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40" yWindow="240" windowWidth="25360" windowHeight="15820" tabRatio="500" activeTab="2"/>
  </bookViews>
  <sheets>
    <sheet name="Cleansed Data" sheetId="1" r:id="rId1"/>
    <sheet name="Translations" sheetId="2" r:id="rId2"/>
    <sheet name="PivotTables" sheetId="4" r:id="rId3"/>
    <sheet name="Visualization" sheetId="5" r:id="rId4"/>
  </sheets>
  <definedNames>
    <definedName name="_xlnm._FilterDatabase" localSheetId="0" hidden="1">'Cleansed Data'!$A$1:$AO$7835</definedName>
    <definedName name="_xlnm._FilterDatabase" localSheetId="1" hidden="1">Translations!$M$1:$N$1</definedName>
    <definedName name="_xlnm._FilterDatabase" localSheetId="3" hidden="1">Visualization!$A$1:$D$1</definedName>
    <definedName name="city">Translations!$A$1:$B$35</definedName>
    <definedName name="state">Translations!$G$1:$H$23</definedName>
    <definedName name="Z_023BD5A8_FF73_4048_87EC_6E51C687A1E2_.wvu.FilterData" localSheetId="0" hidden="1">'Cleansed Data'!$A$1:$AI$7835</definedName>
  </definedNames>
  <calcPr calcId="140000" concurrentCalc="0"/>
  <customWorkbookViews>
    <customWorkbookView name="Ovi Hentea - Personal View" guid="{023BD5A8-FF73-4048-87EC-6E51C687A1E2}" mergeInterval="0" personalView="1" xWindow="29" yWindow="54" windowWidth="1771" windowHeight="950" tabRatio="500" activeSheetId="2"/>
  </customWorkbookViews>
  <pivotCaches>
    <pivotCache cacheId="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11" i="5"/>
  <c r="D9" i="5"/>
  <c r="D15" i="5"/>
  <c r="D10" i="5"/>
  <c r="D16" i="5"/>
  <c r="D14" i="5"/>
  <c r="D8" i="5"/>
  <c r="D17" i="5"/>
  <c r="D20" i="5"/>
  <c r="D12" i="5"/>
  <c r="D19" i="5"/>
  <c r="D13" i="5"/>
  <c r="D18" i="5"/>
  <c r="D23" i="5"/>
  <c r="D21" i="5"/>
  <c r="D22" i="5"/>
  <c r="D2" i="5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2" i="1"/>
  <c r="AD9" i="1"/>
  <c r="AE9" i="1"/>
  <c r="AD10" i="1"/>
  <c r="AE10" i="1"/>
  <c r="AD11" i="1"/>
  <c r="AE11" i="1"/>
  <c r="AD12" i="1"/>
  <c r="AE12" i="1"/>
  <c r="AD13" i="1"/>
  <c r="AE13" i="1"/>
  <c r="AD14" i="1"/>
  <c r="AE14" i="1"/>
  <c r="AD15" i="1"/>
  <c r="AE15" i="1"/>
  <c r="AD16" i="1"/>
  <c r="AE16" i="1"/>
  <c r="AD17" i="1"/>
  <c r="AE17" i="1"/>
  <c r="AD18" i="1"/>
  <c r="AE18" i="1"/>
  <c r="AD19" i="1"/>
  <c r="AE19" i="1"/>
  <c r="AD20" i="1"/>
  <c r="AE20" i="1"/>
  <c r="AD21" i="1"/>
  <c r="AE21" i="1"/>
  <c r="AD22" i="1"/>
  <c r="AE22" i="1"/>
  <c r="AD23" i="1"/>
  <c r="AE23" i="1"/>
  <c r="AD24" i="1"/>
  <c r="AE24" i="1"/>
  <c r="AD25" i="1"/>
  <c r="AE25" i="1"/>
  <c r="AD26" i="1"/>
  <c r="AE26" i="1"/>
  <c r="AD27" i="1"/>
  <c r="AE27" i="1"/>
  <c r="AD28" i="1"/>
  <c r="AE28" i="1"/>
  <c r="AD29" i="1"/>
  <c r="AE29" i="1"/>
  <c r="AD30" i="1"/>
  <c r="AE30" i="1"/>
  <c r="AD31" i="1"/>
  <c r="AE31" i="1"/>
  <c r="AD32" i="1"/>
  <c r="AE32" i="1"/>
  <c r="AD33" i="1"/>
  <c r="AE33" i="1"/>
  <c r="AD34" i="1"/>
  <c r="AE34" i="1"/>
  <c r="AD35" i="1"/>
  <c r="AE35" i="1"/>
  <c r="AD36" i="1"/>
  <c r="AE36" i="1"/>
  <c r="AD37" i="1"/>
  <c r="AE37" i="1"/>
  <c r="AD38" i="1"/>
  <c r="AE38" i="1"/>
  <c r="AD39" i="1"/>
  <c r="AE39" i="1"/>
  <c r="AD40" i="1"/>
  <c r="AE40" i="1"/>
  <c r="AD41" i="1"/>
  <c r="AE41" i="1"/>
  <c r="AD42" i="1"/>
  <c r="AE42" i="1"/>
  <c r="AD43" i="1"/>
  <c r="AE43" i="1"/>
  <c r="AD44" i="1"/>
  <c r="AE44" i="1"/>
  <c r="AD45" i="1"/>
  <c r="AE45" i="1"/>
  <c r="AD46" i="1"/>
  <c r="AE46" i="1"/>
  <c r="AD47" i="1"/>
  <c r="AE47" i="1"/>
  <c r="AD48" i="1"/>
  <c r="AE48" i="1"/>
  <c r="AD49" i="1"/>
  <c r="AE49" i="1"/>
  <c r="AD50" i="1"/>
  <c r="AE50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60" i="1"/>
  <c r="AE60" i="1"/>
  <c r="AD61" i="1"/>
  <c r="AE61" i="1"/>
  <c r="AD62" i="1"/>
  <c r="AE62" i="1"/>
  <c r="AD63" i="1"/>
  <c r="AE63" i="1"/>
  <c r="AD64" i="1"/>
  <c r="AE64" i="1"/>
  <c r="AD65" i="1"/>
  <c r="AE65" i="1"/>
  <c r="AD66" i="1"/>
  <c r="AE66" i="1"/>
  <c r="AD67" i="1"/>
  <c r="AE67" i="1"/>
  <c r="AD68" i="1"/>
  <c r="AE68" i="1"/>
  <c r="AD69" i="1"/>
  <c r="AE69" i="1"/>
  <c r="AD70" i="1"/>
  <c r="AE70" i="1"/>
  <c r="AD71" i="1"/>
  <c r="AE71" i="1"/>
  <c r="AD72" i="1"/>
  <c r="AE72" i="1"/>
  <c r="AD73" i="1"/>
  <c r="AE73" i="1"/>
  <c r="AD74" i="1"/>
  <c r="AE74" i="1"/>
  <c r="AD75" i="1"/>
  <c r="AE75" i="1"/>
  <c r="AD76" i="1"/>
  <c r="AE76" i="1"/>
  <c r="AD77" i="1"/>
  <c r="AE77" i="1"/>
  <c r="AD78" i="1"/>
  <c r="AE78" i="1"/>
  <c r="AD79" i="1"/>
  <c r="AE79" i="1"/>
  <c r="AD80" i="1"/>
  <c r="AE80" i="1"/>
  <c r="AD81" i="1"/>
  <c r="AE81" i="1"/>
  <c r="AD82" i="1"/>
  <c r="AE82" i="1"/>
  <c r="AD83" i="1"/>
  <c r="AE83" i="1"/>
  <c r="AD84" i="1"/>
  <c r="AE84" i="1"/>
  <c r="AD85" i="1"/>
  <c r="AE85" i="1"/>
  <c r="AD86" i="1"/>
  <c r="AE86" i="1"/>
  <c r="AD87" i="1"/>
  <c r="AE87" i="1"/>
  <c r="AD88" i="1"/>
  <c r="AE88" i="1"/>
  <c r="AD89" i="1"/>
  <c r="AE89" i="1"/>
  <c r="AD90" i="1"/>
  <c r="AE90" i="1"/>
  <c r="AD91" i="1"/>
  <c r="AE91" i="1"/>
  <c r="AD92" i="1"/>
  <c r="AE92" i="1"/>
  <c r="AD93" i="1"/>
  <c r="AE93" i="1"/>
  <c r="AD94" i="1"/>
  <c r="AE94" i="1"/>
  <c r="AD95" i="1"/>
  <c r="AE95" i="1"/>
  <c r="AD96" i="1"/>
  <c r="AE96" i="1"/>
  <c r="AD97" i="1"/>
  <c r="AE97" i="1"/>
  <c r="AD98" i="1"/>
  <c r="AE98" i="1"/>
  <c r="AD99" i="1"/>
  <c r="AE99" i="1"/>
  <c r="AD100" i="1"/>
  <c r="AE100" i="1"/>
  <c r="AD101" i="1"/>
  <c r="AE101" i="1"/>
  <c r="AD102" i="1"/>
  <c r="AE102" i="1"/>
  <c r="AD103" i="1"/>
  <c r="AE103" i="1"/>
  <c r="AD104" i="1"/>
  <c r="AE104" i="1"/>
  <c r="AD105" i="1"/>
  <c r="AE105" i="1"/>
  <c r="AD106" i="1"/>
  <c r="AE106" i="1"/>
  <c r="AD107" i="1"/>
  <c r="AE107" i="1"/>
  <c r="AD108" i="1"/>
  <c r="AE108" i="1"/>
  <c r="AD109" i="1"/>
  <c r="AE109" i="1"/>
  <c r="AD110" i="1"/>
  <c r="AE110" i="1"/>
  <c r="AD111" i="1"/>
  <c r="AE111" i="1"/>
  <c r="AD112" i="1"/>
  <c r="AE112" i="1"/>
  <c r="AD113" i="1"/>
  <c r="AE113" i="1"/>
  <c r="AD114" i="1"/>
  <c r="AE114" i="1"/>
  <c r="AD115" i="1"/>
  <c r="AE115" i="1"/>
  <c r="AD116" i="1"/>
  <c r="AE116" i="1"/>
  <c r="AD117" i="1"/>
  <c r="AE117" i="1"/>
  <c r="AD118" i="1"/>
  <c r="AE118" i="1"/>
  <c r="AD119" i="1"/>
  <c r="AE119" i="1"/>
  <c r="AD120" i="1"/>
  <c r="AE120" i="1"/>
  <c r="AD121" i="1"/>
  <c r="AE121" i="1"/>
  <c r="AD122" i="1"/>
  <c r="AE122" i="1"/>
  <c r="AD123" i="1"/>
  <c r="AE123" i="1"/>
  <c r="AD124" i="1"/>
  <c r="AE124" i="1"/>
  <c r="AD125" i="1"/>
  <c r="AE125" i="1"/>
  <c r="AD126" i="1"/>
  <c r="AE126" i="1"/>
  <c r="AD127" i="1"/>
  <c r="AE127" i="1"/>
  <c r="AD128" i="1"/>
  <c r="AE128" i="1"/>
  <c r="AD129" i="1"/>
  <c r="AE129" i="1"/>
  <c r="AD130" i="1"/>
  <c r="AE130" i="1"/>
  <c r="AD131" i="1"/>
  <c r="AE131" i="1"/>
  <c r="AD132" i="1"/>
  <c r="AE132" i="1"/>
  <c r="AD133" i="1"/>
  <c r="AE133" i="1"/>
  <c r="AD134" i="1"/>
  <c r="AE134" i="1"/>
  <c r="AD135" i="1"/>
  <c r="AE135" i="1"/>
  <c r="AD136" i="1"/>
  <c r="AE136" i="1"/>
  <c r="AD137" i="1"/>
  <c r="AE137" i="1"/>
  <c r="AD138" i="1"/>
  <c r="AE138" i="1"/>
  <c r="AD139" i="1"/>
  <c r="AE139" i="1"/>
  <c r="AD140" i="1"/>
  <c r="AE140" i="1"/>
  <c r="AD141" i="1"/>
  <c r="AE141" i="1"/>
  <c r="AD142" i="1"/>
  <c r="AE142" i="1"/>
  <c r="AD143" i="1"/>
  <c r="AE143" i="1"/>
  <c r="AD144" i="1"/>
  <c r="AE144" i="1"/>
  <c r="AD145" i="1"/>
  <c r="AE145" i="1"/>
  <c r="AD146" i="1"/>
  <c r="AE146" i="1"/>
  <c r="AD147" i="1"/>
  <c r="AE147" i="1"/>
  <c r="AD148" i="1"/>
  <c r="AE148" i="1"/>
  <c r="AD149" i="1"/>
  <c r="AE149" i="1"/>
  <c r="AD150" i="1"/>
  <c r="AE150" i="1"/>
  <c r="AD151" i="1"/>
  <c r="AE151" i="1"/>
  <c r="AD152" i="1"/>
  <c r="AE152" i="1"/>
  <c r="AD153" i="1"/>
  <c r="AE153" i="1"/>
  <c r="AD154" i="1"/>
  <c r="AE154" i="1"/>
  <c r="AD155" i="1"/>
  <c r="AE155" i="1"/>
  <c r="AD156" i="1"/>
  <c r="AE156" i="1"/>
  <c r="AD157" i="1"/>
  <c r="AE157" i="1"/>
  <c r="AD158" i="1"/>
  <c r="AE158" i="1"/>
  <c r="AD159" i="1"/>
  <c r="AE159" i="1"/>
  <c r="AD160" i="1"/>
  <c r="AE160" i="1"/>
  <c r="AD161" i="1"/>
  <c r="AE161" i="1"/>
  <c r="AD162" i="1"/>
  <c r="AE162" i="1"/>
  <c r="AD163" i="1"/>
  <c r="AE163" i="1"/>
  <c r="AD164" i="1"/>
  <c r="AE164" i="1"/>
  <c r="AD165" i="1"/>
  <c r="AE165" i="1"/>
  <c r="AD166" i="1"/>
  <c r="AE166" i="1"/>
  <c r="AD167" i="1"/>
  <c r="AE167" i="1"/>
  <c r="AD168" i="1"/>
  <c r="AE168" i="1"/>
  <c r="AD169" i="1"/>
  <c r="AE169" i="1"/>
  <c r="AD170" i="1"/>
  <c r="AE170" i="1"/>
  <c r="AD171" i="1"/>
  <c r="AE171" i="1"/>
  <c r="AD172" i="1"/>
  <c r="AE172" i="1"/>
  <c r="AD173" i="1"/>
  <c r="AE173" i="1"/>
  <c r="AD174" i="1"/>
  <c r="AE174" i="1"/>
  <c r="AD175" i="1"/>
  <c r="AE175" i="1"/>
  <c r="AD176" i="1"/>
  <c r="AE176" i="1"/>
  <c r="AD177" i="1"/>
  <c r="AE177" i="1"/>
  <c r="AD178" i="1"/>
  <c r="AE178" i="1"/>
  <c r="AD179" i="1"/>
  <c r="AE179" i="1"/>
  <c r="AD180" i="1"/>
  <c r="AE180" i="1"/>
  <c r="AD181" i="1"/>
  <c r="AE181" i="1"/>
  <c r="AD182" i="1"/>
  <c r="AE182" i="1"/>
  <c r="AD183" i="1"/>
  <c r="AE183" i="1"/>
  <c r="AD184" i="1"/>
  <c r="AE184" i="1"/>
  <c r="AD185" i="1"/>
  <c r="AE185" i="1"/>
  <c r="AD186" i="1"/>
  <c r="AE186" i="1"/>
  <c r="AD187" i="1"/>
  <c r="AE187" i="1"/>
  <c r="AD188" i="1"/>
  <c r="AE188" i="1"/>
  <c r="AD189" i="1"/>
  <c r="AE189" i="1"/>
  <c r="AD190" i="1"/>
  <c r="AE190" i="1"/>
  <c r="AD191" i="1"/>
  <c r="AE191" i="1"/>
  <c r="AD192" i="1"/>
  <c r="AE192" i="1"/>
  <c r="AD193" i="1"/>
  <c r="AE193" i="1"/>
  <c r="AD194" i="1"/>
  <c r="AE194" i="1"/>
  <c r="AD195" i="1"/>
  <c r="AE195" i="1"/>
  <c r="AD196" i="1"/>
  <c r="AE196" i="1"/>
  <c r="AD197" i="1"/>
  <c r="AE197" i="1"/>
  <c r="AD198" i="1"/>
  <c r="AE198" i="1"/>
  <c r="AD199" i="1"/>
  <c r="AE199" i="1"/>
  <c r="AD200" i="1"/>
  <c r="AE200" i="1"/>
  <c r="AD201" i="1"/>
  <c r="AE201" i="1"/>
  <c r="AD202" i="1"/>
  <c r="AE202" i="1"/>
  <c r="AD203" i="1"/>
  <c r="AE203" i="1"/>
  <c r="AD204" i="1"/>
  <c r="AE204" i="1"/>
  <c r="AD205" i="1"/>
  <c r="AE205" i="1"/>
  <c r="AD206" i="1"/>
  <c r="AE206" i="1"/>
  <c r="AD207" i="1"/>
  <c r="AE207" i="1"/>
  <c r="AD208" i="1"/>
  <c r="AE208" i="1"/>
  <c r="AD209" i="1"/>
  <c r="AE209" i="1"/>
  <c r="AD210" i="1"/>
  <c r="AE210" i="1"/>
  <c r="AD211" i="1"/>
  <c r="AE211" i="1"/>
  <c r="AD212" i="1"/>
  <c r="AE212" i="1"/>
  <c r="AD213" i="1"/>
  <c r="AE213" i="1"/>
  <c r="AD214" i="1"/>
  <c r="AE214" i="1"/>
  <c r="AD215" i="1"/>
  <c r="AE215" i="1"/>
  <c r="AD216" i="1"/>
  <c r="AE216" i="1"/>
  <c r="AD217" i="1"/>
  <c r="AE217" i="1"/>
  <c r="AD218" i="1"/>
  <c r="AE218" i="1"/>
  <c r="AD219" i="1"/>
  <c r="AE219" i="1"/>
  <c r="AD220" i="1"/>
  <c r="AE220" i="1"/>
  <c r="AD221" i="1"/>
  <c r="AE221" i="1"/>
  <c r="AD222" i="1"/>
  <c r="AE222" i="1"/>
  <c r="AD223" i="1"/>
  <c r="AE223" i="1"/>
  <c r="AD224" i="1"/>
  <c r="AE224" i="1"/>
  <c r="AD225" i="1"/>
  <c r="AE225" i="1"/>
  <c r="AD226" i="1"/>
  <c r="AE226" i="1"/>
  <c r="AD227" i="1"/>
  <c r="AE227" i="1"/>
  <c r="AD228" i="1"/>
  <c r="AE228" i="1"/>
  <c r="AD229" i="1"/>
  <c r="AE229" i="1"/>
  <c r="AD230" i="1"/>
  <c r="AE230" i="1"/>
  <c r="AD231" i="1"/>
  <c r="AE231" i="1"/>
  <c r="AD232" i="1"/>
  <c r="AE232" i="1"/>
  <c r="AD233" i="1"/>
  <c r="AE233" i="1"/>
  <c r="AD234" i="1"/>
  <c r="AE234" i="1"/>
  <c r="AD235" i="1"/>
  <c r="AE235" i="1"/>
  <c r="AD236" i="1"/>
  <c r="AE236" i="1"/>
  <c r="AD237" i="1"/>
  <c r="AE237" i="1"/>
  <c r="AD238" i="1"/>
  <c r="AE238" i="1"/>
  <c r="AD239" i="1"/>
  <c r="AE239" i="1"/>
  <c r="AD240" i="1"/>
  <c r="AE240" i="1"/>
  <c r="AD241" i="1"/>
  <c r="AE241" i="1"/>
  <c r="AD242" i="1"/>
  <c r="AE242" i="1"/>
  <c r="AD243" i="1"/>
  <c r="AE243" i="1"/>
  <c r="AD244" i="1"/>
  <c r="AE244" i="1"/>
  <c r="AD245" i="1"/>
  <c r="AE245" i="1"/>
  <c r="AD246" i="1"/>
  <c r="AE246" i="1"/>
  <c r="AD247" i="1"/>
  <c r="AE247" i="1"/>
  <c r="AD248" i="1"/>
  <c r="AE248" i="1"/>
  <c r="AD249" i="1"/>
  <c r="AE249" i="1"/>
  <c r="AD250" i="1"/>
  <c r="AE250" i="1"/>
  <c r="AD251" i="1"/>
  <c r="AE251" i="1"/>
  <c r="AD252" i="1"/>
  <c r="AE252" i="1"/>
  <c r="AD253" i="1"/>
  <c r="AE253" i="1"/>
  <c r="AD254" i="1"/>
  <c r="AE254" i="1"/>
  <c r="AD255" i="1"/>
  <c r="AE255" i="1"/>
  <c r="AD256" i="1"/>
  <c r="AE256" i="1"/>
  <c r="AD257" i="1"/>
  <c r="AE257" i="1"/>
  <c r="AD258" i="1"/>
  <c r="AE258" i="1"/>
  <c r="AD259" i="1"/>
  <c r="AE259" i="1"/>
  <c r="AD260" i="1"/>
  <c r="AE260" i="1"/>
  <c r="AD261" i="1"/>
  <c r="AE261" i="1"/>
  <c r="AD262" i="1"/>
  <c r="AE262" i="1"/>
  <c r="AD263" i="1"/>
  <c r="AE263" i="1"/>
  <c r="AD264" i="1"/>
  <c r="AE264" i="1"/>
  <c r="AD265" i="1"/>
  <c r="AE265" i="1"/>
  <c r="AD266" i="1"/>
  <c r="AE266" i="1"/>
  <c r="AD267" i="1"/>
  <c r="AE267" i="1"/>
  <c r="AD268" i="1"/>
  <c r="AE268" i="1"/>
  <c r="AD269" i="1"/>
  <c r="AE269" i="1"/>
  <c r="AD270" i="1"/>
  <c r="AE270" i="1"/>
  <c r="AD271" i="1"/>
  <c r="AE271" i="1"/>
  <c r="AD272" i="1"/>
  <c r="AE272" i="1"/>
  <c r="AD273" i="1"/>
  <c r="AE273" i="1"/>
  <c r="AD274" i="1"/>
  <c r="AE274" i="1"/>
  <c r="AD275" i="1"/>
  <c r="AE275" i="1"/>
  <c r="AD276" i="1"/>
  <c r="AE276" i="1"/>
  <c r="AD277" i="1"/>
  <c r="AE277" i="1"/>
  <c r="AD278" i="1"/>
  <c r="AE278" i="1"/>
  <c r="AD279" i="1"/>
  <c r="AE279" i="1"/>
  <c r="AD280" i="1"/>
  <c r="AE280" i="1"/>
  <c r="AD281" i="1"/>
  <c r="AE281" i="1"/>
  <c r="AD282" i="1"/>
  <c r="AE282" i="1"/>
  <c r="AD283" i="1"/>
  <c r="AE283" i="1"/>
  <c r="AD284" i="1"/>
  <c r="AE284" i="1"/>
  <c r="AD285" i="1"/>
  <c r="AE285" i="1"/>
  <c r="AD286" i="1"/>
  <c r="AE286" i="1"/>
  <c r="AD287" i="1"/>
  <c r="AE287" i="1"/>
  <c r="AD288" i="1"/>
  <c r="AE288" i="1"/>
  <c r="AD289" i="1"/>
  <c r="AE289" i="1"/>
  <c r="AD290" i="1"/>
  <c r="AE290" i="1"/>
  <c r="AD291" i="1"/>
  <c r="AE291" i="1"/>
  <c r="AD292" i="1"/>
  <c r="AE292" i="1"/>
  <c r="AD293" i="1"/>
  <c r="AE293" i="1"/>
  <c r="AD294" i="1"/>
  <c r="AE294" i="1"/>
  <c r="AD295" i="1"/>
  <c r="AE295" i="1"/>
  <c r="AD296" i="1"/>
  <c r="AE296" i="1"/>
  <c r="AD297" i="1"/>
  <c r="AE297" i="1"/>
  <c r="AD298" i="1"/>
  <c r="AE298" i="1"/>
  <c r="AD299" i="1"/>
  <c r="AE299" i="1"/>
  <c r="AD300" i="1"/>
  <c r="AE300" i="1"/>
  <c r="AD301" i="1"/>
  <c r="AE301" i="1"/>
  <c r="AD302" i="1"/>
  <c r="AE302" i="1"/>
  <c r="AD303" i="1"/>
  <c r="AE303" i="1"/>
  <c r="AD304" i="1"/>
  <c r="AE304" i="1"/>
  <c r="AD305" i="1"/>
  <c r="AE305" i="1"/>
  <c r="AD306" i="1"/>
  <c r="AE306" i="1"/>
  <c r="AD307" i="1"/>
  <c r="AE307" i="1"/>
  <c r="AD308" i="1"/>
  <c r="AE308" i="1"/>
  <c r="AD309" i="1"/>
  <c r="AE309" i="1"/>
  <c r="AD310" i="1"/>
  <c r="AE310" i="1"/>
  <c r="AD311" i="1"/>
  <c r="AE311" i="1"/>
  <c r="AD312" i="1"/>
  <c r="AE312" i="1"/>
  <c r="AD313" i="1"/>
  <c r="AE313" i="1"/>
  <c r="AD314" i="1"/>
  <c r="AE314" i="1"/>
  <c r="AD315" i="1"/>
  <c r="AE315" i="1"/>
  <c r="AD316" i="1"/>
  <c r="AE316" i="1"/>
  <c r="AD317" i="1"/>
  <c r="AE317" i="1"/>
  <c r="AD318" i="1"/>
  <c r="AE318" i="1"/>
  <c r="AD319" i="1"/>
  <c r="AE319" i="1"/>
  <c r="AD320" i="1"/>
  <c r="AE320" i="1"/>
  <c r="AD321" i="1"/>
  <c r="AE321" i="1"/>
  <c r="AD322" i="1"/>
  <c r="AE322" i="1"/>
  <c r="AD323" i="1"/>
  <c r="AE323" i="1"/>
  <c r="AD324" i="1"/>
  <c r="AE324" i="1"/>
  <c r="AD325" i="1"/>
  <c r="AE325" i="1"/>
  <c r="AD326" i="1"/>
  <c r="AE326" i="1"/>
  <c r="AD327" i="1"/>
  <c r="AE327" i="1"/>
  <c r="AD328" i="1"/>
  <c r="AE328" i="1"/>
  <c r="AD329" i="1"/>
  <c r="AE329" i="1"/>
  <c r="AD330" i="1"/>
  <c r="AE330" i="1"/>
  <c r="AD331" i="1"/>
  <c r="AE331" i="1"/>
  <c r="AD332" i="1"/>
  <c r="AE332" i="1"/>
  <c r="AD333" i="1"/>
  <c r="AE333" i="1"/>
  <c r="AD334" i="1"/>
  <c r="AE334" i="1"/>
  <c r="AD335" i="1"/>
  <c r="AE335" i="1"/>
  <c r="AD336" i="1"/>
  <c r="AE336" i="1"/>
  <c r="AD337" i="1"/>
  <c r="AE337" i="1"/>
  <c r="AD338" i="1"/>
  <c r="AE338" i="1"/>
  <c r="AD339" i="1"/>
  <c r="AE339" i="1"/>
  <c r="AD340" i="1"/>
  <c r="AE340" i="1"/>
  <c r="AD341" i="1"/>
  <c r="AE341" i="1"/>
  <c r="AD342" i="1"/>
  <c r="AE342" i="1"/>
  <c r="AD343" i="1"/>
  <c r="AE343" i="1"/>
  <c r="AD344" i="1"/>
  <c r="AE344" i="1"/>
  <c r="AD345" i="1"/>
  <c r="AE345" i="1"/>
  <c r="AD346" i="1"/>
  <c r="AE346" i="1"/>
  <c r="AD347" i="1"/>
  <c r="AE347" i="1"/>
  <c r="AD348" i="1"/>
  <c r="AE348" i="1"/>
  <c r="AD349" i="1"/>
  <c r="AE349" i="1"/>
  <c r="AD350" i="1"/>
  <c r="AE350" i="1"/>
  <c r="AD351" i="1"/>
  <c r="AE351" i="1"/>
  <c r="AD352" i="1"/>
  <c r="AE352" i="1"/>
  <c r="AD353" i="1"/>
  <c r="AE353" i="1"/>
  <c r="AD354" i="1"/>
  <c r="AE354" i="1"/>
  <c r="AD355" i="1"/>
  <c r="AE355" i="1"/>
  <c r="AD356" i="1"/>
  <c r="AE356" i="1"/>
  <c r="AD357" i="1"/>
  <c r="AE357" i="1"/>
  <c r="AD358" i="1"/>
  <c r="AE358" i="1"/>
  <c r="AD359" i="1"/>
  <c r="AE359" i="1"/>
  <c r="AD360" i="1"/>
  <c r="AE360" i="1"/>
  <c r="AD361" i="1"/>
  <c r="AE361" i="1"/>
  <c r="AD362" i="1"/>
  <c r="AE362" i="1"/>
  <c r="AD363" i="1"/>
  <c r="AE363" i="1"/>
  <c r="AD364" i="1"/>
  <c r="AE364" i="1"/>
  <c r="AD365" i="1"/>
  <c r="AE365" i="1"/>
  <c r="AD366" i="1"/>
  <c r="AE366" i="1"/>
  <c r="AD367" i="1"/>
  <c r="AE367" i="1"/>
  <c r="AD368" i="1"/>
  <c r="AE368" i="1"/>
  <c r="AD369" i="1"/>
  <c r="AE369" i="1"/>
  <c r="AD370" i="1"/>
  <c r="AE370" i="1"/>
  <c r="AD371" i="1"/>
  <c r="AE371" i="1"/>
  <c r="AD372" i="1"/>
  <c r="AE372" i="1"/>
  <c r="AD373" i="1"/>
  <c r="AE373" i="1"/>
  <c r="AD374" i="1"/>
  <c r="AE374" i="1"/>
  <c r="AD375" i="1"/>
  <c r="AE375" i="1"/>
  <c r="AD376" i="1"/>
  <c r="AE376" i="1"/>
  <c r="AD377" i="1"/>
  <c r="AE377" i="1"/>
  <c r="AD378" i="1"/>
  <c r="AE378" i="1"/>
  <c r="AD379" i="1"/>
  <c r="AE379" i="1"/>
  <c r="AD380" i="1"/>
  <c r="AE380" i="1"/>
  <c r="AD381" i="1"/>
  <c r="AE381" i="1"/>
  <c r="AD382" i="1"/>
  <c r="AE382" i="1"/>
  <c r="AD383" i="1"/>
  <c r="AE383" i="1"/>
  <c r="AD384" i="1"/>
  <c r="AE384" i="1"/>
  <c r="AD385" i="1"/>
  <c r="AE385" i="1"/>
  <c r="AD386" i="1"/>
  <c r="AE386" i="1"/>
  <c r="AD387" i="1"/>
  <c r="AE387" i="1"/>
  <c r="AD388" i="1"/>
  <c r="AE388" i="1"/>
  <c r="AD389" i="1"/>
  <c r="AE389" i="1"/>
  <c r="AD390" i="1"/>
  <c r="AE390" i="1"/>
  <c r="AD391" i="1"/>
  <c r="AE391" i="1"/>
  <c r="AD392" i="1"/>
  <c r="AE392" i="1"/>
  <c r="AD393" i="1"/>
  <c r="AE393" i="1"/>
  <c r="AD394" i="1"/>
  <c r="AE394" i="1"/>
  <c r="AD395" i="1"/>
  <c r="AE395" i="1"/>
  <c r="AD396" i="1"/>
  <c r="AE396" i="1"/>
  <c r="AD397" i="1"/>
  <c r="AE397" i="1"/>
  <c r="AD398" i="1"/>
  <c r="AE398" i="1"/>
  <c r="AD399" i="1"/>
  <c r="AE399" i="1"/>
  <c r="AD400" i="1"/>
  <c r="AE400" i="1"/>
  <c r="AD401" i="1"/>
  <c r="AE401" i="1"/>
  <c r="AD402" i="1"/>
  <c r="AE402" i="1"/>
  <c r="AD403" i="1"/>
  <c r="AE403" i="1"/>
  <c r="AD404" i="1"/>
  <c r="AE404" i="1"/>
  <c r="AD405" i="1"/>
  <c r="AE405" i="1"/>
  <c r="AD406" i="1"/>
  <c r="AE406" i="1"/>
  <c r="AD407" i="1"/>
  <c r="AE407" i="1"/>
  <c r="AD408" i="1"/>
  <c r="AE408" i="1"/>
  <c r="AD409" i="1"/>
  <c r="AE409" i="1"/>
  <c r="AD410" i="1"/>
  <c r="AE410" i="1"/>
  <c r="AD411" i="1"/>
  <c r="AE411" i="1"/>
  <c r="AD412" i="1"/>
  <c r="AE412" i="1"/>
  <c r="AD413" i="1"/>
  <c r="AE413" i="1"/>
  <c r="AD414" i="1"/>
  <c r="AE414" i="1"/>
  <c r="AD415" i="1"/>
  <c r="AE415" i="1"/>
  <c r="AD416" i="1"/>
  <c r="AE416" i="1"/>
  <c r="AD417" i="1"/>
  <c r="AE417" i="1"/>
  <c r="AD418" i="1"/>
  <c r="AE418" i="1"/>
  <c r="AD419" i="1"/>
  <c r="AE419" i="1"/>
  <c r="AD420" i="1"/>
  <c r="AE420" i="1"/>
  <c r="AD421" i="1"/>
  <c r="AE421" i="1"/>
  <c r="AD422" i="1"/>
  <c r="AE422" i="1"/>
  <c r="AD423" i="1"/>
  <c r="AE423" i="1"/>
  <c r="AD424" i="1"/>
  <c r="AE424" i="1"/>
  <c r="AD425" i="1"/>
  <c r="AE425" i="1"/>
  <c r="AD426" i="1"/>
  <c r="AE426" i="1"/>
  <c r="AD427" i="1"/>
  <c r="AE427" i="1"/>
  <c r="AD428" i="1"/>
  <c r="AE428" i="1"/>
  <c r="AD429" i="1"/>
  <c r="AE429" i="1"/>
  <c r="AD430" i="1"/>
  <c r="AE430" i="1"/>
  <c r="AD431" i="1"/>
  <c r="AE431" i="1"/>
  <c r="AD432" i="1"/>
  <c r="AE432" i="1"/>
  <c r="AD433" i="1"/>
  <c r="AE433" i="1"/>
  <c r="AD434" i="1"/>
  <c r="AE434" i="1"/>
  <c r="AD435" i="1"/>
  <c r="AE435" i="1"/>
  <c r="AD436" i="1"/>
  <c r="AE436" i="1"/>
  <c r="AD437" i="1"/>
  <c r="AE437" i="1"/>
  <c r="AD438" i="1"/>
  <c r="AE438" i="1"/>
  <c r="AD439" i="1"/>
  <c r="AE439" i="1"/>
  <c r="AD440" i="1"/>
  <c r="AE440" i="1"/>
  <c r="AD441" i="1"/>
  <c r="AE441" i="1"/>
  <c r="AD442" i="1"/>
  <c r="AE442" i="1"/>
  <c r="AD443" i="1"/>
  <c r="AE443" i="1"/>
  <c r="AD444" i="1"/>
  <c r="AE444" i="1"/>
  <c r="AD445" i="1"/>
  <c r="AE445" i="1"/>
  <c r="AD446" i="1"/>
  <c r="AE446" i="1"/>
  <c r="AD447" i="1"/>
  <c r="AE447" i="1"/>
  <c r="AD448" i="1"/>
  <c r="AE448" i="1"/>
  <c r="AD449" i="1"/>
  <c r="AE449" i="1"/>
  <c r="AD450" i="1"/>
  <c r="AE450" i="1"/>
  <c r="AD451" i="1"/>
  <c r="AE451" i="1"/>
  <c r="AD452" i="1"/>
  <c r="AE452" i="1"/>
  <c r="AD453" i="1"/>
  <c r="AE453" i="1"/>
  <c r="AD454" i="1"/>
  <c r="AE454" i="1"/>
  <c r="AD455" i="1"/>
  <c r="AE455" i="1"/>
  <c r="AD456" i="1"/>
  <c r="AE456" i="1"/>
  <c r="AD457" i="1"/>
  <c r="AE457" i="1"/>
  <c r="AD458" i="1"/>
  <c r="AE458" i="1"/>
  <c r="AD459" i="1"/>
  <c r="AE459" i="1"/>
  <c r="AD460" i="1"/>
  <c r="AE460" i="1"/>
  <c r="AD461" i="1"/>
  <c r="AE461" i="1"/>
  <c r="AD462" i="1"/>
  <c r="AE462" i="1"/>
  <c r="AD463" i="1"/>
  <c r="AE463" i="1"/>
  <c r="AD464" i="1"/>
  <c r="AE464" i="1"/>
  <c r="AD465" i="1"/>
  <c r="AE465" i="1"/>
  <c r="AD466" i="1"/>
  <c r="AE466" i="1"/>
  <c r="AD467" i="1"/>
  <c r="AE467" i="1"/>
  <c r="AD468" i="1"/>
  <c r="AE468" i="1"/>
  <c r="AD469" i="1"/>
  <c r="AE469" i="1"/>
  <c r="AD470" i="1"/>
  <c r="AE470" i="1"/>
  <c r="AD471" i="1"/>
  <c r="AE471" i="1"/>
  <c r="AD472" i="1"/>
  <c r="AE472" i="1"/>
  <c r="AD473" i="1"/>
  <c r="AE473" i="1"/>
  <c r="AD474" i="1"/>
  <c r="AE474" i="1"/>
  <c r="AD475" i="1"/>
  <c r="AE475" i="1"/>
  <c r="AD476" i="1"/>
  <c r="AE476" i="1"/>
  <c r="AD477" i="1"/>
  <c r="AE477" i="1"/>
  <c r="AD478" i="1"/>
  <c r="AE478" i="1"/>
  <c r="AD479" i="1"/>
  <c r="AE479" i="1"/>
  <c r="AD480" i="1"/>
  <c r="AE480" i="1"/>
  <c r="AD481" i="1"/>
  <c r="AE481" i="1"/>
  <c r="AD482" i="1"/>
  <c r="AE482" i="1"/>
  <c r="AD483" i="1"/>
  <c r="AE483" i="1"/>
  <c r="AD484" i="1"/>
  <c r="AE484" i="1"/>
  <c r="AD485" i="1"/>
  <c r="AE485" i="1"/>
  <c r="AD486" i="1"/>
  <c r="AE486" i="1"/>
  <c r="AD487" i="1"/>
  <c r="AE487" i="1"/>
  <c r="AD488" i="1"/>
  <c r="AE488" i="1"/>
  <c r="AD489" i="1"/>
  <c r="AE489" i="1"/>
  <c r="AD490" i="1"/>
  <c r="AE490" i="1"/>
  <c r="AD491" i="1"/>
  <c r="AE491" i="1"/>
  <c r="AD492" i="1"/>
  <c r="AE492" i="1"/>
  <c r="AD493" i="1"/>
  <c r="AE493" i="1"/>
  <c r="AD494" i="1"/>
  <c r="AE494" i="1"/>
  <c r="AD495" i="1"/>
  <c r="AE495" i="1"/>
  <c r="AD496" i="1"/>
  <c r="AE496" i="1"/>
  <c r="AD497" i="1"/>
  <c r="AE497" i="1"/>
  <c r="AD498" i="1"/>
  <c r="AE498" i="1"/>
  <c r="AD499" i="1"/>
  <c r="AE499" i="1"/>
  <c r="AD500" i="1"/>
  <c r="AE500" i="1"/>
  <c r="AD501" i="1"/>
  <c r="AE501" i="1"/>
  <c r="AD502" i="1"/>
  <c r="AE502" i="1"/>
  <c r="AD503" i="1"/>
  <c r="AE503" i="1"/>
  <c r="AD504" i="1"/>
  <c r="AE504" i="1"/>
  <c r="AD505" i="1"/>
  <c r="AE505" i="1"/>
  <c r="AD506" i="1"/>
  <c r="AE506" i="1"/>
  <c r="AD507" i="1"/>
  <c r="AE507" i="1"/>
  <c r="AD508" i="1"/>
  <c r="AE508" i="1"/>
  <c r="AD509" i="1"/>
  <c r="AE509" i="1"/>
  <c r="AD510" i="1"/>
  <c r="AE510" i="1"/>
  <c r="AD511" i="1"/>
  <c r="AE511" i="1"/>
  <c r="AD512" i="1"/>
  <c r="AE512" i="1"/>
  <c r="AD513" i="1"/>
  <c r="AE513" i="1"/>
  <c r="AD514" i="1"/>
  <c r="AE514" i="1"/>
  <c r="AD515" i="1"/>
  <c r="AE515" i="1"/>
  <c r="AD516" i="1"/>
  <c r="AE516" i="1"/>
  <c r="AD517" i="1"/>
  <c r="AE517" i="1"/>
  <c r="AD518" i="1"/>
  <c r="AE518" i="1"/>
  <c r="AD519" i="1"/>
  <c r="AE519" i="1"/>
  <c r="AD520" i="1"/>
  <c r="AE520" i="1"/>
  <c r="AD521" i="1"/>
  <c r="AE521" i="1"/>
  <c r="AD522" i="1"/>
  <c r="AE522" i="1"/>
  <c r="AD523" i="1"/>
  <c r="AE523" i="1"/>
  <c r="AD524" i="1"/>
  <c r="AE524" i="1"/>
  <c r="AD525" i="1"/>
  <c r="AE525" i="1"/>
  <c r="AD526" i="1"/>
  <c r="AE526" i="1"/>
  <c r="AD527" i="1"/>
  <c r="AE527" i="1"/>
  <c r="AD528" i="1"/>
  <c r="AE528" i="1"/>
  <c r="AD529" i="1"/>
  <c r="AE529" i="1"/>
  <c r="AD530" i="1"/>
  <c r="AE530" i="1"/>
  <c r="AD531" i="1"/>
  <c r="AE531" i="1"/>
  <c r="AD532" i="1"/>
  <c r="AE532" i="1"/>
  <c r="AD533" i="1"/>
  <c r="AE533" i="1"/>
  <c r="AD534" i="1"/>
  <c r="AE534" i="1"/>
  <c r="AD535" i="1"/>
  <c r="AE535" i="1"/>
  <c r="AD536" i="1"/>
  <c r="AE536" i="1"/>
  <c r="AD537" i="1"/>
  <c r="AE537" i="1"/>
  <c r="AD538" i="1"/>
  <c r="AE538" i="1"/>
  <c r="AD539" i="1"/>
  <c r="AE539" i="1"/>
  <c r="AD540" i="1"/>
  <c r="AE540" i="1"/>
  <c r="AD541" i="1"/>
  <c r="AE541" i="1"/>
  <c r="AD542" i="1"/>
  <c r="AE542" i="1"/>
  <c r="AD543" i="1"/>
  <c r="AE543" i="1"/>
  <c r="AD544" i="1"/>
  <c r="AE544" i="1"/>
  <c r="AD545" i="1"/>
  <c r="AE545" i="1"/>
  <c r="AD546" i="1"/>
  <c r="AE546" i="1"/>
  <c r="AD547" i="1"/>
  <c r="AE547" i="1"/>
  <c r="AD548" i="1"/>
  <c r="AE548" i="1"/>
  <c r="AD549" i="1"/>
  <c r="AE549" i="1"/>
  <c r="AD550" i="1"/>
  <c r="AE550" i="1"/>
  <c r="AD551" i="1"/>
  <c r="AE551" i="1"/>
  <c r="AD552" i="1"/>
  <c r="AE552" i="1"/>
  <c r="AD553" i="1"/>
  <c r="AE553" i="1"/>
  <c r="AD554" i="1"/>
  <c r="AE554" i="1"/>
  <c r="AD555" i="1"/>
  <c r="AE555" i="1"/>
  <c r="AD556" i="1"/>
  <c r="AE556" i="1"/>
  <c r="AD557" i="1"/>
  <c r="AE557" i="1"/>
  <c r="AD558" i="1"/>
  <c r="AE558" i="1"/>
  <c r="AD559" i="1"/>
  <c r="AE559" i="1"/>
  <c r="AD560" i="1"/>
  <c r="AE560" i="1"/>
  <c r="AD561" i="1"/>
  <c r="AE561" i="1"/>
  <c r="AD562" i="1"/>
  <c r="AE562" i="1"/>
  <c r="AD563" i="1"/>
  <c r="AE563" i="1"/>
  <c r="AD564" i="1"/>
  <c r="AE564" i="1"/>
  <c r="AD565" i="1"/>
  <c r="AE565" i="1"/>
  <c r="AD566" i="1"/>
  <c r="AE566" i="1"/>
  <c r="AD567" i="1"/>
  <c r="AE567" i="1"/>
  <c r="AD568" i="1"/>
  <c r="AE568" i="1"/>
  <c r="AD569" i="1"/>
  <c r="AE569" i="1"/>
  <c r="AD570" i="1"/>
  <c r="AE570" i="1"/>
  <c r="AD571" i="1"/>
  <c r="AE571" i="1"/>
  <c r="AD572" i="1"/>
  <c r="AE572" i="1"/>
  <c r="AD573" i="1"/>
  <c r="AE573" i="1"/>
  <c r="AD574" i="1"/>
  <c r="AE574" i="1"/>
  <c r="AD575" i="1"/>
  <c r="AE575" i="1"/>
  <c r="AD576" i="1"/>
  <c r="AE576" i="1"/>
  <c r="AD577" i="1"/>
  <c r="AE577" i="1"/>
  <c r="AD578" i="1"/>
  <c r="AE578" i="1"/>
  <c r="AD579" i="1"/>
  <c r="AE579" i="1"/>
  <c r="AD580" i="1"/>
  <c r="AE580" i="1"/>
  <c r="AD581" i="1"/>
  <c r="AE581" i="1"/>
  <c r="AD582" i="1"/>
  <c r="AE582" i="1"/>
  <c r="AD583" i="1"/>
  <c r="AE583" i="1"/>
  <c r="AD584" i="1"/>
  <c r="AE584" i="1"/>
  <c r="AD585" i="1"/>
  <c r="AE585" i="1"/>
  <c r="AD586" i="1"/>
  <c r="AE586" i="1"/>
  <c r="AD587" i="1"/>
  <c r="AE587" i="1"/>
  <c r="AD588" i="1"/>
  <c r="AE588" i="1"/>
  <c r="AD589" i="1"/>
  <c r="AE589" i="1"/>
  <c r="AD590" i="1"/>
  <c r="AE590" i="1"/>
  <c r="AD591" i="1"/>
  <c r="AE591" i="1"/>
  <c r="AD592" i="1"/>
  <c r="AE592" i="1"/>
  <c r="AD593" i="1"/>
  <c r="AE593" i="1"/>
  <c r="AD594" i="1"/>
  <c r="AE594" i="1"/>
  <c r="AD595" i="1"/>
  <c r="AE595" i="1"/>
  <c r="AD596" i="1"/>
  <c r="AE596" i="1"/>
  <c r="AD597" i="1"/>
  <c r="AE597" i="1"/>
  <c r="AD598" i="1"/>
  <c r="AE598" i="1"/>
  <c r="AD599" i="1"/>
  <c r="AE599" i="1"/>
  <c r="AD600" i="1"/>
  <c r="AE600" i="1"/>
  <c r="AD601" i="1"/>
  <c r="AE601" i="1"/>
  <c r="AD602" i="1"/>
  <c r="AE602" i="1"/>
  <c r="AD603" i="1"/>
  <c r="AE603" i="1"/>
  <c r="AD604" i="1"/>
  <c r="AE604" i="1"/>
  <c r="AD605" i="1"/>
  <c r="AE605" i="1"/>
  <c r="AD606" i="1"/>
  <c r="AE606" i="1"/>
  <c r="AD607" i="1"/>
  <c r="AE607" i="1"/>
  <c r="AD608" i="1"/>
  <c r="AE608" i="1"/>
  <c r="AD609" i="1"/>
  <c r="AE609" i="1"/>
  <c r="AD610" i="1"/>
  <c r="AE610" i="1"/>
  <c r="AD611" i="1"/>
  <c r="AE611" i="1"/>
  <c r="AD612" i="1"/>
  <c r="AE612" i="1"/>
  <c r="AD613" i="1"/>
  <c r="AE613" i="1"/>
  <c r="AD614" i="1"/>
  <c r="AE614" i="1"/>
  <c r="AD615" i="1"/>
  <c r="AE615" i="1"/>
  <c r="AD616" i="1"/>
  <c r="AE616" i="1"/>
  <c r="AD617" i="1"/>
  <c r="AE617" i="1"/>
  <c r="AD618" i="1"/>
  <c r="AE618" i="1"/>
  <c r="AD619" i="1"/>
  <c r="AE619" i="1"/>
  <c r="AD620" i="1"/>
  <c r="AE620" i="1"/>
  <c r="AD621" i="1"/>
  <c r="AE621" i="1"/>
  <c r="AD622" i="1"/>
  <c r="AE622" i="1"/>
  <c r="AD623" i="1"/>
  <c r="AE623" i="1"/>
  <c r="AD624" i="1"/>
  <c r="AE624" i="1"/>
  <c r="AD625" i="1"/>
  <c r="AE625" i="1"/>
  <c r="AD626" i="1"/>
  <c r="AE626" i="1"/>
  <c r="AD627" i="1"/>
  <c r="AE627" i="1"/>
  <c r="AD628" i="1"/>
  <c r="AE628" i="1"/>
  <c r="AD629" i="1"/>
  <c r="AE629" i="1"/>
  <c r="AD630" i="1"/>
  <c r="AE630" i="1"/>
  <c r="AD631" i="1"/>
  <c r="AE631" i="1"/>
  <c r="AD632" i="1"/>
  <c r="AE632" i="1"/>
  <c r="AD633" i="1"/>
  <c r="AE633" i="1"/>
  <c r="AD634" i="1"/>
  <c r="AE634" i="1"/>
  <c r="AD635" i="1"/>
  <c r="AE635" i="1"/>
  <c r="AD636" i="1"/>
  <c r="AE636" i="1"/>
  <c r="AD637" i="1"/>
  <c r="AE637" i="1"/>
  <c r="AD638" i="1"/>
  <c r="AE638" i="1"/>
  <c r="AD639" i="1"/>
  <c r="AE639" i="1"/>
  <c r="AD640" i="1"/>
  <c r="AE640" i="1"/>
  <c r="AD641" i="1"/>
  <c r="AE641" i="1"/>
  <c r="AD642" i="1"/>
  <c r="AE642" i="1"/>
  <c r="AD643" i="1"/>
  <c r="AE643" i="1"/>
  <c r="AD644" i="1"/>
  <c r="AE644" i="1"/>
  <c r="AD645" i="1"/>
  <c r="AE645" i="1"/>
  <c r="AD646" i="1"/>
  <c r="AE646" i="1"/>
  <c r="AD647" i="1"/>
  <c r="AE647" i="1"/>
  <c r="AD648" i="1"/>
  <c r="AE648" i="1"/>
  <c r="AD649" i="1"/>
  <c r="AE649" i="1"/>
  <c r="AD650" i="1"/>
  <c r="AE650" i="1"/>
  <c r="AD651" i="1"/>
  <c r="AE651" i="1"/>
  <c r="AD652" i="1"/>
  <c r="AE652" i="1"/>
  <c r="AD653" i="1"/>
  <c r="AE653" i="1"/>
  <c r="AD654" i="1"/>
  <c r="AE654" i="1"/>
  <c r="AD655" i="1"/>
  <c r="AE655" i="1"/>
  <c r="AD656" i="1"/>
  <c r="AE656" i="1"/>
  <c r="AD657" i="1"/>
  <c r="AE657" i="1"/>
  <c r="AD658" i="1"/>
  <c r="AE658" i="1"/>
  <c r="AD659" i="1"/>
  <c r="AE659" i="1"/>
  <c r="AD660" i="1"/>
  <c r="AE660" i="1"/>
  <c r="AD661" i="1"/>
  <c r="AE661" i="1"/>
  <c r="AD662" i="1"/>
  <c r="AE662" i="1"/>
  <c r="AD663" i="1"/>
  <c r="AE663" i="1"/>
  <c r="AD664" i="1"/>
  <c r="AE664" i="1"/>
  <c r="AD665" i="1"/>
  <c r="AE665" i="1"/>
  <c r="AD666" i="1"/>
  <c r="AE666" i="1"/>
  <c r="AD667" i="1"/>
  <c r="AE667" i="1"/>
  <c r="AD668" i="1"/>
  <c r="AE668" i="1"/>
  <c r="AD669" i="1"/>
  <c r="AE669" i="1"/>
  <c r="AD670" i="1"/>
  <c r="AE670" i="1"/>
  <c r="AD671" i="1"/>
  <c r="AE671" i="1"/>
  <c r="AD672" i="1"/>
  <c r="AE672" i="1"/>
  <c r="AD673" i="1"/>
  <c r="AE673" i="1"/>
  <c r="AD674" i="1"/>
  <c r="AE674" i="1"/>
  <c r="AD675" i="1"/>
  <c r="AE675" i="1"/>
  <c r="AD676" i="1"/>
  <c r="AE676" i="1"/>
  <c r="AD677" i="1"/>
  <c r="AE677" i="1"/>
  <c r="AD678" i="1"/>
  <c r="AE678" i="1"/>
  <c r="AD679" i="1"/>
  <c r="AE679" i="1"/>
  <c r="AD680" i="1"/>
  <c r="AE680" i="1"/>
  <c r="AD681" i="1"/>
  <c r="AE681" i="1"/>
  <c r="AD682" i="1"/>
  <c r="AE682" i="1"/>
  <c r="AD683" i="1"/>
  <c r="AE683" i="1"/>
  <c r="AD684" i="1"/>
  <c r="AE684" i="1"/>
  <c r="AD685" i="1"/>
  <c r="AE685" i="1"/>
  <c r="AD686" i="1"/>
  <c r="AE686" i="1"/>
  <c r="AD687" i="1"/>
  <c r="AE687" i="1"/>
  <c r="AD688" i="1"/>
  <c r="AE688" i="1"/>
  <c r="AD689" i="1"/>
  <c r="AE689" i="1"/>
  <c r="AD690" i="1"/>
  <c r="AE690" i="1"/>
  <c r="AD691" i="1"/>
  <c r="AE691" i="1"/>
  <c r="AD692" i="1"/>
  <c r="AE692" i="1"/>
  <c r="AD693" i="1"/>
  <c r="AE693" i="1"/>
  <c r="AD694" i="1"/>
  <c r="AE694" i="1"/>
  <c r="AD695" i="1"/>
  <c r="AE695" i="1"/>
  <c r="AD696" i="1"/>
  <c r="AE696" i="1"/>
  <c r="AD697" i="1"/>
  <c r="AE697" i="1"/>
  <c r="AD698" i="1"/>
  <c r="AE698" i="1"/>
  <c r="AD699" i="1"/>
  <c r="AE699" i="1"/>
  <c r="AD700" i="1"/>
  <c r="AE700" i="1"/>
  <c r="AD701" i="1"/>
  <c r="AE701" i="1"/>
  <c r="AD702" i="1"/>
  <c r="AE702" i="1"/>
  <c r="AD703" i="1"/>
  <c r="AE703" i="1"/>
  <c r="AD704" i="1"/>
  <c r="AE704" i="1"/>
  <c r="AD705" i="1"/>
  <c r="AE705" i="1"/>
  <c r="AD706" i="1"/>
  <c r="AE706" i="1"/>
  <c r="AD707" i="1"/>
  <c r="AE707" i="1"/>
  <c r="AD708" i="1"/>
  <c r="AE708" i="1"/>
  <c r="AD709" i="1"/>
  <c r="AE709" i="1"/>
  <c r="AD710" i="1"/>
  <c r="AE710" i="1"/>
  <c r="AD711" i="1"/>
  <c r="AE711" i="1"/>
  <c r="AD712" i="1"/>
  <c r="AE712" i="1"/>
  <c r="AD713" i="1"/>
  <c r="AE713" i="1"/>
  <c r="AD714" i="1"/>
  <c r="AE714" i="1"/>
  <c r="AD715" i="1"/>
  <c r="AE715" i="1"/>
  <c r="AD716" i="1"/>
  <c r="AE716" i="1"/>
  <c r="AD717" i="1"/>
  <c r="AE717" i="1"/>
  <c r="AD718" i="1"/>
  <c r="AE718" i="1"/>
  <c r="AD719" i="1"/>
  <c r="AE719" i="1"/>
  <c r="AD720" i="1"/>
  <c r="AE720" i="1"/>
  <c r="AD721" i="1"/>
  <c r="AE721" i="1"/>
  <c r="AD722" i="1"/>
  <c r="AE722" i="1"/>
  <c r="AD723" i="1"/>
  <c r="AE723" i="1"/>
  <c r="AD724" i="1"/>
  <c r="AE724" i="1"/>
  <c r="AD725" i="1"/>
  <c r="AE725" i="1"/>
  <c r="AD726" i="1"/>
  <c r="AE726" i="1"/>
  <c r="AD727" i="1"/>
  <c r="AE727" i="1"/>
  <c r="AD728" i="1"/>
  <c r="AE728" i="1"/>
  <c r="AD729" i="1"/>
  <c r="AE729" i="1"/>
  <c r="AD730" i="1"/>
  <c r="AE730" i="1"/>
  <c r="AD731" i="1"/>
  <c r="AE731" i="1"/>
  <c r="AD732" i="1"/>
  <c r="AE732" i="1"/>
  <c r="AD733" i="1"/>
  <c r="AE733" i="1"/>
  <c r="AD734" i="1"/>
  <c r="AE734" i="1"/>
  <c r="AD735" i="1"/>
  <c r="AE735" i="1"/>
  <c r="AD736" i="1"/>
  <c r="AE736" i="1"/>
  <c r="AD737" i="1"/>
  <c r="AE737" i="1"/>
  <c r="AD738" i="1"/>
  <c r="AE738" i="1"/>
  <c r="AD739" i="1"/>
  <c r="AE739" i="1"/>
  <c r="AD740" i="1"/>
  <c r="AE740" i="1"/>
  <c r="AD741" i="1"/>
  <c r="AE741" i="1"/>
  <c r="AD742" i="1"/>
  <c r="AE742" i="1"/>
  <c r="AD743" i="1"/>
  <c r="AE743" i="1"/>
  <c r="AD744" i="1"/>
  <c r="AE744" i="1"/>
  <c r="AD745" i="1"/>
  <c r="AE745" i="1"/>
  <c r="AD746" i="1"/>
  <c r="AE746" i="1"/>
  <c r="AD747" i="1"/>
  <c r="AE747" i="1"/>
  <c r="AD748" i="1"/>
  <c r="AE748" i="1"/>
  <c r="AD749" i="1"/>
  <c r="AE749" i="1"/>
  <c r="AD750" i="1"/>
  <c r="AE750" i="1"/>
  <c r="AD751" i="1"/>
  <c r="AE751" i="1"/>
  <c r="AD752" i="1"/>
  <c r="AE752" i="1"/>
  <c r="AD753" i="1"/>
  <c r="AE753" i="1"/>
  <c r="AD754" i="1"/>
  <c r="AE754" i="1"/>
  <c r="AD755" i="1"/>
  <c r="AE755" i="1"/>
  <c r="AD756" i="1"/>
  <c r="AE756" i="1"/>
  <c r="AD757" i="1"/>
  <c r="AE757" i="1"/>
  <c r="AD758" i="1"/>
  <c r="AE758" i="1"/>
  <c r="AD759" i="1"/>
  <c r="AE759" i="1"/>
  <c r="AD760" i="1"/>
  <c r="AE760" i="1"/>
  <c r="AD761" i="1"/>
  <c r="AE761" i="1"/>
  <c r="AD762" i="1"/>
  <c r="AE762" i="1"/>
  <c r="AD763" i="1"/>
  <c r="AE763" i="1"/>
  <c r="AD764" i="1"/>
  <c r="AE764" i="1"/>
  <c r="AD765" i="1"/>
  <c r="AE765" i="1"/>
  <c r="AD766" i="1"/>
  <c r="AE766" i="1"/>
  <c r="AD767" i="1"/>
  <c r="AE767" i="1"/>
  <c r="AD768" i="1"/>
  <c r="AE768" i="1"/>
  <c r="AD769" i="1"/>
  <c r="AE769" i="1"/>
  <c r="AD770" i="1"/>
  <c r="AE770" i="1"/>
  <c r="AD771" i="1"/>
  <c r="AE771" i="1"/>
  <c r="AD772" i="1"/>
  <c r="AE772" i="1"/>
  <c r="AD773" i="1"/>
  <c r="AE773" i="1"/>
  <c r="AD774" i="1"/>
  <c r="AE774" i="1"/>
  <c r="AD775" i="1"/>
  <c r="AE775" i="1"/>
  <c r="AD776" i="1"/>
  <c r="AE776" i="1"/>
  <c r="AD777" i="1"/>
  <c r="AE777" i="1"/>
  <c r="AD778" i="1"/>
  <c r="AE778" i="1"/>
  <c r="AD779" i="1"/>
  <c r="AE779" i="1"/>
  <c r="AD780" i="1"/>
  <c r="AE780" i="1"/>
  <c r="AD781" i="1"/>
  <c r="AE781" i="1"/>
  <c r="AD782" i="1"/>
  <c r="AE782" i="1"/>
  <c r="AD783" i="1"/>
  <c r="AE783" i="1"/>
  <c r="AD784" i="1"/>
  <c r="AE784" i="1"/>
  <c r="AD785" i="1"/>
  <c r="AE785" i="1"/>
  <c r="AD786" i="1"/>
  <c r="AE786" i="1"/>
  <c r="AD787" i="1"/>
  <c r="AE787" i="1"/>
  <c r="AD788" i="1"/>
  <c r="AE788" i="1"/>
  <c r="AD789" i="1"/>
  <c r="AE789" i="1"/>
  <c r="AD790" i="1"/>
  <c r="AE790" i="1"/>
  <c r="AD791" i="1"/>
  <c r="AE791" i="1"/>
  <c r="AD792" i="1"/>
  <c r="AE792" i="1"/>
  <c r="AD793" i="1"/>
  <c r="AE793" i="1"/>
  <c r="AD794" i="1"/>
  <c r="AE794" i="1"/>
  <c r="AD795" i="1"/>
  <c r="AE795" i="1"/>
  <c r="AD796" i="1"/>
  <c r="AE796" i="1"/>
  <c r="AD797" i="1"/>
  <c r="AE797" i="1"/>
  <c r="AD798" i="1"/>
  <c r="AE798" i="1"/>
  <c r="AD799" i="1"/>
  <c r="AE799" i="1"/>
  <c r="AD800" i="1"/>
  <c r="AE800" i="1"/>
  <c r="AD801" i="1"/>
  <c r="AE801" i="1"/>
  <c r="AD802" i="1"/>
  <c r="AE802" i="1"/>
  <c r="AD803" i="1"/>
  <c r="AE803" i="1"/>
  <c r="AD804" i="1"/>
  <c r="AE804" i="1"/>
  <c r="AD805" i="1"/>
  <c r="AE805" i="1"/>
  <c r="AD806" i="1"/>
  <c r="AE806" i="1"/>
  <c r="AD807" i="1"/>
  <c r="AE807" i="1"/>
  <c r="AD808" i="1"/>
  <c r="AE808" i="1"/>
  <c r="AD809" i="1"/>
  <c r="AE809" i="1"/>
  <c r="AD810" i="1"/>
  <c r="AE810" i="1"/>
  <c r="AD811" i="1"/>
  <c r="AE811" i="1"/>
  <c r="AD812" i="1"/>
  <c r="AE812" i="1"/>
  <c r="AD813" i="1"/>
  <c r="AE813" i="1"/>
  <c r="AD814" i="1"/>
  <c r="AE814" i="1"/>
  <c r="AD815" i="1"/>
  <c r="AE815" i="1"/>
  <c r="AD816" i="1"/>
  <c r="AE816" i="1"/>
  <c r="AD817" i="1"/>
  <c r="AE817" i="1"/>
  <c r="AD818" i="1"/>
  <c r="AE818" i="1"/>
  <c r="AD819" i="1"/>
  <c r="AE819" i="1"/>
  <c r="AD820" i="1"/>
  <c r="AE820" i="1"/>
  <c r="AD821" i="1"/>
  <c r="AE821" i="1"/>
  <c r="AD822" i="1"/>
  <c r="AE822" i="1"/>
  <c r="AD823" i="1"/>
  <c r="AE823" i="1"/>
  <c r="AD824" i="1"/>
  <c r="AE824" i="1"/>
  <c r="AD825" i="1"/>
  <c r="AE825" i="1"/>
  <c r="AD826" i="1"/>
  <c r="AE826" i="1"/>
  <c r="AD827" i="1"/>
  <c r="AE827" i="1"/>
  <c r="AD828" i="1"/>
  <c r="AE828" i="1"/>
  <c r="AD829" i="1"/>
  <c r="AE829" i="1"/>
  <c r="AD830" i="1"/>
  <c r="AE830" i="1"/>
  <c r="AD831" i="1"/>
  <c r="AE831" i="1"/>
  <c r="AD832" i="1"/>
  <c r="AE832" i="1"/>
  <c r="AD833" i="1"/>
  <c r="AE833" i="1"/>
  <c r="AD834" i="1"/>
  <c r="AE834" i="1"/>
  <c r="AD835" i="1"/>
  <c r="AE835" i="1"/>
  <c r="AD836" i="1"/>
  <c r="AE836" i="1"/>
  <c r="AD837" i="1"/>
  <c r="AE837" i="1"/>
  <c r="AD838" i="1"/>
  <c r="AE838" i="1"/>
  <c r="AD839" i="1"/>
  <c r="AE839" i="1"/>
  <c r="AD840" i="1"/>
  <c r="AE840" i="1"/>
  <c r="AD841" i="1"/>
  <c r="AE841" i="1"/>
  <c r="AD842" i="1"/>
  <c r="AE842" i="1"/>
  <c r="AD843" i="1"/>
  <c r="AE843" i="1"/>
  <c r="AD844" i="1"/>
  <c r="AE844" i="1"/>
  <c r="AD845" i="1"/>
  <c r="AE845" i="1"/>
  <c r="AD846" i="1"/>
  <c r="AE846" i="1"/>
  <c r="AD847" i="1"/>
  <c r="AE847" i="1"/>
  <c r="AD848" i="1"/>
  <c r="AE848" i="1"/>
  <c r="AD849" i="1"/>
  <c r="AE849" i="1"/>
  <c r="AD850" i="1"/>
  <c r="AE850" i="1"/>
  <c r="AD851" i="1"/>
  <c r="AE851" i="1"/>
  <c r="AD852" i="1"/>
  <c r="AE852" i="1"/>
  <c r="AD853" i="1"/>
  <c r="AE853" i="1"/>
  <c r="AD854" i="1"/>
  <c r="AE854" i="1"/>
  <c r="AD855" i="1"/>
  <c r="AE855" i="1"/>
  <c r="AD856" i="1"/>
  <c r="AE856" i="1"/>
  <c r="AD857" i="1"/>
  <c r="AE857" i="1"/>
  <c r="AD858" i="1"/>
  <c r="AE858" i="1"/>
  <c r="AD859" i="1"/>
  <c r="AE859" i="1"/>
  <c r="AD860" i="1"/>
  <c r="AE860" i="1"/>
  <c r="AD861" i="1"/>
  <c r="AE861" i="1"/>
  <c r="AD862" i="1"/>
  <c r="AE862" i="1"/>
  <c r="AD863" i="1"/>
  <c r="AE863" i="1"/>
  <c r="AD864" i="1"/>
  <c r="AE864" i="1"/>
  <c r="AD865" i="1"/>
  <c r="AE865" i="1"/>
  <c r="AD866" i="1"/>
  <c r="AE866" i="1"/>
  <c r="AD867" i="1"/>
  <c r="AE867" i="1"/>
  <c r="AD868" i="1"/>
  <c r="AE868" i="1"/>
  <c r="AD869" i="1"/>
  <c r="AE869" i="1"/>
  <c r="AD870" i="1"/>
  <c r="AE870" i="1"/>
  <c r="AD871" i="1"/>
  <c r="AE871" i="1"/>
  <c r="AD872" i="1"/>
  <c r="AE872" i="1"/>
  <c r="AD873" i="1"/>
  <c r="AE873" i="1"/>
  <c r="AD874" i="1"/>
  <c r="AE874" i="1"/>
  <c r="AD875" i="1"/>
  <c r="AE875" i="1"/>
  <c r="AD876" i="1"/>
  <c r="AE876" i="1"/>
  <c r="AD877" i="1"/>
  <c r="AE877" i="1"/>
  <c r="AD878" i="1"/>
  <c r="AE878" i="1"/>
  <c r="AD879" i="1"/>
  <c r="AE879" i="1"/>
  <c r="AD880" i="1"/>
  <c r="AE880" i="1"/>
  <c r="AD881" i="1"/>
  <c r="AE881" i="1"/>
  <c r="AD882" i="1"/>
  <c r="AE882" i="1"/>
  <c r="AD883" i="1"/>
  <c r="AE883" i="1"/>
  <c r="AD884" i="1"/>
  <c r="AE884" i="1"/>
  <c r="AD885" i="1"/>
  <c r="AE885" i="1"/>
  <c r="AD886" i="1"/>
  <c r="AE886" i="1"/>
  <c r="AD887" i="1"/>
  <c r="AE887" i="1"/>
  <c r="AD888" i="1"/>
  <c r="AE888" i="1"/>
  <c r="AD889" i="1"/>
  <c r="AE889" i="1"/>
  <c r="AD890" i="1"/>
  <c r="AE890" i="1"/>
  <c r="AD891" i="1"/>
  <c r="AE891" i="1"/>
  <c r="AD892" i="1"/>
  <c r="AE892" i="1"/>
  <c r="AD893" i="1"/>
  <c r="AE893" i="1"/>
  <c r="AD894" i="1"/>
  <c r="AE894" i="1"/>
  <c r="AD895" i="1"/>
  <c r="AE895" i="1"/>
  <c r="AD896" i="1"/>
  <c r="AE896" i="1"/>
  <c r="AD897" i="1"/>
  <c r="AE897" i="1"/>
  <c r="AD898" i="1"/>
  <c r="AE898" i="1"/>
  <c r="AD899" i="1"/>
  <c r="AE899" i="1"/>
  <c r="AD900" i="1"/>
  <c r="AE900" i="1"/>
  <c r="AD901" i="1"/>
  <c r="AE901" i="1"/>
  <c r="AD902" i="1"/>
  <c r="AE902" i="1"/>
  <c r="AD903" i="1"/>
  <c r="AE903" i="1"/>
  <c r="AD904" i="1"/>
  <c r="AE904" i="1"/>
  <c r="AD905" i="1"/>
  <c r="AE905" i="1"/>
  <c r="AD906" i="1"/>
  <c r="AE906" i="1"/>
  <c r="AD907" i="1"/>
  <c r="AE907" i="1"/>
  <c r="AD908" i="1"/>
  <c r="AE908" i="1"/>
  <c r="AD909" i="1"/>
  <c r="AE909" i="1"/>
  <c r="AD910" i="1"/>
  <c r="AE910" i="1"/>
  <c r="AD911" i="1"/>
  <c r="AE911" i="1"/>
  <c r="AD912" i="1"/>
  <c r="AE912" i="1"/>
  <c r="AD913" i="1"/>
  <c r="AE913" i="1"/>
  <c r="AD914" i="1"/>
  <c r="AE914" i="1"/>
  <c r="AD915" i="1"/>
  <c r="AE915" i="1"/>
  <c r="AD916" i="1"/>
  <c r="AE916" i="1"/>
  <c r="AD917" i="1"/>
  <c r="AE917" i="1"/>
  <c r="AD918" i="1"/>
  <c r="AE918" i="1"/>
  <c r="AD919" i="1"/>
  <c r="AE919" i="1"/>
  <c r="AD920" i="1"/>
  <c r="AE920" i="1"/>
  <c r="AD921" i="1"/>
  <c r="AE921" i="1"/>
  <c r="AD922" i="1"/>
  <c r="AE922" i="1"/>
  <c r="AD923" i="1"/>
  <c r="AE923" i="1"/>
  <c r="AD924" i="1"/>
  <c r="AE924" i="1"/>
  <c r="AD925" i="1"/>
  <c r="AE925" i="1"/>
  <c r="AD926" i="1"/>
  <c r="AE926" i="1"/>
  <c r="AD927" i="1"/>
  <c r="AE927" i="1"/>
  <c r="AD928" i="1"/>
  <c r="AE928" i="1"/>
  <c r="AD929" i="1"/>
  <c r="AE929" i="1"/>
  <c r="AD930" i="1"/>
  <c r="AE930" i="1"/>
  <c r="AD931" i="1"/>
  <c r="AE931" i="1"/>
  <c r="AD932" i="1"/>
  <c r="AE932" i="1"/>
  <c r="AD933" i="1"/>
  <c r="AE933" i="1"/>
  <c r="AD934" i="1"/>
  <c r="AE934" i="1"/>
  <c r="AD935" i="1"/>
  <c r="AE935" i="1"/>
  <c r="AD936" i="1"/>
  <c r="AE936" i="1"/>
  <c r="AD937" i="1"/>
  <c r="AE937" i="1"/>
  <c r="AD938" i="1"/>
  <c r="AE938" i="1"/>
  <c r="AD939" i="1"/>
  <c r="AE939" i="1"/>
  <c r="AD940" i="1"/>
  <c r="AE940" i="1"/>
  <c r="AD941" i="1"/>
  <c r="AE941" i="1"/>
  <c r="AD942" i="1"/>
  <c r="AE942" i="1"/>
  <c r="AD943" i="1"/>
  <c r="AE943" i="1"/>
  <c r="AD944" i="1"/>
  <c r="AE944" i="1"/>
  <c r="AD945" i="1"/>
  <c r="AE945" i="1"/>
  <c r="AD946" i="1"/>
  <c r="AE946" i="1"/>
  <c r="AD947" i="1"/>
  <c r="AE947" i="1"/>
  <c r="AD948" i="1"/>
  <c r="AE948" i="1"/>
  <c r="AD949" i="1"/>
  <c r="AE949" i="1"/>
  <c r="AD950" i="1"/>
  <c r="AE950" i="1"/>
  <c r="AD951" i="1"/>
  <c r="AE951" i="1"/>
  <c r="AD952" i="1"/>
  <c r="AE952" i="1"/>
  <c r="AD953" i="1"/>
  <c r="AE953" i="1"/>
  <c r="AD954" i="1"/>
  <c r="AE954" i="1"/>
  <c r="AD955" i="1"/>
  <c r="AE955" i="1"/>
  <c r="AD956" i="1"/>
  <c r="AE956" i="1"/>
  <c r="AD957" i="1"/>
  <c r="AE957" i="1"/>
  <c r="AD958" i="1"/>
  <c r="AE958" i="1"/>
  <c r="AD959" i="1"/>
  <c r="AE959" i="1"/>
  <c r="AD960" i="1"/>
  <c r="AE960" i="1"/>
  <c r="AD961" i="1"/>
  <c r="AE961" i="1"/>
  <c r="AD962" i="1"/>
  <c r="AE962" i="1"/>
  <c r="AD963" i="1"/>
  <c r="AE963" i="1"/>
  <c r="AD964" i="1"/>
  <c r="AE964" i="1"/>
  <c r="AD965" i="1"/>
  <c r="AE965" i="1"/>
  <c r="AD966" i="1"/>
  <c r="AE966" i="1"/>
  <c r="AD967" i="1"/>
  <c r="AE967" i="1"/>
  <c r="AD968" i="1"/>
  <c r="AE968" i="1"/>
  <c r="AD969" i="1"/>
  <c r="AE969" i="1"/>
  <c r="AD970" i="1"/>
  <c r="AE970" i="1"/>
  <c r="AD971" i="1"/>
  <c r="AE971" i="1"/>
  <c r="AD972" i="1"/>
  <c r="AE972" i="1"/>
  <c r="AD973" i="1"/>
  <c r="AE973" i="1"/>
  <c r="AD974" i="1"/>
  <c r="AE974" i="1"/>
  <c r="AD975" i="1"/>
  <c r="AE975" i="1"/>
  <c r="AD976" i="1"/>
  <c r="AE976" i="1"/>
  <c r="AD977" i="1"/>
  <c r="AE977" i="1"/>
  <c r="AD978" i="1"/>
  <c r="AE978" i="1"/>
  <c r="AD979" i="1"/>
  <c r="AE979" i="1"/>
  <c r="AD980" i="1"/>
  <c r="AE980" i="1"/>
  <c r="AD981" i="1"/>
  <c r="AE981" i="1"/>
  <c r="AD982" i="1"/>
  <c r="AE982" i="1"/>
  <c r="AD983" i="1"/>
  <c r="AE983" i="1"/>
  <c r="AD984" i="1"/>
  <c r="AE984" i="1"/>
  <c r="AD985" i="1"/>
  <c r="AE985" i="1"/>
  <c r="AD986" i="1"/>
  <c r="AE986" i="1"/>
  <c r="AD987" i="1"/>
  <c r="AE987" i="1"/>
  <c r="AD988" i="1"/>
  <c r="AE988" i="1"/>
  <c r="AD989" i="1"/>
  <c r="AE989" i="1"/>
  <c r="AD990" i="1"/>
  <c r="AE990" i="1"/>
  <c r="AD991" i="1"/>
  <c r="AE991" i="1"/>
  <c r="AD992" i="1"/>
  <c r="AE992" i="1"/>
  <c r="AD993" i="1"/>
  <c r="AE993" i="1"/>
  <c r="AD994" i="1"/>
  <c r="AE994" i="1"/>
  <c r="AD995" i="1"/>
  <c r="AE995" i="1"/>
  <c r="AD996" i="1"/>
  <c r="AE996" i="1"/>
  <c r="AD997" i="1"/>
  <c r="AE997" i="1"/>
  <c r="AD998" i="1"/>
  <c r="AE998" i="1"/>
  <c r="AD999" i="1"/>
  <c r="AE999" i="1"/>
  <c r="AD1000" i="1"/>
  <c r="AE1000" i="1"/>
  <c r="AD1001" i="1"/>
  <c r="AE1001" i="1"/>
  <c r="AD1002" i="1"/>
  <c r="AE1002" i="1"/>
  <c r="AD1003" i="1"/>
  <c r="AE1003" i="1"/>
  <c r="AD1004" i="1"/>
  <c r="AE1004" i="1"/>
  <c r="AD1005" i="1"/>
  <c r="AE1005" i="1"/>
  <c r="AD1006" i="1"/>
  <c r="AE1006" i="1"/>
  <c r="AD1007" i="1"/>
  <c r="AE1007" i="1"/>
  <c r="AD1008" i="1"/>
  <c r="AE1008" i="1"/>
  <c r="AD1009" i="1"/>
  <c r="AE1009" i="1"/>
  <c r="AD1010" i="1"/>
  <c r="AE1010" i="1"/>
  <c r="AD1011" i="1"/>
  <c r="AE1011" i="1"/>
  <c r="AD1012" i="1"/>
  <c r="AE1012" i="1"/>
  <c r="AD1013" i="1"/>
  <c r="AE1013" i="1"/>
  <c r="AD1014" i="1"/>
  <c r="AE1014" i="1"/>
  <c r="AD1015" i="1"/>
  <c r="AE1015" i="1"/>
  <c r="AD1016" i="1"/>
  <c r="AE1016" i="1"/>
  <c r="AD1017" i="1"/>
  <c r="AE1017" i="1"/>
  <c r="AD1018" i="1"/>
  <c r="AE1018" i="1"/>
  <c r="AD1019" i="1"/>
  <c r="AE1019" i="1"/>
  <c r="AD1020" i="1"/>
  <c r="AE1020" i="1"/>
  <c r="AD1021" i="1"/>
  <c r="AE1021" i="1"/>
  <c r="AD1022" i="1"/>
  <c r="AE1022" i="1"/>
  <c r="AD1023" i="1"/>
  <c r="AE1023" i="1"/>
  <c r="AD1024" i="1"/>
  <c r="AE1024" i="1"/>
  <c r="AD1025" i="1"/>
  <c r="AE1025" i="1"/>
  <c r="AD1026" i="1"/>
  <c r="AE1026" i="1"/>
  <c r="AD1027" i="1"/>
  <c r="AE1027" i="1"/>
  <c r="AD1028" i="1"/>
  <c r="AE1028" i="1"/>
  <c r="AD1029" i="1"/>
  <c r="AE1029" i="1"/>
  <c r="AD1030" i="1"/>
  <c r="AE1030" i="1"/>
  <c r="AD1031" i="1"/>
  <c r="AE1031" i="1"/>
  <c r="AD1032" i="1"/>
  <c r="AE1032" i="1"/>
  <c r="AD1033" i="1"/>
  <c r="AE1033" i="1"/>
  <c r="AD1034" i="1"/>
  <c r="AE1034" i="1"/>
  <c r="AD1035" i="1"/>
  <c r="AE1035" i="1"/>
  <c r="AD1036" i="1"/>
  <c r="AE1036" i="1"/>
  <c r="AD1037" i="1"/>
  <c r="AE1037" i="1"/>
  <c r="AD1038" i="1"/>
  <c r="AE1038" i="1"/>
  <c r="AD1039" i="1"/>
  <c r="AE1039" i="1"/>
  <c r="AD1040" i="1"/>
  <c r="AE1040" i="1"/>
  <c r="AD1041" i="1"/>
  <c r="AE1041" i="1"/>
  <c r="AD1042" i="1"/>
  <c r="AE1042" i="1"/>
  <c r="AD1043" i="1"/>
  <c r="AE1043" i="1"/>
  <c r="AD1044" i="1"/>
  <c r="AE1044" i="1"/>
  <c r="AD1045" i="1"/>
  <c r="AE1045" i="1"/>
  <c r="AD1046" i="1"/>
  <c r="AE1046" i="1"/>
  <c r="AD1047" i="1"/>
  <c r="AE1047" i="1"/>
  <c r="AD1048" i="1"/>
  <c r="AE1048" i="1"/>
  <c r="AD1049" i="1"/>
  <c r="AE1049" i="1"/>
  <c r="AD1050" i="1"/>
  <c r="AE1050" i="1"/>
  <c r="AD1051" i="1"/>
  <c r="AE1051" i="1"/>
  <c r="AD1052" i="1"/>
  <c r="AE1052" i="1"/>
  <c r="AD1053" i="1"/>
  <c r="AE1053" i="1"/>
  <c r="AD1054" i="1"/>
  <c r="AE1054" i="1"/>
  <c r="AD1055" i="1"/>
  <c r="AE1055" i="1"/>
  <c r="AD1056" i="1"/>
  <c r="AE1056" i="1"/>
  <c r="AD1057" i="1"/>
  <c r="AE1057" i="1"/>
  <c r="AD1058" i="1"/>
  <c r="AE1058" i="1"/>
  <c r="AD1059" i="1"/>
  <c r="AE1059" i="1"/>
  <c r="AD1060" i="1"/>
  <c r="AE1060" i="1"/>
  <c r="AD1061" i="1"/>
  <c r="AE1061" i="1"/>
  <c r="AD1062" i="1"/>
  <c r="AE1062" i="1"/>
  <c r="AD1063" i="1"/>
  <c r="AE1063" i="1"/>
  <c r="AD1064" i="1"/>
  <c r="AE1064" i="1"/>
  <c r="AD1065" i="1"/>
  <c r="AE1065" i="1"/>
  <c r="AD1066" i="1"/>
  <c r="AE1066" i="1"/>
  <c r="AD1067" i="1"/>
  <c r="AE1067" i="1"/>
  <c r="AD1068" i="1"/>
  <c r="AE1068" i="1"/>
  <c r="AD1069" i="1"/>
  <c r="AE1069" i="1"/>
  <c r="AD1070" i="1"/>
  <c r="AE1070" i="1"/>
  <c r="AD1071" i="1"/>
  <c r="AE1071" i="1"/>
  <c r="AD1072" i="1"/>
  <c r="AE1072" i="1"/>
  <c r="AD1073" i="1"/>
  <c r="AE1073" i="1"/>
  <c r="AD1074" i="1"/>
  <c r="AE1074" i="1"/>
  <c r="AD1075" i="1"/>
  <c r="AE1075" i="1"/>
  <c r="AD1076" i="1"/>
  <c r="AE1076" i="1"/>
  <c r="AD1077" i="1"/>
  <c r="AE1077" i="1"/>
  <c r="AD1078" i="1"/>
  <c r="AE1078" i="1"/>
  <c r="AD1079" i="1"/>
  <c r="AE1079" i="1"/>
  <c r="AD1080" i="1"/>
  <c r="AE1080" i="1"/>
  <c r="AD1081" i="1"/>
  <c r="AE1081" i="1"/>
  <c r="AD1082" i="1"/>
  <c r="AE1082" i="1"/>
  <c r="AD1083" i="1"/>
  <c r="AE1083" i="1"/>
  <c r="AD1084" i="1"/>
  <c r="AE1084" i="1"/>
  <c r="AD1085" i="1"/>
  <c r="AE1085" i="1"/>
  <c r="AD1086" i="1"/>
  <c r="AE1086" i="1"/>
  <c r="AD1087" i="1"/>
  <c r="AE1087" i="1"/>
  <c r="AD1088" i="1"/>
  <c r="AE1088" i="1"/>
  <c r="AD1089" i="1"/>
  <c r="AE1089" i="1"/>
  <c r="AD1090" i="1"/>
  <c r="AE1090" i="1"/>
  <c r="AD1091" i="1"/>
  <c r="AE1091" i="1"/>
  <c r="AD1092" i="1"/>
  <c r="AE1092" i="1"/>
  <c r="AD1093" i="1"/>
  <c r="AE1093" i="1"/>
  <c r="AD1094" i="1"/>
  <c r="AE1094" i="1"/>
  <c r="AD1095" i="1"/>
  <c r="AE1095" i="1"/>
  <c r="AD1096" i="1"/>
  <c r="AE1096" i="1"/>
  <c r="AD1097" i="1"/>
  <c r="AE1097" i="1"/>
  <c r="AD1098" i="1"/>
  <c r="AE1098" i="1"/>
  <c r="AD1099" i="1"/>
  <c r="AE1099" i="1"/>
  <c r="AD1100" i="1"/>
  <c r="AE1100" i="1"/>
  <c r="AD1101" i="1"/>
  <c r="AE1101" i="1"/>
  <c r="AD1102" i="1"/>
  <c r="AE1102" i="1"/>
  <c r="AD1103" i="1"/>
  <c r="AE1103" i="1"/>
  <c r="AD1104" i="1"/>
  <c r="AE1104" i="1"/>
  <c r="AD1105" i="1"/>
  <c r="AE1105" i="1"/>
  <c r="AD1106" i="1"/>
  <c r="AE1106" i="1"/>
  <c r="AD1107" i="1"/>
  <c r="AE1107" i="1"/>
  <c r="AD1108" i="1"/>
  <c r="AE1108" i="1"/>
  <c r="AD1109" i="1"/>
  <c r="AE1109" i="1"/>
  <c r="AD1110" i="1"/>
  <c r="AE1110" i="1"/>
  <c r="AD1111" i="1"/>
  <c r="AE1111" i="1"/>
  <c r="AD1112" i="1"/>
  <c r="AE1112" i="1"/>
  <c r="AD1113" i="1"/>
  <c r="AE1113" i="1"/>
  <c r="AD1114" i="1"/>
  <c r="AE1114" i="1"/>
  <c r="AD1115" i="1"/>
  <c r="AE1115" i="1"/>
  <c r="AD1116" i="1"/>
  <c r="AE1116" i="1"/>
  <c r="AD1117" i="1"/>
  <c r="AE1117" i="1"/>
  <c r="AD1118" i="1"/>
  <c r="AE1118" i="1"/>
  <c r="AD1119" i="1"/>
  <c r="AE1119" i="1"/>
  <c r="AD1120" i="1"/>
  <c r="AE1120" i="1"/>
  <c r="AD1121" i="1"/>
  <c r="AE1121" i="1"/>
  <c r="AD1122" i="1"/>
  <c r="AE1122" i="1"/>
  <c r="AD1123" i="1"/>
  <c r="AE1123" i="1"/>
  <c r="AD1124" i="1"/>
  <c r="AE1124" i="1"/>
  <c r="AD1125" i="1"/>
  <c r="AE1125" i="1"/>
  <c r="AD1126" i="1"/>
  <c r="AE1126" i="1"/>
  <c r="AD1127" i="1"/>
  <c r="AE1127" i="1"/>
  <c r="AD1128" i="1"/>
  <c r="AE1128" i="1"/>
  <c r="AD1129" i="1"/>
  <c r="AE1129" i="1"/>
  <c r="AD1130" i="1"/>
  <c r="AE1130" i="1"/>
  <c r="AD1131" i="1"/>
  <c r="AE1131" i="1"/>
  <c r="AD1132" i="1"/>
  <c r="AE1132" i="1"/>
  <c r="AD1133" i="1"/>
  <c r="AE1133" i="1"/>
  <c r="AD1134" i="1"/>
  <c r="AE1134" i="1"/>
  <c r="AD1135" i="1"/>
  <c r="AE1135" i="1"/>
  <c r="AD1136" i="1"/>
  <c r="AE1136" i="1"/>
  <c r="AD1137" i="1"/>
  <c r="AE1137" i="1"/>
  <c r="AD1138" i="1"/>
  <c r="AE1138" i="1"/>
  <c r="AD1139" i="1"/>
  <c r="AE1139" i="1"/>
  <c r="AD1140" i="1"/>
  <c r="AE1140" i="1"/>
  <c r="AD1141" i="1"/>
  <c r="AE1141" i="1"/>
  <c r="AD1142" i="1"/>
  <c r="AE1142" i="1"/>
  <c r="AD1143" i="1"/>
  <c r="AE1143" i="1"/>
  <c r="AD1144" i="1"/>
  <c r="AE1144" i="1"/>
  <c r="AD1145" i="1"/>
  <c r="AE1145" i="1"/>
  <c r="AD1146" i="1"/>
  <c r="AE1146" i="1"/>
  <c r="AD1147" i="1"/>
  <c r="AE1147" i="1"/>
  <c r="AD1148" i="1"/>
  <c r="AE1148" i="1"/>
  <c r="AD1149" i="1"/>
  <c r="AE1149" i="1"/>
  <c r="AD1150" i="1"/>
  <c r="AE1150" i="1"/>
  <c r="AD1151" i="1"/>
  <c r="AE1151" i="1"/>
  <c r="AD1152" i="1"/>
  <c r="AE1152" i="1"/>
  <c r="AD1153" i="1"/>
  <c r="AE1153" i="1"/>
  <c r="AD1154" i="1"/>
  <c r="AE1154" i="1"/>
  <c r="AD1155" i="1"/>
  <c r="AE1155" i="1"/>
  <c r="AD1156" i="1"/>
  <c r="AE1156" i="1"/>
  <c r="AD1157" i="1"/>
  <c r="AE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D1164" i="1"/>
  <c r="AE1164" i="1"/>
  <c r="AD1165" i="1"/>
  <c r="AE1165" i="1"/>
  <c r="AD1166" i="1"/>
  <c r="AE1166" i="1"/>
  <c r="AD1167" i="1"/>
  <c r="AE1167" i="1"/>
  <c r="AD1168" i="1"/>
  <c r="AE1168" i="1"/>
  <c r="AD1169" i="1"/>
  <c r="AE1169" i="1"/>
  <c r="AD1170" i="1"/>
  <c r="AE1170" i="1"/>
  <c r="AD1171" i="1"/>
  <c r="AE1171" i="1"/>
  <c r="AD1172" i="1"/>
  <c r="AE1172" i="1"/>
  <c r="AD1173" i="1"/>
  <c r="AE1173" i="1"/>
  <c r="AD1174" i="1"/>
  <c r="AE1174" i="1"/>
  <c r="AD1175" i="1"/>
  <c r="AE1175" i="1"/>
  <c r="AD1176" i="1"/>
  <c r="AE1176" i="1"/>
  <c r="AD1177" i="1"/>
  <c r="AE1177" i="1"/>
  <c r="AD1178" i="1"/>
  <c r="AE1178" i="1"/>
  <c r="AD1179" i="1"/>
  <c r="AE1179" i="1"/>
  <c r="AD1180" i="1"/>
  <c r="AE1180" i="1"/>
  <c r="AD1181" i="1"/>
  <c r="AE1181" i="1"/>
  <c r="AD1182" i="1"/>
  <c r="AE1182" i="1"/>
  <c r="AD1183" i="1"/>
  <c r="AE1183" i="1"/>
  <c r="AD1184" i="1"/>
  <c r="AE1184" i="1"/>
  <c r="AD1185" i="1"/>
  <c r="AE1185" i="1"/>
  <c r="AD1186" i="1"/>
  <c r="AE1186" i="1"/>
  <c r="AD1187" i="1"/>
  <c r="AE1187" i="1"/>
  <c r="AD1188" i="1"/>
  <c r="AE1188" i="1"/>
  <c r="AD1189" i="1"/>
  <c r="AE1189" i="1"/>
  <c r="AD1190" i="1"/>
  <c r="AE1190" i="1"/>
  <c r="AD1191" i="1"/>
  <c r="AE1191" i="1"/>
  <c r="AD1192" i="1"/>
  <c r="AE1192" i="1"/>
  <c r="AD1193" i="1"/>
  <c r="AE1193" i="1"/>
  <c r="AD1194" i="1"/>
  <c r="AE1194" i="1"/>
  <c r="AD1195" i="1"/>
  <c r="AE1195" i="1"/>
  <c r="AD1196" i="1"/>
  <c r="AE1196" i="1"/>
  <c r="AD1197" i="1"/>
  <c r="AE1197" i="1"/>
  <c r="AD1198" i="1"/>
  <c r="AE1198" i="1"/>
  <c r="AD1199" i="1"/>
  <c r="AE1199" i="1"/>
  <c r="AD1200" i="1"/>
  <c r="AE1200" i="1"/>
  <c r="AD1201" i="1"/>
  <c r="AE1201" i="1"/>
  <c r="AD1202" i="1"/>
  <c r="AE1202" i="1"/>
  <c r="AD1203" i="1"/>
  <c r="AE1203" i="1"/>
  <c r="AD1204" i="1"/>
  <c r="AE1204" i="1"/>
  <c r="AD1205" i="1"/>
  <c r="AE1205" i="1"/>
  <c r="AD1206" i="1"/>
  <c r="AE1206" i="1"/>
  <c r="AD1207" i="1"/>
  <c r="AE1207" i="1"/>
  <c r="AD1208" i="1"/>
  <c r="AE1208" i="1"/>
  <c r="AD1209" i="1"/>
  <c r="AE1209" i="1"/>
  <c r="AD1210" i="1"/>
  <c r="AE1210" i="1"/>
  <c r="AD1211" i="1"/>
  <c r="AE1211" i="1"/>
  <c r="AD1212" i="1"/>
  <c r="AE1212" i="1"/>
  <c r="AD1213" i="1"/>
  <c r="AE1213" i="1"/>
  <c r="AD1214" i="1"/>
  <c r="AE1214" i="1"/>
  <c r="AD1215" i="1"/>
  <c r="AE1215" i="1"/>
  <c r="AD1216" i="1"/>
  <c r="AE1216" i="1"/>
  <c r="AD1217" i="1"/>
  <c r="AE1217" i="1"/>
  <c r="AD1218" i="1"/>
  <c r="AE1218" i="1"/>
  <c r="AD1219" i="1"/>
  <c r="AE1219" i="1"/>
  <c r="AD1220" i="1"/>
  <c r="AE1220" i="1"/>
  <c r="AD1221" i="1"/>
  <c r="AE1221" i="1"/>
  <c r="AD1222" i="1"/>
  <c r="AE1222" i="1"/>
  <c r="AD1223" i="1"/>
  <c r="AE1223" i="1"/>
  <c r="AD1224" i="1"/>
  <c r="AE1224" i="1"/>
  <c r="AD1225" i="1"/>
  <c r="AE1225" i="1"/>
  <c r="AD1226" i="1"/>
  <c r="AE1226" i="1"/>
  <c r="AD1227" i="1"/>
  <c r="AE1227" i="1"/>
  <c r="AD1228" i="1"/>
  <c r="AE1228" i="1"/>
  <c r="AD1229" i="1"/>
  <c r="AE1229" i="1"/>
  <c r="AD1230" i="1"/>
  <c r="AE1230" i="1"/>
  <c r="AD1231" i="1"/>
  <c r="AE1231" i="1"/>
  <c r="AD1232" i="1"/>
  <c r="AE1232" i="1"/>
  <c r="AD1233" i="1"/>
  <c r="AE1233" i="1"/>
  <c r="AD1234" i="1"/>
  <c r="AE1234" i="1"/>
  <c r="AD1235" i="1"/>
  <c r="AE1235" i="1"/>
  <c r="AD1236" i="1"/>
  <c r="AE1236" i="1"/>
  <c r="AD1237" i="1"/>
  <c r="AE1237" i="1"/>
  <c r="AD1238" i="1"/>
  <c r="AE1238" i="1"/>
  <c r="AD1239" i="1"/>
  <c r="AE1239" i="1"/>
  <c r="AD1240" i="1"/>
  <c r="AE1240" i="1"/>
  <c r="AD1241" i="1"/>
  <c r="AE1241" i="1"/>
  <c r="AD1242" i="1"/>
  <c r="AE1242" i="1"/>
  <c r="AD1243" i="1"/>
  <c r="AE1243" i="1"/>
  <c r="AD1244" i="1"/>
  <c r="AE1244" i="1"/>
  <c r="AD1245" i="1"/>
  <c r="AE1245" i="1"/>
  <c r="AD1246" i="1"/>
  <c r="AE1246" i="1"/>
  <c r="AD1247" i="1"/>
  <c r="AE1247" i="1"/>
  <c r="AD1248" i="1"/>
  <c r="AE1248" i="1"/>
  <c r="AD1249" i="1"/>
  <c r="AE1249" i="1"/>
  <c r="AD1250" i="1"/>
  <c r="AE1250" i="1"/>
  <c r="AD1251" i="1"/>
  <c r="AE1251" i="1"/>
  <c r="AD1252" i="1"/>
  <c r="AE1252" i="1"/>
  <c r="AD1253" i="1"/>
  <c r="AE1253" i="1"/>
  <c r="AD1254" i="1"/>
  <c r="AE1254" i="1"/>
  <c r="AD1255" i="1"/>
  <c r="AE1255" i="1"/>
  <c r="AD1256" i="1"/>
  <c r="AE1256" i="1"/>
  <c r="AD1257" i="1"/>
  <c r="AE1257" i="1"/>
  <c r="AD1258" i="1"/>
  <c r="AE1258" i="1"/>
  <c r="AD1259" i="1"/>
  <c r="AE1259" i="1"/>
  <c r="AD1260" i="1"/>
  <c r="AE1260" i="1"/>
  <c r="AD1261" i="1"/>
  <c r="AE1261" i="1"/>
  <c r="AD1262" i="1"/>
  <c r="AE1262" i="1"/>
  <c r="AD1263" i="1"/>
  <c r="AE1263" i="1"/>
  <c r="AD1264" i="1"/>
  <c r="AE1264" i="1"/>
  <c r="AD1265" i="1"/>
  <c r="AE1265" i="1"/>
  <c r="AD1266" i="1"/>
  <c r="AE1266" i="1"/>
  <c r="AD1267" i="1"/>
  <c r="AE1267" i="1"/>
  <c r="AD1268" i="1"/>
  <c r="AE1268" i="1"/>
  <c r="AD1269" i="1"/>
  <c r="AE1269" i="1"/>
  <c r="AD1270" i="1"/>
  <c r="AE1270" i="1"/>
  <c r="AD1271" i="1"/>
  <c r="AE1271" i="1"/>
  <c r="AD1272" i="1"/>
  <c r="AE1272" i="1"/>
  <c r="AD1273" i="1"/>
  <c r="AE1273" i="1"/>
  <c r="AD1274" i="1"/>
  <c r="AE1274" i="1"/>
  <c r="AD1275" i="1"/>
  <c r="AE1275" i="1"/>
  <c r="AD1276" i="1"/>
  <c r="AE1276" i="1"/>
  <c r="AD1277" i="1"/>
  <c r="AE1277" i="1"/>
  <c r="AD1278" i="1"/>
  <c r="AE1278" i="1"/>
  <c r="AD1279" i="1"/>
  <c r="AE1279" i="1"/>
  <c r="AD1280" i="1"/>
  <c r="AE1280" i="1"/>
  <c r="AD1281" i="1"/>
  <c r="AE1281" i="1"/>
  <c r="AD1282" i="1"/>
  <c r="AE1282" i="1"/>
  <c r="AD1283" i="1"/>
  <c r="AE1283" i="1"/>
  <c r="AD1284" i="1"/>
  <c r="AE1284" i="1"/>
  <c r="AD1285" i="1"/>
  <c r="AE1285" i="1"/>
  <c r="AD1286" i="1"/>
  <c r="AE1286" i="1"/>
  <c r="AD1287" i="1"/>
  <c r="AE1287" i="1"/>
  <c r="AD1288" i="1"/>
  <c r="AE1288" i="1"/>
  <c r="AD1289" i="1"/>
  <c r="AE1289" i="1"/>
  <c r="AD1290" i="1"/>
  <c r="AE1290" i="1"/>
  <c r="AD1291" i="1"/>
  <c r="AE1291" i="1"/>
  <c r="AD1292" i="1"/>
  <c r="AE1292" i="1"/>
  <c r="AD1293" i="1"/>
  <c r="AE1293" i="1"/>
  <c r="AD1294" i="1"/>
  <c r="AE1294" i="1"/>
  <c r="AD1295" i="1"/>
  <c r="AE1295" i="1"/>
  <c r="AD1296" i="1"/>
  <c r="AE1296" i="1"/>
  <c r="AD1297" i="1"/>
  <c r="AE1297" i="1"/>
  <c r="AD1298" i="1"/>
  <c r="AE1298" i="1"/>
  <c r="AD1299" i="1"/>
  <c r="AE1299" i="1"/>
  <c r="AD1300" i="1"/>
  <c r="AE1300" i="1"/>
  <c r="AD1301" i="1"/>
  <c r="AE1301" i="1"/>
  <c r="AD1302" i="1"/>
  <c r="AE1302" i="1"/>
  <c r="AD1303" i="1"/>
  <c r="AE1303" i="1"/>
  <c r="AD1304" i="1"/>
  <c r="AE1304" i="1"/>
  <c r="AD1305" i="1"/>
  <c r="AE1305" i="1"/>
  <c r="AD1306" i="1"/>
  <c r="AE1306" i="1"/>
  <c r="AD1307" i="1"/>
  <c r="AE1307" i="1"/>
  <c r="AD1308" i="1"/>
  <c r="AE1308" i="1"/>
  <c r="AD1309" i="1"/>
  <c r="AE1309" i="1"/>
  <c r="AD1310" i="1"/>
  <c r="AE1310" i="1"/>
  <c r="AD1311" i="1"/>
  <c r="AE1311" i="1"/>
  <c r="AD1312" i="1"/>
  <c r="AE1312" i="1"/>
  <c r="AD1313" i="1"/>
  <c r="AE1313" i="1"/>
  <c r="AD1314" i="1"/>
  <c r="AE1314" i="1"/>
  <c r="AD1315" i="1"/>
  <c r="AE1315" i="1"/>
  <c r="AD1316" i="1"/>
  <c r="AE1316" i="1"/>
  <c r="AD1317" i="1"/>
  <c r="AE1317" i="1"/>
  <c r="AD1318" i="1"/>
  <c r="AE1318" i="1"/>
  <c r="AD1319" i="1"/>
  <c r="AE1319" i="1"/>
  <c r="AD1320" i="1"/>
  <c r="AE1320" i="1"/>
  <c r="AD1321" i="1"/>
  <c r="AE1321" i="1"/>
  <c r="AD1322" i="1"/>
  <c r="AE1322" i="1"/>
  <c r="AD1323" i="1"/>
  <c r="AE1323" i="1"/>
  <c r="AD1324" i="1"/>
  <c r="AE1324" i="1"/>
  <c r="AD1325" i="1"/>
  <c r="AE1325" i="1"/>
  <c r="AD1326" i="1"/>
  <c r="AE1326" i="1"/>
  <c r="AD1327" i="1"/>
  <c r="AE1327" i="1"/>
  <c r="AD1328" i="1"/>
  <c r="AE1328" i="1"/>
  <c r="AD1329" i="1"/>
  <c r="AE1329" i="1"/>
  <c r="AD1330" i="1"/>
  <c r="AE1330" i="1"/>
  <c r="AD1331" i="1"/>
  <c r="AE1331" i="1"/>
  <c r="AD1332" i="1"/>
  <c r="AE1332" i="1"/>
  <c r="AD1333" i="1"/>
  <c r="AE1333" i="1"/>
  <c r="AD1334" i="1"/>
  <c r="AE1334" i="1"/>
  <c r="AD1335" i="1"/>
  <c r="AE1335" i="1"/>
  <c r="AD1336" i="1"/>
  <c r="AE1336" i="1"/>
  <c r="AD1337" i="1"/>
  <c r="AE1337" i="1"/>
  <c r="AD1338" i="1"/>
  <c r="AE1338" i="1"/>
  <c r="AD1339" i="1"/>
  <c r="AE1339" i="1"/>
  <c r="AD1340" i="1"/>
  <c r="AE1340" i="1"/>
  <c r="AD1341" i="1"/>
  <c r="AE1341" i="1"/>
  <c r="AD1342" i="1"/>
  <c r="AE1342" i="1"/>
  <c r="AD1343" i="1"/>
  <c r="AE1343" i="1"/>
  <c r="AD1344" i="1"/>
  <c r="AE1344" i="1"/>
  <c r="AD1345" i="1"/>
  <c r="AE1345" i="1"/>
  <c r="AD1346" i="1"/>
  <c r="AE1346" i="1"/>
  <c r="AD1347" i="1"/>
  <c r="AE1347" i="1"/>
  <c r="AD1348" i="1"/>
  <c r="AE1348" i="1"/>
  <c r="AD1349" i="1"/>
  <c r="AE1349" i="1"/>
  <c r="AD1350" i="1"/>
  <c r="AE1350" i="1"/>
  <c r="AD1351" i="1"/>
  <c r="AE1351" i="1"/>
  <c r="AD1352" i="1"/>
  <c r="AE1352" i="1"/>
  <c r="AD1353" i="1"/>
  <c r="AE1353" i="1"/>
  <c r="AD1354" i="1"/>
  <c r="AE1354" i="1"/>
  <c r="AD1355" i="1"/>
  <c r="AE1355" i="1"/>
  <c r="AD1356" i="1"/>
  <c r="AE1356" i="1"/>
  <c r="AD1357" i="1"/>
  <c r="AE1357" i="1"/>
  <c r="AD1358" i="1"/>
  <c r="AE1358" i="1"/>
  <c r="AD1359" i="1"/>
  <c r="AE1359" i="1"/>
  <c r="AD1360" i="1"/>
  <c r="AE1360" i="1"/>
  <c r="AD1361" i="1"/>
  <c r="AE1361" i="1"/>
  <c r="AD1362" i="1"/>
  <c r="AE1362" i="1"/>
  <c r="AD1363" i="1"/>
  <c r="AE1363" i="1"/>
  <c r="AD1364" i="1"/>
  <c r="AE1364" i="1"/>
  <c r="AD1365" i="1"/>
  <c r="AE1365" i="1"/>
  <c r="AD1366" i="1"/>
  <c r="AE1366" i="1"/>
  <c r="AD1367" i="1"/>
  <c r="AE1367" i="1"/>
  <c r="AD1368" i="1"/>
  <c r="AE1368" i="1"/>
  <c r="AD1369" i="1"/>
  <c r="AE1369" i="1"/>
  <c r="AD1370" i="1"/>
  <c r="AE1370" i="1"/>
  <c r="AD1371" i="1"/>
  <c r="AE1371" i="1"/>
  <c r="AD1372" i="1"/>
  <c r="AE1372" i="1"/>
  <c r="AD1373" i="1"/>
  <c r="AE1373" i="1"/>
  <c r="AD1374" i="1"/>
  <c r="AE1374" i="1"/>
  <c r="AD1375" i="1"/>
  <c r="AE1375" i="1"/>
  <c r="AD1376" i="1"/>
  <c r="AE1376" i="1"/>
  <c r="AD1377" i="1"/>
  <c r="AE1377" i="1"/>
  <c r="AD1378" i="1"/>
  <c r="AE1378" i="1"/>
  <c r="AD1379" i="1"/>
  <c r="AE1379" i="1"/>
  <c r="AD1380" i="1"/>
  <c r="AE1380" i="1"/>
  <c r="AD1381" i="1"/>
  <c r="AE1381" i="1"/>
  <c r="AD1382" i="1"/>
  <c r="AE1382" i="1"/>
  <c r="AD1383" i="1"/>
  <c r="AE1383" i="1"/>
  <c r="AD1384" i="1"/>
  <c r="AE1384" i="1"/>
  <c r="AD1385" i="1"/>
  <c r="AE1385" i="1"/>
  <c r="AD1386" i="1"/>
  <c r="AE1386" i="1"/>
  <c r="AD1387" i="1"/>
  <c r="AE1387" i="1"/>
  <c r="AD1388" i="1"/>
  <c r="AE1388" i="1"/>
  <c r="AD1389" i="1"/>
  <c r="AE1389" i="1"/>
  <c r="AD1390" i="1"/>
  <c r="AE1390" i="1"/>
  <c r="AD1391" i="1"/>
  <c r="AE1391" i="1"/>
  <c r="AD1392" i="1"/>
  <c r="AE1392" i="1"/>
  <c r="AD1393" i="1"/>
  <c r="AE1393" i="1"/>
  <c r="AD1394" i="1"/>
  <c r="AE1394" i="1"/>
  <c r="AD1395" i="1"/>
  <c r="AE1395" i="1"/>
  <c r="AD1396" i="1"/>
  <c r="AE1396" i="1"/>
  <c r="AD1397" i="1"/>
  <c r="AE1397" i="1"/>
  <c r="AD1398" i="1"/>
  <c r="AE1398" i="1"/>
  <c r="AD1399" i="1"/>
  <c r="AE1399" i="1"/>
  <c r="AD1400" i="1"/>
  <c r="AE1400" i="1"/>
  <c r="AD1401" i="1"/>
  <c r="AE1401" i="1"/>
  <c r="AD1402" i="1"/>
  <c r="AE1402" i="1"/>
  <c r="AD1403" i="1"/>
  <c r="AE1403" i="1"/>
  <c r="AD1404" i="1"/>
  <c r="AE1404" i="1"/>
  <c r="AD1405" i="1"/>
  <c r="AE1405" i="1"/>
  <c r="AD1406" i="1"/>
  <c r="AE1406" i="1"/>
  <c r="AD1407" i="1"/>
  <c r="AE1407" i="1"/>
  <c r="AD1408" i="1"/>
  <c r="AE1408" i="1"/>
  <c r="AD1409" i="1"/>
  <c r="AE1409" i="1"/>
  <c r="AD1410" i="1"/>
  <c r="AE1410" i="1"/>
  <c r="AD1411" i="1"/>
  <c r="AE1411" i="1"/>
  <c r="AD1412" i="1"/>
  <c r="AE1412" i="1"/>
  <c r="AD1413" i="1"/>
  <c r="AE1413" i="1"/>
  <c r="AD1414" i="1"/>
  <c r="AE1414" i="1"/>
  <c r="AD1415" i="1"/>
  <c r="AE1415" i="1"/>
  <c r="AD1416" i="1"/>
  <c r="AE1416" i="1"/>
  <c r="AD1417" i="1"/>
  <c r="AE1417" i="1"/>
  <c r="AD1418" i="1"/>
  <c r="AE1418" i="1"/>
  <c r="AD1419" i="1"/>
  <c r="AE1419" i="1"/>
  <c r="AD1420" i="1"/>
  <c r="AE1420" i="1"/>
  <c r="AD1421" i="1"/>
  <c r="AE1421" i="1"/>
  <c r="AD1422" i="1"/>
  <c r="AE1422" i="1"/>
  <c r="AD1423" i="1"/>
  <c r="AE1423" i="1"/>
  <c r="AD1424" i="1"/>
  <c r="AE1424" i="1"/>
  <c r="AD1425" i="1"/>
  <c r="AE1425" i="1"/>
  <c r="AD1426" i="1"/>
  <c r="AE1426" i="1"/>
  <c r="AD1427" i="1"/>
  <c r="AE1427" i="1"/>
  <c r="AD1428" i="1"/>
  <c r="AE1428" i="1"/>
  <c r="AD1429" i="1"/>
  <c r="AE1429" i="1"/>
  <c r="AD1430" i="1"/>
  <c r="AE1430" i="1"/>
  <c r="AD1431" i="1"/>
  <c r="AE1431" i="1"/>
  <c r="AD1432" i="1"/>
  <c r="AE1432" i="1"/>
  <c r="AD1433" i="1"/>
  <c r="AE1433" i="1"/>
  <c r="AD1434" i="1"/>
  <c r="AE1434" i="1"/>
  <c r="AD1435" i="1"/>
  <c r="AE1435" i="1"/>
  <c r="AD1436" i="1"/>
  <c r="AE1436" i="1"/>
  <c r="AD1437" i="1"/>
  <c r="AE1437" i="1"/>
  <c r="AD1438" i="1"/>
  <c r="AE1438" i="1"/>
  <c r="AD1439" i="1"/>
  <c r="AE1439" i="1"/>
  <c r="AD1440" i="1"/>
  <c r="AE1440" i="1"/>
  <c r="AD1441" i="1"/>
  <c r="AE1441" i="1"/>
  <c r="AD1442" i="1"/>
  <c r="AE1442" i="1"/>
  <c r="AD1443" i="1"/>
  <c r="AE1443" i="1"/>
  <c r="AD1444" i="1"/>
  <c r="AE1444" i="1"/>
  <c r="AD1445" i="1"/>
  <c r="AE1445" i="1"/>
  <c r="AD1446" i="1"/>
  <c r="AE1446" i="1"/>
  <c r="AD1447" i="1"/>
  <c r="AE1447" i="1"/>
  <c r="AD1448" i="1"/>
  <c r="AE1448" i="1"/>
  <c r="AD1449" i="1"/>
  <c r="AE1449" i="1"/>
  <c r="AD1450" i="1"/>
  <c r="AE1450" i="1"/>
  <c r="AD1451" i="1"/>
  <c r="AE1451" i="1"/>
  <c r="AD1452" i="1"/>
  <c r="AE1452" i="1"/>
  <c r="AD1453" i="1"/>
  <c r="AE1453" i="1"/>
  <c r="AD1454" i="1"/>
  <c r="AE1454" i="1"/>
  <c r="AD1455" i="1"/>
  <c r="AE1455" i="1"/>
  <c r="AD1456" i="1"/>
  <c r="AE1456" i="1"/>
  <c r="AD1457" i="1"/>
  <c r="AE1457" i="1"/>
  <c r="AD1458" i="1"/>
  <c r="AE1458" i="1"/>
  <c r="AD1459" i="1"/>
  <c r="AE1459" i="1"/>
  <c r="AD1460" i="1"/>
  <c r="AE1460" i="1"/>
  <c r="AD1461" i="1"/>
  <c r="AE1461" i="1"/>
  <c r="AD1462" i="1"/>
  <c r="AE1462" i="1"/>
  <c r="AD1463" i="1"/>
  <c r="AE1463" i="1"/>
  <c r="AD1464" i="1"/>
  <c r="AE1464" i="1"/>
  <c r="AD1465" i="1"/>
  <c r="AE1465" i="1"/>
  <c r="AD1466" i="1"/>
  <c r="AE1466" i="1"/>
  <c r="AD1467" i="1"/>
  <c r="AE1467" i="1"/>
  <c r="AD1468" i="1"/>
  <c r="AE1468" i="1"/>
  <c r="AD1469" i="1"/>
  <c r="AE1469" i="1"/>
  <c r="AD1470" i="1"/>
  <c r="AE1470" i="1"/>
  <c r="AD1471" i="1"/>
  <c r="AE1471" i="1"/>
  <c r="AD1472" i="1"/>
  <c r="AE1472" i="1"/>
  <c r="AD1473" i="1"/>
  <c r="AE1473" i="1"/>
  <c r="AD1474" i="1"/>
  <c r="AE1474" i="1"/>
  <c r="AD1475" i="1"/>
  <c r="AE1475" i="1"/>
  <c r="AD1476" i="1"/>
  <c r="AE1476" i="1"/>
  <c r="AD1477" i="1"/>
  <c r="AE1477" i="1"/>
  <c r="AD1478" i="1"/>
  <c r="AE1478" i="1"/>
  <c r="AD1479" i="1"/>
  <c r="AE1479" i="1"/>
  <c r="AD1480" i="1"/>
  <c r="AE1480" i="1"/>
  <c r="AD1481" i="1"/>
  <c r="AE1481" i="1"/>
  <c r="AD1482" i="1"/>
  <c r="AE1482" i="1"/>
  <c r="AD1483" i="1"/>
  <c r="AE1483" i="1"/>
  <c r="AD1484" i="1"/>
  <c r="AE1484" i="1"/>
  <c r="AD1485" i="1"/>
  <c r="AE1485" i="1"/>
  <c r="AD1486" i="1"/>
  <c r="AE1486" i="1"/>
  <c r="AD1487" i="1"/>
  <c r="AE1487" i="1"/>
  <c r="AD1488" i="1"/>
  <c r="AE1488" i="1"/>
  <c r="AD1489" i="1"/>
  <c r="AE1489" i="1"/>
  <c r="AD1490" i="1"/>
  <c r="AE1490" i="1"/>
  <c r="AD1491" i="1"/>
  <c r="AE1491" i="1"/>
  <c r="AD1492" i="1"/>
  <c r="AE1492" i="1"/>
  <c r="AD1493" i="1"/>
  <c r="AE1493" i="1"/>
  <c r="AD1494" i="1"/>
  <c r="AE1494" i="1"/>
  <c r="AD1495" i="1"/>
  <c r="AE1495" i="1"/>
  <c r="AD1496" i="1"/>
  <c r="AE1496" i="1"/>
  <c r="AD1497" i="1"/>
  <c r="AE1497" i="1"/>
  <c r="AD1498" i="1"/>
  <c r="AE1498" i="1"/>
  <c r="AD1499" i="1"/>
  <c r="AE1499" i="1"/>
  <c r="AD1500" i="1"/>
  <c r="AE1500" i="1"/>
  <c r="AD1501" i="1"/>
  <c r="AE1501" i="1"/>
  <c r="AD1502" i="1"/>
  <c r="AE1502" i="1"/>
  <c r="AD1503" i="1"/>
  <c r="AE1503" i="1"/>
  <c r="AD1504" i="1"/>
  <c r="AE1504" i="1"/>
  <c r="AD1505" i="1"/>
  <c r="AE1505" i="1"/>
  <c r="AD1506" i="1"/>
  <c r="AE1506" i="1"/>
  <c r="AD1507" i="1"/>
  <c r="AE1507" i="1"/>
  <c r="AD1508" i="1"/>
  <c r="AE1508" i="1"/>
  <c r="AD1509" i="1"/>
  <c r="AE1509" i="1"/>
  <c r="AD1510" i="1"/>
  <c r="AE1510" i="1"/>
  <c r="AD1511" i="1"/>
  <c r="AE1511" i="1"/>
  <c r="AD1512" i="1"/>
  <c r="AE1512" i="1"/>
  <c r="AD1513" i="1"/>
  <c r="AE1513" i="1"/>
  <c r="AD1514" i="1"/>
  <c r="AE1514" i="1"/>
  <c r="AD1515" i="1"/>
  <c r="AE1515" i="1"/>
  <c r="AD1516" i="1"/>
  <c r="AE1516" i="1"/>
  <c r="AD1517" i="1"/>
  <c r="AE1517" i="1"/>
  <c r="AD1518" i="1"/>
  <c r="AE1518" i="1"/>
  <c r="AD1519" i="1"/>
  <c r="AE1519" i="1"/>
  <c r="AD1520" i="1"/>
  <c r="AE1520" i="1"/>
  <c r="AD1521" i="1"/>
  <c r="AE1521" i="1"/>
  <c r="AD1522" i="1"/>
  <c r="AE1522" i="1"/>
  <c r="AD1523" i="1"/>
  <c r="AE1523" i="1"/>
  <c r="AD1524" i="1"/>
  <c r="AE1524" i="1"/>
  <c r="AD1525" i="1"/>
  <c r="AE1525" i="1"/>
  <c r="AD1526" i="1"/>
  <c r="AE1526" i="1"/>
  <c r="AD1527" i="1"/>
  <c r="AE1527" i="1"/>
  <c r="AD1528" i="1"/>
  <c r="AE1528" i="1"/>
  <c r="AD1529" i="1"/>
  <c r="AE1529" i="1"/>
  <c r="AD1530" i="1"/>
  <c r="AE1530" i="1"/>
  <c r="AD1531" i="1"/>
  <c r="AE1531" i="1"/>
  <c r="AD1532" i="1"/>
  <c r="AE1532" i="1"/>
  <c r="AD1533" i="1"/>
  <c r="AE1533" i="1"/>
  <c r="AD1534" i="1"/>
  <c r="AE1534" i="1"/>
  <c r="AD1535" i="1"/>
  <c r="AE1535" i="1"/>
  <c r="AD1536" i="1"/>
  <c r="AE1536" i="1"/>
  <c r="AD1537" i="1"/>
  <c r="AE1537" i="1"/>
  <c r="AD1538" i="1"/>
  <c r="AE1538" i="1"/>
  <c r="AD1539" i="1"/>
  <c r="AE1539" i="1"/>
  <c r="AD1540" i="1"/>
  <c r="AE1540" i="1"/>
  <c r="AD1541" i="1"/>
  <c r="AE1541" i="1"/>
  <c r="AD1542" i="1"/>
  <c r="AE1542" i="1"/>
  <c r="AD1543" i="1"/>
  <c r="AE1543" i="1"/>
  <c r="AD1544" i="1"/>
  <c r="AE1544" i="1"/>
  <c r="AD1545" i="1"/>
  <c r="AE1545" i="1"/>
  <c r="AD1546" i="1"/>
  <c r="AE1546" i="1"/>
  <c r="AD1547" i="1"/>
  <c r="AE1547" i="1"/>
  <c r="AD1548" i="1"/>
  <c r="AE1548" i="1"/>
  <c r="AD1549" i="1"/>
  <c r="AE1549" i="1"/>
  <c r="AD1550" i="1"/>
  <c r="AE1550" i="1"/>
  <c r="AD1551" i="1"/>
  <c r="AE1551" i="1"/>
  <c r="AD1552" i="1"/>
  <c r="AE1552" i="1"/>
  <c r="AD1553" i="1"/>
  <c r="AE1553" i="1"/>
  <c r="AD1554" i="1"/>
  <c r="AE1554" i="1"/>
  <c r="AD1555" i="1"/>
  <c r="AE1555" i="1"/>
  <c r="AD1556" i="1"/>
  <c r="AE1556" i="1"/>
  <c r="AD1557" i="1"/>
  <c r="AE1557" i="1"/>
  <c r="AD1558" i="1"/>
  <c r="AE1558" i="1"/>
  <c r="AD1559" i="1"/>
  <c r="AE1559" i="1"/>
  <c r="AD1560" i="1"/>
  <c r="AE1560" i="1"/>
  <c r="AD1561" i="1"/>
  <c r="AE1561" i="1"/>
  <c r="AD1562" i="1"/>
  <c r="AE1562" i="1"/>
  <c r="AD1563" i="1"/>
  <c r="AE1563" i="1"/>
  <c r="AD1564" i="1"/>
  <c r="AE1564" i="1"/>
  <c r="AD1565" i="1"/>
  <c r="AE1565" i="1"/>
  <c r="AD1566" i="1"/>
  <c r="AE1566" i="1"/>
  <c r="AD1567" i="1"/>
  <c r="AE1567" i="1"/>
  <c r="AD1568" i="1"/>
  <c r="AE1568" i="1"/>
  <c r="AD1569" i="1"/>
  <c r="AE1569" i="1"/>
  <c r="AD1570" i="1"/>
  <c r="AE1570" i="1"/>
  <c r="AD1571" i="1"/>
  <c r="AE1571" i="1"/>
  <c r="AD1572" i="1"/>
  <c r="AE1572" i="1"/>
  <c r="AD1573" i="1"/>
  <c r="AE1573" i="1"/>
  <c r="AD1574" i="1"/>
  <c r="AE1574" i="1"/>
  <c r="AD1575" i="1"/>
  <c r="AE1575" i="1"/>
  <c r="AD1576" i="1"/>
  <c r="AE1576" i="1"/>
  <c r="AD1577" i="1"/>
  <c r="AE1577" i="1"/>
  <c r="AD1578" i="1"/>
  <c r="AE1578" i="1"/>
  <c r="AD1579" i="1"/>
  <c r="AE1579" i="1"/>
  <c r="AD1580" i="1"/>
  <c r="AE1580" i="1"/>
  <c r="AD1581" i="1"/>
  <c r="AE1581" i="1"/>
  <c r="AD1582" i="1"/>
  <c r="AE1582" i="1"/>
  <c r="AD1583" i="1"/>
  <c r="AE1583" i="1"/>
  <c r="AD1584" i="1"/>
  <c r="AE1584" i="1"/>
  <c r="AD1585" i="1"/>
  <c r="AE1585" i="1"/>
  <c r="AD1586" i="1"/>
  <c r="AE1586" i="1"/>
  <c r="AD1587" i="1"/>
  <c r="AE1587" i="1"/>
  <c r="AD1588" i="1"/>
  <c r="AE1588" i="1"/>
  <c r="AD1589" i="1"/>
  <c r="AE1589" i="1"/>
  <c r="AD1590" i="1"/>
  <c r="AE1590" i="1"/>
  <c r="AD1591" i="1"/>
  <c r="AE1591" i="1"/>
  <c r="AD1592" i="1"/>
  <c r="AE1592" i="1"/>
  <c r="AD1593" i="1"/>
  <c r="AE1593" i="1"/>
  <c r="AD1594" i="1"/>
  <c r="AE1594" i="1"/>
  <c r="AD1595" i="1"/>
  <c r="AE1595" i="1"/>
  <c r="AD1596" i="1"/>
  <c r="AE1596" i="1"/>
  <c r="AD1597" i="1"/>
  <c r="AE1597" i="1"/>
  <c r="AD1598" i="1"/>
  <c r="AE1598" i="1"/>
  <c r="AD1599" i="1"/>
  <c r="AE1599" i="1"/>
  <c r="AD1600" i="1"/>
  <c r="AE1600" i="1"/>
  <c r="AD1601" i="1"/>
  <c r="AE1601" i="1"/>
  <c r="AD1602" i="1"/>
  <c r="AE1602" i="1"/>
  <c r="AD1603" i="1"/>
  <c r="AE1603" i="1"/>
  <c r="AD1604" i="1"/>
  <c r="AE1604" i="1"/>
  <c r="AD1605" i="1"/>
  <c r="AE1605" i="1"/>
  <c r="AD1606" i="1"/>
  <c r="AE1606" i="1"/>
  <c r="AD1607" i="1"/>
  <c r="AE1607" i="1"/>
  <c r="AD1608" i="1"/>
  <c r="AE1608" i="1"/>
  <c r="AD1609" i="1"/>
  <c r="AE1609" i="1"/>
  <c r="AD1610" i="1"/>
  <c r="AE1610" i="1"/>
  <c r="AD1611" i="1"/>
  <c r="AE1611" i="1"/>
  <c r="AD1612" i="1"/>
  <c r="AE1612" i="1"/>
  <c r="AD1613" i="1"/>
  <c r="AE1613" i="1"/>
  <c r="AD1614" i="1"/>
  <c r="AE1614" i="1"/>
  <c r="AD1615" i="1"/>
  <c r="AE1615" i="1"/>
  <c r="AD1616" i="1"/>
  <c r="AE1616" i="1"/>
  <c r="AD1617" i="1"/>
  <c r="AE1617" i="1"/>
  <c r="AD1618" i="1"/>
  <c r="AE1618" i="1"/>
  <c r="AD1619" i="1"/>
  <c r="AE1619" i="1"/>
  <c r="AD1620" i="1"/>
  <c r="AE1620" i="1"/>
  <c r="AD1621" i="1"/>
  <c r="AE1621" i="1"/>
  <c r="AD1622" i="1"/>
  <c r="AE1622" i="1"/>
  <c r="AD1623" i="1"/>
  <c r="AE1623" i="1"/>
  <c r="AD1624" i="1"/>
  <c r="AE1624" i="1"/>
  <c r="AD1625" i="1"/>
  <c r="AE1625" i="1"/>
  <c r="AD1626" i="1"/>
  <c r="AE1626" i="1"/>
  <c r="AD1627" i="1"/>
  <c r="AE1627" i="1"/>
  <c r="AD1628" i="1"/>
  <c r="AE1628" i="1"/>
  <c r="AD1629" i="1"/>
  <c r="AE1629" i="1"/>
  <c r="AD1630" i="1"/>
  <c r="AE1630" i="1"/>
  <c r="AD1631" i="1"/>
  <c r="AE1631" i="1"/>
  <c r="AD1632" i="1"/>
  <c r="AE1632" i="1"/>
  <c r="AD1633" i="1"/>
  <c r="AE1633" i="1"/>
  <c r="AD1634" i="1"/>
  <c r="AE1634" i="1"/>
  <c r="AD1635" i="1"/>
  <c r="AE1635" i="1"/>
  <c r="AD1636" i="1"/>
  <c r="AE1636" i="1"/>
  <c r="AD1637" i="1"/>
  <c r="AE1637" i="1"/>
  <c r="AD1638" i="1"/>
  <c r="AE1638" i="1"/>
  <c r="AD1639" i="1"/>
  <c r="AE1639" i="1"/>
  <c r="AD1640" i="1"/>
  <c r="AE1640" i="1"/>
  <c r="AD1641" i="1"/>
  <c r="AE1641" i="1"/>
  <c r="AD1642" i="1"/>
  <c r="AE1642" i="1"/>
  <c r="AD1643" i="1"/>
  <c r="AE1643" i="1"/>
  <c r="AD1644" i="1"/>
  <c r="AE1644" i="1"/>
  <c r="AD1645" i="1"/>
  <c r="AE1645" i="1"/>
  <c r="AD1646" i="1"/>
  <c r="AE1646" i="1"/>
  <c r="AD1647" i="1"/>
  <c r="AE1647" i="1"/>
  <c r="AD1648" i="1"/>
  <c r="AE1648" i="1"/>
  <c r="AD1649" i="1"/>
  <c r="AE1649" i="1"/>
  <c r="AD1650" i="1"/>
  <c r="AE1650" i="1"/>
  <c r="AD1651" i="1"/>
  <c r="AE1651" i="1"/>
  <c r="AD1652" i="1"/>
  <c r="AE1652" i="1"/>
  <c r="AD1653" i="1"/>
  <c r="AE1653" i="1"/>
  <c r="AD1654" i="1"/>
  <c r="AE1654" i="1"/>
  <c r="AD1655" i="1"/>
  <c r="AE1655" i="1"/>
  <c r="AD1656" i="1"/>
  <c r="AE1656" i="1"/>
  <c r="AD1657" i="1"/>
  <c r="AE1657" i="1"/>
  <c r="AD1658" i="1"/>
  <c r="AE1658" i="1"/>
  <c r="AD1659" i="1"/>
  <c r="AE1659" i="1"/>
  <c r="AD1660" i="1"/>
  <c r="AE1660" i="1"/>
  <c r="AD1661" i="1"/>
  <c r="AE1661" i="1"/>
  <c r="AD1662" i="1"/>
  <c r="AE1662" i="1"/>
  <c r="AD1663" i="1"/>
  <c r="AE1663" i="1"/>
  <c r="AD1664" i="1"/>
  <c r="AE1664" i="1"/>
  <c r="AD1665" i="1"/>
  <c r="AE1665" i="1"/>
  <c r="AD1666" i="1"/>
  <c r="AE1666" i="1"/>
  <c r="AD1667" i="1"/>
  <c r="AE1667" i="1"/>
  <c r="AD1668" i="1"/>
  <c r="AE1668" i="1"/>
  <c r="AD1669" i="1"/>
  <c r="AE1669" i="1"/>
  <c r="AD1670" i="1"/>
  <c r="AE1670" i="1"/>
  <c r="AD1671" i="1"/>
  <c r="AE1671" i="1"/>
  <c r="AD1672" i="1"/>
  <c r="AE1672" i="1"/>
  <c r="AD1673" i="1"/>
  <c r="AE1673" i="1"/>
  <c r="AD1674" i="1"/>
  <c r="AE1674" i="1"/>
  <c r="AD1675" i="1"/>
  <c r="AE1675" i="1"/>
  <c r="AD1676" i="1"/>
  <c r="AE1676" i="1"/>
  <c r="AD1677" i="1"/>
  <c r="AE1677" i="1"/>
  <c r="AD1678" i="1"/>
  <c r="AE1678" i="1"/>
  <c r="AD1679" i="1"/>
  <c r="AE1679" i="1"/>
  <c r="AD1680" i="1"/>
  <c r="AE1680" i="1"/>
  <c r="AD1681" i="1"/>
  <c r="AE1681" i="1"/>
  <c r="AD1682" i="1"/>
  <c r="AE1682" i="1"/>
  <c r="AD1683" i="1"/>
  <c r="AE1683" i="1"/>
  <c r="AD1684" i="1"/>
  <c r="AE1684" i="1"/>
  <c r="AD1685" i="1"/>
  <c r="AE1685" i="1"/>
  <c r="AD1686" i="1"/>
  <c r="AE1686" i="1"/>
  <c r="AD1687" i="1"/>
  <c r="AE1687" i="1"/>
  <c r="AD1688" i="1"/>
  <c r="AE1688" i="1"/>
  <c r="AD1689" i="1"/>
  <c r="AE1689" i="1"/>
  <c r="AD1690" i="1"/>
  <c r="AE1690" i="1"/>
  <c r="AD1691" i="1"/>
  <c r="AE1691" i="1"/>
  <c r="AD1692" i="1"/>
  <c r="AE1692" i="1"/>
  <c r="AD1693" i="1"/>
  <c r="AE1693" i="1"/>
  <c r="AD1694" i="1"/>
  <c r="AE1694" i="1"/>
  <c r="AD1695" i="1"/>
  <c r="AE1695" i="1"/>
  <c r="AD1696" i="1"/>
  <c r="AE1696" i="1"/>
  <c r="AD1697" i="1"/>
  <c r="AE1697" i="1"/>
  <c r="AD1698" i="1"/>
  <c r="AE1698" i="1"/>
  <c r="AD1699" i="1"/>
  <c r="AE1699" i="1"/>
  <c r="AD1700" i="1"/>
  <c r="AE1700" i="1"/>
  <c r="AD1701" i="1"/>
  <c r="AE1701" i="1"/>
  <c r="AD1702" i="1"/>
  <c r="AE1702" i="1"/>
  <c r="AD1703" i="1"/>
  <c r="AE1703" i="1"/>
  <c r="AD1704" i="1"/>
  <c r="AE1704" i="1"/>
  <c r="AD1705" i="1"/>
  <c r="AE1705" i="1"/>
  <c r="AD1706" i="1"/>
  <c r="AE1706" i="1"/>
  <c r="AD1707" i="1"/>
  <c r="AE1707" i="1"/>
  <c r="AD1708" i="1"/>
  <c r="AE1708" i="1"/>
  <c r="AD1709" i="1"/>
  <c r="AE1709" i="1"/>
  <c r="AD1710" i="1"/>
  <c r="AE1710" i="1"/>
  <c r="AD1711" i="1"/>
  <c r="AE1711" i="1"/>
  <c r="AD1712" i="1"/>
  <c r="AE1712" i="1"/>
  <c r="AD1713" i="1"/>
  <c r="AE1713" i="1"/>
  <c r="AD1714" i="1"/>
  <c r="AE1714" i="1"/>
  <c r="AD1715" i="1"/>
  <c r="AE1715" i="1"/>
  <c r="AD1716" i="1"/>
  <c r="AE1716" i="1"/>
  <c r="AD1717" i="1"/>
  <c r="AE1717" i="1"/>
  <c r="AD1718" i="1"/>
  <c r="AE1718" i="1"/>
  <c r="AD1719" i="1"/>
  <c r="AE1719" i="1"/>
  <c r="AD1720" i="1"/>
  <c r="AE1720" i="1"/>
  <c r="AD1721" i="1"/>
  <c r="AE1721" i="1"/>
  <c r="AD1722" i="1"/>
  <c r="AE1722" i="1"/>
  <c r="AD1723" i="1"/>
  <c r="AE1723" i="1"/>
  <c r="AD1724" i="1"/>
  <c r="AE1724" i="1"/>
  <c r="AD1725" i="1"/>
  <c r="AE1725" i="1"/>
  <c r="AD1726" i="1"/>
  <c r="AE1726" i="1"/>
  <c r="AD1727" i="1"/>
  <c r="AE1727" i="1"/>
  <c r="AD1728" i="1"/>
  <c r="AE1728" i="1"/>
  <c r="AD1729" i="1"/>
  <c r="AE1729" i="1"/>
  <c r="AD1730" i="1"/>
  <c r="AE1730" i="1"/>
  <c r="AD1731" i="1"/>
  <c r="AE1731" i="1"/>
  <c r="AD1732" i="1"/>
  <c r="AE1732" i="1"/>
  <c r="AD1733" i="1"/>
  <c r="AE1733" i="1"/>
  <c r="AD1734" i="1"/>
  <c r="AE1734" i="1"/>
  <c r="AD1735" i="1"/>
  <c r="AE1735" i="1"/>
  <c r="AD1736" i="1"/>
  <c r="AE1736" i="1"/>
  <c r="AD1737" i="1"/>
  <c r="AE1737" i="1"/>
  <c r="AD1738" i="1"/>
  <c r="AE1738" i="1"/>
  <c r="AD1739" i="1"/>
  <c r="AE1739" i="1"/>
  <c r="AD1740" i="1"/>
  <c r="AE1740" i="1"/>
  <c r="AD1741" i="1"/>
  <c r="AE1741" i="1"/>
  <c r="AD1742" i="1"/>
  <c r="AE1742" i="1"/>
  <c r="AD1743" i="1"/>
  <c r="AE1743" i="1"/>
  <c r="AD1744" i="1"/>
  <c r="AE1744" i="1"/>
  <c r="AD1745" i="1"/>
  <c r="AE1745" i="1"/>
  <c r="AD1746" i="1"/>
  <c r="AE1746" i="1"/>
  <c r="AD1747" i="1"/>
  <c r="AE1747" i="1"/>
  <c r="AD1748" i="1"/>
  <c r="AE1748" i="1"/>
  <c r="AD1749" i="1"/>
  <c r="AE1749" i="1"/>
  <c r="AD1750" i="1"/>
  <c r="AE1750" i="1"/>
  <c r="AD1751" i="1"/>
  <c r="AE1751" i="1"/>
  <c r="AD1752" i="1"/>
  <c r="AE1752" i="1"/>
  <c r="AD1753" i="1"/>
  <c r="AE1753" i="1"/>
  <c r="AD1754" i="1"/>
  <c r="AE1754" i="1"/>
  <c r="AD1755" i="1"/>
  <c r="AE1755" i="1"/>
  <c r="AD1756" i="1"/>
  <c r="AE1756" i="1"/>
  <c r="AD1757" i="1"/>
  <c r="AE1757" i="1"/>
  <c r="AD1758" i="1"/>
  <c r="AE1758" i="1"/>
  <c r="AD1759" i="1"/>
  <c r="AE1759" i="1"/>
  <c r="AD1760" i="1"/>
  <c r="AE1760" i="1"/>
  <c r="AD1761" i="1"/>
  <c r="AE1761" i="1"/>
  <c r="AD1762" i="1"/>
  <c r="AE1762" i="1"/>
  <c r="AD1763" i="1"/>
  <c r="AE1763" i="1"/>
  <c r="AD1764" i="1"/>
  <c r="AE1764" i="1"/>
  <c r="AD1765" i="1"/>
  <c r="AE1765" i="1"/>
  <c r="AD1766" i="1"/>
  <c r="AE1766" i="1"/>
  <c r="AD1767" i="1"/>
  <c r="AE1767" i="1"/>
  <c r="AD1768" i="1"/>
  <c r="AE1768" i="1"/>
  <c r="AD1769" i="1"/>
  <c r="AE1769" i="1"/>
  <c r="AD1770" i="1"/>
  <c r="AE1770" i="1"/>
  <c r="AD1771" i="1"/>
  <c r="AE1771" i="1"/>
  <c r="AD1772" i="1"/>
  <c r="AE1772" i="1"/>
  <c r="AD1773" i="1"/>
  <c r="AE1773" i="1"/>
  <c r="AD1774" i="1"/>
  <c r="AE1774" i="1"/>
  <c r="AD1775" i="1"/>
  <c r="AE1775" i="1"/>
  <c r="AD1776" i="1"/>
  <c r="AE1776" i="1"/>
  <c r="AD1777" i="1"/>
  <c r="AE1777" i="1"/>
  <c r="AD1778" i="1"/>
  <c r="AE1778" i="1"/>
  <c r="AD1779" i="1"/>
  <c r="AE1779" i="1"/>
  <c r="AD1780" i="1"/>
  <c r="AE1780" i="1"/>
  <c r="AD1781" i="1"/>
  <c r="AE1781" i="1"/>
  <c r="AD1782" i="1"/>
  <c r="AE1782" i="1"/>
  <c r="AD1783" i="1"/>
  <c r="AE1783" i="1"/>
  <c r="AD1784" i="1"/>
  <c r="AE1784" i="1"/>
  <c r="AD1785" i="1"/>
  <c r="AE1785" i="1"/>
  <c r="AD1786" i="1"/>
  <c r="AE1786" i="1"/>
  <c r="AD1787" i="1"/>
  <c r="AE1787" i="1"/>
  <c r="AD1788" i="1"/>
  <c r="AE1788" i="1"/>
  <c r="AD1789" i="1"/>
  <c r="AE1789" i="1"/>
  <c r="AD1790" i="1"/>
  <c r="AE1790" i="1"/>
  <c r="AD1791" i="1"/>
  <c r="AE1791" i="1"/>
  <c r="AD1792" i="1"/>
  <c r="AE1792" i="1"/>
  <c r="AD1793" i="1"/>
  <c r="AE1793" i="1"/>
  <c r="AD1794" i="1"/>
  <c r="AE1794" i="1"/>
  <c r="AD1795" i="1"/>
  <c r="AE1795" i="1"/>
  <c r="AD1796" i="1"/>
  <c r="AE1796" i="1"/>
  <c r="AD1797" i="1"/>
  <c r="AE1797" i="1"/>
  <c r="AD1798" i="1"/>
  <c r="AE1798" i="1"/>
  <c r="AD1799" i="1"/>
  <c r="AE1799" i="1"/>
  <c r="AD1800" i="1"/>
  <c r="AE1800" i="1"/>
  <c r="AD1801" i="1"/>
  <c r="AE1801" i="1"/>
  <c r="AD1802" i="1"/>
  <c r="AE1802" i="1"/>
  <c r="AD1803" i="1"/>
  <c r="AE1803" i="1"/>
  <c r="AD1804" i="1"/>
  <c r="AE1804" i="1"/>
  <c r="AD1805" i="1"/>
  <c r="AE1805" i="1"/>
  <c r="AD1806" i="1"/>
  <c r="AE1806" i="1"/>
  <c r="AD1807" i="1"/>
  <c r="AE1807" i="1"/>
  <c r="AD1808" i="1"/>
  <c r="AE1808" i="1"/>
  <c r="AD1809" i="1"/>
  <c r="AE1809" i="1"/>
  <c r="AD1810" i="1"/>
  <c r="AE1810" i="1"/>
  <c r="AD1811" i="1"/>
  <c r="AE1811" i="1"/>
  <c r="AD1812" i="1"/>
  <c r="AE1812" i="1"/>
  <c r="AD1813" i="1"/>
  <c r="AE1813" i="1"/>
  <c r="AD1814" i="1"/>
  <c r="AE1814" i="1"/>
  <c r="AD1815" i="1"/>
  <c r="AE1815" i="1"/>
  <c r="AD1816" i="1"/>
  <c r="AE1816" i="1"/>
  <c r="AD1817" i="1"/>
  <c r="AE1817" i="1"/>
  <c r="AD1818" i="1"/>
  <c r="AE1818" i="1"/>
  <c r="AD1819" i="1"/>
  <c r="AE1819" i="1"/>
  <c r="AD1820" i="1"/>
  <c r="AE1820" i="1"/>
  <c r="AD1821" i="1"/>
  <c r="AE1821" i="1"/>
  <c r="AD1822" i="1"/>
  <c r="AE1822" i="1"/>
  <c r="AD1823" i="1"/>
  <c r="AE1823" i="1"/>
  <c r="AD1824" i="1"/>
  <c r="AE1824" i="1"/>
  <c r="AD1825" i="1"/>
  <c r="AE1825" i="1"/>
  <c r="AD1826" i="1"/>
  <c r="AE1826" i="1"/>
  <c r="AD1827" i="1"/>
  <c r="AE1827" i="1"/>
  <c r="AD1828" i="1"/>
  <c r="AE1828" i="1"/>
  <c r="AD1829" i="1"/>
  <c r="AE1829" i="1"/>
  <c r="AD1830" i="1"/>
  <c r="AE1830" i="1"/>
  <c r="AD1831" i="1"/>
  <c r="AE1831" i="1"/>
  <c r="AD1832" i="1"/>
  <c r="AE1832" i="1"/>
  <c r="AD1833" i="1"/>
  <c r="AE1833" i="1"/>
  <c r="AD1834" i="1"/>
  <c r="AE1834" i="1"/>
  <c r="AD1835" i="1"/>
  <c r="AE1835" i="1"/>
  <c r="AD1836" i="1"/>
  <c r="AE1836" i="1"/>
  <c r="AD1837" i="1"/>
  <c r="AE1837" i="1"/>
  <c r="AD1838" i="1"/>
  <c r="AE1838" i="1"/>
  <c r="AD1839" i="1"/>
  <c r="AE1839" i="1"/>
  <c r="AD1840" i="1"/>
  <c r="AE1840" i="1"/>
  <c r="AD1841" i="1"/>
  <c r="AE1841" i="1"/>
  <c r="AD1842" i="1"/>
  <c r="AE1842" i="1"/>
  <c r="AD1843" i="1"/>
  <c r="AE1843" i="1"/>
  <c r="AD1844" i="1"/>
  <c r="AE1844" i="1"/>
  <c r="AD1845" i="1"/>
  <c r="AE1845" i="1"/>
  <c r="AD1846" i="1"/>
  <c r="AE1846" i="1"/>
  <c r="AD1847" i="1"/>
  <c r="AE1847" i="1"/>
  <c r="AD1848" i="1"/>
  <c r="AE1848" i="1"/>
  <c r="AD1849" i="1"/>
  <c r="AE1849" i="1"/>
  <c r="AD1850" i="1"/>
  <c r="AE1850" i="1"/>
  <c r="AD1851" i="1"/>
  <c r="AE1851" i="1"/>
  <c r="AD1852" i="1"/>
  <c r="AE1852" i="1"/>
  <c r="AD1853" i="1"/>
  <c r="AE1853" i="1"/>
  <c r="AD1854" i="1"/>
  <c r="AE1854" i="1"/>
  <c r="AD1855" i="1"/>
  <c r="AE1855" i="1"/>
  <c r="AD1856" i="1"/>
  <c r="AE1856" i="1"/>
  <c r="AD1857" i="1"/>
  <c r="AE1857" i="1"/>
  <c r="AD1858" i="1"/>
  <c r="AE1858" i="1"/>
  <c r="AD1859" i="1"/>
  <c r="AE1859" i="1"/>
  <c r="AD1860" i="1"/>
  <c r="AE1860" i="1"/>
  <c r="AD1861" i="1"/>
  <c r="AE1861" i="1"/>
  <c r="AD1862" i="1"/>
  <c r="AE1862" i="1"/>
  <c r="AD1863" i="1"/>
  <c r="AE1863" i="1"/>
  <c r="AD1864" i="1"/>
  <c r="AE1864" i="1"/>
  <c r="AD1865" i="1"/>
  <c r="AE1865" i="1"/>
  <c r="AD1866" i="1"/>
  <c r="AE1866" i="1"/>
  <c r="AD1867" i="1"/>
  <c r="AE1867" i="1"/>
  <c r="AD1868" i="1"/>
  <c r="AE1868" i="1"/>
  <c r="AD1869" i="1"/>
  <c r="AE1869" i="1"/>
  <c r="AD1870" i="1"/>
  <c r="AE1870" i="1"/>
  <c r="AD1871" i="1"/>
  <c r="AE1871" i="1"/>
  <c r="AD1872" i="1"/>
  <c r="AE1872" i="1"/>
  <c r="AD1873" i="1"/>
  <c r="AE1873" i="1"/>
  <c r="AD1874" i="1"/>
  <c r="AE1874" i="1"/>
  <c r="AD1875" i="1"/>
  <c r="AE1875" i="1"/>
  <c r="AD1876" i="1"/>
  <c r="AE1876" i="1"/>
  <c r="AD1877" i="1"/>
  <c r="AE1877" i="1"/>
  <c r="AD1878" i="1"/>
  <c r="AE1878" i="1"/>
  <c r="AD1879" i="1"/>
  <c r="AE1879" i="1"/>
  <c r="AD1880" i="1"/>
  <c r="AE1880" i="1"/>
  <c r="AD1881" i="1"/>
  <c r="AE1881" i="1"/>
  <c r="AD1882" i="1"/>
  <c r="AE1882" i="1"/>
  <c r="AD1883" i="1"/>
  <c r="AE1883" i="1"/>
  <c r="AD1884" i="1"/>
  <c r="AE1884" i="1"/>
  <c r="AD1885" i="1"/>
  <c r="AE1885" i="1"/>
  <c r="AD1886" i="1"/>
  <c r="AE1886" i="1"/>
  <c r="AD1887" i="1"/>
  <c r="AE1887" i="1"/>
  <c r="AD1888" i="1"/>
  <c r="AE1888" i="1"/>
  <c r="AD1889" i="1"/>
  <c r="AE1889" i="1"/>
  <c r="AD1890" i="1"/>
  <c r="AE1890" i="1"/>
  <c r="AD1891" i="1"/>
  <c r="AE1891" i="1"/>
  <c r="AD1892" i="1"/>
  <c r="AE1892" i="1"/>
  <c r="AD1893" i="1"/>
  <c r="AE1893" i="1"/>
  <c r="AD1894" i="1"/>
  <c r="AE1894" i="1"/>
  <c r="AD1895" i="1"/>
  <c r="AE1895" i="1"/>
  <c r="AD1896" i="1"/>
  <c r="AE1896" i="1"/>
  <c r="AD1897" i="1"/>
  <c r="AE1897" i="1"/>
  <c r="AD1898" i="1"/>
  <c r="AE1898" i="1"/>
  <c r="AD1899" i="1"/>
  <c r="AE1899" i="1"/>
  <c r="AD1900" i="1"/>
  <c r="AE1900" i="1"/>
  <c r="AD1901" i="1"/>
  <c r="AE1901" i="1"/>
  <c r="AD1902" i="1"/>
  <c r="AE1902" i="1"/>
  <c r="AD1903" i="1"/>
  <c r="AE1903" i="1"/>
  <c r="AD1904" i="1"/>
  <c r="AE1904" i="1"/>
  <c r="AD1905" i="1"/>
  <c r="AE1905" i="1"/>
  <c r="AD1906" i="1"/>
  <c r="AE1906" i="1"/>
  <c r="AD1907" i="1"/>
  <c r="AE1907" i="1"/>
  <c r="AD1908" i="1"/>
  <c r="AE1908" i="1"/>
  <c r="AD1909" i="1"/>
  <c r="AE1909" i="1"/>
  <c r="AD1910" i="1"/>
  <c r="AE1910" i="1"/>
  <c r="AD1911" i="1"/>
  <c r="AE1911" i="1"/>
  <c r="AD1912" i="1"/>
  <c r="AE1912" i="1"/>
  <c r="AD1913" i="1"/>
  <c r="AE1913" i="1"/>
  <c r="AD1914" i="1"/>
  <c r="AE1914" i="1"/>
  <c r="AD1915" i="1"/>
  <c r="AE1915" i="1"/>
  <c r="AD1916" i="1"/>
  <c r="AE1916" i="1"/>
  <c r="AD1917" i="1"/>
  <c r="AE1917" i="1"/>
  <c r="AD1918" i="1"/>
  <c r="AE1918" i="1"/>
  <c r="AD1919" i="1"/>
  <c r="AE1919" i="1"/>
  <c r="AD1920" i="1"/>
  <c r="AE1920" i="1"/>
  <c r="AD1921" i="1"/>
  <c r="AE1921" i="1"/>
  <c r="AD1922" i="1"/>
  <c r="AE1922" i="1"/>
  <c r="AD1923" i="1"/>
  <c r="AE1923" i="1"/>
  <c r="AD1924" i="1"/>
  <c r="AE1924" i="1"/>
  <c r="AD1925" i="1"/>
  <c r="AE1925" i="1"/>
  <c r="AD1926" i="1"/>
  <c r="AE1926" i="1"/>
  <c r="AD1927" i="1"/>
  <c r="AE1927" i="1"/>
  <c r="AD1928" i="1"/>
  <c r="AE1928" i="1"/>
  <c r="AD1929" i="1"/>
  <c r="AE1929" i="1"/>
  <c r="AD1930" i="1"/>
  <c r="AE1930" i="1"/>
  <c r="AD1931" i="1"/>
  <c r="AE1931" i="1"/>
  <c r="AD1932" i="1"/>
  <c r="AE1932" i="1"/>
  <c r="AD1933" i="1"/>
  <c r="AE1933" i="1"/>
  <c r="AD1934" i="1"/>
  <c r="AE1934" i="1"/>
  <c r="AD1935" i="1"/>
  <c r="AE1935" i="1"/>
  <c r="AD1936" i="1"/>
  <c r="AE1936" i="1"/>
  <c r="AD1937" i="1"/>
  <c r="AE1937" i="1"/>
  <c r="AD1938" i="1"/>
  <c r="AE1938" i="1"/>
  <c r="AD1939" i="1"/>
  <c r="AE1939" i="1"/>
  <c r="AD1940" i="1"/>
  <c r="AE1940" i="1"/>
  <c r="AD1941" i="1"/>
  <c r="AE1941" i="1"/>
  <c r="AD1942" i="1"/>
  <c r="AE1942" i="1"/>
  <c r="AD1943" i="1"/>
  <c r="AE1943" i="1"/>
  <c r="AD1944" i="1"/>
  <c r="AE1944" i="1"/>
  <c r="AD1945" i="1"/>
  <c r="AE1945" i="1"/>
  <c r="AD1946" i="1"/>
  <c r="AE1946" i="1"/>
  <c r="AD1947" i="1"/>
  <c r="AE1947" i="1"/>
  <c r="AD1948" i="1"/>
  <c r="AE1948" i="1"/>
  <c r="AD1949" i="1"/>
  <c r="AE1949" i="1"/>
  <c r="AD1950" i="1"/>
  <c r="AE1950" i="1"/>
  <c r="AD1951" i="1"/>
  <c r="AE1951" i="1"/>
  <c r="AD1952" i="1"/>
  <c r="AE1952" i="1"/>
  <c r="AD1953" i="1"/>
  <c r="AE1953" i="1"/>
  <c r="AD1954" i="1"/>
  <c r="AE1954" i="1"/>
  <c r="AD1955" i="1"/>
  <c r="AE1955" i="1"/>
  <c r="AD1956" i="1"/>
  <c r="AE1956" i="1"/>
  <c r="AD1957" i="1"/>
  <c r="AE1957" i="1"/>
  <c r="AD1958" i="1"/>
  <c r="AE1958" i="1"/>
  <c r="AD1959" i="1"/>
  <c r="AE1959" i="1"/>
  <c r="AD1960" i="1"/>
  <c r="AE1960" i="1"/>
  <c r="AD1961" i="1"/>
  <c r="AE1961" i="1"/>
  <c r="AD1962" i="1"/>
  <c r="AE1962" i="1"/>
  <c r="AD1963" i="1"/>
  <c r="AE1963" i="1"/>
  <c r="AD1964" i="1"/>
  <c r="AE1964" i="1"/>
  <c r="AD1965" i="1"/>
  <c r="AE1965" i="1"/>
  <c r="AD1966" i="1"/>
  <c r="AE1966" i="1"/>
  <c r="AD1967" i="1"/>
  <c r="AE1967" i="1"/>
  <c r="AD1968" i="1"/>
  <c r="AE1968" i="1"/>
  <c r="AD1969" i="1"/>
  <c r="AE1969" i="1"/>
  <c r="AD1970" i="1"/>
  <c r="AE1970" i="1"/>
  <c r="AD1971" i="1"/>
  <c r="AE1971" i="1"/>
  <c r="AD1972" i="1"/>
  <c r="AE1972" i="1"/>
  <c r="AD1973" i="1"/>
  <c r="AE1973" i="1"/>
  <c r="AD1974" i="1"/>
  <c r="AE1974" i="1"/>
  <c r="AD1975" i="1"/>
  <c r="AE1975" i="1"/>
  <c r="AD1976" i="1"/>
  <c r="AE1976" i="1"/>
  <c r="AD1977" i="1"/>
  <c r="AE1977" i="1"/>
  <c r="AD1978" i="1"/>
  <c r="AE1978" i="1"/>
  <c r="AD1979" i="1"/>
  <c r="AE1979" i="1"/>
  <c r="AD1980" i="1"/>
  <c r="AE1980" i="1"/>
  <c r="AD1981" i="1"/>
  <c r="AE1981" i="1"/>
  <c r="AD1982" i="1"/>
  <c r="AE1982" i="1"/>
  <c r="AD1983" i="1"/>
  <c r="AE1983" i="1"/>
  <c r="AD1984" i="1"/>
  <c r="AE1984" i="1"/>
  <c r="AD1985" i="1"/>
  <c r="AE1985" i="1"/>
  <c r="AD1986" i="1"/>
  <c r="AE1986" i="1"/>
  <c r="AD1987" i="1"/>
  <c r="AE1987" i="1"/>
  <c r="AD1988" i="1"/>
  <c r="AE1988" i="1"/>
  <c r="AD1989" i="1"/>
  <c r="AE1989" i="1"/>
  <c r="AD1990" i="1"/>
  <c r="AE1990" i="1"/>
  <c r="AD1991" i="1"/>
  <c r="AE1991" i="1"/>
  <c r="AD1992" i="1"/>
  <c r="AE1992" i="1"/>
  <c r="AD1993" i="1"/>
  <c r="AE1993" i="1"/>
  <c r="AD1994" i="1"/>
  <c r="AE1994" i="1"/>
  <c r="AD1995" i="1"/>
  <c r="AE1995" i="1"/>
  <c r="AD1996" i="1"/>
  <c r="AE1996" i="1"/>
  <c r="AD1997" i="1"/>
  <c r="AE1997" i="1"/>
  <c r="AD1998" i="1"/>
  <c r="AE1998" i="1"/>
  <c r="AD1999" i="1"/>
  <c r="AE1999" i="1"/>
  <c r="AD2000" i="1"/>
  <c r="AE2000" i="1"/>
  <c r="AD2001" i="1"/>
  <c r="AE2001" i="1"/>
  <c r="AD2002" i="1"/>
  <c r="AE2002" i="1"/>
  <c r="AD2003" i="1"/>
  <c r="AE2003" i="1"/>
  <c r="AD2004" i="1"/>
  <c r="AE2004" i="1"/>
  <c r="AD2005" i="1"/>
  <c r="AE2005" i="1"/>
  <c r="AD2006" i="1"/>
  <c r="AE2006" i="1"/>
  <c r="AD2007" i="1"/>
  <c r="AE2007" i="1"/>
  <c r="AD2008" i="1"/>
  <c r="AE2008" i="1"/>
  <c r="AD2009" i="1"/>
  <c r="AE2009" i="1"/>
  <c r="AD2010" i="1"/>
  <c r="AE2010" i="1"/>
  <c r="AD2011" i="1"/>
  <c r="AE2011" i="1"/>
  <c r="AD2012" i="1"/>
  <c r="AE2012" i="1"/>
  <c r="AD2013" i="1"/>
  <c r="AE2013" i="1"/>
  <c r="AD2014" i="1"/>
  <c r="AE2014" i="1"/>
  <c r="AD2015" i="1"/>
  <c r="AE2015" i="1"/>
  <c r="AD2016" i="1"/>
  <c r="AE2016" i="1"/>
  <c r="AD2017" i="1"/>
  <c r="AE2017" i="1"/>
  <c r="AD2018" i="1"/>
  <c r="AE2018" i="1"/>
  <c r="AD2019" i="1"/>
  <c r="AE2019" i="1"/>
  <c r="AD2020" i="1"/>
  <c r="AE2020" i="1"/>
  <c r="AD2021" i="1"/>
  <c r="AE2021" i="1"/>
  <c r="AD2022" i="1"/>
  <c r="AE2022" i="1"/>
  <c r="AD2023" i="1"/>
  <c r="AE2023" i="1"/>
  <c r="AD2024" i="1"/>
  <c r="AE2024" i="1"/>
  <c r="AD2025" i="1"/>
  <c r="AE2025" i="1"/>
  <c r="AD2026" i="1"/>
  <c r="AE2026" i="1"/>
  <c r="AD2027" i="1"/>
  <c r="AE2027" i="1"/>
  <c r="AD2028" i="1"/>
  <c r="AE2028" i="1"/>
  <c r="AD2029" i="1"/>
  <c r="AE2029" i="1"/>
  <c r="AD2030" i="1"/>
  <c r="AE2030" i="1"/>
  <c r="AD2031" i="1"/>
  <c r="AE2031" i="1"/>
  <c r="AD2032" i="1"/>
  <c r="AE2032" i="1"/>
  <c r="AD2033" i="1"/>
  <c r="AE2033" i="1"/>
  <c r="AD2034" i="1"/>
  <c r="AE2034" i="1"/>
  <c r="AD2035" i="1"/>
  <c r="AE2035" i="1"/>
  <c r="AD2036" i="1"/>
  <c r="AE2036" i="1"/>
  <c r="AD2037" i="1"/>
  <c r="AE2037" i="1"/>
  <c r="AD2038" i="1"/>
  <c r="AE2038" i="1"/>
  <c r="AD2039" i="1"/>
  <c r="AE2039" i="1"/>
  <c r="AD2040" i="1"/>
  <c r="AE2040" i="1"/>
  <c r="AD2041" i="1"/>
  <c r="AE2041" i="1"/>
  <c r="AD2042" i="1"/>
  <c r="AE2042" i="1"/>
  <c r="AD2043" i="1"/>
  <c r="AE2043" i="1"/>
  <c r="AD2044" i="1"/>
  <c r="AE2044" i="1"/>
  <c r="AD2045" i="1"/>
  <c r="AE2045" i="1"/>
  <c r="AD2046" i="1"/>
  <c r="AE2046" i="1"/>
  <c r="AD2047" i="1"/>
  <c r="AE2047" i="1"/>
  <c r="AD2048" i="1"/>
  <c r="AE2048" i="1"/>
  <c r="AD2049" i="1"/>
  <c r="AE2049" i="1"/>
  <c r="AD2050" i="1"/>
  <c r="AE2050" i="1"/>
  <c r="AD2051" i="1"/>
  <c r="AE2051" i="1"/>
  <c r="AD2052" i="1"/>
  <c r="AE2052" i="1"/>
  <c r="AD2053" i="1"/>
  <c r="AE2053" i="1"/>
  <c r="AD2054" i="1"/>
  <c r="AE2054" i="1"/>
  <c r="AD2055" i="1"/>
  <c r="AE2055" i="1"/>
  <c r="AD2056" i="1"/>
  <c r="AE2056" i="1"/>
  <c r="AD2057" i="1"/>
  <c r="AE2057" i="1"/>
  <c r="AD2058" i="1"/>
  <c r="AE2058" i="1"/>
  <c r="AD2059" i="1"/>
  <c r="AE2059" i="1"/>
  <c r="AD2060" i="1"/>
  <c r="AE2060" i="1"/>
  <c r="AD2061" i="1"/>
  <c r="AE2061" i="1"/>
  <c r="AD2062" i="1"/>
  <c r="AE2062" i="1"/>
  <c r="AD2063" i="1"/>
  <c r="AE2063" i="1"/>
  <c r="AD2064" i="1"/>
  <c r="AE2064" i="1"/>
  <c r="AD2065" i="1"/>
  <c r="AE2065" i="1"/>
  <c r="AD2066" i="1"/>
  <c r="AE2066" i="1"/>
  <c r="AD2067" i="1"/>
  <c r="AE2067" i="1"/>
  <c r="AD2068" i="1"/>
  <c r="AE2068" i="1"/>
  <c r="AD2069" i="1"/>
  <c r="AE2069" i="1"/>
  <c r="AD2070" i="1"/>
  <c r="AE2070" i="1"/>
  <c r="AD2071" i="1"/>
  <c r="AE2071" i="1"/>
  <c r="AD2072" i="1"/>
  <c r="AE2072" i="1"/>
  <c r="AD2073" i="1"/>
  <c r="AE2073" i="1"/>
  <c r="AD2074" i="1"/>
  <c r="AE2074" i="1"/>
  <c r="AD2075" i="1"/>
  <c r="AE2075" i="1"/>
  <c r="AD2076" i="1"/>
  <c r="AE2076" i="1"/>
  <c r="AD2077" i="1"/>
  <c r="AE2077" i="1"/>
  <c r="AD2078" i="1"/>
  <c r="AE2078" i="1"/>
  <c r="AD2079" i="1"/>
  <c r="AE2079" i="1"/>
  <c r="AD2080" i="1"/>
  <c r="AE2080" i="1"/>
  <c r="AD2081" i="1"/>
  <c r="AE2081" i="1"/>
  <c r="AD2082" i="1"/>
  <c r="AE2082" i="1"/>
  <c r="AD2083" i="1"/>
  <c r="AE2083" i="1"/>
  <c r="AD2084" i="1"/>
  <c r="AE2084" i="1"/>
  <c r="AD2085" i="1"/>
  <c r="AE2085" i="1"/>
  <c r="AD2086" i="1"/>
  <c r="AE2086" i="1"/>
  <c r="AD2087" i="1"/>
  <c r="AE2087" i="1"/>
  <c r="AD2088" i="1"/>
  <c r="AE2088" i="1"/>
  <c r="AD2089" i="1"/>
  <c r="AE2089" i="1"/>
  <c r="AD2090" i="1"/>
  <c r="AE2090" i="1"/>
  <c r="AD2091" i="1"/>
  <c r="AE2091" i="1"/>
  <c r="AD2092" i="1"/>
  <c r="AE2092" i="1"/>
  <c r="AD2093" i="1"/>
  <c r="AE2093" i="1"/>
  <c r="AD2094" i="1"/>
  <c r="AE2094" i="1"/>
  <c r="AD2095" i="1"/>
  <c r="AE2095" i="1"/>
  <c r="AD2096" i="1"/>
  <c r="AE2096" i="1"/>
  <c r="AD2097" i="1"/>
  <c r="AE2097" i="1"/>
  <c r="AD2098" i="1"/>
  <c r="AE2098" i="1"/>
  <c r="AD2099" i="1"/>
  <c r="AE2099" i="1"/>
  <c r="AD2100" i="1"/>
  <c r="AE2100" i="1"/>
  <c r="AD2101" i="1"/>
  <c r="AE2101" i="1"/>
  <c r="AD2102" i="1"/>
  <c r="AE2102" i="1"/>
  <c r="AD2103" i="1"/>
  <c r="AE2103" i="1"/>
  <c r="AD2104" i="1"/>
  <c r="AE2104" i="1"/>
  <c r="AD2105" i="1"/>
  <c r="AE2105" i="1"/>
  <c r="AD2106" i="1"/>
  <c r="AE2106" i="1"/>
  <c r="AD2107" i="1"/>
  <c r="AE2107" i="1"/>
  <c r="AD2108" i="1"/>
  <c r="AE2108" i="1"/>
  <c r="AD2109" i="1"/>
  <c r="AE2109" i="1"/>
  <c r="AD2110" i="1"/>
  <c r="AE2110" i="1"/>
  <c r="AD2111" i="1"/>
  <c r="AE2111" i="1"/>
  <c r="AD2112" i="1"/>
  <c r="AE2112" i="1"/>
  <c r="AD2113" i="1"/>
  <c r="AE2113" i="1"/>
  <c r="AD2114" i="1"/>
  <c r="AE2114" i="1"/>
  <c r="AD2115" i="1"/>
  <c r="AE2115" i="1"/>
  <c r="AD2116" i="1"/>
  <c r="AE2116" i="1"/>
  <c r="AD2117" i="1"/>
  <c r="AE2117" i="1"/>
  <c r="AD2118" i="1"/>
  <c r="AE2118" i="1"/>
  <c r="AD2119" i="1"/>
  <c r="AE2119" i="1"/>
  <c r="AD2120" i="1"/>
  <c r="AE2120" i="1"/>
  <c r="AD2121" i="1"/>
  <c r="AE2121" i="1"/>
  <c r="AD2122" i="1"/>
  <c r="AE2122" i="1"/>
  <c r="AD2123" i="1"/>
  <c r="AE2123" i="1"/>
  <c r="AD2124" i="1"/>
  <c r="AE2124" i="1"/>
  <c r="AD2125" i="1"/>
  <c r="AE2125" i="1"/>
  <c r="AD2126" i="1"/>
  <c r="AE2126" i="1"/>
  <c r="AD2127" i="1"/>
  <c r="AE2127" i="1"/>
  <c r="AD2128" i="1"/>
  <c r="AE2128" i="1"/>
  <c r="AD2129" i="1"/>
  <c r="AE2129" i="1"/>
  <c r="AD2130" i="1"/>
  <c r="AE2130" i="1"/>
  <c r="AD2131" i="1"/>
  <c r="AE2131" i="1"/>
  <c r="AD2132" i="1"/>
  <c r="AE2132" i="1"/>
  <c r="AD2133" i="1"/>
  <c r="AE2133" i="1"/>
  <c r="AD2134" i="1"/>
  <c r="AE2134" i="1"/>
  <c r="AD2135" i="1"/>
  <c r="AE2135" i="1"/>
  <c r="AD2136" i="1"/>
  <c r="AE2136" i="1"/>
  <c r="AD2137" i="1"/>
  <c r="AE2137" i="1"/>
  <c r="AD2138" i="1"/>
  <c r="AE2138" i="1"/>
  <c r="AD2139" i="1"/>
  <c r="AE2139" i="1"/>
  <c r="AD2140" i="1"/>
  <c r="AE2140" i="1"/>
  <c r="AD2141" i="1"/>
  <c r="AE2141" i="1"/>
  <c r="AD2142" i="1"/>
  <c r="AE2142" i="1"/>
  <c r="AD2143" i="1"/>
  <c r="AE2143" i="1"/>
  <c r="AD2144" i="1"/>
  <c r="AE2144" i="1"/>
  <c r="AD2145" i="1"/>
  <c r="AE2145" i="1"/>
  <c r="AD2146" i="1"/>
  <c r="AE2146" i="1"/>
  <c r="AD2147" i="1"/>
  <c r="AE2147" i="1"/>
  <c r="AD2148" i="1"/>
  <c r="AE2148" i="1"/>
  <c r="AD2149" i="1"/>
  <c r="AE2149" i="1"/>
  <c r="AD2150" i="1"/>
  <c r="AE2150" i="1"/>
  <c r="AD2151" i="1"/>
  <c r="AE2151" i="1"/>
  <c r="AD2152" i="1"/>
  <c r="AE2152" i="1"/>
  <c r="AD2153" i="1"/>
  <c r="AE2153" i="1"/>
  <c r="AD2154" i="1"/>
  <c r="AE2154" i="1"/>
  <c r="AD2155" i="1"/>
  <c r="AE2155" i="1"/>
  <c r="AD2156" i="1"/>
  <c r="AE2156" i="1"/>
  <c r="AD2157" i="1"/>
  <c r="AE2157" i="1"/>
  <c r="AD2158" i="1"/>
  <c r="AE2158" i="1"/>
  <c r="AD2159" i="1"/>
  <c r="AE2159" i="1"/>
  <c r="AD2160" i="1"/>
  <c r="AE2160" i="1"/>
  <c r="AD2161" i="1"/>
  <c r="AE2161" i="1"/>
  <c r="AD2162" i="1"/>
  <c r="AE2162" i="1"/>
  <c r="AD2163" i="1"/>
  <c r="AE2163" i="1"/>
  <c r="AD2164" i="1"/>
  <c r="AE2164" i="1"/>
  <c r="AD2165" i="1"/>
  <c r="AE2165" i="1"/>
  <c r="AD2166" i="1"/>
  <c r="AE2166" i="1"/>
  <c r="AD2167" i="1"/>
  <c r="AE2167" i="1"/>
  <c r="AD2168" i="1"/>
  <c r="AE2168" i="1"/>
  <c r="AD2169" i="1"/>
  <c r="AE2169" i="1"/>
  <c r="AD2170" i="1"/>
  <c r="AE2170" i="1"/>
  <c r="AD2171" i="1"/>
  <c r="AE2171" i="1"/>
  <c r="AD2172" i="1"/>
  <c r="AE2172" i="1"/>
  <c r="AD2173" i="1"/>
  <c r="AE2173" i="1"/>
  <c r="AD2174" i="1"/>
  <c r="AE2174" i="1"/>
  <c r="AD2175" i="1"/>
  <c r="AE2175" i="1"/>
  <c r="AD2176" i="1"/>
  <c r="AE2176" i="1"/>
  <c r="AD2177" i="1"/>
  <c r="AE2177" i="1"/>
  <c r="AD2178" i="1"/>
  <c r="AE2178" i="1"/>
  <c r="AD2179" i="1"/>
  <c r="AE2179" i="1"/>
  <c r="AD2180" i="1"/>
  <c r="AE2180" i="1"/>
  <c r="AD2181" i="1"/>
  <c r="AE2181" i="1"/>
  <c r="AD2182" i="1"/>
  <c r="AE2182" i="1"/>
  <c r="AD2183" i="1"/>
  <c r="AE2183" i="1"/>
  <c r="AD2184" i="1"/>
  <c r="AE2184" i="1"/>
  <c r="AD2185" i="1"/>
  <c r="AE2185" i="1"/>
  <c r="AD2186" i="1"/>
  <c r="AE2186" i="1"/>
  <c r="AD2187" i="1"/>
  <c r="AE2187" i="1"/>
  <c r="AD2188" i="1"/>
  <c r="AE2188" i="1"/>
  <c r="AD2189" i="1"/>
  <c r="AE2189" i="1"/>
  <c r="AD2190" i="1"/>
  <c r="AE2190" i="1"/>
  <c r="AD2191" i="1"/>
  <c r="AE2191" i="1"/>
  <c r="AD2192" i="1"/>
  <c r="AE2192" i="1"/>
  <c r="AD2193" i="1"/>
  <c r="AE2193" i="1"/>
  <c r="AD2194" i="1"/>
  <c r="AE2194" i="1"/>
  <c r="AD2195" i="1"/>
  <c r="AE2195" i="1"/>
  <c r="AD2196" i="1"/>
  <c r="AE2196" i="1"/>
  <c r="AD2197" i="1"/>
  <c r="AE2197" i="1"/>
  <c r="AD2198" i="1"/>
  <c r="AE2198" i="1"/>
  <c r="AD2199" i="1"/>
  <c r="AE2199" i="1"/>
  <c r="AD2200" i="1"/>
  <c r="AE2200" i="1"/>
  <c r="AD2201" i="1"/>
  <c r="AE2201" i="1"/>
  <c r="AD2202" i="1"/>
  <c r="AE2202" i="1"/>
  <c r="AD2203" i="1"/>
  <c r="AE2203" i="1"/>
  <c r="AD2204" i="1"/>
  <c r="AE2204" i="1"/>
  <c r="AD2205" i="1"/>
  <c r="AE2205" i="1"/>
  <c r="AD2206" i="1"/>
  <c r="AE2206" i="1"/>
  <c r="AD2207" i="1"/>
  <c r="AE2207" i="1"/>
  <c r="AD2208" i="1"/>
  <c r="AE2208" i="1"/>
  <c r="AD2209" i="1"/>
  <c r="AE2209" i="1"/>
  <c r="AD2210" i="1"/>
  <c r="AE2210" i="1"/>
  <c r="AD2211" i="1"/>
  <c r="AE2211" i="1"/>
  <c r="AD2212" i="1"/>
  <c r="AE2212" i="1"/>
  <c r="AD2213" i="1"/>
  <c r="AE2213" i="1"/>
  <c r="AD2214" i="1"/>
  <c r="AE2214" i="1"/>
  <c r="AD2215" i="1"/>
  <c r="AE2215" i="1"/>
  <c r="AD2216" i="1"/>
  <c r="AE2216" i="1"/>
  <c r="AD2217" i="1"/>
  <c r="AE2217" i="1"/>
  <c r="AD2218" i="1"/>
  <c r="AE2218" i="1"/>
  <c r="AD2219" i="1"/>
  <c r="AE2219" i="1"/>
  <c r="AD2220" i="1"/>
  <c r="AE2220" i="1"/>
  <c r="AD2221" i="1"/>
  <c r="AE2221" i="1"/>
  <c r="AD2222" i="1"/>
  <c r="AE2222" i="1"/>
  <c r="AD2223" i="1"/>
  <c r="AE2223" i="1"/>
  <c r="AD2224" i="1"/>
  <c r="AE2224" i="1"/>
  <c r="AD2225" i="1"/>
  <c r="AE2225" i="1"/>
  <c r="AD2226" i="1"/>
  <c r="AE2226" i="1"/>
  <c r="AD2227" i="1"/>
  <c r="AE2227" i="1"/>
  <c r="AD2228" i="1"/>
  <c r="AE2228" i="1"/>
  <c r="AD2229" i="1"/>
  <c r="AE2229" i="1"/>
  <c r="AD2230" i="1"/>
  <c r="AE2230" i="1"/>
  <c r="AD2231" i="1"/>
  <c r="AE2231" i="1"/>
  <c r="AD2232" i="1"/>
  <c r="AE2232" i="1"/>
  <c r="AD2233" i="1"/>
  <c r="AE2233" i="1"/>
  <c r="AD2234" i="1"/>
  <c r="AE2234" i="1"/>
  <c r="AD2235" i="1"/>
  <c r="AE2235" i="1"/>
  <c r="AD2236" i="1"/>
  <c r="AE2236" i="1"/>
  <c r="AD2237" i="1"/>
  <c r="AE2237" i="1"/>
  <c r="AD2238" i="1"/>
  <c r="AE2238" i="1"/>
  <c r="AD2239" i="1"/>
  <c r="AE2239" i="1"/>
  <c r="AD2240" i="1"/>
  <c r="AE2240" i="1"/>
  <c r="AD2241" i="1"/>
  <c r="AE2241" i="1"/>
  <c r="AD2242" i="1"/>
  <c r="AE2242" i="1"/>
  <c r="AD2243" i="1"/>
  <c r="AE2243" i="1"/>
  <c r="AD2244" i="1"/>
  <c r="AE2244" i="1"/>
  <c r="AD2245" i="1"/>
  <c r="AE2245" i="1"/>
  <c r="AD2246" i="1"/>
  <c r="AE2246" i="1"/>
  <c r="AD2247" i="1"/>
  <c r="AE2247" i="1"/>
  <c r="AD2248" i="1"/>
  <c r="AE2248" i="1"/>
  <c r="AD2249" i="1"/>
  <c r="AE2249" i="1"/>
  <c r="AD2250" i="1"/>
  <c r="AE2250" i="1"/>
  <c r="AD2251" i="1"/>
  <c r="AE2251" i="1"/>
  <c r="AD2252" i="1"/>
  <c r="AE2252" i="1"/>
  <c r="AD2253" i="1"/>
  <c r="AE2253" i="1"/>
  <c r="AD2254" i="1"/>
  <c r="AE2254" i="1"/>
  <c r="AD2255" i="1"/>
  <c r="AE2255" i="1"/>
  <c r="AD2256" i="1"/>
  <c r="AE2256" i="1"/>
  <c r="AD2257" i="1"/>
  <c r="AE2257" i="1"/>
  <c r="AD2258" i="1"/>
  <c r="AE2258" i="1"/>
  <c r="AD2259" i="1"/>
  <c r="AE2259" i="1"/>
  <c r="AD2260" i="1"/>
  <c r="AE2260" i="1"/>
  <c r="AD2261" i="1"/>
  <c r="AE2261" i="1"/>
  <c r="AD2262" i="1"/>
  <c r="AE2262" i="1"/>
  <c r="AD2263" i="1"/>
  <c r="AE2263" i="1"/>
  <c r="AD2264" i="1"/>
  <c r="AE2264" i="1"/>
  <c r="AD2265" i="1"/>
  <c r="AE2265" i="1"/>
  <c r="AD2266" i="1"/>
  <c r="AE2266" i="1"/>
  <c r="AD2267" i="1"/>
  <c r="AE2267" i="1"/>
  <c r="AD2268" i="1"/>
  <c r="AE2268" i="1"/>
  <c r="AD2269" i="1"/>
  <c r="AE2269" i="1"/>
  <c r="AD2270" i="1"/>
  <c r="AE2270" i="1"/>
  <c r="AD2271" i="1"/>
  <c r="AE2271" i="1"/>
  <c r="AD2272" i="1"/>
  <c r="AE2272" i="1"/>
  <c r="AD2273" i="1"/>
  <c r="AE2273" i="1"/>
  <c r="AD2274" i="1"/>
  <c r="AE2274" i="1"/>
  <c r="AD2275" i="1"/>
  <c r="AE2275" i="1"/>
  <c r="AD2276" i="1"/>
  <c r="AE2276" i="1"/>
  <c r="AD2277" i="1"/>
  <c r="AE2277" i="1"/>
  <c r="AD2278" i="1"/>
  <c r="AE2278" i="1"/>
  <c r="AD2279" i="1"/>
  <c r="AE2279" i="1"/>
  <c r="AD2280" i="1"/>
  <c r="AE2280" i="1"/>
  <c r="AD2281" i="1"/>
  <c r="AE2281" i="1"/>
  <c r="AD2282" i="1"/>
  <c r="AE2282" i="1"/>
  <c r="AD2283" i="1"/>
  <c r="AE2283" i="1"/>
  <c r="AD2284" i="1"/>
  <c r="AE2284" i="1"/>
  <c r="AD2285" i="1"/>
  <c r="AE2285" i="1"/>
  <c r="AD2286" i="1"/>
  <c r="AE2286" i="1"/>
  <c r="AD2287" i="1"/>
  <c r="AE2287" i="1"/>
  <c r="AD2288" i="1"/>
  <c r="AE2288" i="1"/>
  <c r="AD2289" i="1"/>
  <c r="AE2289" i="1"/>
  <c r="AD2290" i="1"/>
  <c r="AE2290" i="1"/>
  <c r="AD2291" i="1"/>
  <c r="AE2291" i="1"/>
  <c r="AD2292" i="1"/>
  <c r="AE2292" i="1"/>
  <c r="AD2293" i="1"/>
  <c r="AE2293" i="1"/>
  <c r="AD2294" i="1"/>
  <c r="AE2294" i="1"/>
  <c r="AD2295" i="1"/>
  <c r="AE2295" i="1"/>
  <c r="AD2296" i="1"/>
  <c r="AE2296" i="1"/>
  <c r="AD2297" i="1"/>
  <c r="AE2297" i="1"/>
  <c r="AD2298" i="1"/>
  <c r="AE2298" i="1"/>
  <c r="AD2299" i="1"/>
  <c r="AE2299" i="1"/>
  <c r="AD2300" i="1"/>
  <c r="AE2300" i="1"/>
  <c r="AD2301" i="1"/>
  <c r="AE2301" i="1"/>
  <c r="AD2302" i="1"/>
  <c r="AE2302" i="1"/>
  <c r="AD2303" i="1"/>
  <c r="AE2303" i="1"/>
  <c r="AD2304" i="1"/>
  <c r="AE2304" i="1"/>
  <c r="AD2305" i="1"/>
  <c r="AE2305" i="1"/>
  <c r="AD2306" i="1"/>
  <c r="AE2306" i="1"/>
  <c r="AD2307" i="1"/>
  <c r="AE2307" i="1"/>
  <c r="AD2308" i="1"/>
  <c r="AE2308" i="1"/>
  <c r="AD2309" i="1"/>
  <c r="AE2309" i="1"/>
  <c r="AD2310" i="1"/>
  <c r="AE2310" i="1"/>
  <c r="AD2311" i="1"/>
  <c r="AE2311" i="1"/>
  <c r="AD2312" i="1"/>
  <c r="AE2312" i="1"/>
  <c r="AD2313" i="1"/>
  <c r="AE2313" i="1"/>
  <c r="AD2314" i="1"/>
  <c r="AE2314" i="1"/>
  <c r="AD2315" i="1"/>
  <c r="AE2315" i="1"/>
  <c r="AD2316" i="1"/>
  <c r="AE2316" i="1"/>
  <c r="AD2317" i="1"/>
  <c r="AE2317" i="1"/>
  <c r="AD2318" i="1"/>
  <c r="AE2318" i="1"/>
  <c r="AD2319" i="1"/>
  <c r="AE2319" i="1"/>
  <c r="AD2320" i="1"/>
  <c r="AE2320" i="1"/>
  <c r="AD2321" i="1"/>
  <c r="AE2321" i="1"/>
  <c r="AD2322" i="1"/>
  <c r="AE2322" i="1"/>
  <c r="AD2323" i="1"/>
  <c r="AE2323" i="1"/>
  <c r="AD2324" i="1"/>
  <c r="AE2324" i="1"/>
  <c r="AD2325" i="1"/>
  <c r="AE2325" i="1"/>
  <c r="AD2326" i="1"/>
  <c r="AE2326" i="1"/>
  <c r="AD2327" i="1"/>
  <c r="AE2327" i="1"/>
  <c r="AD2328" i="1"/>
  <c r="AE2328" i="1"/>
  <c r="AD2329" i="1"/>
  <c r="AE2329" i="1"/>
  <c r="AD2330" i="1"/>
  <c r="AE2330" i="1"/>
  <c r="AD2331" i="1"/>
  <c r="AE2331" i="1"/>
  <c r="AD2332" i="1"/>
  <c r="AE2332" i="1"/>
  <c r="AD2333" i="1"/>
  <c r="AE2333" i="1"/>
  <c r="AD2334" i="1"/>
  <c r="AE2334" i="1"/>
  <c r="AD2335" i="1"/>
  <c r="AE2335" i="1"/>
  <c r="AD2336" i="1"/>
  <c r="AE2336" i="1"/>
  <c r="AD2337" i="1"/>
  <c r="AE2337" i="1"/>
  <c r="AD2338" i="1"/>
  <c r="AE2338" i="1"/>
  <c r="AD2339" i="1"/>
  <c r="AE2339" i="1"/>
  <c r="AD2340" i="1"/>
  <c r="AE2340" i="1"/>
  <c r="AD2341" i="1"/>
  <c r="AE2341" i="1"/>
  <c r="AD2342" i="1"/>
  <c r="AE2342" i="1"/>
  <c r="AD2343" i="1"/>
  <c r="AE2343" i="1"/>
  <c r="AD2344" i="1"/>
  <c r="AE2344" i="1"/>
  <c r="AD2345" i="1"/>
  <c r="AE2345" i="1"/>
  <c r="AD2346" i="1"/>
  <c r="AE2346" i="1"/>
  <c r="AD2347" i="1"/>
  <c r="AE2347" i="1"/>
  <c r="AD2348" i="1"/>
  <c r="AE2348" i="1"/>
  <c r="AD2349" i="1"/>
  <c r="AE2349" i="1"/>
  <c r="AD2350" i="1"/>
  <c r="AE2350" i="1"/>
  <c r="AD2351" i="1"/>
  <c r="AE2351" i="1"/>
  <c r="AD2352" i="1"/>
  <c r="AE2352" i="1"/>
  <c r="AD2353" i="1"/>
  <c r="AE2353" i="1"/>
  <c r="AD2354" i="1"/>
  <c r="AE2354" i="1"/>
  <c r="AD2355" i="1"/>
  <c r="AE2355" i="1"/>
  <c r="AD2356" i="1"/>
  <c r="AE2356" i="1"/>
  <c r="AD2357" i="1"/>
  <c r="AE2357" i="1"/>
  <c r="AD2358" i="1"/>
  <c r="AE2358" i="1"/>
  <c r="AD2359" i="1"/>
  <c r="AE2359" i="1"/>
  <c r="AD2360" i="1"/>
  <c r="AE2360" i="1"/>
  <c r="AD2361" i="1"/>
  <c r="AE2361" i="1"/>
  <c r="AD2362" i="1"/>
  <c r="AE2362" i="1"/>
  <c r="AD2363" i="1"/>
  <c r="AE2363" i="1"/>
  <c r="AD2364" i="1"/>
  <c r="AE2364" i="1"/>
  <c r="AD2365" i="1"/>
  <c r="AE2365" i="1"/>
  <c r="AD2366" i="1"/>
  <c r="AE2366" i="1"/>
  <c r="AD2367" i="1"/>
  <c r="AE2367" i="1"/>
  <c r="AD2368" i="1"/>
  <c r="AE2368" i="1"/>
  <c r="AD2369" i="1"/>
  <c r="AE2369" i="1"/>
  <c r="AD2370" i="1"/>
  <c r="AE2370" i="1"/>
  <c r="AD2371" i="1"/>
  <c r="AE2371" i="1"/>
  <c r="AD2372" i="1"/>
  <c r="AE2372" i="1"/>
  <c r="AD2373" i="1"/>
  <c r="AE2373" i="1"/>
  <c r="AD2374" i="1"/>
  <c r="AE2374" i="1"/>
  <c r="AD2375" i="1"/>
  <c r="AE2375" i="1"/>
  <c r="AD2376" i="1"/>
  <c r="AE2376" i="1"/>
  <c r="AD2377" i="1"/>
  <c r="AE2377" i="1"/>
  <c r="AD2378" i="1"/>
  <c r="AE2378" i="1"/>
  <c r="AD2379" i="1"/>
  <c r="AE2379" i="1"/>
  <c r="AD2380" i="1"/>
  <c r="AE2380" i="1"/>
  <c r="AD2381" i="1"/>
  <c r="AE2381" i="1"/>
  <c r="AD2382" i="1"/>
  <c r="AE2382" i="1"/>
  <c r="AD2383" i="1"/>
  <c r="AE2383" i="1"/>
  <c r="AD2384" i="1"/>
  <c r="AE2384" i="1"/>
  <c r="AD2385" i="1"/>
  <c r="AE2385" i="1"/>
  <c r="AD2386" i="1"/>
  <c r="AE2386" i="1"/>
  <c r="AD2387" i="1"/>
  <c r="AE2387" i="1"/>
  <c r="AD2388" i="1"/>
  <c r="AE2388" i="1"/>
  <c r="AD2389" i="1"/>
  <c r="AE2389" i="1"/>
  <c r="AD2390" i="1"/>
  <c r="AE2390" i="1"/>
  <c r="AD2391" i="1"/>
  <c r="AE2391" i="1"/>
  <c r="AD2392" i="1"/>
  <c r="AE2392" i="1"/>
  <c r="AD2393" i="1"/>
  <c r="AE2393" i="1"/>
  <c r="AD2394" i="1"/>
  <c r="AE2394" i="1"/>
  <c r="AD2395" i="1"/>
  <c r="AE2395" i="1"/>
  <c r="AD2396" i="1"/>
  <c r="AE2396" i="1"/>
  <c r="AD2397" i="1"/>
  <c r="AE2397" i="1"/>
  <c r="AD2398" i="1"/>
  <c r="AE2398" i="1"/>
  <c r="AD2399" i="1"/>
  <c r="AE2399" i="1"/>
  <c r="AD2400" i="1"/>
  <c r="AE2400" i="1"/>
  <c r="AD2401" i="1"/>
  <c r="AE2401" i="1"/>
  <c r="AD2402" i="1"/>
  <c r="AE2402" i="1"/>
  <c r="AD2403" i="1"/>
  <c r="AE2403" i="1"/>
  <c r="AD2404" i="1"/>
  <c r="AE2404" i="1"/>
  <c r="AD2405" i="1"/>
  <c r="AE2405" i="1"/>
  <c r="AD2406" i="1"/>
  <c r="AE2406" i="1"/>
  <c r="AD2407" i="1"/>
  <c r="AE2407" i="1"/>
  <c r="AD2408" i="1"/>
  <c r="AE2408" i="1"/>
  <c r="AD2409" i="1"/>
  <c r="AE2409" i="1"/>
  <c r="AD2410" i="1"/>
  <c r="AE2410" i="1"/>
  <c r="AD2411" i="1"/>
  <c r="AE2411" i="1"/>
  <c r="AD2412" i="1"/>
  <c r="AE2412" i="1"/>
  <c r="AD2413" i="1"/>
  <c r="AE2413" i="1"/>
  <c r="AD2414" i="1"/>
  <c r="AE2414" i="1"/>
  <c r="AD2415" i="1"/>
  <c r="AE2415" i="1"/>
  <c r="AD2416" i="1"/>
  <c r="AE2416" i="1"/>
  <c r="AD2417" i="1"/>
  <c r="AE2417" i="1"/>
  <c r="AD2418" i="1"/>
  <c r="AE2418" i="1"/>
  <c r="AD2419" i="1"/>
  <c r="AE2419" i="1"/>
  <c r="AD2420" i="1"/>
  <c r="AE2420" i="1"/>
  <c r="AD2421" i="1"/>
  <c r="AE2421" i="1"/>
  <c r="AD2422" i="1"/>
  <c r="AE2422" i="1"/>
  <c r="AD2423" i="1"/>
  <c r="AE2423" i="1"/>
  <c r="AD2424" i="1"/>
  <c r="AE2424" i="1"/>
  <c r="AD2425" i="1"/>
  <c r="AE2425" i="1"/>
  <c r="AD2426" i="1"/>
  <c r="AE2426" i="1"/>
  <c r="AD2427" i="1"/>
  <c r="AE2427" i="1"/>
  <c r="AD2428" i="1"/>
  <c r="AE2428" i="1"/>
  <c r="AD2429" i="1"/>
  <c r="AE2429" i="1"/>
  <c r="AD2430" i="1"/>
  <c r="AE2430" i="1"/>
  <c r="AD2431" i="1"/>
  <c r="AE2431" i="1"/>
  <c r="AD2432" i="1"/>
  <c r="AE2432" i="1"/>
  <c r="AD2433" i="1"/>
  <c r="AE2433" i="1"/>
  <c r="AD2434" i="1"/>
  <c r="AE2434" i="1"/>
  <c r="AD2435" i="1"/>
  <c r="AE2435" i="1"/>
  <c r="AD2436" i="1"/>
  <c r="AE2436" i="1"/>
  <c r="AD2437" i="1"/>
  <c r="AE2437" i="1"/>
  <c r="AD2438" i="1"/>
  <c r="AE2438" i="1"/>
  <c r="AD2439" i="1"/>
  <c r="AE2439" i="1"/>
  <c r="AD2440" i="1"/>
  <c r="AE2440" i="1"/>
  <c r="AD2441" i="1"/>
  <c r="AE2441" i="1"/>
  <c r="AD2442" i="1"/>
  <c r="AE2442" i="1"/>
  <c r="AD2443" i="1"/>
  <c r="AE2443" i="1"/>
  <c r="AD2444" i="1"/>
  <c r="AE2444" i="1"/>
  <c r="AD2445" i="1"/>
  <c r="AE2445" i="1"/>
  <c r="AD2446" i="1"/>
  <c r="AE2446" i="1"/>
  <c r="AD2447" i="1"/>
  <c r="AE2447" i="1"/>
  <c r="AD2448" i="1"/>
  <c r="AE2448" i="1"/>
  <c r="AD2449" i="1"/>
  <c r="AE2449" i="1"/>
  <c r="AD2450" i="1"/>
  <c r="AE2450" i="1"/>
  <c r="AD2451" i="1"/>
  <c r="AE2451" i="1"/>
  <c r="AD2452" i="1"/>
  <c r="AE2452" i="1"/>
  <c r="AD2453" i="1"/>
  <c r="AE2453" i="1"/>
  <c r="AD2454" i="1"/>
  <c r="AE2454" i="1"/>
  <c r="AD2455" i="1"/>
  <c r="AE2455" i="1"/>
  <c r="AD2456" i="1"/>
  <c r="AE2456" i="1"/>
  <c r="AD2457" i="1"/>
  <c r="AE2457" i="1"/>
  <c r="AD2458" i="1"/>
  <c r="AE2458" i="1"/>
  <c r="AD2459" i="1"/>
  <c r="AE2459" i="1"/>
  <c r="AD2460" i="1"/>
  <c r="AE2460" i="1"/>
  <c r="AD2461" i="1"/>
  <c r="AE2461" i="1"/>
  <c r="AD2462" i="1"/>
  <c r="AE2462" i="1"/>
  <c r="AD2463" i="1"/>
  <c r="AE2463" i="1"/>
  <c r="AD2464" i="1"/>
  <c r="AE2464" i="1"/>
  <c r="AD2465" i="1"/>
  <c r="AE2465" i="1"/>
  <c r="AD2466" i="1"/>
  <c r="AE2466" i="1"/>
  <c r="AD2467" i="1"/>
  <c r="AE2467" i="1"/>
  <c r="AD2468" i="1"/>
  <c r="AE2468" i="1"/>
  <c r="AD2469" i="1"/>
  <c r="AE2469" i="1"/>
  <c r="AD2470" i="1"/>
  <c r="AE2470" i="1"/>
  <c r="AD2471" i="1"/>
  <c r="AE2471" i="1"/>
  <c r="AD2472" i="1"/>
  <c r="AE2472" i="1"/>
  <c r="AD2473" i="1"/>
  <c r="AE2473" i="1"/>
  <c r="AD2474" i="1"/>
  <c r="AE2474" i="1"/>
  <c r="AD2475" i="1"/>
  <c r="AE2475" i="1"/>
  <c r="AD2476" i="1"/>
  <c r="AE2476" i="1"/>
  <c r="AD2477" i="1"/>
  <c r="AE2477" i="1"/>
  <c r="AD2478" i="1"/>
  <c r="AE2478" i="1"/>
  <c r="AD2479" i="1"/>
  <c r="AE2479" i="1"/>
  <c r="AD2480" i="1"/>
  <c r="AE2480" i="1"/>
  <c r="AD2481" i="1"/>
  <c r="AE2481" i="1"/>
  <c r="AD2482" i="1"/>
  <c r="AE2482" i="1"/>
  <c r="AD2483" i="1"/>
  <c r="AE2483" i="1"/>
  <c r="AD2484" i="1"/>
  <c r="AE2484" i="1"/>
  <c r="AD2485" i="1"/>
  <c r="AE2485" i="1"/>
  <c r="AD2486" i="1"/>
  <c r="AE2486" i="1"/>
  <c r="AD2487" i="1"/>
  <c r="AE2487" i="1"/>
  <c r="AD2488" i="1"/>
  <c r="AE2488" i="1"/>
  <c r="AD2489" i="1"/>
  <c r="AE2489" i="1"/>
  <c r="AD2490" i="1"/>
  <c r="AE2490" i="1"/>
  <c r="AD2491" i="1"/>
  <c r="AE2491" i="1"/>
  <c r="AD2492" i="1"/>
  <c r="AE2492" i="1"/>
  <c r="AD2493" i="1"/>
  <c r="AE2493" i="1"/>
  <c r="AD2494" i="1"/>
  <c r="AE2494" i="1"/>
  <c r="AD2495" i="1"/>
  <c r="AE2495" i="1"/>
  <c r="AD2496" i="1"/>
  <c r="AE2496" i="1"/>
  <c r="AD2497" i="1"/>
  <c r="AE2497" i="1"/>
  <c r="AD2498" i="1"/>
  <c r="AE2498" i="1"/>
  <c r="AD2499" i="1"/>
  <c r="AE2499" i="1"/>
  <c r="AD2500" i="1"/>
  <c r="AE2500" i="1"/>
  <c r="AD2501" i="1"/>
  <c r="AE2501" i="1"/>
  <c r="AD2502" i="1"/>
  <c r="AE2502" i="1"/>
  <c r="AD2503" i="1"/>
  <c r="AE2503" i="1"/>
  <c r="AD2504" i="1"/>
  <c r="AE2504" i="1"/>
  <c r="AD2505" i="1"/>
  <c r="AE2505" i="1"/>
  <c r="AD2506" i="1"/>
  <c r="AE2506" i="1"/>
  <c r="AD2507" i="1"/>
  <c r="AE2507" i="1"/>
  <c r="AD2508" i="1"/>
  <c r="AE2508" i="1"/>
  <c r="AD2509" i="1"/>
  <c r="AE2509" i="1"/>
  <c r="AD2510" i="1"/>
  <c r="AE2510" i="1"/>
  <c r="AD2511" i="1"/>
  <c r="AE2511" i="1"/>
  <c r="AD2512" i="1"/>
  <c r="AE2512" i="1"/>
  <c r="AD2513" i="1"/>
  <c r="AE2513" i="1"/>
  <c r="AD2514" i="1"/>
  <c r="AE2514" i="1"/>
  <c r="AD2515" i="1"/>
  <c r="AE2515" i="1"/>
  <c r="AD2516" i="1"/>
  <c r="AE2516" i="1"/>
  <c r="AD2517" i="1"/>
  <c r="AE2517" i="1"/>
  <c r="AD2518" i="1"/>
  <c r="AE2518" i="1"/>
  <c r="AD2519" i="1"/>
  <c r="AE2519" i="1"/>
  <c r="AD2520" i="1"/>
  <c r="AE2520" i="1"/>
  <c r="AD2521" i="1"/>
  <c r="AE2521" i="1"/>
  <c r="AD2522" i="1"/>
  <c r="AE2522" i="1"/>
  <c r="AD2523" i="1"/>
  <c r="AE2523" i="1"/>
  <c r="AD2524" i="1"/>
  <c r="AE2524" i="1"/>
  <c r="AD2525" i="1"/>
  <c r="AE2525" i="1"/>
  <c r="AD2526" i="1"/>
  <c r="AE2526" i="1"/>
  <c r="AD2527" i="1"/>
  <c r="AE2527" i="1"/>
  <c r="AD2528" i="1"/>
  <c r="AE2528" i="1"/>
  <c r="AD2529" i="1"/>
  <c r="AE2529" i="1"/>
  <c r="AD2530" i="1"/>
  <c r="AE2530" i="1"/>
  <c r="AD2531" i="1"/>
  <c r="AE2531" i="1"/>
  <c r="AD2532" i="1"/>
  <c r="AE2532" i="1"/>
  <c r="AD2533" i="1"/>
  <c r="AE2533" i="1"/>
  <c r="AD2534" i="1"/>
  <c r="AE2534" i="1"/>
  <c r="AD2535" i="1"/>
  <c r="AE2535" i="1"/>
  <c r="AD2536" i="1"/>
  <c r="AE2536" i="1"/>
  <c r="AD2537" i="1"/>
  <c r="AE2537" i="1"/>
  <c r="AD2538" i="1"/>
  <c r="AE2538" i="1"/>
  <c r="AD2539" i="1"/>
  <c r="AE2539" i="1"/>
  <c r="AD2540" i="1"/>
  <c r="AE2540" i="1"/>
  <c r="AD2541" i="1"/>
  <c r="AE2541" i="1"/>
  <c r="AD2542" i="1"/>
  <c r="AE2542" i="1"/>
  <c r="AD2543" i="1"/>
  <c r="AE2543" i="1"/>
  <c r="AD2544" i="1"/>
  <c r="AE2544" i="1"/>
  <c r="AD2545" i="1"/>
  <c r="AE2545" i="1"/>
  <c r="AD2546" i="1"/>
  <c r="AE2546" i="1"/>
  <c r="AD2547" i="1"/>
  <c r="AE2547" i="1"/>
  <c r="AD2548" i="1"/>
  <c r="AE2548" i="1"/>
  <c r="AD2549" i="1"/>
  <c r="AE2549" i="1"/>
  <c r="AD2550" i="1"/>
  <c r="AE2550" i="1"/>
  <c r="AD2551" i="1"/>
  <c r="AE2551" i="1"/>
  <c r="AD2552" i="1"/>
  <c r="AE2552" i="1"/>
  <c r="AD2553" i="1"/>
  <c r="AE2553" i="1"/>
  <c r="AD2554" i="1"/>
  <c r="AE2554" i="1"/>
  <c r="AD2555" i="1"/>
  <c r="AE2555" i="1"/>
  <c r="AD2556" i="1"/>
  <c r="AE2556" i="1"/>
  <c r="AD2557" i="1"/>
  <c r="AE2557" i="1"/>
  <c r="AD2558" i="1"/>
  <c r="AE2558" i="1"/>
  <c r="AD2559" i="1"/>
  <c r="AE2559" i="1"/>
  <c r="AD2560" i="1"/>
  <c r="AE2560" i="1"/>
  <c r="AD2561" i="1"/>
  <c r="AE2561" i="1"/>
  <c r="AD2562" i="1"/>
  <c r="AE2562" i="1"/>
  <c r="AD2563" i="1"/>
  <c r="AE2563" i="1"/>
  <c r="AD2564" i="1"/>
  <c r="AE2564" i="1"/>
  <c r="AD2565" i="1"/>
  <c r="AE2565" i="1"/>
  <c r="AD2566" i="1"/>
  <c r="AE2566" i="1"/>
  <c r="AD2567" i="1"/>
  <c r="AE2567" i="1"/>
  <c r="AD2568" i="1"/>
  <c r="AE2568" i="1"/>
  <c r="AD2569" i="1"/>
  <c r="AE2569" i="1"/>
  <c r="AD2570" i="1"/>
  <c r="AE2570" i="1"/>
  <c r="AD2571" i="1"/>
  <c r="AE2571" i="1"/>
  <c r="AD2572" i="1"/>
  <c r="AE2572" i="1"/>
  <c r="AD2573" i="1"/>
  <c r="AE2573" i="1"/>
  <c r="AD2574" i="1"/>
  <c r="AE2574" i="1"/>
  <c r="AD2575" i="1"/>
  <c r="AE2575" i="1"/>
  <c r="AD2576" i="1"/>
  <c r="AE2576" i="1"/>
  <c r="AD2577" i="1"/>
  <c r="AE2577" i="1"/>
  <c r="AD2578" i="1"/>
  <c r="AE2578" i="1"/>
  <c r="AD2579" i="1"/>
  <c r="AE2579" i="1"/>
  <c r="AD2580" i="1"/>
  <c r="AE2580" i="1"/>
  <c r="AD2581" i="1"/>
  <c r="AE2581" i="1"/>
  <c r="AD2582" i="1"/>
  <c r="AE2582" i="1"/>
  <c r="AD2583" i="1"/>
  <c r="AE2583" i="1"/>
  <c r="AD2584" i="1"/>
  <c r="AE2584" i="1"/>
  <c r="AD2585" i="1"/>
  <c r="AE2585" i="1"/>
  <c r="AD2586" i="1"/>
  <c r="AE2586" i="1"/>
  <c r="AD2587" i="1"/>
  <c r="AE2587" i="1"/>
  <c r="AD2588" i="1"/>
  <c r="AE2588" i="1"/>
  <c r="AD2589" i="1"/>
  <c r="AE2589" i="1"/>
  <c r="AD2590" i="1"/>
  <c r="AE2590" i="1"/>
  <c r="AD2591" i="1"/>
  <c r="AE2591" i="1"/>
  <c r="AD2592" i="1"/>
  <c r="AE2592" i="1"/>
  <c r="AD2593" i="1"/>
  <c r="AE2593" i="1"/>
  <c r="AD2594" i="1"/>
  <c r="AE2594" i="1"/>
  <c r="AD2595" i="1"/>
  <c r="AE2595" i="1"/>
  <c r="AD2596" i="1"/>
  <c r="AE2596" i="1"/>
  <c r="AD2597" i="1"/>
  <c r="AE2597" i="1"/>
  <c r="AD2598" i="1"/>
  <c r="AE2598" i="1"/>
  <c r="AD2599" i="1"/>
  <c r="AE2599" i="1"/>
  <c r="AD2600" i="1"/>
  <c r="AE2600" i="1"/>
  <c r="AD2601" i="1"/>
  <c r="AE2601" i="1"/>
  <c r="AD2602" i="1"/>
  <c r="AE2602" i="1"/>
  <c r="AD2603" i="1"/>
  <c r="AE2603" i="1"/>
  <c r="AD2604" i="1"/>
  <c r="AE2604" i="1"/>
  <c r="AD2605" i="1"/>
  <c r="AE2605" i="1"/>
  <c r="AD2606" i="1"/>
  <c r="AE2606" i="1"/>
  <c r="AD2607" i="1"/>
  <c r="AE2607" i="1"/>
  <c r="AD2608" i="1"/>
  <c r="AE2608" i="1"/>
  <c r="AD2609" i="1"/>
  <c r="AE2609" i="1"/>
  <c r="AD2610" i="1"/>
  <c r="AE2610" i="1"/>
  <c r="AD2611" i="1"/>
  <c r="AE2611" i="1"/>
  <c r="AD2612" i="1"/>
  <c r="AE2612" i="1"/>
  <c r="AD2613" i="1"/>
  <c r="AE2613" i="1"/>
  <c r="AD2614" i="1"/>
  <c r="AE2614" i="1"/>
  <c r="AD2615" i="1"/>
  <c r="AE2615" i="1"/>
  <c r="AD2616" i="1"/>
  <c r="AE2616" i="1"/>
  <c r="AD2617" i="1"/>
  <c r="AE2617" i="1"/>
  <c r="AD2618" i="1"/>
  <c r="AE2618" i="1"/>
  <c r="AD2619" i="1"/>
  <c r="AE2619" i="1"/>
  <c r="AD2620" i="1"/>
  <c r="AE2620" i="1"/>
  <c r="AD2621" i="1"/>
  <c r="AE2621" i="1"/>
  <c r="AD2622" i="1"/>
  <c r="AE2622" i="1"/>
  <c r="AD2623" i="1"/>
  <c r="AE2623" i="1"/>
  <c r="AD2624" i="1"/>
  <c r="AE2624" i="1"/>
  <c r="AD2625" i="1"/>
  <c r="AE2625" i="1"/>
  <c r="AD2626" i="1"/>
  <c r="AE2626" i="1"/>
  <c r="AD2627" i="1"/>
  <c r="AE2627" i="1"/>
  <c r="AD2628" i="1"/>
  <c r="AE2628" i="1"/>
  <c r="AD2629" i="1"/>
  <c r="AE2629" i="1"/>
  <c r="AD2630" i="1"/>
  <c r="AE2630" i="1"/>
  <c r="AD2631" i="1"/>
  <c r="AE2631" i="1"/>
  <c r="AD2632" i="1"/>
  <c r="AE2632" i="1"/>
  <c r="AD2633" i="1"/>
  <c r="AE2633" i="1"/>
  <c r="AD2634" i="1"/>
  <c r="AE2634" i="1"/>
  <c r="AD2635" i="1"/>
  <c r="AE2635" i="1"/>
  <c r="AD2636" i="1"/>
  <c r="AE2636" i="1"/>
  <c r="AD2637" i="1"/>
  <c r="AE2637" i="1"/>
  <c r="AD2638" i="1"/>
  <c r="AE2638" i="1"/>
  <c r="AD2639" i="1"/>
  <c r="AE2639" i="1"/>
  <c r="AD2640" i="1"/>
  <c r="AE2640" i="1"/>
  <c r="AD2641" i="1"/>
  <c r="AE2641" i="1"/>
  <c r="AD2642" i="1"/>
  <c r="AE2642" i="1"/>
  <c r="AD2643" i="1"/>
  <c r="AE2643" i="1"/>
  <c r="AD2644" i="1"/>
  <c r="AE2644" i="1"/>
  <c r="AD2645" i="1"/>
  <c r="AE2645" i="1"/>
  <c r="AD2646" i="1"/>
  <c r="AE2646" i="1"/>
  <c r="AD2647" i="1"/>
  <c r="AE2647" i="1"/>
  <c r="AD2648" i="1"/>
  <c r="AE2648" i="1"/>
  <c r="AD2649" i="1"/>
  <c r="AE2649" i="1"/>
  <c r="AD2650" i="1"/>
  <c r="AE2650" i="1"/>
  <c r="AD2651" i="1"/>
  <c r="AE2651" i="1"/>
  <c r="AD2652" i="1"/>
  <c r="AE2652" i="1"/>
  <c r="AD2653" i="1"/>
  <c r="AE2653" i="1"/>
  <c r="AD2654" i="1"/>
  <c r="AE2654" i="1"/>
  <c r="AD2655" i="1"/>
  <c r="AE2655" i="1"/>
  <c r="AD2656" i="1"/>
  <c r="AE2656" i="1"/>
  <c r="AD2657" i="1"/>
  <c r="AE2657" i="1"/>
  <c r="AD2658" i="1"/>
  <c r="AE2658" i="1"/>
  <c r="AD2659" i="1"/>
  <c r="AE2659" i="1"/>
  <c r="AD2660" i="1"/>
  <c r="AE2660" i="1"/>
  <c r="AD2661" i="1"/>
  <c r="AE2661" i="1"/>
  <c r="AD2662" i="1"/>
  <c r="AE2662" i="1"/>
  <c r="AD2663" i="1"/>
  <c r="AE2663" i="1"/>
  <c r="AD2664" i="1"/>
  <c r="AE2664" i="1"/>
  <c r="AD2665" i="1"/>
  <c r="AE2665" i="1"/>
  <c r="AD2666" i="1"/>
  <c r="AE2666" i="1"/>
  <c r="AD2667" i="1"/>
  <c r="AE2667" i="1"/>
  <c r="AD2668" i="1"/>
  <c r="AE2668" i="1"/>
  <c r="AD2669" i="1"/>
  <c r="AE2669" i="1"/>
  <c r="AD2670" i="1"/>
  <c r="AE2670" i="1"/>
  <c r="AD2671" i="1"/>
  <c r="AE2671" i="1"/>
  <c r="AD2672" i="1"/>
  <c r="AE2672" i="1"/>
  <c r="AD2673" i="1"/>
  <c r="AE2673" i="1"/>
  <c r="AD2674" i="1"/>
  <c r="AE2674" i="1"/>
  <c r="AD2675" i="1"/>
  <c r="AE2675" i="1"/>
  <c r="AD2676" i="1"/>
  <c r="AE2676" i="1"/>
  <c r="AD2677" i="1"/>
  <c r="AE2677" i="1"/>
  <c r="AD2678" i="1"/>
  <c r="AE2678" i="1"/>
  <c r="AD2679" i="1"/>
  <c r="AE2679" i="1"/>
  <c r="AD2680" i="1"/>
  <c r="AE2680" i="1"/>
  <c r="AD2681" i="1"/>
  <c r="AE2681" i="1"/>
  <c r="AD2682" i="1"/>
  <c r="AE2682" i="1"/>
  <c r="AD2683" i="1"/>
  <c r="AE2683" i="1"/>
  <c r="AD2684" i="1"/>
  <c r="AE2684" i="1"/>
  <c r="AD2685" i="1"/>
  <c r="AE2685" i="1"/>
  <c r="AD2686" i="1"/>
  <c r="AE2686" i="1"/>
  <c r="AD2687" i="1"/>
  <c r="AE2687" i="1"/>
  <c r="AD2688" i="1"/>
  <c r="AE2688" i="1"/>
  <c r="AD2689" i="1"/>
  <c r="AE2689" i="1"/>
  <c r="AD2690" i="1"/>
  <c r="AE2690" i="1"/>
  <c r="AD2691" i="1"/>
  <c r="AE2691" i="1"/>
  <c r="AD2692" i="1"/>
  <c r="AE2692" i="1"/>
  <c r="AD2693" i="1"/>
  <c r="AE2693" i="1"/>
  <c r="AD2694" i="1"/>
  <c r="AE2694" i="1"/>
  <c r="AD2695" i="1"/>
  <c r="AE2695" i="1"/>
  <c r="AD2696" i="1"/>
  <c r="AE2696" i="1"/>
  <c r="AD2697" i="1"/>
  <c r="AE2697" i="1"/>
  <c r="AD2698" i="1"/>
  <c r="AE2698" i="1"/>
  <c r="AD2699" i="1"/>
  <c r="AE2699" i="1"/>
  <c r="AD2700" i="1"/>
  <c r="AE2700" i="1"/>
  <c r="AD2701" i="1"/>
  <c r="AE2701" i="1"/>
  <c r="AD2702" i="1"/>
  <c r="AE2702" i="1"/>
  <c r="AD2703" i="1"/>
  <c r="AE2703" i="1"/>
  <c r="AD2704" i="1"/>
  <c r="AE2704" i="1"/>
  <c r="AD2705" i="1"/>
  <c r="AE2705" i="1"/>
  <c r="AD2706" i="1"/>
  <c r="AE2706" i="1"/>
  <c r="AD2707" i="1"/>
  <c r="AE2707" i="1"/>
  <c r="AD2708" i="1"/>
  <c r="AE2708" i="1"/>
  <c r="AD2709" i="1"/>
  <c r="AE2709" i="1"/>
  <c r="AD2710" i="1"/>
  <c r="AE2710" i="1"/>
  <c r="AD2711" i="1"/>
  <c r="AE2711" i="1"/>
  <c r="AD2712" i="1"/>
  <c r="AE2712" i="1"/>
  <c r="AD2713" i="1"/>
  <c r="AE2713" i="1"/>
  <c r="AD2714" i="1"/>
  <c r="AE2714" i="1"/>
  <c r="AD2715" i="1"/>
  <c r="AE2715" i="1"/>
  <c r="AD2716" i="1"/>
  <c r="AE2716" i="1"/>
  <c r="AD2717" i="1"/>
  <c r="AE2717" i="1"/>
  <c r="AD2718" i="1"/>
  <c r="AE2718" i="1"/>
  <c r="AD2719" i="1"/>
  <c r="AE2719" i="1"/>
  <c r="AD2720" i="1"/>
  <c r="AE2720" i="1"/>
  <c r="AD2721" i="1"/>
  <c r="AE2721" i="1"/>
  <c r="AD2722" i="1"/>
  <c r="AE2722" i="1"/>
  <c r="AD2723" i="1"/>
  <c r="AE2723" i="1"/>
  <c r="AD2724" i="1"/>
  <c r="AE2724" i="1"/>
  <c r="AD2725" i="1"/>
  <c r="AE2725" i="1"/>
  <c r="AD2726" i="1"/>
  <c r="AE2726" i="1"/>
  <c r="AD2727" i="1"/>
  <c r="AE2727" i="1"/>
  <c r="AD2728" i="1"/>
  <c r="AE2728" i="1"/>
  <c r="AD2729" i="1"/>
  <c r="AE2729" i="1"/>
  <c r="AD2730" i="1"/>
  <c r="AE2730" i="1"/>
  <c r="AD2731" i="1"/>
  <c r="AE2731" i="1"/>
  <c r="AD2732" i="1"/>
  <c r="AE2732" i="1"/>
  <c r="AD2733" i="1"/>
  <c r="AE2733" i="1"/>
  <c r="AD2734" i="1"/>
  <c r="AE2734" i="1"/>
  <c r="AD2735" i="1"/>
  <c r="AE2735" i="1"/>
  <c r="AD2736" i="1"/>
  <c r="AE2736" i="1"/>
  <c r="AD2737" i="1"/>
  <c r="AE2737" i="1"/>
  <c r="AD2738" i="1"/>
  <c r="AE2738" i="1"/>
  <c r="AD2739" i="1"/>
  <c r="AE2739" i="1"/>
  <c r="AD2740" i="1"/>
  <c r="AE2740" i="1"/>
  <c r="AD2741" i="1"/>
  <c r="AE2741" i="1"/>
  <c r="AD2742" i="1"/>
  <c r="AE2742" i="1"/>
  <c r="AD2743" i="1"/>
  <c r="AE2743" i="1"/>
  <c r="AD2744" i="1"/>
  <c r="AE2744" i="1"/>
  <c r="AD2745" i="1"/>
  <c r="AE2745" i="1"/>
  <c r="AD2746" i="1"/>
  <c r="AE2746" i="1"/>
  <c r="AD2747" i="1"/>
  <c r="AE2747" i="1"/>
  <c r="AD2748" i="1"/>
  <c r="AE2748" i="1"/>
  <c r="AD2749" i="1"/>
  <c r="AE2749" i="1"/>
  <c r="AD2750" i="1"/>
  <c r="AE2750" i="1"/>
  <c r="AD2751" i="1"/>
  <c r="AE2751" i="1"/>
  <c r="AD2752" i="1"/>
  <c r="AE2752" i="1"/>
  <c r="AD2753" i="1"/>
  <c r="AE2753" i="1"/>
  <c r="AD2754" i="1"/>
  <c r="AE2754" i="1"/>
  <c r="AD2755" i="1"/>
  <c r="AE2755" i="1"/>
  <c r="AD2756" i="1"/>
  <c r="AE2756" i="1"/>
  <c r="AD2757" i="1"/>
  <c r="AE2757" i="1"/>
  <c r="AD2758" i="1"/>
  <c r="AE2758" i="1"/>
  <c r="AD2759" i="1"/>
  <c r="AE2759" i="1"/>
  <c r="AD2760" i="1"/>
  <c r="AE2760" i="1"/>
  <c r="AD2761" i="1"/>
  <c r="AE2761" i="1"/>
  <c r="AD2762" i="1"/>
  <c r="AE2762" i="1"/>
  <c r="AD2763" i="1"/>
  <c r="AE2763" i="1"/>
  <c r="AD2764" i="1"/>
  <c r="AE2764" i="1"/>
  <c r="AD2765" i="1"/>
  <c r="AE2765" i="1"/>
  <c r="AD2766" i="1"/>
  <c r="AE2766" i="1"/>
  <c r="AD2767" i="1"/>
  <c r="AE2767" i="1"/>
  <c r="AD2768" i="1"/>
  <c r="AE2768" i="1"/>
  <c r="AD2769" i="1"/>
  <c r="AE2769" i="1"/>
  <c r="AD2770" i="1"/>
  <c r="AE2770" i="1"/>
  <c r="AD2771" i="1"/>
  <c r="AE2771" i="1"/>
  <c r="AD2772" i="1"/>
  <c r="AE2772" i="1"/>
  <c r="AD2773" i="1"/>
  <c r="AE2773" i="1"/>
  <c r="AD2774" i="1"/>
  <c r="AE2774" i="1"/>
  <c r="AD2775" i="1"/>
  <c r="AE2775" i="1"/>
  <c r="AD2776" i="1"/>
  <c r="AE2776" i="1"/>
  <c r="AD2777" i="1"/>
  <c r="AE2777" i="1"/>
  <c r="AD2778" i="1"/>
  <c r="AE2778" i="1"/>
  <c r="AD2779" i="1"/>
  <c r="AE2779" i="1"/>
  <c r="AD2780" i="1"/>
  <c r="AE2780" i="1"/>
  <c r="AD2781" i="1"/>
  <c r="AE2781" i="1"/>
  <c r="AD2782" i="1"/>
  <c r="AE2782" i="1"/>
  <c r="AD2783" i="1"/>
  <c r="AE2783" i="1"/>
  <c r="AD2784" i="1"/>
  <c r="AE2784" i="1"/>
  <c r="AD2785" i="1"/>
  <c r="AE2785" i="1"/>
  <c r="AD2786" i="1"/>
  <c r="AE2786" i="1"/>
  <c r="AD2787" i="1"/>
  <c r="AE2787" i="1"/>
  <c r="AD2788" i="1"/>
  <c r="AE2788" i="1"/>
  <c r="AD2789" i="1"/>
  <c r="AE2789" i="1"/>
  <c r="AD2790" i="1"/>
  <c r="AE2790" i="1"/>
  <c r="AD2791" i="1"/>
  <c r="AE2791" i="1"/>
  <c r="AD2792" i="1"/>
  <c r="AE2792" i="1"/>
  <c r="AD2793" i="1"/>
  <c r="AE2793" i="1"/>
  <c r="AD2794" i="1"/>
  <c r="AE2794" i="1"/>
  <c r="AD2795" i="1"/>
  <c r="AE2795" i="1"/>
  <c r="AD2796" i="1"/>
  <c r="AE2796" i="1"/>
  <c r="AD2797" i="1"/>
  <c r="AE2797" i="1"/>
  <c r="AD2798" i="1"/>
  <c r="AE2798" i="1"/>
  <c r="AD2799" i="1"/>
  <c r="AE2799" i="1"/>
  <c r="AD2800" i="1"/>
  <c r="AE2800" i="1"/>
  <c r="AD2801" i="1"/>
  <c r="AE2801" i="1"/>
  <c r="AD2802" i="1"/>
  <c r="AE2802" i="1"/>
  <c r="AD2803" i="1"/>
  <c r="AE2803" i="1"/>
  <c r="AD2804" i="1"/>
  <c r="AE2804" i="1"/>
  <c r="AD2805" i="1"/>
  <c r="AE2805" i="1"/>
  <c r="AD2806" i="1"/>
  <c r="AE2806" i="1"/>
  <c r="AD2807" i="1"/>
  <c r="AE2807" i="1"/>
  <c r="AD2808" i="1"/>
  <c r="AE2808" i="1"/>
  <c r="AD2809" i="1"/>
  <c r="AE2809" i="1"/>
  <c r="AD2810" i="1"/>
  <c r="AE2810" i="1"/>
  <c r="AD2811" i="1"/>
  <c r="AE2811" i="1"/>
  <c r="AD2812" i="1"/>
  <c r="AE2812" i="1"/>
  <c r="AD2813" i="1"/>
  <c r="AE2813" i="1"/>
  <c r="AD2814" i="1"/>
  <c r="AE2814" i="1"/>
  <c r="AD2815" i="1"/>
  <c r="AE2815" i="1"/>
  <c r="AD2816" i="1"/>
  <c r="AE2816" i="1"/>
  <c r="AD2817" i="1"/>
  <c r="AE2817" i="1"/>
  <c r="AD2818" i="1"/>
  <c r="AE2818" i="1"/>
  <c r="AD2819" i="1"/>
  <c r="AE2819" i="1"/>
  <c r="AD2820" i="1"/>
  <c r="AE2820" i="1"/>
  <c r="AD2821" i="1"/>
  <c r="AE2821" i="1"/>
  <c r="AD2822" i="1"/>
  <c r="AE2822" i="1"/>
  <c r="AD2823" i="1"/>
  <c r="AE2823" i="1"/>
  <c r="AD2824" i="1"/>
  <c r="AE2824" i="1"/>
  <c r="AD2825" i="1"/>
  <c r="AE2825" i="1"/>
  <c r="AD2826" i="1"/>
  <c r="AE2826" i="1"/>
  <c r="AD2827" i="1"/>
  <c r="AE2827" i="1"/>
  <c r="AD2828" i="1"/>
  <c r="AE2828" i="1"/>
  <c r="AD2829" i="1"/>
  <c r="AE2829" i="1"/>
  <c r="AD2830" i="1"/>
  <c r="AE2830" i="1"/>
  <c r="AD2831" i="1"/>
  <c r="AE2831" i="1"/>
  <c r="AD2832" i="1"/>
  <c r="AE2832" i="1"/>
  <c r="AD2833" i="1"/>
  <c r="AE2833" i="1"/>
  <c r="AD2834" i="1"/>
  <c r="AE2834" i="1"/>
  <c r="AD2835" i="1"/>
  <c r="AE2835" i="1"/>
  <c r="AD2836" i="1"/>
  <c r="AE2836" i="1"/>
  <c r="AD2837" i="1"/>
  <c r="AE2837" i="1"/>
  <c r="AD2838" i="1"/>
  <c r="AE2838" i="1"/>
  <c r="AD2839" i="1"/>
  <c r="AE2839" i="1"/>
  <c r="AD2840" i="1"/>
  <c r="AE2840" i="1"/>
  <c r="AD2841" i="1"/>
  <c r="AE2841" i="1"/>
  <c r="AD2842" i="1"/>
  <c r="AE2842" i="1"/>
  <c r="AD2843" i="1"/>
  <c r="AE2843" i="1"/>
  <c r="AD2844" i="1"/>
  <c r="AE2844" i="1"/>
  <c r="AD2845" i="1"/>
  <c r="AE2845" i="1"/>
  <c r="AD2846" i="1"/>
  <c r="AE2846" i="1"/>
  <c r="AD2847" i="1"/>
  <c r="AE2847" i="1"/>
  <c r="AD2848" i="1"/>
  <c r="AE2848" i="1"/>
  <c r="AD2849" i="1"/>
  <c r="AE2849" i="1"/>
  <c r="AD2850" i="1"/>
  <c r="AE2850" i="1"/>
  <c r="AD2851" i="1"/>
  <c r="AE2851" i="1"/>
  <c r="AD2852" i="1"/>
  <c r="AE2852" i="1"/>
  <c r="AD2853" i="1"/>
  <c r="AE2853" i="1"/>
  <c r="AD2854" i="1"/>
  <c r="AE2854" i="1"/>
  <c r="AD2855" i="1"/>
  <c r="AE2855" i="1"/>
  <c r="AD2856" i="1"/>
  <c r="AE2856" i="1"/>
  <c r="AD2857" i="1"/>
  <c r="AE2857" i="1"/>
  <c r="AD2858" i="1"/>
  <c r="AE2858" i="1"/>
  <c r="AD2859" i="1"/>
  <c r="AE2859" i="1"/>
  <c r="AD2860" i="1"/>
  <c r="AE2860" i="1"/>
  <c r="AD2861" i="1"/>
  <c r="AE2861" i="1"/>
  <c r="AD2862" i="1"/>
  <c r="AE2862" i="1"/>
  <c r="AD2863" i="1"/>
  <c r="AE2863" i="1"/>
  <c r="AD2864" i="1"/>
  <c r="AE2864" i="1"/>
  <c r="AD2865" i="1"/>
  <c r="AE2865" i="1"/>
  <c r="AD2866" i="1"/>
  <c r="AE2866" i="1"/>
  <c r="AD2867" i="1"/>
  <c r="AE2867" i="1"/>
  <c r="AD2868" i="1"/>
  <c r="AE2868" i="1"/>
  <c r="AD2869" i="1"/>
  <c r="AE2869" i="1"/>
  <c r="AD2870" i="1"/>
  <c r="AE2870" i="1"/>
  <c r="AD2871" i="1"/>
  <c r="AE2871" i="1"/>
  <c r="AD2872" i="1"/>
  <c r="AE2872" i="1"/>
  <c r="AD2873" i="1"/>
  <c r="AE2873" i="1"/>
  <c r="AD2874" i="1"/>
  <c r="AE2874" i="1"/>
  <c r="AD2875" i="1"/>
  <c r="AE2875" i="1"/>
  <c r="AD2876" i="1"/>
  <c r="AE2876" i="1"/>
  <c r="AD2877" i="1"/>
  <c r="AE2877" i="1"/>
  <c r="AD2878" i="1"/>
  <c r="AE2878" i="1"/>
  <c r="AD2879" i="1"/>
  <c r="AE2879" i="1"/>
  <c r="AD2880" i="1"/>
  <c r="AE2880" i="1"/>
  <c r="AD2881" i="1"/>
  <c r="AE2881" i="1"/>
  <c r="AD2882" i="1"/>
  <c r="AE2882" i="1"/>
  <c r="AD2883" i="1"/>
  <c r="AE2883" i="1"/>
  <c r="AD2884" i="1"/>
  <c r="AE2884" i="1"/>
  <c r="AD2885" i="1"/>
  <c r="AE2885" i="1"/>
  <c r="AD2886" i="1"/>
  <c r="AE2886" i="1"/>
  <c r="AD2887" i="1"/>
  <c r="AE2887" i="1"/>
  <c r="AD2888" i="1"/>
  <c r="AE2888" i="1"/>
  <c r="AD2889" i="1"/>
  <c r="AE2889" i="1"/>
  <c r="AD2890" i="1"/>
  <c r="AE2890" i="1"/>
  <c r="AD2891" i="1"/>
  <c r="AE2891" i="1"/>
  <c r="AD2892" i="1"/>
  <c r="AE2892" i="1"/>
  <c r="AD2893" i="1"/>
  <c r="AE2893" i="1"/>
  <c r="AD2894" i="1"/>
  <c r="AE2894" i="1"/>
  <c r="AD2895" i="1"/>
  <c r="AE2895" i="1"/>
  <c r="AD2896" i="1"/>
  <c r="AE2896" i="1"/>
  <c r="AD2897" i="1"/>
  <c r="AE2897" i="1"/>
  <c r="AD2898" i="1"/>
  <c r="AE2898" i="1"/>
  <c r="AD2899" i="1"/>
  <c r="AE2899" i="1"/>
  <c r="AD2900" i="1"/>
  <c r="AE2900" i="1"/>
  <c r="AD2901" i="1"/>
  <c r="AE2901" i="1"/>
  <c r="AD2902" i="1"/>
  <c r="AE2902" i="1"/>
  <c r="AD2903" i="1"/>
  <c r="AE2903" i="1"/>
  <c r="AD2904" i="1"/>
  <c r="AE2904" i="1"/>
  <c r="AD2905" i="1"/>
  <c r="AE2905" i="1"/>
  <c r="AD2906" i="1"/>
  <c r="AE2906" i="1"/>
  <c r="AD2907" i="1"/>
  <c r="AE2907" i="1"/>
  <c r="AD2908" i="1"/>
  <c r="AE2908" i="1"/>
  <c r="AD2909" i="1"/>
  <c r="AE2909" i="1"/>
  <c r="AD2910" i="1"/>
  <c r="AE2910" i="1"/>
  <c r="AD2911" i="1"/>
  <c r="AE2911" i="1"/>
  <c r="AD2912" i="1"/>
  <c r="AE2912" i="1"/>
  <c r="AD2913" i="1"/>
  <c r="AE2913" i="1"/>
  <c r="AD2914" i="1"/>
  <c r="AE2914" i="1"/>
  <c r="AD2915" i="1"/>
  <c r="AE2915" i="1"/>
  <c r="AD2916" i="1"/>
  <c r="AE2916" i="1"/>
  <c r="AD2917" i="1"/>
  <c r="AE2917" i="1"/>
  <c r="AD2918" i="1"/>
  <c r="AE2918" i="1"/>
  <c r="AD2919" i="1"/>
  <c r="AE2919" i="1"/>
  <c r="AD2920" i="1"/>
  <c r="AE2920" i="1"/>
  <c r="AD2921" i="1"/>
  <c r="AE2921" i="1"/>
  <c r="AD2922" i="1"/>
  <c r="AE2922" i="1"/>
  <c r="AD2923" i="1"/>
  <c r="AE2923" i="1"/>
  <c r="AD2924" i="1"/>
  <c r="AE2924" i="1"/>
  <c r="AD2925" i="1"/>
  <c r="AE2925" i="1"/>
  <c r="AD2926" i="1"/>
  <c r="AE2926" i="1"/>
  <c r="AD2927" i="1"/>
  <c r="AE2927" i="1"/>
  <c r="AD2928" i="1"/>
  <c r="AE2928" i="1"/>
  <c r="AD2929" i="1"/>
  <c r="AE2929" i="1"/>
  <c r="AD2930" i="1"/>
  <c r="AE2930" i="1"/>
  <c r="AD2931" i="1"/>
  <c r="AE2931" i="1"/>
  <c r="AD2932" i="1"/>
  <c r="AE2932" i="1"/>
  <c r="AD2933" i="1"/>
  <c r="AE2933" i="1"/>
  <c r="AD2934" i="1"/>
  <c r="AE2934" i="1"/>
  <c r="AD2935" i="1"/>
  <c r="AE2935" i="1"/>
  <c r="AD2936" i="1"/>
  <c r="AE2936" i="1"/>
  <c r="AD2937" i="1"/>
  <c r="AE2937" i="1"/>
  <c r="AD2938" i="1"/>
  <c r="AE2938" i="1"/>
  <c r="AD2939" i="1"/>
  <c r="AE2939" i="1"/>
  <c r="AD2940" i="1"/>
  <c r="AE2940" i="1"/>
  <c r="AD2941" i="1"/>
  <c r="AE2941" i="1"/>
  <c r="AD2942" i="1"/>
  <c r="AE2942" i="1"/>
  <c r="AD2943" i="1"/>
  <c r="AE2943" i="1"/>
  <c r="AD2944" i="1"/>
  <c r="AE2944" i="1"/>
  <c r="AD2945" i="1"/>
  <c r="AE2945" i="1"/>
  <c r="AD2946" i="1"/>
  <c r="AE2946" i="1"/>
  <c r="AD2947" i="1"/>
  <c r="AE2947" i="1"/>
  <c r="AD2948" i="1"/>
  <c r="AE2948" i="1"/>
  <c r="AD2949" i="1"/>
  <c r="AE2949" i="1"/>
  <c r="AD2950" i="1"/>
  <c r="AE2950" i="1"/>
  <c r="AD2951" i="1"/>
  <c r="AE2951" i="1"/>
  <c r="AD2952" i="1"/>
  <c r="AE2952" i="1"/>
  <c r="AD2953" i="1"/>
  <c r="AE2953" i="1"/>
  <c r="AD2954" i="1"/>
  <c r="AE2954" i="1"/>
  <c r="AD2955" i="1"/>
  <c r="AE2955" i="1"/>
  <c r="AD2956" i="1"/>
  <c r="AE2956" i="1"/>
  <c r="AD2957" i="1"/>
  <c r="AE2957" i="1"/>
  <c r="AD2958" i="1"/>
  <c r="AE2958" i="1"/>
  <c r="AD2959" i="1"/>
  <c r="AE2959" i="1"/>
  <c r="AD2960" i="1"/>
  <c r="AE2960" i="1"/>
  <c r="AD2961" i="1"/>
  <c r="AE2961" i="1"/>
  <c r="AD2962" i="1"/>
  <c r="AE2962" i="1"/>
  <c r="AD2963" i="1"/>
  <c r="AE2963" i="1"/>
  <c r="AD2964" i="1"/>
  <c r="AE2964" i="1"/>
  <c r="AD2965" i="1"/>
  <c r="AE2965" i="1"/>
  <c r="AD2966" i="1"/>
  <c r="AE2966" i="1"/>
  <c r="AD2967" i="1"/>
  <c r="AE2967" i="1"/>
  <c r="AD2968" i="1"/>
  <c r="AE2968" i="1"/>
  <c r="AD2969" i="1"/>
  <c r="AE2969" i="1"/>
  <c r="AD2970" i="1"/>
  <c r="AE2970" i="1"/>
  <c r="AD2971" i="1"/>
  <c r="AE2971" i="1"/>
  <c r="AD2972" i="1"/>
  <c r="AE2972" i="1"/>
  <c r="AD2973" i="1"/>
  <c r="AE2973" i="1"/>
  <c r="AD2974" i="1"/>
  <c r="AE2974" i="1"/>
  <c r="AD2975" i="1"/>
  <c r="AE2975" i="1"/>
  <c r="AD2976" i="1"/>
  <c r="AE2976" i="1"/>
  <c r="AD2977" i="1"/>
  <c r="AE2977" i="1"/>
  <c r="AD2978" i="1"/>
  <c r="AE2978" i="1"/>
  <c r="AD2979" i="1"/>
  <c r="AE2979" i="1"/>
  <c r="AD2980" i="1"/>
  <c r="AE2980" i="1"/>
  <c r="AD2981" i="1"/>
  <c r="AE2981" i="1"/>
  <c r="AD2982" i="1"/>
  <c r="AE2982" i="1"/>
  <c r="AD2983" i="1"/>
  <c r="AE2983" i="1"/>
  <c r="AD2984" i="1"/>
  <c r="AE2984" i="1"/>
  <c r="AD2985" i="1"/>
  <c r="AE2985" i="1"/>
  <c r="AD2986" i="1"/>
  <c r="AE2986" i="1"/>
  <c r="AD2987" i="1"/>
  <c r="AE2987" i="1"/>
  <c r="AD2988" i="1"/>
  <c r="AE2988" i="1"/>
  <c r="AD2989" i="1"/>
  <c r="AE2989" i="1"/>
  <c r="AD2990" i="1"/>
  <c r="AE2990" i="1"/>
  <c r="AD2991" i="1"/>
  <c r="AE2991" i="1"/>
  <c r="AD2992" i="1"/>
  <c r="AE2992" i="1"/>
  <c r="AD2993" i="1"/>
  <c r="AE2993" i="1"/>
  <c r="AD2994" i="1"/>
  <c r="AE2994" i="1"/>
  <c r="AD2995" i="1"/>
  <c r="AE2995" i="1"/>
  <c r="AD2996" i="1"/>
  <c r="AE2996" i="1"/>
  <c r="AD2997" i="1"/>
  <c r="AE2997" i="1"/>
  <c r="AD2998" i="1"/>
  <c r="AE2998" i="1"/>
  <c r="AD2999" i="1"/>
  <c r="AE2999" i="1"/>
  <c r="AD3000" i="1"/>
  <c r="AE3000" i="1"/>
  <c r="AD3001" i="1"/>
  <c r="AE3001" i="1"/>
  <c r="AD3002" i="1"/>
  <c r="AE3002" i="1"/>
  <c r="AD3003" i="1"/>
  <c r="AE3003" i="1"/>
  <c r="AD3004" i="1"/>
  <c r="AE3004" i="1"/>
  <c r="AD3005" i="1"/>
  <c r="AE3005" i="1"/>
  <c r="AD3006" i="1"/>
  <c r="AE3006" i="1"/>
  <c r="AD3007" i="1"/>
  <c r="AE3007" i="1"/>
  <c r="AD3008" i="1"/>
  <c r="AE3008" i="1"/>
  <c r="AD3009" i="1"/>
  <c r="AE3009" i="1"/>
  <c r="AD3010" i="1"/>
  <c r="AE3010" i="1"/>
  <c r="AD3011" i="1"/>
  <c r="AE3011" i="1"/>
  <c r="AD3012" i="1"/>
  <c r="AE3012" i="1"/>
  <c r="AD3013" i="1"/>
  <c r="AE3013" i="1"/>
  <c r="AD3014" i="1"/>
  <c r="AE3014" i="1"/>
  <c r="AD3015" i="1"/>
  <c r="AE3015" i="1"/>
  <c r="AD3016" i="1"/>
  <c r="AE3016" i="1"/>
  <c r="AD3017" i="1"/>
  <c r="AE3017" i="1"/>
  <c r="AD3018" i="1"/>
  <c r="AE3018" i="1"/>
  <c r="AD3019" i="1"/>
  <c r="AE3019" i="1"/>
  <c r="AD3020" i="1"/>
  <c r="AE3020" i="1"/>
  <c r="AD3021" i="1"/>
  <c r="AE3021" i="1"/>
  <c r="AD3022" i="1"/>
  <c r="AE3022" i="1"/>
  <c r="AD3023" i="1"/>
  <c r="AE3023" i="1"/>
  <c r="AD3024" i="1"/>
  <c r="AE3024" i="1"/>
  <c r="AD3025" i="1"/>
  <c r="AE3025" i="1"/>
  <c r="AD3026" i="1"/>
  <c r="AE3026" i="1"/>
  <c r="AD3027" i="1"/>
  <c r="AE3027" i="1"/>
  <c r="AD3028" i="1"/>
  <c r="AE3028" i="1"/>
  <c r="AD3029" i="1"/>
  <c r="AE3029" i="1"/>
  <c r="AD3030" i="1"/>
  <c r="AE3030" i="1"/>
  <c r="AD3031" i="1"/>
  <c r="AE3031" i="1"/>
  <c r="AD3032" i="1"/>
  <c r="AE3032" i="1"/>
  <c r="AD3033" i="1"/>
  <c r="AE3033" i="1"/>
  <c r="AD3034" i="1"/>
  <c r="AE3034" i="1"/>
  <c r="AD3035" i="1"/>
  <c r="AE3035" i="1"/>
  <c r="AD3036" i="1"/>
  <c r="AE3036" i="1"/>
  <c r="AD3037" i="1"/>
  <c r="AE3037" i="1"/>
  <c r="AD3038" i="1"/>
  <c r="AE3038" i="1"/>
  <c r="AD3039" i="1"/>
  <c r="AE3039" i="1"/>
  <c r="AD3040" i="1"/>
  <c r="AE3040" i="1"/>
  <c r="AD3041" i="1"/>
  <c r="AE3041" i="1"/>
  <c r="AD3042" i="1"/>
  <c r="AE3042" i="1"/>
  <c r="AD3043" i="1"/>
  <c r="AE3043" i="1"/>
  <c r="AD3044" i="1"/>
  <c r="AE3044" i="1"/>
  <c r="AD3045" i="1"/>
  <c r="AE3045" i="1"/>
  <c r="AD3046" i="1"/>
  <c r="AE3046" i="1"/>
  <c r="AD3047" i="1"/>
  <c r="AE3047" i="1"/>
  <c r="AD3048" i="1"/>
  <c r="AE3048" i="1"/>
  <c r="AD3049" i="1"/>
  <c r="AE3049" i="1"/>
  <c r="AD3050" i="1"/>
  <c r="AE3050" i="1"/>
  <c r="AD3051" i="1"/>
  <c r="AE3051" i="1"/>
  <c r="AD3052" i="1"/>
  <c r="AE3052" i="1"/>
  <c r="AD3053" i="1"/>
  <c r="AE3053" i="1"/>
  <c r="AD3054" i="1"/>
  <c r="AE3054" i="1"/>
  <c r="AD3055" i="1"/>
  <c r="AE3055" i="1"/>
  <c r="AD3056" i="1"/>
  <c r="AE3056" i="1"/>
  <c r="AD3057" i="1"/>
  <c r="AE3057" i="1"/>
  <c r="AD3058" i="1"/>
  <c r="AE3058" i="1"/>
  <c r="AD3059" i="1"/>
  <c r="AE3059" i="1"/>
  <c r="AD3060" i="1"/>
  <c r="AE3060" i="1"/>
  <c r="AD3061" i="1"/>
  <c r="AE3061" i="1"/>
  <c r="AD3062" i="1"/>
  <c r="AE3062" i="1"/>
  <c r="AD3063" i="1"/>
  <c r="AE3063" i="1"/>
  <c r="AD3064" i="1"/>
  <c r="AE3064" i="1"/>
  <c r="AD3065" i="1"/>
  <c r="AE3065" i="1"/>
  <c r="AD3066" i="1"/>
  <c r="AE3066" i="1"/>
  <c r="AD3067" i="1"/>
  <c r="AE3067" i="1"/>
  <c r="AD3068" i="1"/>
  <c r="AE3068" i="1"/>
  <c r="AD3069" i="1"/>
  <c r="AE3069" i="1"/>
  <c r="AD3070" i="1"/>
  <c r="AE3070" i="1"/>
  <c r="AD3071" i="1"/>
  <c r="AE3071" i="1"/>
  <c r="AD3072" i="1"/>
  <c r="AE3072" i="1"/>
  <c r="AD3073" i="1"/>
  <c r="AE3073" i="1"/>
  <c r="AD3074" i="1"/>
  <c r="AE3074" i="1"/>
  <c r="AD3075" i="1"/>
  <c r="AE3075" i="1"/>
  <c r="AD3076" i="1"/>
  <c r="AE3076" i="1"/>
  <c r="AD3077" i="1"/>
  <c r="AE3077" i="1"/>
  <c r="AD3078" i="1"/>
  <c r="AE3078" i="1"/>
  <c r="AD3079" i="1"/>
  <c r="AE3079" i="1"/>
  <c r="AD3080" i="1"/>
  <c r="AE3080" i="1"/>
  <c r="AD3081" i="1"/>
  <c r="AE3081" i="1"/>
  <c r="AD3082" i="1"/>
  <c r="AE3082" i="1"/>
  <c r="AD3083" i="1"/>
  <c r="AE3083" i="1"/>
  <c r="AD3084" i="1"/>
  <c r="AE3084" i="1"/>
  <c r="AD3085" i="1"/>
  <c r="AE3085" i="1"/>
  <c r="AD3086" i="1"/>
  <c r="AE3086" i="1"/>
  <c r="AD3087" i="1"/>
  <c r="AE3087" i="1"/>
  <c r="AD3088" i="1"/>
  <c r="AE3088" i="1"/>
  <c r="AD3089" i="1"/>
  <c r="AE3089" i="1"/>
  <c r="AD3090" i="1"/>
  <c r="AE3090" i="1"/>
  <c r="AD3091" i="1"/>
  <c r="AE3091" i="1"/>
  <c r="AD3092" i="1"/>
  <c r="AE3092" i="1"/>
  <c r="AD3093" i="1"/>
  <c r="AE3093" i="1"/>
  <c r="AD3094" i="1"/>
  <c r="AE3094" i="1"/>
  <c r="AD3095" i="1"/>
  <c r="AE3095" i="1"/>
  <c r="AD3096" i="1"/>
  <c r="AE3096" i="1"/>
  <c r="AD3097" i="1"/>
  <c r="AE3097" i="1"/>
  <c r="AD3098" i="1"/>
  <c r="AE3098" i="1"/>
  <c r="AD3099" i="1"/>
  <c r="AE3099" i="1"/>
  <c r="AD3100" i="1"/>
  <c r="AE3100" i="1"/>
  <c r="AD3101" i="1"/>
  <c r="AE3101" i="1"/>
  <c r="AD3102" i="1"/>
  <c r="AE3102" i="1"/>
  <c r="AD3103" i="1"/>
  <c r="AE3103" i="1"/>
  <c r="AD3104" i="1"/>
  <c r="AE3104" i="1"/>
  <c r="AD3105" i="1"/>
  <c r="AE3105" i="1"/>
  <c r="AD3106" i="1"/>
  <c r="AE3106" i="1"/>
  <c r="AD3107" i="1"/>
  <c r="AE3107" i="1"/>
  <c r="AD3108" i="1"/>
  <c r="AE3108" i="1"/>
  <c r="AD3109" i="1"/>
  <c r="AE3109" i="1"/>
  <c r="AD3110" i="1"/>
  <c r="AE3110" i="1"/>
  <c r="AD3111" i="1"/>
  <c r="AE3111" i="1"/>
  <c r="AD3112" i="1"/>
  <c r="AE3112" i="1"/>
  <c r="AD3113" i="1"/>
  <c r="AE3113" i="1"/>
  <c r="AD3114" i="1"/>
  <c r="AE3114" i="1"/>
  <c r="AD3115" i="1"/>
  <c r="AE3115" i="1"/>
  <c r="AD3116" i="1"/>
  <c r="AE3116" i="1"/>
  <c r="AD3117" i="1"/>
  <c r="AE3117" i="1"/>
  <c r="AD3118" i="1"/>
  <c r="AE3118" i="1"/>
  <c r="AD3119" i="1"/>
  <c r="AE3119" i="1"/>
  <c r="AD3120" i="1"/>
  <c r="AE3120" i="1"/>
  <c r="AD3121" i="1"/>
  <c r="AE3121" i="1"/>
  <c r="AD3122" i="1"/>
  <c r="AE3122" i="1"/>
  <c r="AD3123" i="1"/>
  <c r="AE3123" i="1"/>
  <c r="AD3124" i="1"/>
  <c r="AE3124" i="1"/>
  <c r="AD3125" i="1"/>
  <c r="AE3125" i="1"/>
  <c r="AD3126" i="1"/>
  <c r="AE3126" i="1"/>
  <c r="AD3127" i="1"/>
  <c r="AE3127" i="1"/>
  <c r="AD3128" i="1"/>
  <c r="AE3128" i="1"/>
  <c r="AD3129" i="1"/>
  <c r="AE3129" i="1"/>
  <c r="AD3130" i="1"/>
  <c r="AE3130" i="1"/>
  <c r="AD3131" i="1"/>
  <c r="AE3131" i="1"/>
  <c r="AD3132" i="1"/>
  <c r="AE3132" i="1"/>
  <c r="AD3133" i="1"/>
  <c r="AE3133" i="1"/>
  <c r="AD3134" i="1"/>
  <c r="AE3134" i="1"/>
  <c r="AD3135" i="1"/>
  <c r="AE3135" i="1"/>
  <c r="AD3136" i="1"/>
  <c r="AE3136" i="1"/>
  <c r="AD3137" i="1"/>
  <c r="AE3137" i="1"/>
  <c r="AD3138" i="1"/>
  <c r="AE3138" i="1"/>
  <c r="AD3139" i="1"/>
  <c r="AE3139" i="1"/>
  <c r="AD3140" i="1"/>
  <c r="AE3140" i="1"/>
  <c r="AD3141" i="1"/>
  <c r="AE3141" i="1"/>
  <c r="AD3142" i="1"/>
  <c r="AE3142" i="1"/>
  <c r="AD3143" i="1"/>
  <c r="AE3143" i="1"/>
  <c r="AD3144" i="1"/>
  <c r="AE3144" i="1"/>
  <c r="AD3145" i="1"/>
  <c r="AE3145" i="1"/>
  <c r="AD3146" i="1"/>
  <c r="AE3146" i="1"/>
  <c r="AD3147" i="1"/>
  <c r="AE3147" i="1"/>
  <c r="AD3148" i="1"/>
  <c r="AE3148" i="1"/>
  <c r="AD3149" i="1"/>
  <c r="AE3149" i="1"/>
  <c r="AD3150" i="1"/>
  <c r="AE3150" i="1"/>
  <c r="AD3151" i="1"/>
  <c r="AE3151" i="1"/>
  <c r="AD3152" i="1"/>
  <c r="AE3152" i="1"/>
  <c r="AD3153" i="1"/>
  <c r="AE3153" i="1"/>
  <c r="AD3154" i="1"/>
  <c r="AE3154" i="1"/>
  <c r="AD3155" i="1"/>
  <c r="AE3155" i="1"/>
  <c r="AD3156" i="1"/>
  <c r="AE3156" i="1"/>
  <c r="AD3157" i="1"/>
  <c r="AE3157" i="1"/>
  <c r="AD3158" i="1"/>
  <c r="AE3158" i="1"/>
  <c r="AD3159" i="1"/>
  <c r="AE3159" i="1"/>
  <c r="AD3160" i="1"/>
  <c r="AE3160" i="1"/>
  <c r="AD3161" i="1"/>
  <c r="AE3161" i="1"/>
  <c r="AD3162" i="1"/>
  <c r="AE3162" i="1"/>
  <c r="AD3163" i="1"/>
  <c r="AE3163" i="1"/>
  <c r="AD3164" i="1"/>
  <c r="AE3164" i="1"/>
  <c r="AD3165" i="1"/>
  <c r="AE3165" i="1"/>
  <c r="AD3166" i="1"/>
  <c r="AE3166" i="1"/>
  <c r="AD3167" i="1"/>
  <c r="AE3167" i="1"/>
  <c r="AD3168" i="1"/>
  <c r="AE3168" i="1"/>
  <c r="AD3169" i="1"/>
  <c r="AE3169" i="1"/>
  <c r="AD3170" i="1"/>
  <c r="AE3170" i="1"/>
  <c r="AD3171" i="1"/>
  <c r="AE3171" i="1"/>
  <c r="AD3172" i="1"/>
  <c r="AE3172" i="1"/>
  <c r="AD3173" i="1"/>
  <c r="AE3173" i="1"/>
  <c r="AD3174" i="1"/>
  <c r="AE3174" i="1"/>
  <c r="AD3175" i="1"/>
  <c r="AE3175" i="1"/>
  <c r="AD3176" i="1"/>
  <c r="AE3176" i="1"/>
  <c r="AD3177" i="1"/>
  <c r="AE3177" i="1"/>
  <c r="AD3178" i="1"/>
  <c r="AE3178" i="1"/>
  <c r="AD3179" i="1"/>
  <c r="AE3179" i="1"/>
  <c r="AD3180" i="1"/>
  <c r="AE3180" i="1"/>
  <c r="AD3181" i="1"/>
  <c r="AE3181" i="1"/>
  <c r="AD3182" i="1"/>
  <c r="AE3182" i="1"/>
  <c r="AD3183" i="1"/>
  <c r="AE3183" i="1"/>
  <c r="AD3184" i="1"/>
  <c r="AE3184" i="1"/>
  <c r="AD3185" i="1"/>
  <c r="AE3185" i="1"/>
  <c r="AD3186" i="1"/>
  <c r="AE3186" i="1"/>
  <c r="AD3187" i="1"/>
  <c r="AE3187" i="1"/>
  <c r="AD3188" i="1"/>
  <c r="AE3188" i="1"/>
  <c r="AD3189" i="1"/>
  <c r="AE3189" i="1"/>
  <c r="AD3190" i="1"/>
  <c r="AE3190" i="1"/>
  <c r="AD3191" i="1"/>
  <c r="AE3191" i="1"/>
  <c r="AD3192" i="1"/>
  <c r="AE3192" i="1"/>
  <c r="AD3193" i="1"/>
  <c r="AE3193" i="1"/>
  <c r="AD3194" i="1"/>
  <c r="AE3194" i="1"/>
  <c r="AD3195" i="1"/>
  <c r="AE3195" i="1"/>
  <c r="AD3196" i="1"/>
  <c r="AE3196" i="1"/>
  <c r="AD3197" i="1"/>
  <c r="AE3197" i="1"/>
  <c r="AD3198" i="1"/>
  <c r="AE3198" i="1"/>
  <c r="AD3199" i="1"/>
  <c r="AE3199" i="1"/>
  <c r="AD3200" i="1"/>
  <c r="AE3200" i="1"/>
  <c r="AD3201" i="1"/>
  <c r="AE3201" i="1"/>
  <c r="AD3202" i="1"/>
  <c r="AE3202" i="1"/>
  <c r="AD3203" i="1"/>
  <c r="AE3203" i="1"/>
  <c r="AD3204" i="1"/>
  <c r="AE3204" i="1"/>
  <c r="AD3205" i="1"/>
  <c r="AE3205" i="1"/>
  <c r="AD3206" i="1"/>
  <c r="AE3206" i="1"/>
  <c r="AD3207" i="1"/>
  <c r="AE3207" i="1"/>
  <c r="AD3208" i="1"/>
  <c r="AE3208" i="1"/>
  <c r="AD3209" i="1"/>
  <c r="AE3209" i="1"/>
  <c r="AD3210" i="1"/>
  <c r="AE3210" i="1"/>
  <c r="AD3211" i="1"/>
  <c r="AE3211" i="1"/>
  <c r="AD3212" i="1"/>
  <c r="AE3212" i="1"/>
  <c r="AD3213" i="1"/>
  <c r="AE3213" i="1"/>
  <c r="AD3214" i="1"/>
  <c r="AE3214" i="1"/>
  <c r="AD3215" i="1"/>
  <c r="AE3215" i="1"/>
  <c r="AD3216" i="1"/>
  <c r="AE3216" i="1"/>
  <c r="AD3217" i="1"/>
  <c r="AE3217" i="1"/>
  <c r="AD3218" i="1"/>
  <c r="AE3218" i="1"/>
  <c r="AD3219" i="1"/>
  <c r="AE3219" i="1"/>
  <c r="AD3220" i="1"/>
  <c r="AE3220" i="1"/>
  <c r="AD3221" i="1"/>
  <c r="AE3221" i="1"/>
  <c r="AD3222" i="1"/>
  <c r="AE3222" i="1"/>
  <c r="AD3223" i="1"/>
  <c r="AE3223" i="1"/>
  <c r="AD3224" i="1"/>
  <c r="AE3224" i="1"/>
  <c r="AD3225" i="1"/>
  <c r="AE3225" i="1"/>
  <c r="AD3226" i="1"/>
  <c r="AE3226" i="1"/>
  <c r="AD3227" i="1"/>
  <c r="AE3227" i="1"/>
  <c r="AD3228" i="1"/>
  <c r="AE3228" i="1"/>
  <c r="AD3229" i="1"/>
  <c r="AE3229" i="1"/>
  <c r="AD3230" i="1"/>
  <c r="AE3230" i="1"/>
  <c r="AD3231" i="1"/>
  <c r="AE3231" i="1"/>
  <c r="AD3232" i="1"/>
  <c r="AE3232" i="1"/>
  <c r="AD3233" i="1"/>
  <c r="AE3233" i="1"/>
  <c r="AD3234" i="1"/>
  <c r="AE3234" i="1"/>
  <c r="AD3235" i="1"/>
  <c r="AE3235" i="1"/>
  <c r="AD3236" i="1"/>
  <c r="AE3236" i="1"/>
  <c r="AD3237" i="1"/>
  <c r="AE3237" i="1"/>
  <c r="AD3238" i="1"/>
  <c r="AE3238" i="1"/>
  <c r="AD3239" i="1"/>
  <c r="AE3239" i="1"/>
  <c r="AD3240" i="1"/>
  <c r="AE3240" i="1"/>
  <c r="AD3241" i="1"/>
  <c r="AE3241" i="1"/>
  <c r="AD3242" i="1"/>
  <c r="AE3242" i="1"/>
  <c r="AD3243" i="1"/>
  <c r="AE3243" i="1"/>
  <c r="AD3244" i="1"/>
  <c r="AE3244" i="1"/>
  <c r="AD3245" i="1"/>
  <c r="AE3245" i="1"/>
  <c r="AD3246" i="1"/>
  <c r="AE3246" i="1"/>
  <c r="AD3247" i="1"/>
  <c r="AE3247" i="1"/>
  <c r="AD3248" i="1"/>
  <c r="AE3248" i="1"/>
  <c r="AD3249" i="1"/>
  <c r="AE3249" i="1"/>
  <c r="AD3250" i="1"/>
  <c r="AE3250" i="1"/>
  <c r="AD3251" i="1"/>
  <c r="AE3251" i="1"/>
  <c r="AD3252" i="1"/>
  <c r="AE3252" i="1"/>
  <c r="AD3253" i="1"/>
  <c r="AE3253" i="1"/>
  <c r="AD3254" i="1"/>
  <c r="AE3254" i="1"/>
  <c r="AD3255" i="1"/>
  <c r="AE3255" i="1"/>
  <c r="AD3256" i="1"/>
  <c r="AE3256" i="1"/>
  <c r="AD3257" i="1"/>
  <c r="AE3257" i="1"/>
  <c r="AD3258" i="1"/>
  <c r="AE3258" i="1"/>
  <c r="AD3259" i="1"/>
  <c r="AE3259" i="1"/>
  <c r="AD3260" i="1"/>
  <c r="AE3260" i="1"/>
  <c r="AD3261" i="1"/>
  <c r="AE3261" i="1"/>
  <c r="AD3262" i="1"/>
  <c r="AE3262" i="1"/>
  <c r="AD3263" i="1"/>
  <c r="AE3263" i="1"/>
  <c r="AD3264" i="1"/>
  <c r="AE3264" i="1"/>
  <c r="AD3265" i="1"/>
  <c r="AE3265" i="1"/>
  <c r="AD3266" i="1"/>
  <c r="AE3266" i="1"/>
  <c r="AD3267" i="1"/>
  <c r="AE3267" i="1"/>
  <c r="AD3268" i="1"/>
  <c r="AE3268" i="1"/>
  <c r="AD3269" i="1"/>
  <c r="AE3269" i="1"/>
  <c r="AD3270" i="1"/>
  <c r="AE3270" i="1"/>
  <c r="AD3271" i="1"/>
  <c r="AE3271" i="1"/>
  <c r="AD3272" i="1"/>
  <c r="AE3272" i="1"/>
  <c r="AD3273" i="1"/>
  <c r="AE3273" i="1"/>
  <c r="AD3274" i="1"/>
  <c r="AE3274" i="1"/>
  <c r="AD3275" i="1"/>
  <c r="AE3275" i="1"/>
  <c r="AD3276" i="1"/>
  <c r="AE3276" i="1"/>
  <c r="AD3277" i="1"/>
  <c r="AE3277" i="1"/>
  <c r="AD3278" i="1"/>
  <c r="AE3278" i="1"/>
  <c r="AD3279" i="1"/>
  <c r="AE3279" i="1"/>
  <c r="AD3280" i="1"/>
  <c r="AE3280" i="1"/>
  <c r="AD3281" i="1"/>
  <c r="AE3281" i="1"/>
  <c r="AD3282" i="1"/>
  <c r="AE3282" i="1"/>
  <c r="AD3283" i="1"/>
  <c r="AE3283" i="1"/>
  <c r="AD3284" i="1"/>
  <c r="AE3284" i="1"/>
  <c r="AD3285" i="1"/>
  <c r="AE3285" i="1"/>
  <c r="AD3286" i="1"/>
  <c r="AE3286" i="1"/>
  <c r="AD3287" i="1"/>
  <c r="AE3287" i="1"/>
  <c r="AD3288" i="1"/>
  <c r="AE3288" i="1"/>
  <c r="AD3289" i="1"/>
  <c r="AE3289" i="1"/>
  <c r="AD3290" i="1"/>
  <c r="AE3290" i="1"/>
  <c r="AD3291" i="1"/>
  <c r="AE3291" i="1"/>
  <c r="AD3292" i="1"/>
  <c r="AE3292" i="1"/>
  <c r="AD3293" i="1"/>
  <c r="AE3293" i="1"/>
  <c r="AD3294" i="1"/>
  <c r="AE3294" i="1"/>
  <c r="AD3295" i="1"/>
  <c r="AE3295" i="1"/>
  <c r="AD3296" i="1"/>
  <c r="AE3296" i="1"/>
  <c r="AD3297" i="1"/>
  <c r="AE3297" i="1"/>
  <c r="AD3298" i="1"/>
  <c r="AE3298" i="1"/>
  <c r="AD3299" i="1"/>
  <c r="AE3299" i="1"/>
  <c r="AD3300" i="1"/>
  <c r="AE3300" i="1"/>
  <c r="AD3301" i="1"/>
  <c r="AE3301" i="1"/>
  <c r="AD3302" i="1"/>
  <c r="AE3302" i="1"/>
  <c r="AD3303" i="1"/>
  <c r="AE3303" i="1"/>
  <c r="AD3304" i="1"/>
  <c r="AE3304" i="1"/>
  <c r="AD3305" i="1"/>
  <c r="AE3305" i="1"/>
  <c r="AD3306" i="1"/>
  <c r="AE3306" i="1"/>
  <c r="AD3307" i="1"/>
  <c r="AE3307" i="1"/>
  <c r="AD3308" i="1"/>
  <c r="AE3308" i="1"/>
  <c r="AD3309" i="1"/>
  <c r="AE3309" i="1"/>
  <c r="AD3310" i="1"/>
  <c r="AE3310" i="1"/>
  <c r="AD3311" i="1"/>
  <c r="AE3311" i="1"/>
  <c r="AD3312" i="1"/>
  <c r="AE3312" i="1"/>
  <c r="AD3313" i="1"/>
  <c r="AE3313" i="1"/>
  <c r="AD3314" i="1"/>
  <c r="AE3314" i="1"/>
  <c r="AD3315" i="1"/>
  <c r="AE3315" i="1"/>
  <c r="AD3316" i="1"/>
  <c r="AE3316" i="1"/>
  <c r="AD3317" i="1"/>
  <c r="AE3317" i="1"/>
  <c r="AD3318" i="1"/>
  <c r="AE3318" i="1"/>
  <c r="AD3319" i="1"/>
  <c r="AE3319" i="1"/>
  <c r="AD3320" i="1"/>
  <c r="AE3320" i="1"/>
  <c r="AD3321" i="1"/>
  <c r="AE3321" i="1"/>
  <c r="AD3322" i="1"/>
  <c r="AE3322" i="1"/>
  <c r="AD3323" i="1"/>
  <c r="AE3323" i="1"/>
  <c r="AD3324" i="1"/>
  <c r="AE3324" i="1"/>
  <c r="AD3325" i="1"/>
  <c r="AE3325" i="1"/>
  <c r="AD3326" i="1"/>
  <c r="AE3326" i="1"/>
  <c r="AD3327" i="1"/>
  <c r="AE3327" i="1"/>
  <c r="AD3328" i="1"/>
  <c r="AE3328" i="1"/>
  <c r="AD3329" i="1"/>
  <c r="AE3329" i="1"/>
  <c r="AD3330" i="1"/>
  <c r="AE3330" i="1"/>
  <c r="AD3331" i="1"/>
  <c r="AE3331" i="1"/>
  <c r="AD3332" i="1"/>
  <c r="AE3332" i="1"/>
  <c r="AD3333" i="1"/>
  <c r="AE3333" i="1"/>
  <c r="AD3334" i="1"/>
  <c r="AE3334" i="1"/>
  <c r="AD3335" i="1"/>
  <c r="AE3335" i="1"/>
  <c r="AD3336" i="1"/>
  <c r="AE3336" i="1"/>
  <c r="AD3337" i="1"/>
  <c r="AE3337" i="1"/>
  <c r="AD3338" i="1"/>
  <c r="AE3338" i="1"/>
  <c r="AD3339" i="1"/>
  <c r="AE3339" i="1"/>
  <c r="AD3340" i="1"/>
  <c r="AE3340" i="1"/>
  <c r="AD3341" i="1"/>
  <c r="AE3341" i="1"/>
  <c r="AD3342" i="1"/>
  <c r="AE3342" i="1"/>
  <c r="AD3343" i="1"/>
  <c r="AE3343" i="1"/>
  <c r="AD3344" i="1"/>
  <c r="AE3344" i="1"/>
  <c r="AD3345" i="1"/>
  <c r="AE3345" i="1"/>
  <c r="AD3346" i="1"/>
  <c r="AE3346" i="1"/>
  <c r="AD3347" i="1"/>
  <c r="AE3347" i="1"/>
  <c r="AD3348" i="1"/>
  <c r="AE3348" i="1"/>
  <c r="AD3349" i="1"/>
  <c r="AE3349" i="1"/>
  <c r="AD3350" i="1"/>
  <c r="AE3350" i="1"/>
  <c r="AD3351" i="1"/>
  <c r="AE3351" i="1"/>
  <c r="AD3352" i="1"/>
  <c r="AE3352" i="1"/>
  <c r="AD3353" i="1"/>
  <c r="AE3353" i="1"/>
  <c r="AD3354" i="1"/>
  <c r="AE3354" i="1"/>
  <c r="AD3355" i="1"/>
  <c r="AE3355" i="1"/>
  <c r="AD3356" i="1"/>
  <c r="AE3356" i="1"/>
  <c r="AD3357" i="1"/>
  <c r="AE3357" i="1"/>
  <c r="AD3358" i="1"/>
  <c r="AE3358" i="1"/>
  <c r="AD3359" i="1"/>
  <c r="AE3359" i="1"/>
  <c r="AD3360" i="1"/>
  <c r="AE3360" i="1"/>
  <c r="AD3361" i="1"/>
  <c r="AE3361" i="1"/>
  <c r="AD3362" i="1"/>
  <c r="AE3362" i="1"/>
  <c r="AD3363" i="1"/>
  <c r="AE3363" i="1"/>
  <c r="AD3364" i="1"/>
  <c r="AE3364" i="1"/>
  <c r="AD3365" i="1"/>
  <c r="AE3365" i="1"/>
  <c r="AD3366" i="1"/>
  <c r="AE3366" i="1"/>
  <c r="AD3367" i="1"/>
  <c r="AE3367" i="1"/>
  <c r="AD3368" i="1"/>
  <c r="AE3368" i="1"/>
  <c r="AD3369" i="1"/>
  <c r="AE3369" i="1"/>
  <c r="AD3370" i="1"/>
  <c r="AE3370" i="1"/>
  <c r="AD3371" i="1"/>
  <c r="AE3371" i="1"/>
  <c r="AD3372" i="1"/>
  <c r="AE3372" i="1"/>
  <c r="AD3373" i="1"/>
  <c r="AE3373" i="1"/>
  <c r="AD3374" i="1"/>
  <c r="AE3374" i="1"/>
  <c r="AD3375" i="1"/>
  <c r="AE3375" i="1"/>
  <c r="AD3376" i="1"/>
  <c r="AE3376" i="1"/>
  <c r="AD3377" i="1"/>
  <c r="AE3377" i="1"/>
  <c r="AD3378" i="1"/>
  <c r="AE3378" i="1"/>
  <c r="AD3379" i="1"/>
  <c r="AE3379" i="1"/>
  <c r="AD3380" i="1"/>
  <c r="AE3380" i="1"/>
  <c r="AD3381" i="1"/>
  <c r="AE3381" i="1"/>
  <c r="AD3382" i="1"/>
  <c r="AE3382" i="1"/>
  <c r="AD3383" i="1"/>
  <c r="AE3383" i="1"/>
  <c r="AD3384" i="1"/>
  <c r="AE3384" i="1"/>
  <c r="AD3385" i="1"/>
  <c r="AE3385" i="1"/>
  <c r="AD3386" i="1"/>
  <c r="AE3386" i="1"/>
  <c r="AD3387" i="1"/>
  <c r="AE3387" i="1"/>
  <c r="AD3388" i="1"/>
  <c r="AE3388" i="1"/>
  <c r="AD3389" i="1"/>
  <c r="AE3389" i="1"/>
  <c r="AD3390" i="1"/>
  <c r="AE3390" i="1"/>
  <c r="AD3391" i="1"/>
  <c r="AE3391" i="1"/>
  <c r="AD3392" i="1"/>
  <c r="AE3392" i="1"/>
  <c r="AD3393" i="1"/>
  <c r="AE3393" i="1"/>
  <c r="AD3394" i="1"/>
  <c r="AE3394" i="1"/>
  <c r="AD3395" i="1"/>
  <c r="AE3395" i="1"/>
  <c r="AD3396" i="1"/>
  <c r="AE3396" i="1"/>
  <c r="AD3397" i="1"/>
  <c r="AE3397" i="1"/>
  <c r="AD3398" i="1"/>
  <c r="AE3398" i="1"/>
  <c r="AD3399" i="1"/>
  <c r="AE3399" i="1"/>
  <c r="AD3400" i="1"/>
  <c r="AE3400" i="1"/>
  <c r="AD3401" i="1"/>
  <c r="AE3401" i="1"/>
  <c r="AD3402" i="1"/>
  <c r="AE3402" i="1"/>
  <c r="AD3403" i="1"/>
  <c r="AE3403" i="1"/>
  <c r="AD3404" i="1"/>
  <c r="AE3404" i="1"/>
  <c r="AD3405" i="1"/>
  <c r="AE3405" i="1"/>
  <c r="AD3406" i="1"/>
  <c r="AE3406" i="1"/>
  <c r="AD3407" i="1"/>
  <c r="AE3407" i="1"/>
  <c r="AD3408" i="1"/>
  <c r="AE3408" i="1"/>
  <c r="AD3409" i="1"/>
  <c r="AE3409" i="1"/>
  <c r="AD3410" i="1"/>
  <c r="AE3410" i="1"/>
  <c r="AD3411" i="1"/>
  <c r="AE3411" i="1"/>
  <c r="AD3412" i="1"/>
  <c r="AE3412" i="1"/>
  <c r="AD3413" i="1"/>
  <c r="AE3413" i="1"/>
  <c r="AD3414" i="1"/>
  <c r="AE3414" i="1"/>
  <c r="AD3415" i="1"/>
  <c r="AE3415" i="1"/>
  <c r="AD3416" i="1"/>
  <c r="AE3416" i="1"/>
  <c r="AD3417" i="1"/>
  <c r="AE3417" i="1"/>
  <c r="AD3418" i="1"/>
  <c r="AE3418" i="1"/>
  <c r="AD3419" i="1"/>
  <c r="AE3419" i="1"/>
  <c r="AD3420" i="1"/>
  <c r="AE3420" i="1"/>
  <c r="AD3421" i="1"/>
  <c r="AE3421" i="1"/>
  <c r="AD3422" i="1"/>
  <c r="AE3422" i="1"/>
  <c r="AD3423" i="1"/>
  <c r="AE3423" i="1"/>
  <c r="AD3424" i="1"/>
  <c r="AE3424" i="1"/>
  <c r="AD3425" i="1"/>
  <c r="AE3425" i="1"/>
  <c r="AD3426" i="1"/>
  <c r="AE3426" i="1"/>
  <c r="AD3427" i="1"/>
  <c r="AE3427" i="1"/>
  <c r="AD3428" i="1"/>
  <c r="AE3428" i="1"/>
  <c r="AD3429" i="1"/>
  <c r="AE3429" i="1"/>
  <c r="AD3430" i="1"/>
  <c r="AE3430" i="1"/>
  <c r="AD3431" i="1"/>
  <c r="AE3431" i="1"/>
  <c r="AD3432" i="1"/>
  <c r="AE3432" i="1"/>
  <c r="AD3433" i="1"/>
  <c r="AE3433" i="1"/>
  <c r="AD3434" i="1"/>
  <c r="AE3434" i="1"/>
  <c r="AD3435" i="1"/>
  <c r="AE3435" i="1"/>
  <c r="AD3436" i="1"/>
  <c r="AE3436" i="1"/>
  <c r="AD3437" i="1"/>
  <c r="AE3437" i="1"/>
  <c r="AD3438" i="1"/>
  <c r="AE3438" i="1"/>
  <c r="AD3439" i="1"/>
  <c r="AE3439" i="1"/>
  <c r="AD3440" i="1"/>
  <c r="AE3440" i="1"/>
  <c r="AD3441" i="1"/>
  <c r="AE3441" i="1"/>
  <c r="AD3442" i="1"/>
  <c r="AE3442" i="1"/>
  <c r="AD3443" i="1"/>
  <c r="AE3443" i="1"/>
  <c r="AD3444" i="1"/>
  <c r="AE3444" i="1"/>
  <c r="AD3445" i="1"/>
  <c r="AE3445" i="1"/>
  <c r="AD3446" i="1"/>
  <c r="AE3446" i="1"/>
  <c r="AD3447" i="1"/>
  <c r="AE3447" i="1"/>
  <c r="AD3448" i="1"/>
  <c r="AE3448" i="1"/>
  <c r="AD3449" i="1"/>
  <c r="AE3449" i="1"/>
  <c r="AD3450" i="1"/>
  <c r="AE3450" i="1"/>
  <c r="AD3451" i="1"/>
  <c r="AE3451" i="1"/>
  <c r="AD3452" i="1"/>
  <c r="AE3452" i="1"/>
  <c r="AD3453" i="1"/>
  <c r="AE3453" i="1"/>
  <c r="AD3454" i="1"/>
  <c r="AE3454" i="1"/>
  <c r="AD3455" i="1"/>
  <c r="AE3455" i="1"/>
  <c r="AD3456" i="1"/>
  <c r="AE3456" i="1"/>
  <c r="AD3457" i="1"/>
  <c r="AE3457" i="1"/>
  <c r="AD3458" i="1"/>
  <c r="AE3458" i="1"/>
  <c r="AD3459" i="1"/>
  <c r="AE3459" i="1"/>
  <c r="AD3460" i="1"/>
  <c r="AE3460" i="1"/>
  <c r="AD3461" i="1"/>
  <c r="AE3461" i="1"/>
  <c r="AD3462" i="1"/>
  <c r="AE3462" i="1"/>
  <c r="AD3463" i="1"/>
  <c r="AE3463" i="1"/>
  <c r="AD3464" i="1"/>
  <c r="AE3464" i="1"/>
  <c r="AD3465" i="1"/>
  <c r="AE3465" i="1"/>
  <c r="AD3466" i="1"/>
  <c r="AE3466" i="1"/>
  <c r="AD3467" i="1"/>
  <c r="AE3467" i="1"/>
  <c r="AD3468" i="1"/>
  <c r="AE3468" i="1"/>
  <c r="AD3469" i="1"/>
  <c r="AE3469" i="1"/>
  <c r="AD3470" i="1"/>
  <c r="AE3470" i="1"/>
  <c r="AD3471" i="1"/>
  <c r="AE3471" i="1"/>
  <c r="AD3472" i="1"/>
  <c r="AE3472" i="1"/>
  <c r="AD3473" i="1"/>
  <c r="AE3473" i="1"/>
  <c r="AD3474" i="1"/>
  <c r="AE3474" i="1"/>
  <c r="AD3475" i="1"/>
  <c r="AE3475" i="1"/>
  <c r="AD3476" i="1"/>
  <c r="AE3476" i="1"/>
  <c r="AD3477" i="1"/>
  <c r="AE3477" i="1"/>
  <c r="AD3478" i="1"/>
  <c r="AE3478" i="1"/>
  <c r="AD3479" i="1"/>
  <c r="AE3479" i="1"/>
  <c r="AD3480" i="1"/>
  <c r="AE3480" i="1"/>
  <c r="AD3481" i="1"/>
  <c r="AE3481" i="1"/>
  <c r="AD3482" i="1"/>
  <c r="AE3482" i="1"/>
  <c r="AD3483" i="1"/>
  <c r="AE3483" i="1"/>
  <c r="AD3484" i="1"/>
  <c r="AE3484" i="1"/>
  <c r="AD3485" i="1"/>
  <c r="AE3485" i="1"/>
  <c r="AD3486" i="1"/>
  <c r="AE3486" i="1"/>
  <c r="AD3487" i="1"/>
  <c r="AE3487" i="1"/>
  <c r="AD3488" i="1"/>
  <c r="AE3488" i="1"/>
  <c r="AD3489" i="1"/>
  <c r="AE3489" i="1"/>
  <c r="AD3490" i="1"/>
  <c r="AE3490" i="1"/>
  <c r="AD3491" i="1"/>
  <c r="AE3491" i="1"/>
  <c r="AD3492" i="1"/>
  <c r="AE3492" i="1"/>
  <c r="AD3493" i="1"/>
  <c r="AE3493" i="1"/>
  <c r="AD3494" i="1"/>
  <c r="AE3494" i="1"/>
  <c r="AD3495" i="1"/>
  <c r="AE3495" i="1"/>
  <c r="AD3496" i="1"/>
  <c r="AE3496" i="1"/>
  <c r="AD3497" i="1"/>
  <c r="AE3497" i="1"/>
  <c r="AD3498" i="1"/>
  <c r="AE3498" i="1"/>
  <c r="AD3499" i="1"/>
  <c r="AE3499" i="1"/>
  <c r="AD3500" i="1"/>
  <c r="AE3500" i="1"/>
  <c r="AD3501" i="1"/>
  <c r="AE3501" i="1"/>
  <c r="AD3502" i="1"/>
  <c r="AE3502" i="1"/>
  <c r="AD3503" i="1"/>
  <c r="AE3503" i="1"/>
  <c r="AD3504" i="1"/>
  <c r="AE3504" i="1"/>
  <c r="AD3505" i="1"/>
  <c r="AE3505" i="1"/>
  <c r="AD3506" i="1"/>
  <c r="AE3506" i="1"/>
  <c r="AD3507" i="1"/>
  <c r="AE3507" i="1"/>
  <c r="AD3508" i="1"/>
  <c r="AE3508" i="1"/>
  <c r="AD3509" i="1"/>
  <c r="AE3509" i="1"/>
  <c r="AD3510" i="1"/>
  <c r="AE3510" i="1"/>
  <c r="AD3511" i="1"/>
  <c r="AE3511" i="1"/>
  <c r="AD3512" i="1"/>
  <c r="AE3512" i="1"/>
  <c r="AD3513" i="1"/>
  <c r="AE3513" i="1"/>
  <c r="AD3514" i="1"/>
  <c r="AE3514" i="1"/>
  <c r="AD3515" i="1"/>
  <c r="AE3515" i="1"/>
  <c r="AD3516" i="1"/>
  <c r="AE3516" i="1"/>
  <c r="AD3517" i="1"/>
  <c r="AE3517" i="1"/>
  <c r="AD3518" i="1"/>
  <c r="AE3518" i="1"/>
  <c r="AD3519" i="1"/>
  <c r="AE3519" i="1"/>
  <c r="AD3520" i="1"/>
  <c r="AE3520" i="1"/>
  <c r="AD3521" i="1"/>
  <c r="AE3521" i="1"/>
  <c r="AD3522" i="1"/>
  <c r="AE3522" i="1"/>
  <c r="AD3523" i="1"/>
  <c r="AE3523" i="1"/>
  <c r="AD3524" i="1"/>
  <c r="AE3524" i="1"/>
  <c r="AD3525" i="1"/>
  <c r="AE3525" i="1"/>
  <c r="AD3526" i="1"/>
  <c r="AE3526" i="1"/>
  <c r="AD3527" i="1"/>
  <c r="AE3527" i="1"/>
  <c r="AD3528" i="1"/>
  <c r="AE3528" i="1"/>
  <c r="AD3529" i="1"/>
  <c r="AE3529" i="1"/>
  <c r="AD3530" i="1"/>
  <c r="AE3530" i="1"/>
  <c r="AD3531" i="1"/>
  <c r="AE3531" i="1"/>
  <c r="AD3532" i="1"/>
  <c r="AE3532" i="1"/>
  <c r="AD3533" i="1"/>
  <c r="AE3533" i="1"/>
  <c r="AD3534" i="1"/>
  <c r="AE3534" i="1"/>
  <c r="AD3535" i="1"/>
  <c r="AE3535" i="1"/>
  <c r="AD3536" i="1"/>
  <c r="AE3536" i="1"/>
  <c r="AD3537" i="1"/>
  <c r="AE3537" i="1"/>
  <c r="AD3538" i="1"/>
  <c r="AE3538" i="1"/>
  <c r="AD3539" i="1"/>
  <c r="AE3539" i="1"/>
  <c r="AD3540" i="1"/>
  <c r="AE3540" i="1"/>
  <c r="AD3541" i="1"/>
  <c r="AE3541" i="1"/>
  <c r="AD3542" i="1"/>
  <c r="AE3542" i="1"/>
  <c r="AD3543" i="1"/>
  <c r="AE3543" i="1"/>
  <c r="AD3544" i="1"/>
  <c r="AE3544" i="1"/>
  <c r="AD3545" i="1"/>
  <c r="AE3545" i="1"/>
  <c r="AD3546" i="1"/>
  <c r="AE3546" i="1"/>
  <c r="AD3547" i="1"/>
  <c r="AE3547" i="1"/>
  <c r="AD3548" i="1"/>
  <c r="AE3548" i="1"/>
  <c r="AD3549" i="1"/>
  <c r="AE3549" i="1"/>
  <c r="AD3550" i="1"/>
  <c r="AE3550" i="1"/>
  <c r="AD3551" i="1"/>
  <c r="AE3551" i="1"/>
  <c r="AD3552" i="1"/>
  <c r="AE3552" i="1"/>
  <c r="AD3553" i="1"/>
  <c r="AE3553" i="1"/>
  <c r="AD3554" i="1"/>
  <c r="AE3554" i="1"/>
  <c r="AD3555" i="1"/>
  <c r="AE3555" i="1"/>
  <c r="AD3556" i="1"/>
  <c r="AE3556" i="1"/>
  <c r="AD3557" i="1"/>
  <c r="AE3557" i="1"/>
  <c r="AD3558" i="1"/>
  <c r="AE3558" i="1"/>
  <c r="AD3559" i="1"/>
  <c r="AE3559" i="1"/>
  <c r="AD3560" i="1"/>
  <c r="AE3560" i="1"/>
  <c r="AD3561" i="1"/>
  <c r="AE3561" i="1"/>
  <c r="AD3562" i="1"/>
  <c r="AE3562" i="1"/>
  <c r="AD3563" i="1"/>
  <c r="AE3563" i="1"/>
  <c r="AD3564" i="1"/>
  <c r="AE3564" i="1"/>
  <c r="AD3565" i="1"/>
  <c r="AE3565" i="1"/>
  <c r="AD3566" i="1"/>
  <c r="AE3566" i="1"/>
  <c r="AD3567" i="1"/>
  <c r="AE3567" i="1"/>
  <c r="AD3568" i="1"/>
  <c r="AE3568" i="1"/>
  <c r="AD3569" i="1"/>
  <c r="AE3569" i="1"/>
  <c r="AD3570" i="1"/>
  <c r="AE3570" i="1"/>
  <c r="AD3571" i="1"/>
  <c r="AE3571" i="1"/>
  <c r="AD3572" i="1"/>
  <c r="AE3572" i="1"/>
  <c r="AD3573" i="1"/>
  <c r="AE3573" i="1"/>
  <c r="AD3574" i="1"/>
  <c r="AE3574" i="1"/>
  <c r="AD3575" i="1"/>
  <c r="AE3575" i="1"/>
  <c r="AD3576" i="1"/>
  <c r="AE3576" i="1"/>
  <c r="AD3577" i="1"/>
  <c r="AE3577" i="1"/>
  <c r="AD3578" i="1"/>
  <c r="AE3578" i="1"/>
  <c r="AD3579" i="1"/>
  <c r="AE3579" i="1"/>
  <c r="AD3580" i="1"/>
  <c r="AE3580" i="1"/>
  <c r="AD3581" i="1"/>
  <c r="AE3581" i="1"/>
  <c r="AD3582" i="1"/>
  <c r="AE3582" i="1"/>
  <c r="AD3583" i="1"/>
  <c r="AE3583" i="1"/>
  <c r="AD3584" i="1"/>
  <c r="AE3584" i="1"/>
  <c r="AD3585" i="1"/>
  <c r="AE3585" i="1"/>
  <c r="AD3586" i="1"/>
  <c r="AE3586" i="1"/>
  <c r="AD3587" i="1"/>
  <c r="AE3587" i="1"/>
  <c r="AD3588" i="1"/>
  <c r="AE3588" i="1"/>
  <c r="AD3589" i="1"/>
  <c r="AE3589" i="1"/>
  <c r="AD3590" i="1"/>
  <c r="AE3590" i="1"/>
  <c r="AD3591" i="1"/>
  <c r="AE3591" i="1"/>
  <c r="AD3592" i="1"/>
  <c r="AE3592" i="1"/>
  <c r="AD3593" i="1"/>
  <c r="AE3593" i="1"/>
  <c r="AD3594" i="1"/>
  <c r="AE3594" i="1"/>
  <c r="AD3595" i="1"/>
  <c r="AE3595" i="1"/>
  <c r="AD3596" i="1"/>
  <c r="AE3596" i="1"/>
  <c r="AD3597" i="1"/>
  <c r="AE3597" i="1"/>
  <c r="AD3598" i="1"/>
  <c r="AE3598" i="1"/>
  <c r="AD3599" i="1"/>
  <c r="AE3599" i="1"/>
  <c r="AD3600" i="1"/>
  <c r="AE3600" i="1"/>
  <c r="AD3601" i="1"/>
  <c r="AE3601" i="1"/>
  <c r="AD3602" i="1"/>
  <c r="AE3602" i="1"/>
  <c r="AD3603" i="1"/>
  <c r="AE3603" i="1"/>
  <c r="AD3604" i="1"/>
  <c r="AE3604" i="1"/>
  <c r="AD3605" i="1"/>
  <c r="AE3605" i="1"/>
  <c r="AD3606" i="1"/>
  <c r="AE3606" i="1"/>
  <c r="AD3607" i="1"/>
  <c r="AE3607" i="1"/>
  <c r="AD3608" i="1"/>
  <c r="AE3608" i="1"/>
  <c r="AD3609" i="1"/>
  <c r="AE3609" i="1"/>
  <c r="AD3610" i="1"/>
  <c r="AE3610" i="1"/>
  <c r="AD3611" i="1"/>
  <c r="AE3611" i="1"/>
  <c r="AD3612" i="1"/>
  <c r="AE3612" i="1"/>
  <c r="AD3613" i="1"/>
  <c r="AE3613" i="1"/>
  <c r="AD3614" i="1"/>
  <c r="AE3614" i="1"/>
  <c r="AD3615" i="1"/>
  <c r="AE3615" i="1"/>
  <c r="AD3616" i="1"/>
  <c r="AE3616" i="1"/>
  <c r="AD3617" i="1"/>
  <c r="AE3617" i="1"/>
  <c r="AD3618" i="1"/>
  <c r="AE3618" i="1"/>
  <c r="AD3619" i="1"/>
  <c r="AE3619" i="1"/>
  <c r="AD3620" i="1"/>
  <c r="AE3620" i="1"/>
  <c r="AD3621" i="1"/>
  <c r="AE3621" i="1"/>
  <c r="AD3622" i="1"/>
  <c r="AE3622" i="1"/>
  <c r="AD3623" i="1"/>
  <c r="AE3623" i="1"/>
  <c r="AD3624" i="1"/>
  <c r="AE3624" i="1"/>
  <c r="AD3625" i="1"/>
  <c r="AE3625" i="1"/>
  <c r="AD3626" i="1"/>
  <c r="AE3626" i="1"/>
  <c r="AD3627" i="1"/>
  <c r="AE3627" i="1"/>
  <c r="AD3628" i="1"/>
  <c r="AE3628" i="1"/>
  <c r="AD3629" i="1"/>
  <c r="AE3629" i="1"/>
  <c r="AD3630" i="1"/>
  <c r="AE3630" i="1"/>
  <c r="AD3631" i="1"/>
  <c r="AE3631" i="1"/>
  <c r="AD3632" i="1"/>
  <c r="AE3632" i="1"/>
  <c r="AD3633" i="1"/>
  <c r="AE3633" i="1"/>
  <c r="AD3634" i="1"/>
  <c r="AE3634" i="1"/>
  <c r="AD3635" i="1"/>
  <c r="AE3635" i="1"/>
  <c r="AD3636" i="1"/>
  <c r="AE3636" i="1"/>
  <c r="AD3637" i="1"/>
  <c r="AE3637" i="1"/>
  <c r="AD3638" i="1"/>
  <c r="AE3638" i="1"/>
  <c r="AD3639" i="1"/>
  <c r="AE3639" i="1"/>
  <c r="AD3640" i="1"/>
  <c r="AE3640" i="1"/>
  <c r="AD3641" i="1"/>
  <c r="AE3641" i="1"/>
  <c r="AD3642" i="1"/>
  <c r="AE3642" i="1"/>
  <c r="AD3643" i="1"/>
  <c r="AE3643" i="1"/>
  <c r="AD3644" i="1"/>
  <c r="AE3644" i="1"/>
  <c r="AD3645" i="1"/>
  <c r="AE3645" i="1"/>
  <c r="AD3646" i="1"/>
  <c r="AE3646" i="1"/>
  <c r="AD3647" i="1"/>
  <c r="AE3647" i="1"/>
  <c r="AD3648" i="1"/>
  <c r="AE3648" i="1"/>
  <c r="AD3649" i="1"/>
  <c r="AE3649" i="1"/>
  <c r="AD3650" i="1"/>
  <c r="AE3650" i="1"/>
  <c r="AD3651" i="1"/>
  <c r="AE3651" i="1"/>
  <c r="AD3652" i="1"/>
  <c r="AE3652" i="1"/>
  <c r="AD3653" i="1"/>
  <c r="AE3653" i="1"/>
  <c r="AD3654" i="1"/>
  <c r="AE3654" i="1"/>
  <c r="AD3655" i="1"/>
  <c r="AE3655" i="1"/>
  <c r="AD3656" i="1"/>
  <c r="AE3656" i="1"/>
  <c r="AD3657" i="1"/>
  <c r="AE3657" i="1"/>
  <c r="AD3658" i="1"/>
  <c r="AE3658" i="1"/>
  <c r="AD3659" i="1"/>
  <c r="AE3659" i="1"/>
  <c r="AD3660" i="1"/>
  <c r="AE3660" i="1"/>
  <c r="AD3661" i="1"/>
  <c r="AE3661" i="1"/>
  <c r="AD3662" i="1"/>
  <c r="AE3662" i="1"/>
  <c r="AD3663" i="1"/>
  <c r="AE3663" i="1"/>
  <c r="AD3664" i="1"/>
  <c r="AE3664" i="1"/>
  <c r="AD3665" i="1"/>
  <c r="AE3665" i="1"/>
  <c r="AD3666" i="1"/>
  <c r="AE3666" i="1"/>
  <c r="AD3667" i="1"/>
  <c r="AE3667" i="1"/>
  <c r="AD3668" i="1"/>
  <c r="AE3668" i="1"/>
  <c r="AD3669" i="1"/>
  <c r="AE3669" i="1"/>
  <c r="AD3670" i="1"/>
  <c r="AE3670" i="1"/>
  <c r="AD3671" i="1"/>
  <c r="AE3671" i="1"/>
  <c r="AD3672" i="1"/>
  <c r="AE3672" i="1"/>
  <c r="AD3673" i="1"/>
  <c r="AE3673" i="1"/>
  <c r="AD3674" i="1"/>
  <c r="AE3674" i="1"/>
  <c r="AD3675" i="1"/>
  <c r="AE3675" i="1"/>
  <c r="AD3676" i="1"/>
  <c r="AE3676" i="1"/>
  <c r="AD3677" i="1"/>
  <c r="AE3677" i="1"/>
  <c r="AD3678" i="1"/>
  <c r="AE3678" i="1"/>
  <c r="AD3679" i="1"/>
  <c r="AE3679" i="1"/>
  <c r="AD3680" i="1"/>
  <c r="AE3680" i="1"/>
  <c r="AD3681" i="1"/>
  <c r="AE3681" i="1"/>
  <c r="AD3682" i="1"/>
  <c r="AE3682" i="1"/>
  <c r="AD3683" i="1"/>
  <c r="AE3683" i="1"/>
  <c r="AD3684" i="1"/>
  <c r="AE3684" i="1"/>
  <c r="AD3685" i="1"/>
  <c r="AE3685" i="1"/>
  <c r="AD3686" i="1"/>
  <c r="AE3686" i="1"/>
  <c r="AD3687" i="1"/>
  <c r="AE3687" i="1"/>
  <c r="AD3688" i="1"/>
  <c r="AE3688" i="1"/>
  <c r="AD3689" i="1"/>
  <c r="AE3689" i="1"/>
  <c r="AD3690" i="1"/>
  <c r="AE3690" i="1"/>
  <c r="AD3691" i="1"/>
  <c r="AE3691" i="1"/>
  <c r="AD3692" i="1"/>
  <c r="AE3692" i="1"/>
  <c r="AD3693" i="1"/>
  <c r="AE3693" i="1"/>
  <c r="AD3694" i="1"/>
  <c r="AE3694" i="1"/>
  <c r="AD3695" i="1"/>
  <c r="AE3695" i="1"/>
  <c r="AD3696" i="1"/>
  <c r="AE3696" i="1"/>
  <c r="AD3697" i="1"/>
  <c r="AE3697" i="1"/>
  <c r="AD3698" i="1"/>
  <c r="AE3698" i="1"/>
  <c r="AD3699" i="1"/>
  <c r="AE3699" i="1"/>
  <c r="AD3700" i="1"/>
  <c r="AE3700" i="1"/>
  <c r="AD3701" i="1"/>
  <c r="AE3701" i="1"/>
  <c r="AD3702" i="1"/>
  <c r="AE3702" i="1"/>
  <c r="AD3703" i="1"/>
  <c r="AE3703" i="1"/>
  <c r="AD3704" i="1"/>
  <c r="AE3704" i="1"/>
  <c r="AD3705" i="1"/>
  <c r="AE3705" i="1"/>
  <c r="AD3706" i="1"/>
  <c r="AE3706" i="1"/>
  <c r="AD3707" i="1"/>
  <c r="AE3707" i="1"/>
  <c r="AD3708" i="1"/>
  <c r="AE3708" i="1"/>
  <c r="AD3709" i="1"/>
  <c r="AE3709" i="1"/>
  <c r="AD3710" i="1"/>
  <c r="AE3710" i="1"/>
  <c r="AD3711" i="1"/>
  <c r="AE3711" i="1"/>
  <c r="AD3712" i="1"/>
  <c r="AE3712" i="1"/>
  <c r="AD3713" i="1"/>
  <c r="AE3713" i="1"/>
  <c r="AD3714" i="1"/>
  <c r="AE3714" i="1"/>
  <c r="AD3715" i="1"/>
  <c r="AE3715" i="1"/>
  <c r="AD3716" i="1"/>
  <c r="AE3716" i="1"/>
  <c r="AD3717" i="1"/>
  <c r="AE3717" i="1"/>
  <c r="AD3718" i="1"/>
  <c r="AE3718" i="1"/>
  <c r="AD3719" i="1"/>
  <c r="AE3719" i="1"/>
  <c r="AD3720" i="1"/>
  <c r="AE3720" i="1"/>
  <c r="AD3721" i="1"/>
  <c r="AE3721" i="1"/>
  <c r="AD3722" i="1"/>
  <c r="AE3722" i="1"/>
  <c r="AD3723" i="1"/>
  <c r="AE3723" i="1"/>
  <c r="AD3724" i="1"/>
  <c r="AE3724" i="1"/>
  <c r="AD3725" i="1"/>
  <c r="AE3725" i="1"/>
  <c r="AD3726" i="1"/>
  <c r="AE3726" i="1"/>
  <c r="AD3727" i="1"/>
  <c r="AE3727" i="1"/>
  <c r="AD3728" i="1"/>
  <c r="AE3728" i="1"/>
  <c r="AD3729" i="1"/>
  <c r="AE3729" i="1"/>
  <c r="AD3730" i="1"/>
  <c r="AE3730" i="1"/>
  <c r="AD3731" i="1"/>
  <c r="AE3731" i="1"/>
  <c r="AD3732" i="1"/>
  <c r="AE3732" i="1"/>
  <c r="AD3733" i="1"/>
  <c r="AE3733" i="1"/>
  <c r="AD3734" i="1"/>
  <c r="AE3734" i="1"/>
  <c r="AD3735" i="1"/>
  <c r="AE3735" i="1"/>
  <c r="AD3736" i="1"/>
  <c r="AE3736" i="1"/>
  <c r="AD3737" i="1"/>
  <c r="AE3737" i="1"/>
  <c r="AD3738" i="1"/>
  <c r="AE3738" i="1"/>
  <c r="AD3739" i="1"/>
  <c r="AE3739" i="1"/>
  <c r="AD3740" i="1"/>
  <c r="AE3740" i="1"/>
  <c r="AD3741" i="1"/>
  <c r="AE3741" i="1"/>
  <c r="AD3742" i="1"/>
  <c r="AE3742" i="1"/>
  <c r="AD3743" i="1"/>
  <c r="AE3743" i="1"/>
  <c r="AD3744" i="1"/>
  <c r="AE3744" i="1"/>
  <c r="AD3745" i="1"/>
  <c r="AE3745" i="1"/>
  <c r="AD3746" i="1"/>
  <c r="AE3746" i="1"/>
  <c r="AD3747" i="1"/>
  <c r="AE3747" i="1"/>
  <c r="AD3748" i="1"/>
  <c r="AE3748" i="1"/>
  <c r="AD3749" i="1"/>
  <c r="AE3749" i="1"/>
  <c r="AD3750" i="1"/>
  <c r="AE3750" i="1"/>
  <c r="AD3751" i="1"/>
  <c r="AE3751" i="1"/>
  <c r="AD3752" i="1"/>
  <c r="AE3752" i="1"/>
  <c r="AD3753" i="1"/>
  <c r="AE3753" i="1"/>
  <c r="AD3754" i="1"/>
  <c r="AE3754" i="1"/>
  <c r="AD3755" i="1"/>
  <c r="AE3755" i="1"/>
  <c r="AD3756" i="1"/>
  <c r="AE3756" i="1"/>
  <c r="AD3757" i="1"/>
  <c r="AE3757" i="1"/>
  <c r="AD3758" i="1"/>
  <c r="AE3758" i="1"/>
  <c r="AD3759" i="1"/>
  <c r="AE3759" i="1"/>
  <c r="AD3760" i="1"/>
  <c r="AE3760" i="1"/>
  <c r="AD3761" i="1"/>
  <c r="AE3761" i="1"/>
  <c r="AD3762" i="1"/>
  <c r="AE3762" i="1"/>
  <c r="AD3763" i="1"/>
  <c r="AE3763" i="1"/>
  <c r="AD3764" i="1"/>
  <c r="AE3764" i="1"/>
  <c r="AD3765" i="1"/>
  <c r="AE3765" i="1"/>
  <c r="AD3766" i="1"/>
  <c r="AE3766" i="1"/>
  <c r="AD3767" i="1"/>
  <c r="AE3767" i="1"/>
  <c r="AD3768" i="1"/>
  <c r="AE3768" i="1"/>
  <c r="AD3769" i="1"/>
  <c r="AE3769" i="1"/>
  <c r="AD3770" i="1"/>
  <c r="AE3770" i="1"/>
  <c r="AD3771" i="1"/>
  <c r="AE3771" i="1"/>
  <c r="AD3772" i="1"/>
  <c r="AE3772" i="1"/>
  <c r="AD3773" i="1"/>
  <c r="AE3773" i="1"/>
  <c r="AD3774" i="1"/>
  <c r="AE3774" i="1"/>
  <c r="AD3775" i="1"/>
  <c r="AE3775" i="1"/>
  <c r="AD3776" i="1"/>
  <c r="AE3776" i="1"/>
  <c r="AD3777" i="1"/>
  <c r="AE3777" i="1"/>
  <c r="AD3778" i="1"/>
  <c r="AE3778" i="1"/>
  <c r="AD3779" i="1"/>
  <c r="AE3779" i="1"/>
  <c r="AD3780" i="1"/>
  <c r="AE3780" i="1"/>
  <c r="AD3781" i="1"/>
  <c r="AE3781" i="1"/>
  <c r="AD3782" i="1"/>
  <c r="AE3782" i="1"/>
  <c r="AD3783" i="1"/>
  <c r="AE3783" i="1"/>
  <c r="AD3784" i="1"/>
  <c r="AE3784" i="1"/>
  <c r="AD3785" i="1"/>
  <c r="AE3785" i="1"/>
  <c r="AD3786" i="1"/>
  <c r="AE3786" i="1"/>
  <c r="AD3787" i="1"/>
  <c r="AE3787" i="1"/>
  <c r="AD3788" i="1"/>
  <c r="AE3788" i="1"/>
  <c r="AD3789" i="1"/>
  <c r="AE3789" i="1"/>
  <c r="AD3790" i="1"/>
  <c r="AE3790" i="1"/>
  <c r="AD3791" i="1"/>
  <c r="AE3791" i="1"/>
  <c r="AD3792" i="1"/>
  <c r="AE3792" i="1"/>
  <c r="AD3793" i="1"/>
  <c r="AE3793" i="1"/>
  <c r="AD3794" i="1"/>
  <c r="AE3794" i="1"/>
  <c r="AD3795" i="1"/>
  <c r="AE3795" i="1"/>
  <c r="AD3796" i="1"/>
  <c r="AE3796" i="1"/>
  <c r="AD3797" i="1"/>
  <c r="AE3797" i="1"/>
  <c r="AD3798" i="1"/>
  <c r="AE3798" i="1"/>
  <c r="AD3799" i="1"/>
  <c r="AE3799" i="1"/>
  <c r="AD3800" i="1"/>
  <c r="AE3800" i="1"/>
  <c r="AD3801" i="1"/>
  <c r="AE3801" i="1"/>
  <c r="AD3802" i="1"/>
  <c r="AE3802" i="1"/>
  <c r="AD3803" i="1"/>
  <c r="AE3803" i="1"/>
  <c r="AD3804" i="1"/>
  <c r="AE3804" i="1"/>
  <c r="AD3805" i="1"/>
  <c r="AE3805" i="1"/>
  <c r="AD3806" i="1"/>
  <c r="AE3806" i="1"/>
  <c r="AD3807" i="1"/>
  <c r="AE3807" i="1"/>
  <c r="AD3808" i="1"/>
  <c r="AE3808" i="1"/>
  <c r="AD3809" i="1"/>
  <c r="AE3809" i="1"/>
  <c r="AD3810" i="1"/>
  <c r="AE3810" i="1"/>
  <c r="AD3811" i="1"/>
  <c r="AE3811" i="1"/>
  <c r="AD3812" i="1"/>
  <c r="AE3812" i="1"/>
  <c r="AD3813" i="1"/>
  <c r="AE3813" i="1"/>
  <c r="AD3814" i="1"/>
  <c r="AE3814" i="1"/>
  <c r="AD3815" i="1"/>
  <c r="AE3815" i="1"/>
  <c r="AD3816" i="1"/>
  <c r="AE3816" i="1"/>
  <c r="AD3817" i="1"/>
  <c r="AE3817" i="1"/>
  <c r="AD3818" i="1"/>
  <c r="AE3818" i="1"/>
  <c r="AD3819" i="1"/>
  <c r="AE3819" i="1"/>
  <c r="AD3820" i="1"/>
  <c r="AE3820" i="1"/>
  <c r="AD3821" i="1"/>
  <c r="AE3821" i="1"/>
  <c r="AD3822" i="1"/>
  <c r="AE3822" i="1"/>
  <c r="AD3823" i="1"/>
  <c r="AE3823" i="1"/>
  <c r="AD3824" i="1"/>
  <c r="AE3824" i="1"/>
  <c r="AD3825" i="1"/>
  <c r="AE3825" i="1"/>
  <c r="AD3826" i="1"/>
  <c r="AE3826" i="1"/>
  <c r="AD3827" i="1"/>
  <c r="AE3827" i="1"/>
  <c r="AD3828" i="1"/>
  <c r="AE3828" i="1"/>
  <c r="AD3829" i="1"/>
  <c r="AE3829" i="1"/>
  <c r="AD3830" i="1"/>
  <c r="AE3830" i="1"/>
  <c r="AD3831" i="1"/>
  <c r="AE3831" i="1"/>
  <c r="AD3832" i="1"/>
  <c r="AE3832" i="1"/>
  <c r="AD3833" i="1"/>
  <c r="AE3833" i="1"/>
  <c r="AD3834" i="1"/>
  <c r="AE3834" i="1"/>
  <c r="AD3835" i="1"/>
  <c r="AE3835" i="1"/>
  <c r="AD3836" i="1"/>
  <c r="AE3836" i="1"/>
  <c r="AD3837" i="1"/>
  <c r="AE3837" i="1"/>
  <c r="AD3838" i="1"/>
  <c r="AE3838" i="1"/>
  <c r="AD3839" i="1"/>
  <c r="AE3839" i="1"/>
  <c r="AD3840" i="1"/>
  <c r="AE3840" i="1"/>
  <c r="AD3841" i="1"/>
  <c r="AE3841" i="1"/>
  <c r="AD3842" i="1"/>
  <c r="AE3842" i="1"/>
  <c r="AD3843" i="1"/>
  <c r="AE3843" i="1"/>
  <c r="AD3844" i="1"/>
  <c r="AE3844" i="1"/>
  <c r="AD3845" i="1"/>
  <c r="AE3845" i="1"/>
  <c r="AD3846" i="1"/>
  <c r="AE3846" i="1"/>
  <c r="AD3847" i="1"/>
  <c r="AE3847" i="1"/>
  <c r="AD3848" i="1"/>
  <c r="AE3848" i="1"/>
  <c r="AD3849" i="1"/>
  <c r="AE3849" i="1"/>
  <c r="AD3850" i="1"/>
  <c r="AE3850" i="1"/>
  <c r="AD3851" i="1"/>
  <c r="AE3851" i="1"/>
  <c r="AD3852" i="1"/>
  <c r="AE3852" i="1"/>
  <c r="AD3853" i="1"/>
  <c r="AE3853" i="1"/>
  <c r="AD3854" i="1"/>
  <c r="AE3854" i="1"/>
  <c r="AD3855" i="1"/>
  <c r="AE3855" i="1"/>
  <c r="AD3856" i="1"/>
  <c r="AE3856" i="1"/>
  <c r="AD3857" i="1"/>
  <c r="AE3857" i="1"/>
  <c r="AD3858" i="1"/>
  <c r="AE3858" i="1"/>
  <c r="AD3859" i="1"/>
  <c r="AE3859" i="1"/>
  <c r="AD3860" i="1"/>
  <c r="AE3860" i="1"/>
  <c r="AD3861" i="1"/>
  <c r="AE3861" i="1"/>
  <c r="AD3862" i="1"/>
  <c r="AE3862" i="1"/>
  <c r="AD3863" i="1"/>
  <c r="AE3863" i="1"/>
  <c r="AD3864" i="1"/>
  <c r="AE3864" i="1"/>
  <c r="AD3865" i="1"/>
  <c r="AE3865" i="1"/>
  <c r="AD3866" i="1"/>
  <c r="AE3866" i="1"/>
  <c r="AD3867" i="1"/>
  <c r="AE3867" i="1"/>
  <c r="AD3868" i="1"/>
  <c r="AE3868" i="1"/>
  <c r="AD3869" i="1"/>
  <c r="AE3869" i="1"/>
  <c r="AD3870" i="1"/>
  <c r="AE3870" i="1"/>
  <c r="AD3871" i="1"/>
  <c r="AE3871" i="1"/>
  <c r="AD3872" i="1"/>
  <c r="AE3872" i="1"/>
  <c r="AD3873" i="1"/>
  <c r="AE3873" i="1"/>
  <c r="AD3874" i="1"/>
  <c r="AE3874" i="1"/>
  <c r="AD3875" i="1"/>
  <c r="AE3875" i="1"/>
  <c r="AD3876" i="1"/>
  <c r="AE3876" i="1"/>
  <c r="AD3877" i="1"/>
  <c r="AE3877" i="1"/>
  <c r="AD3878" i="1"/>
  <c r="AE3878" i="1"/>
  <c r="AD3879" i="1"/>
  <c r="AE3879" i="1"/>
  <c r="AD3880" i="1"/>
  <c r="AE3880" i="1"/>
  <c r="AD3881" i="1"/>
  <c r="AE3881" i="1"/>
  <c r="AD3882" i="1"/>
  <c r="AE3882" i="1"/>
  <c r="AD3883" i="1"/>
  <c r="AE3883" i="1"/>
  <c r="AD3884" i="1"/>
  <c r="AE3884" i="1"/>
  <c r="AD3885" i="1"/>
  <c r="AE3885" i="1"/>
  <c r="AD3886" i="1"/>
  <c r="AE3886" i="1"/>
  <c r="AD3887" i="1"/>
  <c r="AE3887" i="1"/>
  <c r="AD3888" i="1"/>
  <c r="AE3888" i="1"/>
  <c r="AD3889" i="1"/>
  <c r="AE3889" i="1"/>
  <c r="AD3890" i="1"/>
  <c r="AE3890" i="1"/>
  <c r="AD3891" i="1"/>
  <c r="AE3891" i="1"/>
  <c r="AD3892" i="1"/>
  <c r="AE3892" i="1"/>
  <c r="AD3893" i="1"/>
  <c r="AE3893" i="1"/>
  <c r="AD3894" i="1"/>
  <c r="AE3894" i="1"/>
  <c r="AD3895" i="1"/>
  <c r="AE3895" i="1"/>
  <c r="AD3896" i="1"/>
  <c r="AE3896" i="1"/>
  <c r="AD3897" i="1"/>
  <c r="AE3897" i="1"/>
  <c r="AD3898" i="1"/>
  <c r="AE3898" i="1"/>
  <c r="AD3899" i="1"/>
  <c r="AE3899" i="1"/>
  <c r="AD3900" i="1"/>
  <c r="AE3900" i="1"/>
  <c r="AD3901" i="1"/>
  <c r="AE3901" i="1"/>
  <c r="AD3902" i="1"/>
  <c r="AE3902" i="1"/>
  <c r="AD3903" i="1"/>
  <c r="AE3903" i="1"/>
  <c r="AD3904" i="1"/>
  <c r="AE3904" i="1"/>
  <c r="AD3905" i="1"/>
  <c r="AE3905" i="1"/>
  <c r="AD3906" i="1"/>
  <c r="AE3906" i="1"/>
  <c r="AD3907" i="1"/>
  <c r="AE3907" i="1"/>
  <c r="AD3908" i="1"/>
  <c r="AE3908" i="1"/>
  <c r="AD3909" i="1"/>
  <c r="AE3909" i="1"/>
  <c r="AD3910" i="1"/>
  <c r="AE3910" i="1"/>
  <c r="AD3911" i="1"/>
  <c r="AE3911" i="1"/>
  <c r="AD3912" i="1"/>
  <c r="AE3912" i="1"/>
  <c r="AD3913" i="1"/>
  <c r="AE3913" i="1"/>
  <c r="AD3914" i="1"/>
  <c r="AE3914" i="1"/>
  <c r="AD3915" i="1"/>
  <c r="AE3915" i="1"/>
  <c r="AD3916" i="1"/>
  <c r="AE3916" i="1"/>
  <c r="AD3917" i="1"/>
  <c r="AE3917" i="1"/>
  <c r="AD3918" i="1"/>
  <c r="AE3918" i="1"/>
  <c r="AD3919" i="1"/>
  <c r="AE3919" i="1"/>
  <c r="AD3920" i="1"/>
  <c r="AE3920" i="1"/>
  <c r="AD3921" i="1"/>
  <c r="AE3921" i="1"/>
  <c r="AD3922" i="1"/>
  <c r="AE3922" i="1"/>
  <c r="AD3923" i="1"/>
  <c r="AE3923" i="1"/>
  <c r="AD3924" i="1"/>
  <c r="AE3924" i="1"/>
  <c r="AD3925" i="1"/>
  <c r="AE3925" i="1"/>
  <c r="AD3926" i="1"/>
  <c r="AE3926" i="1"/>
  <c r="AD3927" i="1"/>
  <c r="AE3927" i="1"/>
  <c r="AD3928" i="1"/>
  <c r="AE3928" i="1"/>
  <c r="AD3929" i="1"/>
  <c r="AE3929" i="1"/>
  <c r="AD3930" i="1"/>
  <c r="AE3930" i="1"/>
  <c r="AD3931" i="1"/>
  <c r="AE3931" i="1"/>
  <c r="AD3932" i="1"/>
  <c r="AE3932" i="1"/>
  <c r="AD3933" i="1"/>
  <c r="AE3933" i="1"/>
  <c r="AD3934" i="1"/>
  <c r="AE3934" i="1"/>
  <c r="AD3935" i="1"/>
  <c r="AE3935" i="1"/>
  <c r="AD3936" i="1"/>
  <c r="AE3936" i="1"/>
  <c r="AD3937" i="1"/>
  <c r="AE3937" i="1"/>
  <c r="AD3938" i="1"/>
  <c r="AE3938" i="1"/>
  <c r="AD3939" i="1"/>
  <c r="AE3939" i="1"/>
  <c r="AD3940" i="1"/>
  <c r="AE3940" i="1"/>
  <c r="AD3941" i="1"/>
  <c r="AE3941" i="1"/>
  <c r="AD3942" i="1"/>
  <c r="AE3942" i="1"/>
  <c r="AD3943" i="1"/>
  <c r="AE3943" i="1"/>
  <c r="AD3944" i="1"/>
  <c r="AE3944" i="1"/>
  <c r="AD3945" i="1"/>
  <c r="AE3945" i="1"/>
  <c r="AD3946" i="1"/>
  <c r="AE3946" i="1"/>
  <c r="AD3947" i="1"/>
  <c r="AE3947" i="1"/>
  <c r="AD3948" i="1"/>
  <c r="AE3948" i="1"/>
  <c r="AD3949" i="1"/>
  <c r="AE3949" i="1"/>
  <c r="AD3950" i="1"/>
  <c r="AE3950" i="1"/>
  <c r="AD3951" i="1"/>
  <c r="AE3951" i="1"/>
  <c r="AD3952" i="1"/>
  <c r="AE3952" i="1"/>
  <c r="AD3953" i="1"/>
  <c r="AE3953" i="1"/>
  <c r="AD3954" i="1"/>
  <c r="AE3954" i="1"/>
  <c r="AD3955" i="1"/>
  <c r="AE3955" i="1"/>
  <c r="AD3956" i="1"/>
  <c r="AE3956" i="1"/>
  <c r="AD3957" i="1"/>
  <c r="AE3957" i="1"/>
  <c r="AD3958" i="1"/>
  <c r="AE3958" i="1"/>
  <c r="AD3959" i="1"/>
  <c r="AE3959" i="1"/>
  <c r="AD3960" i="1"/>
  <c r="AE3960" i="1"/>
  <c r="AD3961" i="1"/>
  <c r="AE3961" i="1"/>
  <c r="AD3962" i="1"/>
  <c r="AE3962" i="1"/>
  <c r="AD3963" i="1"/>
  <c r="AE3963" i="1"/>
  <c r="AD3964" i="1"/>
  <c r="AE3964" i="1"/>
  <c r="AD3965" i="1"/>
  <c r="AE3965" i="1"/>
  <c r="AD3966" i="1"/>
  <c r="AE3966" i="1"/>
  <c r="AD3967" i="1"/>
  <c r="AE3967" i="1"/>
  <c r="AD3968" i="1"/>
  <c r="AE3968" i="1"/>
  <c r="AD3969" i="1"/>
  <c r="AE3969" i="1"/>
  <c r="AD3970" i="1"/>
  <c r="AE3970" i="1"/>
  <c r="AD3971" i="1"/>
  <c r="AE3971" i="1"/>
  <c r="AD3972" i="1"/>
  <c r="AE3972" i="1"/>
  <c r="AD3973" i="1"/>
  <c r="AE3973" i="1"/>
  <c r="AD3974" i="1"/>
  <c r="AE3974" i="1"/>
  <c r="AD3975" i="1"/>
  <c r="AE3975" i="1"/>
  <c r="AD3976" i="1"/>
  <c r="AE3976" i="1"/>
  <c r="AD3977" i="1"/>
  <c r="AE3977" i="1"/>
  <c r="AD3978" i="1"/>
  <c r="AE3978" i="1"/>
  <c r="AD3979" i="1"/>
  <c r="AE3979" i="1"/>
  <c r="AD3980" i="1"/>
  <c r="AE3980" i="1"/>
  <c r="AD3981" i="1"/>
  <c r="AE3981" i="1"/>
  <c r="AD3982" i="1"/>
  <c r="AE3982" i="1"/>
  <c r="AD3983" i="1"/>
  <c r="AE3983" i="1"/>
  <c r="AD3984" i="1"/>
  <c r="AE3984" i="1"/>
  <c r="AD3985" i="1"/>
  <c r="AE3985" i="1"/>
  <c r="AD3986" i="1"/>
  <c r="AE3986" i="1"/>
  <c r="AD3987" i="1"/>
  <c r="AE3987" i="1"/>
  <c r="AD3988" i="1"/>
  <c r="AE3988" i="1"/>
  <c r="AD3989" i="1"/>
  <c r="AE3989" i="1"/>
  <c r="AD3990" i="1"/>
  <c r="AE3990" i="1"/>
  <c r="AD3991" i="1"/>
  <c r="AE3991" i="1"/>
  <c r="AD3992" i="1"/>
  <c r="AE3992" i="1"/>
  <c r="AD3993" i="1"/>
  <c r="AE3993" i="1"/>
  <c r="AD3994" i="1"/>
  <c r="AE3994" i="1"/>
  <c r="AD3995" i="1"/>
  <c r="AE3995" i="1"/>
  <c r="AD3996" i="1"/>
  <c r="AE3996" i="1"/>
  <c r="AD3997" i="1"/>
  <c r="AE3997" i="1"/>
  <c r="AD3998" i="1"/>
  <c r="AE3998" i="1"/>
  <c r="AD3999" i="1"/>
  <c r="AE3999" i="1"/>
  <c r="AD4000" i="1"/>
  <c r="AE4000" i="1"/>
  <c r="AD4001" i="1"/>
  <c r="AE4001" i="1"/>
  <c r="AD4002" i="1"/>
  <c r="AE4002" i="1"/>
  <c r="AD4003" i="1"/>
  <c r="AE4003" i="1"/>
  <c r="AD4004" i="1"/>
  <c r="AE4004" i="1"/>
  <c r="AD4005" i="1"/>
  <c r="AE4005" i="1"/>
  <c r="AD4006" i="1"/>
  <c r="AE4006" i="1"/>
  <c r="AD4007" i="1"/>
  <c r="AE4007" i="1"/>
  <c r="AD4008" i="1"/>
  <c r="AE4008" i="1"/>
  <c r="AD4009" i="1"/>
  <c r="AE4009" i="1"/>
  <c r="AD4010" i="1"/>
  <c r="AE4010" i="1"/>
  <c r="AD4011" i="1"/>
  <c r="AE4011" i="1"/>
  <c r="AD4012" i="1"/>
  <c r="AE4012" i="1"/>
  <c r="AD4013" i="1"/>
  <c r="AE4013" i="1"/>
  <c r="AD4014" i="1"/>
  <c r="AE4014" i="1"/>
  <c r="AD4015" i="1"/>
  <c r="AE4015" i="1"/>
  <c r="AD4016" i="1"/>
  <c r="AE4016" i="1"/>
  <c r="AD4017" i="1"/>
  <c r="AE4017" i="1"/>
  <c r="AD4018" i="1"/>
  <c r="AE4018" i="1"/>
  <c r="AD4019" i="1"/>
  <c r="AE4019" i="1"/>
  <c r="AD4020" i="1"/>
  <c r="AE4020" i="1"/>
  <c r="AD4021" i="1"/>
  <c r="AE4021" i="1"/>
  <c r="AD4022" i="1"/>
  <c r="AE4022" i="1"/>
  <c r="AD4023" i="1"/>
  <c r="AE4023" i="1"/>
  <c r="AD4024" i="1"/>
  <c r="AE4024" i="1"/>
  <c r="AD4025" i="1"/>
  <c r="AE4025" i="1"/>
  <c r="AD4026" i="1"/>
  <c r="AE4026" i="1"/>
  <c r="AD4027" i="1"/>
  <c r="AE4027" i="1"/>
  <c r="AD4028" i="1"/>
  <c r="AE4028" i="1"/>
  <c r="AD4029" i="1"/>
  <c r="AE4029" i="1"/>
  <c r="AD4030" i="1"/>
  <c r="AE4030" i="1"/>
  <c r="AD4031" i="1"/>
  <c r="AE4031" i="1"/>
  <c r="AD4032" i="1"/>
  <c r="AE4032" i="1"/>
  <c r="AD4033" i="1"/>
  <c r="AE4033" i="1"/>
  <c r="AD4034" i="1"/>
  <c r="AE4034" i="1"/>
  <c r="AD4035" i="1"/>
  <c r="AE4035" i="1"/>
  <c r="AD4036" i="1"/>
  <c r="AE4036" i="1"/>
  <c r="AD4037" i="1"/>
  <c r="AE4037" i="1"/>
  <c r="AD4038" i="1"/>
  <c r="AE4038" i="1"/>
  <c r="AD4039" i="1"/>
  <c r="AE4039" i="1"/>
  <c r="AD4040" i="1"/>
  <c r="AE4040" i="1"/>
  <c r="AD4041" i="1"/>
  <c r="AE4041" i="1"/>
  <c r="AD4042" i="1"/>
  <c r="AE4042" i="1"/>
  <c r="AD4043" i="1"/>
  <c r="AE4043" i="1"/>
  <c r="AD4044" i="1"/>
  <c r="AE4044" i="1"/>
  <c r="AD4045" i="1"/>
  <c r="AE4045" i="1"/>
  <c r="AD4046" i="1"/>
  <c r="AE4046" i="1"/>
  <c r="AD4047" i="1"/>
  <c r="AE4047" i="1"/>
  <c r="AD4048" i="1"/>
  <c r="AE4048" i="1"/>
  <c r="AD4049" i="1"/>
  <c r="AE4049" i="1"/>
  <c r="AD4050" i="1"/>
  <c r="AE4050" i="1"/>
  <c r="AD4051" i="1"/>
  <c r="AE4051" i="1"/>
  <c r="AD4052" i="1"/>
  <c r="AE4052" i="1"/>
  <c r="AD4053" i="1"/>
  <c r="AE4053" i="1"/>
  <c r="AD4054" i="1"/>
  <c r="AE4054" i="1"/>
  <c r="AD4055" i="1"/>
  <c r="AE4055" i="1"/>
  <c r="AD4056" i="1"/>
  <c r="AE4056" i="1"/>
  <c r="AD4057" i="1"/>
  <c r="AE4057" i="1"/>
  <c r="AD4058" i="1"/>
  <c r="AE4058" i="1"/>
  <c r="AD4059" i="1"/>
  <c r="AE4059" i="1"/>
  <c r="AD4060" i="1"/>
  <c r="AE4060" i="1"/>
  <c r="AD4061" i="1"/>
  <c r="AE4061" i="1"/>
  <c r="AD4062" i="1"/>
  <c r="AE4062" i="1"/>
  <c r="AD4063" i="1"/>
  <c r="AE4063" i="1"/>
  <c r="AD4064" i="1"/>
  <c r="AE4064" i="1"/>
  <c r="AD4065" i="1"/>
  <c r="AE4065" i="1"/>
  <c r="AD4066" i="1"/>
  <c r="AE4066" i="1"/>
  <c r="AD4067" i="1"/>
  <c r="AE4067" i="1"/>
  <c r="AD4068" i="1"/>
  <c r="AE4068" i="1"/>
  <c r="AD4069" i="1"/>
  <c r="AE4069" i="1"/>
  <c r="AD4070" i="1"/>
  <c r="AE4070" i="1"/>
  <c r="AD4071" i="1"/>
  <c r="AE4071" i="1"/>
  <c r="AD4072" i="1"/>
  <c r="AE4072" i="1"/>
  <c r="AD4073" i="1"/>
  <c r="AE4073" i="1"/>
  <c r="AD4074" i="1"/>
  <c r="AE4074" i="1"/>
  <c r="AD4075" i="1"/>
  <c r="AE4075" i="1"/>
  <c r="AD4076" i="1"/>
  <c r="AE4076" i="1"/>
  <c r="AD4077" i="1"/>
  <c r="AE4077" i="1"/>
  <c r="AD4078" i="1"/>
  <c r="AE4078" i="1"/>
  <c r="AD4079" i="1"/>
  <c r="AE4079" i="1"/>
  <c r="AD4080" i="1"/>
  <c r="AE4080" i="1"/>
  <c r="AD4081" i="1"/>
  <c r="AE4081" i="1"/>
  <c r="AD4082" i="1"/>
  <c r="AE4082" i="1"/>
  <c r="AD4083" i="1"/>
  <c r="AE4083" i="1"/>
  <c r="AD4084" i="1"/>
  <c r="AE4084" i="1"/>
  <c r="AD4085" i="1"/>
  <c r="AE4085" i="1"/>
  <c r="AD4086" i="1"/>
  <c r="AE4086" i="1"/>
  <c r="AD4087" i="1"/>
  <c r="AE4087" i="1"/>
  <c r="AD4088" i="1"/>
  <c r="AE4088" i="1"/>
  <c r="AD4089" i="1"/>
  <c r="AE4089" i="1"/>
  <c r="AD4090" i="1"/>
  <c r="AE4090" i="1"/>
  <c r="AD4091" i="1"/>
  <c r="AE4091" i="1"/>
  <c r="AD4092" i="1"/>
  <c r="AE4092" i="1"/>
  <c r="AD4093" i="1"/>
  <c r="AE4093" i="1"/>
  <c r="AD4094" i="1"/>
  <c r="AE4094" i="1"/>
  <c r="AD4095" i="1"/>
  <c r="AE4095" i="1"/>
  <c r="AD4096" i="1"/>
  <c r="AE4096" i="1"/>
  <c r="AD4097" i="1"/>
  <c r="AE4097" i="1"/>
  <c r="AD4098" i="1"/>
  <c r="AE4098" i="1"/>
  <c r="AD4099" i="1"/>
  <c r="AE4099" i="1"/>
  <c r="AD4100" i="1"/>
  <c r="AE4100" i="1"/>
  <c r="AD4101" i="1"/>
  <c r="AE4101" i="1"/>
  <c r="AD4102" i="1"/>
  <c r="AE4102" i="1"/>
  <c r="AD4103" i="1"/>
  <c r="AE4103" i="1"/>
  <c r="AD4104" i="1"/>
  <c r="AE4104" i="1"/>
  <c r="AD4105" i="1"/>
  <c r="AE4105" i="1"/>
  <c r="AD4106" i="1"/>
  <c r="AE4106" i="1"/>
  <c r="AD4107" i="1"/>
  <c r="AE4107" i="1"/>
  <c r="AD4108" i="1"/>
  <c r="AE4108" i="1"/>
  <c r="AD4109" i="1"/>
  <c r="AE4109" i="1"/>
  <c r="AD4110" i="1"/>
  <c r="AE4110" i="1"/>
  <c r="AD4111" i="1"/>
  <c r="AE4111" i="1"/>
  <c r="AD4112" i="1"/>
  <c r="AE4112" i="1"/>
  <c r="AD4113" i="1"/>
  <c r="AE4113" i="1"/>
  <c r="AD4114" i="1"/>
  <c r="AE4114" i="1"/>
  <c r="AD4115" i="1"/>
  <c r="AE4115" i="1"/>
  <c r="AD4116" i="1"/>
  <c r="AE4116" i="1"/>
  <c r="AD4117" i="1"/>
  <c r="AE4117" i="1"/>
  <c r="AD4118" i="1"/>
  <c r="AE4118" i="1"/>
  <c r="AD4119" i="1"/>
  <c r="AE4119" i="1"/>
  <c r="AD4120" i="1"/>
  <c r="AE4120" i="1"/>
  <c r="AD4121" i="1"/>
  <c r="AE4121" i="1"/>
  <c r="AD4122" i="1"/>
  <c r="AE4122" i="1"/>
  <c r="AD4123" i="1"/>
  <c r="AE4123" i="1"/>
  <c r="AD4124" i="1"/>
  <c r="AE4124" i="1"/>
  <c r="AD4125" i="1"/>
  <c r="AE4125" i="1"/>
  <c r="AD4126" i="1"/>
  <c r="AE4126" i="1"/>
  <c r="AD4127" i="1"/>
  <c r="AE4127" i="1"/>
  <c r="AD4128" i="1"/>
  <c r="AE4128" i="1"/>
  <c r="AD4129" i="1"/>
  <c r="AE4129" i="1"/>
  <c r="AD4130" i="1"/>
  <c r="AE4130" i="1"/>
  <c r="AD4131" i="1"/>
  <c r="AE4131" i="1"/>
  <c r="AD4132" i="1"/>
  <c r="AE4132" i="1"/>
  <c r="AD4133" i="1"/>
  <c r="AE4133" i="1"/>
  <c r="AD4134" i="1"/>
  <c r="AE4134" i="1"/>
  <c r="AD4135" i="1"/>
  <c r="AE4135" i="1"/>
  <c r="AD4136" i="1"/>
  <c r="AE4136" i="1"/>
  <c r="AD4137" i="1"/>
  <c r="AE4137" i="1"/>
  <c r="AD4138" i="1"/>
  <c r="AE4138" i="1"/>
  <c r="AD4139" i="1"/>
  <c r="AE4139" i="1"/>
  <c r="AD4140" i="1"/>
  <c r="AE4140" i="1"/>
  <c r="AD4141" i="1"/>
  <c r="AE4141" i="1"/>
  <c r="AD4142" i="1"/>
  <c r="AE4142" i="1"/>
  <c r="AD4143" i="1"/>
  <c r="AE4143" i="1"/>
  <c r="AD4144" i="1"/>
  <c r="AE4144" i="1"/>
  <c r="AD4145" i="1"/>
  <c r="AE4145" i="1"/>
  <c r="AD4146" i="1"/>
  <c r="AE4146" i="1"/>
  <c r="AD4147" i="1"/>
  <c r="AE4147" i="1"/>
  <c r="AD4148" i="1"/>
  <c r="AE4148" i="1"/>
  <c r="AD4149" i="1"/>
  <c r="AE4149" i="1"/>
  <c r="AD4150" i="1"/>
  <c r="AE4150" i="1"/>
  <c r="AD4151" i="1"/>
  <c r="AE4151" i="1"/>
  <c r="AD4152" i="1"/>
  <c r="AE4152" i="1"/>
  <c r="AD4153" i="1"/>
  <c r="AE4153" i="1"/>
  <c r="AD4154" i="1"/>
  <c r="AE4154" i="1"/>
  <c r="AD4155" i="1"/>
  <c r="AE4155" i="1"/>
  <c r="AD4156" i="1"/>
  <c r="AE4156" i="1"/>
  <c r="AD4157" i="1"/>
  <c r="AE4157" i="1"/>
  <c r="AD4158" i="1"/>
  <c r="AE4158" i="1"/>
  <c r="AD4159" i="1"/>
  <c r="AE4159" i="1"/>
  <c r="AD4160" i="1"/>
  <c r="AE4160" i="1"/>
  <c r="AD4161" i="1"/>
  <c r="AE4161" i="1"/>
  <c r="AD4162" i="1"/>
  <c r="AE4162" i="1"/>
  <c r="AD4163" i="1"/>
  <c r="AE4163" i="1"/>
  <c r="AD4164" i="1"/>
  <c r="AE4164" i="1"/>
  <c r="AD4165" i="1"/>
  <c r="AE4165" i="1"/>
  <c r="AD4166" i="1"/>
  <c r="AE4166" i="1"/>
  <c r="AD4167" i="1"/>
  <c r="AE4167" i="1"/>
  <c r="AD4168" i="1"/>
  <c r="AE4168" i="1"/>
  <c r="AD4169" i="1"/>
  <c r="AE4169" i="1"/>
  <c r="AD4170" i="1"/>
  <c r="AE4170" i="1"/>
  <c r="AD4171" i="1"/>
  <c r="AE4171" i="1"/>
  <c r="AD4172" i="1"/>
  <c r="AE4172" i="1"/>
  <c r="AD4173" i="1"/>
  <c r="AE4173" i="1"/>
  <c r="AD4174" i="1"/>
  <c r="AE4174" i="1"/>
  <c r="AD4175" i="1"/>
  <c r="AE4175" i="1"/>
  <c r="AD4176" i="1"/>
  <c r="AE4176" i="1"/>
  <c r="AD4177" i="1"/>
  <c r="AE4177" i="1"/>
  <c r="AD4178" i="1"/>
  <c r="AE4178" i="1"/>
  <c r="AD4179" i="1"/>
  <c r="AE4179" i="1"/>
  <c r="AD4180" i="1"/>
  <c r="AE4180" i="1"/>
  <c r="AD4181" i="1"/>
  <c r="AE4181" i="1"/>
  <c r="AD4182" i="1"/>
  <c r="AE4182" i="1"/>
  <c r="AD4183" i="1"/>
  <c r="AE4183" i="1"/>
  <c r="AD4184" i="1"/>
  <c r="AE4184" i="1"/>
  <c r="AD4185" i="1"/>
  <c r="AE4185" i="1"/>
  <c r="AD4186" i="1"/>
  <c r="AE4186" i="1"/>
  <c r="AD4187" i="1"/>
  <c r="AE4187" i="1"/>
  <c r="AD4188" i="1"/>
  <c r="AE4188" i="1"/>
  <c r="AD4189" i="1"/>
  <c r="AE4189" i="1"/>
  <c r="AD4190" i="1"/>
  <c r="AE4190" i="1"/>
  <c r="AD4191" i="1"/>
  <c r="AE4191" i="1"/>
  <c r="AD4192" i="1"/>
  <c r="AE4192" i="1"/>
  <c r="AD4193" i="1"/>
  <c r="AE4193" i="1"/>
  <c r="AD4194" i="1"/>
  <c r="AE4194" i="1"/>
  <c r="AD4195" i="1"/>
  <c r="AE4195" i="1"/>
  <c r="AD4196" i="1"/>
  <c r="AE4196" i="1"/>
  <c r="AD4197" i="1"/>
  <c r="AE4197" i="1"/>
  <c r="AD4198" i="1"/>
  <c r="AE4198" i="1"/>
  <c r="AD4199" i="1"/>
  <c r="AE4199" i="1"/>
  <c r="AD4200" i="1"/>
  <c r="AE4200" i="1"/>
  <c r="AD4201" i="1"/>
  <c r="AE4201" i="1"/>
  <c r="AD4202" i="1"/>
  <c r="AE4202" i="1"/>
  <c r="AD4203" i="1"/>
  <c r="AE4203" i="1"/>
  <c r="AD4204" i="1"/>
  <c r="AE4204" i="1"/>
  <c r="AD4205" i="1"/>
  <c r="AE4205" i="1"/>
  <c r="AD4206" i="1"/>
  <c r="AE4206" i="1"/>
  <c r="AD4207" i="1"/>
  <c r="AE4207" i="1"/>
  <c r="AD4208" i="1"/>
  <c r="AE4208" i="1"/>
  <c r="AD4209" i="1"/>
  <c r="AE4209" i="1"/>
  <c r="AD4210" i="1"/>
  <c r="AE4210" i="1"/>
  <c r="AD4211" i="1"/>
  <c r="AE4211" i="1"/>
  <c r="AD4212" i="1"/>
  <c r="AE4212" i="1"/>
  <c r="AD4213" i="1"/>
  <c r="AE4213" i="1"/>
  <c r="AD4214" i="1"/>
  <c r="AE4214" i="1"/>
  <c r="AD4215" i="1"/>
  <c r="AE4215" i="1"/>
  <c r="AD4216" i="1"/>
  <c r="AE4216" i="1"/>
  <c r="AD4217" i="1"/>
  <c r="AE4217" i="1"/>
  <c r="AD4218" i="1"/>
  <c r="AE4218" i="1"/>
  <c r="AD4219" i="1"/>
  <c r="AE4219" i="1"/>
  <c r="AD4220" i="1"/>
  <c r="AE4220" i="1"/>
  <c r="AD4221" i="1"/>
  <c r="AE4221" i="1"/>
  <c r="AD4222" i="1"/>
  <c r="AE4222" i="1"/>
  <c r="AD4223" i="1"/>
  <c r="AE4223" i="1"/>
  <c r="AD4224" i="1"/>
  <c r="AE4224" i="1"/>
  <c r="AD4225" i="1"/>
  <c r="AE4225" i="1"/>
  <c r="AD4226" i="1"/>
  <c r="AE4226" i="1"/>
  <c r="AD4227" i="1"/>
  <c r="AE4227" i="1"/>
  <c r="AD4228" i="1"/>
  <c r="AE4228" i="1"/>
  <c r="AD4229" i="1"/>
  <c r="AE4229" i="1"/>
  <c r="AD4230" i="1"/>
  <c r="AE4230" i="1"/>
  <c r="AD4231" i="1"/>
  <c r="AE4231" i="1"/>
  <c r="AD4232" i="1"/>
  <c r="AE4232" i="1"/>
  <c r="AD4233" i="1"/>
  <c r="AE4233" i="1"/>
  <c r="AD4234" i="1"/>
  <c r="AE4234" i="1"/>
  <c r="AD4235" i="1"/>
  <c r="AE4235" i="1"/>
  <c r="AD4236" i="1"/>
  <c r="AE4236" i="1"/>
  <c r="AD4237" i="1"/>
  <c r="AE4237" i="1"/>
  <c r="AD4238" i="1"/>
  <c r="AE4238" i="1"/>
  <c r="AD4239" i="1"/>
  <c r="AE4239" i="1"/>
  <c r="AD4240" i="1"/>
  <c r="AE4240" i="1"/>
  <c r="AD4241" i="1"/>
  <c r="AE4241" i="1"/>
  <c r="AD4242" i="1"/>
  <c r="AE4242" i="1"/>
  <c r="AD4243" i="1"/>
  <c r="AE4243" i="1"/>
  <c r="AD4244" i="1"/>
  <c r="AE4244" i="1"/>
  <c r="AD4245" i="1"/>
  <c r="AE4245" i="1"/>
  <c r="AD4246" i="1"/>
  <c r="AE4246" i="1"/>
  <c r="AD4247" i="1"/>
  <c r="AE4247" i="1"/>
  <c r="AD4248" i="1"/>
  <c r="AE4248" i="1"/>
  <c r="AD4249" i="1"/>
  <c r="AE4249" i="1"/>
  <c r="AD4250" i="1"/>
  <c r="AE4250" i="1"/>
  <c r="AD4251" i="1"/>
  <c r="AE4251" i="1"/>
  <c r="AD4252" i="1"/>
  <c r="AE4252" i="1"/>
  <c r="AD4253" i="1"/>
  <c r="AE4253" i="1"/>
  <c r="AD4254" i="1"/>
  <c r="AE4254" i="1"/>
  <c r="AD4255" i="1"/>
  <c r="AE4255" i="1"/>
  <c r="AD4256" i="1"/>
  <c r="AE4256" i="1"/>
  <c r="AD4257" i="1"/>
  <c r="AE4257" i="1"/>
  <c r="AD4258" i="1"/>
  <c r="AE4258" i="1"/>
  <c r="AD4259" i="1"/>
  <c r="AE4259" i="1"/>
  <c r="AD4260" i="1"/>
  <c r="AE4260" i="1"/>
  <c r="AD4261" i="1"/>
  <c r="AE4261" i="1"/>
  <c r="AD4262" i="1"/>
  <c r="AE4262" i="1"/>
  <c r="AD4263" i="1"/>
  <c r="AE4263" i="1"/>
  <c r="AD4264" i="1"/>
  <c r="AE4264" i="1"/>
  <c r="AD4265" i="1"/>
  <c r="AE4265" i="1"/>
  <c r="AD4266" i="1"/>
  <c r="AE4266" i="1"/>
  <c r="AD4267" i="1"/>
  <c r="AE4267" i="1"/>
  <c r="AD4268" i="1"/>
  <c r="AE4268" i="1"/>
  <c r="AD4269" i="1"/>
  <c r="AE4269" i="1"/>
  <c r="AD4270" i="1"/>
  <c r="AE4270" i="1"/>
  <c r="AD4271" i="1"/>
  <c r="AE4271" i="1"/>
  <c r="AD4272" i="1"/>
  <c r="AE4272" i="1"/>
  <c r="AD4273" i="1"/>
  <c r="AE4273" i="1"/>
  <c r="AD4274" i="1"/>
  <c r="AE4274" i="1"/>
  <c r="AD4275" i="1"/>
  <c r="AE4275" i="1"/>
  <c r="AD4276" i="1"/>
  <c r="AE4276" i="1"/>
  <c r="AD4277" i="1"/>
  <c r="AE4277" i="1"/>
  <c r="AD4278" i="1"/>
  <c r="AE4278" i="1"/>
  <c r="AD4279" i="1"/>
  <c r="AE4279" i="1"/>
  <c r="AD4280" i="1"/>
  <c r="AE4280" i="1"/>
  <c r="AD4281" i="1"/>
  <c r="AE4281" i="1"/>
  <c r="AD4282" i="1"/>
  <c r="AE4282" i="1"/>
  <c r="AD4283" i="1"/>
  <c r="AE4283" i="1"/>
  <c r="AD4284" i="1"/>
  <c r="AE4284" i="1"/>
  <c r="AD4285" i="1"/>
  <c r="AE4285" i="1"/>
  <c r="AD4286" i="1"/>
  <c r="AE4286" i="1"/>
  <c r="AD4287" i="1"/>
  <c r="AE4287" i="1"/>
  <c r="AD4288" i="1"/>
  <c r="AE4288" i="1"/>
  <c r="AD4289" i="1"/>
  <c r="AE4289" i="1"/>
  <c r="AD4290" i="1"/>
  <c r="AE4290" i="1"/>
  <c r="AD4291" i="1"/>
  <c r="AE4291" i="1"/>
  <c r="AD4292" i="1"/>
  <c r="AE4292" i="1"/>
  <c r="AD4293" i="1"/>
  <c r="AE4293" i="1"/>
  <c r="AD4294" i="1"/>
  <c r="AE4294" i="1"/>
  <c r="AD4295" i="1"/>
  <c r="AE4295" i="1"/>
  <c r="AD4296" i="1"/>
  <c r="AE4296" i="1"/>
  <c r="AD4297" i="1"/>
  <c r="AE4297" i="1"/>
  <c r="AD4298" i="1"/>
  <c r="AE4298" i="1"/>
  <c r="AD4299" i="1"/>
  <c r="AE4299" i="1"/>
  <c r="AD4300" i="1"/>
  <c r="AE4300" i="1"/>
  <c r="AD4301" i="1"/>
  <c r="AE4301" i="1"/>
  <c r="AD4302" i="1"/>
  <c r="AE4302" i="1"/>
  <c r="AD4303" i="1"/>
  <c r="AE4303" i="1"/>
  <c r="AD4304" i="1"/>
  <c r="AE4304" i="1"/>
  <c r="AD4305" i="1"/>
  <c r="AE4305" i="1"/>
  <c r="AD4306" i="1"/>
  <c r="AE4306" i="1"/>
  <c r="AD4307" i="1"/>
  <c r="AE4307" i="1"/>
  <c r="AD4308" i="1"/>
  <c r="AE4308" i="1"/>
  <c r="AD4309" i="1"/>
  <c r="AE4309" i="1"/>
  <c r="AD4310" i="1"/>
  <c r="AE4310" i="1"/>
  <c r="AD4311" i="1"/>
  <c r="AE4311" i="1"/>
  <c r="AD4312" i="1"/>
  <c r="AE4312" i="1"/>
  <c r="AD4313" i="1"/>
  <c r="AE4313" i="1"/>
  <c r="AD4314" i="1"/>
  <c r="AE4314" i="1"/>
  <c r="AD4315" i="1"/>
  <c r="AE4315" i="1"/>
  <c r="AD4316" i="1"/>
  <c r="AE4316" i="1"/>
  <c r="AD4317" i="1"/>
  <c r="AE4317" i="1"/>
  <c r="AD4318" i="1"/>
  <c r="AE4318" i="1"/>
  <c r="AD4319" i="1"/>
  <c r="AE4319" i="1"/>
  <c r="AD4320" i="1"/>
  <c r="AE4320" i="1"/>
  <c r="AD4321" i="1"/>
  <c r="AE4321" i="1"/>
  <c r="AD4322" i="1"/>
  <c r="AE4322" i="1"/>
  <c r="AD4323" i="1"/>
  <c r="AE4323" i="1"/>
  <c r="AD4324" i="1"/>
  <c r="AE4324" i="1"/>
  <c r="AD4325" i="1"/>
  <c r="AE4325" i="1"/>
  <c r="AD4326" i="1"/>
  <c r="AE4326" i="1"/>
  <c r="AD4327" i="1"/>
  <c r="AE4327" i="1"/>
  <c r="AD4328" i="1"/>
  <c r="AE4328" i="1"/>
  <c r="AD4329" i="1"/>
  <c r="AE4329" i="1"/>
  <c r="AD4330" i="1"/>
  <c r="AE4330" i="1"/>
  <c r="AD4331" i="1"/>
  <c r="AE4331" i="1"/>
  <c r="AD4332" i="1"/>
  <c r="AE4332" i="1"/>
  <c r="AD4333" i="1"/>
  <c r="AE4333" i="1"/>
  <c r="AD4334" i="1"/>
  <c r="AE4334" i="1"/>
  <c r="AD4335" i="1"/>
  <c r="AE4335" i="1"/>
  <c r="AD4336" i="1"/>
  <c r="AE4336" i="1"/>
  <c r="AD4337" i="1"/>
  <c r="AE4337" i="1"/>
  <c r="AD4338" i="1"/>
  <c r="AE4338" i="1"/>
  <c r="AD4339" i="1"/>
  <c r="AE4339" i="1"/>
  <c r="AD4340" i="1"/>
  <c r="AE4340" i="1"/>
  <c r="AD4341" i="1"/>
  <c r="AE4341" i="1"/>
  <c r="AD4342" i="1"/>
  <c r="AE4342" i="1"/>
  <c r="AD4343" i="1"/>
  <c r="AE4343" i="1"/>
  <c r="AD4344" i="1"/>
  <c r="AE4344" i="1"/>
  <c r="AD4345" i="1"/>
  <c r="AE4345" i="1"/>
  <c r="AD4346" i="1"/>
  <c r="AE4346" i="1"/>
  <c r="AD4347" i="1"/>
  <c r="AE4347" i="1"/>
  <c r="AD4348" i="1"/>
  <c r="AE4348" i="1"/>
  <c r="AD4349" i="1"/>
  <c r="AE4349" i="1"/>
  <c r="AD4350" i="1"/>
  <c r="AE4350" i="1"/>
  <c r="AD4351" i="1"/>
  <c r="AE4351" i="1"/>
  <c r="AD4352" i="1"/>
  <c r="AE4352" i="1"/>
  <c r="AD4353" i="1"/>
  <c r="AE4353" i="1"/>
  <c r="AD4354" i="1"/>
  <c r="AE4354" i="1"/>
  <c r="AD4355" i="1"/>
  <c r="AE4355" i="1"/>
  <c r="AD4356" i="1"/>
  <c r="AE4356" i="1"/>
  <c r="AD4357" i="1"/>
  <c r="AE4357" i="1"/>
  <c r="AD4358" i="1"/>
  <c r="AE4358" i="1"/>
  <c r="AD4359" i="1"/>
  <c r="AE4359" i="1"/>
  <c r="AD4360" i="1"/>
  <c r="AE4360" i="1"/>
  <c r="AD4361" i="1"/>
  <c r="AE4361" i="1"/>
  <c r="AD4362" i="1"/>
  <c r="AE4362" i="1"/>
  <c r="AD4363" i="1"/>
  <c r="AE4363" i="1"/>
  <c r="AD4364" i="1"/>
  <c r="AE4364" i="1"/>
  <c r="AD4365" i="1"/>
  <c r="AE4365" i="1"/>
  <c r="AD4366" i="1"/>
  <c r="AE4366" i="1"/>
  <c r="AD4367" i="1"/>
  <c r="AE4367" i="1"/>
  <c r="AD4368" i="1"/>
  <c r="AE4368" i="1"/>
  <c r="AD4369" i="1"/>
  <c r="AE4369" i="1"/>
  <c r="AD4370" i="1"/>
  <c r="AE4370" i="1"/>
  <c r="AD4371" i="1"/>
  <c r="AE4371" i="1"/>
  <c r="AD4372" i="1"/>
  <c r="AE4372" i="1"/>
  <c r="AD4373" i="1"/>
  <c r="AE4373" i="1"/>
  <c r="AD4374" i="1"/>
  <c r="AE4374" i="1"/>
  <c r="AD4375" i="1"/>
  <c r="AE4375" i="1"/>
  <c r="AD4376" i="1"/>
  <c r="AE4376" i="1"/>
  <c r="AD4377" i="1"/>
  <c r="AE4377" i="1"/>
  <c r="AD4378" i="1"/>
  <c r="AE4378" i="1"/>
  <c r="AD4379" i="1"/>
  <c r="AE4379" i="1"/>
  <c r="AD4380" i="1"/>
  <c r="AE4380" i="1"/>
  <c r="AD4381" i="1"/>
  <c r="AE4381" i="1"/>
  <c r="AD4382" i="1"/>
  <c r="AE4382" i="1"/>
  <c r="AD4383" i="1"/>
  <c r="AE4383" i="1"/>
  <c r="AD4384" i="1"/>
  <c r="AE4384" i="1"/>
  <c r="AD4385" i="1"/>
  <c r="AE4385" i="1"/>
  <c r="AD4386" i="1"/>
  <c r="AE4386" i="1"/>
  <c r="AD4387" i="1"/>
  <c r="AE4387" i="1"/>
  <c r="AD4388" i="1"/>
  <c r="AE4388" i="1"/>
  <c r="AD4389" i="1"/>
  <c r="AE4389" i="1"/>
  <c r="AD4390" i="1"/>
  <c r="AE4390" i="1"/>
  <c r="AD4391" i="1"/>
  <c r="AE4391" i="1"/>
  <c r="AD4392" i="1"/>
  <c r="AE4392" i="1"/>
  <c r="AD4393" i="1"/>
  <c r="AE4393" i="1"/>
  <c r="AD4394" i="1"/>
  <c r="AE4394" i="1"/>
  <c r="AD4395" i="1"/>
  <c r="AE4395" i="1"/>
  <c r="AD4396" i="1"/>
  <c r="AE4396" i="1"/>
  <c r="AD4397" i="1"/>
  <c r="AE4397" i="1"/>
  <c r="AD4398" i="1"/>
  <c r="AE4398" i="1"/>
  <c r="AD4399" i="1"/>
  <c r="AE4399" i="1"/>
  <c r="AD4400" i="1"/>
  <c r="AE4400" i="1"/>
  <c r="AD4401" i="1"/>
  <c r="AE4401" i="1"/>
  <c r="AD4402" i="1"/>
  <c r="AE4402" i="1"/>
  <c r="AD4403" i="1"/>
  <c r="AE4403" i="1"/>
  <c r="AD4404" i="1"/>
  <c r="AE4404" i="1"/>
  <c r="AD4405" i="1"/>
  <c r="AE4405" i="1"/>
  <c r="AD4406" i="1"/>
  <c r="AE4406" i="1"/>
  <c r="AD4407" i="1"/>
  <c r="AE4407" i="1"/>
  <c r="AD4408" i="1"/>
  <c r="AE4408" i="1"/>
  <c r="AD4409" i="1"/>
  <c r="AE4409" i="1"/>
  <c r="AD4410" i="1"/>
  <c r="AE4410" i="1"/>
  <c r="AD4411" i="1"/>
  <c r="AE4411" i="1"/>
  <c r="AD4412" i="1"/>
  <c r="AE4412" i="1"/>
  <c r="AD4413" i="1"/>
  <c r="AE4413" i="1"/>
  <c r="AD4414" i="1"/>
  <c r="AE4414" i="1"/>
  <c r="AD4415" i="1"/>
  <c r="AE4415" i="1"/>
  <c r="AD4416" i="1"/>
  <c r="AE4416" i="1"/>
  <c r="AD4417" i="1"/>
  <c r="AE4417" i="1"/>
  <c r="AD4418" i="1"/>
  <c r="AE4418" i="1"/>
  <c r="AD4419" i="1"/>
  <c r="AE4419" i="1"/>
  <c r="AD4420" i="1"/>
  <c r="AE4420" i="1"/>
  <c r="AD4421" i="1"/>
  <c r="AE4421" i="1"/>
  <c r="AD4422" i="1"/>
  <c r="AE4422" i="1"/>
  <c r="AD4423" i="1"/>
  <c r="AE4423" i="1"/>
  <c r="AD4424" i="1"/>
  <c r="AE4424" i="1"/>
  <c r="AD4425" i="1"/>
  <c r="AE4425" i="1"/>
  <c r="AD4426" i="1"/>
  <c r="AE4426" i="1"/>
  <c r="AD4427" i="1"/>
  <c r="AE4427" i="1"/>
  <c r="AD4428" i="1"/>
  <c r="AE4428" i="1"/>
  <c r="AD4429" i="1"/>
  <c r="AE4429" i="1"/>
  <c r="AD4430" i="1"/>
  <c r="AE4430" i="1"/>
  <c r="AD4431" i="1"/>
  <c r="AE4431" i="1"/>
  <c r="AD4432" i="1"/>
  <c r="AE4432" i="1"/>
  <c r="AD4433" i="1"/>
  <c r="AE4433" i="1"/>
  <c r="AD4434" i="1"/>
  <c r="AE4434" i="1"/>
  <c r="AD4435" i="1"/>
  <c r="AE4435" i="1"/>
  <c r="AD4436" i="1"/>
  <c r="AE4436" i="1"/>
  <c r="AD4437" i="1"/>
  <c r="AE4437" i="1"/>
  <c r="AD4438" i="1"/>
  <c r="AE4438" i="1"/>
  <c r="AD4439" i="1"/>
  <c r="AE4439" i="1"/>
  <c r="AD4440" i="1"/>
  <c r="AE4440" i="1"/>
  <c r="AD4441" i="1"/>
  <c r="AE4441" i="1"/>
  <c r="AD4442" i="1"/>
  <c r="AE4442" i="1"/>
  <c r="AD4443" i="1"/>
  <c r="AE4443" i="1"/>
  <c r="AD4444" i="1"/>
  <c r="AE4444" i="1"/>
  <c r="AD4445" i="1"/>
  <c r="AE4445" i="1"/>
  <c r="AD4446" i="1"/>
  <c r="AE4446" i="1"/>
  <c r="AD4447" i="1"/>
  <c r="AE4447" i="1"/>
  <c r="AD4448" i="1"/>
  <c r="AE4448" i="1"/>
  <c r="AD4449" i="1"/>
  <c r="AE4449" i="1"/>
  <c r="AD4450" i="1"/>
  <c r="AE4450" i="1"/>
  <c r="AD4451" i="1"/>
  <c r="AE4451" i="1"/>
  <c r="AD4452" i="1"/>
  <c r="AE4452" i="1"/>
  <c r="AD4453" i="1"/>
  <c r="AE4453" i="1"/>
  <c r="AD4454" i="1"/>
  <c r="AE4454" i="1"/>
  <c r="AD4455" i="1"/>
  <c r="AE4455" i="1"/>
  <c r="AD4456" i="1"/>
  <c r="AE4456" i="1"/>
  <c r="AD4457" i="1"/>
  <c r="AE4457" i="1"/>
  <c r="AD4458" i="1"/>
  <c r="AE4458" i="1"/>
  <c r="AD4459" i="1"/>
  <c r="AE4459" i="1"/>
  <c r="AD4460" i="1"/>
  <c r="AE4460" i="1"/>
  <c r="AD4461" i="1"/>
  <c r="AE4461" i="1"/>
  <c r="AD4462" i="1"/>
  <c r="AE4462" i="1"/>
  <c r="AD4463" i="1"/>
  <c r="AE4463" i="1"/>
  <c r="AD4464" i="1"/>
  <c r="AE4464" i="1"/>
  <c r="AD4465" i="1"/>
  <c r="AE4465" i="1"/>
  <c r="AD4466" i="1"/>
  <c r="AE4466" i="1"/>
  <c r="AD4467" i="1"/>
  <c r="AE4467" i="1"/>
  <c r="AD4468" i="1"/>
  <c r="AE4468" i="1"/>
  <c r="AD4469" i="1"/>
  <c r="AE4469" i="1"/>
  <c r="AD4470" i="1"/>
  <c r="AE4470" i="1"/>
  <c r="AD4471" i="1"/>
  <c r="AE4471" i="1"/>
  <c r="AD4472" i="1"/>
  <c r="AE4472" i="1"/>
  <c r="AD4473" i="1"/>
  <c r="AE4473" i="1"/>
  <c r="AD4474" i="1"/>
  <c r="AE4474" i="1"/>
  <c r="AD4475" i="1"/>
  <c r="AE4475" i="1"/>
  <c r="AD4476" i="1"/>
  <c r="AE4476" i="1"/>
  <c r="AD4477" i="1"/>
  <c r="AE4477" i="1"/>
  <c r="AD4478" i="1"/>
  <c r="AE4478" i="1"/>
  <c r="AD4479" i="1"/>
  <c r="AE4479" i="1"/>
  <c r="AD4480" i="1"/>
  <c r="AE4480" i="1"/>
  <c r="AD4481" i="1"/>
  <c r="AE4481" i="1"/>
  <c r="AD4482" i="1"/>
  <c r="AE4482" i="1"/>
  <c r="AD4483" i="1"/>
  <c r="AE4483" i="1"/>
  <c r="AD4484" i="1"/>
  <c r="AE4484" i="1"/>
  <c r="AD4485" i="1"/>
  <c r="AE4485" i="1"/>
  <c r="AD4486" i="1"/>
  <c r="AE4486" i="1"/>
  <c r="AD4487" i="1"/>
  <c r="AE4487" i="1"/>
  <c r="AD4488" i="1"/>
  <c r="AE4488" i="1"/>
  <c r="AD4489" i="1"/>
  <c r="AE4489" i="1"/>
  <c r="AD4490" i="1"/>
  <c r="AE4490" i="1"/>
  <c r="AD4491" i="1"/>
  <c r="AE4491" i="1"/>
  <c r="AD4492" i="1"/>
  <c r="AE4492" i="1"/>
  <c r="AD4493" i="1"/>
  <c r="AE4493" i="1"/>
  <c r="AD4494" i="1"/>
  <c r="AE4494" i="1"/>
  <c r="AD4495" i="1"/>
  <c r="AE4495" i="1"/>
  <c r="AD4496" i="1"/>
  <c r="AE4496" i="1"/>
  <c r="AD4497" i="1"/>
  <c r="AE4497" i="1"/>
  <c r="AD4498" i="1"/>
  <c r="AE4498" i="1"/>
  <c r="AD4499" i="1"/>
  <c r="AE4499" i="1"/>
  <c r="AD4500" i="1"/>
  <c r="AE4500" i="1"/>
  <c r="AD4501" i="1"/>
  <c r="AE4501" i="1"/>
  <c r="AD4502" i="1"/>
  <c r="AE4502" i="1"/>
  <c r="AD4503" i="1"/>
  <c r="AE4503" i="1"/>
  <c r="AD4504" i="1"/>
  <c r="AE4504" i="1"/>
  <c r="AD4505" i="1"/>
  <c r="AE4505" i="1"/>
  <c r="AD4506" i="1"/>
  <c r="AE4506" i="1"/>
  <c r="AD4507" i="1"/>
  <c r="AE4507" i="1"/>
  <c r="AD4508" i="1"/>
  <c r="AE4508" i="1"/>
  <c r="AD4509" i="1"/>
  <c r="AE4509" i="1"/>
  <c r="AD4510" i="1"/>
  <c r="AE4510" i="1"/>
  <c r="AD4511" i="1"/>
  <c r="AE4511" i="1"/>
  <c r="AD4512" i="1"/>
  <c r="AE4512" i="1"/>
  <c r="AD4513" i="1"/>
  <c r="AE4513" i="1"/>
  <c r="AD4514" i="1"/>
  <c r="AE4514" i="1"/>
  <c r="AD4515" i="1"/>
  <c r="AE4515" i="1"/>
  <c r="AD4516" i="1"/>
  <c r="AE4516" i="1"/>
  <c r="AD4517" i="1"/>
  <c r="AE4517" i="1"/>
  <c r="AD4518" i="1"/>
  <c r="AE4518" i="1"/>
  <c r="AD4519" i="1"/>
  <c r="AE4519" i="1"/>
  <c r="AD4520" i="1"/>
  <c r="AE4520" i="1"/>
  <c r="AD4521" i="1"/>
  <c r="AE4521" i="1"/>
  <c r="AD4522" i="1"/>
  <c r="AE4522" i="1"/>
  <c r="AD4523" i="1"/>
  <c r="AE4523" i="1"/>
  <c r="AD4524" i="1"/>
  <c r="AE4524" i="1"/>
  <c r="AD4525" i="1"/>
  <c r="AE4525" i="1"/>
  <c r="AD4526" i="1"/>
  <c r="AE4526" i="1"/>
  <c r="AD4527" i="1"/>
  <c r="AE4527" i="1"/>
  <c r="AD4528" i="1"/>
  <c r="AE4528" i="1"/>
  <c r="AD4529" i="1"/>
  <c r="AE4529" i="1"/>
  <c r="AD4530" i="1"/>
  <c r="AE4530" i="1"/>
  <c r="AD4531" i="1"/>
  <c r="AE4531" i="1"/>
  <c r="AD4532" i="1"/>
  <c r="AE4532" i="1"/>
  <c r="AD4533" i="1"/>
  <c r="AE4533" i="1"/>
  <c r="AD4534" i="1"/>
  <c r="AE4534" i="1"/>
  <c r="AD4535" i="1"/>
  <c r="AE4535" i="1"/>
  <c r="AD4536" i="1"/>
  <c r="AE4536" i="1"/>
  <c r="AD4537" i="1"/>
  <c r="AE4537" i="1"/>
  <c r="AD4538" i="1"/>
  <c r="AE4538" i="1"/>
  <c r="AD4539" i="1"/>
  <c r="AE4539" i="1"/>
  <c r="AD4540" i="1"/>
  <c r="AE4540" i="1"/>
  <c r="AD4541" i="1"/>
  <c r="AE4541" i="1"/>
  <c r="AD4542" i="1"/>
  <c r="AE4542" i="1"/>
  <c r="AD4543" i="1"/>
  <c r="AE4543" i="1"/>
  <c r="AD4544" i="1"/>
  <c r="AE4544" i="1"/>
  <c r="AD4545" i="1"/>
  <c r="AE4545" i="1"/>
  <c r="AD4546" i="1"/>
  <c r="AE4546" i="1"/>
  <c r="AD4547" i="1"/>
  <c r="AE4547" i="1"/>
  <c r="AD4548" i="1"/>
  <c r="AE4548" i="1"/>
  <c r="AD4549" i="1"/>
  <c r="AE4549" i="1"/>
  <c r="AD4550" i="1"/>
  <c r="AE4550" i="1"/>
  <c r="AD4551" i="1"/>
  <c r="AE4551" i="1"/>
  <c r="AD4552" i="1"/>
  <c r="AE4552" i="1"/>
  <c r="AD4553" i="1"/>
  <c r="AE4553" i="1"/>
  <c r="AD4554" i="1"/>
  <c r="AE4554" i="1"/>
  <c r="AD4555" i="1"/>
  <c r="AE4555" i="1"/>
  <c r="AD4556" i="1"/>
  <c r="AE4556" i="1"/>
  <c r="AD4557" i="1"/>
  <c r="AE4557" i="1"/>
  <c r="AD4558" i="1"/>
  <c r="AE4558" i="1"/>
  <c r="AD4559" i="1"/>
  <c r="AE4559" i="1"/>
  <c r="AD4560" i="1"/>
  <c r="AE4560" i="1"/>
  <c r="AD4561" i="1"/>
  <c r="AE4561" i="1"/>
  <c r="AD4562" i="1"/>
  <c r="AE4562" i="1"/>
  <c r="AD4563" i="1"/>
  <c r="AE4563" i="1"/>
  <c r="AD4564" i="1"/>
  <c r="AE4564" i="1"/>
  <c r="AD4565" i="1"/>
  <c r="AE4565" i="1"/>
  <c r="AD4566" i="1"/>
  <c r="AE4566" i="1"/>
  <c r="AD4567" i="1"/>
  <c r="AE4567" i="1"/>
  <c r="AD4568" i="1"/>
  <c r="AE4568" i="1"/>
  <c r="AD4569" i="1"/>
  <c r="AE4569" i="1"/>
  <c r="AD4570" i="1"/>
  <c r="AE4570" i="1"/>
  <c r="AD4571" i="1"/>
  <c r="AE4571" i="1"/>
  <c r="AD4572" i="1"/>
  <c r="AE4572" i="1"/>
  <c r="AD4573" i="1"/>
  <c r="AE4573" i="1"/>
  <c r="AD4574" i="1"/>
  <c r="AE4574" i="1"/>
  <c r="AD4575" i="1"/>
  <c r="AE4575" i="1"/>
  <c r="AD4576" i="1"/>
  <c r="AE4576" i="1"/>
  <c r="AD4577" i="1"/>
  <c r="AE4577" i="1"/>
  <c r="AD4578" i="1"/>
  <c r="AE4578" i="1"/>
  <c r="AD4579" i="1"/>
  <c r="AE4579" i="1"/>
  <c r="AD4580" i="1"/>
  <c r="AE4580" i="1"/>
  <c r="AD4581" i="1"/>
  <c r="AE4581" i="1"/>
  <c r="AD4582" i="1"/>
  <c r="AE4582" i="1"/>
  <c r="AD4583" i="1"/>
  <c r="AE4583" i="1"/>
  <c r="AD4584" i="1"/>
  <c r="AE4584" i="1"/>
  <c r="AD4585" i="1"/>
  <c r="AE4585" i="1"/>
  <c r="AD4586" i="1"/>
  <c r="AE4586" i="1"/>
  <c r="AD4587" i="1"/>
  <c r="AE4587" i="1"/>
  <c r="AD4588" i="1"/>
  <c r="AE4588" i="1"/>
  <c r="AD4589" i="1"/>
  <c r="AE4589" i="1"/>
  <c r="AD4590" i="1"/>
  <c r="AE4590" i="1"/>
  <c r="AD4591" i="1"/>
  <c r="AE4591" i="1"/>
  <c r="AD4592" i="1"/>
  <c r="AE4592" i="1"/>
  <c r="AD4593" i="1"/>
  <c r="AE4593" i="1"/>
  <c r="AD4594" i="1"/>
  <c r="AE4594" i="1"/>
  <c r="AD4595" i="1"/>
  <c r="AE4595" i="1"/>
  <c r="AD4596" i="1"/>
  <c r="AE4596" i="1"/>
  <c r="AD4597" i="1"/>
  <c r="AE4597" i="1"/>
  <c r="AD4598" i="1"/>
  <c r="AE4598" i="1"/>
  <c r="AD4599" i="1"/>
  <c r="AE4599" i="1"/>
  <c r="AD4600" i="1"/>
  <c r="AE4600" i="1"/>
  <c r="AD4601" i="1"/>
  <c r="AE4601" i="1"/>
  <c r="AD4602" i="1"/>
  <c r="AE4602" i="1"/>
  <c r="AD4603" i="1"/>
  <c r="AE4603" i="1"/>
  <c r="AD4604" i="1"/>
  <c r="AE4604" i="1"/>
  <c r="AD4605" i="1"/>
  <c r="AE4605" i="1"/>
  <c r="AD4606" i="1"/>
  <c r="AE4606" i="1"/>
  <c r="AD4607" i="1"/>
  <c r="AE4607" i="1"/>
  <c r="AD4608" i="1"/>
  <c r="AE4608" i="1"/>
  <c r="AD4609" i="1"/>
  <c r="AE4609" i="1"/>
  <c r="AD4610" i="1"/>
  <c r="AE4610" i="1"/>
  <c r="AD4611" i="1"/>
  <c r="AE4611" i="1"/>
  <c r="AD4612" i="1"/>
  <c r="AE4612" i="1"/>
  <c r="AD4613" i="1"/>
  <c r="AE4613" i="1"/>
  <c r="AD4614" i="1"/>
  <c r="AE4614" i="1"/>
  <c r="AD4615" i="1"/>
  <c r="AE4615" i="1"/>
  <c r="AD4616" i="1"/>
  <c r="AE4616" i="1"/>
  <c r="AD4617" i="1"/>
  <c r="AE4617" i="1"/>
  <c r="AD4618" i="1"/>
  <c r="AE4618" i="1"/>
  <c r="AD4619" i="1"/>
  <c r="AE4619" i="1"/>
  <c r="AD4620" i="1"/>
  <c r="AE4620" i="1"/>
  <c r="AD4621" i="1"/>
  <c r="AE4621" i="1"/>
  <c r="AD4622" i="1"/>
  <c r="AE4622" i="1"/>
  <c r="AD4623" i="1"/>
  <c r="AE4623" i="1"/>
  <c r="AD4624" i="1"/>
  <c r="AE4624" i="1"/>
  <c r="AD4625" i="1"/>
  <c r="AE4625" i="1"/>
  <c r="AD4626" i="1"/>
  <c r="AE4626" i="1"/>
  <c r="AD4627" i="1"/>
  <c r="AE4627" i="1"/>
  <c r="AD4628" i="1"/>
  <c r="AE4628" i="1"/>
  <c r="AD4629" i="1"/>
  <c r="AE4629" i="1"/>
  <c r="AD4630" i="1"/>
  <c r="AE4630" i="1"/>
  <c r="AD4631" i="1"/>
  <c r="AE4631" i="1"/>
  <c r="AD4632" i="1"/>
  <c r="AE4632" i="1"/>
  <c r="AD4633" i="1"/>
  <c r="AE4633" i="1"/>
  <c r="AD4634" i="1"/>
  <c r="AE4634" i="1"/>
  <c r="AD4635" i="1"/>
  <c r="AE4635" i="1"/>
  <c r="AD4636" i="1"/>
  <c r="AE4636" i="1"/>
  <c r="AD4637" i="1"/>
  <c r="AE4637" i="1"/>
  <c r="AD4638" i="1"/>
  <c r="AE4638" i="1"/>
  <c r="AD4639" i="1"/>
  <c r="AE4639" i="1"/>
  <c r="AD4640" i="1"/>
  <c r="AE4640" i="1"/>
  <c r="AD4641" i="1"/>
  <c r="AE4641" i="1"/>
  <c r="AD4642" i="1"/>
  <c r="AE4642" i="1"/>
  <c r="AD4643" i="1"/>
  <c r="AE4643" i="1"/>
  <c r="AD4644" i="1"/>
  <c r="AE4644" i="1"/>
  <c r="AD4645" i="1"/>
  <c r="AE4645" i="1"/>
  <c r="AD4646" i="1"/>
  <c r="AE4646" i="1"/>
  <c r="AD4647" i="1"/>
  <c r="AE4647" i="1"/>
  <c r="AD4648" i="1"/>
  <c r="AE4648" i="1"/>
  <c r="AD4649" i="1"/>
  <c r="AE4649" i="1"/>
  <c r="AD4650" i="1"/>
  <c r="AE4650" i="1"/>
  <c r="AD4651" i="1"/>
  <c r="AE4651" i="1"/>
  <c r="AD4652" i="1"/>
  <c r="AE4652" i="1"/>
  <c r="AD4653" i="1"/>
  <c r="AE4653" i="1"/>
  <c r="AD4654" i="1"/>
  <c r="AE4654" i="1"/>
  <c r="AD4655" i="1"/>
  <c r="AE4655" i="1"/>
  <c r="AD4656" i="1"/>
  <c r="AE4656" i="1"/>
  <c r="AD4657" i="1"/>
  <c r="AE4657" i="1"/>
  <c r="AD4658" i="1"/>
  <c r="AE4658" i="1"/>
  <c r="AD4659" i="1"/>
  <c r="AE4659" i="1"/>
  <c r="AD4660" i="1"/>
  <c r="AE4660" i="1"/>
  <c r="AD4661" i="1"/>
  <c r="AE4661" i="1"/>
  <c r="AD4662" i="1"/>
  <c r="AE4662" i="1"/>
  <c r="AD4663" i="1"/>
  <c r="AE4663" i="1"/>
  <c r="AD4664" i="1"/>
  <c r="AE4664" i="1"/>
  <c r="AD4665" i="1"/>
  <c r="AE4665" i="1"/>
  <c r="AD4666" i="1"/>
  <c r="AE4666" i="1"/>
  <c r="AD4667" i="1"/>
  <c r="AE4667" i="1"/>
  <c r="AD4668" i="1"/>
  <c r="AE4668" i="1"/>
  <c r="AD4669" i="1"/>
  <c r="AE4669" i="1"/>
  <c r="AD4670" i="1"/>
  <c r="AE4670" i="1"/>
  <c r="AD4671" i="1"/>
  <c r="AE4671" i="1"/>
  <c r="AD4672" i="1"/>
  <c r="AE4672" i="1"/>
  <c r="AD4673" i="1"/>
  <c r="AE4673" i="1"/>
  <c r="AD4674" i="1"/>
  <c r="AE4674" i="1"/>
  <c r="AD4675" i="1"/>
  <c r="AE4675" i="1"/>
  <c r="AD4676" i="1"/>
  <c r="AE4676" i="1"/>
  <c r="AD4677" i="1"/>
  <c r="AE4677" i="1"/>
  <c r="AD4678" i="1"/>
  <c r="AE4678" i="1"/>
  <c r="AD4679" i="1"/>
  <c r="AE4679" i="1"/>
  <c r="AD4680" i="1"/>
  <c r="AE4680" i="1"/>
  <c r="AD4681" i="1"/>
  <c r="AE4681" i="1"/>
  <c r="AD4682" i="1"/>
  <c r="AE4682" i="1"/>
  <c r="AD4683" i="1"/>
  <c r="AE4683" i="1"/>
  <c r="AD4684" i="1"/>
  <c r="AE4684" i="1"/>
  <c r="AD4685" i="1"/>
  <c r="AE4685" i="1"/>
  <c r="AD4686" i="1"/>
  <c r="AE4686" i="1"/>
  <c r="AD4687" i="1"/>
  <c r="AE4687" i="1"/>
  <c r="AD4688" i="1"/>
  <c r="AE4688" i="1"/>
  <c r="AD4689" i="1"/>
  <c r="AE4689" i="1"/>
  <c r="AD4690" i="1"/>
  <c r="AE4690" i="1"/>
  <c r="AD4691" i="1"/>
  <c r="AE4691" i="1"/>
  <c r="AD4692" i="1"/>
  <c r="AE4692" i="1"/>
  <c r="AD4693" i="1"/>
  <c r="AE4693" i="1"/>
  <c r="AD4694" i="1"/>
  <c r="AE4694" i="1"/>
  <c r="AD4695" i="1"/>
  <c r="AE4695" i="1"/>
  <c r="AD4696" i="1"/>
  <c r="AE4696" i="1"/>
  <c r="AD4697" i="1"/>
  <c r="AE4697" i="1"/>
  <c r="AD4698" i="1"/>
  <c r="AE4698" i="1"/>
  <c r="AD4699" i="1"/>
  <c r="AE4699" i="1"/>
  <c r="AD4700" i="1"/>
  <c r="AE4700" i="1"/>
  <c r="AD4701" i="1"/>
  <c r="AE4701" i="1"/>
  <c r="AD4702" i="1"/>
  <c r="AE4702" i="1"/>
  <c r="AD4703" i="1"/>
  <c r="AE4703" i="1"/>
  <c r="AD4704" i="1"/>
  <c r="AE4704" i="1"/>
  <c r="AD4705" i="1"/>
  <c r="AE4705" i="1"/>
  <c r="AD4706" i="1"/>
  <c r="AE4706" i="1"/>
  <c r="AD4707" i="1"/>
  <c r="AE4707" i="1"/>
  <c r="AD4708" i="1"/>
  <c r="AE4708" i="1"/>
  <c r="AD4709" i="1"/>
  <c r="AE4709" i="1"/>
  <c r="AD4710" i="1"/>
  <c r="AE4710" i="1"/>
  <c r="AD4711" i="1"/>
  <c r="AE4711" i="1"/>
  <c r="AD4712" i="1"/>
  <c r="AE4712" i="1"/>
  <c r="AD4713" i="1"/>
  <c r="AE4713" i="1"/>
  <c r="AD4714" i="1"/>
  <c r="AE4714" i="1"/>
  <c r="AD4715" i="1"/>
  <c r="AE4715" i="1"/>
  <c r="AD4716" i="1"/>
  <c r="AE4716" i="1"/>
  <c r="AD4717" i="1"/>
  <c r="AE4717" i="1"/>
  <c r="AD4718" i="1"/>
  <c r="AE4718" i="1"/>
  <c r="AD4719" i="1"/>
  <c r="AE4719" i="1"/>
  <c r="AD4720" i="1"/>
  <c r="AE4720" i="1"/>
  <c r="AD4721" i="1"/>
  <c r="AE4721" i="1"/>
  <c r="AD4722" i="1"/>
  <c r="AE4722" i="1"/>
  <c r="AD4723" i="1"/>
  <c r="AE4723" i="1"/>
  <c r="AD4724" i="1"/>
  <c r="AE4724" i="1"/>
  <c r="AD4725" i="1"/>
  <c r="AE4725" i="1"/>
  <c r="AD4726" i="1"/>
  <c r="AE4726" i="1"/>
  <c r="AD4727" i="1"/>
  <c r="AE4727" i="1"/>
  <c r="AD4728" i="1"/>
  <c r="AE4728" i="1"/>
  <c r="AD4729" i="1"/>
  <c r="AE4729" i="1"/>
  <c r="AD4730" i="1"/>
  <c r="AE4730" i="1"/>
  <c r="AD4731" i="1"/>
  <c r="AE4731" i="1"/>
  <c r="AD4732" i="1"/>
  <c r="AE4732" i="1"/>
  <c r="AD4733" i="1"/>
  <c r="AE4733" i="1"/>
  <c r="AD4734" i="1"/>
  <c r="AE4734" i="1"/>
  <c r="AD4735" i="1"/>
  <c r="AE4735" i="1"/>
  <c r="AD4736" i="1"/>
  <c r="AE4736" i="1"/>
  <c r="AD4737" i="1"/>
  <c r="AE4737" i="1"/>
  <c r="AD4738" i="1"/>
  <c r="AE4738" i="1"/>
  <c r="AD4739" i="1"/>
  <c r="AE4739" i="1"/>
  <c r="AD4740" i="1"/>
  <c r="AE4740" i="1"/>
  <c r="AD4741" i="1"/>
  <c r="AE4741" i="1"/>
  <c r="AD4742" i="1"/>
  <c r="AE4742" i="1"/>
  <c r="AD4743" i="1"/>
  <c r="AE4743" i="1"/>
  <c r="AD4744" i="1"/>
  <c r="AE4744" i="1"/>
  <c r="AD4745" i="1"/>
  <c r="AE4745" i="1"/>
  <c r="AD4746" i="1"/>
  <c r="AE4746" i="1"/>
  <c r="AD4747" i="1"/>
  <c r="AE4747" i="1"/>
  <c r="AD4748" i="1"/>
  <c r="AE4748" i="1"/>
  <c r="AD4749" i="1"/>
  <c r="AE4749" i="1"/>
  <c r="AD4750" i="1"/>
  <c r="AE4750" i="1"/>
  <c r="AD4751" i="1"/>
  <c r="AE4751" i="1"/>
  <c r="AD4752" i="1"/>
  <c r="AE4752" i="1"/>
  <c r="AD4753" i="1"/>
  <c r="AE4753" i="1"/>
  <c r="AD4754" i="1"/>
  <c r="AE4754" i="1"/>
  <c r="AD4755" i="1"/>
  <c r="AE4755" i="1"/>
  <c r="AD4756" i="1"/>
  <c r="AE4756" i="1"/>
  <c r="AD4757" i="1"/>
  <c r="AE4757" i="1"/>
  <c r="AD4758" i="1"/>
  <c r="AE4758" i="1"/>
  <c r="AD4759" i="1"/>
  <c r="AE4759" i="1"/>
  <c r="AD4760" i="1"/>
  <c r="AE4760" i="1"/>
  <c r="AD4761" i="1"/>
  <c r="AE4761" i="1"/>
  <c r="AD4762" i="1"/>
  <c r="AE4762" i="1"/>
  <c r="AD4763" i="1"/>
  <c r="AE4763" i="1"/>
  <c r="AD4764" i="1"/>
  <c r="AE4764" i="1"/>
  <c r="AD4765" i="1"/>
  <c r="AE4765" i="1"/>
  <c r="AD4766" i="1"/>
  <c r="AE4766" i="1"/>
  <c r="AD4767" i="1"/>
  <c r="AE4767" i="1"/>
  <c r="AD4768" i="1"/>
  <c r="AE4768" i="1"/>
  <c r="AD4769" i="1"/>
  <c r="AE4769" i="1"/>
  <c r="AD4770" i="1"/>
  <c r="AE4770" i="1"/>
  <c r="AD4771" i="1"/>
  <c r="AE4771" i="1"/>
  <c r="AD4772" i="1"/>
  <c r="AE4772" i="1"/>
  <c r="AD4773" i="1"/>
  <c r="AE4773" i="1"/>
  <c r="AD4774" i="1"/>
  <c r="AE4774" i="1"/>
  <c r="AD4775" i="1"/>
  <c r="AE4775" i="1"/>
  <c r="AD4776" i="1"/>
  <c r="AE4776" i="1"/>
  <c r="AD4777" i="1"/>
  <c r="AE4777" i="1"/>
  <c r="AD4778" i="1"/>
  <c r="AE4778" i="1"/>
  <c r="AD4779" i="1"/>
  <c r="AE4779" i="1"/>
  <c r="AD4780" i="1"/>
  <c r="AE4780" i="1"/>
  <c r="AD4781" i="1"/>
  <c r="AE4781" i="1"/>
  <c r="AD4782" i="1"/>
  <c r="AE4782" i="1"/>
  <c r="AD4783" i="1"/>
  <c r="AE4783" i="1"/>
  <c r="AD4784" i="1"/>
  <c r="AE4784" i="1"/>
  <c r="AD4785" i="1"/>
  <c r="AE4785" i="1"/>
  <c r="AD4786" i="1"/>
  <c r="AE4786" i="1"/>
  <c r="AD4787" i="1"/>
  <c r="AE4787" i="1"/>
  <c r="AD4788" i="1"/>
  <c r="AE4788" i="1"/>
  <c r="AD4789" i="1"/>
  <c r="AE4789" i="1"/>
  <c r="AD4790" i="1"/>
  <c r="AE4790" i="1"/>
  <c r="AD4791" i="1"/>
  <c r="AE4791" i="1"/>
  <c r="AD4792" i="1"/>
  <c r="AE4792" i="1"/>
  <c r="AD4793" i="1"/>
  <c r="AE4793" i="1"/>
  <c r="AD4794" i="1"/>
  <c r="AE4794" i="1"/>
  <c r="AD4795" i="1"/>
  <c r="AE4795" i="1"/>
  <c r="AD4796" i="1"/>
  <c r="AE4796" i="1"/>
  <c r="AD4797" i="1"/>
  <c r="AE4797" i="1"/>
  <c r="AD4798" i="1"/>
  <c r="AE4798" i="1"/>
  <c r="AD4799" i="1"/>
  <c r="AE4799" i="1"/>
  <c r="AD4800" i="1"/>
  <c r="AE4800" i="1"/>
  <c r="AD4801" i="1"/>
  <c r="AE4801" i="1"/>
  <c r="AD4802" i="1"/>
  <c r="AE4802" i="1"/>
  <c r="AD4803" i="1"/>
  <c r="AE4803" i="1"/>
  <c r="AD4804" i="1"/>
  <c r="AE4804" i="1"/>
  <c r="AD4805" i="1"/>
  <c r="AE4805" i="1"/>
  <c r="AD4806" i="1"/>
  <c r="AE4806" i="1"/>
  <c r="AD4807" i="1"/>
  <c r="AE4807" i="1"/>
  <c r="AD4808" i="1"/>
  <c r="AE4808" i="1"/>
  <c r="AD4809" i="1"/>
  <c r="AE4809" i="1"/>
  <c r="AD4810" i="1"/>
  <c r="AE4810" i="1"/>
  <c r="AD4811" i="1"/>
  <c r="AE4811" i="1"/>
  <c r="AD4812" i="1"/>
  <c r="AE4812" i="1"/>
  <c r="AD4813" i="1"/>
  <c r="AE4813" i="1"/>
  <c r="AD4814" i="1"/>
  <c r="AE4814" i="1"/>
  <c r="AD4815" i="1"/>
  <c r="AE4815" i="1"/>
  <c r="AD4816" i="1"/>
  <c r="AE4816" i="1"/>
  <c r="AD4817" i="1"/>
  <c r="AE4817" i="1"/>
  <c r="AD4818" i="1"/>
  <c r="AE4818" i="1"/>
  <c r="AD4819" i="1"/>
  <c r="AE4819" i="1"/>
  <c r="AD4820" i="1"/>
  <c r="AE4820" i="1"/>
  <c r="AD4821" i="1"/>
  <c r="AE4821" i="1"/>
  <c r="AD4822" i="1"/>
  <c r="AE4822" i="1"/>
  <c r="AD4823" i="1"/>
  <c r="AE4823" i="1"/>
  <c r="AD4824" i="1"/>
  <c r="AE4824" i="1"/>
  <c r="AD4825" i="1"/>
  <c r="AE4825" i="1"/>
  <c r="AD4826" i="1"/>
  <c r="AE4826" i="1"/>
  <c r="AD4827" i="1"/>
  <c r="AE4827" i="1"/>
  <c r="AD4828" i="1"/>
  <c r="AE4828" i="1"/>
  <c r="AD4829" i="1"/>
  <c r="AE4829" i="1"/>
  <c r="AD4830" i="1"/>
  <c r="AE4830" i="1"/>
  <c r="AD4831" i="1"/>
  <c r="AE4831" i="1"/>
  <c r="AD4832" i="1"/>
  <c r="AE4832" i="1"/>
  <c r="AD4833" i="1"/>
  <c r="AE4833" i="1"/>
  <c r="AD4834" i="1"/>
  <c r="AE4834" i="1"/>
  <c r="AD4835" i="1"/>
  <c r="AE4835" i="1"/>
  <c r="AD4836" i="1"/>
  <c r="AE4836" i="1"/>
  <c r="AD4837" i="1"/>
  <c r="AE4837" i="1"/>
  <c r="AD4838" i="1"/>
  <c r="AE4838" i="1"/>
  <c r="AD4839" i="1"/>
  <c r="AE4839" i="1"/>
  <c r="AD4840" i="1"/>
  <c r="AE4840" i="1"/>
  <c r="AD4841" i="1"/>
  <c r="AE4841" i="1"/>
  <c r="AD4842" i="1"/>
  <c r="AE4842" i="1"/>
  <c r="AD4843" i="1"/>
  <c r="AE4843" i="1"/>
  <c r="AD4844" i="1"/>
  <c r="AE4844" i="1"/>
  <c r="AD4845" i="1"/>
  <c r="AE4845" i="1"/>
  <c r="AD4846" i="1"/>
  <c r="AE4846" i="1"/>
  <c r="AD4847" i="1"/>
  <c r="AE4847" i="1"/>
  <c r="AD4848" i="1"/>
  <c r="AE4848" i="1"/>
  <c r="AD4849" i="1"/>
  <c r="AE4849" i="1"/>
  <c r="AD4850" i="1"/>
  <c r="AE4850" i="1"/>
  <c r="AD4851" i="1"/>
  <c r="AE4851" i="1"/>
  <c r="AD4852" i="1"/>
  <c r="AE4852" i="1"/>
  <c r="AD4853" i="1"/>
  <c r="AE4853" i="1"/>
  <c r="AD4854" i="1"/>
  <c r="AE4854" i="1"/>
  <c r="AD4855" i="1"/>
  <c r="AE4855" i="1"/>
  <c r="AD4856" i="1"/>
  <c r="AE4856" i="1"/>
  <c r="AD4857" i="1"/>
  <c r="AE4857" i="1"/>
  <c r="AD4858" i="1"/>
  <c r="AE4858" i="1"/>
  <c r="AD4859" i="1"/>
  <c r="AE4859" i="1"/>
  <c r="AD4860" i="1"/>
  <c r="AE4860" i="1"/>
  <c r="AD4861" i="1"/>
  <c r="AE4861" i="1"/>
  <c r="AD4862" i="1"/>
  <c r="AE4862" i="1"/>
  <c r="AD4863" i="1"/>
  <c r="AE4863" i="1"/>
  <c r="AD4864" i="1"/>
  <c r="AE4864" i="1"/>
  <c r="AD4865" i="1"/>
  <c r="AE4865" i="1"/>
  <c r="AD4866" i="1"/>
  <c r="AE4866" i="1"/>
  <c r="AD4867" i="1"/>
  <c r="AE4867" i="1"/>
  <c r="AD4868" i="1"/>
  <c r="AE4868" i="1"/>
  <c r="AD4869" i="1"/>
  <c r="AE4869" i="1"/>
  <c r="AD4870" i="1"/>
  <c r="AE4870" i="1"/>
  <c r="AD4871" i="1"/>
  <c r="AE4871" i="1"/>
  <c r="AD4872" i="1"/>
  <c r="AE4872" i="1"/>
  <c r="AD4873" i="1"/>
  <c r="AE4873" i="1"/>
  <c r="AD4874" i="1"/>
  <c r="AE4874" i="1"/>
  <c r="AD4875" i="1"/>
  <c r="AE4875" i="1"/>
  <c r="AD4876" i="1"/>
  <c r="AE4876" i="1"/>
  <c r="AD4877" i="1"/>
  <c r="AE4877" i="1"/>
  <c r="AD4878" i="1"/>
  <c r="AE4878" i="1"/>
  <c r="AD4879" i="1"/>
  <c r="AE4879" i="1"/>
  <c r="AD4880" i="1"/>
  <c r="AE4880" i="1"/>
  <c r="AD4881" i="1"/>
  <c r="AE4881" i="1"/>
  <c r="AD4882" i="1"/>
  <c r="AE4882" i="1"/>
  <c r="AD4883" i="1"/>
  <c r="AE4883" i="1"/>
  <c r="AD4884" i="1"/>
  <c r="AE4884" i="1"/>
  <c r="AD4885" i="1"/>
  <c r="AE4885" i="1"/>
  <c r="AD4886" i="1"/>
  <c r="AE4886" i="1"/>
  <c r="AD4887" i="1"/>
  <c r="AE4887" i="1"/>
  <c r="AD4888" i="1"/>
  <c r="AE4888" i="1"/>
  <c r="AD4889" i="1"/>
  <c r="AE4889" i="1"/>
  <c r="AD4890" i="1"/>
  <c r="AE4890" i="1"/>
  <c r="AD4891" i="1"/>
  <c r="AE4891" i="1"/>
  <c r="AD4892" i="1"/>
  <c r="AE4892" i="1"/>
  <c r="AD4893" i="1"/>
  <c r="AE4893" i="1"/>
  <c r="AD4894" i="1"/>
  <c r="AE4894" i="1"/>
  <c r="AD4895" i="1"/>
  <c r="AE4895" i="1"/>
  <c r="AD4896" i="1"/>
  <c r="AE4896" i="1"/>
  <c r="AD4897" i="1"/>
  <c r="AE4897" i="1"/>
  <c r="AD4898" i="1"/>
  <c r="AE4898" i="1"/>
  <c r="AD4899" i="1"/>
  <c r="AE4899" i="1"/>
  <c r="AD4900" i="1"/>
  <c r="AE4900" i="1"/>
  <c r="AD4901" i="1"/>
  <c r="AE4901" i="1"/>
  <c r="AD4902" i="1"/>
  <c r="AE4902" i="1"/>
  <c r="AD4903" i="1"/>
  <c r="AE4903" i="1"/>
  <c r="AD4904" i="1"/>
  <c r="AE4904" i="1"/>
  <c r="AD4905" i="1"/>
  <c r="AE4905" i="1"/>
  <c r="AD4906" i="1"/>
  <c r="AE4906" i="1"/>
  <c r="AD4907" i="1"/>
  <c r="AE4907" i="1"/>
  <c r="AD4908" i="1"/>
  <c r="AE4908" i="1"/>
  <c r="AD4909" i="1"/>
  <c r="AE4909" i="1"/>
  <c r="AD4910" i="1"/>
  <c r="AE4910" i="1"/>
  <c r="AD4911" i="1"/>
  <c r="AE4911" i="1"/>
  <c r="AD4912" i="1"/>
  <c r="AE4912" i="1"/>
  <c r="AD4913" i="1"/>
  <c r="AE4913" i="1"/>
  <c r="AD4914" i="1"/>
  <c r="AE4914" i="1"/>
  <c r="AD4915" i="1"/>
  <c r="AE4915" i="1"/>
  <c r="AD4916" i="1"/>
  <c r="AE4916" i="1"/>
  <c r="AD4917" i="1"/>
  <c r="AE4917" i="1"/>
  <c r="AD4918" i="1"/>
  <c r="AE4918" i="1"/>
  <c r="AD4919" i="1"/>
  <c r="AE4919" i="1"/>
  <c r="AD4920" i="1"/>
  <c r="AE4920" i="1"/>
  <c r="AD4921" i="1"/>
  <c r="AE4921" i="1"/>
  <c r="AD4922" i="1"/>
  <c r="AE4922" i="1"/>
  <c r="AD4923" i="1"/>
  <c r="AE4923" i="1"/>
  <c r="AD4924" i="1"/>
  <c r="AE4924" i="1"/>
  <c r="AD4925" i="1"/>
  <c r="AE4925" i="1"/>
  <c r="AD4926" i="1"/>
  <c r="AE4926" i="1"/>
  <c r="AD4927" i="1"/>
  <c r="AE4927" i="1"/>
  <c r="AD4928" i="1"/>
  <c r="AE4928" i="1"/>
  <c r="AD4929" i="1"/>
  <c r="AE4929" i="1"/>
  <c r="AD4930" i="1"/>
  <c r="AE4930" i="1"/>
  <c r="AD4931" i="1"/>
  <c r="AE4931" i="1"/>
  <c r="AD4932" i="1"/>
  <c r="AE4932" i="1"/>
  <c r="AD4933" i="1"/>
  <c r="AE4933" i="1"/>
  <c r="AD4934" i="1"/>
  <c r="AE4934" i="1"/>
  <c r="AD4935" i="1"/>
  <c r="AE4935" i="1"/>
  <c r="AD4936" i="1"/>
  <c r="AE4936" i="1"/>
  <c r="AD4937" i="1"/>
  <c r="AE4937" i="1"/>
  <c r="AD4938" i="1"/>
  <c r="AE4938" i="1"/>
  <c r="AD4939" i="1"/>
  <c r="AE4939" i="1"/>
  <c r="AD4940" i="1"/>
  <c r="AE4940" i="1"/>
  <c r="AD4941" i="1"/>
  <c r="AE4941" i="1"/>
  <c r="AD4942" i="1"/>
  <c r="AE4942" i="1"/>
  <c r="AD4943" i="1"/>
  <c r="AE4943" i="1"/>
  <c r="AD4944" i="1"/>
  <c r="AE4944" i="1"/>
  <c r="AD4945" i="1"/>
  <c r="AE4945" i="1"/>
  <c r="AD4946" i="1"/>
  <c r="AE4946" i="1"/>
  <c r="AD4947" i="1"/>
  <c r="AE4947" i="1"/>
  <c r="AD4948" i="1"/>
  <c r="AE4948" i="1"/>
  <c r="AD4949" i="1"/>
  <c r="AE4949" i="1"/>
  <c r="AD4950" i="1"/>
  <c r="AE4950" i="1"/>
  <c r="AD4951" i="1"/>
  <c r="AE4951" i="1"/>
  <c r="AD4952" i="1"/>
  <c r="AE4952" i="1"/>
  <c r="AD4953" i="1"/>
  <c r="AE4953" i="1"/>
  <c r="AD4954" i="1"/>
  <c r="AE4954" i="1"/>
  <c r="AD4955" i="1"/>
  <c r="AE4955" i="1"/>
  <c r="AD4956" i="1"/>
  <c r="AE4956" i="1"/>
  <c r="AD4957" i="1"/>
  <c r="AE4957" i="1"/>
  <c r="AD4958" i="1"/>
  <c r="AE4958" i="1"/>
  <c r="AD4959" i="1"/>
  <c r="AE4959" i="1"/>
  <c r="AD4960" i="1"/>
  <c r="AE4960" i="1"/>
  <c r="AD4961" i="1"/>
  <c r="AE4961" i="1"/>
  <c r="AD4962" i="1"/>
  <c r="AE4962" i="1"/>
  <c r="AD4963" i="1"/>
  <c r="AE4963" i="1"/>
  <c r="AD4964" i="1"/>
  <c r="AE4964" i="1"/>
  <c r="AD4965" i="1"/>
  <c r="AE4965" i="1"/>
  <c r="AD4966" i="1"/>
  <c r="AE4966" i="1"/>
  <c r="AD4967" i="1"/>
  <c r="AE4967" i="1"/>
  <c r="AD4968" i="1"/>
  <c r="AE4968" i="1"/>
  <c r="AD4969" i="1"/>
  <c r="AE4969" i="1"/>
  <c r="AD4970" i="1"/>
  <c r="AE4970" i="1"/>
  <c r="AD4971" i="1"/>
  <c r="AE4971" i="1"/>
  <c r="AD4972" i="1"/>
  <c r="AE4972" i="1"/>
  <c r="AD4973" i="1"/>
  <c r="AE4973" i="1"/>
  <c r="AD4974" i="1"/>
  <c r="AE4974" i="1"/>
  <c r="AD4975" i="1"/>
  <c r="AE4975" i="1"/>
  <c r="AD4976" i="1"/>
  <c r="AE4976" i="1"/>
  <c r="AD4977" i="1"/>
  <c r="AE4977" i="1"/>
  <c r="AD4978" i="1"/>
  <c r="AE4978" i="1"/>
  <c r="AD4979" i="1"/>
  <c r="AE4979" i="1"/>
  <c r="AD4980" i="1"/>
  <c r="AE4980" i="1"/>
  <c r="AD4981" i="1"/>
  <c r="AE4981" i="1"/>
  <c r="AD4982" i="1"/>
  <c r="AE4982" i="1"/>
  <c r="AD4983" i="1"/>
  <c r="AE4983" i="1"/>
  <c r="AD4984" i="1"/>
  <c r="AE4984" i="1"/>
  <c r="AD4985" i="1"/>
  <c r="AE4985" i="1"/>
  <c r="AD4986" i="1"/>
  <c r="AE4986" i="1"/>
  <c r="AD4987" i="1"/>
  <c r="AE4987" i="1"/>
  <c r="AD4988" i="1"/>
  <c r="AE4988" i="1"/>
  <c r="AD4989" i="1"/>
  <c r="AE4989" i="1"/>
  <c r="AD4990" i="1"/>
  <c r="AE4990" i="1"/>
  <c r="AD4991" i="1"/>
  <c r="AE4991" i="1"/>
  <c r="AD4992" i="1"/>
  <c r="AE4992" i="1"/>
  <c r="AD4993" i="1"/>
  <c r="AE4993" i="1"/>
  <c r="AD4994" i="1"/>
  <c r="AE4994" i="1"/>
  <c r="AD4995" i="1"/>
  <c r="AE4995" i="1"/>
  <c r="AD4996" i="1"/>
  <c r="AE4996" i="1"/>
  <c r="AD4997" i="1"/>
  <c r="AE4997" i="1"/>
  <c r="AD4998" i="1"/>
  <c r="AE4998" i="1"/>
  <c r="AD4999" i="1"/>
  <c r="AE4999" i="1"/>
  <c r="AD5000" i="1"/>
  <c r="AE5000" i="1"/>
  <c r="AD5001" i="1"/>
  <c r="AE5001" i="1"/>
  <c r="AD5002" i="1"/>
  <c r="AE5002" i="1"/>
  <c r="AD5003" i="1"/>
  <c r="AE5003" i="1"/>
  <c r="AD5004" i="1"/>
  <c r="AE5004" i="1"/>
  <c r="AD5005" i="1"/>
  <c r="AE5005" i="1"/>
  <c r="AD5006" i="1"/>
  <c r="AE5006" i="1"/>
  <c r="AD5007" i="1"/>
  <c r="AE5007" i="1"/>
  <c r="AD5008" i="1"/>
  <c r="AE5008" i="1"/>
  <c r="AD5009" i="1"/>
  <c r="AE5009" i="1"/>
  <c r="AD5010" i="1"/>
  <c r="AE5010" i="1"/>
  <c r="AD5011" i="1"/>
  <c r="AE5011" i="1"/>
  <c r="AD5012" i="1"/>
  <c r="AE5012" i="1"/>
  <c r="AD5013" i="1"/>
  <c r="AE5013" i="1"/>
  <c r="AD5014" i="1"/>
  <c r="AE5014" i="1"/>
  <c r="AD5015" i="1"/>
  <c r="AE5015" i="1"/>
  <c r="AD5016" i="1"/>
  <c r="AE5016" i="1"/>
  <c r="AD5017" i="1"/>
  <c r="AE5017" i="1"/>
  <c r="AD5018" i="1"/>
  <c r="AE5018" i="1"/>
  <c r="AD5019" i="1"/>
  <c r="AE5019" i="1"/>
  <c r="AD5020" i="1"/>
  <c r="AE5020" i="1"/>
  <c r="AD5021" i="1"/>
  <c r="AE5021" i="1"/>
  <c r="AD5022" i="1"/>
  <c r="AE5022" i="1"/>
  <c r="AD5023" i="1"/>
  <c r="AE5023" i="1"/>
  <c r="AD5024" i="1"/>
  <c r="AE5024" i="1"/>
  <c r="AD5025" i="1"/>
  <c r="AE5025" i="1"/>
  <c r="AD5026" i="1"/>
  <c r="AE5026" i="1"/>
  <c r="AD5027" i="1"/>
  <c r="AE5027" i="1"/>
  <c r="AD5028" i="1"/>
  <c r="AE5028" i="1"/>
  <c r="AD5029" i="1"/>
  <c r="AE5029" i="1"/>
  <c r="AD5030" i="1"/>
  <c r="AE5030" i="1"/>
  <c r="AD5031" i="1"/>
  <c r="AE5031" i="1"/>
  <c r="AD5032" i="1"/>
  <c r="AE5032" i="1"/>
  <c r="AD5033" i="1"/>
  <c r="AE5033" i="1"/>
  <c r="AD5034" i="1"/>
  <c r="AE5034" i="1"/>
  <c r="AD5035" i="1"/>
  <c r="AE5035" i="1"/>
  <c r="AD5036" i="1"/>
  <c r="AE5036" i="1"/>
  <c r="AD5037" i="1"/>
  <c r="AE5037" i="1"/>
  <c r="AD5038" i="1"/>
  <c r="AE5038" i="1"/>
  <c r="AD5039" i="1"/>
  <c r="AE5039" i="1"/>
  <c r="AD5040" i="1"/>
  <c r="AE5040" i="1"/>
  <c r="AD5041" i="1"/>
  <c r="AE5041" i="1"/>
  <c r="AD5042" i="1"/>
  <c r="AE5042" i="1"/>
  <c r="AD5043" i="1"/>
  <c r="AE5043" i="1"/>
  <c r="AD5044" i="1"/>
  <c r="AE5044" i="1"/>
  <c r="AD5045" i="1"/>
  <c r="AE5045" i="1"/>
  <c r="AD5046" i="1"/>
  <c r="AE5046" i="1"/>
  <c r="AD5047" i="1"/>
  <c r="AE5047" i="1"/>
  <c r="AD5048" i="1"/>
  <c r="AE5048" i="1"/>
  <c r="AD5049" i="1"/>
  <c r="AE5049" i="1"/>
  <c r="AD5050" i="1"/>
  <c r="AE5050" i="1"/>
  <c r="AD5051" i="1"/>
  <c r="AE5051" i="1"/>
  <c r="AD5052" i="1"/>
  <c r="AE5052" i="1"/>
  <c r="AD5053" i="1"/>
  <c r="AE5053" i="1"/>
  <c r="AD5054" i="1"/>
  <c r="AE5054" i="1"/>
  <c r="AD5055" i="1"/>
  <c r="AE5055" i="1"/>
  <c r="AD5056" i="1"/>
  <c r="AE5056" i="1"/>
  <c r="AD5057" i="1"/>
  <c r="AE5057" i="1"/>
  <c r="AD5058" i="1"/>
  <c r="AE5058" i="1"/>
  <c r="AD5059" i="1"/>
  <c r="AE5059" i="1"/>
  <c r="AD5060" i="1"/>
  <c r="AE5060" i="1"/>
  <c r="AD5061" i="1"/>
  <c r="AE5061" i="1"/>
  <c r="AD5062" i="1"/>
  <c r="AE5062" i="1"/>
  <c r="AD5063" i="1"/>
  <c r="AE5063" i="1"/>
  <c r="AD5064" i="1"/>
  <c r="AE5064" i="1"/>
  <c r="AD5065" i="1"/>
  <c r="AE5065" i="1"/>
  <c r="AD5066" i="1"/>
  <c r="AE5066" i="1"/>
  <c r="AD5067" i="1"/>
  <c r="AE5067" i="1"/>
  <c r="AD5068" i="1"/>
  <c r="AE5068" i="1"/>
  <c r="AD5069" i="1"/>
  <c r="AE5069" i="1"/>
  <c r="AD5070" i="1"/>
  <c r="AE5070" i="1"/>
  <c r="AD5071" i="1"/>
  <c r="AE5071" i="1"/>
  <c r="AD5072" i="1"/>
  <c r="AE5072" i="1"/>
  <c r="AD5073" i="1"/>
  <c r="AE5073" i="1"/>
  <c r="AD5074" i="1"/>
  <c r="AE5074" i="1"/>
  <c r="AD5075" i="1"/>
  <c r="AE5075" i="1"/>
  <c r="AD5076" i="1"/>
  <c r="AE5076" i="1"/>
  <c r="AD5077" i="1"/>
  <c r="AE5077" i="1"/>
  <c r="AD5078" i="1"/>
  <c r="AE5078" i="1"/>
  <c r="AD5079" i="1"/>
  <c r="AE5079" i="1"/>
  <c r="AD5080" i="1"/>
  <c r="AE5080" i="1"/>
  <c r="AD5081" i="1"/>
  <c r="AE5081" i="1"/>
  <c r="AD5082" i="1"/>
  <c r="AE5082" i="1"/>
  <c r="AD5083" i="1"/>
  <c r="AE5083" i="1"/>
  <c r="AD5084" i="1"/>
  <c r="AE5084" i="1"/>
  <c r="AD5085" i="1"/>
  <c r="AE5085" i="1"/>
  <c r="AD5086" i="1"/>
  <c r="AE5086" i="1"/>
  <c r="AD5087" i="1"/>
  <c r="AE5087" i="1"/>
  <c r="AD5088" i="1"/>
  <c r="AE5088" i="1"/>
  <c r="AD5089" i="1"/>
  <c r="AE5089" i="1"/>
  <c r="AD5090" i="1"/>
  <c r="AE5090" i="1"/>
  <c r="AD5091" i="1"/>
  <c r="AE5091" i="1"/>
  <c r="AD5092" i="1"/>
  <c r="AE5092" i="1"/>
  <c r="AD5093" i="1"/>
  <c r="AE5093" i="1"/>
  <c r="AD5094" i="1"/>
  <c r="AE5094" i="1"/>
  <c r="AD5095" i="1"/>
  <c r="AE5095" i="1"/>
  <c r="AD5096" i="1"/>
  <c r="AE5096" i="1"/>
  <c r="AD5097" i="1"/>
  <c r="AE5097" i="1"/>
  <c r="AD5098" i="1"/>
  <c r="AE5098" i="1"/>
  <c r="AD5099" i="1"/>
  <c r="AE5099" i="1"/>
  <c r="AD5100" i="1"/>
  <c r="AE5100" i="1"/>
  <c r="AD5101" i="1"/>
  <c r="AE5101" i="1"/>
  <c r="AD5102" i="1"/>
  <c r="AE5102" i="1"/>
  <c r="AD5103" i="1"/>
  <c r="AE5103" i="1"/>
  <c r="AD5104" i="1"/>
  <c r="AE5104" i="1"/>
  <c r="AD5105" i="1"/>
  <c r="AE5105" i="1"/>
  <c r="AD5106" i="1"/>
  <c r="AE5106" i="1"/>
  <c r="AD5107" i="1"/>
  <c r="AE5107" i="1"/>
  <c r="AD5108" i="1"/>
  <c r="AE5108" i="1"/>
  <c r="AD5109" i="1"/>
  <c r="AE5109" i="1"/>
  <c r="AD5110" i="1"/>
  <c r="AE5110" i="1"/>
  <c r="AD5111" i="1"/>
  <c r="AE5111" i="1"/>
  <c r="AD5112" i="1"/>
  <c r="AE5112" i="1"/>
  <c r="AD5113" i="1"/>
  <c r="AE5113" i="1"/>
  <c r="AD5114" i="1"/>
  <c r="AE5114" i="1"/>
  <c r="AD5115" i="1"/>
  <c r="AE5115" i="1"/>
  <c r="AD5116" i="1"/>
  <c r="AE5116" i="1"/>
  <c r="AD5117" i="1"/>
  <c r="AE5117" i="1"/>
  <c r="AD5118" i="1"/>
  <c r="AE5118" i="1"/>
  <c r="AD5119" i="1"/>
  <c r="AE5119" i="1"/>
  <c r="AD5120" i="1"/>
  <c r="AE5120" i="1"/>
  <c r="AD5121" i="1"/>
  <c r="AE5121" i="1"/>
  <c r="AD5122" i="1"/>
  <c r="AE5122" i="1"/>
  <c r="AD5123" i="1"/>
  <c r="AE5123" i="1"/>
  <c r="AD5124" i="1"/>
  <c r="AE5124" i="1"/>
  <c r="AD5125" i="1"/>
  <c r="AE5125" i="1"/>
  <c r="AD5126" i="1"/>
  <c r="AE5126" i="1"/>
  <c r="AD5127" i="1"/>
  <c r="AE5127" i="1"/>
  <c r="AD5128" i="1"/>
  <c r="AE5128" i="1"/>
  <c r="AD5129" i="1"/>
  <c r="AE5129" i="1"/>
  <c r="AD5130" i="1"/>
  <c r="AE5130" i="1"/>
  <c r="AD5131" i="1"/>
  <c r="AE5131" i="1"/>
  <c r="AD5132" i="1"/>
  <c r="AE5132" i="1"/>
  <c r="AD5133" i="1"/>
  <c r="AE5133" i="1"/>
  <c r="AD5134" i="1"/>
  <c r="AE5134" i="1"/>
  <c r="AD5135" i="1"/>
  <c r="AE5135" i="1"/>
  <c r="AD5136" i="1"/>
  <c r="AE5136" i="1"/>
  <c r="AD5137" i="1"/>
  <c r="AE5137" i="1"/>
  <c r="AD5138" i="1"/>
  <c r="AE5138" i="1"/>
  <c r="AD5139" i="1"/>
  <c r="AE5139" i="1"/>
  <c r="AD5140" i="1"/>
  <c r="AE5140" i="1"/>
  <c r="AD5141" i="1"/>
  <c r="AE5141" i="1"/>
  <c r="AD5142" i="1"/>
  <c r="AE5142" i="1"/>
  <c r="AD5143" i="1"/>
  <c r="AE5143" i="1"/>
  <c r="AD5144" i="1"/>
  <c r="AE5144" i="1"/>
  <c r="AD5145" i="1"/>
  <c r="AE5145" i="1"/>
  <c r="AD5146" i="1"/>
  <c r="AE5146" i="1"/>
  <c r="AD5147" i="1"/>
  <c r="AE5147" i="1"/>
  <c r="AD5148" i="1"/>
  <c r="AE5148" i="1"/>
  <c r="AD5149" i="1"/>
  <c r="AE5149" i="1"/>
  <c r="AD5150" i="1"/>
  <c r="AE5150" i="1"/>
  <c r="AD5151" i="1"/>
  <c r="AE5151" i="1"/>
  <c r="AD5152" i="1"/>
  <c r="AE5152" i="1"/>
  <c r="AD5153" i="1"/>
  <c r="AE5153" i="1"/>
  <c r="AD5154" i="1"/>
  <c r="AE5154" i="1"/>
  <c r="AD5155" i="1"/>
  <c r="AE5155" i="1"/>
  <c r="AD5156" i="1"/>
  <c r="AE5156" i="1"/>
  <c r="AD5157" i="1"/>
  <c r="AE5157" i="1"/>
  <c r="AD5158" i="1"/>
  <c r="AE5158" i="1"/>
  <c r="AD5159" i="1"/>
  <c r="AE5159" i="1"/>
  <c r="AD5160" i="1"/>
  <c r="AE5160" i="1"/>
  <c r="AD5161" i="1"/>
  <c r="AE5161" i="1"/>
  <c r="AD5162" i="1"/>
  <c r="AE5162" i="1"/>
  <c r="AD5163" i="1"/>
  <c r="AE5163" i="1"/>
  <c r="AD5164" i="1"/>
  <c r="AE5164" i="1"/>
  <c r="AD5165" i="1"/>
  <c r="AE5165" i="1"/>
  <c r="AD5166" i="1"/>
  <c r="AE5166" i="1"/>
  <c r="AD5167" i="1"/>
  <c r="AE5167" i="1"/>
  <c r="AD5168" i="1"/>
  <c r="AE5168" i="1"/>
  <c r="AD5169" i="1"/>
  <c r="AE5169" i="1"/>
  <c r="AD5170" i="1"/>
  <c r="AE5170" i="1"/>
  <c r="AD5171" i="1"/>
  <c r="AE5171" i="1"/>
  <c r="AD5172" i="1"/>
  <c r="AE5172" i="1"/>
  <c r="AD5173" i="1"/>
  <c r="AE5173" i="1"/>
  <c r="AD5174" i="1"/>
  <c r="AE5174" i="1"/>
  <c r="AD5175" i="1"/>
  <c r="AE5175" i="1"/>
  <c r="AD5176" i="1"/>
  <c r="AE5176" i="1"/>
  <c r="AD5177" i="1"/>
  <c r="AE5177" i="1"/>
  <c r="AD5178" i="1"/>
  <c r="AE5178" i="1"/>
  <c r="AD5179" i="1"/>
  <c r="AE5179" i="1"/>
  <c r="AD5180" i="1"/>
  <c r="AE5180" i="1"/>
  <c r="AD5181" i="1"/>
  <c r="AE5181" i="1"/>
  <c r="AD5182" i="1"/>
  <c r="AE5182" i="1"/>
  <c r="AD5183" i="1"/>
  <c r="AE5183" i="1"/>
  <c r="AD5184" i="1"/>
  <c r="AE5184" i="1"/>
  <c r="AD5185" i="1"/>
  <c r="AE5185" i="1"/>
  <c r="AD5186" i="1"/>
  <c r="AE5186" i="1"/>
  <c r="AD5187" i="1"/>
  <c r="AE5187" i="1"/>
  <c r="AD5188" i="1"/>
  <c r="AE5188" i="1"/>
  <c r="AD5189" i="1"/>
  <c r="AE5189" i="1"/>
  <c r="AD5190" i="1"/>
  <c r="AE5190" i="1"/>
  <c r="AD5191" i="1"/>
  <c r="AE5191" i="1"/>
  <c r="AD5192" i="1"/>
  <c r="AE5192" i="1"/>
  <c r="AD5193" i="1"/>
  <c r="AE5193" i="1"/>
  <c r="AD5194" i="1"/>
  <c r="AE5194" i="1"/>
  <c r="AD5195" i="1"/>
  <c r="AE5195" i="1"/>
  <c r="AD5196" i="1"/>
  <c r="AE5196" i="1"/>
  <c r="AD5197" i="1"/>
  <c r="AE5197" i="1"/>
  <c r="AD5198" i="1"/>
  <c r="AE5198" i="1"/>
  <c r="AD5199" i="1"/>
  <c r="AE5199" i="1"/>
  <c r="AD5200" i="1"/>
  <c r="AE5200" i="1"/>
  <c r="AD5201" i="1"/>
  <c r="AE5201" i="1"/>
  <c r="AD5202" i="1"/>
  <c r="AE5202" i="1"/>
  <c r="AD5203" i="1"/>
  <c r="AE5203" i="1"/>
  <c r="AD5204" i="1"/>
  <c r="AE5204" i="1"/>
  <c r="AD5205" i="1"/>
  <c r="AE5205" i="1"/>
  <c r="AD5206" i="1"/>
  <c r="AE5206" i="1"/>
  <c r="AD5207" i="1"/>
  <c r="AE5207" i="1"/>
  <c r="AD5208" i="1"/>
  <c r="AE5208" i="1"/>
  <c r="AD5209" i="1"/>
  <c r="AE5209" i="1"/>
  <c r="AD5210" i="1"/>
  <c r="AE5210" i="1"/>
  <c r="AD5211" i="1"/>
  <c r="AE5211" i="1"/>
  <c r="AD5212" i="1"/>
  <c r="AE5212" i="1"/>
  <c r="AD5213" i="1"/>
  <c r="AE5213" i="1"/>
  <c r="AD5214" i="1"/>
  <c r="AE5214" i="1"/>
  <c r="AD5215" i="1"/>
  <c r="AE5215" i="1"/>
  <c r="AD5216" i="1"/>
  <c r="AE5216" i="1"/>
  <c r="AD5217" i="1"/>
  <c r="AE5217" i="1"/>
  <c r="AD5218" i="1"/>
  <c r="AE5218" i="1"/>
  <c r="AD5219" i="1"/>
  <c r="AE5219" i="1"/>
  <c r="AD5220" i="1"/>
  <c r="AE5220" i="1"/>
  <c r="AD5221" i="1"/>
  <c r="AE5221" i="1"/>
  <c r="AD5222" i="1"/>
  <c r="AE5222" i="1"/>
  <c r="AD5223" i="1"/>
  <c r="AE5223" i="1"/>
  <c r="AD5224" i="1"/>
  <c r="AE5224" i="1"/>
  <c r="AD5225" i="1"/>
  <c r="AE5225" i="1"/>
  <c r="AD5226" i="1"/>
  <c r="AE5226" i="1"/>
  <c r="AD5227" i="1"/>
  <c r="AE5227" i="1"/>
  <c r="AD5228" i="1"/>
  <c r="AE5228" i="1"/>
  <c r="AD5229" i="1"/>
  <c r="AE5229" i="1"/>
  <c r="AD5230" i="1"/>
  <c r="AE5230" i="1"/>
  <c r="AD5231" i="1"/>
  <c r="AE5231" i="1"/>
  <c r="AD5232" i="1"/>
  <c r="AE5232" i="1"/>
  <c r="AD5233" i="1"/>
  <c r="AE5233" i="1"/>
  <c r="AD5234" i="1"/>
  <c r="AE5234" i="1"/>
  <c r="AD5235" i="1"/>
  <c r="AE5235" i="1"/>
  <c r="AD5236" i="1"/>
  <c r="AE5236" i="1"/>
  <c r="AD5237" i="1"/>
  <c r="AE5237" i="1"/>
  <c r="AD5238" i="1"/>
  <c r="AE5238" i="1"/>
  <c r="AD5239" i="1"/>
  <c r="AE5239" i="1"/>
  <c r="AD5240" i="1"/>
  <c r="AE5240" i="1"/>
  <c r="AD5241" i="1"/>
  <c r="AE5241" i="1"/>
  <c r="AD5242" i="1"/>
  <c r="AE5242" i="1"/>
  <c r="AD5243" i="1"/>
  <c r="AE5243" i="1"/>
  <c r="AD5244" i="1"/>
  <c r="AE5244" i="1"/>
  <c r="AD5245" i="1"/>
  <c r="AE5245" i="1"/>
  <c r="AD5246" i="1"/>
  <c r="AE5246" i="1"/>
  <c r="AD5247" i="1"/>
  <c r="AE5247" i="1"/>
  <c r="AD5248" i="1"/>
  <c r="AE5248" i="1"/>
  <c r="AD5249" i="1"/>
  <c r="AE5249" i="1"/>
  <c r="AD5250" i="1"/>
  <c r="AE5250" i="1"/>
  <c r="AD5251" i="1"/>
  <c r="AE5251" i="1"/>
  <c r="AD5252" i="1"/>
  <c r="AE5252" i="1"/>
  <c r="AD5253" i="1"/>
  <c r="AE5253" i="1"/>
  <c r="AD5254" i="1"/>
  <c r="AE5254" i="1"/>
  <c r="AD5255" i="1"/>
  <c r="AE5255" i="1"/>
  <c r="AD5256" i="1"/>
  <c r="AE5256" i="1"/>
  <c r="AD5257" i="1"/>
  <c r="AE5257" i="1"/>
  <c r="AD5258" i="1"/>
  <c r="AE5258" i="1"/>
  <c r="AD5259" i="1"/>
  <c r="AE5259" i="1"/>
  <c r="AD5260" i="1"/>
  <c r="AE5260" i="1"/>
  <c r="AD5261" i="1"/>
  <c r="AE5261" i="1"/>
  <c r="AD5262" i="1"/>
  <c r="AE5262" i="1"/>
  <c r="AD5263" i="1"/>
  <c r="AE5263" i="1"/>
  <c r="AD5264" i="1"/>
  <c r="AE5264" i="1"/>
  <c r="AD5265" i="1"/>
  <c r="AE5265" i="1"/>
  <c r="AD5266" i="1"/>
  <c r="AE5266" i="1"/>
  <c r="AD5267" i="1"/>
  <c r="AE5267" i="1"/>
  <c r="AD5268" i="1"/>
  <c r="AE5268" i="1"/>
  <c r="AD5269" i="1"/>
  <c r="AE5269" i="1"/>
  <c r="AD5270" i="1"/>
  <c r="AE5270" i="1"/>
  <c r="AD5271" i="1"/>
  <c r="AE5271" i="1"/>
  <c r="AD5272" i="1"/>
  <c r="AE5272" i="1"/>
  <c r="AD5273" i="1"/>
  <c r="AE5273" i="1"/>
  <c r="AD5274" i="1"/>
  <c r="AE5274" i="1"/>
  <c r="AD5275" i="1"/>
  <c r="AE5275" i="1"/>
  <c r="AD5276" i="1"/>
  <c r="AE5276" i="1"/>
  <c r="AD5277" i="1"/>
  <c r="AE5277" i="1"/>
  <c r="AD5278" i="1"/>
  <c r="AE5278" i="1"/>
  <c r="AD5279" i="1"/>
  <c r="AE5279" i="1"/>
  <c r="AD5280" i="1"/>
  <c r="AE5280" i="1"/>
  <c r="AD5281" i="1"/>
  <c r="AE5281" i="1"/>
  <c r="AD5282" i="1"/>
  <c r="AE5282" i="1"/>
  <c r="AD5283" i="1"/>
  <c r="AE5283" i="1"/>
  <c r="AD5284" i="1"/>
  <c r="AE5284" i="1"/>
  <c r="AD5285" i="1"/>
  <c r="AE5285" i="1"/>
  <c r="AD5286" i="1"/>
  <c r="AE5286" i="1"/>
  <c r="AD5287" i="1"/>
  <c r="AE5287" i="1"/>
  <c r="AD5288" i="1"/>
  <c r="AE5288" i="1"/>
  <c r="AD5289" i="1"/>
  <c r="AE5289" i="1"/>
  <c r="AD5290" i="1"/>
  <c r="AE5290" i="1"/>
  <c r="AD5291" i="1"/>
  <c r="AE5291" i="1"/>
  <c r="AD5292" i="1"/>
  <c r="AE5292" i="1"/>
  <c r="AD5293" i="1"/>
  <c r="AE5293" i="1"/>
  <c r="AD5294" i="1"/>
  <c r="AE5294" i="1"/>
  <c r="AD5295" i="1"/>
  <c r="AE5295" i="1"/>
  <c r="AD5296" i="1"/>
  <c r="AE5296" i="1"/>
  <c r="AD5297" i="1"/>
  <c r="AE5297" i="1"/>
  <c r="AD5298" i="1"/>
  <c r="AE5298" i="1"/>
  <c r="AD5299" i="1"/>
  <c r="AE5299" i="1"/>
  <c r="AD5300" i="1"/>
  <c r="AE5300" i="1"/>
  <c r="AD5301" i="1"/>
  <c r="AE5301" i="1"/>
  <c r="AD5302" i="1"/>
  <c r="AE5302" i="1"/>
  <c r="AD5303" i="1"/>
  <c r="AE5303" i="1"/>
  <c r="AD5304" i="1"/>
  <c r="AE5304" i="1"/>
  <c r="AD5305" i="1"/>
  <c r="AE5305" i="1"/>
  <c r="AD5306" i="1"/>
  <c r="AE5306" i="1"/>
  <c r="AD5307" i="1"/>
  <c r="AE5307" i="1"/>
  <c r="AD5308" i="1"/>
  <c r="AE5308" i="1"/>
  <c r="AD5309" i="1"/>
  <c r="AE5309" i="1"/>
  <c r="AD5310" i="1"/>
  <c r="AE5310" i="1"/>
  <c r="AD5311" i="1"/>
  <c r="AE5311" i="1"/>
  <c r="AD5312" i="1"/>
  <c r="AE5312" i="1"/>
  <c r="AD5313" i="1"/>
  <c r="AE5313" i="1"/>
  <c r="AD5314" i="1"/>
  <c r="AE5314" i="1"/>
  <c r="AD5315" i="1"/>
  <c r="AE5315" i="1"/>
  <c r="AD5316" i="1"/>
  <c r="AE5316" i="1"/>
  <c r="AD5317" i="1"/>
  <c r="AE5317" i="1"/>
  <c r="AD5318" i="1"/>
  <c r="AE5318" i="1"/>
  <c r="AD5319" i="1"/>
  <c r="AE5319" i="1"/>
  <c r="AD5320" i="1"/>
  <c r="AE5320" i="1"/>
  <c r="AD5321" i="1"/>
  <c r="AE5321" i="1"/>
  <c r="AD5322" i="1"/>
  <c r="AE5322" i="1"/>
  <c r="AD5323" i="1"/>
  <c r="AE5323" i="1"/>
  <c r="AD5324" i="1"/>
  <c r="AE5324" i="1"/>
  <c r="AD5325" i="1"/>
  <c r="AE5325" i="1"/>
  <c r="AD5326" i="1"/>
  <c r="AE5326" i="1"/>
  <c r="AD5327" i="1"/>
  <c r="AE5327" i="1"/>
  <c r="AD5328" i="1"/>
  <c r="AE5328" i="1"/>
  <c r="AD5329" i="1"/>
  <c r="AE5329" i="1"/>
  <c r="AD5330" i="1"/>
  <c r="AE5330" i="1"/>
  <c r="AD5331" i="1"/>
  <c r="AE5331" i="1"/>
  <c r="AD5332" i="1"/>
  <c r="AE5332" i="1"/>
  <c r="AD5333" i="1"/>
  <c r="AE5333" i="1"/>
  <c r="AD5334" i="1"/>
  <c r="AE5334" i="1"/>
  <c r="AD5335" i="1"/>
  <c r="AE5335" i="1"/>
  <c r="AD5336" i="1"/>
  <c r="AE5336" i="1"/>
  <c r="AD5337" i="1"/>
  <c r="AE5337" i="1"/>
  <c r="AD5338" i="1"/>
  <c r="AE5338" i="1"/>
  <c r="AD5339" i="1"/>
  <c r="AE5339" i="1"/>
  <c r="AD5340" i="1"/>
  <c r="AE5340" i="1"/>
  <c r="AD5341" i="1"/>
  <c r="AE5341" i="1"/>
  <c r="AD5342" i="1"/>
  <c r="AE5342" i="1"/>
  <c r="AD5343" i="1"/>
  <c r="AE5343" i="1"/>
  <c r="AD5344" i="1"/>
  <c r="AE5344" i="1"/>
  <c r="AD5345" i="1"/>
  <c r="AE5345" i="1"/>
  <c r="AD5346" i="1"/>
  <c r="AE5346" i="1"/>
  <c r="AD5347" i="1"/>
  <c r="AE5347" i="1"/>
  <c r="AD5348" i="1"/>
  <c r="AE5348" i="1"/>
  <c r="AD5349" i="1"/>
  <c r="AE5349" i="1"/>
  <c r="AD5350" i="1"/>
  <c r="AE5350" i="1"/>
  <c r="AD5351" i="1"/>
  <c r="AE5351" i="1"/>
  <c r="AD5352" i="1"/>
  <c r="AE5352" i="1"/>
  <c r="AD5353" i="1"/>
  <c r="AE5353" i="1"/>
  <c r="AD5354" i="1"/>
  <c r="AE5354" i="1"/>
  <c r="AD5355" i="1"/>
  <c r="AE5355" i="1"/>
  <c r="AD5356" i="1"/>
  <c r="AE5356" i="1"/>
  <c r="AD5357" i="1"/>
  <c r="AE5357" i="1"/>
  <c r="AD5358" i="1"/>
  <c r="AE5358" i="1"/>
  <c r="AD5359" i="1"/>
  <c r="AE5359" i="1"/>
  <c r="AD5360" i="1"/>
  <c r="AE5360" i="1"/>
  <c r="AD5361" i="1"/>
  <c r="AE5361" i="1"/>
  <c r="AD5362" i="1"/>
  <c r="AE5362" i="1"/>
  <c r="AD5363" i="1"/>
  <c r="AE5363" i="1"/>
  <c r="AD5364" i="1"/>
  <c r="AE5364" i="1"/>
  <c r="AD5365" i="1"/>
  <c r="AE5365" i="1"/>
  <c r="AD5366" i="1"/>
  <c r="AE5366" i="1"/>
  <c r="AD5367" i="1"/>
  <c r="AE5367" i="1"/>
  <c r="AD5368" i="1"/>
  <c r="AE5368" i="1"/>
  <c r="AD5369" i="1"/>
  <c r="AE5369" i="1"/>
  <c r="AD5370" i="1"/>
  <c r="AE5370" i="1"/>
  <c r="AD5371" i="1"/>
  <c r="AE5371" i="1"/>
  <c r="AD5372" i="1"/>
  <c r="AE5372" i="1"/>
  <c r="AD5373" i="1"/>
  <c r="AE5373" i="1"/>
  <c r="AD5374" i="1"/>
  <c r="AE5374" i="1"/>
  <c r="AD5375" i="1"/>
  <c r="AE5375" i="1"/>
  <c r="AD5376" i="1"/>
  <c r="AE5376" i="1"/>
  <c r="AD5377" i="1"/>
  <c r="AE5377" i="1"/>
  <c r="AD5378" i="1"/>
  <c r="AE5378" i="1"/>
  <c r="AD5379" i="1"/>
  <c r="AE5379" i="1"/>
  <c r="AD5380" i="1"/>
  <c r="AE5380" i="1"/>
  <c r="AD5381" i="1"/>
  <c r="AE5381" i="1"/>
  <c r="AD5382" i="1"/>
  <c r="AE5382" i="1"/>
  <c r="AD5383" i="1"/>
  <c r="AE5383" i="1"/>
  <c r="AD5384" i="1"/>
  <c r="AE5384" i="1"/>
  <c r="AD5385" i="1"/>
  <c r="AE5385" i="1"/>
  <c r="AD5386" i="1"/>
  <c r="AE5386" i="1"/>
  <c r="AD5387" i="1"/>
  <c r="AE5387" i="1"/>
  <c r="AD5388" i="1"/>
  <c r="AE5388" i="1"/>
  <c r="AD5389" i="1"/>
  <c r="AE5389" i="1"/>
  <c r="AD5390" i="1"/>
  <c r="AE5390" i="1"/>
  <c r="AD5391" i="1"/>
  <c r="AE5391" i="1"/>
  <c r="AD5392" i="1"/>
  <c r="AE5392" i="1"/>
  <c r="AD5393" i="1"/>
  <c r="AE5393" i="1"/>
  <c r="AD5394" i="1"/>
  <c r="AE5394" i="1"/>
  <c r="AD5395" i="1"/>
  <c r="AE5395" i="1"/>
  <c r="AD5396" i="1"/>
  <c r="AE5396" i="1"/>
  <c r="AD5397" i="1"/>
  <c r="AE5397" i="1"/>
  <c r="AD5398" i="1"/>
  <c r="AE5398" i="1"/>
  <c r="AD5399" i="1"/>
  <c r="AE5399" i="1"/>
  <c r="AD5400" i="1"/>
  <c r="AE5400" i="1"/>
  <c r="AD5401" i="1"/>
  <c r="AE5401" i="1"/>
  <c r="AD5402" i="1"/>
  <c r="AE5402" i="1"/>
  <c r="AD5403" i="1"/>
  <c r="AE5403" i="1"/>
  <c r="AD5404" i="1"/>
  <c r="AE5404" i="1"/>
  <c r="AD5405" i="1"/>
  <c r="AE5405" i="1"/>
  <c r="AD5406" i="1"/>
  <c r="AE5406" i="1"/>
  <c r="AD5407" i="1"/>
  <c r="AE5407" i="1"/>
  <c r="AD5408" i="1"/>
  <c r="AE5408" i="1"/>
  <c r="AD5409" i="1"/>
  <c r="AE5409" i="1"/>
  <c r="AD5410" i="1"/>
  <c r="AE5410" i="1"/>
  <c r="AD5411" i="1"/>
  <c r="AE5411" i="1"/>
  <c r="AD5412" i="1"/>
  <c r="AE5412" i="1"/>
  <c r="AD5413" i="1"/>
  <c r="AE5413" i="1"/>
  <c r="AD5414" i="1"/>
  <c r="AE5414" i="1"/>
  <c r="AD5415" i="1"/>
  <c r="AE5415" i="1"/>
  <c r="AD5416" i="1"/>
  <c r="AE5416" i="1"/>
  <c r="AD5417" i="1"/>
  <c r="AE5417" i="1"/>
  <c r="AD5418" i="1"/>
  <c r="AE5418" i="1"/>
  <c r="AD5419" i="1"/>
  <c r="AE5419" i="1"/>
  <c r="AD5420" i="1"/>
  <c r="AE5420" i="1"/>
  <c r="AD5421" i="1"/>
  <c r="AE5421" i="1"/>
  <c r="AD5422" i="1"/>
  <c r="AE5422" i="1"/>
  <c r="AD5423" i="1"/>
  <c r="AE5423" i="1"/>
  <c r="AD5424" i="1"/>
  <c r="AE5424" i="1"/>
  <c r="AD5425" i="1"/>
  <c r="AE5425" i="1"/>
  <c r="AD5426" i="1"/>
  <c r="AE5426" i="1"/>
  <c r="AD5427" i="1"/>
  <c r="AE5427" i="1"/>
  <c r="AD5428" i="1"/>
  <c r="AE5428" i="1"/>
  <c r="AD5429" i="1"/>
  <c r="AE5429" i="1"/>
  <c r="AD5430" i="1"/>
  <c r="AE5430" i="1"/>
  <c r="AD5431" i="1"/>
  <c r="AE5431" i="1"/>
  <c r="AD5432" i="1"/>
  <c r="AE5432" i="1"/>
  <c r="AD5433" i="1"/>
  <c r="AE5433" i="1"/>
  <c r="AD5434" i="1"/>
  <c r="AE5434" i="1"/>
  <c r="AD5435" i="1"/>
  <c r="AE5435" i="1"/>
  <c r="AD5436" i="1"/>
  <c r="AE5436" i="1"/>
  <c r="AD5437" i="1"/>
  <c r="AE5437" i="1"/>
  <c r="AD5438" i="1"/>
  <c r="AE5438" i="1"/>
  <c r="AD5439" i="1"/>
  <c r="AE5439" i="1"/>
  <c r="AD5440" i="1"/>
  <c r="AE5440" i="1"/>
  <c r="AD5441" i="1"/>
  <c r="AE5441" i="1"/>
  <c r="AD5442" i="1"/>
  <c r="AE5442" i="1"/>
  <c r="AD5443" i="1"/>
  <c r="AE5443" i="1"/>
  <c r="AD5444" i="1"/>
  <c r="AE5444" i="1"/>
  <c r="AD5445" i="1"/>
  <c r="AE5445" i="1"/>
  <c r="AD5446" i="1"/>
  <c r="AE5446" i="1"/>
  <c r="AD5447" i="1"/>
  <c r="AE5447" i="1"/>
  <c r="AD5448" i="1"/>
  <c r="AE5448" i="1"/>
  <c r="AD5449" i="1"/>
  <c r="AE5449" i="1"/>
  <c r="AD5450" i="1"/>
  <c r="AE5450" i="1"/>
  <c r="AD5451" i="1"/>
  <c r="AE5451" i="1"/>
  <c r="AD5452" i="1"/>
  <c r="AE5452" i="1"/>
  <c r="AD5453" i="1"/>
  <c r="AE5453" i="1"/>
  <c r="AD5454" i="1"/>
  <c r="AE5454" i="1"/>
  <c r="AD5455" i="1"/>
  <c r="AE5455" i="1"/>
  <c r="AD5456" i="1"/>
  <c r="AE5456" i="1"/>
  <c r="AD5457" i="1"/>
  <c r="AE5457" i="1"/>
  <c r="AD5458" i="1"/>
  <c r="AE5458" i="1"/>
  <c r="AD5459" i="1"/>
  <c r="AE5459" i="1"/>
  <c r="AD5460" i="1"/>
  <c r="AE5460" i="1"/>
  <c r="AD5461" i="1"/>
  <c r="AE5461" i="1"/>
  <c r="AD5462" i="1"/>
  <c r="AE5462" i="1"/>
  <c r="AD5463" i="1"/>
  <c r="AE5463" i="1"/>
  <c r="AD5464" i="1"/>
  <c r="AE5464" i="1"/>
  <c r="AD5465" i="1"/>
  <c r="AE5465" i="1"/>
  <c r="AD5466" i="1"/>
  <c r="AE5466" i="1"/>
  <c r="AD5467" i="1"/>
  <c r="AE5467" i="1"/>
  <c r="AD5468" i="1"/>
  <c r="AE5468" i="1"/>
  <c r="AD5469" i="1"/>
  <c r="AE5469" i="1"/>
  <c r="AD5470" i="1"/>
  <c r="AE5470" i="1"/>
  <c r="AD5471" i="1"/>
  <c r="AE5471" i="1"/>
  <c r="AD5472" i="1"/>
  <c r="AE5472" i="1"/>
  <c r="AD5473" i="1"/>
  <c r="AE5473" i="1"/>
  <c r="AD5474" i="1"/>
  <c r="AE5474" i="1"/>
  <c r="AD5475" i="1"/>
  <c r="AE5475" i="1"/>
  <c r="AD5476" i="1"/>
  <c r="AE5476" i="1"/>
  <c r="AD5477" i="1"/>
  <c r="AE5477" i="1"/>
  <c r="AD5478" i="1"/>
  <c r="AE5478" i="1"/>
  <c r="AD5479" i="1"/>
  <c r="AE5479" i="1"/>
  <c r="AD5480" i="1"/>
  <c r="AE5480" i="1"/>
  <c r="AD5481" i="1"/>
  <c r="AE5481" i="1"/>
  <c r="AD5482" i="1"/>
  <c r="AE5482" i="1"/>
  <c r="AD5483" i="1"/>
  <c r="AE5483" i="1"/>
  <c r="AD5484" i="1"/>
  <c r="AE5484" i="1"/>
  <c r="AD5485" i="1"/>
  <c r="AE5485" i="1"/>
  <c r="AD5486" i="1"/>
  <c r="AE5486" i="1"/>
  <c r="AD5487" i="1"/>
  <c r="AE5487" i="1"/>
  <c r="AD5488" i="1"/>
  <c r="AE5488" i="1"/>
  <c r="AD5489" i="1"/>
  <c r="AE5489" i="1"/>
  <c r="AD5490" i="1"/>
  <c r="AE5490" i="1"/>
  <c r="AD5491" i="1"/>
  <c r="AE5491" i="1"/>
  <c r="AD5492" i="1"/>
  <c r="AE5492" i="1"/>
  <c r="AD5493" i="1"/>
  <c r="AE5493" i="1"/>
  <c r="AD5494" i="1"/>
  <c r="AE5494" i="1"/>
  <c r="AD5495" i="1"/>
  <c r="AE5495" i="1"/>
  <c r="AD5496" i="1"/>
  <c r="AE5496" i="1"/>
  <c r="AD5497" i="1"/>
  <c r="AE5497" i="1"/>
  <c r="AD5498" i="1"/>
  <c r="AE5498" i="1"/>
  <c r="AD5499" i="1"/>
  <c r="AE5499" i="1"/>
  <c r="AD5500" i="1"/>
  <c r="AE5500" i="1"/>
  <c r="AD5501" i="1"/>
  <c r="AE5501" i="1"/>
  <c r="AD5502" i="1"/>
  <c r="AE5502" i="1"/>
  <c r="AD5503" i="1"/>
  <c r="AE5503" i="1"/>
  <c r="AD5504" i="1"/>
  <c r="AE5504" i="1"/>
  <c r="AD5505" i="1"/>
  <c r="AE5505" i="1"/>
  <c r="AD5506" i="1"/>
  <c r="AE5506" i="1"/>
  <c r="AD5507" i="1"/>
  <c r="AE5507" i="1"/>
  <c r="AD5508" i="1"/>
  <c r="AE5508" i="1"/>
  <c r="AD5509" i="1"/>
  <c r="AE5509" i="1"/>
  <c r="AD5510" i="1"/>
  <c r="AE5510" i="1"/>
  <c r="AD5511" i="1"/>
  <c r="AE5511" i="1"/>
  <c r="AD5512" i="1"/>
  <c r="AE5512" i="1"/>
  <c r="AD5513" i="1"/>
  <c r="AE5513" i="1"/>
  <c r="AD5514" i="1"/>
  <c r="AE5514" i="1"/>
  <c r="AD5515" i="1"/>
  <c r="AE5515" i="1"/>
  <c r="AD5516" i="1"/>
  <c r="AE5516" i="1"/>
  <c r="AD5517" i="1"/>
  <c r="AE5517" i="1"/>
  <c r="AD5518" i="1"/>
  <c r="AE5518" i="1"/>
  <c r="AD5519" i="1"/>
  <c r="AE5519" i="1"/>
  <c r="AD5520" i="1"/>
  <c r="AE5520" i="1"/>
  <c r="AD5521" i="1"/>
  <c r="AE5521" i="1"/>
  <c r="AD5522" i="1"/>
  <c r="AE5522" i="1"/>
  <c r="AD5523" i="1"/>
  <c r="AE5523" i="1"/>
  <c r="AD5524" i="1"/>
  <c r="AE5524" i="1"/>
  <c r="AD5525" i="1"/>
  <c r="AE5525" i="1"/>
  <c r="AD5526" i="1"/>
  <c r="AE5526" i="1"/>
  <c r="AD5527" i="1"/>
  <c r="AE5527" i="1"/>
  <c r="AD5528" i="1"/>
  <c r="AE5528" i="1"/>
  <c r="AD5529" i="1"/>
  <c r="AE5529" i="1"/>
  <c r="AD5530" i="1"/>
  <c r="AE5530" i="1"/>
  <c r="AD5531" i="1"/>
  <c r="AE5531" i="1"/>
  <c r="AD5532" i="1"/>
  <c r="AE5532" i="1"/>
  <c r="AD5533" i="1"/>
  <c r="AE5533" i="1"/>
  <c r="AD5534" i="1"/>
  <c r="AE5534" i="1"/>
  <c r="AD5535" i="1"/>
  <c r="AE5535" i="1"/>
  <c r="AD5536" i="1"/>
  <c r="AE5536" i="1"/>
  <c r="AD5537" i="1"/>
  <c r="AE5537" i="1"/>
  <c r="AD5538" i="1"/>
  <c r="AE5538" i="1"/>
  <c r="AD5539" i="1"/>
  <c r="AE5539" i="1"/>
  <c r="AD5540" i="1"/>
  <c r="AE5540" i="1"/>
  <c r="AD5541" i="1"/>
  <c r="AE5541" i="1"/>
  <c r="AD5542" i="1"/>
  <c r="AE5542" i="1"/>
  <c r="AD5543" i="1"/>
  <c r="AE5543" i="1"/>
  <c r="AD5544" i="1"/>
  <c r="AE5544" i="1"/>
  <c r="AD5545" i="1"/>
  <c r="AE5545" i="1"/>
  <c r="AD5546" i="1"/>
  <c r="AE5546" i="1"/>
  <c r="AD5547" i="1"/>
  <c r="AE5547" i="1"/>
  <c r="AD5548" i="1"/>
  <c r="AE5548" i="1"/>
  <c r="AD5549" i="1"/>
  <c r="AE5549" i="1"/>
  <c r="AD5550" i="1"/>
  <c r="AE5550" i="1"/>
  <c r="AD5551" i="1"/>
  <c r="AE5551" i="1"/>
  <c r="AD5552" i="1"/>
  <c r="AE5552" i="1"/>
  <c r="AD5553" i="1"/>
  <c r="AE5553" i="1"/>
  <c r="AD5554" i="1"/>
  <c r="AE5554" i="1"/>
  <c r="AD5555" i="1"/>
  <c r="AE5555" i="1"/>
  <c r="AD5556" i="1"/>
  <c r="AE5556" i="1"/>
  <c r="AD5557" i="1"/>
  <c r="AE5557" i="1"/>
  <c r="AD5558" i="1"/>
  <c r="AE5558" i="1"/>
  <c r="AD5559" i="1"/>
  <c r="AE5559" i="1"/>
  <c r="AD5560" i="1"/>
  <c r="AE5560" i="1"/>
  <c r="AD5561" i="1"/>
  <c r="AE5561" i="1"/>
  <c r="AD5562" i="1"/>
  <c r="AE5562" i="1"/>
  <c r="AD5563" i="1"/>
  <c r="AE5563" i="1"/>
  <c r="AD5564" i="1"/>
  <c r="AE5564" i="1"/>
  <c r="AD5565" i="1"/>
  <c r="AE5565" i="1"/>
  <c r="AD5566" i="1"/>
  <c r="AE5566" i="1"/>
  <c r="AD5567" i="1"/>
  <c r="AE5567" i="1"/>
  <c r="AD5568" i="1"/>
  <c r="AE5568" i="1"/>
  <c r="AD5569" i="1"/>
  <c r="AE5569" i="1"/>
  <c r="AD5570" i="1"/>
  <c r="AE5570" i="1"/>
  <c r="AD5571" i="1"/>
  <c r="AE5571" i="1"/>
  <c r="AD5572" i="1"/>
  <c r="AE5572" i="1"/>
  <c r="AD5573" i="1"/>
  <c r="AE5573" i="1"/>
  <c r="AD5574" i="1"/>
  <c r="AE5574" i="1"/>
  <c r="AD5575" i="1"/>
  <c r="AE5575" i="1"/>
  <c r="AD5576" i="1"/>
  <c r="AE5576" i="1"/>
  <c r="AD5577" i="1"/>
  <c r="AE5577" i="1"/>
  <c r="AD5578" i="1"/>
  <c r="AE5578" i="1"/>
  <c r="AD5579" i="1"/>
  <c r="AE5579" i="1"/>
  <c r="AD5580" i="1"/>
  <c r="AE5580" i="1"/>
  <c r="AD5581" i="1"/>
  <c r="AE5581" i="1"/>
  <c r="AD5582" i="1"/>
  <c r="AE5582" i="1"/>
  <c r="AD5583" i="1"/>
  <c r="AE5583" i="1"/>
  <c r="AD5584" i="1"/>
  <c r="AE5584" i="1"/>
  <c r="AD5585" i="1"/>
  <c r="AE5585" i="1"/>
  <c r="AD5586" i="1"/>
  <c r="AE5586" i="1"/>
  <c r="AD5587" i="1"/>
  <c r="AE5587" i="1"/>
  <c r="AD5588" i="1"/>
  <c r="AE5588" i="1"/>
  <c r="AD5589" i="1"/>
  <c r="AE5589" i="1"/>
  <c r="AD5590" i="1"/>
  <c r="AE5590" i="1"/>
  <c r="AD5591" i="1"/>
  <c r="AE5591" i="1"/>
  <c r="AD5592" i="1"/>
  <c r="AE5592" i="1"/>
  <c r="AD5593" i="1"/>
  <c r="AE5593" i="1"/>
  <c r="AD5594" i="1"/>
  <c r="AE5594" i="1"/>
  <c r="AD5595" i="1"/>
  <c r="AE5595" i="1"/>
  <c r="AD5596" i="1"/>
  <c r="AE5596" i="1"/>
  <c r="AD5597" i="1"/>
  <c r="AE5597" i="1"/>
  <c r="AD5598" i="1"/>
  <c r="AE5598" i="1"/>
  <c r="AD5599" i="1"/>
  <c r="AE5599" i="1"/>
  <c r="AD5600" i="1"/>
  <c r="AE5600" i="1"/>
  <c r="AD5601" i="1"/>
  <c r="AE5601" i="1"/>
  <c r="AD5602" i="1"/>
  <c r="AE5602" i="1"/>
  <c r="AD5603" i="1"/>
  <c r="AE5603" i="1"/>
  <c r="AD5604" i="1"/>
  <c r="AE5604" i="1"/>
  <c r="AD5605" i="1"/>
  <c r="AE5605" i="1"/>
  <c r="AD5606" i="1"/>
  <c r="AE5606" i="1"/>
  <c r="AD5607" i="1"/>
  <c r="AE5607" i="1"/>
  <c r="AD5608" i="1"/>
  <c r="AE5608" i="1"/>
  <c r="AD5609" i="1"/>
  <c r="AE5609" i="1"/>
  <c r="AD5610" i="1"/>
  <c r="AE5610" i="1"/>
  <c r="AD5611" i="1"/>
  <c r="AE5611" i="1"/>
  <c r="AD5612" i="1"/>
  <c r="AE5612" i="1"/>
  <c r="AD5613" i="1"/>
  <c r="AE5613" i="1"/>
  <c r="AD5614" i="1"/>
  <c r="AE5614" i="1"/>
  <c r="AD5615" i="1"/>
  <c r="AE5615" i="1"/>
  <c r="AD5616" i="1"/>
  <c r="AE5616" i="1"/>
  <c r="AD5617" i="1"/>
  <c r="AE5617" i="1"/>
  <c r="AD5618" i="1"/>
  <c r="AE5618" i="1"/>
  <c r="AD5619" i="1"/>
  <c r="AE5619" i="1"/>
  <c r="AD5620" i="1"/>
  <c r="AE5620" i="1"/>
  <c r="AD5621" i="1"/>
  <c r="AE5621" i="1"/>
  <c r="AD5622" i="1"/>
  <c r="AE5622" i="1"/>
  <c r="AD5623" i="1"/>
  <c r="AE5623" i="1"/>
  <c r="AD5624" i="1"/>
  <c r="AE5624" i="1"/>
  <c r="AD5625" i="1"/>
  <c r="AE5625" i="1"/>
  <c r="AD5626" i="1"/>
  <c r="AE5626" i="1"/>
  <c r="AD5627" i="1"/>
  <c r="AE5627" i="1"/>
  <c r="AD5628" i="1"/>
  <c r="AE5628" i="1"/>
  <c r="AD5629" i="1"/>
  <c r="AE5629" i="1"/>
  <c r="AD5630" i="1"/>
  <c r="AE5630" i="1"/>
  <c r="AD5631" i="1"/>
  <c r="AE5631" i="1"/>
  <c r="AD5632" i="1"/>
  <c r="AE5632" i="1"/>
  <c r="AD5633" i="1"/>
  <c r="AE5633" i="1"/>
  <c r="AD5634" i="1"/>
  <c r="AE5634" i="1"/>
  <c r="AD5635" i="1"/>
  <c r="AE5635" i="1"/>
  <c r="AD5636" i="1"/>
  <c r="AE5636" i="1"/>
  <c r="AD5637" i="1"/>
  <c r="AE5637" i="1"/>
  <c r="AD5638" i="1"/>
  <c r="AE5638" i="1"/>
  <c r="AD5639" i="1"/>
  <c r="AE5639" i="1"/>
  <c r="AD5640" i="1"/>
  <c r="AE5640" i="1"/>
  <c r="AD5641" i="1"/>
  <c r="AE5641" i="1"/>
  <c r="AD5642" i="1"/>
  <c r="AE5642" i="1"/>
  <c r="AD5643" i="1"/>
  <c r="AE5643" i="1"/>
  <c r="AD5644" i="1"/>
  <c r="AE5644" i="1"/>
  <c r="AD5645" i="1"/>
  <c r="AE5645" i="1"/>
  <c r="AD5646" i="1"/>
  <c r="AE5646" i="1"/>
  <c r="AD5647" i="1"/>
  <c r="AE5647" i="1"/>
  <c r="AD5648" i="1"/>
  <c r="AE5648" i="1"/>
  <c r="AD5649" i="1"/>
  <c r="AE5649" i="1"/>
  <c r="AD5650" i="1"/>
  <c r="AE5650" i="1"/>
  <c r="AD5651" i="1"/>
  <c r="AE5651" i="1"/>
  <c r="AD5652" i="1"/>
  <c r="AE5652" i="1"/>
  <c r="AD5653" i="1"/>
  <c r="AE5653" i="1"/>
  <c r="AD5654" i="1"/>
  <c r="AE5654" i="1"/>
  <c r="AD5655" i="1"/>
  <c r="AE5655" i="1"/>
  <c r="AD5656" i="1"/>
  <c r="AE5656" i="1"/>
  <c r="AD5657" i="1"/>
  <c r="AE5657" i="1"/>
  <c r="AD5658" i="1"/>
  <c r="AE5658" i="1"/>
  <c r="AD5659" i="1"/>
  <c r="AE5659" i="1"/>
  <c r="AD5660" i="1"/>
  <c r="AE5660" i="1"/>
  <c r="AD5661" i="1"/>
  <c r="AE5661" i="1"/>
  <c r="AD5662" i="1"/>
  <c r="AE5662" i="1"/>
  <c r="AD5663" i="1"/>
  <c r="AE5663" i="1"/>
  <c r="AD5664" i="1"/>
  <c r="AE5664" i="1"/>
  <c r="AD5665" i="1"/>
  <c r="AE5665" i="1"/>
  <c r="AD5666" i="1"/>
  <c r="AE5666" i="1"/>
  <c r="AD5667" i="1"/>
  <c r="AE5667" i="1"/>
  <c r="AD5668" i="1"/>
  <c r="AE5668" i="1"/>
  <c r="AD5669" i="1"/>
  <c r="AE5669" i="1"/>
  <c r="AD5670" i="1"/>
  <c r="AE5670" i="1"/>
  <c r="AD5671" i="1"/>
  <c r="AE5671" i="1"/>
  <c r="AD5672" i="1"/>
  <c r="AE5672" i="1"/>
  <c r="AD5673" i="1"/>
  <c r="AE5673" i="1"/>
  <c r="AD5674" i="1"/>
  <c r="AE5674" i="1"/>
  <c r="AD5675" i="1"/>
  <c r="AE5675" i="1"/>
  <c r="AD5676" i="1"/>
  <c r="AE5676" i="1"/>
  <c r="AD5677" i="1"/>
  <c r="AE5677" i="1"/>
  <c r="AD5678" i="1"/>
  <c r="AE5678" i="1"/>
  <c r="AD5679" i="1"/>
  <c r="AE5679" i="1"/>
  <c r="AD5680" i="1"/>
  <c r="AE5680" i="1"/>
  <c r="AD5681" i="1"/>
  <c r="AE5681" i="1"/>
  <c r="AD5682" i="1"/>
  <c r="AE5682" i="1"/>
  <c r="AD5683" i="1"/>
  <c r="AE5683" i="1"/>
  <c r="AD5684" i="1"/>
  <c r="AE5684" i="1"/>
  <c r="AD5685" i="1"/>
  <c r="AE5685" i="1"/>
  <c r="AD5686" i="1"/>
  <c r="AE5686" i="1"/>
  <c r="AD5687" i="1"/>
  <c r="AE5687" i="1"/>
  <c r="AD5688" i="1"/>
  <c r="AE5688" i="1"/>
  <c r="AD5689" i="1"/>
  <c r="AE5689" i="1"/>
  <c r="AD5690" i="1"/>
  <c r="AE5690" i="1"/>
  <c r="AD5691" i="1"/>
  <c r="AE5691" i="1"/>
  <c r="AD5692" i="1"/>
  <c r="AE5692" i="1"/>
  <c r="AD5693" i="1"/>
  <c r="AE5693" i="1"/>
  <c r="AD5694" i="1"/>
  <c r="AE5694" i="1"/>
  <c r="AD5695" i="1"/>
  <c r="AE5695" i="1"/>
  <c r="AD5696" i="1"/>
  <c r="AE5696" i="1"/>
  <c r="AD5697" i="1"/>
  <c r="AE5697" i="1"/>
  <c r="AD5698" i="1"/>
  <c r="AE5698" i="1"/>
  <c r="AD5699" i="1"/>
  <c r="AE5699" i="1"/>
  <c r="AD5700" i="1"/>
  <c r="AE5700" i="1"/>
  <c r="AD5701" i="1"/>
  <c r="AE5701" i="1"/>
  <c r="AD5702" i="1"/>
  <c r="AE5702" i="1"/>
  <c r="AD5703" i="1"/>
  <c r="AE5703" i="1"/>
  <c r="AD5704" i="1"/>
  <c r="AE5704" i="1"/>
  <c r="AD5705" i="1"/>
  <c r="AE5705" i="1"/>
  <c r="AD5706" i="1"/>
  <c r="AE5706" i="1"/>
  <c r="AD5707" i="1"/>
  <c r="AE5707" i="1"/>
  <c r="AD5708" i="1"/>
  <c r="AE5708" i="1"/>
  <c r="AD5709" i="1"/>
  <c r="AE5709" i="1"/>
  <c r="AD5710" i="1"/>
  <c r="AE5710" i="1"/>
  <c r="AD5711" i="1"/>
  <c r="AE5711" i="1"/>
  <c r="AD5712" i="1"/>
  <c r="AE5712" i="1"/>
  <c r="AD5713" i="1"/>
  <c r="AE5713" i="1"/>
  <c r="AD5714" i="1"/>
  <c r="AE5714" i="1"/>
  <c r="AD5715" i="1"/>
  <c r="AE5715" i="1"/>
  <c r="AD5716" i="1"/>
  <c r="AE5716" i="1"/>
  <c r="AD5717" i="1"/>
  <c r="AE5717" i="1"/>
  <c r="AD5718" i="1"/>
  <c r="AE5718" i="1"/>
  <c r="AD5719" i="1"/>
  <c r="AE5719" i="1"/>
  <c r="AD5720" i="1"/>
  <c r="AE5720" i="1"/>
  <c r="AD5721" i="1"/>
  <c r="AE5721" i="1"/>
  <c r="AD5722" i="1"/>
  <c r="AE5722" i="1"/>
  <c r="AD5723" i="1"/>
  <c r="AE5723" i="1"/>
  <c r="AD5724" i="1"/>
  <c r="AE5724" i="1"/>
  <c r="AD5725" i="1"/>
  <c r="AE5725" i="1"/>
  <c r="AD5726" i="1"/>
  <c r="AE5726" i="1"/>
  <c r="AD5727" i="1"/>
  <c r="AE5727" i="1"/>
  <c r="AD5728" i="1"/>
  <c r="AE5728" i="1"/>
  <c r="AD5729" i="1"/>
  <c r="AE5729" i="1"/>
  <c r="AD5730" i="1"/>
  <c r="AE5730" i="1"/>
  <c r="AD5731" i="1"/>
  <c r="AE5731" i="1"/>
  <c r="AD5732" i="1"/>
  <c r="AE5732" i="1"/>
  <c r="AD5733" i="1"/>
  <c r="AE5733" i="1"/>
  <c r="AD5734" i="1"/>
  <c r="AE5734" i="1"/>
  <c r="AD5735" i="1"/>
  <c r="AE5735" i="1"/>
  <c r="AD5736" i="1"/>
  <c r="AE5736" i="1"/>
  <c r="AD5737" i="1"/>
  <c r="AE5737" i="1"/>
  <c r="AD5738" i="1"/>
  <c r="AE5738" i="1"/>
  <c r="AD5739" i="1"/>
  <c r="AE5739" i="1"/>
  <c r="AD5740" i="1"/>
  <c r="AE5740" i="1"/>
  <c r="AD5741" i="1"/>
  <c r="AE5741" i="1"/>
  <c r="AD5742" i="1"/>
  <c r="AE5742" i="1"/>
  <c r="AD5743" i="1"/>
  <c r="AE5743" i="1"/>
  <c r="AD5744" i="1"/>
  <c r="AE5744" i="1"/>
  <c r="AD5745" i="1"/>
  <c r="AE5745" i="1"/>
  <c r="AD5746" i="1"/>
  <c r="AE5746" i="1"/>
  <c r="AD5747" i="1"/>
  <c r="AE5747" i="1"/>
  <c r="AD5748" i="1"/>
  <c r="AE5748" i="1"/>
  <c r="AD5749" i="1"/>
  <c r="AE5749" i="1"/>
  <c r="AD5750" i="1"/>
  <c r="AE5750" i="1"/>
  <c r="AD5751" i="1"/>
  <c r="AE5751" i="1"/>
  <c r="AD5752" i="1"/>
  <c r="AE5752" i="1"/>
  <c r="AD5753" i="1"/>
  <c r="AE5753" i="1"/>
  <c r="AD5754" i="1"/>
  <c r="AE5754" i="1"/>
  <c r="AD5755" i="1"/>
  <c r="AE5755" i="1"/>
  <c r="AD5756" i="1"/>
  <c r="AE5756" i="1"/>
  <c r="AD5757" i="1"/>
  <c r="AE5757" i="1"/>
  <c r="AD5758" i="1"/>
  <c r="AE5758" i="1"/>
  <c r="AD5759" i="1"/>
  <c r="AE5759" i="1"/>
  <c r="AD5760" i="1"/>
  <c r="AE5760" i="1"/>
  <c r="AD5761" i="1"/>
  <c r="AE5761" i="1"/>
  <c r="AD5762" i="1"/>
  <c r="AE5762" i="1"/>
  <c r="AD5763" i="1"/>
  <c r="AE5763" i="1"/>
  <c r="AD5764" i="1"/>
  <c r="AE5764" i="1"/>
  <c r="AD5765" i="1"/>
  <c r="AE5765" i="1"/>
  <c r="AD5766" i="1"/>
  <c r="AE5766" i="1"/>
  <c r="AD5767" i="1"/>
  <c r="AE5767" i="1"/>
  <c r="AD5768" i="1"/>
  <c r="AE5768" i="1"/>
  <c r="AD5769" i="1"/>
  <c r="AE5769" i="1"/>
  <c r="AD5770" i="1"/>
  <c r="AE5770" i="1"/>
  <c r="AD5771" i="1"/>
  <c r="AE5771" i="1"/>
  <c r="AD5772" i="1"/>
  <c r="AE5772" i="1"/>
  <c r="AD5773" i="1"/>
  <c r="AE5773" i="1"/>
  <c r="AD5774" i="1"/>
  <c r="AE5774" i="1"/>
  <c r="AD5775" i="1"/>
  <c r="AE5775" i="1"/>
  <c r="AD5776" i="1"/>
  <c r="AE5776" i="1"/>
  <c r="AD5777" i="1"/>
  <c r="AE5777" i="1"/>
  <c r="AD5778" i="1"/>
  <c r="AE5778" i="1"/>
  <c r="AD5779" i="1"/>
  <c r="AE5779" i="1"/>
  <c r="AD5780" i="1"/>
  <c r="AE5780" i="1"/>
  <c r="AD5781" i="1"/>
  <c r="AE5781" i="1"/>
  <c r="AD5782" i="1"/>
  <c r="AE5782" i="1"/>
  <c r="AD5783" i="1"/>
  <c r="AE5783" i="1"/>
  <c r="AD5784" i="1"/>
  <c r="AE5784" i="1"/>
  <c r="AD5785" i="1"/>
  <c r="AE5785" i="1"/>
  <c r="AD5786" i="1"/>
  <c r="AE5786" i="1"/>
  <c r="AD5787" i="1"/>
  <c r="AE5787" i="1"/>
  <c r="AD5788" i="1"/>
  <c r="AE5788" i="1"/>
  <c r="AD5789" i="1"/>
  <c r="AE5789" i="1"/>
  <c r="AD5790" i="1"/>
  <c r="AE5790" i="1"/>
  <c r="AD5791" i="1"/>
  <c r="AE5791" i="1"/>
  <c r="AD5792" i="1"/>
  <c r="AE5792" i="1"/>
  <c r="AD5793" i="1"/>
  <c r="AE5793" i="1"/>
  <c r="AD5794" i="1"/>
  <c r="AE5794" i="1"/>
  <c r="AD5795" i="1"/>
  <c r="AE5795" i="1"/>
  <c r="AD5796" i="1"/>
  <c r="AE5796" i="1"/>
  <c r="AD5797" i="1"/>
  <c r="AE5797" i="1"/>
  <c r="AD5798" i="1"/>
  <c r="AE5798" i="1"/>
  <c r="AD5799" i="1"/>
  <c r="AE5799" i="1"/>
  <c r="AD5800" i="1"/>
  <c r="AE5800" i="1"/>
  <c r="AD5801" i="1"/>
  <c r="AE5801" i="1"/>
  <c r="AD5802" i="1"/>
  <c r="AE5802" i="1"/>
  <c r="AD5803" i="1"/>
  <c r="AE5803" i="1"/>
  <c r="AD5804" i="1"/>
  <c r="AE5804" i="1"/>
  <c r="AD5805" i="1"/>
  <c r="AE5805" i="1"/>
  <c r="AD5806" i="1"/>
  <c r="AE5806" i="1"/>
  <c r="AD5807" i="1"/>
  <c r="AE5807" i="1"/>
  <c r="AD5808" i="1"/>
  <c r="AE5808" i="1"/>
  <c r="AD5809" i="1"/>
  <c r="AE5809" i="1"/>
  <c r="AD5810" i="1"/>
  <c r="AE5810" i="1"/>
  <c r="AD5811" i="1"/>
  <c r="AE5811" i="1"/>
  <c r="AD5812" i="1"/>
  <c r="AE5812" i="1"/>
  <c r="AD5813" i="1"/>
  <c r="AE5813" i="1"/>
  <c r="AD5814" i="1"/>
  <c r="AE5814" i="1"/>
  <c r="AD5815" i="1"/>
  <c r="AE5815" i="1"/>
  <c r="AD5816" i="1"/>
  <c r="AE5816" i="1"/>
  <c r="AD5817" i="1"/>
  <c r="AE5817" i="1"/>
  <c r="AD5818" i="1"/>
  <c r="AE5818" i="1"/>
  <c r="AD5819" i="1"/>
  <c r="AE5819" i="1"/>
  <c r="AD5820" i="1"/>
  <c r="AE5820" i="1"/>
  <c r="AD5821" i="1"/>
  <c r="AE5821" i="1"/>
  <c r="AD5822" i="1"/>
  <c r="AE5822" i="1"/>
  <c r="AD5823" i="1"/>
  <c r="AE5823" i="1"/>
  <c r="AD5824" i="1"/>
  <c r="AE5824" i="1"/>
  <c r="AD5825" i="1"/>
  <c r="AE5825" i="1"/>
  <c r="AD5826" i="1"/>
  <c r="AE5826" i="1"/>
  <c r="AD5827" i="1"/>
  <c r="AE5827" i="1"/>
  <c r="AD5828" i="1"/>
  <c r="AE5828" i="1"/>
  <c r="AD5829" i="1"/>
  <c r="AE5829" i="1"/>
  <c r="AD5830" i="1"/>
  <c r="AE5830" i="1"/>
  <c r="AD5831" i="1"/>
  <c r="AE5831" i="1"/>
  <c r="AD5832" i="1"/>
  <c r="AE5832" i="1"/>
  <c r="AD5833" i="1"/>
  <c r="AE5833" i="1"/>
  <c r="AD5834" i="1"/>
  <c r="AE5834" i="1"/>
  <c r="AD5835" i="1"/>
  <c r="AE5835" i="1"/>
  <c r="AD5836" i="1"/>
  <c r="AE5836" i="1"/>
  <c r="AD5837" i="1"/>
  <c r="AE5837" i="1"/>
  <c r="AD5838" i="1"/>
  <c r="AE5838" i="1"/>
  <c r="AD5839" i="1"/>
  <c r="AE5839" i="1"/>
  <c r="AD5840" i="1"/>
  <c r="AE5840" i="1"/>
  <c r="AD5841" i="1"/>
  <c r="AE5841" i="1"/>
  <c r="AD5842" i="1"/>
  <c r="AE5842" i="1"/>
  <c r="AD5843" i="1"/>
  <c r="AE5843" i="1"/>
  <c r="AD5844" i="1"/>
  <c r="AE5844" i="1"/>
  <c r="AD5845" i="1"/>
  <c r="AE5845" i="1"/>
  <c r="AD5846" i="1"/>
  <c r="AE5846" i="1"/>
  <c r="AD5847" i="1"/>
  <c r="AE5847" i="1"/>
  <c r="AD5848" i="1"/>
  <c r="AE5848" i="1"/>
  <c r="AD5849" i="1"/>
  <c r="AE5849" i="1"/>
  <c r="AD5850" i="1"/>
  <c r="AE5850" i="1"/>
  <c r="AD5851" i="1"/>
  <c r="AE5851" i="1"/>
  <c r="AD5852" i="1"/>
  <c r="AE5852" i="1"/>
  <c r="AD5853" i="1"/>
  <c r="AE5853" i="1"/>
  <c r="AD5854" i="1"/>
  <c r="AE5854" i="1"/>
  <c r="AD5855" i="1"/>
  <c r="AE5855" i="1"/>
  <c r="AD5856" i="1"/>
  <c r="AE5856" i="1"/>
  <c r="AD5857" i="1"/>
  <c r="AE5857" i="1"/>
  <c r="AD5858" i="1"/>
  <c r="AE5858" i="1"/>
  <c r="AD5859" i="1"/>
  <c r="AE5859" i="1"/>
  <c r="AD5860" i="1"/>
  <c r="AE5860" i="1"/>
  <c r="AD5861" i="1"/>
  <c r="AE5861" i="1"/>
  <c r="AD5862" i="1"/>
  <c r="AE5862" i="1"/>
  <c r="AD5863" i="1"/>
  <c r="AE5863" i="1"/>
  <c r="AD5864" i="1"/>
  <c r="AE5864" i="1"/>
  <c r="AD5865" i="1"/>
  <c r="AE5865" i="1"/>
  <c r="AD5866" i="1"/>
  <c r="AE5866" i="1"/>
  <c r="AD5867" i="1"/>
  <c r="AE5867" i="1"/>
  <c r="AD5868" i="1"/>
  <c r="AE5868" i="1"/>
  <c r="AD5869" i="1"/>
  <c r="AE5869" i="1"/>
  <c r="AD5870" i="1"/>
  <c r="AE5870" i="1"/>
  <c r="AD5871" i="1"/>
  <c r="AE5871" i="1"/>
  <c r="AD5872" i="1"/>
  <c r="AE5872" i="1"/>
  <c r="AD5873" i="1"/>
  <c r="AE5873" i="1"/>
  <c r="AD5874" i="1"/>
  <c r="AE5874" i="1"/>
  <c r="AD5875" i="1"/>
  <c r="AE5875" i="1"/>
  <c r="AD5876" i="1"/>
  <c r="AE5876" i="1"/>
  <c r="AD5877" i="1"/>
  <c r="AE5877" i="1"/>
  <c r="AD5878" i="1"/>
  <c r="AE5878" i="1"/>
  <c r="AD5879" i="1"/>
  <c r="AE5879" i="1"/>
  <c r="AD5880" i="1"/>
  <c r="AE5880" i="1"/>
  <c r="AD5881" i="1"/>
  <c r="AE5881" i="1"/>
  <c r="AD5882" i="1"/>
  <c r="AE5882" i="1"/>
  <c r="AD5883" i="1"/>
  <c r="AE5883" i="1"/>
  <c r="AD5884" i="1"/>
  <c r="AE5884" i="1"/>
  <c r="AD5885" i="1"/>
  <c r="AE5885" i="1"/>
  <c r="AD5886" i="1"/>
  <c r="AE5886" i="1"/>
  <c r="AD5887" i="1"/>
  <c r="AE5887" i="1"/>
  <c r="AD5888" i="1"/>
  <c r="AE5888" i="1"/>
  <c r="AD5889" i="1"/>
  <c r="AE5889" i="1"/>
  <c r="AD5890" i="1"/>
  <c r="AE5890" i="1"/>
  <c r="AD5891" i="1"/>
  <c r="AE5891" i="1"/>
  <c r="AD5892" i="1"/>
  <c r="AE5892" i="1"/>
  <c r="AD5893" i="1"/>
  <c r="AE5893" i="1"/>
  <c r="AD5894" i="1"/>
  <c r="AE5894" i="1"/>
  <c r="AD5895" i="1"/>
  <c r="AE5895" i="1"/>
  <c r="AD5896" i="1"/>
  <c r="AE5896" i="1"/>
  <c r="AD5897" i="1"/>
  <c r="AE5897" i="1"/>
  <c r="AD5898" i="1"/>
  <c r="AE5898" i="1"/>
  <c r="AD5899" i="1"/>
  <c r="AE5899" i="1"/>
  <c r="AD5900" i="1"/>
  <c r="AE5900" i="1"/>
  <c r="AD5901" i="1"/>
  <c r="AE5901" i="1"/>
  <c r="AD5902" i="1"/>
  <c r="AE5902" i="1"/>
  <c r="AD5903" i="1"/>
  <c r="AE5903" i="1"/>
  <c r="AD5904" i="1"/>
  <c r="AE5904" i="1"/>
  <c r="AD5905" i="1"/>
  <c r="AE5905" i="1"/>
  <c r="AD5906" i="1"/>
  <c r="AE5906" i="1"/>
  <c r="AD5907" i="1"/>
  <c r="AE5907" i="1"/>
  <c r="AD5908" i="1"/>
  <c r="AE5908" i="1"/>
  <c r="AD5909" i="1"/>
  <c r="AE5909" i="1"/>
  <c r="AD5910" i="1"/>
  <c r="AE5910" i="1"/>
  <c r="AD5911" i="1"/>
  <c r="AE5911" i="1"/>
  <c r="AD5912" i="1"/>
  <c r="AE5912" i="1"/>
  <c r="AD5913" i="1"/>
  <c r="AE5913" i="1"/>
  <c r="AD5914" i="1"/>
  <c r="AE5914" i="1"/>
  <c r="AD5915" i="1"/>
  <c r="AE5915" i="1"/>
  <c r="AD5916" i="1"/>
  <c r="AE5916" i="1"/>
  <c r="AD5917" i="1"/>
  <c r="AE5917" i="1"/>
  <c r="AD5918" i="1"/>
  <c r="AE5918" i="1"/>
  <c r="AD5919" i="1"/>
  <c r="AE5919" i="1"/>
  <c r="AD5920" i="1"/>
  <c r="AE5920" i="1"/>
  <c r="AD5921" i="1"/>
  <c r="AE5921" i="1"/>
  <c r="AD5922" i="1"/>
  <c r="AE5922" i="1"/>
  <c r="AD5923" i="1"/>
  <c r="AE5923" i="1"/>
  <c r="AD5924" i="1"/>
  <c r="AE5924" i="1"/>
  <c r="AD5925" i="1"/>
  <c r="AE5925" i="1"/>
  <c r="AD5926" i="1"/>
  <c r="AE5926" i="1"/>
  <c r="AD5927" i="1"/>
  <c r="AE5927" i="1"/>
  <c r="AD5928" i="1"/>
  <c r="AE5928" i="1"/>
  <c r="AD5929" i="1"/>
  <c r="AE5929" i="1"/>
  <c r="AD5930" i="1"/>
  <c r="AE5930" i="1"/>
  <c r="AD5931" i="1"/>
  <c r="AE5931" i="1"/>
  <c r="AD5932" i="1"/>
  <c r="AE5932" i="1"/>
  <c r="AD5933" i="1"/>
  <c r="AE5933" i="1"/>
  <c r="AD5934" i="1"/>
  <c r="AE5934" i="1"/>
  <c r="AD5935" i="1"/>
  <c r="AE5935" i="1"/>
  <c r="AD5936" i="1"/>
  <c r="AE5936" i="1"/>
  <c r="AD5937" i="1"/>
  <c r="AE5937" i="1"/>
  <c r="AD5938" i="1"/>
  <c r="AE5938" i="1"/>
  <c r="AD5939" i="1"/>
  <c r="AE5939" i="1"/>
  <c r="AD5940" i="1"/>
  <c r="AE5940" i="1"/>
  <c r="AD5941" i="1"/>
  <c r="AE5941" i="1"/>
  <c r="AD5942" i="1"/>
  <c r="AE5942" i="1"/>
  <c r="AD5943" i="1"/>
  <c r="AE5943" i="1"/>
  <c r="AD5944" i="1"/>
  <c r="AE5944" i="1"/>
  <c r="AD5945" i="1"/>
  <c r="AE5945" i="1"/>
  <c r="AD5946" i="1"/>
  <c r="AE5946" i="1"/>
  <c r="AD5947" i="1"/>
  <c r="AE5947" i="1"/>
  <c r="AD5948" i="1"/>
  <c r="AE5948" i="1"/>
  <c r="AD5949" i="1"/>
  <c r="AE5949" i="1"/>
  <c r="AD5950" i="1"/>
  <c r="AE5950" i="1"/>
  <c r="AD5951" i="1"/>
  <c r="AE5951" i="1"/>
  <c r="AD5952" i="1"/>
  <c r="AE5952" i="1"/>
  <c r="AD5953" i="1"/>
  <c r="AE5953" i="1"/>
  <c r="AD5954" i="1"/>
  <c r="AE5954" i="1"/>
  <c r="AD5955" i="1"/>
  <c r="AE5955" i="1"/>
  <c r="AD5956" i="1"/>
  <c r="AE5956" i="1"/>
  <c r="AD5957" i="1"/>
  <c r="AE5957" i="1"/>
  <c r="AD5958" i="1"/>
  <c r="AE5958" i="1"/>
  <c r="AD5959" i="1"/>
  <c r="AE5959" i="1"/>
  <c r="AD5960" i="1"/>
  <c r="AE5960" i="1"/>
  <c r="AD5961" i="1"/>
  <c r="AE5961" i="1"/>
  <c r="AD5962" i="1"/>
  <c r="AE5962" i="1"/>
  <c r="AD5963" i="1"/>
  <c r="AE5963" i="1"/>
  <c r="AD5964" i="1"/>
  <c r="AE5964" i="1"/>
  <c r="AD5965" i="1"/>
  <c r="AE5965" i="1"/>
  <c r="AD5966" i="1"/>
  <c r="AE5966" i="1"/>
  <c r="AD5967" i="1"/>
  <c r="AE5967" i="1"/>
  <c r="AD5968" i="1"/>
  <c r="AE5968" i="1"/>
  <c r="AD5969" i="1"/>
  <c r="AE5969" i="1"/>
  <c r="AD5970" i="1"/>
  <c r="AE5970" i="1"/>
  <c r="AD5971" i="1"/>
  <c r="AE5971" i="1"/>
  <c r="AD5972" i="1"/>
  <c r="AE5972" i="1"/>
  <c r="AD5973" i="1"/>
  <c r="AE5973" i="1"/>
  <c r="AD5974" i="1"/>
  <c r="AE5974" i="1"/>
  <c r="AD5975" i="1"/>
  <c r="AE5975" i="1"/>
  <c r="AD5976" i="1"/>
  <c r="AE5976" i="1"/>
  <c r="AD5977" i="1"/>
  <c r="AE5977" i="1"/>
  <c r="AD5978" i="1"/>
  <c r="AE5978" i="1"/>
  <c r="AD5979" i="1"/>
  <c r="AE5979" i="1"/>
  <c r="AD5980" i="1"/>
  <c r="AE5980" i="1"/>
  <c r="AD5981" i="1"/>
  <c r="AE5981" i="1"/>
  <c r="AD5982" i="1"/>
  <c r="AE5982" i="1"/>
  <c r="AD5983" i="1"/>
  <c r="AE5983" i="1"/>
  <c r="AD5984" i="1"/>
  <c r="AE5984" i="1"/>
  <c r="AD5985" i="1"/>
  <c r="AE5985" i="1"/>
  <c r="AD5986" i="1"/>
  <c r="AE5986" i="1"/>
  <c r="AD5987" i="1"/>
  <c r="AE5987" i="1"/>
  <c r="AD5988" i="1"/>
  <c r="AE5988" i="1"/>
  <c r="AD5989" i="1"/>
  <c r="AE5989" i="1"/>
  <c r="AD5990" i="1"/>
  <c r="AE5990" i="1"/>
  <c r="AD5991" i="1"/>
  <c r="AE5991" i="1"/>
  <c r="AD5992" i="1"/>
  <c r="AE5992" i="1"/>
  <c r="AD5993" i="1"/>
  <c r="AE5993" i="1"/>
  <c r="AD5994" i="1"/>
  <c r="AE5994" i="1"/>
  <c r="AD5995" i="1"/>
  <c r="AE5995" i="1"/>
  <c r="AD5996" i="1"/>
  <c r="AE5996" i="1"/>
  <c r="AD5997" i="1"/>
  <c r="AE5997" i="1"/>
  <c r="AD5998" i="1"/>
  <c r="AE5998" i="1"/>
  <c r="AD5999" i="1"/>
  <c r="AE5999" i="1"/>
  <c r="AD6000" i="1"/>
  <c r="AE6000" i="1"/>
  <c r="AD6001" i="1"/>
  <c r="AE6001" i="1"/>
  <c r="AD6002" i="1"/>
  <c r="AE6002" i="1"/>
  <c r="AD6003" i="1"/>
  <c r="AE6003" i="1"/>
  <c r="AD6004" i="1"/>
  <c r="AE6004" i="1"/>
  <c r="AD6005" i="1"/>
  <c r="AE6005" i="1"/>
  <c r="AD6006" i="1"/>
  <c r="AE6006" i="1"/>
  <c r="AD6007" i="1"/>
  <c r="AE6007" i="1"/>
  <c r="AD6008" i="1"/>
  <c r="AE6008" i="1"/>
  <c r="AD6009" i="1"/>
  <c r="AE6009" i="1"/>
  <c r="AD6010" i="1"/>
  <c r="AE6010" i="1"/>
  <c r="AD6011" i="1"/>
  <c r="AE6011" i="1"/>
  <c r="AD6012" i="1"/>
  <c r="AE6012" i="1"/>
  <c r="AD6013" i="1"/>
  <c r="AE6013" i="1"/>
  <c r="AD6014" i="1"/>
  <c r="AE6014" i="1"/>
  <c r="AD6015" i="1"/>
  <c r="AE6015" i="1"/>
  <c r="AD6016" i="1"/>
  <c r="AE6016" i="1"/>
  <c r="AD6017" i="1"/>
  <c r="AE6017" i="1"/>
  <c r="AD6018" i="1"/>
  <c r="AE6018" i="1"/>
  <c r="AD6019" i="1"/>
  <c r="AE6019" i="1"/>
  <c r="AD6020" i="1"/>
  <c r="AE6020" i="1"/>
  <c r="AD6021" i="1"/>
  <c r="AE6021" i="1"/>
  <c r="AD6022" i="1"/>
  <c r="AE6022" i="1"/>
  <c r="AD6023" i="1"/>
  <c r="AE6023" i="1"/>
  <c r="AD6024" i="1"/>
  <c r="AE6024" i="1"/>
  <c r="AD6025" i="1"/>
  <c r="AE6025" i="1"/>
  <c r="AD6026" i="1"/>
  <c r="AE6026" i="1"/>
  <c r="AD6027" i="1"/>
  <c r="AE6027" i="1"/>
  <c r="AD6028" i="1"/>
  <c r="AE6028" i="1"/>
  <c r="AD6029" i="1"/>
  <c r="AE6029" i="1"/>
  <c r="AD6030" i="1"/>
  <c r="AE6030" i="1"/>
  <c r="AD6031" i="1"/>
  <c r="AE6031" i="1"/>
  <c r="AD6032" i="1"/>
  <c r="AE6032" i="1"/>
  <c r="AD6033" i="1"/>
  <c r="AE6033" i="1"/>
  <c r="AD6034" i="1"/>
  <c r="AE6034" i="1"/>
  <c r="AD6035" i="1"/>
  <c r="AE6035" i="1"/>
  <c r="AD6036" i="1"/>
  <c r="AE6036" i="1"/>
  <c r="AD6037" i="1"/>
  <c r="AE6037" i="1"/>
  <c r="AD6038" i="1"/>
  <c r="AE6038" i="1"/>
  <c r="AD6039" i="1"/>
  <c r="AE6039" i="1"/>
  <c r="AD6040" i="1"/>
  <c r="AE6040" i="1"/>
  <c r="AD6041" i="1"/>
  <c r="AE6041" i="1"/>
  <c r="AD6042" i="1"/>
  <c r="AE6042" i="1"/>
  <c r="AD6043" i="1"/>
  <c r="AE6043" i="1"/>
  <c r="AD6044" i="1"/>
  <c r="AE6044" i="1"/>
  <c r="AD6045" i="1"/>
  <c r="AE6045" i="1"/>
  <c r="AD6046" i="1"/>
  <c r="AE6046" i="1"/>
  <c r="AD6047" i="1"/>
  <c r="AE6047" i="1"/>
  <c r="AD6048" i="1"/>
  <c r="AE6048" i="1"/>
  <c r="AD6049" i="1"/>
  <c r="AE6049" i="1"/>
  <c r="AD6050" i="1"/>
  <c r="AE6050" i="1"/>
  <c r="AD6051" i="1"/>
  <c r="AE6051" i="1"/>
  <c r="AD6052" i="1"/>
  <c r="AE6052" i="1"/>
  <c r="AD6053" i="1"/>
  <c r="AE6053" i="1"/>
  <c r="AD6054" i="1"/>
  <c r="AE6054" i="1"/>
  <c r="AD6055" i="1"/>
  <c r="AE6055" i="1"/>
  <c r="AD6056" i="1"/>
  <c r="AE6056" i="1"/>
  <c r="AD6057" i="1"/>
  <c r="AE6057" i="1"/>
  <c r="AD6058" i="1"/>
  <c r="AE6058" i="1"/>
  <c r="AD6059" i="1"/>
  <c r="AE6059" i="1"/>
  <c r="AD6060" i="1"/>
  <c r="AE6060" i="1"/>
  <c r="AD6061" i="1"/>
  <c r="AE6061" i="1"/>
  <c r="AD6062" i="1"/>
  <c r="AE6062" i="1"/>
  <c r="AD6063" i="1"/>
  <c r="AE6063" i="1"/>
  <c r="AD6064" i="1"/>
  <c r="AE6064" i="1"/>
  <c r="AD6065" i="1"/>
  <c r="AE6065" i="1"/>
  <c r="AD6066" i="1"/>
  <c r="AE6066" i="1"/>
  <c r="AD6067" i="1"/>
  <c r="AE6067" i="1"/>
  <c r="AD6068" i="1"/>
  <c r="AE6068" i="1"/>
  <c r="AD6069" i="1"/>
  <c r="AE6069" i="1"/>
  <c r="AD6070" i="1"/>
  <c r="AE6070" i="1"/>
  <c r="AD6071" i="1"/>
  <c r="AE6071" i="1"/>
  <c r="AD6072" i="1"/>
  <c r="AE6072" i="1"/>
  <c r="AD6073" i="1"/>
  <c r="AE6073" i="1"/>
  <c r="AD6074" i="1"/>
  <c r="AE6074" i="1"/>
  <c r="AD6075" i="1"/>
  <c r="AE6075" i="1"/>
  <c r="AD6076" i="1"/>
  <c r="AE6076" i="1"/>
  <c r="AD6077" i="1"/>
  <c r="AE6077" i="1"/>
  <c r="AD6078" i="1"/>
  <c r="AE6078" i="1"/>
  <c r="AD6079" i="1"/>
  <c r="AE6079" i="1"/>
  <c r="AD6080" i="1"/>
  <c r="AE6080" i="1"/>
  <c r="AD6081" i="1"/>
  <c r="AE6081" i="1"/>
  <c r="AD6082" i="1"/>
  <c r="AE6082" i="1"/>
  <c r="AD6083" i="1"/>
  <c r="AE6083" i="1"/>
  <c r="AD6084" i="1"/>
  <c r="AE6084" i="1"/>
  <c r="AD6085" i="1"/>
  <c r="AE6085" i="1"/>
  <c r="AD6086" i="1"/>
  <c r="AE6086" i="1"/>
  <c r="AD6087" i="1"/>
  <c r="AE6087" i="1"/>
  <c r="AD6088" i="1"/>
  <c r="AE6088" i="1"/>
  <c r="AD6089" i="1"/>
  <c r="AE6089" i="1"/>
  <c r="AD6090" i="1"/>
  <c r="AE6090" i="1"/>
  <c r="AD6091" i="1"/>
  <c r="AE6091" i="1"/>
  <c r="AD6092" i="1"/>
  <c r="AE6092" i="1"/>
  <c r="AD6093" i="1"/>
  <c r="AE6093" i="1"/>
  <c r="AD6094" i="1"/>
  <c r="AE6094" i="1"/>
  <c r="AD6095" i="1"/>
  <c r="AE6095" i="1"/>
  <c r="AD6096" i="1"/>
  <c r="AE6096" i="1"/>
  <c r="AD6097" i="1"/>
  <c r="AE6097" i="1"/>
  <c r="AD6098" i="1"/>
  <c r="AE6098" i="1"/>
  <c r="AD6099" i="1"/>
  <c r="AE6099" i="1"/>
  <c r="AD6100" i="1"/>
  <c r="AE6100" i="1"/>
  <c r="AD6101" i="1"/>
  <c r="AE6101" i="1"/>
  <c r="AD6102" i="1"/>
  <c r="AE6102" i="1"/>
  <c r="AD6103" i="1"/>
  <c r="AE6103" i="1"/>
  <c r="AD6104" i="1"/>
  <c r="AE6104" i="1"/>
  <c r="AD6105" i="1"/>
  <c r="AE6105" i="1"/>
  <c r="AD6106" i="1"/>
  <c r="AE6106" i="1"/>
  <c r="AD6107" i="1"/>
  <c r="AE6107" i="1"/>
  <c r="AD6108" i="1"/>
  <c r="AE6108" i="1"/>
  <c r="AD6109" i="1"/>
  <c r="AE6109" i="1"/>
  <c r="AD6110" i="1"/>
  <c r="AE6110" i="1"/>
  <c r="AD6111" i="1"/>
  <c r="AE6111" i="1"/>
  <c r="AD6112" i="1"/>
  <c r="AE6112" i="1"/>
  <c r="AD6113" i="1"/>
  <c r="AE6113" i="1"/>
  <c r="AD6114" i="1"/>
  <c r="AE6114" i="1"/>
  <c r="AD6115" i="1"/>
  <c r="AE6115" i="1"/>
  <c r="AD6116" i="1"/>
  <c r="AE6116" i="1"/>
  <c r="AD6117" i="1"/>
  <c r="AE6117" i="1"/>
  <c r="AD6118" i="1"/>
  <c r="AE6118" i="1"/>
  <c r="AD6119" i="1"/>
  <c r="AE6119" i="1"/>
  <c r="AD6120" i="1"/>
  <c r="AE6120" i="1"/>
  <c r="AD6121" i="1"/>
  <c r="AE6121" i="1"/>
  <c r="AD6122" i="1"/>
  <c r="AE6122" i="1"/>
  <c r="AD6123" i="1"/>
  <c r="AE6123" i="1"/>
  <c r="AD6124" i="1"/>
  <c r="AE6124" i="1"/>
  <c r="AD6125" i="1"/>
  <c r="AE6125" i="1"/>
  <c r="AD6126" i="1"/>
  <c r="AE6126" i="1"/>
  <c r="AD6127" i="1"/>
  <c r="AE6127" i="1"/>
  <c r="AD6128" i="1"/>
  <c r="AE6128" i="1"/>
  <c r="AD6129" i="1"/>
  <c r="AE6129" i="1"/>
  <c r="AD6130" i="1"/>
  <c r="AE6130" i="1"/>
  <c r="AD6131" i="1"/>
  <c r="AE6131" i="1"/>
  <c r="AD6132" i="1"/>
  <c r="AE6132" i="1"/>
  <c r="AD6133" i="1"/>
  <c r="AE6133" i="1"/>
  <c r="AD6134" i="1"/>
  <c r="AE6134" i="1"/>
  <c r="AD6135" i="1"/>
  <c r="AE6135" i="1"/>
  <c r="AD6136" i="1"/>
  <c r="AE6136" i="1"/>
  <c r="AD6137" i="1"/>
  <c r="AE6137" i="1"/>
  <c r="AD6138" i="1"/>
  <c r="AE6138" i="1"/>
  <c r="AD6139" i="1"/>
  <c r="AE6139" i="1"/>
  <c r="AD6140" i="1"/>
  <c r="AE6140" i="1"/>
  <c r="AD6141" i="1"/>
  <c r="AE6141" i="1"/>
  <c r="AD6142" i="1"/>
  <c r="AE6142" i="1"/>
  <c r="AD6143" i="1"/>
  <c r="AE6143" i="1"/>
  <c r="AD6144" i="1"/>
  <c r="AE6144" i="1"/>
  <c r="AD6145" i="1"/>
  <c r="AE6145" i="1"/>
  <c r="AD6146" i="1"/>
  <c r="AE6146" i="1"/>
  <c r="AD6147" i="1"/>
  <c r="AE6147" i="1"/>
  <c r="AD6148" i="1"/>
  <c r="AE6148" i="1"/>
  <c r="AD6149" i="1"/>
  <c r="AE6149" i="1"/>
  <c r="AD6150" i="1"/>
  <c r="AE6150" i="1"/>
  <c r="AD6151" i="1"/>
  <c r="AE6151" i="1"/>
  <c r="AD6152" i="1"/>
  <c r="AE6152" i="1"/>
  <c r="AD6153" i="1"/>
  <c r="AE6153" i="1"/>
  <c r="AD6154" i="1"/>
  <c r="AE6154" i="1"/>
  <c r="AD6155" i="1"/>
  <c r="AE6155" i="1"/>
  <c r="AD6156" i="1"/>
  <c r="AE6156" i="1"/>
  <c r="AD6157" i="1"/>
  <c r="AE6157" i="1"/>
  <c r="AD6158" i="1"/>
  <c r="AE6158" i="1"/>
  <c r="AD6159" i="1"/>
  <c r="AE6159" i="1"/>
  <c r="AD6160" i="1"/>
  <c r="AE6160" i="1"/>
  <c r="AD6161" i="1"/>
  <c r="AE6161" i="1"/>
  <c r="AD6162" i="1"/>
  <c r="AE6162" i="1"/>
  <c r="AD6163" i="1"/>
  <c r="AE6163" i="1"/>
  <c r="AD6164" i="1"/>
  <c r="AE6164" i="1"/>
  <c r="AD6165" i="1"/>
  <c r="AE6165" i="1"/>
  <c r="AD6166" i="1"/>
  <c r="AE6166" i="1"/>
  <c r="AD6167" i="1"/>
  <c r="AE6167" i="1"/>
  <c r="AD6168" i="1"/>
  <c r="AE6168" i="1"/>
  <c r="AD6169" i="1"/>
  <c r="AE6169" i="1"/>
  <c r="AD6170" i="1"/>
  <c r="AE6170" i="1"/>
  <c r="AD6171" i="1"/>
  <c r="AE6171" i="1"/>
  <c r="AD6172" i="1"/>
  <c r="AE6172" i="1"/>
  <c r="AD6173" i="1"/>
  <c r="AE6173" i="1"/>
  <c r="AD6174" i="1"/>
  <c r="AE6174" i="1"/>
  <c r="AD6175" i="1"/>
  <c r="AE6175" i="1"/>
  <c r="AD6176" i="1"/>
  <c r="AE6176" i="1"/>
  <c r="AD6177" i="1"/>
  <c r="AE6177" i="1"/>
  <c r="AD6178" i="1"/>
  <c r="AE6178" i="1"/>
  <c r="AD6179" i="1"/>
  <c r="AE6179" i="1"/>
  <c r="AD6180" i="1"/>
  <c r="AE6180" i="1"/>
  <c r="AD6181" i="1"/>
  <c r="AE6181" i="1"/>
  <c r="AD6182" i="1"/>
  <c r="AE6182" i="1"/>
  <c r="AD6183" i="1"/>
  <c r="AE6183" i="1"/>
  <c r="AD6184" i="1"/>
  <c r="AE6184" i="1"/>
  <c r="AD6185" i="1"/>
  <c r="AE6185" i="1"/>
  <c r="AD6186" i="1"/>
  <c r="AE6186" i="1"/>
  <c r="AD6187" i="1"/>
  <c r="AE6187" i="1"/>
  <c r="AD6188" i="1"/>
  <c r="AE6188" i="1"/>
  <c r="AD6189" i="1"/>
  <c r="AE6189" i="1"/>
  <c r="AD6190" i="1"/>
  <c r="AE6190" i="1"/>
  <c r="AD6191" i="1"/>
  <c r="AE6191" i="1"/>
  <c r="AD6192" i="1"/>
  <c r="AE6192" i="1"/>
  <c r="AD6193" i="1"/>
  <c r="AE6193" i="1"/>
  <c r="AD6194" i="1"/>
  <c r="AE6194" i="1"/>
  <c r="AD6195" i="1"/>
  <c r="AE6195" i="1"/>
  <c r="AD6196" i="1"/>
  <c r="AE6196" i="1"/>
  <c r="AD6197" i="1"/>
  <c r="AE6197" i="1"/>
  <c r="AD6198" i="1"/>
  <c r="AE6198" i="1"/>
  <c r="AD6199" i="1"/>
  <c r="AE6199" i="1"/>
  <c r="AD6200" i="1"/>
  <c r="AE6200" i="1"/>
  <c r="AD6201" i="1"/>
  <c r="AE6201" i="1"/>
  <c r="AD6202" i="1"/>
  <c r="AE6202" i="1"/>
  <c r="AD6203" i="1"/>
  <c r="AE6203" i="1"/>
  <c r="AD6204" i="1"/>
  <c r="AE6204" i="1"/>
  <c r="AD6205" i="1"/>
  <c r="AE6205" i="1"/>
  <c r="AD6206" i="1"/>
  <c r="AE6206" i="1"/>
  <c r="AD6207" i="1"/>
  <c r="AE6207" i="1"/>
  <c r="AD6208" i="1"/>
  <c r="AE6208" i="1"/>
  <c r="AD6209" i="1"/>
  <c r="AE6209" i="1"/>
  <c r="AD6210" i="1"/>
  <c r="AE6210" i="1"/>
  <c r="AD6211" i="1"/>
  <c r="AE6211" i="1"/>
  <c r="AD6212" i="1"/>
  <c r="AE6212" i="1"/>
  <c r="AD6213" i="1"/>
  <c r="AE6213" i="1"/>
  <c r="AD6214" i="1"/>
  <c r="AE6214" i="1"/>
  <c r="AD6215" i="1"/>
  <c r="AE6215" i="1"/>
  <c r="AD6216" i="1"/>
  <c r="AE6216" i="1"/>
  <c r="AD6217" i="1"/>
  <c r="AE6217" i="1"/>
  <c r="AD6218" i="1"/>
  <c r="AE6218" i="1"/>
  <c r="AD6219" i="1"/>
  <c r="AE6219" i="1"/>
  <c r="AD6220" i="1"/>
  <c r="AE6220" i="1"/>
  <c r="AD6221" i="1"/>
  <c r="AE6221" i="1"/>
  <c r="AD6222" i="1"/>
  <c r="AE6222" i="1"/>
  <c r="AD6223" i="1"/>
  <c r="AE6223" i="1"/>
  <c r="AD6224" i="1"/>
  <c r="AE6224" i="1"/>
  <c r="AD6225" i="1"/>
  <c r="AE6225" i="1"/>
  <c r="AD6226" i="1"/>
  <c r="AE6226" i="1"/>
  <c r="AD6227" i="1"/>
  <c r="AE6227" i="1"/>
  <c r="AD6228" i="1"/>
  <c r="AE6228" i="1"/>
  <c r="AD6229" i="1"/>
  <c r="AE6229" i="1"/>
  <c r="AD6230" i="1"/>
  <c r="AE6230" i="1"/>
  <c r="AD6231" i="1"/>
  <c r="AE6231" i="1"/>
  <c r="AD6232" i="1"/>
  <c r="AE6232" i="1"/>
  <c r="AD6233" i="1"/>
  <c r="AE6233" i="1"/>
  <c r="AD6234" i="1"/>
  <c r="AE6234" i="1"/>
  <c r="AD6235" i="1"/>
  <c r="AE6235" i="1"/>
  <c r="AD6236" i="1"/>
  <c r="AE6236" i="1"/>
  <c r="AD6237" i="1"/>
  <c r="AE6237" i="1"/>
  <c r="AD6238" i="1"/>
  <c r="AE6238" i="1"/>
  <c r="AD6239" i="1"/>
  <c r="AE6239" i="1"/>
  <c r="AD6240" i="1"/>
  <c r="AE6240" i="1"/>
  <c r="AD6241" i="1"/>
  <c r="AE6241" i="1"/>
  <c r="AD6242" i="1"/>
  <c r="AE6242" i="1"/>
  <c r="AD6243" i="1"/>
  <c r="AE6243" i="1"/>
  <c r="AD6244" i="1"/>
  <c r="AE6244" i="1"/>
  <c r="AD6245" i="1"/>
  <c r="AE6245" i="1"/>
  <c r="AD6246" i="1"/>
  <c r="AE6246" i="1"/>
  <c r="AD6247" i="1"/>
  <c r="AE6247" i="1"/>
  <c r="AD6248" i="1"/>
  <c r="AE6248" i="1"/>
  <c r="AD6249" i="1"/>
  <c r="AE6249" i="1"/>
  <c r="AD6250" i="1"/>
  <c r="AE6250" i="1"/>
  <c r="AD6251" i="1"/>
  <c r="AE6251" i="1"/>
  <c r="AD6252" i="1"/>
  <c r="AE6252" i="1"/>
  <c r="AD6253" i="1"/>
  <c r="AE6253" i="1"/>
  <c r="AD6254" i="1"/>
  <c r="AE6254" i="1"/>
  <c r="AD6255" i="1"/>
  <c r="AE6255" i="1"/>
  <c r="AD6256" i="1"/>
  <c r="AE6256" i="1"/>
  <c r="AD6257" i="1"/>
  <c r="AE6257" i="1"/>
  <c r="AD6258" i="1"/>
  <c r="AE6258" i="1"/>
  <c r="AD6259" i="1"/>
  <c r="AE6259" i="1"/>
  <c r="AD6260" i="1"/>
  <c r="AE6260" i="1"/>
  <c r="AD6261" i="1"/>
  <c r="AE6261" i="1"/>
  <c r="AD6262" i="1"/>
  <c r="AE6262" i="1"/>
  <c r="AD6263" i="1"/>
  <c r="AE6263" i="1"/>
  <c r="AD6264" i="1"/>
  <c r="AE6264" i="1"/>
  <c r="AD6265" i="1"/>
  <c r="AE6265" i="1"/>
  <c r="AD6266" i="1"/>
  <c r="AE6266" i="1"/>
  <c r="AD6267" i="1"/>
  <c r="AE6267" i="1"/>
  <c r="AD6268" i="1"/>
  <c r="AE6268" i="1"/>
  <c r="AD6269" i="1"/>
  <c r="AE6269" i="1"/>
  <c r="AD6270" i="1"/>
  <c r="AE6270" i="1"/>
  <c r="AD6271" i="1"/>
  <c r="AE6271" i="1"/>
  <c r="AD6272" i="1"/>
  <c r="AE6272" i="1"/>
  <c r="AD6273" i="1"/>
  <c r="AE6273" i="1"/>
  <c r="AD6274" i="1"/>
  <c r="AE6274" i="1"/>
  <c r="AD6275" i="1"/>
  <c r="AE6275" i="1"/>
  <c r="AD6276" i="1"/>
  <c r="AE6276" i="1"/>
  <c r="AD6277" i="1"/>
  <c r="AE6277" i="1"/>
  <c r="AD6278" i="1"/>
  <c r="AE6278" i="1"/>
  <c r="AD6279" i="1"/>
  <c r="AE6279" i="1"/>
  <c r="AD6280" i="1"/>
  <c r="AE6280" i="1"/>
  <c r="AD6281" i="1"/>
  <c r="AE6281" i="1"/>
  <c r="AD6282" i="1"/>
  <c r="AE6282" i="1"/>
  <c r="AD6283" i="1"/>
  <c r="AE6283" i="1"/>
  <c r="AD6284" i="1"/>
  <c r="AE6284" i="1"/>
  <c r="AD6285" i="1"/>
  <c r="AE6285" i="1"/>
  <c r="AD6286" i="1"/>
  <c r="AE6286" i="1"/>
  <c r="AD6287" i="1"/>
  <c r="AE6287" i="1"/>
  <c r="AD6288" i="1"/>
  <c r="AE6288" i="1"/>
  <c r="AD6289" i="1"/>
  <c r="AE6289" i="1"/>
  <c r="AD6290" i="1"/>
  <c r="AE6290" i="1"/>
  <c r="AD6291" i="1"/>
  <c r="AE6291" i="1"/>
  <c r="AD6292" i="1"/>
  <c r="AE6292" i="1"/>
  <c r="AD6293" i="1"/>
  <c r="AE6293" i="1"/>
  <c r="AD6294" i="1"/>
  <c r="AE6294" i="1"/>
  <c r="AD6295" i="1"/>
  <c r="AE6295" i="1"/>
  <c r="AD6296" i="1"/>
  <c r="AE6296" i="1"/>
  <c r="AD6297" i="1"/>
  <c r="AE6297" i="1"/>
  <c r="AD6298" i="1"/>
  <c r="AE6298" i="1"/>
  <c r="AD6299" i="1"/>
  <c r="AE6299" i="1"/>
  <c r="AD6300" i="1"/>
  <c r="AE6300" i="1"/>
  <c r="AD6301" i="1"/>
  <c r="AE6301" i="1"/>
  <c r="AD6302" i="1"/>
  <c r="AE6302" i="1"/>
  <c r="AD6303" i="1"/>
  <c r="AE6303" i="1"/>
  <c r="AD6304" i="1"/>
  <c r="AE6304" i="1"/>
  <c r="AD6305" i="1"/>
  <c r="AE6305" i="1"/>
  <c r="AD6306" i="1"/>
  <c r="AE6306" i="1"/>
  <c r="AD6307" i="1"/>
  <c r="AE6307" i="1"/>
  <c r="AD6308" i="1"/>
  <c r="AE6308" i="1"/>
  <c r="AD6309" i="1"/>
  <c r="AE6309" i="1"/>
  <c r="AD6310" i="1"/>
  <c r="AE6310" i="1"/>
  <c r="AD6311" i="1"/>
  <c r="AE6311" i="1"/>
  <c r="AD6312" i="1"/>
  <c r="AE6312" i="1"/>
  <c r="AD6313" i="1"/>
  <c r="AE6313" i="1"/>
  <c r="AD6314" i="1"/>
  <c r="AE6314" i="1"/>
  <c r="AD6315" i="1"/>
  <c r="AE6315" i="1"/>
  <c r="AD6316" i="1"/>
  <c r="AE6316" i="1"/>
  <c r="AD6317" i="1"/>
  <c r="AE6317" i="1"/>
  <c r="AD6318" i="1"/>
  <c r="AE6318" i="1"/>
  <c r="AD6319" i="1"/>
  <c r="AE6319" i="1"/>
  <c r="AD6320" i="1"/>
  <c r="AE6320" i="1"/>
  <c r="AD6321" i="1"/>
  <c r="AE6321" i="1"/>
  <c r="AD6322" i="1"/>
  <c r="AE6322" i="1"/>
  <c r="AD6323" i="1"/>
  <c r="AE6323" i="1"/>
  <c r="AD6324" i="1"/>
  <c r="AE6324" i="1"/>
  <c r="AD6325" i="1"/>
  <c r="AE6325" i="1"/>
  <c r="AD6326" i="1"/>
  <c r="AE6326" i="1"/>
  <c r="AD6327" i="1"/>
  <c r="AE6327" i="1"/>
  <c r="AD6328" i="1"/>
  <c r="AE6328" i="1"/>
  <c r="AD6329" i="1"/>
  <c r="AE6329" i="1"/>
  <c r="AD6330" i="1"/>
  <c r="AE6330" i="1"/>
  <c r="AD6331" i="1"/>
  <c r="AE6331" i="1"/>
  <c r="AD6332" i="1"/>
  <c r="AE6332" i="1"/>
  <c r="AD6333" i="1"/>
  <c r="AE6333" i="1"/>
  <c r="AD6334" i="1"/>
  <c r="AE6334" i="1"/>
  <c r="AD6335" i="1"/>
  <c r="AE6335" i="1"/>
  <c r="AD6336" i="1"/>
  <c r="AE6336" i="1"/>
  <c r="AD6337" i="1"/>
  <c r="AE6337" i="1"/>
  <c r="AD6338" i="1"/>
  <c r="AE6338" i="1"/>
  <c r="AD6339" i="1"/>
  <c r="AE6339" i="1"/>
  <c r="AD6340" i="1"/>
  <c r="AE6340" i="1"/>
  <c r="AD6341" i="1"/>
  <c r="AE6341" i="1"/>
  <c r="AD6342" i="1"/>
  <c r="AE6342" i="1"/>
  <c r="AD6343" i="1"/>
  <c r="AE6343" i="1"/>
  <c r="AD6344" i="1"/>
  <c r="AE6344" i="1"/>
  <c r="AD6345" i="1"/>
  <c r="AE6345" i="1"/>
  <c r="AD6346" i="1"/>
  <c r="AE6346" i="1"/>
  <c r="AD6347" i="1"/>
  <c r="AE6347" i="1"/>
  <c r="AD6348" i="1"/>
  <c r="AE6348" i="1"/>
  <c r="AD6349" i="1"/>
  <c r="AE6349" i="1"/>
  <c r="AD6350" i="1"/>
  <c r="AE6350" i="1"/>
  <c r="AD6351" i="1"/>
  <c r="AE6351" i="1"/>
  <c r="AD6352" i="1"/>
  <c r="AE6352" i="1"/>
  <c r="AD6353" i="1"/>
  <c r="AE6353" i="1"/>
  <c r="AD6354" i="1"/>
  <c r="AE6354" i="1"/>
  <c r="AD6355" i="1"/>
  <c r="AE6355" i="1"/>
  <c r="AD6356" i="1"/>
  <c r="AE6356" i="1"/>
  <c r="AD6357" i="1"/>
  <c r="AE6357" i="1"/>
  <c r="AD6358" i="1"/>
  <c r="AE6358" i="1"/>
  <c r="AD6359" i="1"/>
  <c r="AE6359" i="1"/>
  <c r="AD6360" i="1"/>
  <c r="AE6360" i="1"/>
  <c r="AD6361" i="1"/>
  <c r="AE6361" i="1"/>
  <c r="AD6362" i="1"/>
  <c r="AE6362" i="1"/>
  <c r="AD6363" i="1"/>
  <c r="AE6363" i="1"/>
  <c r="AD6364" i="1"/>
  <c r="AE6364" i="1"/>
  <c r="AD6365" i="1"/>
  <c r="AE6365" i="1"/>
  <c r="AD6366" i="1"/>
  <c r="AE6366" i="1"/>
  <c r="AD6367" i="1"/>
  <c r="AE6367" i="1"/>
  <c r="AD6368" i="1"/>
  <c r="AE6368" i="1"/>
  <c r="AD6369" i="1"/>
  <c r="AE6369" i="1"/>
  <c r="AD6370" i="1"/>
  <c r="AE6370" i="1"/>
  <c r="AD6371" i="1"/>
  <c r="AE6371" i="1"/>
  <c r="AD6372" i="1"/>
  <c r="AE6372" i="1"/>
  <c r="AD6373" i="1"/>
  <c r="AE6373" i="1"/>
  <c r="AD6374" i="1"/>
  <c r="AE6374" i="1"/>
  <c r="AD6375" i="1"/>
  <c r="AE6375" i="1"/>
  <c r="AD6376" i="1"/>
  <c r="AE6376" i="1"/>
  <c r="AD6377" i="1"/>
  <c r="AE6377" i="1"/>
  <c r="AD6378" i="1"/>
  <c r="AE6378" i="1"/>
  <c r="AD6379" i="1"/>
  <c r="AE6379" i="1"/>
  <c r="AD6380" i="1"/>
  <c r="AE6380" i="1"/>
  <c r="AD6381" i="1"/>
  <c r="AE6381" i="1"/>
  <c r="AD6382" i="1"/>
  <c r="AE6382" i="1"/>
  <c r="AD6383" i="1"/>
  <c r="AE6383" i="1"/>
  <c r="AD6384" i="1"/>
  <c r="AE6384" i="1"/>
  <c r="AD6385" i="1"/>
  <c r="AE6385" i="1"/>
  <c r="AD6386" i="1"/>
  <c r="AE6386" i="1"/>
  <c r="AD6387" i="1"/>
  <c r="AE6387" i="1"/>
  <c r="AD6388" i="1"/>
  <c r="AE6388" i="1"/>
  <c r="AD6389" i="1"/>
  <c r="AE6389" i="1"/>
  <c r="AD6390" i="1"/>
  <c r="AE6390" i="1"/>
  <c r="AD6391" i="1"/>
  <c r="AE6391" i="1"/>
  <c r="AD6392" i="1"/>
  <c r="AE6392" i="1"/>
  <c r="AD6393" i="1"/>
  <c r="AE6393" i="1"/>
  <c r="AD6394" i="1"/>
  <c r="AE6394" i="1"/>
  <c r="AD6395" i="1"/>
  <c r="AE6395" i="1"/>
  <c r="AD6396" i="1"/>
  <c r="AE6396" i="1"/>
  <c r="AD6397" i="1"/>
  <c r="AE6397" i="1"/>
  <c r="AD6398" i="1"/>
  <c r="AE6398" i="1"/>
  <c r="AD6399" i="1"/>
  <c r="AE6399" i="1"/>
  <c r="AD6400" i="1"/>
  <c r="AE6400" i="1"/>
  <c r="AD6401" i="1"/>
  <c r="AE6401" i="1"/>
  <c r="AD6402" i="1"/>
  <c r="AE6402" i="1"/>
  <c r="AD6403" i="1"/>
  <c r="AE6403" i="1"/>
  <c r="AD6404" i="1"/>
  <c r="AE6404" i="1"/>
  <c r="AD6405" i="1"/>
  <c r="AE6405" i="1"/>
  <c r="AD6406" i="1"/>
  <c r="AE6406" i="1"/>
  <c r="AD6407" i="1"/>
  <c r="AE6407" i="1"/>
  <c r="AD6408" i="1"/>
  <c r="AE6408" i="1"/>
  <c r="AD6409" i="1"/>
  <c r="AE6409" i="1"/>
  <c r="AD6410" i="1"/>
  <c r="AE6410" i="1"/>
  <c r="AD6411" i="1"/>
  <c r="AE6411" i="1"/>
  <c r="AD6412" i="1"/>
  <c r="AE6412" i="1"/>
  <c r="AD6413" i="1"/>
  <c r="AE6413" i="1"/>
  <c r="AD6414" i="1"/>
  <c r="AE6414" i="1"/>
  <c r="AD6415" i="1"/>
  <c r="AE6415" i="1"/>
  <c r="AD6416" i="1"/>
  <c r="AE6416" i="1"/>
  <c r="AD6417" i="1"/>
  <c r="AE6417" i="1"/>
  <c r="AD6418" i="1"/>
  <c r="AE6418" i="1"/>
  <c r="AD6419" i="1"/>
  <c r="AE6419" i="1"/>
  <c r="AD6420" i="1"/>
  <c r="AE6420" i="1"/>
  <c r="AD6421" i="1"/>
  <c r="AE6421" i="1"/>
  <c r="AD6422" i="1"/>
  <c r="AE6422" i="1"/>
  <c r="AD6423" i="1"/>
  <c r="AE6423" i="1"/>
  <c r="AD6424" i="1"/>
  <c r="AE6424" i="1"/>
  <c r="AD6425" i="1"/>
  <c r="AE6425" i="1"/>
  <c r="AD6426" i="1"/>
  <c r="AE6426" i="1"/>
  <c r="AD6427" i="1"/>
  <c r="AE6427" i="1"/>
  <c r="AD6428" i="1"/>
  <c r="AE6428" i="1"/>
  <c r="AD6429" i="1"/>
  <c r="AE6429" i="1"/>
  <c r="AD6430" i="1"/>
  <c r="AE6430" i="1"/>
  <c r="AD6431" i="1"/>
  <c r="AE6431" i="1"/>
  <c r="AD6432" i="1"/>
  <c r="AE6432" i="1"/>
  <c r="AD6433" i="1"/>
  <c r="AE6433" i="1"/>
  <c r="AD6434" i="1"/>
  <c r="AE6434" i="1"/>
  <c r="AD6435" i="1"/>
  <c r="AE6435" i="1"/>
  <c r="AD6436" i="1"/>
  <c r="AE6436" i="1"/>
  <c r="AD6437" i="1"/>
  <c r="AE6437" i="1"/>
  <c r="AD6438" i="1"/>
  <c r="AE6438" i="1"/>
  <c r="AD6439" i="1"/>
  <c r="AE6439" i="1"/>
  <c r="AD6440" i="1"/>
  <c r="AE6440" i="1"/>
  <c r="AD6441" i="1"/>
  <c r="AE6441" i="1"/>
  <c r="AD6442" i="1"/>
  <c r="AE6442" i="1"/>
  <c r="AD6443" i="1"/>
  <c r="AE6443" i="1"/>
  <c r="AD6444" i="1"/>
  <c r="AE6444" i="1"/>
  <c r="AD6445" i="1"/>
  <c r="AE6445" i="1"/>
  <c r="AD6446" i="1"/>
  <c r="AE6446" i="1"/>
  <c r="AD6447" i="1"/>
  <c r="AE6447" i="1"/>
  <c r="AD6448" i="1"/>
  <c r="AE6448" i="1"/>
  <c r="AD6449" i="1"/>
  <c r="AE6449" i="1"/>
  <c r="AD6450" i="1"/>
  <c r="AE6450" i="1"/>
  <c r="AD6451" i="1"/>
  <c r="AE6451" i="1"/>
  <c r="AD6452" i="1"/>
  <c r="AE6452" i="1"/>
  <c r="AD6453" i="1"/>
  <c r="AE6453" i="1"/>
  <c r="AD6454" i="1"/>
  <c r="AE6454" i="1"/>
  <c r="AD6455" i="1"/>
  <c r="AE6455" i="1"/>
  <c r="AD6456" i="1"/>
  <c r="AE6456" i="1"/>
  <c r="AD6457" i="1"/>
  <c r="AE6457" i="1"/>
  <c r="AD6458" i="1"/>
  <c r="AE6458" i="1"/>
  <c r="AD6459" i="1"/>
  <c r="AE6459" i="1"/>
  <c r="AD6460" i="1"/>
  <c r="AE6460" i="1"/>
  <c r="AD6461" i="1"/>
  <c r="AE6461" i="1"/>
  <c r="AD6462" i="1"/>
  <c r="AE6462" i="1"/>
  <c r="AD6463" i="1"/>
  <c r="AE6463" i="1"/>
  <c r="AD6464" i="1"/>
  <c r="AE6464" i="1"/>
  <c r="AD6465" i="1"/>
  <c r="AE6465" i="1"/>
  <c r="AD6466" i="1"/>
  <c r="AE6466" i="1"/>
  <c r="AD6467" i="1"/>
  <c r="AE6467" i="1"/>
  <c r="AD6468" i="1"/>
  <c r="AE6468" i="1"/>
  <c r="AD6469" i="1"/>
  <c r="AE6469" i="1"/>
  <c r="AD6470" i="1"/>
  <c r="AE6470" i="1"/>
  <c r="AD6471" i="1"/>
  <c r="AE6471" i="1"/>
  <c r="AD6472" i="1"/>
  <c r="AE6472" i="1"/>
  <c r="AD6473" i="1"/>
  <c r="AE6473" i="1"/>
  <c r="AD6474" i="1"/>
  <c r="AE6474" i="1"/>
  <c r="AD6475" i="1"/>
  <c r="AE6475" i="1"/>
  <c r="AD6476" i="1"/>
  <c r="AE6476" i="1"/>
  <c r="AD6477" i="1"/>
  <c r="AE6477" i="1"/>
  <c r="AD6478" i="1"/>
  <c r="AE6478" i="1"/>
  <c r="AD6479" i="1"/>
  <c r="AE6479" i="1"/>
  <c r="AD6480" i="1"/>
  <c r="AE6480" i="1"/>
  <c r="AD6481" i="1"/>
  <c r="AE6481" i="1"/>
  <c r="AD6482" i="1"/>
  <c r="AE6482" i="1"/>
  <c r="AD6483" i="1"/>
  <c r="AE6483" i="1"/>
  <c r="AD6484" i="1"/>
  <c r="AE6484" i="1"/>
  <c r="AD6485" i="1"/>
  <c r="AE6485" i="1"/>
  <c r="AD6486" i="1"/>
  <c r="AE6486" i="1"/>
  <c r="AD6487" i="1"/>
  <c r="AE6487" i="1"/>
  <c r="AD6488" i="1"/>
  <c r="AE6488" i="1"/>
  <c r="AD6489" i="1"/>
  <c r="AE6489" i="1"/>
  <c r="AD6490" i="1"/>
  <c r="AE6490" i="1"/>
  <c r="AD6491" i="1"/>
  <c r="AE6491" i="1"/>
  <c r="AD6492" i="1"/>
  <c r="AE6492" i="1"/>
  <c r="AD6493" i="1"/>
  <c r="AE6493" i="1"/>
  <c r="AD6494" i="1"/>
  <c r="AE6494" i="1"/>
  <c r="AD6495" i="1"/>
  <c r="AE6495" i="1"/>
  <c r="AD6496" i="1"/>
  <c r="AE6496" i="1"/>
  <c r="AD6497" i="1"/>
  <c r="AE6497" i="1"/>
  <c r="AD6498" i="1"/>
  <c r="AE6498" i="1"/>
  <c r="AD6499" i="1"/>
  <c r="AE6499" i="1"/>
  <c r="AD6500" i="1"/>
  <c r="AE6500" i="1"/>
  <c r="AD6501" i="1"/>
  <c r="AE6501" i="1"/>
  <c r="AD6502" i="1"/>
  <c r="AE6502" i="1"/>
  <c r="AD6503" i="1"/>
  <c r="AE6503" i="1"/>
  <c r="AD6504" i="1"/>
  <c r="AE6504" i="1"/>
  <c r="AD6505" i="1"/>
  <c r="AE6505" i="1"/>
  <c r="AD6506" i="1"/>
  <c r="AE6506" i="1"/>
  <c r="AD6507" i="1"/>
  <c r="AE6507" i="1"/>
  <c r="AD6508" i="1"/>
  <c r="AE6508" i="1"/>
  <c r="AD6509" i="1"/>
  <c r="AE6509" i="1"/>
  <c r="AD6510" i="1"/>
  <c r="AE6510" i="1"/>
  <c r="AD6511" i="1"/>
  <c r="AE6511" i="1"/>
  <c r="AD6512" i="1"/>
  <c r="AE6512" i="1"/>
  <c r="AD6513" i="1"/>
  <c r="AE6513" i="1"/>
  <c r="AD6514" i="1"/>
  <c r="AE6514" i="1"/>
  <c r="AD6515" i="1"/>
  <c r="AE6515" i="1"/>
  <c r="AD6516" i="1"/>
  <c r="AE6516" i="1"/>
  <c r="AD6517" i="1"/>
  <c r="AE6517" i="1"/>
  <c r="AD6518" i="1"/>
  <c r="AE6518" i="1"/>
  <c r="AD6519" i="1"/>
  <c r="AE6519" i="1"/>
  <c r="AD6520" i="1"/>
  <c r="AE6520" i="1"/>
  <c r="AD6521" i="1"/>
  <c r="AE6521" i="1"/>
  <c r="AD6522" i="1"/>
  <c r="AE6522" i="1"/>
  <c r="AD6523" i="1"/>
  <c r="AE6523" i="1"/>
  <c r="AD6524" i="1"/>
  <c r="AE6524" i="1"/>
  <c r="AD6525" i="1"/>
  <c r="AE6525" i="1"/>
  <c r="AD6526" i="1"/>
  <c r="AE6526" i="1"/>
  <c r="AD6527" i="1"/>
  <c r="AE6527" i="1"/>
  <c r="AD6528" i="1"/>
  <c r="AE6528" i="1"/>
  <c r="AD6529" i="1"/>
  <c r="AE6529" i="1"/>
  <c r="AD6530" i="1"/>
  <c r="AE6530" i="1"/>
  <c r="AD6531" i="1"/>
  <c r="AE6531" i="1"/>
  <c r="AD6532" i="1"/>
  <c r="AE6532" i="1"/>
  <c r="AD6533" i="1"/>
  <c r="AE6533" i="1"/>
  <c r="AD6534" i="1"/>
  <c r="AE6534" i="1"/>
  <c r="AD6535" i="1"/>
  <c r="AE6535" i="1"/>
  <c r="AD6536" i="1"/>
  <c r="AE6536" i="1"/>
  <c r="AD6537" i="1"/>
  <c r="AE6537" i="1"/>
  <c r="AD6538" i="1"/>
  <c r="AE6538" i="1"/>
  <c r="AD6539" i="1"/>
  <c r="AE6539" i="1"/>
  <c r="AD6540" i="1"/>
  <c r="AE6540" i="1"/>
  <c r="AD6541" i="1"/>
  <c r="AE6541" i="1"/>
  <c r="AD6542" i="1"/>
  <c r="AE6542" i="1"/>
  <c r="AD6543" i="1"/>
  <c r="AE6543" i="1"/>
  <c r="AD6544" i="1"/>
  <c r="AE6544" i="1"/>
  <c r="AD6545" i="1"/>
  <c r="AE6545" i="1"/>
  <c r="AD6546" i="1"/>
  <c r="AE6546" i="1"/>
  <c r="AD6547" i="1"/>
  <c r="AE6547" i="1"/>
  <c r="AD6548" i="1"/>
  <c r="AE6548" i="1"/>
  <c r="AD6549" i="1"/>
  <c r="AE6549" i="1"/>
  <c r="AD6550" i="1"/>
  <c r="AE6550" i="1"/>
  <c r="AD6551" i="1"/>
  <c r="AE6551" i="1"/>
  <c r="AD6552" i="1"/>
  <c r="AE6552" i="1"/>
  <c r="AD6553" i="1"/>
  <c r="AE6553" i="1"/>
  <c r="AD6554" i="1"/>
  <c r="AE6554" i="1"/>
  <c r="AD6555" i="1"/>
  <c r="AE6555" i="1"/>
  <c r="AD6556" i="1"/>
  <c r="AE6556" i="1"/>
  <c r="AD6557" i="1"/>
  <c r="AE6557" i="1"/>
  <c r="AD6558" i="1"/>
  <c r="AE6558" i="1"/>
  <c r="AD6559" i="1"/>
  <c r="AE6559" i="1"/>
  <c r="AD6560" i="1"/>
  <c r="AE6560" i="1"/>
  <c r="AD6561" i="1"/>
  <c r="AE6561" i="1"/>
  <c r="AD6562" i="1"/>
  <c r="AE6562" i="1"/>
  <c r="AD6563" i="1"/>
  <c r="AE6563" i="1"/>
  <c r="AD6564" i="1"/>
  <c r="AE6564" i="1"/>
  <c r="AD6565" i="1"/>
  <c r="AE6565" i="1"/>
  <c r="AD6566" i="1"/>
  <c r="AE6566" i="1"/>
  <c r="AD6567" i="1"/>
  <c r="AE6567" i="1"/>
  <c r="AD6568" i="1"/>
  <c r="AE6568" i="1"/>
  <c r="AD6569" i="1"/>
  <c r="AE6569" i="1"/>
  <c r="AD6570" i="1"/>
  <c r="AE6570" i="1"/>
  <c r="AD6571" i="1"/>
  <c r="AE6571" i="1"/>
  <c r="AD6572" i="1"/>
  <c r="AE6572" i="1"/>
  <c r="AD6573" i="1"/>
  <c r="AE6573" i="1"/>
  <c r="AD6574" i="1"/>
  <c r="AE6574" i="1"/>
  <c r="AD6575" i="1"/>
  <c r="AE6575" i="1"/>
  <c r="AD6576" i="1"/>
  <c r="AE6576" i="1"/>
  <c r="AD6577" i="1"/>
  <c r="AE6577" i="1"/>
  <c r="AD6578" i="1"/>
  <c r="AE6578" i="1"/>
  <c r="AD6579" i="1"/>
  <c r="AE6579" i="1"/>
  <c r="AD6580" i="1"/>
  <c r="AE6580" i="1"/>
  <c r="AD6581" i="1"/>
  <c r="AE6581" i="1"/>
  <c r="AD6582" i="1"/>
  <c r="AE6582" i="1"/>
  <c r="AD6583" i="1"/>
  <c r="AE6583" i="1"/>
  <c r="AD6584" i="1"/>
  <c r="AE6584" i="1"/>
  <c r="AD6585" i="1"/>
  <c r="AE6585" i="1"/>
  <c r="AD6586" i="1"/>
  <c r="AE6586" i="1"/>
  <c r="AD6587" i="1"/>
  <c r="AE6587" i="1"/>
  <c r="AD6588" i="1"/>
  <c r="AE6588" i="1"/>
  <c r="AD6589" i="1"/>
  <c r="AE6589" i="1"/>
  <c r="AD6590" i="1"/>
  <c r="AE6590" i="1"/>
  <c r="AD6591" i="1"/>
  <c r="AE6591" i="1"/>
  <c r="AD6592" i="1"/>
  <c r="AE6592" i="1"/>
  <c r="AD6593" i="1"/>
  <c r="AE6593" i="1"/>
  <c r="AD6594" i="1"/>
  <c r="AE6594" i="1"/>
  <c r="AD6595" i="1"/>
  <c r="AE6595" i="1"/>
  <c r="AD6596" i="1"/>
  <c r="AE6596" i="1"/>
  <c r="AD6597" i="1"/>
  <c r="AE6597" i="1"/>
  <c r="AD6598" i="1"/>
  <c r="AE6598" i="1"/>
  <c r="AD6599" i="1"/>
  <c r="AE6599" i="1"/>
  <c r="AD6600" i="1"/>
  <c r="AE6600" i="1"/>
  <c r="AD6601" i="1"/>
  <c r="AE6601" i="1"/>
  <c r="AD6602" i="1"/>
  <c r="AE6602" i="1"/>
  <c r="AD6603" i="1"/>
  <c r="AE6603" i="1"/>
  <c r="AD6604" i="1"/>
  <c r="AE6604" i="1"/>
  <c r="AD6605" i="1"/>
  <c r="AE6605" i="1"/>
  <c r="AD6606" i="1"/>
  <c r="AE6606" i="1"/>
  <c r="AD6607" i="1"/>
  <c r="AE6607" i="1"/>
  <c r="AD6608" i="1"/>
  <c r="AE6608" i="1"/>
  <c r="AD6609" i="1"/>
  <c r="AE6609" i="1"/>
  <c r="AD6610" i="1"/>
  <c r="AE6610" i="1"/>
  <c r="AD6611" i="1"/>
  <c r="AE6611" i="1"/>
  <c r="AD6612" i="1"/>
  <c r="AE6612" i="1"/>
  <c r="AD6613" i="1"/>
  <c r="AE6613" i="1"/>
  <c r="AD6614" i="1"/>
  <c r="AE6614" i="1"/>
  <c r="AD6615" i="1"/>
  <c r="AE6615" i="1"/>
  <c r="AD6616" i="1"/>
  <c r="AE6616" i="1"/>
  <c r="AD6617" i="1"/>
  <c r="AE6617" i="1"/>
  <c r="AD6618" i="1"/>
  <c r="AE6618" i="1"/>
  <c r="AD6619" i="1"/>
  <c r="AE6619" i="1"/>
  <c r="AD6620" i="1"/>
  <c r="AE6620" i="1"/>
  <c r="AD6621" i="1"/>
  <c r="AE6621" i="1"/>
  <c r="AD6622" i="1"/>
  <c r="AE6622" i="1"/>
  <c r="AD6623" i="1"/>
  <c r="AE6623" i="1"/>
  <c r="AD6624" i="1"/>
  <c r="AE6624" i="1"/>
  <c r="AD6625" i="1"/>
  <c r="AE6625" i="1"/>
  <c r="AD6626" i="1"/>
  <c r="AE6626" i="1"/>
  <c r="AD6627" i="1"/>
  <c r="AE6627" i="1"/>
  <c r="AD6628" i="1"/>
  <c r="AE6628" i="1"/>
  <c r="AD6629" i="1"/>
  <c r="AE6629" i="1"/>
  <c r="AD6630" i="1"/>
  <c r="AE6630" i="1"/>
  <c r="AD6631" i="1"/>
  <c r="AE6631" i="1"/>
  <c r="AD6632" i="1"/>
  <c r="AE6632" i="1"/>
  <c r="AD6633" i="1"/>
  <c r="AE6633" i="1"/>
  <c r="AD6634" i="1"/>
  <c r="AE6634" i="1"/>
  <c r="AD6635" i="1"/>
  <c r="AE6635" i="1"/>
  <c r="AD6636" i="1"/>
  <c r="AE6636" i="1"/>
  <c r="AD6637" i="1"/>
  <c r="AE6637" i="1"/>
  <c r="AD6638" i="1"/>
  <c r="AE6638" i="1"/>
  <c r="AD6639" i="1"/>
  <c r="AE6639" i="1"/>
  <c r="AD6640" i="1"/>
  <c r="AE6640" i="1"/>
  <c r="AD6641" i="1"/>
  <c r="AE6641" i="1"/>
  <c r="AD6642" i="1"/>
  <c r="AE6642" i="1"/>
  <c r="AD6643" i="1"/>
  <c r="AE6643" i="1"/>
  <c r="AD6644" i="1"/>
  <c r="AE6644" i="1"/>
  <c r="AD6645" i="1"/>
  <c r="AE6645" i="1"/>
  <c r="AD6646" i="1"/>
  <c r="AE6646" i="1"/>
  <c r="AD6647" i="1"/>
  <c r="AE6647" i="1"/>
  <c r="AD6648" i="1"/>
  <c r="AE6648" i="1"/>
  <c r="AD6649" i="1"/>
  <c r="AE6649" i="1"/>
  <c r="AD6650" i="1"/>
  <c r="AE6650" i="1"/>
  <c r="AD6651" i="1"/>
  <c r="AE6651" i="1"/>
  <c r="AD6652" i="1"/>
  <c r="AE6652" i="1"/>
  <c r="AD6653" i="1"/>
  <c r="AE6653" i="1"/>
  <c r="AD6654" i="1"/>
  <c r="AE6654" i="1"/>
  <c r="AD6655" i="1"/>
  <c r="AE6655" i="1"/>
  <c r="AD6656" i="1"/>
  <c r="AE6656" i="1"/>
  <c r="AD6657" i="1"/>
  <c r="AE6657" i="1"/>
  <c r="AD6658" i="1"/>
  <c r="AE6658" i="1"/>
  <c r="AD6659" i="1"/>
  <c r="AE6659" i="1"/>
  <c r="AD6660" i="1"/>
  <c r="AE6660" i="1"/>
  <c r="AD6661" i="1"/>
  <c r="AE6661" i="1"/>
  <c r="AD6662" i="1"/>
  <c r="AE6662" i="1"/>
  <c r="AD6663" i="1"/>
  <c r="AE6663" i="1"/>
  <c r="AD6664" i="1"/>
  <c r="AE6664" i="1"/>
  <c r="AD6665" i="1"/>
  <c r="AE6665" i="1"/>
  <c r="AD6666" i="1"/>
  <c r="AE6666" i="1"/>
  <c r="AD6667" i="1"/>
  <c r="AE6667" i="1"/>
  <c r="AD6668" i="1"/>
  <c r="AE6668" i="1"/>
  <c r="AD6669" i="1"/>
  <c r="AE6669" i="1"/>
  <c r="AD6670" i="1"/>
  <c r="AE6670" i="1"/>
  <c r="AD6671" i="1"/>
  <c r="AE6671" i="1"/>
  <c r="AD6672" i="1"/>
  <c r="AE6672" i="1"/>
  <c r="AD6673" i="1"/>
  <c r="AE6673" i="1"/>
  <c r="AD6674" i="1"/>
  <c r="AE6674" i="1"/>
  <c r="AD6675" i="1"/>
  <c r="AE6675" i="1"/>
  <c r="AD6676" i="1"/>
  <c r="AE6676" i="1"/>
  <c r="AD6677" i="1"/>
  <c r="AE6677" i="1"/>
  <c r="AD6678" i="1"/>
  <c r="AE6678" i="1"/>
  <c r="AD6679" i="1"/>
  <c r="AE6679" i="1"/>
  <c r="AD6680" i="1"/>
  <c r="AE6680" i="1"/>
  <c r="AD6681" i="1"/>
  <c r="AE6681" i="1"/>
  <c r="AD6682" i="1"/>
  <c r="AE6682" i="1"/>
  <c r="AD6683" i="1"/>
  <c r="AE6683" i="1"/>
  <c r="AD6684" i="1"/>
  <c r="AE6684" i="1"/>
  <c r="AD6685" i="1"/>
  <c r="AE6685" i="1"/>
  <c r="AD6686" i="1"/>
  <c r="AE6686" i="1"/>
  <c r="AD6687" i="1"/>
  <c r="AE6687" i="1"/>
  <c r="AD6688" i="1"/>
  <c r="AE6688" i="1"/>
  <c r="AD6689" i="1"/>
  <c r="AE6689" i="1"/>
  <c r="AD6690" i="1"/>
  <c r="AE6690" i="1"/>
  <c r="AD6691" i="1"/>
  <c r="AE6691" i="1"/>
  <c r="AD6692" i="1"/>
  <c r="AE6692" i="1"/>
  <c r="AD6693" i="1"/>
  <c r="AE6693" i="1"/>
  <c r="AD6694" i="1"/>
  <c r="AE6694" i="1"/>
  <c r="AD6695" i="1"/>
  <c r="AE6695" i="1"/>
  <c r="AD6696" i="1"/>
  <c r="AE6696" i="1"/>
  <c r="AD6697" i="1"/>
  <c r="AE6697" i="1"/>
  <c r="AD6698" i="1"/>
  <c r="AE6698" i="1"/>
  <c r="AD6699" i="1"/>
  <c r="AE6699" i="1"/>
  <c r="AD6700" i="1"/>
  <c r="AE6700" i="1"/>
  <c r="AD6701" i="1"/>
  <c r="AE6701" i="1"/>
  <c r="AD6702" i="1"/>
  <c r="AE6702" i="1"/>
  <c r="AD6703" i="1"/>
  <c r="AE6703" i="1"/>
  <c r="AD6704" i="1"/>
  <c r="AE6704" i="1"/>
  <c r="AD6705" i="1"/>
  <c r="AE6705" i="1"/>
  <c r="AD6706" i="1"/>
  <c r="AE6706" i="1"/>
  <c r="AD6707" i="1"/>
  <c r="AE6707" i="1"/>
  <c r="AD6708" i="1"/>
  <c r="AE6708" i="1"/>
  <c r="AD6709" i="1"/>
  <c r="AE6709" i="1"/>
  <c r="AD6710" i="1"/>
  <c r="AE6710" i="1"/>
  <c r="AD6711" i="1"/>
  <c r="AE6711" i="1"/>
  <c r="AD6712" i="1"/>
  <c r="AE6712" i="1"/>
  <c r="AD6713" i="1"/>
  <c r="AE6713" i="1"/>
  <c r="AD6714" i="1"/>
  <c r="AE6714" i="1"/>
  <c r="AD6715" i="1"/>
  <c r="AE6715" i="1"/>
  <c r="AD6716" i="1"/>
  <c r="AE6716" i="1"/>
  <c r="AD6717" i="1"/>
  <c r="AE6717" i="1"/>
  <c r="AD6718" i="1"/>
  <c r="AE6718" i="1"/>
  <c r="AD6719" i="1"/>
  <c r="AE6719" i="1"/>
  <c r="AD6720" i="1"/>
  <c r="AE6720" i="1"/>
  <c r="AD6721" i="1"/>
  <c r="AE6721" i="1"/>
  <c r="AD6722" i="1"/>
  <c r="AE6722" i="1"/>
  <c r="AD6723" i="1"/>
  <c r="AE6723" i="1"/>
  <c r="AD6724" i="1"/>
  <c r="AE6724" i="1"/>
  <c r="AD6725" i="1"/>
  <c r="AE6725" i="1"/>
  <c r="AD6726" i="1"/>
  <c r="AE6726" i="1"/>
  <c r="AD6727" i="1"/>
  <c r="AE6727" i="1"/>
  <c r="AD6728" i="1"/>
  <c r="AE6728" i="1"/>
  <c r="AD6729" i="1"/>
  <c r="AE6729" i="1"/>
  <c r="AD6730" i="1"/>
  <c r="AE6730" i="1"/>
  <c r="AD6731" i="1"/>
  <c r="AE6731" i="1"/>
  <c r="AD6732" i="1"/>
  <c r="AE6732" i="1"/>
  <c r="AD6733" i="1"/>
  <c r="AE6733" i="1"/>
  <c r="AD6734" i="1"/>
  <c r="AE6734" i="1"/>
  <c r="AD6735" i="1"/>
  <c r="AE6735" i="1"/>
  <c r="AD6736" i="1"/>
  <c r="AE6736" i="1"/>
  <c r="AD6737" i="1"/>
  <c r="AE6737" i="1"/>
  <c r="AD6738" i="1"/>
  <c r="AE6738" i="1"/>
  <c r="AD6739" i="1"/>
  <c r="AE6739" i="1"/>
  <c r="AD6740" i="1"/>
  <c r="AE6740" i="1"/>
  <c r="AD6741" i="1"/>
  <c r="AE6741" i="1"/>
  <c r="AD6742" i="1"/>
  <c r="AE6742" i="1"/>
  <c r="AD6743" i="1"/>
  <c r="AE6743" i="1"/>
  <c r="AD6744" i="1"/>
  <c r="AE6744" i="1"/>
  <c r="AD6745" i="1"/>
  <c r="AE6745" i="1"/>
  <c r="AD6746" i="1"/>
  <c r="AE6746" i="1"/>
  <c r="AD6747" i="1"/>
  <c r="AE6747" i="1"/>
  <c r="AD6748" i="1"/>
  <c r="AE6748" i="1"/>
  <c r="AD6749" i="1"/>
  <c r="AE6749" i="1"/>
  <c r="AD6750" i="1"/>
  <c r="AE6750" i="1"/>
  <c r="AD6751" i="1"/>
  <c r="AE6751" i="1"/>
  <c r="AD6752" i="1"/>
  <c r="AE6752" i="1"/>
  <c r="AD6753" i="1"/>
  <c r="AE6753" i="1"/>
  <c r="AD6754" i="1"/>
  <c r="AE6754" i="1"/>
  <c r="AD6755" i="1"/>
  <c r="AE6755" i="1"/>
  <c r="AD6756" i="1"/>
  <c r="AE6756" i="1"/>
  <c r="AD6757" i="1"/>
  <c r="AE6757" i="1"/>
  <c r="AD6758" i="1"/>
  <c r="AE6758" i="1"/>
  <c r="AD6759" i="1"/>
  <c r="AE6759" i="1"/>
  <c r="AD6760" i="1"/>
  <c r="AE6760" i="1"/>
  <c r="AD6761" i="1"/>
  <c r="AE6761" i="1"/>
  <c r="AD6762" i="1"/>
  <c r="AE6762" i="1"/>
  <c r="AD6763" i="1"/>
  <c r="AE6763" i="1"/>
  <c r="AD6764" i="1"/>
  <c r="AE6764" i="1"/>
  <c r="AD6765" i="1"/>
  <c r="AE6765" i="1"/>
  <c r="AD6766" i="1"/>
  <c r="AE6766" i="1"/>
  <c r="AD6767" i="1"/>
  <c r="AE6767" i="1"/>
  <c r="AD6768" i="1"/>
  <c r="AE6768" i="1"/>
  <c r="AD6769" i="1"/>
  <c r="AE6769" i="1"/>
  <c r="AD6770" i="1"/>
  <c r="AE6770" i="1"/>
  <c r="AD6771" i="1"/>
  <c r="AE6771" i="1"/>
  <c r="AD6772" i="1"/>
  <c r="AE6772" i="1"/>
  <c r="AD6773" i="1"/>
  <c r="AE6773" i="1"/>
  <c r="AD6774" i="1"/>
  <c r="AE6774" i="1"/>
  <c r="AD6775" i="1"/>
  <c r="AE6775" i="1"/>
  <c r="AD6776" i="1"/>
  <c r="AE6776" i="1"/>
  <c r="AD6777" i="1"/>
  <c r="AE6777" i="1"/>
  <c r="AD6778" i="1"/>
  <c r="AE6778" i="1"/>
  <c r="AD6779" i="1"/>
  <c r="AE6779" i="1"/>
  <c r="AD6780" i="1"/>
  <c r="AE6780" i="1"/>
  <c r="AD6781" i="1"/>
  <c r="AE6781" i="1"/>
  <c r="AD6782" i="1"/>
  <c r="AE6782" i="1"/>
  <c r="AD6783" i="1"/>
  <c r="AE6783" i="1"/>
  <c r="AD6784" i="1"/>
  <c r="AE6784" i="1"/>
  <c r="AD6785" i="1"/>
  <c r="AE6785" i="1"/>
  <c r="AD6786" i="1"/>
  <c r="AE6786" i="1"/>
  <c r="AD6787" i="1"/>
  <c r="AE6787" i="1"/>
  <c r="AD6788" i="1"/>
  <c r="AE6788" i="1"/>
  <c r="AD6789" i="1"/>
  <c r="AE6789" i="1"/>
  <c r="AD6790" i="1"/>
  <c r="AE6790" i="1"/>
  <c r="AD6791" i="1"/>
  <c r="AE6791" i="1"/>
  <c r="AD6792" i="1"/>
  <c r="AE6792" i="1"/>
  <c r="AD6793" i="1"/>
  <c r="AE6793" i="1"/>
  <c r="AD6794" i="1"/>
  <c r="AE6794" i="1"/>
  <c r="AD6795" i="1"/>
  <c r="AE6795" i="1"/>
  <c r="AD6796" i="1"/>
  <c r="AE6796" i="1"/>
  <c r="AD6797" i="1"/>
  <c r="AE6797" i="1"/>
  <c r="AD6798" i="1"/>
  <c r="AE6798" i="1"/>
  <c r="AD6799" i="1"/>
  <c r="AE6799" i="1"/>
  <c r="AD6800" i="1"/>
  <c r="AE6800" i="1"/>
  <c r="AD6801" i="1"/>
  <c r="AE6801" i="1"/>
  <c r="AD6802" i="1"/>
  <c r="AE6802" i="1"/>
  <c r="AD6803" i="1"/>
  <c r="AE6803" i="1"/>
  <c r="AD6804" i="1"/>
  <c r="AE6804" i="1"/>
  <c r="AD6805" i="1"/>
  <c r="AE6805" i="1"/>
  <c r="AD6806" i="1"/>
  <c r="AE6806" i="1"/>
  <c r="AD6807" i="1"/>
  <c r="AE6807" i="1"/>
  <c r="AD6808" i="1"/>
  <c r="AE6808" i="1"/>
  <c r="AD6809" i="1"/>
  <c r="AE6809" i="1"/>
  <c r="AD6810" i="1"/>
  <c r="AE6810" i="1"/>
  <c r="AD6811" i="1"/>
  <c r="AE6811" i="1"/>
  <c r="AD6812" i="1"/>
  <c r="AE6812" i="1"/>
  <c r="AD6813" i="1"/>
  <c r="AE6813" i="1"/>
  <c r="AD6814" i="1"/>
  <c r="AE6814" i="1"/>
  <c r="AD6815" i="1"/>
  <c r="AE6815" i="1"/>
  <c r="AD6816" i="1"/>
  <c r="AE6816" i="1"/>
  <c r="AD6817" i="1"/>
  <c r="AE6817" i="1"/>
  <c r="AD6818" i="1"/>
  <c r="AE6818" i="1"/>
  <c r="AD6819" i="1"/>
  <c r="AE6819" i="1"/>
  <c r="AD6820" i="1"/>
  <c r="AE6820" i="1"/>
  <c r="AD6821" i="1"/>
  <c r="AE6821" i="1"/>
  <c r="AD6822" i="1"/>
  <c r="AE6822" i="1"/>
  <c r="AD6823" i="1"/>
  <c r="AE6823" i="1"/>
  <c r="AD6824" i="1"/>
  <c r="AE6824" i="1"/>
  <c r="AD6825" i="1"/>
  <c r="AE6825" i="1"/>
  <c r="AD6826" i="1"/>
  <c r="AE6826" i="1"/>
  <c r="AD6827" i="1"/>
  <c r="AE6827" i="1"/>
  <c r="AD6828" i="1"/>
  <c r="AE6828" i="1"/>
  <c r="AD6829" i="1"/>
  <c r="AE6829" i="1"/>
  <c r="AD6830" i="1"/>
  <c r="AE6830" i="1"/>
  <c r="AD6831" i="1"/>
  <c r="AE6831" i="1"/>
  <c r="AD6832" i="1"/>
  <c r="AE6832" i="1"/>
  <c r="AD6833" i="1"/>
  <c r="AE6833" i="1"/>
  <c r="AD6834" i="1"/>
  <c r="AE6834" i="1"/>
  <c r="AD6835" i="1"/>
  <c r="AE6835" i="1"/>
  <c r="AD6836" i="1"/>
  <c r="AE6836" i="1"/>
  <c r="AD6837" i="1"/>
  <c r="AE6837" i="1"/>
  <c r="AD6838" i="1"/>
  <c r="AE6838" i="1"/>
  <c r="AD6839" i="1"/>
  <c r="AE6839" i="1"/>
  <c r="AD6840" i="1"/>
  <c r="AE6840" i="1"/>
  <c r="AD6841" i="1"/>
  <c r="AE6841" i="1"/>
  <c r="AD6842" i="1"/>
  <c r="AE6842" i="1"/>
  <c r="AD6843" i="1"/>
  <c r="AE6843" i="1"/>
  <c r="AD6844" i="1"/>
  <c r="AE6844" i="1"/>
  <c r="AD6845" i="1"/>
  <c r="AE6845" i="1"/>
  <c r="AD6846" i="1"/>
  <c r="AE6846" i="1"/>
  <c r="AD6847" i="1"/>
  <c r="AE6847" i="1"/>
  <c r="AD6848" i="1"/>
  <c r="AE6848" i="1"/>
  <c r="AD6849" i="1"/>
  <c r="AE6849" i="1"/>
  <c r="AD6850" i="1"/>
  <c r="AE6850" i="1"/>
  <c r="AD6851" i="1"/>
  <c r="AE6851" i="1"/>
  <c r="AD6852" i="1"/>
  <c r="AE6852" i="1"/>
  <c r="AD6853" i="1"/>
  <c r="AE6853" i="1"/>
  <c r="AD6854" i="1"/>
  <c r="AE6854" i="1"/>
  <c r="AD6855" i="1"/>
  <c r="AE6855" i="1"/>
  <c r="AD6856" i="1"/>
  <c r="AE6856" i="1"/>
  <c r="AD6857" i="1"/>
  <c r="AE6857" i="1"/>
  <c r="AD6858" i="1"/>
  <c r="AE6858" i="1"/>
  <c r="AD6859" i="1"/>
  <c r="AE6859" i="1"/>
  <c r="AD6860" i="1"/>
  <c r="AE6860" i="1"/>
  <c r="AD6861" i="1"/>
  <c r="AE6861" i="1"/>
  <c r="AD6862" i="1"/>
  <c r="AE6862" i="1"/>
  <c r="AD6863" i="1"/>
  <c r="AE6863" i="1"/>
  <c r="AD6864" i="1"/>
  <c r="AE6864" i="1"/>
  <c r="AD6865" i="1"/>
  <c r="AE6865" i="1"/>
  <c r="AD6866" i="1"/>
  <c r="AE6866" i="1"/>
  <c r="AD6867" i="1"/>
  <c r="AE6867" i="1"/>
  <c r="AD6868" i="1"/>
  <c r="AE6868" i="1"/>
  <c r="AD6869" i="1"/>
  <c r="AE6869" i="1"/>
  <c r="AD6870" i="1"/>
  <c r="AE6870" i="1"/>
  <c r="AD6871" i="1"/>
  <c r="AE6871" i="1"/>
  <c r="AD6872" i="1"/>
  <c r="AE6872" i="1"/>
  <c r="AD6873" i="1"/>
  <c r="AE6873" i="1"/>
  <c r="AD6874" i="1"/>
  <c r="AE6874" i="1"/>
  <c r="AD6875" i="1"/>
  <c r="AE6875" i="1"/>
  <c r="AD6876" i="1"/>
  <c r="AE6876" i="1"/>
  <c r="AD6877" i="1"/>
  <c r="AE6877" i="1"/>
  <c r="AD6878" i="1"/>
  <c r="AE6878" i="1"/>
  <c r="AD6879" i="1"/>
  <c r="AE6879" i="1"/>
  <c r="AD6880" i="1"/>
  <c r="AE6880" i="1"/>
  <c r="AD6881" i="1"/>
  <c r="AE6881" i="1"/>
  <c r="AD6882" i="1"/>
  <c r="AE6882" i="1"/>
  <c r="AD6883" i="1"/>
  <c r="AE6883" i="1"/>
  <c r="AD6884" i="1"/>
  <c r="AE6884" i="1"/>
  <c r="AD6885" i="1"/>
  <c r="AE6885" i="1"/>
  <c r="AD6886" i="1"/>
  <c r="AE6886" i="1"/>
  <c r="AD6887" i="1"/>
  <c r="AE6887" i="1"/>
  <c r="AD6888" i="1"/>
  <c r="AE6888" i="1"/>
  <c r="AD6889" i="1"/>
  <c r="AE6889" i="1"/>
  <c r="AD6890" i="1"/>
  <c r="AE6890" i="1"/>
  <c r="AD6891" i="1"/>
  <c r="AE6891" i="1"/>
  <c r="AD6892" i="1"/>
  <c r="AE6892" i="1"/>
  <c r="AD6893" i="1"/>
  <c r="AE6893" i="1"/>
  <c r="AD6894" i="1"/>
  <c r="AE6894" i="1"/>
  <c r="AD6895" i="1"/>
  <c r="AE6895" i="1"/>
  <c r="AD6896" i="1"/>
  <c r="AE6896" i="1"/>
  <c r="AD6897" i="1"/>
  <c r="AE6897" i="1"/>
  <c r="AD6898" i="1"/>
  <c r="AE6898" i="1"/>
  <c r="AD6899" i="1"/>
  <c r="AE6899" i="1"/>
  <c r="AD6900" i="1"/>
  <c r="AE6900" i="1"/>
  <c r="AD6901" i="1"/>
  <c r="AE6901" i="1"/>
  <c r="AD6902" i="1"/>
  <c r="AE6902" i="1"/>
  <c r="AD6903" i="1"/>
  <c r="AE6903" i="1"/>
  <c r="AD6904" i="1"/>
  <c r="AE6904" i="1"/>
  <c r="AD6905" i="1"/>
  <c r="AE6905" i="1"/>
  <c r="AD6906" i="1"/>
  <c r="AE6906" i="1"/>
  <c r="AD6907" i="1"/>
  <c r="AE6907" i="1"/>
  <c r="AD6908" i="1"/>
  <c r="AE6908" i="1"/>
  <c r="AD6909" i="1"/>
  <c r="AE6909" i="1"/>
  <c r="AD6910" i="1"/>
  <c r="AE6910" i="1"/>
  <c r="AD6911" i="1"/>
  <c r="AE6911" i="1"/>
  <c r="AD6912" i="1"/>
  <c r="AE6912" i="1"/>
  <c r="AD6913" i="1"/>
  <c r="AE6913" i="1"/>
  <c r="AD6914" i="1"/>
  <c r="AE6914" i="1"/>
  <c r="AD6915" i="1"/>
  <c r="AE6915" i="1"/>
  <c r="AD6916" i="1"/>
  <c r="AE6916" i="1"/>
  <c r="AD6917" i="1"/>
  <c r="AE6917" i="1"/>
  <c r="AD6918" i="1"/>
  <c r="AE6918" i="1"/>
  <c r="AD6919" i="1"/>
  <c r="AE6919" i="1"/>
  <c r="AD6920" i="1"/>
  <c r="AE6920" i="1"/>
  <c r="AD6921" i="1"/>
  <c r="AE6921" i="1"/>
  <c r="AD6922" i="1"/>
  <c r="AE6922" i="1"/>
  <c r="AD6923" i="1"/>
  <c r="AE6923" i="1"/>
  <c r="AD6924" i="1"/>
  <c r="AE6924" i="1"/>
  <c r="AD6925" i="1"/>
  <c r="AE6925" i="1"/>
  <c r="AD6926" i="1"/>
  <c r="AE6926" i="1"/>
  <c r="AD6927" i="1"/>
  <c r="AE6927" i="1"/>
  <c r="AD6928" i="1"/>
  <c r="AE6928" i="1"/>
  <c r="AD6929" i="1"/>
  <c r="AE6929" i="1"/>
  <c r="AD6930" i="1"/>
  <c r="AE6930" i="1"/>
  <c r="AD6931" i="1"/>
  <c r="AE6931" i="1"/>
  <c r="AD6932" i="1"/>
  <c r="AE6932" i="1"/>
  <c r="AD6933" i="1"/>
  <c r="AE6933" i="1"/>
  <c r="AD6934" i="1"/>
  <c r="AE6934" i="1"/>
  <c r="AD6935" i="1"/>
  <c r="AE6935" i="1"/>
  <c r="AD6936" i="1"/>
  <c r="AE6936" i="1"/>
  <c r="AD6937" i="1"/>
  <c r="AE6937" i="1"/>
  <c r="AD6938" i="1"/>
  <c r="AE6938" i="1"/>
  <c r="AD6939" i="1"/>
  <c r="AE6939" i="1"/>
  <c r="AD6940" i="1"/>
  <c r="AE6940" i="1"/>
  <c r="AD6941" i="1"/>
  <c r="AE6941" i="1"/>
  <c r="AD6942" i="1"/>
  <c r="AE6942" i="1"/>
  <c r="AD6943" i="1"/>
  <c r="AE6943" i="1"/>
  <c r="AD6944" i="1"/>
  <c r="AE6944" i="1"/>
  <c r="AD6945" i="1"/>
  <c r="AE6945" i="1"/>
  <c r="AD6946" i="1"/>
  <c r="AE6946" i="1"/>
  <c r="AD6947" i="1"/>
  <c r="AE6947" i="1"/>
  <c r="AD6948" i="1"/>
  <c r="AE6948" i="1"/>
  <c r="AD6949" i="1"/>
  <c r="AE6949" i="1"/>
  <c r="AD6950" i="1"/>
  <c r="AE6950" i="1"/>
  <c r="AD6951" i="1"/>
  <c r="AE6951" i="1"/>
  <c r="AD6952" i="1"/>
  <c r="AE6952" i="1"/>
  <c r="AD6953" i="1"/>
  <c r="AE6953" i="1"/>
  <c r="AD6954" i="1"/>
  <c r="AE6954" i="1"/>
  <c r="AD6955" i="1"/>
  <c r="AE6955" i="1"/>
  <c r="AD6956" i="1"/>
  <c r="AE6956" i="1"/>
  <c r="AD6957" i="1"/>
  <c r="AE6957" i="1"/>
  <c r="AD6958" i="1"/>
  <c r="AE6958" i="1"/>
  <c r="AD6959" i="1"/>
  <c r="AE6959" i="1"/>
  <c r="AD6960" i="1"/>
  <c r="AE6960" i="1"/>
  <c r="AD6961" i="1"/>
  <c r="AE6961" i="1"/>
  <c r="AD6962" i="1"/>
  <c r="AE6962" i="1"/>
  <c r="AD6963" i="1"/>
  <c r="AE6963" i="1"/>
  <c r="AD6964" i="1"/>
  <c r="AE6964" i="1"/>
  <c r="AD6965" i="1"/>
  <c r="AE6965" i="1"/>
  <c r="AD6966" i="1"/>
  <c r="AE6966" i="1"/>
  <c r="AD6967" i="1"/>
  <c r="AE6967" i="1"/>
  <c r="AD6968" i="1"/>
  <c r="AE6968" i="1"/>
  <c r="AD6969" i="1"/>
  <c r="AE6969" i="1"/>
  <c r="AD6970" i="1"/>
  <c r="AE6970" i="1"/>
  <c r="AD6971" i="1"/>
  <c r="AE6971" i="1"/>
  <c r="AD6972" i="1"/>
  <c r="AE6972" i="1"/>
  <c r="AD6973" i="1"/>
  <c r="AE6973" i="1"/>
  <c r="AD6974" i="1"/>
  <c r="AE6974" i="1"/>
  <c r="AD6975" i="1"/>
  <c r="AE6975" i="1"/>
  <c r="AD6976" i="1"/>
  <c r="AE6976" i="1"/>
  <c r="AD6977" i="1"/>
  <c r="AE6977" i="1"/>
  <c r="AD6978" i="1"/>
  <c r="AE6978" i="1"/>
  <c r="AD6979" i="1"/>
  <c r="AE6979" i="1"/>
  <c r="AD6980" i="1"/>
  <c r="AE6980" i="1"/>
  <c r="AD6981" i="1"/>
  <c r="AE6981" i="1"/>
  <c r="AD6982" i="1"/>
  <c r="AE6982" i="1"/>
  <c r="AD6983" i="1"/>
  <c r="AE6983" i="1"/>
  <c r="AD6984" i="1"/>
  <c r="AE6984" i="1"/>
  <c r="AD6985" i="1"/>
  <c r="AE6985" i="1"/>
  <c r="AD6986" i="1"/>
  <c r="AE6986" i="1"/>
  <c r="AD6987" i="1"/>
  <c r="AE6987" i="1"/>
  <c r="AD6988" i="1"/>
  <c r="AE6988" i="1"/>
  <c r="AD6989" i="1"/>
  <c r="AE6989" i="1"/>
  <c r="AD6990" i="1"/>
  <c r="AE6990" i="1"/>
  <c r="AD6991" i="1"/>
  <c r="AE6991" i="1"/>
  <c r="AD6992" i="1"/>
  <c r="AE6992" i="1"/>
  <c r="AD6993" i="1"/>
  <c r="AE6993" i="1"/>
  <c r="AD6994" i="1"/>
  <c r="AE6994" i="1"/>
  <c r="AD6995" i="1"/>
  <c r="AE6995" i="1"/>
  <c r="AD6996" i="1"/>
  <c r="AE6996" i="1"/>
  <c r="AD6997" i="1"/>
  <c r="AE6997" i="1"/>
  <c r="AD6998" i="1"/>
  <c r="AE6998" i="1"/>
  <c r="AD6999" i="1"/>
  <c r="AE6999" i="1"/>
  <c r="AD7000" i="1"/>
  <c r="AE7000" i="1"/>
  <c r="AD7001" i="1"/>
  <c r="AE7001" i="1"/>
  <c r="AD7002" i="1"/>
  <c r="AE7002" i="1"/>
  <c r="AD7003" i="1"/>
  <c r="AE7003" i="1"/>
  <c r="AD7004" i="1"/>
  <c r="AE7004" i="1"/>
  <c r="AD7005" i="1"/>
  <c r="AE7005" i="1"/>
  <c r="AD7006" i="1"/>
  <c r="AE7006" i="1"/>
  <c r="AD7007" i="1"/>
  <c r="AE7007" i="1"/>
  <c r="AD7008" i="1"/>
  <c r="AE7008" i="1"/>
  <c r="AD7009" i="1"/>
  <c r="AE7009" i="1"/>
  <c r="AD7010" i="1"/>
  <c r="AE7010" i="1"/>
  <c r="AD7011" i="1"/>
  <c r="AE7011" i="1"/>
  <c r="AD7012" i="1"/>
  <c r="AE7012" i="1"/>
  <c r="AD7013" i="1"/>
  <c r="AE7013" i="1"/>
  <c r="AD7014" i="1"/>
  <c r="AE7014" i="1"/>
  <c r="AD7015" i="1"/>
  <c r="AE7015" i="1"/>
  <c r="AD7016" i="1"/>
  <c r="AE7016" i="1"/>
  <c r="AD7017" i="1"/>
  <c r="AE7017" i="1"/>
  <c r="AD7018" i="1"/>
  <c r="AE7018" i="1"/>
  <c r="AD7019" i="1"/>
  <c r="AE7019" i="1"/>
  <c r="AD7020" i="1"/>
  <c r="AE7020" i="1"/>
  <c r="AD7021" i="1"/>
  <c r="AE7021" i="1"/>
  <c r="AD7022" i="1"/>
  <c r="AE7022" i="1"/>
  <c r="AD7023" i="1"/>
  <c r="AE7023" i="1"/>
  <c r="AD7024" i="1"/>
  <c r="AE7024" i="1"/>
  <c r="AD7025" i="1"/>
  <c r="AE7025" i="1"/>
  <c r="AD7026" i="1"/>
  <c r="AE7026" i="1"/>
  <c r="AD7027" i="1"/>
  <c r="AE7027" i="1"/>
  <c r="AD7028" i="1"/>
  <c r="AE7028" i="1"/>
  <c r="AD7029" i="1"/>
  <c r="AE7029" i="1"/>
  <c r="AD7030" i="1"/>
  <c r="AE7030" i="1"/>
  <c r="AD7031" i="1"/>
  <c r="AE7031" i="1"/>
  <c r="AD7032" i="1"/>
  <c r="AE7032" i="1"/>
  <c r="AD7033" i="1"/>
  <c r="AE7033" i="1"/>
  <c r="AD7034" i="1"/>
  <c r="AE7034" i="1"/>
  <c r="AD7035" i="1"/>
  <c r="AE7035" i="1"/>
  <c r="AD7036" i="1"/>
  <c r="AE7036" i="1"/>
  <c r="AD7037" i="1"/>
  <c r="AE7037" i="1"/>
  <c r="AD7038" i="1"/>
  <c r="AE7038" i="1"/>
  <c r="AD7039" i="1"/>
  <c r="AE7039" i="1"/>
  <c r="AD7040" i="1"/>
  <c r="AE7040" i="1"/>
  <c r="AD7041" i="1"/>
  <c r="AE7041" i="1"/>
  <c r="AD7042" i="1"/>
  <c r="AE7042" i="1"/>
  <c r="AD7043" i="1"/>
  <c r="AE7043" i="1"/>
  <c r="AD7044" i="1"/>
  <c r="AE7044" i="1"/>
  <c r="AD7045" i="1"/>
  <c r="AE7045" i="1"/>
  <c r="AD7046" i="1"/>
  <c r="AE7046" i="1"/>
  <c r="AD7047" i="1"/>
  <c r="AE7047" i="1"/>
  <c r="AD7048" i="1"/>
  <c r="AE7048" i="1"/>
  <c r="AD7049" i="1"/>
  <c r="AE7049" i="1"/>
  <c r="AD7050" i="1"/>
  <c r="AE7050" i="1"/>
  <c r="AD7051" i="1"/>
  <c r="AE7051" i="1"/>
  <c r="AD7052" i="1"/>
  <c r="AE7052" i="1"/>
  <c r="AD7053" i="1"/>
  <c r="AE7053" i="1"/>
  <c r="AD7054" i="1"/>
  <c r="AE7054" i="1"/>
  <c r="AD7055" i="1"/>
  <c r="AE7055" i="1"/>
  <c r="AD7056" i="1"/>
  <c r="AE7056" i="1"/>
  <c r="AD7057" i="1"/>
  <c r="AE7057" i="1"/>
  <c r="AD7058" i="1"/>
  <c r="AE7058" i="1"/>
  <c r="AD7059" i="1"/>
  <c r="AE7059" i="1"/>
  <c r="AD7060" i="1"/>
  <c r="AE7060" i="1"/>
  <c r="AD7061" i="1"/>
  <c r="AE7061" i="1"/>
  <c r="AD7062" i="1"/>
  <c r="AE7062" i="1"/>
  <c r="AD7063" i="1"/>
  <c r="AE7063" i="1"/>
  <c r="AD7064" i="1"/>
  <c r="AE7064" i="1"/>
  <c r="AD7065" i="1"/>
  <c r="AE7065" i="1"/>
  <c r="AD7066" i="1"/>
  <c r="AE7066" i="1"/>
  <c r="AD7067" i="1"/>
  <c r="AE7067" i="1"/>
  <c r="AD7068" i="1"/>
  <c r="AE7068" i="1"/>
  <c r="AD7069" i="1"/>
  <c r="AE7069" i="1"/>
  <c r="AD7070" i="1"/>
  <c r="AE7070" i="1"/>
  <c r="AD7071" i="1"/>
  <c r="AE7071" i="1"/>
  <c r="AD7072" i="1"/>
  <c r="AE7072" i="1"/>
  <c r="AD7073" i="1"/>
  <c r="AE7073" i="1"/>
  <c r="AD7074" i="1"/>
  <c r="AE7074" i="1"/>
  <c r="AD7075" i="1"/>
  <c r="AE7075" i="1"/>
  <c r="AD7076" i="1"/>
  <c r="AE7076" i="1"/>
  <c r="AD7077" i="1"/>
  <c r="AE7077" i="1"/>
  <c r="AD7078" i="1"/>
  <c r="AE7078" i="1"/>
  <c r="AD7079" i="1"/>
  <c r="AE7079" i="1"/>
  <c r="AD7080" i="1"/>
  <c r="AE7080" i="1"/>
  <c r="AD7081" i="1"/>
  <c r="AE7081" i="1"/>
  <c r="AD7082" i="1"/>
  <c r="AE7082" i="1"/>
  <c r="AD7083" i="1"/>
  <c r="AE7083" i="1"/>
  <c r="AD7084" i="1"/>
  <c r="AE7084" i="1"/>
  <c r="AD7085" i="1"/>
  <c r="AE7085" i="1"/>
  <c r="AD7086" i="1"/>
  <c r="AE7086" i="1"/>
  <c r="AD7087" i="1"/>
  <c r="AE7087" i="1"/>
  <c r="AD7088" i="1"/>
  <c r="AE7088" i="1"/>
  <c r="AD7089" i="1"/>
  <c r="AE7089" i="1"/>
  <c r="AD7090" i="1"/>
  <c r="AE7090" i="1"/>
  <c r="AD7091" i="1"/>
  <c r="AE7091" i="1"/>
  <c r="AD7092" i="1"/>
  <c r="AE7092" i="1"/>
  <c r="AD7093" i="1"/>
  <c r="AE7093" i="1"/>
  <c r="AD7094" i="1"/>
  <c r="AE7094" i="1"/>
  <c r="AD7095" i="1"/>
  <c r="AE7095" i="1"/>
  <c r="AD7096" i="1"/>
  <c r="AE7096" i="1"/>
  <c r="AD7097" i="1"/>
  <c r="AE7097" i="1"/>
  <c r="AD7098" i="1"/>
  <c r="AE7098" i="1"/>
  <c r="AD7099" i="1"/>
  <c r="AE7099" i="1"/>
  <c r="AD7100" i="1"/>
  <c r="AE7100" i="1"/>
  <c r="AD7101" i="1"/>
  <c r="AE7101" i="1"/>
  <c r="AD7102" i="1"/>
  <c r="AE7102" i="1"/>
  <c r="AD7103" i="1"/>
  <c r="AE7103" i="1"/>
  <c r="AD7104" i="1"/>
  <c r="AE7104" i="1"/>
  <c r="AD7105" i="1"/>
  <c r="AE7105" i="1"/>
  <c r="AD7106" i="1"/>
  <c r="AE7106" i="1"/>
  <c r="AD7107" i="1"/>
  <c r="AE7107" i="1"/>
  <c r="AD7108" i="1"/>
  <c r="AE7108" i="1"/>
  <c r="AD7109" i="1"/>
  <c r="AE7109" i="1"/>
  <c r="AD7110" i="1"/>
  <c r="AE7110" i="1"/>
  <c r="AD7111" i="1"/>
  <c r="AE7111" i="1"/>
  <c r="AD7112" i="1"/>
  <c r="AE7112" i="1"/>
  <c r="AD7113" i="1"/>
  <c r="AE7113" i="1"/>
  <c r="AD7114" i="1"/>
  <c r="AE7114" i="1"/>
  <c r="AD7115" i="1"/>
  <c r="AE7115" i="1"/>
  <c r="AD7116" i="1"/>
  <c r="AE7116" i="1"/>
  <c r="AD7117" i="1"/>
  <c r="AE7117" i="1"/>
  <c r="AD7118" i="1"/>
  <c r="AE7118" i="1"/>
  <c r="AD7119" i="1"/>
  <c r="AE7119" i="1"/>
  <c r="AD7120" i="1"/>
  <c r="AE7120" i="1"/>
  <c r="AD7121" i="1"/>
  <c r="AE7121" i="1"/>
  <c r="AD7122" i="1"/>
  <c r="AE7122" i="1"/>
  <c r="AD7123" i="1"/>
  <c r="AE7123" i="1"/>
  <c r="AD7124" i="1"/>
  <c r="AE7124" i="1"/>
  <c r="AD7125" i="1"/>
  <c r="AE7125" i="1"/>
  <c r="AD7126" i="1"/>
  <c r="AE7126" i="1"/>
  <c r="AD7127" i="1"/>
  <c r="AE7127" i="1"/>
  <c r="AD7128" i="1"/>
  <c r="AE7128" i="1"/>
  <c r="AD7129" i="1"/>
  <c r="AE7129" i="1"/>
  <c r="AD7130" i="1"/>
  <c r="AE7130" i="1"/>
  <c r="AD7131" i="1"/>
  <c r="AE7131" i="1"/>
  <c r="AD7132" i="1"/>
  <c r="AE7132" i="1"/>
  <c r="AD7133" i="1"/>
  <c r="AE7133" i="1"/>
  <c r="AD7134" i="1"/>
  <c r="AE7134" i="1"/>
  <c r="AD7135" i="1"/>
  <c r="AE7135" i="1"/>
  <c r="AD7136" i="1"/>
  <c r="AE7136" i="1"/>
  <c r="AD7137" i="1"/>
  <c r="AE7137" i="1"/>
  <c r="AD7138" i="1"/>
  <c r="AE7138" i="1"/>
  <c r="AD7139" i="1"/>
  <c r="AE7139" i="1"/>
  <c r="AD7140" i="1"/>
  <c r="AE7140" i="1"/>
  <c r="AD7141" i="1"/>
  <c r="AE7141" i="1"/>
  <c r="AD7142" i="1"/>
  <c r="AE7142" i="1"/>
  <c r="AD7143" i="1"/>
  <c r="AE7143" i="1"/>
  <c r="AD7144" i="1"/>
  <c r="AE7144" i="1"/>
  <c r="AD7145" i="1"/>
  <c r="AE7145" i="1"/>
  <c r="AD7146" i="1"/>
  <c r="AE7146" i="1"/>
  <c r="AD7147" i="1"/>
  <c r="AE7147" i="1"/>
  <c r="AD7148" i="1"/>
  <c r="AE7148" i="1"/>
  <c r="AD7149" i="1"/>
  <c r="AE7149" i="1"/>
  <c r="AD7150" i="1"/>
  <c r="AE7150" i="1"/>
  <c r="AD7151" i="1"/>
  <c r="AE7151" i="1"/>
  <c r="AD7152" i="1"/>
  <c r="AE7152" i="1"/>
  <c r="AD7153" i="1"/>
  <c r="AE7153" i="1"/>
  <c r="AD7154" i="1"/>
  <c r="AE7154" i="1"/>
  <c r="AD7155" i="1"/>
  <c r="AE7155" i="1"/>
  <c r="AD7156" i="1"/>
  <c r="AE7156" i="1"/>
  <c r="AD7157" i="1"/>
  <c r="AE7157" i="1"/>
  <c r="AD7158" i="1"/>
  <c r="AE7158" i="1"/>
  <c r="AD7159" i="1"/>
  <c r="AE7159" i="1"/>
  <c r="AD7160" i="1"/>
  <c r="AE7160" i="1"/>
  <c r="AD7161" i="1"/>
  <c r="AE7161" i="1"/>
  <c r="AD7162" i="1"/>
  <c r="AE7162" i="1"/>
  <c r="AD7163" i="1"/>
  <c r="AE7163" i="1"/>
  <c r="AD7164" i="1"/>
  <c r="AE7164" i="1"/>
  <c r="AD7165" i="1"/>
  <c r="AE7165" i="1"/>
  <c r="AD7166" i="1"/>
  <c r="AE7166" i="1"/>
  <c r="AD7167" i="1"/>
  <c r="AE7167" i="1"/>
  <c r="AD7168" i="1"/>
  <c r="AE7168" i="1"/>
  <c r="AD7169" i="1"/>
  <c r="AE7169" i="1"/>
  <c r="AD7170" i="1"/>
  <c r="AE7170" i="1"/>
  <c r="AD7171" i="1"/>
  <c r="AE7171" i="1"/>
  <c r="AD7172" i="1"/>
  <c r="AE7172" i="1"/>
  <c r="AD7173" i="1"/>
  <c r="AE7173" i="1"/>
  <c r="AD7174" i="1"/>
  <c r="AE7174" i="1"/>
  <c r="AD7175" i="1"/>
  <c r="AE7175" i="1"/>
  <c r="AD7176" i="1"/>
  <c r="AE7176" i="1"/>
  <c r="AD7177" i="1"/>
  <c r="AE7177" i="1"/>
  <c r="AD7178" i="1"/>
  <c r="AE7178" i="1"/>
  <c r="AD7179" i="1"/>
  <c r="AE7179" i="1"/>
  <c r="AD7180" i="1"/>
  <c r="AE7180" i="1"/>
  <c r="AD7181" i="1"/>
  <c r="AE7181" i="1"/>
  <c r="AD7182" i="1"/>
  <c r="AE7182" i="1"/>
  <c r="AD7183" i="1"/>
  <c r="AE7183" i="1"/>
  <c r="AD7184" i="1"/>
  <c r="AE7184" i="1"/>
  <c r="AD7185" i="1"/>
  <c r="AE7185" i="1"/>
  <c r="AD7186" i="1"/>
  <c r="AE7186" i="1"/>
  <c r="AD7187" i="1"/>
  <c r="AE7187" i="1"/>
  <c r="AD7188" i="1"/>
  <c r="AE7188" i="1"/>
  <c r="AD7189" i="1"/>
  <c r="AE7189" i="1"/>
  <c r="AD7190" i="1"/>
  <c r="AE7190" i="1"/>
  <c r="AD7191" i="1"/>
  <c r="AE7191" i="1"/>
  <c r="AD7192" i="1"/>
  <c r="AE7192" i="1"/>
  <c r="AD7193" i="1"/>
  <c r="AE7193" i="1"/>
  <c r="AD7194" i="1"/>
  <c r="AE7194" i="1"/>
  <c r="AD7195" i="1"/>
  <c r="AE7195" i="1"/>
  <c r="AD7196" i="1"/>
  <c r="AE7196" i="1"/>
  <c r="AD7197" i="1"/>
  <c r="AE7197" i="1"/>
  <c r="AD7198" i="1"/>
  <c r="AE7198" i="1"/>
  <c r="AD7199" i="1"/>
  <c r="AE7199" i="1"/>
  <c r="AD7200" i="1"/>
  <c r="AE7200" i="1"/>
  <c r="AD7201" i="1"/>
  <c r="AE7201" i="1"/>
  <c r="AD7202" i="1"/>
  <c r="AE7202" i="1"/>
  <c r="AD7203" i="1"/>
  <c r="AE7203" i="1"/>
  <c r="AD7204" i="1"/>
  <c r="AE7204" i="1"/>
  <c r="AD7205" i="1"/>
  <c r="AE7205" i="1"/>
  <c r="AD7206" i="1"/>
  <c r="AE7206" i="1"/>
  <c r="AD7207" i="1"/>
  <c r="AE7207" i="1"/>
  <c r="AD7208" i="1"/>
  <c r="AE7208" i="1"/>
  <c r="AD7209" i="1"/>
  <c r="AE7209" i="1"/>
  <c r="AD7210" i="1"/>
  <c r="AE7210" i="1"/>
  <c r="AD7211" i="1"/>
  <c r="AE7211" i="1"/>
  <c r="AD7212" i="1"/>
  <c r="AE7212" i="1"/>
  <c r="AD7213" i="1"/>
  <c r="AE7213" i="1"/>
  <c r="AD7214" i="1"/>
  <c r="AE7214" i="1"/>
  <c r="AD7215" i="1"/>
  <c r="AE7215" i="1"/>
  <c r="AD7216" i="1"/>
  <c r="AE7216" i="1"/>
  <c r="AD7217" i="1"/>
  <c r="AE7217" i="1"/>
  <c r="AD7218" i="1"/>
  <c r="AE7218" i="1"/>
  <c r="AD7219" i="1"/>
  <c r="AE7219" i="1"/>
  <c r="AD7220" i="1"/>
  <c r="AE7220" i="1"/>
  <c r="AD7221" i="1"/>
  <c r="AE7221" i="1"/>
  <c r="AD7222" i="1"/>
  <c r="AE7222" i="1"/>
  <c r="AD7223" i="1"/>
  <c r="AE7223" i="1"/>
  <c r="AD7224" i="1"/>
  <c r="AE7224" i="1"/>
  <c r="AD7225" i="1"/>
  <c r="AE7225" i="1"/>
  <c r="AD7226" i="1"/>
  <c r="AE7226" i="1"/>
  <c r="AD7227" i="1"/>
  <c r="AE7227" i="1"/>
  <c r="AD7228" i="1"/>
  <c r="AE7228" i="1"/>
  <c r="AD7229" i="1"/>
  <c r="AE7229" i="1"/>
  <c r="AD7230" i="1"/>
  <c r="AE7230" i="1"/>
  <c r="AD7231" i="1"/>
  <c r="AE7231" i="1"/>
  <c r="AD7232" i="1"/>
  <c r="AE7232" i="1"/>
  <c r="AD7233" i="1"/>
  <c r="AE7233" i="1"/>
  <c r="AD7234" i="1"/>
  <c r="AE7234" i="1"/>
  <c r="AD7235" i="1"/>
  <c r="AE7235" i="1"/>
  <c r="AD7236" i="1"/>
  <c r="AE7236" i="1"/>
  <c r="AD7237" i="1"/>
  <c r="AE7237" i="1"/>
  <c r="AD7238" i="1"/>
  <c r="AE7238" i="1"/>
  <c r="AD7239" i="1"/>
  <c r="AE7239" i="1"/>
  <c r="AD7240" i="1"/>
  <c r="AE7240" i="1"/>
  <c r="AD7241" i="1"/>
  <c r="AE7241" i="1"/>
  <c r="AD7242" i="1"/>
  <c r="AE7242" i="1"/>
  <c r="AD7243" i="1"/>
  <c r="AE7243" i="1"/>
  <c r="AD7244" i="1"/>
  <c r="AE7244" i="1"/>
  <c r="AD7245" i="1"/>
  <c r="AE7245" i="1"/>
  <c r="AD7246" i="1"/>
  <c r="AE7246" i="1"/>
  <c r="AD7247" i="1"/>
  <c r="AE7247" i="1"/>
  <c r="AD7248" i="1"/>
  <c r="AE7248" i="1"/>
  <c r="AD7249" i="1"/>
  <c r="AE7249" i="1"/>
  <c r="AD7250" i="1"/>
  <c r="AE7250" i="1"/>
  <c r="AD7251" i="1"/>
  <c r="AE7251" i="1"/>
  <c r="AD7252" i="1"/>
  <c r="AE7252" i="1"/>
  <c r="AD7253" i="1"/>
  <c r="AE7253" i="1"/>
  <c r="AD7254" i="1"/>
  <c r="AE7254" i="1"/>
  <c r="AD7255" i="1"/>
  <c r="AE7255" i="1"/>
  <c r="AD7256" i="1"/>
  <c r="AE7256" i="1"/>
  <c r="AD7257" i="1"/>
  <c r="AE7257" i="1"/>
  <c r="AD7258" i="1"/>
  <c r="AE7258" i="1"/>
  <c r="AD7259" i="1"/>
  <c r="AE7259" i="1"/>
  <c r="AD7260" i="1"/>
  <c r="AE7260" i="1"/>
  <c r="AD7261" i="1"/>
  <c r="AE7261" i="1"/>
  <c r="AD7262" i="1"/>
  <c r="AE7262" i="1"/>
  <c r="AD7263" i="1"/>
  <c r="AE7263" i="1"/>
  <c r="AD7264" i="1"/>
  <c r="AE7264" i="1"/>
  <c r="AD7265" i="1"/>
  <c r="AE7265" i="1"/>
  <c r="AD7266" i="1"/>
  <c r="AE7266" i="1"/>
  <c r="AD7267" i="1"/>
  <c r="AE7267" i="1"/>
  <c r="AD7268" i="1"/>
  <c r="AE7268" i="1"/>
  <c r="AD7269" i="1"/>
  <c r="AE7269" i="1"/>
  <c r="AD7270" i="1"/>
  <c r="AE7270" i="1"/>
  <c r="AD7271" i="1"/>
  <c r="AE7271" i="1"/>
  <c r="AD7272" i="1"/>
  <c r="AE7272" i="1"/>
  <c r="AD7273" i="1"/>
  <c r="AE7273" i="1"/>
  <c r="AD7274" i="1"/>
  <c r="AE7274" i="1"/>
  <c r="AD7275" i="1"/>
  <c r="AE7275" i="1"/>
  <c r="AD7276" i="1"/>
  <c r="AE7276" i="1"/>
  <c r="AD7277" i="1"/>
  <c r="AE7277" i="1"/>
  <c r="AD7278" i="1"/>
  <c r="AE7278" i="1"/>
  <c r="AD7279" i="1"/>
  <c r="AE7279" i="1"/>
  <c r="AD7280" i="1"/>
  <c r="AE7280" i="1"/>
  <c r="AD7281" i="1"/>
  <c r="AE7281" i="1"/>
  <c r="AD7282" i="1"/>
  <c r="AE7282" i="1"/>
  <c r="AD7283" i="1"/>
  <c r="AE7283" i="1"/>
  <c r="AD7284" i="1"/>
  <c r="AE7284" i="1"/>
  <c r="AD7285" i="1"/>
  <c r="AE7285" i="1"/>
  <c r="AD7286" i="1"/>
  <c r="AE7286" i="1"/>
  <c r="AD7287" i="1"/>
  <c r="AE7287" i="1"/>
  <c r="AD7288" i="1"/>
  <c r="AE7288" i="1"/>
  <c r="AD7289" i="1"/>
  <c r="AE7289" i="1"/>
  <c r="AD7290" i="1"/>
  <c r="AE7290" i="1"/>
  <c r="AD7291" i="1"/>
  <c r="AE7291" i="1"/>
  <c r="AD7292" i="1"/>
  <c r="AE7292" i="1"/>
  <c r="AD7293" i="1"/>
  <c r="AE7293" i="1"/>
  <c r="AD7294" i="1"/>
  <c r="AE7294" i="1"/>
  <c r="AD7295" i="1"/>
  <c r="AE7295" i="1"/>
  <c r="AD7296" i="1"/>
  <c r="AE7296" i="1"/>
  <c r="AD7297" i="1"/>
  <c r="AE7297" i="1"/>
  <c r="AD7298" i="1"/>
  <c r="AE7298" i="1"/>
  <c r="AD7299" i="1"/>
  <c r="AE7299" i="1"/>
  <c r="AD7300" i="1"/>
  <c r="AE7300" i="1"/>
  <c r="AD7301" i="1"/>
  <c r="AE7301" i="1"/>
  <c r="AD7302" i="1"/>
  <c r="AE7302" i="1"/>
  <c r="AD7303" i="1"/>
  <c r="AE7303" i="1"/>
  <c r="AD7304" i="1"/>
  <c r="AE7304" i="1"/>
  <c r="AD7305" i="1"/>
  <c r="AE7305" i="1"/>
  <c r="AD7306" i="1"/>
  <c r="AE7306" i="1"/>
  <c r="AD7307" i="1"/>
  <c r="AE7307" i="1"/>
  <c r="AD7308" i="1"/>
  <c r="AE7308" i="1"/>
  <c r="AD7309" i="1"/>
  <c r="AE7309" i="1"/>
  <c r="AD7310" i="1"/>
  <c r="AE7310" i="1"/>
  <c r="AD7311" i="1"/>
  <c r="AE7311" i="1"/>
  <c r="AD7312" i="1"/>
  <c r="AE7312" i="1"/>
  <c r="AD7313" i="1"/>
  <c r="AE7313" i="1"/>
  <c r="AD7314" i="1"/>
  <c r="AE7314" i="1"/>
  <c r="AD7315" i="1"/>
  <c r="AE7315" i="1"/>
  <c r="AD7316" i="1"/>
  <c r="AE7316" i="1"/>
  <c r="AD7317" i="1"/>
  <c r="AE7317" i="1"/>
  <c r="AD7318" i="1"/>
  <c r="AE7318" i="1"/>
  <c r="AD7319" i="1"/>
  <c r="AE7319" i="1"/>
  <c r="AD7320" i="1"/>
  <c r="AE7320" i="1"/>
  <c r="AD7321" i="1"/>
  <c r="AE7321" i="1"/>
  <c r="AD7322" i="1"/>
  <c r="AE7322" i="1"/>
  <c r="AD7323" i="1"/>
  <c r="AE7323" i="1"/>
  <c r="AD7324" i="1"/>
  <c r="AE7324" i="1"/>
  <c r="AD7325" i="1"/>
  <c r="AE7325" i="1"/>
  <c r="AD7326" i="1"/>
  <c r="AE7326" i="1"/>
  <c r="AD7327" i="1"/>
  <c r="AE7327" i="1"/>
  <c r="AD7328" i="1"/>
  <c r="AE7328" i="1"/>
  <c r="AD7329" i="1"/>
  <c r="AE7329" i="1"/>
  <c r="AD7330" i="1"/>
  <c r="AE7330" i="1"/>
  <c r="AD7331" i="1"/>
  <c r="AE7331" i="1"/>
  <c r="AD7332" i="1"/>
  <c r="AE7332" i="1"/>
  <c r="AD7333" i="1"/>
  <c r="AE7333" i="1"/>
  <c r="AD7334" i="1"/>
  <c r="AE7334" i="1"/>
  <c r="AD7335" i="1"/>
  <c r="AE7335" i="1"/>
  <c r="AD7336" i="1"/>
  <c r="AE7336" i="1"/>
  <c r="AD7337" i="1"/>
  <c r="AE7337" i="1"/>
  <c r="AD7338" i="1"/>
  <c r="AE7338" i="1"/>
  <c r="AD7339" i="1"/>
  <c r="AE7339" i="1"/>
  <c r="AD7340" i="1"/>
  <c r="AE7340" i="1"/>
  <c r="AD7341" i="1"/>
  <c r="AE7341" i="1"/>
  <c r="AD7342" i="1"/>
  <c r="AE7342" i="1"/>
  <c r="AD7343" i="1"/>
  <c r="AE7343" i="1"/>
  <c r="AD7344" i="1"/>
  <c r="AE7344" i="1"/>
  <c r="AD7345" i="1"/>
  <c r="AE7345" i="1"/>
  <c r="AD7346" i="1"/>
  <c r="AE7346" i="1"/>
  <c r="AD7347" i="1"/>
  <c r="AE7347" i="1"/>
  <c r="AD7348" i="1"/>
  <c r="AE7348" i="1"/>
  <c r="AD7349" i="1"/>
  <c r="AE7349" i="1"/>
  <c r="AD7350" i="1"/>
  <c r="AE7350" i="1"/>
  <c r="AD7351" i="1"/>
  <c r="AE7351" i="1"/>
  <c r="AD7352" i="1"/>
  <c r="AE7352" i="1"/>
  <c r="AD7353" i="1"/>
  <c r="AE7353" i="1"/>
  <c r="AD7354" i="1"/>
  <c r="AE7354" i="1"/>
  <c r="AD7355" i="1"/>
  <c r="AE7355" i="1"/>
  <c r="AD7356" i="1"/>
  <c r="AE7356" i="1"/>
  <c r="AD7357" i="1"/>
  <c r="AE7357" i="1"/>
  <c r="AD7358" i="1"/>
  <c r="AE7358" i="1"/>
  <c r="AD7359" i="1"/>
  <c r="AE7359" i="1"/>
  <c r="AD7360" i="1"/>
  <c r="AE7360" i="1"/>
  <c r="AD7361" i="1"/>
  <c r="AE7361" i="1"/>
  <c r="AD7362" i="1"/>
  <c r="AE7362" i="1"/>
  <c r="AD7363" i="1"/>
  <c r="AE7363" i="1"/>
  <c r="AD7364" i="1"/>
  <c r="AE7364" i="1"/>
  <c r="AD7365" i="1"/>
  <c r="AE7365" i="1"/>
  <c r="AD7366" i="1"/>
  <c r="AE7366" i="1"/>
  <c r="AD7367" i="1"/>
  <c r="AE7367" i="1"/>
  <c r="AD7368" i="1"/>
  <c r="AE7368" i="1"/>
  <c r="AD7369" i="1"/>
  <c r="AE7369" i="1"/>
  <c r="AD7370" i="1"/>
  <c r="AE7370" i="1"/>
  <c r="AD7371" i="1"/>
  <c r="AE7371" i="1"/>
  <c r="AD7372" i="1"/>
  <c r="AE7372" i="1"/>
  <c r="AD7373" i="1"/>
  <c r="AE7373" i="1"/>
  <c r="AD7374" i="1"/>
  <c r="AE7374" i="1"/>
  <c r="AD7375" i="1"/>
  <c r="AE7375" i="1"/>
  <c r="AD7376" i="1"/>
  <c r="AE7376" i="1"/>
  <c r="AD7377" i="1"/>
  <c r="AE7377" i="1"/>
  <c r="AD7378" i="1"/>
  <c r="AE7378" i="1"/>
  <c r="AD7379" i="1"/>
  <c r="AE7379" i="1"/>
  <c r="AD7380" i="1"/>
  <c r="AE7380" i="1"/>
  <c r="AD7381" i="1"/>
  <c r="AE7381" i="1"/>
  <c r="AD7382" i="1"/>
  <c r="AE7382" i="1"/>
  <c r="AD7383" i="1"/>
  <c r="AE7383" i="1"/>
  <c r="AD7384" i="1"/>
  <c r="AE7384" i="1"/>
  <c r="AD7385" i="1"/>
  <c r="AE7385" i="1"/>
  <c r="AD7386" i="1"/>
  <c r="AE7386" i="1"/>
  <c r="AD7387" i="1"/>
  <c r="AE7387" i="1"/>
  <c r="AD7388" i="1"/>
  <c r="AE7388" i="1"/>
  <c r="AD7389" i="1"/>
  <c r="AE7389" i="1"/>
  <c r="AD7390" i="1"/>
  <c r="AE7390" i="1"/>
  <c r="AD7391" i="1"/>
  <c r="AE7391" i="1"/>
  <c r="AD7392" i="1"/>
  <c r="AE7392" i="1"/>
  <c r="AD7393" i="1"/>
  <c r="AE7393" i="1"/>
  <c r="AD7394" i="1"/>
  <c r="AE7394" i="1"/>
  <c r="AD7395" i="1"/>
  <c r="AE7395" i="1"/>
  <c r="AD7396" i="1"/>
  <c r="AE7396" i="1"/>
  <c r="AD7397" i="1"/>
  <c r="AE7397" i="1"/>
  <c r="AD7398" i="1"/>
  <c r="AE7398" i="1"/>
  <c r="AD7399" i="1"/>
  <c r="AE7399" i="1"/>
  <c r="AD7400" i="1"/>
  <c r="AE7400" i="1"/>
  <c r="AD7401" i="1"/>
  <c r="AE7401" i="1"/>
  <c r="AD7402" i="1"/>
  <c r="AE7402" i="1"/>
  <c r="AD7403" i="1"/>
  <c r="AE7403" i="1"/>
  <c r="AD7404" i="1"/>
  <c r="AE7404" i="1"/>
  <c r="AD7405" i="1"/>
  <c r="AE7405" i="1"/>
  <c r="AD7406" i="1"/>
  <c r="AE7406" i="1"/>
  <c r="AD7407" i="1"/>
  <c r="AE7407" i="1"/>
  <c r="AD7408" i="1"/>
  <c r="AE7408" i="1"/>
  <c r="AD7409" i="1"/>
  <c r="AE7409" i="1"/>
  <c r="AD7410" i="1"/>
  <c r="AE7410" i="1"/>
  <c r="AD7411" i="1"/>
  <c r="AE7411" i="1"/>
  <c r="AD7412" i="1"/>
  <c r="AE7412" i="1"/>
  <c r="AD7413" i="1"/>
  <c r="AE7413" i="1"/>
  <c r="AD7414" i="1"/>
  <c r="AE7414" i="1"/>
  <c r="AD7415" i="1"/>
  <c r="AE7415" i="1"/>
  <c r="AD7416" i="1"/>
  <c r="AE7416" i="1"/>
  <c r="AD7417" i="1"/>
  <c r="AE7417" i="1"/>
  <c r="AD7418" i="1"/>
  <c r="AE7418" i="1"/>
  <c r="AD7419" i="1"/>
  <c r="AE7419" i="1"/>
  <c r="AD7420" i="1"/>
  <c r="AE7420" i="1"/>
  <c r="AD7421" i="1"/>
  <c r="AE7421" i="1"/>
  <c r="AD7422" i="1"/>
  <c r="AE7422" i="1"/>
  <c r="AD7423" i="1"/>
  <c r="AE7423" i="1"/>
  <c r="AD7424" i="1"/>
  <c r="AE7424" i="1"/>
  <c r="AD7425" i="1"/>
  <c r="AE7425" i="1"/>
  <c r="AD7426" i="1"/>
  <c r="AE7426" i="1"/>
  <c r="AD7427" i="1"/>
  <c r="AE7427" i="1"/>
  <c r="AD7428" i="1"/>
  <c r="AE7428" i="1"/>
  <c r="AD7429" i="1"/>
  <c r="AE7429" i="1"/>
  <c r="AD7430" i="1"/>
  <c r="AE7430" i="1"/>
  <c r="AD7431" i="1"/>
  <c r="AE7431" i="1"/>
  <c r="AD7432" i="1"/>
  <c r="AE7432" i="1"/>
  <c r="AD7433" i="1"/>
  <c r="AE7433" i="1"/>
  <c r="AD7434" i="1"/>
  <c r="AE7434" i="1"/>
  <c r="AD7435" i="1"/>
  <c r="AE7435" i="1"/>
  <c r="AD7436" i="1"/>
  <c r="AE7436" i="1"/>
  <c r="AD7437" i="1"/>
  <c r="AE7437" i="1"/>
  <c r="AD7438" i="1"/>
  <c r="AE7438" i="1"/>
  <c r="AD7439" i="1"/>
  <c r="AE7439" i="1"/>
  <c r="AD7440" i="1"/>
  <c r="AE7440" i="1"/>
  <c r="AD7441" i="1"/>
  <c r="AE7441" i="1"/>
  <c r="AD7442" i="1"/>
  <c r="AE7442" i="1"/>
  <c r="AD7443" i="1"/>
  <c r="AE7443" i="1"/>
  <c r="AD7444" i="1"/>
  <c r="AE7444" i="1"/>
  <c r="AD7445" i="1"/>
  <c r="AE7445" i="1"/>
  <c r="AD7446" i="1"/>
  <c r="AE7446" i="1"/>
  <c r="AD7447" i="1"/>
  <c r="AE7447" i="1"/>
  <c r="AD7448" i="1"/>
  <c r="AE7448" i="1"/>
  <c r="AD7449" i="1"/>
  <c r="AE7449" i="1"/>
  <c r="AD7450" i="1"/>
  <c r="AE7450" i="1"/>
  <c r="AD7451" i="1"/>
  <c r="AE7451" i="1"/>
  <c r="AD7452" i="1"/>
  <c r="AE7452" i="1"/>
  <c r="AD7453" i="1"/>
  <c r="AE7453" i="1"/>
  <c r="AD7454" i="1"/>
  <c r="AE7454" i="1"/>
  <c r="AD7455" i="1"/>
  <c r="AE7455" i="1"/>
  <c r="AD7456" i="1"/>
  <c r="AE7456" i="1"/>
  <c r="AD7457" i="1"/>
  <c r="AE7457" i="1"/>
  <c r="AD7458" i="1"/>
  <c r="AE7458" i="1"/>
  <c r="AD7459" i="1"/>
  <c r="AE7459" i="1"/>
  <c r="AD7460" i="1"/>
  <c r="AE7460" i="1"/>
  <c r="AD7461" i="1"/>
  <c r="AE7461" i="1"/>
  <c r="AD7462" i="1"/>
  <c r="AE7462" i="1"/>
  <c r="AD7463" i="1"/>
  <c r="AE7463" i="1"/>
  <c r="AD7464" i="1"/>
  <c r="AE7464" i="1"/>
  <c r="AD7465" i="1"/>
  <c r="AE7465" i="1"/>
  <c r="AD7466" i="1"/>
  <c r="AE7466" i="1"/>
  <c r="AD7467" i="1"/>
  <c r="AE7467" i="1"/>
  <c r="AD7468" i="1"/>
  <c r="AE7468" i="1"/>
  <c r="AD7469" i="1"/>
  <c r="AE7469" i="1"/>
  <c r="AD7470" i="1"/>
  <c r="AE7470" i="1"/>
  <c r="AD7471" i="1"/>
  <c r="AE7471" i="1"/>
  <c r="AD7472" i="1"/>
  <c r="AE7472" i="1"/>
  <c r="AD7473" i="1"/>
  <c r="AE7473" i="1"/>
  <c r="AD7474" i="1"/>
  <c r="AE7474" i="1"/>
  <c r="AD7475" i="1"/>
  <c r="AE7475" i="1"/>
  <c r="AD7476" i="1"/>
  <c r="AE7476" i="1"/>
  <c r="AD7477" i="1"/>
  <c r="AE7477" i="1"/>
  <c r="AD7478" i="1"/>
  <c r="AE7478" i="1"/>
  <c r="AD7479" i="1"/>
  <c r="AE7479" i="1"/>
  <c r="AD7480" i="1"/>
  <c r="AE7480" i="1"/>
  <c r="AD7481" i="1"/>
  <c r="AE7481" i="1"/>
  <c r="AD7482" i="1"/>
  <c r="AE7482" i="1"/>
  <c r="AD7483" i="1"/>
  <c r="AE7483" i="1"/>
  <c r="AD7484" i="1"/>
  <c r="AE7484" i="1"/>
  <c r="AD7485" i="1"/>
  <c r="AE7485" i="1"/>
  <c r="AD7486" i="1"/>
  <c r="AE7486" i="1"/>
  <c r="AD7487" i="1"/>
  <c r="AE7487" i="1"/>
  <c r="AD7488" i="1"/>
  <c r="AE7488" i="1"/>
  <c r="AD7489" i="1"/>
  <c r="AE7489" i="1"/>
  <c r="AD7490" i="1"/>
  <c r="AE7490" i="1"/>
  <c r="AD7491" i="1"/>
  <c r="AE7491" i="1"/>
  <c r="AD7492" i="1"/>
  <c r="AE7492" i="1"/>
  <c r="AD7493" i="1"/>
  <c r="AE7493" i="1"/>
  <c r="AD7494" i="1"/>
  <c r="AE7494" i="1"/>
  <c r="AD7495" i="1"/>
  <c r="AE7495" i="1"/>
  <c r="AD7496" i="1"/>
  <c r="AE7496" i="1"/>
  <c r="AD7497" i="1"/>
  <c r="AE7497" i="1"/>
  <c r="AD7498" i="1"/>
  <c r="AE7498" i="1"/>
  <c r="AD7499" i="1"/>
  <c r="AE7499" i="1"/>
  <c r="AD7500" i="1"/>
  <c r="AE7500" i="1"/>
  <c r="AD7501" i="1"/>
  <c r="AE7501" i="1"/>
  <c r="AD7502" i="1"/>
  <c r="AE7502" i="1"/>
  <c r="AD7503" i="1"/>
  <c r="AE7503" i="1"/>
  <c r="AD7504" i="1"/>
  <c r="AE7504" i="1"/>
  <c r="AD7505" i="1"/>
  <c r="AE7505" i="1"/>
  <c r="AD7506" i="1"/>
  <c r="AE7506" i="1"/>
  <c r="AD7507" i="1"/>
  <c r="AE7507" i="1"/>
  <c r="AD7508" i="1"/>
  <c r="AE7508" i="1"/>
  <c r="AD7509" i="1"/>
  <c r="AE7509" i="1"/>
  <c r="AD7510" i="1"/>
  <c r="AE7510" i="1"/>
  <c r="AD7511" i="1"/>
  <c r="AE7511" i="1"/>
  <c r="AD7512" i="1"/>
  <c r="AE7512" i="1"/>
  <c r="AD7513" i="1"/>
  <c r="AE7513" i="1"/>
  <c r="AD7514" i="1"/>
  <c r="AE7514" i="1"/>
  <c r="AD7515" i="1"/>
  <c r="AE7515" i="1"/>
  <c r="AD7516" i="1"/>
  <c r="AE7516" i="1"/>
  <c r="AD7517" i="1"/>
  <c r="AE7517" i="1"/>
  <c r="AD7518" i="1"/>
  <c r="AE7518" i="1"/>
  <c r="AD7519" i="1"/>
  <c r="AE7519" i="1"/>
  <c r="AD7520" i="1"/>
  <c r="AE7520" i="1"/>
  <c r="AD7521" i="1"/>
  <c r="AE7521" i="1"/>
  <c r="AD7522" i="1"/>
  <c r="AE7522" i="1"/>
  <c r="AD7523" i="1"/>
  <c r="AE7523" i="1"/>
  <c r="AD7524" i="1"/>
  <c r="AE7524" i="1"/>
  <c r="AD7525" i="1"/>
  <c r="AE7525" i="1"/>
  <c r="AD7526" i="1"/>
  <c r="AE7526" i="1"/>
  <c r="AD7527" i="1"/>
  <c r="AE7527" i="1"/>
  <c r="AD7528" i="1"/>
  <c r="AE7528" i="1"/>
  <c r="AD7529" i="1"/>
  <c r="AE7529" i="1"/>
  <c r="AD7530" i="1"/>
  <c r="AE7530" i="1"/>
  <c r="AD7531" i="1"/>
  <c r="AE7531" i="1"/>
  <c r="AD7532" i="1"/>
  <c r="AE7532" i="1"/>
  <c r="AD7533" i="1"/>
  <c r="AE7533" i="1"/>
  <c r="AD7534" i="1"/>
  <c r="AE7534" i="1"/>
  <c r="AD7535" i="1"/>
  <c r="AE7535" i="1"/>
  <c r="AD7536" i="1"/>
  <c r="AE7536" i="1"/>
  <c r="AD7537" i="1"/>
  <c r="AE7537" i="1"/>
  <c r="AD7538" i="1"/>
  <c r="AE7538" i="1"/>
  <c r="AD7539" i="1"/>
  <c r="AE7539" i="1"/>
  <c r="AD7540" i="1"/>
  <c r="AE7540" i="1"/>
  <c r="AD7541" i="1"/>
  <c r="AE7541" i="1"/>
  <c r="AD7542" i="1"/>
  <c r="AE7542" i="1"/>
  <c r="AD7543" i="1"/>
  <c r="AE7543" i="1"/>
  <c r="AD7544" i="1"/>
  <c r="AE7544" i="1"/>
  <c r="AD7545" i="1"/>
  <c r="AE7545" i="1"/>
  <c r="AD7546" i="1"/>
  <c r="AE7546" i="1"/>
  <c r="AD7547" i="1"/>
  <c r="AE7547" i="1"/>
  <c r="AD7548" i="1"/>
  <c r="AE7548" i="1"/>
  <c r="AD7549" i="1"/>
  <c r="AE7549" i="1"/>
  <c r="AD7550" i="1"/>
  <c r="AE7550" i="1"/>
  <c r="AD7551" i="1"/>
  <c r="AE7551" i="1"/>
  <c r="AD7552" i="1"/>
  <c r="AE7552" i="1"/>
  <c r="AD7553" i="1"/>
  <c r="AE7553" i="1"/>
  <c r="AD7554" i="1"/>
  <c r="AE7554" i="1"/>
  <c r="AD7555" i="1"/>
  <c r="AE7555" i="1"/>
  <c r="AD7556" i="1"/>
  <c r="AE7556" i="1"/>
  <c r="AD7557" i="1"/>
  <c r="AE7557" i="1"/>
  <c r="AD7558" i="1"/>
  <c r="AE7558" i="1"/>
  <c r="AD7559" i="1"/>
  <c r="AE7559" i="1"/>
  <c r="AD7560" i="1"/>
  <c r="AE7560" i="1"/>
  <c r="AD7561" i="1"/>
  <c r="AE7561" i="1"/>
  <c r="AD7562" i="1"/>
  <c r="AE7562" i="1"/>
  <c r="AD7563" i="1"/>
  <c r="AE7563" i="1"/>
  <c r="AD7564" i="1"/>
  <c r="AE7564" i="1"/>
  <c r="AD7565" i="1"/>
  <c r="AE7565" i="1"/>
  <c r="AD7566" i="1"/>
  <c r="AE7566" i="1"/>
  <c r="AD7567" i="1"/>
  <c r="AE7567" i="1"/>
  <c r="AD7568" i="1"/>
  <c r="AE7568" i="1"/>
  <c r="AD7569" i="1"/>
  <c r="AE7569" i="1"/>
  <c r="AD7570" i="1"/>
  <c r="AE7570" i="1"/>
  <c r="AD7571" i="1"/>
  <c r="AE7571" i="1"/>
  <c r="AD7572" i="1"/>
  <c r="AE7572" i="1"/>
  <c r="AD7573" i="1"/>
  <c r="AE7573" i="1"/>
  <c r="AD7574" i="1"/>
  <c r="AE7574" i="1"/>
  <c r="AD7575" i="1"/>
  <c r="AE7575" i="1"/>
  <c r="AD7576" i="1"/>
  <c r="AE7576" i="1"/>
  <c r="AD7577" i="1"/>
  <c r="AE7577" i="1"/>
  <c r="AD7578" i="1"/>
  <c r="AE7578" i="1"/>
  <c r="AD7579" i="1"/>
  <c r="AE7579" i="1"/>
  <c r="AD7580" i="1"/>
  <c r="AE7580" i="1"/>
  <c r="AD7581" i="1"/>
  <c r="AE7581" i="1"/>
  <c r="AD7582" i="1"/>
  <c r="AE7582" i="1"/>
  <c r="AD7583" i="1"/>
  <c r="AE7583" i="1"/>
  <c r="AD7584" i="1"/>
  <c r="AE7584" i="1"/>
  <c r="AD7585" i="1"/>
  <c r="AE7585" i="1"/>
  <c r="AD7586" i="1"/>
  <c r="AE7586" i="1"/>
  <c r="AD7587" i="1"/>
  <c r="AE7587" i="1"/>
  <c r="AD7588" i="1"/>
  <c r="AE7588" i="1"/>
  <c r="AD7589" i="1"/>
  <c r="AE7589" i="1"/>
  <c r="AD7590" i="1"/>
  <c r="AE7590" i="1"/>
  <c r="AD7591" i="1"/>
  <c r="AE7591" i="1"/>
  <c r="AD7592" i="1"/>
  <c r="AE7592" i="1"/>
  <c r="AD7593" i="1"/>
  <c r="AE7593" i="1"/>
  <c r="AD7594" i="1"/>
  <c r="AE7594" i="1"/>
  <c r="AD7595" i="1"/>
  <c r="AE7595" i="1"/>
  <c r="AD7596" i="1"/>
  <c r="AE7596" i="1"/>
  <c r="AD7597" i="1"/>
  <c r="AE7597" i="1"/>
  <c r="AD7598" i="1"/>
  <c r="AE7598" i="1"/>
  <c r="AD7599" i="1"/>
  <c r="AE7599" i="1"/>
  <c r="AD7600" i="1"/>
  <c r="AE7600" i="1"/>
  <c r="AD7601" i="1"/>
  <c r="AE7601" i="1"/>
  <c r="AD7602" i="1"/>
  <c r="AE7602" i="1"/>
  <c r="AD7603" i="1"/>
  <c r="AE7603" i="1"/>
  <c r="AD7604" i="1"/>
  <c r="AE7604" i="1"/>
  <c r="AD7605" i="1"/>
  <c r="AE7605" i="1"/>
  <c r="AD7606" i="1"/>
  <c r="AE7606" i="1"/>
  <c r="AD7607" i="1"/>
  <c r="AE7607" i="1"/>
  <c r="AD7608" i="1"/>
  <c r="AE7608" i="1"/>
  <c r="AD7609" i="1"/>
  <c r="AE7609" i="1"/>
  <c r="AD7610" i="1"/>
  <c r="AE7610" i="1"/>
  <c r="AD7611" i="1"/>
  <c r="AE7611" i="1"/>
  <c r="AD7612" i="1"/>
  <c r="AE7612" i="1"/>
  <c r="AD7613" i="1"/>
  <c r="AE7613" i="1"/>
  <c r="AD7614" i="1"/>
  <c r="AE7614" i="1"/>
  <c r="AD7615" i="1"/>
  <c r="AE7615" i="1"/>
  <c r="AD7616" i="1"/>
  <c r="AE7616" i="1"/>
  <c r="AD7617" i="1"/>
  <c r="AE7617" i="1"/>
  <c r="AD7618" i="1"/>
  <c r="AE7618" i="1"/>
  <c r="AD7619" i="1"/>
  <c r="AE7619" i="1"/>
  <c r="AD7620" i="1"/>
  <c r="AE7620" i="1"/>
  <c r="AD7621" i="1"/>
  <c r="AE7621" i="1"/>
  <c r="AD7622" i="1"/>
  <c r="AE7622" i="1"/>
  <c r="AD7623" i="1"/>
  <c r="AE7623" i="1"/>
  <c r="AD7624" i="1"/>
  <c r="AE7624" i="1"/>
  <c r="AD7625" i="1"/>
  <c r="AE7625" i="1"/>
  <c r="AD7626" i="1"/>
  <c r="AE7626" i="1"/>
  <c r="AD7627" i="1"/>
  <c r="AE7627" i="1"/>
  <c r="AD7628" i="1"/>
  <c r="AE7628" i="1"/>
  <c r="AD7629" i="1"/>
  <c r="AE7629" i="1"/>
  <c r="AD7630" i="1"/>
  <c r="AE7630" i="1"/>
  <c r="AD7631" i="1"/>
  <c r="AE7631" i="1"/>
  <c r="AD7632" i="1"/>
  <c r="AE7632" i="1"/>
  <c r="AD7633" i="1"/>
  <c r="AE7633" i="1"/>
  <c r="AD7634" i="1"/>
  <c r="AE7634" i="1"/>
  <c r="AD7635" i="1"/>
  <c r="AE7635" i="1"/>
  <c r="AD7636" i="1"/>
  <c r="AE7636" i="1"/>
  <c r="AD7637" i="1"/>
  <c r="AE7637" i="1"/>
  <c r="AD7638" i="1"/>
  <c r="AE7638" i="1"/>
  <c r="AD7639" i="1"/>
  <c r="AE7639" i="1"/>
  <c r="AD7640" i="1"/>
  <c r="AE7640" i="1"/>
  <c r="AD7641" i="1"/>
  <c r="AE7641" i="1"/>
  <c r="AD7642" i="1"/>
  <c r="AE7642" i="1"/>
  <c r="AD7643" i="1"/>
  <c r="AE7643" i="1"/>
  <c r="AD7644" i="1"/>
  <c r="AE7644" i="1"/>
  <c r="AD7645" i="1"/>
  <c r="AE7645" i="1"/>
  <c r="AD7646" i="1"/>
  <c r="AE7646" i="1"/>
  <c r="AD7647" i="1"/>
  <c r="AE7647" i="1"/>
  <c r="AD7648" i="1"/>
  <c r="AE7648" i="1"/>
  <c r="AD7649" i="1"/>
  <c r="AE7649" i="1"/>
  <c r="AD7650" i="1"/>
  <c r="AE7650" i="1"/>
  <c r="AD7651" i="1"/>
  <c r="AE7651" i="1"/>
  <c r="AD7652" i="1"/>
  <c r="AE7652" i="1"/>
  <c r="AD7653" i="1"/>
  <c r="AE7653" i="1"/>
  <c r="AD7654" i="1"/>
  <c r="AE7654" i="1"/>
  <c r="AD7655" i="1"/>
  <c r="AE7655" i="1"/>
  <c r="AD7656" i="1"/>
  <c r="AE7656" i="1"/>
  <c r="AD7657" i="1"/>
  <c r="AE7657" i="1"/>
  <c r="AD7658" i="1"/>
  <c r="AE7658" i="1"/>
  <c r="AD7659" i="1"/>
  <c r="AE7659" i="1"/>
  <c r="AD7660" i="1"/>
  <c r="AE7660" i="1"/>
  <c r="AD7661" i="1"/>
  <c r="AE7661" i="1"/>
  <c r="AD7662" i="1"/>
  <c r="AE7662" i="1"/>
  <c r="AD7663" i="1"/>
  <c r="AE7663" i="1"/>
  <c r="AD7664" i="1"/>
  <c r="AE7664" i="1"/>
  <c r="AD7665" i="1"/>
  <c r="AE7665" i="1"/>
  <c r="AD7666" i="1"/>
  <c r="AE7666" i="1"/>
  <c r="AD7667" i="1"/>
  <c r="AE7667" i="1"/>
  <c r="AD7668" i="1"/>
  <c r="AE7668" i="1"/>
  <c r="AD7669" i="1"/>
  <c r="AE7669" i="1"/>
  <c r="AD7670" i="1"/>
  <c r="AE7670" i="1"/>
  <c r="AD7671" i="1"/>
  <c r="AE7671" i="1"/>
  <c r="AD7672" i="1"/>
  <c r="AE7672" i="1"/>
  <c r="AD7673" i="1"/>
  <c r="AE7673" i="1"/>
  <c r="AD7674" i="1"/>
  <c r="AE7674" i="1"/>
  <c r="AD7675" i="1"/>
  <c r="AE7675" i="1"/>
  <c r="AD7676" i="1"/>
  <c r="AE7676" i="1"/>
  <c r="AD7677" i="1"/>
  <c r="AE7677" i="1"/>
  <c r="AD7678" i="1"/>
  <c r="AE7678" i="1"/>
  <c r="AD7679" i="1"/>
  <c r="AE7679" i="1"/>
  <c r="AD7680" i="1"/>
  <c r="AE7680" i="1"/>
  <c r="AD7681" i="1"/>
  <c r="AE7681" i="1"/>
  <c r="AD7682" i="1"/>
  <c r="AE7682" i="1"/>
  <c r="AD7683" i="1"/>
  <c r="AE7683" i="1"/>
  <c r="AD7684" i="1"/>
  <c r="AE7684" i="1"/>
  <c r="AD7685" i="1"/>
  <c r="AE7685" i="1"/>
  <c r="AD7686" i="1"/>
  <c r="AE7686" i="1"/>
  <c r="AD7687" i="1"/>
  <c r="AE7687" i="1"/>
  <c r="AD7688" i="1"/>
  <c r="AE7688" i="1"/>
  <c r="AD7689" i="1"/>
  <c r="AE7689" i="1"/>
  <c r="AD7690" i="1"/>
  <c r="AE7690" i="1"/>
  <c r="AD7691" i="1"/>
  <c r="AE7691" i="1"/>
  <c r="AD7692" i="1"/>
  <c r="AE7692" i="1"/>
  <c r="AD7693" i="1"/>
  <c r="AE7693" i="1"/>
  <c r="AD7694" i="1"/>
  <c r="AE7694" i="1"/>
  <c r="AD7695" i="1"/>
  <c r="AE7695" i="1"/>
  <c r="AD7696" i="1"/>
  <c r="AE7696" i="1"/>
  <c r="AD7697" i="1"/>
  <c r="AE7697" i="1"/>
  <c r="AD7698" i="1"/>
  <c r="AE7698" i="1"/>
  <c r="AD7699" i="1"/>
  <c r="AE7699" i="1"/>
  <c r="AD7700" i="1"/>
  <c r="AE7700" i="1"/>
  <c r="AD7701" i="1"/>
  <c r="AE7701" i="1"/>
  <c r="AD7702" i="1"/>
  <c r="AE7702" i="1"/>
  <c r="AD7703" i="1"/>
  <c r="AE7703" i="1"/>
  <c r="AD7704" i="1"/>
  <c r="AE7704" i="1"/>
  <c r="AD7705" i="1"/>
  <c r="AE7705" i="1"/>
  <c r="AD7706" i="1"/>
  <c r="AE7706" i="1"/>
  <c r="AD7707" i="1"/>
  <c r="AE7707" i="1"/>
  <c r="AD7708" i="1"/>
  <c r="AE7708" i="1"/>
  <c r="AD7709" i="1"/>
  <c r="AE7709" i="1"/>
  <c r="AD7710" i="1"/>
  <c r="AE7710" i="1"/>
  <c r="AD7711" i="1"/>
  <c r="AE7711" i="1"/>
  <c r="AD7712" i="1"/>
  <c r="AE7712" i="1"/>
  <c r="AD7713" i="1"/>
  <c r="AE7713" i="1"/>
  <c r="AD7714" i="1"/>
  <c r="AE7714" i="1"/>
  <c r="AD7715" i="1"/>
  <c r="AE7715" i="1"/>
  <c r="AD7716" i="1"/>
  <c r="AE7716" i="1"/>
  <c r="AD7717" i="1"/>
  <c r="AE7717" i="1"/>
  <c r="AD7718" i="1"/>
  <c r="AE7718" i="1"/>
  <c r="AD7719" i="1"/>
  <c r="AE7719" i="1"/>
  <c r="AD7720" i="1"/>
  <c r="AE7720" i="1"/>
  <c r="AD7721" i="1"/>
  <c r="AE7721" i="1"/>
  <c r="AD7722" i="1"/>
  <c r="AE7722" i="1"/>
  <c r="AD7723" i="1"/>
  <c r="AE7723" i="1"/>
  <c r="AD7724" i="1"/>
  <c r="AE7724" i="1"/>
  <c r="AD7725" i="1"/>
  <c r="AE7725" i="1"/>
  <c r="AD7726" i="1"/>
  <c r="AE7726" i="1"/>
  <c r="AD7727" i="1"/>
  <c r="AE7727" i="1"/>
  <c r="AD7728" i="1"/>
  <c r="AE7728" i="1"/>
  <c r="AD7729" i="1"/>
  <c r="AE7729" i="1"/>
  <c r="AD7730" i="1"/>
  <c r="AE7730" i="1"/>
  <c r="AD7731" i="1"/>
  <c r="AE7731" i="1"/>
  <c r="AD7732" i="1"/>
  <c r="AE7732" i="1"/>
  <c r="AD7733" i="1"/>
  <c r="AE7733" i="1"/>
  <c r="AD7734" i="1"/>
  <c r="AE7734" i="1"/>
  <c r="AD7735" i="1"/>
  <c r="AE7735" i="1"/>
  <c r="AD7736" i="1"/>
  <c r="AE7736" i="1"/>
  <c r="AD7737" i="1"/>
  <c r="AE7737" i="1"/>
  <c r="AD7738" i="1"/>
  <c r="AE7738" i="1"/>
  <c r="AD7739" i="1"/>
  <c r="AE7739" i="1"/>
  <c r="AD7740" i="1"/>
  <c r="AE7740" i="1"/>
  <c r="AD7741" i="1"/>
  <c r="AE7741" i="1"/>
  <c r="AD7742" i="1"/>
  <c r="AE7742" i="1"/>
  <c r="AD7743" i="1"/>
  <c r="AE7743" i="1"/>
  <c r="AD7744" i="1"/>
  <c r="AE7744" i="1"/>
  <c r="AD7745" i="1"/>
  <c r="AE7745" i="1"/>
  <c r="AD7746" i="1"/>
  <c r="AE7746" i="1"/>
  <c r="AD7747" i="1"/>
  <c r="AE7747" i="1"/>
  <c r="AD7748" i="1"/>
  <c r="AE7748" i="1"/>
  <c r="AD7749" i="1"/>
  <c r="AE7749" i="1"/>
  <c r="AD7750" i="1"/>
  <c r="AE7750" i="1"/>
  <c r="AD7751" i="1"/>
  <c r="AE7751" i="1"/>
  <c r="AD7752" i="1"/>
  <c r="AE7752" i="1"/>
  <c r="AD7753" i="1"/>
  <c r="AE7753" i="1"/>
  <c r="AD7754" i="1"/>
  <c r="AE7754" i="1"/>
  <c r="AD7755" i="1"/>
  <c r="AE7755" i="1"/>
  <c r="AD7756" i="1"/>
  <c r="AE7756" i="1"/>
  <c r="AD7757" i="1"/>
  <c r="AE7757" i="1"/>
  <c r="AD7758" i="1"/>
  <c r="AE7758" i="1"/>
  <c r="AD7759" i="1"/>
  <c r="AE7759" i="1"/>
  <c r="AD7760" i="1"/>
  <c r="AE7760" i="1"/>
  <c r="AD7761" i="1"/>
  <c r="AE7761" i="1"/>
  <c r="AD7762" i="1"/>
  <c r="AE7762" i="1"/>
  <c r="AD7763" i="1"/>
  <c r="AE7763" i="1"/>
  <c r="AD7764" i="1"/>
  <c r="AE7764" i="1"/>
  <c r="AD7765" i="1"/>
  <c r="AE7765" i="1"/>
  <c r="AD7766" i="1"/>
  <c r="AE7766" i="1"/>
  <c r="AD7767" i="1"/>
  <c r="AE7767" i="1"/>
  <c r="AD7768" i="1"/>
  <c r="AE7768" i="1"/>
  <c r="AD7769" i="1"/>
  <c r="AE7769" i="1"/>
  <c r="AD7770" i="1"/>
  <c r="AE7770" i="1"/>
  <c r="AD7771" i="1"/>
  <c r="AE7771" i="1"/>
  <c r="AD7772" i="1"/>
  <c r="AE7772" i="1"/>
  <c r="AD7773" i="1"/>
  <c r="AE7773" i="1"/>
  <c r="AD7774" i="1"/>
  <c r="AE7774" i="1"/>
  <c r="AD7775" i="1"/>
  <c r="AE7775" i="1"/>
  <c r="AD7776" i="1"/>
  <c r="AE7776" i="1"/>
  <c r="AD7777" i="1"/>
  <c r="AE7777" i="1"/>
  <c r="AD7778" i="1"/>
  <c r="AE7778" i="1"/>
  <c r="AD7779" i="1"/>
  <c r="AE7779" i="1"/>
  <c r="AD7780" i="1"/>
  <c r="AE7780" i="1"/>
  <c r="AD7781" i="1"/>
  <c r="AE7781" i="1"/>
  <c r="AD7782" i="1"/>
  <c r="AE7782" i="1"/>
  <c r="AD7783" i="1"/>
  <c r="AE7783" i="1"/>
  <c r="AD7784" i="1"/>
  <c r="AE7784" i="1"/>
  <c r="AD7785" i="1"/>
  <c r="AE7785" i="1"/>
  <c r="AD7786" i="1"/>
  <c r="AE7786" i="1"/>
  <c r="AD7787" i="1"/>
  <c r="AE7787" i="1"/>
  <c r="AD7788" i="1"/>
  <c r="AE7788" i="1"/>
  <c r="AD7789" i="1"/>
  <c r="AE7789" i="1"/>
  <c r="AD7790" i="1"/>
  <c r="AE7790" i="1"/>
  <c r="AD7791" i="1"/>
  <c r="AE7791" i="1"/>
  <c r="AD7792" i="1"/>
  <c r="AE7792" i="1"/>
  <c r="AD7793" i="1"/>
  <c r="AE7793" i="1"/>
  <c r="AD7794" i="1"/>
  <c r="AE7794" i="1"/>
  <c r="AD7795" i="1"/>
  <c r="AE7795" i="1"/>
  <c r="AD7796" i="1"/>
  <c r="AE7796" i="1"/>
  <c r="AD7797" i="1"/>
  <c r="AE7797" i="1"/>
  <c r="AD7798" i="1"/>
  <c r="AE7798" i="1"/>
  <c r="AD7799" i="1"/>
  <c r="AE7799" i="1"/>
  <c r="AD7800" i="1"/>
  <c r="AE7800" i="1"/>
  <c r="AD7801" i="1"/>
  <c r="AE7801" i="1"/>
  <c r="AD7802" i="1"/>
  <c r="AE7802" i="1"/>
  <c r="AD7803" i="1"/>
  <c r="AE7803" i="1"/>
  <c r="AD7804" i="1"/>
  <c r="AE7804" i="1"/>
  <c r="AD7805" i="1"/>
  <c r="AE7805" i="1"/>
  <c r="AD7806" i="1"/>
  <c r="AE7806" i="1"/>
  <c r="AD7807" i="1"/>
  <c r="AE7807" i="1"/>
  <c r="AD7808" i="1"/>
  <c r="AE7808" i="1"/>
  <c r="AD7809" i="1"/>
  <c r="AE7809" i="1"/>
  <c r="AD7810" i="1"/>
  <c r="AE7810" i="1"/>
  <c r="AD7811" i="1"/>
  <c r="AE7811" i="1"/>
  <c r="AD7812" i="1"/>
  <c r="AE7812" i="1"/>
  <c r="AD7813" i="1"/>
  <c r="AE7813" i="1"/>
  <c r="AD7814" i="1"/>
  <c r="AE7814" i="1"/>
  <c r="AD7815" i="1"/>
  <c r="AE7815" i="1"/>
  <c r="AD7816" i="1"/>
  <c r="AE7816" i="1"/>
  <c r="AD7817" i="1"/>
  <c r="AE7817" i="1"/>
  <c r="AD3" i="1"/>
  <c r="AE3" i="1"/>
  <c r="AD4" i="1"/>
  <c r="AE4" i="1"/>
  <c r="AD5" i="1"/>
  <c r="AE5" i="1"/>
  <c r="AD6" i="1"/>
  <c r="AE6" i="1"/>
  <c r="AD7" i="1"/>
  <c r="AE7" i="1"/>
  <c r="AD8" i="1"/>
  <c r="AE8" i="1"/>
  <c r="AD2" i="1"/>
  <c r="AE2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H13" i="2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H14" i="2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H16" i="2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21" i="1"/>
  <c r="L2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" i="1"/>
  <c r="H23" i="2"/>
  <c r="H22" i="2"/>
  <c r="H21" i="2"/>
  <c r="H20" i="2"/>
  <c r="H19" i="2"/>
  <c r="H18" i="2"/>
  <c r="H17" i="2"/>
  <c r="J2" i="1"/>
  <c r="J3" i="1"/>
  <c r="J4" i="1"/>
  <c r="J5" i="1"/>
  <c r="J6" i="1"/>
  <c r="J7" i="1"/>
  <c r="J8" i="1"/>
  <c r="J9" i="1"/>
  <c r="J10" i="1"/>
  <c r="J11" i="1"/>
  <c r="B3" i="2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B4" i="2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B5" i="2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B7" i="2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B9" i="2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B10" i="2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B13" i="2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B14" i="2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B15" i="2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B16" i="2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B17" i="2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B24" i="2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B27" i="2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B33" i="2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B34" i="2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2" i="1"/>
  <c r="F2" i="1"/>
</calcChain>
</file>

<file path=xl/sharedStrings.xml><?xml version="1.0" encoding="utf-8"?>
<sst xmlns="http://schemas.openxmlformats.org/spreadsheetml/2006/main" count="86312" uniqueCount="6731">
  <si>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</si>
  <si>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</si>
  <si>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</si>
  <si>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</si>
  <si>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</si>
  <si>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</si>
  <si>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</si>
  <si>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</si>
  <si>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</si>
  <si>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</si>
  <si>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</si>
  <si>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</si>
  <si>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</si>
  <si>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</si>
  <si>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</si>
  <si>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</si>
  <si>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</si>
  <si>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</si>
  <si>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</si>
  <si>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</si>
  <si>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</si>
  <si>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</si>
  <si>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</si>
  <si>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</si>
  <si>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</si>
  <si>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</si>
  <si>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</si>
  <si>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</si>
  <si>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</si>
  <si>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</si>
  <si>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</si>
  <si>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</si>
  <si>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</si>
  <si>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</si>
  <si>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</si>
  <si>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</si>
  <si>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</si>
  <si>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</si>
  <si>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</si>
  <si>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</si>
  <si>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</si>
  <si>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</si>
  <si>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</si>
  <si>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</si>
  <si>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</si>
  <si>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</si>
  <si>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Noord-Holland</t>
  </si>
  <si>
    <t>within a few hours</t>
  </si>
  <si>
    <t>Stefan</t>
  </si>
  <si>
    <t>Centrum-Oost</t>
  </si>
  <si>
    <t>Tyler</t>
  </si>
  <si>
    <t>Centrum-West</t>
  </si>
  <si>
    <t>1016 AM</t>
  </si>
  <si>
    <t>NH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</si>
  <si>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</si>
  <si>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</si>
  <si>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</si>
  <si>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</si>
  <si>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</si>
  <si>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</si>
  <si>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</si>
  <si>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</si>
  <si>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</si>
  <si>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</si>
  <si>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</si>
  <si>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</si>
  <si>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</si>
  <si>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</si>
  <si>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</si>
  <si>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</si>
  <si>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</si>
  <si>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</si>
  <si>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</si>
  <si>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</si>
  <si>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</si>
  <si>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</si>
  <si>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</si>
  <si>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</si>
  <si>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</si>
  <si>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</si>
  <si>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</si>
  <si>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</si>
  <si>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</si>
  <si>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</si>
  <si>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</si>
  <si>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</si>
  <si>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</si>
  <si>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</si>
  <si>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</si>
  <si>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</si>
  <si>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</si>
  <si>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</si>
  <si>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</si>
  <si>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</si>
  <si>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</si>
  <si>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</si>
  <si>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</si>
  <si>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</si>
  <si>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</si>
  <si>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</si>
  <si>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</si>
  <si>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</si>
  <si>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</si>
  <si>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</si>
  <si>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</si>
  <si>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</si>
  <si>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</si>
  <si>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</si>
  <si>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</si>
  <si>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</si>
  <si>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</si>
  <si>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</si>
  <si>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</si>
  <si>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</si>
  <si>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</si>
  <si>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</si>
  <si>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</si>
  <si>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</si>
  <si>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</si>
  <si>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</si>
  <si>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</si>
  <si>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</si>
  <si>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</si>
  <si>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</si>
  <si>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</si>
  <si>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</si>
  <si>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</si>
  <si>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</si>
  <si>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</si>
  <si>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</si>
  <si>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</si>
  <si>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</si>
  <si>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</si>
  <si>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</si>
  <si>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</si>
  <si>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</si>
  <si>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</si>
  <si>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</si>
  <si>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</si>
  <si>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</si>
  <si>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</si>
  <si>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</si>
  <si>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</si>
  <si>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</si>
  <si>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</si>
  <si>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</si>
  <si>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</si>
  <si>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</si>
  <si>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</si>
  <si>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</si>
  <si>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</si>
  <si>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</si>
  <si>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</si>
  <si>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</si>
  <si>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</si>
  <si>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</si>
  <si>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</si>
  <si>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</si>
  <si>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</si>
  <si>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</si>
  <si>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</si>
  <si>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</si>
  <si>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</si>
  <si>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</si>
  <si>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</si>
  <si>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</si>
  <si>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</si>
  <si>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</si>
  <si>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</si>
  <si>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</si>
  <si>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</si>
  <si>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</si>
  <si>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</si>
  <si>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</si>
  <si>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</si>
  <si>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</si>
  <si>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</si>
  <si>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</si>
  <si>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</si>
  <si>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</si>
  <si>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</si>
  <si>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</si>
  <si>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</si>
  <si>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</si>
  <si>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</si>
  <si>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</si>
  <si>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</si>
  <si>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</si>
  <si>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</si>
  <si>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</si>
  <si>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</si>
  <si>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</si>
  <si>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</si>
  <si>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</si>
  <si>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</si>
  <si>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</si>
  <si>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</si>
  <si>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</si>
  <si>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</si>
  <si>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</si>
  <si>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</si>
  <si>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</si>
  <si>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</si>
  <si>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</si>
  <si>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</si>
  <si>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</si>
  <si>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</si>
  <si>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</si>
  <si>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</si>
  <si>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</si>
  <si>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</si>
  <si>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</si>
  <si>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</si>
  <si>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</si>
  <si>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</si>
  <si>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</si>
  <si>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</si>
  <si>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</si>
  <si>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</si>
  <si>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</si>
  <si>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</si>
  <si>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</si>
  <si>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</si>
  <si>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</si>
  <si>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</si>
  <si>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</si>
  <si>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</si>
  <si>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</si>
  <si>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</si>
  <si>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</si>
  <si>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</si>
  <si>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</si>
  <si>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</si>
  <si>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</si>
  <si>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</si>
  <si>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</si>
  <si>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</si>
  <si>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</si>
  <si>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</si>
  <si>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</si>
  <si>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</si>
  <si>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</si>
  <si>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</si>
  <si>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</si>
  <si>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</si>
  <si>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</si>
  <si>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</si>
  <si>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</si>
  <si>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</si>
  <si>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</si>
  <si>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</si>
  <si>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</si>
  <si>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</si>
  <si>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</si>
  <si>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</si>
  <si>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</si>
  <si>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</si>
  <si>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</si>
  <si>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</si>
  <si>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</si>
  <si>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</si>
  <si>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</si>
  <si>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</si>
  <si>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</si>
  <si>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</si>
  <si>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</si>
  <si>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</si>
  <si>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</si>
  <si>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</si>
  <si>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</si>
  <si>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</si>
  <si>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</si>
  <si>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</si>
  <si>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</si>
  <si>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</si>
  <si>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</si>
  <si>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</si>
  <si>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</si>
  <si>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</si>
  <si>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</si>
  <si>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</si>
  <si>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</si>
  <si>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</si>
  <si>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</si>
  <si>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</si>
  <si>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</si>
  <si>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</si>
  <si>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</si>
  <si>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</si>
  <si>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</si>
  <si>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</si>
  <si>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</si>
  <si>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</si>
  <si>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</si>
  <si>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</si>
  <si>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</si>
  <si>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</si>
  <si>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</si>
  <si>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</si>
  <si>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</si>
  <si>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</si>
  <si>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</si>
  <si>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</si>
  <si>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</si>
  <si>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</si>
  <si>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</si>
  <si>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</si>
  <si>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</si>
  <si>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</si>
  <si>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</si>
  <si>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</si>
  <si>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</si>
  <si>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</si>
  <si>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</si>
  <si>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</si>
  <si>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</si>
  <si>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</si>
  <si>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</si>
  <si>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</si>
  <si>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</si>
  <si>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</si>
  <si>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</si>
  <si>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</si>
  <si>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</si>
  <si>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</si>
  <si>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</si>
  <si>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</si>
  <si>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</si>
  <si>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</si>
  <si>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</si>
  <si>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</si>
  <si>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</si>
  <si>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</si>
  <si>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</si>
  <si>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</si>
  <si>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</si>
  <si>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</si>
  <si>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</si>
  <si>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</si>
  <si>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</si>
  <si>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</si>
  <si>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</si>
  <si>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</si>
  <si>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</si>
  <si>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</si>
  <si>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</si>
  <si>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</si>
  <si>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</si>
  <si>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</si>
  <si>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</si>
  <si>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</si>
  <si>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</si>
  <si>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</si>
  <si>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</si>
  <si>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</si>
  <si>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</si>
  <si>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</si>
  <si>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</si>
  <si>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</si>
  <si>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</si>
  <si>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</si>
  <si>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</si>
  <si>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</si>
  <si>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</si>
  <si>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</si>
  <si>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</si>
  <si>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</si>
  <si>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</si>
  <si>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</si>
  <si>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</si>
  <si>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</si>
  <si>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</si>
  <si>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</si>
  <si>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</si>
  <si>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</si>
  <si>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</si>
  <si>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</si>
  <si>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</si>
  <si>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</si>
  <si>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</si>
  <si>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</si>
  <si>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</si>
  <si>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</si>
  <si>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</si>
  <si>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</si>
  <si>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</si>
  <si>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</si>
  <si>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</si>
  <si>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</si>
  <si>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</si>
  <si>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</si>
  <si>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</si>
  <si>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</si>
  <si>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</si>
  <si>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</si>
  <si>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</si>
  <si>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</si>
  <si>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</si>
  <si>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</si>
  <si>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</si>
  <si>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</si>
  <si>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</si>
  <si>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</si>
  <si>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</si>
  <si>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</si>
  <si>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</si>
  <si>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</si>
  <si>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</si>
  <si>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</si>
  <si>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</si>
  <si>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</si>
  <si>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</si>
  <si>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</si>
  <si>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</si>
  <si>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</si>
  <si>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</si>
  <si>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</si>
  <si>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</si>
  <si>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</si>
  <si>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</si>
  <si>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</si>
  <si>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</si>
  <si>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</si>
  <si>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</si>
  <si>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Amsterdam-Zuidoost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</si>
  <si>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</si>
  <si>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</si>
  <si>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</si>
  <si>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</si>
  <si>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</si>
  <si>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</si>
  <si>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</si>
  <si>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</si>
  <si>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</si>
  <si>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</si>
  <si>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</si>
  <si>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</si>
  <si>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</si>
  <si>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</si>
  <si>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</si>
  <si>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</si>
  <si>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</si>
  <si>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</si>
  <si>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</si>
  <si>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</si>
  <si>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</si>
  <si>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</si>
  <si>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</si>
  <si>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</si>
  <si>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</si>
  <si>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</si>
  <si>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</si>
  <si>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</si>
  <si>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</si>
  <si>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</si>
  <si>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</si>
  <si>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</si>
  <si>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</si>
  <si>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</si>
  <si>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</si>
  <si>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</si>
  <si>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</si>
  <si>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</si>
  <si>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</si>
  <si>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</si>
  <si>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</si>
  <si>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</si>
  <si>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</si>
  <si>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</si>
  <si>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</si>
  <si>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</si>
  <si>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</si>
  <si>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</si>
  <si>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</si>
  <si>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</si>
  <si>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</si>
  <si>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</si>
  <si>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</si>
  <si>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</si>
  <si>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</si>
  <si>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</si>
  <si>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</si>
  <si>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</si>
  <si>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</si>
  <si>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</si>
  <si>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</si>
  <si>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</si>
  <si>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</si>
  <si>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</si>
  <si>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</si>
  <si>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</si>
  <si>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</si>
  <si>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</si>
  <si>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</si>
  <si>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</si>
  <si>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</si>
  <si>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</si>
  <si>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</si>
  <si>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</si>
  <si>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</si>
  <si>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</si>
  <si>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</si>
  <si>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</si>
  <si>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</si>
  <si>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</si>
  <si>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</si>
  <si>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</si>
  <si>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</si>
  <si>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</si>
  <si>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</si>
  <si>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</si>
  <si>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</si>
  <si>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</si>
  <si>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</si>
  <si>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</si>
  <si>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</si>
  <si>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</si>
  <si>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</si>
  <si>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</si>
  <si>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</si>
  <si>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</si>
  <si>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</si>
  <si>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</si>
  <si>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</si>
  <si>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</si>
  <si>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</si>
  <si>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</si>
  <si>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</si>
  <si>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</si>
  <si>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</si>
  <si>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</si>
  <si>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</si>
  <si>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</si>
  <si>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</si>
  <si>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</si>
  <si>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</si>
  <si>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</si>
  <si>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</si>
  <si>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</si>
  <si>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</si>
  <si>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</si>
  <si>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</si>
  <si>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</si>
  <si>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</si>
  <si>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</si>
  <si>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</si>
  <si>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</si>
  <si>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</si>
  <si>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</si>
  <si>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</si>
  <si>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</si>
  <si>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</si>
  <si>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</si>
  <si>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</si>
  <si>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</si>
  <si>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</si>
  <si>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</si>
  <si>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</si>
  <si>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</si>
  <si>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</si>
  <si>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</si>
  <si>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</si>
  <si>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</si>
  <si>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</si>
  <si>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</si>
  <si>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</si>
  <si>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</si>
  <si>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</si>
  <si>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</si>
  <si>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</si>
  <si>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</si>
  <si>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</si>
  <si>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</si>
  <si>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</si>
  <si>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</si>
  <si>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</si>
  <si>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</si>
  <si>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</si>
  <si>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</si>
  <si>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</si>
  <si>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</si>
  <si>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</si>
  <si>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</si>
  <si>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</si>
  <si>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</si>
  <si>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</si>
  <si>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</si>
  <si>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</si>
  <si>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</si>
  <si>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</si>
  <si>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</si>
  <si>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</si>
  <si>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</si>
  <si>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</si>
  <si>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</si>
  <si>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</si>
  <si>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</si>
  <si>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</si>
  <si>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</si>
  <si>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</si>
  <si>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</si>
  <si>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</si>
  <si>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</si>
  <si>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</si>
  <si>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</si>
  <si>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</si>
  <si>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</si>
  <si>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</si>
  <si>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</si>
  <si>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</si>
  <si>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</si>
  <si>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</si>
  <si>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</si>
  <si>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</si>
  <si>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</si>
  <si>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</si>
  <si>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</si>
  <si>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</si>
  <si>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</si>
  <si>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</si>
  <si>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</si>
  <si>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</si>
  <si>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</si>
  <si>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</si>
  <si>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</si>
  <si>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</si>
  <si>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</si>
  <si>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</si>
  <si>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</si>
  <si>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</si>
  <si>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</si>
  <si>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</si>
  <si>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</si>
  <si>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</si>
  <si>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</si>
  <si>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</si>
  <si>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</si>
  <si>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</si>
  <si>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</si>
  <si>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</si>
  <si>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</si>
  <si>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</si>
  <si>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</si>
  <si>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</si>
  <si>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</si>
  <si>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</si>
  <si>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</si>
  <si>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</si>
  <si>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</si>
  <si>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</si>
  <si>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</si>
  <si>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</si>
  <si>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</si>
  <si>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</si>
  <si>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</si>
  <si>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</si>
  <si>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</si>
  <si>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</si>
  <si>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</si>
  <si>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</si>
  <si>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</si>
  <si>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</si>
  <si>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</si>
  <si>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</si>
  <si>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</si>
  <si>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</si>
  <si>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</si>
  <si>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</si>
  <si>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</si>
  <si>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</si>
  <si>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</si>
  <si>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</si>
  <si>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</si>
  <si>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</si>
  <si>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</si>
  <si>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</si>
  <si>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</si>
  <si>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</si>
  <si>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</si>
  <si>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</si>
  <si>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</si>
  <si>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</si>
  <si>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</si>
  <si>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</si>
  <si>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</si>
  <si>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</si>
  <si>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</si>
  <si>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</si>
  <si>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</si>
  <si>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</si>
  <si>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</si>
  <si>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</si>
  <si>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</si>
  <si>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</si>
  <si>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</si>
  <si>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</si>
  <si>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</si>
  <si>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</si>
  <si>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</si>
  <si>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</si>
  <si>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</si>
  <si>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</si>
  <si>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</si>
  <si>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</si>
  <si>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</si>
  <si>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</si>
  <si>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</si>
  <si>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</si>
  <si>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</si>
  <si>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</si>
  <si>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</si>
  <si>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</si>
  <si>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</si>
  <si>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</si>
  <si>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</si>
  <si>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</si>
  <si>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</si>
  <si>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</si>
  <si>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</si>
  <si>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</si>
  <si>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</si>
  <si>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</si>
  <si>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</si>
  <si>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</si>
  <si>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</si>
  <si>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</si>
  <si>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</si>
  <si>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</si>
  <si>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</si>
  <si>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</si>
  <si>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</si>
  <si>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</si>
  <si>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</si>
  <si>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</si>
  <si>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</si>
  <si>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</si>
  <si>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</si>
  <si>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</si>
  <si>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</si>
  <si>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</si>
  <si>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</si>
  <si>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</si>
  <si>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</si>
  <si>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</si>
  <si>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</si>
  <si>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</si>
  <si>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</si>
  <si>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</si>
  <si>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</si>
  <si>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</si>
  <si>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</si>
  <si>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</si>
  <si>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</si>
  <si>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</si>
  <si>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</si>
  <si>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</si>
  <si>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</si>
  <si>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</si>
  <si>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</si>
  <si>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</si>
  <si>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</si>
  <si>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</si>
  <si>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</si>
  <si>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</si>
  <si>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</si>
  <si>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</si>
  <si>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</si>
  <si>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</si>
  <si>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</si>
  <si>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</si>
  <si>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</si>
  <si>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</si>
  <si>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</si>
  <si>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</si>
  <si>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</si>
  <si>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</si>
  <si>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</si>
  <si>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</si>
  <si>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</si>
  <si>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</si>
  <si>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</si>
  <si>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</si>
  <si>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</si>
  <si>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</si>
  <si>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</si>
  <si>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</si>
  <si>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</si>
  <si>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</si>
  <si>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</si>
  <si>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</si>
  <si>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</si>
  <si>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</si>
  <si>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</si>
  <si>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</si>
  <si>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</si>
  <si>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</si>
  <si>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</si>
  <si>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</si>
  <si>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</si>
  <si>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</si>
  <si>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</si>
  <si>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</si>
  <si>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</si>
  <si>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</si>
  <si>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</si>
  <si>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</si>
  <si>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</si>
  <si>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</si>
  <si>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</si>
  <si>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</si>
  <si>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</si>
  <si>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</si>
  <si>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</si>
  <si>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</si>
  <si>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</si>
  <si>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</si>
  <si>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</si>
  <si>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</si>
  <si>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</si>
  <si>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</si>
  <si>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</si>
  <si>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</si>
  <si>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</si>
  <si>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</si>
  <si>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</si>
  <si>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</si>
  <si>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</si>
  <si>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</si>
  <si>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</si>
  <si>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</si>
  <si>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</si>
  <si>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</si>
  <si>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</si>
  <si>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</si>
  <si>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</si>
  <si>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</si>
  <si>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</si>
  <si>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</si>
  <si>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</si>
  <si>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</si>
  <si>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</si>
  <si>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</si>
  <si>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</si>
  <si>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</si>
  <si>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</si>
  <si>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</si>
  <si>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</si>
  <si>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</si>
  <si>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</si>
  <si>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</si>
  <si>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</si>
  <si>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</si>
  <si>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</si>
  <si>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</si>
  <si>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</si>
  <si>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</si>
  <si>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</si>
  <si>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</si>
  <si>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</si>
  <si>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</si>
  <si>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</si>
  <si>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</si>
  <si>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</si>
  <si>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</si>
  <si>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</si>
  <si>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</si>
  <si>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</si>
  <si>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</si>
  <si>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</si>
  <si>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</si>
  <si>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</si>
  <si>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</si>
  <si>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</si>
  <si>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</si>
  <si>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</si>
  <si>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</si>
  <si>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</si>
  <si>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</si>
  <si>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</si>
  <si>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</si>
  <si>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</si>
  <si>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</si>
  <si>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</si>
  <si>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</si>
  <si>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</si>
  <si>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</si>
  <si>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</si>
  <si>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</si>
  <si>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</si>
  <si>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</si>
  <si>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</si>
  <si>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</si>
  <si>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</si>
  <si>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</si>
  <si>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</si>
  <si>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</si>
  <si>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</si>
  <si>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</si>
  <si>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</si>
  <si>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</si>
  <si>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</si>
  <si>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</si>
  <si>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</si>
  <si>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</si>
  <si>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</si>
  <si>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</si>
  <si>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</si>
  <si>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</si>
  <si>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</si>
  <si>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</si>
  <si>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</si>
  <si>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</si>
  <si>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</si>
  <si>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</si>
  <si>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</si>
  <si>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</si>
  <si>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</si>
  <si>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</si>
  <si>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</si>
  <si>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</si>
  <si>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</si>
  <si>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</si>
  <si>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</si>
  <si>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</si>
  <si>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</si>
  <si>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</si>
  <si>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</si>
  <si>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</si>
  <si>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</si>
  <si>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</si>
  <si>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</si>
  <si>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</si>
  <si>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</si>
  <si>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</si>
  <si>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</si>
  <si>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</si>
  <si>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</si>
  <si>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</si>
  <si>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</si>
  <si>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</si>
  <si>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</si>
  <si>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</si>
  <si>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</si>
  <si>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</si>
  <si>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</si>
  <si>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</si>
  <si>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</si>
  <si>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</si>
  <si>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</si>
  <si>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</si>
  <si>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</si>
  <si>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</si>
  <si>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</si>
  <si>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</si>
  <si>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</si>
  <si>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</si>
  <si>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</si>
  <si>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</si>
  <si>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</si>
  <si>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</si>
  <si>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</si>
  <si>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</si>
  <si>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</si>
  <si>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</si>
  <si>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</si>
  <si>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</si>
  <si>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</si>
  <si>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</si>
  <si>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</si>
  <si>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</si>
  <si>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</si>
  <si>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</si>
  <si>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</si>
  <si>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</si>
  <si>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</si>
  <si>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</si>
  <si>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</si>
  <si>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</si>
  <si>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</si>
  <si>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</si>
  <si>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</si>
  <si>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</si>
  <si>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</si>
  <si>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</si>
  <si>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</si>
  <si>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</si>
  <si>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</si>
  <si>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</si>
  <si>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</si>
  <si>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</si>
  <si>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</si>
  <si>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</si>
  <si>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</si>
  <si>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</si>
  <si>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</si>
  <si>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</si>
  <si>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</si>
  <si>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</si>
  <si>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</si>
  <si>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</si>
  <si>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</si>
  <si>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</si>
  <si>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</si>
  <si>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</si>
  <si>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</si>
  <si>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</si>
  <si>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</si>
  <si>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</si>
  <si>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</si>
  <si>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</si>
  <si>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</si>
  <si>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</si>
  <si>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</si>
  <si>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</si>
  <si>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</si>
  <si>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</si>
  <si>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</si>
  <si>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</si>
  <si>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</si>
  <si>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</si>
  <si>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</si>
  <si>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</si>
  <si>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</si>
  <si>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</si>
  <si>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</si>
  <si>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</si>
  <si>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</si>
  <si>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</si>
  <si>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</si>
  <si>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</si>
  <si>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</si>
  <si>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</si>
  <si>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</si>
  <si>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</si>
  <si>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</si>
  <si>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</si>
  <si>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</si>
  <si>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</si>
  <si>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</si>
  <si>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</si>
  <si>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</si>
  <si>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</si>
  <si>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</si>
  <si>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</si>
  <si>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</si>
  <si>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</si>
  <si>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</si>
  <si>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</si>
  <si>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</si>
  <si>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</si>
  <si>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</si>
  <si>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</si>
  <si>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</si>
  <si>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</si>
  <si>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</si>
  <si>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</si>
  <si>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</si>
  <si>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</si>
  <si>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</si>
  <si>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</si>
  <si>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</si>
  <si>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</si>
  <si>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</si>
  <si>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</si>
  <si>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</si>
  <si>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</si>
  <si>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</si>
  <si>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</si>
  <si>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</si>
  <si>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</si>
  <si>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</si>
  <si>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</si>
  <si>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</si>
  <si>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</si>
  <si>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</si>
  <si>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</si>
  <si>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</si>
  <si>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</si>
  <si>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</si>
  <si>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</si>
  <si>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</si>
  <si>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</si>
  <si>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</si>
  <si>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</si>
  <si>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</si>
  <si>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</si>
  <si>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</si>
  <si>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</si>
  <si>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</si>
  <si>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</si>
  <si>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</si>
  <si>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</si>
  <si>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</si>
  <si>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</si>
  <si>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</si>
  <si>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</si>
  <si>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</si>
  <si>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</si>
  <si>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</si>
  <si>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</si>
  <si>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</si>
  <si>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</si>
  <si>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</si>
  <si>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</si>
  <si>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</si>
  <si>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</si>
  <si>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</si>
  <si>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</si>
  <si>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</si>
  <si>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</si>
  <si>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</si>
  <si>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</si>
  <si>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</si>
  <si>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</si>
  <si>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</si>
  <si>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</si>
  <si>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</si>
  <si>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</si>
  <si>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</si>
  <si>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</si>
  <si>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</si>
  <si>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</si>
  <si>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</si>
  <si>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</si>
  <si>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</si>
  <si>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</si>
  <si>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</si>
  <si>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</si>
  <si>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</si>
  <si>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</si>
  <si>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</si>
  <si>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</si>
  <si>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</si>
  <si>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</si>
  <si>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</si>
  <si>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</si>
  <si>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</si>
  <si>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</si>
  <si>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</si>
  <si>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</si>
  <si>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</si>
  <si>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</si>
  <si>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</si>
  <si>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</si>
  <si>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</si>
  <si>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</si>
  <si>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</si>
  <si>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</si>
  <si>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</si>
  <si>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</si>
  <si>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</si>
  <si>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</si>
  <si>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</si>
  <si>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</si>
  <si>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</si>
  <si>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</si>
  <si>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</si>
  <si>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</si>
  <si>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</si>
  <si>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</si>
  <si>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</si>
  <si>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</si>
  <si>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</si>
  <si>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</si>
  <si>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</si>
  <si>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</si>
  <si>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</si>
  <si>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</si>
  <si>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</si>
  <si>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</si>
  <si>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</si>
  <si>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</si>
  <si>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</si>
  <si>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</si>
  <si>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</si>
  <si>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</si>
  <si>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</si>
  <si>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</si>
  <si>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</si>
  <si>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</si>
  <si>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</si>
  <si>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</si>
  <si>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</si>
  <si>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</si>
  <si>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</si>
  <si>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</si>
  <si>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</si>
  <si>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</si>
  <si>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</si>
  <si>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</si>
  <si>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</si>
  <si>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</si>
  <si>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</si>
  <si>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</si>
  <si>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</si>
  <si>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</si>
  <si>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</si>
  <si>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</si>
  <si>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</si>
  <si>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</si>
  <si>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</si>
  <si>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</si>
  <si>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</si>
  <si>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</si>
  <si>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</si>
  <si>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</si>
  <si>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</si>
  <si>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</si>
  <si>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</si>
  <si>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</si>
  <si>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</si>
  <si>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</si>
  <si>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</si>
  <si>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</si>
  <si>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</si>
  <si>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</si>
  <si>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</si>
  <si>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</si>
  <si>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</si>
  <si>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</si>
  <si>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</si>
  <si>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</si>
  <si>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</si>
  <si>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</si>
  <si>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</si>
  <si>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</si>
  <si>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</si>
  <si>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</si>
  <si>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</si>
  <si>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</si>
  <si>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</si>
  <si>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</si>
  <si>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</si>
  <si>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</si>
  <si>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</si>
  <si>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</si>
  <si>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</si>
  <si>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</si>
  <si>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</si>
  <si>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</si>
  <si>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</si>
  <si>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</si>
  <si>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</si>
  <si>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</si>
  <si>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</si>
  <si>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</si>
  <si>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</si>
  <si>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</si>
  <si>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</si>
  <si>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</si>
  <si>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</si>
  <si>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</si>
  <si>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</si>
  <si>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</si>
  <si>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</si>
  <si>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</si>
  <si>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</si>
  <si>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</si>
  <si>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</si>
  <si>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</si>
  <si>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</si>
  <si>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</si>
  <si>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</si>
  <si>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</si>
  <si>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</si>
  <si>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</si>
  <si>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</si>
  <si>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</si>
  <si>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</si>
  <si>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</si>
  <si>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</si>
  <si>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</si>
  <si>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</si>
  <si>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</si>
  <si>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</si>
  <si>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</si>
  <si>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</si>
  <si>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</si>
  <si>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</si>
  <si>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</si>
  <si>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</si>
  <si>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</si>
  <si>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</si>
  <si>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</si>
  <si>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</si>
  <si>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</si>
  <si>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</si>
  <si>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</si>
  <si>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</si>
  <si>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</si>
  <si>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</si>
  <si>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</si>
  <si>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</si>
  <si>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</si>
  <si>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</si>
  <si>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</si>
  <si>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</si>
  <si>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</si>
  <si>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</si>
  <si>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</si>
  <si>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</si>
  <si>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</si>
  <si>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</si>
  <si>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</si>
  <si>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</si>
  <si>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</si>
  <si>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</si>
  <si>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</si>
  <si>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</si>
  <si>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</si>
  <si>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</si>
  <si>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</si>
  <si>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</si>
  <si>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</si>
  <si>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</si>
  <si>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</si>
  <si>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</si>
  <si>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</si>
  <si>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</si>
  <si>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</si>
  <si>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</si>
  <si>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</si>
  <si>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</si>
  <si>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</si>
  <si>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</si>
  <si>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</si>
  <si>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</si>
  <si>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</si>
  <si>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</si>
  <si>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</si>
  <si>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</si>
  <si>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</si>
  <si>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</si>
  <si>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</si>
  <si>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</si>
  <si>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</si>
  <si>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</si>
  <si>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</si>
  <si>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</si>
  <si>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</si>
  <si>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</si>
  <si>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</si>
  <si>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</si>
  <si>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</si>
  <si>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</si>
  <si>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</si>
  <si>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</si>
  <si>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</si>
  <si>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</si>
  <si>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</si>
  <si>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</si>
  <si>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</si>
  <si>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</si>
  <si>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</si>
  <si>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</si>
  <si>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</si>
  <si>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</si>
  <si>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</si>
  <si>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</si>
  <si>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</si>
  <si>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</si>
  <si>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</si>
  <si>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</si>
  <si>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</si>
  <si>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</si>
  <si>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</si>
  <si>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</si>
  <si>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</si>
  <si>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</si>
  <si>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</si>
  <si>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</si>
  <si>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</si>
  <si>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</si>
  <si>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</si>
  <si>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</si>
  <si>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</si>
  <si>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</si>
  <si>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</si>
  <si>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</si>
  <si>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</si>
  <si>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</si>
  <si>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</si>
  <si>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</si>
  <si>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</si>
  <si>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</si>
  <si>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</si>
  <si>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</si>
  <si>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</si>
  <si>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</si>
  <si>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</si>
  <si>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</si>
  <si>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</si>
  <si>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</si>
  <si>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</si>
  <si>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</si>
  <si>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</si>
  <si>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</si>
  <si>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</si>
  <si>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</si>
  <si>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</si>
  <si>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</si>
  <si>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</si>
  <si>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</si>
  <si>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</si>
  <si>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</si>
  <si>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</si>
  <si>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</si>
  <si>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</si>
  <si>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</si>
  <si>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</si>
  <si>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</si>
  <si>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</si>
  <si>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</si>
  <si>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</si>
  <si>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</si>
  <si>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</si>
  <si>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</si>
  <si>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</si>
  <si>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</si>
  <si>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</si>
  <si>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</si>
  <si>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</si>
  <si>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</si>
  <si>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</si>
  <si>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</si>
  <si>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</si>
  <si>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</si>
  <si>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</si>
  <si>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</si>
  <si>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</si>
  <si>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</si>
  <si>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</si>
  <si>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</si>
  <si>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</si>
  <si>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</si>
  <si>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</si>
  <si>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</si>
  <si>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</si>
  <si>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</si>
  <si>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</si>
  <si>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</si>
  <si>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</si>
  <si>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</si>
  <si>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</si>
  <si>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</si>
  <si>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</si>
  <si>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</si>
  <si>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</si>
  <si>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</si>
  <si>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</si>
  <si>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</si>
  <si>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</si>
  <si>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</si>
  <si>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</si>
  <si>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</si>
  <si>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</si>
  <si>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</si>
  <si>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</si>
  <si>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</si>
  <si>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</si>
  <si>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</si>
  <si>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</si>
  <si>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</si>
  <si>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</si>
  <si>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</si>
  <si>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</si>
  <si>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</si>
  <si>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</si>
  <si>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</si>
  <si>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</si>
  <si>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</si>
  <si>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</si>
  <si>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</si>
  <si>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</si>
  <si>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</si>
  <si>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</si>
  <si>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</si>
  <si>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</si>
  <si>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</si>
  <si>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</si>
  <si>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</si>
  <si>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</si>
  <si>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</si>
  <si>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</si>
  <si>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</si>
  <si>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</si>
  <si>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</si>
  <si>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</si>
  <si>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</si>
  <si>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</si>
  <si>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</si>
  <si>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</si>
  <si>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</si>
  <si>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</si>
  <si>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</si>
  <si>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</si>
  <si>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</si>
  <si>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</si>
  <si>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</si>
  <si>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</si>
  <si>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</si>
  <si>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</si>
  <si>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</si>
  <si>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</si>
  <si>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</si>
  <si>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</si>
  <si>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</si>
  <si>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</si>
  <si>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</si>
  <si>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</si>
  <si>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</si>
  <si>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</si>
  <si>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</si>
  <si>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</si>
  <si>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</si>
  <si>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</si>
  <si>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</si>
  <si>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</si>
  <si>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</si>
  <si>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</si>
  <si>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</si>
  <si>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</si>
  <si>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</si>
  <si>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</si>
  <si>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</si>
  <si>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</si>
  <si>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</si>
  <si>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</si>
  <si>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</si>
  <si>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</si>
  <si>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</si>
  <si>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</si>
  <si>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</si>
  <si>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</si>
  <si>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</si>
  <si>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</si>
  <si>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</si>
  <si>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</si>
  <si>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</si>
  <si>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</si>
  <si>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</si>
  <si>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</si>
  <si>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</si>
  <si>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</si>
  <si>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</si>
  <si>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</si>
  <si>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</si>
  <si>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</si>
  <si>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</si>
  <si>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</si>
  <si>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</si>
  <si>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</si>
  <si>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</si>
  <si>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</si>
  <si>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</si>
  <si>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</si>
  <si>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</si>
  <si>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</si>
  <si>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</si>
  <si>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</si>
  <si>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</si>
  <si>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</si>
  <si>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</si>
  <si>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</si>
  <si>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</si>
  <si>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</si>
  <si>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</si>
  <si>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Amsterdam (Zunderdorp)</t>
  </si>
  <si>
    <t>Valeria</t>
  </si>
  <si>
    <t>1018 KB</t>
  </si>
  <si>
    <t>1051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</si>
  <si>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</si>
  <si>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</si>
  <si>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</si>
  <si>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</si>
  <si>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</si>
  <si>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</si>
  <si>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</si>
  <si>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</si>
  <si>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</si>
  <si>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</si>
  <si>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</si>
  <si>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</si>
  <si>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</si>
  <si>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</si>
  <si>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</si>
  <si>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</si>
  <si>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</si>
  <si>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</si>
  <si>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</si>
  <si>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</si>
  <si>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</si>
  <si>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</si>
  <si>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</si>
  <si>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</si>
  <si>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</si>
  <si>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</si>
  <si>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</si>
  <si>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</si>
  <si>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</si>
  <si>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</si>
  <si>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</si>
  <si>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</si>
  <si>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</si>
  <si>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</si>
  <si>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</si>
  <si>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</si>
  <si>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</si>
  <si>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</si>
  <si>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</si>
  <si>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</si>
  <si>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</si>
  <si>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</si>
  <si>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</si>
  <si>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</si>
  <si>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</si>
  <si>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</si>
  <si>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</si>
  <si>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</si>
  <si>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</si>
  <si>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</si>
  <si>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</si>
  <si>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</si>
  <si>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</si>
  <si>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</si>
  <si>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</si>
  <si>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</si>
  <si>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</si>
  <si>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</si>
  <si>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</si>
  <si>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</si>
  <si>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</si>
  <si>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</si>
  <si>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</si>
  <si>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</si>
  <si>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</si>
  <si>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</si>
  <si>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</si>
  <si>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</si>
  <si>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</si>
  <si>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</si>
  <si>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</si>
  <si>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</si>
  <si>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</si>
  <si>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</si>
  <si>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</si>
  <si>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</si>
  <si>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</si>
  <si>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</si>
  <si>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</si>
  <si>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</si>
  <si>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</si>
  <si>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</si>
  <si>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</si>
  <si>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</si>
  <si>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</si>
  <si>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</si>
  <si>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</si>
  <si>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</si>
  <si>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</si>
  <si>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</si>
  <si>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</si>
  <si>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</si>
  <si>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</si>
  <si>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</si>
  <si>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</si>
  <si>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</si>
  <si>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</si>
  <si>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</si>
  <si>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</si>
  <si>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</si>
  <si>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</si>
  <si>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</si>
  <si>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</si>
  <si>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</si>
  <si>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</si>
  <si>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</si>
  <si>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</si>
  <si>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</si>
  <si>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</si>
  <si>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</si>
  <si>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</si>
  <si>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</si>
  <si>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</si>
  <si>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</si>
  <si>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</si>
  <si>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</si>
  <si>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</si>
  <si>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</si>
  <si>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</si>
  <si>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</si>
  <si>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</si>
  <si>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</si>
  <si>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</si>
  <si>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</si>
  <si>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</si>
  <si>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</si>
  <si>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</si>
  <si>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</si>
  <si>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</si>
  <si>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</si>
  <si>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</si>
  <si>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</si>
  <si>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</si>
  <si>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</si>
  <si>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</si>
  <si>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</si>
  <si>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</si>
  <si>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</si>
  <si>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</si>
  <si>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</si>
  <si>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</si>
  <si>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</si>
  <si>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</si>
  <si>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</si>
  <si>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</si>
  <si>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</si>
  <si>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</si>
  <si>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</si>
  <si>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</si>
  <si>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</si>
  <si>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</si>
  <si>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</si>
  <si>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</si>
  <si>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</si>
  <si>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</si>
  <si>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</si>
  <si>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</si>
  <si>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</si>
  <si>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</si>
  <si>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</si>
  <si>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</si>
  <si>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</si>
  <si>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</si>
  <si>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</si>
  <si>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</si>
  <si>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</si>
  <si>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</si>
  <si>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</si>
  <si>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</si>
  <si>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</si>
  <si>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</si>
  <si>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</si>
  <si>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</si>
  <si>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</si>
  <si>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</si>
  <si>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</si>
  <si>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</si>
  <si>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</si>
  <si>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</si>
  <si>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</si>
  <si>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</si>
  <si>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</si>
  <si>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</si>
  <si>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</si>
  <si>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</si>
  <si>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</si>
  <si>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</si>
  <si>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</si>
  <si>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</si>
  <si>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</si>
  <si>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</si>
  <si>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</si>
  <si>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</si>
  <si>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</si>
  <si>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</si>
  <si>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</si>
  <si>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</si>
  <si>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</si>
  <si>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</si>
  <si>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</si>
  <si>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</si>
  <si>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</si>
  <si>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</si>
  <si>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</si>
  <si>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</si>
  <si>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</si>
  <si>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</si>
  <si>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</si>
  <si>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</si>
  <si>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</si>
  <si>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</si>
  <si>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</si>
  <si>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</si>
  <si>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</si>
  <si>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</si>
  <si>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</si>
  <si>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</si>
  <si>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</si>
  <si>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</si>
  <si>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</si>
  <si>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</si>
  <si>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</si>
  <si>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</si>
  <si>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</si>
  <si>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</si>
  <si>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</si>
  <si>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</si>
  <si>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</si>
  <si>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</si>
  <si>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</si>
  <si>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</si>
  <si>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</si>
  <si>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</si>
  <si>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</si>
  <si>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</si>
  <si>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</si>
  <si>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</si>
  <si>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</si>
  <si>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</si>
  <si>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</si>
  <si>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</si>
  <si>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</si>
  <si>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</si>
  <si>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</si>
  <si>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</si>
  <si>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</si>
  <si>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</si>
  <si>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</si>
  <si>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</si>
  <si>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</si>
  <si>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</si>
  <si>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</si>
  <si>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</si>
  <si>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</si>
  <si>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</si>
  <si>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</si>
  <si>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</si>
  <si>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</si>
  <si>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</si>
  <si>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</si>
  <si>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</si>
  <si>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</si>
  <si>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</si>
  <si>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</si>
  <si>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</si>
  <si>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</si>
  <si>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</si>
  <si>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</si>
  <si>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</si>
  <si>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</si>
  <si>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</si>
  <si>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</si>
  <si>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</si>
  <si>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</si>
  <si>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</si>
  <si>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</si>
  <si>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</si>
  <si>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</si>
  <si>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</si>
  <si>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</si>
  <si>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</si>
  <si>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</si>
  <si>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</si>
  <si>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</si>
  <si>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</si>
  <si>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</si>
  <si>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</si>
  <si>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</si>
  <si>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</si>
  <si>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</si>
  <si>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</si>
  <si>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</si>
  <si>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</si>
  <si>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</si>
  <si>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</si>
  <si>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</si>
  <si>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</si>
  <si>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</si>
  <si>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</si>
  <si>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</si>
  <si>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</si>
  <si>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</si>
  <si>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</si>
  <si>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</si>
  <si>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</si>
  <si>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</si>
  <si>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</si>
  <si>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</si>
  <si>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</si>
  <si>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</si>
  <si>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</si>
  <si>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</si>
  <si>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</si>
  <si>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</si>
  <si>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</si>
  <si>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</si>
  <si>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</si>
  <si>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</si>
  <si>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</si>
  <si>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</si>
  <si>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</si>
  <si>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</si>
  <si>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</si>
  <si>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</si>
  <si>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</si>
  <si>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</si>
  <si>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</si>
  <si>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</si>
  <si>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</si>
  <si>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</si>
  <si>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</si>
  <si>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</si>
  <si>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</si>
  <si>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</si>
  <si>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</si>
  <si>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</si>
  <si>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</si>
  <si>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</si>
  <si>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</si>
  <si>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</si>
  <si>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</si>
  <si>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</si>
  <si>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</si>
  <si>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</si>
  <si>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</si>
  <si>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</si>
  <si>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</si>
  <si>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</si>
  <si>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</si>
  <si>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</si>
  <si>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</si>
  <si>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</si>
  <si>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</si>
  <si>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</si>
  <si>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</si>
  <si>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</si>
  <si>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</si>
  <si>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</si>
  <si>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</si>
  <si>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</si>
  <si>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</si>
  <si>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</si>
  <si>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</si>
  <si>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</si>
  <si>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</si>
  <si>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</si>
  <si>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</si>
  <si>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</si>
  <si>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</si>
  <si>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</si>
  <si>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</si>
  <si>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</si>
  <si>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</si>
  <si>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</si>
  <si>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</si>
  <si>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</si>
  <si>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</si>
  <si>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</si>
  <si>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</si>
  <si>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</si>
  <si>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</si>
  <si>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</si>
  <si>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</si>
  <si>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</si>
  <si>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</si>
  <si>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</si>
  <si>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</si>
  <si>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</si>
  <si>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</si>
  <si>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</si>
  <si>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</si>
  <si>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</si>
  <si>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</si>
  <si>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</si>
  <si>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</si>
  <si>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</si>
  <si>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</si>
  <si>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</si>
  <si>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</si>
  <si>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</si>
  <si>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</si>
  <si>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</si>
  <si>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</si>
  <si>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</si>
  <si>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</si>
  <si>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</si>
  <si>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</si>
  <si>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</si>
  <si>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</si>
  <si>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</si>
  <si>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</si>
  <si>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</si>
  <si>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</si>
  <si>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</si>
  <si>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</si>
  <si>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</si>
  <si>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</si>
  <si>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</si>
  <si>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</si>
  <si>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</si>
  <si>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</si>
  <si>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</si>
  <si>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</si>
  <si>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</si>
  <si>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</si>
  <si>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</si>
  <si>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</si>
  <si>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</si>
  <si>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</si>
  <si>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</si>
  <si>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</si>
  <si>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</si>
  <si>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</si>
  <si>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</si>
  <si>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</si>
  <si>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</si>
  <si>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</si>
  <si>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</si>
  <si>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</si>
  <si>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</si>
  <si>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</si>
  <si>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</si>
  <si>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</si>
  <si>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</si>
  <si>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</si>
  <si>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</si>
  <si>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</si>
  <si>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</si>
  <si>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</si>
  <si>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</si>
  <si>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</si>
  <si>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</si>
  <si>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</si>
  <si>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</si>
  <si>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</si>
  <si>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</si>
  <si>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</si>
  <si>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</si>
  <si>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</si>
  <si>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</si>
  <si>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</si>
  <si>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</si>
  <si>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</si>
  <si>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</si>
  <si>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</si>
  <si>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</si>
  <si>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</si>
  <si>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</si>
  <si>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</si>
  <si>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</si>
  <si>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</si>
  <si>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</si>
  <si>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</si>
  <si>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</si>
  <si>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</si>
  <si>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</si>
  <si>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</si>
  <si>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</si>
  <si>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</si>
  <si>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</si>
  <si>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</si>
  <si>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</si>
  <si>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</si>
  <si>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</si>
  <si>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</si>
  <si>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</si>
  <si>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</si>
  <si>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</si>
  <si>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</si>
  <si>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</si>
  <si>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</si>
  <si>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</si>
  <si>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</si>
  <si>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</si>
  <si>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</si>
  <si>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</si>
  <si>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</si>
  <si>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</si>
  <si>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</si>
  <si>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</si>
  <si>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</si>
  <si>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</si>
  <si>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</si>
  <si>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</si>
  <si>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</si>
  <si>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</si>
  <si>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</si>
  <si>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</si>
  <si>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</si>
  <si>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</si>
  <si>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</si>
  <si>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</si>
  <si>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</si>
  <si>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</si>
  <si>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</si>
  <si>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</si>
  <si>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</si>
  <si>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</si>
  <si>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</si>
  <si>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</si>
  <si>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</si>
  <si>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</si>
  <si>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</si>
  <si>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</si>
  <si>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</si>
  <si>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</si>
  <si>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</si>
  <si>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</si>
  <si>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</si>
  <si>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</si>
  <si>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</si>
  <si>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</si>
  <si>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</si>
  <si>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</si>
  <si>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</si>
  <si>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</si>
  <si>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</si>
  <si>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</si>
  <si>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</si>
  <si>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</si>
  <si>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</si>
  <si>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</si>
  <si>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</si>
  <si>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</si>
  <si>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</si>
  <si>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</si>
  <si>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</si>
  <si>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</si>
  <si>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</si>
  <si>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</si>
  <si>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</si>
  <si>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</si>
  <si>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</si>
  <si>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</si>
  <si>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</si>
  <si>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</si>
  <si>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</si>
  <si>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</si>
  <si>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</si>
  <si>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</si>
  <si>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</si>
  <si>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</si>
  <si>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</si>
  <si>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</si>
  <si>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</si>
  <si>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</si>
  <si>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</si>
  <si>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</si>
  <si>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</si>
  <si>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</si>
  <si>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</si>
  <si>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</si>
  <si>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</si>
  <si>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</si>
  <si>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</si>
  <si>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</si>
  <si>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</si>
  <si>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</si>
  <si>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</si>
  <si>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</si>
  <si>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</si>
  <si>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</si>
  <si>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</si>
  <si>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</si>
  <si>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</si>
  <si>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</si>
  <si>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</si>
  <si>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</si>
  <si>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</si>
  <si>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</si>
  <si>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</si>
  <si>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</si>
  <si>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</si>
  <si>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</si>
  <si>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</si>
  <si>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</si>
  <si>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</si>
  <si>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</si>
  <si>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</si>
  <si>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</si>
  <si>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</si>
  <si>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</si>
  <si>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</si>
  <si>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</si>
  <si>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</si>
  <si>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</si>
  <si>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</si>
  <si>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</si>
  <si>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</si>
  <si>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</si>
  <si>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</si>
  <si>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</si>
  <si>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</si>
  <si>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</si>
  <si>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</si>
  <si>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</si>
  <si>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</si>
  <si>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</si>
  <si>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</si>
  <si>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</si>
  <si>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</si>
  <si>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</si>
  <si>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</si>
  <si>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</si>
  <si>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</si>
  <si>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</si>
  <si>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</si>
  <si>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</si>
  <si>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</si>
  <si>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</si>
  <si>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</si>
  <si>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</si>
  <si>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</si>
  <si>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</si>
  <si>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</si>
  <si>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</si>
  <si>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</si>
  <si>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</si>
  <si>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</si>
  <si>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</si>
  <si>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</si>
  <si>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</si>
  <si>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</si>
  <si>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</si>
  <si>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</si>
  <si>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</si>
  <si>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</si>
  <si>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</si>
  <si>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</si>
  <si>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</si>
  <si>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</si>
  <si>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</si>
  <si>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</si>
  <si>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</si>
  <si>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</si>
  <si>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</si>
  <si>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</si>
  <si>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</si>
  <si>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</si>
  <si>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</si>
  <si>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</si>
  <si>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</si>
  <si>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</si>
  <si>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</si>
  <si>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</si>
  <si>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</si>
  <si>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</si>
  <si>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</si>
  <si>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</si>
  <si>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</si>
  <si>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</si>
  <si>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</si>
  <si>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</si>
  <si>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</si>
  <si>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</si>
  <si>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</si>
  <si>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</si>
  <si>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</si>
  <si>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</si>
  <si>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</si>
  <si>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</si>
  <si>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</si>
  <si>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</si>
  <si>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</si>
  <si>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</si>
  <si>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</si>
  <si>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</si>
  <si>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</si>
  <si>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</si>
  <si>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</si>
  <si>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</si>
  <si>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</si>
  <si>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</si>
  <si>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</si>
  <si>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</si>
  <si>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</si>
  <si>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</si>
  <si>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</si>
  <si>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</si>
  <si>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</si>
  <si>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</si>
  <si>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</si>
  <si>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</si>
  <si>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</si>
  <si>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</si>
  <si>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</si>
  <si>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</si>
  <si>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</si>
  <si>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</si>
  <si>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</si>
  <si>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</si>
  <si>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</si>
  <si>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</si>
  <si>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</si>
  <si>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</si>
  <si>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</si>
  <si>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</si>
  <si>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</si>
  <si>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</si>
  <si>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</si>
  <si>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</si>
  <si>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</si>
  <si>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</si>
  <si>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</si>
  <si>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</si>
  <si>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</si>
  <si>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</si>
  <si>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</si>
  <si>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</si>
  <si>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</si>
  <si>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</si>
  <si>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</si>
  <si>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</si>
  <si>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</si>
  <si>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</si>
  <si>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</si>
  <si>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</si>
  <si>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</si>
  <si>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</si>
  <si>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</si>
  <si>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</si>
  <si>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</si>
  <si>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</si>
  <si>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</si>
  <si>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</si>
  <si>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</si>
  <si>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</si>
  <si>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</si>
  <si>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</si>
  <si>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</si>
  <si>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</si>
  <si>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</si>
  <si>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</si>
  <si>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</si>
  <si>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</si>
  <si>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</si>
  <si>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</si>
  <si>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</si>
  <si>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</si>
  <si>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</si>
  <si>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</si>
  <si>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</si>
  <si>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</si>
  <si>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</si>
  <si>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</si>
  <si>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</si>
  <si>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</si>
  <si>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</si>
  <si>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</si>
  <si>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</si>
  <si>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</si>
  <si>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</si>
  <si>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</si>
  <si>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</si>
  <si>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</si>
  <si>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</si>
  <si>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</si>
  <si>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</si>
  <si>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</si>
  <si>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</si>
  <si>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</si>
  <si>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</si>
  <si>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</si>
  <si>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</si>
  <si>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</si>
  <si>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</si>
  <si>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</si>
  <si>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</si>
  <si>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</si>
  <si>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</si>
  <si>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</si>
  <si>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</si>
  <si>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</si>
  <si>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</si>
  <si>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</si>
  <si>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</si>
  <si>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</si>
  <si>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</si>
  <si>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</si>
  <si>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</si>
  <si>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</si>
  <si>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</si>
  <si>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</si>
  <si>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</si>
  <si>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</si>
  <si>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</si>
  <si>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</si>
  <si>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</si>
  <si>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</si>
  <si>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</si>
  <si>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</si>
  <si>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</si>
  <si>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</si>
  <si>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</si>
  <si>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</si>
  <si>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</si>
  <si>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</si>
  <si>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</si>
  <si>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</si>
  <si>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</si>
  <si>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</si>
  <si>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</si>
  <si>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</si>
  <si>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</si>
  <si>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</si>
  <si>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</si>
  <si>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</si>
  <si>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</si>
  <si>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</si>
  <si>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Amsterdam Zuidoost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</si>
  <si>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</si>
  <si>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</si>
  <si>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</si>
  <si>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</si>
  <si>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</si>
  <si>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</si>
  <si>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</si>
  <si>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</si>
  <si>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</si>
  <si>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</si>
  <si>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</si>
  <si>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</si>
  <si>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</si>
  <si>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</si>
  <si>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</si>
  <si>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</si>
  <si>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</si>
  <si>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</si>
  <si>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</si>
  <si>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</si>
  <si>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</si>
  <si>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</si>
  <si>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</si>
  <si>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</si>
  <si>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</si>
  <si>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</si>
  <si>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</si>
  <si>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</si>
  <si>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</si>
  <si>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</si>
  <si>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</si>
  <si>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</si>
  <si>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</si>
  <si>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</si>
  <si>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</si>
  <si>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</si>
  <si>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</si>
  <si>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</si>
  <si>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</si>
  <si>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</si>
  <si>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</si>
  <si>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</si>
  <si>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</si>
  <si>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</si>
  <si>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</si>
  <si>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</si>
  <si>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</si>
  <si>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</si>
  <si>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</si>
  <si>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</si>
  <si>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</si>
  <si>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</si>
  <si>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</si>
  <si>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</si>
  <si>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</si>
  <si>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</si>
  <si>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</si>
  <si>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</si>
  <si>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</si>
  <si>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</si>
  <si>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</si>
  <si>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</si>
  <si>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</si>
  <si>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</si>
  <si>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</si>
  <si>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</si>
  <si>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</si>
  <si>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</si>
  <si>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</si>
  <si>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</si>
  <si>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</si>
  <si>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</si>
  <si>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</si>
  <si>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</si>
  <si>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</si>
  <si>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</si>
  <si>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</si>
  <si>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</si>
  <si>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</si>
  <si>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</si>
  <si>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</si>
  <si>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</si>
  <si>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</si>
  <si>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</si>
  <si>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</si>
  <si>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</si>
  <si>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</si>
  <si>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</si>
  <si>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</si>
  <si>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</si>
  <si>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</si>
  <si>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</si>
  <si>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</si>
  <si>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</si>
  <si>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</si>
  <si>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</si>
  <si>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</si>
  <si>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</si>
  <si>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</si>
  <si>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</si>
  <si>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</si>
  <si>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</si>
  <si>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</si>
  <si>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</si>
  <si>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</si>
  <si>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</si>
  <si>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</si>
  <si>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</si>
  <si>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</si>
  <si>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</si>
  <si>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</si>
  <si>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</si>
  <si>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</si>
  <si>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</si>
  <si>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</si>
  <si>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</si>
  <si>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</si>
  <si>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</si>
  <si>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</si>
  <si>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</si>
  <si>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</si>
  <si>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</si>
  <si>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</si>
  <si>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</si>
  <si>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</si>
  <si>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</si>
  <si>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</si>
  <si>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</si>
  <si>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</si>
  <si>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</si>
  <si>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</si>
  <si>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</si>
  <si>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</si>
  <si>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</si>
  <si>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</si>
  <si>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</si>
  <si>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</si>
  <si>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</si>
  <si>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</si>
  <si>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</si>
  <si>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</si>
  <si>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</si>
  <si>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</si>
  <si>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</si>
  <si>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</si>
  <si>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</si>
  <si>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</si>
  <si>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</si>
  <si>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</si>
  <si>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</si>
  <si>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</si>
  <si>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</si>
  <si>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</si>
  <si>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</si>
  <si>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</si>
  <si>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</si>
  <si>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</si>
  <si>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</si>
  <si>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</si>
  <si>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</si>
  <si>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</si>
  <si>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</si>
  <si>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</si>
  <si>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</si>
  <si>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</si>
  <si>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</si>
  <si>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</si>
  <si>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</si>
  <si>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</si>
  <si>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</si>
  <si>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</si>
  <si>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</si>
  <si>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</si>
  <si>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</si>
  <si>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</si>
  <si>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</si>
  <si>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</si>
  <si>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</si>
  <si>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</si>
  <si>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</si>
  <si>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</si>
  <si>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</si>
  <si>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</si>
  <si>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</si>
  <si>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</si>
  <si>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</si>
  <si>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</si>
  <si>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</si>
  <si>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</si>
  <si>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</si>
  <si>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</si>
  <si>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</si>
  <si>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</si>
  <si>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</si>
  <si>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</si>
  <si>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</si>
  <si>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</si>
  <si>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</si>
  <si>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</si>
  <si>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</si>
  <si>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</si>
  <si>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</si>
  <si>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</si>
  <si>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</si>
  <si>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</si>
  <si>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</si>
  <si>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</si>
  <si>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</si>
  <si>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</si>
  <si>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</si>
  <si>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</si>
  <si>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</si>
  <si>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</si>
  <si>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</si>
  <si>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</si>
  <si>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</si>
  <si>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</si>
  <si>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</si>
  <si>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</si>
  <si>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</si>
  <si>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</si>
  <si>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</si>
  <si>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</si>
  <si>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</si>
  <si>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</si>
  <si>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</si>
  <si>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</si>
  <si>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</si>
  <si>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</si>
  <si>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</si>
  <si>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</si>
  <si>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</si>
  <si>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</si>
  <si>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</si>
  <si>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</si>
  <si>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</si>
  <si>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</si>
  <si>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</si>
  <si>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</si>
  <si>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</si>
  <si>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</si>
  <si>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</si>
  <si>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</si>
  <si>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</si>
  <si>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</si>
  <si>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</si>
  <si>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</si>
  <si>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</si>
  <si>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</si>
  <si>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</si>
  <si>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</si>
  <si>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</si>
  <si>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</si>
  <si>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</si>
  <si>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</si>
  <si>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</si>
  <si>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</si>
  <si>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</si>
  <si>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</si>
  <si>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</si>
  <si>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</si>
  <si>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</si>
  <si>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</si>
  <si>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</si>
  <si>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</si>
  <si>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</si>
  <si>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</si>
  <si>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</si>
  <si>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</si>
  <si>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</si>
  <si>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</si>
  <si>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</si>
  <si>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</si>
  <si>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</si>
  <si>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</si>
  <si>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</si>
  <si>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</si>
  <si>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</si>
  <si>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</si>
  <si>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</si>
  <si>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</si>
  <si>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</si>
  <si>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</si>
  <si>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</si>
  <si>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</si>
  <si>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</si>
  <si>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</si>
  <si>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</si>
  <si>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</si>
  <si>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</si>
  <si>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</si>
  <si>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</si>
  <si>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</si>
  <si>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</si>
  <si>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</si>
  <si>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</si>
  <si>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</si>
  <si>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</si>
  <si>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</si>
  <si>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</si>
  <si>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</si>
  <si>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</si>
  <si>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</si>
  <si>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</si>
  <si>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</si>
  <si>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</si>
  <si>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</si>
  <si>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</si>
  <si>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</si>
  <si>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</si>
  <si>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</si>
  <si>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</si>
  <si>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</si>
  <si>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</si>
  <si>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</si>
  <si>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</si>
  <si>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</si>
  <si>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</si>
  <si>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</si>
  <si>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</si>
  <si>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</si>
  <si>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</si>
  <si>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</si>
  <si>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</si>
  <si>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</si>
  <si>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</si>
  <si>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</si>
  <si>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</si>
  <si>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</si>
  <si>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</si>
  <si>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</si>
  <si>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</si>
  <si>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</si>
  <si>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</si>
  <si>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</si>
  <si>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</si>
  <si>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</si>
  <si>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</si>
  <si>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</si>
  <si>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</si>
  <si>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</si>
  <si>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</si>
  <si>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</si>
  <si>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</si>
  <si>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</si>
  <si>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</si>
  <si>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</si>
  <si>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</si>
  <si>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</si>
  <si>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</si>
  <si>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</si>
  <si>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</si>
  <si>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</si>
  <si>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</si>
  <si>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</si>
  <si>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</si>
  <si>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</si>
  <si>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</si>
  <si>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</si>
  <si>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</si>
  <si>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</si>
  <si>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</si>
  <si>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</si>
  <si>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</si>
  <si>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</si>
  <si>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</si>
  <si>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</si>
  <si>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</si>
  <si>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</si>
  <si>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</si>
  <si>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</si>
  <si>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</si>
  <si>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</si>
  <si>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</si>
  <si>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</si>
  <si>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</si>
  <si>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</si>
  <si>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</si>
  <si>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</si>
  <si>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</si>
  <si>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</si>
  <si>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</si>
  <si>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</si>
  <si>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</si>
  <si>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</si>
  <si>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</si>
  <si>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</si>
  <si>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</si>
  <si>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</si>
  <si>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</si>
  <si>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</si>
  <si>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</si>
  <si>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</si>
  <si>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</si>
  <si>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</si>
  <si>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</si>
  <si>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</si>
  <si>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</si>
  <si>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</si>
  <si>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</si>
  <si>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</si>
  <si>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</si>
  <si>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</si>
  <si>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</si>
  <si>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</si>
  <si>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</si>
  <si>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</si>
  <si>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</si>
  <si>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</si>
  <si>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</si>
  <si>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</si>
  <si>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</si>
  <si>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</si>
  <si>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</si>
  <si>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</si>
  <si>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</si>
  <si>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</si>
  <si>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</si>
  <si>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</si>
  <si>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</si>
  <si>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</si>
  <si>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</si>
  <si>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</si>
  <si>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</si>
  <si>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</si>
  <si>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</si>
  <si>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</si>
  <si>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</si>
  <si>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</si>
  <si>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</si>
  <si>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</si>
  <si>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</si>
  <si>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</si>
  <si>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</si>
  <si>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</si>
  <si>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</si>
  <si>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</si>
  <si>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</si>
  <si>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</si>
  <si>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</si>
  <si>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</si>
  <si>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</si>
  <si>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</si>
  <si>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</si>
  <si>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</si>
  <si>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</si>
  <si>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</si>
  <si>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</si>
  <si>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</si>
  <si>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</si>
  <si>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</si>
  <si>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</si>
  <si>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</si>
  <si>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</si>
  <si>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</si>
  <si>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</si>
  <si>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</si>
  <si>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</si>
  <si>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</si>
  <si>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</si>
  <si>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</si>
  <si>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</si>
  <si>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</si>
  <si>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</si>
  <si>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</si>
  <si>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</si>
  <si>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</si>
  <si>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</si>
  <si>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</si>
  <si>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</si>
  <si>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</si>
  <si>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</si>
  <si>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</si>
  <si>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</si>
  <si>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</si>
  <si>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</si>
  <si>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</si>
  <si>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</si>
  <si>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</si>
  <si>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</si>
  <si>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</si>
  <si>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</si>
  <si>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</si>
  <si>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</si>
  <si>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</si>
  <si>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</si>
  <si>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</si>
  <si>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</si>
  <si>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</si>
  <si>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</si>
  <si>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</si>
  <si>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</si>
  <si>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</si>
  <si>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</si>
  <si>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</si>
  <si>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</si>
  <si>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</si>
  <si>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</si>
  <si>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</si>
  <si>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</si>
  <si>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</si>
  <si>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</si>
  <si>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</si>
  <si>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</si>
  <si>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</si>
  <si>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</si>
  <si>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</si>
  <si>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</si>
  <si>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</si>
  <si>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</si>
  <si>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</si>
  <si>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</si>
  <si>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</si>
  <si>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</si>
  <si>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</si>
  <si>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</si>
  <si>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</si>
  <si>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</si>
  <si>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</si>
  <si>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</si>
  <si>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</si>
  <si>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</si>
  <si>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</si>
  <si>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</si>
  <si>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</si>
  <si>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</si>
  <si>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</si>
  <si>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</si>
  <si>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</si>
  <si>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</si>
  <si>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</si>
  <si>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</si>
  <si>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</si>
  <si>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</si>
  <si>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</si>
  <si>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</si>
  <si>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</si>
  <si>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</si>
  <si>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</si>
  <si>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</si>
  <si>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</si>
  <si>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</si>
  <si>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</si>
  <si>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</si>
  <si>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</si>
  <si>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</si>
  <si>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</si>
  <si>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</si>
  <si>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</si>
  <si>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</si>
  <si>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</si>
  <si>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</si>
  <si>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</si>
  <si>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</si>
  <si>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</si>
  <si>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</si>
  <si>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</si>
  <si>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</si>
  <si>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</si>
  <si>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</si>
  <si>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</si>
  <si>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</si>
  <si>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</si>
  <si>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</si>
  <si>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</si>
  <si>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</si>
  <si>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</si>
  <si>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</si>
  <si>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</si>
  <si>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</si>
  <si>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</si>
  <si>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</si>
  <si>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</si>
  <si>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</si>
  <si>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</si>
  <si>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</si>
  <si>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</si>
  <si>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</si>
  <si>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</si>
  <si>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</si>
  <si>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</si>
  <si>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</si>
  <si>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</si>
  <si>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</si>
  <si>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</si>
  <si>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</si>
  <si>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</si>
  <si>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</si>
  <si>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</si>
  <si>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</si>
  <si>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</si>
  <si>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</si>
  <si>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</si>
  <si>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</si>
  <si>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</si>
  <si>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</si>
  <si>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</si>
  <si>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</si>
  <si>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</si>
  <si>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</si>
  <si>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</si>
  <si>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</si>
  <si>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</si>
  <si>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</si>
  <si>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</si>
  <si>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</si>
  <si>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</si>
  <si>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</si>
  <si>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</si>
  <si>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</si>
  <si>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</si>
  <si>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</si>
  <si>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</si>
  <si>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</si>
  <si>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</si>
  <si>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</si>
  <si>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</si>
  <si>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</si>
  <si>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</si>
  <si>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</si>
  <si>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</si>
  <si>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</si>
  <si>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</si>
  <si>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</si>
  <si>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</si>
  <si>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</si>
  <si>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</si>
  <si>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</si>
  <si>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</si>
  <si>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</si>
  <si>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</si>
  <si>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</si>
  <si>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</si>
  <si>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</si>
  <si>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</si>
  <si>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</si>
  <si>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</si>
  <si>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</si>
  <si>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</si>
  <si>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</si>
  <si>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</si>
  <si>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</si>
  <si>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</si>
  <si>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</si>
  <si>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</si>
  <si>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</si>
  <si>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</si>
  <si>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</si>
  <si>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</si>
  <si>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</si>
  <si>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</si>
  <si>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</si>
  <si>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</si>
  <si>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</si>
  <si>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</si>
  <si>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</si>
  <si>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</si>
  <si>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</si>
  <si>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</si>
  <si>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</si>
  <si>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</si>
  <si>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</si>
  <si>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</si>
  <si>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</si>
  <si>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</si>
  <si>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</si>
  <si>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</si>
  <si>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EC Amsterdam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</si>
  <si>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</si>
  <si>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</si>
  <si>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</si>
  <si>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</si>
  <si>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</si>
  <si>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</si>
  <si>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</si>
  <si>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</si>
  <si>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</si>
  <si>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</si>
  <si>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</si>
  <si>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</si>
  <si>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</si>
  <si>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</si>
  <si>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</si>
  <si>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</si>
  <si>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</si>
  <si>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</si>
  <si>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</si>
  <si>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</si>
  <si>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</si>
  <si>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</si>
  <si>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</si>
  <si>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</si>
  <si>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</si>
  <si>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</si>
  <si>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</si>
  <si>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</si>
  <si>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</si>
  <si>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</si>
  <si>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</si>
  <si>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</si>
  <si>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</si>
  <si>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</si>
  <si>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</si>
  <si>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</si>
  <si>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</si>
  <si>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</si>
  <si>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</si>
  <si>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</si>
  <si>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</si>
  <si>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</si>
  <si>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</si>
  <si>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</si>
  <si>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</si>
  <si>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</si>
  <si>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</si>
  <si>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</si>
  <si>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</si>
  <si>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</si>
  <si>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</si>
  <si>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</si>
  <si>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</si>
  <si>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</si>
  <si>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</si>
  <si>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</si>
  <si>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</si>
  <si>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</si>
  <si>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</si>
  <si>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</si>
  <si>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</si>
  <si>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</si>
  <si>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</si>
  <si>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</si>
  <si>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</si>
  <si>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</si>
  <si>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</si>
  <si>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</si>
  <si>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</si>
  <si>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</si>
  <si>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</si>
  <si>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</si>
  <si>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</si>
  <si>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</si>
  <si>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</si>
  <si>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</si>
  <si>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</si>
  <si>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</si>
  <si>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</si>
  <si>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</si>
  <si>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</si>
  <si>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</si>
  <si>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</si>
  <si>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</si>
  <si>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Amsterdam, De Baarsjes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</si>
  <si>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</si>
  <si>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</si>
  <si>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</si>
  <si>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</si>
  <si>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</si>
  <si>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</si>
  <si>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</si>
  <si>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</si>
  <si>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</si>
  <si>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</si>
  <si>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</si>
  <si>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</si>
  <si>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</si>
  <si>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</si>
  <si>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</si>
  <si>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</si>
  <si>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</si>
  <si>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</si>
  <si>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</si>
  <si>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</si>
  <si>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</si>
  <si>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</si>
  <si>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</si>
  <si>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</si>
  <si>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</si>
  <si>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</si>
  <si>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</si>
  <si>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</si>
  <si>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</si>
  <si>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</si>
  <si>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</si>
  <si>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</si>
  <si>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</si>
  <si>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</si>
  <si>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</si>
  <si>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</si>
  <si>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</si>
  <si>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</si>
  <si>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</si>
  <si>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</si>
  <si>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</si>
  <si>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</si>
  <si>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</si>
  <si>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</si>
  <si>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</si>
  <si>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</si>
  <si>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</si>
  <si>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</si>
  <si>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</si>
  <si>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</si>
  <si>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</si>
  <si>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</si>
  <si>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</si>
  <si>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</si>
  <si>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</si>
  <si>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</si>
  <si>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</si>
  <si>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</si>
  <si>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</si>
  <si>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</si>
  <si>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</si>
  <si>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</si>
  <si>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</si>
  <si>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</si>
  <si>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</si>
  <si>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</si>
  <si>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</si>
  <si>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</si>
  <si>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</si>
  <si>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</si>
  <si>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</si>
  <si>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</si>
  <si>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</si>
  <si>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</si>
  <si>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</si>
  <si>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</si>
  <si>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</si>
  <si>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</si>
  <si>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</si>
  <si>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</si>
  <si>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</si>
  <si>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</si>
  <si>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</si>
  <si>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</si>
  <si>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</si>
  <si>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</si>
  <si>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</si>
  <si>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</si>
  <si>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</si>
  <si>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</si>
  <si>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</si>
  <si>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</si>
  <si>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</si>
  <si>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</si>
  <si>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</si>
  <si>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</si>
  <si>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</si>
  <si>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</si>
  <si>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</si>
  <si>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</si>
  <si>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</si>
  <si>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</si>
  <si>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</si>
  <si>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</si>
  <si>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</si>
  <si>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</si>
  <si>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</si>
  <si>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</si>
  <si>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</si>
  <si>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</si>
  <si>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</si>
  <si>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</si>
  <si>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</si>
  <si>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</si>
  <si>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</si>
  <si>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</si>
  <si>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</si>
  <si>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</si>
  <si>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</si>
  <si>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</si>
  <si>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</si>
  <si>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</si>
  <si>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</si>
  <si>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</si>
  <si>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</si>
  <si>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</si>
  <si>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</si>
  <si>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</si>
  <si>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</si>
  <si>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</si>
  <si>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</si>
  <si>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</si>
  <si>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</si>
  <si>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</si>
  <si>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</si>
  <si>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</si>
  <si>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</si>
  <si>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</si>
  <si>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</si>
  <si>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</si>
  <si>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</si>
  <si>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</si>
  <si>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</si>
  <si>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</si>
  <si>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</si>
  <si>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</si>
  <si>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</si>
  <si>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</si>
  <si>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</si>
  <si>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</si>
  <si>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</si>
  <si>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</si>
  <si>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</si>
  <si>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</si>
  <si>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</si>
  <si>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</si>
  <si>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</si>
  <si>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</si>
  <si>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</si>
  <si>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</si>
  <si>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</si>
  <si>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</si>
  <si>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</si>
  <si>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</si>
  <si>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</si>
  <si>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</si>
  <si>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</si>
  <si>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</si>
  <si>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</si>
  <si>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</si>
  <si>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</si>
  <si>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</si>
  <si>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</si>
  <si>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</si>
  <si>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</si>
  <si>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</si>
  <si>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</si>
  <si>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</si>
  <si>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</si>
  <si>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</si>
  <si>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</si>
  <si>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</si>
  <si>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</si>
  <si>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</si>
  <si>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</si>
  <si>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</si>
  <si>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</si>
  <si>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</si>
  <si>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</si>
  <si>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</si>
  <si>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</si>
  <si>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</si>
  <si>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</si>
  <si>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</si>
  <si>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</si>
  <si>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</si>
  <si>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</si>
  <si>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</si>
  <si>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</si>
  <si>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</si>
  <si>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</si>
  <si>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</si>
  <si>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</si>
  <si>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</si>
  <si>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</si>
  <si>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</si>
  <si>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</si>
  <si>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</si>
  <si>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</si>
  <si>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</si>
  <si>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</si>
  <si>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</si>
  <si>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</si>
  <si>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</si>
  <si>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</si>
  <si>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</si>
  <si>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</si>
  <si>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</si>
  <si>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</si>
  <si>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</si>
  <si>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</si>
  <si>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</si>
  <si>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</si>
  <si>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</si>
  <si>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</si>
  <si>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</si>
  <si>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</si>
  <si>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</si>
  <si>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</si>
  <si>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</si>
  <si>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</si>
  <si>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</si>
  <si>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</si>
  <si>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</si>
  <si>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</si>
  <si>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</si>
  <si>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</si>
  <si>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</si>
  <si>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</si>
  <si>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</si>
  <si>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</si>
  <si>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</si>
  <si>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</si>
  <si>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</si>
  <si>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</si>
  <si>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</si>
  <si>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</si>
  <si>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</si>
  <si>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</si>
  <si>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</si>
  <si>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</si>
  <si>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</si>
  <si>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</si>
  <si>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</si>
  <si>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</si>
  <si>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</si>
  <si>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</si>
  <si>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</si>
  <si>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</si>
  <si>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</si>
  <si>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</si>
  <si>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</si>
  <si>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</si>
  <si>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</si>
  <si>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</si>
  <si>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</si>
  <si>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</si>
  <si>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</si>
  <si>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</si>
  <si>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</si>
  <si>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</si>
  <si>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</si>
  <si>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</si>
  <si>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</si>
  <si>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</si>
  <si>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</si>
  <si>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</si>
  <si>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</si>
  <si>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</si>
  <si>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</si>
  <si>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</si>
  <si>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</si>
  <si>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Amsterdam &gt; Oud West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</si>
  <si>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</si>
  <si>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</si>
  <si>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</si>
  <si>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</si>
  <si>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</si>
  <si>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</si>
  <si>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</si>
  <si>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</si>
  <si>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</si>
  <si>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</si>
  <si>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</si>
  <si>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</si>
  <si>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</si>
  <si>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</si>
  <si>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</si>
  <si>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</si>
  <si>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</si>
  <si>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</si>
  <si>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</si>
  <si>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</si>
  <si>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</si>
  <si>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</si>
  <si>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</si>
  <si>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</si>
  <si>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</si>
  <si>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</si>
  <si>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</si>
  <si>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</si>
  <si>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</si>
  <si>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</si>
  <si>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</si>
  <si>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</si>
  <si>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</si>
  <si>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</si>
  <si>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</si>
  <si>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</si>
  <si>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</si>
  <si>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</si>
  <si>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</si>
  <si>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</si>
  <si>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</si>
  <si>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</si>
  <si>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</si>
  <si>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</si>
  <si>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</si>
  <si>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</si>
  <si>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</si>
  <si>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</si>
  <si>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</si>
  <si>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</si>
  <si>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</si>
  <si>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</si>
  <si>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</si>
  <si>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</si>
  <si>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</si>
  <si>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</si>
  <si>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</si>
  <si>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</si>
  <si>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</si>
  <si>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</si>
  <si>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</si>
  <si>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</si>
  <si>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</si>
  <si>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</si>
  <si>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</si>
  <si>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</si>
  <si>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</si>
  <si>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</si>
  <si>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</si>
  <si>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</si>
  <si>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</si>
  <si>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</si>
  <si>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</si>
  <si>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</si>
  <si>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</si>
  <si>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</si>
  <si>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</si>
  <si>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</si>
  <si>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</si>
  <si>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</si>
  <si>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</si>
  <si>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</si>
  <si>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</si>
  <si>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</si>
  <si>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</si>
  <si>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</si>
  <si>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</si>
  <si>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</si>
  <si>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</si>
  <si>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</si>
  <si>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</si>
  <si>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</si>
  <si>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</si>
  <si>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</si>
  <si>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</si>
  <si>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</si>
  <si>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</si>
  <si>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</si>
  <si>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</si>
  <si>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</si>
  <si>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</si>
  <si>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</si>
  <si>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</si>
  <si>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</si>
  <si>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</si>
  <si>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</si>
  <si>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</si>
  <si>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</si>
  <si>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</si>
  <si>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</si>
  <si>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</si>
  <si>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</si>
  <si>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</si>
  <si>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</si>
  <si>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</si>
  <si>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</si>
  <si>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</si>
  <si>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</si>
  <si>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</si>
  <si>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</si>
  <si>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</si>
  <si>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</si>
  <si>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</si>
  <si>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</si>
  <si>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</si>
  <si>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</si>
  <si>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</si>
  <si>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</si>
  <si>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</si>
  <si>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</si>
  <si>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</si>
  <si>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</si>
  <si>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</si>
  <si>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</si>
  <si>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</si>
  <si>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</si>
  <si>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</si>
  <si>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</si>
  <si>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</si>
  <si>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</si>
  <si>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</si>
  <si>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</si>
  <si>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</si>
  <si>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</si>
  <si>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</si>
  <si>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</si>
  <si>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</si>
  <si>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</si>
  <si>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</si>
  <si>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</si>
  <si>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</si>
  <si>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</si>
  <si>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</si>
  <si>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</si>
  <si>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</si>
  <si>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</si>
  <si>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</si>
  <si>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</si>
  <si>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</si>
  <si>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</si>
  <si>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</si>
  <si>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</si>
  <si>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</si>
  <si>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</si>
  <si>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</si>
  <si>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</si>
  <si>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</si>
  <si>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</si>
  <si>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</si>
  <si>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</si>
  <si>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</si>
  <si>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</si>
  <si>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</si>
  <si>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</si>
  <si>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</si>
  <si>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</si>
  <si>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</si>
  <si>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</si>
  <si>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</si>
  <si>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</si>
  <si>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</si>
  <si>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</si>
  <si>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</si>
  <si>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</si>
  <si>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</si>
  <si>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</si>
  <si>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</si>
  <si>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</si>
  <si>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</si>
  <si>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</si>
  <si>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</si>
  <si>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</si>
  <si>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</si>
  <si>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</si>
  <si>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</si>
  <si>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</si>
  <si>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</si>
  <si>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</si>
  <si>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</si>
  <si>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</si>
  <si>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</si>
  <si>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</si>
  <si>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</si>
  <si>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</si>
  <si>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</si>
  <si>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</si>
  <si>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</si>
  <si>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</si>
  <si>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</si>
  <si>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</si>
  <si>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</si>
  <si>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</si>
  <si>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</si>
  <si>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</si>
  <si>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</si>
  <si>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</si>
  <si>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</si>
  <si>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</si>
  <si>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</si>
  <si>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</si>
  <si>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</si>
  <si>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</si>
  <si>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</si>
  <si>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</si>
  <si>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</si>
  <si>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</si>
  <si>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</si>
  <si>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</si>
  <si>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</si>
  <si>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</si>
  <si>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</si>
  <si>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</si>
  <si>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</si>
  <si>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</si>
  <si>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</si>
  <si>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</si>
  <si>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</si>
  <si>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</si>
  <si>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</si>
  <si>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</si>
  <si>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</si>
  <si>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</si>
  <si>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</si>
  <si>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</si>
  <si>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</si>
  <si>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</si>
  <si>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</si>
  <si>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</si>
  <si>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</si>
  <si>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</si>
  <si>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</si>
  <si>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</si>
  <si>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</si>
  <si>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</si>
  <si>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</si>
  <si>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</si>
  <si>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</si>
  <si>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</si>
  <si>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</si>
  <si>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</si>
  <si>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</si>
  <si>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</si>
  <si>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</si>
  <si>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</si>
  <si>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</si>
  <si>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</si>
  <si>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</si>
  <si>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</si>
  <si>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</si>
  <si>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</si>
  <si>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</si>
  <si>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</si>
  <si>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</si>
  <si>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</si>
  <si>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</si>
  <si>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</si>
  <si>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</si>
  <si>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</si>
  <si>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</si>
  <si>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</si>
  <si>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</si>
  <si>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</si>
  <si>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</si>
  <si>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</si>
  <si>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</si>
  <si>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</si>
  <si>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</si>
  <si>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</si>
  <si>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</si>
  <si>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</si>
  <si>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</si>
  <si>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</si>
  <si>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</si>
  <si>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</si>
  <si>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</si>
  <si>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</si>
  <si>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</si>
  <si>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</si>
  <si>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</si>
  <si>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</si>
  <si>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</si>
  <si>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</si>
  <si>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</si>
  <si>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</si>
  <si>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</si>
  <si>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</si>
  <si>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</si>
  <si>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</si>
  <si>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</si>
  <si>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</si>
  <si>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</si>
  <si>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</si>
  <si>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</si>
  <si>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</si>
  <si>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</si>
  <si>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</si>
  <si>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</si>
  <si>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</si>
  <si>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</si>
  <si>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</si>
  <si>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</si>
  <si>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</si>
  <si>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</si>
  <si>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</si>
  <si>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</si>
  <si>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</si>
  <si>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</si>
  <si>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</si>
  <si>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</si>
  <si>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</si>
  <si>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</si>
  <si>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</si>
  <si>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</si>
  <si>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</si>
  <si>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</si>
  <si>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</si>
  <si>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</si>
  <si>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</si>
  <si>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</si>
  <si>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</si>
  <si>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</si>
  <si>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</si>
  <si>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</si>
  <si>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</si>
  <si>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</si>
  <si>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</si>
  <si>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</si>
  <si>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</si>
  <si>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</si>
  <si>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</si>
  <si>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</si>
  <si>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</si>
  <si>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</si>
  <si>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</si>
  <si>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</si>
  <si>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</si>
  <si>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</si>
  <si>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</si>
  <si>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</si>
  <si>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</si>
  <si>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</si>
  <si>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</si>
  <si>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</si>
  <si>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</si>
  <si>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</si>
  <si>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</si>
  <si>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</si>
  <si>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</si>
  <si>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</si>
  <si>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</si>
  <si>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</si>
  <si>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</si>
  <si>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</si>
  <si>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</si>
  <si>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</si>
  <si>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</si>
  <si>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</si>
  <si>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</si>
  <si>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</si>
  <si>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</si>
  <si>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</si>
  <si>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</si>
  <si>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</si>
  <si>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</si>
  <si>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</si>
  <si>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</si>
  <si>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</si>
  <si>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</si>
  <si>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</si>
  <si>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</si>
  <si>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</si>
  <si>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</si>
  <si>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</si>
  <si>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</si>
  <si>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</si>
  <si>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</si>
  <si>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</si>
  <si>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</si>
  <si>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</si>
  <si>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</si>
  <si>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</si>
  <si>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</si>
  <si>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</si>
  <si>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</si>
  <si>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</si>
  <si>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</si>
  <si>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</si>
  <si>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</si>
  <si>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</si>
  <si>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</si>
  <si>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</si>
  <si>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</si>
  <si>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</si>
  <si>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</si>
  <si>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</si>
  <si>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</si>
  <si>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</si>
  <si>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</si>
  <si>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</si>
  <si>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</si>
  <si>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</si>
  <si>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</si>
  <si>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</si>
  <si>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</si>
  <si>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</si>
  <si>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</si>
  <si>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</si>
  <si>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</si>
  <si>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</si>
  <si>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</si>
  <si>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</si>
  <si>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</si>
  <si>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</si>
  <si>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</si>
  <si>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</si>
  <si>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</si>
  <si>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</si>
  <si>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</si>
  <si>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</si>
  <si>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</si>
  <si>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</si>
  <si>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</si>
  <si>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</si>
  <si>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</si>
  <si>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</si>
  <si>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</si>
  <si>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</si>
  <si>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</si>
  <si>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</si>
  <si>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</si>
  <si>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</si>
  <si>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</si>
  <si>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</si>
  <si>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</si>
  <si>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</si>
  <si>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</si>
  <si>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</si>
  <si>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</si>
  <si>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</si>
  <si>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</si>
  <si>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</si>
  <si>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</si>
  <si>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</si>
  <si>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</si>
  <si>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</si>
  <si>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</si>
  <si>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</si>
  <si>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</si>
  <si>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</si>
  <si>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</si>
  <si>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</si>
  <si>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</si>
  <si>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</si>
  <si>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</si>
  <si>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Jordaan/center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</si>
  <si>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</si>
  <si>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</si>
  <si>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</si>
  <si>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</si>
  <si>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</si>
  <si>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</si>
  <si>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</si>
  <si>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</si>
  <si>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</si>
  <si>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</si>
  <si>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</si>
  <si>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</si>
  <si>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</si>
  <si>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</si>
  <si>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</si>
  <si>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</si>
  <si>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</si>
  <si>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</si>
  <si>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</si>
  <si>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</si>
  <si>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</si>
  <si>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</si>
  <si>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</si>
  <si>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</si>
  <si>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</si>
  <si>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</si>
  <si>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</si>
  <si>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</si>
  <si>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</si>
  <si>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</si>
  <si>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</si>
  <si>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</si>
  <si>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</si>
  <si>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</si>
  <si>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</si>
  <si>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</si>
  <si>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</si>
  <si>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</si>
  <si>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</si>
  <si>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</si>
  <si>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</si>
  <si>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</si>
  <si>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</si>
  <si>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</si>
  <si>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</si>
  <si>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</si>
  <si>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</si>
  <si>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</si>
  <si>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</si>
  <si>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</si>
  <si>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</si>
  <si>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</si>
  <si>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</si>
  <si>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</si>
  <si>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</si>
  <si>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</si>
  <si>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</si>
  <si>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</si>
  <si>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</si>
  <si>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</si>
  <si>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</si>
  <si>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</si>
  <si>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</si>
  <si>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</si>
  <si>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</si>
  <si>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</si>
  <si>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</si>
  <si>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</si>
  <si>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</si>
  <si>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</si>
  <si>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</si>
  <si>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</si>
  <si>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</si>
  <si>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</si>
  <si>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</si>
  <si>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</si>
  <si>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</si>
  <si>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</si>
  <si>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</si>
  <si>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</si>
  <si>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</si>
  <si>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</si>
  <si>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</si>
  <si>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</si>
  <si>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</si>
  <si>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</si>
  <si>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</si>
  <si>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</si>
  <si>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</si>
  <si>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</si>
  <si>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</si>
  <si>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</si>
  <si>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</si>
  <si>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</si>
  <si>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</si>
  <si>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</si>
  <si>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</si>
  <si>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</si>
  <si>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</si>
  <si>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</si>
  <si>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</si>
  <si>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</si>
  <si>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</si>
  <si>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</si>
  <si>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</si>
  <si>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</si>
  <si>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</si>
  <si>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</si>
  <si>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</si>
  <si>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</si>
  <si>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</si>
  <si>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</si>
  <si>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</si>
  <si>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</si>
  <si>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</si>
  <si>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</si>
  <si>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</si>
  <si>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</si>
  <si>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</si>
  <si>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</si>
  <si>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</si>
  <si>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</si>
  <si>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</si>
  <si>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</si>
  <si>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</si>
  <si>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</si>
  <si>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</si>
  <si>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</si>
  <si>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</si>
  <si>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</si>
  <si>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</si>
  <si>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</si>
  <si>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</si>
  <si>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</si>
  <si>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</si>
  <si>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</si>
  <si>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</si>
  <si>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</si>
  <si>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</si>
  <si>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</si>
  <si>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</si>
  <si>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</si>
  <si>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</si>
  <si>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</si>
  <si>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</si>
  <si>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</si>
  <si>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</si>
  <si>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</si>
  <si>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</si>
  <si>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</si>
  <si>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</si>
  <si>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</si>
  <si>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</si>
  <si>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</si>
  <si>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</si>
  <si>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</si>
  <si>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</si>
  <si>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</si>
  <si>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</si>
  <si>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</si>
  <si>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</si>
  <si>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</si>
  <si>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</si>
  <si>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</si>
  <si>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</si>
  <si>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</si>
  <si>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</si>
  <si>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</si>
  <si>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</si>
  <si>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</si>
  <si>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</si>
  <si>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</si>
  <si>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</si>
  <si>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</si>
  <si>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</si>
  <si>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</si>
  <si>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</si>
  <si>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</si>
  <si>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</si>
  <si>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</si>
  <si>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</si>
  <si>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</si>
  <si>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</si>
  <si>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</si>
  <si>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</si>
  <si>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</si>
  <si>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</si>
  <si>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</si>
  <si>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</si>
  <si>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</si>
  <si>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</si>
  <si>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</si>
  <si>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</si>
  <si>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</si>
  <si>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</si>
  <si>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</si>
  <si>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</si>
  <si>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</si>
  <si>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</si>
  <si>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</si>
  <si>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</si>
  <si>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</si>
  <si>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</si>
  <si>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</si>
  <si>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</si>
  <si>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</si>
  <si>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</si>
  <si>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</si>
  <si>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</si>
  <si>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</si>
  <si>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</si>
  <si>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</si>
  <si>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</si>
  <si>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</si>
  <si>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</si>
  <si>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</si>
  <si>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</si>
  <si>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</si>
  <si>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</si>
  <si>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</si>
  <si>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</si>
  <si>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</si>
  <si>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</si>
  <si>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</si>
  <si>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</si>
  <si>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</si>
  <si>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</si>
  <si>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</si>
  <si>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</si>
  <si>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</si>
  <si>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</si>
  <si>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</si>
  <si>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</si>
  <si>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</si>
  <si>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</si>
  <si>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</si>
  <si>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</si>
  <si>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</si>
  <si>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</si>
  <si>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</si>
  <si>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</si>
  <si>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</si>
  <si>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</si>
  <si>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</si>
  <si>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</si>
  <si>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</si>
  <si>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</si>
  <si>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</si>
  <si>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</si>
  <si>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</si>
  <si>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</si>
  <si>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</si>
  <si>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</si>
  <si>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</si>
  <si>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</si>
  <si>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</si>
  <si>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</si>
  <si>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</si>
  <si>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</si>
  <si>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</si>
  <si>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</si>
  <si>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</si>
  <si>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</si>
  <si>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</si>
  <si>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</si>
  <si>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</si>
  <si>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</si>
  <si>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</si>
  <si>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</si>
  <si>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</si>
  <si>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</si>
  <si>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</si>
  <si>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</si>
  <si>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</si>
  <si>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</si>
  <si>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</si>
  <si>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</si>
  <si>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</si>
  <si>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</si>
  <si>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</si>
  <si>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</si>
  <si>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</si>
  <si>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</si>
  <si>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</si>
  <si>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</si>
  <si>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</si>
  <si>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</si>
  <si>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</si>
  <si>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</si>
  <si>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</si>
  <si>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</si>
  <si>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</si>
  <si>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</si>
  <si>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</si>
  <si>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</si>
  <si>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</si>
  <si>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</si>
  <si>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</si>
  <si>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</si>
  <si>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</si>
  <si>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</si>
  <si>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</si>
  <si>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</si>
  <si>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</si>
  <si>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</si>
  <si>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</si>
  <si>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</si>
  <si>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</si>
  <si>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</si>
  <si>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</si>
  <si>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</si>
  <si>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</si>
  <si>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</si>
  <si>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</si>
  <si>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</si>
  <si>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</si>
  <si>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</si>
  <si>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</si>
  <si>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</si>
  <si>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</si>
  <si>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</si>
  <si>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</si>
  <si>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</si>
  <si>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</si>
  <si>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</si>
  <si>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</si>
  <si>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</si>
  <si>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</si>
  <si>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</si>
  <si>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</si>
  <si>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</si>
  <si>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</si>
  <si>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</si>
  <si>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</si>
  <si>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</si>
  <si>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</si>
  <si>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</si>
  <si>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</si>
  <si>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</si>
  <si>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</si>
  <si>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</si>
  <si>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</si>
  <si>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</si>
  <si>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</si>
  <si>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</si>
  <si>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</si>
  <si>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</si>
  <si>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</si>
  <si>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</si>
  <si>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</si>
  <si>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</si>
  <si>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</si>
  <si>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</si>
  <si>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</si>
  <si>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</si>
  <si>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</si>
  <si>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</si>
  <si>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</si>
  <si>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</si>
  <si>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</si>
  <si>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</si>
  <si>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</si>
  <si>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</si>
  <si>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</si>
  <si>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</si>
  <si>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</si>
  <si>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</si>
  <si>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</si>
  <si>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</si>
  <si>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</si>
  <si>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</si>
  <si>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</si>
  <si>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</si>
  <si>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</si>
  <si>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</si>
  <si>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</si>
  <si>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</si>
  <si>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</si>
  <si>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</si>
  <si>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</si>
  <si>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</si>
  <si>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</si>
  <si>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</si>
  <si>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</si>
  <si>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</si>
  <si>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</si>
  <si>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</si>
  <si>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</si>
  <si>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</si>
  <si>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</si>
  <si>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</si>
  <si>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</si>
  <si>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</si>
  <si>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</si>
  <si>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</si>
  <si>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</si>
  <si>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</si>
  <si>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</si>
  <si>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</si>
  <si>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</si>
  <si>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</si>
  <si>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</si>
  <si>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</si>
  <si>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</si>
  <si>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</si>
  <si>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</si>
  <si>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</si>
  <si>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</si>
  <si>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</si>
  <si>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</si>
  <si>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</si>
  <si>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</si>
  <si>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</si>
  <si>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</si>
  <si>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</si>
  <si>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</si>
  <si>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</si>
  <si>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</si>
  <si>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</si>
  <si>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</si>
  <si>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</si>
  <si>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</si>
  <si>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</si>
  <si>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</si>
  <si>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</si>
  <si>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</si>
  <si>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</si>
  <si>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</si>
  <si>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</si>
  <si>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</si>
  <si>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</si>
  <si>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</si>
  <si>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</si>
  <si>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</si>
  <si>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</si>
  <si>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</si>
  <si>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</si>
  <si>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</si>
  <si>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</si>
  <si>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</si>
  <si>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</si>
  <si>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</si>
  <si>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</si>
  <si>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</si>
  <si>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</si>
  <si>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</si>
  <si>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</si>
  <si>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</si>
  <si>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</si>
  <si>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</si>
  <si>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</si>
  <si>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</si>
  <si>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</si>
  <si>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</si>
  <si>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</si>
  <si>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</si>
  <si>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</si>
  <si>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</si>
  <si>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</si>
  <si>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</si>
  <si>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</si>
  <si>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</si>
  <si>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</si>
  <si>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</si>
  <si>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</si>
  <si>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</si>
  <si>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</si>
  <si>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</si>
  <si>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</si>
  <si>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</si>
  <si>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</si>
  <si>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</si>
  <si>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</si>
  <si>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</si>
  <si>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</si>
  <si>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</si>
  <si>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</si>
  <si>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</si>
  <si>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</si>
  <si>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</si>
  <si>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</si>
  <si>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</si>
  <si>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</si>
  <si>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</si>
  <si>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</si>
  <si>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</si>
  <si>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</si>
  <si>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</si>
  <si>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</si>
  <si>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</si>
  <si>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</si>
  <si>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</si>
  <si>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</si>
  <si>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</si>
  <si>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</si>
  <si>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</si>
  <si>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</si>
  <si>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</si>
  <si>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</si>
  <si>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</si>
  <si>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</si>
  <si>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</si>
  <si>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</si>
  <si>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</si>
  <si>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</si>
  <si>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</si>
  <si>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</si>
  <si>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</si>
  <si>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</si>
  <si>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</si>
  <si>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</si>
  <si>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</si>
  <si>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</si>
  <si>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</si>
  <si>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</si>
  <si>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</si>
  <si>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</si>
  <si>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</si>
  <si>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</si>
  <si>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</si>
  <si>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</si>
  <si>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</si>
  <si>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</si>
  <si>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</si>
  <si>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</si>
  <si>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</si>
  <si>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</si>
  <si>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</si>
  <si>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</si>
  <si>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</si>
  <si>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</si>
  <si>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</si>
  <si>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</si>
  <si>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</si>
  <si>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</si>
  <si>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</si>
  <si>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</si>
  <si>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</si>
  <si>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</si>
  <si>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</si>
  <si>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</si>
  <si>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</si>
  <si>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</si>
  <si>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</si>
  <si>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</si>
  <si>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</si>
  <si>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</si>
  <si>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</si>
  <si>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</si>
  <si>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</si>
  <si>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</si>
  <si>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</si>
  <si>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</si>
  <si>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</si>
  <si>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</si>
  <si>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</si>
  <si>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</si>
  <si>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</si>
  <si>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</si>
  <si>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</si>
  <si>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</si>
  <si>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</si>
  <si>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</si>
  <si>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</si>
  <si>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</si>
  <si>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</si>
  <si>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</si>
  <si>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</si>
  <si>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</si>
  <si>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</si>
  <si>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</si>
  <si>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</si>
  <si>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</si>
  <si>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</si>
  <si>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</si>
  <si>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</si>
  <si>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</si>
  <si>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</si>
  <si>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</si>
  <si>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</si>
  <si>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</si>
  <si>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</si>
  <si>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</si>
  <si>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</si>
  <si>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</si>
  <si>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</si>
  <si>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</si>
  <si>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</si>
  <si>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</si>
  <si>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</si>
  <si>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</si>
  <si>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</si>
  <si>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</si>
  <si>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</si>
  <si>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</si>
  <si>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</si>
  <si>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</si>
  <si>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</si>
  <si>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</si>
  <si>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</si>
  <si>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</si>
  <si>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</si>
  <si>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</si>
  <si>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</si>
  <si>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</si>
  <si>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</si>
  <si>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</si>
  <si>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</si>
  <si>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</si>
  <si>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</si>
  <si>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</si>
  <si>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</si>
  <si>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</si>
  <si>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</si>
  <si>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</si>
  <si>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</si>
  <si>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</si>
  <si>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</si>
  <si>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</si>
  <si>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</si>
  <si>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</si>
  <si>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</si>
  <si>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</si>
  <si>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</si>
  <si>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</si>
  <si>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</si>
  <si>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</si>
  <si>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</si>
  <si>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</si>
  <si>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</si>
  <si>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</si>
  <si>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</si>
  <si>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</si>
  <si>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</si>
  <si>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</si>
  <si>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</si>
  <si>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</si>
  <si>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</si>
  <si>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</si>
  <si>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</si>
  <si>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</si>
  <si>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</si>
  <si>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</si>
  <si>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</si>
  <si>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</si>
  <si>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</si>
  <si>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</si>
  <si>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</si>
  <si>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</si>
  <si>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</si>
  <si>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</si>
  <si>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Ãmsterdam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</si>
  <si>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</si>
  <si>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</si>
  <si>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</si>
  <si>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</si>
  <si>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</si>
  <si>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</si>
  <si>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</si>
  <si>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</si>
  <si>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</si>
  <si>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</si>
  <si>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</si>
  <si>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</si>
  <si>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</si>
  <si>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</si>
  <si>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</si>
  <si>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</si>
  <si>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</si>
  <si>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</si>
  <si>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</si>
  <si>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</si>
  <si>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</si>
  <si>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</si>
  <si>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</si>
  <si>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</si>
  <si>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</si>
  <si>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</si>
  <si>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</si>
  <si>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</si>
  <si>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</si>
  <si>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</si>
  <si>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</si>
  <si>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</si>
  <si>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</si>
  <si>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</si>
  <si>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</si>
  <si>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</si>
  <si>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</si>
  <si>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</si>
  <si>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</si>
  <si>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</si>
  <si>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</si>
  <si>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</si>
  <si>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</si>
  <si>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</si>
  <si>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</si>
  <si>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</si>
  <si>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</si>
  <si>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</si>
  <si>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</si>
  <si>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</si>
  <si>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</si>
  <si>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</si>
  <si>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</si>
  <si>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</si>
  <si>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</si>
  <si>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</si>
  <si>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</si>
  <si>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</si>
  <si>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</si>
  <si>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</si>
  <si>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</si>
  <si>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</si>
  <si>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</si>
  <si>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</si>
  <si>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</si>
  <si>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</si>
  <si>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</si>
  <si>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</si>
  <si>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</si>
  <si>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</si>
  <si>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</si>
  <si>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</si>
  <si>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</si>
  <si>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</si>
  <si>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</si>
  <si>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</si>
  <si>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</si>
  <si>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</si>
  <si>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</si>
  <si>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</si>
  <si>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</si>
  <si>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</si>
  <si>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</si>
  <si>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</si>
  <si>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</si>
  <si>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</si>
  <si>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</si>
  <si>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</si>
  <si>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</si>
  <si>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</si>
  <si>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</si>
  <si>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</si>
  <si>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</si>
  <si>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</si>
  <si>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</si>
  <si>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</si>
  <si>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</si>
  <si>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</si>
  <si>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</si>
  <si>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</si>
  <si>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</si>
  <si>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</si>
  <si>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</si>
  <si>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</si>
  <si>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</si>
  <si>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</si>
  <si>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</si>
  <si>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</si>
  <si>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</si>
  <si>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</si>
  <si>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</si>
  <si>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</si>
  <si>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</si>
  <si>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</si>
  <si>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</si>
  <si>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</si>
  <si>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</si>
  <si>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</si>
  <si>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</si>
  <si>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</si>
  <si>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</si>
  <si>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</si>
  <si>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</si>
  <si>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</si>
  <si>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</si>
  <si>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</si>
  <si>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</si>
  <si>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</si>
  <si>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</si>
  <si>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</si>
  <si>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</si>
  <si>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</si>
  <si>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</si>
  <si>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</si>
  <si>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</si>
  <si>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</si>
  <si>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</si>
  <si>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</si>
  <si>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</si>
  <si>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</si>
  <si>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</si>
  <si>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</si>
  <si>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</si>
  <si>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</si>
  <si>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</si>
  <si>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</si>
  <si>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</si>
  <si>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</si>
  <si>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</si>
  <si>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</si>
  <si>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</si>
  <si>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</si>
  <si>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</si>
  <si>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</si>
  <si>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</si>
  <si>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</si>
  <si>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</si>
  <si>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</si>
  <si>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</si>
  <si>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</si>
  <si>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</si>
  <si>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</si>
  <si>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</si>
  <si>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</si>
  <si>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</si>
  <si>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</si>
  <si>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</si>
  <si>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</si>
  <si>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</si>
  <si>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</si>
  <si>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</si>
  <si>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</si>
  <si>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</si>
  <si>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</si>
  <si>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</si>
  <si>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</si>
  <si>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</si>
  <si>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</si>
  <si>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</si>
  <si>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</si>
  <si>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</si>
  <si>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</si>
  <si>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</si>
  <si>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</si>
  <si>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</si>
  <si>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</si>
  <si>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</si>
  <si>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</si>
  <si>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</si>
  <si>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</si>
  <si>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</si>
  <si>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</si>
  <si>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</si>
  <si>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</si>
  <si>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</si>
  <si>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</si>
  <si>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</si>
  <si>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</si>
  <si>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</si>
  <si>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</si>
  <si>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Amsterdam / Diemen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</si>
  <si>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</si>
  <si>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</si>
  <si>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</si>
  <si>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</si>
  <si>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</si>
  <si>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</si>
  <si>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</si>
  <si>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</si>
  <si>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</si>
  <si>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</si>
  <si>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</si>
  <si>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</si>
  <si>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</si>
  <si>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</si>
  <si>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</si>
  <si>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</si>
  <si>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</si>
  <si>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</si>
  <si>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</si>
  <si>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</si>
  <si>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</si>
  <si>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</si>
  <si>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</si>
  <si>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</si>
  <si>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</si>
  <si>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</si>
  <si>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</si>
  <si>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</si>
  <si>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</si>
  <si>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</si>
  <si>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</si>
  <si>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</si>
  <si>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</si>
  <si>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</si>
  <si>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</si>
  <si>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</si>
  <si>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</si>
  <si>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</si>
  <si>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</si>
  <si>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</si>
  <si>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</si>
  <si>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</si>
  <si>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</si>
  <si>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</si>
  <si>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</si>
  <si>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</si>
  <si>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</si>
  <si>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</si>
  <si>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</si>
  <si>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</si>
  <si>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</si>
  <si>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</si>
  <si>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</si>
  <si>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</si>
  <si>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</si>
  <si>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</si>
  <si>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</si>
  <si>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</si>
  <si>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</si>
  <si>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</si>
  <si>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</si>
  <si>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</si>
  <si>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</si>
  <si>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</si>
  <si>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</si>
  <si>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</si>
  <si>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</si>
  <si>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</si>
  <si>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</si>
  <si>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</si>
  <si>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</si>
  <si>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</si>
  <si>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</si>
  <si>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</si>
  <si>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</si>
  <si>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</si>
  <si>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</si>
  <si>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</si>
  <si>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</si>
  <si>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</si>
  <si>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</si>
  <si>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</si>
  <si>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</si>
  <si>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</si>
  <si>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</si>
  <si>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</si>
  <si>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</si>
  <si>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</si>
  <si>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</si>
  <si>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</si>
  <si>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</si>
  <si>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</si>
  <si>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</si>
  <si>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</si>
  <si>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</si>
  <si>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</si>
  <si>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</si>
  <si>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</si>
  <si>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</si>
  <si>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</si>
  <si>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</si>
  <si>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</si>
  <si>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</si>
  <si>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</si>
  <si>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</si>
  <si>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</si>
  <si>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</si>
  <si>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</si>
  <si>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</si>
  <si>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</si>
  <si>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</si>
  <si>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</si>
  <si>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</si>
  <si>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</si>
  <si>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</si>
  <si>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</si>
  <si>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</si>
  <si>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</si>
  <si>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</si>
  <si>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</si>
  <si>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</si>
  <si>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</si>
  <si>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</si>
  <si>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</si>
  <si>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</si>
  <si>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</si>
  <si>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</si>
  <si>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</si>
  <si>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</si>
  <si>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</si>
  <si>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</si>
  <si>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</si>
  <si>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</si>
  <si>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</si>
  <si>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</si>
  <si>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</si>
  <si>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</si>
  <si>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</si>
  <si>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</si>
  <si>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</si>
  <si>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</si>
  <si>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</si>
  <si>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</si>
  <si>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</si>
  <si>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</si>
  <si>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</si>
  <si>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</si>
  <si>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</si>
  <si>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</si>
  <si>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</si>
  <si>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</si>
  <si>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</si>
  <si>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</si>
  <si>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</si>
  <si>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</si>
  <si>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</si>
  <si>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</si>
  <si>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</si>
  <si>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</si>
  <si>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</si>
  <si>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</si>
  <si>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</si>
  <si>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</si>
  <si>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</si>
  <si>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</si>
  <si>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</si>
  <si>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</si>
  <si>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</si>
  <si>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</si>
  <si>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</si>
  <si>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</si>
  <si>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</si>
  <si>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</si>
  <si>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</si>
  <si>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</si>
  <si>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</si>
  <si>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</si>
  <si>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</si>
  <si>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</si>
  <si>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</si>
  <si>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</si>
  <si>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</si>
  <si>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</si>
  <si>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Amsterdam Zuid-Oost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</si>
  <si>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</si>
  <si>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</si>
  <si>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</si>
  <si>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</si>
  <si>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</si>
  <si>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</si>
  <si>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</si>
  <si>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</si>
  <si>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</si>
  <si>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</si>
  <si>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</si>
  <si>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</si>
  <si>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</si>
  <si>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</si>
  <si>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</si>
  <si>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</si>
  <si>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</si>
  <si>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</si>
  <si>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</si>
  <si>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</si>
  <si>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</si>
  <si>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</si>
  <si>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</si>
  <si>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</si>
  <si>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</si>
  <si>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</si>
  <si>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</si>
  <si>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</si>
  <si>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</si>
  <si>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</si>
  <si>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</si>
  <si>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</si>
  <si>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</si>
  <si>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</si>
  <si>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</si>
  <si>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</si>
  <si>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</si>
  <si>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</si>
  <si>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</si>
  <si>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</si>
  <si>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</si>
  <si>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</si>
  <si>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</si>
  <si>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</si>
  <si>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</si>
  <si>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</si>
  <si>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</si>
  <si>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</si>
  <si>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</si>
  <si>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</si>
  <si>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</si>
  <si>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</si>
  <si>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</si>
  <si>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</si>
  <si>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</si>
  <si>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</si>
  <si>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</si>
  <si>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</si>
  <si>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</si>
  <si>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</si>
  <si>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</si>
  <si>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</si>
  <si>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</si>
  <si>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</si>
  <si>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</si>
  <si>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</si>
  <si>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</si>
  <si>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</si>
  <si>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</si>
  <si>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</si>
  <si>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</si>
  <si>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</si>
  <si>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</si>
  <si>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</si>
  <si>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</si>
  <si>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</si>
  <si>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</si>
  <si>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</si>
  <si>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</si>
  <si>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</si>
  <si>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</si>
  <si>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</si>
  <si>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</si>
  <si>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</si>
  <si>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</si>
  <si>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</si>
  <si>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</si>
  <si>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</si>
  <si>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</si>
  <si>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</si>
  <si>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</si>
  <si>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</si>
  <si>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</si>
  <si>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</si>
  <si>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</si>
  <si>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</si>
  <si>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</si>
  <si>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</si>
  <si>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</si>
  <si>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</si>
  <si>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</si>
  <si>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</si>
  <si>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</si>
  <si>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</si>
  <si>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</si>
  <si>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</si>
  <si>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</si>
  <si>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</si>
  <si>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</si>
  <si>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</si>
  <si>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</si>
  <si>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</si>
  <si>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</si>
  <si>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</si>
  <si>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</si>
  <si>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</si>
  <si>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</si>
  <si>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</si>
  <si>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</si>
  <si>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</si>
  <si>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</si>
  <si>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</si>
  <si>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</si>
  <si>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</si>
  <si>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</si>
  <si>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</si>
  <si>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</si>
  <si>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</si>
  <si>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</si>
  <si>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</si>
  <si>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</si>
  <si>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</si>
  <si>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</si>
  <si>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</si>
  <si>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</si>
  <si>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</si>
  <si>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</si>
  <si>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</si>
  <si>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</si>
  <si>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</si>
  <si>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</si>
  <si>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</si>
  <si>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</si>
  <si>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</si>
  <si>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</si>
  <si>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</si>
  <si>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</si>
  <si>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</si>
  <si>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</si>
  <si>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</si>
  <si>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</si>
  <si>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Jordaan, Amsterdam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</si>
  <si>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</si>
  <si>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</si>
  <si>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</si>
  <si>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</si>
  <si>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</si>
  <si>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</si>
  <si>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</si>
  <si>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</si>
  <si>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</si>
  <si>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</si>
  <si>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</si>
  <si>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</si>
  <si>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</si>
  <si>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</si>
  <si>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</si>
  <si>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</si>
  <si>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</si>
  <si>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</si>
  <si>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</si>
  <si>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</si>
  <si>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</si>
  <si>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</si>
  <si>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</si>
  <si>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</si>
  <si>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</si>
  <si>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</si>
  <si>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</si>
  <si>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</si>
  <si>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</si>
  <si>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</si>
  <si>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</si>
  <si>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</si>
  <si>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</si>
  <si>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</si>
  <si>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</si>
  <si>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</si>
  <si>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</si>
  <si>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</si>
  <si>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</si>
  <si>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</si>
  <si>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</si>
  <si>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</si>
  <si>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</si>
  <si>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</si>
  <si>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</si>
  <si>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</si>
  <si>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</si>
  <si>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</si>
  <si>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</si>
  <si>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</si>
  <si>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</si>
  <si>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</si>
  <si>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</si>
  <si>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</si>
  <si>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</si>
  <si>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</si>
  <si>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</si>
  <si>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</si>
  <si>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</si>
  <si>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</si>
  <si>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</si>
  <si>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</si>
  <si>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</si>
  <si>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</si>
  <si>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</si>
  <si>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</si>
  <si>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</si>
  <si>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</si>
  <si>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</si>
  <si>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</si>
  <si>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</si>
  <si>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</si>
  <si>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</si>
  <si>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</si>
  <si>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</si>
  <si>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</si>
  <si>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</si>
  <si>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</si>
  <si>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</si>
  <si>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</si>
  <si>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</si>
  <si>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</si>
  <si>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</si>
  <si>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</si>
  <si>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</si>
  <si>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</si>
  <si>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</si>
  <si>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</si>
  <si>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</si>
  <si>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</si>
  <si>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</si>
  <si>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</si>
  <si>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</si>
  <si>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</si>
  <si>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</si>
  <si>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</si>
  <si>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</si>
  <si>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</si>
  <si>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</si>
  <si>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</si>
  <si>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</si>
  <si>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</si>
  <si>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</si>
  <si>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</si>
  <si>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</si>
  <si>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</si>
  <si>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</si>
  <si>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</si>
  <si>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</si>
  <si>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</si>
  <si>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</si>
  <si>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</si>
  <si>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</si>
  <si>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</si>
  <si>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</si>
  <si>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</si>
  <si>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</si>
  <si>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</si>
  <si>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</si>
  <si>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</si>
  <si>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</si>
  <si>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</si>
  <si>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</si>
  <si>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</si>
  <si>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</si>
  <si>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</si>
  <si>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</si>
  <si>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</si>
  <si>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</si>
  <si>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</si>
  <si>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</si>
  <si>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</si>
  <si>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</si>
  <si>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</si>
  <si>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</si>
  <si>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</si>
  <si>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</si>
  <si>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</si>
  <si>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</si>
  <si>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</si>
  <si>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</si>
  <si>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</si>
  <si>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</si>
  <si>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</si>
  <si>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</si>
  <si>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</si>
  <si>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</si>
  <si>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</si>
  <si>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</si>
  <si>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</si>
  <si>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</si>
  <si>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</si>
  <si>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</si>
  <si>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</si>
  <si>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</si>
  <si>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</si>
  <si>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</si>
  <si>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</si>
  <si>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</si>
  <si>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1092 CN</t>
  </si>
  <si>
    <t>Gjuro</t>
  </si>
  <si>
    <t>1183aj</t>
  </si>
  <si>
    <t>Eyup</t>
  </si>
  <si>
    <t>1055 BP</t>
  </si>
  <si>
    <t>1083 AV</t>
  </si>
  <si>
    <t>Nederland</t>
  </si>
  <si>
    <t>1018 EX</t>
  </si>
  <si>
    <t>1016RC</t>
  </si>
  <si>
    <t>Jeftha</t>
  </si>
  <si>
    <t>1074 VM</t>
  </si>
  <si>
    <t>Pankuj</t>
  </si>
  <si>
    <t>Fabiano</t>
  </si>
  <si>
    <t>Olanda Settentrionale</t>
  </si>
  <si>
    <t>Isabella</t>
  </si>
  <si>
    <t>1075 EC</t>
  </si>
  <si>
    <t>P.I.S.</t>
  </si>
  <si>
    <t>1102 JP</t>
  </si>
  <si>
    <t>Assi</t>
  </si>
  <si>
    <t>1092 BP</t>
  </si>
  <si>
    <t>Kristina</t>
  </si>
  <si>
    <t>1052 XC</t>
  </si>
  <si>
    <t>Reza</t>
  </si>
  <si>
    <t>1054AC</t>
  </si>
  <si>
    <t>Eelko</t>
  </si>
  <si>
    <t>Kaj</t>
  </si>
  <si>
    <t>1058 GD</t>
  </si>
  <si>
    <t>Flo</t>
  </si>
  <si>
    <t>1059 CZ</t>
  </si>
  <si>
    <t>Naela</t>
  </si>
  <si>
    <t>1095 XM</t>
  </si>
  <si>
    <t>Jordis</t>
  </si>
  <si>
    <t>1059 EH</t>
  </si>
  <si>
    <t>Cas</t>
  </si>
  <si>
    <t>Hugo And Manon</t>
  </si>
  <si>
    <t>1060 RX</t>
  </si>
  <si>
    <t>1058 NA</t>
  </si>
  <si>
    <t>Petronella</t>
  </si>
  <si>
    <t>1072 CK</t>
  </si>
  <si>
    <t>1093hX</t>
  </si>
  <si>
    <t>1093HX</t>
  </si>
  <si>
    <t>Jink</t>
  </si>
  <si>
    <t>1055SR</t>
  </si>
  <si>
    <t>1015 CL</t>
  </si>
  <si>
    <t>Sennen</t>
  </si>
  <si>
    <t>Weishna</t>
  </si>
  <si>
    <t>1094 BK</t>
  </si>
  <si>
    <t>Sophie Sarina</t>
  </si>
  <si>
    <t>1077 JG</t>
  </si>
  <si>
    <t>Marjon</t>
  </si>
  <si>
    <t>1016 LM</t>
  </si>
  <si>
    <t>1011 AH</t>
  </si>
  <si>
    <t>Yara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</si>
  <si>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</si>
  <si>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</si>
  <si>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</si>
  <si>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</si>
  <si>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</si>
  <si>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</si>
  <si>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</si>
  <si>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</si>
  <si>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</si>
  <si>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</si>
  <si>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Hank</t>
  </si>
  <si>
    <t>1078VT</t>
  </si>
  <si>
    <t>1078 VT</t>
  </si>
  <si>
    <t>Misael</t>
  </si>
  <si>
    <t>1073 VE</t>
  </si>
  <si>
    <t>1075TV</t>
  </si>
  <si>
    <t>Bop &amp; Eve</t>
  </si>
  <si>
    <t>1053dc</t>
  </si>
  <si>
    <t>Alma</t>
  </si>
  <si>
    <t>1035 NX</t>
  </si>
  <si>
    <t>1017 GL</t>
  </si>
  <si>
    <t>Nel &amp; Wouter</t>
  </si>
  <si>
    <t>Yasmine</t>
  </si>
  <si>
    <t>1055JS</t>
  </si>
  <si>
    <t>1053gj</t>
  </si>
  <si>
    <t>Kasper</t>
  </si>
  <si>
    <t>Gauke</t>
  </si>
  <si>
    <t>1093 HN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</si>
  <si>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</si>
  <si>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</si>
  <si>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</si>
  <si>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</si>
  <si>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</si>
  <si>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</si>
  <si>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</si>
  <si>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</si>
  <si>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</si>
  <si>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</si>
  <si>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</si>
  <si>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</si>
  <si>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</si>
  <si>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</si>
  <si>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</si>
  <si>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</si>
  <si>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1059 AV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</si>
  <si>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</si>
  <si>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</si>
  <si>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</si>
  <si>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</si>
  <si>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</si>
  <si>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</si>
  <si>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</si>
  <si>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</si>
  <si>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</si>
  <si>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</si>
  <si>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</si>
  <si>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Noel</t>
  </si>
  <si>
    <t>Reynier</t>
  </si>
  <si>
    <t>1017XG</t>
  </si>
  <si>
    <t>1011 KL</t>
  </si>
  <si>
    <t>Liliane</t>
  </si>
  <si>
    <t>1082 XJ</t>
  </si>
  <si>
    <t>Monita</t>
  </si>
  <si>
    <t>1091AN</t>
  </si>
  <si>
    <t>Godfried</t>
  </si>
  <si>
    <t>Anna &amp; Alexander</t>
  </si>
  <si>
    <t>Amsterdam, Rivierenbuurt, Scheldebuurt</t>
  </si>
  <si>
    <t>1078 KH</t>
  </si>
  <si>
    <t>1054 VE</t>
  </si>
  <si>
    <t>1071 XK</t>
  </si>
  <si>
    <t>Pep</t>
  </si>
  <si>
    <t>Aniel</t>
  </si>
  <si>
    <t>1015 WX</t>
  </si>
  <si>
    <t>Do</t>
  </si>
  <si>
    <t>1068lh</t>
  </si>
  <si>
    <t>1075 RD</t>
  </si>
  <si>
    <t>1093 VK</t>
  </si>
  <si>
    <t>Mado</t>
  </si>
  <si>
    <t>1079GX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</si>
  <si>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</si>
  <si>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</si>
  <si>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</si>
  <si>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</si>
  <si>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</si>
  <si>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</si>
  <si>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</si>
  <si>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</si>
  <si>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</si>
  <si>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</si>
  <si>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Stu</t>
  </si>
  <si>
    <t>UrbanTulip</t>
  </si>
  <si>
    <t>Alper Kemal</t>
  </si>
  <si>
    <t>1091SL</t>
  </si>
  <si>
    <t>Tiwaline</t>
  </si>
  <si>
    <t>Phylicia &amp; Remco</t>
  </si>
  <si>
    <t>1078 KV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</si>
  <si>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</si>
  <si>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</si>
  <si>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</si>
  <si>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</si>
  <si>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</si>
  <si>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</si>
  <si>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</si>
  <si>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1078px</t>
  </si>
  <si>
    <t>1011 JL</t>
  </si>
  <si>
    <t>Meredith</t>
  </si>
  <si>
    <t>1031 DB</t>
  </si>
  <si>
    <t>1016 SZ</t>
  </si>
  <si>
    <t>Nanja</t>
  </si>
  <si>
    <t>1019 DS</t>
  </si>
  <si>
    <t>1012 DA</t>
  </si>
  <si>
    <t>Suzana</t>
  </si>
  <si>
    <t>1013 VV</t>
  </si>
  <si>
    <t>1111 KJ</t>
  </si>
  <si>
    <t>1012 DC</t>
  </si>
  <si>
    <t>1091an</t>
  </si>
  <si>
    <t>1095 VR</t>
  </si>
  <si>
    <t>JLarry</t>
  </si>
  <si>
    <t>Georgette</t>
  </si>
  <si>
    <t>1024km</t>
  </si>
  <si>
    <t>1021JD</t>
  </si>
  <si>
    <t>1095 VG</t>
  </si>
  <si>
    <t>1031 XC</t>
  </si>
  <si>
    <t>Offer</t>
  </si>
  <si>
    <t>1018 GJ</t>
  </si>
  <si>
    <t>Armande</t>
  </si>
  <si>
    <t>Penny</t>
  </si>
  <si>
    <t>1065TA</t>
  </si>
  <si>
    <t>1073 SP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</si>
  <si>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</si>
  <si>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</si>
  <si>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</si>
  <si>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</si>
  <si>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</si>
  <si>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</si>
  <si>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</si>
  <si>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</si>
  <si>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Welmoed</t>
  </si>
  <si>
    <t>1021 PC</t>
  </si>
  <si>
    <t>1077 EM</t>
  </si>
  <si>
    <t>Travis</t>
  </si>
  <si>
    <t>1011 HD</t>
  </si>
  <si>
    <t>Marilou &amp; Wessel</t>
  </si>
  <si>
    <t>Floriane</t>
  </si>
  <si>
    <t>1079GD</t>
  </si>
  <si>
    <t>Tiko</t>
  </si>
  <si>
    <t>1013 CL</t>
  </si>
  <si>
    <t>Nurah</t>
  </si>
  <si>
    <t>1094 GP</t>
  </si>
  <si>
    <t>1072 SZ</t>
  </si>
  <si>
    <t>Gabor</t>
  </si>
  <si>
    <t>1057 AZ</t>
  </si>
  <si>
    <t>1052 VH</t>
  </si>
  <si>
    <t>1053 VL</t>
  </si>
  <si>
    <t>1012AE</t>
  </si>
  <si>
    <t>1035 ML</t>
  </si>
  <si>
    <t>1052 GL</t>
  </si>
  <si>
    <t>Muriel</t>
  </si>
  <si>
    <t>1015 MA</t>
  </si>
  <si>
    <t>Femke &amp; Maarten</t>
  </si>
  <si>
    <t>1078 KL</t>
  </si>
  <si>
    <t>1061 MC</t>
  </si>
  <si>
    <t>1065 HH</t>
  </si>
  <si>
    <t>Florian En Anouk</t>
  </si>
  <si>
    <t>1093 TH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</si>
  <si>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</si>
  <si>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</si>
  <si>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</si>
  <si>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</si>
  <si>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</si>
  <si>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</si>
  <si>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</si>
  <si>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</si>
  <si>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</si>
  <si>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1111 AH</t>
  </si>
  <si>
    <t>Yasemin</t>
  </si>
  <si>
    <t>1012RD</t>
  </si>
  <si>
    <t>Tania</t>
  </si>
  <si>
    <t>1076DL</t>
  </si>
  <si>
    <t>1058 JD</t>
  </si>
  <si>
    <t>1013 JL</t>
  </si>
  <si>
    <t>1016LD</t>
  </si>
  <si>
    <t>1051 GW</t>
  </si>
  <si>
    <t>Joelle</t>
  </si>
  <si>
    <t>Y.</t>
  </si>
  <si>
    <t>1081 EZ</t>
  </si>
  <si>
    <t>Lietje</t>
  </si>
  <si>
    <t>1015 bd</t>
  </si>
  <si>
    <t>Laurie</t>
  </si>
  <si>
    <t>1052GH</t>
  </si>
  <si>
    <t>Alies</t>
  </si>
  <si>
    <t>Kathrin</t>
  </si>
  <si>
    <t>Heine</t>
  </si>
  <si>
    <t>1016CC</t>
  </si>
  <si>
    <t>Youmi</t>
  </si>
  <si>
    <t>1067VW</t>
  </si>
  <si>
    <t>1079 VJ</t>
  </si>
  <si>
    <t>Laia</t>
  </si>
  <si>
    <t>1091 VM</t>
  </si>
  <si>
    <t>NC</t>
  </si>
  <si>
    <t>1011 NC</t>
  </si>
  <si>
    <t>Elodie</t>
  </si>
  <si>
    <t>Emma &amp; Nicole</t>
  </si>
  <si>
    <t>1053 XR</t>
  </si>
  <si>
    <t>Anitra</t>
  </si>
  <si>
    <t>1095 BA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</si>
  <si>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</si>
  <si>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</si>
  <si>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</si>
  <si>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</si>
  <si>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</si>
  <si>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</si>
  <si>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</si>
  <si>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</si>
  <si>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</si>
  <si>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</si>
  <si>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</si>
  <si>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</si>
  <si>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</si>
  <si>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1091 AZ</t>
  </si>
  <si>
    <t>1082 JD</t>
  </si>
  <si>
    <t>Catalina</t>
  </si>
  <si>
    <t>Milja</t>
  </si>
  <si>
    <t>Andras</t>
  </si>
  <si>
    <t>1019 HZ</t>
  </si>
  <si>
    <t>1053 MP</t>
  </si>
  <si>
    <t>1058 JR</t>
  </si>
  <si>
    <t>Ken</t>
  </si>
  <si>
    <t>Toseef</t>
  </si>
  <si>
    <t>1024GL</t>
  </si>
  <si>
    <t>1097 DH</t>
  </si>
  <si>
    <t>1082NR</t>
  </si>
  <si>
    <t>1082 NR</t>
  </si>
  <si>
    <t>Windketel</t>
  </si>
  <si>
    <t>1051 PA</t>
  </si>
  <si>
    <t>Suzette</t>
  </si>
  <si>
    <t>Cyndi</t>
  </si>
  <si>
    <t>Lyte</t>
  </si>
  <si>
    <t>1060 RM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</si>
  <si>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</si>
  <si>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</si>
  <si>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</si>
  <si>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</si>
  <si>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</si>
  <si>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</si>
  <si>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</si>
  <si>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</si>
  <si>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</si>
  <si>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</si>
  <si>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</si>
  <si>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</si>
  <si>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</si>
  <si>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</si>
  <si>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</si>
  <si>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1094 EM</t>
  </si>
  <si>
    <t>Debby</t>
  </si>
  <si>
    <t>Maya</t>
  </si>
  <si>
    <t>1091 EX</t>
  </si>
  <si>
    <t>1059 AN</t>
  </si>
  <si>
    <t>1017 WZ</t>
  </si>
  <si>
    <t>J</t>
  </si>
  <si>
    <t>Veronika</t>
  </si>
  <si>
    <t>Yasar</t>
  </si>
  <si>
    <t>1012 PM</t>
  </si>
  <si>
    <t>1094 CG</t>
  </si>
  <si>
    <t>1094LK</t>
  </si>
  <si>
    <t>Moniek</t>
  </si>
  <si>
    <t>1054 MH</t>
  </si>
  <si>
    <t>1054 DM</t>
  </si>
  <si>
    <t>Hermann</t>
  </si>
  <si>
    <t>1095 KV</t>
  </si>
  <si>
    <t>Sietze</t>
  </si>
  <si>
    <t>Kristin</t>
  </si>
  <si>
    <t>1092 GG</t>
  </si>
  <si>
    <t>Jehan</t>
  </si>
  <si>
    <t>Melany</t>
  </si>
  <si>
    <t>1065 LV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</si>
  <si>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</si>
  <si>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</si>
  <si>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</si>
  <si>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</si>
  <si>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</si>
  <si>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</si>
  <si>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</si>
  <si>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</si>
  <si>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</si>
  <si>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</si>
  <si>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</si>
  <si>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Arslan</t>
  </si>
  <si>
    <t>1112 JS</t>
  </si>
  <si>
    <t>FarnÃ©s &amp;Dave.</t>
  </si>
  <si>
    <t>1016 sm</t>
  </si>
  <si>
    <t>Sicco</t>
  </si>
  <si>
    <t>1059BD</t>
  </si>
  <si>
    <t>1072XC</t>
  </si>
  <si>
    <t>Camee</t>
  </si>
  <si>
    <t>1013JG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</si>
  <si>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</si>
  <si>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</si>
  <si>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</si>
  <si>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</si>
  <si>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</si>
  <si>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</si>
  <si>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</si>
  <si>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</si>
  <si>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</si>
  <si>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</si>
  <si>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</si>
  <si>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1052 HD</t>
  </si>
  <si>
    <t>Shawn</t>
  </si>
  <si>
    <t>1017 BA</t>
  </si>
  <si>
    <t>Idris</t>
  </si>
  <si>
    <t>Enith</t>
  </si>
  <si>
    <t>1098GS</t>
  </si>
  <si>
    <t>1012 HT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</si>
  <si>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</si>
  <si>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</si>
  <si>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</si>
  <si>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</si>
  <si>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</si>
  <si>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</si>
  <si>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</si>
  <si>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</si>
  <si>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</si>
  <si>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</si>
  <si>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</si>
  <si>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</si>
  <si>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</si>
  <si>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</si>
  <si>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</si>
  <si>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</si>
  <si>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Gudule</t>
  </si>
  <si>
    <t>1018 BW</t>
  </si>
  <si>
    <t>1051 GE</t>
  </si>
  <si>
    <t>1054 XL</t>
  </si>
  <si>
    <t>1063 EP</t>
  </si>
  <si>
    <t>Fabienne</t>
  </si>
  <si>
    <t>1058 bp</t>
  </si>
  <si>
    <t>1012 NP</t>
  </si>
  <si>
    <t>1021 JK</t>
  </si>
  <si>
    <t>1051 VB</t>
  </si>
  <si>
    <t>Faralda</t>
  </si>
  <si>
    <t>1033WB</t>
  </si>
  <si>
    <t>1058 KV</t>
  </si>
  <si>
    <t>1055 ve</t>
  </si>
  <si>
    <t>Car</t>
  </si>
  <si>
    <t>1092TG</t>
  </si>
  <si>
    <t>1057 JC</t>
  </si>
  <si>
    <t>Rudi</t>
  </si>
  <si>
    <t>Nabila</t>
  </si>
  <si>
    <t>1060 TN</t>
  </si>
  <si>
    <t>1072 BH</t>
  </si>
  <si>
    <t>1078 GP</t>
  </si>
  <si>
    <t>1017 VS</t>
  </si>
  <si>
    <t>1074 XL</t>
  </si>
  <si>
    <t>Lionel</t>
  </si>
  <si>
    <t>1055 RC</t>
  </si>
  <si>
    <t>Nanny</t>
  </si>
  <si>
    <t>1069 PJ</t>
  </si>
  <si>
    <t>1012 RR</t>
  </si>
  <si>
    <t>Sandy</t>
  </si>
  <si>
    <t>1234 AB</t>
  </si>
  <si>
    <t>1011 LL</t>
  </si>
  <si>
    <t>HjÃ¶rdis</t>
  </si>
  <si>
    <t>1035 HV</t>
  </si>
  <si>
    <t>1025HX</t>
  </si>
  <si>
    <t>Charlot</t>
  </si>
  <si>
    <t>Duncan</t>
  </si>
  <si>
    <t>1096 HR</t>
  </si>
  <si>
    <t>Gerrianne</t>
  </si>
  <si>
    <t>Walenkamp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</si>
  <si>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</si>
  <si>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</si>
  <si>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</si>
  <si>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</si>
  <si>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</si>
  <si>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</si>
  <si>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</si>
  <si>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</si>
  <si>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é˜¿å§†æ–¯ç‰¹ä¸¹</t>
  </si>
  <si>
    <t>1102AA</t>
  </si>
  <si>
    <t>1068 SP</t>
  </si>
  <si>
    <t>Baus</t>
  </si>
  <si>
    <t>1078 PH</t>
  </si>
  <si>
    <t>1076 VA</t>
  </si>
  <si>
    <t>1034 DA</t>
  </si>
  <si>
    <t>1072 GZ</t>
  </si>
  <si>
    <t>Just</t>
  </si>
  <si>
    <t>1035 PN</t>
  </si>
  <si>
    <t>Kymo</t>
  </si>
  <si>
    <t>1097 AT</t>
  </si>
  <si>
    <t>1073 CA</t>
  </si>
  <si>
    <t>1091 XP</t>
  </si>
  <si>
    <t>Ger</t>
  </si>
  <si>
    <t>Margje</t>
  </si>
  <si>
    <t>Silas</t>
  </si>
  <si>
    <t>1074VR</t>
  </si>
  <si>
    <t>1012 DV</t>
  </si>
  <si>
    <t>Dion</t>
  </si>
  <si>
    <t>1073 TG</t>
  </si>
  <si>
    <t>Thies</t>
  </si>
  <si>
    <t>1097 AN</t>
  </si>
  <si>
    <t>TK (Taekyung)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</si>
  <si>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</si>
  <si>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</si>
  <si>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</si>
  <si>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</si>
  <si>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</si>
  <si>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</si>
  <si>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</si>
  <si>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</si>
  <si>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</si>
  <si>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</si>
  <si>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</si>
  <si>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</si>
  <si>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</si>
  <si>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</si>
  <si>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</si>
  <si>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</si>
  <si>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</si>
  <si>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</si>
  <si>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1011JT</t>
  </si>
  <si>
    <t>Jean-Paul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</si>
  <si>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</si>
  <si>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</si>
  <si>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</si>
  <si>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</si>
  <si>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</si>
  <si>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</si>
  <si>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</si>
  <si>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</si>
  <si>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</si>
  <si>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</si>
  <si>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</si>
  <si>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</si>
  <si>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</si>
  <si>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</si>
  <si>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</si>
  <si>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</si>
  <si>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</si>
  <si>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</si>
  <si>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1012 MA</t>
  </si>
  <si>
    <t>1018 VT</t>
  </si>
  <si>
    <t>Alon</t>
  </si>
  <si>
    <t>1058tz</t>
  </si>
  <si>
    <t>Eric En Karen</t>
  </si>
  <si>
    <t>1075 XT</t>
  </si>
  <si>
    <t>1071 NX</t>
  </si>
  <si>
    <t>Cath</t>
  </si>
  <si>
    <t>1071 TZ</t>
  </si>
  <si>
    <t>1098 KX</t>
  </si>
  <si>
    <t>Clemens</t>
  </si>
  <si>
    <t>Jozef</t>
  </si>
  <si>
    <t>O B  (Coby)</t>
  </si>
  <si>
    <t>1014KD</t>
  </si>
  <si>
    <t>Lisel</t>
  </si>
  <si>
    <t>Grietje</t>
  </si>
  <si>
    <t>Jort</t>
  </si>
  <si>
    <t>1054 GP</t>
  </si>
  <si>
    <t>1012 VJ</t>
  </si>
  <si>
    <t>Elize</t>
  </si>
  <si>
    <t>1057 NP</t>
  </si>
  <si>
    <t>Anne-Sophie</t>
  </si>
  <si>
    <t>1074 cg</t>
  </si>
  <si>
    <t>Emil</t>
  </si>
  <si>
    <t>1104 MP</t>
  </si>
  <si>
    <t>1073 BA</t>
  </si>
  <si>
    <t>1064 SB</t>
  </si>
  <si>
    <t>1056DR</t>
  </si>
  <si>
    <t>Sharco</t>
  </si>
  <si>
    <t>Anique</t>
  </si>
  <si>
    <t>1094 KD</t>
  </si>
  <si>
    <t>Zina</t>
  </si>
  <si>
    <t>1055 NP</t>
  </si>
  <si>
    <t>1064 NS</t>
  </si>
  <si>
    <t>1018JV</t>
  </si>
  <si>
    <t>1013 JK</t>
  </si>
  <si>
    <t>1052 xs</t>
  </si>
  <si>
    <t>Kjell</t>
  </si>
  <si>
    <t>1019 PG</t>
  </si>
  <si>
    <t>1016 DB</t>
  </si>
  <si>
    <t>Jan J.</t>
  </si>
  <si>
    <t>1051 CP</t>
  </si>
  <si>
    <t>Bart &amp; Manon</t>
  </si>
  <si>
    <t>1086 WC</t>
  </si>
  <si>
    <t>Angret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</si>
  <si>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</si>
  <si>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</si>
  <si>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</si>
  <si>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</si>
  <si>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</si>
  <si>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</si>
  <si>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</si>
  <si>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</si>
  <si>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</si>
  <si>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</si>
  <si>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</si>
  <si>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Eggie</t>
  </si>
  <si>
    <t>Abdi</t>
  </si>
  <si>
    <t>1016 CT</t>
  </si>
  <si>
    <t>1071VD</t>
  </si>
  <si>
    <t>1013 JD</t>
  </si>
  <si>
    <t>Connor</t>
  </si>
  <si>
    <t>1031 XB</t>
  </si>
  <si>
    <t>Lou</t>
  </si>
  <si>
    <t>1098 AN</t>
  </si>
  <si>
    <t>1013 GM</t>
  </si>
  <si>
    <t>Katherine</t>
  </si>
  <si>
    <t>1078 VP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</si>
  <si>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</si>
  <si>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</si>
  <si>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</si>
  <si>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</si>
  <si>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</si>
  <si>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</si>
  <si>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</si>
  <si>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</si>
  <si>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</si>
  <si>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April</t>
  </si>
  <si>
    <t>Arend &amp; Diana</t>
  </si>
  <si>
    <t>1071 VA</t>
  </si>
  <si>
    <t>Hun</t>
  </si>
  <si>
    <t>1053 XL</t>
  </si>
  <si>
    <t>1056 JE</t>
  </si>
  <si>
    <t>1011 CW</t>
  </si>
  <si>
    <t>1078 BG</t>
  </si>
  <si>
    <t>Zoe</t>
  </si>
  <si>
    <t>1017 EB</t>
  </si>
  <si>
    <t>1098 WR</t>
  </si>
  <si>
    <t>1013 SJ</t>
  </si>
  <si>
    <t>Jan Jelle</t>
  </si>
  <si>
    <t>1018 AA</t>
  </si>
  <si>
    <t>1083 GL</t>
  </si>
  <si>
    <t>Christophe</t>
  </si>
  <si>
    <t>Oleg</t>
  </si>
  <si>
    <t>1083 TV</t>
  </si>
  <si>
    <t>Nouchka</t>
  </si>
  <si>
    <t>Shireen</t>
  </si>
  <si>
    <t>1095 EX</t>
  </si>
  <si>
    <t>1054 WH</t>
  </si>
  <si>
    <t>Guusta &amp; Andres</t>
  </si>
  <si>
    <t>1091 PH</t>
  </si>
  <si>
    <t>1058 AB</t>
  </si>
  <si>
    <t>1074 XZ</t>
  </si>
  <si>
    <t>Klaartje</t>
  </si>
  <si>
    <t>1018 KM</t>
  </si>
  <si>
    <t>1032 JS</t>
  </si>
  <si>
    <t>Humberto</t>
  </si>
  <si>
    <t>Ulku</t>
  </si>
  <si>
    <t>Jeffrey And Lena</t>
  </si>
  <si>
    <t>Aqua</t>
  </si>
  <si>
    <t>1054 HC</t>
  </si>
  <si>
    <t>Aron</t>
  </si>
  <si>
    <t>1094 RB</t>
  </si>
  <si>
    <t>1065 TC</t>
  </si>
  <si>
    <t>ÐÐ¼ÑÑ‚ÐµÑ€Ð´Ð°Ð¼</t>
  </si>
  <si>
    <t>1053WX</t>
  </si>
  <si>
    <t>1018 NM</t>
  </si>
  <si>
    <t>1053 HJ</t>
  </si>
  <si>
    <t>Milton</t>
  </si>
  <si>
    <t>1102 XM</t>
  </si>
  <si>
    <t>Roman</t>
  </si>
  <si>
    <t>1074 XE</t>
  </si>
  <si>
    <t>1066 XK</t>
  </si>
  <si>
    <t>1066XK</t>
  </si>
  <si>
    <t>1017 RP</t>
  </si>
  <si>
    <t>Taste</t>
  </si>
  <si>
    <t>Johnny &amp; Goran</t>
  </si>
  <si>
    <t>KristÃ³f</t>
  </si>
  <si>
    <t>Ederson</t>
  </si>
  <si>
    <t>1015 RW</t>
  </si>
  <si>
    <t>Juriaan &amp; Rianne</t>
  </si>
  <si>
    <t>Nazar</t>
  </si>
  <si>
    <t>Aike</t>
  </si>
  <si>
    <t>1094 EA</t>
  </si>
  <si>
    <t>1017 DZ</t>
  </si>
  <si>
    <t>Hendrika</t>
  </si>
  <si>
    <t>1098 NV</t>
  </si>
  <si>
    <t>Emma En Maarten</t>
  </si>
  <si>
    <t>1016 XS</t>
  </si>
  <si>
    <t>1016 VS</t>
  </si>
  <si>
    <t>Rienke</t>
  </si>
  <si>
    <t>1056 VX</t>
  </si>
  <si>
    <t>Shannon</t>
  </si>
  <si>
    <t>MH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</si>
  <si>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</si>
  <si>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</si>
  <si>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</si>
  <si>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</si>
  <si>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</si>
  <si>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</si>
  <si>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</si>
  <si>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</si>
  <si>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Jinan</t>
  </si>
  <si>
    <t>RÃ³zsa</t>
  </si>
  <si>
    <t>1095BJ</t>
  </si>
  <si>
    <t>Qilin</t>
  </si>
  <si>
    <t>1054 HX</t>
  </si>
  <si>
    <t>Hassan</t>
  </si>
  <si>
    <t>1018 DT</t>
  </si>
  <si>
    <t>1013GW</t>
  </si>
  <si>
    <t>Chuxiang</t>
  </si>
  <si>
    <t>Stella</t>
  </si>
  <si>
    <t>1071 VD</t>
  </si>
  <si>
    <t>Ljubica</t>
  </si>
  <si>
    <t>Tatjana &amp; Tim</t>
  </si>
  <si>
    <t>1056 jh</t>
  </si>
  <si>
    <t>Yaron</t>
  </si>
  <si>
    <t>1081 JX</t>
  </si>
  <si>
    <t>Stephane</t>
  </si>
  <si>
    <t>1066 DD</t>
  </si>
  <si>
    <t>Qin</t>
  </si>
  <si>
    <t>1094 GK</t>
  </si>
  <si>
    <t>1072 AP</t>
  </si>
  <si>
    <t>1017 AW</t>
  </si>
  <si>
    <t>Olina</t>
  </si>
  <si>
    <t>1063 JK</t>
  </si>
  <si>
    <t>1066 MR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</si>
  <si>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</si>
  <si>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</si>
  <si>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</si>
  <si>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</si>
  <si>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</si>
  <si>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</si>
  <si>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</si>
  <si>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</si>
  <si>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</si>
  <si>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</si>
  <si>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1053 HM</t>
  </si>
  <si>
    <t>Krystan</t>
  </si>
  <si>
    <t>1012 NG</t>
  </si>
  <si>
    <t>Bb</t>
  </si>
  <si>
    <t>1012 PR</t>
  </si>
  <si>
    <t>1055 PT</t>
  </si>
  <si>
    <t>1093 HW</t>
  </si>
  <si>
    <t>1055 KM</t>
  </si>
  <si>
    <t>Maarten, Linde, Melle En Ilja</t>
  </si>
  <si>
    <t>1019 KR</t>
  </si>
  <si>
    <t>Gabrielle</t>
  </si>
  <si>
    <t>1016 DP</t>
  </si>
  <si>
    <t>1011 NX</t>
  </si>
  <si>
    <t>Christiaan &amp; Yonah</t>
  </si>
  <si>
    <t>Shining People</t>
  </si>
  <si>
    <t>1071 WZ</t>
  </si>
  <si>
    <t>Su</t>
  </si>
  <si>
    <t>1018 KN</t>
  </si>
  <si>
    <t>Marijtje</t>
  </si>
  <si>
    <t>1058 TT</t>
  </si>
  <si>
    <t>Gerlof</t>
  </si>
  <si>
    <t>1056VK</t>
  </si>
  <si>
    <t>1056 VK</t>
  </si>
  <si>
    <t>Maartje &amp; Michel</t>
  </si>
  <si>
    <t>1017 BV</t>
  </si>
  <si>
    <t>Mizzy</t>
  </si>
  <si>
    <t>1052 HK</t>
  </si>
  <si>
    <t>Christoforos</t>
  </si>
  <si>
    <t>1083 CN</t>
  </si>
  <si>
    <t>Mil</t>
  </si>
  <si>
    <t>1025 LK</t>
  </si>
  <si>
    <t>1018 TJ</t>
  </si>
  <si>
    <t>Wietse</t>
  </si>
  <si>
    <t>1011 SB</t>
  </si>
  <si>
    <t>Joel</t>
  </si>
  <si>
    <t>Mark &amp; Liselot</t>
  </si>
  <si>
    <t>1057 KA</t>
  </si>
  <si>
    <t>Faiza</t>
  </si>
  <si>
    <t>Belle</t>
  </si>
  <si>
    <t>1012 JL</t>
  </si>
  <si>
    <t>1071 BK</t>
  </si>
  <si>
    <t>Museum Quarter</t>
  </si>
  <si>
    <t>Jamairo</t>
  </si>
  <si>
    <t>1052 KJ</t>
  </si>
  <si>
    <t>1056KD</t>
  </si>
  <si>
    <t>1075 VJ</t>
  </si>
  <si>
    <t>1017 CT</t>
  </si>
  <si>
    <t>Tata</t>
  </si>
  <si>
    <t>Hedwig</t>
  </si>
  <si>
    <t>1053HB</t>
  </si>
  <si>
    <t>Martzen</t>
  </si>
  <si>
    <t>1018 NA</t>
  </si>
  <si>
    <t>Anna And Simon</t>
  </si>
  <si>
    <t>1019BT</t>
  </si>
  <si>
    <t>1019bt</t>
  </si>
  <si>
    <t>1073bz</t>
  </si>
  <si>
    <t>1051 HR</t>
  </si>
  <si>
    <t>Miek</t>
  </si>
  <si>
    <t>1056 SL</t>
  </si>
  <si>
    <t>Tomas</t>
  </si>
  <si>
    <t>1058 VG</t>
  </si>
  <si>
    <t>Larry</t>
  </si>
  <si>
    <t>1093 DC</t>
  </si>
  <si>
    <t>Mitch</t>
  </si>
  <si>
    <t>1053 PR</t>
  </si>
  <si>
    <t>Elroy</t>
  </si>
  <si>
    <t>Gioberto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</si>
  <si>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</si>
  <si>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</si>
  <si>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</si>
  <si>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</si>
  <si>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</si>
  <si>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</si>
  <si>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</si>
  <si>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</si>
  <si>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</si>
  <si>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</si>
  <si>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</si>
  <si>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</si>
  <si>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</si>
  <si>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</si>
  <si>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</si>
  <si>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</si>
  <si>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Amsterdam Netherlands</t>
  </si>
  <si>
    <t>1092 CM</t>
  </si>
  <si>
    <t>1098 AR</t>
  </si>
  <si>
    <t>Obrad</t>
  </si>
  <si>
    <t>1071VH</t>
  </si>
  <si>
    <t>1012ES</t>
  </si>
  <si>
    <t>Jelle Dylan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</si>
  <si>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</si>
  <si>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</si>
  <si>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</si>
  <si>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</si>
  <si>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</si>
  <si>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</si>
  <si>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</si>
  <si>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</si>
  <si>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</si>
  <si>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Lise</t>
  </si>
  <si>
    <t>Natacha</t>
  </si>
  <si>
    <t>Saif</t>
  </si>
  <si>
    <t>1094 BC</t>
  </si>
  <si>
    <t xml:space="preserve"> 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</si>
  <si>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</si>
  <si>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</si>
  <si>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</si>
  <si>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</si>
  <si>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</si>
  <si>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</si>
  <si>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</si>
  <si>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</si>
  <si>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1025 LX</t>
  </si>
  <si>
    <t>1098 RK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</si>
  <si>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</si>
  <si>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</si>
  <si>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</si>
  <si>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</si>
  <si>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</si>
  <si>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</si>
  <si>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</si>
  <si>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</si>
  <si>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1013 EL</t>
  </si>
  <si>
    <t>Peike</t>
  </si>
  <si>
    <t>1017 JD</t>
  </si>
  <si>
    <t>Abby</t>
  </si>
  <si>
    <t>Ruslan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</si>
  <si>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</si>
  <si>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</si>
  <si>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</si>
  <si>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</si>
  <si>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</si>
  <si>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</si>
  <si>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</si>
  <si>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</si>
  <si>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</si>
  <si>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</si>
  <si>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</si>
  <si>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</si>
  <si>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Nelleke</t>
  </si>
  <si>
    <t>1056 RK</t>
  </si>
  <si>
    <t>G</t>
  </si>
  <si>
    <t>Ased</t>
  </si>
  <si>
    <t>1091mx</t>
  </si>
  <si>
    <t>1013 HK</t>
  </si>
  <si>
    <t>1072JG</t>
  </si>
  <si>
    <t>Lalala</t>
  </si>
  <si>
    <t>1013 SM</t>
  </si>
  <si>
    <t>Finist &amp; Irene</t>
  </si>
  <si>
    <t>1055 BB</t>
  </si>
  <si>
    <t>Aude</t>
  </si>
  <si>
    <t>1071 vb</t>
  </si>
  <si>
    <t>ShortStayGuru</t>
  </si>
  <si>
    <t>1012 VE</t>
  </si>
  <si>
    <t>1072 PG</t>
  </si>
  <si>
    <t>Margie</t>
  </si>
  <si>
    <t>1017 RA</t>
  </si>
  <si>
    <t>Romi</t>
  </si>
  <si>
    <t>1097BC</t>
  </si>
  <si>
    <t>Jan And Judith</t>
  </si>
  <si>
    <t>1071 XB</t>
  </si>
  <si>
    <t>1078 MK</t>
  </si>
  <si>
    <t>Cleo</t>
  </si>
  <si>
    <t>1017 XN</t>
  </si>
  <si>
    <t>Jan Remmelt</t>
  </si>
  <si>
    <t>Zolzaya</t>
  </si>
  <si>
    <t>1051 AZ</t>
  </si>
  <si>
    <t>1078 RA</t>
  </si>
  <si>
    <t>1054 AS</t>
  </si>
  <si>
    <t>Siep &amp; Aarnout</t>
  </si>
  <si>
    <t>1053LD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</si>
  <si>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</si>
  <si>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</si>
  <si>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</si>
  <si>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</si>
  <si>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</si>
  <si>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</si>
  <si>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</si>
  <si>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</si>
  <si>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1075 LS</t>
  </si>
  <si>
    <t>Brechtje</t>
  </si>
  <si>
    <t>1058 DP</t>
  </si>
  <si>
    <t>1056 SE</t>
  </si>
  <si>
    <t>PrivateMansions</t>
  </si>
  <si>
    <t>1017 AC</t>
  </si>
  <si>
    <t>Akijn</t>
  </si>
  <si>
    <t>Oskar</t>
  </si>
  <si>
    <t>Alexis</t>
  </si>
  <si>
    <t>1051TK</t>
  </si>
  <si>
    <t>1012 JV</t>
  </si>
  <si>
    <t>Iringo</t>
  </si>
  <si>
    <t>1021TR</t>
  </si>
  <si>
    <t>Marula</t>
  </si>
  <si>
    <t>Huis</t>
  </si>
  <si>
    <t>1035 PS</t>
  </si>
  <si>
    <t>1019SL</t>
  </si>
  <si>
    <t>1053 EN</t>
  </si>
  <si>
    <t>Emilia</t>
  </si>
  <si>
    <t>1093 JL</t>
  </si>
  <si>
    <t>Finn</t>
  </si>
  <si>
    <t>1073 JE</t>
  </si>
  <si>
    <t>Caz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</si>
  <si>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</si>
  <si>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</si>
  <si>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</si>
  <si>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</si>
  <si>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</si>
  <si>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</si>
  <si>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</si>
  <si>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</si>
  <si>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1016 PN</t>
  </si>
  <si>
    <t>Monika</t>
  </si>
  <si>
    <t>Elinoor</t>
  </si>
  <si>
    <t>1011bk</t>
  </si>
  <si>
    <t>1054 HN</t>
  </si>
  <si>
    <t>Jannekee</t>
  </si>
  <si>
    <t>1095 KP</t>
  </si>
  <si>
    <t>1055 ND</t>
  </si>
  <si>
    <t>1055ND</t>
  </si>
  <si>
    <t>1057 BG</t>
  </si>
  <si>
    <t>P.A. (Ton)</t>
  </si>
  <si>
    <t>1016AE</t>
  </si>
  <si>
    <t>Fay</t>
  </si>
  <si>
    <t>Vic</t>
  </si>
  <si>
    <t>1013 GB</t>
  </si>
  <si>
    <t>1075HC</t>
  </si>
  <si>
    <t>Koen &amp; Regine</t>
  </si>
  <si>
    <t>1082 AR</t>
  </si>
  <si>
    <t>1076XB</t>
  </si>
  <si>
    <t>Ferdi</t>
  </si>
  <si>
    <t>Clea</t>
  </si>
  <si>
    <t>1012 CT</t>
  </si>
  <si>
    <t>Regine</t>
  </si>
  <si>
    <t>1033PC</t>
  </si>
  <si>
    <t>1069 TD</t>
  </si>
  <si>
    <t>Roos &amp; Mark</t>
  </si>
  <si>
    <t>1098 NB</t>
  </si>
  <si>
    <t>Elleke</t>
  </si>
  <si>
    <t>1071GB</t>
  </si>
  <si>
    <t>Francoise</t>
  </si>
  <si>
    <t>1012TS</t>
  </si>
  <si>
    <t>1078 BD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</si>
  <si>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</si>
  <si>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</si>
  <si>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</si>
  <si>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</si>
  <si>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</si>
  <si>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</si>
  <si>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</si>
  <si>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</si>
  <si>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</si>
  <si>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</si>
  <si>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</si>
  <si>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1012 LA</t>
  </si>
  <si>
    <t>Floortje &amp; Willem</t>
  </si>
  <si>
    <t>1018 VX</t>
  </si>
  <si>
    <t>Marcella &amp; Pieter</t>
  </si>
  <si>
    <t>1019 PM</t>
  </si>
  <si>
    <t>Kapitein</t>
  </si>
  <si>
    <t>Lina</t>
  </si>
  <si>
    <t>1103 AA</t>
  </si>
  <si>
    <t>1076 BM</t>
  </si>
  <si>
    <t>Randy And Lisa</t>
  </si>
  <si>
    <t>1076 TN</t>
  </si>
  <si>
    <t>1013MR</t>
  </si>
  <si>
    <t>Gerbert</t>
  </si>
  <si>
    <t>1095 CM</t>
  </si>
  <si>
    <t>Connie</t>
  </si>
  <si>
    <t>Marine</t>
  </si>
  <si>
    <t>1078lp</t>
  </si>
  <si>
    <t>Jiayang</t>
  </si>
  <si>
    <t>1091KC</t>
  </si>
  <si>
    <t>Gerrald</t>
  </si>
  <si>
    <t>1011KC</t>
  </si>
  <si>
    <t>Henrique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</si>
  <si>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</si>
  <si>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</si>
  <si>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</si>
  <si>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</si>
  <si>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</si>
  <si>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</si>
  <si>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</si>
  <si>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</si>
  <si>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</si>
  <si>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</si>
  <si>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Izhar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</si>
  <si>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</si>
  <si>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</si>
  <si>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</si>
  <si>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</si>
  <si>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</si>
  <si>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</si>
  <si>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</si>
  <si>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</si>
  <si>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</si>
  <si>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</si>
  <si>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</si>
  <si>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</si>
  <si>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</si>
  <si>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</si>
  <si>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</si>
  <si>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</si>
  <si>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</si>
  <si>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</si>
  <si>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Dennis Yiannis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</si>
  <si>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</si>
  <si>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</si>
  <si>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</si>
  <si>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</si>
  <si>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</si>
  <si>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</si>
  <si>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</si>
  <si>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</si>
  <si>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</si>
  <si>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</si>
  <si>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</si>
  <si>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</si>
  <si>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</si>
  <si>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Iman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</si>
  <si>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</si>
  <si>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</si>
  <si>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</si>
  <si>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</si>
  <si>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</si>
  <si>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</si>
  <si>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</si>
  <si>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</si>
  <si>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</si>
  <si>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</si>
  <si>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</si>
  <si>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</si>
  <si>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</si>
  <si>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</si>
  <si>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</si>
  <si>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</si>
  <si>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</si>
  <si>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</si>
  <si>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</si>
  <si>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</si>
  <si>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</si>
  <si>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</si>
  <si>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</si>
  <si>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</si>
  <si>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</si>
  <si>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</si>
  <si>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</si>
  <si>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</si>
  <si>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</si>
  <si>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</si>
  <si>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</si>
  <si>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</si>
  <si>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</si>
  <si>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</si>
  <si>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</si>
  <si>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</si>
  <si>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</si>
  <si>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</si>
  <si>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</si>
  <si>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</si>
  <si>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</si>
  <si>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</si>
  <si>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</si>
  <si>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</si>
  <si>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</si>
  <si>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</si>
  <si>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</si>
  <si>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</si>
  <si>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</si>
  <si>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</si>
  <si>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</si>
  <si>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</si>
  <si>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</si>
  <si>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</si>
  <si>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</si>
  <si>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</si>
  <si>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</si>
  <si>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</si>
  <si>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</si>
  <si>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</si>
  <si>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</si>
  <si>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</si>
  <si>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</si>
  <si>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</si>
  <si>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</si>
  <si>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</si>
  <si>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</si>
  <si>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</si>
  <si>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</si>
  <si>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</si>
  <si>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</si>
  <si>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</si>
  <si>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</si>
  <si>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</si>
  <si>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</si>
  <si>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</si>
  <si>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</si>
  <si>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</si>
  <si>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</si>
  <si>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</si>
  <si>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</si>
  <si>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</si>
  <si>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</si>
  <si>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</si>
  <si>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</si>
  <si>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</si>
  <si>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</si>
  <si>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</si>
  <si>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</si>
  <si>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</si>
  <si>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</si>
  <si>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</si>
  <si>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</si>
  <si>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</si>
  <si>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</si>
  <si>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</si>
  <si>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</si>
  <si>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</si>
  <si>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</si>
  <si>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</si>
  <si>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</si>
  <si>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</si>
  <si>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</si>
  <si>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</si>
  <si>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</si>
  <si>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</si>
  <si>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</si>
  <si>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</si>
  <si>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</si>
  <si>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</si>
  <si>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</si>
  <si>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</si>
  <si>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</si>
  <si>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</si>
  <si>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</si>
  <si>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</si>
  <si>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</si>
  <si>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</si>
  <si>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</si>
  <si>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</si>
  <si>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</si>
  <si>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</si>
  <si>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</si>
  <si>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</si>
  <si>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</si>
  <si>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</si>
  <si>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</si>
  <si>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</si>
  <si>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</si>
  <si>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</si>
  <si>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</si>
  <si>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</si>
  <si>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</si>
  <si>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</si>
  <si>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</si>
  <si>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</si>
  <si>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</si>
  <si>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</si>
  <si>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</si>
  <si>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</si>
  <si>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</si>
  <si>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</si>
  <si>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</si>
  <si>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</si>
  <si>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</si>
  <si>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</si>
  <si>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</si>
  <si>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</si>
  <si>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</si>
  <si>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</si>
  <si>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</si>
  <si>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</si>
  <si>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</si>
  <si>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</si>
  <si>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</si>
  <si>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</si>
  <si>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</si>
  <si>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</si>
  <si>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</si>
  <si>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</si>
  <si>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</si>
  <si>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</si>
  <si>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</si>
  <si>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</si>
  <si>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</si>
  <si>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</si>
  <si>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</si>
  <si>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</si>
  <si>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</si>
  <si>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</si>
  <si>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</si>
  <si>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</si>
  <si>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</si>
  <si>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</si>
  <si>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</si>
  <si>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</si>
  <si>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</si>
  <si>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</si>
  <si>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</si>
  <si>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</si>
  <si>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</si>
  <si>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</si>
  <si>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</si>
  <si>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</si>
  <si>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</si>
  <si>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</si>
  <si>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</si>
  <si>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</si>
  <si>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</si>
  <si>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</si>
  <si>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</si>
  <si>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</si>
  <si>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</si>
  <si>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</si>
  <si>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</si>
  <si>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</si>
  <si>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</si>
  <si>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</si>
  <si>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</si>
  <si>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</si>
  <si>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</si>
  <si>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</si>
  <si>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</si>
  <si>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</si>
  <si>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</si>
  <si>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</si>
  <si>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</si>
  <si>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</si>
  <si>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</si>
  <si>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</si>
  <si>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</si>
  <si>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</si>
  <si>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</si>
  <si>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</si>
  <si>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</si>
  <si>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</si>
  <si>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</si>
  <si>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</si>
  <si>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</si>
  <si>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</si>
  <si>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</si>
  <si>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</si>
  <si>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</si>
  <si>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</si>
  <si>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</si>
  <si>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</si>
  <si>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</si>
  <si>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</si>
  <si>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</si>
  <si>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</si>
  <si>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</si>
  <si>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</si>
  <si>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</si>
  <si>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</si>
  <si>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</si>
  <si>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</si>
  <si>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</si>
  <si>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</si>
  <si>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</si>
  <si>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</si>
  <si>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</si>
  <si>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</si>
  <si>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</si>
  <si>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</si>
  <si>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</si>
  <si>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</si>
  <si>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</si>
  <si>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</si>
  <si>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</si>
  <si>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</si>
  <si>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</si>
  <si>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</si>
  <si>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</si>
  <si>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</si>
  <si>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</si>
  <si>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</si>
  <si>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</si>
  <si>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</si>
  <si>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</si>
  <si>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</si>
  <si>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</si>
  <si>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</si>
  <si>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</si>
  <si>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</si>
  <si>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</si>
  <si>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</si>
  <si>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</si>
  <si>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</si>
  <si>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</si>
  <si>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</si>
  <si>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</si>
  <si>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</si>
  <si>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</si>
  <si>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</si>
  <si>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</si>
  <si>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</si>
  <si>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</si>
  <si>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</si>
  <si>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</si>
  <si>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</si>
  <si>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</si>
  <si>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</si>
  <si>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</si>
  <si>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</si>
  <si>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</si>
  <si>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</si>
  <si>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</si>
  <si>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</si>
  <si>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</si>
  <si>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</si>
  <si>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</si>
  <si>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</si>
  <si>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</si>
  <si>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</si>
  <si>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</si>
  <si>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</si>
  <si>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</si>
  <si>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</si>
  <si>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</si>
  <si>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</si>
  <si>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</si>
  <si>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</si>
  <si>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</si>
  <si>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</si>
  <si>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</si>
  <si>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</si>
  <si>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</si>
  <si>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</si>
  <si>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</si>
  <si>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</si>
  <si>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</si>
  <si>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</si>
  <si>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</si>
  <si>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</si>
  <si>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</si>
  <si>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</si>
  <si>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</si>
  <si>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</si>
  <si>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</si>
  <si>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</si>
  <si>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</si>
  <si>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</si>
  <si>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</si>
  <si>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</si>
  <si>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</si>
  <si>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</si>
  <si>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</si>
  <si>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</si>
  <si>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</si>
  <si>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</si>
  <si>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</si>
  <si>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</si>
  <si>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</si>
  <si>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</si>
  <si>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</si>
  <si>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</si>
  <si>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</si>
  <si>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</si>
  <si>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</si>
  <si>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</si>
  <si>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</si>
  <si>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</si>
  <si>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</si>
  <si>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</si>
  <si>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</si>
  <si>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</si>
  <si>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</si>
  <si>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</si>
  <si>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</si>
  <si>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</si>
  <si>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</si>
  <si>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</si>
  <si>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</si>
  <si>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</si>
  <si>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</si>
  <si>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</si>
  <si>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</si>
  <si>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</si>
  <si>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</si>
  <si>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</si>
  <si>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</si>
  <si>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</si>
  <si>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</si>
  <si>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</si>
  <si>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</si>
  <si>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</si>
  <si>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</si>
  <si>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</si>
  <si>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</si>
  <si>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</si>
  <si>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</si>
  <si>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</si>
  <si>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</si>
  <si>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</si>
  <si>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</si>
  <si>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</si>
  <si>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</si>
  <si>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</si>
  <si>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</si>
  <si>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</si>
  <si>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</si>
  <si>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</si>
  <si>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</si>
  <si>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</si>
  <si>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</si>
  <si>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</si>
  <si>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</si>
  <si>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</si>
  <si>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</si>
  <si>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</si>
  <si>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</si>
  <si>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</si>
  <si>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</si>
  <si>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</si>
  <si>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</si>
  <si>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</si>
  <si>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</si>
  <si>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</si>
  <si>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</si>
  <si>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</si>
  <si>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</si>
  <si>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</si>
  <si>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</si>
  <si>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</si>
  <si>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</si>
  <si>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</si>
  <si>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</si>
  <si>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</si>
  <si>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</si>
  <si>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</si>
  <si>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</si>
  <si>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</si>
  <si>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</si>
  <si>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</si>
  <si>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</si>
  <si>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</si>
  <si>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</si>
  <si>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</si>
  <si>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</si>
  <si>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</si>
  <si>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</si>
  <si>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</si>
  <si>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</si>
  <si>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</si>
  <si>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</si>
  <si>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</si>
  <si>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</si>
  <si>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</si>
  <si>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</si>
  <si>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</si>
  <si>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</si>
  <si>
    <t>Customer Since</t>
  </si>
  <si>
    <t>Age in years</t>
  </si>
  <si>
    <t>city-translated</t>
  </si>
  <si>
    <t>city_translated</t>
  </si>
  <si>
    <t>state-translated</t>
  </si>
  <si>
    <t>state_translated</t>
  </si>
  <si>
    <t>Docklands - Indian Neighborhood</t>
  </si>
  <si>
    <t>The Baarsjes - Old West</t>
  </si>
  <si>
    <t>Center-West</t>
  </si>
  <si>
    <t>Pipe - Rivierenbuurt</t>
  </si>
  <si>
    <t>Forest and Shade</t>
  </si>
  <si>
    <t>Former East</t>
  </si>
  <si>
    <t>Buitenveldert - South axis</t>
  </si>
  <si>
    <t>Former North</t>
  </si>
  <si>
    <t>North East</t>
  </si>
  <si>
    <t>Aker - New Locks</t>
  </si>
  <si>
    <t>North West</t>
  </si>
  <si>
    <t>Bijlmer East</t>
  </si>
  <si>
    <t>Bijlmer Center</t>
  </si>
  <si>
    <t>Center-East</t>
  </si>
  <si>
    <t>South</t>
  </si>
  <si>
    <t>Min Nights</t>
  </si>
  <si>
    <t>Total Rev</t>
  </si>
  <si>
    <t>customers @ 50% review rate</t>
  </si>
  <si>
    <t>Daily Rev per 2 guests, unless limited to 1</t>
  </si>
  <si>
    <t>Grand Total</t>
  </si>
  <si>
    <t>Values</t>
  </si>
  <si>
    <t>(Multiple Items)</t>
  </si>
  <si>
    <t>&lt;&lt;uncheck 0</t>
  </si>
  <si>
    <t>Total Revenue</t>
  </si>
  <si>
    <t>Number of Listings</t>
  </si>
  <si>
    <t>Host Name</t>
  </si>
  <si>
    <t>Neighborhood Name</t>
  </si>
  <si>
    <t>Host-Level Revenue Analysis</t>
  </si>
  <si>
    <t>Neighbourhood-Level Revenue Analysis</t>
  </si>
  <si>
    <t>Average Rev per Listing</t>
  </si>
  <si>
    <t>Underserved markets?</t>
  </si>
  <si>
    <t>(high avg rev and low supply)</t>
  </si>
  <si>
    <t>Column Labels</t>
  </si>
  <si>
    <t>Entire home/apt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</si>
</sst>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_-&quot;$&quot;* #,##0_-;\-&quot;$&quot;* #,##0_-;_-&quot;$&quot;* &quot;-&quot;??_-;_-@_-"/>
    <numFmt numFmtId="165" formatCode="&quot;$&quot;#,##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800000"/>
      <name val="Calibri"/>
      <scheme val="minor"/>
    </font>
    <font>
      <sz val="12"/>
      <color rgb="FF000000"/>
      <name val="Calibri"/>
      <family val="2"/>
      <scheme val="minor"/>
    </font>
    <font>
      <sz val="20"/>
      <color theme="1"/>
      <name val="Calibri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164" fontId="0" fillId="0" borderId="0" xfId="41" applyNumberFormat="1" applyFont="1"/>
    <xf numFmtId="0" fontId="0" fillId="2" borderId="0" xfId="0" applyFill="1"/>
    <xf numFmtId="0" fontId="4" fillId="0" borderId="0" xfId="0" applyFont="1" applyAlignment="1">
      <alignment textRotation="30"/>
    </xf>
    <xf numFmtId="0" fontId="4" fillId="0" borderId="0" xfId="0" applyFont="1" applyAlignment="1">
      <alignment horizontal="center" textRotation="30"/>
    </xf>
    <xf numFmtId="164" fontId="4" fillId="0" borderId="0" xfId="41" applyNumberFormat="1" applyFont="1" applyAlignment="1">
      <alignment textRotation="30"/>
    </xf>
    <xf numFmtId="164" fontId="4" fillId="0" borderId="0" xfId="41" applyNumberFormat="1" applyFont="1"/>
    <xf numFmtId="164" fontId="4" fillId="0" borderId="0" xfId="41" applyNumberFormat="1" applyFont="1" applyAlignment="1">
      <alignment textRotation="30" wrapText="1"/>
    </xf>
    <xf numFmtId="0" fontId="0" fillId="0" borderId="0" xfId="0" pivotButton="1"/>
    <xf numFmtId="165" fontId="0" fillId="0" borderId="0" xfId="0" applyNumberFormat="1"/>
    <xf numFmtId="3" fontId="0" fillId="0" borderId="0" xfId="0" applyNumberFormat="1"/>
    <xf numFmtId="0" fontId="0" fillId="0" borderId="0" xfId="0" pivotButton="1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/>
    </xf>
  </cellXfs>
  <cellStyles count="80">
    <cellStyle name="Currency" xfId="41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Normal" xfId="0" builtinId="0"/>
  </cellStyles>
  <dxfs count="2">
    <dxf>
      <font>
        <b val="0"/>
      </font>
    </dxf>
    <dxf>
      <font>
        <b val="0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Visualization!$D$1</c:f>
              <c:strCache>
                <c:ptCount val="1"/>
                <c:pt idx="0">
                  <c:v>Average Rev per Listing</c:v>
                </c:pt>
              </c:strCache>
            </c:strRef>
          </c:tx>
          <c:spPr>
            <a:ln w="47625">
              <a:noFill/>
            </a:ln>
          </c:spPr>
          <c:xVal>
            <c:strRef>
              <c:f>Visualization!$A$2:$A$11</c:f>
              <c:strCache>
                <c:ptCount val="10"/>
                <c:pt idx="0">
                  <c:v>Centrum-West</c:v>
                </c:pt>
                <c:pt idx="1">
                  <c:v>Centrum-Oost</c:v>
                </c:pt>
                <c:pt idx="2">
                  <c:v>De Baarsjes - Oud-West</c:v>
                </c:pt>
                <c:pt idx="3">
                  <c:v>De Pijp - Rivierenbuurt</c:v>
                </c:pt>
                <c:pt idx="4">
                  <c:v>Westerpark</c:v>
                </c:pt>
                <c:pt idx="5">
                  <c:v>Zuid</c:v>
                </c:pt>
                <c:pt idx="6">
                  <c:v>IJburg - Zeeburgereiland</c:v>
                </c:pt>
                <c:pt idx="7">
                  <c:v>Oostelijk Havengebied - Indische Buurt</c:v>
                </c:pt>
                <c:pt idx="8">
                  <c:v>Oud-Noord</c:v>
                </c:pt>
                <c:pt idx="9">
                  <c:v>Oud-Oost</c:v>
                </c:pt>
              </c:strCache>
            </c:strRef>
          </c:xVal>
          <c:yVal>
            <c:numRef>
              <c:f>Visualization!$D$2:$D$11</c:f>
              <c:numCache>
                <c:formatCode>_-"$"* #,##0_-;\-"$"* #,##0_-;_-"$"* "-"??_-;_-@_-</c:formatCode>
                <c:ptCount val="10"/>
                <c:pt idx="0">
                  <c:v>15335.65879265092</c:v>
                </c:pt>
                <c:pt idx="1">
                  <c:v>12447.70816599732</c:v>
                </c:pt>
                <c:pt idx="2">
                  <c:v>8908.772497472195</c:v>
                </c:pt>
                <c:pt idx="3">
                  <c:v>7790.165113182423</c:v>
                </c:pt>
                <c:pt idx="4">
                  <c:v>7630.119782214156</c:v>
                </c:pt>
                <c:pt idx="5">
                  <c:v>7310.16317016317</c:v>
                </c:pt>
                <c:pt idx="6">
                  <c:v>6912.333333333333</c:v>
                </c:pt>
                <c:pt idx="7">
                  <c:v>6644.046692607004</c:v>
                </c:pt>
                <c:pt idx="8">
                  <c:v>6148.408163265306</c:v>
                </c:pt>
                <c:pt idx="9">
                  <c:v>5744.573289902281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468552"/>
        <c:axId val="-2129981368"/>
      </c:scatterChart>
      <c:scatterChart>
        <c:scatterStyle val="lineMarker"/>
        <c:varyColors val="0"/>
        <c:ser>
          <c:idx val="0"/>
          <c:order val="0"/>
          <c:tx>
            <c:strRef>
              <c:f>Visualization!$C$1</c:f>
              <c:strCache>
                <c:ptCount val="1"/>
                <c:pt idx="0">
                  <c:v>Number of Listings</c:v>
                </c:pt>
              </c:strCache>
            </c:strRef>
          </c:tx>
          <c:spPr>
            <a:ln w="47625">
              <a:noFill/>
            </a:ln>
          </c:spPr>
          <c:xVal>
            <c:strRef>
              <c:f>Visualization!$A$2:$A$11</c:f>
              <c:strCache>
                <c:ptCount val="10"/>
                <c:pt idx="0">
                  <c:v>Centrum-West</c:v>
                </c:pt>
                <c:pt idx="1">
                  <c:v>Centrum-Oost</c:v>
                </c:pt>
                <c:pt idx="2">
                  <c:v>De Baarsjes - Oud-West</c:v>
                </c:pt>
                <c:pt idx="3">
                  <c:v>De Pijp - Rivierenbuurt</c:v>
                </c:pt>
                <c:pt idx="4">
                  <c:v>Westerpark</c:v>
                </c:pt>
                <c:pt idx="5">
                  <c:v>Zuid</c:v>
                </c:pt>
                <c:pt idx="6">
                  <c:v>IJburg - Zeeburgereiland</c:v>
                </c:pt>
                <c:pt idx="7">
                  <c:v>Oostelijk Havengebied - Indische Buurt</c:v>
                </c:pt>
                <c:pt idx="8">
                  <c:v>Oud-Noord</c:v>
                </c:pt>
                <c:pt idx="9">
                  <c:v>Oud-Oost</c:v>
                </c:pt>
              </c:strCache>
            </c:strRef>
          </c:xVal>
          <c:yVal>
            <c:numRef>
              <c:f>Visualization!$C$2:$C$11</c:f>
              <c:numCache>
                <c:formatCode>#,##0</c:formatCode>
                <c:ptCount val="10"/>
                <c:pt idx="0">
                  <c:v>1143.0</c:v>
                </c:pt>
                <c:pt idx="1">
                  <c:v>747.0</c:v>
                </c:pt>
                <c:pt idx="2">
                  <c:v>989.0</c:v>
                </c:pt>
                <c:pt idx="3">
                  <c:v>751.0</c:v>
                </c:pt>
                <c:pt idx="4">
                  <c:v>551.0</c:v>
                </c:pt>
                <c:pt idx="5">
                  <c:v>429.0</c:v>
                </c:pt>
                <c:pt idx="6">
                  <c:v>72.0</c:v>
                </c:pt>
                <c:pt idx="7">
                  <c:v>257.0</c:v>
                </c:pt>
                <c:pt idx="8">
                  <c:v>147.0</c:v>
                </c:pt>
                <c:pt idx="9">
                  <c:v>307.0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974968"/>
        <c:axId val="-2129978264"/>
      </c:scatterChart>
      <c:valAx>
        <c:axId val="-21294685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9981368"/>
        <c:crosses val="autoZero"/>
        <c:crossBetween val="midCat"/>
      </c:valAx>
      <c:valAx>
        <c:axId val="-2129981368"/>
        <c:scaling>
          <c:orientation val="minMax"/>
        </c:scaling>
        <c:delete val="0"/>
        <c:axPos val="l"/>
        <c:majorGridlines/>
        <c:numFmt formatCode="_-&quot;$&quot;* #,##0_-;\-&quot;$&quot;* #,##0_-;_-&quot;$&quot;* &quot;-&quot;??_-;_-@_-" sourceLinked="1"/>
        <c:majorTickMark val="out"/>
        <c:minorTickMark val="none"/>
        <c:tickLblPos val="nextTo"/>
        <c:crossAx val="-2129468552"/>
        <c:crosses val="autoZero"/>
        <c:crossBetween val="midCat"/>
      </c:valAx>
      <c:valAx>
        <c:axId val="-212997826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crossAx val="-2129974968"/>
        <c:crosses val="max"/>
        <c:crossBetween val="midCat"/>
      </c:valAx>
      <c:valAx>
        <c:axId val="-2129974968"/>
        <c:scaling>
          <c:orientation val="minMax"/>
        </c:scaling>
        <c:delete val="1"/>
        <c:axPos val="b"/>
        <c:majorTickMark val="out"/>
        <c:minorTickMark val="none"/>
        <c:tickLblPos val="nextTo"/>
        <c:crossAx val="-2129978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0</xdr:row>
      <xdr:rowOff>146050</xdr:rowOff>
    </xdr:from>
    <xdr:to>
      <xdr:col>13</xdr:col>
      <xdr:colOff>736600</xdr:colOff>
      <xdr:row>24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13</xdr:row>
      <xdr:rowOff>38100</xdr:rowOff>
    </xdr:from>
    <xdr:to>
      <xdr:col>10</xdr:col>
      <xdr:colOff>660400</xdr:colOff>
      <xdr:row>24</xdr:row>
      <xdr:rowOff>165100</xdr:rowOff>
    </xdr:to>
    <xdr:sp macro="" textlink="">
      <xdr:nvSpPr>
        <xdr:cNvPr id="5" name="Down Arrow Callout 4"/>
        <xdr:cNvSpPr/>
      </xdr:nvSpPr>
      <xdr:spPr>
        <a:xfrm>
          <a:off x="10502900" y="2514600"/>
          <a:ext cx="1422400" cy="2222500"/>
        </a:xfrm>
        <a:prstGeom prst="downArrowCallout">
          <a:avLst>
            <a:gd name="adj1" fmla="val 10715"/>
            <a:gd name="adj2" fmla="val 12500"/>
            <a:gd name="adj3" fmla="val 25000"/>
            <a:gd name="adj4" fmla="val 78286"/>
          </a:avLst>
        </a:prstGeom>
        <a:noFill/>
        <a:ln w="19050" cmpd="sng">
          <a:solidFill>
            <a:srgbClr val="FF66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vi Hentea" refreshedDate="42181.39586365741" createdVersion="4" refreshedVersion="4" minRefreshableVersion="3" recordCount="7816">
  <cacheSource type="worksheet">
    <worksheetSource ref="A1:AO7817" sheet="Cleansed Data"/>
  </cacheSource>
  <cacheFields count="41">
    <cacheField name="host_id" numFmtId="0">
      <sharedItems containsSemiMixedTypes="0" containsString="0" containsNumber="1" containsInteger="1" minValue="1662" maxValue="30595041" count="6378">
        <n v="1662"/>
        <n v="3159"/>
        <n v="3718"/>
        <n v="4716"/>
        <n v="5271"/>
        <n v="5988"/>
        <n v="9616"/>
        <n v="14589"/>
        <n v="15618"/>
        <n v="21669"/>
        <n v="26919"/>
        <n v="32366"/>
        <n v="36701"/>
        <n v="42212"/>
        <n v="42725"/>
        <n v="46431"/>
        <n v="47517"/>
        <n v="50517"/>
        <n v="56142"/>
        <n v="59059"/>
        <n v="59297"/>
        <n v="59484"/>
        <n v="62341"/>
        <n v="65041"/>
        <n v="69651"/>
        <n v="70937"/>
        <n v="74250"/>
        <n v="77484"/>
        <n v="78857"/>
        <n v="82145"/>
        <n v="97647"/>
        <n v="98829"/>
        <n v="98844"/>
        <n v="101455"/>
        <n v="106225"/>
        <n v="106241"/>
        <n v="119217"/>
        <n v="123414"/>
        <n v="124245"/>
        <n v="124912"/>
        <n v="125667"/>
        <n v="126790"/>
        <n v="127233"/>
        <n v="127938"/>
        <n v="131462"/>
        <n v="133328"/>
        <n v="133347"/>
        <n v="133488"/>
        <n v="133785"/>
        <n v="140224"/>
        <n v="148238"/>
        <n v="148390"/>
        <n v="160130"/>
        <n v="164204"/>
        <n v="170371"/>
        <n v="170462"/>
        <n v="172464"/>
        <n v="178227"/>
        <n v="178294"/>
        <n v="178515"/>
        <n v="179958"/>
        <n v="184354"/>
        <n v="186729"/>
        <n v="187417"/>
        <n v="187580"/>
        <n v="187728"/>
        <n v="187861"/>
        <n v="191384"/>
        <n v="191980"/>
        <n v="193021"/>
        <n v="193099"/>
        <n v="193227"/>
        <n v="195126"/>
        <n v="195859"/>
        <n v="197355"/>
        <n v="198036"/>
        <n v="199266"/>
        <n v="200188"/>
        <n v="201541"/>
        <n v="202005"/>
        <n v="202748"/>
        <n v="203202"/>
        <n v="229241"/>
        <n v="210082"/>
        <n v="211696"/>
        <n v="213960"/>
        <n v="215655"/>
        <n v="219080"/>
        <n v="219460"/>
        <n v="224275"/>
        <n v="224516"/>
        <n v="225987"/>
        <n v="226808"/>
        <n v="227530"/>
        <n v="227941"/>
        <n v="229174"/>
        <n v="230246"/>
        <n v="231946"/>
        <n v="232321"/>
        <n v="237840"/>
        <n v="240194"/>
        <n v="243018"/>
        <n v="244255"/>
        <n v="246338"/>
        <n v="246493"/>
        <n v="247625"/>
        <n v="247822"/>
        <n v="249794"/>
        <n v="249835"/>
        <n v="249924"/>
        <n v="259495"/>
        <n v="260785"/>
        <n v="262799"/>
        <n v="262846"/>
        <n v="263146"/>
        <n v="263233"/>
        <n v="263844"/>
        <n v="263888"/>
        <n v="264178"/>
        <n v="264660"/>
        <n v="264690"/>
        <n v="264963"/>
        <n v="266155"/>
        <n v="266602"/>
        <n v="267422"/>
        <n v="273329"/>
        <n v="275886"/>
        <n v="276068"/>
        <n v="276959"/>
        <n v="278253"/>
        <n v="280614"/>
        <n v="284023"/>
        <n v="287499"/>
        <n v="288514"/>
        <n v="295735"/>
        <n v="298655"/>
        <n v="298957"/>
        <n v="301340"/>
        <n v="303781"/>
        <n v="306192"/>
        <n v="307265"/>
        <n v="307370"/>
        <n v="311067"/>
        <n v="312121"/>
        <n v="312454"/>
        <n v="312863"/>
        <n v="316285"/>
        <n v="317696"/>
        <n v="320502"/>
        <n v="323183"/>
        <n v="329249"/>
        <n v="329628"/>
        <n v="331324"/>
        <n v="335039"/>
        <n v="336950"/>
        <n v="344312"/>
        <n v="356740"/>
        <n v="362990"/>
        <n v="368969"/>
        <n v="372592"/>
        <n v="378043"/>
        <n v="381900"/>
        <n v="382064"/>
        <n v="387205"/>
        <n v="389554"/>
        <n v="389623"/>
        <n v="391235"/>
        <n v="392580"/>
        <n v="399461"/>
        <n v="399879"/>
        <n v="400896"/>
        <n v="404143"/>
        <n v="404169"/>
        <n v="405625"/>
        <n v="409345"/>
        <n v="409579"/>
        <n v="410152"/>
        <n v="412277"/>
        <n v="412591"/>
        <n v="414348"/>
        <n v="415830"/>
        <n v="417248"/>
        <n v="422917"/>
        <n v="424469"/>
        <n v="425268"/>
        <n v="427170"/>
        <n v="436145"/>
        <n v="437989"/>
        <n v="438232"/>
        <n v="440034"/>
        <n v="447638"/>
        <n v="450453"/>
        <n v="453797"/>
        <n v="456249"/>
        <n v="459028"/>
        <n v="460228"/>
        <n v="467814"/>
        <n v="467980"/>
        <n v="468497"/>
        <n v="474340"/>
        <n v="475083"/>
        <n v="478385"/>
        <n v="479325"/>
        <n v="481080"/>
        <n v="485930"/>
        <n v="488009"/>
        <n v="489364"/>
        <n v="490564"/>
        <n v="492014"/>
        <n v="495238"/>
        <n v="506601"/>
        <n v="508579"/>
        <n v="510526"/>
        <n v="517215"/>
        <n v="517541"/>
        <n v="517653"/>
        <n v="521204"/>
        <n v="529312"/>
        <n v="531200"/>
        <n v="532520"/>
        <n v="534206"/>
        <n v="534588"/>
        <n v="534652"/>
        <n v="538659"/>
        <n v="538768"/>
        <n v="539840"/>
        <n v="542540"/>
        <n v="546454"/>
        <n v="551868"/>
        <n v="556149"/>
        <n v="556392"/>
        <n v="556616"/>
        <n v="558915"/>
        <n v="558976"/>
        <n v="562467"/>
        <n v="565211"/>
        <n v="569802"/>
        <n v="571678"/>
        <n v="575095"/>
        <n v="586915"/>
        <n v="587259"/>
        <n v="589344"/>
        <n v="596513"/>
        <n v="600788"/>
        <n v="601183"/>
        <n v="602538"/>
        <n v="602963"/>
        <n v="607597"/>
        <n v="612967"/>
        <n v="613876"/>
        <n v="615517"/>
        <n v="617203"/>
        <n v="618589"/>
        <n v="619612"/>
        <n v="621555"/>
        <n v="621658"/>
        <n v="623749"/>
        <n v="630282"/>
        <n v="631538"/>
        <n v="636739"/>
        <n v="641067"/>
        <n v="646005"/>
        <n v="647634"/>
        <n v="652744"/>
        <n v="652806"/>
        <n v="652822"/>
        <n v="659620"/>
        <n v="662317"/>
        <n v="665491"/>
        <n v="666321"/>
        <n v="669137"/>
        <n v="669178"/>
        <n v="670266"/>
        <n v="671079"/>
        <n v="673698"/>
        <n v="673738"/>
        <n v="673879"/>
        <n v="679534"/>
        <n v="679940"/>
        <n v="680070"/>
        <n v="682801"/>
        <n v="685545"/>
        <n v="692831"/>
        <n v="692905"/>
        <n v="693375"/>
        <n v="704269"/>
        <n v="704550"/>
        <n v="705264"/>
        <n v="708138"/>
        <n v="711884"/>
        <n v="715029"/>
        <n v="715168"/>
        <n v="715279"/>
        <n v="721345"/>
        <n v="722128"/>
        <n v="725727"/>
        <n v="725943"/>
        <n v="728160"/>
        <n v="728514"/>
        <n v="732783"/>
        <n v="732852"/>
        <n v="736092"/>
        <n v="739084"/>
        <n v="746739"/>
        <n v="749611"/>
        <n v="750439"/>
        <n v="753530"/>
        <n v="756526"/>
        <n v="757998"/>
        <n v="758989"/>
        <n v="766408"/>
        <n v="768308"/>
        <n v="775075"/>
        <n v="775898"/>
        <n v="776296"/>
        <n v="776997"/>
        <n v="788073"/>
        <n v="790547"/>
        <n v="791483"/>
        <n v="792839"/>
        <n v="793133"/>
        <n v="796384"/>
        <n v="797802"/>
        <n v="798559"/>
        <n v="805655"/>
        <n v="806976"/>
        <n v="806989"/>
        <n v="808128"/>
        <n v="809767"/>
        <n v="811403"/>
        <n v="815989"/>
        <n v="818479"/>
        <n v="822722"/>
        <n v="825869"/>
        <n v="827351"/>
        <n v="829303"/>
        <n v="829781"/>
        <n v="834139"/>
        <n v="837545"/>
        <n v="838782"/>
        <n v="838836"/>
        <n v="843094"/>
        <n v="843138"/>
        <n v="843991"/>
        <n v="845387"/>
        <n v="852299"/>
        <n v="856522"/>
        <n v="856540"/>
        <n v="860335"/>
        <n v="860750"/>
        <n v="863929"/>
        <n v="864375"/>
        <n v="864444"/>
        <n v="864883"/>
        <n v="867565"/>
        <n v="870437"/>
        <n v="871427"/>
        <n v="874863"/>
        <n v="880087"/>
        <n v="883996"/>
        <n v="887792"/>
        <n v="888292"/>
        <n v="892550"/>
        <n v="895838"/>
        <n v="897828"/>
        <n v="898904"/>
        <n v="907405"/>
        <n v="909523"/>
        <n v="913437"/>
        <n v="915591"/>
        <n v="920732"/>
        <n v="922621"/>
        <n v="922787"/>
        <n v="923690"/>
        <n v="925309"/>
        <n v="926109"/>
        <n v="932290"/>
        <n v="935723"/>
        <n v="935742"/>
        <n v="938222"/>
        <n v="939224"/>
        <n v="940879"/>
        <n v="942301"/>
        <n v="945998"/>
        <n v="948918"/>
        <n v="949874"/>
        <n v="957213"/>
        <n v="965667"/>
        <n v="967796"/>
        <n v="970402"/>
        <n v="976652"/>
        <n v="976980"/>
        <n v="989159"/>
        <n v="989592"/>
        <n v="995158"/>
        <n v="995697"/>
        <n v="999036"/>
        <n v="999457"/>
        <n v="1000518"/>
        <n v="1003796"/>
        <n v="1005087"/>
        <n v="1005415"/>
        <n v="1008875"/>
        <n v="1014320"/>
        <n v="1015444"/>
        <n v="1016298"/>
        <n v="1022679"/>
        <n v="1024817"/>
        <n v="1029506"/>
        <n v="1030587"/>
        <n v="1033438"/>
        <n v="1090600"/>
        <n v="1091971"/>
        <n v="1092788"/>
        <n v="1107389"/>
        <n v="1107727"/>
        <n v="1109692"/>
        <n v="1118440"/>
        <n v="1118702"/>
        <n v="1120868"/>
        <n v="1124563"/>
        <n v="1125467"/>
        <n v="1135329"/>
        <n v="1135786"/>
        <n v="1141485"/>
        <n v="1143187"/>
        <n v="1150862"/>
        <n v="1150890"/>
        <n v="1151074"/>
        <n v="1151745"/>
        <n v="1155595"/>
        <n v="1155851"/>
        <n v="1158389"/>
        <n v="1162814"/>
        <n v="1164310"/>
        <n v="1170890"/>
        <n v="1170898"/>
        <n v="1171209"/>
        <n v="1174266"/>
        <n v="1175330"/>
        <n v="1176129"/>
        <n v="1176934"/>
        <n v="1178877"/>
        <n v="1179621"/>
        <n v="1189015"/>
        <n v="1193515"/>
        <n v="1199796"/>
        <n v="1200117"/>
        <n v="1201101"/>
        <n v="1202899"/>
        <n v="1210580"/>
        <n v="1211966"/>
        <n v="1217378"/>
        <n v="1218273"/>
        <n v="1221263"/>
        <n v="1221398"/>
        <n v="1222312"/>
        <n v="1223927"/>
        <n v="1228646"/>
        <n v="1230422"/>
        <n v="1232538"/>
        <n v="1232843"/>
        <n v="1233441"/>
        <n v="1238074"/>
        <n v="1240786"/>
        <n v="1242960"/>
        <n v="1249776"/>
        <n v="1252546"/>
        <n v="1254543"/>
        <n v="1256454"/>
        <n v="1263745"/>
        <n v="1263981"/>
        <n v="1266717"/>
        <n v="1268116"/>
        <n v="1271678"/>
        <n v="1273246"/>
        <n v="1273501"/>
        <n v="1276440"/>
        <n v="1280289"/>
        <n v="1285188"/>
        <n v="1287601"/>
        <n v="1292888"/>
        <n v="1294098"/>
        <n v="1298735"/>
        <n v="1301956"/>
        <n v="1303153"/>
        <n v="1305208"/>
        <n v="1305559"/>
        <n v="1305699"/>
        <n v="1311217"/>
        <n v="1313610"/>
        <n v="1314459"/>
        <n v="1314658"/>
        <n v="1316932"/>
        <n v="1317004"/>
        <n v="1319932"/>
        <n v="1322517"/>
        <n v="1324659"/>
        <n v="1325019"/>
        <n v="1325697"/>
        <n v="1326878"/>
        <n v="1329090"/>
        <n v="1334704"/>
        <n v="1336633"/>
        <n v="1337537"/>
        <n v="1339574"/>
        <n v="1340998"/>
        <n v="1343018"/>
        <n v="1344474"/>
        <n v="1344947"/>
        <n v="1345370"/>
        <n v="1345947"/>
        <n v="1347048"/>
        <n v="1347783"/>
        <n v="1348274"/>
        <n v="1351450"/>
        <n v="1351578"/>
        <n v="1352571"/>
        <n v="1357419"/>
        <n v="1358222"/>
        <n v="1359728"/>
        <n v="1362934"/>
        <n v="1365416"/>
        <n v="1365869"/>
        <n v="1372632"/>
        <n v="1376607"/>
        <n v="1376907"/>
        <n v="1382273"/>
        <n v="1383927"/>
        <n v="1384796"/>
        <n v="1385784"/>
        <n v="1387938"/>
        <n v="1400952"/>
        <n v="1401348"/>
        <n v="1406783"/>
        <n v="1408706"/>
        <n v="1411711"/>
        <n v="1415976"/>
        <n v="1416034"/>
        <n v="1416507"/>
        <n v="1416536"/>
        <n v="1417625"/>
        <n v="1421327"/>
        <n v="1422043"/>
        <n v="1428095"/>
        <n v="1428376"/>
        <n v="1435514"/>
        <n v="1435990"/>
        <n v="1436134"/>
        <n v="1436773"/>
        <n v="1438959"/>
        <n v="1439356"/>
        <n v="1439626"/>
        <n v="1441239"/>
        <n v="1442073"/>
        <n v="1443609"/>
        <n v="1443641"/>
        <n v="1446675"/>
        <n v="1446698"/>
        <n v="1448980"/>
        <n v="1450069"/>
        <n v="1451657"/>
        <n v="1454274"/>
        <n v="1455158"/>
        <n v="1456611"/>
        <n v="1457642"/>
        <n v="1458620"/>
        <n v="1458717"/>
        <n v="1460429"/>
        <n v="1461836"/>
        <n v="1464510"/>
        <n v="1464969"/>
        <n v="1467056"/>
        <n v="1477075"/>
        <n v="1477248"/>
        <n v="1480817"/>
        <n v="1485821"/>
        <n v="1486411"/>
        <n v="1491222"/>
        <n v="1491426"/>
        <n v="1491565"/>
        <n v="1493604"/>
        <n v="1495967"/>
        <n v="1499996"/>
        <n v="1500608"/>
        <n v="1501059"/>
        <n v="1501422"/>
        <n v="1501819"/>
        <n v="1503351"/>
        <n v="1503659"/>
        <n v="1504247"/>
        <n v="1504489"/>
        <n v="1510035"/>
        <n v="1511330"/>
        <n v="1521088"/>
        <n v="1526936"/>
        <n v="1527931"/>
        <n v="1528413"/>
        <n v="1532319"/>
        <n v="1534108"/>
        <n v="1535536"/>
        <n v="1535537"/>
        <n v="1541652"/>
        <n v="1542832"/>
        <n v="1544456"/>
        <n v="1545992"/>
        <n v="1550321"/>
        <n v="1552059"/>
        <n v="1553942"/>
        <n v="1557835"/>
        <n v="1558220"/>
        <n v="1565512"/>
        <n v="1570754"/>
        <n v="1573009"/>
        <n v="1573012"/>
        <n v="1573311"/>
        <n v="1579240"/>
        <n v="1582009"/>
        <n v="1582128"/>
        <n v="1582527"/>
        <n v="1584803"/>
        <n v="1585659"/>
        <n v="1589656"/>
        <n v="1594307"/>
        <n v="1598282"/>
        <n v="1602200"/>
        <n v="1602995"/>
        <n v="1606566"/>
        <n v="1609969"/>
        <n v="1610324"/>
        <n v="1612893"/>
        <n v="1613017"/>
        <n v="1613517"/>
        <n v="1613938"/>
        <n v="1617692"/>
        <n v="1618520"/>
        <n v="1623003"/>
        <n v="1626196"/>
        <n v="1627385"/>
        <n v="1631884"/>
        <n v="1636433"/>
        <n v="1636651"/>
        <n v="1641710"/>
        <n v="1642815"/>
        <n v="1642884"/>
        <n v="1643502"/>
        <n v="1645998"/>
        <n v="1646176"/>
        <n v="1651933"/>
        <n v="1655957"/>
        <n v="1657095"/>
        <n v="1657165"/>
        <n v="1657181"/>
        <n v="1657577"/>
        <n v="1657769"/>
        <n v="1663384"/>
        <n v="1664548"/>
        <n v="1664743"/>
        <n v="1668421"/>
        <n v="1669173"/>
        <n v="1669600"/>
        <n v="1672475"/>
        <n v="1672823"/>
        <n v="1678490"/>
        <n v="1682737"/>
        <n v="1683449"/>
        <n v="1685408"/>
        <n v="1687684"/>
        <n v="1687719"/>
        <n v="1696020"/>
        <n v="1704036"/>
        <n v="1706915"/>
        <n v="1713722"/>
        <n v="1719589"/>
        <n v="1720569"/>
        <n v="1721870"/>
        <n v="1721961"/>
        <n v="1725335"/>
        <n v="1725378"/>
        <n v="1730202"/>
        <n v="1735267"/>
        <n v="1738291"/>
        <n v="1738804"/>
        <n v="1739359"/>
        <n v="1740785"/>
        <n v="1743575"/>
        <n v="1751751"/>
        <n v="1754623"/>
        <n v="1755733"/>
        <n v="1759884"/>
        <n v="1764099"/>
        <n v="1769083"/>
        <n v="1778815"/>
        <n v="1780142"/>
        <n v="1784454"/>
        <n v="1784828"/>
        <n v="1793657"/>
        <n v="1799450"/>
        <n v="1801815"/>
        <n v="1804272"/>
        <n v="1811745"/>
        <n v="1812619"/>
        <n v="1813748"/>
        <n v="1814038"/>
        <n v="1814252"/>
        <n v="1817606"/>
        <n v="1817922"/>
        <n v="1817958"/>
        <n v="1818342"/>
        <n v="1824421"/>
        <n v="1826139"/>
        <n v="1827408"/>
        <n v="1829492"/>
        <n v="1829761"/>
        <n v="1830475"/>
        <n v="1831568"/>
        <n v="1835494"/>
        <n v="1848809"/>
        <n v="1849726"/>
        <n v="1849988"/>
        <n v="1855417"/>
        <n v="1856920"/>
        <n v="1865809"/>
        <n v="1869083"/>
        <n v="1869958"/>
        <n v="1881746"/>
        <n v="1882069"/>
        <n v="1884436"/>
        <n v="1885247"/>
        <n v="1885360"/>
        <n v="1888971"/>
        <n v="1891300"/>
        <n v="1894067"/>
        <n v="1895643"/>
        <n v="1899420"/>
        <n v="1899873"/>
        <n v="1899894"/>
        <n v="1901477"/>
        <n v="1902079"/>
        <n v="1903103"/>
        <n v="1909580"/>
        <n v="1917728"/>
        <n v="1920154"/>
        <n v="1921827"/>
        <n v="1924013"/>
        <n v="1929929"/>
        <n v="1933418"/>
        <n v="1934192"/>
        <n v="1935349"/>
        <n v="1942203"/>
        <n v="1953328"/>
        <n v="1954555"/>
        <n v="1958098"/>
        <n v="1962966"/>
        <n v="1967545"/>
        <n v="1967779"/>
        <n v="1968394"/>
        <n v="1970442"/>
        <n v="1970878"/>
        <n v="1974359"/>
        <n v="1975019"/>
        <n v="1979865"/>
        <n v="1980888"/>
        <n v="1980968"/>
        <n v="1987117"/>
        <n v="1988463"/>
        <n v="1990477"/>
        <n v="1995200"/>
        <n v="1997447"/>
        <n v="1998272"/>
        <n v="2002999"/>
        <n v="2004112"/>
        <n v="2004258"/>
        <n v="2008330"/>
        <n v="2009258"/>
        <n v="2023616"/>
        <n v="2024114"/>
        <n v="2028878"/>
        <n v="2035506"/>
        <n v="2036690"/>
        <n v="2040542"/>
        <n v="2046710"/>
        <n v="2048100"/>
        <n v="2049167"/>
        <n v="2049843"/>
        <n v="2050190"/>
        <n v="2053830"/>
        <n v="2055657"/>
        <n v="2055949"/>
        <n v="2058247"/>
        <n v="2059655"/>
        <n v="2060364"/>
        <n v="2063261"/>
        <n v="2063612"/>
        <n v="2064137"/>
        <n v="2064560"/>
        <n v="2074125"/>
        <n v="2075099"/>
        <n v="2075754"/>
        <n v="2076713"/>
        <n v="2076850"/>
        <n v="2087317"/>
        <n v="2089762"/>
        <n v="2097993"/>
        <n v="2102511"/>
        <n v="2106672"/>
        <n v="2107610"/>
        <n v="2109872"/>
        <n v="2114605"/>
        <n v="2115409"/>
        <n v="2123659"/>
        <n v="2124892"/>
        <n v="2126410"/>
        <n v="2129723"/>
        <n v="2132460"/>
        <n v="2133459"/>
        <n v="2137463"/>
        <n v="2138840"/>
        <n v="2142811"/>
        <n v="2143683"/>
        <n v="2144360"/>
        <n v="2157711"/>
        <n v="2158305"/>
        <n v="2158545"/>
        <n v="2158817"/>
        <n v="2166121"/>
        <n v="2167381"/>
        <n v="2167559"/>
        <n v="2167902"/>
        <n v="2168901"/>
        <n v="2170741"/>
        <n v="2171452"/>
        <n v="2174719"/>
        <n v="2175726"/>
        <n v="2178991"/>
        <n v="2181530"/>
        <n v="2182078"/>
        <n v="2182947"/>
        <n v="2185533"/>
        <n v="2189488"/>
        <n v="2189937"/>
        <n v="2191037"/>
        <n v="2191136"/>
        <n v="2193379"/>
        <n v="2193528"/>
        <n v="2193861"/>
        <n v="2194347"/>
        <n v="2196820"/>
        <n v="2197261"/>
        <n v="2201484"/>
        <n v="2201488"/>
        <n v="2202315"/>
        <n v="2202945"/>
        <n v="2204967"/>
        <n v="2205770"/>
        <n v="2209324"/>
        <n v="2209555"/>
        <n v="2218063"/>
        <n v="2218390"/>
        <n v="2219350"/>
        <n v="2220214"/>
        <n v="2227566"/>
        <n v="2228518"/>
        <n v="2230954"/>
        <n v="2231286"/>
        <n v="2234051"/>
        <n v="2235529"/>
        <n v="2235818"/>
        <n v="2238440"/>
        <n v="2241149"/>
        <n v="2243396"/>
        <n v="2243649"/>
        <n v="2246661"/>
        <n v="2246967"/>
        <n v="2250933"/>
        <n v="2251567"/>
        <n v="2255820"/>
        <n v="2272095"/>
        <n v="2273227"/>
        <n v="2275084"/>
        <n v="2276324"/>
        <n v="2288414"/>
        <n v="2289683"/>
        <n v="2295375"/>
        <n v="2296088"/>
        <n v="2296442"/>
        <n v="2297280"/>
        <n v="2298556"/>
        <n v="2299713"/>
        <n v="2302044"/>
        <n v="2302196"/>
        <n v="2302855"/>
        <n v="2303229"/>
        <n v="2304235"/>
        <n v="2305945"/>
        <n v="2306756"/>
        <n v="2306959"/>
        <n v="2309485"/>
        <n v="2311047"/>
        <n v="2312173"/>
        <n v="2312930"/>
        <n v="2313061"/>
        <n v="2314737"/>
        <n v="2316820"/>
        <n v="2321097"/>
        <n v="2327980"/>
        <n v="2329292"/>
        <n v="2329383"/>
        <n v="2330788"/>
        <n v="2331953"/>
        <n v="2336909"/>
        <n v="2342043"/>
        <n v="2345144"/>
        <n v="2351409"/>
        <n v="2352274"/>
        <n v="2353917"/>
        <n v="2355409"/>
        <n v="2358181"/>
        <n v="2358708"/>
        <n v="2360659"/>
        <n v="2360930"/>
        <n v="2361545"/>
        <n v="2361679"/>
        <n v="2362878"/>
        <n v="2363190"/>
        <n v="2366067"/>
        <n v="2367665"/>
        <n v="2370388"/>
        <n v="2370841"/>
        <n v="2377186"/>
        <n v="2379776"/>
        <n v="2382303"/>
        <n v="2390163"/>
        <n v="2391712"/>
        <n v="2395124"/>
        <n v="2396890"/>
        <n v="2397045"/>
        <n v="2397126"/>
        <n v="2402296"/>
        <n v="2404248"/>
        <n v="2405326"/>
        <n v="2408429"/>
        <n v="2410944"/>
        <n v="2411128"/>
        <n v="2411384"/>
        <n v="2411547"/>
        <n v="2411729"/>
        <n v="2418579"/>
        <n v="2421854"/>
        <n v="2426121"/>
        <n v="2427338"/>
        <n v="2430441"/>
        <n v="2435454"/>
        <n v="2437130"/>
        <n v="2439446"/>
        <n v="2439449"/>
        <n v="2444422"/>
        <n v="2446524"/>
        <n v="2447572"/>
        <n v="2449055"/>
        <n v="2452766"/>
        <n v="2453971"/>
        <n v="2455357"/>
        <n v="2456657"/>
        <n v="2460631"/>
        <n v="2460925"/>
        <n v="2460974"/>
        <n v="2461841"/>
        <n v="2463913"/>
        <n v="2466907"/>
        <n v="2467597"/>
        <n v="2469696"/>
        <n v="2473044"/>
        <n v="2473696"/>
        <n v="2475901"/>
        <n v="2478028"/>
        <n v="2478096"/>
        <n v="2480643"/>
        <n v="2483843"/>
        <n v="2485229"/>
        <n v="2491847"/>
        <n v="2492723"/>
        <n v="2493425"/>
        <n v="2498713"/>
        <n v="2499050"/>
        <n v="2501656"/>
        <n v="2501797"/>
        <n v="2503918"/>
        <n v="2504228"/>
        <n v="2504583"/>
        <n v="2504685"/>
        <n v="2512826"/>
        <n v="2517148"/>
        <n v="2517962"/>
        <n v="2525459"/>
        <n v="2525863"/>
        <n v="2531171"/>
        <n v="2532041"/>
        <n v="2532286"/>
        <n v="2532413"/>
        <n v="2536745"/>
        <n v="2539835"/>
        <n v="2540315"/>
        <n v="2540480"/>
        <n v="2541099"/>
        <n v="2541713"/>
        <n v="2541765"/>
        <n v="2542800"/>
        <n v="2546349"/>
        <n v="2547237"/>
        <n v="2550339"/>
        <n v="2550542"/>
        <n v="2551509"/>
        <n v="2554245"/>
        <n v="2559901"/>
        <n v="2560884"/>
        <n v="2564752"/>
        <n v="2565587"/>
        <n v="2567074"/>
        <n v="2569901"/>
        <n v="2569931"/>
        <n v="2570850"/>
        <n v="2571080"/>
        <n v="2573038"/>
        <n v="2576183"/>
        <n v="2579930"/>
        <n v="2580835"/>
        <n v="2586026"/>
        <n v="2586451"/>
        <n v="2586468"/>
        <n v="2588157"/>
        <n v="2589433"/>
        <n v="2589479"/>
        <n v="2597146"/>
        <n v="2602167"/>
        <n v="2604093"/>
        <n v="2608105"/>
        <n v="2608109"/>
        <n v="2609552"/>
        <n v="2613141"/>
        <n v="2616332"/>
        <n v="2618733"/>
        <n v="2619571"/>
        <n v="2620354"/>
        <n v="2620478"/>
        <n v="2620833"/>
        <n v="2621130"/>
        <n v="2625070"/>
        <n v="2625656"/>
        <n v="2629044"/>
        <n v="2639789"/>
        <n v="2639811"/>
        <n v="2646706"/>
        <n v="2650611"/>
        <n v="2651625"/>
        <n v="2651853"/>
        <n v="2663909"/>
        <n v="2664169"/>
        <n v="2665475"/>
        <n v="2667619"/>
        <n v="2667862"/>
        <n v="2669440"/>
        <n v="2673361"/>
        <n v="2673467"/>
        <n v="2674028"/>
        <n v="2677807"/>
        <n v="2678071"/>
        <n v="2678369"/>
        <n v="2679971"/>
        <n v="2682391"/>
        <n v="2685618"/>
        <n v="2687994"/>
        <n v="2691450"/>
        <n v="2694708"/>
        <n v="2694850"/>
        <n v="2695123"/>
        <n v="2695462"/>
        <n v="2700299"/>
        <n v="2702093"/>
        <n v="2702769"/>
        <n v="2704889"/>
        <n v="2705202"/>
        <n v="2709101"/>
        <n v="2710951"/>
        <n v="2712401"/>
        <n v="2712718"/>
        <n v="2713572"/>
        <n v="2714856"/>
        <n v="2717283"/>
        <n v="2718002"/>
        <n v="2724950"/>
        <n v="2725707"/>
        <n v="2728925"/>
        <n v="2735360"/>
        <n v="2737834"/>
        <n v="2741837"/>
        <n v="2748963"/>
        <n v="2749675"/>
        <n v="2757272"/>
        <n v="2759242"/>
        <n v="2762857"/>
        <n v="2764651"/>
        <n v="2767662"/>
        <n v="2773540"/>
        <n v="2774751"/>
        <n v="2778131"/>
        <n v="2778958"/>
        <n v="2780980"/>
        <n v="2782084"/>
        <n v="2785362"/>
        <n v="2793293"/>
        <n v="2793352"/>
        <n v="2794849"/>
        <n v="2794984"/>
        <n v="2797260"/>
        <n v="2798173"/>
        <n v="2805068"/>
        <n v="2806790"/>
        <n v="2807996"/>
        <n v="2815079"/>
        <n v="2815910"/>
        <n v="2816647"/>
        <n v="2825829"/>
        <n v="2826060"/>
        <n v="2826599"/>
        <n v="2826715"/>
        <n v="2828630"/>
        <n v="2831228"/>
        <n v="2838081"/>
        <n v="2841990"/>
        <n v="2849366"/>
        <n v="2851886"/>
        <n v="2855561"/>
        <n v="2857733"/>
        <n v="2858577"/>
        <n v="2864940"/>
        <n v="2865695"/>
        <n v="2865717"/>
        <n v="2865851"/>
        <n v="2867041"/>
        <n v="2867494"/>
        <n v="2869595"/>
        <n v="2870230"/>
        <n v="2871004"/>
        <n v="2871930"/>
        <n v="2872873"/>
        <n v="2879697"/>
        <n v="2887458"/>
        <n v="2888051"/>
        <n v="2888590"/>
        <n v="2890097"/>
        <n v="2890904"/>
        <n v="2894009"/>
        <n v="2894145"/>
        <n v="2895345"/>
        <n v="2901110"/>
        <n v="2902429"/>
        <n v="2903004"/>
        <n v="2905004"/>
        <n v="2906532"/>
        <n v="2908485"/>
        <n v="2911119"/>
        <n v="2913467"/>
        <n v="2918329"/>
        <n v="2923115"/>
        <n v="2923773"/>
        <n v="2924208"/>
        <n v="2925797"/>
        <n v="2929082"/>
        <n v="2932103"/>
        <n v="2932713"/>
        <n v="2938089"/>
        <n v="2939531"/>
        <n v="2941133"/>
        <n v="2943655"/>
        <n v="2944771"/>
        <n v="2946725"/>
        <n v="2949791"/>
        <n v="2953285"/>
        <n v="2963123"/>
        <n v="2963457"/>
        <n v="2965376"/>
        <n v="2966215"/>
        <n v="2966507"/>
        <n v="2968982"/>
        <n v="2974208"/>
        <n v="2975301"/>
        <n v="2976877"/>
        <n v="2977834"/>
        <n v="2978366"/>
        <n v="2980639"/>
        <n v="2985908"/>
        <n v="2986780"/>
        <n v="2989021"/>
        <n v="2989100"/>
        <n v="2992095"/>
        <n v="2997135"/>
        <n v="3000074"/>
        <n v="3001178"/>
        <n v="3001888"/>
        <n v="3006640"/>
        <n v="3007402"/>
        <n v="3009012"/>
        <n v="3010224"/>
        <n v="3010690"/>
        <n v="3015785"/>
        <n v="3015900"/>
        <n v="3016801"/>
        <n v="3018316"/>
        <n v="3020043"/>
        <n v="3024996"/>
        <n v="3027162"/>
        <n v="3038108"/>
        <n v="3038174"/>
        <n v="3040748"/>
        <n v="3040855"/>
        <n v="3044403"/>
        <n v="3048838"/>
        <n v="3050099"/>
        <n v="3051822"/>
        <n v="3054367"/>
        <n v="3055437"/>
        <n v="3057201"/>
        <n v="3061043"/>
        <n v="3062492"/>
        <n v="3070822"/>
        <n v="3071046"/>
        <n v="3071330"/>
        <n v="3071827"/>
        <n v="3077377"/>
        <n v="3077437"/>
        <n v="3077461"/>
        <n v="3078096"/>
        <n v="3078488"/>
        <n v="3079884"/>
        <n v="3079889"/>
        <n v="3080576"/>
        <n v="3084447"/>
        <n v="3088207"/>
        <n v="3088829"/>
        <n v="3093854"/>
        <n v="3097480"/>
        <n v="3097949"/>
        <n v="3098348"/>
        <n v="3098651"/>
        <n v="3099178"/>
        <n v="3103819"/>
        <n v="3104121"/>
        <n v="3112142"/>
        <n v="3113556"/>
        <n v="3113973"/>
        <n v="3117312"/>
        <n v="3117904"/>
        <n v="3123475"/>
        <n v="3127190"/>
        <n v="3129593"/>
        <n v="3133489"/>
        <n v="3139107"/>
        <n v="3140419"/>
        <n v="3142340"/>
        <n v="3145131"/>
        <n v="3146203"/>
        <n v="3146359"/>
        <n v="3146632"/>
        <n v="3155928"/>
        <n v="3156372"/>
        <n v="3156723"/>
        <n v="3157950"/>
        <n v="3161641"/>
        <n v="3164727"/>
        <n v="3167811"/>
        <n v="3170882"/>
        <n v="3170930"/>
        <n v="3171327"/>
        <n v="3171590"/>
        <n v="3173916"/>
        <n v="3174469"/>
        <n v="3175842"/>
        <n v="3176762"/>
        <n v="3177754"/>
        <n v="3181829"/>
        <n v="3181918"/>
        <n v="3184417"/>
        <n v="3186508"/>
        <n v="3188444"/>
        <n v="3188453"/>
        <n v="3192554"/>
        <n v="3194623"/>
        <n v="3194733"/>
        <n v="3195444"/>
        <n v="3199223"/>
        <n v="3200643"/>
        <n v="3204169"/>
        <n v="3204358"/>
        <n v="3204480"/>
        <n v="3204705"/>
        <n v="3205205"/>
        <n v="3207136"/>
        <n v="3209034"/>
        <n v="3209253"/>
        <n v="3215629"/>
        <n v="3215995"/>
        <n v="3217422"/>
        <n v="3219665"/>
        <n v="3220306"/>
        <n v="3228418"/>
        <n v="3232242"/>
        <n v="3233074"/>
        <n v="3237607"/>
        <n v="3243080"/>
        <n v="3243732"/>
        <n v="3243786"/>
        <n v="3249166"/>
        <n v="3253639"/>
        <n v="3253900"/>
        <n v="3254029"/>
        <n v="3254217"/>
        <n v="3254842"/>
        <n v="3255626"/>
        <n v="3260802"/>
        <n v="3264738"/>
        <n v="3265171"/>
        <n v="3265658"/>
        <n v="3265689"/>
        <n v="3265979"/>
        <n v="3266011"/>
        <n v="3267693"/>
        <n v="3270328"/>
        <n v="3275508"/>
        <n v="3278380"/>
        <n v="3278419"/>
        <n v="3280080"/>
        <n v="3281121"/>
        <n v="3281295"/>
        <n v="3281723"/>
        <n v="3282522"/>
        <n v="3285951"/>
        <n v="3293310"/>
        <n v="3295529"/>
        <n v="3296959"/>
        <n v="3304389"/>
        <n v="3308880"/>
        <n v="3310138"/>
        <n v="3314075"/>
        <n v="3314081"/>
        <n v="3314549"/>
        <n v="3315894"/>
        <n v="3316822"/>
        <n v="3317069"/>
        <n v="3324339"/>
        <n v="3327316"/>
        <n v="3327797"/>
        <n v="3329765"/>
        <n v="3331396"/>
        <n v="3332206"/>
        <n v="3332461"/>
        <n v="3332487"/>
        <n v="3337982"/>
        <n v="3338337"/>
        <n v="3338541"/>
        <n v="3339417"/>
        <n v="3339733"/>
        <n v="3342721"/>
        <n v="3342728"/>
        <n v="3347747"/>
        <n v="3348843"/>
        <n v="3349629"/>
        <n v="3350109"/>
        <n v="3350807"/>
        <n v="3351752"/>
        <n v="3352882"/>
        <n v="3356021"/>
        <n v="3356377"/>
        <n v="3356397"/>
        <n v="3357851"/>
        <n v="3357860"/>
        <n v="3359487"/>
        <n v="3360147"/>
        <n v="3361425"/>
        <n v="3361520"/>
        <n v="3364427"/>
        <n v="3367431"/>
        <n v="3370598"/>
        <n v="3375409"/>
        <n v="3375589"/>
        <n v="3375808"/>
        <n v="3376402"/>
        <n v="3376559"/>
        <n v="3377075"/>
        <n v="3377293"/>
        <n v="3378586"/>
        <n v="3386167"/>
        <n v="3386366"/>
        <n v="3389606"/>
        <n v="3391156"/>
        <n v="3391907"/>
        <n v="3397193"/>
        <n v="3397629"/>
        <n v="3397926"/>
        <n v="3399045"/>
        <n v="3399630"/>
        <n v="3401245"/>
        <n v="3401932"/>
        <n v="3403063"/>
        <n v="3404005"/>
        <n v="3407716"/>
        <n v="3408466"/>
        <n v="3409826"/>
        <n v="3410553"/>
        <n v="3413817"/>
        <n v="3418459"/>
        <n v="3423680"/>
        <n v="3430410"/>
        <n v="3433441"/>
        <n v="3438599"/>
        <n v="3441165"/>
        <n v="3448528"/>
        <n v="3448622"/>
        <n v="3449235"/>
        <n v="3449505"/>
        <n v="3452166"/>
        <n v="3454961"/>
        <n v="3455344"/>
        <n v="3456011"/>
        <n v="3457404"/>
        <n v="3459461"/>
        <n v="3459543"/>
        <n v="3460384"/>
        <n v="3465856"/>
        <n v="3467088"/>
        <n v="3469230"/>
        <n v="3473887"/>
        <n v="3477283"/>
        <n v="3482035"/>
        <n v="3482922"/>
        <n v="3484432"/>
        <n v="3488499"/>
        <n v="3492012"/>
        <n v="3498674"/>
        <n v="3499336"/>
        <n v="3500005"/>
        <n v="3505809"/>
        <n v="3505991"/>
        <n v="3508107"/>
        <n v="3509817"/>
        <n v="3514466"/>
        <n v="3515031"/>
        <n v="3516827"/>
        <n v="3517897"/>
        <n v="3517912"/>
        <n v="3518386"/>
        <n v="3522528"/>
        <n v="3524814"/>
        <n v="3526186"/>
        <n v="3529778"/>
        <n v="3533126"/>
        <n v="3533514"/>
        <n v="3534901"/>
        <n v="3535164"/>
        <n v="3536551"/>
        <n v="3536831"/>
        <n v="3538566"/>
        <n v="3539652"/>
        <n v="3542045"/>
        <n v="3542621"/>
        <n v="3545120"/>
        <n v="3545308"/>
        <n v="3546451"/>
        <n v="3547465"/>
        <n v="3547573"/>
        <n v="3548522"/>
        <n v="3548831"/>
        <n v="3555537"/>
        <n v="3555601"/>
        <n v="3556197"/>
        <n v="3556421"/>
        <n v="3556952"/>
        <n v="3557630"/>
        <n v="3558342"/>
        <n v="3559629"/>
        <n v="3560927"/>
        <n v="3562297"/>
        <n v="3564433"/>
        <n v="3566867"/>
        <n v="3570579"/>
        <n v="3573065"/>
        <n v="3574295"/>
        <n v="3575160"/>
        <n v="3576012"/>
        <n v="3580438"/>
        <n v="3583229"/>
        <n v="3586043"/>
        <n v="3586216"/>
        <n v="3587641"/>
        <n v="3590218"/>
        <n v="3590443"/>
        <n v="3590731"/>
        <n v="3590929"/>
        <n v="3592610"/>
        <n v="3595270"/>
        <n v="3596023"/>
        <n v="3596160"/>
        <n v="3598905"/>
        <n v="3601640"/>
        <n v="3601944"/>
        <n v="3603862"/>
        <n v="3603865"/>
        <n v="3605599"/>
        <n v="3605964"/>
        <n v="3606809"/>
        <n v="3607736"/>
        <n v="3607797"/>
        <n v="3612160"/>
        <n v="3612534"/>
        <n v="3613310"/>
        <n v="3613522"/>
        <n v="3616184"/>
        <n v="3622835"/>
        <n v="3623615"/>
        <n v="3625941"/>
        <n v="3626220"/>
        <n v="3627278"/>
        <n v="3627791"/>
        <n v="3628626"/>
        <n v="3637444"/>
        <n v="3640101"/>
        <n v="3643015"/>
        <n v="3644155"/>
        <n v="3647272"/>
        <n v="3649611"/>
        <n v="3651794"/>
        <n v="3653201"/>
        <n v="3656864"/>
        <n v="3657706"/>
        <n v="3661217"/>
        <n v="3666468"/>
        <n v="3670709"/>
        <n v="3671340"/>
        <n v="3673139"/>
        <n v="3673374"/>
        <n v="3673633"/>
        <n v="3674666"/>
        <n v="3677894"/>
        <n v="3678216"/>
        <n v="3679357"/>
        <n v="3680046"/>
        <n v="3681248"/>
        <n v="3681371"/>
        <n v="3683570"/>
        <n v="3683727"/>
        <n v="3684584"/>
        <n v="3684922"/>
        <n v="3688557"/>
        <n v="3689867"/>
        <n v="3691209"/>
        <n v="3692600"/>
        <n v="3697398"/>
        <n v="3703205"/>
        <n v="3705478"/>
        <n v="3707029"/>
        <n v="3713011"/>
        <n v="3713242"/>
        <n v="3714078"/>
        <n v="3717123"/>
        <n v="3718408"/>
        <n v="3721901"/>
        <n v="3722278"/>
        <n v="3723928"/>
        <n v="3734843"/>
        <n v="3743168"/>
        <n v="3744541"/>
        <n v="3744858"/>
        <n v="3747992"/>
        <n v="3748993"/>
        <n v="3753109"/>
        <n v="3758910"/>
        <n v="3766012"/>
        <n v="3770043"/>
        <n v="3774941"/>
        <n v="3775403"/>
        <n v="3775786"/>
        <n v="3778027"/>
        <n v="3779025"/>
        <n v="3781782"/>
        <n v="3786292"/>
        <n v="3788898"/>
        <n v="3797491"/>
        <n v="3799861"/>
        <n v="3810065"/>
        <n v="3822344"/>
        <n v="3822467"/>
        <n v="3823105"/>
        <n v="3823268"/>
        <n v="3823951"/>
        <n v="3824118"/>
        <n v="3827803"/>
        <n v="3828115"/>
        <n v="3833304"/>
        <n v="3839497"/>
        <n v="3839770"/>
        <n v="3840119"/>
        <n v="3845938"/>
        <n v="3846003"/>
        <n v="3848966"/>
        <n v="3854106"/>
        <n v="3854602"/>
        <n v="3856517"/>
        <n v="3863440"/>
        <n v="3864205"/>
        <n v="3864840"/>
        <n v="3865635"/>
        <n v="3867472"/>
        <n v="3869034"/>
        <n v="3869227"/>
        <n v="3877342"/>
        <n v="3878426"/>
        <n v="3878625"/>
        <n v="3879155"/>
        <n v="3886333"/>
        <n v="3888452"/>
        <n v="3888519"/>
        <n v="3889210"/>
        <n v="3891498"/>
        <n v="3892087"/>
        <n v="3895097"/>
        <n v="3896684"/>
        <n v="3897376"/>
        <n v="3897878"/>
        <n v="3898249"/>
        <n v="3898728"/>
        <n v="3899684"/>
        <n v="3904204"/>
        <n v="3906441"/>
        <n v="3913240"/>
        <n v="3914844"/>
        <n v="3917644"/>
        <n v="3918769"/>
        <n v="3920533"/>
        <n v="3927515"/>
        <n v="3937460"/>
        <n v="3943590"/>
        <n v="3946850"/>
        <n v="3949926"/>
        <n v="3950021"/>
        <n v="3955041"/>
        <n v="3956275"/>
        <n v="3956602"/>
        <n v="3960806"/>
        <n v="3960958"/>
        <n v="3961310"/>
        <n v="3963523"/>
        <n v="3963727"/>
        <n v="3964788"/>
        <n v="3966217"/>
        <n v="3966326"/>
        <n v="3966458"/>
        <n v="3970470"/>
        <n v="3970623"/>
        <n v="3970753"/>
        <n v="3971766"/>
        <n v="3971851"/>
        <n v="3973771"/>
        <n v="3974868"/>
        <n v="3975477"/>
        <n v="3981723"/>
        <n v="3986784"/>
        <n v="3988034"/>
        <n v="3988433"/>
        <n v="3989215"/>
        <n v="3989657"/>
        <n v="3996292"/>
        <n v="3997123"/>
        <n v="4000086"/>
        <n v="4002502"/>
        <n v="4005192"/>
        <n v="4006258"/>
        <n v="4007215"/>
        <n v="4009011"/>
        <n v="4009374"/>
        <n v="4013546"/>
        <n v="4019007"/>
        <n v="4022194"/>
        <n v="4022701"/>
        <n v="4026213"/>
        <n v="4028961"/>
        <n v="4029661"/>
        <n v="4029713"/>
        <n v="4029981"/>
        <n v="4032048"/>
        <n v="4032482"/>
        <n v="4034148"/>
        <n v="4038986"/>
        <n v="4039251"/>
        <n v="4040217"/>
        <n v="4043241"/>
        <n v="4044277"/>
        <n v="4046777"/>
        <n v="4047823"/>
        <n v="4049962"/>
        <n v="4053258"/>
        <n v="4054234"/>
        <n v="4054795"/>
        <n v="4054922"/>
        <n v="4056050"/>
        <n v="4056090"/>
        <n v="4058352"/>
        <n v="4063638"/>
        <n v="4065836"/>
        <n v="4068486"/>
        <n v="4068778"/>
        <n v="4072859"/>
        <n v="4074819"/>
        <n v="4077238"/>
        <n v="4091515"/>
        <n v="4092766"/>
        <n v="4097072"/>
        <n v="4097500"/>
        <n v="4100482"/>
        <n v="4108241"/>
        <n v="4108308"/>
        <n v="4108797"/>
        <n v="4108841"/>
        <n v="4109239"/>
        <n v="4109781"/>
        <n v="4111853"/>
        <n v="4117053"/>
        <n v="4119336"/>
        <n v="4120042"/>
        <n v="4120455"/>
        <n v="4120466"/>
        <n v="4121966"/>
        <n v="4125732"/>
        <n v="4125951"/>
        <n v="4132419"/>
        <n v="4133153"/>
        <n v="4138472"/>
        <n v="4139821"/>
        <n v="4147175"/>
        <n v="4150161"/>
        <n v="4155287"/>
        <n v="4155845"/>
        <n v="4159897"/>
        <n v="4163226"/>
        <n v="4164603"/>
        <n v="4165037"/>
        <n v="4165175"/>
        <n v="4166213"/>
        <n v="4167391"/>
        <n v="4172083"/>
        <n v="4173674"/>
        <n v="4176380"/>
        <n v="4176911"/>
        <n v="4179311"/>
        <n v="4179993"/>
        <n v="4183213"/>
        <n v="4183403"/>
        <n v="4184910"/>
        <n v="4188234"/>
        <n v="4189952"/>
        <n v="4190731"/>
        <n v="4192913"/>
        <n v="4194050"/>
        <n v="4195211"/>
        <n v="4197303"/>
        <n v="4200665"/>
        <n v="4203355"/>
        <n v="4203731"/>
        <n v="4203805"/>
        <n v="4209869"/>
        <n v="4209941"/>
        <n v="4214955"/>
        <n v="4215174"/>
        <n v="4215391"/>
        <n v="4217359"/>
        <n v="4221960"/>
        <n v="4223275"/>
        <n v="4224101"/>
        <n v="4225603"/>
        <n v="4230677"/>
        <n v="4237150"/>
        <n v="4239235"/>
        <n v="4239610"/>
        <n v="4239966"/>
        <n v="4242916"/>
        <n v="4246489"/>
        <n v="4250322"/>
        <n v="4251778"/>
        <n v="4260154"/>
        <n v="4262790"/>
        <n v="4262998"/>
        <n v="4269644"/>
        <n v="4269789"/>
        <n v="4271971"/>
        <n v="4272620"/>
        <n v="4280207"/>
        <n v="4280394"/>
        <n v="4281679"/>
        <n v="4281750"/>
        <n v="4285996"/>
        <n v="4286555"/>
        <n v="4287054"/>
        <n v="4288252"/>
        <n v="4288523"/>
        <n v="4290554"/>
        <n v="4291496"/>
        <n v="4293157"/>
        <n v="4293293"/>
        <n v="4294559"/>
        <n v="4294992"/>
        <n v="4296919"/>
        <n v="4297337"/>
        <n v="4301128"/>
        <n v="4301159"/>
        <n v="4302455"/>
        <n v="4303090"/>
        <n v="4304050"/>
        <n v="4304628"/>
        <n v="4312383"/>
        <n v="4312792"/>
        <n v="4313096"/>
        <n v="4314111"/>
        <n v="4314251"/>
        <n v="4316864"/>
        <n v="4319538"/>
        <n v="4320278"/>
        <n v="4320526"/>
        <n v="4321753"/>
        <n v="4322393"/>
        <n v="4322943"/>
        <n v="4322985"/>
        <n v="4324715"/>
        <n v="4324793"/>
        <n v="4325516"/>
        <n v="4331233"/>
        <n v="4332324"/>
        <n v="4334644"/>
        <n v="4346522"/>
        <n v="4348783"/>
        <n v="4349186"/>
        <n v="4349261"/>
        <n v="4350024"/>
        <n v="4350684"/>
        <n v="4353603"/>
        <n v="4355186"/>
        <n v="4356084"/>
        <n v="4362519"/>
        <n v="4364112"/>
        <n v="4364462"/>
        <n v="4364832"/>
        <n v="4372072"/>
        <n v="4373419"/>
        <n v="4379822"/>
        <n v="4380242"/>
        <n v="4380449"/>
        <n v="4383642"/>
        <n v="4386675"/>
        <n v="4387825"/>
        <n v="4388284"/>
        <n v="4390391"/>
        <n v="4394276"/>
        <n v="4394569"/>
        <n v="4398628"/>
        <n v="4402188"/>
        <n v="4402537"/>
        <n v="4403449"/>
        <n v="4405684"/>
        <n v="4409030"/>
        <n v="4412823"/>
        <n v="4415881"/>
        <n v="4416063"/>
        <n v="4416281"/>
        <n v="4416629"/>
        <n v="4417231"/>
        <n v="4417246"/>
        <n v="4418792"/>
        <n v="4419885"/>
        <n v="4423738"/>
        <n v="4425387"/>
        <n v="4425869"/>
        <n v="4428275"/>
        <n v="4434318"/>
        <n v="4436627"/>
        <n v="4436713"/>
        <n v="4436884"/>
        <n v="4438341"/>
        <n v="4443157"/>
        <n v="4443833"/>
        <n v="4450008"/>
        <n v="4452694"/>
        <n v="4459863"/>
        <n v="4462899"/>
        <n v="4473576"/>
        <n v="4475783"/>
        <n v="4489932"/>
        <n v="4493982"/>
        <n v="4494136"/>
        <n v="4502294"/>
        <n v="4503744"/>
        <n v="4503948"/>
        <n v="4505710"/>
        <n v="4513819"/>
        <n v="4520222"/>
        <n v="4520552"/>
        <n v="4520718"/>
        <n v="4521367"/>
        <n v="4521786"/>
        <n v="4521818"/>
        <n v="4522193"/>
        <n v="4528412"/>
        <n v="4528740"/>
        <n v="4530282"/>
        <n v="4531662"/>
        <n v="4533021"/>
        <n v="4536924"/>
        <n v="4542438"/>
        <n v="4542690"/>
        <n v="4552493"/>
        <n v="4553591"/>
        <n v="4555726"/>
        <n v="4560570"/>
        <n v="4562355"/>
        <n v="4573337"/>
        <n v="4574185"/>
        <n v="4577792"/>
        <n v="4583480"/>
        <n v="4584622"/>
        <n v="4585541"/>
        <n v="4585922"/>
        <n v="4588881"/>
        <n v="4592706"/>
        <n v="4602409"/>
        <n v="4603416"/>
        <n v="4604071"/>
        <n v="4610112"/>
        <n v="4612292"/>
        <n v="4614541"/>
        <n v="4615516"/>
        <n v="4615590"/>
        <n v="4615651"/>
        <n v="4616742"/>
        <n v="4621039"/>
        <n v="4625324"/>
        <n v="4625490"/>
        <n v="4629358"/>
        <n v="4630683"/>
        <n v="4630869"/>
        <n v="4637535"/>
        <n v="4638813"/>
        <n v="4642624"/>
        <n v="4651226"/>
        <n v="4659585"/>
        <n v="4662897"/>
        <n v="4663170"/>
        <n v="4672427"/>
        <n v="4673624"/>
        <n v="4674102"/>
        <n v="4677272"/>
        <n v="4677436"/>
        <n v="4677956"/>
        <n v="4682226"/>
        <n v="4682602"/>
        <n v="4682659"/>
        <n v="4683730"/>
        <n v="4684281"/>
        <n v="4684314"/>
        <n v="4684764"/>
        <n v="4685354"/>
        <n v="4688823"/>
        <n v="4694807"/>
        <n v="4696253"/>
        <n v="4699165"/>
        <n v="4703025"/>
        <n v="4704138"/>
        <n v="4708484"/>
        <n v="4714387"/>
        <n v="4714631"/>
        <n v="4715209"/>
        <n v="4719869"/>
        <n v="4720049"/>
        <n v="4720186"/>
        <n v="4720967"/>
        <n v="4724741"/>
        <n v="4734484"/>
        <n v="4735700"/>
        <n v="4737339"/>
        <n v="4738346"/>
        <n v="4738658"/>
        <n v="4741426"/>
        <n v="4742310"/>
        <n v="4748088"/>
        <n v="4749803"/>
        <n v="4760703"/>
        <n v="4764704"/>
        <n v="4765752"/>
        <n v="4773348"/>
        <n v="4774482"/>
        <n v="4778790"/>
        <n v="4779243"/>
        <n v="4780280"/>
        <n v="4781137"/>
        <n v="4785555"/>
        <n v="4786048"/>
        <n v="4790402"/>
        <n v="4792392"/>
        <n v="4794187"/>
        <n v="4799404"/>
        <n v="4801449"/>
        <n v="4801572"/>
        <n v="4802966"/>
        <n v="4803452"/>
        <n v="4807298"/>
        <n v="4813443"/>
        <n v="4815146"/>
        <n v="4819697"/>
        <n v="4820190"/>
        <n v="4822521"/>
        <n v="4825500"/>
        <n v="4828866"/>
        <n v="4831627"/>
        <n v="4838365"/>
        <n v="4840454"/>
        <n v="4843680"/>
        <n v="4850191"/>
        <n v="4850366"/>
        <n v="4851526"/>
        <n v="4853433"/>
        <n v="4861083"/>
        <n v="4862578"/>
        <n v="4863681"/>
        <n v="4865219"/>
        <n v="4865909"/>
        <n v="4867832"/>
        <n v="4868552"/>
        <n v="4875280"/>
        <n v="4875490"/>
        <n v="4878850"/>
        <n v="4880197"/>
        <n v="4883501"/>
        <n v="4884277"/>
        <n v="4888821"/>
        <n v="4891238"/>
        <n v="4891266"/>
        <n v="4892299"/>
        <n v="4893240"/>
        <n v="4893946"/>
        <n v="4898073"/>
        <n v="4898273"/>
        <n v="4898287"/>
        <n v="4905127"/>
        <n v="4906855"/>
        <n v="4906957"/>
        <n v="4915705"/>
        <n v="4917532"/>
        <n v="4918024"/>
        <n v="4920510"/>
        <n v="4922720"/>
        <n v="4926033"/>
        <n v="4936643"/>
        <n v="4936848"/>
        <n v="4937229"/>
        <n v="4939291"/>
        <n v="4943208"/>
        <n v="4946214"/>
        <n v="4946643"/>
        <n v="4947559"/>
        <n v="4952883"/>
        <n v="4955430"/>
        <n v="4958163"/>
        <n v="4959146"/>
        <n v="4959941"/>
        <n v="4961722"/>
        <n v="4962683"/>
        <n v="4965029"/>
        <n v="4971250"/>
        <n v="4971569"/>
        <n v="4973226"/>
        <n v="4976553"/>
        <n v="4978942"/>
        <n v="4979621"/>
        <n v="4981044"/>
        <n v="4988122"/>
        <n v="4989229"/>
        <n v="4993540"/>
        <n v="4994590"/>
        <n v="4998616"/>
        <n v="5000566"/>
        <n v="5002800"/>
        <n v="5004150"/>
        <n v="5004452"/>
        <n v="5005935"/>
        <n v="5006429"/>
        <n v="5011601"/>
        <n v="5012442"/>
        <n v="5013637"/>
        <n v="5014645"/>
        <n v="5018334"/>
        <n v="5020172"/>
        <n v="5020505"/>
        <n v="5021556"/>
        <n v="5022649"/>
        <n v="5023084"/>
        <n v="5023195"/>
        <n v="5023274"/>
        <n v="5027147"/>
        <n v="5027245"/>
        <n v="5030784"/>
        <n v="5031628"/>
        <n v="5033331"/>
        <n v="5034213"/>
        <n v="5034291"/>
        <n v="5034735"/>
        <n v="5037279"/>
        <n v="5037506"/>
        <n v="5037598"/>
        <n v="5037898"/>
        <n v="5044001"/>
        <n v="5049347"/>
        <n v="5049733"/>
        <n v="5051524"/>
        <n v="5051562"/>
        <n v="5058598"/>
        <n v="5060741"/>
        <n v="5061426"/>
        <n v="5062046"/>
        <n v="5069954"/>
        <n v="5071241"/>
        <n v="5073186"/>
        <n v="5076226"/>
        <n v="5081979"/>
        <n v="5082445"/>
        <n v="5083526"/>
        <n v="5087494"/>
        <n v="5088744"/>
        <n v="5088845"/>
        <n v="5089141"/>
        <n v="5093231"/>
        <n v="5093262"/>
        <n v="5095163"/>
        <n v="5096941"/>
        <n v="5099967"/>
        <n v="5102632"/>
        <n v="5102649"/>
        <n v="5104770"/>
        <n v="5105426"/>
        <n v="5106560"/>
        <n v="5113662"/>
        <n v="5114247"/>
        <n v="5117324"/>
        <n v="5123332"/>
        <n v="5127223"/>
        <n v="5128289"/>
        <n v="5130293"/>
        <n v="5134833"/>
        <n v="5136065"/>
        <n v="5136130"/>
        <n v="5137582"/>
        <n v="5144676"/>
        <n v="5144689"/>
        <n v="5151199"/>
        <n v="5156617"/>
        <n v="5158480"/>
        <n v="5159490"/>
        <n v="5159981"/>
        <n v="5162447"/>
        <n v="5163484"/>
        <n v="5182633"/>
        <n v="5183517"/>
        <n v="5184553"/>
        <n v="5184617"/>
        <n v="5184769"/>
        <n v="5194004"/>
        <n v="5194098"/>
        <n v="5204156"/>
        <n v="5204869"/>
        <n v="5205214"/>
        <n v="5207623"/>
        <n v="5208958"/>
        <n v="5219163"/>
        <n v="5219303"/>
        <n v="5225798"/>
        <n v="5225843"/>
        <n v="5232385"/>
        <n v="5234760"/>
        <n v="5236167"/>
        <n v="5240849"/>
        <n v="5247071"/>
        <n v="5249911"/>
        <n v="5254323"/>
        <n v="5268852"/>
        <n v="5274490"/>
        <n v="5281067"/>
        <n v="5284681"/>
        <n v="5285954"/>
        <n v="5287167"/>
        <n v="5290046"/>
        <n v="5297920"/>
        <n v="5297940"/>
        <n v="5299087"/>
        <n v="5299179"/>
        <n v="5304405"/>
        <n v="5305276"/>
        <n v="5311045"/>
        <n v="5319170"/>
        <n v="5320140"/>
        <n v="5320275"/>
        <n v="5320937"/>
        <n v="5321422"/>
        <n v="5321701"/>
        <n v="5330248"/>
        <n v="5330753"/>
        <n v="5335635"/>
        <n v="5336046"/>
        <n v="5343114"/>
        <n v="5345129"/>
        <n v="5345260"/>
        <n v="5346300"/>
        <n v="5346424"/>
        <n v="5349643"/>
        <n v="5349850"/>
        <n v="5351733"/>
        <n v="5351907"/>
        <n v="5357668"/>
        <n v="5359512"/>
        <n v="5360519"/>
        <n v="5364787"/>
        <n v="5365863"/>
        <n v="5368057"/>
        <n v="5372719"/>
        <n v="5376351"/>
        <n v="5376372"/>
        <n v="5379757"/>
        <n v="5385445"/>
        <n v="5385764"/>
        <n v="5387592"/>
        <n v="5396126"/>
        <n v="5399286"/>
        <n v="5400176"/>
        <n v="5400416"/>
        <n v="5400633"/>
        <n v="5403147"/>
        <n v="5405902"/>
        <n v="5413345"/>
        <n v="5417945"/>
        <n v="5421078"/>
        <n v="5426765"/>
        <n v="5431417"/>
        <n v="5434912"/>
        <n v="5436066"/>
        <n v="5436352"/>
        <n v="5441845"/>
        <n v="5449615"/>
        <n v="5461945"/>
        <n v="5465040"/>
        <n v="5472530"/>
        <n v="5476779"/>
        <n v="5488056"/>
        <n v="5488484"/>
        <n v="5489703"/>
        <n v="5499179"/>
        <n v="5503328"/>
        <n v="5503978"/>
        <n v="5510103"/>
        <n v="5513568"/>
        <n v="5514145"/>
        <n v="5515728"/>
        <n v="5516496"/>
        <n v="5516937"/>
        <n v="5519895"/>
        <n v="5524871"/>
        <n v="5527917"/>
        <n v="5529568"/>
        <n v="5530596"/>
        <n v="5535027"/>
        <n v="5536020"/>
        <n v="5542905"/>
        <n v="5545294"/>
        <n v="5545432"/>
        <n v="5547065"/>
        <n v="5557171"/>
        <n v="5557499"/>
        <n v="5557804"/>
        <n v="5558015"/>
        <n v="5564218"/>
        <n v="5566409"/>
        <n v="5571753"/>
        <n v="5573534"/>
        <n v="5576309"/>
        <n v="5576683"/>
        <n v="5582413"/>
        <n v="5582821"/>
        <n v="5585057"/>
        <n v="5586023"/>
        <n v="5586858"/>
        <n v="5586907"/>
        <n v="5592089"/>
        <n v="5594905"/>
        <n v="5598500"/>
        <n v="5598943"/>
        <n v="5600391"/>
        <n v="5600787"/>
        <n v="5604191"/>
        <n v="5604808"/>
        <n v="5613642"/>
        <n v="5614587"/>
        <n v="5614896"/>
        <n v="5615186"/>
        <n v="5616457"/>
        <n v="5617295"/>
        <n v="5619193"/>
        <n v="5619206"/>
        <n v="5621829"/>
        <n v="5623111"/>
        <n v="5623699"/>
        <n v="5629651"/>
        <n v="5631247"/>
        <n v="5632490"/>
        <n v="5635038"/>
        <n v="5641727"/>
        <n v="5645449"/>
        <n v="5646154"/>
        <n v="5647814"/>
        <n v="5653587"/>
        <n v="5659856"/>
        <n v="5664725"/>
        <n v="5666253"/>
        <n v="5666937"/>
        <n v="5674466"/>
        <n v="5674716"/>
        <n v="5676148"/>
        <n v="5679303"/>
        <n v="5680826"/>
        <n v="5681109"/>
        <n v="5682739"/>
        <n v="5683775"/>
        <n v="5687814"/>
        <n v="5692062"/>
        <n v="5700200"/>
        <n v="5704989"/>
        <n v="5705762"/>
        <n v="5706575"/>
        <n v="5711109"/>
        <n v="5711870"/>
        <n v="5712517"/>
        <n v="5713140"/>
        <n v="5714947"/>
        <n v="5717892"/>
        <n v="5719622"/>
        <n v="5721318"/>
        <n v="5730017"/>
        <n v="5730772"/>
        <n v="5733289"/>
        <n v="5733843"/>
        <n v="5734631"/>
        <n v="5736549"/>
        <n v="5737557"/>
        <n v="5739589"/>
        <n v="5739950"/>
        <n v="5745029"/>
        <n v="5747929"/>
        <n v="5750107"/>
        <n v="5750648"/>
        <n v="5751587"/>
        <n v="5755009"/>
        <n v="5755515"/>
        <n v="5760696"/>
        <n v="5765605"/>
        <n v="5766126"/>
        <n v="5769626"/>
        <n v="5782636"/>
        <n v="5786813"/>
        <n v="5788761"/>
        <n v="5788956"/>
        <n v="5794550"/>
        <n v="5794965"/>
        <n v="5796250"/>
        <n v="5797646"/>
        <n v="5808421"/>
        <n v="5813322"/>
        <n v="5814219"/>
        <n v="5818276"/>
        <n v="5818613"/>
        <n v="5824076"/>
        <n v="5824385"/>
        <n v="5825478"/>
        <n v="5827869"/>
        <n v="5829559"/>
        <n v="5841618"/>
        <n v="5843058"/>
        <n v="5844760"/>
        <n v="5845221"/>
        <n v="5845644"/>
        <n v="5847836"/>
        <n v="5849808"/>
        <n v="5852005"/>
        <n v="5857204"/>
        <n v="5857608"/>
        <n v="5857889"/>
        <n v="5859117"/>
        <n v="5859206"/>
        <n v="5874735"/>
        <n v="5874897"/>
        <n v="5877488"/>
        <n v="5878526"/>
        <n v="5892899"/>
        <n v="5893654"/>
        <n v="5894334"/>
        <n v="5895924"/>
        <n v="5897987"/>
        <n v="5902110"/>
        <n v="5902336"/>
        <n v="5902496"/>
        <n v="5904125"/>
        <n v="5906319"/>
        <n v="5909087"/>
        <n v="5923831"/>
        <n v="5931947"/>
        <n v="5933116"/>
        <n v="5933288"/>
        <n v="5935980"/>
        <n v="5936488"/>
        <n v="5937460"/>
        <n v="5939330"/>
        <n v="5947869"/>
        <n v="5952018"/>
        <n v="5953073"/>
        <n v="5953322"/>
        <n v="5956784"/>
        <n v="5958129"/>
        <n v="5966091"/>
        <n v="5967133"/>
        <n v="5969383"/>
        <n v="5971248"/>
        <n v="5971785"/>
        <n v="5971986"/>
        <n v="5973112"/>
        <n v="5973138"/>
        <n v="5974787"/>
        <n v="5979549"/>
        <n v="5979580"/>
        <n v="5985919"/>
        <n v="5990448"/>
        <n v="5994388"/>
        <n v="5994851"/>
        <n v="5997475"/>
        <n v="6013378"/>
        <n v="6013515"/>
        <n v="6019841"/>
        <n v="6021414"/>
        <n v="6022639"/>
        <n v="6024602"/>
        <n v="6025595"/>
        <n v="6027373"/>
        <n v="6027598"/>
        <n v="6028684"/>
        <n v="6029062"/>
        <n v="6029990"/>
        <n v="6030070"/>
        <n v="6030833"/>
        <n v="6035564"/>
        <n v="6036285"/>
        <n v="6045524"/>
        <n v="6052493"/>
        <n v="6052678"/>
        <n v="6053480"/>
        <n v="6054196"/>
        <n v="6054642"/>
        <n v="6055140"/>
        <n v="6057160"/>
        <n v="6058796"/>
        <n v="6062065"/>
        <n v="6063077"/>
        <n v="6063327"/>
        <n v="6064305"/>
        <n v="6066186"/>
        <n v="6070017"/>
        <n v="6071314"/>
        <n v="6072512"/>
        <n v="6074859"/>
        <n v="6074921"/>
        <n v="6075717"/>
        <n v="6075980"/>
        <n v="6076088"/>
        <n v="6076845"/>
        <n v="6077155"/>
        <n v="6078125"/>
        <n v="6078388"/>
        <n v="6079653"/>
        <n v="6093099"/>
        <n v="6098879"/>
        <n v="6099896"/>
        <n v="6102164"/>
        <n v="6106494"/>
        <n v="6107497"/>
        <n v="6109539"/>
        <n v="6114520"/>
        <n v="6115027"/>
        <n v="6116727"/>
        <n v="6118862"/>
        <n v="6124002"/>
        <n v="6125593"/>
        <n v="6126617"/>
        <n v="6127483"/>
        <n v="6134675"/>
        <n v="6139246"/>
        <n v="6142916"/>
        <n v="6158850"/>
        <n v="6174193"/>
        <n v="6175262"/>
        <n v="6176488"/>
        <n v="6176660"/>
        <n v="6182672"/>
        <n v="6185925"/>
        <n v="6190298"/>
        <n v="6192245"/>
        <n v="6192868"/>
        <n v="6195733"/>
        <n v="6197378"/>
        <n v="6199288"/>
        <n v="6201677"/>
        <n v="6208379"/>
        <n v="6208602"/>
        <n v="6209893"/>
        <n v="6210192"/>
        <n v="6211092"/>
        <n v="6211395"/>
        <n v="6212167"/>
        <n v="6212312"/>
        <n v="6212648"/>
        <n v="6221324"/>
        <n v="6223967"/>
        <n v="6225831"/>
        <n v="6227685"/>
        <n v="6227820"/>
        <n v="6227869"/>
        <n v="6231548"/>
        <n v="6233790"/>
        <n v="6242020"/>
        <n v="6250938"/>
        <n v="6253175"/>
        <n v="6256663"/>
        <n v="6258506"/>
        <n v="6259485"/>
        <n v="6265658"/>
        <n v="6268354"/>
        <n v="6268932"/>
        <n v="6269922"/>
        <n v="6272737"/>
        <n v="6282852"/>
        <n v="6283020"/>
        <n v="6283751"/>
        <n v="6284138"/>
        <n v="6286286"/>
        <n v="6287169"/>
        <n v="6293572"/>
        <n v="6295473"/>
        <n v="6299692"/>
        <n v="6302268"/>
        <n v="6302356"/>
        <n v="6302396"/>
        <n v="6305454"/>
        <n v="6316847"/>
        <n v="6316912"/>
        <n v="6317523"/>
        <n v="6330747"/>
        <n v="6331314"/>
        <n v="6331811"/>
        <n v="6331960"/>
        <n v="6332009"/>
        <n v="6332685"/>
        <n v="6334485"/>
        <n v="6335611"/>
        <n v="6338151"/>
        <n v="6349114"/>
        <n v="6349520"/>
        <n v="6351259"/>
        <n v="6351700"/>
        <n v="6352433"/>
        <n v="6362024"/>
        <n v="6363256"/>
        <n v="6364889"/>
        <n v="6368949"/>
        <n v="6369942"/>
        <n v="6372627"/>
        <n v="6381080"/>
        <n v="6381245"/>
        <n v="6387076"/>
        <n v="6388943"/>
        <n v="6391109"/>
        <n v="6392235"/>
        <n v="6392580"/>
        <n v="6399736"/>
        <n v="6400985"/>
        <n v="6401535"/>
        <n v="6403515"/>
        <n v="6404785"/>
        <n v="6405759"/>
        <n v="6407677"/>
        <n v="6408226"/>
        <n v="6408907"/>
        <n v="6410758"/>
        <n v="6418130"/>
        <n v="6418584"/>
        <n v="6419611"/>
        <n v="6423426"/>
        <n v="6426141"/>
        <n v="6426391"/>
        <n v="6428213"/>
        <n v="6437689"/>
        <n v="6438658"/>
        <n v="6439741"/>
        <n v="6445388"/>
        <n v="6448475"/>
        <n v="6449336"/>
        <n v="6449675"/>
        <n v="6449836"/>
        <n v="6452124"/>
        <n v="6452432"/>
        <n v="6456323"/>
        <n v="6460190"/>
        <n v="6461169"/>
        <n v="6461575"/>
        <n v="6462477"/>
        <n v="6462811"/>
        <n v="6465229"/>
        <n v="6467200"/>
        <n v="6467303"/>
        <n v="6468856"/>
        <n v="6469465"/>
        <n v="6469558"/>
        <n v="6477252"/>
        <n v="6478832"/>
        <n v="6478962"/>
        <n v="6482017"/>
        <n v="6482591"/>
        <n v="6482917"/>
        <n v="6483256"/>
        <n v="6484735"/>
        <n v="6485357"/>
        <n v="6486544"/>
        <n v="6488537"/>
        <n v="6498688"/>
        <n v="6501518"/>
        <n v="6506010"/>
        <n v="6507700"/>
        <n v="6507935"/>
        <n v="6508699"/>
        <n v="6508811"/>
        <n v="6515411"/>
        <n v="6515473"/>
        <n v="6518695"/>
        <n v="6520074"/>
        <n v="6522250"/>
        <n v="6527446"/>
        <n v="6530075"/>
        <n v="6533193"/>
        <n v="6534317"/>
        <n v="6535544"/>
        <n v="6535547"/>
        <n v="6536417"/>
        <n v="6537624"/>
        <n v="6538750"/>
        <n v="6539882"/>
        <n v="6543769"/>
        <n v="6545992"/>
        <n v="6551493"/>
        <n v="6551604"/>
        <n v="6552043"/>
        <n v="6552616"/>
        <n v="6552726"/>
        <n v="6558000"/>
        <n v="6559278"/>
        <n v="6564574"/>
        <n v="6567190"/>
        <n v="6567357"/>
        <n v="6568479"/>
        <n v="6578228"/>
        <n v="6579299"/>
        <n v="6579869"/>
        <n v="6580410"/>
        <n v="6583068"/>
        <n v="6594172"/>
        <n v="6595181"/>
        <n v="6595190"/>
        <n v="6598577"/>
        <n v="6604264"/>
        <n v="6604546"/>
        <n v="6604582"/>
        <n v="6604775"/>
        <n v="6612832"/>
        <n v="6613091"/>
        <n v="6613332"/>
        <n v="6621816"/>
        <n v="6622255"/>
        <n v="6630741"/>
        <n v="6631381"/>
        <n v="6631906"/>
        <n v="6632293"/>
        <n v="6632485"/>
        <n v="6632561"/>
        <n v="6632654"/>
        <n v="6638330"/>
        <n v="6640722"/>
        <n v="6640743"/>
        <n v="6642084"/>
        <n v="6651364"/>
        <n v="6660269"/>
        <n v="6666198"/>
        <n v="6666238"/>
        <n v="6666974"/>
        <n v="6670843"/>
        <n v="6671794"/>
        <n v="6673155"/>
        <n v="6673713"/>
        <n v="6673715"/>
        <n v="6679503"/>
        <n v="6680305"/>
        <n v="6681071"/>
        <n v="6681567"/>
        <n v="6681879"/>
        <n v="6684750"/>
        <n v="6693585"/>
        <n v="6695478"/>
        <n v="6700686"/>
        <n v="6701188"/>
        <n v="6703699"/>
        <n v="6708605"/>
        <n v="6709169"/>
        <n v="6709255"/>
        <n v="6711145"/>
        <n v="6720610"/>
        <n v="6720991"/>
        <n v="6721061"/>
        <n v="6721593"/>
        <n v="6730473"/>
        <n v="6731728"/>
        <n v="6739095"/>
        <n v="6739792"/>
        <n v="6748652"/>
        <n v="6749124"/>
        <n v="6750374"/>
        <n v="6750660"/>
        <n v="6754323"/>
        <n v="6755816"/>
        <n v="6758369"/>
        <n v="6759360"/>
        <n v="6760227"/>
        <n v="6767393"/>
        <n v="6778684"/>
        <n v="6783658"/>
        <n v="6784630"/>
        <n v="6786456"/>
        <n v="6787273"/>
        <n v="6797351"/>
        <n v="6798708"/>
        <n v="6799478"/>
        <n v="6804135"/>
        <n v="6804156"/>
        <n v="6810286"/>
        <n v="6811985"/>
        <n v="6813637"/>
        <n v="6815402"/>
        <n v="6816855"/>
        <n v="6821691"/>
        <n v="6833668"/>
        <n v="6834484"/>
        <n v="6839428"/>
        <n v="6839871"/>
        <n v="6841297"/>
        <n v="6841544"/>
        <n v="6841929"/>
        <n v="6842648"/>
        <n v="6849925"/>
        <n v="6851849"/>
        <n v="6855994"/>
        <n v="6859505"/>
        <n v="6859881"/>
        <n v="6861784"/>
        <n v="6862318"/>
        <n v="6862817"/>
        <n v="6863370"/>
        <n v="6866721"/>
        <n v="6870489"/>
        <n v="6870707"/>
        <n v="6870891"/>
        <n v="6872467"/>
        <n v="6872892"/>
        <n v="6872904"/>
        <n v="6873206"/>
        <n v="6873495"/>
        <n v="6880046"/>
        <n v="6880220"/>
        <n v="6880819"/>
        <n v="6888500"/>
        <n v="6890441"/>
        <n v="6893942"/>
        <n v="6896341"/>
        <n v="6900064"/>
        <n v="6907103"/>
        <n v="6908300"/>
        <n v="6909387"/>
        <n v="6910429"/>
        <n v="6910552"/>
        <n v="6918150"/>
        <n v="6921156"/>
        <n v="6921503"/>
        <n v="6925102"/>
        <n v="6926976"/>
        <n v="6941182"/>
        <n v="6941409"/>
        <n v="6942600"/>
        <n v="6946962"/>
        <n v="6953572"/>
        <n v="6954354"/>
        <n v="6960147"/>
        <n v="6962857"/>
        <n v="6963967"/>
        <n v="6967684"/>
        <n v="6974686"/>
        <n v="6975155"/>
        <n v="6976161"/>
        <n v="6977478"/>
        <n v="6982638"/>
        <n v="6983390"/>
        <n v="6984067"/>
        <n v="6984240"/>
        <n v="6986975"/>
        <n v="6992853"/>
        <n v="6993674"/>
        <n v="6999042"/>
        <n v="6999988"/>
        <n v="7002898"/>
        <n v="7004267"/>
        <n v="7004688"/>
        <n v="7005619"/>
        <n v="7013675"/>
        <n v="7019560"/>
        <n v="7020402"/>
        <n v="7023284"/>
        <n v="7024458"/>
        <n v="7030195"/>
        <n v="7034303"/>
        <n v="7035624"/>
        <n v="7046625"/>
        <n v="7047027"/>
        <n v="7047582"/>
        <n v="7050703"/>
        <n v="7050970"/>
        <n v="7051971"/>
        <n v="7055563"/>
        <n v="7065826"/>
        <n v="7072401"/>
        <n v="7074426"/>
        <n v="7079955"/>
        <n v="7080977"/>
        <n v="7081484"/>
        <n v="7083646"/>
        <n v="7086385"/>
        <n v="7086649"/>
        <n v="7089311"/>
        <n v="7091004"/>
        <n v="7092741"/>
        <n v="7093164"/>
        <n v="7102103"/>
        <n v="7103554"/>
        <n v="7107468"/>
        <n v="7109295"/>
        <n v="7110955"/>
        <n v="7111638"/>
        <n v="7111877"/>
        <n v="7113252"/>
        <n v="7113638"/>
        <n v="7119029"/>
        <n v="7120384"/>
        <n v="7124463"/>
        <n v="7125540"/>
        <n v="7126883"/>
        <n v="7131934"/>
        <n v="7132573"/>
        <n v="7133462"/>
        <n v="7134681"/>
        <n v="7142339"/>
        <n v="7144980"/>
        <n v="7154192"/>
        <n v="7156203"/>
        <n v="7156578"/>
        <n v="7160971"/>
        <n v="7165224"/>
        <n v="7165964"/>
        <n v="7179295"/>
        <n v="7179745"/>
        <n v="7181615"/>
        <n v="7182277"/>
        <n v="7183574"/>
        <n v="7185864"/>
        <n v="7191567"/>
        <n v="7194705"/>
        <n v="7197114"/>
        <n v="7200596"/>
        <n v="7203986"/>
        <n v="7204125"/>
        <n v="7210540"/>
        <n v="7212428"/>
        <n v="7213629"/>
        <n v="7215157"/>
        <n v="7217063"/>
        <n v="7220997"/>
        <n v="7223673"/>
        <n v="7223904"/>
        <n v="7233485"/>
        <n v="7236967"/>
        <n v="7238019"/>
        <n v="7239298"/>
        <n v="7245982"/>
        <n v="7247111"/>
        <n v="7249564"/>
        <n v="7249963"/>
        <n v="7250638"/>
        <n v="7254606"/>
        <n v="7255037"/>
        <n v="7255679"/>
        <n v="7256771"/>
        <n v="7256818"/>
        <n v="7257200"/>
        <n v="7259166"/>
        <n v="7259523"/>
        <n v="7261788"/>
        <n v="7263387"/>
        <n v="7266541"/>
        <n v="7270164"/>
        <n v="7271240"/>
        <n v="7275544"/>
        <n v="7275820"/>
        <n v="7278711"/>
        <n v="7282414"/>
        <n v="7283498"/>
        <n v="7286442"/>
        <n v="7289197"/>
        <n v="7289488"/>
        <n v="7294639"/>
        <n v="7295969"/>
        <n v="7296648"/>
        <n v="7297118"/>
        <n v="7299671"/>
        <n v="7302440"/>
        <n v="7302553"/>
        <n v="7305194"/>
        <n v="7307130"/>
        <n v="7311567"/>
        <n v="7323577"/>
        <n v="7326423"/>
        <n v="7335058"/>
        <n v="7337381"/>
        <n v="7337611"/>
        <n v="7345602"/>
        <n v="7346720"/>
        <n v="7349232"/>
        <n v="7349800"/>
        <n v="7350279"/>
        <n v="7351191"/>
        <n v="7352848"/>
        <n v="7358673"/>
        <n v="7361471"/>
        <n v="7368359"/>
        <n v="7371453"/>
        <n v="7371612"/>
        <n v="7373225"/>
        <n v="7374181"/>
        <n v="7384375"/>
        <n v="7386183"/>
        <n v="7392601"/>
        <n v="7393137"/>
        <n v="7393804"/>
        <n v="7393841"/>
        <n v="7400310"/>
        <n v="7402844"/>
        <n v="7403304"/>
        <n v="7403349"/>
        <n v="7404442"/>
        <n v="7405524"/>
        <n v="7407134"/>
        <n v="7414191"/>
        <n v="7414914"/>
        <n v="7417856"/>
        <n v="7418363"/>
        <n v="7419619"/>
        <n v="7419804"/>
        <n v="7420463"/>
        <n v="7423535"/>
        <n v="7425792"/>
        <n v="7429778"/>
        <n v="7434579"/>
        <n v="7438369"/>
        <n v="7438608"/>
        <n v="7439966"/>
        <n v="7449747"/>
        <n v="7454957"/>
        <n v="7458794"/>
        <n v="7473978"/>
        <n v="7480192"/>
        <n v="7491208"/>
        <n v="7491912"/>
        <n v="7492289"/>
        <n v="7493597"/>
        <n v="7501252"/>
        <n v="7502186"/>
        <n v="7515735"/>
        <n v="7526326"/>
        <n v="7527573"/>
        <n v="7538251"/>
        <n v="7538679"/>
        <n v="7540027"/>
        <n v="7542298"/>
        <n v="7542798"/>
        <n v="7543285"/>
        <n v="7544307"/>
        <n v="7549311"/>
        <n v="7549904"/>
        <n v="7552675"/>
        <n v="7555100"/>
        <n v="7559708"/>
        <n v="7562441"/>
        <n v="7564031"/>
        <n v="7564470"/>
        <n v="7570111"/>
        <n v="7570122"/>
        <n v="7570689"/>
        <n v="7574659"/>
        <n v="7577356"/>
        <n v="7586374"/>
        <n v="7588539"/>
        <n v="7588663"/>
        <n v="7591982"/>
        <n v="7594884"/>
        <n v="7595410"/>
        <n v="7601084"/>
        <n v="7601459"/>
        <n v="7601596"/>
        <n v="7604160"/>
        <n v="7606257"/>
        <n v="7606280"/>
        <n v="7606375"/>
        <n v="7607089"/>
        <n v="7607683"/>
        <n v="7610045"/>
        <n v="7612738"/>
        <n v="7614945"/>
        <n v="7618076"/>
        <n v="7618369"/>
        <n v="7621004"/>
        <n v="7625861"/>
        <n v="7626197"/>
        <n v="7637899"/>
        <n v="7639189"/>
        <n v="7639792"/>
        <n v="7641135"/>
        <n v="7644571"/>
        <n v="7645317"/>
        <n v="7649994"/>
        <n v="7652110"/>
        <n v="7655079"/>
        <n v="7655141"/>
        <n v="7655825"/>
        <n v="7661256"/>
        <n v="7663143"/>
        <n v="7664968"/>
        <n v="7671673"/>
        <n v="7672132"/>
        <n v="7676762"/>
        <n v="7679262"/>
        <n v="7679635"/>
        <n v="7681233"/>
        <n v="7682644"/>
        <n v="7686781"/>
        <n v="7688956"/>
        <n v="7694698"/>
        <n v="7695197"/>
        <n v="7702124"/>
        <n v="7703093"/>
        <n v="7703684"/>
        <n v="7710437"/>
        <n v="7712917"/>
        <n v="7715844"/>
        <n v="7716961"/>
        <n v="7725750"/>
        <n v="7727479"/>
        <n v="7733326"/>
        <n v="7733906"/>
        <n v="7736063"/>
        <n v="7739321"/>
        <n v="7749807"/>
        <n v="7752520"/>
        <n v="7756244"/>
        <n v="7758978"/>
        <n v="7760238"/>
        <n v="7762249"/>
        <n v="7767220"/>
        <n v="7770066"/>
        <n v="7771192"/>
        <n v="7774721"/>
        <n v="7781879"/>
        <n v="7791276"/>
        <n v="7793799"/>
        <n v="7794998"/>
        <n v="7799287"/>
        <n v="7799445"/>
        <n v="7801335"/>
        <n v="7803724"/>
        <n v="7804098"/>
        <n v="7804507"/>
        <n v="7807750"/>
        <n v="7809279"/>
        <n v="7810193"/>
        <n v="7816755"/>
        <n v="7818471"/>
        <n v="7821104"/>
        <n v="7825000"/>
        <n v="7826575"/>
        <n v="7828148"/>
        <n v="7830766"/>
        <n v="7830864"/>
        <n v="7830953"/>
        <n v="7830981"/>
        <n v="7833402"/>
        <n v="7835036"/>
        <n v="7843989"/>
        <n v="7844122"/>
        <n v="7846094"/>
        <n v="7854870"/>
        <n v="7857111"/>
        <n v="7857616"/>
        <n v="7863904"/>
        <n v="7865160"/>
        <n v="7865933"/>
        <n v="7867565"/>
        <n v="7869128"/>
        <n v="7872783"/>
        <n v="7884962"/>
        <n v="7886981"/>
        <n v="7892885"/>
        <n v="7894037"/>
        <n v="7895100"/>
        <n v="7907245"/>
        <n v="7907666"/>
        <n v="7909165"/>
        <n v="7912976"/>
        <n v="7914503"/>
        <n v="7922792"/>
        <n v="7923106"/>
        <n v="7924893"/>
        <n v="7925844"/>
        <n v="7926545"/>
        <n v="7929194"/>
        <n v="7934022"/>
        <n v="7937402"/>
        <n v="7945146"/>
        <n v="7945366"/>
        <n v="7945540"/>
        <n v="7945986"/>
        <n v="7947980"/>
        <n v="7948397"/>
        <n v="7950339"/>
        <n v="7953073"/>
        <n v="7956705"/>
        <n v="7959475"/>
        <n v="7963299"/>
        <n v="7968306"/>
        <n v="7974698"/>
        <n v="7975100"/>
        <n v="7981040"/>
        <n v="7982681"/>
        <n v="7983739"/>
        <n v="7984307"/>
        <n v="7987070"/>
        <n v="7999104"/>
        <n v="8001984"/>
        <n v="8003116"/>
        <n v="8003829"/>
        <n v="8007543"/>
        <n v="8011802"/>
        <n v="8022753"/>
        <n v="8023305"/>
        <n v="8023982"/>
        <n v="8026255"/>
        <n v="8028615"/>
        <n v="8029175"/>
        <n v="8032515"/>
        <n v="8033554"/>
        <n v="8035833"/>
        <n v="8046865"/>
        <n v="8049968"/>
        <n v="8060014"/>
        <n v="8062053"/>
        <n v="8064699"/>
        <n v="8066234"/>
        <n v="8071702"/>
        <n v="8073157"/>
        <n v="8077082"/>
        <n v="8078790"/>
        <n v="8079643"/>
        <n v="8081197"/>
        <n v="8081358"/>
        <n v="8081875"/>
        <n v="8085038"/>
        <n v="8087149"/>
        <n v="8087847"/>
        <n v="8088283"/>
        <n v="8088712"/>
        <n v="8089837"/>
        <n v="8098975"/>
        <n v="8101051"/>
        <n v="8113445"/>
        <n v="8113551"/>
        <n v="8114881"/>
        <n v="8115410"/>
        <n v="8123017"/>
        <n v="8128832"/>
        <n v="8129778"/>
        <n v="8133468"/>
        <n v="8134502"/>
        <n v="8136794"/>
        <n v="8138008"/>
        <n v="8138487"/>
        <n v="8138863"/>
        <n v="8140762"/>
        <n v="8147136"/>
        <n v="8153186"/>
        <n v="8154958"/>
        <n v="8161349"/>
        <n v="8162529"/>
        <n v="8163341"/>
        <n v="8163462"/>
        <n v="8172945"/>
        <n v="8192727"/>
        <n v="8194203"/>
        <n v="8194617"/>
        <n v="8195319"/>
        <n v="8199518"/>
        <n v="8200960"/>
        <n v="8211862"/>
        <n v="8212847"/>
        <n v="8218231"/>
        <n v="8218422"/>
        <n v="8226123"/>
        <n v="8228369"/>
        <n v="8236645"/>
        <n v="8236711"/>
        <n v="8237808"/>
        <n v="8249294"/>
        <n v="8250813"/>
        <n v="8261153"/>
        <n v="8262352"/>
        <n v="8262802"/>
        <n v="8263175"/>
        <n v="8267277"/>
        <n v="8272088"/>
        <n v="8273273"/>
        <n v="8283739"/>
        <n v="8296118"/>
        <n v="8296479"/>
        <n v="8297308"/>
        <n v="8297616"/>
        <n v="8300496"/>
        <n v="8301244"/>
        <n v="8305721"/>
        <n v="8307907"/>
        <n v="8311071"/>
        <n v="8317919"/>
        <n v="8329545"/>
        <n v="8329753"/>
        <n v="8330667"/>
        <n v="8331415"/>
        <n v="8332112"/>
        <n v="8338399"/>
        <n v="8342859"/>
        <n v="8348729"/>
        <n v="8348795"/>
        <n v="8349519"/>
        <n v="8357569"/>
        <n v="8360462"/>
        <n v="8361640"/>
        <n v="8366162"/>
        <n v="8371138"/>
        <n v="8376130"/>
        <n v="8377891"/>
        <n v="8378048"/>
        <n v="8405599"/>
        <n v="8410556"/>
        <n v="8410658"/>
        <n v="8428981"/>
        <n v="8447951"/>
        <n v="8448651"/>
        <n v="8451692"/>
        <n v="8460551"/>
        <n v="8462652"/>
        <n v="8462819"/>
        <n v="8464490"/>
        <n v="8470323"/>
        <n v="8471373"/>
        <n v="8473834"/>
        <n v="8486186"/>
        <n v="8487114"/>
        <n v="8489417"/>
        <n v="8490805"/>
        <n v="8492548"/>
        <n v="8493544"/>
        <n v="8510399"/>
        <n v="8510630"/>
        <n v="8511067"/>
        <n v="8517763"/>
        <n v="8526077"/>
        <n v="8526227"/>
        <n v="8530050"/>
        <n v="8531923"/>
        <n v="8537109"/>
        <n v="8543234"/>
        <n v="8544353"/>
        <n v="8544609"/>
        <n v="8544664"/>
        <n v="8544958"/>
        <n v="8547128"/>
        <n v="8547159"/>
        <n v="8548253"/>
        <n v="8558278"/>
        <n v="8558422"/>
        <n v="8558897"/>
        <n v="8558993"/>
        <n v="8569982"/>
        <n v="8578849"/>
        <n v="8580258"/>
        <n v="8588339"/>
        <n v="8589485"/>
        <n v="8591002"/>
        <n v="8606323"/>
        <n v="8612644"/>
        <n v="8612814"/>
        <n v="8621743"/>
        <n v="8623259"/>
        <n v="8623631"/>
        <n v="8625578"/>
        <n v="8633479"/>
        <n v="8642237"/>
        <n v="8645062"/>
        <n v="8645622"/>
        <n v="8649608"/>
        <n v="8664912"/>
        <n v="8665179"/>
        <n v="8665474"/>
        <n v="8669271"/>
        <n v="8669481"/>
        <n v="8670477"/>
        <n v="8674617"/>
        <n v="8682550"/>
        <n v="8682943"/>
        <n v="8683621"/>
        <n v="8684128"/>
        <n v="8684478"/>
        <n v="8686615"/>
        <n v="8690145"/>
        <n v="8691345"/>
        <n v="8691762"/>
        <n v="8692172"/>
        <n v="8696019"/>
        <n v="8696325"/>
        <n v="8697185"/>
        <n v="8697557"/>
        <n v="8697755"/>
        <n v="8705314"/>
        <n v="8706785"/>
        <n v="8710065"/>
        <n v="8721353"/>
        <n v="8721486"/>
        <n v="8722436"/>
        <n v="8722694"/>
        <n v="8729867"/>
        <n v="8731611"/>
        <n v="8733767"/>
        <n v="8742723"/>
        <n v="8743960"/>
        <n v="8746288"/>
        <n v="8746742"/>
        <n v="8751215"/>
        <n v="8754478"/>
        <n v="8754760"/>
        <n v="8767198"/>
        <n v="8769186"/>
        <n v="8770489"/>
        <n v="8772669"/>
        <n v="8777280"/>
        <n v="8777794"/>
        <n v="8786690"/>
        <n v="8787804"/>
        <n v="8788562"/>
        <n v="8788874"/>
        <n v="8789413"/>
        <n v="8789817"/>
        <n v="8791550"/>
        <n v="8794303"/>
        <n v="8808508"/>
        <n v="8809181"/>
        <n v="8811608"/>
        <n v="8812389"/>
        <n v="8815110"/>
        <n v="8817734"/>
        <n v="8825587"/>
        <n v="8826286"/>
        <n v="8830237"/>
        <n v="8830559"/>
        <n v="8843719"/>
        <n v="8847244"/>
        <n v="8847436"/>
        <n v="8848723"/>
        <n v="8861434"/>
        <n v="8862576"/>
        <n v="8862964"/>
        <n v="8868043"/>
        <n v="8869486"/>
        <n v="8872201"/>
        <n v="8872216"/>
        <n v="8872537"/>
        <n v="8873400"/>
        <n v="8873574"/>
        <n v="8873764"/>
        <n v="8874003"/>
        <n v="8874391"/>
        <n v="8890345"/>
        <n v="8891143"/>
        <n v="8898932"/>
        <n v="8910109"/>
        <n v="8911964"/>
        <n v="8915298"/>
        <n v="8919124"/>
        <n v="8920266"/>
        <n v="8933224"/>
        <n v="8935864"/>
        <n v="8937500"/>
        <n v="8943047"/>
        <n v="8948053"/>
        <n v="8949247"/>
        <n v="8949288"/>
        <n v="8949635"/>
        <n v="8949817"/>
        <n v="8953423"/>
        <n v="8959045"/>
        <n v="8965309"/>
        <n v="8966431"/>
        <n v="8967047"/>
        <n v="8969821"/>
        <n v="8972709"/>
        <n v="8973735"/>
        <n v="8981020"/>
        <n v="8982090"/>
        <n v="8982547"/>
        <n v="8988717"/>
        <n v="9000116"/>
        <n v="9004847"/>
        <n v="9005351"/>
        <n v="9007370"/>
        <n v="9009276"/>
        <n v="9010178"/>
        <n v="9012822"/>
        <n v="9015391"/>
        <n v="9025314"/>
        <n v="9030081"/>
        <n v="9035487"/>
        <n v="9035630"/>
        <n v="9053071"/>
        <n v="9057143"/>
        <n v="9066886"/>
        <n v="9070879"/>
        <n v="9075210"/>
        <n v="9085127"/>
        <n v="9094693"/>
        <n v="9099034"/>
        <n v="9102829"/>
        <n v="9103042"/>
        <n v="9103350"/>
        <n v="9115172"/>
        <n v="9116113"/>
        <n v="9121131"/>
        <n v="9123775"/>
        <n v="9123787"/>
        <n v="9131925"/>
        <n v="9132328"/>
        <n v="9133729"/>
        <n v="9134614"/>
        <n v="9134985"/>
        <n v="9136787"/>
        <n v="9136823"/>
        <n v="9137523"/>
        <n v="9137568"/>
        <n v="9139235"/>
        <n v="9142061"/>
        <n v="9146073"/>
        <n v="9148155"/>
        <n v="9156219"/>
        <n v="9161170"/>
        <n v="9161697"/>
        <n v="9164546"/>
        <n v="9166182"/>
        <n v="9166444"/>
        <n v="9169958"/>
        <n v="9171269"/>
        <n v="9181817"/>
        <n v="9182674"/>
        <n v="9183596"/>
        <n v="9188715"/>
        <n v="9191210"/>
        <n v="9203493"/>
        <n v="9208305"/>
        <n v="9210809"/>
        <n v="9219776"/>
        <n v="9223246"/>
        <n v="9225306"/>
        <n v="9231815"/>
        <n v="9238680"/>
        <n v="9254989"/>
        <n v="9261270"/>
        <n v="9261386"/>
        <n v="9263305"/>
        <n v="9263706"/>
        <n v="9266156"/>
        <n v="9266296"/>
        <n v="9275484"/>
        <n v="9275751"/>
        <n v="9278374"/>
        <n v="9281234"/>
        <n v="9281957"/>
        <n v="9282300"/>
        <n v="9282639"/>
        <n v="9284477"/>
        <n v="9287585"/>
        <n v="9301752"/>
        <n v="9302267"/>
        <n v="9305010"/>
        <n v="9314105"/>
        <n v="9320712"/>
        <n v="9323338"/>
        <n v="9331111"/>
        <n v="9331818"/>
        <n v="9349499"/>
        <n v="9351934"/>
        <n v="9364369"/>
        <n v="9364835"/>
        <n v="9367465"/>
        <n v="9367538"/>
        <n v="9369116"/>
        <n v="9379642"/>
        <n v="9381245"/>
        <n v="9386523"/>
        <n v="9396158"/>
        <n v="9398246"/>
        <n v="9403360"/>
        <n v="9405319"/>
        <n v="9407055"/>
        <n v="9412285"/>
        <n v="9417941"/>
        <n v="9426449"/>
        <n v="9428832"/>
        <n v="9434039"/>
        <n v="9436031"/>
        <n v="9437651"/>
        <n v="9445701"/>
        <n v="9446073"/>
        <n v="9446964"/>
        <n v="9447620"/>
        <n v="9449364"/>
        <n v="9456796"/>
        <n v="9464252"/>
        <n v="9466319"/>
        <n v="9476418"/>
        <n v="9478790"/>
        <n v="9489931"/>
        <n v="9497470"/>
        <n v="9502480"/>
        <n v="9517440"/>
        <n v="9519520"/>
        <n v="9520818"/>
        <n v="9527049"/>
        <n v="9529332"/>
        <n v="9530781"/>
        <n v="9532473"/>
        <n v="9539652"/>
        <n v="9545996"/>
        <n v="9547515"/>
        <n v="9548544"/>
        <n v="9554404"/>
        <n v="9555014"/>
        <n v="9555842"/>
        <n v="9556682"/>
        <n v="9557771"/>
        <n v="9558831"/>
        <n v="9568001"/>
        <n v="9571070"/>
        <n v="9571458"/>
        <n v="9577775"/>
        <n v="9579499"/>
        <n v="9590018"/>
        <n v="9591134"/>
        <n v="9594677"/>
        <n v="9595076"/>
        <n v="9598082"/>
        <n v="9598593"/>
        <n v="9599546"/>
        <n v="9608314"/>
        <n v="9617177"/>
        <n v="9619140"/>
        <n v="9634146"/>
        <n v="9634648"/>
        <n v="9641407"/>
        <n v="9655488"/>
        <n v="9657010"/>
        <n v="9657058"/>
        <n v="9666906"/>
        <n v="9667223"/>
        <n v="9668655"/>
        <n v="9674659"/>
        <n v="9675518"/>
        <n v="9677506"/>
        <n v="9691940"/>
        <n v="9694623"/>
        <n v="9696918"/>
        <n v="9703677"/>
        <n v="9717664"/>
        <n v="9720300"/>
        <n v="9723327"/>
        <n v="9731506"/>
        <n v="9732994"/>
        <n v="9733144"/>
        <n v="9733393"/>
        <n v="9733988"/>
        <n v="9735009"/>
        <n v="9751668"/>
        <n v="9751862"/>
        <n v="9753892"/>
        <n v="9754857"/>
        <n v="9757247"/>
        <n v="9764752"/>
        <n v="9766991"/>
        <n v="9781872"/>
        <n v="9782380"/>
        <n v="9783700"/>
        <n v="9804768"/>
        <n v="9809026"/>
        <n v="9809223"/>
        <n v="9814743"/>
        <n v="9817790"/>
        <n v="9823730"/>
        <n v="9823915"/>
        <n v="9824206"/>
        <n v="9827146"/>
        <n v="9830464"/>
        <n v="9846631"/>
        <n v="9847394"/>
        <n v="9849176"/>
        <n v="9850918"/>
        <n v="9851820"/>
        <n v="9854822"/>
        <n v="9868471"/>
        <n v="9868891"/>
        <n v="9874890"/>
        <n v="9876471"/>
        <n v="9883434"/>
        <n v="9889362"/>
        <n v="9901234"/>
        <n v="9902042"/>
        <n v="9905351"/>
        <n v="9909673"/>
        <n v="9916091"/>
        <n v="9920168"/>
        <n v="9920818"/>
        <n v="9920898"/>
        <n v="9924521"/>
        <n v="9925275"/>
        <n v="9926783"/>
        <n v="9937967"/>
        <n v="9943984"/>
        <n v="9947574"/>
        <n v="9947582"/>
        <n v="9947883"/>
        <n v="9949036"/>
        <n v="9957140"/>
        <n v="9961834"/>
        <n v="9962289"/>
        <n v="9963099"/>
        <n v="9963719"/>
        <n v="9970098"/>
        <n v="9981079"/>
        <n v="9981353"/>
        <n v="9986763"/>
        <n v="9988208"/>
        <n v="9989796"/>
        <n v="9995040"/>
        <n v="10008585"/>
        <n v="10009103"/>
        <n v="10013744"/>
        <n v="10015905"/>
        <n v="10026672"/>
        <n v="10027212"/>
        <n v="10028774"/>
        <n v="10029813"/>
        <n v="10030387"/>
        <n v="10030473"/>
        <n v="10033504"/>
        <n v="10035708"/>
        <n v="10039206"/>
        <n v="10045100"/>
        <n v="10045869"/>
        <n v="10047120"/>
        <n v="10048149"/>
        <n v="10049058"/>
        <n v="10049069"/>
        <n v="10049992"/>
        <n v="10050589"/>
        <n v="10051271"/>
        <n v="10056500"/>
        <n v="10057725"/>
        <n v="10064959"/>
        <n v="10065305"/>
        <n v="10074958"/>
        <n v="10077300"/>
        <n v="10080903"/>
        <n v="10095764"/>
        <n v="10096008"/>
        <n v="10100106"/>
        <n v="10105784"/>
        <n v="10106896"/>
        <n v="10122091"/>
        <n v="10122423"/>
        <n v="10124107"/>
        <n v="10131510"/>
        <n v="10142634"/>
        <n v="10146997"/>
        <n v="10153168"/>
        <n v="10153203"/>
        <n v="10154967"/>
        <n v="10155173"/>
        <n v="10156487"/>
        <n v="10163569"/>
        <n v="10164818"/>
        <n v="10167793"/>
        <n v="10170045"/>
        <n v="10170774"/>
        <n v="10175899"/>
        <n v="10188345"/>
        <n v="10189151"/>
        <n v="10199127"/>
        <n v="10204384"/>
        <n v="10210708"/>
        <n v="10222826"/>
        <n v="10225800"/>
        <n v="10226170"/>
        <n v="10232409"/>
        <n v="10233949"/>
        <n v="10246849"/>
        <n v="10248962"/>
        <n v="10252558"/>
        <n v="10253570"/>
        <n v="10255589"/>
        <n v="10256375"/>
        <n v="10270816"/>
        <n v="10280207"/>
        <n v="10288515"/>
        <n v="10291138"/>
        <n v="10295098"/>
        <n v="10298106"/>
        <n v="10299327"/>
        <n v="10303130"/>
        <n v="10307734"/>
        <n v="10308497"/>
        <n v="10309261"/>
        <n v="10312977"/>
        <n v="10316621"/>
        <n v="10319898"/>
        <n v="10321036"/>
        <n v="10321463"/>
        <n v="10325532"/>
        <n v="10328619"/>
        <n v="10328790"/>
        <n v="10341500"/>
        <n v="10341778"/>
        <n v="10344430"/>
        <n v="10344723"/>
        <n v="10355326"/>
        <n v="10356267"/>
        <n v="10357130"/>
        <n v="10358428"/>
        <n v="10360941"/>
        <n v="10363053"/>
        <n v="10365673"/>
        <n v="10369417"/>
        <n v="10379206"/>
        <n v="10380915"/>
        <n v="10383038"/>
        <n v="10386100"/>
        <n v="10388381"/>
        <n v="10400568"/>
        <n v="10401747"/>
        <n v="10402524"/>
        <n v="10403744"/>
        <n v="10404464"/>
        <n v="10406304"/>
        <n v="10409807"/>
        <n v="10410582"/>
        <n v="10411661"/>
        <n v="10420750"/>
        <n v="10421684"/>
        <n v="10426849"/>
        <n v="10427422"/>
        <n v="10427690"/>
        <n v="10428644"/>
        <n v="10429242"/>
        <n v="10429348"/>
        <n v="10434311"/>
        <n v="10446254"/>
        <n v="10450012"/>
        <n v="10451294"/>
        <n v="10453514"/>
        <n v="10463068"/>
        <n v="10466271"/>
        <n v="10467490"/>
        <n v="10469013"/>
        <n v="10481660"/>
        <n v="10483759"/>
        <n v="10486651"/>
        <n v="10495961"/>
        <n v="10497529"/>
        <n v="10499302"/>
        <n v="10503075"/>
        <n v="10503334"/>
        <n v="10508004"/>
        <n v="10517900"/>
        <n v="10519461"/>
        <n v="10520497"/>
        <n v="10520938"/>
        <n v="10522982"/>
        <n v="10524138"/>
        <n v="10524258"/>
        <n v="10526642"/>
        <n v="10527670"/>
        <n v="10528684"/>
        <n v="10537693"/>
        <n v="10541040"/>
        <n v="10541674"/>
        <n v="10545930"/>
        <n v="10547056"/>
        <n v="10562439"/>
        <n v="10563612"/>
        <n v="10565382"/>
        <n v="10567920"/>
        <n v="10569558"/>
        <n v="10585553"/>
        <n v="10586223"/>
        <n v="10588368"/>
        <n v="10588495"/>
        <n v="10588669"/>
        <n v="10592295"/>
        <n v="10599521"/>
        <n v="10599889"/>
        <n v="10599949"/>
        <n v="10600022"/>
        <n v="10614705"/>
        <n v="10617779"/>
        <n v="10620007"/>
        <n v="10620740"/>
        <n v="10627137"/>
        <n v="10630908"/>
        <n v="10636582"/>
        <n v="10650213"/>
        <n v="10658294"/>
        <n v="10660162"/>
        <n v="10668762"/>
        <n v="10670068"/>
        <n v="10670966"/>
        <n v="10674818"/>
        <n v="10676517"/>
        <n v="10677725"/>
        <n v="10689469"/>
        <n v="10697763"/>
        <n v="10707137"/>
        <n v="10708068"/>
        <n v="10709173"/>
        <n v="10714666"/>
        <n v="10716997"/>
        <n v="10718820"/>
        <n v="10726948"/>
        <n v="10734385"/>
        <n v="10739626"/>
        <n v="10739758"/>
        <n v="10742804"/>
        <n v="10745268"/>
        <n v="10762267"/>
        <n v="10776192"/>
        <n v="10780873"/>
        <n v="10794416"/>
        <n v="10811675"/>
        <n v="10819716"/>
        <n v="10825685"/>
        <n v="10829867"/>
        <n v="10842732"/>
        <n v="10842778"/>
        <n v="10844429"/>
        <n v="10852032"/>
        <n v="10862247"/>
        <n v="10863721"/>
        <n v="10863932"/>
        <n v="10864310"/>
        <n v="10864605"/>
        <n v="10867286"/>
        <n v="10875015"/>
        <n v="10881230"/>
        <n v="10882834"/>
        <n v="10885456"/>
        <n v="10886830"/>
        <n v="10887260"/>
        <n v="10892406"/>
        <n v="10894224"/>
        <n v="10905591"/>
        <n v="10906309"/>
        <n v="10906816"/>
        <n v="10912157"/>
        <n v="10916709"/>
        <n v="10937669"/>
        <n v="10939432"/>
        <n v="10943496"/>
        <n v="10945068"/>
        <n v="10947266"/>
        <n v="10958477"/>
        <n v="10965649"/>
        <n v="10967048"/>
        <n v="10970125"/>
        <n v="10983238"/>
        <n v="10983672"/>
        <n v="10983678"/>
        <n v="10988515"/>
        <n v="10988986"/>
        <n v="10990337"/>
        <n v="10990453"/>
        <n v="11008029"/>
        <n v="11008987"/>
        <n v="11010221"/>
        <n v="11029234"/>
        <n v="11034598"/>
        <n v="11037301"/>
        <n v="11040439"/>
        <n v="11048184"/>
        <n v="11056172"/>
        <n v="11063235"/>
        <n v="11067740"/>
        <n v="11068328"/>
        <n v="11068648"/>
        <n v="11072866"/>
        <n v="11072997"/>
        <n v="11076941"/>
        <n v="11087343"/>
        <n v="11087635"/>
        <n v="11090870"/>
        <n v="11092355"/>
        <n v="11093168"/>
        <n v="11096214"/>
        <n v="11099352"/>
        <n v="11114234"/>
        <n v="11117054"/>
        <n v="11117462"/>
        <n v="11123202"/>
        <n v="11125718"/>
        <n v="11127803"/>
        <n v="11130764"/>
        <n v="11148293"/>
        <n v="11148652"/>
        <n v="11149980"/>
        <n v="11169665"/>
        <n v="11173232"/>
        <n v="11176333"/>
        <n v="11183499"/>
        <n v="11184992"/>
        <n v="11198361"/>
        <n v="11201750"/>
        <n v="11208928"/>
        <n v="11220158"/>
        <n v="11221601"/>
        <n v="11251326"/>
        <n v="11256810"/>
        <n v="11258117"/>
        <n v="11258275"/>
        <n v="11266846"/>
        <n v="11267601"/>
        <n v="11271934"/>
        <n v="11283885"/>
        <n v="11285542"/>
        <n v="11285634"/>
        <n v="11291814"/>
        <n v="11298034"/>
        <n v="11300670"/>
        <n v="11318239"/>
        <n v="11319415"/>
        <n v="11319500"/>
        <n v="11320911"/>
        <n v="11324330"/>
        <n v="11326500"/>
        <n v="11334498"/>
        <n v="11337160"/>
        <n v="11338763"/>
        <n v="11344902"/>
        <n v="11352364"/>
        <n v="11353515"/>
        <n v="11353909"/>
        <n v="11370932"/>
        <n v="11371482"/>
        <n v="11381560"/>
        <n v="11384823"/>
        <n v="11386978"/>
        <n v="11408387"/>
        <n v="11413756"/>
        <n v="11415754"/>
        <n v="11424129"/>
        <n v="11424173"/>
        <n v="11434496"/>
        <n v="11446220"/>
        <n v="11446265"/>
        <n v="11467907"/>
        <n v="11468877"/>
        <n v="11474163"/>
        <n v="11483667"/>
        <n v="11484134"/>
        <n v="11487511"/>
        <n v="11501043"/>
        <n v="11502845"/>
        <n v="11503472"/>
        <n v="11507135"/>
        <n v="11511970"/>
        <n v="11515602"/>
        <n v="11516083"/>
        <n v="11516621"/>
        <n v="11518012"/>
        <n v="11521630"/>
        <n v="11530541"/>
        <n v="11533004"/>
        <n v="11550117"/>
        <n v="11564744"/>
        <n v="11569816"/>
        <n v="11578210"/>
        <n v="11606810"/>
        <n v="11616877"/>
        <n v="11618462"/>
        <n v="11618607"/>
        <n v="11620583"/>
        <n v="11628175"/>
        <n v="11630730"/>
        <n v="11646042"/>
        <n v="11646841"/>
        <n v="11650694"/>
        <n v="11651489"/>
        <n v="11652524"/>
        <n v="11657194"/>
        <n v="11661701"/>
        <n v="11676491"/>
        <n v="11680696"/>
        <n v="11689647"/>
        <n v="11691173"/>
        <n v="11691547"/>
        <n v="11701759"/>
        <n v="11716608"/>
        <n v="11718025"/>
        <n v="11719844"/>
        <n v="11721979"/>
        <n v="11727532"/>
        <n v="11731500"/>
        <n v="11747437"/>
        <n v="11751874"/>
        <n v="11752258"/>
        <n v="11753088"/>
        <n v="11759010"/>
        <n v="11784870"/>
        <n v="11798018"/>
        <n v="11808529"/>
        <n v="11810338"/>
        <n v="11812316"/>
        <n v="11814181"/>
        <n v="11814916"/>
        <n v="11832094"/>
        <n v="11839698"/>
        <n v="11842873"/>
        <n v="11845593"/>
        <n v="11857937"/>
        <n v="11871654"/>
        <n v="11875691"/>
        <n v="11878876"/>
        <n v="11889592"/>
        <n v="11891557"/>
        <n v="11893584"/>
        <n v="11901891"/>
        <n v="11910163"/>
        <n v="11924110"/>
        <n v="11925932"/>
        <n v="11929685"/>
        <n v="11931372"/>
        <n v="11935426"/>
        <n v="11937179"/>
        <n v="11939517"/>
        <n v="11944049"/>
        <n v="11959987"/>
        <n v="11962917"/>
        <n v="11963721"/>
        <n v="11969401"/>
        <n v="11971657"/>
        <n v="11988372"/>
        <n v="11994313"/>
        <n v="11997764"/>
        <n v="12003884"/>
        <n v="12011600"/>
        <n v="12018031"/>
        <n v="12025422"/>
        <n v="12027723"/>
        <n v="12031417"/>
        <n v="12044630"/>
        <n v="12049498"/>
        <n v="12057114"/>
        <n v="12057328"/>
        <n v="12058167"/>
        <n v="12062085"/>
        <n v="12071722"/>
        <n v="12078856"/>
        <n v="12090033"/>
        <n v="12093480"/>
        <n v="12095108"/>
        <n v="12112987"/>
        <n v="12113750"/>
        <n v="12114555"/>
        <n v="12143208"/>
        <n v="12144155"/>
        <n v="12168785"/>
        <n v="12169447"/>
        <n v="12169793"/>
        <n v="12171369"/>
        <n v="12177234"/>
        <n v="12178028"/>
        <n v="12179257"/>
        <n v="12184238"/>
        <n v="12199871"/>
        <n v="12207292"/>
        <n v="12218368"/>
        <n v="12228704"/>
        <n v="12232781"/>
        <n v="12236645"/>
        <n v="12239559"/>
        <n v="12250542"/>
        <n v="12263438"/>
        <n v="12276018"/>
        <n v="12283446"/>
        <n v="12283567"/>
        <n v="12289653"/>
        <n v="12295455"/>
        <n v="12296135"/>
        <n v="12310171"/>
        <n v="12311194"/>
        <n v="12316654"/>
        <n v="12327340"/>
        <n v="12327486"/>
        <n v="12328407"/>
        <n v="12342315"/>
        <n v="12348822"/>
        <n v="12348866"/>
        <n v="12348876"/>
        <n v="12349019"/>
        <n v="12350886"/>
        <n v="12363791"/>
        <n v="12378207"/>
        <n v="12379807"/>
        <n v="12385737"/>
        <n v="12390930"/>
        <n v="12395516"/>
        <n v="12409266"/>
        <n v="12411946"/>
        <n v="12412954"/>
        <n v="12416029"/>
        <n v="12438108"/>
        <n v="12440203"/>
        <n v="12443362"/>
        <n v="12443728"/>
        <n v="12446113"/>
        <n v="12448020"/>
        <n v="12473648"/>
        <n v="12474725"/>
        <n v="12476234"/>
        <n v="12479183"/>
        <n v="12488849"/>
        <n v="12491964"/>
        <n v="12493472"/>
        <n v="12494026"/>
        <n v="12510446"/>
        <n v="12527798"/>
        <n v="12540971"/>
        <n v="12541030"/>
        <n v="12541304"/>
        <n v="12567638"/>
        <n v="12580597"/>
        <n v="12593174"/>
        <n v="12598053"/>
        <n v="12598057"/>
        <n v="12599696"/>
        <n v="12600964"/>
        <n v="12607303"/>
        <n v="12627558"/>
        <n v="12633714"/>
        <n v="12635602"/>
        <n v="12636661"/>
        <n v="12648045"/>
        <n v="12648229"/>
        <n v="12666765"/>
        <n v="12679676"/>
        <n v="12690109"/>
        <n v="12691807"/>
        <n v="12693120"/>
        <n v="12695972"/>
        <n v="12702318"/>
        <n v="12706128"/>
        <n v="12716442"/>
        <n v="12717872"/>
        <n v="12721238"/>
        <n v="12723856"/>
        <n v="12724394"/>
        <n v="12752887"/>
        <n v="12781499"/>
        <n v="12782578"/>
        <n v="12784049"/>
        <n v="12784834"/>
        <n v="12789867"/>
        <n v="12806116"/>
        <n v="12807996"/>
        <n v="12815578"/>
        <n v="12827171"/>
        <n v="12832421"/>
        <n v="12837717"/>
        <n v="12839939"/>
        <n v="12856622"/>
        <n v="12865440"/>
        <n v="12886688"/>
        <n v="12887148"/>
        <n v="12891081"/>
        <n v="12893739"/>
        <n v="12916248"/>
        <n v="12943061"/>
        <n v="12946991"/>
        <n v="12947165"/>
        <n v="12950894"/>
        <n v="12953966"/>
        <n v="12955104"/>
        <n v="12965030"/>
        <n v="12966783"/>
        <n v="12978079"/>
        <n v="12978309"/>
        <n v="12978578"/>
        <n v="12978768"/>
        <n v="12979522"/>
        <n v="12979627"/>
        <n v="12981929"/>
        <n v="12984946"/>
        <n v="12988514"/>
        <n v="12990184"/>
        <n v="12991100"/>
        <n v="12992717"/>
        <n v="13002092"/>
        <n v="13014062"/>
        <n v="13015652"/>
        <n v="13022640"/>
        <n v="13025350"/>
        <n v="13047716"/>
        <n v="13049175"/>
        <n v="13060301"/>
        <n v="13063564"/>
        <n v="13069719"/>
        <n v="13087571"/>
        <n v="13089128"/>
        <n v="13090327"/>
        <n v="13094657"/>
        <n v="13096927"/>
        <n v="13098216"/>
        <n v="13100971"/>
        <n v="13101127"/>
        <n v="13104566"/>
        <n v="13115360"/>
        <n v="13118573"/>
        <n v="13137149"/>
        <n v="13147050"/>
        <n v="13151392"/>
        <n v="13157787"/>
        <n v="13161000"/>
        <n v="13165072"/>
        <n v="13171143"/>
        <n v="13178078"/>
        <n v="13178396"/>
        <n v="13179284"/>
        <n v="13180545"/>
        <n v="13180979"/>
        <n v="13181512"/>
        <n v="13214024"/>
        <n v="13215810"/>
        <n v="13221352"/>
        <n v="13230171"/>
        <n v="13250666"/>
        <n v="13251049"/>
        <n v="13270719"/>
        <n v="13291513"/>
        <n v="13306329"/>
        <n v="13312750"/>
        <n v="13313775"/>
        <n v="13329890"/>
        <n v="13334944"/>
        <n v="13340101"/>
        <n v="13348788"/>
        <n v="13351931"/>
        <n v="13352408"/>
        <n v="13357905"/>
        <n v="13364086"/>
        <n v="13372258"/>
        <n v="13374696"/>
        <n v="13381627"/>
        <n v="13383797"/>
        <n v="13386969"/>
        <n v="13398621"/>
        <n v="13402636"/>
        <n v="13405827"/>
        <n v="13419053"/>
        <n v="13429583"/>
        <n v="13429918"/>
        <n v="13432795"/>
        <n v="13438423"/>
        <n v="13444284"/>
        <n v="13444594"/>
        <n v="13449732"/>
        <n v="13455730"/>
        <n v="13458522"/>
        <n v="13473232"/>
        <n v="13473450"/>
        <n v="13476825"/>
        <n v="13487234"/>
        <n v="13488521"/>
        <n v="13493759"/>
        <n v="13495996"/>
        <n v="13498881"/>
        <n v="13500074"/>
        <n v="13519595"/>
        <n v="13523997"/>
        <n v="13527034"/>
        <n v="13527741"/>
        <n v="13531082"/>
        <n v="13533041"/>
        <n v="13536541"/>
        <n v="13542672"/>
        <n v="13550986"/>
        <n v="13552775"/>
        <n v="13555551"/>
        <n v="13565310"/>
        <n v="13572361"/>
        <n v="13575908"/>
        <n v="13582446"/>
        <n v="13591650"/>
        <n v="13593226"/>
        <n v="13601914"/>
        <n v="13602079"/>
        <n v="13623665"/>
        <n v="13629179"/>
        <n v="13632587"/>
        <n v="13633315"/>
        <n v="13640003"/>
        <n v="13645556"/>
        <n v="13652696"/>
        <n v="13659182"/>
        <n v="13661100"/>
        <n v="13662006"/>
        <n v="13669293"/>
        <n v="13671408"/>
        <n v="13681251"/>
        <n v="13687502"/>
        <n v="13696272"/>
        <n v="13699686"/>
        <n v="13703056"/>
        <n v="13708337"/>
        <n v="13728968"/>
        <n v="13729177"/>
        <n v="13730640"/>
        <n v="13734119"/>
        <n v="13734322"/>
        <n v="13737117"/>
        <n v="13740250"/>
        <n v="13743108"/>
        <n v="13760301"/>
        <n v="13763415"/>
        <n v="13780257"/>
        <n v="13780746"/>
        <n v="13782476"/>
        <n v="13787067"/>
        <n v="13799174"/>
        <n v="13799832"/>
        <n v="13802490"/>
        <n v="13805063"/>
        <n v="13815992"/>
        <n v="13818835"/>
        <n v="13823916"/>
        <n v="13829335"/>
        <n v="13840094"/>
        <n v="13841472"/>
        <n v="13842640"/>
        <n v="13853159"/>
        <n v="13861116"/>
        <n v="13862000"/>
        <n v="13864111"/>
        <n v="13883468"/>
        <n v="13883881"/>
        <n v="13895855"/>
        <n v="13898701"/>
        <n v="13912679"/>
        <n v="13913508"/>
        <n v="13917903"/>
        <n v="13923920"/>
        <n v="13929525"/>
        <n v="13942046"/>
        <n v="13944172"/>
        <n v="13947302"/>
        <n v="13948045"/>
        <n v="13948246"/>
        <n v="13949901"/>
        <n v="13953507"/>
        <n v="13967610"/>
        <n v="13969662"/>
        <n v="13983460"/>
        <n v="13985364"/>
        <n v="13987869"/>
        <n v="13988110"/>
        <n v="13988146"/>
        <n v="13989232"/>
        <n v="14002367"/>
        <n v="14023778"/>
        <n v="14028714"/>
        <n v="14044192"/>
        <n v="14048286"/>
        <n v="14048336"/>
        <n v="14048622"/>
        <n v="14049960"/>
        <n v="14071035"/>
        <n v="14071678"/>
        <n v="14086945"/>
        <n v="14092025"/>
        <n v="14094347"/>
        <n v="14107640"/>
        <n v="14110223"/>
        <n v="14111878"/>
        <n v="14118914"/>
        <n v="14122005"/>
        <n v="14128312"/>
        <n v="14145772"/>
        <n v="14149770"/>
        <n v="14150525"/>
        <n v="14153049"/>
        <n v="14162029"/>
        <n v="14162591"/>
        <n v="14164341"/>
        <n v="14177068"/>
        <n v="14178534"/>
        <n v="14183886"/>
        <n v="14184874"/>
        <n v="14193843"/>
        <n v="14195634"/>
        <n v="14221492"/>
        <n v="14228292"/>
        <n v="14234286"/>
        <n v="14240815"/>
        <n v="14242778"/>
        <n v="14263478"/>
        <n v="14263733"/>
        <n v="14271525"/>
        <n v="14273787"/>
        <n v="14278442"/>
        <n v="14304548"/>
        <n v="14304776"/>
        <n v="14307292"/>
        <n v="14307723"/>
        <n v="14311090"/>
        <n v="14320486"/>
        <n v="14323350"/>
        <n v="14343178"/>
        <n v="14349453"/>
        <n v="14360575"/>
        <n v="14366013"/>
        <n v="14366952"/>
        <n v="14368593"/>
        <n v="14369004"/>
        <n v="14370039"/>
        <n v="14371998"/>
        <n v="14372327"/>
        <n v="14375558"/>
        <n v="14390964"/>
        <n v="14392279"/>
        <n v="14392395"/>
        <n v="14392532"/>
        <n v="14392560"/>
        <n v="14393209"/>
        <n v="14396756"/>
        <n v="14398460"/>
        <n v="14398904"/>
        <n v="14399838"/>
        <n v="14400278"/>
        <n v="14403717"/>
        <n v="14425673"/>
        <n v="14426549"/>
        <n v="14431527"/>
        <n v="14432602"/>
        <n v="14440361"/>
        <n v="14440577"/>
        <n v="14445513"/>
        <n v="14451937"/>
        <n v="14458188"/>
        <n v="14460671"/>
        <n v="14461160"/>
        <n v="14461590"/>
        <n v="14465690"/>
        <n v="14468633"/>
        <n v="14469893"/>
        <n v="14474178"/>
        <n v="14479033"/>
        <n v="14479329"/>
        <n v="14480324"/>
        <n v="14482491"/>
        <n v="14490440"/>
        <n v="14490900"/>
        <n v="14495563"/>
        <n v="14502574"/>
        <n v="14510587"/>
        <n v="14514106"/>
        <n v="14526502"/>
        <n v="14531682"/>
        <n v="14535212"/>
        <n v="14535601"/>
        <n v="14538997"/>
        <n v="14540359"/>
        <n v="14540377"/>
        <n v="14542263"/>
        <n v="14552929"/>
        <n v="14570067"/>
        <n v="14574533"/>
        <n v="14579557"/>
        <n v="14579750"/>
        <n v="14582794"/>
        <n v="14583435"/>
        <n v="14589274"/>
        <n v="14589863"/>
        <n v="14591961"/>
        <n v="14597815"/>
        <n v="14597928"/>
        <n v="14598338"/>
        <n v="14599359"/>
        <n v="14603111"/>
        <n v="14608267"/>
        <n v="14617008"/>
        <n v="14619885"/>
        <n v="14622888"/>
        <n v="14625081"/>
        <n v="14626041"/>
        <n v="14626841"/>
        <n v="14636148"/>
        <n v="14642357"/>
        <n v="14644450"/>
        <n v="14669931"/>
        <n v="14671541"/>
        <n v="14678019"/>
        <n v="14683621"/>
        <n v="14686848"/>
        <n v="14687463"/>
        <n v="14688389"/>
        <n v="14691758"/>
        <n v="14706887"/>
        <n v="14710236"/>
        <n v="14712253"/>
        <n v="14715621"/>
        <n v="14719548"/>
        <n v="14728307"/>
        <n v="14739278"/>
        <n v="14745730"/>
        <n v="14758921"/>
        <n v="14760430"/>
        <n v="14776840"/>
        <n v="14776951"/>
        <n v="14777876"/>
        <n v="14779784"/>
        <n v="14782519"/>
        <n v="14788159"/>
        <n v="14791012"/>
        <n v="14792972"/>
        <n v="14797201"/>
        <n v="14797355"/>
        <n v="14800114"/>
        <n v="14800538"/>
        <n v="14805010"/>
        <n v="14821939"/>
        <n v="14834458"/>
        <n v="14837124"/>
        <n v="14837629"/>
        <n v="14842753"/>
        <n v="14869181"/>
        <n v="14870124"/>
        <n v="14872829"/>
        <n v="14874061"/>
        <n v="14876217"/>
        <n v="14877933"/>
        <n v="14880059"/>
        <n v="14887006"/>
        <n v="14887920"/>
        <n v="14892728"/>
        <n v="14895405"/>
        <n v="14895424"/>
        <n v="14917929"/>
        <n v="14918102"/>
        <n v="14921396"/>
        <n v="14921457"/>
        <n v="14921711"/>
        <n v="14954068"/>
        <n v="14955594"/>
        <n v="14965123"/>
        <n v="14965541"/>
        <n v="14967139"/>
        <n v="14970026"/>
        <n v="14970695"/>
        <n v="14999981"/>
        <n v="15001125"/>
        <n v="15008009"/>
        <n v="15013253"/>
        <n v="15033373"/>
        <n v="15034739"/>
        <n v="15037548"/>
        <n v="15038857"/>
        <n v="15041150"/>
        <n v="15041379"/>
        <n v="15042041"/>
        <n v="15042942"/>
        <n v="15044327"/>
        <n v="15054166"/>
        <n v="15068200"/>
        <n v="15068613"/>
        <n v="15074523"/>
        <n v="15088193"/>
        <n v="15088900"/>
        <n v="15095588"/>
        <n v="15108541"/>
        <n v="15111863"/>
        <n v="15118667"/>
        <n v="15123003"/>
        <n v="15123501"/>
        <n v="15128065"/>
        <n v="15129072"/>
        <n v="15162852"/>
        <n v="15166646"/>
        <n v="15171332"/>
        <n v="15172231"/>
        <n v="15175723"/>
        <n v="15181296"/>
        <n v="15183505"/>
        <n v="15185862"/>
        <n v="15197662"/>
        <n v="15209448"/>
        <n v="15215514"/>
        <n v="15216167"/>
        <n v="15219313"/>
        <n v="15226043"/>
        <n v="15228959"/>
        <n v="15231902"/>
        <n v="15234853"/>
        <n v="15257943"/>
        <n v="15269317"/>
        <n v="15302962"/>
        <n v="15304144"/>
        <n v="15307319"/>
        <n v="15327589"/>
        <n v="15330541"/>
        <n v="15336296"/>
        <n v="15350877"/>
        <n v="15361574"/>
        <n v="15364680"/>
        <n v="15366485"/>
        <n v="15366948"/>
        <n v="15369795"/>
        <n v="15370855"/>
        <n v="15375104"/>
        <n v="15381120"/>
        <n v="15386919"/>
        <n v="15391174"/>
        <n v="15414325"/>
        <n v="15414643"/>
        <n v="15416476"/>
        <n v="15421454"/>
        <n v="15424013"/>
        <n v="15429214"/>
        <n v="15439274"/>
        <n v="15463911"/>
        <n v="15466411"/>
        <n v="15467836"/>
        <n v="15472145"/>
        <n v="15477991"/>
        <n v="15480871"/>
        <n v="15482501"/>
        <n v="15482624"/>
        <n v="15484042"/>
        <n v="15502303"/>
        <n v="15503879"/>
        <n v="15504079"/>
        <n v="15508423"/>
        <n v="15515195"/>
        <n v="15526972"/>
        <n v="15531604"/>
        <n v="15547246"/>
        <n v="15553619"/>
        <n v="15593322"/>
        <n v="15602317"/>
        <n v="15607483"/>
        <n v="15611971"/>
        <n v="15628390"/>
        <n v="15642146"/>
        <n v="15642421"/>
        <n v="15646635"/>
        <n v="15658700"/>
        <n v="15659081"/>
        <n v="15663607"/>
        <n v="15685288"/>
        <n v="15705976"/>
        <n v="15706417"/>
        <n v="15708867"/>
        <n v="15710462"/>
        <n v="15716388"/>
        <n v="15724908"/>
        <n v="15725870"/>
        <n v="15749123"/>
        <n v="15752382"/>
        <n v="15753560"/>
        <n v="15760048"/>
        <n v="15763490"/>
        <n v="15766202"/>
        <n v="15772059"/>
        <n v="15774989"/>
        <n v="15775306"/>
        <n v="15775832"/>
        <n v="15777620"/>
        <n v="15782415"/>
        <n v="15799839"/>
        <n v="15806021"/>
        <n v="15808039"/>
        <n v="15808143"/>
        <n v="15812999"/>
        <n v="15821377"/>
        <n v="15822324"/>
        <n v="15822709"/>
        <n v="15828426"/>
        <n v="15840711"/>
        <n v="15855804"/>
        <n v="15862404"/>
        <n v="15879881"/>
        <n v="15883023"/>
        <n v="15889542"/>
        <n v="15891676"/>
        <n v="15895871"/>
        <n v="15906515"/>
        <n v="15916616"/>
        <n v="15917368"/>
        <n v="15919193"/>
        <n v="15923010"/>
        <n v="15923139"/>
        <n v="15923462"/>
        <n v="15927385"/>
        <n v="15935138"/>
        <n v="15945546"/>
        <n v="15955746"/>
        <n v="15956048"/>
        <n v="15956855"/>
        <n v="15961069"/>
        <n v="15964654"/>
        <n v="15965307"/>
        <n v="15970778"/>
        <n v="15982543"/>
        <n v="15988854"/>
        <n v="15990229"/>
        <n v="15991513"/>
        <n v="15992704"/>
        <n v="15994515"/>
        <n v="15995178"/>
        <n v="16004275"/>
        <n v="16007494"/>
        <n v="16032724"/>
        <n v="16033918"/>
        <n v="16051033"/>
        <n v="16054765"/>
        <n v="16055607"/>
        <n v="16066434"/>
        <n v="16075904"/>
        <n v="16079438"/>
        <n v="16080442"/>
        <n v="16082096"/>
        <n v="16083490"/>
        <n v="16084616"/>
        <n v="16107145"/>
        <n v="16116291"/>
        <n v="16118554"/>
        <n v="16125509"/>
        <n v="16126513"/>
        <n v="16126732"/>
        <n v="16129187"/>
        <n v="16129402"/>
        <n v="16140675"/>
        <n v="16143173"/>
        <n v="16145613"/>
        <n v="16145749"/>
        <n v="16161916"/>
        <n v="16163127"/>
        <n v="16163827"/>
        <n v="16176192"/>
        <n v="16178382"/>
        <n v="16179817"/>
        <n v="16192912"/>
        <n v="16200894"/>
        <n v="16223386"/>
        <n v="16228849"/>
        <n v="16231363"/>
        <n v="16237464"/>
        <n v="16237491"/>
        <n v="16247651"/>
        <n v="16248339"/>
        <n v="16255105"/>
        <n v="16270015"/>
        <n v="16274382"/>
        <n v="16276901"/>
        <n v="16286936"/>
        <n v="16295768"/>
        <n v="16297166"/>
        <n v="16316242"/>
        <n v="16317622"/>
        <n v="16322922"/>
        <n v="16330517"/>
        <n v="16341715"/>
        <n v="16342713"/>
        <n v="16343704"/>
        <n v="16355757"/>
        <n v="16364122"/>
        <n v="16367084"/>
        <n v="16367909"/>
        <n v="16368447"/>
        <n v="16382972"/>
        <n v="16389134"/>
        <n v="16389165"/>
        <n v="16391242"/>
        <n v="16416990"/>
        <n v="16429646"/>
        <n v="16431396"/>
        <n v="16453699"/>
        <n v="16454411"/>
        <n v="16460839"/>
        <n v="16467039"/>
        <n v="16469296"/>
        <n v="16518310"/>
        <n v="16537350"/>
        <n v="16539213"/>
        <n v="16562065"/>
        <n v="16562704"/>
        <n v="16567328"/>
        <n v="16568453"/>
        <n v="16574230"/>
        <n v="16582432"/>
        <n v="16587129"/>
        <n v="16601871"/>
        <n v="16602759"/>
        <n v="16607472"/>
        <n v="16607835"/>
        <n v="16612188"/>
        <n v="16612244"/>
        <n v="16612434"/>
        <n v="16612806"/>
        <n v="16619309"/>
        <n v="16622153"/>
        <n v="16626677"/>
        <n v="16628179"/>
        <n v="16631118"/>
        <n v="16634990"/>
        <n v="16650470"/>
        <n v="16675542"/>
        <n v="16678287"/>
        <n v="16685524"/>
        <n v="16698993"/>
        <n v="16700649"/>
        <n v="16705090"/>
        <n v="16707861"/>
        <n v="16709230"/>
        <n v="16712573"/>
        <n v="16714576"/>
        <n v="16716337"/>
        <n v="16720678"/>
        <n v="16730323"/>
        <n v="16732934"/>
        <n v="16733355"/>
        <n v="16742032"/>
        <n v="16766516"/>
        <n v="16767126"/>
        <n v="16768578"/>
        <n v="16776262"/>
        <n v="16777420"/>
        <n v="16781789"/>
        <n v="16791039"/>
        <n v="16804508"/>
        <n v="16807607"/>
        <n v="16808461"/>
        <n v="16810037"/>
        <n v="16816223"/>
        <n v="16819959"/>
        <n v="16827244"/>
        <n v="16839407"/>
        <n v="16839777"/>
        <n v="16856072"/>
        <n v="16857932"/>
        <n v="16858425"/>
        <n v="16863369"/>
        <n v="16864699"/>
        <n v="16873228"/>
        <n v="16886502"/>
        <n v="16890485"/>
        <n v="16890566"/>
        <n v="16894811"/>
        <n v="16894912"/>
        <n v="16895112"/>
        <n v="16896994"/>
        <n v="16898591"/>
        <n v="16913690"/>
        <n v="16914759"/>
        <n v="16916490"/>
        <n v="16917848"/>
        <n v="16920055"/>
        <n v="16937413"/>
        <n v="16940497"/>
        <n v="16942724"/>
        <n v="16947067"/>
        <n v="16957177"/>
        <n v="16967442"/>
        <n v="16982150"/>
        <n v="16982502"/>
        <n v="16989464"/>
        <n v="16990973"/>
        <n v="16995422"/>
        <n v="16996362"/>
        <n v="17000986"/>
        <n v="17005010"/>
        <n v="17006203"/>
        <n v="17030530"/>
        <n v="17035690"/>
        <n v="17048359"/>
        <n v="17058277"/>
        <n v="17059449"/>
        <n v="17059538"/>
        <n v="17060007"/>
        <n v="17062988"/>
        <n v="17069218"/>
        <n v="17069976"/>
        <n v="17075829"/>
        <n v="17078793"/>
        <n v="17093402"/>
        <n v="17095615"/>
        <n v="17096260"/>
        <n v="17116018"/>
        <n v="17116345"/>
        <n v="17135777"/>
        <n v="17139391"/>
        <n v="17146967"/>
        <n v="17161065"/>
        <n v="17163604"/>
        <n v="17185692"/>
        <n v="17187104"/>
        <n v="17187656"/>
        <n v="17196188"/>
        <n v="17198438"/>
        <n v="17212182"/>
        <n v="17215096"/>
        <n v="17241555"/>
        <n v="17242640"/>
        <n v="17244536"/>
        <n v="17251123"/>
        <n v="17256205"/>
        <n v="17262871"/>
        <n v="17279572"/>
        <n v="17280440"/>
        <n v="17281398"/>
        <n v="17285043"/>
        <n v="17285554"/>
        <n v="17294326"/>
        <n v="17299639"/>
        <n v="17314787"/>
        <n v="17317145"/>
        <n v="17317413"/>
        <n v="17318684"/>
        <n v="17319727"/>
        <n v="17322343"/>
        <n v="17323473"/>
        <n v="17325622"/>
        <n v="17332316"/>
        <n v="17340417"/>
        <n v="17353510"/>
        <n v="17355701"/>
        <n v="17388351"/>
        <n v="17389800"/>
        <n v="17390182"/>
        <n v="17391807"/>
        <n v="17393219"/>
        <n v="17397619"/>
        <n v="17400162"/>
        <n v="17403109"/>
        <n v="17414299"/>
        <n v="17414846"/>
        <n v="17419889"/>
        <n v="17437678"/>
        <n v="17439682"/>
        <n v="17440078"/>
        <n v="17440926"/>
        <n v="17444805"/>
        <n v="17446702"/>
        <n v="17458005"/>
        <n v="17461928"/>
        <n v="17462655"/>
        <n v="17464267"/>
        <n v="17467158"/>
        <n v="17468845"/>
        <n v="17469592"/>
        <n v="17489654"/>
        <n v="17496107"/>
        <n v="17507481"/>
        <n v="17517212"/>
        <n v="17536903"/>
        <n v="17537462"/>
        <n v="17539860"/>
        <n v="17539973"/>
        <n v="17544332"/>
        <n v="17548230"/>
        <n v="17548451"/>
        <n v="17557958"/>
        <n v="17565708"/>
        <n v="17588321"/>
        <n v="17594418"/>
        <n v="17607907"/>
        <n v="17609577"/>
        <n v="17610480"/>
        <n v="17627963"/>
        <n v="17629159"/>
        <n v="17631636"/>
        <n v="17635284"/>
        <n v="17637796"/>
        <n v="17651861"/>
        <n v="17655352"/>
        <n v="17669571"/>
        <n v="17674471"/>
        <n v="17677206"/>
        <n v="17711481"/>
        <n v="17720658"/>
        <n v="17728329"/>
        <n v="17731823"/>
        <n v="17756102"/>
        <n v="17758354"/>
        <n v="17761312"/>
        <n v="17774973"/>
        <n v="17775549"/>
        <n v="17800830"/>
        <n v="17804711"/>
        <n v="17807965"/>
        <n v="17809769"/>
        <n v="17812907"/>
        <n v="17818756"/>
        <n v="17832246"/>
        <n v="17834634"/>
        <n v="17849719"/>
        <n v="17859204"/>
        <n v="17865952"/>
        <n v="17885095"/>
        <n v="17898488"/>
        <n v="17903497"/>
        <n v="17907521"/>
        <n v="17908565"/>
        <n v="17921978"/>
        <n v="17926416"/>
        <n v="17927072"/>
        <n v="17954562"/>
        <n v="17960124"/>
        <n v="17974251"/>
        <n v="17975858"/>
        <n v="17991662"/>
        <n v="17991957"/>
        <n v="17992415"/>
        <n v="17992800"/>
        <n v="17999408"/>
        <n v="18018636"/>
        <n v="18019413"/>
        <n v="18031655"/>
        <n v="18034840"/>
        <n v="18035876"/>
        <n v="18040081"/>
        <n v="18044433"/>
        <n v="18049649"/>
        <n v="18052663"/>
        <n v="18057100"/>
        <n v="18070926"/>
        <n v="18071947"/>
        <n v="18082177"/>
        <n v="18085398"/>
        <n v="18085460"/>
        <n v="18093421"/>
        <n v="18093579"/>
        <n v="18100056"/>
        <n v="18113789"/>
        <n v="18116214"/>
        <n v="18125733"/>
        <n v="18126865"/>
        <n v="18127053"/>
        <n v="18127898"/>
        <n v="18133205"/>
        <n v="18136995"/>
        <n v="18141237"/>
        <n v="18150623"/>
        <n v="18152128"/>
        <n v="18162104"/>
        <n v="18184385"/>
        <n v="18188495"/>
        <n v="18190813"/>
        <n v="18194007"/>
        <n v="18207567"/>
        <n v="18225124"/>
        <n v="18242151"/>
        <n v="18245756"/>
        <n v="18269368"/>
        <n v="18282028"/>
        <n v="18333814"/>
        <n v="18344667"/>
        <n v="18370851"/>
        <n v="18383699"/>
        <n v="18440325"/>
        <n v="18441796"/>
        <n v="18444783"/>
        <n v="18448259"/>
        <n v="18449241"/>
        <n v="18450996"/>
        <n v="18463166"/>
        <n v="18475057"/>
        <n v="18476160"/>
        <n v="18482089"/>
        <n v="18483993"/>
        <n v="18530408"/>
        <n v="18542526"/>
        <n v="18544868"/>
        <n v="18555278"/>
        <n v="18556603"/>
        <n v="18559737"/>
        <n v="18567349"/>
        <n v="18576924"/>
        <n v="18578141"/>
        <n v="18581029"/>
        <n v="18583653"/>
        <n v="18586354"/>
        <n v="18587815"/>
        <n v="18617066"/>
        <n v="18623868"/>
        <n v="18630562"/>
        <n v="18632184"/>
        <n v="18640428"/>
        <n v="18646888"/>
        <n v="18675105"/>
        <n v="18677551"/>
        <n v="18707216"/>
        <n v="18712047"/>
        <n v="18714681"/>
        <n v="18715530"/>
        <n v="18716269"/>
        <n v="18751137"/>
        <n v="18757590"/>
        <n v="18786557"/>
        <n v="18787526"/>
        <n v="18793498"/>
        <n v="18801001"/>
        <n v="18816707"/>
        <n v="18817869"/>
        <n v="18818547"/>
        <n v="18823161"/>
        <n v="18831648"/>
        <n v="18832545"/>
        <n v="18848086"/>
        <n v="18850874"/>
        <n v="18850903"/>
        <n v="18854368"/>
        <n v="18870732"/>
        <n v="18871794"/>
        <n v="18875024"/>
        <n v="18906924"/>
        <n v="18908024"/>
        <n v="18910988"/>
        <n v="18911474"/>
        <n v="18913969"/>
        <n v="18919409"/>
        <n v="18936586"/>
        <n v="18938917"/>
        <n v="18955804"/>
        <n v="18962812"/>
        <n v="18982442"/>
        <n v="18984484"/>
        <n v="18984564"/>
        <n v="18987462"/>
        <n v="18991973"/>
        <n v="18998253"/>
        <n v="18998986"/>
        <n v="19025205"/>
        <n v="19029375"/>
        <n v="19031004"/>
        <n v="19032471"/>
        <n v="19035647"/>
        <n v="19041696"/>
        <n v="19042318"/>
        <n v="19053525"/>
        <n v="19093320"/>
        <n v="19105567"/>
        <n v="19122142"/>
        <n v="19122930"/>
        <n v="19124365"/>
        <n v="19136139"/>
        <n v="19153219"/>
        <n v="19159655"/>
        <n v="19164954"/>
        <n v="19177106"/>
        <n v="19181041"/>
        <n v="19203781"/>
        <n v="19207942"/>
        <n v="19210583"/>
        <n v="19212969"/>
        <n v="19215663"/>
        <n v="19222452"/>
        <n v="19224449"/>
        <n v="19227354"/>
        <n v="19235713"/>
        <n v="19235799"/>
        <n v="19236112"/>
        <n v="19246829"/>
        <n v="19249670"/>
        <n v="19256548"/>
        <n v="19271441"/>
        <n v="19272713"/>
        <n v="19273616"/>
        <n v="19274334"/>
        <n v="19275253"/>
        <n v="19277328"/>
        <n v="19279371"/>
        <n v="19285155"/>
        <n v="19288522"/>
        <n v="19302101"/>
        <n v="19319459"/>
        <n v="19326520"/>
        <n v="19354375"/>
        <n v="19361812"/>
        <n v="19369114"/>
        <n v="19373104"/>
        <n v="19374317"/>
        <n v="19374380"/>
        <n v="19380155"/>
        <n v="19380205"/>
        <n v="19390748"/>
        <n v="19398307"/>
        <n v="19426334"/>
        <n v="19428646"/>
        <n v="19430867"/>
        <n v="19431443"/>
        <n v="19432828"/>
        <n v="19436126"/>
        <n v="19440780"/>
        <n v="19440876"/>
        <n v="19446569"/>
        <n v="19448508"/>
        <n v="19454302"/>
        <n v="19459444"/>
        <n v="19462339"/>
        <n v="19485953"/>
        <n v="19486655"/>
        <n v="19517830"/>
        <n v="19518623"/>
        <n v="19545855"/>
        <n v="19545944"/>
        <n v="19549065"/>
        <n v="19549435"/>
        <n v="19554881"/>
        <n v="19554882"/>
        <n v="19554941"/>
        <n v="19556947"/>
        <n v="19560901"/>
        <n v="19562807"/>
        <n v="19565905"/>
        <n v="19576154"/>
        <n v="19576313"/>
        <n v="19577301"/>
        <n v="19583704"/>
        <n v="19588944"/>
        <n v="19614103"/>
        <n v="19623294"/>
        <n v="19633449"/>
        <n v="19646426"/>
        <n v="19647421"/>
        <n v="19649832"/>
        <n v="19682935"/>
        <n v="19684550"/>
        <n v="19686413"/>
        <n v="19697873"/>
        <n v="19699785"/>
        <n v="19764870"/>
        <n v="19765075"/>
        <n v="19768980"/>
        <n v="19776078"/>
        <n v="19779116"/>
        <n v="19779602"/>
        <n v="19793596"/>
        <n v="19801139"/>
        <n v="19818249"/>
        <n v="19818392"/>
        <n v="19827179"/>
        <n v="19833750"/>
        <n v="19834309"/>
        <n v="19846505"/>
        <n v="19849426"/>
        <n v="19850735"/>
        <n v="19858419"/>
        <n v="19864254"/>
        <n v="19878112"/>
        <n v="19879540"/>
        <n v="19879928"/>
        <n v="19882631"/>
        <n v="19884804"/>
        <n v="19901061"/>
        <n v="19902394"/>
        <n v="19903496"/>
        <n v="19903865"/>
        <n v="19936802"/>
        <n v="19938149"/>
        <n v="19943146"/>
        <n v="19947214"/>
        <n v="19958299"/>
        <n v="19965796"/>
        <n v="19969271"/>
        <n v="19999151"/>
        <n v="20008470"/>
        <n v="20017740"/>
        <n v="20034332"/>
        <n v="20035540"/>
        <n v="20046317"/>
        <n v="20053097"/>
        <n v="20056287"/>
        <n v="20077977"/>
        <n v="20081722"/>
        <n v="20103675"/>
        <n v="20110583"/>
        <n v="20138896"/>
        <n v="20140918"/>
        <n v="20146623"/>
        <n v="20153017"/>
        <n v="20155706"/>
        <n v="20157808"/>
        <n v="20158688"/>
        <n v="20166325"/>
        <n v="20167670"/>
        <n v="20176538"/>
        <n v="20192635"/>
        <n v="20206349"/>
        <n v="20208766"/>
        <n v="20231279"/>
        <n v="20246324"/>
        <n v="20250385"/>
        <n v="20251646"/>
        <n v="20253982"/>
        <n v="20254262"/>
        <n v="20291801"/>
        <n v="20294905"/>
        <n v="20297872"/>
        <n v="20298238"/>
        <n v="20298597"/>
        <n v="20308492"/>
        <n v="20315733"/>
        <n v="20318536"/>
        <n v="20322584"/>
        <n v="20341346"/>
        <n v="20342796"/>
        <n v="20346940"/>
        <n v="20347588"/>
        <n v="20355773"/>
        <n v="20357784"/>
        <n v="20358179"/>
        <n v="20362105"/>
        <n v="20365574"/>
        <n v="20380748"/>
        <n v="20385800"/>
        <n v="20386336"/>
        <n v="20389469"/>
        <n v="20391302"/>
        <n v="20393437"/>
        <n v="20395675"/>
        <n v="20398617"/>
        <n v="20402807"/>
        <n v="20414762"/>
        <n v="20431712"/>
        <n v="20440059"/>
        <n v="20459878"/>
        <n v="20462939"/>
        <n v="20465009"/>
        <n v="20484737"/>
        <n v="20490873"/>
        <n v="20504396"/>
        <n v="20511749"/>
        <n v="20515456"/>
        <n v="20521588"/>
        <n v="20527728"/>
        <n v="20528521"/>
        <n v="20546943"/>
        <n v="20551347"/>
        <n v="20557758"/>
        <n v="20571115"/>
        <n v="20572725"/>
        <n v="20572774"/>
        <n v="20574087"/>
        <n v="20576737"/>
        <n v="20597798"/>
        <n v="20602064"/>
        <n v="20609821"/>
        <n v="20611996"/>
        <n v="20613645"/>
        <n v="20643196"/>
        <n v="20643512"/>
        <n v="20645600"/>
        <n v="20647485"/>
        <n v="20648968"/>
        <n v="20664546"/>
        <n v="20674116"/>
        <n v="20679499"/>
        <n v="20688491"/>
        <n v="20716653"/>
        <n v="20721649"/>
        <n v="20730961"/>
        <n v="20731767"/>
        <n v="20754471"/>
        <n v="20764890"/>
        <n v="20767202"/>
        <n v="20767848"/>
        <n v="20772237"/>
        <n v="20789933"/>
        <n v="20793719"/>
        <n v="20795910"/>
        <n v="20800124"/>
        <n v="20804709"/>
        <n v="20805959"/>
        <n v="20817250"/>
        <n v="20819027"/>
        <n v="20831918"/>
        <n v="20836919"/>
        <n v="20842484"/>
        <n v="20843100"/>
        <n v="20844766"/>
        <n v="20850737"/>
        <n v="20854218"/>
        <n v="20855780"/>
        <n v="20860538"/>
        <n v="20883686"/>
        <n v="20884067"/>
        <n v="20885573"/>
        <n v="20887143"/>
        <n v="20896998"/>
        <n v="20897589"/>
        <n v="20898353"/>
        <n v="20900536"/>
        <n v="20921327"/>
        <n v="20940449"/>
        <n v="20965087"/>
        <n v="20967132"/>
        <n v="20979568"/>
        <n v="21013817"/>
        <n v="21027968"/>
        <n v="21032776"/>
        <n v="21040569"/>
        <n v="21042827"/>
        <n v="21046373"/>
        <n v="21070236"/>
        <n v="21072890"/>
        <n v="21077938"/>
        <n v="21089943"/>
        <n v="21113103"/>
        <n v="21114488"/>
        <n v="21119299"/>
        <n v="21129960"/>
        <n v="21137542"/>
        <n v="21158795"/>
        <n v="21167882"/>
        <n v="21178470"/>
        <n v="21179852"/>
        <n v="21180480"/>
        <n v="21181880"/>
        <n v="21197605"/>
        <n v="21205445"/>
        <n v="21206515"/>
        <n v="21206937"/>
        <n v="21211177"/>
        <n v="21220954"/>
        <n v="21247288"/>
        <n v="21248480"/>
        <n v="21251493"/>
        <n v="21260868"/>
        <n v="21292422"/>
        <n v="21311487"/>
        <n v="21348537"/>
        <n v="21362049"/>
        <n v="21368941"/>
        <n v="21369766"/>
        <n v="21371721"/>
        <n v="21377009"/>
        <n v="21388060"/>
        <n v="21389979"/>
        <n v="21392161"/>
        <n v="21392268"/>
        <n v="21392911"/>
        <n v="21394579"/>
        <n v="21394928"/>
        <n v="21395796"/>
        <n v="21414295"/>
        <n v="21415411"/>
        <n v="21416792"/>
        <n v="21431211"/>
        <n v="21432271"/>
        <n v="21435462"/>
        <n v="21439179"/>
        <n v="21451385"/>
        <n v="21453001"/>
        <n v="21453589"/>
        <n v="21456713"/>
        <n v="21470417"/>
        <n v="21478706"/>
        <n v="21488545"/>
        <n v="21495570"/>
        <n v="21528477"/>
        <n v="21529456"/>
        <n v="21533878"/>
        <n v="21554935"/>
        <n v="21559867"/>
        <n v="21568954"/>
        <n v="21572827"/>
        <n v="21602266"/>
        <n v="21622373"/>
        <n v="21629143"/>
        <n v="21631271"/>
        <n v="21632432"/>
        <n v="21634661"/>
        <n v="21637069"/>
        <n v="21649307"/>
        <n v="21650328"/>
        <n v="21653099"/>
        <n v="21672202"/>
        <n v="21675571"/>
        <n v="21681447"/>
        <n v="21684668"/>
        <n v="21689300"/>
        <n v="21716808"/>
        <n v="21725610"/>
        <n v="21733434"/>
        <n v="21752719"/>
        <n v="21754003"/>
        <n v="21754135"/>
        <n v="21759124"/>
        <n v="21761516"/>
        <n v="21769714"/>
        <n v="21791516"/>
        <n v="21795963"/>
        <n v="21809820"/>
        <n v="21811408"/>
        <n v="21824597"/>
        <n v="21829010"/>
        <n v="21831151"/>
        <n v="21845923"/>
        <n v="21845977"/>
        <n v="21849097"/>
        <n v="21861756"/>
        <n v="21870394"/>
        <n v="21872734"/>
        <n v="21873320"/>
        <n v="21883308"/>
        <n v="21891480"/>
        <n v="21903890"/>
        <n v="21909159"/>
        <n v="21913912"/>
        <n v="21914885"/>
        <n v="21916203"/>
        <n v="21947631"/>
        <n v="21958203"/>
        <n v="21958442"/>
        <n v="21963726"/>
        <n v="21990635"/>
        <n v="21992318"/>
        <n v="21997322"/>
        <n v="21999100"/>
        <n v="21999888"/>
        <n v="22000171"/>
        <n v="22012731"/>
        <n v="22013170"/>
        <n v="22020707"/>
        <n v="22038053"/>
        <n v="22043070"/>
        <n v="22047244"/>
        <n v="22083112"/>
        <n v="22083967"/>
        <n v="22090386"/>
        <n v="22104262"/>
        <n v="22106398"/>
        <n v="22116652"/>
        <n v="22140146"/>
        <n v="22140540"/>
        <n v="22142348"/>
        <n v="22150782"/>
        <n v="22152301"/>
        <n v="22156948"/>
        <n v="22161843"/>
        <n v="22169185"/>
        <n v="22184456"/>
        <n v="22191129"/>
        <n v="22195696"/>
        <n v="22199636"/>
        <n v="22207219"/>
        <n v="22213438"/>
        <n v="22226432"/>
        <n v="22231426"/>
        <n v="22233513"/>
        <n v="22249857"/>
        <n v="22250930"/>
        <n v="22272559"/>
        <n v="22274394"/>
        <n v="22290835"/>
        <n v="22294608"/>
        <n v="22304063"/>
        <n v="22317778"/>
        <n v="22317952"/>
        <n v="22327285"/>
        <n v="22333568"/>
        <n v="22335098"/>
        <n v="22343789"/>
        <n v="22352369"/>
        <n v="22354477"/>
        <n v="22363954"/>
        <n v="22370385"/>
        <n v="22391247"/>
        <n v="22395739"/>
        <n v="22399897"/>
        <n v="22409072"/>
        <n v="22426493"/>
        <n v="22430852"/>
        <n v="22445747"/>
        <n v="22449982"/>
        <n v="22469603"/>
        <n v="22471029"/>
        <n v="22474624"/>
        <n v="22479558"/>
        <n v="22486644"/>
        <n v="22495037"/>
        <n v="22504763"/>
        <n v="22516552"/>
        <n v="22523750"/>
        <n v="22526740"/>
        <n v="22528758"/>
        <n v="22529094"/>
        <n v="22532813"/>
        <n v="22540576"/>
        <n v="22558537"/>
        <n v="22559698"/>
        <n v="22563568"/>
        <n v="22566446"/>
        <n v="22574219"/>
        <n v="22594722"/>
        <n v="22598605"/>
        <n v="22602553"/>
        <n v="22603110"/>
        <n v="22605509"/>
        <n v="22619992"/>
        <n v="22624885"/>
        <n v="22635197"/>
        <n v="22637994"/>
        <n v="22641947"/>
        <n v="22642887"/>
        <n v="22645376"/>
        <n v="22651022"/>
        <n v="22659585"/>
        <n v="22669035"/>
        <n v="22691558"/>
        <n v="22708934"/>
        <n v="22712410"/>
        <n v="22713870"/>
        <n v="22745161"/>
        <n v="22745716"/>
        <n v="22746342"/>
        <n v="22750552"/>
        <n v="22787522"/>
        <n v="22789972"/>
        <n v="22801166"/>
        <n v="22806302"/>
        <n v="22807943"/>
        <n v="22811276"/>
        <n v="22811524"/>
        <n v="22837110"/>
        <n v="22847584"/>
        <n v="22854660"/>
        <n v="22856206"/>
        <n v="22876418"/>
        <n v="22884810"/>
        <n v="22887899"/>
        <n v="22893176"/>
        <n v="22895272"/>
        <n v="22906286"/>
        <n v="22916258"/>
        <n v="22923325"/>
        <n v="22925715"/>
        <n v="22940081"/>
        <n v="22942551"/>
        <n v="22944145"/>
        <n v="22944920"/>
        <n v="22948514"/>
        <n v="22951495"/>
        <n v="22952424"/>
        <n v="22960118"/>
        <n v="22974857"/>
        <n v="22981170"/>
        <n v="22983279"/>
        <n v="23016078"/>
        <n v="23017102"/>
        <n v="23017113"/>
        <n v="23019137"/>
        <n v="23021688"/>
        <n v="23027423"/>
        <n v="23036552"/>
        <n v="23043145"/>
        <n v="23045303"/>
        <n v="23054481"/>
        <n v="23055069"/>
        <n v="23059325"/>
        <n v="23060454"/>
        <n v="23062050"/>
        <n v="23063293"/>
        <n v="23064759"/>
        <n v="23083784"/>
        <n v="23110171"/>
        <n v="23123318"/>
        <n v="23142516"/>
        <n v="23143013"/>
        <n v="23158066"/>
        <n v="23161027"/>
        <n v="23171451"/>
        <n v="23172894"/>
        <n v="23179135"/>
        <n v="23181930"/>
        <n v="23187657"/>
        <n v="23248875"/>
        <n v="23258431"/>
        <n v="23279682"/>
        <n v="23284289"/>
        <n v="23286921"/>
        <n v="23291552"/>
        <n v="23297863"/>
        <n v="23301859"/>
        <n v="23302155"/>
        <n v="23322341"/>
        <n v="23343986"/>
        <n v="23344273"/>
        <n v="23365832"/>
        <n v="23368172"/>
        <n v="23372116"/>
        <n v="23376183"/>
        <n v="23385018"/>
        <n v="23403132"/>
        <n v="23403760"/>
        <n v="23406754"/>
        <n v="23424476"/>
        <n v="23429184"/>
        <n v="23449869"/>
        <n v="23450245"/>
        <n v="23462322"/>
        <n v="23462900"/>
        <n v="23491029"/>
        <n v="23514349"/>
        <n v="23530338"/>
        <n v="23557377"/>
        <n v="23558285"/>
        <n v="23561579"/>
        <n v="23567593"/>
        <n v="23568466"/>
        <n v="23571794"/>
        <n v="23587375"/>
        <n v="23593514"/>
        <n v="23600335"/>
        <n v="23601997"/>
        <n v="23602917"/>
        <n v="23605835"/>
        <n v="23607815"/>
        <n v="23619128"/>
        <n v="23623590"/>
        <n v="23627915"/>
        <n v="23649965"/>
        <n v="23655657"/>
        <n v="23667032"/>
        <n v="23686734"/>
        <n v="23693012"/>
        <n v="23695101"/>
        <n v="23697826"/>
        <n v="23701804"/>
        <n v="23712123"/>
        <n v="23727734"/>
        <n v="23728596"/>
        <n v="23730022"/>
        <n v="23730161"/>
        <n v="23731930"/>
        <n v="23732319"/>
        <n v="23746428"/>
        <n v="23748264"/>
        <n v="23766174"/>
        <n v="23767110"/>
        <n v="23769798"/>
        <n v="23771848"/>
        <n v="23798627"/>
        <n v="23799357"/>
        <n v="23802419"/>
        <n v="23803821"/>
        <n v="23809573"/>
        <n v="23822230"/>
        <n v="23826637"/>
        <n v="23840804"/>
        <n v="23841522"/>
        <n v="23842289"/>
        <n v="23847808"/>
        <n v="23849055"/>
        <n v="23851231"/>
        <n v="23855459"/>
        <n v="23865316"/>
        <n v="23880448"/>
        <n v="23884773"/>
        <n v="23885774"/>
        <n v="23886273"/>
        <n v="23890644"/>
        <n v="23903316"/>
        <n v="23917371"/>
        <n v="23928189"/>
        <n v="23928501"/>
        <n v="23936955"/>
        <n v="23939665"/>
        <n v="23940526"/>
        <n v="23950373"/>
        <n v="23957347"/>
        <n v="23964118"/>
        <n v="23965212"/>
        <n v="23976313"/>
        <n v="23981215"/>
        <n v="23996996"/>
        <n v="23998643"/>
        <n v="24002310"/>
        <n v="24028285"/>
        <n v="24028404"/>
        <n v="24036396"/>
        <n v="24042421"/>
        <n v="24060451"/>
        <n v="24063989"/>
        <n v="24064549"/>
        <n v="24100581"/>
        <n v="24103993"/>
        <n v="24105409"/>
        <n v="24137694"/>
        <n v="24138587"/>
        <n v="24140025"/>
        <n v="24143494"/>
        <n v="24149039"/>
        <n v="24157658"/>
        <n v="24172992"/>
        <n v="24180541"/>
        <n v="24189354"/>
        <n v="24217143"/>
        <n v="24219668"/>
        <n v="24220387"/>
        <n v="24231052"/>
        <n v="24259486"/>
        <n v="24262900"/>
        <n v="24279237"/>
        <n v="24283793"/>
        <n v="24294513"/>
        <n v="24310480"/>
        <n v="24311597"/>
        <n v="24317106"/>
        <n v="24329211"/>
        <n v="24329746"/>
        <n v="24331404"/>
        <n v="24333496"/>
        <n v="24349141"/>
        <n v="24350931"/>
        <n v="24353696"/>
        <n v="24358999"/>
        <n v="24361189"/>
        <n v="24369757"/>
        <n v="24409574"/>
        <n v="24409699"/>
        <n v="24413800"/>
        <n v="24414272"/>
        <n v="24414973"/>
        <n v="24416415"/>
        <n v="24430509"/>
        <n v="24437543"/>
        <n v="24437848"/>
        <n v="24442144"/>
        <n v="24448079"/>
        <n v="24450332"/>
        <n v="24455836"/>
        <n v="24455880"/>
        <n v="24467655"/>
        <n v="24468782"/>
        <n v="24471465"/>
        <n v="24476846"/>
        <n v="24483023"/>
        <n v="24483809"/>
        <n v="24492216"/>
        <n v="24506170"/>
        <n v="24514587"/>
        <n v="24524046"/>
        <n v="24539542"/>
        <n v="24541266"/>
        <n v="24543806"/>
        <n v="24569854"/>
        <n v="24574748"/>
        <n v="24579161"/>
        <n v="24581061"/>
        <n v="24586944"/>
        <n v="24593846"/>
        <n v="24601666"/>
        <n v="24608893"/>
        <n v="24609966"/>
        <n v="24626910"/>
        <n v="24652132"/>
        <n v="24654156"/>
        <n v="24665501"/>
        <n v="24668267"/>
        <n v="24680835"/>
        <n v="24685569"/>
        <n v="24687454"/>
        <n v="24693420"/>
        <n v="24697572"/>
        <n v="24697811"/>
        <n v="24702118"/>
        <n v="24702615"/>
        <n v="24723409"/>
        <n v="24728726"/>
        <n v="24733428"/>
        <n v="24737931"/>
        <n v="24741855"/>
        <n v="24751625"/>
        <n v="24759236"/>
        <n v="24785245"/>
        <n v="24785635"/>
        <n v="24792604"/>
        <n v="24797331"/>
        <n v="24800445"/>
        <n v="24818331"/>
        <n v="24821853"/>
        <n v="24822083"/>
        <n v="24849043"/>
        <n v="24849465"/>
        <n v="24855311"/>
        <n v="24856785"/>
        <n v="24857031"/>
        <n v="24861910"/>
        <n v="24864222"/>
        <n v="24865141"/>
        <n v="24866124"/>
        <n v="24867176"/>
        <n v="24868622"/>
        <n v="24871282"/>
        <n v="24891795"/>
        <n v="24899423"/>
        <n v="24911172"/>
        <n v="24927120"/>
        <n v="24928678"/>
        <n v="24931096"/>
        <n v="24931482"/>
        <n v="24934145"/>
        <n v="24940666"/>
        <n v="24957616"/>
        <n v="24957781"/>
        <n v="24963677"/>
        <n v="24967062"/>
        <n v="24969511"/>
        <n v="24971938"/>
        <n v="24977719"/>
        <n v="24996296"/>
        <n v="24998959"/>
        <n v="25000883"/>
        <n v="25007622"/>
        <n v="25027335"/>
        <n v="25058731"/>
        <n v="25063897"/>
        <n v="25085578"/>
        <n v="25088894"/>
        <n v="25091624"/>
        <n v="25098990"/>
        <n v="25127376"/>
        <n v="25144217"/>
        <n v="25154578"/>
        <n v="25156332"/>
        <n v="25164908"/>
        <n v="25252718"/>
        <n v="25253393"/>
        <n v="25257713"/>
        <n v="25269562"/>
        <n v="25291342"/>
        <n v="25292839"/>
        <n v="25304400"/>
        <n v="25312272"/>
        <n v="25343326"/>
        <n v="25344214"/>
        <n v="25348988"/>
        <n v="25359871"/>
        <n v="25388769"/>
        <n v="25389632"/>
        <n v="25404766"/>
        <n v="25420294"/>
        <n v="25422214"/>
        <n v="25423217"/>
        <n v="25448913"/>
        <n v="25456210"/>
        <n v="25457695"/>
        <n v="25465727"/>
        <n v="25504507"/>
        <n v="25509830"/>
        <n v="25525431"/>
        <n v="25527957"/>
        <n v="25538086"/>
        <n v="25543837"/>
        <n v="25578633"/>
        <n v="25586344"/>
        <n v="25630931"/>
        <n v="25635237"/>
        <n v="25646405"/>
        <n v="25653024"/>
        <n v="25677161"/>
        <n v="25680880"/>
        <n v="25681294"/>
        <n v="25685776"/>
        <n v="25697408"/>
        <n v="25703293"/>
        <n v="25709147"/>
        <n v="25726639"/>
        <n v="25734380"/>
        <n v="25745744"/>
        <n v="25747098"/>
        <n v="25755619"/>
        <n v="25781233"/>
        <n v="25786947"/>
        <n v="25788462"/>
        <n v="25810960"/>
        <n v="25832900"/>
        <n v="25837095"/>
        <n v="25844454"/>
        <n v="25845386"/>
        <n v="25849914"/>
        <n v="25859837"/>
        <n v="25862716"/>
        <n v="25886129"/>
        <n v="25935104"/>
        <n v="25952046"/>
        <n v="25982684"/>
        <n v="26007299"/>
        <n v="26033170"/>
        <n v="26036181"/>
        <n v="26052392"/>
        <n v="26091290"/>
        <n v="26092605"/>
        <n v="26099552"/>
        <n v="26104858"/>
        <n v="26108798"/>
        <n v="26115315"/>
        <n v="26121825"/>
        <n v="26144331"/>
        <n v="26154025"/>
        <n v="26158752"/>
        <n v="26160118"/>
        <n v="26171074"/>
        <n v="26189419"/>
        <n v="26200606"/>
        <n v="26247171"/>
        <n v="26250056"/>
        <n v="26285012"/>
        <n v="26285166"/>
        <n v="26285744"/>
        <n v="26293461"/>
        <n v="26294190"/>
        <n v="26295351"/>
        <n v="26299812"/>
        <n v="26315211"/>
        <n v="26316837"/>
        <n v="26337918"/>
        <n v="26346488"/>
        <n v="26352369"/>
        <n v="26352881"/>
        <n v="26361943"/>
        <n v="26363661"/>
        <n v="26367200"/>
        <n v="26371070"/>
        <n v="26396007"/>
        <n v="26398948"/>
        <n v="26401104"/>
        <n v="26410477"/>
        <n v="26420079"/>
        <n v="26470343"/>
        <n v="26474609"/>
        <n v="26478617"/>
        <n v="26482539"/>
        <n v="26516280"/>
        <n v="26516904"/>
        <n v="26526205"/>
        <n v="26531574"/>
        <n v="26546664"/>
        <n v="26549077"/>
        <n v="26614871"/>
        <n v="26636735"/>
        <n v="26642813"/>
        <n v="26667176"/>
        <n v="26699617"/>
        <n v="26729402"/>
        <n v="26744205"/>
        <n v="26753984"/>
        <n v="26772835"/>
        <n v="26772860"/>
        <n v="26784681"/>
        <n v="26790899"/>
        <n v="26796645"/>
        <n v="26798675"/>
        <n v="26810844"/>
        <n v="26834589"/>
        <n v="26850090"/>
        <n v="26884882"/>
        <n v="26885157"/>
        <n v="26899130"/>
        <n v="26909137"/>
        <n v="26910781"/>
        <n v="26938264"/>
        <n v="26981073"/>
        <n v="26990041"/>
        <n v="26995617"/>
        <n v="26995865"/>
        <n v="27000154"/>
        <n v="27029734"/>
        <n v="27041115"/>
        <n v="27047289"/>
        <n v="27083965"/>
        <n v="27091344"/>
        <n v="27095102"/>
        <n v="27112089"/>
        <n v="27116546"/>
        <n v="27119261"/>
        <n v="27155883"/>
        <n v="27198009"/>
        <n v="27204135"/>
        <n v="27259913"/>
        <n v="27265740"/>
        <n v="27278204"/>
        <n v="27304843"/>
        <n v="27306716"/>
        <n v="27328526"/>
        <n v="27330345"/>
        <n v="27355015"/>
        <n v="27372781"/>
        <n v="27394431"/>
        <n v="27449631"/>
        <n v="27453842"/>
        <n v="27471443"/>
        <n v="27526928"/>
        <n v="27530076"/>
        <n v="27530525"/>
        <n v="27534987"/>
        <n v="27579105"/>
        <n v="27595053"/>
        <n v="27604363"/>
        <n v="27628931"/>
        <n v="27651197"/>
        <n v="27724881"/>
        <n v="27725065"/>
        <n v="27735648"/>
        <n v="27768422"/>
        <n v="27768462"/>
        <n v="27779564"/>
        <n v="27785675"/>
        <n v="27796396"/>
        <n v="27821823"/>
        <n v="27828671"/>
        <n v="27880598"/>
        <n v="27903311"/>
        <n v="27932977"/>
        <n v="27941938"/>
        <n v="27943989"/>
        <n v="27948402"/>
        <n v="27958431"/>
        <n v="27990245"/>
        <n v="28006692"/>
        <n v="28041749"/>
        <n v="28047926"/>
        <n v="28053325"/>
        <n v="28084517"/>
        <n v="28102171"/>
        <n v="28113383"/>
        <n v="28153791"/>
        <n v="28154037"/>
        <n v="28158443"/>
        <n v="28158981"/>
        <n v="28164238"/>
        <n v="28185373"/>
        <n v="28201757"/>
        <n v="28207702"/>
        <n v="28209723"/>
        <n v="28217193"/>
        <n v="28219238"/>
        <n v="28272406"/>
        <n v="28278067"/>
        <n v="28286241"/>
        <n v="28288623"/>
        <n v="28339736"/>
        <n v="28346098"/>
        <n v="28350230"/>
        <n v="28364997"/>
        <n v="28397137"/>
        <n v="28437729"/>
        <n v="28439901"/>
        <n v="28449565"/>
        <n v="28457039"/>
        <n v="28463096"/>
        <n v="28486013"/>
        <n v="28486275"/>
        <n v="28546764"/>
        <n v="28551642"/>
        <n v="28563860"/>
        <n v="28571704"/>
        <n v="28626100"/>
        <n v="28639102"/>
        <n v="28640347"/>
        <n v="28648544"/>
        <n v="28727637"/>
        <n v="28730150"/>
        <n v="28733600"/>
        <n v="28736311"/>
        <n v="28743651"/>
        <n v="28755653"/>
        <n v="28762057"/>
        <n v="28797734"/>
        <n v="28846877"/>
        <n v="28850699"/>
        <n v="28857115"/>
        <n v="28858012"/>
        <n v="28862715"/>
        <n v="28912334"/>
        <n v="28916643"/>
        <n v="28918338"/>
        <n v="28946704"/>
        <n v="28947165"/>
        <n v="28957433"/>
        <n v="28960180"/>
        <n v="28981522"/>
        <n v="28988681"/>
        <n v="29016566"/>
        <n v="29037377"/>
        <n v="29043142"/>
        <n v="29043645"/>
        <n v="29044946"/>
        <n v="29050362"/>
        <n v="29068296"/>
        <n v="29082613"/>
        <n v="29084513"/>
        <n v="29104860"/>
        <n v="29106854"/>
        <n v="29119040"/>
        <n v="29157007"/>
        <n v="29163498"/>
        <n v="29168107"/>
        <n v="29171244"/>
        <n v="29172336"/>
        <n v="29261504"/>
        <n v="29265317"/>
        <n v="29303782"/>
        <n v="29311072"/>
        <n v="29311517"/>
        <n v="29314550"/>
        <n v="29360280"/>
        <n v="29370476"/>
        <n v="29374963"/>
        <n v="29375101"/>
        <n v="29377730"/>
        <n v="29397978"/>
        <n v="29428556"/>
        <n v="29462246"/>
        <n v="29469581"/>
        <n v="29495109"/>
        <n v="29499986"/>
        <n v="29504575"/>
        <n v="29510787"/>
        <n v="29520392"/>
        <n v="29556599"/>
        <n v="29561738"/>
        <n v="29561840"/>
        <n v="29586524"/>
        <n v="29591818"/>
        <n v="29595415"/>
        <n v="29611976"/>
        <n v="29616263"/>
        <n v="29621807"/>
        <n v="29625348"/>
        <n v="29647728"/>
        <n v="29650604"/>
        <n v="29651612"/>
        <n v="29679952"/>
        <n v="29687232"/>
        <n v="29722672"/>
        <n v="29725833"/>
        <n v="29727627"/>
        <n v="29739103"/>
        <n v="29739274"/>
        <n v="29746250"/>
        <n v="29771312"/>
        <n v="29779621"/>
        <n v="29782512"/>
        <n v="29797050"/>
        <n v="29840524"/>
        <n v="29848509"/>
        <n v="29863972"/>
        <n v="29867555"/>
        <n v="29874532"/>
        <n v="29912300"/>
        <n v="29915748"/>
        <n v="29916807"/>
        <n v="29920549"/>
        <n v="29933147"/>
        <n v="29936906"/>
        <n v="29938864"/>
        <n v="29939478"/>
        <n v="29950130"/>
        <n v="29968916"/>
        <n v="29974101"/>
        <n v="29979215"/>
        <n v="29987963"/>
        <n v="29990991"/>
        <n v="30046218"/>
        <n v="30060316"/>
        <n v="30063450"/>
        <n v="30068186"/>
        <n v="30074605"/>
        <n v="30118557"/>
        <n v="30143375"/>
        <n v="30164302"/>
        <n v="30184619"/>
        <n v="30204962"/>
        <n v="30213385"/>
        <n v="30213840"/>
        <n v="30219242"/>
        <n v="30219800"/>
        <n v="30225266"/>
        <n v="30260408"/>
        <n v="30263650"/>
        <n v="30272373"/>
        <n v="30288407"/>
        <n v="30300239"/>
        <n v="30344404"/>
        <n v="30353446"/>
        <n v="30369631"/>
        <n v="30403130"/>
        <n v="30403521"/>
        <n v="30416812"/>
        <n v="30445609"/>
        <n v="30454092"/>
        <n v="30481836"/>
        <n v="30486130"/>
        <n v="30521998"/>
        <n v="30531848"/>
        <n v="30534533"/>
        <n v="30571788"/>
        <n v="30574000"/>
        <n v="30575462"/>
        <n v="30592860"/>
        <n v="30593666"/>
        <n v="30595041"/>
      </sharedItems>
    </cacheField>
    <cacheField name="host_name" numFmtId="0">
      <sharedItems count="2986">
        <s v="Chloe"/>
        <s v="Daniel"/>
        <s v="Britta"/>
        <s v="Stefan"/>
        <s v="Tyler"/>
        <s v="Ramona"/>
        <s v="Laura"/>
        <s v="Rutger"/>
        <s v="Shelly"/>
        <s v="Mark"/>
        <s v="Hugo"/>
        <s v="Sabine &amp; Sander"/>
        <s v="Leonie"/>
        <s v="Miguel"/>
        <s v="Marco"/>
        <s v="Jennifer &amp; Michiel"/>
        <s v="Geert"/>
        <s v="Sanne"/>
        <s v="Joan"/>
        <s v="Marius"/>
        <s v="Jan"/>
        <s v="Alex"/>
        <s v="Jurgen"/>
        <s v="Ym"/>
        <s v="William"/>
        <s v="Tui"/>
        <s v="Margreet &amp; Arnout"/>
        <s v="Annelies"/>
        <s v="Am"/>
        <s v="Wim"/>
        <s v="Flip"/>
        <s v="Jelmer &amp; Sarah"/>
        <s v="Manolis"/>
        <s v="Nazan &amp; Patrick"/>
        <s v="Jeff"/>
        <s v="Tanja"/>
        <s v="Allan"/>
        <s v="Michele"/>
        <s v="Edwin"/>
        <s v="Samy"/>
        <s v="MichÃ¨le"/>
        <s v="Christopher"/>
        <s v="Ingeborg"/>
        <s v="Mirte"/>
        <s v="Riccardo"/>
        <s v="Francesca"/>
        <s v="Ashly"/>
        <s v="Nienke"/>
        <s v="Martijn"/>
        <s v="Pippa"/>
        <s v="Jeana"/>
        <s v="Julie"/>
        <s v="Roy"/>
        <s v="Julian"/>
        <s v="Bob"/>
        <s v="Liedewij"/>
        <s v="Iris"/>
        <s v="Tom &amp; Anat"/>
        <s v="Minee"/>
        <s v="Fatih"/>
        <s v="Karen"/>
        <s v="Emiel"/>
        <s v="Shawna"/>
        <s v="Bo And Cynthia"/>
        <s v="Monique"/>
        <s v="Tanya"/>
        <s v="Lourent"/>
        <s v="Pasquale"/>
        <s v="Koos And Sandra"/>
        <s v="Hannah"/>
        <s v="Wende"/>
        <s v="Emily"/>
        <s v="Babette"/>
        <s v="Gianni"/>
        <s v="Pieter-Bas &amp; Sophie"/>
        <s v="Rebeca"/>
        <s v="Anne"/>
        <s v="George"/>
        <s v="Floor"/>
        <s v="Annemarie"/>
        <s v="Wouter"/>
        <s v="Sakshin;"/>
        <s v="Dirk"/>
        <s v="Lisa"/>
        <s v="Ivar"/>
        <s v="Riek"/>
        <s v="Chad"/>
        <s v="Franklin"/>
        <s v="Jay"/>
        <s v="Arnoud"/>
        <s v="Tom"/>
        <s v="Joanna &amp; MP"/>
        <s v="Johnny &amp; Caroline"/>
        <s v="Klaas"/>
        <s v="Sasha"/>
        <s v="Sabine"/>
        <s v="Daan"/>
        <s v="Raymond"/>
        <s v="Evert"/>
        <s v="Sjoerd"/>
        <s v="Alexander"/>
        <s v="Paul"/>
        <s v="Amar"/>
        <s v="Dotti"/>
        <s v="Nicky"/>
        <s v="Georg"/>
        <s v="Marieke"/>
        <s v="Alexandra"/>
        <s v="Andrew"/>
        <s v="Marcel"/>
        <s v="Lotte"/>
        <s v="Niels"/>
        <s v="Walther"/>
        <s v="Renec"/>
        <s v="Jan Willem"/>
        <s v="Carlos &amp; Claudia"/>
        <s v="Frank"/>
        <s v="Cornelie"/>
        <s v="Rene"/>
        <s v="Johan"/>
        <s v="Ramzi"/>
        <s v="Bo"/>
        <s v="Tabitha"/>
        <s v="Willem"/>
        <s v="Bart"/>
        <s v="Robert"/>
        <s v="The One Roomed Guesthouse-BB"/>
        <s v="Pieter"/>
        <s v="Rachel"/>
        <s v="Hev"/>
        <s v="Anna"/>
        <s v="Filipa"/>
        <s v="Kate"/>
        <s v="Jessica"/>
        <s v="Ruth"/>
        <s v="Conny"/>
        <s v="Janto"/>
        <s v="Sophie"/>
        <s v="Dan"/>
        <s v="Morgan"/>
        <s v="Rachelle"/>
        <s v="Marijntje"/>
        <s v="Sarah"/>
        <s v="Maud"/>
        <s v="Beldan"/>
        <s v="Emmett"/>
        <s v="Stephanie"/>
        <s v="Riyadh And Miriam"/>
        <s v="Marleen"/>
        <s v="Manuel"/>
        <s v="Kjetil"/>
        <s v="Dimphy"/>
        <s v="Emanuele"/>
        <s v="Jennifer"/>
        <s v="Martin"/>
        <s v="Vikki"/>
        <s v="Ernst-Jan"/>
        <s v="Ric"/>
        <s v="Adriana"/>
        <s v="AnaÃ¯s"/>
        <s v="Joost"/>
        <s v="Tina"/>
        <s v="Edwin + Karin"/>
        <s v="Andreas"/>
        <s v="Lizette"/>
        <s v="Daphne"/>
        <s v="Loes"/>
        <s v="Guido"/>
        <s v="Derk"/>
        <s v="Sean"/>
        <s v="Lia"/>
        <s v="Trine"/>
        <s v="Puru"/>
        <s v="Oz"/>
        <s v="Kelly &amp; Jense"/>
        <s v="Nathalie"/>
        <s v="Marijn"/>
        <s v="Rob"/>
        <s v="Riks"/>
        <s v="Amy"/>
        <s v="Diana"/>
        <s v="Renske"/>
        <s v="Stacey&amp;Jason"/>
        <s v="Rudolf"/>
        <s v="Arjan"/>
        <s v="Yme"/>
        <s v="Stefania"/>
        <s v="Mike"/>
        <s v="Julia"/>
        <s v="Joey"/>
        <s v="Lennart"/>
        <s v="Delattre"/>
        <s v="Andrea &amp; Rob"/>
        <s v="Charles"/>
        <s v="Hoi-Kee"/>
        <s v="Vivian"/>
        <s v="Brechtje+Marijn"/>
        <s v="Pedro"/>
        <s v="Mariette"/>
        <s v="Joris"/>
        <s v="Jasper"/>
        <s v="A.L."/>
        <s v="Beheer Mijn Huis"/>
        <s v="Kristel"/>
        <s v="Jackie"/>
        <s v="Helena"/>
        <s v="Linda"/>
        <s v="Kc"/>
        <s v="Hd"/>
        <s v="Wendie And Hans"/>
        <s v="John And Allie"/>
        <s v="Morgen"/>
        <s v="Fulko"/>
        <s v="Marloes"/>
        <s v="Lucy"/>
        <s v="Nessie"/>
        <s v="Joke"/>
        <s v="Bibies"/>
        <s v="Lily &amp; Oren"/>
        <s v="Gerhard"/>
        <s v="Tetske"/>
        <s v="Paulien"/>
        <s v="Thomas"/>
        <s v="Ginger"/>
        <s v="Jennifer &amp; Chris"/>
        <s v="Nina"/>
        <s v="Truusje"/>
        <s v="Greet"/>
        <s v="Tineke"/>
        <s v="Mira"/>
        <s v="Murat"/>
        <s v="Barbara"/>
        <s v="Toni"/>
        <s v="Mirjam"/>
        <s v="Aurora"/>
        <s v="Anne-Marie"/>
        <s v="Elwin"/>
        <s v="Lorna &amp; Joost"/>
        <s v="Wendy"/>
        <s v="Maria"/>
        <s v="Edo"/>
        <s v="Harry"/>
        <s v="I."/>
        <s v="Jesse"/>
        <s v="Marije &amp; Ruud"/>
        <s v="Piroska"/>
        <s v="Victoria"/>
        <s v="Cassey"/>
        <s v="Karlijn"/>
        <s v="Peter"/>
        <s v="Ton &amp; Fede"/>
        <s v="Adis Sophie &amp; Panos"/>
        <s v="Ilan"/>
        <s v="Iwana"/>
        <s v="Lex"/>
        <s v="Hubert"/>
        <s v="Cesar &amp; Floortje"/>
        <s v="AndrÃ©"/>
        <s v="Angela"/>
        <s v="Erasmo"/>
        <s v="Ruud"/>
        <s v="Inge"/>
        <s v="Eva"/>
        <s v="Fata"/>
        <s v="Elise"/>
        <s v="Kim"/>
        <s v="Rita"/>
        <s v="Dorine"/>
        <s v="Ivo And Katia"/>
        <s v="King"/>
        <s v="Karel"/>
        <s v="Colin Jeffrey"/>
        <s v="Han"/>
        <s v="Romy"/>
        <s v="Erik"/>
        <s v="Max Osole"/>
        <s v="Anita"/>
        <s v="Onno"/>
        <s v="Dominique"/>
        <s v="Lioba"/>
        <s v="Ruben  And Suzanne"/>
        <s v="Averechts"/>
        <s v="Hester"/>
        <s v="Ronald"/>
        <s v="Carlos"/>
        <s v="Stacey"/>
        <s v="Fleur"/>
        <s v="Karina"/>
        <s v="Nicole"/>
        <s v="Claire"/>
        <s v="Eef"/>
        <s v="Mendy"/>
        <s v="C."/>
        <s v="Denise"/>
        <s v="Hannes"/>
        <s v="Boris"/>
        <s v="Nick"/>
        <s v="Blair"/>
        <s v="Ranu"/>
        <s v="Francine"/>
        <s v="Kamiel"/>
        <s v="Keja"/>
        <s v="Valery"/>
        <s v="Volker"/>
        <s v="Simon &amp; Jolanda"/>
        <s v="Jean"/>
        <s v="Maartje"/>
        <s v="Judith"/>
        <s v="RenÃ©e"/>
        <s v="Mischa"/>
        <s v="Sandra"/>
        <s v="Audrey"/>
        <s v="Pierre"/>
        <s v="Alvaro"/>
        <s v="Mieke"/>
        <s v="Eveline"/>
        <s v="Talitha"/>
        <s v="Freyke"/>
        <s v="Hanneke"/>
        <s v="Mauro"/>
        <s v="Samie"/>
        <s v="Henk"/>
        <s v="Vera"/>
        <s v="Cynthia En Jaap"/>
        <s v="Asaf"/>
        <s v="Carry"/>
        <s v="Eline"/>
        <s v="Sietske"/>
        <s v="Yahav"/>
        <s v="Yael"/>
        <s v="Cornelia"/>
        <s v="Nanna"/>
        <s v="Marjolein"/>
        <s v="Alice Jane"/>
        <s v="Hans &amp; Floor"/>
        <s v="Sanja"/>
        <s v="Hotske"/>
        <s v="Michael"/>
        <s v="Siebrand"/>
        <s v="Maarten"/>
        <s v="Carolien"/>
        <s v="Sharon"/>
        <s v="Marie-Katrien"/>
        <s v="Dave"/>
        <s v="Michel"/>
        <s v="Brigitte"/>
        <s v="Jorinde"/>
        <s v="Elvina"/>
        <s v="Vitty"/>
        <s v="Saskia"/>
        <s v="Eelco"/>
        <s v="Uri"/>
        <s v="Charlotte"/>
        <s v="Alberto"/>
        <s v="Wytse"/>
        <s v="Diego"/>
        <s v="Dimi"/>
        <s v="Manon"/>
        <s v="Lotje"/>
        <s v="Marianne"/>
        <s v="Mercedes"/>
        <s v="Anouk"/>
        <s v="Ersoy"/>
        <s v="Flavio"/>
        <s v="Marnix"/>
        <s v="Eve"/>
        <s v="Henry"/>
        <s v="Caroline And Tom"/>
        <s v="Ally"/>
        <s v="Amsterdam Boutique Apartments"/>
        <s v="Hilde"/>
        <s v="GisÃ¨le And Simon"/>
        <s v="Mario"/>
        <s v="Tsarina"/>
        <s v="Anke"/>
        <s v="Amit"/>
        <s v="Marlous"/>
        <s v="Jona"/>
        <s v="Sanne &amp; Martijn"/>
        <s v="Mariska"/>
        <s v="Ruurd"/>
        <s v="Eric"/>
        <s v="Natali"/>
        <s v="Yves"/>
        <s v="Yonas"/>
        <s v="Myra"/>
        <s v="Ian"/>
        <s v="Dennis"/>
        <s v="Vincent"/>
        <s v="Jordi"/>
        <s v="Lieke &amp; Martijn"/>
        <s v="Michelia"/>
        <s v="Valentine"/>
        <s v="Dorien"/>
        <s v="Luisella"/>
        <s v="Erwin"/>
        <s v="Harm"/>
        <s v="Pieternel"/>
        <s v="Rozemarijn"/>
        <s v="Dorus"/>
        <s v="Arnold"/>
        <s v="Minke"/>
        <s v="Brigit"/>
        <s v="Ingrid"/>
        <s v="Lana"/>
        <s v="Sonia&amp;Norman"/>
        <s v="Indra"/>
        <s v="Nanne &amp; Nick"/>
        <s v="Marcus"/>
        <s v="Andrea"/>
        <s v="Nathan"/>
        <s v="Emma"/>
        <s v="Arnout"/>
        <s v="Maurice"/>
        <s v="Fernando"/>
        <s v="Arif"/>
        <s v="Savina"/>
        <s v="Else"/>
        <s v="Marjella"/>
        <s v="Jon"/>
        <s v="David"/>
        <s v="Tessa"/>
        <s v="Micha"/>
        <s v="Evan"/>
        <s v="Femke"/>
        <s v="Milan"/>
        <s v="Elizabeth"/>
        <s v="Roshni"/>
        <s v="Jonathan"/>
        <s v="Claudia"/>
        <s v="Stephan"/>
        <s v="Diederik"/>
        <s v="Andy"/>
        <s v="Godwin Dumagat"/>
        <s v="Melle"/>
        <s v="Barbara &amp; Wladimir"/>
        <s v="Family Of 5"/>
        <s v="Garion"/>
        <s v="John"/>
        <s v="Margot"/>
        <s v="Dana"/>
        <s v="Lau"/>
        <s v="Linda &amp; Bernie"/>
        <s v="Yaniv &amp; Dennis"/>
        <s v="Reinout &amp; Marloes"/>
        <s v="Marike"/>
        <s v="Pauline"/>
        <s v="Milo And Maria"/>
        <s v="Mijef"/>
        <s v="Eltjo &amp; Liselore"/>
        <s v="Thijs &amp; Liedewij"/>
        <s v="Claar"/>
        <s v="Stefanie &amp; Mathi"/>
        <s v="Emilie"/>
        <s v="Bert &amp; Jovelle"/>
        <s v="Alicia"/>
        <s v="Zinna Kayleigh"/>
        <s v="Jantien"/>
        <s v="Jana"/>
        <s v="Moniek En Willem"/>
        <s v="Jan And Toot"/>
        <s v="Holger"/>
        <s v="Hiske &amp; Erik"/>
        <s v="Mitzy"/>
        <s v="Al"/>
        <s v="Marij"/>
        <s v="Veronica"/>
        <s v="Maurits"/>
        <s v="Niek &amp; Myrthe"/>
        <s v="Edward"/>
        <s v="Johanna"/>
        <s v="Gideon"/>
        <s v="Meike"/>
        <s v="Aafje"/>
        <s v="Laila"/>
        <s v="Bruno"/>
        <s v="Raul"/>
        <s v="Mirko"/>
        <s v="Werner"/>
        <s v="GeneviÃ¨ve"/>
        <s v="Maison Amsterdam"/>
        <s v="Helen"/>
        <s v="Michiel"/>
        <s v="Benaz"/>
        <s v="Emre"/>
        <s v="Joshua"/>
        <s v="Gerard"/>
        <s v="Florence"/>
        <s v="Kimo"/>
        <s v="Tatjana &amp; Rogier"/>
        <s v="Merlijn"/>
        <s v="Alva"/>
        <s v="Ietje"/>
        <s v="Steef"/>
        <s v="Jelle, Jake And Stef"/>
        <s v="Bacco"/>
        <s v="Tanneke"/>
        <s v="Jillis"/>
        <s v="Jacobeijn"/>
        <s v="Masha"/>
        <s v="Zippy"/>
        <s v="Ton"/>
        <s v="Trista"/>
        <s v="Saskia &amp; Francisco"/>
        <s v="Keren"/>
        <s v="Anand"/>
        <s v="Luc"/>
        <s v="Ernest"/>
        <s v="Ivana"/>
        <s v="Jan-Willem"/>
        <s v="Martine"/>
        <s v="Kaya And Patricia"/>
        <s v="Frederika"/>
        <s v="Ruben"/>
        <s v="Jelle"/>
        <s v="Joris &amp; Lenneke"/>
        <s v="Elke"/>
        <s v="Benjamin"/>
        <s v="Janet"/>
        <s v="Clyde"/>
        <s v="Caroline"/>
        <s v="Jillian"/>
        <s v="Petra"/>
        <s v="Tulin"/>
        <s v="Chris"/>
        <s v="Mayu"/>
        <s v="Flavia"/>
        <s v="Angela &amp; Frank"/>
        <s v="Pamela"/>
        <s v="Ciara"/>
        <s v="Inez"/>
        <s v="Ayla &amp; Jake"/>
        <s v="Guillermo"/>
        <s v="Marlies"/>
        <s v="Karin"/>
        <s v="Igor"/>
        <s v="Thea"/>
        <s v="Judit"/>
        <s v="Thijs"/>
        <s v="Imane"/>
        <s v="Janey"/>
        <s v="Renz &amp; Stephanie"/>
        <s v="Djoke"/>
        <s v="Froukje"/>
        <s v="Dianne"/>
        <s v="Yvonne"/>
        <s v="L.J."/>
        <s v="Franciscus (FranÃ§ois)"/>
        <s v="Charlie"/>
        <s v="Hendrik"/>
        <s v="Celine"/>
        <s v="Ben"/>
        <s v="Carl"/>
        <s v="Hanna"/>
        <s v="Katerina"/>
        <s v="Liselotte"/>
        <s v="Ilona"/>
        <s v="Helga"/>
        <s v="Ester"/>
        <s v="Mar"/>
        <s v="Chiel"/>
        <s v="Naomi"/>
        <s v="Gilliane"/>
        <s v="Regina"/>
        <s v="Merijn"/>
        <s v="Liliana"/>
        <s v="Andrada"/>
        <s v="Jeroen &amp; Sarah"/>
        <s v="Rhalf &amp; Kitty"/>
        <s v="Olivier"/>
        <s v="Anja"/>
        <s v="Nanne"/>
        <s v="Rijmert"/>
        <s v="Daan &amp; Brechtje"/>
        <s v="Gijs &amp; Brigitte"/>
        <s v="Rob &amp; Fang"/>
        <s v="Nyika"/>
        <s v="Ivan"/>
        <s v="Nadine"/>
        <s v="Sven"/>
        <s v="Jochem"/>
        <s v="Cara"/>
        <s v="Hendriek"/>
        <s v="Lucas"/>
        <s v="Marre"/>
        <s v="Masja"/>
        <s v="Marlien"/>
        <s v="Alan"/>
        <s v="Ing"/>
        <s v="Olly &amp; Josh"/>
        <s v="Nadia"/>
        <s v="Benedetta"/>
        <s v="Esther &amp; Jan"/>
        <s v="Fred &amp; Wietske"/>
        <s v="Kees"/>
        <s v="Roel"/>
        <s v="Zulilah"/>
        <s v="Neel"/>
        <s v="Sarin"/>
        <s v="Nicolet"/>
        <s v="Olga &amp; Maarten"/>
        <s v="Federico"/>
        <s v="R &amp; S"/>
        <s v="Kriss"/>
        <s v="Merel"/>
        <s v="Cathalijne"/>
        <s v="Jocelyn"/>
        <s v="Marc"/>
        <s v="Annebet"/>
        <s v="Rosie"/>
        <s v="Liz"/>
        <s v="Bart &amp; Laurine"/>
        <s v="Victor"/>
        <s v="Egija"/>
        <s v="Leon"/>
        <s v="Ernesto Alcaraz"/>
        <s v="Martina"/>
        <s v="Agnes"/>
        <s v="Jena"/>
        <s v="Xaviera"/>
        <s v="Floris"/>
        <s v="Thalita"/>
        <s v="Carine"/>
        <s v="Jolien"/>
        <s v="Joyce"/>
        <s v="Saswitha"/>
        <s v="Carolyn"/>
        <s v="Bas"/>
        <s v="Repke"/>
        <s v="Geert Jurgen"/>
        <s v="Suzan"/>
        <s v="Sascha"/>
        <s v="Livia"/>
        <s v="Cia"/>
        <s v="Lidy"/>
        <s v="Arjen"/>
        <s v="Jonne And RenÃ©e"/>
        <s v="Rick"/>
        <s v="City Centre"/>
        <s v="Janto (B)"/>
        <s v="Lilyana"/>
        <s v="Gordon"/>
        <s v="Boris &amp; Simone"/>
        <s v="Krista"/>
        <s v="Jutta"/>
        <s v="Tj"/>
        <s v="Younes"/>
        <s v="Romee"/>
        <s v="Mani"/>
        <s v="Ed"/>
        <s v="Miranda"/>
        <s v="Har"/>
        <s v="Joanne"/>
        <s v="Becky"/>
        <s v="Roxanne"/>
        <s v="Luba"/>
        <s v="Jeroen"/>
        <s v="Isabel"/>
        <s v="Emmelie"/>
        <s v="Hil And Dee"/>
        <s v="H Josef"/>
        <s v="Tim"/>
        <s v="Sabrina"/>
        <s v="M"/>
        <s v="ChloÃ©"/>
        <s v="Kejal"/>
        <s v="Aukeline"/>
        <s v="Veerle"/>
        <s v="Chispa"/>
        <s v="Fabeel"/>
        <s v="Feiko"/>
        <s v="Olga"/>
        <s v="Sheryl"/>
        <s v="Inkea"/>
        <s v="Noortje"/>
        <s v="Nadeschda"/>
        <s v="Franca"/>
        <s v="Rudolph And Karl"/>
        <s v="Natalie"/>
        <s v="Keren &amp; Azi"/>
        <s v="Janneke"/>
        <s v="Art &amp; Cecile"/>
        <s v="Brenda"/>
        <s v="Bernadette"/>
        <s v="Marie"/>
        <s v="Matthijs"/>
        <s v="Haris"/>
        <s v="Job"/>
        <s v="Lucien"/>
        <s v="Genna"/>
        <s v="Clarels"/>
        <s v="Milou"/>
        <s v="Nike"/>
        <s v="Heleen"/>
        <s v="Vibeke"/>
        <s v="Letty"/>
        <s v="Virginie"/>
        <s v="Jan-Hein"/>
        <s v="Lara"/>
        <s v="Jacob Andrew"/>
        <s v="Kersten"/>
        <s v="Roger"/>
        <s v="Richard En Birgit"/>
        <s v="Jessika"/>
        <s v="Ashley"/>
        <s v="Martin &amp; Smadar"/>
        <s v="Piet"/>
        <s v="Maaike"/>
        <s v="Suzanne"/>
        <s v="Jaap"/>
        <s v="Katinka"/>
        <s v="Louise"/>
        <s v="Noor"/>
        <s v="Yahya"/>
        <s v="Rolf"/>
        <s v="Luis &amp; Lot"/>
        <s v="Valerio"/>
        <s v="Timothy"/>
        <s v="Janny"/>
        <s v="Misti"/>
        <s v="Miriam"/>
        <s v="Jetty"/>
        <s v="Ana"/>
        <s v="Ned"/>
        <s v="Els"/>
        <s v="Celso"/>
        <s v="Jim"/>
        <s v="Marida"/>
        <s v="Cedric"/>
        <s v="Carla"/>
        <s v="Foppe"/>
        <s v="Yann"/>
        <s v="Richard"/>
        <s v="Maurizio"/>
        <s v="Marelie"/>
        <s v="Dayanara"/>
        <s v="Jenn"/>
        <s v="Diederick &amp; Querine"/>
        <s v="Fiona"/>
        <s v="Jouk"/>
        <s v="Laurens"/>
        <s v="Eddie"/>
        <s v="Sofie"/>
        <s v="Tijntje"/>
        <s v="Juan"/>
        <s v="Julia &amp; AJ"/>
        <s v="Maira"/>
        <s v="Esther"/>
        <s v="Anna &amp; Maarten"/>
        <s v="Corry"/>
        <s v="Christy"/>
        <s v="Safinaz"/>
        <s v="Jossie"/>
        <s v="Margreet"/>
        <s v="Danny"/>
        <s v="Felicia"/>
        <s v="Victor &amp; Inge"/>
        <s v="Wies"/>
        <s v="Derek"/>
        <s v="Henriette"/>
        <s v="Frans"/>
        <s v="Stef"/>
        <s v="Camilla"/>
        <s v="Lisanne"/>
        <s v="Lardy"/>
        <s v="Hans"/>
        <s v="Marjanne"/>
        <s v="Herman"/>
        <s v="Joline"/>
        <s v="Rosemarijn"/>
        <s v="Evelina"/>
        <s v="Alban"/>
        <s v="Brian"/>
        <s v="P &amp; M"/>
        <s v="Irene"/>
        <s v="Simone"/>
        <s v="Tijs"/>
        <s v="Neven"/>
        <s v="Yvette"/>
        <s v="Barry"/>
        <s v="Annemiek"/>
        <s v="Paula"/>
        <s v="Boat People"/>
        <s v="Ellen"/>
        <s v="Noud"/>
        <s v="Annelotte"/>
        <s v="NoÃ«lle"/>
        <s v="Carina"/>
        <s v="Stefanie"/>
        <s v="Aemilia"/>
        <s v="Jorg"/>
        <s v="Sem"/>
        <s v="Bennie"/>
        <s v="Rik &amp; Tiel"/>
        <s v="Linea"/>
        <s v="Nienke &amp; Jeroen"/>
        <s v="Harriet"/>
        <s v="Lieke"/>
        <s v="Lysan"/>
        <s v="Friso"/>
        <s v="Amstelview Apartment Riverside"/>
        <s v="Elisa"/>
        <s v="Mare"/>
        <s v="Mathilde"/>
        <s v="Andrea Francesco"/>
        <s v="Philippe &amp; Brittany"/>
        <s v="Gil"/>
        <s v="Deborah"/>
        <s v="Katia"/>
        <s v="Von"/>
        <s v="Jiska"/>
        <s v="Jussi"/>
        <s v="Emmanuela"/>
        <s v="Astrid"/>
        <s v="Minouk &amp; Kristof"/>
        <s v="Guus"/>
        <s v="Hilda"/>
        <s v="Taco &amp; Tiffany"/>
        <s v="Sander"/>
        <s v="Anneloes"/>
        <s v="Florentine"/>
        <s v="Milo"/>
        <s v="Esgo En Caroline"/>
        <s v="Asli"/>
        <s v="Oana &amp; Andrey"/>
        <s v="Liselore &amp; Rob"/>
        <s v="Janne"/>
        <s v="Ragna"/>
        <s v="Sacha"/>
        <s v="Harmke"/>
        <s v="Dorothea"/>
        <s v="Fer And Sabrine"/>
        <s v="Remco"/>
        <s v="Dicky"/>
        <s v="Matthijs &amp; Willemijn"/>
        <s v="Albert"/>
        <s v="Sophia"/>
        <s v="Liza"/>
        <s v="Randall"/>
        <s v="Sebastiaan"/>
        <s v="CÃ©cilia"/>
        <s v="Maurice &amp; Dorien"/>
        <s v="Till"/>
        <s v="Mari Carmen"/>
        <s v="Bas En Barbara"/>
        <s v="Francisco"/>
        <s v="Katja"/>
        <s v="Josien"/>
        <s v="Yasha &amp; Dessi"/>
        <s v="Noriko"/>
        <s v="Malkanthi"/>
        <s v="MargÃ´"/>
        <s v="Patrick"/>
        <s v="Orhan"/>
        <s v="Yaz"/>
        <s v="Justin And Laura"/>
        <s v="Maxime"/>
        <s v="Jonas"/>
        <s v="Veronique"/>
        <s v="Twan And Linda"/>
        <s v="Xander"/>
        <s v="Malve"/>
        <s v="Sonja"/>
        <s v="Didien"/>
        <s v="Karim"/>
        <s v="Lulu"/>
        <s v="Hillie"/>
        <s v="Oliver"/>
        <s v="Lasha"/>
        <s v="Alletta"/>
        <s v="Alexia"/>
        <s v="Christa"/>
        <s v="Alexandre"/>
        <s v="Larissa"/>
        <s v="Lokke"/>
        <s v="Family De Vries"/>
        <s v="Gyula"/>
        <s v="Birgitta"/>
        <s v="Fanneke"/>
        <s v="Roosien"/>
        <s v="Luis"/>
        <s v="Liesbeth"/>
        <s v="Ido"/>
        <s v="Jacques-Yves"/>
        <s v="Marthe"/>
        <s v="Carl &amp; Ronnie"/>
        <s v="Bente"/>
        <s v="Angelique"/>
        <s v="Roos"/>
        <s v="Jacob"/>
        <s v="Juul"/>
        <s v="Matthew"/>
        <s v="Valentijn"/>
        <s v="Storm"/>
        <s v="Donate"/>
        <s v="Frank &amp; Jasmijn"/>
        <s v="Katelijne"/>
        <s v="Madelijn"/>
        <s v="Carlijn"/>
        <s v="Wytske"/>
        <s v="D&amp;B Host"/>
        <s v="Diewert"/>
        <s v="Myriam"/>
        <s v="Mervyn &amp; Christa"/>
        <s v="Gordon And Amy"/>
        <s v="Patricia"/>
        <s v="Corina"/>
        <s v="Max"/>
        <s v="Ralph"/>
        <s v="Leen"/>
        <s v="Valeria"/>
        <s v="Reinier"/>
        <s v="Lorenzo"/>
        <s v="Klaas &amp; Wytske"/>
        <s v="Ajdin"/>
        <s v="Marinda"/>
        <s v="Cecile"/>
        <s v="Angeline"/>
        <s v="Kickan &amp; Rolf"/>
        <s v="Klazien"/>
        <s v="Assaf"/>
        <s v="Carolina"/>
        <s v="Andre"/>
        <s v="Janus"/>
        <s v="Annet"/>
        <s v="Caroline &amp; Siewerd"/>
        <s v="Alwin"/>
        <s v="Heiko"/>
        <s v="Damiaan"/>
        <s v="Caatje"/>
        <s v="Ingmar"/>
        <s v="Chuday"/>
        <s v="Egor"/>
        <s v="Bastiaan"/>
        <s v="Steffie"/>
        <s v="Joep"/>
        <s v="Nils"/>
        <s v="Coen"/>
        <s v="Mattheus"/>
        <s v="Freja"/>
        <s v="Soemiati"/>
        <s v="Annoek"/>
        <s v="Johannes"/>
        <s v="Auke"/>
        <s v="Quentin"/>
        <s v="Cristina"/>
        <s v="Nurit And Alex"/>
        <s v="Imke"/>
        <s v="Joeri"/>
        <s v="Willemien"/>
        <s v="Ola"/>
        <s v="Wieneke"/>
        <s v="Michelle"/>
        <s v="Lisette"/>
        <s v="Deon"/>
        <s v="Hester Eialin"/>
        <s v="Rabea"/>
        <s v="Aart"/>
        <s v="Kev"/>
        <s v="Chantal"/>
        <s v="Steve"/>
        <s v="Isabelle"/>
        <s v="Susanne"/>
        <s v="Ingmar &amp; DaniÃ«l"/>
        <s v="Wilhelmien"/>
        <s v="Olja"/>
        <s v="Amsterdam Apartment Rental"/>
        <s v="Geerten"/>
        <s v="Andres"/>
        <s v="Renee"/>
        <s v="Susan"/>
        <s v="Pay"/>
        <s v="Martijn &amp; Siti"/>
        <s v="Rosa"/>
        <s v="Santiago &amp; Tony"/>
        <s v="Sisi"/>
        <s v="Matthijs &amp; Francina"/>
        <s v="Meltem"/>
        <s v="Yke"/>
        <s v="Marlon"/>
        <s v="Tijl"/>
        <s v="Boyd"/>
        <s v="James &amp; Lina"/>
        <s v="Tristan"/>
        <s v="Willie"/>
        <s v="Marfi"/>
        <s v="Harald"/>
        <s v="Catharina"/>
        <s v="Elisabeth"/>
        <s v="Damian &amp; Marco"/>
        <s v="Lisa &amp; Maarten"/>
        <s v="Luther"/>
        <s v="Gianna"/>
        <s v="Bono"/>
        <s v="Anna &amp; Derk"/>
        <s v="Sezen"/>
        <s v="Merian"/>
        <s v="Teatsche"/>
        <s v="AnnaKarima"/>
        <s v="Henri &amp; Laura"/>
        <s v="Siet"/>
        <s v="Malu"/>
        <s v="Fred Alexander"/>
        <s v="Christel"/>
        <s v="Mark &amp; Freeke"/>
        <s v="Leanne"/>
        <s v="Philippe"/>
        <s v="Sergio &amp; Mylene"/>
        <s v="Steff"/>
        <s v="Skafte"/>
        <s v="Nelly"/>
        <s v="Peter-Paul"/>
        <s v="Cathelijne"/>
        <s v="Remi"/>
        <s v="Phillippe &amp; Marijn"/>
        <s v="Bram"/>
        <s v="Jorden"/>
        <s v="Loes En Jurjen"/>
        <s v="Geeske"/>
        <s v="Cornelio"/>
        <s v="Annemieke"/>
        <s v="Floris &amp; Allie"/>
        <s v="Nuara"/>
        <s v="Madalina"/>
        <s v="Sachi"/>
        <s v="Erik + Frederique"/>
        <s v="Geert Peter"/>
        <s v="Sule"/>
        <s v="Menno"/>
        <s v="Tjitske"/>
        <s v="Margriet"/>
        <s v="Robert-Willem"/>
        <s v="Mart"/>
        <s v="Martijn En Laura"/>
        <s v="Alderik"/>
        <s v="Paolo"/>
        <s v="Trudie"/>
        <s v="Umut"/>
        <s v="Robbert"/>
        <s v="Robbert &amp; Germaine"/>
        <s v="Dirk &amp; Arjenne"/>
        <s v="Gijs"/>
        <s v="Kakie"/>
        <s v="Mandy"/>
        <s v="Erica"/>
        <s v="Mahbu"/>
        <s v="Jos"/>
        <s v="Rogier"/>
        <s v="Ingram"/>
        <s v="EugÃ¨ne"/>
        <s v="Jo"/>
        <s v="Mercy"/>
        <s v="Minyou &amp; Kasper"/>
        <s v="Twan"/>
        <s v="Omer"/>
        <s v="Veere"/>
        <s v="Marl"/>
        <s v="Gaby / Sheryl"/>
        <s v="Marielle"/>
        <s v="Maxine"/>
        <s v="Lizzy"/>
        <s v="Jitske"/>
        <s v="Karine"/>
        <s v="Lauren"/>
        <s v="NoÃ«mi"/>
        <s v="Jess"/>
        <s v="Janjaap"/>
        <s v="Dany"/>
        <s v="Jesler"/>
        <s v="Cecilia"/>
        <s v="Hein"/>
        <s v="Elmar"/>
        <s v="Bea"/>
        <s v="Eliseo"/>
        <s v="Marte"/>
        <s v="Elenoor"/>
        <s v="Polina"/>
        <s v="Roeselien"/>
        <s v="Lourens"/>
        <s v="Katie"/>
        <s v="Paco&amp;Veerle"/>
        <s v="Gofran"/>
        <s v="Manu"/>
        <s v="Tjade"/>
        <s v="Jorien &amp; Witho"/>
        <s v="Marigai"/>
        <s v="Jolanda"/>
        <s v="Marie-Christien"/>
        <s v="J &amp; R"/>
        <s v="Margien"/>
        <s v="Alia"/>
        <s v="Florian"/>
        <s v="Michal"/>
        <s v="Marijke"/>
        <s v="Ewan"/>
        <s v="Jelte"/>
        <s v="Koert"/>
        <s v="Oscar En Nicky"/>
        <s v="Monique/Daniel"/>
        <s v="Jayanti"/>
        <s v="Bruce"/>
        <s v="RenÃ© And Wendy"/>
        <s v="Katarina"/>
        <s v="Jerry"/>
        <s v="Yousuf"/>
        <s v="A.U."/>
        <s v="Ruxi"/>
        <s v="Stephan And Savitri"/>
        <s v="Lore"/>
        <s v="Farhid"/>
        <s v="Aren"/>
        <s v="Chang-Sheng"/>
        <s v="Yvon"/>
        <s v="Aki"/>
        <s v="Art"/>
        <s v="Suzanna"/>
        <s v="Geerke"/>
        <s v="Carson"/>
        <s v="Aafke"/>
        <s v="Freddie"/>
        <s v="Claartje"/>
        <s v="Patri And Carlos"/>
        <s v="Adriaan &amp; Marlieke"/>
        <s v="Zeph"/>
        <s v="Gyuszi"/>
        <s v="Daria"/>
        <s v="Marloes &amp; Tyl"/>
        <s v="Pia"/>
        <s v="Taco"/>
        <s v="S"/>
        <s v="Sheila"/>
        <s v="Zahra"/>
        <s v="Marlice"/>
        <s v="Jill"/>
        <s v="Oki &amp; Frank"/>
        <s v="Elly"/>
        <s v="Quincy"/>
        <s v="Kiki &amp; Chris"/>
        <s v="Madelon"/>
        <s v="Reinout"/>
        <s v="Hugo &amp; Lieke"/>
        <s v="Loeki"/>
        <s v="Bonnie,"/>
        <s v="Stein"/>
        <s v="Mette"/>
        <s v="Hans En Margje"/>
        <s v="Hf"/>
        <s v="Agatha"/>
        <s v="Take &amp; Eline"/>
        <s v="Bettina"/>
        <s v="Robert, Anna And Milan"/>
        <s v="Rachel + Titus"/>
        <s v="Kerry And FabiÃ¡n"/>
        <s v="Noa"/>
        <s v="Matt &amp; Mell"/>
        <s v="Minne"/>
        <s v="Ingo"/>
        <s v="Jaan"/>
        <s v="Jan Erik"/>
        <s v="Simon"/>
        <s v="Xiong"/>
        <s v="Vanesa"/>
        <s v="Jolijn"/>
        <s v="Peter &amp; Joyce"/>
        <s v="Heike"/>
        <s v="Otto"/>
        <s v="An"/>
        <s v="C.D."/>
        <s v="Birgit"/>
        <s v="Zonne"/>
        <s v="Elien"/>
        <s v="Marielouise"/>
        <s v="Sigrid"/>
        <s v="Kitty"/>
        <s v="Yaela"/>
        <s v="Florine"/>
        <s v="Paul En Elcke"/>
        <s v="Reinald"/>
        <s v="Danielle"/>
        <s v="Yuuki"/>
        <s v="Jak And Babs!"/>
        <s v="Roelof"/>
        <s v="Paola"/>
        <s v="Puck"/>
        <s v="MichaÃ«l"/>
        <s v="Gert-Aldert &amp; Eva"/>
        <s v="Boukje"/>
        <s v="Thomas + Masha"/>
        <s v="Kim, Sam, Dax &amp; Lou"/>
        <s v="Sevgi"/>
        <s v="Peggy"/>
        <s v="Remy &amp; Tynke"/>
        <s v="Daniela"/>
        <s v="Lola"/>
        <s v="Tanne"/>
        <s v="Kai"/>
        <s v="Bregje"/>
        <s v="Jiyeon"/>
        <s v="Miki"/>
        <s v="Sylvia"/>
        <s v="Martha"/>
        <s v="Loredana"/>
        <s v="Annemarijn"/>
        <s v="Arden"/>
        <s v="Lydia"/>
        <s v="Marije"/>
        <s v="Daisy"/>
        <s v="Pim"/>
        <s v="Viola &amp; Daniel"/>
        <s v="Patty"/>
        <s v="Marcello"/>
        <s v="Thom"/>
        <s v="Zehra/Kerem"/>
        <s v="Hinde"/>
        <s v="Fem"/>
        <s v="Alex &amp; Diana"/>
        <s v="Elles"/>
        <s v="Emile"/>
        <s v="Felice"/>
        <s v="Lisa En Peter Paul"/>
        <s v="Ewout &amp; Bart"/>
        <s v="Tjeerd"/>
        <s v="Saadet"/>
        <s v="Robbie"/>
        <s v="Harm&amp;Hilde"/>
        <s v="Zana Ustebay &amp; Richard"/>
        <s v="Reinoud"/>
        <s v="Tara"/>
        <s v="Niels &amp; Sofia"/>
        <s v="Steven"/>
        <s v="Irina"/>
        <s v="Colette"/>
        <s v="Kimberley"/>
        <s v="Le Jardin"/>
        <s v="Hella"/>
        <s v="Gijs &amp; Juliette"/>
        <s v="Hinke"/>
        <s v="Rik"/>
        <s v="Oma &amp; Henk"/>
        <s v="Synco"/>
        <s v="Gilean"/>
        <s v="Yolanda"/>
        <s v="Luuk"/>
        <s v="PhilDutch"/>
        <s v="Bianca"/>
        <s v="Maria Carmem"/>
        <s v="Cornelis"/>
        <s v="Sol"/>
        <s v="Robert &amp; Sasha"/>
        <s v="Yunfei"/>
        <s v="Ben &amp; Julia"/>
        <s v="Alco"/>
        <s v="Mariah"/>
        <s v="Amsterdam"/>
        <s v="Juri"/>
        <s v="Nicoline"/>
        <s v="Nynke"/>
        <s v="Jolanda &amp; Jeroen"/>
        <s v="Berthe"/>
        <s v="Sebastian"/>
        <s v="Tamara"/>
        <s v="Evi"/>
        <s v="Jidde"/>
        <s v="Ines"/>
        <s v="Anne-Cecile &amp; Jeroen"/>
        <s v="Klaar"/>
        <s v="Sasja &amp; Geert"/>
        <s v="Kirsten"/>
        <s v="Elza"/>
        <s v="Neletta"/>
        <s v="Arne"/>
        <s v="Harry &amp; Anna"/>
        <s v="LÃ©onie"/>
        <s v="Angie"/>
        <s v="Roelie"/>
        <s v="Jet"/>
        <s v="Ron"/>
        <s v="Yan"/>
        <s v="Jorien"/>
        <s v="Neill"/>
        <s v="Ram"/>
        <s v="Justin"/>
        <s v="Sepp"/>
        <s v="Marjorie"/>
        <s v="Regilio"/>
        <s v="Valy"/>
        <s v="Eero"/>
        <s v="Sayed"/>
        <s v="Scott"/>
        <s v="Laurus"/>
        <s v="Lin&amp;Thijs"/>
        <s v="Marcella"/>
        <s v="Albin"/>
        <s v="Kippy"/>
        <s v="Chinwe"/>
        <s v="Serina &amp; Bart"/>
        <s v="Marta"/>
        <s v="Eunice"/>
        <s v="John And Nina"/>
        <s v="Kika"/>
        <s v="Tim &amp; Ariane"/>
        <s v="Filine"/>
        <s v="Roszica"/>
        <s v="Alfons"/>
        <s v="Pascal"/>
        <s v="Valerie"/>
        <s v="Amin Farid"/>
        <s v="Lizette&amp;Marco"/>
        <s v="PicturesqueAmsterdam"/>
        <s v="Hans And Helga"/>
        <s v="Benjamim"/>
        <s v="Koen &amp; Janneke"/>
        <s v="Gaby"/>
        <s v="Yori"/>
        <s v="Amanda"/>
        <s v="Sarita"/>
        <s v="Len"/>
        <s v="Koen"/>
        <s v="Roland"/>
        <s v="Remy"/>
        <s v="Nicholas"/>
        <s v="Chan"/>
        <s v="Laura &amp; Emiel"/>
        <s v="Boudewijn &amp; Githa"/>
        <s v="Kiki"/>
        <s v="Suus"/>
        <s v="Jorik"/>
        <s v="Hanneke &amp; Arjen"/>
        <s v="Wez"/>
        <s v="Bjorn"/>
        <s v="Shah"/>
        <s v="Serge"/>
        <s v="Vaida &amp; Grigoris"/>
        <s v="Lin &amp; Titia"/>
        <s v="Tobias"/>
        <s v="Joze"/>
        <s v="Matan"/>
        <s v="Esther &amp; Bo"/>
        <s v="Anna-Maria"/>
        <s v="Anais"/>
        <s v="Colinda"/>
        <s v="Gert"/>
        <s v="Hans &amp; Suzan"/>
        <s v="Caspar"/>
        <s v="Stevie &amp; Quintus"/>
        <s v="Toetsie"/>
        <s v="Annette"/>
        <s v="Nicolas"/>
        <s v="Niels, Imke &amp; Ravi"/>
        <s v="Abraham"/>
        <s v="Pien"/>
        <s v="Natasja"/>
        <s v="Sarah &amp; George"/>
        <s v="Sytze"/>
        <s v="Marit &amp; Victor"/>
        <s v="Didi"/>
        <s v="Arija"/>
        <s v="Ivo"/>
        <s v="Rebecca"/>
        <s v="Jorrit&amp;Dirk"/>
        <s v="Andwele"/>
        <s v="Philip"/>
        <s v="Firuza"/>
        <s v="Rose"/>
        <s v="Naomi En Maarten"/>
        <s v="Aalt"/>
        <s v="Jorit"/>
        <s v="Sun"/>
        <s v="Flora"/>
        <s v="Farnoosh"/>
        <s v="Jip"/>
        <s v="Leo"/>
        <s v="JoÃ«lle"/>
        <s v="Wietske"/>
        <s v="Jorgen"/>
        <s v="Zeiltjalk LOTUS"/>
        <s v="Piter"/>
        <s v="Joleen"/>
        <s v="Feza"/>
        <s v="Leonoor"/>
        <s v="Michaela"/>
        <s v="Leontine"/>
        <s v="Mulan"/>
        <s v="Martine &amp; Bart"/>
        <s v="Wiechert"/>
        <s v="Hans &amp; Karlien"/>
        <s v="Suzy En Anthony"/>
        <s v="Haite"/>
        <s v="Zippora"/>
        <s v="Madelinde (&amp; Peik)"/>
        <s v="Judith En Jurijn"/>
        <s v="Mariangela"/>
        <s v="Lieselotte &amp; Titus"/>
        <s v="Najah"/>
        <s v="Ronja"/>
        <s v="Darius"/>
        <s v="Ernst"/>
        <s v="C.T."/>
        <s v="Tays"/>
        <s v="Wouter &amp; Lotte"/>
        <s v="Cindy"/>
        <s v="Margarita"/>
        <s v="Gerrit"/>
        <s v="Desiree"/>
        <s v="Jakobus"/>
        <s v="Jesse &amp; Anat"/>
        <s v="Severine"/>
        <s v="Nella"/>
        <s v="Ronit"/>
        <s v="Arek"/>
        <s v="Navdeep"/>
        <s v="Bramiene"/>
        <s v="Sinuhe"/>
        <s v="Fieke"/>
        <s v="Caitie"/>
        <s v="Le"/>
        <s v="Ci"/>
        <s v="Fabian"/>
        <s v="Toni &amp; Marike"/>
        <s v="Jeroen &amp; Anniek"/>
        <s v="Rob &amp; Jolanda"/>
        <s v="Sara"/>
        <s v="Ellis"/>
        <s v="Rene &amp; Ellen"/>
        <s v="Quinty &amp; Yore"/>
        <s v="Side"/>
        <s v="Roderick"/>
        <s v="Julien"/>
        <s v="Frits"/>
        <s v="Samantha"/>
        <s v="Ozlem"/>
        <s v="Tess"/>
        <s v="Gerrit Jan"/>
        <s v="Nazanin"/>
        <s v="Geerte"/>
        <s v="Karstine"/>
        <s v="Hamed"/>
        <s v="Jacqueline"/>
        <s v="Adrien"/>
        <s v="Myrthe"/>
        <s v="Centina"/>
        <s v="Lilis"/>
        <s v="Ellen &amp; Arno"/>
        <s v="Janine"/>
        <s v="Antonio"/>
        <s v="Jessie"/>
        <s v="Godfrey Hill &amp; Dennis Van Huisum"/>
        <s v="Sander En Natasja"/>
        <s v="Aadrian"/>
        <s v="Daniele"/>
        <s v="Agnieszka"/>
        <s v="Rosalie"/>
        <s v="Lindsey"/>
        <s v="Jan-Maarten"/>
        <s v="Gilse &amp; Rogier"/>
        <s v="Ar"/>
        <s v="(email hidden)"/>
        <s v="Marvin"/>
        <s v="Mirik"/>
        <s v="Henrik"/>
        <s v="Liane"/>
        <s v="Vicky"/>
        <s v="Karianne"/>
        <s v="Wit"/>
        <s v="Levina"/>
        <s v="Jovanna"/>
        <s v="Raoul"/>
        <s v="Barbara &amp; Jennifer"/>
        <s v="Gizem&amp;Umut"/>
        <s v="Eli"/>
        <s v="Sander En Tade"/>
        <s v="Michelle En Omar"/>
        <s v="Jenny"/>
        <s v="Wieke &amp; Caspar"/>
        <s v="Micheline"/>
        <s v="My"/>
        <s v="Lilian"/>
        <s v="Sally"/>
        <s v="Hellen"/>
        <s v="Reinhart"/>
        <s v="Marnie"/>
        <s v="Per"/>
        <s v="Natascha"/>
        <s v="Floor &amp; Joost"/>
        <s v="Arnaud"/>
        <s v="Marielle And Tobias"/>
        <s v="Nienke &amp; Jaap"/>
        <s v="Rob (&amp; Simone)"/>
        <s v="Pam"/>
        <s v="Djc"/>
        <s v="Joosje"/>
        <s v="Inger &amp; Menno"/>
        <s v="Roberto"/>
        <s v="Clem"/>
        <s v="Ann And Peter"/>
        <s v="Jordin"/>
        <s v="Samuel"/>
        <s v="Ody &amp; Mari"/>
        <s v="Mireille"/>
        <s v="Jacob &amp; Patricia"/>
        <s v="Trix"/>
        <s v="Josje"/>
        <s v="Barak"/>
        <s v="Thomas S"/>
        <s v="Anker"/>
        <s v="Lev"/>
        <s v="Kathleen"/>
        <s v="Hergen"/>
        <s v="Sinan"/>
        <s v="Ineke"/>
        <s v="Harold"/>
        <s v="Bell &amp; Peter"/>
        <s v="Jovelle"/>
        <s v="Kick"/>
        <s v="Daan Jonathan"/>
        <s v="Iva"/>
        <s v="Madir"/>
        <s v="Mirza"/>
        <s v="DaniÃ«l"/>
        <s v="Juanjo"/>
        <s v="Kirsty"/>
        <s v="Catelijn"/>
        <s v="Jordi &amp; Lotte"/>
        <s v="Mara"/>
        <s v="Maximiliaan"/>
        <s v="Eoin"/>
        <s v="May"/>
        <s v="Gabriel"/>
        <s v="Richarda"/>
        <s v="Adrienne"/>
        <s v="Farrah Almira"/>
        <s v="Marit"/>
        <s v="Nikaya"/>
        <s v="Omyra"/>
        <s v="Olya"/>
        <s v="Tamar"/>
        <s v="Martijn &amp; Louise"/>
        <s v="Bobby"/>
        <s v="Pryscilla"/>
        <s v="Evelien"/>
        <s v="Chris En Noor"/>
        <s v="Meyke"/>
        <s v="Linn"/>
        <s v="Carijn"/>
        <s v="Folkert"/>
        <s v="Bibiche"/>
        <s v="Sim"/>
        <s v="Amber"/>
        <s v="Sjors"/>
        <s v="JoÃ«lle &amp; Piet"/>
        <s v="Renske &amp; Suzanne"/>
        <s v="Frank &amp; Elvira"/>
        <s v="Joost And Reem"/>
        <s v="Aniek"/>
        <s v="Ilyas"/>
        <s v="Stijn"/>
        <s v="Dian"/>
        <s v="Zar"/>
        <s v="Gill"/>
        <s v="Jb"/>
        <s v="Pascale"/>
        <s v="Truus"/>
        <s v="Amrita"/>
        <s v="Jerome"/>
        <s v="Ebba + Simon"/>
        <s v="Annette &amp; Henk"/>
        <s v="Annika"/>
        <s v="Odette"/>
        <s v="Ilona &amp; Dick"/>
        <s v="Art &amp; Tulips"/>
        <s v="LiliKooijman"/>
        <s v="Daniella"/>
        <s v="Nico"/>
        <s v="Elyce"/>
        <s v="Celeste"/>
        <s v="Rien"/>
        <s v="Yardeen"/>
        <s v="JurriÃ«n"/>
        <s v="Libby"/>
        <s v="Marjolijn"/>
        <s v="Natalia"/>
        <s v="Heather"/>
        <s v="Doruk"/>
        <s v="Deniz"/>
        <s v="Sinne"/>
        <s v="LÃ¨neke"/>
        <s v="Freek"/>
        <s v="Jorna"/>
        <s v="Mathijs"/>
        <s v="Sarit"/>
        <s v="Hjalte"/>
        <s v="Khalid"/>
        <s v="Elsbeth"/>
        <s v="Ronny"/>
        <s v="Hester &amp; Douwe"/>
        <s v="Rosanne"/>
        <s v="Justyna"/>
        <s v="Hidde"/>
        <s v="Wanda"/>
        <s v="Ybo"/>
        <s v="Linda &amp; Barney"/>
        <s v="VÃ©ronique"/>
        <s v="The Amsterdam Appletree"/>
        <s v="Hans En Sietske"/>
        <s v="Sam"/>
        <s v="Manja"/>
        <s v="Wilma"/>
        <s v="Hrsak"/>
        <s v="Asdis"/>
        <s v="Dorris"/>
        <s v="Barbara And Rodrigo"/>
        <s v="Sanna"/>
        <s v="Floortje"/>
        <s v="Eleonore"/>
        <s v="Sharon &amp; Martin"/>
        <s v="Lot"/>
        <s v="Anneke"/>
        <s v="Monie"/>
        <s v="Hessel"/>
        <s v="Nancy"/>
        <s v="Leonieke"/>
        <s v="Paul &amp; Joanna"/>
        <s v="DorothÃ©"/>
        <s v="Ghada"/>
        <s v="Jefferson"/>
        <s v="Miro &amp; Fiona"/>
        <s v="Monica"/>
        <s v="Britte And Geert"/>
        <s v="Rachell"/>
        <s v="Mary-K"/>
        <s v="Willemijne"/>
        <s v="H.T."/>
        <s v="Wytze &amp; Lotte"/>
        <s v="Wanka"/>
        <s v="Wouter And Martine"/>
        <s v="Gerd"/>
        <s v="Justine"/>
        <s v="Tessy"/>
        <s v="Benten"/>
        <s v="Minoek"/>
        <s v="Toon"/>
        <s v="Eljo"/>
        <s v="Niki"/>
        <s v="Pierrick"/>
        <s v="Anieka"/>
        <s v="Marie-Sophie"/>
        <s v="Robert-Jan"/>
        <s v="Lenny"/>
        <s v="Remco And Jody"/>
        <s v="Gerardus"/>
        <s v="Vivianne"/>
        <s v="Sandrina"/>
        <s v="Audri"/>
        <s v="Salimah"/>
        <s v="Teun"/>
        <s v="Toprak"/>
        <s v="Walter"/>
        <s v="Ekaterina"/>
        <s v="Renzo"/>
        <s v="Nikita"/>
        <s v="Marlou"/>
        <s v="Wendela"/>
        <s v="Jen"/>
        <s v="Dicky And John"/>
        <s v="Ravir &amp; Peter"/>
        <s v="Roosje"/>
        <s v="Yair"/>
        <s v="Kari"/>
        <s v="Faby-Anne"/>
        <s v="Wyneke"/>
        <s v="Guy"/>
        <s v="Nidi"/>
        <s v="Mas"/>
        <s v="Peejee &amp; Sharda"/>
        <s v="Cees"/>
        <s v="Nanette"/>
        <s v="Dirk Jan"/>
        <s v="Eduardo"/>
        <s v="Jetta"/>
        <s v="Jelleke"/>
        <s v="Josephine"/>
        <s v="Malini"/>
        <s v="Marlous &amp; Michiel"/>
        <s v="A M S"/>
        <s v="Slavko"/>
        <s v="Olaf And Quirine"/>
        <s v="Francien"/>
        <s v="Nena"/>
        <s v="Lieneke"/>
        <s v="Seada"/>
        <s v="Monty"/>
        <s v="Arthur"/>
        <s v="Christiaan"/>
        <s v="Elish"/>
        <s v="Wouter &amp; Natasja"/>
        <s v="Eyso And Emmy"/>
        <s v="Kasper Tang Ravnkilde"/>
        <s v="New"/>
        <s v="Debbie"/>
        <s v="Douwe&amp;Niki"/>
        <s v="Sanny"/>
        <s v="Lora &amp; Phil"/>
        <s v="Polyconsult"/>
        <s v="Lone"/>
        <s v="Christine"/>
        <s v="Derk &amp; Guido"/>
        <s v="Oscar"/>
        <s v="Nienke &amp; Tim"/>
        <s v="Thysia"/>
        <s v="Henrieke"/>
        <s v="Quinten &amp; Anne"/>
        <s v="Sofia"/>
        <s v="Jorine"/>
        <s v="Janne &amp; Timon"/>
        <s v="Herb"/>
        <s v="UrbanCampsiteAmsterdam"/>
        <s v="Gerdien"/>
        <s v="Jopke"/>
        <s v="Jesper"/>
        <s v="Stefanos"/>
        <s v="Jutta &amp; Quirijn"/>
        <s v="Jenna"/>
        <s v="Pelin &amp; Eray"/>
        <s v="Cynthia"/>
        <s v="Annerie"/>
        <s v="Mechtelien"/>
        <s v="Betty"/>
        <s v="Anna&amp;Marnix"/>
        <s v="Carmen"/>
        <s v="Norbert"/>
        <s v="Niek"/>
        <s v="Mei"/>
        <s v="Mirco"/>
        <s v="Cary"/>
        <s v="Tosca"/>
        <s v="Gerbert-Jan"/>
        <s v="Lars"/>
        <s v="Wilbert"/>
        <s v="Tony"/>
        <s v="Vanessa"/>
        <s v="Juliette"/>
        <s v="Thirza"/>
        <s v="Koos"/>
        <s v="Jannie"/>
        <s v="Nelleke + Henk"/>
        <s v="Mirre"/>
        <s v="Eugenie"/>
        <s v="Qazal &amp; Karl"/>
        <s v="Lottie"/>
        <s v="Fenno"/>
        <s v="Denis"/>
        <s v="Dymphna"/>
        <s v="Danique"/>
        <s v="Arie"/>
        <s v="Noemi"/>
        <s v="Tessa En Chris"/>
        <s v="Suze"/>
        <s v="Jeanette"/>
        <s v="Jody"/>
        <s v="Nina &amp; Remy"/>
        <s v="Carlien"/>
        <s v="Konrad"/>
        <s v="Emeline"/>
        <s v="Nanda"/>
        <s v="Cody"/>
        <s v="Marjolein &amp; Arne"/>
        <s v="Vitor"/>
        <s v="Sophal"/>
        <s v="Sian"/>
        <s v="Brice"/>
        <s v="Wessel"/>
        <s v="Duco"/>
        <s v="Kirsten En Lenny"/>
        <s v="HÃ©lÃ¨ne"/>
        <s v="Aura H. N."/>
        <s v="Diederik En Danielle"/>
        <s v="Nieke"/>
        <s v="SerÃ©"/>
        <s v="Mees"/>
        <s v="Anne &amp; Stijn"/>
        <s v="Dragan"/>
        <s v="Casper"/>
        <s v="Olaf"/>
        <s v="Kristian"/>
        <s v="Ewout"/>
        <s v="NoÃ«l"/>
        <s v="Aigerim"/>
        <s v="Philipp"/>
        <s v="Mojca"/>
        <s v="Jimmy"/>
        <s v="Mayra"/>
        <s v="Govert-Jan"/>
        <s v="Hanne"/>
        <s v="Aleksandra"/>
        <s v="Carlijn &amp; Joep"/>
        <s v="Cheener"/>
        <s v="Stieneke"/>
        <s v="Femke &amp; Raymond"/>
        <s v="Sten"/>
        <s v="Daphne &amp; Chris"/>
        <s v="Olfa"/>
        <s v="Merle"/>
        <s v="Frederieke"/>
        <s v="Gerald"/>
        <s v="Jarno"/>
        <s v="Dick"/>
        <s v="Anne Marieke"/>
        <s v="Sophie &amp; Frank"/>
        <s v="Enny"/>
        <s v="Paloma"/>
        <s v="Mijs"/>
        <s v="A"/>
        <s v="Taylor"/>
        <s v="Jurjen"/>
        <s v="Alex &amp; Paulina"/>
        <s v="Maudy"/>
        <s v="Mary"/>
        <s v="Emille"/>
        <s v="Timon"/>
        <s v="Najat &amp; Jens"/>
        <s v="Carlijne"/>
        <s v="Coosje"/>
        <s v="Meilon"/>
        <s v="Jelline"/>
        <s v="Lilly"/>
        <s v="Berry"/>
        <s v="Jonne"/>
        <s v="Mel"/>
        <s v="Farnes &amp; Dave"/>
        <s v="Lambert And Erika"/>
        <s v="Josine"/>
        <s v="Christian"/>
        <s v="Radu"/>
        <s v="Edoardo"/>
        <s v="Jan Roderick"/>
        <s v="Frederik-Jan"/>
        <s v="Louis &amp; Irene"/>
        <s v="Macarena Dupouy"/>
        <s v="Ylva"/>
        <s v="Marion"/>
        <s v="Arno"/>
        <s v="Gunnar"/>
        <s v="Esin"/>
        <s v="Seb"/>
        <s v="Claudio"/>
        <s v="Martijn &amp; Kate"/>
        <s v="Sergio"/>
        <s v="Ward"/>
        <s v="Rod"/>
        <s v="Yeter"/>
        <s v="Katty"/>
        <s v="Rory"/>
        <s v="Yasmin"/>
        <s v="Inga"/>
        <s v="Daryl"/>
        <s v="Carlinke"/>
        <s v="Joop"/>
        <s v="Anies"/>
        <s v="Mick"/>
        <s v="Nandor"/>
        <s v="Anouk Francoise"/>
        <s v="Carola"/>
        <s v="Stien"/>
        <s v="Pine"/>
        <s v="Chela"/>
        <s v="Jie"/>
        <s v="Dante"/>
        <s v="Merlijne&amp;Michiel"/>
        <s v="Marte &amp; Ard"/>
        <s v="Mayke"/>
        <s v="Jan En Maayke"/>
        <s v="Jose"/>
        <s v="Joske"/>
        <s v="Auste"/>
        <s v="Melanie"/>
        <s v="Martin&amp;Youri"/>
        <s v="Jp"/>
        <s v="Roberto Carlos"/>
        <s v="Nienja"/>
        <s v="Tine"/>
        <s v="Antoinette"/>
        <s v="Milko"/>
        <s v="Stani"/>
        <s v="Nine"/>
        <s v="Wesley"/>
        <s v="Esly"/>
        <s v="Jeroen And Paula"/>
        <s v="Welcome2Amsterdam"/>
        <s v="Mickey"/>
        <s v="Cor"/>
        <s v="Lieva"/>
        <s v="Giusy"/>
        <s v="Sella"/>
        <s v="Morgane"/>
        <s v="Genevieve"/>
        <s v="Priscilla"/>
        <s v="Fynn"/>
        <s v="Cido"/>
        <s v="Hanje"/>
        <s v="Marcia En Bob"/>
        <s v="Riette"/>
        <s v="Elena"/>
        <s v="Anne Eva"/>
        <s v="J."/>
        <s v="Lea"/>
        <s v="Juul En Michel"/>
        <s v="Nora"/>
        <s v="Hayo"/>
        <s v="Aliona"/>
        <s v="Corneel"/>
        <s v="Hans &amp; Olivia"/>
        <s v="Tanaquil"/>
        <s v="Ina"/>
        <s v="Anne Marion"/>
        <s v="CÃ©"/>
        <s v="Henrike"/>
        <s v="Carolien &amp; Evert-Jan"/>
        <s v="Jan Dirk"/>
        <s v="Sarah-Jane"/>
        <s v="Asif"/>
        <s v="Shayed"/>
        <s v="Jack"/>
        <s v="Pepijn"/>
        <s v="Huub"/>
        <s v="Pablo"/>
        <s v="Pavle"/>
        <s v="Dafna"/>
        <s v="Torben &amp; Nadine"/>
        <s v="Eelco&amp;Nina"/>
        <s v="Hilary"/>
        <s v="Matthias"/>
        <s v="Quirijn"/>
        <s v="Edibe"/>
        <s v="Swati"/>
        <s v="Jacobien"/>
        <s v="Latoya"/>
        <s v="Ewa &amp; Raul"/>
        <s v="CÃ©line"/>
        <s v="Adrian"/>
        <s v="Nienke &amp; Gert"/>
        <s v="Valti"/>
        <s v="ValÃ©rie"/>
        <s v="Muli"/>
        <s v="Marlana"/>
        <s v="Jillis &amp; Cristina"/>
        <s v="Marty"/>
        <s v="Mies"/>
        <s v="Fulco"/>
        <s v="Migiel"/>
        <s v="Sas"/>
        <s v="Kenneth"/>
        <s v="Michalis"/>
        <s v="Vu"/>
        <s v="Floris &amp; Alicja"/>
        <s v="Nafiss &amp; Leonard"/>
        <s v="Nini"/>
        <s v="Georgia"/>
        <s v="Liset"/>
        <s v="Elle"/>
        <s v="Sjouke"/>
        <s v="Edith"/>
        <s v="Robert &amp; Nina"/>
        <s v="Janiek"/>
        <s v="Wieteke"/>
        <s v="Elmira"/>
        <s v="Jasmina"/>
        <s v="Maike"/>
        <s v="Manuela"/>
        <s v="Gijsbert"/>
        <s v="Juliet"/>
        <s v="Jeske"/>
        <s v="Maja"/>
        <s v="Robbert Jan"/>
        <s v="Kasia"/>
        <s v="Sonia"/>
        <s v="Lily"/>
        <s v="Liesl"/>
        <s v="Jossien"/>
        <s v="Henrica"/>
        <s v="Lindsay"/>
        <s v="Victorien"/>
        <s v="Milany"/>
        <s v="Laura &amp; Marnix"/>
        <s v="Short Stay Group"/>
        <s v="Joris &amp; Sabine"/>
        <s v="Annemiek En Bauke"/>
        <s v="Imre"/>
        <s v="Be"/>
        <s v="Annie"/>
        <s v="Rob &amp; RenÃ©"/>
        <s v="Nikki"/>
        <s v="Marloes &amp; Gabriel"/>
        <s v="Olivia"/>
        <s v="Sjoerd &amp; Judith"/>
        <s v="Rianne"/>
        <s v="Leonard"/>
        <s v="Yve"/>
        <s v="Ricky"/>
        <s v="Carien"/>
        <s v="Awa"/>
        <s v="Francesco"/>
        <s v="Ilse"/>
        <s v="Maurijn"/>
        <s v="Pati"/>
        <s v="Marinke"/>
        <s v="Porgy"/>
        <s v="Alondra"/>
        <s v="The Old Bath House"/>
        <s v="Antine"/>
        <s v="Destiny"/>
        <s v="Yuri"/>
        <s v="Emmie"/>
        <s v="Joni"/>
        <s v="Andries"/>
        <s v="Timo"/>
        <s v="San"/>
        <s v="Bernard"/>
        <s v="Nicolaas"/>
        <s v="Madeleine"/>
        <s v="Marie-JosÃ©"/>
        <s v="Bronte"/>
        <s v="Jouke"/>
        <s v="Enrico"/>
        <s v="Mireya"/>
        <s v="Magali &amp; Tom"/>
        <s v="Renske &amp; Bart"/>
        <s v="Leoni"/>
        <s v="Flow &amp; Dan"/>
        <s v="Dunja"/>
        <s v="Kandan"/>
        <s v="Marlijn"/>
        <s v="Mimi"/>
        <s v="Katusha"/>
        <s v="Eduard"/>
        <s v="Kara"/>
        <s v="Nizette"/>
        <s v="Sjoukje"/>
        <s v="Suleyman"/>
        <s v="Jette"/>
        <s v="Christoph"/>
        <s v="Anett"/>
        <s v="Dj"/>
        <s v="Mabel"/>
        <s v="Luca &amp; Vale"/>
        <s v="Anouschka"/>
        <s v="Zohair"/>
        <s v="Dexter&amp;Jan"/>
        <s v="Gabi"/>
        <s v="Nanna &amp; Rob"/>
        <s v="Andromeda"/>
        <s v="Katharina"/>
        <s v="AvishaiKajtalisa"/>
        <s v="Jeanine"/>
        <s v="Abed"/>
        <s v="Filemon"/>
        <s v="Hatice"/>
        <s v="Mirella"/>
        <s v="Mm"/>
        <s v="Alfred"/>
        <s v="Niels &amp; Coco"/>
        <s v="N.M."/>
        <s v="Rouming"/>
        <s v="Ralf"/>
        <s v="Noelle"/>
        <s v="Annick"/>
        <s v="Lambertus"/>
        <s v="Liv"/>
        <s v="Wes"/>
        <s v="Selina"/>
        <s v="Kelly"/>
        <s v="Machiel"/>
        <s v="Martineke"/>
        <s v="Arpine"/>
        <s v="Eveline &amp; Vincent"/>
        <s v="Fernando Jose"/>
        <s v="Yulia"/>
        <s v="Isabelle &amp; Sjoerd Amazing Apartment"/>
        <s v="Sumita"/>
        <s v="Marrit"/>
        <s v="Floris &amp; Fleur"/>
        <s v="Sushy"/>
        <s v="Lise (+ Jelle)"/>
        <s v="Ridi"/>
        <s v="Marlene"/>
        <s v="Sylvain"/>
        <s v="Jur"/>
        <s v="Bureau"/>
        <s v="Kim &amp; Thomas"/>
        <s v="Marc &amp; Margriet"/>
        <s v="Pete"/>
        <s v="Mathieu"/>
        <s v="Todd"/>
        <s v="Katrien"/>
        <s v="Djoeke"/>
        <s v="Valesca"/>
        <s v="Wieger Wobbe"/>
        <s v="Steffen Martijn"/>
        <s v="Nick&amp;Alex"/>
        <s v="Velvet"/>
        <s v="Doris"/>
        <s v="Anne Mieke"/>
        <s v="Evita"/>
        <s v="Roeland"/>
        <s v="Vita"/>
        <s v="Mewis &amp; Eva"/>
        <s v="R."/>
        <s v="Mariet"/>
        <s v="Tatjana"/>
        <s v="Via Libertas"/>
        <s v="JosÃ©"/>
        <s v="Enahm"/>
        <s v="Mehdi &amp; Sophie"/>
        <s v="Bjarne"/>
        <s v="Maurena"/>
        <s v="Louis"/>
        <s v="Daan En Samantha"/>
        <s v="Andrea &amp; Marc"/>
        <s v="Manuel &amp; Beltane"/>
        <s v="Thony"/>
        <s v="Fedde"/>
        <s v="Leontien"/>
        <s v="Anne &amp; Roy"/>
        <s v="Jennieke"/>
        <s v="Miluska"/>
        <s v="Lynn A"/>
        <s v="Giovanni"/>
        <s v="Lodewijk"/>
        <s v="Issiaka"/>
        <s v="Cathelijn"/>
        <s v="Justus"/>
        <s v="E"/>
        <s v="Titia"/>
        <s v="Robin"/>
        <s v="Kiry"/>
        <s v="Edmee"/>
        <s v="Joost &amp; Inger"/>
        <s v="Fred"/>
        <s v="Wietze"/>
        <s v="Evelyn"/>
        <s v="Hendrik-Jan"/>
        <s v="Femke En Wiegert"/>
        <s v="Corine"/>
        <s v="Ingeborg En Thomas"/>
        <s v="Adam And Branka"/>
        <s v="Marsel"/>
        <s v="Loos"/>
        <s v="Friedrich"/>
        <s v="Claus"/>
        <s v="Leticia"/>
        <s v="Jan-Geert"/>
        <s v="Maayan"/>
        <s v="Frouke"/>
        <s v="Laura &amp; Christian"/>
        <s v="Albane"/>
        <s v="Annebel"/>
        <s v="Aldo"/>
        <s v="Aida"/>
        <s v="Mary-Lou"/>
        <s v="R"/>
        <s v="Mihela"/>
        <s v="Dirk J"/>
        <s v="Evy"/>
        <s v="Quinten"/>
        <s v="Claire &amp; Mischa"/>
        <s v="Ankie"/>
        <s v="Marcel Quint"/>
        <s v="Ingrid En Martijn"/>
        <s v="Carlo"/>
        <s v="Rini"/>
        <s v="Sarieke"/>
        <s v="Jeffrey"/>
        <s v="Marlieke"/>
        <s v="Chrisje"/>
        <s v="Roon"/>
        <s v="Hylke"/>
        <s v="Wiecher"/>
        <s v="Matijn"/>
        <s v="Karlien"/>
        <s v="Jacomine"/>
        <s v="Maik"/>
        <s v="Bethany"/>
        <s v="Wout En Mitchell"/>
        <s v="Heidi"/>
        <s v="Rens"/>
        <s v="Carole"/>
        <s v="Marjolein &amp; Ernst"/>
        <s v="Novella"/>
        <s v="Domi"/>
        <s v="Ryanna"/>
        <s v="Emilija"/>
        <s v="Een THUIS In Amsterdam"/>
        <s v="Sanela"/>
        <s v="German"/>
        <s v="Simone &amp; Olivier"/>
        <s v="Jan Carel"/>
        <s v="Jacomien"/>
        <s v="Hugo En Willemijn"/>
        <s v="Odine"/>
        <s v="Javier"/>
        <s v="Wijnanda"/>
        <s v="Vera Anna"/>
        <s v="Nadja"/>
        <s v="Alexandra &amp; Andrew"/>
        <s v="Willemijn"/>
        <s v="Jan-Tjalling"/>
        <s v="Davide"/>
        <s v="Yannick"/>
        <s v="Private Apartments Amsterdam"/>
        <s v="Patricia Y Marcel"/>
        <s v="Piotr"/>
        <s v="Kaira"/>
        <s v="Eleonora"/>
        <s v="Koosje"/>
        <s v="Toon En Margreet"/>
        <s v="Ryanne"/>
        <s v="Mo"/>
        <s v="Zigy"/>
        <s v="Achraf &amp; Faten"/>
        <s v="Roland, Monique, Fela, Flint"/>
        <s v="Willemijn &amp; Dennis"/>
        <s v="Sebas"/>
        <s v="Anne En Adrien"/>
        <s v="Dmitri"/>
        <s v="Sarah Mei"/>
        <s v="Giovanna"/>
        <s v="Kenan"/>
        <s v="Chretien"/>
        <s v="Benine"/>
        <s v="Crista"/>
        <s v="Jorn"/>
        <s v="Yolande"/>
        <s v="Saulius"/>
        <s v="Gert-Jan"/>
        <s v="Tom &amp; Katja"/>
        <s v="Maikel"/>
        <s v="J Carlos"/>
        <s v="Diede"/>
        <s v="Perryn"/>
        <s v="Ramon &amp; Jody"/>
        <s v="Adam"/>
        <s v="Teye"/>
        <s v="Tanina"/>
        <s v="Rikke"/>
        <s v="Maria Pilar"/>
        <s v="Namaste"/>
        <s v="Lukas"/>
        <s v="Erol"/>
        <s v="Elianne"/>
        <s v="Toine"/>
        <s v="Jj"/>
        <s v="Dirk &amp; Paulien"/>
        <s v="Mascha"/>
        <s v="Ewoud"/>
        <s v="Marinka"/>
        <s v="Irmina"/>
        <s v="Wely"/>
        <s v="Giorgia"/>
        <s v="Jan Arie"/>
        <s v="Jan  Willem"/>
        <s v="Zeger"/>
        <s v="Laurent"/>
        <s v="Dezwartekat"/>
        <s v="Ã–zlem"/>
        <s v="RenÃ© &amp; Wilma"/>
        <s v="Hilke"/>
        <s v="Moon"/>
        <s v="Kamila"/>
        <s v="Laetitia"/>
        <s v="Your Amsterdam Home"/>
        <s v="Agaath"/>
        <s v="Nielz"/>
        <s v="Tina En Johann"/>
        <s v="Elias"/>
        <s v="Yaniv"/>
        <s v="Birgit &amp; Niels"/>
        <s v="Lukie"/>
        <s v="Inger"/>
        <s v="Doreen"/>
        <s v="Wei"/>
        <s v="Nieske"/>
        <s v="Arun"/>
        <s v="Ewa"/>
        <s v="Mark &amp; Sabine"/>
        <s v="Wimie"/>
        <s v="Galit"/>
        <s v="Angelo"/>
        <s v="Djony &amp; Simone"/>
        <s v="Romario"/>
        <s v="Theo"/>
        <s v="Maarten &amp; Annuschka"/>
        <s v="Cari"/>
        <s v="Gjalt"/>
        <s v="Thijl"/>
        <s v="Marie &amp; Roy"/>
        <s v="Shari"/>
        <s v="Yasmina"/>
        <s v="Begum"/>
        <s v="Katalin"/>
        <s v="August"/>
        <s v="Ismail"/>
        <s v="Ethel"/>
        <s v="Harish"/>
        <s v="Shay"/>
        <s v="Fennande"/>
        <s v="Jo-An"/>
        <s v="Bedandbreakfast"/>
        <s v="Afina"/>
        <s v="Kirsten And Jeffrey"/>
        <s v="Hajnalka"/>
        <s v="Elianette &amp; Levien"/>
        <s v="Elli"/>
        <s v="Inge And Jannes"/>
        <s v="Francois"/>
        <s v="Taia"/>
        <s v="Nienke En Bas"/>
        <s v="Kurtulus"/>
        <s v="SI SI CLARO Amsterdam."/>
        <s v="Eldon"/>
        <s v="Anoek"/>
        <s v="Caron"/>
        <s v="Machteld"/>
        <s v="Tim &amp; Anne"/>
        <s v="Annelieke"/>
        <s v="Ad"/>
        <s v="Burcu"/>
        <s v="Janna"/>
        <s v="Dewi"/>
        <s v="Sonny"/>
        <s v="EugÃ©nie"/>
        <s v="Anik"/>
        <s v="D"/>
        <s v="Inge De"/>
        <s v="Kenzo"/>
        <s v="Jeanneke"/>
        <s v="Sien"/>
        <s v="Pommelyne"/>
        <s v="Ronaldo"/>
        <s v="Kaoutar"/>
        <s v="Ognen"/>
        <s v="Ziv"/>
        <s v="Franka"/>
        <s v="Michael Armand"/>
        <s v="Ameen"/>
        <s v="Richard &amp; Marieke"/>
        <s v="Candy"/>
        <s v="Henny"/>
        <s v="Glenn"/>
        <s v="Klea"/>
        <s v="Wieke"/>
        <s v="MsGinger"/>
        <s v="Hotel Not Hotel"/>
        <s v="Tillan"/>
        <s v="Kris"/>
        <s v="Frances"/>
        <s v="Bart-Jan"/>
        <s v="Esther And Rick"/>
        <s v="Daan &amp; Tijs"/>
        <s v="Kamaal"/>
        <s v="Alwien"/>
        <s v="Christien"/>
        <s v="Ileana"/>
        <s v="Ben&amp;Ge"/>
        <s v="Hubertine"/>
        <s v="Alper"/>
        <s v="Melissa"/>
        <s v="Esther&amp;Boris"/>
        <s v="Vincent &amp; Tessie"/>
        <s v="Phronaise"/>
        <s v="Juliana"/>
        <s v="Bram &amp; Rose"/>
        <s v="Rodney"/>
        <s v="Lotty"/>
        <s v="Michel En Freek"/>
        <s v="Cyril"/>
        <s v="Lody"/>
        <s v="Lorian"/>
        <s v="Bert"/>
        <s v="Jacobiena"/>
        <s v="Jeannine"/>
        <s v="Frank &amp; Lisa"/>
        <s v="A. U."/>
        <s v="Miss"/>
        <s v="Pj"/>
        <s v="Jakob"/>
        <s v="Silvia"/>
        <s v="Sassie"/>
        <s v="Bertrand"/>
        <s v="Tesse"/>
        <s v="Catrien"/>
        <s v="Selmer"/>
        <s v="Annique"/>
        <s v="Marleen &amp; Bob"/>
        <s v="Tommy"/>
        <s v="Barbra"/>
        <s v="Marcha"/>
        <s v="Siep"/>
        <s v="Bernard &amp; Suzan"/>
        <s v="Wilfred"/>
        <s v="David And Mirre"/>
        <s v="Edsard"/>
        <s v="Celina"/>
        <s v="Ives"/>
        <s v="Michael Jacques"/>
        <s v="Taetske"/>
        <s v="Orell"/>
        <s v="Pal &amp; Viv"/>
        <s v="Sabour"/>
        <s v="Feikje"/>
        <s v="Henrique &amp; Ayesha"/>
        <s v="Hyun"/>
        <s v="Onno En Inez"/>
        <s v="Krien"/>
        <s v="Nikola &amp; Giselle"/>
        <s v="Fabrizio"/>
        <s v="Annabel"/>
        <s v="Aloysius"/>
        <s v="Manuel Liselore And Ronja"/>
        <s v="Tony &amp; Yulia"/>
        <s v="Lonneke"/>
        <s v="Mahshid"/>
        <s v="Dirk En Linda"/>
        <s v="Markus"/>
        <s v="Hans &amp; Francis"/>
        <s v="Hungry Birds"/>
        <s v="Raduque"/>
        <s v="Klara"/>
        <s v="Grieteke"/>
        <s v="Ad &amp; Anna"/>
        <s v="DeimantÄ—"/>
        <s v="Esther En Stefan"/>
        <s v="Adel"/>
        <s v="Galip Okan"/>
        <s v="Xinmo"/>
        <s v="Amir &amp; Libi"/>
        <s v="Jan-Jaap"/>
        <s v="LÃºtsen"/>
        <s v="Romkje"/>
        <s v="Rots"/>
        <s v="Paul &amp; Kim"/>
        <s v="Jean Paul"/>
        <s v="Frederique"/>
        <s v="Amelie"/>
        <s v="Sammi"/>
        <s v="Fanny"/>
        <s v="Marina"/>
        <s v="Lianne"/>
        <s v="Sahiem"/>
        <s v="Ramon"/>
        <s v="Joris &amp; Hanneke"/>
        <s v="Renate"/>
        <s v="RAdboud"/>
        <s v="Gina"/>
        <s v="Rika"/>
        <s v="Amrit"/>
        <s v="Camila"/>
        <s v="Cindy En Marc"/>
        <s v="Tiana"/>
        <s v="Theye"/>
        <s v="Baukje"/>
        <s v="Marlise"/>
        <s v="Matt"/>
        <s v="Geraldine"/>
        <s v="Dubravko"/>
        <s v="Arian"/>
        <s v="Svetlana"/>
        <s v="Frederiek"/>
        <s v="Jasmine"/>
        <s v="Kerstin"/>
        <s v="Martine &amp; Richard"/>
        <s v="Sofiane"/>
        <s v="Gwen"/>
        <s v="Cozy Room"/>
        <s v="Jelmer"/>
        <s v="Pakho Jack"/>
        <s v="Jeliza"/>
        <s v="Courtney &amp; Gijs"/>
        <s v="Jord"/>
        <s v="Mitchell"/>
        <s v="Pelle"/>
        <s v="Hotel Museumzicht"/>
        <s v="Godelieve"/>
        <s v="Sahna"/>
        <s v="Wilke"/>
        <s v="Shea"/>
        <s v="Katelyn"/>
        <s v="Huma"/>
        <s v="Maaike &amp; Josh"/>
        <s v="Elif"/>
        <s v="Laura May"/>
        <s v="Merin"/>
        <s v="Samira"/>
        <s v="Anela"/>
        <s v="Marrigje"/>
        <s v="Rinke"/>
        <s v="Ona"/>
        <s v="Alice &amp; Ivar"/>
        <s v="Filip"/>
        <s v="Lena En Lucas"/>
        <s v="Olguita"/>
        <s v="Jonathan &amp; Monika"/>
        <s v="Jan-Erik"/>
        <s v="San &amp; Len"/>
        <s v="Tomasz"/>
        <s v="Marja"/>
        <s v="Ilja"/>
        <s v="Mark &amp; Jeroen"/>
        <s v="Matthieu  And Housemaster Johan"/>
        <s v="Leonore"/>
        <s v="Annabelle"/>
        <s v="Caroliene"/>
        <s v="Marcia"/>
        <s v="Johan &amp; Sandra"/>
        <s v="Marga"/>
        <s v="Arend-Jan"/>
        <s v="Rosan"/>
        <s v="Frederic"/>
        <s v="Maaike &amp; Menno"/>
        <s v="Lineke"/>
        <s v="Patrick En Rachnel"/>
        <s v="Kevin"/>
        <s v="Janira"/>
        <s v="Govert"/>
        <s v="Claudia Marcela"/>
        <s v="Jelly"/>
        <s v="Michel &amp; Janske"/>
        <s v="Zhenia"/>
        <s v="Bart En Mira"/>
        <s v="Johana"/>
        <s v="Maura &amp; Camille"/>
        <s v="Angelina"/>
        <s v="Onoo"/>
        <s v="Aryeh"/>
        <s v="Joaquin"/>
        <s v="Anton"/>
        <s v="Donna"/>
        <s v="Faye"/>
        <s v="Jeroen &amp; Moriam"/>
        <s v="Liz &amp; Willem"/>
        <s v="Louis Nicola"/>
        <s v="Galini"/>
        <s v="Malagueta"/>
        <s v="Daantje"/>
        <s v="Ghazi"/>
        <s v="Mi"/>
        <s v="Lois"/>
        <s v="Jane"/>
        <s v="Joppe"/>
        <s v="Xer"/>
        <s v="Kyra"/>
        <s v="Rensmarijn"/>
        <s v="Nikos"/>
        <s v="Janina"/>
        <s v="Huib"/>
        <s v="Meagan"/>
        <s v="Gjuro"/>
        <s v="Eyup"/>
        <s v="Jeftha"/>
        <s v="Pankuj"/>
        <s v="Fabiano"/>
        <s v="Isabella"/>
        <s v="P.I.S."/>
        <s v="Assi"/>
        <s v="Kristina"/>
        <s v="Reza"/>
        <s v="Eelko"/>
        <s v="Kaj"/>
        <s v="Flo"/>
        <s v="Naela"/>
        <s v="Jordis"/>
        <s v="Cas"/>
        <s v="Hugo And Manon"/>
        <s v="Petronella"/>
        <s v="Jink"/>
        <s v="Sennen"/>
        <s v="Weishna"/>
        <s v="Sophie Sarina"/>
        <s v="Marjon"/>
        <s v="Yara"/>
        <s v="Hank"/>
        <s v="Misael"/>
        <s v="Bop &amp; Eve"/>
        <s v="Alma"/>
        <s v="Nel &amp; Wouter"/>
        <s v="Yasmine"/>
        <s v="Kasper"/>
        <s v="Gauke"/>
        <s v="Ariaan"/>
        <s v="Gary"/>
        <s v="Riem"/>
        <s v="Beatrice"/>
        <s v="Marek"/>
        <s v="Etil"/>
        <s v="Pepelu"/>
        <s v="Sirikit"/>
        <s v="Paschalis"/>
        <s v="Lisa &amp; Tessa"/>
        <s v="Siu Lin"/>
        <s v="Nyaki"/>
        <s v="Noel"/>
        <s v="Reynier"/>
        <s v="Liliane"/>
        <s v="Monita"/>
        <s v="Godfried"/>
        <s v="Anna &amp; Alexander"/>
        <s v="Pep"/>
        <s v="Aniel"/>
        <s v="Do"/>
        <s v="Mado"/>
        <s v="Margherita"/>
        <s v="Jiske En Niels"/>
        <s v="Daan &amp; Nicky"/>
        <s v="Stu"/>
        <s v="UrbanTulip"/>
        <s v="Alper Kemal"/>
        <s v="Tiwaline"/>
        <s v="Phylicia &amp; Remco"/>
        <s v="Tahier &amp; Henning"/>
        <s v="Meredith"/>
        <s v="Nanja"/>
        <s v="Suzana"/>
        <s v="JLarry"/>
        <s v="Georgette"/>
        <s v="Offer"/>
        <s v="Armande"/>
        <s v="Penny"/>
        <s v="Kees &amp; Bonto"/>
        <s v="Rania"/>
        <s v="Amenda"/>
        <s v="Welmoed"/>
        <s v="Travis"/>
        <s v="Marilou &amp; Wessel"/>
        <s v="Floriane"/>
        <s v="Tiko"/>
        <s v="Nurah"/>
        <s v="Gabor"/>
        <s v="Muriel"/>
        <s v="Femke &amp; Maarten"/>
        <s v="Florian En Anouk"/>
        <s v="Delphine Et Nanne"/>
        <s v="Boy"/>
        <s v="Paul En Hanneke"/>
        <s v="Geniva"/>
        <s v="Yasemin"/>
        <s v="Tania"/>
        <s v="Joelle"/>
        <s v="Y."/>
        <s v="Lietje"/>
        <s v="Laurie"/>
        <s v="Alies"/>
        <s v="Kathrin"/>
        <s v="Heine"/>
        <s v="Youmi"/>
        <s v="Laia"/>
        <s v="Elodie"/>
        <s v="Emma &amp; Nicole"/>
        <s v="Anitra"/>
        <s v="Freek En Mariette"/>
        <s v="Morad"/>
        <s v="Jasmien"/>
        <s v="Mink"/>
        <s v="Alette"/>
        <s v="Catalina"/>
        <s v="Milja"/>
        <s v="Andras"/>
        <s v="Ken"/>
        <s v="Toseef"/>
        <s v="Windketel"/>
        <s v="Suzette"/>
        <s v="Cyndi"/>
        <s v="Lyte"/>
        <s v="Maureen"/>
        <s v="Jutka"/>
        <s v="Arnout &amp; Ellen"/>
        <s v="Miroslav"/>
        <s v="Marnix &amp; Galya"/>
        <s v="El"/>
        <s v="Lorraine"/>
        <s v="Debby"/>
        <s v="Maya"/>
        <s v="J"/>
        <s v="Veronika"/>
        <s v="Yasar"/>
        <s v="Moniek"/>
        <s v="Hermann"/>
        <s v="Sietze"/>
        <s v="Kristin"/>
        <s v="Jehan"/>
        <s v="Melany"/>
        <s v="Felix"/>
        <s v="Ella &amp; Anton"/>
        <s v="B"/>
        <s v="Arslan"/>
        <s v="FarnÃ©s &amp;Dave."/>
        <s v="Sicco"/>
        <s v="Camee"/>
        <s v="Julie &amp; Bernard"/>
        <s v="Wieger"/>
        <s v="Freddy"/>
        <s v="Itziar"/>
        <s v="Shawn"/>
        <s v="Idris"/>
        <s v="Enith"/>
        <s v="Aya"/>
        <s v="Yeliz"/>
        <s v="Hetty"/>
        <s v="Iosif"/>
        <s v="Paul And Talitha"/>
        <s v="Hadewych"/>
        <s v="Karmen"/>
        <s v="Gudule"/>
        <s v="Fabienne"/>
        <s v="Faralda"/>
        <s v="Car"/>
        <s v="Rudi"/>
        <s v="Nabila"/>
        <s v="Lionel"/>
        <s v="Nanny"/>
        <s v="Sandy"/>
        <s v="HjÃ¶rdis"/>
        <s v="Charlot"/>
        <s v="Duncan"/>
        <s v="Gerrianne"/>
        <s v="Walenkamp"/>
        <s v="Eelke"/>
        <s v="Christina"/>
        <s v="Baus"/>
        <s v="Just"/>
        <s v="Kymo"/>
        <s v="Ger"/>
        <s v="Margje"/>
        <s v="Silas"/>
        <s v="Dion"/>
        <s v="Thies"/>
        <s v="TK (Taekyung)"/>
        <s v="Emrah"/>
        <s v="Ferry"/>
        <s v="Luca"/>
        <s v="Fatma"/>
        <s v="Vanda"/>
        <s v="Richard &amp; Martine"/>
        <s v="Nola"/>
        <s v="Aziz"/>
        <s v="Jean-Paul"/>
        <s v="Tirza"/>
        <s v="Fedorovici"/>
        <s v="Maike &amp; Caspar"/>
        <s v="Johan And Patricia"/>
        <s v="Farshad"/>
        <s v="Mahmoud"/>
        <s v="Alon"/>
        <s v="Eric En Karen"/>
        <s v="Cath"/>
        <s v="Clemens"/>
        <s v="Jozef"/>
        <s v="O B  (Coby)"/>
        <s v="Lisel"/>
        <s v="Grietje"/>
        <s v="Jort"/>
        <s v="Elize"/>
        <s v="Anne-Sophie"/>
        <s v="Emil"/>
        <s v="Sharco"/>
        <s v="Anique"/>
        <s v="Zina"/>
        <s v="Kjell"/>
        <s v="Jan J."/>
        <s v="Bart &amp; Manon"/>
        <s v="Angret"/>
        <s v="Bojan"/>
        <s v="Jasmijn &amp; Rutger"/>
        <s v="De"/>
        <s v="Frederike"/>
        <s v="Antonella"/>
        <s v="Agya"/>
        <s v="Babet"/>
        <s v="Eggie"/>
        <s v="Abdi"/>
        <s v="Connor"/>
        <s v="Lou"/>
        <s v="Katherine"/>
        <s v="Jorrit"/>
        <s v="Veni"/>
        <s v="Bernadett"/>
        <s v="April"/>
        <s v="Arend &amp; Diana"/>
        <s v="Hun"/>
        <s v="Zoe"/>
        <s v="Jan Jelle"/>
        <s v="Christophe"/>
        <s v="Oleg"/>
        <s v="Nouchka"/>
        <s v="Shireen"/>
        <s v="Guusta &amp; Andres"/>
        <s v="Klaartje"/>
        <s v="Humberto"/>
        <s v="Ulku"/>
        <s v="Jeffrey And Lena"/>
        <s v="Aqua"/>
        <s v="Aron"/>
        <s v="Milton"/>
        <s v="Roman"/>
        <s v="Taste"/>
        <s v="Johnny &amp; Goran"/>
        <s v="KristÃ³f"/>
        <s v="Ederson"/>
        <s v="Juriaan &amp; Rianne"/>
        <s v="Nazar"/>
        <s v="Aike"/>
        <s v="Hendrika"/>
        <s v="Emma En Maarten"/>
        <s v="Rienke"/>
        <s v="Shannon"/>
        <s v="Famke"/>
        <s v="Jamie"/>
        <s v="Jinan"/>
        <s v="RÃ³zsa"/>
        <s v="Qilin"/>
        <s v="Hassan"/>
        <s v="Chuxiang"/>
        <s v="Stella"/>
        <s v="Ljubica"/>
        <s v="Tatjana &amp; Tim"/>
        <s v="Yaron"/>
        <s v="Stephane"/>
        <s v="Qin"/>
        <s v="Olina"/>
        <s v="Naveen"/>
        <s v="Jason"/>
        <s v="Aarti"/>
        <s v="Ryan"/>
        <s v="Krystan"/>
        <s v="Bb"/>
        <s v="Maarten, Linde, Melle En Ilja"/>
        <s v="Gabrielle"/>
        <s v="Christiaan &amp; Yonah"/>
        <s v="Shining People"/>
        <s v="Su"/>
        <s v="Marijtje"/>
        <s v="Gerlof"/>
        <s v="Maartje &amp; Michel"/>
        <s v="Mizzy"/>
        <s v="Christoforos"/>
        <s v="Mil"/>
        <s v="Wietse"/>
        <s v="Joel"/>
        <s v="Mark &amp; Liselot"/>
        <s v="Faiza"/>
        <s v="Belle"/>
        <s v="Museum Quarter"/>
        <s v="Jamairo"/>
        <s v="Tata"/>
        <s v="Hedwig"/>
        <s v="Martzen"/>
        <s v="Anna And Simon"/>
        <s v="Miek"/>
        <s v="Tomas"/>
        <s v="Larry"/>
        <s v="Mitch"/>
        <s v="Elroy"/>
        <s v="Gioberto"/>
        <s v="Ninette"/>
        <s v="Fione"/>
        <s v="Wij"/>
        <s v="Catherine"/>
        <s v="Obrad"/>
        <s v="Jelle Dylan"/>
        <s v="Jorian"/>
        <s v="Nafize"/>
        <s v="Lise"/>
        <s v="Natacha"/>
        <s v="Saif"/>
        <s v="Eltjo"/>
        <s v="Hendri"/>
        <s v="Mage"/>
        <s v="Emmanuel"/>
        <s v="Manon &amp; Robbie"/>
        <s v="Ine Simone"/>
        <s v="Peike"/>
        <s v="Abby"/>
        <s v="Ruslan"/>
        <s v="Liran"/>
        <s v="Nelleke"/>
        <s v="G"/>
        <s v="Ased"/>
        <s v="Lalala"/>
        <s v="Finist &amp; Irene"/>
        <s v="Aude"/>
        <s v="ShortStayGuru"/>
        <s v="Margie"/>
        <s v="Romi"/>
        <s v="Jan And Judith"/>
        <s v="Cleo"/>
        <s v="Jan Remmelt"/>
        <s v="Zolzaya"/>
        <s v="Siep &amp; Aarnout"/>
        <s v="Renata"/>
        <s v="Milica"/>
        <s v="Family"/>
        <s v="Willem &amp; Valeria"/>
        <s v="Brechtje"/>
        <s v="PrivateMansions"/>
        <s v="Akijn"/>
        <s v="Oskar"/>
        <s v="Alexis"/>
        <s v="Iringo"/>
        <s v="Marula"/>
        <s v="Huis"/>
        <s v="Emilia"/>
        <s v="Finn"/>
        <s v="Caz"/>
        <s v="MaÃ¿lis"/>
        <s v="Jules"/>
        <s v="Birgitte"/>
        <s v="Trevor"/>
        <s v="Monika"/>
        <s v="Elinoor"/>
        <s v="Jannekee"/>
        <s v="P.A. (Ton)"/>
        <s v="Fay"/>
        <s v="Vic"/>
        <s v="Koen &amp; Regine"/>
        <s v="Ferdi"/>
        <s v="Clea"/>
        <s v="Regine"/>
        <s v="Roos &amp; Mark"/>
        <s v="Elleke"/>
        <s v="Francoise"/>
        <s v="Bartek"/>
        <s v="Gwenda"/>
        <s v="Jeanne"/>
        <s v="Donny"/>
        <s v="Raquel"/>
        <s v="Floortje &amp; Willem"/>
        <s v="Marcella &amp; Pieter"/>
        <s v="Kapitein"/>
        <s v="Lina"/>
        <s v="Randy And Lisa"/>
        <s v="Gerbert"/>
        <s v="Connie"/>
        <s v="Marine"/>
        <s v="Jiayang"/>
        <s v="Gerrald"/>
        <s v="Henrique"/>
        <s v="Familie"/>
        <s v="Jenneke"/>
        <s v="Adriaan"/>
        <s v="Darja"/>
        <s v="Izhar"/>
        <s v="Fransy"/>
        <s v="Bob En Stefanie"/>
        <s v="Herre"/>
        <s v="Dmitry"/>
        <s v="Josef"/>
        <s v="Julius"/>
        <s v="Secal"/>
        <s v="Dennis Yiannis"/>
        <s v="Tamira"/>
        <s v="Lily En Marion"/>
        <s v="Japie"/>
        <s v="Magdalena"/>
        <s v="Iman"/>
        <s v="Konstantijn"/>
        <s v="Ilonka"/>
        <s v="Broos"/>
        <s v="Jamile"/>
        <s v="Gui"/>
        <s v="Marijke &amp; Marlies"/>
        <s v="Sophie En Dax"/>
        <s v="The Locals"/>
        <s v="Mirthe"/>
        <s v="Waterworld"/>
        <s v="Jurney &amp; Daan"/>
        <s v="Klaske"/>
        <s v="Gertjan"/>
        <s v="Shar"/>
        <s v="Alexandru"/>
        <s v="Rowan"/>
        <s v="Dora"/>
        <s v="Umberto"/>
        <s v="Paddy"/>
        <s v="Eddy"/>
        <s v="Irma"/>
        <s v="Djo"/>
        <s v="Ludwig"/>
        <s v="James"/>
        <s v="Trevelbadi"/>
      </sharedItems>
    </cacheField>
    <cacheField name="host_since_year" numFmtId="0">
      <sharedItems containsSemiMixedTypes="0" containsString="0" containsNumber="1" containsInteger="1" minValue="2008" maxValue="2015" count="8">
        <n v="2008"/>
        <n v="2009"/>
        <n v="2010"/>
        <n v="2011"/>
        <n v="2012"/>
        <n v="2013"/>
        <n v="2015"/>
        <n v="2014"/>
      </sharedItems>
    </cacheField>
    <cacheField name="host_since_anniversary" numFmtId="0">
      <sharedItems/>
    </cacheField>
    <cacheField name="Customer Since" numFmtId="14">
      <sharedItems containsSemiMixedTypes="0" containsNonDate="0" containsDate="1" containsString="0" minDate="2008-08-11T00:00:00" maxDate="2015-04-05T00:00:00"/>
    </cacheField>
    <cacheField name="Age in years" numFmtId="2">
      <sharedItems containsSemiMixedTypes="0" containsString="0" containsNumber="1" minValue="0.22848124365804298" maxValue="6.8777963124682859"/>
    </cacheField>
    <cacheField name="id" numFmtId="0">
      <sharedItems containsSemiMixedTypes="0" containsString="0" containsNumber="1" containsInteger="1" minValue="2818" maxValue="5897527"/>
    </cacheField>
    <cacheField name="neighbourhood_cleansed" numFmtId="0">
      <sharedItems count="22">
        <s v="Westerpark"/>
        <s v="Oostelijk Havengebied - Indische Buurt"/>
        <s v="De Baarsjes - Oud-West"/>
        <s v="Centrum-Oost"/>
        <s v="Centrum-West"/>
        <s v="Zuid"/>
        <s v="De Pijp - Rivierenbuurt"/>
        <s v="Bos en Lommer"/>
        <s v="Watergraafsmeer"/>
        <s v="Slotervaart"/>
        <s v="Oud-Oost"/>
        <s v="IJburg - Zeeburgereiland"/>
        <s v="Buitenveldert - Zuidas"/>
        <s v="Oud-Noord"/>
        <s v="Noord-Oost"/>
        <s v="Osdorp"/>
        <s v="Geuzenveld - Slotermeer"/>
        <s v="De Aker - Nieuw Sloten"/>
        <s v="Gaasperdam - Driemond"/>
        <s v="Noord-West"/>
        <s v="Bijlmer-Oost"/>
        <s v="Bijlmer-Centrum"/>
      </sharedItems>
    </cacheField>
    <cacheField name="city" numFmtId="0">
      <sharedItems/>
    </cacheField>
    <cacheField name="city_translated" numFmtId="0">
      <sharedItems count="16">
        <s v="Amsterdam"/>
        <s v="De Pijp"/>
        <s v="WZ"/>
        <s v="Jordaan"/>
        <s v="Bos en Lommer"/>
        <s v="Zeeburg"/>
        <s v="Watergraafsmeer"/>
        <s v="Duivendrecht"/>
        <s v="Osdorp"/>
        <s v="Slotervaart"/>
        <s v="Diemen"/>
        <s v="Landsmeer"/>
        <s v="Badhoevedorp"/>
        <s v="Halfweg"/>
        <s v="é˜¿å§†æ–¯ç‰¹ä¸¹"/>
        <s v="ÐÐ¼ÑÑ‚ÐµÑ€Ð´Ð°Ð¼"/>
      </sharedItems>
    </cacheField>
    <cacheField name="state" numFmtId="0">
      <sharedItems/>
    </cacheField>
    <cacheField name="state_translated" numFmtId="0">
      <sharedItems containsBlank="1"/>
    </cacheField>
    <cacheField name="zipcode" numFmtId="0">
      <sharedItems containsBlank="1" containsMixedTypes="1" containsNumber="1" containsInteger="1" minValue="0" maxValue="1171"/>
    </cacheField>
    <cacheField name="country" numFmtId="0">
      <sharedItems/>
    </cacheField>
    <cacheField name="latitude" numFmtId="0">
      <sharedItems containsSemiMixedTypes="0" containsString="0" containsNumber="1" minValue="52.291569354804103" maxValue="52.425380706290497"/>
    </cacheField>
    <cacheField name="longitude" numFmtId="0">
      <sharedItems containsSemiMixedTypes="0" containsString="0" containsNumber="1" minValue="4.7632642010493198" maxValue="5.0196670182686196"/>
    </cacheField>
    <cacheField name="property_type" numFmtId="0">
      <sharedItems/>
    </cacheField>
    <cacheField name="room_type" numFmtId="0">
      <sharedItems count="3">
        <s v="Entire home/apt"/>
        <s v="Private room"/>
        <s v="Shared room"/>
      </sharedItems>
    </cacheField>
    <cacheField name="accommodates" numFmtId="0">
      <sharedItems containsSemiMixedTypes="0" containsString="0" containsNumber="1" containsInteger="1" minValue="1" maxValue="16"/>
    </cacheField>
    <cacheField name="bathrooms" numFmtId="0">
      <sharedItems containsString="0" containsBlank="1" containsNumber="1" minValue="0" maxValue="8"/>
    </cacheField>
    <cacheField name="bedrooms" numFmtId="0">
      <sharedItems containsString="0" containsBlank="1" containsNumber="1" containsInteger="1" minValue="0" maxValue="10"/>
    </cacheField>
    <cacheField name="beds" numFmtId="0">
      <sharedItems containsString="0" containsBlank="1" containsNumber="1" containsInteger="1" minValue="1" maxValue="16"/>
    </cacheField>
    <cacheField name="bed_type" numFmtId="0">
      <sharedItems/>
    </cacheField>
    <cacheField name="price" numFmtId="164">
      <sharedItems containsSemiMixedTypes="0" containsString="0" containsNumber="1" containsInteger="1" minValue="15" maxValue="9000"/>
    </cacheField>
    <cacheField name="guests_included" numFmtId="0">
      <sharedItems containsSemiMixedTypes="0" containsString="0" containsNumber="1" containsInteger="1" minValue="0" maxValue="16"/>
    </cacheField>
    <cacheField name="extra_people" numFmtId="0">
      <sharedItems containsSemiMixedTypes="0" containsString="0" containsNumber="1" containsInteger="1" minValue="0" maxValue="235"/>
    </cacheField>
    <cacheField name="minimum_nights" numFmtId="0">
      <sharedItems containsSemiMixedTypes="0" containsString="0" containsNumber="1" containsInteger="1" minValue="1" maxValue="27"/>
    </cacheField>
    <cacheField name="customers @ 50% review rate" numFmtId="0">
      <sharedItems containsSemiMixedTypes="0" containsString="0" containsNumber="1" containsInteger="1" minValue="0" maxValue="594"/>
    </cacheField>
    <cacheField name="Daily Rev per 2 guests, unless limited to 1" numFmtId="164">
      <sharedItems containsSemiMixedTypes="0" containsString="0" containsNumber="1" containsInteger="1" minValue="19" maxValue="9039"/>
    </cacheField>
    <cacheField name="Min Nights" numFmtId="164">
      <sharedItems containsSemiMixedTypes="0" containsString="0" containsNumber="1" containsInteger="1" minValue="19" maxValue="27117"/>
    </cacheField>
    <cacheField name="Total Rev" numFmtId="164">
      <sharedItems containsSemiMixedTypes="0" containsString="0" containsNumber="1" containsInteger="1" minValue="0" maxValue="453600"/>
    </cacheField>
    <cacheField name="host_response_time" numFmtId="0">
      <sharedItems/>
    </cacheField>
    <cacheField name="host_response_rate" numFmtId="0">
      <sharedItems containsMixedTypes="1" containsNumber="1" minValue="0.02" maxValue="1"/>
    </cacheField>
    <cacheField name="number_of_reviews" numFmtId="0">
      <sharedItems containsSemiMixedTypes="0" containsString="0" containsNumber="1" containsInteger="1" minValue="0" maxValue="297" count="186">
        <n v="11"/>
        <n v="108"/>
        <n v="15"/>
        <n v="20"/>
        <n v="1"/>
        <n v="0"/>
        <n v="4"/>
        <n v="33"/>
        <n v="36"/>
        <n v="8"/>
        <n v="3"/>
        <n v="2"/>
        <n v="19"/>
        <n v="34"/>
        <n v="13"/>
        <n v="18"/>
        <n v="58"/>
        <n v="107"/>
        <n v="25"/>
        <n v="14"/>
        <n v="46"/>
        <n v="49"/>
        <n v="5"/>
        <n v="22"/>
        <n v="35"/>
        <n v="72"/>
        <n v="52"/>
        <n v="32"/>
        <n v="45"/>
        <n v="39"/>
        <n v="24"/>
        <n v="10"/>
        <n v="37"/>
        <n v="9"/>
        <n v="29"/>
        <n v="69"/>
        <n v="38"/>
        <n v="121"/>
        <n v="218"/>
        <n v="95"/>
        <n v="85"/>
        <n v="74"/>
        <n v="139"/>
        <n v="31"/>
        <n v="63"/>
        <n v="7"/>
        <n v="178"/>
        <n v="188"/>
        <n v="30"/>
        <n v="297"/>
        <n v="215"/>
        <n v="120"/>
        <n v="136"/>
        <n v="17"/>
        <n v="76"/>
        <n v="103"/>
        <n v="57"/>
        <n v="62"/>
        <n v="73"/>
        <n v="143"/>
        <n v="113"/>
        <n v="105"/>
        <n v="153"/>
        <n v="21"/>
        <n v="70"/>
        <n v="111"/>
        <n v="26"/>
        <n v="77"/>
        <n v="86"/>
        <n v="66"/>
        <n v="84"/>
        <n v="99"/>
        <n v="116"/>
        <n v="119"/>
        <n v="47"/>
        <n v="12"/>
        <n v="109"/>
        <n v="6"/>
        <n v="213"/>
        <n v="174"/>
        <n v="92"/>
        <n v="55"/>
        <n v="129"/>
        <n v="110"/>
        <n v="67"/>
        <n v="61"/>
        <n v="223"/>
        <n v="229"/>
        <n v="118"/>
        <n v="90"/>
        <n v="83"/>
        <n v="79"/>
        <n v="44"/>
        <n v="43"/>
        <n v="51"/>
        <n v="98"/>
        <n v="94"/>
        <n v="78"/>
        <n v="168"/>
        <n v="40"/>
        <n v="28"/>
        <n v="23"/>
        <n v="27"/>
        <n v="93"/>
        <n v="206"/>
        <n v="122"/>
        <n v="56"/>
        <n v="91"/>
        <n v="50"/>
        <n v="60"/>
        <n v="202"/>
        <n v="257"/>
        <n v="16"/>
        <n v="48"/>
        <n v="54"/>
        <n v="112"/>
        <n v="181"/>
        <n v="155"/>
        <n v="137"/>
        <n v="252"/>
        <n v="268"/>
        <n v="157"/>
        <n v="219"/>
        <n v="89"/>
        <n v="82"/>
        <n v="42"/>
        <n v="80"/>
        <n v="182"/>
        <n v="104"/>
        <n v="88"/>
        <n v="246"/>
        <n v="160"/>
        <n v="53"/>
        <n v="150"/>
        <n v="75"/>
        <n v="41"/>
        <n v="71"/>
        <n v="65"/>
        <n v="64"/>
        <n v="100"/>
        <n v="127"/>
        <n v="87"/>
        <n v="140"/>
        <n v="59"/>
        <n v="68"/>
        <n v="208"/>
        <n v="161"/>
        <n v="128"/>
        <n v="242"/>
        <n v="167"/>
        <n v="142"/>
        <n v="270"/>
        <n v="141"/>
        <n v="180"/>
        <n v="197"/>
        <n v="96"/>
        <n v="177"/>
        <n v="222"/>
        <n v="114"/>
        <n v="189"/>
        <n v="124"/>
        <n v="132"/>
        <n v="210"/>
        <n v="194"/>
        <n v="123"/>
        <n v="200"/>
        <n v="148"/>
        <n v="145"/>
        <n v="149"/>
        <n v="179"/>
        <n v="135"/>
        <n v="154"/>
        <n v="81"/>
        <n v="151"/>
        <n v="115"/>
        <n v="156"/>
        <n v="130"/>
        <n v="102"/>
        <n v="159"/>
        <n v="126"/>
        <n v="193"/>
        <n v="106"/>
        <n v="134"/>
        <n v="97"/>
        <n v="147"/>
        <n v="146"/>
      </sharedItems>
    </cacheField>
    <cacheField name="review_scores_rating" numFmtId="0">
      <sharedItems containsString="0" containsBlank="1" containsNumber="1" containsInteger="1" minValue="20" maxValue="100"/>
    </cacheField>
    <cacheField name="review_scores_accuracy" numFmtId="0">
      <sharedItems containsString="0" containsBlank="1" containsNumber="1" containsInteger="1" minValue="2" maxValue="10"/>
    </cacheField>
    <cacheField name="review_scores_cleanliness" numFmtId="0">
      <sharedItems containsString="0" containsBlank="1" containsNumber="1" containsInteger="1" minValue="2" maxValue="10"/>
    </cacheField>
    <cacheField name="review_scores_checkin" numFmtId="0">
      <sharedItems containsString="0" containsBlank="1" containsNumber="1" containsInteger="1" minValue="2" maxValue="10"/>
    </cacheField>
    <cacheField name="review_scores_communication" numFmtId="0">
      <sharedItems containsString="0" containsBlank="1" containsNumber="1" containsInteger="1" minValue="2" maxValue="10"/>
    </cacheField>
    <cacheField name="review_scores_location" numFmtId="0">
      <sharedItems containsString="0" containsBlank="1" containsNumber="1" containsInteger="1" minValue="2" maxValue="10"/>
    </cacheField>
    <cacheField name="review_scores_value" numFmtId="0">
      <sharedItems containsString="0" containsBlank="1" containsNumber="1" containsInteger="1" minValue="2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16">
  <r>
    <x v="0"/>
    <x v="0"/>
    <x v="0"/>
    <s v="8/11"/>
    <d v="2008-08-11T00:00:00"/>
    <n v="6.8777963124682859"/>
    <n v="304958"/>
    <x v="0"/>
    <s v="Amsterdam"/>
    <x v="0"/>
    <s v="North Holland"/>
    <s v="North Holland"/>
    <n v="1053"/>
    <s v="Netherlands"/>
    <n v="52.373020643650896"/>
    <n v="4.8684609226660998"/>
    <s v="Apartment"/>
    <x v="0"/>
    <n v="4"/>
    <n v="2"/>
    <n v="2"/>
    <n v="2"/>
    <s v="Real Bed"/>
    <n v="130"/>
    <n v="4"/>
    <n v="10"/>
    <n v="4"/>
    <n v="22"/>
    <n v="130"/>
    <n v="520"/>
    <n v="11440"/>
    <s v="within a day"/>
    <n v="0.8"/>
    <x v="0"/>
    <n v="98"/>
    <n v="10"/>
    <n v="10"/>
    <n v="9"/>
    <n v="10"/>
    <n v="10"/>
    <n v="10"/>
  </r>
  <r>
    <x v="1"/>
    <x v="1"/>
    <x v="0"/>
    <s v="9/24"/>
    <d v="2008-09-24T00:00:00"/>
    <n v="6.7572483659944176"/>
    <n v="2818"/>
    <x v="1"/>
    <s v="Amsterdam"/>
    <x v="0"/>
    <s v="North Holland"/>
    <s v="North Holland"/>
    <m/>
    <s v="Netherlands"/>
    <n v="52.365754513876098"/>
    <n v="4.94141923518439"/>
    <s v="Apartment"/>
    <x v="1"/>
    <n v="2"/>
    <n v="1"/>
    <n v="1"/>
    <n v="2"/>
    <s v="Real Bed"/>
    <n v="59"/>
    <n v="1"/>
    <n v="10"/>
    <n v="3"/>
    <n v="216"/>
    <n v="69"/>
    <n v="207"/>
    <n v="44712"/>
    <s v="within an hour"/>
    <n v="1"/>
    <x v="1"/>
    <n v="97"/>
    <n v="10"/>
    <n v="10"/>
    <n v="10"/>
    <n v="10"/>
    <n v="9"/>
    <n v="10"/>
  </r>
  <r>
    <x v="2"/>
    <x v="2"/>
    <x v="0"/>
    <s v="10/19"/>
    <d v="2008-10-19T00:00:00"/>
    <n v="6.6887552153094862"/>
    <n v="103026"/>
    <x v="2"/>
    <s v="Amsterdam"/>
    <x v="0"/>
    <s v="Noord-Holland"/>
    <s v="North Holland"/>
    <n v="1053"/>
    <s v="Netherlands"/>
    <n v="52.3693876742051"/>
    <n v="4.8669723189182399"/>
    <s v="Apartment"/>
    <x v="0"/>
    <n v="4"/>
    <n v="1"/>
    <n v="1"/>
    <n v="1"/>
    <s v="Real Bed"/>
    <n v="95"/>
    <n v="2"/>
    <n v="25"/>
    <n v="3"/>
    <n v="30"/>
    <n v="95"/>
    <n v="285"/>
    <n v="8550"/>
    <s v="within a few hours"/>
    <n v="1"/>
    <x v="2"/>
    <n v="92"/>
    <n v="9"/>
    <n v="9"/>
    <n v="10"/>
    <n v="10"/>
    <n v="9"/>
    <n v="9"/>
  </r>
  <r>
    <x v="3"/>
    <x v="3"/>
    <x v="0"/>
    <s v="11/30"/>
    <d v="2008-11-30T00:00:00"/>
    <n v="6.5736867221588016"/>
    <n v="550017"/>
    <x v="3"/>
    <s v="Amsterdam"/>
    <x v="0"/>
    <s v="North Holland"/>
    <s v="North Holland"/>
    <n v="1017"/>
    <s v="Netherlands"/>
    <n v="52.361905082009997"/>
    <n v="4.8880500368665798"/>
    <s v="Apartment"/>
    <x v="0"/>
    <n v="2"/>
    <n v="1"/>
    <n v="1"/>
    <n v="1"/>
    <s v="Real Bed"/>
    <n v="100"/>
    <n v="1"/>
    <n v="10"/>
    <n v="2"/>
    <n v="40"/>
    <n v="110"/>
    <n v="220"/>
    <n v="8800"/>
    <s v="within a day"/>
    <n v="1"/>
    <x v="3"/>
    <n v="97"/>
    <n v="10"/>
    <n v="10"/>
    <n v="10"/>
    <n v="10"/>
    <n v="10"/>
    <n v="10"/>
  </r>
  <r>
    <x v="4"/>
    <x v="4"/>
    <x v="0"/>
    <s v="12/17"/>
    <d v="2008-12-17T00:00:00"/>
    <n v="6.5271113796930482"/>
    <n v="4728389"/>
    <x v="4"/>
    <s v="Amsterdam"/>
    <x v="0"/>
    <s v="Noord-Holland"/>
    <s v="North Holland"/>
    <s v="1016 AM"/>
    <s v="Netherlands"/>
    <n v="52.371533450206599"/>
    <n v="4.8870572908360996"/>
    <s v="Apartment"/>
    <x v="0"/>
    <n v="6"/>
    <n v="1"/>
    <n v="2"/>
    <n v="2"/>
    <s v="Real Bed"/>
    <n v="250"/>
    <n v="2"/>
    <n v="25"/>
    <n v="2"/>
    <n v="2"/>
    <n v="250"/>
    <n v="500"/>
    <n v="1000"/>
    <s v="within a day"/>
    <n v="0.89"/>
    <x v="4"/>
    <n v="100"/>
    <n v="8"/>
    <n v="10"/>
    <n v="8"/>
    <n v="10"/>
    <n v="10"/>
    <n v="6"/>
  </r>
  <r>
    <x v="4"/>
    <x v="4"/>
    <x v="0"/>
    <s v="12/17"/>
    <d v="2008-12-17T00:00:00"/>
    <n v="6.5271113796930482"/>
    <n v="5500954"/>
    <x v="4"/>
    <s v="Amsterdam"/>
    <x v="0"/>
    <s v="NH"/>
    <s v="North Holland"/>
    <s v="1016 AM"/>
    <s v="Netherlands"/>
    <n v="52.371359195020297"/>
    <n v="4.8880722873362403"/>
    <s v="Apartment"/>
    <x v="1"/>
    <n v="4"/>
    <n v="1"/>
    <n v="1"/>
    <n v="1"/>
    <s v="Real Bed"/>
    <n v="140"/>
    <n v="2"/>
    <n v="25"/>
    <n v="2"/>
    <n v="0"/>
    <n v="140"/>
    <n v="280"/>
    <n v="0"/>
    <s v="within a day"/>
    <n v="0.9"/>
    <x v="5"/>
    <m/>
    <m/>
    <m/>
    <m/>
    <m/>
    <m/>
    <m/>
  </r>
  <r>
    <x v="4"/>
    <x v="4"/>
    <x v="0"/>
    <s v="12/17"/>
    <d v="2008-12-17T00:00:00"/>
    <n v="6.5271113796930482"/>
    <n v="5181918"/>
    <x v="4"/>
    <s v="Amsterdam"/>
    <x v="0"/>
    <s v="Noord-Holland"/>
    <s v="North Holland"/>
    <s v="1016 AM"/>
    <s v="Netherlands"/>
    <n v="52.370445804774597"/>
    <n v="4.8890694778227797"/>
    <s v="Apartment"/>
    <x v="1"/>
    <n v="2"/>
    <n v="1"/>
    <n v="1"/>
    <n v="1"/>
    <s v="Futon"/>
    <n v="115"/>
    <n v="1"/>
    <n v="0"/>
    <n v="1"/>
    <n v="8"/>
    <n v="115"/>
    <n v="115"/>
    <n v="920"/>
    <s v="within a day"/>
    <n v="0.89"/>
    <x v="6"/>
    <n v="95"/>
    <n v="9"/>
    <n v="9"/>
    <n v="9"/>
    <n v="10"/>
    <n v="10"/>
    <n v="9"/>
  </r>
  <r>
    <x v="5"/>
    <x v="5"/>
    <x v="1"/>
    <s v="1/4"/>
    <d v="2009-01-04T00:00:00"/>
    <n v="6.4777963111998975"/>
    <n v="2774924"/>
    <x v="5"/>
    <s v="Amsterdam"/>
    <x v="0"/>
    <s v="North Holland"/>
    <s v="North Holland"/>
    <s v="1071 VV"/>
    <s v="Netherlands"/>
    <n v="52.355648106251301"/>
    <n v="4.8858348191201699"/>
    <s v="House"/>
    <x v="1"/>
    <n v="2"/>
    <n v="1"/>
    <n v="1"/>
    <n v="1"/>
    <s v="Real Bed"/>
    <n v="80"/>
    <n v="1"/>
    <n v="0"/>
    <n v="3"/>
    <n v="66"/>
    <n v="80"/>
    <n v="240"/>
    <n v="15840"/>
    <s v="within an hour"/>
    <n v="1"/>
    <x v="7"/>
    <n v="95"/>
    <n v="9"/>
    <n v="10"/>
    <n v="10"/>
    <n v="10"/>
    <n v="10"/>
    <n v="9"/>
  </r>
  <r>
    <x v="6"/>
    <x v="6"/>
    <x v="1"/>
    <s v="3/9"/>
    <d v="2009-03-09T00:00:00"/>
    <n v="6.3024538454464727"/>
    <n v="23651"/>
    <x v="6"/>
    <s v="Amsterdam"/>
    <x v="0"/>
    <s v="North Holland"/>
    <s v="North Holland"/>
    <n v="1078"/>
    <s v="Netherlands"/>
    <n v="52.345910981733901"/>
    <n v="4.8919826048532702"/>
    <s v="Apartment"/>
    <x v="1"/>
    <n v="3"/>
    <n v="1"/>
    <n v="1"/>
    <n v="1"/>
    <s v="Real Bed"/>
    <n v="80"/>
    <n v="2"/>
    <n v="15"/>
    <n v="6"/>
    <n v="72"/>
    <n v="80"/>
    <n v="480"/>
    <n v="34560"/>
    <s v="within a day"/>
    <n v="1"/>
    <x v="8"/>
    <n v="96"/>
    <n v="9"/>
    <n v="10"/>
    <n v="10"/>
    <n v="10"/>
    <n v="9"/>
    <n v="9"/>
  </r>
  <r>
    <x v="7"/>
    <x v="7"/>
    <x v="1"/>
    <s v="4/23"/>
    <d v="2009-04-23T00:00:00"/>
    <n v="6.1791661742135959"/>
    <n v="738245"/>
    <x v="4"/>
    <s v="Amsterdam"/>
    <x v="0"/>
    <s v="North Holland"/>
    <s v="North Holland"/>
    <n v="1015"/>
    <s v="Netherlands"/>
    <n v="52.3793543928142"/>
    <n v="4.8832763857180401"/>
    <s v="House"/>
    <x v="0"/>
    <n v="2"/>
    <n v="1"/>
    <n v="1"/>
    <n v="1"/>
    <s v="Real Bed"/>
    <n v="90"/>
    <n v="1"/>
    <n v="0"/>
    <n v="3"/>
    <n v="16"/>
    <n v="90"/>
    <n v="270"/>
    <n v="4320"/>
    <s v="N/A"/>
    <s v="N/A"/>
    <x v="9"/>
    <n v="93"/>
    <n v="10"/>
    <n v="9"/>
    <n v="9"/>
    <n v="9"/>
    <n v="10"/>
    <n v="9"/>
  </r>
  <r>
    <x v="8"/>
    <x v="8"/>
    <x v="1"/>
    <s v="5/2"/>
    <d v="2009-05-02T00:00:00"/>
    <n v="6.1545086399670206"/>
    <n v="51969"/>
    <x v="6"/>
    <s v="De Pijp"/>
    <x v="1"/>
    <s v="North Holland"/>
    <s v="North Holland"/>
    <n v="1072"/>
    <s v="Netherlands"/>
    <n v="52.357482763884597"/>
    <n v="4.8870995925514"/>
    <s v="Apartment"/>
    <x v="0"/>
    <n v="3"/>
    <n v="1.5"/>
    <n v="2"/>
    <n v="2"/>
    <s v="Real Bed"/>
    <n v="100"/>
    <n v="2"/>
    <n v="30"/>
    <n v="7"/>
    <n v="6"/>
    <n v="100"/>
    <n v="700"/>
    <n v="4200"/>
    <s v="within a few hours"/>
    <n v="1"/>
    <x v="10"/>
    <n v="95"/>
    <n v="10"/>
    <n v="9"/>
    <n v="10"/>
    <n v="10"/>
    <n v="10"/>
    <n v="10"/>
  </r>
  <r>
    <x v="9"/>
    <x v="9"/>
    <x v="1"/>
    <s v="6/15"/>
    <d v="2009-06-15T00:00:00"/>
    <n v="6.0339606947615412"/>
    <n v="8061"/>
    <x v="2"/>
    <s v="Amsterdam"/>
    <x v="0"/>
    <s v="Noord-Holland"/>
    <s v="North Holland"/>
    <s v="1056 TM"/>
    <s v="Netherlands"/>
    <n v="52.3712070004268"/>
    <n v="4.8572910165398904"/>
    <s v="Apartment"/>
    <x v="0"/>
    <n v="3"/>
    <n v="1"/>
    <n v="2"/>
    <n v="2"/>
    <s v="Real Bed"/>
    <n v="95"/>
    <n v="1"/>
    <n v="0"/>
    <n v="3"/>
    <n v="4"/>
    <n v="95"/>
    <n v="285"/>
    <n v="1140"/>
    <s v="within a day"/>
    <n v="0.75"/>
    <x v="11"/>
    <n v="100"/>
    <n v="10"/>
    <n v="10"/>
    <n v="10"/>
    <n v="10"/>
    <n v="10"/>
    <n v="10"/>
  </r>
  <r>
    <x v="10"/>
    <x v="10"/>
    <x v="1"/>
    <s v="7/22"/>
    <d v="2009-07-22T00:00:00"/>
    <n v="5.9325908317478424"/>
    <n v="98558"/>
    <x v="3"/>
    <s v="Amsterdam"/>
    <x v="0"/>
    <s v="North Holland"/>
    <s v="North Holland"/>
    <s v="1011 JX"/>
    <s v="Netherlands"/>
    <n v="52.369595994195599"/>
    <n v="4.89906935796692"/>
    <s v="Apartment"/>
    <x v="0"/>
    <n v="2"/>
    <n v="1"/>
    <n v="1"/>
    <n v="1"/>
    <s v="Real Bed"/>
    <n v="145"/>
    <n v="1"/>
    <n v="0"/>
    <n v="3"/>
    <n v="38"/>
    <n v="145"/>
    <n v="435"/>
    <n v="16530"/>
    <s v="within an hour"/>
    <n v="1"/>
    <x v="12"/>
    <n v="99"/>
    <n v="10"/>
    <n v="10"/>
    <n v="10"/>
    <n v="10"/>
    <n v="10"/>
    <n v="9"/>
  </r>
  <r>
    <x v="11"/>
    <x v="11"/>
    <x v="1"/>
    <s v="8/18"/>
    <d v="2009-08-18T00:00:00"/>
    <n v="5.8586182290081164"/>
    <n v="9693"/>
    <x v="4"/>
    <s v="Amsterdam"/>
    <x v="0"/>
    <s v="North Holland"/>
    <s v="North Holland"/>
    <n v="1013"/>
    <s v="Netherlands"/>
    <n v="52.378016626731799"/>
    <n v="4.8927034415935102"/>
    <s v="Apartment"/>
    <x v="0"/>
    <n v="3"/>
    <n v="1.5"/>
    <n v="1"/>
    <n v="1"/>
    <s v="Real Bed"/>
    <n v="132"/>
    <n v="2"/>
    <n v="30"/>
    <n v="4"/>
    <n v="68"/>
    <n v="132"/>
    <n v="528"/>
    <n v="35904"/>
    <s v="within a day"/>
    <n v="0.9"/>
    <x v="13"/>
    <n v="99"/>
    <n v="10"/>
    <n v="10"/>
    <n v="10"/>
    <n v="10"/>
    <n v="10"/>
    <n v="9"/>
  </r>
  <r>
    <x v="12"/>
    <x v="12"/>
    <x v="1"/>
    <s v="9/7"/>
    <d v="2009-09-07T00:00:00"/>
    <n v="5.8038237084601709"/>
    <n v="2323819"/>
    <x v="7"/>
    <s v="Amsterdam"/>
    <x v="0"/>
    <s v="North Holland"/>
    <s v="North Holland"/>
    <s v="1055XP"/>
    <s v="Netherlands"/>
    <n v="52.381410231202501"/>
    <n v="4.8527427011113797"/>
    <s v="Apartment"/>
    <x v="0"/>
    <n v="2"/>
    <n v="1"/>
    <n v="1"/>
    <n v="1"/>
    <s v="Real Bed"/>
    <n v="79"/>
    <n v="1"/>
    <n v="0"/>
    <n v="1"/>
    <n v="26"/>
    <n v="79"/>
    <n v="79"/>
    <n v="2054"/>
    <s v="within a few hours"/>
    <n v="1"/>
    <x v="14"/>
    <n v="100"/>
    <n v="10"/>
    <n v="10"/>
    <n v="10"/>
    <n v="10"/>
    <n v="9"/>
    <n v="10"/>
  </r>
  <r>
    <x v="13"/>
    <x v="13"/>
    <x v="1"/>
    <s v="9/29"/>
    <d v="2009-09-29T00:00:00"/>
    <n v="5.7435497358574317"/>
    <n v="280105"/>
    <x v="4"/>
    <s v="Amsterdam"/>
    <x v="0"/>
    <s v="North Holland"/>
    <s v="North Holland"/>
    <n v="1013"/>
    <s v="Netherlands"/>
    <n v="52.380299879675903"/>
    <n v="4.8851436649578499"/>
    <s v="Apartment"/>
    <x v="0"/>
    <n v="4"/>
    <n v="1"/>
    <n v="0"/>
    <n v="2"/>
    <s v="Real Bed"/>
    <n v="180"/>
    <n v="1"/>
    <n v="65"/>
    <n v="2"/>
    <n v="36"/>
    <n v="245"/>
    <n v="490"/>
    <n v="17640"/>
    <s v="within an hour"/>
    <n v="0.96"/>
    <x v="15"/>
    <n v="99"/>
    <n v="10"/>
    <n v="10"/>
    <n v="10"/>
    <n v="10"/>
    <n v="10"/>
    <n v="9"/>
  </r>
  <r>
    <x v="13"/>
    <x v="13"/>
    <x v="1"/>
    <s v="9/29"/>
    <d v="2009-09-29T00:00:00"/>
    <n v="5.7435497358574317"/>
    <n v="3527892"/>
    <x v="4"/>
    <s v="Amsterdam"/>
    <x v="0"/>
    <s v="North Holland"/>
    <s v="North Holland"/>
    <s v="1013HE"/>
    <s v="Netherlands"/>
    <n v="52.381473145699097"/>
    <n v="4.8868098749704796"/>
    <s v="Loft"/>
    <x v="2"/>
    <n v="1"/>
    <n v="1"/>
    <n v="1"/>
    <n v="1"/>
    <s v="Real Bed"/>
    <n v="75"/>
    <n v="1"/>
    <n v="0"/>
    <n v="1"/>
    <n v="4"/>
    <n v="75"/>
    <n v="75"/>
    <n v="300"/>
    <s v="within an hour"/>
    <n v="0.96"/>
    <x v="11"/>
    <n v="100"/>
    <n v="10"/>
    <n v="10"/>
    <n v="10"/>
    <n v="10"/>
    <n v="10"/>
    <n v="10"/>
  </r>
  <r>
    <x v="14"/>
    <x v="14"/>
    <x v="1"/>
    <s v="10/1"/>
    <d v="2009-10-01T00:00:00"/>
    <n v="5.738070283802637"/>
    <n v="933385"/>
    <x v="2"/>
    <s v="Amsterdam"/>
    <x v="0"/>
    <s v="North Holland"/>
    <s v="North Holland"/>
    <n v="1053"/>
    <s v="Netherlands"/>
    <n v="52.3676140712478"/>
    <n v="4.8668954714895198"/>
    <s v="Apartment"/>
    <x v="1"/>
    <n v="2"/>
    <n v="1"/>
    <n v="1"/>
    <n v="2"/>
    <s v="Real Bed"/>
    <n v="82"/>
    <n v="2"/>
    <n v="0"/>
    <n v="2"/>
    <n v="38"/>
    <n v="82"/>
    <n v="164"/>
    <n v="6232"/>
    <s v="within a few hours"/>
    <n v="1"/>
    <x v="12"/>
    <n v="98"/>
    <n v="10"/>
    <n v="10"/>
    <n v="10"/>
    <n v="10"/>
    <n v="10"/>
    <n v="10"/>
  </r>
  <r>
    <x v="15"/>
    <x v="15"/>
    <x v="1"/>
    <s v="10/17"/>
    <d v="2009-10-17T00:00:00"/>
    <n v="5.694234667364281"/>
    <n v="1182306"/>
    <x v="5"/>
    <s v="Amsterdam"/>
    <x v="0"/>
    <s v="North Holland"/>
    <s v="North Holland"/>
    <n v="1059"/>
    <s v="Netherlands"/>
    <n v="52.346587372984999"/>
    <n v="4.8491971099228302"/>
    <s v="Apartment"/>
    <x v="1"/>
    <n v="2"/>
    <n v="1"/>
    <n v="1"/>
    <n v="1"/>
    <s v="Real Bed"/>
    <n v="59"/>
    <n v="1"/>
    <n v="0"/>
    <n v="1"/>
    <n v="116"/>
    <n v="59"/>
    <n v="59"/>
    <n v="6844"/>
    <s v="within a few hours"/>
    <n v="1"/>
    <x v="16"/>
    <n v="95"/>
    <n v="9"/>
    <n v="10"/>
    <n v="9"/>
    <n v="9"/>
    <n v="9"/>
    <n v="9"/>
  </r>
  <r>
    <x v="16"/>
    <x v="16"/>
    <x v="1"/>
    <s v="10/21"/>
    <d v="2009-10-21T00:00:00"/>
    <n v="5.6832757632546915"/>
    <n v="3047061"/>
    <x v="8"/>
    <s v="Amsterdam"/>
    <x v="0"/>
    <s v="North Holland"/>
    <s v="North Holland"/>
    <s v="1097 AM"/>
    <s v="Netherlands"/>
    <n v="52.3534049017874"/>
    <n v="4.92442005971012"/>
    <s v="Apartment"/>
    <x v="0"/>
    <n v="2"/>
    <n v="1"/>
    <n v="1"/>
    <n v="1"/>
    <s v="Real Bed"/>
    <n v="99"/>
    <n v="1"/>
    <n v="0"/>
    <n v="7"/>
    <n v="0"/>
    <n v="99"/>
    <n v="693"/>
    <n v="0"/>
    <s v="N/A"/>
    <s v="N/A"/>
    <x v="5"/>
    <m/>
    <m/>
    <m/>
    <m/>
    <m/>
    <m/>
    <m/>
  </r>
  <r>
    <x v="17"/>
    <x v="17"/>
    <x v="1"/>
    <s v="11/1"/>
    <d v="2009-11-01T00:00:00"/>
    <n v="5.6531387769533215"/>
    <n v="4003922"/>
    <x v="3"/>
    <s v="Amsterdam"/>
    <x v="0"/>
    <s v="North Holland"/>
    <s v="North Holland"/>
    <n v="1018"/>
    <s v="Netherlands"/>
    <n v="52.3692836363916"/>
    <n v="4.9099386677436101"/>
    <s v="Apartment"/>
    <x v="0"/>
    <n v="4"/>
    <n v="1"/>
    <n v="1"/>
    <n v="2"/>
    <s v="Real Bed"/>
    <n v="190"/>
    <n v="1"/>
    <n v="0"/>
    <n v="1"/>
    <n v="0"/>
    <n v="190"/>
    <n v="190"/>
    <n v="0"/>
    <s v="a few days or more"/>
    <n v="0.4"/>
    <x v="5"/>
    <m/>
    <m/>
    <m/>
    <m/>
    <m/>
    <m/>
    <m/>
  </r>
  <r>
    <x v="18"/>
    <x v="18"/>
    <x v="1"/>
    <s v="11/20"/>
    <d v="2009-11-20T00:00:00"/>
    <n v="5.6010839824327734"/>
    <n v="1003865"/>
    <x v="2"/>
    <s v="Amsterdam"/>
    <x v="0"/>
    <s v="North Holland"/>
    <s v="North Holland"/>
    <s v="1053 LB"/>
    <s v="Netherlands"/>
    <n v="52.366755776270303"/>
    <n v="4.8719535487913097"/>
    <s v="Apartment"/>
    <x v="0"/>
    <n v="4"/>
    <n v="1"/>
    <n v="1"/>
    <n v="2"/>
    <s v="Real Bed"/>
    <n v="110"/>
    <n v="2"/>
    <n v="10"/>
    <n v="5"/>
    <n v="0"/>
    <n v="110"/>
    <n v="550"/>
    <n v="0"/>
    <s v="within a few hours"/>
    <n v="1"/>
    <x v="5"/>
    <m/>
    <m/>
    <m/>
    <m/>
    <m/>
    <m/>
    <m/>
  </r>
  <r>
    <x v="18"/>
    <x v="18"/>
    <x v="1"/>
    <s v="11/20"/>
    <d v="2009-11-20T00:00:00"/>
    <n v="5.6010839824327734"/>
    <n v="25428"/>
    <x v="4"/>
    <s v="Amsterdam"/>
    <x v="0"/>
    <s v="North Holland"/>
    <s v="North Holland"/>
    <n v="1016"/>
    <s v="Netherlands"/>
    <n v="52.373168400386099"/>
    <n v="4.8832391962056203"/>
    <s v="Apartment"/>
    <x v="0"/>
    <n v="3"/>
    <n v="1"/>
    <n v="1"/>
    <n v="1"/>
    <s v="Real Bed"/>
    <n v="100"/>
    <n v="1"/>
    <n v="0"/>
    <n v="14"/>
    <n v="0"/>
    <n v="100"/>
    <n v="1400"/>
    <n v="0"/>
    <s v="within a few hours"/>
    <n v="1"/>
    <x v="5"/>
    <m/>
    <m/>
    <m/>
    <m/>
    <m/>
    <m/>
    <m/>
  </r>
  <r>
    <x v="19"/>
    <x v="19"/>
    <x v="1"/>
    <s v="12/1"/>
    <d v="2009-12-01T00:00:00"/>
    <n v="5.5709469961314042"/>
    <n v="75583"/>
    <x v="9"/>
    <s v="Amsterdam"/>
    <x v="0"/>
    <s v="North Holland"/>
    <s v="North Holland"/>
    <n v="1058"/>
    <s v="Netherlands"/>
    <n v="52.365220709728199"/>
    <n v="4.8383384839154404"/>
    <s v="Apartment"/>
    <x v="1"/>
    <n v="4"/>
    <n v="1.5"/>
    <n v="1"/>
    <n v="2"/>
    <s v="Real Bed"/>
    <n v="35"/>
    <n v="1"/>
    <n v="30"/>
    <n v="2"/>
    <n v="214"/>
    <n v="65"/>
    <n v="130"/>
    <n v="27820"/>
    <s v="within an hour"/>
    <n v="1"/>
    <x v="17"/>
    <n v="99"/>
    <n v="10"/>
    <n v="10"/>
    <n v="10"/>
    <n v="10"/>
    <n v="9"/>
    <n v="10"/>
  </r>
  <r>
    <x v="20"/>
    <x v="20"/>
    <x v="1"/>
    <s v="12/2"/>
    <d v="2009-12-02T00:00:00"/>
    <n v="5.5682072701040068"/>
    <n v="15061"/>
    <x v="0"/>
    <s v="Amsterdam"/>
    <x v="0"/>
    <s v="North Holland"/>
    <s v="North Holland"/>
    <n v="1052"/>
    <s v="Netherlands"/>
    <n v="52.382684558054002"/>
    <n v="4.8761296643795102"/>
    <s v="Apartment"/>
    <x v="1"/>
    <n v="4"/>
    <m/>
    <n v="1"/>
    <n v="2"/>
    <s v="Real Bed"/>
    <n v="43"/>
    <n v="1"/>
    <n v="43"/>
    <n v="2"/>
    <n v="116"/>
    <n v="86"/>
    <n v="172"/>
    <n v="19952"/>
    <s v="within a day"/>
    <n v="1"/>
    <x v="16"/>
    <n v="95"/>
    <n v="9"/>
    <n v="9"/>
    <n v="10"/>
    <n v="10"/>
    <n v="9"/>
    <n v="10"/>
  </r>
  <r>
    <x v="21"/>
    <x v="21"/>
    <x v="1"/>
    <s v="12/2"/>
    <d v="2009-12-02T00:00:00"/>
    <n v="5.5682072701040068"/>
    <n v="20168"/>
    <x v="3"/>
    <s v="Amsterdam"/>
    <x v="0"/>
    <s v="North Holland"/>
    <s v="North Holland"/>
    <n v="1017"/>
    <s v="Netherlands"/>
    <n v="52.3650870268091"/>
    <n v="4.8935410078409998"/>
    <s v="House"/>
    <x v="1"/>
    <n v="2"/>
    <n v="1"/>
    <n v="1"/>
    <n v="1"/>
    <s v="Real Bed"/>
    <n v="50"/>
    <n v="2"/>
    <n v="0"/>
    <n v="1"/>
    <n v="50"/>
    <n v="50"/>
    <n v="50"/>
    <n v="2500"/>
    <s v="within an hour"/>
    <n v="1"/>
    <x v="18"/>
    <n v="83"/>
    <n v="9"/>
    <n v="9"/>
    <n v="9"/>
    <n v="8"/>
    <n v="10"/>
    <n v="9"/>
  </r>
  <r>
    <x v="21"/>
    <x v="21"/>
    <x v="1"/>
    <s v="12/2"/>
    <d v="2009-12-02T00:00:00"/>
    <n v="5.5682072701040068"/>
    <n v="3903880"/>
    <x v="3"/>
    <s v="Amsterdam"/>
    <x v="0"/>
    <s v="North Holland"/>
    <s v="North Holland"/>
    <n v="1017"/>
    <s v="Netherlands"/>
    <n v="52.363433430073201"/>
    <n v="4.8924530630894303"/>
    <s v="House"/>
    <x v="1"/>
    <n v="2"/>
    <n v="4"/>
    <n v="1"/>
    <n v="1"/>
    <s v="Real Bed"/>
    <n v="50"/>
    <n v="1"/>
    <n v="0"/>
    <n v="1"/>
    <n v="28"/>
    <n v="50"/>
    <n v="50"/>
    <n v="1400"/>
    <s v="within an hour"/>
    <n v="1"/>
    <x v="19"/>
    <n v="86"/>
    <n v="9"/>
    <n v="9"/>
    <n v="9"/>
    <n v="9"/>
    <n v="10"/>
    <n v="9"/>
  </r>
  <r>
    <x v="22"/>
    <x v="22"/>
    <x v="1"/>
    <s v="12/11"/>
    <d v="2009-12-11T00:00:00"/>
    <n v="5.5435497358574315"/>
    <n v="1030014"/>
    <x v="4"/>
    <s v="Amsterdam"/>
    <x v="0"/>
    <s v="North Holland"/>
    <s v="North Holland"/>
    <s v="1015 GN"/>
    <s v="Netherlands"/>
    <n v="52.381899250990003"/>
    <n v="4.8825990155379104"/>
    <s v="Apartment"/>
    <x v="0"/>
    <n v="2"/>
    <n v="1"/>
    <n v="1"/>
    <n v="1"/>
    <s v="Real Bed"/>
    <n v="69"/>
    <n v="1"/>
    <n v="0"/>
    <n v="3"/>
    <n v="26"/>
    <n v="69"/>
    <n v="207"/>
    <n v="5382"/>
    <s v="within an hour"/>
    <n v="1"/>
    <x v="14"/>
    <n v="90"/>
    <n v="9"/>
    <n v="8"/>
    <n v="10"/>
    <n v="10"/>
    <n v="10"/>
    <n v="9"/>
  </r>
  <r>
    <x v="23"/>
    <x v="23"/>
    <x v="1"/>
    <s v="12/22"/>
    <d v="2009-12-22T00:00:00"/>
    <n v="5.5134127495560614"/>
    <n v="43980"/>
    <x v="5"/>
    <s v="Amsterdam"/>
    <x v="0"/>
    <s v="North Holland"/>
    <s v="North Holland"/>
    <n v="1054"/>
    <s v="Netherlands"/>
    <n v="52.357456283832597"/>
    <n v="4.86124208538721"/>
    <s v="Apartment"/>
    <x v="0"/>
    <n v="4"/>
    <n v="1"/>
    <n v="1"/>
    <n v="2"/>
    <s v="Real Bed"/>
    <n v="80"/>
    <n v="4"/>
    <n v="10"/>
    <n v="2"/>
    <n v="92"/>
    <n v="80"/>
    <n v="160"/>
    <n v="14720"/>
    <s v="within a few hours"/>
    <n v="0.99"/>
    <x v="20"/>
    <n v="77"/>
    <n v="7"/>
    <n v="7"/>
    <n v="9"/>
    <n v="9"/>
    <n v="9"/>
    <n v="8"/>
  </r>
  <r>
    <x v="23"/>
    <x v="23"/>
    <x v="1"/>
    <s v="12/22"/>
    <d v="2009-12-22T00:00:00"/>
    <n v="5.5134127495560614"/>
    <n v="85767"/>
    <x v="4"/>
    <s v="Amsterdam"/>
    <x v="0"/>
    <s v="North Holland"/>
    <s v="North Holland"/>
    <s v="1013 NS"/>
    <s v="Netherlands"/>
    <n v="52.3881284049709"/>
    <n v="4.8885455716170103"/>
    <s v="Apartment"/>
    <x v="0"/>
    <n v="4"/>
    <n v="1.5"/>
    <n v="1"/>
    <n v="4"/>
    <s v="Real Bed"/>
    <n v="80"/>
    <n v="4"/>
    <n v="10"/>
    <n v="2"/>
    <n v="98"/>
    <n v="80"/>
    <n v="160"/>
    <n v="15680"/>
    <s v="within a few hours"/>
    <n v="0.99"/>
    <x v="21"/>
    <n v="73"/>
    <n v="7"/>
    <n v="7"/>
    <n v="8"/>
    <n v="9"/>
    <n v="9"/>
    <n v="7"/>
  </r>
  <r>
    <x v="24"/>
    <x v="24"/>
    <x v="2"/>
    <s v="1/11"/>
    <d v="2010-01-11T00:00:00"/>
    <n v="5.458618229008116"/>
    <n v="5728108"/>
    <x v="1"/>
    <s v="Amsterdam"/>
    <x v="0"/>
    <s v="Noord-Holland"/>
    <s v="North Holland"/>
    <n v="1019"/>
    <s v="Netherlands"/>
    <n v="52.373002516894097"/>
    <n v="4.9510195756123903"/>
    <s v="House"/>
    <x v="1"/>
    <n v="2"/>
    <n v="1"/>
    <n v="1"/>
    <n v="1"/>
    <s v="Real Bed"/>
    <n v="110"/>
    <n v="1"/>
    <n v="0"/>
    <n v="2"/>
    <n v="0"/>
    <n v="110"/>
    <n v="220"/>
    <n v="0"/>
    <s v="within an hour"/>
    <n v="1"/>
    <x v="5"/>
    <m/>
    <m/>
    <m/>
    <m/>
    <m/>
    <m/>
    <m/>
  </r>
  <r>
    <x v="24"/>
    <x v="24"/>
    <x v="2"/>
    <s v="1/11"/>
    <d v="2010-01-11T00:00:00"/>
    <n v="5.458618229008116"/>
    <n v="129744"/>
    <x v="1"/>
    <s v="WZ"/>
    <x v="2"/>
    <s v="Amsterdam"/>
    <s v="North Holland"/>
    <s v="1019 WZ"/>
    <s v="Netherlands"/>
    <n v="52.373208817480403"/>
    <n v="4.9520180976672403"/>
    <s v="House"/>
    <x v="0"/>
    <n v="2"/>
    <n v="2"/>
    <n v="1"/>
    <n v="1"/>
    <s v="Real Bed"/>
    <n v="350"/>
    <n v="1"/>
    <n v="0"/>
    <n v="2"/>
    <n v="0"/>
    <n v="350"/>
    <n v="700"/>
    <n v="0"/>
    <s v="within an hour"/>
    <n v="1"/>
    <x v="5"/>
    <m/>
    <m/>
    <m/>
    <m/>
    <m/>
    <m/>
    <m/>
  </r>
  <r>
    <x v="25"/>
    <x v="25"/>
    <x v="2"/>
    <s v="1/16"/>
    <d v="2010-01-16T00:00:00"/>
    <n v="5.4449195988711301"/>
    <n v="3739250"/>
    <x v="3"/>
    <s v="Amsterdam"/>
    <x v="0"/>
    <s v="North Holland"/>
    <s v="North Holland"/>
    <s v="1018 HL"/>
    <s v="Netherlands"/>
    <n v="52.3678118300802"/>
    <n v="4.9230522015028404"/>
    <s v="Apartment"/>
    <x v="0"/>
    <n v="4"/>
    <n v="1"/>
    <n v="1"/>
    <n v="2"/>
    <s v="Real Bed"/>
    <n v="110"/>
    <n v="2"/>
    <n v="10"/>
    <n v="3"/>
    <n v="10"/>
    <n v="110"/>
    <n v="330"/>
    <n v="3300"/>
    <s v="within an hour"/>
    <n v="1"/>
    <x v="22"/>
    <n v="88"/>
    <n v="9"/>
    <n v="10"/>
    <n v="10"/>
    <n v="9"/>
    <n v="8"/>
    <n v="8"/>
  </r>
  <r>
    <x v="26"/>
    <x v="26"/>
    <x v="2"/>
    <s v="1/27"/>
    <d v="2010-01-27T00:00:00"/>
    <n v="5.41478261256976"/>
    <n v="3261215"/>
    <x v="4"/>
    <s v="Amsterdam"/>
    <x v="0"/>
    <s v="North Holland"/>
    <s v="North Holland"/>
    <n v="1052"/>
    <s v="Netherlands"/>
    <n v="52.375012219028598"/>
    <n v="4.8796942080322498"/>
    <s v="Apartment"/>
    <x v="1"/>
    <n v="2"/>
    <n v="1"/>
    <n v="1"/>
    <n v="1"/>
    <s v="Real Bed"/>
    <n v="74"/>
    <n v="1"/>
    <n v="0"/>
    <n v="4"/>
    <n v="44"/>
    <n v="74"/>
    <n v="296"/>
    <n v="13024"/>
    <s v="within a few hours"/>
    <n v="0.8"/>
    <x v="23"/>
    <n v="97"/>
    <n v="10"/>
    <n v="10"/>
    <n v="10"/>
    <n v="10"/>
    <n v="10"/>
    <n v="10"/>
  </r>
  <r>
    <x v="27"/>
    <x v="27"/>
    <x v="2"/>
    <s v="2/4"/>
    <d v="2010-02-04T00:00:00"/>
    <n v="5.392864804350582"/>
    <n v="2820641"/>
    <x v="4"/>
    <s v="Amsterdam"/>
    <x v="0"/>
    <s v="North Holland"/>
    <s v="North Holland"/>
    <s v="1012 ML"/>
    <s v="Netherlands"/>
    <n v="52.377856750809997"/>
    <n v="4.89653494475023"/>
    <s v="Apartment"/>
    <x v="0"/>
    <n v="8"/>
    <n v="1"/>
    <n v="2"/>
    <n v="5"/>
    <s v="Real Bed"/>
    <n v="250"/>
    <n v="4"/>
    <n v="30"/>
    <n v="3"/>
    <n v="68"/>
    <n v="250"/>
    <n v="750"/>
    <n v="51000"/>
    <s v="within a few hours"/>
    <n v="1"/>
    <x v="13"/>
    <n v="96"/>
    <n v="10"/>
    <n v="10"/>
    <n v="10"/>
    <n v="10"/>
    <n v="10"/>
    <n v="9"/>
  </r>
  <r>
    <x v="27"/>
    <x v="27"/>
    <x v="2"/>
    <s v="2/4"/>
    <d v="2010-02-04T00:00:00"/>
    <n v="5.392864804350582"/>
    <n v="3302169"/>
    <x v="4"/>
    <s v="Amsterdam"/>
    <x v="0"/>
    <s v="North Holland"/>
    <s v="North Holland"/>
    <s v="1016 LK"/>
    <s v="Netherlands"/>
    <n v="52.373035018825099"/>
    <n v="4.8764194342028002"/>
    <s v="Apartment"/>
    <x v="0"/>
    <n v="6"/>
    <n v="1.5"/>
    <n v="4"/>
    <n v="6"/>
    <s v="Real Bed"/>
    <n v="200"/>
    <n v="4"/>
    <n v="30"/>
    <n v="3"/>
    <n v="4"/>
    <n v="200"/>
    <n v="600"/>
    <n v="2400"/>
    <s v="within a few hours"/>
    <n v="1"/>
    <x v="11"/>
    <n v="90"/>
    <n v="6"/>
    <n v="8"/>
    <n v="7"/>
    <n v="9"/>
    <n v="9"/>
    <n v="9"/>
  </r>
  <r>
    <x v="27"/>
    <x v="27"/>
    <x v="2"/>
    <s v="2/4"/>
    <d v="2010-02-04T00:00:00"/>
    <n v="5.392864804350582"/>
    <n v="1756765"/>
    <x v="2"/>
    <s v="Amsterdam"/>
    <x v="0"/>
    <s v="North Holland"/>
    <s v="North Holland"/>
    <s v="1053 MX"/>
    <s v="Netherlands"/>
    <n v="52.3631864819789"/>
    <n v="4.8672699507703898"/>
    <s v="Boat"/>
    <x v="0"/>
    <n v="6"/>
    <n v="1"/>
    <n v="2"/>
    <n v="3"/>
    <s v="Real Bed"/>
    <n v="180"/>
    <n v="4"/>
    <n v="40"/>
    <n v="3"/>
    <n v="70"/>
    <n v="180"/>
    <n v="540"/>
    <n v="37800"/>
    <s v="within a few hours"/>
    <n v="1"/>
    <x v="24"/>
    <n v="94"/>
    <n v="9"/>
    <n v="9"/>
    <n v="10"/>
    <n v="10"/>
    <n v="9"/>
    <n v="9"/>
  </r>
  <r>
    <x v="27"/>
    <x v="27"/>
    <x v="2"/>
    <s v="2/4"/>
    <d v="2010-02-04T00:00:00"/>
    <n v="5.392864804350582"/>
    <n v="743666"/>
    <x v="2"/>
    <s v="Amsterdam"/>
    <x v="0"/>
    <s v="North Holland"/>
    <s v="North Holland"/>
    <n v="1053"/>
    <s v="Netherlands"/>
    <n v="52.369863263548503"/>
    <n v="4.8725187289811096"/>
    <s v="Boat"/>
    <x v="0"/>
    <n v="6"/>
    <n v="1"/>
    <n v="2"/>
    <n v="4"/>
    <s v="Real Bed"/>
    <n v="200"/>
    <n v="4"/>
    <n v="40"/>
    <n v="3"/>
    <n v="144"/>
    <n v="200"/>
    <n v="600"/>
    <n v="86400"/>
    <s v="within a few hours"/>
    <n v="1"/>
    <x v="25"/>
    <n v="95"/>
    <n v="10"/>
    <n v="9"/>
    <n v="10"/>
    <n v="10"/>
    <n v="10"/>
    <n v="9"/>
  </r>
  <r>
    <x v="27"/>
    <x v="27"/>
    <x v="2"/>
    <s v="2/4"/>
    <d v="2010-02-04T00:00:00"/>
    <n v="5.392864804350582"/>
    <n v="468132"/>
    <x v="6"/>
    <s v="Amsterdam"/>
    <x v="0"/>
    <s v="North Holland"/>
    <s v="North Holland"/>
    <s v="1074 EN"/>
    <s v="Netherlands"/>
    <n v="52.353054669758002"/>
    <n v="4.9018869796999702"/>
    <s v="Apartment"/>
    <x v="0"/>
    <n v="6"/>
    <n v="2"/>
    <n v="2"/>
    <n v="3"/>
    <s v="Real Bed"/>
    <n v="160"/>
    <n v="4"/>
    <n v="30"/>
    <n v="3"/>
    <n v="104"/>
    <n v="160"/>
    <n v="480"/>
    <n v="49920"/>
    <s v="within a few hours"/>
    <n v="1"/>
    <x v="26"/>
    <n v="89"/>
    <n v="9"/>
    <n v="9"/>
    <n v="10"/>
    <n v="10"/>
    <n v="9"/>
    <n v="9"/>
  </r>
  <r>
    <x v="27"/>
    <x v="27"/>
    <x v="2"/>
    <s v="2/4"/>
    <d v="2010-02-04T00:00:00"/>
    <n v="5.392864804350582"/>
    <n v="822614"/>
    <x v="6"/>
    <s v="Amsterdam"/>
    <x v="0"/>
    <s v="North Holland"/>
    <s v="North Holland"/>
    <s v="1073 GG"/>
    <s v="Netherlands"/>
    <n v="52.352812662048599"/>
    <n v="4.8965535738301504"/>
    <s v="Apartment"/>
    <x v="0"/>
    <n v="6"/>
    <n v="2"/>
    <n v="2"/>
    <n v="3"/>
    <s v="Real Bed"/>
    <n v="200"/>
    <n v="4"/>
    <n v="30"/>
    <n v="3"/>
    <n v="64"/>
    <n v="200"/>
    <n v="600"/>
    <n v="38400"/>
    <s v="within a few hours"/>
    <n v="1"/>
    <x v="27"/>
    <n v="91"/>
    <n v="9"/>
    <n v="9"/>
    <n v="9"/>
    <n v="10"/>
    <n v="10"/>
    <n v="9"/>
  </r>
  <r>
    <x v="27"/>
    <x v="27"/>
    <x v="2"/>
    <s v="2/4"/>
    <d v="2010-02-04T00:00:00"/>
    <n v="5.392864804350582"/>
    <n v="2396344"/>
    <x v="10"/>
    <s v="Amsterdam"/>
    <x v="0"/>
    <s v="North Holland"/>
    <s v="North Holland"/>
    <s v="1091 DM"/>
    <s v="Netherlands"/>
    <n v="52.361008278875197"/>
    <n v="4.9162136311520399"/>
    <s v="Apartment"/>
    <x v="0"/>
    <n v="6"/>
    <n v="1.5"/>
    <n v="2"/>
    <n v="5"/>
    <s v="Real Bed"/>
    <n v="160"/>
    <n v="4"/>
    <n v="30"/>
    <n v="3"/>
    <n v="50"/>
    <n v="160"/>
    <n v="480"/>
    <n v="24000"/>
    <s v="within a few hours"/>
    <n v="1"/>
    <x v="18"/>
    <n v="89"/>
    <n v="9"/>
    <n v="9"/>
    <n v="10"/>
    <n v="10"/>
    <n v="8"/>
    <n v="8"/>
  </r>
  <r>
    <x v="27"/>
    <x v="27"/>
    <x v="2"/>
    <s v="2/4"/>
    <d v="2010-02-04T00:00:00"/>
    <n v="5.392864804350582"/>
    <n v="5275545"/>
    <x v="2"/>
    <s v="Amsterdam"/>
    <x v="0"/>
    <s v="North Holland"/>
    <s v="North Holland"/>
    <s v="1053 NP"/>
    <s v="Netherlands"/>
    <n v="52.361294240090501"/>
    <n v="4.8584436747709798"/>
    <s v="Boat"/>
    <x v="0"/>
    <n v="4"/>
    <n v="1"/>
    <n v="2"/>
    <n v="3"/>
    <s v="Real Bed"/>
    <n v="120"/>
    <n v="2"/>
    <n v="30"/>
    <n v="3"/>
    <n v="4"/>
    <n v="120"/>
    <n v="360"/>
    <n v="1440"/>
    <s v="within a few hours"/>
    <n v="1"/>
    <x v="11"/>
    <n v="90"/>
    <n v="10"/>
    <n v="9"/>
    <n v="9"/>
    <n v="10"/>
    <n v="10"/>
    <n v="10"/>
  </r>
  <r>
    <x v="27"/>
    <x v="27"/>
    <x v="2"/>
    <s v="2/4"/>
    <d v="2010-02-04T00:00:00"/>
    <n v="5.392864804350582"/>
    <n v="857794"/>
    <x v="3"/>
    <s v="Amsterdam"/>
    <x v="0"/>
    <s v="North Holland"/>
    <s v="North Holland"/>
    <s v="1017 RD"/>
    <s v="Netherlands"/>
    <n v="52.363762386584199"/>
    <n v="4.8844987346081101"/>
    <s v="Apartment"/>
    <x v="0"/>
    <n v="4"/>
    <n v="1.5"/>
    <n v="2"/>
    <n v="2"/>
    <s v="Real Bed"/>
    <n v="120"/>
    <n v="2"/>
    <n v="30"/>
    <n v="3"/>
    <n v="90"/>
    <n v="120"/>
    <n v="360"/>
    <n v="32400"/>
    <s v="within a few hours"/>
    <n v="1"/>
    <x v="28"/>
    <n v="92"/>
    <n v="9"/>
    <n v="9"/>
    <n v="10"/>
    <n v="10"/>
    <n v="9"/>
    <n v="9"/>
  </r>
  <r>
    <x v="27"/>
    <x v="27"/>
    <x v="2"/>
    <s v="2/4"/>
    <d v="2010-02-04T00:00:00"/>
    <n v="5.392864804350582"/>
    <n v="5234498"/>
    <x v="2"/>
    <s v="Amsterdam"/>
    <x v="0"/>
    <s v="Noord-Holland"/>
    <s v="North Holland"/>
    <s v="1052 SJ"/>
    <s v="Netherlands"/>
    <n v="52.372237696146101"/>
    <n v="4.8718112027754703"/>
    <s v="Boat"/>
    <x v="0"/>
    <n v="4"/>
    <n v="1"/>
    <n v="1"/>
    <n v="2"/>
    <s v="Real Bed"/>
    <n v="120"/>
    <n v="2"/>
    <n v="30"/>
    <n v="3"/>
    <n v="0"/>
    <n v="120"/>
    <n v="360"/>
    <n v="0"/>
    <s v="within a few hours"/>
    <n v="1"/>
    <x v="5"/>
    <m/>
    <m/>
    <m/>
    <m/>
    <m/>
    <m/>
    <m/>
  </r>
  <r>
    <x v="27"/>
    <x v="27"/>
    <x v="2"/>
    <s v="2/4"/>
    <d v="2010-02-04T00:00:00"/>
    <n v="5.392864804350582"/>
    <n v="236632"/>
    <x v="6"/>
    <s v="Amsterdam"/>
    <x v="0"/>
    <s v="North Holland"/>
    <s v="North Holland"/>
    <s v="1072 CC"/>
    <s v="Netherlands"/>
    <n v="52.356139733125303"/>
    <n v="4.8884757520863804"/>
    <s v="Apartment"/>
    <x v="0"/>
    <n v="4"/>
    <n v="1"/>
    <n v="1"/>
    <n v="2"/>
    <s v="Real Bed"/>
    <n v="100"/>
    <n v="2"/>
    <n v="20"/>
    <n v="4"/>
    <n v="78"/>
    <n v="100"/>
    <n v="400"/>
    <n v="31200"/>
    <s v="within a few hours"/>
    <n v="1"/>
    <x v="29"/>
    <n v="96"/>
    <n v="10"/>
    <n v="10"/>
    <n v="10"/>
    <n v="10"/>
    <n v="10"/>
    <n v="9"/>
  </r>
  <r>
    <x v="27"/>
    <x v="27"/>
    <x v="2"/>
    <s v="2/4"/>
    <d v="2010-02-04T00:00:00"/>
    <n v="5.392864804350582"/>
    <n v="999908"/>
    <x v="10"/>
    <s v="Amsterdam"/>
    <x v="0"/>
    <s v="North Holland"/>
    <s v="North Holland"/>
    <n v="1092"/>
    <s v="Netherlands"/>
    <n v="52.356747925000697"/>
    <n v="4.9240058450197797"/>
    <s v="Apartment"/>
    <x v="0"/>
    <n v="4"/>
    <n v="1"/>
    <n v="1"/>
    <n v="2"/>
    <s v="Real Bed"/>
    <n v="75"/>
    <n v="2"/>
    <n v="30"/>
    <n v="5"/>
    <n v="38"/>
    <n v="75"/>
    <n v="375"/>
    <n v="14250"/>
    <s v="within a few hours"/>
    <n v="1"/>
    <x v="12"/>
    <n v="87"/>
    <n v="9"/>
    <n v="9"/>
    <n v="9"/>
    <n v="10"/>
    <n v="9"/>
    <n v="9"/>
  </r>
  <r>
    <x v="27"/>
    <x v="27"/>
    <x v="2"/>
    <s v="2/4"/>
    <d v="2010-02-04T00:00:00"/>
    <n v="5.392864804350582"/>
    <n v="2821480"/>
    <x v="4"/>
    <s v="Amsterdam"/>
    <x v="0"/>
    <s v="North Holland"/>
    <s v="North Holland"/>
    <n v="1012"/>
    <s v="Netherlands"/>
    <n v="52.377084402516502"/>
    <n v="4.8953072250130001"/>
    <s v="Apartment"/>
    <x v="0"/>
    <n v="4"/>
    <n v="1"/>
    <n v="1"/>
    <n v="4"/>
    <s v="Real Bed"/>
    <n v="140"/>
    <n v="2"/>
    <n v="30"/>
    <n v="3"/>
    <n v="38"/>
    <n v="140"/>
    <n v="420"/>
    <n v="15960"/>
    <s v="within a few hours"/>
    <n v="1"/>
    <x v="12"/>
    <n v="96"/>
    <n v="10"/>
    <n v="9"/>
    <n v="10"/>
    <n v="10"/>
    <n v="9"/>
    <n v="9"/>
  </r>
  <r>
    <x v="27"/>
    <x v="27"/>
    <x v="2"/>
    <s v="2/4"/>
    <d v="2010-02-04T00:00:00"/>
    <n v="5.392864804350582"/>
    <n v="3414536"/>
    <x v="0"/>
    <s v="Amsterdam"/>
    <x v="0"/>
    <s v="North Holland"/>
    <s v="North Holland"/>
    <s v="1052 EJ"/>
    <s v="Netherlands"/>
    <n v="52.373597269529803"/>
    <n v="4.8732869965621903"/>
    <s v="Boat"/>
    <x v="0"/>
    <n v="4"/>
    <n v="1"/>
    <n v="1"/>
    <n v="1"/>
    <s v="Real Bed"/>
    <n v="160"/>
    <n v="2"/>
    <n v="30"/>
    <n v="3"/>
    <n v="26"/>
    <n v="160"/>
    <n v="480"/>
    <n v="12480"/>
    <s v="within a few hours"/>
    <n v="1"/>
    <x v="14"/>
    <n v="94"/>
    <n v="10"/>
    <n v="10"/>
    <n v="10"/>
    <n v="10"/>
    <n v="9"/>
    <n v="9"/>
  </r>
  <r>
    <x v="27"/>
    <x v="27"/>
    <x v="2"/>
    <s v="2/4"/>
    <d v="2010-02-04T00:00:00"/>
    <n v="5.392864804350582"/>
    <n v="2821284"/>
    <x v="4"/>
    <s v="Amsterdam"/>
    <x v="0"/>
    <s v="North Holland"/>
    <s v="North Holland"/>
    <n v="1012"/>
    <s v="Netherlands"/>
    <n v="52.377276890065197"/>
    <n v="4.8950296998193501"/>
    <s v="Apartment"/>
    <x v="0"/>
    <n v="4"/>
    <n v="1"/>
    <n v="1"/>
    <n v="2"/>
    <s v="Real Bed"/>
    <n v="120"/>
    <n v="2"/>
    <n v="30"/>
    <n v="3"/>
    <n v="48"/>
    <n v="120"/>
    <n v="360"/>
    <n v="17280"/>
    <s v="within a few hours"/>
    <n v="1"/>
    <x v="30"/>
    <n v="95"/>
    <n v="10"/>
    <n v="9"/>
    <n v="10"/>
    <n v="10"/>
    <n v="10"/>
    <n v="9"/>
  </r>
  <r>
    <x v="28"/>
    <x v="28"/>
    <x v="2"/>
    <s v="2/8"/>
    <d v="2010-02-08T00:00:00"/>
    <n v="5.3819059002409926"/>
    <n v="20818"/>
    <x v="3"/>
    <s v="Amsterdam"/>
    <x v="0"/>
    <s v="North Holland"/>
    <s v="North Holland"/>
    <n v="1017"/>
    <s v="Netherlands"/>
    <n v="52.363183552205797"/>
    <n v="4.8996449700131999"/>
    <s v="Apartment"/>
    <x v="0"/>
    <n v="3"/>
    <n v="1"/>
    <n v="1"/>
    <n v="2"/>
    <s v="Real Bed"/>
    <n v="80"/>
    <n v="2"/>
    <n v="22"/>
    <n v="2"/>
    <n v="4"/>
    <n v="80"/>
    <n v="160"/>
    <n v="640"/>
    <s v="N/A"/>
    <s v="N/A"/>
    <x v="11"/>
    <n v="100"/>
    <n v="10"/>
    <n v="10"/>
    <n v="10"/>
    <n v="10"/>
    <n v="10"/>
    <n v="10"/>
  </r>
  <r>
    <x v="29"/>
    <x v="29"/>
    <x v="2"/>
    <s v="2/17"/>
    <d v="2010-02-17T00:00:00"/>
    <n v="5.3572483659944172"/>
    <n v="4069573"/>
    <x v="6"/>
    <s v="Amsterdam"/>
    <x v="0"/>
    <s v="North Holland"/>
    <s v="North Holland"/>
    <s v="1079 LM"/>
    <s v="Netherlands"/>
    <n v="52.345304126810099"/>
    <n v="4.9118743724520604"/>
    <s v="Boat"/>
    <x v="0"/>
    <n v="10"/>
    <n v="2"/>
    <n v="5"/>
    <n v="6"/>
    <s v="Real Bed"/>
    <n v="206"/>
    <n v="4"/>
    <n v="50"/>
    <n v="3"/>
    <n v="2"/>
    <n v="206"/>
    <n v="618"/>
    <n v="1236"/>
    <s v="within a few hours"/>
    <n v="1"/>
    <x v="4"/>
    <n v="40"/>
    <n v="6"/>
    <n v="4"/>
    <n v="2"/>
    <n v="8"/>
    <n v="8"/>
    <n v="6"/>
  </r>
  <r>
    <x v="29"/>
    <x v="29"/>
    <x v="2"/>
    <s v="2/17"/>
    <d v="2010-02-17T00:00:00"/>
    <n v="5.3572483659944172"/>
    <n v="948808"/>
    <x v="6"/>
    <s v="Amsterdam"/>
    <x v="0"/>
    <s v="North Holland"/>
    <s v="North Holland"/>
    <s v="1074 JH"/>
    <s v="Netherlands"/>
    <n v="52.352803718846602"/>
    <n v="4.9083856714704401"/>
    <s v="Boat"/>
    <x v="0"/>
    <n v="6"/>
    <n v="1"/>
    <n v="2"/>
    <n v="3"/>
    <s v="Real Bed"/>
    <n v="140"/>
    <n v="2"/>
    <n v="35"/>
    <n v="3"/>
    <n v="20"/>
    <n v="140"/>
    <n v="420"/>
    <n v="8400"/>
    <s v="within a few hours"/>
    <n v="1"/>
    <x v="31"/>
    <n v="83"/>
    <n v="8"/>
    <n v="8"/>
    <n v="8"/>
    <n v="9"/>
    <n v="8"/>
    <n v="8"/>
  </r>
  <r>
    <x v="29"/>
    <x v="29"/>
    <x v="2"/>
    <s v="2/17"/>
    <d v="2010-02-17T00:00:00"/>
    <n v="5.3572483659944172"/>
    <n v="4374110"/>
    <x v="0"/>
    <s v="Amsterdam"/>
    <x v="0"/>
    <s v="North Holland"/>
    <s v="North Holland"/>
    <s v="1051AL"/>
    <s v="Netherlands"/>
    <n v="52.382005169841698"/>
    <n v="4.8756298995146103"/>
    <s v="Boat"/>
    <x v="0"/>
    <n v="6"/>
    <n v="1"/>
    <n v="2"/>
    <n v="2"/>
    <s v="Real Bed"/>
    <n v="200"/>
    <n v="4"/>
    <n v="35"/>
    <n v="3"/>
    <n v="4"/>
    <n v="200"/>
    <n v="600"/>
    <n v="2400"/>
    <s v="within a few hours"/>
    <n v="1"/>
    <x v="11"/>
    <n v="90"/>
    <n v="9"/>
    <n v="10"/>
    <n v="10"/>
    <n v="9"/>
    <n v="8"/>
    <n v="8"/>
  </r>
  <r>
    <x v="29"/>
    <x v="29"/>
    <x v="2"/>
    <s v="2/17"/>
    <d v="2010-02-17T00:00:00"/>
    <n v="5.3572483659944172"/>
    <n v="2436846"/>
    <x v="4"/>
    <s v="Amsterdam"/>
    <x v="0"/>
    <s v="North Holland"/>
    <s v="North Holland"/>
    <s v="1016 HG"/>
    <s v="Netherlands"/>
    <n v="52.371215789544003"/>
    <n v="4.88391101396211"/>
    <s v="Boat"/>
    <x v="0"/>
    <n v="6"/>
    <n v="2"/>
    <n v="2"/>
    <n v="3"/>
    <s v="Real Bed"/>
    <n v="227"/>
    <n v="4"/>
    <n v="35"/>
    <n v="3"/>
    <n v="36"/>
    <n v="227"/>
    <n v="681"/>
    <n v="24516"/>
    <s v="within a few hours"/>
    <n v="1"/>
    <x v="15"/>
    <n v="87"/>
    <n v="9"/>
    <n v="7"/>
    <n v="10"/>
    <n v="10"/>
    <n v="10"/>
    <n v="8"/>
  </r>
  <r>
    <x v="29"/>
    <x v="29"/>
    <x v="2"/>
    <s v="2/17"/>
    <d v="2010-02-17T00:00:00"/>
    <n v="5.3572483659944172"/>
    <n v="539036"/>
    <x v="3"/>
    <s v="Amsterdam"/>
    <x v="0"/>
    <s v="North Holland"/>
    <s v="North Holland"/>
    <n v="1018"/>
    <s v="Netherlands"/>
    <n v="52.3626582799522"/>
    <n v="4.9097670789987404"/>
    <s v="Boat"/>
    <x v="0"/>
    <n v="4"/>
    <n v="1"/>
    <n v="2"/>
    <n v="2"/>
    <s v="Real Bed"/>
    <n v="140"/>
    <n v="2"/>
    <n v="35"/>
    <n v="3"/>
    <n v="74"/>
    <n v="140"/>
    <n v="420"/>
    <n v="31080"/>
    <s v="within a few hours"/>
    <n v="1"/>
    <x v="32"/>
    <n v="88"/>
    <n v="9"/>
    <n v="9"/>
    <n v="9"/>
    <n v="9"/>
    <n v="9"/>
    <n v="9"/>
  </r>
  <r>
    <x v="29"/>
    <x v="29"/>
    <x v="2"/>
    <s v="2/17"/>
    <d v="2010-02-17T00:00:00"/>
    <n v="5.3572483659944172"/>
    <n v="85941"/>
    <x v="4"/>
    <s v="Amsterdam"/>
    <x v="0"/>
    <s v="North Holland"/>
    <s v="North Holland"/>
    <s v="1015 DT"/>
    <s v="Netherlands"/>
    <n v="52.3760964223477"/>
    <n v="4.8845747341756098"/>
    <s v="Boat"/>
    <x v="0"/>
    <n v="4"/>
    <n v="1"/>
    <n v="1"/>
    <n v="2"/>
    <s v="Real Bed"/>
    <n v="200"/>
    <n v="2"/>
    <n v="40"/>
    <n v="3"/>
    <n v="50"/>
    <n v="200"/>
    <n v="600"/>
    <n v="30000"/>
    <s v="within a few hours"/>
    <n v="1"/>
    <x v="18"/>
    <n v="95"/>
    <n v="9"/>
    <n v="9"/>
    <n v="9"/>
    <n v="9"/>
    <n v="10"/>
    <n v="9"/>
  </r>
  <r>
    <x v="30"/>
    <x v="30"/>
    <x v="2"/>
    <s v="3/23"/>
    <d v="2010-03-23T00:00:00"/>
    <n v="5.2640976810629105"/>
    <n v="27886"/>
    <x v="4"/>
    <s v="Amsterdam"/>
    <x v="0"/>
    <s v="North Holland"/>
    <s v="North Holland"/>
    <n v="1013"/>
    <s v="Netherlands"/>
    <n v="52.386727316124599"/>
    <n v="4.8920780700893296"/>
    <s v="Boat"/>
    <x v="0"/>
    <n v="2"/>
    <n v="1"/>
    <n v="1"/>
    <n v="1"/>
    <s v="Real Bed"/>
    <n v="135"/>
    <n v="2"/>
    <n v="0"/>
    <n v="2"/>
    <n v="22"/>
    <n v="135"/>
    <n v="270"/>
    <n v="5940"/>
    <s v="within a few hours"/>
    <n v="1"/>
    <x v="0"/>
    <n v="100"/>
    <n v="10"/>
    <n v="10"/>
    <n v="10"/>
    <n v="10"/>
    <n v="9"/>
    <n v="10"/>
  </r>
  <r>
    <x v="31"/>
    <x v="31"/>
    <x v="2"/>
    <s v="3/25"/>
    <d v="2010-03-25T00:00:00"/>
    <n v="5.2586182290081167"/>
    <n v="3985308"/>
    <x v="2"/>
    <s v="Amsterdam"/>
    <x v="0"/>
    <s v="North Holland"/>
    <s v="North Holland"/>
    <n v="1053"/>
    <s v="Netherlands"/>
    <n v="52.366950760955802"/>
    <n v="4.8670293121090697"/>
    <s v="Apartment"/>
    <x v="0"/>
    <n v="2"/>
    <n v="1"/>
    <n v="1"/>
    <n v="1"/>
    <s v="Real Bed"/>
    <n v="90"/>
    <n v="1"/>
    <n v="0"/>
    <n v="4"/>
    <n v="18"/>
    <n v="90"/>
    <n v="360"/>
    <n v="6480"/>
    <s v="within an hour"/>
    <n v="1"/>
    <x v="33"/>
    <n v="100"/>
    <n v="10"/>
    <n v="10"/>
    <n v="10"/>
    <n v="10"/>
    <n v="10"/>
    <n v="10"/>
  </r>
  <r>
    <x v="32"/>
    <x v="32"/>
    <x v="2"/>
    <s v="3/25"/>
    <d v="2010-03-25T00:00:00"/>
    <n v="5.2586182290081167"/>
    <n v="178841"/>
    <x v="0"/>
    <s v="Amsterdam"/>
    <x v="0"/>
    <s v="North Holland"/>
    <s v="North Holland"/>
    <n v="1052"/>
    <s v="Netherlands"/>
    <n v="52.382624509385799"/>
    <n v="4.8789558740197796"/>
    <s v="Apartment"/>
    <x v="0"/>
    <n v="4"/>
    <n v="1.5"/>
    <n v="1"/>
    <n v="1"/>
    <s v="Real Bed"/>
    <n v="95"/>
    <n v="2"/>
    <n v="30"/>
    <n v="3"/>
    <n v="58"/>
    <n v="95"/>
    <n v="285"/>
    <n v="16530"/>
    <s v="within a few hours"/>
    <n v="0.8"/>
    <x v="34"/>
    <n v="85"/>
    <n v="9"/>
    <n v="8"/>
    <n v="9"/>
    <n v="9"/>
    <n v="9"/>
    <n v="9"/>
  </r>
  <r>
    <x v="33"/>
    <x v="33"/>
    <x v="2"/>
    <s v="3/31"/>
    <d v="2010-03-31T00:00:00"/>
    <n v="5.2421798728437325"/>
    <n v="4641463"/>
    <x v="4"/>
    <s v="Amsterdam"/>
    <x v="0"/>
    <s v="Noord-Holland"/>
    <s v="North Holland"/>
    <s v="1016 BL"/>
    <s v="Netherlands"/>
    <n v="52.371485784622898"/>
    <n v="4.8881679439088996"/>
    <s v="Apartment"/>
    <x v="0"/>
    <n v="4"/>
    <n v="1"/>
    <n v="2"/>
    <n v="4"/>
    <s v="Real Bed"/>
    <n v="179"/>
    <n v="2"/>
    <n v="25"/>
    <n v="2"/>
    <n v="22"/>
    <n v="179"/>
    <n v="358"/>
    <n v="7876"/>
    <s v="a few days or more"/>
    <n v="0.4"/>
    <x v="0"/>
    <n v="93"/>
    <n v="9"/>
    <n v="10"/>
    <n v="10"/>
    <n v="10"/>
    <n v="10"/>
    <n v="9"/>
  </r>
  <r>
    <x v="34"/>
    <x v="34"/>
    <x v="2"/>
    <s v="4/10"/>
    <d v="2010-04-10T00:00:00"/>
    <n v="5.2147826125697598"/>
    <n v="25488"/>
    <x v="1"/>
    <s v="Amsterdam"/>
    <x v="0"/>
    <s v="North Holland"/>
    <s v="North Holland"/>
    <n v="1095"/>
    <s v="Netherlands"/>
    <n v="52.365009777771597"/>
    <n v="4.9435723871412396"/>
    <s v="Apartment"/>
    <x v="0"/>
    <n v="6"/>
    <n v="1"/>
    <n v="3"/>
    <n v="3"/>
    <s v="Real Bed"/>
    <n v="120"/>
    <n v="4"/>
    <n v="25"/>
    <n v="4"/>
    <n v="138"/>
    <n v="120"/>
    <n v="480"/>
    <n v="66240"/>
    <s v="within a few hours"/>
    <n v="1"/>
    <x v="35"/>
    <n v="91"/>
    <n v="9"/>
    <n v="9"/>
    <n v="9"/>
    <n v="9"/>
    <n v="8"/>
    <n v="9"/>
  </r>
  <r>
    <x v="34"/>
    <x v="34"/>
    <x v="2"/>
    <s v="4/10"/>
    <d v="2010-04-10T00:00:00"/>
    <n v="5.2147826125697598"/>
    <n v="253792"/>
    <x v="4"/>
    <s v="Amsterdam"/>
    <x v="0"/>
    <s v="North Holland"/>
    <s v="North Holland"/>
    <n v="1012"/>
    <s v="Netherlands"/>
    <n v="52.374080733485201"/>
    <n v="4.8977925858472204"/>
    <s v="Apartment"/>
    <x v="0"/>
    <n v="2"/>
    <n v="1"/>
    <n v="1"/>
    <n v="1"/>
    <s v="Real Bed"/>
    <n v="230"/>
    <n v="2"/>
    <n v="20"/>
    <n v="3"/>
    <n v="30"/>
    <n v="230"/>
    <n v="690"/>
    <n v="20700"/>
    <s v="within a few hours"/>
    <n v="1"/>
    <x v="2"/>
    <n v="98"/>
    <n v="10"/>
    <n v="10"/>
    <n v="10"/>
    <n v="10"/>
    <n v="10"/>
    <n v="9"/>
  </r>
  <r>
    <x v="35"/>
    <x v="35"/>
    <x v="2"/>
    <s v="4/10"/>
    <d v="2010-04-10T00:00:00"/>
    <n v="5.2147826125697598"/>
    <n v="25489"/>
    <x v="3"/>
    <s v="Amsterdam"/>
    <x v="0"/>
    <s v="North Holland"/>
    <s v="North Holland"/>
    <n v="1011"/>
    <s v="Netherlands"/>
    <n v="52.375314392380901"/>
    <n v="4.9036890269876103"/>
    <s v="Apartment"/>
    <x v="0"/>
    <n v="4"/>
    <n v="1"/>
    <n v="2"/>
    <n v="2"/>
    <s v="Real Bed"/>
    <n v="195"/>
    <n v="2"/>
    <n v="35"/>
    <n v="2"/>
    <n v="50"/>
    <n v="195"/>
    <n v="390"/>
    <n v="19500"/>
    <s v="within an hour"/>
    <n v="1"/>
    <x v="18"/>
    <n v="94"/>
    <n v="9"/>
    <n v="10"/>
    <n v="10"/>
    <n v="10"/>
    <n v="10"/>
    <n v="9"/>
  </r>
  <r>
    <x v="36"/>
    <x v="36"/>
    <x v="2"/>
    <s v="5/6"/>
    <d v="2010-05-06T00:00:00"/>
    <n v="5.1435497358574311"/>
    <n v="343195"/>
    <x v="3"/>
    <s v="Amsterdam"/>
    <x v="0"/>
    <s v="North Holland"/>
    <s v="North Holland"/>
    <n v="1017"/>
    <s v="Netherlands"/>
    <n v="52.3643623302668"/>
    <n v="4.8975540314186201"/>
    <s v="House"/>
    <x v="1"/>
    <n v="2"/>
    <n v="1"/>
    <n v="1"/>
    <n v="1"/>
    <s v="Real Bed"/>
    <n v="100"/>
    <n v="2"/>
    <n v="0"/>
    <n v="2"/>
    <n v="76"/>
    <n v="100"/>
    <n v="200"/>
    <n v="15200"/>
    <s v="within a few hours"/>
    <n v="1"/>
    <x v="36"/>
    <n v="88"/>
    <n v="9"/>
    <n v="7"/>
    <n v="9"/>
    <n v="10"/>
    <n v="10"/>
    <n v="9"/>
  </r>
  <r>
    <x v="36"/>
    <x v="36"/>
    <x v="2"/>
    <s v="5/6"/>
    <d v="2010-05-06T00:00:00"/>
    <n v="5.1435497358574311"/>
    <n v="78033"/>
    <x v="3"/>
    <s v="Amsterdam"/>
    <x v="0"/>
    <s v="North Holland"/>
    <s v="North Holland"/>
    <n v="1017"/>
    <s v="Netherlands"/>
    <n v="52.3649859530044"/>
    <n v="4.8984001659795702"/>
    <s v="House"/>
    <x v="1"/>
    <n v="2"/>
    <n v="1"/>
    <n v="1"/>
    <n v="1"/>
    <s v="Futon"/>
    <n v="55"/>
    <n v="2"/>
    <n v="0"/>
    <n v="2"/>
    <n v="242"/>
    <n v="55"/>
    <n v="110"/>
    <n v="26620"/>
    <s v="within a few hours"/>
    <n v="1"/>
    <x v="37"/>
    <n v="88"/>
    <n v="9"/>
    <n v="8"/>
    <n v="10"/>
    <n v="9"/>
    <n v="10"/>
    <n v="9"/>
  </r>
  <r>
    <x v="37"/>
    <x v="37"/>
    <x v="2"/>
    <s v="5/12"/>
    <d v="2010-05-12T00:00:00"/>
    <n v="5.1271113796930479"/>
    <n v="28658"/>
    <x v="2"/>
    <s v="Amsterdam"/>
    <x v="0"/>
    <s v="Noord-Holland"/>
    <s v="North Holland"/>
    <n v="1056"/>
    <s v="Netherlands"/>
    <n v="52.374414229383099"/>
    <n v="4.8579629270254099"/>
    <s v="Apartment"/>
    <x v="1"/>
    <n v="2"/>
    <n v="1"/>
    <n v="1"/>
    <n v="3"/>
    <s v="Real Bed"/>
    <n v="60"/>
    <n v="2"/>
    <n v="30"/>
    <n v="2"/>
    <n v="436"/>
    <n v="60"/>
    <n v="120"/>
    <n v="52320"/>
    <s v="within an hour"/>
    <n v="1"/>
    <x v="38"/>
    <n v="93"/>
    <n v="9"/>
    <n v="10"/>
    <n v="10"/>
    <n v="9"/>
    <n v="9"/>
    <n v="9"/>
  </r>
  <r>
    <x v="37"/>
    <x v="37"/>
    <x v="2"/>
    <s v="5/12"/>
    <d v="2010-05-12T00:00:00"/>
    <n v="5.1271113796930479"/>
    <n v="2405985"/>
    <x v="7"/>
    <s v="Amsterdam"/>
    <x v="0"/>
    <s v="North Holland"/>
    <s v="North Holland"/>
    <s v="1056 GC"/>
    <s v="Netherlands"/>
    <n v="52.375298352379701"/>
    <n v="4.8571961756091104"/>
    <s v="Apartment"/>
    <x v="1"/>
    <n v="2"/>
    <n v="1"/>
    <n v="1"/>
    <n v="1"/>
    <s v="Real Bed"/>
    <n v="60"/>
    <n v="1"/>
    <n v="0"/>
    <n v="2"/>
    <n v="78"/>
    <n v="60"/>
    <n v="120"/>
    <n v="9360"/>
    <s v="within an hour"/>
    <n v="1"/>
    <x v="29"/>
    <n v="89"/>
    <n v="10"/>
    <n v="9"/>
    <n v="10"/>
    <n v="10"/>
    <n v="9"/>
    <n v="9"/>
  </r>
  <r>
    <x v="38"/>
    <x v="38"/>
    <x v="2"/>
    <s v="5/13"/>
    <d v="2010-05-13T00:00:00"/>
    <n v="5.1243716536656505"/>
    <n v="28871"/>
    <x v="3"/>
    <s v="Amsterdam"/>
    <x v="0"/>
    <s v="North Holland"/>
    <s v="North Holland"/>
    <n v="1017"/>
    <s v="Netherlands"/>
    <n v="52.366100769496001"/>
    <n v="4.8895284838764503"/>
    <s v="House"/>
    <x v="1"/>
    <n v="2"/>
    <m/>
    <n v="1"/>
    <n v="1"/>
    <s v="Real Bed"/>
    <n v="75"/>
    <n v="1"/>
    <n v="15"/>
    <n v="2"/>
    <n v="6"/>
    <n v="90"/>
    <n v="180"/>
    <n v="1080"/>
    <s v="within a few hours"/>
    <n v="1"/>
    <x v="10"/>
    <n v="100"/>
    <n v="10"/>
    <n v="10"/>
    <n v="10"/>
    <n v="10"/>
    <n v="10"/>
    <n v="9"/>
  </r>
  <r>
    <x v="38"/>
    <x v="38"/>
    <x v="2"/>
    <s v="5/13"/>
    <d v="2010-05-13T00:00:00"/>
    <n v="5.1243716536656505"/>
    <n v="29051"/>
    <x v="3"/>
    <s v="Amsterdam"/>
    <x v="0"/>
    <s v="North Holland"/>
    <s v="North Holland"/>
    <n v="1017"/>
    <s v="Netherlands"/>
    <n v="52.366072126687399"/>
    <n v="4.8909993798742901"/>
    <s v="House"/>
    <x v="1"/>
    <n v="1"/>
    <m/>
    <n v="1"/>
    <n v="1"/>
    <s v="Real Bed"/>
    <n v="55"/>
    <n v="1"/>
    <n v="10"/>
    <n v="2"/>
    <n v="190"/>
    <n v="55"/>
    <n v="110"/>
    <n v="20900"/>
    <s v="within a few hours"/>
    <n v="1"/>
    <x v="39"/>
    <n v="94"/>
    <n v="9"/>
    <n v="10"/>
    <n v="10"/>
    <n v="10"/>
    <n v="10"/>
    <n v="9"/>
  </r>
  <r>
    <x v="38"/>
    <x v="38"/>
    <x v="2"/>
    <s v="5/13"/>
    <d v="2010-05-13T00:00:00"/>
    <n v="5.1243716536656505"/>
    <n v="83498"/>
    <x v="4"/>
    <s v="Amsterdam"/>
    <x v="0"/>
    <s v="North Holland"/>
    <s v="North Holland"/>
    <n v="1017"/>
    <s v="Netherlands"/>
    <n v="52.367227634831004"/>
    <n v="4.8912353178468502"/>
    <s v="Bed &amp; Breakfast"/>
    <x v="1"/>
    <n v="1"/>
    <n v="1"/>
    <n v="1"/>
    <n v="1"/>
    <s v="Real Bed"/>
    <n v="45"/>
    <n v="1"/>
    <n v="0"/>
    <n v="2"/>
    <n v="170"/>
    <n v="45"/>
    <n v="90"/>
    <n v="15300"/>
    <s v="within a few hours"/>
    <n v="1"/>
    <x v="40"/>
    <n v="93"/>
    <n v="10"/>
    <n v="9"/>
    <n v="10"/>
    <n v="10"/>
    <n v="10"/>
    <n v="9"/>
  </r>
  <r>
    <x v="39"/>
    <x v="39"/>
    <x v="2"/>
    <s v="5/14"/>
    <d v="2010-05-14T00:00:00"/>
    <n v="5.1216319276382531"/>
    <n v="270777"/>
    <x v="4"/>
    <s v="Amsterdam"/>
    <x v="0"/>
    <s v="North Holland"/>
    <s v="North Holland"/>
    <n v="1016"/>
    <s v="Netherlands"/>
    <n v="52.367809301537697"/>
    <n v="4.8779083693215499"/>
    <s v="Apartment"/>
    <x v="0"/>
    <n v="2"/>
    <n v="1.5"/>
    <n v="1"/>
    <n v="1"/>
    <s v="Real Bed"/>
    <n v="120"/>
    <n v="1"/>
    <n v="0"/>
    <n v="3"/>
    <n v="148"/>
    <n v="120"/>
    <n v="360"/>
    <n v="53280"/>
    <s v="within an hour"/>
    <n v="1"/>
    <x v="41"/>
    <n v="93"/>
    <n v="9"/>
    <n v="9"/>
    <n v="9"/>
    <n v="9"/>
    <n v="10"/>
    <n v="9"/>
  </r>
  <r>
    <x v="40"/>
    <x v="40"/>
    <x v="2"/>
    <s v="5/16"/>
    <d v="2010-05-16T00:00:00"/>
    <n v="5.1161524755834584"/>
    <n v="29217"/>
    <x v="5"/>
    <s v="Amsterdam"/>
    <x v="0"/>
    <s v="North Holland"/>
    <s v="North Holland"/>
    <s v="1072 AW"/>
    <s v="Netherlands"/>
    <n v="52.349753109876502"/>
    <n v="4.8847650722035496"/>
    <s v="Boat"/>
    <x v="0"/>
    <n v="4"/>
    <n v="2"/>
    <n v="2"/>
    <n v="2"/>
    <s v="Real Bed"/>
    <n v="180"/>
    <n v="2"/>
    <n v="0"/>
    <n v="1"/>
    <n v="278"/>
    <n v="180"/>
    <n v="180"/>
    <n v="50040"/>
    <s v="within an hour"/>
    <n v="1"/>
    <x v="42"/>
    <n v="87"/>
    <n v="8"/>
    <n v="8"/>
    <n v="9"/>
    <n v="9"/>
    <n v="9"/>
    <n v="8"/>
  </r>
  <r>
    <x v="40"/>
    <x v="40"/>
    <x v="2"/>
    <s v="5/16"/>
    <d v="2010-05-16T00:00:00"/>
    <n v="5.1161524755834584"/>
    <n v="4052965"/>
    <x v="6"/>
    <s v="Amsterdam"/>
    <x v="0"/>
    <s v="North Holland"/>
    <s v="North Holland"/>
    <s v="1072 AW"/>
    <s v="Netherlands"/>
    <n v="52.349828791675598"/>
    <n v="4.8871471158681503"/>
    <s v="Boat"/>
    <x v="0"/>
    <n v="2"/>
    <n v="1"/>
    <n v="0"/>
    <n v="1"/>
    <s v="Real Bed"/>
    <n v="100"/>
    <n v="1"/>
    <n v="0"/>
    <n v="3"/>
    <n v="62"/>
    <n v="100"/>
    <n v="300"/>
    <n v="18600"/>
    <s v="within an hour"/>
    <n v="1"/>
    <x v="43"/>
    <n v="90"/>
    <n v="9"/>
    <n v="9"/>
    <n v="9"/>
    <n v="9"/>
    <n v="9"/>
    <n v="8"/>
  </r>
  <r>
    <x v="40"/>
    <x v="40"/>
    <x v="2"/>
    <s v="5/16"/>
    <d v="2010-05-16T00:00:00"/>
    <n v="5.1161524755834584"/>
    <n v="1018703"/>
    <x v="5"/>
    <s v="Amsterdam"/>
    <x v="0"/>
    <s v="North Holland"/>
    <s v="North Holland"/>
    <s v="1072 AW"/>
    <s v="Netherlands"/>
    <n v="52.350450201923699"/>
    <n v="4.8861133001793"/>
    <s v="Boat"/>
    <x v="0"/>
    <n v="2"/>
    <n v="1"/>
    <n v="0"/>
    <n v="1"/>
    <s v="Real Bed"/>
    <n v="100"/>
    <n v="2"/>
    <n v="45"/>
    <n v="3"/>
    <n v="92"/>
    <n v="100"/>
    <n v="300"/>
    <n v="27600"/>
    <s v="within an hour"/>
    <n v="1"/>
    <x v="20"/>
    <n v="92"/>
    <n v="9"/>
    <n v="9"/>
    <n v="9"/>
    <n v="9"/>
    <n v="9"/>
    <n v="9"/>
  </r>
  <r>
    <x v="41"/>
    <x v="41"/>
    <x v="2"/>
    <s v="5/17"/>
    <d v="2010-05-17T00:00:00"/>
    <n v="5.1134127495560611"/>
    <n v="1088859"/>
    <x v="2"/>
    <s v="Amsterdam"/>
    <x v="0"/>
    <s v="North Holland"/>
    <s v="North Holland"/>
    <n v="1054"/>
    <s v="Netherlands"/>
    <n v="52.367937782629298"/>
    <n v="4.8764970445879596"/>
    <s v="Apartment"/>
    <x v="0"/>
    <n v="2"/>
    <n v="1"/>
    <n v="1"/>
    <n v="1"/>
    <s v="Real Bed"/>
    <n v="100"/>
    <n v="1"/>
    <n v="0"/>
    <n v="2"/>
    <n v="36"/>
    <n v="100"/>
    <n v="200"/>
    <n v="7200"/>
    <s v="within an hour"/>
    <n v="1"/>
    <x v="15"/>
    <n v="99"/>
    <n v="10"/>
    <n v="9"/>
    <n v="10"/>
    <n v="10"/>
    <n v="10"/>
    <n v="9"/>
  </r>
  <r>
    <x v="42"/>
    <x v="42"/>
    <x v="2"/>
    <s v="5/18"/>
    <d v="2010-05-18T00:00:00"/>
    <n v="5.1106730235286646"/>
    <n v="29554"/>
    <x v="4"/>
    <s v="Amsterdam"/>
    <x v="0"/>
    <s v="NH"/>
    <s v="North Holland"/>
    <n v="1013"/>
    <s v="Netherlands"/>
    <n v="52.380509916929498"/>
    <n v="4.8941885977194897"/>
    <s v="Apartment"/>
    <x v="0"/>
    <n v="2"/>
    <n v="1"/>
    <n v="1"/>
    <n v="1"/>
    <s v="Real Bed"/>
    <n v="130"/>
    <n v="1"/>
    <n v="0"/>
    <n v="4"/>
    <n v="126"/>
    <n v="130"/>
    <n v="520"/>
    <n v="65520"/>
    <s v="within a day"/>
    <n v="0.9"/>
    <x v="44"/>
    <n v="96"/>
    <n v="10"/>
    <n v="9"/>
    <n v="10"/>
    <n v="10"/>
    <n v="10"/>
    <n v="9"/>
  </r>
  <r>
    <x v="42"/>
    <x v="42"/>
    <x v="2"/>
    <s v="5/18"/>
    <d v="2010-05-18T00:00:00"/>
    <n v="5.1106730235286646"/>
    <n v="4120357"/>
    <x v="4"/>
    <s v="Amsterdam"/>
    <x v="0"/>
    <s v="North Holland"/>
    <s v="North Holland"/>
    <n v="1013"/>
    <s v="Netherlands"/>
    <n v="52.380579696335197"/>
    <n v="4.8923366213211796"/>
    <s v="Apartment"/>
    <x v="0"/>
    <n v="2"/>
    <n v="1"/>
    <n v="1"/>
    <n v="2"/>
    <s v="Real Bed"/>
    <n v="110"/>
    <n v="2"/>
    <n v="40"/>
    <n v="3"/>
    <n v="20"/>
    <n v="110"/>
    <n v="330"/>
    <n v="6600"/>
    <s v="within a day"/>
    <n v="0.9"/>
    <x v="31"/>
    <n v="93"/>
    <n v="10"/>
    <n v="10"/>
    <n v="9"/>
    <n v="10"/>
    <n v="10"/>
    <n v="9"/>
  </r>
  <r>
    <x v="43"/>
    <x v="43"/>
    <x v="2"/>
    <s v="5/19"/>
    <d v="2010-05-19T00:00:00"/>
    <n v="5.1079332975012672"/>
    <n v="5734245"/>
    <x v="8"/>
    <s v="Amsterdam"/>
    <x v="0"/>
    <s v="NH"/>
    <s v="North Holland"/>
    <s v="1091TL"/>
    <s v="Netherlands"/>
    <n v="52.348080931580498"/>
    <n v="4.9139608856235801"/>
    <s v="Apartment"/>
    <x v="0"/>
    <n v="2"/>
    <n v="1"/>
    <n v="1"/>
    <n v="1"/>
    <s v="Real Bed"/>
    <n v="70"/>
    <n v="1"/>
    <n v="0"/>
    <n v="1"/>
    <n v="0"/>
    <n v="70"/>
    <n v="70"/>
    <n v="0"/>
    <s v="within a few hours"/>
    <n v="0.69"/>
    <x v="5"/>
    <m/>
    <m/>
    <m/>
    <m/>
    <m/>
    <m/>
    <m/>
  </r>
  <r>
    <x v="44"/>
    <x v="44"/>
    <x v="2"/>
    <s v="5/25"/>
    <d v="2010-05-25T00:00:00"/>
    <n v="5.0914949413368831"/>
    <n v="30431"/>
    <x v="3"/>
    <s v="Amsterdam"/>
    <x v="0"/>
    <s v="North Holland"/>
    <s v="North Holland"/>
    <n v="1018"/>
    <s v="Netherlands"/>
    <n v="52.363258360659202"/>
    <n v="4.9084730020291101"/>
    <s v="Apartment"/>
    <x v="0"/>
    <n v="2"/>
    <n v="1.5"/>
    <n v="1"/>
    <n v="1"/>
    <s v="Real Bed"/>
    <n v="120"/>
    <n v="1"/>
    <n v="0"/>
    <n v="3"/>
    <n v="10"/>
    <n v="120"/>
    <n v="360"/>
    <n v="3600"/>
    <s v="within an hour"/>
    <n v="1"/>
    <x v="22"/>
    <n v="95"/>
    <n v="10"/>
    <n v="10"/>
    <n v="10"/>
    <n v="10"/>
    <n v="10"/>
    <n v="9"/>
  </r>
  <r>
    <x v="45"/>
    <x v="45"/>
    <x v="2"/>
    <s v="5/27"/>
    <d v="2010-05-27T00:00:00"/>
    <n v="5.0860154892820892"/>
    <n v="4549116"/>
    <x v="2"/>
    <s v="Amsterdam"/>
    <x v="0"/>
    <s v="North Holland"/>
    <s v="North Holland"/>
    <s v="1056 DC"/>
    <s v="Netherlands"/>
    <n v="52.370646304565803"/>
    <n v="4.8486128993393098"/>
    <s v="Apartment"/>
    <x v="1"/>
    <n v="1"/>
    <n v="1"/>
    <n v="1"/>
    <n v="1"/>
    <s v="Real Bed"/>
    <n v="40"/>
    <n v="1"/>
    <n v="0"/>
    <n v="2"/>
    <n v="22"/>
    <n v="40"/>
    <n v="80"/>
    <n v="1760"/>
    <s v="within a few hours"/>
    <n v="0.96"/>
    <x v="0"/>
    <n v="96"/>
    <n v="10"/>
    <n v="10"/>
    <n v="10"/>
    <n v="10"/>
    <n v="9"/>
    <n v="9"/>
  </r>
  <r>
    <x v="46"/>
    <x v="46"/>
    <x v="2"/>
    <s v="5/27"/>
    <d v="2010-05-27T00:00:00"/>
    <n v="5.0860154892820892"/>
    <n v="3186920"/>
    <x v="2"/>
    <s v="Amsterdam"/>
    <x v="0"/>
    <s v="North Holland"/>
    <s v="North Holland"/>
    <n v="1054"/>
    <s v="Netherlands"/>
    <n v="52.3675027589302"/>
    <n v="4.8752532809991198"/>
    <s v="Apartment"/>
    <x v="0"/>
    <n v="2"/>
    <n v="1"/>
    <n v="1"/>
    <n v="1"/>
    <s v="Real Bed"/>
    <n v="95"/>
    <n v="2"/>
    <n v="15"/>
    <n v="2"/>
    <n v="26"/>
    <n v="95"/>
    <n v="190"/>
    <n v="4940"/>
    <s v="within a few hours"/>
    <n v="0.76"/>
    <x v="14"/>
    <n v="100"/>
    <n v="10"/>
    <n v="10"/>
    <n v="10"/>
    <n v="10"/>
    <n v="10"/>
    <n v="10"/>
  </r>
  <r>
    <x v="47"/>
    <x v="47"/>
    <x v="2"/>
    <s v="5/27"/>
    <d v="2010-05-27T00:00:00"/>
    <n v="5.0860154892820892"/>
    <n v="31080"/>
    <x v="5"/>
    <s v="Amsterdam"/>
    <x v="0"/>
    <s v="North Holland"/>
    <s v="North Holland"/>
    <n v="1059"/>
    <s v="Netherlands"/>
    <n v="52.351320541867302"/>
    <n v="4.8483828993737896"/>
    <s v="Apartment"/>
    <x v="0"/>
    <n v="4"/>
    <n v="1"/>
    <n v="3"/>
    <n v="3"/>
    <s v="Real Bed"/>
    <n v="180"/>
    <n v="4"/>
    <n v="30"/>
    <n v="4"/>
    <n v="26"/>
    <n v="180"/>
    <n v="720"/>
    <n v="18720"/>
    <s v="within a few hours"/>
    <n v="0.89"/>
    <x v="14"/>
    <n v="97"/>
    <n v="10"/>
    <n v="10"/>
    <n v="10"/>
    <n v="10"/>
    <n v="9"/>
    <n v="10"/>
  </r>
  <r>
    <x v="48"/>
    <x v="48"/>
    <x v="2"/>
    <s v="5/28"/>
    <d v="2010-05-28T00:00:00"/>
    <n v="5.0832757632546919"/>
    <n v="1819449"/>
    <x v="4"/>
    <s v="Amsterdam"/>
    <x v="0"/>
    <s v="North Holland"/>
    <s v="North Holland"/>
    <s v="1016 SP"/>
    <s v="Netherlands"/>
    <n v="52.369986570951099"/>
    <n v="4.8794358877028099"/>
    <s v="Apartment"/>
    <x v="0"/>
    <n v="2"/>
    <n v="1"/>
    <n v="1"/>
    <n v="1"/>
    <s v="Real Bed"/>
    <n v="100"/>
    <n v="0"/>
    <n v="0"/>
    <n v="3"/>
    <n v="2"/>
    <n v="100"/>
    <n v="300"/>
    <n v="600"/>
    <s v="within a day"/>
    <n v="1"/>
    <x v="4"/>
    <n v="97"/>
    <n v="10"/>
    <n v="10"/>
    <n v="10"/>
    <n v="10"/>
    <n v="10"/>
    <n v="8"/>
  </r>
  <r>
    <x v="49"/>
    <x v="49"/>
    <x v="2"/>
    <s v="6/7"/>
    <d v="2010-06-07T00:00:00"/>
    <n v="5.0558785029807192"/>
    <n v="1362929"/>
    <x v="4"/>
    <s v="Amsterdam"/>
    <x v="0"/>
    <s v="North Holland"/>
    <s v="North Holland"/>
    <n v="1013"/>
    <s v="Netherlands"/>
    <n v="52.380442303804102"/>
    <n v="4.8968703264038398"/>
    <s v="Apartment"/>
    <x v="0"/>
    <n v="4"/>
    <n v="1.5"/>
    <n v="2"/>
    <n v="2"/>
    <s v="Real Bed"/>
    <n v="200"/>
    <n v="4"/>
    <n v="35"/>
    <n v="2"/>
    <n v="18"/>
    <n v="200"/>
    <n v="400"/>
    <n v="7200"/>
    <s v="within a few hours"/>
    <n v="0.61"/>
    <x v="33"/>
    <n v="88"/>
    <n v="9"/>
    <n v="8"/>
    <n v="9"/>
    <n v="9"/>
    <n v="8"/>
    <n v="8"/>
  </r>
  <r>
    <x v="50"/>
    <x v="50"/>
    <x v="2"/>
    <s v="6/20"/>
    <d v="2010-06-20T00:00:00"/>
    <n v="5.0202620646245544"/>
    <n v="34357"/>
    <x v="0"/>
    <s v="Amsterdam"/>
    <x v="0"/>
    <s v="North Holland"/>
    <s v="North Holland"/>
    <s v="1013 WJ"/>
    <s v="Netherlands"/>
    <n v="52.393093667037299"/>
    <n v="4.87293452123635"/>
    <s v="Apartment"/>
    <x v="0"/>
    <n v="4"/>
    <n v="1.5"/>
    <n v="3"/>
    <n v="2"/>
    <s v="Real Bed"/>
    <n v="129"/>
    <n v="2"/>
    <n v="10"/>
    <n v="4"/>
    <n v="14"/>
    <n v="129"/>
    <n v="516"/>
    <n v="7224"/>
    <s v="within a few hours"/>
    <n v="0.9"/>
    <x v="45"/>
    <n v="100"/>
    <n v="10"/>
    <n v="10"/>
    <n v="10"/>
    <n v="10"/>
    <n v="9"/>
    <n v="10"/>
  </r>
  <r>
    <x v="51"/>
    <x v="51"/>
    <x v="2"/>
    <s v="6/20"/>
    <d v="2010-06-20T00:00:00"/>
    <n v="5.0202620646245544"/>
    <n v="1395250"/>
    <x v="4"/>
    <s v="Amsterdam"/>
    <x v="0"/>
    <s v="North Holland"/>
    <s v="North Holland"/>
    <n v="1015"/>
    <s v="Netherlands"/>
    <n v="52.3773208264044"/>
    <n v="4.8832278089072103"/>
    <s v="Apartment"/>
    <x v="0"/>
    <n v="2"/>
    <n v="1"/>
    <n v="1"/>
    <n v="1"/>
    <s v="Real Bed"/>
    <n v="80"/>
    <n v="1"/>
    <n v="0"/>
    <n v="4"/>
    <n v="10"/>
    <n v="80"/>
    <n v="320"/>
    <n v="3200"/>
    <s v="N/A"/>
    <s v="N/A"/>
    <x v="22"/>
    <n v="92"/>
    <n v="9"/>
    <n v="10"/>
    <n v="10"/>
    <n v="10"/>
    <n v="10"/>
    <n v="9"/>
  </r>
  <r>
    <x v="52"/>
    <x v="52"/>
    <x v="2"/>
    <s v="7/7"/>
    <d v="2010-07-07T00:00:00"/>
    <n v="4.973686722158801"/>
    <n v="1039519"/>
    <x v="4"/>
    <s v="Amsterdam"/>
    <x v="0"/>
    <s v="North Holland"/>
    <s v="North Holland"/>
    <n v="1013"/>
    <s v="Netherlands"/>
    <n v="52.379835155384498"/>
    <n v="4.8922879831814896"/>
    <s v="Apartment"/>
    <x v="0"/>
    <n v="4"/>
    <n v="1"/>
    <n v="1"/>
    <n v="3"/>
    <s v="Real Bed"/>
    <n v="150"/>
    <n v="2"/>
    <n v="40"/>
    <n v="2"/>
    <n v="18"/>
    <n v="150"/>
    <n v="300"/>
    <n v="5400"/>
    <s v="within a day"/>
    <n v="1"/>
    <x v="33"/>
    <n v="98"/>
    <n v="10"/>
    <n v="10"/>
    <n v="10"/>
    <n v="10"/>
    <n v="10"/>
    <n v="10"/>
  </r>
  <r>
    <x v="53"/>
    <x v="53"/>
    <x v="2"/>
    <s v="7/12"/>
    <d v="2010-07-12T00:00:00"/>
    <n v="4.9599880920218151"/>
    <n v="38266"/>
    <x v="4"/>
    <s v="Jordaan"/>
    <x v="3"/>
    <s v="NH"/>
    <s v="North Holland"/>
    <n v="1015"/>
    <s v="Netherlands"/>
    <n v="52.374658822061598"/>
    <n v="4.87883292679156"/>
    <s v="Apartment"/>
    <x v="0"/>
    <n v="3"/>
    <n v="1"/>
    <n v="1"/>
    <n v="2"/>
    <s v="Futon"/>
    <n v="95"/>
    <n v="2"/>
    <n v="15"/>
    <n v="3"/>
    <n v="356"/>
    <n v="95"/>
    <n v="285"/>
    <n v="101460"/>
    <s v="within a day"/>
    <n v="0.9"/>
    <x v="46"/>
    <n v="99"/>
    <n v="10"/>
    <n v="10"/>
    <n v="10"/>
    <n v="10"/>
    <n v="10"/>
    <n v="10"/>
  </r>
  <r>
    <x v="54"/>
    <x v="54"/>
    <x v="2"/>
    <s v="7/18"/>
    <d v="2010-07-18T00:00:00"/>
    <n v="4.943549735857431"/>
    <n v="248461"/>
    <x v="3"/>
    <s v="Amsterdam"/>
    <x v="0"/>
    <s v="North Holland"/>
    <s v="North Holland"/>
    <n v="1012"/>
    <s v="Netherlands"/>
    <n v="52.366149821686903"/>
    <n v="4.89028181575517"/>
    <s v="Apartment"/>
    <x v="0"/>
    <n v="4"/>
    <n v="1"/>
    <n v="1"/>
    <n v="2"/>
    <s v="Real Bed"/>
    <n v="89"/>
    <n v="2"/>
    <n v="18"/>
    <n v="2"/>
    <n v="376"/>
    <n v="89"/>
    <n v="178"/>
    <n v="66928"/>
    <s v="within an hour"/>
    <n v="0.97"/>
    <x v="47"/>
    <n v="91"/>
    <n v="9"/>
    <n v="9"/>
    <n v="10"/>
    <n v="10"/>
    <n v="10"/>
    <n v="9"/>
  </r>
  <r>
    <x v="54"/>
    <x v="54"/>
    <x v="2"/>
    <s v="7/18"/>
    <d v="2010-07-18T00:00:00"/>
    <n v="4.943549735857431"/>
    <n v="1055452"/>
    <x v="2"/>
    <s v="Amsterdam"/>
    <x v="0"/>
    <s v="North Holland"/>
    <s v="North Holland"/>
    <s v="1053 KR"/>
    <s v="Netherlands"/>
    <n v="52.369247821758599"/>
    <n v="4.8711226333187598"/>
    <s v="Apartment"/>
    <x v="0"/>
    <n v="2"/>
    <n v="1"/>
    <n v="1"/>
    <n v="1"/>
    <s v="Real Bed"/>
    <n v="125"/>
    <n v="1"/>
    <n v="0"/>
    <n v="2"/>
    <n v="60"/>
    <n v="125"/>
    <n v="250"/>
    <n v="15000"/>
    <s v="within an hour"/>
    <n v="0.97"/>
    <x v="48"/>
    <n v="93"/>
    <n v="9"/>
    <n v="9"/>
    <n v="9"/>
    <n v="10"/>
    <n v="9"/>
    <n v="9"/>
  </r>
  <r>
    <x v="55"/>
    <x v="55"/>
    <x v="2"/>
    <s v="7/18"/>
    <d v="2010-07-18T00:00:00"/>
    <n v="4.943549735857431"/>
    <n v="39688"/>
    <x v="7"/>
    <s v="Amsterdam"/>
    <x v="0"/>
    <s v="North Holland"/>
    <s v="North Holland"/>
    <n v="1055"/>
    <s v="Netherlands"/>
    <n v="52.380189528204099"/>
    <n v="4.8545815023223904"/>
    <s v="Apartment"/>
    <x v="0"/>
    <n v="4"/>
    <n v="1.5"/>
    <n v="2"/>
    <n v="2"/>
    <s v="Real Bed"/>
    <n v="130"/>
    <n v="2"/>
    <n v="20"/>
    <n v="2"/>
    <n v="20"/>
    <n v="130"/>
    <n v="260"/>
    <n v="5200"/>
    <s v="within a few hours"/>
    <n v="0.9"/>
    <x v="31"/>
    <n v="100"/>
    <n v="10"/>
    <n v="10"/>
    <n v="10"/>
    <n v="10"/>
    <n v="9"/>
    <n v="9"/>
  </r>
  <r>
    <x v="56"/>
    <x v="56"/>
    <x v="2"/>
    <s v="7/19"/>
    <d v="2010-07-19T00:00:00"/>
    <n v="4.9408100098300345"/>
    <n v="3717606"/>
    <x v="6"/>
    <s v="Amsterdam"/>
    <x v="0"/>
    <s v="North Holland"/>
    <s v="North Holland"/>
    <n v="1079"/>
    <s v="Netherlands"/>
    <n v="52.342183093802397"/>
    <n v="4.9027774081017199"/>
    <s v="Apartment"/>
    <x v="0"/>
    <n v="4"/>
    <n v="1"/>
    <n v="2"/>
    <n v="2"/>
    <s v="Real Bed"/>
    <n v="120"/>
    <n v="1"/>
    <n v="0"/>
    <n v="1"/>
    <n v="4"/>
    <n v="120"/>
    <n v="120"/>
    <n v="480"/>
    <s v="N/A"/>
    <s v="N/A"/>
    <x v="11"/>
    <n v="80"/>
    <n v="9"/>
    <n v="6"/>
    <n v="8"/>
    <n v="8"/>
    <n v="8"/>
    <n v="6"/>
  </r>
  <r>
    <x v="57"/>
    <x v="57"/>
    <x v="2"/>
    <s v="7/23"/>
    <d v="2010-07-23T00:00:00"/>
    <n v="4.929851105720445"/>
    <n v="41075"/>
    <x v="7"/>
    <s v="Amsterdam"/>
    <x v="0"/>
    <s v="North Holland"/>
    <s v="North Holland"/>
    <s v="1055 ZT"/>
    <s v="Netherlands"/>
    <n v="52.383531981553197"/>
    <n v="4.8555113913255203"/>
    <s v="Apartment"/>
    <x v="0"/>
    <n v="4"/>
    <n v="1"/>
    <n v="2"/>
    <n v="2"/>
    <s v="Real Bed"/>
    <n v="67"/>
    <n v="2"/>
    <n v="15"/>
    <n v="2"/>
    <n v="62"/>
    <n v="67"/>
    <n v="134"/>
    <n v="8308"/>
    <s v="within a few hours"/>
    <n v="1"/>
    <x v="43"/>
    <n v="93"/>
    <n v="10"/>
    <n v="8"/>
    <n v="9"/>
    <n v="9"/>
    <n v="8"/>
    <n v="9"/>
  </r>
  <r>
    <x v="58"/>
    <x v="58"/>
    <x v="2"/>
    <s v="7/23"/>
    <d v="2010-07-23T00:00:00"/>
    <n v="4.929851105720445"/>
    <n v="3749010"/>
    <x v="11"/>
    <s v="Amsterdam"/>
    <x v="0"/>
    <s v="North Holland"/>
    <s v="North Holland"/>
    <n v="1086"/>
    <s v="Netherlands"/>
    <n v="52.361257723051899"/>
    <n v="4.9789776788523996"/>
    <s v="House"/>
    <x v="0"/>
    <n v="4"/>
    <n v="1.5"/>
    <n v="2"/>
    <n v="4"/>
    <s v="Real Bed"/>
    <n v="275"/>
    <n v="4"/>
    <n v="45"/>
    <n v="3"/>
    <n v="6"/>
    <n v="275"/>
    <n v="825"/>
    <n v="4950"/>
    <s v="within an hour"/>
    <n v="1"/>
    <x v="10"/>
    <n v="90"/>
    <n v="10"/>
    <n v="10"/>
    <n v="10"/>
    <n v="9"/>
    <n v="9"/>
    <n v="8"/>
  </r>
  <r>
    <x v="59"/>
    <x v="59"/>
    <x v="2"/>
    <s v="7/23"/>
    <d v="2010-07-23T00:00:00"/>
    <n v="4.929851105720445"/>
    <n v="61777"/>
    <x v="4"/>
    <s v="Jordaan"/>
    <x v="3"/>
    <s v="North Holland"/>
    <s v="North Holland"/>
    <n v="1015"/>
    <s v="Netherlands"/>
    <n v="52.381056241067199"/>
    <n v="4.8856797938350596"/>
    <s v="Apartment"/>
    <x v="0"/>
    <n v="2"/>
    <n v="1"/>
    <n v="1"/>
    <n v="1"/>
    <s v="Real Bed"/>
    <n v="76"/>
    <n v="1"/>
    <n v="0"/>
    <n v="4"/>
    <n v="116"/>
    <n v="76"/>
    <n v="304"/>
    <n v="35264"/>
    <s v="within a day"/>
    <n v="1"/>
    <x v="16"/>
    <n v="92"/>
    <n v="9"/>
    <n v="9"/>
    <n v="9"/>
    <n v="10"/>
    <n v="10"/>
    <n v="9"/>
  </r>
  <r>
    <x v="60"/>
    <x v="60"/>
    <x v="2"/>
    <s v="7/25"/>
    <d v="2010-07-25T00:00:00"/>
    <n v="4.9243716536656503"/>
    <n v="1758862"/>
    <x v="6"/>
    <s v="Amsterdam"/>
    <x v="0"/>
    <s v="NH"/>
    <s v="North Holland"/>
    <s v="1073CH"/>
    <s v="Netherlands"/>
    <n v="52.355244596238499"/>
    <n v="4.8972867986736901"/>
    <s v="Apartment"/>
    <x v="0"/>
    <n v="4"/>
    <n v="1"/>
    <n v="2"/>
    <n v="6"/>
    <s v="Real Bed"/>
    <n v="89"/>
    <n v="2"/>
    <n v="25"/>
    <n v="4"/>
    <n v="74"/>
    <n v="89"/>
    <n v="356"/>
    <n v="26344"/>
    <s v="within a few hours"/>
    <n v="1"/>
    <x v="32"/>
    <n v="94"/>
    <n v="9"/>
    <n v="10"/>
    <n v="10"/>
    <n v="10"/>
    <n v="10"/>
    <n v="9"/>
  </r>
  <r>
    <x v="60"/>
    <x v="60"/>
    <x v="2"/>
    <s v="7/25"/>
    <d v="2010-07-25T00:00:00"/>
    <n v="4.9243716536656503"/>
    <n v="41321"/>
    <x v="2"/>
    <s v="Amsterdam"/>
    <x v="0"/>
    <s v="North Holland"/>
    <s v="North Holland"/>
    <n v="1054"/>
    <s v="Netherlands"/>
    <n v="52.362494263115998"/>
    <n v="4.8726631802655902"/>
    <s v="Apartment"/>
    <x v="0"/>
    <n v="2"/>
    <n v="1"/>
    <n v="1"/>
    <n v="2"/>
    <s v="Real Bed"/>
    <n v="85"/>
    <n v="2"/>
    <n v="0"/>
    <n v="3"/>
    <n v="278"/>
    <n v="85"/>
    <n v="255"/>
    <n v="70890"/>
    <s v="within a few hours"/>
    <n v="1"/>
    <x v="42"/>
    <n v="92"/>
    <n v="9"/>
    <n v="9"/>
    <n v="10"/>
    <n v="10"/>
    <n v="10"/>
    <n v="9"/>
  </r>
  <r>
    <x v="61"/>
    <x v="61"/>
    <x v="2"/>
    <s v="7/29"/>
    <d v="2010-07-29T00:00:00"/>
    <n v="4.9134127495560618"/>
    <n v="42161"/>
    <x v="8"/>
    <s v="Amsterdam"/>
    <x v="0"/>
    <s v="North Holland"/>
    <s v="North Holland"/>
    <n v="1098"/>
    <s v="Netherlands"/>
    <n v="52.356874891985903"/>
    <n v="4.9462065828358197"/>
    <s v="Apartment"/>
    <x v="0"/>
    <n v="2"/>
    <n v="1"/>
    <n v="1"/>
    <n v="2"/>
    <s v="Real Bed"/>
    <n v="129"/>
    <n v="1"/>
    <n v="0"/>
    <n v="2"/>
    <n v="6"/>
    <n v="129"/>
    <n v="258"/>
    <n v="1548"/>
    <s v="within a few hours"/>
    <n v="0.94"/>
    <x v="10"/>
    <n v="93"/>
    <n v="10"/>
    <n v="8"/>
    <n v="10"/>
    <n v="10"/>
    <n v="8"/>
    <n v="9"/>
  </r>
  <r>
    <x v="62"/>
    <x v="62"/>
    <x v="2"/>
    <s v="7/31"/>
    <d v="2010-07-31T00:00:00"/>
    <n v="4.9079332975012671"/>
    <n v="82482"/>
    <x v="4"/>
    <s v="Amsterdam"/>
    <x v="0"/>
    <s v="North Holland"/>
    <s v="North Holland"/>
    <n v="1016"/>
    <s v="Netherlands"/>
    <n v="52.370259733420497"/>
    <n v="4.8800301947340401"/>
    <s v="Apartment"/>
    <x v="1"/>
    <n v="4"/>
    <n v="1"/>
    <n v="1"/>
    <n v="1"/>
    <s v="Real Bed"/>
    <n v="85"/>
    <n v="2"/>
    <n v="15"/>
    <n v="1"/>
    <n v="594"/>
    <n v="85"/>
    <n v="85"/>
    <n v="50490"/>
    <s v="within a day"/>
    <n v="1"/>
    <x v="49"/>
    <n v="89"/>
    <n v="9"/>
    <n v="8"/>
    <n v="9"/>
    <n v="9"/>
    <n v="10"/>
    <n v="9"/>
  </r>
  <r>
    <x v="63"/>
    <x v="63"/>
    <x v="2"/>
    <s v="8/1"/>
    <d v="2010-08-01T00:00:00"/>
    <n v="4.9051935714738697"/>
    <n v="42908"/>
    <x v="6"/>
    <s v="Amsterdam"/>
    <x v="0"/>
    <s v="North Holland"/>
    <s v="North Holland"/>
    <s v="1078 GK"/>
    <s v="Netherlands"/>
    <n v="52.347333529914401"/>
    <n v="4.8894312801136497"/>
    <s v="Apartment"/>
    <x v="0"/>
    <n v="2"/>
    <n v="1"/>
    <n v="1"/>
    <n v="2"/>
    <s v="Real Bed"/>
    <n v="125"/>
    <n v="2"/>
    <n v="0"/>
    <n v="2"/>
    <n v="16"/>
    <n v="125"/>
    <n v="250"/>
    <n v="4000"/>
    <s v="within a day"/>
    <n v="0.94"/>
    <x v="9"/>
    <n v="100"/>
    <n v="10"/>
    <n v="9"/>
    <n v="10"/>
    <n v="10"/>
    <n v="8"/>
    <n v="10"/>
  </r>
  <r>
    <x v="64"/>
    <x v="64"/>
    <x v="2"/>
    <s v="8/1"/>
    <d v="2010-08-01T00:00:00"/>
    <n v="4.9051935714738697"/>
    <n v="42970"/>
    <x v="4"/>
    <s v="Amsterdam"/>
    <x v="0"/>
    <s v="North Holland"/>
    <s v="North Holland"/>
    <n v="1012"/>
    <s v="Netherlands"/>
    <n v="52.369616303241301"/>
    <n v="4.8880869486384402"/>
    <s v="Bed &amp; Breakfast"/>
    <x v="0"/>
    <n v="2"/>
    <n v="1"/>
    <n v="1"/>
    <n v="1"/>
    <s v="Real Bed"/>
    <n v="139"/>
    <n v="1"/>
    <n v="0"/>
    <n v="2"/>
    <n v="430"/>
    <n v="139"/>
    <n v="278"/>
    <n v="119540"/>
    <s v="within an hour"/>
    <n v="1"/>
    <x v="50"/>
    <n v="97"/>
    <n v="10"/>
    <n v="10"/>
    <n v="10"/>
    <n v="10"/>
    <n v="10"/>
    <n v="9"/>
  </r>
  <r>
    <x v="64"/>
    <x v="64"/>
    <x v="2"/>
    <s v="8/1"/>
    <d v="2010-08-01T00:00:00"/>
    <n v="4.9051935714738697"/>
    <n v="253650"/>
    <x v="4"/>
    <s v="Amsterdam"/>
    <x v="0"/>
    <s v="North Holland"/>
    <s v="North Holland"/>
    <s v="1012 VS"/>
    <s v="Netherlands"/>
    <n v="52.367751656755999"/>
    <n v="4.8898150581289803"/>
    <s v="Bed &amp; Breakfast"/>
    <x v="0"/>
    <n v="2"/>
    <n v="1"/>
    <n v="1"/>
    <n v="1"/>
    <s v="Real Bed"/>
    <n v="139"/>
    <n v="1"/>
    <n v="0"/>
    <n v="2"/>
    <n v="240"/>
    <n v="139"/>
    <n v="278"/>
    <n v="66720"/>
    <s v="within an hour"/>
    <n v="1"/>
    <x v="51"/>
    <n v="97"/>
    <n v="10"/>
    <n v="10"/>
    <n v="10"/>
    <n v="10"/>
    <n v="10"/>
    <n v="9"/>
  </r>
  <r>
    <x v="64"/>
    <x v="64"/>
    <x v="2"/>
    <s v="8/1"/>
    <d v="2010-08-01T00:00:00"/>
    <n v="4.9051935714738697"/>
    <n v="568110"/>
    <x v="4"/>
    <s v="Amsterdam"/>
    <x v="0"/>
    <s v="North Holland"/>
    <s v="North Holland"/>
    <n v="1012"/>
    <s v="Netherlands"/>
    <n v="52.3678609834529"/>
    <n v="4.88705478644669"/>
    <s v="Apartment"/>
    <x v="0"/>
    <n v="2"/>
    <n v="1"/>
    <n v="1"/>
    <n v="1"/>
    <s v="Real Bed"/>
    <n v="195"/>
    <n v="1"/>
    <n v="0"/>
    <n v="4"/>
    <n v="26"/>
    <n v="195"/>
    <n v="780"/>
    <n v="20280"/>
    <s v="within an hour"/>
    <n v="1"/>
    <x v="14"/>
    <n v="94"/>
    <n v="9"/>
    <n v="10"/>
    <n v="9"/>
    <n v="10"/>
    <n v="10"/>
    <n v="9"/>
  </r>
  <r>
    <x v="65"/>
    <x v="65"/>
    <x v="2"/>
    <s v="8/1"/>
    <d v="2010-08-01T00:00:00"/>
    <n v="4.9051935714738697"/>
    <n v="634772"/>
    <x v="4"/>
    <s v="Amsterdam"/>
    <x v="0"/>
    <s v="Noord-Holland"/>
    <s v="North Holland"/>
    <n v="1015"/>
    <s v="Netherlands"/>
    <n v="52.381225151938899"/>
    <n v="4.8835458491706003"/>
    <s v="House"/>
    <x v="0"/>
    <n v="4"/>
    <n v="1.5"/>
    <n v="1"/>
    <n v="1"/>
    <s v="Real Bed"/>
    <n v="170"/>
    <n v="2"/>
    <n v="25"/>
    <n v="2"/>
    <n v="2"/>
    <n v="170"/>
    <n v="340"/>
    <n v="680"/>
    <s v="within a few hours"/>
    <n v="0.95"/>
    <x v="4"/>
    <n v="100"/>
    <n v="10"/>
    <n v="10"/>
    <n v="10"/>
    <n v="10"/>
    <n v="10"/>
    <n v="10"/>
  </r>
  <r>
    <x v="65"/>
    <x v="65"/>
    <x v="2"/>
    <s v="8/1"/>
    <d v="2010-08-01T00:00:00"/>
    <n v="4.9051935714738697"/>
    <n v="5505515"/>
    <x v="3"/>
    <s v="Amsterdam"/>
    <x v="0"/>
    <s v="Noord-Holland"/>
    <s v="North Holland"/>
    <s v="1017 HH"/>
    <s v="Netherlands"/>
    <n v="52.363621470992904"/>
    <n v="4.8924928506192797"/>
    <s v="Apartment"/>
    <x v="0"/>
    <n v="3"/>
    <n v="1"/>
    <n v="1"/>
    <n v="1"/>
    <s v="Real Bed"/>
    <n v="130"/>
    <n v="2"/>
    <n v="50"/>
    <n v="4"/>
    <n v="0"/>
    <n v="130"/>
    <n v="520"/>
    <n v="0"/>
    <s v="within a few hours"/>
    <n v="0.97"/>
    <x v="5"/>
    <m/>
    <m/>
    <m/>
    <m/>
    <m/>
    <m/>
    <m/>
  </r>
  <r>
    <x v="65"/>
    <x v="65"/>
    <x v="2"/>
    <s v="8/1"/>
    <d v="2010-08-01T00:00:00"/>
    <n v="4.9051935714738697"/>
    <n v="44129"/>
    <x v="4"/>
    <s v="Amsterdam"/>
    <x v="0"/>
    <s v="North Holland"/>
    <s v="North Holland"/>
    <s v="1015 JJ"/>
    <s v="Netherlands"/>
    <n v="52.380711229831903"/>
    <n v="4.8861043180986004"/>
    <s v="Apartment"/>
    <x v="0"/>
    <n v="2"/>
    <n v="1.5"/>
    <n v="1"/>
    <n v="1"/>
    <s v="Real Bed"/>
    <n v="200"/>
    <n v="2"/>
    <n v="0"/>
    <n v="1"/>
    <n v="272"/>
    <n v="200"/>
    <n v="200"/>
    <n v="54400"/>
    <s v="within a few hours"/>
    <n v="0.95"/>
    <x v="52"/>
    <n v="98"/>
    <n v="10"/>
    <n v="10"/>
    <n v="10"/>
    <n v="10"/>
    <n v="10"/>
    <n v="9"/>
  </r>
  <r>
    <x v="65"/>
    <x v="65"/>
    <x v="2"/>
    <s v="8/1"/>
    <d v="2010-08-01T00:00:00"/>
    <n v="4.9051935714738697"/>
    <n v="1129362"/>
    <x v="4"/>
    <s v="Amsterdam"/>
    <x v="0"/>
    <s v="North Holland"/>
    <s v="North Holland"/>
    <s v="1012 KE"/>
    <s v="Netherlands"/>
    <n v="52.370142365171901"/>
    <n v="4.8943985918801198"/>
    <s v="Bed &amp; Breakfast"/>
    <x v="0"/>
    <n v="2"/>
    <n v="1.5"/>
    <n v="1"/>
    <n v="1"/>
    <s v="Real Bed"/>
    <n v="365"/>
    <n v="1"/>
    <n v="0"/>
    <n v="2"/>
    <n v="0"/>
    <n v="365"/>
    <n v="730"/>
    <n v="0"/>
    <s v="within a few hours"/>
    <n v="0.95"/>
    <x v="5"/>
    <m/>
    <m/>
    <m/>
    <m/>
    <m/>
    <m/>
    <m/>
  </r>
  <r>
    <x v="65"/>
    <x v="65"/>
    <x v="2"/>
    <s v="8/1"/>
    <d v="2010-08-01T00:00:00"/>
    <n v="4.9051935714738697"/>
    <n v="5856059"/>
    <x v="10"/>
    <s v="Amsterdam"/>
    <x v="0"/>
    <s v="Noord-Holland"/>
    <s v="North Holland"/>
    <n v="1091"/>
    <s v="Netherlands"/>
    <n v="52.354711972587999"/>
    <n v="4.9074487044189796"/>
    <s v="Apartment"/>
    <x v="0"/>
    <n v="2"/>
    <n v="1.5"/>
    <n v="1"/>
    <n v="1"/>
    <s v="Real Bed"/>
    <n v="140"/>
    <n v="1"/>
    <n v="100"/>
    <n v="1"/>
    <n v="0"/>
    <n v="240"/>
    <n v="240"/>
    <n v="0"/>
    <s v="within a few hours"/>
    <n v="0.95"/>
    <x v="5"/>
    <m/>
    <m/>
    <m/>
    <m/>
    <m/>
    <m/>
    <m/>
  </r>
  <r>
    <x v="65"/>
    <x v="65"/>
    <x v="2"/>
    <s v="8/1"/>
    <d v="2010-08-01T00:00:00"/>
    <n v="4.9051935714738697"/>
    <n v="2517619"/>
    <x v="3"/>
    <s v="Amsterdam"/>
    <x v="0"/>
    <s v="North Holland"/>
    <s v="North Holland"/>
    <s v="1017HH"/>
    <s v="Netherlands"/>
    <n v="52.3628631563505"/>
    <n v="4.8931287099595098"/>
    <s v="Apartment"/>
    <x v="0"/>
    <n v="2"/>
    <n v="1.5"/>
    <n v="0"/>
    <n v="1"/>
    <s v="Pull-out Sofa"/>
    <n v="120"/>
    <n v="1"/>
    <n v="0"/>
    <n v="3"/>
    <n v="34"/>
    <n v="120"/>
    <n v="360"/>
    <n v="12240"/>
    <s v="within a few hours"/>
    <n v="0.95"/>
    <x v="53"/>
    <n v="96"/>
    <n v="10"/>
    <n v="10"/>
    <n v="10"/>
    <n v="10"/>
    <n v="10"/>
    <n v="9"/>
  </r>
  <r>
    <x v="66"/>
    <x v="66"/>
    <x v="2"/>
    <s v="8/1"/>
    <d v="2010-08-01T00:00:00"/>
    <n v="4.9051935714738697"/>
    <n v="43054"/>
    <x v="8"/>
    <s v="Amsterdam"/>
    <x v="0"/>
    <s v="North Holland"/>
    <s v="North Holland"/>
    <n v="1098"/>
    <s v="Netherlands"/>
    <n v="52.349887240686598"/>
    <n v="4.9350267839080404"/>
    <s v="Apartment"/>
    <x v="1"/>
    <n v="2"/>
    <n v="2"/>
    <n v="1"/>
    <n v="2"/>
    <s v="Real Bed"/>
    <n v="74"/>
    <n v="1"/>
    <n v="0"/>
    <n v="1"/>
    <n v="60"/>
    <n v="74"/>
    <n v="74"/>
    <n v="4440"/>
    <s v="within a few hours"/>
    <n v="0.92"/>
    <x v="48"/>
    <n v="84"/>
    <n v="9"/>
    <n v="8"/>
    <n v="9"/>
    <n v="10"/>
    <n v="9"/>
    <n v="9"/>
  </r>
  <r>
    <x v="67"/>
    <x v="67"/>
    <x v="2"/>
    <s v="8/4"/>
    <d v="2010-08-04T00:00:00"/>
    <n v="4.8969743933916776"/>
    <n v="4223753"/>
    <x v="12"/>
    <s v="Amsterdam"/>
    <x v="0"/>
    <s v="North Holland"/>
    <s v="North Holland"/>
    <s v="1083 GP"/>
    <s v="Netherlands"/>
    <n v="52.331675267148597"/>
    <n v="4.8885673850328502"/>
    <s v="Apartment"/>
    <x v="1"/>
    <n v="2"/>
    <n v="1.5"/>
    <n v="1"/>
    <n v="2"/>
    <s v="Real Bed"/>
    <n v="75"/>
    <n v="1"/>
    <n v="0"/>
    <n v="1"/>
    <n v="0"/>
    <n v="75"/>
    <n v="75"/>
    <n v="0"/>
    <s v="within a few hours"/>
    <n v="1"/>
    <x v="5"/>
    <m/>
    <m/>
    <m/>
    <m/>
    <m/>
    <m/>
    <m/>
  </r>
  <r>
    <x v="67"/>
    <x v="67"/>
    <x v="2"/>
    <s v="8/4"/>
    <d v="2010-08-04T00:00:00"/>
    <n v="4.8969743933916776"/>
    <n v="939349"/>
    <x v="12"/>
    <s v="Amsterdam"/>
    <x v="0"/>
    <s v="North Holland"/>
    <s v="North Holland"/>
    <s v="1083 GP"/>
    <s v="Netherlands"/>
    <n v="52.332714402567603"/>
    <n v="4.8888266550827897"/>
    <s v="Apartment"/>
    <x v="1"/>
    <n v="2"/>
    <n v="1.5"/>
    <n v="1"/>
    <n v="1"/>
    <s v="Real Bed"/>
    <n v="75"/>
    <n v="1"/>
    <n v="15"/>
    <n v="1"/>
    <n v="4"/>
    <n v="90"/>
    <n v="90"/>
    <n v="360"/>
    <s v="within a few hours"/>
    <n v="1"/>
    <x v="11"/>
    <n v="90"/>
    <n v="9"/>
    <n v="9"/>
    <n v="9"/>
    <n v="9"/>
    <n v="9"/>
    <n v="9"/>
  </r>
  <r>
    <x v="68"/>
    <x v="68"/>
    <x v="2"/>
    <s v="8/5"/>
    <d v="2010-08-05T00:00:00"/>
    <n v="4.8942346673642803"/>
    <n v="282108"/>
    <x v="4"/>
    <s v="Amsterdam"/>
    <x v="0"/>
    <s v="North Holland"/>
    <s v="North Holland"/>
    <n v="1013"/>
    <s v="Netherlands"/>
    <n v="52.3816603357009"/>
    <n v="4.88565144207187"/>
    <s v="Boat"/>
    <x v="0"/>
    <n v="2"/>
    <n v="1"/>
    <n v="1"/>
    <n v="1"/>
    <s v="Real Bed"/>
    <n v="129"/>
    <n v="1"/>
    <n v="0"/>
    <n v="3"/>
    <n v="152"/>
    <n v="129"/>
    <n v="387"/>
    <n v="58824"/>
    <s v="within a few hours"/>
    <n v="1"/>
    <x v="54"/>
    <n v="100"/>
    <n v="10"/>
    <n v="10"/>
    <n v="10"/>
    <n v="10"/>
    <n v="10"/>
    <n v="10"/>
  </r>
  <r>
    <x v="69"/>
    <x v="69"/>
    <x v="2"/>
    <s v="8/6"/>
    <d v="2010-08-06T00:00:00"/>
    <n v="4.8914949413368838"/>
    <n v="1491339"/>
    <x v="0"/>
    <s v="Amsterdam"/>
    <x v="0"/>
    <s v="North Holland"/>
    <s v="North Holland"/>
    <s v="1051 HM"/>
    <s v="Netherlands"/>
    <n v="52.382790362285199"/>
    <n v="4.8685012019273302"/>
    <s v="Apartment"/>
    <x v="0"/>
    <n v="2"/>
    <n v="1"/>
    <n v="1"/>
    <n v="1"/>
    <s v="Real Bed"/>
    <n v="120"/>
    <n v="2"/>
    <n v="0"/>
    <n v="3"/>
    <n v="6"/>
    <n v="120"/>
    <n v="360"/>
    <n v="2160"/>
    <s v="N/A"/>
    <s v="N/A"/>
    <x v="10"/>
    <n v="93"/>
    <n v="9"/>
    <n v="10"/>
    <n v="9"/>
    <n v="9"/>
    <n v="9"/>
    <n v="9"/>
  </r>
  <r>
    <x v="70"/>
    <x v="70"/>
    <x v="2"/>
    <s v="8/6"/>
    <d v="2010-08-06T00:00:00"/>
    <n v="4.8914949413368838"/>
    <n v="685539"/>
    <x v="10"/>
    <s v="Amsterdam"/>
    <x v="0"/>
    <s v="North Holland"/>
    <s v="North Holland"/>
    <n v="1074"/>
    <s v="Netherlands"/>
    <n v="52.355852663005003"/>
    <n v="4.9072842185334604"/>
    <s v="Apartment"/>
    <x v="0"/>
    <n v="2"/>
    <n v="1"/>
    <n v="1"/>
    <n v="1"/>
    <s v="Real Bed"/>
    <n v="275"/>
    <n v="1"/>
    <n v="0"/>
    <n v="3"/>
    <n v="0"/>
    <n v="275"/>
    <n v="825"/>
    <n v="0"/>
    <s v="within a few hours"/>
    <n v="1"/>
    <x v="5"/>
    <m/>
    <m/>
    <m/>
    <m/>
    <m/>
    <m/>
    <m/>
  </r>
  <r>
    <x v="71"/>
    <x v="71"/>
    <x v="2"/>
    <s v="8/6"/>
    <d v="2010-08-06T00:00:00"/>
    <n v="4.8914949413368838"/>
    <n v="2394430"/>
    <x v="0"/>
    <s v="Amsterdam"/>
    <x v="0"/>
    <s v="North Holland"/>
    <s v="North Holland"/>
    <s v="1015 XS"/>
    <s v="Netherlands"/>
    <n v="52.380117136947803"/>
    <n v="4.8788069773419904"/>
    <s v="Boat"/>
    <x v="0"/>
    <n v="4"/>
    <n v="1"/>
    <n v="1"/>
    <n v="2"/>
    <s v="Real Bed"/>
    <n v="200"/>
    <n v="1"/>
    <n v="0"/>
    <n v="5"/>
    <n v="8"/>
    <n v="200"/>
    <n v="1000"/>
    <n v="8000"/>
    <s v="N/A"/>
    <s v="N/A"/>
    <x v="6"/>
    <n v="97"/>
    <n v="10"/>
    <n v="10"/>
    <n v="10"/>
    <n v="10"/>
    <n v="9"/>
    <n v="10"/>
  </r>
  <r>
    <x v="72"/>
    <x v="72"/>
    <x v="2"/>
    <s v="8/8"/>
    <d v="2010-08-08T00:00:00"/>
    <n v="4.8860154892820891"/>
    <n v="1913383"/>
    <x v="3"/>
    <s v="Amsterdam"/>
    <x v="0"/>
    <s v="North Holland"/>
    <s v="North Holland"/>
    <n v="1017"/>
    <s v="Netherlands"/>
    <n v="52.366454613580103"/>
    <n v="4.8959142266179496"/>
    <s v="Apartment"/>
    <x v="0"/>
    <n v="2"/>
    <n v="1"/>
    <n v="1"/>
    <n v="1"/>
    <s v="Real Bed"/>
    <n v="185"/>
    <n v="1"/>
    <n v="0"/>
    <n v="1"/>
    <n v="8"/>
    <n v="185"/>
    <n v="185"/>
    <n v="1480"/>
    <s v="within a day"/>
    <n v="0.76"/>
    <x v="6"/>
    <n v="90"/>
    <n v="10"/>
    <n v="9"/>
    <n v="10"/>
    <n v="10"/>
    <n v="10"/>
    <n v="8"/>
  </r>
  <r>
    <x v="73"/>
    <x v="73"/>
    <x v="2"/>
    <s v="8/9"/>
    <d v="2010-08-09T00:00:00"/>
    <n v="4.8832757632546917"/>
    <n v="771758"/>
    <x v="9"/>
    <s v="Amsterdam"/>
    <x v="0"/>
    <s v="North Holland"/>
    <s v="North Holland"/>
    <s v="1062 GR"/>
    <s v="Netherlands"/>
    <n v="52.348325942546097"/>
    <n v="4.8345301456813203"/>
    <s v="Bed &amp; Breakfast"/>
    <x v="1"/>
    <n v="2"/>
    <m/>
    <n v="1"/>
    <n v="1"/>
    <s v="Real Bed"/>
    <n v="55"/>
    <n v="1"/>
    <n v="0"/>
    <n v="2"/>
    <n v="48"/>
    <n v="55"/>
    <n v="110"/>
    <n v="5280"/>
    <s v="within an hour"/>
    <n v="0.97"/>
    <x v="30"/>
    <n v="84"/>
    <n v="8"/>
    <n v="10"/>
    <n v="9"/>
    <n v="9"/>
    <n v="8"/>
    <n v="8"/>
  </r>
  <r>
    <x v="74"/>
    <x v="74"/>
    <x v="2"/>
    <s v="8/10"/>
    <d v="2010-08-10T00:00:00"/>
    <n v="4.8805360372272943"/>
    <n v="44805"/>
    <x v="1"/>
    <s v="Amsterdam"/>
    <x v="0"/>
    <s v="North Holland"/>
    <s v="North Holland"/>
    <s v="1095 ER"/>
    <s v="Netherlands"/>
    <n v="52.360895431363502"/>
    <n v="4.94636722030413"/>
    <s v="Apartment"/>
    <x v="1"/>
    <n v="3"/>
    <n v="1"/>
    <n v="1"/>
    <n v="2"/>
    <s v="Real Bed"/>
    <n v="85"/>
    <n v="2"/>
    <n v="38"/>
    <n v="3"/>
    <n v="206"/>
    <n v="85"/>
    <n v="255"/>
    <n v="52530"/>
    <s v="within a few hours"/>
    <n v="0.9"/>
    <x v="55"/>
    <n v="90"/>
    <n v="9"/>
    <n v="8"/>
    <n v="9"/>
    <n v="9"/>
    <n v="8"/>
    <n v="9"/>
  </r>
  <r>
    <x v="75"/>
    <x v="75"/>
    <x v="2"/>
    <s v="8/11"/>
    <d v="2010-08-11T00:00:00"/>
    <n v="4.877796311199897"/>
    <n v="5421998"/>
    <x v="4"/>
    <s v="Amsterdam"/>
    <x v="0"/>
    <s v="Noord-Holland"/>
    <s v="North Holland"/>
    <s v="1013 BX"/>
    <s v="Netherlands"/>
    <n v="52.387618970647097"/>
    <n v="4.8917011505184398"/>
    <s v="Apartment"/>
    <x v="0"/>
    <n v="3"/>
    <n v="1.5"/>
    <n v="2"/>
    <n v="2"/>
    <s v="Real Bed"/>
    <n v="145"/>
    <n v="3"/>
    <n v="20"/>
    <n v="1"/>
    <n v="4"/>
    <n v="145"/>
    <n v="145"/>
    <n v="580"/>
    <s v="within a few hours"/>
    <n v="0.9"/>
    <x v="11"/>
    <n v="90"/>
    <n v="10"/>
    <n v="9"/>
    <n v="10"/>
    <n v="10"/>
    <n v="9"/>
    <n v="9"/>
  </r>
  <r>
    <x v="76"/>
    <x v="76"/>
    <x v="2"/>
    <s v="8/12"/>
    <d v="2010-08-12T00:00:00"/>
    <n v="4.8750565851724996"/>
    <n v="45125"/>
    <x v="3"/>
    <s v="Amsterdam"/>
    <x v="0"/>
    <s v="North Holland"/>
    <s v="North Holland"/>
    <n v="1011"/>
    <s v="Netherlands"/>
    <n v="52.374025626076197"/>
    <n v="4.9031885469956196"/>
    <s v="Apartment"/>
    <x v="0"/>
    <n v="2"/>
    <n v="1"/>
    <n v="1"/>
    <n v="2"/>
    <s v="Real Bed"/>
    <n v="135"/>
    <n v="1"/>
    <n v="0"/>
    <n v="3"/>
    <n v="114"/>
    <n v="135"/>
    <n v="405"/>
    <n v="46170"/>
    <s v="within a day"/>
    <n v="1"/>
    <x v="56"/>
    <n v="98"/>
    <n v="10"/>
    <n v="10"/>
    <n v="10"/>
    <n v="10"/>
    <n v="10"/>
    <n v="9"/>
  </r>
  <r>
    <x v="77"/>
    <x v="77"/>
    <x v="2"/>
    <s v="8/13"/>
    <d v="2010-08-13T00:00:00"/>
    <n v="4.8723168591451023"/>
    <n v="45246"/>
    <x v="0"/>
    <s v="Amsterdam"/>
    <x v="0"/>
    <s v="North Holland"/>
    <s v="North Holland"/>
    <s v="1015 SV"/>
    <s v="Netherlands"/>
    <n v="52.377676396570799"/>
    <n v="4.8761786489870698"/>
    <s v="Apartment"/>
    <x v="0"/>
    <n v="2"/>
    <n v="1"/>
    <n v="1"/>
    <n v="1"/>
    <s v="Real Bed"/>
    <n v="140"/>
    <n v="2"/>
    <n v="20"/>
    <n v="3"/>
    <n v="124"/>
    <n v="140"/>
    <n v="420"/>
    <n v="52080"/>
    <s v="within a few hours"/>
    <n v="0.86"/>
    <x v="57"/>
    <n v="92"/>
    <n v="9"/>
    <n v="9"/>
    <n v="10"/>
    <n v="10"/>
    <n v="10"/>
    <n v="9"/>
  </r>
  <r>
    <x v="78"/>
    <x v="78"/>
    <x v="2"/>
    <s v="8/14"/>
    <d v="2010-08-14T00:00:00"/>
    <n v="4.8695771331177049"/>
    <n v="5026987"/>
    <x v="13"/>
    <s v="Amsterdam"/>
    <x v="0"/>
    <s v="Noord-Holland"/>
    <s v="North Holland"/>
    <s v="1023 AT"/>
    <s v="Netherlands"/>
    <n v="52.391895775294401"/>
    <n v="4.9464606217269802"/>
    <s v="House"/>
    <x v="0"/>
    <n v="4"/>
    <n v="1"/>
    <n v="2"/>
    <n v="2"/>
    <s v="Real Bed"/>
    <n v="99"/>
    <n v="2"/>
    <n v="40"/>
    <n v="2"/>
    <n v="0"/>
    <n v="99"/>
    <n v="198"/>
    <n v="0"/>
    <s v="within an hour"/>
    <n v="1"/>
    <x v="5"/>
    <m/>
    <m/>
    <m/>
    <m/>
    <m/>
    <m/>
    <m/>
  </r>
  <r>
    <x v="79"/>
    <x v="79"/>
    <x v="2"/>
    <s v="8/15"/>
    <d v="2010-08-15T00:00:00"/>
    <n v="4.8668374070903084"/>
    <n v="5150374"/>
    <x v="6"/>
    <s v="Amsterdam"/>
    <x v="0"/>
    <s v="Noord-Holland"/>
    <s v="North Holland"/>
    <s v="1074 XA"/>
    <s v="Netherlands"/>
    <n v="52.353515400453603"/>
    <n v="4.9031930301793096"/>
    <s v="Apartment"/>
    <x v="0"/>
    <n v="2"/>
    <n v="1"/>
    <n v="1"/>
    <n v="1"/>
    <s v="Real Bed"/>
    <n v="90"/>
    <n v="1"/>
    <n v="0"/>
    <n v="1"/>
    <n v="8"/>
    <n v="90"/>
    <n v="90"/>
    <n v="720"/>
    <s v="within a day"/>
    <n v="1"/>
    <x v="6"/>
    <n v="85"/>
    <n v="10"/>
    <n v="9"/>
    <n v="9"/>
    <n v="10"/>
    <n v="10"/>
    <n v="9"/>
  </r>
  <r>
    <x v="80"/>
    <x v="80"/>
    <x v="2"/>
    <s v="8/16"/>
    <d v="2010-08-16T00:00:00"/>
    <n v="4.8640976810629111"/>
    <n v="45618"/>
    <x v="0"/>
    <s v="Amsterdam"/>
    <x v="0"/>
    <s v="North Holland"/>
    <s v="North Holland"/>
    <n v="1013"/>
    <s v="Netherlands"/>
    <n v="52.388918265559802"/>
    <n v="4.8863091835482102"/>
    <s v="Apartment"/>
    <x v="0"/>
    <n v="4"/>
    <n v="1"/>
    <n v="2"/>
    <n v="3"/>
    <s v="Real Bed"/>
    <n v="105"/>
    <n v="2"/>
    <n v="15"/>
    <n v="4"/>
    <n v="146"/>
    <n v="105"/>
    <n v="420"/>
    <n v="61320"/>
    <s v="within a day"/>
    <n v="1"/>
    <x v="58"/>
    <n v="95"/>
    <n v="9"/>
    <n v="9"/>
    <n v="10"/>
    <n v="10"/>
    <n v="9"/>
    <n v="9"/>
  </r>
  <r>
    <x v="81"/>
    <x v="81"/>
    <x v="2"/>
    <s v="8/16"/>
    <d v="2010-08-16T00:00:00"/>
    <n v="4.8640976810629111"/>
    <n v="45704"/>
    <x v="2"/>
    <s v="Amsterdam"/>
    <x v="0"/>
    <s v="North Holland"/>
    <s v="North Holland"/>
    <n v="1057"/>
    <s v="Netherlands"/>
    <n v="52.369282935690002"/>
    <n v="4.8533279240478304"/>
    <s v="Bed &amp; Breakfast"/>
    <x v="1"/>
    <n v="2"/>
    <n v="1"/>
    <n v="1"/>
    <n v="1"/>
    <s v="Real Bed"/>
    <n v="67"/>
    <n v="2"/>
    <n v="25"/>
    <n v="3"/>
    <n v="286"/>
    <n v="67"/>
    <n v="201"/>
    <n v="57486"/>
    <s v="within an hour"/>
    <n v="0.98"/>
    <x v="59"/>
    <n v="88"/>
    <n v="9"/>
    <n v="9"/>
    <n v="9"/>
    <n v="9"/>
    <n v="8"/>
    <n v="9"/>
  </r>
  <r>
    <x v="81"/>
    <x v="81"/>
    <x v="2"/>
    <s v="8/16"/>
    <d v="2010-08-16T00:00:00"/>
    <n v="4.8640976810629111"/>
    <n v="983021"/>
    <x v="2"/>
    <s v="Amsterdam"/>
    <x v="0"/>
    <s v="North Holland"/>
    <s v="North Holland"/>
    <n v="1057"/>
    <s v="Netherlands"/>
    <n v="52.370182334670503"/>
    <n v="4.8546960506219596"/>
    <s v="Apartment"/>
    <x v="1"/>
    <n v="2"/>
    <n v="1"/>
    <n v="1"/>
    <n v="1"/>
    <s v="Real Bed"/>
    <n v="57"/>
    <n v="2"/>
    <n v="25"/>
    <n v="3"/>
    <n v="64"/>
    <n v="57"/>
    <n v="171"/>
    <n v="10944"/>
    <s v="within an hour"/>
    <n v="0.98"/>
    <x v="27"/>
    <n v="85"/>
    <n v="9"/>
    <n v="9"/>
    <n v="9"/>
    <n v="9"/>
    <n v="8"/>
    <n v="8"/>
  </r>
  <r>
    <x v="81"/>
    <x v="81"/>
    <x v="2"/>
    <s v="8/16"/>
    <d v="2010-08-16T00:00:00"/>
    <n v="4.8640976810629111"/>
    <n v="155050"/>
    <x v="2"/>
    <s v="Amsterdam"/>
    <x v="0"/>
    <s v="North Holland"/>
    <s v="North Holland"/>
    <n v="1057"/>
    <s v="Netherlands"/>
    <n v="52.369671206094402"/>
    <n v="4.8544318268800897"/>
    <s v="Bed &amp; Breakfast"/>
    <x v="1"/>
    <n v="2"/>
    <n v="1"/>
    <n v="1"/>
    <n v="1"/>
    <s v="Airbed"/>
    <n v="57"/>
    <n v="2"/>
    <n v="25"/>
    <n v="3"/>
    <n v="226"/>
    <n v="57"/>
    <n v="171"/>
    <n v="38646"/>
    <s v="within an hour"/>
    <n v="0.98"/>
    <x v="60"/>
    <n v="88"/>
    <n v="9"/>
    <n v="9"/>
    <n v="9"/>
    <n v="9"/>
    <n v="8"/>
    <n v="9"/>
  </r>
  <r>
    <x v="82"/>
    <x v="82"/>
    <x v="2"/>
    <s v="9/9"/>
    <d v="2010-09-09T00:00:00"/>
    <n v="4.7983442564053762"/>
    <n v="2079528"/>
    <x v="2"/>
    <s v="Amsterdam"/>
    <x v="0"/>
    <s v="North Holland"/>
    <s v="North Holland"/>
    <n v="1056"/>
    <s v="Netherlands"/>
    <n v="52.371948964981399"/>
    <n v="4.8631005226864596"/>
    <s v="Apartment"/>
    <x v="0"/>
    <n v="6"/>
    <n v="1"/>
    <n v="3"/>
    <n v="4"/>
    <s v="Real Bed"/>
    <n v="175"/>
    <n v="4"/>
    <n v="50"/>
    <n v="2"/>
    <n v="36"/>
    <n v="175"/>
    <n v="350"/>
    <n v="12600"/>
    <s v="within an hour"/>
    <n v="1"/>
    <x v="15"/>
    <n v="99"/>
    <n v="9"/>
    <n v="9"/>
    <n v="10"/>
    <n v="10"/>
    <n v="9"/>
    <n v="9"/>
  </r>
  <r>
    <x v="83"/>
    <x v="83"/>
    <x v="2"/>
    <s v="8/23"/>
    <d v="2010-08-23T00:00:00"/>
    <n v="4.8449195988711296"/>
    <n v="4563750"/>
    <x v="5"/>
    <s v="Amsterdam"/>
    <x v="0"/>
    <s v="Noord-Holland"/>
    <s v="North Holland"/>
    <n v="1071"/>
    <s v="Netherlands"/>
    <n v="52.3526526437699"/>
    <n v="4.8840135986134303"/>
    <s v="Apartment"/>
    <x v="0"/>
    <n v="4"/>
    <n v="1"/>
    <n v="1"/>
    <n v="1"/>
    <s v="Real Bed"/>
    <n v="160"/>
    <n v="2"/>
    <n v="10"/>
    <n v="3"/>
    <n v="2"/>
    <n v="160"/>
    <n v="480"/>
    <n v="960"/>
    <s v="within a day"/>
    <n v="0.64"/>
    <x v="4"/>
    <n v="100"/>
    <n v="10"/>
    <n v="10"/>
    <n v="10"/>
    <n v="10"/>
    <n v="10"/>
    <n v="10"/>
  </r>
  <r>
    <x v="84"/>
    <x v="84"/>
    <x v="2"/>
    <s v="8/24"/>
    <d v="2010-08-24T00:00:00"/>
    <n v="4.8421798728437331"/>
    <n v="47061"/>
    <x v="2"/>
    <s v="Amsterdam"/>
    <x v="0"/>
    <s v="North Holland"/>
    <s v="North Holland"/>
    <s v="1053 LZ"/>
    <s v="Netherlands"/>
    <n v="52.367986098857997"/>
    <n v="4.8744693319075001"/>
    <s v="Apartment"/>
    <x v="0"/>
    <n v="3"/>
    <n v="1"/>
    <n v="2"/>
    <n v="2"/>
    <s v="Real Bed"/>
    <n v="100"/>
    <n v="2"/>
    <n v="25"/>
    <n v="5"/>
    <n v="216"/>
    <n v="100"/>
    <n v="500"/>
    <n v="108000"/>
    <s v="within an hour"/>
    <n v="1"/>
    <x v="1"/>
    <n v="96"/>
    <n v="9"/>
    <n v="9"/>
    <n v="10"/>
    <n v="10"/>
    <n v="10"/>
    <n v="9"/>
  </r>
  <r>
    <x v="85"/>
    <x v="85"/>
    <x v="2"/>
    <s v="8/26"/>
    <d v="2010-08-26T00:00:00"/>
    <n v="4.8367004207889384"/>
    <n v="792104"/>
    <x v="3"/>
    <s v="Amsterdam"/>
    <x v="0"/>
    <s v="North Holland"/>
    <s v="North Holland"/>
    <n v="1017"/>
    <s v="Netherlands"/>
    <n v="52.362560170022398"/>
    <n v="4.8833533606566997"/>
    <s v="Apartment"/>
    <x v="0"/>
    <n v="8"/>
    <n v="1"/>
    <n v="1"/>
    <n v="8"/>
    <s v="Real Bed"/>
    <n v="280"/>
    <n v="4"/>
    <n v="30"/>
    <n v="3"/>
    <n v="70"/>
    <n v="280"/>
    <n v="840"/>
    <n v="58800"/>
    <s v="within an hour"/>
    <n v="1"/>
    <x v="24"/>
    <n v="89"/>
    <n v="8"/>
    <n v="9"/>
    <n v="10"/>
    <n v="10"/>
    <n v="10"/>
    <n v="9"/>
  </r>
  <r>
    <x v="85"/>
    <x v="85"/>
    <x v="2"/>
    <s v="8/26"/>
    <d v="2010-08-26T00:00:00"/>
    <n v="4.8367004207889384"/>
    <n v="47333"/>
    <x v="4"/>
    <s v="Amsterdam"/>
    <x v="0"/>
    <s v="North Holland"/>
    <s v="North Holland"/>
    <s v="1012 GB"/>
    <s v="Netherlands"/>
    <n v="52.368470760648897"/>
    <n v="4.8926251159658403"/>
    <s v="Apartment"/>
    <x v="0"/>
    <n v="5"/>
    <n v="1"/>
    <m/>
    <n v="3"/>
    <s v="Real Bed"/>
    <n v="135"/>
    <n v="2"/>
    <n v="35"/>
    <n v="3"/>
    <n v="70"/>
    <n v="135"/>
    <n v="405"/>
    <n v="28350"/>
    <s v="within an hour"/>
    <n v="1"/>
    <x v="24"/>
    <n v="89"/>
    <n v="9"/>
    <n v="9"/>
    <n v="10"/>
    <n v="10"/>
    <n v="10"/>
    <n v="9"/>
  </r>
  <r>
    <x v="85"/>
    <x v="85"/>
    <x v="2"/>
    <s v="8/26"/>
    <d v="2010-08-26T00:00:00"/>
    <n v="4.8367004207889384"/>
    <n v="65230"/>
    <x v="4"/>
    <s v="Amsterdam"/>
    <x v="0"/>
    <s v="North Holland"/>
    <s v="North Holland"/>
    <s v="1012 GB"/>
    <s v="Netherlands"/>
    <n v="52.369030041376703"/>
    <n v="4.8934823896104502"/>
    <s v="Apartment"/>
    <x v="0"/>
    <n v="5"/>
    <n v="1"/>
    <m/>
    <n v="5"/>
    <s v="Real Bed"/>
    <n v="135"/>
    <n v="2"/>
    <n v="35"/>
    <n v="3"/>
    <n v="72"/>
    <n v="135"/>
    <n v="405"/>
    <n v="29160"/>
    <s v="within an hour"/>
    <n v="1"/>
    <x v="8"/>
    <n v="89"/>
    <n v="8"/>
    <n v="8"/>
    <n v="9"/>
    <n v="10"/>
    <n v="10"/>
    <n v="8"/>
  </r>
  <r>
    <x v="86"/>
    <x v="86"/>
    <x v="2"/>
    <s v="8/28"/>
    <d v="2010-08-28T00:00:00"/>
    <n v="4.8312209687341436"/>
    <n v="5547017"/>
    <x v="4"/>
    <s v="Amsterdam"/>
    <x v="0"/>
    <s v="Noord-Holland"/>
    <s v="North Holland"/>
    <s v="1012da"/>
    <s v="Netherlands"/>
    <n v="52.373611771285503"/>
    <n v="4.8985696794396398"/>
    <s v="Apartment"/>
    <x v="0"/>
    <n v="2"/>
    <n v="1"/>
    <n v="1"/>
    <n v="1"/>
    <s v="Real Bed"/>
    <n v="160"/>
    <n v="2"/>
    <n v="50"/>
    <n v="1"/>
    <n v="0"/>
    <n v="160"/>
    <n v="160"/>
    <n v="0"/>
    <s v="within a few hours"/>
    <n v="1"/>
    <x v="5"/>
    <m/>
    <m/>
    <m/>
    <m/>
    <m/>
    <m/>
    <m/>
  </r>
  <r>
    <x v="87"/>
    <x v="87"/>
    <x v="2"/>
    <s v="8/31"/>
    <d v="2010-08-31T00:00:00"/>
    <n v="4.8230017906519516"/>
    <n v="48076"/>
    <x v="4"/>
    <s v="Amsterdam"/>
    <x v="0"/>
    <s v="North Holland"/>
    <s v="North Holland"/>
    <n v="1013"/>
    <s v="Netherlands"/>
    <n v="52.378646102006599"/>
    <n v="4.8944169942694096"/>
    <s v="Apartment"/>
    <x v="0"/>
    <n v="6"/>
    <n v="2"/>
    <n v="3"/>
    <n v="5"/>
    <s v="Real Bed"/>
    <n v="260"/>
    <n v="4"/>
    <n v="30"/>
    <n v="4"/>
    <n v="48"/>
    <n v="260"/>
    <n v="1040"/>
    <n v="49920"/>
    <s v="within a day"/>
    <n v="0.83"/>
    <x v="30"/>
    <n v="97"/>
    <n v="9"/>
    <n v="9"/>
    <n v="10"/>
    <n v="10"/>
    <n v="10"/>
    <n v="9"/>
  </r>
  <r>
    <x v="88"/>
    <x v="88"/>
    <x v="2"/>
    <s v="9/1"/>
    <d v="2010-09-01T00:00:00"/>
    <n v="4.8202620646245542"/>
    <n v="48149"/>
    <x v="6"/>
    <s v="Amsterdam"/>
    <x v="0"/>
    <s v="North Holland"/>
    <s v="North Holland"/>
    <n v="1073"/>
    <s v="Netherlands"/>
    <n v="52.351999836842801"/>
    <n v="4.8984201159586904"/>
    <s v="Apartment"/>
    <x v="0"/>
    <n v="2"/>
    <n v="1"/>
    <n v="1"/>
    <n v="1"/>
    <s v="Real Bed"/>
    <n v="107"/>
    <n v="2"/>
    <n v="23"/>
    <n v="2"/>
    <n v="210"/>
    <n v="107"/>
    <n v="214"/>
    <n v="44940"/>
    <s v="within an hour"/>
    <n v="1"/>
    <x v="61"/>
    <n v="94"/>
    <n v="10"/>
    <n v="9"/>
    <n v="10"/>
    <n v="10"/>
    <n v="10"/>
    <n v="9"/>
  </r>
  <r>
    <x v="89"/>
    <x v="89"/>
    <x v="2"/>
    <s v="9/5"/>
    <d v="2010-09-05T00:00:00"/>
    <n v="4.8093031605149656"/>
    <n v="5595867"/>
    <x v="14"/>
    <s v="Amsterdam"/>
    <x v="0"/>
    <s v="NH"/>
    <s v="North Holland"/>
    <s v="1024 BE"/>
    <s v="Netherlands"/>
    <n v="52.3989050181316"/>
    <n v="4.9508834510952804"/>
    <s v="House"/>
    <x v="1"/>
    <n v="2"/>
    <n v="1"/>
    <n v="1"/>
    <n v="1"/>
    <s v="Real Bed"/>
    <n v="55"/>
    <n v="2"/>
    <n v="10"/>
    <n v="2"/>
    <n v="0"/>
    <n v="55"/>
    <n v="110"/>
    <n v="0"/>
    <s v="within an hour"/>
    <n v="1"/>
    <x v="5"/>
    <m/>
    <m/>
    <m/>
    <m/>
    <m/>
    <m/>
    <m/>
  </r>
  <r>
    <x v="90"/>
    <x v="90"/>
    <x v="2"/>
    <s v="9/5"/>
    <d v="2010-09-05T00:00:00"/>
    <n v="4.8093031605149656"/>
    <n v="4630663"/>
    <x v="3"/>
    <s v="Amsterdam"/>
    <x v="0"/>
    <s v="Noord-Holland"/>
    <s v="North Holland"/>
    <m/>
    <s v="Netherlands"/>
    <n v="52.365815326403897"/>
    <n v="4.8820043924658698"/>
    <s v="Apartment"/>
    <x v="0"/>
    <n v="2"/>
    <n v="1"/>
    <n v="1"/>
    <n v="1"/>
    <s v="Real Bed"/>
    <n v="199"/>
    <n v="1"/>
    <n v="0"/>
    <n v="3"/>
    <n v="0"/>
    <n v="199"/>
    <n v="597"/>
    <n v="0"/>
    <s v="within an hour"/>
    <n v="1"/>
    <x v="5"/>
    <m/>
    <m/>
    <m/>
    <m/>
    <m/>
    <m/>
    <m/>
  </r>
  <r>
    <x v="91"/>
    <x v="91"/>
    <x v="2"/>
    <s v="9/6"/>
    <d v="2010-09-06T00:00:00"/>
    <n v="4.8065634344875683"/>
    <n v="49552"/>
    <x v="4"/>
    <s v="Amsterdam"/>
    <x v="0"/>
    <s v="North Holland"/>
    <s v="North Holland"/>
    <s v="1013 EE"/>
    <s v="Netherlands"/>
    <n v="52.379246241107097"/>
    <n v="4.8902269343434401"/>
    <s v="Apartment"/>
    <x v="0"/>
    <n v="8"/>
    <n v="2"/>
    <n v="3"/>
    <n v="8"/>
    <s v="Real Bed"/>
    <n v="300"/>
    <n v="6"/>
    <n v="40"/>
    <n v="1"/>
    <n v="306"/>
    <n v="300"/>
    <n v="300"/>
    <n v="91800"/>
    <s v="within an hour"/>
    <n v="1"/>
    <x v="62"/>
    <n v="97"/>
    <n v="10"/>
    <n v="10"/>
    <n v="10"/>
    <n v="10"/>
    <n v="10"/>
    <n v="9"/>
  </r>
  <r>
    <x v="92"/>
    <x v="92"/>
    <x v="2"/>
    <s v="9/7"/>
    <d v="2010-09-07T00:00:00"/>
    <n v="4.8038237084601709"/>
    <n v="261902"/>
    <x v="10"/>
    <s v="Amsterdam"/>
    <x v="0"/>
    <s v="North Holland"/>
    <s v="North Holland"/>
    <n v="1092"/>
    <s v="Netherlands"/>
    <n v="52.356050725581497"/>
    <n v="4.9193856922275003"/>
    <s v="Apartment"/>
    <x v="0"/>
    <n v="4"/>
    <n v="2"/>
    <n v="2"/>
    <n v="2"/>
    <s v="Real Bed"/>
    <n v="140"/>
    <n v="2"/>
    <n v="20"/>
    <n v="5"/>
    <n v="42"/>
    <n v="140"/>
    <n v="700"/>
    <n v="29400"/>
    <s v="within a day"/>
    <n v="1"/>
    <x v="63"/>
    <n v="97"/>
    <n v="9"/>
    <n v="10"/>
    <n v="10"/>
    <n v="10"/>
    <n v="9"/>
    <n v="10"/>
  </r>
  <r>
    <x v="93"/>
    <x v="93"/>
    <x v="2"/>
    <s v="9/7"/>
    <d v="2010-09-07T00:00:00"/>
    <n v="4.8038237084601709"/>
    <n v="49790"/>
    <x v="2"/>
    <s v="Amsterdam"/>
    <x v="0"/>
    <s v="North Holland"/>
    <s v="North Holland"/>
    <s v="1054 ZW"/>
    <s v="Netherlands"/>
    <n v="52.3626637861204"/>
    <n v="4.8610317400123897"/>
    <s v="Boat"/>
    <x v="0"/>
    <n v="3"/>
    <n v="1"/>
    <n v="2"/>
    <n v="2"/>
    <s v="Real Bed"/>
    <n v="199"/>
    <n v="2"/>
    <n v="40"/>
    <n v="2"/>
    <n v="140"/>
    <n v="199"/>
    <n v="398"/>
    <n v="55720"/>
    <s v="within a few hours"/>
    <n v="1"/>
    <x v="64"/>
    <n v="99"/>
    <n v="10"/>
    <n v="10"/>
    <n v="10"/>
    <n v="10"/>
    <n v="10"/>
    <n v="10"/>
  </r>
  <r>
    <x v="94"/>
    <x v="94"/>
    <x v="2"/>
    <s v="9/8"/>
    <d v="2010-09-08T00:00:00"/>
    <n v="4.8010839824327736"/>
    <n v="166520"/>
    <x v="10"/>
    <s v="Amsterdam"/>
    <x v="0"/>
    <s v="North Holland"/>
    <s v="North Holland"/>
    <n v="1093"/>
    <s v="Netherlands"/>
    <n v="52.359667736216402"/>
    <n v="4.9265026192920098"/>
    <s v="Apartment"/>
    <x v="0"/>
    <n v="4"/>
    <n v="1"/>
    <n v="1"/>
    <n v="1"/>
    <s v="Real Bed"/>
    <n v="145"/>
    <n v="2"/>
    <n v="25"/>
    <n v="2"/>
    <n v="90"/>
    <n v="145"/>
    <n v="290"/>
    <n v="26100"/>
    <s v="within an hour"/>
    <n v="0.96"/>
    <x v="28"/>
    <n v="97"/>
    <n v="10"/>
    <n v="9"/>
    <n v="10"/>
    <n v="10"/>
    <n v="9"/>
    <n v="10"/>
  </r>
  <r>
    <x v="95"/>
    <x v="95"/>
    <x v="2"/>
    <s v="9/9"/>
    <d v="2010-09-09T00:00:00"/>
    <n v="4.7983442564053762"/>
    <n v="190527"/>
    <x v="6"/>
    <s v="Amsterdam"/>
    <x v="0"/>
    <s v="North Holland"/>
    <s v="North Holland"/>
    <n v="1072"/>
    <s v="Netherlands"/>
    <n v="52.352853924107897"/>
    <n v="4.8906758170284101"/>
    <s v="Apartment"/>
    <x v="0"/>
    <n v="2"/>
    <n v="1"/>
    <n v="1"/>
    <n v="1"/>
    <s v="Real Bed"/>
    <n v="67"/>
    <n v="2"/>
    <n v="50"/>
    <n v="2"/>
    <n v="36"/>
    <n v="67"/>
    <n v="134"/>
    <n v="4824"/>
    <s v="within a day"/>
    <n v="0.7"/>
    <x v="15"/>
    <n v="96"/>
    <n v="10"/>
    <n v="9"/>
    <n v="9"/>
    <n v="10"/>
    <n v="10"/>
    <n v="9"/>
  </r>
  <r>
    <x v="96"/>
    <x v="96"/>
    <x v="2"/>
    <s v="9/10"/>
    <d v="2010-09-10T00:00:00"/>
    <n v="4.7956045303779797"/>
    <n v="50263"/>
    <x v="1"/>
    <s v="Amsterdam"/>
    <x v="0"/>
    <s v="North Holland"/>
    <s v="North Holland"/>
    <n v="1018"/>
    <s v="Netherlands"/>
    <n v="52.371373850048599"/>
    <n v="4.9330502101418299"/>
    <s v="Apartment"/>
    <x v="0"/>
    <n v="4"/>
    <n v="1.5"/>
    <n v="2"/>
    <n v="4"/>
    <s v="Real Bed"/>
    <n v="165"/>
    <n v="2"/>
    <n v="35"/>
    <n v="2"/>
    <n v="222"/>
    <n v="165"/>
    <n v="330"/>
    <n v="73260"/>
    <s v="within a day"/>
    <n v="0.7"/>
    <x v="65"/>
    <n v="98"/>
    <n v="10"/>
    <n v="10"/>
    <n v="10"/>
    <n v="10"/>
    <n v="9"/>
    <n v="10"/>
  </r>
  <r>
    <x v="97"/>
    <x v="97"/>
    <x v="2"/>
    <s v="9/12"/>
    <d v="2010-09-12T00:00:00"/>
    <n v="4.790125078323185"/>
    <n v="50523"/>
    <x v="4"/>
    <s v="Amsterdam"/>
    <x v="0"/>
    <s v="North Holland"/>
    <s v="North Holland"/>
    <n v="1016"/>
    <s v="Netherlands"/>
    <n v="52.369320434219397"/>
    <n v="4.8825815905972796"/>
    <s v="Bed &amp; Breakfast"/>
    <x v="1"/>
    <n v="2"/>
    <n v="1"/>
    <n v="1"/>
    <n v="2"/>
    <s v="Real Bed"/>
    <n v="100"/>
    <n v="1"/>
    <n v="0"/>
    <n v="2"/>
    <n v="52"/>
    <n v="100"/>
    <n v="200"/>
    <n v="10400"/>
    <s v="within an hour"/>
    <n v="1"/>
    <x v="66"/>
    <n v="98"/>
    <n v="10"/>
    <n v="10"/>
    <n v="10"/>
    <n v="10"/>
    <n v="10"/>
    <n v="10"/>
  </r>
  <r>
    <x v="98"/>
    <x v="98"/>
    <x v="2"/>
    <s v="9/12"/>
    <d v="2010-09-12T00:00:00"/>
    <n v="4.790125078323185"/>
    <n v="734886"/>
    <x v="7"/>
    <s v="Amsterdam"/>
    <x v="0"/>
    <s v="North Holland"/>
    <s v="North Holland"/>
    <n v="1055"/>
    <s v="Netherlands"/>
    <n v="52.375844547080703"/>
    <n v="4.84783407255087"/>
    <s v="Apartment"/>
    <x v="0"/>
    <n v="6"/>
    <n v="1"/>
    <n v="2"/>
    <n v="4"/>
    <s v="Real Bed"/>
    <n v="99"/>
    <n v="2"/>
    <n v="30"/>
    <n v="3"/>
    <n v="0"/>
    <n v="99"/>
    <n v="297"/>
    <n v="0"/>
    <s v="within an hour"/>
    <n v="0.96"/>
    <x v="5"/>
    <m/>
    <m/>
    <m/>
    <m/>
    <m/>
    <m/>
    <m/>
  </r>
  <r>
    <x v="98"/>
    <x v="98"/>
    <x v="2"/>
    <s v="9/12"/>
    <d v="2010-09-12T00:00:00"/>
    <n v="4.790125078323185"/>
    <n v="50570"/>
    <x v="7"/>
    <s v="Amsterdam"/>
    <x v="0"/>
    <s v="Amsterdam"/>
    <s v="North Holland"/>
    <s v="1055SC"/>
    <s v="Netherlands"/>
    <n v="52.377737441667101"/>
    <n v="4.8489119913600698"/>
    <s v="Apartment"/>
    <x v="0"/>
    <n v="4"/>
    <n v="1"/>
    <n v="1"/>
    <n v="5"/>
    <s v="Real Bed"/>
    <n v="79"/>
    <n v="2"/>
    <n v="30"/>
    <n v="3"/>
    <n v="154"/>
    <n v="79"/>
    <n v="237"/>
    <n v="36498"/>
    <s v="within an hour"/>
    <n v="0.96"/>
    <x v="67"/>
    <n v="93"/>
    <n v="9"/>
    <n v="9"/>
    <n v="10"/>
    <n v="10"/>
    <n v="8"/>
    <n v="9"/>
  </r>
  <r>
    <x v="99"/>
    <x v="99"/>
    <x v="2"/>
    <s v="9/17"/>
    <d v="2010-09-17T00:00:00"/>
    <n v="4.7764264481861982"/>
    <n v="51667"/>
    <x v="2"/>
    <s v="Amsterdam"/>
    <x v="0"/>
    <s v="North Holland"/>
    <s v="North Holland"/>
    <n v="1053"/>
    <s v="Netherlands"/>
    <n v="52.368818038522001"/>
    <n v="4.8686020415647997"/>
    <s v="Apartment"/>
    <x v="0"/>
    <n v="3"/>
    <n v="1"/>
    <n v="1"/>
    <n v="2"/>
    <s v="Real Bed"/>
    <n v="105"/>
    <n v="2"/>
    <n v="45"/>
    <n v="5"/>
    <n v="152"/>
    <n v="105"/>
    <n v="525"/>
    <n v="79800"/>
    <s v="within a few hours"/>
    <n v="1"/>
    <x v="54"/>
    <n v="96"/>
    <n v="10"/>
    <n v="10"/>
    <n v="10"/>
    <n v="10"/>
    <n v="10"/>
    <n v="9"/>
  </r>
  <r>
    <x v="99"/>
    <x v="99"/>
    <x v="2"/>
    <s v="9/17"/>
    <d v="2010-09-17T00:00:00"/>
    <n v="4.7764264481861982"/>
    <n v="2899247"/>
    <x v="8"/>
    <s v="Amsterdam"/>
    <x v="0"/>
    <s v="Noord-Holland"/>
    <s v="North Holland"/>
    <s v="1098 TJ"/>
    <s v="Netherlands"/>
    <n v="52.350143817152301"/>
    <n v="4.9407978229955196"/>
    <s v="Apartment"/>
    <x v="0"/>
    <n v="2"/>
    <n v="1"/>
    <n v="1"/>
    <n v="1"/>
    <s v="Real Bed"/>
    <n v="85"/>
    <n v="2"/>
    <n v="30"/>
    <n v="4"/>
    <n v="6"/>
    <n v="85"/>
    <n v="340"/>
    <n v="2040"/>
    <s v="within a few hours"/>
    <n v="1"/>
    <x v="10"/>
    <n v="100"/>
    <n v="10"/>
    <n v="9"/>
    <n v="10"/>
    <n v="10"/>
    <n v="9"/>
    <n v="10"/>
  </r>
  <r>
    <x v="100"/>
    <x v="100"/>
    <x v="2"/>
    <s v="9/20"/>
    <d v="2010-09-20T00:00:00"/>
    <n v="4.768207270104007"/>
    <n v="1267968"/>
    <x v="6"/>
    <s v="Amsterdam"/>
    <x v="0"/>
    <s v="North Holland"/>
    <s v="North Holland"/>
    <s v="1072 VP"/>
    <s v="Netherlands"/>
    <n v="52.3556936350166"/>
    <n v="4.8869637932611196"/>
    <s v="Apartment"/>
    <x v="0"/>
    <n v="7"/>
    <n v="1"/>
    <n v="3"/>
    <n v="4"/>
    <s v="Pull-out Sofa"/>
    <n v="199"/>
    <n v="2"/>
    <n v="20"/>
    <n v="1"/>
    <n v="4"/>
    <n v="199"/>
    <n v="199"/>
    <n v="796"/>
    <s v="within a few hours"/>
    <n v="0.97"/>
    <x v="11"/>
    <m/>
    <m/>
    <m/>
    <m/>
    <m/>
    <m/>
    <m/>
  </r>
  <r>
    <x v="100"/>
    <x v="100"/>
    <x v="2"/>
    <s v="9/20"/>
    <d v="2010-09-20T00:00:00"/>
    <n v="4.768207270104007"/>
    <n v="97390"/>
    <x v="5"/>
    <s v="Amsterdam"/>
    <x v="0"/>
    <s v="North Holland"/>
    <s v="North Holland"/>
    <n v="1072"/>
    <s v="Netherlands"/>
    <n v="52.354601691322898"/>
    <n v="4.8862947973279596"/>
    <s v="Apartment"/>
    <x v="0"/>
    <n v="7"/>
    <n v="1"/>
    <n v="3"/>
    <n v="4"/>
    <s v="Pull-out Sofa"/>
    <n v="189"/>
    <n v="2"/>
    <n v="20"/>
    <n v="1"/>
    <n v="42"/>
    <n v="189"/>
    <n v="189"/>
    <n v="7938"/>
    <s v="within a few hours"/>
    <n v="0.97"/>
    <x v="63"/>
    <n v="84"/>
    <n v="7"/>
    <n v="9"/>
    <n v="9"/>
    <n v="9"/>
    <n v="9"/>
    <n v="8"/>
  </r>
  <r>
    <x v="100"/>
    <x v="100"/>
    <x v="2"/>
    <s v="9/20"/>
    <d v="2010-09-20T00:00:00"/>
    <n v="4.768207270104007"/>
    <n v="52038"/>
    <x v="5"/>
    <s v="De Pijp"/>
    <x v="1"/>
    <s v="North Holland"/>
    <s v="North Holland"/>
    <n v="1072"/>
    <s v="Netherlands"/>
    <n v="52.354795456242798"/>
    <n v="4.8860712896081999"/>
    <s v="Apartment"/>
    <x v="0"/>
    <n v="5"/>
    <n v="1"/>
    <n v="2"/>
    <n v="3"/>
    <s v="Pull-out Sofa"/>
    <n v="140"/>
    <n v="2"/>
    <n v="20"/>
    <n v="2"/>
    <n v="10"/>
    <n v="140"/>
    <n v="280"/>
    <n v="2800"/>
    <s v="within a few hours"/>
    <n v="1"/>
    <x v="22"/>
    <n v="86"/>
    <n v="8"/>
    <n v="9"/>
    <n v="9"/>
    <n v="9"/>
    <n v="10"/>
    <n v="8"/>
  </r>
  <r>
    <x v="100"/>
    <x v="100"/>
    <x v="2"/>
    <s v="9/20"/>
    <d v="2010-09-20T00:00:00"/>
    <n v="4.768207270104007"/>
    <n v="54237"/>
    <x v="6"/>
    <s v="Amsterdam"/>
    <x v="0"/>
    <s v="North Holland"/>
    <s v="North Holland"/>
    <s v="1072 VP"/>
    <s v="Netherlands"/>
    <n v="52.354622592307699"/>
    <n v="4.8869242857314603"/>
    <s v="Apartment"/>
    <x v="1"/>
    <n v="3"/>
    <n v="1"/>
    <n v="1"/>
    <n v="2"/>
    <s v="Pull-out Sofa"/>
    <n v="99"/>
    <n v="1"/>
    <n v="15"/>
    <n v="1"/>
    <n v="4"/>
    <n v="114"/>
    <n v="114"/>
    <n v="456"/>
    <s v="within a few hours"/>
    <n v="0.97"/>
    <x v="11"/>
    <n v="90"/>
    <n v="9"/>
    <n v="10"/>
    <n v="10"/>
    <n v="10"/>
    <n v="10"/>
    <n v="9"/>
  </r>
  <r>
    <x v="100"/>
    <x v="100"/>
    <x v="2"/>
    <s v="9/20"/>
    <d v="2010-09-20T00:00:00"/>
    <n v="4.768207270104007"/>
    <n v="93807"/>
    <x v="5"/>
    <s v="Amsterdam"/>
    <x v="0"/>
    <s v="North Holland"/>
    <s v="North Holland"/>
    <n v="1072"/>
    <s v="Netherlands"/>
    <n v="52.354567728768103"/>
    <n v="4.8864095272667498"/>
    <s v="Apartment"/>
    <x v="2"/>
    <n v="2"/>
    <n v="1"/>
    <n v="1"/>
    <n v="1"/>
    <s v="Pull-out Sofa"/>
    <n v="69"/>
    <n v="1"/>
    <n v="10"/>
    <n v="2"/>
    <n v="4"/>
    <n v="79"/>
    <n v="158"/>
    <n v="632"/>
    <s v="within a few hours"/>
    <n v="0.97"/>
    <x v="11"/>
    <n v="100"/>
    <n v="7"/>
    <n v="8"/>
    <n v="7"/>
    <n v="8"/>
    <n v="9"/>
    <n v="8"/>
  </r>
  <r>
    <x v="101"/>
    <x v="101"/>
    <x v="2"/>
    <s v="9/23"/>
    <d v="2010-09-23T00:00:00"/>
    <n v="4.7599880920218149"/>
    <n v="4445005"/>
    <x v="4"/>
    <s v="Amsterdam"/>
    <x v="0"/>
    <s v="North Holland"/>
    <s v="North Holland"/>
    <s v="1015 LP"/>
    <s v="Netherlands"/>
    <n v="52.379266670499497"/>
    <n v="4.8809322605140499"/>
    <s v="Apartment"/>
    <x v="0"/>
    <n v="2"/>
    <n v="1"/>
    <n v="1"/>
    <n v="1"/>
    <s v="Real Bed"/>
    <n v="100"/>
    <n v="1"/>
    <n v="0"/>
    <n v="2"/>
    <n v="14"/>
    <n v="100"/>
    <n v="200"/>
    <n v="2800"/>
    <s v="within a few hours"/>
    <n v="1"/>
    <x v="45"/>
    <n v="100"/>
    <n v="10"/>
    <n v="10"/>
    <n v="10"/>
    <n v="10"/>
    <n v="10"/>
    <n v="10"/>
  </r>
  <r>
    <x v="102"/>
    <x v="102"/>
    <x v="2"/>
    <s v="9/24"/>
    <d v="2010-09-24T00:00:00"/>
    <n v="4.7572483659944176"/>
    <n v="52833"/>
    <x v="0"/>
    <s v="Amsterdam"/>
    <x v="0"/>
    <s v="North Holland"/>
    <s v="North Holland"/>
    <s v="1051 GL"/>
    <s v="Netherlands"/>
    <n v="52.396351786116902"/>
    <n v="4.8654184810559498"/>
    <s v="Apartment"/>
    <x v="0"/>
    <n v="4"/>
    <n v="1"/>
    <n v="1"/>
    <n v="2"/>
    <s v="Futon"/>
    <n v="74"/>
    <n v="2"/>
    <n v="17"/>
    <n v="1"/>
    <n v="172"/>
    <n v="74"/>
    <n v="74"/>
    <n v="12728"/>
    <s v="within an hour"/>
    <n v="1"/>
    <x v="68"/>
    <n v="82"/>
    <n v="7"/>
    <n v="8"/>
    <n v="9"/>
    <n v="9"/>
    <n v="9"/>
    <n v="8"/>
  </r>
  <r>
    <x v="103"/>
    <x v="101"/>
    <x v="2"/>
    <s v="9/27"/>
    <d v="2010-09-27T00:00:00"/>
    <n v="4.7490291879122255"/>
    <n v="193088"/>
    <x v="0"/>
    <s v="Amsterdam"/>
    <x v="0"/>
    <s v="North Holland"/>
    <s v="North Holland"/>
    <n v="1013"/>
    <s v="Netherlands"/>
    <n v="52.388804705935399"/>
    <n v="4.88446214155526"/>
    <s v="Apartment"/>
    <x v="0"/>
    <n v="5"/>
    <n v="1"/>
    <n v="2"/>
    <n v="4"/>
    <s v="Real Bed"/>
    <n v="60"/>
    <n v="1"/>
    <n v="20"/>
    <n v="1"/>
    <n v="132"/>
    <n v="80"/>
    <n v="80"/>
    <n v="10560"/>
    <s v="within a few hours"/>
    <n v="1"/>
    <x v="69"/>
    <n v="89"/>
    <n v="9"/>
    <n v="9"/>
    <n v="10"/>
    <n v="10"/>
    <n v="9"/>
    <n v="9"/>
  </r>
  <r>
    <x v="104"/>
    <x v="103"/>
    <x v="2"/>
    <s v="9/27"/>
    <d v="2010-09-27T00:00:00"/>
    <n v="4.7490291879122255"/>
    <n v="53692"/>
    <x v="6"/>
    <s v="Amsterdam"/>
    <x v="0"/>
    <s v="North Holland"/>
    <s v="North Holland"/>
    <n v="1073"/>
    <s v="Netherlands"/>
    <n v="52.353483155689098"/>
    <n v="4.9004901715255897"/>
    <s v="Apartment"/>
    <x v="1"/>
    <n v="4"/>
    <n v="1"/>
    <n v="1"/>
    <n v="4"/>
    <s v="Real Bed"/>
    <n v="72"/>
    <n v="2"/>
    <n v="20"/>
    <n v="2"/>
    <n v="168"/>
    <n v="72"/>
    <n v="144"/>
    <n v="24192"/>
    <s v="within a few hours"/>
    <n v="0.98"/>
    <x v="70"/>
    <n v="90"/>
    <n v="9"/>
    <n v="9"/>
    <n v="9"/>
    <n v="9"/>
    <n v="9"/>
    <n v="9"/>
  </r>
  <r>
    <x v="104"/>
    <x v="103"/>
    <x v="2"/>
    <s v="9/27"/>
    <d v="2010-09-27T00:00:00"/>
    <n v="4.7490291879122255"/>
    <n v="53067"/>
    <x v="6"/>
    <s v="Amsterdam"/>
    <x v="0"/>
    <s v="North Holland"/>
    <s v="North Holland"/>
    <n v="1073"/>
    <s v="Netherlands"/>
    <n v="52.3533926687034"/>
    <n v="4.9006376429573004"/>
    <s v="Apartment"/>
    <x v="0"/>
    <n v="2"/>
    <n v="1"/>
    <n v="1"/>
    <n v="2"/>
    <s v="Real Bed"/>
    <n v="79"/>
    <n v="2"/>
    <n v="15"/>
    <n v="2"/>
    <n v="198"/>
    <n v="79"/>
    <n v="158"/>
    <n v="31284"/>
    <s v="within a few hours"/>
    <n v="0.98"/>
    <x v="71"/>
    <n v="93"/>
    <n v="9"/>
    <n v="9"/>
    <n v="9"/>
    <n v="9"/>
    <n v="10"/>
    <n v="9"/>
  </r>
  <r>
    <x v="104"/>
    <x v="103"/>
    <x v="2"/>
    <s v="9/27"/>
    <d v="2010-09-27T00:00:00"/>
    <n v="4.7490291879122255"/>
    <n v="53693"/>
    <x v="6"/>
    <s v="Amsterdam"/>
    <x v="0"/>
    <s v="North Holland"/>
    <s v="North Holland"/>
    <n v="1073"/>
    <s v="Netherlands"/>
    <n v="52.354413932640398"/>
    <n v="4.9000710161852199"/>
    <s v="House"/>
    <x v="0"/>
    <n v="2"/>
    <n v="1"/>
    <n v="1"/>
    <n v="1"/>
    <s v="Real Bed"/>
    <n v="79"/>
    <n v="2"/>
    <n v="0"/>
    <n v="2"/>
    <n v="232"/>
    <n v="79"/>
    <n v="158"/>
    <n v="36656"/>
    <s v="within a few hours"/>
    <n v="0.98"/>
    <x v="72"/>
    <n v="93"/>
    <n v="9"/>
    <n v="9"/>
    <n v="10"/>
    <n v="10"/>
    <n v="10"/>
    <n v="9"/>
  </r>
  <r>
    <x v="105"/>
    <x v="104"/>
    <x v="2"/>
    <s v="9/28"/>
    <d v="2010-09-28T00:00:00"/>
    <n v="4.746289461884829"/>
    <n v="53233"/>
    <x v="11"/>
    <s v="Amsterdam"/>
    <x v="0"/>
    <s v="North Holland"/>
    <s v="North Holland"/>
    <s v="1086 ZM"/>
    <s v="Netherlands"/>
    <n v="52.358462932482603"/>
    <n v="4.98254256031443"/>
    <s v="House"/>
    <x v="0"/>
    <n v="4"/>
    <n v="1"/>
    <n v="2"/>
    <n v="2"/>
    <s v="Real Bed"/>
    <n v="160"/>
    <n v="2"/>
    <n v="45"/>
    <n v="2"/>
    <n v="6"/>
    <n v="160"/>
    <n v="320"/>
    <n v="1920"/>
    <s v="a few days or more"/>
    <n v="0.42"/>
    <x v="10"/>
    <n v="100"/>
    <n v="10"/>
    <n v="9"/>
    <n v="10"/>
    <n v="10"/>
    <n v="9"/>
    <n v="10"/>
  </r>
  <r>
    <x v="106"/>
    <x v="105"/>
    <x v="2"/>
    <s v="9/28"/>
    <d v="2010-09-28T00:00:00"/>
    <n v="4.746289461884829"/>
    <n v="53671"/>
    <x v="0"/>
    <s v="Amsterdam"/>
    <x v="0"/>
    <s v="North Holland"/>
    <s v="North Holland"/>
    <s v="1013 NN"/>
    <s v="Netherlands"/>
    <n v="52.389053371113803"/>
    <n v="4.88558853512993"/>
    <s v="Apartment"/>
    <x v="1"/>
    <n v="2"/>
    <n v="1"/>
    <n v="1"/>
    <n v="1"/>
    <s v="Real Bed"/>
    <n v="75"/>
    <n v="1"/>
    <n v="0"/>
    <n v="2"/>
    <n v="238"/>
    <n v="75"/>
    <n v="150"/>
    <n v="35700"/>
    <s v="within an hour"/>
    <n v="1"/>
    <x v="73"/>
    <n v="93"/>
    <n v="9"/>
    <n v="9"/>
    <n v="10"/>
    <n v="10"/>
    <n v="9"/>
    <n v="9"/>
  </r>
  <r>
    <x v="107"/>
    <x v="106"/>
    <x v="2"/>
    <s v="9/30"/>
    <d v="2010-09-30T00:00:00"/>
    <n v="4.7408100098300343"/>
    <n v="107195"/>
    <x v="3"/>
    <s v="Amsterdam"/>
    <x v="0"/>
    <s v="North Holland"/>
    <s v="North Holland"/>
    <n v="1018"/>
    <s v="Netherlands"/>
    <n v="52.370074473314801"/>
    <n v="4.9196038538109796"/>
    <s v="Apartment"/>
    <x v="0"/>
    <n v="4"/>
    <n v="1"/>
    <n v="1"/>
    <n v="2"/>
    <s v="Real Bed"/>
    <n v="110"/>
    <n v="2"/>
    <n v="30"/>
    <n v="4"/>
    <n v="36"/>
    <n v="110"/>
    <n v="440"/>
    <n v="15840"/>
    <s v="within a day"/>
    <n v="0.75"/>
    <x v="15"/>
    <n v="92"/>
    <n v="9"/>
    <n v="9"/>
    <n v="10"/>
    <n v="10"/>
    <n v="9"/>
    <n v="9"/>
  </r>
  <r>
    <x v="108"/>
    <x v="107"/>
    <x v="2"/>
    <s v="9/30"/>
    <d v="2010-09-30T00:00:00"/>
    <n v="4.7408100098300343"/>
    <n v="912209"/>
    <x v="1"/>
    <s v="Amsterdam"/>
    <x v="0"/>
    <s v="North Holland"/>
    <s v="North Holland"/>
    <s v="1019 HK"/>
    <s v="Netherlands"/>
    <n v="52.369831646343698"/>
    <n v="4.9405091779410704"/>
    <s v="Apartment"/>
    <x v="0"/>
    <n v="4"/>
    <n v="1"/>
    <n v="1"/>
    <n v="2"/>
    <s v="Real Bed"/>
    <n v="85"/>
    <n v="2"/>
    <n v="15"/>
    <n v="3"/>
    <n v="2"/>
    <n v="85"/>
    <n v="255"/>
    <n v="510"/>
    <s v="within a day"/>
    <n v="0.65"/>
    <x v="4"/>
    <n v="80"/>
    <n v="8"/>
    <n v="10"/>
    <n v="8"/>
    <n v="8"/>
    <n v="6"/>
    <n v="8"/>
  </r>
  <r>
    <x v="109"/>
    <x v="108"/>
    <x v="2"/>
    <s v="9/30"/>
    <d v="2010-09-30T00:00:00"/>
    <n v="4.7408100098300343"/>
    <n v="1415090"/>
    <x v="0"/>
    <s v="Amsterdam"/>
    <x v="0"/>
    <s v="North Holland"/>
    <s v="North Holland"/>
    <n v="1052"/>
    <s v="Netherlands"/>
    <n v="52.374067435263598"/>
    <n v="4.8727706884947199"/>
    <s v="Apartment"/>
    <x v="1"/>
    <n v="3"/>
    <n v="3"/>
    <n v="1"/>
    <n v="1"/>
    <s v="Real Bed"/>
    <n v="48"/>
    <n v="2"/>
    <n v="8"/>
    <n v="3"/>
    <n v="0"/>
    <n v="48"/>
    <n v="144"/>
    <n v="0"/>
    <s v="N/A"/>
    <s v="N/A"/>
    <x v="5"/>
    <m/>
    <m/>
    <m/>
    <m/>
    <m/>
    <m/>
    <m/>
  </r>
  <r>
    <x v="110"/>
    <x v="109"/>
    <x v="2"/>
    <s v="10/12"/>
    <d v="2010-10-12T00:00:00"/>
    <n v="4.7079332975012669"/>
    <n v="4851638"/>
    <x v="4"/>
    <s v="Amsterdam"/>
    <x v="0"/>
    <s v="Noord-Holland"/>
    <s v="North Holland"/>
    <s v="1015 JG"/>
    <s v="Netherlands"/>
    <n v="52.379722292310902"/>
    <n v="4.8815893852965502"/>
    <s v="House"/>
    <x v="0"/>
    <n v="2"/>
    <n v="1"/>
    <n v="1"/>
    <n v="1"/>
    <s v="Real Bed"/>
    <n v="90"/>
    <n v="2"/>
    <n v="25"/>
    <n v="1"/>
    <n v="4"/>
    <n v="90"/>
    <n v="90"/>
    <n v="360"/>
    <s v="within an hour"/>
    <n v="1"/>
    <x v="11"/>
    <n v="100"/>
    <n v="9"/>
    <n v="10"/>
    <n v="10"/>
    <n v="9"/>
    <n v="10"/>
    <n v="9"/>
  </r>
  <r>
    <x v="111"/>
    <x v="110"/>
    <x v="2"/>
    <s v="10/13"/>
    <d v="2010-10-13T00:00:00"/>
    <n v="4.7051935714738695"/>
    <n v="55256"/>
    <x v="3"/>
    <s v="Amsterdam"/>
    <x v="0"/>
    <s v="North Holland"/>
    <s v="North Holland"/>
    <n v="1011"/>
    <s v="Netherlands"/>
    <n v="52.370836888866897"/>
    <n v="4.9033411451331101"/>
    <s v="Apartment"/>
    <x v="1"/>
    <n v="2"/>
    <n v="1"/>
    <n v="1"/>
    <n v="1"/>
    <s v="Pull-out Sofa"/>
    <n v="70"/>
    <n v="1"/>
    <n v="17"/>
    <n v="2"/>
    <n v="60"/>
    <n v="87"/>
    <n v="174"/>
    <n v="10440"/>
    <s v="within an hour"/>
    <n v="1"/>
    <x v="48"/>
    <n v="95"/>
    <n v="9"/>
    <n v="9"/>
    <n v="10"/>
    <n v="10"/>
    <n v="10"/>
    <n v="9"/>
  </r>
  <r>
    <x v="112"/>
    <x v="111"/>
    <x v="2"/>
    <s v="10/15"/>
    <d v="2010-10-15T00:00:00"/>
    <n v="4.6997141194190748"/>
    <n v="3255105"/>
    <x v="11"/>
    <s v="Amsterdam"/>
    <x v="0"/>
    <s v="North Holland"/>
    <s v="North Holland"/>
    <n v="1087"/>
    <s v="Netherlands"/>
    <n v="52.354110304503102"/>
    <n v="5.0014783225626198"/>
    <s v="House"/>
    <x v="0"/>
    <n v="8"/>
    <n v="2"/>
    <n v="4"/>
    <n v="5"/>
    <s v="Real Bed"/>
    <n v="190"/>
    <n v="5"/>
    <n v="35"/>
    <n v="4"/>
    <n v="14"/>
    <n v="190"/>
    <n v="760"/>
    <n v="10640"/>
    <s v="within a few hours"/>
    <n v="1"/>
    <x v="45"/>
    <n v="91"/>
    <n v="9"/>
    <n v="9"/>
    <n v="10"/>
    <n v="10"/>
    <n v="9"/>
    <n v="9"/>
  </r>
  <r>
    <x v="113"/>
    <x v="112"/>
    <x v="2"/>
    <s v="10/15"/>
    <d v="2010-10-15T00:00:00"/>
    <n v="4.6997141194190748"/>
    <n v="55621"/>
    <x v="6"/>
    <s v="Amsterdam"/>
    <x v="0"/>
    <s v="North Holland"/>
    <s v="North Holland"/>
    <n v="1073"/>
    <s v="Netherlands"/>
    <n v="52.353859146404503"/>
    <n v="4.8977205210932899"/>
    <s v="Apartment"/>
    <x v="0"/>
    <n v="4"/>
    <n v="1"/>
    <n v="2"/>
    <n v="4"/>
    <s v="Real Bed"/>
    <n v="150"/>
    <n v="1"/>
    <n v="0"/>
    <n v="6"/>
    <n v="18"/>
    <n v="150"/>
    <n v="900"/>
    <n v="16200"/>
    <s v="within a day"/>
    <n v="0.67"/>
    <x v="33"/>
    <n v="98"/>
    <n v="10"/>
    <n v="9"/>
    <n v="10"/>
    <n v="10"/>
    <n v="9"/>
    <n v="9"/>
  </r>
  <r>
    <x v="113"/>
    <x v="112"/>
    <x v="2"/>
    <s v="10/15"/>
    <d v="2010-10-15T00:00:00"/>
    <n v="4.6997141194190748"/>
    <n v="1876191"/>
    <x v="6"/>
    <s v="Amsterdam"/>
    <x v="0"/>
    <s v="North Holland"/>
    <s v="North Holland"/>
    <n v="1073"/>
    <s v="Netherlands"/>
    <n v="52.351198000908298"/>
    <n v="4.8966748347554097"/>
    <s v="Apartment"/>
    <x v="0"/>
    <n v="4"/>
    <n v="1"/>
    <n v="2"/>
    <n v="4"/>
    <s v="Real Bed"/>
    <n v="400"/>
    <n v="1"/>
    <n v="0"/>
    <n v="1"/>
    <n v="0"/>
    <n v="400"/>
    <n v="400"/>
    <n v="0"/>
    <s v="within a day"/>
    <n v="0.67"/>
    <x v="5"/>
    <m/>
    <m/>
    <m/>
    <m/>
    <m/>
    <m/>
    <m/>
  </r>
  <r>
    <x v="114"/>
    <x v="113"/>
    <x v="2"/>
    <s v="10/16"/>
    <d v="2010-10-16T00:00:00"/>
    <n v="4.6969743933916783"/>
    <n v="59948"/>
    <x v="15"/>
    <s v="Amsterdam"/>
    <x v="0"/>
    <s v="North Holland"/>
    <s v="North Holland"/>
    <n v="1068"/>
    <s v="Netherlands"/>
    <n v="52.363165329724197"/>
    <n v="4.8090293644278503"/>
    <s v="Apartment"/>
    <x v="0"/>
    <n v="2"/>
    <n v="1"/>
    <n v="1"/>
    <n v="1"/>
    <s v="Real Bed"/>
    <n v="89"/>
    <n v="1"/>
    <n v="0"/>
    <n v="1"/>
    <n v="94"/>
    <n v="89"/>
    <n v="89"/>
    <n v="8366"/>
    <s v="within a few hours"/>
    <n v="0.9"/>
    <x v="74"/>
    <n v="95"/>
    <n v="9"/>
    <n v="9"/>
    <n v="10"/>
    <n v="10"/>
    <n v="9"/>
    <n v="9"/>
  </r>
  <r>
    <x v="115"/>
    <x v="114"/>
    <x v="2"/>
    <s v="10/16"/>
    <d v="2010-10-16T00:00:00"/>
    <n v="4.6969743933916783"/>
    <n v="55709"/>
    <x v="6"/>
    <s v="Amsterdam"/>
    <x v="0"/>
    <s v="North Holland"/>
    <s v="North Holland"/>
    <s v="1017 ZJ"/>
    <s v="Netherlands"/>
    <n v="52.3570037789843"/>
    <n v="4.8988113886254601"/>
    <s v="Apartment"/>
    <x v="0"/>
    <n v="3"/>
    <n v="1"/>
    <n v="1"/>
    <n v="1"/>
    <s v="Real Bed"/>
    <n v="119"/>
    <n v="2"/>
    <n v="35"/>
    <n v="4"/>
    <n v="76"/>
    <n v="119"/>
    <n v="476"/>
    <n v="36176"/>
    <s v="within an hour"/>
    <n v="1"/>
    <x v="36"/>
    <n v="99"/>
    <n v="10"/>
    <n v="10"/>
    <n v="10"/>
    <n v="10"/>
    <n v="10"/>
    <n v="10"/>
  </r>
  <r>
    <x v="116"/>
    <x v="115"/>
    <x v="2"/>
    <s v="10/17"/>
    <d v="2010-10-17T00:00:00"/>
    <n v="4.694234667364281"/>
    <n v="55807"/>
    <x v="2"/>
    <s v="Amsterdam"/>
    <x v="0"/>
    <s v="North Holland"/>
    <s v="North Holland"/>
    <n v="1057"/>
    <s v="Netherlands"/>
    <n v="52.369657080644302"/>
    <n v="4.8620254265502396"/>
    <s v="Apartment"/>
    <x v="1"/>
    <n v="2"/>
    <n v="1"/>
    <n v="1"/>
    <n v="1"/>
    <s v="Real Bed"/>
    <n v="60"/>
    <n v="1"/>
    <n v="0"/>
    <n v="2"/>
    <n v="146"/>
    <n v="60"/>
    <n v="120"/>
    <n v="17520"/>
    <s v="within a few hours"/>
    <n v="0.9"/>
    <x v="58"/>
    <n v="97"/>
    <n v="10"/>
    <n v="10"/>
    <n v="10"/>
    <n v="10"/>
    <n v="9"/>
    <n v="9"/>
  </r>
  <r>
    <x v="117"/>
    <x v="116"/>
    <x v="2"/>
    <s v="10/17"/>
    <d v="2010-10-17T00:00:00"/>
    <n v="4.694234667364281"/>
    <n v="5313835"/>
    <x v="7"/>
    <s v="Amsterdam"/>
    <x v="0"/>
    <s v="Noord-Holland"/>
    <s v="North Holland"/>
    <s v="1056xb"/>
    <s v="Netherlands"/>
    <n v="52.376438378751502"/>
    <n v="4.8619247036714599"/>
    <s v="Apartment"/>
    <x v="0"/>
    <n v="4"/>
    <n v="1"/>
    <n v="2"/>
    <n v="2"/>
    <s v="Real Bed"/>
    <n v="125"/>
    <n v="2"/>
    <n v="30"/>
    <n v="2"/>
    <n v="4"/>
    <n v="125"/>
    <n v="250"/>
    <n v="1000"/>
    <s v="within an hour"/>
    <n v="1"/>
    <x v="11"/>
    <n v="100"/>
    <n v="10"/>
    <n v="10"/>
    <n v="9"/>
    <n v="10"/>
    <n v="10"/>
    <n v="10"/>
  </r>
  <r>
    <x v="118"/>
    <x v="117"/>
    <x v="2"/>
    <s v="10/17"/>
    <d v="2010-10-17T00:00:00"/>
    <n v="4.694234667364281"/>
    <n v="55868"/>
    <x v="5"/>
    <s v="Amsterdam"/>
    <x v="0"/>
    <s v="North Holland"/>
    <s v="North Holland"/>
    <s v="1071 DN"/>
    <s v="Netherlands"/>
    <n v="52.3566819758124"/>
    <n v="4.8856645467382203"/>
    <s v="Apartment"/>
    <x v="0"/>
    <n v="4"/>
    <n v="1.5"/>
    <n v="2"/>
    <n v="4"/>
    <s v="Real Bed"/>
    <n v="99"/>
    <n v="2"/>
    <n v="20"/>
    <n v="2"/>
    <n v="114"/>
    <n v="99"/>
    <n v="198"/>
    <n v="22572"/>
    <s v="within an hour"/>
    <n v="1"/>
    <x v="56"/>
    <n v="97"/>
    <n v="10"/>
    <n v="10"/>
    <n v="10"/>
    <n v="10"/>
    <n v="10"/>
    <n v="10"/>
  </r>
  <r>
    <x v="119"/>
    <x v="118"/>
    <x v="2"/>
    <s v="10/18"/>
    <d v="2010-10-18T00:00:00"/>
    <n v="4.6914949413368836"/>
    <n v="1194098"/>
    <x v="4"/>
    <s v="Amsterdam"/>
    <x v="0"/>
    <s v="North Holland"/>
    <s v="North Holland"/>
    <s v="1013 KH"/>
    <s v="Netherlands"/>
    <n v="52.385282948788301"/>
    <n v="4.8836885204000504"/>
    <s v="Apartment"/>
    <x v="0"/>
    <n v="4"/>
    <n v="1"/>
    <n v="2"/>
    <n v="3"/>
    <s v="Real Bed"/>
    <n v="140"/>
    <n v="4"/>
    <n v="35"/>
    <n v="3"/>
    <n v="34"/>
    <n v="140"/>
    <n v="420"/>
    <n v="14280"/>
    <s v="within an hour"/>
    <n v="1"/>
    <x v="53"/>
    <n v="99"/>
    <n v="10"/>
    <n v="10"/>
    <n v="10"/>
    <n v="10"/>
    <n v="10"/>
    <n v="9"/>
  </r>
  <r>
    <x v="120"/>
    <x v="119"/>
    <x v="2"/>
    <s v="10/18"/>
    <d v="2010-10-18T00:00:00"/>
    <n v="4.6914949413368836"/>
    <n v="260476"/>
    <x v="3"/>
    <s v="Amsterdam"/>
    <x v="0"/>
    <s v="North Holland"/>
    <s v="North Holland"/>
    <n v="1017"/>
    <s v="Netherlands"/>
    <n v="52.364975191341998"/>
    <n v="4.8860802521086697"/>
    <s v="Bed &amp; Breakfast"/>
    <x v="0"/>
    <n v="3"/>
    <n v="1"/>
    <n v="1"/>
    <n v="3"/>
    <s v="Real Bed"/>
    <n v="120"/>
    <n v="2"/>
    <n v="25"/>
    <n v="3"/>
    <n v="24"/>
    <n v="120"/>
    <n v="360"/>
    <n v="8640"/>
    <s v="within a few hours"/>
    <n v="1"/>
    <x v="75"/>
    <n v="96"/>
    <n v="9"/>
    <n v="9"/>
    <n v="9"/>
    <n v="9"/>
    <n v="10"/>
    <n v="9"/>
  </r>
  <r>
    <x v="120"/>
    <x v="119"/>
    <x v="2"/>
    <s v="10/18"/>
    <d v="2010-10-18T00:00:00"/>
    <n v="4.6914949413368836"/>
    <n v="260362"/>
    <x v="3"/>
    <s v="Amsterdam"/>
    <x v="0"/>
    <s v="North Holland"/>
    <s v="North Holland"/>
    <n v="1017"/>
    <s v="Netherlands"/>
    <n v="52.364549208371599"/>
    <n v="4.8842247626289899"/>
    <s v="Apartment"/>
    <x v="0"/>
    <n v="2"/>
    <n v="1"/>
    <n v="1"/>
    <n v="1"/>
    <s v="Real Bed"/>
    <n v="150"/>
    <n v="2"/>
    <n v="0"/>
    <n v="3"/>
    <n v="8"/>
    <n v="150"/>
    <n v="450"/>
    <n v="3600"/>
    <s v="within a few hours"/>
    <n v="1"/>
    <x v="6"/>
    <n v="100"/>
    <n v="10"/>
    <n v="10"/>
    <n v="10"/>
    <n v="10"/>
    <n v="10"/>
    <n v="10"/>
  </r>
  <r>
    <x v="121"/>
    <x v="120"/>
    <x v="2"/>
    <s v="10/18"/>
    <d v="2010-10-18T00:00:00"/>
    <n v="4.6914949413368836"/>
    <n v="55985"/>
    <x v="4"/>
    <s v="Amsterdam"/>
    <x v="0"/>
    <s v="North Holland"/>
    <s v="North Holland"/>
    <s v="1053 DC"/>
    <s v="Netherlands"/>
    <n v="52.369707599953699"/>
    <n v="4.8758630518613497"/>
    <s v="Apartment"/>
    <x v="0"/>
    <n v="2"/>
    <n v="1"/>
    <n v="1"/>
    <n v="2"/>
    <s v="Real Bed"/>
    <n v="85"/>
    <n v="2"/>
    <n v="30"/>
    <n v="3"/>
    <n v="218"/>
    <n v="85"/>
    <n v="255"/>
    <n v="55590"/>
    <s v="within an hour"/>
    <n v="1"/>
    <x v="76"/>
    <n v="85"/>
    <n v="9"/>
    <n v="9"/>
    <n v="9"/>
    <n v="9"/>
    <n v="9"/>
    <n v="8"/>
  </r>
  <r>
    <x v="122"/>
    <x v="121"/>
    <x v="2"/>
    <s v="10/19"/>
    <d v="2010-10-19T00:00:00"/>
    <n v="4.6887552153094862"/>
    <n v="1126416"/>
    <x v="5"/>
    <s v="Amsterdam"/>
    <x v="0"/>
    <s v="North Holland"/>
    <s v="North Holland"/>
    <n v="1071"/>
    <s v="Netherlands"/>
    <n v="52.352863559170302"/>
    <n v="4.8688606807569199"/>
    <s v="Apartment"/>
    <x v="0"/>
    <n v="4"/>
    <n v="1"/>
    <n v="2"/>
    <n v="2"/>
    <s v="Real Bed"/>
    <n v="275"/>
    <n v="1"/>
    <n v="0"/>
    <n v="3"/>
    <n v="12"/>
    <n v="275"/>
    <n v="825"/>
    <n v="9900"/>
    <s v="within a day"/>
    <n v="0.8"/>
    <x v="77"/>
    <n v="100"/>
    <n v="9"/>
    <n v="10"/>
    <n v="10"/>
    <n v="10"/>
    <n v="10"/>
    <n v="10"/>
  </r>
  <r>
    <x v="123"/>
    <x v="122"/>
    <x v="2"/>
    <s v="10/20"/>
    <d v="2010-10-20T00:00:00"/>
    <n v="4.6860154892820889"/>
    <n v="211690"/>
    <x v="4"/>
    <s v="Amsterdam"/>
    <x v="0"/>
    <s v="North Holland"/>
    <s v="North Holland"/>
    <n v="1015"/>
    <s v="Netherlands"/>
    <n v="52.373708327664303"/>
    <n v="4.8777852479689798"/>
    <s v="Apartment"/>
    <x v="0"/>
    <n v="2"/>
    <n v="1"/>
    <n v="1"/>
    <n v="1"/>
    <s v="Real Bed"/>
    <n v="129"/>
    <n v="1"/>
    <n v="0"/>
    <n v="5"/>
    <n v="30"/>
    <n v="129"/>
    <n v="645"/>
    <n v="19350"/>
    <s v="within a day"/>
    <n v="1"/>
    <x v="2"/>
    <n v="98"/>
    <n v="10"/>
    <n v="10"/>
    <n v="10"/>
    <n v="10"/>
    <n v="10"/>
    <n v="9"/>
  </r>
  <r>
    <x v="124"/>
    <x v="123"/>
    <x v="2"/>
    <s v="10/21"/>
    <d v="2010-10-21T00:00:00"/>
    <n v="4.6832757632546915"/>
    <n v="56442"/>
    <x v="0"/>
    <s v="Amsterdam"/>
    <x v="0"/>
    <s v="North Holland"/>
    <s v="North Holland"/>
    <n v="1013"/>
    <s v="Netherlands"/>
    <n v="52.391784189060402"/>
    <n v="4.8915761471182702"/>
    <s v="Apartment"/>
    <x v="1"/>
    <n v="1"/>
    <n v="1"/>
    <n v="1"/>
    <n v="1"/>
    <s v="Real Bed"/>
    <n v="125"/>
    <n v="1"/>
    <n v="0"/>
    <n v="3"/>
    <n v="0"/>
    <n v="125"/>
    <n v="375"/>
    <n v="0"/>
    <s v="N/A"/>
    <s v="N/A"/>
    <x v="5"/>
    <m/>
    <m/>
    <m/>
    <m/>
    <m/>
    <m/>
    <m/>
  </r>
  <r>
    <x v="125"/>
    <x v="124"/>
    <x v="2"/>
    <s v="10/28"/>
    <d v="2010-10-28T00:00:00"/>
    <n v="4.6640976810629109"/>
    <n v="57408"/>
    <x v="1"/>
    <s v="Amsterdam"/>
    <x v="0"/>
    <s v="North Holland"/>
    <s v="North Holland"/>
    <n v="1094"/>
    <s v="Netherlands"/>
    <n v="52.361590788889202"/>
    <n v="4.9357149571991501"/>
    <s v="Apartment"/>
    <x v="0"/>
    <n v="4"/>
    <n v="1"/>
    <n v="2"/>
    <n v="2"/>
    <s v="Real Bed"/>
    <n v="85"/>
    <n v="2"/>
    <n v="10"/>
    <n v="2"/>
    <n v="426"/>
    <n v="85"/>
    <n v="170"/>
    <n v="72420"/>
    <s v="within an hour"/>
    <n v="1"/>
    <x v="78"/>
    <n v="97"/>
    <n v="10"/>
    <n v="10"/>
    <n v="10"/>
    <n v="10"/>
    <n v="9"/>
    <n v="10"/>
  </r>
  <r>
    <x v="126"/>
    <x v="125"/>
    <x v="2"/>
    <s v="11/1"/>
    <d v="2010-11-01T00:00:00"/>
    <n v="4.6531387769533215"/>
    <n v="57811"/>
    <x v="3"/>
    <s v="Amsterdam"/>
    <x v="0"/>
    <s v="North Holland"/>
    <s v="North Holland"/>
    <s v="1018 NK"/>
    <s v="Netherlands"/>
    <n v="52.371757218615102"/>
    <n v="4.9287867982126201"/>
    <s v="Apartment"/>
    <x v="0"/>
    <n v="2"/>
    <n v="1"/>
    <n v="1"/>
    <n v="1"/>
    <s v="Real Bed"/>
    <n v="125"/>
    <n v="2"/>
    <n v="25"/>
    <n v="1"/>
    <n v="12"/>
    <n v="125"/>
    <n v="125"/>
    <n v="1500"/>
    <s v="within an hour"/>
    <n v="1"/>
    <x v="77"/>
    <n v="100"/>
    <n v="10"/>
    <n v="10"/>
    <n v="10"/>
    <n v="10"/>
    <n v="10"/>
    <n v="10"/>
  </r>
  <r>
    <x v="127"/>
    <x v="126"/>
    <x v="2"/>
    <s v="11/1"/>
    <d v="2010-11-01T00:00:00"/>
    <n v="4.6531387769533215"/>
    <n v="57841"/>
    <x v="4"/>
    <s v="Amsterdam"/>
    <x v="0"/>
    <s v="North Holland"/>
    <s v="North Holland"/>
    <n v="1012"/>
    <s v="Netherlands"/>
    <n v="52.372613698779098"/>
    <n v="4.8999651454589896"/>
    <s v="Bed &amp; Breakfast"/>
    <x v="0"/>
    <n v="4"/>
    <n v="1"/>
    <n v="1"/>
    <n v="4"/>
    <s v="Real Bed"/>
    <n v="119"/>
    <n v="2"/>
    <n v="25"/>
    <n v="3"/>
    <n v="348"/>
    <n v="119"/>
    <n v="357"/>
    <n v="124236"/>
    <s v="within a few hours"/>
    <n v="0.96"/>
    <x v="79"/>
    <n v="94"/>
    <n v="10"/>
    <n v="9"/>
    <n v="10"/>
    <n v="9"/>
    <n v="9"/>
    <n v="9"/>
  </r>
  <r>
    <x v="128"/>
    <x v="83"/>
    <x v="2"/>
    <s v="11/2"/>
    <d v="2010-11-02T00:00:00"/>
    <n v="4.6503990509259241"/>
    <n v="404740"/>
    <x v="2"/>
    <s v="Amsterdam"/>
    <x v="0"/>
    <s v="North Holland"/>
    <s v="North Holland"/>
    <n v="1054"/>
    <s v="Netherlands"/>
    <n v="52.363926078911298"/>
    <n v="4.8769924156620696"/>
    <s v="House"/>
    <x v="0"/>
    <n v="5"/>
    <n v="1"/>
    <n v="3"/>
    <n v="4"/>
    <s v="Real Bed"/>
    <n v="250"/>
    <n v="1"/>
    <n v="0"/>
    <n v="6"/>
    <n v="2"/>
    <n v="250"/>
    <n v="1500"/>
    <n v="3000"/>
    <s v="within a few hours"/>
    <n v="0.91"/>
    <x v="4"/>
    <n v="100"/>
    <n v="10"/>
    <n v="10"/>
    <n v="10"/>
    <n v="10"/>
    <n v="10"/>
    <n v="10"/>
  </r>
  <r>
    <x v="128"/>
    <x v="83"/>
    <x v="2"/>
    <s v="11/2"/>
    <d v="2010-11-02T00:00:00"/>
    <n v="4.6503990509259241"/>
    <n v="57978"/>
    <x v="5"/>
    <s v="Amsterdam"/>
    <x v="0"/>
    <s v="North Holland"/>
    <s v="North Holland"/>
    <n v="1054"/>
    <s v="Netherlands"/>
    <n v="52.358175567970001"/>
    <n v="4.8741055544695202"/>
    <s v="Apartment"/>
    <x v="0"/>
    <n v="3"/>
    <n v="1"/>
    <n v="1"/>
    <n v="3"/>
    <s v="Real Bed"/>
    <n v="95"/>
    <n v="2"/>
    <n v="30"/>
    <n v="4"/>
    <n v="184"/>
    <n v="95"/>
    <n v="380"/>
    <n v="69920"/>
    <s v="within a few hours"/>
    <n v="0.91"/>
    <x v="80"/>
    <n v="93"/>
    <n v="9"/>
    <n v="10"/>
    <n v="10"/>
    <n v="10"/>
    <n v="10"/>
    <n v="9"/>
  </r>
  <r>
    <x v="129"/>
    <x v="109"/>
    <x v="2"/>
    <s v="11/4"/>
    <d v="2010-11-04T00:00:00"/>
    <n v="4.6449195988711303"/>
    <n v="58211"/>
    <x v="4"/>
    <s v="Amsterdam"/>
    <x v="0"/>
    <s v="North Holland"/>
    <s v="North Holland"/>
    <s v="1016 EZ"/>
    <s v="Netherlands"/>
    <n v="52.369164791656999"/>
    <n v="4.8844453447991496"/>
    <s v="Apartment"/>
    <x v="0"/>
    <n v="4"/>
    <n v="2"/>
    <n v="2"/>
    <n v="2"/>
    <s v="Real Bed"/>
    <n v="195"/>
    <n v="2"/>
    <n v="45"/>
    <n v="2"/>
    <n v="34"/>
    <n v="195"/>
    <n v="390"/>
    <n v="13260"/>
    <s v="within an hour"/>
    <n v="1"/>
    <x v="53"/>
    <n v="95"/>
    <n v="10"/>
    <n v="9"/>
    <n v="10"/>
    <n v="10"/>
    <n v="10"/>
    <n v="10"/>
  </r>
  <r>
    <x v="129"/>
    <x v="109"/>
    <x v="2"/>
    <s v="11/4"/>
    <d v="2010-11-04T00:00:00"/>
    <n v="4.6449195988711303"/>
    <n v="1508856"/>
    <x v="4"/>
    <s v="Amsterdam"/>
    <x v="0"/>
    <s v="North Holland"/>
    <s v="North Holland"/>
    <s v="1016 EZ"/>
    <s v="Netherlands"/>
    <n v="52.370885118122601"/>
    <n v="4.8850556013454698"/>
    <s v="Apartment"/>
    <x v="0"/>
    <n v="4"/>
    <n v="1"/>
    <n v="2"/>
    <n v="3"/>
    <s v="Real Bed"/>
    <n v="195"/>
    <n v="2"/>
    <n v="45"/>
    <n v="2"/>
    <n v="76"/>
    <n v="195"/>
    <n v="390"/>
    <n v="29640"/>
    <s v="within an hour"/>
    <n v="1"/>
    <x v="36"/>
    <n v="98"/>
    <n v="10"/>
    <n v="10"/>
    <n v="10"/>
    <n v="10"/>
    <n v="10"/>
    <n v="10"/>
  </r>
  <r>
    <x v="130"/>
    <x v="127"/>
    <x v="2"/>
    <s v="11/7"/>
    <d v="2010-11-07T00:00:00"/>
    <n v="4.6367004207889382"/>
    <n v="58600"/>
    <x v="0"/>
    <s v="Amsterdam"/>
    <x v="0"/>
    <s v="North Holland"/>
    <s v="North Holland"/>
    <n v="1051"/>
    <s v="Netherlands"/>
    <n v="52.380382129457303"/>
    <n v="4.8676895478106799"/>
    <s v="Apartment"/>
    <x v="0"/>
    <n v="8"/>
    <n v="1"/>
    <n v="2"/>
    <n v="8"/>
    <s v="Real Bed"/>
    <n v="120"/>
    <n v="4"/>
    <n v="45"/>
    <n v="1"/>
    <n v="110"/>
    <n v="120"/>
    <n v="120"/>
    <n v="13200"/>
    <s v="within a day"/>
    <n v="0.95"/>
    <x v="81"/>
    <n v="90"/>
    <n v="9"/>
    <n v="8"/>
    <n v="9"/>
    <n v="10"/>
    <n v="9"/>
    <n v="9"/>
  </r>
  <r>
    <x v="131"/>
    <x v="89"/>
    <x v="2"/>
    <s v="11/11"/>
    <d v="2010-11-11T00:00:00"/>
    <n v="4.6257415166793487"/>
    <n v="701898"/>
    <x v="8"/>
    <s v="Amsterdam"/>
    <x v="0"/>
    <s v="North Holland"/>
    <s v="North Holland"/>
    <n v="1096"/>
    <s v="Netherlands"/>
    <n v="52.342772952008602"/>
    <n v="4.9180968286569398"/>
    <s v="Apartment"/>
    <x v="0"/>
    <n v="4"/>
    <n v="1"/>
    <n v="2"/>
    <n v="2"/>
    <s v="Real Bed"/>
    <n v="99"/>
    <n v="1"/>
    <n v="0"/>
    <n v="4"/>
    <n v="10"/>
    <n v="99"/>
    <n v="396"/>
    <n v="3960"/>
    <s v="within a day"/>
    <n v="1"/>
    <x v="22"/>
    <n v="100"/>
    <n v="10"/>
    <n v="10"/>
    <n v="10"/>
    <n v="10"/>
    <n v="10"/>
    <n v="10"/>
  </r>
  <r>
    <x v="132"/>
    <x v="128"/>
    <x v="2"/>
    <s v="11/15"/>
    <d v="2010-11-15T00:00:00"/>
    <n v="4.6147826125697602"/>
    <n v="474380"/>
    <x v="3"/>
    <s v="Amsterdam"/>
    <x v="0"/>
    <s v="North Holland"/>
    <s v="North Holland"/>
    <n v="1017"/>
    <s v="Netherlands"/>
    <n v="52.367401639976499"/>
    <n v="4.8978905508326198"/>
    <s v="Apartment"/>
    <x v="0"/>
    <n v="2"/>
    <n v="1"/>
    <n v="1"/>
    <n v="1"/>
    <s v="Real Bed"/>
    <n v="120"/>
    <n v="1"/>
    <n v="0"/>
    <n v="6"/>
    <n v="6"/>
    <n v="120"/>
    <n v="720"/>
    <n v="4320"/>
    <s v="within a few hours"/>
    <n v="1"/>
    <x v="10"/>
    <n v="100"/>
    <n v="9"/>
    <n v="10"/>
    <n v="10"/>
    <n v="9"/>
    <n v="10"/>
    <n v="9"/>
  </r>
  <r>
    <x v="133"/>
    <x v="129"/>
    <x v="2"/>
    <s v="11/16"/>
    <d v="2010-11-16T00:00:00"/>
    <n v="4.6120428865423628"/>
    <n v="59963"/>
    <x v="3"/>
    <s v="Amsterdam"/>
    <x v="0"/>
    <s v="North Holland"/>
    <s v="North Holland"/>
    <n v="1017"/>
    <s v="Netherlands"/>
    <n v="52.365896327955198"/>
    <n v="4.9009322282886503"/>
    <s v="Apartment"/>
    <x v="0"/>
    <n v="4"/>
    <n v="0"/>
    <n v="1"/>
    <n v="1"/>
    <s v="Real Bed"/>
    <n v="125"/>
    <n v="4"/>
    <n v="0"/>
    <n v="3"/>
    <n v="66"/>
    <n v="125"/>
    <n v="375"/>
    <n v="24750"/>
    <s v="within an hour"/>
    <n v="1"/>
    <x v="7"/>
    <n v="91"/>
    <n v="9"/>
    <n v="9"/>
    <n v="10"/>
    <n v="10"/>
    <n v="10"/>
    <n v="9"/>
  </r>
  <r>
    <x v="133"/>
    <x v="129"/>
    <x v="2"/>
    <s v="11/16"/>
    <d v="2010-11-16T00:00:00"/>
    <n v="4.6120428865423628"/>
    <n v="59968"/>
    <x v="3"/>
    <s v="Amsterdam"/>
    <x v="0"/>
    <s v="North Holland"/>
    <s v="North Holland"/>
    <n v="1017"/>
    <s v="Netherlands"/>
    <n v="52.365483710422502"/>
    <n v="4.8991140533356399"/>
    <s v="Apartment"/>
    <x v="0"/>
    <n v="4"/>
    <n v="1"/>
    <n v="1"/>
    <n v="2"/>
    <s v="Real Bed"/>
    <n v="150"/>
    <n v="6"/>
    <n v="0"/>
    <n v="3"/>
    <n v="52"/>
    <n v="150"/>
    <n v="450"/>
    <n v="23400"/>
    <s v="within an hour"/>
    <n v="1"/>
    <x v="66"/>
    <n v="87"/>
    <n v="8"/>
    <n v="8"/>
    <n v="10"/>
    <n v="9"/>
    <n v="9"/>
    <n v="8"/>
  </r>
  <r>
    <x v="133"/>
    <x v="129"/>
    <x v="2"/>
    <s v="11/16"/>
    <d v="2010-11-16T00:00:00"/>
    <n v="4.6120428865423628"/>
    <n v="221060"/>
    <x v="4"/>
    <s v="Amsterdam"/>
    <x v="0"/>
    <s v="North Holland"/>
    <s v="North Holland"/>
    <n v="1015"/>
    <s v="Netherlands"/>
    <n v="52.377172761983097"/>
    <n v="4.88203666661044"/>
    <s v="Apartment"/>
    <x v="0"/>
    <n v="4"/>
    <n v="0"/>
    <n v="1"/>
    <n v="2"/>
    <s v="Real Bed"/>
    <n v="150"/>
    <n v="4"/>
    <n v="0"/>
    <n v="3"/>
    <n v="24"/>
    <n v="150"/>
    <n v="450"/>
    <n v="10800"/>
    <s v="within an hour"/>
    <n v="1"/>
    <x v="75"/>
    <n v="100"/>
    <n v="10"/>
    <n v="9"/>
    <n v="9"/>
    <n v="9"/>
    <n v="9"/>
    <n v="9"/>
  </r>
  <r>
    <x v="133"/>
    <x v="129"/>
    <x v="2"/>
    <s v="11/16"/>
    <d v="2010-11-16T00:00:00"/>
    <n v="4.6120428865423628"/>
    <n v="299706"/>
    <x v="4"/>
    <s v="Amsterdam"/>
    <x v="0"/>
    <s v="North Holland"/>
    <s v="North Holland"/>
    <n v="1013"/>
    <s v="Netherlands"/>
    <n v="52.384311353391702"/>
    <n v="4.88533481034223"/>
    <s v="Apartment"/>
    <x v="0"/>
    <n v="4"/>
    <n v="1"/>
    <n v="1"/>
    <n v="1"/>
    <s v="Real Bed"/>
    <n v="100"/>
    <n v="4"/>
    <n v="0"/>
    <n v="3"/>
    <n v="6"/>
    <n v="100"/>
    <n v="300"/>
    <n v="1800"/>
    <s v="within an hour"/>
    <n v="1"/>
    <x v="10"/>
    <n v="100"/>
    <n v="9"/>
    <n v="10"/>
    <n v="10"/>
    <n v="10"/>
    <n v="9"/>
    <n v="8"/>
  </r>
  <r>
    <x v="133"/>
    <x v="129"/>
    <x v="2"/>
    <s v="11/16"/>
    <d v="2010-11-16T00:00:00"/>
    <n v="4.6120428865423628"/>
    <n v="300954"/>
    <x v="4"/>
    <s v="Amsterdam"/>
    <x v="0"/>
    <s v="North Holland"/>
    <s v="North Holland"/>
    <n v="1013"/>
    <s v="Netherlands"/>
    <n v="52.383575889093599"/>
    <n v="4.8845165494425702"/>
    <s v="Apartment"/>
    <x v="0"/>
    <n v="4"/>
    <n v="1"/>
    <n v="1"/>
    <n v="1"/>
    <s v="Real Bed"/>
    <n v="100"/>
    <n v="4"/>
    <n v="0"/>
    <n v="3"/>
    <n v="16"/>
    <n v="100"/>
    <n v="300"/>
    <n v="4800"/>
    <s v="within an hour"/>
    <n v="1"/>
    <x v="9"/>
    <n v="90"/>
    <n v="9"/>
    <n v="9"/>
    <n v="9"/>
    <n v="9"/>
    <n v="10"/>
    <n v="9"/>
  </r>
  <r>
    <x v="133"/>
    <x v="129"/>
    <x v="2"/>
    <s v="11/16"/>
    <d v="2010-11-16T00:00:00"/>
    <n v="4.6120428865423628"/>
    <n v="1384831"/>
    <x v="7"/>
    <s v="Amsterdam"/>
    <x v="0"/>
    <s v="North Holland"/>
    <s v="North Holland"/>
    <s v="1056 XL"/>
    <s v="Netherlands"/>
    <n v="52.377214507061602"/>
    <n v="4.8621478005641601"/>
    <s v="House"/>
    <x v="0"/>
    <n v="2"/>
    <n v="1"/>
    <n v="1"/>
    <n v="1"/>
    <s v="Real Bed"/>
    <n v="135"/>
    <n v="1"/>
    <n v="0"/>
    <n v="3"/>
    <n v="6"/>
    <n v="135"/>
    <n v="405"/>
    <n v="2430"/>
    <s v="within an hour"/>
    <n v="1"/>
    <x v="10"/>
    <n v="100"/>
    <n v="10"/>
    <n v="10"/>
    <n v="10"/>
    <n v="10"/>
    <n v="9"/>
    <n v="9"/>
  </r>
  <r>
    <x v="133"/>
    <x v="129"/>
    <x v="2"/>
    <s v="11/16"/>
    <d v="2010-11-16T00:00:00"/>
    <n v="4.6120428865423628"/>
    <n v="1642861"/>
    <x v="1"/>
    <s v="Amsterdam"/>
    <x v="0"/>
    <s v="North Holland"/>
    <s v="North Holland"/>
    <s v="1019 BX"/>
    <s v="Netherlands"/>
    <n v="52.375556680321203"/>
    <n v="4.9315000679738903"/>
    <s v="Apartment"/>
    <x v="0"/>
    <n v="2"/>
    <n v="1"/>
    <n v="1"/>
    <n v="1"/>
    <s v="Real Bed"/>
    <n v="100"/>
    <n v="1"/>
    <n v="0"/>
    <n v="3"/>
    <n v="6"/>
    <n v="100"/>
    <n v="300"/>
    <n v="1800"/>
    <s v="within an hour"/>
    <n v="1"/>
    <x v="10"/>
    <n v="100"/>
    <n v="10"/>
    <n v="10"/>
    <n v="10"/>
    <n v="10"/>
    <n v="9"/>
    <n v="7"/>
  </r>
  <r>
    <x v="133"/>
    <x v="129"/>
    <x v="2"/>
    <s v="11/16"/>
    <d v="2010-11-16T00:00:00"/>
    <n v="4.6120428865423628"/>
    <n v="4410590"/>
    <x v="0"/>
    <s v="Amsterdam"/>
    <x v="0"/>
    <s v="North Holland"/>
    <s v="North Holland"/>
    <s v="1052 KE"/>
    <s v="Netherlands"/>
    <n v="52.374284406327199"/>
    <n v="4.8748025255155696"/>
    <s v="Apartment"/>
    <x v="0"/>
    <n v="2"/>
    <n v="1"/>
    <n v="1"/>
    <n v="1"/>
    <s v="Real Bed"/>
    <n v="100"/>
    <n v="1"/>
    <n v="0"/>
    <n v="3"/>
    <n v="0"/>
    <n v="100"/>
    <n v="300"/>
    <n v="0"/>
    <s v="within an hour"/>
    <n v="1"/>
    <x v="5"/>
    <m/>
    <m/>
    <m/>
    <m/>
    <m/>
    <m/>
    <m/>
  </r>
  <r>
    <x v="133"/>
    <x v="129"/>
    <x v="2"/>
    <s v="11/16"/>
    <d v="2010-11-16T00:00:00"/>
    <n v="4.6120428865423628"/>
    <n v="4002859"/>
    <x v="4"/>
    <s v="Amsterdam"/>
    <x v="0"/>
    <s v="North Holland"/>
    <s v="North Holland"/>
    <s v="1012 TE"/>
    <s v="Netherlands"/>
    <n v="52.375283250310297"/>
    <n v="4.8926289330486501"/>
    <s v="Apartment"/>
    <x v="0"/>
    <n v="2"/>
    <n v="1.5"/>
    <n v="1"/>
    <n v="1"/>
    <s v="Real Bed"/>
    <n v="110"/>
    <n v="1"/>
    <n v="0"/>
    <n v="3"/>
    <n v="16"/>
    <n v="110"/>
    <n v="330"/>
    <n v="5280"/>
    <s v="within an hour"/>
    <n v="1"/>
    <x v="9"/>
    <n v="90"/>
    <n v="10"/>
    <n v="10"/>
    <n v="10"/>
    <n v="10"/>
    <n v="10"/>
    <n v="9"/>
  </r>
  <r>
    <x v="133"/>
    <x v="129"/>
    <x v="2"/>
    <s v="11/16"/>
    <d v="2010-11-16T00:00:00"/>
    <n v="4.6120428865423628"/>
    <n v="772474"/>
    <x v="3"/>
    <s v="Amsterdam"/>
    <x v="0"/>
    <s v="North Holland"/>
    <s v="North Holland"/>
    <n v="1017"/>
    <s v="Netherlands"/>
    <n v="52.366351454122302"/>
    <n v="4.9008163547261496"/>
    <s v="Apartment"/>
    <x v="0"/>
    <n v="2"/>
    <n v="1"/>
    <n v="0"/>
    <n v="1"/>
    <s v="Real Bed"/>
    <n v="100"/>
    <n v="2"/>
    <n v="0"/>
    <n v="3"/>
    <n v="20"/>
    <n v="100"/>
    <n v="300"/>
    <n v="6000"/>
    <s v="within an hour"/>
    <n v="1"/>
    <x v="31"/>
    <n v="94"/>
    <n v="10"/>
    <n v="10"/>
    <n v="10"/>
    <n v="10"/>
    <n v="10"/>
    <n v="9"/>
  </r>
  <r>
    <x v="134"/>
    <x v="130"/>
    <x v="2"/>
    <s v="11/22"/>
    <d v="2010-11-22T00:00:00"/>
    <n v="4.5956045303779796"/>
    <n v="5665907"/>
    <x v="2"/>
    <s v="Amsterdam"/>
    <x v="0"/>
    <s v="NH"/>
    <s v="North Holland"/>
    <n v="1056"/>
    <s v="Netherlands"/>
    <n v="52.372254284476597"/>
    <n v="4.8641606364581902"/>
    <s v="Apartment"/>
    <x v="1"/>
    <n v="1"/>
    <n v="1"/>
    <n v="1"/>
    <n v="1"/>
    <s v="Real Bed"/>
    <n v="65"/>
    <n v="1"/>
    <n v="0"/>
    <n v="2"/>
    <n v="0"/>
    <n v="65"/>
    <n v="130"/>
    <n v="0"/>
    <s v="within a few hours"/>
    <n v="1"/>
    <x v="5"/>
    <m/>
    <m/>
    <m/>
    <m/>
    <m/>
    <m/>
    <m/>
  </r>
  <r>
    <x v="135"/>
    <x v="131"/>
    <x v="2"/>
    <s v="11/25"/>
    <d v="2010-11-25T00:00:00"/>
    <n v="4.5873853522957875"/>
    <n v="216225"/>
    <x v="3"/>
    <s v="Amsterdam"/>
    <x v="0"/>
    <s v="North Holland"/>
    <s v="North Holland"/>
    <n v="1017"/>
    <s v="Netherlands"/>
    <n v="52.3611300143561"/>
    <n v="4.8888923251082801"/>
    <s v="Apartment"/>
    <x v="1"/>
    <n v="2"/>
    <n v="1"/>
    <n v="1"/>
    <n v="1"/>
    <s v="Real Bed"/>
    <n v="70"/>
    <n v="1"/>
    <n v="0"/>
    <n v="2"/>
    <n v="258"/>
    <n v="70"/>
    <n v="140"/>
    <n v="36120"/>
    <s v="within a day"/>
    <n v="0.94"/>
    <x v="82"/>
    <n v="91"/>
    <n v="9"/>
    <n v="9"/>
    <n v="9"/>
    <n v="9"/>
    <n v="10"/>
    <n v="9"/>
  </r>
  <r>
    <x v="136"/>
    <x v="132"/>
    <x v="2"/>
    <s v="11/25"/>
    <d v="2010-11-25T00:00:00"/>
    <n v="4.5873853522957875"/>
    <n v="61680"/>
    <x v="4"/>
    <s v="Jordaan"/>
    <x v="3"/>
    <s v="North Holland"/>
    <s v="North Holland"/>
    <n v="1015"/>
    <s v="Netherlands"/>
    <n v="52.380552824012497"/>
    <n v="4.8870580189623896"/>
    <s v="Apartment"/>
    <x v="0"/>
    <n v="2"/>
    <n v="1.5"/>
    <n v="1"/>
    <n v="1"/>
    <s v="Real Bed"/>
    <n v="100"/>
    <n v="2"/>
    <n v="20"/>
    <n v="5"/>
    <n v="90"/>
    <n v="100"/>
    <n v="500"/>
    <n v="45000"/>
    <s v="within a few hours"/>
    <n v="1"/>
    <x v="28"/>
    <n v="97"/>
    <n v="10"/>
    <n v="10"/>
    <n v="10"/>
    <n v="10"/>
    <n v="10"/>
    <n v="9"/>
  </r>
  <r>
    <x v="137"/>
    <x v="133"/>
    <x v="2"/>
    <s v="11/27"/>
    <d v="2010-11-27T00:00:00"/>
    <n v="4.5819059002409928"/>
    <n v="62015"/>
    <x v="10"/>
    <s v="Amsterdam"/>
    <x v="0"/>
    <s v="North Holland"/>
    <s v="North Holland"/>
    <n v="1094"/>
    <s v="Netherlands"/>
    <n v="52.364452721531002"/>
    <n v="4.9312359305206499"/>
    <s v="Apartment"/>
    <x v="0"/>
    <n v="2"/>
    <n v="1"/>
    <n v="1"/>
    <n v="1"/>
    <s v="Real Bed"/>
    <n v="150"/>
    <n v="1"/>
    <n v="0"/>
    <n v="2"/>
    <n v="10"/>
    <n v="150"/>
    <n v="300"/>
    <n v="3000"/>
    <s v="within a day"/>
    <n v="0.85"/>
    <x v="22"/>
    <n v="95"/>
    <n v="10"/>
    <n v="10"/>
    <n v="10"/>
    <n v="10"/>
    <n v="8"/>
    <n v="8"/>
  </r>
  <r>
    <x v="138"/>
    <x v="134"/>
    <x v="2"/>
    <s v="11/29"/>
    <d v="2010-11-29T00:00:00"/>
    <n v="4.576426448186198"/>
    <n v="711895"/>
    <x v="4"/>
    <s v="Amsterdam"/>
    <x v="0"/>
    <s v="North Holland"/>
    <s v="North Holland"/>
    <n v="1015"/>
    <s v="Netherlands"/>
    <n v="52.373819044544703"/>
    <n v="4.8783627635458"/>
    <s v="Apartment"/>
    <x v="0"/>
    <n v="4"/>
    <n v="2"/>
    <n v="2"/>
    <n v="4"/>
    <s v="Real Bed"/>
    <n v="300"/>
    <n v="4"/>
    <n v="40"/>
    <n v="1"/>
    <n v="18"/>
    <n v="300"/>
    <n v="300"/>
    <n v="5400"/>
    <s v="within a few hours"/>
    <n v="1"/>
    <x v="33"/>
    <n v="88"/>
    <n v="9"/>
    <n v="9"/>
    <n v="9"/>
    <n v="10"/>
    <n v="10"/>
    <n v="9"/>
  </r>
  <r>
    <x v="138"/>
    <x v="134"/>
    <x v="2"/>
    <s v="11/29"/>
    <d v="2010-11-29T00:00:00"/>
    <n v="4.576426448186198"/>
    <n v="1730433"/>
    <x v="4"/>
    <s v="Amsterdam"/>
    <x v="0"/>
    <s v="North Holland"/>
    <s v="North Holland"/>
    <s v="1012 NH"/>
    <s v="Netherlands"/>
    <n v="52.3762400636029"/>
    <n v="4.8956801136387202"/>
    <s v="Apartment"/>
    <x v="0"/>
    <n v="4"/>
    <n v="1.5"/>
    <n v="1"/>
    <n v="3"/>
    <s v="Real Bed"/>
    <n v="156"/>
    <n v="1"/>
    <n v="0"/>
    <n v="1"/>
    <n v="12"/>
    <n v="156"/>
    <n v="156"/>
    <n v="1872"/>
    <s v="within a few hours"/>
    <n v="1"/>
    <x v="77"/>
    <n v="100"/>
    <n v="10"/>
    <n v="10"/>
    <n v="9"/>
    <n v="10"/>
    <n v="10"/>
    <n v="9"/>
  </r>
  <r>
    <x v="138"/>
    <x v="134"/>
    <x v="2"/>
    <s v="11/29"/>
    <d v="2010-11-29T00:00:00"/>
    <n v="4.576426448186198"/>
    <n v="3055265"/>
    <x v="3"/>
    <s v="Amsterdam"/>
    <x v="0"/>
    <s v="North Holland"/>
    <s v="North Holland"/>
    <n v="1018"/>
    <s v="Netherlands"/>
    <n v="52.369461559220198"/>
    <n v="4.9154323492792598"/>
    <s v="Apartment"/>
    <x v="0"/>
    <n v="4"/>
    <n v="1"/>
    <n v="1"/>
    <n v="3"/>
    <s v="Real Bed"/>
    <n v="200"/>
    <n v="2"/>
    <n v="0"/>
    <n v="1"/>
    <n v="26"/>
    <n v="200"/>
    <n v="200"/>
    <n v="5200"/>
    <s v="within a few hours"/>
    <n v="1"/>
    <x v="14"/>
    <n v="92"/>
    <n v="9"/>
    <n v="10"/>
    <n v="10"/>
    <n v="10"/>
    <n v="9"/>
    <n v="9"/>
  </r>
  <r>
    <x v="139"/>
    <x v="135"/>
    <x v="2"/>
    <s v="12/1"/>
    <d v="2010-12-01T00:00:00"/>
    <n v="4.5709469961314042"/>
    <n v="64736"/>
    <x v="2"/>
    <s v="Amsterdam"/>
    <x v="0"/>
    <s v="North Holland"/>
    <s v="North Holland"/>
    <m/>
    <s v="Netherlands"/>
    <n v="52.363481306084502"/>
    <n v="4.8678339776210402"/>
    <s v="Boat"/>
    <x v="0"/>
    <n v="2"/>
    <n v="1.5"/>
    <n v="1"/>
    <n v="1"/>
    <s v="Real Bed"/>
    <n v="110"/>
    <n v="1"/>
    <n v="0"/>
    <n v="3"/>
    <n v="58"/>
    <n v="110"/>
    <n v="330"/>
    <n v="19140"/>
    <s v="within a day"/>
    <n v="1"/>
    <x v="34"/>
    <n v="96"/>
    <n v="10"/>
    <n v="10"/>
    <n v="10"/>
    <n v="10"/>
    <n v="10"/>
    <n v="9"/>
  </r>
  <r>
    <x v="140"/>
    <x v="136"/>
    <x v="2"/>
    <s v="12/2"/>
    <d v="2010-12-02T00:00:00"/>
    <n v="4.5682072701040068"/>
    <n v="63008"/>
    <x v="2"/>
    <s v="Amsterdam"/>
    <x v="0"/>
    <s v="North Holland"/>
    <s v="North Holland"/>
    <n v="1054"/>
    <s v="Netherlands"/>
    <n v="52.358851044422401"/>
    <n v="4.8629959549326003"/>
    <s v="Apartment"/>
    <x v="0"/>
    <n v="6"/>
    <n v="1"/>
    <m/>
    <n v="3"/>
    <s v="Real Bed"/>
    <n v="89"/>
    <n v="2"/>
    <n v="35"/>
    <n v="3"/>
    <n v="220"/>
    <n v="89"/>
    <n v="267"/>
    <n v="58740"/>
    <s v="within a day"/>
    <n v="0.7"/>
    <x v="83"/>
    <n v="94"/>
    <n v="9"/>
    <n v="9"/>
    <n v="10"/>
    <n v="10"/>
    <n v="9"/>
    <n v="9"/>
  </r>
  <r>
    <x v="141"/>
    <x v="137"/>
    <x v="2"/>
    <s v="12/2"/>
    <d v="2010-12-02T00:00:00"/>
    <n v="4.5682072701040068"/>
    <n v="63016"/>
    <x v="6"/>
    <s v="Amsterdam"/>
    <x v="0"/>
    <s v="North Holland"/>
    <s v="North Holland"/>
    <n v="1078"/>
    <s v="Netherlands"/>
    <n v="52.346545432375599"/>
    <n v="4.9022143384152699"/>
    <s v="Apartment"/>
    <x v="0"/>
    <n v="2"/>
    <n v="1.5"/>
    <n v="1"/>
    <n v="1"/>
    <s v="Real Bed"/>
    <n v="99"/>
    <n v="1"/>
    <n v="24"/>
    <n v="2"/>
    <n v="12"/>
    <n v="123"/>
    <n v="246"/>
    <n v="2952"/>
    <s v="within a day"/>
    <n v="0.8"/>
    <x v="77"/>
    <n v="97"/>
    <n v="10"/>
    <n v="10"/>
    <n v="10"/>
    <n v="10"/>
    <n v="10"/>
    <n v="10"/>
  </r>
  <r>
    <x v="142"/>
    <x v="138"/>
    <x v="2"/>
    <s v="12/6"/>
    <d v="2010-12-06T00:00:00"/>
    <n v="4.5572483659944174"/>
    <n v="2456244"/>
    <x v="6"/>
    <s v="Amsterdam"/>
    <x v="0"/>
    <s v="North Holland"/>
    <s v="North Holland"/>
    <n v="1072"/>
    <s v="Netherlands"/>
    <n v="52.357281996977299"/>
    <n v="4.8889362904572202"/>
    <s v="Apartment"/>
    <x v="0"/>
    <n v="2"/>
    <n v="1"/>
    <n v="0"/>
    <n v="1"/>
    <s v="Pull-out Sofa"/>
    <n v="55"/>
    <n v="1"/>
    <n v="0"/>
    <n v="4"/>
    <n v="26"/>
    <n v="55"/>
    <n v="220"/>
    <n v="5720"/>
    <s v="within a few hours"/>
    <n v="1"/>
    <x v="14"/>
    <n v="91"/>
    <n v="9"/>
    <n v="9"/>
    <n v="10"/>
    <n v="10"/>
    <n v="10"/>
    <n v="9"/>
  </r>
  <r>
    <x v="143"/>
    <x v="139"/>
    <x v="2"/>
    <s v="12/7"/>
    <d v="2010-12-07T00:00:00"/>
    <n v="4.55450863996702"/>
    <n v="63872"/>
    <x v="3"/>
    <s v="Amsterdam"/>
    <x v="0"/>
    <s v="North Holland"/>
    <s v="North Holland"/>
    <m/>
    <s v="Netherlands"/>
    <n v="52.368614530044503"/>
    <n v="4.9059879162362998"/>
    <s v="Apartment"/>
    <x v="0"/>
    <n v="3"/>
    <n v="1"/>
    <n v="1"/>
    <n v="1"/>
    <s v="Real Bed"/>
    <n v="127"/>
    <n v="2"/>
    <n v="40"/>
    <n v="3"/>
    <n v="76"/>
    <n v="127"/>
    <n v="381"/>
    <n v="28956"/>
    <s v="within a day"/>
    <n v="0.9"/>
    <x v="36"/>
    <n v="98"/>
    <n v="10"/>
    <n v="10"/>
    <n v="10"/>
    <n v="10"/>
    <n v="10"/>
    <n v="9"/>
  </r>
  <r>
    <x v="144"/>
    <x v="140"/>
    <x v="2"/>
    <s v="12/7"/>
    <d v="2010-12-07T00:00:00"/>
    <n v="4.55450863996702"/>
    <n v="4587668"/>
    <x v="3"/>
    <s v="Amsterdam"/>
    <x v="0"/>
    <s v="North Holland"/>
    <s v="North Holland"/>
    <s v="1017 KL"/>
    <s v="Netherlands"/>
    <n v="52.361715332922799"/>
    <n v="4.89161517324239"/>
    <s v="Apartment"/>
    <x v="0"/>
    <n v="2"/>
    <n v="1"/>
    <n v="1"/>
    <n v="1"/>
    <s v="Real Bed"/>
    <n v="105"/>
    <n v="2"/>
    <n v="20"/>
    <n v="2"/>
    <n v="4"/>
    <n v="105"/>
    <n v="210"/>
    <n v="840"/>
    <s v="within an hour"/>
    <n v="1"/>
    <x v="11"/>
    <n v="100"/>
    <n v="10"/>
    <n v="10"/>
    <n v="10"/>
    <n v="10"/>
    <n v="10"/>
    <n v="9"/>
  </r>
  <r>
    <x v="145"/>
    <x v="141"/>
    <x v="2"/>
    <s v="12/8"/>
    <d v="2010-12-08T00:00:00"/>
    <n v="4.5517689139396236"/>
    <n v="64769"/>
    <x v="3"/>
    <s v="Amsterdam"/>
    <x v="0"/>
    <s v="North Holland"/>
    <s v="North Holland"/>
    <s v="1017 XL"/>
    <s v="Netherlands"/>
    <n v="52.3622538412585"/>
    <n v="4.90199934435641"/>
    <s v="House"/>
    <x v="0"/>
    <n v="6"/>
    <n v="2.5"/>
    <n v="3"/>
    <n v="6"/>
    <s v="Real Bed"/>
    <n v="350"/>
    <n v="4"/>
    <n v="50"/>
    <n v="5"/>
    <n v="36"/>
    <n v="350"/>
    <n v="1750"/>
    <n v="63000"/>
    <s v="within a day"/>
    <n v="0.56000000000000005"/>
    <x v="15"/>
    <n v="97"/>
    <n v="10"/>
    <n v="10"/>
    <n v="10"/>
    <n v="9"/>
    <n v="10"/>
    <n v="9"/>
  </r>
  <r>
    <x v="146"/>
    <x v="142"/>
    <x v="2"/>
    <s v="12/11"/>
    <d v="2010-12-11T00:00:00"/>
    <n v="4.5435497358574315"/>
    <n v="71236"/>
    <x v="3"/>
    <s v="Amsterdam"/>
    <x v="0"/>
    <s v="North Holland"/>
    <s v="North Holland"/>
    <s v="1011 JV"/>
    <s v="Netherlands"/>
    <n v="52.370014319591903"/>
    <n v="4.8987440879943902"/>
    <s v="Apartment"/>
    <x v="0"/>
    <n v="4"/>
    <n v="1"/>
    <n v="1"/>
    <n v="1"/>
    <s v="Real Bed"/>
    <n v="103"/>
    <n v="2"/>
    <n v="23"/>
    <n v="1"/>
    <n v="134"/>
    <n v="103"/>
    <n v="103"/>
    <n v="13802"/>
    <s v="within a few hours"/>
    <n v="0.8"/>
    <x v="84"/>
    <n v="94"/>
    <n v="10"/>
    <n v="9"/>
    <n v="9"/>
    <n v="9"/>
    <n v="10"/>
    <n v="9"/>
  </r>
  <r>
    <x v="147"/>
    <x v="143"/>
    <x v="2"/>
    <s v="12/13"/>
    <d v="2010-12-13T00:00:00"/>
    <n v="4.5380702838026368"/>
    <n v="347272"/>
    <x v="4"/>
    <s v="Jordaan"/>
    <x v="3"/>
    <s v="North Holland"/>
    <s v="North Holland"/>
    <n v="1015"/>
    <s v="Netherlands"/>
    <n v="52.376261666859598"/>
    <n v="4.8781816402362104"/>
    <s v="Apartment"/>
    <x v="0"/>
    <n v="2"/>
    <n v="1"/>
    <n v="1"/>
    <n v="1"/>
    <s v="Real Bed"/>
    <n v="111"/>
    <n v="1"/>
    <n v="0"/>
    <n v="1"/>
    <n v="48"/>
    <n v="111"/>
    <n v="111"/>
    <n v="5328"/>
    <s v="within a day"/>
    <n v="0.86"/>
    <x v="30"/>
    <n v="94"/>
    <n v="9"/>
    <n v="10"/>
    <n v="9"/>
    <n v="10"/>
    <n v="10"/>
    <n v="9"/>
  </r>
  <r>
    <x v="148"/>
    <x v="20"/>
    <x v="2"/>
    <s v="12/16"/>
    <d v="2010-12-16T00:00:00"/>
    <n v="4.5298511057204447"/>
    <n v="225488"/>
    <x v="4"/>
    <s v="Amsterdam"/>
    <x v="0"/>
    <s v="North Holland"/>
    <s v="North Holland"/>
    <n v="1015"/>
    <s v="Netherlands"/>
    <n v="52.380283025554199"/>
    <n v="4.8812975305494497"/>
    <s v="Apartment"/>
    <x v="0"/>
    <n v="2"/>
    <n v="1"/>
    <n v="1"/>
    <n v="1"/>
    <s v="Real Bed"/>
    <n v="115"/>
    <n v="1"/>
    <n v="0"/>
    <n v="3"/>
    <n v="20"/>
    <n v="115"/>
    <n v="345"/>
    <n v="6900"/>
    <s v="within an hour"/>
    <n v="1"/>
    <x v="31"/>
    <n v="98"/>
    <n v="9"/>
    <n v="10"/>
    <n v="10"/>
    <n v="9"/>
    <n v="10"/>
    <n v="9"/>
  </r>
  <r>
    <x v="149"/>
    <x v="144"/>
    <x v="2"/>
    <s v="12/20"/>
    <d v="2010-12-20T00:00:00"/>
    <n v="4.5188922016108561"/>
    <n v="5802709"/>
    <x v="0"/>
    <s v="Amsterdam"/>
    <x v="0"/>
    <s v="Noord-Holland"/>
    <s v="North Holland"/>
    <s v="1051 GG"/>
    <s v="Netherlands"/>
    <n v="52.382630033769502"/>
    <n v="4.87178886662727"/>
    <s v="Apartment"/>
    <x v="0"/>
    <n v="2"/>
    <n v="1"/>
    <n v="1"/>
    <n v="1"/>
    <s v="Real Bed"/>
    <n v="80"/>
    <n v="1"/>
    <n v="0"/>
    <n v="5"/>
    <n v="0"/>
    <n v="80"/>
    <n v="400"/>
    <n v="0"/>
    <s v="within a few hours"/>
    <n v="1"/>
    <x v="5"/>
    <m/>
    <m/>
    <m/>
    <m/>
    <m/>
    <m/>
    <m/>
  </r>
  <r>
    <x v="150"/>
    <x v="145"/>
    <x v="2"/>
    <s v="12/28"/>
    <d v="2010-12-28T00:00:00"/>
    <n v="4.4969743933916781"/>
    <n v="1234117"/>
    <x v="4"/>
    <s v="Amsterdam"/>
    <x v="0"/>
    <s v="North Holland"/>
    <s v="North Holland"/>
    <n v="1016"/>
    <s v="Netherlands"/>
    <n v="52.372129557586199"/>
    <n v="4.8840196578602697"/>
    <s v="Apartment"/>
    <x v="0"/>
    <n v="8"/>
    <n v="1"/>
    <n v="1"/>
    <n v="3"/>
    <s v="Real Bed"/>
    <n v="158"/>
    <n v="2"/>
    <n v="0"/>
    <n v="3"/>
    <n v="0"/>
    <n v="158"/>
    <n v="474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1233994"/>
    <x v="4"/>
    <s v="Amsterdam"/>
    <x v="0"/>
    <s v="North Holland"/>
    <s v="North Holland"/>
    <n v="1016"/>
    <s v="Netherlands"/>
    <n v="52.373225838667501"/>
    <n v="4.8839969876541103"/>
    <s v="Apartment"/>
    <x v="0"/>
    <n v="8"/>
    <n v="1"/>
    <n v="1"/>
    <n v="5"/>
    <s v="Pull-out Sofa"/>
    <n v="210"/>
    <n v="2"/>
    <n v="0"/>
    <n v="3"/>
    <n v="0"/>
    <n v="210"/>
    <n v="630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1237639"/>
    <x v="4"/>
    <s v="Amsterdam"/>
    <x v="0"/>
    <s v="North Holland"/>
    <s v="North Holland"/>
    <m/>
    <s v="Netherlands"/>
    <n v="52.372679709859"/>
    <n v="4.9003479165525503"/>
    <s v="Apartment"/>
    <x v="0"/>
    <n v="7"/>
    <n v="1"/>
    <n v="4"/>
    <n v="6"/>
    <s v="Real Bed"/>
    <n v="263"/>
    <n v="6"/>
    <n v="0"/>
    <n v="3"/>
    <n v="0"/>
    <n v="263"/>
    <n v="789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1233879"/>
    <x v="4"/>
    <s v="Amsterdam"/>
    <x v="0"/>
    <s v="North Holland"/>
    <s v="North Holland"/>
    <n v="1012"/>
    <s v="Netherlands"/>
    <n v="52.372321154906402"/>
    <n v="4.8987861355829603"/>
    <s v="Apartment"/>
    <x v="0"/>
    <n v="6"/>
    <n v="1"/>
    <n v="3"/>
    <n v="5"/>
    <s v="Real Bed"/>
    <n v="365"/>
    <n v="1"/>
    <n v="0"/>
    <n v="3"/>
    <n v="0"/>
    <n v="365"/>
    <n v="1095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3163199"/>
    <x v="6"/>
    <s v="Amsterdam"/>
    <x v="0"/>
    <s v="North Holland"/>
    <s v="North Holland"/>
    <s v="1073 BG"/>
    <s v="Netherlands"/>
    <n v="52.356612367610502"/>
    <n v="4.8970047669872896"/>
    <s v="Apartment"/>
    <x v="0"/>
    <n v="6"/>
    <n v="1"/>
    <n v="1"/>
    <n v="3"/>
    <s v="Real Bed"/>
    <n v="95"/>
    <n v="2"/>
    <n v="0"/>
    <n v="3"/>
    <n v="2"/>
    <n v="95"/>
    <n v="285"/>
    <n v="570"/>
    <s v="within an hour"/>
    <n v="1"/>
    <x v="4"/>
    <n v="80"/>
    <n v="10"/>
    <n v="10"/>
    <n v="10"/>
    <n v="8"/>
    <n v="10"/>
    <n v="8"/>
  </r>
  <r>
    <x v="150"/>
    <x v="145"/>
    <x v="2"/>
    <s v="12/28"/>
    <d v="2010-12-28T00:00:00"/>
    <n v="4.4969743933916781"/>
    <n v="642829"/>
    <x v="11"/>
    <s v="Amsterdam"/>
    <x v="0"/>
    <s v="North Holland"/>
    <s v="North Holland"/>
    <n v="1087"/>
    <s v="Netherlands"/>
    <n v="52.358018935239997"/>
    <n v="4.9962052694448102"/>
    <s v="Apartment"/>
    <x v="0"/>
    <n v="5"/>
    <n v="2"/>
    <n v="3"/>
    <n v="5"/>
    <s v="Real Bed"/>
    <n v="157"/>
    <n v="3"/>
    <n v="0"/>
    <n v="3"/>
    <n v="2"/>
    <n v="157"/>
    <n v="471"/>
    <n v="942"/>
    <s v="within an hour"/>
    <n v="1"/>
    <x v="4"/>
    <n v="90"/>
    <n v="10"/>
    <n v="8"/>
    <n v="10"/>
    <n v="10"/>
    <n v="8"/>
    <n v="8"/>
  </r>
  <r>
    <x v="150"/>
    <x v="145"/>
    <x v="2"/>
    <s v="12/28"/>
    <d v="2010-12-28T00:00:00"/>
    <n v="4.4969743933916781"/>
    <n v="637929"/>
    <x v="4"/>
    <s v="Amsterdam"/>
    <x v="0"/>
    <s v="North Holland"/>
    <s v="North Holland"/>
    <n v="1011"/>
    <s v="Netherlands"/>
    <n v="52.369019389144299"/>
    <n v="4.8967383136129001"/>
    <s v="Apartment"/>
    <x v="0"/>
    <n v="5"/>
    <n v="1"/>
    <n v="2"/>
    <n v="5"/>
    <s v="Real Bed"/>
    <n v="157"/>
    <n v="2"/>
    <n v="0"/>
    <n v="3"/>
    <n v="2"/>
    <n v="157"/>
    <n v="471"/>
    <n v="942"/>
    <s v="within an hour"/>
    <n v="1"/>
    <x v="4"/>
    <n v="97"/>
    <n v="10"/>
    <n v="10"/>
    <n v="8"/>
    <n v="10"/>
    <n v="10"/>
    <n v="10"/>
  </r>
  <r>
    <x v="150"/>
    <x v="145"/>
    <x v="2"/>
    <s v="12/28"/>
    <d v="2010-12-28T00:00:00"/>
    <n v="4.4969743933916781"/>
    <n v="1233809"/>
    <x v="4"/>
    <s v="Amsterdam"/>
    <x v="0"/>
    <s v="North Holland"/>
    <s v="North Holland"/>
    <n v="1012"/>
    <s v="Netherlands"/>
    <n v="52.373560260411402"/>
    <n v="4.8993808263573397"/>
    <s v="Apartment"/>
    <x v="0"/>
    <n v="4"/>
    <n v="1"/>
    <n v="2"/>
    <n v="3"/>
    <s v="Real Bed"/>
    <n v="237"/>
    <n v="1"/>
    <n v="0"/>
    <n v="3"/>
    <n v="0"/>
    <n v="237"/>
    <n v="711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638319"/>
    <x v="3"/>
    <s v="Amsterdam"/>
    <x v="0"/>
    <s v="North Holland"/>
    <s v="North Holland"/>
    <n v="1011"/>
    <s v="Netherlands"/>
    <n v="52.370892372129902"/>
    <n v="4.9035895929975499"/>
    <s v="Apartment"/>
    <x v="0"/>
    <n v="4"/>
    <m/>
    <n v="2"/>
    <n v="1"/>
    <s v="Real Bed"/>
    <n v="120"/>
    <n v="1"/>
    <n v="0"/>
    <n v="3"/>
    <n v="4"/>
    <n v="120"/>
    <n v="360"/>
    <n v="1440"/>
    <s v="within an hour"/>
    <n v="1"/>
    <x v="11"/>
    <n v="94"/>
    <n v="10"/>
    <n v="9"/>
    <n v="10"/>
    <n v="8"/>
    <n v="10"/>
    <n v="10"/>
  </r>
  <r>
    <x v="150"/>
    <x v="145"/>
    <x v="2"/>
    <s v="12/28"/>
    <d v="2010-12-28T00:00:00"/>
    <n v="4.4969743933916781"/>
    <n v="1238420"/>
    <x v="4"/>
    <s v="Amsterdam"/>
    <x v="0"/>
    <s v="North Holland"/>
    <s v="North Holland"/>
    <m/>
    <s v="Netherlands"/>
    <n v="52.371892318512501"/>
    <n v="4.8976663359112296"/>
    <s v="Apartment"/>
    <x v="0"/>
    <n v="4"/>
    <n v="1"/>
    <n v="2"/>
    <n v="3"/>
    <s v="Real Bed"/>
    <n v="320"/>
    <n v="1"/>
    <n v="0"/>
    <n v="3"/>
    <n v="0"/>
    <n v="320"/>
    <n v="960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3162451"/>
    <x v="4"/>
    <s v="Amsterdam"/>
    <x v="0"/>
    <s v="North Holland"/>
    <s v="North Holland"/>
    <n v="1015"/>
    <s v="Netherlands"/>
    <n v="52.378899275672197"/>
    <n v="4.8868812784550402"/>
    <s v="Boat"/>
    <x v="0"/>
    <n v="4"/>
    <n v="1"/>
    <n v="1"/>
    <n v="2"/>
    <s v="Real Bed"/>
    <n v="161"/>
    <n v="2"/>
    <n v="0"/>
    <n v="3"/>
    <n v="4"/>
    <n v="161"/>
    <n v="483"/>
    <n v="1932"/>
    <s v="within an hour"/>
    <n v="1"/>
    <x v="11"/>
    <n v="80"/>
    <n v="9"/>
    <n v="9"/>
    <n v="6"/>
    <n v="10"/>
    <n v="9"/>
    <n v="7"/>
  </r>
  <r>
    <x v="150"/>
    <x v="145"/>
    <x v="2"/>
    <s v="12/28"/>
    <d v="2010-12-28T00:00:00"/>
    <n v="4.4969743933916781"/>
    <n v="636439"/>
    <x v="3"/>
    <s v="Amsterdam"/>
    <x v="0"/>
    <s v="North Holland"/>
    <s v="North Holland"/>
    <n v="1011"/>
    <s v="Netherlands"/>
    <n v="52.367859836593802"/>
    <n v="4.8977988962641597"/>
    <s v="Apartment"/>
    <x v="0"/>
    <n v="4"/>
    <n v="1"/>
    <n v="1"/>
    <n v="2"/>
    <s v="Real Bed"/>
    <n v="146"/>
    <n v="2"/>
    <n v="0"/>
    <n v="3"/>
    <n v="0"/>
    <n v="146"/>
    <n v="438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705064"/>
    <x v="4"/>
    <s v="Amsterdam"/>
    <x v="0"/>
    <s v="North Holland"/>
    <s v="North Holland"/>
    <n v="1013"/>
    <s v="Netherlands"/>
    <n v="52.379803943478599"/>
    <n v="4.8944426216228996"/>
    <s v="Apartment"/>
    <x v="0"/>
    <n v="4"/>
    <n v="1"/>
    <n v="1"/>
    <n v="1"/>
    <s v="Real Bed"/>
    <n v="188"/>
    <n v="2"/>
    <n v="0"/>
    <n v="3"/>
    <n v="0"/>
    <n v="188"/>
    <n v="564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1233749"/>
    <x v="4"/>
    <s v="Amsterdam"/>
    <x v="0"/>
    <s v="North Holland"/>
    <s v="North Holland"/>
    <n v="1012"/>
    <s v="Netherlands"/>
    <n v="52.373814381577702"/>
    <n v="4.8987034941257104"/>
    <s v="Apartment"/>
    <x v="0"/>
    <n v="4"/>
    <n v="1"/>
    <n v="1"/>
    <n v="3"/>
    <s v="Real Bed"/>
    <n v="147"/>
    <n v="2"/>
    <n v="0"/>
    <n v="3"/>
    <n v="2"/>
    <n v="147"/>
    <n v="441"/>
    <n v="882"/>
    <s v="within an hour"/>
    <n v="1"/>
    <x v="4"/>
    <n v="80"/>
    <n v="6"/>
    <n v="6"/>
    <n v="6"/>
    <n v="6"/>
    <n v="8"/>
    <n v="8"/>
  </r>
  <r>
    <x v="150"/>
    <x v="145"/>
    <x v="2"/>
    <s v="12/28"/>
    <d v="2010-12-28T00:00:00"/>
    <n v="4.4969743933916781"/>
    <n v="754563"/>
    <x v="2"/>
    <s v="Amsterdam"/>
    <x v="0"/>
    <s v="North Holland"/>
    <s v="North Holland"/>
    <m/>
    <s v="Netherlands"/>
    <n v="52.3579983378118"/>
    <n v="4.8575372010647504"/>
    <s v="Apartment"/>
    <x v="0"/>
    <n v="4"/>
    <n v="1"/>
    <n v="1"/>
    <n v="1"/>
    <s v="Real Bed"/>
    <n v="132"/>
    <n v="2"/>
    <n v="0"/>
    <n v="3"/>
    <n v="2"/>
    <n v="132"/>
    <n v="396"/>
    <n v="792"/>
    <s v="within an hour"/>
    <n v="1"/>
    <x v="4"/>
    <n v="100"/>
    <n v="10"/>
    <n v="10"/>
    <n v="10"/>
    <n v="10"/>
    <n v="10"/>
    <n v="10"/>
  </r>
  <r>
    <x v="150"/>
    <x v="145"/>
    <x v="2"/>
    <s v="12/28"/>
    <d v="2010-12-28T00:00:00"/>
    <n v="4.4969743933916781"/>
    <n v="1237748"/>
    <x v="4"/>
    <s v="Amsterdam"/>
    <x v="0"/>
    <s v="North Holland"/>
    <s v="North Holland"/>
    <n v="1015"/>
    <s v="Netherlands"/>
    <n v="52.379940356068801"/>
    <n v="4.8860861480241899"/>
    <s v="Apartment"/>
    <x v="0"/>
    <n v="4"/>
    <n v="1"/>
    <n v="1"/>
    <n v="2"/>
    <s v="Pull-out Sofa"/>
    <n v="105"/>
    <n v="1"/>
    <n v="0"/>
    <n v="3"/>
    <n v="0"/>
    <n v="105"/>
    <n v="315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3162500"/>
    <x v="3"/>
    <s v="Amsterdam"/>
    <x v="0"/>
    <s v="North Holland"/>
    <s v="North Holland"/>
    <s v="1011 JT"/>
    <s v="Netherlands"/>
    <n v="52.372978554631601"/>
    <n v="4.90116328088431"/>
    <s v="Apartment"/>
    <x v="0"/>
    <n v="4"/>
    <n v="1"/>
    <n v="0"/>
    <n v="2"/>
    <s v="Real Bed"/>
    <n v="136"/>
    <n v="2"/>
    <n v="0"/>
    <n v="3"/>
    <n v="0"/>
    <n v="136"/>
    <n v="408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3161238"/>
    <x v="4"/>
    <s v="Amsterdam"/>
    <x v="0"/>
    <s v="North Holland"/>
    <s v="North Holland"/>
    <s v="1011 JT"/>
    <s v="Netherlands"/>
    <n v="52.373019942703898"/>
    <n v="4.89895290395941"/>
    <s v="Apartment"/>
    <x v="0"/>
    <n v="4"/>
    <n v="1"/>
    <n v="0"/>
    <n v="2"/>
    <s v="Real Bed"/>
    <n v="116"/>
    <n v="2"/>
    <n v="0"/>
    <n v="3"/>
    <n v="0"/>
    <n v="116"/>
    <n v="348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636256"/>
    <x v="4"/>
    <s v="Amsterdam"/>
    <x v="0"/>
    <s v="North Holland"/>
    <s v="North Holland"/>
    <n v="1011"/>
    <s v="Netherlands"/>
    <n v="52.368247479126097"/>
    <n v="4.8961185982491102"/>
    <s v="Apartment"/>
    <x v="0"/>
    <n v="3"/>
    <n v="1"/>
    <n v="1"/>
    <n v="2"/>
    <s v="Real Bed"/>
    <n v="73"/>
    <n v="1"/>
    <n v="48"/>
    <n v="3"/>
    <n v="2"/>
    <n v="121"/>
    <n v="363"/>
    <n v="726"/>
    <s v="within an hour"/>
    <n v="1"/>
    <x v="4"/>
    <n v="100"/>
    <n v="10"/>
    <n v="10"/>
    <n v="10"/>
    <n v="10"/>
    <n v="10"/>
    <n v="10"/>
  </r>
  <r>
    <x v="150"/>
    <x v="145"/>
    <x v="2"/>
    <s v="12/28"/>
    <d v="2010-12-28T00:00:00"/>
    <n v="4.4969743933916781"/>
    <n v="756175"/>
    <x v="2"/>
    <s v="Amsterdam"/>
    <x v="0"/>
    <s v="North Holland"/>
    <s v="North Holland"/>
    <n v="1053"/>
    <s v="Netherlands"/>
    <n v="52.364489600062498"/>
    <n v="4.8619763251460997"/>
    <s v="Apartment"/>
    <x v="0"/>
    <n v="2"/>
    <n v="1"/>
    <n v="1"/>
    <n v="1"/>
    <s v="Real Bed"/>
    <n v="158"/>
    <n v="2"/>
    <n v="0"/>
    <n v="3"/>
    <n v="0"/>
    <n v="158"/>
    <n v="474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260422"/>
    <x v="4"/>
    <s v="Amsterdam"/>
    <x v="0"/>
    <s v="North Holland"/>
    <s v="North Holland"/>
    <s v="1012BN"/>
    <s v="Netherlands"/>
    <n v="52.374482133642701"/>
    <n v="4.9013116063280604"/>
    <s v="Apartment"/>
    <x v="0"/>
    <n v="2"/>
    <n v="1"/>
    <n v="1"/>
    <n v="1"/>
    <s v="Real Bed"/>
    <n v="129"/>
    <n v="1"/>
    <n v="0"/>
    <n v="3"/>
    <n v="0"/>
    <n v="129"/>
    <n v="387"/>
    <n v="0"/>
    <s v="within an hour"/>
    <n v="1"/>
    <x v="5"/>
    <m/>
    <m/>
    <m/>
    <m/>
    <m/>
    <m/>
    <m/>
  </r>
  <r>
    <x v="150"/>
    <x v="145"/>
    <x v="2"/>
    <s v="12/28"/>
    <d v="2010-12-28T00:00:00"/>
    <n v="4.4969743933916781"/>
    <n v="1234642"/>
    <x v="4"/>
    <s v="Amsterdam"/>
    <x v="0"/>
    <s v="North Holland"/>
    <s v="North Holland"/>
    <n v="1012"/>
    <s v="Netherlands"/>
    <n v="52.373675835039698"/>
    <n v="4.8938595869931598"/>
    <s v="Apartment"/>
    <x v="0"/>
    <n v="2"/>
    <n v="1"/>
    <n v="1"/>
    <n v="1"/>
    <s v="Real Bed"/>
    <n v="153"/>
    <n v="1"/>
    <n v="0"/>
    <n v="3"/>
    <n v="0"/>
    <n v="153"/>
    <n v="459"/>
    <n v="0"/>
    <s v="within an hour"/>
    <n v="1"/>
    <x v="5"/>
    <m/>
    <m/>
    <m/>
    <m/>
    <m/>
    <m/>
    <m/>
  </r>
  <r>
    <x v="151"/>
    <x v="146"/>
    <x v="2"/>
    <s v="12/29"/>
    <d v="2010-12-29T00:00:00"/>
    <n v="4.4942346673642808"/>
    <n v="1461839"/>
    <x v="4"/>
    <s v="Amsterdam"/>
    <x v="0"/>
    <s v="North Holland"/>
    <s v="North Holland"/>
    <n v="1012"/>
    <s v="Netherlands"/>
    <n v="52.374603173084303"/>
    <n v="4.8934748683227296"/>
    <s v="Apartment"/>
    <x v="0"/>
    <n v="2"/>
    <n v="1"/>
    <n v="1"/>
    <n v="1"/>
    <s v="Real Bed"/>
    <n v="150"/>
    <n v="2"/>
    <n v="35"/>
    <n v="4"/>
    <n v="6"/>
    <n v="150"/>
    <n v="600"/>
    <n v="3600"/>
    <s v="within a day"/>
    <n v="0.5"/>
    <x v="10"/>
    <n v="100"/>
    <n v="10"/>
    <n v="10"/>
    <n v="10"/>
    <n v="10"/>
    <n v="10"/>
    <n v="10"/>
  </r>
  <r>
    <x v="152"/>
    <x v="147"/>
    <x v="2"/>
    <s v="12/31"/>
    <d v="2010-12-31T00:00:00"/>
    <n v="4.4887552153094861"/>
    <n v="3291995"/>
    <x v="6"/>
    <s v="Amsterdam"/>
    <x v="0"/>
    <s v="North Holland"/>
    <s v="North Holland"/>
    <s v="1073 EG"/>
    <s v="Netherlands"/>
    <n v="52.354665964863202"/>
    <n v="4.9002616247723196"/>
    <s v="Apartment"/>
    <x v="1"/>
    <n v="2"/>
    <n v="1"/>
    <n v="1"/>
    <n v="1"/>
    <s v="Real Bed"/>
    <n v="45"/>
    <n v="1"/>
    <n v="10"/>
    <n v="1"/>
    <n v="110"/>
    <n v="55"/>
    <n v="55"/>
    <n v="6050"/>
    <s v="within a few hours"/>
    <n v="0.7"/>
    <x v="81"/>
    <n v="90"/>
    <n v="9"/>
    <n v="9"/>
    <n v="10"/>
    <n v="9"/>
    <n v="10"/>
    <n v="9"/>
  </r>
  <r>
    <x v="153"/>
    <x v="148"/>
    <x v="3"/>
    <s v="1/4"/>
    <d v="2011-01-04T00:00:00"/>
    <n v="4.4777963111998975"/>
    <n v="681455"/>
    <x v="3"/>
    <s v="Amsterdam"/>
    <x v="0"/>
    <s v="North Holland"/>
    <s v="North Holland"/>
    <n v="1017"/>
    <s v="Netherlands"/>
    <n v="52.361795215067701"/>
    <n v="4.8891023258241404"/>
    <s v="Apartment"/>
    <x v="0"/>
    <n v="4"/>
    <n v="1"/>
    <n v="1"/>
    <n v="2"/>
    <s v="Real Bed"/>
    <n v="95"/>
    <n v="2"/>
    <n v="20"/>
    <n v="2"/>
    <n v="122"/>
    <n v="95"/>
    <n v="190"/>
    <n v="23180"/>
    <s v="within an hour"/>
    <n v="1"/>
    <x v="85"/>
    <n v="91"/>
    <n v="9"/>
    <n v="9"/>
    <n v="10"/>
    <n v="10"/>
    <n v="10"/>
    <n v="9"/>
  </r>
  <r>
    <x v="154"/>
    <x v="149"/>
    <x v="3"/>
    <s v="1/6"/>
    <d v="2011-01-06T00:00:00"/>
    <n v="4.4723168591451028"/>
    <n v="809026"/>
    <x v="4"/>
    <s v="Amsterdam"/>
    <x v="0"/>
    <s v="North Holland"/>
    <s v="North Holland"/>
    <s v="1012 CK"/>
    <s v="Netherlands"/>
    <n v="52.370751332221303"/>
    <n v="4.8968558345582496"/>
    <s v="Apartment"/>
    <x v="0"/>
    <n v="4"/>
    <n v="1.5"/>
    <n v="2"/>
    <n v="4"/>
    <s v="Real Bed"/>
    <n v="249"/>
    <n v="2"/>
    <n v="25"/>
    <n v="3"/>
    <n v="44"/>
    <n v="249"/>
    <n v="747"/>
    <n v="32868"/>
    <s v="within an hour"/>
    <n v="1"/>
    <x v="23"/>
    <n v="94"/>
    <n v="9"/>
    <n v="10"/>
    <n v="10"/>
    <n v="10"/>
    <n v="10"/>
    <n v="9"/>
  </r>
  <r>
    <x v="154"/>
    <x v="149"/>
    <x v="3"/>
    <s v="1/6"/>
    <d v="2011-01-06T00:00:00"/>
    <n v="4.4723168591451028"/>
    <n v="68873"/>
    <x v="4"/>
    <s v="Amsterdam"/>
    <x v="0"/>
    <s v="North Holland"/>
    <s v="North Holland"/>
    <s v="1012 CK"/>
    <s v="Netherlands"/>
    <n v="52.369500638336199"/>
    <n v="4.89555970999651"/>
    <s v="Apartment"/>
    <x v="1"/>
    <n v="2"/>
    <n v="1.5"/>
    <n v="1"/>
    <n v="2"/>
    <s v="Real Bed"/>
    <n v="69"/>
    <n v="1"/>
    <n v="20"/>
    <n v="1"/>
    <n v="446"/>
    <n v="89"/>
    <n v="89"/>
    <n v="39694"/>
    <s v="within an hour"/>
    <n v="1"/>
    <x v="86"/>
    <n v="95"/>
    <n v="9"/>
    <n v="9"/>
    <n v="10"/>
    <n v="10"/>
    <n v="9"/>
    <n v="9"/>
  </r>
  <r>
    <x v="154"/>
    <x v="149"/>
    <x v="3"/>
    <s v="1/6"/>
    <d v="2011-01-06T00:00:00"/>
    <n v="4.4723168591451028"/>
    <n v="68290"/>
    <x v="4"/>
    <s v="Amsterdam"/>
    <x v="0"/>
    <s v="NH"/>
    <s v="North Holland"/>
    <s v="1012 CK"/>
    <s v="Netherlands"/>
    <n v="52.368870779675198"/>
    <n v="4.8952338913153"/>
    <s v="Apartment"/>
    <x v="1"/>
    <n v="2"/>
    <n v="1.5"/>
    <n v="1"/>
    <n v="2"/>
    <s v="Real Bed"/>
    <n v="69"/>
    <n v="1"/>
    <n v="20"/>
    <n v="1"/>
    <n v="458"/>
    <n v="89"/>
    <n v="89"/>
    <n v="40762"/>
    <s v="within an hour"/>
    <n v="1"/>
    <x v="87"/>
    <n v="93"/>
    <n v="9"/>
    <n v="9"/>
    <n v="10"/>
    <n v="10"/>
    <n v="9"/>
    <n v="9"/>
  </r>
  <r>
    <x v="154"/>
    <x v="149"/>
    <x v="3"/>
    <s v="1/6"/>
    <d v="2011-01-06T00:00:00"/>
    <n v="4.4723168591451028"/>
    <n v="821958"/>
    <x v="3"/>
    <s v="Amsterdam"/>
    <x v="0"/>
    <s v="North Holland"/>
    <s v="North Holland"/>
    <s v="1012 CK"/>
    <s v="Netherlands"/>
    <n v="52.368371648805997"/>
    <n v="4.8975179241960802"/>
    <s v="Apartment"/>
    <x v="2"/>
    <n v="1"/>
    <n v="1.5"/>
    <n v="1"/>
    <n v="1"/>
    <s v="Real Bed"/>
    <n v="24"/>
    <n v="1"/>
    <n v="0"/>
    <n v="1"/>
    <n v="50"/>
    <n v="24"/>
    <n v="24"/>
    <n v="1200"/>
    <s v="within an hour"/>
    <n v="1"/>
    <x v="18"/>
    <n v="96"/>
    <n v="10"/>
    <n v="10"/>
    <n v="10"/>
    <n v="10"/>
    <n v="10"/>
    <n v="10"/>
  </r>
  <r>
    <x v="155"/>
    <x v="150"/>
    <x v="3"/>
    <s v="1/12"/>
    <d v="2011-01-12T00:00:00"/>
    <n v="4.4558785029807186"/>
    <n v="69042"/>
    <x v="4"/>
    <s v="Amsterdam"/>
    <x v="0"/>
    <s v="North Holland"/>
    <s v="North Holland"/>
    <n v="1016"/>
    <s v="Netherlands"/>
    <n v="52.3735841992129"/>
    <n v="4.8769569737769896"/>
    <s v="Apartment"/>
    <x v="0"/>
    <n v="3"/>
    <n v="1"/>
    <n v="1"/>
    <n v="3"/>
    <s v="Real Bed"/>
    <n v="129"/>
    <n v="2"/>
    <n v="40"/>
    <n v="3"/>
    <n v="60"/>
    <n v="129"/>
    <n v="387"/>
    <n v="23220"/>
    <s v="within a few hours"/>
    <n v="1"/>
    <x v="48"/>
    <n v="94"/>
    <n v="9"/>
    <n v="9"/>
    <n v="10"/>
    <n v="10"/>
    <n v="10"/>
    <n v="9"/>
  </r>
  <r>
    <x v="155"/>
    <x v="150"/>
    <x v="3"/>
    <s v="1/12"/>
    <d v="2011-01-12T00:00:00"/>
    <n v="4.4558785029807186"/>
    <n v="69040"/>
    <x v="4"/>
    <s v="Amsterdam"/>
    <x v="0"/>
    <s v="North Holland"/>
    <s v="North Holland"/>
    <n v="1016"/>
    <s v="Netherlands"/>
    <n v="52.373358916763898"/>
    <n v="4.8768649827407504"/>
    <s v="Apartment"/>
    <x v="0"/>
    <n v="3"/>
    <n v="1"/>
    <n v="1"/>
    <n v="3"/>
    <s v="Real Bed"/>
    <n v="129"/>
    <n v="2"/>
    <n v="40"/>
    <n v="5"/>
    <n v="74"/>
    <n v="129"/>
    <n v="645"/>
    <n v="47730"/>
    <s v="within a few hours"/>
    <n v="1"/>
    <x v="32"/>
    <n v="95"/>
    <n v="9"/>
    <n v="9"/>
    <n v="10"/>
    <n v="10"/>
    <n v="10"/>
    <n v="9"/>
  </r>
  <r>
    <x v="156"/>
    <x v="151"/>
    <x v="3"/>
    <s v="1/21"/>
    <d v="2011-01-21T00:00:00"/>
    <n v="4.4312209687341433"/>
    <n v="538723"/>
    <x v="8"/>
    <s v="Amsterdam"/>
    <x v="0"/>
    <s v="North Holland"/>
    <s v="North Holland"/>
    <n v="1098"/>
    <s v="Netherlands"/>
    <n v="52.355409735018902"/>
    <n v="4.9387567737516704"/>
    <s v="Apartment"/>
    <x v="0"/>
    <n v="4"/>
    <n v="1"/>
    <n v="2"/>
    <n v="3"/>
    <s v="Real Bed"/>
    <n v="125"/>
    <n v="1"/>
    <n v="0"/>
    <n v="2"/>
    <n v="34"/>
    <n v="125"/>
    <n v="250"/>
    <n v="8500"/>
    <s v="within a few hours"/>
    <n v="0.9"/>
    <x v="53"/>
    <n v="96"/>
    <n v="10"/>
    <n v="10"/>
    <n v="10"/>
    <n v="9"/>
    <n v="10"/>
    <n v="10"/>
  </r>
  <r>
    <x v="157"/>
    <x v="152"/>
    <x v="3"/>
    <s v="1/26"/>
    <d v="2011-01-26T00:00:00"/>
    <n v="4.4175223385971574"/>
    <n v="3205268"/>
    <x v="3"/>
    <s v="Amsterdam"/>
    <x v="0"/>
    <s v="North Holland"/>
    <s v="North Holland"/>
    <n v="1017"/>
    <s v="Netherlands"/>
    <n v="52.361375671100198"/>
    <n v="4.8937207798055802"/>
    <s v="Apartment"/>
    <x v="0"/>
    <n v="4"/>
    <n v="1"/>
    <n v="2"/>
    <n v="2"/>
    <s v="Real Bed"/>
    <n v="149"/>
    <n v="1"/>
    <n v="0"/>
    <n v="4"/>
    <n v="10"/>
    <n v="149"/>
    <n v="596"/>
    <n v="5960"/>
    <s v="within a few hours"/>
    <n v="1"/>
    <x v="22"/>
    <n v="100"/>
    <n v="10"/>
    <n v="10"/>
    <n v="10"/>
    <n v="10"/>
    <n v="10"/>
    <n v="10"/>
  </r>
  <r>
    <x v="158"/>
    <x v="153"/>
    <x v="3"/>
    <s v="1/30"/>
    <d v="2011-01-30T00:00:00"/>
    <n v="4.4065634344875679"/>
    <n v="1340216"/>
    <x v="10"/>
    <s v="Amsterdam"/>
    <x v="0"/>
    <s v="Noord holland"/>
    <s v="North Holland"/>
    <s v="1093 TR"/>
    <s v="Netherlands"/>
    <n v="52.363853624025801"/>
    <n v="4.9248835708760303"/>
    <s v="Apartment"/>
    <x v="0"/>
    <n v="3"/>
    <n v="1"/>
    <n v="1"/>
    <n v="2"/>
    <s v="Real Bed"/>
    <n v="95"/>
    <n v="2"/>
    <n v="10"/>
    <n v="3"/>
    <n v="28"/>
    <n v="95"/>
    <n v="285"/>
    <n v="7980"/>
    <s v="within an hour"/>
    <n v="1"/>
    <x v="19"/>
    <n v="100"/>
    <n v="10"/>
    <n v="9"/>
    <n v="10"/>
    <n v="10"/>
    <n v="10"/>
    <n v="10"/>
  </r>
  <r>
    <x v="159"/>
    <x v="148"/>
    <x v="3"/>
    <s v="2/1"/>
    <d v="2011-02-01T00:00:00"/>
    <n v="4.4010839824327741"/>
    <n v="4268308"/>
    <x v="3"/>
    <s v="Amsterdam"/>
    <x v="0"/>
    <s v="North Holland"/>
    <s v="North Holland"/>
    <s v="1017 VB"/>
    <s v="Netherlands"/>
    <n v="52.359739545129301"/>
    <n v="4.89644469802343"/>
    <s v="Apartment"/>
    <x v="0"/>
    <n v="2"/>
    <n v="1"/>
    <n v="1"/>
    <n v="1"/>
    <s v="Real Bed"/>
    <n v="145"/>
    <n v="1"/>
    <n v="0"/>
    <n v="3"/>
    <n v="14"/>
    <n v="145"/>
    <n v="435"/>
    <n v="6090"/>
    <s v="within a few hours"/>
    <n v="1"/>
    <x v="45"/>
    <n v="97"/>
    <n v="10"/>
    <n v="10"/>
    <n v="10"/>
    <n v="10"/>
    <n v="10"/>
    <n v="10"/>
  </r>
  <r>
    <x v="160"/>
    <x v="154"/>
    <x v="3"/>
    <s v="2/5"/>
    <d v="2011-02-05T00:00:00"/>
    <n v="4.3901250783231847"/>
    <n v="81982"/>
    <x v="6"/>
    <s v="Amsterdam"/>
    <x v="0"/>
    <s v="North Holland"/>
    <s v="North Holland"/>
    <n v="1079"/>
    <s v="Netherlands"/>
    <n v="52.3432198619657"/>
    <n v="4.9093872903473601"/>
    <s v="Apartment"/>
    <x v="1"/>
    <n v="2"/>
    <n v="1"/>
    <n v="1"/>
    <n v="1"/>
    <s v="Real Bed"/>
    <n v="93"/>
    <n v="1"/>
    <n v="0"/>
    <n v="2"/>
    <n v="152"/>
    <n v="93"/>
    <n v="186"/>
    <n v="28272"/>
    <s v="within a few hours"/>
    <n v="1"/>
    <x v="54"/>
    <n v="95"/>
    <n v="10"/>
    <n v="9"/>
    <n v="10"/>
    <n v="10"/>
    <n v="9"/>
    <n v="9"/>
  </r>
  <r>
    <x v="161"/>
    <x v="155"/>
    <x v="3"/>
    <s v="2/8"/>
    <d v="2011-02-08T00:00:00"/>
    <n v="4.3819059002409926"/>
    <n v="73208"/>
    <x v="5"/>
    <s v="Amsterdam"/>
    <x v="0"/>
    <s v="North Holland"/>
    <s v="North Holland"/>
    <n v="1071"/>
    <s v="Netherlands"/>
    <n v="52.359350982914201"/>
    <n v="4.8767215556937797"/>
    <s v="Apartment"/>
    <x v="0"/>
    <n v="4"/>
    <n v="2.5"/>
    <n v="2"/>
    <n v="3"/>
    <s v="Real Bed"/>
    <n v="150"/>
    <n v="3"/>
    <n v="30"/>
    <n v="3"/>
    <n v="66"/>
    <n v="150"/>
    <n v="450"/>
    <n v="29700"/>
    <s v="within a day"/>
    <n v="0.89"/>
    <x v="7"/>
    <n v="98"/>
    <n v="10"/>
    <n v="10"/>
    <n v="10"/>
    <n v="10"/>
    <n v="10"/>
    <n v="10"/>
  </r>
  <r>
    <x v="162"/>
    <x v="154"/>
    <x v="3"/>
    <s v="2/8"/>
    <d v="2011-02-08T00:00:00"/>
    <n v="4.3819059002409926"/>
    <n v="827259"/>
    <x v="6"/>
    <s v="Amsterdam"/>
    <x v="0"/>
    <s v="North Holland"/>
    <s v="North Holland"/>
    <n v="1072"/>
    <s v="Netherlands"/>
    <n v="52.356572315107897"/>
    <n v="4.8876818244874602"/>
    <s v="Apartment"/>
    <x v="1"/>
    <n v="2"/>
    <n v="1"/>
    <n v="1"/>
    <n v="1"/>
    <s v="Real Bed"/>
    <n v="70"/>
    <n v="1"/>
    <n v="0"/>
    <n v="2"/>
    <n v="236"/>
    <n v="70"/>
    <n v="140"/>
    <n v="33040"/>
    <s v="within a day"/>
    <n v="0.77"/>
    <x v="88"/>
    <n v="92"/>
    <n v="9"/>
    <n v="9"/>
    <n v="10"/>
    <n v="10"/>
    <n v="10"/>
    <n v="9"/>
  </r>
  <r>
    <x v="163"/>
    <x v="38"/>
    <x v="3"/>
    <s v="2/11"/>
    <d v="2011-02-11T00:00:00"/>
    <n v="4.3736867221588014"/>
    <n v="73917"/>
    <x v="4"/>
    <s v="Amsterdam"/>
    <x v="0"/>
    <s v="North Holland"/>
    <s v="North Holland"/>
    <n v="1015"/>
    <s v="Netherlands"/>
    <n v="52.378942804009597"/>
    <n v="4.8906019961928298"/>
    <s v="Boat"/>
    <x v="0"/>
    <n v="2"/>
    <n v="1"/>
    <n v="1"/>
    <n v="2"/>
    <s v="Real Bed"/>
    <n v="175"/>
    <n v="1"/>
    <n v="0"/>
    <n v="2"/>
    <n v="22"/>
    <n v="175"/>
    <n v="350"/>
    <n v="7700"/>
    <s v="within a few hours"/>
    <n v="0.93"/>
    <x v="0"/>
    <n v="98"/>
    <n v="10"/>
    <n v="10"/>
    <n v="10"/>
    <n v="10"/>
    <n v="10"/>
    <n v="9"/>
  </r>
  <r>
    <x v="163"/>
    <x v="38"/>
    <x v="3"/>
    <s v="2/11"/>
    <d v="2011-02-11T00:00:00"/>
    <n v="4.3736867221588014"/>
    <n v="73924"/>
    <x v="4"/>
    <s v="Amsterdam"/>
    <x v="0"/>
    <s v="North Holland"/>
    <s v="North Holland"/>
    <n v="1015"/>
    <s v="Netherlands"/>
    <n v="52.377338354121299"/>
    <n v="4.8888393373522501"/>
    <s v="Apartment"/>
    <x v="0"/>
    <n v="2"/>
    <m/>
    <n v="1"/>
    <n v="2"/>
    <s v="Real Bed"/>
    <n v="150"/>
    <n v="1"/>
    <n v="0"/>
    <n v="1"/>
    <n v="22"/>
    <n v="150"/>
    <n v="150"/>
    <n v="3300"/>
    <s v="within a few hours"/>
    <n v="0.93"/>
    <x v="0"/>
    <n v="98"/>
    <n v="9"/>
    <n v="9"/>
    <n v="10"/>
    <n v="10"/>
    <n v="10"/>
    <n v="8"/>
  </r>
  <r>
    <x v="164"/>
    <x v="156"/>
    <x v="3"/>
    <s v="2/13"/>
    <d v="2011-02-13T00:00:00"/>
    <n v="4.3682072701040067"/>
    <n v="782214"/>
    <x v="2"/>
    <s v="Amsterdam"/>
    <x v="0"/>
    <s v="North Holland"/>
    <s v="North Holland"/>
    <n v="1053"/>
    <s v="Netherlands"/>
    <n v="52.370069968084401"/>
    <n v="4.8701141349057"/>
    <s v="Apartment"/>
    <x v="0"/>
    <n v="2"/>
    <n v="1"/>
    <n v="1"/>
    <n v="1"/>
    <s v="Real Bed"/>
    <n v="105"/>
    <n v="2"/>
    <n v="0"/>
    <n v="2"/>
    <n v="16"/>
    <n v="105"/>
    <n v="210"/>
    <n v="3360"/>
    <s v="within a day"/>
    <n v="1"/>
    <x v="9"/>
    <n v="98"/>
    <n v="10"/>
    <n v="10"/>
    <n v="10"/>
    <n v="10"/>
    <n v="10"/>
    <n v="10"/>
  </r>
  <r>
    <x v="165"/>
    <x v="157"/>
    <x v="3"/>
    <s v="2/13"/>
    <d v="2011-02-13T00:00:00"/>
    <n v="4.3682072701040067"/>
    <n v="1799936"/>
    <x v="2"/>
    <s v="Amsterdam"/>
    <x v="0"/>
    <s v="North Holland"/>
    <s v="North Holland"/>
    <s v="1054 AP"/>
    <s v="Netherlands"/>
    <n v="52.364988525635297"/>
    <n v="4.8768621566240897"/>
    <s v="Apartment"/>
    <x v="0"/>
    <n v="6"/>
    <n v="2"/>
    <n v="2"/>
    <n v="4"/>
    <s v="Real Bed"/>
    <n v="299"/>
    <n v="4"/>
    <n v="60"/>
    <n v="5"/>
    <n v="4"/>
    <n v="299"/>
    <n v="1495"/>
    <n v="5980"/>
    <s v="within an hour"/>
    <n v="0.98"/>
    <x v="11"/>
    <n v="100"/>
    <n v="10"/>
    <n v="10"/>
    <n v="10"/>
    <n v="10"/>
    <n v="10"/>
    <n v="9"/>
  </r>
  <r>
    <x v="165"/>
    <x v="157"/>
    <x v="3"/>
    <s v="2/13"/>
    <d v="2011-02-13T00:00:00"/>
    <n v="4.3682072701040067"/>
    <n v="1460117"/>
    <x v="2"/>
    <s v="Amsterdam"/>
    <x v="0"/>
    <s v="North Holland"/>
    <s v="North Holland"/>
    <s v="1054 AP"/>
    <s v="Netherlands"/>
    <n v="52.365485290768099"/>
    <n v="4.8785353660951403"/>
    <s v="Apartment"/>
    <x v="0"/>
    <n v="4"/>
    <n v="1"/>
    <n v="1"/>
    <n v="2"/>
    <s v="Real Bed"/>
    <n v="125"/>
    <n v="2"/>
    <n v="60"/>
    <n v="2"/>
    <n v="180"/>
    <n v="125"/>
    <n v="250"/>
    <n v="45000"/>
    <s v="within an hour"/>
    <n v="0.98"/>
    <x v="89"/>
    <n v="96"/>
    <n v="9"/>
    <n v="10"/>
    <n v="10"/>
    <n v="10"/>
    <n v="10"/>
    <n v="9"/>
  </r>
  <r>
    <x v="166"/>
    <x v="158"/>
    <x v="3"/>
    <s v="2/14"/>
    <d v="2011-02-14T00:00:00"/>
    <n v="4.3654675440766093"/>
    <n v="776730"/>
    <x v="1"/>
    <s v="Amsterdam"/>
    <x v="0"/>
    <s v="North Holland"/>
    <s v="North Holland"/>
    <n v="1095"/>
    <s v="Netherlands"/>
    <n v="52.366690820205697"/>
    <n v="4.9402581071124496"/>
    <s v="Boat"/>
    <x v="0"/>
    <n v="5"/>
    <n v="1"/>
    <n v="2"/>
    <n v="5"/>
    <s v="Real Bed"/>
    <n v="180"/>
    <n v="3"/>
    <n v="15"/>
    <n v="7"/>
    <n v="6"/>
    <n v="180"/>
    <n v="1260"/>
    <n v="7560"/>
    <s v="within a few hours"/>
    <n v="1"/>
    <x v="10"/>
    <n v="99"/>
    <n v="10"/>
    <n v="10"/>
    <n v="9"/>
    <n v="10"/>
    <n v="10"/>
    <n v="10"/>
  </r>
  <r>
    <x v="166"/>
    <x v="158"/>
    <x v="3"/>
    <s v="2/14"/>
    <d v="2011-02-14T00:00:00"/>
    <n v="4.3654675440766093"/>
    <n v="74385"/>
    <x v="10"/>
    <s v="Amsterdam"/>
    <x v="0"/>
    <s v="North Holland"/>
    <s v="North Holland"/>
    <m/>
    <s v="Netherlands"/>
    <n v="52.365538834106999"/>
    <n v="4.9285707611375296"/>
    <s v="Apartment"/>
    <x v="0"/>
    <n v="4"/>
    <n v="1"/>
    <n v="1"/>
    <n v="2"/>
    <s v="Real Bed"/>
    <n v="100"/>
    <n v="2"/>
    <n v="25"/>
    <n v="3"/>
    <n v="72"/>
    <n v="100"/>
    <n v="300"/>
    <n v="21600"/>
    <s v="within a few hours"/>
    <n v="1"/>
    <x v="8"/>
    <n v="89"/>
    <n v="8"/>
    <n v="9"/>
    <n v="9"/>
    <n v="9"/>
    <n v="9"/>
    <n v="9"/>
  </r>
  <r>
    <x v="167"/>
    <x v="159"/>
    <x v="3"/>
    <s v="2/15"/>
    <d v="2011-02-15T00:00:00"/>
    <n v="4.3627278180492119"/>
    <n v="5273849"/>
    <x v="4"/>
    <s v="Amsterdam"/>
    <x v="0"/>
    <s v="North Holland"/>
    <s v="North Holland"/>
    <n v="1056"/>
    <s v="Netherlands"/>
    <n v="52.369563026996701"/>
    <n v="4.8948152296827603"/>
    <s v="Apartment"/>
    <x v="0"/>
    <n v="4"/>
    <n v="1"/>
    <n v="1"/>
    <n v="2"/>
    <s v="Real Bed"/>
    <n v="125"/>
    <n v="2"/>
    <n v="60"/>
    <n v="2"/>
    <n v="0"/>
    <n v="125"/>
    <n v="250"/>
    <n v="0"/>
    <s v="within a day"/>
    <n v="0.75"/>
    <x v="5"/>
    <m/>
    <m/>
    <m/>
    <m/>
    <m/>
    <m/>
    <m/>
  </r>
  <r>
    <x v="168"/>
    <x v="160"/>
    <x v="3"/>
    <s v="2/19"/>
    <d v="2011-02-19T00:00:00"/>
    <n v="4.3517689139396234"/>
    <n v="1942670"/>
    <x v="3"/>
    <s v="Amsterdam"/>
    <x v="0"/>
    <s v="North Holland"/>
    <s v="North Holland"/>
    <s v="1011 LM"/>
    <s v="Netherlands"/>
    <n v="52.370243035337403"/>
    <n v="4.9069317183026797"/>
    <s v="Apartment"/>
    <x v="0"/>
    <n v="2"/>
    <n v="1"/>
    <n v="0"/>
    <n v="1"/>
    <s v="Real Bed"/>
    <n v="110"/>
    <n v="1"/>
    <n v="25"/>
    <n v="2"/>
    <n v="4"/>
    <n v="135"/>
    <n v="270"/>
    <n v="1080"/>
    <s v="a few days or more"/>
    <n v="0.25"/>
    <x v="11"/>
    <n v="100"/>
    <n v="10"/>
    <n v="10"/>
    <n v="10"/>
    <n v="10"/>
    <n v="10"/>
    <n v="10"/>
  </r>
  <r>
    <x v="169"/>
    <x v="161"/>
    <x v="3"/>
    <s v="2/19"/>
    <d v="2011-02-19T00:00:00"/>
    <n v="4.3517689139396234"/>
    <n v="75382"/>
    <x v="10"/>
    <s v="Amsterdam"/>
    <x v="0"/>
    <s v="North Holland"/>
    <s v="North Holland"/>
    <n v="1093"/>
    <s v="Netherlands"/>
    <n v="52.364824885646897"/>
    <n v="4.9276155489234297"/>
    <s v="House"/>
    <x v="0"/>
    <n v="3"/>
    <n v="1"/>
    <n v="0"/>
    <n v="1"/>
    <s v="Real Bed"/>
    <n v="100"/>
    <n v="2"/>
    <n v="20"/>
    <n v="3"/>
    <n v="6"/>
    <n v="100"/>
    <n v="300"/>
    <n v="1800"/>
    <s v="within a few hours"/>
    <n v="1"/>
    <x v="10"/>
    <n v="87"/>
    <n v="9"/>
    <n v="9"/>
    <n v="10"/>
    <n v="9"/>
    <n v="10"/>
    <n v="9"/>
  </r>
  <r>
    <x v="169"/>
    <x v="161"/>
    <x v="3"/>
    <s v="2/19"/>
    <d v="2011-02-19T00:00:00"/>
    <n v="4.3517689139396234"/>
    <n v="75444"/>
    <x v="3"/>
    <s v="Amsterdam"/>
    <x v="0"/>
    <s v="North Holland"/>
    <s v="North Holland"/>
    <n v="1093"/>
    <s v="Netherlands"/>
    <n v="52.367030414670403"/>
    <n v="4.9287879765092502"/>
    <s v="Bed &amp; Breakfast"/>
    <x v="1"/>
    <n v="2"/>
    <n v="1"/>
    <n v="1"/>
    <n v="1"/>
    <s v="Real Bed"/>
    <n v="70"/>
    <n v="1"/>
    <n v="0"/>
    <n v="3"/>
    <n v="30"/>
    <n v="70"/>
    <n v="210"/>
    <n v="6300"/>
    <s v="within a few hours"/>
    <n v="1"/>
    <x v="2"/>
    <n v="91"/>
    <n v="8"/>
    <n v="8"/>
    <n v="9"/>
    <n v="9"/>
    <n v="8"/>
    <n v="9"/>
  </r>
  <r>
    <x v="170"/>
    <x v="162"/>
    <x v="3"/>
    <s v="2/20"/>
    <d v="2011-02-20T00:00:00"/>
    <n v="4.349029187912226"/>
    <n v="75499"/>
    <x v="2"/>
    <s v="Amsterdam"/>
    <x v="0"/>
    <s v="North Holland"/>
    <s v="North Holland"/>
    <n v="1054"/>
    <s v="Netherlands"/>
    <n v="52.361452935612199"/>
    <n v="4.8769581884036004"/>
    <s v="Apartment"/>
    <x v="1"/>
    <n v="2"/>
    <n v="1"/>
    <n v="1"/>
    <n v="2"/>
    <s v="Real Bed"/>
    <n v="105"/>
    <n v="1"/>
    <n v="0"/>
    <n v="3"/>
    <n v="10"/>
    <n v="105"/>
    <n v="315"/>
    <n v="3150"/>
    <s v="within a few hours"/>
    <n v="1"/>
    <x v="22"/>
    <n v="100"/>
    <n v="10"/>
    <n v="10"/>
    <n v="10"/>
    <n v="10"/>
    <n v="9"/>
    <n v="10"/>
  </r>
  <r>
    <x v="170"/>
    <x v="162"/>
    <x v="3"/>
    <s v="2/20"/>
    <d v="2011-02-20T00:00:00"/>
    <n v="4.349029187912226"/>
    <n v="76459"/>
    <x v="2"/>
    <s v="Amsterdam"/>
    <x v="0"/>
    <s v="North Holland"/>
    <s v="North Holland"/>
    <n v="1054"/>
    <s v="Netherlands"/>
    <n v="52.3634238406352"/>
    <n v="4.8755772707613598"/>
    <s v="Apartment"/>
    <x v="1"/>
    <n v="2"/>
    <n v="1"/>
    <n v="1"/>
    <n v="2"/>
    <s v="Real Bed"/>
    <n v="105"/>
    <n v="1"/>
    <n v="0"/>
    <n v="3"/>
    <n v="6"/>
    <n v="105"/>
    <n v="315"/>
    <n v="1890"/>
    <s v="within a few hours"/>
    <n v="1"/>
    <x v="10"/>
    <n v="100"/>
    <n v="10"/>
    <n v="10"/>
    <n v="10"/>
    <n v="10"/>
    <n v="10"/>
    <n v="10"/>
  </r>
  <r>
    <x v="171"/>
    <x v="163"/>
    <x v="3"/>
    <s v="2/22"/>
    <d v="2011-02-22T00:00:00"/>
    <n v="4.3435497358574313"/>
    <n v="75941"/>
    <x v="4"/>
    <s v="Amsterdam"/>
    <x v="0"/>
    <s v="North Holland"/>
    <s v="North Holland"/>
    <n v="1017"/>
    <s v="Netherlands"/>
    <n v="52.373217663504803"/>
    <n v="4.8892648891131403"/>
    <s v="Apartment"/>
    <x v="0"/>
    <n v="2"/>
    <n v="1"/>
    <n v="1"/>
    <n v="1"/>
    <s v="Real Bed"/>
    <n v="119"/>
    <n v="2"/>
    <n v="25"/>
    <n v="3"/>
    <n v="140"/>
    <n v="119"/>
    <n v="357"/>
    <n v="49980"/>
    <s v="within an hour"/>
    <n v="1"/>
    <x v="64"/>
    <n v="94"/>
    <n v="10"/>
    <n v="10"/>
    <n v="10"/>
    <n v="10"/>
    <n v="10"/>
    <n v="9"/>
  </r>
  <r>
    <x v="172"/>
    <x v="164"/>
    <x v="3"/>
    <s v="2/22"/>
    <d v="2011-02-22T00:00:00"/>
    <n v="4.3435497358574313"/>
    <n v="153562"/>
    <x v="6"/>
    <s v="Amsterdam"/>
    <x v="0"/>
    <s v="North Holland"/>
    <s v="North Holland"/>
    <n v="1073"/>
    <s v="Netherlands"/>
    <n v="52.347313913091298"/>
    <n v="4.8940116732086896"/>
    <s v="Apartment"/>
    <x v="0"/>
    <n v="2"/>
    <n v="1"/>
    <n v="1"/>
    <n v="1"/>
    <s v="Real Bed"/>
    <n v="75"/>
    <n v="1"/>
    <n v="15"/>
    <n v="3"/>
    <n v="10"/>
    <n v="90"/>
    <n v="270"/>
    <n v="2700"/>
    <s v="within a day"/>
    <n v="0.85"/>
    <x v="22"/>
    <n v="100"/>
    <n v="10"/>
    <n v="10"/>
    <n v="10"/>
    <n v="10"/>
    <n v="10"/>
    <n v="10"/>
  </r>
  <r>
    <x v="173"/>
    <x v="165"/>
    <x v="3"/>
    <s v="2/23"/>
    <d v="2011-02-23T00:00:00"/>
    <n v="4.340810009830034"/>
    <n v="582030"/>
    <x v="7"/>
    <s v="Amsterdam"/>
    <x v="0"/>
    <s v="North Holland"/>
    <s v="North Holland"/>
    <n v="1055"/>
    <s v="Netherlands"/>
    <n v="52.378091034264401"/>
    <n v="4.8503935590034502"/>
    <s v="Apartment"/>
    <x v="0"/>
    <n v="2"/>
    <n v="0.5"/>
    <n v="1"/>
    <n v="1"/>
    <s v="Real Bed"/>
    <n v="116"/>
    <n v="1"/>
    <n v="0"/>
    <n v="2"/>
    <n v="22"/>
    <n v="116"/>
    <n v="232"/>
    <n v="5104"/>
    <s v="within a few hours"/>
    <n v="1"/>
    <x v="0"/>
    <n v="98"/>
    <n v="10"/>
    <n v="10"/>
    <n v="10"/>
    <n v="10"/>
    <n v="9"/>
    <n v="9"/>
  </r>
  <r>
    <x v="174"/>
    <x v="166"/>
    <x v="3"/>
    <s v="2/25"/>
    <d v="2011-02-25T00:00:00"/>
    <n v="4.3353305577752392"/>
    <n v="76631"/>
    <x v="4"/>
    <s v="Amsterdam"/>
    <x v="0"/>
    <s v="North Holland"/>
    <s v="North Holland"/>
    <n v="1016"/>
    <s v="Netherlands"/>
    <n v="52.373021469921603"/>
    <n v="4.8857687395520504"/>
    <s v="Apartment"/>
    <x v="0"/>
    <n v="2"/>
    <n v="1"/>
    <n v="1"/>
    <n v="1"/>
    <s v="Real Bed"/>
    <n v="110"/>
    <n v="2"/>
    <n v="60"/>
    <n v="3"/>
    <n v="166"/>
    <n v="110"/>
    <n v="330"/>
    <n v="54780"/>
    <s v="within a day"/>
    <n v="0.9"/>
    <x v="90"/>
    <n v="96"/>
    <n v="9"/>
    <n v="10"/>
    <n v="10"/>
    <n v="10"/>
    <n v="10"/>
    <n v="9"/>
  </r>
  <r>
    <x v="175"/>
    <x v="167"/>
    <x v="3"/>
    <s v="2/25"/>
    <d v="2011-02-25T00:00:00"/>
    <n v="4.3353305577752392"/>
    <n v="76668"/>
    <x v="0"/>
    <s v="Amsterdam"/>
    <x v="0"/>
    <s v="North Holland"/>
    <s v="North Holland"/>
    <n v="1013"/>
    <s v="Netherlands"/>
    <n v="52.388895436904797"/>
    <n v="4.8916180838847003"/>
    <s v="Bed &amp; Breakfast"/>
    <x v="1"/>
    <n v="4"/>
    <n v="1"/>
    <n v="1"/>
    <n v="2"/>
    <s v="Real Bed"/>
    <n v="95"/>
    <n v="2"/>
    <n v="30"/>
    <n v="2"/>
    <n v="0"/>
    <n v="95"/>
    <n v="190"/>
    <n v="0"/>
    <s v="within an hour"/>
    <n v="1"/>
    <x v="5"/>
    <m/>
    <m/>
    <m/>
    <m/>
    <m/>
    <m/>
    <m/>
  </r>
  <r>
    <x v="176"/>
    <x v="168"/>
    <x v="3"/>
    <s v="2/25"/>
    <d v="2011-02-25T00:00:00"/>
    <n v="4.3353305577752392"/>
    <n v="5836389"/>
    <x v="11"/>
    <s v="Amsterdam"/>
    <x v="0"/>
    <s v="Noord-Holland"/>
    <s v="North Holland"/>
    <n v="1086"/>
    <s v="Netherlands"/>
    <n v="52.364241865653099"/>
    <n v="4.9841121959917203"/>
    <s v="House"/>
    <x v="0"/>
    <n v="4"/>
    <n v="1.5"/>
    <n v="3"/>
    <n v="4"/>
    <s v="Real Bed"/>
    <n v="350"/>
    <n v="1"/>
    <n v="0"/>
    <n v="3"/>
    <n v="0"/>
    <n v="350"/>
    <n v="1050"/>
    <n v="0"/>
    <s v="N/A"/>
    <s v="N/A"/>
    <x v="5"/>
    <m/>
    <m/>
    <m/>
    <m/>
    <m/>
    <m/>
    <m/>
  </r>
  <r>
    <x v="177"/>
    <x v="169"/>
    <x v="3"/>
    <s v="2/27"/>
    <d v="2011-02-27T00:00:00"/>
    <n v="4.3298511057204454"/>
    <n v="3698780"/>
    <x v="6"/>
    <s v="Amsterdam"/>
    <x v="0"/>
    <s v="North Holland"/>
    <s v="North Holland"/>
    <s v="1079 EC"/>
    <s v="Netherlands"/>
    <n v="52.342283191758"/>
    <n v="4.8985939090155197"/>
    <s v="Apartment"/>
    <x v="0"/>
    <n v="4"/>
    <n v="1"/>
    <n v="3"/>
    <n v="4"/>
    <s v="Real Bed"/>
    <n v="92"/>
    <n v="1"/>
    <n v="8"/>
    <n v="2"/>
    <n v="2"/>
    <n v="100"/>
    <n v="200"/>
    <n v="400"/>
    <s v="within a day"/>
    <n v="1"/>
    <x v="4"/>
    <n v="100"/>
    <n v="10"/>
    <n v="10"/>
    <n v="10"/>
    <n v="10"/>
    <n v="10"/>
    <n v="10"/>
  </r>
  <r>
    <x v="178"/>
    <x v="170"/>
    <x v="3"/>
    <s v="2/27"/>
    <d v="2011-02-27T00:00:00"/>
    <n v="4.3298511057204454"/>
    <n v="77345"/>
    <x v="5"/>
    <s v="Amsterdam"/>
    <x v="0"/>
    <s v="North Holland"/>
    <s v="North Holland"/>
    <m/>
    <s v="Netherlands"/>
    <n v="52.349779747791203"/>
    <n v="4.8679078516652297"/>
    <s v="Apartment"/>
    <x v="1"/>
    <n v="2"/>
    <n v="1"/>
    <n v="1"/>
    <n v="2"/>
    <s v="Real Bed"/>
    <n v="68"/>
    <n v="1"/>
    <n v="0"/>
    <n v="3"/>
    <n v="158"/>
    <n v="68"/>
    <n v="204"/>
    <n v="32232"/>
    <s v="within a few hours"/>
    <n v="1"/>
    <x v="91"/>
    <n v="96"/>
    <n v="10"/>
    <n v="10"/>
    <n v="10"/>
    <n v="9"/>
    <n v="9"/>
    <n v="9"/>
  </r>
  <r>
    <x v="179"/>
    <x v="171"/>
    <x v="3"/>
    <s v="2/28"/>
    <d v="2011-02-28T00:00:00"/>
    <n v="4.327111379693048"/>
    <n v="4004198"/>
    <x v="4"/>
    <s v="Amsterdam"/>
    <x v="0"/>
    <s v="North Holland"/>
    <s v="North Holland"/>
    <s v="1011 KA"/>
    <s v="Netherlands"/>
    <n v="52.370059157854897"/>
    <n v="4.8969754375395098"/>
    <s v="Apartment"/>
    <x v="0"/>
    <n v="4"/>
    <n v="2"/>
    <n v="3"/>
    <n v="4"/>
    <s v="Real Bed"/>
    <n v="325"/>
    <n v="1"/>
    <n v="0"/>
    <n v="2"/>
    <n v="2"/>
    <n v="325"/>
    <n v="650"/>
    <n v="1300"/>
    <s v="within a day"/>
    <n v="0.8"/>
    <x v="4"/>
    <n v="100"/>
    <n v="10"/>
    <n v="10"/>
    <n v="10"/>
    <n v="10"/>
    <n v="10"/>
    <n v="10"/>
  </r>
  <r>
    <x v="180"/>
    <x v="172"/>
    <x v="3"/>
    <s v="3/1"/>
    <d v="2011-03-01T00:00:00"/>
    <n v="4.3243716536656507"/>
    <n v="78188"/>
    <x v="12"/>
    <s v="Amsterdam"/>
    <x v="0"/>
    <s v="North Holland"/>
    <s v="North Holland"/>
    <s v="1081 GN"/>
    <s v="Netherlands"/>
    <n v="52.327891773217701"/>
    <n v="4.8625278717100899"/>
    <s v="Apartment"/>
    <x v="0"/>
    <n v="2"/>
    <n v="1"/>
    <n v="1"/>
    <n v="1"/>
    <s v="Real Bed"/>
    <n v="70"/>
    <n v="2"/>
    <n v="0"/>
    <n v="2"/>
    <n v="88"/>
    <n v="70"/>
    <n v="140"/>
    <n v="12320"/>
    <s v="within a few hours"/>
    <n v="1"/>
    <x v="92"/>
    <n v="96"/>
    <n v="10"/>
    <n v="10"/>
    <n v="10"/>
    <n v="10"/>
    <n v="9"/>
    <n v="9"/>
  </r>
  <r>
    <x v="181"/>
    <x v="173"/>
    <x v="3"/>
    <s v="3/1"/>
    <d v="2011-03-01T00:00:00"/>
    <n v="4.3243716536656507"/>
    <n v="5623592"/>
    <x v="3"/>
    <s v="Amsterdam"/>
    <x v="0"/>
    <s v="Noord-Holland"/>
    <s v="North Holland"/>
    <n v="1018"/>
    <s v="Netherlands"/>
    <n v="52.372248168136402"/>
    <n v="4.9228294084583499"/>
    <s v="Apartment"/>
    <x v="0"/>
    <n v="4"/>
    <n v="1"/>
    <n v="2"/>
    <n v="2"/>
    <s v="Real Bed"/>
    <n v="169"/>
    <n v="0"/>
    <n v="0"/>
    <n v="4"/>
    <n v="0"/>
    <n v="169"/>
    <n v="676"/>
    <n v="0"/>
    <s v="within an hour"/>
    <n v="1"/>
    <x v="5"/>
    <m/>
    <m/>
    <m/>
    <m/>
    <m/>
    <m/>
    <m/>
  </r>
  <r>
    <x v="182"/>
    <x v="174"/>
    <x v="3"/>
    <s v="3/4"/>
    <d v="2011-03-04T00:00:00"/>
    <n v="4.3161524755834586"/>
    <n v="3584759"/>
    <x v="6"/>
    <s v="Amsterdam"/>
    <x v="0"/>
    <s v="North Holland"/>
    <s v="North Holland"/>
    <n v="1072"/>
    <s v="Netherlands"/>
    <n v="52.350929288354003"/>
    <n v="4.8925090857715103"/>
    <s v="Apartment"/>
    <x v="0"/>
    <n v="2"/>
    <n v="1"/>
    <n v="1"/>
    <n v="1"/>
    <s v="Real Bed"/>
    <n v="125"/>
    <n v="1"/>
    <n v="0"/>
    <n v="2"/>
    <n v="4"/>
    <n v="125"/>
    <n v="250"/>
    <n v="1000"/>
    <s v="within a day"/>
    <n v="0.76"/>
    <x v="11"/>
    <n v="100"/>
    <n v="10"/>
    <n v="10"/>
    <n v="10"/>
    <n v="10"/>
    <n v="8"/>
    <n v="8"/>
  </r>
  <r>
    <x v="183"/>
    <x v="175"/>
    <x v="3"/>
    <s v="3/5"/>
    <d v="2011-03-05T00:00:00"/>
    <n v="4.3134127495560612"/>
    <n v="105074"/>
    <x v="2"/>
    <s v="Amsterdam"/>
    <x v="0"/>
    <s v="NH"/>
    <s v="North Holland"/>
    <n v="1058"/>
    <s v="Netherlands"/>
    <n v="52.362131107685599"/>
    <n v="4.8584789517497198"/>
    <s v="Apartment"/>
    <x v="0"/>
    <n v="5"/>
    <n v="2"/>
    <n v="3"/>
    <n v="5"/>
    <s v="Real Bed"/>
    <n v="90"/>
    <n v="2"/>
    <n v="35"/>
    <n v="3"/>
    <n v="222"/>
    <n v="90"/>
    <n v="270"/>
    <n v="59940"/>
    <s v="within a day"/>
    <n v="1"/>
    <x v="65"/>
    <n v="90"/>
    <n v="9"/>
    <n v="9"/>
    <n v="9"/>
    <n v="9"/>
    <n v="9"/>
    <n v="9"/>
  </r>
  <r>
    <x v="184"/>
    <x v="176"/>
    <x v="3"/>
    <s v="3/6"/>
    <d v="2011-03-06T00:00:00"/>
    <n v="4.3106730235286639"/>
    <n v="875333"/>
    <x v="2"/>
    <s v="Amsterdam"/>
    <x v="0"/>
    <s v="North Holland"/>
    <s v="North Holland"/>
    <n v="1053"/>
    <s v="Netherlands"/>
    <n v="52.364831344854998"/>
    <n v="4.8742718132606404"/>
    <s v="Apartment"/>
    <x v="0"/>
    <n v="2"/>
    <n v="1"/>
    <n v="1"/>
    <n v="1"/>
    <s v="Real Bed"/>
    <n v="89"/>
    <n v="1"/>
    <n v="0"/>
    <n v="2"/>
    <n v="86"/>
    <n v="89"/>
    <n v="178"/>
    <n v="15308"/>
    <s v="within a day"/>
    <n v="0.7"/>
    <x v="93"/>
    <n v="93"/>
    <n v="10"/>
    <n v="9"/>
    <n v="10"/>
    <n v="10"/>
    <n v="9"/>
    <n v="9"/>
  </r>
  <r>
    <x v="185"/>
    <x v="177"/>
    <x v="3"/>
    <s v="3/7"/>
    <d v="2011-03-07T00:00:00"/>
    <n v="4.3079332975012665"/>
    <n v="1911803"/>
    <x v="3"/>
    <s v="Amsterdam"/>
    <x v="0"/>
    <s v="North Holland"/>
    <s v="North Holland"/>
    <s v="1017 TK"/>
    <s v="Netherlands"/>
    <n v="52.359185530704202"/>
    <n v="4.8941535247834196"/>
    <s v="Apartment"/>
    <x v="0"/>
    <n v="4"/>
    <n v="1"/>
    <n v="1"/>
    <n v="1"/>
    <s v="Real Bed"/>
    <n v="115"/>
    <n v="2"/>
    <n v="25"/>
    <n v="3"/>
    <n v="28"/>
    <n v="115"/>
    <n v="345"/>
    <n v="9660"/>
    <s v="within an hour"/>
    <n v="1"/>
    <x v="19"/>
    <n v="98"/>
    <n v="10"/>
    <n v="10"/>
    <n v="10"/>
    <n v="10"/>
    <n v="10"/>
    <n v="9"/>
  </r>
  <r>
    <x v="186"/>
    <x v="178"/>
    <x v="3"/>
    <s v="3/11"/>
    <d v="2011-03-11T00:00:00"/>
    <n v="4.296974393391678"/>
    <n v="80634"/>
    <x v="4"/>
    <s v="Amsterdam"/>
    <x v="0"/>
    <s v="North Holland"/>
    <s v="North Holland"/>
    <s v="1013 GW"/>
    <s v="Netherlands"/>
    <n v="52.378035322799697"/>
    <n v="4.8934401435037502"/>
    <s v="Bed &amp; Breakfast"/>
    <x v="1"/>
    <n v="6"/>
    <n v="1"/>
    <n v="1"/>
    <n v="4"/>
    <s v="Real Bed"/>
    <n v="100"/>
    <n v="1"/>
    <n v="40"/>
    <n v="2"/>
    <n v="58"/>
    <n v="140"/>
    <n v="280"/>
    <n v="16240"/>
    <s v="within an hour"/>
    <n v="1"/>
    <x v="34"/>
    <n v="92"/>
    <n v="9"/>
    <n v="9"/>
    <n v="9"/>
    <n v="9"/>
    <n v="10"/>
    <n v="9"/>
  </r>
  <r>
    <x v="186"/>
    <x v="178"/>
    <x v="3"/>
    <s v="3/11"/>
    <d v="2011-03-11T00:00:00"/>
    <n v="4.296974393391678"/>
    <n v="170830"/>
    <x v="4"/>
    <s v="Amsterdam"/>
    <x v="0"/>
    <s v="North Holland"/>
    <s v="North Holland"/>
    <n v="1013"/>
    <s v="Netherlands"/>
    <n v="52.3796409948038"/>
    <n v="4.8938170954413902"/>
    <s v="Bed &amp; Breakfast"/>
    <x v="1"/>
    <n v="3"/>
    <n v="1"/>
    <n v="1"/>
    <n v="2"/>
    <s v="Real Bed"/>
    <n v="100"/>
    <n v="1"/>
    <n v="25"/>
    <n v="3"/>
    <n v="102"/>
    <n v="125"/>
    <n v="375"/>
    <n v="38250"/>
    <s v="within an hour"/>
    <n v="1"/>
    <x v="94"/>
    <n v="92"/>
    <n v="9"/>
    <n v="10"/>
    <n v="9"/>
    <n v="9"/>
    <n v="10"/>
    <n v="9"/>
  </r>
  <r>
    <x v="186"/>
    <x v="178"/>
    <x v="3"/>
    <s v="3/11"/>
    <d v="2011-03-11T00:00:00"/>
    <n v="4.296974393391678"/>
    <n v="2739228"/>
    <x v="4"/>
    <s v="Amsterdam"/>
    <x v="0"/>
    <s v="Noord-Holland"/>
    <s v="North Holland"/>
    <n v="1013"/>
    <s v="Netherlands"/>
    <n v="52.379690737619299"/>
    <n v="4.8943840588175602"/>
    <s v="Bed &amp; Breakfast"/>
    <x v="1"/>
    <n v="2"/>
    <n v="1"/>
    <n v="1"/>
    <n v="1"/>
    <s v="Real Bed"/>
    <n v="90"/>
    <n v="1"/>
    <n v="20"/>
    <n v="2"/>
    <n v="20"/>
    <n v="110"/>
    <n v="220"/>
    <n v="4400"/>
    <s v="within an hour"/>
    <n v="1"/>
    <x v="31"/>
    <n v="86"/>
    <n v="9"/>
    <n v="10"/>
    <n v="9"/>
    <n v="9"/>
    <n v="10"/>
    <n v="8"/>
  </r>
  <r>
    <x v="186"/>
    <x v="178"/>
    <x v="3"/>
    <s v="3/11"/>
    <d v="2011-03-11T00:00:00"/>
    <n v="4.296974393391678"/>
    <n v="80635"/>
    <x v="4"/>
    <s v="Amsterdam"/>
    <x v="0"/>
    <s v="North Holland"/>
    <s v="North Holland"/>
    <n v="1013"/>
    <s v="Netherlands"/>
    <n v="52.378758541660297"/>
    <n v="4.8926359365709402"/>
    <s v="Bed &amp; Breakfast"/>
    <x v="1"/>
    <n v="2"/>
    <n v="1"/>
    <n v="1"/>
    <n v="1"/>
    <s v="Real Bed"/>
    <n v="95"/>
    <n v="1"/>
    <n v="25"/>
    <n v="3"/>
    <n v="196"/>
    <n v="120"/>
    <n v="360"/>
    <n v="70560"/>
    <s v="within an hour"/>
    <n v="1"/>
    <x v="95"/>
    <n v="95"/>
    <n v="9"/>
    <n v="10"/>
    <n v="10"/>
    <n v="9"/>
    <n v="10"/>
    <n v="9"/>
  </r>
  <r>
    <x v="186"/>
    <x v="178"/>
    <x v="3"/>
    <s v="3/11"/>
    <d v="2011-03-11T00:00:00"/>
    <n v="4.296974393391678"/>
    <n v="168769"/>
    <x v="4"/>
    <s v="Amsterdam"/>
    <x v="0"/>
    <s v="North Holland"/>
    <s v="North Holland"/>
    <n v="1013"/>
    <s v="Netherlands"/>
    <n v="52.378005753017497"/>
    <n v="4.8943388929603504"/>
    <s v="Bed &amp; Breakfast"/>
    <x v="1"/>
    <n v="2"/>
    <n v="1"/>
    <n v="1"/>
    <n v="1"/>
    <s v="Real Bed"/>
    <n v="95"/>
    <n v="1"/>
    <n v="20"/>
    <n v="3"/>
    <n v="222"/>
    <n v="115"/>
    <n v="345"/>
    <n v="76590"/>
    <s v="within an hour"/>
    <n v="1"/>
    <x v="65"/>
    <n v="91"/>
    <n v="9"/>
    <n v="9"/>
    <n v="9"/>
    <n v="9"/>
    <n v="10"/>
    <n v="9"/>
  </r>
  <r>
    <x v="186"/>
    <x v="178"/>
    <x v="3"/>
    <s v="3/11"/>
    <d v="2011-03-11T00:00:00"/>
    <n v="4.296974393391678"/>
    <n v="4043288"/>
    <x v="4"/>
    <s v="Amsterdam"/>
    <x v="0"/>
    <s v="North Holland"/>
    <s v="North Holland"/>
    <s v="1013 GW"/>
    <s v="Netherlands"/>
    <n v="52.378004376686398"/>
    <n v="4.8929934747313704"/>
    <s v="Bed &amp; Breakfast"/>
    <x v="1"/>
    <n v="2"/>
    <n v="1"/>
    <n v="1"/>
    <n v="1"/>
    <s v="Real Bed"/>
    <n v="95"/>
    <n v="1"/>
    <n v="20"/>
    <n v="1"/>
    <n v="10"/>
    <n v="115"/>
    <n v="115"/>
    <n v="1150"/>
    <s v="within an hour"/>
    <n v="1"/>
    <x v="22"/>
    <n v="90"/>
    <n v="9"/>
    <n v="10"/>
    <n v="10"/>
    <n v="10"/>
    <n v="10"/>
    <n v="8"/>
  </r>
  <r>
    <x v="187"/>
    <x v="179"/>
    <x v="3"/>
    <s v="3/12"/>
    <d v="2011-03-12T00:00:00"/>
    <n v="4.2942346673642806"/>
    <n v="842774"/>
    <x v="3"/>
    <s v="Amsterdam"/>
    <x v="0"/>
    <s v="North Holland"/>
    <s v="North Holland"/>
    <n v="1018"/>
    <s v="Netherlands"/>
    <n v="52.363306159407998"/>
    <n v="4.9152518447300002"/>
    <s v="Apartment"/>
    <x v="0"/>
    <n v="4"/>
    <n v="1.5"/>
    <n v="2"/>
    <n v="2"/>
    <s v="Real Bed"/>
    <n v="220"/>
    <n v="4"/>
    <n v="50"/>
    <n v="3"/>
    <n v="8"/>
    <n v="220"/>
    <n v="660"/>
    <n v="5280"/>
    <s v="N/A"/>
    <s v="N/A"/>
    <x v="6"/>
    <n v="94"/>
    <n v="9"/>
    <n v="9"/>
    <n v="9"/>
    <n v="10"/>
    <n v="8"/>
    <n v="10"/>
  </r>
  <r>
    <x v="188"/>
    <x v="180"/>
    <x v="3"/>
    <s v="3/12"/>
    <d v="2011-03-12T00:00:00"/>
    <n v="4.2942346673642806"/>
    <n v="418697"/>
    <x v="3"/>
    <s v="Amsterdam"/>
    <x v="0"/>
    <s v="North Holland"/>
    <s v="North Holland"/>
    <n v="1017"/>
    <s v="Netherlands"/>
    <n v="52.363130048153302"/>
    <n v="4.8988756692365198"/>
    <s v="Apartment"/>
    <x v="0"/>
    <n v="2"/>
    <n v="1"/>
    <n v="1"/>
    <n v="1"/>
    <s v="Real Bed"/>
    <n v="120"/>
    <n v="1"/>
    <n v="0"/>
    <n v="2"/>
    <n v="6"/>
    <n v="120"/>
    <n v="240"/>
    <n v="1440"/>
    <s v="within a day"/>
    <n v="0.87"/>
    <x v="10"/>
    <n v="100"/>
    <n v="10"/>
    <n v="10"/>
    <n v="10"/>
    <n v="10"/>
    <n v="10"/>
    <n v="10"/>
  </r>
  <r>
    <x v="188"/>
    <x v="180"/>
    <x v="3"/>
    <s v="3/12"/>
    <d v="2011-03-12T00:00:00"/>
    <n v="4.2942346673642806"/>
    <n v="631264"/>
    <x v="3"/>
    <s v="Amsterdam"/>
    <x v="0"/>
    <s v="North Holland"/>
    <s v="North Holland"/>
    <n v="1017"/>
    <s v="Netherlands"/>
    <n v="52.363074901284499"/>
    <n v="4.8988632174448403"/>
    <s v="House"/>
    <x v="0"/>
    <n v="2"/>
    <n v="1"/>
    <n v="1"/>
    <n v="1"/>
    <s v="Real Bed"/>
    <n v="200"/>
    <n v="1"/>
    <n v="0"/>
    <n v="3"/>
    <n v="2"/>
    <n v="200"/>
    <n v="600"/>
    <n v="1200"/>
    <s v="within a day"/>
    <n v="0.87"/>
    <x v="4"/>
    <n v="100"/>
    <n v="10"/>
    <n v="10"/>
    <n v="10"/>
    <n v="10"/>
    <n v="10"/>
    <n v="10"/>
  </r>
  <r>
    <x v="189"/>
    <x v="181"/>
    <x v="3"/>
    <s v="3/13"/>
    <d v="2011-03-13T00:00:00"/>
    <n v="4.2914949413368833"/>
    <n v="1702822"/>
    <x v="0"/>
    <s v="Amsterdam"/>
    <x v="0"/>
    <s v="North Holland"/>
    <s v="North Holland"/>
    <s v="1051 GT"/>
    <s v="Netherlands"/>
    <n v="52.383404243675798"/>
    <n v="4.8729907433928599"/>
    <s v="Apartment"/>
    <x v="0"/>
    <n v="5"/>
    <m/>
    <n v="3"/>
    <n v="4"/>
    <s v="Real Bed"/>
    <n v="190"/>
    <n v="1"/>
    <n v="0"/>
    <n v="4"/>
    <n v="0"/>
    <n v="190"/>
    <n v="760"/>
    <n v="0"/>
    <s v="within a day"/>
    <n v="0.67"/>
    <x v="5"/>
    <m/>
    <m/>
    <m/>
    <m/>
    <m/>
    <m/>
    <m/>
  </r>
  <r>
    <x v="190"/>
    <x v="182"/>
    <x v="3"/>
    <s v="3/17"/>
    <d v="2011-03-17T00:00:00"/>
    <n v="4.2805360372272947"/>
    <n v="82303"/>
    <x v="3"/>
    <s v="Amsterdam"/>
    <x v="0"/>
    <s v="North Holland"/>
    <s v="North Holland"/>
    <n v="1017"/>
    <s v="Netherlands"/>
    <n v="52.362438409411098"/>
    <n v="4.9012049578562698"/>
    <s v="House"/>
    <x v="0"/>
    <n v="2"/>
    <n v="1"/>
    <n v="1"/>
    <n v="2"/>
    <s v="Real Bed"/>
    <n v="89"/>
    <n v="2"/>
    <n v="0"/>
    <n v="3"/>
    <n v="198"/>
    <n v="89"/>
    <n v="267"/>
    <n v="52866"/>
    <s v="within a few hours"/>
    <n v="1"/>
    <x v="71"/>
    <n v="97"/>
    <n v="9"/>
    <n v="9"/>
    <n v="10"/>
    <n v="10"/>
    <n v="10"/>
    <n v="9"/>
  </r>
  <r>
    <x v="190"/>
    <x v="182"/>
    <x v="3"/>
    <s v="3/17"/>
    <d v="2011-03-17T00:00:00"/>
    <n v="4.2805360372272947"/>
    <n v="124936"/>
    <x v="3"/>
    <s v="Amsterdam"/>
    <x v="0"/>
    <s v="North Holland"/>
    <s v="North Holland"/>
    <n v="1017"/>
    <s v="Netherlands"/>
    <n v="52.360376624719898"/>
    <n v="4.9015632708455499"/>
    <s v="Apartment"/>
    <x v="0"/>
    <n v="2"/>
    <n v="1"/>
    <n v="1"/>
    <n v="1"/>
    <s v="Real Bed"/>
    <n v="120"/>
    <n v="2"/>
    <n v="15"/>
    <n v="4"/>
    <n v="188"/>
    <n v="120"/>
    <n v="480"/>
    <n v="90240"/>
    <s v="within a few hours"/>
    <n v="1"/>
    <x v="96"/>
    <n v="96"/>
    <n v="10"/>
    <n v="9"/>
    <n v="10"/>
    <n v="10"/>
    <n v="10"/>
    <n v="9"/>
  </r>
  <r>
    <x v="191"/>
    <x v="183"/>
    <x v="3"/>
    <s v="3/19"/>
    <d v="2011-03-19T00:00:00"/>
    <n v="4.2750565851725"/>
    <n v="82748"/>
    <x v="3"/>
    <s v="Amsterdam"/>
    <x v="0"/>
    <s v="North Holland"/>
    <s v="North Holland"/>
    <n v="1011"/>
    <s v="Netherlands"/>
    <n v="52.367363930183501"/>
    <n v="4.8973505752492299"/>
    <s v="Apartment"/>
    <x v="0"/>
    <n v="4"/>
    <m/>
    <n v="1"/>
    <n v="2"/>
    <s v="Real Bed"/>
    <n v="139"/>
    <n v="2"/>
    <n v="20"/>
    <n v="3"/>
    <n v="156"/>
    <n v="139"/>
    <n v="417"/>
    <n v="65052"/>
    <s v="within a few hours"/>
    <n v="1"/>
    <x v="97"/>
    <n v="97"/>
    <n v="10"/>
    <n v="9"/>
    <n v="10"/>
    <n v="10"/>
    <n v="10"/>
    <n v="10"/>
  </r>
  <r>
    <x v="191"/>
    <x v="183"/>
    <x v="3"/>
    <s v="3/19"/>
    <d v="2011-03-19T00:00:00"/>
    <n v="4.2750565851725"/>
    <n v="892937"/>
    <x v="3"/>
    <s v="Amsterdam"/>
    <x v="0"/>
    <s v="North Holland"/>
    <s v="North Holland"/>
    <s v="1011 KW"/>
    <s v="Netherlands"/>
    <n v="52.370754541167301"/>
    <n v="4.90378852451824"/>
    <s v="Apartment"/>
    <x v="0"/>
    <n v="4"/>
    <n v="1.5"/>
    <n v="1"/>
    <n v="1"/>
    <s v="Real Bed"/>
    <n v="119"/>
    <n v="2"/>
    <n v="20"/>
    <n v="3"/>
    <n v="52"/>
    <n v="119"/>
    <n v="357"/>
    <n v="18564"/>
    <s v="within a few hours"/>
    <n v="1"/>
    <x v="66"/>
    <n v="94"/>
    <n v="10"/>
    <n v="9"/>
    <n v="10"/>
    <n v="10"/>
    <n v="10"/>
    <n v="10"/>
  </r>
  <r>
    <x v="192"/>
    <x v="184"/>
    <x v="3"/>
    <s v="3/21"/>
    <d v="2011-03-21T00:00:00"/>
    <n v="4.2695771331177053"/>
    <n v="2866682"/>
    <x v="2"/>
    <s v="Amsterdam"/>
    <x v="0"/>
    <s v="North Holland"/>
    <s v="North Holland"/>
    <s v="1053 LZ"/>
    <s v="Netherlands"/>
    <n v="52.366785809158003"/>
    <n v="4.8766464511422098"/>
    <s v="House"/>
    <x v="0"/>
    <n v="4"/>
    <n v="1"/>
    <n v="2"/>
    <n v="2"/>
    <s v="Real Bed"/>
    <n v="259"/>
    <n v="4"/>
    <n v="0"/>
    <n v="3"/>
    <n v="8"/>
    <n v="259"/>
    <n v="777"/>
    <n v="6216"/>
    <s v="within a few hours"/>
    <n v="1"/>
    <x v="6"/>
    <n v="90"/>
    <n v="9"/>
    <n v="9"/>
    <n v="9"/>
    <n v="9"/>
    <n v="10"/>
    <n v="10"/>
  </r>
  <r>
    <x v="192"/>
    <x v="184"/>
    <x v="3"/>
    <s v="3/21"/>
    <d v="2011-03-21T00:00:00"/>
    <n v="4.2695771331177053"/>
    <n v="2344785"/>
    <x v="2"/>
    <s v="Amsterdam"/>
    <x v="0"/>
    <s v="North Holland"/>
    <s v="North Holland"/>
    <s v="1053 LZ"/>
    <s v="Netherlands"/>
    <n v="52.367363001109901"/>
    <n v="4.8767001057282"/>
    <s v="House"/>
    <x v="1"/>
    <n v="4"/>
    <n v="1"/>
    <n v="1"/>
    <n v="2"/>
    <s v="Real Bed"/>
    <n v="99"/>
    <n v="2"/>
    <n v="30"/>
    <n v="2"/>
    <n v="48"/>
    <n v="99"/>
    <n v="198"/>
    <n v="9504"/>
    <s v="within a few hours"/>
    <n v="1"/>
    <x v="30"/>
    <n v="99"/>
    <n v="10"/>
    <n v="10"/>
    <n v="10"/>
    <n v="10"/>
    <n v="10"/>
    <n v="9"/>
  </r>
  <r>
    <x v="193"/>
    <x v="185"/>
    <x v="3"/>
    <s v="3/22"/>
    <d v="2011-03-22T00:00:00"/>
    <n v="4.2668374070903079"/>
    <n v="3914428"/>
    <x v="4"/>
    <s v="Amsterdam"/>
    <x v="0"/>
    <s v="North Holland"/>
    <s v="North Holland"/>
    <s v="1013 MM"/>
    <s v="Netherlands"/>
    <n v="52.383387269426997"/>
    <n v="4.8934023932240498"/>
    <s v="Boat"/>
    <x v="0"/>
    <n v="2"/>
    <n v="1"/>
    <n v="1"/>
    <n v="1"/>
    <s v="Real Bed"/>
    <n v="175"/>
    <n v="1"/>
    <n v="0"/>
    <n v="1"/>
    <n v="4"/>
    <n v="175"/>
    <n v="175"/>
    <n v="700"/>
    <s v="within a few hours"/>
    <n v="1"/>
    <x v="11"/>
    <n v="100"/>
    <n v="10"/>
    <n v="10"/>
    <n v="10"/>
    <n v="10"/>
    <n v="10"/>
    <n v="10"/>
  </r>
  <r>
    <x v="194"/>
    <x v="186"/>
    <x v="3"/>
    <s v="3/23"/>
    <d v="2011-03-23T00:00:00"/>
    <n v="4.2640976810629105"/>
    <n v="3649042"/>
    <x v="3"/>
    <s v="Amsterdam"/>
    <x v="0"/>
    <s v="North Holland"/>
    <s v="North Holland"/>
    <s v="1011 BS"/>
    <s v="Netherlands"/>
    <n v="52.374240035187"/>
    <n v="4.9032994606769096"/>
    <s v="Bed &amp; Breakfast"/>
    <x v="1"/>
    <n v="4"/>
    <n v="1"/>
    <n v="1"/>
    <n v="4"/>
    <s v="Real Bed"/>
    <n v="120"/>
    <n v="2"/>
    <n v="60"/>
    <n v="2"/>
    <n v="16"/>
    <n v="120"/>
    <n v="240"/>
    <n v="3840"/>
    <s v="within a few hours"/>
    <n v="1"/>
    <x v="9"/>
    <n v="88"/>
    <n v="8"/>
    <n v="10"/>
    <n v="10"/>
    <n v="10"/>
    <n v="10"/>
    <n v="9"/>
  </r>
  <r>
    <x v="194"/>
    <x v="186"/>
    <x v="3"/>
    <s v="3/23"/>
    <d v="2011-03-23T00:00:00"/>
    <n v="4.2640976810629105"/>
    <n v="84057"/>
    <x v="2"/>
    <s v="Amsterdam"/>
    <x v="0"/>
    <s v="North Holland"/>
    <s v="North Holland"/>
    <n v="1057"/>
    <s v="Netherlands"/>
    <n v="52.3641843526011"/>
    <n v="4.8503781948225999"/>
    <s v="Bed &amp; Breakfast"/>
    <x v="1"/>
    <n v="2"/>
    <n v="1"/>
    <n v="1"/>
    <n v="1"/>
    <s v="Real Bed"/>
    <n v="100"/>
    <n v="2"/>
    <n v="0"/>
    <n v="3"/>
    <n v="8"/>
    <n v="100"/>
    <n v="300"/>
    <n v="2400"/>
    <s v="within a few hours"/>
    <n v="1"/>
    <x v="6"/>
    <n v="93"/>
    <n v="9"/>
    <n v="9"/>
    <n v="9"/>
    <n v="9"/>
    <n v="9"/>
    <n v="9"/>
  </r>
  <r>
    <x v="194"/>
    <x v="186"/>
    <x v="3"/>
    <s v="3/23"/>
    <d v="2011-03-23T00:00:00"/>
    <n v="4.2640976810629105"/>
    <n v="3545277"/>
    <x v="3"/>
    <s v="Amsterdam"/>
    <x v="0"/>
    <s v="North Holland"/>
    <s v="North Holland"/>
    <s v="1011 BT"/>
    <s v="Netherlands"/>
    <n v="52.375461230175198"/>
    <n v="4.9033550967378998"/>
    <s v="Bed &amp; Breakfast"/>
    <x v="1"/>
    <n v="2"/>
    <n v="1"/>
    <n v="1"/>
    <n v="1"/>
    <s v="Real Bed"/>
    <n v="140"/>
    <n v="2"/>
    <n v="50"/>
    <n v="2"/>
    <n v="8"/>
    <n v="140"/>
    <n v="280"/>
    <n v="2240"/>
    <s v="within a few hours"/>
    <n v="1"/>
    <x v="6"/>
    <n v="75"/>
    <n v="8"/>
    <n v="9"/>
    <n v="9"/>
    <n v="9"/>
    <n v="9"/>
    <n v="7"/>
  </r>
  <r>
    <x v="195"/>
    <x v="187"/>
    <x v="3"/>
    <s v="3/24"/>
    <d v="2011-03-24T00:00:00"/>
    <n v="4.2613579550355132"/>
    <n v="3290611"/>
    <x v="6"/>
    <s v="Amsterdam"/>
    <x v="0"/>
    <s v="North Holland"/>
    <s v="North Holland"/>
    <n v="1074"/>
    <s v="Netherlands"/>
    <n v="52.353447866632401"/>
    <n v="4.9049094001265399"/>
    <s v="Apartment"/>
    <x v="0"/>
    <n v="2"/>
    <n v="1"/>
    <n v="1"/>
    <n v="1"/>
    <s v="Real Bed"/>
    <n v="125"/>
    <n v="1"/>
    <n v="0"/>
    <n v="3"/>
    <n v="12"/>
    <n v="125"/>
    <n v="375"/>
    <n v="4500"/>
    <s v="within a few hours"/>
    <n v="0.8"/>
    <x v="77"/>
    <n v="100"/>
    <n v="10"/>
    <n v="10"/>
    <n v="10"/>
    <n v="10"/>
    <n v="10"/>
    <n v="10"/>
  </r>
  <r>
    <x v="196"/>
    <x v="188"/>
    <x v="3"/>
    <s v="3/28"/>
    <d v="2011-03-28T00:00:00"/>
    <n v="4.2503990509259246"/>
    <n v="85401"/>
    <x v="6"/>
    <s v="Amsterdam"/>
    <x v="0"/>
    <s v="North Holland"/>
    <s v="North Holland"/>
    <m/>
    <s v="Netherlands"/>
    <n v="52.356077904512901"/>
    <n v="4.89431201963641"/>
    <s v="Apartment"/>
    <x v="0"/>
    <n v="10"/>
    <n v="2"/>
    <n v="2"/>
    <n v="5"/>
    <s v="Real Bed"/>
    <n v="110"/>
    <n v="2"/>
    <n v="30"/>
    <n v="2"/>
    <n v="336"/>
    <n v="110"/>
    <n v="220"/>
    <n v="73920"/>
    <s v="within a day"/>
    <n v="0.95"/>
    <x v="98"/>
    <n v="81"/>
    <n v="8"/>
    <n v="7"/>
    <n v="9"/>
    <n v="9"/>
    <n v="9"/>
    <n v="8"/>
  </r>
  <r>
    <x v="196"/>
    <x v="188"/>
    <x v="3"/>
    <s v="3/28"/>
    <d v="2011-03-28T00:00:00"/>
    <n v="4.2503990509259246"/>
    <n v="224513"/>
    <x v="6"/>
    <s v="Amsterdam"/>
    <x v="0"/>
    <s v="North Holland"/>
    <s v="North Holland"/>
    <n v="1073"/>
    <s v="Netherlands"/>
    <n v="52.356712656464602"/>
    <n v="4.8966548513722996"/>
    <s v="Apartment"/>
    <x v="0"/>
    <n v="5"/>
    <n v="1"/>
    <n v="1"/>
    <n v="3"/>
    <s v="Real Bed"/>
    <n v="69"/>
    <n v="2"/>
    <n v="30"/>
    <n v="2"/>
    <n v="238"/>
    <n v="69"/>
    <n v="138"/>
    <n v="32844"/>
    <s v="within a day"/>
    <n v="0.95"/>
    <x v="73"/>
    <n v="86"/>
    <n v="8"/>
    <n v="8"/>
    <n v="9"/>
    <n v="9"/>
    <n v="9"/>
    <n v="8"/>
  </r>
  <r>
    <x v="197"/>
    <x v="189"/>
    <x v="3"/>
    <s v="3/28"/>
    <d v="2011-03-28T00:00:00"/>
    <n v="4.2503990509259246"/>
    <n v="2609645"/>
    <x v="2"/>
    <s v="Amsterdam"/>
    <x v="0"/>
    <s v="North Holland"/>
    <s v="North Holland"/>
    <n v="1053"/>
    <s v="Netherlands"/>
    <n v="52.365699764753401"/>
    <n v="4.8630036317028198"/>
    <s v="Apartment"/>
    <x v="1"/>
    <n v="2"/>
    <n v="1"/>
    <n v="1"/>
    <n v="1"/>
    <s v="Real Bed"/>
    <n v="104"/>
    <n v="2"/>
    <n v="0"/>
    <n v="2"/>
    <n v="50"/>
    <n v="104"/>
    <n v="208"/>
    <n v="10400"/>
    <s v="within an hour"/>
    <n v="1"/>
    <x v="18"/>
    <n v="94"/>
    <n v="9"/>
    <n v="9"/>
    <n v="9"/>
    <n v="10"/>
    <n v="9"/>
    <n v="9"/>
  </r>
  <r>
    <x v="198"/>
    <x v="190"/>
    <x v="3"/>
    <s v="3/28"/>
    <d v="2011-03-28T00:00:00"/>
    <n v="4.2503990509259246"/>
    <n v="115795"/>
    <x v="6"/>
    <s v="Amsterdam"/>
    <x v="0"/>
    <s v="North Holland"/>
    <s v="North Holland"/>
    <n v="1073"/>
    <s v="Netherlands"/>
    <n v="52.352234256002603"/>
    <n v="4.8965920405072803"/>
    <s v="Apartment"/>
    <x v="0"/>
    <n v="4"/>
    <n v="1"/>
    <n v="2"/>
    <n v="4"/>
    <s v="Real Bed"/>
    <n v="165"/>
    <n v="4"/>
    <n v="0"/>
    <n v="2"/>
    <n v="80"/>
    <n v="165"/>
    <n v="330"/>
    <n v="26400"/>
    <s v="within a day"/>
    <n v="1"/>
    <x v="99"/>
    <n v="86"/>
    <n v="9"/>
    <n v="8"/>
    <n v="9"/>
    <n v="9"/>
    <n v="9"/>
    <n v="9"/>
  </r>
  <r>
    <x v="199"/>
    <x v="191"/>
    <x v="3"/>
    <s v="3/31"/>
    <d v="2011-03-31T00:00:00"/>
    <n v="4.2421798728437325"/>
    <n v="4952085"/>
    <x v="12"/>
    <s v="Amsterdam"/>
    <x v="0"/>
    <s v="Noord-Holland"/>
    <s v="North Holland"/>
    <s v="1082 HG"/>
    <s v="Netherlands"/>
    <n v="52.326815110057701"/>
    <n v="4.8772157912597898"/>
    <s v="Apartment"/>
    <x v="0"/>
    <n v="2"/>
    <n v="1"/>
    <n v="1"/>
    <n v="1"/>
    <s v="Real Bed"/>
    <n v="72"/>
    <n v="1"/>
    <n v="0"/>
    <n v="1"/>
    <n v="0"/>
    <n v="72"/>
    <n v="72"/>
    <n v="0"/>
    <s v="within a few hours"/>
    <n v="1"/>
    <x v="5"/>
    <m/>
    <m/>
    <m/>
    <m/>
    <m/>
    <m/>
    <m/>
  </r>
  <r>
    <x v="200"/>
    <x v="83"/>
    <x v="3"/>
    <s v="3/31"/>
    <d v="2011-03-31T00:00:00"/>
    <n v="4.2421798728437325"/>
    <n v="86675"/>
    <x v="10"/>
    <s v="Amsterdam"/>
    <x v="0"/>
    <s v="North Holland"/>
    <s v="North Holland"/>
    <s v="1091 EJ"/>
    <s v="Netherlands"/>
    <n v="52.3531398833154"/>
    <n v="4.9106101983250996"/>
    <s v="Boat"/>
    <x v="0"/>
    <n v="4"/>
    <n v="1"/>
    <n v="2"/>
    <n v="2"/>
    <s v="Real Bed"/>
    <n v="210"/>
    <n v="1"/>
    <n v="0"/>
    <n v="4"/>
    <n v="18"/>
    <n v="210"/>
    <n v="840"/>
    <n v="15120"/>
    <s v="within a few hours"/>
    <n v="1"/>
    <x v="33"/>
    <n v="98"/>
    <n v="10"/>
    <n v="10"/>
    <n v="10"/>
    <n v="10"/>
    <n v="10"/>
    <n v="10"/>
  </r>
  <r>
    <x v="201"/>
    <x v="192"/>
    <x v="3"/>
    <s v="4/2"/>
    <d v="2011-04-02T00:00:00"/>
    <n v="4.2367004207889378"/>
    <n v="2470214"/>
    <x v="0"/>
    <s v="Amsterdam"/>
    <x v="0"/>
    <s v="North Holland"/>
    <s v="North Holland"/>
    <n v="1051"/>
    <s v="Netherlands"/>
    <n v="52.383012443286297"/>
    <n v="4.8688483026200498"/>
    <s v="Apartment"/>
    <x v="0"/>
    <n v="2"/>
    <n v="1"/>
    <n v="1"/>
    <n v="1"/>
    <s v="Real Bed"/>
    <n v="100"/>
    <n v="1"/>
    <n v="0"/>
    <n v="3"/>
    <n v="12"/>
    <n v="100"/>
    <n v="300"/>
    <n v="3600"/>
    <s v="within an hour"/>
    <n v="1"/>
    <x v="77"/>
    <n v="100"/>
    <n v="10"/>
    <n v="8"/>
    <n v="10"/>
    <n v="10"/>
    <n v="10"/>
    <n v="9"/>
  </r>
  <r>
    <x v="202"/>
    <x v="193"/>
    <x v="3"/>
    <s v="4/2"/>
    <d v="2011-04-02T00:00:00"/>
    <n v="4.2367004207889378"/>
    <n v="87519"/>
    <x v="4"/>
    <s v="Amsterdam"/>
    <x v="0"/>
    <s v="North Holland"/>
    <s v="North Holland"/>
    <n v="1016"/>
    <s v="Netherlands"/>
    <n v="52.372619390419402"/>
    <n v="4.8821505299960597"/>
    <s v="House"/>
    <x v="1"/>
    <n v="2"/>
    <n v="1"/>
    <n v="1"/>
    <n v="1"/>
    <s v="Real Bed"/>
    <n v="125"/>
    <n v="1"/>
    <n v="50"/>
    <n v="1"/>
    <n v="24"/>
    <n v="175"/>
    <n v="175"/>
    <n v="4200"/>
    <s v="within a day"/>
    <n v="0.81"/>
    <x v="75"/>
    <n v="98"/>
    <n v="9"/>
    <n v="10"/>
    <n v="9"/>
    <n v="10"/>
    <n v="10"/>
    <n v="8"/>
  </r>
  <r>
    <x v="203"/>
    <x v="194"/>
    <x v="3"/>
    <s v="4/3"/>
    <d v="2011-04-03T00:00:00"/>
    <n v="4.2339606947615414"/>
    <n v="2870512"/>
    <x v="1"/>
    <s v="Amsterdam"/>
    <x v="0"/>
    <s v="North Holland"/>
    <s v="North Holland"/>
    <s v="1094 JC"/>
    <s v="Netherlands"/>
    <n v="52.364363287121698"/>
    <n v="4.9324008102504902"/>
    <s v="Apartment"/>
    <x v="0"/>
    <n v="4"/>
    <n v="1"/>
    <n v="2"/>
    <n v="2"/>
    <s v="Real Bed"/>
    <n v="98"/>
    <n v="2"/>
    <n v="30"/>
    <n v="2"/>
    <n v="14"/>
    <n v="98"/>
    <n v="196"/>
    <n v="2744"/>
    <s v="within a day"/>
    <n v="0.7"/>
    <x v="45"/>
    <n v="90"/>
    <n v="9"/>
    <n v="10"/>
    <n v="10"/>
    <n v="10"/>
    <n v="9"/>
    <n v="9"/>
  </r>
  <r>
    <x v="204"/>
    <x v="128"/>
    <x v="3"/>
    <s v="4/5"/>
    <d v="2011-04-05T00:00:00"/>
    <n v="4.2284812427067466"/>
    <n v="97476"/>
    <x v="5"/>
    <s v="Amsterdam"/>
    <x v="0"/>
    <s v="North Holland"/>
    <s v="North Holland"/>
    <n v="1075"/>
    <s v="Netherlands"/>
    <n v="52.356374668963397"/>
    <n v="4.8657930294918801"/>
    <s v="Apartment"/>
    <x v="0"/>
    <n v="2"/>
    <n v="1"/>
    <n v="1"/>
    <n v="1"/>
    <s v="Real Bed"/>
    <n v="115"/>
    <n v="1"/>
    <n v="0"/>
    <n v="3"/>
    <n v="24"/>
    <n v="115"/>
    <n v="345"/>
    <n v="8280"/>
    <s v="within a day"/>
    <n v="0.83"/>
    <x v="75"/>
    <n v="93"/>
    <n v="10"/>
    <n v="10"/>
    <n v="10"/>
    <n v="10"/>
    <n v="9"/>
    <n v="9"/>
  </r>
  <r>
    <x v="205"/>
    <x v="195"/>
    <x v="3"/>
    <s v="4/6"/>
    <d v="2011-04-06T00:00:00"/>
    <n v="4.2257415166793493"/>
    <n v="906446"/>
    <x v="12"/>
    <s v="Amsterdam"/>
    <x v="0"/>
    <s v="North Holland"/>
    <s v="North Holland"/>
    <s v="1082 XE"/>
    <s v="Netherlands"/>
    <n v="52.328358001464402"/>
    <n v="4.8716365707755802"/>
    <s v="Apartment"/>
    <x v="1"/>
    <n v="2"/>
    <n v="1"/>
    <n v="1"/>
    <n v="1"/>
    <s v="Real Bed"/>
    <n v="59"/>
    <n v="1"/>
    <n v="20"/>
    <n v="2"/>
    <n v="132"/>
    <n v="79"/>
    <n v="158"/>
    <n v="20856"/>
    <s v="within an hour"/>
    <n v="1"/>
    <x v="69"/>
    <n v="87"/>
    <n v="9"/>
    <n v="9"/>
    <n v="9"/>
    <n v="9"/>
    <n v="9"/>
    <n v="9"/>
  </r>
  <r>
    <x v="206"/>
    <x v="160"/>
    <x v="3"/>
    <s v="4/6"/>
    <d v="2011-04-06T00:00:00"/>
    <n v="4.2257415166793493"/>
    <n v="90171"/>
    <x v="2"/>
    <s v="Amsterdam"/>
    <x v="0"/>
    <s v="North Holland"/>
    <s v="North Holland"/>
    <n v="1053"/>
    <s v="Netherlands"/>
    <n v="52.364539260317898"/>
    <n v="4.8630211576935496"/>
    <s v="Apartment"/>
    <x v="0"/>
    <n v="4"/>
    <m/>
    <n v="1"/>
    <n v="3"/>
    <s v="Real Bed"/>
    <n v="69"/>
    <n v="2"/>
    <n v="15"/>
    <n v="1"/>
    <n v="48"/>
    <n v="69"/>
    <n v="69"/>
    <n v="3312"/>
    <s v="within an hour"/>
    <n v="1"/>
    <x v="30"/>
    <n v="90"/>
    <n v="9"/>
    <n v="9"/>
    <n v="9"/>
    <n v="10"/>
    <n v="9"/>
    <n v="9"/>
  </r>
  <r>
    <x v="207"/>
    <x v="196"/>
    <x v="3"/>
    <s v="4/7"/>
    <d v="2011-04-07T00:00:00"/>
    <n v="4.2230017906519519"/>
    <n v="3955550"/>
    <x v="2"/>
    <s v="Amsterdam"/>
    <x v="0"/>
    <s v="North Holland"/>
    <s v="North Holland"/>
    <s v="1054WB"/>
    <s v="Netherlands"/>
    <n v="52.360054517434897"/>
    <n v="4.8670067810874196"/>
    <s v="Apartment"/>
    <x v="0"/>
    <n v="4"/>
    <n v="1"/>
    <n v="2"/>
    <n v="2"/>
    <s v="Real Bed"/>
    <n v="105"/>
    <n v="2"/>
    <n v="25"/>
    <n v="2"/>
    <n v="14"/>
    <n v="105"/>
    <n v="210"/>
    <n v="2940"/>
    <s v="within a day"/>
    <n v="0.8"/>
    <x v="45"/>
    <n v="97"/>
    <n v="10"/>
    <n v="10"/>
    <n v="9"/>
    <n v="9"/>
    <n v="9"/>
    <n v="10"/>
  </r>
  <r>
    <x v="208"/>
    <x v="197"/>
    <x v="3"/>
    <s v="4/7"/>
    <d v="2011-04-07T00:00:00"/>
    <n v="4.2230017906519519"/>
    <n v="727801"/>
    <x v="10"/>
    <s v="Amsterdam"/>
    <x v="0"/>
    <s v="North Holland"/>
    <s v="North Holland"/>
    <n v="1093"/>
    <s v="Netherlands"/>
    <n v="52.362133909210002"/>
    <n v="4.92532277967232"/>
    <s v="Apartment"/>
    <x v="0"/>
    <n v="2"/>
    <n v="1"/>
    <n v="1"/>
    <n v="1"/>
    <s v="Real Bed"/>
    <n v="120"/>
    <n v="1"/>
    <n v="0"/>
    <n v="4"/>
    <n v="56"/>
    <n v="120"/>
    <n v="480"/>
    <n v="26880"/>
    <s v="within a day"/>
    <n v="0.74"/>
    <x v="100"/>
    <n v="93"/>
    <n v="9"/>
    <n v="9"/>
    <n v="10"/>
    <n v="10"/>
    <n v="9"/>
    <n v="9"/>
  </r>
  <r>
    <x v="209"/>
    <x v="198"/>
    <x v="3"/>
    <s v="4/9"/>
    <d v="2011-04-09T00:00:00"/>
    <n v="4.2175223385971572"/>
    <n v="2929210"/>
    <x v="5"/>
    <s v="Amsterdam"/>
    <x v="0"/>
    <s v="NH"/>
    <s v="North Holland"/>
    <m/>
    <s v="Netherlands"/>
    <n v="52.360839037372003"/>
    <n v="4.8817822377591504"/>
    <s v="Apartment"/>
    <x v="0"/>
    <n v="2"/>
    <n v="1"/>
    <n v="1"/>
    <n v="1"/>
    <s v="Real Bed"/>
    <n v="168"/>
    <n v="1"/>
    <n v="0"/>
    <n v="2"/>
    <n v="6"/>
    <n v="168"/>
    <n v="336"/>
    <n v="2016"/>
    <s v="within a few hours"/>
    <n v="0.88"/>
    <x v="10"/>
    <n v="100"/>
    <n v="10"/>
    <n v="10"/>
    <n v="10"/>
    <n v="9"/>
    <n v="10"/>
    <n v="9"/>
  </r>
  <r>
    <x v="210"/>
    <x v="199"/>
    <x v="3"/>
    <s v="4/13"/>
    <d v="2011-04-13T00:00:00"/>
    <n v="4.2065634344875686"/>
    <n v="1159534"/>
    <x v="3"/>
    <s v="Amsterdam"/>
    <x v="0"/>
    <s v="North Holland"/>
    <s v="North Holland"/>
    <s v="1017 TP"/>
    <s v="Netherlands"/>
    <n v="52.360703410983703"/>
    <n v="4.8898847512436996"/>
    <s v="House"/>
    <x v="0"/>
    <n v="5"/>
    <n v="2.5"/>
    <n v="3"/>
    <n v="5"/>
    <s v="Real Bed"/>
    <n v="295"/>
    <n v="1"/>
    <n v="0"/>
    <n v="5"/>
    <n v="24"/>
    <n v="295"/>
    <n v="1475"/>
    <n v="35400"/>
    <s v="within a few hours"/>
    <n v="1"/>
    <x v="75"/>
    <n v="97"/>
    <n v="10"/>
    <n v="10"/>
    <n v="10"/>
    <n v="10"/>
    <n v="10"/>
    <n v="9"/>
  </r>
  <r>
    <x v="211"/>
    <x v="200"/>
    <x v="3"/>
    <s v="4/14"/>
    <d v="2011-04-14T00:00:00"/>
    <n v="4.2038237084601713"/>
    <n v="95540"/>
    <x v="2"/>
    <s v="Amsterdam"/>
    <x v="0"/>
    <s v="North Holland"/>
    <s v="North Holland"/>
    <n v="1054"/>
    <s v="Netherlands"/>
    <n v="52.357347001267101"/>
    <n v="4.8585780987004901"/>
    <s v="Apartment"/>
    <x v="0"/>
    <n v="2"/>
    <n v="1"/>
    <n v="1"/>
    <n v="1"/>
    <s v="Real Bed"/>
    <n v="85"/>
    <n v="1"/>
    <n v="0"/>
    <n v="2"/>
    <n v="170"/>
    <n v="85"/>
    <n v="170"/>
    <n v="28900"/>
    <s v="within an hour"/>
    <n v="1"/>
    <x v="40"/>
    <n v="97"/>
    <n v="10"/>
    <n v="10"/>
    <n v="10"/>
    <n v="10"/>
    <n v="10"/>
    <n v="10"/>
  </r>
  <r>
    <x v="211"/>
    <x v="200"/>
    <x v="3"/>
    <s v="4/14"/>
    <d v="2011-04-14T00:00:00"/>
    <n v="4.2038237084601713"/>
    <n v="1270575"/>
    <x v="2"/>
    <s v="Amsterdam"/>
    <x v="0"/>
    <s v="North Holland"/>
    <s v="North Holland"/>
    <n v="1054"/>
    <s v="Netherlands"/>
    <n v="52.357776837976097"/>
    <n v="4.8598773533835899"/>
    <s v="Apartment"/>
    <x v="0"/>
    <n v="2"/>
    <n v="1"/>
    <n v="1"/>
    <n v="1"/>
    <s v="Real Bed"/>
    <n v="80"/>
    <n v="1"/>
    <n v="0"/>
    <n v="7"/>
    <n v="48"/>
    <n v="80"/>
    <n v="560"/>
    <n v="26880"/>
    <s v="within an hour"/>
    <n v="1"/>
    <x v="30"/>
    <n v="94"/>
    <n v="10"/>
    <n v="9"/>
    <n v="10"/>
    <n v="10"/>
    <n v="10"/>
    <n v="10"/>
  </r>
  <r>
    <x v="212"/>
    <x v="201"/>
    <x v="3"/>
    <s v="4/15"/>
    <d v="2011-04-15T00:00:00"/>
    <n v="4.2010839824327739"/>
    <n v="5399901"/>
    <x v="3"/>
    <s v="Amsterdam"/>
    <x v="0"/>
    <s v="Noord-Holland"/>
    <s v="North Holland"/>
    <s v="1011 BC"/>
    <s v="Netherlands"/>
    <n v="52.373098948394201"/>
    <n v="4.9059931843314697"/>
    <s v="Apartment"/>
    <x v="0"/>
    <n v="4"/>
    <n v="1"/>
    <n v="2"/>
    <n v="2"/>
    <s v="Real Bed"/>
    <n v="75"/>
    <n v="2"/>
    <n v="25"/>
    <n v="2"/>
    <n v="0"/>
    <n v="75"/>
    <n v="150"/>
    <n v="0"/>
    <s v="within a few hours"/>
    <n v="1"/>
    <x v="5"/>
    <m/>
    <m/>
    <m/>
    <m/>
    <m/>
    <m/>
    <m/>
  </r>
  <r>
    <x v="212"/>
    <x v="201"/>
    <x v="3"/>
    <s v="4/15"/>
    <d v="2011-04-15T00:00:00"/>
    <n v="4.2010839824327739"/>
    <n v="96048"/>
    <x v="3"/>
    <s v="Amsterdam"/>
    <x v="0"/>
    <s v="North Holland"/>
    <s v="North Holland"/>
    <n v="1011"/>
    <s v="Netherlands"/>
    <n v="52.3724372322338"/>
    <n v="4.9075894481448703"/>
    <s v="Bed &amp; Breakfast"/>
    <x v="1"/>
    <n v="2"/>
    <n v="1"/>
    <n v="1"/>
    <n v="2"/>
    <s v="Real Bed"/>
    <n v="75"/>
    <n v="2"/>
    <n v="30"/>
    <n v="1"/>
    <n v="2"/>
    <n v="75"/>
    <n v="75"/>
    <n v="150"/>
    <s v="within a few hours"/>
    <n v="1"/>
    <x v="4"/>
    <n v="100"/>
    <n v="10"/>
    <n v="10"/>
    <n v="10"/>
    <n v="10"/>
    <n v="10"/>
    <n v="10"/>
  </r>
  <r>
    <x v="213"/>
    <x v="202"/>
    <x v="3"/>
    <s v="4/18"/>
    <d v="2011-04-18T00:00:00"/>
    <n v="4.1928648043505818"/>
    <n v="5529174"/>
    <x v="12"/>
    <s v="Amstelveen"/>
    <x v="0"/>
    <s v="Noord-Holland"/>
    <s v="North Holland"/>
    <s v="1181 CA"/>
    <s v="Netherlands"/>
    <n v="52.322547894152898"/>
    <n v="4.8561374426578503"/>
    <s v="Apartment"/>
    <x v="0"/>
    <n v="6"/>
    <n v="2"/>
    <n v="4"/>
    <n v="4"/>
    <s v="Real Bed"/>
    <n v="179"/>
    <n v="1"/>
    <n v="0"/>
    <n v="4"/>
    <n v="0"/>
    <n v="179"/>
    <n v="716"/>
    <n v="0"/>
    <s v="within a few hours"/>
    <n v="1"/>
    <x v="5"/>
    <m/>
    <m/>
    <m/>
    <m/>
    <m/>
    <m/>
    <m/>
  </r>
  <r>
    <x v="213"/>
    <x v="202"/>
    <x v="3"/>
    <s v="4/18"/>
    <d v="2011-04-18T00:00:00"/>
    <n v="4.1928648043505818"/>
    <n v="5211163"/>
    <x v="4"/>
    <s v="Amsterdam"/>
    <x v="0"/>
    <s v="Noord-Holland"/>
    <s v="North Holland"/>
    <s v="1016 XR"/>
    <s v="Netherlands"/>
    <n v="52.366422581506399"/>
    <n v="4.8805710625756298"/>
    <s v="Apartment"/>
    <x v="0"/>
    <n v="4"/>
    <n v="1"/>
    <n v="1"/>
    <n v="3"/>
    <s v="Real Bed"/>
    <n v="135"/>
    <n v="1"/>
    <n v="0"/>
    <n v="3"/>
    <n v="6"/>
    <n v="135"/>
    <n v="405"/>
    <n v="2430"/>
    <s v="within an hour"/>
    <n v="1"/>
    <x v="10"/>
    <n v="90"/>
    <n v="9"/>
    <n v="7"/>
    <n v="10"/>
    <n v="10"/>
    <n v="10"/>
    <n v="9"/>
  </r>
  <r>
    <x v="213"/>
    <x v="202"/>
    <x v="3"/>
    <s v="4/18"/>
    <d v="2011-04-18T00:00:00"/>
    <n v="4.1928648043505818"/>
    <n v="4585558"/>
    <x v="0"/>
    <s v="Amsterdam"/>
    <x v="0"/>
    <s v="North Holland"/>
    <s v="North Holland"/>
    <s v="1051 XM"/>
    <s v="Netherlands"/>
    <n v="52.383245594961998"/>
    <n v="4.8752628687388997"/>
    <s v="Apartment"/>
    <x v="0"/>
    <n v="3"/>
    <n v="1"/>
    <n v="2"/>
    <n v="2"/>
    <s v="Real Bed"/>
    <n v="99"/>
    <n v="2"/>
    <n v="25"/>
    <n v="7"/>
    <n v="0"/>
    <n v="99"/>
    <n v="693"/>
    <n v="0"/>
    <s v="within a few hours"/>
    <n v="1"/>
    <x v="5"/>
    <m/>
    <m/>
    <m/>
    <m/>
    <m/>
    <m/>
    <m/>
  </r>
  <r>
    <x v="213"/>
    <x v="202"/>
    <x v="3"/>
    <s v="4/18"/>
    <d v="2011-04-18T00:00:00"/>
    <n v="4.1928648043505818"/>
    <n v="4713353"/>
    <x v="3"/>
    <s v="Amsterdam"/>
    <x v="0"/>
    <s v="Noord-Holland"/>
    <s v="North Holland"/>
    <n v="1017"/>
    <s v="Netherlands"/>
    <n v="52.36094918581"/>
    <n v="4.8902625758951404"/>
    <s v="Apartment"/>
    <x v="0"/>
    <n v="2"/>
    <n v="1"/>
    <n v="1"/>
    <n v="1"/>
    <s v="Real Bed"/>
    <n v="129"/>
    <n v="1"/>
    <n v="0"/>
    <n v="2"/>
    <n v="18"/>
    <n v="129"/>
    <n v="258"/>
    <n v="4644"/>
    <s v="within a few hours"/>
    <n v="1"/>
    <x v="33"/>
    <n v="98"/>
    <n v="10"/>
    <n v="10"/>
    <n v="9"/>
    <n v="10"/>
    <n v="10"/>
    <n v="10"/>
  </r>
  <r>
    <x v="213"/>
    <x v="202"/>
    <x v="3"/>
    <s v="4/18"/>
    <d v="2011-04-18T00:00:00"/>
    <n v="4.1928648043505818"/>
    <n v="5878377"/>
    <x v="0"/>
    <s v="Amsterdam"/>
    <x v="0"/>
    <s v="Noord-Holland"/>
    <s v="North Holland"/>
    <s v="1013 LA"/>
    <s v="Netherlands"/>
    <n v="52.388431368418203"/>
    <n v="4.8861773590546402"/>
    <s v="Apartment"/>
    <x v="0"/>
    <n v="2"/>
    <n v="1"/>
    <n v="1"/>
    <n v="1"/>
    <s v="Real Bed"/>
    <n v="150"/>
    <n v="1"/>
    <n v="0"/>
    <n v="4"/>
    <n v="0"/>
    <n v="150"/>
    <n v="600"/>
    <n v="0"/>
    <s v="within a few hours"/>
    <n v="1"/>
    <x v="5"/>
    <m/>
    <m/>
    <m/>
    <m/>
    <m/>
    <m/>
    <m/>
  </r>
  <r>
    <x v="213"/>
    <x v="202"/>
    <x v="3"/>
    <s v="4/18"/>
    <d v="2011-04-18T00:00:00"/>
    <n v="4.1928648043505818"/>
    <n v="5819314"/>
    <x v="4"/>
    <s v="Amsterdam"/>
    <x v="0"/>
    <s v="Noord-Holland"/>
    <s v="North Holland"/>
    <s v="1015DX"/>
    <s v="Netherlands"/>
    <n v="52.376831210447399"/>
    <n v="4.8863671366791399"/>
    <s v="Apartment"/>
    <x v="0"/>
    <n v="2"/>
    <n v="1"/>
    <n v="1"/>
    <n v="1"/>
    <s v="Real Bed"/>
    <n v="140"/>
    <n v="1"/>
    <n v="0"/>
    <n v="3"/>
    <n v="0"/>
    <n v="140"/>
    <n v="420"/>
    <n v="0"/>
    <s v="within an hour"/>
    <n v="1"/>
    <x v="5"/>
    <m/>
    <m/>
    <m/>
    <m/>
    <m/>
    <m/>
    <m/>
  </r>
  <r>
    <x v="213"/>
    <x v="202"/>
    <x v="3"/>
    <s v="4/18"/>
    <d v="2011-04-18T00:00:00"/>
    <n v="4.1928648043505818"/>
    <n v="5793026"/>
    <x v="4"/>
    <s v="Amsterdam"/>
    <x v="0"/>
    <s v="Noord-Holland"/>
    <s v="North Holland"/>
    <s v="1016 BT"/>
    <s v="Netherlands"/>
    <n v="52.372378164795798"/>
    <n v="4.8871490878507"/>
    <s v="House"/>
    <x v="0"/>
    <n v="2"/>
    <n v="1"/>
    <n v="1"/>
    <n v="1"/>
    <s v="Real Bed"/>
    <n v="185"/>
    <n v="1"/>
    <n v="0"/>
    <n v="3"/>
    <n v="0"/>
    <n v="185"/>
    <n v="555"/>
    <n v="0"/>
    <s v="within a few hours"/>
    <n v="1"/>
    <x v="5"/>
    <m/>
    <m/>
    <m/>
    <m/>
    <m/>
    <m/>
    <m/>
  </r>
  <r>
    <x v="213"/>
    <x v="202"/>
    <x v="3"/>
    <s v="4/18"/>
    <d v="2011-04-18T00:00:00"/>
    <n v="4.1928648043505818"/>
    <n v="5857700"/>
    <x v="4"/>
    <s v="Amsterdam"/>
    <x v="0"/>
    <s v="Noord-Holland"/>
    <s v="North Holland"/>
    <s v="1015 PT"/>
    <s v="Netherlands"/>
    <n v="52.375444969024599"/>
    <n v="4.8780321447738997"/>
    <s v="Apartment"/>
    <x v="0"/>
    <n v="2"/>
    <n v="1"/>
    <n v="0"/>
    <n v="1"/>
    <s v="Real Bed"/>
    <n v="120"/>
    <n v="1"/>
    <n v="0"/>
    <n v="3"/>
    <n v="0"/>
    <n v="120"/>
    <n v="360"/>
    <n v="0"/>
    <s v="within a few hours"/>
    <n v="1"/>
    <x v="5"/>
    <m/>
    <m/>
    <m/>
    <m/>
    <m/>
    <m/>
    <m/>
  </r>
  <r>
    <x v="214"/>
    <x v="130"/>
    <x v="3"/>
    <s v="4/18"/>
    <d v="2011-04-18T00:00:00"/>
    <n v="4.1928648043505818"/>
    <n v="1886198"/>
    <x v="3"/>
    <s v="Amsterdam"/>
    <x v="0"/>
    <s v="North Holland"/>
    <s v="North Holland"/>
    <s v="1091BE"/>
    <s v="Netherlands"/>
    <n v="52.361151641377703"/>
    <n v="4.9074091299637104"/>
    <s v="Apartment"/>
    <x v="0"/>
    <n v="2"/>
    <n v="1"/>
    <n v="1"/>
    <n v="1"/>
    <s v="Real Bed"/>
    <n v="125"/>
    <n v="1"/>
    <n v="0"/>
    <n v="2"/>
    <n v="14"/>
    <n v="125"/>
    <n v="250"/>
    <n v="3500"/>
    <s v="within a day"/>
    <n v="0.9"/>
    <x v="45"/>
    <n v="94"/>
    <n v="10"/>
    <n v="9"/>
    <n v="10"/>
    <n v="10"/>
    <n v="9"/>
    <n v="9"/>
  </r>
  <r>
    <x v="215"/>
    <x v="48"/>
    <x v="3"/>
    <s v="4/18"/>
    <d v="2011-04-18T00:00:00"/>
    <n v="4.1928648043505818"/>
    <n v="97939"/>
    <x v="2"/>
    <s v="Amsterdam"/>
    <x v="0"/>
    <s v="NH"/>
    <s v="North Holland"/>
    <m/>
    <s v="Netherlands"/>
    <n v="52.363800653936899"/>
    <n v="4.8735212472424401"/>
    <s v="Apartment"/>
    <x v="0"/>
    <n v="2"/>
    <n v="1"/>
    <n v="1"/>
    <n v="1"/>
    <s v="Real Bed"/>
    <n v="89"/>
    <n v="1"/>
    <n v="0"/>
    <n v="4"/>
    <n v="126"/>
    <n v="89"/>
    <n v="356"/>
    <n v="44856"/>
    <s v="within an hour"/>
    <n v="1"/>
    <x v="44"/>
    <n v="94"/>
    <n v="9"/>
    <n v="9"/>
    <n v="9"/>
    <n v="10"/>
    <n v="10"/>
    <n v="9"/>
  </r>
  <r>
    <x v="216"/>
    <x v="56"/>
    <x v="3"/>
    <s v="4/19"/>
    <d v="2011-04-19T00:00:00"/>
    <n v="4.1901250783231845"/>
    <n v="3383617"/>
    <x v="3"/>
    <s v="Amsterdam"/>
    <x v="0"/>
    <s v="NH"/>
    <s v="North Holland"/>
    <s v="1011 AZ"/>
    <s v="Netherlands"/>
    <n v="52.371077736373202"/>
    <n v="4.9034477533730403"/>
    <s v="Apartment"/>
    <x v="0"/>
    <n v="2"/>
    <n v="1"/>
    <n v="1"/>
    <n v="1"/>
    <s v="Real Bed"/>
    <n v="120"/>
    <n v="1"/>
    <n v="0"/>
    <n v="2"/>
    <n v="6"/>
    <n v="120"/>
    <n v="240"/>
    <n v="1440"/>
    <s v="within an hour"/>
    <n v="1"/>
    <x v="10"/>
    <n v="93"/>
    <n v="10"/>
    <n v="9"/>
    <n v="10"/>
    <n v="10"/>
    <n v="9"/>
    <n v="9"/>
  </r>
  <r>
    <x v="217"/>
    <x v="203"/>
    <x v="3"/>
    <s v="4/23"/>
    <d v="2011-04-23T00:00:00"/>
    <n v="4.1791661742135959"/>
    <n v="5711425"/>
    <x v="2"/>
    <s v="Amsterdam"/>
    <x v="0"/>
    <s v="Noord-Holland"/>
    <s v="North Holland"/>
    <n v="1054"/>
    <s v="Netherlands"/>
    <n v="52.358088716699498"/>
    <n v="4.85833026495499"/>
    <s v="Apartment"/>
    <x v="0"/>
    <n v="4"/>
    <n v="1"/>
    <n v="1"/>
    <n v="2"/>
    <s v="Real Bed"/>
    <n v="120"/>
    <n v="2"/>
    <n v="25"/>
    <n v="2"/>
    <n v="0"/>
    <n v="120"/>
    <n v="240"/>
    <n v="0"/>
    <s v="within a few hours"/>
    <n v="0.89"/>
    <x v="5"/>
    <m/>
    <m/>
    <m/>
    <m/>
    <m/>
    <m/>
    <m/>
  </r>
  <r>
    <x v="217"/>
    <x v="203"/>
    <x v="3"/>
    <s v="4/23"/>
    <d v="2011-04-23T00:00:00"/>
    <n v="4.1791661742135959"/>
    <n v="505863"/>
    <x v="0"/>
    <s v="Amsterdam"/>
    <x v="0"/>
    <s v="North Holland"/>
    <s v="North Holland"/>
    <n v="1013"/>
    <s v="Netherlands"/>
    <n v="52.387442736271403"/>
    <n v="4.8830914872687998"/>
    <s v="Apartment"/>
    <x v="0"/>
    <n v="3"/>
    <n v="1"/>
    <n v="1"/>
    <n v="2"/>
    <s v="Real Bed"/>
    <n v="100"/>
    <n v="2"/>
    <n v="20"/>
    <n v="3"/>
    <n v="14"/>
    <n v="100"/>
    <n v="300"/>
    <n v="4200"/>
    <s v="within a few hours"/>
    <n v="0.89"/>
    <x v="45"/>
    <n v="85"/>
    <n v="8"/>
    <n v="7"/>
    <n v="8"/>
    <n v="10"/>
    <n v="8"/>
    <n v="8"/>
  </r>
  <r>
    <x v="218"/>
    <x v="204"/>
    <x v="3"/>
    <s v="4/24"/>
    <d v="2011-04-24T00:00:00"/>
    <n v="4.1764264481861986"/>
    <n v="101618"/>
    <x v="4"/>
    <s v="Amsterdam"/>
    <x v="0"/>
    <s v="North Holland"/>
    <s v="North Holland"/>
    <n v="1016"/>
    <s v="Netherlands"/>
    <n v="52.374001493815399"/>
    <n v="4.87915429681932"/>
    <s v="Apartment"/>
    <x v="1"/>
    <n v="2"/>
    <n v="1"/>
    <n v="1"/>
    <n v="2"/>
    <s v="Real Bed"/>
    <n v="135"/>
    <n v="1"/>
    <n v="0"/>
    <n v="2"/>
    <n v="4"/>
    <n v="135"/>
    <n v="270"/>
    <n v="1080"/>
    <s v="N/A"/>
    <s v="N/A"/>
    <x v="11"/>
    <n v="100"/>
    <n v="10"/>
    <n v="10"/>
    <n v="10"/>
    <n v="10"/>
    <n v="10"/>
    <n v="10"/>
  </r>
  <r>
    <x v="219"/>
    <x v="205"/>
    <x v="3"/>
    <s v="4/24"/>
    <d v="2011-04-24T00:00:00"/>
    <n v="4.1764264481861986"/>
    <n v="861752"/>
    <x v="1"/>
    <s v="Amsterdam"/>
    <x v="0"/>
    <s v="North Holland"/>
    <s v="North Holland"/>
    <s v="1019 WL"/>
    <s v="Netherlands"/>
    <n v="52.3715251878616"/>
    <n v="4.9480941944063401"/>
    <s v="Apartment"/>
    <x v="0"/>
    <n v="3"/>
    <n v="1"/>
    <n v="2"/>
    <n v="2"/>
    <s v="Real Bed"/>
    <n v="85"/>
    <n v="2"/>
    <n v="30"/>
    <n v="3"/>
    <n v="2"/>
    <n v="85"/>
    <n v="255"/>
    <n v="510"/>
    <s v="N/A"/>
    <s v="N/A"/>
    <x v="4"/>
    <n v="97"/>
    <n v="10"/>
    <n v="10"/>
    <n v="10"/>
    <n v="10"/>
    <n v="8"/>
    <n v="10"/>
  </r>
  <r>
    <x v="220"/>
    <x v="206"/>
    <x v="3"/>
    <s v="4/25"/>
    <d v="2011-04-25T00:00:00"/>
    <n v="4.1736867221588012"/>
    <n v="102107"/>
    <x v="5"/>
    <s v="Amsterdam"/>
    <x v="0"/>
    <s v="North Holland"/>
    <s v="North Holland"/>
    <n v="1071"/>
    <s v="Netherlands"/>
    <n v="52.358680356223701"/>
    <n v="4.8756144775655201"/>
    <s v="Apartment"/>
    <x v="0"/>
    <n v="3"/>
    <n v="1"/>
    <n v="2"/>
    <n v="3"/>
    <s v="Real Bed"/>
    <n v="190"/>
    <n v="1"/>
    <n v="35"/>
    <n v="2"/>
    <n v="46"/>
    <n v="225"/>
    <n v="450"/>
    <n v="20700"/>
    <s v="within a few hours"/>
    <n v="1"/>
    <x v="101"/>
    <n v="99"/>
    <n v="10"/>
    <n v="10"/>
    <n v="10"/>
    <n v="10"/>
    <n v="10"/>
    <n v="9"/>
  </r>
  <r>
    <x v="220"/>
    <x v="206"/>
    <x v="3"/>
    <s v="4/25"/>
    <d v="2011-04-25T00:00:00"/>
    <n v="4.1736867221588012"/>
    <n v="543262"/>
    <x v="5"/>
    <s v="Amsterdam"/>
    <x v="0"/>
    <s v="North Holland"/>
    <s v="North Holland"/>
    <n v="1071"/>
    <s v="Netherlands"/>
    <n v="52.357772463306503"/>
    <n v="4.8747347001485597"/>
    <s v="Apartment"/>
    <x v="0"/>
    <n v="3"/>
    <n v="1"/>
    <n v="2"/>
    <n v="3"/>
    <s v="Real Bed"/>
    <n v="150"/>
    <n v="1"/>
    <n v="35"/>
    <n v="2"/>
    <n v="30"/>
    <n v="185"/>
    <n v="370"/>
    <n v="11100"/>
    <s v="within a few hours"/>
    <n v="1"/>
    <x v="2"/>
    <n v="96"/>
    <n v="10"/>
    <n v="10"/>
    <n v="10"/>
    <n v="10"/>
    <n v="9"/>
    <n v="9"/>
  </r>
  <r>
    <x v="221"/>
    <x v="207"/>
    <x v="3"/>
    <s v="4/25"/>
    <d v="2011-04-25T00:00:00"/>
    <n v="4.1736867221588012"/>
    <n v="4314014"/>
    <x v="6"/>
    <s v="Amsterdam"/>
    <x v="0"/>
    <s v="North Holland"/>
    <s v="North Holland"/>
    <n v="1074"/>
    <s v="Netherlands"/>
    <n v="52.356491829776203"/>
    <n v="4.8984115630257703"/>
    <s v="Apartment"/>
    <x v="0"/>
    <n v="6"/>
    <n v="1.5"/>
    <n v="2"/>
    <n v="2"/>
    <s v="Real Bed"/>
    <n v="290"/>
    <n v="4"/>
    <n v="25"/>
    <n v="3"/>
    <n v="12"/>
    <n v="290"/>
    <n v="870"/>
    <n v="10440"/>
    <s v="within a day"/>
    <n v="0.76"/>
    <x v="77"/>
    <n v="97"/>
    <n v="10"/>
    <n v="10"/>
    <n v="10"/>
    <n v="9"/>
    <n v="10"/>
    <n v="9"/>
  </r>
  <r>
    <x v="222"/>
    <x v="208"/>
    <x v="3"/>
    <s v="4/25"/>
    <d v="2011-04-25T00:00:00"/>
    <n v="4.1736867221588012"/>
    <n v="866361"/>
    <x v="4"/>
    <s v="Amsterdam"/>
    <x v="0"/>
    <s v="North Holland"/>
    <s v="North Holland"/>
    <n v="1016"/>
    <s v="Netherlands"/>
    <n v="52.367790198364602"/>
    <n v="4.88259867622883"/>
    <s v="Apartment"/>
    <x v="0"/>
    <n v="2"/>
    <n v="1"/>
    <n v="1"/>
    <n v="1"/>
    <s v="Real Bed"/>
    <n v="95"/>
    <n v="1"/>
    <n v="15"/>
    <n v="2"/>
    <n v="12"/>
    <n v="110"/>
    <n v="220"/>
    <n v="2640"/>
    <s v="within a few hours"/>
    <n v="1"/>
    <x v="77"/>
    <n v="80"/>
    <n v="8"/>
    <n v="10"/>
    <n v="10"/>
    <n v="8"/>
    <n v="10"/>
    <n v="8"/>
  </r>
  <r>
    <x v="223"/>
    <x v="209"/>
    <x v="3"/>
    <s v="4/27"/>
    <d v="2011-04-27T00:00:00"/>
    <n v="4.1682072701040065"/>
    <n v="4063858"/>
    <x v="4"/>
    <s v="Amsterdam"/>
    <x v="0"/>
    <s v="North Holland"/>
    <s v="North Holland"/>
    <s v="1017 JT"/>
    <s v="Netherlands"/>
    <n v="52.366047911303802"/>
    <n v="4.8851844661592603"/>
    <s v="Apartment"/>
    <x v="1"/>
    <n v="2"/>
    <n v="1"/>
    <n v="1"/>
    <n v="1"/>
    <s v="Real Bed"/>
    <n v="90"/>
    <n v="1"/>
    <n v="0"/>
    <n v="3"/>
    <n v="54"/>
    <n v="90"/>
    <n v="270"/>
    <n v="14580"/>
    <s v="within a few hours"/>
    <n v="1"/>
    <x v="102"/>
    <n v="92"/>
    <n v="9"/>
    <n v="9"/>
    <n v="10"/>
    <n v="10"/>
    <n v="10"/>
    <n v="9"/>
  </r>
  <r>
    <x v="223"/>
    <x v="209"/>
    <x v="3"/>
    <s v="4/27"/>
    <d v="2011-04-27T00:00:00"/>
    <n v="4.1682072701040065"/>
    <n v="118097"/>
    <x v="4"/>
    <s v="Amsterdam"/>
    <x v="0"/>
    <s v="North Holland"/>
    <s v="North Holland"/>
    <n v="1017"/>
    <s v="Netherlands"/>
    <n v="52.365705366407099"/>
    <n v="4.88463619034267"/>
    <s v="Bed &amp; Breakfast"/>
    <x v="1"/>
    <n v="2"/>
    <n v="1"/>
    <n v="1"/>
    <n v="1"/>
    <s v="Real Bed"/>
    <n v="79"/>
    <n v="1"/>
    <n v="0"/>
    <n v="4"/>
    <n v="272"/>
    <n v="79"/>
    <n v="316"/>
    <n v="85952"/>
    <s v="within a few hours"/>
    <n v="1"/>
    <x v="52"/>
    <n v="95"/>
    <n v="9"/>
    <n v="10"/>
    <n v="10"/>
    <n v="10"/>
    <n v="10"/>
    <n v="9"/>
  </r>
  <r>
    <x v="223"/>
    <x v="209"/>
    <x v="3"/>
    <s v="4/27"/>
    <d v="2011-04-27T00:00:00"/>
    <n v="4.1682072701040065"/>
    <n v="963328"/>
    <x v="4"/>
    <s v="Amsterdam"/>
    <x v="0"/>
    <s v="Noord-Holland"/>
    <s v="North Holland"/>
    <s v="1017 PE"/>
    <s v="Netherlands"/>
    <n v="52.365668955378197"/>
    <n v="4.8846335936186902"/>
    <s v="Bed &amp; Breakfast"/>
    <x v="1"/>
    <n v="2"/>
    <n v="1"/>
    <n v="1"/>
    <n v="1"/>
    <s v="Real Bed"/>
    <n v="79"/>
    <n v="1"/>
    <n v="0"/>
    <n v="4"/>
    <n v="186"/>
    <n v="79"/>
    <n v="316"/>
    <n v="58776"/>
    <s v="within a few hours"/>
    <n v="1"/>
    <x v="103"/>
    <n v="95"/>
    <n v="10"/>
    <n v="10"/>
    <n v="10"/>
    <n v="10"/>
    <n v="10"/>
    <n v="9"/>
  </r>
  <r>
    <x v="223"/>
    <x v="209"/>
    <x v="3"/>
    <s v="4/27"/>
    <d v="2011-04-27T00:00:00"/>
    <n v="4.1682072701040065"/>
    <n v="5237476"/>
    <x v="4"/>
    <s v="Amsterdam"/>
    <x v="0"/>
    <s v="Noord-Holland"/>
    <s v="North Holland"/>
    <s v="1016 RV"/>
    <s v="Netherlands"/>
    <n v="52.370455511426101"/>
    <n v="4.8770565985365701"/>
    <s v="Apartment"/>
    <x v="0"/>
    <n v="2"/>
    <n v="1"/>
    <n v="0"/>
    <n v="1"/>
    <s v="Real Bed"/>
    <n v="125"/>
    <n v="1"/>
    <n v="0"/>
    <n v="5"/>
    <n v="4"/>
    <n v="125"/>
    <n v="625"/>
    <n v="2500"/>
    <s v="within a few hours"/>
    <n v="1"/>
    <x v="11"/>
    <n v="80"/>
    <n v="10"/>
    <n v="7"/>
    <n v="9"/>
    <n v="10"/>
    <n v="10"/>
    <n v="8"/>
  </r>
  <r>
    <x v="224"/>
    <x v="210"/>
    <x v="3"/>
    <s v="4/27"/>
    <d v="2011-04-27T00:00:00"/>
    <n v="4.1682072701040065"/>
    <n v="105546"/>
    <x v="16"/>
    <s v="Amsterdam"/>
    <x v="0"/>
    <s v="North Holland"/>
    <s v="North Holland"/>
    <s v="1064 AD"/>
    <s v="Netherlands"/>
    <n v="52.373879056051898"/>
    <n v="4.8332658636451296"/>
    <s v="Apartment"/>
    <x v="1"/>
    <n v="2"/>
    <n v="1"/>
    <n v="1"/>
    <n v="1"/>
    <s v="Futon"/>
    <n v="70"/>
    <n v="1"/>
    <n v="0"/>
    <n v="2"/>
    <n v="98"/>
    <n v="70"/>
    <n v="140"/>
    <n v="13720"/>
    <s v="within a few hours"/>
    <n v="0.97"/>
    <x v="21"/>
    <n v="91"/>
    <n v="9"/>
    <n v="10"/>
    <n v="10"/>
    <n v="10"/>
    <n v="8"/>
    <n v="9"/>
  </r>
  <r>
    <x v="225"/>
    <x v="211"/>
    <x v="3"/>
    <s v="4/27"/>
    <d v="2011-04-27T00:00:00"/>
    <n v="4.1682072701040065"/>
    <n v="200461"/>
    <x v="2"/>
    <s v="Amsterdam"/>
    <x v="0"/>
    <s v="North Holland"/>
    <s v="North Holland"/>
    <n v="1054"/>
    <s v="Netherlands"/>
    <n v="52.359306749653904"/>
    <n v="4.8611084302365297"/>
    <s v="Apartment"/>
    <x v="0"/>
    <n v="2"/>
    <n v="1"/>
    <n v="1"/>
    <n v="2"/>
    <s v="Real Bed"/>
    <n v="69"/>
    <n v="1"/>
    <n v="21"/>
    <n v="3"/>
    <n v="38"/>
    <n v="90"/>
    <n v="270"/>
    <n v="10260"/>
    <s v="within a few hours"/>
    <n v="1"/>
    <x v="12"/>
    <n v="85"/>
    <n v="9"/>
    <n v="9"/>
    <n v="9"/>
    <n v="9"/>
    <n v="9"/>
    <n v="8"/>
  </r>
  <r>
    <x v="226"/>
    <x v="124"/>
    <x v="3"/>
    <s v="4/28"/>
    <d v="2011-04-28T00:00:00"/>
    <n v="4.1654675440766091"/>
    <n v="201322"/>
    <x v="4"/>
    <s v="Amsterdam"/>
    <x v="0"/>
    <s v="North Holland"/>
    <s v="North Holland"/>
    <s v="1016 PM"/>
    <s v="Netherlands"/>
    <n v="52.371840577549598"/>
    <n v="4.8817078561107303"/>
    <s v="Apartment"/>
    <x v="0"/>
    <n v="3"/>
    <n v="1"/>
    <n v="1"/>
    <n v="1"/>
    <s v="Real Bed"/>
    <n v="80"/>
    <n v="2"/>
    <n v="20"/>
    <n v="1"/>
    <n v="54"/>
    <n v="80"/>
    <n v="80"/>
    <n v="4320"/>
    <s v="within a few hours"/>
    <n v="1"/>
    <x v="102"/>
    <n v="88"/>
    <n v="9"/>
    <n v="10"/>
    <n v="10"/>
    <n v="10"/>
    <n v="10"/>
    <n v="8"/>
  </r>
  <r>
    <x v="227"/>
    <x v="212"/>
    <x v="3"/>
    <s v="4/30"/>
    <d v="2011-04-30T00:00:00"/>
    <n v="4.1599880920218153"/>
    <n v="2076538"/>
    <x v="2"/>
    <s v="Amsterdam"/>
    <x v="0"/>
    <s v="North Holland"/>
    <s v="North Holland"/>
    <n v="1053"/>
    <s v="Netherlands"/>
    <n v="52.363353079284799"/>
    <n v="4.8618690191655602"/>
    <s v="Apartment"/>
    <x v="0"/>
    <n v="2"/>
    <n v="1"/>
    <n v="1"/>
    <n v="1"/>
    <s v="Real Bed"/>
    <n v="108"/>
    <n v="1"/>
    <n v="0"/>
    <n v="2"/>
    <n v="14"/>
    <n v="108"/>
    <n v="216"/>
    <n v="3024"/>
    <s v="within an hour"/>
    <n v="0.92"/>
    <x v="45"/>
    <n v="91"/>
    <n v="9"/>
    <n v="9"/>
    <n v="9"/>
    <n v="10"/>
    <n v="9"/>
    <n v="8"/>
  </r>
  <r>
    <x v="228"/>
    <x v="213"/>
    <x v="3"/>
    <s v="5/2"/>
    <d v="2011-05-02T00:00:00"/>
    <n v="4.1545086399670206"/>
    <n v="106477"/>
    <x v="4"/>
    <s v="Amsterdam"/>
    <x v="0"/>
    <s v="North Holland"/>
    <s v="North Holland"/>
    <n v="1013"/>
    <s v="Netherlands"/>
    <n v="52.3838362788184"/>
    <n v="4.8848557966469102"/>
    <s v="Apartment"/>
    <x v="0"/>
    <n v="2"/>
    <n v="1"/>
    <n v="1"/>
    <n v="1"/>
    <s v="Real Bed"/>
    <n v="195"/>
    <n v="2"/>
    <n v="25"/>
    <n v="2"/>
    <n v="88"/>
    <n v="195"/>
    <n v="390"/>
    <n v="34320"/>
    <s v="within a day"/>
    <n v="1"/>
    <x v="92"/>
    <n v="98"/>
    <n v="10"/>
    <n v="10"/>
    <n v="10"/>
    <n v="10"/>
    <n v="10"/>
    <n v="9"/>
  </r>
  <r>
    <x v="229"/>
    <x v="119"/>
    <x v="3"/>
    <s v="5/4"/>
    <d v="2011-05-04T00:00:00"/>
    <n v="4.1490291879122259"/>
    <n v="107326"/>
    <x v="17"/>
    <s v="Amsterdam"/>
    <x v="0"/>
    <s v="North Holland"/>
    <s v="North Holland"/>
    <n v="1066"/>
    <s v="Netherlands"/>
    <n v="52.350830851602097"/>
    <n v="4.8160937986651904"/>
    <s v="Bed &amp; Breakfast"/>
    <x v="0"/>
    <n v="4"/>
    <n v="1"/>
    <n v="2"/>
    <n v="4"/>
    <s v="Real Bed"/>
    <n v="140"/>
    <n v="3"/>
    <n v="35"/>
    <n v="3"/>
    <n v="68"/>
    <n v="140"/>
    <n v="420"/>
    <n v="28560"/>
    <s v="within a few hours"/>
    <n v="0.87"/>
    <x v="13"/>
    <n v="88"/>
    <n v="9"/>
    <n v="9"/>
    <n v="9"/>
    <n v="9"/>
    <n v="9"/>
    <n v="9"/>
  </r>
  <r>
    <x v="230"/>
    <x v="214"/>
    <x v="3"/>
    <s v="5/4"/>
    <d v="2011-05-04T00:00:00"/>
    <n v="4.1490291879122259"/>
    <n v="4101283"/>
    <x v="2"/>
    <s v="Amsterdam"/>
    <x v="0"/>
    <s v="North Holland"/>
    <s v="North Holland"/>
    <n v="1053"/>
    <s v="Netherlands"/>
    <n v="52.368552633453902"/>
    <n v="4.8649316340706301"/>
    <s v="Apartment"/>
    <x v="1"/>
    <n v="1"/>
    <n v="1"/>
    <n v="1"/>
    <n v="1"/>
    <s v="Real Bed"/>
    <n v="65"/>
    <n v="1"/>
    <n v="40"/>
    <n v="2"/>
    <n v="10"/>
    <n v="65"/>
    <n v="130"/>
    <n v="1300"/>
    <s v="within an hour"/>
    <n v="0.82"/>
    <x v="22"/>
    <n v="100"/>
    <n v="10"/>
    <n v="10"/>
    <n v="9"/>
    <n v="10"/>
    <n v="10"/>
    <n v="9"/>
  </r>
  <r>
    <x v="231"/>
    <x v="215"/>
    <x v="3"/>
    <s v="5/4"/>
    <d v="2011-05-04T00:00:00"/>
    <n v="4.1490291879122259"/>
    <n v="873146"/>
    <x v="12"/>
    <s v="Amsterdam"/>
    <x v="0"/>
    <s v="North Holland"/>
    <s v="North Holland"/>
    <n v="1077"/>
    <s v="Netherlands"/>
    <n v="52.3434888981893"/>
    <n v="4.8673479620586297"/>
    <s v="Bed &amp; Breakfast"/>
    <x v="1"/>
    <n v="2"/>
    <n v="1.5"/>
    <n v="1"/>
    <n v="1"/>
    <s v="Real Bed"/>
    <n v="92"/>
    <n v="1"/>
    <n v="0"/>
    <n v="3"/>
    <n v="0"/>
    <n v="92"/>
    <n v="276"/>
    <n v="0"/>
    <s v="within a few hours"/>
    <n v="0.75"/>
    <x v="5"/>
    <m/>
    <m/>
    <m/>
    <m/>
    <m/>
    <m/>
    <m/>
  </r>
  <r>
    <x v="231"/>
    <x v="215"/>
    <x v="3"/>
    <s v="5/4"/>
    <d v="2011-05-04T00:00:00"/>
    <n v="4.1490291879122259"/>
    <n v="629384"/>
    <x v="12"/>
    <s v="Amsterdam"/>
    <x v="0"/>
    <s v="North Holland"/>
    <s v="North Holland"/>
    <n v="1077"/>
    <s v="Netherlands"/>
    <n v="52.343783981326297"/>
    <n v="4.8695119269103699"/>
    <s v="Bed &amp; Breakfast"/>
    <x v="1"/>
    <n v="2"/>
    <n v="1.5"/>
    <n v="1"/>
    <n v="1"/>
    <s v="Real Bed"/>
    <n v="92"/>
    <n v="1"/>
    <n v="60"/>
    <n v="3"/>
    <n v="4"/>
    <n v="152"/>
    <n v="456"/>
    <n v="1824"/>
    <s v="within a few hours"/>
    <n v="0.75"/>
    <x v="11"/>
    <n v="90"/>
    <n v="9"/>
    <n v="9"/>
    <n v="7"/>
    <n v="8"/>
    <n v="9"/>
    <n v="9"/>
  </r>
  <r>
    <x v="232"/>
    <x v="137"/>
    <x v="3"/>
    <s v="5/5"/>
    <d v="2011-05-05T00:00:00"/>
    <n v="4.1462894618848285"/>
    <n v="107966"/>
    <x v="7"/>
    <s v="Bos en Lommer"/>
    <x v="4"/>
    <s v="North Holland"/>
    <s v="North Holland"/>
    <m/>
    <s v="Netherlands"/>
    <n v="52.378588375723297"/>
    <n v="4.8572162939123498"/>
    <s v="Apartment"/>
    <x v="0"/>
    <n v="3"/>
    <n v="1"/>
    <n v="1"/>
    <n v="1"/>
    <s v="Real Bed"/>
    <n v="110"/>
    <n v="1"/>
    <n v="30"/>
    <n v="1"/>
    <n v="92"/>
    <n v="140"/>
    <n v="140"/>
    <n v="12880"/>
    <s v="within a day"/>
    <n v="0.97"/>
    <x v="20"/>
    <n v="93"/>
    <n v="10"/>
    <n v="9"/>
    <n v="10"/>
    <n v="10"/>
    <n v="9"/>
    <n v="9"/>
  </r>
  <r>
    <x v="233"/>
    <x v="216"/>
    <x v="3"/>
    <s v="5/5"/>
    <d v="2011-05-05T00:00:00"/>
    <n v="4.1462894618848285"/>
    <n v="107972"/>
    <x v="2"/>
    <s v="Amsterdam"/>
    <x v="0"/>
    <s v="North Holland"/>
    <s v="North Holland"/>
    <n v="1054"/>
    <s v="Netherlands"/>
    <n v="52.363971570386603"/>
    <n v="4.87650942661225"/>
    <s v="Apartment"/>
    <x v="0"/>
    <n v="2"/>
    <n v="1"/>
    <n v="1"/>
    <n v="2"/>
    <s v="Real Bed"/>
    <n v="100"/>
    <n v="2"/>
    <n v="0"/>
    <n v="3"/>
    <n v="78"/>
    <n v="100"/>
    <n v="300"/>
    <n v="23400"/>
    <s v="within a few hours"/>
    <n v="1"/>
    <x v="29"/>
    <n v="99"/>
    <n v="10"/>
    <n v="10"/>
    <n v="10"/>
    <n v="10"/>
    <n v="10"/>
    <n v="10"/>
  </r>
  <r>
    <x v="234"/>
    <x v="217"/>
    <x v="3"/>
    <s v="5/6"/>
    <d v="2011-05-06T00:00:00"/>
    <n v="4.1435497358574311"/>
    <n v="1186529"/>
    <x v="6"/>
    <s v="Amsterdam"/>
    <x v="0"/>
    <s v="North Holland"/>
    <s v="North Holland"/>
    <n v="1072"/>
    <s v="Netherlands"/>
    <n v="52.357401097249799"/>
    <n v="4.88946409553221"/>
    <s v="Bed &amp; Breakfast"/>
    <x v="1"/>
    <n v="2"/>
    <n v="1"/>
    <n v="1"/>
    <n v="1"/>
    <s v="Real Bed"/>
    <n v="90"/>
    <n v="1"/>
    <n v="0"/>
    <n v="2"/>
    <n v="6"/>
    <n v="90"/>
    <n v="180"/>
    <n v="1080"/>
    <s v="within a few hours"/>
    <n v="1"/>
    <x v="10"/>
    <n v="87"/>
    <n v="7"/>
    <n v="7"/>
    <n v="10"/>
    <n v="9"/>
    <n v="9"/>
    <n v="8"/>
  </r>
  <r>
    <x v="234"/>
    <x v="217"/>
    <x v="3"/>
    <s v="5/6"/>
    <d v="2011-05-06T00:00:00"/>
    <n v="4.1435497358574311"/>
    <n v="1197949"/>
    <x v="6"/>
    <s v="Amsterdam"/>
    <x v="0"/>
    <s v="North Holland"/>
    <s v="North Holland"/>
    <n v="1072"/>
    <s v="Netherlands"/>
    <n v="52.356040155330703"/>
    <n v="4.8886729478448396"/>
    <s v="Apartment"/>
    <x v="1"/>
    <n v="2"/>
    <n v="1"/>
    <n v="1"/>
    <n v="1"/>
    <s v="Real Bed"/>
    <n v="90"/>
    <n v="1"/>
    <n v="0"/>
    <n v="2"/>
    <n v="0"/>
    <n v="90"/>
    <n v="180"/>
    <n v="0"/>
    <s v="within a few hours"/>
    <n v="1"/>
    <x v="5"/>
    <m/>
    <m/>
    <m/>
    <m/>
    <m/>
    <m/>
    <m/>
  </r>
  <r>
    <x v="234"/>
    <x v="217"/>
    <x v="3"/>
    <s v="5/6"/>
    <d v="2011-05-06T00:00:00"/>
    <n v="4.1435497358574311"/>
    <n v="1618351"/>
    <x v="6"/>
    <s v="Amsterdam"/>
    <x v="0"/>
    <s v="North Holland"/>
    <s v="North Holland"/>
    <s v="1072 XW"/>
    <s v="Netherlands"/>
    <n v="52.355810347409403"/>
    <n v="4.8908941154849801"/>
    <s v="Bed &amp; Breakfast"/>
    <x v="1"/>
    <n v="2"/>
    <n v="1"/>
    <n v="1"/>
    <n v="1"/>
    <s v="Real Bed"/>
    <n v="80"/>
    <n v="1"/>
    <n v="0"/>
    <n v="2"/>
    <n v="10"/>
    <n v="80"/>
    <n v="160"/>
    <n v="1600"/>
    <s v="within a few hours"/>
    <n v="1"/>
    <x v="22"/>
    <n v="95"/>
    <n v="10"/>
    <n v="10"/>
    <n v="10"/>
    <n v="10"/>
    <n v="10"/>
    <n v="10"/>
  </r>
  <r>
    <x v="234"/>
    <x v="217"/>
    <x v="3"/>
    <s v="5/6"/>
    <d v="2011-05-06T00:00:00"/>
    <n v="4.1435497358574311"/>
    <n v="1618602"/>
    <x v="6"/>
    <s v="Amsterdam"/>
    <x v="0"/>
    <s v="North Holland"/>
    <s v="North Holland"/>
    <s v="1072 XW"/>
    <s v="Netherlands"/>
    <n v="52.357952354703897"/>
    <n v="4.8891897820392201"/>
    <s v="Bed &amp; Breakfast"/>
    <x v="1"/>
    <n v="2"/>
    <n v="1"/>
    <n v="1"/>
    <n v="1"/>
    <s v="Real Bed"/>
    <n v="85"/>
    <n v="1"/>
    <n v="0"/>
    <n v="2"/>
    <n v="4"/>
    <n v="85"/>
    <n v="170"/>
    <n v="680"/>
    <s v="within a few hours"/>
    <n v="1"/>
    <x v="11"/>
    <n v="100"/>
    <n v="10"/>
    <n v="10"/>
    <n v="10"/>
    <n v="10"/>
    <n v="10"/>
    <n v="10"/>
  </r>
  <r>
    <x v="235"/>
    <x v="218"/>
    <x v="3"/>
    <s v="5/7"/>
    <d v="2011-05-07T00:00:00"/>
    <n v="4.1408100098300338"/>
    <n v="4756239"/>
    <x v="6"/>
    <s v="Amsterdam"/>
    <x v="0"/>
    <s v="Noord-Holland"/>
    <s v="North Holland"/>
    <s v="1072 HD"/>
    <s v="Netherlands"/>
    <n v="52.3515551234958"/>
    <n v="4.8919928087443596"/>
    <s v="Apartment"/>
    <x v="0"/>
    <n v="4"/>
    <n v="1"/>
    <n v="2"/>
    <n v="3"/>
    <s v="Real Bed"/>
    <n v="180"/>
    <n v="2"/>
    <n v="15"/>
    <n v="3"/>
    <n v="2"/>
    <n v="180"/>
    <n v="540"/>
    <n v="1080"/>
    <s v="a few days or more"/>
    <n v="0.3"/>
    <x v="4"/>
    <n v="100"/>
    <n v="10"/>
    <n v="10"/>
    <n v="10"/>
    <n v="10"/>
    <n v="8"/>
    <n v="8"/>
  </r>
  <r>
    <x v="236"/>
    <x v="219"/>
    <x v="3"/>
    <s v="5/9"/>
    <d v="2011-05-09T00:00:00"/>
    <n v="4.1353305577752399"/>
    <n v="111108"/>
    <x v="18"/>
    <s v="Amsterdam-Zuidoost"/>
    <x v="0"/>
    <s v="North Holland"/>
    <s v="North Holland"/>
    <s v="1108 EM"/>
    <s v="Netherlands"/>
    <n v="52.309800831963898"/>
    <n v="4.9802103671279303"/>
    <s v="Apartment"/>
    <x v="1"/>
    <n v="2"/>
    <n v="1.5"/>
    <n v="1"/>
    <n v="1"/>
    <s v="Real Bed"/>
    <n v="60"/>
    <n v="1"/>
    <n v="20"/>
    <n v="1"/>
    <n v="24"/>
    <n v="80"/>
    <n v="80"/>
    <n v="1920"/>
    <s v="within an hour"/>
    <n v="1"/>
    <x v="75"/>
    <n v="88"/>
    <n v="9"/>
    <n v="8"/>
    <n v="10"/>
    <n v="10"/>
    <n v="8"/>
    <n v="8"/>
  </r>
  <r>
    <x v="237"/>
    <x v="220"/>
    <x v="3"/>
    <s v="5/9"/>
    <d v="2011-05-09T00:00:00"/>
    <n v="4.1353305577752399"/>
    <n v="4044970"/>
    <x v="13"/>
    <s v="Amsterdam"/>
    <x v="0"/>
    <s v="North Holland"/>
    <s v="North Holland"/>
    <s v="1031 XX"/>
    <s v="Netherlands"/>
    <n v="52.392738876195097"/>
    <n v="4.9085466183306403"/>
    <s v="House"/>
    <x v="0"/>
    <n v="2"/>
    <n v="1"/>
    <n v="1"/>
    <n v="1"/>
    <s v="Real Bed"/>
    <n v="85"/>
    <n v="1"/>
    <n v="0"/>
    <n v="4"/>
    <n v="8"/>
    <n v="85"/>
    <n v="340"/>
    <n v="2720"/>
    <s v="within a few hours"/>
    <n v="0.7"/>
    <x v="6"/>
    <n v="95"/>
    <n v="10"/>
    <n v="10"/>
    <n v="9"/>
    <n v="10"/>
    <n v="10"/>
    <n v="9"/>
  </r>
  <r>
    <x v="238"/>
    <x v="221"/>
    <x v="3"/>
    <s v="5/10"/>
    <d v="2011-05-10T00:00:00"/>
    <n v="4.1325908317478426"/>
    <n v="112831"/>
    <x v="0"/>
    <s v="Amsterdam"/>
    <x v="0"/>
    <s v="North Holland"/>
    <s v="North Holland"/>
    <n v="1013"/>
    <s v="Netherlands"/>
    <n v="52.390427545543197"/>
    <n v="4.8752624538524003"/>
    <s v="Apartment"/>
    <x v="0"/>
    <n v="3"/>
    <n v="1"/>
    <n v="2"/>
    <n v="2"/>
    <s v="Real Bed"/>
    <n v="95"/>
    <n v="2"/>
    <n v="30"/>
    <n v="2"/>
    <n v="110"/>
    <n v="95"/>
    <n v="190"/>
    <n v="20900"/>
    <s v="within an hour"/>
    <n v="1"/>
    <x v="81"/>
    <n v="95"/>
    <n v="9"/>
    <n v="9"/>
    <n v="10"/>
    <n v="10"/>
    <n v="9"/>
    <n v="9"/>
  </r>
  <r>
    <x v="239"/>
    <x v="222"/>
    <x v="3"/>
    <s v="5/14"/>
    <d v="2011-05-14T00:00:00"/>
    <n v="4.1216319276382531"/>
    <n v="670575"/>
    <x v="7"/>
    <s v="Amsterdam"/>
    <x v="0"/>
    <s v="Amsterdam"/>
    <s v="North Holland"/>
    <s v="1055 TE"/>
    <s v="Netherlands"/>
    <n v="52.3780249375179"/>
    <n v="4.85688738360468"/>
    <s v="Apartment"/>
    <x v="0"/>
    <n v="2"/>
    <n v="1"/>
    <n v="1"/>
    <n v="1"/>
    <s v="Real Bed"/>
    <n v="119"/>
    <n v="1"/>
    <n v="0"/>
    <n v="1"/>
    <n v="14"/>
    <n v="119"/>
    <n v="119"/>
    <n v="1666"/>
    <s v="within a day"/>
    <n v="0.64"/>
    <x v="45"/>
    <n v="97"/>
    <n v="10"/>
    <n v="10"/>
    <n v="10"/>
    <n v="10"/>
    <n v="9"/>
    <n v="9"/>
  </r>
  <r>
    <x v="240"/>
    <x v="223"/>
    <x v="3"/>
    <s v="5/14"/>
    <d v="2011-05-14T00:00:00"/>
    <n v="4.1216319276382531"/>
    <n v="199469"/>
    <x v="4"/>
    <s v="Amsterdam"/>
    <x v="0"/>
    <s v="North Holland"/>
    <s v="North Holland"/>
    <n v="1016"/>
    <s v="Netherlands"/>
    <n v="52.371321443414999"/>
    <n v="4.8845616883485796"/>
    <s v="Apartment"/>
    <x v="0"/>
    <n v="2"/>
    <n v="1"/>
    <n v="1"/>
    <n v="1"/>
    <s v="Real Bed"/>
    <n v="125"/>
    <n v="1"/>
    <n v="0"/>
    <n v="2"/>
    <n v="70"/>
    <n v="125"/>
    <n v="250"/>
    <n v="17500"/>
    <s v="N/A"/>
    <s v="N/A"/>
    <x v="24"/>
    <n v="96"/>
    <n v="10"/>
    <n v="9"/>
    <n v="10"/>
    <n v="10"/>
    <n v="10"/>
    <n v="9"/>
  </r>
  <r>
    <x v="241"/>
    <x v="224"/>
    <x v="3"/>
    <s v="5/15"/>
    <d v="2011-05-15T00:00:00"/>
    <n v="4.1188922016108558"/>
    <n v="137282"/>
    <x v="11"/>
    <s v="Amsterdam"/>
    <x v="0"/>
    <s v="North Holland"/>
    <s v="North Holland"/>
    <n v="1087"/>
    <s v="Netherlands"/>
    <n v="52.361697826941501"/>
    <n v="4.9925625996760798"/>
    <s v="Apartment"/>
    <x v="0"/>
    <n v="5"/>
    <n v="1"/>
    <n v="2"/>
    <n v="3"/>
    <s v="Real Bed"/>
    <n v="140"/>
    <n v="4"/>
    <n v="25"/>
    <n v="3"/>
    <n v="42"/>
    <n v="140"/>
    <n v="420"/>
    <n v="17640"/>
    <s v="within a few hours"/>
    <n v="0.93"/>
    <x v="63"/>
    <n v="89"/>
    <n v="9"/>
    <n v="8"/>
    <n v="9"/>
    <n v="9"/>
    <n v="9"/>
    <n v="9"/>
  </r>
  <r>
    <x v="242"/>
    <x v="225"/>
    <x v="3"/>
    <s v="5/17"/>
    <d v="2011-05-17T00:00:00"/>
    <n v="4.1134127495560611"/>
    <n v="118117"/>
    <x v="2"/>
    <s v="Amsterdam"/>
    <x v="0"/>
    <s v="North Holland"/>
    <s v="North Holland"/>
    <n v="1053"/>
    <s v="Netherlands"/>
    <n v="52.368883436047597"/>
    <n v="4.8695483308640002"/>
    <s v="Apartment"/>
    <x v="0"/>
    <n v="2"/>
    <n v="1"/>
    <n v="1"/>
    <n v="1"/>
    <s v="Real Bed"/>
    <n v="59"/>
    <n v="1"/>
    <n v="0"/>
    <n v="2"/>
    <n v="412"/>
    <n v="59"/>
    <n v="118"/>
    <n v="48616"/>
    <s v="within a few hours"/>
    <n v="0.86"/>
    <x v="104"/>
    <n v="93"/>
    <n v="9"/>
    <n v="10"/>
    <n v="10"/>
    <n v="10"/>
    <n v="9"/>
    <n v="9"/>
  </r>
  <r>
    <x v="243"/>
    <x v="226"/>
    <x v="3"/>
    <s v="5/18"/>
    <d v="2011-05-18T00:00:00"/>
    <n v="4.1106730235286646"/>
    <n v="118962"/>
    <x v="5"/>
    <s v="Amsterdam"/>
    <x v="0"/>
    <s v="North Holland"/>
    <s v="North Holland"/>
    <n v="1077"/>
    <s v="Netherlands"/>
    <n v="52.348856978764502"/>
    <n v="4.8680923822767603"/>
    <s v="Apartment"/>
    <x v="0"/>
    <n v="2"/>
    <n v="1"/>
    <n v="1"/>
    <n v="2"/>
    <s v="Real Bed"/>
    <n v="85"/>
    <n v="1"/>
    <n v="0"/>
    <n v="3"/>
    <n v="244"/>
    <n v="85"/>
    <n v="255"/>
    <n v="62220"/>
    <s v="within an hour"/>
    <n v="1"/>
    <x v="105"/>
    <n v="99"/>
    <n v="10"/>
    <n v="10"/>
    <n v="10"/>
    <n v="10"/>
    <n v="10"/>
    <n v="10"/>
  </r>
  <r>
    <x v="244"/>
    <x v="227"/>
    <x v="3"/>
    <s v="5/18"/>
    <d v="2011-05-18T00:00:00"/>
    <n v="4.1106730235286646"/>
    <n v="119023"/>
    <x v="0"/>
    <s v="Amsterdam"/>
    <x v="0"/>
    <s v="North Holland"/>
    <s v="North Holland"/>
    <n v="1015"/>
    <s v="Netherlands"/>
    <n v="52.3759049041116"/>
    <n v="4.8764757527459297"/>
    <s v="Bed &amp; Breakfast"/>
    <x v="0"/>
    <n v="4"/>
    <n v="1"/>
    <n v="1"/>
    <n v="2"/>
    <s v="Real Bed"/>
    <n v="200"/>
    <n v="2"/>
    <n v="30"/>
    <n v="3"/>
    <n v="12"/>
    <n v="200"/>
    <n v="600"/>
    <n v="7200"/>
    <s v="within a few hours"/>
    <n v="0.83"/>
    <x v="77"/>
    <n v="100"/>
    <n v="10"/>
    <n v="10"/>
    <n v="10"/>
    <n v="10"/>
    <n v="10"/>
    <n v="9"/>
  </r>
  <r>
    <x v="245"/>
    <x v="228"/>
    <x v="3"/>
    <s v="5/19"/>
    <d v="2011-05-19T00:00:00"/>
    <n v="4.1079332975012672"/>
    <n v="119292"/>
    <x v="1"/>
    <s v="Zeeburg"/>
    <x v="5"/>
    <s v="North Holland"/>
    <s v="North Holland"/>
    <n v="1019"/>
    <s v="Netherlands"/>
    <n v="52.3776889569818"/>
    <n v="4.94246133879623"/>
    <s v="House"/>
    <x v="1"/>
    <n v="2"/>
    <n v="1"/>
    <n v="1"/>
    <n v="2"/>
    <s v="Real Bed"/>
    <n v="50"/>
    <n v="0"/>
    <n v="15"/>
    <n v="1"/>
    <n v="0"/>
    <n v="65"/>
    <n v="65"/>
    <n v="0"/>
    <s v="N/A"/>
    <s v="N/A"/>
    <x v="5"/>
    <m/>
    <m/>
    <m/>
    <m/>
    <m/>
    <m/>
    <m/>
  </r>
  <r>
    <x v="246"/>
    <x v="80"/>
    <x v="3"/>
    <s v="5/19"/>
    <d v="2011-05-19T00:00:00"/>
    <n v="4.1079332975012672"/>
    <n v="119412"/>
    <x v="10"/>
    <s v="Amsterdam"/>
    <x v="0"/>
    <s v="North Holland"/>
    <s v="North Holland"/>
    <n v="1091"/>
    <s v="Netherlands"/>
    <n v="52.3584046605311"/>
    <n v="4.9141756954226699"/>
    <s v="Apartment"/>
    <x v="0"/>
    <n v="2"/>
    <n v="1"/>
    <n v="2"/>
    <n v="2"/>
    <s v="Real Bed"/>
    <n v="100"/>
    <n v="2"/>
    <n v="0"/>
    <n v="3"/>
    <n v="2"/>
    <n v="100"/>
    <n v="300"/>
    <n v="600"/>
    <s v="N/A"/>
    <s v="N/A"/>
    <x v="4"/>
    <n v="100"/>
    <n v="6"/>
    <n v="8"/>
    <n v="10"/>
    <n v="10"/>
    <n v="8"/>
    <n v="8"/>
  </r>
  <r>
    <x v="247"/>
    <x v="48"/>
    <x v="3"/>
    <s v="5/20"/>
    <d v="2011-05-20T00:00:00"/>
    <n v="4.1051935714738699"/>
    <n v="120872"/>
    <x v="7"/>
    <s v="Amsterdam"/>
    <x v="0"/>
    <s v="North Holland"/>
    <s v="North Holland"/>
    <n v="1055"/>
    <s v="Netherlands"/>
    <n v="52.3818477153497"/>
    <n v="4.8557303208451401"/>
    <s v="Apartment"/>
    <x v="0"/>
    <n v="2"/>
    <n v="1"/>
    <n v="1"/>
    <n v="2"/>
    <s v="Real Bed"/>
    <n v="89"/>
    <n v="2"/>
    <n v="25"/>
    <n v="2"/>
    <n v="74"/>
    <n v="89"/>
    <n v="178"/>
    <n v="13172"/>
    <s v="within an hour"/>
    <n v="1"/>
    <x v="32"/>
    <n v="90"/>
    <n v="9"/>
    <n v="8"/>
    <n v="9"/>
    <n v="9"/>
    <n v="8"/>
    <n v="8"/>
  </r>
  <r>
    <x v="248"/>
    <x v="229"/>
    <x v="3"/>
    <s v="5/22"/>
    <d v="2011-05-22T00:00:00"/>
    <n v="4.0997141194190752"/>
    <n v="1738791"/>
    <x v="3"/>
    <s v="Amsterdam"/>
    <x v="0"/>
    <s v="North Holland"/>
    <s v="North Holland"/>
    <s v="1018XW"/>
    <s v="Netherlands"/>
    <n v="52.3631018266517"/>
    <n v="4.9074044392487499"/>
    <s v="Apartment"/>
    <x v="0"/>
    <n v="2"/>
    <n v="1"/>
    <n v="0"/>
    <n v="1"/>
    <s v="Real Bed"/>
    <n v="79"/>
    <n v="1"/>
    <n v="0"/>
    <n v="3"/>
    <n v="34"/>
    <n v="79"/>
    <n v="237"/>
    <n v="8058"/>
    <s v="within a day"/>
    <n v="0.9"/>
    <x v="53"/>
    <n v="92"/>
    <n v="9"/>
    <n v="10"/>
    <n v="9"/>
    <n v="9"/>
    <n v="9"/>
    <n v="9"/>
  </r>
  <r>
    <x v="249"/>
    <x v="230"/>
    <x v="3"/>
    <s v="5/22"/>
    <d v="2011-05-22T00:00:00"/>
    <n v="4.0997141194190752"/>
    <n v="3419861"/>
    <x v="6"/>
    <s v="Amsterdam"/>
    <x v="0"/>
    <s v="North Holland"/>
    <s v="North Holland"/>
    <s v="1072 PJ"/>
    <s v="Netherlands"/>
    <n v="52.350986633290098"/>
    <n v="4.8943147420268902"/>
    <s v="Apartment"/>
    <x v="0"/>
    <n v="2"/>
    <n v="1"/>
    <n v="1"/>
    <n v="1"/>
    <s v="Real Bed"/>
    <n v="150"/>
    <n v="1"/>
    <n v="0"/>
    <n v="3"/>
    <n v="8"/>
    <n v="150"/>
    <n v="450"/>
    <n v="3600"/>
    <s v="within a few hours"/>
    <n v="1"/>
    <x v="6"/>
    <n v="95"/>
    <n v="9"/>
    <n v="9"/>
    <n v="9"/>
    <n v="9"/>
    <n v="9"/>
    <n v="9"/>
  </r>
  <r>
    <x v="250"/>
    <x v="231"/>
    <x v="3"/>
    <s v="5/23"/>
    <d v="2011-05-23T00:00:00"/>
    <n v="4.0969743933916778"/>
    <n v="278823"/>
    <x v="2"/>
    <s v="Amsterdam"/>
    <x v="0"/>
    <s v="North Holland"/>
    <s v="North Holland"/>
    <n v="1053"/>
    <s v="Netherlands"/>
    <n v="52.365999496463601"/>
    <n v="4.8635304990787498"/>
    <s v="Bed &amp; Breakfast"/>
    <x v="1"/>
    <n v="1"/>
    <n v="1"/>
    <n v="1"/>
    <n v="1"/>
    <s v="Real Bed"/>
    <n v="55"/>
    <n v="1"/>
    <n v="0"/>
    <n v="3"/>
    <n v="98"/>
    <n v="55"/>
    <n v="165"/>
    <n v="16170"/>
    <s v="within a few hours"/>
    <n v="1"/>
    <x v="21"/>
    <n v="98"/>
    <n v="10"/>
    <n v="10"/>
    <n v="10"/>
    <n v="10"/>
    <n v="9"/>
    <n v="10"/>
  </r>
  <r>
    <x v="251"/>
    <x v="232"/>
    <x v="3"/>
    <s v="5/23"/>
    <d v="2011-05-23T00:00:00"/>
    <n v="4.0969743933916778"/>
    <n v="1858624"/>
    <x v="0"/>
    <s v="Amsterdam"/>
    <x v="0"/>
    <s v="North Holland"/>
    <s v="North Holland"/>
    <n v="1013"/>
    <s v="Netherlands"/>
    <n v="52.386521505146597"/>
    <n v="4.8783810336272397"/>
    <s v="Apartment"/>
    <x v="1"/>
    <n v="2"/>
    <n v="1"/>
    <n v="1"/>
    <n v="1"/>
    <s v="Real Bed"/>
    <n v="58"/>
    <n v="0"/>
    <n v="0"/>
    <n v="3"/>
    <n v="86"/>
    <n v="58"/>
    <n v="174"/>
    <n v="14964"/>
    <s v="within a few hours"/>
    <n v="1"/>
    <x v="93"/>
    <n v="95"/>
    <n v="10"/>
    <n v="9"/>
    <n v="10"/>
    <n v="10"/>
    <n v="9"/>
    <n v="9"/>
  </r>
  <r>
    <x v="252"/>
    <x v="233"/>
    <x v="3"/>
    <s v="5/23"/>
    <d v="2011-05-23T00:00:00"/>
    <n v="4.0969743933916778"/>
    <n v="553514"/>
    <x v="0"/>
    <s v="Amsterdam"/>
    <x v="0"/>
    <s v="North Holland"/>
    <s v="North Holland"/>
    <n v="1051"/>
    <s v="Netherlands"/>
    <n v="52.3846384503831"/>
    <n v="4.86983657711336"/>
    <s v="Bed &amp; Breakfast"/>
    <x v="0"/>
    <n v="4"/>
    <n v="1"/>
    <n v="0"/>
    <n v="2"/>
    <s v="Couch"/>
    <n v="85"/>
    <n v="1"/>
    <n v="15"/>
    <n v="1"/>
    <n v="146"/>
    <n v="100"/>
    <n v="100"/>
    <n v="14600"/>
    <s v="within an hour"/>
    <n v="1"/>
    <x v="58"/>
    <n v="87"/>
    <n v="9"/>
    <n v="9"/>
    <n v="10"/>
    <n v="10"/>
    <n v="9"/>
    <n v="9"/>
  </r>
  <r>
    <x v="253"/>
    <x v="234"/>
    <x v="3"/>
    <s v="5/24"/>
    <d v="2011-05-24T00:00:00"/>
    <n v="4.0942346673642804"/>
    <n v="1996547"/>
    <x v="6"/>
    <s v="Amsterdam"/>
    <x v="0"/>
    <s v="North Holland"/>
    <s v="North Holland"/>
    <n v="1078"/>
    <s v="Netherlands"/>
    <n v="52.348448359420601"/>
    <n v="4.9048385624220803"/>
    <s v="Apartment"/>
    <x v="1"/>
    <n v="2"/>
    <n v="1"/>
    <n v="1"/>
    <n v="1"/>
    <s v="Real Bed"/>
    <n v="70"/>
    <n v="1"/>
    <n v="0"/>
    <n v="1"/>
    <n v="4"/>
    <n v="70"/>
    <n v="70"/>
    <n v="280"/>
    <s v="within a day"/>
    <n v="1"/>
    <x v="11"/>
    <n v="100"/>
    <n v="10"/>
    <n v="10"/>
    <n v="10"/>
    <n v="10"/>
    <n v="10"/>
    <n v="10"/>
  </r>
  <r>
    <x v="254"/>
    <x v="235"/>
    <x v="3"/>
    <s v="5/24"/>
    <d v="2011-05-24T00:00:00"/>
    <n v="4.0942346673642804"/>
    <n v="124831"/>
    <x v="10"/>
    <s v="Amsterdam"/>
    <x v="0"/>
    <s v="North Holland"/>
    <s v="North Holland"/>
    <n v="1093"/>
    <s v="Netherlands"/>
    <n v="52.361257793061398"/>
    <n v="4.9267950503820996"/>
    <s v="Apartment"/>
    <x v="0"/>
    <n v="4"/>
    <n v="1"/>
    <n v="1"/>
    <n v="2"/>
    <s v="Real Bed"/>
    <n v="90"/>
    <n v="2"/>
    <n v="15"/>
    <n v="4"/>
    <n v="34"/>
    <n v="90"/>
    <n v="360"/>
    <n v="12240"/>
    <s v="a few days or more"/>
    <n v="0.4"/>
    <x v="53"/>
    <n v="91"/>
    <n v="9"/>
    <n v="8"/>
    <n v="10"/>
    <n v="10"/>
    <n v="8"/>
    <n v="9"/>
  </r>
  <r>
    <x v="255"/>
    <x v="106"/>
    <x v="3"/>
    <s v="5/24"/>
    <d v="2011-05-24T00:00:00"/>
    <n v="4.0942346673642804"/>
    <n v="5179656"/>
    <x v="0"/>
    <s v="Amsterdam"/>
    <x v="0"/>
    <s v="Noord-Holland"/>
    <s v="North Holland"/>
    <n v="1051"/>
    <s v="Netherlands"/>
    <n v="52.378801206652199"/>
    <n v="4.87080245174712"/>
    <s v="Apartment"/>
    <x v="0"/>
    <n v="2"/>
    <n v="1"/>
    <n v="1"/>
    <n v="1"/>
    <s v="Real Bed"/>
    <n v="125"/>
    <n v="2"/>
    <n v="0"/>
    <n v="2"/>
    <n v="0"/>
    <n v="125"/>
    <n v="250"/>
    <n v="0"/>
    <s v="within a few hours"/>
    <n v="0.97"/>
    <x v="5"/>
    <m/>
    <m/>
    <m/>
    <m/>
    <m/>
    <m/>
    <m/>
  </r>
  <r>
    <x v="256"/>
    <x v="236"/>
    <x v="3"/>
    <s v="5/25"/>
    <d v="2011-05-25T00:00:00"/>
    <n v="4.0914949413368831"/>
    <n v="125425"/>
    <x v="10"/>
    <s v="Amsterdam"/>
    <x v="0"/>
    <s v="North Holland"/>
    <s v="North Holland"/>
    <n v="1093"/>
    <s v="Netherlands"/>
    <n v="52.360974573916003"/>
    <n v="4.9276114601573999"/>
    <s v="Apartment"/>
    <x v="0"/>
    <n v="2"/>
    <n v="1"/>
    <n v="1"/>
    <n v="1"/>
    <s v="Real Bed"/>
    <n v="79"/>
    <n v="2"/>
    <n v="10"/>
    <n v="4"/>
    <n v="74"/>
    <n v="79"/>
    <n v="316"/>
    <n v="23384"/>
    <s v="within an hour"/>
    <n v="1"/>
    <x v="32"/>
    <n v="95"/>
    <n v="9"/>
    <n v="8"/>
    <n v="10"/>
    <n v="9"/>
    <n v="9"/>
    <n v="9"/>
  </r>
  <r>
    <x v="257"/>
    <x v="237"/>
    <x v="3"/>
    <s v="5/26"/>
    <d v="2011-05-26T00:00:00"/>
    <n v="4.0887552153094857"/>
    <n v="3457288"/>
    <x v="8"/>
    <s v="Amsterdam"/>
    <x v="0"/>
    <s v="North Holland"/>
    <s v="North Holland"/>
    <n v="1098"/>
    <s v="Netherlands"/>
    <n v="52.357659167623602"/>
    <n v="4.9421289882720298"/>
    <s v="Apartment"/>
    <x v="0"/>
    <n v="5"/>
    <n v="1.5"/>
    <n v="3"/>
    <n v="4"/>
    <s v="Real Bed"/>
    <n v="168"/>
    <n v="1"/>
    <n v="0"/>
    <n v="3"/>
    <n v="2"/>
    <n v="168"/>
    <n v="504"/>
    <n v="1008"/>
    <s v="within a day"/>
    <n v="0.8"/>
    <x v="4"/>
    <n v="80"/>
    <n v="10"/>
    <n v="10"/>
    <n v="10"/>
    <n v="8"/>
    <n v="8"/>
    <n v="8"/>
  </r>
  <r>
    <x v="258"/>
    <x v="238"/>
    <x v="3"/>
    <s v="5/27"/>
    <d v="2011-05-27T00:00:00"/>
    <n v="4.0860154892820892"/>
    <n v="2782802"/>
    <x v="10"/>
    <s v="Amsterdam"/>
    <x v="0"/>
    <s v="North Holland"/>
    <s v="North Holland"/>
    <n v="1091"/>
    <s v="Netherlands"/>
    <n v="52.3563011444285"/>
    <n v="4.9135928579342902"/>
    <s v="Apartment"/>
    <x v="0"/>
    <n v="5"/>
    <n v="1"/>
    <n v="1"/>
    <n v="4"/>
    <s v="Real Bed"/>
    <n v="175"/>
    <n v="2"/>
    <n v="30"/>
    <n v="2"/>
    <n v="22"/>
    <n v="175"/>
    <n v="350"/>
    <n v="7700"/>
    <s v="within an hour"/>
    <n v="1"/>
    <x v="0"/>
    <n v="91"/>
    <n v="9"/>
    <n v="10"/>
    <n v="9"/>
    <n v="9"/>
    <n v="8"/>
    <n v="8"/>
  </r>
  <r>
    <x v="259"/>
    <x v="239"/>
    <x v="3"/>
    <s v="5/28"/>
    <d v="2011-05-28T00:00:00"/>
    <n v="4.0832757632546919"/>
    <n v="128890"/>
    <x v="10"/>
    <s v="Amsterdam"/>
    <x v="0"/>
    <s v="North Holland"/>
    <s v="North Holland"/>
    <n v="1091"/>
    <s v="Netherlands"/>
    <n v="52.359454664958101"/>
    <n v="4.9123591944881104"/>
    <s v="Apartment"/>
    <x v="0"/>
    <n v="5"/>
    <n v="1"/>
    <n v="2"/>
    <n v="4"/>
    <s v="Real Bed"/>
    <n v="180"/>
    <n v="4"/>
    <n v="20"/>
    <n v="4"/>
    <n v="6"/>
    <n v="180"/>
    <n v="720"/>
    <n v="4320"/>
    <s v="within a day"/>
    <n v="0.75"/>
    <x v="10"/>
    <n v="87"/>
    <n v="8"/>
    <n v="7"/>
    <n v="9"/>
    <n v="8"/>
    <n v="9"/>
    <n v="9"/>
  </r>
  <r>
    <x v="260"/>
    <x v="240"/>
    <x v="3"/>
    <s v="5/30"/>
    <d v="2011-05-30T00:00:00"/>
    <n v="4.0777963111998972"/>
    <n v="130114"/>
    <x v="2"/>
    <s v="Amsterdam"/>
    <x v="0"/>
    <s v="North Holland"/>
    <s v="North Holland"/>
    <n v="1057"/>
    <s v="Netherlands"/>
    <n v="52.369480352065601"/>
    <n v="4.8596967764899404"/>
    <s v="Apartment"/>
    <x v="0"/>
    <n v="2"/>
    <n v="1"/>
    <n v="1"/>
    <n v="1"/>
    <s v="Real Bed"/>
    <n v="110"/>
    <n v="2"/>
    <n v="20"/>
    <n v="2"/>
    <n v="28"/>
    <n v="110"/>
    <n v="220"/>
    <n v="6160"/>
    <s v="within a day"/>
    <n v="0.9"/>
    <x v="19"/>
    <n v="96"/>
    <n v="10"/>
    <n v="9"/>
    <n v="10"/>
    <n v="10"/>
    <n v="10"/>
    <n v="10"/>
  </r>
  <r>
    <x v="261"/>
    <x v="241"/>
    <x v="3"/>
    <s v="5/31"/>
    <d v="2011-05-31T00:00:00"/>
    <n v="4.0750565851724998"/>
    <n v="131250"/>
    <x v="6"/>
    <s v="Amsterdam"/>
    <x v="0"/>
    <s v="North Holland"/>
    <s v="North Holland"/>
    <n v="1074"/>
    <s v="Netherlands"/>
    <n v="52.353592884533299"/>
    <n v="4.9027801526170904"/>
    <s v="Apartment"/>
    <x v="0"/>
    <n v="2"/>
    <n v="1"/>
    <n v="1"/>
    <n v="1"/>
    <s v="Real Bed"/>
    <n v="74"/>
    <n v="1"/>
    <n v="20"/>
    <n v="2"/>
    <n v="14"/>
    <n v="94"/>
    <n v="188"/>
    <n v="2632"/>
    <s v="within a few hours"/>
    <n v="0.92"/>
    <x v="45"/>
    <n v="93"/>
    <n v="9"/>
    <n v="9"/>
    <n v="10"/>
    <n v="10"/>
    <n v="9"/>
    <n v="10"/>
  </r>
  <r>
    <x v="262"/>
    <x v="242"/>
    <x v="3"/>
    <s v="5/31"/>
    <d v="2011-05-31T00:00:00"/>
    <n v="4.0750565851724998"/>
    <n v="188483"/>
    <x v="2"/>
    <s v="Amsterdam"/>
    <x v="0"/>
    <s v="North Holland"/>
    <s v="North Holland"/>
    <s v="1056 RW"/>
    <s v="Netherlands"/>
    <n v="52.372356073831099"/>
    <n v="4.8516507230875199"/>
    <s v="Apartment"/>
    <x v="0"/>
    <n v="3"/>
    <n v="1"/>
    <n v="2"/>
    <n v="2"/>
    <s v="Real Bed"/>
    <n v="120"/>
    <n v="2"/>
    <n v="0"/>
    <n v="1"/>
    <n v="18"/>
    <n v="120"/>
    <n v="120"/>
    <n v="2160"/>
    <s v="within a day"/>
    <n v="0.84"/>
    <x v="33"/>
    <n v="95"/>
    <n v="9"/>
    <n v="8"/>
    <n v="9"/>
    <n v="9"/>
    <n v="9"/>
    <n v="8"/>
  </r>
  <r>
    <x v="262"/>
    <x v="242"/>
    <x v="3"/>
    <s v="5/31"/>
    <d v="2011-05-31T00:00:00"/>
    <n v="4.0750565851724998"/>
    <n v="131660"/>
    <x v="2"/>
    <s v="Amsterdam"/>
    <x v="0"/>
    <s v="North Holland"/>
    <s v="North Holland"/>
    <n v="1056"/>
    <s v="Netherlands"/>
    <n v="52.372599219371203"/>
    <n v="4.8528383241005599"/>
    <s v="Apartment"/>
    <x v="1"/>
    <n v="1"/>
    <n v="1"/>
    <n v="1"/>
    <n v="1"/>
    <s v="Real Bed"/>
    <n v="44"/>
    <n v="1"/>
    <n v="0"/>
    <n v="1"/>
    <n v="168"/>
    <n v="44"/>
    <n v="44"/>
    <n v="7392"/>
    <s v="within a day"/>
    <n v="0.84"/>
    <x v="70"/>
    <n v="94"/>
    <n v="9"/>
    <n v="9"/>
    <n v="10"/>
    <n v="10"/>
    <n v="9"/>
    <n v="9"/>
  </r>
  <r>
    <x v="263"/>
    <x v="243"/>
    <x v="3"/>
    <s v="6/1"/>
    <d v="2011-06-01T00:00:00"/>
    <n v="4.0723168591451024"/>
    <n v="1002180"/>
    <x v="10"/>
    <s v="Amsterdam"/>
    <x v="0"/>
    <s v="North Holland"/>
    <s v="North Holland"/>
    <n v="1091"/>
    <s v="Netherlands"/>
    <n v="52.356439294628302"/>
    <n v="4.9110031152700504"/>
    <s v="Apartment"/>
    <x v="0"/>
    <n v="2"/>
    <n v="1"/>
    <n v="1"/>
    <n v="1"/>
    <s v="Real Bed"/>
    <n v="119"/>
    <n v="2"/>
    <n v="0"/>
    <n v="1"/>
    <n v="18"/>
    <n v="119"/>
    <n v="119"/>
    <n v="2142"/>
    <s v="within a day"/>
    <n v="1"/>
    <x v="33"/>
    <n v="92"/>
    <n v="10"/>
    <n v="9"/>
    <n v="10"/>
    <n v="9"/>
    <n v="9"/>
    <n v="9"/>
  </r>
  <r>
    <x v="264"/>
    <x v="244"/>
    <x v="3"/>
    <s v="6/1"/>
    <d v="2011-06-01T00:00:00"/>
    <n v="4.0723168591451024"/>
    <n v="4584373"/>
    <x v="8"/>
    <s v="Amsterdam"/>
    <x v="0"/>
    <s v="North Holland"/>
    <s v="North Holland"/>
    <s v="1098 HA"/>
    <s v="Netherlands"/>
    <n v="52.355525893087801"/>
    <n v="4.93677669971943"/>
    <s v="House"/>
    <x v="0"/>
    <n v="4"/>
    <n v="1"/>
    <n v="2"/>
    <n v="4"/>
    <s v="Real Bed"/>
    <n v="180"/>
    <n v="1"/>
    <n v="0"/>
    <n v="4"/>
    <n v="0"/>
    <n v="180"/>
    <n v="720"/>
    <n v="0"/>
    <s v="within a few hours"/>
    <n v="1"/>
    <x v="5"/>
    <m/>
    <m/>
    <m/>
    <m/>
    <m/>
    <m/>
    <m/>
  </r>
  <r>
    <x v="265"/>
    <x v="245"/>
    <x v="3"/>
    <s v="6/1"/>
    <d v="2011-06-01T00:00:00"/>
    <n v="4.0723168591451024"/>
    <n v="132950"/>
    <x v="2"/>
    <s v="Amsterdam"/>
    <x v="0"/>
    <s v="North Holland"/>
    <s v="North Holland"/>
    <n v="1053"/>
    <s v="Netherlands"/>
    <n v="52.3647375194818"/>
    <n v="4.8729001343726299"/>
    <s v="Apartment"/>
    <x v="0"/>
    <n v="2"/>
    <n v="1"/>
    <n v="1"/>
    <n v="1"/>
    <s v="Real Bed"/>
    <n v="100"/>
    <n v="1"/>
    <n v="0"/>
    <n v="1"/>
    <n v="112"/>
    <n v="100"/>
    <n v="100"/>
    <n v="11200"/>
    <s v="within a day"/>
    <n v="0.85"/>
    <x v="106"/>
    <n v="93"/>
    <n v="9"/>
    <n v="9"/>
    <n v="10"/>
    <n v="10"/>
    <n v="9"/>
    <n v="9"/>
  </r>
  <r>
    <x v="266"/>
    <x v="246"/>
    <x v="3"/>
    <s v="6/3"/>
    <d v="2011-06-03T00:00:00"/>
    <n v="4.0668374070903077"/>
    <n v="134400"/>
    <x v="4"/>
    <s v="Amsterdam"/>
    <x v="0"/>
    <s v="North Holland"/>
    <s v="North Holland"/>
    <n v="1015"/>
    <s v="Netherlands"/>
    <n v="52.369442287609502"/>
    <n v="4.8931163773982904"/>
    <s v="House"/>
    <x v="0"/>
    <n v="4"/>
    <n v="1.5"/>
    <n v="2"/>
    <n v="2"/>
    <s v="Real Bed"/>
    <n v="196"/>
    <n v="2"/>
    <n v="29"/>
    <n v="2"/>
    <n v="112"/>
    <n v="196"/>
    <n v="392"/>
    <n v="43904"/>
    <s v="within a few hours"/>
    <n v="1"/>
    <x v="106"/>
    <n v="93"/>
    <n v="9"/>
    <n v="9"/>
    <n v="9"/>
    <n v="9"/>
    <n v="10"/>
    <n v="9"/>
  </r>
  <r>
    <x v="267"/>
    <x v="247"/>
    <x v="3"/>
    <s v="6/4"/>
    <d v="2011-06-04T00:00:00"/>
    <n v="4.0640976810629104"/>
    <n v="4763288"/>
    <x v="8"/>
    <s v="Amsterdam"/>
    <x v="0"/>
    <s v="Noord-Holland"/>
    <s v="North Holland"/>
    <s v="1098 KV"/>
    <s v="Netherlands"/>
    <n v="52.350649448386903"/>
    <n v="4.9350101792984704"/>
    <s v="Apartment"/>
    <x v="0"/>
    <n v="9"/>
    <n v="1"/>
    <n v="2"/>
    <n v="2"/>
    <s v="Real Bed"/>
    <n v="250"/>
    <n v="4"/>
    <n v="25"/>
    <n v="1"/>
    <n v="2"/>
    <n v="250"/>
    <n v="250"/>
    <n v="500"/>
    <s v="a few days or more"/>
    <n v="0.2"/>
    <x v="4"/>
    <n v="100"/>
    <n v="10"/>
    <n v="10"/>
    <n v="10"/>
    <n v="10"/>
    <n v="10"/>
    <n v="10"/>
  </r>
  <r>
    <x v="268"/>
    <x v="248"/>
    <x v="3"/>
    <s v="6/5"/>
    <d v="2011-06-05T00:00:00"/>
    <n v="4.0613579550355139"/>
    <n v="986245"/>
    <x v="7"/>
    <s v="Amsterdam"/>
    <x v="0"/>
    <s v="North Holland"/>
    <s v="North Holland"/>
    <n v="1056"/>
    <s v="Netherlands"/>
    <n v="52.375187632496903"/>
    <n v="4.8529544011164401"/>
    <s v="Apartment"/>
    <x v="0"/>
    <n v="4"/>
    <n v="1"/>
    <n v="2"/>
    <n v="2"/>
    <s v="Real Bed"/>
    <n v="119"/>
    <n v="2"/>
    <n v="10"/>
    <n v="3"/>
    <n v="26"/>
    <n v="119"/>
    <n v="357"/>
    <n v="9282"/>
    <s v="N/A"/>
    <s v="N/A"/>
    <x v="14"/>
    <n v="98"/>
    <n v="10"/>
    <n v="10"/>
    <n v="10"/>
    <n v="10"/>
    <n v="9"/>
    <n v="10"/>
  </r>
  <r>
    <x v="269"/>
    <x v="1"/>
    <x v="3"/>
    <s v="6/5"/>
    <d v="2011-06-05T00:00:00"/>
    <n v="4.0613579550355139"/>
    <n v="136029"/>
    <x v="2"/>
    <s v="Amsterdam"/>
    <x v="0"/>
    <s v="North Holland"/>
    <s v="North Holland"/>
    <n v="1057"/>
    <s v="Netherlands"/>
    <n v="52.367050413398701"/>
    <n v="4.8538089590836604"/>
    <s v="Apartment"/>
    <x v="0"/>
    <n v="3"/>
    <m/>
    <n v="2"/>
    <n v="1"/>
    <s v="Real Bed"/>
    <n v="95"/>
    <n v="1"/>
    <n v="0"/>
    <n v="2"/>
    <n v="52"/>
    <n v="95"/>
    <n v="190"/>
    <n v="9880"/>
    <s v="within an hour"/>
    <n v="1"/>
    <x v="66"/>
    <n v="97"/>
    <n v="10"/>
    <n v="10"/>
    <n v="10"/>
    <n v="10"/>
    <n v="8"/>
    <n v="9"/>
  </r>
  <r>
    <x v="270"/>
    <x v="248"/>
    <x v="3"/>
    <s v="6/6"/>
    <d v="2011-06-06T00:00:00"/>
    <n v="4.0586182290081165"/>
    <n v="3492282"/>
    <x v="2"/>
    <s v="Amsterdam"/>
    <x v="0"/>
    <s v="North Holland"/>
    <s v="North Holland"/>
    <s v="1054 BK"/>
    <s v="Netherlands"/>
    <n v="52.366650885027298"/>
    <n v="4.8736520350893597"/>
    <s v="Apartment"/>
    <x v="0"/>
    <n v="2"/>
    <n v="1"/>
    <n v="1"/>
    <n v="1"/>
    <s v="Real Bed"/>
    <n v="99"/>
    <n v="1"/>
    <n v="0"/>
    <n v="3"/>
    <n v="16"/>
    <n v="99"/>
    <n v="297"/>
    <n v="4752"/>
    <s v="within an hour"/>
    <n v="1"/>
    <x v="9"/>
    <n v="100"/>
    <n v="10"/>
    <n v="10"/>
    <n v="10"/>
    <n v="10"/>
    <n v="10"/>
    <n v="10"/>
  </r>
  <r>
    <x v="271"/>
    <x v="249"/>
    <x v="3"/>
    <s v="6/6"/>
    <d v="2011-06-06T00:00:00"/>
    <n v="4.0586182290081165"/>
    <n v="2734238"/>
    <x v="6"/>
    <s v="Amsterdam"/>
    <x v="0"/>
    <s v="North Holland"/>
    <s v="North Holland"/>
    <n v="1073"/>
    <s v="Netherlands"/>
    <n v="52.355972813043302"/>
    <n v="4.8967412051532797"/>
    <s v="Apartment"/>
    <x v="0"/>
    <n v="6"/>
    <n v="1.5"/>
    <n v="3"/>
    <n v="6"/>
    <s v="Real Bed"/>
    <n v="189"/>
    <n v="5"/>
    <n v="30"/>
    <n v="2"/>
    <n v="98"/>
    <n v="189"/>
    <n v="378"/>
    <n v="37044"/>
    <s v="within an hour"/>
    <n v="1"/>
    <x v="21"/>
    <n v="93"/>
    <n v="10"/>
    <n v="10"/>
    <n v="9"/>
    <n v="9"/>
    <n v="10"/>
    <n v="9"/>
  </r>
  <r>
    <x v="271"/>
    <x v="249"/>
    <x v="3"/>
    <s v="6/6"/>
    <d v="2011-06-06T00:00:00"/>
    <n v="4.0586182290081165"/>
    <n v="2100567"/>
    <x v="4"/>
    <s v="Amsterdam"/>
    <x v="0"/>
    <s v="North Holland"/>
    <s v="North Holland"/>
    <s v="1015 MZ"/>
    <s v="Netherlands"/>
    <n v="52.378628520704602"/>
    <n v="4.8868101501775296"/>
    <s v="Apartment"/>
    <x v="0"/>
    <n v="6"/>
    <n v="1"/>
    <n v="2"/>
    <n v="6"/>
    <s v="Real Bed"/>
    <n v="249"/>
    <n v="4"/>
    <n v="30"/>
    <n v="2"/>
    <n v="54"/>
    <n v="249"/>
    <n v="498"/>
    <n v="26892"/>
    <s v="within an hour"/>
    <n v="1"/>
    <x v="102"/>
    <n v="93"/>
    <n v="9"/>
    <n v="9"/>
    <n v="9"/>
    <n v="9"/>
    <n v="10"/>
    <n v="9"/>
  </r>
  <r>
    <x v="271"/>
    <x v="249"/>
    <x v="3"/>
    <s v="6/6"/>
    <d v="2011-06-06T00:00:00"/>
    <n v="4.0586182290081165"/>
    <n v="1757734"/>
    <x v="4"/>
    <s v="Amsterdam"/>
    <x v="0"/>
    <s v="North Holland"/>
    <s v="North Holland"/>
    <s v="1015 MZ"/>
    <s v="Netherlands"/>
    <n v="52.378688393154"/>
    <n v="4.8867456961207099"/>
    <s v="Apartment"/>
    <x v="0"/>
    <n v="6"/>
    <n v="1"/>
    <n v="2"/>
    <n v="6"/>
    <s v="Real Bed"/>
    <n v="249"/>
    <n v="4"/>
    <n v="30"/>
    <n v="4"/>
    <n v="58"/>
    <n v="249"/>
    <n v="996"/>
    <n v="57768"/>
    <s v="within an hour"/>
    <n v="1"/>
    <x v="34"/>
    <n v="91"/>
    <n v="10"/>
    <n v="9"/>
    <n v="10"/>
    <n v="9"/>
    <n v="10"/>
    <n v="9"/>
  </r>
  <r>
    <x v="271"/>
    <x v="249"/>
    <x v="3"/>
    <s v="6/6"/>
    <d v="2011-06-06T00:00:00"/>
    <n v="4.0586182290081165"/>
    <n v="4675584"/>
    <x v="4"/>
    <s v="Amsterdam"/>
    <x v="0"/>
    <s v="Noord-Holland"/>
    <s v="North Holland"/>
    <s v="1016 XB"/>
    <s v="Netherlands"/>
    <n v="52.366793599614702"/>
    <n v="4.8813104278647996"/>
    <s v="Apartment"/>
    <x v="0"/>
    <n v="4"/>
    <n v="2"/>
    <n v="3"/>
    <n v="4"/>
    <s v="Real Bed"/>
    <n v="189"/>
    <n v="1"/>
    <n v="0"/>
    <n v="2"/>
    <n v="20"/>
    <n v="189"/>
    <n v="378"/>
    <n v="7560"/>
    <s v="within an hour"/>
    <n v="1"/>
    <x v="31"/>
    <n v="80"/>
    <n v="9"/>
    <n v="9"/>
    <n v="8"/>
    <n v="8"/>
    <n v="10"/>
    <n v="8"/>
  </r>
  <r>
    <x v="271"/>
    <x v="249"/>
    <x v="3"/>
    <s v="6/6"/>
    <d v="2011-06-06T00:00:00"/>
    <n v="4.0586182290081165"/>
    <n v="2422707"/>
    <x v="4"/>
    <s v="Amsterdam"/>
    <x v="0"/>
    <s v="North Holland"/>
    <s v="North Holland"/>
    <s v="1015 AL"/>
    <s v="Netherlands"/>
    <n v="52.3785500217435"/>
    <n v="4.89090975344177"/>
    <s v="Apartment"/>
    <x v="0"/>
    <n v="4"/>
    <n v="2"/>
    <n v="2"/>
    <n v="4"/>
    <s v="Real Bed"/>
    <n v="224"/>
    <n v="1"/>
    <n v="0"/>
    <n v="2"/>
    <n v="56"/>
    <n v="224"/>
    <n v="448"/>
    <n v="25088"/>
    <s v="within an hour"/>
    <n v="1"/>
    <x v="100"/>
    <n v="89"/>
    <n v="9"/>
    <n v="9"/>
    <n v="9"/>
    <n v="9"/>
    <n v="10"/>
    <n v="9"/>
  </r>
  <r>
    <x v="271"/>
    <x v="249"/>
    <x v="3"/>
    <s v="6/6"/>
    <d v="2011-06-06T00:00:00"/>
    <n v="4.0586182290081165"/>
    <n v="2429446"/>
    <x v="4"/>
    <s v="Amsterdam"/>
    <x v="0"/>
    <s v="North Holland"/>
    <s v="North Holland"/>
    <s v="1015 AL"/>
    <s v="Netherlands"/>
    <n v="52.3793621441447"/>
    <n v="4.8923406075360898"/>
    <s v="Apartment"/>
    <x v="0"/>
    <n v="4"/>
    <n v="1"/>
    <n v="2"/>
    <n v="4"/>
    <s v="Real Bed"/>
    <n v="224"/>
    <n v="1"/>
    <n v="0"/>
    <n v="4"/>
    <n v="74"/>
    <n v="224"/>
    <n v="896"/>
    <n v="66304"/>
    <s v="within an hour"/>
    <n v="1"/>
    <x v="32"/>
    <n v="90"/>
    <n v="9"/>
    <n v="9"/>
    <n v="9"/>
    <n v="9"/>
    <n v="10"/>
    <n v="8"/>
  </r>
  <r>
    <x v="271"/>
    <x v="249"/>
    <x v="3"/>
    <s v="6/6"/>
    <d v="2011-06-06T00:00:00"/>
    <n v="4.0586182290081165"/>
    <n v="954958"/>
    <x v="3"/>
    <s v="Amsterdam"/>
    <x v="0"/>
    <s v="North Holland"/>
    <s v="North Holland"/>
    <n v="1017"/>
    <s v="Netherlands"/>
    <n v="52.362741889631103"/>
    <n v="4.8884135683074899"/>
    <s v="Apartment"/>
    <x v="0"/>
    <n v="4"/>
    <n v="1"/>
    <n v="2"/>
    <n v="4"/>
    <s v="Real Bed"/>
    <n v="189"/>
    <n v="4"/>
    <n v="0"/>
    <n v="4"/>
    <n v="34"/>
    <n v="189"/>
    <n v="756"/>
    <n v="25704"/>
    <s v="within an hour"/>
    <n v="1"/>
    <x v="53"/>
    <n v="84"/>
    <n v="8"/>
    <n v="9"/>
    <n v="9"/>
    <n v="9"/>
    <n v="10"/>
    <n v="8"/>
  </r>
  <r>
    <x v="271"/>
    <x v="249"/>
    <x v="3"/>
    <s v="6/6"/>
    <d v="2011-06-06T00:00:00"/>
    <n v="4.0586182290081165"/>
    <n v="5734804"/>
    <x v="6"/>
    <s v="Amsterdam"/>
    <x v="0"/>
    <s v="Noord-Holland"/>
    <s v="North Holland"/>
    <s v="1078 CX"/>
    <s v="Netherlands"/>
    <n v="52.348317721752998"/>
    <n v="4.9007139825443797"/>
    <s v="Apartment"/>
    <x v="0"/>
    <n v="4"/>
    <n v="1"/>
    <n v="2"/>
    <n v="2"/>
    <s v="Real Bed"/>
    <n v="174"/>
    <n v="1"/>
    <n v="0"/>
    <n v="3"/>
    <n v="0"/>
    <n v="174"/>
    <n v="522"/>
    <n v="0"/>
    <s v="within an hour"/>
    <n v="1"/>
    <x v="5"/>
    <m/>
    <m/>
    <m/>
    <m/>
    <m/>
    <m/>
    <m/>
  </r>
  <r>
    <x v="271"/>
    <x v="249"/>
    <x v="3"/>
    <s v="6/6"/>
    <d v="2011-06-06T00:00:00"/>
    <n v="4.0586182290081165"/>
    <n v="2422414"/>
    <x v="4"/>
    <s v="Amsterdam"/>
    <x v="0"/>
    <s v="North Holland"/>
    <s v="North Holland"/>
    <s v="1015 AL"/>
    <s v="Netherlands"/>
    <n v="52.379053093849997"/>
    <n v="4.8912274838435597"/>
    <s v="Apartment"/>
    <x v="0"/>
    <n v="4"/>
    <n v="2"/>
    <n v="2"/>
    <n v="4"/>
    <s v="Real Bed"/>
    <n v="224"/>
    <n v="4"/>
    <n v="0"/>
    <n v="4"/>
    <n v="50"/>
    <n v="224"/>
    <n v="896"/>
    <n v="44800"/>
    <s v="within an hour"/>
    <n v="1"/>
    <x v="18"/>
    <n v="93"/>
    <n v="9"/>
    <n v="10"/>
    <n v="9"/>
    <n v="9"/>
    <n v="10"/>
    <n v="9"/>
  </r>
  <r>
    <x v="271"/>
    <x v="249"/>
    <x v="3"/>
    <s v="6/6"/>
    <d v="2011-06-06T00:00:00"/>
    <n v="4.0586182290081165"/>
    <n v="431656"/>
    <x v="3"/>
    <s v="Amsterdam"/>
    <x v="0"/>
    <s v="North Holland"/>
    <s v="North Holland"/>
    <n v="1017"/>
    <s v="Netherlands"/>
    <n v="52.362975463197898"/>
    <n v="4.8882159009014599"/>
    <s v="Apartment"/>
    <x v="0"/>
    <n v="4"/>
    <n v="1"/>
    <n v="2"/>
    <n v="4"/>
    <s v="Real Bed"/>
    <n v="189"/>
    <n v="5"/>
    <n v="0"/>
    <n v="4"/>
    <n v="38"/>
    <n v="189"/>
    <n v="756"/>
    <n v="28728"/>
    <s v="within an hour"/>
    <n v="1"/>
    <x v="12"/>
    <n v="80"/>
    <n v="9"/>
    <n v="8"/>
    <n v="9"/>
    <n v="9"/>
    <n v="10"/>
    <n v="9"/>
  </r>
  <r>
    <x v="271"/>
    <x v="249"/>
    <x v="3"/>
    <s v="6/6"/>
    <d v="2011-06-06T00:00:00"/>
    <n v="4.0586182290081165"/>
    <n v="2429144"/>
    <x v="4"/>
    <s v="Amsterdam"/>
    <x v="0"/>
    <s v="North Holland"/>
    <s v="North Holland"/>
    <s v="1015 AL"/>
    <s v="Netherlands"/>
    <n v="52.378938683114797"/>
    <n v="4.8908317807972601"/>
    <s v="Apartment"/>
    <x v="0"/>
    <n v="4"/>
    <n v="2"/>
    <n v="2"/>
    <n v="4"/>
    <s v="Real Bed"/>
    <n v="224"/>
    <n v="1"/>
    <n v="0"/>
    <n v="4"/>
    <n v="46"/>
    <n v="224"/>
    <n v="896"/>
    <n v="41216"/>
    <s v="within an hour"/>
    <n v="1"/>
    <x v="101"/>
    <n v="83"/>
    <n v="9"/>
    <n v="9"/>
    <n v="8"/>
    <n v="8"/>
    <n v="10"/>
    <n v="8"/>
  </r>
  <r>
    <x v="271"/>
    <x v="249"/>
    <x v="3"/>
    <s v="6/6"/>
    <d v="2011-06-06T00:00:00"/>
    <n v="4.0586182290081165"/>
    <n v="4675092"/>
    <x v="4"/>
    <s v="Amsterdam"/>
    <x v="0"/>
    <s v="Noord-Holland"/>
    <s v="North Holland"/>
    <s v="1016 XB"/>
    <s v="Netherlands"/>
    <n v="52.366964873047401"/>
    <n v="4.8829594292910796"/>
    <s v="Apartment"/>
    <x v="0"/>
    <n v="4"/>
    <n v="2"/>
    <n v="2"/>
    <n v="2"/>
    <s v="Real Bed"/>
    <n v="189"/>
    <n v="1"/>
    <n v="0"/>
    <n v="2"/>
    <n v="14"/>
    <n v="189"/>
    <n v="378"/>
    <n v="5292"/>
    <s v="within an hour"/>
    <n v="1"/>
    <x v="45"/>
    <n v="94"/>
    <n v="9"/>
    <n v="10"/>
    <n v="10"/>
    <n v="9"/>
    <n v="10"/>
    <n v="9"/>
  </r>
  <r>
    <x v="271"/>
    <x v="249"/>
    <x v="3"/>
    <s v="6/6"/>
    <d v="2011-06-06T00:00:00"/>
    <n v="4.0586182290081165"/>
    <n v="5379245"/>
    <x v="3"/>
    <s v="Amsterdam"/>
    <x v="0"/>
    <s v="Noord-Holland"/>
    <s v="North Holland"/>
    <n v="1017"/>
    <s v="Netherlands"/>
    <n v="52.360995913085802"/>
    <n v="4.8911838817474198"/>
    <s v="Apartment"/>
    <x v="0"/>
    <n v="4"/>
    <n v="1"/>
    <n v="1"/>
    <n v="2"/>
    <s v="Real Bed"/>
    <n v="119"/>
    <n v="1"/>
    <n v="0"/>
    <n v="2"/>
    <n v="0"/>
    <n v="119"/>
    <n v="238"/>
    <n v="0"/>
    <s v="within an hour"/>
    <n v="1"/>
    <x v="5"/>
    <m/>
    <m/>
    <m/>
    <m/>
    <m/>
    <m/>
    <m/>
  </r>
  <r>
    <x v="271"/>
    <x v="249"/>
    <x v="3"/>
    <s v="6/6"/>
    <d v="2011-06-06T00:00:00"/>
    <n v="4.0586182290081165"/>
    <n v="4201710"/>
    <x v="3"/>
    <s v="Amsterdam"/>
    <x v="0"/>
    <s v="North Holland"/>
    <s v="North Holland"/>
    <s v="1017 TV"/>
    <s v="Netherlands"/>
    <n v="52.361757399628203"/>
    <n v="4.89268158114026"/>
    <s v="Apartment"/>
    <x v="0"/>
    <n v="4"/>
    <n v="1"/>
    <n v="1"/>
    <n v="2"/>
    <s v="Real Bed"/>
    <n v="119"/>
    <n v="1"/>
    <n v="0"/>
    <n v="2"/>
    <n v="36"/>
    <n v="119"/>
    <n v="238"/>
    <n v="8568"/>
    <s v="within an hour"/>
    <n v="1"/>
    <x v="15"/>
    <n v="87"/>
    <n v="10"/>
    <n v="10"/>
    <n v="10"/>
    <n v="10"/>
    <n v="10"/>
    <n v="9"/>
  </r>
  <r>
    <x v="271"/>
    <x v="249"/>
    <x v="3"/>
    <s v="6/6"/>
    <d v="2011-06-06T00:00:00"/>
    <n v="4.0586182290081165"/>
    <n v="5779982"/>
    <x v="6"/>
    <s v="Amsterdam"/>
    <x v="0"/>
    <s v="Noord-Holland"/>
    <s v="North Holland"/>
    <n v="1079"/>
    <s v="Netherlands"/>
    <n v="52.344434201690497"/>
    <n v="4.9065661044401496"/>
    <s v="Apartment"/>
    <x v="0"/>
    <n v="2"/>
    <n v="1"/>
    <n v="1"/>
    <n v="1"/>
    <s v="Real Bed"/>
    <n v="116"/>
    <n v="1"/>
    <n v="0"/>
    <n v="2"/>
    <n v="0"/>
    <n v="116"/>
    <n v="232"/>
    <n v="0"/>
    <s v="within an hour"/>
    <n v="1"/>
    <x v="5"/>
    <m/>
    <m/>
    <m/>
    <m/>
    <m/>
    <m/>
    <m/>
  </r>
  <r>
    <x v="271"/>
    <x v="249"/>
    <x v="3"/>
    <s v="6/6"/>
    <d v="2011-06-06T00:00:00"/>
    <n v="4.0586182290081165"/>
    <n v="5734977"/>
    <x v="5"/>
    <s v="Amsterdam"/>
    <x v="0"/>
    <s v="Noord-Holland"/>
    <s v="North Holland"/>
    <m/>
    <s v="Netherlands"/>
    <n v="52.358990130722397"/>
    <n v="4.8802041073772804"/>
    <s v="Apartment"/>
    <x v="0"/>
    <n v="2"/>
    <n v="1"/>
    <n v="1"/>
    <n v="1"/>
    <s v="Real Bed"/>
    <n v="116"/>
    <n v="1"/>
    <n v="0"/>
    <n v="3"/>
    <n v="0"/>
    <n v="116"/>
    <n v="348"/>
    <n v="0"/>
    <s v="within an hour"/>
    <n v="1"/>
    <x v="5"/>
    <m/>
    <m/>
    <m/>
    <m/>
    <m/>
    <m/>
    <m/>
  </r>
  <r>
    <x v="272"/>
    <x v="250"/>
    <x v="3"/>
    <s v="6/6"/>
    <d v="2011-06-06T00:00:00"/>
    <n v="4.0586182290081165"/>
    <n v="137026"/>
    <x v="6"/>
    <s v="Amsterdam"/>
    <x v="0"/>
    <s v="North Holland"/>
    <s v="North Holland"/>
    <n v="1074"/>
    <s v="Netherlands"/>
    <n v="52.353609063743903"/>
    <n v="4.9056210321831299"/>
    <s v="House"/>
    <x v="0"/>
    <n v="6"/>
    <n v="2.5"/>
    <n v="3"/>
    <n v="3"/>
    <s v="Real Bed"/>
    <n v="230"/>
    <n v="4"/>
    <n v="20"/>
    <n v="2"/>
    <n v="56"/>
    <n v="230"/>
    <n v="460"/>
    <n v="25760"/>
    <s v="within a day"/>
    <n v="0.7"/>
    <x v="100"/>
    <n v="98"/>
    <n v="9"/>
    <n v="9"/>
    <n v="10"/>
    <n v="10"/>
    <n v="10"/>
    <n v="9"/>
  </r>
  <r>
    <x v="273"/>
    <x v="130"/>
    <x v="3"/>
    <s v="6/6"/>
    <d v="2011-06-06T00:00:00"/>
    <n v="4.0586182290081165"/>
    <n v="5286329"/>
    <x v="3"/>
    <s v="Amsterdam"/>
    <x v="0"/>
    <s v="Noord-Holland"/>
    <s v="North Holland"/>
    <n v="1012"/>
    <s v="Netherlands"/>
    <n v="52.3725362781652"/>
    <n v="4.90545471170054"/>
    <s v="Apartment"/>
    <x v="2"/>
    <n v="1"/>
    <n v="0.5"/>
    <n v="1"/>
    <n v="1"/>
    <s v="Real Bed"/>
    <n v="19"/>
    <n v="1"/>
    <n v="9"/>
    <n v="1"/>
    <n v="2"/>
    <n v="19"/>
    <n v="19"/>
    <n v="38"/>
    <s v="within a day"/>
    <n v="0.5"/>
    <x v="4"/>
    <n v="80"/>
    <n v="10"/>
    <n v="2"/>
    <n v="10"/>
    <n v="6"/>
    <n v="6"/>
    <n v="8"/>
  </r>
  <r>
    <x v="274"/>
    <x v="251"/>
    <x v="3"/>
    <s v="6/7"/>
    <d v="2011-06-07T00:00:00"/>
    <n v="4.0558785029807192"/>
    <n v="1069554"/>
    <x v="6"/>
    <s v="Amsterdam"/>
    <x v="0"/>
    <s v="North Holland"/>
    <s v="North Holland"/>
    <n v="1091"/>
    <s v="Netherlands"/>
    <n v="52.347729333343203"/>
    <n v="4.91052854731337"/>
    <s v="Apartment"/>
    <x v="0"/>
    <n v="5"/>
    <n v="1"/>
    <n v="2"/>
    <n v="2"/>
    <s v="Real Bed"/>
    <n v="150"/>
    <n v="2"/>
    <n v="15"/>
    <n v="4"/>
    <n v="22"/>
    <n v="150"/>
    <n v="600"/>
    <n v="13200"/>
    <s v="within a day"/>
    <n v="0.8"/>
    <x v="0"/>
    <n v="96"/>
    <n v="10"/>
    <n v="10"/>
    <n v="10"/>
    <n v="10"/>
    <n v="9"/>
    <n v="10"/>
  </r>
  <r>
    <x v="275"/>
    <x v="252"/>
    <x v="3"/>
    <s v="6/7"/>
    <d v="2011-06-07T00:00:00"/>
    <n v="4.0558785029807192"/>
    <n v="137871"/>
    <x v="5"/>
    <s v="Amsterdam"/>
    <x v="0"/>
    <s v="North Holland"/>
    <s v="North Holland"/>
    <n v="1077"/>
    <s v="Netherlands"/>
    <n v="52.350409203256802"/>
    <n v="4.8705288353435003"/>
    <s v="Apartment"/>
    <x v="0"/>
    <n v="2"/>
    <n v="1"/>
    <n v="1"/>
    <n v="2"/>
    <s v="Real Bed"/>
    <n v="110"/>
    <n v="2"/>
    <n v="10"/>
    <n v="2"/>
    <n v="12"/>
    <n v="110"/>
    <n v="220"/>
    <n v="2640"/>
    <s v="within an hour"/>
    <n v="1"/>
    <x v="77"/>
    <n v="90"/>
    <n v="8"/>
    <n v="8"/>
    <n v="10"/>
    <n v="9"/>
    <n v="9"/>
    <n v="10"/>
  </r>
  <r>
    <x v="276"/>
    <x v="221"/>
    <x v="3"/>
    <s v="6/7"/>
    <d v="2011-06-07T00:00:00"/>
    <n v="4.0558785029807192"/>
    <n v="137901"/>
    <x v="5"/>
    <s v="Amsterdam"/>
    <x v="0"/>
    <s v="North Holland"/>
    <s v="North Holland"/>
    <n v="1059"/>
    <s v="Netherlands"/>
    <n v="52.3475115356947"/>
    <n v="4.8496329326981904"/>
    <s v="Boat"/>
    <x v="1"/>
    <n v="2"/>
    <n v="1"/>
    <n v="1"/>
    <n v="1"/>
    <s v="Real Bed"/>
    <n v="49"/>
    <n v="1"/>
    <n v="10"/>
    <n v="3"/>
    <n v="34"/>
    <n v="59"/>
    <n v="177"/>
    <n v="6018"/>
    <s v="a few days or more"/>
    <n v="0.33"/>
    <x v="53"/>
    <n v="88"/>
    <n v="9"/>
    <n v="8"/>
    <n v="10"/>
    <n v="9"/>
    <n v="9"/>
    <n v="9"/>
  </r>
  <r>
    <x v="277"/>
    <x v="253"/>
    <x v="3"/>
    <s v="6/8"/>
    <d v="2011-06-08T00:00:00"/>
    <n v="4.0531387769533218"/>
    <n v="5682317"/>
    <x v="13"/>
    <s v="Amsterdam"/>
    <x v="0"/>
    <s v="Noord-Holland"/>
    <s v="North Holland"/>
    <s v="1025 LS"/>
    <s v="Netherlands"/>
    <n v="52.391056935994698"/>
    <n v="4.93196431096389"/>
    <s v="House"/>
    <x v="0"/>
    <n v="4"/>
    <n v="2"/>
    <n v="3"/>
    <n v="3"/>
    <s v="Real Bed"/>
    <n v="225"/>
    <n v="1"/>
    <n v="0"/>
    <n v="7"/>
    <n v="0"/>
    <n v="225"/>
    <n v="1575"/>
    <n v="0"/>
    <s v="N/A"/>
    <s v="N/A"/>
    <x v="5"/>
    <m/>
    <m/>
    <m/>
    <m/>
    <m/>
    <m/>
    <m/>
  </r>
  <r>
    <x v="278"/>
    <x v="254"/>
    <x v="3"/>
    <s v="6/8"/>
    <d v="2011-06-08T00:00:00"/>
    <n v="4.0531387769533218"/>
    <n v="139419"/>
    <x v="3"/>
    <s v="Amsterdam"/>
    <x v="0"/>
    <s v="North Holland"/>
    <s v="North Holland"/>
    <n v="1011"/>
    <s v="Netherlands"/>
    <n v="52.370341445191002"/>
    <n v="4.8984670696791603"/>
    <s v="Apartment"/>
    <x v="0"/>
    <n v="4"/>
    <n v="1"/>
    <n v="1"/>
    <n v="2"/>
    <s v="Real Bed"/>
    <n v="139"/>
    <n v="2"/>
    <n v="35"/>
    <n v="3"/>
    <n v="38"/>
    <n v="139"/>
    <n v="417"/>
    <n v="15846"/>
    <s v="within an hour"/>
    <n v="1"/>
    <x v="12"/>
    <n v="97"/>
    <n v="10"/>
    <n v="9"/>
    <n v="9"/>
    <n v="10"/>
    <n v="10"/>
    <n v="10"/>
  </r>
  <r>
    <x v="279"/>
    <x v="255"/>
    <x v="3"/>
    <s v="6/8"/>
    <d v="2011-06-08T00:00:00"/>
    <n v="4.0531387769533218"/>
    <n v="139445"/>
    <x v="4"/>
    <s v="Amsterdam"/>
    <x v="0"/>
    <s v="North Holland"/>
    <s v="North Holland"/>
    <s v="1016 LG"/>
    <s v="Netherlands"/>
    <n v="52.372172730918997"/>
    <n v="4.8814996924474698"/>
    <s v="House"/>
    <x v="0"/>
    <n v="4"/>
    <n v="1"/>
    <n v="1"/>
    <n v="3"/>
    <s v="Real Bed"/>
    <n v="220"/>
    <n v="2"/>
    <n v="50"/>
    <n v="3"/>
    <n v="182"/>
    <n v="220"/>
    <n v="660"/>
    <n v="120120"/>
    <s v="within an hour"/>
    <n v="1"/>
    <x v="107"/>
    <n v="99"/>
    <n v="10"/>
    <n v="9"/>
    <n v="10"/>
    <n v="10"/>
    <n v="10"/>
    <n v="9"/>
  </r>
  <r>
    <x v="280"/>
    <x v="256"/>
    <x v="3"/>
    <s v="6/9"/>
    <d v="2011-06-09T00:00:00"/>
    <n v="4.0503990509259244"/>
    <n v="2469968"/>
    <x v="0"/>
    <s v="Amsterdam"/>
    <x v="0"/>
    <s v="North Holland"/>
    <s v="North Holland"/>
    <s v="1015 VC"/>
    <s v="Netherlands"/>
    <n v="52.383289435822299"/>
    <n v="4.8806488317496504"/>
    <s v="House"/>
    <x v="0"/>
    <n v="4"/>
    <n v="2"/>
    <n v="2"/>
    <n v="4"/>
    <s v="Real Bed"/>
    <n v="375"/>
    <n v="4"/>
    <n v="75"/>
    <n v="2"/>
    <n v="24"/>
    <n v="375"/>
    <n v="750"/>
    <n v="18000"/>
    <s v="within a few hours"/>
    <n v="1"/>
    <x v="75"/>
    <n v="100"/>
    <n v="10"/>
    <n v="10"/>
    <n v="10"/>
    <n v="10"/>
    <n v="10"/>
    <n v="10"/>
  </r>
  <r>
    <x v="281"/>
    <x v="257"/>
    <x v="3"/>
    <s v="6/10"/>
    <d v="2011-06-10T00:00:00"/>
    <n v="4.0476593248985271"/>
    <n v="140781"/>
    <x v="4"/>
    <s v="Amsterdam"/>
    <x v="0"/>
    <s v="North Holland"/>
    <s v="North Holland"/>
    <n v="1016"/>
    <s v="Netherlands"/>
    <n v="52.368340012268703"/>
    <n v="4.8821248310815903"/>
    <s v="Apartment"/>
    <x v="0"/>
    <n v="2"/>
    <n v="1"/>
    <n v="1"/>
    <n v="1"/>
    <s v="Real Bed"/>
    <n v="169"/>
    <n v="1"/>
    <n v="0"/>
    <n v="5"/>
    <n v="4"/>
    <n v="169"/>
    <n v="845"/>
    <n v="3380"/>
    <s v="N/A"/>
    <s v="N/A"/>
    <x v="11"/>
    <n v="86"/>
    <n v="9"/>
    <n v="9"/>
    <n v="9"/>
    <n v="9"/>
    <n v="9"/>
    <n v="7"/>
  </r>
  <r>
    <x v="282"/>
    <x v="258"/>
    <x v="3"/>
    <s v="6/12"/>
    <d v="2011-06-12T00:00:00"/>
    <n v="4.0421798728437324"/>
    <n v="1495928"/>
    <x v="1"/>
    <s v="Amsterdam"/>
    <x v="0"/>
    <s v="North Holland"/>
    <s v="North Holland"/>
    <m/>
    <s v="Netherlands"/>
    <n v="52.361333130518702"/>
    <n v="4.93711801932443"/>
    <s v="Apartment"/>
    <x v="0"/>
    <n v="4"/>
    <n v="1"/>
    <n v="2"/>
    <n v="2"/>
    <s v="Real Bed"/>
    <n v="100"/>
    <n v="1"/>
    <n v="0"/>
    <n v="2"/>
    <n v="6"/>
    <n v="100"/>
    <n v="200"/>
    <n v="1200"/>
    <s v="within a day"/>
    <n v="0.89"/>
    <x v="10"/>
    <n v="93"/>
    <n v="10"/>
    <n v="9"/>
    <n v="10"/>
    <n v="10"/>
    <n v="9"/>
    <n v="9"/>
  </r>
  <r>
    <x v="283"/>
    <x v="259"/>
    <x v="3"/>
    <s v="6/12"/>
    <d v="2011-06-12T00:00:00"/>
    <n v="4.0421798728437324"/>
    <n v="499390"/>
    <x v="2"/>
    <s v="Amsterdam"/>
    <x v="0"/>
    <s v="North Holland"/>
    <s v="North Holland"/>
    <n v="1054"/>
    <s v="Netherlands"/>
    <n v="52.361123072420298"/>
    <n v="4.8612673502878199"/>
    <s v="Apartment"/>
    <x v="0"/>
    <n v="4"/>
    <n v="1"/>
    <n v="2"/>
    <n v="2"/>
    <s v="Real Bed"/>
    <n v="60"/>
    <n v="2"/>
    <n v="75"/>
    <n v="2"/>
    <n v="126"/>
    <n v="60"/>
    <n v="120"/>
    <n v="15120"/>
    <s v="within a few hours"/>
    <n v="0.95"/>
    <x v="44"/>
    <n v="91"/>
    <n v="10"/>
    <n v="9"/>
    <n v="10"/>
    <n v="10"/>
    <n v="10"/>
    <n v="9"/>
  </r>
  <r>
    <x v="284"/>
    <x v="260"/>
    <x v="3"/>
    <s v="6/12"/>
    <d v="2011-06-12T00:00:00"/>
    <n v="4.0421798728437324"/>
    <n v="5819022"/>
    <x v="1"/>
    <s v="Amsterdam"/>
    <x v="0"/>
    <s v="Noord-Holland"/>
    <s v="North Holland"/>
    <n v="1094"/>
    <s v="Netherlands"/>
    <n v="52.363205079407798"/>
    <n v="4.9343094658903501"/>
    <s v="Apartment"/>
    <x v="1"/>
    <n v="2"/>
    <n v="1"/>
    <n v="1"/>
    <n v="1"/>
    <s v="Pull-out Sofa"/>
    <n v="120"/>
    <n v="1"/>
    <n v="0"/>
    <n v="1"/>
    <n v="0"/>
    <n v="120"/>
    <n v="120"/>
    <n v="0"/>
    <s v="within a day"/>
    <n v="0.83"/>
    <x v="5"/>
    <m/>
    <m/>
    <m/>
    <m/>
    <m/>
    <m/>
    <m/>
  </r>
  <r>
    <x v="284"/>
    <x v="260"/>
    <x v="3"/>
    <s v="6/12"/>
    <d v="2011-06-12T00:00:00"/>
    <n v="4.0421798728437324"/>
    <n v="4851752"/>
    <x v="1"/>
    <s v="Amsterdam"/>
    <x v="0"/>
    <s v="Noord-Holland"/>
    <s v="North Holland"/>
    <s v="1094 HA"/>
    <s v="Netherlands"/>
    <n v="52.362830546891402"/>
    <n v="4.9336609443983503"/>
    <s v="Apartment"/>
    <x v="0"/>
    <n v="2"/>
    <n v="1"/>
    <n v="1"/>
    <n v="1"/>
    <s v="Real Bed"/>
    <n v="50"/>
    <n v="1"/>
    <n v="0"/>
    <n v="2"/>
    <n v="4"/>
    <n v="50"/>
    <n v="100"/>
    <n v="400"/>
    <s v="within a day"/>
    <n v="0.82"/>
    <x v="11"/>
    <n v="100"/>
    <n v="8"/>
    <n v="9"/>
    <n v="9"/>
    <n v="10"/>
    <n v="10"/>
    <n v="10"/>
  </r>
  <r>
    <x v="285"/>
    <x v="261"/>
    <x v="3"/>
    <s v="6/15"/>
    <d v="2011-06-15T00:00:00"/>
    <n v="4.0339606947615412"/>
    <n v="145449"/>
    <x v="6"/>
    <s v="Amsterdam"/>
    <x v="0"/>
    <s v="NH"/>
    <s v="North Holland"/>
    <n v="1078"/>
    <s v="Netherlands"/>
    <n v="52.3465508150177"/>
    <n v="4.9013531342145003"/>
    <s v="Apartment"/>
    <x v="0"/>
    <n v="4"/>
    <n v="1"/>
    <n v="2"/>
    <n v="2"/>
    <s v="Real Bed"/>
    <n v="140"/>
    <n v="4"/>
    <n v="50"/>
    <n v="3"/>
    <n v="24"/>
    <n v="140"/>
    <n v="420"/>
    <n v="10080"/>
    <s v="within a few hours"/>
    <n v="1"/>
    <x v="75"/>
    <n v="96"/>
    <n v="10"/>
    <n v="10"/>
    <n v="10"/>
    <n v="10"/>
    <n v="10"/>
    <n v="10"/>
  </r>
  <r>
    <x v="286"/>
    <x v="262"/>
    <x v="3"/>
    <s v="6/15"/>
    <d v="2011-06-15T00:00:00"/>
    <n v="4.0339606947615412"/>
    <n v="145534"/>
    <x v="2"/>
    <s v="Amsterdam"/>
    <x v="0"/>
    <s v="North Holland"/>
    <s v="North Holland"/>
    <n v="1054"/>
    <s v="Netherlands"/>
    <n v="52.363649503016198"/>
    <n v="4.8770399335349097"/>
    <s v="Bed &amp; Breakfast"/>
    <x v="1"/>
    <n v="2"/>
    <n v="1"/>
    <n v="1"/>
    <n v="1"/>
    <s v="Real Bed"/>
    <n v="119"/>
    <n v="1"/>
    <n v="0"/>
    <n v="3"/>
    <n v="0"/>
    <n v="119"/>
    <n v="357"/>
    <n v="0"/>
    <s v="within a few hours"/>
    <n v="1"/>
    <x v="5"/>
    <m/>
    <m/>
    <m/>
    <m/>
    <m/>
    <m/>
    <m/>
  </r>
  <r>
    <x v="287"/>
    <x v="263"/>
    <x v="3"/>
    <s v="6/15"/>
    <d v="2011-06-15T00:00:00"/>
    <n v="4.0339606947615412"/>
    <n v="3559457"/>
    <x v="4"/>
    <s v="Amsterdam"/>
    <x v="0"/>
    <s v="NH"/>
    <s v="North Holland"/>
    <n v="1013"/>
    <s v="Netherlands"/>
    <n v="52.380408158956797"/>
    <n v="4.8920153735430301"/>
    <s v="Apartment"/>
    <x v="0"/>
    <n v="4"/>
    <n v="1"/>
    <n v="2"/>
    <n v="4"/>
    <s v="Real Bed"/>
    <n v="145"/>
    <n v="1"/>
    <n v="0"/>
    <n v="3"/>
    <n v="12"/>
    <n v="145"/>
    <n v="435"/>
    <n v="5220"/>
    <s v="within an hour"/>
    <n v="1"/>
    <x v="77"/>
    <n v="88"/>
    <n v="9"/>
    <n v="9"/>
    <n v="10"/>
    <n v="10"/>
    <n v="10"/>
    <n v="9"/>
  </r>
  <r>
    <x v="287"/>
    <x v="263"/>
    <x v="3"/>
    <s v="6/15"/>
    <d v="2011-06-15T00:00:00"/>
    <n v="4.0339606947615412"/>
    <n v="3557652"/>
    <x v="4"/>
    <s v="Amsterdam"/>
    <x v="0"/>
    <s v="North Holland"/>
    <s v="North Holland"/>
    <s v="1013 ET"/>
    <s v="Netherlands"/>
    <n v="52.379132398146098"/>
    <n v="4.8917826865368896"/>
    <s v="Apartment"/>
    <x v="0"/>
    <n v="4"/>
    <n v="1"/>
    <n v="2"/>
    <n v="4"/>
    <s v="Real Bed"/>
    <n v="145"/>
    <n v="1"/>
    <n v="0"/>
    <n v="3"/>
    <n v="6"/>
    <n v="145"/>
    <n v="435"/>
    <n v="2610"/>
    <s v="within an hour"/>
    <n v="1"/>
    <x v="10"/>
    <n v="100"/>
    <n v="9"/>
    <n v="9"/>
    <n v="10"/>
    <n v="10"/>
    <n v="10"/>
    <n v="9"/>
  </r>
  <r>
    <x v="288"/>
    <x v="264"/>
    <x v="3"/>
    <s v="6/16"/>
    <d v="2011-06-16T00:00:00"/>
    <n v="4.0312209687341438"/>
    <n v="826295"/>
    <x v="2"/>
    <s v="Amsterdam"/>
    <x v="0"/>
    <s v="North Holland"/>
    <s v="North Holland"/>
    <n v="1053"/>
    <s v="Netherlands"/>
    <n v="52.367533613623998"/>
    <n v="4.8682494814095598"/>
    <s v="Apartment"/>
    <x v="0"/>
    <n v="4"/>
    <n v="1"/>
    <n v="1"/>
    <n v="2"/>
    <s v="Real Bed"/>
    <n v="140"/>
    <n v="2"/>
    <n v="15"/>
    <n v="2"/>
    <n v="36"/>
    <n v="140"/>
    <n v="280"/>
    <n v="10080"/>
    <s v="within a few hours"/>
    <n v="1"/>
    <x v="15"/>
    <n v="94"/>
    <n v="10"/>
    <n v="10"/>
    <n v="10"/>
    <n v="10"/>
    <n v="9"/>
    <n v="9"/>
  </r>
  <r>
    <x v="289"/>
    <x v="265"/>
    <x v="3"/>
    <s v="6/17"/>
    <d v="2011-06-17T00:00:00"/>
    <n v="4.0284812427067465"/>
    <n v="789630"/>
    <x v="7"/>
    <s v="Amsterdam"/>
    <x v="0"/>
    <s v="North Holland"/>
    <s v="North Holland"/>
    <n v="1056"/>
    <s v="Netherlands"/>
    <n v="52.378873866616502"/>
    <n v="4.8454443347563396"/>
    <s v="Apartment"/>
    <x v="0"/>
    <n v="4"/>
    <n v="1"/>
    <n v="1"/>
    <n v="2"/>
    <s v="Real Bed"/>
    <n v="130"/>
    <n v="2"/>
    <n v="30"/>
    <n v="2"/>
    <n v="22"/>
    <n v="130"/>
    <n v="260"/>
    <n v="5720"/>
    <s v="within an hour"/>
    <n v="1"/>
    <x v="0"/>
    <n v="96"/>
    <n v="9"/>
    <n v="9"/>
    <n v="10"/>
    <n v="10"/>
    <n v="9"/>
    <n v="8"/>
  </r>
  <r>
    <x v="290"/>
    <x v="266"/>
    <x v="3"/>
    <s v="6/18"/>
    <d v="2011-06-18T00:00:00"/>
    <n v="4.0257415166793491"/>
    <n v="950937"/>
    <x v="6"/>
    <s v="Amsterdam"/>
    <x v="0"/>
    <s v="North Holland"/>
    <s v="North Holland"/>
    <n v="1074"/>
    <s v="Netherlands"/>
    <n v="52.358505363282802"/>
    <n v="4.9042455296995398"/>
    <s v="Apartment"/>
    <x v="1"/>
    <n v="2"/>
    <n v="1"/>
    <n v="1"/>
    <n v="1"/>
    <s v="Real Bed"/>
    <n v="100"/>
    <n v="1"/>
    <n v="0"/>
    <n v="3"/>
    <n v="0"/>
    <n v="100"/>
    <n v="300"/>
    <n v="0"/>
    <s v="within an hour"/>
    <n v="1"/>
    <x v="5"/>
    <m/>
    <m/>
    <m/>
    <m/>
    <m/>
    <m/>
    <m/>
  </r>
  <r>
    <x v="291"/>
    <x v="267"/>
    <x v="3"/>
    <s v="6/18"/>
    <d v="2011-06-18T00:00:00"/>
    <n v="4.0257415166793491"/>
    <n v="148029"/>
    <x v="3"/>
    <s v="Amsterdam"/>
    <x v="0"/>
    <s v="North Holland"/>
    <s v="North Holland"/>
    <s v="1018 ES"/>
    <s v="Netherlands"/>
    <n v="52.362242200059498"/>
    <n v="4.9032648629864504"/>
    <s v="Apartment"/>
    <x v="1"/>
    <n v="2"/>
    <n v="1"/>
    <n v="1"/>
    <n v="1"/>
    <s v="Real Bed"/>
    <n v="195"/>
    <n v="2"/>
    <n v="50"/>
    <n v="1"/>
    <n v="2"/>
    <n v="195"/>
    <n v="195"/>
    <n v="390"/>
    <s v="N/A"/>
    <s v="N/A"/>
    <x v="4"/>
    <n v="100"/>
    <n v="10"/>
    <n v="10"/>
    <n v="10"/>
    <n v="10"/>
    <n v="10"/>
    <n v="10"/>
  </r>
  <r>
    <x v="292"/>
    <x v="268"/>
    <x v="3"/>
    <s v="6/18"/>
    <d v="2011-06-18T00:00:00"/>
    <n v="4.0257415166793491"/>
    <n v="3747151"/>
    <x v="0"/>
    <s v="Amsterdam"/>
    <x v="0"/>
    <s v="North Holland"/>
    <s v="North Holland"/>
    <s v="1013 ZT"/>
    <s v="Netherlands"/>
    <n v="52.393247986212302"/>
    <n v="4.8761949790338202"/>
    <s v="Apartment"/>
    <x v="0"/>
    <n v="2"/>
    <n v="1"/>
    <n v="1"/>
    <n v="1"/>
    <s v="Real Bed"/>
    <n v="135"/>
    <n v="1"/>
    <n v="0"/>
    <n v="2"/>
    <n v="10"/>
    <n v="135"/>
    <n v="270"/>
    <n v="2700"/>
    <s v="within a day"/>
    <n v="1"/>
    <x v="22"/>
    <n v="92"/>
    <n v="10"/>
    <n v="9"/>
    <n v="10"/>
    <n v="10"/>
    <n v="9"/>
    <n v="9"/>
  </r>
  <r>
    <x v="293"/>
    <x v="269"/>
    <x v="3"/>
    <s v="6/20"/>
    <d v="2011-06-20T00:00:00"/>
    <n v="4.0202620646245544"/>
    <n v="4556180"/>
    <x v="2"/>
    <s v="Amsterdam"/>
    <x v="0"/>
    <s v="North Holland"/>
    <s v="North Holland"/>
    <n v="1054"/>
    <s v="Netherlands"/>
    <n v="52.361290915145403"/>
    <n v="4.8652787243100404"/>
    <s v="Apartment"/>
    <x v="0"/>
    <n v="4"/>
    <n v="2.5"/>
    <n v="2"/>
    <n v="5"/>
    <s v="Real Bed"/>
    <n v="250"/>
    <n v="4"/>
    <n v="40"/>
    <n v="1"/>
    <n v="0"/>
    <n v="250"/>
    <n v="250"/>
    <n v="0"/>
    <s v="within a few hours"/>
    <n v="1"/>
    <x v="5"/>
    <m/>
    <m/>
    <m/>
    <m/>
    <m/>
    <m/>
    <m/>
  </r>
  <r>
    <x v="293"/>
    <x v="269"/>
    <x v="3"/>
    <s v="6/20"/>
    <d v="2011-06-20T00:00:00"/>
    <n v="4.0202620646245544"/>
    <n v="4281373"/>
    <x v="6"/>
    <s v="Amsterdam"/>
    <x v="0"/>
    <s v="North Holland"/>
    <s v="North Holland"/>
    <n v="1017"/>
    <s v="Netherlands"/>
    <n v="52.357003563973997"/>
    <n v="4.89888802398404"/>
    <s v="Boat"/>
    <x v="0"/>
    <n v="4"/>
    <n v="1"/>
    <n v="2"/>
    <n v="4"/>
    <s v="Real Bed"/>
    <n v="160"/>
    <n v="4"/>
    <n v="50"/>
    <n v="1"/>
    <n v="36"/>
    <n v="160"/>
    <n v="160"/>
    <n v="5760"/>
    <s v="within a few hours"/>
    <n v="1"/>
    <x v="15"/>
    <n v="93"/>
    <n v="9"/>
    <n v="9"/>
    <n v="9"/>
    <n v="9"/>
    <n v="10"/>
    <n v="8"/>
  </r>
  <r>
    <x v="294"/>
    <x v="270"/>
    <x v="3"/>
    <s v="6/20"/>
    <d v="2011-06-20T00:00:00"/>
    <n v="4.0202620646245544"/>
    <n v="149747"/>
    <x v="4"/>
    <s v="Amsterdam"/>
    <x v="0"/>
    <s v="North Holland"/>
    <s v="North Holland"/>
    <n v="1015"/>
    <s v="Netherlands"/>
    <n v="52.374516943190002"/>
    <n v="4.8873855964011099"/>
    <s v="Apartment"/>
    <x v="0"/>
    <n v="2"/>
    <n v="1"/>
    <n v="2"/>
    <n v="2"/>
    <s v="Real Bed"/>
    <n v="170"/>
    <n v="1"/>
    <n v="0"/>
    <n v="5"/>
    <n v="46"/>
    <n v="170"/>
    <n v="850"/>
    <n v="39100"/>
    <s v="within a few hours"/>
    <n v="1"/>
    <x v="101"/>
    <n v="97"/>
    <n v="10"/>
    <n v="10"/>
    <n v="10"/>
    <n v="10"/>
    <n v="10"/>
    <n v="10"/>
  </r>
  <r>
    <x v="295"/>
    <x v="271"/>
    <x v="3"/>
    <s v="6/21"/>
    <d v="2011-06-21T00:00:00"/>
    <n v="4.017522338597157"/>
    <n v="150885"/>
    <x v="2"/>
    <s v="Amsterdam"/>
    <x v="0"/>
    <s v="North Holland"/>
    <s v="North Holland"/>
    <n v="1053"/>
    <s v="Netherlands"/>
    <n v="52.368419231263701"/>
    <n v="4.8670376128276303"/>
    <s v="Apartment"/>
    <x v="0"/>
    <n v="4"/>
    <n v="1"/>
    <n v="1"/>
    <n v="2"/>
    <s v="Real Bed"/>
    <n v="129"/>
    <n v="2"/>
    <n v="25"/>
    <n v="2"/>
    <n v="10"/>
    <n v="129"/>
    <n v="258"/>
    <n v="2580"/>
    <s v="within an hour"/>
    <n v="1"/>
    <x v="22"/>
    <n v="100"/>
    <n v="10"/>
    <n v="9"/>
    <n v="9"/>
    <n v="10"/>
    <n v="10"/>
    <n v="10"/>
  </r>
  <r>
    <x v="296"/>
    <x v="272"/>
    <x v="3"/>
    <s v="6/21"/>
    <d v="2011-06-21T00:00:00"/>
    <n v="4.017522338597157"/>
    <n v="150689"/>
    <x v="16"/>
    <s v="Amsterdam"/>
    <x v="0"/>
    <s v="North Holland"/>
    <s v="North Holland"/>
    <n v="1064"/>
    <s v="Netherlands"/>
    <n v="52.374424501658602"/>
    <n v="4.8085751713618397"/>
    <s v="House"/>
    <x v="0"/>
    <n v="2"/>
    <n v="1"/>
    <n v="2"/>
    <n v="2"/>
    <s v="Real Bed"/>
    <n v="60"/>
    <n v="1"/>
    <n v="0"/>
    <n v="2"/>
    <n v="100"/>
    <n v="60"/>
    <n v="120"/>
    <n v="12000"/>
    <s v="within a few hours"/>
    <n v="1"/>
    <x v="108"/>
    <n v="88"/>
    <n v="9"/>
    <n v="7"/>
    <n v="10"/>
    <n v="9"/>
    <n v="8"/>
    <n v="9"/>
  </r>
  <r>
    <x v="297"/>
    <x v="273"/>
    <x v="3"/>
    <s v="6/21"/>
    <d v="2011-06-21T00:00:00"/>
    <n v="4.017522338597157"/>
    <n v="356929"/>
    <x v="8"/>
    <s v="Watergraafsmeer"/>
    <x v="6"/>
    <s v="North Holland"/>
    <s v="North Holland"/>
    <n v="1098"/>
    <s v="Netherlands"/>
    <n v="52.356294121006698"/>
    <n v="4.9335406854233703"/>
    <s v="Apartment"/>
    <x v="0"/>
    <n v="4"/>
    <n v="1"/>
    <n v="5"/>
    <n v="5"/>
    <s v="Real Bed"/>
    <n v="175"/>
    <n v="4"/>
    <n v="25"/>
    <n v="2"/>
    <n v="58"/>
    <n v="175"/>
    <n v="350"/>
    <n v="20300"/>
    <s v="within a few hours"/>
    <n v="1"/>
    <x v="34"/>
    <n v="98"/>
    <n v="9"/>
    <n v="10"/>
    <n v="10"/>
    <n v="10"/>
    <n v="9"/>
    <n v="10"/>
  </r>
  <r>
    <x v="298"/>
    <x v="274"/>
    <x v="3"/>
    <s v="6/21"/>
    <d v="2011-06-21T00:00:00"/>
    <n v="4.017522338597157"/>
    <n v="151309"/>
    <x v="4"/>
    <s v="Amsterdam"/>
    <x v="0"/>
    <s v="North Holland"/>
    <s v="North Holland"/>
    <n v="1016"/>
    <s v="Netherlands"/>
    <n v="52.369242680109302"/>
    <n v="4.8856703534986101"/>
    <s v="Apartment"/>
    <x v="0"/>
    <n v="2"/>
    <n v="1"/>
    <n v="1"/>
    <n v="1"/>
    <s v="Real Bed"/>
    <n v="125"/>
    <n v="1"/>
    <n v="0"/>
    <n v="3"/>
    <n v="88"/>
    <n v="125"/>
    <n v="375"/>
    <n v="33000"/>
    <s v="within a few hours"/>
    <n v="0.9"/>
    <x v="92"/>
    <n v="95"/>
    <n v="10"/>
    <n v="9"/>
    <n v="10"/>
    <n v="9"/>
    <n v="10"/>
    <n v="9"/>
  </r>
  <r>
    <x v="299"/>
    <x v="275"/>
    <x v="3"/>
    <s v="6/22"/>
    <d v="2011-06-22T00:00:00"/>
    <n v="4.0147826125697605"/>
    <n v="2800475"/>
    <x v="2"/>
    <s v="Amsterdam"/>
    <x v="0"/>
    <s v="North Holland"/>
    <s v="North Holland"/>
    <s v="1053 AA"/>
    <s v="Netherlands"/>
    <n v="52.371113198544101"/>
    <n v="4.8746547232192396"/>
    <s v="Apartment"/>
    <x v="0"/>
    <n v="4"/>
    <n v="1"/>
    <n v="2"/>
    <n v="2"/>
    <s v="Real Bed"/>
    <n v="99"/>
    <n v="3"/>
    <n v="0"/>
    <n v="1"/>
    <n v="120"/>
    <n v="99"/>
    <n v="99"/>
    <n v="11880"/>
    <s v="within an hour"/>
    <n v="1"/>
    <x v="109"/>
    <n v="91"/>
    <n v="9"/>
    <n v="9"/>
    <n v="9"/>
    <n v="10"/>
    <n v="9"/>
    <n v="9"/>
  </r>
  <r>
    <x v="299"/>
    <x v="275"/>
    <x v="3"/>
    <s v="6/22"/>
    <d v="2011-06-22T00:00:00"/>
    <n v="4.0147826125697605"/>
    <n v="158466"/>
    <x v="7"/>
    <s v="Amsterdam"/>
    <x v="0"/>
    <s v="North Holland"/>
    <s v="North Holland"/>
    <n v="1055"/>
    <s v="Netherlands"/>
    <n v="52.377653243215001"/>
    <n v="4.8549590605858102"/>
    <s v="Apartment"/>
    <x v="0"/>
    <n v="2"/>
    <n v="1"/>
    <n v="0"/>
    <n v="1"/>
    <s v="Real Bed"/>
    <n v="49"/>
    <n v="2"/>
    <n v="0"/>
    <n v="1"/>
    <n v="404"/>
    <n v="49"/>
    <n v="49"/>
    <n v="19796"/>
    <s v="within an hour"/>
    <n v="1"/>
    <x v="110"/>
    <n v="84"/>
    <n v="8"/>
    <n v="8"/>
    <n v="9"/>
    <n v="9"/>
    <n v="8"/>
    <n v="8"/>
  </r>
  <r>
    <x v="299"/>
    <x v="275"/>
    <x v="3"/>
    <s v="6/22"/>
    <d v="2011-06-22T00:00:00"/>
    <n v="4.0147826125697605"/>
    <n v="152280"/>
    <x v="7"/>
    <s v="Amsterdam"/>
    <x v="0"/>
    <s v="North Holland"/>
    <s v="North Holland"/>
    <n v="1055"/>
    <s v="Netherlands"/>
    <n v="52.379613717564297"/>
    <n v="4.8544322925492702"/>
    <s v="Apartment"/>
    <x v="0"/>
    <n v="2"/>
    <n v="1"/>
    <n v="0"/>
    <n v="1"/>
    <s v="Real Bed"/>
    <n v="49"/>
    <n v="2"/>
    <n v="24"/>
    <n v="1"/>
    <n v="514"/>
    <n v="49"/>
    <n v="49"/>
    <n v="25186"/>
    <s v="within an hour"/>
    <n v="1"/>
    <x v="111"/>
    <n v="88"/>
    <n v="9"/>
    <n v="9"/>
    <n v="9"/>
    <n v="9"/>
    <n v="8"/>
    <n v="9"/>
  </r>
  <r>
    <x v="300"/>
    <x v="276"/>
    <x v="3"/>
    <s v="6/22"/>
    <d v="2011-06-22T00:00:00"/>
    <n v="4.0147826125697605"/>
    <n v="3716585"/>
    <x v="3"/>
    <s v="Amsterdam"/>
    <x v="0"/>
    <s v="North Holland"/>
    <s v="North Holland"/>
    <s v="1018 DB"/>
    <s v="Netherlands"/>
    <n v="52.3666279024823"/>
    <n v="4.9097319115910301"/>
    <s v="Apartment"/>
    <x v="0"/>
    <n v="2"/>
    <n v="1"/>
    <n v="1"/>
    <n v="1"/>
    <s v="Real Bed"/>
    <n v="120"/>
    <n v="1"/>
    <n v="0"/>
    <n v="3"/>
    <n v="14"/>
    <n v="120"/>
    <n v="360"/>
    <n v="5040"/>
    <s v="within an hour"/>
    <n v="1"/>
    <x v="45"/>
    <n v="100"/>
    <n v="10"/>
    <n v="10"/>
    <n v="10"/>
    <n v="10"/>
    <n v="9"/>
    <n v="9"/>
  </r>
  <r>
    <x v="301"/>
    <x v="48"/>
    <x v="3"/>
    <s v="6/23"/>
    <d v="2011-06-23T00:00:00"/>
    <n v="4.0120428865423632"/>
    <n v="153087"/>
    <x v="3"/>
    <s v="Amsterdam"/>
    <x v="0"/>
    <s v="North Holland"/>
    <s v="North Holland"/>
    <n v="1012"/>
    <s v="Netherlands"/>
    <n v="52.373478741667697"/>
    <n v="4.9018387951002804"/>
    <s v="Apartment"/>
    <x v="0"/>
    <n v="2"/>
    <n v="1"/>
    <n v="1"/>
    <n v="1"/>
    <s v="Real Bed"/>
    <n v="110"/>
    <n v="2"/>
    <n v="50"/>
    <n v="3"/>
    <n v="98"/>
    <n v="110"/>
    <n v="330"/>
    <n v="32340"/>
    <s v="within a few hours"/>
    <n v="1"/>
    <x v="21"/>
    <n v="98"/>
    <n v="10"/>
    <n v="10"/>
    <n v="10"/>
    <n v="10"/>
    <n v="10"/>
    <n v="9"/>
  </r>
  <r>
    <x v="302"/>
    <x v="277"/>
    <x v="3"/>
    <s v="6/24"/>
    <d v="2011-06-24T00:00:00"/>
    <n v="4.0093031605149658"/>
    <n v="161149"/>
    <x v="7"/>
    <s v="Amsterdam"/>
    <x v="0"/>
    <s v="North Holland"/>
    <s v="North Holland"/>
    <n v="1056"/>
    <s v="Netherlands"/>
    <n v="52.373675081095698"/>
    <n v="4.8488187299607404"/>
    <s v="Apartment"/>
    <x v="0"/>
    <n v="3"/>
    <n v="2"/>
    <n v="2"/>
    <n v="2"/>
    <s v="Real Bed"/>
    <n v="95"/>
    <n v="2"/>
    <n v="20"/>
    <n v="5"/>
    <n v="46"/>
    <n v="95"/>
    <n v="475"/>
    <n v="21850"/>
    <s v="within an hour"/>
    <n v="1"/>
    <x v="101"/>
    <n v="98"/>
    <n v="10"/>
    <n v="9"/>
    <n v="10"/>
    <n v="10"/>
    <n v="9"/>
    <n v="10"/>
  </r>
  <r>
    <x v="303"/>
    <x v="278"/>
    <x v="3"/>
    <s v="6/26"/>
    <d v="2011-06-26T00:00:00"/>
    <n v="4.0038237084601711"/>
    <n v="540194"/>
    <x v="4"/>
    <s v="Amsterdam"/>
    <x v="0"/>
    <s v="North Holland"/>
    <s v="North Holland"/>
    <n v="1015"/>
    <s v="Netherlands"/>
    <n v="52.380490722102699"/>
    <n v="4.8874318603447398"/>
    <s v="Apartment"/>
    <x v="0"/>
    <n v="4"/>
    <n v="1"/>
    <n v="2"/>
    <n v="2"/>
    <s v="Real Bed"/>
    <n v="250"/>
    <n v="1"/>
    <n v="0"/>
    <n v="5"/>
    <n v="14"/>
    <n v="250"/>
    <n v="1250"/>
    <n v="17500"/>
    <s v="within a day"/>
    <n v="1"/>
    <x v="45"/>
    <n v="100"/>
    <n v="9"/>
    <n v="9"/>
    <n v="10"/>
    <n v="9"/>
    <n v="10"/>
    <n v="9"/>
  </r>
  <r>
    <x v="304"/>
    <x v="279"/>
    <x v="3"/>
    <s v="6/27"/>
    <d v="2011-06-27T00:00:00"/>
    <n v="4.0010839824327737"/>
    <n v="619662"/>
    <x v="0"/>
    <s v="Amsterdam"/>
    <x v="0"/>
    <s v="North Holland"/>
    <s v="North Holland"/>
    <n v="1051"/>
    <s v="Netherlands"/>
    <n v="52.383467825130801"/>
    <n v="4.8676758875321697"/>
    <s v="Apartment"/>
    <x v="0"/>
    <n v="2"/>
    <n v="1"/>
    <n v="1"/>
    <n v="1"/>
    <s v="Real Bed"/>
    <n v="59"/>
    <n v="2"/>
    <n v="20"/>
    <n v="1"/>
    <n v="148"/>
    <n v="59"/>
    <n v="59"/>
    <n v="8732"/>
    <s v="within a day"/>
    <n v="1"/>
    <x v="41"/>
    <n v="97"/>
    <n v="10"/>
    <n v="9"/>
    <n v="10"/>
    <n v="10"/>
    <n v="9"/>
    <n v="9"/>
  </r>
  <r>
    <x v="305"/>
    <x v="280"/>
    <x v="3"/>
    <s v="6/27"/>
    <d v="2011-06-27T00:00:00"/>
    <n v="4.0010839824327737"/>
    <n v="308196"/>
    <x v="6"/>
    <s v="Amsterdam"/>
    <x v="0"/>
    <s v="North Holland"/>
    <s v="North Holland"/>
    <n v="1078"/>
    <s v="Netherlands"/>
    <n v="52.348067783271198"/>
    <n v="4.9011729802578499"/>
    <s v="Apartment"/>
    <x v="0"/>
    <n v="2"/>
    <m/>
    <n v="1"/>
    <n v="1"/>
    <s v="Real Bed"/>
    <n v="85"/>
    <n v="1"/>
    <n v="0"/>
    <n v="3"/>
    <n v="18"/>
    <n v="85"/>
    <n v="255"/>
    <n v="4590"/>
    <s v="within a day"/>
    <n v="1"/>
    <x v="33"/>
    <n v="89"/>
    <n v="10"/>
    <n v="9"/>
    <n v="9"/>
    <n v="10"/>
    <n v="9"/>
    <n v="8"/>
  </r>
  <r>
    <x v="306"/>
    <x v="281"/>
    <x v="3"/>
    <s v="6/28"/>
    <d v="2011-06-28T00:00:00"/>
    <n v="3.9983442564053764"/>
    <n v="156815"/>
    <x v="0"/>
    <s v="Amsterdam"/>
    <x v="0"/>
    <s v="North Holland"/>
    <s v="North Holland"/>
    <s v="1013 AX"/>
    <s v="Netherlands"/>
    <n v="52.392940017017501"/>
    <n v="4.8807835247596199"/>
    <s v="Boat"/>
    <x v="0"/>
    <n v="16"/>
    <n v="4"/>
    <n v="10"/>
    <n v="1"/>
    <s v="Real Bed"/>
    <n v="595"/>
    <n v="1"/>
    <n v="0"/>
    <n v="1"/>
    <n v="2"/>
    <n v="595"/>
    <n v="595"/>
    <n v="1190"/>
    <s v="within a few hours"/>
    <n v="1"/>
    <x v="4"/>
    <n v="100"/>
    <n v="10"/>
    <n v="10"/>
    <n v="10"/>
    <n v="10"/>
    <n v="10"/>
    <n v="10"/>
  </r>
  <r>
    <x v="307"/>
    <x v="282"/>
    <x v="3"/>
    <s v="6/29"/>
    <d v="2011-06-29T00:00:00"/>
    <n v="3.9956045303779795"/>
    <n v="157488"/>
    <x v="5"/>
    <s v="Amsterdam"/>
    <x v="0"/>
    <s v="North Holland"/>
    <s v="North Holland"/>
    <n v="1075"/>
    <s v="Netherlands"/>
    <n v="52.351782746567601"/>
    <n v="4.8530573608857699"/>
    <s v="Apartment"/>
    <x v="0"/>
    <n v="4"/>
    <n v="1"/>
    <n v="1"/>
    <n v="1"/>
    <s v="Real Bed"/>
    <n v="90"/>
    <n v="2"/>
    <n v="5"/>
    <n v="2"/>
    <n v="32"/>
    <n v="90"/>
    <n v="180"/>
    <n v="5760"/>
    <s v="N/A"/>
    <s v="N/A"/>
    <x v="112"/>
    <n v="96"/>
    <n v="9"/>
    <n v="9"/>
    <n v="10"/>
    <n v="10"/>
    <n v="10"/>
    <n v="9"/>
  </r>
  <r>
    <x v="308"/>
    <x v="283"/>
    <x v="3"/>
    <s v="6/29"/>
    <d v="2011-06-29T00:00:00"/>
    <n v="3.9956045303779795"/>
    <n v="5478946"/>
    <x v="7"/>
    <s v="Amsterdam"/>
    <x v="0"/>
    <s v="Noord-Holland"/>
    <s v="North Holland"/>
    <s v="1056 GA"/>
    <s v="Netherlands"/>
    <n v="52.375021069939002"/>
    <n v="4.8583040346826101"/>
    <s v="Apartment"/>
    <x v="0"/>
    <n v="4"/>
    <n v="1"/>
    <n v="3"/>
    <n v="3"/>
    <s v="Real Bed"/>
    <n v="500"/>
    <n v="1"/>
    <n v="0"/>
    <n v="5"/>
    <n v="0"/>
    <n v="500"/>
    <n v="2500"/>
    <n v="0"/>
    <s v="within a few hours"/>
    <n v="1"/>
    <x v="5"/>
    <m/>
    <m/>
    <m/>
    <m/>
    <m/>
    <m/>
    <m/>
  </r>
  <r>
    <x v="309"/>
    <x v="284"/>
    <x v="3"/>
    <s v="6/29"/>
    <d v="2011-06-29T00:00:00"/>
    <n v="3.9956045303779795"/>
    <n v="158207"/>
    <x v="7"/>
    <s v="Amsterdam"/>
    <x v="0"/>
    <s v="North Holland"/>
    <s v="North Holland"/>
    <n v="1056"/>
    <s v="Netherlands"/>
    <n v="52.376014623695298"/>
    <n v="4.8607665006419003"/>
    <s v="Apartment"/>
    <x v="0"/>
    <n v="4"/>
    <n v="0"/>
    <n v="2"/>
    <n v="2"/>
    <s v="Real Bed"/>
    <n v="145"/>
    <n v="4"/>
    <n v="45"/>
    <n v="2"/>
    <n v="124"/>
    <n v="145"/>
    <n v="290"/>
    <n v="35960"/>
    <s v="within a day"/>
    <n v="0.9"/>
    <x v="57"/>
    <n v="96"/>
    <n v="10"/>
    <n v="9"/>
    <n v="10"/>
    <n v="10"/>
    <n v="9"/>
    <n v="9"/>
  </r>
  <r>
    <x v="310"/>
    <x v="285"/>
    <x v="3"/>
    <s v="7/1"/>
    <d v="2011-07-01T00:00:00"/>
    <n v="3.9901250783231847"/>
    <n v="1303534"/>
    <x v="4"/>
    <s v="Amsterdam"/>
    <x v="0"/>
    <s v="North Holland"/>
    <s v="North Holland"/>
    <n v="1052"/>
    <s v="Netherlands"/>
    <n v="52.371839923269903"/>
    <n v="4.8748458685792997"/>
    <s v="Apartment"/>
    <x v="0"/>
    <n v="4"/>
    <n v="1"/>
    <n v="2"/>
    <n v="2"/>
    <s v="Real Bed"/>
    <n v="135"/>
    <n v="1"/>
    <n v="0"/>
    <n v="3"/>
    <n v="2"/>
    <n v="135"/>
    <n v="405"/>
    <n v="810"/>
    <s v="N/A"/>
    <s v="N/A"/>
    <x v="4"/>
    <n v="86"/>
    <n v="8"/>
    <n v="6"/>
    <n v="10"/>
    <n v="10"/>
    <n v="10"/>
    <n v="8"/>
  </r>
  <r>
    <x v="311"/>
    <x v="265"/>
    <x v="3"/>
    <s v="7/2"/>
    <d v="2011-07-02T00:00:00"/>
    <n v="3.9873853522957874"/>
    <n v="4118100"/>
    <x v="6"/>
    <s v="Amsterdam"/>
    <x v="0"/>
    <s v="North Holland"/>
    <s v="North Holland"/>
    <s v="1073 BJ"/>
    <s v="Netherlands"/>
    <n v="52.354748896821299"/>
    <n v="4.8935966728099602"/>
    <s v="Apartment"/>
    <x v="0"/>
    <n v="3"/>
    <n v="1"/>
    <n v="2"/>
    <n v="1"/>
    <s v="Real Bed"/>
    <n v="119"/>
    <n v="2"/>
    <n v="10"/>
    <n v="3"/>
    <n v="8"/>
    <n v="119"/>
    <n v="357"/>
    <n v="2856"/>
    <s v="within a day"/>
    <n v="0.95"/>
    <x v="6"/>
    <n v="100"/>
    <n v="10"/>
    <n v="10"/>
    <n v="10"/>
    <n v="10"/>
    <n v="10"/>
    <n v="10"/>
  </r>
  <r>
    <x v="312"/>
    <x v="286"/>
    <x v="3"/>
    <s v="7/4"/>
    <d v="2011-07-04T00:00:00"/>
    <n v="3.9819059002409931"/>
    <n v="3016543"/>
    <x v="6"/>
    <s v="Amsterdam"/>
    <x v="0"/>
    <s v="North Holland"/>
    <s v="North Holland"/>
    <s v="1078 EE"/>
    <s v="Netherlands"/>
    <n v="52.346274766735"/>
    <n v="4.9018314941309002"/>
    <s v="Apartment"/>
    <x v="0"/>
    <n v="2"/>
    <n v="1"/>
    <n v="1"/>
    <n v="1"/>
    <s v="Real Bed"/>
    <n v="100"/>
    <n v="2"/>
    <n v="100"/>
    <n v="1"/>
    <n v="6"/>
    <n v="100"/>
    <n v="100"/>
    <n v="600"/>
    <s v="within an hour"/>
    <n v="1"/>
    <x v="10"/>
    <n v="93"/>
    <n v="9"/>
    <n v="9"/>
    <n v="9"/>
    <n v="9"/>
    <n v="9"/>
    <n v="9"/>
  </r>
  <r>
    <x v="313"/>
    <x v="287"/>
    <x v="3"/>
    <s v="7/4"/>
    <d v="2011-07-04T00:00:00"/>
    <n v="3.9819059002409931"/>
    <n v="162336"/>
    <x v="6"/>
    <s v="Amsterdam"/>
    <x v="0"/>
    <s v="North Holland"/>
    <s v="North Holland"/>
    <n v="1078"/>
    <s v="Netherlands"/>
    <n v="52.346598349607397"/>
    <n v="4.9049080883798899"/>
    <s v="Apartment"/>
    <x v="0"/>
    <n v="6"/>
    <n v="1"/>
    <n v="2"/>
    <n v="4"/>
    <s v="Real Bed"/>
    <n v="119"/>
    <n v="2"/>
    <n v="49"/>
    <n v="3"/>
    <n v="54"/>
    <n v="119"/>
    <n v="357"/>
    <n v="19278"/>
    <s v="within a few hours"/>
    <n v="1"/>
    <x v="102"/>
    <n v="95"/>
    <n v="9"/>
    <n v="9"/>
    <n v="10"/>
    <n v="10"/>
    <n v="9"/>
    <n v="9"/>
  </r>
  <r>
    <x v="314"/>
    <x v="288"/>
    <x v="3"/>
    <s v="7/4"/>
    <d v="2011-07-04T00:00:00"/>
    <n v="3.9819059002409931"/>
    <n v="162467"/>
    <x v="2"/>
    <s v="Amsterdam"/>
    <x v="0"/>
    <s v="North Holland"/>
    <s v="North Holland"/>
    <n v="1058"/>
    <s v="Netherlands"/>
    <n v="52.363675893649301"/>
    <n v="4.8550562968696704"/>
    <s v="Apartment"/>
    <x v="0"/>
    <n v="2"/>
    <n v="1"/>
    <n v="1"/>
    <n v="2"/>
    <s v="Real Bed"/>
    <n v="115"/>
    <n v="1"/>
    <n v="0"/>
    <n v="4"/>
    <n v="30"/>
    <n v="115"/>
    <n v="460"/>
    <n v="13800"/>
    <s v="within a few hours"/>
    <n v="1"/>
    <x v="2"/>
    <n v="94"/>
    <n v="9"/>
    <n v="9"/>
    <n v="10"/>
    <n v="10"/>
    <n v="9"/>
    <n v="9"/>
  </r>
  <r>
    <x v="315"/>
    <x v="289"/>
    <x v="3"/>
    <s v="7/4"/>
    <d v="2011-07-04T00:00:00"/>
    <n v="3.9819059002409931"/>
    <n v="162613"/>
    <x v="2"/>
    <s v="Amsterdam"/>
    <x v="0"/>
    <s v="North Holland"/>
    <s v="North Holland"/>
    <n v="1054"/>
    <s v="Netherlands"/>
    <n v="52.3583449133111"/>
    <n v="4.8593436705678998"/>
    <s v="Apartment"/>
    <x v="0"/>
    <n v="4"/>
    <n v="1"/>
    <n v="1"/>
    <n v="2"/>
    <s v="Real Bed"/>
    <n v="90"/>
    <n v="2"/>
    <n v="55"/>
    <n v="3"/>
    <n v="26"/>
    <n v="90"/>
    <n v="270"/>
    <n v="7020"/>
    <s v="within a few hours"/>
    <n v="0.83"/>
    <x v="14"/>
    <n v="94"/>
    <n v="10"/>
    <n v="9"/>
    <n v="10"/>
    <n v="10"/>
    <n v="9"/>
    <n v="9"/>
  </r>
  <r>
    <x v="316"/>
    <x v="290"/>
    <x v="3"/>
    <s v="7/7"/>
    <d v="2011-07-07T00:00:00"/>
    <n v="3.973686722158801"/>
    <n v="260950"/>
    <x v="10"/>
    <s v="Amsterdam"/>
    <x v="0"/>
    <s v="North Holland"/>
    <s v="North Holland"/>
    <s v="1091 KV"/>
    <s v="Netherlands"/>
    <n v="52.353786313992202"/>
    <n v="4.9150870212698203"/>
    <s v="Apartment"/>
    <x v="0"/>
    <n v="4"/>
    <n v="1"/>
    <n v="2"/>
    <n v="3"/>
    <s v="Real Bed"/>
    <n v="60"/>
    <n v="2"/>
    <n v="25"/>
    <n v="2"/>
    <n v="2"/>
    <n v="60"/>
    <n v="120"/>
    <n v="240"/>
    <s v="within a few hours"/>
    <n v="0.82"/>
    <x v="4"/>
    <m/>
    <m/>
    <m/>
    <m/>
    <m/>
    <m/>
    <m/>
  </r>
  <r>
    <x v="316"/>
    <x v="290"/>
    <x v="3"/>
    <s v="7/7"/>
    <d v="2011-07-07T00:00:00"/>
    <n v="3.973686722158801"/>
    <n v="3196743"/>
    <x v="3"/>
    <s v="Amsterdam"/>
    <x v="0"/>
    <s v="Noord-Holland"/>
    <s v="North Holland"/>
    <s v="1074XJ"/>
    <s v="Netherlands"/>
    <n v="52.364691648505499"/>
    <n v="4.8934572711739799"/>
    <s v="Apartment"/>
    <x v="0"/>
    <n v="4"/>
    <n v="1"/>
    <n v="1"/>
    <n v="4"/>
    <s v="Real Bed"/>
    <n v="85"/>
    <n v="2"/>
    <n v="25"/>
    <n v="2"/>
    <n v="2"/>
    <n v="85"/>
    <n v="170"/>
    <n v="340"/>
    <s v="within a few hours"/>
    <n v="0.82"/>
    <x v="4"/>
    <n v="100"/>
    <n v="10"/>
    <n v="10"/>
    <n v="10"/>
    <n v="10"/>
    <n v="10"/>
    <n v="10"/>
  </r>
  <r>
    <x v="316"/>
    <x v="290"/>
    <x v="3"/>
    <s v="7/7"/>
    <d v="2011-07-07T00:00:00"/>
    <n v="3.973686722158801"/>
    <n v="5843118"/>
    <x v="3"/>
    <s v="Amsterdam"/>
    <x v="0"/>
    <s v="Noord-Holland"/>
    <s v="North Holland"/>
    <s v="1017 HD"/>
    <s v="Netherlands"/>
    <n v="52.3661203602691"/>
    <n v="4.8926612481625797"/>
    <s v="House"/>
    <x v="1"/>
    <n v="4"/>
    <n v="1"/>
    <n v="1"/>
    <n v="2"/>
    <s v="Real Bed"/>
    <n v="90"/>
    <n v="2"/>
    <n v="25"/>
    <n v="1"/>
    <n v="0"/>
    <n v="90"/>
    <n v="90"/>
    <n v="0"/>
    <s v="within a few hours"/>
    <n v="0.82"/>
    <x v="5"/>
    <m/>
    <m/>
    <m/>
    <m/>
    <m/>
    <m/>
    <m/>
  </r>
  <r>
    <x v="317"/>
    <x v="124"/>
    <x v="3"/>
    <s v="7/7"/>
    <d v="2011-07-07T00:00:00"/>
    <n v="3.973686722158801"/>
    <n v="165833"/>
    <x v="2"/>
    <s v="Amsterdam"/>
    <x v="0"/>
    <s v="North Holland"/>
    <s v="North Holland"/>
    <n v="1056"/>
    <s v="Netherlands"/>
    <n v="52.373360125619399"/>
    <n v="4.8575373203922299"/>
    <s v="Apartment"/>
    <x v="2"/>
    <n v="4"/>
    <n v="1"/>
    <n v="1"/>
    <n v="3"/>
    <s v="Real Bed"/>
    <n v="64"/>
    <n v="1"/>
    <n v="65"/>
    <n v="1"/>
    <n v="2"/>
    <n v="129"/>
    <n v="129"/>
    <n v="258"/>
    <s v="within an hour"/>
    <n v="1"/>
    <x v="4"/>
    <n v="100"/>
    <n v="10"/>
    <n v="10"/>
    <n v="10"/>
    <n v="10"/>
    <n v="10"/>
    <n v="10"/>
  </r>
  <r>
    <x v="318"/>
    <x v="291"/>
    <x v="3"/>
    <s v="7/7"/>
    <d v="2011-07-07T00:00:00"/>
    <n v="3.973686722158801"/>
    <n v="736426"/>
    <x v="1"/>
    <s v="Amsterdam"/>
    <x v="0"/>
    <s v="North Holland"/>
    <s v="North Holland"/>
    <s v="1095 AW"/>
    <s v="Netherlands"/>
    <n v="52.364949776939802"/>
    <n v="4.9403016273884397"/>
    <s v="Apartment"/>
    <x v="0"/>
    <n v="3"/>
    <n v="1"/>
    <n v="1"/>
    <n v="2"/>
    <s v="Real Bed"/>
    <n v="127"/>
    <n v="1"/>
    <n v="0"/>
    <n v="3"/>
    <n v="96"/>
    <n v="127"/>
    <n v="381"/>
    <n v="36576"/>
    <s v="within an hour"/>
    <n v="1"/>
    <x v="113"/>
    <n v="94"/>
    <n v="9"/>
    <n v="9"/>
    <n v="10"/>
    <n v="10"/>
    <n v="9"/>
    <n v="9"/>
  </r>
  <r>
    <x v="319"/>
    <x v="262"/>
    <x v="3"/>
    <s v="7/8"/>
    <d v="2011-07-08T00:00:00"/>
    <n v="3.9709469961314041"/>
    <n v="4478831"/>
    <x v="6"/>
    <s v="Amsterdam"/>
    <x v="0"/>
    <s v="North Holland"/>
    <s v="North Holland"/>
    <n v="1079"/>
    <s v="Netherlands"/>
    <n v="52.341117215995602"/>
    <n v="4.8949146770560201"/>
    <s v="Apartment"/>
    <x v="0"/>
    <n v="2"/>
    <n v="1"/>
    <n v="1"/>
    <n v="2"/>
    <s v="Real Bed"/>
    <n v="70"/>
    <n v="1"/>
    <n v="0"/>
    <n v="2"/>
    <n v="6"/>
    <n v="70"/>
    <n v="140"/>
    <n v="840"/>
    <s v="N/A"/>
    <s v="N/A"/>
    <x v="10"/>
    <n v="87"/>
    <n v="10"/>
    <n v="10"/>
    <n v="10"/>
    <n v="9"/>
    <n v="9"/>
    <n v="9"/>
  </r>
  <r>
    <x v="320"/>
    <x v="292"/>
    <x v="3"/>
    <s v="7/8"/>
    <d v="2011-07-08T00:00:00"/>
    <n v="3.9709469961314041"/>
    <n v="166395"/>
    <x v="4"/>
    <s v="Jordaan"/>
    <x v="3"/>
    <s v="North Holland"/>
    <s v="North Holland"/>
    <n v="1016"/>
    <s v="Netherlands"/>
    <n v="52.371575892126899"/>
    <n v="4.8784811370140204"/>
    <s v="Apartment"/>
    <x v="0"/>
    <n v="2"/>
    <n v="1"/>
    <n v="1"/>
    <n v="1"/>
    <s v="Real Bed"/>
    <n v="104"/>
    <n v="1"/>
    <n v="0"/>
    <n v="2"/>
    <n v="52"/>
    <n v="104"/>
    <n v="208"/>
    <n v="10816"/>
    <s v="within a few hours"/>
    <n v="1"/>
    <x v="66"/>
    <n v="90"/>
    <n v="9"/>
    <n v="9"/>
    <n v="9"/>
    <n v="9"/>
    <n v="9"/>
    <n v="9"/>
  </r>
  <r>
    <x v="321"/>
    <x v="153"/>
    <x v="3"/>
    <s v="7/9"/>
    <d v="2011-07-09T00:00:00"/>
    <n v="3.9682072701040068"/>
    <n v="4118247"/>
    <x v="0"/>
    <s v="Amsterdam"/>
    <x v="0"/>
    <s v="North Holland"/>
    <s v="North Holland"/>
    <n v="1052"/>
    <s v="Netherlands"/>
    <n v="52.373481300504302"/>
    <n v="4.8717884600543302"/>
    <s v="Apartment"/>
    <x v="0"/>
    <n v="2"/>
    <n v="1"/>
    <n v="1"/>
    <n v="1"/>
    <s v="Real Bed"/>
    <n v="125"/>
    <n v="1"/>
    <n v="0"/>
    <n v="3"/>
    <n v="18"/>
    <n v="125"/>
    <n v="375"/>
    <n v="6750"/>
    <s v="within a day"/>
    <n v="0.9"/>
    <x v="33"/>
    <n v="98"/>
    <n v="10"/>
    <n v="10"/>
    <n v="10"/>
    <n v="10"/>
    <n v="10"/>
    <n v="9"/>
  </r>
  <r>
    <x v="322"/>
    <x v="293"/>
    <x v="3"/>
    <s v="7/9"/>
    <d v="2011-07-09T00:00:00"/>
    <n v="3.9682072701040068"/>
    <n v="847359"/>
    <x v="3"/>
    <s v="Amsterdam"/>
    <x v="0"/>
    <s v="North Holland"/>
    <s v="North Holland"/>
    <s v="1018 KC"/>
    <s v="Netherlands"/>
    <n v="52.367035992988399"/>
    <n v="4.92037133264364"/>
    <s v="Apartment"/>
    <x v="0"/>
    <n v="4"/>
    <n v="1"/>
    <n v="2"/>
    <n v="2"/>
    <s v="Real Bed"/>
    <n v="125"/>
    <n v="2"/>
    <n v="40"/>
    <n v="3"/>
    <n v="10"/>
    <n v="125"/>
    <n v="375"/>
    <n v="3750"/>
    <s v="within a day"/>
    <n v="0.67"/>
    <x v="22"/>
    <n v="95"/>
    <n v="9"/>
    <n v="9"/>
    <n v="10"/>
    <n v="10"/>
    <n v="10"/>
    <n v="9"/>
  </r>
  <r>
    <x v="323"/>
    <x v="294"/>
    <x v="3"/>
    <s v="7/9"/>
    <d v="2011-07-09T00:00:00"/>
    <n v="3.9682072701040068"/>
    <n v="4976444"/>
    <x v="6"/>
    <s v="Amsterdam"/>
    <x v="0"/>
    <s v="Noord-Holland"/>
    <s v="North Holland"/>
    <n v="1073"/>
    <s v="Netherlands"/>
    <n v="52.3521609962715"/>
    <n v="4.8970972614806803"/>
    <s v="Apartment"/>
    <x v="0"/>
    <n v="2"/>
    <n v="1.5"/>
    <n v="1"/>
    <n v="1"/>
    <s v="Real Bed"/>
    <n v="89"/>
    <n v="1"/>
    <n v="0"/>
    <n v="2"/>
    <n v="4"/>
    <n v="89"/>
    <n v="178"/>
    <n v="712"/>
    <s v="within a day"/>
    <n v="0.83"/>
    <x v="11"/>
    <n v="100"/>
    <n v="10"/>
    <n v="10"/>
    <n v="10"/>
    <n v="10"/>
    <n v="10"/>
    <n v="9"/>
  </r>
  <r>
    <x v="324"/>
    <x v="295"/>
    <x v="3"/>
    <s v="7/11"/>
    <d v="2011-07-11T00:00:00"/>
    <n v="3.962727818049212"/>
    <n v="2457531"/>
    <x v="2"/>
    <s v="Amsterdam"/>
    <x v="0"/>
    <s v="North Holland"/>
    <s v="North Holland"/>
    <s v="1053 BM"/>
    <s v="Netherlands"/>
    <n v="52.371910453555202"/>
    <n v="4.8700055286329498"/>
    <s v="House"/>
    <x v="0"/>
    <n v="4"/>
    <n v="1"/>
    <n v="3"/>
    <n v="6"/>
    <s v="Real Bed"/>
    <n v="100"/>
    <n v="3"/>
    <n v="50"/>
    <n v="1"/>
    <n v="16"/>
    <n v="100"/>
    <n v="100"/>
    <n v="1600"/>
    <s v="within a day"/>
    <n v="0.89"/>
    <x v="9"/>
    <n v="93"/>
    <n v="9"/>
    <n v="9"/>
    <n v="10"/>
    <n v="9"/>
    <n v="8"/>
    <n v="9"/>
  </r>
  <r>
    <x v="324"/>
    <x v="295"/>
    <x v="3"/>
    <s v="7/11"/>
    <d v="2011-07-11T00:00:00"/>
    <n v="3.962727818049212"/>
    <n v="646038"/>
    <x v="2"/>
    <s v="Amsterdam"/>
    <x v="0"/>
    <s v="North Holland"/>
    <s v="North Holland"/>
    <n v="1053"/>
    <s v="Netherlands"/>
    <n v="52.370152456472503"/>
    <n v="4.8729502187365199"/>
    <s v="Bed &amp; Breakfast"/>
    <x v="1"/>
    <n v="2"/>
    <n v="1"/>
    <n v="1"/>
    <n v="2"/>
    <s v="Real Bed"/>
    <n v="100"/>
    <n v="1"/>
    <n v="15"/>
    <n v="1"/>
    <n v="10"/>
    <n v="115"/>
    <n v="115"/>
    <n v="1150"/>
    <s v="within a day"/>
    <n v="0.89"/>
    <x v="22"/>
    <n v="100"/>
    <n v="10"/>
    <n v="10"/>
    <n v="10"/>
    <n v="10"/>
    <n v="10"/>
    <n v="9"/>
  </r>
  <r>
    <x v="324"/>
    <x v="295"/>
    <x v="3"/>
    <s v="7/11"/>
    <d v="2011-07-11T00:00:00"/>
    <n v="3.962727818049212"/>
    <n v="3441901"/>
    <x v="2"/>
    <s v="Amsterdam"/>
    <x v="0"/>
    <s v="North Holland"/>
    <s v="North Holland"/>
    <s v="1053 BM"/>
    <s v="Netherlands"/>
    <n v="52.370584936395197"/>
    <n v="4.8668846107627202"/>
    <s v="House"/>
    <x v="1"/>
    <n v="2"/>
    <n v="1"/>
    <n v="1"/>
    <n v="2"/>
    <s v="Real Bed"/>
    <n v="120"/>
    <n v="1"/>
    <n v="30"/>
    <n v="1"/>
    <n v="6"/>
    <n v="150"/>
    <n v="150"/>
    <n v="900"/>
    <s v="within a day"/>
    <n v="0.89"/>
    <x v="10"/>
    <n v="100"/>
    <n v="9"/>
    <n v="10"/>
    <n v="9"/>
    <n v="10"/>
    <n v="9"/>
    <n v="10"/>
  </r>
  <r>
    <x v="325"/>
    <x v="296"/>
    <x v="3"/>
    <s v="7/11"/>
    <d v="2011-07-11T00:00:00"/>
    <n v="3.962727818049212"/>
    <n v="169356"/>
    <x v="4"/>
    <s v="Amsterdam"/>
    <x v="0"/>
    <s v="North Holland"/>
    <s v="North Holland"/>
    <n v="1015"/>
    <s v="Netherlands"/>
    <n v="52.380249144651302"/>
    <n v="4.8837481274859398"/>
    <s v="Apartment"/>
    <x v="0"/>
    <n v="2"/>
    <n v="1"/>
    <n v="1"/>
    <n v="1"/>
    <s v="Real Bed"/>
    <n v="124"/>
    <n v="1"/>
    <n v="25"/>
    <n v="4"/>
    <n v="14"/>
    <n v="149"/>
    <n v="596"/>
    <n v="8344"/>
    <s v="within a few hours"/>
    <n v="0.8"/>
    <x v="45"/>
    <n v="100"/>
    <n v="10"/>
    <n v="10"/>
    <n v="10"/>
    <n v="10"/>
    <n v="10"/>
    <n v="10"/>
  </r>
  <r>
    <x v="326"/>
    <x v="297"/>
    <x v="3"/>
    <s v="7/11"/>
    <d v="2011-07-11T00:00:00"/>
    <n v="3.962727818049212"/>
    <n v="1377327"/>
    <x v="2"/>
    <s v="Amsterdam"/>
    <x v="0"/>
    <s v="North Holland"/>
    <s v="North Holland"/>
    <s v="1052 RW"/>
    <s v="Netherlands"/>
    <n v="52.369659377683298"/>
    <n v="4.86828266042785"/>
    <s v="Apartment"/>
    <x v="1"/>
    <n v="1"/>
    <n v="1"/>
    <n v="1"/>
    <n v="1"/>
    <s v="Real Bed"/>
    <n v="54"/>
    <n v="1"/>
    <n v="0"/>
    <n v="2"/>
    <n v="4"/>
    <n v="54"/>
    <n v="108"/>
    <n v="432"/>
    <s v="within a few hours"/>
    <n v="1"/>
    <x v="11"/>
    <n v="100"/>
    <n v="10"/>
    <n v="6"/>
    <n v="10"/>
    <n v="10"/>
    <n v="10"/>
    <n v="10"/>
  </r>
  <r>
    <x v="327"/>
    <x v="154"/>
    <x v="3"/>
    <s v="7/12"/>
    <d v="2011-07-12T00:00:00"/>
    <n v="3.9599880920218151"/>
    <n v="2076460"/>
    <x v="2"/>
    <s v="Amsterdam"/>
    <x v="0"/>
    <s v="North Holland"/>
    <s v="North Holland"/>
    <s v="1054 WZ"/>
    <s v="Netherlands"/>
    <n v="52.363408149382899"/>
    <n v="4.8661537854882102"/>
    <s v="Apartment"/>
    <x v="0"/>
    <n v="4"/>
    <n v="1"/>
    <n v="2"/>
    <n v="2"/>
    <s v="Real Bed"/>
    <n v="160"/>
    <n v="2"/>
    <n v="20"/>
    <n v="4"/>
    <n v="2"/>
    <n v="160"/>
    <n v="640"/>
    <n v="1280"/>
    <s v="within a few hours"/>
    <n v="0.9"/>
    <x v="4"/>
    <n v="80"/>
    <n v="10"/>
    <n v="10"/>
    <n v="10"/>
    <n v="8"/>
    <n v="10"/>
    <n v="8"/>
  </r>
  <r>
    <x v="328"/>
    <x v="298"/>
    <x v="3"/>
    <s v="7/12"/>
    <d v="2011-07-12T00:00:00"/>
    <n v="3.9599880920218151"/>
    <n v="169920"/>
    <x v="1"/>
    <s v="Amsterdam"/>
    <x v="0"/>
    <s v="North Holland"/>
    <s v="North Holland"/>
    <n v="1094"/>
    <s v="Netherlands"/>
    <n v="52.368019989802001"/>
    <n v="4.9388855979218604"/>
    <s v="Apartment"/>
    <x v="0"/>
    <n v="2"/>
    <n v="1"/>
    <n v="1"/>
    <n v="1"/>
    <s v="Real Bed"/>
    <n v="77"/>
    <n v="1"/>
    <n v="0"/>
    <n v="1"/>
    <n v="70"/>
    <n v="77"/>
    <n v="77"/>
    <n v="5390"/>
    <s v="within a day"/>
    <n v="0.79"/>
    <x v="24"/>
    <n v="97"/>
    <n v="9"/>
    <n v="10"/>
    <n v="9"/>
    <n v="10"/>
    <n v="9"/>
    <n v="9"/>
  </r>
  <r>
    <x v="329"/>
    <x v="299"/>
    <x v="3"/>
    <s v="7/12"/>
    <d v="2011-07-12T00:00:00"/>
    <n v="3.9599880920218151"/>
    <n v="170223"/>
    <x v="4"/>
    <s v="Amsterdam"/>
    <x v="0"/>
    <s v="North Holland"/>
    <s v="North Holland"/>
    <n v="1016"/>
    <s v="Netherlands"/>
    <n v="52.369912351906997"/>
    <n v="4.88265452040139"/>
    <s v="Apartment"/>
    <x v="0"/>
    <n v="2"/>
    <n v="1.5"/>
    <n v="1"/>
    <n v="1"/>
    <s v="Real Bed"/>
    <n v="125"/>
    <n v="1"/>
    <n v="0"/>
    <n v="5"/>
    <n v="16"/>
    <n v="125"/>
    <n v="625"/>
    <n v="10000"/>
    <s v="within a day"/>
    <n v="1"/>
    <x v="9"/>
    <n v="98"/>
    <n v="10"/>
    <n v="10"/>
    <n v="10"/>
    <n v="10"/>
    <n v="10"/>
    <n v="10"/>
  </r>
  <r>
    <x v="330"/>
    <x v="300"/>
    <x v="3"/>
    <s v="7/13"/>
    <d v="2011-07-13T00:00:00"/>
    <n v="3.9572483659944178"/>
    <n v="171054"/>
    <x v="2"/>
    <s v="Amsterdam"/>
    <x v="0"/>
    <s v="North Holland"/>
    <s v="North Holland"/>
    <n v="1052"/>
    <s v="Netherlands"/>
    <n v="52.370761865035803"/>
    <n v="4.86742175054097"/>
    <s v="Apartment"/>
    <x v="0"/>
    <n v="3"/>
    <m/>
    <n v="2"/>
    <n v="3"/>
    <s v="Real Bed"/>
    <n v="85"/>
    <n v="3"/>
    <n v="20"/>
    <n v="4"/>
    <n v="108"/>
    <n v="85"/>
    <n v="340"/>
    <n v="36720"/>
    <s v="within a day"/>
    <n v="0.5"/>
    <x v="114"/>
    <n v="95"/>
    <n v="10"/>
    <n v="10"/>
    <n v="10"/>
    <n v="10"/>
    <n v="10"/>
    <n v="9"/>
  </r>
  <r>
    <x v="331"/>
    <x v="301"/>
    <x v="3"/>
    <s v="7/14"/>
    <d v="2011-07-14T00:00:00"/>
    <n v="3.9545086399670204"/>
    <n v="1558757"/>
    <x v="1"/>
    <s v="Amsterdam"/>
    <x v="0"/>
    <s v="North Holland"/>
    <s v="North Holland"/>
    <s v="1094 HV"/>
    <s v="Netherlands"/>
    <n v="52.362393020536501"/>
    <n v="4.9379750881345696"/>
    <s v="Apartment"/>
    <x v="0"/>
    <n v="3"/>
    <n v="1"/>
    <n v="1"/>
    <n v="1"/>
    <s v="Real Bed"/>
    <n v="74"/>
    <n v="1"/>
    <n v="7"/>
    <n v="3"/>
    <n v="14"/>
    <n v="81"/>
    <n v="243"/>
    <n v="3402"/>
    <s v="within an hour"/>
    <n v="0.9"/>
    <x v="45"/>
    <n v="77"/>
    <n v="8"/>
    <n v="8"/>
    <n v="9"/>
    <n v="10"/>
    <n v="8"/>
    <n v="8"/>
  </r>
  <r>
    <x v="332"/>
    <x v="302"/>
    <x v="3"/>
    <s v="7/15"/>
    <d v="2011-07-15T00:00:00"/>
    <n v="3.951768913939623"/>
    <n v="1103831"/>
    <x v="2"/>
    <s v="Amsterdam"/>
    <x v="0"/>
    <s v="North Holland"/>
    <s v="North Holland"/>
    <n v="1056"/>
    <s v="Netherlands"/>
    <n v="52.372435543214799"/>
    <n v="4.85966936577036"/>
    <s v="Apartment"/>
    <x v="0"/>
    <n v="2"/>
    <n v="1"/>
    <n v="1"/>
    <n v="1"/>
    <s v="Real Bed"/>
    <n v="100"/>
    <n v="1"/>
    <n v="25"/>
    <n v="2"/>
    <n v="4"/>
    <n v="125"/>
    <n v="250"/>
    <n v="1000"/>
    <s v="within a day"/>
    <n v="1"/>
    <x v="11"/>
    <n v="80"/>
    <n v="10"/>
    <n v="8"/>
    <n v="10"/>
    <n v="9"/>
    <n v="9"/>
    <n v="8"/>
  </r>
  <r>
    <x v="333"/>
    <x v="303"/>
    <x v="3"/>
    <s v="7/16"/>
    <d v="2011-07-16T00:00:00"/>
    <n v="3.9490291879122257"/>
    <n v="448831"/>
    <x v="3"/>
    <s v="Amsterdam"/>
    <x v="0"/>
    <s v="North Holland"/>
    <s v="North Holland"/>
    <s v="1017WE"/>
    <s v="Netherlands"/>
    <n v="52.360358433692099"/>
    <n v="4.8897424061127603"/>
    <s v="Apartment"/>
    <x v="0"/>
    <n v="3"/>
    <n v="1"/>
    <n v="1"/>
    <n v="1"/>
    <s v="Real Bed"/>
    <n v="95"/>
    <n v="2"/>
    <n v="20"/>
    <n v="2"/>
    <n v="238"/>
    <n v="95"/>
    <n v="190"/>
    <n v="45220"/>
    <s v="within a few hours"/>
    <n v="0.89"/>
    <x v="73"/>
    <n v="96"/>
    <n v="10"/>
    <n v="10"/>
    <n v="10"/>
    <n v="10"/>
    <n v="10"/>
    <n v="9"/>
  </r>
  <r>
    <x v="334"/>
    <x v="304"/>
    <x v="3"/>
    <s v="7/16"/>
    <d v="2011-07-16T00:00:00"/>
    <n v="3.9490291879122257"/>
    <n v="5208488"/>
    <x v="5"/>
    <s v="Amsterdam"/>
    <x v="0"/>
    <s v="Noord-Holland"/>
    <s v="North Holland"/>
    <n v="1071"/>
    <s v="Netherlands"/>
    <n v="52.358624672601898"/>
    <n v="4.8748445729776"/>
    <s v="Apartment"/>
    <x v="0"/>
    <n v="6"/>
    <n v="2"/>
    <n v="3"/>
    <n v="6"/>
    <s v="Real Bed"/>
    <n v="350"/>
    <n v="1"/>
    <n v="0"/>
    <n v="5"/>
    <n v="0"/>
    <n v="350"/>
    <n v="1750"/>
    <n v="0"/>
    <s v="within a few hours"/>
    <n v="1"/>
    <x v="5"/>
    <m/>
    <m/>
    <m/>
    <m/>
    <m/>
    <m/>
    <m/>
  </r>
  <r>
    <x v="334"/>
    <x v="304"/>
    <x v="3"/>
    <s v="7/16"/>
    <d v="2011-07-16T00:00:00"/>
    <n v="3.9490291879122257"/>
    <n v="5208390"/>
    <x v="5"/>
    <s v="Amsterdam"/>
    <x v="0"/>
    <s v="Noord-Holland"/>
    <s v="North Holland"/>
    <s v="1071 ER"/>
    <s v="Netherlands"/>
    <n v="52.358761039824998"/>
    <n v="4.8750934365542404"/>
    <s v="Apartment"/>
    <x v="0"/>
    <n v="6"/>
    <n v="1"/>
    <n v="3"/>
    <n v="6"/>
    <s v="Real Bed"/>
    <n v="395"/>
    <n v="1"/>
    <n v="0"/>
    <n v="5"/>
    <n v="0"/>
    <n v="395"/>
    <n v="1975"/>
    <n v="0"/>
    <s v="within a few hours"/>
    <n v="1"/>
    <x v="5"/>
    <m/>
    <m/>
    <m/>
    <m/>
    <m/>
    <m/>
    <m/>
  </r>
  <r>
    <x v="334"/>
    <x v="304"/>
    <x v="3"/>
    <s v="7/16"/>
    <d v="2011-07-16T00:00:00"/>
    <n v="3.9490291879122257"/>
    <n v="1048370"/>
    <x v="4"/>
    <s v="Amsterdam"/>
    <x v="0"/>
    <s v="North Holland"/>
    <s v="North Holland"/>
    <s v="1015 DT"/>
    <s v="Netherlands"/>
    <n v="52.376901003927003"/>
    <n v="4.8840890792077802"/>
    <s v="Boat"/>
    <x v="0"/>
    <n v="4"/>
    <n v="1"/>
    <n v="2"/>
    <n v="2"/>
    <s v="Real Bed"/>
    <n v="325"/>
    <n v="4"/>
    <n v="30"/>
    <n v="4"/>
    <n v="12"/>
    <n v="325"/>
    <n v="1300"/>
    <n v="15600"/>
    <s v="within a few hours"/>
    <n v="1"/>
    <x v="77"/>
    <n v="97"/>
    <n v="10"/>
    <n v="9"/>
    <n v="10"/>
    <n v="10"/>
    <n v="10"/>
    <n v="9"/>
  </r>
  <r>
    <x v="334"/>
    <x v="304"/>
    <x v="3"/>
    <s v="7/16"/>
    <d v="2011-07-16T00:00:00"/>
    <n v="3.9490291879122257"/>
    <n v="1265431"/>
    <x v="4"/>
    <s v="Amsterdam"/>
    <x v="0"/>
    <s v="North Holland"/>
    <s v="North Holland"/>
    <n v="1015"/>
    <s v="Netherlands"/>
    <n v="52.379090457687603"/>
    <n v="4.88503729275146"/>
    <s v="House"/>
    <x v="0"/>
    <n v="4"/>
    <n v="1"/>
    <n v="2"/>
    <n v="2"/>
    <s v="Real Bed"/>
    <n v="199"/>
    <n v="2"/>
    <n v="30"/>
    <n v="4"/>
    <n v="6"/>
    <n v="199"/>
    <n v="796"/>
    <n v="4776"/>
    <s v="within a few hours"/>
    <n v="1"/>
    <x v="10"/>
    <n v="100"/>
    <n v="9"/>
    <n v="8"/>
    <n v="10"/>
    <n v="10"/>
    <n v="10"/>
    <n v="9"/>
  </r>
  <r>
    <x v="334"/>
    <x v="304"/>
    <x v="3"/>
    <s v="7/16"/>
    <d v="2011-07-16T00:00:00"/>
    <n v="3.9490291879122257"/>
    <n v="4019264"/>
    <x v="4"/>
    <s v="Amsterdam"/>
    <x v="0"/>
    <s v="North Holland"/>
    <s v="North Holland"/>
    <s v="1015GC"/>
    <s v="Netherlands"/>
    <n v="52.380060501594897"/>
    <n v="4.8890808524498404"/>
    <s v="Boat"/>
    <x v="0"/>
    <n v="4"/>
    <n v="1"/>
    <n v="2"/>
    <n v="2"/>
    <s v="Real Bed"/>
    <n v="375"/>
    <n v="1"/>
    <n v="0"/>
    <n v="3"/>
    <n v="8"/>
    <n v="375"/>
    <n v="1125"/>
    <n v="9000"/>
    <s v="within a few hours"/>
    <n v="1"/>
    <x v="6"/>
    <n v="100"/>
    <n v="10"/>
    <n v="9"/>
    <n v="10"/>
    <n v="10"/>
    <n v="10"/>
    <n v="10"/>
  </r>
  <r>
    <x v="334"/>
    <x v="304"/>
    <x v="3"/>
    <s v="7/16"/>
    <d v="2011-07-16T00:00:00"/>
    <n v="3.9490291879122257"/>
    <n v="762690"/>
    <x v="4"/>
    <s v="Amsterdam"/>
    <x v="0"/>
    <s v="North Holland"/>
    <s v="North Holland"/>
    <s v="1015 BA"/>
    <s v="Netherlands"/>
    <n v="52.379322947499404"/>
    <n v="4.8912217766155397"/>
    <s v="Boat"/>
    <x v="0"/>
    <n v="4"/>
    <n v="1"/>
    <n v="1"/>
    <n v="1"/>
    <s v="Real Bed"/>
    <n v="179"/>
    <n v="2"/>
    <n v="30"/>
    <n v="3"/>
    <n v="10"/>
    <n v="179"/>
    <n v="537"/>
    <n v="5370"/>
    <s v="within a few hours"/>
    <n v="1"/>
    <x v="22"/>
    <n v="96"/>
    <n v="10"/>
    <n v="10"/>
    <n v="10"/>
    <n v="10"/>
    <n v="10"/>
    <n v="9"/>
  </r>
  <r>
    <x v="334"/>
    <x v="304"/>
    <x v="3"/>
    <s v="7/16"/>
    <d v="2011-07-16T00:00:00"/>
    <n v="3.9490291879122257"/>
    <n v="2598783"/>
    <x v="4"/>
    <s v="Amsterdam"/>
    <x v="0"/>
    <s v="NH"/>
    <s v="North Holland"/>
    <s v="1016 HW"/>
    <s v="Netherlands"/>
    <n v="52.369622497097197"/>
    <n v="4.8831701743486704"/>
    <s v="House"/>
    <x v="0"/>
    <n v="4"/>
    <n v="1"/>
    <n v="1"/>
    <n v="2"/>
    <s v="Real Bed"/>
    <n v="149"/>
    <n v="2"/>
    <n v="30"/>
    <n v="3"/>
    <n v="22"/>
    <n v="149"/>
    <n v="447"/>
    <n v="9834"/>
    <s v="within a few hours"/>
    <n v="1"/>
    <x v="0"/>
    <n v="96"/>
    <n v="10"/>
    <n v="10"/>
    <n v="10"/>
    <n v="10"/>
    <n v="10"/>
    <n v="9"/>
  </r>
  <r>
    <x v="334"/>
    <x v="304"/>
    <x v="3"/>
    <s v="7/16"/>
    <d v="2011-07-16T00:00:00"/>
    <n v="3.9490291879122257"/>
    <n v="3025135"/>
    <x v="4"/>
    <s v="Amsterdam"/>
    <x v="0"/>
    <s v="North Holland"/>
    <s v="North Holland"/>
    <s v="1013 HA"/>
    <s v="Netherlands"/>
    <n v="52.379236600658103"/>
    <n v="4.8894879007502903"/>
    <s v="House"/>
    <x v="0"/>
    <n v="4"/>
    <n v="1"/>
    <n v="1"/>
    <n v="2"/>
    <s v="Real Bed"/>
    <n v="249"/>
    <n v="2"/>
    <n v="0"/>
    <n v="3"/>
    <n v="8"/>
    <n v="249"/>
    <n v="747"/>
    <n v="5976"/>
    <s v="within a few hours"/>
    <n v="1"/>
    <x v="6"/>
    <n v="100"/>
    <n v="10"/>
    <n v="10"/>
    <n v="10"/>
    <n v="10"/>
    <n v="10"/>
    <n v="10"/>
  </r>
  <r>
    <x v="334"/>
    <x v="304"/>
    <x v="3"/>
    <s v="7/16"/>
    <d v="2011-07-16T00:00:00"/>
    <n v="3.9490291879122257"/>
    <n v="1591193"/>
    <x v="3"/>
    <s v="Amsterdam"/>
    <x v="0"/>
    <s v="North Holland"/>
    <s v="North Holland"/>
    <s v="1017 JG"/>
    <s v="Netherlands"/>
    <n v="52.361598630076898"/>
    <n v="4.8993247211470603"/>
    <s v="Apartment"/>
    <x v="0"/>
    <n v="3"/>
    <n v="1"/>
    <n v="1"/>
    <n v="1"/>
    <s v="Real Bed"/>
    <n v="169"/>
    <n v="2"/>
    <n v="30"/>
    <n v="3"/>
    <n v="8"/>
    <n v="169"/>
    <n v="507"/>
    <n v="4056"/>
    <s v="within a few hours"/>
    <n v="1"/>
    <x v="6"/>
    <n v="93"/>
    <n v="9"/>
    <n v="9"/>
    <n v="10"/>
    <n v="10"/>
    <n v="10"/>
    <n v="9"/>
  </r>
  <r>
    <x v="334"/>
    <x v="304"/>
    <x v="3"/>
    <s v="7/16"/>
    <d v="2011-07-16T00:00:00"/>
    <n v="3.9490291879122257"/>
    <n v="173347"/>
    <x v="3"/>
    <s v="Amsterdam"/>
    <x v="0"/>
    <s v="North Holland"/>
    <s v="North Holland"/>
    <n v="1018"/>
    <s v="Netherlands"/>
    <n v="52.3635914164526"/>
    <n v="4.90448873942172"/>
    <s v="Boat"/>
    <x v="0"/>
    <n v="2"/>
    <n v="1"/>
    <n v="1"/>
    <n v="2"/>
    <s v="Real Bed"/>
    <n v="159"/>
    <n v="1"/>
    <n v="0"/>
    <n v="3"/>
    <n v="62"/>
    <n v="159"/>
    <n v="477"/>
    <n v="29574"/>
    <s v="within a few hours"/>
    <n v="1"/>
    <x v="43"/>
    <n v="100"/>
    <n v="10"/>
    <n v="10"/>
    <n v="10"/>
    <n v="10"/>
    <n v="10"/>
    <n v="10"/>
  </r>
  <r>
    <x v="334"/>
    <x v="304"/>
    <x v="3"/>
    <s v="7/16"/>
    <d v="2011-07-16T00:00:00"/>
    <n v="3.9490291879122257"/>
    <n v="5166331"/>
    <x v="4"/>
    <s v="Amsterdam"/>
    <x v="0"/>
    <s v="Noord-Holland"/>
    <s v="North Holland"/>
    <s v="1015DS"/>
    <s v="Netherlands"/>
    <n v="52.3774115639564"/>
    <n v="4.8851833312484896"/>
    <s v="Boat"/>
    <x v="0"/>
    <n v="2"/>
    <n v="1"/>
    <n v="0"/>
    <n v="1"/>
    <s v="Real Bed"/>
    <n v="149"/>
    <n v="1"/>
    <n v="0"/>
    <n v="3"/>
    <n v="0"/>
    <n v="149"/>
    <n v="447"/>
    <n v="0"/>
    <s v="within a few hours"/>
    <n v="1"/>
    <x v="5"/>
    <m/>
    <m/>
    <m/>
    <m/>
    <m/>
    <m/>
    <m/>
  </r>
  <r>
    <x v="335"/>
    <x v="305"/>
    <x v="3"/>
    <s v="7/17"/>
    <d v="2011-07-17T00:00:00"/>
    <n v="3.9462894618848288"/>
    <n v="4099563"/>
    <x v="4"/>
    <s v="Amsterdam"/>
    <x v="0"/>
    <s v="North Holland"/>
    <s v="North Holland"/>
    <s v="1015 NX"/>
    <s v="Netherlands"/>
    <n v="52.377268704159697"/>
    <n v="4.88414083809496"/>
    <s v="Apartment"/>
    <x v="0"/>
    <n v="2"/>
    <n v="1"/>
    <n v="2"/>
    <n v="2"/>
    <s v="Real Bed"/>
    <n v="140"/>
    <n v="1"/>
    <n v="0"/>
    <n v="2"/>
    <n v="28"/>
    <n v="140"/>
    <n v="280"/>
    <n v="7840"/>
    <s v="within a day"/>
    <n v="0.91"/>
    <x v="19"/>
    <n v="97"/>
    <n v="10"/>
    <n v="10"/>
    <n v="10"/>
    <n v="10"/>
    <n v="10"/>
    <n v="9"/>
  </r>
  <r>
    <x v="335"/>
    <x v="305"/>
    <x v="3"/>
    <s v="7/17"/>
    <d v="2011-07-17T00:00:00"/>
    <n v="3.9462894618848288"/>
    <n v="4099716"/>
    <x v="4"/>
    <s v="Amsterdam"/>
    <x v="0"/>
    <s v="North Holland"/>
    <s v="North Holland"/>
    <s v="1015 NX"/>
    <s v="Netherlands"/>
    <n v="52.378497301699703"/>
    <n v="4.88367047024866"/>
    <s v="Bed &amp; Breakfast"/>
    <x v="1"/>
    <n v="2"/>
    <n v="1"/>
    <n v="1"/>
    <n v="1"/>
    <s v="Real Bed"/>
    <n v="100"/>
    <n v="1"/>
    <n v="0"/>
    <n v="1"/>
    <n v="6"/>
    <n v="100"/>
    <n v="100"/>
    <n v="600"/>
    <s v="within a day"/>
    <n v="0.91"/>
    <x v="10"/>
    <n v="100"/>
    <n v="10"/>
    <n v="10"/>
    <n v="10"/>
    <n v="10"/>
    <n v="10"/>
    <n v="9"/>
  </r>
  <r>
    <x v="336"/>
    <x v="306"/>
    <x v="3"/>
    <s v="7/17"/>
    <d v="2011-07-17T00:00:00"/>
    <n v="3.9462894618848288"/>
    <n v="1378894"/>
    <x v="7"/>
    <s v="Amsterdam"/>
    <x v="0"/>
    <s v="North Holland"/>
    <s v="North Holland"/>
    <n v="1056"/>
    <s v="Netherlands"/>
    <n v="52.3774628141067"/>
    <n v="4.8617300235458396"/>
    <s v="Apartment"/>
    <x v="0"/>
    <n v="2"/>
    <n v="1"/>
    <n v="1"/>
    <n v="1"/>
    <s v="Real Bed"/>
    <n v="85"/>
    <n v="2"/>
    <n v="20"/>
    <n v="3"/>
    <n v="20"/>
    <n v="85"/>
    <n v="255"/>
    <n v="5100"/>
    <s v="within a day"/>
    <n v="1"/>
    <x v="31"/>
    <n v="98"/>
    <n v="10"/>
    <n v="10"/>
    <n v="10"/>
    <n v="10"/>
    <n v="9"/>
    <n v="10"/>
  </r>
  <r>
    <x v="337"/>
    <x v="1"/>
    <x v="3"/>
    <s v="7/18"/>
    <d v="2011-07-18T00:00:00"/>
    <n v="3.9435497358574314"/>
    <n v="5044379"/>
    <x v="1"/>
    <s v="Amsterdam"/>
    <x v="0"/>
    <s v="Noord-Holland"/>
    <s v="North Holland"/>
    <n v="1019"/>
    <s v="Netherlands"/>
    <n v="52.372708763136899"/>
    <n v="4.9459100458179099"/>
    <s v="House"/>
    <x v="0"/>
    <n v="4"/>
    <n v="2"/>
    <n v="3"/>
    <n v="3"/>
    <s v="Real Bed"/>
    <n v="70"/>
    <n v="2"/>
    <n v="20"/>
    <n v="2"/>
    <n v="2"/>
    <n v="70"/>
    <n v="140"/>
    <n v="280"/>
    <s v="within a day"/>
    <n v="0.8"/>
    <x v="4"/>
    <n v="100"/>
    <n v="10"/>
    <n v="10"/>
    <n v="10"/>
    <n v="10"/>
    <n v="10"/>
    <n v="10"/>
  </r>
  <r>
    <x v="337"/>
    <x v="1"/>
    <x v="3"/>
    <s v="7/18"/>
    <d v="2011-07-18T00:00:00"/>
    <n v="3.9435497358574314"/>
    <n v="174592"/>
    <x v="3"/>
    <s v="Amsterdam"/>
    <x v="0"/>
    <s v="North Holland"/>
    <s v="North Holland"/>
    <n v="1018"/>
    <s v="Netherlands"/>
    <n v="52.362006041829702"/>
    <n v="4.9101383410218196"/>
    <s v="Apartment"/>
    <x v="0"/>
    <n v="2"/>
    <n v="1"/>
    <n v="1"/>
    <n v="1"/>
    <s v="Real Bed"/>
    <n v="70"/>
    <n v="2"/>
    <n v="20"/>
    <n v="2"/>
    <n v="232"/>
    <n v="70"/>
    <n v="140"/>
    <n v="32480"/>
    <s v="within a day"/>
    <n v="0.8"/>
    <x v="72"/>
    <n v="89"/>
    <n v="9"/>
    <n v="8"/>
    <n v="9"/>
    <n v="9"/>
    <n v="9"/>
    <n v="9"/>
  </r>
  <r>
    <x v="338"/>
    <x v="307"/>
    <x v="3"/>
    <s v="7/19"/>
    <d v="2011-07-19T00:00:00"/>
    <n v="3.940810009830034"/>
    <n v="4992907"/>
    <x v="4"/>
    <s v="Amsterdam"/>
    <x v="0"/>
    <s v="Noord-Holland"/>
    <s v="North Holland"/>
    <s v="1013 JE"/>
    <s v="Netherlands"/>
    <n v="52.382019226934403"/>
    <n v="4.8874665772805796"/>
    <s v="House"/>
    <x v="0"/>
    <n v="3"/>
    <n v="2"/>
    <n v="2"/>
    <n v="2"/>
    <s v="Real Bed"/>
    <n v="120"/>
    <n v="1"/>
    <n v="0"/>
    <n v="3"/>
    <n v="2"/>
    <n v="120"/>
    <n v="360"/>
    <n v="720"/>
    <s v="within a day"/>
    <n v="0.5"/>
    <x v="4"/>
    <n v="100"/>
    <n v="10"/>
    <n v="10"/>
    <n v="10"/>
    <n v="10"/>
    <n v="10"/>
    <n v="10"/>
  </r>
  <r>
    <x v="339"/>
    <x v="308"/>
    <x v="3"/>
    <s v="7/19"/>
    <d v="2011-07-19T00:00:00"/>
    <n v="3.940810009830034"/>
    <n v="1459012"/>
    <x v="10"/>
    <s v="Amsterdam"/>
    <x v="0"/>
    <s v="North Holland"/>
    <s v="North Holland"/>
    <s v="1094 EG"/>
    <s v="Netherlands"/>
    <n v="52.361681853767898"/>
    <n v="4.9316439498360403"/>
    <s v="Apartment"/>
    <x v="0"/>
    <n v="4"/>
    <n v="1"/>
    <n v="2"/>
    <n v="2"/>
    <s v="Real Bed"/>
    <n v="89"/>
    <n v="2"/>
    <n v="25"/>
    <n v="4"/>
    <n v="30"/>
    <n v="89"/>
    <n v="356"/>
    <n v="10680"/>
    <s v="within a day"/>
    <n v="0.7"/>
    <x v="2"/>
    <n v="89"/>
    <n v="9"/>
    <n v="9"/>
    <n v="10"/>
    <n v="10"/>
    <n v="9"/>
    <n v="9"/>
  </r>
  <r>
    <x v="340"/>
    <x v="309"/>
    <x v="3"/>
    <s v="7/19"/>
    <d v="2011-07-19T00:00:00"/>
    <n v="3.940810009830034"/>
    <n v="175488"/>
    <x v="4"/>
    <s v="Amsterdam"/>
    <x v="0"/>
    <s v="North Holland"/>
    <s v="North Holland"/>
    <n v="1011"/>
    <s v="Netherlands"/>
    <n v="52.378263186636303"/>
    <n v="4.9043628406128903"/>
    <s v="Apartment"/>
    <x v="0"/>
    <n v="2"/>
    <n v="1"/>
    <n v="1"/>
    <n v="1"/>
    <s v="Real Bed"/>
    <n v="115"/>
    <n v="2"/>
    <n v="0"/>
    <n v="3"/>
    <n v="188"/>
    <n v="115"/>
    <n v="345"/>
    <n v="64860"/>
    <s v="within a day"/>
    <n v="0.8"/>
    <x v="96"/>
    <n v="93"/>
    <n v="9"/>
    <n v="9"/>
    <n v="10"/>
    <n v="10"/>
    <n v="10"/>
    <n v="9"/>
  </r>
  <r>
    <x v="341"/>
    <x v="306"/>
    <x v="3"/>
    <s v="7/20"/>
    <d v="2011-07-20T00:00:00"/>
    <n v="3.9380702838026367"/>
    <n v="1369677"/>
    <x v="7"/>
    <s v="Amsterdam"/>
    <x v="0"/>
    <s v="North Holland"/>
    <s v="North Holland"/>
    <s v="1056 HL"/>
    <s v="Netherlands"/>
    <n v="52.375301344998803"/>
    <n v="4.8597998136914802"/>
    <s v="Apartment"/>
    <x v="0"/>
    <n v="2"/>
    <n v="1"/>
    <n v="1"/>
    <n v="1"/>
    <s v="Real Bed"/>
    <n v="99"/>
    <n v="2"/>
    <n v="15"/>
    <n v="3"/>
    <n v="14"/>
    <n v="99"/>
    <n v="297"/>
    <n v="4158"/>
    <s v="within an hour"/>
    <n v="1"/>
    <x v="45"/>
    <n v="97"/>
    <n v="10"/>
    <n v="10"/>
    <n v="10"/>
    <n v="10"/>
    <n v="8"/>
    <n v="9"/>
  </r>
  <r>
    <x v="342"/>
    <x v="310"/>
    <x v="3"/>
    <s v="7/20"/>
    <d v="2011-07-20T00:00:00"/>
    <n v="3.9380702838026367"/>
    <n v="3573844"/>
    <x v="2"/>
    <s v="Amsterdam"/>
    <x v="0"/>
    <s v="Noord-Holland"/>
    <s v="North Holland"/>
    <n v="1058"/>
    <s v="Netherlands"/>
    <n v="52.3615757594279"/>
    <n v="4.8557645005291796"/>
    <s v="Apartment"/>
    <x v="0"/>
    <n v="4"/>
    <n v="1"/>
    <n v="2"/>
    <n v="2"/>
    <s v="Real Bed"/>
    <n v="129"/>
    <n v="1"/>
    <n v="0"/>
    <n v="2"/>
    <n v="20"/>
    <n v="129"/>
    <n v="258"/>
    <n v="5160"/>
    <s v="within an hour"/>
    <n v="1"/>
    <x v="31"/>
    <n v="96"/>
    <n v="10"/>
    <n v="9"/>
    <n v="10"/>
    <n v="10"/>
    <n v="9"/>
    <n v="9"/>
  </r>
  <r>
    <x v="343"/>
    <x v="21"/>
    <x v="3"/>
    <s v="7/20"/>
    <d v="2011-07-20T00:00:00"/>
    <n v="3.9380702838026367"/>
    <n v="943407"/>
    <x v="3"/>
    <s v="Amsterdam"/>
    <x v="0"/>
    <s v="North Holland"/>
    <s v="North Holland"/>
    <s v="1017 TW"/>
    <s v="Netherlands"/>
    <n v="52.3613297925803"/>
    <n v="4.8938705734392496"/>
    <s v="Bed &amp; Breakfast"/>
    <x v="1"/>
    <n v="2"/>
    <m/>
    <n v="1"/>
    <m/>
    <s v="Real Bed"/>
    <n v="150"/>
    <n v="1"/>
    <n v="0"/>
    <n v="1"/>
    <n v="0"/>
    <n v="150"/>
    <n v="150"/>
    <n v="0"/>
    <s v="within a few hours"/>
    <n v="1"/>
    <x v="5"/>
    <m/>
    <m/>
    <m/>
    <m/>
    <m/>
    <m/>
    <m/>
  </r>
  <r>
    <x v="343"/>
    <x v="21"/>
    <x v="3"/>
    <s v="7/20"/>
    <d v="2011-07-20T00:00:00"/>
    <n v="3.9380702838026367"/>
    <n v="176476"/>
    <x v="3"/>
    <s v="Amsterdam"/>
    <x v="0"/>
    <s v="North Holland"/>
    <s v="North Holland"/>
    <n v="1017"/>
    <s v="Netherlands"/>
    <n v="52.359903525175802"/>
    <n v="4.89414503759859"/>
    <s v="Bed &amp; Breakfast"/>
    <x v="1"/>
    <n v="2"/>
    <n v="1"/>
    <n v="1"/>
    <n v="1"/>
    <s v="Real Bed"/>
    <n v="130"/>
    <n v="1"/>
    <n v="0"/>
    <n v="1"/>
    <n v="0"/>
    <n v="130"/>
    <n v="130"/>
    <n v="0"/>
    <s v="within a few hours"/>
    <n v="1"/>
    <x v="5"/>
    <m/>
    <m/>
    <m/>
    <m/>
    <m/>
    <m/>
    <m/>
  </r>
  <r>
    <x v="344"/>
    <x v="311"/>
    <x v="3"/>
    <s v="7/20"/>
    <d v="2011-07-20T00:00:00"/>
    <n v="3.9380702838026367"/>
    <n v="465614"/>
    <x v="4"/>
    <s v="Amsterdam"/>
    <x v="0"/>
    <s v="North Holland"/>
    <s v="North Holland"/>
    <n v="1013"/>
    <s v="Netherlands"/>
    <n v="52.380633101171199"/>
    <n v="4.8915149427753404"/>
    <s v="Bed &amp; Breakfast"/>
    <x v="1"/>
    <n v="2"/>
    <n v="1"/>
    <n v="1"/>
    <n v="1"/>
    <s v="Real Bed"/>
    <n v="55"/>
    <n v="1"/>
    <n v="15"/>
    <n v="2"/>
    <n v="224"/>
    <n v="70"/>
    <n v="140"/>
    <n v="31360"/>
    <s v="within a day"/>
    <n v="0.84"/>
    <x v="115"/>
    <n v="86"/>
    <n v="8"/>
    <n v="8"/>
    <n v="9"/>
    <n v="9"/>
    <n v="10"/>
    <n v="9"/>
  </r>
  <r>
    <x v="344"/>
    <x v="311"/>
    <x v="3"/>
    <s v="7/20"/>
    <d v="2011-07-20T00:00:00"/>
    <n v="3.9380702838026367"/>
    <n v="569557"/>
    <x v="4"/>
    <s v="Amsterdam"/>
    <x v="0"/>
    <s v="North Holland"/>
    <s v="North Holland"/>
    <s v="1013 EZ"/>
    <s v="Netherlands"/>
    <n v="52.379307499957598"/>
    <n v="4.8921168322544704"/>
    <s v="Apartment"/>
    <x v="0"/>
    <n v="2"/>
    <n v="1"/>
    <n v="1"/>
    <n v="1"/>
    <s v="Real Bed"/>
    <n v="90"/>
    <n v="1"/>
    <n v="15"/>
    <n v="2"/>
    <n v="54"/>
    <n v="105"/>
    <n v="210"/>
    <n v="11340"/>
    <s v="within a day"/>
    <n v="0.84"/>
    <x v="102"/>
    <n v="81"/>
    <n v="8"/>
    <n v="7"/>
    <n v="9"/>
    <n v="9"/>
    <n v="10"/>
    <n v="8"/>
  </r>
  <r>
    <x v="345"/>
    <x v="296"/>
    <x v="3"/>
    <s v="7/22"/>
    <d v="2011-07-22T00:00:00"/>
    <n v="3.9325908317478424"/>
    <n v="4314207"/>
    <x v="14"/>
    <s v="Amsterdam"/>
    <x v="0"/>
    <s v="North Holland"/>
    <s v="North Holland"/>
    <s v="1025 CW"/>
    <s v="Netherlands"/>
    <n v="52.400099682974698"/>
    <n v="4.9359922595593604"/>
    <s v="Apartment"/>
    <x v="0"/>
    <n v="2"/>
    <n v="1"/>
    <n v="1"/>
    <n v="1"/>
    <s v="Real Bed"/>
    <n v="99"/>
    <n v="1"/>
    <n v="0"/>
    <n v="1"/>
    <n v="6"/>
    <n v="99"/>
    <n v="99"/>
    <n v="594"/>
    <s v="within a few hours"/>
    <n v="1"/>
    <x v="10"/>
    <n v="100"/>
    <n v="10"/>
    <n v="8"/>
    <n v="10"/>
    <n v="10"/>
    <n v="7"/>
    <n v="9"/>
  </r>
  <r>
    <x v="346"/>
    <x v="96"/>
    <x v="3"/>
    <s v="7/23"/>
    <d v="2011-07-23T00:00:00"/>
    <n v="3.929851105720445"/>
    <n v="178915"/>
    <x v="10"/>
    <s v="Amsterdam"/>
    <x v="0"/>
    <s v="North Holland"/>
    <s v="North Holland"/>
    <n v="1092"/>
    <s v="Netherlands"/>
    <n v="52.3571296330095"/>
    <n v="4.9194071485889799"/>
    <s v="Apartment"/>
    <x v="0"/>
    <n v="2"/>
    <n v="1"/>
    <n v="1"/>
    <n v="1"/>
    <s v="Real Bed"/>
    <n v="99"/>
    <n v="1"/>
    <n v="0"/>
    <n v="6"/>
    <n v="4"/>
    <n v="99"/>
    <n v="594"/>
    <n v="2376"/>
    <s v="N/A"/>
    <s v="N/A"/>
    <x v="11"/>
    <n v="100"/>
    <n v="10"/>
    <n v="10"/>
    <n v="10"/>
    <n v="10"/>
    <n v="10"/>
    <n v="10"/>
  </r>
  <r>
    <x v="347"/>
    <x v="312"/>
    <x v="3"/>
    <s v="7/23"/>
    <d v="2011-07-23T00:00:00"/>
    <n v="3.929851105720445"/>
    <n v="179528"/>
    <x v="6"/>
    <s v="Amsterdam"/>
    <x v="0"/>
    <s v="North Holland"/>
    <s v="North Holland"/>
    <n v="1078"/>
    <s v="Netherlands"/>
    <n v="52.340374579431"/>
    <n v="4.89271797659804"/>
    <s v="Apartment"/>
    <x v="0"/>
    <n v="4"/>
    <n v="1"/>
    <n v="2"/>
    <n v="4"/>
    <s v="Real Bed"/>
    <n v="245"/>
    <n v="4"/>
    <n v="0"/>
    <n v="7"/>
    <n v="48"/>
    <n v="245"/>
    <n v="1715"/>
    <n v="82320"/>
    <s v="within a few hours"/>
    <n v="1"/>
    <x v="30"/>
    <n v="88"/>
    <n v="9"/>
    <n v="9"/>
    <n v="10"/>
    <n v="10"/>
    <n v="9"/>
    <n v="9"/>
  </r>
  <r>
    <x v="348"/>
    <x v="313"/>
    <x v="3"/>
    <s v="7/24"/>
    <d v="2011-07-24T00:00:00"/>
    <n v="3.9271113796930477"/>
    <n v="3745174"/>
    <x v="10"/>
    <s v="Amsterdam"/>
    <x v="0"/>
    <s v="North Holland"/>
    <s v="North Holland"/>
    <s v="1091TT"/>
    <s v="Netherlands"/>
    <n v="52.3503699283008"/>
    <n v="4.9123140409306698"/>
    <s v="Apartment"/>
    <x v="0"/>
    <n v="4"/>
    <n v="1"/>
    <n v="2"/>
    <n v="2"/>
    <s v="Real Bed"/>
    <n v="130"/>
    <n v="2"/>
    <n v="0"/>
    <n v="3"/>
    <n v="6"/>
    <n v="130"/>
    <n v="390"/>
    <n v="2340"/>
    <s v="within a day"/>
    <n v="0.86"/>
    <x v="10"/>
    <n v="100"/>
    <n v="9"/>
    <n v="10"/>
    <n v="10"/>
    <n v="9"/>
    <n v="9"/>
    <n v="10"/>
  </r>
  <r>
    <x v="349"/>
    <x v="314"/>
    <x v="3"/>
    <s v="7/24"/>
    <d v="2011-07-24T00:00:00"/>
    <n v="3.9271113796930477"/>
    <n v="463636"/>
    <x v="0"/>
    <s v="Amsterdam"/>
    <x v="0"/>
    <s v="Noord-Holland"/>
    <s v="North Holland"/>
    <s v="1051 VN"/>
    <s v="Netherlands"/>
    <n v="52.383253144149101"/>
    <n v="4.8709177637250596"/>
    <s v="Apartment"/>
    <x v="0"/>
    <n v="4"/>
    <n v="1"/>
    <n v="1"/>
    <n v="2"/>
    <s v="Real Bed"/>
    <n v="59"/>
    <n v="2"/>
    <n v="25"/>
    <n v="2"/>
    <n v="224"/>
    <n v="59"/>
    <n v="118"/>
    <n v="26432"/>
    <s v="within an hour"/>
    <n v="1"/>
    <x v="115"/>
    <n v="94"/>
    <n v="9"/>
    <n v="9"/>
    <n v="10"/>
    <n v="10"/>
    <n v="9"/>
    <n v="9"/>
  </r>
  <r>
    <x v="350"/>
    <x v="315"/>
    <x v="3"/>
    <s v="7/25"/>
    <d v="2011-07-25T00:00:00"/>
    <n v="3.9243716536656503"/>
    <n v="3677036"/>
    <x v="7"/>
    <s v="Amsterdam"/>
    <x v="0"/>
    <s v="North Holland"/>
    <s v="North Holland"/>
    <s v="1056 PV"/>
    <s v="Netherlands"/>
    <n v="52.375255188206701"/>
    <n v="4.8479129233546896"/>
    <s v="Apartment"/>
    <x v="0"/>
    <n v="2"/>
    <n v="1"/>
    <n v="1"/>
    <n v="1"/>
    <s v="Real Bed"/>
    <n v="94"/>
    <n v="2"/>
    <n v="30"/>
    <n v="3"/>
    <n v="6"/>
    <n v="94"/>
    <n v="282"/>
    <n v="1692"/>
    <s v="within a few hours"/>
    <n v="1"/>
    <x v="10"/>
    <n v="100"/>
    <n v="10"/>
    <n v="10"/>
    <n v="10"/>
    <n v="10"/>
    <n v="9"/>
    <n v="9"/>
  </r>
  <r>
    <x v="351"/>
    <x v="119"/>
    <x v="3"/>
    <s v="7/25"/>
    <d v="2011-07-25T00:00:00"/>
    <n v="3.9243716536656503"/>
    <n v="180421"/>
    <x v="6"/>
    <s v="Amsterdam"/>
    <x v="0"/>
    <s v="NH"/>
    <s v="North Holland"/>
    <n v="1074"/>
    <s v="Netherlands"/>
    <n v="52.348263694285301"/>
    <n v="4.9063879485577298"/>
    <s v="Apartment"/>
    <x v="0"/>
    <n v="2"/>
    <n v="1"/>
    <n v="1"/>
    <n v="1"/>
    <s v="Real Bed"/>
    <n v="150"/>
    <n v="1"/>
    <n v="0"/>
    <n v="3"/>
    <n v="18"/>
    <n v="150"/>
    <n v="450"/>
    <n v="8100"/>
    <s v="N/A"/>
    <s v="N/A"/>
    <x v="33"/>
    <n v="94"/>
    <n v="9"/>
    <n v="10"/>
    <n v="10"/>
    <n v="10"/>
    <n v="9"/>
    <n v="9"/>
  </r>
  <r>
    <x v="352"/>
    <x v="316"/>
    <x v="3"/>
    <s v="7/25"/>
    <d v="2011-07-25T00:00:00"/>
    <n v="3.9243716536656503"/>
    <n v="180424"/>
    <x v="4"/>
    <s v="Amsterdam"/>
    <x v="0"/>
    <s v="North Holland"/>
    <s v="North Holland"/>
    <n v="1016"/>
    <s v="Netherlands"/>
    <n v="52.372290184657402"/>
    <n v="4.8780825878197298"/>
    <s v="House"/>
    <x v="0"/>
    <n v="6"/>
    <n v="1"/>
    <n v="4"/>
    <n v="4"/>
    <s v="Real Bed"/>
    <n v="225"/>
    <n v="2"/>
    <n v="40"/>
    <n v="2"/>
    <n v="134"/>
    <n v="225"/>
    <n v="450"/>
    <n v="60300"/>
    <s v="within a few hours"/>
    <n v="0.93"/>
    <x v="84"/>
    <n v="92"/>
    <n v="9"/>
    <n v="9"/>
    <n v="10"/>
    <n v="9"/>
    <n v="10"/>
    <n v="9"/>
  </r>
  <r>
    <x v="353"/>
    <x v="317"/>
    <x v="3"/>
    <s v="7/25"/>
    <d v="2011-07-25T00:00:00"/>
    <n v="3.9243716536656503"/>
    <n v="1416213"/>
    <x v="9"/>
    <s v="Amsterdam"/>
    <x v="0"/>
    <s v="North Holland"/>
    <s v="North Holland"/>
    <s v="1058 EP"/>
    <s v="Netherlands"/>
    <n v="52.362560291808897"/>
    <n v="4.8435587195543501"/>
    <s v="Apartment"/>
    <x v="0"/>
    <n v="5"/>
    <n v="1"/>
    <n v="3"/>
    <n v="1"/>
    <s v="Real Bed"/>
    <n v="130"/>
    <n v="1"/>
    <n v="0"/>
    <n v="3"/>
    <n v="10"/>
    <n v="130"/>
    <n v="390"/>
    <n v="3900"/>
    <s v="within a day"/>
    <n v="0.6"/>
    <x v="22"/>
    <n v="90"/>
    <n v="9"/>
    <n v="9"/>
    <n v="10"/>
    <n v="9"/>
    <n v="8"/>
    <n v="9"/>
  </r>
  <r>
    <x v="354"/>
    <x v="318"/>
    <x v="3"/>
    <s v="7/25"/>
    <d v="2011-07-25T00:00:00"/>
    <n v="3.9243716536656503"/>
    <n v="2168141"/>
    <x v="6"/>
    <s v="Amsterdam"/>
    <x v="0"/>
    <s v="North Holland"/>
    <s v="North Holland"/>
    <n v="1072"/>
    <s v="Netherlands"/>
    <n v="52.349661656939702"/>
    <n v="4.8949591817632596"/>
    <s v="Apartment"/>
    <x v="0"/>
    <n v="2"/>
    <n v="1"/>
    <n v="1"/>
    <n v="1"/>
    <s v="Real Bed"/>
    <n v="185"/>
    <n v="1"/>
    <n v="20"/>
    <n v="3"/>
    <n v="10"/>
    <n v="205"/>
    <n v="615"/>
    <n v="6150"/>
    <s v="within an hour"/>
    <n v="1"/>
    <x v="22"/>
    <n v="100"/>
    <n v="10"/>
    <n v="10"/>
    <n v="10"/>
    <n v="10"/>
    <n v="9"/>
    <n v="9"/>
  </r>
  <r>
    <x v="355"/>
    <x v="319"/>
    <x v="3"/>
    <s v="7/26"/>
    <d v="2011-07-26T00:00:00"/>
    <n v="3.9216319276382534"/>
    <n v="3266343"/>
    <x v="4"/>
    <s v="Amsterdam"/>
    <x v="0"/>
    <s v="North Holland"/>
    <s v="North Holland"/>
    <s v="1012 VC"/>
    <s v="Netherlands"/>
    <n v="52.377861267753602"/>
    <n v="4.8917250533562102"/>
    <s v="Apartment"/>
    <x v="0"/>
    <n v="2"/>
    <n v="1"/>
    <n v="1"/>
    <n v="1"/>
    <s v="Real Bed"/>
    <n v="90"/>
    <n v="1"/>
    <n v="0"/>
    <n v="2"/>
    <n v="110"/>
    <n v="90"/>
    <n v="180"/>
    <n v="19800"/>
    <s v="within a few hours"/>
    <n v="1"/>
    <x v="81"/>
    <n v="86"/>
    <n v="9"/>
    <n v="9"/>
    <n v="10"/>
    <n v="9"/>
    <n v="9"/>
    <n v="9"/>
  </r>
  <r>
    <x v="356"/>
    <x v="28"/>
    <x v="3"/>
    <s v="7/26"/>
    <d v="2011-07-26T00:00:00"/>
    <n v="3.9216319276382534"/>
    <n v="181822"/>
    <x v="2"/>
    <s v="Amsterdam"/>
    <x v="0"/>
    <s v="North Holland"/>
    <s v="North Holland"/>
    <s v="1052 LL"/>
    <s v="Netherlands"/>
    <n v="52.369410453829197"/>
    <n v="4.8711445970680201"/>
    <s v="Apartment"/>
    <x v="0"/>
    <n v="2"/>
    <n v="1"/>
    <n v="1"/>
    <n v="1"/>
    <s v="Real Bed"/>
    <n v="97"/>
    <n v="1"/>
    <n v="0"/>
    <n v="2"/>
    <n v="94"/>
    <n v="97"/>
    <n v="194"/>
    <n v="18236"/>
    <s v="within an hour"/>
    <n v="1"/>
    <x v="74"/>
    <n v="96"/>
    <n v="10"/>
    <n v="10"/>
    <n v="10"/>
    <n v="10"/>
    <n v="9"/>
    <n v="9"/>
  </r>
  <r>
    <x v="357"/>
    <x v="320"/>
    <x v="3"/>
    <s v="7/26"/>
    <d v="2011-07-26T00:00:00"/>
    <n v="3.9216319276382534"/>
    <n v="182488"/>
    <x v="2"/>
    <s v="Amsterdam"/>
    <x v="0"/>
    <s v="North Holland"/>
    <s v="North Holland"/>
    <n v="1056"/>
    <s v="Netherlands"/>
    <n v="52.372360542822904"/>
    <n v="4.8549002268067198"/>
    <s v="Bed &amp; Breakfast"/>
    <x v="1"/>
    <n v="2"/>
    <n v="1"/>
    <n v="1"/>
    <n v="1"/>
    <s v="Real Bed"/>
    <n v="60"/>
    <n v="2"/>
    <n v="50"/>
    <n v="4"/>
    <n v="140"/>
    <n v="60"/>
    <n v="240"/>
    <n v="33600"/>
    <s v="within an hour"/>
    <n v="1"/>
    <x v="64"/>
    <n v="87"/>
    <n v="9"/>
    <n v="9"/>
    <n v="9"/>
    <n v="9"/>
    <n v="8"/>
    <n v="8"/>
  </r>
  <r>
    <x v="358"/>
    <x v="321"/>
    <x v="3"/>
    <s v="7/27"/>
    <d v="2011-07-27T00:00:00"/>
    <n v="3.9188922016108561"/>
    <n v="1577920"/>
    <x v="4"/>
    <s v="Amsterdam"/>
    <x v="0"/>
    <s v="North Holland"/>
    <s v="North Holland"/>
    <s v="1016 AG"/>
    <s v="Netherlands"/>
    <n v="52.3699814358231"/>
    <n v="4.8870267091808897"/>
    <s v="Apartment"/>
    <x v="1"/>
    <n v="2"/>
    <n v="1"/>
    <n v="1"/>
    <n v="2"/>
    <s v="Real Bed"/>
    <n v="119"/>
    <n v="1"/>
    <n v="0"/>
    <n v="3"/>
    <n v="62"/>
    <n v="119"/>
    <n v="357"/>
    <n v="22134"/>
    <s v="within an hour"/>
    <n v="0.96"/>
    <x v="43"/>
    <n v="94"/>
    <n v="10"/>
    <n v="10"/>
    <n v="10"/>
    <n v="10"/>
    <n v="10"/>
    <n v="9"/>
  </r>
  <r>
    <x v="359"/>
    <x v="322"/>
    <x v="3"/>
    <s v="7/28"/>
    <d v="2011-07-28T00:00:00"/>
    <n v="3.9161524755834587"/>
    <n v="184282"/>
    <x v="3"/>
    <s v="Amsterdam"/>
    <x v="0"/>
    <s v="North Holland"/>
    <s v="North Holland"/>
    <n v="1017"/>
    <s v="Netherlands"/>
    <n v="52.363213242394501"/>
    <n v="4.8890514243342604"/>
    <s v="Apartment"/>
    <x v="0"/>
    <n v="4"/>
    <n v="1"/>
    <n v="2"/>
    <n v="4"/>
    <s v="Real Bed"/>
    <n v="195"/>
    <n v="1"/>
    <n v="0"/>
    <n v="3"/>
    <n v="102"/>
    <n v="195"/>
    <n v="585"/>
    <n v="59670"/>
    <s v="within a few hours"/>
    <n v="1"/>
    <x v="94"/>
    <n v="95"/>
    <n v="10"/>
    <n v="10"/>
    <n v="10"/>
    <n v="10"/>
    <n v="10"/>
    <n v="9"/>
  </r>
  <r>
    <x v="360"/>
    <x v="310"/>
    <x v="3"/>
    <s v="7/29"/>
    <d v="2011-07-29T00:00:00"/>
    <n v="3.9134127495560613"/>
    <n v="5557460"/>
    <x v="2"/>
    <s v="Amsterdam"/>
    <x v="0"/>
    <s v="Noord-Holland"/>
    <s v="North Holland"/>
    <m/>
    <s v="Netherlands"/>
    <n v="52.3741291372977"/>
    <n v="4.8565994185730403"/>
    <s v="Apartment"/>
    <x v="0"/>
    <n v="2"/>
    <n v="1.5"/>
    <n v="1"/>
    <n v="1"/>
    <s v="Real Bed"/>
    <n v="95"/>
    <n v="1"/>
    <n v="0"/>
    <n v="2"/>
    <n v="2"/>
    <n v="95"/>
    <n v="190"/>
    <n v="380"/>
    <s v="within a day"/>
    <n v="1"/>
    <x v="4"/>
    <n v="100"/>
    <n v="10"/>
    <n v="8"/>
    <n v="10"/>
    <n v="10"/>
    <n v="10"/>
    <n v="10"/>
  </r>
  <r>
    <x v="361"/>
    <x v="323"/>
    <x v="3"/>
    <s v="7/29"/>
    <d v="2011-07-29T00:00:00"/>
    <n v="3.9134127495560613"/>
    <n v="218994"/>
    <x v="5"/>
    <s v="Amsterdam"/>
    <x v="0"/>
    <s v="North Holland"/>
    <s v="North Holland"/>
    <n v="1077"/>
    <s v="Netherlands"/>
    <n v="52.349199494825299"/>
    <n v="4.8790088283493098"/>
    <s v="Apartment"/>
    <x v="0"/>
    <n v="6"/>
    <n v="1"/>
    <n v="4"/>
    <n v="5"/>
    <s v="Real Bed"/>
    <n v="195"/>
    <n v="6"/>
    <n v="0"/>
    <n v="3"/>
    <n v="172"/>
    <n v="195"/>
    <n v="585"/>
    <n v="100620"/>
    <s v="within a few hours"/>
    <n v="0.93"/>
    <x v="68"/>
    <n v="97"/>
    <n v="10"/>
    <n v="10"/>
    <n v="10"/>
    <n v="10"/>
    <n v="10"/>
    <n v="10"/>
  </r>
  <r>
    <x v="362"/>
    <x v="324"/>
    <x v="3"/>
    <s v="7/30"/>
    <d v="2011-07-30T00:00:00"/>
    <n v="3.9106730235286644"/>
    <n v="2973181"/>
    <x v="3"/>
    <s v="Amsterdam"/>
    <x v="0"/>
    <s v="North Holland"/>
    <s v="North Holland"/>
    <s v="1018 WW"/>
    <s v="Netherlands"/>
    <n v="52.366658999410298"/>
    <n v="4.9224352936271298"/>
    <s v="Apartment"/>
    <x v="0"/>
    <n v="3"/>
    <n v="1"/>
    <n v="2"/>
    <n v="2"/>
    <s v="Real Bed"/>
    <n v="129"/>
    <n v="1"/>
    <n v="0"/>
    <n v="4"/>
    <n v="4"/>
    <n v="129"/>
    <n v="516"/>
    <n v="2064"/>
    <s v="within an hour"/>
    <n v="1"/>
    <x v="11"/>
    <n v="100"/>
    <n v="9"/>
    <n v="10"/>
    <n v="10"/>
    <n v="10"/>
    <n v="9"/>
    <n v="9"/>
  </r>
  <r>
    <x v="363"/>
    <x v="325"/>
    <x v="3"/>
    <s v="7/31"/>
    <d v="2011-07-31T00:00:00"/>
    <n v="3.9079332975012671"/>
    <n v="1316763"/>
    <x v="3"/>
    <s v="Amsterdam"/>
    <x v="0"/>
    <s v="North Holland"/>
    <s v="North Holland"/>
    <n v="1017"/>
    <s v="Netherlands"/>
    <n v="52.365342854908199"/>
    <n v="4.8913957101603804"/>
    <s v="Apartment"/>
    <x v="0"/>
    <n v="2"/>
    <n v="1"/>
    <n v="1"/>
    <n v="1"/>
    <s v="Real Bed"/>
    <n v="130"/>
    <n v="1"/>
    <n v="0"/>
    <n v="3"/>
    <n v="4"/>
    <n v="130"/>
    <n v="390"/>
    <n v="1560"/>
    <s v="within a few hours"/>
    <n v="0.92"/>
    <x v="11"/>
    <n v="90"/>
    <n v="8"/>
    <n v="8"/>
    <n v="9"/>
    <n v="10"/>
    <n v="10"/>
    <n v="8"/>
  </r>
  <r>
    <x v="364"/>
    <x v="326"/>
    <x v="3"/>
    <s v="7/31"/>
    <d v="2011-07-31T00:00:00"/>
    <n v="3.9079332975012671"/>
    <n v="1573953"/>
    <x v="3"/>
    <s v="Amsterdam"/>
    <x v="0"/>
    <s v="North Holland"/>
    <s v="North Holland"/>
    <s v="1017 WB"/>
    <s v="Netherlands"/>
    <n v="52.362252424305098"/>
    <n v="4.8978564399882503"/>
    <s v="Apartment"/>
    <x v="0"/>
    <n v="2"/>
    <n v="1"/>
    <n v="1"/>
    <n v="1"/>
    <s v="Real Bed"/>
    <n v="175"/>
    <n v="1"/>
    <n v="0"/>
    <n v="2"/>
    <n v="56"/>
    <n v="175"/>
    <n v="350"/>
    <n v="19600"/>
    <s v="within a day"/>
    <n v="0.64"/>
    <x v="100"/>
    <n v="98"/>
    <n v="10"/>
    <n v="10"/>
    <n v="9"/>
    <n v="10"/>
    <n v="10"/>
    <n v="9"/>
  </r>
  <r>
    <x v="365"/>
    <x v="327"/>
    <x v="3"/>
    <s v="7/31"/>
    <d v="2011-07-31T00:00:00"/>
    <n v="3.9079332975012671"/>
    <n v="633585"/>
    <x v="6"/>
    <s v="Amsterdam"/>
    <x v="0"/>
    <s v="North Holland"/>
    <s v="North Holland"/>
    <n v="1072"/>
    <s v="Netherlands"/>
    <n v="52.350738954526101"/>
    <n v="4.8926418707472097"/>
    <s v="Apartment"/>
    <x v="0"/>
    <n v="2"/>
    <n v="1"/>
    <n v="1"/>
    <n v="1"/>
    <s v="Real Bed"/>
    <n v="95"/>
    <n v="1"/>
    <n v="0"/>
    <n v="2"/>
    <n v="38"/>
    <n v="95"/>
    <n v="190"/>
    <n v="7220"/>
    <s v="within an hour"/>
    <n v="1"/>
    <x v="12"/>
    <n v="96"/>
    <n v="9"/>
    <n v="9"/>
    <n v="10"/>
    <n v="10"/>
    <n v="10"/>
    <n v="9"/>
  </r>
  <r>
    <x v="366"/>
    <x v="328"/>
    <x v="3"/>
    <s v="8/2"/>
    <d v="2011-08-02T00:00:00"/>
    <n v="3.9024538454464723"/>
    <n v="188347"/>
    <x v="2"/>
    <s v="Amsterdam"/>
    <x v="0"/>
    <s v="North Holland"/>
    <s v="North Holland"/>
    <n v="1057"/>
    <s v="Netherlands"/>
    <n v="52.364451080124297"/>
    <n v="4.8516447480393001"/>
    <s v="Apartment"/>
    <x v="1"/>
    <n v="2"/>
    <n v="1"/>
    <n v="1"/>
    <n v="1"/>
    <s v="Real Bed"/>
    <n v="40"/>
    <n v="1"/>
    <n v="20"/>
    <n v="1"/>
    <n v="362"/>
    <n v="60"/>
    <n v="60"/>
    <n v="21720"/>
    <s v="within a few hours"/>
    <n v="1"/>
    <x v="116"/>
    <n v="92"/>
    <n v="9"/>
    <n v="10"/>
    <n v="10"/>
    <n v="10"/>
    <n v="9"/>
    <n v="9"/>
  </r>
  <r>
    <x v="367"/>
    <x v="187"/>
    <x v="3"/>
    <s v="8/2"/>
    <d v="2011-08-02T00:00:00"/>
    <n v="3.9024538454464723"/>
    <n v="741560"/>
    <x v="6"/>
    <s v="Amsterdam"/>
    <x v="0"/>
    <s v="North Holland"/>
    <s v="North Holland"/>
    <n v="1073"/>
    <s v="Netherlands"/>
    <n v="52.350646297139299"/>
    <n v="4.89697517676011"/>
    <s v="Apartment"/>
    <x v="0"/>
    <n v="6"/>
    <n v="1"/>
    <n v="2"/>
    <n v="6"/>
    <s v="Real Bed"/>
    <n v="190"/>
    <n v="5"/>
    <n v="40"/>
    <n v="1"/>
    <n v="310"/>
    <n v="190"/>
    <n v="190"/>
    <n v="58900"/>
    <s v="within an hour"/>
    <n v="1"/>
    <x v="117"/>
    <n v="93"/>
    <n v="9"/>
    <n v="9"/>
    <n v="9"/>
    <n v="10"/>
    <n v="9"/>
    <n v="9"/>
  </r>
  <r>
    <x v="368"/>
    <x v="329"/>
    <x v="3"/>
    <s v="8/3"/>
    <d v="2011-08-03T00:00:00"/>
    <n v="3.899714119419075"/>
    <n v="490321"/>
    <x v="4"/>
    <s v="Amsterdam"/>
    <x v="0"/>
    <s v="North Holland"/>
    <s v="North Holland"/>
    <n v="1012"/>
    <s v="Netherlands"/>
    <n v="52.371465105589202"/>
    <n v="4.8977386478551797"/>
    <s v="Apartment"/>
    <x v="0"/>
    <n v="5"/>
    <n v="1.5"/>
    <n v="2"/>
    <n v="4"/>
    <s v="Real Bed"/>
    <n v="425"/>
    <n v="4"/>
    <n v="100"/>
    <n v="3"/>
    <n v="24"/>
    <n v="425"/>
    <n v="1275"/>
    <n v="30600"/>
    <s v="within a day"/>
    <n v="0.73"/>
    <x v="75"/>
    <n v="100"/>
    <n v="10"/>
    <n v="10"/>
    <n v="10"/>
    <n v="10"/>
    <n v="10"/>
    <n v="9"/>
  </r>
  <r>
    <x v="369"/>
    <x v="176"/>
    <x v="3"/>
    <s v="8/3"/>
    <d v="2011-08-03T00:00:00"/>
    <n v="3.899714119419075"/>
    <n v="189754"/>
    <x v="4"/>
    <s v="Amsterdam"/>
    <x v="0"/>
    <s v="North Holland"/>
    <s v="North Holland"/>
    <n v="1012"/>
    <s v="Netherlands"/>
    <n v="52.374334316033"/>
    <n v="4.8924687604925898"/>
    <s v="Bed &amp; Breakfast"/>
    <x v="0"/>
    <n v="4"/>
    <n v="1"/>
    <n v="1"/>
    <n v="4"/>
    <s v="Real Bed"/>
    <n v="140"/>
    <n v="2"/>
    <n v="25"/>
    <n v="3"/>
    <n v="50"/>
    <n v="140"/>
    <n v="420"/>
    <n v="21000"/>
    <s v="within a few hours"/>
    <n v="1"/>
    <x v="18"/>
    <n v="93"/>
    <n v="9"/>
    <n v="10"/>
    <n v="10"/>
    <n v="10"/>
    <n v="10"/>
    <n v="9"/>
  </r>
  <r>
    <x v="370"/>
    <x v="330"/>
    <x v="3"/>
    <s v="8/4"/>
    <d v="2011-08-04T00:00:00"/>
    <n v="3.8969743933916781"/>
    <n v="190585"/>
    <x v="0"/>
    <s v="Amsterdam"/>
    <x v="0"/>
    <s v="North Holland"/>
    <s v="North Holland"/>
    <n v="1051"/>
    <s v="Netherlands"/>
    <n v="52.384872118192298"/>
    <n v="4.8724813575945598"/>
    <s v="Apartment"/>
    <x v="0"/>
    <n v="3"/>
    <m/>
    <n v="1"/>
    <n v="2"/>
    <s v="Real Bed"/>
    <n v="90"/>
    <n v="2"/>
    <n v="35"/>
    <n v="1"/>
    <n v="80"/>
    <n v="90"/>
    <n v="90"/>
    <n v="7200"/>
    <s v="within a few hours"/>
    <n v="1"/>
    <x v="99"/>
    <n v="98"/>
    <n v="10"/>
    <n v="10"/>
    <n v="10"/>
    <n v="10"/>
    <n v="9"/>
    <n v="9"/>
  </r>
  <r>
    <x v="371"/>
    <x v="176"/>
    <x v="3"/>
    <s v="8/4"/>
    <d v="2011-08-04T00:00:00"/>
    <n v="3.8969743933916781"/>
    <n v="3725272"/>
    <x v="3"/>
    <s v="Amsterdam"/>
    <x v="0"/>
    <s v="North Holland"/>
    <s v="North Holland"/>
    <s v="1018 PE"/>
    <s v="Netherlands"/>
    <n v="52.371165992295197"/>
    <n v="4.92981793398243"/>
    <s v="Apartment"/>
    <x v="0"/>
    <n v="4"/>
    <n v="1"/>
    <n v="2"/>
    <n v="2"/>
    <s v="Real Bed"/>
    <n v="135"/>
    <n v="4"/>
    <n v="25"/>
    <n v="4"/>
    <n v="6"/>
    <n v="135"/>
    <n v="540"/>
    <n v="3240"/>
    <s v="N/A"/>
    <s v="N/A"/>
    <x v="10"/>
    <n v="87"/>
    <n v="10"/>
    <n v="9"/>
    <n v="10"/>
    <n v="10"/>
    <n v="9"/>
    <n v="9"/>
  </r>
  <r>
    <x v="372"/>
    <x v="331"/>
    <x v="3"/>
    <s v="8/4"/>
    <d v="2011-08-04T00:00:00"/>
    <n v="3.8969743933916781"/>
    <n v="190943"/>
    <x v="5"/>
    <s v="Amsterdam"/>
    <x v="0"/>
    <s v="North Holland"/>
    <s v="North Holland"/>
    <n v="1059"/>
    <s v="Netherlands"/>
    <n v="52.352213808609299"/>
    <n v="4.8466123975315796"/>
    <s v="Apartment"/>
    <x v="0"/>
    <n v="3"/>
    <n v="1"/>
    <n v="2"/>
    <n v="2"/>
    <s v="Real Bed"/>
    <n v="100"/>
    <n v="1"/>
    <n v="0"/>
    <n v="5"/>
    <n v="12"/>
    <n v="100"/>
    <n v="500"/>
    <n v="6000"/>
    <s v="within a day"/>
    <n v="0.5"/>
    <x v="77"/>
    <n v="80"/>
    <n v="8"/>
    <n v="7"/>
    <n v="8"/>
    <n v="9"/>
    <n v="8"/>
    <n v="8"/>
  </r>
  <r>
    <x v="373"/>
    <x v="332"/>
    <x v="3"/>
    <s v="8/4"/>
    <d v="2011-08-04T00:00:00"/>
    <n v="3.8969743933916781"/>
    <n v="191045"/>
    <x v="8"/>
    <s v="Amsterdam"/>
    <x v="0"/>
    <s v="North Holland"/>
    <s v="North Holland"/>
    <n v="1097"/>
    <s v="Netherlands"/>
    <n v="52.3526531943332"/>
    <n v="4.9259990641927303"/>
    <s v="Apartment"/>
    <x v="0"/>
    <n v="2"/>
    <n v="1.5"/>
    <n v="1"/>
    <n v="1"/>
    <s v="Real Bed"/>
    <n v="95"/>
    <n v="2"/>
    <n v="40"/>
    <n v="3"/>
    <n v="38"/>
    <n v="95"/>
    <n v="285"/>
    <n v="10830"/>
    <s v="within a day"/>
    <n v="0.71"/>
    <x v="12"/>
    <n v="94"/>
    <n v="10"/>
    <n v="9"/>
    <n v="10"/>
    <n v="10"/>
    <n v="10"/>
    <n v="9"/>
  </r>
  <r>
    <x v="374"/>
    <x v="200"/>
    <x v="3"/>
    <s v="8/5"/>
    <d v="2011-08-05T00:00:00"/>
    <n v="3.8942346673642807"/>
    <n v="532069"/>
    <x v="3"/>
    <s v="Amsterdam"/>
    <x v="0"/>
    <s v="North Holland"/>
    <s v="North Holland"/>
    <n v="1073"/>
    <s v="Netherlands"/>
    <n v="52.359263001005601"/>
    <n v="4.8926435208252501"/>
    <s v="Apartment"/>
    <x v="0"/>
    <n v="5"/>
    <n v="1.5"/>
    <n v="2"/>
    <n v="2"/>
    <s v="Real Bed"/>
    <n v="150"/>
    <n v="4"/>
    <n v="25"/>
    <n v="2"/>
    <n v="274"/>
    <n v="150"/>
    <n v="300"/>
    <n v="82200"/>
    <s v="within a few hours"/>
    <n v="1"/>
    <x v="118"/>
    <n v="93"/>
    <n v="10"/>
    <n v="10"/>
    <n v="10"/>
    <n v="10"/>
    <n v="10"/>
    <n v="9"/>
  </r>
  <r>
    <x v="375"/>
    <x v="333"/>
    <x v="3"/>
    <s v="8/5"/>
    <d v="2011-08-05T00:00:00"/>
    <n v="3.8942346673642807"/>
    <n v="191490"/>
    <x v="5"/>
    <s v="Amsterdam"/>
    <x v="0"/>
    <s v="North Holland"/>
    <s v="North Holland"/>
    <n v="1075"/>
    <s v="Netherlands"/>
    <n v="52.352135406475497"/>
    <n v="4.86042293443289"/>
    <s v="Apartment"/>
    <x v="1"/>
    <n v="2"/>
    <n v="1.5"/>
    <n v="1"/>
    <n v="1"/>
    <s v="Real Bed"/>
    <n v="65"/>
    <n v="1"/>
    <n v="0"/>
    <n v="4"/>
    <n v="52"/>
    <n v="65"/>
    <n v="260"/>
    <n v="13520"/>
    <s v="within an hour"/>
    <n v="1"/>
    <x v="66"/>
    <n v="99"/>
    <n v="10"/>
    <n v="10"/>
    <n v="10"/>
    <n v="10"/>
    <n v="10"/>
    <n v="10"/>
  </r>
  <r>
    <x v="376"/>
    <x v="249"/>
    <x v="3"/>
    <s v="8/6"/>
    <d v="2011-08-06T00:00:00"/>
    <n v="3.8914949413368833"/>
    <n v="1149096"/>
    <x v="4"/>
    <s v="Amsterdam"/>
    <x v="0"/>
    <s v="North Holland"/>
    <s v="North Holland"/>
    <s v="1015 GH"/>
    <s v="Netherlands"/>
    <n v="52.381748692224903"/>
    <n v="4.8854756879044698"/>
    <s v="Boat"/>
    <x v="0"/>
    <n v="4"/>
    <n v="1"/>
    <n v="2"/>
    <n v="3"/>
    <s v="Real Bed"/>
    <n v="139"/>
    <n v="2"/>
    <n v="10"/>
    <n v="3"/>
    <n v="110"/>
    <n v="139"/>
    <n v="417"/>
    <n v="45870"/>
    <s v="within a few hours"/>
    <n v="0.72"/>
    <x v="81"/>
    <n v="92"/>
    <n v="9"/>
    <n v="9"/>
    <n v="10"/>
    <n v="10"/>
    <n v="10"/>
    <n v="9"/>
  </r>
  <r>
    <x v="377"/>
    <x v="334"/>
    <x v="3"/>
    <s v="8/7"/>
    <d v="2011-08-07T00:00:00"/>
    <n v="3.888755215309486"/>
    <n v="446735"/>
    <x v="2"/>
    <s v="Amsterdam"/>
    <x v="0"/>
    <s v="North Holland"/>
    <s v="North Holland"/>
    <n v="1054"/>
    <s v="Netherlands"/>
    <n v="52.3606642222665"/>
    <n v="4.8565367360842799"/>
    <s v="Apartment"/>
    <x v="0"/>
    <n v="4"/>
    <n v="2"/>
    <n v="2"/>
    <n v="4"/>
    <s v="Real Bed"/>
    <n v="85"/>
    <n v="2"/>
    <n v="20"/>
    <n v="1"/>
    <n v="436"/>
    <n v="85"/>
    <n v="85"/>
    <n v="37060"/>
    <s v="within a day"/>
    <n v="0.98"/>
    <x v="38"/>
    <n v="95"/>
    <n v="9"/>
    <n v="9"/>
    <n v="10"/>
    <n v="10"/>
    <n v="9"/>
    <n v="10"/>
  </r>
  <r>
    <x v="377"/>
    <x v="334"/>
    <x v="3"/>
    <s v="8/7"/>
    <d v="2011-08-07T00:00:00"/>
    <n v="3.888755215309486"/>
    <n v="237733"/>
    <x v="2"/>
    <s v="Amsterdam"/>
    <x v="0"/>
    <s v="North Holland"/>
    <s v="North Holland"/>
    <n v="1054"/>
    <s v="Netherlands"/>
    <n v="52.3589883296995"/>
    <n v="4.8583231242265903"/>
    <s v="Apartment"/>
    <x v="0"/>
    <n v="4"/>
    <n v="1.5"/>
    <n v="1"/>
    <n v="4"/>
    <s v="Real Bed"/>
    <n v="75"/>
    <n v="2"/>
    <n v="20"/>
    <n v="1"/>
    <n v="504"/>
    <n v="75"/>
    <n v="75"/>
    <n v="37800"/>
    <s v="within a day"/>
    <n v="0.98"/>
    <x v="119"/>
    <n v="94"/>
    <n v="9"/>
    <n v="9"/>
    <n v="10"/>
    <n v="10"/>
    <n v="9"/>
    <n v="9"/>
  </r>
  <r>
    <x v="377"/>
    <x v="334"/>
    <x v="3"/>
    <s v="8/7"/>
    <d v="2011-08-07T00:00:00"/>
    <n v="3.888755215309486"/>
    <n v="193081"/>
    <x v="2"/>
    <s v="Amsterdam"/>
    <x v="0"/>
    <s v="North Holland"/>
    <s v="North Holland"/>
    <n v="1054"/>
    <s v="Netherlands"/>
    <n v="52.360430769855498"/>
    <n v="4.8565983518833997"/>
    <s v="Apartment"/>
    <x v="0"/>
    <n v="2"/>
    <n v="0.5"/>
    <n v="1"/>
    <n v="2"/>
    <s v="Real Bed"/>
    <n v="65"/>
    <n v="2"/>
    <n v="0"/>
    <n v="1"/>
    <n v="536"/>
    <n v="65"/>
    <n v="65"/>
    <n v="34840"/>
    <s v="within a day"/>
    <n v="0.98"/>
    <x v="120"/>
    <n v="95"/>
    <n v="10"/>
    <n v="10"/>
    <n v="10"/>
    <n v="10"/>
    <n v="9"/>
    <n v="9"/>
  </r>
  <r>
    <x v="377"/>
    <x v="334"/>
    <x v="3"/>
    <s v="8/7"/>
    <d v="2011-08-07T00:00:00"/>
    <n v="3.888755215309486"/>
    <n v="1026847"/>
    <x v="2"/>
    <s v="Amsterdam"/>
    <x v="0"/>
    <s v="North Holland"/>
    <s v="North Holland"/>
    <n v="1054"/>
    <s v="Netherlands"/>
    <n v="52.3593789822066"/>
    <n v="4.8580497675206704"/>
    <s v="Apartment"/>
    <x v="0"/>
    <n v="2"/>
    <n v="1"/>
    <n v="1"/>
    <n v="2"/>
    <s v="Real Bed"/>
    <n v="69"/>
    <n v="2"/>
    <n v="30"/>
    <n v="1"/>
    <n v="314"/>
    <n v="69"/>
    <n v="69"/>
    <n v="21666"/>
    <s v="within a day"/>
    <n v="0.98"/>
    <x v="121"/>
    <n v="93"/>
    <n v="10"/>
    <n v="9"/>
    <n v="9"/>
    <n v="10"/>
    <n v="9"/>
    <n v="9"/>
  </r>
  <r>
    <x v="378"/>
    <x v="119"/>
    <x v="3"/>
    <s v="8/7"/>
    <d v="2011-08-07T00:00:00"/>
    <n v="3.888755215309486"/>
    <n v="193038"/>
    <x v="3"/>
    <s v="Amsterdam"/>
    <x v="0"/>
    <s v="North Holland"/>
    <s v="North Holland"/>
    <n v="1017"/>
    <s v="Netherlands"/>
    <n v="52.360871179686498"/>
    <n v="4.8955906497433803"/>
    <s v="Apartment"/>
    <x v="0"/>
    <n v="2"/>
    <n v="1"/>
    <n v="1"/>
    <n v="1"/>
    <s v="Real Bed"/>
    <n v="80"/>
    <n v="1"/>
    <n v="0"/>
    <n v="2"/>
    <n v="438"/>
    <n v="80"/>
    <n v="160"/>
    <n v="70080"/>
    <s v="within a few hours"/>
    <n v="1"/>
    <x v="122"/>
    <n v="99"/>
    <n v="10"/>
    <n v="10"/>
    <n v="10"/>
    <n v="10"/>
    <n v="10"/>
    <n v="10"/>
  </r>
  <r>
    <x v="379"/>
    <x v="335"/>
    <x v="3"/>
    <s v="8/8"/>
    <d v="2011-08-08T00:00:00"/>
    <n v="3.8860154892820891"/>
    <n v="3823031"/>
    <x v="0"/>
    <s v="Amsterdam"/>
    <x v="0"/>
    <s v="North Holland"/>
    <s v="North Holland"/>
    <s v="1013 RJ"/>
    <s v="Netherlands"/>
    <n v="52.391244842760301"/>
    <n v="4.8809952747567902"/>
    <s v="Apartment"/>
    <x v="0"/>
    <n v="4"/>
    <n v="1"/>
    <n v="2"/>
    <n v="3"/>
    <s v="Real Bed"/>
    <n v="120"/>
    <n v="4"/>
    <n v="20"/>
    <n v="2"/>
    <n v="32"/>
    <n v="120"/>
    <n v="240"/>
    <n v="7680"/>
    <s v="within a few hours"/>
    <n v="1"/>
    <x v="112"/>
    <n v="89"/>
    <n v="9"/>
    <n v="9"/>
    <n v="9"/>
    <n v="10"/>
    <n v="9"/>
    <n v="9"/>
  </r>
  <r>
    <x v="379"/>
    <x v="335"/>
    <x v="3"/>
    <s v="8/8"/>
    <d v="2011-08-08T00:00:00"/>
    <n v="3.8860154892820891"/>
    <n v="4700943"/>
    <x v="0"/>
    <s v="Amsterdam"/>
    <x v="0"/>
    <s v="Noord-Holland"/>
    <s v="North Holland"/>
    <s v="1013 RJ"/>
    <s v="Netherlands"/>
    <n v="52.3899479059314"/>
    <n v="4.8810157639969196"/>
    <s v="Apartment"/>
    <x v="0"/>
    <n v="4"/>
    <n v="1"/>
    <n v="2"/>
    <n v="3"/>
    <s v="Real Bed"/>
    <n v="100"/>
    <n v="3"/>
    <n v="20"/>
    <n v="2"/>
    <n v="6"/>
    <n v="100"/>
    <n v="200"/>
    <n v="1200"/>
    <s v="within a few hours"/>
    <n v="1"/>
    <x v="10"/>
    <n v="80"/>
    <n v="9"/>
    <n v="8"/>
    <n v="8"/>
    <n v="7"/>
    <n v="7"/>
    <n v="7"/>
  </r>
  <r>
    <x v="380"/>
    <x v="336"/>
    <x v="3"/>
    <s v="8/8"/>
    <d v="2011-08-08T00:00:00"/>
    <n v="3.8860154892820891"/>
    <n v="516975"/>
    <x v="6"/>
    <s v="Amsterdam"/>
    <x v="0"/>
    <s v="North Holland"/>
    <s v="North Holland"/>
    <n v="1071"/>
    <s v="Netherlands"/>
    <n v="52.3528561768277"/>
    <n v="4.8867921857041097"/>
    <s v="Apartment"/>
    <x v="0"/>
    <n v="2"/>
    <n v="1"/>
    <n v="1"/>
    <n v="1"/>
    <s v="Real Bed"/>
    <n v="110"/>
    <n v="1"/>
    <n v="20"/>
    <n v="1"/>
    <n v="36"/>
    <n v="130"/>
    <n v="130"/>
    <n v="4680"/>
    <s v="within a few hours"/>
    <n v="1"/>
    <x v="15"/>
    <n v="91"/>
    <n v="9"/>
    <n v="9"/>
    <n v="10"/>
    <n v="10"/>
    <n v="10"/>
    <n v="9"/>
  </r>
  <r>
    <x v="381"/>
    <x v="337"/>
    <x v="3"/>
    <s v="8/8"/>
    <d v="2011-08-08T00:00:00"/>
    <n v="3.8860154892820891"/>
    <n v="5777681"/>
    <x v="0"/>
    <s v="Amsterdam"/>
    <x v="0"/>
    <s v="NH"/>
    <s v="North Holland"/>
    <s v="1051 VL"/>
    <s v="Netherlands"/>
    <n v="52.385359474769103"/>
    <n v="4.87198125965977"/>
    <s v="Apartment"/>
    <x v="0"/>
    <n v="2"/>
    <n v="1"/>
    <n v="1"/>
    <n v="1"/>
    <s v="Real Bed"/>
    <n v="100"/>
    <n v="1"/>
    <n v="0"/>
    <n v="2"/>
    <n v="0"/>
    <n v="100"/>
    <n v="200"/>
    <n v="0"/>
    <s v="within an hour"/>
    <n v="1"/>
    <x v="5"/>
    <m/>
    <m/>
    <m/>
    <m/>
    <m/>
    <m/>
    <m/>
  </r>
  <r>
    <x v="382"/>
    <x v="222"/>
    <x v="3"/>
    <s v="8/8"/>
    <d v="2011-08-08T00:00:00"/>
    <n v="3.8860154892820891"/>
    <n v="1805233"/>
    <x v="6"/>
    <s v="Amsterdam"/>
    <x v="0"/>
    <s v="North Holland"/>
    <s v="North Holland"/>
    <s v="1074 HN"/>
    <s v="Netherlands"/>
    <n v="52.349690663294503"/>
    <n v="4.90546577978846"/>
    <s v="Apartment"/>
    <x v="0"/>
    <n v="2"/>
    <n v="1.5"/>
    <n v="1"/>
    <n v="1"/>
    <s v="Real Bed"/>
    <n v="150"/>
    <n v="1"/>
    <n v="0"/>
    <n v="2"/>
    <n v="4"/>
    <n v="150"/>
    <n v="300"/>
    <n v="1200"/>
    <s v="within a few hours"/>
    <n v="1"/>
    <x v="11"/>
    <n v="100"/>
    <n v="10"/>
    <n v="10"/>
    <n v="10"/>
    <n v="10"/>
    <n v="8"/>
    <n v="8"/>
  </r>
  <r>
    <x v="383"/>
    <x v="338"/>
    <x v="3"/>
    <s v="8/9"/>
    <d v="2011-08-09T00:00:00"/>
    <n v="3.8832757632546917"/>
    <n v="1812633"/>
    <x v="0"/>
    <s v="Amsterdam"/>
    <x v="0"/>
    <s v="North Holland"/>
    <s v="North Holland"/>
    <n v="1051"/>
    <s v="Netherlands"/>
    <n v="52.383462834907697"/>
    <n v="4.8715472362774799"/>
    <s v="Apartment"/>
    <x v="0"/>
    <n v="2"/>
    <n v="1"/>
    <n v="1"/>
    <n v="1"/>
    <s v="Real Bed"/>
    <n v="85"/>
    <n v="2"/>
    <n v="0"/>
    <n v="2"/>
    <n v="30"/>
    <n v="85"/>
    <n v="170"/>
    <n v="5100"/>
    <s v="within a day"/>
    <n v="0.8"/>
    <x v="2"/>
    <n v="95"/>
    <n v="9"/>
    <n v="9"/>
    <n v="10"/>
    <n v="10"/>
    <n v="9"/>
    <n v="9"/>
  </r>
  <r>
    <x v="384"/>
    <x v="272"/>
    <x v="3"/>
    <s v="8/9"/>
    <d v="2011-08-09T00:00:00"/>
    <n v="3.8832757632546917"/>
    <n v="200118"/>
    <x v="16"/>
    <s v="Amsterdam"/>
    <x v="0"/>
    <s v="North Holland"/>
    <s v="North Holland"/>
    <n v="1064"/>
    <s v="Netherlands"/>
    <n v="52.375218563499097"/>
    <n v="4.8184783579104797"/>
    <s v="Apartment"/>
    <x v="1"/>
    <n v="2"/>
    <m/>
    <n v="1"/>
    <n v="1"/>
    <s v="Real Bed"/>
    <n v="59"/>
    <n v="1"/>
    <n v="11"/>
    <n v="2"/>
    <n v="96"/>
    <n v="70"/>
    <n v="140"/>
    <n v="13440"/>
    <s v="within a few hours"/>
    <n v="1"/>
    <x v="113"/>
    <n v="93"/>
    <n v="9"/>
    <n v="10"/>
    <n v="9"/>
    <n v="10"/>
    <n v="9"/>
    <n v="9"/>
  </r>
  <r>
    <x v="385"/>
    <x v="339"/>
    <x v="3"/>
    <s v="8/10"/>
    <d v="2011-08-10T00:00:00"/>
    <n v="3.8805360372272943"/>
    <n v="1004908"/>
    <x v="2"/>
    <s v="Amsterdam"/>
    <x v="0"/>
    <s v="North Holland"/>
    <s v="North Holland"/>
    <n v="1016"/>
    <s v="Netherlands"/>
    <n v="52.365920674077103"/>
    <n v="4.8774579605152999"/>
    <s v="Apartment"/>
    <x v="0"/>
    <n v="2"/>
    <n v="1"/>
    <n v="1"/>
    <n v="1"/>
    <s v="Real Bed"/>
    <n v="119"/>
    <n v="1"/>
    <n v="0"/>
    <n v="2"/>
    <n v="210"/>
    <n v="119"/>
    <n v="238"/>
    <n v="49980"/>
    <s v="within an hour"/>
    <n v="1"/>
    <x v="61"/>
    <n v="96"/>
    <n v="10"/>
    <n v="9"/>
    <n v="10"/>
    <n v="10"/>
    <n v="10"/>
    <n v="9"/>
  </r>
  <r>
    <x v="386"/>
    <x v="340"/>
    <x v="3"/>
    <s v="8/11"/>
    <d v="2011-08-11T00:00:00"/>
    <n v="3.877796311199897"/>
    <n v="5326609"/>
    <x v="2"/>
    <s v="Amsterdam"/>
    <x v="0"/>
    <s v="Noord-Holland"/>
    <s v="North Holland"/>
    <s v="1057 et"/>
    <s v="Netherlands"/>
    <n v="52.370005853086496"/>
    <n v="4.8561875982941798"/>
    <s v="Apartment"/>
    <x v="0"/>
    <n v="2"/>
    <n v="1"/>
    <n v="1"/>
    <n v="1"/>
    <s v="Real Bed"/>
    <n v="90"/>
    <n v="2"/>
    <n v="45"/>
    <n v="3"/>
    <n v="4"/>
    <n v="90"/>
    <n v="270"/>
    <n v="1080"/>
    <s v="within a few hours"/>
    <n v="1"/>
    <x v="11"/>
    <n v="100"/>
    <n v="10"/>
    <n v="10"/>
    <n v="10"/>
    <n v="10"/>
    <n v="9"/>
    <n v="10"/>
  </r>
  <r>
    <x v="387"/>
    <x v="341"/>
    <x v="3"/>
    <s v="8/13"/>
    <d v="2011-08-13T00:00:00"/>
    <n v="3.8723168591451027"/>
    <n v="2500547"/>
    <x v="2"/>
    <s v="Amsterdam"/>
    <x v="0"/>
    <s v="North Holland"/>
    <s v="North Holland"/>
    <s v="1054 ZG"/>
    <s v="Netherlands"/>
    <n v="52.365606052892801"/>
    <n v="4.8746662372158598"/>
    <s v="House"/>
    <x v="0"/>
    <n v="8"/>
    <n v="3"/>
    <n v="4"/>
    <n v="6"/>
    <s v="Real Bed"/>
    <n v="425"/>
    <n v="4"/>
    <n v="50"/>
    <n v="7"/>
    <n v="0"/>
    <n v="425"/>
    <n v="2975"/>
    <n v="0"/>
    <s v="within an hour"/>
    <n v="1"/>
    <x v="5"/>
    <m/>
    <m/>
    <m/>
    <m/>
    <m/>
    <m/>
    <m/>
  </r>
  <r>
    <x v="387"/>
    <x v="341"/>
    <x v="3"/>
    <s v="8/13"/>
    <d v="2011-08-13T00:00:00"/>
    <n v="3.8723168591451027"/>
    <n v="731834"/>
    <x v="2"/>
    <s v="Amsterdam"/>
    <x v="0"/>
    <s v="North Holland"/>
    <s v="North Holland"/>
    <s v="1054 CB"/>
    <s v="Netherlands"/>
    <n v="52.364343535543398"/>
    <n v="4.8786058775635599"/>
    <s v="Apartment"/>
    <x v="0"/>
    <n v="6"/>
    <n v="2"/>
    <n v="2"/>
    <n v="3"/>
    <s v="Real Bed"/>
    <n v="240"/>
    <n v="4"/>
    <n v="40"/>
    <n v="3"/>
    <n v="178"/>
    <n v="240"/>
    <n v="720"/>
    <n v="128160"/>
    <s v="within an hour"/>
    <n v="1"/>
    <x v="123"/>
    <n v="97"/>
    <n v="10"/>
    <n v="9"/>
    <n v="10"/>
    <n v="10"/>
    <n v="10"/>
    <n v="9"/>
  </r>
  <r>
    <x v="387"/>
    <x v="341"/>
    <x v="3"/>
    <s v="8/13"/>
    <d v="2011-08-13T00:00:00"/>
    <n v="3.8723168591451027"/>
    <n v="789743"/>
    <x v="2"/>
    <s v="Amsterdam"/>
    <x v="0"/>
    <s v="North Holland"/>
    <s v="North Holland"/>
    <s v="1054 CB"/>
    <s v="Netherlands"/>
    <n v="52.3641443811035"/>
    <n v="4.8767434976233801"/>
    <s v="Apartment"/>
    <x v="0"/>
    <n v="6"/>
    <n v="2"/>
    <n v="2"/>
    <n v="3"/>
    <s v="Real Bed"/>
    <n v="230"/>
    <n v="4"/>
    <n v="40"/>
    <n v="3"/>
    <n v="164"/>
    <n v="230"/>
    <n v="690"/>
    <n v="113160"/>
    <s v="within an hour"/>
    <n v="1"/>
    <x v="124"/>
    <n v="97"/>
    <n v="10"/>
    <n v="9"/>
    <n v="10"/>
    <n v="10"/>
    <n v="10"/>
    <n v="9"/>
  </r>
  <r>
    <x v="387"/>
    <x v="341"/>
    <x v="3"/>
    <s v="8/13"/>
    <d v="2011-08-13T00:00:00"/>
    <n v="3.8723168591451027"/>
    <n v="814967"/>
    <x v="4"/>
    <s v="Amsterdam"/>
    <x v="0"/>
    <s v="North Holland"/>
    <s v="North Holland"/>
    <s v="1016 PM"/>
    <s v="Netherlands"/>
    <n v="52.3729994856619"/>
    <n v="4.8809312310985398"/>
    <s v="Apartment"/>
    <x v="0"/>
    <n v="6"/>
    <n v="1"/>
    <n v="2"/>
    <n v="3"/>
    <s v="Real Bed"/>
    <n v="210"/>
    <n v="4"/>
    <n v="40"/>
    <n v="3"/>
    <n v="116"/>
    <n v="210"/>
    <n v="630"/>
    <n v="73080"/>
    <s v="within an hour"/>
    <n v="1"/>
    <x v="16"/>
    <n v="91"/>
    <n v="9"/>
    <n v="9"/>
    <n v="9"/>
    <n v="10"/>
    <n v="10"/>
    <n v="9"/>
  </r>
  <r>
    <x v="387"/>
    <x v="341"/>
    <x v="3"/>
    <s v="8/13"/>
    <d v="2011-08-13T00:00:00"/>
    <n v="3.8723168591451027"/>
    <n v="814939"/>
    <x v="4"/>
    <s v="Amsterdam"/>
    <x v="0"/>
    <s v="North Holland"/>
    <s v="North Holland"/>
    <s v="1016 PM"/>
    <s v="Netherlands"/>
    <n v="52.372277424005503"/>
    <n v="4.8827796304336299"/>
    <s v="Apartment"/>
    <x v="0"/>
    <n v="6"/>
    <n v="2"/>
    <n v="2"/>
    <n v="4"/>
    <s v="Real Bed"/>
    <n v="200"/>
    <n v="4"/>
    <n v="40"/>
    <n v="3"/>
    <n v="132"/>
    <n v="200"/>
    <n v="600"/>
    <n v="79200"/>
    <s v="within an hour"/>
    <n v="1"/>
    <x v="69"/>
    <n v="92"/>
    <n v="9"/>
    <n v="9"/>
    <n v="9"/>
    <n v="10"/>
    <n v="10"/>
    <n v="9"/>
  </r>
  <r>
    <x v="388"/>
    <x v="342"/>
    <x v="3"/>
    <s v="8/14"/>
    <d v="2011-08-14T00:00:00"/>
    <n v="3.8695771331177053"/>
    <n v="198307"/>
    <x v="4"/>
    <s v="Amsterdam"/>
    <x v="0"/>
    <s v="Jordaan"/>
    <s v="North Holland"/>
    <n v="1013"/>
    <s v="Netherlands"/>
    <n v="52.383930309990497"/>
    <n v="4.8923712576423499"/>
    <s v="Apartment"/>
    <x v="0"/>
    <n v="2"/>
    <n v="1"/>
    <n v="1"/>
    <n v="1"/>
    <s v="Real Bed"/>
    <n v="100"/>
    <n v="1"/>
    <n v="0"/>
    <n v="12"/>
    <n v="70"/>
    <n v="100"/>
    <n v="1200"/>
    <n v="84000"/>
    <s v="N/A"/>
    <s v="N/A"/>
    <x v="24"/>
    <n v="99"/>
    <n v="10"/>
    <n v="10"/>
    <n v="10"/>
    <n v="10"/>
    <n v="10"/>
    <n v="10"/>
  </r>
  <r>
    <x v="389"/>
    <x v="343"/>
    <x v="3"/>
    <s v="8/14"/>
    <d v="2011-08-14T00:00:00"/>
    <n v="3.8695771331177053"/>
    <n v="1513251"/>
    <x v="3"/>
    <s v="Amsterdam"/>
    <x v="0"/>
    <s v="North Holland"/>
    <s v="North Holland"/>
    <n v="1018"/>
    <s v="Netherlands"/>
    <n v="52.363585741039898"/>
    <n v="4.9058946239168302"/>
    <s v="Apartment"/>
    <x v="0"/>
    <n v="2"/>
    <n v="1"/>
    <n v="1"/>
    <n v="2"/>
    <s v="Real Bed"/>
    <n v="95"/>
    <n v="1"/>
    <n v="0"/>
    <n v="3"/>
    <n v="86"/>
    <n v="95"/>
    <n v="285"/>
    <n v="24510"/>
    <s v="N/A"/>
    <s v="N/A"/>
    <x v="93"/>
    <n v="94"/>
    <n v="9"/>
    <n v="8"/>
    <n v="10"/>
    <n v="10"/>
    <n v="9"/>
    <n v="9"/>
  </r>
  <r>
    <x v="390"/>
    <x v="344"/>
    <x v="3"/>
    <s v="8/16"/>
    <d v="2011-08-16T00:00:00"/>
    <n v="3.8640976810629106"/>
    <n v="199844"/>
    <x v="0"/>
    <s v="Amsterdam"/>
    <x v="0"/>
    <s v="North Holland"/>
    <s v="North Holland"/>
    <n v="1051"/>
    <s v="Netherlands"/>
    <n v="52.383512660364303"/>
    <n v="4.8757307630667297"/>
    <s v="Apartment"/>
    <x v="0"/>
    <n v="4"/>
    <n v="1"/>
    <n v="1"/>
    <n v="2"/>
    <s v="Real Bed"/>
    <n v="99"/>
    <n v="2"/>
    <n v="39"/>
    <n v="4"/>
    <n v="46"/>
    <n v="99"/>
    <n v="396"/>
    <n v="18216"/>
    <s v="within a day"/>
    <n v="0.91"/>
    <x v="101"/>
    <n v="94"/>
    <n v="10"/>
    <n v="10"/>
    <n v="10"/>
    <n v="10"/>
    <n v="9"/>
    <n v="8"/>
  </r>
  <r>
    <x v="391"/>
    <x v="345"/>
    <x v="3"/>
    <s v="8/16"/>
    <d v="2011-08-16T00:00:00"/>
    <n v="3.8640976810629106"/>
    <n v="3196077"/>
    <x v="0"/>
    <s v="Amsterdam"/>
    <x v="0"/>
    <s v="North Holland"/>
    <s v="North Holland"/>
    <n v="1051"/>
    <s v="Netherlands"/>
    <n v="52.386020381593603"/>
    <n v="4.8725249323833202"/>
    <s v="Apartment"/>
    <x v="0"/>
    <n v="3"/>
    <n v="1"/>
    <n v="1"/>
    <n v="1"/>
    <s v="Real Bed"/>
    <n v="150"/>
    <n v="2"/>
    <n v="35"/>
    <n v="2"/>
    <n v="12"/>
    <n v="150"/>
    <n v="300"/>
    <n v="3600"/>
    <s v="within an hour"/>
    <n v="1"/>
    <x v="77"/>
    <n v="100"/>
    <n v="10"/>
    <n v="10"/>
    <n v="10"/>
    <n v="10"/>
    <n v="9"/>
    <n v="9"/>
  </r>
  <r>
    <x v="392"/>
    <x v="346"/>
    <x v="3"/>
    <s v="8/18"/>
    <d v="2011-08-18T00:00:00"/>
    <n v="3.8586182290081164"/>
    <n v="3867915"/>
    <x v="10"/>
    <s v="Amsterdam"/>
    <x v="0"/>
    <s v="North Holland"/>
    <s v="North Holland"/>
    <n v="1091"/>
    <s v="Netherlands"/>
    <n v="52.3571043356134"/>
    <n v="4.9079412873030304"/>
    <s v="Apartment"/>
    <x v="0"/>
    <n v="3"/>
    <n v="1"/>
    <n v="1"/>
    <n v="2"/>
    <s v="Real Bed"/>
    <n v="118"/>
    <n v="2"/>
    <n v="20"/>
    <n v="2"/>
    <n v="16"/>
    <n v="118"/>
    <n v="236"/>
    <n v="3776"/>
    <s v="within a day"/>
    <n v="0.9"/>
    <x v="9"/>
    <n v="95"/>
    <n v="10"/>
    <n v="10"/>
    <n v="10"/>
    <n v="10"/>
    <n v="10"/>
    <n v="10"/>
  </r>
  <r>
    <x v="393"/>
    <x v="347"/>
    <x v="3"/>
    <s v="8/18"/>
    <d v="2011-08-18T00:00:00"/>
    <n v="3.8586182290081164"/>
    <n v="202180"/>
    <x v="7"/>
    <s v="Amsterdam"/>
    <x v="0"/>
    <s v="North Holland"/>
    <s v="North Holland"/>
    <n v="1055"/>
    <s v="Netherlands"/>
    <n v="52.380921838859898"/>
    <n v="4.8503737777612299"/>
    <s v="Apartment"/>
    <x v="0"/>
    <n v="4"/>
    <n v="1"/>
    <n v="2"/>
    <n v="2"/>
    <s v="Real Bed"/>
    <n v="120"/>
    <n v="1"/>
    <n v="15"/>
    <n v="2"/>
    <n v="78"/>
    <n v="135"/>
    <n v="270"/>
    <n v="21060"/>
    <s v="within a few hours"/>
    <n v="0.82"/>
    <x v="29"/>
    <n v="94"/>
    <n v="9"/>
    <n v="9"/>
    <n v="10"/>
    <n v="10"/>
    <n v="8"/>
    <n v="9"/>
  </r>
  <r>
    <x v="394"/>
    <x v="348"/>
    <x v="3"/>
    <s v="8/20"/>
    <d v="2011-08-20T00:00:00"/>
    <n v="3.8531387769533216"/>
    <n v="4681719"/>
    <x v="4"/>
    <s v="Amsterdam"/>
    <x v="0"/>
    <s v="Noord-Holland"/>
    <s v="North Holland"/>
    <n v="1012"/>
    <s v="Netherlands"/>
    <n v="52.377036354022898"/>
    <n v="4.9003157557953498"/>
    <s v="Apartment"/>
    <x v="0"/>
    <n v="4"/>
    <n v="1.5"/>
    <n v="2"/>
    <n v="4"/>
    <s v="Real Bed"/>
    <n v="199"/>
    <n v="2"/>
    <n v="69"/>
    <n v="2"/>
    <n v="22"/>
    <n v="199"/>
    <n v="398"/>
    <n v="8756"/>
    <s v="within an hour"/>
    <n v="1"/>
    <x v="0"/>
    <n v="96"/>
    <n v="9"/>
    <n v="10"/>
    <n v="9"/>
    <n v="10"/>
    <n v="10"/>
    <n v="10"/>
  </r>
  <r>
    <x v="395"/>
    <x v="349"/>
    <x v="3"/>
    <s v="8/20"/>
    <d v="2011-08-20T00:00:00"/>
    <n v="3.8531387769533216"/>
    <n v="1055764"/>
    <x v="0"/>
    <s v="Amsterdam"/>
    <x v="0"/>
    <s v="North Holland"/>
    <s v="North Holland"/>
    <n v="1051"/>
    <s v="Netherlands"/>
    <n v="52.382829149658797"/>
    <n v="4.8698507062710501"/>
    <s v="House"/>
    <x v="0"/>
    <n v="4"/>
    <n v="1"/>
    <n v="2"/>
    <n v="1"/>
    <s v="Real Bed"/>
    <n v="240"/>
    <n v="2"/>
    <n v="40"/>
    <n v="3"/>
    <n v="14"/>
    <n v="240"/>
    <n v="720"/>
    <n v="10080"/>
    <s v="within an hour"/>
    <n v="0.9"/>
    <x v="45"/>
    <n v="96"/>
    <n v="10"/>
    <n v="10"/>
    <n v="10"/>
    <n v="10"/>
    <n v="9"/>
    <n v="8"/>
  </r>
  <r>
    <x v="396"/>
    <x v="350"/>
    <x v="3"/>
    <s v="8/21"/>
    <d v="2011-08-21T00:00:00"/>
    <n v="3.8503990509259247"/>
    <n v="203658"/>
    <x v="5"/>
    <s v="Amsterdam"/>
    <x v="0"/>
    <s v="North Holland"/>
    <s v="North Holland"/>
    <n v="1077"/>
    <s v="Netherlands"/>
    <n v="52.3474391622727"/>
    <n v="4.8688606600766002"/>
    <s v="Apartment"/>
    <x v="0"/>
    <n v="6"/>
    <n v="1.5"/>
    <n v="3"/>
    <n v="6"/>
    <s v="Real Bed"/>
    <n v="199"/>
    <n v="4"/>
    <n v="65"/>
    <n v="3"/>
    <n v="26"/>
    <n v="199"/>
    <n v="597"/>
    <n v="15522"/>
    <s v="within an hour"/>
    <n v="1"/>
    <x v="14"/>
    <n v="95"/>
    <n v="10"/>
    <n v="10"/>
    <n v="10"/>
    <n v="10"/>
    <n v="10"/>
    <n v="9"/>
  </r>
  <r>
    <x v="397"/>
    <x v="351"/>
    <x v="3"/>
    <s v="8/21"/>
    <d v="2011-08-21T00:00:00"/>
    <n v="3.8503990509259247"/>
    <n v="203728"/>
    <x v="3"/>
    <s v="Amsterdam"/>
    <x v="0"/>
    <s v="North Holland"/>
    <s v="North Holland"/>
    <n v="1018"/>
    <s v="Netherlands"/>
    <n v="52.369443198563502"/>
    <n v="4.9226372180868898"/>
    <s v="Apartment"/>
    <x v="0"/>
    <n v="4"/>
    <n v="1"/>
    <n v="1"/>
    <n v="2"/>
    <s v="Real Bed"/>
    <n v="98"/>
    <n v="2"/>
    <n v="28"/>
    <n v="2"/>
    <n v="108"/>
    <n v="98"/>
    <n v="196"/>
    <n v="21168"/>
    <s v="within an hour"/>
    <n v="1"/>
    <x v="114"/>
    <n v="96"/>
    <n v="9"/>
    <n v="9"/>
    <n v="10"/>
    <n v="10"/>
    <n v="9"/>
    <n v="9"/>
  </r>
  <r>
    <x v="398"/>
    <x v="352"/>
    <x v="3"/>
    <s v="8/21"/>
    <d v="2011-08-21T00:00:00"/>
    <n v="3.8503990509259247"/>
    <n v="1933393"/>
    <x v="7"/>
    <s v="Amsterdam"/>
    <x v="0"/>
    <s v="North Holland"/>
    <s v="North Holland"/>
    <n v="1056"/>
    <s v="Netherlands"/>
    <n v="52.377822159561298"/>
    <n v="4.8589617396087004"/>
    <s v="Apartment"/>
    <x v="1"/>
    <n v="2"/>
    <n v="1"/>
    <n v="1"/>
    <n v="1"/>
    <s v="Real Bed"/>
    <n v="85"/>
    <n v="1"/>
    <n v="0"/>
    <n v="2"/>
    <n v="40"/>
    <n v="85"/>
    <n v="170"/>
    <n v="6800"/>
    <s v="within a few hours"/>
    <n v="1"/>
    <x v="3"/>
    <n v="96"/>
    <n v="10"/>
    <n v="10"/>
    <n v="10"/>
    <n v="10"/>
    <n v="9"/>
    <n v="9"/>
  </r>
  <r>
    <x v="399"/>
    <x v="353"/>
    <x v="3"/>
    <s v="8/22"/>
    <d v="2011-08-22T00:00:00"/>
    <n v="3.8476593248985274"/>
    <n v="383495"/>
    <x v="9"/>
    <s v="Amsterdam"/>
    <x v="0"/>
    <s v="North Holland"/>
    <s v="North Holland"/>
    <n v="1057"/>
    <s v="Netherlands"/>
    <n v="52.367428355854102"/>
    <n v="4.8489408929906404"/>
    <s v="Apartment"/>
    <x v="1"/>
    <n v="2"/>
    <n v="1"/>
    <n v="1"/>
    <n v="1"/>
    <s v="Real Bed"/>
    <n v="35"/>
    <n v="1"/>
    <n v="10"/>
    <n v="1"/>
    <n v="14"/>
    <n v="45"/>
    <n v="45"/>
    <n v="630"/>
    <s v="within an hour"/>
    <n v="0.67"/>
    <x v="45"/>
    <n v="97"/>
    <n v="9"/>
    <n v="10"/>
    <n v="10"/>
    <n v="10"/>
    <n v="10"/>
    <n v="10"/>
  </r>
  <r>
    <x v="399"/>
    <x v="353"/>
    <x v="3"/>
    <s v="8/22"/>
    <d v="2011-08-22T00:00:00"/>
    <n v="3.8476593248985274"/>
    <n v="204381"/>
    <x v="9"/>
    <s v="Amsterdam"/>
    <x v="0"/>
    <s v="North Holland"/>
    <s v="North Holland"/>
    <n v="1057"/>
    <s v="Netherlands"/>
    <n v="52.368153568073303"/>
    <n v="4.84814296485819"/>
    <s v="Apartment"/>
    <x v="1"/>
    <n v="2"/>
    <m/>
    <n v="1"/>
    <n v="1"/>
    <s v="Real Bed"/>
    <n v="35"/>
    <n v="1"/>
    <n v="10"/>
    <n v="1"/>
    <n v="34"/>
    <n v="45"/>
    <n v="45"/>
    <n v="1530"/>
    <s v="within an hour"/>
    <n v="0.67"/>
    <x v="53"/>
    <n v="94"/>
    <n v="9"/>
    <n v="10"/>
    <n v="10"/>
    <n v="10"/>
    <n v="9"/>
    <n v="9"/>
  </r>
  <r>
    <x v="400"/>
    <x v="354"/>
    <x v="3"/>
    <s v="8/22"/>
    <d v="2011-08-22T00:00:00"/>
    <n v="3.8476593248985274"/>
    <n v="418901"/>
    <x v="4"/>
    <s v="Amsterdam"/>
    <x v="0"/>
    <s v="North Holland"/>
    <s v="North Holland"/>
    <n v="1013"/>
    <s v="Netherlands"/>
    <n v="52.379374836153701"/>
    <n v="4.8936157574642198"/>
    <s v="Apartment"/>
    <x v="0"/>
    <n v="8"/>
    <n v="1"/>
    <n v="3"/>
    <n v="6"/>
    <s v="Real Bed"/>
    <n v="299"/>
    <n v="5"/>
    <n v="35"/>
    <n v="2"/>
    <n v="22"/>
    <n v="299"/>
    <n v="598"/>
    <n v="13156"/>
    <s v="within a few hours"/>
    <n v="1"/>
    <x v="0"/>
    <n v="98"/>
    <n v="9"/>
    <n v="10"/>
    <n v="10"/>
    <n v="10"/>
    <n v="10"/>
    <n v="9"/>
  </r>
  <r>
    <x v="400"/>
    <x v="354"/>
    <x v="3"/>
    <s v="8/22"/>
    <d v="2011-08-22T00:00:00"/>
    <n v="3.8476593248985274"/>
    <n v="245927"/>
    <x v="4"/>
    <s v="Amsterdam"/>
    <x v="0"/>
    <s v="North Holland"/>
    <s v="North Holland"/>
    <s v="1016 BB"/>
    <s v="Netherlands"/>
    <n v="52.367912234286599"/>
    <n v="4.8880858190785803"/>
    <s v="Apartment"/>
    <x v="0"/>
    <n v="8"/>
    <n v="1.5"/>
    <n v="3"/>
    <n v="6"/>
    <s v="Real Bed"/>
    <n v="359"/>
    <n v="6"/>
    <n v="40"/>
    <n v="2"/>
    <n v="40"/>
    <n v="359"/>
    <n v="718"/>
    <n v="28720"/>
    <s v="within a few hours"/>
    <n v="1"/>
    <x v="3"/>
    <n v="94"/>
    <n v="10"/>
    <n v="10"/>
    <n v="9"/>
    <n v="9"/>
    <n v="10"/>
    <n v="9"/>
  </r>
  <r>
    <x v="400"/>
    <x v="354"/>
    <x v="3"/>
    <s v="8/22"/>
    <d v="2011-08-22T00:00:00"/>
    <n v="3.8476593248985274"/>
    <n v="204648"/>
    <x v="4"/>
    <s v="Amsterdam"/>
    <x v="0"/>
    <s v="North Holland"/>
    <s v="North Holland"/>
    <n v="1016"/>
    <s v="Netherlands"/>
    <n v="52.369837814860901"/>
    <n v="4.8867112944623301"/>
    <s v="Apartment"/>
    <x v="0"/>
    <n v="6"/>
    <n v="1"/>
    <n v="1"/>
    <n v="6"/>
    <s v="Real Bed"/>
    <n v="229"/>
    <n v="4"/>
    <n v="30"/>
    <n v="2"/>
    <n v="20"/>
    <n v="229"/>
    <n v="458"/>
    <n v="9160"/>
    <s v="within a few hours"/>
    <n v="1"/>
    <x v="31"/>
    <n v="90"/>
    <n v="9"/>
    <n v="10"/>
    <n v="10"/>
    <n v="10"/>
    <n v="10"/>
    <n v="9"/>
  </r>
  <r>
    <x v="401"/>
    <x v="355"/>
    <x v="3"/>
    <s v="8/22"/>
    <d v="2011-08-22T00:00:00"/>
    <n v="3.8476593248985274"/>
    <n v="396685"/>
    <x v="6"/>
    <s v="Amsterdam"/>
    <x v="0"/>
    <s v="North Holland"/>
    <s v="North Holland"/>
    <s v="1072 TN"/>
    <s v="Netherlands"/>
    <n v="52.353710201844301"/>
    <n v="4.8896682647215703"/>
    <s v="Apartment"/>
    <x v="0"/>
    <n v="2"/>
    <n v="1"/>
    <n v="1"/>
    <n v="1"/>
    <s v="Real Bed"/>
    <n v="87"/>
    <n v="1"/>
    <n v="0"/>
    <n v="2"/>
    <n v="14"/>
    <n v="87"/>
    <n v="174"/>
    <n v="2436"/>
    <s v="within an hour"/>
    <n v="1"/>
    <x v="45"/>
    <n v="97"/>
    <n v="9"/>
    <n v="10"/>
    <n v="9"/>
    <n v="10"/>
    <n v="10"/>
    <n v="9"/>
  </r>
  <r>
    <x v="402"/>
    <x v="127"/>
    <x v="3"/>
    <s v="8/23"/>
    <d v="2011-08-23T00:00:00"/>
    <n v="3.84491959887113"/>
    <n v="3755696"/>
    <x v="4"/>
    <s v="Amsterdam"/>
    <x v="0"/>
    <s v="North Holland"/>
    <s v="North Holland"/>
    <s v="1015 JS"/>
    <s v="Netherlands"/>
    <n v="52.379888895116899"/>
    <n v="4.8820096304380503"/>
    <s v="Apartment"/>
    <x v="0"/>
    <n v="2"/>
    <n v="1"/>
    <n v="1"/>
    <n v="1"/>
    <s v="Real Bed"/>
    <n v="125"/>
    <n v="1"/>
    <n v="0"/>
    <n v="2"/>
    <n v="38"/>
    <n v="125"/>
    <n v="250"/>
    <n v="9500"/>
    <s v="within a day"/>
    <n v="0.9"/>
    <x v="12"/>
    <n v="99"/>
    <n v="10"/>
    <n v="10"/>
    <n v="10"/>
    <n v="10"/>
    <n v="10"/>
    <n v="10"/>
  </r>
  <r>
    <x v="403"/>
    <x v="356"/>
    <x v="3"/>
    <s v="8/24"/>
    <d v="2011-08-24T00:00:00"/>
    <n v="3.8421798728437326"/>
    <n v="206279"/>
    <x v="3"/>
    <s v="Amsterdam"/>
    <x v="0"/>
    <s v="North Holland"/>
    <s v="North Holland"/>
    <n v="1018"/>
    <s v="Netherlands"/>
    <n v="52.363161881937003"/>
    <n v="4.90625793663785"/>
    <s v="Apartment"/>
    <x v="0"/>
    <n v="2"/>
    <n v="1"/>
    <n v="1"/>
    <n v="1"/>
    <s v="Real Bed"/>
    <n v="99"/>
    <n v="1"/>
    <n v="0"/>
    <n v="2"/>
    <n v="26"/>
    <n v="99"/>
    <n v="198"/>
    <n v="5148"/>
    <s v="within a day"/>
    <n v="1"/>
    <x v="14"/>
    <n v="97"/>
    <n v="9"/>
    <n v="9"/>
    <n v="10"/>
    <n v="10"/>
    <n v="10"/>
    <n v="9"/>
  </r>
  <r>
    <x v="404"/>
    <x v="231"/>
    <x v="3"/>
    <s v="8/24"/>
    <d v="2011-08-24T00:00:00"/>
    <n v="3.8421798728437326"/>
    <n v="2674172"/>
    <x v="5"/>
    <s v="Amsterdam"/>
    <x v="0"/>
    <s v="North Holland"/>
    <s v="North Holland"/>
    <s v="1058 TP"/>
    <s v="Netherlands"/>
    <n v="52.352020676259002"/>
    <n v="4.8467339391695203"/>
    <s v="Apartment"/>
    <x v="0"/>
    <n v="3"/>
    <n v="1"/>
    <n v="2"/>
    <n v="2"/>
    <s v="Real Bed"/>
    <n v="75"/>
    <n v="2"/>
    <n v="10"/>
    <n v="3"/>
    <n v="10"/>
    <n v="75"/>
    <n v="225"/>
    <n v="2250"/>
    <s v="within a day"/>
    <n v="0.7"/>
    <x v="22"/>
    <n v="100"/>
    <n v="10"/>
    <n v="10"/>
    <n v="10"/>
    <n v="10"/>
    <n v="10"/>
    <n v="10"/>
  </r>
  <r>
    <x v="405"/>
    <x v="357"/>
    <x v="3"/>
    <s v="8/24"/>
    <d v="2011-08-24T00:00:00"/>
    <n v="3.8421798728437326"/>
    <n v="4555659"/>
    <x v="7"/>
    <s v="Amsterdam"/>
    <x v="0"/>
    <s v="North Holland"/>
    <s v="North Holland"/>
    <s v="1055 CG"/>
    <s v="Netherlands"/>
    <n v="52.378188727219303"/>
    <n v="4.8508708978456401"/>
    <s v="Apartment"/>
    <x v="0"/>
    <n v="4"/>
    <n v="1"/>
    <n v="2"/>
    <n v="3"/>
    <s v="Real Bed"/>
    <n v="135"/>
    <n v="1"/>
    <n v="0"/>
    <n v="1"/>
    <n v="6"/>
    <n v="135"/>
    <n v="135"/>
    <n v="810"/>
    <s v="within a day"/>
    <n v="0.6"/>
    <x v="10"/>
    <n v="87"/>
    <n v="10"/>
    <n v="9"/>
    <n v="10"/>
    <n v="10"/>
    <n v="9"/>
    <n v="9"/>
  </r>
  <r>
    <x v="406"/>
    <x v="358"/>
    <x v="3"/>
    <s v="8/26"/>
    <d v="2011-08-26T00:00:00"/>
    <n v="3.8367004207889384"/>
    <n v="1189677"/>
    <x v="6"/>
    <s v="Amsterdam"/>
    <x v="0"/>
    <s v="North Holland"/>
    <s v="North Holland"/>
    <s v="1079 GM"/>
    <s v="Netherlands"/>
    <n v="52.341106771201702"/>
    <n v="4.9032076235275603"/>
    <s v="Apartment"/>
    <x v="0"/>
    <n v="2"/>
    <n v="1"/>
    <n v="1"/>
    <n v="1"/>
    <s v="Real Bed"/>
    <n v="120"/>
    <n v="1"/>
    <n v="0"/>
    <n v="4"/>
    <n v="4"/>
    <n v="120"/>
    <n v="480"/>
    <n v="1920"/>
    <s v="N/A"/>
    <s v="N/A"/>
    <x v="11"/>
    <n v="99"/>
    <n v="10"/>
    <n v="10"/>
    <n v="10"/>
    <n v="10"/>
    <n v="10"/>
    <n v="10"/>
  </r>
  <r>
    <x v="407"/>
    <x v="359"/>
    <x v="3"/>
    <s v="8/26"/>
    <d v="2011-08-26T00:00:00"/>
    <n v="3.8367004207889384"/>
    <n v="5630366"/>
    <x v="7"/>
    <s v="Amsterdam"/>
    <x v="0"/>
    <s v="Noord-Holland"/>
    <s v="North Holland"/>
    <s v="1056 XE"/>
    <s v="Netherlands"/>
    <n v="52.375475119070401"/>
    <n v="4.8613100362827897"/>
    <s v="Apartment"/>
    <x v="0"/>
    <n v="2"/>
    <n v="1"/>
    <n v="1"/>
    <n v="1"/>
    <s v="Real Bed"/>
    <n v="100"/>
    <n v="1"/>
    <n v="0"/>
    <n v="3"/>
    <n v="0"/>
    <n v="100"/>
    <n v="300"/>
    <n v="0"/>
    <s v="within an hour"/>
    <n v="1"/>
    <x v="5"/>
    <m/>
    <m/>
    <m/>
    <m/>
    <m/>
    <m/>
    <m/>
  </r>
  <r>
    <x v="408"/>
    <x v="360"/>
    <x v="3"/>
    <s v="8/28"/>
    <d v="2011-08-28T00:00:00"/>
    <n v="3.8312209687341436"/>
    <n v="208976"/>
    <x v="10"/>
    <s v="Amsterdam"/>
    <x v="0"/>
    <s v="North Holland"/>
    <s v="North Holland"/>
    <n v="1091"/>
    <s v="Netherlands"/>
    <n v="52.351226758370998"/>
    <n v="4.9175230579538596"/>
    <s v="Bed &amp; Breakfast"/>
    <x v="0"/>
    <n v="4"/>
    <n v="1"/>
    <n v="3"/>
    <n v="4"/>
    <s v="Real Bed"/>
    <n v="135"/>
    <n v="4"/>
    <n v="25"/>
    <n v="5"/>
    <n v="84"/>
    <n v="135"/>
    <n v="675"/>
    <n v="56700"/>
    <s v="within a few hours"/>
    <n v="0.92"/>
    <x v="125"/>
    <n v="89"/>
    <n v="8"/>
    <n v="9"/>
    <n v="10"/>
    <n v="10"/>
    <n v="9"/>
    <n v="9"/>
  </r>
  <r>
    <x v="408"/>
    <x v="360"/>
    <x v="3"/>
    <s v="8/28"/>
    <d v="2011-08-28T00:00:00"/>
    <n v="3.8312209687341436"/>
    <n v="349208"/>
    <x v="10"/>
    <s v="Watergraafsmeer"/>
    <x v="6"/>
    <s v="North Holland"/>
    <s v="North Holland"/>
    <n v="1091"/>
    <s v="Netherlands"/>
    <n v="52.351351900423701"/>
    <n v="4.9177942864426898"/>
    <s v="Apartment"/>
    <x v="1"/>
    <n v="2"/>
    <n v="1"/>
    <n v="1"/>
    <n v="1"/>
    <s v="Real Bed"/>
    <n v="75"/>
    <n v="4"/>
    <n v="35"/>
    <n v="2"/>
    <n v="12"/>
    <n v="75"/>
    <n v="150"/>
    <n v="1800"/>
    <s v="within a few hours"/>
    <n v="0.92"/>
    <x v="77"/>
    <n v="100"/>
    <n v="10"/>
    <n v="10"/>
    <n v="10"/>
    <n v="10"/>
    <n v="10"/>
    <n v="9"/>
  </r>
  <r>
    <x v="409"/>
    <x v="361"/>
    <x v="3"/>
    <s v="8/28"/>
    <d v="2011-08-28T00:00:00"/>
    <n v="3.8312209687341436"/>
    <n v="784543"/>
    <x v="6"/>
    <s v="Amsterdam"/>
    <x v="0"/>
    <s v="Noord-Holland"/>
    <s v="North Holland"/>
    <s v="1079 VW"/>
    <s v="Netherlands"/>
    <n v="52.3426879962378"/>
    <n v="4.9062104788310501"/>
    <s v="Apartment"/>
    <x v="0"/>
    <n v="2"/>
    <n v="1"/>
    <n v="1"/>
    <n v="2"/>
    <s v="Real Bed"/>
    <n v="125"/>
    <n v="2"/>
    <n v="50"/>
    <n v="2"/>
    <n v="24"/>
    <n v="125"/>
    <n v="250"/>
    <n v="6000"/>
    <s v="within a day"/>
    <n v="0.57999999999999996"/>
    <x v="75"/>
    <n v="85"/>
    <n v="9"/>
    <n v="9"/>
    <n v="9"/>
    <n v="9"/>
    <n v="8"/>
    <n v="8"/>
  </r>
  <r>
    <x v="410"/>
    <x v="362"/>
    <x v="3"/>
    <s v="8/29"/>
    <d v="2011-08-29T00:00:00"/>
    <n v="3.8284812427067463"/>
    <n v="209705"/>
    <x v="10"/>
    <s v="Amsterdam"/>
    <x v="0"/>
    <s v="North Holland"/>
    <s v="North Holland"/>
    <n v="1073"/>
    <s v="Netherlands"/>
    <n v="52.356648760401001"/>
    <n v="4.9067099400828296"/>
    <s v="Apartment"/>
    <x v="0"/>
    <n v="4"/>
    <n v="1"/>
    <n v="1"/>
    <n v="2"/>
    <s v="Real Bed"/>
    <n v="69"/>
    <n v="2"/>
    <n v="25"/>
    <n v="3"/>
    <n v="42"/>
    <n v="69"/>
    <n v="207"/>
    <n v="8694"/>
    <s v="N/A"/>
    <s v="N/A"/>
    <x v="63"/>
    <n v="97"/>
    <n v="10"/>
    <n v="10"/>
    <n v="10"/>
    <n v="10"/>
    <n v="9"/>
    <n v="9"/>
  </r>
  <r>
    <x v="411"/>
    <x v="363"/>
    <x v="3"/>
    <s v="8/31"/>
    <d v="2011-08-31T00:00:00"/>
    <n v="3.823001790651952"/>
    <n v="211408"/>
    <x v="8"/>
    <s v="Amsterdam"/>
    <x v="0"/>
    <s v="North Holland"/>
    <s v="North Holland"/>
    <n v="1091"/>
    <s v="Netherlands"/>
    <n v="52.349606026399897"/>
    <n v="4.9173826517174701"/>
    <s v="Bed &amp; Breakfast"/>
    <x v="1"/>
    <n v="3"/>
    <n v="1"/>
    <n v="1"/>
    <n v="3"/>
    <s v="Real Bed"/>
    <n v="50"/>
    <n v="1"/>
    <n v="25"/>
    <n v="1"/>
    <n v="134"/>
    <n v="75"/>
    <n v="75"/>
    <n v="10050"/>
    <s v="within a day"/>
    <n v="0.92"/>
    <x v="84"/>
    <n v="88"/>
    <n v="8"/>
    <n v="8"/>
    <n v="9"/>
    <n v="9"/>
    <n v="8"/>
    <n v="9"/>
  </r>
  <r>
    <x v="412"/>
    <x v="364"/>
    <x v="3"/>
    <s v="8/31"/>
    <d v="2011-08-31T00:00:00"/>
    <n v="3.823001790651952"/>
    <n v="2849011"/>
    <x v="0"/>
    <s v="Amsterdam"/>
    <x v="0"/>
    <s v="North Holland"/>
    <s v="North Holland"/>
    <s v="1051 GA"/>
    <s v="Netherlands"/>
    <n v="52.382523728003498"/>
    <n v="4.8750889496494301"/>
    <s v="Apartment"/>
    <x v="0"/>
    <n v="2"/>
    <n v="1"/>
    <n v="1"/>
    <n v="1"/>
    <s v="Real Bed"/>
    <n v="80"/>
    <n v="2"/>
    <n v="10"/>
    <n v="1"/>
    <n v="160"/>
    <n v="80"/>
    <n v="80"/>
    <n v="12800"/>
    <s v="within an hour"/>
    <n v="0.96"/>
    <x v="126"/>
    <n v="90"/>
    <n v="10"/>
    <n v="9"/>
    <n v="9"/>
    <n v="9"/>
    <n v="9"/>
    <n v="9"/>
  </r>
  <r>
    <x v="413"/>
    <x v="365"/>
    <x v="3"/>
    <s v="8/31"/>
    <d v="2011-08-31T00:00:00"/>
    <n v="3.823001790651952"/>
    <n v="306316"/>
    <x v="2"/>
    <s v="Amsterdam"/>
    <x v="0"/>
    <s v="North Holland"/>
    <s v="North Holland"/>
    <s v="1053 XE"/>
    <s v="Netherlands"/>
    <n v="52.367327474623302"/>
    <n v="4.8747173326777702"/>
    <s v="Apartment"/>
    <x v="0"/>
    <n v="4"/>
    <n v="1"/>
    <n v="1"/>
    <n v="1"/>
    <s v="Real Bed"/>
    <n v="75"/>
    <n v="2"/>
    <n v="15"/>
    <n v="1"/>
    <n v="28"/>
    <n v="75"/>
    <n v="75"/>
    <n v="2100"/>
    <s v="within a day"/>
    <n v="0.67"/>
    <x v="19"/>
    <n v="89"/>
    <n v="9"/>
    <n v="7"/>
    <n v="9"/>
    <n v="9"/>
    <n v="10"/>
    <n v="9"/>
  </r>
  <r>
    <x v="414"/>
    <x v="366"/>
    <x v="3"/>
    <s v="9/4"/>
    <d v="2011-09-04T00:00:00"/>
    <n v="3.812042886542363"/>
    <n v="214531"/>
    <x v="4"/>
    <s v="Amsterdam"/>
    <x v="0"/>
    <s v="North Holland"/>
    <s v="North Holland"/>
    <n v="1012"/>
    <s v="Netherlands"/>
    <n v="52.370688362374899"/>
    <n v="4.8951571773918996"/>
    <s v="Bed &amp; Breakfast"/>
    <x v="1"/>
    <n v="2"/>
    <n v="1"/>
    <n v="1"/>
    <n v="2"/>
    <s v="Real Bed"/>
    <n v="79"/>
    <n v="1"/>
    <n v="20"/>
    <n v="2"/>
    <n v="152"/>
    <n v="99"/>
    <n v="198"/>
    <n v="30096"/>
    <s v="within a few hours"/>
    <n v="0.8"/>
    <x v="54"/>
    <n v="97"/>
    <n v="10"/>
    <n v="10"/>
    <n v="10"/>
    <n v="10"/>
    <n v="10"/>
    <n v="9"/>
  </r>
  <r>
    <x v="415"/>
    <x v="95"/>
    <x v="3"/>
    <s v="9/4"/>
    <d v="2011-09-04T00:00:00"/>
    <n v="3.812042886542363"/>
    <n v="2073099"/>
    <x v="5"/>
    <s v="Amsterdam"/>
    <x v="0"/>
    <s v="North Holland"/>
    <s v="North Holland"/>
    <m/>
    <s v="Netherlands"/>
    <n v="52.354924714893698"/>
    <n v="4.8817701837419296"/>
    <s v="Apartment"/>
    <x v="0"/>
    <n v="8"/>
    <n v="2"/>
    <n v="4"/>
    <n v="8"/>
    <s v="Real Bed"/>
    <n v="295"/>
    <n v="8"/>
    <n v="30"/>
    <n v="5"/>
    <n v="4"/>
    <n v="295"/>
    <n v="1475"/>
    <n v="5900"/>
    <s v="within a few hours"/>
    <n v="1"/>
    <x v="11"/>
    <n v="100"/>
    <n v="10"/>
    <n v="10"/>
    <n v="10"/>
    <n v="10"/>
    <n v="10"/>
    <n v="10"/>
  </r>
  <r>
    <x v="415"/>
    <x v="95"/>
    <x v="3"/>
    <s v="9/4"/>
    <d v="2011-09-04T00:00:00"/>
    <n v="3.812042886542363"/>
    <n v="214576"/>
    <x v="5"/>
    <s v="Amsterdam"/>
    <x v="0"/>
    <s v="North Holland"/>
    <s v="North Holland"/>
    <s v="1071 BE"/>
    <s v="Netherlands"/>
    <n v="52.356261994022802"/>
    <n v="4.8844148981210598"/>
    <s v="Apartment"/>
    <x v="1"/>
    <n v="3"/>
    <n v="1"/>
    <n v="1"/>
    <n v="2"/>
    <s v="Real Bed"/>
    <n v="78"/>
    <n v="2"/>
    <n v="25"/>
    <n v="1"/>
    <n v="364"/>
    <n v="78"/>
    <n v="78"/>
    <n v="28392"/>
    <s v="within a few hours"/>
    <n v="1"/>
    <x v="127"/>
    <n v="98"/>
    <n v="10"/>
    <n v="10"/>
    <n v="10"/>
    <n v="10"/>
    <n v="10"/>
    <n v="10"/>
  </r>
  <r>
    <x v="416"/>
    <x v="262"/>
    <x v="3"/>
    <s v="9/4"/>
    <d v="2011-09-04T00:00:00"/>
    <n v="3.812042886542363"/>
    <n v="667971"/>
    <x v="6"/>
    <s v="Amsterdam"/>
    <x v="0"/>
    <s v="North Holland"/>
    <s v="North Holland"/>
    <s v="1073 GR"/>
    <s v="Netherlands"/>
    <n v="52.350236791757901"/>
    <n v="4.8979451073073204"/>
    <s v="Apartment"/>
    <x v="0"/>
    <n v="2"/>
    <n v="1"/>
    <n v="1"/>
    <n v="1"/>
    <s v="Real Bed"/>
    <n v="99"/>
    <n v="1"/>
    <n v="0"/>
    <n v="1"/>
    <n v="10"/>
    <n v="99"/>
    <n v="99"/>
    <n v="990"/>
    <s v="within a day"/>
    <n v="0.67"/>
    <x v="22"/>
    <n v="95"/>
    <n v="10"/>
    <n v="10"/>
    <n v="10"/>
    <n v="10"/>
    <n v="10"/>
    <n v="10"/>
  </r>
  <r>
    <x v="417"/>
    <x v="339"/>
    <x v="3"/>
    <s v="9/6"/>
    <d v="2011-09-06T00:00:00"/>
    <n v="3.8065634344875683"/>
    <n v="3301229"/>
    <x v="2"/>
    <s v="Amsterdam"/>
    <x v="0"/>
    <s v="North Holland"/>
    <s v="North Holland"/>
    <s v="1057 JL"/>
    <s v="Netherlands"/>
    <n v="52.3698997991089"/>
    <n v="4.8620086016764201"/>
    <s v="Apartment"/>
    <x v="1"/>
    <n v="2"/>
    <n v="1"/>
    <n v="1"/>
    <n v="1"/>
    <s v="Real Bed"/>
    <n v="59"/>
    <n v="1"/>
    <n v="0"/>
    <n v="2"/>
    <n v="104"/>
    <n v="59"/>
    <n v="118"/>
    <n v="12272"/>
    <s v="within an hour"/>
    <n v="1"/>
    <x v="26"/>
    <n v="92"/>
    <n v="10"/>
    <n v="10"/>
    <n v="9"/>
    <n v="10"/>
    <n v="9"/>
    <n v="9"/>
  </r>
  <r>
    <x v="418"/>
    <x v="367"/>
    <x v="3"/>
    <s v="9/6"/>
    <d v="2011-09-06T00:00:00"/>
    <n v="3.8065634344875683"/>
    <n v="870225"/>
    <x v="6"/>
    <s v="Amsterdam"/>
    <x v="0"/>
    <s v="North Holland"/>
    <s v="North Holland"/>
    <n v="1073"/>
    <s v="Netherlands"/>
    <n v="52.352604511816601"/>
    <n v="4.9008282705413704"/>
    <s v="Apartment"/>
    <x v="0"/>
    <n v="4"/>
    <n v="1"/>
    <n v="2"/>
    <n v="2"/>
    <s v="Real Bed"/>
    <n v="180"/>
    <n v="1"/>
    <n v="0"/>
    <n v="1"/>
    <n v="50"/>
    <n v="180"/>
    <n v="180"/>
    <n v="9000"/>
    <s v="within a day"/>
    <n v="0.89"/>
    <x v="18"/>
    <n v="93"/>
    <n v="9"/>
    <n v="9"/>
    <n v="10"/>
    <n v="10"/>
    <n v="10"/>
    <n v="9"/>
  </r>
  <r>
    <x v="419"/>
    <x v="368"/>
    <x v="3"/>
    <s v="9/6"/>
    <d v="2011-09-06T00:00:00"/>
    <n v="3.8065634344875683"/>
    <n v="1986408"/>
    <x v="6"/>
    <s v="Amsterdam"/>
    <x v="0"/>
    <s v="North Holland"/>
    <s v="North Holland"/>
    <n v="1073"/>
    <s v="Netherlands"/>
    <n v="52.354281639760799"/>
    <n v="4.9005437743307096"/>
    <s v="Apartment"/>
    <x v="0"/>
    <n v="3"/>
    <n v="1"/>
    <n v="1"/>
    <n v="1"/>
    <s v="Real Bed"/>
    <n v="85"/>
    <n v="2"/>
    <n v="10"/>
    <n v="5"/>
    <n v="6"/>
    <n v="85"/>
    <n v="425"/>
    <n v="2550"/>
    <s v="within an hour"/>
    <n v="1"/>
    <x v="10"/>
    <n v="100"/>
    <n v="10"/>
    <n v="10"/>
    <n v="9"/>
    <n v="10"/>
    <n v="9"/>
    <n v="8"/>
  </r>
  <r>
    <x v="420"/>
    <x v="288"/>
    <x v="3"/>
    <s v="9/7"/>
    <d v="2011-09-07T00:00:00"/>
    <n v="3.8038237084601709"/>
    <n v="217692"/>
    <x v="6"/>
    <s v="Amsterdam"/>
    <x v="0"/>
    <s v="North Holland"/>
    <s v="North Holland"/>
    <n v="1079"/>
    <s v="Netherlands"/>
    <n v="52.337615223971603"/>
    <n v="4.8935964871809103"/>
    <s v="Apartment"/>
    <x v="0"/>
    <n v="3"/>
    <n v="1"/>
    <n v="1"/>
    <n v="1"/>
    <s v="Real Bed"/>
    <n v="99"/>
    <n v="1"/>
    <n v="30"/>
    <n v="6"/>
    <n v="4"/>
    <n v="129"/>
    <n v="774"/>
    <n v="3096"/>
    <s v="within a few hours"/>
    <n v="0.67"/>
    <x v="11"/>
    <n v="100"/>
    <n v="10"/>
    <n v="10"/>
    <n v="10"/>
    <n v="10"/>
    <n v="10"/>
    <n v="9"/>
  </r>
  <r>
    <x v="421"/>
    <x v="183"/>
    <x v="3"/>
    <s v="9/7"/>
    <d v="2011-09-07T00:00:00"/>
    <n v="3.8038237084601709"/>
    <n v="1605387"/>
    <x v="1"/>
    <s v="Amsterdam"/>
    <x v="0"/>
    <s v="North Holland"/>
    <s v="North Holland"/>
    <s v="1094 JK"/>
    <s v="Netherlands"/>
    <n v="52.364890727849001"/>
    <n v="4.9404569802423604"/>
    <s v="Apartment"/>
    <x v="0"/>
    <n v="2"/>
    <n v="1"/>
    <n v="1"/>
    <n v="1"/>
    <s v="Real Bed"/>
    <n v="99"/>
    <n v="2"/>
    <n v="25"/>
    <n v="5"/>
    <n v="20"/>
    <n v="99"/>
    <n v="495"/>
    <n v="9900"/>
    <s v="within an hour"/>
    <n v="0.67"/>
    <x v="31"/>
    <n v="96"/>
    <n v="10"/>
    <n v="9"/>
    <n v="10"/>
    <n v="10"/>
    <n v="9"/>
    <n v="10"/>
  </r>
  <r>
    <x v="422"/>
    <x v="369"/>
    <x v="3"/>
    <s v="9/9"/>
    <d v="2011-09-09T00:00:00"/>
    <n v="3.7983442564053767"/>
    <n v="305200"/>
    <x v="4"/>
    <s v="Amsterdam"/>
    <x v="0"/>
    <s v="North Holland"/>
    <s v="North Holland"/>
    <n v="1012"/>
    <s v="Netherlands"/>
    <n v="52.369569405758398"/>
    <n v="4.8883043363701502"/>
    <s v="Apartment"/>
    <x v="0"/>
    <n v="4"/>
    <n v="1"/>
    <n v="2"/>
    <n v="2"/>
    <s v="Real Bed"/>
    <n v="550"/>
    <n v="4"/>
    <n v="83"/>
    <n v="2"/>
    <n v="0"/>
    <n v="550"/>
    <n v="1100"/>
    <n v="0"/>
    <s v="within an hour"/>
    <n v="1"/>
    <x v="5"/>
    <m/>
    <m/>
    <m/>
    <m/>
    <m/>
    <m/>
    <m/>
  </r>
  <r>
    <x v="422"/>
    <x v="369"/>
    <x v="3"/>
    <s v="9/9"/>
    <d v="2011-09-09T00:00:00"/>
    <n v="3.7983442564053767"/>
    <n v="219276"/>
    <x v="4"/>
    <s v="Amsterdam"/>
    <x v="0"/>
    <s v="North Holland"/>
    <s v="North Holland"/>
    <n v="1012"/>
    <s v="Netherlands"/>
    <n v="52.368905250409497"/>
    <n v="4.8897045685805303"/>
    <s v="Apartment"/>
    <x v="0"/>
    <n v="2"/>
    <m/>
    <n v="1"/>
    <n v="1"/>
    <s v="Real Bed"/>
    <n v="327"/>
    <n v="2"/>
    <n v="83"/>
    <n v="2"/>
    <n v="2"/>
    <n v="327"/>
    <n v="654"/>
    <n v="1308"/>
    <s v="within an hour"/>
    <n v="1"/>
    <x v="4"/>
    <n v="97"/>
    <n v="10"/>
    <n v="10"/>
    <n v="10"/>
    <n v="10"/>
    <n v="10"/>
    <n v="8"/>
  </r>
  <r>
    <x v="423"/>
    <x v="370"/>
    <x v="3"/>
    <s v="9/9"/>
    <d v="2011-09-09T00:00:00"/>
    <n v="3.7983442564053767"/>
    <n v="1159283"/>
    <x v="7"/>
    <s v="Amsterdam"/>
    <x v="0"/>
    <s v="North Holland"/>
    <s v="North Holland"/>
    <n v="1055"/>
    <s v="Netherlands"/>
    <n v="52.384633570306001"/>
    <n v="4.8475703206903198"/>
    <s v="House"/>
    <x v="0"/>
    <n v="6"/>
    <n v="1.5"/>
    <n v="3"/>
    <n v="5"/>
    <s v="Real Bed"/>
    <n v="125"/>
    <n v="1"/>
    <n v="0"/>
    <n v="2"/>
    <n v="40"/>
    <n v="125"/>
    <n v="250"/>
    <n v="10000"/>
    <s v="within an hour"/>
    <n v="1"/>
    <x v="3"/>
    <n v="91"/>
    <n v="9"/>
    <n v="8"/>
    <n v="10"/>
    <n v="10"/>
    <n v="9"/>
    <n v="9"/>
  </r>
  <r>
    <x v="424"/>
    <x v="371"/>
    <x v="3"/>
    <s v="9/11"/>
    <d v="2011-09-11T00:00:00"/>
    <n v="3.7928648043505819"/>
    <n v="308028"/>
    <x v="3"/>
    <s v="Amsterdam"/>
    <x v="0"/>
    <s v="North Holland"/>
    <s v="North Holland"/>
    <n v="1017"/>
    <s v="Netherlands"/>
    <n v="52.358531737071402"/>
    <n v="4.8975109293473498"/>
    <s v="Bed &amp; Breakfast"/>
    <x v="1"/>
    <n v="2"/>
    <m/>
    <n v="1"/>
    <n v="1"/>
    <s v="Real Bed"/>
    <n v="85"/>
    <n v="1"/>
    <n v="0"/>
    <n v="3"/>
    <n v="10"/>
    <n v="85"/>
    <n v="255"/>
    <n v="2550"/>
    <s v="within an hour"/>
    <n v="1"/>
    <x v="22"/>
    <n v="88"/>
    <n v="9"/>
    <n v="9"/>
    <n v="10"/>
    <n v="9"/>
    <n v="10"/>
    <n v="9"/>
  </r>
  <r>
    <x v="425"/>
    <x v="265"/>
    <x v="3"/>
    <s v="9/11"/>
    <d v="2011-09-11T00:00:00"/>
    <n v="3.7928648043505819"/>
    <n v="503383"/>
    <x v="4"/>
    <s v="Amsterdam"/>
    <x v="0"/>
    <s v="North Holland"/>
    <s v="North Holland"/>
    <n v="1015"/>
    <s v="Netherlands"/>
    <n v="52.375058267289802"/>
    <n v="4.8887995382959097"/>
    <s v="House"/>
    <x v="0"/>
    <n v="4"/>
    <n v="1"/>
    <n v="2"/>
    <n v="2"/>
    <s v="Real Bed"/>
    <n v="295"/>
    <n v="2"/>
    <n v="20"/>
    <n v="1"/>
    <n v="100"/>
    <n v="295"/>
    <n v="295"/>
    <n v="29500"/>
    <s v="within a few hours"/>
    <n v="0.75"/>
    <x v="108"/>
    <n v="97"/>
    <n v="10"/>
    <n v="10"/>
    <n v="10"/>
    <n v="10"/>
    <n v="10"/>
    <n v="9"/>
  </r>
  <r>
    <x v="426"/>
    <x v="51"/>
    <x v="3"/>
    <s v="9/13"/>
    <d v="2011-09-13T00:00:00"/>
    <n v="3.7873853522957877"/>
    <n v="2584870"/>
    <x v="6"/>
    <s v="Amsterdam"/>
    <x v="0"/>
    <s v="North Holland"/>
    <s v="North Holland"/>
    <s v="1073 TM"/>
    <s v="Netherlands"/>
    <n v="52.3538747597526"/>
    <n v="4.89825963014066"/>
    <s v="Apartment"/>
    <x v="0"/>
    <n v="2"/>
    <n v="1"/>
    <n v="1"/>
    <n v="1"/>
    <s v="Real Bed"/>
    <n v="98"/>
    <n v="1"/>
    <n v="0"/>
    <n v="2"/>
    <n v="0"/>
    <n v="98"/>
    <n v="196"/>
    <n v="0"/>
    <s v="within a few hours"/>
    <n v="1"/>
    <x v="5"/>
    <m/>
    <m/>
    <m/>
    <m/>
    <m/>
    <m/>
    <m/>
  </r>
  <r>
    <x v="427"/>
    <x v="48"/>
    <x v="3"/>
    <s v="9/13"/>
    <d v="2011-09-13T00:00:00"/>
    <n v="3.7873853522957877"/>
    <n v="3021913"/>
    <x v="6"/>
    <s v="Amsterdam"/>
    <x v="0"/>
    <s v="North Holland"/>
    <s v="North Holland"/>
    <s v="1074 HX"/>
    <s v="Netherlands"/>
    <n v="52.353867007236097"/>
    <n v="4.9067747927184699"/>
    <s v="Apartment"/>
    <x v="0"/>
    <n v="2"/>
    <n v="1"/>
    <n v="0"/>
    <n v="1"/>
    <s v="Real Bed"/>
    <n v="90"/>
    <n v="1"/>
    <n v="0"/>
    <n v="4"/>
    <n v="6"/>
    <n v="90"/>
    <n v="360"/>
    <n v="2160"/>
    <s v="N/A"/>
    <s v="N/A"/>
    <x v="10"/>
    <n v="80"/>
    <n v="9"/>
    <n v="8"/>
    <n v="10"/>
    <n v="9"/>
    <n v="9"/>
    <n v="10"/>
  </r>
  <r>
    <x v="428"/>
    <x v="93"/>
    <x v="3"/>
    <s v="9/13"/>
    <d v="2011-09-13T00:00:00"/>
    <n v="3.7873853522957877"/>
    <n v="2205060"/>
    <x v="10"/>
    <s v="Amsterdam"/>
    <x v="0"/>
    <s v="North Holland"/>
    <s v="North Holland"/>
    <s v="1093 GB"/>
    <s v="Netherlands"/>
    <n v="52.361893800193499"/>
    <n v="4.9277950437125702"/>
    <s v="Apartment"/>
    <x v="0"/>
    <n v="2"/>
    <n v="1"/>
    <n v="1"/>
    <n v="1"/>
    <s v="Real Bed"/>
    <n v="78"/>
    <n v="1"/>
    <n v="0"/>
    <n v="2"/>
    <n v="4"/>
    <n v="78"/>
    <n v="156"/>
    <n v="624"/>
    <s v="within a few hours"/>
    <n v="1"/>
    <x v="11"/>
    <n v="96"/>
    <n v="10"/>
    <n v="10"/>
    <n v="10"/>
    <n v="10"/>
    <n v="9"/>
    <n v="9"/>
  </r>
  <r>
    <x v="429"/>
    <x v="372"/>
    <x v="3"/>
    <s v="9/13"/>
    <d v="2011-09-13T00:00:00"/>
    <n v="3.7873853522957877"/>
    <n v="221943"/>
    <x v="2"/>
    <s v="Amsterdam"/>
    <x v="0"/>
    <s v="North Holland"/>
    <s v="North Holland"/>
    <n v="1054"/>
    <s v="Netherlands"/>
    <n v="52.365637142089398"/>
    <n v="4.8763983869968301"/>
    <s v="Boat"/>
    <x v="0"/>
    <n v="4"/>
    <n v="1"/>
    <n v="2"/>
    <n v="3"/>
    <s v="Real Bed"/>
    <n v="150"/>
    <n v="2"/>
    <n v="25"/>
    <n v="3"/>
    <n v="208"/>
    <n v="150"/>
    <n v="450"/>
    <n v="93600"/>
    <s v="within an hour"/>
    <n v="1"/>
    <x v="128"/>
    <n v="93"/>
    <n v="10"/>
    <n v="9"/>
    <n v="10"/>
    <n v="10"/>
    <n v="10"/>
    <n v="9"/>
  </r>
  <r>
    <x v="430"/>
    <x v="21"/>
    <x v="3"/>
    <s v="9/14"/>
    <d v="2011-09-14T00:00:00"/>
    <n v="3.7846456262683903"/>
    <n v="222516"/>
    <x v="2"/>
    <s v="Amsterdam"/>
    <x v="0"/>
    <s v="North Holland"/>
    <s v="North Holland"/>
    <n v="1058"/>
    <s v="Netherlands"/>
    <n v="52.361098230898698"/>
    <n v="4.8589351531039702"/>
    <s v="Apartment"/>
    <x v="0"/>
    <n v="4"/>
    <n v="1"/>
    <n v="2"/>
    <n v="3"/>
    <s v="Real Bed"/>
    <n v="125"/>
    <n v="2"/>
    <n v="15"/>
    <n v="2"/>
    <n v="78"/>
    <n v="125"/>
    <n v="250"/>
    <n v="19500"/>
    <s v="within an hour"/>
    <n v="1"/>
    <x v="29"/>
    <n v="90"/>
    <n v="9"/>
    <n v="9"/>
    <n v="9"/>
    <n v="9"/>
    <n v="9"/>
    <n v="9"/>
  </r>
  <r>
    <x v="431"/>
    <x v="373"/>
    <x v="3"/>
    <s v="9/14"/>
    <d v="2011-09-14T00:00:00"/>
    <n v="3.7846456262683903"/>
    <n v="364728"/>
    <x v="3"/>
    <s v="Amsterdam"/>
    <x v="0"/>
    <s v="North Holland"/>
    <s v="North Holland"/>
    <n v="1018"/>
    <s v="Netherlands"/>
    <n v="52.3710158790485"/>
    <n v="4.9306169862504499"/>
    <s v="Apartment"/>
    <x v="0"/>
    <n v="4"/>
    <n v="1"/>
    <n v="2"/>
    <n v="4"/>
    <s v="Real Bed"/>
    <n v="110"/>
    <n v="2"/>
    <n v="45"/>
    <n v="2"/>
    <n v="60"/>
    <n v="110"/>
    <n v="220"/>
    <n v="13200"/>
    <s v="within a few hours"/>
    <n v="1"/>
    <x v="48"/>
    <n v="96"/>
    <n v="10"/>
    <n v="10"/>
    <n v="10"/>
    <n v="10"/>
    <n v="9"/>
    <n v="9"/>
  </r>
  <r>
    <x v="432"/>
    <x v="374"/>
    <x v="3"/>
    <s v="9/14"/>
    <d v="2011-09-14T00:00:00"/>
    <n v="3.7846456262683903"/>
    <n v="237017"/>
    <x v="2"/>
    <s v="Amsterdam"/>
    <x v="0"/>
    <s v="North Holland"/>
    <s v="North Holland"/>
    <s v="1056 XD"/>
    <s v="Netherlands"/>
    <n v="52.371493360255897"/>
    <n v="4.8627640286232996"/>
    <s v="Apartment"/>
    <x v="0"/>
    <n v="2"/>
    <n v="1"/>
    <n v="1"/>
    <n v="1"/>
    <s v="Real Bed"/>
    <n v="90"/>
    <n v="1"/>
    <n v="0"/>
    <n v="4"/>
    <n v="24"/>
    <n v="90"/>
    <n v="360"/>
    <n v="8640"/>
    <s v="N/A"/>
    <s v="N/A"/>
    <x v="75"/>
    <n v="98"/>
    <n v="10"/>
    <n v="10"/>
    <n v="10"/>
    <n v="10"/>
    <n v="10"/>
    <n v="9"/>
  </r>
  <r>
    <x v="433"/>
    <x v="375"/>
    <x v="3"/>
    <s v="9/15"/>
    <d v="2011-09-15T00:00:00"/>
    <n v="3.7819059002409929"/>
    <n v="223669"/>
    <x v="8"/>
    <s v="Amsterdam"/>
    <x v="0"/>
    <s v="North Holland"/>
    <s v="North Holland"/>
    <n v="1097"/>
    <s v="Netherlands"/>
    <n v="52.353472547106698"/>
    <n v="4.9278328491110797"/>
    <s v="Apartment"/>
    <x v="0"/>
    <n v="2"/>
    <n v="1"/>
    <n v="1"/>
    <n v="1"/>
    <s v="Real Bed"/>
    <n v="110"/>
    <n v="1"/>
    <n v="0"/>
    <n v="2"/>
    <n v="12"/>
    <n v="110"/>
    <n v="220"/>
    <n v="2640"/>
    <s v="N/A"/>
    <s v="N/A"/>
    <x v="77"/>
    <n v="98"/>
    <n v="10"/>
    <n v="10"/>
    <n v="10"/>
    <n v="10"/>
    <n v="10"/>
    <n v="9"/>
  </r>
  <r>
    <x v="434"/>
    <x v="78"/>
    <x v="3"/>
    <s v="9/15"/>
    <d v="2011-09-15T00:00:00"/>
    <n v="3.7819059002409929"/>
    <n v="502685"/>
    <x v="4"/>
    <s v="Amsterdam"/>
    <x v="0"/>
    <s v="North Holland"/>
    <s v="North Holland"/>
    <n v="1013"/>
    <s v="Netherlands"/>
    <n v="52.380547984362302"/>
    <n v="4.8902010121349999"/>
    <s v="Apartment"/>
    <x v="0"/>
    <n v="4"/>
    <n v="1.5"/>
    <n v="1"/>
    <n v="2"/>
    <s v="Real Bed"/>
    <n v="95"/>
    <n v="2"/>
    <n v="20"/>
    <n v="2"/>
    <n v="110"/>
    <n v="95"/>
    <n v="190"/>
    <n v="20900"/>
    <s v="within a few hours"/>
    <n v="0.8"/>
    <x v="81"/>
    <n v="95"/>
    <n v="9"/>
    <n v="10"/>
    <n v="10"/>
    <n v="10"/>
    <n v="10"/>
    <n v="9"/>
  </r>
  <r>
    <x v="435"/>
    <x v="376"/>
    <x v="3"/>
    <s v="9/17"/>
    <d v="2011-09-17T00:00:00"/>
    <n v="3.7764264481861987"/>
    <n v="5125883"/>
    <x v="9"/>
    <s v="Amsterdam"/>
    <x v="0"/>
    <s v="NH"/>
    <s v="North Holland"/>
    <s v="1058 em"/>
    <s v="Netherlands"/>
    <n v="52.361359085929301"/>
    <n v="4.8420732030550004"/>
    <s v="Apartment"/>
    <x v="1"/>
    <n v="2"/>
    <n v="1"/>
    <n v="1"/>
    <n v="1"/>
    <s v="Real Bed"/>
    <n v="70"/>
    <n v="1"/>
    <n v="0"/>
    <n v="1"/>
    <n v="0"/>
    <n v="70"/>
    <n v="70"/>
    <n v="0"/>
    <s v="within a day"/>
    <n v="0.74"/>
    <x v="5"/>
    <m/>
    <m/>
    <m/>
    <m/>
    <m/>
    <m/>
    <m/>
  </r>
  <r>
    <x v="436"/>
    <x v="377"/>
    <x v="3"/>
    <s v="9/17"/>
    <d v="2011-09-17T00:00:00"/>
    <n v="3.7764264481861987"/>
    <n v="1133526"/>
    <x v="8"/>
    <s v="Amsterdam"/>
    <x v="0"/>
    <s v="North Holland"/>
    <s v="North Holland"/>
    <s v="1098 JK"/>
    <s v="Netherlands"/>
    <n v="52.356317812739803"/>
    <n v="4.9375543244178202"/>
    <s v="House"/>
    <x v="0"/>
    <n v="4"/>
    <n v="1"/>
    <n v="2"/>
    <n v="2"/>
    <s v="Real Bed"/>
    <n v="250"/>
    <n v="4"/>
    <n v="10"/>
    <n v="2"/>
    <n v="2"/>
    <n v="250"/>
    <n v="500"/>
    <n v="1000"/>
    <s v="N/A"/>
    <s v="N/A"/>
    <x v="4"/>
    <n v="100"/>
    <n v="10"/>
    <n v="10"/>
    <n v="10"/>
    <n v="10"/>
    <n v="10"/>
    <n v="10"/>
  </r>
  <r>
    <x v="437"/>
    <x v="249"/>
    <x v="3"/>
    <s v="9/17"/>
    <d v="2011-09-17T00:00:00"/>
    <n v="3.7764264481861987"/>
    <n v="224950"/>
    <x v="19"/>
    <s v="Amsterdam"/>
    <x v="0"/>
    <s v="North Holland"/>
    <s v="North Holland"/>
    <n v="1033"/>
    <s v="Netherlands"/>
    <n v="52.406365726932002"/>
    <n v="4.8977346472664802"/>
    <s v="Apartment"/>
    <x v="0"/>
    <n v="6"/>
    <n v="1"/>
    <n v="2"/>
    <n v="3"/>
    <s v="Real Bed"/>
    <n v="160"/>
    <n v="4"/>
    <n v="35"/>
    <n v="2"/>
    <n v="126"/>
    <n v="160"/>
    <n v="320"/>
    <n v="40320"/>
    <s v="within a few hours"/>
    <n v="1"/>
    <x v="44"/>
    <n v="94"/>
    <n v="9"/>
    <n v="9"/>
    <n v="10"/>
    <n v="10"/>
    <n v="8"/>
    <n v="9"/>
  </r>
  <r>
    <x v="438"/>
    <x v="378"/>
    <x v="3"/>
    <s v="9/18"/>
    <d v="2011-09-18T00:00:00"/>
    <n v="3.7736867221588013"/>
    <n v="228174"/>
    <x v="3"/>
    <s v="Amsterdam"/>
    <x v="0"/>
    <s v="North Holland"/>
    <s v="North Holland"/>
    <s v="1011 BD"/>
    <s v="Netherlands"/>
    <n v="52.373396404923099"/>
    <n v="4.9059767875578499"/>
    <s v="Apartment"/>
    <x v="0"/>
    <n v="2"/>
    <n v="1"/>
    <n v="1"/>
    <n v="1"/>
    <s v="Real Bed"/>
    <n v="149"/>
    <n v="1"/>
    <n v="0"/>
    <n v="3"/>
    <n v="18"/>
    <n v="149"/>
    <n v="447"/>
    <n v="8046"/>
    <s v="within a few hours"/>
    <n v="1"/>
    <x v="33"/>
    <n v="93"/>
    <n v="10"/>
    <n v="9"/>
    <n v="10"/>
    <n v="10"/>
    <n v="10"/>
    <n v="9"/>
  </r>
  <r>
    <x v="439"/>
    <x v="379"/>
    <x v="3"/>
    <s v="9/18"/>
    <d v="2011-09-18T00:00:00"/>
    <n v="3.7736867221588013"/>
    <n v="1250424"/>
    <x v="17"/>
    <s v="Amsterdam"/>
    <x v="0"/>
    <s v="North Holland"/>
    <s v="North Holland"/>
    <s v="1060 LZ"/>
    <s v="Netherlands"/>
    <n v="52.344523954059497"/>
    <n v="4.79010759958497"/>
    <s v="Apartment"/>
    <x v="0"/>
    <n v="4"/>
    <n v="1"/>
    <n v="3"/>
    <n v="3"/>
    <s v="Real Bed"/>
    <n v="109"/>
    <n v="2"/>
    <n v="0"/>
    <n v="7"/>
    <n v="0"/>
    <n v="109"/>
    <n v="763"/>
    <n v="0"/>
    <s v="within a day"/>
    <n v="0.5"/>
    <x v="5"/>
    <m/>
    <m/>
    <m/>
    <m/>
    <m/>
    <m/>
    <m/>
  </r>
  <r>
    <x v="439"/>
    <x v="379"/>
    <x v="3"/>
    <s v="9/18"/>
    <d v="2011-09-18T00:00:00"/>
    <n v="3.7736867221588013"/>
    <n v="286960"/>
    <x v="17"/>
    <s v="Amsterdam"/>
    <x v="0"/>
    <s v="North Holland"/>
    <s v="North Holland"/>
    <n v="1060"/>
    <s v="Netherlands"/>
    <n v="52.344383382159201"/>
    <n v="4.7888651021985398"/>
    <s v="Apartment"/>
    <x v="1"/>
    <n v="4"/>
    <n v="1"/>
    <n v="1"/>
    <n v="3"/>
    <s v="Real Bed"/>
    <n v="89"/>
    <n v="2"/>
    <n v="28"/>
    <n v="1"/>
    <n v="4"/>
    <n v="89"/>
    <n v="89"/>
    <n v="356"/>
    <s v="within a day"/>
    <n v="0.5"/>
    <x v="11"/>
    <n v="100"/>
    <n v="9"/>
    <n v="9"/>
    <n v="10"/>
    <n v="10"/>
    <n v="8"/>
    <n v="8"/>
  </r>
  <r>
    <x v="440"/>
    <x v="231"/>
    <x v="3"/>
    <s v="9/18"/>
    <d v="2011-09-18T00:00:00"/>
    <n v="3.7736867221588013"/>
    <n v="2667541"/>
    <x v="13"/>
    <s v="Amsterdam"/>
    <x v="0"/>
    <s v="North Holland"/>
    <s v="North Holland"/>
    <s v="1025 LA"/>
    <s v="Netherlands"/>
    <n v="52.389434476277302"/>
    <n v="4.9368036339265"/>
    <s v="House"/>
    <x v="0"/>
    <n v="3"/>
    <n v="1.5"/>
    <n v="2"/>
    <n v="2"/>
    <s v="Real Bed"/>
    <n v="135"/>
    <n v="2"/>
    <n v="20"/>
    <n v="5"/>
    <n v="6"/>
    <n v="135"/>
    <n v="675"/>
    <n v="4050"/>
    <s v="within an hour"/>
    <n v="0.9"/>
    <x v="10"/>
    <n v="100"/>
    <n v="10"/>
    <n v="10"/>
    <n v="9"/>
    <n v="9"/>
    <n v="10"/>
    <n v="9"/>
  </r>
  <r>
    <x v="441"/>
    <x v="380"/>
    <x v="3"/>
    <s v="9/18"/>
    <d v="2011-09-18T00:00:00"/>
    <n v="3.7736867221588013"/>
    <n v="927119"/>
    <x v="5"/>
    <s v="Amsterdam"/>
    <x v="0"/>
    <s v="North Holland"/>
    <s v="North Holland"/>
    <n v="1075"/>
    <s v="Netherlands"/>
    <n v="52.350304332253501"/>
    <n v="4.8562847155790196"/>
    <s v="Apartment"/>
    <x v="0"/>
    <n v="4"/>
    <n v="1"/>
    <n v="2"/>
    <n v="2"/>
    <s v="Real Bed"/>
    <n v="125"/>
    <n v="1"/>
    <n v="0"/>
    <n v="2"/>
    <n v="10"/>
    <n v="125"/>
    <n v="250"/>
    <n v="2500"/>
    <s v="N/A"/>
    <s v="N/A"/>
    <x v="22"/>
    <n v="96"/>
    <n v="10"/>
    <n v="10"/>
    <n v="10"/>
    <n v="10"/>
    <n v="9"/>
    <n v="10"/>
  </r>
  <r>
    <x v="442"/>
    <x v="381"/>
    <x v="3"/>
    <s v="9/19"/>
    <d v="2011-09-19T00:00:00"/>
    <n v="3.7709469961314039"/>
    <n v="226121"/>
    <x v="2"/>
    <s v="Amsterdam"/>
    <x v="0"/>
    <s v="North Holland"/>
    <s v="North Holland"/>
    <n v="1054"/>
    <s v="Netherlands"/>
    <n v="52.360527011185098"/>
    <n v="4.8666155909422102"/>
    <s v="Apartment"/>
    <x v="0"/>
    <n v="4"/>
    <n v="1"/>
    <n v="1"/>
    <n v="3"/>
    <s v="Real Bed"/>
    <n v="135"/>
    <n v="4"/>
    <n v="20"/>
    <n v="3"/>
    <n v="46"/>
    <n v="135"/>
    <n v="405"/>
    <n v="18630"/>
    <s v="within a day"/>
    <n v="1"/>
    <x v="101"/>
    <n v="97"/>
    <n v="10"/>
    <n v="10"/>
    <n v="10"/>
    <n v="10"/>
    <n v="10"/>
    <n v="10"/>
  </r>
  <r>
    <x v="443"/>
    <x v="382"/>
    <x v="3"/>
    <s v="9/19"/>
    <d v="2011-09-19T00:00:00"/>
    <n v="3.7709469961314039"/>
    <n v="5663785"/>
    <x v="2"/>
    <s v="Amsterdam"/>
    <x v="0"/>
    <s v="Noord-Holland"/>
    <s v="North Holland"/>
    <n v="1057"/>
    <s v="Netherlands"/>
    <n v="52.369198339748998"/>
    <n v="4.8587619380661602"/>
    <s v="House"/>
    <x v="0"/>
    <n v="8"/>
    <n v="2"/>
    <n v="4"/>
    <n v="4"/>
    <s v="Real Bed"/>
    <n v="399"/>
    <n v="1"/>
    <n v="0"/>
    <n v="2"/>
    <n v="0"/>
    <n v="399"/>
    <n v="798"/>
    <n v="0"/>
    <s v="within an hour"/>
    <n v="1"/>
    <x v="5"/>
    <m/>
    <m/>
    <m/>
    <m/>
    <m/>
    <m/>
    <m/>
  </r>
  <r>
    <x v="444"/>
    <x v="383"/>
    <x v="3"/>
    <s v="9/21"/>
    <d v="2011-09-21T00:00:00"/>
    <n v="3.7654675440766092"/>
    <n v="4859337"/>
    <x v="7"/>
    <s v="Amsterdam"/>
    <x v="0"/>
    <s v="Noord-Holland"/>
    <s v="North Holland"/>
    <s v="1055RA"/>
    <s v="Netherlands"/>
    <n v="52.380406082915499"/>
    <n v="4.8607874330010503"/>
    <s v="Apartment"/>
    <x v="0"/>
    <n v="4"/>
    <n v="1"/>
    <n v="1"/>
    <n v="1"/>
    <s v="Real Bed"/>
    <n v="100"/>
    <n v="2"/>
    <n v="35"/>
    <n v="1"/>
    <n v="6"/>
    <n v="100"/>
    <n v="100"/>
    <n v="600"/>
    <s v="within a day"/>
    <n v="0.73"/>
    <x v="10"/>
    <n v="93"/>
    <n v="9"/>
    <n v="8"/>
    <n v="10"/>
    <n v="9"/>
    <n v="9"/>
    <n v="9"/>
  </r>
  <r>
    <x v="445"/>
    <x v="384"/>
    <x v="3"/>
    <s v="9/22"/>
    <d v="2011-09-22T00:00:00"/>
    <n v="3.7627278180492123"/>
    <n v="2121863"/>
    <x v="2"/>
    <s v="Amsterdam"/>
    <x v="0"/>
    <s v="North Holland"/>
    <s v="North Holland"/>
    <n v="1056"/>
    <s v="Netherlands"/>
    <n v="52.371358908092901"/>
    <n v="4.8546085269894901"/>
    <s v="Apartment"/>
    <x v="0"/>
    <n v="3"/>
    <n v="1"/>
    <n v="2"/>
    <n v="2"/>
    <s v="Real Bed"/>
    <n v="87"/>
    <n v="2"/>
    <n v="11"/>
    <n v="1"/>
    <n v="10"/>
    <n v="87"/>
    <n v="87"/>
    <n v="870"/>
    <s v="within a day"/>
    <n v="0.94"/>
    <x v="22"/>
    <n v="80"/>
    <n v="9"/>
    <n v="7"/>
    <n v="9"/>
    <n v="10"/>
    <n v="8"/>
    <n v="8"/>
  </r>
  <r>
    <x v="446"/>
    <x v="385"/>
    <x v="3"/>
    <s v="9/23"/>
    <d v="2011-09-23T00:00:00"/>
    <n v="3.7599880920218149"/>
    <n v="229727"/>
    <x v="2"/>
    <s v="Amsterdam"/>
    <x v="0"/>
    <s v="North Holland"/>
    <s v="North Holland"/>
    <n v="1057"/>
    <s v="Netherlands"/>
    <n v="52.369739313419302"/>
    <n v="4.8558141490994702"/>
    <s v="Apartment"/>
    <x v="0"/>
    <n v="1"/>
    <n v="1"/>
    <n v="1"/>
    <n v="2"/>
    <s v="Real Bed"/>
    <n v="99"/>
    <n v="2"/>
    <n v="10"/>
    <n v="2"/>
    <n v="4"/>
    <n v="99"/>
    <n v="198"/>
    <n v="792"/>
    <s v="within a few hours"/>
    <n v="0.91"/>
    <x v="11"/>
    <n v="100"/>
    <n v="10"/>
    <n v="10"/>
    <n v="10"/>
    <n v="10"/>
    <n v="7"/>
    <n v="9"/>
  </r>
  <r>
    <x v="447"/>
    <x v="386"/>
    <x v="3"/>
    <s v="9/23"/>
    <d v="2011-09-23T00:00:00"/>
    <n v="3.7599880920218149"/>
    <n v="3290183"/>
    <x v="4"/>
    <s v="Amsterdam"/>
    <x v="0"/>
    <s v="North Holland"/>
    <s v="North Holland"/>
    <s v="1012 NV"/>
    <s v="Netherlands"/>
    <n v="52.372104769820403"/>
    <n v="4.8952737970098497"/>
    <s v="Apartment"/>
    <x v="0"/>
    <n v="2"/>
    <n v="1"/>
    <n v="2"/>
    <n v="2"/>
    <s v="Real Bed"/>
    <n v="119"/>
    <n v="2"/>
    <n v="0"/>
    <n v="1"/>
    <n v="178"/>
    <n v="119"/>
    <n v="119"/>
    <n v="21182"/>
    <s v="within an hour"/>
    <n v="1"/>
    <x v="123"/>
    <n v="94"/>
    <n v="10"/>
    <n v="10"/>
    <n v="10"/>
    <n v="10"/>
    <n v="10"/>
    <n v="9"/>
  </r>
  <r>
    <x v="448"/>
    <x v="387"/>
    <x v="3"/>
    <s v="9/23"/>
    <d v="2011-09-23T00:00:00"/>
    <n v="3.7599880920218149"/>
    <n v="1875331"/>
    <x v="5"/>
    <s v="Amsterdam"/>
    <x v="0"/>
    <s v="North Holland"/>
    <s v="North Holland"/>
    <s v="1059 XL"/>
    <s v="Netherlands"/>
    <n v="52.35168667037"/>
    <n v="4.8472651770664399"/>
    <s v="Apartment"/>
    <x v="0"/>
    <n v="2"/>
    <n v="1"/>
    <n v="1"/>
    <n v="1"/>
    <s v="Real Bed"/>
    <n v="90"/>
    <n v="1"/>
    <n v="0"/>
    <n v="3"/>
    <n v="6"/>
    <n v="90"/>
    <n v="270"/>
    <n v="1620"/>
    <s v="within an hour"/>
    <n v="1"/>
    <x v="10"/>
    <n v="100"/>
    <n v="10"/>
    <n v="9"/>
    <n v="10"/>
    <n v="10"/>
    <n v="10"/>
    <n v="9"/>
  </r>
  <r>
    <x v="449"/>
    <x v="388"/>
    <x v="3"/>
    <s v="9/24"/>
    <d v="2011-09-24T00:00:00"/>
    <n v="3.7572483659944176"/>
    <n v="3957927"/>
    <x v="11"/>
    <s v="Amsterdam"/>
    <x v="0"/>
    <s v="North Holland"/>
    <s v="North Holland"/>
    <s v="1087 BB"/>
    <s v="Netherlands"/>
    <n v="52.358502308100199"/>
    <n v="4.9880575207457598"/>
    <s v="Apartment"/>
    <x v="0"/>
    <n v="2"/>
    <n v="1"/>
    <n v="0"/>
    <n v="1"/>
    <s v="Real Bed"/>
    <n v="109"/>
    <n v="1"/>
    <n v="0"/>
    <n v="1"/>
    <n v="0"/>
    <n v="109"/>
    <n v="109"/>
    <n v="0"/>
    <s v="within a day"/>
    <n v="1"/>
    <x v="5"/>
    <m/>
    <m/>
    <m/>
    <m/>
    <m/>
    <m/>
    <m/>
  </r>
  <r>
    <x v="450"/>
    <x v="123"/>
    <x v="3"/>
    <s v="9/26"/>
    <d v="2011-09-26T00:00:00"/>
    <n v="3.7517689139396233"/>
    <n v="231532"/>
    <x v="2"/>
    <s v="Amsterdam"/>
    <x v="0"/>
    <s v="North Holland"/>
    <s v="North Holland"/>
    <n v="1053"/>
    <s v="Netherlands"/>
    <n v="52.3675906467722"/>
    <n v="4.8720127995556703"/>
    <s v="Apartment"/>
    <x v="1"/>
    <n v="3"/>
    <n v="1"/>
    <n v="1"/>
    <n v="2"/>
    <s v="Real Bed"/>
    <n v="65"/>
    <n v="2"/>
    <n v="20"/>
    <n v="2"/>
    <n v="116"/>
    <n v="65"/>
    <n v="130"/>
    <n v="15080"/>
    <s v="within a few hours"/>
    <n v="1"/>
    <x v="16"/>
    <n v="77"/>
    <n v="9"/>
    <n v="7"/>
    <n v="8"/>
    <n v="8"/>
    <n v="9"/>
    <n v="8"/>
  </r>
  <r>
    <x v="450"/>
    <x v="123"/>
    <x v="3"/>
    <s v="9/26"/>
    <d v="2011-09-26T00:00:00"/>
    <n v="3.7517689139396233"/>
    <n v="445289"/>
    <x v="2"/>
    <s v="Amsterdam"/>
    <x v="0"/>
    <s v="North Holland"/>
    <s v="North Holland"/>
    <n v="1053"/>
    <s v="Netherlands"/>
    <n v="52.365880396399902"/>
    <n v="4.8732282892593703"/>
    <s v="Apartment"/>
    <x v="1"/>
    <n v="2"/>
    <n v="1"/>
    <n v="1"/>
    <n v="1"/>
    <s v="Real Bed"/>
    <n v="80"/>
    <n v="2"/>
    <n v="25"/>
    <n v="2"/>
    <n v="90"/>
    <n v="80"/>
    <n v="160"/>
    <n v="14400"/>
    <s v="within a few hours"/>
    <n v="1"/>
    <x v="28"/>
    <n v="85"/>
    <n v="9"/>
    <n v="7"/>
    <n v="9"/>
    <n v="9"/>
    <n v="9"/>
    <n v="9"/>
  </r>
  <r>
    <x v="450"/>
    <x v="123"/>
    <x v="3"/>
    <s v="9/26"/>
    <d v="2011-09-26T00:00:00"/>
    <n v="3.7517689139396233"/>
    <n v="445308"/>
    <x v="2"/>
    <s v="Amsterdam"/>
    <x v="0"/>
    <s v="North Holland"/>
    <s v="North Holland"/>
    <n v="1053"/>
    <s v="Netherlands"/>
    <n v="52.367825453731399"/>
    <n v="4.8730629942572499"/>
    <s v="Apartment"/>
    <x v="1"/>
    <n v="2"/>
    <n v="1"/>
    <n v="1"/>
    <n v="2"/>
    <s v="Real Bed"/>
    <n v="55"/>
    <n v="1"/>
    <n v="10"/>
    <n v="2"/>
    <n v="176"/>
    <n v="65"/>
    <n v="130"/>
    <n v="22880"/>
    <s v="within a few hours"/>
    <n v="1"/>
    <x v="129"/>
    <n v="79"/>
    <n v="8"/>
    <n v="7"/>
    <n v="8"/>
    <n v="9"/>
    <n v="9"/>
    <n v="8"/>
  </r>
  <r>
    <x v="451"/>
    <x v="137"/>
    <x v="3"/>
    <s v="9/26"/>
    <d v="2011-09-26T00:00:00"/>
    <n v="3.7517689139396233"/>
    <n v="231786"/>
    <x v="6"/>
    <s v="Amsterdam"/>
    <x v="0"/>
    <s v="North Holland"/>
    <s v="North Holland"/>
    <n v="1072"/>
    <s v="Netherlands"/>
    <n v="52.351245587387503"/>
    <n v="4.8897047540212197"/>
    <s v="Apartment"/>
    <x v="0"/>
    <n v="2"/>
    <n v="1"/>
    <n v="1"/>
    <n v="1"/>
    <s v="Real Bed"/>
    <n v="100"/>
    <n v="2"/>
    <n v="0"/>
    <n v="4"/>
    <n v="10"/>
    <n v="100"/>
    <n v="400"/>
    <n v="4000"/>
    <s v="N/A"/>
    <s v="N/A"/>
    <x v="22"/>
    <n v="100"/>
    <n v="9"/>
    <n v="9"/>
    <n v="10"/>
    <n v="10"/>
    <n v="9"/>
    <n v="9"/>
  </r>
  <r>
    <x v="452"/>
    <x v="389"/>
    <x v="3"/>
    <s v="9/27"/>
    <d v="2011-09-27T00:00:00"/>
    <n v="3.7490291879122259"/>
    <n v="1275230"/>
    <x v="5"/>
    <s v="Amsterdam"/>
    <x v="0"/>
    <s v="North Holland"/>
    <s v="North Holland"/>
    <s v="1075 GB"/>
    <s v="Netherlands"/>
    <n v="52.350343948005197"/>
    <n v="4.85778008502239"/>
    <s v="Apartment"/>
    <x v="0"/>
    <n v="2"/>
    <n v="1"/>
    <n v="1"/>
    <n v="1"/>
    <s v="Real Bed"/>
    <n v="60"/>
    <n v="1"/>
    <n v="0"/>
    <n v="3"/>
    <n v="4"/>
    <n v="60"/>
    <n v="180"/>
    <n v="720"/>
    <s v="within an hour"/>
    <n v="1"/>
    <x v="11"/>
    <n v="100"/>
    <n v="10"/>
    <n v="10"/>
    <n v="10"/>
    <n v="10"/>
    <n v="10"/>
    <n v="10"/>
  </r>
  <r>
    <x v="453"/>
    <x v="125"/>
    <x v="3"/>
    <s v="9/27"/>
    <d v="2011-09-27T00:00:00"/>
    <n v="3.7490291879122259"/>
    <n v="250514"/>
    <x v="0"/>
    <s v="Amsterdam"/>
    <x v="0"/>
    <s v="North Holland"/>
    <s v="North Holland"/>
    <n v="1013"/>
    <s v="Netherlands"/>
    <n v="52.391193760824002"/>
    <n v="4.8903570111960102"/>
    <s v="Apartment"/>
    <x v="0"/>
    <n v="4"/>
    <n v="0"/>
    <n v="2"/>
    <n v="4"/>
    <s v="Real Bed"/>
    <n v="150"/>
    <n v="2"/>
    <n v="70"/>
    <n v="3"/>
    <n v="2"/>
    <n v="150"/>
    <n v="450"/>
    <n v="900"/>
    <s v="within a few hours"/>
    <n v="0.84"/>
    <x v="4"/>
    <n v="100"/>
    <n v="10"/>
    <n v="10"/>
    <n v="10"/>
    <n v="10"/>
    <n v="8"/>
    <n v="8"/>
  </r>
  <r>
    <x v="453"/>
    <x v="125"/>
    <x v="3"/>
    <s v="9/27"/>
    <d v="2011-09-27T00:00:00"/>
    <n v="3.7490291879122259"/>
    <n v="603245"/>
    <x v="0"/>
    <s v="Amsterdam"/>
    <x v="0"/>
    <s v="North Holland"/>
    <s v="North Holland"/>
    <n v="1013"/>
    <s v="Netherlands"/>
    <n v="52.391626765546299"/>
    <n v="4.8913967716174298"/>
    <s v="Apartment"/>
    <x v="0"/>
    <n v="4"/>
    <n v="1"/>
    <n v="2"/>
    <n v="4"/>
    <s v="Real Bed"/>
    <n v="150"/>
    <n v="2"/>
    <n v="75"/>
    <n v="3"/>
    <n v="6"/>
    <n v="150"/>
    <n v="450"/>
    <n v="2700"/>
    <s v="within a few hours"/>
    <n v="0.84"/>
    <x v="10"/>
    <n v="100"/>
    <n v="9"/>
    <n v="8"/>
    <n v="10"/>
    <n v="10"/>
    <n v="9"/>
    <n v="7"/>
  </r>
  <r>
    <x v="454"/>
    <x v="390"/>
    <x v="3"/>
    <s v="9/28"/>
    <d v="2011-09-28T00:00:00"/>
    <n v="3.7462894618848286"/>
    <n v="2652378"/>
    <x v="5"/>
    <s v="Amsterdam"/>
    <x v="0"/>
    <s v="North Holland"/>
    <s v="North Holland"/>
    <n v="1077"/>
    <s v="Netherlands"/>
    <n v="52.350483769729102"/>
    <n v="4.8779478173533999"/>
    <s v="Apartment"/>
    <x v="0"/>
    <n v="2"/>
    <n v="1"/>
    <n v="1"/>
    <n v="1"/>
    <s v="Real Bed"/>
    <n v="109"/>
    <n v="1"/>
    <n v="0"/>
    <n v="3"/>
    <n v="6"/>
    <n v="109"/>
    <n v="327"/>
    <n v="1962"/>
    <s v="within an hour"/>
    <n v="1"/>
    <x v="10"/>
    <n v="100"/>
    <n v="10"/>
    <n v="10"/>
    <n v="9"/>
    <n v="10"/>
    <n v="9"/>
    <n v="9"/>
  </r>
  <r>
    <x v="455"/>
    <x v="391"/>
    <x v="3"/>
    <s v="9/28"/>
    <d v="2011-09-28T00:00:00"/>
    <n v="3.7462894618848286"/>
    <n v="4539029"/>
    <x v="12"/>
    <s v="Amsterdam"/>
    <x v="0"/>
    <s v="North Holland"/>
    <s v="North Holland"/>
    <s v="1082 GZ"/>
    <s v="Netherlands"/>
    <n v="52.327840947097499"/>
    <n v="4.8792855437356799"/>
    <s v="Apartment"/>
    <x v="1"/>
    <n v="2"/>
    <n v="1.5"/>
    <n v="1"/>
    <n v="1"/>
    <s v="Real Bed"/>
    <n v="38"/>
    <n v="1"/>
    <n v="10"/>
    <n v="1"/>
    <n v="18"/>
    <n v="48"/>
    <n v="48"/>
    <n v="864"/>
    <s v="within a day"/>
    <n v="0.9"/>
    <x v="33"/>
    <n v="89"/>
    <n v="9"/>
    <n v="9"/>
    <n v="9"/>
    <n v="8"/>
    <n v="8"/>
    <n v="9"/>
  </r>
  <r>
    <x v="456"/>
    <x v="392"/>
    <x v="3"/>
    <s v="9/28"/>
    <d v="2011-09-28T00:00:00"/>
    <n v="3.7462894618848286"/>
    <n v="233497"/>
    <x v="4"/>
    <s v="Amsterdam"/>
    <x v="0"/>
    <s v="North Holland"/>
    <s v="North Holland"/>
    <n v="1015"/>
    <s v="Netherlands"/>
    <n v="52.376417123839303"/>
    <n v="4.88519513671657"/>
    <s v="Apartment"/>
    <x v="0"/>
    <n v="2"/>
    <n v="1"/>
    <n v="1"/>
    <n v="1"/>
    <s v="Real Bed"/>
    <n v="135"/>
    <n v="2"/>
    <n v="50"/>
    <n v="4"/>
    <n v="20"/>
    <n v="135"/>
    <n v="540"/>
    <n v="10800"/>
    <s v="within a day"/>
    <n v="0.9"/>
    <x v="31"/>
    <n v="94"/>
    <n v="10"/>
    <n v="9"/>
    <n v="10"/>
    <n v="10"/>
    <n v="10"/>
    <n v="9"/>
  </r>
  <r>
    <x v="457"/>
    <x v="184"/>
    <x v="3"/>
    <s v="9/29"/>
    <d v="2011-09-29T00:00:00"/>
    <n v="3.7435497358574312"/>
    <n v="1323754"/>
    <x v="10"/>
    <s v="Amsterdam"/>
    <x v="0"/>
    <s v="North Holland"/>
    <s v="North Holland"/>
    <n v="1091"/>
    <s v="Netherlands"/>
    <n v="52.351268760849301"/>
    <n v="4.9124500016871497"/>
    <s v="Apartment"/>
    <x v="0"/>
    <n v="2"/>
    <n v="1"/>
    <n v="1"/>
    <n v="1"/>
    <s v="Real Bed"/>
    <n v="85"/>
    <n v="0"/>
    <n v="0"/>
    <n v="2"/>
    <n v="12"/>
    <n v="85"/>
    <n v="170"/>
    <n v="2040"/>
    <s v="within a few hours"/>
    <n v="1"/>
    <x v="77"/>
    <n v="99"/>
    <n v="10"/>
    <n v="10"/>
    <n v="10"/>
    <n v="10"/>
    <n v="9"/>
    <n v="10"/>
  </r>
  <r>
    <x v="458"/>
    <x v="393"/>
    <x v="3"/>
    <s v="9/30"/>
    <d v="2011-09-30T00:00:00"/>
    <n v="3.7408100098300343"/>
    <n v="2565381"/>
    <x v="8"/>
    <s v="Amsterdam"/>
    <x v="0"/>
    <s v="North Holland"/>
    <s v="North Holland"/>
    <n v="1098"/>
    <s v="Netherlands"/>
    <n v="52.346975564520498"/>
    <n v="4.9373577492556802"/>
    <s v="Apartment"/>
    <x v="0"/>
    <n v="2"/>
    <n v="1"/>
    <n v="2"/>
    <n v="2"/>
    <s v="Real Bed"/>
    <n v="85"/>
    <n v="2"/>
    <n v="0"/>
    <n v="3"/>
    <n v="4"/>
    <n v="85"/>
    <n v="255"/>
    <n v="1020"/>
    <s v="within a day"/>
    <n v="0.6"/>
    <x v="11"/>
    <n v="80"/>
    <n v="9"/>
    <n v="10"/>
    <n v="10"/>
    <n v="10"/>
    <n v="8"/>
    <n v="8"/>
  </r>
  <r>
    <x v="459"/>
    <x v="394"/>
    <x v="3"/>
    <s v="9/30"/>
    <d v="2011-09-30T00:00:00"/>
    <n v="3.7408100098300343"/>
    <n v="4806394"/>
    <x v="4"/>
    <s v="Amsterdam"/>
    <x v="0"/>
    <s v="Noord-Holland"/>
    <s v="North Holland"/>
    <s v="1016 HA"/>
    <s v="Netherlands"/>
    <n v="52.374114647833899"/>
    <n v="4.8834192061059003"/>
    <s v="House"/>
    <x v="0"/>
    <n v="4"/>
    <n v="1"/>
    <n v="2"/>
    <n v="2"/>
    <s v="Real Bed"/>
    <n v="220"/>
    <n v="4"/>
    <n v="0"/>
    <n v="1"/>
    <n v="18"/>
    <n v="220"/>
    <n v="220"/>
    <n v="3960"/>
    <s v="within an hour"/>
    <n v="1"/>
    <x v="33"/>
    <n v="93"/>
    <n v="10"/>
    <n v="10"/>
    <n v="10"/>
    <n v="10"/>
    <n v="10"/>
    <n v="9"/>
  </r>
  <r>
    <x v="459"/>
    <x v="394"/>
    <x v="3"/>
    <s v="9/30"/>
    <d v="2011-09-30T00:00:00"/>
    <n v="3.7408100098300343"/>
    <n v="3002246"/>
    <x v="4"/>
    <s v="Amsterdam"/>
    <x v="0"/>
    <s v="Noord-Holland"/>
    <s v="North Holland"/>
    <s v="1016HA"/>
    <s v="Netherlands"/>
    <n v="52.376051624265401"/>
    <n v="4.8841788051792498"/>
    <s v="House"/>
    <x v="1"/>
    <n v="2"/>
    <n v="1"/>
    <n v="1"/>
    <n v="1"/>
    <s v="Real Bed"/>
    <n v="120"/>
    <n v="1"/>
    <n v="0"/>
    <n v="1"/>
    <n v="0"/>
    <n v="120"/>
    <n v="120"/>
    <n v="0"/>
    <s v="within an hour"/>
    <n v="1"/>
    <x v="5"/>
    <m/>
    <m/>
    <m/>
    <m/>
    <m/>
    <m/>
    <m/>
  </r>
  <r>
    <x v="460"/>
    <x v="395"/>
    <x v="3"/>
    <s v="10/1"/>
    <d v="2011-10-01T00:00:00"/>
    <n v="3.738070283802637"/>
    <n v="869768"/>
    <x v="0"/>
    <s v="Amsterdam"/>
    <x v="0"/>
    <s v="North Holland"/>
    <s v="North Holland"/>
    <n v="1013"/>
    <s v="Netherlands"/>
    <n v="52.3896685420927"/>
    <n v="4.88089889869019"/>
    <s v="Apartment"/>
    <x v="0"/>
    <n v="4"/>
    <n v="1"/>
    <n v="1"/>
    <n v="2"/>
    <s v="Real Bed"/>
    <n v="89"/>
    <n v="1"/>
    <n v="15"/>
    <n v="6"/>
    <n v="16"/>
    <n v="104"/>
    <n v="624"/>
    <n v="9984"/>
    <s v="within a day"/>
    <n v="1"/>
    <x v="9"/>
    <n v="88"/>
    <n v="10"/>
    <n v="9"/>
    <n v="9"/>
    <n v="10"/>
    <n v="9"/>
    <n v="9"/>
  </r>
  <r>
    <x v="461"/>
    <x v="396"/>
    <x v="3"/>
    <s v="10/1"/>
    <d v="2011-10-01T00:00:00"/>
    <n v="3.738070283802637"/>
    <n v="239647"/>
    <x v="2"/>
    <s v="Amsterdam"/>
    <x v="0"/>
    <s v="North Holland"/>
    <s v="North Holland"/>
    <n v="1054"/>
    <s v="Netherlands"/>
    <n v="52.364516655500502"/>
    <n v="4.8758729968103101"/>
    <s v="Apartment"/>
    <x v="0"/>
    <n v="2"/>
    <n v="0.5"/>
    <n v="1"/>
    <n v="1"/>
    <s v="Real Bed"/>
    <n v="79"/>
    <n v="2"/>
    <n v="15"/>
    <n v="2"/>
    <n v="492"/>
    <n v="79"/>
    <n v="158"/>
    <n v="77736"/>
    <s v="within an hour"/>
    <n v="0.96"/>
    <x v="130"/>
    <n v="95"/>
    <n v="10"/>
    <n v="9"/>
    <n v="10"/>
    <n v="10"/>
    <n v="10"/>
    <n v="10"/>
  </r>
  <r>
    <x v="461"/>
    <x v="396"/>
    <x v="3"/>
    <s v="10/1"/>
    <d v="2011-10-01T00:00:00"/>
    <n v="3.738070283802637"/>
    <n v="758836"/>
    <x v="2"/>
    <s v="Amsterdam"/>
    <x v="0"/>
    <s v="North Holland"/>
    <s v="North Holland"/>
    <n v="1054"/>
    <s v="Netherlands"/>
    <n v="52.366203804061499"/>
    <n v="4.8770515506755903"/>
    <s v="Apartment"/>
    <x v="1"/>
    <n v="2"/>
    <n v="1"/>
    <n v="1"/>
    <n v="1"/>
    <s v="Pull-out Sofa"/>
    <n v="79"/>
    <n v="2"/>
    <n v="0"/>
    <n v="2"/>
    <n v="320"/>
    <n v="79"/>
    <n v="158"/>
    <n v="50560"/>
    <s v="within an hour"/>
    <n v="0.96"/>
    <x v="131"/>
    <n v="93"/>
    <n v="9"/>
    <n v="9"/>
    <n v="10"/>
    <n v="10"/>
    <n v="10"/>
    <n v="9"/>
  </r>
  <r>
    <x v="462"/>
    <x v="397"/>
    <x v="3"/>
    <s v="10/1"/>
    <d v="2011-10-01T00:00:00"/>
    <n v="3.738070283802637"/>
    <n v="235795"/>
    <x v="1"/>
    <s v="Amsterdam"/>
    <x v="0"/>
    <s v="North Holland"/>
    <s v="North Holland"/>
    <n v="1094"/>
    <s v="Netherlands"/>
    <n v="52.365404608729101"/>
    <n v="4.9374627488153502"/>
    <s v="Apartment"/>
    <x v="0"/>
    <n v="3"/>
    <n v="1"/>
    <n v="2"/>
    <n v="2"/>
    <s v="Real Bed"/>
    <n v="100"/>
    <n v="2"/>
    <n v="30"/>
    <n v="2"/>
    <n v="20"/>
    <n v="100"/>
    <n v="200"/>
    <n v="4000"/>
    <s v="within a day"/>
    <n v="0.91"/>
    <x v="31"/>
    <n v="96"/>
    <n v="10"/>
    <n v="10"/>
    <n v="10"/>
    <n v="10"/>
    <n v="9"/>
    <n v="9"/>
  </r>
  <r>
    <x v="462"/>
    <x v="397"/>
    <x v="3"/>
    <s v="10/1"/>
    <d v="2011-10-01T00:00:00"/>
    <n v="3.738070283802637"/>
    <n v="264100"/>
    <x v="1"/>
    <s v="Amsterdam"/>
    <x v="0"/>
    <s v="North Holland"/>
    <s v="North Holland"/>
    <n v="1094"/>
    <s v="Netherlands"/>
    <n v="52.367342192105198"/>
    <n v="4.9361480778022004"/>
    <s v="Apartment"/>
    <x v="1"/>
    <n v="1"/>
    <n v="1"/>
    <n v="1"/>
    <n v="1"/>
    <s v="Real Bed"/>
    <n v="40"/>
    <n v="1"/>
    <n v="0"/>
    <n v="2"/>
    <n v="132"/>
    <n v="40"/>
    <n v="80"/>
    <n v="10560"/>
    <s v="within a day"/>
    <n v="0.91"/>
    <x v="69"/>
    <n v="97"/>
    <n v="10"/>
    <n v="10"/>
    <n v="10"/>
    <n v="10"/>
    <n v="9"/>
    <n v="10"/>
  </r>
  <r>
    <x v="463"/>
    <x v="398"/>
    <x v="3"/>
    <s v="10/2"/>
    <d v="2011-10-02T00:00:00"/>
    <n v="3.7353305577752396"/>
    <n v="236180"/>
    <x v="4"/>
    <s v="Amsterdam"/>
    <x v="0"/>
    <s v="North Holland"/>
    <s v="North Holland"/>
    <n v="1016"/>
    <s v="Netherlands"/>
    <n v="52.365736470109603"/>
    <n v="4.8802090220914396"/>
    <s v="Apartment"/>
    <x v="0"/>
    <n v="2"/>
    <n v="1.5"/>
    <n v="1"/>
    <n v="1"/>
    <s v="Real Bed"/>
    <n v="175"/>
    <n v="2"/>
    <n v="0"/>
    <n v="2"/>
    <n v="2"/>
    <n v="175"/>
    <n v="350"/>
    <n v="700"/>
    <s v="within a day"/>
    <n v="1"/>
    <x v="4"/>
    <m/>
    <m/>
    <m/>
    <m/>
    <m/>
    <m/>
    <m/>
  </r>
  <r>
    <x v="464"/>
    <x v="399"/>
    <x v="3"/>
    <s v="10/3"/>
    <d v="2011-10-03T00:00:00"/>
    <n v="3.7325908317478422"/>
    <n v="5157514"/>
    <x v="2"/>
    <s v="Amsterdam"/>
    <x v="0"/>
    <s v="Noord-Holland"/>
    <s v="North Holland"/>
    <s v="1053 KV"/>
    <s v="Netherlands"/>
    <n v="52.371859035362398"/>
    <n v="4.8706949796166397"/>
    <s v="Apartment"/>
    <x v="1"/>
    <n v="2"/>
    <n v="1"/>
    <n v="1"/>
    <n v="1"/>
    <s v="Real Bed"/>
    <n v="70"/>
    <n v="1"/>
    <n v="0"/>
    <n v="3"/>
    <n v="6"/>
    <n v="70"/>
    <n v="210"/>
    <n v="1260"/>
    <s v="within a few hours"/>
    <n v="1"/>
    <x v="10"/>
    <n v="100"/>
    <n v="10"/>
    <n v="9"/>
    <n v="10"/>
    <n v="10"/>
    <n v="9"/>
    <n v="10"/>
  </r>
  <r>
    <x v="465"/>
    <x v="400"/>
    <x v="3"/>
    <s v="10/3"/>
    <d v="2011-10-03T00:00:00"/>
    <n v="3.7325908317478422"/>
    <n v="2304806"/>
    <x v="4"/>
    <s v="Amsterdam"/>
    <x v="0"/>
    <s v="North Holland"/>
    <s v="North Holland"/>
    <s v="1017 AA"/>
    <s v="Netherlands"/>
    <n v="52.3676565305271"/>
    <n v="4.8952181871168001"/>
    <s v="Apartment"/>
    <x v="0"/>
    <n v="4"/>
    <n v="1"/>
    <n v="2"/>
    <n v="4"/>
    <s v="Real Bed"/>
    <n v="300"/>
    <n v="5"/>
    <n v="50"/>
    <n v="2"/>
    <n v="2"/>
    <n v="300"/>
    <n v="600"/>
    <n v="1200"/>
    <s v="within a few hours"/>
    <n v="0.94"/>
    <x v="4"/>
    <m/>
    <m/>
    <m/>
    <m/>
    <m/>
    <m/>
    <m/>
  </r>
  <r>
    <x v="465"/>
    <x v="400"/>
    <x v="3"/>
    <s v="10/3"/>
    <d v="2011-10-03T00:00:00"/>
    <n v="3.7325908317478422"/>
    <n v="2304726"/>
    <x v="3"/>
    <s v="Amsterdam"/>
    <x v="0"/>
    <s v="North Holland"/>
    <s v="North Holland"/>
    <s v="1017 AA"/>
    <s v="Netherlands"/>
    <n v="52.365961598975098"/>
    <n v="4.8936282542148302"/>
    <s v="Apartment"/>
    <x v="0"/>
    <n v="4"/>
    <n v="1"/>
    <n v="2"/>
    <n v="2"/>
    <s v="Real Bed"/>
    <n v="220"/>
    <n v="4"/>
    <n v="0"/>
    <n v="2"/>
    <n v="16"/>
    <n v="220"/>
    <n v="440"/>
    <n v="7040"/>
    <s v="within a few hours"/>
    <n v="0.94"/>
    <x v="9"/>
    <n v="86"/>
    <n v="8"/>
    <n v="9"/>
    <n v="8"/>
    <n v="7"/>
    <n v="10"/>
    <n v="8"/>
  </r>
  <r>
    <x v="465"/>
    <x v="400"/>
    <x v="3"/>
    <s v="10/3"/>
    <d v="2011-10-03T00:00:00"/>
    <n v="3.7325908317478422"/>
    <n v="3276341"/>
    <x v="4"/>
    <s v="Amsterdam"/>
    <x v="0"/>
    <s v="North Holland"/>
    <s v="North Holland"/>
    <s v="1017 AA"/>
    <s v="Netherlands"/>
    <n v="52.3675468483708"/>
    <n v="4.8936559872153103"/>
    <s v="Apartment"/>
    <x v="0"/>
    <n v="4"/>
    <n v="1"/>
    <n v="2"/>
    <n v="2"/>
    <s v="Real Bed"/>
    <n v="220"/>
    <n v="4"/>
    <n v="40"/>
    <n v="1"/>
    <n v="10"/>
    <n v="220"/>
    <n v="220"/>
    <n v="2200"/>
    <s v="within a few hours"/>
    <n v="0.94"/>
    <x v="22"/>
    <n v="87"/>
    <n v="9"/>
    <n v="8"/>
    <n v="9"/>
    <n v="9"/>
    <n v="9"/>
    <n v="8"/>
  </r>
  <r>
    <x v="465"/>
    <x v="400"/>
    <x v="3"/>
    <s v="10/3"/>
    <d v="2011-10-03T00:00:00"/>
    <n v="3.7325908317478422"/>
    <n v="250161"/>
    <x v="4"/>
    <s v="Amsterdam"/>
    <x v="0"/>
    <s v="North Holland"/>
    <s v="North Holland"/>
    <n v="1017"/>
    <s v="Netherlands"/>
    <n v="52.368079348654"/>
    <n v="4.8934100550682897"/>
    <s v="Apartment"/>
    <x v="1"/>
    <n v="4"/>
    <n v="1"/>
    <n v="1"/>
    <n v="2"/>
    <s v="Real Bed"/>
    <n v="200"/>
    <n v="4"/>
    <n v="0"/>
    <n v="2"/>
    <n v="2"/>
    <n v="200"/>
    <n v="400"/>
    <n v="800"/>
    <s v="within a few hours"/>
    <n v="0.93"/>
    <x v="4"/>
    <n v="80"/>
    <n v="6"/>
    <n v="10"/>
    <n v="10"/>
    <n v="8"/>
    <n v="10"/>
    <n v="8"/>
  </r>
  <r>
    <x v="465"/>
    <x v="400"/>
    <x v="3"/>
    <s v="10/3"/>
    <d v="2011-10-03T00:00:00"/>
    <n v="3.7325908317478422"/>
    <n v="2304760"/>
    <x v="4"/>
    <s v="Amsterdam"/>
    <x v="0"/>
    <s v="North Holland"/>
    <s v="North Holland"/>
    <s v="1017 AA"/>
    <s v="Netherlands"/>
    <n v="52.366217517771403"/>
    <n v="4.8939809357558799"/>
    <s v="Bed &amp; Breakfast"/>
    <x v="1"/>
    <n v="4"/>
    <n v="1"/>
    <n v="1"/>
    <n v="2"/>
    <s v="Real Bed"/>
    <n v="220"/>
    <n v="4"/>
    <n v="0"/>
    <n v="2"/>
    <n v="4"/>
    <n v="220"/>
    <n v="440"/>
    <n v="1760"/>
    <s v="within a few hours"/>
    <n v="0.94"/>
    <x v="11"/>
    <n v="70"/>
    <n v="8"/>
    <n v="4"/>
    <n v="4"/>
    <n v="6"/>
    <n v="10"/>
    <n v="6"/>
  </r>
  <r>
    <x v="465"/>
    <x v="400"/>
    <x v="3"/>
    <s v="10/3"/>
    <d v="2011-10-03T00:00:00"/>
    <n v="3.7325908317478422"/>
    <n v="237041"/>
    <x v="4"/>
    <s v="Amsterdam"/>
    <x v="0"/>
    <s v="North Holland"/>
    <s v="North Holland"/>
    <n v="1017"/>
    <s v="Netherlands"/>
    <n v="52.365800440161898"/>
    <n v="4.8952783512010196"/>
    <s v="Apartment"/>
    <x v="1"/>
    <n v="4"/>
    <n v="1"/>
    <n v="1"/>
    <n v="2"/>
    <s v="Real Bed"/>
    <n v="220"/>
    <n v="2"/>
    <n v="0"/>
    <n v="3"/>
    <n v="12"/>
    <n v="220"/>
    <n v="660"/>
    <n v="7920"/>
    <s v="within a few hours"/>
    <n v="0.94"/>
    <x v="77"/>
    <n v="95"/>
    <n v="10"/>
    <n v="10"/>
    <n v="10"/>
    <n v="10"/>
    <n v="10"/>
    <n v="10"/>
  </r>
  <r>
    <x v="466"/>
    <x v="401"/>
    <x v="3"/>
    <s v="10/5"/>
    <d v="2011-10-05T00:00:00"/>
    <n v="3.727111379693048"/>
    <n v="238312"/>
    <x v="3"/>
    <s v="Amsterdam"/>
    <x v="0"/>
    <s v="North Holland"/>
    <s v="North Holland"/>
    <n v="1018"/>
    <s v="Netherlands"/>
    <n v="52.362964150178598"/>
    <n v="4.9131012661289004"/>
    <s v="Apartment"/>
    <x v="0"/>
    <n v="2"/>
    <n v="1"/>
    <n v="1"/>
    <n v="1"/>
    <s v="Real Bed"/>
    <n v="122"/>
    <n v="2"/>
    <n v="50"/>
    <n v="4"/>
    <n v="8"/>
    <n v="122"/>
    <n v="488"/>
    <n v="3904"/>
    <s v="N/A"/>
    <s v="N/A"/>
    <x v="6"/>
    <n v="90"/>
    <n v="10"/>
    <n v="9"/>
    <n v="10"/>
    <n v="10"/>
    <n v="9"/>
    <n v="9"/>
  </r>
  <r>
    <x v="467"/>
    <x v="402"/>
    <x v="3"/>
    <s v="10/5"/>
    <d v="2011-10-05T00:00:00"/>
    <n v="3.727111379693048"/>
    <n v="1272792"/>
    <x v="2"/>
    <s v="Amsterdam"/>
    <x v="0"/>
    <s v="North Holland"/>
    <s v="North Holland"/>
    <n v="1057"/>
    <s v="Netherlands"/>
    <n v="52.368541392600399"/>
    <n v="4.8677694159803702"/>
    <s v="Apartment"/>
    <x v="0"/>
    <n v="3"/>
    <n v="1"/>
    <n v="2"/>
    <n v="3"/>
    <s v="Real Bed"/>
    <n v="95"/>
    <n v="2"/>
    <n v="25"/>
    <n v="2"/>
    <n v="42"/>
    <n v="95"/>
    <n v="190"/>
    <n v="7980"/>
    <s v="within a few hours"/>
    <n v="1"/>
    <x v="63"/>
    <n v="97"/>
    <n v="10"/>
    <n v="10"/>
    <n v="10"/>
    <n v="10"/>
    <n v="9"/>
    <n v="10"/>
  </r>
  <r>
    <x v="468"/>
    <x v="403"/>
    <x v="3"/>
    <s v="10/6"/>
    <d v="2011-10-06T00:00:00"/>
    <n v="3.7243716536656506"/>
    <n v="249359"/>
    <x v="2"/>
    <s v="Amsterdam"/>
    <x v="0"/>
    <s v="North Holland"/>
    <s v="North Holland"/>
    <s v="1054 KA"/>
    <s v="Netherlands"/>
    <n v="52.360112312651502"/>
    <n v="4.8663335043523501"/>
    <s v="Apartment"/>
    <x v="0"/>
    <n v="2"/>
    <n v="1"/>
    <n v="1"/>
    <n v="2"/>
    <s v="Real Bed"/>
    <n v="140"/>
    <n v="1"/>
    <n v="0"/>
    <n v="7"/>
    <n v="16"/>
    <n v="140"/>
    <n v="980"/>
    <n v="15680"/>
    <s v="within a few hours"/>
    <n v="1"/>
    <x v="9"/>
    <n v="97"/>
    <n v="9"/>
    <n v="9"/>
    <n v="10"/>
    <n v="10"/>
    <n v="10"/>
    <n v="9"/>
  </r>
  <r>
    <x v="469"/>
    <x v="404"/>
    <x v="3"/>
    <s v="10/6"/>
    <d v="2011-10-06T00:00:00"/>
    <n v="3.7243716536656506"/>
    <n v="2896045"/>
    <x v="6"/>
    <s v="Amsterdam"/>
    <x v="0"/>
    <s v="North Holland"/>
    <s v="North Holland"/>
    <s v="1074 VA"/>
    <s v="Netherlands"/>
    <n v="52.351063982439797"/>
    <n v="4.9044619789356902"/>
    <s v="House"/>
    <x v="0"/>
    <n v="3"/>
    <n v="1"/>
    <n v="2"/>
    <n v="2"/>
    <s v="Real Bed"/>
    <n v="120"/>
    <n v="1"/>
    <n v="0"/>
    <n v="4"/>
    <n v="4"/>
    <n v="120"/>
    <n v="480"/>
    <n v="1920"/>
    <s v="within a few hours"/>
    <n v="1"/>
    <x v="11"/>
    <n v="97"/>
    <n v="10"/>
    <n v="9"/>
    <n v="10"/>
    <n v="10"/>
    <n v="10"/>
    <n v="9"/>
  </r>
  <r>
    <x v="470"/>
    <x v="405"/>
    <x v="3"/>
    <s v="10/8"/>
    <d v="2011-10-08T00:00:00"/>
    <n v="3.7188922016108559"/>
    <n v="241394"/>
    <x v="5"/>
    <s v="Amsterdam"/>
    <x v="0"/>
    <s v="North Holland"/>
    <s v="North Holland"/>
    <n v="1071"/>
    <s v="Netherlands"/>
    <n v="52.356978559063499"/>
    <n v="4.8771899206375204"/>
    <s v="Apartment"/>
    <x v="0"/>
    <n v="2"/>
    <n v="1.5"/>
    <n v="1"/>
    <n v="2"/>
    <s v="Real Bed"/>
    <n v="190"/>
    <n v="2"/>
    <n v="0"/>
    <n v="4"/>
    <n v="0"/>
    <n v="190"/>
    <n v="760"/>
    <n v="0"/>
    <s v="within a few hours"/>
    <n v="1"/>
    <x v="5"/>
    <m/>
    <m/>
    <m/>
    <m/>
    <m/>
    <m/>
    <m/>
  </r>
  <r>
    <x v="470"/>
    <x v="405"/>
    <x v="3"/>
    <s v="10/8"/>
    <d v="2011-10-08T00:00:00"/>
    <n v="3.7188922016108559"/>
    <n v="241422"/>
    <x v="5"/>
    <s v="Amsterdam"/>
    <x v="0"/>
    <s v="North Holland"/>
    <s v="North Holland"/>
    <n v="1071"/>
    <s v="Netherlands"/>
    <n v="52.355045814720803"/>
    <n v="4.8788774468405096"/>
    <s v="Apartment"/>
    <x v="0"/>
    <n v="2"/>
    <n v="1.5"/>
    <n v="1"/>
    <n v="2"/>
    <s v="Real Bed"/>
    <n v="190"/>
    <n v="2"/>
    <n v="0"/>
    <n v="4"/>
    <n v="0"/>
    <n v="190"/>
    <n v="760"/>
    <n v="0"/>
    <s v="within a few hours"/>
    <n v="1"/>
    <x v="5"/>
    <m/>
    <m/>
    <m/>
    <m/>
    <m/>
    <m/>
    <m/>
  </r>
  <r>
    <x v="470"/>
    <x v="405"/>
    <x v="3"/>
    <s v="10/8"/>
    <d v="2011-10-08T00:00:00"/>
    <n v="3.7188922016108559"/>
    <n v="241483"/>
    <x v="5"/>
    <s v="Amsterdam"/>
    <x v="0"/>
    <s v="North Holland"/>
    <s v="North Holland"/>
    <n v="1071"/>
    <s v="Netherlands"/>
    <n v="52.354652340544099"/>
    <n v="4.8781832818497399"/>
    <s v="Apartment"/>
    <x v="0"/>
    <n v="2"/>
    <n v="1.5"/>
    <n v="1"/>
    <n v="2"/>
    <s v="Real Bed"/>
    <n v="190"/>
    <n v="2"/>
    <n v="0"/>
    <n v="4"/>
    <n v="2"/>
    <n v="190"/>
    <n v="760"/>
    <n v="1520"/>
    <s v="within a few hours"/>
    <n v="1"/>
    <x v="4"/>
    <n v="100"/>
    <n v="10"/>
    <n v="10"/>
    <n v="10"/>
    <n v="10"/>
    <n v="10"/>
    <n v="10"/>
  </r>
  <r>
    <x v="470"/>
    <x v="405"/>
    <x v="3"/>
    <s v="10/8"/>
    <d v="2011-10-08T00:00:00"/>
    <n v="3.7188922016108559"/>
    <n v="240885"/>
    <x v="5"/>
    <s v="Amsterdam"/>
    <x v="0"/>
    <s v="North Holland"/>
    <s v="North Holland"/>
    <n v="1071"/>
    <s v="Netherlands"/>
    <n v="52.3563919333684"/>
    <n v="4.8774957730624804"/>
    <s v="Apartment"/>
    <x v="0"/>
    <n v="2"/>
    <n v="1.5"/>
    <n v="1"/>
    <n v="1"/>
    <s v="Real Bed"/>
    <n v="210"/>
    <n v="2"/>
    <n v="0"/>
    <n v="4"/>
    <n v="2"/>
    <n v="210"/>
    <n v="840"/>
    <n v="1680"/>
    <s v="within a few hours"/>
    <n v="1"/>
    <x v="4"/>
    <m/>
    <m/>
    <m/>
    <m/>
    <m/>
    <m/>
    <m/>
  </r>
  <r>
    <x v="471"/>
    <x v="406"/>
    <x v="3"/>
    <s v="10/8"/>
    <d v="2011-10-08T00:00:00"/>
    <n v="3.7188922016108559"/>
    <n v="240932"/>
    <x v="2"/>
    <s v="Amsterdam"/>
    <x v="0"/>
    <s v="North Holland"/>
    <s v="North Holland"/>
    <n v="1053"/>
    <s v="Netherlands"/>
    <n v="52.3682582981249"/>
    <n v="4.8752978983814801"/>
    <s v="Apartment"/>
    <x v="0"/>
    <n v="4"/>
    <n v="1"/>
    <n v="1"/>
    <n v="2"/>
    <s v="Real Bed"/>
    <n v="90"/>
    <n v="2"/>
    <n v="40"/>
    <n v="3"/>
    <n v="96"/>
    <n v="90"/>
    <n v="270"/>
    <n v="25920"/>
    <s v="within an hour"/>
    <n v="1"/>
    <x v="113"/>
    <n v="95"/>
    <n v="10"/>
    <n v="9"/>
    <n v="10"/>
    <n v="10"/>
    <n v="10"/>
    <n v="9"/>
  </r>
  <r>
    <x v="472"/>
    <x v="407"/>
    <x v="3"/>
    <s v="10/9"/>
    <d v="2011-10-09T00:00:00"/>
    <n v="3.716152475583459"/>
    <n v="4734321"/>
    <x v="13"/>
    <s v="Amsterdam"/>
    <x v="0"/>
    <s v="Noord-Holland"/>
    <s v="North Holland"/>
    <s v="1033 RC"/>
    <s v="Netherlands"/>
    <n v="52.400680310131698"/>
    <n v="4.89104523374397"/>
    <s v="Boat"/>
    <x v="0"/>
    <n v="16"/>
    <n v="3"/>
    <n v="7"/>
    <n v="16"/>
    <s v="Real Bed"/>
    <n v="35"/>
    <n v="1"/>
    <n v="35"/>
    <n v="1"/>
    <n v="0"/>
    <n v="70"/>
    <n v="70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2448511"/>
    <x v="4"/>
    <s v="Amsterdam"/>
    <x v="0"/>
    <s v="North Holland"/>
    <s v="North Holland"/>
    <n v="1052"/>
    <s v="Netherlands"/>
    <n v="52.3725336943779"/>
    <n v="4.87472558050841"/>
    <s v="House"/>
    <x v="0"/>
    <n v="5"/>
    <n v="1.5"/>
    <n v="2"/>
    <n v="6"/>
    <s v="Real Bed"/>
    <n v="129"/>
    <n v="2"/>
    <n v="35"/>
    <n v="2"/>
    <n v="52"/>
    <n v="129"/>
    <n v="258"/>
    <n v="13416"/>
    <s v="within a few hours"/>
    <n v="0.96"/>
    <x v="66"/>
    <n v="86"/>
    <n v="9"/>
    <n v="8"/>
    <n v="9"/>
    <n v="9"/>
    <n v="9"/>
    <n v="8"/>
  </r>
  <r>
    <x v="472"/>
    <x v="407"/>
    <x v="3"/>
    <s v="10/9"/>
    <d v="2011-10-09T00:00:00"/>
    <n v="3.716152475583459"/>
    <n v="5846563"/>
    <x v="3"/>
    <s v="Amsterdam"/>
    <x v="0"/>
    <s v="Noord-Holland"/>
    <s v="North Holland"/>
    <s v="1011 GS"/>
    <s v="Netherlands"/>
    <n v="52.3703273263231"/>
    <n v="4.9015484695763796"/>
    <s v="Apartment"/>
    <x v="0"/>
    <n v="4"/>
    <n v="2"/>
    <n v="3"/>
    <n v="3"/>
    <s v="Real Bed"/>
    <n v="325"/>
    <n v="3"/>
    <n v="55"/>
    <n v="1"/>
    <n v="0"/>
    <n v="325"/>
    <n v="325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4070530"/>
    <x v="0"/>
    <s v="Amsterdam"/>
    <x v="0"/>
    <s v="North Holland"/>
    <s v="North Holland"/>
    <m/>
    <s v="Netherlands"/>
    <n v="52.392570892158801"/>
    <n v="4.8771580387685303"/>
    <s v="Apartment"/>
    <x v="0"/>
    <n v="4"/>
    <n v="1"/>
    <n v="2"/>
    <n v="4"/>
    <s v="Real Bed"/>
    <n v="89"/>
    <n v="2"/>
    <n v="30"/>
    <n v="2"/>
    <n v="8"/>
    <n v="89"/>
    <n v="178"/>
    <n v="1424"/>
    <s v="within a few hours"/>
    <n v="0.96"/>
    <x v="6"/>
    <n v="90"/>
    <n v="9"/>
    <n v="10"/>
    <n v="10"/>
    <n v="10"/>
    <n v="8"/>
    <n v="8"/>
  </r>
  <r>
    <x v="472"/>
    <x v="407"/>
    <x v="3"/>
    <s v="10/9"/>
    <d v="2011-10-09T00:00:00"/>
    <n v="3.716152475583459"/>
    <n v="4571972"/>
    <x v="3"/>
    <s v="Amsterdam"/>
    <x v="0"/>
    <s v="North Holland"/>
    <s v="North Holland"/>
    <s v="1019 HD"/>
    <s v="Netherlands"/>
    <n v="52.375162932268402"/>
    <n v="4.9236919629597704"/>
    <s v="Apartment"/>
    <x v="0"/>
    <n v="4"/>
    <n v="1"/>
    <n v="2"/>
    <n v="3"/>
    <s v="Real Bed"/>
    <n v="99"/>
    <n v="2"/>
    <n v="30"/>
    <n v="2"/>
    <n v="28"/>
    <n v="99"/>
    <n v="198"/>
    <n v="5544"/>
    <s v="within a few hours"/>
    <n v="0.96"/>
    <x v="19"/>
    <n v="97"/>
    <n v="10"/>
    <n v="10"/>
    <n v="9"/>
    <n v="10"/>
    <n v="9"/>
    <n v="10"/>
  </r>
  <r>
    <x v="472"/>
    <x v="407"/>
    <x v="3"/>
    <s v="10/9"/>
    <d v="2011-10-09T00:00:00"/>
    <n v="3.716152475583459"/>
    <n v="4267433"/>
    <x v="5"/>
    <s v="Amsterdam"/>
    <x v="0"/>
    <s v="North Holland"/>
    <s v="North Holland"/>
    <s v="1075 ER"/>
    <s v="Netherlands"/>
    <n v="52.353104990309703"/>
    <n v="4.8683332671663404"/>
    <s v="Apartment"/>
    <x v="0"/>
    <n v="4"/>
    <n v="1.5"/>
    <n v="2"/>
    <n v="4"/>
    <s v="Real Bed"/>
    <n v="209"/>
    <n v="2"/>
    <n v="40"/>
    <n v="2"/>
    <n v="6"/>
    <n v="209"/>
    <n v="418"/>
    <n v="2508"/>
    <s v="within a few hours"/>
    <n v="0.96"/>
    <x v="10"/>
    <n v="93"/>
    <n v="9"/>
    <n v="8"/>
    <n v="9"/>
    <n v="9"/>
    <n v="9"/>
    <n v="7"/>
  </r>
  <r>
    <x v="472"/>
    <x v="407"/>
    <x v="3"/>
    <s v="10/9"/>
    <d v="2011-10-09T00:00:00"/>
    <n v="3.716152475583459"/>
    <n v="4889293"/>
    <x v="2"/>
    <s v="Amsterdam"/>
    <x v="0"/>
    <s v="Noord-Holland"/>
    <s v="North Holland"/>
    <s v="1053 WH"/>
    <s v="Netherlands"/>
    <n v="52.370385232542397"/>
    <n v="4.87295896790949"/>
    <s v="Boat"/>
    <x v="0"/>
    <n v="4"/>
    <n v="1"/>
    <n v="2"/>
    <n v="2"/>
    <s v="Real Bed"/>
    <n v="159"/>
    <n v="2"/>
    <n v="35"/>
    <n v="3"/>
    <n v="14"/>
    <n v="159"/>
    <n v="477"/>
    <n v="6678"/>
    <s v="within a few hours"/>
    <n v="0.96"/>
    <x v="45"/>
    <n v="100"/>
    <n v="10"/>
    <n v="9"/>
    <n v="10"/>
    <n v="10"/>
    <n v="10"/>
    <n v="9"/>
  </r>
  <r>
    <x v="472"/>
    <x v="407"/>
    <x v="3"/>
    <s v="10/9"/>
    <d v="2011-10-09T00:00:00"/>
    <n v="3.716152475583459"/>
    <n v="1302145"/>
    <x v="2"/>
    <s v="Amsterdam"/>
    <x v="0"/>
    <s v="Noord-Holland"/>
    <s v="North Holland"/>
    <s v="1058 XV"/>
    <s v="Netherlands"/>
    <n v="52.363748495242199"/>
    <n v="4.8552806219699498"/>
    <s v="Apartment"/>
    <x v="0"/>
    <n v="4"/>
    <n v="1"/>
    <n v="2"/>
    <n v="4"/>
    <s v="Real Bed"/>
    <n v="79"/>
    <n v="2"/>
    <n v="30"/>
    <n v="3"/>
    <n v="70"/>
    <n v="79"/>
    <n v="237"/>
    <n v="16590"/>
    <s v="within a few hours"/>
    <n v="0.96"/>
    <x v="24"/>
    <n v="91"/>
    <n v="9"/>
    <n v="10"/>
    <n v="10"/>
    <n v="10"/>
    <n v="9"/>
    <n v="9"/>
  </r>
  <r>
    <x v="472"/>
    <x v="407"/>
    <x v="3"/>
    <s v="10/9"/>
    <d v="2011-10-09T00:00:00"/>
    <n v="3.716152475583459"/>
    <n v="4656021"/>
    <x v="3"/>
    <s v="Amsterdam"/>
    <x v="0"/>
    <s v="Noord-Holland"/>
    <s v="North Holland"/>
    <s v="1093 RT"/>
    <s v="Netherlands"/>
    <n v="52.3663693705847"/>
    <n v="4.9253658051517899"/>
    <s v="Apartment"/>
    <x v="0"/>
    <n v="4"/>
    <n v="1"/>
    <n v="2"/>
    <n v="3"/>
    <s v="Real Bed"/>
    <n v="67"/>
    <n v="2"/>
    <n v="20"/>
    <n v="2"/>
    <n v="16"/>
    <n v="67"/>
    <n v="134"/>
    <n v="2144"/>
    <s v="within a few hours"/>
    <n v="0.96"/>
    <x v="9"/>
    <n v="83"/>
    <n v="9"/>
    <n v="10"/>
    <n v="9"/>
    <n v="9"/>
    <n v="8"/>
    <n v="8"/>
  </r>
  <r>
    <x v="472"/>
    <x v="407"/>
    <x v="3"/>
    <s v="10/9"/>
    <d v="2011-10-09T00:00:00"/>
    <n v="3.716152475583459"/>
    <n v="5177734"/>
    <x v="4"/>
    <s v="Amsterdam"/>
    <x v="0"/>
    <s v="Noord-Holland"/>
    <s v="North Holland"/>
    <s v="1015 JM"/>
    <s v="Netherlands"/>
    <n v="52.381468926943"/>
    <n v="4.8817469000558198"/>
    <s v="Apartment"/>
    <x v="0"/>
    <n v="4"/>
    <n v="1"/>
    <n v="2"/>
    <n v="2"/>
    <s v="Real Bed"/>
    <n v="260"/>
    <n v="2"/>
    <n v="40"/>
    <n v="3"/>
    <n v="2"/>
    <n v="260"/>
    <n v="780"/>
    <n v="1560"/>
    <s v="within a few hours"/>
    <n v="0.96"/>
    <x v="4"/>
    <n v="100"/>
    <n v="10"/>
    <n v="10"/>
    <n v="10"/>
    <n v="10"/>
    <n v="10"/>
    <n v="10"/>
  </r>
  <r>
    <x v="472"/>
    <x v="407"/>
    <x v="3"/>
    <s v="10/9"/>
    <d v="2011-10-09T00:00:00"/>
    <n v="3.716152475583459"/>
    <n v="5531752"/>
    <x v="10"/>
    <s v="Amsterdam"/>
    <x v="0"/>
    <s v="Noord-Holland"/>
    <s v="North Holland"/>
    <s v="1091 TN"/>
    <s v="Netherlands"/>
    <n v="52.350774260502"/>
    <n v="4.9118528476943997"/>
    <s v="Apartment"/>
    <x v="0"/>
    <n v="4"/>
    <n v="1"/>
    <n v="2"/>
    <n v="2"/>
    <s v="Real Bed"/>
    <n v="119"/>
    <n v="2"/>
    <n v="30"/>
    <n v="2"/>
    <n v="0"/>
    <n v="119"/>
    <n v="238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4991258"/>
    <x v="2"/>
    <s v="Amsterdam"/>
    <x v="0"/>
    <s v="Noord-Holland"/>
    <s v="North Holland"/>
    <s v="1053 MS"/>
    <s v="Netherlands"/>
    <n v="52.3642870757268"/>
    <n v="4.86954592519806"/>
    <s v="Apartment"/>
    <x v="0"/>
    <n v="4"/>
    <n v="1"/>
    <n v="2"/>
    <n v="3"/>
    <s v="Real Bed"/>
    <n v="149"/>
    <n v="2"/>
    <n v="29"/>
    <n v="2"/>
    <n v="0"/>
    <n v="149"/>
    <n v="298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5391068"/>
    <x v="7"/>
    <s v="Amsterdam"/>
    <x v="0"/>
    <s v="Noord-Holland"/>
    <s v="North Holland"/>
    <s v="1055 TP"/>
    <s v="Netherlands"/>
    <n v="52.380817133891902"/>
    <n v="4.8558968760250201"/>
    <s v="Apartment"/>
    <x v="0"/>
    <n v="4"/>
    <n v="1"/>
    <n v="2"/>
    <n v="3"/>
    <s v="Real Bed"/>
    <n v="99"/>
    <n v="2"/>
    <n v="15"/>
    <n v="7"/>
    <n v="0"/>
    <n v="99"/>
    <n v="693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4806282"/>
    <x v="4"/>
    <s v="Amsterdam"/>
    <x v="0"/>
    <s v="Noord-Holland"/>
    <s v="North Holland"/>
    <s v="1016 CA"/>
    <s v="Netherlands"/>
    <n v="52.372596861978998"/>
    <n v="4.8854421477346497"/>
    <s v="Apartment"/>
    <x v="0"/>
    <n v="4"/>
    <n v="1"/>
    <n v="1"/>
    <n v="2"/>
    <s v="Real Bed"/>
    <n v="89"/>
    <n v="2"/>
    <n v="29"/>
    <n v="2"/>
    <n v="6"/>
    <n v="89"/>
    <n v="178"/>
    <n v="1068"/>
    <s v="within a few hours"/>
    <n v="0.96"/>
    <x v="10"/>
    <n v="87"/>
    <n v="9"/>
    <n v="9"/>
    <n v="10"/>
    <n v="9"/>
    <n v="10"/>
    <n v="9"/>
  </r>
  <r>
    <x v="472"/>
    <x v="407"/>
    <x v="3"/>
    <s v="10/9"/>
    <d v="2011-10-09T00:00:00"/>
    <n v="3.716152475583459"/>
    <n v="5710479"/>
    <x v="10"/>
    <s v="Amsterdam"/>
    <x v="0"/>
    <s v="Noord-Holland"/>
    <s v="North Holland"/>
    <s v="1091 RW"/>
    <s v="Netherlands"/>
    <n v="52.356998977140499"/>
    <n v="4.9071429710353698"/>
    <s v="Apartment"/>
    <x v="0"/>
    <n v="4"/>
    <n v="1"/>
    <n v="1"/>
    <n v="2"/>
    <s v="Real Bed"/>
    <n v="129"/>
    <n v="2"/>
    <n v="35"/>
    <n v="3"/>
    <n v="0"/>
    <n v="129"/>
    <n v="387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2100546"/>
    <x v="2"/>
    <s v="Amsterdam"/>
    <x v="0"/>
    <s v="North Holland"/>
    <s v="North Holland"/>
    <s v="1053 PG"/>
    <s v="Netherlands"/>
    <n v="52.363323201487397"/>
    <n v="4.8633364780092601"/>
    <s v="Apartment"/>
    <x v="0"/>
    <n v="3"/>
    <n v="1"/>
    <n v="1"/>
    <n v="2"/>
    <s v="Real Bed"/>
    <n v="79"/>
    <n v="2"/>
    <n v="25"/>
    <n v="2"/>
    <n v="14"/>
    <n v="79"/>
    <n v="158"/>
    <n v="2212"/>
    <s v="within a few hours"/>
    <n v="0.96"/>
    <x v="45"/>
    <n v="89"/>
    <n v="9"/>
    <n v="9"/>
    <n v="9"/>
    <n v="10"/>
    <n v="9"/>
    <n v="9"/>
  </r>
  <r>
    <x v="472"/>
    <x v="407"/>
    <x v="3"/>
    <s v="10/9"/>
    <d v="2011-10-09T00:00:00"/>
    <n v="3.716152475583459"/>
    <n v="1328596"/>
    <x v="3"/>
    <s v="Amsterdam"/>
    <x v="0"/>
    <s v="North Holland"/>
    <s v="North Holland"/>
    <n v="1017"/>
    <s v="Netherlands"/>
    <n v="52.360486417291703"/>
    <n v="4.8947441508681102"/>
    <s v="Apartment"/>
    <x v="0"/>
    <n v="3"/>
    <n v="1"/>
    <n v="1"/>
    <n v="2"/>
    <s v="Real Bed"/>
    <n v="99"/>
    <n v="2"/>
    <n v="40"/>
    <n v="2"/>
    <n v="54"/>
    <n v="99"/>
    <n v="198"/>
    <n v="10692"/>
    <s v="within a few hours"/>
    <n v="0.96"/>
    <x v="102"/>
    <n v="87"/>
    <n v="9"/>
    <n v="8"/>
    <n v="9"/>
    <n v="9"/>
    <n v="10"/>
    <n v="9"/>
  </r>
  <r>
    <x v="472"/>
    <x v="407"/>
    <x v="3"/>
    <s v="10/9"/>
    <d v="2011-10-09T00:00:00"/>
    <n v="3.716152475583459"/>
    <n v="4852733"/>
    <x v="3"/>
    <s v="Amsterdam"/>
    <x v="0"/>
    <s v="Noord-Holland"/>
    <s v="North Holland"/>
    <s v="1017 KL"/>
    <s v="Netherlands"/>
    <n v="52.361833168534403"/>
    <n v="4.8923010299765597"/>
    <s v="Apartment"/>
    <x v="0"/>
    <n v="3"/>
    <n v="1"/>
    <n v="1"/>
    <n v="2"/>
    <s v="Real Bed"/>
    <n v="119"/>
    <n v="2"/>
    <n v="45"/>
    <n v="2"/>
    <n v="12"/>
    <n v="119"/>
    <n v="238"/>
    <n v="2856"/>
    <s v="within a few hours"/>
    <n v="0.96"/>
    <x v="77"/>
    <n v="97"/>
    <n v="10"/>
    <n v="10"/>
    <n v="9"/>
    <n v="10"/>
    <n v="10"/>
    <n v="10"/>
  </r>
  <r>
    <x v="472"/>
    <x v="407"/>
    <x v="3"/>
    <s v="10/9"/>
    <d v="2011-10-09T00:00:00"/>
    <n v="3.716152475583459"/>
    <n v="4788140"/>
    <x v="6"/>
    <s v="Amsterdam"/>
    <x v="0"/>
    <s v="Noord-Holland"/>
    <s v="North Holland"/>
    <s v="1072 SX"/>
    <s v="Netherlands"/>
    <n v="52.350766775343502"/>
    <n v="4.8878089517717198"/>
    <s v="Apartment"/>
    <x v="0"/>
    <n v="3"/>
    <n v="1"/>
    <n v="1"/>
    <n v="2"/>
    <s v="Real Bed"/>
    <n v="109"/>
    <n v="2"/>
    <n v="35"/>
    <n v="4"/>
    <n v="2"/>
    <n v="109"/>
    <n v="436"/>
    <n v="872"/>
    <s v="within a few hours"/>
    <n v="0.96"/>
    <x v="4"/>
    <m/>
    <m/>
    <m/>
    <m/>
    <m/>
    <m/>
    <m/>
  </r>
  <r>
    <x v="472"/>
    <x v="407"/>
    <x v="3"/>
    <s v="10/9"/>
    <d v="2011-10-09T00:00:00"/>
    <n v="3.716152475583459"/>
    <n v="4808223"/>
    <x v="3"/>
    <s v="Amsterdam"/>
    <x v="0"/>
    <s v="Noord-Holland"/>
    <s v="North Holland"/>
    <s v="1018 VG"/>
    <s v="Netherlands"/>
    <n v="52.365621958631699"/>
    <n v="4.90691922645426"/>
    <s v="Boat"/>
    <x v="0"/>
    <n v="3"/>
    <n v="1"/>
    <n v="1"/>
    <n v="2"/>
    <s v="Real Bed"/>
    <n v="104"/>
    <n v="2"/>
    <n v="45"/>
    <n v="3"/>
    <n v="4"/>
    <n v="104"/>
    <n v="312"/>
    <n v="1248"/>
    <s v="within a few hours"/>
    <n v="0.96"/>
    <x v="11"/>
    <n v="100"/>
    <n v="10"/>
    <n v="10"/>
    <n v="10"/>
    <n v="10"/>
    <n v="10"/>
    <n v="10"/>
  </r>
  <r>
    <x v="472"/>
    <x v="407"/>
    <x v="3"/>
    <s v="10/9"/>
    <d v="2011-10-09T00:00:00"/>
    <n v="3.716152475583459"/>
    <n v="5868838"/>
    <x v="7"/>
    <s v="Amsterdam"/>
    <x v="0"/>
    <s v="Noord-Holland"/>
    <s v="North Holland"/>
    <s v="1055 PK"/>
    <s v="Netherlands"/>
    <n v="52.3859973861057"/>
    <n v="4.8590105029619801"/>
    <s v="Apartment"/>
    <x v="0"/>
    <n v="3"/>
    <n v="1"/>
    <n v="1"/>
    <n v="2"/>
    <s v="Real Bed"/>
    <n v="94"/>
    <n v="2"/>
    <n v="35"/>
    <n v="1"/>
    <n v="0"/>
    <n v="94"/>
    <n v="94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1410563"/>
    <x v="3"/>
    <s v="Amsterdam"/>
    <x v="0"/>
    <s v="Noord-Holland"/>
    <s v="North Holland"/>
    <s v="1017 EE"/>
    <s v="Netherlands"/>
    <n v="52.364966876308401"/>
    <n v="4.9011356787894496"/>
    <s v="Apartment"/>
    <x v="0"/>
    <n v="2"/>
    <n v="1"/>
    <n v="1"/>
    <n v="1"/>
    <s v="Real Bed"/>
    <n v="110"/>
    <n v="2"/>
    <n v="0"/>
    <n v="4"/>
    <n v="30"/>
    <n v="110"/>
    <n v="440"/>
    <n v="13200"/>
    <s v="within a few hours"/>
    <n v="0.96"/>
    <x v="2"/>
    <n v="94"/>
    <n v="10"/>
    <n v="9"/>
    <n v="9"/>
    <n v="10"/>
    <n v="10"/>
    <n v="10"/>
  </r>
  <r>
    <x v="472"/>
    <x v="407"/>
    <x v="3"/>
    <s v="10/9"/>
    <d v="2011-10-09T00:00:00"/>
    <n v="3.716152475583459"/>
    <n v="5165641"/>
    <x v="3"/>
    <s v="Amsterdam"/>
    <x v="0"/>
    <s v="Noord-Holland"/>
    <s v="North Holland"/>
    <s v="1018 PE"/>
    <s v="Netherlands"/>
    <n v="52.371338228102402"/>
    <n v="4.9299210892885004"/>
    <s v="Apartment"/>
    <x v="0"/>
    <n v="2"/>
    <n v="1"/>
    <n v="1"/>
    <n v="1"/>
    <s v="Real Bed"/>
    <n v="99"/>
    <n v="1"/>
    <n v="0"/>
    <n v="2"/>
    <n v="2"/>
    <n v="99"/>
    <n v="198"/>
    <n v="396"/>
    <s v="within a few hours"/>
    <n v="0.96"/>
    <x v="4"/>
    <n v="80"/>
    <n v="6"/>
    <n v="8"/>
    <n v="10"/>
    <n v="8"/>
    <n v="6"/>
    <n v="8"/>
  </r>
  <r>
    <x v="472"/>
    <x v="407"/>
    <x v="3"/>
    <s v="10/9"/>
    <d v="2011-10-09T00:00:00"/>
    <n v="3.716152475583459"/>
    <n v="3938260"/>
    <x v="6"/>
    <s v="Amsterdam"/>
    <x v="0"/>
    <s v="North Holland"/>
    <s v="North Holland"/>
    <s v="1073 EB"/>
    <s v="Netherlands"/>
    <n v="52.352606227573702"/>
    <n v="4.8962434905052303"/>
    <s v="Apartment"/>
    <x v="0"/>
    <n v="2"/>
    <n v="1"/>
    <n v="1"/>
    <n v="1"/>
    <s v="Real Bed"/>
    <n v="109"/>
    <n v="2"/>
    <n v="0"/>
    <n v="3"/>
    <n v="26"/>
    <n v="109"/>
    <n v="327"/>
    <n v="8502"/>
    <s v="within a few hours"/>
    <n v="0.96"/>
    <x v="14"/>
    <n v="83"/>
    <n v="9"/>
    <n v="9"/>
    <n v="9"/>
    <n v="10"/>
    <n v="10"/>
    <n v="9"/>
  </r>
  <r>
    <x v="472"/>
    <x v="407"/>
    <x v="3"/>
    <s v="10/9"/>
    <d v="2011-10-09T00:00:00"/>
    <n v="3.716152475583459"/>
    <n v="1246002"/>
    <x v="4"/>
    <s v="Amsterdam"/>
    <x v="0"/>
    <s v="North Holland"/>
    <s v="North Holland"/>
    <n v="1054"/>
    <s v="Netherlands"/>
    <n v="52.365927532075503"/>
    <n v="4.8787829562780898"/>
    <s v="Apartment"/>
    <x v="0"/>
    <n v="2"/>
    <n v="1"/>
    <n v="1"/>
    <n v="1"/>
    <s v="Real Bed"/>
    <n v="119"/>
    <n v="2"/>
    <n v="0"/>
    <n v="3"/>
    <n v="62"/>
    <n v="119"/>
    <n v="357"/>
    <n v="22134"/>
    <s v="within a few hours"/>
    <n v="0.96"/>
    <x v="43"/>
    <n v="97"/>
    <n v="10"/>
    <n v="10"/>
    <n v="10"/>
    <n v="10"/>
    <n v="10"/>
    <n v="9"/>
  </r>
  <r>
    <x v="472"/>
    <x v="407"/>
    <x v="3"/>
    <s v="10/9"/>
    <d v="2011-10-09T00:00:00"/>
    <n v="3.716152475583459"/>
    <n v="4508854"/>
    <x v="3"/>
    <s v="Amsterdam"/>
    <x v="0"/>
    <s v="North Holland"/>
    <s v="North Holland"/>
    <s v="1018 XN"/>
    <s v="Netherlands"/>
    <n v="52.361564016102299"/>
    <n v="4.9061838578370001"/>
    <s v="Apartment"/>
    <x v="0"/>
    <n v="2"/>
    <n v="1"/>
    <n v="1"/>
    <n v="1"/>
    <s v="Real Bed"/>
    <n v="139"/>
    <n v="2"/>
    <n v="0"/>
    <n v="2"/>
    <n v="2"/>
    <n v="139"/>
    <n v="278"/>
    <n v="556"/>
    <s v="within a few hours"/>
    <n v="0.96"/>
    <x v="4"/>
    <n v="100"/>
    <n v="10"/>
    <n v="10"/>
    <n v="10"/>
    <n v="10"/>
    <n v="10"/>
    <n v="10"/>
  </r>
  <r>
    <x v="472"/>
    <x v="407"/>
    <x v="3"/>
    <s v="10/9"/>
    <d v="2011-10-09T00:00:00"/>
    <n v="3.716152475583459"/>
    <n v="4508656"/>
    <x v="5"/>
    <s v="Amsterdam"/>
    <x v="0"/>
    <s v="North Holland"/>
    <s v="North Holland"/>
    <s v="1077 DC"/>
    <s v="Netherlands"/>
    <n v="52.345702873721997"/>
    <n v="4.8672434349898097"/>
    <s v="Apartment"/>
    <x v="0"/>
    <n v="2"/>
    <n v="1.5"/>
    <n v="1"/>
    <n v="1"/>
    <s v="Real Bed"/>
    <n v="99"/>
    <n v="1"/>
    <n v="0"/>
    <n v="2"/>
    <n v="2"/>
    <n v="99"/>
    <n v="198"/>
    <n v="396"/>
    <s v="within a few hours"/>
    <n v="0.96"/>
    <x v="4"/>
    <n v="100"/>
    <n v="10"/>
    <n v="10"/>
    <n v="10"/>
    <n v="10"/>
    <n v="10"/>
    <n v="10"/>
  </r>
  <r>
    <x v="472"/>
    <x v="407"/>
    <x v="3"/>
    <s v="10/9"/>
    <d v="2011-10-09T00:00:00"/>
    <n v="3.716152475583459"/>
    <n v="3871124"/>
    <x v="6"/>
    <s v="Amsterdam"/>
    <x v="0"/>
    <s v="North Holland"/>
    <s v="North Holland"/>
    <n v="1079"/>
    <s v="Netherlands"/>
    <n v="52.341756396095597"/>
    <n v="4.9016589661890704"/>
    <s v="Apartment"/>
    <x v="0"/>
    <n v="2"/>
    <n v="1"/>
    <n v="1"/>
    <n v="1"/>
    <s v="Real Bed"/>
    <n v="129"/>
    <n v="2"/>
    <n v="0"/>
    <n v="3"/>
    <n v="6"/>
    <n v="129"/>
    <n v="387"/>
    <n v="2322"/>
    <s v="within a few hours"/>
    <n v="0.96"/>
    <x v="10"/>
    <n v="100"/>
    <n v="10"/>
    <n v="9"/>
    <n v="10"/>
    <n v="10"/>
    <n v="9"/>
    <n v="9"/>
  </r>
  <r>
    <x v="472"/>
    <x v="407"/>
    <x v="3"/>
    <s v="10/9"/>
    <d v="2011-10-09T00:00:00"/>
    <n v="3.716152475583459"/>
    <n v="5828933"/>
    <x v="4"/>
    <s v="Amsterdam"/>
    <x v="0"/>
    <s v="Noord-Holland"/>
    <s v="North Holland"/>
    <s v="1016 GJ"/>
    <s v="Netherlands"/>
    <n v="52.368335754690797"/>
    <n v="4.8845240855372198"/>
    <s v="Apartment"/>
    <x v="0"/>
    <n v="2"/>
    <n v="1"/>
    <n v="1"/>
    <n v="1"/>
    <s v="Real Bed"/>
    <n v="144"/>
    <n v="1"/>
    <n v="0"/>
    <n v="3"/>
    <n v="0"/>
    <n v="144"/>
    <n v="432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4858920"/>
    <x v="2"/>
    <s v="Amsterdam"/>
    <x v="0"/>
    <s v="Noord-Holland"/>
    <s v="North Holland"/>
    <s v="1056 KH"/>
    <s v="Netherlands"/>
    <n v="52.3725645989703"/>
    <n v="4.8647977363229602"/>
    <s v="Apartment"/>
    <x v="0"/>
    <n v="2"/>
    <n v="1"/>
    <n v="1"/>
    <n v="1"/>
    <s v="Real Bed"/>
    <n v="99"/>
    <n v="1"/>
    <n v="0"/>
    <n v="2"/>
    <n v="4"/>
    <n v="99"/>
    <n v="198"/>
    <n v="792"/>
    <s v="within a few hours"/>
    <n v="0.96"/>
    <x v="11"/>
    <n v="90"/>
    <n v="10"/>
    <n v="10"/>
    <n v="10"/>
    <n v="10"/>
    <n v="8"/>
    <n v="8"/>
  </r>
  <r>
    <x v="472"/>
    <x v="407"/>
    <x v="3"/>
    <s v="10/9"/>
    <d v="2011-10-09T00:00:00"/>
    <n v="3.716152475583459"/>
    <n v="4792706"/>
    <x v="2"/>
    <s v="Amsterdam"/>
    <x v="0"/>
    <s v="Noord-Holland"/>
    <s v="North Holland"/>
    <m/>
    <s v="Netherlands"/>
    <n v="52.364149019185597"/>
    <n v="4.86393592459285"/>
    <s v="Apartment"/>
    <x v="0"/>
    <n v="2"/>
    <n v="1"/>
    <n v="1"/>
    <n v="1"/>
    <s v="Real Bed"/>
    <n v="70"/>
    <n v="1"/>
    <n v="0"/>
    <n v="3"/>
    <n v="6"/>
    <n v="70"/>
    <n v="210"/>
    <n v="1260"/>
    <s v="within a few hours"/>
    <n v="0.96"/>
    <x v="10"/>
    <n v="100"/>
    <n v="9"/>
    <n v="10"/>
    <n v="9"/>
    <n v="9"/>
    <n v="9"/>
    <n v="9"/>
  </r>
  <r>
    <x v="472"/>
    <x v="407"/>
    <x v="3"/>
    <s v="10/9"/>
    <d v="2011-10-09T00:00:00"/>
    <n v="3.716152475583459"/>
    <n v="5723681"/>
    <x v="4"/>
    <s v="Amsterdam"/>
    <x v="0"/>
    <s v="Noord-Holland"/>
    <s v="North Holland"/>
    <s v="1013 JN"/>
    <s v="Netherlands"/>
    <n v="52.382254878457701"/>
    <n v="4.8845063804776503"/>
    <s v="Apartment"/>
    <x v="0"/>
    <n v="2"/>
    <n v="1"/>
    <n v="1"/>
    <n v="1"/>
    <s v="Real Bed"/>
    <n v="94"/>
    <n v="1"/>
    <n v="0"/>
    <n v="3"/>
    <n v="0"/>
    <n v="94"/>
    <n v="282"/>
    <n v="0"/>
    <s v="within a few hours"/>
    <n v="0.96"/>
    <x v="5"/>
    <m/>
    <m/>
    <m/>
    <m/>
    <m/>
    <m/>
    <m/>
  </r>
  <r>
    <x v="472"/>
    <x v="407"/>
    <x v="3"/>
    <s v="10/9"/>
    <d v="2011-10-09T00:00:00"/>
    <n v="3.716152475583459"/>
    <n v="4835603"/>
    <x v="0"/>
    <s v="Amsterdam"/>
    <x v="0"/>
    <s v="Noord-Holland"/>
    <s v="North Holland"/>
    <s v="1015 WE"/>
    <s v="Netherlands"/>
    <n v="52.377388979572402"/>
    <n v="4.8774649700528503"/>
    <s v="Apartment"/>
    <x v="0"/>
    <n v="2"/>
    <n v="1"/>
    <n v="0"/>
    <n v="1"/>
    <s v="Real Bed"/>
    <n v="99"/>
    <n v="1"/>
    <n v="0"/>
    <n v="2"/>
    <n v="6"/>
    <n v="99"/>
    <n v="198"/>
    <n v="1188"/>
    <s v="within a few hours"/>
    <n v="0.96"/>
    <x v="10"/>
    <n v="87"/>
    <n v="9"/>
    <n v="9"/>
    <n v="9"/>
    <n v="10"/>
    <n v="10"/>
    <n v="10"/>
  </r>
  <r>
    <x v="472"/>
    <x v="407"/>
    <x v="3"/>
    <s v="10/9"/>
    <d v="2011-10-09T00:00:00"/>
    <n v="3.716152475583459"/>
    <n v="4028384"/>
    <x v="2"/>
    <s v="Amsterdam"/>
    <x v="0"/>
    <s v="North Holland"/>
    <s v="North Holland"/>
    <s v="1053 HB"/>
    <s v="Netherlands"/>
    <n v="52.366518881153603"/>
    <n v="4.8761831358421599"/>
    <s v="Apartment"/>
    <x v="0"/>
    <n v="2"/>
    <n v="1"/>
    <n v="0"/>
    <n v="2"/>
    <s v="Real Bed"/>
    <n v="79"/>
    <n v="1"/>
    <n v="0"/>
    <n v="2"/>
    <n v="26"/>
    <n v="79"/>
    <n v="158"/>
    <n v="4108"/>
    <s v="within a few hours"/>
    <n v="0.96"/>
    <x v="14"/>
    <n v="100"/>
    <n v="10"/>
    <n v="9"/>
    <n v="10"/>
    <n v="10"/>
    <n v="10"/>
    <n v="9"/>
  </r>
  <r>
    <x v="473"/>
    <x v="408"/>
    <x v="3"/>
    <s v="10/9"/>
    <d v="2011-10-09T00:00:00"/>
    <n v="3.716152475583459"/>
    <n v="3229172"/>
    <x v="7"/>
    <s v="Amsterdam"/>
    <x v="0"/>
    <s v="North Holland"/>
    <s v="North Holland"/>
    <n v="1055"/>
    <s v="Netherlands"/>
    <n v="52.379107051950101"/>
    <n v="4.8522738593027697"/>
    <s v="Apartment"/>
    <x v="0"/>
    <n v="3"/>
    <n v="1"/>
    <n v="2"/>
    <n v="2"/>
    <s v="Real Bed"/>
    <n v="79"/>
    <n v="2"/>
    <n v="0"/>
    <n v="2"/>
    <n v="78"/>
    <n v="79"/>
    <n v="158"/>
    <n v="12324"/>
    <s v="within a few hours"/>
    <n v="1"/>
    <x v="29"/>
    <n v="96"/>
    <n v="10"/>
    <n v="10"/>
    <n v="10"/>
    <n v="10"/>
    <n v="9"/>
    <n v="10"/>
  </r>
  <r>
    <x v="474"/>
    <x v="409"/>
    <x v="3"/>
    <s v="10/10"/>
    <d v="2011-10-10T00:00:00"/>
    <n v="3.7134127495560616"/>
    <n v="2942229"/>
    <x v="20"/>
    <s v="Amsterdam-Zuidoost"/>
    <x v="0"/>
    <s v="North Holland"/>
    <s v="North Holland"/>
    <s v="1103 LH"/>
    <s v="Netherlands"/>
    <n v="52.3245481423995"/>
    <n v="4.97596840253909"/>
    <s v="Apartment"/>
    <x v="1"/>
    <n v="2"/>
    <n v="1"/>
    <n v="1"/>
    <n v="2"/>
    <s v="Real Bed"/>
    <n v="44"/>
    <n v="1"/>
    <n v="0"/>
    <n v="2"/>
    <n v="108"/>
    <n v="44"/>
    <n v="88"/>
    <n v="9504"/>
    <s v="within an hour"/>
    <n v="1"/>
    <x v="114"/>
    <n v="94"/>
    <n v="10"/>
    <n v="10"/>
    <n v="10"/>
    <n v="10"/>
    <n v="8"/>
    <n v="9"/>
  </r>
  <r>
    <x v="475"/>
    <x v="198"/>
    <x v="3"/>
    <s v="10/10"/>
    <d v="2011-10-10T00:00:00"/>
    <n v="3.7134127495560616"/>
    <n v="274504"/>
    <x v="0"/>
    <s v="Amsterdam"/>
    <x v="0"/>
    <s v="North Holland"/>
    <s v="North Holland"/>
    <n v="1051"/>
    <s v="Netherlands"/>
    <n v="52.382803464688799"/>
    <n v="4.8746444486078504"/>
    <s v="Apartment"/>
    <x v="0"/>
    <n v="2"/>
    <n v="1"/>
    <n v="2"/>
    <n v="1"/>
    <s v="Real Bed"/>
    <n v="139"/>
    <n v="0"/>
    <n v="0"/>
    <n v="5"/>
    <n v="22"/>
    <n v="139"/>
    <n v="695"/>
    <n v="15290"/>
    <s v="within a day"/>
    <n v="0.67"/>
    <x v="0"/>
    <n v="98"/>
    <n v="10"/>
    <n v="10"/>
    <n v="10"/>
    <n v="10"/>
    <n v="9"/>
    <n v="10"/>
  </r>
  <r>
    <x v="476"/>
    <x v="410"/>
    <x v="3"/>
    <s v="10/10"/>
    <d v="2011-10-10T00:00:00"/>
    <n v="3.7134127495560616"/>
    <n v="2482820"/>
    <x v="8"/>
    <s v="Amsterdam"/>
    <x v="0"/>
    <s v="NH"/>
    <s v="North Holland"/>
    <s v="1096GG"/>
    <s v="Netherlands"/>
    <n v="52.340605240984097"/>
    <n v="4.9160500274518899"/>
    <s v="Apartment"/>
    <x v="0"/>
    <n v="2"/>
    <n v="1"/>
    <n v="1"/>
    <n v="1"/>
    <s v="Real Bed"/>
    <n v="115"/>
    <n v="1"/>
    <n v="0"/>
    <n v="2"/>
    <n v="10"/>
    <n v="115"/>
    <n v="230"/>
    <n v="2300"/>
    <s v="within a day"/>
    <n v="1"/>
    <x v="22"/>
    <n v="92"/>
    <n v="10"/>
    <n v="10"/>
    <n v="10"/>
    <n v="10"/>
    <n v="8"/>
    <n v="9"/>
  </r>
  <r>
    <x v="477"/>
    <x v="411"/>
    <x v="3"/>
    <s v="10/11"/>
    <d v="2011-10-11T00:00:00"/>
    <n v="3.7106730235286642"/>
    <n v="459663"/>
    <x v="5"/>
    <s v="Amsterdam"/>
    <x v="0"/>
    <s v="North Holland"/>
    <s v="North Holland"/>
    <n v="1072"/>
    <s v="Netherlands"/>
    <n v="52.356190247682498"/>
    <n v="4.8862465602664198"/>
    <s v="Apartment"/>
    <x v="0"/>
    <n v="4"/>
    <n v="1"/>
    <n v="2"/>
    <n v="2"/>
    <s v="Real Bed"/>
    <n v="150"/>
    <n v="2"/>
    <n v="25"/>
    <n v="3"/>
    <n v="62"/>
    <n v="150"/>
    <n v="450"/>
    <n v="27900"/>
    <s v="within a few hours"/>
    <n v="1"/>
    <x v="43"/>
    <n v="96"/>
    <n v="10"/>
    <n v="9"/>
    <n v="10"/>
    <n v="10"/>
    <n v="10"/>
    <n v="9"/>
  </r>
  <r>
    <x v="478"/>
    <x v="412"/>
    <x v="3"/>
    <s v="10/12"/>
    <d v="2011-10-12T00:00:00"/>
    <n v="3.7079332975012669"/>
    <n v="5317101"/>
    <x v="1"/>
    <s v="Amsterdam"/>
    <x v="0"/>
    <s v="Noord-Holland"/>
    <s v="North Holland"/>
    <s v="1095 LG"/>
    <s v="Netherlands"/>
    <n v="52.365657039795998"/>
    <n v="4.9479558824708096"/>
    <s v="Apartment"/>
    <x v="0"/>
    <n v="2"/>
    <n v="1"/>
    <n v="1"/>
    <n v="1"/>
    <s v="Real Bed"/>
    <n v="100"/>
    <n v="1"/>
    <n v="0"/>
    <n v="2"/>
    <n v="0"/>
    <n v="100"/>
    <n v="200"/>
    <n v="0"/>
    <s v="within a few hours"/>
    <n v="1"/>
    <x v="5"/>
    <m/>
    <m/>
    <m/>
    <m/>
    <m/>
    <m/>
    <m/>
  </r>
  <r>
    <x v="479"/>
    <x v="262"/>
    <x v="3"/>
    <s v="10/13"/>
    <d v="2011-10-13T00:00:00"/>
    <n v="3.7051935714738695"/>
    <n v="1713321"/>
    <x v="6"/>
    <s v="Amsterdam"/>
    <x v="0"/>
    <s v="North Holland"/>
    <s v="North Holland"/>
    <n v="1073"/>
    <s v="Netherlands"/>
    <n v="52.349053531047097"/>
    <n v="4.9016649305310098"/>
    <s v="Apartment"/>
    <x v="0"/>
    <n v="2"/>
    <n v="1"/>
    <n v="1"/>
    <n v="1"/>
    <s v="Real Bed"/>
    <n v="75"/>
    <n v="1"/>
    <n v="0"/>
    <n v="3"/>
    <n v="12"/>
    <n v="75"/>
    <n v="225"/>
    <n v="2700"/>
    <s v="a few days or more"/>
    <n v="0.4"/>
    <x v="77"/>
    <n v="97"/>
    <n v="10"/>
    <n v="9"/>
    <n v="10"/>
    <n v="10"/>
    <n v="9"/>
    <n v="10"/>
  </r>
  <r>
    <x v="480"/>
    <x v="246"/>
    <x v="3"/>
    <s v="10/13"/>
    <d v="2011-10-13T00:00:00"/>
    <n v="3.7051935714738695"/>
    <n v="257032"/>
    <x v="6"/>
    <s v="Amsterdam"/>
    <x v="0"/>
    <s v="North Holland"/>
    <s v="North Holland"/>
    <n v="1072"/>
    <s v="Netherlands"/>
    <n v="52.356505622389498"/>
    <n v="4.8867358719240599"/>
    <s v="Apartment"/>
    <x v="0"/>
    <n v="3"/>
    <n v="1"/>
    <n v="1"/>
    <n v="1"/>
    <s v="Real Bed"/>
    <n v="90"/>
    <n v="2"/>
    <n v="10"/>
    <n v="3"/>
    <n v="8"/>
    <n v="90"/>
    <n v="270"/>
    <n v="2160"/>
    <s v="within a day"/>
    <n v="0.56999999999999995"/>
    <x v="6"/>
    <n v="90"/>
    <n v="10"/>
    <n v="9"/>
    <n v="9"/>
    <n v="10"/>
    <n v="9"/>
    <n v="10"/>
  </r>
  <r>
    <x v="481"/>
    <x v="413"/>
    <x v="3"/>
    <s v="10/15"/>
    <d v="2011-10-15T00:00:00"/>
    <n v="3.6997141194190752"/>
    <n v="4420718"/>
    <x v="2"/>
    <s v="Amsterdam"/>
    <x v="0"/>
    <s v="North Holland"/>
    <s v="North Holland"/>
    <s v="1058 XL"/>
    <s v="Netherlands"/>
    <n v="52.360857006667302"/>
    <n v="4.8541158883404796"/>
    <s v="Apartment"/>
    <x v="0"/>
    <n v="3"/>
    <n v="1"/>
    <n v="2"/>
    <n v="1"/>
    <s v="Real Bed"/>
    <n v="200"/>
    <n v="1"/>
    <n v="0"/>
    <n v="2"/>
    <n v="0"/>
    <n v="200"/>
    <n v="400"/>
    <n v="0"/>
    <s v="N/A"/>
    <s v="N/A"/>
    <x v="5"/>
    <m/>
    <m/>
    <m/>
    <m/>
    <m/>
    <m/>
    <m/>
  </r>
  <r>
    <x v="482"/>
    <x v="414"/>
    <x v="3"/>
    <s v="10/15"/>
    <d v="2011-10-15T00:00:00"/>
    <n v="3.6997141194190752"/>
    <n v="311507"/>
    <x v="4"/>
    <s v="Amsterdam"/>
    <x v="0"/>
    <s v="North Holland"/>
    <s v="North Holland"/>
    <n v="1016"/>
    <s v="Netherlands"/>
    <n v="52.369291728822603"/>
    <n v="4.88781437725667"/>
    <s v="House"/>
    <x v="0"/>
    <n v="4"/>
    <n v="2"/>
    <n v="2"/>
    <n v="4"/>
    <s v="Real Bed"/>
    <n v="230"/>
    <n v="6"/>
    <n v="0"/>
    <n v="7"/>
    <n v="106"/>
    <n v="230"/>
    <n v="1610"/>
    <n v="170660"/>
    <s v="within a few hours"/>
    <n v="0.91"/>
    <x v="132"/>
    <n v="99"/>
    <n v="9"/>
    <n v="10"/>
    <n v="10"/>
    <n v="10"/>
    <n v="10"/>
    <n v="10"/>
  </r>
  <r>
    <x v="482"/>
    <x v="414"/>
    <x v="3"/>
    <s v="10/15"/>
    <d v="2011-10-15T00:00:00"/>
    <n v="3.6997141194190752"/>
    <n v="370695"/>
    <x v="4"/>
    <s v="Amsterdam"/>
    <x v="0"/>
    <s v="North Holland"/>
    <s v="North Holland"/>
    <n v="1016"/>
    <s v="Netherlands"/>
    <n v="52.370006922285299"/>
    <n v="4.8878736006932"/>
    <s v="Apartment"/>
    <x v="0"/>
    <n v="4"/>
    <n v="1"/>
    <n v="2"/>
    <n v="4"/>
    <s v="Real Bed"/>
    <n v="204"/>
    <n v="4"/>
    <n v="0"/>
    <n v="7"/>
    <n v="38"/>
    <n v="204"/>
    <n v="1428"/>
    <n v="54264"/>
    <s v="within a few hours"/>
    <n v="0.93"/>
    <x v="12"/>
    <n v="92"/>
    <n v="9"/>
    <n v="9"/>
    <n v="10"/>
    <n v="10"/>
    <n v="10"/>
    <n v="9"/>
  </r>
  <r>
    <x v="482"/>
    <x v="414"/>
    <x v="3"/>
    <s v="10/15"/>
    <d v="2011-10-15T00:00:00"/>
    <n v="3.6997141194190752"/>
    <n v="288179"/>
    <x v="4"/>
    <s v="Amsterdam"/>
    <x v="0"/>
    <s v="North Holland"/>
    <s v="North Holland"/>
    <n v="1016"/>
    <s v="Netherlands"/>
    <n v="52.374796701594597"/>
    <n v="4.8876325531493201"/>
    <s v="Apartment"/>
    <x v="0"/>
    <n v="4"/>
    <n v="1"/>
    <n v="1"/>
    <n v="2"/>
    <s v="Real Bed"/>
    <n v="144"/>
    <n v="2"/>
    <n v="17"/>
    <n v="5"/>
    <n v="40"/>
    <n v="144"/>
    <n v="720"/>
    <n v="28800"/>
    <s v="within a few hours"/>
    <n v="0.93"/>
    <x v="3"/>
    <n v="94"/>
    <n v="9"/>
    <n v="9"/>
    <n v="9"/>
    <n v="10"/>
    <n v="10"/>
    <n v="9"/>
  </r>
  <r>
    <x v="483"/>
    <x v="340"/>
    <x v="3"/>
    <s v="10/16"/>
    <d v="2011-10-16T00:00:00"/>
    <n v="3.6969743933916779"/>
    <n v="247805"/>
    <x v="2"/>
    <s v="Amsterdam"/>
    <x v="0"/>
    <s v="North Holland"/>
    <s v="North Holland"/>
    <s v="1053XE"/>
    <s v="Netherlands"/>
    <n v="52.365884240525602"/>
    <n v="4.8726138223391802"/>
    <s v="Apartment"/>
    <x v="0"/>
    <n v="2"/>
    <n v="1"/>
    <n v="1"/>
    <n v="1"/>
    <s v="Real Bed"/>
    <n v="99"/>
    <n v="2"/>
    <n v="30"/>
    <n v="2"/>
    <n v="160"/>
    <n v="99"/>
    <n v="198"/>
    <n v="31680"/>
    <s v="within a few hours"/>
    <n v="1"/>
    <x v="126"/>
    <n v="97"/>
    <n v="10"/>
    <n v="10"/>
    <n v="10"/>
    <n v="10"/>
    <n v="10"/>
    <n v="10"/>
  </r>
  <r>
    <x v="484"/>
    <x v="415"/>
    <x v="3"/>
    <s v="10/17"/>
    <d v="2011-10-17T00:00:00"/>
    <n v="3.6942346673642805"/>
    <n v="5530273"/>
    <x v="5"/>
    <s v="Amsterdam"/>
    <x v="0"/>
    <s v="Noord-Holland"/>
    <s v="North Holland"/>
    <n v="1075"/>
    <s v="Netherlands"/>
    <n v="52.352687318956399"/>
    <n v="4.8658594612800696"/>
    <s v="Bed &amp; Breakfast"/>
    <x v="1"/>
    <n v="3"/>
    <n v="1"/>
    <n v="1"/>
    <n v="3"/>
    <s v="Real Bed"/>
    <n v="48"/>
    <n v="1"/>
    <n v="20"/>
    <n v="2"/>
    <n v="0"/>
    <n v="68"/>
    <n v="136"/>
    <n v="0"/>
    <s v="within a few hours"/>
    <n v="1"/>
    <x v="5"/>
    <m/>
    <m/>
    <m/>
    <m/>
    <m/>
    <m/>
    <m/>
  </r>
  <r>
    <x v="484"/>
    <x v="415"/>
    <x v="3"/>
    <s v="10/17"/>
    <d v="2011-10-17T00:00:00"/>
    <n v="3.6942346673642805"/>
    <n v="5411434"/>
    <x v="5"/>
    <s v="Amsterdam"/>
    <x v="0"/>
    <s v="Noord-Holland"/>
    <s v="North Holland"/>
    <n v="1075"/>
    <s v="Netherlands"/>
    <n v="52.352754388208503"/>
    <n v="4.8654069956264401"/>
    <s v="Bed &amp; Breakfast"/>
    <x v="1"/>
    <n v="2"/>
    <n v="1"/>
    <n v="1"/>
    <n v="1"/>
    <s v="Real Bed"/>
    <n v="48"/>
    <n v="1"/>
    <n v="20"/>
    <n v="2"/>
    <n v="0"/>
    <n v="68"/>
    <n v="136"/>
    <n v="0"/>
    <s v="within a few hours"/>
    <n v="1"/>
    <x v="5"/>
    <m/>
    <m/>
    <m/>
    <m/>
    <m/>
    <m/>
    <m/>
  </r>
  <r>
    <x v="485"/>
    <x v="231"/>
    <x v="3"/>
    <s v="10/17"/>
    <d v="2011-10-17T00:00:00"/>
    <n v="3.6942346673642805"/>
    <n v="3371621"/>
    <x v="13"/>
    <s v="Amsterdam"/>
    <x v="0"/>
    <s v="North Holland"/>
    <s v="North Holland"/>
    <s v="1025 LE"/>
    <s v="Netherlands"/>
    <n v="52.392175398755597"/>
    <n v="4.9300920257310299"/>
    <s v="House"/>
    <x v="0"/>
    <n v="6"/>
    <n v="1.5"/>
    <n v="4"/>
    <n v="6"/>
    <s v="Real Bed"/>
    <n v="225"/>
    <n v="4"/>
    <n v="40"/>
    <n v="3"/>
    <n v="2"/>
    <n v="225"/>
    <n v="675"/>
    <n v="1350"/>
    <s v="within a day"/>
    <n v="1"/>
    <x v="4"/>
    <n v="100"/>
    <n v="10"/>
    <n v="8"/>
    <n v="10"/>
    <n v="10"/>
    <n v="8"/>
    <n v="8"/>
  </r>
  <r>
    <x v="486"/>
    <x v="416"/>
    <x v="3"/>
    <s v="10/18"/>
    <d v="2011-10-18T00:00:00"/>
    <n v="3.6914949413368836"/>
    <n v="539579"/>
    <x v="2"/>
    <s v="Amsterdam"/>
    <x v="0"/>
    <s v="North Holland"/>
    <s v="North Holland"/>
    <n v="1057"/>
    <s v="Netherlands"/>
    <n v="52.369292572131599"/>
    <n v="4.8587907102273"/>
    <s v="Loft"/>
    <x v="1"/>
    <n v="2"/>
    <n v="0.5"/>
    <n v="1"/>
    <n v="1"/>
    <s v="Real Bed"/>
    <n v="55"/>
    <n v="1"/>
    <n v="10"/>
    <n v="2"/>
    <n v="94"/>
    <n v="65"/>
    <n v="130"/>
    <n v="12220"/>
    <s v="within a day"/>
    <n v="0.71"/>
    <x v="74"/>
    <n v="91"/>
    <n v="9"/>
    <n v="9"/>
    <n v="10"/>
    <n v="10"/>
    <n v="9"/>
    <n v="9"/>
  </r>
  <r>
    <x v="487"/>
    <x v="417"/>
    <x v="3"/>
    <s v="10/18"/>
    <d v="2011-10-18T00:00:00"/>
    <n v="3.6914949413368836"/>
    <n v="386194"/>
    <x v="4"/>
    <s v="Amsterdam"/>
    <x v="0"/>
    <s v="North Holland"/>
    <s v="North Holland"/>
    <n v="1015"/>
    <s v="Netherlands"/>
    <n v="52.376359779545702"/>
    <n v="4.8882441440668298"/>
    <s v="Apartment"/>
    <x v="1"/>
    <n v="4"/>
    <n v="1"/>
    <n v="1"/>
    <n v="2"/>
    <s v="Real Bed"/>
    <n v="65"/>
    <n v="1"/>
    <n v="45"/>
    <n v="3"/>
    <n v="28"/>
    <n v="110"/>
    <n v="330"/>
    <n v="9240"/>
    <s v="within a day"/>
    <n v="0.57999999999999996"/>
    <x v="19"/>
    <n v="86"/>
    <n v="9"/>
    <n v="7"/>
    <n v="10"/>
    <n v="10"/>
    <n v="10"/>
    <n v="8"/>
  </r>
  <r>
    <x v="487"/>
    <x v="417"/>
    <x v="3"/>
    <s v="10/18"/>
    <d v="2011-10-18T00:00:00"/>
    <n v="3.6914949413368836"/>
    <n v="249182"/>
    <x v="4"/>
    <s v="Amsterdam"/>
    <x v="0"/>
    <s v="North Holland"/>
    <s v="North Holland"/>
    <n v="1015"/>
    <s v="Netherlands"/>
    <n v="52.375188413016701"/>
    <n v="4.8900157954797798"/>
    <s v="Bed &amp; Breakfast"/>
    <x v="1"/>
    <n v="2"/>
    <n v="1"/>
    <n v="1"/>
    <n v="2"/>
    <s v="Real Bed"/>
    <n v="50"/>
    <n v="1"/>
    <n v="35"/>
    <n v="1"/>
    <n v="224"/>
    <n v="85"/>
    <n v="85"/>
    <n v="19040"/>
    <s v="within a day"/>
    <n v="0.56999999999999995"/>
    <x v="115"/>
    <n v="87"/>
    <n v="9"/>
    <n v="8"/>
    <n v="9"/>
    <n v="9"/>
    <n v="10"/>
    <n v="9"/>
  </r>
  <r>
    <x v="488"/>
    <x v="418"/>
    <x v="3"/>
    <s v="10/18"/>
    <d v="2011-10-18T00:00:00"/>
    <n v="3.6914949413368836"/>
    <n v="1000126"/>
    <x v="0"/>
    <s v="Amsterdam"/>
    <x v="0"/>
    <s v="North Holland"/>
    <s v="North Holland"/>
    <s v="1051 GV"/>
    <s v="Netherlands"/>
    <n v="52.3859150760522"/>
    <n v="4.8720236105633701"/>
    <s v="Apartment"/>
    <x v="0"/>
    <n v="2"/>
    <n v="1"/>
    <n v="1"/>
    <n v="1"/>
    <s v="Real Bed"/>
    <n v="92"/>
    <n v="2"/>
    <n v="20"/>
    <n v="4"/>
    <n v="40"/>
    <n v="92"/>
    <n v="368"/>
    <n v="14720"/>
    <s v="N/A"/>
    <s v="N/A"/>
    <x v="3"/>
    <n v="95"/>
    <n v="10"/>
    <n v="9"/>
    <n v="10"/>
    <n v="10"/>
    <n v="9"/>
    <n v="9"/>
  </r>
  <r>
    <x v="489"/>
    <x v="181"/>
    <x v="3"/>
    <s v="10/19"/>
    <d v="2011-10-19T00:00:00"/>
    <n v="3.6887552153094862"/>
    <n v="713793"/>
    <x v="6"/>
    <s v="Amsterdam"/>
    <x v="0"/>
    <s v="North Holland"/>
    <s v="North Holland"/>
    <n v="1073"/>
    <s v="Netherlands"/>
    <n v="52.352246332419099"/>
    <n v="4.8929854027841797"/>
    <s v="Apartment"/>
    <x v="1"/>
    <n v="2"/>
    <n v="1"/>
    <n v="1"/>
    <n v="1"/>
    <s v="Real Bed"/>
    <n v="49"/>
    <n v="1"/>
    <n v="0"/>
    <n v="1"/>
    <n v="300"/>
    <n v="49"/>
    <n v="49"/>
    <n v="14700"/>
    <s v="within a few hours"/>
    <n v="1"/>
    <x v="133"/>
    <n v="95"/>
    <n v="9"/>
    <n v="10"/>
    <n v="10"/>
    <n v="10"/>
    <n v="10"/>
    <n v="9"/>
  </r>
  <r>
    <x v="490"/>
    <x v="419"/>
    <x v="3"/>
    <s v="10/19"/>
    <d v="2011-10-19T00:00:00"/>
    <n v="3.6887552153094862"/>
    <n v="5366508"/>
    <x v="2"/>
    <s v="Amsterdam"/>
    <x v="0"/>
    <s v="Noord-Holland"/>
    <s v="North Holland"/>
    <s v="1053 NM"/>
    <s v="Netherlands"/>
    <n v="52.361377860064401"/>
    <n v="4.8606905504277904"/>
    <s v="Apartment"/>
    <x v="1"/>
    <n v="2"/>
    <n v="1.5"/>
    <n v="1"/>
    <n v="1"/>
    <s v="Real Bed"/>
    <n v="84"/>
    <n v="1"/>
    <n v="5"/>
    <n v="2"/>
    <n v="0"/>
    <n v="89"/>
    <n v="178"/>
    <n v="0"/>
    <s v="within an hour"/>
    <n v="1"/>
    <x v="5"/>
    <m/>
    <m/>
    <m/>
    <m/>
    <m/>
    <m/>
    <m/>
  </r>
  <r>
    <x v="490"/>
    <x v="419"/>
    <x v="3"/>
    <s v="10/19"/>
    <d v="2011-10-19T00:00:00"/>
    <n v="3.6887552153094862"/>
    <n v="4431054"/>
    <x v="2"/>
    <s v="Amsterdam"/>
    <x v="0"/>
    <s v="Noord-Holland"/>
    <s v="North Holland"/>
    <m/>
    <s v="Netherlands"/>
    <n v="52.363764893488401"/>
    <n v="4.8591405883037799"/>
    <s v="Apartment"/>
    <x v="1"/>
    <n v="2"/>
    <n v="1.5"/>
    <n v="1"/>
    <n v="1"/>
    <s v="Real Bed"/>
    <n v="78"/>
    <n v="1"/>
    <n v="5"/>
    <n v="2"/>
    <n v="6"/>
    <n v="83"/>
    <n v="166"/>
    <n v="996"/>
    <s v="within an hour"/>
    <n v="1"/>
    <x v="10"/>
    <n v="93"/>
    <n v="9"/>
    <n v="9"/>
    <n v="10"/>
    <n v="10"/>
    <n v="9"/>
    <n v="9"/>
  </r>
  <r>
    <x v="491"/>
    <x v="420"/>
    <x v="3"/>
    <s v="10/20"/>
    <d v="2011-10-20T00:00:00"/>
    <n v="3.6860154892820889"/>
    <n v="250702"/>
    <x v="6"/>
    <s v="Amsterdam"/>
    <x v="0"/>
    <s v="North Holland"/>
    <s v="North Holland"/>
    <n v="1078"/>
    <s v="Netherlands"/>
    <n v="52.346035277702399"/>
    <n v="4.8970936610684097"/>
    <s v="Apartment"/>
    <x v="0"/>
    <n v="4"/>
    <m/>
    <n v="2"/>
    <n v="4"/>
    <s v="Real Bed"/>
    <n v="100"/>
    <n v="2"/>
    <n v="15"/>
    <n v="3"/>
    <n v="42"/>
    <n v="100"/>
    <n v="300"/>
    <n v="12600"/>
    <s v="within a few hours"/>
    <n v="0.9"/>
    <x v="63"/>
    <n v="99"/>
    <n v="10"/>
    <n v="10"/>
    <n v="10"/>
    <n v="10"/>
    <n v="9"/>
    <n v="9"/>
  </r>
  <r>
    <x v="492"/>
    <x v="229"/>
    <x v="3"/>
    <s v="10/20"/>
    <d v="2011-10-20T00:00:00"/>
    <n v="3.6860154892820889"/>
    <n v="250751"/>
    <x v="1"/>
    <s v="Amsterdam"/>
    <x v="0"/>
    <s v="North Holland"/>
    <s v="North Holland"/>
    <n v="1094"/>
    <s v="Netherlands"/>
    <n v="52.366099022694598"/>
    <n v="4.9329871290965404"/>
    <s v="Apartment"/>
    <x v="0"/>
    <n v="2"/>
    <n v="1"/>
    <n v="1"/>
    <n v="1"/>
    <s v="Real Bed"/>
    <n v="70"/>
    <n v="2"/>
    <n v="0"/>
    <n v="2"/>
    <n v="140"/>
    <n v="70"/>
    <n v="140"/>
    <n v="19600"/>
    <s v="within a day"/>
    <n v="0.74"/>
    <x v="64"/>
    <n v="88"/>
    <n v="9"/>
    <n v="9"/>
    <n v="9"/>
    <n v="10"/>
    <n v="9"/>
    <n v="9"/>
  </r>
  <r>
    <x v="493"/>
    <x v="421"/>
    <x v="3"/>
    <s v="10/20"/>
    <d v="2011-10-20T00:00:00"/>
    <n v="3.6860154892820889"/>
    <n v="4222891"/>
    <x v="4"/>
    <s v="Amsterdam"/>
    <x v="0"/>
    <s v="North Holland"/>
    <s v="North Holland"/>
    <n v="1015"/>
    <s v="Netherlands"/>
    <n v="52.378687396427097"/>
    <n v="4.8864060972399299"/>
    <s v="Apartment"/>
    <x v="0"/>
    <n v="2"/>
    <n v="1"/>
    <n v="1"/>
    <n v="1"/>
    <s v="Real Bed"/>
    <n v="185"/>
    <n v="1"/>
    <n v="0"/>
    <n v="5"/>
    <n v="0"/>
    <n v="185"/>
    <n v="925"/>
    <n v="0"/>
    <s v="N/A"/>
    <s v="N/A"/>
    <x v="5"/>
    <m/>
    <m/>
    <m/>
    <m/>
    <m/>
    <m/>
    <m/>
  </r>
  <r>
    <x v="494"/>
    <x v="310"/>
    <x v="3"/>
    <s v="10/20"/>
    <d v="2011-10-20T00:00:00"/>
    <n v="3.6860154892820889"/>
    <n v="1000331"/>
    <x v="2"/>
    <s v="Amsterdam"/>
    <x v="0"/>
    <s v="North Holland"/>
    <s v="North Holland"/>
    <s v="1053 SE"/>
    <s v="Netherlands"/>
    <n v="52.366275160605099"/>
    <n v="4.8589051184324497"/>
    <s v="Apartment"/>
    <x v="0"/>
    <n v="2"/>
    <n v="1"/>
    <n v="1"/>
    <n v="1"/>
    <s v="Real Bed"/>
    <n v="85"/>
    <n v="0"/>
    <n v="0"/>
    <n v="1"/>
    <n v="0"/>
    <n v="85"/>
    <n v="85"/>
    <n v="0"/>
    <s v="N/A"/>
    <s v="N/A"/>
    <x v="5"/>
    <m/>
    <m/>
    <m/>
    <m/>
    <m/>
    <m/>
    <m/>
  </r>
  <r>
    <x v="495"/>
    <x v="422"/>
    <x v="3"/>
    <s v="10/21"/>
    <d v="2011-10-21T00:00:00"/>
    <n v="3.6832757632546915"/>
    <n v="2032353"/>
    <x v="13"/>
    <s v="Amsterdam"/>
    <x v="0"/>
    <s v="North Holland"/>
    <s v="North Holland"/>
    <n v="1022"/>
    <s v="Netherlands"/>
    <n v="52.383155535265203"/>
    <n v="4.9280639711763703"/>
    <s v="Apartment"/>
    <x v="0"/>
    <n v="8"/>
    <n v="1"/>
    <n v="2"/>
    <n v="5"/>
    <s v="Real Bed"/>
    <n v="275"/>
    <n v="6"/>
    <n v="25"/>
    <n v="2"/>
    <n v="22"/>
    <n v="275"/>
    <n v="550"/>
    <n v="12100"/>
    <s v="within a day"/>
    <n v="0.73"/>
    <x v="0"/>
    <n v="98"/>
    <n v="10"/>
    <n v="9"/>
    <n v="10"/>
    <n v="10"/>
    <n v="9"/>
    <n v="9"/>
  </r>
  <r>
    <x v="496"/>
    <x v="423"/>
    <x v="3"/>
    <s v="10/22"/>
    <d v="2011-10-22T00:00:00"/>
    <n v="3.6805360372272942"/>
    <n v="252080"/>
    <x v="3"/>
    <s v="Amsterdam"/>
    <x v="0"/>
    <s v="North Holland"/>
    <s v="North Holland"/>
    <s v="1011 TW"/>
    <s v="Netherlands"/>
    <n v="52.369608552090703"/>
    <n v="4.9098208378420098"/>
    <s v="Apartment"/>
    <x v="0"/>
    <n v="4"/>
    <n v="1"/>
    <n v="2"/>
    <n v="2"/>
    <s v="Real Bed"/>
    <n v="125"/>
    <n v="2"/>
    <n v="50"/>
    <n v="2"/>
    <n v="16"/>
    <n v="125"/>
    <n v="250"/>
    <n v="4000"/>
    <s v="N/A"/>
    <s v="N/A"/>
    <x v="9"/>
    <n v="98"/>
    <n v="10"/>
    <n v="10"/>
    <n v="9"/>
    <n v="10"/>
    <n v="10"/>
    <n v="10"/>
  </r>
  <r>
    <x v="497"/>
    <x v="424"/>
    <x v="3"/>
    <s v="10/23"/>
    <d v="2011-10-23T00:00:00"/>
    <n v="3.6777963111998973"/>
    <n v="252405"/>
    <x v="6"/>
    <s v="Amsterdam"/>
    <x v="0"/>
    <s v="North Holland"/>
    <s v="North Holland"/>
    <m/>
    <s v="Netherlands"/>
    <n v="52.355403562796702"/>
    <n v="4.9019438844911898"/>
    <s v="Apartment"/>
    <x v="0"/>
    <n v="4"/>
    <n v="1"/>
    <n v="2"/>
    <n v="2"/>
    <s v="Real Bed"/>
    <n v="100"/>
    <n v="2"/>
    <n v="20"/>
    <n v="1"/>
    <n v="96"/>
    <n v="100"/>
    <n v="100"/>
    <n v="9600"/>
    <s v="within a few hours"/>
    <n v="1"/>
    <x v="113"/>
    <n v="97"/>
    <n v="10"/>
    <n v="9"/>
    <n v="10"/>
    <n v="10"/>
    <n v="10"/>
    <n v="10"/>
  </r>
  <r>
    <x v="498"/>
    <x v="425"/>
    <x v="3"/>
    <s v="10/23"/>
    <d v="2011-10-23T00:00:00"/>
    <n v="3.6777963111998973"/>
    <n v="1696412"/>
    <x v="12"/>
    <s v="Amsterdam"/>
    <x v="0"/>
    <s v="North Holland"/>
    <s v="North Holland"/>
    <s v="1082 RK"/>
    <s v="Netherlands"/>
    <n v="52.334199189775703"/>
    <n v="4.8754638045184304"/>
    <s v="Apartment"/>
    <x v="0"/>
    <n v="3"/>
    <n v="1"/>
    <n v="1"/>
    <n v="1"/>
    <s v="Real Bed"/>
    <n v="90"/>
    <n v="2"/>
    <n v="25"/>
    <n v="1"/>
    <n v="4"/>
    <n v="90"/>
    <n v="90"/>
    <n v="360"/>
    <s v="N/A"/>
    <s v="N/A"/>
    <x v="11"/>
    <n v="80"/>
    <n v="9"/>
    <n v="9"/>
    <n v="9"/>
    <n v="9"/>
    <n v="8"/>
    <n v="7"/>
  </r>
  <r>
    <x v="499"/>
    <x v="426"/>
    <x v="3"/>
    <s v="10/23"/>
    <d v="2011-10-23T00:00:00"/>
    <n v="3.6777963111998973"/>
    <n v="1812581"/>
    <x v="2"/>
    <s v="Amsterdam"/>
    <x v="0"/>
    <s v="North Holland"/>
    <s v="North Holland"/>
    <n v="1057"/>
    <s v="Netherlands"/>
    <n v="52.365245961190197"/>
    <n v="4.8596455227214701"/>
    <s v="Apartment"/>
    <x v="0"/>
    <n v="4"/>
    <n v="2.5"/>
    <n v="2"/>
    <n v="2"/>
    <s v="Real Bed"/>
    <n v="250"/>
    <n v="4"/>
    <n v="40"/>
    <n v="2"/>
    <n v="22"/>
    <n v="250"/>
    <n v="500"/>
    <n v="11000"/>
    <s v="within a few hours"/>
    <n v="1"/>
    <x v="0"/>
    <n v="96"/>
    <n v="9"/>
    <n v="10"/>
    <n v="10"/>
    <n v="10"/>
    <n v="8"/>
    <n v="9"/>
  </r>
  <r>
    <x v="500"/>
    <x v="427"/>
    <x v="3"/>
    <s v="10/23"/>
    <d v="2011-10-23T00:00:00"/>
    <n v="3.6777963111998973"/>
    <n v="252725"/>
    <x v="2"/>
    <s v="Amsterdam"/>
    <x v="0"/>
    <s v="North Holland"/>
    <s v="North Holland"/>
    <n v="1053"/>
    <s v="Netherlands"/>
    <n v="52.367284863812898"/>
    <n v="4.8671595894914104"/>
    <s v="Apartment"/>
    <x v="0"/>
    <n v="2"/>
    <n v="1"/>
    <n v="1"/>
    <n v="1"/>
    <s v="Real Bed"/>
    <n v="80"/>
    <n v="1"/>
    <n v="5"/>
    <n v="7"/>
    <n v="56"/>
    <n v="85"/>
    <n v="595"/>
    <n v="33320"/>
    <s v="within a few hours"/>
    <n v="1"/>
    <x v="100"/>
    <n v="97"/>
    <n v="10"/>
    <n v="10"/>
    <n v="10"/>
    <n v="10"/>
    <n v="10"/>
    <n v="10"/>
  </r>
  <r>
    <x v="501"/>
    <x v="428"/>
    <x v="3"/>
    <s v="10/24"/>
    <d v="2011-10-24T00:00:00"/>
    <n v="3.6750565851724999"/>
    <n v="253147"/>
    <x v="4"/>
    <s v="Amsterdam"/>
    <x v="0"/>
    <s v="North Holland"/>
    <s v="North Holland"/>
    <n v="1015"/>
    <s v="Netherlands"/>
    <n v="52.377978877392401"/>
    <n v="4.8874255513287403"/>
    <s v="House"/>
    <x v="0"/>
    <n v="2"/>
    <n v="1"/>
    <n v="1"/>
    <n v="1"/>
    <s v="Real Bed"/>
    <n v="240"/>
    <n v="1"/>
    <n v="0"/>
    <n v="1"/>
    <n v="94"/>
    <n v="240"/>
    <n v="240"/>
    <n v="22560"/>
    <s v="within a few hours"/>
    <n v="0.96"/>
    <x v="74"/>
    <n v="97"/>
    <n v="9"/>
    <n v="10"/>
    <n v="10"/>
    <n v="10"/>
    <n v="10"/>
    <n v="9"/>
  </r>
  <r>
    <x v="501"/>
    <x v="428"/>
    <x v="3"/>
    <s v="10/24"/>
    <d v="2011-10-24T00:00:00"/>
    <n v="3.6750565851724999"/>
    <n v="4290741"/>
    <x v="4"/>
    <s v="Amsterdam"/>
    <x v="0"/>
    <s v="North Holland"/>
    <s v="North Holland"/>
    <s v="1015 DV"/>
    <s v="Netherlands"/>
    <n v="52.378654140803697"/>
    <n v="4.8876549794955597"/>
    <s v="Apartment"/>
    <x v="0"/>
    <n v="2"/>
    <n v="1"/>
    <n v="1"/>
    <n v="1"/>
    <s v="Real Bed"/>
    <n v="145"/>
    <n v="1"/>
    <n v="0"/>
    <n v="2"/>
    <n v="8"/>
    <n v="145"/>
    <n v="290"/>
    <n v="2320"/>
    <s v="within a few hours"/>
    <n v="0.96"/>
    <x v="6"/>
    <n v="100"/>
    <n v="10"/>
    <n v="10"/>
    <n v="10"/>
    <n v="10"/>
    <n v="10"/>
    <n v="10"/>
  </r>
  <r>
    <x v="502"/>
    <x v="429"/>
    <x v="3"/>
    <s v="10/25"/>
    <d v="2011-10-25T00:00:00"/>
    <n v="3.6723168591451025"/>
    <n v="254104"/>
    <x v="3"/>
    <s v="Amsterdam"/>
    <x v="0"/>
    <s v="North Holland"/>
    <s v="North Holland"/>
    <n v="1018"/>
    <s v="Netherlands"/>
    <n v="52.365132466671596"/>
    <n v="4.9083717992884601"/>
    <s v="Bed &amp; Breakfast"/>
    <x v="1"/>
    <n v="2"/>
    <n v="1"/>
    <n v="1"/>
    <n v="1"/>
    <s v="Real Bed"/>
    <n v="145"/>
    <n v="1"/>
    <n v="0"/>
    <n v="2"/>
    <n v="0"/>
    <n v="145"/>
    <n v="290"/>
    <n v="0"/>
    <s v="within a few hours"/>
    <n v="1"/>
    <x v="5"/>
    <m/>
    <m/>
    <m/>
    <m/>
    <m/>
    <m/>
    <m/>
  </r>
  <r>
    <x v="503"/>
    <x v="430"/>
    <x v="3"/>
    <s v="10/26"/>
    <d v="2011-10-26T00:00:00"/>
    <n v="3.6695771331177052"/>
    <n v="415619"/>
    <x v="1"/>
    <s v="Zeeburg"/>
    <x v="5"/>
    <s v="North Holland"/>
    <s v="North Holland"/>
    <n v="1019"/>
    <s v="Netherlands"/>
    <n v="52.3695817143686"/>
    <n v="4.9351609785668202"/>
    <s v="Apartment"/>
    <x v="0"/>
    <n v="3"/>
    <n v="1"/>
    <n v="1"/>
    <n v="1"/>
    <s v="Futon"/>
    <n v="110"/>
    <n v="2"/>
    <n v="15"/>
    <n v="2"/>
    <n v="54"/>
    <n v="110"/>
    <n v="220"/>
    <n v="11880"/>
    <s v="within a few hours"/>
    <n v="1"/>
    <x v="102"/>
    <n v="99"/>
    <n v="10"/>
    <n v="10"/>
    <n v="10"/>
    <n v="10"/>
    <n v="10"/>
    <n v="10"/>
  </r>
  <r>
    <x v="504"/>
    <x v="431"/>
    <x v="3"/>
    <s v="10/26"/>
    <d v="2011-10-26T00:00:00"/>
    <n v="3.6695771331177052"/>
    <n v="254800"/>
    <x v="4"/>
    <s v="Amsterdam"/>
    <x v="0"/>
    <s v="North Holland"/>
    <s v="North Holland"/>
    <n v="1016"/>
    <s v="Netherlands"/>
    <n v="52.371308697430003"/>
    <n v="4.8820634220332204"/>
    <s v="Apartment"/>
    <x v="0"/>
    <n v="2"/>
    <n v="1"/>
    <n v="1"/>
    <n v="1"/>
    <s v="Real Bed"/>
    <n v="130"/>
    <n v="1"/>
    <n v="0"/>
    <n v="2"/>
    <n v="38"/>
    <n v="130"/>
    <n v="260"/>
    <n v="9880"/>
    <s v="within a few hours"/>
    <n v="0.9"/>
    <x v="12"/>
    <n v="96"/>
    <n v="10"/>
    <n v="10"/>
    <n v="10"/>
    <n v="10"/>
    <n v="10"/>
    <n v="9"/>
  </r>
  <r>
    <x v="505"/>
    <x v="432"/>
    <x v="3"/>
    <s v="10/26"/>
    <d v="2011-10-26T00:00:00"/>
    <n v="3.6695771331177052"/>
    <n v="5113454"/>
    <x v="4"/>
    <s v="Amsterdam"/>
    <x v="0"/>
    <s v="Noord-Holland"/>
    <s v="North Holland"/>
    <n v="1015"/>
    <s v="Netherlands"/>
    <n v="52.3803995484285"/>
    <n v="4.8803489566558804"/>
    <s v="Loft"/>
    <x v="1"/>
    <n v="4"/>
    <n v="1"/>
    <n v="1"/>
    <n v="3"/>
    <s v="Real Bed"/>
    <n v="100"/>
    <n v="2"/>
    <n v="50"/>
    <n v="3"/>
    <n v="0"/>
    <n v="100"/>
    <n v="300"/>
    <n v="0"/>
    <s v="within a few hours"/>
    <n v="1"/>
    <x v="5"/>
    <m/>
    <m/>
    <m/>
    <m/>
    <m/>
    <m/>
    <m/>
  </r>
  <r>
    <x v="506"/>
    <x v="433"/>
    <x v="3"/>
    <s v="10/27"/>
    <d v="2011-10-27T00:00:00"/>
    <n v="3.6668374070903083"/>
    <n v="255202"/>
    <x v="4"/>
    <s v="Amsterdam"/>
    <x v="0"/>
    <s v="North Holland"/>
    <s v="North Holland"/>
    <n v="1013"/>
    <s v="Netherlands"/>
    <n v="52.3797190403344"/>
    <n v="4.8937788668453903"/>
    <s v="Bed &amp; Breakfast"/>
    <x v="1"/>
    <n v="4"/>
    <n v="3.5"/>
    <n v="1"/>
    <n v="1"/>
    <s v="Real Bed"/>
    <n v="128"/>
    <n v="2"/>
    <n v="28"/>
    <n v="4"/>
    <n v="4"/>
    <n v="128"/>
    <n v="512"/>
    <n v="2048"/>
    <s v="within a few hours"/>
    <n v="0.9"/>
    <x v="11"/>
    <n v="100"/>
    <n v="10"/>
    <n v="10"/>
    <n v="10"/>
    <n v="10"/>
    <n v="10"/>
    <n v="10"/>
  </r>
  <r>
    <x v="506"/>
    <x v="433"/>
    <x v="3"/>
    <s v="10/27"/>
    <d v="2011-10-27T00:00:00"/>
    <n v="3.6668374070903083"/>
    <n v="255210"/>
    <x v="4"/>
    <s v="Amsterdam"/>
    <x v="0"/>
    <s v="Noord-Holland"/>
    <s v="North Holland"/>
    <m/>
    <s v="Netherlands"/>
    <n v="52.380980181829202"/>
    <n v="4.8947732172164802"/>
    <s v="Apartment"/>
    <x v="1"/>
    <n v="4"/>
    <n v="1"/>
    <n v="1"/>
    <n v="1"/>
    <s v="Real Bed"/>
    <n v="148"/>
    <n v="2"/>
    <n v="25"/>
    <n v="2"/>
    <n v="4"/>
    <n v="148"/>
    <n v="296"/>
    <n v="1184"/>
    <s v="within a few hours"/>
    <n v="0.9"/>
    <x v="11"/>
    <n v="100"/>
    <n v="8"/>
    <n v="8"/>
    <n v="10"/>
    <n v="10"/>
    <n v="9"/>
    <n v="8"/>
  </r>
  <r>
    <x v="507"/>
    <x v="434"/>
    <x v="3"/>
    <s v="10/27"/>
    <d v="2011-10-27T00:00:00"/>
    <n v="3.6668374070903083"/>
    <n v="3119291"/>
    <x v="13"/>
    <s v="Amsterdam"/>
    <x v="0"/>
    <s v="North Holland"/>
    <s v="North Holland"/>
    <n v="1021"/>
    <s v="Netherlands"/>
    <n v="52.385963943288402"/>
    <n v="4.9126013179192398"/>
    <s v="House"/>
    <x v="1"/>
    <n v="2"/>
    <n v="1"/>
    <n v="1"/>
    <n v="1"/>
    <s v="Pull-out Sofa"/>
    <n v="80"/>
    <n v="1"/>
    <n v="0"/>
    <n v="2"/>
    <n v="0"/>
    <n v="80"/>
    <n v="160"/>
    <n v="0"/>
    <s v="N/A"/>
    <s v="N/A"/>
    <x v="5"/>
    <m/>
    <m/>
    <m/>
    <m/>
    <m/>
    <m/>
    <m/>
  </r>
  <r>
    <x v="508"/>
    <x v="6"/>
    <x v="3"/>
    <s v="10/28"/>
    <d v="2011-10-28T00:00:00"/>
    <n v="3.6640976810629109"/>
    <n v="306263"/>
    <x v="7"/>
    <s v="Amsterdam"/>
    <x v="0"/>
    <s v="North Holland"/>
    <s v="North Holland"/>
    <n v="1056"/>
    <s v="Netherlands"/>
    <n v="52.3778972991649"/>
    <n v="4.8601185357042596"/>
    <s v="Apartment"/>
    <x v="1"/>
    <n v="3"/>
    <n v="1"/>
    <n v="1"/>
    <n v="2"/>
    <s v="Real Bed"/>
    <n v="60"/>
    <n v="2"/>
    <n v="25"/>
    <n v="2"/>
    <n v="30"/>
    <n v="60"/>
    <n v="120"/>
    <n v="3600"/>
    <s v="within a day"/>
    <n v="0.8"/>
    <x v="2"/>
    <n v="94"/>
    <n v="9"/>
    <n v="8"/>
    <n v="9"/>
    <n v="9"/>
    <n v="9"/>
    <n v="8"/>
  </r>
  <r>
    <x v="508"/>
    <x v="6"/>
    <x v="3"/>
    <s v="10/28"/>
    <d v="2011-10-28T00:00:00"/>
    <n v="3.6640976810629109"/>
    <n v="724296"/>
    <x v="7"/>
    <s v="Amsterdam"/>
    <x v="0"/>
    <s v="North Holland"/>
    <s v="North Holland"/>
    <n v="1056"/>
    <s v="Netherlands"/>
    <n v="52.375938670532904"/>
    <n v="4.8616191734126302"/>
    <s v="Apartment"/>
    <x v="1"/>
    <n v="2"/>
    <n v="1"/>
    <n v="1"/>
    <n v="1"/>
    <s v="Real Bed"/>
    <n v="40"/>
    <n v="1"/>
    <n v="20"/>
    <n v="2"/>
    <n v="16"/>
    <n v="60"/>
    <n v="120"/>
    <n v="1920"/>
    <s v="within a day"/>
    <n v="0.8"/>
    <x v="9"/>
    <n v="78"/>
    <n v="9"/>
    <n v="8"/>
    <n v="10"/>
    <n v="9"/>
    <n v="9"/>
    <n v="8"/>
  </r>
  <r>
    <x v="509"/>
    <x v="257"/>
    <x v="3"/>
    <s v="10/28"/>
    <d v="2011-10-28T00:00:00"/>
    <n v="3.6640976810629109"/>
    <n v="255809"/>
    <x v="6"/>
    <s v="Amsterdam"/>
    <x v="0"/>
    <s v="North Holland"/>
    <s v="North Holland"/>
    <n v="1078"/>
    <s v="Netherlands"/>
    <n v="52.343923413039903"/>
    <n v="4.8857502933077601"/>
    <s v="Bed &amp; Breakfast"/>
    <x v="1"/>
    <n v="2"/>
    <n v="1"/>
    <n v="1"/>
    <n v="1"/>
    <s v="Real Bed"/>
    <n v="116"/>
    <n v="1"/>
    <n v="0"/>
    <n v="2"/>
    <n v="16"/>
    <n v="116"/>
    <n v="232"/>
    <n v="3712"/>
    <s v="N/A"/>
    <s v="N/A"/>
    <x v="9"/>
    <n v="95"/>
    <n v="10"/>
    <n v="10"/>
    <n v="10"/>
    <n v="10"/>
    <n v="9"/>
    <n v="9"/>
  </r>
  <r>
    <x v="510"/>
    <x v="435"/>
    <x v="3"/>
    <s v="10/28"/>
    <d v="2011-10-28T00:00:00"/>
    <n v="3.6640976810629109"/>
    <n v="759746"/>
    <x v="4"/>
    <s v="Amsterdam"/>
    <x v="0"/>
    <s v="North Holland"/>
    <s v="North Holland"/>
    <n v="1016"/>
    <s v="Netherlands"/>
    <n v="52.370283672666403"/>
    <n v="4.8768718994481199"/>
    <s v="Loft"/>
    <x v="0"/>
    <n v="4"/>
    <n v="1"/>
    <n v="2"/>
    <n v="2"/>
    <s v="Real Bed"/>
    <n v="145"/>
    <n v="2"/>
    <n v="20"/>
    <n v="2"/>
    <n v="56"/>
    <n v="145"/>
    <n v="290"/>
    <n v="16240"/>
    <s v="within an hour"/>
    <n v="1"/>
    <x v="100"/>
    <n v="95"/>
    <n v="10"/>
    <n v="10"/>
    <n v="10"/>
    <n v="10"/>
    <n v="10"/>
    <n v="10"/>
  </r>
  <r>
    <x v="510"/>
    <x v="435"/>
    <x v="3"/>
    <s v="10/28"/>
    <d v="2011-10-28T00:00:00"/>
    <n v="3.6640976810629109"/>
    <n v="2245251"/>
    <x v="4"/>
    <s v="Amsterdam"/>
    <x v="0"/>
    <s v="North Holland"/>
    <s v="North Holland"/>
    <s v="1016 VX"/>
    <s v="Netherlands"/>
    <n v="52.3688664201321"/>
    <n v="4.87844432937574"/>
    <s v="Apartment"/>
    <x v="0"/>
    <n v="2"/>
    <n v="1"/>
    <n v="2"/>
    <n v="2"/>
    <s v="Real Bed"/>
    <n v="100"/>
    <n v="1"/>
    <n v="0"/>
    <n v="21"/>
    <n v="0"/>
    <n v="100"/>
    <n v="2100"/>
    <n v="0"/>
    <s v="within an hour"/>
    <n v="1"/>
    <x v="5"/>
    <m/>
    <m/>
    <m/>
    <m/>
    <m/>
    <m/>
    <m/>
  </r>
  <r>
    <x v="510"/>
    <x v="435"/>
    <x v="3"/>
    <s v="10/28"/>
    <d v="2011-10-28T00:00:00"/>
    <n v="3.6640976810629109"/>
    <n v="255894"/>
    <x v="4"/>
    <s v="Jordaan"/>
    <x v="3"/>
    <s v="North Holland"/>
    <s v="North Holland"/>
    <n v="1016"/>
    <s v="Netherlands"/>
    <n v="52.370299085193302"/>
    <n v="4.8772458656118296"/>
    <s v="Bed &amp; Breakfast"/>
    <x v="1"/>
    <n v="2"/>
    <n v="1"/>
    <n v="1"/>
    <n v="2"/>
    <s v="Real Bed"/>
    <n v="85"/>
    <n v="2"/>
    <n v="0"/>
    <n v="2"/>
    <n v="40"/>
    <n v="85"/>
    <n v="170"/>
    <n v="6800"/>
    <s v="within an hour"/>
    <n v="1"/>
    <x v="3"/>
    <n v="97"/>
    <n v="10"/>
    <n v="10"/>
    <n v="10"/>
    <n v="10"/>
    <n v="10"/>
    <n v="10"/>
  </r>
  <r>
    <x v="511"/>
    <x v="361"/>
    <x v="3"/>
    <s v="10/28"/>
    <d v="2011-10-28T00:00:00"/>
    <n v="3.6640976810629109"/>
    <n v="256036"/>
    <x v="4"/>
    <s v="Amsterdam"/>
    <x v="0"/>
    <s v="North Holland"/>
    <s v="North Holland"/>
    <s v="1015 DC"/>
    <s v="Netherlands"/>
    <n v="52.3767172428634"/>
    <n v="4.8857957130166101"/>
    <s v="Apartment"/>
    <x v="0"/>
    <n v="3"/>
    <n v="1"/>
    <n v="2"/>
    <n v="2"/>
    <s v="Real Bed"/>
    <n v="189"/>
    <n v="2"/>
    <n v="50"/>
    <n v="2"/>
    <n v="156"/>
    <n v="189"/>
    <n v="378"/>
    <n v="58968"/>
    <s v="within a few hours"/>
    <n v="0.92"/>
    <x v="97"/>
    <n v="97"/>
    <n v="10"/>
    <n v="10"/>
    <n v="10"/>
    <n v="10"/>
    <n v="10"/>
    <n v="10"/>
  </r>
  <r>
    <x v="512"/>
    <x v="436"/>
    <x v="3"/>
    <s v="10/28"/>
    <d v="2011-10-28T00:00:00"/>
    <n v="3.6640976810629109"/>
    <n v="854328"/>
    <x v="0"/>
    <s v="Amsterdam"/>
    <x v="0"/>
    <s v="North Holland"/>
    <s v="North Holland"/>
    <n v="1052"/>
    <s v="Netherlands"/>
    <n v="52.373949564662801"/>
    <n v="4.87193366505974"/>
    <s v="Apartment"/>
    <x v="0"/>
    <n v="5"/>
    <n v="2.5"/>
    <n v="3"/>
    <n v="4"/>
    <s v="Real Bed"/>
    <n v="210"/>
    <n v="4"/>
    <n v="35"/>
    <n v="3"/>
    <n v="150"/>
    <n v="210"/>
    <n v="630"/>
    <n v="94500"/>
    <s v="within a few hours"/>
    <n v="1"/>
    <x v="134"/>
    <n v="95"/>
    <n v="9"/>
    <n v="9"/>
    <n v="10"/>
    <n v="10"/>
    <n v="9"/>
    <n v="9"/>
  </r>
  <r>
    <x v="513"/>
    <x v="437"/>
    <x v="3"/>
    <s v="10/29"/>
    <d v="2011-10-29T00:00:00"/>
    <n v="3.6613579550355135"/>
    <n v="4641088"/>
    <x v="3"/>
    <s v="Amsterdam"/>
    <x v="0"/>
    <s v="Noord-Holland"/>
    <s v="North Holland"/>
    <s v="1012 CL"/>
    <s v="Netherlands"/>
    <n v="52.369117990916102"/>
    <n v="4.8972239789843401"/>
    <s v="House"/>
    <x v="0"/>
    <n v="4"/>
    <n v="1.5"/>
    <n v="2"/>
    <n v="3"/>
    <s v="Real Bed"/>
    <n v="220"/>
    <n v="4"/>
    <n v="55"/>
    <n v="3"/>
    <n v="6"/>
    <n v="220"/>
    <n v="660"/>
    <n v="3960"/>
    <s v="N/A"/>
    <s v="N/A"/>
    <x v="10"/>
    <n v="100"/>
    <n v="10"/>
    <n v="10"/>
    <n v="10"/>
    <n v="10"/>
    <n v="10"/>
    <n v="9"/>
  </r>
  <r>
    <x v="514"/>
    <x v="438"/>
    <x v="3"/>
    <s v="10/29"/>
    <d v="2011-10-29T00:00:00"/>
    <n v="3.6613579550355135"/>
    <n v="256340"/>
    <x v="3"/>
    <s v="Amsterdam"/>
    <x v="0"/>
    <s v="North Holland"/>
    <s v="North Holland"/>
    <s v="1018 KP"/>
    <s v="Netherlands"/>
    <n v="52.3683510149216"/>
    <n v="4.9240693900702697"/>
    <s v="Apartment"/>
    <x v="0"/>
    <n v="2"/>
    <n v="1"/>
    <n v="1"/>
    <n v="1"/>
    <s v="Real Bed"/>
    <n v="68"/>
    <n v="1"/>
    <n v="0"/>
    <n v="7"/>
    <n v="4"/>
    <n v="68"/>
    <n v="476"/>
    <n v="1904"/>
    <s v="within a few hours"/>
    <n v="1"/>
    <x v="11"/>
    <n v="100"/>
    <n v="10"/>
    <n v="10"/>
    <n v="10"/>
    <n v="10"/>
    <n v="10"/>
    <n v="10"/>
  </r>
  <r>
    <x v="515"/>
    <x v="339"/>
    <x v="3"/>
    <s v="10/30"/>
    <d v="2011-10-30T00:00:00"/>
    <n v="3.6586182290081162"/>
    <n v="840689"/>
    <x v="6"/>
    <s v="Amsterdam"/>
    <x v="0"/>
    <s v="North Holland"/>
    <s v="North Holland"/>
    <n v="1078"/>
    <s v="Netherlands"/>
    <n v="52.344671460744301"/>
    <n v="4.8929366841097499"/>
    <s v="Apartment"/>
    <x v="0"/>
    <n v="2"/>
    <n v="1"/>
    <n v="1"/>
    <n v="1"/>
    <s v="Real Bed"/>
    <n v="55"/>
    <n v="2"/>
    <n v="0"/>
    <n v="1"/>
    <n v="84"/>
    <n v="55"/>
    <n v="55"/>
    <n v="4620"/>
    <s v="within an hour"/>
    <n v="1"/>
    <x v="125"/>
    <n v="92"/>
    <n v="9"/>
    <n v="9"/>
    <n v="10"/>
    <n v="10"/>
    <n v="9"/>
    <n v="9"/>
  </r>
  <r>
    <x v="516"/>
    <x v="439"/>
    <x v="3"/>
    <s v="10/30"/>
    <d v="2011-10-30T00:00:00"/>
    <n v="3.6586182290081162"/>
    <n v="4584120"/>
    <x v="3"/>
    <s v="Amsterdam"/>
    <x v="0"/>
    <s v="North Holland"/>
    <s v="North Holland"/>
    <s v="1017EX"/>
    <s v="Netherlands"/>
    <n v="52.362984641411302"/>
    <n v="4.8963441067989297"/>
    <s v="Apartment"/>
    <x v="0"/>
    <n v="2"/>
    <n v="1.5"/>
    <n v="1"/>
    <n v="1"/>
    <s v="Real Bed"/>
    <n v="399"/>
    <n v="2"/>
    <n v="0"/>
    <n v="2"/>
    <n v="2"/>
    <n v="399"/>
    <n v="798"/>
    <n v="1596"/>
    <s v="within a day"/>
    <n v="1"/>
    <x v="4"/>
    <n v="80"/>
    <n v="10"/>
    <n v="8"/>
    <n v="10"/>
    <n v="10"/>
    <n v="8"/>
    <n v="8"/>
  </r>
  <r>
    <x v="517"/>
    <x v="440"/>
    <x v="3"/>
    <s v="10/30"/>
    <d v="2011-10-30T00:00:00"/>
    <n v="3.6586182290081162"/>
    <n v="839418"/>
    <x v="0"/>
    <s v="Amsterdam"/>
    <x v="0"/>
    <s v="North Holland"/>
    <s v="North Holland"/>
    <n v="1051"/>
    <s v="Netherlands"/>
    <n v="52.3815293890665"/>
    <n v="4.8725820018665003"/>
    <s v="Apartment"/>
    <x v="0"/>
    <n v="2"/>
    <n v="1"/>
    <n v="1"/>
    <n v="1"/>
    <s v="Real Bed"/>
    <n v="69"/>
    <n v="1"/>
    <n v="15"/>
    <n v="3"/>
    <n v="82"/>
    <n v="84"/>
    <n v="252"/>
    <n v="20664"/>
    <s v="within an hour"/>
    <n v="1"/>
    <x v="135"/>
    <n v="94"/>
    <n v="9"/>
    <n v="9"/>
    <n v="9"/>
    <n v="10"/>
    <n v="10"/>
    <n v="9"/>
  </r>
  <r>
    <x v="518"/>
    <x v="441"/>
    <x v="3"/>
    <s v="11/1"/>
    <d v="2011-11-01T00:00:00"/>
    <n v="3.6531387769533219"/>
    <n v="1022865"/>
    <x v="10"/>
    <s v="Amsterdam"/>
    <x v="0"/>
    <s v="North Holland"/>
    <s v="North Holland"/>
    <s v="1092 BL"/>
    <s v="Netherlands"/>
    <n v="52.357773724372898"/>
    <n v="4.9238516072499499"/>
    <s v="Apartment"/>
    <x v="0"/>
    <n v="8"/>
    <n v="1"/>
    <n v="1"/>
    <n v="8"/>
    <s v="Real Bed"/>
    <n v="280"/>
    <n v="3"/>
    <n v="55"/>
    <n v="1"/>
    <n v="34"/>
    <n v="280"/>
    <n v="280"/>
    <n v="9520"/>
    <s v="within a few hours"/>
    <n v="0.9"/>
    <x v="53"/>
    <n v="97"/>
    <n v="10"/>
    <n v="9"/>
    <n v="10"/>
    <n v="10"/>
    <n v="9"/>
    <n v="9"/>
  </r>
  <r>
    <x v="519"/>
    <x v="442"/>
    <x v="3"/>
    <s v="11/1"/>
    <d v="2011-11-01T00:00:00"/>
    <n v="3.6531387769533219"/>
    <n v="312654"/>
    <x v="1"/>
    <s v="Amsterdam"/>
    <x v="0"/>
    <s v="North Holland"/>
    <s v="North Holland"/>
    <n v="1095"/>
    <s v="Netherlands"/>
    <n v="52.364509620349601"/>
    <n v="4.9417424419205798"/>
    <s v="Apartment"/>
    <x v="0"/>
    <n v="2"/>
    <n v="1.5"/>
    <n v="1"/>
    <n v="1"/>
    <s v="Real Bed"/>
    <n v="90"/>
    <n v="1"/>
    <n v="35"/>
    <n v="2"/>
    <n v="10"/>
    <n v="125"/>
    <n v="250"/>
    <n v="2500"/>
    <s v="a few days or more"/>
    <n v="0.25"/>
    <x v="22"/>
    <n v="100"/>
    <n v="10"/>
    <n v="10"/>
    <n v="10"/>
    <n v="10"/>
    <n v="10"/>
    <n v="10"/>
  </r>
  <r>
    <x v="520"/>
    <x v="443"/>
    <x v="3"/>
    <s v="11/1"/>
    <d v="2011-11-01T00:00:00"/>
    <n v="3.6531387769533219"/>
    <n v="539521"/>
    <x v="2"/>
    <s v="Amsterdam"/>
    <x v="0"/>
    <s v="North Holland"/>
    <s v="North Holland"/>
    <n v="1057"/>
    <s v="Netherlands"/>
    <n v="52.372417733967097"/>
    <n v="4.8609681090597201"/>
    <s v="Apartment"/>
    <x v="0"/>
    <n v="2"/>
    <n v="1"/>
    <n v="1"/>
    <n v="1"/>
    <s v="Real Bed"/>
    <n v="99"/>
    <n v="1"/>
    <n v="0"/>
    <n v="3"/>
    <n v="20"/>
    <n v="99"/>
    <n v="297"/>
    <n v="5940"/>
    <s v="within a few hours"/>
    <n v="0.8"/>
    <x v="31"/>
    <n v="96"/>
    <n v="10"/>
    <n v="10"/>
    <n v="10"/>
    <n v="10"/>
    <n v="9"/>
    <n v="9"/>
  </r>
  <r>
    <x v="521"/>
    <x v="444"/>
    <x v="3"/>
    <s v="11/2"/>
    <d v="2011-11-02T00:00:00"/>
    <n v="3.6503990509259245"/>
    <n v="3164821"/>
    <x v="5"/>
    <s v="Amsterdam"/>
    <x v="0"/>
    <s v="North Holland"/>
    <s v="North Holland"/>
    <s v="1071 GX"/>
    <s v="Netherlands"/>
    <n v="52.355463443548203"/>
    <n v="4.87061176063205"/>
    <s v="Apartment"/>
    <x v="0"/>
    <n v="4"/>
    <n v="1"/>
    <n v="2"/>
    <n v="4"/>
    <s v="Real Bed"/>
    <n v="275"/>
    <n v="1"/>
    <n v="0"/>
    <n v="6"/>
    <n v="0"/>
    <n v="275"/>
    <n v="1650"/>
    <n v="0"/>
    <s v="N/A"/>
    <s v="N/A"/>
    <x v="5"/>
    <m/>
    <m/>
    <m/>
    <m/>
    <m/>
    <m/>
    <m/>
  </r>
  <r>
    <x v="522"/>
    <x v="445"/>
    <x v="3"/>
    <s v="11/3"/>
    <d v="2011-11-03T00:00:00"/>
    <n v="3.6476593248985272"/>
    <n v="260187"/>
    <x v="10"/>
    <s v="Amsterdam"/>
    <x v="0"/>
    <s v="North Holland"/>
    <s v="North Holland"/>
    <s v="1094 EX"/>
    <s v="Netherlands"/>
    <n v="52.358091906427298"/>
    <n v="4.93560622970171"/>
    <s v="Apartment"/>
    <x v="0"/>
    <n v="2"/>
    <n v="1"/>
    <n v="1"/>
    <n v="1"/>
    <s v="Real Bed"/>
    <n v="92"/>
    <n v="2"/>
    <n v="0"/>
    <n v="3"/>
    <n v="30"/>
    <n v="92"/>
    <n v="276"/>
    <n v="8280"/>
    <s v="within a few hours"/>
    <n v="0.95"/>
    <x v="2"/>
    <n v="95"/>
    <n v="10"/>
    <n v="9"/>
    <n v="10"/>
    <n v="10"/>
    <n v="9"/>
    <n v="9"/>
  </r>
  <r>
    <x v="523"/>
    <x v="446"/>
    <x v="3"/>
    <s v="11/3"/>
    <d v="2011-11-03T00:00:00"/>
    <n v="3.6476593248985272"/>
    <n v="260302"/>
    <x v="10"/>
    <s v="Amsterdam"/>
    <x v="0"/>
    <s v="North Holland"/>
    <s v="North Holland"/>
    <n v="1091"/>
    <s v="Netherlands"/>
    <n v="52.352198084935097"/>
    <n v="4.9100400327232796"/>
    <s v="Boat"/>
    <x v="0"/>
    <n v="4"/>
    <n v="1"/>
    <n v="2"/>
    <n v="2"/>
    <s v="Real Bed"/>
    <n v="195"/>
    <n v="2"/>
    <n v="175"/>
    <n v="2"/>
    <n v="26"/>
    <n v="195"/>
    <n v="390"/>
    <n v="10140"/>
    <s v="within a few hours"/>
    <n v="1"/>
    <x v="14"/>
    <n v="98"/>
    <n v="10"/>
    <n v="10"/>
    <n v="10"/>
    <n v="10"/>
    <n v="10"/>
    <n v="9"/>
  </r>
  <r>
    <x v="524"/>
    <x v="447"/>
    <x v="3"/>
    <s v="11/5"/>
    <d v="2011-11-05T00:00:00"/>
    <n v="3.6421798728437329"/>
    <n v="261642"/>
    <x v="1"/>
    <s v="Amsterdam"/>
    <x v="0"/>
    <s v="North Holland"/>
    <s v="North Holland"/>
    <n v="1094"/>
    <s v="Netherlands"/>
    <n v="52.363299528702903"/>
    <n v="4.9332305233943998"/>
    <s v="Apartment"/>
    <x v="0"/>
    <n v="4"/>
    <n v="1"/>
    <n v="1"/>
    <n v="1"/>
    <s v="Real Bed"/>
    <n v="120"/>
    <n v="2"/>
    <n v="40"/>
    <n v="2"/>
    <n v="52"/>
    <n v="120"/>
    <n v="240"/>
    <n v="12480"/>
    <s v="within an hour"/>
    <n v="1"/>
    <x v="66"/>
    <n v="98"/>
    <n v="10"/>
    <n v="10"/>
    <n v="10"/>
    <n v="10"/>
    <n v="9"/>
    <n v="9"/>
  </r>
  <r>
    <x v="525"/>
    <x v="154"/>
    <x v="3"/>
    <s v="11/6"/>
    <d v="2011-11-06T00:00:00"/>
    <n v="3.6394401468163355"/>
    <n v="262394"/>
    <x v="5"/>
    <s v="Amsterdam"/>
    <x v="0"/>
    <s v="North Holland"/>
    <s v="North Holland"/>
    <n v="1058"/>
    <s v="Netherlands"/>
    <n v="52.355191279200902"/>
    <n v="4.85116769922268"/>
    <s v="Apartment"/>
    <x v="0"/>
    <n v="2"/>
    <n v="1"/>
    <n v="1"/>
    <n v="1"/>
    <s v="Real Bed"/>
    <n v="79"/>
    <n v="2"/>
    <n v="0"/>
    <n v="3"/>
    <n v="88"/>
    <n v="79"/>
    <n v="237"/>
    <n v="20856"/>
    <s v="within an hour"/>
    <n v="1"/>
    <x v="92"/>
    <n v="93"/>
    <n v="10"/>
    <n v="10"/>
    <n v="10"/>
    <n v="10"/>
    <n v="9"/>
    <n v="9"/>
  </r>
  <r>
    <x v="526"/>
    <x v="448"/>
    <x v="3"/>
    <s v="11/6"/>
    <d v="2011-11-06T00:00:00"/>
    <n v="3.6394401468163355"/>
    <n v="3708105"/>
    <x v="2"/>
    <s v="Amsterdam"/>
    <x v="0"/>
    <s v="Noord-Holland"/>
    <s v="North Holland"/>
    <s v="1053 ZV"/>
    <s v="Netherlands"/>
    <n v="52.370128282712301"/>
    <n v="4.8740274964483703"/>
    <s v="Apartment"/>
    <x v="0"/>
    <n v="6"/>
    <n v="1"/>
    <n v="2"/>
    <n v="4"/>
    <s v="Real Bed"/>
    <n v="109"/>
    <n v="2"/>
    <n v="30"/>
    <n v="5"/>
    <n v="36"/>
    <n v="109"/>
    <n v="545"/>
    <n v="19620"/>
    <s v="within a few hours"/>
    <n v="1"/>
    <x v="15"/>
    <n v="94"/>
    <n v="9"/>
    <n v="9"/>
    <n v="10"/>
    <n v="10"/>
    <n v="9"/>
    <n v="9"/>
  </r>
  <r>
    <x v="527"/>
    <x v="449"/>
    <x v="3"/>
    <s v="11/7"/>
    <d v="2011-11-07T00:00:00"/>
    <n v="3.6367004207889382"/>
    <n v="481664"/>
    <x v="0"/>
    <s v="Amsterdam"/>
    <x v="0"/>
    <s v="North Holland"/>
    <s v="North Holland"/>
    <n v="1013"/>
    <s v="Netherlands"/>
    <n v="52.391861239734503"/>
    <n v="4.8911760707451597"/>
    <s v="Boat"/>
    <x v="1"/>
    <n v="2"/>
    <n v="1"/>
    <n v="1"/>
    <n v="1"/>
    <s v="Real Bed"/>
    <n v="105"/>
    <n v="1"/>
    <n v="0"/>
    <n v="2"/>
    <n v="148"/>
    <n v="105"/>
    <n v="210"/>
    <n v="31080"/>
    <s v="within an hour"/>
    <n v="0.88"/>
    <x v="41"/>
    <n v="91"/>
    <n v="9"/>
    <n v="9"/>
    <n v="10"/>
    <n v="9"/>
    <n v="9"/>
    <n v="9"/>
  </r>
  <r>
    <x v="528"/>
    <x v="450"/>
    <x v="3"/>
    <s v="11/8"/>
    <d v="2011-11-08T00:00:00"/>
    <n v="3.6339606947615408"/>
    <n v="1021278"/>
    <x v="8"/>
    <s v="Amsterdam"/>
    <x v="0"/>
    <s v="North Holland"/>
    <s v="North Holland"/>
    <n v="1098"/>
    <s v="Netherlands"/>
    <n v="52.354938331501302"/>
    <n v="4.9388136652152399"/>
    <s v="Apartment"/>
    <x v="0"/>
    <n v="5"/>
    <n v="1"/>
    <n v="3"/>
    <n v="4"/>
    <s v="Real Bed"/>
    <n v="225"/>
    <n v="4"/>
    <n v="20"/>
    <n v="3"/>
    <n v="4"/>
    <n v="225"/>
    <n v="675"/>
    <n v="2700"/>
    <s v="within a few hours"/>
    <n v="1"/>
    <x v="11"/>
    <n v="90"/>
    <n v="8"/>
    <n v="9"/>
    <n v="9"/>
    <n v="10"/>
    <n v="8"/>
    <n v="8"/>
  </r>
  <r>
    <x v="529"/>
    <x v="96"/>
    <x v="3"/>
    <s v="11/8"/>
    <d v="2011-11-08T00:00:00"/>
    <n v="3.6339606947615408"/>
    <n v="4626169"/>
    <x v="7"/>
    <s v="Amsterdam"/>
    <x v="0"/>
    <s v="Noord-Holland"/>
    <s v="North Holland"/>
    <n v="1055"/>
    <s v="Netherlands"/>
    <n v="52.381866185440401"/>
    <n v="4.8536558161385299"/>
    <s v="Apartment"/>
    <x v="0"/>
    <n v="2"/>
    <n v="1"/>
    <n v="1"/>
    <n v="2"/>
    <s v="Real Bed"/>
    <n v="125"/>
    <n v="1"/>
    <n v="0"/>
    <n v="2"/>
    <n v="2"/>
    <n v="125"/>
    <n v="250"/>
    <n v="500"/>
    <s v="within a day"/>
    <n v="0.71"/>
    <x v="4"/>
    <m/>
    <m/>
    <m/>
    <m/>
    <m/>
    <m/>
    <m/>
  </r>
  <r>
    <x v="530"/>
    <x v="451"/>
    <x v="3"/>
    <s v="11/8"/>
    <d v="2011-11-08T00:00:00"/>
    <n v="3.6339606947615408"/>
    <n v="4825659"/>
    <x v="2"/>
    <s v="Amsterdam"/>
    <x v="0"/>
    <s v="Noord-Holland"/>
    <s v="North Holland"/>
    <n v="1054"/>
    <s v="Netherlands"/>
    <n v="52.3606742557403"/>
    <n v="4.8654454643477401"/>
    <s v="Apartment"/>
    <x v="0"/>
    <n v="4"/>
    <n v="1"/>
    <n v="2"/>
    <n v="2"/>
    <s v="Real Bed"/>
    <n v="280"/>
    <n v="1"/>
    <n v="0"/>
    <n v="3"/>
    <n v="0"/>
    <n v="280"/>
    <n v="840"/>
    <n v="0"/>
    <s v="within a day"/>
    <n v="0.69"/>
    <x v="5"/>
    <m/>
    <m/>
    <m/>
    <m/>
    <m/>
    <m/>
    <m/>
  </r>
  <r>
    <x v="531"/>
    <x v="452"/>
    <x v="3"/>
    <s v="11/9"/>
    <d v="2011-11-09T00:00:00"/>
    <n v="3.6312209687341435"/>
    <n v="5706371"/>
    <x v="2"/>
    <s v="Amsterdam"/>
    <x v="0"/>
    <s v="Noord-Holland"/>
    <s v="North Holland"/>
    <s v="1053KS"/>
    <s v="Netherlands"/>
    <n v="52.366663263392297"/>
    <n v="4.8722262719816003"/>
    <s v="Apartment"/>
    <x v="0"/>
    <n v="4"/>
    <n v="1"/>
    <n v="1"/>
    <n v="1"/>
    <s v="Real Bed"/>
    <n v="69"/>
    <n v="2"/>
    <n v="19"/>
    <n v="2"/>
    <n v="0"/>
    <n v="69"/>
    <n v="138"/>
    <n v="0"/>
    <s v="within a few hours"/>
    <n v="1"/>
    <x v="5"/>
    <m/>
    <m/>
    <m/>
    <m/>
    <m/>
    <m/>
    <m/>
  </r>
  <r>
    <x v="531"/>
    <x v="452"/>
    <x v="3"/>
    <s v="11/9"/>
    <d v="2011-11-09T00:00:00"/>
    <n v="3.6312209687341435"/>
    <n v="758475"/>
    <x v="2"/>
    <s v="Amsterdam"/>
    <x v="0"/>
    <s v="North Holland"/>
    <s v="North Holland"/>
    <m/>
    <s v="Netherlands"/>
    <n v="52.3667955714401"/>
    <n v="4.8712615735264704"/>
    <s v="Apartment"/>
    <x v="0"/>
    <n v="4"/>
    <n v="1"/>
    <n v="0"/>
    <n v="2"/>
    <s v="Real Bed"/>
    <n v="98"/>
    <n v="2"/>
    <n v="19"/>
    <n v="2"/>
    <n v="48"/>
    <n v="98"/>
    <n v="196"/>
    <n v="9408"/>
    <s v="within a few hours"/>
    <n v="1"/>
    <x v="30"/>
    <n v="96"/>
    <n v="9"/>
    <n v="9"/>
    <n v="10"/>
    <n v="10"/>
    <n v="10"/>
    <n v="9"/>
  </r>
  <r>
    <x v="532"/>
    <x v="453"/>
    <x v="3"/>
    <s v="11/13"/>
    <d v="2011-11-13T00:00:00"/>
    <n v="3.6202620646245545"/>
    <n v="3500433"/>
    <x v="2"/>
    <s v="Amsterdam"/>
    <x v="0"/>
    <s v="NH"/>
    <s v="North Holland"/>
    <s v="1053 CV"/>
    <s v="Netherlands"/>
    <n v="52.365709558688302"/>
    <n v="4.86711701749313"/>
    <s v="Apartment"/>
    <x v="0"/>
    <n v="2"/>
    <n v="1"/>
    <n v="1"/>
    <n v="1"/>
    <s v="Real Bed"/>
    <n v="175"/>
    <n v="1"/>
    <n v="50"/>
    <n v="1"/>
    <n v="8"/>
    <n v="225"/>
    <n v="225"/>
    <n v="1800"/>
    <s v="within an hour"/>
    <n v="1"/>
    <x v="6"/>
    <n v="100"/>
    <n v="10"/>
    <n v="10"/>
    <n v="10"/>
    <n v="10"/>
    <n v="9"/>
    <n v="10"/>
  </r>
  <r>
    <x v="533"/>
    <x v="454"/>
    <x v="3"/>
    <s v="11/13"/>
    <d v="2011-11-13T00:00:00"/>
    <n v="3.6202620646245545"/>
    <n v="304644"/>
    <x v="6"/>
    <s v="Amsterdam"/>
    <x v="0"/>
    <s v="North Holland"/>
    <s v="North Holland"/>
    <n v="1079"/>
    <s v="Netherlands"/>
    <n v="52.340097602017501"/>
    <n v="4.91058218369957"/>
    <s v="Apartment"/>
    <x v="1"/>
    <n v="2"/>
    <n v="0.5"/>
    <n v="1"/>
    <n v="2"/>
    <s v="Real Bed"/>
    <n v="46"/>
    <n v="1"/>
    <n v="15"/>
    <n v="1"/>
    <n v="142"/>
    <n v="61"/>
    <n v="61"/>
    <n v="8662"/>
    <s v="within a few hours"/>
    <n v="1"/>
    <x v="136"/>
    <n v="92"/>
    <n v="9"/>
    <n v="9"/>
    <n v="10"/>
    <n v="10"/>
    <n v="9"/>
    <n v="9"/>
  </r>
  <r>
    <x v="534"/>
    <x v="455"/>
    <x v="3"/>
    <s v="11/14"/>
    <d v="2011-11-14T00:00:00"/>
    <n v="3.6175223385971575"/>
    <n v="664697"/>
    <x v="13"/>
    <s v="Amsterdam"/>
    <x v="0"/>
    <s v="North Holland"/>
    <s v="North Holland"/>
    <n v="1031"/>
    <s v="Netherlands"/>
    <n v="52.386217757321802"/>
    <n v="4.90163442586715"/>
    <s v="Apartment"/>
    <x v="0"/>
    <n v="2"/>
    <n v="1.5"/>
    <n v="1"/>
    <n v="1"/>
    <s v="Real Bed"/>
    <n v="87"/>
    <n v="1"/>
    <n v="0"/>
    <n v="3"/>
    <n v="70"/>
    <n v="87"/>
    <n v="261"/>
    <n v="18270"/>
    <s v="within a few hours"/>
    <n v="0.9"/>
    <x v="24"/>
    <n v="91"/>
    <n v="9"/>
    <n v="9"/>
    <n v="10"/>
    <n v="10"/>
    <n v="9"/>
    <n v="9"/>
  </r>
  <r>
    <x v="535"/>
    <x v="96"/>
    <x v="3"/>
    <s v="11/15"/>
    <d v="2011-11-15T00:00:00"/>
    <n v="3.6147826125697602"/>
    <n v="268855"/>
    <x v="5"/>
    <s v="Amsterdam"/>
    <x v="0"/>
    <s v="Noord-Holland"/>
    <s v="North Holland"/>
    <n v="1071"/>
    <s v="Netherlands"/>
    <n v="52.354341840269797"/>
    <n v="4.8842313353288898"/>
    <s v="Apartment"/>
    <x v="1"/>
    <n v="2"/>
    <n v="1.5"/>
    <n v="1"/>
    <n v="1"/>
    <s v="Real Bed"/>
    <n v="99"/>
    <n v="2"/>
    <n v="54"/>
    <n v="2"/>
    <n v="22"/>
    <n v="99"/>
    <n v="198"/>
    <n v="4356"/>
    <s v="within an hour"/>
    <n v="1"/>
    <x v="0"/>
    <n v="99"/>
    <n v="10"/>
    <n v="10"/>
    <n v="10"/>
    <n v="10"/>
    <n v="10"/>
    <n v="10"/>
  </r>
  <r>
    <x v="536"/>
    <x v="456"/>
    <x v="3"/>
    <s v="11/16"/>
    <d v="2011-11-16T00:00:00"/>
    <n v="3.6120428865423628"/>
    <n v="5108996"/>
    <x v="2"/>
    <s v="Amsterdam"/>
    <x v="0"/>
    <s v="Noord-Holland"/>
    <s v="North Holland"/>
    <n v="1053"/>
    <s v="Netherlands"/>
    <n v="52.367926932495401"/>
    <n v="4.8635407160926398"/>
    <s v="Apartment"/>
    <x v="0"/>
    <n v="2"/>
    <n v="1"/>
    <n v="1"/>
    <n v="1"/>
    <s v="Real Bed"/>
    <n v="50"/>
    <n v="1"/>
    <n v="0"/>
    <n v="3"/>
    <n v="6"/>
    <n v="50"/>
    <n v="150"/>
    <n v="900"/>
    <s v="within an hour"/>
    <n v="1"/>
    <x v="10"/>
    <n v="93"/>
    <n v="9"/>
    <n v="10"/>
    <n v="10"/>
    <n v="9"/>
    <n v="10"/>
    <n v="9"/>
  </r>
  <r>
    <x v="537"/>
    <x v="3"/>
    <x v="3"/>
    <s v="11/17"/>
    <d v="2011-11-17T00:00:00"/>
    <n v="3.6093031605149655"/>
    <n v="270432"/>
    <x v="3"/>
    <s v="Amsterdam"/>
    <x v="0"/>
    <s v="North Holland"/>
    <s v="North Holland"/>
    <n v="1018"/>
    <s v="Netherlands"/>
    <n v="52.368372521667297"/>
    <n v="4.9187388330467501"/>
    <s v="House"/>
    <x v="0"/>
    <n v="2"/>
    <n v="1"/>
    <n v="1"/>
    <n v="1"/>
    <s v="Real Bed"/>
    <n v="120"/>
    <n v="1"/>
    <n v="0"/>
    <n v="2"/>
    <n v="10"/>
    <n v="120"/>
    <n v="240"/>
    <n v="2400"/>
    <s v="within an hour"/>
    <n v="1"/>
    <x v="22"/>
    <n v="84"/>
    <n v="8"/>
    <n v="8"/>
    <n v="9"/>
    <n v="10"/>
    <n v="9"/>
    <n v="8"/>
  </r>
  <r>
    <x v="538"/>
    <x v="457"/>
    <x v="3"/>
    <s v="11/17"/>
    <d v="2011-11-17T00:00:00"/>
    <n v="3.6093031605149655"/>
    <n v="270439"/>
    <x v="1"/>
    <s v="Zeeburg"/>
    <x v="5"/>
    <s v="North Holland"/>
    <s v="North Holland"/>
    <n v="1019"/>
    <s v="Netherlands"/>
    <n v="52.376706102870102"/>
    <n v="4.9264112149710204"/>
    <s v="Boat"/>
    <x v="1"/>
    <n v="2"/>
    <n v="8"/>
    <n v="1"/>
    <n v="2"/>
    <s v="Real Bed"/>
    <n v="110"/>
    <n v="1"/>
    <n v="0"/>
    <n v="1"/>
    <n v="0"/>
    <n v="110"/>
    <n v="110"/>
    <n v="0"/>
    <s v="within an hour"/>
    <n v="1"/>
    <x v="5"/>
    <m/>
    <m/>
    <m/>
    <m/>
    <m/>
    <m/>
    <m/>
  </r>
  <r>
    <x v="539"/>
    <x v="458"/>
    <x v="3"/>
    <s v="11/17"/>
    <d v="2011-11-17T00:00:00"/>
    <n v="3.6093031605149655"/>
    <n v="2656851"/>
    <x v="10"/>
    <s v="Amsterdam"/>
    <x v="0"/>
    <s v="North Holland"/>
    <s v="North Holland"/>
    <s v="1092 TR"/>
    <s v="Netherlands"/>
    <n v="52.3573554555485"/>
    <n v="4.9212503846194497"/>
    <s v="Loft"/>
    <x v="0"/>
    <n v="2"/>
    <n v="1"/>
    <n v="0"/>
    <n v="1"/>
    <s v="Futon"/>
    <n v="60"/>
    <n v="1"/>
    <n v="15"/>
    <n v="2"/>
    <n v="40"/>
    <n v="75"/>
    <n v="150"/>
    <n v="6000"/>
    <s v="within a few hours"/>
    <n v="0.7"/>
    <x v="3"/>
    <n v="95"/>
    <n v="9"/>
    <n v="10"/>
    <n v="9"/>
    <n v="10"/>
    <n v="9"/>
    <n v="9"/>
  </r>
  <r>
    <x v="540"/>
    <x v="459"/>
    <x v="3"/>
    <s v="11/17"/>
    <d v="2011-11-17T00:00:00"/>
    <n v="3.6093031605149655"/>
    <n v="2388970"/>
    <x v="0"/>
    <s v="Amsterdam"/>
    <x v="0"/>
    <s v="North Holland"/>
    <s v="North Holland"/>
    <n v="1013"/>
    <s v="Netherlands"/>
    <n v="52.394141896935601"/>
    <n v="4.8826071750871103"/>
    <s v="House"/>
    <x v="0"/>
    <n v="16"/>
    <n v="7.5"/>
    <n v="9"/>
    <n v="16"/>
    <s v="Real Bed"/>
    <n v="700"/>
    <n v="16"/>
    <n v="25"/>
    <n v="2"/>
    <n v="6"/>
    <n v="700"/>
    <n v="1400"/>
    <n v="8400"/>
    <s v="within a day"/>
    <n v="1"/>
    <x v="10"/>
    <n v="90"/>
    <n v="10"/>
    <n v="9"/>
    <n v="9"/>
    <n v="10"/>
    <n v="8"/>
    <n v="7"/>
  </r>
  <r>
    <x v="541"/>
    <x v="460"/>
    <x v="3"/>
    <s v="11/17"/>
    <d v="2011-11-17T00:00:00"/>
    <n v="3.6093031605149655"/>
    <n v="404950"/>
    <x v="7"/>
    <s v="Bos en Lommer"/>
    <x v="4"/>
    <s v="North Holland"/>
    <s v="North Holland"/>
    <n v="1055"/>
    <s v="Netherlands"/>
    <n v="52.376602255490901"/>
    <n v="4.8616940590950097"/>
    <s v="Apartment"/>
    <x v="0"/>
    <n v="3"/>
    <n v="1"/>
    <n v="1"/>
    <n v="1"/>
    <s v="Real Bed"/>
    <n v="90"/>
    <n v="2"/>
    <n v="15"/>
    <n v="2"/>
    <n v="20"/>
    <n v="90"/>
    <n v="180"/>
    <n v="3600"/>
    <s v="within an hour"/>
    <n v="1"/>
    <x v="31"/>
    <n v="93"/>
    <n v="10"/>
    <n v="10"/>
    <n v="9"/>
    <n v="10"/>
    <n v="9"/>
    <n v="9"/>
  </r>
  <r>
    <x v="541"/>
    <x v="460"/>
    <x v="3"/>
    <s v="11/17"/>
    <d v="2011-11-17T00:00:00"/>
    <n v="3.6093031605149655"/>
    <n v="270839"/>
    <x v="7"/>
    <s v="Amsterdam"/>
    <x v="0"/>
    <s v="North Holland"/>
    <s v="North Holland"/>
    <n v="1055"/>
    <s v="Netherlands"/>
    <n v="52.376953054876502"/>
    <n v="4.8597297044445398"/>
    <s v="Bed &amp; Breakfast"/>
    <x v="1"/>
    <n v="2"/>
    <n v="1"/>
    <n v="1"/>
    <n v="1"/>
    <s v="Real Bed"/>
    <n v="65"/>
    <n v="1"/>
    <n v="15"/>
    <n v="2"/>
    <n v="36"/>
    <n v="80"/>
    <n v="160"/>
    <n v="5760"/>
    <s v="within an hour"/>
    <n v="1"/>
    <x v="15"/>
    <n v="98"/>
    <n v="10"/>
    <n v="10"/>
    <n v="10"/>
    <n v="10"/>
    <n v="9"/>
    <n v="10"/>
  </r>
  <r>
    <x v="542"/>
    <x v="461"/>
    <x v="3"/>
    <s v="11/18"/>
    <d v="2011-11-18T00:00:00"/>
    <n v="3.6065634344875686"/>
    <n v="271599"/>
    <x v="5"/>
    <s v="Amsterdam"/>
    <x v="0"/>
    <s v="North Holland"/>
    <s v="North Holland"/>
    <s v="1075 XM"/>
    <s v="Netherlands"/>
    <n v="52.352710740059997"/>
    <n v="4.8577156614935699"/>
    <s v="House"/>
    <x v="1"/>
    <n v="2"/>
    <n v="1"/>
    <n v="1"/>
    <n v="1"/>
    <s v="Real Bed"/>
    <n v="60"/>
    <n v="2"/>
    <n v="0"/>
    <n v="2"/>
    <n v="156"/>
    <n v="60"/>
    <n v="120"/>
    <n v="18720"/>
    <s v="within an hour"/>
    <n v="0.98"/>
    <x v="97"/>
    <n v="95"/>
    <n v="10"/>
    <n v="9"/>
    <n v="10"/>
    <n v="10"/>
    <n v="9"/>
    <n v="9"/>
  </r>
  <r>
    <x v="542"/>
    <x v="461"/>
    <x v="3"/>
    <s v="11/18"/>
    <d v="2011-11-18T00:00:00"/>
    <n v="3.6065634344875686"/>
    <n v="294226"/>
    <x v="5"/>
    <s v="Amsterdam"/>
    <x v="0"/>
    <s v="North Holland"/>
    <s v="North Holland"/>
    <s v="1075 XM"/>
    <s v="Netherlands"/>
    <n v="52.355888609675397"/>
    <n v="4.8570730821843799"/>
    <s v="House"/>
    <x v="1"/>
    <n v="2"/>
    <m/>
    <n v="1"/>
    <n v="1"/>
    <s v="Real Bed"/>
    <n v="60"/>
    <n v="2"/>
    <n v="0"/>
    <n v="2"/>
    <n v="130"/>
    <n v="60"/>
    <n v="120"/>
    <n v="15600"/>
    <s v="within an hour"/>
    <n v="0.98"/>
    <x v="137"/>
    <n v="93"/>
    <n v="10"/>
    <n v="10"/>
    <n v="10"/>
    <n v="10"/>
    <n v="9"/>
    <n v="9"/>
  </r>
  <r>
    <x v="543"/>
    <x v="462"/>
    <x v="3"/>
    <s v="11/19"/>
    <d v="2011-11-19T00:00:00"/>
    <n v="3.6038237084601712"/>
    <n v="933737"/>
    <x v="10"/>
    <s v="Amsterdam"/>
    <x v="0"/>
    <s v="North Holland"/>
    <s v="North Holland"/>
    <s v="1092 HC"/>
    <s v="Netherlands"/>
    <n v="52.3558425066106"/>
    <n v="4.9252699215758202"/>
    <s v="Apartment"/>
    <x v="0"/>
    <n v="5"/>
    <n v="1"/>
    <n v="2"/>
    <n v="2"/>
    <s v="Real Bed"/>
    <n v="135"/>
    <n v="4"/>
    <n v="30"/>
    <n v="4"/>
    <n v="14"/>
    <n v="135"/>
    <n v="540"/>
    <n v="7560"/>
    <s v="N/A"/>
    <s v="N/A"/>
    <x v="45"/>
    <n v="97"/>
    <n v="9"/>
    <n v="10"/>
    <n v="10"/>
    <n v="10"/>
    <n v="9"/>
    <n v="10"/>
  </r>
  <r>
    <x v="544"/>
    <x v="463"/>
    <x v="3"/>
    <s v="11/21"/>
    <d v="2011-11-21T00:00:00"/>
    <n v="3.5983442564053765"/>
    <n v="5688623"/>
    <x v="3"/>
    <s v="Amsterdam"/>
    <x v="0"/>
    <s v="Noord-Holland"/>
    <s v="North Holland"/>
    <n v="1018"/>
    <s v="Netherlands"/>
    <n v="52.369129579861799"/>
    <n v="4.9157909878928496"/>
    <s v="Apartment"/>
    <x v="0"/>
    <n v="2"/>
    <n v="1"/>
    <n v="0"/>
    <n v="1"/>
    <s v="Pull-out Sofa"/>
    <n v="100"/>
    <n v="1"/>
    <n v="0"/>
    <n v="2"/>
    <n v="0"/>
    <n v="100"/>
    <n v="200"/>
    <n v="0"/>
    <s v="within an hour"/>
    <n v="1"/>
    <x v="5"/>
    <m/>
    <m/>
    <m/>
    <m/>
    <m/>
    <m/>
    <m/>
  </r>
  <r>
    <x v="545"/>
    <x v="464"/>
    <x v="3"/>
    <s v="11/21"/>
    <d v="2011-11-21T00:00:00"/>
    <n v="3.5983442564053765"/>
    <n v="272959"/>
    <x v="4"/>
    <s v="Amsterdam"/>
    <x v="0"/>
    <s v="Noord-Holland"/>
    <s v="North Holland"/>
    <s v="1012 TV"/>
    <s v="Netherlands"/>
    <n v="52.376973285278403"/>
    <n v="4.8933514233478004"/>
    <s v="Apartment"/>
    <x v="0"/>
    <n v="4"/>
    <n v="0.5"/>
    <n v="1"/>
    <n v="1"/>
    <s v="Real Bed"/>
    <n v="120"/>
    <n v="1"/>
    <n v="20"/>
    <n v="2"/>
    <n v="110"/>
    <n v="140"/>
    <n v="280"/>
    <n v="30800"/>
    <s v="within a day"/>
    <n v="0.61"/>
    <x v="81"/>
    <n v="95"/>
    <n v="9"/>
    <n v="9"/>
    <n v="10"/>
    <n v="10"/>
    <n v="10"/>
    <n v="9"/>
  </r>
  <r>
    <x v="546"/>
    <x v="374"/>
    <x v="3"/>
    <s v="11/23"/>
    <d v="2011-11-23T00:00:00"/>
    <n v="3.5928648043505822"/>
    <n v="274503"/>
    <x v="4"/>
    <s v="Amsterdam"/>
    <x v="0"/>
    <s v="North Holland"/>
    <s v="North Holland"/>
    <n v="1015"/>
    <s v="Netherlands"/>
    <n v="52.377140219296002"/>
    <n v="4.8806526731086404"/>
    <s v="Apartment"/>
    <x v="0"/>
    <n v="3"/>
    <n v="1"/>
    <n v="2"/>
    <n v="2"/>
    <s v="Real Bed"/>
    <n v="200"/>
    <n v="3"/>
    <n v="40"/>
    <n v="7"/>
    <n v="0"/>
    <n v="200"/>
    <n v="1400"/>
    <n v="0"/>
    <s v="within an hour"/>
    <n v="1"/>
    <x v="5"/>
    <m/>
    <m/>
    <m/>
    <m/>
    <m/>
    <m/>
    <m/>
  </r>
  <r>
    <x v="547"/>
    <x v="465"/>
    <x v="3"/>
    <s v="11/23"/>
    <d v="2011-11-23T00:00:00"/>
    <n v="3.5928648043505822"/>
    <n v="274688"/>
    <x v="7"/>
    <s v="Amsterdam"/>
    <x v="0"/>
    <s v="North Holland"/>
    <s v="North Holland"/>
    <n v="1055"/>
    <s v="Netherlands"/>
    <n v="52.378429803881303"/>
    <n v="4.8548370927075899"/>
    <s v="Apartment"/>
    <x v="0"/>
    <n v="2"/>
    <n v="1"/>
    <n v="1"/>
    <n v="1"/>
    <s v="Real Bed"/>
    <n v="79"/>
    <n v="2"/>
    <n v="20"/>
    <n v="3"/>
    <n v="42"/>
    <n v="79"/>
    <n v="237"/>
    <n v="9954"/>
    <s v="N/A"/>
    <s v="N/A"/>
    <x v="63"/>
    <n v="97"/>
    <n v="10"/>
    <n v="10"/>
    <n v="10"/>
    <n v="10"/>
    <n v="8"/>
    <n v="9"/>
  </r>
  <r>
    <x v="548"/>
    <x v="466"/>
    <x v="3"/>
    <s v="11/23"/>
    <d v="2011-11-23T00:00:00"/>
    <n v="3.5928648043505822"/>
    <n v="274706"/>
    <x v="3"/>
    <s v="Amsterdam"/>
    <x v="0"/>
    <s v="North Holland"/>
    <s v="North Holland"/>
    <n v="1017"/>
    <s v="Netherlands"/>
    <n v="52.364270450257699"/>
    <n v="4.8852338896715501"/>
    <s v="Apartment"/>
    <x v="0"/>
    <n v="4"/>
    <n v="1"/>
    <n v="2"/>
    <n v="2"/>
    <s v="Real Bed"/>
    <n v="150"/>
    <n v="2"/>
    <n v="40"/>
    <n v="2"/>
    <n v="20"/>
    <n v="150"/>
    <n v="300"/>
    <n v="6000"/>
    <s v="within a few hours"/>
    <n v="1"/>
    <x v="31"/>
    <n v="98"/>
    <n v="9"/>
    <n v="10"/>
    <n v="9"/>
    <n v="10"/>
    <n v="10"/>
    <n v="9"/>
  </r>
  <r>
    <x v="549"/>
    <x v="332"/>
    <x v="3"/>
    <s v="11/23"/>
    <d v="2011-11-23T00:00:00"/>
    <n v="3.5928648043505822"/>
    <n v="1058082"/>
    <x v="2"/>
    <s v="Amsterdam"/>
    <x v="0"/>
    <s v="North Holland"/>
    <s v="North Holland"/>
    <n v="1054"/>
    <s v="Netherlands"/>
    <n v="52.363321860696601"/>
    <n v="4.8663926614205701"/>
    <s v="Apartment"/>
    <x v="0"/>
    <n v="2"/>
    <n v="1"/>
    <n v="1"/>
    <n v="1"/>
    <s v="Real Bed"/>
    <n v="153"/>
    <n v="2"/>
    <n v="49"/>
    <n v="3"/>
    <n v="12"/>
    <n v="153"/>
    <n v="459"/>
    <n v="5508"/>
    <s v="within a day"/>
    <n v="0.7"/>
    <x v="77"/>
    <n v="97"/>
    <n v="10"/>
    <n v="9"/>
    <n v="10"/>
    <n v="10"/>
    <n v="9"/>
    <n v="9"/>
  </r>
  <r>
    <x v="550"/>
    <x v="78"/>
    <x v="3"/>
    <s v="11/24"/>
    <d v="2011-11-24T00:00:00"/>
    <n v="3.5901250783231848"/>
    <n v="275294"/>
    <x v="6"/>
    <s v="Amsterdam"/>
    <x v="0"/>
    <s v="North Holland"/>
    <s v="North Holland"/>
    <n v="1072"/>
    <s v="Netherlands"/>
    <n v="52.354427821029397"/>
    <n v="4.8906321251044096"/>
    <s v="Apartment"/>
    <x v="0"/>
    <n v="2"/>
    <m/>
    <n v="1"/>
    <m/>
    <s v="Real Bed"/>
    <n v="100"/>
    <n v="1"/>
    <n v="0"/>
    <n v="1"/>
    <n v="24"/>
    <n v="100"/>
    <n v="100"/>
    <n v="2400"/>
    <s v="within a day"/>
    <n v="0.96"/>
    <x v="75"/>
    <n v="97"/>
    <n v="10"/>
    <n v="10"/>
    <n v="10"/>
    <n v="10"/>
    <n v="10"/>
    <n v="9"/>
  </r>
  <r>
    <x v="551"/>
    <x v="467"/>
    <x v="3"/>
    <s v="11/24"/>
    <d v="2011-11-24T00:00:00"/>
    <n v="3.5901250783231848"/>
    <n v="275351"/>
    <x v="5"/>
    <s v="Amsterdam"/>
    <x v="0"/>
    <s v="North Holland"/>
    <s v="North Holland"/>
    <s v="1075 NH"/>
    <s v="Netherlands"/>
    <n v="52.353641155068303"/>
    <n v="4.8540040853943296"/>
    <s v="Apartment"/>
    <x v="0"/>
    <n v="3"/>
    <n v="1"/>
    <n v="1"/>
    <n v="2"/>
    <s v="Real Bed"/>
    <n v="85"/>
    <n v="2"/>
    <n v="25"/>
    <n v="3"/>
    <n v="116"/>
    <n v="85"/>
    <n v="255"/>
    <n v="29580"/>
    <s v="within an hour"/>
    <n v="1"/>
    <x v="16"/>
    <n v="99"/>
    <n v="10"/>
    <n v="10"/>
    <n v="10"/>
    <n v="10"/>
    <n v="9"/>
    <n v="10"/>
  </r>
  <r>
    <x v="551"/>
    <x v="467"/>
    <x v="3"/>
    <s v="11/24"/>
    <d v="2011-11-24T00:00:00"/>
    <n v="3.5901250783231848"/>
    <n v="5245154"/>
    <x v="5"/>
    <s v="Amsterdam"/>
    <x v="0"/>
    <s v="North Holland"/>
    <s v="North Holland"/>
    <s v="1075 SH"/>
    <s v="Netherlands"/>
    <n v="52.351324269644202"/>
    <n v="4.8554711793597596"/>
    <s v="Apartment"/>
    <x v="0"/>
    <n v="2"/>
    <n v="1"/>
    <n v="1"/>
    <n v="2"/>
    <s v="Real Bed"/>
    <n v="80"/>
    <n v="1"/>
    <n v="0"/>
    <n v="3"/>
    <n v="6"/>
    <n v="80"/>
    <n v="240"/>
    <n v="1440"/>
    <s v="within an hour"/>
    <n v="1"/>
    <x v="10"/>
    <n v="100"/>
    <n v="10"/>
    <n v="10"/>
    <n v="10"/>
    <n v="10"/>
    <n v="10"/>
    <n v="10"/>
  </r>
  <r>
    <x v="552"/>
    <x v="468"/>
    <x v="3"/>
    <s v="11/24"/>
    <d v="2011-11-24T00:00:00"/>
    <n v="3.5901250783231848"/>
    <n v="2365019"/>
    <x v="0"/>
    <s v="Amsterdam"/>
    <x v="0"/>
    <s v="North Holland"/>
    <s v="North Holland"/>
    <s v="1051KP"/>
    <s v="Netherlands"/>
    <n v="52.385746238589597"/>
    <n v="4.8768696905926596"/>
    <s v="Apartment"/>
    <x v="0"/>
    <n v="2"/>
    <n v="1"/>
    <n v="1"/>
    <n v="1"/>
    <s v="Real Bed"/>
    <n v="125"/>
    <n v="2"/>
    <n v="50"/>
    <n v="3"/>
    <n v="4"/>
    <n v="125"/>
    <n v="375"/>
    <n v="1500"/>
    <s v="within a day"/>
    <n v="0.85"/>
    <x v="11"/>
    <n v="99"/>
    <n v="10"/>
    <n v="10"/>
    <n v="10"/>
    <n v="10"/>
    <n v="10"/>
    <n v="9"/>
  </r>
  <r>
    <x v="553"/>
    <x v="469"/>
    <x v="3"/>
    <s v="11/25"/>
    <d v="2011-11-25T00:00:00"/>
    <n v="3.5873853522957875"/>
    <n v="5844678"/>
    <x v="3"/>
    <s v="Amsterdam"/>
    <x v="0"/>
    <s v="NH"/>
    <s v="North Holland"/>
    <s v="1017jd"/>
    <s v="Netherlands"/>
    <n v="52.361615137664202"/>
    <n v="4.8984226974493499"/>
    <s v="Apartment"/>
    <x v="0"/>
    <n v="4"/>
    <n v="2"/>
    <n v="2"/>
    <n v="3"/>
    <s v="Real Bed"/>
    <n v="210"/>
    <n v="1"/>
    <n v="50"/>
    <n v="1"/>
    <n v="0"/>
    <n v="260"/>
    <n v="260"/>
    <n v="0"/>
    <s v="within a few hours"/>
    <n v="1"/>
    <x v="5"/>
    <m/>
    <m/>
    <m/>
    <m/>
    <m/>
    <m/>
    <m/>
  </r>
  <r>
    <x v="553"/>
    <x v="469"/>
    <x v="3"/>
    <s v="11/25"/>
    <d v="2011-11-25T00:00:00"/>
    <n v="3.5873853522957875"/>
    <n v="275740"/>
    <x v="4"/>
    <s v="Amsterdam"/>
    <x v="0"/>
    <s v="North Holland"/>
    <s v="North Holland"/>
    <n v="1015"/>
    <s v="Netherlands"/>
    <n v="52.380738056685999"/>
    <n v="4.8888500218594997"/>
    <s v="Apartment"/>
    <x v="0"/>
    <n v="3"/>
    <n v="2"/>
    <n v="2"/>
    <n v="2"/>
    <s v="Real Bed"/>
    <n v="210"/>
    <n v="2"/>
    <n v="45"/>
    <n v="3"/>
    <n v="150"/>
    <n v="210"/>
    <n v="630"/>
    <n v="94500"/>
    <s v="within a few hours"/>
    <n v="1"/>
    <x v="134"/>
    <n v="98"/>
    <n v="10"/>
    <n v="10"/>
    <n v="10"/>
    <n v="10"/>
    <n v="10"/>
    <n v="10"/>
  </r>
  <r>
    <x v="554"/>
    <x v="470"/>
    <x v="3"/>
    <s v="11/25"/>
    <d v="2011-11-25T00:00:00"/>
    <n v="3.5873853522957875"/>
    <n v="3236871"/>
    <x v="1"/>
    <s v="Amsterdam"/>
    <x v="0"/>
    <s v="North Holland"/>
    <s v="North Holland"/>
    <s v="1094 LN"/>
    <s v="Netherlands"/>
    <n v="52.360866333854403"/>
    <n v="4.9392527233827499"/>
    <s v="Apartment"/>
    <x v="0"/>
    <n v="4"/>
    <n v="1"/>
    <n v="2"/>
    <n v="3"/>
    <s v="Real Bed"/>
    <n v="102"/>
    <n v="2"/>
    <n v="20"/>
    <n v="3"/>
    <n v="8"/>
    <n v="102"/>
    <n v="306"/>
    <n v="2448"/>
    <s v="within a few hours"/>
    <n v="1"/>
    <x v="6"/>
    <n v="100"/>
    <n v="10"/>
    <n v="10"/>
    <n v="10"/>
    <n v="10"/>
    <n v="10"/>
    <n v="10"/>
  </r>
  <r>
    <x v="555"/>
    <x v="56"/>
    <x v="3"/>
    <s v="11/26"/>
    <d v="2011-11-26T00:00:00"/>
    <n v="3.5846456262683901"/>
    <n v="276273"/>
    <x v="7"/>
    <s v="Amsterdam"/>
    <x v="0"/>
    <s v="North Holland"/>
    <s v="North Holland"/>
    <s v="1055 BW"/>
    <s v="Netherlands"/>
    <n v="52.378216495597499"/>
    <n v="4.8505798253670402"/>
    <s v="Apartment"/>
    <x v="0"/>
    <n v="2"/>
    <n v="1"/>
    <n v="1"/>
    <n v="1"/>
    <s v="Real Bed"/>
    <n v="85"/>
    <n v="1"/>
    <n v="0"/>
    <n v="2"/>
    <n v="4"/>
    <n v="85"/>
    <n v="170"/>
    <n v="680"/>
    <s v="within a few hours"/>
    <n v="0.92"/>
    <x v="11"/>
    <n v="100"/>
    <n v="10"/>
    <n v="10"/>
    <n v="10"/>
    <n v="10"/>
    <n v="8"/>
    <n v="8"/>
  </r>
  <r>
    <x v="556"/>
    <x v="471"/>
    <x v="3"/>
    <s v="11/26"/>
    <d v="2011-11-26T00:00:00"/>
    <n v="3.5846456262683901"/>
    <n v="276275"/>
    <x v="6"/>
    <s v="Amsterdam"/>
    <x v="0"/>
    <s v="North Holland"/>
    <s v="North Holland"/>
    <n v="1079"/>
    <s v="Netherlands"/>
    <n v="52.33921273616"/>
    <n v="4.8937594617644002"/>
    <s v="Apartment"/>
    <x v="0"/>
    <n v="2"/>
    <n v="1"/>
    <n v="1"/>
    <n v="1"/>
    <s v="Real Bed"/>
    <n v="159"/>
    <n v="2"/>
    <n v="50"/>
    <n v="3"/>
    <n v="22"/>
    <n v="159"/>
    <n v="477"/>
    <n v="10494"/>
    <s v="within a day"/>
    <n v="0.67"/>
    <x v="0"/>
    <n v="98"/>
    <n v="10"/>
    <n v="9"/>
    <n v="9"/>
    <n v="9"/>
    <n v="9"/>
    <n v="9"/>
  </r>
  <r>
    <x v="557"/>
    <x v="472"/>
    <x v="3"/>
    <s v="11/27"/>
    <d v="2011-11-27T00:00:00"/>
    <n v="3.5819059002409932"/>
    <n v="302712"/>
    <x v="2"/>
    <s v="Amsterdam"/>
    <x v="0"/>
    <s v="North Holland"/>
    <s v="North Holland"/>
    <n v="1054"/>
    <s v="Netherlands"/>
    <n v="52.363256882179797"/>
    <n v="4.8655861091441501"/>
    <s v="Apartment"/>
    <x v="0"/>
    <n v="2"/>
    <n v="1"/>
    <n v="1"/>
    <n v="1"/>
    <s v="Real Bed"/>
    <n v="95"/>
    <n v="1"/>
    <n v="0"/>
    <n v="2"/>
    <n v="24"/>
    <n v="95"/>
    <n v="190"/>
    <n v="4560"/>
    <s v="within a day"/>
    <n v="0.96"/>
    <x v="75"/>
    <n v="96"/>
    <n v="10"/>
    <n v="10"/>
    <n v="10"/>
    <n v="10"/>
    <n v="9"/>
    <n v="9"/>
  </r>
  <r>
    <x v="558"/>
    <x v="473"/>
    <x v="3"/>
    <s v="11/27"/>
    <d v="2011-11-27T00:00:00"/>
    <n v="3.5819059002409932"/>
    <n v="277011"/>
    <x v="2"/>
    <s v="Amsterdam"/>
    <x v="0"/>
    <s v="North Holland"/>
    <s v="North Holland"/>
    <n v="1054"/>
    <s v="Netherlands"/>
    <n v="52.358295084395301"/>
    <n v="4.8590919477265899"/>
    <s v="Apartment"/>
    <x v="0"/>
    <n v="3"/>
    <n v="1"/>
    <n v="1"/>
    <n v="1"/>
    <s v="Real Bed"/>
    <n v="70"/>
    <n v="2"/>
    <n v="15"/>
    <n v="1"/>
    <n v="12"/>
    <n v="70"/>
    <n v="70"/>
    <n v="840"/>
    <s v="N/A"/>
    <s v="N/A"/>
    <x v="77"/>
    <n v="95"/>
    <n v="10"/>
    <n v="9"/>
    <n v="10"/>
    <n v="9"/>
    <n v="10"/>
    <n v="10"/>
  </r>
  <r>
    <x v="559"/>
    <x v="474"/>
    <x v="3"/>
    <s v="11/28"/>
    <d v="2011-11-28T00:00:00"/>
    <n v="3.5791661742135958"/>
    <n v="2985952"/>
    <x v="10"/>
    <s v="Amsterdam"/>
    <x v="0"/>
    <s v="North Holland"/>
    <s v="North Holland"/>
    <s v="1091 GW"/>
    <s v="Netherlands"/>
    <n v="52.353254597574001"/>
    <n v="4.91146828097959"/>
    <s v="Apartment"/>
    <x v="0"/>
    <n v="2"/>
    <n v="1"/>
    <n v="1"/>
    <n v="1"/>
    <s v="Real Bed"/>
    <n v="89"/>
    <n v="1"/>
    <n v="0"/>
    <n v="2"/>
    <n v="16"/>
    <n v="89"/>
    <n v="178"/>
    <n v="2848"/>
    <s v="within a few hours"/>
    <n v="0.89"/>
    <x v="9"/>
    <n v="94"/>
    <n v="9"/>
    <n v="10"/>
    <n v="10"/>
    <n v="10"/>
    <n v="9"/>
    <n v="9"/>
  </r>
  <r>
    <x v="560"/>
    <x v="264"/>
    <x v="3"/>
    <s v="11/28"/>
    <d v="2011-11-28T00:00:00"/>
    <n v="3.5791661742135958"/>
    <n v="1852341"/>
    <x v="4"/>
    <s v="Amsterdam"/>
    <x v="0"/>
    <s v="North Holland"/>
    <s v="North Holland"/>
    <s v="1015 BR"/>
    <s v="Netherlands"/>
    <n v="52.377747581041497"/>
    <n v="4.8891494702619704"/>
    <s v="Apartment"/>
    <x v="1"/>
    <n v="2"/>
    <n v="1"/>
    <n v="1"/>
    <n v="1"/>
    <s v="Real Bed"/>
    <n v="125"/>
    <n v="2"/>
    <n v="0"/>
    <n v="2"/>
    <n v="48"/>
    <n v="125"/>
    <n v="250"/>
    <n v="12000"/>
    <s v="within a day"/>
    <n v="0.87"/>
    <x v="30"/>
    <n v="96"/>
    <n v="10"/>
    <n v="10"/>
    <n v="10"/>
    <n v="9"/>
    <n v="10"/>
    <n v="9"/>
  </r>
  <r>
    <x v="561"/>
    <x v="14"/>
    <x v="3"/>
    <s v="11/28"/>
    <d v="2011-11-28T00:00:00"/>
    <n v="3.5791661742135958"/>
    <n v="283170"/>
    <x v="5"/>
    <s v="Amsterdam"/>
    <x v="0"/>
    <s v="North Holland"/>
    <s v="North Holland"/>
    <n v="1071"/>
    <s v="Netherlands"/>
    <n v="52.3535319080381"/>
    <n v="4.8751395704884297"/>
    <s v="Apartment"/>
    <x v="0"/>
    <n v="16"/>
    <n v="1.5"/>
    <n v="5"/>
    <n v="14"/>
    <s v="Real Bed"/>
    <n v="250"/>
    <n v="8"/>
    <n v="30"/>
    <n v="2"/>
    <n v="90"/>
    <n v="250"/>
    <n v="500"/>
    <n v="45000"/>
    <s v="within an hour"/>
    <n v="1"/>
    <x v="28"/>
    <n v="92"/>
    <n v="9"/>
    <n v="9"/>
    <n v="9"/>
    <n v="10"/>
    <n v="9"/>
    <n v="9"/>
  </r>
  <r>
    <x v="562"/>
    <x v="475"/>
    <x v="3"/>
    <s v="11/29"/>
    <d v="2011-11-29T00:00:00"/>
    <n v="3.5764264481861985"/>
    <n v="278763"/>
    <x v="6"/>
    <s v="Amsterdam"/>
    <x v="0"/>
    <s v="North Holland"/>
    <s v="North Holland"/>
    <n v="1073"/>
    <s v="Netherlands"/>
    <n v="52.351935433961401"/>
    <n v="4.8971403020023097"/>
    <s v="Apartment"/>
    <x v="0"/>
    <n v="2"/>
    <n v="1"/>
    <n v="1"/>
    <n v="1"/>
    <s v="Real Bed"/>
    <n v="85"/>
    <n v="2"/>
    <n v="30"/>
    <n v="2"/>
    <n v="66"/>
    <n v="85"/>
    <n v="170"/>
    <n v="11220"/>
    <s v="N/A"/>
    <s v="N/A"/>
    <x v="7"/>
    <n v="97"/>
    <n v="10"/>
    <n v="10"/>
    <n v="10"/>
    <n v="10"/>
    <n v="10"/>
    <n v="10"/>
  </r>
  <r>
    <x v="563"/>
    <x v="476"/>
    <x v="3"/>
    <s v="11/29"/>
    <d v="2011-11-29T00:00:00"/>
    <n v="3.5764264481861985"/>
    <n v="4601695"/>
    <x v="1"/>
    <s v="Amsterdam"/>
    <x v="0"/>
    <s v="North Holland"/>
    <s v="North Holland"/>
    <s v="1019 HN"/>
    <s v="Netherlands"/>
    <n v="52.369436945129401"/>
    <n v="4.9407947221979001"/>
    <s v="Apartment"/>
    <x v="0"/>
    <n v="2"/>
    <n v="1"/>
    <n v="1"/>
    <n v="1"/>
    <s v="Real Bed"/>
    <n v="120"/>
    <n v="1"/>
    <n v="0"/>
    <n v="2"/>
    <n v="0"/>
    <n v="120"/>
    <n v="240"/>
    <n v="0"/>
    <s v="within a few hours"/>
    <n v="1"/>
    <x v="5"/>
    <m/>
    <m/>
    <m/>
    <m/>
    <m/>
    <m/>
    <m/>
  </r>
  <r>
    <x v="564"/>
    <x v="477"/>
    <x v="3"/>
    <s v="11/30"/>
    <d v="2011-11-30T00:00:00"/>
    <n v="3.5736867221588011"/>
    <n v="1253478"/>
    <x v="0"/>
    <s v="Amsterdam"/>
    <x v="0"/>
    <s v="North Holland"/>
    <s v="North Holland"/>
    <s v="1052 JL"/>
    <s v="Netherlands"/>
    <n v="52.3777064431818"/>
    <n v="4.87401660428662"/>
    <s v="Apartment"/>
    <x v="1"/>
    <n v="2"/>
    <n v="1"/>
    <n v="1"/>
    <n v="1"/>
    <s v="Real Bed"/>
    <n v="73"/>
    <n v="1"/>
    <n v="0"/>
    <n v="2"/>
    <n v="100"/>
    <n v="73"/>
    <n v="146"/>
    <n v="14600"/>
    <s v="within a few hours"/>
    <n v="1"/>
    <x v="108"/>
    <n v="97"/>
    <n v="10"/>
    <n v="10"/>
    <n v="10"/>
    <n v="10"/>
    <n v="9"/>
    <n v="9"/>
  </r>
  <r>
    <x v="565"/>
    <x v="478"/>
    <x v="3"/>
    <s v="11/30"/>
    <d v="2011-11-30T00:00:00"/>
    <n v="3.5736867221588011"/>
    <n v="556212"/>
    <x v="2"/>
    <s v="Amsterdam"/>
    <x v="0"/>
    <s v="North Holland"/>
    <s v="North Holland"/>
    <n v="1053"/>
    <s v="Netherlands"/>
    <n v="52.3688648752087"/>
    <n v="4.8676043976896999"/>
    <s v="Apartment"/>
    <x v="0"/>
    <n v="5"/>
    <n v="1"/>
    <n v="1"/>
    <n v="4"/>
    <s v="Real Bed"/>
    <n v="195"/>
    <n v="2"/>
    <n v="0"/>
    <n v="1"/>
    <n v="128"/>
    <n v="195"/>
    <n v="195"/>
    <n v="24960"/>
    <s v="within a day"/>
    <n v="0.8"/>
    <x v="138"/>
    <n v="86"/>
    <n v="8"/>
    <n v="8"/>
    <n v="9"/>
    <n v="9"/>
    <n v="9"/>
    <n v="8"/>
  </r>
  <r>
    <x v="565"/>
    <x v="478"/>
    <x v="3"/>
    <s v="11/30"/>
    <d v="2011-11-30T00:00:00"/>
    <n v="3.5736867221588011"/>
    <n v="2733613"/>
    <x v="4"/>
    <s v="Amsterdam"/>
    <x v="0"/>
    <s v="North Holland"/>
    <s v="North Holland"/>
    <s v="1012 TP"/>
    <s v="Netherlands"/>
    <n v="52.3785757588698"/>
    <n v="4.8954913546453103"/>
    <s v="Apartment"/>
    <x v="0"/>
    <n v="4"/>
    <n v="1"/>
    <n v="1"/>
    <n v="2"/>
    <s v="Real Bed"/>
    <n v="190"/>
    <n v="0"/>
    <n v="0"/>
    <n v="1"/>
    <n v="46"/>
    <n v="190"/>
    <n v="190"/>
    <n v="8740"/>
    <s v="within a day"/>
    <n v="0.8"/>
    <x v="101"/>
    <n v="89"/>
    <n v="8"/>
    <n v="8"/>
    <n v="9"/>
    <n v="9"/>
    <n v="9"/>
    <n v="8"/>
  </r>
  <r>
    <x v="566"/>
    <x v="479"/>
    <x v="3"/>
    <s v="11/30"/>
    <d v="2011-11-30T00:00:00"/>
    <n v="3.5736867221588011"/>
    <n v="5404496"/>
    <x v="5"/>
    <s v="Amsterdam"/>
    <x v="0"/>
    <s v="NH"/>
    <s v="North Holland"/>
    <s v="1071ar"/>
    <s v="Netherlands"/>
    <n v="52.356074016255299"/>
    <n v="4.8806967558737897"/>
    <s v="Apartment"/>
    <x v="0"/>
    <n v="4"/>
    <n v="1"/>
    <n v="2"/>
    <n v="2"/>
    <s v="Real Bed"/>
    <n v="249"/>
    <n v="1"/>
    <n v="0"/>
    <n v="1"/>
    <n v="0"/>
    <n v="249"/>
    <n v="249"/>
    <n v="0"/>
    <s v="within a few hours"/>
    <n v="0.9"/>
    <x v="5"/>
    <m/>
    <m/>
    <m/>
    <m/>
    <m/>
    <m/>
    <m/>
  </r>
  <r>
    <x v="567"/>
    <x v="480"/>
    <x v="3"/>
    <s v="11/30"/>
    <d v="2011-11-30T00:00:00"/>
    <n v="3.5736867221588011"/>
    <n v="279764"/>
    <x v="1"/>
    <s v="Amsterdam"/>
    <x v="0"/>
    <s v="North Holland"/>
    <s v="North Holland"/>
    <m/>
    <s v="Netherlands"/>
    <n v="52.3625464601473"/>
    <n v="4.9354423084982697"/>
    <s v="Apartment"/>
    <x v="0"/>
    <n v="3"/>
    <n v="1"/>
    <n v="1"/>
    <n v="2"/>
    <s v="Real Bed"/>
    <n v="87"/>
    <n v="3"/>
    <n v="10"/>
    <n v="2"/>
    <n v="24"/>
    <n v="87"/>
    <n v="174"/>
    <n v="4176"/>
    <s v="within a day"/>
    <n v="0.8"/>
    <x v="75"/>
    <n v="98"/>
    <n v="10"/>
    <n v="9"/>
    <n v="10"/>
    <n v="10"/>
    <n v="9"/>
    <n v="9"/>
  </r>
  <r>
    <x v="568"/>
    <x v="54"/>
    <x v="3"/>
    <s v="12/1"/>
    <d v="2011-12-01T00:00:00"/>
    <n v="3.5709469961314038"/>
    <n v="1698772"/>
    <x v="2"/>
    <s v="Amsterdam"/>
    <x v="0"/>
    <s v="North Holland"/>
    <s v="North Holland"/>
    <n v="1053"/>
    <s v="Netherlands"/>
    <n v="52.366998817531702"/>
    <n v="4.8665971457615802"/>
    <s v="Apartment"/>
    <x v="0"/>
    <n v="2"/>
    <n v="1"/>
    <n v="1"/>
    <n v="1"/>
    <s v="Real Bed"/>
    <n v="99"/>
    <n v="2"/>
    <n v="50"/>
    <n v="2"/>
    <n v="40"/>
    <n v="99"/>
    <n v="198"/>
    <n v="7920"/>
    <s v="within a day"/>
    <n v="1"/>
    <x v="3"/>
    <n v="92"/>
    <n v="9"/>
    <n v="8"/>
    <n v="10"/>
    <n v="10"/>
    <n v="9"/>
    <n v="9"/>
  </r>
  <r>
    <x v="569"/>
    <x v="481"/>
    <x v="3"/>
    <s v="12/1"/>
    <d v="2011-12-01T00:00:00"/>
    <n v="3.5709469961314038"/>
    <n v="2260096"/>
    <x v="7"/>
    <s v="Amsterdam"/>
    <x v="0"/>
    <s v="North Holland"/>
    <s v="North Holland"/>
    <s v="1055 TK"/>
    <s v="Netherlands"/>
    <n v="52.382005781631698"/>
    <n v="4.8614023372014801"/>
    <s v="Apartment"/>
    <x v="0"/>
    <n v="2"/>
    <n v="1"/>
    <n v="1"/>
    <n v="1"/>
    <s v="Real Bed"/>
    <n v="80"/>
    <n v="1"/>
    <n v="0"/>
    <n v="4"/>
    <n v="22"/>
    <n v="80"/>
    <n v="320"/>
    <n v="7040"/>
    <s v="within a day"/>
    <n v="0.8"/>
    <x v="0"/>
    <n v="97"/>
    <n v="10"/>
    <n v="10"/>
    <n v="10"/>
    <n v="10"/>
    <n v="9"/>
    <n v="9"/>
  </r>
  <r>
    <x v="570"/>
    <x v="482"/>
    <x v="3"/>
    <s v="12/2"/>
    <d v="2011-12-02T00:00:00"/>
    <n v="3.5682072701040068"/>
    <n v="5767419"/>
    <x v="6"/>
    <s v="Amsterdam"/>
    <x v="0"/>
    <s v="Noord-Holland"/>
    <s v="North Holland"/>
    <s v="1091 EN"/>
    <s v="Netherlands"/>
    <n v="52.349627508399998"/>
    <n v="4.9108620632437603"/>
    <s v="Apartment"/>
    <x v="0"/>
    <n v="4"/>
    <n v="1"/>
    <n v="3"/>
    <n v="2"/>
    <s v="Real Bed"/>
    <n v="169"/>
    <n v="2"/>
    <n v="15"/>
    <n v="2"/>
    <n v="0"/>
    <n v="169"/>
    <n v="33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140476"/>
    <x v="4"/>
    <s v="Amsterdam"/>
    <x v="0"/>
    <s v="Noord-Holland"/>
    <s v="North Holland"/>
    <n v="1015"/>
    <s v="Netherlands"/>
    <n v="52.380520340491898"/>
    <n v="4.8900791022711703"/>
    <s v="Apartment"/>
    <x v="0"/>
    <n v="4"/>
    <n v="1"/>
    <n v="3"/>
    <n v="3"/>
    <s v="Real Bed"/>
    <n v="199"/>
    <n v="2"/>
    <n v="20"/>
    <n v="2"/>
    <n v="10"/>
    <n v="199"/>
    <n v="398"/>
    <n v="3980"/>
    <s v="within an hour"/>
    <n v="0.97"/>
    <x v="22"/>
    <n v="96"/>
    <n v="9"/>
    <n v="10"/>
    <n v="10"/>
    <n v="10"/>
    <n v="9"/>
    <n v="8"/>
  </r>
  <r>
    <x v="570"/>
    <x v="482"/>
    <x v="3"/>
    <s v="12/2"/>
    <d v="2011-12-02T00:00:00"/>
    <n v="3.5682072701040068"/>
    <n v="5178970"/>
    <x v="6"/>
    <s v="Amsterdam"/>
    <x v="0"/>
    <s v="Noord-Holland"/>
    <s v="North Holland"/>
    <n v="1078"/>
    <s v="Netherlands"/>
    <n v="52.3495663133289"/>
    <n v="4.9057979966690803"/>
    <s v="Apartment"/>
    <x v="0"/>
    <n v="4"/>
    <n v="1"/>
    <n v="2"/>
    <n v="2"/>
    <s v="Real Bed"/>
    <n v="139"/>
    <n v="1"/>
    <n v="10"/>
    <n v="2"/>
    <n v="2"/>
    <n v="149"/>
    <n v="298"/>
    <n v="596"/>
    <s v="within an hour"/>
    <n v="0.97"/>
    <x v="4"/>
    <n v="100"/>
    <n v="10"/>
    <n v="10"/>
    <n v="8"/>
    <n v="8"/>
    <n v="10"/>
    <n v="10"/>
  </r>
  <r>
    <x v="570"/>
    <x v="482"/>
    <x v="3"/>
    <s v="12/2"/>
    <d v="2011-12-02T00:00:00"/>
    <n v="3.5682072701040068"/>
    <n v="4918562"/>
    <x v="4"/>
    <s v="Amsterdam"/>
    <x v="0"/>
    <s v="Noord-Holland"/>
    <s v="North Holland"/>
    <s v="1017 CE"/>
    <s v="Netherlands"/>
    <n v="52.368046292093297"/>
    <n v="4.8864423991861097"/>
    <s v="Apartment"/>
    <x v="0"/>
    <n v="4"/>
    <n v="2"/>
    <n v="2"/>
    <n v="2"/>
    <s v="Real Bed"/>
    <n v="129"/>
    <n v="2"/>
    <n v="10"/>
    <n v="2"/>
    <n v="4"/>
    <n v="129"/>
    <n v="258"/>
    <n v="1032"/>
    <s v="within an hour"/>
    <n v="0.97"/>
    <x v="11"/>
    <n v="100"/>
    <n v="10"/>
    <n v="10"/>
    <n v="10"/>
    <n v="10"/>
    <n v="10"/>
    <n v="9"/>
  </r>
  <r>
    <x v="570"/>
    <x v="482"/>
    <x v="3"/>
    <s v="12/2"/>
    <d v="2011-12-02T00:00:00"/>
    <n v="3.5682072701040068"/>
    <n v="5596761"/>
    <x v="5"/>
    <s v="Amsterdam"/>
    <x v="0"/>
    <s v="Noord-Holland"/>
    <s v="North Holland"/>
    <n v="1076"/>
    <s v="Netherlands"/>
    <n v="52.3473950528183"/>
    <n v="4.8612839123565603"/>
    <s v="House"/>
    <x v="0"/>
    <n v="4"/>
    <n v="1"/>
    <n v="2"/>
    <n v="2"/>
    <s v="Real Bed"/>
    <n v="99"/>
    <n v="2"/>
    <n v="15"/>
    <n v="2"/>
    <n v="0"/>
    <n v="99"/>
    <n v="19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645123"/>
    <x v="0"/>
    <s v="Amsterdam"/>
    <x v="0"/>
    <s v="Noord-Holland"/>
    <s v="North Holland"/>
    <n v="1051"/>
    <s v="Netherlands"/>
    <n v="52.379040422045001"/>
    <n v="4.8716954167080004"/>
    <s v="Apartment"/>
    <x v="0"/>
    <n v="4"/>
    <n v="1"/>
    <n v="2"/>
    <n v="2"/>
    <s v="Real Bed"/>
    <n v="149"/>
    <n v="2"/>
    <n v="10"/>
    <n v="2"/>
    <n v="0"/>
    <n v="149"/>
    <n v="29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275425"/>
    <x v="3"/>
    <s v="Amsterdam"/>
    <x v="0"/>
    <s v="Noord-Holland"/>
    <s v="North Holland"/>
    <s v="1018 SK"/>
    <s v="Netherlands"/>
    <n v="52.368732901159802"/>
    <n v="4.92830059396106"/>
    <s v="Apartment"/>
    <x v="0"/>
    <n v="4"/>
    <n v="1"/>
    <n v="2"/>
    <n v="2"/>
    <s v="Real Bed"/>
    <n v="99"/>
    <n v="2"/>
    <n v="10"/>
    <n v="2"/>
    <n v="6"/>
    <n v="99"/>
    <n v="198"/>
    <n v="1188"/>
    <s v="within an hour"/>
    <n v="0.97"/>
    <x v="10"/>
    <n v="100"/>
    <n v="10"/>
    <n v="9"/>
    <n v="10"/>
    <n v="9"/>
    <n v="9"/>
    <n v="9"/>
  </r>
  <r>
    <x v="570"/>
    <x v="482"/>
    <x v="3"/>
    <s v="12/2"/>
    <d v="2011-12-02T00:00:00"/>
    <n v="3.5682072701040068"/>
    <n v="5624472"/>
    <x v="1"/>
    <s v="Amsterdam"/>
    <x v="0"/>
    <s v="North Holland"/>
    <s v="North Holland"/>
    <n v="1095"/>
    <s v="Netherlands"/>
    <n v="52.363594090452601"/>
    <n v="4.9381300806833597"/>
    <s v="Apartment"/>
    <x v="0"/>
    <n v="4"/>
    <n v="1"/>
    <n v="2"/>
    <n v="2"/>
    <s v="Real Bed"/>
    <n v="85"/>
    <n v="2"/>
    <n v="15"/>
    <n v="2"/>
    <n v="0"/>
    <n v="85"/>
    <n v="170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764616"/>
    <x v="4"/>
    <s v="Amsterdam"/>
    <x v="0"/>
    <s v="Noord-Holland"/>
    <s v="North Holland"/>
    <s v="1015 NV"/>
    <s v="Netherlands"/>
    <n v="52.378426237280301"/>
    <n v="4.8845176158630101"/>
    <s v="House"/>
    <x v="0"/>
    <n v="4"/>
    <n v="1"/>
    <n v="2"/>
    <n v="2"/>
    <s v="Real Bed"/>
    <n v="199"/>
    <n v="2"/>
    <n v="15"/>
    <n v="2"/>
    <n v="0"/>
    <n v="199"/>
    <n v="39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701418"/>
    <x v="7"/>
    <s v="Amsterdam"/>
    <x v="0"/>
    <s v="Noord-Holland"/>
    <s v="North Holland"/>
    <n v="1055"/>
    <s v="Netherlands"/>
    <n v="52.383407341653701"/>
    <n v="4.8511365610094499"/>
    <s v="Apartment"/>
    <x v="0"/>
    <n v="4"/>
    <n v="1"/>
    <n v="2"/>
    <n v="2"/>
    <s v="Real Bed"/>
    <n v="129"/>
    <n v="2"/>
    <n v="10"/>
    <n v="2"/>
    <n v="0"/>
    <n v="129"/>
    <n v="25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4897751"/>
    <x v="1"/>
    <s v="Amsterdam"/>
    <x v="0"/>
    <s v="Noord-Holland"/>
    <s v="North Holland"/>
    <n v="1094"/>
    <s v="Netherlands"/>
    <n v="52.364715880460899"/>
    <n v="4.9328435022448902"/>
    <s v="Apartment"/>
    <x v="0"/>
    <n v="4"/>
    <n v="1"/>
    <n v="2"/>
    <n v="3"/>
    <s v="Real Bed"/>
    <n v="99"/>
    <n v="2"/>
    <n v="10"/>
    <n v="2"/>
    <n v="22"/>
    <n v="99"/>
    <n v="198"/>
    <n v="4356"/>
    <s v="within an hour"/>
    <n v="0.97"/>
    <x v="0"/>
    <n v="93"/>
    <n v="9"/>
    <n v="9"/>
    <n v="9"/>
    <n v="10"/>
    <n v="9"/>
    <n v="9"/>
  </r>
  <r>
    <x v="570"/>
    <x v="482"/>
    <x v="3"/>
    <s v="12/2"/>
    <d v="2011-12-02T00:00:00"/>
    <n v="3.5682072701040068"/>
    <n v="4999373"/>
    <x v="2"/>
    <s v="Amsterdam"/>
    <x v="0"/>
    <s v="Noord-Holland"/>
    <s v="North Holland"/>
    <n v="1053"/>
    <s v="Netherlands"/>
    <n v="52.365716402080899"/>
    <n v="4.8667336633182297"/>
    <s v="Apartment"/>
    <x v="0"/>
    <n v="4"/>
    <n v="1"/>
    <n v="1"/>
    <n v="2"/>
    <s v="Real Bed"/>
    <n v="99"/>
    <n v="2"/>
    <n v="15"/>
    <n v="2"/>
    <n v="26"/>
    <n v="99"/>
    <n v="198"/>
    <n v="5148"/>
    <s v="within an hour"/>
    <n v="0.97"/>
    <x v="14"/>
    <n v="86"/>
    <n v="9"/>
    <n v="9"/>
    <n v="9"/>
    <n v="10"/>
    <n v="10"/>
    <n v="9"/>
  </r>
  <r>
    <x v="570"/>
    <x v="482"/>
    <x v="3"/>
    <s v="12/2"/>
    <d v="2011-12-02T00:00:00"/>
    <n v="3.5682072701040068"/>
    <n v="5637076"/>
    <x v="10"/>
    <s v="Amsterdam"/>
    <x v="0"/>
    <s v="Noord-Holland"/>
    <s v="North Holland"/>
    <n v="1091"/>
    <s v="Netherlands"/>
    <n v="52.3599638556108"/>
    <n v="4.9118677735317799"/>
    <s v="Apartment"/>
    <x v="0"/>
    <n v="4"/>
    <n v="1"/>
    <n v="1"/>
    <n v="1"/>
    <s v="Real Bed"/>
    <n v="109"/>
    <n v="2"/>
    <n v="10"/>
    <n v="2"/>
    <n v="0"/>
    <n v="109"/>
    <n v="21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324888"/>
    <x v="2"/>
    <s v="Amsterdam"/>
    <x v="0"/>
    <s v="Noord-Holland"/>
    <s v="North Holland"/>
    <n v="1056"/>
    <s v="Netherlands"/>
    <n v="52.371004912074397"/>
    <n v="4.85046054596683"/>
    <s v="Apartment"/>
    <x v="0"/>
    <n v="4"/>
    <n v="1"/>
    <n v="1"/>
    <n v="2"/>
    <s v="Real Bed"/>
    <n v="89"/>
    <n v="2"/>
    <n v="10"/>
    <n v="2"/>
    <n v="8"/>
    <n v="89"/>
    <n v="178"/>
    <n v="1424"/>
    <s v="within an hour"/>
    <n v="0.97"/>
    <x v="6"/>
    <n v="95"/>
    <n v="10"/>
    <n v="10"/>
    <n v="10"/>
    <n v="10"/>
    <n v="9"/>
    <n v="10"/>
  </r>
  <r>
    <x v="570"/>
    <x v="482"/>
    <x v="3"/>
    <s v="12/2"/>
    <d v="2011-12-02T00:00:00"/>
    <n v="3.5682072701040068"/>
    <n v="5539970"/>
    <x v="2"/>
    <s v="Amsterdam"/>
    <x v="0"/>
    <s v="Noord-Holland"/>
    <s v="North Holland"/>
    <n v="1054"/>
    <s v="Netherlands"/>
    <n v="52.362352137432097"/>
    <n v="4.8620012328197602"/>
    <s v="Apartment"/>
    <x v="0"/>
    <n v="4"/>
    <n v="1"/>
    <n v="1"/>
    <n v="1"/>
    <s v="Real Bed"/>
    <n v="119"/>
    <n v="2"/>
    <n v="10"/>
    <n v="2"/>
    <n v="0"/>
    <n v="119"/>
    <n v="23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517548"/>
    <x v="0"/>
    <s v="Amsterdam"/>
    <x v="0"/>
    <s v="Noord-Holland"/>
    <s v="North Holland"/>
    <n v="1052"/>
    <s v="Netherlands"/>
    <n v="52.373785198278597"/>
    <n v="4.8740500087463099"/>
    <s v="Apartment"/>
    <x v="0"/>
    <n v="4"/>
    <n v="1"/>
    <n v="1"/>
    <n v="2"/>
    <s v="Real Bed"/>
    <n v="119"/>
    <n v="2"/>
    <n v="15"/>
    <n v="2"/>
    <n v="10"/>
    <n v="119"/>
    <n v="238"/>
    <n v="2380"/>
    <s v="within an hour"/>
    <n v="0.97"/>
    <x v="22"/>
    <n v="88"/>
    <n v="8"/>
    <n v="9"/>
    <n v="9"/>
    <n v="10"/>
    <n v="10"/>
    <n v="8"/>
  </r>
  <r>
    <x v="570"/>
    <x v="482"/>
    <x v="3"/>
    <s v="12/2"/>
    <d v="2011-12-02T00:00:00"/>
    <n v="3.5682072701040068"/>
    <n v="4944614"/>
    <x v="4"/>
    <s v="Amsterdam"/>
    <x v="0"/>
    <s v="Noord-Holland"/>
    <s v="North Holland"/>
    <s v="1016 VT"/>
    <s v="Netherlands"/>
    <n v="52.369210450797297"/>
    <n v="4.88185564321632"/>
    <s v="Apartment"/>
    <x v="0"/>
    <n v="4"/>
    <n v="1"/>
    <n v="1"/>
    <n v="2"/>
    <s v="Real Bed"/>
    <n v="119"/>
    <n v="2"/>
    <n v="15"/>
    <n v="2"/>
    <n v="18"/>
    <n v="119"/>
    <n v="238"/>
    <n v="4284"/>
    <s v="within an hour"/>
    <n v="0.97"/>
    <x v="33"/>
    <n v="91"/>
    <n v="9"/>
    <n v="8"/>
    <n v="10"/>
    <n v="10"/>
    <n v="10"/>
    <n v="8"/>
  </r>
  <r>
    <x v="570"/>
    <x v="482"/>
    <x v="3"/>
    <s v="12/2"/>
    <d v="2011-12-02T00:00:00"/>
    <n v="3.5682072701040068"/>
    <n v="4826065"/>
    <x v="4"/>
    <s v="Amsterdam"/>
    <x v="0"/>
    <s v="Noord-Holland"/>
    <s v="North Holland"/>
    <n v="1015"/>
    <s v="Netherlands"/>
    <n v="52.3785031630389"/>
    <n v="4.8831942148297598"/>
    <s v="Apartment"/>
    <x v="0"/>
    <n v="4"/>
    <n v="1"/>
    <n v="1"/>
    <n v="2"/>
    <s v="Real Bed"/>
    <n v="129"/>
    <n v="2"/>
    <n v="15"/>
    <n v="2"/>
    <n v="10"/>
    <n v="129"/>
    <n v="258"/>
    <n v="2580"/>
    <s v="within an hour"/>
    <n v="0.97"/>
    <x v="22"/>
    <n v="92"/>
    <n v="9"/>
    <n v="9"/>
    <n v="10"/>
    <n v="10"/>
    <n v="10"/>
    <n v="9"/>
  </r>
  <r>
    <x v="570"/>
    <x v="482"/>
    <x v="3"/>
    <s v="12/2"/>
    <d v="2011-12-02T00:00:00"/>
    <n v="3.5682072701040068"/>
    <n v="5567332"/>
    <x v="6"/>
    <s v="Amsterdam"/>
    <x v="0"/>
    <s v="Noord-Holland"/>
    <s v="North Holland"/>
    <s v="1072 LJ"/>
    <s v="Netherlands"/>
    <n v="52.355548061832899"/>
    <n v="4.8900787016837004"/>
    <s v="Apartment"/>
    <x v="0"/>
    <n v="4"/>
    <n v="1"/>
    <n v="1"/>
    <n v="2"/>
    <s v="Real Bed"/>
    <n v="119"/>
    <n v="2"/>
    <n v="15"/>
    <n v="2"/>
    <n v="4"/>
    <n v="119"/>
    <n v="238"/>
    <n v="952"/>
    <s v="within an hour"/>
    <n v="0.97"/>
    <x v="11"/>
    <n v="100"/>
    <n v="10"/>
    <n v="9"/>
    <n v="10"/>
    <n v="10"/>
    <n v="10"/>
    <n v="9"/>
  </r>
  <r>
    <x v="570"/>
    <x v="482"/>
    <x v="3"/>
    <s v="12/2"/>
    <d v="2011-12-02T00:00:00"/>
    <n v="3.5682072701040068"/>
    <n v="5722194"/>
    <x v="6"/>
    <s v="Amsterdam"/>
    <x v="0"/>
    <s v="Noord-Holland"/>
    <s v="North Holland"/>
    <n v="1071"/>
    <s v="Netherlands"/>
    <n v="52.353156861466601"/>
    <n v="4.8968742982275497"/>
    <s v="Apartment"/>
    <x v="0"/>
    <n v="3"/>
    <n v="1"/>
    <n v="2"/>
    <n v="1"/>
    <s v="Real Bed"/>
    <n v="129"/>
    <n v="2"/>
    <n v="15"/>
    <n v="2"/>
    <n v="0"/>
    <n v="129"/>
    <n v="25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557589"/>
    <x v="0"/>
    <s v="Amsterdam"/>
    <x v="0"/>
    <s v="Noord-Holland"/>
    <s v="North Holland"/>
    <n v="1013"/>
    <s v="Netherlands"/>
    <n v="52.389507727303197"/>
    <n v="4.8768271043950397"/>
    <s v="Apartment"/>
    <x v="0"/>
    <n v="3"/>
    <n v="1"/>
    <n v="1"/>
    <n v="2"/>
    <s v="Real Bed"/>
    <n v="99"/>
    <n v="2"/>
    <n v="15"/>
    <n v="1"/>
    <n v="0"/>
    <n v="99"/>
    <n v="99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257504"/>
    <x v="0"/>
    <s v="Amsterdam"/>
    <x v="0"/>
    <s v="Noord-Holland"/>
    <s v="North Holland"/>
    <n v="1052"/>
    <s v="Netherlands"/>
    <n v="52.374497734164997"/>
    <n v="4.8755361831411497"/>
    <s v="Apartment"/>
    <x v="0"/>
    <n v="2"/>
    <n v="1"/>
    <n v="1"/>
    <n v="1"/>
    <s v="Real Bed"/>
    <n v="109"/>
    <n v="2"/>
    <n v="10"/>
    <n v="2"/>
    <n v="4"/>
    <n v="109"/>
    <n v="218"/>
    <n v="872"/>
    <s v="within an hour"/>
    <n v="0.97"/>
    <x v="11"/>
    <n v="100"/>
    <n v="10"/>
    <n v="10"/>
    <n v="10"/>
    <n v="10"/>
    <n v="10"/>
    <n v="10"/>
  </r>
  <r>
    <x v="570"/>
    <x v="482"/>
    <x v="3"/>
    <s v="12/2"/>
    <d v="2011-12-02T00:00:00"/>
    <n v="3.5682072701040068"/>
    <n v="5453249"/>
    <x v="0"/>
    <s v="Amsterdam"/>
    <x v="0"/>
    <s v="Noord-Holland"/>
    <s v="North Holland"/>
    <s v="1013 LC"/>
    <s v="Netherlands"/>
    <n v="52.3892524012713"/>
    <n v="4.8892769273817001"/>
    <s v="Apartment"/>
    <x v="0"/>
    <n v="2"/>
    <n v="1"/>
    <n v="1"/>
    <n v="1"/>
    <s v="Real Bed"/>
    <n v="109"/>
    <n v="1"/>
    <n v="0"/>
    <n v="2"/>
    <n v="2"/>
    <n v="109"/>
    <n v="218"/>
    <n v="436"/>
    <s v="within an hour"/>
    <n v="0.97"/>
    <x v="4"/>
    <n v="100"/>
    <n v="10"/>
    <n v="8"/>
    <n v="8"/>
    <n v="8"/>
    <n v="10"/>
    <n v="8"/>
  </r>
  <r>
    <x v="570"/>
    <x v="482"/>
    <x v="3"/>
    <s v="12/2"/>
    <d v="2011-12-02T00:00:00"/>
    <n v="3.5682072701040068"/>
    <n v="5688731"/>
    <x v="3"/>
    <s v="Amsterdam"/>
    <x v="0"/>
    <s v="Noord-Holland"/>
    <s v="North Holland"/>
    <n v="1011"/>
    <s v="Netherlands"/>
    <n v="52.3705752330265"/>
    <n v="4.9024681802331296"/>
    <s v="Apartment"/>
    <x v="0"/>
    <n v="2"/>
    <n v="1"/>
    <n v="1"/>
    <n v="1"/>
    <s v="Real Bed"/>
    <n v="119"/>
    <n v="2"/>
    <n v="10"/>
    <n v="2"/>
    <n v="0"/>
    <n v="119"/>
    <n v="23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857038"/>
    <x v="4"/>
    <s v="Amsterdam"/>
    <x v="0"/>
    <s v="Noord-Holland"/>
    <s v="North Holland"/>
    <n v="1016"/>
    <s v="Netherlands"/>
    <n v="52.371834787470597"/>
    <n v="4.8810160355226104"/>
    <s v="Apartment"/>
    <x v="0"/>
    <n v="2"/>
    <n v="1.5"/>
    <n v="1"/>
    <n v="1"/>
    <s v="Real Bed"/>
    <n v="129"/>
    <n v="1"/>
    <n v="0"/>
    <n v="2"/>
    <n v="0"/>
    <n v="129"/>
    <n v="258"/>
    <n v="0"/>
    <s v="within an hour"/>
    <n v="0.97"/>
    <x v="5"/>
    <m/>
    <m/>
    <m/>
    <m/>
    <m/>
    <m/>
    <m/>
  </r>
  <r>
    <x v="570"/>
    <x v="482"/>
    <x v="3"/>
    <s v="12/2"/>
    <d v="2011-12-02T00:00:00"/>
    <n v="3.5682072701040068"/>
    <n v="5764294"/>
    <x v="4"/>
    <s v="Amsterdam"/>
    <x v="0"/>
    <s v="Noord-Holland"/>
    <s v="North Holland"/>
    <s v="1013JA"/>
    <s v="Netherlands"/>
    <n v="52.381456228477099"/>
    <n v="4.8878589919685096"/>
    <s v="Apartment"/>
    <x v="0"/>
    <n v="2"/>
    <n v="1"/>
    <n v="1"/>
    <n v="1"/>
    <s v="Real Bed"/>
    <n v="149"/>
    <n v="2"/>
    <n v="10"/>
    <n v="2"/>
    <n v="0"/>
    <n v="149"/>
    <n v="298"/>
    <n v="0"/>
    <s v="within an hour"/>
    <n v="0.97"/>
    <x v="5"/>
    <m/>
    <m/>
    <m/>
    <m/>
    <m/>
    <m/>
    <m/>
  </r>
  <r>
    <x v="571"/>
    <x v="483"/>
    <x v="3"/>
    <s v="12/2"/>
    <d v="2011-12-02T00:00:00"/>
    <n v="3.5682072701040068"/>
    <n v="4538341"/>
    <x v="10"/>
    <s v="Amsterdam"/>
    <x v="0"/>
    <s v="North Holland"/>
    <s v="North Holland"/>
    <s v="1093 GW"/>
    <s v="Netherlands"/>
    <n v="52.361232106075498"/>
    <n v="4.9255125555447101"/>
    <s v="Apartment"/>
    <x v="1"/>
    <n v="2"/>
    <n v="1"/>
    <n v="1"/>
    <n v="1"/>
    <s v="Real Bed"/>
    <n v="80"/>
    <n v="1"/>
    <n v="0"/>
    <n v="1"/>
    <n v="10"/>
    <n v="80"/>
    <n v="80"/>
    <n v="800"/>
    <s v="within an hour"/>
    <n v="1"/>
    <x v="22"/>
    <n v="96"/>
    <n v="10"/>
    <n v="9"/>
    <n v="9"/>
    <n v="9"/>
    <n v="9"/>
    <n v="9"/>
  </r>
  <r>
    <x v="572"/>
    <x v="484"/>
    <x v="3"/>
    <s v="12/3"/>
    <d v="2011-12-03T00:00:00"/>
    <n v="3.5654675440766095"/>
    <n v="4266835"/>
    <x v="0"/>
    <s v="Amsterdam"/>
    <x v="0"/>
    <s v="North Holland"/>
    <s v="North Holland"/>
    <s v="1013 NN"/>
    <s v="Netherlands"/>
    <n v="52.3895300573013"/>
    <n v="4.8854844282783896"/>
    <s v="Apartment"/>
    <x v="0"/>
    <n v="5"/>
    <n v="1"/>
    <n v="2"/>
    <n v="2"/>
    <s v="Real Bed"/>
    <n v="249"/>
    <n v="1"/>
    <n v="0"/>
    <n v="1"/>
    <n v="8"/>
    <n v="249"/>
    <n v="249"/>
    <n v="1992"/>
    <s v="within a day"/>
    <n v="0.63"/>
    <x v="6"/>
    <n v="87"/>
    <n v="9"/>
    <n v="7"/>
    <n v="9"/>
    <n v="10"/>
    <n v="9"/>
    <n v="7"/>
  </r>
  <r>
    <x v="573"/>
    <x v="485"/>
    <x v="3"/>
    <s v="12/6"/>
    <d v="2011-12-06T00:00:00"/>
    <n v="3.5572483659944178"/>
    <n v="283584"/>
    <x v="4"/>
    <s v="Amsterdam"/>
    <x v="0"/>
    <s v="North Holland"/>
    <s v="North Holland"/>
    <n v="1015"/>
    <s v="Netherlands"/>
    <n v="52.378044939234599"/>
    <n v="4.8905793530174302"/>
    <s v="House"/>
    <x v="0"/>
    <n v="8"/>
    <n v="2"/>
    <n v="2"/>
    <n v="6"/>
    <s v="Real Bed"/>
    <n v="250"/>
    <n v="4"/>
    <n v="50"/>
    <n v="3"/>
    <n v="62"/>
    <n v="250"/>
    <n v="750"/>
    <n v="46500"/>
    <s v="within a day"/>
    <n v="0.91"/>
    <x v="43"/>
    <n v="94"/>
    <n v="9"/>
    <n v="9"/>
    <n v="10"/>
    <n v="9"/>
    <n v="10"/>
    <n v="9"/>
  </r>
  <r>
    <x v="574"/>
    <x v="431"/>
    <x v="3"/>
    <s v="12/6"/>
    <d v="2011-12-06T00:00:00"/>
    <n v="3.5572483659944178"/>
    <n v="1481919"/>
    <x v="4"/>
    <s v="Amsterdam"/>
    <x v="0"/>
    <s v="North Holland"/>
    <s v="North Holland"/>
    <n v="1016"/>
    <s v="Netherlands"/>
    <n v="52.370943394970602"/>
    <n v="4.8862167403481198"/>
    <s v="Apartment"/>
    <x v="0"/>
    <n v="5"/>
    <n v="1"/>
    <n v="2"/>
    <n v="4"/>
    <s v="Real Bed"/>
    <n v="200"/>
    <n v="2"/>
    <n v="0"/>
    <n v="7"/>
    <n v="2"/>
    <n v="200"/>
    <n v="1400"/>
    <n v="2800"/>
    <s v="within a few hours"/>
    <n v="1"/>
    <x v="4"/>
    <n v="100"/>
    <n v="8"/>
    <n v="10"/>
    <n v="10"/>
    <n v="10"/>
    <n v="10"/>
    <n v="10"/>
  </r>
  <r>
    <x v="574"/>
    <x v="431"/>
    <x v="3"/>
    <s v="12/6"/>
    <d v="2011-12-06T00:00:00"/>
    <n v="3.5572483659944178"/>
    <n v="357334"/>
    <x v="3"/>
    <s v="Amsterdam"/>
    <x v="0"/>
    <s v="North Holland"/>
    <s v="North Holland"/>
    <n v="1017"/>
    <s v="Netherlands"/>
    <n v="52.364962342017002"/>
    <n v="4.8943821816322304"/>
    <s v="Apartment"/>
    <x v="0"/>
    <n v="4"/>
    <n v="1"/>
    <n v="2"/>
    <n v="4"/>
    <s v="Real Bed"/>
    <n v="200"/>
    <n v="2"/>
    <n v="0"/>
    <n v="7"/>
    <n v="12"/>
    <n v="200"/>
    <n v="1400"/>
    <n v="16800"/>
    <s v="within a few hours"/>
    <n v="1"/>
    <x v="77"/>
    <n v="96"/>
    <n v="9"/>
    <n v="9"/>
    <n v="10"/>
    <n v="10"/>
    <n v="10"/>
    <n v="9"/>
  </r>
  <r>
    <x v="574"/>
    <x v="431"/>
    <x v="3"/>
    <s v="12/6"/>
    <d v="2011-12-06T00:00:00"/>
    <n v="3.5572483659944178"/>
    <n v="1436918"/>
    <x v="3"/>
    <s v="Amsterdam"/>
    <x v="0"/>
    <s v="North Holland"/>
    <s v="North Holland"/>
    <s v="1017 BN"/>
    <s v="Netherlands"/>
    <n v="52.365162637361102"/>
    <n v="4.8941417494615402"/>
    <s v="Apartment"/>
    <x v="0"/>
    <n v="4"/>
    <n v="1"/>
    <n v="2"/>
    <n v="4"/>
    <s v="Real Bed"/>
    <n v="210"/>
    <n v="2"/>
    <n v="0"/>
    <n v="7"/>
    <n v="0"/>
    <n v="210"/>
    <n v="1470"/>
    <n v="0"/>
    <s v="within a few hours"/>
    <n v="1"/>
    <x v="5"/>
    <m/>
    <m/>
    <m/>
    <m/>
    <m/>
    <m/>
    <m/>
  </r>
  <r>
    <x v="574"/>
    <x v="431"/>
    <x v="3"/>
    <s v="12/6"/>
    <d v="2011-12-06T00:00:00"/>
    <n v="3.5572483659944178"/>
    <n v="994145"/>
    <x v="4"/>
    <s v="Amsterdam"/>
    <x v="0"/>
    <s v="North Holland"/>
    <s v="North Holland"/>
    <n v="1016"/>
    <s v="Netherlands"/>
    <n v="52.3691702417267"/>
    <n v="4.8847311214889197"/>
    <s v="Apartment"/>
    <x v="0"/>
    <n v="4"/>
    <n v="1"/>
    <n v="2"/>
    <n v="1"/>
    <s v="Real Bed"/>
    <n v="200"/>
    <n v="2"/>
    <n v="0"/>
    <n v="7"/>
    <n v="4"/>
    <n v="200"/>
    <n v="1400"/>
    <n v="5600"/>
    <s v="within a few hours"/>
    <n v="1"/>
    <x v="11"/>
    <n v="100"/>
    <n v="10"/>
    <n v="10"/>
    <n v="10"/>
    <n v="10"/>
    <n v="10"/>
    <n v="10"/>
  </r>
  <r>
    <x v="574"/>
    <x v="431"/>
    <x v="3"/>
    <s v="12/6"/>
    <d v="2011-12-06T00:00:00"/>
    <n v="3.5572483659944178"/>
    <n v="956611"/>
    <x v="4"/>
    <s v="Amsterdam"/>
    <x v="0"/>
    <s v="North Holland"/>
    <s v="North Holland"/>
    <n v="1015"/>
    <s v="Netherlands"/>
    <n v="52.376202136445997"/>
    <n v="4.8896179903956902"/>
    <s v="Apartment"/>
    <x v="0"/>
    <n v="4"/>
    <n v="1"/>
    <n v="2"/>
    <n v="4"/>
    <s v="Real Bed"/>
    <n v="180"/>
    <n v="2"/>
    <n v="0"/>
    <n v="7"/>
    <n v="12"/>
    <n v="180"/>
    <n v="1260"/>
    <n v="15120"/>
    <s v="within a few hours"/>
    <n v="1"/>
    <x v="77"/>
    <n v="97"/>
    <n v="9"/>
    <n v="10"/>
    <n v="10"/>
    <n v="10"/>
    <n v="10"/>
    <n v="9"/>
  </r>
  <r>
    <x v="574"/>
    <x v="431"/>
    <x v="3"/>
    <s v="12/6"/>
    <d v="2011-12-06T00:00:00"/>
    <n v="3.5572483659944178"/>
    <n v="1358509"/>
    <x v="4"/>
    <s v="Amsterdam"/>
    <x v="0"/>
    <s v="North Holland"/>
    <s v="North Holland"/>
    <n v="1015"/>
    <s v="Netherlands"/>
    <n v="52.374852323911"/>
    <n v="4.8844865974275304"/>
    <s v="Apartment"/>
    <x v="0"/>
    <n v="4"/>
    <n v="2"/>
    <n v="2"/>
    <n v="2"/>
    <s v="Real Bed"/>
    <n v="210"/>
    <n v="2"/>
    <n v="0"/>
    <n v="7"/>
    <n v="0"/>
    <n v="210"/>
    <n v="1470"/>
    <n v="0"/>
    <s v="within a few hours"/>
    <n v="1"/>
    <x v="5"/>
    <m/>
    <m/>
    <m/>
    <m/>
    <m/>
    <m/>
    <m/>
  </r>
  <r>
    <x v="574"/>
    <x v="431"/>
    <x v="3"/>
    <s v="12/6"/>
    <d v="2011-12-06T00:00:00"/>
    <n v="3.5572483659944178"/>
    <n v="4712693"/>
    <x v="4"/>
    <s v="Amsterdam"/>
    <x v="0"/>
    <s v="Noord-Holland"/>
    <s v="North Holland"/>
    <n v="1015"/>
    <s v="Netherlands"/>
    <n v="52.377529248613897"/>
    <n v="4.88968158999511"/>
    <s v="Apartment"/>
    <x v="0"/>
    <n v="4"/>
    <n v="1"/>
    <n v="2"/>
    <n v="4"/>
    <s v="Real Bed"/>
    <n v="130"/>
    <n v="1"/>
    <n v="0"/>
    <n v="14"/>
    <n v="0"/>
    <n v="130"/>
    <n v="1820"/>
    <n v="0"/>
    <s v="within a few hours"/>
    <n v="1"/>
    <x v="5"/>
    <m/>
    <m/>
    <m/>
    <m/>
    <m/>
    <m/>
    <m/>
  </r>
  <r>
    <x v="574"/>
    <x v="431"/>
    <x v="3"/>
    <s v="12/6"/>
    <d v="2011-12-06T00:00:00"/>
    <n v="3.5572483659944178"/>
    <n v="283621"/>
    <x v="4"/>
    <s v="Jordaan"/>
    <x v="3"/>
    <s v="North Holland"/>
    <s v="North Holland"/>
    <n v="1015"/>
    <s v="Netherlands"/>
    <n v="52.380566599730003"/>
    <n v="4.88566483394575"/>
    <s v="Apartment"/>
    <x v="0"/>
    <n v="4"/>
    <n v="1"/>
    <n v="2"/>
    <n v="2"/>
    <s v="Real Bed"/>
    <n v="160"/>
    <n v="2"/>
    <n v="0"/>
    <n v="7"/>
    <n v="36"/>
    <n v="160"/>
    <n v="1120"/>
    <n v="40320"/>
    <s v="within a few hours"/>
    <n v="1"/>
    <x v="15"/>
    <n v="95"/>
    <n v="9"/>
    <n v="10"/>
    <n v="10"/>
    <n v="10"/>
    <n v="10"/>
    <n v="9"/>
  </r>
  <r>
    <x v="574"/>
    <x v="431"/>
    <x v="3"/>
    <s v="12/6"/>
    <d v="2011-12-06T00:00:00"/>
    <n v="3.5572483659944178"/>
    <n v="2941157"/>
    <x v="4"/>
    <s v="Amsterdam"/>
    <x v="0"/>
    <s v="North Holland"/>
    <s v="North Holland"/>
    <s v="1015 MK"/>
    <s v="Netherlands"/>
    <n v="52.379300795303202"/>
    <n v="4.8845933900318501"/>
    <s v="Apartment"/>
    <x v="0"/>
    <n v="4"/>
    <n v="1"/>
    <n v="2"/>
    <n v="4"/>
    <s v="Real Bed"/>
    <n v="200"/>
    <n v="2"/>
    <n v="0"/>
    <n v="7"/>
    <n v="0"/>
    <n v="200"/>
    <n v="1400"/>
    <n v="0"/>
    <s v="within a few hours"/>
    <n v="1"/>
    <x v="5"/>
    <m/>
    <m/>
    <m/>
    <m/>
    <m/>
    <m/>
    <m/>
  </r>
  <r>
    <x v="574"/>
    <x v="431"/>
    <x v="3"/>
    <s v="12/6"/>
    <d v="2011-12-06T00:00:00"/>
    <n v="3.5572483659944178"/>
    <n v="2036944"/>
    <x v="4"/>
    <s v="Amsterdam"/>
    <x v="0"/>
    <s v="North Holland"/>
    <s v="North Holland"/>
    <s v="1015 PV"/>
    <s v="Netherlands"/>
    <n v="52.377799516767503"/>
    <n v="4.8859371406789798"/>
    <s v="Apartment"/>
    <x v="0"/>
    <n v="4"/>
    <n v="2"/>
    <n v="2"/>
    <n v="3"/>
    <s v="Real Bed"/>
    <n v="180"/>
    <n v="4"/>
    <n v="0"/>
    <n v="7"/>
    <n v="2"/>
    <n v="180"/>
    <n v="1260"/>
    <n v="2520"/>
    <s v="within a few hours"/>
    <n v="1"/>
    <x v="4"/>
    <m/>
    <m/>
    <m/>
    <m/>
    <m/>
    <m/>
    <m/>
  </r>
  <r>
    <x v="574"/>
    <x v="431"/>
    <x v="3"/>
    <s v="12/6"/>
    <d v="2011-12-06T00:00:00"/>
    <n v="3.5572483659944178"/>
    <n v="825814"/>
    <x v="4"/>
    <s v="Amsterdam"/>
    <x v="0"/>
    <s v="North Holland"/>
    <s v="North Holland"/>
    <n v="1015"/>
    <s v="Netherlands"/>
    <n v="52.379803004978598"/>
    <n v="4.8860187701627904"/>
    <s v="Apartment"/>
    <x v="0"/>
    <n v="2"/>
    <n v="1"/>
    <n v="1"/>
    <n v="1"/>
    <s v="Real Bed"/>
    <n v="100"/>
    <n v="1"/>
    <n v="0"/>
    <n v="7"/>
    <n v="4"/>
    <n v="100"/>
    <n v="700"/>
    <n v="2800"/>
    <s v="within a few hours"/>
    <n v="1"/>
    <x v="11"/>
    <n v="91"/>
    <n v="10"/>
    <n v="10"/>
    <n v="8"/>
    <n v="8"/>
    <n v="10"/>
    <n v="9"/>
  </r>
  <r>
    <x v="575"/>
    <x v="486"/>
    <x v="3"/>
    <s v="12/7"/>
    <d v="2011-12-07T00:00:00"/>
    <n v="3.5545086399670205"/>
    <n v="311694"/>
    <x v="3"/>
    <s v="Amsterdam"/>
    <x v="0"/>
    <s v="North Holland"/>
    <s v="North Holland"/>
    <n v="1017"/>
    <s v="Netherlands"/>
    <n v="52.361762071894503"/>
    <n v="4.8932145010451702"/>
    <s v="Bed &amp; Breakfast"/>
    <x v="1"/>
    <n v="2"/>
    <n v="1"/>
    <n v="1"/>
    <n v="1"/>
    <s v="Real Bed"/>
    <n v="109"/>
    <n v="1"/>
    <n v="45"/>
    <n v="2"/>
    <n v="0"/>
    <n v="154"/>
    <n v="308"/>
    <n v="0"/>
    <s v="within an hour"/>
    <n v="1"/>
    <x v="5"/>
    <m/>
    <m/>
    <m/>
    <m/>
    <m/>
    <m/>
    <m/>
  </r>
  <r>
    <x v="575"/>
    <x v="486"/>
    <x v="3"/>
    <s v="12/7"/>
    <d v="2011-12-07T00:00:00"/>
    <n v="3.5545086399670205"/>
    <n v="284319"/>
    <x v="3"/>
    <s v="Amsterdam"/>
    <x v="0"/>
    <s v="North Holland"/>
    <s v="North Holland"/>
    <n v="1017"/>
    <s v="Netherlands"/>
    <n v="52.360092579387"/>
    <n v="4.8946118131071703"/>
    <s v="Bed &amp; Breakfast"/>
    <x v="1"/>
    <n v="2"/>
    <n v="1"/>
    <n v="1"/>
    <n v="1"/>
    <s v="Real Bed"/>
    <n v="109"/>
    <n v="2"/>
    <n v="45"/>
    <n v="2"/>
    <n v="14"/>
    <n v="109"/>
    <n v="218"/>
    <n v="3052"/>
    <s v="within an hour"/>
    <n v="1"/>
    <x v="45"/>
    <n v="100"/>
    <n v="9"/>
    <n v="10"/>
    <n v="10"/>
    <n v="9"/>
    <n v="10"/>
    <n v="10"/>
  </r>
  <r>
    <x v="576"/>
    <x v="487"/>
    <x v="3"/>
    <s v="12/8"/>
    <d v="2011-12-08T00:00:00"/>
    <n v="3.5517689139396231"/>
    <n v="796836"/>
    <x v="4"/>
    <s v="Amsterdam"/>
    <x v="0"/>
    <s v="North Holland"/>
    <s v="North Holland"/>
    <s v="1015 BR"/>
    <s v="Netherlands"/>
    <n v="52.376612112534403"/>
    <n v="4.8887990260633201"/>
    <s v="Apartment"/>
    <x v="0"/>
    <n v="2"/>
    <n v="1"/>
    <n v="1"/>
    <n v="1"/>
    <s v="Real Bed"/>
    <n v="200"/>
    <n v="2"/>
    <n v="45"/>
    <n v="2"/>
    <n v="56"/>
    <n v="200"/>
    <n v="400"/>
    <n v="22400"/>
    <s v="a few days or more"/>
    <n v="0.35"/>
    <x v="100"/>
    <n v="100"/>
    <n v="10"/>
    <n v="10"/>
    <n v="10"/>
    <n v="10"/>
    <n v="10"/>
    <n v="9"/>
  </r>
  <r>
    <x v="577"/>
    <x v="488"/>
    <x v="3"/>
    <s v="12/8"/>
    <d v="2011-12-08T00:00:00"/>
    <n v="3.5517689139396231"/>
    <n v="5622079"/>
    <x v="2"/>
    <s v="Amsterdam"/>
    <x v="0"/>
    <s v="Noord-Holland"/>
    <s v="North Holland"/>
    <s v="1054 HS"/>
    <s v="Netherlands"/>
    <n v="52.3635871950884"/>
    <n v="4.8775145025161502"/>
    <s v="Apartment"/>
    <x v="0"/>
    <n v="4"/>
    <n v="2"/>
    <n v="2"/>
    <n v="2"/>
    <s v="Real Bed"/>
    <n v="250"/>
    <n v="2"/>
    <n v="20"/>
    <n v="4"/>
    <n v="0"/>
    <n v="250"/>
    <n v="1000"/>
    <n v="0"/>
    <s v="within a few hours"/>
    <n v="0.93"/>
    <x v="5"/>
    <m/>
    <m/>
    <m/>
    <m/>
    <m/>
    <m/>
    <m/>
  </r>
  <r>
    <x v="577"/>
    <x v="488"/>
    <x v="3"/>
    <s v="12/8"/>
    <d v="2011-12-08T00:00:00"/>
    <n v="3.5517689139396231"/>
    <n v="3556632"/>
    <x v="10"/>
    <s v="Amsterdam"/>
    <x v="0"/>
    <s v="Noord-Holland"/>
    <s v="North Holland"/>
    <n v="1091"/>
    <s v="Netherlands"/>
    <n v="52.355140448641002"/>
    <n v="4.90831671738969"/>
    <s v="Apartment"/>
    <x v="0"/>
    <n v="4"/>
    <n v="1"/>
    <n v="2"/>
    <n v="2"/>
    <s v="Real Bed"/>
    <n v="100"/>
    <n v="2"/>
    <n v="25"/>
    <n v="2"/>
    <n v="16"/>
    <n v="100"/>
    <n v="200"/>
    <n v="3200"/>
    <s v="within a few hours"/>
    <n v="0.94"/>
    <x v="9"/>
    <n v="95"/>
    <n v="10"/>
    <n v="10"/>
    <n v="10"/>
    <n v="10"/>
    <n v="9"/>
    <n v="9"/>
  </r>
  <r>
    <x v="577"/>
    <x v="488"/>
    <x v="3"/>
    <s v="12/8"/>
    <d v="2011-12-08T00:00:00"/>
    <n v="3.5517689139396231"/>
    <n v="3998053"/>
    <x v="6"/>
    <s v="Amsterdam"/>
    <x v="0"/>
    <s v="North Holland"/>
    <s v="North Holland"/>
    <s v="1074 AG"/>
    <s v="Netherlands"/>
    <n v="52.353229789703903"/>
    <n v="4.9025825923335997"/>
    <s v="Apartment"/>
    <x v="0"/>
    <n v="4"/>
    <n v="1"/>
    <n v="2"/>
    <n v="2"/>
    <s v="Real Bed"/>
    <n v="90"/>
    <n v="2"/>
    <n v="25"/>
    <n v="4"/>
    <n v="6"/>
    <n v="90"/>
    <n v="360"/>
    <n v="2160"/>
    <s v="within a few hours"/>
    <n v="0.94"/>
    <x v="10"/>
    <n v="93"/>
    <n v="9"/>
    <n v="10"/>
    <n v="9"/>
    <n v="10"/>
    <n v="10"/>
    <n v="10"/>
  </r>
  <r>
    <x v="577"/>
    <x v="488"/>
    <x v="3"/>
    <s v="12/8"/>
    <d v="2011-12-08T00:00:00"/>
    <n v="3.5517689139396231"/>
    <n v="5065556"/>
    <x v="7"/>
    <s v="Amsterdam"/>
    <x v="0"/>
    <s v="Noord-Holland"/>
    <s v="North Holland"/>
    <s v="1055 VX"/>
    <s v="Netherlands"/>
    <n v="52.378396674592103"/>
    <n v="4.8597409774916898"/>
    <s v="Apartment"/>
    <x v="0"/>
    <n v="4"/>
    <n v="1"/>
    <n v="2"/>
    <n v="2"/>
    <s v="Real Bed"/>
    <n v="80"/>
    <n v="2"/>
    <n v="15"/>
    <n v="3"/>
    <n v="6"/>
    <n v="80"/>
    <n v="240"/>
    <n v="1440"/>
    <s v="within a few hours"/>
    <n v="0.94"/>
    <x v="10"/>
    <n v="93"/>
    <n v="9"/>
    <n v="9"/>
    <n v="10"/>
    <n v="10"/>
    <n v="9"/>
    <n v="9"/>
  </r>
  <r>
    <x v="577"/>
    <x v="488"/>
    <x v="3"/>
    <s v="12/8"/>
    <d v="2011-12-08T00:00:00"/>
    <n v="3.5517689139396231"/>
    <n v="2382710"/>
    <x v="0"/>
    <s v="Amsterdam"/>
    <x v="0"/>
    <s v="North Holland"/>
    <s v="North Holland"/>
    <s v="1051 KN"/>
    <s v="Netherlands"/>
    <n v="52.3848915644529"/>
    <n v="4.8787031588603096"/>
    <s v="Apartment"/>
    <x v="0"/>
    <n v="4"/>
    <n v="1"/>
    <n v="1"/>
    <n v="2"/>
    <s v="Real Bed"/>
    <n v="85"/>
    <n v="2"/>
    <n v="20"/>
    <n v="5"/>
    <n v="10"/>
    <n v="85"/>
    <n v="425"/>
    <n v="4250"/>
    <s v="within a few hours"/>
    <n v="0.93"/>
    <x v="22"/>
    <n v="92"/>
    <n v="8"/>
    <n v="8"/>
    <n v="10"/>
    <n v="10"/>
    <n v="10"/>
    <n v="8"/>
  </r>
  <r>
    <x v="577"/>
    <x v="488"/>
    <x v="3"/>
    <s v="12/8"/>
    <d v="2011-12-08T00:00:00"/>
    <n v="3.5517689139396231"/>
    <n v="2394698"/>
    <x v="4"/>
    <s v="Amsterdam"/>
    <x v="0"/>
    <s v="North Holland"/>
    <s v="North Holland"/>
    <s v="1015 DL"/>
    <s v="Netherlands"/>
    <n v="52.379611745050603"/>
    <n v="4.8871387830800597"/>
    <s v="Boat"/>
    <x v="0"/>
    <n v="3"/>
    <n v="1"/>
    <n v="1"/>
    <n v="1"/>
    <s v="Real Bed"/>
    <n v="170"/>
    <n v="2"/>
    <n v="25"/>
    <n v="2"/>
    <n v="6"/>
    <n v="170"/>
    <n v="340"/>
    <n v="2040"/>
    <s v="within a few hours"/>
    <n v="0.94"/>
    <x v="10"/>
    <n v="100"/>
    <n v="9"/>
    <n v="10"/>
    <n v="9"/>
    <n v="10"/>
    <n v="10"/>
    <n v="9"/>
  </r>
  <r>
    <x v="577"/>
    <x v="488"/>
    <x v="3"/>
    <s v="12/8"/>
    <d v="2011-12-08T00:00:00"/>
    <n v="3.5517689139396231"/>
    <n v="5289513"/>
    <x v="7"/>
    <s v="Amsterdam"/>
    <x v="0"/>
    <s v="Noord-Holland"/>
    <s v="North Holland"/>
    <n v="1055"/>
    <s v="Netherlands"/>
    <n v="52.377804880131798"/>
    <n v="4.8524544653634596"/>
    <s v="Apartment"/>
    <x v="0"/>
    <n v="2"/>
    <n v="1"/>
    <n v="1"/>
    <n v="2"/>
    <s v="Real Bed"/>
    <n v="90"/>
    <n v="1"/>
    <n v="0"/>
    <n v="3"/>
    <n v="0"/>
    <n v="90"/>
    <n v="270"/>
    <n v="0"/>
    <s v="within a few hours"/>
    <n v="0.93"/>
    <x v="5"/>
    <m/>
    <m/>
    <m/>
    <m/>
    <m/>
    <m/>
    <m/>
  </r>
  <r>
    <x v="578"/>
    <x v="489"/>
    <x v="3"/>
    <s v="12/10"/>
    <d v="2011-12-10T00:00:00"/>
    <n v="3.5462894618848284"/>
    <n v="286610"/>
    <x v="2"/>
    <s v="Amsterdam"/>
    <x v="0"/>
    <s v="North Holland"/>
    <s v="North Holland"/>
    <n v="1056"/>
    <s v="Netherlands"/>
    <n v="52.372979028964103"/>
    <n v="4.8613021067632003"/>
    <s v="Camper/RV"/>
    <x v="0"/>
    <n v="4"/>
    <n v="0.5"/>
    <n v="1"/>
    <n v="4"/>
    <s v="Pull-out Sofa"/>
    <n v="75"/>
    <n v="16"/>
    <n v="0"/>
    <n v="7"/>
    <n v="0"/>
    <n v="75"/>
    <n v="525"/>
    <n v="0"/>
    <s v="within a day"/>
    <n v="0.6"/>
    <x v="5"/>
    <m/>
    <m/>
    <m/>
    <m/>
    <m/>
    <m/>
    <m/>
  </r>
  <r>
    <x v="579"/>
    <x v="490"/>
    <x v="3"/>
    <s v="12/10"/>
    <d v="2011-12-10T00:00:00"/>
    <n v="3.5462894618848284"/>
    <n v="2787645"/>
    <x v="8"/>
    <s v="Amsterdam"/>
    <x v="0"/>
    <s v="North Holland"/>
    <s v="North Holland"/>
    <s v="1079 LM"/>
    <s v="Netherlands"/>
    <n v="52.342493604267403"/>
    <n v="4.9150403014740398"/>
    <s v="Boat"/>
    <x v="0"/>
    <n v="5"/>
    <n v="1"/>
    <n v="3"/>
    <n v="3"/>
    <s v="Real Bed"/>
    <n v="165"/>
    <n v="2"/>
    <n v="30"/>
    <n v="2"/>
    <n v="24"/>
    <n v="165"/>
    <n v="330"/>
    <n v="7920"/>
    <s v="within a day"/>
    <n v="0.71"/>
    <x v="75"/>
    <n v="95"/>
    <n v="9"/>
    <n v="8"/>
    <n v="10"/>
    <n v="10"/>
    <n v="9"/>
    <n v="9"/>
  </r>
  <r>
    <x v="580"/>
    <x v="420"/>
    <x v="3"/>
    <s v="12/10"/>
    <d v="2011-12-10T00:00:00"/>
    <n v="3.5462894618848284"/>
    <n v="286500"/>
    <x v="4"/>
    <s v="Amsterdam"/>
    <x v="0"/>
    <s v="North Holland"/>
    <s v="North Holland"/>
    <n v="1012"/>
    <s v="Netherlands"/>
    <n v="52.374969607052002"/>
    <n v="4.8988444269983296"/>
    <s v="Bed &amp; Breakfast"/>
    <x v="1"/>
    <n v="2"/>
    <n v="1"/>
    <n v="1"/>
    <n v="1"/>
    <s v="Real Bed"/>
    <n v="108"/>
    <n v="1"/>
    <n v="0"/>
    <n v="3"/>
    <n v="114"/>
    <n v="108"/>
    <n v="324"/>
    <n v="36936"/>
    <s v="within an hour"/>
    <n v="1"/>
    <x v="56"/>
    <n v="97"/>
    <n v="10"/>
    <n v="10"/>
    <n v="10"/>
    <n v="10"/>
    <n v="10"/>
    <n v="9"/>
  </r>
  <r>
    <x v="580"/>
    <x v="420"/>
    <x v="3"/>
    <s v="12/10"/>
    <d v="2011-12-10T00:00:00"/>
    <n v="3.5462894618848284"/>
    <n v="290701"/>
    <x v="4"/>
    <s v="Amsterdam"/>
    <x v="0"/>
    <s v="North Holland"/>
    <s v="North Holland"/>
    <n v="1012"/>
    <s v="Netherlands"/>
    <n v="52.376144181170098"/>
    <n v="4.89893668521752"/>
    <s v="Bed &amp; Breakfast"/>
    <x v="1"/>
    <n v="2"/>
    <n v="1"/>
    <n v="1"/>
    <n v="1"/>
    <s v="Real Bed"/>
    <n v="108"/>
    <n v="0"/>
    <n v="0"/>
    <n v="3"/>
    <n v="176"/>
    <n v="108"/>
    <n v="324"/>
    <n v="57024"/>
    <s v="within an hour"/>
    <n v="1"/>
    <x v="129"/>
    <n v="98"/>
    <n v="10"/>
    <n v="10"/>
    <n v="10"/>
    <n v="10"/>
    <n v="10"/>
    <n v="10"/>
  </r>
  <r>
    <x v="581"/>
    <x v="491"/>
    <x v="3"/>
    <s v="12/11"/>
    <d v="2011-12-11T00:00:00"/>
    <n v="3.5435497358574315"/>
    <n v="3810273"/>
    <x v="9"/>
    <s v="Amsterdam"/>
    <x v="0"/>
    <s v="North Holland"/>
    <s v="North Holland"/>
    <n v="1062"/>
    <s v="Netherlands"/>
    <n v="52.350078411824299"/>
    <n v="4.8397941516446696"/>
    <s v="Apartment"/>
    <x v="1"/>
    <n v="3"/>
    <n v="1"/>
    <n v="1"/>
    <n v="1"/>
    <s v="Real Bed"/>
    <n v="75"/>
    <n v="2"/>
    <n v="20"/>
    <n v="2"/>
    <n v="2"/>
    <n v="75"/>
    <n v="150"/>
    <n v="300"/>
    <s v="N/A"/>
    <s v="N/A"/>
    <x v="4"/>
    <n v="100"/>
    <n v="10"/>
    <n v="10"/>
    <n v="10"/>
    <n v="10"/>
    <n v="10"/>
    <n v="10"/>
  </r>
  <r>
    <x v="582"/>
    <x v="492"/>
    <x v="3"/>
    <s v="12/12"/>
    <d v="2011-12-12T00:00:00"/>
    <n v="3.5408100098300341"/>
    <n v="1718950"/>
    <x v="0"/>
    <s v="Amsterdam"/>
    <x v="0"/>
    <s v="North Holland"/>
    <s v="North Holland"/>
    <n v="1052"/>
    <s v="Netherlands"/>
    <n v="52.384547383118097"/>
    <n v="4.8784207156759898"/>
    <s v="Apartment"/>
    <x v="0"/>
    <n v="2"/>
    <n v="1"/>
    <n v="1"/>
    <n v="1"/>
    <s v="Real Bed"/>
    <n v="85"/>
    <n v="2"/>
    <n v="15"/>
    <n v="2"/>
    <n v="0"/>
    <n v="85"/>
    <n v="170"/>
    <n v="0"/>
    <s v="within a day"/>
    <n v="1"/>
    <x v="5"/>
    <m/>
    <m/>
    <m/>
    <m/>
    <m/>
    <m/>
    <m/>
  </r>
  <r>
    <x v="583"/>
    <x v="493"/>
    <x v="3"/>
    <s v="12/13"/>
    <d v="2011-12-13T00:00:00"/>
    <n v="3.5380702838026368"/>
    <n v="564740"/>
    <x v="6"/>
    <s v="Amsterdam"/>
    <x v="0"/>
    <s v="North Holland"/>
    <s v="North Holland"/>
    <n v="1073"/>
    <s v="Netherlands"/>
    <n v="52.355933715846703"/>
    <n v="4.89933270716626"/>
    <s v="Apartment"/>
    <x v="0"/>
    <n v="2"/>
    <n v="1"/>
    <n v="1"/>
    <n v="1"/>
    <s v="Real Bed"/>
    <n v="115"/>
    <n v="1"/>
    <n v="0"/>
    <n v="3"/>
    <n v="56"/>
    <n v="115"/>
    <n v="345"/>
    <n v="19320"/>
    <s v="within a day"/>
    <n v="0.86"/>
    <x v="100"/>
    <n v="96"/>
    <n v="9"/>
    <n v="10"/>
    <n v="9"/>
    <n v="10"/>
    <n v="9"/>
    <n v="9"/>
  </r>
  <r>
    <x v="584"/>
    <x v="494"/>
    <x v="3"/>
    <s v="12/13"/>
    <d v="2011-12-13T00:00:00"/>
    <n v="3.5380702838026368"/>
    <n v="288780"/>
    <x v="2"/>
    <s v="Amsterdam"/>
    <x v="0"/>
    <s v="North Holland"/>
    <s v="North Holland"/>
    <n v="1054"/>
    <s v="Netherlands"/>
    <n v="52.360590005575702"/>
    <n v="4.8609802898910601"/>
    <s v="Apartment"/>
    <x v="1"/>
    <n v="2"/>
    <n v="1"/>
    <n v="1"/>
    <n v="1"/>
    <s v="Real Bed"/>
    <n v="50"/>
    <n v="1"/>
    <n v="20"/>
    <n v="3"/>
    <n v="58"/>
    <n v="70"/>
    <n v="210"/>
    <n v="12180"/>
    <s v="within an hour"/>
    <n v="1"/>
    <x v="34"/>
    <n v="97"/>
    <n v="9"/>
    <n v="9"/>
    <n v="9"/>
    <n v="10"/>
    <n v="9"/>
    <n v="9"/>
  </r>
  <r>
    <x v="584"/>
    <x v="494"/>
    <x v="3"/>
    <s v="12/13"/>
    <d v="2011-12-13T00:00:00"/>
    <n v="3.5380702838026368"/>
    <n v="589517"/>
    <x v="2"/>
    <s v="Amsterdam"/>
    <x v="0"/>
    <s v="North Holland"/>
    <s v="North Holland"/>
    <n v="1054"/>
    <s v="Netherlands"/>
    <n v="52.360796711584698"/>
    <n v="4.8608235313679096"/>
    <s v="Apartment"/>
    <x v="1"/>
    <n v="2"/>
    <n v="1"/>
    <n v="1"/>
    <n v="1"/>
    <s v="Real Bed"/>
    <n v="40"/>
    <n v="1"/>
    <n v="25"/>
    <n v="3"/>
    <n v="8"/>
    <n v="65"/>
    <n v="195"/>
    <n v="1560"/>
    <s v="within an hour"/>
    <n v="1"/>
    <x v="6"/>
    <n v="93"/>
    <n v="10"/>
    <n v="9"/>
    <n v="9"/>
    <n v="10"/>
    <n v="10"/>
    <n v="9"/>
  </r>
  <r>
    <x v="585"/>
    <x v="495"/>
    <x v="3"/>
    <s v="12/13"/>
    <d v="2011-12-13T00:00:00"/>
    <n v="3.5380702838026368"/>
    <n v="588059"/>
    <x v="3"/>
    <s v="Amsterdam"/>
    <x v="0"/>
    <s v="North Holland"/>
    <s v="North Holland"/>
    <s v="1017ZL"/>
    <s v="Netherlands"/>
    <n v="52.359799435441303"/>
    <n v="4.8991590609349496"/>
    <s v="Apartment"/>
    <x v="0"/>
    <n v="4"/>
    <n v="1"/>
    <n v="2"/>
    <n v="2"/>
    <s v="Real Bed"/>
    <n v="110"/>
    <n v="2"/>
    <n v="50"/>
    <n v="7"/>
    <n v="56"/>
    <n v="110"/>
    <n v="770"/>
    <n v="43120"/>
    <s v="within a few hours"/>
    <n v="1"/>
    <x v="100"/>
    <n v="97"/>
    <n v="10"/>
    <n v="10"/>
    <n v="10"/>
    <n v="10"/>
    <n v="10"/>
    <n v="10"/>
  </r>
  <r>
    <x v="586"/>
    <x v="395"/>
    <x v="3"/>
    <s v="12/13"/>
    <d v="2011-12-13T00:00:00"/>
    <n v="3.5380702838026368"/>
    <n v="288967"/>
    <x v="2"/>
    <s v="Amsterdam"/>
    <x v="0"/>
    <s v="North Holland"/>
    <s v="North Holland"/>
    <n v="1058"/>
    <s v="Netherlands"/>
    <n v="52.361917846575402"/>
    <n v="4.8555067296171597"/>
    <s v="Bed &amp; Breakfast"/>
    <x v="1"/>
    <n v="3"/>
    <n v="1"/>
    <n v="1"/>
    <n v="3"/>
    <s v="Real Bed"/>
    <n v="30"/>
    <n v="1"/>
    <n v="30"/>
    <n v="2"/>
    <n v="224"/>
    <n v="60"/>
    <n v="120"/>
    <n v="26880"/>
    <s v="within a few hours"/>
    <n v="1"/>
    <x v="115"/>
    <n v="95"/>
    <n v="10"/>
    <n v="10"/>
    <n v="10"/>
    <n v="10"/>
    <n v="9"/>
    <n v="10"/>
  </r>
  <r>
    <x v="587"/>
    <x v="496"/>
    <x v="3"/>
    <s v="12/13"/>
    <d v="2011-12-13T00:00:00"/>
    <n v="3.5380702838026368"/>
    <n v="289071"/>
    <x v="4"/>
    <s v="Amsterdam"/>
    <x v="0"/>
    <s v="North Holland"/>
    <s v="North Holland"/>
    <n v="1015"/>
    <s v="Netherlands"/>
    <n v="52.380373322653597"/>
    <n v="4.8802065993150796"/>
    <s v="Boat"/>
    <x v="0"/>
    <n v="2"/>
    <n v="1"/>
    <n v="1"/>
    <n v="1"/>
    <s v="Pull-out Sofa"/>
    <n v="90"/>
    <n v="0"/>
    <n v="0"/>
    <n v="3"/>
    <n v="106"/>
    <n v="90"/>
    <n v="270"/>
    <n v="28620"/>
    <s v="within an hour"/>
    <n v="1"/>
    <x v="132"/>
    <n v="93"/>
    <n v="9"/>
    <n v="9"/>
    <n v="10"/>
    <n v="10"/>
    <n v="10"/>
    <n v="9"/>
  </r>
  <r>
    <x v="588"/>
    <x v="497"/>
    <x v="3"/>
    <s v="12/14"/>
    <d v="2011-12-14T00:00:00"/>
    <n v="3.5353305577752394"/>
    <n v="4947982"/>
    <x v="4"/>
    <s v="Amsterdam"/>
    <x v="0"/>
    <s v="Noord-Holland"/>
    <s v="North Holland"/>
    <s v="1012JJ"/>
    <s v="Netherlands"/>
    <n v="52.373816481313199"/>
    <n v="4.8965264133194699"/>
    <s v="Apartment"/>
    <x v="1"/>
    <n v="2"/>
    <n v="1"/>
    <n v="1"/>
    <n v="1"/>
    <s v="Real Bed"/>
    <n v="150"/>
    <n v="1"/>
    <n v="25"/>
    <n v="1"/>
    <n v="4"/>
    <n v="175"/>
    <n v="175"/>
    <n v="700"/>
    <s v="within an hour"/>
    <n v="1"/>
    <x v="11"/>
    <m/>
    <n v="10"/>
    <n v="10"/>
    <n v="10"/>
    <n v="10"/>
    <n v="10"/>
    <n v="10"/>
  </r>
  <r>
    <x v="589"/>
    <x v="498"/>
    <x v="3"/>
    <s v="12/14"/>
    <d v="2011-12-14T00:00:00"/>
    <n v="3.5353305577752394"/>
    <n v="2880088"/>
    <x v="6"/>
    <s v="Amsterdam"/>
    <x v="0"/>
    <s v="North Holland"/>
    <s v="North Holland"/>
    <s v="1078 RJ"/>
    <s v="Netherlands"/>
    <n v="52.347701234250501"/>
    <n v="4.9068019976662001"/>
    <s v="Apartment"/>
    <x v="0"/>
    <n v="4"/>
    <n v="1"/>
    <n v="1"/>
    <n v="2"/>
    <s v="Real Bed"/>
    <n v="70"/>
    <n v="1"/>
    <n v="50"/>
    <n v="2"/>
    <n v="26"/>
    <n v="120"/>
    <n v="240"/>
    <n v="6240"/>
    <s v="within a few hours"/>
    <n v="0.86"/>
    <x v="14"/>
    <n v="90"/>
    <n v="9"/>
    <n v="10"/>
    <n v="10"/>
    <n v="10"/>
    <n v="10"/>
    <n v="9"/>
  </r>
  <r>
    <x v="590"/>
    <x v="499"/>
    <x v="3"/>
    <s v="12/14"/>
    <d v="2011-12-14T00:00:00"/>
    <n v="3.5353305577752394"/>
    <n v="1179276"/>
    <x v="2"/>
    <s v="Amsterdam"/>
    <x v="0"/>
    <s v="North Holland"/>
    <s v="North Holland"/>
    <s v="1053 KB"/>
    <s v="Netherlands"/>
    <n v="52.363201983097397"/>
    <n v="4.8645854187745998"/>
    <s v="Apartment"/>
    <x v="0"/>
    <n v="4"/>
    <n v="1"/>
    <n v="2"/>
    <n v="2"/>
    <s v="Real Bed"/>
    <n v="79"/>
    <n v="2"/>
    <n v="30"/>
    <n v="3"/>
    <n v="22"/>
    <n v="79"/>
    <n v="237"/>
    <n v="5214"/>
    <s v="within a few hours"/>
    <n v="0.8"/>
    <x v="0"/>
    <n v="91"/>
    <n v="9"/>
    <n v="9"/>
    <n v="9"/>
    <n v="9"/>
    <n v="9"/>
    <n v="9"/>
  </r>
  <r>
    <x v="591"/>
    <x v="500"/>
    <x v="3"/>
    <s v="12/14"/>
    <d v="2011-12-14T00:00:00"/>
    <n v="3.5353305577752394"/>
    <n v="289857"/>
    <x v="1"/>
    <s v="Amsterdam"/>
    <x v="0"/>
    <s v="North Holland"/>
    <s v="North Holland"/>
    <n v="1018"/>
    <s v="Netherlands"/>
    <n v="52.369347541222098"/>
    <n v="4.9329571281765396"/>
    <s v="Apartment"/>
    <x v="1"/>
    <n v="3"/>
    <n v="0.5"/>
    <n v="1"/>
    <n v="2"/>
    <s v="Real Bed"/>
    <n v="59"/>
    <n v="2"/>
    <n v="10"/>
    <n v="1"/>
    <n v="64"/>
    <n v="59"/>
    <n v="59"/>
    <n v="3776"/>
    <s v="N/A"/>
    <s v="N/A"/>
    <x v="27"/>
    <n v="100"/>
    <n v="10"/>
    <n v="10"/>
    <n v="10"/>
    <n v="10"/>
    <n v="10"/>
    <n v="10"/>
  </r>
  <r>
    <x v="592"/>
    <x v="38"/>
    <x v="3"/>
    <s v="12/16"/>
    <d v="2011-12-16T00:00:00"/>
    <n v="3.5298511057204451"/>
    <n v="1909595"/>
    <x v="0"/>
    <s v="Amsterdam"/>
    <x v="0"/>
    <s v="North Holland"/>
    <s v="North Holland"/>
    <n v="1013"/>
    <s v="Netherlands"/>
    <n v="52.390217925490703"/>
    <n v="4.8877482740457499"/>
    <s v="Apartment"/>
    <x v="0"/>
    <n v="2"/>
    <n v="1"/>
    <n v="0"/>
    <n v="1"/>
    <s v="Real Bed"/>
    <n v="120"/>
    <n v="1"/>
    <n v="0"/>
    <n v="3"/>
    <n v="26"/>
    <n v="120"/>
    <n v="360"/>
    <n v="9360"/>
    <s v="within a few hours"/>
    <n v="1"/>
    <x v="14"/>
    <n v="95"/>
    <n v="9"/>
    <n v="9"/>
    <n v="10"/>
    <n v="9"/>
    <n v="9"/>
    <n v="9"/>
  </r>
  <r>
    <x v="593"/>
    <x v="501"/>
    <x v="3"/>
    <s v="12/16"/>
    <d v="2011-12-16T00:00:00"/>
    <n v="3.5298511057204451"/>
    <n v="291752"/>
    <x v="10"/>
    <s v="Amsterdam"/>
    <x v="0"/>
    <s v="North Holland"/>
    <s v="North Holland"/>
    <n v="1091"/>
    <s v="Netherlands"/>
    <n v="52.352786473399497"/>
    <n v="4.9125638813796204"/>
    <s v="Apartment"/>
    <x v="1"/>
    <n v="2"/>
    <m/>
    <n v="1"/>
    <n v="1"/>
    <s v="Real Bed"/>
    <n v="70"/>
    <n v="2"/>
    <n v="25"/>
    <n v="2"/>
    <n v="144"/>
    <n v="70"/>
    <n v="140"/>
    <n v="20160"/>
    <s v="within a few hours"/>
    <n v="1"/>
    <x v="25"/>
    <n v="97"/>
    <n v="10"/>
    <n v="10"/>
    <n v="10"/>
    <n v="10"/>
    <n v="9"/>
    <n v="9"/>
  </r>
  <r>
    <x v="594"/>
    <x v="502"/>
    <x v="3"/>
    <s v="12/20"/>
    <d v="2011-12-20T00:00:00"/>
    <n v="3.5188922016108561"/>
    <n v="294231"/>
    <x v="0"/>
    <s v="Amsterdam"/>
    <x v="0"/>
    <s v="North Holland"/>
    <s v="North Holland"/>
    <n v="1051"/>
    <s v="Netherlands"/>
    <n v="52.375591029042297"/>
    <n v="4.8675571333792602"/>
    <s v="Apartment"/>
    <x v="1"/>
    <n v="2"/>
    <n v="1"/>
    <n v="1"/>
    <n v="1"/>
    <s v="Real Bed"/>
    <n v="55"/>
    <n v="2"/>
    <n v="0"/>
    <n v="4"/>
    <n v="200"/>
    <n v="55"/>
    <n v="220"/>
    <n v="44000"/>
    <s v="within a day"/>
    <n v="1"/>
    <x v="139"/>
    <n v="97"/>
    <n v="10"/>
    <n v="9"/>
    <n v="10"/>
    <n v="10"/>
    <n v="9"/>
    <n v="9"/>
  </r>
  <r>
    <x v="595"/>
    <x v="262"/>
    <x v="3"/>
    <s v="12/22"/>
    <d v="2011-12-22T00:00:00"/>
    <n v="3.5134127495560614"/>
    <n v="2074047"/>
    <x v="2"/>
    <s v="Amsterdam"/>
    <x v="0"/>
    <s v="North Holland"/>
    <s v="North Holland"/>
    <n v="1052"/>
    <s v="Netherlands"/>
    <n v="52.372524984569701"/>
    <n v="4.8723970687962499"/>
    <s v="Apartment"/>
    <x v="0"/>
    <n v="4"/>
    <n v="1"/>
    <n v="1"/>
    <n v="1"/>
    <s v="Real Bed"/>
    <n v="100"/>
    <n v="2"/>
    <n v="30"/>
    <n v="2"/>
    <n v="40"/>
    <n v="100"/>
    <n v="200"/>
    <n v="8000"/>
    <s v="within an hour"/>
    <n v="1"/>
    <x v="3"/>
    <n v="99"/>
    <n v="10"/>
    <n v="10"/>
    <n v="10"/>
    <n v="10"/>
    <n v="10"/>
    <n v="10"/>
  </r>
  <r>
    <x v="596"/>
    <x v="503"/>
    <x v="3"/>
    <s v="12/22"/>
    <d v="2011-12-22T00:00:00"/>
    <n v="3.5134127495560614"/>
    <n v="1604158"/>
    <x v="2"/>
    <s v="Amsterdam"/>
    <x v="0"/>
    <s v="North Holland"/>
    <s v="North Holland"/>
    <n v="1056"/>
    <s v="Netherlands"/>
    <n v="52.3732154751306"/>
    <n v="4.8542934463370102"/>
    <s v="Apartment"/>
    <x v="0"/>
    <n v="12"/>
    <n v="1"/>
    <n v="2"/>
    <n v="2"/>
    <s v="Real Bed"/>
    <n v="325"/>
    <n v="7"/>
    <n v="32"/>
    <n v="2"/>
    <n v="24"/>
    <n v="325"/>
    <n v="650"/>
    <n v="15600"/>
    <s v="within a day"/>
    <n v="0.7"/>
    <x v="75"/>
    <n v="85"/>
    <n v="9"/>
    <n v="9"/>
    <n v="9"/>
    <n v="10"/>
    <n v="9"/>
    <n v="9"/>
  </r>
  <r>
    <x v="596"/>
    <x v="503"/>
    <x v="3"/>
    <s v="12/22"/>
    <d v="2011-12-22T00:00:00"/>
    <n v="3.5134127495560614"/>
    <n v="1452303"/>
    <x v="2"/>
    <s v="Amsterdam"/>
    <x v="0"/>
    <s v="North Holland"/>
    <s v="North Holland"/>
    <n v="1056"/>
    <s v="Netherlands"/>
    <n v="52.373593795828498"/>
    <n v="4.8543139947767298"/>
    <s v="Apartment"/>
    <x v="1"/>
    <n v="6"/>
    <n v="1"/>
    <n v="1"/>
    <n v="1"/>
    <s v="Real Bed"/>
    <n v="72"/>
    <n v="2"/>
    <n v="30"/>
    <n v="1"/>
    <n v="66"/>
    <n v="72"/>
    <n v="72"/>
    <n v="4752"/>
    <s v="within a day"/>
    <n v="0.7"/>
    <x v="7"/>
    <n v="88"/>
    <n v="9"/>
    <n v="9"/>
    <n v="9"/>
    <n v="9"/>
    <n v="8"/>
    <n v="8"/>
  </r>
  <r>
    <x v="597"/>
    <x v="504"/>
    <x v="3"/>
    <s v="12/22"/>
    <d v="2011-12-22T00:00:00"/>
    <n v="3.5134127495560614"/>
    <n v="4443023"/>
    <x v="2"/>
    <s v="Amsterdam"/>
    <x v="0"/>
    <s v="North Holland"/>
    <s v="North Holland"/>
    <n v="1058"/>
    <s v="Netherlands"/>
    <n v="52.359799618030401"/>
    <n v="4.8552089541930696"/>
    <s v="Apartment"/>
    <x v="0"/>
    <n v="6"/>
    <n v="1"/>
    <n v="2"/>
    <n v="2"/>
    <s v="Real Bed"/>
    <n v="100"/>
    <n v="2"/>
    <n v="10"/>
    <n v="5"/>
    <n v="4"/>
    <n v="100"/>
    <n v="500"/>
    <n v="2000"/>
    <s v="within an hour"/>
    <n v="0.8"/>
    <x v="11"/>
    <n v="90"/>
    <n v="9"/>
    <n v="8"/>
    <n v="10"/>
    <n v="10"/>
    <n v="9"/>
    <n v="9"/>
  </r>
  <r>
    <x v="598"/>
    <x v="505"/>
    <x v="3"/>
    <s v="12/24"/>
    <d v="2011-12-24T00:00:00"/>
    <n v="3.5079332975012671"/>
    <n v="297220"/>
    <x v="3"/>
    <s v="Amsterdam"/>
    <x v="0"/>
    <s v="North Holland"/>
    <s v="North Holland"/>
    <m/>
    <s v="Netherlands"/>
    <n v="52.360762280922899"/>
    <n v="4.8967079879065896"/>
    <s v="Apartment"/>
    <x v="0"/>
    <n v="2"/>
    <n v="1"/>
    <n v="1"/>
    <n v="1"/>
    <s v="Real Bed"/>
    <n v="123"/>
    <n v="2"/>
    <n v="0"/>
    <n v="19"/>
    <n v="100"/>
    <n v="123"/>
    <n v="2337"/>
    <n v="233700"/>
    <s v="within an hour"/>
    <n v="1"/>
    <x v="108"/>
    <n v="97"/>
    <n v="10"/>
    <n v="10"/>
    <n v="10"/>
    <n v="10"/>
    <n v="10"/>
    <n v="9"/>
  </r>
  <r>
    <x v="599"/>
    <x v="398"/>
    <x v="3"/>
    <s v="12/25"/>
    <d v="2011-12-25T00:00:00"/>
    <n v="3.5051935714738698"/>
    <n v="4006952"/>
    <x v="2"/>
    <s v="Amsterdam"/>
    <x v="0"/>
    <s v="North Holland"/>
    <s v="North Holland"/>
    <s v="1057 XA"/>
    <s v="Netherlands"/>
    <n v="52.370195084610799"/>
    <n v="4.8565351751694203"/>
    <s v="Apartment"/>
    <x v="0"/>
    <n v="2"/>
    <n v="1"/>
    <n v="1"/>
    <n v="2"/>
    <s v="Real Bed"/>
    <n v="170"/>
    <n v="2"/>
    <n v="0"/>
    <n v="2"/>
    <n v="8"/>
    <n v="170"/>
    <n v="340"/>
    <n v="2720"/>
    <s v="within a few hours"/>
    <n v="1"/>
    <x v="6"/>
    <n v="85"/>
    <n v="9"/>
    <n v="9"/>
    <n v="10"/>
    <n v="10"/>
    <n v="9"/>
    <n v="9"/>
  </r>
  <r>
    <x v="600"/>
    <x v="506"/>
    <x v="3"/>
    <s v="12/26"/>
    <d v="2011-12-26T00:00:00"/>
    <n v="3.5024538454464724"/>
    <n v="617359"/>
    <x v="4"/>
    <s v="Amsterdam"/>
    <x v="0"/>
    <s v="North Holland"/>
    <s v="North Holland"/>
    <n v="1017"/>
    <s v="Netherlands"/>
    <n v="52.366325559124398"/>
    <n v="4.8836345453710699"/>
    <s v="Apartment"/>
    <x v="0"/>
    <n v="3"/>
    <n v="1"/>
    <n v="1"/>
    <n v="1"/>
    <s v="Real Bed"/>
    <n v="120"/>
    <n v="2"/>
    <n v="0"/>
    <n v="2"/>
    <n v="78"/>
    <n v="120"/>
    <n v="240"/>
    <n v="18720"/>
    <s v="within a day"/>
    <n v="0.9"/>
    <x v="29"/>
    <n v="95"/>
    <n v="9"/>
    <n v="9"/>
    <n v="9"/>
    <n v="9"/>
    <n v="9"/>
    <n v="9"/>
  </r>
  <r>
    <x v="600"/>
    <x v="506"/>
    <x v="3"/>
    <s v="12/26"/>
    <d v="2011-12-26T00:00:00"/>
    <n v="3.5024538454464724"/>
    <n v="298524"/>
    <x v="4"/>
    <s v="Amsterdam"/>
    <x v="0"/>
    <s v="North Holland"/>
    <s v="North Holland"/>
    <n v="1017"/>
    <s v="Netherlands"/>
    <n v="52.365958364840502"/>
    <n v="4.8833012948092103"/>
    <s v="Apartment"/>
    <x v="0"/>
    <n v="3"/>
    <n v="1"/>
    <n v="1"/>
    <n v="1"/>
    <s v="Real Bed"/>
    <n v="120"/>
    <n v="2"/>
    <n v="0"/>
    <n v="2"/>
    <n v="64"/>
    <n v="120"/>
    <n v="240"/>
    <n v="15360"/>
    <s v="within a day"/>
    <n v="0.9"/>
    <x v="27"/>
    <n v="96"/>
    <n v="9"/>
    <n v="9"/>
    <n v="10"/>
    <n v="9"/>
    <n v="10"/>
    <n v="9"/>
  </r>
  <r>
    <x v="601"/>
    <x v="507"/>
    <x v="3"/>
    <s v="12/26"/>
    <d v="2011-12-26T00:00:00"/>
    <n v="3.5024538454464724"/>
    <n v="1816293"/>
    <x v="10"/>
    <s v="Amsterdam"/>
    <x v="0"/>
    <s v="North Holland"/>
    <s v="North Holland"/>
    <s v="1091 CK"/>
    <s v="Netherlands"/>
    <n v="52.356667603851001"/>
    <n v="4.9090472122339701"/>
    <s v="Apartment"/>
    <x v="0"/>
    <n v="2"/>
    <n v="1"/>
    <n v="1"/>
    <n v="2"/>
    <s v="Real Bed"/>
    <n v="90"/>
    <n v="1"/>
    <n v="0"/>
    <n v="2"/>
    <n v="34"/>
    <n v="90"/>
    <n v="180"/>
    <n v="6120"/>
    <s v="within an hour"/>
    <n v="1"/>
    <x v="53"/>
    <n v="92"/>
    <n v="9"/>
    <n v="8"/>
    <n v="10"/>
    <n v="10"/>
    <n v="9"/>
    <n v="9"/>
  </r>
  <r>
    <x v="602"/>
    <x v="508"/>
    <x v="3"/>
    <s v="12/28"/>
    <d v="2011-12-28T00:00:00"/>
    <n v="3.4969743933916777"/>
    <n v="1350984"/>
    <x v="0"/>
    <s v="Amsterdam"/>
    <x v="0"/>
    <s v="North Holland"/>
    <s v="North Holland"/>
    <s v="1052 VR"/>
    <s v="Netherlands"/>
    <n v="52.377983915402297"/>
    <n v="4.8732153367783901"/>
    <s v="Apartment"/>
    <x v="1"/>
    <n v="2"/>
    <m/>
    <n v="1"/>
    <n v="1"/>
    <s v="Real Bed"/>
    <n v="85"/>
    <n v="1"/>
    <n v="0"/>
    <n v="1"/>
    <n v="0"/>
    <n v="85"/>
    <n v="85"/>
    <n v="0"/>
    <s v="within a day"/>
    <n v="0.84"/>
    <x v="5"/>
    <m/>
    <m/>
    <m/>
    <m/>
    <m/>
    <m/>
    <m/>
  </r>
  <r>
    <x v="602"/>
    <x v="508"/>
    <x v="3"/>
    <s v="12/28"/>
    <d v="2011-12-28T00:00:00"/>
    <n v="3.4969743933916777"/>
    <n v="299103"/>
    <x v="0"/>
    <s v="Amsterdam"/>
    <x v="0"/>
    <s v="North Holland"/>
    <s v="North Holland"/>
    <n v="1052"/>
    <s v="Netherlands"/>
    <n v="52.378537674807099"/>
    <n v="4.87260037268448"/>
    <s v="Apartment"/>
    <x v="0"/>
    <n v="2"/>
    <n v="1"/>
    <n v="1"/>
    <n v="1"/>
    <s v="Real Bed"/>
    <n v="100"/>
    <n v="1"/>
    <n v="0"/>
    <n v="2"/>
    <n v="12"/>
    <n v="100"/>
    <n v="200"/>
    <n v="2400"/>
    <s v="within a day"/>
    <n v="0.84"/>
    <x v="77"/>
    <n v="84"/>
    <n v="9"/>
    <n v="8"/>
    <n v="9"/>
    <n v="10"/>
    <n v="9"/>
    <n v="9"/>
  </r>
  <r>
    <x v="603"/>
    <x v="509"/>
    <x v="3"/>
    <s v="12/28"/>
    <d v="2011-12-28T00:00:00"/>
    <n v="3.4969743933916777"/>
    <n v="445345"/>
    <x v="2"/>
    <s v="Amsterdam"/>
    <x v="0"/>
    <s v="North Holland"/>
    <s v="North Holland"/>
    <n v="1057"/>
    <s v="Netherlands"/>
    <n v="52.369160138511198"/>
    <n v="4.8558885146329098"/>
    <s v="Apartment"/>
    <x v="0"/>
    <n v="3"/>
    <n v="1"/>
    <n v="1"/>
    <n v="2"/>
    <s v="Real Bed"/>
    <n v="67"/>
    <n v="2"/>
    <n v="20"/>
    <n v="3"/>
    <n v="62"/>
    <n v="67"/>
    <n v="201"/>
    <n v="12462"/>
    <s v="within a few hours"/>
    <n v="1"/>
    <x v="43"/>
    <n v="95"/>
    <n v="10"/>
    <n v="9"/>
    <n v="10"/>
    <n v="10"/>
    <n v="9"/>
    <n v="10"/>
  </r>
  <r>
    <x v="604"/>
    <x v="510"/>
    <x v="3"/>
    <s v="12/28"/>
    <d v="2011-12-28T00:00:00"/>
    <n v="3.4969743933916777"/>
    <n v="581342"/>
    <x v="6"/>
    <s v="Amsterdam"/>
    <x v="0"/>
    <s v="North Holland"/>
    <s v="North Holland"/>
    <n v="1073"/>
    <s v="Netherlands"/>
    <n v="52.354031649815603"/>
    <n v="4.89983134783966"/>
    <s v="House"/>
    <x v="0"/>
    <n v="5"/>
    <n v="1"/>
    <n v="2"/>
    <n v="5"/>
    <s v="Real Bed"/>
    <n v="250"/>
    <n v="4"/>
    <n v="0"/>
    <n v="2"/>
    <n v="64"/>
    <n v="250"/>
    <n v="500"/>
    <n v="32000"/>
    <s v="within a few hours"/>
    <n v="1"/>
    <x v="27"/>
    <n v="95"/>
    <n v="9"/>
    <n v="9"/>
    <n v="10"/>
    <n v="10"/>
    <n v="10"/>
    <n v="9"/>
  </r>
  <r>
    <x v="605"/>
    <x v="511"/>
    <x v="3"/>
    <s v="12/29"/>
    <d v="2011-12-29T00:00:00"/>
    <n v="3.4942346673642808"/>
    <n v="335328"/>
    <x v="10"/>
    <s v="Amsterdam"/>
    <x v="0"/>
    <s v="North Holland"/>
    <s v="North Holland"/>
    <n v="1091"/>
    <s v="Netherlands"/>
    <n v="52.355144546041203"/>
    <n v="4.9156238803605099"/>
    <s v="Apartment"/>
    <x v="1"/>
    <n v="1"/>
    <n v="0"/>
    <n v="1"/>
    <n v="1"/>
    <s v="Real Bed"/>
    <n v="35"/>
    <n v="1"/>
    <n v="15"/>
    <n v="14"/>
    <n v="14"/>
    <n v="35"/>
    <n v="490"/>
    <n v="6860"/>
    <s v="within a day"/>
    <n v="0.75"/>
    <x v="45"/>
    <n v="84"/>
    <n v="9"/>
    <n v="6"/>
    <n v="8"/>
    <n v="8"/>
    <n v="8"/>
    <n v="7"/>
  </r>
  <r>
    <x v="605"/>
    <x v="511"/>
    <x v="3"/>
    <s v="12/29"/>
    <d v="2011-12-29T00:00:00"/>
    <n v="3.4942346673642808"/>
    <n v="583512"/>
    <x v="10"/>
    <s v="Amsterdam"/>
    <x v="0"/>
    <s v="North Holland"/>
    <s v="North Holland"/>
    <m/>
    <s v="Netherlands"/>
    <n v="52.3545051216472"/>
    <n v="4.9164368950526498"/>
    <s v="Apartment"/>
    <x v="1"/>
    <n v="1"/>
    <m/>
    <n v="1"/>
    <n v="1"/>
    <s v="Real Bed"/>
    <n v="45"/>
    <n v="1"/>
    <n v="15"/>
    <n v="14"/>
    <n v="8"/>
    <n v="45"/>
    <n v="630"/>
    <n v="5040"/>
    <s v="within a day"/>
    <n v="0.75"/>
    <x v="6"/>
    <n v="93"/>
    <n v="9"/>
    <n v="9"/>
    <n v="10"/>
    <n v="9"/>
    <n v="9"/>
    <n v="9"/>
  </r>
  <r>
    <x v="606"/>
    <x v="512"/>
    <x v="3"/>
    <s v="12/30"/>
    <d v="2011-12-30T00:00:00"/>
    <n v="3.4914949413368834"/>
    <n v="301220"/>
    <x v="4"/>
    <s v="Amsterdam"/>
    <x v="0"/>
    <s v="North Holland"/>
    <s v="North Holland"/>
    <n v="1016"/>
    <s v="Netherlands"/>
    <n v="52.371543686982399"/>
    <n v="4.8759645286109503"/>
    <s v="Apartment"/>
    <x v="0"/>
    <n v="4"/>
    <n v="1"/>
    <n v="1"/>
    <n v="2"/>
    <s v="Real Bed"/>
    <n v="125"/>
    <n v="2"/>
    <n v="0"/>
    <n v="4"/>
    <n v="150"/>
    <n v="125"/>
    <n v="500"/>
    <n v="75000"/>
    <s v="N/A"/>
    <s v="N/A"/>
    <x v="134"/>
    <n v="96"/>
    <n v="9"/>
    <n v="9"/>
    <n v="10"/>
    <n v="10"/>
    <n v="10"/>
    <n v="9"/>
  </r>
  <r>
    <x v="607"/>
    <x v="513"/>
    <x v="3"/>
    <s v="12/31"/>
    <d v="2011-12-31T00:00:00"/>
    <n v="3.4887552153094861"/>
    <n v="1229823"/>
    <x v="1"/>
    <s v="Amsterdam"/>
    <x v="0"/>
    <s v="North Holland"/>
    <s v="North Holland"/>
    <s v="1019 ED"/>
    <s v="Netherlands"/>
    <n v="52.374923125696299"/>
    <n v="4.9435399495548698"/>
    <s v="House"/>
    <x v="0"/>
    <n v="5"/>
    <n v="1"/>
    <n v="2"/>
    <n v="4"/>
    <s v="Real Bed"/>
    <n v="115"/>
    <n v="1"/>
    <n v="0"/>
    <n v="2"/>
    <n v="10"/>
    <n v="115"/>
    <n v="230"/>
    <n v="2300"/>
    <s v="within an hour"/>
    <n v="1"/>
    <x v="22"/>
    <n v="100"/>
    <n v="10"/>
    <n v="10"/>
    <n v="10"/>
    <n v="10"/>
    <n v="10"/>
    <n v="10"/>
  </r>
  <r>
    <x v="607"/>
    <x v="513"/>
    <x v="3"/>
    <s v="12/31"/>
    <d v="2011-12-31T00:00:00"/>
    <n v="3.4887552153094861"/>
    <n v="4153760"/>
    <x v="1"/>
    <s v="Amsterdam"/>
    <x v="0"/>
    <s v="NH"/>
    <s v="North Holland"/>
    <n v="1019"/>
    <s v="Netherlands"/>
    <n v="52.374983276155902"/>
    <n v="4.9420759991628698"/>
    <s v="Apartment"/>
    <x v="0"/>
    <n v="2"/>
    <n v="1"/>
    <n v="1"/>
    <n v="1"/>
    <s v="Real Bed"/>
    <n v="45"/>
    <n v="2"/>
    <n v="25"/>
    <n v="1"/>
    <n v="44"/>
    <n v="45"/>
    <n v="45"/>
    <n v="1980"/>
    <s v="within an hour"/>
    <n v="1"/>
    <x v="23"/>
    <n v="90"/>
    <n v="10"/>
    <n v="10"/>
    <n v="10"/>
    <n v="10"/>
    <n v="9"/>
    <n v="9"/>
  </r>
  <r>
    <x v="608"/>
    <x v="514"/>
    <x v="4"/>
    <s v="1/1"/>
    <d v="2012-01-01T00:00:00"/>
    <n v="3.4860154892820887"/>
    <n v="301615"/>
    <x v="3"/>
    <s v="Amsterdam"/>
    <x v="0"/>
    <s v="North Holland"/>
    <s v="North Holland"/>
    <n v="1017"/>
    <s v="Netherlands"/>
    <n v="52.362777081235002"/>
    <n v="4.8942681314499197"/>
    <s v="House"/>
    <x v="0"/>
    <n v="6"/>
    <n v="1"/>
    <n v="2"/>
    <n v="3"/>
    <s v="Real Bed"/>
    <n v="299"/>
    <n v="4"/>
    <n v="69"/>
    <n v="2"/>
    <n v="6"/>
    <n v="299"/>
    <n v="598"/>
    <n v="3588"/>
    <s v="within an hour"/>
    <n v="1"/>
    <x v="10"/>
    <n v="100"/>
    <n v="10"/>
    <n v="8"/>
    <n v="10"/>
    <n v="10"/>
    <n v="10"/>
    <n v="9"/>
  </r>
  <r>
    <x v="609"/>
    <x v="515"/>
    <x v="4"/>
    <s v="1/2"/>
    <d v="2012-01-02T00:00:00"/>
    <n v="3.4832757632546918"/>
    <n v="5747756"/>
    <x v="3"/>
    <s v="Amsterdam"/>
    <x v="0"/>
    <s v="Noord-Holland"/>
    <s v="North Holland"/>
    <s v="1011 JM"/>
    <s v="Netherlands"/>
    <n v="52.367069022917804"/>
    <n v="4.8978215542712498"/>
    <s v="Loft"/>
    <x v="0"/>
    <n v="2"/>
    <n v="1"/>
    <n v="1"/>
    <n v="1"/>
    <s v="Real Bed"/>
    <n v="160"/>
    <n v="1"/>
    <n v="0"/>
    <n v="2"/>
    <n v="0"/>
    <n v="160"/>
    <n v="320"/>
    <n v="0"/>
    <s v="within an hour"/>
    <n v="1"/>
    <x v="5"/>
    <m/>
    <m/>
    <m/>
    <m/>
    <m/>
    <m/>
    <m/>
  </r>
  <r>
    <x v="609"/>
    <x v="515"/>
    <x v="4"/>
    <s v="1/2"/>
    <d v="2012-01-02T00:00:00"/>
    <n v="3.4832757632546918"/>
    <n v="302529"/>
    <x v="3"/>
    <s v="Amsterdam"/>
    <x v="0"/>
    <s v="North Holland"/>
    <s v="North Holland"/>
    <n v="1011"/>
    <s v="Netherlands"/>
    <n v="52.367706226638497"/>
    <n v="4.8977796852199402"/>
    <s v="Apartment"/>
    <x v="0"/>
    <n v="2"/>
    <n v="1"/>
    <n v="1"/>
    <n v="1"/>
    <s v="Real Bed"/>
    <n v="150"/>
    <n v="1"/>
    <n v="0"/>
    <n v="2"/>
    <n v="220"/>
    <n v="150"/>
    <n v="300"/>
    <n v="66000"/>
    <s v="within an hour"/>
    <n v="1"/>
    <x v="83"/>
    <n v="90"/>
    <n v="9"/>
    <n v="9"/>
    <n v="9"/>
    <n v="9"/>
    <n v="10"/>
    <n v="9"/>
  </r>
  <r>
    <x v="610"/>
    <x v="516"/>
    <x v="4"/>
    <s v="1/2"/>
    <d v="2012-01-02T00:00:00"/>
    <n v="3.4832757632546918"/>
    <n v="792514"/>
    <x v="5"/>
    <s v="Amsterdam"/>
    <x v="0"/>
    <s v="North Holland"/>
    <s v="North Holland"/>
    <n v="1058"/>
    <s v="Netherlands"/>
    <n v="52.352355843924201"/>
    <n v="4.8450891932123898"/>
    <s v="Apartment"/>
    <x v="0"/>
    <n v="2"/>
    <n v="1"/>
    <n v="1"/>
    <n v="1"/>
    <s v="Real Bed"/>
    <n v="90"/>
    <n v="2"/>
    <n v="25"/>
    <n v="2"/>
    <n v="38"/>
    <n v="90"/>
    <n v="180"/>
    <n v="6840"/>
    <s v="within a day"/>
    <n v="0.9"/>
    <x v="12"/>
    <n v="98"/>
    <n v="10"/>
    <n v="9"/>
    <n v="10"/>
    <n v="10"/>
    <n v="9"/>
    <n v="9"/>
  </r>
  <r>
    <x v="611"/>
    <x v="517"/>
    <x v="4"/>
    <s v="1/4"/>
    <d v="2012-01-04T00:00:00"/>
    <n v="3.4777963111998971"/>
    <n v="304189"/>
    <x v="4"/>
    <s v="Amsterdam"/>
    <x v="0"/>
    <s v="North Holland"/>
    <s v="North Holland"/>
    <n v="1016"/>
    <s v="Netherlands"/>
    <n v="52.370938776639001"/>
    <n v="4.8765350741049698"/>
    <s v="Apartment"/>
    <x v="0"/>
    <n v="4"/>
    <n v="1"/>
    <n v="1"/>
    <n v="1"/>
    <s v="Real Bed"/>
    <n v="200"/>
    <n v="1"/>
    <n v="0"/>
    <n v="5"/>
    <n v="72"/>
    <n v="200"/>
    <n v="1000"/>
    <n v="72000"/>
    <s v="within a few hours"/>
    <n v="1"/>
    <x v="8"/>
    <n v="95"/>
    <n v="9"/>
    <n v="9"/>
    <n v="10"/>
    <n v="9"/>
    <n v="10"/>
    <n v="9"/>
  </r>
  <r>
    <x v="612"/>
    <x v="518"/>
    <x v="4"/>
    <s v="1/5"/>
    <d v="2012-01-05T00:00:00"/>
    <n v="3.4750565851724997"/>
    <n v="309436"/>
    <x v="13"/>
    <s v="Amsterdam"/>
    <x v="0"/>
    <s v="North Holland"/>
    <s v="North Holland"/>
    <s v="1034 ZD"/>
    <s v="Netherlands"/>
    <n v="52.399922837596598"/>
    <n v="4.9200001479871602"/>
    <s v="Villa"/>
    <x v="1"/>
    <n v="2"/>
    <n v="1.5"/>
    <n v="1"/>
    <n v="2"/>
    <s v="Real Bed"/>
    <n v="85"/>
    <n v="1"/>
    <n v="0"/>
    <n v="2"/>
    <n v="44"/>
    <n v="85"/>
    <n v="170"/>
    <n v="7480"/>
    <s v="within a few hours"/>
    <n v="1"/>
    <x v="23"/>
    <n v="94"/>
    <n v="9"/>
    <n v="10"/>
    <n v="10"/>
    <n v="10"/>
    <n v="9"/>
    <n v="9"/>
  </r>
  <r>
    <x v="613"/>
    <x v="519"/>
    <x v="4"/>
    <s v="1/6"/>
    <d v="2012-01-06T00:00:00"/>
    <n v="3.4723168591451028"/>
    <n v="305809"/>
    <x v="0"/>
    <s v="Amsterdam"/>
    <x v="0"/>
    <s v="North Holland"/>
    <s v="North Holland"/>
    <n v="1051"/>
    <s v="Netherlands"/>
    <n v="52.3858357157781"/>
    <n v="4.8709994084292196"/>
    <s v="Apartment"/>
    <x v="0"/>
    <n v="4"/>
    <n v="1"/>
    <n v="1"/>
    <n v="4"/>
    <s v="Real Bed"/>
    <n v="139"/>
    <n v="2"/>
    <n v="40"/>
    <n v="1"/>
    <n v="114"/>
    <n v="139"/>
    <n v="139"/>
    <n v="15846"/>
    <s v="within an hour"/>
    <n v="1"/>
    <x v="56"/>
    <n v="98"/>
    <n v="10"/>
    <n v="10"/>
    <n v="10"/>
    <n v="10"/>
    <n v="9"/>
    <n v="9"/>
  </r>
  <r>
    <x v="614"/>
    <x v="520"/>
    <x v="4"/>
    <s v="1/6"/>
    <d v="2012-01-06T00:00:00"/>
    <n v="3.4723168591451028"/>
    <n v="5586553"/>
    <x v="4"/>
    <s v="Amsterdam"/>
    <x v="0"/>
    <s v="Noord-Holland"/>
    <s v="North Holland"/>
    <s v="1015 DC"/>
    <s v="Netherlands"/>
    <n v="52.3774710833599"/>
    <n v="4.8881157131070001"/>
    <s v="Apartment"/>
    <x v="0"/>
    <n v="2"/>
    <n v="1"/>
    <n v="1"/>
    <n v="1"/>
    <s v="Real Bed"/>
    <n v="180"/>
    <n v="1"/>
    <n v="0"/>
    <n v="3"/>
    <n v="0"/>
    <n v="180"/>
    <n v="540"/>
    <n v="0"/>
    <s v="within a few hours"/>
    <n v="1"/>
    <x v="5"/>
    <m/>
    <m/>
    <m/>
    <m/>
    <m/>
    <m/>
    <m/>
  </r>
  <r>
    <x v="615"/>
    <x v="264"/>
    <x v="4"/>
    <s v="1/6"/>
    <d v="2012-01-06T00:00:00"/>
    <n v="3.4723168591451028"/>
    <n v="798879"/>
    <x v="2"/>
    <s v="Amsterdam"/>
    <x v="0"/>
    <s v="North Holland"/>
    <s v="North Holland"/>
    <s v="1058 GV"/>
    <s v="Netherlands"/>
    <n v="52.358466616611999"/>
    <n v="4.8490266293022701"/>
    <s v="Apartment"/>
    <x v="0"/>
    <n v="4"/>
    <n v="1"/>
    <n v="2"/>
    <n v="1"/>
    <s v="Real Bed"/>
    <n v="200"/>
    <n v="2"/>
    <n v="15"/>
    <n v="2"/>
    <n v="4"/>
    <n v="200"/>
    <n v="400"/>
    <n v="1600"/>
    <s v="within a few hours"/>
    <n v="1"/>
    <x v="11"/>
    <n v="97"/>
    <n v="10"/>
    <n v="10"/>
    <n v="10"/>
    <n v="10"/>
    <n v="9"/>
    <n v="9"/>
  </r>
  <r>
    <x v="616"/>
    <x v="521"/>
    <x v="4"/>
    <s v="1/7"/>
    <d v="2012-01-07T00:00:00"/>
    <n v="3.4695771331177054"/>
    <n v="840467"/>
    <x v="4"/>
    <s v="Amsterdam"/>
    <x v="0"/>
    <s v="North Holland"/>
    <s v="North Holland"/>
    <n v="1015"/>
    <s v="Netherlands"/>
    <n v="52.377164433170499"/>
    <n v="4.8921077961253001"/>
    <s v="Apartment"/>
    <x v="0"/>
    <n v="5"/>
    <n v="1"/>
    <n v="1"/>
    <n v="1"/>
    <s v="Real Bed"/>
    <n v="175"/>
    <n v="3"/>
    <n v="15"/>
    <n v="2"/>
    <n v="54"/>
    <n v="175"/>
    <n v="350"/>
    <n v="18900"/>
    <s v="within a day"/>
    <n v="0.91"/>
    <x v="102"/>
    <n v="93"/>
    <n v="9"/>
    <n v="9"/>
    <n v="10"/>
    <n v="10"/>
    <n v="10"/>
    <n v="9"/>
  </r>
  <r>
    <x v="617"/>
    <x v="482"/>
    <x v="4"/>
    <s v="1/8"/>
    <d v="2012-01-08T00:00:00"/>
    <n v="3.4668374070903081"/>
    <n v="307470"/>
    <x v="3"/>
    <s v="Amsterdam"/>
    <x v="0"/>
    <s v="North Holland"/>
    <s v="North Holland"/>
    <s v="1011 TX"/>
    <s v="Netherlands"/>
    <n v="52.373118317652498"/>
    <n v="4.9065281458072096"/>
    <s v="Apartment"/>
    <x v="0"/>
    <n v="3"/>
    <n v="1.5"/>
    <n v="2"/>
    <n v="2"/>
    <s v="Real Bed"/>
    <n v="140"/>
    <n v="2"/>
    <n v="60"/>
    <n v="7"/>
    <n v="10"/>
    <n v="140"/>
    <n v="980"/>
    <n v="9800"/>
    <s v="within a day"/>
    <n v="1"/>
    <x v="22"/>
    <n v="100"/>
    <n v="10"/>
    <n v="10"/>
    <n v="10"/>
    <n v="10"/>
    <n v="10"/>
    <n v="10"/>
  </r>
  <r>
    <x v="618"/>
    <x v="522"/>
    <x v="4"/>
    <s v="1/8"/>
    <d v="2012-01-08T00:00:00"/>
    <n v="3.4668374070903081"/>
    <n v="742160"/>
    <x v="3"/>
    <s v="Amsterdam"/>
    <x v="0"/>
    <s v="North Holland"/>
    <s v="North Holland"/>
    <n v="1018"/>
    <s v="Netherlands"/>
    <n v="52.368624862649497"/>
    <n v="4.9187279930161996"/>
    <s v="Boat"/>
    <x v="0"/>
    <n v="16"/>
    <n v="2"/>
    <n v="10"/>
    <n v="16"/>
    <s v="Real Bed"/>
    <n v="300"/>
    <n v="13"/>
    <n v="30"/>
    <n v="2"/>
    <n v="40"/>
    <n v="300"/>
    <n v="600"/>
    <n v="24000"/>
    <s v="within a few hours"/>
    <n v="0.9"/>
    <x v="3"/>
    <n v="91"/>
    <n v="9"/>
    <n v="9"/>
    <n v="10"/>
    <n v="10"/>
    <n v="8"/>
    <n v="9"/>
  </r>
  <r>
    <x v="618"/>
    <x v="522"/>
    <x v="4"/>
    <s v="1/8"/>
    <d v="2012-01-08T00:00:00"/>
    <n v="3.4668374070903081"/>
    <n v="307497"/>
    <x v="0"/>
    <s v="Amsterdam"/>
    <x v="0"/>
    <s v="North Holland"/>
    <s v="North Holland"/>
    <s v="1018 BJ"/>
    <s v="Netherlands"/>
    <n v="52.393451600829401"/>
    <n v="4.88306678198997"/>
    <s v="Boat"/>
    <x v="0"/>
    <n v="16"/>
    <n v="2"/>
    <n v="10"/>
    <n v="16"/>
    <s v="Real Bed"/>
    <n v="400"/>
    <n v="8"/>
    <n v="30"/>
    <n v="2"/>
    <n v="58"/>
    <n v="400"/>
    <n v="800"/>
    <n v="46400"/>
    <s v="within a few hours"/>
    <n v="0.9"/>
    <x v="34"/>
    <n v="97"/>
    <n v="10"/>
    <n v="9"/>
    <n v="10"/>
    <n v="10"/>
    <n v="9"/>
    <n v="10"/>
  </r>
  <r>
    <x v="619"/>
    <x v="523"/>
    <x v="4"/>
    <s v="1/8"/>
    <d v="2012-01-08T00:00:00"/>
    <n v="3.4668374070903081"/>
    <n v="329508"/>
    <x v="10"/>
    <s v="Amsterdam"/>
    <x v="0"/>
    <s v="North Holland"/>
    <s v="North Holland"/>
    <n v="1093"/>
    <s v="Netherlands"/>
    <n v="52.359452666103799"/>
    <n v="4.9255857195565298"/>
    <s v="Apartment"/>
    <x v="0"/>
    <n v="2"/>
    <n v="1"/>
    <n v="1"/>
    <n v="1"/>
    <s v="Real Bed"/>
    <n v="90"/>
    <n v="1"/>
    <n v="0"/>
    <n v="2"/>
    <n v="0"/>
    <n v="90"/>
    <n v="180"/>
    <n v="0"/>
    <s v="within a day"/>
    <n v="0.8"/>
    <x v="5"/>
    <m/>
    <m/>
    <m/>
    <m/>
    <m/>
    <m/>
    <m/>
  </r>
  <r>
    <x v="620"/>
    <x v="524"/>
    <x v="4"/>
    <s v="1/9"/>
    <d v="2012-01-09T00:00:00"/>
    <n v="3.4640976810629107"/>
    <n v="308009"/>
    <x v="4"/>
    <s v="Amsterdam"/>
    <x v="0"/>
    <s v="North Holland"/>
    <s v="North Holland"/>
    <s v="1016 KW"/>
    <s v="Netherlands"/>
    <n v="52.373307762753598"/>
    <n v="4.8802769155191701"/>
    <s v="Apartment"/>
    <x v="0"/>
    <n v="4"/>
    <n v="2"/>
    <n v="2"/>
    <n v="3"/>
    <s v="Real Bed"/>
    <n v="180"/>
    <n v="1"/>
    <n v="0"/>
    <n v="14"/>
    <n v="6"/>
    <n v="180"/>
    <n v="2520"/>
    <n v="15120"/>
    <s v="within a day"/>
    <n v="1"/>
    <x v="10"/>
    <n v="100"/>
    <n v="10"/>
    <n v="10"/>
    <n v="10"/>
    <n v="10"/>
    <n v="10"/>
    <n v="10"/>
  </r>
  <r>
    <x v="621"/>
    <x v="525"/>
    <x v="4"/>
    <s v="1/9"/>
    <d v="2012-01-09T00:00:00"/>
    <n v="3.4640976810629107"/>
    <n v="3151241"/>
    <x v="3"/>
    <s v="Amsterdam"/>
    <x v="0"/>
    <s v="North Holland"/>
    <s v="North Holland"/>
    <s v="1017 RW"/>
    <s v="Netherlands"/>
    <n v="52.362694476134799"/>
    <n v="4.8868176860050303"/>
    <s v="Apartment"/>
    <x v="0"/>
    <n v="5"/>
    <n v="2"/>
    <n v="2"/>
    <n v="2"/>
    <s v="Real Bed"/>
    <n v="182"/>
    <n v="4"/>
    <n v="35"/>
    <n v="1"/>
    <n v="32"/>
    <n v="182"/>
    <n v="182"/>
    <n v="5824"/>
    <s v="within a day"/>
    <n v="0.9"/>
    <x v="112"/>
    <n v="91"/>
    <n v="9"/>
    <n v="9"/>
    <n v="10"/>
    <n v="9"/>
    <n v="10"/>
    <n v="9"/>
  </r>
  <r>
    <x v="621"/>
    <x v="525"/>
    <x v="4"/>
    <s v="1/9"/>
    <d v="2012-01-09T00:00:00"/>
    <n v="3.4640976810629107"/>
    <n v="2862325"/>
    <x v="3"/>
    <s v="Amsterdam"/>
    <x v="0"/>
    <s v="North Holland"/>
    <s v="North Holland"/>
    <s v="1017 RW"/>
    <s v="Netherlands"/>
    <n v="52.3629789993659"/>
    <n v="4.88366014857972"/>
    <s v="Apartment"/>
    <x v="1"/>
    <n v="2"/>
    <n v="1"/>
    <n v="1"/>
    <n v="1"/>
    <s v="Real Bed"/>
    <n v="75"/>
    <n v="2"/>
    <n v="25"/>
    <n v="1"/>
    <n v="4"/>
    <n v="75"/>
    <n v="75"/>
    <n v="300"/>
    <s v="within a day"/>
    <n v="0.9"/>
    <x v="11"/>
    <n v="100"/>
    <n v="10"/>
    <n v="10"/>
    <n v="10"/>
    <n v="10"/>
    <n v="10"/>
    <n v="10"/>
  </r>
  <r>
    <x v="622"/>
    <x v="526"/>
    <x v="4"/>
    <s v="1/10"/>
    <d v="2012-01-10T00:00:00"/>
    <n v="3.4613579550355134"/>
    <n v="309201"/>
    <x v="3"/>
    <s v="Amsterdam"/>
    <x v="0"/>
    <s v="North Holland"/>
    <s v="North Holland"/>
    <n v="1011"/>
    <s v="Netherlands"/>
    <n v="52.373427834241703"/>
    <n v="4.9065312765312399"/>
    <s v="Apartment"/>
    <x v="0"/>
    <n v="6"/>
    <n v="1"/>
    <n v="2"/>
    <n v="4"/>
    <s v="Real Bed"/>
    <n v="300"/>
    <n v="5"/>
    <n v="50"/>
    <n v="3"/>
    <n v="0"/>
    <n v="300"/>
    <n v="900"/>
    <n v="0"/>
    <s v="within a day"/>
    <n v="0.9"/>
    <x v="5"/>
    <m/>
    <m/>
    <m/>
    <m/>
    <m/>
    <m/>
    <m/>
  </r>
  <r>
    <x v="622"/>
    <x v="526"/>
    <x v="4"/>
    <s v="1/10"/>
    <d v="2012-01-10T00:00:00"/>
    <n v="3.4613579550355134"/>
    <n v="756183"/>
    <x v="3"/>
    <s v="Amsterdam"/>
    <x v="0"/>
    <s v="North Holland"/>
    <s v="North Holland"/>
    <m/>
    <s v="Netherlands"/>
    <n v="52.375577044251003"/>
    <n v="4.9045187635777898"/>
    <s v="Apartment"/>
    <x v="0"/>
    <n v="5"/>
    <m/>
    <n v="2"/>
    <n v="1"/>
    <s v="Real Bed"/>
    <n v="250"/>
    <n v="1"/>
    <n v="0"/>
    <n v="3"/>
    <n v="20"/>
    <n v="250"/>
    <n v="750"/>
    <n v="15000"/>
    <s v="within a day"/>
    <n v="0.9"/>
    <x v="31"/>
    <n v="86"/>
    <n v="9"/>
    <n v="9"/>
    <n v="9"/>
    <n v="9"/>
    <n v="9"/>
    <n v="8"/>
  </r>
  <r>
    <x v="622"/>
    <x v="526"/>
    <x v="4"/>
    <s v="1/10"/>
    <d v="2012-01-10T00:00:00"/>
    <n v="3.4613579550355134"/>
    <n v="2589600"/>
    <x v="2"/>
    <s v="Amsterdam"/>
    <x v="0"/>
    <s v="North Holland"/>
    <s v="North Holland"/>
    <s v="1052 NE"/>
    <s v="Netherlands"/>
    <n v="52.3718614818196"/>
    <n v="4.87030655054759"/>
    <s v="Apartment"/>
    <x v="0"/>
    <n v="2"/>
    <n v="1"/>
    <n v="1"/>
    <n v="1"/>
    <s v="Real Bed"/>
    <n v="120"/>
    <n v="2"/>
    <n v="20"/>
    <n v="3"/>
    <n v="0"/>
    <n v="120"/>
    <n v="360"/>
    <n v="0"/>
    <s v="within a day"/>
    <n v="0.9"/>
    <x v="5"/>
    <m/>
    <m/>
    <m/>
    <m/>
    <m/>
    <m/>
    <m/>
  </r>
  <r>
    <x v="623"/>
    <x v="527"/>
    <x v="4"/>
    <s v="1/11"/>
    <d v="2012-01-11T00:00:00"/>
    <n v="3.4586182290081164"/>
    <n v="335024"/>
    <x v="0"/>
    <s v="Amsterdam"/>
    <x v="0"/>
    <s v="North Holland"/>
    <s v="North Holland"/>
    <s v="1051 MC"/>
    <s v="Netherlands"/>
    <n v="52.377185816289298"/>
    <n v="4.8710922614629704"/>
    <s v="Apartment"/>
    <x v="0"/>
    <n v="4"/>
    <n v="1"/>
    <n v="1"/>
    <n v="4"/>
    <s v="Real Bed"/>
    <n v="125"/>
    <n v="2"/>
    <n v="15"/>
    <n v="3"/>
    <n v="114"/>
    <n v="125"/>
    <n v="375"/>
    <n v="42750"/>
    <s v="within an hour"/>
    <n v="1"/>
    <x v="56"/>
    <n v="97"/>
    <n v="10"/>
    <n v="10"/>
    <n v="10"/>
    <n v="10"/>
    <n v="9"/>
    <n v="9"/>
  </r>
  <r>
    <x v="624"/>
    <x v="528"/>
    <x v="4"/>
    <s v="1/12"/>
    <d v="2012-01-12T00:00:00"/>
    <n v="3.4558785029807191"/>
    <n v="703641"/>
    <x v="6"/>
    <s v="Amsterdam"/>
    <x v="0"/>
    <s v="North Holland"/>
    <s v="North Holland"/>
    <m/>
    <s v="Netherlands"/>
    <n v="52.342319223703299"/>
    <n v="4.9079307082898103"/>
    <s v="Apartment"/>
    <x v="0"/>
    <n v="2"/>
    <n v="1"/>
    <n v="1"/>
    <n v="1"/>
    <s v="Real Bed"/>
    <n v="80"/>
    <n v="1"/>
    <n v="20"/>
    <n v="3"/>
    <n v="2"/>
    <n v="100"/>
    <n v="300"/>
    <n v="600"/>
    <s v="within a few hours"/>
    <n v="0.96"/>
    <x v="4"/>
    <n v="100"/>
    <n v="10"/>
    <n v="10"/>
    <n v="8"/>
    <n v="8"/>
    <n v="10"/>
    <n v="10"/>
  </r>
  <r>
    <x v="625"/>
    <x v="529"/>
    <x v="4"/>
    <s v="1/13"/>
    <d v="2012-01-13T00:00:00"/>
    <n v="3.4531387769533217"/>
    <n v="654147"/>
    <x v="0"/>
    <s v="Amsterdam"/>
    <x v="0"/>
    <s v="North Holland"/>
    <s v="North Holland"/>
    <n v="1052"/>
    <s v="Netherlands"/>
    <n v="52.372935205573903"/>
    <n v="4.8719493526639104"/>
    <s v="Apartment"/>
    <x v="0"/>
    <n v="2"/>
    <n v="1"/>
    <n v="1"/>
    <n v="1"/>
    <s v="Real Bed"/>
    <n v="109"/>
    <n v="2"/>
    <n v="100"/>
    <n v="4"/>
    <n v="24"/>
    <n v="109"/>
    <n v="436"/>
    <n v="10464"/>
    <s v="within an hour"/>
    <n v="1"/>
    <x v="75"/>
    <n v="98"/>
    <n v="9"/>
    <n v="8"/>
    <n v="10"/>
    <n v="10"/>
    <n v="9"/>
    <n v="9"/>
  </r>
  <r>
    <x v="626"/>
    <x v="48"/>
    <x v="4"/>
    <s v="1/13"/>
    <d v="2012-01-13T00:00:00"/>
    <n v="3.4531387769533217"/>
    <n v="3387882"/>
    <x v="2"/>
    <s v="Amsterdam"/>
    <x v="0"/>
    <s v="North Holland"/>
    <s v="North Holland"/>
    <s v="1053 LP"/>
    <s v="Netherlands"/>
    <n v="52.369917443370099"/>
    <n v="4.8751538474162501"/>
    <s v="Apartment"/>
    <x v="0"/>
    <n v="2"/>
    <n v="1"/>
    <n v="1"/>
    <n v="1"/>
    <s v="Real Bed"/>
    <n v="140"/>
    <n v="1"/>
    <n v="0"/>
    <n v="5"/>
    <n v="38"/>
    <n v="140"/>
    <n v="700"/>
    <n v="26600"/>
    <s v="within a few hours"/>
    <n v="1"/>
    <x v="12"/>
    <n v="97"/>
    <n v="10"/>
    <n v="10"/>
    <n v="10"/>
    <n v="10"/>
    <n v="9"/>
    <n v="9"/>
  </r>
  <r>
    <x v="627"/>
    <x v="180"/>
    <x v="4"/>
    <s v="1/14"/>
    <d v="2012-01-14T00:00:00"/>
    <n v="3.4503990509259244"/>
    <n v="3109476"/>
    <x v="7"/>
    <s v="Amsterdam"/>
    <x v="0"/>
    <s v="North Holland"/>
    <s v="North Holland"/>
    <s v="1061 DM"/>
    <s v="Netherlands"/>
    <n v="52.378393017460702"/>
    <n v="4.8415423211231996"/>
    <s v="Apartment"/>
    <x v="0"/>
    <n v="2"/>
    <n v="1"/>
    <n v="1"/>
    <n v="2"/>
    <s v="Real Bed"/>
    <n v="69"/>
    <n v="2"/>
    <n v="0"/>
    <n v="3"/>
    <n v="18"/>
    <n v="69"/>
    <n v="207"/>
    <n v="3726"/>
    <s v="within an hour"/>
    <n v="1"/>
    <x v="33"/>
    <n v="93"/>
    <n v="10"/>
    <n v="9"/>
    <n v="10"/>
    <n v="10"/>
    <n v="8"/>
    <n v="9"/>
  </r>
  <r>
    <x v="628"/>
    <x v="530"/>
    <x v="4"/>
    <s v="1/15"/>
    <d v="2012-01-15T00:00:00"/>
    <n v="3.4476593248985274"/>
    <n v="670828"/>
    <x v="2"/>
    <s v="Amsterdam"/>
    <x v="0"/>
    <s v="North Holland"/>
    <s v="North Holland"/>
    <n v="1016"/>
    <s v="Netherlands"/>
    <n v="52.370935812253997"/>
    <n v="4.87476848877861"/>
    <s v="Apartment"/>
    <x v="0"/>
    <n v="2"/>
    <n v="1"/>
    <n v="1"/>
    <n v="1"/>
    <s v="Real Bed"/>
    <n v="180"/>
    <n v="2"/>
    <n v="0"/>
    <n v="2"/>
    <n v="18"/>
    <n v="180"/>
    <n v="360"/>
    <n v="6480"/>
    <s v="N/A"/>
    <s v="N/A"/>
    <x v="33"/>
    <n v="100"/>
    <n v="10"/>
    <n v="10"/>
    <n v="10"/>
    <n v="10"/>
    <n v="10"/>
    <n v="10"/>
  </r>
  <r>
    <x v="629"/>
    <x v="531"/>
    <x v="4"/>
    <s v="1/15"/>
    <d v="2012-01-15T00:00:00"/>
    <n v="3.4476593248985274"/>
    <n v="1429701"/>
    <x v="4"/>
    <s v="Amsterdam"/>
    <x v="0"/>
    <s v="North Holland"/>
    <s v="North Holland"/>
    <s v="1013 AZ"/>
    <s v="Netherlands"/>
    <n v="52.382734816853201"/>
    <n v="4.8889461642775904"/>
    <s v="Boat"/>
    <x v="0"/>
    <n v="2"/>
    <n v="1"/>
    <n v="1"/>
    <n v="1"/>
    <s v="Real Bed"/>
    <n v="125"/>
    <n v="2"/>
    <n v="0"/>
    <n v="2"/>
    <n v="68"/>
    <n v="125"/>
    <n v="250"/>
    <n v="17000"/>
    <s v="within an hour"/>
    <n v="1"/>
    <x v="13"/>
    <n v="98"/>
    <n v="10"/>
    <n v="10"/>
    <n v="10"/>
    <n v="10"/>
    <n v="10"/>
    <n v="9"/>
  </r>
  <r>
    <x v="630"/>
    <x v="225"/>
    <x v="4"/>
    <s v="1/16"/>
    <d v="2012-01-16T00:00:00"/>
    <n v="3.4449195988711301"/>
    <n v="313778"/>
    <x v="1"/>
    <s v="Amsterdam"/>
    <x v="0"/>
    <s v="North Holland"/>
    <s v="North Holland"/>
    <n v="1094"/>
    <s v="Netherlands"/>
    <n v="52.364392791706599"/>
    <n v="4.9394392592731498"/>
    <s v="Apartment"/>
    <x v="0"/>
    <n v="4"/>
    <n v="1"/>
    <n v="1"/>
    <n v="1"/>
    <s v="Real Bed"/>
    <n v="65"/>
    <n v="1"/>
    <n v="20"/>
    <n v="1"/>
    <n v="44"/>
    <n v="85"/>
    <n v="85"/>
    <n v="3740"/>
    <s v="within a day"/>
    <n v="0.63"/>
    <x v="23"/>
    <n v="87"/>
    <n v="9"/>
    <n v="9"/>
    <n v="9"/>
    <n v="9"/>
    <n v="9"/>
    <n v="9"/>
  </r>
  <r>
    <x v="631"/>
    <x v="200"/>
    <x v="4"/>
    <s v="1/16"/>
    <d v="2012-01-16T00:00:00"/>
    <n v="3.4449195988711301"/>
    <n v="314235"/>
    <x v="3"/>
    <s v="De Pijp"/>
    <x v="1"/>
    <s v="North Holland"/>
    <s v="North Holland"/>
    <n v="1073"/>
    <s v="Netherlands"/>
    <n v="52.3584493125324"/>
    <n v="4.8956484534297999"/>
    <s v="Apartment"/>
    <x v="0"/>
    <n v="3"/>
    <n v="1"/>
    <n v="1"/>
    <n v="1"/>
    <s v="Real Bed"/>
    <n v="140"/>
    <n v="2"/>
    <n v="30"/>
    <n v="4"/>
    <n v="14"/>
    <n v="140"/>
    <n v="560"/>
    <n v="7840"/>
    <s v="within a day"/>
    <n v="0.91"/>
    <x v="45"/>
    <n v="97"/>
    <n v="10"/>
    <n v="9"/>
    <n v="10"/>
    <n v="10"/>
    <n v="10"/>
    <n v="9"/>
  </r>
  <r>
    <x v="632"/>
    <x v="532"/>
    <x v="4"/>
    <s v="1/16"/>
    <d v="2012-01-16T00:00:00"/>
    <n v="3.4449195988711301"/>
    <n v="4134188"/>
    <x v="2"/>
    <s v="Amsterdam"/>
    <x v="0"/>
    <s v="North Holland"/>
    <s v="North Holland"/>
    <n v="1054"/>
    <s v="Netherlands"/>
    <n v="52.362024663909601"/>
    <n v="4.8663848187796299"/>
    <s v="House"/>
    <x v="0"/>
    <n v="4"/>
    <n v="2"/>
    <n v="3"/>
    <n v="4"/>
    <s v="Real Bed"/>
    <n v="300"/>
    <n v="1"/>
    <n v="0"/>
    <n v="2"/>
    <n v="10"/>
    <n v="300"/>
    <n v="600"/>
    <n v="6000"/>
    <s v="within a few hours"/>
    <n v="1"/>
    <x v="22"/>
    <n v="96"/>
    <n v="10"/>
    <n v="10"/>
    <n v="10"/>
    <n v="9"/>
    <n v="10"/>
    <n v="9"/>
  </r>
  <r>
    <x v="633"/>
    <x v="176"/>
    <x v="4"/>
    <s v="1/16"/>
    <d v="2012-01-16T00:00:00"/>
    <n v="3.4449195988711301"/>
    <n v="5694293"/>
    <x v="7"/>
    <s v="Amsterdam"/>
    <x v="0"/>
    <s v="Noord-Holland"/>
    <s v="North Holland"/>
    <s v="1061MJ"/>
    <s v="Netherlands"/>
    <n v="52.375886224754701"/>
    <n v="4.8380583571208904"/>
    <s v="Apartment"/>
    <x v="0"/>
    <n v="3"/>
    <n v="1"/>
    <n v="2"/>
    <n v="2"/>
    <s v="Real Bed"/>
    <n v="90"/>
    <n v="2"/>
    <n v="5"/>
    <n v="4"/>
    <n v="0"/>
    <n v="90"/>
    <n v="360"/>
    <n v="0"/>
    <s v="within a few hours"/>
    <n v="1"/>
    <x v="5"/>
    <m/>
    <m/>
    <m/>
    <m/>
    <m/>
    <m/>
    <m/>
  </r>
  <r>
    <x v="634"/>
    <x v="533"/>
    <x v="4"/>
    <s v="1/17"/>
    <d v="2012-01-17T00:00:00"/>
    <n v="3.4421798728437327"/>
    <n v="709056"/>
    <x v="7"/>
    <s v="Amsterdam"/>
    <x v="0"/>
    <s v="North Holland"/>
    <s v="North Holland"/>
    <n v="1055"/>
    <s v="Netherlands"/>
    <n v="52.378441191327703"/>
    <n v="4.8606403009910197"/>
    <s v="Apartment"/>
    <x v="0"/>
    <n v="2"/>
    <n v="1"/>
    <n v="1"/>
    <n v="1"/>
    <s v="Real Bed"/>
    <n v="89"/>
    <n v="1"/>
    <n v="0"/>
    <n v="3"/>
    <n v="10"/>
    <n v="89"/>
    <n v="267"/>
    <n v="2670"/>
    <s v="within a few hours"/>
    <n v="0.97"/>
    <x v="22"/>
    <n v="88"/>
    <n v="10"/>
    <n v="10"/>
    <n v="10"/>
    <n v="10"/>
    <n v="8"/>
    <n v="9"/>
  </r>
  <r>
    <x v="635"/>
    <x v="534"/>
    <x v="4"/>
    <s v="1/17"/>
    <d v="2012-01-17T00:00:00"/>
    <n v="3.4421798728437327"/>
    <n v="315160"/>
    <x v="5"/>
    <s v="Amsterdam"/>
    <x v="0"/>
    <s v="North Holland"/>
    <s v="North Holland"/>
    <n v="1077"/>
    <s v="Netherlands"/>
    <n v="52.347677199024503"/>
    <n v="4.8797181619164496"/>
    <s v="Apartment"/>
    <x v="0"/>
    <n v="4"/>
    <n v="1"/>
    <n v="2"/>
    <n v="4"/>
    <s v="Real Bed"/>
    <n v="140"/>
    <n v="1"/>
    <n v="40"/>
    <n v="6"/>
    <n v="0"/>
    <n v="180"/>
    <n v="1080"/>
    <n v="0"/>
    <s v="within a few hours"/>
    <n v="1"/>
    <x v="5"/>
    <m/>
    <m/>
    <m/>
    <m/>
    <m/>
    <m/>
    <m/>
  </r>
  <r>
    <x v="636"/>
    <x v="322"/>
    <x v="4"/>
    <s v="1/18"/>
    <d v="2012-01-18T00:00:00"/>
    <n v="3.4394401468163354"/>
    <n v="316066"/>
    <x v="3"/>
    <s v="Amsterdam"/>
    <x v="0"/>
    <s v="North Holland"/>
    <s v="North Holland"/>
    <n v="1017"/>
    <s v="Netherlands"/>
    <n v="52.359687647658497"/>
    <n v="4.89152396448711"/>
    <s v="Apartment"/>
    <x v="0"/>
    <n v="3"/>
    <n v="1"/>
    <n v="1"/>
    <n v="2"/>
    <s v="Real Bed"/>
    <n v="95"/>
    <n v="2"/>
    <n v="35"/>
    <n v="2"/>
    <n v="170"/>
    <n v="95"/>
    <n v="190"/>
    <n v="32300"/>
    <s v="within an hour"/>
    <n v="1"/>
    <x v="40"/>
    <n v="93"/>
    <n v="9"/>
    <n v="9"/>
    <n v="10"/>
    <n v="10"/>
    <n v="10"/>
    <n v="9"/>
  </r>
  <r>
    <x v="637"/>
    <x v="357"/>
    <x v="4"/>
    <s v="1/19"/>
    <d v="2012-01-19T00:00:00"/>
    <n v="3.436700420788938"/>
    <n v="316757"/>
    <x v="4"/>
    <s v="Amsterdam"/>
    <x v="0"/>
    <s v="North Holland"/>
    <s v="North Holland"/>
    <n v="1016"/>
    <s v="Netherlands"/>
    <n v="52.374311621326598"/>
    <n v="4.8869387465510403"/>
    <s v="Apartment"/>
    <x v="0"/>
    <n v="2"/>
    <n v="1"/>
    <n v="1"/>
    <n v="1"/>
    <s v="Real Bed"/>
    <n v="145"/>
    <n v="2"/>
    <n v="0"/>
    <n v="2"/>
    <n v="254"/>
    <n v="145"/>
    <n v="290"/>
    <n v="73660"/>
    <s v="within a few hours"/>
    <n v="1"/>
    <x v="140"/>
    <n v="97"/>
    <n v="10"/>
    <n v="9"/>
    <n v="10"/>
    <n v="10"/>
    <n v="10"/>
    <n v="9"/>
  </r>
  <r>
    <x v="638"/>
    <x v="535"/>
    <x v="4"/>
    <s v="1/19"/>
    <d v="2012-01-19T00:00:00"/>
    <n v="3.436700420788938"/>
    <n v="317027"/>
    <x v="13"/>
    <s v="Amsterdam"/>
    <x v="0"/>
    <s v="North Holland"/>
    <s v="North Holland"/>
    <n v="1021"/>
    <s v="Netherlands"/>
    <n v="52.382244866249103"/>
    <n v="4.91230797754727"/>
    <s v="Apartment"/>
    <x v="1"/>
    <n v="2"/>
    <n v="1"/>
    <n v="1"/>
    <n v="1"/>
    <s v="Real Bed"/>
    <n v="55"/>
    <n v="1"/>
    <n v="0"/>
    <n v="3"/>
    <n v="124"/>
    <n v="55"/>
    <n v="165"/>
    <n v="20460"/>
    <s v="within an hour"/>
    <n v="0.95"/>
    <x v="57"/>
    <n v="91"/>
    <n v="9"/>
    <n v="9"/>
    <n v="10"/>
    <n v="9"/>
    <n v="9"/>
    <n v="9"/>
  </r>
  <r>
    <x v="638"/>
    <x v="535"/>
    <x v="4"/>
    <s v="1/19"/>
    <d v="2012-01-19T00:00:00"/>
    <n v="3.436700420788938"/>
    <n v="320729"/>
    <x v="13"/>
    <s v="Amsterdam"/>
    <x v="0"/>
    <s v="North Holland"/>
    <s v="North Holland"/>
    <n v="1021"/>
    <s v="Netherlands"/>
    <n v="52.382552309112697"/>
    <n v="4.9120806953299203"/>
    <s v="Apartment"/>
    <x v="1"/>
    <n v="2"/>
    <n v="1"/>
    <n v="1"/>
    <n v="1"/>
    <s v="Real Bed"/>
    <n v="55"/>
    <n v="2"/>
    <n v="0"/>
    <n v="3"/>
    <n v="94"/>
    <n v="55"/>
    <n v="165"/>
    <n v="15510"/>
    <s v="within an hour"/>
    <n v="0.95"/>
    <x v="74"/>
    <n v="90"/>
    <n v="9"/>
    <n v="9"/>
    <n v="9"/>
    <n v="9"/>
    <n v="9"/>
    <n v="8"/>
  </r>
  <r>
    <x v="639"/>
    <x v="536"/>
    <x v="4"/>
    <s v="1/20"/>
    <d v="2012-01-20T00:00:00"/>
    <n v="3.4339606947615411"/>
    <n v="317959"/>
    <x v="3"/>
    <s v="Amsterdam"/>
    <x v="0"/>
    <s v="North Holland"/>
    <s v="North Holland"/>
    <n v="1018"/>
    <s v="Netherlands"/>
    <n v="52.363532888988097"/>
    <n v="4.9089730580641797"/>
    <s v="Apartment"/>
    <x v="0"/>
    <n v="3"/>
    <n v="1"/>
    <n v="1"/>
    <n v="2"/>
    <s v="Real Bed"/>
    <n v="146"/>
    <n v="2"/>
    <n v="50"/>
    <n v="2"/>
    <n v="60"/>
    <n v="146"/>
    <n v="292"/>
    <n v="17520"/>
    <s v="within an hour"/>
    <n v="1"/>
    <x v="48"/>
    <n v="95"/>
    <n v="9"/>
    <n v="9"/>
    <n v="10"/>
    <n v="9"/>
    <n v="9"/>
    <n v="9"/>
  </r>
  <r>
    <x v="640"/>
    <x v="537"/>
    <x v="4"/>
    <s v="1/22"/>
    <d v="2012-01-22T00:00:00"/>
    <n v="3.4284812427067464"/>
    <n v="318845"/>
    <x v="14"/>
    <s v="Amsterdam"/>
    <x v="0"/>
    <s v="North Holland"/>
    <s v="North Holland"/>
    <n v="1024"/>
    <s v="Netherlands"/>
    <n v="52.397600685849497"/>
    <n v="4.9496187514193002"/>
    <s v="Apartment"/>
    <x v="0"/>
    <n v="2"/>
    <n v="1"/>
    <n v="1"/>
    <n v="1"/>
    <s v="Real Bed"/>
    <n v="50"/>
    <n v="2"/>
    <n v="25"/>
    <n v="1"/>
    <n v="138"/>
    <n v="50"/>
    <n v="50"/>
    <n v="6900"/>
    <s v="within a few hours"/>
    <n v="1"/>
    <x v="35"/>
    <n v="87"/>
    <n v="9"/>
    <n v="9"/>
    <n v="10"/>
    <n v="10"/>
    <n v="8"/>
    <n v="9"/>
  </r>
  <r>
    <x v="641"/>
    <x v="538"/>
    <x v="4"/>
    <s v="1/22"/>
    <d v="2012-01-22T00:00:00"/>
    <n v="3.4284812427067464"/>
    <n v="1734815"/>
    <x v="4"/>
    <s v="Amsterdam"/>
    <x v="0"/>
    <s v="North Holland"/>
    <s v="North Holland"/>
    <n v="1015"/>
    <s v="Netherlands"/>
    <n v="52.378266041704897"/>
    <n v="4.8823595328747702"/>
    <s v="Apartment"/>
    <x v="0"/>
    <n v="2"/>
    <n v="1"/>
    <n v="1"/>
    <n v="1"/>
    <s v="Real Bed"/>
    <n v="180"/>
    <n v="1"/>
    <n v="0"/>
    <n v="2"/>
    <n v="10"/>
    <n v="180"/>
    <n v="360"/>
    <n v="3600"/>
    <s v="within a few hours"/>
    <n v="0.89"/>
    <x v="22"/>
    <n v="95"/>
    <n v="9"/>
    <n v="10"/>
    <n v="10"/>
    <n v="10"/>
    <n v="10"/>
    <n v="9"/>
  </r>
  <r>
    <x v="642"/>
    <x v="539"/>
    <x v="4"/>
    <s v="1/23"/>
    <d v="2012-01-23T00:00:00"/>
    <n v="3.425741516679349"/>
    <n v="414260"/>
    <x v="10"/>
    <s v="Watergraafsmeer"/>
    <x v="6"/>
    <s v="North Holland"/>
    <s v="North Holland"/>
    <n v="1091"/>
    <s v="Netherlands"/>
    <n v="52.356415406613898"/>
    <n v="4.91246693937949"/>
    <s v="Apartment"/>
    <x v="1"/>
    <n v="2"/>
    <n v="1"/>
    <n v="1"/>
    <n v="1"/>
    <s v="Real Bed"/>
    <n v="60"/>
    <n v="1"/>
    <n v="25"/>
    <n v="4"/>
    <n v="26"/>
    <n v="85"/>
    <n v="340"/>
    <n v="8840"/>
    <s v="within an hour"/>
    <n v="1"/>
    <x v="14"/>
    <n v="97"/>
    <n v="9"/>
    <n v="9"/>
    <n v="10"/>
    <n v="10"/>
    <n v="9"/>
    <n v="9"/>
  </r>
  <r>
    <x v="643"/>
    <x v="540"/>
    <x v="4"/>
    <s v="1/23"/>
    <d v="2012-01-23T00:00:00"/>
    <n v="3.425741516679349"/>
    <n v="320689"/>
    <x v="5"/>
    <s v="Amsterdam"/>
    <x v="0"/>
    <s v="North Holland"/>
    <s v="North Holland"/>
    <n v="1075"/>
    <s v="Netherlands"/>
    <n v="52.349189976100902"/>
    <n v="4.8588911473282801"/>
    <s v="Apartment"/>
    <x v="0"/>
    <n v="4"/>
    <n v="1"/>
    <n v="2"/>
    <n v="2"/>
    <s v="Real Bed"/>
    <n v="88"/>
    <n v="2"/>
    <n v="20"/>
    <n v="1"/>
    <n v="52"/>
    <n v="88"/>
    <n v="88"/>
    <n v="4576"/>
    <s v="within a day"/>
    <n v="0.89"/>
    <x v="66"/>
    <n v="97"/>
    <n v="10"/>
    <n v="9"/>
    <n v="10"/>
    <n v="10"/>
    <n v="9"/>
    <n v="9"/>
  </r>
  <r>
    <x v="644"/>
    <x v="541"/>
    <x v="4"/>
    <s v="1/23"/>
    <d v="2012-01-23T00:00:00"/>
    <n v="3.425741516679349"/>
    <n v="1166926"/>
    <x v="4"/>
    <s v="Amsterdam"/>
    <x v="0"/>
    <s v="North Holland"/>
    <s v="North Holland"/>
    <s v="1015 NT"/>
    <s v="Netherlands"/>
    <n v="52.377223734608599"/>
    <n v="4.8803962414717796"/>
    <s v="Apartment"/>
    <x v="0"/>
    <n v="2"/>
    <n v="1"/>
    <n v="1"/>
    <n v="1"/>
    <s v="Real Bed"/>
    <n v="119"/>
    <n v="1"/>
    <n v="0"/>
    <n v="2"/>
    <n v="24"/>
    <n v="119"/>
    <n v="238"/>
    <n v="5712"/>
    <s v="within a day"/>
    <n v="0.79"/>
    <x v="75"/>
    <n v="85"/>
    <n v="9"/>
    <n v="8"/>
    <n v="9"/>
    <n v="9"/>
    <n v="9"/>
    <n v="8"/>
  </r>
  <r>
    <x v="645"/>
    <x v="12"/>
    <x v="4"/>
    <s v="1/23"/>
    <d v="2012-01-23T00:00:00"/>
    <n v="3.425741516679349"/>
    <n v="4516324"/>
    <x v="0"/>
    <s v="Amsterdam"/>
    <x v="0"/>
    <s v="North Holland"/>
    <s v="North Holland"/>
    <s v="1051 LP"/>
    <s v="Netherlands"/>
    <n v="52.374620262327298"/>
    <n v="4.8686746002384798"/>
    <s v="Apartment"/>
    <x v="0"/>
    <n v="4"/>
    <n v="1"/>
    <n v="3"/>
    <n v="4"/>
    <s v="Real Bed"/>
    <n v="140"/>
    <n v="1"/>
    <n v="40"/>
    <n v="1"/>
    <n v="8"/>
    <n v="180"/>
    <n v="180"/>
    <n v="1440"/>
    <s v="within an hour"/>
    <n v="0.7"/>
    <x v="6"/>
    <n v="93"/>
    <n v="9"/>
    <n v="9"/>
    <n v="9"/>
    <n v="10"/>
    <n v="9"/>
    <n v="9"/>
  </r>
  <r>
    <x v="646"/>
    <x v="542"/>
    <x v="4"/>
    <s v="1/24"/>
    <d v="2012-01-24T00:00:00"/>
    <n v="3.4230017906519521"/>
    <n v="505012"/>
    <x v="3"/>
    <s v="Amsterdam"/>
    <x v="0"/>
    <s v="North Holland"/>
    <s v="North Holland"/>
    <n v="1017"/>
    <s v="Netherlands"/>
    <n v="52.364015705669203"/>
    <n v="4.8875789378159196"/>
    <s v="Apartment"/>
    <x v="0"/>
    <n v="5"/>
    <n v="1"/>
    <n v="3"/>
    <n v="5"/>
    <s v="Real Bed"/>
    <n v="275"/>
    <n v="5"/>
    <n v="0"/>
    <n v="3"/>
    <n v="50"/>
    <n v="275"/>
    <n v="825"/>
    <n v="41250"/>
    <s v="within an hour"/>
    <n v="1"/>
    <x v="18"/>
    <n v="98"/>
    <n v="10"/>
    <n v="10"/>
    <n v="10"/>
    <n v="10"/>
    <n v="10"/>
    <n v="9"/>
  </r>
  <r>
    <x v="647"/>
    <x v="543"/>
    <x v="4"/>
    <s v="1/24"/>
    <d v="2012-01-24T00:00:00"/>
    <n v="3.4230017906519521"/>
    <n v="321425"/>
    <x v="4"/>
    <s v="Amsterdam"/>
    <x v="0"/>
    <s v="North Holland"/>
    <s v="North Holland"/>
    <n v="1015"/>
    <s v="Netherlands"/>
    <n v="52.3777766444775"/>
    <n v="4.8871184091642697"/>
    <s v="Boat"/>
    <x v="0"/>
    <n v="3"/>
    <m/>
    <n v="2"/>
    <n v="1"/>
    <s v="Real Bed"/>
    <n v="170"/>
    <n v="2"/>
    <n v="20"/>
    <n v="3"/>
    <n v="112"/>
    <n v="170"/>
    <n v="510"/>
    <n v="57120"/>
    <s v="within an hour"/>
    <n v="0.9"/>
    <x v="106"/>
    <n v="98"/>
    <n v="10"/>
    <n v="10"/>
    <n v="10"/>
    <n v="10"/>
    <n v="10"/>
    <n v="9"/>
  </r>
  <r>
    <x v="648"/>
    <x v="544"/>
    <x v="4"/>
    <s v="1/25"/>
    <d v="2012-01-25T00:00:00"/>
    <n v="3.4202620646245547"/>
    <n v="322657"/>
    <x v="4"/>
    <s v="Amsterdam"/>
    <x v="0"/>
    <s v="North Holland"/>
    <s v="North Holland"/>
    <n v="1015"/>
    <s v="Netherlands"/>
    <n v="52.378248896806603"/>
    <n v="4.88249165170149"/>
    <s v="Apartment"/>
    <x v="0"/>
    <n v="2"/>
    <n v="1"/>
    <n v="1"/>
    <n v="1"/>
    <s v="Real Bed"/>
    <n v="119"/>
    <n v="2"/>
    <n v="35"/>
    <n v="3"/>
    <n v="6"/>
    <n v="119"/>
    <n v="357"/>
    <n v="2142"/>
    <s v="within a few hours"/>
    <n v="1"/>
    <x v="10"/>
    <n v="87"/>
    <n v="9"/>
    <n v="8"/>
    <n v="10"/>
    <n v="10"/>
    <n v="10"/>
    <n v="9"/>
  </r>
  <r>
    <x v="649"/>
    <x v="545"/>
    <x v="4"/>
    <s v="1/26"/>
    <d v="2012-01-26T00:00:00"/>
    <n v="3.4175223385971574"/>
    <n v="561446"/>
    <x v="4"/>
    <s v="Amsterdam"/>
    <x v="0"/>
    <s v="North Holland"/>
    <s v="North Holland"/>
    <n v="1012"/>
    <s v="Netherlands"/>
    <n v="52.374190050854097"/>
    <n v="4.89827135753566"/>
    <s v="Apartment"/>
    <x v="0"/>
    <n v="2"/>
    <n v="1"/>
    <n v="1"/>
    <n v="1"/>
    <s v="Real Bed"/>
    <n v="110"/>
    <n v="1"/>
    <n v="0"/>
    <n v="3"/>
    <n v="64"/>
    <n v="110"/>
    <n v="330"/>
    <n v="21120"/>
    <s v="within an hour"/>
    <n v="1"/>
    <x v="27"/>
    <n v="97"/>
    <n v="10"/>
    <n v="10"/>
    <n v="10"/>
    <n v="10"/>
    <n v="10"/>
    <n v="9"/>
  </r>
  <r>
    <x v="650"/>
    <x v="546"/>
    <x v="4"/>
    <s v="1/26"/>
    <d v="2012-01-26T00:00:00"/>
    <n v="3.4175223385971574"/>
    <n v="323765"/>
    <x v="3"/>
    <s v="Amsterdam"/>
    <x v="0"/>
    <s v="North Holland"/>
    <s v="North Holland"/>
    <s v="1017 SG"/>
    <s v="Netherlands"/>
    <n v="52.362649068097603"/>
    <n v="4.8852470602961802"/>
    <s v="Villa"/>
    <x v="0"/>
    <n v="2"/>
    <n v="1"/>
    <n v="1"/>
    <n v="1"/>
    <s v="Real Bed"/>
    <n v="99"/>
    <n v="2"/>
    <n v="0"/>
    <n v="2"/>
    <n v="64"/>
    <n v="99"/>
    <n v="198"/>
    <n v="12672"/>
    <s v="within a day"/>
    <n v="1"/>
    <x v="27"/>
    <n v="95"/>
    <n v="9"/>
    <n v="9"/>
    <n v="10"/>
    <n v="10"/>
    <n v="10"/>
    <n v="9"/>
  </r>
  <r>
    <x v="651"/>
    <x v="547"/>
    <x v="4"/>
    <s v="1/26"/>
    <d v="2012-01-26T00:00:00"/>
    <n v="3.4175223385971574"/>
    <n v="328723"/>
    <x v="3"/>
    <s v="Amsterdam"/>
    <x v="0"/>
    <s v="North Holland"/>
    <s v="North Holland"/>
    <n v="1011"/>
    <s v="Netherlands"/>
    <n v="52.369016124549503"/>
    <n v="4.9019423389403798"/>
    <s v="Apartment"/>
    <x v="0"/>
    <n v="4"/>
    <n v="1"/>
    <n v="2"/>
    <n v="3"/>
    <s v="Real Bed"/>
    <n v="230"/>
    <n v="1"/>
    <n v="0"/>
    <n v="5"/>
    <n v="16"/>
    <n v="230"/>
    <n v="1150"/>
    <n v="18400"/>
    <s v="within a few hours"/>
    <n v="1"/>
    <x v="9"/>
    <n v="100"/>
    <n v="10"/>
    <n v="10"/>
    <n v="10"/>
    <n v="10"/>
    <n v="10"/>
    <n v="10"/>
  </r>
  <r>
    <x v="652"/>
    <x v="548"/>
    <x v="4"/>
    <s v="1/26"/>
    <d v="2012-01-26T00:00:00"/>
    <n v="3.4175223385971574"/>
    <n v="801544"/>
    <x v="6"/>
    <s v="Amsterdam"/>
    <x v="0"/>
    <s v="North Holland"/>
    <s v="North Holland"/>
    <n v="1073"/>
    <s v="Netherlands"/>
    <n v="52.352927624956799"/>
    <n v="4.9028944828633803"/>
    <s v="Apartment"/>
    <x v="0"/>
    <n v="4"/>
    <n v="1"/>
    <n v="1"/>
    <n v="1"/>
    <s v="Real Bed"/>
    <n v="130"/>
    <n v="1"/>
    <n v="0"/>
    <n v="2"/>
    <n v="44"/>
    <n v="130"/>
    <n v="260"/>
    <n v="11440"/>
    <s v="within a day"/>
    <n v="0.72"/>
    <x v="23"/>
    <n v="87"/>
    <n v="10"/>
    <n v="8"/>
    <n v="9"/>
    <n v="9"/>
    <n v="10"/>
    <n v="9"/>
  </r>
  <r>
    <x v="653"/>
    <x v="549"/>
    <x v="4"/>
    <s v="1/26"/>
    <d v="2012-01-26T00:00:00"/>
    <n v="3.4175223385971574"/>
    <n v="1448920"/>
    <x v="0"/>
    <s v="Amsterdam"/>
    <x v="0"/>
    <s v="North Holland"/>
    <s v="North Holland"/>
    <n v="1051"/>
    <s v="Netherlands"/>
    <n v="52.382720084224701"/>
    <n v="4.8744116278412504"/>
    <s v="Apartment"/>
    <x v="0"/>
    <n v="2"/>
    <n v="1"/>
    <n v="1"/>
    <n v="1"/>
    <s v="Real Bed"/>
    <n v="119"/>
    <n v="1"/>
    <n v="0"/>
    <n v="3"/>
    <n v="8"/>
    <n v="119"/>
    <n v="357"/>
    <n v="2856"/>
    <s v="within a day"/>
    <n v="1"/>
    <x v="6"/>
    <n v="100"/>
    <n v="10"/>
    <n v="10"/>
    <n v="10"/>
    <n v="10"/>
    <n v="10"/>
    <n v="10"/>
  </r>
  <r>
    <x v="654"/>
    <x v="550"/>
    <x v="4"/>
    <s v="1/26"/>
    <d v="2012-01-26T00:00:00"/>
    <n v="3.4175223385971574"/>
    <n v="323875"/>
    <x v="12"/>
    <s v="Amsterdam"/>
    <x v="0"/>
    <s v="North Holland"/>
    <s v="North Holland"/>
    <n v="1082"/>
    <s v="Netherlands"/>
    <n v="52.335595053912797"/>
    <n v="4.8747722825312199"/>
    <s v="Apartment"/>
    <x v="0"/>
    <n v="2"/>
    <n v="1"/>
    <n v="1"/>
    <n v="1"/>
    <s v="Real Bed"/>
    <n v="90"/>
    <n v="2"/>
    <n v="0"/>
    <n v="2"/>
    <n v="44"/>
    <n v="90"/>
    <n v="180"/>
    <n v="7920"/>
    <s v="within an hour"/>
    <n v="1"/>
    <x v="23"/>
    <n v="98"/>
    <n v="10"/>
    <n v="10"/>
    <n v="10"/>
    <n v="10"/>
    <n v="9"/>
    <n v="10"/>
  </r>
  <r>
    <x v="655"/>
    <x v="551"/>
    <x v="4"/>
    <s v="1/28"/>
    <d v="2012-01-28T00:00:00"/>
    <n v="3.4120428865423627"/>
    <n v="325109"/>
    <x v="4"/>
    <s v="Amsterdam"/>
    <x v="0"/>
    <s v="North Holland"/>
    <s v="North Holland"/>
    <n v="1013"/>
    <s v="Netherlands"/>
    <n v="52.381378851910299"/>
    <n v="4.8878937406582796"/>
    <s v="Boat"/>
    <x v="0"/>
    <n v="4"/>
    <n v="1"/>
    <n v="2"/>
    <n v="2"/>
    <s v="Real Bed"/>
    <n v="245"/>
    <n v="4"/>
    <n v="50"/>
    <n v="2"/>
    <n v="126"/>
    <n v="245"/>
    <n v="490"/>
    <n v="61740"/>
    <s v="N/A"/>
    <s v="N/A"/>
    <x v="44"/>
    <n v="100"/>
    <n v="10"/>
    <n v="10"/>
    <n v="10"/>
    <n v="10"/>
    <n v="10"/>
    <n v="10"/>
  </r>
  <r>
    <x v="656"/>
    <x v="552"/>
    <x v="4"/>
    <s v="1/28"/>
    <d v="2012-01-28T00:00:00"/>
    <n v="3.4120428865423627"/>
    <n v="2024069"/>
    <x v="3"/>
    <s v="Amsterdam"/>
    <x v="0"/>
    <s v="North Holland"/>
    <s v="North Holland"/>
    <n v="1018"/>
    <s v="Netherlands"/>
    <n v="52.361987795070696"/>
    <n v="4.9053731706267403"/>
    <s v="Apartment"/>
    <x v="0"/>
    <n v="4"/>
    <n v="1"/>
    <n v="2"/>
    <n v="2"/>
    <s v="Real Bed"/>
    <n v="125"/>
    <n v="1"/>
    <n v="0"/>
    <n v="2"/>
    <n v="18"/>
    <n v="125"/>
    <n v="250"/>
    <n v="4500"/>
    <s v="within a day"/>
    <n v="0.82"/>
    <x v="33"/>
    <n v="97"/>
    <n v="10"/>
    <n v="9"/>
    <n v="10"/>
    <n v="10"/>
    <n v="10"/>
    <n v="10"/>
  </r>
  <r>
    <x v="656"/>
    <x v="552"/>
    <x v="4"/>
    <s v="1/28"/>
    <d v="2012-01-28T00:00:00"/>
    <n v="3.4120428865423627"/>
    <n v="2021675"/>
    <x v="3"/>
    <s v="Amsterdam"/>
    <x v="0"/>
    <s v="North Holland"/>
    <s v="North Holland"/>
    <n v="1018"/>
    <s v="Netherlands"/>
    <n v="52.362930656365897"/>
    <n v="4.90737908760096"/>
    <s v="Apartment"/>
    <x v="1"/>
    <n v="2"/>
    <n v="1"/>
    <n v="1"/>
    <n v="1"/>
    <s v="Real Bed"/>
    <n v="70"/>
    <n v="1"/>
    <n v="0"/>
    <n v="2"/>
    <n v="174"/>
    <n v="70"/>
    <n v="140"/>
    <n v="24360"/>
    <s v="within a day"/>
    <n v="0.82"/>
    <x v="141"/>
    <n v="94"/>
    <n v="10"/>
    <n v="10"/>
    <n v="10"/>
    <n v="9"/>
    <n v="10"/>
    <n v="9"/>
  </r>
  <r>
    <x v="657"/>
    <x v="553"/>
    <x v="4"/>
    <s v="1/28"/>
    <d v="2012-01-28T00:00:00"/>
    <n v="3.4120428865423627"/>
    <n v="325416"/>
    <x v="4"/>
    <s v="Amsterdam"/>
    <x v="0"/>
    <s v="North Holland"/>
    <s v="North Holland"/>
    <n v="1016"/>
    <s v="Netherlands"/>
    <n v="52.368411605401903"/>
    <n v="4.8820982608488697"/>
    <s v="Apartment"/>
    <x v="1"/>
    <n v="2"/>
    <m/>
    <n v="1"/>
    <n v="1"/>
    <s v="Real Bed"/>
    <n v="70"/>
    <n v="1"/>
    <n v="10"/>
    <n v="6"/>
    <n v="12"/>
    <n v="80"/>
    <n v="480"/>
    <n v="5760"/>
    <s v="within a day"/>
    <n v="0.9"/>
    <x v="77"/>
    <n v="85"/>
    <n v="8"/>
    <n v="7"/>
    <n v="10"/>
    <n v="9"/>
    <n v="10"/>
    <n v="8"/>
  </r>
  <r>
    <x v="658"/>
    <x v="554"/>
    <x v="4"/>
    <s v="1/29"/>
    <d v="2012-01-29T00:00:00"/>
    <n v="3.4093031605149657"/>
    <n v="2043806"/>
    <x v="10"/>
    <s v="Amsterdam"/>
    <x v="0"/>
    <s v="North Holland"/>
    <s v="North Holland"/>
    <s v="1092 GM"/>
    <s v="Netherlands"/>
    <n v="52.356303018562102"/>
    <n v="4.9229198606128097"/>
    <s v="Apartment"/>
    <x v="1"/>
    <n v="2"/>
    <n v="1"/>
    <n v="1"/>
    <n v="1"/>
    <s v="Real Bed"/>
    <n v="75"/>
    <n v="2"/>
    <n v="10"/>
    <n v="1"/>
    <n v="6"/>
    <n v="75"/>
    <n v="75"/>
    <n v="450"/>
    <s v="within a day"/>
    <n v="0.79"/>
    <x v="10"/>
    <n v="89"/>
    <n v="9"/>
    <n v="7"/>
    <n v="10"/>
    <n v="10"/>
    <n v="9"/>
    <n v="8"/>
  </r>
  <r>
    <x v="659"/>
    <x v="555"/>
    <x v="4"/>
    <s v="1/29"/>
    <d v="2012-01-29T00:00:00"/>
    <n v="3.4093031605149657"/>
    <n v="3463160"/>
    <x v="10"/>
    <s v="Amsterdam"/>
    <x v="0"/>
    <s v="North Holland"/>
    <s v="North Holland"/>
    <s v="1092 TV"/>
    <s v="Netherlands"/>
    <n v="52.3571193500782"/>
    <n v="4.9252193042560899"/>
    <s v="Apartment"/>
    <x v="0"/>
    <n v="2"/>
    <n v="1"/>
    <n v="1"/>
    <n v="1"/>
    <s v="Real Bed"/>
    <n v="95"/>
    <n v="1"/>
    <n v="0"/>
    <n v="2"/>
    <n v="8"/>
    <n v="95"/>
    <n v="190"/>
    <n v="1520"/>
    <s v="within a day"/>
    <n v="1"/>
    <x v="6"/>
    <n v="90"/>
    <n v="10"/>
    <n v="9"/>
    <n v="10"/>
    <n v="10"/>
    <n v="8"/>
    <n v="9"/>
  </r>
  <r>
    <x v="660"/>
    <x v="556"/>
    <x v="4"/>
    <s v="1/29"/>
    <d v="2012-01-29T00:00:00"/>
    <n v="3.4093031605149657"/>
    <n v="327110"/>
    <x v="1"/>
    <s v="Amsterdam"/>
    <x v="0"/>
    <s v="North Holland"/>
    <s v="North Holland"/>
    <n v="1094"/>
    <s v="Netherlands"/>
    <n v="52.364401883192102"/>
    <n v="4.9376281892489899"/>
    <s v="Apartment"/>
    <x v="0"/>
    <n v="4"/>
    <n v="1"/>
    <n v="2"/>
    <n v="2"/>
    <s v="Real Bed"/>
    <n v="95"/>
    <n v="2"/>
    <n v="20"/>
    <n v="2"/>
    <n v="88"/>
    <n v="95"/>
    <n v="190"/>
    <n v="16720"/>
    <s v="within a day"/>
    <n v="0.94"/>
    <x v="92"/>
    <n v="91"/>
    <n v="9"/>
    <n v="10"/>
    <n v="9"/>
    <n v="9"/>
    <n v="9"/>
    <n v="9"/>
  </r>
  <r>
    <x v="661"/>
    <x v="557"/>
    <x v="4"/>
    <s v="1/30"/>
    <d v="2012-01-30T00:00:00"/>
    <n v="3.4065634344875684"/>
    <n v="327089"/>
    <x v="5"/>
    <s v="Amsterdam"/>
    <x v="0"/>
    <s v="North Holland"/>
    <s v="North Holland"/>
    <n v="1077"/>
    <s v="Netherlands"/>
    <n v="52.3464075845271"/>
    <n v="4.87468696772551"/>
    <s v="House"/>
    <x v="1"/>
    <n v="2"/>
    <n v="1"/>
    <n v="1"/>
    <n v="2"/>
    <s v="Real Bed"/>
    <n v="95"/>
    <n v="1"/>
    <n v="0"/>
    <n v="2"/>
    <n v="40"/>
    <n v="95"/>
    <n v="190"/>
    <n v="7600"/>
    <s v="within a day"/>
    <n v="1"/>
    <x v="3"/>
    <n v="95"/>
    <n v="9"/>
    <n v="10"/>
    <n v="10"/>
    <n v="10"/>
    <n v="10"/>
    <n v="9"/>
  </r>
  <r>
    <x v="662"/>
    <x v="558"/>
    <x v="4"/>
    <s v="1/30"/>
    <d v="2012-01-30T00:00:00"/>
    <n v="3.4065634344875684"/>
    <n v="1924485"/>
    <x v="6"/>
    <s v="Amsterdam"/>
    <x v="0"/>
    <s v="North Holland"/>
    <s v="North Holland"/>
    <s v="1072 EP"/>
    <s v="Netherlands"/>
    <n v="52.354622944439903"/>
    <n v="4.89243493451393"/>
    <s v="Apartment"/>
    <x v="0"/>
    <n v="4"/>
    <n v="1"/>
    <n v="2"/>
    <n v="6"/>
    <s v="Real Bed"/>
    <n v="150"/>
    <n v="2"/>
    <n v="25"/>
    <n v="2"/>
    <n v="184"/>
    <n v="150"/>
    <n v="300"/>
    <n v="55200"/>
    <s v="within an hour"/>
    <n v="1"/>
    <x v="80"/>
    <n v="98"/>
    <n v="10"/>
    <n v="10"/>
    <n v="10"/>
    <n v="10"/>
    <n v="10"/>
    <n v="10"/>
  </r>
  <r>
    <x v="662"/>
    <x v="558"/>
    <x v="4"/>
    <s v="1/30"/>
    <d v="2012-01-30T00:00:00"/>
    <n v="3.4065634344875684"/>
    <n v="327285"/>
    <x v="6"/>
    <s v="Amsterdam"/>
    <x v="0"/>
    <s v="North Holland"/>
    <s v="North Holland"/>
    <n v="1072"/>
    <s v="Netherlands"/>
    <n v="52.356159760812297"/>
    <n v="4.8909012971432198"/>
    <s v="Apartment"/>
    <x v="0"/>
    <n v="4"/>
    <n v="2"/>
    <n v="1"/>
    <n v="4"/>
    <s v="Real Bed"/>
    <n v="141"/>
    <n v="2"/>
    <n v="28"/>
    <n v="2"/>
    <n v="458"/>
    <n v="141"/>
    <n v="282"/>
    <n v="129156"/>
    <s v="within an hour"/>
    <n v="1"/>
    <x v="87"/>
    <n v="99"/>
    <n v="10"/>
    <n v="10"/>
    <n v="10"/>
    <n v="10"/>
    <n v="10"/>
    <n v="10"/>
  </r>
  <r>
    <x v="663"/>
    <x v="265"/>
    <x v="4"/>
    <s v="1/31"/>
    <d v="2012-01-31T00:00:00"/>
    <n v="3.403823708460171"/>
    <n v="1553681"/>
    <x v="3"/>
    <s v="Amsterdam"/>
    <x v="0"/>
    <s v="North Holland"/>
    <s v="North Holland"/>
    <n v="1073"/>
    <s v="Netherlands"/>
    <n v="52.361835281365998"/>
    <n v="4.8970346854456803"/>
    <s v="Apartment"/>
    <x v="0"/>
    <n v="2"/>
    <n v="1"/>
    <n v="1"/>
    <n v="1"/>
    <s v="Real Bed"/>
    <n v="99"/>
    <n v="1"/>
    <n v="0"/>
    <n v="3"/>
    <n v="4"/>
    <n v="99"/>
    <n v="297"/>
    <n v="1188"/>
    <s v="a few days or more"/>
    <n v="0.46"/>
    <x v="11"/>
    <n v="80"/>
    <m/>
    <m/>
    <m/>
    <m/>
    <m/>
    <m/>
  </r>
  <r>
    <x v="664"/>
    <x v="559"/>
    <x v="4"/>
    <s v="2/1"/>
    <d v="2012-02-01T00:00:00"/>
    <n v="3.4010839824327737"/>
    <n v="329577"/>
    <x v="5"/>
    <s v="Amsterdam"/>
    <x v="0"/>
    <s v="North Holland"/>
    <s v="North Holland"/>
    <n v="1059"/>
    <s v="Netherlands"/>
    <n v="52.351570069403898"/>
    <n v="4.84930241020695"/>
    <s v="Apartment"/>
    <x v="0"/>
    <n v="2"/>
    <n v="1.5"/>
    <n v="1"/>
    <n v="1"/>
    <s v="Real Bed"/>
    <n v="49"/>
    <n v="2"/>
    <n v="0"/>
    <n v="2"/>
    <n v="26"/>
    <n v="49"/>
    <n v="98"/>
    <n v="2548"/>
    <s v="within a few hours"/>
    <n v="1"/>
    <x v="14"/>
    <n v="100"/>
    <n v="10"/>
    <n v="10"/>
    <n v="10"/>
    <n v="10"/>
    <n v="9"/>
    <n v="10"/>
  </r>
  <r>
    <x v="665"/>
    <x v="560"/>
    <x v="4"/>
    <s v="2/1"/>
    <d v="2012-02-01T00:00:00"/>
    <n v="3.4010839824327737"/>
    <n v="2128742"/>
    <x v="7"/>
    <s v="Amsterdam"/>
    <x v="0"/>
    <s v="North Holland"/>
    <s v="North Holland"/>
    <n v="1061"/>
    <s v="Netherlands"/>
    <n v="52.3766112490596"/>
    <n v="4.8391682735659396"/>
    <s v="Apartment"/>
    <x v="0"/>
    <n v="4"/>
    <n v="1.5"/>
    <n v="3"/>
    <n v="4"/>
    <s v="Real Bed"/>
    <n v="125"/>
    <n v="0"/>
    <n v="0"/>
    <n v="2"/>
    <n v="4"/>
    <n v="125"/>
    <n v="250"/>
    <n v="1000"/>
    <s v="within a day"/>
    <n v="0.85"/>
    <x v="11"/>
    <n v="100"/>
    <n v="10"/>
    <n v="10"/>
    <n v="10"/>
    <n v="10"/>
    <n v="8"/>
    <n v="8"/>
  </r>
  <r>
    <x v="666"/>
    <x v="239"/>
    <x v="4"/>
    <s v="2/1"/>
    <d v="2012-02-01T00:00:00"/>
    <n v="3.4010839824327737"/>
    <n v="1217263"/>
    <x v="3"/>
    <s v="Amsterdam"/>
    <x v="0"/>
    <s v="North Holland"/>
    <s v="North Holland"/>
    <n v="1018"/>
    <s v="Netherlands"/>
    <n v="52.365214325828802"/>
    <n v="4.9042109924197703"/>
    <s v="Apartment"/>
    <x v="0"/>
    <n v="2"/>
    <n v="1"/>
    <n v="1"/>
    <n v="1"/>
    <s v="Real Bed"/>
    <n v="160"/>
    <n v="1"/>
    <n v="0"/>
    <n v="2"/>
    <n v="2"/>
    <n v="160"/>
    <n v="320"/>
    <n v="640"/>
    <s v="within a day"/>
    <n v="0.74"/>
    <x v="4"/>
    <n v="100"/>
    <n v="10"/>
    <n v="10"/>
    <n v="10"/>
    <n v="10"/>
    <n v="10"/>
    <n v="10"/>
  </r>
  <r>
    <x v="667"/>
    <x v="561"/>
    <x v="4"/>
    <s v="2/2"/>
    <d v="2012-02-02T00:00:00"/>
    <n v="3.3983442564053767"/>
    <n v="2079786"/>
    <x v="6"/>
    <s v="Amsterdam"/>
    <x v="0"/>
    <s v="North Holland"/>
    <s v="North Holland"/>
    <s v="1072 VN"/>
    <s v="Netherlands"/>
    <n v="52.352860932139201"/>
    <n v="4.8898939474251799"/>
    <s v="Apartment"/>
    <x v="0"/>
    <n v="4"/>
    <n v="1"/>
    <n v="1"/>
    <n v="2"/>
    <s v="Real Bed"/>
    <n v="130"/>
    <n v="3"/>
    <n v="20"/>
    <n v="6"/>
    <n v="26"/>
    <n v="130"/>
    <n v="780"/>
    <n v="20280"/>
    <s v="within a day"/>
    <n v="0.85"/>
    <x v="14"/>
    <n v="98"/>
    <n v="9"/>
    <n v="10"/>
    <n v="10"/>
    <n v="10"/>
    <n v="10"/>
    <n v="10"/>
  </r>
  <r>
    <x v="668"/>
    <x v="562"/>
    <x v="4"/>
    <s v="2/2"/>
    <d v="2012-02-02T00:00:00"/>
    <n v="3.3983442564053767"/>
    <n v="959595"/>
    <x v="2"/>
    <s v="Amsterdam"/>
    <x v="0"/>
    <s v="North Holland"/>
    <s v="North Holland"/>
    <n v="1057"/>
    <s v="Netherlands"/>
    <n v="52.361271597874797"/>
    <n v="4.8614960287752398"/>
    <s v="Apartment"/>
    <x v="0"/>
    <n v="4"/>
    <n v="1"/>
    <n v="2"/>
    <n v="2"/>
    <s v="Real Bed"/>
    <n v="120"/>
    <n v="2"/>
    <n v="25"/>
    <n v="2"/>
    <n v="22"/>
    <n v="120"/>
    <n v="240"/>
    <n v="5280"/>
    <s v="within a day"/>
    <n v="1"/>
    <x v="0"/>
    <n v="95"/>
    <n v="9"/>
    <n v="9"/>
    <n v="10"/>
    <n v="10"/>
    <n v="10"/>
    <n v="9"/>
  </r>
  <r>
    <x v="669"/>
    <x v="165"/>
    <x v="4"/>
    <s v="2/3"/>
    <d v="2012-02-03T00:00:00"/>
    <n v="3.3956045303779794"/>
    <n v="2697328"/>
    <x v="2"/>
    <s v="Amsterdam"/>
    <x v="0"/>
    <s v="North Holland"/>
    <s v="North Holland"/>
    <s v="1054WE"/>
    <s v="Netherlands"/>
    <n v="52.359740429944502"/>
    <n v="4.8586524828260496"/>
    <s v="House"/>
    <x v="0"/>
    <n v="2"/>
    <n v="1"/>
    <n v="1"/>
    <n v="1"/>
    <s v="Real Bed"/>
    <n v="130"/>
    <n v="1"/>
    <n v="0"/>
    <n v="2"/>
    <n v="2"/>
    <n v="130"/>
    <n v="260"/>
    <n v="520"/>
    <s v="within a day"/>
    <n v="0.75"/>
    <x v="4"/>
    <n v="97"/>
    <n v="10"/>
    <n v="10"/>
    <n v="10"/>
    <n v="10"/>
    <n v="10"/>
    <n v="8"/>
  </r>
  <r>
    <x v="670"/>
    <x v="563"/>
    <x v="4"/>
    <s v="2/5"/>
    <d v="2012-02-05T00:00:00"/>
    <n v="3.3901250783231847"/>
    <n v="334599"/>
    <x v="4"/>
    <s v="Amsterdam"/>
    <x v="0"/>
    <s v="North Holland"/>
    <s v="North Holland"/>
    <n v="1013"/>
    <s v="Netherlands"/>
    <n v="52.384508826244698"/>
    <n v="4.8821920662821698"/>
    <s v="Apartment"/>
    <x v="0"/>
    <n v="4"/>
    <n v="1"/>
    <n v="1"/>
    <n v="2"/>
    <s v="Real Bed"/>
    <n v="79"/>
    <n v="2"/>
    <n v="20"/>
    <n v="2"/>
    <n v="280"/>
    <n v="79"/>
    <n v="158"/>
    <n v="44240"/>
    <s v="within a few hours"/>
    <n v="0.97"/>
    <x v="142"/>
    <n v="98"/>
    <n v="10"/>
    <n v="10"/>
    <n v="10"/>
    <n v="10"/>
    <n v="9"/>
    <n v="10"/>
  </r>
  <r>
    <x v="671"/>
    <x v="564"/>
    <x v="4"/>
    <s v="2/6"/>
    <d v="2012-02-06T00:00:00"/>
    <n v="3.3873853522957873"/>
    <n v="335197"/>
    <x v="4"/>
    <s v="Amsterdam"/>
    <x v="0"/>
    <s v="North Holland"/>
    <s v="North Holland"/>
    <n v="1012"/>
    <s v="Netherlands"/>
    <n v="52.369636586002201"/>
    <n v="4.8877478775565404"/>
    <s v="Apartment"/>
    <x v="0"/>
    <n v="4"/>
    <n v="1"/>
    <n v="2"/>
    <n v="2"/>
    <s v="Real Bed"/>
    <n v="150"/>
    <n v="2"/>
    <n v="50"/>
    <n v="3"/>
    <n v="148"/>
    <n v="150"/>
    <n v="450"/>
    <n v="66600"/>
    <s v="within a few hours"/>
    <n v="1"/>
    <x v="41"/>
    <n v="98"/>
    <n v="10"/>
    <n v="10"/>
    <n v="10"/>
    <n v="10"/>
    <n v="10"/>
    <n v="9"/>
  </r>
  <r>
    <x v="672"/>
    <x v="565"/>
    <x v="4"/>
    <s v="2/7"/>
    <d v="2012-02-07T00:00:00"/>
    <n v="3.3846456262683904"/>
    <n v="1513027"/>
    <x v="2"/>
    <s v="Amsterdam"/>
    <x v="0"/>
    <s v="North Holland"/>
    <s v="North Holland"/>
    <s v="1053 AS"/>
    <s v="Netherlands"/>
    <n v="52.369088969126103"/>
    <n v="4.8668143121194198"/>
    <s v="Apartment"/>
    <x v="0"/>
    <n v="3"/>
    <n v="1"/>
    <n v="2"/>
    <n v="2"/>
    <s v="Real Bed"/>
    <n v="110"/>
    <n v="1"/>
    <n v="0"/>
    <n v="3"/>
    <n v="8"/>
    <n v="110"/>
    <n v="330"/>
    <n v="2640"/>
    <s v="N/A"/>
    <s v="N/A"/>
    <x v="6"/>
    <n v="91"/>
    <n v="10"/>
    <n v="10"/>
    <n v="9"/>
    <n v="10"/>
    <n v="9"/>
    <n v="8"/>
  </r>
  <r>
    <x v="673"/>
    <x v="517"/>
    <x v="4"/>
    <s v="2/8"/>
    <d v="2012-02-08T00:00:00"/>
    <n v="3.381905900240993"/>
    <n v="4051737"/>
    <x v="10"/>
    <s v="Amsterdam"/>
    <x v="0"/>
    <s v="North Holland"/>
    <s v="North Holland"/>
    <s v="1093 RR"/>
    <s v="Netherlands"/>
    <n v="52.365152251023297"/>
    <n v="4.9248933928694001"/>
    <s v="Boat"/>
    <x v="0"/>
    <n v="10"/>
    <n v="1"/>
    <n v="1"/>
    <n v="1"/>
    <s v="Airbed"/>
    <n v="40"/>
    <n v="1"/>
    <n v="0"/>
    <n v="1"/>
    <n v="22"/>
    <n v="40"/>
    <n v="40"/>
    <n v="880"/>
    <s v="within a few hours"/>
    <n v="0.98"/>
    <x v="0"/>
    <n v="100"/>
    <n v="10"/>
    <n v="10"/>
    <n v="10"/>
    <n v="10"/>
    <n v="10"/>
    <n v="10"/>
  </r>
  <r>
    <x v="673"/>
    <x v="517"/>
    <x v="4"/>
    <s v="2/8"/>
    <d v="2012-02-08T00:00:00"/>
    <n v="3.381905900240993"/>
    <n v="3670144"/>
    <x v="10"/>
    <s v="Amsterdam"/>
    <x v="0"/>
    <s v="North Holland"/>
    <s v="North Holland"/>
    <s v="1093 VG"/>
    <s v="Netherlands"/>
    <n v="52.361369150094497"/>
    <n v="4.9244664090731103"/>
    <s v="Apartment"/>
    <x v="0"/>
    <n v="3"/>
    <n v="1"/>
    <n v="1"/>
    <n v="1"/>
    <s v="Real Bed"/>
    <n v="90"/>
    <n v="2"/>
    <n v="10"/>
    <n v="2"/>
    <n v="12"/>
    <n v="90"/>
    <n v="180"/>
    <n v="2160"/>
    <s v="within a few hours"/>
    <n v="0.98"/>
    <x v="77"/>
    <n v="97"/>
    <n v="10"/>
    <n v="10"/>
    <n v="9"/>
    <n v="10"/>
    <n v="9"/>
    <n v="9"/>
  </r>
  <r>
    <x v="674"/>
    <x v="238"/>
    <x v="4"/>
    <s v="2/8"/>
    <d v="2012-02-08T00:00:00"/>
    <n v="3.381905900240993"/>
    <n v="1669354"/>
    <x v="5"/>
    <s v="Amsterdam"/>
    <x v="0"/>
    <s v="NH"/>
    <s v="North Holland"/>
    <n v="1071"/>
    <s v="Netherlands"/>
    <n v="52.350627346364703"/>
    <n v="4.8800910881461297"/>
    <s v="Apartment"/>
    <x v="0"/>
    <n v="3"/>
    <n v="1"/>
    <n v="2"/>
    <n v="2"/>
    <s v="Real Bed"/>
    <n v="199"/>
    <n v="1"/>
    <n v="0"/>
    <n v="1"/>
    <n v="4"/>
    <n v="199"/>
    <n v="199"/>
    <n v="796"/>
    <s v="within a day"/>
    <n v="1"/>
    <x v="11"/>
    <n v="100"/>
    <n v="9"/>
    <n v="10"/>
    <n v="10"/>
    <n v="10"/>
    <n v="9"/>
    <n v="9"/>
  </r>
  <r>
    <x v="674"/>
    <x v="238"/>
    <x v="4"/>
    <s v="2/8"/>
    <d v="2012-02-08T00:00:00"/>
    <n v="3.381905900240993"/>
    <n v="5028132"/>
    <x v="5"/>
    <s v="Amsterdam"/>
    <x v="0"/>
    <s v="Noord-Holland"/>
    <s v="North Holland"/>
    <s v="1071 WJ"/>
    <s v="Netherlands"/>
    <n v="52.351611611750698"/>
    <n v="4.8777961485411598"/>
    <s v="Apartment"/>
    <x v="0"/>
    <n v="2"/>
    <n v="1"/>
    <n v="1"/>
    <n v="1"/>
    <s v="Real Bed"/>
    <n v="150"/>
    <n v="1"/>
    <n v="0"/>
    <n v="1"/>
    <n v="0"/>
    <n v="150"/>
    <n v="150"/>
    <n v="0"/>
    <s v="within a day"/>
    <n v="1"/>
    <x v="5"/>
    <m/>
    <m/>
    <m/>
    <m/>
    <m/>
    <m/>
    <m/>
  </r>
  <r>
    <x v="675"/>
    <x v="566"/>
    <x v="4"/>
    <s v="2/8"/>
    <d v="2012-02-08T00:00:00"/>
    <n v="3.381905900240993"/>
    <n v="3721106"/>
    <x v="6"/>
    <s v="Amsterdam"/>
    <x v="0"/>
    <s v="North Holland"/>
    <s v="North Holland"/>
    <s v="1073TG"/>
    <s v="Netherlands"/>
    <n v="52.351863901629798"/>
    <n v="4.8984232059120103"/>
    <s v="Apartment"/>
    <x v="0"/>
    <n v="2"/>
    <n v="1"/>
    <n v="1"/>
    <n v="1"/>
    <s v="Real Bed"/>
    <n v="125"/>
    <n v="1"/>
    <n v="0"/>
    <n v="5"/>
    <n v="0"/>
    <n v="125"/>
    <n v="625"/>
    <n v="0"/>
    <s v="N/A"/>
    <s v="N/A"/>
    <x v="5"/>
    <m/>
    <m/>
    <m/>
    <m/>
    <m/>
    <m/>
    <m/>
  </r>
  <r>
    <x v="676"/>
    <x v="567"/>
    <x v="4"/>
    <s v="2/8"/>
    <d v="2012-02-08T00:00:00"/>
    <n v="3.381905900240993"/>
    <n v="1513512"/>
    <x v="7"/>
    <s v="Amsterdam"/>
    <x v="0"/>
    <s v="North Holland"/>
    <s v="North Holland"/>
    <n v="1056"/>
    <s v="Netherlands"/>
    <n v="52.375144052154901"/>
    <n v="4.8474163570916904"/>
    <s v="Apartment"/>
    <x v="0"/>
    <n v="5"/>
    <n v="1"/>
    <n v="2"/>
    <n v="2"/>
    <s v="Real Bed"/>
    <n v="79"/>
    <n v="2"/>
    <n v="19"/>
    <n v="3"/>
    <n v="6"/>
    <n v="79"/>
    <n v="237"/>
    <n v="1422"/>
    <s v="N/A"/>
    <s v="N/A"/>
    <x v="10"/>
    <n v="100"/>
    <n v="8"/>
    <n v="8"/>
    <n v="9"/>
    <n v="9"/>
    <n v="7"/>
    <n v="9"/>
  </r>
  <r>
    <x v="677"/>
    <x v="568"/>
    <x v="4"/>
    <s v="2/9"/>
    <d v="2012-02-09T00:00:00"/>
    <n v="3.3791661742135957"/>
    <n v="547708"/>
    <x v="16"/>
    <s v="Amsterdam"/>
    <x v="0"/>
    <s v="North Holland"/>
    <s v="North Holland"/>
    <n v="1064"/>
    <s v="Netherlands"/>
    <n v="52.373108558361203"/>
    <n v="4.8331479651906699"/>
    <s v="Bed &amp; Breakfast"/>
    <x v="1"/>
    <n v="2"/>
    <n v="1"/>
    <n v="1"/>
    <n v="1"/>
    <s v="Real Bed"/>
    <n v="79"/>
    <n v="2"/>
    <n v="0"/>
    <n v="1"/>
    <n v="0"/>
    <n v="79"/>
    <n v="79"/>
    <n v="0"/>
    <s v="within a few hours"/>
    <n v="1"/>
    <x v="5"/>
    <m/>
    <m/>
    <m/>
    <m/>
    <m/>
    <m/>
    <m/>
  </r>
  <r>
    <x v="677"/>
    <x v="568"/>
    <x v="4"/>
    <s v="2/9"/>
    <d v="2012-02-09T00:00:00"/>
    <n v="3.3791661742135957"/>
    <n v="547578"/>
    <x v="16"/>
    <s v="Amsterdam"/>
    <x v="0"/>
    <s v="North Holland"/>
    <s v="North Holland"/>
    <n v="1064"/>
    <s v="Netherlands"/>
    <n v="52.3730603501389"/>
    <n v="4.8347930186213404"/>
    <s v="Bed &amp; Breakfast"/>
    <x v="1"/>
    <n v="2"/>
    <n v="1"/>
    <n v="1"/>
    <n v="1"/>
    <s v="Real Bed"/>
    <n v="79"/>
    <n v="2"/>
    <n v="0"/>
    <n v="1"/>
    <n v="14"/>
    <n v="79"/>
    <n v="79"/>
    <n v="1106"/>
    <s v="within a few hours"/>
    <n v="1"/>
    <x v="45"/>
    <n v="100"/>
    <n v="10"/>
    <n v="10"/>
    <n v="10"/>
    <n v="10"/>
    <n v="8"/>
    <n v="9"/>
  </r>
  <r>
    <x v="678"/>
    <x v="569"/>
    <x v="4"/>
    <s v="2/9"/>
    <d v="2012-02-09T00:00:00"/>
    <n v="3.3791661742135957"/>
    <n v="339930"/>
    <x v="2"/>
    <s v="Amsterdam"/>
    <x v="0"/>
    <s v="North Holland"/>
    <s v="North Holland"/>
    <n v="1053"/>
    <s v="Netherlands"/>
    <n v="52.3698941391049"/>
    <n v="4.8676028479492803"/>
    <s v="Apartment"/>
    <x v="0"/>
    <n v="3"/>
    <n v="1"/>
    <n v="1"/>
    <n v="1"/>
    <s v="Real Bed"/>
    <n v="80"/>
    <n v="2"/>
    <n v="10"/>
    <n v="3"/>
    <n v="206"/>
    <n v="80"/>
    <n v="240"/>
    <n v="49440"/>
    <s v="within an hour"/>
    <n v="0.98"/>
    <x v="55"/>
    <n v="98"/>
    <n v="10"/>
    <n v="10"/>
    <n v="10"/>
    <n v="10"/>
    <n v="9"/>
    <n v="10"/>
  </r>
  <r>
    <x v="679"/>
    <x v="570"/>
    <x v="4"/>
    <s v="2/10"/>
    <d v="2012-02-10T00:00:00"/>
    <n v="3.3764264481861983"/>
    <n v="340994"/>
    <x v="3"/>
    <s v="Amsterdam"/>
    <x v="0"/>
    <s v="North Holland"/>
    <s v="North Holland"/>
    <n v="1011"/>
    <s v="Netherlands"/>
    <n v="52.368844390130903"/>
    <n v="4.9064788680200104"/>
    <s v="Apartment"/>
    <x v="0"/>
    <n v="2"/>
    <n v="1"/>
    <n v="1"/>
    <n v="1"/>
    <s v="Real Bed"/>
    <n v="125"/>
    <n v="2"/>
    <n v="0"/>
    <n v="4"/>
    <n v="30"/>
    <n v="125"/>
    <n v="500"/>
    <n v="15000"/>
    <s v="within a few hours"/>
    <n v="1"/>
    <x v="2"/>
    <n v="96"/>
    <n v="10"/>
    <n v="9"/>
    <n v="10"/>
    <n v="10"/>
    <n v="9"/>
    <n v="10"/>
  </r>
  <r>
    <x v="680"/>
    <x v="571"/>
    <x v="4"/>
    <s v="2/11"/>
    <d v="2012-02-11T00:00:00"/>
    <n v="3.3736867221588014"/>
    <n v="2488348"/>
    <x v="3"/>
    <s v="Amsterdam"/>
    <x v="0"/>
    <s v="North Holland"/>
    <s v="North Holland"/>
    <s v="1011 TJ"/>
    <s v="Netherlands"/>
    <n v="52.371757656180499"/>
    <n v="4.9069703595257002"/>
    <s v="Apartment"/>
    <x v="0"/>
    <n v="4"/>
    <n v="1"/>
    <n v="1"/>
    <n v="2"/>
    <s v="Real Bed"/>
    <n v="100"/>
    <n v="2"/>
    <n v="30"/>
    <n v="2"/>
    <n v="164"/>
    <n v="100"/>
    <n v="200"/>
    <n v="32800"/>
    <s v="within a few hours"/>
    <n v="0.93"/>
    <x v="124"/>
    <n v="97"/>
    <n v="10"/>
    <n v="10"/>
    <n v="10"/>
    <n v="10"/>
    <n v="10"/>
    <n v="9"/>
  </r>
  <r>
    <x v="681"/>
    <x v="572"/>
    <x v="4"/>
    <s v="2/12"/>
    <d v="2012-02-12T00:00:00"/>
    <n v="3.370946996131404"/>
    <n v="415646"/>
    <x v="8"/>
    <s v="Watergraafsmeer"/>
    <x v="6"/>
    <s v="North Holland"/>
    <s v="North Holland"/>
    <n v="1098"/>
    <s v="Netherlands"/>
    <n v="52.354098036974598"/>
    <n v="4.9326941840365901"/>
    <s v="House"/>
    <x v="0"/>
    <n v="6"/>
    <n v="2"/>
    <n v="3"/>
    <n v="6"/>
    <s v="Real Bed"/>
    <n v="200"/>
    <n v="1"/>
    <n v="0"/>
    <n v="3"/>
    <n v="2"/>
    <n v="200"/>
    <n v="600"/>
    <n v="1200"/>
    <s v="within a few hours"/>
    <n v="0.98"/>
    <x v="4"/>
    <n v="80"/>
    <m/>
    <m/>
    <n v="8"/>
    <n v="8"/>
    <n v="8"/>
    <n v="8"/>
  </r>
  <r>
    <x v="681"/>
    <x v="572"/>
    <x v="4"/>
    <s v="2/12"/>
    <d v="2012-02-12T00:00:00"/>
    <n v="3.370946996131404"/>
    <n v="740332"/>
    <x v="8"/>
    <s v="Amsterdam"/>
    <x v="0"/>
    <s v="North Holland"/>
    <s v="North Holland"/>
    <n v="1098"/>
    <s v="Netherlands"/>
    <n v="52.355056164086001"/>
    <n v="4.9320776840412099"/>
    <s v="House"/>
    <x v="1"/>
    <n v="2"/>
    <n v="1"/>
    <n v="1"/>
    <n v="1"/>
    <s v="Real Bed"/>
    <n v="45"/>
    <n v="1"/>
    <n v="30"/>
    <n v="2"/>
    <n v="188"/>
    <n v="75"/>
    <n v="150"/>
    <n v="28200"/>
    <s v="within a few hours"/>
    <n v="0.98"/>
    <x v="96"/>
    <n v="91"/>
    <n v="9"/>
    <n v="9"/>
    <n v="10"/>
    <n v="9"/>
    <n v="9"/>
    <n v="9"/>
  </r>
  <r>
    <x v="681"/>
    <x v="572"/>
    <x v="4"/>
    <s v="2/12"/>
    <d v="2012-02-12T00:00:00"/>
    <n v="3.370946996131404"/>
    <n v="342540"/>
    <x v="8"/>
    <s v="Watergraafsmeer"/>
    <x v="6"/>
    <s v="North Holland"/>
    <s v="North Holland"/>
    <n v="1098"/>
    <s v="Netherlands"/>
    <n v="52.356655925934703"/>
    <n v="4.9336551505981197"/>
    <s v="Bed &amp; Breakfast"/>
    <x v="1"/>
    <n v="2"/>
    <n v="1"/>
    <n v="1"/>
    <n v="2"/>
    <s v="Real Bed"/>
    <n v="60"/>
    <n v="1"/>
    <n v="30"/>
    <n v="1"/>
    <n v="142"/>
    <n v="90"/>
    <n v="90"/>
    <n v="12780"/>
    <s v="within a few hours"/>
    <n v="0.98"/>
    <x v="136"/>
    <n v="91"/>
    <n v="10"/>
    <n v="9"/>
    <n v="9"/>
    <n v="9"/>
    <n v="9"/>
    <n v="9"/>
  </r>
  <r>
    <x v="682"/>
    <x v="573"/>
    <x v="4"/>
    <s v="2/12"/>
    <d v="2012-02-12T00:00:00"/>
    <n v="3.370946996131404"/>
    <n v="1239854"/>
    <x v="4"/>
    <s v="Amsterdam"/>
    <x v="0"/>
    <s v="North Holland"/>
    <s v="North Holland"/>
    <n v="1013"/>
    <s v="Netherlands"/>
    <n v="52.383729762691303"/>
    <n v="4.88468399466581"/>
    <s v="Apartment"/>
    <x v="0"/>
    <n v="4"/>
    <n v="1"/>
    <n v="2"/>
    <n v="2"/>
    <s v="Futon"/>
    <n v="149"/>
    <n v="3"/>
    <n v="30"/>
    <n v="2"/>
    <n v="20"/>
    <n v="149"/>
    <n v="298"/>
    <n v="5960"/>
    <s v="N/A"/>
    <s v="N/A"/>
    <x v="31"/>
    <n v="96"/>
    <n v="9"/>
    <n v="10"/>
    <n v="10"/>
    <n v="9"/>
    <n v="10"/>
    <n v="10"/>
  </r>
  <r>
    <x v="683"/>
    <x v="574"/>
    <x v="4"/>
    <s v="2/12"/>
    <d v="2012-02-12T00:00:00"/>
    <n v="3.370946996131404"/>
    <n v="451408"/>
    <x v="6"/>
    <s v="Amsterdam"/>
    <x v="0"/>
    <s v="North Holland"/>
    <s v="North Holland"/>
    <s v="1072 TA"/>
    <s v="Netherlands"/>
    <n v="52.350755844475401"/>
    <n v="4.8901559374693999"/>
    <s v="Apartment"/>
    <x v="0"/>
    <n v="5"/>
    <n v="1.5"/>
    <n v="3"/>
    <n v="3"/>
    <s v="Real Bed"/>
    <n v="175"/>
    <n v="3"/>
    <n v="40"/>
    <n v="2"/>
    <n v="24"/>
    <n v="175"/>
    <n v="350"/>
    <n v="8400"/>
    <s v="within a few hours"/>
    <n v="1"/>
    <x v="75"/>
    <n v="98"/>
    <n v="10"/>
    <n v="10"/>
    <n v="10"/>
    <n v="10"/>
    <n v="9"/>
    <n v="9"/>
  </r>
  <r>
    <x v="684"/>
    <x v="575"/>
    <x v="4"/>
    <s v="2/12"/>
    <d v="2012-02-12T00:00:00"/>
    <n v="3.370946996131404"/>
    <n v="343094"/>
    <x v="10"/>
    <s v="Watergraafsmeer"/>
    <x v="6"/>
    <s v="North Holland"/>
    <s v="North Holland"/>
    <n v="1091"/>
    <s v="Netherlands"/>
    <n v="52.355490145206502"/>
    <n v="4.9085239968759602"/>
    <s v="House"/>
    <x v="1"/>
    <n v="2"/>
    <n v="1"/>
    <n v="1"/>
    <n v="1"/>
    <s v="Real Bed"/>
    <n v="79"/>
    <n v="2"/>
    <n v="10"/>
    <n v="2"/>
    <n v="118"/>
    <n v="79"/>
    <n v="158"/>
    <n v="18644"/>
    <s v="within an hour"/>
    <n v="0.92"/>
    <x v="143"/>
    <n v="97"/>
    <n v="10"/>
    <n v="10"/>
    <n v="10"/>
    <n v="10"/>
    <n v="10"/>
    <n v="10"/>
  </r>
  <r>
    <x v="685"/>
    <x v="130"/>
    <x v="4"/>
    <s v="2/13"/>
    <d v="2012-02-13T00:00:00"/>
    <n v="3.3682072701040067"/>
    <n v="315820"/>
    <x v="10"/>
    <s v="Amsterdam"/>
    <x v="0"/>
    <s v="North Holland"/>
    <s v="North Holland"/>
    <s v="1091 JB"/>
    <s v="Netherlands"/>
    <n v="52.3556220557793"/>
    <n v="4.9153616694844704"/>
    <s v="Apartment"/>
    <x v="0"/>
    <n v="4"/>
    <n v="1.5"/>
    <n v="2"/>
    <n v="2"/>
    <s v="Real Bed"/>
    <n v="107"/>
    <n v="2"/>
    <n v="30"/>
    <n v="2"/>
    <n v="38"/>
    <n v="107"/>
    <n v="214"/>
    <n v="8132"/>
    <s v="within an hour"/>
    <n v="0.75"/>
    <x v="12"/>
    <n v="98"/>
    <n v="10"/>
    <n v="10"/>
    <n v="10"/>
    <n v="10"/>
    <n v="9"/>
    <n v="10"/>
  </r>
  <r>
    <x v="686"/>
    <x v="576"/>
    <x v="4"/>
    <s v="2/14"/>
    <d v="2012-02-14T00:00:00"/>
    <n v="3.3654675440766093"/>
    <n v="345397"/>
    <x v="6"/>
    <s v="De Pijp"/>
    <x v="1"/>
    <s v="North Holland"/>
    <s v="North Holland"/>
    <n v="1074"/>
    <s v="Netherlands"/>
    <n v="52.3571108803078"/>
    <n v="4.9039139512544097"/>
    <s v="Apartment"/>
    <x v="0"/>
    <n v="4"/>
    <n v="1"/>
    <n v="2"/>
    <n v="2"/>
    <s v="Real Bed"/>
    <n v="130"/>
    <n v="1"/>
    <n v="0"/>
    <n v="4"/>
    <n v="38"/>
    <n v="130"/>
    <n v="520"/>
    <n v="19760"/>
    <s v="N/A"/>
    <s v="N/A"/>
    <x v="12"/>
    <n v="95"/>
    <n v="10"/>
    <n v="9"/>
    <n v="9"/>
    <n v="10"/>
    <n v="9"/>
    <n v="9"/>
  </r>
  <r>
    <x v="687"/>
    <x v="80"/>
    <x v="4"/>
    <s v="2/15"/>
    <d v="2012-02-15T00:00:00"/>
    <n v="3.3627278180492124"/>
    <n v="1946342"/>
    <x v="0"/>
    <s v="Amsterdam"/>
    <x v="0"/>
    <s v="North Holland"/>
    <s v="North Holland"/>
    <s v="1051 KS"/>
    <s v="Netherlands"/>
    <n v="52.383994773082698"/>
    <n v="4.8712589830581896"/>
    <s v="Apartment"/>
    <x v="0"/>
    <n v="2"/>
    <n v="1"/>
    <n v="1"/>
    <n v="1"/>
    <s v="Real Bed"/>
    <n v="100"/>
    <n v="1"/>
    <n v="0"/>
    <n v="2"/>
    <n v="30"/>
    <n v="100"/>
    <n v="200"/>
    <n v="6000"/>
    <s v="within an hour"/>
    <n v="1"/>
    <x v="2"/>
    <n v="99"/>
    <n v="10"/>
    <n v="10"/>
    <n v="10"/>
    <n v="10"/>
    <n v="10"/>
    <n v="10"/>
  </r>
  <r>
    <x v="688"/>
    <x v="577"/>
    <x v="4"/>
    <s v="2/15"/>
    <d v="2012-02-15T00:00:00"/>
    <n v="3.3627278180492124"/>
    <n v="346488"/>
    <x v="2"/>
    <s v="Amsterdam"/>
    <x v="0"/>
    <s v="North Holland"/>
    <s v="North Holland"/>
    <n v="1053"/>
    <s v="Netherlands"/>
    <n v="52.365222154778401"/>
    <n v="4.87366265877536"/>
    <s v="Apartment"/>
    <x v="0"/>
    <n v="2"/>
    <n v="1"/>
    <n v="1"/>
    <n v="2"/>
    <s v="Real Bed"/>
    <n v="85"/>
    <n v="2"/>
    <n v="35"/>
    <n v="3"/>
    <n v="112"/>
    <n v="85"/>
    <n v="255"/>
    <n v="28560"/>
    <s v="within an hour"/>
    <n v="1"/>
    <x v="106"/>
    <n v="99"/>
    <n v="10"/>
    <n v="10"/>
    <n v="10"/>
    <n v="10"/>
    <n v="10"/>
    <n v="10"/>
  </r>
  <r>
    <x v="689"/>
    <x v="577"/>
    <x v="4"/>
    <s v="2/16"/>
    <d v="2012-02-16T00:00:00"/>
    <n v="3.359988092021815"/>
    <n v="588020"/>
    <x v="3"/>
    <s v="Amsterdam"/>
    <x v="0"/>
    <s v="North Holland"/>
    <s v="North Holland"/>
    <n v="1018"/>
    <s v="Netherlands"/>
    <n v="52.3708957983917"/>
    <n v="4.9130834660064"/>
    <s v="Apartment"/>
    <x v="1"/>
    <n v="6"/>
    <n v="1"/>
    <n v="1"/>
    <n v="6"/>
    <s v="Real Bed"/>
    <n v="250"/>
    <n v="1"/>
    <n v="0"/>
    <n v="3"/>
    <n v="4"/>
    <n v="250"/>
    <n v="750"/>
    <n v="3000"/>
    <s v="within a few hours"/>
    <n v="0.9"/>
    <x v="11"/>
    <n v="80"/>
    <n v="8"/>
    <n v="8"/>
    <n v="8"/>
    <n v="10"/>
    <n v="8"/>
    <n v="8"/>
  </r>
  <r>
    <x v="689"/>
    <x v="577"/>
    <x v="4"/>
    <s v="2/16"/>
    <d v="2012-02-16T00:00:00"/>
    <n v="3.359988092021815"/>
    <n v="347183"/>
    <x v="4"/>
    <s v="Amsterdam"/>
    <x v="0"/>
    <s v="North Holland"/>
    <s v="North Holland"/>
    <n v="1015"/>
    <s v="Netherlands"/>
    <n v="52.377460475249798"/>
    <n v="4.8795428911060696"/>
    <s v="Boat"/>
    <x v="0"/>
    <n v="5"/>
    <m/>
    <n v="2"/>
    <n v="4"/>
    <s v="Real Bed"/>
    <n v="210"/>
    <n v="4"/>
    <n v="35"/>
    <n v="3"/>
    <n v="76"/>
    <n v="210"/>
    <n v="630"/>
    <n v="47880"/>
    <s v="within a few hours"/>
    <n v="0.9"/>
    <x v="36"/>
    <n v="84"/>
    <n v="8"/>
    <n v="9"/>
    <n v="9"/>
    <n v="8"/>
    <n v="9"/>
    <n v="8"/>
  </r>
  <r>
    <x v="689"/>
    <x v="577"/>
    <x v="4"/>
    <s v="2/16"/>
    <d v="2012-02-16T00:00:00"/>
    <n v="3.359988092021815"/>
    <n v="588288"/>
    <x v="4"/>
    <s v="Amsterdam"/>
    <x v="0"/>
    <s v="North Holland"/>
    <s v="North Holland"/>
    <n v="1013"/>
    <s v="Netherlands"/>
    <n v="52.380194221217202"/>
    <n v="4.8945172887849999"/>
    <s v="Apartment"/>
    <x v="0"/>
    <n v="4"/>
    <n v="1"/>
    <n v="2"/>
    <n v="1"/>
    <s v="Real Bed"/>
    <n v="250"/>
    <n v="5"/>
    <n v="0"/>
    <n v="4"/>
    <n v="2"/>
    <n v="250"/>
    <n v="1000"/>
    <n v="2000"/>
    <s v="within a few hours"/>
    <n v="0.9"/>
    <x v="4"/>
    <n v="94"/>
    <n v="10"/>
    <n v="6"/>
    <n v="10"/>
    <n v="10"/>
    <n v="10"/>
    <n v="10"/>
  </r>
  <r>
    <x v="689"/>
    <x v="577"/>
    <x v="4"/>
    <s v="2/16"/>
    <d v="2012-02-16T00:00:00"/>
    <n v="3.359988092021815"/>
    <n v="3235970"/>
    <x v="3"/>
    <s v="Amsterdam"/>
    <x v="0"/>
    <s v="North Holland"/>
    <s v="North Holland"/>
    <n v="1018"/>
    <s v="Netherlands"/>
    <n v="52.369416794935702"/>
    <n v="4.9133722008067098"/>
    <s v="Apartment"/>
    <x v="1"/>
    <n v="4"/>
    <n v="1"/>
    <n v="1"/>
    <n v="4"/>
    <s v="Real Bed"/>
    <n v="180"/>
    <n v="1"/>
    <n v="0"/>
    <n v="3"/>
    <n v="2"/>
    <n v="180"/>
    <n v="540"/>
    <n v="1080"/>
    <s v="within a few hours"/>
    <n v="0.9"/>
    <x v="4"/>
    <m/>
    <m/>
    <m/>
    <m/>
    <m/>
    <m/>
    <m/>
  </r>
  <r>
    <x v="689"/>
    <x v="577"/>
    <x v="4"/>
    <s v="2/16"/>
    <d v="2012-02-16T00:00:00"/>
    <n v="3.359988092021815"/>
    <n v="357948"/>
    <x v="11"/>
    <s v="Amsterdam"/>
    <x v="0"/>
    <s v="North Holland"/>
    <s v="North Holland"/>
    <m/>
    <s v="Netherlands"/>
    <n v="52.360762856695899"/>
    <n v="4.9829164717692001"/>
    <s v="Apartment"/>
    <x v="0"/>
    <n v="2"/>
    <n v="1"/>
    <n v="1"/>
    <n v="1"/>
    <s v="Real Bed"/>
    <n v="75"/>
    <n v="1"/>
    <n v="0"/>
    <n v="7"/>
    <n v="14"/>
    <n v="75"/>
    <n v="525"/>
    <n v="7350"/>
    <s v="within a few hours"/>
    <n v="0.9"/>
    <x v="45"/>
    <n v="100"/>
    <n v="10"/>
    <n v="8"/>
    <n v="9"/>
    <n v="9"/>
    <n v="9"/>
    <n v="9"/>
  </r>
  <r>
    <x v="689"/>
    <x v="577"/>
    <x v="4"/>
    <s v="2/16"/>
    <d v="2012-02-16T00:00:00"/>
    <n v="3.359988092021815"/>
    <n v="5625228"/>
    <x v="3"/>
    <s v="Amsterdam"/>
    <x v="0"/>
    <s v="Noord-Holland"/>
    <s v="North Holland"/>
    <s v="1018 AC"/>
    <s v="Netherlands"/>
    <n v="52.369859626954998"/>
    <n v="4.9132802365877399"/>
    <s v="Apartment"/>
    <x v="0"/>
    <n v="2"/>
    <n v="1"/>
    <n v="0"/>
    <n v="1"/>
    <s v="Real Bed"/>
    <n v="129"/>
    <n v="1"/>
    <n v="0"/>
    <n v="3"/>
    <n v="0"/>
    <n v="129"/>
    <n v="387"/>
    <n v="0"/>
    <s v="within a few hours"/>
    <n v="0.9"/>
    <x v="5"/>
    <m/>
    <m/>
    <m/>
    <m/>
    <m/>
    <m/>
    <m/>
  </r>
  <r>
    <x v="690"/>
    <x v="578"/>
    <x v="4"/>
    <s v="2/17"/>
    <d v="2012-02-17T00:00:00"/>
    <n v="3.3572483659944177"/>
    <n v="5725685"/>
    <x v="10"/>
    <s v="Amsterdam"/>
    <x v="0"/>
    <s v="North Holland"/>
    <s v="North Holland"/>
    <n v="1091"/>
    <s v="Netherlands"/>
    <n v="52.351209728998498"/>
    <n v="4.9133301907314397"/>
    <s v="Apartment"/>
    <x v="0"/>
    <n v="2"/>
    <n v="1"/>
    <n v="1"/>
    <m/>
    <s v="Real Bed"/>
    <n v="95"/>
    <n v="2"/>
    <n v="20"/>
    <n v="2"/>
    <n v="0"/>
    <n v="95"/>
    <n v="190"/>
    <n v="0"/>
    <s v="within an hour"/>
    <n v="1"/>
    <x v="5"/>
    <m/>
    <m/>
    <m/>
    <m/>
    <m/>
    <m/>
    <m/>
  </r>
  <r>
    <x v="691"/>
    <x v="579"/>
    <x v="4"/>
    <s v="2/18"/>
    <d v="2012-02-18T00:00:00"/>
    <n v="3.3545086399670203"/>
    <n v="4053195"/>
    <x v="2"/>
    <s v="Amsterdam"/>
    <x v="0"/>
    <s v="North Holland"/>
    <s v="North Holland"/>
    <s v="1053DH"/>
    <s v="Netherlands"/>
    <n v="52.3677019324574"/>
    <n v="4.8721765996998903"/>
    <s v="Apartment"/>
    <x v="0"/>
    <n v="2"/>
    <n v="1"/>
    <n v="1"/>
    <n v="1"/>
    <s v="Real Bed"/>
    <n v="130"/>
    <n v="0"/>
    <n v="0"/>
    <n v="2"/>
    <n v="10"/>
    <n v="130"/>
    <n v="260"/>
    <n v="2600"/>
    <s v="within a day"/>
    <n v="0.9"/>
    <x v="22"/>
    <n v="100"/>
    <n v="10"/>
    <n v="10"/>
    <n v="10"/>
    <n v="10"/>
    <n v="10"/>
    <n v="10"/>
  </r>
  <r>
    <x v="692"/>
    <x v="580"/>
    <x v="4"/>
    <s v="2/20"/>
    <d v="2012-02-20T00:00:00"/>
    <n v="3.349029187912226"/>
    <n v="2247902"/>
    <x v="2"/>
    <s v="Amsterdam"/>
    <x v="0"/>
    <s v="North Holland"/>
    <s v="North Holland"/>
    <s v="1053 GH"/>
    <s v="Netherlands"/>
    <n v="52.365268410490501"/>
    <n v="4.8610578831737401"/>
    <s v="Apartment"/>
    <x v="0"/>
    <n v="2"/>
    <n v="1"/>
    <n v="2"/>
    <n v="1"/>
    <s v="Real Bed"/>
    <n v="100"/>
    <n v="2"/>
    <n v="0"/>
    <n v="2"/>
    <n v="24"/>
    <n v="100"/>
    <n v="200"/>
    <n v="4800"/>
    <s v="within an hour"/>
    <n v="1"/>
    <x v="75"/>
    <n v="96"/>
    <n v="10"/>
    <n v="10"/>
    <n v="10"/>
    <n v="10"/>
    <n v="9"/>
    <n v="9"/>
  </r>
  <r>
    <x v="693"/>
    <x v="581"/>
    <x v="4"/>
    <s v="2/20"/>
    <d v="2012-02-20T00:00:00"/>
    <n v="3.349029187912226"/>
    <n v="1038153"/>
    <x v="5"/>
    <s v="Amsterdam"/>
    <x v="0"/>
    <s v="North Holland"/>
    <s v="North Holland"/>
    <n v="1059"/>
    <s v="Netherlands"/>
    <n v="52.347096770673197"/>
    <n v="4.8515466166535601"/>
    <s v="Apartment"/>
    <x v="0"/>
    <n v="4"/>
    <n v="1"/>
    <n v="2"/>
    <n v="3"/>
    <s v="Real Bed"/>
    <n v="120"/>
    <n v="3"/>
    <n v="40"/>
    <n v="2"/>
    <n v="64"/>
    <n v="120"/>
    <n v="240"/>
    <n v="15360"/>
    <s v="within a few hours"/>
    <n v="1"/>
    <x v="27"/>
    <n v="97"/>
    <n v="10"/>
    <n v="10"/>
    <n v="10"/>
    <n v="10"/>
    <n v="9"/>
    <n v="10"/>
  </r>
  <r>
    <x v="694"/>
    <x v="582"/>
    <x v="4"/>
    <s v="2/21"/>
    <d v="2012-02-21T00:00:00"/>
    <n v="3.3462894618848287"/>
    <n v="1780600"/>
    <x v="0"/>
    <s v="Amsterdam"/>
    <x v="0"/>
    <s v="North Holland"/>
    <s v="North Holland"/>
    <s v="1051 XP"/>
    <s v="Netherlands"/>
    <n v="52.3812941032769"/>
    <n v="4.8723960325385098"/>
    <s v="Apartment"/>
    <x v="0"/>
    <n v="3"/>
    <n v="1"/>
    <n v="1"/>
    <n v="1"/>
    <s v="Real Bed"/>
    <n v="69"/>
    <n v="2"/>
    <n v="25"/>
    <n v="1"/>
    <n v="12"/>
    <n v="69"/>
    <n v="69"/>
    <n v="828"/>
    <s v="within a few hours"/>
    <n v="0.78"/>
    <x v="77"/>
    <n v="87"/>
    <n v="9"/>
    <n v="8"/>
    <n v="9"/>
    <n v="10"/>
    <n v="8"/>
    <n v="8"/>
  </r>
  <r>
    <x v="695"/>
    <x v="332"/>
    <x v="4"/>
    <s v="2/21"/>
    <d v="2012-02-21T00:00:00"/>
    <n v="3.3462894618848287"/>
    <n v="366067"/>
    <x v="6"/>
    <s v="Amsterdam"/>
    <x v="0"/>
    <s v="North Holland"/>
    <s v="North Holland"/>
    <n v="1079"/>
    <s v="Netherlands"/>
    <n v="52.346464670195203"/>
    <n v="4.9085600484893099"/>
    <s v="Apartment"/>
    <x v="0"/>
    <n v="4"/>
    <n v="1"/>
    <n v="1"/>
    <n v="2"/>
    <s v="Real Bed"/>
    <n v="70"/>
    <n v="2"/>
    <n v="30"/>
    <n v="2"/>
    <n v="38"/>
    <n v="70"/>
    <n v="140"/>
    <n v="5320"/>
    <s v="within a few hours"/>
    <n v="0.95"/>
    <x v="12"/>
    <n v="95"/>
    <n v="10"/>
    <n v="10"/>
    <n v="10"/>
    <n v="10"/>
    <n v="9"/>
    <n v="9"/>
  </r>
  <r>
    <x v="696"/>
    <x v="51"/>
    <x v="4"/>
    <s v="2/22"/>
    <d v="2012-02-22T00:00:00"/>
    <n v="3.3435497358574313"/>
    <n v="3565477"/>
    <x v="0"/>
    <s v="Amsterdam"/>
    <x v="0"/>
    <s v="North Holland"/>
    <s v="North Holland"/>
    <s v="1013 DX"/>
    <s v="Netherlands"/>
    <n v="52.390944196146798"/>
    <n v="4.8767626735024097"/>
    <s v="Apartment"/>
    <x v="0"/>
    <n v="3"/>
    <n v="1"/>
    <n v="2"/>
    <n v="2"/>
    <s v="Real Bed"/>
    <n v="95"/>
    <n v="2"/>
    <n v="10"/>
    <n v="3"/>
    <n v="8"/>
    <n v="95"/>
    <n v="285"/>
    <n v="2280"/>
    <s v="within a few hours"/>
    <n v="0.93"/>
    <x v="6"/>
    <n v="100"/>
    <n v="10"/>
    <n v="10"/>
    <n v="10"/>
    <n v="10"/>
    <n v="10"/>
    <n v="10"/>
  </r>
  <r>
    <x v="696"/>
    <x v="51"/>
    <x v="4"/>
    <s v="2/22"/>
    <d v="2012-02-22T00:00:00"/>
    <n v="3.3435497358574313"/>
    <n v="3606996"/>
    <x v="0"/>
    <s v="Amsterdam"/>
    <x v="0"/>
    <s v="North Holland"/>
    <s v="North Holland"/>
    <s v="1013 DX"/>
    <s v="Netherlands"/>
    <n v="52.392482854505602"/>
    <n v="4.87623387771698"/>
    <s v="Apartment"/>
    <x v="1"/>
    <n v="2"/>
    <n v="1"/>
    <n v="1"/>
    <n v="1"/>
    <s v="Real Bed"/>
    <n v="55"/>
    <n v="1"/>
    <n v="25"/>
    <n v="2"/>
    <n v="6"/>
    <n v="80"/>
    <n v="160"/>
    <n v="960"/>
    <s v="within a few hours"/>
    <n v="0.93"/>
    <x v="10"/>
    <n v="100"/>
    <n v="10"/>
    <n v="10"/>
    <n v="9"/>
    <n v="10"/>
    <n v="9"/>
    <n v="9"/>
  </r>
  <r>
    <x v="697"/>
    <x v="583"/>
    <x v="4"/>
    <s v="2/23"/>
    <d v="2012-02-23T00:00:00"/>
    <n v="3.340810009830034"/>
    <n v="4169622"/>
    <x v="3"/>
    <s v="Amsterdam"/>
    <x v="0"/>
    <s v="North Holland"/>
    <s v="North Holland"/>
    <s v="1018AK"/>
    <s v="Netherlands"/>
    <n v="52.368426636387298"/>
    <n v="4.9314633755319903"/>
    <s v="Apartment"/>
    <x v="0"/>
    <n v="4"/>
    <n v="1"/>
    <n v="2"/>
    <n v="3"/>
    <s v="Real Bed"/>
    <n v="180"/>
    <n v="1"/>
    <n v="0"/>
    <n v="14"/>
    <n v="0"/>
    <n v="180"/>
    <n v="2520"/>
    <n v="0"/>
    <s v="within an hour"/>
    <n v="1"/>
    <x v="5"/>
    <m/>
    <m/>
    <m/>
    <m/>
    <m/>
    <m/>
    <m/>
  </r>
  <r>
    <x v="698"/>
    <x v="403"/>
    <x v="4"/>
    <s v="2/24"/>
    <d v="2012-02-24T00:00:00"/>
    <n v="3.338070283802637"/>
    <n v="356220"/>
    <x v="3"/>
    <s v="Amsterdam"/>
    <x v="0"/>
    <s v="North Holland"/>
    <s v="North Holland"/>
    <n v="1017"/>
    <s v="Netherlands"/>
    <n v="52.359892039549798"/>
    <n v="4.8939661530967697"/>
    <s v="Apartment"/>
    <x v="1"/>
    <n v="2"/>
    <n v="1.5"/>
    <n v="1"/>
    <n v="2"/>
    <s v="Real Bed"/>
    <n v="110"/>
    <n v="1"/>
    <n v="0"/>
    <n v="1"/>
    <n v="136"/>
    <n v="110"/>
    <n v="110"/>
    <n v="14960"/>
    <s v="within an hour"/>
    <n v="1"/>
    <x v="144"/>
    <n v="99"/>
    <n v="10"/>
    <n v="10"/>
    <n v="10"/>
    <n v="10"/>
    <n v="10"/>
    <n v="9"/>
  </r>
  <r>
    <x v="699"/>
    <x v="110"/>
    <x v="4"/>
    <s v="2/24"/>
    <d v="2012-02-24T00:00:00"/>
    <n v="3.338070283802637"/>
    <n v="1754306"/>
    <x v="6"/>
    <s v="Amsterdam"/>
    <x v="0"/>
    <s v="North Holland"/>
    <s v="North Holland"/>
    <n v="1078"/>
    <s v="Netherlands"/>
    <n v="52.347092912881301"/>
    <n v="4.9048331148329698"/>
    <s v="Apartment"/>
    <x v="0"/>
    <n v="2"/>
    <n v="1"/>
    <n v="2"/>
    <n v="1"/>
    <s v="Real Bed"/>
    <n v="85"/>
    <n v="2"/>
    <n v="20"/>
    <n v="4"/>
    <n v="2"/>
    <n v="85"/>
    <n v="340"/>
    <n v="680"/>
    <s v="within a few hours"/>
    <n v="1"/>
    <x v="4"/>
    <n v="100"/>
    <n v="10"/>
    <n v="10"/>
    <n v="10"/>
    <n v="10"/>
    <n v="10"/>
    <n v="10"/>
  </r>
  <r>
    <x v="700"/>
    <x v="584"/>
    <x v="4"/>
    <s v="2/26"/>
    <d v="2012-02-26T00:00:00"/>
    <n v="3.3325908317478423"/>
    <n v="357980"/>
    <x v="2"/>
    <s v="Amsterdam"/>
    <x v="0"/>
    <s v="North Holland"/>
    <s v="North Holland"/>
    <s v="1054 CM"/>
    <s v="Netherlands"/>
    <n v="52.365451615757401"/>
    <n v="4.8752963849684798"/>
    <s v="House"/>
    <x v="0"/>
    <n v="6"/>
    <n v="1.5"/>
    <n v="3"/>
    <n v="4"/>
    <s v="Real Bed"/>
    <n v="200"/>
    <n v="3"/>
    <n v="20"/>
    <n v="2"/>
    <n v="60"/>
    <n v="200"/>
    <n v="400"/>
    <n v="24000"/>
    <s v="within a few hours"/>
    <n v="0.9"/>
    <x v="48"/>
    <n v="96"/>
    <n v="9"/>
    <n v="9"/>
    <n v="10"/>
    <n v="10"/>
    <n v="10"/>
    <n v="9"/>
  </r>
  <r>
    <x v="700"/>
    <x v="584"/>
    <x v="4"/>
    <s v="2/26"/>
    <d v="2012-02-26T00:00:00"/>
    <n v="3.3325908317478423"/>
    <n v="2394147"/>
    <x v="4"/>
    <s v="Amsterdam"/>
    <x v="0"/>
    <s v="North Holland"/>
    <s v="North Holland"/>
    <s v="1015 DC"/>
    <s v="Netherlands"/>
    <n v="52.378816543721399"/>
    <n v="4.8887077743492897"/>
    <s v="Apartment"/>
    <x v="0"/>
    <n v="2"/>
    <n v="1"/>
    <n v="1"/>
    <n v="1"/>
    <s v="Real Bed"/>
    <n v="135"/>
    <n v="2"/>
    <n v="0"/>
    <n v="2"/>
    <n v="30"/>
    <n v="135"/>
    <n v="270"/>
    <n v="8100"/>
    <s v="within a few hours"/>
    <n v="0.9"/>
    <x v="2"/>
    <n v="99"/>
    <n v="10"/>
    <n v="10"/>
    <n v="10"/>
    <n v="10"/>
    <n v="10"/>
    <n v="10"/>
  </r>
  <r>
    <x v="701"/>
    <x v="585"/>
    <x v="4"/>
    <s v="2/26"/>
    <d v="2012-02-26T00:00:00"/>
    <n v="3.3325908317478423"/>
    <n v="358155"/>
    <x v="3"/>
    <s v="Amsterdam"/>
    <x v="0"/>
    <s v="North Holland"/>
    <s v="North Holland"/>
    <n v="1017"/>
    <s v="Netherlands"/>
    <n v="52.363111737178301"/>
    <n v="4.8978701752564904"/>
    <s v="Apartment"/>
    <x v="0"/>
    <n v="6"/>
    <n v="1"/>
    <n v="2"/>
    <n v="2"/>
    <s v="Real Bed"/>
    <n v="119"/>
    <n v="2"/>
    <n v="50"/>
    <n v="1"/>
    <n v="184"/>
    <n v="119"/>
    <n v="119"/>
    <n v="21896"/>
    <s v="within a few hours"/>
    <n v="1"/>
    <x v="80"/>
    <n v="93"/>
    <n v="9"/>
    <n v="9"/>
    <n v="10"/>
    <n v="10"/>
    <n v="10"/>
    <n v="9"/>
  </r>
  <r>
    <x v="702"/>
    <x v="586"/>
    <x v="4"/>
    <s v="2/26"/>
    <d v="2012-02-26T00:00:00"/>
    <n v="3.3325908317478423"/>
    <n v="555382"/>
    <x v="6"/>
    <s v="Amsterdam"/>
    <x v="0"/>
    <s v="North Holland"/>
    <s v="North Holland"/>
    <n v="1073"/>
    <s v="Netherlands"/>
    <n v="52.356072783663997"/>
    <n v="4.8934187908573801"/>
    <s v="Apartment"/>
    <x v="0"/>
    <n v="2"/>
    <n v="1"/>
    <n v="1"/>
    <n v="1"/>
    <s v="Real Bed"/>
    <n v="75"/>
    <n v="1"/>
    <n v="0"/>
    <n v="5"/>
    <n v="12"/>
    <n v="75"/>
    <n v="375"/>
    <n v="4500"/>
    <s v="N/A"/>
    <s v="N/A"/>
    <x v="77"/>
    <n v="97"/>
    <n v="10"/>
    <n v="10"/>
    <n v="10"/>
    <n v="10"/>
    <n v="10"/>
    <n v="10"/>
  </r>
  <r>
    <x v="703"/>
    <x v="587"/>
    <x v="4"/>
    <s v="2/26"/>
    <d v="2012-02-26T00:00:00"/>
    <n v="3.3325908317478423"/>
    <n v="447138"/>
    <x v="2"/>
    <s v="Amsterdam"/>
    <x v="0"/>
    <s v="North Holland"/>
    <s v="North Holland"/>
    <n v="1054"/>
    <s v="Netherlands"/>
    <n v="52.362983097894201"/>
    <n v="4.8629502185428004"/>
    <s v="Apartment"/>
    <x v="0"/>
    <n v="4"/>
    <n v="1.5"/>
    <n v="2"/>
    <n v="2"/>
    <s v="Real Bed"/>
    <n v="150"/>
    <n v="1"/>
    <n v="0"/>
    <n v="5"/>
    <n v="18"/>
    <n v="150"/>
    <n v="750"/>
    <n v="13500"/>
    <s v="within a few hours"/>
    <n v="1"/>
    <x v="33"/>
    <n v="97"/>
    <n v="9"/>
    <n v="9"/>
    <n v="10"/>
    <n v="10"/>
    <n v="10"/>
    <n v="9"/>
  </r>
  <r>
    <x v="704"/>
    <x v="588"/>
    <x v="4"/>
    <s v="2/26"/>
    <d v="2012-02-26T00:00:00"/>
    <n v="3.3325908317478423"/>
    <n v="682461"/>
    <x v="10"/>
    <s v="Amsterdam"/>
    <x v="0"/>
    <s v="North Holland"/>
    <s v="North Holland"/>
    <m/>
    <s v="Netherlands"/>
    <n v="52.3570745396296"/>
    <n v="4.9062572497499604"/>
    <s v="Apartment"/>
    <x v="0"/>
    <n v="2"/>
    <n v="1"/>
    <n v="2"/>
    <n v="3"/>
    <s v="Real Bed"/>
    <n v="120"/>
    <n v="4"/>
    <n v="0"/>
    <n v="3"/>
    <n v="42"/>
    <n v="120"/>
    <n v="360"/>
    <n v="15120"/>
    <s v="within a few hours"/>
    <n v="1"/>
    <x v="63"/>
    <n v="99"/>
    <n v="10"/>
    <n v="10"/>
    <n v="10"/>
    <n v="10"/>
    <n v="10"/>
    <n v="9"/>
  </r>
  <r>
    <x v="705"/>
    <x v="6"/>
    <x v="4"/>
    <s v="2/27"/>
    <d v="2012-02-27T00:00:00"/>
    <n v="3.329851105720445"/>
    <n v="352886"/>
    <x v="0"/>
    <s v="Amsterdam"/>
    <x v="0"/>
    <s v="North Holland"/>
    <s v="North Holland"/>
    <m/>
    <s v="Netherlands"/>
    <n v="52.375513445313203"/>
    <n v="4.8746855204809698"/>
    <s v="Apartment"/>
    <x v="0"/>
    <n v="4"/>
    <n v="1"/>
    <n v="2"/>
    <n v="2"/>
    <s v="Real Bed"/>
    <n v="140"/>
    <n v="2"/>
    <n v="35"/>
    <n v="3"/>
    <n v="12"/>
    <n v="140"/>
    <n v="420"/>
    <n v="5040"/>
    <s v="within a few hours"/>
    <n v="1"/>
    <x v="77"/>
    <n v="100"/>
    <n v="9"/>
    <n v="10"/>
    <n v="10"/>
    <n v="10"/>
    <n v="9"/>
    <n v="10"/>
  </r>
  <r>
    <x v="706"/>
    <x v="589"/>
    <x v="4"/>
    <s v="2/27"/>
    <d v="2012-02-27T00:00:00"/>
    <n v="3.329851105720445"/>
    <n v="359298"/>
    <x v="3"/>
    <s v="Amsterdam"/>
    <x v="0"/>
    <s v="North Holland"/>
    <s v="North Holland"/>
    <s v="1018 WD"/>
    <s v="Netherlands"/>
    <n v="52.362873802035601"/>
    <n v="4.9101519849131403"/>
    <s v="Apartment"/>
    <x v="0"/>
    <n v="3"/>
    <n v="1"/>
    <n v="2"/>
    <n v="2"/>
    <s v="Real Bed"/>
    <n v="80"/>
    <n v="2"/>
    <n v="40"/>
    <n v="2"/>
    <n v="152"/>
    <n v="80"/>
    <n v="160"/>
    <n v="24320"/>
    <s v="within an hour"/>
    <n v="1"/>
    <x v="54"/>
    <n v="90"/>
    <n v="9"/>
    <n v="8"/>
    <n v="9"/>
    <n v="9"/>
    <n v="9"/>
    <n v="9"/>
  </r>
  <r>
    <x v="707"/>
    <x v="590"/>
    <x v="4"/>
    <s v="2/27"/>
    <d v="2012-02-27T00:00:00"/>
    <n v="3.329851105720445"/>
    <n v="1189966"/>
    <x v="1"/>
    <s v="Amsterdam"/>
    <x v="0"/>
    <s v="North Holland"/>
    <s v="North Holland"/>
    <s v="1094 XT"/>
    <s v="Netherlands"/>
    <n v="52.362004520696303"/>
    <n v="4.9345781675278104"/>
    <s v="Apartment"/>
    <x v="0"/>
    <n v="4"/>
    <n v="1"/>
    <n v="2"/>
    <n v="2"/>
    <s v="Real Bed"/>
    <n v="65"/>
    <n v="2"/>
    <n v="20"/>
    <n v="3"/>
    <n v="2"/>
    <n v="65"/>
    <n v="195"/>
    <n v="390"/>
    <s v="within a few hours"/>
    <n v="1"/>
    <x v="4"/>
    <n v="100"/>
    <n v="10"/>
    <n v="8"/>
    <n v="10"/>
    <n v="10"/>
    <n v="10"/>
    <n v="8"/>
  </r>
  <r>
    <x v="708"/>
    <x v="206"/>
    <x v="4"/>
    <s v="2/27"/>
    <d v="2012-02-27T00:00:00"/>
    <n v="3.329851105720445"/>
    <n v="359408"/>
    <x v="4"/>
    <s v="Amsterdam"/>
    <x v="0"/>
    <s v="North Holland"/>
    <s v="North Holland"/>
    <n v="1016"/>
    <s v="Netherlands"/>
    <n v="52.3663006202557"/>
    <n v="4.88036268904695"/>
    <s v="Apartment"/>
    <x v="0"/>
    <n v="2"/>
    <n v="1"/>
    <n v="1"/>
    <n v="1"/>
    <s v="Real Bed"/>
    <n v="109"/>
    <n v="1"/>
    <n v="0"/>
    <n v="3"/>
    <n v="78"/>
    <n v="109"/>
    <n v="327"/>
    <n v="25506"/>
    <s v="within an hour"/>
    <n v="1"/>
    <x v="29"/>
    <n v="94"/>
    <n v="9"/>
    <n v="9"/>
    <n v="10"/>
    <n v="10"/>
    <n v="9"/>
    <n v="9"/>
  </r>
  <r>
    <x v="709"/>
    <x v="591"/>
    <x v="4"/>
    <s v="2/28"/>
    <d v="2012-02-28T00:00:00"/>
    <n v="3.3271113796930476"/>
    <n v="4716064"/>
    <x v="10"/>
    <s v="Amsterdam"/>
    <x v="0"/>
    <s v="Noord-Holland"/>
    <s v="North Holland"/>
    <n v="1092"/>
    <s v="Netherlands"/>
    <n v="52.356414330718302"/>
    <n v="4.9265163466856796"/>
    <s v="Apartment"/>
    <x v="0"/>
    <n v="3"/>
    <n v="1"/>
    <n v="1"/>
    <n v="2"/>
    <s v="Real Bed"/>
    <n v="115"/>
    <n v="2"/>
    <n v="30"/>
    <n v="2"/>
    <n v="8"/>
    <n v="115"/>
    <n v="230"/>
    <n v="1840"/>
    <s v="within a few hours"/>
    <n v="0.92"/>
    <x v="6"/>
    <n v="80"/>
    <n v="9"/>
    <n v="10"/>
    <n v="10"/>
    <n v="8"/>
    <n v="10"/>
    <n v="9"/>
  </r>
  <r>
    <x v="710"/>
    <x v="592"/>
    <x v="4"/>
    <s v="2/28"/>
    <d v="2012-02-28T00:00:00"/>
    <n v="3.3271113796930476"/>
    <n v="510836"/>
    <x v="4"/>
    <s v="Amsterdam"/>
    <x v="0"/>
    <s v="North Holland"/>
    <s v="North Holland"/>
    <n v="1013"/>
    <s v="Netherlands"/>
    <n v="52.380978596722201"/>
    <n v="4.8924135801255497"/>
    <s v="Apartment"/>
    <x v="0"/>
    <n v="15"/>
    <n v="3.5"/>
    <n v="5"/>
    <n v="10"/>
    <s v="Real Bed"/>
    <n v="500"/>
    <n v="8"/>
    <n v="40"/>
    <n v="2"/>
    <n v="108"/>
    <n v="500"/>
    <n v="1000"/>
    <n v="108000"/>
    <s v="within an hour"/>
    <n v="1"/>
    <x v="114"/>
    <n v="97"/>
    <n v="10"/>
    <n v="10"/>
    <n v="9"/>
    <n v="10"/>
    <n v="10"/>
    <n v="9"/>
  </r>
  <r>
    <x v="710"/>
    <x v="592"/>
    <x v="4"/>
    <s v="2/28"/>
    <d v="2012-02-28T00:00:00"/>
    <n v="3.3271113796930476"/>
    <n v="422044"/>
    <x v="4"/>
    <s v="Amsterdam"/>
    <x v="0"/>
    <s v="North Holland"/>
    <s v="North Holland"/>
    <n v="1013"/>
    <s v="Netherlands"/>
    <n v="52.378421697670298"/>
    <n v="4.8953615604105298"/>
    <s v="Apartment"/>
    <x v="0"/>
    <n v="8"/>
    <n v="2"/>
    <n v="3"/>
    <n v="6"/>
    <s v="Real Bed"/>
    <n v="275"/>
    <n v="4"/>
    <n v="40"/>
    <n v="2"/>
    <n v="152"/>
    <n v="275"/>
    <n v="550"/>
    <n v="83600"/>
    <s v="within an hour"/>
    <n v="1"/>
    <x v="54"/>
    <n v="97"/>
    <n v="10"/>
    <n v="10"/>
    <n v="10"/>
    <n v="10"/>
    <n v="10"/>
    <n v="9"/>
  </r>
  <r>
    <x v="710"/>
    <x v="592"/>
    <x v="4"/>
    <s v="2/28"/>
    <d v="2012-02-28T00:00:00"/>
    <n v="3.3271113796930476"/>
    <n v="361342"/>
    <x v="4"/>
    <s v="Amsterdam"/>
    <x v="0"/>
    <s v="North Holland"/>
    <s v="North Holland"/>
    <n v="1013"/>
    <s v="Netherlands"/>
    <n v="52.380073757785297"/>
    <n v="4.8931281695749398"/>
    <s v="Apartment"/>
    <x v="0"/>
    <n v="6"/>
    <n v="1.5"/>
    <n v="2"/>
    <n v="4"/>
    <s v="Real Bed"/>
    <n v="225"/>
    <n v="4"/>
    <n v="35"/>
    <n v="2"/>
    <n v="92"/>
    <n v="225"/>
    <n v="450"/>
    <n v="41400"/>
    <s v="within an hour"/>
    <n v="1"/>
    <x v="20"/>
    <n v="99"/>
    <n v="10"/>
    <n v="10"/>
    <n v="10"/>
    <n v="10"/>
    <n v="10"/>
    <n v="9"/>
  </r>
  <r>
    <x v="711"/>
    <x v="524"/>
    <x v="4"/>
    <s v="2/28"/>
    <d v="2012-02-28T00:00:00"/>
    <n v="3.3271113796930476"/>
    <n v="1325394"/>
    <x v="9"/>
    <s v="Amsterdam"/>
    <x v="0"/>
    <s v="North Holland"/>
    <s v="North Holland"/>
    <s v="1058 LZ"/>
    <s v="Netherlands"/>
    <n v="52.354690810110199"/>
    <n v="4.8433138269020697"/>
    <s v="House"/>
    <x v="0"/>
    <n v="3"/>
    <n v="1.5"/>
    <n v="1"/>
    <n v="2"/>
    <s v="Real Bed"/>
    <n v="95"/>
    <n v="2"/>
    <n v="25"/>
    <n v="5"/>
    <n v="36"/>
    <n v="95"/>
    <n v="475"/>
    <n v="17100"/>
    <s v="N/A"/>
    <s v="N/A"/>
    <x v="15"/>
    <n v="96"/>
    <n v="10"/>
    <n v="10"/>
    <n v="10"/>
    <n v="10"/>
    <n v="9"/>
    <n v="10"/>
  </r>
  <r>
    <x v="711"/>
    <x v="524"/>
    <x v="4"/>
    <s v="2/28"/>
    <d v="2012-02-28T00:00:00"/>
    <n v="3.3271113796930476"/>
    <n v="4215376"/>
    <x v="9"/>
    <s v="Amsterdam"/>
    <x v="0"/>
    <s v="North Holland"/>
    <s v="North Holland"/>
    <s v="1058 LZ"/>
    <s v="Netherlands"/>
    <n v="52.354204600512503"/>
    <n v="4.8430120162570898"/>
    <s v="House"/>
    <x v="1"/>
    <n v="2"/>
    <n v="1.5"/>
    <n v="1"/>
    <n v="1"/>
    <s v="Real Bed"/>
    <n v="50"/>
    <n v="1"/>
    <n v="20"/>
    <n v="5"/>
    <n v="2"/>
    <n v="70"/>
    <n v="350"/>
    <n v="700"/>
    <s v="within a day"/>
    <n v="1"/>
    <x v="4"/>
    <n v="100"/>
    <n v="10"/>
    <n v="10"/>
    <n v="10"/>
    <n v="10"/>
    <n v="10"/>
    <n v="10"/>
  </r>
  <r>
    <x v="712"/>
    <x v="593"/>
    <x v="4"/>
    <s v="2/29"/>
    <d v="2012-02-29T00:00:00"/>
    <n v="3.3243716536656507"/>
    <n v="1034129"/>
    <x v="6"/>
    <s v="Amsterdam"/>
    <x v="0"/>
    <s v="North Holland"/>
    <s v="North Holland"/>
    <s v="1072 NL"/>
    <s v="Netherlands"/>
    <n v="52.352622768723698"/>
    <n v="4.88656697884465"/>
    <s v="Apartment"/>
    <x v="0"/>
    <n v="6"/>
    <n v="1"/>
    <n v="2"/>
    <n v="4"/>
    <s v="Real Bed"/>
    <n v="240"/>
    <n v="4"/>
    <n v="40"/>
    <n v="3"/>
    <n v="26"/>
    <n v="240"/>
    <n v="720"/>
    <n v="18720"/>
    <s v="within a few hours"/>
    <n v="0.96"/>
    <x v="14"/>
    <n v="91"/>
    <n v="8"/>
    <n v="9"/>
    <n v="10"/>
    <n v="9"/>
    <n v="9"/>
    <n v="9"/>
  </r>
  <r>
    <x v="712"/>
    <x v="593"/>
    <x v="4"/>
    <s v="2/29"/>
    <d v="2012-02-29T00:00:00"/>
    <n v="3.3243716536656507"/>
    <n v="5387855"/>
    <x v="2"/>
    <s v="Amsterdam"/>
    <x v="0"/>
    <s v="Noord-Holland"/>
    <s v="North Holland"/>
    <s v="1054 ZH"/>
    <s v="Netherlands"/>
    <n v="52.366310042989603"/>
    <n v="4.8736785012906099"/>
    <s v="House"/>
    <x v="0"/>
    <n v="5"/>
    <n v="2.5"/>
    <n v="3"/>
    <n v="3"/>
    <s v="Real Bed"/>
    <n v="220"/>
    <n v="2"/>
    <n v="50"/>
    <n v="5"/>
    <n v="0"/>
    <n v="220"/>
    <n v="110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5755553"/>
    <x v="5"/>
    <s v="Amsterdam"/>
    <x v="0"/>
    <s v="Noord-Holland"/>
    <s v="North Holland"/>
    <n v="1071"/>
    <s v="Netherlands"/>
    <n v="52.352321624375499"/>
    <n v="4.87816879487678"/>
    <s v="House"/>
    <x v="0"/>
    <n v="4"/>
    <n v="1"/>
    <n v="2"/>
    <n v="2"/>
    <s v="Real Bed"/>
    <n v="280"/>
    <n v="1"/>
    <n v="0"/>
    <n v="4"/>
    <n v="0"/>
    <n v="280"/>
    <n v="112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439082"/>
    <x v="6"/>
    <s v="Amsterdam"/>
    <x v="0"/>
    <s v="North Holland"/>
    <s v="North Holland"/>
    <n v="1072"/>
    <s v="Netherlands"/>
    <n v="52.356435968296601"/>
    <n v="4.8872035754410303"/>
    <s v="Apartment"/>
    <x v="0"/>
    <n v="4"/>
    <n v="1"/>
    <n v="2"/>
    <n v="2"/>
    <s v="Real Bed"/>
    <n v="165"/>
    <n v="2"/>
    <n v="45"/>
    <n v="4"/>
    <n v="126"/>
    <n v="165"/>
    <n v="660"/>
    <n v="83160"/>
    <s v="within a few hours"/>
    <n v="0.96"/>
    <x v="44"/>
    <n v="99"/>
    <n v="10"/>
    <n v="10"/>
    <n v="10"/>
    <n v="10"/>
    <n v="10"/>
    <n v="10"/>
  </r>
  <r>
    <x v="712"/>
    <x v="593"/>
    <x v="4"/>
    <s v="2/29"/>
    <d v="2012-02-29T00:00:00"/>
    <n v="3.3243716536656507"/>
    <n v="1341241"/>
    <x v="5"/>
    <s v="Amsterdam"/>
    <x v="0"/>
    <s v="North Holland"/>
    <s v="North Holland"/>
    <s v="1076 CJ"/>
    <s v="Netherlands"/>
    <n v="52.3441162342531"/>
    <n v="4.8578563785812996"/>
    <s v="Apartment"/>
    <x v="0"/>
    <n v="4"/>
    <n v="1"/>
    <n v="2"/>
    <n v="2"/>
    <s v="Real Bed"/>
    <n v="145"/>
    <n v="2"/>
    <n v="50"/>
    <n v="3"/>
    <n v="4"/>
    <n v="145"/>
    <n v="435"/>
    <n v="1740"/>
    <s v="within a few hours"/>
    <n v="0.96"/>
    <x v="11"/>
    <n v="91"/>
    <n v="8"/>
    <n v="10"/>
    <n v="9"/>
    <n v="9"/>
    <n v="10"/>
    <n v="9"/>
  </r>
  <r>
    <x v="712"/>
    <x v="593"/>
    <x v="4"/>
    <s v="2/29"/>
    <d v="2012-02-29T00:00:00"/>
    <n v="3.3243716536656507"/>
    <n v="1703361"/>
    <x v="4"/>
    <s v="Amsterdam"/>
    <x v="0"/>
    <s v="North Holland"/>
    <s v="North Holland"/>
    <s v="1017 NB"/>
    <s v="Netherlands"/>
    <n v="52.365708164085"/>
    <n v="4.8835602841441599"/>
    <s v="Apartment"/>
    <x v="0"/>
    <n v="4"/>
    <n v="1"/>
    <n v="2"/>
    <n v="2"/>
    <s v="Real Bed"/>
    <n v="165"/>
    <n v="2"/>
    <n v="40"/>
    <n v="3"/>
    <n v="24"/>
    <n v="165"/>
    <n v="495"/>
    <n v="11880"/>
    <s v="within a few hours"/>
    <n v="0.96"/>
    <x v="75"/>
    <n v="90"/>
    <n v="9"/>
    <n v="9"/>
    <n v="9"/>
    <n v="10"/>
    <n v="10"/>
    <n v="8"/>
  </r>
  <r>
    <x v="712"/>
    <x v="593"/>
    <x v="4"/>
    <s v="2/29"/>
    <d v="2012-02-29T00:00:00"/>
    <n v="3.3243716536656507"/>
    <n v="616730"/>
    <x v="6"/>
    <s v="Amsterdam"/>
    <x v="0"/>
    <s v="North Holland"/>
    <s v="North Holland"/>
    <n v="1072"/>
    <s v="Netherlands"/>
    <n v="52.356122440655298"/>
    <n v="4.8874781010843202"/>
    <s v="Apartment"/>
    <x v="0"/>
    <n v="4"/>
    <n v="1"/>
    <n v="2"/>
    <n v="2"/>
    <s v="Real Bed"/>
    <n v="150"/>
    <n v="2"/>
    <n v="40"/>
    <n v="5"/>
    <n v="28"/>
    <n v="150"/>
    <n v="750"/>
    <n v="21000"/>
    <s v="within a few hours"/>
    <n v="0.96"/>
    <x v="19"/>
    <n v="91"/>
    <n v="10"/>
    <n v="9"/>
    <n v="9"/>
    <n v="10"/>
    <n v="10"/>
    <n v="9"/>
  </r>
  <r>
    <x v="712"/>
    <x v="593"/>
    <x v="4"/>
    <s v="2/29"/>
    <d v="2012-02-29T00:00:00"/>
    <n v="3.3243716536656507"/>
    <n v="834588"/>
    <x v="2"/>
    <s v="Amsterdam"/>
    <x v="0"/>
    <s v="North Holland"/>
    <s v="North Holland"/>
    <n v="1054"/>
    <s v="Netherlands"/>
    <n v="52.359469771338098"/>
    <n v="4.8602739883314197"/>
    <s v="Apartment"/>
    <x v="0"/>
    <n v="4"/>
    <m/>
    <n v="1"/>
    <n v="1"/>
    <s v="Real Bed"/>
    <n v="180"/>
    <n v="2"/>
    <n v="35"/>
    <n v="10"/>
    <n v="52"/>
    <n v="180"/>
    <n v="1800"/>
    <n v="93600"/>
    <s v="within a few hours"/>
    <n v="0.96"/>
    <x v="66"/>
    <n v="95"/>
    <n v="10"/>
    <n v="9"/>
    <n v="9"/>
    <n v="10"/>
    <n v="9"/>
    <n v="9"/>
  </r>
  <r>
    <x v="712"/>
    <x v="593"/>
    <x v="4"/>
    <s v="2/29"/>
    <d v="2012-02-29T00:00:00"/>
    <n v="3.3243716536656507"/>
    <n v="3699518"/>
    <x v="3"/>
    <s v="Amsterdam"/>
    <x v="0"/>
    <s v="North Holland"/>
    <s v="North Holland"/>
    <s v="1011 TZ"/>
    <s v="Netherlands"/>
    <n v="52.372072984471203"/>
    <n v="4.9081608847032996"/>
    <s v="Apartment"/>
    <x v="0"/>
    <n v="3"/>
    <n v="1.5"/>
    <n v="2"/>
    <n v="2"/>
    <s v="Real Bed"/>
    <n v="130"/>
    <n v="2"/>
    <n v="35"/>
    <n v="5"/>
    <n v="2"/>
    <n v="130"/>
    <n v="650"/>
    <n v="1300"/>
    <s v="within a few hours"/>
    <n v="0.96"/>
    <x v="4"/>
    <n v="100"/>
    <n v="10"/>
    <n v="10"/>
    <n v="10"/>
    <n v="10"/>
    <n v="10"/>
    <n v="10"/>
  </r>
  <r>
    <x v="712"/>
    <x v="593"/>
    <x v="4"/>
    <s v="2/29"/>
    <d v="2012-02-29T00:00:00"/>
    <n v="3.3243716536656507"/>
    <n v="2449350"/>
    <x v="3"/>
    <s v="Amsterdam"/>
    <x v="0"/>
    <s v="North Holland"/>
    <s v="North Holland"/>
    <m/>
    <s v="Netherlands"/>
    <n v="52.362380384183098"/>
    <n v="4.9150818631239597"/>
    <s v="Apartment"/>
    <x v="0"/>
    <n v="3"/>
    <n v="1.5"/>
    <n v="2"/>
    <n v="2"/>
    <s v="Real Bed"/>
    <n v="150"/>
    <n v="2"/>
    <n v="50"/>
    <n v="4"/>
    <n v="18"/>
    <n v="150"/>
    <n v="600"/>
    <n v="10800"/>
    <s v="within a few hours"/>
    <n v="0.96"/>
    <x v="33"/>
    <n v="91"/>
    <n v="8"/>
    <n v="8"/>
    <n v="8"/>
    <n v="9"/>
    <n v="10"/>
    <n v="8"/>
  </r>
  <r>
    <x v="712"/>
    <x v="593"/>
    <x v="4"/>
    <s v="2/29"/>
    <d v="2012-02-29T00:00:00"/>
    <n v="3.3243716536656507"/>
    <n v="1635071"/>
    <x v="6"/>
    <s v="Amsterdam"/>
    <x v="0"/>
    <s v="North Holland"/>
    <s v="North Holland"/>
    <s v="1072 XM"/>
    <s v="Netherlands"/>
    <n v="52.357593464761599"/>
    <n v="4.8884429720094396"/>
    <s v="Apartment"/>
    <x v="0"/>
    <n v="3"/>
    <n v="1"/>
    <n v="1"/>
    <n v="2"/>
    <s v="Real Bed"/>
    <n v="135"/>
    <n v="2"/>
    <n v="45"/>
    <n v="6"/>
    <n v="12"/>
    <n v="135"/>
    <n v="810"/>
    <n v="9720"/>
    <s v="within a few hours"/>
    <n v="0.96"/>
    <x v="77"/>
    <n v="96"/>
    <n v="10"/>
    <n v="10"/>
    <n v="10"/>
    <n v="10"/>
    <n v="10"/>
    <n v="9"/>
  </r>
  <r>
    <x v="712"/>
    <x v="593"/>
    <x v="4"/>
    <s v="2/29"/>
    <d v="2012-02-29T00:00:00"/>
    <n v="3.3243716536656507"/>
    <n v="2049891"/>
    <x v="3"/>
    <s v="Amsterdam"/>
    <x v="0"/>
    <s v="North Holland"/>
    <s v="North Holland"/>
    <n v="1011"/>
    <s v="Netherlands"/>
    <n v="52.371450458437302"/>
    <n v="4.9084153610808103"/>
    <s v="Apartment"/>
    <x v="0"/>
    <n v="3"/>
    <n v="1"/>
    <n v="1"/>
    <n v="1"/>
    <s v="Real Bed"/>
    <n v="140"/>
    <n v="2"/>
    <n v="35"/>
    <n v="5"/>
    <n v="6"/>
    <n v="140"/>
    <n v="700"/>
    <n v="4200"/>
    <s v="within a few hours"/>
    <n v="0.96"/>
    <x v="10"/>
    <n v="99"/>
    <n v="9"/>
    <n v="10"/>
    <n v="10"/>
    <n v="10"/>
    <n v="10"/>
    <n v="10"/>
  </r>
  <r>
    <x v="712"/>
    <x v="593"/>
    <x v="4"/>
    <s v="2/29"/>
    <d v="2012-02-29T00:00:00"/>
    <n v="3.3243716536656507"/>
    <n v="1957586"/>
    <x v="6"/>
    <s v="Amsterdam"/>
    <x v="0"/>
    <s v="North Holland"/>
    <s v="North Holland"/>
    <n v="1073"/>
    <s v="Netherlands"/>
    <n v="52.354530471900198"/>
    <n v="4.90064613533184"/>
    <s v="Apartment"/>
    <x v="0"/>
    <n v="3"/>
    <n v="1.5"/>
    <n v="1"/>
    <n v="2"/>
    <s v="Real Bed"/>
    <n v="130"/>
    <n v="2"/>
    <n v="40"/>
    <n v="3"/>
    <n v="18"/>
    <n v="130"/>
    <n v="390"/>
    <n v="7020"/>
    <s v="within a few hours"/>
    <n v="0.96"/>
    <x v="33"/>
    <n v="89"/>
    <n v="9"/>
    <n v="9"/>
    <n v="8"/>
    <n v="9"/>
    <n v="9"/>
    <n v="8"/>
  </r>
  <r>
    <x v="712"/>
    <x v="593"/>
    <x v="4"/>
    <s v="2/29"/>
    <d v="2012-02-29T00:00:00"/>
    <n v="3.3243716536656507"/>
    <n v="2937149"/>
    <x v="4"/>
    <s v="Amsterdam"/>
    <x v="0"/>
    <s v="North Holland"/>
    <s v="North Holland"/>
    <s v="1016 DR"/>
    <s v="Netherlands"/>
    <n v="52.373335308440303"/>
    <n v="4.8872079184289197"/>
    <s v="Apartment"/>
    <x v="0"/>
    <n v="3"/>
    <n v="1.5"/>
    <n v="1"/>
    <n v="4"/>
    <s v="Real Bed"/>
    <n v="155"/>
    <n v="2"/>
    <n v="40"/>
    <n v="4"/>
    <n v="22"/>
    <n v="155"/>
    <n v="620"/>
    <n v="13640"/>
    <s v="within a few hours"/>
    <n v="0.96"/>
    <x v="0"/>
    <n v="80"/>
    <n v="9"/>
    <n v="9"/>
    <n v="10"/>
    <n v="10"/>
    <n v="10"/>
    <n v="8"/>
  </r>
  <r>
    <x v="712"/>
    <x v="593"/>
    <x v="4"/>
    <s v="2/29"/>
    <d v="2012-02-29T00:00:00"/>
    <n v="3.3243716536656507"/>
    <n v="3221616"/>
    <x v="2"/>
    <s v="Amsterdam"/>
    <x v="0"/>
    <s v="North Holland"/>
    <s v="North Holland"/>
    <n v="1054"/>
    <s v="Netherlands"/>
    <n v="52.362006137099698"/>
    <n v="4.8658182220861601"/>
    <s v="Apartment"/>
    <x v="0"/>
    <n v="2"/>
    <n v="1"/>
    <n v="1"/>
    <n v="1"/>
    <s v="Real Bed"/>
    <n v="110"/>
    <n v="1"/>
    <n v="0"/>
    <n v="4"/>
    <n v="0"/>
    <n v="110"/>
    <n v="44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1889461"/>
    <x v="3"/>
    <s v="Amsterdam"/>
    <x v="0"/>
    <s v="North Holland"/>
    <s v="North Holland"/>
    <n v="1017"/>
    <s v="Netherlands"/>
    <n v="52.363735502972602"/>
    <n v="4.9021687655862598"/>
    <s v="Apartment"/>
    <x v="0"/>
    <n v="2"/>
    <n v="1"/>
    <n v="1"/>
    <n v="1"/>
    <s v="Real Bed"/>
    <n v="155"/>
    <n v="1"/>
    <n v="0"/>
    <n v="4"/>
    <n v="2"/>
    <n v="155"/>
    <n v="620"/>
    <n v="1240"/>
    <s v="within a few hours"/>
    <n v="0.96"/>
    <x v="4"/>
    <n v="100"/>
    <n v="8"/>
    <n v="10"/>
    <n v="10"/>
    <n v="10"/>
    <n v="10"/>
    <n v="10"/>
  </r>
  <r>
    <x v="712"/>
    <x v="593"/>
    <x v="4"/>
    <s v="2/29"/>
    <d v="2012-02-29T00:00:00"/>
    <n v="3.3243716536656507"/>
    <n v="1779762"/>
    <x v="0"/>
    <s v="Amsterdam"/>
    <x v="0"/>
    <s v="North Holland"/>
    <s v="North Holland"/>
    <s v="1052 CV"/>
    <s v="Netherlands"/>
    <n v="52.377018139974503"/>
    <n v="4.8770373728320804"/>
    <s v="Apartment"/>
    <x v="0"/>
    <n v="2"/>
    <n v="1"/>
    <n v="1"/>
    <n v="1"/>
    <s v="Real Bed"/>
    <n v="155"/>
    <n v="1"/>
    <n v="0"/>
    <n v="4"/>
    <n v="10"/>
    <n v="155"/>
    <n v="620"/>
    <n v="6200"/>
    <s v="within a few hours"/>
    <n v="0.96"/>
    <x v="22"/>
    <n v="100"/>
    <n v="10"/>
    <n v="10"/>
    <n v="10"/>
    <n v="10"/>
    <n v="10"/>
    <n v="9"/>
  </r>
  <r>
    <x v="712"/>
    <x v="593"/>
    <x v="4"/>
    <s v="2/29"/>
    <d v="2012-02-29T00:00:00"/>
    <n v="3.3243716536656507"/>
    <n v="4972390"/>
    <x v="0"/>
    <s v="Amsterdam"/>
    <x v="0"/>
    <s v="Noord-Holland"/>
    <s v="North Holland"/>
    <s v="1052 CW"/>
    <s v="Netherlands"/>
    <n v="52.375866703353601"/>
    <n v="4.8766112631623999"/>
    <s v="Apartment"/>
    <x v="0"/>
    <n v="2"/>
    <n v="1"/>
    <n v="1"/>
    <n v="1"/>
    <s v="Real Bed"/>
    <n v="155"/>
    <n v="1"/>
    <n v="0"/>
    <n v="4"/>
    <n v="0"/>
    <n v="155"/>
    <n v="62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2636735"/>
    <x v="2"/>
    <s v="Amsterdam"/>
    <x v="0"/>
    <s v="North Holland"/>
    <s v="North Holland"/>
    <s v="1054 ZJ"/>
    <s v="Netherlands"/>
    <n v="52.3623587885482"/>
    <n v="4.8651547915381803"/>
    <s v="Apartment"/>
    <x v="0"/>
    <n v="2"/>
    <n v="1"/>
    <n v="1"/>
    <n v="1"/>
    <s v="Real Bed"/>
    <n v="130"/>
    <n v="2"/>
    <n v="40"/>
    <n v="6"/>
    <n v="0"/>
    <n v="130"/>
    <n v="78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3990282"/>
    <x v="3"/>
    <s v="Amsterdam"/>
    <x v="0"/>
    <s v="North Holland"/>
    <s v="North Holland"/>
    <s v="1011 BM"/>
    <s v="Netherlands"/>
    <n v="52.372798506136199"/>
    <n v="4.9063565776331401"/>
    <s v="Apartment"/>
    <x v="0"/>
    <n v="2"/>
    <n v="1"/>
    <n v="1"/>
    <n v="2"/>
    <s v="Real Bed"/>
    <n v="145"/>
    <n v="1"/>
    <n v="0"/>
    <n v="4"/>
    <n v="0"/>
    <n v="145"/>
    <n v="58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3000232"/>
    <x v="10"/>
    <s v="Amsterdam"/>
    <x v="0"/>
    <s v="North Holland"/>
    <s v="North Holland"/>
    <s v="1018 GP"/>
    <s v="Netherlands"/>
    <n v="52.360026108456999"/>
    <n v="4.9082423610712498"/>
    <s v="Apartment"/>
    <x v="0"/>
    <n v="2"/>
    <n v="1"/>
    <n v="1"/>
    <n v="1"/>
    <s v="Real Bed"/>
    <n v="130"/>
    <n v="2"/>
    <n v="0"/>
    <n v="4"/>
    <n v="2"/>
    <n v="130"/>
    <n v="520"/>
    <n v="1040"/>
    <s v="within a few hours"/>
    <n v="0.96"/>
    <x v="4"/>
    <n v="80"/>
    <n v="10"/>
    <n v="10"/>
    <n v="6"/>
    <n v="6"/>
    <n v="10"/>
    <n v="6"/>
  </r>
  <r>
    <x v="712"/>
    <x v="593"/>
    <x v="4"/>
    <s v="2/29"/>
    <d v="2012-02-29T00:00:00"/>
    <n v="3.3243716536656507"/>
    <n v="4599675"/>
    <x v="5"/>
    <s v="Amsterdam"/>
    <x v="0"/>
    <s v="North Holland"/>
    <s v="North Holland"/>
    <s v="1075 PE"/>
    <s v="Netherlands"/>
    <n v="52.350671203873702"/>
    <n v="4.8615410821419296"/>
    <s v="Apartment"/>
    <x v="0"/>
    <n v="2"/>
    <n v="1.5"/>
    <n v="1"/>
    <n v="1"/>
    <s v="Real Bed"/>
    <n v="165"/>
    <n v="1"/>
    <n v="0"/>
    <n v="4"/>
    <n v="0"/>
    <n v="165"/>
    <n v="660"/>
    <n v="0"/>
    <s v="within a few hours"/>
    <n v="0.96"/>
    <x v="5"/>
    <m/>
    <m/>
    <m/>
    <m/>
    <m/>
    <m/>
    <m/>
  </r>
  <r>
    <x v="712"/>
    <x v="593"/>
    <x v="4"/>
    <s v="2/29"/>
    <d v="2012-02-29T00:00:00"/>
    <n v="3.3243716536656507"/>
    <n v="2538401"/>
    <x v="6"/>
    <s v="Amsterdam"/>
    <x v="0"/>
    <s v="North Holland"/>
    <s v="North Holland"/>
    <n v="1072"/>
    <s v="Netherlands"/>
    <n v="52.3577049616012"/>
    <n v="4.8924543173478297"/>
    <s v="Apartment"/>
    <x v="0"/>
    <n v="2"/>
    <n v="1.5"/>
    <n v="1"/>
    <n v="2"/>
    <s v="Real Bed"/>
    <n v="160"/>
    <n v="1"/>
    <n v="0"/>
    <n v="3"/>
    <n v="30"/>
    <n v="160"/>
    <n v="480"/>
    <n v="14400"/>
    <s v="within a few hours"/>
    <n v="0.96"/>
    <x v="2"/>
    <n v="99"/>
    <n v="10"/>
    <n v="10"/>
    <n v="10"/>
    <n v="10"/>
    <n v="10"/>
    <n v="10"/>
  </r>
  <r>
    <x v="712"/>
    <x v="593"/>
    <x v="4"/>
    <s v="2/29"/>
    <d v="2012-02-29T00:00:00"/>
    <n v="3.3243716536656507"/>
    <n v="827526"/>
    <x v="4"/>
    <s v="Amsterdam"/>
    <x v="0"/>
    <s v="North Holland"/>
    <s v="North Holland"/>
    <n v="1012"/>
    <s v="Netherlands"/>
    <n v="52.369302868274602"/>
    <n v="4.8929757929080404"/>
    <s v="Apartment"/>
    <x v="0"/>
    <n v="2"/>
    <m/>
    <n v="1"/>
    <n v="1"/>
    <s v="Real Bed"/>
    <n v="155"/>
    <n v="2"/>
    <n v="0"/>
    <n v="5"/>
    <n v="22"/>
    <n v="155"/>
    <n v="775"/>
    <n v="17050"/>
    <s v="within a few hours"/>
    <n v="0.96"/>
    <x v="0"/>
    <n v="89"/>
    <n v="9"/>
    <n v="8"/>
    <n v="9"/>
    <n v="9"/>
    <n v="10"/>
    <n v="9"/>
  </r>
  <r>
    <x v="713"/>
    <x v="123"/>
    <x v="4"/>
    <s v="2/29"/>
    <d v="2012-02-29T00:00:00"/>
    <n v="3.3243716536656507"/>
    <n v="656200"/>
    <x v="8"/>
    <s v="Amsterdam"/>
    <x v="0"/>
    <s v="North Holland"/>
    <s v="North Holland"/>
    <n v="1098"/>
    <s v="Netherlands"/>
    <n v="52.353393613934898"/>
    <n v="4.9379002571125499"/>
    <s v="Apartment"/>
    <x v="0"/>
    <n v="4"/>
    <n v="1"/>
    <n v="2"/>
    <n v="3"/>
    <s v="Real Bed"/>
    <n v="120"/>
    <n v="2"/>
    <n v="25"/>
    <n v="3"/>
    <n v="4"/>
    <n v="120"/>
    <n v="360"/>
    <n v="1440"/>
    <s v="N/A"/>
    <s v="N/A"/>
    <x v="11"/>
    <m/>
    <m/>
    <m/>
    <m/>
    <m/>
    <m/>
    <m/>
  </r>
  <r>
    <x v="714"/>
    <x v="594"/>
    <x v="4"/>
    <s v="2/29"/>
    <d v="2012-02-29T00:00:00"/>
    <n v="3.3243716536656507"/>
    <n v="362193"/>
    <x v="3"/>
    <s v="Amsterdam"/>
    <x v="0"/>
    <s v="North Holland"/>
    <s v="North Holland"/>
    <n v="1017"/>
    <s v="Netherlands"/>
    <n v="52.364631086703703"/>
    <n v="4.8856393018708699"/>
    <s v="Apartment"/>
    <x v="0"/>
    <n v="7"/>
    <n v="1.5"/>
    <n v="2"/>
    <n v="2"/>
    <s v="Real Bed"/>
    <n v="199"/>
    <n v="4"/>
    <n v="40"/>
    <n v="2"/>
    <n v="16"/>
    <n v="199"/>
    <n v="398"/>
    <n v="6368"/>
    <s v="N/A"/>
    <s v="N/A"/>
    <x v="9"/>
    <n v="73"/>
    <n v="8"/>
    <n v="5"/>
    <n v="9"/>
    <n v="10"/>
    <n v="9"/>
    <n v="8"/>
  </r>
  <r>
    <x v="715"/>
    <x v="595"/>
    <x v="4"/>
    <s v="2/29"/>
    <d v="2012-02-29T00:00:00"/>
    <n v="3.3243716536656507"/>
    <n v="362458"/>
    <x v="3"/>
    <s v="Amsterdam"/>
    <x v="0"/>
    <s v="North Holland"/>
    <s v="North Holland"/>
    <n v="1018"/>
    <s v="Netherlands"/>
    <n v="52.370210684283002"/>
    <n v="4.9300748727625301"/>
    <s v="Apartment"/>
    <x v="1"/>
    <n v="2"/>
    <n v="1"/>
    <n v="1"/>
    <n v="1"/>
    <s v="Real Bed"/>
    <n v="50"/>
    <n v="1"/>
    <n v="25"/>
    <n v="2"/>
    <n v="12"/>
    <n v="75"/>
    <n v="150"/>
    <n v="1800"/>
    <s v="within a day"/>
    <n v="0.87"/>
    <x v="77"/>
    <n v="96"/>
    <n v="10"/>
    <n v="10"/>
    <n v="10"/>
    <n v="9"/>
    <n v="9"/>
    <n v="9"/>
  </r>
  <r>
    <x v="716"/>
    <x v="596"/>
    <x v="4"/>
    <s v="3/1"/>
    <d v="2012-03-01T00:00:00"/>
    <n v="3.3216319276382533"/>
    <n v="363166"/>
    <x v="4"/>
    <s v="Amsterdam"/>
    <x v="0"/>
    <s v="North Holland"/>
    <s v="North Holland"/>
    <n v="1012"/>
    <s v="Netherlands"/>
    <n v="52.371625981601603"/>
    <n v="4.8893496115138202"/>
    <s v="Apartment"/>
    <x v="0"/>
    <n v="2"/>
    <n v="1"/>
    <n v="1"/>
    <n v="1"/>
    <s v="Real Bed"/>
    <n v="100"/>
    <n v="2"/>
    <n v="0"/>
    <n v="7"/>
    <n v="42"/>
    <n v="100"/>
    <n v="700"/>
    <n v="29400"/>
    <s v="within a day"/>
    <n v="1"/>
    <x v="63"/>
    <n v="96"/>
    <n v="10"/>
    <n v="9"/>
    <n v="10"/>
    <n v="9"/>
    <n v="10"/>
    <n v="10"/>
  </r>
  <r>
    <x v="717"/>
    <x v="597"/>
    <x v="4"/>
    <s v="3/3"/>
    <d v="2012-03-03T00:00:00"/>
    <n v="3.3161524755834586"/>
    <n v="477280"/>
    <x v="6"/>
    <s v="Amsterdam"/>
    <x v="0"/>
    <s v="North Holland"/>
    <s v="North Holland"/>
    <n v="1074"/>
    <s v="Netherlands"/>
    <n v="52.355938747010804"/>
    <n v="4.9025067353890899"/>
    <s v="Apartment"/>
    <x v="0"/>
    <n v="4"/>
    <n v="1"/>
    <n v="2"/>
    <n v="2"/>
    <s v="Real Bed"/>
    <n v="110"/>
    <n v="2"/>
    <n v="40"/>
    <n v="3"/>
    <n v="44"/>
    <n v="110"/>
    <n v="330"/>
    <n v="14520"/>
    <s v="within an hour"/>
    <n v="1"/>
    <x v="23"/>
    <n v="94"/>
    <n v="10"/>
    <n v="9"/>
    <n v="10"/>
    <n v="10"/>
    <n v="10"/>
    <n v="9"/>
  </r>
  <r>
    <x v="718"/>
    <x v="598"/>
    <x v="4"/>
    <s v="3/3"/>
    <d v="2012-03-03T00:00:00"/>
    <n v="3.3161524755834586"/>
    <n v="2700366"/>
    <x v="1"/>
    <s v="Amsterdam"/>
    <x v="0"/>
    <s v="North Holland"/>
    <s v="North Holland"/>
    <n v="1094"/>
    <s v="Netherlands"/>
    <n v="52.363650899279101"/>
    <n v="4.9377568255070399"/>
    <s v="Apartment"/>
    <x v="0"/>
    <n v="2"/>
    <n v="1"/>
    <n v="1"/>
    <n v="1"/>
    <s v="Real Bed"/>
    <n v="75"/>
    <n v="1"/>
    <n v="0"/>
    <n v="3"/>
    <n v="20"/>
    <n v="75"/>
    <n v="225"/>
    <n v="4500"/>
    <s v="within a day"/>
    <n v="0.9"/>
    <x v="31"/>
    <n v="98"/>
    <n v="10"/>
    <n v="9"/>
    <n v="9"/>
    <n v="10"/>
    <n v="9"/>
    <n v="10"/>
  </r>
  <r>
    <x v="719"/>
    <x v="599"/>
    <x v="4"/>
    <s v="3/3"/>
    <d v="2012-03-03T00:00:00"/>
    <n v="3.3161524755834586"/>
    <n v="366438"/>
    <x v="3"/>
    <s v="Amsterdam"/>
    <x v="0"/>
    <s v="North Holland"/>
    <s v="North Holland"/>
    <n v="1011"/>
    <s v="Netherlands"/>
    <n v="52.369550506194201"/>
    <n v="4.8984098501567201"/>
    <s v="Apartment"/>
    <x v="0"/>
    <n v="4"/>
    <n v="1"/>
    <n v="1"/>
    <n v="2"/>
    <s v="Real Bed"/>
    <n v="100"/>
    <n v="2"/>
    <n v="30"/>
    <n v="2"/>
    <n v="416"/>
    <n v="100"/>
    <n v="200"/>
    <n v="83200"/>
    <s v="within a few hours"/>
    <n v="1"/>
    <x v="145"/>
    <n v="95"/>
    <n v="10"/>
    <n v="10"/>
    <n v="10"/>
    <n v="10"/>
    <n v="10"/>
    <n v="9"/>
  </r>
  <r>
    <x v="720"/>
    <x v="600"/>
    <x v="4"/>
    <s v="3/4"/>
    <d v="2012-03-04T00:00:00"/>
    <n v="3.3134127495560617"/>
    <n v="367491"/>
    <x v="4"/>
    <s v="Amsterdam"/>
    <x v="0"/>
    <s v="North Holland"/>
    <s v="North Holland"/>
    <n v="1054"/>
    <s v="Netherlands"/>
    <n v="52.3706249299562"/>
    <n v="4.8802841449570797"/>
    <s v="Apartment"/>
    <x v="0"/>
    <n v="3"/>
    <n v="1"/>
    <n v="1"/>
    <n v="1"/>
    <s v="Real Bed"/>
    <n v="149"/>
    <n v="2"/>
    <n v="0"/>
    <n v="3"/>
    <n v="46"/>
    <n v="149"/>
    <n v="447"/>
    <n v="20562"/>
    <s v="within a few hours"/>
    <n v="1"/>
    <x v="101"/>
    <n v="97"/>
    <n v="10"/>
    <n v="10"/>
    <n v="10"/>
    <n v="10"/>
    <n v="10"/>
    <n v="9"/>
  </r>
  <r>
    <x v="721"/>
    <x v="601"/>
    <x v="4"/>
    <s v="3/4"/>
    <d v="2012-03-04T00:00:00"/>
    <n v="3.3134127495560617"/>
    <n v="1458877"/>
    <x v="4"/>
    <s v="Amsterdam"/>
    <x v="0"/>
    <s v="North Holland"/>
    <s v="North Holland"/>
    <n v="1015"/>
    <s v="Netherlands"/>
    <n v="52.373981656818003"/>
    <n v="4.8765170066297001"/>
    <s v="Apartment"/>
    <x v="0"/>
    <n v="2"/>
    <n v="1"/>
    <n v="0"/>
    <n v="1"/>
    <s v="Pull-out Sofa"/>
    <n v="120"/>
    <n v="1"/>
    <n v="0"/>
    <n v="3"/>
    <n v="0"/>
    <n v="120"/>
    <n v="360"/>
    <n v="0"/>
    <s v="within a few hours"/>
    <n v="1"/>
    <x v="5"/>
    <m/>
    <m/>
    <m/>
    <m/>
    <m/>
    <m/>
    <m/>
  </r>
  <r>
    <x v="722"/>
    <x v="602"/>
    <x v="4"/>
    <s v="3/5"/>
    <d v="2012-03-05T00:00:00"/>
    <n v="3.3106730235286643"/>
    <n v="370181"/>
    <x v="6"/>
    <s v="Amsterdam"/>
    <x v="0"/>
    <s v="North Holland"/>
    <s v="North Holland"/>
    <n v="1073"/>
    <s v="Netherlands"/>
    <n v="52.351006117561901"/>
    <n v="4.8959584322448704"/>
    <s v="Apartment"/>
    <x v="0"/>
    <n v="2"/>
    <n v="1"/>
    <n v="1"/>
    <n v="1"/>
    <s v="Real Bed"/>
    <n v="149"/>
    <n v="2"/>
    <n v="0"/>
    <n v="4"/>
    <n v="12"/>
    <n v="149"/>
    <n v="596"/>
    <n v="7152"/>
    <s v="within a day"/>
    <n v="1"/>
    <x v="77"/>
    <n v="100"/>
    <n v="10"/>
    <n v="10"/>
    <n v="10"/>
    <n v="10"/>
    <n v="10"/>
    <n v="10"/>
  </r>
  <r>
    <x v="723"/>
    <x v="104"/>
    <x v="4"/>
    <s v="3/6"/>
    <d v="2012-03-06T00:00:00"/>
    <n v="3.307933297501267"/>
    <n v="5202774"/>
    <x v="4"/>
    <s v="Amsterdam"/>
    <x v="0"/>
    <s v="Noord-Holland"/>
    <s v="North Holland"/>
    <s v="1012 HR"/>
    <s v="Netherlands"/>
    <n v="52.371069682700302"/>
    <n v="4.8934482651440403"/>
    <s v="Apartment"/>
    <x v="0"/>
    <n v="2"/>
    <n v="1"/>
    <n v="1"/>
    <n v="1"/>
    <s v="Real Bed"/>
    <n v="135"/>
    <n v="1"/>
    <n v="0"/>
    <n v="3"/>
    <n v="4"/>
    <n v="135"/>
    <n v="405"/>
    <n v="1620"/>
    <s v="within an hour"/>
    <n v="1"/>
    <x v="11"/>
    <n v="100"/>
    <n v="10"/>
    <n v="10"/>
    <n v="10"/>
    <n v="10"/>
    <n v="10"/>
    <n v="10"/>
  </r>
  <r>
    <x v="724"/>
    <x v="3"/>
    <x v="4"/>
    <s v="3/6"/>
    <d v="2012-03-06T00:00:00"/>
    <n v="3.307933297501267"/>
    <n v="371208"/>
    <x v="4"/>
    <s v="Amsterdam"/>
    <x v="0"/>
    <s v="North Holland"/>
    <s v="North Holland"/>
    <n v="1012"/>
    <s v="Netherlands"/>
    <n v="52.3728429630942"/>
    <n v="4.8943453929868097"/>
    <s v="Apartment"/>
    <x v="0"/>
    <n v="2"/>
    <n v="0"/>
    <n v="1"/>
    <n v="1"/>
    <s v="Real Bed"/>
    <n v="110"/>
    <n v="2"/>
    <n v="15"/>
    <n v="3"/>
    <n v="28"/>
    <n v="110"/>
    <n v="330"/>
    <n v="9240"/>
    <s v="within an hour"/>
    <n v="1"/>
    <x v="19"/>
    <n v="96"/>
    <n v="10"/>
    <n v="10"/>
    <n v="9"/>
    <n v="9"/>
    <n v="10"/>
    <n v="9"/>
  </r>
  <r>
    <x v="725"/>
    <x v="106"/>
    <x v="4"/>
    <s v="3/8"/>
    <d v="2012-03-08T00:00:00"/>
    <n v="3.3024538454464722"/>
    <n v="574760"/>
    <x v="2"/>
    <s v="Amsterdam"/>
    <x v="0"/>
    <s v="North Holland"/>
    <s v="North Holland"/>
    <n v="1056"/>
    <s v="Netherlands"/>
    <n v="52.371071448818199"/>
    <n v="4.8618389309975498"/>
    <s v="Apartment"/>
    <x v="0"/>
    <n v="2"/>
    <n v="1"/>
    <n v="1"/>
    <n v="1"/>
    <s v="Real Bed"/>
    <n v="69"/>
    <n v="1"/>
    <n v="10"/>
    <n v="2"/>
    <n v="322"/>
    <n v="79"/>
    <n v="158"/>
    <n v="50876"/>
    <s v="within a day"/>
    <n v="0.7"/>
    <x v="146"/>
    <n v="98"/>
    <n v="10"/>
    <n v="10"/>
    <n v="10"/>
    <n v="10"/>
    <n v="10"/>
    <n v="9"/>
  </r>
  <r>
    <x v="726"/>
    <x v="603"/>
    <x v="4"/>
    <s v="3/8"/>
    <d v="2012-03-08T00:00:00"/>
    <n v="3.3024538454464722"/>
    <n v="4054356"/>
    <x v="2"/>
    <s v="Amsterdam"/>
    <x v="0"/>
    <s v="North Holland"/>
    <s v="North Holland"/>
    <n v="1054"/>
    <s v="Netherlands"/>
    <n v="52.3615489717522"/>
    <n v="4.8642846140805602"/>
    <s v="Apartment"/>
    <x v="2"/>
    <n v="1"/>
    <n v="1"/>
    <n v="1"/>
    <n v="1"/>
    <s v="Couch"/>
    <n v="39"/>
    <n v="1"/>
    <n v="0"/>
    <n v="1"/>
    <n v="24"/>
    <n v="39"/>
    <n v="39"/>
    <n v="936"/>
    <s v="within a few hours"/>
    <n v="0.8"/>
    <x v="75"/>
    <n v="90"/>
    <n v="9"/>
    <n v="10"/>
    <n v="9"/>
    <n v="9"/>
    <n v="10"/>
    <n v="9"/>
  </r>
  <r>
    <x v="727"/>
    <x v="190"/>
    <x v="4"/>
    <s v="3/8"/>
    <d v="2012-03-08T00:00:00"/>
    <n v="3.3024538454464722"/>
    <n v="725867"/>
    <x v="5"/>
    <s v="Amsterdam"/>
    <x v="0"/>
    <s v="North Holland"/>
    <s v="North Holland"/>
    <n v="1072"/>
    <s v="Netherlands"/>
    <n v="52.356367252081903"/>
    <n v="4.8849620929187996"/>
    <s v="Apartment"/>
    <x v="0"/>
    <n v="3"/>
    <n v="1"/>
    <n v="1"/>
    <n v="2"/>
    <s v="Real Bed"/>
    <n v="125"/>
    <n v="2"/>
    <n v="35"/>
    <n v="2"/>
    <n v="78"/>
    <n v="125"/>
    <n v="250"/>
    <n v="19500"/>
    <s v="a few days or more"/>
    <n v="0.42"/>
    <x v="29"/>
    <n v="95"/>
    <n v="10"/>
    <n v="9"/>
    <n v="9"/>
    <n v="9"/>
    <n v="9"/>
    <n v="9"/>
  </r>
  <r>
    <x v="728"/>
    <x v="200"/>
    <x v="4"/>
    <s v="3/8"/>
    <d v="2012-03-08T00:00:00"/>
    <n v="3.3024538454464722"/>
    <n v="3192584"/>
    <x v="11"/>
    <s v="Amsterdam"/>
    <x v="0"/>
    <s v="North Holland"/>
    <s v="North Holland"/>
    <s v="1086VA"/>
    <s v="Netherlands"/>
    <n v="52.364418068656803"/>
    <n v="4.9829331833025696"/>
    <s v="House"/>
    <x v="0"/>
    <n v="5"/>
    <n v="1.5"/>
    <n v="2"/>
    <n v="4"/>
    <s v="Real Bed"/>
    <n v="199"/>
    <n v="4"/>
    <n v="20"/>
    <n v="3"/>
    <n v="22"/>
    <n v="199"/>
    <n v="597"/>
    <n v="13134"/>
    <s v="within an hour"/>
    <n v="1"/>
    <x v="0"/>
    <n v="96"/>
    <n v="9"/>
    <n v="10"/>
    <n v="10"/>
    <n v="10"/>
    <n v="9"/>
    <n v="9"/>
  </r>
  <r>
    <x v="729"/>
    <x v="604"/>
    <x v="4"/>
    <s v="3/8"/>
    <d v="2012-03-08T00:00:00"/>
    <n v="3.3024538454464722"/>
    <n v="637131"/>
    <x v="4"/>
    <s v="Amsterdam"/>
    <x v="0"/>
    <s v="North Holland"/>
    <s v="North Holland"/>
    <n v="1016"/>
    <s v="Netherlands"/>
    <n v="52.374546935766503"/>
    <n v="4.8779885065273803"/>
    <s v="Apartment"/>
    <x v="0"/>
    <n v="2"/>
    <n v="1"/>
    <n v="1"/>
    <n v="1"/>
    <s v="Real Bed"/>
    <n v="100"/>
    <n v="1"/>
    <n v="0"/>
    <n v="2"/>
    <n v="2"/>
    <n v="100"/>
    <n v="200"/>
    <n v="400"/>
    <s v="N/A"/>
    <s v="N/A"/>
    <x v="4"/>
    <n v="80"/>
    <n v="10"/>
    <n v="10"/>
    <n v="10"/>
    <n v="10"/>
    <n v="10"/>
    <n v="8"/>
  </r>
  <r>
    <x v="730"/>
    <x v="605"/>
    <x v="4"/>
    <s v="3/9"/>
    <d v="2012-03-09T00:00:00"/>
    <n v="3.2997141194190753"/>
    <n v="1501651"/>
    <x v="7"/>
    <s v="Amsterdam"/>
    <x v="0"/>
    <s v="North Holland"/>
    <s v="North Holland"/>
    <n v="1055"/>
    <s v="Netherlands"/>
    <n v="52.376293525520197"/>
    <n v="4.8509311973440497"/>
    <s v="Apartment"/>
    <x v="0"/>
    <n v="2"/>
    <n v="1"/>
    <n v="1"/>
    <n v="1"/>
    <s v="Real Bed"/>
    <n v="80"/>
    <n v="1"/>
    <n v="0"/>
    <n v="1"/>
    <n v="12"/>
    <n v="80"/>
    <n v="80"/>
    <n v="960"/>
    <s v="within an hour"/>
    <n v="1"/>
    <x v="77"/>
    <n v="88"/>
    <n v="8"/>
    <n v="8"/>
    <n v="9"/>
    <n v="9"/>
    <n v="8"/>
    <n v="9"/>
  </r>
  <r>
    <x v="731"/>
    <x v="606"/>
    <x v="4"/>
    <s v="3/9"/>
    <d v="2012-03-09T00:00:00"/>
    <n v="3.2997141194190753"/>
    <n v="5433160"/>
    <x v="3"/>
    <s v="Amsterdam"/>
    <x v="0"/>
    <s v="Noord-Holland"/>
    <s v="North Holland"/>
    <s v="1011 AR"/>
    <s v="Netherlands"/>
    <n v="52.3753176956739"/>
    <n v="4.9050247743974804"/>
    <s v="Apartment"/>
    <x v="1"/>
    <n v="2"/>
    <n v="1"/>
    <n v="1"/>
    <n v="1"/>
    <s v="Real Bed"/>
    <n v="80"/>
    <n v="1"/>
    <n v="0"/>
    <n v="2"/>
    <n v="6"/>
    <n v="80"/>
    <n v="160"/>
    <n v="960"/>
    <s v="within a few hours"/>
    <n v="0.86"/>
    <x v="10"/>
    <n v="100"/>
    <n v="8"/>
    <n v="8"/>
    <n v="10"/>
    <n v="9"/>
    <n v="10"/>
    <n v="9"/>
  </r>
  <r>
    <x v="732"/>
    <x v="607"/>
    <x v="4"/>
    <s v="3/10"/>
    <d v="2012-03-10T00:00:00"/>
    <n v="3.296974393391678"/>
    <n v="376765"/>
    <x v="2"/>
    <s v="Amsterdam"/>
    <x v="0"/>
    <s v="Noord-Holland"/>
    <s v="North Holland"/>
    <s v="1054 NG"/>
    <s v="Netherlands"/>
    <n v="52.365265593627001"/>
    <n v="4.8679804018211499"/>
    <s v="Bed &amp; Breakfast"/>
    <x v="1"/>
    <n v="2"/>
    <n v="2"/>
    <n v="1"/>
    <n v="1"/>
    <s v="Real Bed"/>
    <n v="40"/>
    <n v="1"/>
    <n v="20"/>
    <n v="2"/>
    <n v="314"/>
    <n v="60"/>
    <n v="120"/>
    <n v="37680"/>
    <s v="within an hour"/>
    <n v="1"/>
    <x v="121"/>
    <n v="90"/>
    <n v="9"/>
    <n v="9"/>
    <n v="10"/>
    <n v="9"/>
    <n v="9"/>
    <n v="9"/>
  </r>
  <r>
    <x v="733"/>
    <x v="608"/>
    <x v="4"/>
    <s v="3/10"/>
    <d v="2012-03-10T00:00:00"/>
    <n v="3.296974393391678"/>
    <n v="924151"/>
    <x v="2"/>
    <s v="Amsterdam"/>
    <x v="0"/>
    <s v="North Holland"/>
    <s v="North Holland"/>
    <n v="1053"/>
    <s v="Netherlands"/>
    <n v="52.364114818281301"/>
    <n v="4.8628296815479599"/>
    <s v="Apartment"/>
    <x v="0"/>
    <n v="2"/>
    <m/>
    <n v="1"/>
    <n v="1"/>
    <s v="Real Bed"/>
    <n v="100"/>
    <n v="2"/>
    <n v="35"/>
    <n v="1"/>
    <n v="16"/>
    <n v="100"/>
    <n v="100"/>
    <n v="1600"/>
    <s v="within a day"/>
    <n v="0.77"/>
    <x v="9"/>
    <n v="97"/>
    <n v="10"/>
    <n v="9"/>
    <n v="9"/>
    <n v="9"/>
    <n v="9"/>
    <n v="9"/>
  </r>
  <r>
    <x v="734"/>
    <x v="609"/>
    <x v="4"/>
    <s v="3/11"/>
    <d v="2012-03-11T00:00:00"/>
    <n v="3.2942346673642806"/>
    <n v="1057494"/>
    <x v="5"/>
    <s v="Amsterdam"/>
    <x v="0"/>
    <s v="North Holland"/>
    <s v="North Holland"/>
    <n v="1077"/>
    <s v="Netherlands"/>
    <n v="52.348612607637797"/>
    <n v="4.8751453976504298"/>
    <s v="Apartment"/>
    <x v="1"/>
    <n v="2"/>
    <n v="1"/>
    <n v="1"/>
    <n v="1"/>
    <s v="Real Bed"/>
    <n v="65"/>
    <n v="1"/>
    <n v="20"/>
    <n v="1"/>
    <n v="256"/>
    <n v="85"/>
    <n v="85"/>
    <n v="21760"/>
    <s v="within an hour"/>
    <n v="1"/>
    <x v="147"/>
    <n v="90"/>
    <n v="9"/>
    <n v="9"/>
    <n v="9"/>
    <n v="9"/>
    <n v="9"/>
    <n v="9"/>
  </r>
  <r>
    <x v="734"/>
    <x v="609"/>
    <x v="4"/>
    <s v="3/11"/>
    <d v="2012-03-11T00:00:00"/>
    <n v="3.2942346673642806"/>
    <n v="1630603"/>
    <x v="5"/>
    <s v="Amsterdam"/>
    <x v="0"/>
    <s v="North Holland"/>
    <s v="North Holland"/>
    <s v="1077 KB"/>
    <s v="Netherlands"/>
    <n v="52.346424194117198"/>
    <n v="4.87595743725762"/>
    <s v="Apartment"/>
    <x v="1"/>
    <n v="1"/>
    <n v="1"/>
    <n v="1"/>
    <n v="1"/>
    <s v="Real Bed"/>
    <n v="59"/>
    <n v="1"/>
    <n v="0"/>
    <n v="1"/>
    <n v="136"/>
    <n v="59"/>
    <n v="59"/>
    <n v="8024"/>
    <s v="within an hour"/>
    <n v="1"/>
    <x v="144"/>
    <n v="92"/>
    <n v="9"/>
    <n v="10"/>
    <n v="9"/>
    <n v="10"/>
    <n v="9"/>
    <n v="9"/>
  </r>
  <r>
    <x v="735"/>
    <x v="610"/>
    <x v="4"/>
    <s v="3/11"/>
    <d v="2012-03-11T00:00:00"/>
    <n v="3.2942346673642806"/>
    <n v="378110"/>
    <x v="2"/>
    <s v="Amsterdam"/>
    <x v="0"/>
    <s v="North Holland"/>
    <s v="North Holland"/>
    <m/>
    <s v="Netherlands"/>
    <n v="52.369662009947298"/>
    <n v="4.87524495847632"/>
    <s v="Boat"/>
    <x v="0"/>
    <n v="2"/>
    <n v="1"/>
    <n v="1"/>
    <n v="2"/>
    <s v="Real Bed"/>
    <n v="119"/>
    <n v="2"/>
    <n v="30"/>
    <n v="3"/>
    <n v="214"/>
    <n v="119"/>
    <n v="357"/>
    <n v="76398"/>
    <s v="within a few hours"/>
    <n v="0.9"/>
    <x v="17"/>
    <n v="98"/>
    <n v="10"/>
    <n v="10"/>
    <n v="10"/>
    <n v="10"/>
    <n v="10"/>
    <n v="10"/>
  </r>
  <r>
    <x v="736"/>
    <x v="130"/>
    <x v="4"/>
    <s v="3/11"/>
    <d v="2012-03-11T00:00:00"/>
    <n v="3.2942346673642806"/>
    <n v="1037696"/>
    <x v="6"/>
    <s v="Amsterdam"/>
    <x v="0"/>
    <s v="North Holland"/>
    <s v="North Holland"/>
    <n v="1078"/>
    <s v="Netherlands"/>
    <n v="52.344552086578602"/>
    <n v="4.8950851945993001"/>
    <s v="Apartment"/>
    <x v="1"/>
    <n v="2"/>
    <n v="1"/>
    <n v="1"/>
    <n v="1"/>
    <s v="Real Bed"/>
    <n v="45"/>
    <n v="1"/>
    <n v="10"/>
    <n v="2"/>
    <n v="24"/>
    <n v="55"/>
    <n v="110"/>
    <n v="2640"/>
    <s v="within a few hours"/>
    <n v="1"/>
    <x v="75"/>
    <n v="84"/>
    <n v="9"/>
    <n v="8"/>
    <n v="8"/>
    <n v="9"/>
    <n v="9"/>
    <n v="9"/>
  </r>
  <r>
    <x v="737"/>
    <x v="520"/>
    <x v="4"/>
    <s v="3/11"/>
    <d v="2012-03-11T00:00:00"/>
    <n v="3.2942346673642806"/>
    <n v="378523"/>
    <x v="3"/>
    <s v="Amsterdam"/>
    <x v="0"/>
    <s v="North Holland"/>
    <s v="North Holland"/>
    <n v="1011"/>
    <s v="Netherlands"/>
    <n v="52.372130969991602"/>
    <n v="4.9037882171024201"/>
    <s v="Boat"/>
    <x v="0"/>
    <n v="2"/>
    <n v="1.5"/>
    <n v="1"/>
    <n v="1"/>
    <s v="Real Bed"/>
    <n v="210"/>
    <n v="1"/>
    <n v="0"/>
    <n v="1"/>
    <n v="60"/>
    <n v="210"/>
    <n v="210"/>
    <n v="12600"/>
    <s v="within a few hours"/>
    <n v="1"/>
    <x v="48"/>
    <n v="99"/>
    <n v="10"/>
    <n v="10"/>
    <n v="10"/>
    <n v="10"/>
    <n v="10"/>
    <n v="9"/>
  </r>
  <r>
    <x v="738"/>
    <x v="48"/>
    <x v="4"/>
    <s v="3/11"/>
    <d v="2012-03-11T00:00:00"/>
    <n v="3.2942346673642806"/>
    <n v="728145"/>
    <x v="6"/>
    <s v="Amsterdam"/>
    <x v="0"/>
    <s v="North Holland"/>
    <s v="North Holland"/>
    <n v="1072"/>
    <s v="Netherlands"/>
    <n v="52.351581417345102"/>
    <n v="4.8954858398311698"/>
    <s v="Apartment"/>
    <x v="0"/>
    <n v="2"/>
    <n v="1"/>
    <n v="1"/>
    <n v="1"/>
    <s v="Real Bed"/>
    <n v="150"/>
    <n v="2"/>
    <n v="50"/>
    <n v="1"/>
    <n v="42"/>
    <n v="150"/>
    <n v="150"/>
    <n v="6300"/>
    <s v="within a few hours"/>
    <n v="1"/>
    <x v="63"/>
    <n v="100"/>
    <n v="10"/>
    <n v="10"/>
    <n v="10"/>
    <n v="10"/>
    <n v="10"/>
    <n v="9"/>
  </r>
  <r>
    <x v="739"/>
    <x v="534"/>
    <x v="4"/>
    <s v="3/11"/>
    <d v="2012-03-11T00:00:00"/>
    <n v="3.2942346673642806"/>
    <n v="907742"/>
    <x v="2"/>
    <s v="Amsterdam"/>
    <x v="0"/>
    <s v="North Holland"/>
    <s v="North Holland"/>
    <s v="1053 PG"/>
    <s v="Netherlands"/>
    <n v="52.364069336732797"/>
    <n v="4.8634251775678701"/>
    <s v="Apartment"/>
    <x v="1"/>
    <n v="2"/>
    <n v="1"/>
    <n v="1"/>
    <n v="1"/>
    <s v="Real Bed"/>
    <n v="90"/>
    <n v="1"/>
    <n v="0"/>
    <n v="2"/>
    <n v="32"/>
    <n v="90"/>
    <n v="180"/>
    <n v="5760"/>
    <s v="within a few hours"/>
    <n v="1"/>
    <x v="112"/>
    <n v="96"/>
    <n v="10"/>
    <n v="10"/>
    <n v="10"/>
    <n v="10"/>
    <n v="9"/>
    <n v="9"/>
  </r>
  <r>
    <x v="740"/>
    <x v="611"/>
    <x v="4"/>
    <s v="3/12"/>
    <d v="2012-03-12T00:00:00"/>
    <n v="3.2914949413368833"/>
    <n v="647264"/>
    <x v="3"/>
    <s v="Amsterdam"/>
    <x v="0"/>
    <s v="North Holland"/>
    <s v="North Holland"/>
    <s v="1072 BD"/>
    <s v="Netherlands"/>
    <n v="52.359130993589503"/>
    <n v="4.8929192902086802"/>
    <s v="Apartment"/>
    <x v="0"/>
    <n v="3"/>
    <n v="1"/>
    <n v="1"/>
    <n v="1"/>
    <s v="Real Bed"/>
    <n v="109"/>
    <n v="2"/>
    <n v="35"/>
    <n v="2"/>
    <n v="104"/>
    <n v="109"/>
    <n v="218"/>
    <n v="22672"/>
    <s v="within a few hours"/>
    <n v="0.97"/>
    <x v="26"/>
    <n v="99"/>
    <n v="10"/>
    <n v="10"/>
    <n v="10"/>
    <n v="10"/>
    <n v="10"/>
    <n v="9"/>
  </r>
  <r>
    <x v="741"/>
    <x v="612"/>
    <x v="4"/>
    <s v="3/13"/>
    <d v="2012-03-13T00:00:00"/>
    <n v="3.2887552153094863"/>
    <n v="923517"/>
    <x v="4"/>
    <s v="Amsterdam"/>
    <x v="0"/>
    <s v="North Holland"/>
    <s v="North Holland"/>
    <n v="1016"/>
    <s v="Netherlands"/>
    <n v="52.369946309844003"/>
    <n v="4.8862913689025902"/>
    <s v="Apartment"/>
    <x v="0"/>
    <n v="3"/>
    <n v="1"/>
    <n v="1"/>
    <n v="2"/>
    <s v="Real Bed"/>
    <n v="150"/>
    <n v="2"/>
    <n v="25"/>
    <n v="3"/>
    <n v="52"/>
    <n v="150"/>
    <n v="450"/>
    <n v="23400"/>
    <s v="within a few hours"/>
    <n v="1"/>
    <x v="66"/>
    <n v="91"/>
    <n v="9"/>
    <n v="9"/>
    <n v="9"/>
    <n v="10"/>
    <n v="10"/>
    <n v="9"/>
  </r>
  <r>
    <x v="742"/>
    <x v="613"/>
    <x v="4"/>
    <s v="3/14"/>
    <d v="2012-03-14T00:00:00"/>
    <n v="3.286015489282089"/>
    <n v="748908"/>
    <x v="15"/>
    <s v="Amsterdam"/>
    <x v="0"/>
    <s v="North Holland"/>
    <s v="North Holland"/>
    <s v="1069 SE"/>
    <s v="Netherlands"/>
    <n v="52.350227044205702"/>
    <n v="4.7977786361118602"/>
    <s v="Apartment"/>
    <x v="0"/>
    <n v="6"/>
    <n v="1.5"/>
    <n v="2"/>
    <n v="6"/>
    <s v="Real Bed"/>
    <n v="160"/>
    <n v="4"/>
    <n v="20"/>
    <n v="3"/>
    <n v="50"/>
    <n v="160"/>
    <n v="480"/>
    <n v="24000"/>
    <s v="within a day"/>
    <n v="1"/>
    <x v="18"/>
    <n v="100"/>
    <n v="10"/>
    <n v="10"/>
    <n v="10"/>
    <n v="10"/>
    <n v="10"/>
    <n v="10"/>
  </r>
  <r>
    <x v="742"/>
    <x v="613"/>
    <x v="4"/>
    <s v="3/14"/>
    <d v="2012-03-14T00:00:00"/>
    <n v="3.286015489282089"/>
    <n v="383182"/>
    <x v="3"/>
    <s v="Amsterdam"/>
    <x v="0"/>
    <s v="North Holland"/>
    <s v="North Holland"/>
    <s v="1018 VE"/>
    <s v="Netherlands"/>
    <n v="52.364695120319901"/>
    <n v="4.9076002121099398"/>
    <s v="Boat"/>
    <x v="0"/>
    <n v="6"/>
    <n v="1"/>
    <n v="2"/>
    <n v="6"/>
    <s v="Real Bed"/>
    <n v="178"/>
    <n v="4"/>
    <n v="30"/>
    <n v="3"/>
    <n v="66"/>
    <n v="178"/>
    <n v="534"/>
    <n v="35244"/>
    <s v="within a day"/>
    <n v="1"/>
    <x v="7"/>
    <n v="99"/>
    <n v="10"/>
    <n v="10"/>
    <n v="10"/>
    <n v="10"/>
    <n v="10"/>
    <n v="9"/>
  </r>
  <r>
    <x v="743"/>
    <x v="614"/>
    <x v="4"/>
    <s v="3/14"/>
    <d v="2012-03-14T00:00:00"/>
    <n v="3.286015489282089"/>
    <n v="5800244"/>
    <x v="0"/>
    <s v="Amsterdam"/>
    <x v="0"/>
    <s v="NH"/>
    <s v="North Holland"/>
    <n v="1052"/>
    <s v="Netherlands"/>
    <n v="52.380626514626996"/>
    <n v="4.8770425013082397"/>
    <s v="Apartment"/>
    <x v="0"/>
    <n v="2"/>
    <n v="1"/>
    <n v="1"/>
    <n v="2"/>
    <s v="Real Bed"/>
    <n v="105"/>
    <n v="1"/>
    <n v="0"/>
    <n v="1"/>
    <n v="0"/>
    <n v="105"/>
    <n v="105"/>
    <n v="0"/>
    <s v="a few days or more"/>
    <n v="0.33"/>
    <x v="5"/>
    <m/>
    <m/>
    <m/>
    <m/>
    <m/>
    <m/>
    <m/>
  </r>
  <r>
    <x v="744"/>
    <x v="262"/>
    <x v="4"/>
    <s v="3/14"/>
    <d v="2012-03-14T00:00:00"/>
    <n v="3.286015489282089"/>
    <n v="1410245"/>
    <x v="2"/>
    <s v="Amsterdam"/>
    <x v="0"/>
    <s v="North Holland"/>
    <s v="North Holland"/>
    <n v="1053"/>
    <s v="Netherlands"/>
    <n v="52.365243188954302"/>
    <n v="4.8669712150799898"/>
    <s v="Apartment"/>
    <x v="1"/>
    <n v="2"/>
    <n v="1"/>
    <n v="1"/>
    <n v="1"/>
    <s v="Real Bed"/>
    <n v="85"/>
    <n v="0"/>
    <n v="0"/>
    <n v="3"/>
    <n v="110"/>
    <n v="85"/>
    <n v="255"/>
    <n v="28050"/>
    <s v="within a few hours"/>
    <n v="0.93"/>
    <x v="81"/>
    <n v="94"/>
    <n v="9"/>
    <n v="10"/>
    <n v="10"/>
    <n v="10"/>
    <n v="9"/>
    <n v="9"/>
  </r>
  <r>
    <x v="745"/>
    <x v="615"/>
    <x v="4"/>
    <s v="3/15"/>
    <d v="2012-03-15T00:00:00"/>
    <n v="3.2832757632546916"/>
    <n v="827203"/>
    <x v="3"/>
    <s v="Amsterdam"/>
    <x v="0"/>
    <s v="North Holland"/>
    <s v="North Holland"/>
    <n v="1017"/>
    <s v="Netherlands"/>
    <n v="52.3643278768524"/>
    <n v="4.8895826691305304"/>
    <s v="Apartment"/>
    <x v="1"/>
    <n v="6"/>
    <n v="1.5"/>
    <n v="1"/>
    <n v="6"/>
    <s v="Real Bed"/>
    <n v="210"/>
    <n v="4"/>
    <n v="0"/>
    <n v="3"/>
    <n v="24"/>
    <n v="210"/>
    <n v="630"/>
    <n v="15120"/>
    <s v="within an hour"/>
    <n v="0.97"/>
    <x v="75"/>
    <n v="95"/>
    <n v="9"/>
    <n v="10"/>
    <n v="9"/>
    <n v="10"/>
    <n v="10"/>
    <n v="9"/>
  </r>
  <r>
    <x v="745"/>
    <x v="615"/>
    <x v="4"/>
    <s v="3/15"/>
    <d v="2012-03-15T00:00:00"/>
    <n v="3.2832757632546916"/>
    <n v="2544004"/>
    <x v="3"/>
    <s v="Amsterdam"/>
    <x v="0"/>
    <s v="North Holland"/>
    <s v="North Holland"/>
    <s v="1017 BE"/>
    <s v="Netherlands"/>
    <n v="52.365784282826901"/>
    <n v="4.8906419060276898"/>
    <s v="Apartment"/>
    <x v="1"/>
    <n v="5"/>
    <n v="2"/>
    <n v="1"/>
    <n v="4"/>
    <s v="Real Bed"/>
    <n v="199"/>
    <n v="1"/>
    <n v="0"/>
    <n v="3"/>
    <n v="8"/>
    <n v="199"/>
    <n v="597"/>
    <n v="4776"/>
    <s v="within an hour"/>
    <n v="0.97"/>
    <x v="6"/>
    <n v="93"/>
    <n v="9"/>
    <n v="10"/>
    <n v="10"/>
    <n v="9"/>
    <n v="9"/>
    <n v="9"/>
  </r>
  <r>
    <x v="745"/>
    <x v="615"/>
    <x v="4"/>
    <s v="3/15"/>
    <d v="2012-03-15T00:00:00"/>
    <n v="3.2832757632546916"/>
    <n v="5604807"/>
    <x v="3"/>
    <s v="Amsterdam"/>
    <x v="0"/>
    <s v="Noord-Holland"/>
    <s v="North Holland"/>
    <n v="1017"/>
    <s v="Netherlands"/>
    <n v="52.362892621693597"/>
    <n v="4.8855181672518597"/>
    <s v="Apartment"/>
    <x v="1"/>
    <n v="4"/>
    <n v="1.5"/>
    <n v="1"/>
    <n v="2"/>
    <s v="Real Bed"/>
    <n v="220"/>
    <n v="1"/>
    <n v="0"/>
    <n v="3"/>
    <n v="0"/>
    <n v="220"/>
    <n v="660"/>
    <n v="0"/>
    <s v="within an hour"/>
    <n v="0.97"/>
    <x v="5"/>
    <m/>
    <m/>
    <m/>
    <m/>
    <m/>
    <m/>
    <m/>
  </r>
  <r>
    <x v="745"/>
    <x v="615"/>
    <x v="4"/>
    <s v="3/15"/>
    <d v="2012-03-15T00:00:00"/>
    <n v="3.2832757632546916"/>
    <n v="725699"/>
    <x v="4"/>
    <s v="Amsterdam"/>
    <x v="0"/>
    <s v="North Holland"/>
    <s v="North Holland"/>
    <n v="1017"/>
    <s v="Netherlands"/>
    <n v="52.367587929245602"/>
    <n v="4.8897294153349398"/>
    <s v="Apartment"/>
    <x v="1"/>
    <n v="4"/>
    <n v="1.5"/>
    <n v="1"/>
    <n v="4"/>
    <s v="Real Bed"/>
    <n v="188"/>
    <n v="4"/>
    <n v="0"/>
    <n v="3"/>
    <n v="78"/>
    <n v="188"/>
    <n v="564"/>
    <n v="43992"/>
    <s v="within an hour"/>
    <n v="0.97"/>
    <x v="29"/>
    <n v="90"/>
    <n v="9"/>
    <n v="10"/>
    <n v="10"/>
    <n v="9"/>
    <n v="9"/>
    <n v="9"/>
  </r>
  <r>
    <x v="745"/>
    <x v="615"/>
    <x v="4"/>
    <s v="3/15"/>
    <d v="2012-03-15T00:00:00"/>
    <n v="3.2832757632546916"/>
    <n v="553015"/>
    <x v="4"/>
    <s v="Amsterdam"/>
    <x v="0"/>
    <s v="North Holland"/>
    <s v="North Holland"/>
    <s v="1017 BE"/>
    <s v="Netherlands"/>
    <n v="52.3669008787815"/>
    <n v="4.8919925097735497"/>
    <s v="Apartment"/>
    <x v="1"/>
    <n v="3"/>
    <n v="1"/>
    <n v="1"/>
    <n v="2"/>
    <s v="Real Bed"/>
    <n v="110"/>
    <n v="2"/>
    <n v="25"/>
    <n v="3"/>
    <n v="68"/>
    <n v="110"/>
    <n v="330"/>
    <n v="22440"/>
    <s v="within an hour"/>
    <n v="0.97"/>
    <x v="13"/>
    <n v="93"/>
    <n v="9"/>
    <n v="9"/>
    <n v="10"/>
    <n v="10"/>
    <n v="9"/>
    <n v="9"/>
  </r>
  <r>
    <x v="745"/>
    <x v="615"/>
    <x v="4"/>
    <s v="3/15"/>
    <d v="2012-03-15T00:00:00"/>
    <n v="3.2832757632546916"/>
    <n v="552997"/>
    <x v="4"/>
    <s v="Amsterdam"/>
    <x v="0"/>
    <s v="North Holland"/>
    <s v="North Holland"/>
    <s v="1017 BE"/>
    <s v="Netherlands"/>
    <n v="52.367313242303702"/>
    <n v="4.8914062096669699"/>
    <s v="Bed &amp; Breakfast"/>
    <x v="1"/>
    <n v="2"/>
    <n v="1"/>
    <n v="1"/>
    <n v="1"/>
    <s v="Real Bed"/>
    <n v="110"/>
    <n v="1"/>
    <n v="0"/>
    <n v="3"/>
    <n v="48"/>
    <n v="110"/>
    <n v="330"/>
    <n v="15840"/>
    <s v="within an hour"/>
    <n v="0.97"/>
    <x v="30"/>
    <n v="92"/>
    <n v="9"/>
    <n v="9"/>
    <n v="10"/>
    <n v="10"/>
    <n v="10"/>
    <n v="9"/>
  </r>
  <r>
    <x v="746"/>
    <x v="616"/>
    <x v="4"/>
    <s v="3/16"/>
    <d v="2012-03-16T00:00:00"/>
    <n v="3.2805360372272943"/>
    <n v="4883906"/>
    <x v="6"/>
    <s v="Amsterdam"/>
    <x v="0"/>
    <s v="Noord-Holland"/>
    <s v="North Holland"/>
    <s v="1078 NX"/>
    <s v="Netherlands"/>
    <n v="52.342453863465799"/>
    <n v="4.8946485553946104"/>
    <s v="Apartment"/>
    <x v="0"/>
    <n v="3"/>
    <n v="1"/>
    <n v="1"/>
    <n v="2"/>
    <s v="Real Bed"/>
    <n v="75"/>
    <n v="2"/>
    <n v="25"/>
    <n v="2"/>
    <n v="10"/>
    <n v="75"/>
    <n v="150"/>
    <n v="1500"/>
    <s v="within a few hours"/>
    <n v="0.92"/>
    <x v="22"/>
    <n v="80"/>
    <n v="8"/>
    <n v="9"/>
    <n v="8"/>
    <n v="8"/>
    <n v="7"/>
    <n v="9"/>
  </r>
  <r>
    <x v="747"/>
    <x v="617"/>
    <x v="4"/>
    <s v="3/16"/>
    <d v="2012-03-16T00:00:00"/>
    <n v="3.2805360372272943"/>
    <n v="2506021"/>
    <x v="2"/>
    <s v="Amsterdam"/>
    <x v="0"/>
    <s v="North Holland"/>
    <s v="North Holland"/>
    <n v="1016"/>
    <s v="Netherlands"/>
    <n v="52.373206388086899"/>
    <n v="4.8751799404963299"/>
    <s v="Apartment"/>
    <x v="0"/>
    <n v="4"/>
    <n v="1"/>
    <n v="2"/>
    <n v="3"/>
    <s v="Real Bed"/>
    <n v="160"/>
    <n v="1"/>
    <n v="0"/>
    <n v="1"/>
    <n v="4"/>
    <n v="160"/>
    <n v="160"/>
    <n v="640"/>
    <s v="within a few hours"/>
    <n v="0.98"/>
    <x v="11"/>
    <n v="60"/>
    <n v="6"/>
    <n v="6"/>
    <n v="6"/>
    <n v="6"/>
    <n v="6"/>
    <n v="6"/>
  </r>
  <r>
    <x v="747"/>
    <x v="617"/>
    <x v="4"/>
    <s v="3/16"/>
    <d v="2012-03-16T00:00:00"/>
    <n v="3.2805360372272943"/>
    <n v="386479"/>
    <x v="0"/>
    <s v="Jordaan"/>
    <x v="3"/>
    <s v="North Holland"/>
    <s v="North Holland"/>
    <m/>
    <s v="Netherlands"/>
    <n v="52.373963268473297"/>
    <n v="4.8751667509635004"/>
    <s v="Bed &amp; Breakfast"/>
    <x v="1"/>
    <n v="3"/>
    <n v="1"/>
    <n v="1"/>
    <n v="2"/>
    <s v="Real Bed"/>
    <n v="90"/>
    <n v="2"/>
    <n v="25"/>
    <n v="1"/>
    <n v="38"/>
    <n v="90"/>
    <n v="90"/>
    <n v="3420"/>
    <s v="within a few hours"/>
    <n v="0.98"/>
    <x v="12"/>
    <n v="64"/>
    <n v="7"/>
    <n v="7"/>
    <n v="8"/>
    <n v="8"/>
    <n v="9"/>
    <n v="6"/>
  </r>
  <r>
    <x v="747"/>
    <x v="617"/>
    <x v="4"/>
    <s v="3/16"/>
    <d v="2012-03-16T00:00:00"/>
    <n v="3.2805360372272943"/>
    <n v="392003"/>
    <x v="2"/>
    <s v="Jordaan"/>
    <x v="3"/>
    <s v="North Holland"/>
    <s v="North Holland"/>
    <m/>
    <s v="Netherlands"/>
    <n v="52.373331383788603"/>
    <n v="4.8751087800498798"/>
    <s v="Bed &amp; Breakfast"/>
    <x v="1"/>
    <n v="2"/>
    <n v="1"/>
    <n v="1"/>
    <n v="1"/>
    <s v="Real Bed"/>
    <n v="50"/>
    <n v="1"/>
    <n v="20"/>
    <n v="1"/>
    <n v="52"/>
    <n v="70"/>
    <n v="70"/>
    <n v="3640"/>
    <s v="within a few hours"/>
    <n v="0.98"/>
    <x v="66"/>
    <n v="57"/>
    <n v="6"/>
    <n v="6"/>
    <n v="7"/>
    <n v="8"/>
    <n v="8"/>
    <n v="5"/>
  </r>
  <r>
    <x v="748"/>
    <x v="78"/>
    <x v="4"/>
    <s v="3/16"/>
    <d v="2012-03-16T00:00:00"/>
    <n v="3.2805360372272943"/>
    <n v="3750149"/>
    <x v="9"/>
    <s v="Amsterdam"/>
    <x v="0"/>
    <s v="North Holland"/>
    <s v="North Holland"/>
    <s v="1057 RE"/>
    <s v="Netherlands"/>
    <n v="52.369173876094401"/>
    <n v="4.8485412473889999"/>
    <s v="Apartment"/>
    <x v="1"/>
    <n v="2"/>
    <n v="1"/>
    <n v="1"/>
    <n v="1"/>
    <s v="Real Bed"/>
    <n v="50"/>
    <n v="1"/>
    <n v="20"/>
    <n v="2"/>
    <n v="10"/>
    <n v="70"/>
    <n v="140"/>
    <n v="1400"/>
    <s v="within a few hours"/>
    <n v="1"/>
    <x v="22"/>
    <n v="100"/>
    <n v="10"/>
    <n v="10"/>
    <n v="10"/>
    <n v="10"/>
    <n v="9"/>
    <n v="10"/>
  </r>
  <r>
    <x v="749"/>
    <x v="618"/>
    <x v="4"/>
    <s v="3/17"/>
    <d v="2012-03-17T00:00:00"/>
    <n v="3.2777963111998969"/>
    <n v="5200843"/>
    <x v="4"/>
    <s v="Amsterdam"/>
    <x v="0"/>
    <s v="Noord-Holland"/>
    <s v="North Holland"/>
    <s v="1016 XH"/>
    <s v="Netherlands"/>
    <n v="52.366653503657901"/>
    <n v="4.8805416919479896"/>
    <s v="Apartment"/>
    <x v="0"/>
    <n v="2"/>
    <n v="1"/>
    <n v="1"/>
    <n v="1"/>
    <s v="Real Bed"/>
    <n v="60"/>
    <n v="1"/>
    <n v="10"/>
    <n v="2"/>
    <n v="4"/>
    <n v="70"/>
    <n v="140"/>
    <n v="560"/>
    <s v="within a day"/>
    <n v="0.9"/>
    <x v="11"/>
    <n v="90"/>
    <n v="10"/>
    <n v="10"/>
    <n v="10"/>
    <n v="10"/>
    <n v="10"/>
    <n v="9"/>
  </r>
  <r>
    <x v="750"/>
    <x v="619"/>
    <x v="4"/>
    <s v="3/18"/>
    <d v="2012-03-18T00:00:00"/>
    <n v="3.2750565851725"/>
    <n v="2011882"/>
    <x v="5"/>
    <s v="Amsterdam"/>
    <x v="0"/>
    <s v="North Holland"/>
    <s v="North Holland"/>
    <s v="1077 RV"/>
    <s v="Netherlands"/>
    <n v="52.347008636909301"/>
    <n v="4.8820995994202097"/>
    <s v="Apartment"/>
    <x v="0"/>
    <n v="5"/>
    <n v="1.5"/>
    <n v="2"/>
    <n v="5"/>
    <s v="Real Bed"/>
    <n v="200"/>
    <n v="3"/>
    <n v="50"/>
    <n v="2"/>
    <n v="0"/>
    <n v="200"/>
    <n v="400"/>
    <n v="0"/>
    <s v="N/A"/>
    <s v="N/A"/>
    <x v="5"/>
    <m/>
    <m/>
    <m/>
    <m/>
    <m/>
    <m/>
    <m/>
  </r>
  <r>
    <x v="750"/>
    <x v="619"/>
    <x v="4"/>
    <s v="3/18"/>
    <d v="2012-03-18T00:00:00"/>
    <n v="3.2750565851725"/>
    <n v="2120150"/>
    <x v="5"/>
    <s v="Amsterdam"/>
    <x v="0"/>
    <s v="North Holland"/>
    <s v="North Holland"/>
    <s v="1077 RV"/>
    <s v="Netherlands"/>
    <n v="52.348134192452498"/>
    <n v="4.8808096770314302"/>
    <s v="Bed &amp; Breakfast"/>
    <x v="1"/>
    <n v="3"/>
    <n v="1"/>
    <n v="1"/>
    <n v="2"/>
    <s v="Real Bed"/>
    <n v="120"/>
    <n v="2"/>
    <n v="30"/>
    <n v="2"/>
    <n v="0"/>
    <n v="120"/>
    <n v="240"/>
    <n v="0"/>
    <s v="N/A"/>
    <s v="N/A"/>
    <x v="5"/>
    <m/>
    <m/>
    <m/>
    <m/>
    <m/>
    <m/>
    <m/>
  </r>
  <r>
    <x v="750"/>
    <x v="619"/>
    <x v="4"/>
    <s v="3/18"/>
    <d v="2012-03-18T00:00:00"/>
    <n v="3.2750565851725"/>
    <n v="2120071"/>
    <x v="5"/>
    <s v="Amsterdam"/>
    <x v="0"/>
    <s v="North Holland"/>
    <s v="North Holland"/>
    <s v="1077 RV"/>
    <s v="Netherlands"/>
    <n v="52.346798767358202"/>
    <n v="4.8800493141204999"/>
    <s v="Bed &amp; Breakfast"/>
    <x v="1"/>
    <n v="2"/>
    <n v="1"/>
    <n v="1"/>
    <n v="2"/>
    <s v="Real Bed"/>
    <n v="110"/>
    <n v="1"/>
    <n v="0"/>
    <n v="2"/>
    <n v="0"/>
    <n v="110"/>
    <n v="220"/>
    <n v="0"/>
    <s v="N/A"/>
    <s v="N/A"/>
    <x v="5"/>
    <m/>
    <m/>
    <m/>
    <m/>
    <m/>
    <m/>
    <m/>
  </r>
  <r>
    <x v="750"/>
    <x v="619"/>
    <x v="4"/>
    <s v="3/18"/>
    <d v="2012-03-18T00:00:00"/>
    <n v="3.2750565851725"/>
    <n v="2120197"/>
    <x v="5"/>
    <s v="Amsterdam"/>
    <x v="0"/>
    <s v="North Holland"/>
    <s v="North Holland"/>
    <s v="1077 RV"/>
    <s v="Netherlands"/>
    <n v="52.347991903789001"/>
    <n v="4.88215469506956"/>
    <s v="Bed &amp; Breakfast"/>
    <x v="0"/>
    <n v="2"/>
    <n v="1.5"/>
    <n v="1"/>
    <n v="2"/>
    <s v="Real Bed"/>
    <n v="125"/>
    <n v="1"/>
    <n v="0"/>
    <n v="2"/>
    <n v="0"/>
    <n v="125"/>
    <n v="250"/>
    <n v="0"/>
    <s v="N/A"/>
    <s v="N/A"/>
    <x v="5"/>
    <m/>
    <m/>
    <m/>
    <m/>
    <m/>
    <m/>
    <m/>
  </r>
  <r>
    <x v="750"/>
    <x v="619"/>
    <x v="4"/>
    <s v="3/18"/>
    <d v="2012-03-18T00:00:00"/>
    <n v="3.2750565851725"/>
    <n v="4010927"/>
    <x v="5"/>
    <s v="Amsterdam"/>
    <x v="0"/>
    <s v="North Holland"/>
    <s v="North Holland"/>
    <s v="1077 RV"/>
    <s v="Netherlands"/>
    <n v="52.346844822785897"/>
    <n v="4.8803824506270397"/>
    <s v="Bed &amp; Breakfast"/>
    <x v="1"/>
    <n v="2"/>
    <n v="1"/>
    <n v="1"/>
    <n v="2"/>
    <s v="Real Bed"/>
    <n v="120"/>
    <n v="1"/>
    <n v="0"/>
    <n v="2"/>
    <n v="0"/>
    <n v="120"/>
    <n v="240"/>
    <n v="0"/>
    <s v="N/A"/>
    <s v="N/A"/>
    <x v="5"/>
    <m/>
    <m/>
    <m/>
    <m/>
    <m/>
    <m/>
    <m/>
  </r>
  <r>
    <x v="751"/>
    <x v="620"/>
    <x v="4"/>
    <s v="3/18"/>
    <d v="2012-03-18T00:00:00"/>
    <n v="3.2750565851725"/>
    <n v="390894"/>
    <x v="4"/>
    <s v="Jordaan"/>
    <x v="3"/>
    <s v="North Holland"/>
    <s v="North Holland"/>
    <n v="1016"/>
    <s v="Netherlands"/>
    <n v="52.371702390028602"/>
    <n v="4.87728849513024"/>
    <s v="Apartment"/>
    <x v="0"/>
    <n v="3"/>
    <n v="1"/>
    <n v="1"/>
    <n v="2"/>
    <s v="Real Bed"/>
    <n v="250"/>
    <n v="2"/>
    <n v="75"/>
    <n v="1"/>
    <n v="34"/>
    <n v="250"/>
    <n v="250"/>
    <n v="8500"/>
    <s v="within a day"/>
    <n v="0.55000000000000004"/>
    <x v="53"/>
    <n v="100"/>
    <n v="10"/>
    <n v="9"/>
    <n v="10"/>
    <n v="9"/>
    <n v="10"/>
    <n v="10"/>
  </r>
  <r>
    <x v="752"/>
    <x v="239"/>
    <x v="4"/>
    <s v="3/18"/>
    <d v="2012-03-18T00:00:00"/>
    <n v="3.2750565851725"/>
    <n v="662638"/>
    <x v="10"/>
    <s v="Amsterdam"/>
    <x v="0"/>
    <s v="North Holland"/>
    <s v="North Holland"/>
    <n v="1093"/>
    <s v="Netherlands"/>
    <n v="52.3658425780595"/>
    <n v="4.9282415244021403"/>
    <s v="Apartment"/>
    <x v="0"/>
    <n v="4"/>
    <n v="1"/>
    <n v="1"/>
    <n v="1"/>
    <s v="Real Bed"/>
    <n v="86"/>
    <n v="2"/>
    <n v="40"/>
    <n v="1"/>
    <n v="40"/>
    <n v="86"/>
    <n v="86"/>
    <n v="3440"/>
    <s v="within a few hours"/>
    <n v="1"/>
    <x v="3"/>
    <n v="95"/>
    <n v="9"/>
    <n v="10"/>
    <n v="10"/>
    <n v="10"/>
    <n v="9"/>
    <n v="9"/>
  </r>
  <r>
    <x v="753"/>
    <x v="621"/>
    <x v="4"/>
    <s v="3/18"/>
    <d v="2012-03-18T00:00:00"/>
    <n v="3.2750565851725"/>
    <n v="392608"/>
    <x v="4"/>
    <s v="Jordaan"/>
    <x v="3"/>
    <s v="North Holland"/>
    <s v="North Holland"/>
    <n v="1015"/>
    <s v="Netherlands"/>
    <n v="52.380595148377203"/>
    <n v="4.8843404825964303"/>
    <s v="House"/>
    <x v="0"/>
    <n v="4"/>
    <n v="1"/>
    <n v="1"/>
    <n v="1"/>
    <s v="Real Bed"/>
    <n v="170"/>
    <n v="2"/>
    <n v="30"/>
    <n v="4"/>
    <n v="18"/>
    <n v="170"/>
    <n v="680"/>
    <n v="12240"/>
    <s v="within a day"/>
    <n v="0.7"/>
    <x v="33"/>
    <n v="100"/>
    <n v="10"/>
    <n v="10"/>
    <n v="10"/>
    <n v="10"/>
    <n v="10"/>
    <n v="10"/>
  </r>
  <r>
    <x v="754"/>
    <x v="622"/>
    <x v="4"/>
    <s v="3/19"/>
    <d v="2012-03-19T00:00:00"/>
    <n v="3.2723168591451026"/>
    <n v="393400"/>
    <x v="4"/>
    <s v="Amsterdam"/>
    <x v="0"/>
    <s v="North Holland"/>
    <s v="North Holland"/>
    <n v="1015"/>
    <s v="Netherlands"/>
    <n v="52.374657400526097"/>
    <n v="4.8798609245563798"/>
    <s v="Apartment"/>
    <x v="0"/>
    <n v="4"/>
    <n v="2"/>
    <n v="2"/>
    <n v="2"/>
    <s v="Real Bed"/>
    <n v="195"/>
    <n v="2"/>
    <n v="35"/>
    <n v="1"/>
    <n v="70"/>
    <n v="195"/>
    <n v="195"/>
    <n v="13650"/>
    <s v="within a day"/>
    <n v="1"/>
    <x v="24"/>
    <n v="99"/>
    <n v="10"/>
    <n v="9"/>
    <n v="10"/>
    <n v="10"/>
    <n v="10"/>
    <n v="9"/>
  </r>
  <r>
    <x v="755"/>
    <x v="623"/>
    <x v="4"/>
    <s v="3/19"/>
    <d v="2012-03-19T00:00:00"/>
    <n v="3.2723168591451026"/>
    <n v="2640539"/>
    <x v="4"/>
    <s v="Amsterdam"/>
    <x v="0"/>
    <s v="North Holland"/>
    <s v="North Holland"/>
    <s v="1015 HS"/>
    <s v="Netherlands"/>
    <n v="52.382178787363401"/>
    <n v="4.8849084022819103"/>
    <s v="Apartment"/>
    <x v="0"/>
    <n v="2"/>
    <n v="1"/>
    <n v="1"/>
    <n v="1"/>
    <s v="Real Bed"/>
    <n v="199"/>
    <n v="1"/>
    <n v="0"/>
    <n v="3"/>
    <n v="4"/>
    <n v="199"/>
    <n v="597"/>
    <n v="2388"/>
    <s v="within a day"/>
    <n v="0.92"/>
    <x v="11"/>
    <n v="100"/>
    <n v="10"/>
    <n v="10"/>
    <n v="10"/>
    <n v="10"/>
    <n v="10"/>
    <n v="10"/>
  </r>
  <r>
    <x v="756"/>
    <x v="624"/>
    <x v="4"/>
    <s v="3/19"/>
    <d v="2012-03-19T00:00:00"/>
    <n v="3.2723168591451026"/>
    <n v="1414524"/>
    <x v="7"/>
    <s v="Amsterdam"/>
    <x v="0"/>
    <s v="North Holland"/>
    <s v="North Holland"/>
    <n v="1055"/>
    <s v="Netherlands"/>
    <n v="52.3805080247012"/>
    <n v="4.8546844316074296"/>
    <s v="Apartment"/>
    <x v="0"/>
    <n v="4"/>
    <n v="1"/>
    <n v="2"/>
    <n v="3"/>
    <s v="Real Bed"/>
    <n v="142"/>
    <n v="4"/>
    <n v="20"/>
    <n v="2"/>
    <n v="18"/>
    <n v="142"/>
    <n v="284"/>
    <n v="5112"/>
    <s v="within a day"/>
    <n v="0.83"/>
    <x v="33"/>
    <n v="84"/>
    <n v="9"/>
    <n v="9"/>
    <n v="9"/>
    <n v="9"/>
    <n v="9"/>
    <n v="8"/>
  </r>
  <r>
    <x v="756"/>
    <x v="624"/>
    <x v="4"/>
    <s v="3/19"/>
    <d v="2012-03-19T00:00:00"/>
    <n v="3.2723168591451026"/>
    <n v="961483"/>
    <x v="7"/>
    <s v="Amsterdam"/>
    <x v="0"/>
    <s v="North Holland"/>
    <s v="North Holland"/>
    <n v="1055"/>
    <s v="Netherlands"/>
    <n v="52.380464730430901"/>
    <n v="4.8551323548300598"/>
    <s v="Apartment"/>
    <x v="1"/>
    <n v="3"/>
    <n v="1"/>
    <n v="1"/>
    <n v="2"/>
    <s v="Futon"/>
    <n v="75"/>
    <n v="2"/>
    <n v="20"/>
    <n v="2"/>
    <n v="104"/>
    <n v="75"/>
    <n v="150"/>
    <n v="15600"/>
    <s v="within a day"/>
    <n v="0.83"/>
    <x v="26"/>
    <n v="89"/>
    <n v="9"/>
    <n v="9"/>
    <n v="9"/>
    <n v="9"/>
    <n v="9"/>
    <n v="9"/>
  </r>
  <r>
    <x v="757"/>
    <x v="142"/>
    <x v="4"/>
    <s v="3/19"/>
    <d v="2012-03-19T00:00:00"/>
    <n v="3.2723168591451026"/>
    <n v="394170"/>
    <x v="10"/>
    <s v="Watergraafsmeer"/>
    <x v="6"/>
    <s v="North Holland"/>
    <s v="North Holland"/>
    <n v="1091"/>
    <s v="Netherlands"/>
    <n v="52.3507122408421"/>
    <n v="4.9117409636801899"/>
    <s v="Boat"/>
    <x v="0"/>
    <n v="2"/>
    <n v="1"/>
    <n v="1"/>
    <n v="1"/>
    <s v="Real Bed"/>
    <n v="190"/>
    <n v="1"/>
    <n v="0"/>
    <n v="2"/>
    <n v="20"/>
    <n v="190"/>
    <n v="380"/>
    <n v="7600"/>
    <s v="within an hour"/>
    <n v="1"/>
    <x v="31"/>
    <n v="93"/>
    <n v="9"/>
    <n v="9"/>
    <n v="10"/>
    <n v="10"/>
    <n v="9"/>
    <n v="9"/>
  </r>
  <r>
    <x v="757"/>
    <x v="142"/>
    <x v="4"/>
    <s v="3/19"/>
    <d v="2012-03-19T00:00:00"/>
    <n v="3.2723168591451026"/>
    <n v="394171"/>
    <x v="10"/>
    <s v="Watergraafsmeer"/>
    <x v="6"/>
    <s v="North Holland"/>
    <s v="North Holland"/>
    <n v="1091"/>
    <s v="Netherlands"/>
    <n v="52.351573977133199"/>
    <n v="4.9106290734934896"/>
    <s v="Boat"/>
    <x v="0"/>
    <n v="2"/>
    <n v="1"/>
    <n v="1"/>
    <n v="1"/>
    <s v="Real Bed"/>
    <n v="190"/>
    <n v="1"/>
    <n v="0"/>
    <n v="2"/>
    <n v="16"/>
    <n v="190"/>
    <n v="380"/>
    <n v="6080"/>
    <s v="within an hour"/>
    <n v="1"/>
    <x v="9"/>
    <n v="95"/>
    <n v="10"/>
    <n v="9"/>
    <n v="10"/>
    <n v="10"/>
    <n v="10"/>
    <n v="10"/>
  </r>
  <r>
    <x v="758"/>
    <x v="625"/>
    <x v="4"/>
    <s v="3/19"/>
    <d v="2012-03-19T00:00:00"/>
    <n v="3.2723168591451026"/>
    <n v="2996619"/>
    <x v="2"/>
    <s v="Amsterdam"/>
    <x v="0"/>
    <s v="North Holland"/>
    <s v="North Holland"/>
    <n v="1054"/>
    <s v="Netherlands"/>
    <n v="52.365268408321"/>
    <n v="4.8773854150098499"/>
    <s v="Apartment"/>
    <x v="0"/>
    <n v="2"/>
    <n v="1"/>
    <n v="1"/>
    <n v="1"/>
    <s v="Real Bed"/>
    <n v="85"/>
    <n v="1"/>
    <n v="0"/>
    <n v="2"/>
    <n v="4"/>
    <n v="85"/>
    <n v="170"/>
    <n v="680"/>
    <s v="within a day"/>
    <n v="0.8"/>
    <x v="11"/>
    <n v="90"/>
    <n v="9"/>
    <n v="7"/>
    <n v="8"/>
    <n v="8"/>
    <n v="10"/>
    <n v="8"/>
  </r>
  <r>
    <x v="759"/>
    <x v="188"/>
    <x v="4"/>
    <s v="3/20"/>
    <d v="2012-03-20T00:00:00"/>
    <n v="3.2695771331177053"/>
    <n v="1821472"/>
    <x v="3"/>
    <s v="Amsterdam"/>
    <x v="0"/>
    <s v="North Holland"/>
    <s v="North Holland"/>
    <s v="1017 VD"/>
    <s v="Netherlands"/>
    <n v="52.359836034925102"/>
    <n v="4.8906202141859501"/>
    <s v="Apartment"/>
    <x v="0"/>
    <n v="2"/>
    <n v="1"/>
    <n v="1"/>
    <n v="1"/>
    <s v="Real Bed"/>
    <n v="85"/>
    <n v="1"/>
    <n v="0"/>
    <n v="2"/>
    <n v="142"/>
    <n v="85"/>
    <n v="170"/>
    <n v="24140"/>
    <s v="within an hour"/>
    <n v="0.91"/>
    <x v="136"/>
    <n v="92"/>
    <n v="9"/>
    <n v="9"/>
    <n v="9"/>
    <n v="9"/>
    <n v="10"/>
    <n v="9"/>
  </r>
  <r>
    <x v="760"/>
    <x v="101"/>
    <x v="4"/>
    <s v="3/20"/>
    <d v="2012-03-20T00:00:00"/>
    <n v="3.2695771331177053"/>
    <n v="395401"/>
    <x v="2"/>
    <s v="Amsterdam"/>
    <x v="0"/>
    <s v="North Holland"/>
    <s v="North Holland"/>
    <n v="1053"/>
    <s v="Netherlands"/>
    <n v="52.365067609737402"/>
    <n v="4.8667618024041799"/>
    <s v="Apartment"/>
    <x v="0"/>
    <n v="2"/>
    <n v="1"/>
    <n v="1"/>
    <n v="1"/>
    <s v="Real Bed"/>
    <n v="83"/>
    <n v="2"/>
    <n v="0"/>
    <n v="4"/>
    <n v="108"/>
    <n v="83"/>
    <n v="332"/>
    <n v="35856"/>
    <s v="within a few hours"/>
    <n v="0.97"/>
    <x v="114"/>
    <n v="93"/>
    <n v="9"/>
    <n v="9"/>
    <n v="10"/>
    <n v="10"/>
    <n v="9"/>
    <n v="9"/>
  </r>
  <r>
    <x v="761"/>
    <x v="626"/>
    <x v="4"/>
    <s v="3/21"/>
    <d v="2012-03-21T00:00:00"/>
    <n v="3.2668374070903079"/>
    <n v="396125"/>
    <x v="4"/>
    <s v="Jordaan"/>
    <x v="3"/>
    <s v="North Holland"/>
    <s v="North Holland"/>
    <n v="1015"/>
    <s v="Netherlands"/>
    <n v="52.37914263423"/>
    <n v="4.88493046625387"/>
    <s v="Apartment"/>
    <x v="1"/>
    <n v="2"/>
    <n v="1.5"/>
    <n v="1"/>
    <n v="1"/>
    <s v="Real Bed"/>
    <n v="50"/>
    <n v="1"/>
    <n v="15"/>
    <n v="2"/>
    <n v="484"/>
    <n v="65"/>
    <n v="130"/>
    <n v="62920"/>
    <s v="within an hour"/>
    <n v="1"/>
    <x v="148"/>
    <n v="96"/>
    <n v="9"/>
    <n v="10"/>
    <n v="10"/>
    <n v="10"/>
    <n v="10"/>
    <n v="9"/>
  </r>
  <r>
    <x v="762"/>
    <x v="135"/>
    <x v="4"/>
    <s v="3/21"/>
    <d v="2012-03-21T00:00:00"/>
    <n v="3.2668374070903079"/>
    <n v="396404"/>
    <x v="3"/>
    <s v="Amsterdam"/>
    <x v="0"/>
    <s v="Noord-Holland"/>
    <s v="North Holland"/>
    <n v="1011"/>
    <s v="Netherlands"/>
    <n v="52.367314343639201"/>
    <n v="4.9024104106781703"/>
    <s v="Apartment"/>
    <x v="0"/>
    <n v="4"/>
    <n v="2"/>
    <n v="2"/>
    <n v="2"/>
    <s v="Real Bed"/>
    <n v="225"/>
    <n v="1"/>
    <n v="0"/>
    <n v="2"/>
    <n v="170"/>
    <n v="225"/>
    <n v="450"/>
    <n v="76500"/>
    <s v="within an hour"/>
    <n v="1"/>
    <x v="40"/>
    <n v="95"/>
    <n v="10"/>
    <n v="9"/>
    <n v="9"/>
    <n v="9"/>
    <n v="10"/>
    <n v="9"/>
  </r>
  <r>
    <x v="762"/>
    <x v="135"/>
    <x v="4"/>
    <s v="3/21"/>
    <d v="2012-03-21T00:00:00"/>
    <n v="3.2668374070903079"/>
    <n v="1220643"/>
    <x v="3"/>
    <s v="Amsterdam"/>
    <x v="0"/>
    <s v="Noord-Holland"/>
    <s v="North Holland"/>
    <s v="1017 AG"/>
    <s v="Netherlands"/>
    <n v="52.367474917709401"/>
    <n v="4.8986127180746797"/>
    <s v="Boat"/>
    <x v="0"/>
    <n v="4"/>
    <n v="1"/>
    <n v="1"/>
    <n v="2"/>
    <s v="Real Bed"/>
    <n v="125"/>
    <n v="2"/>
    <n v="25"/>
    <n v="2"/>
    <n v="30"/>
    <n v="125"/>
    <n v="250"/>
    <n v="7500"/>
    <s v="within an hour"/>
    <n v="1"/>
    <x v="2"/>
    <n v="79"/>
    <n v="8"/>
    <n v="8"/>
    <n v="8"/>
    <n v="8"/>
    <n v="9"/>
    <n v="7"/>
  </r>
  <r>
    <x v="762"/>
    <x v="135"/>
    <x v="4"/>
    <s v="3/21"/>
    <d v="2012-03-21T00:00:00"/>
    <n v="3.2668374070903079"/>
    <n v="398237"/>
    <x v="3"/>
    <s v="Amsterdam"/>
    <x v="0"/>
    <s v="North Holland"/>
    <s v="North Holland"/>
    <n v="1011"/>
    <s v="Netherlands"/>
    <n v="52.367741475956201"/>
    <n v="4.90244110437144"/>
    <s v="Apartment"/>
    <x v="0"/>
    <n v="2"/>
    <n v="1"/>
    <n v="1"/>
    <n v="1"/>
    <s v="Real Bed"/>
    <n v="115"/>
    <n v="2"/>
    <n v="0"/>
    <n v="5"/>
    <n v="80"/>
    <n v="115"/>
    <n v="575"/>
    <n v="46000"/>
    <s v="within an hour"/>
    <n v="1"/>
    <x v="99"/>
    <n v="98"/>
    <n v="9"/>
    <n v="9"/>
    <n v="9"/>
    <n v="9"/>
    <n v="10"/>
    <n v="9"/>
  </r>
  <r>
    <x v="762"/>
    <x v="135"/>
    <x v="4"/>
    <s v="3/21"/>
    <d v="2012-03-21T00:00:00"/>
    <n v="3.2668374070903079"/>
    <n v="398236"/>
    <x v="3"/>
    <s v="Amsterdam"/>
    <x v="0"/>
    <s v="Noord-Holland"/>
    <s v="North Holland"/>
    <n v="1011"/>
    <s v="Netherlands"/>
    <n v="52.366869147520802"/>
    <n v="4.9037267327845804"/>
    <s v="House"/>
    <x v="0"/>
    <n v="2"/>
    <n v="1"/>
    <n v="1"/>
    <n v="1"/>
    <s v="Real Bed"/>
    <n v="100"/>
    <n v="1"/>
    <n v="0"/>
    <n v="2"/>
    <n v="138"/>
    <n v="100"/>
    <n v="200"/>
    <n v="27600"/>
    <s v="within an hour"/>
    <n v="1"/>
    <x v="35"/>
    <n v="93"/>
    <n v="9"/>
    <n v="9"/>
    <n v="9"/>
    <n v="9"/>
    <n v="10"/>
    <n v="9"/>
  </r>
  <r>
    <x v="763"/>
    <x v="627"/>
    <x v="4"/>
    <s v="3/21"/>
    <d v="2012-03-21T00:00:00"/>
    <n v="3.2668374070903079"/>
    <n v="3230388"/>
    <x v="2"/>
    <s v="Amsterdam"/>
    <x v="0"/>
    <s v="North Holland"/>
    <s v="North Holland"/>
    <n v="1057"/>
    <s v="Netherlands"/>
    <n v="52.370566304152597"/>
    <n v="4.85877320744539"/>
    <s v="House"/>
    <x v="1"/>
    <n v="2"/>
    <n v="1"/>
    <n v="1"/>
    <n v="1"/>
    <s v="Real Bed"/>
    <n v="65"/>
    <n v="1"/>
    <n v="0"/>
    <n v="2"/>
    <n v="30"/>
    <n v="65"/>
    <n v="130"/>
    <n v="3900"/>
    <s v="within a few hours"/>
    <n v="0.9"/>
    <x v="2"/>
    <n v="97"/>
    <n v="10"/>
    <n v="9"/>
    <n v="9"/>
    <n v="10"/>
    <n v="9"/>
    <n v="9"/>
  </r>
  <r>
    <x v="764"/>
    <x v="124"/>
    <x v="4"/>
    <s v="3/22"/>
    <d v="2012-03-22T00:00:00"/>
    <n v="3.264097681062911"/>
    <n v="2623265"/>
    <x v="1"/>
    <s v="Amsterdam"/>
    <x v="0"/>
    <s v="North Holland"/>
    <s v="North Holland"/>
    <s v="1094KK"/>
    <s v="Netherlands"/>
    <n v="52.361581496145398"/>
    <n v="4.9361849043868604"/>
    <s v="Apartment"/>
    <x v="1"/>
    <n v="2"/>
    <n v="1.5"/>
    <n v="1"/>
    <n v="1"/>
    <s v="Real Bed"/>
    <n v="120"/>
    <n v="2"/>
    <n v="0"/>
    <n v="1"/>
    <n v="10"/>
    <n v="120"/>
    <n v="120"/>
    <n v="1200"/>
    <s v="within a few hours"/>
    <n v="0.75"/>
    <x v="22"/>
    <n v="100"/>
    <n v="10"/>
    <n v="10"/>
    <n v="10"/>
    <n v="10"/>
    <n v="9"/>
    <n v="9"/>
  </r>
  <r>
    <x v="765"/>
    <x v="482"/>
    <x v="4"/>
    <s v="3/22"/>
    <d v="2012-03-22T00:00:00"/>
    <n v="3.264097681062911"/>
    <n v="2967803"/>
    <x v="3"/>
    <s v="Amsterdam"/>
    <x v="0"/>
    <s v="North Holland"/>
    <s v="North Holland"/>
    <s v="1017 EW"/>
    <s v="Netherlands"/>
    <n v="52.362199435255299"/>
    <n v="4.8962823558395199"/>
    <s v="Apartment"/>
    <x v="0"/>
    <n v="4"/>
    <n v="1.5"/>
    <n v="2"/>
    <n v="2"/>
    <s v="Real Bed"/>
    <n v="298"/>
    <n v="4"/>
    <n v="50"/>
    <n v="3"/>
    <n v="22"/>
    <n v="298"/>
    <n v="894"/>
    <n v="19668"/>
    <s v="N/A"/>
    <s v="N/A"/>
    <x v="0"/>
    <n v="91"/>
    <n v="10"/>
    <n v="8"/>
    <n v="9"/>
    <n v="10"/>
    <n v="10"/>
    <n v="9"/>
  </r>
  <r>
    <x v="765"/>
    <x v="482"/>
    <x v="4"/>
    <s v="3/22"/>
    <d v="2012-03-22T00:00:00"/>
    <n v="3.264097681062911"/>
    <n v="2765163"/>
    <x v="3"/>
    <s v="Amsterdam"/>
    <x v="0"/>
    <s v="North Holland"/>
    <s v="North Holland"/>
    <s v="1017 EW"/>
    <s v="Netherlands"/>
    <n v="52.362622128730401"/>
    <n v="4.8970837357271604"/>
    <s v="Apartment"/>
    <x v="1"/>
    <n v="2"/>
    <n v="1"/>
    <n v="1"/>
    <n v="2"/>
    <s v="Real Bed"/>
    <n v="138"/>
    <n v="2"/>
    <n v="50"/>
    <n v="3"/>
    <n v="4"/>
    <n v="138"/>
    <n v="414"/>
    <n v="1656"/>
    <s v="N/A"/>
    <s v="N/A"/>
    <x v="11"/>
    <n v="97"/>
    <n v="10"/>
    <n v="10"/>
    <n v="10"/>
    <n v="10"/>
    <n v="10"/>
    <n v="8"/>
  </r>
  <r>
    <x v="766"/>
    <x v="628"/>
    <x v="4"/>
    <s v="3/22"/>
    <d v="2012-03-22T00:00:00"/>
    <n v="3.264097681062911"/>
    <n v="398547"/>
    <x v="2"/>
    <s v="Amsterdam"/>
    <x v="0"/>
    <s v="North Holland"/>
    <s v="North Holland"/>
    <n v="1058"/>
    <s v="Netherlands"/>
    <n v="52.363739524413504"/>
    <n v="4.8559300000266701"/>
    <s v="Apartment"/>
    <x v="0"/>
    <n v="2"/>
    <n v="1"/>
    <n v="1"/>
    <n v="1"/>
    <s v="Real Bed"/>
    <n v="85"/>
    <n v="2"/>
    <n v="25"/>
    <n v="10"/>
    <n v="10"/>
    <n v="85"/>
    <n v="850"/>
    <n v="8500"/>
    <s v="N/A"/>
    <s v="N/A"/>
    <x v="22"/>
    <n v="95"/>
    <n v="10"/>
    <n v="10"/>
    <n v="10"/>
    <n v="10"/>
    <n v="8"/>
    <n v="9"/>
  </r>
  <r>
    <x v="767"/>
    <x v="629"/>
    <x v="4"/>
    <s v="3/23"/>
    <d v="2012-03-23T00:00:00"/>
    <n v="3.2613579550355136"/>
    <n v="4027004"/>
    <x v="2"/>
    <s v="Amsterdam"/>
    <x v="0"/>
    <s v="North Holland"/>
    <s v="North Holland"/>
    <s v="1058 CJ"/>
    <s v="Netherlands"/>
    <n v="52.3608851410713"/>
    <n v="4.8496219123084696"/>
    <s v="Apartment"/>
    <x v="0"/>
    <n v="2"/>
    <n v="1"/>
    <n v="1"/>
    <n v="1"/>
    <s v="Real Bed"/>
    <n v="110"/>
    <n v="0"/>
    <n v="0"/>
    <n v="2"/>
    <n v="16"/>
    <n v="110"/>
    <n v="220"/>
    <n v="3520"/>
    <s v="within a few hours"/>
    <n v="0.73"/>
    <x v="9"/>
    <n v="100"/>
    <n v="10"/>
    <n v="10"/>
    <n v="10"/>
    <n v="10"/>
    <n v="9"/>
    <n v="9"/>
  </r>
  <r>
    <x v="768"/>
    <x v="630"/>
    <x v="4"/>
    <s v="3/24"/>
    <d v="2012-03-24T00:00:00"/>
    <n v="3.2586182290081163"/>
    <n v="460469"/>
    <x v="10"/>
    <s v="Amsterdam"/>
    <x v="0"/>
    <s v="North Holland"/>
    <s v="North Holland"/>
    <n v="1093"/>
    <s v="Netherlands"/>
    <n v="52.360480049733098"/>
    <n v="4.9268495725503696"/>
    <s v="Apartment"/>
    <x v="0"/>
    <n v="4"/>
    <n v="1"/>
    <n v="1"/>
    <n v="2"/>
    <s v="Real Bed"/>
    <n v="99"/>
    <n v="2"/>
    <n v="35"/>
    <n v="2"/>
    <n v="30"/>
    <n v="99"/>
    <n v="198"/>
    <n v="5940"/>
    <s v="within a day"/>
    <n v="0.83"/>
    <x v="2"/>
    <n v="90"/>
    <n v="9"/>
    <n v="9"/>
    <n v="9"/>
    <n v="9"/>
    <n v="9"/>
    <n v="9"/>
  </r>
  <r>
    <x v="769"/>
    <x v="631"/>
    <x v="4"/>
    <s v="3/24"/>
    <d v="2012-03-24T00:00:00"/>
    <n v="3.2586182290081163"/>
    <n v="4724691"/>
    <x v="5"/>
    <s v="Amsterdam"/>
    <x v="0"/>
    <s v="Noord-Holland"/>
    <s v="North Holland"/>
    <s v="1077 MZ"/>
    <s v="Netherlands"/>
    <n v="52.3472471289368"/>
    <n v="4.8741039695472397"/>
    <s v="Apartment"/>
    <x v="0"/>
    <n v="3"/>
    <n v="1"/>
    <n v="1"/>
    <n v="2"/>
    <s v="Real Bed"/>
    <n v="94"/>
    <n v="1"/>
    <n v="35"/>
    <n v="2"/>
    <n v="0"/>
    <n v="129"/>
    <n v="258"/>
    <n v="0"/>
    <s v="within a day"/>
    <n v="0.9"/>
    <x v="5"/>
    <m/>
    <m/>
    <m/>
    <m/>
    <m/>
    <m/>
    <m/>
  </r>
  <r>
    <x v="770"/>
    <x v="632"/>
    <x v="4"/>
    <s v="3/25"/>
    <d v="2012-03-25T00:00:00"/>
    <n v="3.2558785029807189"/>
    <n v="5369919"/>
    <x v="2"/>
    <s v="Amsterdam"/>
    <x v="0"/>
    <s v="Noord-Holland"/>
    <s v="North Holland"/>
    <n v="1056"/>
    <s v="Netherlands"/>
    <n v="52.371775422116698"/>
    <n v="4.8624134322399799"/>
    <s v="Apartment"/>
    <x v="0"/>
    <n v="5"/>
    <n v="1"/>
    <n v="2"/>
    <n v="5"/>
    <s v="Real Bed"/>
    <n v="160"/>
    <n v="2"/>
    <n v="20"/>
    <n v="2"/>
    <n v="0"/>
    <n v="160"/>
    <n v="320"/>
    <n v="0"/>
    <s v="within a few hours"/>
    <n v="0.87"/>
    <x v="5"/>
    <m/>
    <m/>
    <m/>
    <m/>
    <m/>
    <m/>
    <m/>
  </r>
  <r>
    <x v="771"/>
    <x v="633"/>
    <x v="4"/>
    <s v="3/25"/>
    <d v="2012-03-25T00:00:00"/>
    <n v="3.2558785029807189"/>
    <n v="401499"/>
    <x v="2"/>
    <s v="Amsterdam"/>
    <x v="0"/>
    <s v="North Holland"/>
    <s v="North Holland"/>
    <n v="1053"/>
    <s v="Netherlands"/>
    <n v="52.370694950437098"/>
    <n v="4.8667135797907601"/>
    <s v="Apartment"/>
    <x v="0"/>
    <n v="2"/>
    <n v="1"/>
    <n v="1"/>
    <n v="1"/>
    <s v="Real Bed"/>
    <n v="82"/>
    <n v="1"/>
    <n v="0"/>
    <n v="2"/>
    <n v="26"/>
    <n v="82"/>
    <n v="164"/>
    <n v="4264"/>
    <s v="within a few hours"/>
    <n v="1"/>
    <x v="14"/>
    <n v="98"/>
    <n v="10"/>
    <n v="10"/>
    <n v="10"/>
    <n v="10"/>
    <n v="10"/>
    <n v="10"/>
  </r>
  <r>
    <x v="772"/>
    <x v="594"/>
    <x v="4"/>
    <s v="3/25"/>
    <d v="2012-03-25T00:00:00"/>
    <n v="3.2558785029807189"/>
    <n v="401708"/>
    <x v="2"/>
    <s v="Amsterdam"/>
    <x v="0"/>
    <s v="North Holland"/>
    <s v="North Holland"/>
    <n v="1053"/>
    <s v="Netherlands"/>
    <n v="52.367769174326902"/>
    <n v="4.8763384267544998"/>
    <s v="Apartment"/>
    <x v="0"/>
    <n v="2"/>
    <n v="1"/>
    <n v="1"/>
    <n v="1"/>
    <s v="Real Bed"/>
    <n v="75"/>
    <n v="1"/>
    <n v="10"/>
    <n v="2"/>
    <n v="334"/>
    <n v="85"/>
    <n v="170"/>
    <n v="56780"/>
    <s v="within a day"/>
    <n v="0.95"/>
    <x v="149"/>
    <n v="90"/>
    <n v="9"/>
    <n v="8"/>
    <n v="9"/>
    <n v="9"/>
    <n v="9"/>
    <n v="9"/>
  </r>
  <r>
    <x v="773"/>
    <x v="634"/>
    <x v="4"/>
    <s v="3/26"/>
    <d v="2012-03-26T00:00:00"/>
    <n v="3.2531387769533215"/>
    <n v="402353"/>
    <x v="8"/>
    <s v="Watergraafsmeer"/>
    <x v="6"/>
    <s v="North Holland"/>
    <s v="North Holland"/>
    <n v="1098"/>
    <s v="Netherlands"/>
    <n v="52.3539995044911"/>
    <n v="4.9343824622923096"/>
    <s v="Apartment"/>
    <x v="0"/>
    <n v="2"/>
    <n v="1"/>
    <n v="1"/>
    <n v="1"/>
    <s v="Real Bed"/>
    <n v="105"/>
    <n v="2"/>
    <n v="30"/>
    <n v="2"/>
    <n v="16"/>
    <n v="105"/>
    <n v="210"/>
    <n v="3360"/>
    <s v="within an hour"/>
    <n v="1"/>
    <x v="9"/>
    <n v="98"/>
    <n v="10"/>
    <n v="10"/>
    <n v="10"/>
    <n v="10"/>
    <n v="9"/>
    <n v="9"/>
  </r>
  <r>
    <x v="774"/>
    <x v="635"/>
    <x v="4"/>
    <s v="3/26"/>
    <d v="2012-03-26T00:00:00"/>
    <n v="3.2531387769533215"/>
    <n v="5677015"/>
    <x v="10"/>
    <s v="Amsterdam"/>
    <x v="0"/>
    <s v="Noord-Holland"/>
    <s v="North Holland"/>
    <s v="1091 LM"/>
    <s v="Netherlands"/>
    <n v="52.352673837564701"/>
    <n v="4.9210132317478497"/>
    <s v="Apartment"/>
    <x v="0"/>
    <n v="2"/>
    <n v="1.5"/>
    <n v="1"/>
    <n v="1"/>
    <s v="Real Bed"/>
    <n v="119"/>
    <n v="1"/>
    <n v="0"/>
    <n v="5"/>
    <n v="0"/>
    <n v="119"/>
    <n v="595"/>
    <n v="0"/>
    <s v="N/A"/>
    <s v="N/A"/>
    <x v="5"/>
    <m/>
    <m/>
    <m/>
    <m/>
    <m/>
    <m/>
    <m/>
  </r>
  <r>
    <x v="775"/>
    <x v="636"/>
    <x v="4"/>
    <s v="3/28"/>
    <d v="2012-03-28T00:00:00"/>
    <n v="3.2476593248985273"/>
    <n v="406016"/>
    <x v="2"/>
    <s v="Amsterdam"/>
    <x v="0"/>
    <s v="North Holland"/>
    <s v="North Holland"/>
    <n v="1054"/>
    <s v="Netherlands"/>
    <n v="52.362311673338397"/>
    <n v="4.86162704601933"/>
    <s v="Apartment"/>
    <x v="0"/>
    <n v="2"/>
    <n v="1"/>
    <n v="1"/>
    <n v="1"/>
    <s v="Real Bed"/>
    <n v="140"/>
    <n v="1"/>
    <n v="0"/>
    <n v="2"/>
    <n v="4"/>
    <n v="140"/>
    <n v="280"/>
    <n v="1120"/>
    <s v="within a few hours"/>
    <n v="1"/>
    <x v="11"/>
    <n v="80"/>
    <n v="10"/>
    <n v="10"/>
    <n v="10"/>
    <n v="9"/>
    <n v="10"/>
    <n v="10"/>
  </r>
  <r>
    <x v="776"/>
    <x v="637"/>
    <x v="4"/>
    <s v="3/28"/>
    <d v="2012-03-28T00:00:00"/>
    <n v="3.2476593248985273"/>
    <n v="420631"/>
    <x v="4"/>
    <s v="Amsterdam"/>
    <x v="0"/>
    <s v="North Holland"/>
    <s v="North Holland"/>
    <n v="1015"/>
    <s v="Netherlands"/>
    <n v="52.378474095703503"/>
    <n v="4.8844003077587601"/>
    <s v="Apartment"/>
    <x v="0"/>
    <n v="2"/>
    <n v="1"/>
    <n v="1"/>
    <n v="1"/>
    <s v="Real Bed"/>
    <n v="125"/>
    <n v="2"/>
    <n v="0"/>
    <n v="2"/>
    <n v="146"/>
    <n v="125"/>
    <n v="250"/>
    <n v="36500"/>
    <s v="within a few hours"/>
    <n v="1"/>
    <x v="58"/>
    <n v="98"/>
    <n v="10"/>
    <n v="10"/>
    <n v="10"/>
    <n v="10"/>
    <n v="10"/>
    <n v="10"/>
  </r>
  <r>
    <x v="777"/>
    <x v="638"/>
    <x v="4"/>
    <s v="3/29"/>
    <d v="2012-03-29T00:00:00"/>
    <n v="3.2449195988711299"/>
    <n v="5857153"/>
    <x v="4"/>
    <s v="Amsterdam"/>
    <x v="0"/>
    <s v="Noord-Holland"/>
    <s v="North Holland"/>
    <s v="1016 HZ"/>
    <s v="Netherlands"/>
    <n v="52.368688697981"/>
    <n v="4.8812021660294196"/>
    <s v="House"/>
    <x v="0"/>
    <n v="9"/>
    <n v="1.5"/>
    <n v="4"/>
    <n v="6"/>
    <s v="Real Bed"/>
    <n v="200"/>
    <n v="4"/>
    <n v="75"/>
    <n v="4"/>
    <n v="0"/>
    <n v="200"/>
    <n v="800"/>
    <n v="0"/>
    <s v="within a day"/>
    <n v="0.9"/>
    <x v="5"/>
    <m/>
    <m/>
    <m/>
    <m/>
    <m/>
    <m/>
    <m/>
  </r>
  <r>
    <x v="777"/>
    <x v="638"/>
    <x v="4"/>
    <s v="3/29"/>
    <d v="2012-03-29T00:00:00"/>
    <n v="3.2449195988711299"/>
    <n v="2598107"/>
    <x v="4"/>
    <s v="Amsterdam"/>
    <x v="0"/>
    <s v="North Holland"/>
    <s v="North Holland"/>
    <n v="1015"/>
    <s v="Netherlands"/>
    <n v="52.380443691112198"/>
    <n v="4.8803946714544297"/>
    <s v="House"/>
    <x v="0"/>
    <n v="6"/>
    <n v="2"/>
    <n v="3"/>
    <n v="3"/>
    <s v="Real Bed"/>
    <n v="180"/>
    <n v="1"/>
    <n v="0"/>
    <n v="3"/>
    <n v="18"/>
    <n v="180"/>
    <n v="540"/>
    <n v="9720"/>
    <s v="within a few hours"/>
    <n v="0.9"/>
    <x v="33"/>
    <n v="91"/>
    <n v="9"/>
    <n v="9"/>
    <n v="9"/>
    <n v="10"/>
    <n v="9"/>
    <n v="8"/>
  </r>
  <r>
    <x v="777"/>
    <x v="638"/>
    <x v="4"/>
    <s v="3/29"/>
    <d v="2012-03-29T00:00:00"/>
    <n v="3.2449195988711299"/>
    <n v="732509"/>
    <x v="4"/>
    <s v="Amsterdam"/>
    <x v="0"/>
    <s v="North Holland"/>
    <s v="North Holland"/>
    <n v="1016"/>
    <s v="Netherlands"/>
    <n v="52.367896845297899"/>
    <n v="4.87961531280295"/>
    <s v="Apartment"/>
    <x v="0"/>
    <n v="6"/>
    <n v="1"/>
    <n v="2"/>
    <n v="2"/>
    <s v="Futon"/>
    <n v="180"/>
    <n v="4"/>
    <n v="0"/>
    <n v="4"/>
    <n v="4"/>
    <n v="180"/>
    <n v="720"/>
    <n v="2880"/>
    <s v="within a few hours"/>
    <n v="0.9"/>
    <x v="11"/>
    <n v="94"/>
    <n v="9"/>
    <n v="9"/>
    <n v="8"/>
    <n v="10"/>
    <n v="10"/>
    <n v="10"/>
  </r>
  <r>
    <x v="777"/>
    <x v="638"/>
    <x v="4"/>
    <s v="3/29"/>
    <d v="2012-03-29T00:00:00"/>
    <n v="3.2449195988711299"/>
    <n v="5191187"/>
    <x v="4"/>
    <s v="Amsterdam"/>
    <x v="0"/>
    <s v="Noord-Holland"/>
    <s v="North Holland"/>
    <n v="1015"/>
    <s v="Netherlands"/>
    <n v="52.378638552695399"/>
    <n v="4.8870245000239301"/>
    <s v="Apartment"/>
    <x v="0"/>
    <n v="4"/>
    <n v="1.5"/>
    <n v="2"/>
    <n v="2"/>
    <s v="Real Bed"/>
    <n v="300"/>
    <n v="2"/>
    <n v="20"/>
    <n v="3"/>
    <n v="2"/>
    <n v="300"/>
    <n v="900"/>
    <n v="1800"/>
    <s v="within a day"/>
    <n v="0.9"/>
    <x v="4"/>
    <n v="80"/>
    <n v="10"/>
    <n v="10"/>
    <n v="10"/>
    <n v="10"/>
    <n v="10"/>
    <n v="10"/>
  </r>
  <r>
    <x v="777"/>
    <x v="638"/>
    <x v="4"/>
    <s v="3/29"/>
    <d v="2012-03-29T00:00:00"/>
    <n v="3.2449195988711299"/>
    <n v="940889"/>
    <x v="4"/>
    <s v="Amsterdam"/>
    <x v="0"/>
    <s v="North Holland"/>
    <s v="North Holland"/>
    <s v="1015 BD"/>
    <s v="Netherlands"/>
    <n v="52.381350417443201"/>
    <n v="4.8876087856597499"/>
    <s v="Boat"/>
    <x v="0"/>
    <n v="4"/>
    <n v="2"/>
    <n v="2"/>
    <n v="2"/>
    <s v="Real Bed"/>
    <n v="160"/>
    <n v="1"/>
    <n v="0"/>
    <n v="3"/>
    <n v="16"/>
    <n v="160"/>
    <n v="480"/>
    <n v="7680"/>
    <s v="within a few hours"/>
    <n v="0.9"/>
    <x v="9"/>
    <n v="95"/>
    <n v="9"/>
    <n v="9"/>
    <n v="10"/>
    <n v="10"/>
    <n v="10"/>
    <n v="9"/>
  </r>
  <r>
    <x v="777"/>
    <x v="638"/>
    <x v="4"/>
    <s v="3/29"/>
    <d v="2012-03-29T00:00:00"/>
    <n v="3.2449195988711299"/>
    <n v="2016430"/>
    <x v="6"/>
    <s v="Amsterdam"/>
    <x v="0"/>
    <s v="North Holland"/>
    <s v="North Holland"/>
    <s v="1072 CC"/>
    <s v="Netherlands"/>
    <n v="52.355063154087397"/>
    <n v="4.8903121938390104"/>
    <s v="Apartment"/>
    <x v="0"/>
    <n v="4"/>
    <n v="1"/>
    <n v="2"/>
    <n v="2"/>
    <s v="Real Bed"/>
    <n v="110"/>
    <n v="2"/>
    <n v="0"/>
    <n v="3"/>
    <n v="12"/>
    <n v="110"/>
    <n v="330"/>
    <n v="3960"/>
    <s v="within a day"/>
    <n v="0.9"/>
    <x v="77"/>
    <n v="87"/>
    <n v="9"/>
    <n v="9"/>
    <n v="9"/>
    <n v="9"/>
    <n v="9"/>
    <n v="8"/>
  </r>
  <r>
    <x v="777"/>
    <x v="638"/>
    <x v="4"/>
    <s v="3/29"/>
    <d v="2012-03-29T00:00:00"/>
    <n v="3.2449195988711299"/>
    <n v="2566971"/>
    <x v="4"/>
    <s v="Amsterdam"/>
    <x v="0"/>
    <s v="North Holland"/>
    <s v="North Holland"/>
    <s v="1016 PS"/>
    <s v="Netherlands"/>
    <n v="52.3717883201519"/>
    <n v="4.8791773244197403"/>
    <s v="Apartment"/>
    <x v="0"/>
    <n v="4"/>
    <n v="1.5"/>
    <n v="2"/>
    <n v="3"/>
    <s v="Real Bed"/>
    <n v="160"/>
    <n v="2"/>
    <n v="0"/>
    <n v="3"/>
    <n v="2"/>
    <n v="160"/>
    <n v="480"/>
    <n v="960"/>
    <s v="within a day"/>
    <n v="0.9"/>
    <x v="4"/>
    <n v="100"/>
    <n v="10"/>
    <n v="10"/>
    <n v="10"/>
    <n v="10"/>
    <n v="10"/>
    <n v="10"/>
  </r>
  <r>
    <x v="777"/>
    <x v="638"/>
    <x v="4"/>
    <s v="3/29"/>
    <d v="2012-03-29T00:00:00"/>
    <n v="3.2449195988711299"/>
    <n v="1112224"/>
    <x v="4"/>
    <s v="Amsterdam"/>
    <x v="0"/>
    <s v="North Holland"/>
    <s v="North Holland"/>
    <s v="1016 VH"/>
    <s v="Netherlands"/>
    <n v="52.368263813539798"/>
    <n v="4.8811830314101501"/>
    <s v="Apartment"/>
    <x v="0"/>
    <n v="4"/>
    <n v="1"/>
    <n v="1"/>
    <n v="1"/>
    <s v="Real Bed"/>
    <n v="155"/>
    <n v="1"/>
    <n v="0"/>
    <n v="3"/>
    <n v="8"/>
    <n v="155"/>
    <n v="465"/>
    <n v="3720"/>
    <s v="within a few hours"/>
    <n v="0.9"/>
    <x v="6"/>
    <n v="91"/>
    <n v="9"/>
    <n v="9"/>
    <n v="10"/>
    <n v="10"/>
    <n v="10"/>
    <n v="8"/>
  </r>
  <r>
    <x v="777"/>
    <x v="638"/>
    <x v="4"/>
    <s v="3/29"/>
    <d v="2012-03-29T00:00:00"/>
    <n v="3.2449195988711299"/>
    <n v="2016324"/>
    <x v="5"/>
    <s v="Amsterdam"/>
    <x v="0"/>
    <s v="North Holland"/>
    <s v="North Holland"/>
    <s v="1075 GX"/>
    <s v="Netherlands"/>
    <n v="52.354086360269001"/>
    <n v="4.8672082047299696"/>
    <s v="Apartment"/>
    <x v="0"/>
    <n v="3"/>
    <n v="1"/>
    <n v="0"/>
    <n v="2"/>
    <s v="Real Bed"/>
    <n v="90"/>
    <n v="2"/>
    <n v="10"/>
    <n v="3"/>
    <n v="0"/>
    <n v="90"/>
    <n v="270"/>
    <n v="0"/>
    <s v="within a day"/>
    <n v="0.9"/>
    <x v="5"/>
    <m/>
    <m/>
    <m/>
    <m/>
    <m/>
    <m/>
    <m/>
  </r>
  <r>
    <x v="777"/>
    <x v="638"/>
    <x v="4"/>
    <s v="3/29"/>
    <d v="2012-03-29T00:00:00"/>
    <n v="3.2449195988711299"/>
    <n v="2497182"/>
    <x v="4"/>
    <s v="Amsterdam"/>
    <x v="0"/>
    <s v="North Holland"/>
    <s v="North Holland"/>
    <m/>
    <s v="Netherlands"/>
    <n v="52.377212286425802"/>
    <n v="4.8856802484139799"/>
    <s v="Apartment"/>
    <x v="0"/>
    <n v="2"/>
    <n v="1"/>
    <n v="1"/>
    <n v="1"/>
    <s v="Real Bed"/>
    <n v="110"/>
    <n v="1"/>
    <n v="0"/>
    <n v="3"/>
    <n v="0"/>
    <n v="110"/>
    <n v="330"/>
    <n v="0"/>
    <s v="within a few hours"/>
    <n v="0.9"/>
    <x v="5"/>
    <m/>
    <m/>
    <m/>
    <m/>
    <m/>
    <m/>
    <m/>
  </r>
  <r>
    <x v="777"/>
    <x v="638"/>
    <x v="4"/>
    <s v="3/29"/>
    <d v="2012-03-29T00:00:00"/>
    <n v="3.2449195988711299"/>
    <n v="722313"/>
    <x v="4"/>
    <s v="Amsterdam"/>
    <x v="0"/>
    <s v="North Holland"/>
    <s v="North Holland"/>
    <n v="1016"/>
    <s v="Netherlands"/>
    <n v="52.369164738549202"/>
    <n v="4.8808764832570297"/>
    <s v="Apartment"/>
    <x v="0"/>
    <n v="2"/>
    <n v="1"/>
    <n v="1"/>
    <n v="1"/>
    <s v="Real Bed"/>
    <n v="80"/>
    <n v="1"/>
    <n v="0"/>
    <n v="3"/>
    <n v="12"/>
    <n v="80"/>
    <n v="240"/>
    <n v="2880"/>
    <s v="within a day"/>
    <n v="0.9"/>
    <x v="77"/>
    <n v="87"/>
    <n v="10"/>
    <n v="10"/>
    <n v="10"/>
    <n v="9"/>
    <n v="10"/>
    <n v="10"/>
  </r>
  <r>
    <x v="777"/>
    <x v="638"/>
    <x v="4"/>
    <s v="3/29"/>
    <d v="2012-03-29T00:00:00"/>
    <n v="3.2449195988711299"/>
    <n v="2009551"/>
    <x v="4"/>
    <s v="Amsterdam"/>
    <x v="0"/>
    <s v="North Holland"/>
    <s v="North Holland"/>
    <m/>
    <s v="Netherlands"/>
    <n v="52.3712332321929"/>
    <n v="4.8772739042903099"/>
    <s v="Apartment"/>
    <x v="0"/>
    <n v="2"/>
    <n v="1"/>
    <n v="1"/>
    <n v="2"/>
    <s v="Real Bed"/>
    <n v="130"/>
    <n v="1"/>
    <n v="0"/>
    <n v="3"/>
    <n v="18"/>
    <n v="130"/>
    <n v="390"/>
    <n v="7020"/>
    <s v="within a few hours"/>
    <n v="0.9"/>
    <x v="33"/>
    <n v="91"/>
    <n v="10"/>
    <n v="9"/>
    <n v="9"/>
    <n v="8"/>
    <n v="10"/>
    <n v="9"/>
  </r>
  <r>
    <x v="777"/>
    <x v="638"/>
    <x v="4"/>
    <s v="3/29"/>
    <d v="2012-03-29T00:00:00"/>
    <n v="3.2449195988711299"/>
    <n v="2517585"/>
    <x v="4"/>
    <s v="Amsterdam"/>
    <x v="0"/>
    <s v="North Holland"/>
    <s v="North Holland"/>
    <n v="1015"/>
    <s v="Netherlands"/>
    <n v="52.3786351048361"/>
    <n v="4.8867410952111001"/>
    <s v="Apartment"/>
    <x v="0"/>
    <n v="2"/>
    <n v="1"/>
    <n v="0"/>
    <n v="1"/>
    <s v="Real Bed"/>
    <n v="80"/>
    <n v="1"/>
    <n v="0"/>
    <n v="3"/>
    <n v="46"/>
    <n v="80"/>
    <n v="240"/>
    <n v="11040"/>
    <s v="within a few hours"/>
    <n v="0.9"/>
    <x v="101"/>
    <n v="81"/>
    <n v="8"/>
    <n v="9"/>
    <n v="8"/>
    <n v="9"/>
    <n v="10"/>
    <n v="8"/>
  </r>
  <r>
    <x v="778"/>
    <x v="639"/>
    <x v="4"/>
    <s v="3/30"/>
    <d v="2012-03-30T00:00:00"/>
    <n v="3.2421798728437325"/>
    <n v="408794"/>
    <x v="2"/>
    <s v="Amsterdam"/>
    <x v="0"/>
    <s v="North Holland"/>
    <s v="North Holland"/>
    <n v="1054"/>
    <s v="Netherlands"/>
    <n v="52.359709756787403"/>
    <n v="4.8617742025153898"/>
    <s v="Apartment"/>
    <x v="0"/>
    <n v="6"/>
    <n v="1"/>
    <m/>
    <n v="2"/>
    <s v="Real Bed"/>
    <n v="129"/>
    <n v="2"/>
    <n v="35"/>
    <n v="3"/>
    <n v="6"/>
    <n v="129"/>
    <n v="387"/>
    <n v="2322"/>
    <s v="within a few hours"/>
    <n v="0.96"/>
    <x v="10"/>
    <n v="90"/>
    <n v="10"/>
    <n v="10"/>
    <n v="10"/>
    <n v="10"/>
    <n v="9"/>
    <n v="9"/>
  </r>
  <r>
    <x v="779"/>
    <x v="640"/>
    <x v="4"/>
    <s v="3/30"/>
    <d v="2012-03-30T00:00:00"/>
    <n v="3.2421798728437325"/>
    <n v="409088"/>
    <x v="10"/>
    <s v="Amsterdam"/>
    <x v="0"/>
    <s v="North Holland"/>
    <s v="North Holland"/>
    <n v="1091"/>
    <s v="Netherlands"/>
    <n v="52.3566650985099"/>
    <n v="4.9129293878388403"/>
    <s v="Apartment"/>
    <x v="0"/>
    <n v="4"/>
    <n v="1"/>
    <n v="1"/>
    <n v="2"/>
    <s v="Real Bed"/>
    <n v="100"/>
    <n v="2"/>
    <n v="20"/>
    <n v="1"/>
    <n v="14"/>
    <n v="100"/>
    <n v="100"/>
    <n v="1400"/>
    <s v="within a day"/>
    <n v="0.6"/>
    <x v="45"/>
    <n v="91"/>
    <n v="9"/>
    <n v="9"/>
    <n v="9"/>
    <n v="10"/>
    <n v="9"/>
    <n v="9"/>
  </r>
  <r>
    <x v="780"/>
    <x v="143"/>
    <x v="4"/>
    <s v="3/31"/>
    <d v="2012-03-31T00:00:00"/>
    <n v="3.2394401468163356"/>
    <n v="565735"/>
    <x v="3"/>
    <s v="Amsterdam"/>
    <x v="0"/>
    <s v="North Holland"/>
    <s v="North Holland"/>
    <s v="1017ET"/>
    <s v="Netherlands"/>
    <n v="52.363677725879803"/>
    <n v="4.8938031190268498"/>
    <s v="Apartment"/>
    <x v="0"/>
    <n v="4"/>
    <m/>
    <n v="2"/>
    <n v="1"/>
    <s v="Real Bed"/>
    <n v="150"/>
    <n v="4"/>
    <n v="0"/>
    <n v="3"/>
    <n v="94"/>
    <n v="150"/>
    <n v="450"/>
    <n v="42300"/>
    <s v="within an hour"/>
    <n v="1"/>
    <x v="74"/>
    <n v="93"/>
    <n v="9"/>
    <n v="10"/>
    <n v="10"/>
    <n v="10"/>
    <n v="10"/>
    <n v="9"/>
  </r>
  <r>
    <x v="780"/>
    <x v="143"/>
    <x v="4"/>
    <s v="3/31"/>
    <d v="2012-03-31T00:00:00"/>
    <n v="3.2394401468163356"/>
    <n v="409893"/>
    <x v="3"/>
    <s v="Amsterdam"/>
    <x v="0"/>
    <s v="North Holland"/>
    <s v="North Holland"/>
    <s v="1017ET"/>
    <s v="Netherlands"/>
    <n v="52.363865735041799"/>
    <n v="4.8953790996935798"/>
    <s v="Apartment"/>
    <x v="0"/>
    <n v="4"/>
    <n v="1"/>
    <n v="1"/>
    <n v="2"/>
    <s v="Real Bed"/>
    <n v="135"/>
    <n v="2"/>
    <n v="25"/>
    <n v="3"/>
    <n v="102"/>
    <n v="135"/>
    <n v="405"/>
    <n v="41310"/>
    <s v="within an hour"/>
    <n v="1"/>
    <x v="94"/>
    <n v="95"/>
    <n v="10"/>
    <n v="9"/>
    <n v="10"/>
    <n v="10"/>
    <n v="10"/>
    <n v="9"/>
  </r>
  <r>
    <x v="780"/>
    <x v="143"/>
    <x v="4"/>
    <s v="3/31"/>
    <d v="2012-03-31T00:00:00"/>
    <n v="3.2394401468163356"/>
    <n v="425575"/>
    <x v="3"/>
    <s v="Amsterdam"/>
    <x v="0"/>
    <s v="North Holland"/>
    <s v="North Holland"/>
    <s v="1017ET"/>
    <s v="Netherlands"/>
    <n v="52.3621605651729"/>
    <n v="4.8950378283143898"/>
    <s v="Apartment"/>
    <x v="0"/>
    <n v="4"/>
    <n v="1"/>
    <n v="0"/>
    <n v="4"/>
    <s v="Real Bed"/>
    <n v="125"/>
    <n v="2"/>
    <n v="25"/>
    <n v="3"/>
    <n v="66"/>
    <n v="125"/>
    <n v="375"/>
    <n v="24750"/>
    <s v="within an hour"/>
    <n v="1"/>
    <x v="7"/>
    <n v="98"/>
    <n v="10"/>
    <n v="10"/>
    <n v="10"/>
    <n v="10"/>
    <n v="10"/>
    <n v="10"/>
  </r>
  <r>
    <x v="781"/>
    <x v="641"/>
    <x v="4"/>
    <s v="4/1"/>
    <d v="2012-04-01T00:00:00"/>
    <n v="3.2367004207889383"/>
    <n v="586781"/>
    <x v="14"/>
    <s v="Amsterdam"/>
    <x v="0"/>
    <s v="North Holland"/>
    <s v="North Holland"/>
    <n v="1025"/>
    <s v="Netherlands"/>
    <n v="52.398970316213401"/>
    <n v="4.9305491175429301"/>
    <s v="Apartment"/>
    <x v="1"/>
    <n v="3"/>
    <n v="1"/>
    <n v="1"/>
    <n v="3"/>
    <s v="Real Bed"/>
    <n v="50"/>
    <n v="2"/>
    <n v="20"/>
    <n v="1"/>
    <n v="104"/>
    <n v="50"/>
    <n v="50"/>
    <n v="5200"/>
    <s v="within a day"/>
    <n v="1"/>
    <x v="26"/>
    <n v="86"/>
    <n v="9"/>
    <n v="8"/>
    <n v="9"/>
    <n v="9"/>
    <n v="8"/>
    <n v="8"/>
  </r>
  <r>
    <x v="782"/>
    <x v="642"/>
    <x v="4"/>
    <s v="4/1"/>
    <d v="2012-04-01T00:00:00"/>
    <n v="3.2367004207889383"/>
    <n v="411401"/>
    <x v="9"/>
    <s v="Amsterdam"/>
    <x v="0"/>
    <s v="North Holland"/>
    <s v="North Holland"/>
    <n v="1066"/>
    <s v="Netherlands"/>
    <n v="52.349491937404203"/>
    <n v="4.8320092589546704"/>
    <s v="Apartment"/>
    <x v="0"/>
    <n v="4"/>
    <n v="1"/>
    <n v="2"/>
    <n v="2"/>
    <s v="Real Bed"/>
    <n v="120"/>
    <n v="2"/>
    <n v="20"/>
    <n v="3"/>
    <n v="8"/>
    <n v="120"/>
    <n v="360"/>
    <n v="2880"/>
    <s v="within an hour"/>
    <n v="0.96"/>
    <x v="6"/>
    <n v="93"/>
    <n v="10"/>
    <n v="10"/>
    <n v="10"/>
    <n v="10"/>
    <n v="10"/>
    <n v="10"/>
  </r>
  <r>
    <x v="782"/>
    <x v="642"/>
    <x v="4"/>
    <s v="4/1"/>
    <d v="2012-04-01T00:00:00"/>
    <n v="3.2367004207889383"/>
    <n v="421171"/>
    <x v="9"/>
    <s v="Amsterdam"/>
    <x v="0"/>
    <s v="North Holland"/>
    <s v="North Holland"/>
    <n v="1066"/>
    <s v="Netherlands"/>
    <n v="52.348788446032302"/>
    <n v="4.8321315360637698"/>
    <s v="House"/>
    <x v="1"/>
    <n v="2"/>
    <n v="1"/>
    <n v="1"/>
    <n v="1"/>
    <s v="Real Bed"/>
    <n v="60"/>
    <n v="1"/>
    <n v="0"/>
    <n v="2"/>
    <n v="144"/>
    <n v="60"/>
    <n v="120"/>
    <n v="17280"/>
    <s v="within an hour"/>
    <n v="0.96"/>
    <x v="25"/>
    <n v="94"/>
    <n v="9"/>
    <n v="10"/>
    <n v="10"/>
    <n v="10"/>
    <n v="9"/>
    <n v="9"/>
  </r>
  <r>
    <x v="783"/>
    <x v="583"/>
    <x v="4"/>
    <s v="4/1"/>
    <d v="2012-04-01T00:00:00"/>
    <n v="3.2367004207889383"/>
    <n v="961082"/>
    <x v="10"/>
    <s v="Amsterdam"/>
    <x v="0"/>
    <s v="North Holland"/>
    <s v="North Holland"/>
    <s v="1091 CS"/>
    <s v="Netherlands"/>
    <n v="52.356589063798197"/>
    <n v="4.9078924274851801"/>
    <s v="House"/>
    <x v="0"/>
    <n v="5"/>
    <n v="2"/>
    <n v="3"/>
    <n v="2"/>
    <s v="Real Bed"/>
    <n v="120"/>
    <n v="2"/>
    <n v="40"/>
    <n v="2"/>
    <n v="0"/>
    <n v="120"/>
    <n v="240"/>
    <n v="0"/>
    <s v="within a day"/>
    <n v="0.87"/>
    <x v="5"/>
    <m/>
    <m/>
    <m/>
    <m/>
    <m/>
    <m/>
    <m/>
  </r>
  <r>
    <x v="784"/>
    <x v="643"/>
    <x v="4"/>
    <s v="4/1"/>
    <d v="2012-04-01T00:00:00"/>
    <n v="3.2367004207889383"/>
    <n v="3317378"/>
    <x v="1"/>
    <s v="Amsterdam"/>
    <x v="0"/>
    <s v="North Holland"/>
    <s v="North Holland"/>
    <n v="1019"/>
    <s v="Netherlands"/>
    <n v="52.378045798055297"/>
    <n v="4.9359451616188901"/>
    <s v="Apartment"/>
    <x v="1"/>
    <n v="3"/>
    <n v="1.5"/>
    <n v="1"/>
    <n v="2"/>
    <s v="Real Bed"/>
    <n v="120"/>
    <n v="2"/>
    <n v="25"/>
    <n v="1"/>
    <n v="26"/>
    <n v="120"/>
    <n v="120"/>
    <n v="3120"/>
    <s v="within a few hours"/>
    <n v="0.96"/>
    <x v="14"/>
    <n v="87"/>
    <n v="9"/>
    <n v="9"/>
    <n v="9"/>
    <n v="9"/>
    <n v="9"/>
    <n v="9"/>
  </r>
  <r>
    <x v="785"/>
    <x v="644"/>
    <x v="4"/>
    <s v="4/1"/>
    <d v="2012-04-01T00:00:00"/>
    <n v="3.2367004207889383"/>
    <n v="411897"/>
    <x v="7"/>
    <s v="Amsterdam"/>
    <x v="0"/>
    <s v="North Holland"/>
    <s v="North Holland"/>
    <s v="1055 BA"/>
    <s v="Netherlands"/>
    <n v="52.376332849909801"/>
    <n v="4.8507635532473996"/>
    <s v="Apartment"/>
    <x v="0"/>
    <n v="2"/>
    <n v="1"/>
    <n v="1"/>
    <n v="2"/>
    <s v="Real Bed"/>
    <n v="65"/>
    <n v="1"/>
    <n v="0"/>
    <n v="3"/>
    <n v="20"/>
    <n v="65"/>
    <n v="195"/>
    <n v="3900"/>
    <s v="within a few hours"/>
    <n v="1"/>
    <x v="31"/>
    <n v="87"/>
    <n v="8"/>
    <n v="9"/>
    <n v="9"/>
    <n v="10"/>
    <n v="8"/>
    <n v="8"/>
  </r>
  <r>
    <x v="786"/>
    <x v="645"/>
    <x v="4"/>
    <s v="4/2"/>
    <d v="2012-04-02T00:00:00"/>
    <n v="3.2339606947615409"/>
    <n v="412709"/>
    <x v="10"/>
    <s v="Amsterdam"/>
    <x v="0"/>
    <s v="NH"/>
    <s v="North Holland"/>
    <s v="...."/>
    <s v="Netherlands"/>
    <n v="52.353866839771499"/>
    <n v="4.9200990416606398"/>
    <s v="Apartment"/>
    <x v="0"/>
    <n v="4"/>
    <n v="1"/>
    <n v="2"/>
    <n v="4"/>
    <s v="Real Bed"/>
    <n v="69"/>
    <n v="2"/>
    <n v="25"/>
    <n v="3"/>
    <n v="132"/>
    <n v="69"/>
    <n v="207"/>
    <n v="27324"/>
    <s v="within a day"/>
    <n v="0.8"/>
    <x v="69"/>
    <n v="93"/>
    <n v="9"/>
    <n v="9"/>
    <n v="9"/>
    <n v="10"/>
    <n v="8"/>
    <n v="9"/>
  </r>
  <r>
    <x v="787"/>
    <x v="646"/>
    <x v="4"/>
    <s v="4/2"/>
    <d v="2012-04-02T00:00:00"/>
    <n v="3.2339606947615409"/>
    <n v="1443788"/>
    <x v="8"/>
    <s v="Amsterdam"/>
    <x v="0"/>
    <s v="North Holland"/>
    <s v="North Holland"/>
    <s v="1096 CR"/>
    <s v="Netherlands"/>
    <n v="52.332077573868702"/>
    <n v="4.9030786177361003"/>
    <s v="Cabin"/>
    <x v="0"/>
    <n v="4"/>
    <n v="1"/>
    <n v="0"/>
    <n v="2"/>
    <s v="Real Bed"/>
    <n v="65"/>
    <n v="2"/>
    <n v="25"/>
    <n v="4"/>
    <n v="72"/>
    <n v="65"/>
    <n v="260"/>
    <n v="18720"/>
    <s v="within an hour"/>
    <n v="1"/>
    <x v="8"/>
    <n v="88"/>
    <n v="9"/>
    <n v="8"/>
    <n v="9"/>
    <n v="9"/>
    <n v="8"/>
    <n v="8"/>
  </r>
  <r>
    <x v="788"/>
    <x v="647"/>
    <x v="4"/>
    <s v="4/2"/>
    <d v="2012-04-02T00:00:00"/>
    <n v="3.2339606947615409"/>
    <n v="422689"/>
    <x v="4"/>
    <s v="Amsterdam"/>
    <x v="0"/>
    <s v="North Holland"/>
    <s v="North Holland"/>
    <n v="1015"/>
    <s v="Netherlands"/>
    <n v="52.379247285434701"/>
    <n v="4.88839876386385"/>
    <s v="Apartment"/>
    <x v="0"/>
    <n v="4"/>
    <n v="1"/>
    <n v="2"/>
    <n v="2"/>
    <s v="Real Bed"/>
    <n v="200"/>
    <n v="2"/>
    <n v="25"/>
    <n v="2"/>
    <n v="54"/>
    <n v="200"/>
    <n v="400"/>
    <n v="21600"/>
    <s v="within an hour"/>
    <n v="1"/>
    <x v="102"/>
    <n v="97"/>
    <n v="10"/>
    <n v="10"/>
    <n v="10"/>
    <n v="10"/>
    <n v="10"/>
    <n v="10"/>
  </r>
  <r>
    <x v="789"/>
    <x v="648"/>
    <x v="4"/>
    <s v="4/2"/>
    <d v="2012-04-02T00:00:00"/>
    <n v="3.2339606947615409"/>
    <n v="725148"/>
    <x v="3"/>
    <s v="Amsterdam"/>
    <x v="0"/>
    <s v="North Holland"/>
    <s v="North Holland"/>
    <s v="1017 VG"/>
    <s v="Netherlands"/>
    <n v="52.360182156671797"/>
    <n v="4.8944792486711401"/>
    <s v="Apartment"/>
    <x v="1"/>
    <n v="2"/>
    <n v="1.5"/>
    <n v="1"/>
    <n v="1"/>
    <s v="Real Bed"/>
    <n v="75"/>
    <n v="1"/>
    <n v="0"/>
    <n v="2"/>
    <n v="156"/>
    <n v="75"/>
    <n v="150"/>
    <n v="23400"/>
    <s v="within a day"/>
    <n v="0.95"/>
    <x v="97"/>
    <n v="93"/>
    <n v="9"/>
    <n v="9"/>
    <n v="10"/>
    <n v="9"/>
    <n v="10"/>
    <n v="9"/>
  </r>
  <r>
    <x v="790"/>
    <x v="143"/>
    <x v="4"/>
    <s v="4/3"/>
    <d v="2012-04-03T00:00:00"/>
    <n v="3.2312209687341436"/>
    <n v="5505800"/>
    <x v="2"/>
    <s v="Amsterdam"/>
    <x v="0"/>
    <s v="Noord-Holland"/>
    <s v="North Holland"/>
    <n v="1054"/>
    <s v="Netherlands"/>
    <n v="52.361070887895799"/>
    <n v="4.8631622245876498"/>
    <s v="Apartment"/>
    <x v="0"/>
    <n v="4"/>
    <n v="1"/>
    <n v="2"/>
    <n v="2"/>
    <s v="Real Bed"/>
    <n v="325"/>
    <n v="1"/>
    <n v="0"/>
    <n v="2"/>
    <n v="0"/>
    <n v="325"/>
    <n v="650"/>
    <n v="0"/>
    <s v="within an hour"/>
    <n v="0.98"/>
    <x v="5"/>
    <m/>
    <m/>
    <m/>
    <m/>
    <m/>
    <m/>
    <m/>
  </r>
  <r>
    <x v="791"/>
    <x v="649"/>
    <x v="4"/>
    <s v="4/3"/>
    <d v="2012-04-03T00:00:00"/>
    <n v="3.2312209687341436"/>
    <n v="5837565"/>
    <x v="3"/>
    <s v="Amsterdam"/>
    <x v="0"/>
    <s v="Noord-Holland"/>
    <s v="North Holland"/>
    <s v="1018 TT"/>
    <s v="Netherlands"/>
    <n v="52.363353086584702"/>
    <n v="4.9188518928207401"/>
    <s v="Apartment"/>
    <x v="0"/>
    <n v="4"/>
    <n v="1"/>
    <n v="3"/>
    <n v="3"/>
    <s v="Real Bed"/>
    <n v="120"/>
    <n v="2"/>
    <n v="25"/>
    <n v="3"/>
    <n v="0"/>
    <n v="120"/>
    <n v="360"/>
    <n v="0"/>
    <s v="within an hour"/>
    <n v="1"/>
    <x v="5"/>
    <m/>
    <m/>
    <m/>
    <m/>
    <m/>
    <m/>
    <m/>
  </r>
  <r>
    <x v="792"/>
    <x v="650"/>
    <x v="4"/>
    <s v="4/3"/>
    <d v="2012-04-03T00:00:00"/>
    <n v="3.2312209687341436"/>
    <n v="414865"/>
    <x v="5"/>
    <s v="Amsterdam"/>
    <x v="0"/>
    <s v="North Holland"/>
    <s v="North Holland"/>
    <n v="1059"/>
    <s v="Netherlands"/>
    <n v="52.350988134635998"/>
    <n v="4.8466462824298402"/>
    <s v="House"/>
    <x v="0"/>
    <n v="2"/>
    <n v="1"/>
    <n v="1"/>
    <n v="1"/>
    <s v="Real Bed"/>
    <n v="115"/>
    <n v="1"/>
    <n v="0"/>
    <n v="4"/>
    <n v="0"/>
    <n v="115"/>
    <n v="460"/>
    <n v="0"/>
    <s v="within a day"/>
    <n v="0.5"/>
    <x v="5"/>
    <m/>
    <m/>
    <m/>
    <m/>
    <m/>
    <m/>
    <m/>
  </r>
  <r>
    <x v="793"/>
    <x v="20"/>
    <x v="4"/>
    <s v="4/3"/>
    <d v="2012-04-03T00:00:00"/>
    <n v="3.2312209687341436"/>
    <n v="414917"/>
    <x v="3"/>
    <s v="Amsterdam"/>
    <x v="0"/>
    <s v="North Holland"/>
    <s v="North Holland"/>
    <s v="1017 VW"/>
    <s v="Netherlands"/>
    <n v="52.362998941555503"/>
    <n v="4.8991716917310102"/>
    <s v="Apartment"/>
    <x v="0"/>
    <n v="4"/>
    <n v="2"/>
    <n v="2"/>
    <n v="3"/>
    <s v="Real Bed"/>
    <n v="299"/>
    <n v="1"/>
    <n v="0"/>
    <n v="3"/>
    <n v="128"/>
    <n v="299"/>
    <n v="897"/>
    <n v="114816"/>
    <s v="within an hour"/>
    <n v="1"/>
    <x v="138"/>
    <n v="98"/>
    <n v="9"/>
    <n v="10"/>
    <n v="10"/>
    <n v="10"/>
    <n v="10"/>
    <n v="9"/>
  </r>
  <r>
    <x v="794"/>
    <x v="137"/>
    <x v="4"/>
    <s v="4/3"/>
    <d v="2012-04-03T00:00:00"/>
    <n v="3.2312209687341436"/>
    <n v="4480676"/>
    <x v="6"/>
    <s v="Amsterdam"/>
    <x v="0"/>
    <s v="North Holland"/>
    <s v="North Holland"/>
    <s v="1079 VR"/>
    <s v="Netherlands"/>
    <n v="52.343287702584"/>
    <n v="4.9044064727348298"/>
    <s v="Apartment"/>
    <x v="0"/>
    <n v="3"/>
    <n v="1"/>
    <n v="1"/>
    <n v="2"/>
    <s v="Real Bed"/>
    <n v="99"/>
    <n v="1"/>
    <n v="0"/>
    <n v="2"/>
    <n v="0"/>
    <n v="99"/>
    <n v="198"/>
    <n v="0"/>
    <s v="within a day"/>
    <n v="1"/>
    <x v="5"/>
    <m/>
    <m/>
    <m/>
    <m/>
    <m/>
    <m/>
    <m/>
  </r>
  <r>
    <x v="795"/>
    <x v="651"/>
    <x v="4"/>
    <s v="4/3"/>
    <d v="2012-04-03T00:00:00"/>
    <n v="3.2312209687341436"/>
    <n v="448334"/>
    <x v="2"/>
    <s v="Amsterdam"/>
    <x v="0"/>
    <s v="North Holland"/>
    <s v="North Holland"/>
    <n v="1054"/>
    <s v="Netherlands"/>
    <n v="52.360070283429799"/>
    <n v="4.86651119308618"/>
    <s v="Apartment"/>
    <x v="0"/>
    <n v="4"/>
    <m/>
    <n v="2"/>
    <n v="1"/>
    <s v="Real Bed"/>
    <n v="179"/>
    <n v="1"/>
    <n v="0"/>
    <n v="2"/>
    <n v="2"/>
    <n v="179"/>
    <n v="358"/>
    <n v="716"/>
    <s v="within a day"/>
    <n v="0.87"/>
    <x v="4"/>
    <n v="100"/>
    <m/>
    <m/>
    <m/>
    <m/>
    <m/>
    <m/>
  </r>
  <r>
    <x v="795"/>
    <x v="651"/>
    <x v="4"/>
    <s v="4/3"/>
    <d v="2012-04-03T00:00:00"/>
    <n v="3.2312209687341436"/>
    <n v="2741902"/>
    <x v="2"/>
    <s v="Amsterdam"/>
    <x v="0"/>
    <s v="North Holland"/>
    <s v="North Holland"/>
    <s v="1054 JL"/>
    <s v="Netherlands"/>
    <n v="52.360809836031102"/>
    <n v="4.8645363544208902"/>
    <s v="House"/>
    <x v="1"/>
    <n v="2"/>
    <n v="1"/>
    <n v="1"/>
    <n v="1"/>
    <s v="Real Bed"/>
    <n v="79"/>
    <n v="1"/>
    <n v="0"/>
    <n v="2"/>
    <n v="108"/>
    <n v="79"/>
    <n v="158"/>
    <n v="17064"/>
    <s v="within a day"/>
    <n v="0.87"/>
    <x v="114"/>
    <n v="94"/>
    <n v="10"/>
    <n v="9"/>
    <n v="10"/>
    <n v="10"/>
    <n v="10"/>
    <n v="9"/>
  </r>
  <r>
    <x v="795"/>
    <x v="651"/>
    <x v="4"/>
    <s v="4/3"/>
    <d v="2012-04-03T00:00:00"/>
    <n v="3.2312209687341436"/>
    <n v="446999"/>
    <x v="2"/>
    <s v="Amsterdam"/>
    <x v="0"/>
    <s v="North Holland"/>
    <s v="North Holland"/>
    <n v="1054"/>
    <s v="Netherlands"/>
    <n v="52.361048160108801"/>
    <n v="4.8669967238102201"/>
    <s v="Bed &amp; Breakfast"/>
    <x v="1"/>
    <n v="2"/>
    <m/>
    <n v="1"/>
    <n v="1"/>
    <s v="Real Bed"/>
    <n v="89"/>
    <n v="1"/>
    <n v="0"/>
    <n v="2"/>
    <n v="86"/>
    <n v="89"/>
    <n v="178"/>
    <n v="15308"/>
    <s v="within a day"/>
    <n v="0.87"/>
    <x v="93"/>
    <n v="95"/>
    <n v="9"/>
    <n v="9"/>
    <n v="10"/>
    <n v="10"/>
    <n v="10"/>
    <n v="10"/>
  </r>
  <r>
    <x v="795"/>
    <x v="651"/>
    <x v="4"/>
    <s v="4/3"/>
    <d v="2012-04-03T00:00:00"/>
    <n v="3.2312209687341436"/>
    <n v="438089"/>
    <x v="2"/>
    <s v="Amsterdam"/>
    <x v="0"/>
    <s v="North Holland"/>
    <s v="North Holland"/>
    <n v="1054"/>
    <s v="Netherlands"/>
    <n v="52.361498908775502"/>
    <n v="4.8678084509563204"/>
    <s v="Apartment"/>
    <x v="1"/>
    <n v="2"/>
    <n v="1"/>
    <n v="1"/>
    <n v="1"/>
    <s v="Real Bed"/>
    <n v="99"/>
    <n v="2"/>
    <n v="24"/>
    <n v="2"/>
    <n v="24"/>
    <n v="99"/>
    <n v="198"/>
    <n v="4752"/>
    <s v="within a day"/>
    <n v="0.87"/>
    <x v="75"/>
    <n v="96"/>
    <n v="9"/>
    <n v="9"/>
    <n v="10"/>
    <n v="9"/>
    <n v="9"/>
    <n v="9"/>
  </r>
  <r>
    <x v="796"/>
    <x v="652"/>
    <x v="4"/>
    <s v="4/5"/>
    <d v="2012-04-05T00:00:00"/>
    <n v="3.2257415166793493"/>
    <n v="740458"/>
    <x v="4"/>
    <s v="Amsterdam"/>
    <x v="0"/>
    <s v="North Holland"/>
    <s v="North Holland"/>
    <n v="1015"/>
    <s v="Netherlands"/>
    <n v="52.376234674157502"/>
    <n v="4.8828025820740697"/>
    <s v="Apartment"/>
    <x v="0"/>
    <n v="2"/>
    <n v="1"/>
    <n v="1"/>
    <n v="1"/>
    <s v="Real Bed"/>
    <n v="110"/>
    <n v="1"/>
    <n v="0"/>
    <n v="2"/>
    <n v="64"/>
    <n v="110"/>
    <n v="220"/>
    <n v="14080"/>
    <s v="within a day"/>
    <n v="0.5"/>
    <x v="27"/>
    <n v="92"/>
    <n v="9"/>
    <n v="9"/>
    <n v="9"/>
    <n v="9"/>
    <n v="10"/>
    <n v="9"/>
  </r>
  <r>
    <x v="797"/>
    <x v="653"/>
    <x v="4"/>
    <s v="4/5"/>
    <d v="2012-04-05T00:00:00"/>
    <n v="3.2257415166793493"/>
    <n v="5752782"/>
    <x v="6"/>
    <s v="Amsterdam"/>
    <x v="0"/>
    <s v="Noord-Holland"/>
    <s v="North Holland"/>
    <s v="1072HT"/>
    <s v="Netherlands"/>
    <n v="52.350912751733901"/>
    <n v="4.8887170408035097"/>
    <s v="Apartment"/>
    <x v="0"/>
    <n v="2"/>
    <n v="1"/>
    <n v="1"/>
    <n v="1"/>
    <s v="Real Bed"/>
    <n v="145"/>
    <n v="1"/>
    <n v="0"/>
    <n v="2"/>
    <n v="0"/>
    <n v="145"/>
    <n v="290"/>
    <n v="0"/>
    <s v="within a day"/>
    <n v="1"/>
    <x v="5"/>
    <m/>
    <m/>
    <m/>
    <m/>
    <m/>
    <m/>
    <m/>
  </r>
  <r>
    <x v="798"/>
    <x v="654"/>
    <x v="4"/>
    <s v="4/5"/>
    <d v="2012-04-05T00:00:00"/>
    <n v="3.2257415166793493"/>
    <n v="417507"/>
    <x v="4"/>
    <s v="Amsterdam"/>
    <x v="0"/>
    <s v="North Holland"/>
    <s v="North Holland"/>
    <n v="1015"/>
    <s v="Netherlands"/>
    <n v="52.379266908197899"/>
    <n v="4.8821028507798001"/>
    <s v="Apartment"/>
    <x v="0"/>
    <n v="2"/>
    <n v="1"/>
    <n v="1"/>
    <n v="1"/>
    <s v="Real Bed"/>
    <n v="169"/>
    <n v="2"/>
    <n v="47"/>
    <n v="2"/>
    <n v="16"/>
    <n v="169"/>
    <n v="338"/>
    <n v="5408"/>
    <s v="within a day"/>
    <n v="0.73"/>
    <x v="9"/>
    <n v="97"/>
    <n v="9"/>
    <n v="10"/>
    <n v="10"/>
    <n v="10"/>
    <n v="10"/>
    <n v="10"/>
  </r>
  <r>
    <x v="799"/>
    <x v="655"/>
    <x v="4"/>
    <s v="4/5"/>
    <d v="2012-04-05T00:00:00"/>
    <n v="3.2257415166793493"/>
    <n v="5542901"/>
    <x v="16"/>
    <s v="Amsterdam"/>
    <x v="0"/>
    <s v="Noord-Holland"/>
    <s v="North Holland"/>
    <n v="1064"/>
    <s v="Netherlands"/>
    <n v="52.373852007231001"/>
    <n v="4.8290235573620404"/>
    <s v="Apartment"/>
    <x v="1"/>
    <n v="2"/>
    <n v="1"/>
    <n v="1"/>
    <n v="1"/>
    <s v="Real Bed"/>
    <n v="70"/>
    <n v="1"/>
    <n v="0"/>
    <n v="2"/>
    <n v="0"/>
    <n v="70"/>
    <n v="140"/>
    <n v="0"/>
    <s v="within a few hours"/>
    <n v="1"/>
    <x v="5"/>
    <m/>
    <m/>
    <m/>
    <m/>
    <m/>
    <m/>
    <m/>
  </r>
  <r>
    <x v="800"/>
    <x v="656"/>
    <x v="4"/>
    <s v="4/5"/>
    <d v="2012-04-05T00:00:00"/>
    <n v="3.2257415166793493"/>
    <n v="2432332"/>
    <x v="0"/>
    <s v="Amsterdam"/>
    <x v="0"/>
    <s v="North Holland"/>
    <s v="North Holland"/>
    <s v="1052 Ch"/>
    <s v="Netherlands"/>
    <n v="52.384940732072202"/>
    <n v="4.8814478404900896"/>
    <s v="Loft"/>
    <x v="0"/>
    <n v="2"/>
    <n v="1"/>
    <n v="1"/>
    <n v="1"/>
    <s v="Real Bed"/>
    <n v="99"/>
    <n v="0"/>
    <n v="0"/>
    <n v="2"/>
    <n v="30"/>
    <n v="99"/>
    <n v="198"/>
    <n v="5940"/>
    <s v="within a few hours"/>
    <n v="0.91"/>
    <x v="2"/>
    <n v="96"/>
    <n v="9"/>
    <n v="9"/>
    <n v="10"/>
    <n v="10"/>
    <n v="10"/>
    <n v="10"/>
  </r>
  <r>
    <x v="801"/>
    <x v="657"/>
    <x v="4"/>
    <s v="4/7"/>
    <d v="2012-04-07T00:00:00"/>
    <n v="3.2202620646245546"/>
    <n v="419725"/>
    <x v="3"/>
    <s v="Amsterdam"/>
    <x v="0"/>
    <s v="North Holland"/>
    <s v="North Holland"/>
    <n v="1018"/>
    <s v="Netherlands"/>
    <n v="52.3667740623737"/>
    <n v="4.9037358049640902"/>
    <s v="Boat"/>
    <x v="0"/>
    <n v="4"/>
    <n v="1"/>
    <n v="3"/>
    <n v="3"/>
    <s v="Real Bed"/>
    <n v="180"/>
    <n v="3"/>
    <n v="30"/>
    <n v="3"/>
    <n v="34"/>
    <n v="180"/>
    <n v="540"/>
    <n v="18360"/>
    <s v="within a few hours"/>
    <n v="1"/>
    <x v="53"/>
    <n v="98"/>
    <n v="9"/>
    <n v="10"/>
    <n v="10"/>
    <n v="10"/>
    <n v="10"/>
    <n v="9"/>
  </r>
  <r>
    <x v="801"/>
    <x v="657"/>
    <x v="4"/>
    <s v="4/7"/>
    <d v="2012-04-07T00:00:00"/>
    <n v="3.2202620646245546"/>
    <n v="5035499"/>
    <x v="3"/>
    <s v="Amsterdam"/>
    <x v="0"/>
    <s v="Noord-Holland"/>
    <s v="North Holland"/>
    <n v="1018"/>
    <s v="Netherlands"/>
    <n v="52.367302091293098"/>
    <n v="4.8982274166676696"/>
    <s v="Boat"/>
    <x v="1"/>
    <n v="1"/>
    <n v="1"/>
    <n v="1"/>
    <n v="1"/>
    <s v="Real Bed"/>
    <n v="60"/>
    <n v="1"/>
    <n v="0"/>
    <n v="2"/>
    <n v="20"/>
    <n v="60"/>
    <n v="120"/>
    <n v="2400"/>
    <s v="within a few hours"/>
    <n v="1"/>
    <x v="31"/>
    <n v="98"/>
    <n v="10"/>
    <n v="10"/>
    <n v="10"/>
    <n v="10"/>
    <n v="10"/>
    <n v="10"/>
  </r>
  <r>
    <x v="802"/>
    <x v="658"/>
    <x v="4"/>
    <s v="4/7"/>
    <d v="2012-04-07T00:00:00"/>
    <n v="3.2202620646245546"/>
    <n v="528074"/>
    <x v="7"/>
    <s v="Amsterdam"/>
    <x v="0"/>
    <s v="North Holland"/>
    <s v="North Holland"/>
    <n v="1055"/>
    <s v="Netherlands"/>
    <n v="52.380258009402802"/>
    <n v="4.8501212293196199"/>
    <s v="Apartment"/>
    <x v="1"/>
    <n v="2"/>
    <n v="1"/>
    <n v="1"/>
    <n v="1"/>
    <s v="Real Bed"/>
    <n v="60"/>
    <n v="1"/>
    <n v="20"/>
    <n v="1"/>
    <n v="6"/>
    <n v="80"/>
    <n v="80"/>
    <n v="480"/>
    <s v="within a day"/>
    <n v="0.67"/>
    <x v="10"/>
    <n v="93"/>
    <n v="9"/>
    <n v="9"/>
    <n v="9"/>
    <n v="9"/>
    <n v="9"/>
    <n v="9"/>
  </r>
  <r>
    <x v="803"/>
    <x v="659"/>
    <x v="4"/>
    <s v="4/9"/>
    <d v="2012-04-09T00:00:00"/>
    <n v="3.2147826125697603"/>
    <n v="447361"/>
    <x v="10"/>
    <s v="Amsterdam"/>
    <x v="0"/>
    <s v="North Holland"/>
    <s v="North Holland"/>
    <s v="1091 GC"/>
    <s v="Netherlands"/>
    <n v="52.355849216849698"/>
    <n v="4.9164075912378502"/>
    <s v="Apartment"/>
    <x v="0"/>
    <n v="4"/>
    <n v="1"/>
    <n v="2"/>
    <n v="2"/>
    <s v="Real Bed"/>
    <n v="101"/>
    <n v="2"/>
    <n v="25"/>
    <n v="3"/>
    <n v="58"/>
    <n v="101"/>
    <n v="303"/>
    <n v="17574"/>
    <s v="within a day"/>
    <n v="0.8"/>
    <x v="34"/>
    <n v="95"/>
    <n v="9"/>
    <n v="9"/>
    <n v="10"/>
    <n v="10"/>
    <n v="9"/>
    <n v="9"/>
  </r>
  <r>
    <x v="804"/>
    <x v="660"/>
    <x v="4"/>
    <s v="4/9"/>
    <d v="2012-04-09T00:00:00"/>
    <n v="3.2147826125697603"/>
    <n v="488971"/>
    <x v="4"/>
    <s v="Amsterdam"/>
    <x v="0"/>
    <s v="North Holland"/>
    <s v="North Holland"/>
    <n v="1013"/>
    <s v="Netherlands"/>
    <n v="52.385637525224297"/>
    <n v="4.8904340448701697"/>
    <s v="Apartment"/>
    <x v="0"/>
    <n v="4"/>
    <n v="1.5"/>
    <n v="2"/>
    <n v="2"/>
    <s v="Real Bed"/>
    <n v="137"/>
    <n v="2"/>
    <n v="25"/>
    <n v="4"/>
    <n v="10"/>
    <n v="137"/>
    <n v="548"/>
    <n v="5480"/>
    <s v="within a day"/>
    <n v="0.8"/>
    <x v="22"/>
    <n v="100"/>
    <n v="9"/>
    <n v="10"/>
    <n v="10"/>
    <n v="10"/>
    <n v="10"/>
    <n v="10"/>
  </r>
  <r>
    <x v="805"/>
    <x v="661"/>
    <x v="4"/>
    <s v="4/10"/>
    <d v="2012-04-10T00:00:00"/>
    <n v="3.2120428865423629"/>
    <n v="1790869"/>
    <x v="10"/>
    <s v="Amsterdam"/>
    <x v="0"/>
    <s v="North Holland"/>
    <s v="North Holland"/>
    <s v="1092 KS"/>
    <s v="Netherlands"/>
    <n v="52.353900600084899"/>
    <n v="4.9195188163053398"/>
    <s v="Apartment"/>
    <x v="0"/>
    <n v="3"/>
    <n v="1"/>
    <n v="2"/>
    <n v="2"/>
    <s v="Real Bed"/>
    <n v="79"/>
    <n v="2"/>
    <n v="0"/>
    <n v="2"/>
    <n v="6"/>
    <n v="79"/>
    <n v="158"/>
    <n v="948"/>
    <s v="within a few hours"/>
    <n v="1"/>
    <x v="10"/>
    <n v="73"/>
    <n v="9"/>
    <n v="7"/>
    <n v="9"/>
    <n v="6"/>
    <n v="7"/>
    <n v="6"/>
  </r>
  <r>
    <x v="806"/>
    <x v="243"/>
    <x v="4"/>
    <s v="4/10"/>
    <d v="2012-04-10T00:00:00"/>
    <n v="3.2120428865423629"/>
    <n v="5438416"/>
    <x v="4"/>
    <s v="Amsterdam"/>
    <x v="0"/>
    <s v="Noord-Holland"/>
    <s v="North Holland"/>
    <s v="1015 CD"/>
    <s v="Netherlands"/>
    <n v="52.379364367934997"/>
    <n v="4.8900749954669598"/>
    <s v="Apartment"/>
    <x v="0"/>
    <n v="5"/>
    <n v="1"/>
    <n v="2"/>
    <n v="3"/>
    <s v="Real Bed"/>
    <n v="228"/>
    <n v="4"/>
    <n v="30"/>
    <n v="1"/>
    <n v="0"/>
    <n v="228"/>
    <n v="228"/>
    <n v="0"/>
    <s v="within a few hours"/>
    <n v="1"/>
    <x v="5"/>
    <m/>
    <m/>
    <m/>
    <m/>
    <m/>
    <m/>
    <m/>
  </r>
  <r>
    <x v="807"/>
    <x v="44"/>
    <x v="4"/>
    <s v="4/10"/>
    <d v="2012-04-10T00:00:00"/>
    <n v="3.2120428865423629"/>
    <n v="5296515"/>
    <x v="0"/>
    <s v="Amsterdam"/>
    <x v="0"/>
    <s v="North Holland"/>
    <s v="North Holland"/>
    <s v="1051 BV"/>
    <s v="Netherlands"/>
    <n v="52.3830572319333"/>
    <n v="4.8741687160424503"/>
    <s v="Apartment"/>
    <x v="0"/>
    <n v="2"/>
    <n v="1"/>
    <n v="1"/>
    <n v="1"/>
    <s v="Real Bed"/>
    <n v="90"/>
    <n v="1"/>
    <n v="0"/>
    <n v="3"/>
    <n v="0"/>
    <n v="90"/>
    <n v="270"/>
    <n v="0"/>
    <s v="within a day"/>
    <n v="0.9"/>
    <x v="5"/>
    <m/>
    <m/>
    <m/>
    <m/>
    <m/>
    <m/>
    <m/>
  </r>
  <r>
    <x v="808"/>
    <x v="662"/>
    <x v="4"/>
    <s v="4/11"/>
    <d v="2012-04-11T00:00:00"/>
    <n v="3.2093031605149656"/>
    <n v="425277"/>
    <x v="13"/>
    <s v="Amsterdam"/>
    <x v="0"/>
    <s v="North Holland"/>
    <s v="North Holland"/>
    <s v="1032 VC"/>
    <s v="Netherlands"/>
    <n v="52.3947855850965"/>
    <n v="4.9172222399870202"/>
    <s v="Apartment"/>
    <x v="0"/>
    <n v="5"/>
    <n v="1"/>
    <n v="2"/>
    <n v="2"/>
    <s v="Real Bed"/>
    <n v="135"/>
    <n v="2"/>
    <n v="65"/>
    <n v="2"/>
    <n v="30"/>
    <n v="135"/>
    <n v="270"/>
    <n v="8100"/>
    <s v="within an hour"/>
    <n v="1"/>
    <x v="2"/>
    <n v="83"/>
    <n v="7"/>
    <n v="8"/>
    <n v="9"/>
    <n v="9"/>
    <n v="8"/>
    <n v="8"/>
  </r>
  <r>
    <x v="809"/>
    <x v="663"/>
    <x v="4"/>
    <s v="4/11"/>
    <d v="2012-04-11T00:00:00"/>
    <n v="3.2093031605149656"/>
    <n v="2850851"/>
    <x v="8"/>
    <s v="Amsterdam"/>
    <x v="0"/>
    <s v="NH"/>
    <s v="North Holland"/>
    <n v="1098"/>
    <s v="Netherlands"/>
    <n v="52.350833973910099"/>
    <n v="4.9400402002636197"/>
    <s v="House"/>
    <x v="0"/>
    <n v="4"/>
    <n v="1.5"/>
    <n v="2"/>
    <n v="2"/>
    <s v="Real Bed"/>
    <n v="120"/>
    <n v="2"/>
    <n v="25"/>
    <n v="4"/>
    <n v="16"/>
    <n v="120"/>
    <n v="480"/>
    <n v="7680"/>
    <s v="within a few hours"/>
    <n v="0.83"/>
    <x v="9"/>
    <n v="97"/>
    <n v="10"/>
    <n v="9"/>
    <n v="10"/>
    <n v="9"/>
    <n v="9"/>
    <n v="9"/>
  </r>
  <r>
    <x v="809"/>
    <x v="663"/>
    <x v="4"/>
    <s v="4/11"/>
    <d v="2012-04-11T00:00:00"/>
    <n v="3.2093031605149656"/>
    <n v="4536522"/>
    <x v="8"/>
    <s v="Amsterdam"/>
    <x v="0"/>
    <s v="NH"/>
    <s v="North Holland"/>
    <n v="1098"/>
    <s v="Netherlands"/>
    <n v="52.350922015154701"/>
    <n v="4.9391682031350603"/>
    <s v="Apartment"/>
    <x v="1"/>
    <n v="2"/>
    <n v="1.5"/>
    <n v="1"/>
    <n v="1"/>
    <s v="Airbed"/>
    <n v="50"/>
    <n v="1"/>
    <n v="15"/>
    <n v="2"/>
    <n v="26"/>
    <n v="65"/>
    <n v="130"/>
    <n v="3380"/>
    <s v="within a few hours"/>
    <n v="0.84"/>
    <x v="14"/>
    <n v="94"/>
    <n v="10"/>
    <n v="9"/>
    <n v="9"/>
    <n v="9"/>
    <n v="9"/>
    <n v="9"/>
  </r>
  <r>
    <x v="810"/>
    <x v="664"/>
    <x v="4"/>
    <s v="4/12"/>
    <d v="2012-04-12T00:00:00"/>
    <n v="3.2065634344875682"/>
    <n v="427226"/>
    <x v="5"/>
    <s v="Amsterdam"/>
    <x v="0"/>
    <s v="North Holland"/>
    <s v="North Holland"/>
    <m/>
    <s v="Netherlands"/>
    <n v="52.354477001143898"/>
    <n v="4.8738573233579903"/>
    <s v="Apartment"/>
    <x v="0"/>
    <n v="4"/>
    <n v="1.5"/>
    <n v="1"/>
    <n v="2"/>
    <s v="Real Bed"/>
    <n v="111"/>
    <n v="1"/>
    <n v="0"/>
    <n v="2"/>
    <n v="130"/>
    <n v="111"/>
    <n v="222"/>
    <n v="28860"/>
    <s v="within a few hours"/>
    <n v="0.96"/>
    <x v="137"/>
    <n v="96"/>
    <n v="9"/>
    <n v="9"/>
    <n v="10"/>
    <n v="10"/>
    <n v="10"/>
    <n v="9"/>
  </r>
  <r>
    <x v="811"/>
    <x v="80"/>
    <x v="4"/>
    <s v="4/12"/>
    <d v="2012-04-12T00:00:00"/>
    <n v="3.2065634344875682"/>
    <n v="3452543"/>
    <x v="5"/>
    <s v="Amsterdam"/>
    <x v="0"/>
    <s v="North Holland"/>
    <s v="North Holland"/>
    <s v="1076 TA"/>
    <s v="Netherlands"/>
    <n v="52.348067101027397"/>
    <n v="4.8612215007468702"/>
    <s v="Apartment"/>
    <x v="0"/>
    <n v="2"/>
    <n v="1"/>
    <n v="1"/>
    <n v="1"/>
    <s v="Real Bed"/>
    <n v="93"/>
    <n v="1"/>
    <n v="0"/>
    <n v="3"/>
    <n v="0"/>
    <n v="93"/>
    <n v="279"/>
    <n v="0"/>
    <s v="within a day"/>
    <n v="1"/>
    <x v="5"/>
    <m/>
    <m/>
    <m/>
    <m/>
    <m/>
    <m/>
    <m/>
  </r>
  <r>
    <x v="812"/>
    <x v="665"/>
    <x v="4"/>
    <s v="4/12"/>
    <d v="2012-04-12T00:00:00"/>
    <n v="3.2065634344875682"/>
    <n v="4623511"/>
    <x v="12"/>
    <s v="Amsterdam"/>
    <x v="0"/>
    <s v="North Holland"/>
    <s v="North Holland"/>
    <s v="1082 HE"/>
    <s v="Netherlands"/>
    <n v="52.326546320757402"/>
    <n v="4.8769274209257096"/>
    <s v="Apartment"/>
    <x v="1"/>
    <n v="2"/>
    <n v="1"/>
    <n v="1"/>
    <n v="2"/>
    <s v="Real Bed"/>
    <n v="55"/>
    <n v="1"/>
    <n v="0"/>
    <n v="1"/>
    <n v="4"/>
    <n v="55"/>
    <n v="55"/>
    <n v="220"/>
    <s v="N/A"/>
    <s v="N/A"/>
    <x v="11"/>
    <n v="90"/>
    <n v="9"/>
    <n v="7"/>
    <n v="9"/>
    <n v="8"/>
    <n v="9"/>
    <n v="8"/>
  </r>
  <r>
    <x v="813"/>
    <x v="666"/>
    <x v="4"/>
    <s v="4/13"/>
    <d v="2012-04-13T00:00:00"/>
    <n v="3.2038237084601713"/>
    <n v="4187302"/>
    <x v="2"/>
    <s v="Amsterdam"/>
    <x v="0"/>
    <s v="Noord-Holland"/>
    <s v="North Holland"/>
    <n v="1053"/>
    <s v="Netherlands"/>
    <n v="52.365768363394302"/>
    <n v="4.86735290388099"/>
    <s v="Apartment"/>
    <x v="1"/>
    <n v="2"/>
    <n v="1"/>
    <n v="1"/>
    <n v="1"/>
    <s v="Real Bed"/>
    <n v="70"/>
    <n v="1"/>
    <n v="0"/>
    <n v="2"/>
    <n v="2"/>
    <n v="70"/>
    <n v="140"/>
    <n v="280"/>
    <s v="within a day"/>
    <n v="0.5"/>
    <x v="4"/>
    <n v="80"/>
    <n v="10"/>
    <n v="10"/>
    <n v="10"/>
    <n v="10"/>
    <n v="10"/>
    <n v="10"/>
  </r>
  <r>
    <x v="814"/>
    <x v="482"/>
    <x v="4"/>
    <s v="4/13"/>
    <d v="2012-04-13T00:00:00"/>
    <n v="3.2038237084601713"/>
    <n v="1690441"/>
    <x v="4"/>
    <s v="Amsterdam"/>
    <x v="0"/>
    <s v="North Holland"/>
    <s v="North Holland"/>
    <s v="1017 HE"/>
    <s v="Netherlands"/>
    <n v="52.3661689465373"/>
    <n v="4.8941349797188201"/>
    <s v="Apartment"/>
    <x v="0"/>
    <n v="4"/>
    <n v="1.5"/>
    <n v="2"/>
    <n v="2"/>
    <s v="Real Bed"/>
    <n v="250"/>
    <n v="2"/>
    <n v="25"/>
    <n v="2"/>
    <n v="28"/>
    <n v="250"/>
    <n v="500"/>
    <n v="14000"/>
    <s v="within a day"/>
    <n v="0.95"/>
    <x v="19"/>
    <n v="97"/>
    <n v="10"/>
    <n v="9"/>
    <n v="10"/>
    <n v="10"/>
    <n v="10"/>
    <n v="9"/>
  </r>
  <r>
    <x v="814"/>
    <x v="482"/>
    <x v="4"/>
    <s v="4/13"/>
    <d v="2012-04-13T00:00:00"/>
    <n v="3.2038237084601713"/>
    <n v="1457569"/>
    <x v="3"/>
    <s v="Amsterdam"/>
    <x v="0"/>
    <s v="North Holland"/>
    <s v="North Holland"/>
    <n v="1017"/>
    <s v="Netherlands"/>
    <n v="52.3653480323823"/>
    <n v="4.89213616485881"/>
    <s v="Apartment"/>
    <x v="1"/>
    <n v="2"/>
    <n v="1"/>
    <n v="1"/>
    <n v="1"/>
    <s v="Real Bed"/>
    <n v="80"/>
    <n v="1"/>
    <n v="15"/>
    <n v="1"/>
    <n v="74"/>
    <n v="95"/>
    <n v="95"/>
    <n v="7030"/>
    <s v="within a day"/>
    <n v="0.95"/>
    <x v="32"/>
    <n v="97"/>
    <n v="10"/>
    <n v="10"/>
    <n v="10"/>
    <n v="10"/>
    <n v="10"/>
    <n v="9"/>
  </r>
  <r>
    <x v="815"/>
    <x v="277"/>
    <x v="4"/>
    <s v="4/13"/>
    <d v="2012-04-13T00:00:00"/>
    <n v="3.2038237084601713"/>
    <n v="3174322"/>
    <x v="4"/>
    <s v="Amsterdam"/>
    <x v="0"/>
    <s v="North Holland"/>
    <s v="North Holland"/>
    <n v="1015"/>
    <s v="Netherlands"/>
    <n v="52.379997015674597"/>
    <n v="4.8874644200627699"/>
    <s v="House"/>
    <x v="0"/>
    <n v="4"/>
    <n v="1"/>
    <n v="2"/>
    <n v="3"/>
    <s v="Real Bed"/>
    <n v="250"/>
    <n v="1"/>
    <n v="0"/>
    <n v="5"/>
    <n v="2"/>
    <n v="250"/>
    <n v="1250"/>
    <n v="2500"/>
    <s v="within a day"/>
    <n v="1"/>
    <x v="4"/>
    <n v="100"/>
    <n v="10"/>
    <n v="10"/>
    <n v="10"/>
    <n v="10"/>
    <n v="10"/>
    <n v="8"/>
  </r>
  <r>
    <x v="816"/>
    <x v="667"/>
    <x v="4"/>
    <s v="4/14"/>
    <d v="2012-04-14T00:00:00"/>
    <n v="3.2010839824327739"/>
    <n v="492796"/>
    <x v="6"/>
    <s v="Amsterdam"/>
    <x v="0"/>
    <s v="North Holland"/>
    <s v="North Holland"/>
    <n v="1072"/>
    <s v="Netherlands"/>
    <n v="52.350481640475003"/>
    <n v="4.8903150208859802"/>
    <s v="Apartment"/>
    <x v="0"/>
    <n v="2"/>
    <n v="1"/>
    <n v="1"/>
    <n v="1"/>
    <s v="Real Bed"/>
    <n v="80"/>
    <n v="1"/>
    <n v="0"/>
    <n v="2"/>
    <n v="284"/>
    <n v="80"/>
    <n v="160"/>
    <n v="45440"/>
    <s v="within an hour"/>
    <n v="0.9"/>
    <x v="150"/>
    <n v="94"/>
    <n v="9"/>
    <n v="10"/>
    <n v="10"/>
    <n v="10"/>
    <n v="10"/>
    <n v="9"/>
  </r>
  <r>
    <x v="817"/>
    <x v="668"/>
    <x v="4"/>
    <s v="4/14"/>
    <d v="2012-04-14T00:00:00"/>
    <n v="3.2010839824327739"/>
    <n v="811651"/>
    <x v="4"/>
    <s v="Amsterdam"/>
    <x v="0"/>
    <s v="North Holland"/>
    <s v="North Holland"/>
    <s v="1016 LN"/>
    <s v="Netherlands"/>
    <n v="52.372494388731099"/>
    <n v="4.8789211752542698"/>
    <s v="Apartment"/>
    <x v="0"/>
    <n v="1"/>
    <n v="0.5"/>
    <n v="1"/>
    <n v="1"/>
    <s v="Real Bed"/>
    <n v="89"/>
    <n v="1"/>
    <n v="0"/>
    <n v="14"/>
    <n v="6"/>
    <n v="89"/>
    <n v="1246"/>
    <n v="7476"/>
    <s v="within a day"/>
    <n v="0.86"/>
    <x v="10"/>
    <n v="80"/>
    <n v="8"/>
    <n v="8"/>
    <n v="9"/>
    <n v="10"/>
    <n v="10"/>
    <n v="7"/>
  </r>
  <r>
    <x v="817"/>
    <x v="668"/>
    <x v="4"/>
    <s v="4/14"/>
    <d v="2012-04-14T00:00:00"/>
    <n v="3.2010839824327739"/>
    <n v="4561898"/>
    <x v="3"/>
    <s v="Amsterdam"/>
    <x v="0"/>
    <s v="North Holland"/>
    <s v="North Holland"/>
    <n v="1017"/>
    <s v="Netherlands"/>
    <n v="52.3609527163756"/>
    <n v="4.8868609957775204"/>
    <s v="Apartment"/>
    <x v="0"/>
    <n v="1"/>
    <n v="1"/>
    <n v="0"/>
    <n v="1"/>
    <s v="Real Bed"/>
    <n v="79"/>
    <n v="1"/>
    <n v="0"/>
    <n v="7"/>
    <n v="6"/>
    <n v="79"/>
    <n v="553"/>
    <n v="3318"/>
    <s v="within a day"/>
    <n v="0.86"/>
    <x v="10"/>
    <n v="93"/>
    <n v="10"/>
    <n v="9"/>
    <n v="10"/>
    <n v="10"/>
    <n v="10"/>
    <n v="8"/>
  </r>
  <r>
    <x v="818"/>
    <x v="669"/>
    <x v="4"/>
    <s v="4/15"/>
    <d v="2012-04-15T00:00:00"/>
    <n v="3.1983442564053766"/>
    <n v="2633218"/>
    <x v="0"/>
    <s v="Amsterdam"/>
    <x v="0"/>
    <s v="North Holland"/>
    <s v="North Holland"/>
    <s v="1052 JX"/>
    <s v="Netherlands"/>
    <n v="52.374969225057498"/>
    <n v="4.8736148881362098"/>
    <s v="Apartment"/>
    <x v="1"/>
    <n v="2"/>
    <n v="1"/>
    <n v="1"/>
    <n v="1"/>
    <s v="Real Bed"/>
    <n v="85"/>
    <n v="1"/>
    <n v="0"/>
    <n v="2"/>
    <n v="14"/>
    <n v="85"/>
    <n v="170"/>
    <n v="2380"/>
    <s v="within a day"/>
    <n v="0.69"/>
    <x v="45"/>
    <n v="92"/>
    <n v="9"/>
    <n v="8"/>
    <n v="10"/>
    <n v="10"/>
    <n v="9"/>
    <n v="9"/>
  </r>
  <r>
    <x v="819"/>
    <x v="110"/>
    <x v="4"/>
    <s v="4/15"/>
    <d v="2012-04-15T00:00:00"/>
    <n v="3.1983442564053766"/>
    <n v="431206"/>
    <x v="5"/>
    <s v="Amsterdam"/>
    <x v="0"/>
    <s v="North Holland"/>
    <s v="North Holland"/>
    <n v="1071"/>
    <s v="Netherlands"/>
    <n v="52.3545334484823"/>
    <n v="4.8752212558292296"/>
    <s v="House"/>
    <x v="0"/>
    <n v="5"/>
    <n v="1.5"/>
    <n v="3"/>
    <n v="3"/>
    <s v="Real Bed"/>
    <n v="295"/>
    <n v="4"/>
    <n v="25"/>
    <n v="5"/>
    <n v="24"/>
    <n v="295"/>
    <n v="1475"/>
    <n v="35400"/>
    <s v="within a few hours"/>
    <n v="0.91"/>
    <x v="75"/>
    <n v="96"/>
    <n v="9"/>
    <n v="10"/>
    <n v="10"/>
    <n v="10"/>
    <n v="10"/>
    <n v="9"/>
  </r>
  <r>
    <x v="820"/>
    <x v="670"/>
    <x v="4"/>
    <s v="4/15"/>
    <d v="2012-04-15T00:00:00"/>
    <n v="3.1983442564053766"/>
    <n v="432233"/>
    <x v="3"/>
    <s v="Amsterdam"/>
    <x v="0"/>
    <s v="North Holland"/>
    <s v="North Holland"/>
    <n v="1017"/>
    <s v="Netherlands"/>
    <n v="52.362514040183598"/>
    <n v="4.8872442049799396"/>
    <s v="Apartment"/>
    <x v="0"/>
    <n v="4"/>
    <n v="1"/>
    <n v="1"/>
    <n v="2"/>
    <s v="Real Bed"/>
    <n v="225"/>
    <n v="2"/>
    <n v="0"/>
    <n v="2"/>
    <n v="26"/>
    <n v="225"/>
    <n v="450"/>
    <n v="11700"/>
    <s v="within a day"/>
    <n v="0.81"/>
    <x v="14"/>
    <n v="97"/>
    <n v="9"/>
    <n v="9"/>
    <n v="9"/>
    <n v="10"/>
    <n v="10"/>
    <n v="9"/>
  </r>
  <r>
    <x v="821"/>
    <x v="671"/>
    <x v="4"/>
    <s v="4/17"/>
    <d v="2012-04-17T00:00:00"/>
    <n v="3.1928648043505818"/>
    <n v="434097"/>
    <x v="10"/>
    <s v="Amsterdam"/>
    <x v="0"/>
    <s v="North Holland"/>
    <s v="North Holland"/>
    <n v="1018"/>
    <s v="Netherlands"/>
    <n v="52.362846999725498"/>
    <n v="4.92130240650717"/>
    <s v="Apartment"/>
    <x v="0"/>
    <n v="4"/>
    <n v="1"/>
    <n v="1"/>
    <n v="2"/>
    <s v="Real Bed"/>
    <n v="120"/>
    <n v="2"/>
    <n v="35"/>
    <n v="2"/>
    <n v="136"/>
    <n v="120"/>
    <n v="240"/>
    <n v="32640"/>
    <s v="within a day"/>
    <n v="0.5"/>
    <x v="144"/>
    <n v="91"/>
    <n v="9"/>
    <n v="9"/>
    <n v="10"/>
    <n v="9"/>
    <n v="9"/>
    <n v="9"/>
  </r>
  <r>
    <x v="822"/>
    <x v="672"/>
    <x v="4"/>
    <s v="4/17"/>
    <d v="2012-04-17T00:00:00"/>
    <n v="3.1928648043505818"/>
    <n v="434238"/>
    <x v="8"/>
    <s v="Amsterdam"/>
    <x v="0"/>
    <s v="North Holland"/>
    <s v="North Holland"/>
    <n v="1098"/>
    <s v="Netherlands"/>
    <n v="52.356781464395397"/>
    <n v="4.9484926772071498"/>
    <s v="Apartment"/>
    <x v="0"/>
    <n v="2"/>
    <n v="1"/>
    <n v="1"/>
    <n v="1"/>
    <s v="Real Bed"/>
    <n v="89"/>
    <n v="2"/>
    <n v="15"/>
    <n v="2"/>
    <n v="50"/>
    <n v="89"/>
    <n v="178"/>
    <n v="8900"/>
    <s v="within a day"/>
    <n v="1"/>
    <x v="18"/>
    <n v="97"/>
    <n v="10"/>
    <n v="9"/>
    <n v="9"/>
    <n v="9"/>
    <n v="9"/>
    <n v="9"/>
  </r>
  <r>
    <x v="823"/>
    <x v="274"/>
    <x v="4"/>
    <s v="4/17"/>
    <d v="2012-04-17T00:00:00"/>
    <n v="3.1928648043505818"/>
    <n v="434339"/>
    <x v="2"/>
    <s v="Amsterdam"/>
    <x v="0"/>
    <s v="North Holland"/>
    <s v="North Holland"/>
    <m/>
    <s v="Netherlands"/>
    <n v="52.368269200595599"/>
    <n v="4.8726565498550203"/>
    <s v="Apartment"/>
    <x v="0"/>
    <n v="2"/>
    <n v="1"/>
    <n v="1"/>
    <n v="1"/>
    <s v="Real Bed"/>
    <n v="75"/>
    <n v="1"/>
    <n v="0"/>
    <n v="10"/>
    <n v="4"/>
    <n v="75"/>
    <n v="750"/>
    <n v="3000"/>
    <s v="within a day"/>
    <n v="1"/>
    <x v="11"/>
    <n v="90"/>
    <n v="9"/>
    <n v="8"/>
    <n v="10"/>
    <n v="9"/>
    <n v="8"/>
    <n v="9"/>
  </r>
  <r>
    <x v="824"/>
    <x v="355"/>
    <x v="4"/>
    <s v="4/17"/>
    <d v="2012-04-17T00:00:00"/>
    <n v="3.1928648043505818"/>
    <n v="547678"/>
    <x v="0"/>
    <s v="Amsterdam"/>
    <x v="0"/>
    <s v="North Holland"/>
    <s v="North Holland"/>
    <s v="1016 VW"/>
    <s v="Netherlands"/>
    <n v="52.374427156741199"/>
    <n v="4.8751891602536501"/>
    <s v="Apartment"/>
    <x v="0"/>
    <n v="2"/>
    <n v="1"/>
    <n v="1"/>
    <n v="1"/>
    <s v="Real Bed"/>
    <n v="140"/>
    <n v="1"/>
    <n v="0"/>
    <n v="3"/>
    <n v="78"/>
    <n v="140"/>
    <n v="420"/>
    <n v="32760"/>
    <s v="within a few hours"/>
    <n v="1"/>
    <x v="29"/>
    <n v="99"/>
    <n v="10"/>
    <n v="10"/>
    <n v="10"/>
    <n v="10"/>
    <n v="10"/>
    <n v="9"/>
  </r>
  <r>
    <x v="825"/>
    <x v="306"/>
    <x v="4"/>
    <s v="4/18"/>
    <d v="2012-04-18T00:00:00"/>
    <n v="3.1901250783231849"/>
    <n v="441048"/>
    <x v="5"/>
    <s v="Amsterdam"/>
    <x v="0"/>
    <s v="North Holland"/>
    <s v="North Holland"/>
    <s v="1072 CE"/>
    <s v="Netherlands"/>
    <n v="52.3531748757012"/>
    <n v="4.8860678537316398"/>
    <s v="Apartment"/>
    <x v="0"/>
    <n v="4"/>
    <n v="1"/>
    <n v="2"/>
    <n v="4"/>
    <s v="Real Bed"/>
    <n v="295"/>
    <n v="2"/>
    <n v="30"/>
    <n v="2"/>
    <n v="18"/>
    <n v="295"/>
    <n v="590"/>
    <n v="10620"/>
    <s v="within a few hours"/>
    <n v="0.93"/>
    <x v="33"/>
    <n v="100"/>
    <n v="10"/>
    <n v="10"/>
    <n v="10"/>
    <n v="10"/>
    <n v="10"/>
    <n v="9"/>
  </r>
  <r>
    <x v="826"/>
    <x v="673"/>
    <x v="4"/>
    <s v="4/18"/>
    <d v="2012-04-18T00:00:00"/>
    <n v="3.1901250783231849"/>
    <n v="4080826"/>
    <x v="2"/>
    <s v="Amsterdam"/>
    <x v="0"/>
    <s v="North Holland"/>
    <s v="North Holland"/>
    <s v="1053 RJ"/>
    <s v="Netherlands"/>
    <n v="52.366994962409301"/>
    <n v="4.8654609327065996"/>
    <s v="Apartment"/>
    <x v="0"/>
    <n v="2"/>
    <n v="1"/>
    <n v="1"/>
    <n v="1"/>
    <s v="Real Bed"/>
    <n v="90"/>
    <n v="1"/>
    <n v="0"/>
    <n v="2"/>
    <n v="32"/>
    <n v="90"/>
    <n v="180"/>
    <n v="5760"/>
    <s v="within a few hours"/>
    <n v="0.94"/>
    <x v="112"/>
    <n v="96"/>
    <n v="10"/>
    <n v="10"/>
    <n v="9"/>
    <n v="10"/>
    <n v="9"/>
    <n v="9"/>
  </r>
  <r>
    <x v="827"/>
    <x v="674"/>
    <x v="4"/>
    <s v="4/18"/>
    <d v="2012-04-18T00:00:00"/>
    <n v="3.1901250783231849"/>
    <n v="3436828"/>
    <x v="7"/>
    <s v="Amsterdam"/>
    <x v="0"/>
    <s v="North Holland"/>
    <s v="North Holland"/>
    <s v="1056 PR"/>
    <s v="Netherlands"/>
    <n v="52.374915688237003"/>
    <n v="4.8465160744428699"/>
    <s v="House"/>
    <x v="0"/>
    <n v="2"/>
    <n v="1"/>
    <n v="1"/>
    <n v="1"/>
    <s v="Real Bed"/>
    <n v="89"/>
    <n v="1"/>
    <n v="0"/>
    <n v="1"/>
    <n v="0"/>
    <n v="89"/>
    <n v="89"/>
    <n v="0"/>
    <s v="N/A"/>
    <s v="N/A"/>
    <x v="5"/>
    <m/>
    <m/>
    <m/>
    <m/>
    <m/>
    <m/>
    <m/>
  </r>
  <r>
    <x v="828"/>
    <x v="188"/>
    <x v="4"/>
    <s v="4/18"/>
    <d v="2012-04-18T00:00:00"/>
    <n v="3.1901250783231849"/>
    <n v="4159749"/>
    <x v="2"/>
    <s v="Amsterdam"/>
    <x v="0"/>
    <s v="North Holland"/>
    <s v="North Holland"/>
    <s v="1053 SK"/>
    <s v="Netherlands"/>
    <n v="52.3669299932453"/>
    <n v="4.86591154054548"/>
    <s v="Apartment"/>
    <x v="1"/>
    <n v="2"/>
    <n v="1"/>
    <n v="1"/>
    <n v="1"/>
    <s v="Real Bed"/>
    <n v="70"/>
    <n v="1"/>
    <n v="0"/>
    <n v="1"/>
    <n v="6"/>
    <n v="70"/>
    <n v="70"/>
    <n v="420"/>
    <s v="within a day"/>
    <n v="0.77"/>
    <x v="10"/>
    <n v="87"/>
    <n v="9"/>
    <n v="8"/>
    <n v="10"/>
    <n v="10"/>
    <n v="9"/>
    <n v="9"/>
  </r>
  <r>
    <x v="828"/>
    <x v="188"/>
    <x v="4"/>
    <s v="4/18"/>
    <d v="2012-04-18T00:00:00"/>
    <n v="3.1901250783231849"/>
    <n v="4039210"/>
    <x v="2"/>
    <s v="Amsterdam"/>
    <x v="0"/>
    <s v="North Holland"/>
    <s v="North Holland"/>
    <s v="1053 SK"/>
    <s v="Netherlands"/>
    <n v="52.3686209428"/>
    <n v="4.8651694451345699"/>
    <s v="Apartment"/>
    <x v="1"/>
    <n v="2"/>
    <n v="1"/>
    <n v="1"/>
    <n v="1"/>
    <s v="Real Bed"/>
    <n v="70"/>
    <n v="1"/>
    <n v="0"/>
    <n v="1"/>
    <n v="8"/>
    <n v="70"/>
    <n v="70"/>
    <n v="560"/>
    <s v="within a day"/>
    <n v="0.76"/>
    <x v="6"/>
    <n v="90"/>
    <n v="10"/>
    <n v="10"/>
    <n v="9"/>
    <n v="10"/>
    <n v="9"/>
    <n v="9"/>
  </r>
  <r>
    <x v="829"/>
    <x v="675"/>
    <x v="4"/>
    <s v="4/18"/>
    <d v="2012-04-18T00:00:00"/>
    <n v="3.1901250783231849"/>
    <n v="436784"/>
    <x v="2"/>
    <s v="Amsterdam"/>
    <x v="0"/>
    <s v="North Holland"/>
    <s v="North Holland"/>
    <n v="1054"/>
    <s v="Netherlands"/>
    <n v="52.360749070469701"/>
    <n v="4.8611349440923401"/>
    <s v="Apartment"/>
    <x v="0"/>
    <n v="2"/>
    <n v="1"/>
    <n v="1"/>
    <n v="1"/>
    <s v="Real Bed"/>
    <n v="100"/>
    <n v="2"/>
    <n v="20"/>
    <n v="3"/>
    <n v="12"/>
    <n v="100"/>
    <n v="300"/>
    <n v="3600"/>
    <s v="N/A"/>
    <s v="N/A"/>
    <x v="77"/>
    <n v="99"/>
    <n v="10"/>
    <n v="10"/>
    <n v="10"/>
    <n v="10"/>
    <n v="10"/>
    <n v="10"/>
  </r>
  <r>
    <x v="830"/>
    <x v="676"/>
    <x v="4"/>
    <s v="4/18"/>
    <d v="2012-04-18T00:00:00"/>
    <n v="3.1901250783231849"/>
    <n v="4580448"/>
    <x v="4"/>
    <s v="Amsterdam"/>
    <x v="0"/>
    <s v="North Holland"/>
    <s v="North Holland"/>
    <s v="1015 BT"/>
    <s v="Netherlands"/>
    <n v="52.376615350672097"/>
    <n v="4.88813143667136"/>
    <s v="Apartment"/>
    <x v="1"/>
    <n v="2"/>
    <n v="1"/>
    <n v="1"/>
    <n v="1"/>
    <s v="Real Bed"/>
    <n v="50"/>
    <n v="1"/>
    <n v="35"/>
    <n v="2"/>
    <n v="26"/>
    <n v="85"/>
    <n v="170"/>
    <n v="4420"/>
    <s v="within an hour"/>
    <n v="0.93"/>
    <x v="14"/>
    <n v="93"/>
    <n v="9"/>
    <n v="9"/>
    <n v="10"/>
    <n v="10"/>
    <n v="10"/>
    <n v="9"/>
  </r>
  <r>
    <x v="831"/>
    <x v="677"/>
    <x v="4"/>
    <s v="4/18"/>
    <d v="2012-04-18T00:00:00"/>
    <n v="3.1901250783231849"/>
    <n v="437182"/>
    <x v="4"/>
    <s v="Amsterdam"/>
    <x v="0"/>
    <s v="North Holland"/>
    <s v="North Holland"/>
    <n v="1016"/>
    <s v="Netherlands"/>
    <n v="52.3737939338369"/>
    <n v="4.8783157991455299"/>
    <s v="Apartment"/>
    <x v="0"/>
    <n v="2"/>
    <n v="1"/>
    <n v="1"/>
    <n v="1"/>
    <s v="Real Bed"/>
    <n v="165"/>
    <n v="1"/>
    <n v="0"/>
    <n v="2"/>
    <n v="238"/>
    <n v="165"/>
    <n v="330"/>
    <n v="78540"/>
    <s v="within an hour"/>
    <n v="1"/>
    <x v="73"/>
    <n v="98"/>
    <n v="10"/>
    <n v="10"/>
    <n v="10"/>
    <n v="10"/>
    <n v="10"/>
    <n v="9"/>
  </r>
  <r>
    <x v="832"/>
    <x v="678"/>
    <x v="4"/>
    <s v="4/19"/>
    <d v="2012-04-19T00:00:00"/>
    <n v="3.1873853522957876"/>
    <n v="437757"/>
    <x v="6"/>
    <s v="Amsterdam"/>
    <x v="0"/>
    <s v="North Holland"/>
    <s v="North Holland"/>
    <n v="1074"/>
    <s v="Netherlands"/>
    <n v="52.352980432988197"/>
    <n v="4.9051204461631803"/>
    <s v="Apartment"/>
    <x v="0"/>
    <n v="2"/>
    <n v="1"/>
    <n v="1"/>
    <n v="1"/>
    <s v="Real Bed"/>
    <n v="89"/>
    <n v="1"/>
    <n v="0"/>
    <n v="3"/>
    <n v="126"/>
    <n v="89"/>
    <n v="267"/>
    <n v="33642"/>
    <s v="within an hour"/>
    <n v="1"/>
    <x v="44"/>
    <n v="94"/>
    <n v="9"/>
    <n v="9"/>
    <n v="10"/>
    <n v="10"/>
    <n v="9"/>
    <n v="9"/>
  </r>
  <r>
    <x v="833"/>
    <x v="125"/>
    <x v="4"/>
    <s v="4/19"/>
    <d v="2012-04-19T00:00:00"/>
    <n v="3.1873853522957876"/>
    <n v="1392659"/>
    <x v="3"/>
    <s v="Amsterdam"/>
    <x v="0"/>
    <s v="Noord-Holland"/>
    <s v="North Holland"/>
    <s v="1018 RL"/>
    <s v="Netherlands"/>
    <n v="52.369570654531799"/>
    <n v="4.9292041449383497"/>
    <s v="Apartment"/>
    <x v="0"/>
    <n v="2"/>
    <n v="1"/>
    <n v="1"/>
    <n v="1"/>
    <s v="Real Bed"/>
    <n v="75"/>
    <n v="1"/>
    <n v="0"/>
    <n v="2"/>
    <n v="0"/>
    <n v="75"/>
    <n v="150"/>
    <n v="0"/>
    <s v="within an hour"/>
    <n v="0.97"/>
    <x v="5"/>
    <m/>
    <m/>
    <m/>
    <m/>
    <m/>
    <m/>
    <m/>
  </r>
  <r>
    <x v="834"/>
    <x v="679"/>
    <x v="4"/>
    <s v="4/19"/>
    <d v="2012-04-19T00:00:00"/>
    <n v="3.1873853522957876"/>
    <n v="438688"/>
    <x v="12"/>
    <s v="Amsterdam"/>
    <x v="0"/>
    <s v="North Holland"/>
    <s v="North Holland"/>
    <n v="1081"/>
    <s v="Netherlands"/>
    <n v="52.324530807464797"/>
    <n v="4.8646962692829101"/>
    <s v="House"/>
    <x v="0"/>
    <n v="7"/>
    <n v="1"/>
    <n v="4"/>
    <n v="5"/>
    <s v="Real Bed"/>
    <n v="200"/>
    <n v="5"/>
    <n v="0"/>
    <n v="3"/>
    <n v="4"/>
    <n v="200"/>
    <n v="600"/>
    <n v="2400"/>
    <s v="within a day"/>
    <n v="0.73"/>
    <x v="11"/>
    <n v="100"/>
    <n v="10"/>
    <n v="10"/>
    <n v="10"/>
    <n v="10"/>
    <n v="8"/>
    <n v="10"/>
  </r>
  <r>
    <x v="834"/>
    <x v="679"/>
    <x v="4"/>
    <s v="4/19"/>
    <d v="2012-04-19T00:00:00"/>
    <n v="3.1873853522957876"/>
    <n v="3952115"/>
    <x v="12"/>
    <s v="Amsterdam"/>
    <x v="0"/>
    <s v="North Holland"/>
    <s v="North Holland"/>
    <s v="1081 BB"/>
    <s v="Netherlands"/>
    <n v="52.3239335730741"/>
    <n v="4.8631047891874903"/>
    <s v="House"/>
    <x v="1"/>
    <n v="2"/>
    <n v="1"/>
    <n v="1"/>
    <n v="1"/>
    <s v="Real Bed"/>
    <n v="50"/>
    <n v="0"/>
    <n v="0"/>
    <n v="2"/>
    <n v="14"/>
    <n v="50"/>
    <n v="100"/>
    <n v="1400"/>
    <s v="within a day"/>
    <n v="0.75"/>
    <x v="45"/>
    <n v="91"/>
    <n v="9"/>
    <n v="9"/>
    <n v="10"/>
    <n v="9"/>
    <n v="9"/>
    <n v="9"/>
  </r>
  <r>
    <x v="835"/>
    <x v="680"/>
    <x v="4"/>
    <s v="4/20"/>
    <d v="2012-04-20T00:00:00"/>
    <n v="3.1846456262683902"/>
    <n v="439097"/>
    <x v="2"/>
    <s v="Amsterdam"/>
    <x v="0"/>
    <s v="North Holland"/>
    <s v="North Holland"/>
    <m/>
    <s v="Netherlands"/>
    <n v="52.3699375698693"/>
    <n v="4.8670740862434698"/>
    <s v="Apartment"/>
    <x v="0"/>
    <n v="3"/>
    <n v="1"/>
    <n v="1"/>
    <n v="1"/>
    <s v="Real Bed"/>
    <n v="79"/>
    <n v="2"/>
    <n v="25"/>
    <n v="2"/>
    <n v="48"/>
    <n v="79"/>
    <n v="158"/>
    <n v="7584"/>
    <s v="within a day"/>
    <n v="0.76"/>
    <x v="30"/>
    <n v="97"/>
    <n v="10"/>
    <n v="10"/>
    <n v="10"/>
    <n v="10"/>
    <n v="10"/>
    <n v="10"/>
  </r>
  <r>
    <x v="836"/>
    <x v="681"/>
    <x v="4"/>
    <s v="4/20"/>
    <d v="2012-04-20T00:00:00"/>
    <n v="3.1846456262683902"/>
    <n v="439240"/>
    <x v="1"/>
    <s v="Amsterdam"/>
    <x v="0"/>
    <s v="North Holland"/>
    <s v="North Holland"/>
    <n v="1098"/>
    <s v="Netherlands"/>
    <n v="52.358429527607399"/>
    <n v="4.9431324148167501"/>
    <s v="Apartment"/>
    <x v="0"/>
    <n v="4"/>
    <n v="1"/>
    <n v="2"/>
    <n v="2"/>
    <s v="Real Bed"/>
    <n v="94"/>
    <n v="2"/>
    <n v="25"/>
    <n v="2"/>
    <n v="18"/>
    <n v="94"/>
    <n v="188"/>
    <n v="3384"/>
    <s v="a few days or more"/>
    <n v="0.25"/>
    <x v="33"/>
    <n v="97"/>
    <n v="10"/>
    <n v="9"/>
    <n v="9"/>
    <n v="10"/>
    <n v="8"/>
    <n v="8"/>
  </r>
  <r>
    <x v="837"/>
    <x v="682"/>
    <x v="4"/>
    <s v="4/20"/>
    <d v="2012-04-20T00:00:00"/>
    <n v="3.1846456262683902"/>
    <n v="442350"/>
    <x v="7"/>
    <s v="Amsterdam"/>
    <x v="0"/>
    <s v="North Holland"/>
    <s v="North Holland"/>
    <n v="1055"/>
    <s v="Netherlands"/>
    <n v="52.376187143399399"/>
    <n v="4.8472968015489704"/>
    <s v="Bed &amp; Breakfast"/>
    <x v="1"/>
    <n v="3"/>
    <n v="1"/>
    <n v="1"/>
    <n v="1"/>
    <s v="Real Bed"/>
    <n v="45"/>
    <n v="1"/>
    <n v="25"/>
    <n v="1"/>
    <n v="540"/>
    <n v="70"/>
    <n v="70"/>
    <n v="37800"/>
    <s v="within an hour"/>
    <n v="1"/>
    <x v="151"/>
    <n v="95"/>
    <n v="10"/>
    <n v="10"/>
    <n v="10"/>
    <n v="10"/>
    <n v="9"/>
    <n v="9"/>
  </r>
  <r>
    <x v="838"/>
    <x v="683"/>
    <x v="4"/>
    <s v="4/20"/>
    <d v="2012-04-20T00:00:00"/>
    <n v="3.1846456262683902"/>
    <n v="506934"/>
    <x v="4"/>
    <s v="Amsterdam"/>
    <x v="0"/>
    <s v="North Holland"/>
    <s v="North Holland"/>
    <n v="1015"/>
    <s v="Netherlands"/>
    <n v="52.3760249593672"/>
    <n v="4.8804431533894403"/>
    <s v="Apartment"/>
    <x v="0"/>
    <n v="4"/>
    <n v="1.5"/>
    <n v="2"/>
    <n v="4"/>
    <s v="Real Bed"/>
    <n v="150"/>
    <n v="2"/>
    <n v="35"/>
    <n v="2"/>
    <n v="2"/>
    <n v="150"/>
    <n v="300"/>
    <n v="600"/>
    <s v="within a day"/>
    <n v="0.89"/>
    <x v="4"/>
    <n v="100"/>
    <n v="10"/>
    <n v="10"/>
    <n v="10"/>
    <n v="10"/>
    <n v="10"/>
    <n v="10"/>
  </r>
  <r>
    <x v="839"/>
    <x v="684"/>
    <x v="4"/>
    <s v="4/21"/>
    <d v="2012-04-21T00:00:00"/>
    <n v="3.1819059002409928"/>
    <n v="4290670"/>
    <x v="2"/>
    <s v="Amsterdam"/>
    <x v="0"/>
    <s v="North Holland"/>
    <s v="North Holland"/>
    <n v="1053"/>
    <s v="Netherlands"/>
    <n v="52.367745026794402"/>
    <n v="4.8771426079914599"/>
    <s v="Apartment"/>
    <x v="0"/>
    <n v="2"/>
    <n v="1"/>
    <n v="1"/>
    <n v="2"/>
    <s v="Real Bed"/>
    <n v="75"/>
    <n v="1"/>
    <n v="0"/>
    <n v="2"/>
    <n v="0"/>
    <n v="75"/>
    <n v="150"/>
    <n v="0"/>
    <s v="N/A"/>
    <s v="N/A"/>
    <x v="5"/>
    <m/>
    <m/>
    <m/>
    <m/>
    <m/>
    <m/>
    <m/>
  </r>
  <r>
    <x v="840"/>
    <x v="685"/>
    <x v="4"/>
    <s v="4/21"/>
    <d v="2012-04-21T00:00:00"/>
    <n v="3.1819059002409928"/>
    <n v="1843240"/>
    <x v="6"/>
    <s v="Amsterdam"/>
    <x v="0"/>
    <s v="North Holland"/>
    <s v="North Holland"/>
    <n v="1073"/>
    <s v="Netherlands"/>
    <n v="52.357178452517601"/>
    <n v="4.8945759610847297"/>
    <s v="Apartment"/>
    <x v="0"/>
    <n v="4"/>
    <n v="1"/>
    <n v="1"/>
    <n v="2"/>
    <s v="Real Bed"/>
    <n v="49"/>
    <n v="2"/>
    <n v="25"/>
    <n v="2"/>
    <n v="54"/>
    <n v="49"/>
    <n v="98"/>
    <n v="5292"/>
    <s v="within a few hours"/>
    <n v="0.8"/>
    <x v="102"/>
    <n v="91"/>
    <n v="9"/>
    <n v="8"/>
    <n v="9"/>
    <n v="10"/>
    <n v="9"/>
    <n v="9"/>
  </r>
  <r>
    <x v="841"/>
    <x v="686"/>
    <x v="4"/>
    <s v="4/21"/>
    <d v="2012-04-21T00:00:00"/>
    <n v="3.1819059002409928"/>
    <n v="4891002"/>
    <x v="15"/>
    <s v="Amsterdam"/>
    <x v="0"/>
    <s v="Noord-Holland"/>
    <s v="North Holland"/>
    <s v="1068 ZZ"/>
    <s v="Netherlands"/>
    <n v="52.365445906237902"/>
    <n v="4.8048425353428001"/>
    <s v="Apartment"/>
    <x v="1"/>
    <n v="2"/>
    <n v="1"/>
    <n v="1"/>
    <n v="1"/>
    <s v="Real Bed"/>
    <n v="49"/>
    <n v="1"/>
    <n v="0"/>
    <n v="1"/>
    <n v="0"/>
    <n v="49"/>
    <n v="49"/>
    <n v="0"/>
    <s v="N/A"/>
    <s v="N/A"/>
    <x v="5"/>
    <m/>
    <m/>
    <m/>
    <m/>
    <m/>
    <m/>
    <m/>
  </r>
  <r>
    <x v="842"/>
    <x v="20"/>
    <x v="4"/>
    <s v="4/21"/>
    <d v="2012-04-21T00:00:00"/>
    <n v="3.1819059002409928"/>
    <n v="440992"/>
    <x v="5"/>
    <s v="Amsterdam"/>
    <x v="0"/>
    <s v="North Holland"/>
    <s v="North Holland"/>
    <s v="1076 CW"/>
    <s v="Netherlands"/>
    <n v="52.342785994129201"/>
    <n v="4.8498486512549901"/>
    <s v="House"/>
    <x v="0"/>
    <n v="4"/>
    <n v="1"/>
    <n v="2"/>
    <n v="2"/>
    <s v="Real Bed"/>
    <n v="135"/>
    <n v="4"/>
    <n v="0"/>
    <n v="3"/>
    <n v="54"/>
    <n v="135"/>
    <n v="405"/>
    <n v="21870"/>
    <s v="within a few hours"/>
    <n v="1"/>
    <x v="102"/>
    <n v="96"/>
    <n v="10"/>
    <n v="10"/>
    <n v="10"/>
    <n v="10"/>
    <n v="9"/>
    <n v="9"/>
  </r>
  <r>
    <x v="843"/>
    <x v="687"/>
    <x v="4"/>
    <s v="4/22"/>
    <d v="2012-04-22T00:00:00"/>
    <n v="3.1791661742135959"/>
    <n v="2567754"/>
    <x v="6"/>
    <s v="Amsterdam"/>
    <x v="0"/>
    <s v="North Holland"/>
    <s v="North Holland"/>
    <s v="1073 EL"/>
    <s v="Netherlands"/>
    <n v="52.355189987995502"/>
    <n v="4.8989389489361397"/>
    <s v="Apartment"/>
    <x v="0"/>
    <n v="2"/>
    <n v="1"/>
    <n v="1"/>
    <n v="1"/>
    <s v="Real Bed"/>
    <n v="73"/>
    <n v="1"/>
    <n v="0"/>
    <n v="1"/>
    <n v="48"/>
    <n v="73"/>
    <n v="73"/>
    <n v="3504"/>
    <s v="within an hour"/>
    <n v="1"/>
    <x v="30"/>
    <n v="97"/>
    <n v="10"/>
    <n v="9"/>
    <n v="10"/>
    <n v="10"/>
    <n v="9"/>
    <n v="10"/>
  </r>
  <r>
    <x v="844"/>
    <x v="688"/>
    <x v="4"/>
    <s v="4/22"/>
    <d v="2012-04-22T00:00:00"/>
    <n v="3.1791661742135959"/>
    <n v="484179"/>
    <x v="6"/>
    <s v="Amsterdam"/>
    <x v="0"/>
    <s v="North Holland"/>
    <s v="North Holland"/>
    <n v="1073"/>
    <s v="Netherlands"/>
    <n v="52.357183081145799"/>
    <n v="4.8956775308545"/>
    <s v="Apartment"/>
    <x v="0"/>
    <n v="2"/>
    <n v="1"/>
    <n v="1"/>
    <n v="1"/>
    <s v="Real Bed"/>
    <n v="85"/>
    <n v="2"/>
    <n v="50"/>
    <n v="5"/>
    <n v="40"/>
    <n v="85"/>
    <n v="425"/>
    <n v="17000"/>
    <s v="within an hour"/>
    <n v="0.95"/>
    <x v="3"/>
    <n v="94"/>
    <n v="9"/>
    <n v="8"/>
    <n v="10"/>
    <n v="10"/>
    <n v="10"/>
    <n v="9"/>
  </r>
  <r>
    <x v="845"/>
    <x v="14"/>
    <x v="4"/>
    <s v="4/22"/>
    <d v="2012-04-22T00:00:00"/>
    <n v="3.1791661742135959"/>
    <n v="441424"/>
    <x v="1"/>
    <s v="Amsterdam"/>
    <x v="0"/>
    <s v="North Holland"/>
    <s v="North Holland"/>
    <n v="1019"/>
    <s v="Netherlands"/>
    <n v="52.373786853846298"/>
    <n v="4.94488212249846"/>
    <s v="House"/>
    <x v="0"/>
    <n v="6"/>
    <n v="1"/>
    <n v="3"/>
    <n v="4"/>
    <s v="Real Bed"/>
    <n v="165"/>
    <n v="4"/>
    <n v="20"/>
    <n v="3"/>
    <n v="14"/>
    <n v="165"/>
    <n v="495"/>
    <n v="6930"/>
    <s v="within a few hours"/>
    <n v="0.9"/>
    <x v="45"/>
    <n v="93"/>
    <n v="9"/>
    <n v="8"/>
    <n v="9"/>
    <n v="9"/>
    <n v="9"/>
    <n v="9"/>
  </r>
  <r>
    <x v="846"/>
    <x v="321"/>
    <x v="4"/>
    <s v="4/22"/>
    <d v="2012-04-22T00:00:00"/>
    <n v="3.1791661742135959"/>
    <n v="5741450"/>
    <x v="4"/>
    <s v="Amsterdam"/>
    <x v="0"/>
    <s v="Noord-Holland"/>
    <s v="North Holland"/>
    <s v="1015 EA"/>
    <s v="Netherlands"/>
    <n v="52.377246070612102"/>
    <n v="4.8841490899442999"/>
    <s v="House"/>
    <x v="0"/>
    <n v="2"/>
    <n v="1"/>
    <n v="1"/>
    <n v="1"/>
    <s v="Real Bed"/>
    <n v="150"/>
    <n v="1"/>
    <n v="25"/>
    <n v="3"/>
    <n v="0"/>
    <n v="175"/>
    <n v="525"/>
    <n v="0"/>
    <s v="within a few hours"/>
    <n v="0.89"/>
    <x v="5"/>
    <m/>
    <m/>
    <m/>
    <m/>
    <m/>
    <m/>
    <m/>
  </r>
  <r>
    <x v="847"/>
    <x v="689"/>
    <x v="4"/>
    <s v="4/22"/>
    <d v="2012-04-22T00:00:00"/>
    <n v="3.1791661742135959"/>
    <n v="442105"/>
    <x v="2"/>
    <s v="Amsterdam"/>
    <x v="0"/>
    <s v="North Holland"/>
    <s v="North Holland"/>
    <n v="1053"/>
    <s v="Netherlands"/>
    <n v="52.3720225110862"/>
    <n v="4.87093115047771"/>
    <s v="Apartment"/>
    <x v="0"/>
    <n v="4"/>
    <n v="1"/>
    <n v="2"/>
    <n v="2"/>
    <s v="Real Bed"/>
    <n v="200"/>
    <n v="2"/>
    <n v="25"/>
    <n v="3"/>
    <n v="82"/>
    <n v="200"/>
    <n v="600"/>
    <n v="49200"/>
    <s v="within an hour"/>
    <n v="1"/>
    <x v="135"/>
    <n v="99"/>
    <n v="10"/>
    <n v="10"/>
    <n v="10"/>
    <n v="10"/>
    <n v="10"/>
    <n v="10"/>
  </r>
  <r>
    <x v="848"/>
    <x v="624"/>
    <x v="4"/>
    <s v="4/22"/>
    <d v="2012-04-22T00:00:00"/>
    <n v="3.1791661742135959"/>
    <n v="2859718"/>
    <x v="0"/>
    <s v="Amsterdam"/>
    <x v="0"/>
    <s v="North Holland"/>
    <s v="North Holland"/>
    <s v="1051 CM"/>
    <s v="Netherlands"/>
    <n v="52.380449667276402"/>
    <n v="4.86926293458722"/>
    <s v="Apartment"/>
    <x v="0"/>
    <n v="3"/>
    <n v="2"/>
    <n v="1"/>
    <n v="1"/>
    <s v="Real Bed"/>
    <n v="135"/>
    <n v="1"/>
    <n v="0"/>
    <n v="1"/>
    <n v="0"/>
    <n v="135"/>
    <n v="135"/>
    <n v="0"/>
    <s v="N/A"/>
    <s v="N/A"/>
    <x v="5"/>
    <m/>
    <m/>
    <m/>
    <m/>
    <m/>
    <m/>
    <m/>
  </r>
  <r>
    <x v="849"/>
    <x v="690"/>
    <x v="4"/>
    <s v="4/23"/>
    <d v="2012-04-23T00:00:00"/>
    <n v="3.1764264481861986"/>
    <n v="443064"/>
    <x v="0"/>
    <s v="Amsterdam"/>
    <x v="0"/>
    <s v="North Holland"/>
    <s v="North Holland"/>
    <n v="1013"/>
    <s v="Netherlands"/>
    <n v="52.388443430594201"/>
    <n v="4.8861292349498502"/>
    <s v="Apartment"/>
    <x v="0"/>
    <n v="2"/>
    <n v="1"/>
    <n v="1"/>
    <n v="1"/>
    <s v="Real Bed"/>
    <n v="65"/>
    <n v="2"/>
    <n v="30"/>
    <n v="7"/>
    <n v="8"/>
    <n v="65"/>
    <n v="455"/>
    <n v="3640"/>
    <s v="within a day"/>
    <n v="0.89"/>
    <x v="6"/>
    <n v="100"/>
    <n v="9"/>
    <n v="9"/>
    <n v="10"/>
    <n v="10"/>
    <n v="9"/>
    <n v="8"/>
  </r>
  <r>
    <x v="850"/>
    <x v="691"/>
    <x v="4"/>
    <s v="4/23"/>
    <d v="2012-04-23T00:00:00"/>
    <n v="3.1764264481861986"/>
    <n v="445458"/>
    <x v="2"/>
    <s v="Amsterdam"/>
    <x v="0"/>
    <s v="North Holland"/>
    <s v="North Holland"/>
    <n v="1054"/>
    <s v="Netherlands"/>
    <n v="52.3621391205767"/>
    <n v="4.8755684574052998"/>
    <s v="Bed &amp; Breakfast"/>
    <x v="1"/>
    <n v="2"/>
    <m/>
    <n v="1"/>
    <n v="1"/>
    <s v="Real Bed"/>
    <n v="59"/>
    <n v="1"/>
    <n v="39"/>
    <n v="3"/>
    <n v="140"/>
    <n v="98"/>
    <n v="294"/>
    <n v="41160"/>
    <s v="within a day"/>
    <n v="0.89"/>
    <x v="64"/>
    <n v="95"/>
    <n v="9"/>
    <n v="9"/>
    <n v="10"/>
    <n v="10"/>
    <n v="9"/>
    <n v="9"/>
  </r>
  <r>
    <x v="851"/>
    <x v="692"/>
    <x v="4"/>
    <s v="4/23"/>
    <d v="2012-04-23T00:00:00"/>
    <n v="3.1764264481861986"/>
    <n v="443250"/>
    <x v="4"/>
    <s v="Amsterdam"/>
    <x v="0"/>
    <s v="North Holland"/>
    <s v="North Holland"/>
    <n v="1015"/>
    <s v="Netherlands"/>
    <n v="52.378990294490499"/>
    <n v="4.88681918449213"/>
    <s v="Apartment"/>
    <x v="0"/>
    <n v="2"/>
    <n v="1"/>
    <n v="1"/>
    <n v="3"/>
    <s v="Real Bed"/>
    <n v="105"/>
    <n v="2"/>
    <n v="33"/>
    <n v="2"/>
    <n v="74"/>
    <n v="105"/>
    <n v="210"/>
    <n v="15540"/>
    <s v="within a few hours"/>
    <n v="1"/>
    <x v="32"/>
    <n v="97"/>
    <n v="10"/>
    <n v="9"/>
    <n v="10"/>
    <n v="10"/>
    <n v="10"/>
    <n v="9"/>
  </r>
  <r>
    <x v="852"/>
    <x v="693"/>
    <x v="4"/>
    <s v="4/23"/>
    <d v="2012-04-23T00:00:00"/>
    <n v="3.1764264481861986"/>
    <n v="599803"/>
    <x v="2"/>
    <s v="Amsterdam"/>
    <x v="0"/>
    <s v="North Holland"/>
    <s v="North Holland"/>
    <n v="1057"/>
    <s v="Netherlands"/>
    <n v="52.365518750365702"/>
    <n v="4.8644928301825496"/>
    <s v="Bed &amp; Breakfast"/>
    <x v="0"/>
    <n v="4"/>
    <n v="1"/>
    <n v="2"/>
    <n v="4"/>
    <s v="Real Bed"/>
    <n v="85"/>
    <n v="1"/>
    <n v="30"/>
    <n v="3"/>
    <n v="138"/>
    <n v="115"/>
    <n v="345"/>
    <n v="47610"/>
    <s v="within an hour"/>
    <n v="1"/>
    <x v="35"/>
    <n v="94"/>
    <n v="9"/>
    <n v="9"/>
    <n v="10"/>
    <n v="10"/>
    <n v="9"/>
    <n v="9"/>
  </r>
  <r>
    <x v="852"/>
    <x v="693"/>
    <x v="4"/>
    <s v="4/23"/>
    <d v="2012-04-23T00:00:00"/>
    <n v="3.1764264481861986"/>
    <n v="445660"/>
    <x v="2"/>
    <s v="Amsterdam"/>
    <x v="0"/>
    <s v="North Holland"/>
    <s v="North Holland"/>
    <n v="1057"/>
    <s v="Netherlands"/>
    <n v="52.3690327251404"/>
    <n v="4.8560300582568301"/>
    <s v="Bed &amp; Breakfast"/>
    <x v="1"/>
    <n v="2"/>
    <n v="1"/>
    <n v="1"/>
    <n v="2"/>
    <s v="Real Bed"/>
    <n v="65"/>
    <n v="1"/>
    <n v="25"/>
    <n v="2"/>
    <n v="182"/>
    <n v="90"/>
    <n v="180"/>
    <n v="32760"/>
    <s v="within an hour"/>
    <n v="1"/>
    <x v="107"/>
    <n v="96"/>
    <n v="10"/>
    <n v="10"/>
    <n v="10"/>
    <n v="10"/>
    <n v="9"/>
    <n v="9"/>
  </r>
  <r>
    <x v="853"/>
    <x v="65"/>
    <x v="4"/>
    <s v="4/23"/>
    <d v="2012-04-23T00:00:00"/>
    <n v="3.1764264481861986"/>
    <n v="2760802"/>
    <x v="3"/>
    <s v="Amsterdam"/>
    <x v="0"/>
    <s v="Noord-Holland"/>
    <s v="North Holland"/>
    <s v="1017 RM"/>
    <s v="Netherlands"/>
    <n v="52.360628209117202"/>
    <n v="4.8874349671087201"/>
    <s v="Apartment"/>
    <x v="0"/>
    <n v="2"/>
    <n v="1"/>
    <n v="0"/>
    <n v="1"/>
    <s v="Real Bed"/>
    <n v="110"/>
    <n v="1"/>
    <n v="0"/>
    <n v="2"/>
    <n v="12"/>
    <n v="110"/>
    <n v="220"/>
    <n v="2640"/>
    <s v="within a few hours"/>
    <n v="1"/>
    <x v="77"/>
    <n v="96"/>
    <n v="10"/>
    <n v="10"/>
    <n v="10"/>
    <n v="10"/>
    <n v="9"/>
    <n v="10"/>
  </r>
  <r>
    <x v="854"/>
    <x v="694"/>
    <x v="4"/>
    <s v="4/23"/>
    <d v="2012-04-23T00:00:00"/>
    <n v="3.1764264481861986"/>
    <n v="1771760"/>
    <x v="7"/>
    <s v="Amsterdam"/>
    <x v="0"/>
    <s v="North Holland"/>
    <s v="North Holland"/>
    <s v="1055 XT"/>
    <s v="Netherlands"/>
    <n v="52.382454155686901"/>
    <n v="4.8531884897389999"/>
    <s v="Bed &amp; Breakfast"/>
    <x v="1"/>
    <n v="3"/>
    <n v="1"/>
    <n v="1"/>
    <n v="1"/>
    <s v="Real Bed"/>
    <n v="60"/>
    <n v="2"/>
    <n v="10"/>
    <n v="3"/>
    <n v="120"/>
    <n v="60"/>
    <n v="180"/>
    <n v="21600"/>
    <s v="within an hour"/>
    <n v="0.96"/>
    <x v="109"/>
    <n v="91"/>
    <n v="9"/>
    <n v="9"/>
    <n v="10"/>
    <n v="10"/>
    <n v="9"/>
    <n v="9"/>
  </r>
  <r>
    <x v="855"/>
    <x v="695"/>
    <x v="4"/>
    <s v="4/24"/>
    <d v="2012-04-24T00:00:00"/>
    <n v="3.1736867221588012"/>
    <n v="4498117"/>
    <x v="13"/>
    <s v="Amsterdam"/>
    <x v="0"/>
    <s v="North Holland"/>
    <s v="North Holland"/>
    <s v="1022 XW"/>
    <s v="Netherlands"/>
    <n v="52.3873785281464"/>
    <n v="4.9249976733615997"/>
    <s v="House"/>
    <x v="0"/>
    <n v="2"/>
    <n v="1"/>
    <n v="2"/>
    <n v="1"/>
    <s v="Real Bed"/>
    <n v="75"/>
    <n v="2"/>
    <n v="0"/>
    <n v="6"/>
    <n v="0"/>
    <n v="75"/>
    <n v="450"/>
    <n v="0"/>
    <s v="N/A"/>
    <s v="N/A"/>
    <x v="5"/>
    <m/>
    <m/>
    <m/>
    <m/>
    <m/>
    <m/>
    <m/>
  </r>
  <r>
    <x v="856"/>
    <x v="696"/>
    <x v="4"/>
    <s v="4/24"/>
    <d v="2012-04-24T00:00:00"/>
    <n v="3.1736867221588012"/>
    <n v="444672"/>
    <x v="8"/>
    <s v="Amsterdam"/>
    <x v="0"/>
    <s v="North Holland"/>
    <s v="North Holland"/>
    <n v="1098"/>
    <s v="Netherlands"/>
    <n v="52.348806209254697"/>
    <n v="4.9400228120911498"/>
    <s v="Apartment"/>
    <x v="0"/>
    <n v="5"/>
    <n v="1"/>
    <n v="3"/>
    <n v="3"/>
    <s v="Real Bed"/>
    <n v="160"/>
    <n v="4"/>
    <n v="40"/>
    <n v="3"/>
    <n v="10"/>
    <n v="160"/>
    <n v="480"/>
    <n v="4800"/>
    <s v="within a few hours"/>
    <n v="1"/>
    <x v="22"/>
    <n v="100"/>
    <n v="9"/>
    <n v="10"/>
    <n v="10"/>
    <n v="10"/>
    <n v="9"/>
    <n v="8"/>
  </r>
  <r>
    <x v="857"/>
    <x v="165"/>
    <x v="4"/>
    <s v="4/25"/>
    <d v="2012-04-25T00:00:00"/>
    <n v="3.1709469961314038"/>
    <n v="1038403"/>
    <x v="1"/>
    <s v="Amsterdam"/>
    <x v="0"/>
    <s v="North Holland"/>
    <s v="North Holland"/>
    <m/>
    <s v="Netherlands"/>
    <n v="52.360277079447798"/>
    <n v="4.9420092739092301"/>
    <s v="Apartment"/>
    <x v="0"/>
    <n v="2"/>
    <n v="1"/>
    <n v="2"/>
    <n v="1"/>
    <s v="Real Bed"/>
    <n v="99"/>
    <n v="1"/>
    <n v="15"/>
    <n v="4"/>
    <n v="4"/>
    <n v="114"/>
    <n v="456"/>
    <n v="1824"/>
    <s v="within a few hours"/>
    <n v="0.91"/>
    <x v="11"/>
    <m/>
    <m/>
    <m/>
    <m/>
    <m/>
    <m/>
    <m/>
  </r>
  <r>
    <x v="858"/>
    <x v="697"/>
    <x v="4"/>
    <s v="4/25"/>
    <d v="2012-04-25T00:00:00"/>
    <n v="3.1709469961314038"/>
    <n v="446765"/>
    <x v="2"/>
    <s v="Amsterdam"/>
    <x v="0"/>
    <s v="North Holland"/>
    <s v="North Holland"/>
    <s v="1053 HG"/>
    <s v="Netherlands"/>
    <n v="52.366174798481403"/>
    <n v="4.8759066480743902"/>
    <s v="Apartment"/>
    <x v="0"/>
    <n v="2"/>
    <n v="1"/>
    <n v="1"/>
    <n v="1"/>
    <s v="Real Bed"/>
    <n v="110"/>
    <n v="1"/>
    <n v="0"/>
    <n v="5"/>
    <n v="6"/>
    <n v="110"/>
    <n v="550"/>
    <n v="3300"/>
    <s v="N/A"/>
    <s v="N/A"/>
    <x v="10"/>
    <n v="100"/>
    <n v="10"/>
    <n v="9"/>
    <n v="9"/>
    <n v="10"/>
    <n v="10"/>
    <n v="10"/>
  </r>
  <r>
    <x v="859"/>
    <x v="698"/>
    <x v="4"/>
    <s v="4/25"/>
    <d v="2012-04-25T00:00:00"/>
    <n v="3.1709469961314038"/>
    <n v="446896"/>
    <x v="2"/>
    <s v="Amsterdam"/>
    <x v="0"/>
    <s v="North Holland"/>
    <s v="North Holland"/>
    <n v="1054"/>
    <s v="Netherlands"/>
    <n v="52.364104553255601"/>
    <n v="4.8679614612158799"/>
    <s v="Apartment"/>
    <x v="0"/>
    <n v="6"/>
    <n v="1"/>
    <n v="3"/>
    <n v="3"/>
    <s v="Real Bed"/>
    <n v="200"/>
    <n v="4"/>
    <n v="35"/>
    <n v="2"/>
    <n v="50"/>
    <n v="200"/>
    <n v="400"/>
    <n v="20000"/>
    <s v="within an hour"/>
    <n v="1"/>
    <x v="18"/>
    <n v="96"/>
    <n v="10"/>
    <n v="10"/>
    <n v="10"/>
    <n v="10"/>
    <n v="9"/>
    <n v="9"/>
  </r>
  <r>
    <x v="860"/>
    <x v="699"/>
    <x v="4"/>
    <s v="4/25"/>
    <d v="2012-04-25T00:00:00"/>
    <n v="3.1709469961314038"/>
    <n v="5865680"/>
    <x v="14"/>
    <s v="Amsterdam"/>
    <x v="0"/>
    <s v="Noord-Holland"/>
    <s v="North Holland"/>
    <s v="1025 TT"/>
    <s v="Netherlands"/>
    <n v="52.398858578280397"/>
    <n v="4.9308642737820696"/>
    <s v="Apartment"/>
    <x v="0"/>
    <n v="5"/>
    <n v="1.5"/>
    <n v="2"/>
    <n v="3"/>
    <s v="Real Bed"/>
    <n v="200"/>
    <n v="1"/>
    <n v="15"/>
    <n v="2"/>
    <n v="0"/>
    <n v="215"/>
    <n v="430"/>
    <n v="0"/>
    <s v="within a day"/>
    <n v="0.8"/>
    <x v="5"/>
    <m/>
    <m/>
    <m/>
    <m/>
    <m/>
    <m/>
    <m/>
  </r>
  <r>
    <x v="860"/>
    <x v="699"/>
    <x v="4"/>
    <s v="4/25"/>
    <d v="2012-04-25T00:00:00"/>
    <n v="3.1709469961314038"/>
    <n v="5505171"/>
    <x v="14"/>
    <s v="Amsterdam"/>
    <x v="0"/>
    <s v="Noord-Holland"/>
    <s v="North Holland"/>
    <s v="1025 TT"/>
    <s v="Netherlands"/>
    <n v="52.399519679414801"/>
    <n v="4.93250919746181"/>
    <s v="Apartment"/>
    <x v="1"/>
    <n v="2"/>
    <n v="1"/>
    <n v="1"/>
    <n v="1"/>
    <s v="Real Bed"/>
    <n v="80"/>
    <n v="1"/>
    <n v="15"/>
    <n v="1"/>
    <n v="0"/>
    <n v="95"/>
    <n v="95"/>
    <n v="0"/>
    <s v="within a day"/>
    <n v="0.8"/>
    <x v="5"/>
    <m/>
    <m/>
    <m/>
    <m/>
    <m/>
    <m/>
    <m/>
  </r>
  <r>
    <x v="861"/>
    <x v="700"/>
    <x v="4"/>
    <s v="4/26"/>
    <d v="2012-04-26T00:00:00"/>
    <n v="3.1682072701040065"/>
    <n v="448577"/>
    <x v="6"/>
    <s v="Amsterdam"/>
    <x v="0"/>
    <s v="North Holland"/>
    <s v="North Holland"/>
    <n v="1078"/>
    <s v="Netherlands"/>
    <n v="52.3492964224696"/>
    <n v="4.9036819712148301"/>
    <s v="Apartment"/>
    <x v="1"/>
    <n v="2"/>
    <n v="1"/>
    <n v="1"/>
    <n v="1"/>
    <s v="Real Bed"/>
    <n v="75"/>
    <n v="2"/>
    <n v="0"/>
    <n v="1"/>
    <n v="22"/>
    <n v="75"/>
    <n v="75"/>
    <n v="1650"/>
    <s v="a few days or more"/>
    <n v="0.46"/>
    <x v="0"/>
    <n v="98"/>
    <n v="9"/>
    <n v="10"/>
    <n v="10"/>
    <n v="9"/>
    <n v="10"/>
    <n v="9"/>
  </r>
  <r>
    <x v="861"/>
    <x v="700"/>
    <x v="4"/>
    <s v="4/26"/>
    <d v="2012-04-26T00:00:00"/>
    <n v="3.1682072701040065"/>
    <n v="619794"/>
    <x v="6"/>
    <s v="Amsterdam"/>
    <x v="0"/>
    <s v="North Holland"/>
    <s v="North Holland"/>
    <n v="1078"/>
    <s v="Netherlands"/>
    <n v="52.348401150652201"/>
    <n v="4.9026636166181499"/>
    <s v="Apartment"/>
    <x v="1"/>
    <n v="2"/>
    <n v="1"/>
    <n v="1"/>
    <n v="2"/>
    <s v="Real Bed"/>
    <n v="100"/>
    <n v="2"/>
    <n v="0"/>
    <n v="1"/>
    <n v="4"/>
    <n v="100"/>
    <n v="100"/>
    <n v="400"/>
    <s v="a few days or more"/>
    <n v="0.46"/>
    <x v="11"/>
    <n v="90"/>
    <n v="8"/>
    <n v="8"/>
    <n v="10"/>
    <n v="10"/>
    <n v="8"/>
    <n v="8"/>
  </r>
  <r>
    <x v="862"/>
    <x v="121"/>
    <x v="4"/>
    <s v="4/26"/>
    <d v="2012-04-26T00:00:00"/>
    <n v="3.1682072701040065"/>
    <n v="2053284"/>
    <x v="0"/>
    <s v="Amsterdam"/>
    <x v="0"/>
    <s v="North Holland"/>
    <s v="North Holland"/>
    <n v="1013"/>
    <s v="Netherlands"/>
    <n v="52.391117976722803"/>
    <n v="4.8781773335874696"/>
    <s v="Apartment"/>
    <x v="0"/>
    <n v="2"/>
    <n v="1"/>
    <n v="1"/>
    <n v="1"/>
    <s v="Real Bed"/>
    <n v="115"/>
    <n v="1"/>
    <n v="0"/>
    <n v="3"/>
    <n v="44"/>
    <n v="115"/>
    <n v="345"/>
    <n v="15180"/>
    <s v="within a day"/>
    <n v="0.5"/>
    <x v="23"/>
    <n v="99"/>
    <n v="10"/>
    <n v="10"/>
    <n v="10"/>
    <n v="10"/>
    <n v="9"/>
    <n v="9"/>
  </r>
  <r>
    <x v="863"/>
    <x v="522"/>
    <x v="4"/>
    <s v="4/26"/>
    <d v="2012-04-26T00:00:00"/>
    <n v="3.1682072701040065"/>
    <n v="1228754"/>
    <x v="9"/>
    <s v="Amsterdam"/>
    <x v="0"/>
    <s v="North Holland"/>
    <s v="North Holland"/>
    <n v="1065"/>
    <s v="Netherlands"/>
    <n v="52.359938710131601"/>
    <n v="4.8263363106720103"/>
    <s v="Apartment"/>
    <x v="0"/>
    <n v="2"/>
    <n v="1"/>
    <n v="1"/>
    <n v="1"/>
    <s v="Real Bed"/>
    <n v="59"/>
    <n v="2"/>
    <n v="0"/>
    <n v="1"/>
    <n v="182"/>
    <n v="59"/>
    <n v="59"/>
    <n v="10738"/>
    <s v="within an hour"/>
    <n v="1"/>
    <x v="107"/>
    <n v="90"/>
    <n v="10"/>
    <n v="9"/>
    <n v="10"/>
    <n v="9"/>
    <n v="8"/>
    <n v="9"/>
  </r>
  <r>
    <x v="864"/>
    <x v="160"/>
    <x v="4"/>
    <s v="4/26"/>
    <d v="2012-04-26T00:00:00"/>
    <n v="3.1682072701040065"/>
    <n v="1949239"/>
    <x v="5"/>
    <s v="Amsterdam"/>
    <x v="0"/>
    <s v="North Holland"/>
    <s v="North Holland"/>
    <n v="1076"/>
    <s v="Netherlands"/>
    <n v="52.346222402552897"/>
    <n v="4.8648427284812499"/>
    <s v="Apartment"/>
    <x v="0"/>
    <n v="2"/>
    <n v="1"/>
    <n v="1"/>
    <n v="1"/>
    <s v="Real Bed"/>
    <n v="85"/>
    <n v="2"/>
    <n v="0"/>
    <n v="5"/>
    <n v="2"/>
    <n v="85"/>
    <n v="425"/>
    <n v="850"/>
    <s v="within a day"/>
    <n v="1"/>
    <x v="4"/>
    <n v="100"/>
    <n v="8"/>
    <n v="10"/>
    <n v="10"/>
    <n v="10"/>
    <n v="10"/>
    <n v="8"/>
  </r>
  <r>
    <x v="865"/>
    <x v="607"/>
    <x v="4"/>
    <s v="4/27"/>
    <d v="2012-04-27T00:00:00"/>
    <n v="3.1654675440766096"/>
    <n v="449775"/>
    <x v="0"/>
    <s v="Amsterdam"/>
    <x v="0"/>
    <s v="North Holland"/>
    <s v="North Holland"/>
    <s v="1055 RE"/>
    <s v="Netherlands"/>
    <n v="52.378865742887498"/>
    <n v="4.8638098084496102"/>
    <s v="Boat"/>
    <x v="0"/>
    <n v="5"/>
    <n v="1"/>
    <n v="2"/>
    <n v="3"/>
    <s v="Real Bed"/>
    <n v="165"/>
    <n v="2"/>
    <n v="25"/>
    <n v="2"/>
    <n v="282"/>
    <n v="165"/>
    <n v="330"/>
    <n v="93060"/>
    <s v="within an hour"/>
    <n v="1"/>
    <x v="152"/>
    <n v="96"/>
    <n v="10"/>
    <n v="9"/>
    <n v="10"/>
    <n v="10"/>
    <n v="9"/>
    <n v="9"/>
  </r>
  <r>
    <x v="866"/>
    <x v="701"/>
    <x v="4"/>
    <s v="4/27"/>
    <d v="2012-04-27T00:00:00"/>
    <n v="3.1654675440766096"/>
    <n v="450811"/>
    <x v="3"/>
    <s v="Amsterdam"/>
    <x v="0"/>
    <s v="North Holland"/>
    <s v="North Holland"/>
    <n v="1017"/>
    <s v="Netherlands"/>
    <n v="52.367218806245802"/>
    <n v="4.8986414364712703"/>
    <s v="Apartment"/>
    <x v="0"/>
    <n v="2"/>
    <n v="1.5"/>
    <n v="1"/>
    <n v="1"/>
    <s v="Real Bed"/>
    <n v="70"/>
    <n v="2"/>
    <n v="0"/>
    <n v="2"/>
    <n v="8"/>
    <n v="70"/>
    <n v="140"/>
    <n v="1120"/>
    <s v="N/A"/>
    <s v="N/A"/>
    <x v="6"/>
    <n v="100"/>
    <n v="10"/>
    <n v="10"/>
    <n v="10"/>
    <n v="10"/>
    <n v="10"/>
    <n v="10"/>
  </r>
  <r>
    <x v="867"/>
    <x v="106"/>
    <x v="4"/>
    <s v="4/27"/>
    <d v="2012-04-27T00:00:00"/>
    <n v="3.1654675440766096"/>
    <n v="1092843"/>
    <x v="6"/>
    <s v="Amsterdam"/>
    <x v="0"/>
    <s v="North Holland"/>
    <s v="North Holland"/>
    <n v="1072"/>
    <s v="Netherlands"/>
    <n v="52.350810455249402"/>
    <n v="4.88780930451078"/>
    <s v="Apartment"/>
    <x v="0"/>
    <n v="3"/>
    <n v="1"/>
    <n v="1"/>
    <n v="1"/>
    <s v="Real Bed"/>
    <n v="85"/>
    <n v="2"/>
    <n v="25"/>
    <n v="3"/>
    <n v="22"/>
    <n v="85"/>
    <n v="255"/>
    <n v="5610"/>
    <s v="within a few hours"/>
    <n v="0.94"/>
    <x v="0"/>
    <n v="95"/>
    <n v="10"/>
    <n v="9"/>
    <n v="10"/>
    <n v="10"/>
    <n v="10"/>
    <n v="9"/>
  </r>
  <r>
    <x v="868"/>
    <x v="702"/>
    <x v="4"/>
    <s v="4/27"/>
    <d v="2012-04-27T00:00:00"/>
    <n v="3.1654675440766096"/>
    <n v="450767"/>
    <x v="3"/>
    <s v="Amsterdam"/>
    <x v="0"/>
    <s v="North Holland"/>
    <s v="North Holland"/>
    <n v="1011"/>
    <s v="Netherlands"/>
    <n v="52.370073738065699"/>
    <n v="4.9016958761125604"/>
    <s v="Bed &amp; Breakfast"/>
    <x v="0"/>
    <n v="4"/>
    <n v="1"/>
    <n v="2"/>
    <n v="3"/>
    <s v="Real Bed"/>
    <n v="230"/>
    <n v="4"/>
    <n v="50"/>
    <n v="2"/>
    <n v="12"/>
    <n v="230"/>
    <n v="460"/>
    <n v="5520"/>
    <s v="within a day"/>
    <n v="0.6"/>
    <x v="77"/>
    <n v="96"/>
    <n v="10"/>
    <n v="10"/>
    <n v="10"/>
    <n v="10"/>
    <n v="10"/>
    <n v="9"/>
  </r>
  <r>
    <x v="869"/>
    <x v="703"/>
    <x v="4"/>
    <s v="4/28"/>
    <d v="2012-04-28T00:00:00"/>
    <n v="3.1627278180492122"/>
    <n v="451201"/>
    <x v="6"/>
    <s v="Amsterdam"/>
    <x v="0"/>
    <s v="North Holland"/>
    <s v="North Holland"/>
    <m/>
    <s v="Netherlands"/>
    <n v="52.350488644010603"/>
    <n v="4.8943558213024501"/>
    <s v="Apartment"/>
    <x v="0"/>
    <n v="4"/>
    <n v="1"/>
    <n v="2"/>
    <n v="4"/>
    <s v="Real Bed"/>
    <n v="120"/>
    <n v="2"/>
    <n v="20"/>
    <n v="3"/>
    <n v="6"/>
    <n v="120"/>
    <n v="360"/>
    <n v="2160"/>
    <s v="within a few hours"/>
    <n v="0.9"/>
    <x v="10"/>
    <n v="93"/>
    <n v="9"/>
    <n v="9"/>
    <n v="8"/>
    <n v="9"/>
    <n v="9"/>
    <n v="9"/>
  </r>
  <r>
    <x v="870"/>
    <x v="704"/>
    <x v="4"/>
    <s v="4/28"/>
    <d v="2012-04-28T00:00:00"/>
    <n v="3.1627278180492122"/>
    <n v="5690158"/>
    <x v="2"/>
    <s v="Amsterdam"/>
    <x v="0"/>
    <s v="Noord-Holland"/>
    <s v="North Holland"/>
    <n v="1057"/>
    <s v="Netherlands"/>
    <n v="52.365881986892902"/>
    <n v="4.8598960779795197"/>
    <s v="Apartment"/>
    <x v="1"/>
    <n v="2"/>
    <n v="1"/>
    <n v="1"/>
    <n v="1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871"/>
    <x v="705"/>
    <x v="4"/>
    <s v="4/28"/>
    <d v="2012-04-28T00:00:00"/>
    <n v="3.1627278180492122"/>
    <n v="451719"/>
    <x v="4"/>
    <s v="Amsterdam"/>
    <x v="0"/>
    <s v="North Holland"/>
    <s v="North Holland"/>
    <n v="1016"/>
    <s v="Netherlands"/>
    <n v="52.371155314957399"/>
    <n v="4.8789597606567101"/>
    <s v="Apartment"/>
    <x v="0"/>
    <n v="4"/>
    <n v="1.5"/>
    <n v="1"/>
    <n v="3"/>
    <s v="Real Bed"/>
    <n v="150"/>
    <n v="2"/>
    <n v="35"/>
    <n v="3"/>
    <n v="24"/>
    <n v="150"/>
    <n v="450"/>
    <n v="10800"/>
    <s v="within an hour"/>
    <n v="1"/>
    <x v="75"/>
    <n v="93"/>
    <n v="9"/>
    <n v="10"/>
    <n v="10"/>
    <n v="10"/>
    <n v="9"/>
    <n v="9"/>
  </r>
  <r>
    <x v="871"/>
    <x v="705"/>
    <x v="4"/>
    <s v="4/28"/>
    <d v="2012-04-28T00:00:00"/>
    <n v="3.1627278180492122"/>
    <n v="630636"/>
    <x v="4"/>
    <s v="Amsterdam"/>
    <x v="0"/>
    <s v="North Holland"/>
    <s v="North Holland"/>
    <n v="1015"/>
    <s v="Netherlands"/>
    <n v="52.376420966804403"/>
    <n v="4.8865717576557701"/>
    <s v="House"/>
    <x v="1"/>
    <n v="2"/>
    <n v="1"/>
    <n v="1"/>
    <n v="1"/>
    <s v="Real Bed"/>
    <n v="115"/>
    <n v="1"/>
    <n v="0"/>
    <n v="3"/>
    <n v="20"/>
    <n v="115"/>
    <n v="345"/>
    <n v="6900"/>
    <s v="within an hour"/>
    <n v="1"/>
    <x v="31"/>
    <n v="98"/>
    <n v="9"/>
    <n v="10"/>
    <n v="10"/>
    <n v="10"/>
    <n v="10"/>
    <n v="10"/>
  </r>
  <r>
    <x v="872"/>
    <x v="706"/>
    <x v="4"/>
    <s v="4/29"/>
    <d v="2012-04-29T00:00:00"/>
    <n v="3.1599880920218149"/>
    <n v="867184"/>
    <x v="2"/>
    <s v="Amsterdam"/>
    <x v="0"/>
    <s v="North Holland"/>
    <s v="North Holland"/>
    <n v="1054"/>
    <s v="Netherlands"/>
    <n v="52.362249263161701"/>
    <n v="4.86312786722951"/>
    <s v="Apartment"/>
    <x v="0"/>
    <n v="4"/>
    <n v="1"/>
    <n v="2"/>
    <n v="2"/>
    <s v="Real Bed"/>
    <n v="150"/>
    <n v="2"/>
    <n v="0"/>
    <n v="2"/>
    <n v="240"/>
    <n v="150"/>
    <n v="300"/>
    <n v="72000"/>
    <s v="within a few hours"/>
    <n v="1"/>
    <x v="51"/>
    <n v="98"/>
    <n v="10"/>
    <n v="10"/>
    <n v="10"/>
    <n v="10"/>
    <n v="10"/>
    <n v="10"/>
  </r>
  <r>
    <x v="873"/>
    <x v="707"/>
    <x v="4"/>
    <s v="4/29"/>
    <d v="2012-04-29T00:00:00"/>
    <n v="3.1599880920218149"/>
    <n v="2273433"/>
    <x v="4"/>
    <s v="Amsterdam"/>
    <x v="0"/>
    <s v="North Holland"/>
    <s v="North Holland"/>
    <s v="1015 XP"/>
    <s v="Netherlands"/>
    <n v="52.3828936658646"/>
    <n v="4.8814756922069602"/>
    <s v="Apartment"/>
    <x v="0"/>
    <n v="2"/>
    <n v="1"/>
    <n v="1"/>
    <n v="2"/>
    <s v="Real Bed"/>
    <n v="95"/>
    <n v="1"/>
    <n v="0"/>
    <n v="7"/>
    <n v="0"/>
    <n v="95"/>
    <n v="665"/>
    <n v="0"/>
    <s v="within a day"/>
    <n v="0.6"/>
    <x v="5"/>
    <m/>
    <m/>
    <m/>
    <m/>
    <m/>
    <m/>
    <m/>
  </r>
  <r>
    <x v="874"/>
    <x v="708"/>
    <x v="4"/>
    <s v="4/29"/>
    <d v="2012-04-29T00:00:00"/>
    <n v="3.1599880920218149"/>
    <n v="3202794"/>
    <x v="5"/>
    <s v="Amsterdam"/>
    <x v="0"/>
    <s v="North Holland"/>
    <s v="North Holland"/>
    <s v="1059 EM"/>
    <s v="Netherlands"/>
    <n v="52.347775070459001"/>
    <n v="4.8513693100743396"/>
    <s v="Apartment"/>
    <x v="0"/>
    <n v="5"/>
    <n v="1"/>
    <n v="4"/>
    <n v="4"/>
    <s v="Real Bed"/>
    <n v="140"/>
    <n v="1"/>
    <n v="0"/>
    <n v="5"/>
    <n v="2"/>
    <n v="140"/>
    <n v="700"/>
    <n v="1400"/>
    <s v="within a day"/>
    <n v="1"/>
    <x v="4"/>
    <n v="100"/>
    <n v="10"/>
    <n v="10"/>
    <n v="10"/>
    <n v="10"/>
    <n v="10"/>
    <n v="10"/>
  </r>
  <r>
    <x v="875"/>
    <x v="231"/>
    <x v="4"/>
    <s v="4/29"/>
    <d v="2012-04-29T00:00:00"/>
    <n v="3.1599880920218149"/>
    <n v="3305204"/>
    <x v="4"/>
    <s v="Amsterdam"/>
    <x v="0"/>
    <s v="North Holland"/>
    <s v="North Holland"/>
    <s v="1015 KN"/>
    <s v="Netherlands"/>
    <n v="52.380007428115498"/>
    <n v="4.8821261366793101"/>
    <s v="Apartment"/>
    <x v="0"/>
    <n v="2"/>
    <n v="1"/>
    <n v="1"/>
    <n v="1"/>
    <s v="Real Bed"/>
    <n v="99"/>
    <n v="0"/>
    <n v="0"/>
    <n v="2"/>
    <n v="20"/>
    <n v="99"/>
    <n v="198"/>
    <n v="3960"/>
    <s v="within a day"/>
    <n v="1"/>
    <x v="31"/>
    <n v="98"/>
    <n v="9"/>
    <n v="10"/>
    <n v="10"/>
    <n v="10"/>
    <n v="10"/>
    <n v="9"/>
  </r>
  <r>
    <x v="876"/>
    <x v="709"/>
    <x v="4"/>
    <s v="4/30"/>
    <d v="2012-04-30T00:00:00"/>
    <n v="3.1572483659944175"/>
    <n v="454056"/>
    <x v="1"/>
    <s v="Amsterdam"/>
    <x v="0"/>
    <s v="North Holland"/>
    <s v="North Holland"/>
    <n v="1019"/>
    <s v="Netherlands"/>
    <n v="52.371758206097198"/>
    <n v="4.9502917532958204"/>
    <s v="House"/>
    <x v="0"/>
    <n v="4"/>
    <n v="1"/>
    <n v="2"/>
    <n v="2"/>
    <s v="Real Bed"/>
    <n v="135"/>
    <n v="1"/>
    <n v="0"/>
    <n v="3"/>
    <n v="24"/>
    <n v="135"/>
    <n v="405"/>
    <n v="9720"/>
    <s v="N/A"/>
    <s v="N/A"/>
    <x v="75"/>
    <n v="100"/>
    <n v="10"/>
    <n v="10"/>
    <n v="10"/>
    <n v="10"/>
    <n v="10"/>
    <n v="9"/>
  </r>
  <r>
    <x v="877"/>
    <x v="710"/>
    <x v="4"/>
    <s v="5/2"/>
    <d v="2012-05-02T00:00:00"/>
    <n v="3.1517689139396232"/>
    <n v="689623"/>
    <x v="3"/>
    <s v="Amsterdam"/>
    <x v="0"/>
    <s v="North Holland"/>
    <s v="North Holland"/>
    <s v="1018 ZW"/>
    <s v="Netherlands"/>
    <n v="52.373210655435898"/>
    <n v="4.92402352574556"/>
    <s v="Apartment"/>
    <x v="0"/>
    <n v="2"/>
    <n v="1"/>
    <n v="1"/>
    <n v="1"/>
    <s v="Real Bed"/>
    <n v="120"/>
    <n v="2"/>
    <n v="0"/>
    <n v="3"/>
    <n v="52"/>
    <n v="120"/>
    <n v="360"/>
    <n v="18720"/>
    <s v="within a few hours"/>
    <n v="0.8"/>
    <x v="66"/>
    <n v="95"/>
    <n v="9"/>
    <n v="9"/>
    <n v="9"/>
    <n v="10"/>
    <n v="9"/>
    <n v="9"/>
  </r>
  <r>
    <x v="878"/>
    <x v="160"/>
    <x v="4"/>
    <s v="5/2"/>
    <d v="2012-05-02T00:00:00"/>
    <n v="3.1517689139396232"/>
    <n v="4735280"/>
    <x v="4"/>
    <s v="Amsterdam"/>
    <x v="0"/>
    <s v="Noord-Holland"/>
    <s v="North Holland"/>
    <s v="1016 VV"/>
    <s v="Netherlands"/>
    <n v="52.372542620975501"/>
    <n v="4.8757600998787396"/>
    <s v="Apartment"/>
    <x v="0"/>
    <n v="2"/>
    <n v="1"/>
    <n v="1"/>
    <n v="1"/>
    <s v="Real Bed"/>
    <n v="150"/>
    <n v="1"/>
    <n v="0"/>
    <n v="2"/>
    <n v="0"/>
    <n v="150"/>
    <n v="300"/>
    <n v="0"/>
    <s v="within an hour"/>
    <n v="1"/>
    <x v="5"/>
    <m/>
    <m/>
    <m/>
    <m/>
    <m/>
    <m/>
    <m/>
  </r>
  <r>
    <x v="879"/>
    <x v="711"/>
    <x v="4"/>
    <s v="5/2"/>
    <d v="2012-05-02T00:00:00"/>
    <n v="3.1517689139396232"/>
    <n v="457715"/>
    <x v="4"/>
    <s v="Amsterdam"/>
    <x v="0"/>
    <s v="North Holland"/>
    <s v="North Holland"/>
    <n v="1015"/>
    <s v="Netherlands"/>
    <n v="52.376833144446202"/>
    <n v="4.8818948896984802"/>
    <s v="Apartment"/>
    <x v="0"/>
    <n v="2"/>
    <n v="1"/>
    <n v="1"/>
    <n v="1"/>
    <s v="Real Bed"/>
    <n v="140"/>
    <n v="1"/>
    <n v="0"/>
    <n v="3"/>
    <n v="24"/>
    <n v="140"/>
    <n v="420"/>
    <n v="10080"/>
    <s v="within a day"/>
    <n v="0.8"/>
    <x v="75"/>
    <n v="98"/>
    <n v="10"/>
    <n v="10"/>
    <n v="10"/>
    <n v="9"/>
    <n v="10"/>
    <n v="10"/>
  </r>
  <r>
    <x v="880"/>
    <x v="712"/>
    <x v="4"/>
    <s v="5/2"/>
    <d v="2012-05-02T00:00:00"/>
    <n v="3.1517689139396232"/>
    <n v="532727"/>
    <x v="5"/>
    <s v="Amsterdam"/>
    <x v="0"/>
    <s v="North Holland"/>
    <s v="North Holland"/>
    <n v="1058"/>
    <s v="Netherlands"/>
    <n v="52.353978558175001"/>
    <n v="4.8487560271724996"/>
    <s v="Apartment"/>
    <x v="0"/>
    <n v="4"/>
    <n v="1"/>
    <n v="2"/>
    <n v="4"/>
    <s v="Real Bed"/>
    <n v="89"/>
    <n v="2"/>
    <n v="30"/>
    <n v="1"/>
    <n v="22"/>
    <n v="89"/>
    <n v="89"/>
    <n v="1958"/>
    <s v="within a few hours"/>
    <n v="0.9"/>
    <x v="0"/>
    <n v="98"/>
    <n v="9"/>
    <n v="10"/>
    <n v="10"/>
    <n v="10"/>
    <n v="9"/>
    <n v="9"/>
  </r>
  <r>
    <x v="881"/>
    <x v="713"/>
    <x v="4"/>
    <s v="5/4"/>
    <d v="2012-05-04T00:00:00"/>
    <n v="3.1462894618848285"/>
    <n v="4518443"/>
    <x v="9"/>
    <s v="Amsterdam"/>
    <x v="0"/>
    <s v="North Holland"/>
    <s v="North Holland"/>
    <n v="1062"/>
    <s v="Netherlands"/>
    <n v="52.354412174483301"/>
    <n v="4.84029245113065"/>
    <s v="Apartment"/>
    <x v="1"/>
    <n v="2"/>
    <n v="1"/>
    <n v="1"/>
    <n v="1"/>
    <s v="Real Bed"/>
    <n v="49"/>
    <n v="1"/>
    <n v="29"/>
    <n v="1"/>
    <n v="10"/>
    <n v="78"/>
    <n v="78"/>
    <n v="780"/>
    <s v="within a few hours"/>
    <n v="0.89"/>
    <x v="22"/>
    <n v="100"/>
    <n v="10"/>
    <n v="10"/>
    <n v="10"/>
    <n v="10"/>
    <n v="10"/>
    <n v="10"/>
  </r>
  <r>
    <x v="882"/>
    <x v="714"/>
    <x v="4"/>
    <s v="5/4"/>
    <d v="2012-05-04T00:00:00"/>
    <n v="3.1462894618848285"/>
    <n v="4110588"/>
    <x v="2"/>
    <s v="Amsterdam"/>
    <x v="0"/>
    <s v="North Holland"/>
    <s v="North Holland"/>
    <n v="1054"/>
    <s v="Netherlands"/>
    <n v="52.360416641971199"/>
    <n v="4.8595077908106399"/>
    <s v="Apartment"/>
    <x v="0"/>
    <n v="3"/>
    <n v="1"/>
    <n v="2"/>
    <n v="2"/>
    <s v="Real Bed"/>
    <n v="119"/>
    <n v="1"/>
    <n v="0"/>
    <n v="6"/>
    <n v="2"/>
    <n v="119"/>
    <n v="714"/>
    <n v="1428"/>
    <s v="within a day"/>
    <n v="0.6"/>
    <x v="4"/>
    <n v="100"/>
    <n v="10"/>
    <n v="8"/>
    <n v="10"/>
    <n v="10"/>
    <n v="10"/>
    <n v="6"/>
  </r>
  <r>
    <x v="883"/>
    <x v="9"/>
    <x v="4"/>
    <s v="5/5"/>
    <d v="2012-05-05T00:00:00"/>
    <n v="3.1435497358574311"/>
    <n v="4631113"/>
    <x v="4"/>
    <s v="Amsterdam"/>
    <x v="0"/>
    <s v="Noord-Holland"/>
    <s v="North Holland"/>
    <n v="1015"/>
    <s v="Netherlands"/>
    <n v="52.3811509775229"/>
    <n v="4.8806446396798604"/>
    <s v="House"/>
    <x v="0"/>
    <n v="4"/>
    <n v="1"/>
    <n v="2"/>
    <n v="2"/>
    <s v="Real Bed"/>
    <n v="199"/>
    <n v="1"/>
    <n v="0"/>
    <n v="3"/>
    <n v="6"/>
    <n v="199"/>
    <n v="597"/>
    <n v="3582"/>
    <s v="within a few hours"/>
    <n v="0.9"/>
    <x v="10"/>
    <n v="100"/>
    <n v="10"/>
    <n v="10"/>
    <n v="10"/>
    <n v="8"/>
    <n v="10"/>
    <n v="9"/>
  </r>
  <r>
    <x v="883"/>
    <x v="9"/>
    <x v="4"/>
    <s v="5/5"/>
    <d v="2012-05-05T00:00:00"/>
    <n v="3.1435497358574311"/>
    <n v="785465"/>
    <x v="4"/>
    <s v="Amsterdam"/>
    <x v="0"/>
    <s v="North Holland"/>
    <s v="North Holland"/>
    <n v="1015"/>
    <s v="Netherlands"/>
    <n v="52.380170077171101"/>
    <n v="4.8802440113599896"/>
    <s v="Apartment"/>
    <x v="0"/>
    <n v="4"/>
    <n v="2"/>
    <n v="2"/>
    <n v="4"/>
    <s v="Real Bed"/>
    <n v="199"/>
    <n v="1"/>
    <n v="0"/>
    <n v="2"/>
    <n v="70"/>
    <n v="199"/>
    <n v="398"/>
    <n v="27860"/>
    <s v="within a few hours"/>
    <n v="0.9"/>
    <x v="24"/>
    <n v="89"/>
    <n v="9"/>
    <n v="9"/>
    <n v="9"/>
    <n v="9"/>
    <n v="10"/>
    <n v="9"/>
  </r>
  <r>
    <x v="883"/>
    <x v="9"/>
    <x v="4"/>
    <s v="5/5"/>
    <d v="2012-05-05T00:00:00"/>
    <n v="3.1435497358574311"/>
    <n v="3671495"/>
    <x v="4"/>
    <s v="Amsterdam"/>
    <x v="0"/>
    <s v="North Holland"/>
    <s v="North Holland"/>
    <s v="1015 KR"/>
    <s v="Netherlands"/>
    <n v="52.379541806752201"/>
    <n v="4.8802730448214202"/>
    <s v="Apartment"/>
    <x v="0"/>
    <n v="4"/>
    <n v="1"/>
    <n v="1"/>
    <n v="2"/>
    <s v="Real Bed"/>
    <n v="119"/>
    <n v="1"/>
    <n v="0"/>
    <n v="2"/>
    <n v="32"/>
    <n v="119"/>
    <n v="238"/>
    <n v="7616"/>
    <s v="within a few hours"/>
    <n v="0.9"/>
    <x v="112"/>
    <n v="90"/>
    <n v="10"/>
    <n v="9"/>
    <n v="9"/>
    <n v="9"/>
    <n v="10"/>
    <n v="9"/>
  </r>
  <r>
    <x v="883"/>
    <x v="9"/>
    <x v="4"/>
    <s v="5/5"/>
    <d v="2012-05-05T00:00:00"/>
    <n v="3.1435497358574311"/>
    <n v="1319207"/>
    <x v="4"/>
    <s v="Amsterdam"/>
    <x v="0"/>
    <s v="North Holland"/>
    <s v="North Holland"/>
    <s v="1015 KR"/>
    <s v="Netherlands"/>
    <n v="52.377957568151203"/>
    <n v="4.8811580533053398"/>
    <s v="Apartment"/>
    <x v="0"/>
    <n v="2"/>
    <n v="1"/>
    <n v="1"/>
    <n v="1"/>
    <s v="Real Bed"/>
    <n v="99"/>
    <n v="1"/>
    <n v="0"/>
    <n v="2"/>
    <n v="94"/>
    <n v="99"/>
    <n v="198"/>
    <n v="18612"/>
    <s v="within a few hours"/>
    <n v="0.9"/>
    <x v="74"/>
    <n v="86"/>
    <n v="9"/>
    <n v="9"/>
    <n v="8"/>
    <n v="9"/>
    <n v="9"/>
    <n v="9"/>
  </r>
  <r>
    <x v="883"/>
    <x v="9"/>
    <x v="4"/>
    <s v="5/5"/>
    <d v="2012-05-05T00:00:00"/>
    <n v="3.1435497358574311"/>
    <n v="5521414"/>
    <x v="4"/>
    <s v="Amsterdam"/>
    <x v="0"/>
    <s v="Noord-Holland"/>
    <s v="North Holland"/>
    <s v="1015 DT"/>
    <s v="Netherlands"/>
    <n v="52.378253943856002"/>
    <n v="4.8850453989456897"/>
    <s v="Apartment"/>
    <x v="0"/>
    <n v="2"/>
    <n v="1"/>
    <n v="1"/>
    <n v="1"/>
    <s v="Real Bed"/>
    <n v="169"/>
    <n v="1"/>
    <n v="0"/>
    <n v="2"/>
    <n v="0"/>
    <n v="169"/>
    <n v="338"/>
    <n v="0"/>
    <s v="within a few hours"/>
    <n v="0.9"/>
    <x v="5"/>
    <m/>
    <m/>
    <m/>
    <m/>
    <m/>
    <m/>
    <m/>
  </r>
  <r>
    <x v="884"/>
    <x v="715"/>
    <x v="4"/>
    <s v="5/5"/>
    <d v="2012-05-05T00:00:00"/>
    <n v="3.1435497358574311"/>
    <n v="3850974"/>
    <x v="6"/>
    <s v="Amsterdam"/>
    <x v="0"/>
    <s v="North Holland"/>
    <s v="North Holland"/>
    <s v="1073 CE"/>
    <s v="Netherlands"/>
    <n v="52.354747992873101"/>
    <n v="4.8965078112509399"/>
    <s v="Apartment"/>
    <x v="0"/>
    <n v="4"/>
    <n v="2"/>
    <n v="2"/>
    <n v="2"/>
    <s v="Real Bed"/>
    <n v="190"/>
    <n v="1"/>
    <n v="0"/>
    <n v="3"/>
    <n v="8"/>
    <n v="190"/>
    <n v="570"/>
    <n v="4560"/>
    <s v="within a few hours"/>
    <n v="1"/>
    <x v="6"/>
    <n v="95"/>
    <n v="10"/>
    <n v="9"/>
    <n v="10"/>
    <n v="10"/>
    <n v="10"/>
    <n v="9"/>
  </r>
  <r>
    <x v="885"/>
    <x v="716"/>
    <x v="4"/>
    <s v="5/5"/>
    <d v="2012-05-05T00:00:00"/>
    <n v="3.1435497358574311"/>
    <n v="4910940"/>
    <x v="3"/>
    <s v="Amsterdam"/>
    <x v="0"/>
    <s v="Noord-Holland"/>
    <s v="North Holland"/>
    <n v="1018"/>
    <s v="Netherlands"/>
    <n v="52.369032618670403"/>
    <n v="4.9297253860888297"/>
    <s v="Apartment"/>
    <x v="0"/>
    <n v="3"/>
    <n v="1"/>
    <n v="0"/>
    <n v="2"/>
    <s v="Real Bed"/>
    <n v="101"/>
    <n v="1"/>
    <n v="0"/>
    <n v="1"/>
    <n v="28"/>
    <n v="101"/>
    <n v="101"/>
    <n v="2828"/>
    <s v="within an hour"/>
    <n v="1"/>
    <x v="19"/>
    <n v="96"/>
    <n v="9"/>
    <n v="10"/>
    <n v="9"/>
    <n v="10"/>
    <n v="9"/>
    <n v="9"/>
  </r>
  <r>
    <x v="886"/>
    <x v="717"/>
    <x v="4"/>
    <s v="5/5"/>
    <d v="2012-05-05T00:00:00"/>
    <n v="3.1435497358574311"/>
    <n v="1525367"/>
    <x v="2"/>
    <s v="Amsterdam"/>
    <x v="0"/>
    <s v="North Holland"/>
    <s v="North Holland"/>
    <s v="1053 LH"/>
    <s v="Netherlands"/>
    <n v="52.370938648946101"/>
    <n v="4.86914736098531"/>
    <s v="Apartment"/>
    <x v="0"/>
    <n v="2"/>
    <n v="1"/>
    <n v="1"/>
    <n v="1"/>
    <s v="Real Bed"/>
    <n v="94"/>
    <n v="2"/>
    <n v="30"/>
    <n v="4"/>
    <n v="32"/>
    <n v="94"/>
    <n v="376"/>
    <n v="12032"/>
    <s v="within a day"/>
    <n v="0.8"/>
    <x v="112"/>
    <n v="100"/>
    <n v="10"/>
    <n v="10"/>
    <n v="10"/>
    <n v="10"/>
    <n v="10"/>
    <n v="9"/>
  </r>
  <r>
    <x v="887"/>
    <x v="637"/>
    <x v="4"/>
    <s v="5/5"/>
    <d v="2012-05-05T00:00:00"/>
    <n v="3.1435497358574311"/>
    <n v="5749585"/>
    <x v="2"/>
    <s v="Amsterdam"/>
    <x v="0"/>
    <s v="Noord-Holland"/>
    <s v="North Holland"/>
    <s v="b"/>
    <s v="Netherlands"/>
    <n v="52.366368491775503"/>
    <n v="4.87363036209873"/>
    <s v="Apartment"/>
    <x v="0"/>
    <n v="4"/>
    <n v="1"/>
    <n v="1"/>
    <n v="2"/>
    <s v="Real Bed"/>
    <n v="125"/>
    <n v="1"/>
    <n v="50"/>
    <n v="1"/>
    <n v="0"/>
    <n v="175"/>
    <n v="175"/>
    <n v="0"/>
    <s v="within a few hours"/>
    <n v="1"/>
    <x v="5"/>
    <m/>
    <m/>
    <m/>
    <m/>
    <m/>
    <m/>
    <m/>
  </r>
  <r>
    <x v="888"/>
    <x v="718"/>
    <x v="4"/>
    <s v="5/5"/>
    <d v="2012-05-05T00:00:00"/>
    <n v="3.1435497358574311"/>
    <n v="2975005"/>
    <x v="1"/>
    <s v="Amsterdam"/>
    <x v="0"/>
    <s v="North Holland"/>
    <s v="North Holland"/>
    <s v="1019 ED"/>
    <s v="Netherlands"/>
    <n v="52.373875870543401"/>
    <n v="4.9438703483794999"/>
    <s v="House"/>
    <x v="0"/>
    <n v="4"/>
    <n v="1"/>
    <n v="2"/>
    <n v="2"/>
    <s v="Real Bed"/>
    <n v="150"/>
    <n v="2"/>
    <n v="0"/>
    <n v="5"/>
    <n v="0"/>
    <n v="150"/>
    <n v="750"/>
    <n v="0"/>
    <s v="within an hour"/>
    <n v="1"/>
    <x v="5"/>
    <m/>
    <m/>
    <m/>
    <m/>
    <m/>
    <m/>
    <m/>
  </r>
  <r>
    <x v="888"/>
    <x v="718"/>
    <x v="4"/>
    <s v="5/5"/>
    <d v="2012-05-05T00:00:00"/>
    <n v="3.1435497358574311"/>
    <n v="462809"/>
    <x v="1"/>
    <s v="Amsterdam"/>
    <x v="0"/>
    <s v="North Holland"/>
    <s v="North Holland"/>
    <s v="1019 ED"/>
    <s v="Netherlands"/>
    <n v="52.374589341306901"/>
    <n v="4.9437335128964497"/>
    <s v="Bed &amp; Breakfast"/>
    <x v="0"/>
    <n v="2"/>
    <n v="1"/>
    <n v="1"/>
    <n v="2"/>
    <s v="Real Bed"/>
    <n v="65"/>
    <n v="1"/>
    <n v="0"/>
    <n v="2"/>
    <n v="58"/>
    <n v="65"/>
    <n v="130"/>
    <n v="7540"/>
    <s v="within an hour"/>
    <n v="1"/>
    <x v="34"/>
    <n v="90"/>
    <n v="9"/>
    <n v="9"/>
    <n v="10"/>
    <n v="10"/>
    <n v="9"/>
    <n v="9"/>
  </r>
  <r>
    <x v="889"/>
    <x v="719"/>
    <x v="4"/>
    <s v="5/6"/>
    <d v="2012-05-06T00:00:00"/>
    <n v="3.1408100098300342"/>
    <n v="474533"/>
    <x v="4"/>
    <s v="Amsterdam"/>
    <x v="0"/>
    <s v="North Holland"/>
    <s v="North Holland"/>
    <n v="1015"/>
    <s v="Netherlands"/>
    <n v="52.377502260486501"/>
    <n v="4.8828925764335898"/>
    <s v="Apartment"/>
    <x v="0"/>
    <n v="5"/>
    <n v="2"/>
    <n v="2"/>
    <n v="2"/>
    <s v="Real Bed"/>
    <n v="150"/>
    <n v="2"/>
    <n v="15"/>
    <n v="3"/>
    <n v="206"/>
    <n v="150"/>
    <n v="450"/>
    <n v="92700"/>
    <s v="within a few hours"/>
    <n v="0.79"/>
    <x v="55"/>
    <n v="95"/>
    <n v="9"/>
    <n v="9"/>
    <n v="10"/>
    <n v="10"/>
    <n v="10"/>
    <n v="9"/>
  </r>
  <r>
    <x v="890"/>
    <x v="318"/>
    <x v="4"/>
    <s v="5/6"/>
    <d v="2012-05-06T00:00:00"/>
    <n v="3.1408100098300342"/>
    <n v="3739133"/>
    <x v="10"/>
    <s v="Amsterdam"/>
    <x v="0"/>
    <s v="North Holland"/>
    <s v="North Holland"/>
    <s v="1091 NA"/>
    <s v="Netherlands"/>
    <n v="52.351260817418797"/>
    <n v="4.9181779567919301"/>
    <s v="Apartment"/>
    <x v="0"/>
    <n v="2"/>
    <n v="1"/>
    <n v="1"/>
    <n v="1"/>
    <s v="Real Bed"/>
    <n v="150"/>
    <n v="1"/>
    <n v="0"/>
    <n v="3"/>
    <n v="0"/>
    <n v="150"/>
    <n v="450"/>
    <n v="0"/>
    <s v="N/A"/>
    <s v="N/A"/>
    <x v="5"/>
    <m/>
    <m/>
    <m/>
    <m/>
    <m/>
    <m/>
    <m/>
  </r>
  <r>
    <x v="891"/>
    <x v="720"/>
    <x v="4"/>
    <s v="5/6"/>
    <d v="2012-05-06T00:00:00"/>
    <n v="3.1408100098300342"/>
    <n v="698672"/>
    <x v="2"/>
    <s v="Amsterdam"/>
    <x v="0"/>
    <s v="North Holland"/>
    <s v="North Holland"/>
    <n v="1053"/>
    <s v="Netherlands"/>
    <n v="52.367723788504797"/>
    <n v="4.8650270646056404"/>
    <s v="Apartment"/>
    <x v="0"/>
    <n v="2"/>
    <n v="1"/>
    <n v="1"/>
    <n v="1"/>
    <s v="Real Bed"/>
    <n v="75"/>
    <n v="2"/>
    <n v="20"/>
    <n v="2"/>
    <n v="24"/>
    <n v="75"/>
    <n v="150"/>
    <n v="3600"/>
    <s v="within a few hours"/>
    <n v="1"/>
    <x v="75"/>
    <n v="98"/>
    <n v="10"/>
    <n v="10"/>
    <n v="10"/>
    <n v="10"/>
    <n v="9"/>
    <n v="10"/>
  </r>
  <r>
    <x v="892"/>
    <x v="82"/>
    <x v="4"/>
    <s v="5/6"/>
    <d v="2012-05-06T00:00:00"/>
    <n v="3.1408100098300342"/>
    <n v="543932"/>
    <x v="0"/>
    <s v="Amsterdam"/>
    <x v="0"/>
    <s v="North Holland"/>
    <s v="North Holland"/>
    <n v="1052"/>
    <s v="Netherlands"/>
    <n v="52.374718046641298"/>
    <n v="4.8723299380828404"/>
    <s v="Loft"/>
    <x v="0"/>
    <n v="2"/>
    <n v="1"/>
    <n v="1"/>
    <n v="1"/>
    <s v="Real Bed"/>
    <n v="110"/>
    <n v="1"/>
    <n v="0"/>
    <n v="5"/>
    <n v="122"/>
    <n v="110"/>
    <n v="550"/>
    <n v="67100"/>
    <s v="within a few hours"/>
    <n v="1"/>
    <x v="85"/>
    <n v="92"/>
    <n v="10"/>
    <n v="9"/>
    <n v="10"/>
    <n v="10"/>
    <n v="9"/>
    <n v="9"/>
  </r>
  <r>
    <x v="893"/>
    <x v="721"/>
    <x v="4"/>
    <s v="5/6"/>
    <d v="2012-05-06T00:00:00"/>
    <n v="3.1408100098300342"/>
    <n v="463694"/>
    <x v="0"/>
    <s v="Amsterdam"/>
    <x v="0"/>
    <s v="North Holland"/>
    <s v="North Holland"/>
    <n v="1051"/>
    <s v="Netherlands"/>
    <n v="52.380432003466801"/>
    <n v="4.8702841295079802"/>
    <s v="Apartment"/>
    <x v="0"/>
    <n v="2"/>
    <n v="1"/>
    <n v="1"/>
    <n v="1"/>
    <s v="Real Bed"/>
    <n v="85"/>
    <n v="1"/>
    <n v="0"/>
    <n v="2"/>
    <n v="28"/>
    <n v="85"/>
    <n v="170"/>
    <n v="4760"/>
    <s v="within a few hours"/>
    <n v="1"/>
    <x v="19"/>
    <n v="97"/>
    <n v="10"/>
    <n v="10"/>
    <n v="10"/>
    <n v="10"/>
    <n v="10"/>
    <n v="10"/>
  </r>
  <r>
    <x v="894"/>
    <x v="199"/>
    <x v="4"/>
    <s v="5/6"/>
    <d v="2012-05-06T00:00:00"/>
    <n v="3.1408100098300342"/>
    <n v="1976872"/>
    <x v="6"/>
    <s v="Amsterdam"/>
    <x v="0"/>
    <s v="North Holland"/>
    <s v="North Holland"/>
    <s v="1072 VP"/>
    <s v="Netherlands"/>
    <n v="52.354330877417098"/>
    <n v="4.8868205254963399"/>
    <s v="Apartment"/>
    <x v="0"/>
    <n v="6"/>
    <n v="1"/>
    <n v="3"/>
    <n v="6"/>
    <s v="Real Bed"/>
    <n v="200"/>
    <n v="4"/>
    <n v="50"/>
    <n v="2"/>
    <n v="118"/>
    <n v="200"/>
    <n v="400"/>
    <n v="47200"/>
    <s v="within an hour"/>
    <n v="0.93"/>
    <x v="143"/>
    <n v="88"/>
    <n v="8"/>
    <n v="8"/>
    <n v="9"/>
    <n v="10"/>
    <n v="10"/>
    <n v="9"/>
  </r>
  <r>
    <x v="894"/>
    <x v="199"/>
    <x v="4"/>
    <s v="5/6"/>
    <d v="2012-05-06T00:00:00"/>
    <n v="3.1408100098300342"/>
    <n v="464046"/>
    <x v="6"/>
    <s v="Amsterdam"/>
    <x v="0"/>
    <s v="NH"/>
    <s v="North Holland"/>
    <s v="1072 RX"/>
    <s v="Netherlands"/>
    <n v="52.349582449911203"/>
    <n v="4.8910729367077996"/>
    <s v="Apartment"/>
    <x v="0"/>
    <n v="5"/>
    <n v="1"/>
    <n v="3"/>
    <n v="5"/>
    <s v="Real Bed"/>
    <n v="300"/>
    <n v="5"/>
    <n v="0"/>
    <n v="4"/>
    <n v="38"/>
    <n v="300"/>
    <n v="1200"/>
    <n v="45600"/>
    <s v="within an hour"/>
    <n v="0.93"/>
    <x v="12"/>
    <n v="95"/>
    <n v="10"/>
    <n v="9"/>
    <n v="10"/>
    <n v="10"/>
    <n v="9"/>
    <n v="9"/>
  </r>
  <r>
    <x v="895"/>
    <x v="524"/>
    <x v="4"/>
    <s v="5/6"/>
    <d v="2012-05-06T00:00:00"/>
    <n v="3.1408100098300342"/>
    <n v="3825380"/>
    <x v="7"/>
    <s v="Amsterdam"/>
    <x v="0"/>
    <s v="North Holland"/>
    <s v="North Holland"/>
    <s v="1055EB"/>
    <s v="Netherlands"/>
    <n v="52.383661304394202"/>
    <n v="4.8561595633092898"/>
    <s v="Apartment"/>
    <x v="0"/>
    <n v="2"/>
    <n v="1"/>
    <n v="1"/>
    <n v="1"/>
    <s v="Real Bed"/>
    <n v="83"/>
    <n v="1"/>
    <n v="0"/>
    <n v="3"/>
    <n v="48"/>
    <n v="83"/>
    <n v="249"/>
    <n v="11952"/>
    <s v="within a few hours"/>
    <n v="1"/>
    <x v="30"/>
    <n v="97"/>
    <n v="10"/>
    <n v="10"/>
    <n v="10"/>
    <n v="10"/>
    <n v="9"/>
    <n v="10"/>
  </r>
  <r>
    <x v="896"/>
    <x v="722"/>
    <x v="4"/>
    <s v="5/6"/>
    <d v="2012-05-06T00:00:00"/>
    <n v="3.1408100098300342"/>
    <n v="1761318"/>
    <x v="10"/>
    <s v="Amsterdam"/>
    <x v="0"/>
    <s v="North Holland"/>
    <s v="North Holland"/>
    <n v="1091"/>
    <s v="Netherlands"/>
    <n v="52.358773748276001"/>
    <n v="4.9152036769216298"/>
    <s v="Apartment"/>
    <x v="0"/>
    <n v="5"/>
    <n v="1"/>
    <n v="3"/>
    <n v="4"/>
    <s v="Real Bed"/>
    <n v="99"/>
    <n v="2"/>
    <n v="10"/>
    <n v="3"/>
    <n v="50"/>
    <n v="99"/>
    <n v="297"/>
    <n v="14850"/>
    <s v="N/A"/>
    <s v="N/A"/>
    <x v="18"/>
    <n v="93"/>
    <n v="9"/>
    <n v="10"/>
    <n v="9"/>
    <n v="10"/>
    <n v="9"/>
    <n v="9"/>
  </r>
  <r>
    <x v="897"/>
    <x v="723"/>
    <x v="4"/>
    <s v="5/7"/>
    <d v="2012-05-07T00:00:00"/>
    <n v="3.1380702838026369"/>
    <n v="683431"/>
    <x v="6"/>
    <s v="Amsterdam"/>
    <x v="0"/>
    <s v="North Holland"/>
    <s v="North Holland"/>
    <n v="1078"/>
    <s v="Netherlands"/>
    <n v="52.346197341047798"/>
    <n v="4.8956642813345397"/>
    <s v="Apartment"/>
    <x v="0"/>
    <n v="2"/>
    <n v="1"/>
    <n v="1"/>
    <n v="1"/>
    <s v="Futon"/>
    <n v="45"/>
    <n v="1"/>
    <n v="5"/>
    <n v="2"/>
    <n v="58"/>
    <n v="50"/>
    <n v="100"/>
    <n v="5800"/>
    <s v="within an hour"/>
    <n v="1"/>
    <x v="34"/>
    <n v="87"/>
    <n v="9"/>
    <n v="8"/>
    <n v="10"/>
    <n v="10"/>
    <n v="9"/>
    <n v="9"/>
  </r>
  <r>
    <x v="898"/>
    <x v="457"/>
    <x v="4"/>
    <s v="5/7"/>
    <d v="2012-05-07T00:00:00"/>
    <n v="3.1380702838026369"/>
    <n v="3235937"/>
    <x v="3"/>
    <s v="Amsterdam"/>
    <x v="0"/>
    <s v="North Holland"/>
    <s v="North Holland"/>
    <s v="1018 DW"/>
    <s v="Netherlands"/>
    <n v="52.364594780352697"/>
    <n v="4.9022005108831603"/>
    <s v="Apartment"/>
    <x v="0"/>
    <n v="4"/>
    <n v="1"/>
    <n v="2"/>
    <n v="2"/>
    <s v="Real Bed"/>
    <n v="175"/>
    <n v="4"/>
    <n v="45"/>
    <n v="3"/>
    <n v="16"/>
    <n v="175"/>
    <n v="525"/>
    <n v="8400"/>
    <s v="N/A"/>
    <s v="N/A"/>
    <x v="9"/>
    <n v="90"/>
    <n v="9"/>
    <n v="9"/>
    <n v="10"/>
    <n v="10"/>
    <n v="10"/>
    <n v="9"/>
  </r>
  <r>
    <x v="899"/>
    <x v="724"/>
    <x v="4"/>
    <s v="5/7"/>
    <d v="2012-05-07T00:00:00"/>
    <n v="3.1380702838026369"/>
    <n v="465453"/>
    <x v="6"/>
    <s v="Amsterdam"/>
    <x v="0"/>
    <s v="North Holland"/>
    <s v="North Holland"/>
    <n v="1073"/>
    <s v="Netherlands"/>
    <n v="52.354190789543402"/>
    <n v="4.8999921028987403"/>
    <s v="Apartment"/>
    <x v="0"/>
    <n v="2"/>
    <n v="1"/>
    <n v="1"/>
    <n v="1"/>
    <s v="Real Bed"/>
    <n v="100"/>
    <n v="1"/>
    <n v="0"/>
    <n v="6"/>
    <n v="4"/>
    <n v="100"/>
    <n v="600"/>
    <n v="2400"/>
    <s v="within a few hours"/>
    <n v="1"/>
    <x v="11"/>
    <n v="100"/>
    <n v="10"/>
    <n v="10"/>
    <n v="10"/>
    <n v="10"/>
    <n v="10"/>
    <n v="10"/>
  </r>
  <r>
    <x v="900"/>
    <x v="725"/>
    <x v="4"/>
    <s v="5/7"/>
    <d v="2012-05-07T00:00:00"/>
    <n v="3.1380702838026369"/>
    <n v="465646"/>
    <x v="3"/>
    <s v="Amsterdam"/>
    <x v="0"/>
    <s v="North Holland"/>
    <s v="North Holland"/>
    <n v="1018"/>
    <s v="Netherlands"/>
    <n v="52.367925021435099"/>
    <n v="4.92497697710761"/>
    <s v="Apartment"/>
    <x v="1"/>
    <n v="2"/>
    <n v="1"/>
    <n v="1"/>
    <n v="1"/>
    <s v="Real Bed"/>
    <n v="110"/>
    <n v="1"/>
    <n v="0"/>
    <n v="1"/>
    <n v="0"/>
    <n v="110"/>
    <n v="110"/>
    <n v="0"/>
    <s v="within an hour"/>
    <n v="1"/>
    <x v="5"/>
    <m/>
    <m/>
    <m/>
    <m/>
    <m/>
    <m/>
    <m/>
  </r>
  <r>
    <x v="901"/>
    <x v="109"/>
    <x v="4"/>
    <s v="5/7"/>
    <d v="2012-05-07T00:00:00"/>
    <n v="3.1380702838026369"/>
    <n v="465642"/>
    <x v="4"/>
    <s v="Amsterdam"/>
    <x v="0"/>
    <s v="Noord-Holland"/>
    <s v="North Holland"/>
    <n v="1016"/>
    <s v="Netherlands"/>
    <n v="52.373644148251003"/>
    <n v="4.8874158864624402"/>
    <s v="House"/>
    <x v="0"/>
    <n v="4"/>
    <n v="2"/>
    <n v="2"/>
    <n v="4"/>
    <s v="Real Bed"/>
    <n v="225"/>
    <n v="4"/>
    <n v="0"/>
    <n v="3"/>
    <n v="110"/>
    <n v="225"/>
    <n v="675"/>
    <n v="74250"/>
    <s v="within a day"/>
    <n v="0.6"/>
    <x v="81"/>
    <n v="97"/>
    <n v="10"/>
    <n v="10"/>
    <n v="10"/>
    <n v="10"/>
    <n v="10"/>
    <n v="10"/>
  </r>
  <r>
    <x v="901"/>
    <x v="109"/>
    <x v="4"/>
    <s v="5/7"/>
    <d v="2012-05-07T00:00:00"/>
    <n v="3.1380702838026369"/>
    <n v="771343"/>
    <x v="4"/>
    <s v="Amsterdam"/>
    <x v="0"/>
    <s v="Noord-Holland"/>
    <s v="North Holland"/>
    <s v="1015 SH"/>
    <s v="Netherlands"/>
    <n v="52.375121952022702"/>
    <n v="4.88282080876888"/>
    <s v="Bed &amp; Breakfast"/>
    <x v="1"/>
    <n v="2"/>
    <n v="2"/>
    <n v="1"/>
    <n v="1"/>
    <s v="Real Bed"/>
    <n v="85"/>
    <n v="2"/>
    <n v="0"/>
    <n v="2"/>
    <n v="14"/>
    <n v="85"/>
    <n v="170"/>
    <n v="2380"/>
    <s v="within a day"/>
    <n v="0.6"/>
    <x v="45"/>
    <n v="100"/>
    <n v="10"/>
    <n v="9"/>
    <n v="10"/>
    <n v="10"/>
    <n v="10"/>
    <n v="10"/>
  </r>
  <r>
    <x v="901"/>
    <x v="109"/>
    <x v="4"/>
    <s v="5/7"/>
    <d v="2012-05-07T00:00:00"/>
    <n v="3.1380702838026369"/>
    <n v="4721743"/>
    <x v="4"/>
    <s v="Amsterdam"/>
    <x v="0"/>
    <s v="Noord-Holland"/>
    <s v="North Holland"/>
    <s v="1015 SH"/>
    <s v="Netherlands"/>
    <n v="52.374914893688299"/>
    <n v="4.8838997251419798"/>
    <s v="Bed &amp; Breakfast"/>
    <x v="1"/>
    <n v="2"/>
    <n v="2"/>
    <n v="1"/>
    <n v="1"/>
    <s v="Real Bed"/>
    <n v="75"/>
    <n v="1"/>
    <n v="0"/>
    <n v="3"/>
    <n v="0"/>
    <n v="75"/>
    <n v="225"/>
    <n v="0"/>
    <s v="within a day"/>
    <n v="0.6"/>
    <x v="5"/>
    <m/>
    <m/>
    <m/>
    <m/>
    <m/>
    <m/>
    <m/>
  </r>
  <r>
    <x v="902"/>
    <x v="96"/>
    <x v="4"/>
    <s v="5/7"/>
    <d v="2012-05-07T00:00:00"/>
    <n v="3.1380702838026369"/>
    <n v="466030"/>
    <x v="4"/>
    <s v="Amsterdam"/>
    <x v="0"/>
    <s v="North Holland"/>
    <s v="North Holland"/>
    <n v="1016"/>
    <s v="Netherlands"/>
    <n v="52.367720320412602"/>
    <n v="4.8845598546762101"/>
    <s v="House"/>
    <x v="0"/>
    <n v="4"/>
    <n v="1"/>
    <n v="2"/>
    <n v="4"/>
    <s v="Real Bed"/>
    <n v="180"/>
    <n v="2"/>
    <n v="30"/>
    <n v="7"/>
    <n v="360"/>
    <n v="180"/>
    <n v="1260"/>
    <n v="453600"/>
    <s v="within a day"/>
    <n v="0.79"/>
    <x v="153"/>
    <n v="97"/>
    <n v="10"/>
    <n v="10"/>
    <n v="10"/>
    <n v="10"/>
    <n v="10"/>
    <n v="9"/>
  </r>
  <r>
    <x v="903"/>
    <x v="262"/>
    <x v="4"/>
    <s v="5/7"/>
    <d v="2012-05-07T00:00:00"/>
    <n v="3.1380702838026369"/>
    <n v="1513322"/>
    <x v="2"/>
    <s v="Amsterdam"/>
    <x v="0"/>
    <s v="North Holland"/>
    <s v="North Holland"/>
    <s v="1054 VA"/>
    <s v="Netherlands"/>
    <n v="52.367721064678499"/>
    <n v="4.8659241796311203"/>
    <s v="Apartment"/>
    <x v="0"/>
    <n v="4"/>
    <n v="1"/>
    <n v="1"/>
    <n v="2"/>
    <s v="Real Bed"/>
    <n v="98"/>
    <n v="2"/>
    <n v="25"/>
    <n v="4"/>
    <n v="44"/>
    <n v="98"/>
    <n v="392"/>
    <n v="17248"/>
    <s v="within an hour"/>
    <n v="1"/>
    <x v="23"/>
    <n v="95"/>
    <n v="10"/>
    <n v="10"/>
    <n v="10"/>
    <n v="10"/>
    <n v="9"/>
    <n v="9"/>
  </r>
  <r>
    <x v="904"/>
    <x v="726"/>
    <x v="4"/>
    <s v="5/8"/>
    <d v="2012-05-08T00:00:00"/>
    <n v="3.1353305577752395"/>
    <n v="1041013"/>
    <x v="4"/>
    <s v="Amsterdam"/>
    <x v="0"/>
    <s v="North Holland"/>
    <s v="North Holland"/>
    <n v="1016"/>
    <s v="Netherlands"/>
    <n v="52.370887818178097"/>
    <n v="4.88724400520627"/>
    <s v="Apartment"/>
    <x v="0"/>
    <n v="6"/>
    <n v="2"/>
    <n v="2"/>
    <n v="4"/>
    <s v="Real Bed"/>
    <n v="357"/>
    <n v="4"/>
    <n v="35"/>
    <n v="3"/>
    <n v="36"/>
    <n v="357"/>
    <n v="1071"/>
    <n v="38556"/>
    <s v="within a few hours"/>
    <n v="0.93"/>
    <x v="15"/>
    <n v="91"/>
    <n v="10"/>
    <n v="9"/>
    <n v="9"/>
    <n v="10"/>
    <n v="10"/>
    <n v="9"/>
  </r>
  <r>
    <x v="904"/>
    <x v="726"/>
    <x v="4"/>
    <s v="5/8"/>
    <d v="2012-05-08T00:00:00"/>
    <n v="3.1353305577752395"/>
    <n v="467581"/>
    <x v="4"/>
    <s v="Amsterdam"/>
    <x v="0"/>
    <s v="North Holland"/>
    <s v="North Holland"/>
    <m/>
    <s v="Netherlands"/>
    <n v="52.376186609026597"/>
    <n v="4.8861815006397604"/>
    <s v="Apartment"/>
    <x v="0"/>
    <n v="6"/>
    <n v="1"/>
    <n v="2"/>
    <n v="3"/>
    <s v="Real Bed"/>
    <n v="242"/>
    <n v="4"/>
    <n v="35"/>
    <n v="3"/>
    <n v="94"/>
    <n v="242"/>
    <n v="726"/>
    <n v="68244"/>
    <s v="within a few hours"/>
    <n v="0.93"/>
    <x v="74"/>
    <n v="93"/>
    <n v="9"/>
    <n v="9"/>
    <n v="9"/>
    <n v="9"/>
    <n v="10"/>
    <n v="9"/>
  </r>
  <r>
    <x v="904"/>
    <x v="726"/>
    <x v="4"/>
    <s v="5/8"/>
    <d v="2012-05-08T00:00:00"/>
    <n v="3.1353305577752395"/>
    <n v="4751101"/>
    <x v="3"/>
    <s v="Amsterdam"/>
    <x v="0"/>
    <s v="Noord-Holland"/>
    <s v="North Holland"/>
    <s v="1017 DD"/>
    <s v="Netherlands"/>
    <n v="52.363837494222302"/>
    <n v="4.8871638252781597"/>
    <s v="Apartment"/>
    <x v="0"/>
    <n v="5"/>
    <n v="1"/>
    <n v="3"/>
    <n v="3"/>
    <s v="Real Bed"/>
    <n v="260"/>
    <n v="4"/>
    <n v="45"/>
    <n v="3"/>
    <n v="2"/>
    <n v="260"/>
    <n v="780"/>
    <n v="1560"/>
    <s v="within a few hours"/>
    <n v="0.93"/>
    <x v="4"/>
    <n v="100"/>
    <n v="10"/>
    <n v="10"/>
    <n v="10"/>
    <n v="10"/>
    <n v="10"/>
    <n v="6"/>
  </r>
  <r>
    <x v="904"/>
    <x v="726"/>
    <x v="4"/>
    <s v="5/8"/>
    <d v="2012-05-08T00:00:00"/>
    <n v="3.1353305577752395"/>
    <n v="5659338"/>
    <x v="4"/>
    <s v="Amsterdam"/>
    <x v="0"/>
    <s v="Noord-Holland"/>
    <s v="North Holland"/>
    <n v="1015"/>
    <s v="Netherlands"/>
    <n v="52.3760644333504"/>
    <n v="4.8858060697081402"/>
    <s v="Apartment"/>
    <x v="0"/>
    <n v="4"/>
    <n v="1"/>
    <n v="2"/>
    <n v="2"/>
    <s v="Real Bed"/>
    <n v="200"/>
    <n v="1"/>
    <n v="0"/>
    <n v="3"/>
    <n v="0"/>
    <n v="200"/>
    <n v="600"/>
    <n v="0"/>
    <s v="within a few hours"/>
    <n v="0.93"/>
    <x v="5"/>
    <m/>
    <m/>
    <m/>
    <m/>
    <m/>
    <m/>
    <m/>
  </r>
  <r>
    <x v="904"/>
    <x v="726"/>
    <x v="4"/>
    <s v="5/8"/>
    <d v="2012-05-08T00:00:00"/>
    <n v="3.1353305577752395"/>
    <n v="3159660"/>
    <x v="3"/>
    <s v="Amsterdam"/>
    <x v="0"/>
    <s v="North Holland"/>
    <s v="North Holland"/>
    <n v="1017"/>
    <s v="Netherlands"/>
    <n v="52.361948281724601"/>
    <n v="4.8907906698105803"/>
    <s v="Apartment"/>
    <x v="0"/>
    <n v="4"/>
    <n v="1"/>
    <n v="2"/>
    <n v="2"/>
    <s v="Real Bed"/>
    <n v="237"/>
    <n v="2"/>
    <n v="0"/>
    <n v="3"/>
    <n v="16"/>
    <n v="237"/>
    <n v="711"/>
    <n v="11376"/>
    <s v="within a few hours"/>
    <n v="0.93"/>
    <x v="9"/>
    <n v="95"/>
    <n v="10"/>
    <n v="10"/>
    <n v="10"/>
    <n v="10"/>
    <n v="10"/>
    <n v="9"/>
  </r>
  <r>
    <x v="904"/>
    <x v="726"/>
    <x v="4"/>
    <s v="5/8"/>
    <d v="2012-05-08T00:00:00"/>
    <n v="3.1353305577752395"/>
    <n v="1043553"/>
    <x v="4"/>
    <s v="Amsterdam"/>
    <x v="0"/>
    <s v="North Holland"/>
    <s v="North Holland"/>
    <n v="1016"/>
    <s v="Netherlands"/>
    <n v="52.371606049346603"/>
    <n v="4.8858924313124996"/>
    <s v="Apartment"/>
    <x v="0"/>
    <n v="4"/>
    <n v="1"/>
    <n v="2"/>
    <n v="3"/>
    <s v="Real Bed"/>
    <n v="242"/>
    <n v="4"/>
    <n v="0"/>
    <n v="3"/>
    <n v="6"/>
    <n v="242"/>
    <n v="726"/>
    <n v="4356"/>
    <s v="within a few hours"/>
    <n v="0.93"/>
    <x v="10"/>
    <n v="80"/>
    <n v="7"/>
    <n v="9"/>
    <n v="8"/>
    <n v="9"/>
    <n v="10"/>
    <n v="9"/>
  </r>
  <r>
    <x v="904"/>
    <x v="726"/>
    <x v="4"/>
    <s v="5/8"/>
    <d v="2012-05-08T00:00:00"/>
    <n v="3.1353305577752395"/>
    <n v="5659167"/>
    <x v="4"/>
    <s v="Amsterdam"/>
    <x v="0"/>
    <s v="Noord-Holland"/>
    <s v="North Holland"/>
    <n v="1015"/>
    <s v="Netherlands"/>
    <n v="52.375973827250199"/>
    <n v="4.8866372089482999"/>
    <s v="Apartment"/>
    <x v="0"/>
    <n v="4"/>
    <n v="1"/>
    <n v="1"/>
    <n v="2"/>
    <s v="Real Bed"/>
    <n v="230"/>
    <n v="1"/>
    <n v="0"/>
    <n v="3"/>
    <n v="0"/>
    <n v="230"/>
    <n v="690"/>
    <n v="0"/>
    <s v="within a few hours"/>
    <n v="0.93"/>
    <x v="5"/>
    <m/>
    <m/>
    <m/>
    <m/>
    <m/>
    <m/>
    <m/>
  </r>
  <r>
    <x v="904"/>
    <x v="726"/>
    <x v="4"/>
    <s v="5/8"/>
    <d v="2012-05-08T00:00:00"/>
    <n v="3.1353305577752395"/>
    <n v="5656466"/>
    <x v="4"/>
    <s v="Amsterdam"/>
    <x v="0"/>
    <s v="Noord-Holland"/>
    <s v="North Holland"/>
    <s v="1015 DG"/>
    <s v="Netherlands"/>
    <n v="52.375933804733599"/>
    <n v="4.8852806746186204"/>
    <s v="Apartment"/>
    <x v="0"/>
    <n v="2"/>
    <n v="1"/>
    <n v="1"/>
    <n v="1"/>
    <s v="Real Bed"/>
    <n v="220"/>
    <n v="1"/>
    <n v="0"/>
    <n v="3"/>
    <n v="0"/>
    <n v="220"/>
    <n v="660"/>
    <n v="0"/>
    <s v="within a few hours"/>
    <n v="0.93"/>
    <x v="5"/>
    <m/>
    <m/>
    <m/>
    <m/>
    <m/>
    <m/>
    <m/>
  </r>
  <r>
    <x v="904"/>
    <x v="726"/>
    <x v="4"/>
    <s v="5/8"/>
    <d v="2012-05-08T00:00:00"/>
    <n v="3.1353305577752395"/>
    <n v="1043622"/>
    <x v="4"/>
    <s v="Amsterdam"/>
    <x v="0"/>
    <s v="North Holland"/>
    <s v="North Holland"/>
    <n v="1016"/>
    <s v="Netherlands"/>
    <n v="52.370714873807103"/>
    <n v="4.8856758569974197"/>
    <s v="Apartment"/>
    <x v="1"/>
    <n v="2"/>
    <n v="1"/>
    <n v="1"/>
    <n v="1"/>
    <s v="Real Bed"/>
    <n v="132"/>
    <n v="1"/>
    <n v="0"/>
    <n v="3"/>
    <n v="2"/>
    <n v="132"/>
    <n v="396"/>
    <n v="792"/>
    <s v="within a few hours"/>
    <n v="0.93"/>
    <x v="4"/>
    <n v="93"/>
    <n v="10"/>
    <n v="10"/>
    <n v="10"/>
    <n v="10"/>
    <m/>
    <n v="8"/>
  </r>
  <r>
    <x v="905"/>
    <x v="727"/>
    <x v="4"/>
    <s v="5/9"/>
    <d v="2012-05-09T00:00:00"/>
    <n v="3.1325908317478421"/>
    <n v="468945"/>
    <x v="7"/>
    <s v="Amsterdam"/>
    <x v="0"/>
    <s v="North Holland"/>
    <s v="North Holland"/>
    <n v="1055"/>
    <s v="Netherlands"/>
    <n v="52.381357988067201"/>
    <n v="4.8561464238373899"/>
    <s v="Apartment"/>
    <x v="0"/>
    <n v="2"/>
    <n v="1"/>
    <n v="1"/>
    <n v="1"/>
    <s v="Real Bed"/>
    <n v="80"/>
    <n v="2"/>
    <n v="0"/>
    <n v="2"/>
    <n v="74"/>
    <n v="80"/>
    <n v="160"/>
    <n v="11840"/>
    <s v="within a day"/>
    <n v="0.6"/>
    <x v="32"/>
    <n v="97"/>
    <n v="10"/>
    <n v="9"/>
    <n v="10"/>
    <n v="10"/>
    <n v="9"/>
    <n v="9"/>
  </r>
  <r>
    <x v="906"/>
    <x v="728"/>
    <x v="4"/>
    <s v="5/9"/>
    <d v="2012-05-09T00:00:00"/>
    <n v="3.1325908317478421"/>
    <n v="689893"/>
    <x v="3"/>
    <s v="Amsterdam"/>
    <x v="0"/>
    <s v="North Holland"/>
    <s v="North Holland"/>
    <n v="1017"/>
    <s v="Netherlands"/>
    <n v="52.361954755522497"/>
    <n v="4.8965129555823399"/>
    <s v="Apartment"/>
    <x v="0"/>
    <n v="4"/>
    <n v="1"/>
    <n v="1"/>
    <n v="1"/>
    <s v="Real Bed"/>
    <n v="125"/>
    <n v="2"/>
    <n v="25"/>
    <n v="2"/>
    <n v="126"/>
    <n v="125"/>
    <n v="250"/>
    <n v="31500"/>
    <s v="within a day"/>
    <n v="0.94"/>
    <x v="44"/>
    <n v="88"/>
    <n v="9"/>
    <n v="7"/>
    <n v="10"/>
    <n v="10"/>
    <n v="10"/>
    <n v="9"/>
  </r>
  <r>
    <x v="906"/>
    <x v="728"/>
    <x v="4"/>
    <s v="5/9"/>
    <d v="2012-05-09T00:00:00"/>
    <n v="3.1325908317478421"/>
    <n v="5045408"/>
    <x v="4"/>
    <s v="Amsterdam"/>
    <x v="0"/>
    <s v="Noord-Holland"/>
    <s v="North Holland"/>
    <n v="1017"/>
    <s v="Netherlands"/>
    <n v="52.366102414573596"/>
    <n v="4.8847772021423497"/>
    <s v="Apartment"/>
    <x v="0"/>
    <n v="2"/>
    <n v="1"/>
    <n v="1"/>
    <n v="1"/>
    <s v="Real Bed"/>
    <n v="119"/>
    <n v="1"/>
    <n v="0"/>
    <n v="7"/>
    <n v="0"/>
    <n v="119"/>
    <n v="833"/>
    <n v="0"/>
    <s v="within a day"/>
    <n v="0.94"/>
    <x v="5"/>
    <m/>
    <m/>
    <m/>
    <m/>
    <m/>
    <m/>
    <m/>
  </r>
  <r>
    <x v="907"/>
    <x v="729"/>
    <x v="4"/>
    <s v="5/9"/>
    <d v="2012-05-09T00:00:00"/>
    <n v="3.1325908317478421"/>
    <n v="469350"/>
    <x v="4"/>
    <s v="Amsterdam"/>
    <x v="0"/>
    <s v="North Holland"/>
    <s v="North Holland"/>
    <n v="1013"/>
    <s v="Netherlands"/>
    <n v="52.385433367578997"/>
    <n v="4.8869848547968298"/>
    <s v="Apartment"/>
    <x v="0"/>
    <n v="6"/>
    <n v="1"/>
    <n v="1"/>
    <n v="6"/>
    <s v="Real Bed"/>
    <n v="130"/>
    <n v="2"/>
    <n v="28"/>
    <n v="3"/>
    <n v="24"/>
    <n v="130"/>
    <n v="390"/>
    <n v="9360"/>
    <s v="within an hour"/>
    <n v="1"/>
    <x v="75"/>
    <n v="93"/>
    <n v="9"/>
    <n v="10"/>
    <n v="10"/>
    <n v="9"/>
    <n v="10"/>
    <n v="9"/>
  </r>
  <r>
    <x v="907"/>
    <x v="729"/>
    <x v="4"/>
    <s v="5/9"/>
    <d v="2012-05-09T00:00:00"/>
    <n v="3.1325908317478421"/>
    <n v="538141"/>
    <x v="4"/>
    <s v="Amsterdam"/>
    <x v="0"/>
    <s v="North Holland"/>
    <s v="North Holland"/>
    <n v="1013"/>
    <s v="Netherlands"/>
    <n v="52.387690977645299"/>
    <n v="4.88791952585487"/>
    <s v="Apartment"/>
    <x v="0"/>
    <n v="4"/>
    <n v="1"/>
    <n v="1"/>
    <n v="4"/>
    <s v="Real Bed"/>
    <n v="100"/>
    <n v="2"/>
    <n v="22"/>
    <n v="3"/>
    <n v="16"/>
    <n v="100"/>
    <n v="300"/>
    <n v="4800"/>
    <s v="within an hour"/>
    <n v="1"/>
    <x v="9"/>
    <n v="91"/>
    <n v="9"/>
    <n v="9"/>
    <n v="9"/>
    <n v="9"/>
    <n v="9"/>
    <n v="9"/>
  </r>
  <r>
    <x v="908"/>
    <x v="420"/>
    <x v="4"/>
    <s v="5/9"/>
    <d v="2012-05-09T00:00:00"/>
    <n v="3.1325908317478421"/>
    <n v="1109194"/>
    <x v="2"/>
    <s v="Amsterdam"/>
    <x v="0"/>
    <s v="North Holland"/>
    <s v="North Holland"/>
    <s v="1053 AS"/>
    <s v="Netherlands"/>
    <n v="52.3674109034731"/>
    <n v="4.8683839368723101"/>
    <s v="Apartment"/>
    <x v="0"/>
    <n v="2"/>
    <n v="1"/>
    <n v="1"/>
    <n v="1"/>
    <s v="Real Bed"/>
    <n v="90"/>
    <n v="1"/>
    <n v="0"/>
    <n v="7"/>
    <n v="0"/>
    <n v="90"/>
    <n v="630"/>
    <n v="0"/>
    <s v="within a few hours"/>
    <n v="1"/>
    <x v="5"/>
    <m/>
    <m/>
    <m/>
    <m/>
    <m/>
    <m/>
    <m/>
  </r>
  <r>
    <x v="909"/>
    <x v="730"/>
    <x v="4"/>
    <s v="5/9"/>
    <d v="2012-05-09T00:00:00"/>
    <n v="3.1325908317478421"/>
    <n v="181905"/>
    <x v="2"/>
    <s v="Amsterdam"/>
    <x v="0"/>
    <s v="North Holland"/>
    <s v="North Holland"/>
    <n v="1054"/>
    <s v="Netherlands"/>
    <n v="52.366048965492702"/>
    <n v="4.8779023789337597"/>
    <s v="Apartment"/>
    <x v="0"/>
    <n v="3"/>
    <n v="1"/>
    <n v="1"/>
    <n v="2"/>
    <s v="Real Bed"/>
    <n v="90"/>
    <n v="2"/>
    <n v="20"/>
    <n v="2"/>
    <n v="394"/>
    <n v="90"/>
    <n v="180"/>
    <n v="70920"/>
    <s v="within an hour"/>
    <n v="1"/>
    <x v="154"/>
    <n v="95"/>
    <n v="10"/>
    <n v="9"/>
    <n v="10"/>
    <n v="10"/>
    <n v="10"/>
    <n v="9"/>
  </r>
  <r>
    <x v="910"/>
    <x v="731"/>
    <x v="4"/>
    <s v="5/10"/>
    <d v="2012-05-10T00:00:00"/>
    <n v="3.1298511057204452"/>
    <n v="938390"/>
    <x v="9"/>
    <s v="Amsterdam"/>
    <x v="0"/>
    <s v="North Holland"/>
    <s v="North Holland"/>
    <s v="1062 GR"/>
    <s v="Netherlands"/>
    <n v="52.350366902729903"/>
    <n v="4.8384330780743001"/>
    <s v="Apartment"/>
    <x v="1"/>
    <n v="1"/>
    <n v="1"/>
    <n v="1"/>
    <n v="1"/>
    <s v="Real Bed"/>
    <n v="78"/>
    <n v="1"/>
    <n v="0"/>
    <n v="1"/>
    <n v="10"/>
    <n v="78"/>
    <n v="78"/>
    <n v="780"/>
    <s v="within an hour"/>
    <n v="1"/>
    <x v="22"/>
    <n v="88"/>
    <n v="10"/>
    <n v="8"/>
    <n v="10"/>
    <n v="9"/>
    <n v="8"/>
    <n v="8"/>
  </r>
  <r>
    <x v="911"/>
    <x v="732"/>
    <x v="4"/>
    <s v="5/10"/>
    <d v="2012-05-10T00:00:00"/>
    <n v="3.1298511057204452"/>
    <n v="3516020"/>
    <x v="4"/>
    <s v="Amsterdam"/>
    <x v="0"/>
    <s v="North Holland"/>
    <s v="North Holland"/>
    <s v="1012 NH"/>
    <s v="Netherlands"/>
    <n v="52.3747662329272"/>
    <n v="4.8951326242636704"/>
    <s v="Apartment"/>
    <x v="1"/>
    <n v="4"/>
    <n v="1"/>
    <n v="1"/>
    <n v="2"/>
    <s v="Real Bed"/>
    <n v="80"/>
    <n v="1"/>
    <n v="30"/>
    <n v="1"/>
    <n v="12"/>
    <n v="110"/>
    <n v="110"/>
    <n v="1320"/>
    <s v="within a day"/>
    <n v="0.9"/>
    <x v="77"/>
    <n v="70"/>
    <n v="7"/>
    <n v="6"/>
    <n v="9"/>
    <n v="8"/>
    <n v="10"/>
    <n v="7"/>
  </r>
  <r>
    <x v="912"/>
    <x v="733"/>
    <x v="4"/>
    <s v="5/11"/>
    <d v="2012-05-11T00:00:00"/>
    <n v="3.1271113796930479"/>
    <n v="472871"/>
    <x v="4"/>
    <s v="Amsterdam"/>
    <x v="0"/>
    <s v="North Holland"/>
    <s v="North Holland"/>
    <n v="1012"/>
    <s v="Netherlands"/>
    <n v="52.376208078357003"/>
    <n v="4.9020119098772801"/>
    <s v="Apartment"/>
    <x v="0"/>
    <n v="4"/>
    <n v="1"/>
    <n v="1"/>
    <n v="1"/>
    <s v="Real Bed"/>
    <n v="110"/>
    <n v="2"/>
    <n v="25"/>
    <n v="15"/>
    <n v="96"/>
    <n v="110"/>
    <n v="1650"/>
    <n v="158400"/>
    <s v="within a few hours"/>
    <n v="0.9"/>
    <x v="113"/>
    <n v="98"/>
    <n v="10"/>
    <n v="10"/>
    <n v="10"/>
    <n v="10"/>
    <n v="10"/>
    <n v="9"/>
  </r>
  <r>
    <x v="913"/>
    <x v="260"/>
    <x v="4"/>
    <s v="5/12"/>
    <d v="2012-05-12T00:00:00"/>
    <n v="3.1243716536656505"/>
    <n v="474252"/>
    <x v="7"/>
    <s v="Amsterdam"/>
    <x v="0"/>
    <s v="North Holland"/>
    <s v="North Holland"/>
    <n v="1053"/>
    <s v="Netherlands"/>
    <n v="52.377415133564199"/>
    <n v="4.8567178045844299"/>
    <s v="Apartment"/>
    <x v="2"/>
    <n v="2"/>
    <n v="1"/>
    <n v="1"/>
    <n v="2"/>
    <s v="Couch"/>
    <n v="35"/>
    <n v="1"/>
    <n v="15"/>
    <n v="2"/>
    <n v="70"/>
    <n v="50"/>
    <n v="100"/>
    <n v="7000"/>
    <s v="within an hour"/>
    <n v="1"/>
    <x v="24"/>
    <n v="88"/>
    <n v="9"/>
    <n v="8"/>
    <n v="10"/>
    <n v="10"/>
    <n v="9"/>
    <n v="9"/>
  </r>
  <r>
    <x v="914"/>
    <x v="100"/>
    <x v="4"/>
    <s v="5/12"/>
    <d v="2012-05-12T00:00:00"/>
    <n v="3.1243716536656505"/>
    <n v="474452"/>
    <x v="2"/>
    <s v="Amsterdam"/>
    <x v="0"/>
    <s v="North Holland"/>
    <s v="North Holland"/>
    <n v="1057"/>
    <s v="Netherlands"/>
    <n v="52.369745426732798"/>
    <n v="4.8602647863703199"/>
    <s v="Apartment"/>
    <x v="0"/>
    <n v="2"/>
    <n v="1"/>
    <n v="2"/>
    <n v="1"/>
    <s v="Real Bed"/>
    <n v="95"/>
    <n v="2"/>
    <n v="0"/>
    <n v="5"/>
    <n v="22"/>
    <n v="95"/>
    <n v="475"/>
    <n v="10450"/>
    <s v="within a few hours"/>
    <n v="1"/>
    <x v="0"/>
    <n v="93"/>
    <n v="9"/>
    <n v="9"/>
    <n v="9"/>
    <n v="9"/>
    <n v="9"/>
    <n v="9"/>
  </r>
  <r>
    <x v="915"/>
    <x v="420"/>
    <x v="4"/>
    <s v="5/12"/>
    <d v="2012-05-12T00:00:00"/>
    <n v="3.1243716536656505"/>
    <n v="1734427"/>
    <x v="1"/>
    <s v="Amsterdam"/>
    <x v="0"/>
    <s v="North Holland"/>
    <s v="North Holland"/>
    <s v="1095 BJ"/>
    <s v="Netherlands"/>
    <n v="52.360504763804698"/>
    <n v="4.9417382035474704"/>
    <s v="Apartment"/>
    <x v="1"/>
    <n v="2"/>
    <n v="0.5"/>
    <n v="1"/>
    <n v="1"/>
    <s v="Real Bed"/>
    <n v="45"/>
    <n v="1"/>
    <n v="10"/>
    <n v="2"/>
    <n v="52"/>
    <n v="55"/>
    <n v="110"/>
    <n v="5720"/>
    <s v="within an hour"/>
    <n v="0.93"/>
    <x v="66"/>
    <n v="88"/>
    <n v="9"/>
    <n v="9"/>
    <n v="10"/>
    <n v="10"/>
    <n v="8"/>
    <n v="8"/>
  </r>
  <r>
    <x v="916"/>
    <x v="734"/>
    <x v="4"/>
    <s v="5/12"/>
    <d v="2012-05-12T00:00:00"/>
    <n v="3.1243716536656505"/>
    <n v="475251"/>
    <x v="2"/>
    <s v="Amsterdam"/>
    <x v="0"/>
    <s v="North Holland"/>
    <s v="North Holland"/>
    <n v="1054"/>
    <s v="Netherlands"/>
    <n v="52.363385139061698"/>
    <n v="4.8661013716249997"/>
    <s v="Apartment"/>
    <x v="0"/>
    <n v="4"/>
    <n v="1.5"/>
    <n v="2"/>
    <n v="1"/>
    <s v="Real Bed"/>
    <n v="150"/>
    <n v="2"/>
    <n v="50"/>
    <n v="3"/>
    <n v="26"/>
    <n v="150"/>
    <n v="450"/>
    <n v="11700"/>
    <s v="within a day"/>
    <n v="0.83"/>
    <x v="14"/>
    <n v="95"/>
    <n v="10"/>
    <n v="9"/>
    <n v="10"/>
    <n v="10"/>
    <n v="10"/>
    <n v="10"/>
  </r>
  <r>
    <x v="917"/>
    <x v="735"/>
    <x v="4"/>
    <s v="5/13"/>
    <d v="2012-05-13T00:00:00"/>
    <n v="3.1216319276382531"/>
    <n v="559535"/>
    <x v="5"/>
    <s v="Amsterdam"/>
    <x v="0"/>
    <s v="NH"/>
    <s v="North Holland"/>
    <s v="1076 CA"/>
    <s v="Netherlands"/>
    <n v="52.343453057777801"/>
    <n v="4.8627876942265198"/>
    <s v="Apartment"/>
    <x v="0"/>
    <n v="4"/>
    <n v="1"/>
    <n v="1"/>
    <n v="1"/>
    <s v="Real Bed"/>
    <n v="80"/>
    <n v="2"/>
    <n v="40"/>
    <n v="3"/>
    <n v="48"/>
    <n v="80"/>
    <n v="240"/>
    <n v="11520"/>
    <s v="within an hour"/>
    <n v="1"/>
    <x v="30"/>
    <n v="93"/>
    <n v="9"/>
    <n v="10"/>
    <n v="9"/>
    <n v="10"/>
    <n v="9"/>
    <n v="9"/>
  </r>
  <r>
    <x v="917"/>
    <x v="735"/>
    <x v="4"/>
    <s v="5/13"/>
    <d v="2012-05-13T00:00:00"/>
    <n v="3.1216319276382531"/>
    <n v="4663969"/>
    <x v="12"/>
    <s v="Amsterdam"/>
    <x v="0"/>
    <s v="Noord-Holland"/>
    <s v="North Holland"/>
    <n v="1076"/>
    <s v="Netherlands"/>
    <n v="52.342571344275598"/>
    <n v="4.8635505672310799"/>
    <s v="Apartment"/>
    <x v="0"/>
    <n v="2"/>
    <n v="1"/>
    <n v="0"/>
    <n v="1"/>
    <s v="Real Bed"/>
    <n v="65"/>
    <n v="1"/>
    <n v="0"/>
    <n v="3"/>
    <n v="4"/>
    <n v="65"/>
    <n v="195"/>
    <n v="780"/>
    <s v="within an hour"/>
    <n v="1"/>
    <x v="11"/>
    <n v="90"/>
    <n v="10"/>
    <n v="9"/>
    <n v="10"/>
    <n v="10"/>
    <n v="9"/>
    <n v="9"/>
  </r>
  <r>
    <x v="918"/>
    <x v="314"/>
    <x v="4"/>
    <s v="5/13"/>
    <d v="2012-05-13T00:00:00"/>
    <n v="3.1216319276382531"/>
    <n v="475755"/>
    <x v="0"/>
    <s v="Amsterdam"/>
    <x v="0"/>
    <s v="North Holland"/>
    <s v="North Holland"/>
    <n v="1051"/>
    <s v="Netherlands"/>
    <n v="52.385894728678799"/>
    <n v="4.8697308543576199"/>
    <s v="Apartment"/>
    <x v="0"/>
    <n v="2"/>
    <n v="1"/>
    <n v="1"/>
    <n v="1"/>
    <s v="Real Bed"/>
    <n v="65"/>
    <n v="1"/>
    <n v="30"/>
    <n v="1"/>
    <n v="122"/>
    <n v="95"/>
    <n v="95"/>
    <n v="11590"/>
    <s v="within an hour"/>
    <n v="1"/>
    <x v="85"/>
    <n v="87"/>
    <n v="9"/>
    <n v="7"/>
    <n v="9"/>
    <n v="9"/>
    <n v="9"/>
    <n v="9"/>
  </r>
  <r>
    <x v="919"/>
    <x v="736"/>
    <x v="4"/>
    <s v="5/13"/>
    <d v="2012-05-13T00:00:00"/>
    <n v="3.1216319276382531"/>
    <n v="3835784"/>
    <x v="7"/>
    <s v="Amsterdam"/>
    <x v="0"/>
    <s v="North Holland"/>
    <s v="North Holland"/>
    <s v="1055AD"/>
    <s v="Netherlands"/>
    <n v="52.377109745789298"/>
    <n v="4.8465411355561896"/>
    <s v="Apartment"/>
    <x v="0"/>
    <n v="3"/>
    <n v="1"/>
    <n v="0"/>
    <n v="2"/>
    <s v="Real Bed"/>
    <n v="100"/>
    <n v="1"/>
    <n v="0"/>
    <n v="1"/>
    <n v="2"/>
    <n v="100"/>
    <n v="100"/>
    <n v="200"/>
    <s v="N/A"/>
    <s v="N/A"/>
    <x v="4"/>
    <n v="100"/>
    <n v="10"/>
    <n v="8"/>
    <n v="10"/>
    <n v="10"/>
    <n v="10"/>
    <n v="10"/>
  </r>
  <r>
    <x v="920"/>
    <x v="737"/>
    <x v="4"/>
    <s v="5/13"/>
    <d v="2012-05-13T00:00:00"/>
    <n v="3.1216319276382531"/>
    <n v="476321"/>
    <x v="0"/>
    <s v="Amsterdam"/>
    <x v="0"/>
    <s v="North Holland"/>
    <s v="North Holland"/>
    <n v="1052"/>
    <s v="Netherlands"/>
    <n v="52.374750647063003"/>
    <n v="4.8749149365739104"/>
    <s v="Apartment"/>
    <x v="0"/>
    <n v="4"/>
    <n v="2"/>
    <n v="2"/>
    <n v="2"/>
    <s v="Real Bed"/>
    <n v="300"/>
    <n v="2"/>
    <n v="25"/>
    <n v="3"/>
    <n v="30"/>
    <n v="300"/>
    <n v="900"/>
    <n v="27000"/>
    <s v="within a day"/>
    <n v="0.87"/>
    <x v="2"/>
    <n v="96"/>
    <n v="10"/>
    <n v="10"/>
    <n v="10"/>
    <n v="10"/>
    <n v="10"/>
    <n v="9"/>
  </r>
  <r>
    <x v="921"/>
    <x v="127"/>
    <x v="4"/>
    <s v="5/13"/>
    <d v="2012-05-13T00:00:00"/>
    <n v="3.1216319276382531"/>
    <n v="4707711"/>
    <x v="2"/>
    <s v="Amsterdam"/>
    <x v="0"/>
    <s v="Noord-Holland"/>
    <s v="North Holland"/>
    <s v="1054 LZ"/>
    <s v="Netherlands"/>
    <n v="52.3575711971285"/>
    <n v="4.85491392279115"/>
    <s v="Apartment"/>
    <x v="0"/>
    <n v="3"/>
    <n v="1"/>
    <n v="1"/>
    <n v="1"/>
    <s v="Real Bed"/>
    <n v="69"/>
    <n v="1"/>
    <n v="20"/>
    <n v="3"/>
    <n v="6"/>
    <n v="89"/>
    <n v="267"/>
    <n v="1602"/>
    <s v="within an hour"/>
    <n v="1"/>
    <x v="10"/>
    <n v="100"/>
    <n v="10"/>
    <n v="10"/>
    <n v="10"/>
    <n v="10"/>
    <n v="10"/>
    <n v="10"/>
  </r>
  <r>
    <x v="922"/>
    <x v="738"/>
    <x v="4"/>
    <s v="5/13"/>
    <d v="2012-05-13T00:00:00"/>
    <n v="3.1216319276382531"/>
    <n v="4475255"/>
    <x v="3"/>
    <s v="Amsterdam"/>
    <x v="0"/>
    <s v="North Holland"/>
    <s v="North Holland"/>
    <n v="1011"/>
    <s v="Netherlands"/>
    <n v="52.372328043653397"/>
    <n v="4.9043264748972302"/>
    <s v="Apartment"/>
    <x v="0"/>
    <n v="2"/>
    <n v="1"/>
    <n v="1"/>
    <n v="1"/>
    <s v="Real Bed"/>
    <n v="99"/>
    <n v="1"/>
    <n v="0"/>
    <n v="3"/>
    <n v="12"/>
    <n v="99"/>
    <n v="297"/>
    <n v="3564"/>
    <s v="within an hour"/>
    <n v="1"/>
    <x v="77"/>
    <n v="90"/>
    <n v="9"/>
    <n v="8"/>
    <n v="10"/>
    <n v="10"/>
    <n v="10"/>
    <n v="9"/>
  </r>
  <r>
    <x v="923"/>
    <x v="739"/>
    <x v="4"/>
    <s v="5/13"/>
    <d v="2012-05-13T00:00:00"/>
    <n v="3.1216319276382531"/>
    <n v="2097981"/>
    <x v="1"/>
    <s v="Amsterdam"/>
    <x v="0"/>
    <s v="North Holland"/>
    <s v="North Holland"/>
    <s v="1019 LR"/>
    <s v="Netherlands"/>
    <n v="52.376099233082897"/>
    <n v="4.9439860415110797"/>
    <s v="Apartment"/>
    <x v="0"/>
    <n v="2"/>
    <n v="1"/>
    <n v="1"/>
    <n v="1"/>
    <s v="Real Bed"/>
    <n v="60"/>
    <n v="2"/>
    <n v="20"/>
    <n v="2"/>
    <n v="18"/>
    <n v="60"/>
    <n v="120"/>
    <n v="2160"/>
    <s v="within a few hours"/>
    <n v="1"/>
    <x v="33"/>
    <n v="96"/>
    <n v="10"/>
    <n v="9"/>
    <n v="10"/>
    <n v="10"/>
    <n v="10"/>
    <n v="10"/>
  </r>
  <r>
    <x v="924"/>
    <x v="431"/>
    <x v="4"/>
    <s v="5/13"/>
    <d v="2012-05-13T00:00:00"/>
    <n v="3.1216319276382531"/>
    <n v="476822"/>
    <x v="6"/>
    <s v="Amsterdam"/>
    <x v="0"/>
    <s v="North Holland"/>
    <s v="North Holland"/>
    <n v="1091"/>
    <s v="Netherlands"/>
    <n v="52.352863443104901"/>
    <n v="4.9071447368695598"/>
    <s v="Apartment"/>
    <x v="0"/>
    <n v="2"/>
    <n v="1"/>
    <n v="1"/>
    <n v="1"/>
    <s v="Real Bed"/>
    <n v="90"/>
    <n v="2"/>
    <n v="0"/>
    <n v="3"/>
    <n v="82"/>
    <n v="90"/>
    <n v="270"/>
    <n v="22140"/>
    <s v="within a day"/>
    <n v="1"/>
    <x v="135"/>
    <n v="94"/>
    <n v="10"/>
    <n v="9"/>
    <n v="10"/>
    <n v="9"/>
    <n v="9"/>
    <n v="9"/>
  </r>
  <r>
    <x v="925"/>
    <x v="740"/>
    <x v="4"/>
    <s v="5/14"/>
    <d v="2012-05-14T00:00:00"/>
    <n v="3.1188922016108558"/>
    <n v="486564"/>
    <x v="0"/>
    <s v="Amsterdam"/>
    <x v="0"/>
    <s v="North Holland"/>
    <s v="North Holland"/>
    <n v="1051"/>
    <s v="Netherlands"/>
    <n v="52.385334858250999"/>
    <n v="4.8706433183464704"/>
    <s v="Apartment"/>
    <x v="0"/>
    <n v="2"/>
    <n v="1"/>
    <n v="1"/>
    <n v="1"/>
    <s v="Real Bed"/>
    <n v="74"/>
    <n v="2"/>
    <n v="0"/>
    <n v="3"/>
    <n v="78"/>
    <n v="74"/>
    <n v="222"/>
    <n v="17316"/>
    <s v="within a day"/>
    <n v="0.9"/>
    <x v="29"/>
    <n v="97"/>
    <n v="9"/>
    <n v="10"/>
    <n v="10"/>
    <n v="10"/>
    <n v="9"/>
    <n v="10"/>
  </r>
  <r>
    <x v="926"/>
    <x v="741"/>
    <x v="4"/>
    <s v="5/14"/>
    <d v="2012-05-14T00:00:00"/>
    <n v="3.1188922016108558"/>
    <n v="2796590"/>
    <x v="0"/>
    <s v="Amsterdam"/>
    <x v="0"/>
    <s v="North Holland"/>
    <s v="North Holland"/>
    <s v="1052LL"/>
    <s v="Netherlands"/>
    <n v="52.373432924877598"/>
    <n v="4.87378309775423"/>
    <s v="Apartment"/>
    <x v="0"/>
    <n v="3"/>
    <n v="1"/>
    <n v="2"/>
    <n v="2"/>
    <s v="Real Bed"/>
    <n v="109"/>
    <n v="1"/>
    <n v="0"/>
    <n v="4"/>
    <n v="4"/>
    <n v="109"/>
    <n v="436"/>
    <n v="1744"/>
    <s v="within an hour"/>
    <n v="1"/>
    <x v="11"/>
    <n v="90"/>
    <n v="10"/>
    <n v="10"/>
    <n v="10"/>
    <n v="10"/>
    <n v="10"/>
    <n v="10"/>
  </r>
  <r>
    <x v="927"/>
    <x v="742"/>
    <x v="4"/>
    <s v="5/14"/>
    <d v="2012-05-14T00:00:00"/>
    <n v="3.1188922016108558"/>
    <n v="556407"/>
    <x v="0"/>
    <s v="Amsterdam"/>
    <x v="0"/>
    <s v="North Holland"/>
    <s v="North Holland"/>
    <n v="1051"/>
    <s v="Netherlands"/>
    <n v="52.379213099648503"/>
    <n v="4.8689723639950797"/>
    <s v="Apartment"/>
    <x v="0"/>
    <n v="5"/>
    <n v="1"/>
    <n v="1"/>
    <n v="3"/>
    <s v="Real Bed"/>
    <n v="89"/>
    <n v="2"/>
    <n v="20"/>
    <n v="1"/>
    <n v="18"/>
    <n v="89"/>
    <n v="89"/>
    <n v="1602"/>
    <s v="within a day"/>
    <n v="1"/>
    <x v="33"/>
    <n v="96"/>
    <n v="10"/>
    <n v="9"/>
    <n v="10"/>
    <n v="10"/>
    <n v="9"/>
    <n v="10"/>
  </r>
  <r>
    <x v="928"/>
    <x v="743"/>
    <x v="4"/>
    <s v="5/14"/>
    <d v="2012-05-14T00:00:00"/>
    <n v="3.1188922016108558"/>
    <n v="478660"/>
    <x v="4"/>
    <s v="Amsterdam"/>
    <x v="0"/>
    <s v="North Holland"/>
    <s v="North Holland"/>
    <n v="1013"/>
    <s v="Netherlands"/>
    <n v="52.388253890746697"/>
    <n v="4.8919123126453004"/>
    <s v="Apartment"/>
    <x v="0"/>
    <n v="6"/>
    <n v="1"/>
    <n v="3"/>
    <n v="6"/>
    <s v="Real Bed"/>
    <n v="300"/>
    <n v="4"/>
    <n v="25"/>
    <n v="2"/>
    <n v="90"/>
    <n v="300"/>
    <n v="600"/>
    <n v="54000"/>
    <s v="within a few hours"/>
    <n v="1"/>
    <x v="28"/>
    <n v="99"/>
    <n v="10"/>
    <n v="9"/>
    <n v="10"/>
    <n v="10"/>
    <n v="9"/>
    <n v="9"/>
  </r>
  <r>
    <x v="929"/>
    <x v="744"/>
    <x v="4"/>
    <s v="5/15"/>
    <d v="2012-05-15T00:00:00"/>
    <n v="3.1161524755834589"/>
    <n v="4872566"/>
    <x v="7"/>
    <s v="Amsterdam"/>
    <x v="0"/>
    <s v="Noord-Holland"/>
    <s v="North Holland"/>
    <n v="1055"/>
    <s v="Netherlands"/>
    <n v="52.376956019622803"/>
    <n v="4.8471382869367803"/>
    <s v="Apartment"/>
    <x v="1"/>
    <n v="2"/>
    <n v="1.5"/>
    <n v="1"/>
    <n v="1"/>
    <s v="Real Bed"/>
    <n v="70"/>
    <n v="3"/>
    <n v="0"/>
    <n v="2"/>
    <n v="2"/>
    <n v="70"/>
    <n v="140"/>
    <n v="280"/>
    <s v="N/A"/>
    <s v="N/A"/>
    <x v="4"/>
    <n v="80"/>
    <n v="8"/>
    <n v="8"/>
    <n v="8"/>
    <n v="8"/>
    <n v="8"/>
    <n v="8"/>
  </r>
  <r>
    <x v="930"/>
    <x v="745"/>
    <x v="4"/>
    <s v="5/15"/>
    <d v="2012-05-15T00:00:00"/>
    <n v="3.1161524755834589"/>
    <n v="585104"/>
    <x v="8"/>
    <s v="Amsterdam"/>
    <x v="0"/>
    <s v="North Holland"/>
    <s v="North Holland"/>
    <n v="1098"/>
    <s v="Netherlands"/>
    <n v="52.3530633103844"/>
    <n v="4.9432206900112803"/>
    <s v="Apartment"/>
    <x v="0"/>
    <n v="3"/>
    <n v="1"/>
    <n v="2"/>
    <n v="2"/>
    <s v="Real Bed"/>
    <n v="100"/>
    <n v="2"/>
    <n v="0"/>
    <n v="2"/>
    <n v="8"/>
    <n v="100"/>
    <n v="200"/>
    <n v="1600"/>
    <s v="within a day"/>
    <n v="0.81"/>
    <x v="6"/>
    <n v="100"/>
    <n v="10"/>
    <n v="10"/>
    <n v="10"/>
    <n v="10"/>
    <n v="10"/>
    <n v="10"/>
  </r>
  <r>
    <x v="931"/>
    <x v="746"/>
    <x v="4"/>
    <s v="5/15"/>
    <d v="2012-05-15T00:00:00"/>
    <n v="3.1161524755834589"/>
    <n v="3275910"/>
    <x v="4"/>
    <s v="Amsterdam"/>
    <x v="0"/>
    <s v="North Holland"/>
    <s v="North Holland"/>
    <s v="1016 XA"/>
    <s v="Netherlands"/>
    <n v="52.369287537322698"/>
    <n v="4.8785943150788"/>
    <s v="Apartment"/>
    <x v="1"/>
    <n v="2"/>
    <n v="1"/>
    <n v="1"/>
    <n v="1"/>
    <s v="Real Bed"/>
    <n v="70"/>
    <n v="0"/>
    <n v="0"/>
    <n v="2"/>
    <n v="8"/>
    <n v="70"/>
    <n v="140"/>
    <n v="1120"/>
    <s v="within an hour"/>
    <n v="1"/>
    <x v="6"/>
    <n v="85"/>
    <n v="10"/>
    <n v="9"/>
    <n v="9"/>
    <n v="10"/>
    <n v="9"/>
    <n v="8"/>
  </r>
  <r>
    <x v="931"/>
    <x v="746"/>
    <x v="4"/>
    <s v="5/15"/>
    <d v="2012-05-15T00:00:00"/>
    <n v="3.1161524755834589"/>
    <n v="3290028"/>
    <x v="4"/>
    <s v="Amsterdam"/>
    <x v="0"/>
    <s v="North Holland"/>
    <s v="North Holland"/>
    <s v="1016 XA"/>
    <s v="Netherlands"/>
    <n v="52.366629438547903"/>
    <n v="4.8779173317198596"/>
    <s v="Apartment"/>
    <x v="1"/>
    <n v="2"/>
    <n v="1"/>
    <n v="1"/>
    <n v="1"/>
    <s v="Real Bed"/>
    <n v="75"/>
    <n v="0"/>
    <n v="0"/>
    <n v="3"/>
    <n v="4"/>
    <n v="75"/>
    <n v="225"/>
    <n v="900"/>
    <s v="within an hour"/>
    <n v="1"/>
    <x v="11"/>
    <n v="90"/>
    <n v="10"/>
    <n v="8"/>
    <n v="10"/>
    <n v="10"/>
    <n v="9"/>
    <n v="10"/>
  </r>
  <r>
    <x v="932"/>
    <x v="426"/>
    <x v="4"/>
    <s v="5/16"/>
    <d v="2012-05-16T00:00:00"/>
    <n v="3.1134127495560615"/>
    <n v="482869"/>
    <x v="2"/>
    <s v="Amsterdam"/>
    <x v="0"/>
    <s v="North Holland"/>
    <s v="North Holland"/>
    <n v="1054"/>
    <s v="Netherlands"/>
    <n v="52.3639137903617"/>
    <n v="4.8642288624703998"/>
    <s v="Apartment"/>
    <x v="0"/>
    <n v="4"/>
    <n v="1"/>
    <n v="1"/>
    <n v="3"/>
    <s v="Real Bed"/>
    <n v="120"/>
    <n v="2"/>
    <n v="40"/>
    <n v="2"/>
    <n v="58"/>
    <n v="120"/>
    <n v="240"/>
    <n v="13920"/>
    <s v="within a few hours"/>
    <n v="1"/>
    <x v="34"/>
    <n v="90"/>
    <n v="9"/>
    <n v="9"/>
    <n v="10"/>
    <n v="10"/>
    <n v="9"/>
    <n v="9"/>
  </r>
  <r>
    <x v="933"/>
    <x v="534"/>
    <x v="4"/>
    <s v="5/16"/>
    <d v="2012-05-16T00:00:00"/>
    <n v="3.1134127495560615"/>
    <n v="2845562"/>
    <x v="3"/>
    <s v="Amsterdam"/>
    <x v="0"/>
    <s v="North Holland"/>
    <s v="North Holland"/>
    <s v="1018VW"/>
    <s v="Netherlands"/>
    <n v="52.362759420470098"/>
    <n v="4.9114895905894098"/>
    <s v="House"/>
    <x v="0"/>
    <n v="6"/>
    <n v="2"/>
    <n v="4"/>
    <n v="7"/>
    <s v="Real Bed"/>
    <n v="375"/>
    <n v="5"/>
    <n v="50"/>
    <n v="3"/>
    <n v="10"/>
    <n v="375"/>
    <n v="1125"/>
    <n v="11250"/>
    <s v="within a few hours"/>
    <n v="1"/>
    <x v="22"/>
    <n v="100"/>
    <n v="10"/>
    <n v="10"/>
    <n v="10"/>
    <n v="10"/>
    <n v="10"/>
    <n v="10"/>
  </r>
  <r>
    <x v="934"/>
    <x v="411"/>
    <x v="4"/>
    <s v="5/17"/>
    <d v="2012-05-17T00:00:00"/>
    <n v="3.1106730235286641"/>
    <n v="2174515"/>
    <x v="4"/>
    <s v="Amsterdam"/>
    <x v="0"/>
    <s v="North Holland"/>
    <s v="North Holland"/>
    <n v="1015"/>
    <s v="Netherlands"/>
    <n v="52.378213757065701"/>
    <n v="4.8844329848263799"/>
    <s v="Boat"/>
    <x v="0"/>
    <n v="4"/>
    <n v="1"/>
    <n v="1"/>
    <n v="4"/>
    <s v="Real Bed"/>
    <n v="180"/>
    <n v="2"/>
    <n v="30"/>
    <n v="3"/>
    <n v="18"/>
    <n v="180"/>
    <n v="540"/>
    <n v="9720"/>
    <s v="within a few hours"/>
    <n v="1"/>
    <x v="33"/>
    <n v="100"/>
    <n v="10"/>
    <n v="9"/>
    <n v="10"/>
    <n v="10"/>
    <n v="10"/>
    <n v="10"/>
  </r>
  <r>
    <x v="934"/>
    <x v="411"/>
    <x v="4"/>
    <s v="5/17"/>
    <d v="2012-05-17T00:00:00"/>
    <n v="3.1106730235286641"/>
    <n v="1937894"/>
    <x v="4"/>
    <s v="Amsterdam"/>
    <x v="0"/>
    <s v="North Holland"/>
    <s v="North Holland"/>
    <s v="1015 DZ"/>
    <s v="Netherlands"/>
    <n v="52.378831347911401"/>
    <n v="4.8837410025575601"/>
    <s v="Boat"/>
    <x v="0"/>
    <n v="4"/>
    <n v="1"/>
    <n v="1"/>
    <n v="4"/>
    <s v="Real Bed"/>
    <n v="175"/>
    <n v="2"/>
    <n v="30"/>
    <n v="3"/>
    <n v="8"/>
    <n v="175"/>
    <n v="525"/>
    <n v="4200"/>
    <s v="within a few hours"/>
    <n v="1"/>
    <x v="6"/>
    <n v="87"/>
    <n v="9"/>
    <n v="9"/>
    <n v="9"/>
    <n v="7"/>
    <n v="10"/>
    <n v="7"/>
  </r>
  <r>
    <x v="935"/>
    <x v="747"/>
    <x v="4"/>
    <s v="5/17"/>
    <d v="2012-05-17T00:00:00"/>
    <n v="3.1106730235286641"/>
    <n v="484836"/>
    <x v="2"/>
    <s v="Amsterdam"/>
    <x v="0"/>
    <s v="North Holland"/>
    <s v="North Holland"/>
    <n v="1057"/>
    <s v="Netherlands"/>
    <n v="52.370659805670599"/>
    <n v="4.8602548587307304"/>
    <s v="Apartment"/>
    <x v="0"/>
    <n v="3"/>
    <n v="1"/>
    <n v="1"/>
    <n v="1"/>
    <s v="Real Bed"/>
    <n v="100"/>
    <n v="2"/>
    <n v="25"/>
    <n v="2"/>
    <n v="72"/>
    <n v="100"/>
    <n v="200"/>
    <n v="14400"/>
    <s v="within a few hours"/>
    <n v="1"/>
    <x v="8"/>
    <n v="98"/>
    <n v="10"/>
    <n v="10"/>
    <n v="10"/>
    <n v="10"/>
    <n v="9"/>
    <n v="10"/>
  </r>
  <r>
    <x v="936"/>
    <x v="296"/>
    <x v="4"/>
    <s v="5/17"/>
    <d v="2012-05-17T00:00:00"/>
    <n v="3.1106730235286641"/>
    <n v="490374"/>
    <x v="9"/>
    <s v="Amsterdam"/>
    <x v="0"/>
    <s v="North Holland"/>
    <s v="North Holland"/>
    <n v="1058"/>
    <s v="Netherlands"/>
    <n v="52.352604637655901"/>
    <n v="4.8446827773061703"/>
    <s v="Apartment"/>
    <x v="2"/>
    <n v="2"/>
    <n v="1.5"/>
    <n v="1"/>
    <n v="1"/>
    <s v="Real Bed"/>
    <n v="99"/>
    <n v="1"/>
    <n v="0"/>
    <n v="2"/>
    <n v="18"/>
    <n v="99"/>
    <n v="198"/>
    <n v="3564"/>
    <s v="within an hour"/>
    <n v="1"/>
    <x v="33"/>
    <n v="85"/>
    <n v="8"/>
    <n v="8"/>
    <n v="9"/>
    <n v="10"/>
    <n v="9"/>
    <n v="8"/>
  </r>
  <r>
    <x v="937"/>
    <x v="748"/>
    <x v="4"/>
    <s v="5/17"/>
    <d v="2012-05-17T00:00:00"/>
    <n v="3.1106730235286641"/>
    <n v="484226"/>
    <x v="7"/>
    <s v="Amsterdam"/>
    <x v="0"/>
    <s v="North Holland"/>
    <s v="North Holland"/>
    <s v="1055 TE"/>
    <s v="Netherlands"/>
    <n v="52.376571380948199"/>
    <n v="4.8570045578776"/>
    <s v="Apartment"/>
    <x v="0"/>
    <n v="4"/>
    <n v="1"/>
    <n v="2"/>
    <n v="2"/>
    <s v="Real Bed"/>
    <n v="90"/>
    <n v="2"/>
    <n v="20"/>
    <n v="2"/>
    <n v="34"/>
    <n v="90"/>
    <n v="180"/>
    <n v="6120"/>
    <s v="within a few hours"/>
    <n v="1"/>
    <x v="53"/>
    <n v="99"/>
    <n v="10"/>
    <n v="9"/>
    <n v="10"/>
    <n v="10"/>
    <n v="9"/>
    <n v="9"/>
  </r>
  <r>
    <x v="938"/>
    <x v="749"/>
    <x v="4"/>
    <s v="5/17"/>
    <d v="2012-05-17T00:00:00"/>
    <n v="3.1106730235286641"/>
    <n v="485237"/>
    <x v="9"/>
    <s v="Amsterdam"/>
    <x v="0"/>
    <s v="North Holland"/>
    <s v="North Holland"/>
    <n v="1064"/>
    <s v="Netherlands"/>
    <n v="52.364021018353398"/>
    <n v="4.8303386450817998"/>
    <s v="Apartment"/>
    <x v="0"/>
    <n v="4"/>
    <n v="1"/>
    <n v="2"/>
    <n v="2"/>
    <s v="Real Bed"/>
    <n v="105"/>
    <n v="4"/>
    <n v="25"/>
    <n v="2"/>
    <n v="10"/>
    <n v="105"/>
    <n v="210"/>
    <n v="2100"/>
    <s v="within a few hours"/>
    <n v="1"/>
    <x v="22"/>
    <n v="95"/>
    <n v="9"/>
    <n v="9"/>
    <n v="10"/>
    <n v="9"/>
    <n v="8"/>
    <n v="9"/>
  </r>
  <r>
    <x v="939"/>
    <x v="750"/>
    <x v="4"/>
    <s v="5/18"/>
    <d v="2012-05-18T00:00:00"/>
    <n v="3.1079332975012668"/>
    <n v="485636"/>
    <x v="2"/>
    <s v="Amsterdam"/>
    <x v="0"/>
    <s v="North Holland"/>
    <s v="North Holland"/>
    <n v="1053"/>
    <s v="Netherlands"/>
    <n v="52.363726472700101"/>
    <n v="4.8749303744955297"/>
    <s v="Apartment"/>
    <x v="0"/>
    <n v="2"/>
    <n v="1"/>
    <n v="1"/>
    <n v="1"/>
    <s v="Real Bed"/>
    <n v="78"/>
    <n v="1"/>
    <n v="0"/>
    <n v="4"/>
    <n v="98"/>
    <n v="78"/>
    <n v="312"/>
    <n v="30576"/>
    <s v="within an hour"/>
    <n v="1"/>
    <x v="21"/>
    <n v="94"/>
    <n v="10"/>
    <n v="10"/>
    <n v="10"/>
    <n v="10"/>
    <n v="10"/>
    <n v="9"/>
  </r>
  <r>
    <x v="940"/>
    <x v="307"/>
    <x v="4"/>
    <s v="5/18"/>
    <d v="2012-05-18T00:00:00"/>
    <n v="3.1079332975012668"/>
    <n v="3159928"/>
    <x v="7"/>
    <s v="Amsterdam"/>
    <x v="0"/>
    <s v="North Holland"/>
    <s v="North Holland"/>
    <s v="1055 JC"/>
    <s v="Netherlands"/>
    <n v="52.379524732013998"/>
    <n v="4.8499270707969604"/>
    <s v="Apartment"/>
    <x v="0"/>
    <n v="2"/>
    <n v="1"/>
    <n v="1"/>
    <n v="1"/>
    <s v="Real Bed"/>
    <n v="95"/>
    <n v="2"/>
    <n v="25"/>
    <n v="2"/>
    <n v="10"/>
    <n v="95"/>
    <n v="190"/>
    <n v="1900"/>
    <s v="within a day"/>
    <n v="0.75"/>
    <x v="22"/>
    <n v="92"/>
    <n v="10"/>
    <n v="10"/>
    <n v="9"/>
    <n v="9"/>
    <n v="9"/>
    <n v="9"/>
  </r>
  <r>
    <x v="941"/>
    <x v="751"/>
    <x v="4"/>
    <s v="5/18"/>
    <d v="2012-05-18T00:00:00"/>
    <n v="3.1079332975012668"/>
    <n v="3029737"/>
    <x v="3"/>
    <s v="Amsterdam"/>
    <x v="0"/>
    <s v="North Holland"/>
    <s v="North Holland"/>
    <s v="1018 JM"/>
    <s v="Netherlands"/>
    <n v="52.363644494573897"/>
    <n v="4.9113070212707601"/>
    <s v="Apartment"/>
    <x v="0"/>
    <n v="6"/>
    <n v="1.5"/>
    <n v="2"/>
    <n v="3"/>
    <s v="Real Bed"/>
    <n v="125"/>
    <n v="4"/>
    <n v="20"/>
    <n v="1"/>
    <n v="18"/>
    <n v="125"/>
    <n v="125"/>
    <n v="2250"/>
    <s v="within an hour"/>
    <n v="1"/>
    <x v="33"/>
    <n v="70"/>
    <n v="7"/>
    <n v="6"/>
    <n v="9"/>
    <n v="8"/>
    <n v="6"/>
    <n v="6"/>
  </r>
  <r>
    <x v="941"/>
    <x v="751"/>
    <x v="4"/>
    <s v="5/18"/>
    <d v="2012-05-18T00:00:00"/>
    <n v="3.1079332975012668"/>
    <n v="593101"/>
    <x v="3"/>
    <s v="Amsterdam"/>
    <x v="0"/>
    <s v="North Holland"/>
    <s v="North Holland"/>
    <n v="1018"/>
    <s v="Netherlands"/>
    <n v="52.372752267952002"/>
    <n v="4.9199682703643397"/>
    <s v="Apartment"/>
    <x v="1"/>
    <n v="2"/>
    <n v="1"/>
    <n v="1"/>
    <n v="1"/>
    <s v="Real Bed"/>
    <n v="65"/>
    <n v="1"/>
    <n v="25"/>
    <n v="2"/>
    <n v="80"/>
    <n v="90"/>
    <n v="180"/>
    <n v="14400"/>
    <s v="within an hour"/>
    <n v="1"/>
    <x v="99"/>
    <n v="97"/>
    <n v="9"/>
    <n v="10"/>
    <n v="10"/>
    <n v="10"/>
    <n v="9"/>
    <n v="10"/>
  </r>
  <r>
    <x v="942"/>
    <x v="262"/>
    <x v="4"/>
    <s v="5/19"/>
    <d v="2012-05-19T00:00:00"/>
    <n v="3.1051935714738699"/>
    <n v="487103"/>
    <x v="2"/>
    <s v="Amsterdam"/>
    <x v="0"/>
    <s v="North Holland"/>
    <s v="North Holland"/>
    <n v="1058"/>
    <s v="Netherlands"/>
    <n v="52.359452817289501"/>
    <n v="4.8529432620699602"/>
    <s v="Apartment"/>
    <x v="0"/>
    <n v="4"/>
    <n v="1"/>
    <n v="1"/>
    <n v="1"/>
    <s v="Real Bed"/>
    <n v="100"/>
    <n v="2"/>
    <n v="20"/>
    <n v="4"/>
    <n v="16"/>
    <n v="100"/>
    <n v="400"/>
    <n v="6400"/>
    <s v="N/A"/>
    <s v="N/A"/>
    <x v="9"/>
    <n v="100"/>
    <n v="10"/>
    <n v="10"/>
    <n v="10"/>
    <n v="10"/>
    <n v="10"/>
    <n v="10"/>
  </r>
  <r>
    <x v="943"/>
    <x v="624"/>
    <x v="4"/>
    <s v="5/19"/>
    <d v="2012-05-19T00:00:00"/>
    <n v="3.1051935714738699"/>
    <n v="953041"/>
    <x v="4"/>
    <s v="Amsterdam"/>
    <x v="0"/>
    <s v="North Holland"/>
    <s v="North Holland"/>
    <s v="1015 DT"/>
    <s v="Netherlands"/>
    <n v="52.376130778298098"/>
    <n v="4.8866155107877196"/>
    <s v="Boat"/>
    <x v="0"/>
    <n v="2"/>
    <n v="1"/>
    <n v="1"/>
    <n v="1"/>
    <s v="Real Bed"/>
    <n v="295"/>
    <n v="1"/>
    <n v="0"/>
    <n v="1"/>
    <n v="84"/>
    <n v="295"/>
    <n v="295"/>
    <n v="24780"/>
    <s v="within an hour"/>
    <n v="0.9"/>
    <x v="125"/>
    <n v="95"/>
    <n v="10"/>
    <n v="9"/>
    <n v="10"/>
    <n v="10"/>
    <n v="10"/>
    <n v="9"/>
  </r>
  <r>
    <x v="944"/>
    <x v="265"/>
    <x v="4"/>
    <s v="5/19"/>
    <d v="2012-05-19T00:00:00"/>
    <n v="3.1051935714738699"/>
    <n v="715799"/>
    <x v="5"/>
    <s v="Amsterdam"/>
    <x v="0"/>
    <s v="North Holland"/>
    <s v="North Holland"/>
    <n v="1017"/>
    <s v="Netherlands"/>
    <n v="52.361016111039099"/>
    <n v="4.8847881909061304"/>
    <s v="Apartment"/>
    <x v="0"/>
    <n v="2"/>
    <n v="1"/>
    <n v="1"/>
    <n v="1"/>
    <s v="Real Bed"/>
    <n v="175"/>
    <n v="2"/>
    <n v="75"/>
    <n v="2"/>
    <n v="8"/>
    <n v="175"/>
    <n v="350"/>
    <n v="2800"/>
    <s v="within a day"/>
    <n v="0.86"/>
    <x v="6"/>
    <n v="100"/>
    <n v="10"/>
    <n v="10"/>
    <n v="10"/>
    <n v="10"/>
    <n v="10"/>
    <n v="10"/>
  </r>
  <r>
    <x v="945"/>
    <x v="752"/>
    <x v="4"/>
    <s v="5/19"/>
    <d v="2012-05-19T00:00:00"/>
    <n v="3.1051935714738699"/>
    <n v="3089360"/>
    <x v="2"/>
    <s v="Amsterdam"/>
    <x v="0"/>
    <s v="North Holland"/>
    <s v="North Holland"/>
    <n v="1056"/>
    <s v="Netherlands"/>
    <n v="52.368946374944102"/>
    <n v="4.8496711579348402"/>
    <s v="Apartment"/>
    <x v="0"/>
    <n v="2"/>
    <n v="1"/>
    <n v="1"/>
    <n v="1"/>
    <s v="Real Bed"/>
    <n v="100"/>
    <n v="1"/>
    <n v="0"/>
    <n v="2"/>
    <n v="28"/>
    <n v="100"/>
    <n v="200"/>
    <n v="5600"/>
    <s v="within a few hours"/>
    <n v="1"/>
    <x v="19"/>
    <n v="83"/>
    <n v="8"/>
    <n v="9"/>
    <n v="9"/>
    <n v="9"/>
    <n v="9"/>
    <n v="8"/>
  </r>
  <r>
    <x v="946"/>
    <x v="289"/>
    <x v="4"/>
    <s v="5/19"/>
    <d v="2012-05-19T00:00:00"/>
    <n v="3.1051935714738699"/>
    <n v="487325"/>
    <x v="4"/>
    <s v="Amsterdam"/>
    <x v="0"/>
    <s v="North Holland"/>
    <s v="North Holland"/>
    <n v="1016"/>
    <s v="Netherlands"/>
    <n v="52.373180714240199"/>
    <n v="4.8756624642539599"/>
    <s v="Apartment"/>
    <x v="0"/>
    <n v="4"/>
    <n v="1"/>
    <n v="2"/>
    <n v="2"/>
    <s v="Real Bed"/>
    <n v="140"/>
    <n v="2"/>
    <n v="35"/>
    <n v="1"/>
    <n v="30"/>
    <n v="140"/>
    <n v="140"/>
    <n v="4200"/>
    <s v="within a few hours"/>
    <n v="0.96"/>
    <x v="2"/>
    <n v="98"/>
    <n v="10"/>
    <n v="10"/>
    <n v="10"/>
    <n v="10"/>
    <n v="10"/>
    <n v="9"/>
  </r>
  <r>
    <x v="947"/>
    <x v="188"/>
    <x v="4"/>
    <s v="5/20"/>
    <d v="2012-05-20T00:00:00"/>
    <n v="3.1024538454464725"/>
    <n v="489418"/>
    <x v="7"/>
    <s v="Amsterdam"/>
    <x v="0"/>
    <s v="North Holland"/>
    <s v="North Holland"/>
    <n v="1056"/>
    <s v="Netherlands"/>
    <n v="52.375935381773601"/>
    <n v="4.8501020389262797"/>
    <s v="Apartment"/>
    <x v="0"/>
    <n v="5"/>
    <n v="1"/>
    <n v="2"/>
    <n v="4"/>
    <s v="Real Bed"/>
    <n v="79"/>
    <n v="2"/>
    <n v="20"/>
    <n v="2"/>
    <n v="192"/>
    <n v="79"/>
    <n v="158"/>
    <n v="30336"/>
    <s v="N/A"/>
    <s v="N/A"/>
    <x v="155"/>
    <n v="88"/>
    <n v="8"/>
    <n v="8"/>
    <n v="9"/>
    <n v="10"/>
    <n v="9"/>
    <n v="9"/>
  </r>
  <r>
    <x v="948"/>
    <x v="753"/>
    <x v="4"/>
    <s v="5/20"/>
    <d v="2012-05-20T00:00:00"/>
    <n v="3.1024538454464725"/>
    <n v="3027232"/>
    <x v="2"/>
    <s v="Amsterdam"/>
    <x v="0"/>
    <s v="North Holland"/>
    <s v="North Holland"/>
    <s v="1054 WX"/>
    <s v="Netherlands"/>
    <n v="52.363262565510603"/>
    <n v="4.8656803362250001"/>
    <s v="Bed &amp; Breakfast"/>
    <x v="1"/>
    <n v="2"/>
    <n v="1"/>
    <n v="1"/>
    <n v="1"/>
    <s v="Real Bed"/>
    <n v="75"/>
    <n v="1"/>
    <n v="25"/>
    <n v="1"/>
    <n v="0"/>
    <n v="100"/>
    <n v="100"/>
    <n v="0"/>
    <s v="within a day"/>
    <n v="1"/>
    <x v="5"/>
    <m/>
    <m/>
    <m/>
    <m/>
    <m/>
    <m/>
    <m/>
  </r>
  <r>
    <x v="948"/>
    <x v="753"/>
    <x v="4"/>
    <s v="5/20"/>
    <d v="2012-05-20T00:00:00"/>
    <n v="3.1024538454464725"/>
    <n v="489832"/>
    <x v="2"/>
    <s v="Amsterdam"/>
    <x v="0"/>
    <s v="North Holland"/>
    <s v="North Holland"/>
    <n v="1054"/>
    <s v="Netherlands"/>
    <n v="52.363617463236899"/>
    <n v="4.86761694879847"/>
    <s v="Apartment"/>
    <x v="0"/>
    <n v="2"/>
    <n v="1"/>
    <n v="1"/>
    <n v="1"/>
    <s v="Real Bed"/>
    <n v="100"/>
    <n v="1"/>
    <n v="25"/>
    <n v="3"/>
    <n v="8"/>
    <n v="125"/>
    <n v="375"/>
    <n v="3000"/>
    <s v="within a day"/>
    <n v="1"/>
    <x v="6"/>
    <n v="100"/>
    <n v="10"/>
    <n v="10"/>
    <n v="10"/>
    <n v="10"/>
    <n v="9"/>
    <n v="9"/>
  </r>
  <r>
    <x v="949"/>
    <x v="754"/>
    <x v="4"/>
    <s v="5/21"/>
    <d v="2012-05-21T00:00:00"/>
    <n v="3.0997141194190752"/>
    <n v="1107043"/>
    <x v="0"/>
    <s v="Amsterdam"/>
    <x v="0"/>
    <s v="North Holland"/>
    <s v="North Holland"/>
    <s v="1013 AS"/>
    <s v="Netherlands"/>
    <n v="52.392336920956602"/>
    <n v="4.8920218978787497"/>
    <s v="Apartment"/>
    <x v="0"/>
    <n v="4"/>
    <n v="1"/>
    <n v="2"/>
    <n v="2"/>
    <s v="Real Bed"/>
    <n v="95"/>
    <n v="4"/>
    <n v="50"/>
    <n v="2"/>
    <n v="54"/>
    <n v="95"/>
    <n v="190"/>
    <n v="10260"/>
    <s v="within a day"/>
    <n v="0.77"/>
    <x v="102"/>
    <n v="92"/>
    <n v="10"/>
    <n v="10"/>
    <n v="10"/>
    <n v="10"/>
    <n v="9"/>
    <n v="9"/>
  </r>
  <r>
    <x v="950"/>
    <x v="755"/>
    <x v="4"/>
    <s v="5/21"/>
    <d v="2012-05-21T00:00:00"/>
    <n v="3.0997141194190752"/>
    <n v="4656557"/>
    <x v="13"/>
    <s v="Amsterdam"/>
    <x v="0"/>
    <s v="Noord-Holland"/>
    <s v="North Holland"/>
    <s v="1025 RW"/>
    <s v="Netherlands"/>
    <n v="52.390149541171802"/>
    <n v="4.92308525102729"/>
    <s v="Cabin"/>
    <x v="0"/>
    <n v="2"/>
    <n v="1"/>
    <n v="0"/>
    <n v="1"/>
    <s v="Real Bed"/>
    <n v="65"/>
    <n v="1"/>
    <n v="0"/>
    <n v="2"/>
    <n v="2"/>
    <n v="65"/>
    <n v="130"/>
    <n v="260"/>
    <s v="within an hour"/>
    <n v="1"/>
    <x v="4"/>
    <n v="80"/>
    <n v="10"/>
    <n v="10"/>
    <n v="10"/>
    <n v="10"/>
    <n v="10"/>
    <n v="8"/>
  </r>
  <r>
    <x v="951"/>
    <x v="756"/>
    <x v="4"/>
    <s v="5/21"/>
    <d v="2012-05-21T00:00:00"/>
    <n v="3.0997141194190752"/>
    <n v="5856125"/>
    <x v="4"/>
    <s v="Amsterdam"/>
    <x v="0"/>
    <s v="Noord-Holland"/>
    <s v="North Holland"/>
    <s v="1016 HT"/>
    <s v="Netherlands"/>
    <n v="52.367392078427102"/>
    <n v="4.8833825132087298"/>
    <s v="Apartment"/>
    <x v="0"/>
    <n v="2"/>
    <n v="1"/>
    <n v="1"/>
    <n v="1"/>
    <s v="Real Bed"/>
    <n v="150"/>
    <n v="1"/>
    <n v="0"/>
    <n v="1"/>
    <n v="0"/>
    <n v="150"/>
    <n v="150"/>
    <n v="0"/>
    <s v="within an hour"/>
    <n v="1"/>
    <x v="5"/>
    <m/>
    <m/>
    <m/>
    <m/>
    <m/>
    <m/>
    <m/>
  </r>
  <r>
    <x v="952"/>
    <x v="757"/>
    <x v="4"/>
    <s v="5/22"/>
    <d v="2012-05-22T00:00:00"/>
    <n v="3.0969743933916778"/>
    <n v="492795"/>
    <x v="5"/>
    <s v="Amsterdam"/>
    <x v="0"/>
    <s v="Noord-Holland"/>
    <s v="North Holland"/>
    <n v="1072"/>
    <s v="Netherlands"/>
    <n v="52.359410704061801"/>
    <n v="4.8859313726521298"/>
    <s v="Apartment"/>
    <x v="0"/>
    <n v="2"/>
    <n v="1"/>
    <n v="1"/>
    <n v="4"/>
    <s v="Real Bed"/>
    <n v="120"/>
    <n v="2"/>
    <n v="37"/>
    <n v="2"/>
    <n v="6"/>
    <n v="120"/>
    <n v="240"/>
    <n v="1440"/>
    <s v="within a day"/>
    <n v="1"/>
    <x v="10"/>
    <n v="100"/>
    <n v="10"/>
    <n v="9"/>
    <n v="10"/>
    <n v="10"/>
    <n v="10"/>
    <n v="9"/>
  </r>
  <r>
    <x v="953"/>
    <x v="758"/>
    <x v="4"/>
    <s v="5/22"/>
    <d v="2012-05-22T00:00:00"/>
    <n v="3.0969743933916778"/>
    <n v="496497"/>
    <x v="3"/>
    <s v="Amsterdam"/>
    <x v="0"/>
    <s v="North Holland"/>
    <s v="North Holland"/>
    <s v="1011 BT"/>
    <s v="Netherlands"/>
    <n v="52.376827432104299"/>
    <n v="4.90362371302081"/>
    <s v="Boat"/>
    <x v="1"/>
    <n v="2"/>
    <n v="1"/>
    <n v="1"/>
    <n v="1"/>
    <s v="Real Bed"/>
    <n v="167"/>
    <n v="2"/>
    <n v="0"/>
    <n v="3"/>
    <n v="52"/>
    <n v="167"/>
    <n v="501"/>
    <n v="26052"/>
    <s v="within a day"/>
    <n v="1"/>
    <x v="66"/>
    <n v="96"/>
    <n v="10"/>
    <n v="9"/>
    <n v="10"/>
    <n v="10"/>
    <n v="10"/>
    <n v="9"/>
  </r>
  <r>
    <x v="954"/>
    <x v="339"/>
    <x v="4"/>
    <s v="5/22"/>
    <d v="2012-05-22T00:00:00"/>
    <n v="3.0969743933916778"/>
    <n v="1036251"/>
    <x v="6"/>
    <s v="Amsterdam"/>
    <x v="0"/>
    <s v="North Holland"/>
    <s v="North Holland"/>
    <n v="1078"/>
    <s v="Netherlands"/>
    <n v="52.347697928855403"/>
    <n v="4.9091068781069396"/>
    <s v="Apartment"/>
    <x v="1"/>
    <n v="2"/>
    <n v="1"/>
    <n v="1"/>
    <n v="1"/>
    <s v="Real Bed"/>
    <n v="59"/>
    <n v="1"/>
    <n v="10"/>
    <n v="3"/>
    <n v="4"/>
    <n v="69"/>
    <n v="207"/>
    <n v="828"/>
    <s v="within a day"/>
    <n v="0.78"/>
    <x v="11"/>
    <n v="90"/>
    <n v="9"/>
    <n v="10"/>
    <n v="9"/>
    <n v="10"/>
    <n v="7"/>
    <n v="9"/>
  </r>
  <r>
    <x v="955"/>
    <x v="759"/>
    <x v="4"/>
    <s v="5/22"/>
    <d v="2012-05-22T00:00:00"/>
    <n v="3.0969743933916778"/>
    <n v="570753"/>
    <x v="5"/>
    <s v="Amsterdam"/>
    <x v="0"/>
    <s v="North Holland"/>
    <s v="North Holland"/>
    <n v="1075"/>
    <s v="Netherlands"/>
    <n v="52.349339315509702"/>
    <n v="4.8691316217585499"/>
    <s v="Bed &amp; Breakfast"/>
    <x v="1"/>
    <n v="3"/>
    <n v="1"/>
    <n v="1"/>
    <n v="2"/>
    <s v="Real Bed"/>
    <n v="55"/>
    <n v="1"/>
    <n v="10"/>
    <n v="3"/>
    <n v="242"/>
    <n v="65"/>
    <n v="195"/>
    <n v="47190"/>
    <s v="within an hour"/>
    <n v="1"/>
    <x v="37"/>
    <n v="97"/>
    <n v="10"/>
    <n v="10"/>
    <n v="10"/>
    <n v="10"/>
    <n v="10"/>
    <n v="10"/>
  </r>
  <r>
    <x v="956"/>
    <x v="760"/>
    <x v="4"/>
    <s v="5/23"/>
    <d v="2012-05-23T00:00:00"/>
    <n v="3.0942346673642809"/>
    <n v="3521367"/>
    <x v="6"/>
    <s v="Amsterdam"/>
    <x v="0"/>
    <s v="Noord-Holland"/>
    <s v="North Holland"/>
    <s v="1072XW"/>
    <s v="Netherlands"/>
    <n v="52.355685719540197"/>
    <n v="4.8893349693235004"/>
    <s v="Apartment"/>
    <x v="0"/>
    <n v="5"/>
    <n v="1.5"/>
    <n v="2"/>
    <n v="3"/>
    <s v="Real Bed"/>
    <n v="200"/>
    <n v="4"/>
    <n v="20"/>
    <n v="3"/>
    <n v="10"/>
    <n v="200"/>
    <n v="600"/>
    <n v="6000"/>
    <s v="within an hour"/>
    <n v="1"/>
    <x v="22"/>
    <n v="92"/>
    <n v="10"/>
    <n v="9"/>
    <n v="10"/>
    <n v="10"/>
    <n v="9"/>
    <n v="9"/>
  </r>
  <r>
    <x v="956"/>
    <x v="760"/>
    <x v="4"/>
    <s v="5/23"/>
    <d v="2012-05-23T00:00:00"/>
    <n v="3.0942346673642809"/>
    <n v="2693508"/>
    <x v="6"/>
    <s v="Amsterdam"/>
    <x v="0"/>
    <s v="Noord-Holland"/>
    <s v="North Holland"/>
    <n v="1072"/>
    <s v="Netherlands"/>
    <n v="52.356351075609801"/>
    <n v="4.8905028172721297"/>
    <s v="Apartment"/>
    <x v="0"/>
    <n v="4"/>
    <n v="1"/>
    <n v="1"/>
    <n v="2"/>
    <s v="Real Bed"/>
    <n v="145"/>
    <n v="2"/>
    <n v="25"/>
    <n v="2"/>
    <n v="50"/>
    <n v="145"/>
    <n v="290"/>
    <n v="14500"/>
    <s v="within an hour"/>
    <n v="1"/>
    <x v="18"/>
    <n v="91"/>
    <n v="9"/>
    <n v="9"/>
    <n v="10"/>
    <n v="10"/>
    <n v="10"/>
    <n v="8"/>
  </r>
  <r>
    <x v="956"/>
    <x v="760"/>
    <x v="4"/>
    <s v="5/23"/>
    <d v="2012-05-23T00:00:00"/>
    <n v="3.0942346673642809"/>
    <n v="2816644"/>
    <x v="6"/>
    <s v="Amsterdam"/>
    <x v="0"/>
    <s v="Noord-Holland"/>
    <s v="North Holland"/>
    <s v="1072 XW"/>
    <s v="Netherlands"/>
    <n v="52.357038728498097"/>
    <n v="4.8912275088320198"/>
    <s v="Apartment"/>
    <x v="0"/>
    <n v="4"/>
    <n v="1"/>
    <n v="1"/>
    <n v="3"/>
    <s v="Real Bed"/>
    <n v="145"/>
    <n v="3"/>
    <n v="25"/>
    <n v="4"/>
    <n v="18"/>
    <n v="145"/>
    <n v="580"/>
    <n v="10440"/>
    <s v="within an hour"/>
    <n v="1"/>
    <x v="33"/>
    <n v="91"/>
    <n v="9"/>
    <n v="10"/>
    <n v="9"/>
    <n v="9"/>
    <n v="10"/>
    <n v="8"/>
  </r>
  <r>
    <x v="957"/>
    <x v="286"/>
    <x v="4"/>
    <s v="5/23"/>
    <d v="2012-05-23T00:00:00"/>
    <n v="3.0942346673642809"/>
    <n v="592804"/>
    <x v="3"/>
    <s v="Amsterdam"/>
    <x v="0"/>
    <s v="North Holland"/>
    <s v="North Holland"/>
    <n v="1017"/>
    <s v="Netherlands"/>
    <n v="52.360663114933701"/>
    <n v="4.9019104615571898"/>
    <s v="Apartment"/>
    <x v="0"/>
    <n v="7"/>
    <n v="2"/>
    <n v="4"/>
    <n v="4"/>
    <s v="Real Bed"/>
    <n v="250"/>
    <n v="4"/>
    <n v="50"/>
    <n v="3"/>
    <n v="58"/>
    <n v="250"/>
    <n v="750"/>
    <n v="43500"/>
    <s v="within a day"/>
    <n v="1"/>
    <x v="34"/>
    <n v="97"/>
    <n v="10"/>
    <n v="10"/>
    <n v="10"/>
    <n v="10"/>
    <n v="10"/>
    <n v="9"/>
  </r>
  <r>
    <x v="958"/>
    <x v="388"/>
    <x v="4"/>
    <s v="5/23"/>
    <d v="2012-05-23T00:00:00"/>
    <n v="3.0942346673642809"/>
    <n v="542429"/>
    <x v="0"/>
    <s v="Amsterdam"/>
    <x v="0"/>
    <s v="North Holland"/>
    <s v="North Holland"/>
    <n v="1013"/>
    <s v="Netherlands"/>
    <n v="52.389261353258298"/>
    <n v="4.8764971814886398"/>
    <s v="Apartment"/>
    <x v="0"/>
    <n v="3"/>
    <n v="1"/>
    <n v="2"/>
    <n v="2"/>
    <s v="Real Bed"/>
    <n v="100"/>
    <n v="3"/>
    <n v="20"/>
    <n v="2"/>
    <n v="0"/>
    <n v="100"/>
    <n v="200"/>
    <n v="0"/>
    <s v="within a few hours"/>
    <n v="0.89"/>
    <x v="5"/>
    <m/>
    <m/>
    <m/>
    <m/>
    <m/>
    <m/>
    <m/>
  </r>
  <r>
    <x v="959"/>
    <x v="106"/>
    <x v="4"/>
    <s v="5/23"/>
    <d v="2012-05-23T00:00:00"/>
    <n v="3.0942346673642809"/>
    <n v="495862"/>
    <x v="5"/>
    <s v="Amsterdam"/>
    <x v="0"/>
    <s v="North Holland"/>
    <s v="North Holland"/>
    <n v="1054"/>
    <s v="Netherlands"/>
    <n v="52.360618847514303"/>
    <n v="4.87305300591483"/>
    <s v="Apartment"/>
    <x v="0"/>
    <n v="4"/>
    <n v="1"/>
    <n v="2"/>
    <n v="4"/>
    <s v="Real Bed"/>
    <n v="200"/>
    <n v="4"/>
    <n v="0"/>
    <n v="4"/>
    <n v="8"/>
    <n v="200"/>
    <n v="800"/>
    <n v="6400"/>
    <s v="within a few hours"/>
    <n v="0.86"/>
    <x v="6"/>
    <n v="100"/>
    <n v="10"/>
    <n v="9"/>
    <n v="10"/>
    <n v="10"/>
    <n v="10"/>
    <n v="10"/>
  </r>
  <r>
    <x v="960"/>
    <x v="761"/>
    <x v="4"/>
    <s v="5/24"/>
    <d v="2012-05-24T00:00:00"/>
    <n v="3.0914949413368835"/>
    <n v="4960963"/>
    <x v="1"/>
    <s v="Amsterdam"/>
    <x v="0"/>
    <s v="Noord-Holland"/>
    <s v="North Holland"/>
    <s v="1094 ed"/>
    <s v="Netherlands"/>
    <n v="52.363653047091397"/>
    <n v="4.9327620561094596"/>
    <s v="Apartment"/>
    <x v="0"/>
    <n v="2"/>
    <n v="1"/>
    <n v="1"/>
    <n v="2"/>
    <s v="Real Bed"/>
    <n v="49"/>
    <n v="1"/>
    <n v="0"/>
    <n v="1"/>
    <n v="10"/>
    <n v="49"/>
    <n v="49"/>
    <n v="490"/>
    <s v="within a day"/>
    <n v="0.7"/>
    <x v="22"/>
    <n v="92"/>
    <n v="10"/>
    <n v="10"/>
    <n v="9"/>
    <n v="9"/>
    <n v="9"/>
    <n v="10"/>
  </r>
  <r>
    <x v="961"/>
    <x v="265"/>
    <x v="4"/>
    <s v="5/24"/>
    <d v="2012-05-24T00:00:00"/>
    <n v="3.0914949413368835"/>
    <n v="496953"/>
    <x v="2"/>
    <s v="Amsterdam"/>
    <x v="0"/>
    <s v="North Holland"/>
    <s v="North Holland"/>
    <n v="1053"/>
    <s v="Netherlands"/>
    <n v="52.361589666638501"/>
    <n v="4.8766295206410204"/>
    <s v="Apartment"/>
    <x v="0"/>
    <n v="2"/>
    <n v="1"/>
    <n v="2"/>
    <n v="1"/>
    <s v="Real Bed"/>
    <n v="300"/>
    <n v="2"/>
    <n v="25"/>
    <n v="1"/>
    <n v="36"/>
    <n v="300"/>
    <n v="300"/>
    <n v="10800"/>
    <s v="N/A"/>
    <s v="N/A"/>
    <x v="15"/>
    <n v="97"/>
    <n v="10"/>
    <n v="10"/>
    <n v="10"/>
    <n v="10"/>
    <n v="10"/>
    <n v="10"/>
  </r>
  <r>
    <x v="962"/>
    <x v="762"/>
    <x v="4"/>
    <s v="5/24"/>
    <d v="2012-05-24T00:00:00"/>
    <n v="3.0914949413368835"/>
    <n v="497591"/>
    <x v="10"/>
    <s v="Amsterdam"/>
    <x v="0"/>
    <s v="North Holland"/>
    <s v="North Holland"/>
    <n v="1092"/>
    <s v="Netherlands"/>
    <n v="52.360804426608503"/>
    <n v="4.9239152171633398"/>
    <s v="Bed &amp; Breakfast"/>
    <x v="1"/>
    <n v="2"/>
    <n v="1"/>
    <n v="1"/>
    <n v="1"/>
    <s v="Real Bed"/>
    <n v="425"/>
    <n v="1"/>
    <n v="0"/>
    <n v="1"/>
    <n v="0"/>
    <n v="425"/>
    <n v="425"/>
    <n v="0"/>
    <s v="N/A"/>
    <s v="N/A"/>
    <x v="5"/>
    <m/>
    <m/>
    <m/>
    <m/>
    <m/>
    <m/>
    <m/>
  </r>
  <r>
    <x v="962"/>
    <x v="762"/>
    <x v="4"/>
    <s v="5/24"/>
    <d v="2012-05-24T00:00:00"/>
    <n v="3.0914949413368835"/>
    <n v="497458"/>
    <x v="10"/>
    <s v="Amsterdam"/>
    <x v="0"/>
    <s v="North Holland"/>
    <s v="North Holland"/>
    <n v="1092"/>
    <s v="Netherlands"/>
    <n v="52.360151804537502"/>
    <n v="4.9241415389985201"/>
    <s v="Apartment"/>
    <x v="1"/>
    <n v="2"/>
    <n v="1"/>
    <n v="1"/>
    <n v="1"/>
    <s v="Real Bed"/>
    <n v="425"/>
    <n v="2"/>
    <n v="0"/>
    <n v="1"/>
    <n v="0"/>
    <n v="425"/>
    <n v="425"/>
    <n v="0"/>
    <s v="N/A"/>
    <s v="N/A"/>
    <x v="5"/>
    <m/>
    <m/>
    <m/>
    <m/>
    <m/>
    <m/>
    <m/>
  </r>
  <r>
    <x v="963"/>
    <x v="763"/>
    <x v="4"/>
    <s v="5/24"/>
    <d v="2012-05-24T00:00:00"/>
    <n v="3.0914949413368835"/>
    <n v="530611"/>
    <x v="4"/>
    <s v="Amsterdam"/>
    <x v="0"/>
    <s v="North Holland"/>
    <s v="North Holland"/>
    <n v="1016"/>
    <s v="Netherlands"/>
    <n v="52.3751843223341"/>
    <n v="4.8842711108284496"/>
    <s v="Apartment"/>
    <x v="0"/>
    <n v="2"/>
    <n v="1"/>
    <n v="1"/>
    <n v="1"/>
    <s v="Real Bed"/>
    <n v="119"/>
    <n v="2"/>
    <n v="0"/>
    <n v="4"/>
    <n v="28"/>
    <n v="119"/>
    <n v="476"/>
    <n v="13328"/>
    <s v="N/A"/>
    <s v="N/A"/>
    <x v="19"/>
    <n v="98"/>
    <n v="9"/>
    <n v="10"/>
    <n v="10"/>
    <n v="10"/>
    <n v="10"/>
    <n v="9"/>
  </r>
  <r>
    <x v="964"/>
    <x v="764"/>
    <x v="4"/>
    <s v="5/25"/>
    <d v="2012-05-25T00:00:00"/>
    <n v="3.0887552153094862"/>
    <n v="552145"/>
    <x v="2"/>
    <s v="Amsterdam"/>
    <x v="0"/>
    <s v="North Holland"/>
    <s v="North Holland"/>
    <n v="1057"/>
    <s v="Netherlands"/>
    <n v="52.366940335874197"/>
    <n v="4.8503330766703296"/>
    <s v="Apartment"/>
    <x v="0"/>
    <n v="2"/>
    <n v="1"/>
    <n v="1"/>
    <n v="1"/>
    <s v="Real Bed"/>
    <n v="69"/>
    <n v="2"/>
    <n v="30"/>
    <n v="5"/>
    <n v="30"/>
    <n v="69"/>
    <n v="345"/>
    <n v="10350"/>
    <s v="N/A"/>
    <s v="N/A"/>
    <x v="2"/>
    <n v="98"/>
    <n v="10"/>
    <n v="10"/>
    <n v="9"/>
    <n v="10"/>
    <n v="9"/>
    <n v="9"/>
  </r>
  <r>
    <x v="965"/>
    <x v="765"/>
    <x v="4"/>
    <s v="5/25"/>
    <d v="2012-05-25T00:00:00"/>
    <n v="3.0887552153094862"/>
    <n v="498514"/>
    <x v="6"/>
    <s v="Amsterdam"/>
    <x v="0"/>
    <s v="North Holland"/>
    <s v="North Holland"/>
    <n v="1079"/>
    <s v="Netherlands"/>
    <n v="52.340716050689402"/>
    <n v="4.9099987541510899"/>
    <s v="Apartment"/>
    <x v="0"/>
    <n v="4"/>
    <n v="1"/>
    <n v="2"/>
    <n v="2"/>
    <s v="Real Bed"/>
    <n v="100"/>
    <n v="2"/>
    <n v="30"/>
    <n v="3"/>
    <n v="10"/>
    <n v="100"/>
    <n v="300"/>
    <n v="3000"/>
    <s v="within a few hours"/>
    <n v="1"/>
    <x v="22"/>
    <n v="100"/>
    <n v="10"/>
    <n v="10"/>
    <n v="10"/>
    <n v="10"/>
    <n v="9"/>
    <n v="10"/>
  </r>
  <r>
    <x v="966"/>
    <x v="766"/>
    <x v="4"/>
    <s v="5/25"/>
    <d v="2012-05-25T00:00:00"/>
    <n v="3.0887552153094862"/>
    <n v="730965"/>
    <x v="1"/>
    <s v="Amsterdam"/>
    <x v="0"/>
    <s v="North Holland"/>
    <s v="North Holland"/>
    <n v="1094"/>
    <s v="Netherlands"/>
    <n v="52.364167810779797"/>
    <n v="4.9319854048846903"/>
    <s v="Apartment"/>
    <x v="0"/>
    <n v="2"/>
    <n v="1"/>
    <n v="1"/>
    <n v="1"/>
    <s v="Real Bed"/>
    <n v="90"/>
    <n v="2"/>
    <n v="0"/>
    <n v="2"/>
    <n v="50"/>
    <n v="90"/>
    <n v="180"/>
    <n v="9000"/>
    <s v="within a day"/>
    <n v="0.5"/>
    <x v="18"/>
    <n v="91"/>
    <n v="9"/>
    <n v="10"/>
    <n v="10"/>
    <n v="10"/>
    <n v="9"/>
    <n v="9"/>
  </r>
  <r>
    <x v="967"/>
    <x v="698"/>
    <x v="4"/>
    <s v="5/25"/>
    <d v="2012-05-25T00:00:00"/>
    <n v="3.0887552153094862"/>
    <n v="498759"/>
    <x v="0"/>
    <s v="Amsterdam"/>
    <x v="0"/>
    <s v="North Holland"/>
    <s v="North Holland"/>
    <s v="1052 HL"/>
    <s v="Netherlands"/>
    <n v="52.376995361290298"/>
    <n v="4.8747155681522498"/>
    <s v="Apartment"/>
    <x v="1"/>
    <n v="2"/>
    <n v="1"/>
    <n v="1"/>
    <n v="1"/>
    <s v="Real Bed"/>
    <n v="56"/>
    <n v="1"/>
    <n v="30"/>
    <n v="4"/>
    <n v="116"/>
    <n v="86"/>
    <n v="344"/>
    <n v="39904"/>
    <s v="within a day"/>
    <n v="0.85"/>
    <x v="16"/>
    <n v="89"/>
    <n v="9"/>
    <n v="9"/>
    <n v="10"/>
    <n v="10"/>
    <n v="9"/>
    <n v="9"/>
  </r>
  <r>
    <x v="968"/>
    <x v="767"/>
    <x v="4"/>
    <s v="5/25"/>
    <d v="2012-05-25T00:00:00"/>
    <n v="3.0887552153094862"/>
    <n v="1478860"/>
    <x v="4"/>
    <s v="Amsterdam"/>
    <x v="0"/>
    <s v="North Holland"/>
    <s v="North Holland"/>
    <s v="1012 ET"/>
    <s v="Netherlands"/>
    <n v="52.373621553310201"/>
    <n v="4.8919296297694697"/>
    <s v="Apartment"/>
    <x v="0"/>
    <n v="2"/>
    <n v="1"/>
    <n v="1"/>
    <n v="1"/>
    <s v="Real Bed"/>
    <n v="130"/>
    <n v="1"/>
    <n v="0"/>
    <n v="4"/>
    <n v="20"/>
    <n v="130"/>
    <n v="520"/>
    <n v="10400"/>
    <s v="N/A"/>
    <s v="N/A"/>
    <x v="31"/>
    <n v="98"/>
    <n v="10"/>
    <n v="9"/>
    <n v="10"/>
    <n v="9"/>
    <n v="10"/>
    <n v="9"/>
  </r>
  <r>
    <x v="969"/>
    <x v="124"/>
    <x v="4"/>
    <s v="5/26"/>
    <d v="2012-05-26T00:00:00"/>
    <n v="3.0860154892820888"/>
    <n v="667868"/>
    <x v="5"/>
    <s v="Amsterdam"/>
    <x v="0"/>
    <s v="North Holland"/>
    <s v="North Holland"/>
    <n v="1075"/>
    <s v="Netherlands"/>
    <n v="52.3534807547193"/>
    <n v="4.8544066436319797"/>
    <s v="Apartment"/>
    <x v="0"/>
    <n v="3"/>
    <n v="1"/>
    <n v="1"/>
    <n v="1"/>
    <s v="Real Bed"/>
    <n v="189"/>
    <n v="1"/>
    <n v="0"/>
    <n v="2"/>
    <n v="4"/>
    <n v="189"/>
    <n v="378"/>
    <n v="1512"/>
    <s v="within an hour"/>
    <n v="1"/>
    <x v="11"/>
    <n v="97"/>
    <n v="10"/>
    <n v="9"/>
    <n v="10"/>
    <n v="10"/>
    <n v="9"/>
    <n v="10"/>
  </r>
  <r>
    <x v="970"/>
    <x v="768"/>
    <x v="4"/>
    <s v="5/26"/>
    <d v="2012-05-26T00:00:00"/>
    <n v="3.0860154892820888"/>
    <n v="667928"/>
    <x v="4"/>
    <s v="Amsterdam"/>
    <x v="0"/>
    <s v="North Holland"/>
    <s v="North Holland"/>
    <n v="1015"/>
    <s v="Netherlands"/>
    <n v="52.380932269156403"/>
    <n v="4.8865314210181197"/>
    <s v="Apartment"/>
    <x v="0"/>
    <n v="2"/>
    <n v="1"/>
    <n v="1"/>
    <n v="1"/>
    <s v="Real Bed"/>
    <n v="110"/>
    <n v="1"/>
    <n v="0"/>
    <n v="2"/>
    <n v="26"/>
    <n v="110"/>
    <n v="220"/>
    <n v="5720"/>
    <s v="a few days or more"/>
    <n v="0.25"/>
    <x v="14"/>
    <n v="97"/>
    <n v="10"/>
    <n v="10"/>
    <n v="10"/>
    <n v="10"/>
    <n v="10"/>
    <n v="9"/>
  </r>
  <r>
    <x v="971"/>
    <x v="769"/>
    <x v="4"/>
    <s v="5/26"/>
    <d v="2012-05-26T00:00:00"/>
    <n v="3.0860154892820888"/>
    <n v="500516"/>
    <x v="3"/>
    <s v="Amsterdam"/>
    <x v="0"/>
    <s v="North Holland"/>
    <s v="North Holland"/>
    <n v="1017"/>
    <s v="Netherlands"/>
    <n v="52.365514976477101"/>
    <n v="4.88597795632323"/>
    <s v="Apartment"/>
    <x v="0"/>
    <n v="2"/>
    <n v="1"/>
    <n v="1"/>
    <n v="4"/>
    <s v="Real Bed"/>
    <n v="129"/>
    <n v="2"/>
    <n v="25"/>
    <n v="1"/>
    <n v="28"/>
    <n v="129"/>
    <n v="129"/>
    <n v="3612"/>
    <s v="within a day"/>
    <n v="0.8"/>
    <x v="19"/>
    <n v="96"/>
    <n v="10"/>
    <n v="10"/>
    <n v="10"/>
    <n v="9"/>
    <n v="10"/>
    <n v="10"/>
  </r>
  <r>
    <x v="972"/>
    <x v="340"/>
    <x v="4"/>
    <s v="5/27"/>
    <d v="2012-05-27T00:00:00"/>
    <n v="3.0832757632546914"/>
    <n v="550441"/>
    <x v="5"/>
    <s v="Amsterdam"/>
    <x v="0"/>
    <s v="North Holland"/>
    <s v="North Holland"/>
    <n v="1075"/>
    <s v="Netherlands"/>
    <n v="52.356248833932099"/>
    <n v="4.8548605894933399"/>
    <s v="Apartment"/>
    <x v="0"/>
    <n v="3"/>
    <n v="1"/>
    <n v="2"/>
    <n v="2"/>
    <s v="Real Bed"/>
    <n v="90"/>
    <n v="1"/>
    <n v="20"/>
    <n v="2"/>
    <n v="38"/>
    <n v="110"/>
    <n v="220"/>
    <n v="8360"/>
    <s v="within a few hours"/>
    <n v="1"/>
    <x v="12"/>
    <n v="99"/>
    <n v="10"/>
    <n v="9"/>
    <n v="10"/>
    <n v="10"/>
    <n v="10"/>
    <n v="9"/>
  </r>
  <r>
    <x v="973"/>
    <x v="124"/>
    <x v="4"/>
    <s v="5/27"/>
    <d v="2012-05-27T00:00:00"/>
    <n v="3.0832757632546914"/>
    <n v="557672"/>
    <x v="4"/>
    <s v="Amsterdam"/>
    <x v="0"/>
    <s v="North Holland"/>
    <s v="North Holland"/>
    <n v="1016"/>
    <s v="Netherlands"/>
    <n v="52.370459240065401"/>
    <n v="4.8838440240242704"/>
    <s v="House"/>
    <x v="0"/>
    <n v="4"/>
    <n v="2"/>
    <n v="2"/>
    <n v="2"/>
    <s v="Real Bed"/>
    <n v="250"/>
    <n v="1"/>
    <n v="0"/>
    <n v="3"/>
    <n v="2"/>
    <n v="250"/>
    <n v="750"/>
    <n v="1500"/>
    <s v="within a few hours"/>
    <n v="0.83"/>
    <x v="4"/>
    <n v="100"/>
    <n v="10"/>
    <n v="10"/>
    <n v="10"/>
    <n v="10"/>
    <n v="10"/>
    <n v="10"/>
  </r>
  <r>
    <x v="974"/>
    <x v="90"/>
    <x v="4"/>
    <s v="5/27"/>
    <d v="2012-05-27T00:00:00"/>
    <n v="3.0832757632546914"/>
    <n v="501404"/>
    <x v="10"/>
    <s v="Amsterdam"/>
    <x v="0"/>
    <s v="North Holland"/>
    <s v="North Holland"/>
    <n v="1092"/>
    <s v="Netherlands"/>
    <n v="52.358017732447102"/>
    <n v="4.9228256844340903"/>
    <s v="Apartment"/>
    <x v="0"/>
    <n v="3"/>
    <n v="1"/>
    <n v="2"/>
    <n v="2"/>
    <s v="Real Bed"/>
    <n v="75"/>
    <n v="2"/>
    <n v="15"/>
    <n v="5"/>
    <n v="16"/>
    <n v="75"/>
    <n v="375"/>
    <n v="6000"/>
    <s v="N/A"/>
    <s v="N/A"/>
    <x v="9"/>
    <n v="99"/>
    <n v="10"/>
    <n v="10"/>
    <n v="10"/>
    <n v="10"/>
    <n v="9"/>
    <n v="10"/>
  </r>
  <r>
    <x v="975"/>
    <x v="770"/>
    <x v="4"/>
    <s v="5/27"/>
    <d v="2012-05-27T00:00:00"/>
    <n v="3.0832757632546914"/>
    <n v="3831385"/>
    <x v="4"/>
    <s v="Amsterdam"/>
    <x v="0"/>
    <s v="North Holland"/>
    <s v="North Holland"/>
    <n v="1012"/>
    <s v="Netherlands"/>
    <n v="52.375224392770299"/>
    <n v="4.90071327490584"/>
    <s v="Apartment"/>
    <x v="0"/>
    <n v="4"/>
    <n v="1"/>
    <n v="1"/>
    <n v="2"/>
    <s v="Real Bed"/>
    <n v="96"/>
    <n v="2"/>
    <n v="20"/>
    <n v="3"/>
    <n v="26"/>
    <n v="96"/>
    <n v="288"/>
    <n v="7488"/>
    <s v="within a few hours"/>
    <n v="0.9"/>
    <x v="14"/>
    <n v="85"/>
    <n v="9"/>
    <n v="8"/>
    <n v="9"/>
    <n v="10"/>
    <n v="10"/>
    <n v="8"/>
  </r>
  <r>
    <x v="976"/>
    <x v="125"/>
    <x v="4"/>
    <s v="5/27"/>
    <d v="2012-05-27T00:00:00"/>
    <n v="3.0832757632546914"/>
    <n v="3322732"/>
    <x v="4"/>
    <s v="Amsterdam"/>
    <x v="0"/>
    <s v="North Holland"/>
    <s v="North Holland"/>
    <s v="1013 LA"/>
    <s v="Netherlands"/>
    <n v="52.386639568957797"/>
    <n v="4.8875817412980798"/>
    <s v="Apartment"/>
    <x v="0"/>
    <n v="4"/>
    <n v="1"/>
    <n v="2"/>
    <n v="2"/>
    <s v="Real Bed"/>
    <n v="135"/>
    <n v="1"/>
    <n v="0"/>
    <n v="4"/>
    <n v="2"/>
    <n v="135"/>
    <n v="540"/>
    <n v="1080"/>
    <s v="within a few hours"/>
    <n v="1"/>
    <x v="4"/>
    <n v="100"/>
    <n v="10"/>
    <n v="10"/>
    <n v="10"/>
    <n v="10"/>
    <n v="10"/>
    <n v="10"/>
  </r>
  <r>
    <x v="977"/>
    <x v="411"/>
    <x v="4"/>
    <s v="5/28"/>
    <d v="2012-05-28T00:00:00"/>
    <n v="3.0805360372272945"/>
    <n v="1149289"/>
    <x v="3"/>
    <s v="Amsterdam"/>
    <x v="0"/>
    <s v="North Holland"/>
    <s v="North Holland"/>
    <s v="1018 LZ"/>
    <s v="Netherlands"/>
    <n v="52.369378782236097"/>
    <n v="4.9198283567356302"/>
    <s v="Apartment"/>
    <x v="0"/>
    <n v="3"/>
    <n v="1.5"/>
    <n v="2"/>
    <n v="2"/>
    <s v="Real Bed"/>
    <n v="95"/>
    <n v="1"/>
    <n v="20"/>
    <n v="1"/>
    <n v="52"/>
    <n v="115"/>
    <n v="115"/>
    <n v="5980"/>
    <s v="within an hour"/>
    <n v="1"/>
    <x v="66"/>
    <n v="94"/>
    <n v="10"/>
    <n v="9"/>
    <n v="10"/>
    <n v="10"/>
    <n v="9"/>
    <n v="9"/>
  </r>
  <r>
    <x v="978"/>
    <x v="771"/>
    <x v="4"/>
    <s v="5/28"/>
    <d v="2012-05-28T00:00:00"/>
    <n v="3.0805360372272945"/>
    <n v="503629"/>
    <x v="5"/>
    <s v="Amsterdam"/>
    <x v="0"/>
    <s v="North Holland"/>
    <s v="North Holland"/>
    <n v="1071"/>
    <s v="Netherlands"/>
    <n v="52.353642388047199"/>
    <n v="4.8782406464230101"/>
    <s v="Apartment"/>
    <x v="0"/>
    <n v="3"/>
    <n v="1"/>
    <n v="2"/>
    <n v="2"/>
    <s v="Real Bed"/>
    <n v="115"/>
    <n v="2"/>
    <n v="20"/>
    <n v="2"/>
    <n v="8"/>
    <n v="115"/>
    <n v="230"/>
    <n v="1840"/>
    <s v="within a day"/>
    <n v="0.7"/>
    <x v="6"/>
    <n v="95"/>
    <n v="10"/>
    <n v="10"/>
    <n v="10"/>
    <n v="10"/>
    <n v="10"/>
    <n v="10"/>
  </r>
  <r>
    <x v="979"/>
    <x v="772"/>
    <x v="4"/>
    <s v="5/28"/>
    <d v="2012-05-28T00:00:00"/>
    <n v="3.0805360372272945"/>
    <n v="609250"/>
    <x v="4"/>
    <s v="Amsterdam"/>
    <x v="0"/>
    <s v="North Holland"/>
    <s v="North Holland"/>
    <n v="1054"/>
    <s v="Netherlands"/>
    <n v="52.369200146894102"/>
    <n v="4.8763636969294604"/>
    <s v="Apartment"/>
    <x v="0"/>
    <n v="4"/>
    <n v="1"/>
    <n v="2"/>
    <n v="2"/>
    <s v="Real Bed"/>
    <n v="205"/>
    <n v="1"/>
    <n v="20"/>
    <n v="2"/>
    <n v="34"/>
    <n v="225"/>
    <n v="450"/>
    <n v="15300"/>
    <s v="within an hour"/>
    <n v="1"/>
    <x v="53"/>
    <n v="100"/>
    <n v="10"/>
    <n v="10"/>
    <n v="10"/>
    <n v="10"/>
    <n v="10"/>
    <n v="10"/>
  </r>
  <r>
    <x v="980"/>
    <x v="773"/>
    <x v="4"/>
    <s v="5/29"/>
    <d v="2012-05-29T00:00:00"/>
    <n v="3.0777963111998972"/>
    <n v="1136047"/>
    <x v="6"/>
    <s v="Amsterdam"/>
    <x v="0"/>
    <s v="North Holland"/>
    <s v="North Holland"/>
    <n v="1078"/>
    <s v="Netherlands"/>
    <n v="52.347549149227"/>
    <n v="4.8967064350816196"/>
    <s v="Apartment"/>
    <x v="0"/>
    <n v="4"/>
    <n v="1"/>
    <n v="2"/>
    <n v="2"/>
    <s v="Real Bed"/>
    <n v="150"/>
    <n v="2"/>
    <n v="0"/>
    <n v="3"/>
    <n v="30"/>
    <n v="150"/>
    <n v="450"/>
    <n v="13500"/>
    <s v="within an hour"/>
    <n v="1"/>
    <x v="2"/>
    <n v="91"/>
    <n v="10"/>
    <n v="10"/>
    <n v="10"/>
    <n v="10"/>
    <n v="9"/>
    <n v="9"/>
  </r>
  <r>
    <x v="980"/>
    <x v="773"/>
    <x v="4"/>
    <s v="5/29"/>
    <d v="2012-05-29T00:00:00"/>
    <n v="3.0777963111998972"/>
    <n v="2369798"/>
    <x v="6"/>
    <s v="Amsterdam"/>
    <x v="0"/>
    <s v="North Holland"/>
    <s v="North Holland"/>
    <n v="1078"/>
    <s v="Netherlands"/>
    <n v="52.345004344729098"/>
    <n v="4.8977279140253103"/>
    <s v="Apartment"/>
    <x v="1"/>
    <n v="2"/>
    <n v="1"/>
    <n v="1"/>
    <n v="1"/>
    <s v="Real Bed"/>
    <n v="90"/>
    <n v="1"/>
    <n v="0"/>
    <n v="3"/>
    <n v="0"/>
    <n v="90"/>
    <n v="270"/>
    <n v="0"/>
    <s v="within an hour"/>
    <n v="1"/>
    <x v="5"/>
    <m/>
    <m/>
    <m/>
    <m/>
    <m/>
    <m/>
    <m/>
  </r>
  <r>
    <x v="981"/>
    <x v="774"/>
    <x v="4"/>
    <s v="5/29"/>
    <d v="2012-05-29T00:00:00"/>
    <n v="3.0777963111998972"/>
    <n v="505650"/>
    <x v="5"/>
    <s v="Amsterdam"/>
    <x v="0"/>
    <s v="North Holland"/>
    <s v="North Holland"/>
    <n v="1071"/>
    <s v="Netherlands"/>
    <n v="52.354995178072201"/>
    <n v="4.8761056884052998"/>
    <s v="Apartment"/>
    <x v="0"/>
    <n v="2"/>
    <n v="1"/>
    <n v="1"/>
    <n v="1"/>
    <s v="Real Bed"/>
    <n v="105"/>
    <n v="2"/>
    <n v="40"/>
    <n v="3"/>
    <n v="26"/>
    <n v="105"/>
    <n v="315"/>
    <n v="8190"/>
    <s v="within a few hours"/>
    <n v="1"/>
    <x v="14"/>
    <n v="98"/>
    <n v="9"/>
    <n v="10"/>
    <n v="10"/>
    <n v="10"/>
    <n v="10"/>
    <n v="10"/>
  </r>
  <r>
    <x v="982"/>
    <x v="775"/>
    <x v="4"/>
    <s v="5/29"/>
    <d v="2012-05-29T00:00:00"/>
    <n v="3.0777963111998972"/>
    <n v="505804"/>
    <x v="0"/>
    <s v="Amsterdam"/>
    <x v="0"/>
    <s v="North Holland"/>
    <s v="North Holland"/>
    <s v="1052 BH"/>
    <s v="Netherlands"/>
    <n v="52.3847973358383"/>
    <n v="4.8772570480693904"/>
    <s v="Apartment"/>
    <x v="0"/>
    <n v="4"/>
    <n v="1"/>
    <n v="1"/>
    <n v="3"/>
    <s v="Real Bed"/>
    <n v="65"/>
    <n v="2"/>
    <n v="15"/>
    <n v="3"/>
    <n v="78"/>
    <n v="65"/>
    <n v="195"/>
    <n v="15210"/>
    <s v="within a day"/>
    <n v="0.7"/>
    <x v="29"/>
    <n v="96"/>
    <n v="10"/>
    <n v="9"/>
    <n v="10"/>
    <n v="10"/>
    <n v="9"/>
    <n v="9"/>
  </r>
  <r>
    <x v="983"/>
    <x v="401"/>
    <x v="4"/>
    <s v="5/30"/>
    <d v="2012-05-30T00:00:00"/>
    <n v="3.0750565851724998"/>
    <n v="5276455"/>
    <x v="13"/>
    <s v="Amsterdam"/>
    <x v="0"/>
    <s v="Noord-Holland"/>
    <s v="North Holland"/>
    <s v="1021 TR"/>
    <s v="Netherlands"/>
    <n v="52.3882694033734"/>
    <n v="4.9213086385651099"/>
    <s v="Apartment"/>
    <x v="1"/>
    <n v="2"/>
    <n v="1"/>
    <n v="1"/>
    <n v="1"/>
    <s v="Real Bed"/>
    <n v="105"/>
    <n v="1"/>
    <n v="0"/>
    <n v="1"/>
    <n v="0"/>
    <n v="105"/>
    <n v="105"/>
    <n v="0"/>
    <s v="within a day"/>
    <n v="0.56000000000000005"/>
    <x v="5"/>
    <m/>
    <m/>
    <m/>
    <m/>
    <m/>
    <m/>
    <m/>
  </r>
  <r>
    <x v="984"/>
    <x v="776"/>
    <x v="4"/>
    <s v="5/30"/>
    <d v="2012-05-30T00:00:00"/>
    <n v="3.0750565851724998"/>
    <n v="506885"/>
    <x v="3"/>
    <s v="Amsterdam"/>
    <x v="0"/>
    <s v="North Holland"/>
    <s v="North Holland"/>
    <n v="1074"/>
    <s v="Netherlands"/>
    <n v="52.362102700892898"/>
    <n v="4.8972352917393298"/>
    <s v="Apartment"/>
    <x v="1"/>
    <n v="4"/>
    <n v="1"/>
    <n v="1"/>
    <n v="2"/>
    <s v="Real Bed"/>
    <n v="150"/>
    <n v="2"/>
    <n v="75"/>
    <n v="1"/>
    <n v="52"/>
    <n v="150"/>
    <n v="150"/>
    <n v="7800"/>
    <s v="within a day"/>
    <n v="0.64"/>
    <x v="66"/>
    <n v="88"/>
    <n v="8"/>
    <n v="7"/>
    <n v="9"/>
    <n v="9"/>
    <n v="9"/>
    <n v="8"/>
  </r>
  <r>
    <x v="985"/>
    <x v="146"/>
    <x v="4"/>
    <s v="5/30"/>
    <d v="2012-05-30T00:00:00"/>
    <n v="3.0750565851724998"/>
    <n v="507598"/>
    <x v="4"/>
    <s v="Amsterdam"/>
    <x v="0"/>
    <s v="North Holland"/>
    <s v="North Holland"/>
    <n v="1016"/>
    <s v="Netherlands"/>
    <n v="52.378624642642002"/>
    <n v="4.87944496473561"/>
    <s v="Apartment"/>
    <x v="0"/>
    <n v="5"/>
    <n v="1"/>
    <n v="2"/>
    <n v="3"/>
    <s v="Real Bed"/>
    <n v="350"/>
    <n v="4"/>
    <n v="50"/>
    <n v="4"/>
    <n v="74"/>
    <n v="350"/>
    <n v="1400"/>
    <n v="103600"/>
    <s v="within an hour"/>
    <n v="1"/>
    <x v="32"/>
    <n v="95"/>
    <n v="10"/>
    <n v="9"/>
    <n v="10"/>
    <n v="10"/>
    <n v="10"/>
    <n v="9"/>
  </r>
  <r>
    <x v="986"/>
    <x v="107"/>
    <x v="4"/>
    <s v="5/30"/>
    <d v="2012-05-30T00:00:00"/>
    <n v="3.0750565851724998"/>
    <n v="5087969"/>
    <x v="6"/>
    <s v="Amsterdam"/>
    <x v="0"/>
    <s v="Noord-Holland"/>
    <s v="North Holland"/>
    <s v="1073 GN"/>
    <s v="Netherlands"/>
    <n v="52.350000932245798"/>
    <n v="4.8957627151575398"/>
    <s v="Apartment"/>
    <x v="0"/>
    <n v="2"/>
    <n v="1"/>
    <n v="1"/>
    <n v="1"/>
    <s v="Real Bed"/>
    <n v="90"/>
    <n v="2"/>
    <n v="0"/>
    <n v="2"/>
    <n v="2"/>
    <n v="90"/>
    <n v="180"/>
    <n v="360"/>
    <s v="within a few hours"/>
    <n v="0.9"/>
    <x v="4"/>
    <m/>
    <m/>
    <m/>
    <m/>
    <m/>
    <m/>
    <m/>
  </r>
  <r>
    <x v="987"/>
    <x v="213"/>
    <x v="4"/>
    <s v="5/30"/>
    <d v="2012-05-30T00:00:00"/>
    <n v="3.0750565851724998"/>
    <n v="508033"/>
    <x v="8"/>
    <s v="Amsterdam"/>
    <x v="0"/>
    <s v="North Holland"/>
    <s v="North Holland"/>
    <n v="1098"/>
    <s v="Netherlands"/>
    <n v="52.3529506373416"/>
    <n v="4.9340389520601597"/>
    <s v="House"/>
    <x v="1"/>
    <n v="2"/>
    <n v="0.5"/>
    <n v="1"/>
    <n v="1"/>
    <s v="Real Bed"/>
    <n v="55"/>
    <n v="1"/>
    <n v="0"/>
    <n v="3"/>
    <n v="144"/>
    <n v="55"/>
    <n v="165"/>
    <n v="23760"/>
    <s v="within an hour"/>
    <n v="1"/>
    <x v="25"/>
    <n v="93"/>
    <n v="9"/>
    <n v="9"/>
    <n v="10"/>
    <n v="10"/>
    <n v="9"/>
    <n v="9"/>
  </r>
  <r>
    <x v="988"/>
    <x v="777"/>
    <x v="4"/>
    <s v="5/30"/>
    <d v="2012-05-30T00:00:00"/>
    <n v="3.0750565851724998"/>
    <n v="4213099"/>
    <x v="5"/>
    <s v="Amsterdam"/>
    <x v="0"/>
    <s v="Noord-Holland"/>
    <s v="North Holland"/>
    <s v="1058KJ"/>
    <s v="Netherlands"/>
    <n v="52.352101694951898"/>
    <n v="4.8508924604390904"/>
    <s v="Apartment"/>
    <x v="0"/>
    <n v="2"/>
    <n v="1"/>
    <n v="1"/>
    <n v="1"/>
    <s v="Real Bed"/>
    <n v="100"/>
    <n v="1"/>
    <n v="0"/>
    <n v="2"/>
    <n v="4"/>
    <n v="100"/>
    <n v="200"/>
    <n v="800"/>
    <s v="within a day"/>
    <n v="0.78"/>
    <x v="11"/>
    <n v="100"/>
    <n v="10"/>
    <n v="10"/>
    <n v="10"/>
    <n v="10"/>
    <n v="10"/>
    <n v="10"/>
  </r>
  <r>
    <x v="989"/>
    <x v="38"/>
    <x v="4"/>
    <s v="5/30"/>
    <d v="2012-05-30T00:00:00"/>
    <n v="3.0750565851724998"/>
    <n v="4910572"/>
    <x v="0"/>
    <s v="Amsterdam"/>
    <x v="0"/>
    <s v="Noord-Holland"/>
    <s v="North Holland"/>
    <n v="1013"/>
    <s v="Netherlands"/>
    <n v="52.390794645374001"/>
    <n v="4.8784789089907203"/>
    <s v="Apartment"/>
    <x v="0"/>
    <n v="2"/>
    <n v="1"/>
    <n v="1"/>
    <n v="1"/>
    <s v="Real Bed"/>
    <n v="105"/>
    <n v="2"/>
    <n v="50"/>
    <n v="2"/>
    <n v="0"/>
    <n v="105"/>
    <n v="210"/>
    <n v="0"/>
    <s v="within an hour"/>
    <n v="1"/>
    <x v="5"/>
    <m/>
    <m/>
    <m/>
    <m/>
    <m/>
    <m/>
    <m/>
  </r>
  <r>
    <x v="990"/>
    <x v="778"/>
    <x v="4"/>
    <s v="5/30"/>
    <d v="2012-05-30T00:00:00"/>
    <n v="3.0750565851724998"/>
    <n v="627628"/>
    <x v="10"/>
    <s v="Amsterdam"/>
    <x v="0"/>
    <s v="North Holland"/>
    <s v="North Holland"/>
    <n v="1092"/>
    <s v="Netherlands"/>
    <n v="52.357493281558497"/>
    <n v="4.9236615538614004"/>
    <s v="Apartment"/>
    <x v="0"/>
    <n v="2"/>
    <n v="1"/>
    <n v="2"/>
    <n v="1"/>
    <s v="Real Bed"/>
    <n v="110"/>
    <n v="2"/>
    <n v="20"/>
    <n v="1"/>
    <n v="10"/>
    <n v="110"/>
    <n v="110"/>
    <n v="1100"/>
    <s v="a few days or more"/>
    <n v="0.11"/>
    <x v="22"/>
    <n v="93"/>
    <n v="9"/>
    <n v="10"/>
    <n v="10"/>
    <n v="10"/>
    <n v="10"/>
    <n v="10"/>
  </r>
  <r>
    <x v="991"/>
    <x v="779"/>
    <x v="4"/>
    <s v="5/31"/>
    <d v="2012-05-31T00:00:00"/>
    <n v="3.0723168591451024"/>
    <n v="2150287"/>
    <x v="2"/>
    <s v="Amsterdam"/>
    <x v="0"/>
    <s v="Noord-Holland"/>
    <s v="North Holland"/>
    <s v="1056 DA"/>
    <s v="Netherlands"/>
    <n v="52.370113764070702"/>
    <n v="4.8499757810673101"/>
    <s v="Apartment"/>
    <x v="0"/>
    <n v="2"/>
    <n v="1"/>
    <n v="1"/>
    <n v="1"/>
    <s v="Real Bed"/>
    <n v="75"/>
    <n v="1"/>
    <n v="0"/>
    <n v="1"/>
    <n v="0"/>
    <n v="75"/>
    <n v="75"/>
    <n v="0"/>
    <s v="within a day"/>
    <n v="1"/>
    <x v="5"/>
    <m/>
    <m/>
    <m/>
    <m/>
    <m/>
    <m/>
    <m/>
  </r>
  <r>
    <x v="992"/>
    <x v="130"/>
    <x v="4"/>
    <s v="6/1"/>
    <d v="2012-06-01T00:00:00"/>
    <n v="3.0695771331177055"/>
    <n v="510912"/>
    <x v="4"/>
    <s v="Amsterdam"/>
    <x v="0"/>
    <s v="Noord-Holland"/>
    <s v="North Holland"/>
    <s v="1016 PV"/>
    <s v="Netherlands"/>
    <n v="52.373173646993202"/>
    <n v="4.87992807067676"/>
    <s v="Apartment"/>
    <x v="0"/>
    <n v="2"/>
    <n v="1"/>
    <n v="1"/>
    <n v="1"/>
    <s v="Real Bed"/>
    <n v="99"/>
    <n v="1"/>
    <n v="0"/>
    <n v="3"/>
    <n v="124"/>
    <n v="99"/>
    <n v="297"/>
    <n v="36828"/>
    <s v="within a day"/>
    <n v="0.77"/>
    <x v="57"/>
    <n v="90"/>
    <n v="9"/>
    <n v="9"/>
    <n v="9"/>
    <n v="9"/>
    <n v="10"/>
    <n v="9"/>
  </r>
  <r>
    <x v="993"/>
    <x v="780"/>
    <x v="4"/>
    <s v="6/1"/>
    <d v="2012-06-01T00:00:00"/>
    <n v="3.0695771331177055"/>
    <n v="4627173"/>
    <x v="2"/>
    <s v="Amsterdam"/>
    <x v="0"/>
    <s v="Noord-Holland"/>
    <s v="North Holland"/>
    <n v="1053"/>
    <s v="Netherlands"/>
    <n v="52.363350929882102"/>
    <n v="4.8630944415830903"/>
    <s v="Bed &amp; Breakfast"/>
    <x v="1"/>
    <n v="2"/>
    <n v="0.5"/>
    <n v="1"/>
    <n v="1"/>
    <s v="Real Bed"/>
    <n v="75"/>
    <n v="1"/>
    <n v="0"/>
    <n v="3"/>
    <n v="0"/>
    <n v="75"/>
    <n v="225"/>
    <n v="0"/>
    <s v="within a few hours"/>
    <n v="0.9"/>
    <x v="5"/>
    <m/>
    <m/>
    <m/>
    <m/>
    <m/>
    <m/>
    <m/>
  </r>
  <r>
    <x v="994"/>
    <x v="781"/>
    <x v="4"/>
    <s v="6/2"/>
    <d v="2012-06-02T00:00:00"/>
    <n v="3.0668374070903082"/>
    <n v="523954"/>
    <x v="8"/>
    <s v="Amsterdam"/>
    <x v="0"/>
    <s v="North Holland"/>
    <s v="North Holland"/>
    <n v="1097"/>
    <s v="Netherlands"/>
    <n v="52.345893901492602"/>
    <n v="4.9226905516584099"/>
    <s v="Apartment"/>
    <x v="1"/>
    <n v="2"/>
    <n v="1.5"/>
    <n v="1"/>
    <n v="1"/>
    <s v="Real Bed"/>
    <n v="75"/>
    <n v="1"/>
    <n v="0"/>
    <n v="2"/>
    <n v="0"/>
    <n v="75"/>
    <n v="150"/>
    <n v="0"/>
    <s v="N/A"/>
    <s v="N/A"/>
    <x v="5"/>
    <m/>
    <m/>
    <m/>
    <m/>
    <m/>
    <m/>
    <m/>
  </r>
  <r>
    <x v="995"/>
    <x v="381"/>
    <x v="4"/>
    <s v="6/2"/>
    <d v="2012-06-02T00:00:00"/>
    <n v="3.0668374070903082"/>
    <n v="543561"/>
    <x v="3"/>
    <s v="Amsterdam"/>
    <x v="0"/>
    <s v="North Holland"/>
    <s v="North Holland"/>
    <s v="1018 LP"/>
    <s v="Netherlands"/>
    <n v="52.371307411254399"/>
    <n v="4.9221148187078096"/>
    <s v="Apartment"/>
    <x v="0"/>
    <n v="2"/>
    <n v="1"/>
    <n v="0"/>
    <n v="1"/>
    <s v="Real Bed"/>
    <n v="79"/>
    <n v="1"/>
    <n v="0"/>
    <n v="2"/>
    <n v="12"/>
    <n v="79"/>
    <n v="158"/>
    <n v="1896"/>
    <s v="within a day"/>
    <n v="0.8"/>
    <x v="77"/>
    <n v="100"/>
    <n v="9"/>
    <n v="10"/>
    <n v="10"/>
    <n v="10"/>
    <n v="8"/>
    <n v="8"/>
  </r>
  <r>
    <x v="996"/>
    <x v="782"/>
    <x v="4"/>
    <s v="6/3"/>
    <d v="2012-06-03T00:00:00"/>
    <n v="3.0640976810629108"/>
    <n v="513743"/>
    <x v="1"/>
    <s v="Amsterdam"/>
    <x v="0"/>
    <s v="North Holland"/>
    <s v="North Holland"/>
    <n v="1019"/>
    <s v="Netherlands"/>
    <n v="52.375933224536901"/>
    <n v="4.9398041601012004"/>
    <s v="Boat"/>
    <x v="0"/>
    <n v="9"/>
    <n v="2.5"/>
    <n v="5"/>
    <n v="9"/>
    <s v="Real Bed"/>
    <n v="350"/>
    <n v="6"/>
    <n v="25"/>
    <n v="7"/>
    <n v="24"/>
    <n v="350"/>
    <n v="2450"/>
    <n v="58800"/>
    <s v="within a day"/>
    <n v="1"/>
    <x v="75"/>
    <n v="96"/>
    <n v="10"/>
    <n v="9"/>
    <n v="10"/>
    <n v="10"/>
    <n v="9"/>
    <n v="9"/>
  </r>
  <r>
    <x v="996"/>
    <x v="782"/>
    <x v="4"/>
    <s v="6/3"/>
    <d v="2012-06-03T00:00:00"/>
    <n v="3.0640976810629108"/>
    <n v="578386"/>
    <x v="1"/>
    <s v="Amsterdam"/>
    <x v="0"/>
    <s v="North Holland"/>
    <s v="North Holland"/>
    <n v="1019"/>
    <s v="Netherlands"/>
    <n v="52.3765559633596"/>
    <n v="4.9409349809809298"/>
    <s v="Boat"/>
    <x v="0"/>
    <n v="7"/>
    <n v="2"/>
    <n v="3"/>
    <n v="5"/>
    <s v="Real Bed"/>
    <n v="200"/>
    <n v="4"/>
    <n v="15"/>
    <n v="7"/>
    <n v="24"/>
    <n v="200"/>
    <n v="1400"/>
    <n v="33600"/>
    <s v="within a few hours"/>
    <n v="1"/>
    <x v="75"/>
    <n v="98"/>
    <n v="10"/>
    <n v="10"/>
    <n v="10"/>
    <n v="10"/>
    <n v="9"/>
    <n v="9"/>
  </r>
  <r>
    <x v="996"/>
    <x v="782"/>
    <x v="4"/>
    <s v="6/3"/>
    <d v="2012-06-03T00:00:00"/>
    <n v="3.0640976810629108"/>
    <n v="638555"/>
    <x v="1"/>
    <s v="Amsterdam"/>
    <x v="0"/>
    <s v="North Holland"/>
    <s v="North Holland"/>
    <s v="1019 BD"/>
    <s v="Netherlands"/>
    <n v="52.376973077313302"/>
    <n v="4.9414924072026301"/>
    <s v="Boat"/>
    <x v="0"/>
    <n v="7"/>
    <n v="1.5"/>
    <n v="3"/>
    <n v="6"/>
    <s v="Real Bed"/>
    <n v="250"/>
    <n v="4"/>
    <n v="15"/>
    <n v="7"/>
    <n v="6"/>
    <n v="250"/>
    <n v="1750"/>
    <n v="10500"/>
    <s v="within a day"/>
    <n v="1"/>
    <x v="10"/>
    <n v="98"/>
    <n v="9"/>
    <n v="10"/>
    <n v="10"/>
    <n v="10"/>
    <n v="9"/>
    <n v="10"/>
  </r>
  <r>
    <x v="996"/>
    <x v="782"/>
    <x v="4"/>
    <s v="6/3"/>
    <d v="2012-06-03T00:00:00"/>
    <n v="3.0640976810629108"/>
    <n v="1905423"/>
    <x v="6"/>
    <s v="Amsterdam"/>
    <x v="0"/>
    <s v="North Holland"/>
    <s v="North Holland"/>
    <s v="1074 JH"/>
    <s v="Netherlands"/>
    <n v="52.352759663666298"/>
    <n v="4.9086230963198396"/>
    <s v="Boat"/>
    <x v="0"/>
    <n v="6"/>
    <n v="3"/>
    <n v="3"/>
    <n v="4"/>
    <s v="Real Bed"/>
    <n v="210"/>
    <n v="4"/>
    <n v="20"/>
    <n v="6"/>
    <n v="26"/>
    <n v="210"/>
    <n v="1260"/>
    <n v="32760"/>
    <s v="within a few hours"/>
    <n v="1"/>
    <x v="14"/>
    <n v="94"/>
    <n v="10"/>
    <n v="9"/>
    <n v="10"/>
    <n v="10"/>
    <n v="9"/>
    <n v="9"/>
  </r>
  <r>
    <x v="996"/>
    <x v="782"/>
    <x v="4"/>
    <s v="6/3"/>
    <d v="2012-06-03T00:00:00"/>
    <n v="3.0640976810629108"/>
    <n v="578355"/>
    <x v="1"/>
    <s v="Amsterdam"/>
    <x v="0"/>
    <s v="North Holland"/>
    <s v="North Holland"/>
    <s v="1019 BG"/>
    <s v="Netherlands"/>
    <n v="52.375744454853297"/>
    <n v="4.9415694314665997"/>
    <s v="Boat"/>
    <x v="0"/>
    <n v="4"/>
    <n v="1"/>
    <n v="2"/>
    <n v="1"/>
    <s v="Real Bed"/>
    <n v="100"/>
    <n v="2"/>
    <n v="18"/>
    <n v="7"/>
    <n v="4"/>
    <n v="100"/>
    <n v="700"/>
    <n v="2800"/>
    <s v="within a few hours"/>
    <n v="1"/>
    <x v="11"/>
    <n v="100"/>
    <n v="10"/>
    <n v="9"/>
    <n v="10"/>
    <n v="10"/>
    <n v="10"/>
    <n v="10"/>
  </r>
  <r>
    <x v="996"/>
    <x v="782"/>
    <x v="4"/>
    <s v="6/3"/>
    <d v="2012-06-03T00:00:00"/>
    <n v="3.0640976810629108"/>
    <n v="1350408"/>
    <x v="1"/>
    <s v="Amsterdam"/>
    <x v="0"/>
    <s v="North Holland"/>
    <s v="North Holland"/>
    <s v="1019 BD"/>
    <s v="Netherlands"/>
    <n v="52.375294278533303"/>
    <n v="4.9390575197693698"/>
    <s v="Boat"/>
    <x v="0"/>
    <n v="3"/>
    <n v="1"/>
    <n v="2"/>
    <n v="2"/>
    <s v="Real Bed"/>
    <n v="70"/>
    <n v="2"/>
    <n v="12"/>
    <n v="7"/>
    <n v="12"/>
    <n v="70"/>
    <n v="490"/>
    <n v="5880"/>
    <s v="within a day"/>
    <n v="1"/>
    <x v="77"/>
    <n v="87"/>
    <n v="9"/>
    <n v="9"/>
    <n v="10"/>
    <n v="10"/>
    <n v="8"/>
    <n v="9"/>
  </r>
  <r>
    <x v="996"/>
    <x v="782"/>
    <x v="4"/>
    <s v="6/3"/>
    <d v="2012-06-03T00:00:00"/>
    <n v="3.0640976810629108"/>
    <n v="555301"/>
    <x v="1"/>
    <s v="Amsterdam"/>
    <x v="0"/>
    <s v="North Holland"/>
    <s v="North Holland"/>
    <n v="1019"/>
    <s v="Netherlands"/>
    <n v="52.376833673433801"/>
    <n v="4.9420070423384299"/>
    <s v="Boat"/>
    <x v="0"/>
    <n v="3"/>
    <n v="1"/>
    <n v="1"/>
    <n v="2"/>
    <s v="Real Bed"/>
    <n v="110"/>
    <n v="2"/>
    <n v="15"/>
    <n v="7"/>
    <n v="2"/>
    <n v="110"/>
    <n v="770"/>
    <n v="1540"/>
    <s v="within a day"/>
    <n v="1"/>
    <x v="4"/>
    <n v="80"/>
    <n v="10"/>
    <n v="6"/>
    <n v="10"/>
    <n v="10"/>
    <n v="6"/>
    <n v="8"/>
  </r>
  <r>
    <x v="997"/>
    <x v="142"/>
    <x v="4"/>
    <s v="6/3"/>
    <d v="2012-06-03T00:00:00"/>
    <n v="3.0640976810629108"/>
    <n v="5327855"/>
    <x v="10"/>
    <s v="Amsterdam"/>
    <x v="0"/>
    <s v="Noord-Holland"/>
    <s v="North Holland"/>
    <s v="1092 KG"/>
    <s v="Netherlands"/>
    <n v="52.353440331097602"/>
    <n v="4.9207208344781002"/>
    <s v="Apartment"/>
    <x v="0"/>
    <n v="4"/>
    <n v="1"/>
    <n v="2"/>
    <n v="2"/>
    <s v="Real Bed"/>
    <n v="129"/>
    <n v="1"/>
    <n v="0"/>
    <n v="1"/>
    <n v="0"/>
    <n v="129"/>
    <n v="129"/>
    <n v="0"/>
    <s v="within a day"/>
    <n v="0.5"/>
    <x v="5"/>
    <m/>
    <m/>
    <m/>
    <m/>
    <m/>
    <m/>
    <m/>
  </r>
  <r>
    <x v="998"/>
    <x v="783"/>
    <x v="4"/>
    <s v="6/3"/>
    <d v="2012-06-03T00:00:00"/>
    <n v="3.0640976810629108"/>
    <n v="5687572"/>
    <x v="2"/>
    <s v="Amsterdam"/>
    <x v="0"/>
    <s v="Noord-Holland"/>
    <s v="North Holland"/>
    <s v="1056 EW"/>
    <s v="Netherlands"/>
    <n v="52.3720015193215"/>
    <n v="4.8600401760206404"/>
    <s v="Apartment"/>
    <x v="0"/>
    <n v="6"/>
    <n v="1.5"/>
    <n v="3"/>
    <n v="3"/>
    <s v="Real Bed"/>
    <n v="200"/>
    <n v="1"/>
    <n v="0"/>
    <n v="7"/>
    <n v="0"/>
    <n v="200"/>
    <n v="1400"/>
    <n v="0"/>
    <s v="N/A"/>
    <s v="N/A"/>
    <x v="5"/>
    <m/>
    <m/>
    <m/>
    <m/>
    <m/>
    <m/>
    <m/>
  </r>
  <r>
    <x v="999"/>
    <x v="784"/>
    <x v="4"/>
    <s v="6/3"/>
    <d v="2012-06-03T00:00:00"/>
    <n v="3.0640976810629108"/>
    <n v="514199"/>
    <x v="4"/>
    <s v="Amsterdam"/>
    <x v="0"/>
    <s v="North Holland"/>
    <s v="North Holland"/>
    <n v="1015"/>
    <s v="Netherlands"/>
    <n v="52.378711189460802"/>
    <n v="4.8834068857498902"/>
    <s v="Apartment"/>
    <x v="0"/>
    <n v="4"/>
    <n v="1"/>
    <n v="1"/>
    <n v="2"/>
    <s v="Real Bed"/>
    <n v="110"/>
    <n v="2"/>
    <n v="30"/>
    <n v="2"/>
    <n v="226"/>
    <n v="110"/>
    <n v="220"/>
    <n v="49720"/>
    <s v="within an hour"/>
    <n v="1"/>
    <x v="60"/>
    <n v="94"/>
    <n v="10"/>
    <n v="10"/>
    <n v="10"/>
    <n v="10"/>
    <n v="10"/>
    <n v="9"/>
  </r>
  <r>
    <x v="1000"/>
    <x v="740"/>
    <x v="4"/>
    <s v="6/3"/>
    <d v="2012-06-03T00:00:00"/>
    <n v="3.0640976810629108"/>
    <n v="515060"/>
    <x v="4"/>
    <s v="Amsterdam"/>
    <x v="0"/>
    <s v="North Holland"/>
    <s v="North Holland"/>
    <n v="1016"/>
    <s v="Netherlands"/>
    <n v="52.371411519700303"/>
    <n v="4.8899082390145896"/>
    <s v="Apartment"/>
    <x v="0"/>
    <n v="3"/>
    <n v="1"/>
    <n v="2"/>
    <n v="2"/>
    <s v="Real Bed"/>
    <n v="220"/>
    <n v="2"/>
    <n v="30"/>
    <n v="4"/>
    <n v="44"/>
    <n v="220"/>
    <n v="880"/>
    <n v="38720"/>
    <s v="within a few hours"/>
    <n v="1"/>
    <x v="23"/>
    <n v="96"/>
    <n v="10"/>
    <n v="10"/>
    <n v="10"/>
    <n v="10"/>
    <n v="10"/>
    <n v="10"/>
  </r>
  <r>
    <x v="1001"/>
    <x v="684"/>
    <x v="4"/>
    <s v="6/4"/>
    <d v="2012-06-04T00:00:00"/>
    <n v="3.0613579550355134"/>
    <n v="1408035"/>
    <x v="17"/>
    <s v="Amsterdam"/>
    <x v="0"/>
    <s v="North Holland"/>
    <s v="North Holland"/>
    <s v="1066 WS"/>
    <s v="Netherlands"/>
    <n v="52.344030164609102"/>
    <n v="4.8041857680051097"/>
    <s v="House"/>
    <x v="0"/>
    <n v="5"/>
    <n v="1.5"/>
    <n v="2"/>
    <n v="5"/>
    <s v="Real Bed"/>
    <n v="100"/>
    <n v="4"/>
    <n v="25"/>
    <n v="5"/>
    <n v="18"/>
    <n v="100"/>
    <n v="500"/>
    <n v="9000"/>
    <s v="within a few hours"/>
    <n v="1"/>
    <x v="33"/>
    <n v="96"/>
    <n v="10"/>
    <n v="10"/>
    <n v="10"/>
    <n v="9"/>
    <n v="8"/>
    <n v="9"/>
  </r>
  <r>
    <x v="1002"/>
    <x v="424"/>
    <x v="4"/>
    <s v="6/4"/>
    <d v="2012-06-04T00:00:00"/>
    <n v="3.0613579550355134"/>
    <n v="1648314"/>
    <x v="0"/>
    <s v="Amsterdam"/>
    <x v="0"/>
    <s v="North Holland"/>
    <s v="North Holland"/>
    <s v="1052 CN"/>
    <s v="Netherlands"/>
    <n v="52.381583420553298"/>
    <n v="4.8788020586664702"/>
    <s v="Apartment"/>
    <x v="0"/>
    <n v="2"/>
    <n v="1"/>
    <n v="1"/>
    <n v="1"/>
    <s v="Real Bed"/>
    <n v="135"/>
    <n v="1"/>
    <n v="0"/>
    <n v="1"/>
    <n v="2"/>
    <n v="135"/>
    <n v="135"/>
    <n v="270"/>
    <s v="within a day"/>
    <n v="0.64"/>
    <x v="4"/>
    <n v="100"/>
    <n v="10"/>
    <n v="10"/>
    <n v="10"/>
    <n v="10"/>
    <n v="10"/>
    <n v="10"/>
  </r>
  <r>
    <x v="1003"/>
    <x v="168"/>
    <x v="4"/>
    <s v="6/4"/>
    <d v="2012-06-04T00:00:00"/>
    <n v="3.0613579550355134"/>
    <n v="515749"/>
    <x v="3"/>
    <s v="Amsterdam"/>
    <x v="0"/>
    <s v="North Holland"/>
    <s v="North Holland"/>
    <n v="1017"/>
    <s v="Netherlands"/>
    <n v="52.360572730751898"/>
    <n v="4.8963169224273102"/>
    <s v="Boat"/>
    <x v="0"/>
    <n v="3"/>
    <n v="1"/>
    <n v="1"/>
    <n v="1"/>
    <s v="Real Bed"/>
    <n v="125"/>
    <n v="2"/>
    <n v="30"/>
    <n v="2"/>
    <n v="254"/>
    <n v="125"/>
    <n v="250"/>
    <n v="63500"/>
    <s v="within an hour"/>
    <n v="1"/>
    <x v="140"/>
    <n v="97"/>
    <n v="10"/>
    <n v="9"/>
    <n v="10"/>
    <n v="10"/>
    <n v="10"/>
    <n v="10"/>
  </r>
  <r>
    <x v="1004"/>
    <x v="235"/>
    <x v="4"/>
    <s v="6/4"/>
    <d v="2012-06-04T00:00:00"/>
    <n v="3.0613579550355134"/>
    <n v="515921"/>
    <x v="5"/>
    <s v="Amsterdam"/>
    <x v="0"/>
    <s v="North Holland"/>
    <s v="North Holland"/>
    <s v="1075 VM"/>
    <s v="Netherlands"/>
    <n v="52.350885157865399"/>
    <n v="4.8535173025935698"/>
    <s v="Apartment"/>
    <x v="0"/>
    <n v="2"/>
    <n v="1"/>
    <n v="1"/>
    <n v="1"/>
    <s v="Real Bed"/>
    <n v="105"/>
    <n v="2"/>
    <n v="25"/>
    <n v="2"/>
    <n v="64"/>
    <n v="105"/>
    <n v="210"/>
    <n v="13440"/>
    <s v="within a day"/>
    <n v="0.69"/>
    <x v="27"/>
    <n v="87"/>
    <n v="9"/>
    <n v="8"/>
    <n v="9"/>
    <n v="9"/>
    <n v="9"/>
    <n v="8"/>
  </r>
  <r>
    <x v="1005"/>
    <x v="785"/>
    <x v="4"/>
    <s v="6/4"/>
    <d v="2012-06-04T00:00:00"/>
    <n v="3.0613579550355134"/>
    <n v="5148662"/>
    <x v="2"/>
    <s v="Amsterdam"/>
    <x v="0"/>
    <s v="Noord-Holland"/>
    <s v="North Holland"/>
    <s v="1053 LD"/>
    <s v="Netherlands"/>
    <n v="52.366584096989897"/>
    <n v="4.8732767176873901"/>
    <s v="Apartment"/>
    <x v="0"/>
    <n v="4"/>
    <n v="1"/>
    <n v="1"/>
    <n v="2"/>
    <s v="Real Bed"/>
    <n v="150"/>
    <n v="1"/>
    <n v="0"/>
    <n v="2"/>
    <n v="6"/>
    <n v="150"/>
    <n v="300"/>
    <n v="1800"/>
    <s v="within a few hours"/>
    <n v="1"/>
    <x v="10"/>
    <n v="100"/>
    <n v="10"/>
    <n v="10"/>
    <n v="10"/>
    <n v="10"/>
    <n v="10"/>
    <n v="10"/>
  </r>
  <r>
    <x v="1006"/>
    <x v="657"/>
    <x v="4"/>
    <s v="6/4"/>
    <d v="2012-06-04T00:00:00"/>
    <n v="3.0613579550355134"/>
    <n v="516104"/>
    <x v="4"/>
    <s v="Amsterdam"/>
    <x v="0"/>
    <s v="North Holland"/>
    <s v="North Holland"/>
    <n v="1013"/>
    <s v="Netherlands"/>
    <n v="52.384686204478001"/>
    <n v="4.8878609595334996"/>
    <s v="Apartment"/>
    <x v="0"/>
    <n v="4"/>
    <m/>
    <n v="2"/>
    <m/>
    <s v="Real Bed"/>
    <n v="80"/>
    <n v="2"/>
    <n v="10"/>
    <n v="5"/>
    <n v="10"/>
    <n v="80"/>
    <n v="400"/>
    <n v="4000"/>
    <s v="a few days or more"/>
    <n v="0.4"/>
    <x v="22"/>
    <n v="84"/>
    <n v="10"/>
    <n v="7"/>
    <n v="8"/>
    <n v="9"/>
    <n v="9"/>
    <n v="8"/>
  </r>
  <r>
    <x v="1007"/>
    <x v="786"/>
    <x v="4"/>
    <s v="6/4"/>
    <d v="2012-06-04T00:00:00"/>
    <n v="3.0613579550355134"/>
    <n v="516482"/>
    <x v="0"/>
    <s v="Amsterdam"/>
    <x v="0"/>
    <s v="North Holland"/>
    <s v="North Holland"/>
    <n v="1013"/>
    <s v="Netherlands"/>
    <n v="52.388737845291999"/>
    <n v="4.8843724265838597"/>
    <s v="Apartment"/>
    <x v="0"/>
    <n v="3"/>
    <n v="1"/>
    <n v="1"/>
    <n v="2"/>
    <s v="Real Bed"/>
    <n v="75"/>
    <n v="2"/>
    <n v="25"/>
    <n v="7"/>
    <n v="18"/>
    <n v="75"/>
    <n v="525"/>
    <n v="9450"/>
    <s v="within a day"/>
    <n v="0.7"/>
    <x v="33"/>
    <n v="90"/>
    <n v="9"/>
    <n v="7"/>
    <n v="10"/>
    <n v="9"/>
    <n v="10"/>
    <n v="8"/>
  </r>
  <r>
    <x v="1008"/>
    <x v="787"/>
    <x v="4"/>
    <s v="6/4"/>
    <d v="2012-06-04T00:00:00"/>
    <n v="3.0613579550355134"/>
    <n v="2050371"/>
    <x v="3"/>
    <s v="Amsterdam"/>
    <x v="0"/>
    <s v="North Holland"/>
    <s v="North Holland"/>
    <s v="1019 BX"/>
    <s v="Netherlands"/>
    <n v="52.3730591854099"/>
    <n v="4.9303627592393999"/>
    <s v="Apartment"/>
    <x v="0"/>
    <n v="4"/>
    <n v="1"/>
    <n v="2"/>
    <n v="4"/>
    <s v="Real Bed"/>
    <n v="130"/>
    <n v="1"/>
    <n v="0"/>
    <n v="2"/>
    <n v="14"/>
    <n v="130"/>
    <n v="260"/>
    <n v="3640"/>
    <s v="within a day"/>
    <n v="0.5"/>
    <x v="45"/>
    <n v="94"/>
    <n v="9"/>
    <n v="9"/>
    <n v="9"/>
    <n v="10"/>
    <n v="10"/>
    <n v="9"/>
  </r>
  <r>
    <x v="1009"/>
    <x v="788"/>
    <x v="4"/>
    <s v="6/4"/>
    <d v="2012-06-04T00:00:00"/>
    <n v="3.0613579550355134"/>
    <n v="2896769"/>
    <x v="0"/>
    <s v="Amsterdam"/>
    <x v="0"/>
    <s v="North Holland"/>
    <s v="North Holland"/>
    <s v="1052 KP"/>
    <s v="Netherlands"/>
    <n v="52.375169396228699"/>
    <n v="4.8749460668518099"/>
    <s v="Apartment"/>
    <x v="0"/>
    <n v="6"/>
    <n v="1.5"/>
    <n v="2"/>
    <n v="3"/>
    <s v="Real Bed"/>
    <n v="250"/>
    <n v="4"/>
    <n v="50"/>
    <n v="1"/>
    <n v="18"/>
    <n v="250"/>
    <n v="250"/>
    <n v="4500"/>
    <s v="within a few hours"/>
    <n v="0.91"/>
    <x v="33"/>
    <n v="100"/>
    <n v="10"/>
    <n v="10"/>
    <n v="10"/>
    <n v="10"/>
    <n v="10"/>
    <n v="9"/>
  </r>
  <r>
    <x v="1010"/>
    <x v="789"/>
    <x v="4"/>
    <s v="6/5"/>
    <d v="2012-06-05T00:00:00"/>
    <n v="3.0586182290081161"/>
    <n v="517996"/>
    <x v="4"/>
    <s v="Amsterdam"/>
    <x v="0"/>
    <s v="North Holland"/>
    <s v="North Holland"/>
    <n v="1015"/>
    <s v="Netherlands"/>
    <n v="52.3781296006864"/>
    <n v="4.88593676428005"/>
    <s v="Apartment"/>
    <x v="0"/>
    <n v="2"/>
    <n v="1"/>
    <n v="1"/>
    <n v="1"/>
    <s v="Real Bed"/>
    <n v="220"/>
    <n v="1"/>
    <n v="0"/>
    <n v="2"/>
    <n v="20"/>
    <n v="220"/>
    <n v="440"/>
    <n v="8800"/>
    <s v="within a day"/>
    <n v="0.53"/>
    <x v="31"/>
    <n v="94"/>
    <n v="10"/>
    <n v="9"/>
    <n v="9"/>
    <n v="9"/>
    <n v="10"/>
    <n v="9"/>
  </r>
  <r>
    <x v="1011"/>
    <x v="790"/>
    <x v="4"/>
    <s v="6/5"/>
    <d v="2012-06-05T00:00:00"/>
    <n v="3.0586182290081161"/>
    <n v="518038"/>
    <x v="3"/>
    <s v="Amsterdam"/>
    <x v="0"/>
    <s v="North Holland"/>
    <s v="North Holland"/>
    <n v="1017"/>
    <s v="Netherlands"/>
    <n v="52.363290620268799"/>
    <n v="4.8876170213689996"/>
    <s v="Apartment"/>
    <x v="0"/>
    <n v="2"/>
    <n v="1"/>
    <n v="1"/>
    <n v="1"/>
    <s v="Real Bed"/>
    <n v="170"/>
    <n v="1"/>
    <n v="0"/>
    <n v="3"/>
    <n v="32"/>
    <n v="170"/>
    <n v="510"/>
    <n v="16320"/>
    <s v="within a few hours"/>
    <n v="1"/>
    <x v="112"/>
    <n v="97"/>
    <n v="10"/>
    <n v="10"/>
    <n v="10"/>
    <n v="10"/>
    <n v="10"/>
    <n v="10"/>
  </r>
  <r>
    <x v="1012"/>
    <x v="791"/>
    <x v="4"/>
    <s v="6/5"/>
    <d v="2012-06-05T00:00:00"/>
    <n v="3.0586182290081161"/>
    <n v="591348"/>
    <x v="2"/>
    <s v="Amsterdam"/>
    <x v="0"/>
    <s v="North Holland"/>
    <s v="North Holland"/>
    <n v="1054"/>
    <s v="Netherlands"/>
    <n v="52.3621605530941"/>
    <n v="4.8747422602930603"/>
    <s v="Apartment"/>
    <x v="1"/>
    <n v="2"/>
    <n v="1.5"/>
    <n v="1"/>
    <n v="1"/>
    <s v="Real Bed"/>
    <n v="54"/>
    <n v="1"/>
    <n v="0"/>
    <n v="1"/>
    <n v="354"/>
    <n v="54"/>
    <n v="54"/>
    <n v="19116"/>
    <s v="within a day"/>
    <n v="0.83"/>
    <x v="156"/>
    <n v="96"/>
    <n v="10"/>
    <n v="10"/>
    <n v="10"/>
    <n v="10"/>
    <n v="10"/>
    <n v="9"/>
  </r>
  <r>
    <x v="1012"/>
    <x v="791"/>
    <x v="4"/>
    <s v="6/5"/>
    <d v="2012-06-05T00:00:00"/>
    <n v="3.0586182290081161"/>
    <n v="518309"/>
    <x v="2"/>
    <s v="Amsterdam"/>
    <x v="0"/>
    <s v="North Holland"/>
    <s v="North Holland"/>
    <n v="1054"/>
    <s v="Netherlands"/>
    <n v="52.362471487908898"/>
    <n v="4.8733855960200296"/>
    <s v="Apartment"/>
    <x v="1"/>
    <n v="2"/>
    <n v="1.5"/>
    <n v="1"/>
    <n v="1"/>
    <s v="Real Bed"/>
    <n v="54"/>
    <n v="1"/>
    <n v="0"/>
    <n v="1"/>
    <n v="444"/>
    <n v="54"/>
    <n v="54"/>
    <n v="23976"/>
    <s v="within a day"/>
    <n v="0.82"/>
    <x v="157"/>
    <n v="96"/>
    <n v="10"/>
    <n v="10"/>
    <n v="10"/>
    <n v="10"/>
    <n v="10"/>
    <n v="9"/>
  </r>
  <r>
    <x v="1013"/>
    <x v="792"/>
    <x v="4"/>
    <s v="6/5"/>
    <d v="2012-06-05T00:00:00"/>
    <n v="3.0586182290081161"/>
    <n v="524426"/>
    <x v="13"/>
    <s v="Amsterdam"/>
    <x v="0"/>
    <s v="North Holland"/>
    <s v="North Holland"/>
    <n v="1023"/>
    <s v="Netherlands"/>
    <n v="52.387987453067197"/>
    <n v="4.9434563506078799"/>
    <s v="Apartment"/>
    <x v="0"/>
    <n v="4"/>
    <n v="1"/>
    <n v="1"/>
    <n v="2"/>
    <s v="Real Bed"/>
    <n v="115"/>
    <n v="2"/>
    <n v="10"/>
    <n v="2"/>
    <n v="68"/>
    <n v="115"/>
    <n v="230"/>
    <n v="15640"/>
    <s v="within an hour"/>
    <n v="1"/>
    <x v="13"/>
    <n v="94"/>
    <n v="10"/>
    <n v="10"/>
    <n v="10"/>
    <n v="10"/>
    <n v="9"/>
    <n v="9"/>
  </r>
  <r>
    <x v="1014"/>
    <x v="793"/>
    <x v="4"/>
    <s v="6/6"/>
    <d v="2012-06-06T00:00:00"/>
    <n v="3.0558785029807192"/>
    <n v="4633688"/>
    <x v="4"/>
    <s v="Amsterdam"/>
    <x v="0"/>
    <s v="Noord-Holland"/>
    <s v="North Holland"/>
    <s v="1013 LM"/>
    <s v="Netherlands"/>
    <n v="52.386741197609197"/>
    <n v="4.8877551163124497"/>
    <s v="Apartment"/>
    <x v="0"/>
    <n v="4"/>
    <n v="1"/>
    <n v="2"/>
    <n v="2"/>
    <s v="Real Bed"/>
    <n v="285"/>
    <n v="2"/>
    <n v="90"/>
    <n v="2"/>
    <n v="2"/>
    <n v="285"/>
    <n v="570"/>
    <n v="1140"/>
    <s v="within a few hours"/>
    <n v="1"/>
    <x v="4"/>
    <n v="100"/>
    <n v="10"/>
    <n v="10"/>
    <n v="10"/>
    <n v="10"/>
    <n v="10"/>
    <n v="10"/>
  </r>
  <r>
    <x v="1015"/>
    <x v="794"/>
    <x v="4"/>
    <s v="6/6"/>
    <d v="2012-06-06T00:00:00"/>
    <n v="3.0558785029807192"/>
    <n v="546089"/>
    <x v="6"/>
    <s v="Amsterdam"/>
    <x v="0"/>
    <s v="North Holland"/>
    <s v="North Holland"/>
    <n v="1079"/>
    <s v="Netherlands"/>
    <n v="52.343097579789401"/>
    <n v="4.9122272739663"/>
    <s v="Apartment"/>
    <x v="0"/>
    <n v="4"/>
    <n v="1"/>
    <n v="2"/>
    <n v="4"/>
    <s v="Real Bed"/>
    <n v="98"/>
    <n v="2"/>
    <n v="15"/>
    <n v="3"/>
    <n v="196"/>
    <n v="98"/>
    <n v="294"/>
    <n v="57624"/>
    <s v="within a day"/>
    <n v="0.8"/>
    <x v="95"/>
    <n v="94"/>
    <n v="9"/>
    <n v="9"/>
    <n v="10"/>
    <n v="10"/>
    <n v="9"/>
    <n v="9"/>
  </r>
  <r>
    <x v="1016"/>
    <x v="795"/>
    <x v="4"/>
    <s v="6/6"/>
    <d v="2012-06-06T00:00:00"/>
    <n v="3.0558785029807192"/>
    <n v="597731"/>
    <x v="7"/>
    <s v="Amsterdam"/>
    <x v="0"/>
    <s v="North Holland"/>
    <s v="North Holland"/>
    <n v="1055"/>
    <s v="Netherlands"/>
    <n v="52.379692330235997"/>
    <n v="4.8545499893346999"/>
    <s v="Apartment"/>
    <x v="0"/>
    <n v="4"/>
    <n v="2"/>
    <n v="3"/>
    <n v="2"/>
    <s v="Real Bed"/>
    <n v="99"/>
    <n v="2"/>
    <n v="30"/>
    <n v="6"/>
    <n v="12"/>
    <n v="99"/>
    <n v="594"/>
    <n v="7128"/>
    <s v="within a day"/>
    <n v="1"/>
    <x v="77"/>
    <n v="98"/>
    <n v="9"/>
    <n v="10"/>
    <n v="10"/>
    <n v="10"/>
    <n v="10"/>
    <n v="10"/>
  </r>
  <r>
    <x v="1017"/>
    <x v="661"/>
    <x v="4"/>
    <s v="6/6"/>
    <d v="2012-06-06T00:00:00"/>
    <n v="3.0558785029807192"/>
    <n v="1707999"/>
    <x v="0"/>
    <s v="Amsterdam"/>
    <x v="0"/>
    <s v="North Holland"/>
    <s v="North Holland"/>
    <s v="1051 EV"/>
    <s v="Netherlands"/>
    <n v="52.3844437434634"/>
    <n v="4.8733104383872199"/>
    <s v="Apartment"/>
    <x v="0"/>
    <n v="4"/>
    <n v="1"/>
    <n v="2"/>
    <n v="4"/>
    <s v="Real Bed"/>
    <n v="200"/>
    <n v="0"/>
    <n v="0"/>
    <n v="3"/>
    <n v="8"/>
    <n v="200"/>
    <n v="600"/>
    <n v="4800"/>
    <s v="within a few hours"/>
    <n v="0.9"/>
    <x v="6"/>
    <n v="90"/>
    <n v="10"/>
    <n v="10"/>
    <n v="10"/>
    <n v="10"/>
    <n v="9"/>
    <n v="9"/>
  </r>
  <r>
    <x v="1017"/>
    <x v="661"/>
    <x v="4"/>
    <s v="6/6"/>
    <d v="2012-06-06T00:00:00"/>
    <n v="3.0558785029807192"/>
    <n v="1957759"/>
    <x v="0"/>
    <s v="Amsterdam"/>
    <x v="0"/>
    <s v="North Holland"/>
    <s v="North Holland"/>
    <s v="1051 EV"/>
    <s v="Netherlands"/>
    <n v="52.384902160106698"/>
    <n v="4.8740567087497597"/>
    <s v="Apartment"/>
    <x v="1"/>
    <n v="2"/>
    <n v="1"/>
    <n v="1"/>
    <n v="2"/>
    <s v="Real Bed"/>
    <n v="60"/>
    <n v="0"/>
    <n v="15"/>
    <n v="2"/>
    <n v="30"/>
    <n v="75"/>
    <n v="150"/>
    <n v="4500"/>
    <s v="within a few hours"/>
    <n v="0.9"/>
    <x v="2"/>
    <n v="93"/>
    <n v="9"/>
    <n v="10"/>
    <n v="10"/>
    <n v="10"/>
    <n v="9"/>
    <n v="9"/>
  </r>
  <r>
    <x v="1018"/>
    <x v="222"/>
    <x v="4"/>
    <s v="6/6"/>
    <d v="2012-06-06T00:00:00"/>
    <n v="3.0558785029807192"/>
    <n v="615488"/>
    <x v="6"/>
    <s v="Amsterdam"/>
    <x v="0"/>
    <s v="North Holland"/>
    <s v="North Holland"/>
    <n v="1072"/>
    <s v="Netherlands"/>
    <n v="52.348687180132302"/>
    <n v="4.8950148693943696"/>
    <s v="Apartment"/>
    <x v="0"/>
    <n v="4"/>
    <n v="1"/>
    <n v="2"/>
    <n v="2"/>
    <s v="Real Bed"/>
    <n v="160"/>
    <n v="2"/>
    <n v="40"/>
    <n v="2"/>
    <n v="22"/>
    <n v="160"/>
    <n v="320"/>
    <n v="7040"/>
    <s v="within a day"/>
    <n v="0.64"/>
    <x v="0"/>
    <n v="98"/>
    <n v="10"/>
    <n v="10"/>
    <n v="10"/>
    <n v="10"/>
    <n v="10"/>
    <n v="10"/>
  </r>
  <r>
    <x v="1019"/>
    <x v="134"/>
    <x v="4"/>
    <s v="6/7"/>
    <d v="2012-06-07T00:00:00"/>
    <n v="3.0531387769533218"/>
    <n v="572105"/>
    <x v="2"/>
    <s v="Amsterdam"/>
    <x v="0"/>
    <s v="North Holland"/>
    <s v="North Holland"/>
    <n v="1057"/>
    <s v="Netherlands"/>
    <n v="52.367823028108901"/>
    <n v="4.8576780166697198"/>
    <s v="Apartment"/>
    <x v="0"/>
    <n v="4"/>
    <n v="1"/>
    <n v="1"/>
    <n v="1"/>
    <s v="Real Bed"/>
    <n v="100"/>
    <n v="2"/>
    <n v="25"/>
    <n v="2"/>
    <n v="34"/>
    <n v="100"/>
    <n v="200"/>
    <n v="6800"/>
    <s v="within a few hours"/>
    <n v="1"/>
    <x v="53"/>
    <n v="99"/>
    <n v="10"/>
    <n v="9"/>
    <n v="10"/>
    <n v="10"/>
    <n v="9"/>
    <n v="9"/>
  </r>
  <r>
    <x v="1020"/>
    <x v="796"/>
    <x v="4"/>
    <s v="6/7"/>
    <d v="2012-06-07T00:00:00"/>
    <n v="3.0531387769533218"/>
    <n v="522471"/>
    <x v="7"/>
    <s v="Amsterdam"/>
    <x v="0"/>
    <s v="North Holland"/>
    <s v="North Holland"/>
    <n v="1055"/>
    <s v="Netherlands"/>
    <n v="52.377615498462397"/>
    <n v="4.8528513449270196"/>
    <s v="Apartment"/>
    <x v="0"/>
    <n v="5"/>
    <n v="1"/>
    <n v="3"/>
    <n v="2"/>
    <s v="Real Bed"/>
    <n v="135"/>
    <n v="1"/>
    <n v="0"/>
    <n v="6"/>
    <n v="16"/>
    <n v="135"/>
    <n v="810"/>
    <n v="12960"/>
    <s v="N/A"/>
    <s v="N/A"/>
    <x v="9"/>
    <n v="99"/>
    <n v="10"/>
    <n v="10"/>
    <n v="10"/>
    <n v="10"/>
    <n v="10"/>
    <n v="10"/>
  </r>
  <r>
    <x v="1021"/>
    <x v="797"/>
    <x v="4"/>
    <s v="6/7"/>
    <d v="2012-06-07T00:00:00"/>
    <n v="3.0531387769533218"/>
    <n v="929281"/>
    <x v="2"/>
    <s v="Amsterdam"/>
    <x v="0"/>
    <s v="North Holland"/>
    <s v="North Holland"/>
    <n v="1057"/>
    <s v="Netherlands"/>
    <n v="52.366289389069998"/>
    <n v="4.8578917661536796"/>
    <s v="Apartment"/>
    <x v="0"/>
    <n v="2"/>
    <n v="1"/>
    <n v="1"/>
    <n v="1"/>
    <s v="Real Bed"/>
    <n v="74"/>
    <n v="1"/>
    <n v="10"/>
    <n v="2"/>
    <n v="32"/>
    <n v="84"/>
    <n v="168"/>
    <n v="5376"/>
    <s v="within an hour"/>
    <n v="1"/>
    <x v="112"/>
    <n v="92"/>
    <n v="9"/>
    <n v="10"/>
    <n v="10"/>
    <n v="10"/>
    <n v="9"/>
    <n v="9"/>
  </r>
  <r>
    <x v="1022"/>
    <x v="798"/>
    <x v="4"/>
    <s v="6/7"/>
    <d v="2012-06-07T00:00:00"/>
    <n v="3.0531387769533218"/>
    <n v="1153117"/>
    <x v="2"/>
    <s v="Amsterdam"/>
    <x v="0"/>
    <s v="North Holland"/>
    <s v="North Holland"/>
    <s v="1052 ED"/>
    <s v="Netherlands"/>
    <n v="52.372727915060302"/>
    <n v="4.8741468698490698"/>
    <s v="Apartment"/>
    <x v="0"/>
    <n v="2"/>
    <n v="1"/>
    <n v="1"/>
    <n v="1"/>
    <s v="Real Bed"/>
    <n v="93"/>
    <n v="1"/>
    <n v="0"/>
    <n v="2"/>
    <n v="228"/>
    <n v="93"/>
    <n v="186"/>
    <n v="42408"/>
    <s v="within an hour"/>
    <n v="1"/>
    <x v="158"/>
    <n v="91"/>
    <n v="9"/>
    <n v="9"/>
    <n v="10"/>
    <n v="10"/>
    <n v="10"/>
    <n v="9"/>
  </r>
  <r>
    <x v="1023"/>
    <x v="352"/>
    <x v="4"/>
    <s v="6/7"/>
    <d v="2012-06-07T00:00:00"/>
    <n v="3.0531387769533218"/>
    <n v="1327047"/>
    <x v="1"/>
    <s v="Amsterdam"/>
    <x v="0"/>
    <s v="North Holland"/>
    <s v="North Holland"/>
    <s v="1094 HB"/>
    <s v="Netherlands"/>
    <n v="52.363388611711798"/>
    <n v="4.9345230688619299"/>
    <s v="Apartment"/>
    <x v="0"/>
    <n v="4"/>
    <n v="1.5"/>
    <n v="2"/>
    <n v="2"/>
    <s v="Real Bed"/>
    <n v="120"/>
    <n v="0"/>
    <n v="0"/>
    <n v="3"/>
    <n v="8"/>
    <n v="120"/>
    <n v="360"/>
    <n v="2880"/>
    <s v="within a few hours"/>
    <n v="0.75"/>
    <x v="6"/>
    <n v="90"/>
    <n v="9"/>
    <n v="9"/>
    <n v="10"/>
    <n v="9"/>
    <n v="8"/>
    <n v="7"/>
  </r>
  <r>
    <x v="1024"/>
    <x v="799"/>
    <x v="4"/>
    <s v="6/7"/>
    <d v="2012-06-07T00:00:00"/>
    <n v="3.0531387769533218"/>
    <n v="524052"/>
    <x v="2"/>
    <s v="Amsterdam"/>
    <x v="0"/>
    <s v="North Holland"/>
    <s v="North Holland"/>
    <n v="1054"/>
    <s v="Netherlands"/>
    <n v="52.362201224046501"/>
    <n v="4.8632201402366997"/>
    <s v="Apartment"/>
    <x v="0"/>
    <n v="3"/>
    <n v="1.5"/>
    <n v="1"/>
    <n v="2"/>
    <s v="Real Bed"/>
    <n v="110"/>
    <n v="3"/>
    <n v="30"/>
    <n v="2"/>
    <n v="8"/>
    <n v="110"/>
    <n v="220"/>
    <n v="1760"/>
    <s v="within a day"/>
    <n v="0.95"/>
    <x v="6"/>
    <n v="100"/>
    <n v="10"/>
    <n v="10"/>
    <n v="10"/>
    <n v="10"/>
    <n v="10"/>
    <n v="10"/>
  </r>
  <r>
    <x v="1025"/>
    <x v="466"/>
    <x v="4"/>
    <s v="6/8"/>
    <d v="2012-06-08T00:00:00"/>
    <n v="3.0503990509259244"/>
    <n v="1864895"/>
    <x v="6"/>
    <s v="Amsterdam"/>
    <x v="0"/>
    <s v="Noord-Holland"/>
    <s v="North Holland"/>
    <s v="1072 XB"/>
    <s v="Netherlands"/>
    <n v="52.355623513611199"/>
    <n v="4.8903251208900897"/>
    <s v="Apartment"/>
    <x v="0"/>
    <n v="4"/>
    <n v="1"/>
    <n v="1"/>
    <n v="2"/>
    <s v="Real Bed"/>
    <n v="95"/>
    <n v="2"/>
    <n v="10"/>
    <n v="2"/>
    <n v="152"/>
    <n v="95"/>
    <n v="190"/>
    <n v="28880"/>
    <s v="within an hour"/>
    <n v="1"/>
    <x v="54"/>
    <n v="97"/>
    <n v="9"/>
    <n v="10"/>
    <n v="10"/>
    <n v="10"/>
    <n v="10"/>
    <n v="9"/>
  </r>
  <r>
    <x v="1025"/>
    <x v="466"/>
    <x v="4"/>
    <s v="6/8"/>
    <d v="2012-06-08T00:00:00"/>
    <n v="3.0503990509259244"/>
    <n v="4203581"/>
    <x v="3"/>
    <s v="Amsterdam"/>
    <x v="0"/>
    <s v="Noord-Holland"/>
    <s v="North Holland"/>
    <s v="1017 LV"/>
    <s v="Netherlands"/>
    <n v="52.363016227040902"/>
    <n v="4.8945908147247899"/>
    <s v="Apartment"/>
    <x v="0"/>
    <n v="4"/>
    <n v="1"/>
    <n v="1"/>
    <n v="2"/>
    <s v="Real Bed"/>
    <n v="130"/>
    <n v="2"/>
    <n v="20"/>
    <n v="2"/>
    <n v="36"/>
    <n v="130"/>
    <n v="260"/>
    <n v="9360"/>
    <s v="within an hour"/>
    <n v="1"/>
    <x v="15"/>
    <n v="96"/>
    <n v="9"/>
    <n v="10"/>
    <n v="9"/>
    <n v="10"/>
    <n v="10"/>
    <n v="9"/>
  </r>
  <r>
    <x v="1026"/>
    <x v="352"/>
    <x v="4"/>
    <s v="6/8"/>
    <d v="2012-06-08T00:00:00"/>
    <n v="3.0503990509259244"/>
    <n v="5233877"/>
    <x v="6"/>
    <s v="Amsterdam"/>
    <x v="0"/>
    <s v="Noord-Holland"/>
    <s v="North Holland"/>
    <m/>
    <s v="Netherlands"/>
    <n v="52.357548328169599"/>
    <n v="4.8980493010822403"/>
    <s v="Bed &amp; Breakfast"/>
    <x v="0"/>
    <n v="2"/>
    <n v="1"/>
    <n v="1"/>
    <n v="2"/>
    <s v="Real Bed"/>
    <n v="95"/>
    <n v="1"/>
    <n v="0"/>
    <n v="2"/>
    <n v="0"/>
    <n v="95"/>
    <n v="190"/>
    <n v="0"/>
    <s v="within an hour"/>
    <n v="1"/>
    <x v="5"/>
    <m/>
    <m/>
    <m/>
    <m/>
    <m/>
    <m/>
    <m/>
  </r>
  <r>
    <x v="1027"/>
    <x v="96"/>
    <x v="4"/>
    <s v="6/9"/>
    <d v="2012-06-09T00:00:00"/>
    <n v="3.0476593248985271"/>
    <n v="785432"/>
    <x v="3"/>
    <s v="Amsterdam"/>
    <x v="0"/>
    <s v="North Holland"/>
    <s v="North Holland"/>
    <s v="1011 PT"/>
    <s v="Netherlands"/>
    <n v="52.368416301354202"/>
    <n v="4.8990075037227196"/>
    <s v="Apartment"/>
    <x v="0"/>
    <n v="6"/>
    <n v="1"/>
    <n v="2"/>
    <n v="3"/>
    <s v="Real Bed"/>
    <n v="165"/>
    <n v="2"/>
    <n v="20"/>
    <n v="1"/>
    <n v="378"/>
    <n v="165"/>
    <n v="165"/>
    <n v="62370"/>
    <s v="within a few hours"/>
    <n v="0.89"/>
    <x v="159"/>
    <n v="93"/>
    <n v="9"/>
    <n v="9"/>
    <n v="10"/>
    <n v="10"/>
    <n v="10"/>
    <n v="9"/>
  </r>
  <r>
    <x v="1027"/>
    <x v="96"/>
    <x v="4"/>
    <s v="6/9"/>
    <d v="2012-06-09T00:00:00"/>
    <n v="3.0476593248985271"/>
    <n v="531668"/>
    <x v="3"/>
    <s v="Amsterdam"/>
    <x v="0"/>
    <s v="North Holland"/>
    <s v="North Holland"/>
    <n v="1011"/>
    <s v="Netherlands"/>
    <n v="52.3669217426771"/>
    <n v="4.9006556256946796"/>
    <s v="Boat"/>
    <x v="0"/>
    <n v="5"/>
    <n v="1"/>
    <n v="2"/>
    <n v="2"/>
    <s v="Real Bed"/>
    <n v="110"/>
    <n v="2"/>
    <n v="25"/>
    <n v="1"/>
    <n v="238"/>
    <n v="110"/>
    <n v="110"/>
    <n v="26180"/>
    <s v="within a few hours"/>
    <n v="0.89"/>
    <x v="73"/>
    <n v="90"/>
    <n v="9"/>
    <n v="9"/>
    <n v="10"/>
    <n v="10"/>
    <n v="10"/>
    <n v="9"/>
  </r>
  <r>
    <x v="1028"/>
    <x v="111"/>
    <x v="4"/>
    <s v="6/9"/>
    <d v="2012-06-09T00:00:00"/>
    <n v="3.0476593248985271"/>
    <n v="526142"/>
    <x v="10"/>
    <s v="Amsterdam"/>
    <x v="0"/>
    <s v="North Holland"/>
    <s v="North Holland"/>
    <n v="1091"/>
    <s v="Netherlands"/>
    <n v="52.353486613686698"/>
    <n v="4.9230930639723498"/>
    <s v="Apartment"/>
    <x v="0"/>
    <n v="2"/>
    <n v="1"/>
    <n v="1"/>
    <n v="1"/>
    <s v="Real Bed"/>
    <n v="85"/>
    <n v="2"/>
    <n v="35"/>
    <n v="1"/>
    <n v="130"/>
    <n v="85"/>
    <n v="85"/>
    <n v="11050"/>
    <s v="within a day"/>
    <n v="0.83"/>
    <x v="137"/>
    <n v="94"/>
    <n v="10"/>
    <n v="9"/>
    <n v="10"/>
    <n v="10"/>
    <n v="9"/>
    <n v="9"/>
  </r>
  <r>
    <x v="1029"/>
    <x v="800"/>
    <x v="4"/>
    <s v="6/9"/>
    <d v="2012-06-09T00:00:00"/>
    <n v="3.0476593248985271"/>
    <n v="526183"/>
    <x v="10"/>
    <s v="Amsterdam"/>
    <x v="0"/>
    <s v="Noord-Holland"/>
    <s v="North Holland"/>
    <s v="1091 EM"/>
    <s v="Netherlands"/>
    <n v="52.351153240830797"/>
    <n v="4.9118858863900696"/>
    <s v="Apartment"/>
    <x v="0"/>
    <n v="4"/>
    <n v="1"/>
    <n v="1"/>
    <n v="3"/>
    <s v="Real Bed"/>
    <n v="150"/>
    <n v="2"/>
    <n v="40"/>
    <n v="2"/>
    <n v="8"/>
    <n v="150"/>
    <n v="300"/>
    <n v="2400"/>
    <s v="within an hour"/>
    <n v="0.79"/>
    <x v="6"/>
    <n v="90"/>
    <n v="9"/>
    <n v="8"/>
    <n v="10"/>
    <n v="10"/>
    <n v="10"/>
    <n v="9"/>
  </r>
  <r>
    <x v="1029"/>
    <x v="800"/>
    <x v="4"/>
    <s v="6/9"/>
    <d v="2012-06-09T00:00:00"/>
    <n v="3.0476593248985271"/>
    <n v="526212"/>
    <x v="10"/>
    <s v="Amsterdam"/>
    <x v="0"/>
    <s v="Noord-Holland"/>
    <s v="North Holland"/>
    <n v="1091"/>
    <s v="Netherlands"/>
    <n v="52.351152825016698"/>
    <n v="4.9108128649853198"/>
    <s v="Apartment"/>
    <x v="0"/>
    <n v="3"/>
    <n v="1"/>
    <n v="1"/>
    <n v="2"/>
    <s v="Real Bed"/>
    <n v="150"/>
    <n v="2"/>
    <n v="50"/>
    <n v="2"/>
    <n v="10"/>
    <n v="150"/>
    <n v="300"/>
    <n v="3000"/>
    <s v="within an hour"/>
    <n v="0.79"/>
    <x v="22"/>
    <n v="80"/>
    <n v="7"/>
    <n v="7"/>
    <n v="9"/>
    <n v="9"/>
    <n v="9"/>
    <n v="9"/>
  </r>
  <r>
    <x v="1030"/>
    <x v="801"/>
    <x v="4"/>
    <s v="6/9"/>
    <d v="2012-06-09T00:00:00"/>
    <n v="3.0476593248985271"/>
    <n v="4667215"/>
    <x v="4"/>
    <s v="Amsterdam"/>
    <x v="0"/>
    <s v="Noord-Holland"/>
    <s v="North Holland"/>
    <s v="1016 DN"/>
    <s v="Netherlands"/>
    <n v="52.370818178206598"/>
    <n v="4.8816850492894597"/>
    <s v="Apartment"/>
    <x v="0"/>
    <n v="4"/>
    <n v="2"/>
    <n v="2"/>
    <n v="2"/>
    <s v="Real Bed"/>
    <n v="150"/>
    <n v="2"/>
    <n v="20"/>
    <n v="3"/>
    <n v="14"/>
    <n v="150"/>
    <n v="450"/>
    <n v="6300"/>
    <s v="within a few hours"/>
    <n v="1"/>
    <x v="45"/>
    <n v="93"/>
    <n v="9"/>
    <n v="9"/>
    <n v="10"/>
    <n v="9"/>
    <n v="10"/>
    <n v="9"/>
  </r>
  <r>
    <x v="1031"/>
    <x v="322"/>
    <x v="4"/>
    <s v="6/9"/>
    <d v="2012-06-09T00:00:00"/>
    <n v="3.0476593248985271"/>
    <n v="526900"/>
    <x v="2"/>
    <s v="Amsterdam"/>
    <x v="0"/>
    <s v="North Holland"/>
    <s v="North Holland"/>
    <n v="1054"/>
    <s v="Netherlands"/>
    <n v="52.364628954674203"/>
    <n v="4.8742369251002096"/>
    <s v="Apartment"/>
    <x v="0"/>
    <n v="2"/>
    <n v="1"/>
    <n v="1"/>
    <n v="1"/>
    <s v="Real Bed"/>
    <n v="115"/>
    <n v="1"/>
    <n v="15"/>
    <n v="5"/>
    <n v="32"/>
    <n v="130"/>
    <n v="650"/>
    <n v="20800"/>
    <s v="within an hour"/>
    <n v="1"/>
    <x v="112"/>
    <n v="96"/>
    <n v="10"/>
    <n v="10"/>
    <n v="10"/>
    <n v="9"/>
    <n v="10"/>
    <n v="9"/>
  </r>
  <r>
    <x v="1032"/>
    <x v="802"/>
    <x v="4"/>
    <s v="6/9"/>
    <d v="2012-06-09T00:00:00"/>
    <n v="3.0476593248985271"/>
    <n v="925239"/>
    <x v="6"/>
    <s v="Amsterdam"/>
    <x v="0"/>
    <s v="North Holland"/>
    <s v="North Holland"/>
    <s v="1074 CS"/>
    <s v="Netherlands"/>
    <n v="52.357969325943998"/>
    <n v="4.90231746588303"/>
    <s v="Apartment"/>
    <x v="0"/>
    <n v="3"/>
    <n v="1"/>
    <n v="2"/>
    <n v="2"/>
    <s v="Real Bed"/>
    <n v="170"/>
    <n v="2"/>
    <n v="30"/>
    <n v="1"/>
    <n v="20"/>
    <n v="170"/>
    <n v="170"/>
    <n v="3400"/>
    <s v="within a few hours"/>
    <n v="0.97"/>
    <x v="31"/>
    <n v="98"/>
    <n v="10"/>
    <n v="10"/>
    <n v="10"/>
    <n v="10"/>
    <n v="10"/>
    <n v="9"/>
  </r>
  <r>
    <x v="1032"/>
    <x v="802"/>
    <x v="4"/>
    <s v="6/9"/>
    <d v="2012-06-09T00:00:00"/>
    <n v="3.0476593248985271"/>
    <n v="765966"/>
    <x v="6"/>
    <s v="Amsterdam"/>
    <x v="0"/>
    <s v="North Holland"/>
    <s v="North Holland"/>
    <s v="1074 CS"/>
    <s v="Netherlands"/>
    <n v="52.3560979605585"/>
    <n v="4.9041835595654604"/>
    <s v="Apartment"/>
    <x v="1"/>
    <n v="2"/>
    <n v="1"/>
    <n v="1"/>
    <n v="1"/>
    <s v="Real Bed"/>
    <n v="85"/>
    <n v="1"/>
    <n v="0"/>
    <n v="2"/>
    <n v="56"/>
    <n v="85"/>
    <n v="170"/>
    <n v="9520"/>
    <s v="within a few hours"/>
    <n v="0.97"/>
    <x v="100"/>
    <n v="96"/>
    <n v="10"/>
    <n v="10"/>
    <n v="10"/>
    <n v="10"/>
    <n v="10"/>
    <n v="9"/>
  </r>
  <r>
    <x v="1033"/>
    <x v="803"/>
    <x v="4"/>
    <s v="6/10"/>
    <d v="2012-06-10T00:00:00"/>
    <n v="3.0449195988711302"/>
    <n v="2109761"/>
    <x v="9"/>
    <s v="Amsterdam"/>
    <x v="0"/>
    <s v="North Holland"/>
    <s v="North Holland"/>
    <s v="1065 AP"/>
    <s v="Netherlands"/>
    <n v="52.358281757192799"/>
    <n v="4.8248651909598399"/>
    <s v="House"/>
    <x v="1"/>
    <n v="2"/>
    <n v="1"/>
    <n v="1"/>
    <n v="1"/>
    <s v="Real Bed"/>
    <n v="55"/>
    <n v="2"/>
    <n v="0"/>
    <n v="2"/>
    <n v="90"/>
    <n v="55"/>
    <n v="110"/>
    <n v="9900"/>
    <s v="within an hour"/>
    <n v="1"/>
    <x v="28"/>
    <n v="91"/>
    <n v="10"/>
    <n v="9"/>
    <n v="10"/>
    <n v="10"/>
    <n v="8"/>
    <n v="9"/>
  </r>
  <r>
    <x v="1033"/>
    <x v="803"/>
    <x v="4"/>
    <s v="6/10"/>
    <d v="2012-06-10T00:00:00"/>
    <n v="3.0449195988711302"/>
    <n v="528594"/>
    <x v="9"/>
    <s v="Amsterdam"/>
    <x v="0"/>
    <s v="North Holland"/>
    <s v="North Holland"/>
    <s v="1065 AP"/>
    <s v="Netherlands"/>
    <n v="52.358674129509197"/>
    <n v="4.8247599352060604"/>
    <s v="Bed &amp; Breakfast"/>
    <x v="0"/>
    <n v="2"/>
    <n v="1"/>
    <n v="1"/>
    <n v="1"/>
    <s v="Real Bed"/>
    <n v="85"/>
    <n v="2"/>
    <n v="20"/>
    <n v="2"/>
    <n v="76"/>
    <n v="85"/>
    <n v="170"/>
    <n v="12920"/>
    <s v="within an hour"/>
    <n v="1"/>
    <x v="36"/>
    <n v="96"/>
    <n v="10"/>
    <n v="10"/>
    <n v="10"/>
    <n v="10"/>
    <n v="9"/>
    <n v="10"/>
  </r>
  <r>
    <x v="1034"/>
    <x v="804"/>
    <x v="4"/>
    <s v="6/11"/>
    <d v="2012-06-11T00:00:00"/>
    <n v="3.0421798728437328"/>
    <n v="529588"/>
    <x v="4"/>
    <s v="Amsterdam"/>
    <x v="0"/>
    <s v="North Holland"/>
    <s v="North Holland"/>
    <n v="1015"/>
    <s v="Netherlands"/>
    <n v="52.3735729227134"/>
    <n v="4.8880989749912596"/>
    <s v="House"/>
    <x v="0"/>
    <n v="4"/>
    <n v="1"/>
    <n v="1"/>
    <n v="2"/>
    <s v="Real Bed"/>
    <n v="379"/>
    <n v="0"/>
    <n v="0"/>
    <n v="2"/>
    <n v="14"/>
    <n v="379"/>
    <n v="758"/>
    <n v="10612"/>
    <s v="within an hour"/>
    <n v="0.78"/>
    <x v="45"/>
    <n v="94"/>
    <n v="9"/>
    <n v="10"/>
    <n v="10"/>
    <n v="9"/>
    <n v="10"/>
    <n v="8"/>
  </r>
  <r>
    <x v="1035"/>
    <x v="341"/>
    <x v="4"/>
    <s v="6/11"/>
    <d v="2012-06-11T00:00:00"/>
    <n v="3.0421798728437328"/>
    <n v="530136"/>
    <x v="6"/>
    <s v="Amsterdam"/>
    <x v="0"/>
    <s v="Noord-Holland"/>
    <s v="North Holland"/>
    <n v="1074"/>
    <s v="Netherlands"/>
    <n v="52.357625500344099"/>
    <n v="4.9009180062175401"/>
    <s v="House"/>
    <x v="1"/>
    <n v="1"/>
    <n v="1.5"/>
    <n v="1"/>
    <n v="1"/>
    <s v="Real Bed"/>
    <n v="55"/>
    <n v="1"/>
    <n v="0"/>
    <n v="2"/>
    <n v="248"/>
    <n v="55"/>
    <n v="110"/>
    <n v="27280"/>
    <s v="within an hour"/>
    <n v="1"/>
    <x v="160"/>
    <n v="92"/>
    <n v="9"/>
    <n v="10"/>
    <n v="10"/>
    <n v="10"/>
    <n v="10"/>
    <n v="9"/>
  </r>
  <r>
    <x v="1036"/>
    <x v="482"/>
    <x v="4"/>
    <s v="6/11"/>
    <d v="2012-06-11T00:00:00"/>
    <n v="3.0421798728437328"/>
    <n v="5235666"/>
    <x v="2"/>
    <s v="Amsterdam"/>
    <x v="0"/>
    <s v="Noord-Holland"/>
    <s v="North Holland"/>
    <s v="1054 TZ"/>
    <s v="Netherlands"/>
    <n v="52.361141159530597"/>
    <n v="4.8584069970977"/>
    <s v="Apartment"/>
    <x v="1"/>
    <n v="2"/>
    <n v="1"/>
    <n v="1"/>
    <n v="1"/>
    <s v="Real Bed"/>
    <n v="50"/>
    <n v="1"/>
    <n v="0"/>
    <n v="2"/>
    <n v="4"/>
    <n v="50"/>
    <n v="100"/>
    <n v="400"/>
    <s v="within a day"/>
    <n v="0.97"/>
    <x v="11"/>
    <n v="80"/>
    <n v="10"/>
    <n v="9"/>
    <n v="10"/>
    <n v="10"/>
    <n v="8"/>
    <n v="8"/>
  </r>
  <r>
    <x v="1037"/>
    <x v="604"/>
    <x v="4"/>
    <s v="6/11"/>
    <d v="2012-06-11T00:00:00"/>
    <n v="3.0421798728437328"/>
    <n v="533220"/>
    <x v="1"/>
    <s v="Amsterdam"/>
    <x v="0"/>
    <s v="North Holland"/>
    <s v="North Holland"/>
    <n v="1094"/>
    <s v="Netherlands"/>
    <n v="52.361798951561703"/>
    <n v="4.9362060761958197"/>
    <s v="Bed &amp; Breakfast"/>
    <x v="1"/>
    <n v="1"/>
    <n v="1"/>
    <n v="1"/>
    <n v="1"/>
    <s v="Real Bed"/>
    <n v="49"/>
    <n v="0"/>
    <n v="0"/>
    <n v="1"/>
    <n v="76"/>
    <n v="49"/>
    <n v="49"/>
    <n v="3724"/>
    <s v="within an hour"/>
    <n v="1"/>
    <x v="36"/>
    <n v="96"/>
    <n v="10"/>
    <n v="10"/>
    <n v="10"/>
    <n v="10"/>
    <n v="9"/>
    <n v="10"/>
  </r>
  <r>
    <x v="1038"/>
    <x v="626"/>
    <x v="4"/>
    <s v="6/11"/>
    <d v="2012-06-11T00:00:00"/>
    <n v="3.0421798728437328"/>
    <n v="1720644"/>
    <x v="4"/>
    <s v="Amsterdam"/>
    <x v="0"/>
    <s v="North Holland"/>
    <s v="North Holland"/>
    <n v="1016"/>
    <s v="Netherlands"/>
    <n v="52.372945053938402"/>
    <n v="4.8806596443089898"/>
    <s v="Apartment"/>
    <x v="0"/>
    <n v="2"/>
    <n v="1"/>
    <n v="1"/>
    <n v="1"/>
    <s v="Real Bed"/>
    <n v="165"/>
    <n v="2"/>
    <n v="30"/>
    <n v="3"/>
    <n v="8"/>
    <n v="165"/>
    <n v="495"/>
    <n v="3960"/>
    <s v="within a day"/>
    <n v="0.9"/>
    <x v="6"/>
    <n v="95"/>
    <n v="10"/>
    <n v="9"/>
    <n v="10"/>
    <n v="10"/>
    <n v="10"/>
    <n v="9"/>
  </r>
  <r>
    <x v="1039"/>
    <x v="284"/>
    <x v="4"/>
    <s v="6/12"/>
    <d v="2012-06-12T00:00:00"/>
    <n v="3.0394401468163355"/>
    <n v="4634361"/>
    <x v="3"/>
    <s v="Amsterdam"/>
    <x v="0"/>
    <s v="Noord-Holland"/>
    <s v="North Holland"/>
    <s v="1018 XD"/>
    <s v="Netherlands"/>
    <n v="52.361593709075699"/>
    <n v="4.9101832043204503"/>
    <s v="Apartment"/>
    <x v="0"/>
    <n v="2"/>
    <n v="1"/>
    <n v="0"/>
    <n v="1"/>
    <s v="Real Bed"/>
    <n v="65"/>
    <n v="1"/>
    <n v="0"/>
    <n v="1"/>
    <n v="34"/>
    <n v="65"/>
    <n v="65"/>
    <n v="2210"/>
    <s v="within a day"/>
    <n v="1"/>
    <x v="53"/>
    <n v="79"/>
    <n v="9"/>
    <n v="8"/>
    <n v="9"/>
    <n v="10"/>
    <n v="9"/>
    <n v="8"/>
  </r>
  <r>
    <x v="1040"/>
    <x v="805"/>
    <x v="4"/>
    <s v="6/12"/>
    <d v="2012-06-12T00:00:00"/>
    <n v="3.0394401468163355"/>
    <n v="4427253"/>
    <x v="2"/>
    <s v="Amsterdam"/>
    <x v="0"/>
    <s v="North Holland"/>
    <s v="North Holland"/>
    <n v="1058"/>
    <s v="Netherlands"/>
    <n v="52.362302350976101"/>
    <n v="4.8519038175462601"/>
    <s v="Apartment"/>
    <x v="1"/>
    <n v="2"/>
    <n v="1"/>
    <n v="1"/>
    <n v="1"/>
    <s v="Real Bed"/>
    <n v="72"/>
    <n v="0"/>
    <n v="0"/>
    <n v="2"/>
    <n v="4"/>
    <n v="72"/>
    <n v="144"/>
    <n v="576"/>
    <s v="within a day"/>
    <n v="0.7"/>
    <x v="11"/>
    <n v="100"/>
    <n v="10"/>
    <n v="10"/>
    <n v="10"/>
    <n v="10"/>
    <n v="10"/>
    <n v="10"/>
  </r>
  <r>
    <x v="1041"/>
    <x v="661"/>
    <x v="4"/>
    <s v="6/12"/>
    <d v="2012-06-12T00:00:00"/>
    <n v="3.0394401468163355"/>
    <n v="5846246"/>
    <x v="7"/>
    <s v="Amsterdam"/>
    <x v="0"/>
    <s v="Noord-Holland"/>
    <s v="North Holland"/>
    <n v="1061"/>
    <s v="Netherlands"/>
    <n v="52.378968224890599"/>
    <n v="4.8400426206429001"/>
    <s v="Apartment"/>
    <x v="0"/>
    <n v="6"/>
    <n v="1.5"/>
    <n v="4"/>
    <n v="4"/>
    <s v="Real Bed"/>
    <n v="150"/>
    <n v="1"/>
    <n v="0"/>
    <n v="1"/>
    <n v="0"/>
    <n v="150"/>
    <n v="150"/>
    <n v="0"/>
    <s v="within an hour"/>
    <n v="1"/>
    <x v="5"/>
    <m/>
    <m/>
    <m/>
    <m/>
    <m/>
    <m/>
    <m/>
  </r>
  <r>
    <x v="1042"/>
    <x v="424"/>
    <x v="4"/>
    <s v="6/12"/>
    <d v="2012-06-12T00:00:00"/>
    <n v="3.0394401468163355"/>
    <n v="533211"/>
    <x v="6"/>
    <s v="Amsterdam"/>
    <x v="0"/>
    <s v="North Holland"/>
    <s v="North Holland"/>
    <n v="1078"/>
    <s v="Netherlands"/>
    <n v="52.346339585857002"/>
    <n v="4.8969217466351296"/>
    <s v="Apartment"/>
    <x v="0"/>
    <n v="3"/>
    <n v="1"/>
    <n v="2"/>
    <n v="2"/>
    <s v="Real Bed"/>
    <n v="155"/>
    <n v="2"/>
    <n v="90"/>
    <n v="4"/>
    <n v="6"/>
    <n v="155"/>
    <n v="620"/>
    <n v="3720"/>
    <s v="within an hour"/>
    <n v="1"/>
    <x v="10"/>
    <n v="100"/>
    <n v="10"/>
    <n v="10"/>
    <n v="10"/>
    <n v="10"/>
    <n v="10"/>
    <n v="9"/>
  </r>
  <r>
    <x v="1043"/>
    <x v="627"/>
    <x v="4"/>
    <s v="6/12"/>
    <d v="2012-06-12T00:00:00"/>
    <n v="3.0394401468163355"/>
    <n v="533209"/>
    <x v="2"/>
    <s v="Amsterdam"/>
    <x v="0"/>
    <s v="North Holland"/>
    <s v="North Holland"/>
    <n v="1057"/>
    <s v="Netherlands"/>
    <n v="52.367763021187599"/>
    <n v="4.8590284275474698"/>
    <s v="Apartment"/>
    <x v="0"/>
    <n v="4"/>
    <n v="1"/>
    <n v="2"/>
    <n v="2"/>
    <s v="Real Bed"/>
    <n v="110"/>
    <n v="2"/>
    <n v="25"/>
    <n v="3"/>
    <n v="10"/>
    <n v="110"/>
    <n v="330"/>
    <n v="3300"/>
    <s v="within a day"/>
    <n v="0.77"/>
    <x v="22"/>
    <n v="93"/>
    <n v="10"/>
    <n v="9"/>
    <n v="9"/>
    <n v="10"/>
    <n v="9"/>
    <n v="10"/>
  </r>
  <r>
    <x v="1044"/>
    <x v="111"/>
    <x v="4"/>
    <s v="6/12"/>
    <d v="2012-06-12T00:00:00"/>
    <n v="3.0394401468163355"/>
    <n v="863877"/>
    <x v="3"/>
    <s v="Amsterdam"/>
    <x v="0"/>
    <s v="North Holland"/>
    <s v="North Holland"/>
    <s v="1017 GE"/>
    <s v="Netherlands"/>
    <n v="52.365134110522"/>
    <n v="4.8871924442374501"/>
    <s v="Apartment"/>
    <x v="0"/>
    <n v="4"/>
    <n v="1"/>
    <n v="2"/>
    <n v="2"/>
    <s v="Real Bed"/>
    <n v="350"/>
    <n v="1"/>
    <n v="0"/>
    <n v="2"/>
    <n v="14"/>
    <n v="350"/>
    <n v="700"/>
    <n v="9800"/>
    <s v="within a few hours"/>
    <n v="0.79"/>
    <x v="45"/>
    <n v="95"/>
    <n v="10"/>
    <n v="10"/>
    <n v="10"/>
    <n v="10"/>
    <n v="10"/>
    <n v="10"/>
  </r>
  <r>
    <x v="1045"/>
    <x v="806"/>
    <x v="4"/>
    <s v="6/12"/>
    <d v="2012-06-12T00:00:00"/>
    <n v="3.0394401468163355"/>
    <n v="558721"/>
    <x v="6"/>
    <s v="Amsterdam"/>
    <x v="0"/>
    <s v="North Holland"/>
    <s v="North Holland"/>
    <m/>
    <s v="Netherlands"/>
    <n v="52.357832088126202"/>
    <n v="4.8907276837165803"/>
    <s v="Apartment"/>
    <x v="1"/>
    <n v="1"/>
    <n v="1"/>
    <n v="1"/>
    <n v="1"/>
    <s v="Real Bed"/>
    <n v="55"/>
    <n v="1"/>
    <n v="25"/>
    <n v="2"/>
    <n v="264"/>
    <n v="55"/>
    <n v="110"/>
    <n v="29040"/>
    <s v="within a few hours"/>
    <n v="1"/>
    <x v="161"/>
    <n v="94"/>
    <n v="9"/>
    <n v="9"/>
    <n v="10"/>
    <n v="10"/>
    <n v="10"/>
    <n v="9"/>
  </r>
  <r>
    <x v="1046"/>
    <x v="233"/>
    <x v="4"/>
    <s v="6/12"/>
    <d v="2012-06-12T00:00:00"/>
    <n v="3.0394401468163355"/>
    <n v="1054611"/>
    <x v="1"/>
    <s v="Amsterdam"/>
    <x v="0"/>
    <s v="North Holland"/>
    <s v="North Holland"/>
    <s v="1019 PK"/>
    <s v="Netherlands"/>
    <n v="52.377806677472897"/>
    <n v="4.9351243255925601"/>
    <s v="Apartment"/>
    <x v="0"/>
    <n v="2"/>
    <n v="1"/>
    <n v="1"/>
    <n v="1"/>
    <s v="Real Bed"/>
    <n v="80"/>
    <n v="2"/>
    <n v="0"/>
    <n v="2"/>
    <n v="8"/>
    <n v="80"/>
    <n v="160"/>
    <n v="1280"/>
    <s v="within a few hours"/>
    <n v="1"/>
    <x v="6"/>
    <n v="95"/>
    <n v="10"/>
    <n v="10"/>
    <n v="10"/>
    <n v="10"/>
    <n v="10"/>
    <n v="10"/>
  </r>
  <r>
    <x v="1047"/>
    <x v="807"/>
    <x v="4"/>
    <s v="6/13"/>
    <d v="2012-06-13T00:00:00"/>
    <n v="3.0367004207889381"/>
    <n v="543437"/>
    <x v="2"/>
    <s v="Amsterdam"/>
    <x v="0"/>
    <s v="North Holland"/>
    <s v="North Holland"/>
    <n v="1015"/>
    <s v="Netherlands"/>
    <n v="52.366427477391198"/>
    <n v="4.8701592938376201"/>
    <s v="Apartment"/>
    <x v="0"/>
    <n v="1"/>
    <n v="1"/>
    <n v="0"/>
    <n v="1"/>
    <s v="Real Bed"/>
    <n v="95"/>
    <n v="1"/>
    <n v="15"/>
    <n v="6"/>
    <n v="22"/>
    <n v="95"/>
    <n v="570"/>
    <n v="12540"/>
    <s v="within an hour"/>
    <n v="1"/>
    <x v="0"/>
    <n v="87"/>
    <n v="9"/>
    <n v="9"/>
    <n v="9"/>
    <n v="9"/>
    <n v="9"/>
    <n v="9"/>
  </r>
  <r>
    <x v="1048"/>
    <x v="808"/>
    <x v="4"/>
    <s v="6/13"/>
    <d v="2012-06-13T00:00:00"/>
    <n v="3.0367004207889381"/>
    <n v="947055"/>
    <x v="3"/>
    <s v="Amsterdam"/>
    <x v="0"/>
    <s v="Noord-Holland"/>
    <s v="North Holland"/>
    <n v="1018"/>
    <s v="Netherlands"/>
    <n v="52.367775321804601"/>
    <n v="4.9237576126990099"/>
    <s v="House"/>
    <x v="1"/>
    <n v="2"/>
    <n v="1"/>
    <n v="1"/>
    <n v="2"/>
    <s v="Real Bed"/>
    <n v="65"/>
    <n v="2"/>
    <n v="20"/>
    <n v="2"/>
    <n v="108"/>
    <n v="65"/>
    <n v="130"/>
    <n v="14040"/>
    <s v="within a few hours"/>
    <n v="1"/>
    <x v="114"/>
    <n v="94"/>
    <n v="10"/>
    <n v="10"/>
    <n v="10"/>
    <n v="10"/>
    <n v="9"/>
    <n v="9"/>
  </r>
  <r>
    <x v="1048"/>
    <x v="808"/>
    <x v="4"/>
    <s v="6/13"/>
    <d v="2012-06-13T00:00:00"/>
    <n v="3.0367004207889381"/>
    <n v="5207095"/>
    <x v="3"/>
    <s v="Amsterdam"/>
    <x v="0"/>
    <s v="Noord-Holland"/>
    <s v="North Holland"/>
    <m/>
    <s v="Netherlands"/>
    <n v="52.365423599298502"/>
    <n v="4.9242299450253402"/>
    <s v="Apartment"/>
    <x v="1"/>
    <n v="1"/>
    <n v="1"/>
    <n v="1"/>
    <n v="1"/>
    <s v="Real Bed"/>
    <n v="45"/>
    <n v="1"/>
    <n v="0"/>
    <n v="1"/>
    <n v="4"/>
    <n v="45"/>
    <n v="45"/>
    <n v="180"/>
    <s v="within a few hours"/>
    <n v="1"/>
    <x v="11"/>
    <n v="80"/>
    <n v="10"/>
    <n v="10"/>
    <n v="10"/>
    <n v="10"/>
    <n v="10"/>
    <n v="9"/>
  </r>
  <r>
    <x v="1049"/>
    <x v="809"/>
    <x v="4"/>
    <s v="6/13"/>
    <d v="2012-06-13T00:00:00"/>
    <n v="3.0367004207889381"/>
    <n v="2355651"/>
    <x v="10"/>
    <s v="Amsterdam"/>
    <x v="0"/>
    <s v="North Holland"/>
    <s v="North Holland"/>
    <n v="1094"/>
    <s v="Netherlands"/>
    <n v="52.364551108082402"/>
    <n v="4.9308743307637997"/>
    <s v="Apartment"/>
    <x v="0"/>
    <n v="2"/>
    <n v="1"/>
    <n v="1"/>
    <n v="1"/>
    <s v="Real Bed"/>
    <n v="74"/>
    <n v="2"/>
    <n v="0"/>
    <n v="1"/>
    <n v="20"/>
    <n v="74"/>
    <n v="74"/>
    <n v="1480"/>
    <s v="within a few hours"/>
    <n v="1"/>
    <x v="31"/>
    <n v="94"/>
    <n v="9"/>
    <n v="10"/>
    <n v="10"/>
    <n v="10"/>
    <n v="9"/>
    <n v="9"/>
  </r>
  <r>
    <x v="1050"/>
    <x v="810"/>
    <x v="4"/>
    <s v="6/14"/>
    <d v="2012-06-14T00:00:00"/>
    <n v="3.0339606947615407"/>
    <n v="537444"/>
    <x v="10"/>
    <s v="Amsterdam"/>
    <x v="0"/>
    <s v="North Holland"/>
    <s v="North Holland"/>
    <n v="1092"/>
    <s v="Netherlands"/>
    <n v="52.353538915172898"/>
    <n v="4.9237455697642298"/>
    <s v="Apartment"/>
    <x v="0"/>
    <n v="6"/>
    <n v="1"/>
    <n v="4"/>
    <n v="6"/>
    <s v="Real Bed"/>
    <n v="125"/>
    <n v="4"/>
    <n v="25"/>
    <n v="3"/>
    <n v="32"/>
    <n v="125"/>
    <n v="375"/>
    <n v="12000"/>
    <s v="within a few hours"/>
    <n v="0.75"/>
    <x v="112"/>
    <n v="93"/>
    <n v="9"/>
    <n v="9"/>
    <n v="9"/>
    <n v="9"/>
    <n v="8"/>
    <n v="9"/>
  </r>
  <r>
    <x v="1051"/>
    <x v="685"/>
    <x v="4"/>
    <s v="6/14"/>
    <d v="2012-06-14T00:00:00"/>
    <n v="3.0339606947615407"/>
    <n v="537387"/>
    <x v="3"/>
    <s v="Amsterdam"/>
    <x v="0"/>
    <s v="North Holland"/>
    <s v="North Holland"/>
    <n v="1018"/>
    <s v="Netherlands"/>
    <n v="52.3612197333048"/>
    <n v="4.9110687942021301"/>
    <s v="Apartment"/>
    <x v="0"/>
    <n v="2"/>
    <n v="1"/>
    <n v="1"/>
    <n v="1"/>
    <s v="Real Bed"/>
    <n v="125"/>
    <n v="2"/>
    <n v="0"/>
    <n v="5"/>
    <n v="54"/>
    <n v="125"/>
    <n v="625"/>
    <n v="33750"/>
    <s v="within a day"/>
    <n v="0.86"/>
    <x v="102"/>
    <n v="99"/>
    <n v="10"/>
    <n v="10"/>
    <n v="10"/>
    <n v="10"/>
    <n v="10"/>
    <n v="10"/>
  </r>
  <r>
    <x v="1052"/>
    <x v="20"/>
    <x v="4"/>
    <s v="6/15"/>
    <d v="2012-06-15T00:00:00"/>
    <n v="3.0312209687341438"/>
    <n v="4282929"/>
    <x v="3"/>
    <s v="Amsterdam"/>
    <x v="0"/>
    <s v="North Holland"/>
    <s v="North Holland"/>
    <s v="1017 SR"/>
    <s v="Netherlands"/>
    <n v="52.3614165252609"/>
    <n v="4.8875169423310796"/>
    <s v="Apartment"/>
    <x v="0"/>
    <n v="4"/>
    <n v="1"/>
    <n v="2"/>
    <n v="4"/>
    <s v="Real Bed"/>
    <n v="125"/>
    <n v="1"/>
    <n v="0"/>
    <n v="2"/>
    <n v="32"/>
    <n v="125"/>
    <n v="250"/>
    <n v="8000"/>
    <s v="within a few hours"/>
    <n v="0.95"/>
    <x v="112"/>
    <n v="91"/>
    <n v="9"/>
    <n v="9"/>
    <n v="10"/>
    <n v="10"/>
    <n v="10"/>
    <n v="9"/>
  </r>
  <r>
    <x v="1052"/>
    <x v="20"/>
    <x v="4"/>
    <s v="6/15"/>
    <d v="2012-06-15T00:00:00"/>
    <n v="3.0312209687341438"/>
    <n v="538878"/>
    <x v="2"/>
    <s v="Amsterdam"/>
    <x v="0"/>
    <s v="North Holland"/>
    <s v="North Holland"/>
    <n v="1054"/>
    <s v="Netherlands"/>
    <n v="52.3609306989243"/>
    <n v="4.8775914319137899"/>
    <s v="Bed &amp; Breakfast"/>
    <x v="1"/>
    <n v="4"/>
    <n v="2"/>
    <n v="1"/>
    <n v="2"/>
    <s v="Real Bed"/>
    <n v="150"/>
    <n v="1"/>
    <n v="0"/>
    <n v="1"/>
    <n v="40"/>
    <n v="150"/>
    <n v="150"/>
    <n v="6000"/>
    <s v="within a few hours"/>
    <n v="0.95"/>
    <x v="3"/>
    <n v="86"/>
    <n v="8"/>
    <n v="8"/>
    <n v="10"/>
    <n v="10"/>
    <n v="10"/>
    <n v="8"/>
  </r>
  <r>
    <x v="1052"/>
    <x v="20"/>
    <x v="4"/>
    <s v="6/15"/>
    <d v="2012-06-15T00:00:00"/>
    <n v="3.0312209687341438"/>
    <n v="737954"/>
    <x v="2"/>
    <s v="Amsterdam"/>
    <x v="0"/>
    <s v="North Holland"/>
    <s v="North Holland"/>
    <n v="1054"/>
    <s v="Netherlands"/>
    <n v="52.362241404541898"/>
    <n v="4.8773102816275697"/>
    <s v="Bed &amp; Breakfast"/>
    <x v="1"/>
    <n v="2"/>
    <n v="2"/>
    <n v="1"/>
    <n v="1"/>
    <s v="Real Bed"/>
    <n v="70"/>
    <n v="1"/>
    <n v="0"/>
    <n v="1"/>
    <n v="76"/>
    <n v="70"/>
    <n v="70"/>
    <n v="5320"/>
    <s v="within a few hours"/>
    <n v="0.95"/>
    <x v="36"/>
    <n v="81"/>
    <n v="8"/>
    <n v="8"/>
    <n v="9"/>
    <n v="9"/>
    <n v="10"/>
    <n v="8"/>
  </r>
  <r>
    <x v="1052"/>
    <x v="20"/>
    <x v="4"/>
    <s v="6/15"/>
    <d v="2012-06-15T00:00:00"/>
    <n v="3.0312209687341438"/>
    <n v="538844"/>
    <x v="2"/>
    <s v="Amsterdam"/>
    <x v="0"/>
    <s v="North Holland"/>
    <s v="North Holland"/>
    <n v="1054"/>
    <s v="Netherlands"/>
    <n v="52.361854012845498"/>
    <n v="4.8771579700514298"/>
    <s v="Bed &amp; Breakfast"/>
    <x v="1"/>
    <n v="2"/>
    <n v="2"/>
    <n v="1"/>
    <n v="1"/>
    <s v="Real Bed"/>
    <n v="70"/>
    <n v="1"/>
    <n v="0"/>
    <n v="1"/>
    <n v="144"/>
    <n v="70"/>
    <n v="70"/>
    <n v="10080"/>
    <s v="within a few hours"/>
    <n v="0.95"/>
    <x v="25"/>
    <n v="83"/>
    <n v="8"/>
    <n v="8"/>
    <n v="9"/>
    <n v="10"/>
    <n v="10"/>
    <n v="8"/>
  </r>
  <r>
    <x v="1053"/>
    <x v="340"/>
    <x v="4"/>
    <s v="6/16"/>
    <d v="2012-06-16T00:00:00"/>
    <n v="3.0284812427067465"/>
    <n v="536586"/>
    <x v="6"/>
    <s v="Amsterdam"/>
    <x v="0"/>
    <s v="North Holland"/>
    <s v="North Holland"/>
    <m/>
    <s v="Netherlands"/>
    <n v="52.351111983452597"/>
    <n v="4.8953504431462402"/>
    <s v="Apartment"/>
    <x v="0"/>
    <n v="4"/>
    <n v="1"/>
    <n v="3"/>
    <n v="2"/>
    <s v="Real Bed"/>
    <n v="150"/>
    <n v="2"/>
    <n v="35"/>
    <n v="1"/>
    <n v="24"/>
    <n v="150"/>
    <n v="150"/>
    <n v="3600"/>
    <s v="within a few hours"/>
    <n v="1"/>
    <x v="75"/>
    <n v="95"/>
    <n v="10"/>
    <n v="10"/>
    <n v="10"/>
    <n v="10"/>
    <n v="10"/>
    <n v="10"/>
  </r>
  <r>
    <x v="1054"/>
    <x v="811"/>
    <x v="4"/>
    <s v="6/16"/>
    <d v="2012-06-16T00:00:00"/>
    <n v="3.0284812427067465"/>
    <n v="539650"/>
    <x v="3"/>
    <s v="Amsterdam"/>
    <x v="0"/>
    <s v="North Holland"/>
    <s v="North Holland"/>
    <n v="1018"/>
    <s v="Netherlands"/>
    <n v="52.373094647813403"/>
    <n v="4.9220449860665596"/>
    <s v="Apartment"/>
    <x v="0"/>
    <n v="3"/>
    <n v="1"/>
    <n v="1"/>
    <n v="1"/>
    <s v="Real Bed"/>
    <n v="90"/>
    <n v="2"/>
    <n v="30"/>
    <n v="2"/>
    <n v="60"/>
    <n v="90"/>
    <n v="180"/>
    <n v="10800"/>
    <s v="within a day"/>
    <n v="0.82"/>
    <x v="48"/>
    <n v="93"/>
    <n v="10"/>
    <n v="9"/>
    <n v="10"/>
    <n v="10"/>
    <n v="9"/>
    <n v="9"/>
  </r>
  <r>
    <x v="1055"/>
    <x v="78"/>
    <x v="4"/>
    <s v="6/16"/>
    <d v="2012-06-16T00:00:00"/>
    <n v="3.0284812427067465"/>
    <n v="539700"/>
    <x v="2"/>
    <s v="Amsterdam"/>
    <x v="0"/>
    <s v="North Holland"/>
    <s v="North Holland"/>
    <n v="1057"/>
    <s v="Netherlands"/>
    <n v="52.369397219514902"/>
    <n v="4.8593745769862098"/>
    <s v="Apartment"/>
    <x v="0"/>
    <n v="2"/>
    <n v="1"/>
    <n v="1"/>
    <n v="1"/>
    <s v="Real Bed"/>
    <n v="65"/>
    <n v="2"/>
    <n v="15"/>
    <n v="2"/>
    <n v="32"/>
    <n v="65"/>
    <n v="130"/>
    <n v="4160"/>
    <s v="within a few hours"/>
    <n v="1"/>
    <x v="112"/>
    <n v="94"/>
    <n v="10"/>
    <n v="9"/>
    <n v="10"/>
    <n v="10"/>
    <n v="9"/>
    <n v="9"/>
  </r>
  <r>
    <x v="1056"/>
    <x v="812"/>
    <x v="4"/>
    <s v="6/17"/>
    <d v="2012-06-17T00:00:00"/>
    <n v="3.0257415166793491"/>
    <n v="541808"/>
    <x v="7"/>
    <s v="Amsterdam"/>
    <x v="0"/>
    <s v="North Holland"/>
    <s v="North Holland"/>
    <n v="1056"/>
    <s v="Netherlands"/>
    <n v="52.375638889195599"/>
    <n v="4.8584641995650397"/>
    <s v="Apartment"/>
    <x v="1"/>
    <n v="1"/>
    <n v="1"/>
    <n v="1"/>
    <n v="1"/>
    <s v="Real Bed"/>
    <n v="50"/>
    <n v="1"/>
    <n v="0"/>
    <n v="1"/>
    <n v="34"/>
    <n v="50"/>
    <n v="50"/>
    <n v="1700"/>
    <s v="within a day"/>
    <n v="0.84"/>
    <x v="53"/>
    <n v="97"/>
    <n v="9"/>
    <n v="10"/>
    <n v="9"/>
    <n v="10"/>
    <n v="9"/>
    <n v="9"/>
  </r>
  <r>
    <x v="1057"/>
    <x v="6"/>
    <x v="4"/>
    <s v="6/17"/>
    <d v="2012-06-17T00:00:00"/>
    <n v="3.0257415166793491"/>
    <n v="3137587"/>
    <x v="8"/>
    <s v="Amsterdam"/>
    <x v="0"/>
    <s v="North Holland"/>
    <s v="North Holland"/>
    <s v="1093NB"/>
    <s v="Netherlands"/>
    <n v="52.355520208991301"/>
    <n v="4.92903243918356"/>
    <s v="Apartment"/>
    <x v="0"/>
    <n v="2"/>
    <n v="1"/>
    <n v="1"/>
    <n v="1"/>
    <s v="Real Bed"/>
    <n v="100"/>
    <n v="1"/>
    <n v="0"/>
    <n v="2"/>
    <n v="2"/>
    <n v="100"/>
    <n v="200"/>
    <n v="400"/>
    <s v="N/A"/>
    <s v="N/A"/>
    <x v="4"/>
    <n v="80"/>
    <n v="10"/>
    <n v="8"/>
    <n v="8"/>
    <n v="10"/>
    <n v="8"/>
    <n v="8"/>
  </r>
  <r>
    <x v="1058"/>
    <x v="813"/>
    <x v="4"/>
    <s v="6/17"/>
    <d v="2012-06-17T00:00:00"/>
    <n v="3.0257415166793491"/>
    <n v="631551"/>
    <x v="6"/>
    <s v="Amsterdam"/>
    <x v="0"/>
    <s v="North Holland"/>
    <s v="North Holland"/>
    <n v="1072"/>
    <s v="Netherlands"/>
    <n v="52.3489749788355"/>
    <n v="4.8962298660647603"/>
    <s v="Apartment"/>
    <x v="0"/>
    <n v="3"/>
    <n v="1"/>
    <n v="2"/>
    <n v="2"/>
    <s v="Real Bed"/>
    <n v="140"/>
    <n v="2"/>
    <n v="0"/>
    <n v="2"/>
    <n v="58"/>
    <n v="140"/>
    <n v="280"/>
    <n v="16240"/>
    <s v="within a few hours"/>
    <n v="1"/>
    <x v="34"/>
    <n v="93"/>
    <n v="9"/>
    <n v="9"/>
    <n v="9"/>
    <n v="10"/>
    <n v="9"/>
    <n v="9"/>
  </r>
  <r>
    <x v="1059"/>
    <x v="814"/>
    <x v="4"/>
    <s v="6/18"/>
    <d v="2012-06-18T00:00:00"/>
    <n v="3.0230017906519517"/>
    <n v="1495790"/>
    <x v="12"/>
    <s v="Amsterdam"/>
    <x v="0"/>
    <s v="North Holland"/>
    <s v="North Holland"/>
    <n v="1076"/>
    <s v="Netherlands"/>
    <n v="52.342815058265302"/>
    <n v="4.8663295818624004"/>
    <s v="Apartment"/>
    <x v="0"/>
    <n v="2"/>
    <n v="1"/>
    <n v="1"/>
    <n v="1"/>
    <s v="Real Bed"/>
    <n v="90"/>
    <n v="1"/>
    <n v="0"/>
    <n v="4"/>
    <n v="28"/>
    <n v="90"/>
    <n v="360"/>
    <n v="10080"/>
    <s v="within a day"/>
    <n v="1"/>
    <x v="19"/>
    <n v="97"/>
    <n v="10"/>
    <n v="10"/>
    <n v="10"/>
    <n v="10"/>
    <n v="9"/>
    <n v="9"/>
  </r>
  <r>
    <x v="1060"/>
    <x v="9"/>
    <x v="4"/>
    <s v="6/18"/>
    <d v="2012-06-18T00:00:00"/>
    <n v="3.0230017906519517"/>
    <n v="3280105"/>
    <x v="6"/>
    <s v="Amsterdam"/>
    <x v="0"/>
    <s v="North Holland"/>
    <s v="North Holland"/>
    <n v="1073"/>
    <s v="Netherlands"/>
    <n v="52.351596838158798"/>
    <n v="4.89951389185926"/>
    <s v="Apartment"/>
    <x v="0"/>
    <n v="4"/>
    <n v="1.5"/>
    <n v="2"/>
    <n v="2"/>
    <s v="Real Bed"/>
    <n v="130"/>
    <n v="2"/>
    <n v="10"/>
    <n v="2"/>
    <n v="2"/>
    <n v="130"/>
    <n v="260"/>
    <n v="520"/>
    <s v="within a day"/>
    <n v="1"/>
    <x v="4"/>
    <n v="100"/>
    <n v="8"/>
    <n v="10"/>
    <n v="10"/>
    <n v="10"/>
    <n v="10"/>
    <n v="10"/>
  </r>
  <r>
    <x v="1061"/>
    <x v="239"/>
    <x v="4"/>
    <s v="6/18"/>
    <d v="2012-06-18T00:00:00"/>
    <n v="3.0230017906519517"/>
    <n v="2381627"/>
    <x v="0"/>
    <s v="Amsterdam"/>
    <x v="0"/>
    <s v="North Holland"/>
    <s v="North Holland"/>
    <n v="1052"/>
    <s v="Netherlands"/>
    <n v="52.379150073168802"/>
    <n v="4.8762230543431597"/>
    <s v="Apartment"/>
    <x v="0"/>
    <n v="2"/>
    <n v="1"/>
    <n v="1"/>
    <n v="1"/>
    <s v="Real Bed"/>
    <n v="69"/>
    <n v="1"/>
    <n v="0"/>
    <n v="3"/>
    <n v="26"/>
    <n v="69"/>
    <n v="207"/>
    <n v="5382"/>
    <s v="within a day"/>
    <n v="1"/>
    <x v="14"/>
    <n v="91"/>
    <n v="8"/>
    <n v="9"/>
    <n v="8"/>
    <n v="9"/>
    <n v="9"/>
    <n v="8"/>
  </r>
  <r>
    <x v="1062"/>
    <x v="815"/>
    <x v="4"/>
    <s v="6/18"/>
    <d v="2012-06-18T00:00:00"/>
    <n v="3.0230017906519517"/>
    <n v="1035709"/>
    <x v="6"/>
    <s v="Amsterdam"/>
    <x v="0"/>
    <s v="North Holland"/>
    <s v="North Holland"/>
    <s v="1078 HC"/>
    <s v="Netherlands"/>
    <n v="52.345416700538301"/>
    <n v="4.8961384781928503"/>
    <s v="Apartment"/>
    <x v="0"/>
    <n v="3"/>
    <n v="1"/>
    <n v="2"/>
    <n v="1"/>
    <s v="Real Bed"/>
    <n v="95"/>
    <n v="2"/>
    <n v="50"/>
    <n v="3"/>
    <n v="2"/>
    <n v="95"/>
    <n v="285"/>
    <n v="570"/>
    <s v="within an hour"/>
    <n v="1"/>
    <x v="4"/>
    <n v="100"/>
    <n v="10"/>
    <n v="10"/>
    <n v="10"/>
    <n v="10"/>
    <n v="10"/>
    <n v="10"/>
  </r>
  <r>
    <x v="1063"/>
    <x v="816"/>
    <x v="4"/>
    <s v="6/18"/>
    <d v="2012-06-18T00:00:00"/>
    <n v="3.0230017906519517"/>
    <n v="543790"/>
    <x v="3"/>
    <s v="Amsterdam"/>
    <x v="0"/>
    <s v="North Holland"/>
    <s v="North Holland"/>
    <n v="1011"/>
    <s v="Netherlands"/>
    <n v="52.367783535122904"/>
    <n v="4.9002441578057798"/>
    <s v="Boat"/>
    <x v="0"/>
    <n v="4"/>
    <n v="1"/>
    <n v="2"/>
    <n v="4"/>
    <s v="Real Bed"/>
    <n v="199"/>
    <n v="2"/>
    <n v="32"/>
    <n v="2"/>
    <n v="92"/>
    <n v="199"/>
    <n v="398"/>
    <n v="36616"/>
    <s v="within a day"/>
    <n v="0.97"/>
    <x v="20"/>
    <n v="97"/>
    <n v="10"/>
    <n v="10"/>
    <n v="10"/>
    <n v="10"/>
    <n v="10"/>
    <n v="9"/>
  </r>
  <r>
    <x v="1063"/>
    <x v="816"/>
    <x v="4"/>
    <s v="6/18"/>
    <d v="2012-06-18T00:00:00"/>
    <n v="3.0230017906519517"/>
    <n v="546221"/>
    <x v="3"/>
    <s v="Amsterdam"/>
    <x v="0"/>
    <s v="Noord-Holland"/>
    <s v="North Holland"/>
    <n v="1011"/>
    <s v="Netherlands"/>
    <n v="52.366052187128297"/>
    <n v="4.8996442549237997"/>
    <s v="Boat"/>
    <x v="0"/>
    <n v="4"/>
    <n v="1"/>
    <n v="2"/>
    <n v="4"/>
    <s v="Real Bed"/>
    <n v="180"/>
    <n v="2"/>
    <n v="32"/>
    <n v="2"/>
    <n v="154"/>
    <n v="180"/>
    <n v="360"/>
    <n v="55440"/>
    <s v="within a day"/>
    <n v="0.97"/>
    <x v="67"/>
    <n v="97"/>
    <n v="10"/>
    <n v="10"/>
    <n v="10"/>
    <n v="10"/>
    <n v="10"/>
    <n v="9"/>
  </r>
  <r>
    <x v="1064"/>
    <x v="817"/>
    <x v="4"/>
    <s v="6/18"/>
    <d v="2012-06-18T00:00:00"/>
    <n v="3.0230017906519517"/>
    <n v="2705165"/>
    <x v="13"/>
    <s v="Amsterdam"/>
    <x v="0"/>
    <s v="North Holland"/>
    <s v="North Holland"/>
    <s v="1032 LA"/>
    <s v="Netherlands"/>
    <n v="52.393807217223703"/>
    <n v="4.9086704078699199"/>
    <s v="Other"/>
    <x v="0"/>
    <n v="12"/>
    <n v="1"/>
    <n v="2"/>
    <n v="6"/>
    <s v="Real Bed"/>
    <n v="180"/>
    <n v="4"/>
    <n v="45"/>
    <n v="2"/>
    <n v="72"/>
    <n v="180"/>
    <n v="360"/>
    <n v="25920"/>
    <s v="within an hour"/>
    <n v="1"/>
    <x v="8"/>
    <n v="97"/>
    <n v="10"/>
    <n v="9"/>
    <n v="10"/>
    <n v="10"/>
    <n v="8"/>
    <n v="9"/>
  </r>
  <r>
    <x v="1064"/>
    <x v="817"/>
    <x v="4"/>
    <s v="6/18"/>
    <d v="2012-06-18T00:00:00"/>
    <n v="3.0230017906519517"/>
    <n v="543914"/>
    <x v="13"/>
    <s v="Amsterdam"/>
    <x v="0"/>
    <s v="North Holland"/>
    <s v="North Holland"/>
    <s v="1023 BT"/>
    <s v="Netherlands"/>
    <n v="52.3914955986031"/>
    <n v="4.9405671871366001"/>
    <s v="Boat"/>
    <x v="0"/>
    <n v="7"/>
    <n v="1"/>
    <n v="3"/>
    <n v="4"/>
    <s v="Real Bed"/>
    <n v="90"/>
    <n v="2"/>
    <n v="40"/>
    <n v="2"/>
    <n v="140"/>
    <n v="90"/>
    <n v="180"/>
    <n v="25200"/>
    <s v="within an hour"/>
    <n v="1"/>
    <x v="64"/>
    <n v="90"/>
    <n v="9"/>
    <n v="8"/>
    <n v="9"/>
    <n v="9"/>
    <n v="8"/>
    <n v="9"/>
  </r>
  <r>
    <x v="1064"/>
    <x v="817"/>
    <x v="4"/>
    <s v="6/18"/>
    <d v="2012-06-18T00:00:00"/>
    <n v="3.0230017906519517"/>
    <n v="1109798"/>
    <x v="4"/>
    <s v="Amsterdam"/>
    <x v="0"/>
    <s v="North Holland"/>
    <s v="North Holland"/>
    <s v="1013 KX"/>
    <s v="Netherlands"/>
    <n v="52.386389182031998"/>
    <n v="4.89067386879002"/>
    <s v="Boat"/>
    <x v="0"/>
    <n v="6"/>
    <n v="1"/>
    <n v="2"/>
    <n v="3"/>
    <s v="Real Bed"/>
    <n v="125"/>
    <n v="2"/>
    <n v="45"/>
    <n v="2"/>
    <n v="190"/>
    <n v="125"/>
    <n v="250"/>
    <n v="47500"/>
    <s v="within an hour"/>
    <n v="1"/>
    <x v="39"/>
    <n v="91"/>
    <n v="9"/>
    <n v="9"/>
    <n v="9"/>
    <n v="9"/>
    <n v="9"/>
    <n v="9"/>
  </r>
  <r>
    <x v="1065"/>
    <x v="818"/>
    <x v="4"/>
    <s v="6/19"/>
    <d v="2012-06-19T00:00:00"/>
    <n v="3.0202620646245548"/>
    <n v="544506"/>
    <x v="7"/>
    <s v="Amsterdam"/>
    <x v="0"/>
    <s v="North Holland"/>
    <s v="North Holland"/>
    <s v="1056 EP"/>
    <s v="Netherlands"/>
    <n v="52.375084843277001"/>
    <n v="4.8575338814584104"/>
    <s v="Apartment"/>
    <x v="0"/>
    <n v="4"/>
    <n v="1"/>
    <n v="1"/>
    <n v="4"/>
    <s v="Real Bed"/>
    <n v="140"/>
    <n v="1"/>
    <n v="0"/>
    <n v="5"/>
    <n v="28"/>
    <n v="140"/>
    <n v="700"/>
    <n v="19600"/>
    <s v="within a day"/>
    <n v="0.9"/>
    <x v="19"/>
    <n v="97"/>
    <n v="9"/>
    <n v="10"/>
    <n v="10"/>
    <n v="10"/>
    <n v="9"/>
    <n v="9"/>
  </r>
  <r>
    <x v="1066"/>
    <x v="819"/>
    <x v="4"/>
    <s v="6/19"/>
    <d v="2012-06-19T00:00:00"/>
    <n v="3.0202620646245548"/>
    <n v="3119151"/>
    <x v="7"/>
    <s v="Amsterdam"/>
    <x v="0"/>
    <s v="North Holland"/>
    <s v="North Holland"/>
    <s v="1055 DD"/>
    <s v="Netherlands"/>
    <n v="52.3799194967416"/>
    <n v="4.8551497353381601"/>
    <s v="Apartment"/>
    <x v="0"/>
    <n v="2"/>
    <n v="1"/>
    <n v="1"/>
    <n v="2"/>
    <s v="Real Bed"/>
    <n v="100"/>
    <n v="1"/>
    <n v="0"/>
    <n v="2"/>
    <n v="6"/>
    <n v="100"/>
    <n v="200"/>
    <n v="1200"/>
    <s v="within a few hours"/>
    <n v="1"/>
    <x v="10"/>
    <n v="100"/>
    <n v="10"/>
    <n v="10"/>
    <n v="10"/>
    <n v="10"/>
    <n v="10"/>
    <n v="9"/>
  </r>
  <r>
    <x v="1067"/>
    <x v="820"/>
    <x v="4"/>
    <s v="6/19"/>
    <d v="2012-06-19T00:00:00"/>
    <n v="3.0202620646245548"/>
    <n v="544625"/>
    <x v="4"/>
    <s v="Amsterdam"/>
    <x v="0"/>
    <s v="North Holland"/>
    <s v="North Holland"/>
    <n v="1016"/>
    <s v="Netherlands"/>
    <n v="52.372985026027997"/>
    <n v="4.8860725226614203"/>
    <s v="Apartment"/>
    <x v="0"/>
    <n v="4"/>
    <n v="2"/>
    <n v="3"/>
    <n v="6"/>
    <s v="Real Bed"/>
    <n v="375"/>
    <n v="1"/>
    <n v="0"/>
    <n v="7"/>
    <n v="26"/>
    <n v="375"/>
    <n v="2625"/>
    <n v="68250"/>
    <s v="within a day"/>
    <n v="1"/>
    <x v="14"/>
    <n v="97"/>
    <n v="10"/>
    <n v="10"/>
    <n v="10"/>
    <n v="10"/>
    <n v="10"/>
    <n v="10"/>
  </r>
  <r>
    <x v="1068"/>
    <x v="821"/>
    <x v="4"/>
    <s v="6/19"/>
    <d v="2012-06-19T00:00:00"/>
    <n v="3.0202620646245548"/>
    <n v="2765249"/>
    <x v="4"/>
    <s v="Amsterdam"/>
    <x v="0"/>
    <s v="North Holland"/>
    <s v="North Holland"/>
    <n v="1012"/>
    <s v="Netherlands"/>
    <n v="52.3787383049645"/>
    <n v="4.8913861564463703"/>
    <s v="Apartment"/>
    <x v="0"/>
    <n v="3"/>
    <n v="1"/>
    <n v="1"/>
    <n v="2"/>
    <s v="Real Bed"/>
    <n v="145"/>
    <n v="2"/>
    <n v="50"/>
    <n v="2"/>
    <n v="28"/>
    <n v="145"/>
    <n v="290"/>
    <n v="8120"/>
    <s v="within a few hours"/>
    <n v="0.97"/>
    <x v="19"/>
    <n v="98"/>
    <n v="10"/>
    <n v="10"/>
    <n v="9"/>
    <n v="10"/>
    <n v="10"/>
    <n v="9"/>
  </r>
  <r>
    <x v="1069"/>
    <x v="822"/>
    <x v="4"/>
    <s v="6/19"/>
    <d v="2012-06-19T00:00:00"/>
    <n v="3.0202620646245548"/>
    <n v="545762"/>
    <x v="4"/>
    <s v="Amsterdam"/>
    <x v="0"/>
    <s v="North Holland"/>
    <s v="North Holland"/>
    <n v="1016"/>
    <s v="Netherlands"/>
    <n v="52.378512239229799"/>
    <n v="4.8852200120319598"/>
    <s v="Apartment"/>
    <x v="0"/>
    <n v="2"/>
    <n v="1"/>
    <n v="1"/>
    <n v="1"/>
    <s v="Real Bed"/>
    <n v="89"/>
    <n v="1"/>
    <n v="0"/>
    <n v="2"/>
    <n v="284"/>
    <n v="89"/>
    <n v="178"/>
    <n v="50552"/>
    <s v="within a few hours"/>
    <n v="1"/>
    <x v="150"/>
    <n v="91"/>
    <n v="9"/>
    <n v="9"/>
    <n v="9"/>
    <n v="9"/>
    <n v="10"/>
    <n v="9"/>
  </r>
  <r>
    <x v="1070"/>
    <x v="823"/>
    <x v="4"/>
    <s v="6/19"/>
    <d v="2012-06-19T00:00:00"/>
    <n v="3.0202620646245548"/>
    <n v="4506935"/>
    <x v="0"/>
    <s v="Amsterdam"/>
    <x v="0"/>
    <s v="North Holland"/>
    <s v="North Holland"/>
    <s v="1013 XT"/>
    <s v="Netherlands"/>
    <n v="52.390194089027197"/>
    <n v="4.8749410181784896"/>
    <s v="Apartment"/>
    <x v="0"/>
    <n v="3"/>
    <n v="1"/>
    <n v="1"/>
    <n v="3"/>
    <s v="Real Bed"/>
    <n v="100"/>
    <n v="1"/>
    <n v="0"/>
    <n v="2"/>
    <n v="10"/>
    <n v="100"/>
    <n v="200"/>
    <n v="2000"/>
    <s v="a few days or more"/>
    <n v="0.31"/>
    <x v="22"/>
    <n v="95"/>
    <n v="10"/>
    <n v="9"/>
    <n v="10"/>
    <n v="10"/>
    <n v="10"/>
    <n v="9"/>
  </r>
  <r>
    <x v="1071"/>
    <x v="337"/>
    <x v="4"/>
    <s v="6/20"/>
    <d v="2012-06-20T00:00:00"/>
    <n v="3.0175223385971575"/>
    <n v="1187004"/>
    <x v="5"/>
    <s v="Amsterdam"/>
    <x v="0"/>
    <s v="North Holland"/>
    <s v="North Holland"/>
    <s v="1058 HM"/>
    <s v="Netherlands"/>
    <n v="52.3513499237785"/>
    <n v="4.8517371958724604"/>
    <s v="Apartment"/>
    <x v="0"/>
    <n v="4"/>
    <n v="1"/>
    <n v="1"/>
    <n v="4"/>
    <s v="Real Bed"/>
    <n v="109"/>
    <n v="2"/>
    <n v="30"/>
    <n v="2"/>
    <n v="38"/>
    <n v="109"/>
    <n v="218"/>
    <n v="8284"/>
    <s v="within an hour"/>
    <n v="1"/>
    <x v="12"/>
    <n v="92"/>
    <n v="9"/>
    <n v="9"/>
    <n v="9"/>
    <n v="9"/>
    <n v="9"/>
    <n v="8"/>
  </r>
  <r>
    <x v="1072"/>
    <x v="64"/>
    <x v="4"/>
    <s v="6/20"/>
    <d v="2012-06-20T00:00:00"/>
    <n v="3.0175223385971575"/>
    <n v="547470"/>
    <x v="5"/>
    <s v="Amsterdam"/>
    <x v="0"/>
    <s v="North Holland"/>
    <s v="North Holland"/>
    <n v="1075"/>
    <s v="Netherlands"/>
    <n v="52.353113331490803"/>
    <n v="4.8535983167378998"/>
    <s v="Apartment"/>
    <x v="0"/>
    <n v="2"/>
    <n v="1"/>
    <n v="1"/>
    <n v="1"/>
    <s v="Real Bed"/>
    <n v="85"/>
    <n v="2"/>
    <n v="0"/>
    <n v="1"/>
    <n v="2"/>
    <n v="85"/>
    <n v="85"/>
    <n v="170"/>
    <s v="within a day"/>
    <n v="0.5"/>
    <x v="4"/>
    <m/>
    <n v="10"/>
    <n v="10"/>
    <n v="10"/>
    <n v="10"/>
    <n v="10"/>
    <n v="8"/>
  </r>
  <r>
    <x v="1073"/>
    <x v="824"/>
    <x v="4"/>
    <s v="6/20"/>
    <d v="2012-06-20T00:00:00"/>
    <n v="3.0175223385971575"/>
    <n v="551518"/>
    <x v="0"/>
    <s v="Amsterdam"/>
    <x v="0"/>
    <s v="North Holland"/>
    <s v="North Holland"/>
    <s v="1051 VD"/>
    <s v="Netherlands"/>
    <n v="52.384111760162298"/>
    <n v="4.8726968996939704"/>
    <s v="Apartment"/>
    <x v="0"/>
    <n v="4"/>
    <n v="1.5"/>
    <n v="2"/>
    <n v="2"/>
    <s v="Real Bed"/>
    <n v="110"/>
    <n v="2"/>
    <n v="20"/>
    <n v="3"/>
    <n v="174"/>
    <n v="110"/>
    <n v="330"/>
    <n v="57420"/>
    <s v="within an hour"/>
    <n v="0.92"/>
    <x v="141"/>
    <n v="94"/>
    <n v="10"/>
    <n v="10"/>
    <n v="9"/>
    <n v="10"/>
    <n v="9"/>
    <n v="9"/>
  </r>
  <r>
    <x v="1074"/>
    <x v="825"/>
    <x v="4"/>
    <s v="6/20"/>
    <d v="2012-06-20T00:00:00"/>
    <n v="3.0175223385971575"/>
    <n v="548290"/>
    <x v="4"/>
    <s v="Amsterdam"/>
    <x v="0"/>
    <s v="North Holland"/>
    <s v="North Holland"/>
    <n v="1013"/>
    <s v="Netherlands"/>
    <n v="52.385515268892298"/>
    <n v="4.8922064116896804"/>
    <s v="Boat"/>
    <x v="0"/>
    <n v="4"/>
    <n v="1"/>
    <n v="3"/>
    <n v="4"/>
    <s v="Real Bed"/>
    <n v="175"/>
    <n v="2"/>
    <n v="30"/>
    <n v="3"/>
    <n v="4"/>
    <n v="175"/>
    <n v="525"/>
    <n v="2100"/>
    <s v="within a few hours"/>
    <n v="1"/>
    <x v="11"/>
    <n v="99"/>
    <n v="10"/>
    <n v="10"/>
    <n v="10"/>
    <n v="10"/>
    <n v="10"/>
    <n v="9"/>
  </r>
  <r>
    <x v="1075"/>
    <x v="826"/>
    <x v="4"/>
    <s v="6/20"/>
    <d v="2012-06-20T00:00:00"/>
    <n v="3.0175223385971575"/>
    <n v="623123"/>
    <x v="2"/>
    <s v="Amsterdam"/>
    <x v="0"/>
    <s v="North Holland"/>
    <s v="North Holland"/>
    <n v="1054"/>
    <s v="Netherlands"/>
    <n v="52.360680017834603"/>
    <n v="4.8654333808529699"/>
    <s v="Apartment"/>
    <x v="0"/>
    <n v="2"/>
    <n v="1"/>
    <n v="1"/>
    <n v="1"/>
    <s v="Real Bed"/>
    <n v="110"/>
    <n v="1"/>
    <n v="0"/>
    <n v="2"/>
    <n v="8"/>
    <n v="110"/>
    <n v="220"/>
    <n v="1760"/>
    <s v="within a few hours"/>
    <n v="1"/>
    <x v="6"/>
    <n v="100"/>
    <n v="10"/>
    <n v="10"/>
    <n v="10"/>
    <n v="10"/>
    <n v="10"/>
    <n v="10"/>
  </r>
  <r>
    <x v="1076"/>
    <x v="827"/>
    <x v="4"/>
    <s v="6/20"/>
    <d v="2012-06-20T00:00:00"/>
    <n v="3.0175223385971575"/>
    <n v="3470189"/>
    <x v="10"/>
    <s v="Amsterdam"/>
    <x v="0"/>
    <s v="North Holland"/>
    <s v="North Holland"/>
    <s v="1091 NK"/>
    <s v="Netherlands"/>
    <n v="52.355422946059598"/>
    <n v="4.9195212151455001"/>
    <s v="Apartment"/>
    <x v="0"/>
    <n v="3"/>
    <n v="1"/>
    <n v="2"/>
    <n v="2"/>
    <s v="Real Bed"/>
    <n v="105"/>
    <n v="2"/>
    <n v="35"/>
    <n v="3"/>
    <n v="8"/>
    <n v="105"/>
    <n v="315"/>
    <n v="2520"/>
    <s v="within a day"/>
    <n v="0.86"/>
    <x v="6"/>
    <n v="75"/>
    <n v="8"/>
    <n v="8"/>
    <n v="8"/>
    <n v="10"/>
    <n v="8"/>
    <n v="7"/>
  </r>
  <r>
    <x v="1077"/>
    <x v="195"/>
    <x v="4"/>
    <s v="6/21"/>
    <d v="2012-06-21T00:00:00"/>
    <n v="3.0147826125697601"/>
    <n v="1645459"/>
    <x v="6"/>
    <s v="Amsterdam"/>
    <x v="0"/>
    <s v="North Holland"/>
    <s v="North Holland"/>
    <s v="1072 TN"/>
    <s v="Netherlands"/>
    <n v="52.352272352115399"/>
    <n v="4.8902313561659403"/>
    <s v="Apartment"/>
    <x v="2"/>
    <n v="2"/>
    <n v="1"/>
    <n v="1"/>
    <n v="1"/>
    <s v="Real Bed"/>
    <n v="50"/>
    <n v="1"/>
    <n v="40"/>
    <n v="1"/>
    <n v="40"/>
    <n v="90"/>
    <n v="90"/>
    <n v="3600"/>
    <s v="within a few hours"/>
    <n v="0.98"/>
    <x v="3"/>
    <n v="79"/>
    <n v="8"/>
    <n v="8"/>
    <n v="9"/>
    <n v="9"/>
    <n v="10"/>
    <n v="8"/>
  </r>
  <r>
    <x v="1078"/>
    <x v="828"/>
    <x v="4"/>
    <s v="6/21"/>
    <d v="2012-06-21T00:00:00"/>
    <n v="3.0147826125697601"/>
    <n v="1498475"/>
    <x v="2"/>
    <s v="Amsterdam"/>
    <x v="0"/>
    <s v="North Holland"/>
    <s v="North Holland"/>
    <s v="1054 RC"/>
    <s v="Netherlands"/>
    <n v="52.362265568085299"/>
    <n v="4.8721524729226999"/>
    <s v="Apartment"/>
    <x v="0"/>
    <n v="3"/>
    <n v="1"/>
    <n v="2"/>
    <n v="2"/>
    <s v="Real Bed"/>
    <n v="99"/>
    <n v="3"/>
    <n v="40"/>
    <n v="6"/>
    <n v="2"/>
    <n v="99"/>
    <n v="594"/>
    <n v="1188"/>
    <s v="within a day"/>
    <n v="0.93"/>
    <x v="4"/>
    <m/>
    <m/>
    <m/>
    <m/>
    <m/>
    <m/>
    <m/>
  </r>
  <r>
    <x v="1079"/>
    <x v="829"/>
    <x v="4"/>
    <s v="6/21"/>
    <d v="2012-06-21T00:00:00"/>
    <n v="3.0147826125697601"/>
    <n v="2799111"/>
    <x v="6"/>
    <s v="Amsterdam"/>
    <x v="0"/>
    <s v="North Holland"/>
    <s v="North Holland"/>
    <s v="1073 LT"/>
    <s v="Netherlands"/>
    <n v="52.3504703866029"/>
    <n v="4.9034468965848204"/>
    <s v="Apartment"/>
    <x v="0"/>
    <n v="2"/>
    <n v="1"/>
    <n v="1"/>
    <n v="1"/>
    <s v="Real Bed"/>
    <n v="130"/>
    <n v="1"/>
    <n v="0"/>
    <n v="16"/>
    <n v="8"/>
    <n v="130"/>
    <n v="2080"/>
    <n v="16640"/>
    <s v="within a few hours"/>
    <n v="1"/>
    <x v="6"/>
    <n v="97"/>
    <n v="10"/>
    <n v="10"/>
    <n v="10"/>
    <n v="10"/>
    <n v="9"/>
    <n v="9"/>
  </r>
  <r>
    <x v="1080"/>
    <x v="9"/>
    <x v="4"/>
    <s v="6/21"/>
    <d v="2012-06-21T00:00:00"/>
    <n v="3.0147826125697601"/>
    <n v="550323"/>
    <x v="10"/>
    <s v="Amsterdam"/>
    <x v="0"/>
    <s v="North Holland"/>
    <s v="North Holland"/>
    <n v="1093"/>
    <s v="Netherlands"/>
    <n v="52.362899918548301"/>
    <n v="4.9240504242978202"/>
    <s v="Apartment"/>
    <x v="0"/>
    <n v="3"/>
    <n v="1"/>
    <n v="1"/>
    <n v="1"/>
    <s v="Real Bed"/>
    <n v="139"/>
    <n v="2"/>
    <n v="24"/>
    <n v="2"/>
    <n v="62"/>
    <n v="139"/>
    <n v="278"/>
    <n v="17236"/>
    <s v="within a few hours"/>
    <n v="0.94"/>
    <x v="43"/>
    <n v="98"/>
    <n v="10"/>
    <n v="9"/>
    <n v="10"/>
    <n v="10"/>
    <n v="9"/>
    <n v="9"/>
  </r>
  <r>
    <x v="1081"/>
    <x v="830"/>
    <x v="4"/>
    <s v="6/21"/>
    <d v="2012-06-21T00:00:00"/>
    <n v="3.0147826125697601"/>
    <n v="782255"/>
    <x v="3"/>
    <s v="Amsterdam"/>
    <x v="0"/>
    <s v="North Holland"/>
    <s v="North Holland"/>
    <n v="1018"/>
    <s v="Netherlands"/>
    <n v="52.363834813588198"/>
    <n v="4.9059220136696897"/>
    <s v="Apartment"/>
    <x v="0"/>
    <n v="2"/>
    <n v="1"/>
    <n v="1"/>
    <n v="1"/>
    <s v="Real Bed"/>
    <n v="115"/>
    <n v="1"/>
    <n v="0"/>
    <n v="2"/>
    <n v="32"/>
    <n v="115"/>
    <n v="230"/>
    <n v="7360"/>
    <s v="within an hour"/>
    <n v="0.9"/>
    <x v="112"/>
    <n v="90"/>
    <n v="9"/>
    <n v="9"/>
    <n v="10"/>
    <n v="9"/>
    <n v="10"/>
    <n v="9"/>
  </r>
  <r>
    <x v="1082"/>
    <x v="453"/>
    <x v="4"/>
    <s v="6/22"/>
    <d v="2012-06-22T00:00:00"/>
    <n v="3.0120428865423627"/>
    <n v="2625365"/>
    <x v="4"/>
    <s v="Amsterdam"/>
    <x v="0"/>
    <s v="North Holland"/>
    <s v="North Holland"/>
    <s v="1015 CR"/>
    <s v="Netherlands"/>
    <n v="52.378522182775498"/>
    <n v="4.8881113133027103"/>
    <s v="Apartment"/>
    <x v="0"/>
    <n v="3"/>
    <n v="1.5"/>
    <n v="1"/>
    <n v="1"/>
    <s v="Real Bed"/>
    <n v="190"/>
    <n v="1"/>
    <n v="30"/>
    <n v="1"/>
    <n v="24"/>
    <n v="220"/>
    <n v="220"/>
    <n v="5280"/>
    <s v="within a day"/>
    <n v="0.88"/>
    <x v="75"/>
    <n v="96"/>
    <n v="9"/>
    <n v="10"/>
    <n v="10"/>
    <n v="10"/>
    <n v="10"/>
    <n v="8"/>
  </r>
  <r>
    <x v="1083"/>
    <x v="130"/>
    <x v="4"/>
    <s v="6/22"/>
    <d v="2012-06-22T00:00:00"/>
    <n v="3.0120428865423627"/>
    <n v="551606"/>
    <x v="1"/>
    <s v="Amsterdam"/>
    <x v="0"/>
    <s v="North Holland"/>
    <s v="North Holland"/>
    <n v="1019"/>
    <s v="Netherlands"/>
    <n v="52.370544931888098"/>
    <n v="4.9501533863832199"/>
    <s v="House"/>
    <x v="0"/>
    <n v="8"/>
    <n v="2"/>
    <n v="4"/>
    <n v="8"/>
    <s v="Real Bed"/>
    <n v="349"/>
    <n v="1"/>
    <n v="0"/>
    <n v="2"/>
    <n v="28"/>
    <n v="349"/>
    <n v="698"/>
    <n v="19544"/>
    <s v="within a day"/>
    <n v="0.81"/>
    <x v="19"/>
    <n v="96"/>
    <n v="9"/>
    <n v="9"/>
    <n v="10"/>
    <n v="10"/>
    <n v="10"/>
    <n v="9"/>
  </r>
  <r>
    <x v="1084"/>
    <x v="389"/>
    <x v="4"/>
    <s v="6/22"/>
    <d v="2012-06-22T00:00:00"/>
    <n v="3.0120428865423627"/>
    <n v="841541"/>
    <x v="7"/>
    <s v="Amsterdam"/>
    <x v="0"/>
    <s v="North Holland"/>
    <s v="North Holland"/>
    <n v="1055"/>
    <s v="Netherlands"/>
    <n v="52.379434800106303"/>
    <n v="4.8482648929912298"/>
    <s v="Apartment"/>
    <x v="0"/>
    <n v="2"/>
    <n v="1"/>
    <n v="1"/>
    <n v="1"/>
    <s v="Real Bed"/>
    <n v="75"/>
    <n v="1"/>
    <n v="0"/>
    <n v="2"/>
    <n v="16"/>
    <n v="75"/>
    <n v="150"/>
    <n v="2400"/>
    <s v="within a day"/>
    <n v="1"/>
    <x v="9"/>
    <n v="98"/>
    <n v="10"/>
    <n v="10"/>
    <n v="10"/>
    <n v="10"/>
    <n v="9"/>
    <n v="9"/>
  </r>
  <r>
    <x v="1085"/>
    <x v="831"/>
    <x v="4"/>
    <s v="6/22"/>
    <d v="2012-06-22T00:00:00"/>
    <n v="3.0120428865423627"/>
    <n v="1055703"/>
    <x v="2"/>
    <s v="Amsterdam"/>
    <x v="0"/>
    <s v="North Holland"/>
    <s v="North Holland"/>
    <n v="1054"/>
    <s v="Netherlands"/>
    <n v="52.360704922946901"/>
    <n v="4.8642517233446698"/>
    <s v="House"/>
    <x v="0"/>
    <n v="7"/>
    <n v="1"/>
    <n v="3"/>
    <n v="4"/>
    <s v="Real Bed"/>
    <n v="200"/>
    <n v="4"/>
    <n v="27"/>
    <n v="2"/>
    <n v="78"/>
    <n v="200"/>
    <n v="400"/>
    <n v="31200"/>
    <s v="within a few hours"/>
    <n v="1"/>
    <x v="29"/>
    <n v="99"/>
    <n v="10"/>
    <n v="10"/>
    <n v="10"/>
    <n v="10"/>
    <n v="10"/>
    <n v="10"/>
  </r>
  <r>
    <x v="1085"/>
    <x v="831"/>
    <x v="4"/>
    <s v="6/22"/>
    <d v="2012-06-22T00:00:00"/>
    <n v="3.0120428865423627"/>
    <n v="4623133"/>
    <x v="2"/>
    <s v="Amsterdam"/>
    <x v="0"/>
    <s v="North Holland"/>
    <s v="North Holland"/>
    <s v="1054 VZ"/>
    <s v="Netherlands"/>
    <n v="52.360485607316299"/>
    <n v="4.8646435566133599"/>
    <s v="Apartment"/>
    <x v="0"/>
    <n v="4"/>
    <n v="1"/>
    <n v="1"/>
    <n v="2"/>
    <s v="Real Bed"/>
    <n v="110"/>
    <n v="2"/>
    <n v="20"/>
    <n v="2"/>
    <n v="4"/>
    <n v="110"/>
    <n v="220"/>
    <n v="880"/>
    <s v="within a few hours"/>
    <n v="1"/>
    <x v="11"/>
    <n v="90"/>
    <n v="8"/>
    <n v="10"/>
    <n v="10"/>
    <n v="10"/>
    <n v="10"/>
    <n v="9"/>
  </r>
  <r>
    <x v="1086"/>
    <x v="832"/>
    <x v="4"/>
    <s v="6/22"/>
    <d v="2012-06-22T00:00:00"/>
    <n v="3.0120428865423627"/>
    <n v="3039147"/>
    <x v="6"/>
    <s v="Amsterdam"/>
    <x v="0"/>
    <s v="North Holland"/>
    <s v="North Holland"/>
    <s v="1074 VS"/>
    <s v="Netherlands"/>
    <n v="52.351979734462603"/>
    <n v="4.9021221501410199"/>
    <s v="Apartment"/>
    <x v="0"/>
    <n v="4"/>
    <n v="1"/>
    <n v="2"/>
    <n v="2"/>
    <s v="Real Bed"/>
    <n v="160"/>
    <n v="2"/>
    <n v="20"/>
    <n v="2"/>
    <n v="10"/>
    <n v="160"/>
    <n v="320"/>
    <n v="3200"/>
    <s v="within a day"/>
    <n v="0.6"/>
    <x v="22"/>
    <n v="100"/>
    <n v="10"/>
    <n v="10"/>
    <n v="10"/>
    <n v="10"/>
    <n v="10"/>
    <n v="10"/>
  </r>
  <r>
    <x v="1087"/>
    <x v="833"/>
    <x v="4"/>
    <s v="6/22"/>
    <d v="2012-06-22T00:00:00"/>
    <n v="3.0120428865423627"/>
    <n v="1279735"/>
    <x v="6"/>
    <s v="Amsterdam"/>
    <x v="0"/>
    <s v="North Holland"/>
    <s v="North Holland"/>
    <n v="1017"/>
    <s v="Netherlands"/>
    <n v="52.357620228635497"/>
    <n v="4.8972751195585698"/>
    <s v="Loft"/>
    <x v="0"/>
    <n v="3"/>
    <n v="1"/>
    <n v="1"/>
    <n v="2"/>
    <s v="Real Bed"/>
    <n v="150"/>
    <n v="1"/>
    <n v="0"/>
    <n v="4"/>
    <n v="10"/>
    <n v="150"/>
    <n v="600"/>
    <n v="6000"/>
    <s v="within an hour"/>
    <n v="1"/>
    <x v="22"/>
    <n v="100"/>
    <n v="10"/>
    <n v="10"/>
    <n v="10"/>
    <n v="10"/>
    <n v="10"/>
    <n v="9"/>
  </r>
  <r>
    <x v="1088"/>
    <x v="834"/>
    <x v="4"/>
    <s v="6/23"/>
    <d v="2012-06-23T00:00:00"/>
    <n v="3.0093031605149654"/>
    <n v="1002602"/>
    <x v="4"/>
    <s v="Amsterdam"/>
    <x v="0"/>
    <s v="North Holland"/>
    <s v="North Holland"/>
    <n v="1016"/>
    <s v="Netherlands"/>
    <n v="52.373267046577901"/>
    <n v="4.8795656649984398"/>
    <s v="Apartment"/>
    <x v="0"/>
    <n v="2"/>
    <n v="1"/>
    <n v="1"/>
    <n v="1"/>
    <s v="Real Bed"/>
    <n v="105"/>
    <n v="1"/>
    <n v="0"/>
    <n v="2"/>
    <n v="10"/>
    <n v="105"/>
    <n v="210"/>
    <n v="2100"/>
    <s v="within a day"/>
    <n v="0.9"/>
    <x v="22"/>
    <n v="100"/>
    <n v="10"/>
    <n v="10"/>
    <n v="10"/>
    <n v="10"/>
    <n v="10"/>
    <n v="10"/>
  </r>
  <r>
    <x v="1089"/>
    <x v="93"/>
    <x v="4"/>
    <s v="6/23"/>
    <d v="2012-06-23T00:00:00"/>
    <n v="3.0093031605149654"/>
    <n v="1100497"/>
    <x v="2"/>
    <s v="Amsterdam"/>
    <x v="0"/>
    <s v="North Holland"/>
    <s v="North Holland"/>
    <n v="1054"/>
    <s v="Netherlands"/>
    <n v="52.359116944036799"/>
    <n v="4.8602669394736298"/>
    <s v="Loft"/>
    <x v="0"/>
    <n v="2"/>
    <n v="1"/>
    <n v="1"/>
    <n v="1"/>
    <s v="Real Bed"/>
    <n v="95"/>
    <n v="1"/>
    <n v="0"/>
    <n v="3"/>
    <n v="62"/>
    <n v="95"/>
    <n v="285"/>
    <n v="17670"/>
    <s v="within an hour"/>
    <n v="0.92"/>
    <x v="43"/>
    <n v="93"/>
    <n v="9"/>
    <n v="9"/>
    <n v="10"/>
    <n v="10"/>
    <n v="10"/>
    <n v="9"/>
  </r>
  <r>
    <x v="1089"/>
    <x v="93"/>
    <x v="4"/>
    <s v="6/23"/>
    <d v="2012-06-23T00:00:00"/>
    <n v="3.0093031605149654"/>
    <n v="553079"/>
    <x v="2"/>
    <s v="Amsterdam"/>
    <x v="0"/>
    <s v="North Holland"/>
    <s v="North Holland"/>
    <n v="1054"/>
    <s v="Netherlands"/>
    <n v="52.3607006690861"/>
    <n v="4.8603665402162504"/>
    <s v="Apartment"/>
    <x v="0"/>
    <n v="2"/>
    <n v="1"/>
    <n v="0"/>
    <n v="1"/>
    <s v="Real Bed"/>
    <n v="130"/>
    <n v="2"/>
    <n v="20"/>
    <n v="3"/>
    <n v="30"/>
    <n v="130"/>
    <n v="390"/>
    <n v="11700"/>
    <s v="within an hour"/>
    <n v="0.9"/>
    <x v="2"/>
    <n v="92"/>
    <n v="9"/>
    <n v="9"/>
    <n v="10"/>
    <n v="9"/>
    <n v="9"/>
    <n v="8"/>
  </r>
  <r>
    <x v="1090"/>
    <x v="64"/>
    <x v="4"/>
    <s v="6/24"/>
    <d v="2012-06-24T00:00:00"/>
    <n v="3.0065634344875685"/>
    <n v="5290246"/>
    <x v="6"/>
    <s v="Amsterdam"/>
    <x v="0"/>
    <s v="Noord-Holland"/>
    <s v="North Holland"/>
    <n v="1078"/>
    <s v="Netherlands"/>
    <n v="52.3461732857402"/>
    <n v="4.8963016474518097"/>
    <s v="Apartment"/>
    <x v="0"/>
    <n v="4"/>
    <n v="1"/>
    <n v="2"/>
    <n v="2"/>
    <s v="Real Bed"/>
    <n v="120"/>
    <n v="1"/>
    <n v="0"/>
    <n v="6"/>
    <n v="0"/>
    <n v="120"/>
    <n v="720"/>
    <n v="0"/>
    <s v="within a day"/>
    <n v="0.72"/>
    <x v="5"/>
    <m/>
    <m/>
    <m/>
    <m/>
    <m/>
    <m/>
    <m/>
  </r>
  <r>
    <x v="1091"/>
    <x v="89"/>
    <x v="4"/>
    <s v="6/24"/>
    <d v="2012-06-24T00:00:00"/>
    <n v="3.0065634344875685"/>
    <n v="3574994"/>
    <x v="10"/>
    <s v="Amsterdam"/>
    <x v="0"/>
    <s v="North Holland"/>
    <s v="North Holland"/>
    <s v="1093 EZ"/>
    <s v="Netherlands"/>
    <n v="52.361634405196597"/>
    <n v="4.9272400426714897"/>
    <s v="Apartment"/>
    <x v="1"/>
    <n v="1"/>
    <n v="1"/>
    <n v="1"/>
    <n v="1"/>
    <s v="Real Bed"/>
    <n v="60"/>
    <n v="0"/>
    <n v="0"/>
    <n v="2"/>
    <n v="6"/>
    <n v="60"/>
    <n v="120"/>
    <n v="720"/>
    <s v="within a day"/>
    <n v="1"/>
    <x v="10"/>
    <n v="93"/>
    <n v="9"/>
    <n v="9"/>
    <n v="9"/>
    <n v="10"/>
    <n v="9"/>
    <n v="9"/>
  </r>
  <r>
    <x v="1092"/>
    <x v="206"/>
    <x v="4"/>
    <s v="6/24"/>
    <d v="2012-06-24T00:00:00"/>
    <n v="3.0065634344875685"/>
    <n v="555597"/>
    <x v="6"/>
    <s v="Amsterdam"/>
    <x v="0"/>
    <s v="North Holland"/>
    <s v="North Holland"/>
    <n v="1079"/>
    <s v="Netherlands"/>
    <n v="52.342442951350598"/>
    <n v="4.9046129967151302"/>
    <s v="Apartment"/>
    <x v="0"/>
    <n v="4"/>
    <n v="1"/>
    <n v="2"/>
    <n v="3"/>
    <s v="Real Bed"/>
    <n v="95"/>
    <n v="2"/>
    <n v="50"/>
    <n v="6"/>
    <n v="18"/>
    <n v="95"/>
    <n v="570"/>
    <n v="10260"/>
    <s v="within a day"/>
    <n v="0.5"/>
    <x v="33"/>
    <n v="98"/>
    <n v="9"/>
    <n v="9"/>
    <n v="10"/>
    <n v="10"/>
    <n v="9"/>
    <n v="10"/>
  </r>
  <r>
    <x v="1093"/>
    <x v="835"/>
    <x v="4"/>
    <s v="6/25"/>
    <d v="2012-06-25T00:00:00"/>
    <n v="3.0038237084601711"/>
    <n v="556228"/>
    <x v="4"/>
    <s v="Amsterdam"/>
    <x v="0"/>
    <s v="North Holland"/>
    <s v="North Holland"/>
    <n v="1012"/>
    <s v="Netherlands"/>
    <n v="52.374540063977697"/>
    <n v="4.8931642245932103"/>
    <s v="Apartment"/>
    <x v="0"/>
    <n v="2"/>
    <n v="1"/>
    <n v="1"/>
    <n v="1"/>
    <s v="Real Bed"/>
    <n v="145"/>
    <n v="1"/>
    <n v="0"/>
    <n v="3"/>
    <n v="6"/>
    <n v="145"/>
    <n v="435"/>
    <n v="2610"/>
    <s v="within an hour"/>
    <n v="1"/>
    <x v="10"/>
    <n v="90"/>
    <n v="10"/>
    <n v="9"/>
    <n v="7"/>
    <n v="9"/>
    <n v="10"/>
    <n v="7"/>
  </r>
  <r>
    <x v="1094"/>
    <x v="836"/>
    <x v="4"/>
    <s v="6/25"/>
    <d v="2012-06-25T00:00:00"/>
    <n v="3.0038237084601711"/>
    <n v="556829"/>
    <x v="12"/>
    <s v="Amsterdam"/>
    <x v="0"/>
    <s v="North Holland"/>
    <s v="North Holland"/>
    <n v="1082"/>
    <s v="Netherlands"/>
    <n v="52.335802694136902"/>
    <n v="4.8670640266008798"/>
    <s v="Apartment"/>
    <x v="0"/>
    <n v="2"/>
    <n v="1"/>
    <n v="1"/>
    <n v="1"/>
    <s v="Real Bed"/>
    <n v="109"/>
    <n v="1"/>
    <n v="0"/>
    <n v="3"/>
    <n v="14"/>
    <n v="109"/>
    <n v="327"/>
    <n v="4578"/>
    <s v="within a few hours"/>
    <n v="0.71"/>
    <x v="45"/>
    <n v="96"/>
    <n v="9"/>
    <n v="9"/>
    <n v="10"/>
    <n v="10"/>
    <n v="8"/>
    <n v="9"/>
  </r>
  <r>
    <x v="1095"/>
    <x v="837"/>
    <x v="4"/>
    <s v="6/25"/>
    <d v="2012-06-25T00:00:00"/>
    <n v="3.0038237084601711"/>
    <n v="1106076"/>
    <x v="7"/>
    <s v="Amsterdam"/>
    <x v="0"/>
    <s v="North Holland"/>
    <s v="North Holland"/>
    <n v="1056"/>
    <s v="Netherlands"/>
    <n v="52.374819151041002"/>
    <n v="4.8493199467204899"/>
    <s v="Apartment"/>
    <x v="0"/>
    <n v="2"/>
    <n v="1"/>
    <n v="1"/>
    <n v="1"/>
    <s v="Real Bed"/>
    <n v="80"/>
    <n v="2"/>
    <n v="25"/>
    <n v="1"/>
    <n v="16"/>
    <n v="80"/>
    <n v="80"/>
    <n v="1280"/>
    <s v="within an hour"/>
    <n v="0.94"/>
    <x v="9"/>
    <n v="97"/>
    <n v="10"/>
    <n v="10"/>
    <n v="10"/>
    <n v="10"/>
    <n v="9"/>
    <n v="9"/>
  </r>
  <r>
    <x v="1096"/>
    <x v="838"/>
    <x v="4"/>
    <s v="6/26"/>
    <d v="2012-06-26T00:00:00"/>
    <n v="3.0010839824327737"/>
    <n v="559180"/>
    <x v="5"/>
    <s v="Amsterdam"/>
    <x v="0"/>
    <s v="North Holland"/>
    <s v="North Holland"/>
    <n v="1076"/>
    <s v="Netherlands"/>
    <n v="52.345730393028497"/>
    <n v="4.8644837318595897"/>
    <s v="Apartment"/>
    <x v="0"/>
    <n v="4"/>
    <n v="1"/>
    <n v="1"/>
    <n v="1"/>
    <s v="Real Bed"/>
    <n v="130"/>
    <n v="2"/>
    <n v="59"/>
    <n v="3"/>
    <n v="6"/>
    <n v="130"/>
    <n v="390"/>
    <n v="2340"/>
    <s v="N/A"/>
    <s v="N/A"/>
    <x v="10"/>
    <n v="100"/>
    <n v="10"/>
    <n v="9"/>
    <n v="9"/>
    <n v="10"/>
    <n v="9"/>
    <n v="9"/>
  </r>
  <r>
    <x v="1097"/>
    <x v="661"/>
    <x v="4"/>
    <s v="6/26"/>
    <d v="2012-06-26T00:00:00"/>
    <n v="3.0010839824327737"/>
    <n v="560523"/>
    <x v="5"/>
    <s v="Amsterdam"/>
    <x v="0"/>
    <s v="North Holland"/>
    <s v="North Holland"/>
    <n v="1058"/>
    <s v="Netherlands"/>
    <n v="52.349284091850102"/>
    <n v="4.85478238463417"/>
    <s v="Apartment"/>
    <x v="0"/>
    <n v="2"/>
    <n v="1"/>
    <n v="2"/>
    <n v="1"/>
    <s v="Real Bed"/>
    <n v="89"/>
    <n v="2"/>
    <n v="0"/>
    <n v="4"/>
    <n v="6"/>
    <n v="89"/>
    <n v="356"/>
    <n v="2136"/>
    <s v="within a day"/>
    <n v="0.86"/>
    <x v="10"/>
    <n v="90"/>
    <n v="9"/>
    <n v="10"/>
    <n v="9"/>
    <n v="10"/>
    <n v="9"/>
    <n v="8"/>
  </r>
  <r>
    <x v="1098"/>
    <x v="411"/>
    <x v="4"/>
    <s v="6/27"/>
    <d v="2012-06-27T00:00:00"/>
    <n v="2.9983442564053764"/>
    <n v="4644229"/>
    <x v="5"/>
    <s v="Amsterdam"/>
    <x v="0"/>
    <s v="Noord-Holland"/>
    <s v="North Holland"/>
    <n v="1075"/>
    <s v="Netherlands"/>
    <n v="52.353719509144497"/>
    <n v="4.8562726209622404"/>
    <s v="Apartment"/>
    <x v="0"/>
    <n v="2"/>
    <n v="1"/>
    <n v="1"/>
    <n v="1"/>
    <s v="Real Bed"/>
    <n v="80"/>
    <n v="1"/>
    <n v="0"/>
    <n v="3"/>
    <n v="2"/>
    <n v="80"/>
    <n v="240"/>
    <n v="480"/>
    <s v="within a day"/>
    <n v="1"/>
    <x v="4"/>
    <n v="100"/>
    <n v="10"/>
    <n v="10"/>
    <n v="10"/>
    <n v="10"/>
    <n v="8"/>
    <n v="10"/>
  </r>
  <r>
    <x v="1099"/>
    <x v="839"/>
    <x v="4"/>
    <s v="6/27"/>
    <d v="2012-06-27T00:00:00"/>
    <n v="2.9983442564053764"/>
    <n v="3828753"/>
    <x v="4"/>
    <s v="Amsterdam"/>
    <x v="0"/>
    <s v="North Holland"/>
    <s v="North Holland"/>
    <n v="1012"/>
    <s v="Netherlands"/>
    <n v="52.371960638908099"/>
    <n v="4.8961182410172697"/>
    <s v="Apartment"/>
    <x v="0"/>
    <n v="7"/>
    <n v="1"/>
    <n v="2"/>
    <n v="4"/>
    <s v="Real Bed"/>
    <n v="490"/>
    <n v="6"/>
    <n v="0"/>
    <n v="7"/>
    <n v="24"/>
    <n v="490"/>
    <n v="3430"/>
    <n v="82320"/>
    <s v="within a few hours"/>
    <n v="1"/>
    <x v="75"/>
    <n v="93"/>
    <n v="9"/>
    <n v="9"/>
    <n v="10"/>
    <n v="10"/>
    <n v="10"/>
    <n v="9"/>
  </r>
  <r>
    <x v="1100"/>
    <x v="840"/>
    <x v="4"/>
    <s v="6/27"/>
    <d v="2012-06-27T00:00:00"/>
    <n v="2.9983442564053764"/>
    <n v="562019"/>
    <x v="13"/>
    <s v="Amsterdam"/>
    <x v="0"/>
    <s v="North Holland"/>
    <s v="North Holland"/>
    <n v="1032"/>
    <s v="Netherlands"/>
    <n v="52.395233880244398"/>
    <n v="4.9161548969532403"/>
    <s v="Apartment"/>
    <x v="0"/>
    <n v="5"/>
    <n v="1"/>
    <n v="3"/>
    <n v="3"/>
    <s v="Real Bed"/>
    <n v="125"/>
    <n v="4"/>
    <n v="30"/>
    <n v="4"/>
    <n v="34"/>
    <n v="125"/>
    <n v="500"/>
    <n v="17000"/>
    <s v="within a few hours"/>
    <n v="1"/>
    <x v="53"/>
    <n v="100"/>
    <n v="10"/>
    <n v="10"/>
    <n v="10"/>
    <n v="10"/>
    <n v="9"/>
    <n v="10"/>
  </r>
  <r>
    <x v="1101"/>
    <x v="841"/>
    <x v="4"/>
    <s v="6/27"/>
    <d v="2012-06-27T00:00:00"/>
    <n v="2.9983442564053764"/>
    <n v="2535685"/>
    <x v="2"/>
    <s v="Amsterdam"/>
    <x v="0"/>
    <s v="North Holland"/>
    <s v="North Holland"/>
    <n v="1017"/>
    <s v="Netherlands"/>
    <n v="52.364522468989499"/>
    <n v="4.8792374456869396"/>
    <s v="Bed &amp; Breakfast"/>
    <x v="1"/>
    <n v="2"/>
    <n v="1"/>
    <n v="1"/>
    <n v="1"/>
    <s v="Real Bed"/>
    <n v="95"/>
    <n v="1"/>
    <n v="0"/>
    <n v="2"/>
    <n v="56"/>
    <n v="95"/>
    <n v="190"/>
    <n v="10640"/>
    <s v="within a day"/>
    <n v="0.91"/>
    <x v="100"/>
    <n v="96"/>
    <n v="10"/>
    <n v="10"/>
    <n v="10"/>
    <n v="10"/>
    <n v="10"/>
    <n v="9"/>
  </r>
  <r>
    <x v="1102"/>
    <x v="842"/>
    <x v="4"/>
    <s v="6/28"/>
    <d v="2012-06-28T00:00:00"/>
    <n v="2.9956045303779795"/>
    <n v="5123104"/>
    <x v="5"/>
    <s v="Amsterdam"/>
    <x v="0"/>
    <s v="Noord-Holland"/>
    <s v="North Holland"/>
    <s v="1059 EJ"/>
    <s v="Netherlands"/>
    <n v="52.349356645093799"/>
    <n v="4.8507604617451596"/>
    <s v="Apartment"/>
    <x v="0"/>
    <n v="2"/>
    <n v="1"/>
    <n v="1"/>
    <n v="1"/>
    <s v="Real Bed"/>
    <n v="159"/>
    <n v="1"/>
    <n v="30"/>
    <n v="2"/>
    <n v="0"/>
    <n v="189"/>
    <n v="378"/>
    <n v="0"/>
    <s v="within an hour"/>
    <n v="1"/>
    <x v="5"/>
    <m/>
    <m/>
    <m/>
    <m/>
    <m/>
    <m/>
    <m/>
  </r>
  <r>
    <x v="1103"/>
    <x v="843"/>
    <x v="4"/>
    <s v="6/28"/>
    <d v="2012-06-28T00:00:00"/>
    <n v="2.9956045303779795"/>
    <n v="4736274"/>
    <x v="3"/>
    <s v="Amsterdam"/>
    <x v="0"/>
    <s v="Noord-Holland"/>
    <s v="North Holland"/>
    <s v="1018 AD"/>
    <s v="Netherlands"/>
    <n v="52.366945799678298"/>
    <n v="4.9198126151389703"/>
    <s v="Apartment"/>
    <x v="0"/>
    <n v="4"/>
    <n v="1"/>
    <n v="2"/>
    <n v="2"/>
    <s v="Real Bed"/>
    <n v="250"/>
    <n v="1"/>
    <n v="0"/>
    <n v="4"/>
    <n v="2"/>
    <n v="250"/>
    <n v="1000"/>
    <n v="2000"/>
    <s v="within a day"/>
    <n v="0.88"/>
    <x v="4"/>
    <n v="100"/>
    <n v="10"/>
    <n v="6"/>
    <n v="10"/>
    <n v="10"/>
    <n v="8"/>
    <n v="8"/>
  </r>
  <r>
    <x v="1104"/>
    <x v="420"/>
    <x v="4"/>
    <s v="6/28"/>
    <d v="2012-06-28T00:00:00"/>
    <n v="2.9956045303779795"/>
    <n v="3396523"/>
    <x v="4"/>
    <s v="Amsterdam"/>
    <x v="0"/>
    <s v="North Holland"/>
    <s v="North Holland"/>
    <s v="1016 PA"/>
    <s v="Netherlands"/>
    <n v="52.3730389914952"/>
    <n v="4.8785929007852404"/>
    <s v="Apartment"/>
    <x v="0"/>
    <n v="2"/>
    <n v="1"/>
    <n v="1"/>
    <n v="1"/>
    <s v="Real Bed"/>
    <n v="115"/>
    <n v="1"/>
    <n v="0"/>
    <n v="3"/>
    <n v="8"/>
    <n v="115"/>
    <n v="345"/>
    <n v="2760"/>
    <s v="N/A"/>
    <s v="N/A"/>
    <x v="6"/>
    <n v="95"/>
    <n v="9"/>
    <n v="7"/>
    <n v="9"/>
    <n v="8"/>
    <n v="9"/>
    <n v="7"/>
  </r>
  <r>
    <x v="1105"/>
    <x v="222"/>
    <x v="4"/>
    <s v="6/29"/>
    <d v="2012-06-29T00:00:00"/>
    <n v="2.9928648043505821"/>
    <n v="564826"/>
    <x v="6"/>
    <s v="Amsterdam"/>
    <x v="0"/>
    <s v="North Holland"/>
    <s v="North Holland"/>
    <n v="1073"/>
    <s v="Netherlands"/>
    <n v="52.3555457008679"/>
    <n v="4.9014566163503899"/>
    <s v="Apartment"/>
    <x v="0"/>
    <n v="3"/>
    <n v="1"/>
    <n v="2"/>
    <n v="2"/>
    <s v="Real Bed"/>
    <n v="115"/>
    <n v="1"/>
    <n v="0"/>
    <n v="2"/>
    <n v="16"/>
    <n v="115"/>
    <n v="230"/>
    <n v="3680"/>
    <s v="N/A"/>
    <s v="N/A"/>
    <x v="9"/>
    <n v="100"/>
    <n v="10"/>
    <n v="10"/>
    <n v="10"/>
    <n v="10"/>
    <n v="10"/>
    <n v="10"/>
  </r>
  <r>
    <x v="1106"/>
    <x v="844"/>
    <x v="4"/>
    <s v="6/29"/>
    <d v="2012-06-29T00:00:00"/>
    <n v="2.9928648043505821"/>
    <n v="1091528"/>
    <x v="1"/>
    <s v="Amsterdam"/>
    <x v="0"/>
    <s v="North Holland"/>
    <s v="North Holland"/>
    <s v="1095 AT"/>
    <s v="Netherlands"/>
    <n v="52.366056682732399"/>
    <n v="4.9416066944106198"/>
    <s v="Apartment"/>
    <x v="0"/>
    <n v="3"/>
    <n v="1"/>
    <n v="1"/>
    <n v="2"/>
    <s v="Real Bed"/>
    <n v="100"/>
    <n v="2"/>
    <n v="25"/>
    <n v="2"/>
    <n v="26"/>
    <n v="100"/>
    <n v="200"/>
    <n v="5200"/>
    <s v="within a day"/>
    <n v="0.7"/>
    <x v="14"/>
    <n v="92"/>
    <n v="10"/>
    <n v="9"/>
    <n v="10"/>
    <n v="10"/>
    <n v="9"/>
    <n v="9"/>
  </r>
  <r>
    <x v="1107"/>
    <x v="791"/>
    <x v="4"/>
    <s v="6/29"/>
    <d v="2012-06-29T00:00:00"/>
    <n v="2.9928648043505821"/>
    <n v="565561"/>
    <x v="0"/>
    <s v="Amsterdam"/>
    <x v="0"/>
    <s v="North Holland"/>
    <s v="North Holland"/>
    <n v="1051"/>
    <s v="Netherlands"/>
    <n v="52.3835416343966"/>
    <n v="4.8713211523967104"/>
    <s v="Apartment"/>
    <x v="0"/>
    <n v="4"/>
    <n v="1.5"/>
    <n v="2"/>
    <n v="2"/>
    <s v="Real Bed"/>
    <n v="85"/>
    <n v="2"/>
    <n v="15"/>
    <n v="1"/>
    <n v="14"/>
    <n v="85"/>
    <n v="85"/>
    <n v="1190"/>
    <s v="a few days or more"/>
    <n v="0.47"/>
    <x v="45"/>
    <n v="97"/>
    <n v="9"/>
    <n v="10"/>
    <n v="10"/>
    <n v="10"/>
    <n v="9"/>
    <n v="9"/>
  </r>
  <r>
    <x v="1108"/>
    <x v="106"/>
    <x v="4"/>
    <s v="6/29"/>
    <d v="2012-06-29T00:00:00"/>
    <n v="2.9928648043505821"/>
    <n v="620056"/>
    <x v="0"/>
    <s v="Amsterdam"/>
    <x v="0"/>
    <s v="North Holland"/>
    <s v="North Holland"/>
    <n v="1013"/>
    <s v="Netherlands"/>
    <n v="52.388917147849"/>
    <n v="4.8697274587103196"/>
    <s v="Apartment"/>
    <x v="0"/>
    <n v="2"/>
    <n v="1"/>
    <n v="1"/>
    <n v="1"/>
    <s v="Real Bed"/>
    <n v="110"/>
    <n v="2"/>
    <n v="50"/>
    <n v="2"/>
    <n v="22"/>
    <n v="110"/>
    <n v="220"/>
    <n v="4840"/>
    <s v="within a few hours"/>
    <n v="1"/>
    <x v="0"/>
    <n v="100"/>
    <n v="9"/>
    <n v="10"/>
    <n v="10"/>
    <n v="10"/>
    <n v="9"/>
    <n v="10"/>
  </r>
  <r>
    <x v="1109"/>
    <x v="845"/>
    <x v="4"/>
    <s v="6/30"/>
    <d v="2012-06-30T00:00:00"/>
    <n v="2.9901250783231847"/>
    <n v="2261399"/>
    <x v="12"/>
    <s v="Amsterdam"/>
    <x v="0"/>
    <s v="North Holland"/>
    <s v="North Holland"/>
    <s v="1083 TC"/>
    <s v="Netherlands"/>
    <n v="52.332505113789402"/>
    <n v="4.8811556571689403"/>
    <s v="Apartment"/>
    <x v="0"/>
    <n v="2"/>
    <n v="1"/>
    <n v="1"/>
    <n v="1"/>
    <s v="Real Bed"/>
    <n v="100"/>
    <n v="1"/>
    <n v="0"/>
    <n v="2"/>
    <n v="2"/>
    <n v="100"/>
    <n v="200"/>
    <n v="400"/>
    <s v="a few days or more"/>
    <n v="0.33"/>
    <x v="4"/>
    <n v="100"/>
    <n v="10"/>
    <n v="10"/>
    <n v="10"/>
    <n v="10"/>
    <n v="10"/>
    <n v="10"/>
  </r>
  <r>
    <x v="1110"/>
    <x v="846"/>
    <x v="4"/>
    <s v="7/1"/>
    <d v="2012-07-01T00:00:00"/>
    <n v="2.9873853522957874"/>
    <n v="567696"/>
    <x v="2"/>
    <s v="Amsterdam"/>
    <x v="0"/>
    <s v="North Holland"/>
    <s v="North Holland"/>
    <n v="1057"/>
    <s v="Netherlands"/>
    <n v="52.370370273279597"/>
    <n v="4.85809189825732"/>
    <s v="Apartment"/>
    <x v="0"/>
    <n v="4"/>
    <n v="1"/>
    <n v="2"/>
    <n v="2"/>
    <s v="Real Bed"/>
    <n v="95"/>
    <n v="2"/>
    <n v="20"/>
    <n v="7"/>
    <n v="0"/>
    <n v="95"/>
    <n v="665"/>
    <n v="0"/>
    <s v="within an hour"/>
    <n v="1"/>
    <x v="5"/>
    <m/>
    <m/>
    <m/>
    <m/>
    <m/>
    <m/>
    <m/>
  </r>
  <r>
    <x v="1111"/>
    <x v="847"/>
    <x v="4"/>
    <s v="7/1"/>
    <d v="2012-07-01T00:00:00"/>
    <n v="2.9873853522957874"/>
    <n v="567721"/>
    <x v="4"/>
    <s v="Amsterdam"/>
    <x v="0"/>
    <s v="Noord-Holland"/>
    <s v="North Holland"/>
    <s v="1013 GW"/>
    <s v="Netherlands"/>
    <n v="52.378171360820097"/>
    <n v="4.8949459868982297"/>
    <s v="Apartment"/>
    <x v="0"/>
    <n v="3"/>
    <n v="1"/>
    <n v="1"/>
    <n v="1"/>
    <s v="Real Bed"/>
    <n v="110"/>
    <n v="1"/>
    <n v="20"/>
    <n v="2"/>
    <n v="158"/>
    <n v="130"/>
    <n v="260"/>
    <n v="41080"/>
    <s v="within an hour"/>
    <n v="1"/>
    <x v="91"/>
    <n v="99"/>
    <n v="10"/>
    <n v="10"/>
    <n v="10"/>
    <n v="10"/>
    <n v="10"/>
    <n v="10"/>
  </r>
  <r>
    <x v="1112"/>
    <x v="848"/>
    <x v="4"/>
    <s v="7/1"/>
    <d v="2012-07-01T00:00:00"/>
    <n v="2.9873853522957874"/>
    <n v="568005"/>
    <x v="5"/>
    <s v="Amsterdam"/>
    <x v="0"/>
    <s v="North Holland"/>
    <s v="North Holland"/>
    <n v="1071"/>
    <s v="Netherlands"/>
    <n v="52.352172591847101"/>
    <n v="4.8804239363652302"/>
    <s v="Apartment"/>
    <x v="1"/>
    <n v="2"/>
    <n v="1"/>
    <n v="1"/>
    <n v="1"/>
    <s v="Real Bed"/>
    <n v="90"/>
    <n v="2"/>
    <n v="15"/>
    <n v="3"/>
    <n v="72"/>
    <n v="90"/>
    <n v="270"/>
    <n v="19440"/>
    <s v="within a few hours"/>
    <n v="0.91"/>
    <x v="8"/>
    <n v="99"/>
    <n v="10"/>
    <n v="10"/>
    <n v="10"/>
    <n v="10"/>
    <n v="10"/>
    <n v="10"/>
  </r>
  <r>
    <x v="1113"/>
    <x v="551"/>
    <x v="4"/>
    <s v="7/1"/>
    <d v="2012-07-01T00:00:00"/>
    <n v="2.9873853522957874"/>
    <n v="568028"/>
    <x v="4"/>
    <s v="Amsterdam"/>
    <x v="0"/>
    <s v="North Holland"/>
    <s v="North Holland"/>
    <n v="1017"/>
    <s v="Netherlands"/>
    <n v="52.368927789062397"/>
    <n v="4.8889235914952298"/>
    <s v="Apartment"/>
    <x v="0"/>
    <n v="4"/>
    <n v="1"/>
    <n v="1"/>
    <n v="2"/>
    <s v="Real Bed"/>
    <n v="164"/>
    <n v="2"/>
    <n v="50"/>
    <n v="2"/>
    <n v="164"/>
    <n v="164"/>
    <n v="328"/>
    <n v="53792"/>
    <s v="within a few hours"/>
    <n v="1"/>
    <x v="124"/>
    <n v="94"/>
    <n v="10"/>
    <n v="9"/>
    <n v="10"/>
    <n v="10"/>
    <n v="10"/>
    <n v="9"/>
  </r>
  <r>
    <x v="1114"/>
    <x v="849"/>
    <x v="4"/>
    <s v="7/1"/>
    <d v="2012-07-01T00:00:00"/>
    <n v="2.9873853522957874"/>
    <n v="568446"/>
    <x v="3"/>
    <s v="Amsterdam"/>
    <x v="0"/>
    <s v="North Holland"/>
    <s v="North Holland"/>
    <s v="1011 GH"/>
    <s v="Netherlands"/>
    <n v="52.372255269122597"/>
    <n v="4.90190957545932"/>
    <s v="Apartment"/>
    <x v="0"/>
    <n v="4"/>
    <n v="1"/>
    <n v="1"/>
    <n v="1"/>
    <s v="Real Bed"/>
    <n v="120"/>
    <n v="2"/>
    <n v="30"/>
    <n v="3"/>
    <n v="92"/>
    <n v="120"/>
    <n v="360"/>
    <n v="33120"/>
    <s v="within a few hours"/>
    <n v="1"/>
    <x v="20"/>
    <n v="96"/>
    <n v="9"/>
    <n v="9"/>
    <n v="10"/>
    <n v="10"/>
    <n v="10"/>
    <n v="9"/>
  </r>
  <r>
    <x v="1115"/>
    <x v="522"/>
    <x v="4"/>
    <s v="7/1"/>
    <d v="2012-07-01T00:00:00"/>
    <n v="2.9873853522957874"/>
    <n v="568613"/>
    <x v="2"/>
    <s v="Amsterdam"/>
    <x v="0"/>
    <s v="North Holland"/>
    <s v="North Holland"/>
    <n v="1053"/>
    <s v="Netherlands"/>
    <n v="52.365472940339998"/>
    <n v="4.8650824914228004"/>
    <s v="Apartment"/>
    <x v="0"/>
    <n v="2"/>
    <n v="1"/>
    <n v="1"/>
    <n v="2"/>
    <s v="Real Bed"/>
    <n v="80"/>
    <n v="2"/>
    <n v="0"/>
    <n v="5"/>
    <n v="14"/>
    <n v="80"/>
    <n v="400"/>
    <n v="5600"/>
    <s v="within a few hours"/>
    <n v="1"/>
    <x v="45"/>
    <n v="97"/>
    <n v="10"/>
    <n v="9"/>
    <n v="10"/>
    <n v="10"/>
    <n v="10"/>
    <n v="9"/>
  </r>
  <r>
    <x v="1116"/>
    <x v="850"/>
    <x v="4"/>
    <s v="7/2"/>
    <d v="2012-07-02T00:00:00"/>
    <n v="2.9846456262683905"/>
    <n v="3035224"/>
    <x v="4"/>
    <s v="Amsterdam"/>
    <x v="0"/>
    <s v="Noord-Holland"/>
    <s v="North Holland"/>
    <n v="1016"/>
    <s v="Netherlands"/>
    <n v="52.372918376109098"/>
    <n v="4.8797451607809004"/>
    <s v="House"/>
    <x v="1"/>
    <n v="2"/>
    <n v="1"/>
    <n v="1"/>
    <n v="1"/>
    <s v="Real Bed"/>
    <n v="99"/>
    <n v="1"/>
    <n v="0"/>
    <n v="2"/>
    <n v="0"/>
    <n v="99"/>
    <n v="198"/>
    <n v="0"/>
    <s v="within an hour"/>
    <n v="0.95"/>
    <x v="5"/>
    <m/>
    <m/>
    <m/>
    <m/>
    <m/>
    <m/>
    <m/>
  </r>
  <r>
    <x v="1117"/>
    <x v="851"/>
    <x v="4"/>
    <s v="7/2"/>
    <d v="2012-07-02T00:00:00"/>
    <n v="2.9846456262683905"/>
    <n v="570478"/>
    <x v="0"/>
    <s v="Amsterdam"/>
    <x v="0"/>
    <s v="North Holland"/>
    <s v="North Holland"/>
    <s v="1052 AH"/>
    <s v="Netherlands"/>
    <n v="52.3840289768834"/>
    <n v="4.8799587800200603"/>
    <s v="Other"/>
    <x v="1"/>
    <n v="2"/>
    <n v="1"/>
    <n v="1"/>
    <n v="1"/>
    <s v="Real Bed"/>
    <n v="66"/>
    <n v="1"/>
    <n v="24"/>
    <n v="2"/>
    <n v="98"/>
    <n v="90"/>
    <n v="180"/>
    <n v="17640"/>
    <s v="within a few hours"/>
    <n v="0.94"/>
    <x v="21"/>
    <n v="93"/>
    <n v="9"/>
    <n v="9"/>
    <n v="10"/>
    <n v="10"/>
    <n v="9"/>
    <n v="9"/>
  </r>
  <r>
    <x v="1118"/>
    <x v="852"/>
    <x v="4"/>
    <s v="7/2"/>
    <d v="2012-07-02T00:00:00"/>
    <n v="2.9846456262683905"/>
    <n v="570641"/>
    <x v="2"/>
    <s v="Amsterdam"/>
    <x v="0"/>
    <s v="North Holland"/>
    <s v="North Holland"/>
    <n v="1056"/>
    <s v="Netherlands"/>
    <n v="52.369684283306803"/>
    <n v="4.8483685368794598"/>
    <s v="Apartment"/>
    <x v="0"/>
    <n v="4"/>
    <n v="1"/>
    <n v="2"/>
    <n v="1"/>
    <s v="Real Bed"/>
    <n v="90"/>
    <n v="2"/>
    <n v="25"/>
    <n v="4"/>
    <n v="0"/>
    <n v="90"/>
    <n v="360"/>
    <n v="0"/>
    <s v="N/A"/>
    <s v="N/A"/>
    <x v="5"/>
    <m/>
    <m/>
    <m/>
    <m/>
    <m/>
    <m/>
    <m/>
  </r>
  <r>
    <x v="1119"/>
    <x v="853"/>
    <x v="4"/>
    <s v="7/3"/>
    <d v="2012-07-03T00:00:00"/>
    <n v="2.9819059002409931"/>
    <n v="678067"/>
    <x v="2"/>
    <s v="Amsterdam"/>
    <x v="0"/>
    <s v="North Holland"/>
    <s v="North Holland"/>
    <n v="1053"/>
    <s v="Netherlands"/>
    <n v="52.370801450834598"/>
    <n v="4.8588947950140797"/>
    <s v="Apartment"/>
    <x v="0"/>
    <n v="4"/>
    <n v="1"/>
    <n v="1"/>
    <n v="2"/>
    <s v="Real Bed"/>
    <n v="149"/>
    <n v="4"/>
    <n v="0"/>
    <n v="5"/>
    <n v="50"/>
    <n v="149"/>
    <n v="745"/>
    <n v="37250"/>
    <s v="within an hour"/>
    <n v="1"/>
    <x v="18"/>
    <n v="88"/>
    <n v="9"/>
    <n v="9"/>
    <n v="10"/>
    <n v="9"/>
    <n v="8"/>
    <n v="9"/>
  </r>
  <r>
    <x v="1120"/>
    <x v="854"/>
    <x v="4"/>
    <s v="7/3"/>
    <d v="2012-07-03T00:00:00"/>
    <n v="2.9819059002409931"/>
    <n v="572208"/>
    <x v="2"/>
    <s v="Amsterdam"/>
    <x v="0"/>
    <s v="North Holland"/>
    <s v="North Holland"/>
    <n v="1053"/>
    <s v="Netherlands"/>
    <n v="52.366709085712699"/>
    <n v="4.8727462645685398"/>
    <s v="House"/>
    <x v="0"/>
    <n v="5"/>
    <n v="1.5"/>
    <n v="2"/>
    <n v="5"/>
    <s v="Real Bed"/>
    <n v="300"/>
    <n v="3"/>
    <n v="150"/>
    <n v="8"/>
    <n v="2"/>
    <n v="300"/>
    <n v="2400"/>
    <n v="4800"/>
    <s v="N/A"/>
    <s v="N/A"/>
    <x v="4"/>
    <n v="100"/>
    <n v="10"/>
    <n v="10"/>
    <n v="10"/>
    <n v="10"/>
    <n v="10"/>
    <n v="10"/>
  </r>
  <r>
    <x v="1121"/>
    <x v="9"/>
    <x v="4"/>
    <s v="7/3"/>
    <d v="2012-07-03T00:00:00"/>
    <n v="2.9819059002409931"/>
    <n v="1085099"/>
    <x v="7"/>
    <s v="Amsterdam"/>
    <x v="0"/>
    <s v="North Holland"/>
    <s v="North Holland"/>
    <n v="1055"/>
    <s v="Netherlands"/>
    <n v="52.378793862823102"/>
    <n v="4.8505603677874003"/>
    <s v="Apartment"/>
    <x v="0"/>
    <n v="2"/>
    <n v="1"/>
    <n v="1"/>
    <n v="1"/>
    <s v="Real Bed"/>
    <n v="72"/>
    <n v="2"/>
    <n v="30"/>
    <n v="1"/>
    <n v="22"/>
    <n v="72"/>
    <n v="72"/>
    <n v="1584"/>
    <s v="within a day"/>
    <n v="0.8"/>
    <x v="0"/>
    <n v="93"/>
    <n v="9"/>
    <n v="8"/>
    <n v="10"/>
    <n v="10"/>
    <n v="8"/>
    <n v="9"/>
  </r>
  <r>
    <x v="1122"/>
    <x v="604"/>
    <x v="4"/>
    <s v="7/4"/>
    <d v="2012-07-04T00:00:00"/>
    <n v="2.9791661742135958"/>
    <n v="574792"/>
    <x v="4"/>
    <s v="Amsterdam"/>
    <x v="0"/>
    <s v="North Holland"/>
    <s v="North Holland"/>
    <n v="1015"/>
    <s v="Netherlands"/>
    <n v="52.381054160305197"/>
    <n v="4.8822038060211197"/>
    <s v="Apartment"/>
    <x v="0"/>
    <n v="2"/>
    <n v="1"/>
    <n v="1"/>
    <n v="1"/>
    <s v="Real Bed"/>
    <n v="135"/>
    <n v="1"/>
    <n v="45"/>
    <n v="3"/>
    <n v="14"/>
    <n v="180"/>
    <n v="540"/>
    <n v="7560"/>
    <s v="within a day"/>
    <n v="1"/>
    <x v="45"/>
    <n v="91"/>
    <n v="9"/>
    <n v="9"/>
    <n v="9"/>
    <n v="9"/>
    <n v="10"/>
    <n v="9"/>
  </r>
  <r>
    <x v="1123"/>
    <x v="231"/>
    <x v="4"/>
    <s v="7/4"/>
    <d v="2012-07-04T00:00:00"/>
    <n v="2.9791661742135958"/>
    <n v="1271700"/>
    <x v="2"/>
    <s v="Amsterdam"/>
    <x v="0"/>
    <s v="North Holland"/>
    <s v="North Holland"/>
    <n v="1054"/>
    <s v="Netherlands"/>
    <n v="52.3613169223418"/>
    <n v="4.8709571384483796"/>
    <s v="House"/>
    <x v="0"/>
    <n v="5"/>
    <n v="1"/>
    <n v="3"/>
    <n v="5"/>
    <s v="Real Bed"/>
    <n v="180"/>
    <n v="4"/>
    <n v="35"/>
    <n v="3"/>
    <n v="16"/>
    <n v="180"/>
    <n v="540"/>
    <n v="8640"/>
    <s v="within a day"/>
    <n v="1"/>
    <x v="9"/>
    <n v="98"/>
    <n v="10"/>
    <n v="10"/>
    <n v="10"/>
    <n v="10"/>
    <n v="10"/>
    <n v="10"/>
  </r>
  <r>
    <x v="1124"/>
    <x v="855"/>
    <x v="4"/>
    <s v="7/4"/>
    <d v="2012-07-04T00:00:00"/>
    <n v="2.9791661742135958"/>
    <n v="3445095"/>
    <x v="2"/>
    <s v="Amsterdam"/>
    <x v="0"/>
    <s v="North Holland"/>
    <s v="North Holland"/>
    <s v="1058 DL"/>
    <s v="Netherlands"/>
    <n v="52.363668378327397"/>
    <n v="4.8498358823469703"/>
    <s v="Apartment"/>
    <x v="0"/>
    <n v="2"/>
    <n v="1"/>
    <n v="2"/>
    <n v="1"/>
    <s v="Real Bed"/>
    <n v="79"/>
    <n v="1"/>
    <n v="0"/>
    <n v="2"/>
    <n v="4"/>
    <n v="79"/>
    <n v="158"/>
    <n v="632"/>
    <s v="within a few hours"/>
    <n v="1"/>
    <x v="11"/>
    <n v="100"/>
    <n v="10"/>
    <n v="10"/>
    <n v="10"/>
    <n v="10"/>
    <n v="9"/>
    <n v="10"/>
  </r>
  <r>
    <x v="1125"/>
    <x v="856"/>
    <x v="4"/>
    <s v="7/4"/>
    <d v="2012-07-04T00:00:00"/>
    <n v="2.9791661742135958"/>
    <n v="3676091"/>
    <x v="4"/>
    <s v="Amsterdam"/>
    <x v="0"/>
    <s v="North Holland"/>
    <s v="North Holland"/>
    <s v="1012 NK"/>
    <s v="Netherlands"/>
    <n v="52.375748969221299"/>
    <n v="4.8919916374849102"/>
    <s v="House"/>
    <x v="0"/>
    <n v="3"/>
    <n v="1"/>
    <n v="1"/>
    <n v="1"/>
    <s v="Real Bed"/>
    <n v="110"/>
    <n v="2"/>
    <n v="30"/>
    <n v="4"/>
    <n v="14"/>
    <n v="110"/>
    <n v="440"/>
    <n v="6160"/>
    <s v="within a day"/>
    <n v="0.7"/>
    <x v="45"/>
    <n v="89"/>
    <n v="9"/>
    <n v="9"/>
    <n v="10"/>
    <n v="10"/>
    <n v="10"/>
    <n v="9"/>
  </r>
  <r>
    <x v="1126"/>
    <x v="857"/>
    <x v="4"/>
    <s v="7/4"/>
    <d v="2012-07-04T00:00:00"/>
    <n v="2.9791661742135958"/>
    <n v="825039"/>
    <x v="6"/>
    <s v="Amsterdam"/>
    <x v="0"/>
    <s v="North Holland"/>
    <s v="North Holland"/>
    <s v="1072 NH"/>
    <s v="Netherlands"/>
    <n v="52.356715199997701"/>
    <n v="4.8936373061137202"/>
    <s v="Apartment"/>
    <x v="1"/>
    <n v="2"/>
    <n v="1.5"/>
    <n v="1"/>
    <n v="1"/>
    <s v="Real Bed"/>
    <n v="90"/>
    <n v="1"/>
    <n v="35"/>
    <n v="2"/>
    <n v="20"/>
    <n v="125"/>
    <n v="250"/>
    <n v="5000"/>
    <s v="within a day"/>
    <n v="0.83"/>
    <x v="31"/>
    <n v="96"/>
    <n v="10"/>
    <n v="10"/>
    <n v="10"/>
    <n v="10"/>
    <n v="10"/>
    <n v="10"/>
  </r>
  <r>
    <x v="1127"/>
    <x v="858"/>
    <x v="4"/>
    <s v="7/4"/>
    <d v="2012-07-04T00:00:00"/>
    <n v="2.9791661742135958"/>
    <n v="575615"/>
    <x v="3"/>
    <s v="Amsterdam"/>
    <x v="0"/>
    <s v="North Holland"/>
    <s v="North Holland"/>
    <n v="1011"/>
    <s v="Netherlands"/>
    <n v="52.370759439856897"/>
    <n v="4.9029471503248496"/>
    <s v="Apartment"/>
    <x v="0"/>
    <n v="5"/>
    <n v="1"/>
    <n v="3"/>
    <n v="4"/>
    <s v="Real Bed"/>
    <n v="200"/>
    <n v="1"/>
    <n v="0"/>
    <n v="2"/>
    <n v="24"/>
    <n v="200"/>
    <n v="400"/>
    <n v="9600"/>
    <s v="within a few hours"/>
    <n v="1"/>
    <x v="75"/>
    <n v="93"/>
    <n v="9"/>
    <n v="9"/>
    <n v="10"/>
    <n v="9"/>
    <n v="10"/>
    <n v="9"/>
  </r>
  <r>
    <x v="1128"/>
    <x v="859"/>
    <x v="4"/>
    <s v="7/5"/>
    <d v="2012-07-05T00:00:00"/>
    <n v="2.9764264481861984"/>
    <n v="973162"/>
    <x v="6"/>
    <s v="Amsterdam"/>
    <x v="0"/>
    <s v="North Holland"/>
    <s v="North Holland"/>
    <n v="1079"/>
    <s v="Netherlands"/>
    <n v="52.344710066233702"/>
    <n v="4.9091529086710901"/>
    <s v="Apartment"/>
    <x v="1"/>
    <n v="2"/>
    <n v="1"/>
    <n v="1"/>
    <n v="1"/>
    <s v="Real Bed"/>
    <n v="65"/>
    <n v="0"/>
    <n v="0"/>
    <n v="3"/>
    <n v="34"/>
    <n v="65"/>
    <n v="195"/>
    <n v="6630"/>
    <s v="within a day"/>
    <n v="0.8"/>
    <x v="53"/>
    <n v="95"/>
    <n v="10"/>
    <n v="10"/>
    <n v="10"/>
    <n v="10"/>
    <n v="9"/>
    <n v="9"/>
  </r>
  <r>
    <x v="1129"/>
    <x v="860"/>
    <x v="4"/>
    <s v="7/5"/>
    <d v="2012-07-05T00:00:00"/>
    <n v="2.9764264481861984"/>
    <n v="650232"/>
    <x v="6"/>
    <s v="Amsterdam"/>
    <x v="0"/>
    <s v="North Holland"/>
    <s v="North Holland"/>
    <n v="1073"/>
    <s v="Netherlands"/>
    <n v="52.3561320231153"/>
    <n v="4.8977101684670501"/>
    <s v="Apartment"/>
    <x v="0"/>
    <n v="2"/>
    <n v="1"/>
    <n v="1"/>
    <n v="1"/>
    <s v="Real Bed"/>
    <n v="130"/>
    <n v="1"/>
    <n v="0"/>
    <n v="2"/>
    <n v="28"/>
    <n v="130"/>
    <n v="260"/>
    <n v="7280"/>
    <s v="within an hour"/>
    <n v="0.97"/>
    <x v="19"/>
    <n v="87"/>
    <n v="9"/>
    <n v="9"/>
    <n v="10"/>
    <n v="9"/>
    <n v="10"/>
    <n v="9"/>
  </r>
  <r>
    <x v="1130"/>
    <x v="861"/>
    <x v="4"/>
    <s v="7/6"/>
    <d v="2012-07-06T00:00:00"/>
    <n v="2.973686722158801"/>
    <n v="2570168"/>
    <x v="2"/>
    <s v="Amsterdam"/>
    <x v="0"/>
    <s v="North Holland"/>
    <s v="North Holland"/>
    <s v="1056 HD"/>
    <s v="Netherlands"/>
    <n v="52.372053186554098"/>
    <n v="4.8608505859799598"/>
    <s v="Apartment"/>
    <x v="1"/>
    <n v="1"/>
    <n v="1.5"/>
    <n v="1"/>
    <n v="1"/>
    <s v="Pull-out Sofa"/>
    <n v="35"/>
    <n v="1"/>
    <n v="0"/>
    <n v="3"/>
    <n v="6"/>
    <n v="35"/>
    <n v="105"/>
    <n v="630"/>
    <s v="within a few hours"/>
    <n v="1"/>
    <x v="10"/>
    <n v="100"/>
    <n v="10"/>
    <n v="10"/>
    <n v="10"/>
    <n v="10"/>
    <n v="9"/>
    <n v="10"/>
  </r>
  <r>
    <x v="1131"/>
    <x v="862"/>
    <x v="4"/>
    <s v="7/6"/>
    <d v="2012-07-06T00:00:00"/>
    <n v="2.973686722158801"/>
    <n v="579851"/>
    <x v="0"/>
    <s v="Amsterdam"/>
    <x v="0"/>
    <s v="North Holland"/>
    <s v="North Holland"/>
    <n v="1013"/>
    <s v="Netherlands"/>
    <n v="52.391032128448302"/>
    <n v="4.8840558205398104"/>
    <s v="Boat"/>
    <x v="0"/>
    <n v="2"/>
    <n v="1"/>
    <n v="1"/>
    <n v="1"/>
    <s v="Real Bed"/>
    <n v="129"/>
    <n v="2"/>
    <n v="35"/>
    <n v="2"/>
    <n v="240"/>
    <n v="129"/>
    <n v="258"/>
    <n v="61920"/>
    <s v="within an hour"/>
    <n v="1"/>
    <x v="51"/>
    <n v="99"/>
    <n v="10"/>
    <n v="10"/>
    <n v="10"/>
    <n v="10"/>
    <n v="9"/>
    <n v="10"/>
  </r>
  <r>
    <x v="1132"/>
    <x v="623"/>
    <x v="4"/>
    <s v="7/7"/>
    <d v="2012-07-07T00:00:00"/>
    <n v="2.9709469961314041"/>
    <n v="5471891"/>
    <x v="2"/>
    <s v="Amsterdam"/>
    <x v="0"/>
    <s v="Noord-Holland"/>
    <s v="North Holland"/>
    <s v="1053 RZ"/>
    <s v="Netherlands"/>
    <n v="52.366019245238903"/>
    <n v="4.8711119261237901"/>
    <s v="Apartment"/>
    <x v="0"/>
    <n v="4"/>
    <n v="1.5"/>
    <n v="2"/>
    <n v="3"/>
    <s v="Real Bed"/>
    <n v="175"/>
    <n v="1"/>
    <n v="0"/>
    <n v="2"/>
    <n v="2"/>
    <n v="175"/>
    <n v="350"/>
    <n v="700"/>
    <s v="within a few hours"/>
    <n v="0.7"/>
    <x v="4"/>
    <n v="100"/>
    <n v="8"/>
    <n v="10"/>
    <n v="10"/>
    <n v="10"/>
    <n v="8"/>
    <n v="10"/>
  </r>
  <r>
    <x v="1133"/>
    <x v="863"/>
    <x v="4"/>
    <s v="7/7"/>
    <d v="2012-07-07T00:00:00"/>
    <n v="2.9709469961314041"/>
    <n v="5756859"/>
    <x v="3"/>
    <s v="Amsterdam"/>
    <x v="0"/>
    <s v="Noord-Holland"/>
    <s v="North Holland"/>
    <s v="1018 DH"/>
    <s v="Netherlands"/>
    <n v="52.364266057734397"/>
    <n v="4.9166072712230697"/>
    <s v="Apartment"/>
    <x v="1"/>
    <n v="2"/>
    <n v="1.5"/>
    <n v="1"/>
    <n v="1"/>
    <s v="Real Bed"/>
    <n v="68"/>
    <n v="1"/>
    <n v="0"/>
    <n v="2"/>
    <n v="0"/>
    <n v="68"/>
    <n v="136"/>
    <n v="0"/>
    <s v="within an hour"/>
    <n v="1"/>
    <x v="5"/>
    <m/>
    <m/>
    <m/>
    <m/>
    <m/>
    <m/>
    <m/>
  </r>
  <r>
    <x v="1134"/>
    <x v="864"/>
    <x v="4"/>
    <s v="7/7"/>
    <d v="2012-07-07T00:00:00"/>
    <n v="2.9709469961314041"/>
    <n v="3687939"/>
    <x v="8"/>
    <s v="Amsterdam"/>
    <x v="0"/>
    <s v="North Holland"/>
    <s v="North Holland"/>
    <s v="1096DM"/>
    <s v="Netherlands"/>
    <n v="52.338642219584003"/>
    <n v="4.9260825132177697"/>
    <s v="Apartment"/>
    <x v="0"/>
    <n v="2"/>
    <n v="1"/>
    <n v="0"/>
    <n v="1"/>
    <s v="Real Bed"/>
    <n v="55"/>
    <n v="1"/>
    <n v="0"/>
    <n v="2"/>
    <n v="16"/>
    <n v="55"/>
    <n v="110"/>
    <n v="1760"/>
    <s v="within a few hours"/>
    <n v="0.9"/>
    <x v="9"/>
    <n v="85"/>
    <n v="9"/>
    <n v="8"/>
    <n v="10"/>
    <n v="9"/>
    <n v="8"/>
    <n v="8"/>
  </r>
  <r>
    <x v="1135"/>
    <x v="865"/>
    <x v="4"/>
    <s v="7/8"/>
    <d v="2012-07-08T00:00:00"/>
    <n v="2.9682072701040068"/>
    <n v="4374335"/>
    <x v="0"/>
    <s v="Amsterdam"/>
    <x v="0"/>
    <s v="North Holland"/>
    <s v="North Holland"/>
    <n v="1013"/>
    <s v="Netherlands"/>
    <n v="52.391430223750497"/>
    <n v="4.8778327725892101"/>
    <s v="Apartment"/>
    <x v="0"/>
    <n v="2"/>
    <n v="1.5"/>
    <n v="1"/>
    <n v="1"/>
    <s v="Real Bed"/>
    <n v="110"/>
    <n v="2"/>
    <n v="15"/>
    <n v="2"/>
    <n v="6"/>
    <n v="110"/>
    <n v="220"/>
    <n v="1320"/>
    <s v="within a few hours"/>
    <n v="0.79"/>
    <x v="10"/>
    <n v="100"/>
    <n v="10"/>
    <n v="10"/>
    <n v="10"/>
    <n v="10"/>
    <n v="10"/>
    <n v="10"/>
  </r>
  <r>
    <x v="1136"/>
    <x v="111"/>
    <x v="4"/>
    <s v="7/8"/>
    <d v="2012-07-08T00:00:00"/>
    <n v="2.9682072701040068"/>
    <n v="1215355"/>
    <x v="4"/>
    <s v="Amsterdam"/>
    <x v="0"/>
    <s v="North Holland"/>
    <s v="North Holland"/>
    <n v="1016"/>
    <s v="Netherlands"/>
    <n v="52.373678249777299"/>
    <n v="4.8779871806136796"/>
    <s v="Apartment"/>
    <x v="0"/>
    <n v="3"/>
    <n v="1"/>
    <n v="1"/>
    <n v="2"/>
    <s v="Real Bed"/>
    <n v="85"/>
    <n v="1"/>
    <n v="20"/>
    <n v="3"/>
    <n v="32"/>
    <n v="105"/>
    <n v="315"/>
    <n v="10080"/>
    <s v="within a day"/>
    <n v="1"/>
    <x v="112"/>
    <n v="91"/>
    <n v="9"/>
    <n v="9"/>
    <n v="10"/>
    <n v="10"/>
    <n v="10"/>
    <n v="9"/>
  </r>
  <r>
    <x v="1137"/>
    <x v="866"/>
    <x v="4"/>
    <s v="7/8"/>
    <d v="2012-07-08T00:00:00"/>
    <n v="2.9682072701040068"/>
    <n v="581996"/>
    <x v="4"/>
    <s v="Amsterdam"/>
    <x v="0"/>
    <s v="North Holland"/>
    <s v="North Holland"/>
    <n v="1015"/>
    <s v="Netherlands"/>
    <n v="52.380422156544803"/>
    <n v="4.8842642558831999"/>
    <s v="House"/>
    <x v="1"/>
    <n v="2"/>
    <n v="1"/>
    <n v="1"/>
    <n v="1"/>
    <s v="Real Bed"/>
    <n v="80"/>
    <n v="1"/>
    <n v="20"/>
    <n v="2"/>
    <n v="150"/>
    <n v="100"/>
    <n v="200"/>
    <n v="30000"/>
    <s v="within a few hours"/>
    <n v="1"/>
    <x v="134"/>
    <n v="97"/>
    <n v="10"/>
    <n v="10"/>
    <n v="10"/>
    <n v="10"/>
    <n v="10"/>
    <n v="10"/>
  </r>
  <r>
    <x v="1138"/>
    <x v="867"/>
    <x v="4"/>
    <s v="7/8"/>
    <d v="2012-07-08T00:00:00"/>
    <n v="2.9682072701040068"/>
    <n v="582028"/>
    <x v="9"/>
    <s v="Amsterdam"/>
    <x v="0"/>
    <s v="North Holland"/>
    <s v="North Holland"/>
    <m/>
    <s v="Netherlands"/>
    <n v="52.3593333099044"/>
    <n v="4.8415137247577498"/>
    <s v="Apartment"/>
    <x v="1"/>
    <n v="2"/>
    <n v="1"/>
    <n v="1"/>
    <n v="1"/>
    <s v="Real Bed"/>
    <n v="75"/>
    <n v="2"/>
    <n v="29"/>
    <n v="4"/>
    <n v="8"/>
    <n v="75"/>
    <n v="300"/>
    <n v="2400"/>
    <s v="within a few hours"/>
    <n v="0.86"/>
    <x v="6"/>
    <n v="95"/>
    <n v="10"/>
    <n v="10"/>
    <n v="9"/>
    <n v="10"/>
    <n v="9"/>
    <n v="9"/>
  </r>
  <r>
    <x v="1139"/>
    <x v="14"/>
    <x v="4"/>
    <s v="7/8"/>
    <d v="2012-07-08T00:00:00"/>
    <n v="2.9682072701040068"/>
    <n v="664904"/>
    <x v="3"/>
    <s v="Amsterdam"/>
    <x v="0"/>
    <s v="North Holland"/>
    <s v="North Holland"/>
    <n v="1017"/>
    <s v="Netherlands"/>
    <n v="52.361526576612398"/>
    <n v="4.8949389180469298"/>
    <s v="Apartment"/>
    <x v="0"/>
    <n v="2"/>
    <n v="1"/>
    <n v="1"/>
    <n v="1"/>
    <s v="Real Bed"/>
    <n v="120"/>
    <n v="2"/>
    <n v="55"/>
    <n v="4"/>
    <n v="64"/>
    <n v="120"/>
    <n v="480"/>
    <n v="30720"/>
    <s v="within a day"/>
    <n v="1"/>
    <x v="27"/>
    <n v="94"/>
    <n v="10"/>
    <n v="9"/>
    <n v="10"/>
    <n v="10"/>
    <n v="10"/>
    <n v="9"/>
  </r>
  <r>
    <x v="1140"/>
    <x v="868"/>
    <x v="4"/>
    <s v="7/8"/>
    <d v="2012-07-08T00:00:00"/>
    <n v="2.9682072701040068"/>
    <n v="582280"/>
    <x v="16"/>
    <s v="Amsterdam"/>
    <x v="0"/>
    <s v="North Holland"/>
    <s v="North Holland"/>
    <n v="1064"/>
    <s v="Netherlands"/>
    <n v="52.376964975664301"/>
    <n v="4.8127675882738803"/>
    <s v="Apartment"/>
    <x v="1"/>
    <n v="5"/>
    <n v="1"/>
    <n v="1"/>
    <n v="3"/>
    <s v="Real Bed"/>
    <n v="29"/>
    <n v="1"/>
    <n v="25"/>
    <n v="1"/>
    <n v="112"/>
    <n v="54"/>
    <n v="54"/>
    <n v="6048"/>
    <s v="within a day"/>
    <n v="0.94"/>
    <x v="106"/>
    <n v="83"/>
    <n v="8"/>
    <n v="7"/>
    <n v="9"/>
    <n v="9"/>
    <n v="8"/>
    <n v="8"/>
  </r>
  <r>
    <x v="1140"/>
    <x v="868"/>
    <x v="4"/>
    <s v="7/8"/>
    <d v="2012-07-08T00:00:00"/>
    <n v="2.9682072701040068"/>
    <n v="901417"/>
    <x v="0"/>
    <s v="Amsterdam"/>
    <x v="0"/>
    <s v="North Holland"/>
    <s v="North Holland"/>
    <n v="1052"/>
    <s v="Netherlands"/>
    <n v="52.374793864653498"/>
    <n v="4.8699704283366696"/>
    <s v="Apartment"/>
    <x v="0"/>
    <n v="3"/>
    <n v="1"/>
    <n v="1"/>
    <n v="2"/>
    <s v="Real Bed"/>
    <n v="80"/>
    <n v="2"/>
    <n v="30"/>
    <n v="1"/>
    <n v="22"/>
    <n v="80"/>
    <n v="80"/>
    <n v="1760"/>
    <s v="within a day"/>
    <n v="0.96"/>
    <x v="0"/>
    <n v="78"/>
    <n v="8"/>
    <n v="6"/>
    <n v="9"/>
    <n v="10"/>
    <n v="9"/>
    <n v="8"/>
  </r>
  <r>
    <x v="1141"/>
    <x v="869"/>
    <x v="4"/>
    <s v="7/8"/>
    <d v="2012-07-08T00:00:00"/>
    <n v="2.9682072701040068"/>
    <n v="582666"/>
    <x v="9"/>
    <s v="Amsterdam"/>
    <x v="0"/>
    <s v="North Holland"/>
    <s v="North Holland"/>
    <n v="1058"/>
    <s v="Netherlands"/>
    <n v="52.356412648169801"/>
    <n v="4.8486363406178103"/>
    <s v="Apartment"/>
    <x v="0"/>
    <n v="2"/>
    <n v="1"/>
    <n v="1"/>
    <n v="1"/>
    <s v="Real Bed"/>
    <n v="85"/>
    <n v="1"/>
    <n v="0"/>
    <n v="1"/>
    <n v="26"/>
    <n v="85"/>
    <n v="85"/>
    <n v="2210"/>
    <s v="within a few hours"/>
    <n v="0.8"/>
    <x v="14"/>
    <n v="94"/>
    <n v="10"/>
    <n v="10"/>
    <n v="10"/>
    <n v="10"/>
    <n v="10"/>
    <n v="9"/>
  </r>
  <r>
    <x v="1142"/>
    <x v="870"/>
    <x v="4"/>
    <s v="7/8"/>
    <d v="2012-07-08T00:00:00"/>
    <n v="2.9682072701040068"/>
    <n v="4761339"/>
    <x v="3"/>
    <s v="Amsterdam"/>
    <x v="0"/>
    <s v="Noord-Holland"/>
    <s v="North Holland"/>
    <n v="1017"/>
    <s v="Netherlands"/>
    <n v="52.363677089462897"/>
    <n v="4.8856772297158102"/>
    <s v="Apartment"/>
    <x v="0"/>
    <n v="2"/>
    <n v="1"/>
    <n v="1"/>
    <n v="1"/>
    <s v="Real Bed"/>
    <n v="299"/>
    <n v="2"/>
    <n v="0"/>
    <n v="3"/>
    <n v="4"/>
    <n v="299"/>
    <n v="897"/>
    <n v="3588"/>
    <s v="within an hour"/>
    <n v="1"/>
    <x v="11"/>
    <n v="100"/>
    <n v="10"/>
    <n v="10"/>
    <n v="10"/>
    <n v="10"/>
    <n v="10"/>
    <n v="9"/>
  </r>
  <r>
    <x v="1143"/>
    <x v="6"/>
    <x v="4"/>
    <s v="7/8"/>
    <d v="2012-07-08T00:00:00"/>
    <n v="2.9682072701040068"/>
    <n v="594474"/>
    <x v="5"/>
    <s v="Amsterdam"/>
    <x v="0"/>
    <s v="North Holland"/>
    <s v="North Holland"/>
    <n v="1071"/>
    <s v="Netherlands"/>
    <n v="52.353894586314603"/>
    <n v="4.8820601716179297"/>
    <s v="Apartment"/>
    <x v="0"/>
    <n v="2"/>
    <n v="1"/>
    <n v="1"/>
    <n v="1"/>
    <s v="Real Bed"/>
    <n v="200"/>
    <n v="1"/>
    <n v="0"/>
    <n v="2"/>
    <n v="44"/>
    <n v="200"/>
    <n v="400"/>
    <n v="17600"/>
    <s v="within a few hours"/>
    <n v="1"/>
    <x v="23"/>
    <n v="97"/>
    <n v="10"/>
    <n v="10"/>
    <n v="10"/>
    <n v="10"/>
    <n v="10"/>
    <n v="9"/>
  </r>
  <r>
    <x v="1144"/>
    <x v="221"/>
    <x v="4"/>
    <s v="7/8"/>
    <d v="2012-07-08T00:00:00"/>
    <n v="2.9682072701040068"/>
    <n v="2987644"/>
    <x v="3"/>
    <s v="Amsterdam"/>
    <x v="0"/>
    <s v="North Holland"/>
    <s v="North Holland"/>
    <s v="1018 AD"/>
    <s v="Netherlands"/>
    <n v="52.3686693602587"/>
    <n v="4.9122235788135598"/>
    <s v="Apartment"/>
    <x v="0"/>
    <n v="2"/>
    <n v="1"/>
    <n v="1"/>
    <n v="1"/>
    <s v="Real Bed"/>
    <n v="100"/>
    <n v="1"/>
    <n v="0"/>
    <n v="3"/>
    <n v="20"/>
    <n v="100"/>
    <n v="300"/>
    <n v="6000"/>
    <s v="within an hour"/>
    <n v="1"/>
    <x v="31"/>
    <n v="100"/>
    <n v="10"/>
    <n v="9"/>
    <n v="10"/>
    <n v="10"/>
    <n v="10"/>
    <n v="10"/>
  </r>
  <r>
    <x v="1145"/>
    <x v="871"/>
    <x v="4"/>
    <s v="7/8"/>
    <d v="2012-07-08T00:00:00"/>
    <n v="2.9682072701040068"/>
    <n v="5859388"/>
    <x v="3"/>
    <s v="Amsterdam"/>
    <x v="0"/>
    <s v="Noord-Holland"/>
    <s v="North Holland"/>
    <s v="1018 SV"/>
    <s v="Netherlands"/>
    <n v="52.368676843266101"/>
    <n v="4.90905268911294"/>
    <s v="Apartment"/>
    <x v="0"/>
    <n v="5"/>
    <n v="2.5"/>
    <n v="3"/>
    <n v="3"/>
    <s v="Real Bed"/>
    <n v="250"/>
    <n v="1"/>
    <n v="0"/>
    <n v="14"/>
    <n v="0"/>
    <n v="250"/>
    <n v="3500"/>
    <n v="0"/>
    <s v="within a day"/>
    <n v="1"/>
    <x v="5"/>
    <m/>
    <m/>
    <m/>
    <m/>
    <m/>
    <m/>
    <m/>
  </r>
  <r>
    <x v="1146"/>
    <x v="872"/>
    <x v="4"/>
    <s v="7/9"/>
    <d v="2012-07-09T00:00:00"/>
    <n v="2.9654675440766094"/>
    <n v="5285298"/>
    <x v="3"/>
    <s v="Amsterdam"/>
    <x v="0"/>
    <s v="Noord-Holland"/>
    <s v="North Holland"/>
    <n v="1011"/>
    <s v="Netherlands"/>
    <n v="52.376619362437097"/>
    <n v="4.9080277464187301"/>
    <s v="Apartment"/>
    <x v="0"/>
    <n v="2"/>
    <n v="1"/>
    <n v="1"/>
    <n v="1"/>
    <s v="Real Bed"/>
    <n v="200"/>
    <n v="1"/>
    <n v="0"/>
    <n v="1"/>
    <n v="4"/>
    <n v="200"/>
    <n v="200"/>
    <n v="800"/>
    <s v="within a few hours"/>
    <n v="0.82"/>
    <x v="11"/>
    <n v="100"/>
    <n v="10"/>
    <n v="10"/>
    <n v="10"/>
    <n v="10"/>
    <n v="10"/>
    <n v="10"/>
  </r>
  <r>
    <x v="1147"/>
    <x v="873"/>
    <x v="4"/>
    <s v="7/10"/>
    <d v="2012-07-10T00:00:00"/>
    <n v="2.962727818049212"/>
    <n v="3724325"/>
    <x v="4"/>
    <s v="Amsterdam"/>
    <x v="0"/>
    <s v="North Holland"/>
    <s v="North Holland"/>
    <s v="1015 MT"/>
    <s v="Netherlands"/>
    <n v="52.376809174425901"/>
    <n v="4.8793583422985298"/>
    <s v="Apartment"/>
    <x v="0"/>
    <n v="4"/>
    <n v="1"/>
    <n v="2"/>
    <n v="2"/>
    <s v="Real Bed"/>
    <n v="275"/>
    <n v="1"/>
    <n v="0"/>
    <n v="1"/>
    <n v="4"/>
    <n v="275"/>
    <n v="275"/>
    <n v="1100"/>
    <s v="within a day"/>
    <n v="0.5"/>
    <x v="11"/>
    <n v="90"/>
    <n v="9"/>
    <n v="9"/>
    <n v="10"/>
    <n v="10"/>
    <n v="10"/>
    <n v="8"/>
  </r>
  <r>
    <x v="1148"/>
    <x v="874"/>
    <x v="4"/>
    <s v="7/10"/>
    <d v="2012-07-10T00:00:00"/>
    <n v="2.962727818049212"/>
    <n v="4757058"/>
    <x v="2"/>
    <s v="Amsterdam"/>
    <x v="0"/>
    <s v="Noord-Holland"/>
    <s v="North Holland"/>
    <n v="1056"/>
    <s v="Netherlands"/>
    <n v="52.371086122815399"/>
    <n v="4.8510152929643997"/>
    <s v="Apartment"/>
    <x v="0"/>
    <n v="2"/>
    <n v="1"/>
    <n v="1"/>
    <n v="1"/>
    <s v="Real Bed"/>
    <n v="50"/>
    <n v="1"/>
    <n v="0"/>
    <n v="2"/>
    <n v="4"/>
    <n v="50"/>
    <n v="100"/>
    <n v="400"/>
    <s v="within a few hours"/>
    <n v="0.9"/>
    <x v="11"/>
    <n v="100"/>
    <n v="10"/>
    <n v="10"/>
    <n v="10"/>
    <n v="10"/>
    <n v="10"/>
    <n v="10"/>
  </r>
  <r>
    <x v="1149"/>
    <x v="818"/>
    <x v="4"/>
    <s v="7/10"/>
    <d v="2012-07-10T00:00:00"/>
    <n v="2.962727818049212"/>
    <n v="3155756"/>
    <x v="10"/>
    <s v="Amsterdam"/>
    <x v="0"/>
    <s v="North Holland"/>
    <s v="North Holland"/>
    <s v="1091 ST"/>
    <s v="Netherlands"/>
    <n v="52.349867355032899"/>
    <n v="4.9155501001489101"/>
    <s v="Apartment"/>
    <x v="0"/>
    <n v="2"/>
    <n v="1"/>
    <n v="1"/>
    <n v="1"/>
    <s v="Real Bed"/>
    <n v="175"/>
    <n v="1"/>
    <n v="0"/>
    <n v="4"/>
    <n v="14"/>
    <n v="175"/>
    <n v="700"/>
    <n v="9800"/>
    <s v="within a few hours"/>
    <n v="1"/>
    <x v="45"/>
    <n v="97"/>
    <n v="10"/>
    <n v="9"/>
    <n v="10"/>
    <n v="10"/>
    <n v="10"/>
    <n v="8"/>
  </r>
  <r>
    <x v="1150"/>
    <x v="10"/>
    <x v="4"/>
    <s v="7/10"/>
    <d v="2012-07-10T00:00:00"/>
    <n v="2.962727818049212"/>
    <n v="1387051"/>
    <x v="6"/>
    <s v="Amsterdam"/>
    <x v="0"/>
    <s v="North Holland"/>
    <s v="North Holland"/>
    <s v="1072 CB"/>
    <s v="Netherlands"/>
    <n v="52.356803006531798"/>
    <n v="4.8889409302325602"/>
    <s v="Apartment"/>
    <x v="0"/>
    <n v="6"/>
    <n v="1.5"/>
    <n v="2"/>
    <n v="4"/>
    <s v="Real Bed"/>
    <n v="280"/>
    <n v="4"/>
    <n v="30"/>
    <n v="3"/>
    <n v="42"/>
    <n v="280"/>
    <n v="840"/>
    <n v="35280"/>
    <s v="within a few hours"/>
    <n v="0.96"/>
    <x v="63"/>
    <n v="91"/>
    <n v="9"/>
    <n v="8"/>
    <n v="10"/>
    <n v="10"/>
    <n v="10"/>
    <n v="9"/>
  </r>
  <r>
    <x v="1151"/>
    <x v="747"/>
    <x v="4"/>
    <s v="7/10"/>
    <d v="2012-07-10T00:00:00"/>
    <n v="2.962727818049212"/>
    <n v="966348"/>
    <x v="14"/>
    <s v="Amsterdam"/>
    <x v="0"/>
    <s v="North Holland"/>
    <s v="North Holland"/>
    <s v="1025 WS"/>
    <s v="Netherlands"/>
    <n v="52.397357069512999"/>
    <n v="4.9414928982447801"/>
    <s v="Apartment"/>
    <x v="0"/>
    <n v="4"/>
    <n v="1"/>
    <n v="1"/>
    <n v="2"/>
    <s v="Futon"/>
    <n v="100"/>
    <n v="1"/>
    <n v="0"/>
    <n v="2"/>
    <n v="4"/>
    <n v="100"/>
    <n v="200"/>
    <n v="800"/>
    <s v="within a few hours"/>
    <n v="0.67"/>
    <x v="11"/>
    <n v="100"/>
    <n v="10"/>
    <n v="10"/>
    <n v="9"/>
    <n v="10"/>
    <n v="8"/>
    <n v="10"/>
  </r>
  <r>
    <x v="1152"/>
    <x v="875"/>
    <x v="4"/>
    <s v="7/10"/>
    <d v="2012-07-10T00:00:00"/>
    <n v="2.962727818049212"/>
    <n v="1182550"/>
    <x v="2"/>
    <s v="Amsterdam"/>
    <x v="0"/>
    <s v="North Holland"/>
    <s v="North Holland"/>
    <n v="1054"/>
    <s v="Netherlands"/>
    <n v="52.365148111536101"/>
    <n v="4.8653254056895596"/>
    <s v="Apartment"/>
    <x v="0"/>
    <n v="4"/>
    <n v="1"/>
    <n v="3"/>
    <n v="5"/>
    <s v="Real Bed"/>
    <n v="220"/>
    <n v="2"/>
    <n v="15"/>
    <n v="2"/>
    <n v="44"/>
    <n v="220"/>
    <n v="440"/>
    <n v="19360"/>
    <s v="within a few hours"/>
    <n v="0.95"/>
    <x v="23"/>
    <n v="95"/>
    <n v="10"/>
    <n v="10"/>
    <n v="10"/>
    <n v="10"/>
    <n v="9"/>
    <n v="9"/>
  </r>
  <r>
    <x v="1153"/>
    <x v="876"/>
    <x v="4"/>
    <s v="7/10"/>
    <d v="2012-07-10T00:00:00"/>
    <n v="2.962727818049212"/>
    <n v="1635683"/>
    <x v="3"/>
    <s v="Amsterdam"/>
    <x v="0"/>
    <s v="North Holland"/>
    <s v="North Holland"/>
    <n v="1017"/>
    <s v="Netherlands"/>
    <n v="52.360286044712502"/>
    <n v="4.8942141303816999"/>
    <s v="Apartment"/>
    <x v="0"/>
    <n v="3"/>
    <n v="1"/>
    <n v="1"/>
    <n v="1"/>
    <s v="Real Bed"/>
    <n v="125"/>
    <n v="2"/>
    <n v="50"/>
    <n v="2"/>
    <n v="46"/>
    <n v="125"/>
    <n v="250"/>
    <n v="11500"/>
    <s v="within an hour"/>
    <n v="1"/>
    <x v="101"/>
    <n v="97"/>
    <n v="10"/>
    <n v="9"/>
    <n v="10"/>
    <n v="10"/>
    <n v="10"/>
    <n v="9"/>
  </r>
  <r>
    <x v="1154"/>
    <x v="877"/>
    <x v="4"/>
    <s v="7/10"/>
    <d v="2012-07-10T00:00:00"/>
    <n v="2.962727818049212"/>
    <n v="4329532"/>
    <x v="6"/>
    <s v="Amsterdam"/>
    <x v="0"/>
    <s v="North Holland"/>
    <s v="North Holland"/>
    <s v="1079CK"/>
    <s v="Netherlands"/>
    <n v="52.342321963654598"/>
    <n v="4.9014804031681498"/>
    <s v="Apartment"/>
    <x v="0"/>
    <n v="2"/>
    <n v="1"/>
    <n v="1"/>
    <n v="1"/>
    <s v="Real Bed"/>
    <n v="117"/>
    <n v="1"/>
    <n v="0"/>
    <n v="7"/>
    <n v="4"/>
    <n v="117"/>
    <n v="819"/>
    <n v="3276"/>
    <s v="within a few hours"/>
    <n v="0.9"/>
    <x v="11"/>
    <n v="100"/>
    <n v="10"/>
    <n v="10"/>
    <n v="10"/>
    <n v="10"/>
    <n v="10"/>
    <n v="10"/>
  </r>
  <r>
    <x v="1155"/>
    <x v="878"/>
    <x v="4"/>
    <s v="7/11"/>
    <d v="2012-07-11T00:00:00"/>
    <n v="2.9599880920218151"/>
    <n v="588116"/>
    <x v="10"/>
    <s v="Amsterdam"/>
    <x v="0"/>
    <s v="North Holland"/>
    <s v="North Holland"/>
    <n v="1091"/>
    <s v="Netherlands"/>
    <n v="52.350452353198897"/>
    <n v="4.9161401487219498"/>
    <s v="Apartment"/>
    <x v="0"/>
    <n v="2"/>
    <n v="1"/>
    <n v="1"/>
    <n v="1"/>
    <s v="Real Bed"/>
    <n v="80"/>
    <n v="2"/>
    <n v="10"/>
    <n v="2"/>
    <n v="18"/>
    <n v="80"/>
    <n v="160"/>
    <n v="2880"/>
    <s v="within a day"/>
    <n v="0.7"/>
    <x v="33"/>
    <n v="93"/>
    <n v="10"/>
    <n v="10"/>
    <n v="10"/>
    <n v="10"/>
    <n v="9"/>
    <n v="10"/>
  </r>
  <r>
    <x v="1156"/>
    <x v="549"/>
    <x v="4"/>
    <s v="7/11"/>
    <d v="2012-07-11T00:00:00"/>
    <n v="2.9599880920218151"/>
    <n v="588477"/>
    <x v="3"/>
    <s v="Amsterdam"/>
    <x v="0"/>
    <s v="North Holland"/>
    <s v="North Holland"/>
    <n v="1011"/>
    <s v="Netherlands"/>
    <n v="52.367202036070303"/>
    <n v="4.9029460931843696"/>
    <s v="House"/>
    <x v="0"/>
    <n v="6"/>
    <n v="2"/>
    <n v="3"/>
    <n v="3"/>
    <s v="Real Bed"/>
    <n v="375"/>
    <n v="4"/>
    <n v="25"/>
    <n v="2"/>
    <n v="46"/>
    <n v="375"/>
    <n v="750"/>
    <n v="34500"/>
    <s v="within a few hours"/>
    <n v="0.98"/>
    <x v="101"/>
    <n v="96"/>
    <n v="9"/>
    <n v="9"/>
    <n v="10"/>
    <n v="10"/>
    <n v="10"/>
    <n v="9"/>
  </r>
  <r>
    <x v="1157"/>
    <x v="48"/>
    <x v="4"/>
    <s v="7/11"/>
    <d v="2012-07-11T00:00:00"/>
    <n v="2.9599880920218151"/>
    <n v="799123"/>
    <x v="2"/>
    <s v="Amsterdam"/>
    <x v="0"/>
    <s v="North Holland"/>
    <s v="North Holland"/>
    <n v="1054"/>
    <s v="Netherlands"/>
    <n v="52.360761169843499"/>
    <n v="4.8573225181220598"/>
    <s v="Apartment"/>
    <x v="0"/>
    <n v="3"/>
    <n v="1"/>
    <n v="2"/>
    <n v="2"/>
    <s v="Real Bed"/>
    <n v="89"/>
    <n v="2"/>
    <n v="50"/>
    <n v="3"/>
    <n v="6"/>
    <n v="89"/>
    <n v="267"/>
    <n v="1602"/>
    <s v="N/A"/>
    <s v="N/A"/>
    <x v="10"/>
    <n v="87"/>
    <n v="10"/>
    <n v="9"/>
    <n v="10"/>
    <n v="10"/>
    <n v="9"/>
    <n v="10"/>
  </r>
  <r>
    <x v="1158"/>
    <x v="534"/>
    <x v="4"/>
    <s v="7/11"/>
    <d v="2012-07-11T00:00:00"/>
    <n v="2.9599880920218151"/>
    <n v="588964"/>
    <x v="0"/>
    <s v="Amsterdam"/>
    <x v="0"/>
    <s v="North Holland"/>
    <s v="North Holland"/>
    <n v="1051"/>
    <s v="Netherlands"/>
    <n v="52.3839090762377"/>
    <n v="4.8742272768060397"/>
    <s v="Apartment"/>
    <x v="0"/>
    <n v="2"/>
    <n v="1"/>
    <n v="1"/>
    <n v="1"/>
    <s v="Real Bed"/>
    <n v="92"/>
    <n v="2"/>
    <n v="25"/>
    <n v="2"/>
    <n v="236"/>
    <n v="92"/>
    <n v="184"/>
    <n v="43424"/>
    <s v="within an hour"/>
    <n v="0.96"/>
    <x v="88"/>
    <n v="95"/>
    <n v="9"/>
    <n v="10"/>
    <n v="9"/>
    <n v="10"/>
    <n v="9"/>
    <n v="9"/>
  </r>
  <r>
    <x v="1158"/>
    <x v="534"/>
    <x v="4"/>
    <s v="7/11"/>
    <d v="2012-07-11T00:00:00"/>
    <n v="2.9599880920218151"/>
    <n v="2317746"/>
    <x v="2"/>
    <s v="Amsterdam"/>
    <x v="0"/>
    <s v="North Holland"/>
    <s v="North Holland"/>
    <n v="1054"/>
    <s v="Netherlands"/>
    <n v="52.364434645557701"/>
    <n v="4.8631271985660502"/>
    <s v="Apartment"/>
    <x v="0"/>
    <n v="2"/>
    <n v="1"/>
    <n v="1"/>
    <n v="1"/>
    <s v="Real Bed"/>
    <n v="112"/>
    <n v="1"/>
    <n v="25"/>
    <n v="1"/>
    <n v="52"/>
    <n v="137"/>
    <n v="137"/>
    <n v="7124"/>
    <s v="within an hour"/>
    <n v="0.96"/>
    <x v="66"/>
    <n v="97"/>
    <n v="10"/>
    <n v="10"/>
    <n v="10"/>
    <n v="9"/>
    <n v="9"/>
    <n v="9"/>
  </r>
  <r>
    <x v="1159"/>
    <x v="879"/>
    <x v="4"/>
    <s v="7/11"/>
    <d v="2012-07-11T00:00:00"/>
    <n v="2.9599880920218151"/>
    <n v="589237"/>
    <x v="5"/>
    <s v="Amsterdam"/>
    <x v="0"/>
    <s v="North Holland"/>
    <s v="North Holland"/>
    <s v="1058 NG"/>
    <s v="Netherlands"/>
    <n v="52.352887368423502"/>
    <n v="4.8521256751662998"/>
    <s v="Apartment"/>
    <x v="0"/>
    <n v="4"/>
    <n v="1"/>
    <n v="2"/>
    <n v="2"/>
    <s v="Real Bed"/>
    <n v="75"/>
    <n v="2"/>
    <n v="15"/>
    <n v="2"/>
    <n v="14"/>
    <n v="75"/>
    <n v="150"/>
    <n v="2100"/>
    <s v="within a day"/>
    <n v="1"/>
    <x v="45"/>
    <n v="97"/>
    <n v="9"/>
    <n v="9"/>
    <n v="10"/>
    <n v="10"/>
    <n v="10"/>
    <n v="9"/>
  </r>
  <r>
    <x v="1160"/>
    <x v="880"/>
    <x v="4"/>
    <s v="7/11"/>
    <d v="2012-07-11T00:00:00"/>
    <n v="2.9599880920218151"/>
    <n v="1636010"/>
    <x v="5"/>
    <s v="Amsterdam"/>
    <x v="0"/>
    <s v="North Holland"/>
    <s v="North Holland"/>
    <n v="1077"/>
    <s v="Netherlands"/>
    <n v="52.3466474366843"/>
    <n v="4.86881461484528"/>
    <s v="Apartment"/>
    <x v="0"/>
    <n v="2"/>
    <n v="1.5"/>
    <n v="1"/>
    <n v="2"/>
    <s v="Real Bed"/>
    <n v="120"/>
    <n v="1"/>
    <n v="0"/>
    <n v="4"/>
    <n v="6"/>
    <n v="120"/>
    <n v="480"/>
    <n v="2880"/>
    <s v="within an hour"/>
    <n v="1"/>
    <x v="10"/>
    <n v="93"/>
    <n v="9"/>
    <n v="9"/>
    <n v="9"/>
    <n v="10"/>
    <n v="9"/>
    <n v="9"/>
  </r>
  <r>
    <x v="1161"/>
    <x v="881"/>
    <x v="4"/>
    <s v="7/12"/>
    <d v="2012-07-12T00:00:00"/>
    <n v="2.9572483659944178"/>
    <n v="595898"/>
    <x v="14"/>
    <s v="Amsterdam"/>
    <x v="0"/>
    <s v="Noord-Holland"/>
    <s v="North Holland"/>
    <n v="1026"/>
    <s v="Netherlands"/>
    <n v="52.378771617539599"/>
    <n v="4.9711364446232897"/>
    <s v="Boat"/>
    <x v="0"/>
    <n v="3"/>
    <n v="1"/>
    <n v="1"/>
    <n v="1"/>
    <s v="Real Bed"/>
    <n v="90"/>
    <n v="2"/>
    <n v="20"/>
    <n v="2"/>
    <n v="18"/>
    <n v="90"/>
    <n v="180"/>
    <n v="3240"/>
    <s v="within an hour"/>
    <n v="1"/>
    <x v="33"/>
    <n v="96"/>
    <n v="10"/>
    <n v="9"/>
    <n v="10"/>
    <n v="10"/>
    <n v="9"/>
    <n v="9"/>
  </r>
  <r>
    <x v="1162"/>
    <x v="882"/>
    <x v="4"/>
    <s v="7/12"/>
    <d v="2012-07-12T00:00:00"/>
    <n v="2.9572483659944178"/>
    <n v="590386"/>
    <x v="8"/>
    <s v="Amsterdam"/>
    <x v="0"/>
    <s v="North Holland"/>
    <s v="North Holland"/>
    <n v="1098"/>
    <s v="Netherlands"/>
    <n v="52.356389386282302"/>
    <n v="4.9314900385690796"/>
    <s v="Apartment"/>
    <x v="0"/>
    <n v="5"/>
    <n v="1.5"/>
    <n v="4"/>
    <n v="4"/>
    <s v="Real Bed"/>
    <n v="250"/>
    <n v="1"/>
    <n v="0"/>
    <n v="1"/>
    <n v="8"/>
    <n v="250"/>
    <n v="250"/>
    <n v="2000"/>
    <s v="within a day"/>
    <n v="0.89"/>
    <x v="6"/>
    <n v="93"/>
    <n v="9"/>
    <n v="10"/>
    <n v="10"/>
    <n v="10"/>
    <n v="10"/>
    <n v="10"/>
  </r>
  <r>
    <x v="1163"/>
    <x v="260"/>
    <x v="4"/>
    <s v="7/12"/>
    <d v="2012-07-12T00:00:00"/>
    <n v="2.9572483659944178"/>
    <n v="591352"/>
    <x v="0"/>
    <s v="Amsterdam"/>
    <x v="0"/>
    <s v="North Holland"/>
    <s v="North Holland"/>
    <n v="1051"/>
    <s v="Netherlands"/>
    <n v="52.383025530239003"/>
    <n v="4.8724342729809296"/>
    <s v="Apartment"/>
    <x v="0"/>
    <n v="2"/>
    <n v="1"/>
    <n v="1"/>
    <n v="1"/>
    <s v="Real Bed"/>
    <n v="80"/>
    <n v="1"/>
    <n v="0"/>
    <n v="2"/>
    <n v="22"/>
    <n v="80"/>
    <n v="160"/>
    <n v="3520"/>
    <s v="within a day"/>
    <n v="0.5"/>
    <x v="0"/>
    <n v="100"/>
    <n v="10"/>
    <n v="10"/>
    <n v="10"/>
    <n v="10"/>
    <n v="10"/>
    <n v="10"/>
  </r>
  <r>
    <x v="1164"/>
    <x v="175"/>
    <x v="4"/>
    <s v="7/13"/>
    <d v="2012-07-13T00:00:00"/>
    <n v="2.9545086399670204"/>
    <n v="592122"/>
    <x v="17"/>
    <s v="Amsterdam"/>
    <x v="0"/>
    <s v="North Holland"/>
    <s v="North Holland"/>
    <n v="1060"/>
    <s v="Netherlands"/>
    <n v="52.345999206976003"/>
    <n v="4.7888755471742996"/>
    <s v="Apartment"/>
    <x v="1"/>
    <n v="4"/>
    <n v="1"/>
    <n v="1"/>
    <n v="4"/>
    <s v="Real Bed"/>
    <n v="99"/>
    <n v="2"/>
    <n v="20"/>
    <n v="2"/>
    <n v="0"/>
    <n v="99"/>
    <n v="198"/>
    <n v="0"/>
    <s v="within a few hours"/>
    <n v="0.83"/>
    <x v="5"/>
    <m/>
    <m/>
    <m/>
    <m/>
    <m/>
    <m/>
    <m/>
  </r>
  <r>
    <x v="1165"/>
    <x v="883"/>
    <x v="4"/>
    <s v="7/13"/>
    <d v="2012-07-13T00:00:00"/>
    <n v="2.9545086399670204"/>
    <n v="593483"/>
    <x v="2"/>
    <s v="Amsterdam"/>
    <x v="0"/>
    <s v="North Holland"/>
    <s v="North Holland"/>
    <n v="1053"/>
    <s v="Netherlands"/>
    <n v="52.366160606326297"/>
    <n v="4.8664676269105804"/>
    <s v="Apartment"/>
    <x v="0"/>
    <n v="4"/>
    <n v="1"/>
    <n v="1"/>
    <n v="2"/>
    <s v="Real Bed"/>
    <n v="105"/>
    <n v="3"/>
    <n v="20"/>
    <n v="1"/>
    <n v="168"/>
    <n v="105"/>
    <n v="105"/>
    <n v="17640"/>
    <s v="within a few hours"/>
    <n v="1"/>
    <x v="70"/>
    <n v="90"/>
    <n v="9"/>
    <n v="9"/>
    <n v="9"/>
    <n v="9"/>
    <n v="9"/>
    <n v="9"/>
  </r>
  <r>
    <x v="1166"/>
    <x v="884"/>
    <x v="4"/>
    <s v="7/13"/>
    <d v="2012-07-13T00:00:00"/>
    <n v="2.9545086399670204"/>
    <n v="4375947"/>
    <x v="7"/>
    <s v="Amsterdam"/>
    <x v="0"/>
    <s v="North Holland"/>
    <s v="North Holland"/>
    <s v="1061 DL"/>
    <s v="Netherlands"/>
    <n v="52.3791896390914"/>
    <n v="4.8424792524499596"/>
    <s v="Apartment"/>
    <x v="0"/>
    <n v="2"/>
    <n v="1"/>
    <n v="2"/>
    <n v="1"/>
    <s v="Real Bed"/>
    <n v="75"/>
    <n v="1"/>
    <n v="0"/>
    <n v="7"/>
    <n v="0"/>
    <n v="75"/>
    <n v="525"/>
    <n v="0"/>
    <s v="N/A"/>
    <s v="N/A"/>
    <x v="5"/>
    <m/>
    <m/>
    <m/>
    <m/>
    <m/>
    <m/>
    <m/>
  </r>
  <r>
    <x v="1167"/>
    <x v="94"/>
    <x v="4"/>
    <s v="7/13"/>
    <d v="2012-07-13T00:00:00"/>
    <n v="2.9545086399670204"/>
    <n v="592715"/>
    <x v="2"/>
    <s v="Amsterdam"/>
    <x v="0"/>
    <s v="North Holland"/>
    <s v="North Holland"/>
    <s v="1056 SZ"/>
    <s v="Netherlands"/>
    <n v="52.371891620463899"/>
    <n v="4.85317458368751"/>
    <s v="Apartment"/>
    <x v="1"/>
    <n v="1"/>
    <n v="1"/>
    <n v="1"/>
    <n v="1"/>
    <s v="Real Bed"/>
    <n v="44"/>
    <n v="1"/>
    <n v="0"/>
    <n v="9"/>
    <n v="20"/>
    <n v="44"/>
    <n v="396"/>
    <n v="7920"/>
    <s v="within a day"/>
    <n v="1"/>
    <x v="31"/>
    <n v="93"/>
    <n v="10"/>
    <n v="9"/>
    <n v="9"/>
    <n v="9"/>
    <n v="8"/>
    <n v="9"/>
  </r>
  <r>
    <x v="1168"/>
    <x v="223"/>
    <x v="4"/>
    <s v="7/13"/>
    <d v="2012-07-13T00:00:00"/>
    <n v="2.9545086399670204"/>
    <n v="593223"/>
    <x v="8"/>
    <s v="Amsterdam"/>
    <x v="0"/>
    <s v="North Holland"/>
    <s v="North Holland"/>
    <n v="1098"/>
    <s v="Netherlands"/>
    <n v="52.353932920933403"/>
    <n v="4.9435606612750496"/>
    <s v="Apartment"/>
    <x v="0"/>
    <n v="2"/>
    <n v="1"/>
    <n v="2"/>
    <n v="1"/>
    <s v="Real Bed"/>
    <n v="85"/>
    <n v="2"/>
    <n v="10"/>
    <n v="1"/>
    <n v="24"/>
    <n v="85"/>
    <n v="85"/>
    <n v="2040"/>
    <s v="within a day"/>
    <n v="0.7"/>
    <x v="75"/>
    <n v="76"/>
    <n v="8"/>
    <n v="8"/>
    <n v="9"/>
    <n v="9"/>
    <n v="8"/>
    <n v="7"/>
  </r>
  <r>
    <x v="1169"/>
    <x v="885"/>
    <x v="4"/>
    <s v="7/14"/>
    <d v="2012-07-14T00:00:00"/>
    <n v="2.951768913939623"/>
    <n v="1638558"/>
    <x v="3"/>
    <s v="Amsterdam"/>
    <x v="0"/>
    <s v="North Holland"/>
    <s v="North Holland"/>
    <s v="1017 BM"/>
    <s v="Netherlands"/>
    <n v="52.362802502707602"/>
    <n v="4.8928855173079997"/>
    <s v="Apartment"/>
    <x v="1"/>
    <n v="2"/>
    <n v="1.5"/>
    <n v="1"/>
    <n v="1"/>
    <s v="Real Bed"/>
    <n v="65"/>
    <n v="1"/>
    <n v="15"/>
    <n v="2"/>
    <n v="126"/>
    <n v="80"/>
    <n v="160"/>
    <n v="20160"/>
    <s v="within an hour"/>
    <n v="1"/>
    <x v="44"/>
    <n v="97"/>
    <n v="10"/>
    <n v="10"/>
    <n v="10"/>
    <n v="10"/>
    <n v="10"/>
    <n v="10"/>
  </r>
  <r>
    <x v="1170"/>
    <x v="315"/>
    <x v="4"/>
    <s v="7/14"/>
    <d v="2012-07-14T00:00:00"/>
    <n v="2.951768913939623"/>
    <n v="1917170"/>
    <x v="2"/>
    <s v="Amsterdam"/>
    <x v="0"/>
    <s v="North Holland"/>
    <s v="North Holland"/>
    <s v="1053 RJ"/>
    <s v="Netherlands"/>
    <n v="52.368884108740197"/>
    <n v="4.8621211447578796"/>
    <s v="Apartment"/>
    <x v="0"/>
    <n v="2"/>
    <n v="1"/>
    <n v="1"/>
    <n v="2"/>
    <s v="Real Bed"/>
    <n v="90"/>
    <n v="1"/>
    <n v="0"/>
    <n v="1"/>
    <n v="16"/>
    <n v="90"/>
    <n v="90"/>
    <n v="1440"/>
    <s v="within a day"/>
    <n v="0.91"/>
    <x v="9"/>
    <n v="97"/>
    <n v="10"/>
    <n v="9"/>
    <n v="10"/>
    <n v="10"/>
    <n v="9"/>
    <n v="9"/>
  </r>
  <r>
    <x v="1171"/>
    <x v="137"/>
    <x v="4"/>
    <s v="7/14"/>
    <d v="2012-07-14T00:00:00"/>
    <n v="2.951768913939623"/>
    <n v="5523169"/>
    <x v="0"/>
    <s v="Amsterdam"/>
    <x v="0"/>
    <s v="Noord-Holland"/>
    <s v="North Holland"/>
    <n v="1052"/>
    <s v="Netherlands"/>
    <n v="52.376679500173303"/>
    <n v="4.8753293271144802"/>
    <s v="Apartment"/>
    <x v="0"/>
    <n v="2"/>
    <n v="1"/>
    <n v="1"/>
    <n v="1"/>
    <s v="Real Bed"/>
    <n v="115"/>
    <n v="1"/>
    <n v="0"/>
    <n v="1"/>
    <n v="0"/>
    <n v="115"/>
    <n v="115"/>
    <n v="0"/>
    <s v="within a few hours"/>
    <n v="0.93"/>
    <x v="5"/>
    <m/>
    <m/>
    <m/>
    <m/>
    <m/>
    <m/>
    <m/>
  </r>
  <r>
    <x v="1172"/>
    <x v="6"/>
    <x v="4"/>
    <s v="7/15"/>
    <d v="2012-07-15T00:00:00"/>
    <n v="2.9490291879122257"/>
    <n v="4486758"/>
    <x v="6"/>
    <s v="Amsterdam"/>
    <x v="0"/>
    <s v="North Holland"/>
    <s v="North Holland"/>
    <s v="1079jg"/>
    <s v="Netherlands"/>
    <n v="52.342757416578699"/>
    <n v="4.9089101261964903"/>
    <s v="Apartment"/>
    <x v="0"/>
    <n v="4"/>
    <n v="1"/>
    <n v="2"/>
    <n v="2"/>
    <s v="Real Bed"/>
    <n v="65"/>
    <n v="1"/>
    <n v="0"/>
    <n v="5"/>
    <n v="4"/>
    <n v="65"/>
    <n v="325"/>
    <n v="1300"/>
    <s v="within a day"/>
    <n v="0.55000000000000004"/>
    <x v="11"/>
    <n v="90"/>
    <n v="9"/>
    <n v="10"/>
    <n v="10"/>
    <n v="10"/>
    <n v="8"/>
    <n v="8"/>
  </r>
  <r>
    <x v="1173"/>
    <x v="886"/>
    <x v="4"/>
    <s v="7/15"/>
    <d v="2012-07-15T00:00:00"/>
    <n v="2.9490291879122257"/>
    <n v="3819222"/>
    <x v="2"/>
    <s v="Amsterdam"/>
    <x v="0"/>
    <s v="North Holland"/>
    <s v="North Holland"/>
    <n v="1053"/>
    <s v="Netherlands"/>
    <n v="52.3654651024777"/>
    <n v="4.87383691639742"/>
    <s v="Apartment"/>
    <x v="0"/>
    <n v="2"/>
    <n v="1"/>
    <n v="1"/>
    <n v="1"/>
    <s v="Real Bed"/>
    <n v="90"/>
    <n v="0"/>
    <n v="0"/>
    <n v="3"/>
    <n v="30"/>
    <n v="90"/>
    <n v="270"/>
    <n v="8100"/>
    <s v="within an hour"/>
    <n v="1"/>
    <x v="2"/>
    <n v="93"/>
    <n v="9"/>
    <n v="10"/>
    <n v="9"/>
    <n v="9"/>
    <n v="10"/>
    <n v="9"/>
  </r>
  <r>
    <x v="1174"/>
    <x v="656"/>
    <x v="4"/>
    <s v="7/15"/>
    <d v="2012-07-15T00:00:00"/>
    <n v="2.9490291879122257"/>
    <n v="3519182"/>
    <x v="6"/>
    <s v="Amsterdam"/>
    <x v="0"/>
    <s v="North Holland"/>
    <s v="North Holland"/>
    <s v="1073SK"/>
    <s v="Netherlands"/>
    <n v="52.352808257670702"/>
    <n v="4.9001086166289802"/>
    <s v="Apartment"/>
    <x v="0"/>
    <n v="2"/>
    <n v="2"/>
    <n v="1"/>
    <n v="1"/>
    <s v="Real Bed"/>
    <n v="190"/>
    <n v="1"/>
    <n v="0"/>
    <n v="4"/>
    <n v="0"/>
    <n v="190"/>
    <n v="760"/>
    <n v="0"/>
    <s v="N/A"/>
    <s v="N/A"/>
    <x v="5"/>
    <m/>
    <m/>
    <m/>
    <m/>
    <m/>
    <m/>
    <m/>
  </r>
  <r>
    <x v="1175"/>
    <x v="887"/>
    <x v="4"/>
    <s v="7/15"/>
    <d v="2012-07-15T00:00:00"/>
    <n v="2.9490291879122257"/>
    <n v="3580146"/>
    <x v="5"/>
    <s v="Amsterdam"/>
    <x v="0"/>
    <s v="North Holland"/>
    <s v="North Holland"/>
    <s v="1071 PJ"/>
    <s v="Netherlands"/>
    <n v="52.354536254181497"/>
    <n v="4.8736219074287703"/>
    <s v="Apartment"/>
    <x v="1"/>
    <n v="2"/>
    <n v="1"/>
    <n v="1"/>
    <n v="1"/>
    <s v="Real Bed"/>
    <n v="125"/>
    <n v="1"/>
    <n v="0"/>
    <n v="2"/>
    <n v="4"/>
    <n v="125"/>
    <n v="250"/>
    <n v="1000"/>
    <s v="within a few hours"/>
    <n v="1"/>
    <x v="11"/>
    <n v="100"/>
    <n v="10"/>
    <n v="10"/>
    <n v="10"/>
    <n v="10"/>
    <n v="10"/>
    <n v="10"/>
  </r>
  <r>
    <x v="1176"/>
    <x v="888"/>
    <x v="4"/>
    <s v="7/15"/>
    <d v="2012-07-15T00:00:00"/>
    <n v="2.9490291879122257"/>
    <n v="596149"/>
    <x v="4"/>
    <s v="Amsterdam"/>
    <x v="0"/>
    <s v="North Holland"/>
    <s v="North Holland"/>
    <s v="1017 DK"/>
    <s v="Netherlands"/>
    <n v="52.367121318221599"/>
    <n v="4.8849680725733498"/>
    <s v="Apartment"/>
    <x v="0"/>
    <n v="2"/>
    <n v="1"/>
    <n v="1"/>
    <n v="2"/>
    <s v="Real Bed"/>
    <n v="220"/>
    <n v="2"/>
    <n v="50"/>
    <n v="5"/>
    <n v="42"/>
    <n v="220"/>
    <n v="1100"/>
    <n v="46200"/>
    <s v="within a few hours"/>
    <n v="1"/>
    <x v="63"/>
    <n v="99"/>
    <n v="10"/>
    <n v="10"/>
    <n v="10"/>
    <n v="10"/>
    <n v="10"/>
    <n v="10"/>
  </r>
  <r>
    <x v="1177"/>
    <x v="889"/>
    <x v="4"/>
    <s v="7/16"/>
    <d v="2012-07-16T00:00:00"/>
    <n v="2.9462894618848288"/>
    <n v="5867515"/>
    <x v="2"/>
    <s v="Amsterdam"/>
    <x v="0"/>
    <s v="Noord-Holland"/>
    <s v="North Holland"/>
    <s v="1053 BJ"/>
    <s v="Netherlands"/>
    <n v="52.365025298710002"/>
    <n v="4.8635510182969899"/>
    <s v="Apartment"/>
    <x v="0"/>
    <n v="2"/>
    <n v="1"/>
    <n v="1"/>
    <n v="1"/>
    <s v="Real Bed"/>
    <n v="100"/>
    <n v="1"/>
    <n v="0"/>
    <n v="2"/>
    <n v="0"/>
    <n v="100"/>
    <n v="200"/>
    <n v="0"/>
    <s v="within an hour"/>
    <n v="1"/>
    <x v="5"/>
    <m/>
    <m/>
    <m/>
    <m/>
    <m/>
    <m/>
    <m/>
  </r>
  <r>
    <x v="1178"/>
    <x v="783"/>
    <x v="4"/>
    <s v="7/16"/>
    <d v="2012-07-16T00:00:00"/>
    <n v="2.9462894618848288"/>
    <n v="2195805"/>
    <x v="3"/>
    <s v="Amsterdam"/>
    <x v="0"/>
    <s v="North Holland"/>
    <s v="North Holland"/>
    <s v="1011 LM"/>
    <s v="Netherlands"/>
    <n v="52.370630700691798"/>
    <n v="4.9068289331614201"/>
    <s v="Apartment"/>
    <x v="0"/>
    <n v="3"/>
    <n v="1"/>
    <n v="2"/>
    <n v="3"/>
    <s v="Real Bed"/>
    <n v="185"/>
    <n v="2"/>
    <n v="45"/>
    <n v="2"/>
    <n v="24"/>
    <n v="185"/>
    <n v="370"/>
    <n v="8880"/>
    <s v="within a few hours"/>
    <n v="1"/>
    <x v="75"/>
    <n v="92"/>
    <n v="9"/>
    <n v="9"/>
    <n v="10"/>
    <n v="10"/>
    <n v="10"/>
    <n v="9"/>
  </r>
  <r>
    <x v="1179"/>
    <x v="890"/>
    <x v="4"/>
    <s v="7/17"/>
    <d v="2012-07-17T00:00:00"/>
    <n v="2.9435497358574314"/>
    <n v="598909"/>
    <x v="2"/>
    <s v="Amsterdam"/>
    <x v="0"/>
    <s v="North Holland"/>
    <s v="North Holland"/>
    <n v="1053"/>
    <s v="Netherlands"/>
    <n v="52.3694500016299"/>
    <n v="4.8709249050100896"/>
    <s v="Boat"/>
    <x v="0"/>
    <n v="4"/>
    <n v="1"/>
    <n v="2"/>
    <n v="4"/>
    <s v="Real Bed"/>
    <n v="275"/>
    <n v="4"/>
    <n v="40"/>
    <n v="3"/>
    <n v="44"/>
    <n v="275"/>
    <n v="825"/>
    <n v="36300"/>
    <s v="within an hour"/>
    <n v="0.8"/>
    <x v="23"/>
    <n v="98"/>
    <n v="10"/>
    <n v="10"/>
    <n v="10"/>
    <n v="10"/>
    <n v="10"/>
    <n v="10"/>
  </r>
  <r>
    <x v="1179"/>
    <x v="890"/>
    <x v="4"/>
    <s v="7/17"/>
    <d v="2012-07-17T00:00:00"/>
    <n v="2.9435497358574314"/>
    <n v="3683224"/>
    <x v="2"/>
    <s v="Amsterdam"/>
    <x v="0"/>
    <s v="North Holland"/>
    <s v="North Holland"/>
    <s v="1052 SJ"/>
    <s v="Netherlands"/>
    <n v="52.372051027038196"/>
    <n v="4.8730041713987902"/>
    <s v="Boat"/>
    <x v="0"/>
    <n v="4"/>
    <n v="1"/>
    <n v="2"/>
    <n v="4"/>
    <s v="Real Bed"/>
    <n v="175"/>
    <n v="4"/>
    <n v="0"/>
    <n v="3"/>
    <n v="20"/>
    <n v="175"/>
    <n v="525"/>
    <n v="10500"/>
    <s v="within an hour"/>
    <n v="0.8"/>
    <x v="31"/>
    <n v="98"/>
    <n v="10"/>
    <n v="10"/>
    <n v="10"/>
    <n v="10"/>
    <n v="10"/>
    <n v="9"/>
  </r>
  <r>
    <x v="1180"/>
    <x v="520"/>
    <x v="4"/>
    <s v="7/17"/>
    <d v="2012-07-17T00:00:00"/>
    <n v="2.9435497358574314"/>
    <n v="2159537"/>
    <x v="2"/>
    <s v="Amsterdam"/>
    <x v="0"/>
    <s v="North Holland"/>
    <s v="North Holland"/>
    <n v="1052"/>
    <s v="Netherlands"/>
    <n v="52.371064641293799"/>
    <n v="4.86726868013639"/>
    <s v="Apartment"/>
    <x v="0"/>
    <n v="4"/>
    <n v="1.5"/>
    <n v="2"/>
    <n v="2"/>
    <s v="Real Bed"/>
    <n v="118"/>
    <n v="2"/>
    <n v="20"/>
    <n v="1"/>
    <n v="0"/>
    <n v="118"/>
    <n v="118"/>
    <n v="0"/>
    <s v="within a day"/>
    <n v="0.92"/>
    <x v="5"/>
    <m/>
    <m/>
    <m/>
    <m/>
    <m/>
    <m/>
    <m/>
  </r>
  <r>
    <x v="1181"/>
    <x v="891"/>
    <x v="4"/>
    <s v="7/17"/>
    <d v="2012-07-17T00:00:00"/>
    <n v="2.9435497358574314"/>
    <n v="4591959"/>
    <x v="2"/>
    <s v="Amsterdam"/>
    <x v="0"/>
    <s v="North Holland"/>
    <s v="North Holland"/>
    <s v="1054 ZM"/>
    <s v="Netherlands"/>
    <n v="52.3660285498527"/>
    <n v="4.86967189229075"/>
    <s v="Apartment"/>
    <x v="1"/>
    <n v="2"/>
    <n v="1"/>
    <n v="1"/>
    <n v="1"/>
    <s v="Real Bed"/>
    <n v="80"/>
    <n v="1"/>
    <n v="0"/>
    <n v="2"/>
    <n v="0"/>
    <n v="80"/>
    <n v="160"/>
    <n v="0"/>
    <s v="within a day"/>
    <n v="0.71"/>
    <x v="5"/>
    <m/>
    <m/>
    <m/>
    <m/>
    <m/>
    <m/>
    <m/>
  </r>
  <r>
    <x v="1182"/>
    <x v="892"/>
    <x v="4"/>
    <s v="7/17"/>
    <d v="2012-07-17T00:00:00"/>
    <n v="2.9435497358574314"/>
    <n v="599669"/>
    <x v="6"/>
    <s v="Amsterdam"/>
    <x v="0"/>
    <s v="Noord-Holland"/>
    <s v="North Holland"/>
    <s v="1073 AT"/>
    <s v="Netherlands"/>
    <n v="52.356664912610597"/>
    <n v="4.8924149160900896"/>
    <s v="Apartment"/>
    <x v="0"/>
    <n v="4"/>
    <n v="1"/>
    <n v="1"/>
    <n v="1"/>
    <s v="Real Bed"/>
    <n v="200"/>
    <n v="2"/>
    <n v="0"/>
    <n v="2"/>
    <n v="112"/>
    <n v="200"/>
    <n v="400"/>
    <n v="44800"/>
    <s v="within an hour"/>
    <n v="1"/>
    <x v="106"/>
    <n v="97"/>
    <n v="10"/>
    <n v="10"/>
    <n v="10"/>
    <n v="10"/>
    <n v="10"/>
    <n v="9"/>
  </r>
  <r>
    <x v="1183"/>
    <x v="893"/>
    <x v="4"/>
    <s v="7/17"/>
    <d v="2012-07-17T00:00:00"/>
    <n v="2.9435497358574314"/>
    <n v="599744"/>
    <x v="7"/>
    <s v="Amsterdam"/>
    <x v="0"/>
    <s v="North Holland"/>
    <s v="North Holland"/>
    <n v="1055"/>
    <s v="Netherlands"/>
    <n v="52.3845608628747"/>
    <n v="4.8469767307630001"/>
    <s v="Apartment"/>
    <x v="1"/>
    <n v="2"/>
    <n v="1"/>
    <n v="1"/>
    <n v="1"/>
    <s v="Real Bed"/>
    <n v="75"/>
    <n v="1"/>
    <n v="0"/>
    <n v="1"/>
    <n v="0"/>
    <n v="75"/>
    <n v="75"/>
    <n v="0"/>
    <s v="within a day"/>
    <n v="0.63"/>
    <x v="5"/>
    <m/>
    <m/>
    <m/>
    <m/>
    <m/>
    <m/>
    <m/>
  </r>
  <r>
    <x v="1184"/>
    <x v="486"/>
    <x v="4"/>
    <s v="7/17"/>
    <d v="2012-07-17T00:00:00"/>
    <n v="2.9435497358574314"/>
    <n v="600294"/>
    <x v="2"/>
    <s v="Amsterdam"/>
    <x v="0"/>
    <s v="North Holland"/>
    <s v="North Holland"/>
    <n v="1057"/>
    <s v="Netherlands"/>
    <n v="52.369520797700901"/>
    <n v="4.8636531962648499"/>
    <s v="Apartment"/>
    <x v="0"/>
    <n v="4"/>
    <n v="1"/>
    <n v="2"/>
    <n v="3"/>
    <s v="Real Bed"/>
    <n v="129"/>
    <n v="2"/>
    <n v="15"/>
    <n v="3"/>
    <n v="48"/>
    <n v="129"/>
    <n v="387"/>
    <n v="18576"/>
    <s v="within a few hours"/>
    <n v="0.9"/>
    <x v="30"/>
    <n v="98"/>
    <n v="10"/>
    <n v="10"/>
    <n v="10"/>
    <n v="10"/>
    <n v="10"/>
    <n v="10"/>
  </r>
  <r>
    <x v="1185"/>
    <x v="551"/>
    <x v="4"/>
    <s v="7/18"/>
    <d v="2012-07-18T00:00:00"/>
    <n v="2.940810009830034"/>
    <n v="600983"/>
    <x v="10"/>
    <s v="Amsterdam"/>
    <x v="0"/>
    <s v="North Holland"/>
    <s v="North Holland"/>
    <n v="1018"/>
    <s v="Netherlands"/>
    <n v="52.3657045482461"/>
    <n v="4.9287605044590803"/>
    <s v="Bed &amp; Breakfast"/>
    <x v="1"/>
    <n v="2"/>
    <n v="1"/>
    <n v="1"/>
    <n v="1"/>
    <s v="Real Bed"/>
    <n v="85"/>
    <n v="1"/>
    <n v="0"/>
    <n v="2"/>
    <n v="20"/>
    <n v="85"/>
    <n v="170"/>
    <n v="3400"/>
    <s v="within a few hours"/>
    <n v="0.9"/>
    <x v="31"/>
    <n v="94"/>
    <n v="10"/>
    <n v="10"/>
    <n v="10"/>
    <n v="9"/>
    <n v="9"/>
    <n v="10"/>
  </r>
  <r>
    <x v="1186"/>
    <x v="200"/>
    <x v="4"/>
    <s v="7/18"/>
    <d v="2012-07-18T00:00:00"/>
    <n v="2.940810009830034"/>
    <n v="601182"/>
    <x v="0"/>
    <s v="Amsterdam"/>
    <x v="0"/>
    <s v="North Holland"/>
    <s v="North Holland"/>
    <n v="1013"/>
    <s v="Netherlands"/>
    <n v="52.390863316237102"/>
    <n v="4.8837387335253499"/>
    <s v="Apartment"/>
    <x v="0"/>
    <n v="4"/>
    <n v="1"/>
    <n v="1"/>
    <n v="3"/>
    <s v="Real Bed"/>
    <n v="115"/>
    <n v="2"/>
    <n v="25"/>
    <n v="1"/>
    <n v="38"/>
    <n v="115"/>
    <n v="115"/>
    <n v="4370"/>
    <s v="within an hour"/>
    <n v="1"/>
    <x v="12"/>
    <n v="90"/>
    <n v="8"/>
    <n v="9"/>
    <n v="10"/>
    <n v="10"/>
    <n v="8"/>
    <n v="8"/>
  </r>
  <r>
    <x v="1187"/>
    <x v="894"/>
    <x v="4"/>
    <s v="7/18"/>
    <d v="2012-07-18T00:00:00"/>
    <n v="2.940810009830034"/>
    <n v="1047746"/>
    <x v="10"/>
    <s v="Amsterdam"/>
    <x v="0"/>
    <s v="North Holland"/>
    <s v="North Holland"/>
    <s v="1093 XA"/>
    <s v="Netherlands"/>
    <n v="52.3639642600644"/>
    <n v="4.9273598514067203"/>
    <s v="House"/>
    <x v="0"/>
    <n v="5"/>
    <n v="2"/>
    <n v="4"/>
    <n v="4"/>
    <s v="Real Bed"/>
    <n v="150"/>
    <n v="4"/>
    <n v="25"/>
    <n v="4"/>
    <n v="12"/>
    <n v="150"/>
    <n v="600"/>
    <n v="7200"/>
    <s v="within a few hours"/>
    <n v="1"/>
    <x v="77"/>
    <n v="97"/>
    <n v="9"/>
    <n v="10"/>
    <n v="10"/>
    <n v="10"/>
    <n v="8"/>
    <n v="9"/>
  </r>
  <r>
    <x v="1188"/>
    <x v="888"/>
    <x v="4"/>
    <s v="7/18"/>
    <d v="2012-07-18T00:00:00"/>
    <n v="2.940810009830034"/>
    <n v="601882"/>
    <x v="4"/>
    <s v="Amsterdam"/>
    <x v="0"/>
    <s v="North Holland"/>
    <s v="North Holland"/>
    <n v="1015"/>
    <s v="Netherlands"/>
    <n v="52.374796616320701"/>
    <n v="4.8773868860937197"/>
    <s v="Apartment"/>
    <x v="0"/>
    <n v="2"/>
    <n v="1"/>
    <n v="2"/>
    <n v="3"/>
    <s v="Real Bed"/>
    <n v="160"/>
    <n v="2"/>
    <n v="20"/>
    <n v="1"/>
    <n v="24"/>
    <n v="160"/>
    <n v="160"/>
    <n v="3840"/>
    <s v="within a day"/>
    <n v="0.92"/>
    <x v="75"/>
    <n v="98"/>
    <n v="10"/>
    <n v="9"/>
    <n v="10"/>
    <n v="10"/>
    <n v="9"/>
    <n v="9"/>
  </r>
  <r>
    <x v="1189"/>
    <x v="895"/>
    <x v="4"/>
    <s v="7/18"/>
    <d v="2012-07-18T00:00:00"/>
    <n v="2.940810009830034"/>
    <n v="602209"/>
    <x v="3"/>
    <s v="Amsterdam"/>
    <x v="0"/>
    <s v="North Holland"/>
    <s v="North Holland"/>
    <n v="1018"/>
    <s v="Netherlands"/>
    <n v="52.368989542758499"/>
    <n v="4.92326087846536"/>
    <s v="Apartment"/>
    <x v="0"/>
    <n v="6"/>
    <n v="1.5"/>
    <n v="2"/>
    <n v="2"/>
    <s v="Real Bed"/>
    <n v="225"/>
    <n v="4"/>
    <n v="29"/>
    <n v="5"/>
    <n v="22"/>
    <n v="225"/>
    <n v="1125"/>
    <n v="24750"/>
    <s v="within a few hours"/>
    <n v="1"/>
    <x v="0"/>
    <n v="98"/>
    <n v="10"/>
    <n v="10"/>
    <n v="10"/>
    <n v="10"/>
    <n v="10"/>
    <n v="10"/>
  </r>
  <r>
    <x v="1190"/>
    <x v="896"/>
    <x v="4"/>
    <s v="7/18"/>
    <d v="2012-07-18T00:00:00"/>
    <n v="2.940810009830034"/>
    <n v="623652"/>
    <x v="10"/>
    <s v="Amsterdam"/>
    <x v="0"/>
    <s v="North Holland"/>
    <s v="North Holland"/>
    <n v="1091"/>
    <s v="Netherlands"/>
    <n v="52.352705078966999"/>
    <n v="4.9097802144652896"/>
    <s v="House"/>
    <x v="0"/>
    <n v="7"/>
    <n v="1"/>
    <n v="3"/>
    <n v="5"/>
    <s v="Real Bed"/>
    <n v="200"/>
    <n v="4"/>
    <n v="50"/>
    <n v="2"/>
    <n v="14"/>
    <n v="200"/>
    <n v="400"/>
    <n v="5600"/>
    <s v="within a day"/>
    <n v="0.81"/>
    <x v="45"/>
    <n v="97"/>
    <n v="10"/>
    <n v="10"/>
    <n v="9"/>
    <n v="9"/>
    <n v="9"/>
    <n v="9"/>
  </r>
  <r>
    <x v="1191"/>
    <x v="897"/>
    <x v="4"/>
    <s v="7/19"/>
    <d v="2012-07-19T00:00:00"/>
    <n v="2.9380702838026367"/>
    <n v="4594804"/>
    <x v="5"/>
    <s v="Amsterdam"/>
    <x v="0"/>
    <s v="North Holland"/>
    <s v="North Holland"/>
    <s v="1075 RT"/>
    <s v="Netherlands"/>
    <n v="52.350203682637201"/>
    <n v="4.8538153304743297"/>
    <s v="Apartment"/>
    <x v="0"/>
    <n v="2"/>
    <n v="1"/>
    <n v="1"/>
    <n v="1"/>
    <s v="Real Bed"/>
    <n v="150"/>
    <n v="1"/>
    <n v="0"/>
    <n v="1"/>
    <n v="2"/>
    <n v="150"/>
    <n v="150"/>
    <n v="300"/>
    <s v="N/A"/>
    <s v="N/A"/>
    <x v="4"/>
    <n v="100"/>
    <n v="10"/>
    <n v="10"/>
    <n v="10"/>
    <n v="10"/>
    <n v="8"/>
    <n v="10"/>
  </r>
  <r>
    <x v="1192"/>
    <x v="898"/>
    <x v="4"/>
    <s v="7/19"/>
    <d v="2012-07-19T00:00:00"/>
    <n v="2.9380702838026367"/>
    <n v="2353779"/>
    <x v="4"/>
    <s v="Amsterdam"/>
    <x v="0"/>
    <s v="North Holland"/>
    <s v="North Holland"/>
    <n v="1013"/>
    <s v="Netherlands"/>
    <n v="52.385939948659399"/>
    <n v="4.8847091754734198"/>
    <s v="Apartment"/>
    <x v="0"/>
    <n v="3"/>
    <n v="1"/>
    <n v="0"/>
    <n v="1"/>
    <s v="Pull-out Sofa"/>
    <n v="75"/>
    <n v="1"/>
    <n v="25"/>
    <n v="2"/>
    <n v="60"/>
    <n v="100"/>
    <n v="200"/>
    <n v="12000"/>
    <s v="within a day"/>
    <n v="0.77"/>
    <x v="48"/>
    <n v="90"/>
    <n v="9"/>
    <n v="9"/>
    <n v="10"/>
    <n v="10"/>
    <n v="10"/>
    <n v="8"/>
  </r>
  <r>
    <x v="1193"/>
    <x v="747"/>
    <x v="4"/>
    <s v="7/19"/>
    <d v="2012-07-19T00:00:00"/>
    <n v="2.9380702838026367"/>
    <n v="1165396"/>
    <x v="6"/>
    <s v="Amsterdam"/>
    <x v="0"/>
    <s v="North Holland"/>
    <s v="North Holland"/>
    <m/>
    <s v="Netherlands"/>
    <n v="52.348324244630597"/>
    <n v="4.89467312717069"/>
    <s v="Apartment"/>
    <x v="0"/>
    <n v="2"/>
    <n v="1"/>
    <n v="2"/>
    <n v="1"/>
    <s v="Real Bed"/>
    <n v="85"/>
    <n v="1"/>
    <n v="0"/>
    <n v="2"/>
    <n v="4"/>
    <n v="85"/>
    <n v="170"/>
    <n v="680"/>
    <s v="within a few hours"/>
    <n v="1"/>
    <x v="11"/>
    <n v="100"/>
    <n v="10"/>
    <n v="10"/>
    <n v="10"/>
    <n v="10"/>
    <n v="10"/>
    <n v="10"/>
  </r>
  <r>
    <x v="1194"/>
    <x v="781"/>
    <x v="4"/>
    <s v="7/19"/>
    <d v="2012-07-19T00:00:00"/>
    <n v="2.9380702838026367"/>
    <n v="1614046"/>
    <x v="4"/>
    <s v="Amsterdam"/>
    <x v="0"/>
    <s v="North Holland"/>
    <s v="North Holland"/>
    <s v="1015 WK"/>
    <s v="Netherlands"/>
    <n v="52.377553338883899"/>
    <n v="4.8784174835282803"/>
    <s v="Apartment"/>
    <x v="0"/>
    <n v="4"/>
    <n v="1"/>
    <n v="1"/>
    <n v="2"/>
    <s v="Real Bed"/>
    <n v="99"/>
    <n v="2"/>
    <n v="20"/>
    <n v="1"/>
    <n v="148"/>
    <n v="99"/>
    <n v="99"/>
    <n v="14652"/>
    <s v="within a day"/>
    <n v="0.89"/>
    <x v="41"/>
    <n v="85"/>
    <n v="9"/>
    <n v="9"/>
    <n v="9"/>
    <n v="9"/>
    <n v="9"/>
    <n v="8"/>
  </r>
  <r>
    <x v="1195"/>
    <x v="319"/>
    <x v="4"/>
    <s v="7/19"/>
    <d v="2012-07-19T00:00:00"/>
    <n v="2.9380702838026367"/>
    <n v="4560848"/>
    <x v="4"/>
    <s v="Amsterdam"/>
    <x v="0"/>
    <s v="North Holland"/>
    <s v="North Holland"/>
    <s v="1016 AK"/>
    <s v="Netherlands"/>
    <n v="52.367815444607601"/>
    <n v="4.8881581103609602"/>
    <s v="Apartment"/>
    <x v="1"/>
    <n v="2"/>
    <n v="1"/>
    <n v="1"/>
    <n v="1"/>
    <s v="Real Bed"/>
    <n v="120"/>
    <n v="1"/>
    <n v="0"/>
    <n v="1"/>
    <n v="0"/>
    <n v="120"/>
    <n v="120"/>
    <n v="0"/>
    <s v="N/A"/>
    <s v="N/A"/>
    <x v="5"/>
    <m/>
    <m/>
    <m/>
    <m/>
    <m/>
    <m/>
    <m/>
  </r>
  <r>
    <x v="1196"/>
    <x v="264"/>
    <x v="4"/>
    <s v="7/20"/>
    <d v="2012-07-20T00:00:00"/>
    <n v="2.9353305577752398"/>
    <n v="605137"/>
    <x v="0"/>
    <s v="Amsterdam"/>
    <x v="0"/>
    <s v="North Holland"/>
    <s v="North Holland"/>
    <n v="1052"/>
    <s v="Netherlands"/>
    <n v="52.377600779226398"/>
    <n v="4.8742554713828499"/>
    <s v="Apartment"/>
    <x v="0"/>
    <n v="3"/>
    <n v="1"/>
    <n v="1"/>
    <n v="2"/>
    <s v="Real Bed"/>
    <n v="90"/>
    <n v="2"/>
    <n v="0"/>
    <n v="3"/>
    <n v="4"/>
    <n v="90"/>
    <n v="270"/>
    <n v="1080"/>
    <s v="within a day"/>
    <n v="0.5"/>
    <x v="11"/>
    <n v="90"/>
    <n v="9"/>
    <n v="9"/>
    <n v="10"/>
    <n v="10"/>
    <n v="9"/>
    <n v="9"/>
  </r>
  <r>
    <x v="1197"/>
    <x v="899"/>
    <x v="4"/>
    <s v="7/20"/>
    <d v="2012-07-20T00:00:00"/>
    <n v="2.9353305577752398"/>
    <n v="3781081"/>
    <x v="1"/>
    <s v="Amsterdam"/>
    <x v="0"/>
    <s v="North Holland"/>
    <s v="North Holland"/>
    <n v="1095"/>
    <s v="Netherlands"/>
    <n v="52.3641671901742"/>
    <n v="4.9432841625666901"/>
    <s v="Apartment"/>
    <x v="0"/>
    <n v="4"/>
    <n v="1"/>
    <n v="3"/>
    <n v="2"/>
    <s v="Real Bed"/>
    <n v="140"/>
    <n v="1"/>
    <n v="0"/>
    <n v="5"/>
    <n v="0"/>
    <n v="140"/>
    <n v="700"/>
    <n v="0"/>
    <s v="N/A"/>
    <s v="N/A"/>
    <x v="5"/>
    <m/>
    <m/>
    <m/>
    <m/>
    <m/>
    <m/>
    <m/>
  </r>
  <r>
    <x v="1198"/>
    <x v="119"/>
    <x v="4"/>
    <s v="7/20"/>
    <d v="2012-07-20T00:00:00"/>
    <n v="2.9353305577752398"/>
    <n v="3015665"/>
    <x v="4"/>
    <s v="Amsterdam"/>
    <x v="0"/>
    <s v="North Holland"/>
    <s v="North Holland"/>
    <n v="1011"/>
    <s v="Netherlands"/>
    <n v="52.375988753035799"/>
    <n v="4.9017278436718303"/>
    <s v="Apartment"/>
    <x v="0"/>
    <n v="2"/>
    <n v="1.5"/>
    <n v="1"/>
    <n v="1"/>
    <s v="Real Bed"/>
    <n v="120"/>
    <n v="1"/>
    <n v="0"/>
    <n v="3"/>
    <n v="16"/>
    <n v="120"/>
    <n v="360"/>
    <n v="5760"/>
    <s v="within a day"/>
    <n v="0.86"/>
    <x v="9"/>
    <n v="90"/>
    <n v="10"/>
    <n v="9"/>
    <n v="10"/>
    <n v="10"/>
    <n v="9"/>
    <n v="9"/>
  </r>
  <r>
    <x v="1199"/>
    <x v="307"/>
    <x v="4"/>
    <s v="7/20"/>
    <d v="2012-07-20T00:00:00"/>
    <n v="2.9353305577752398"/>
    <n v="4793686"/>
    <x v="3"/>
    <s v="Amsterdam"/>
    <x v="0"/>
    <s v="Noord-Holland"/>
    <s v="North Holland"/>
    <s v="1018 DW"/>
    <s v="Netherlands"/>
    <n v="52.363395205901199"/>
    <n v="4.9029655435755597"/>
    <s v="Apartment"/>
    <x v="0"/>
    <n v="4"/>
    <n v="1"/>
    <n v="2"/>
    <n v="2"/>
    <s v="Real Bed"/>
    <n v="145"/>
    <n v="2"/>
    <n v="15"/>
    <n v="2"/>
    <n v="4"/>
    <n v="145"/>
    <n v="290"/>
    <n v="1160"/>
    <s v="within a day"/>
    <n v="0.9"/>
    <x v="11"/>
    <n v="100"/>
    <n v="10"/>
    <n v="10"/>
    <n v="10"/>
    <n v="10"/>
    <n v="10"/>
    <n v="10"/>
  </r>
  <r>
    <x v="1200"/>
    <x v="900"/>
    <x v="4"/>
    <s v="7/21"/>
    <d v="2012-07-21T00:00:00"/>
    <n v="2.9325908317478424"/>
    <n v="654202"/>
    <x v="14"/>
    <s v="Amsterdam"/>
    <x v="0"/>
    <s v="North Holland"/>
    <s v="North Holland"/>
    <s v="1024 XJ"/>
    <s v="Netherlands"/>
    <n v="52.389760777351199"/>
    <n v="4.9606028825099999"/>
    <s v="Apartment"/>
    <x v="1"/>
    <n v="2"/>
    <n v="1"/>
    <n v="1"/>
    <n v="1"/>
    <s v="Real Bed"/>
    <n v="45"/>
    <n v="1"/>
    <n v="0"/>
    <n v="1"/>
    <n v="80"/>
    <n v="45"/>
    <n v="45"/>
    <n v="3600"/>
    <s v="within a few hours"/>
    <n v="0.97"/>
    <x v="99"/>
    <n v="88"/>
    <n v="9"/>
    <n v="9"/>
    <n v="9"/>
    <n v="9"/>
    <n v="8"/>
    <n v="8"/>
  </r>
  <r>
    <x v="1200"/>
    <x v="900"/>
    <x v="4"/>
    <s v="7/21"/>
    <d v="2012-07-21T00:00:00"/>
    <n v="2.9325908317478424"/>
    <n v="654108"/>
    <x v="14"/>
    <s v="Amsterdam"/>
    <x v="0"/>
    <s v="North Holland"/>
    <s v="North Holland"/>
    <s v="1024 XJ"/>
    <s v="Netherlands"/>
    <n v="52.393367293295498"/>
    <n v="4.9575028685067002"/>
    <s v="Apartment"/>
    <x v="1"/>
    <n v="2"/>
    <n v="1"/>
    <n v="1"/>
    <n v="1"/>
    <s v="Real Bed"/>
    <n v="49"/>
    <n v="1"/>
    <n v="0"/>
    <n v="1"/>
    <n v="48"/>
    <n v="49"/>
    <n v="49"/>
    <n v="2352"/>
    <s v="within a few hours"/>
    <n v="0.97"/>
    <x v="30"/>
    <n v="90"/>
    <n v="9"/>
    <n v="10"/>
    <n v="9"/>
    <n v="9"/>
    <n v="8"/>
    <n v="9"/>
  </r>
  <r>
    <x v="1201"/>
    <x v="901"/>
    <x v="4"/>
    <s v="7/21"/>
    <d v="2012-07-21T00:00:00"/>
    <n v="2.9325908317478424"/>
    <n v="606871"/>
    <x v="0"/>
    <s v="Amsterdam"/>
    <x v="0"/>
    <s v="North Holland"/>
    <s v="North Holland"/>
    <n v="1051"/>
    <s v="Netherlands"/>
    <n v="52.375720276922102"/>
    <n v="4.8701265442618196"/>
    <s v="Bed &amp; Breakfast"/>
    <x v="1"/>
    <n v="2"/>
    <n v="1"/>
    <n v="1"/>
    <n v="2"/>
    <s v="Real Bed"/>
    <n v="100"/>
    <n v="1"/>
    <n v="0"/>
    <n v="2"/>
    <n v="80"/>
    <n v="100"/>
    <n v="200"/>
    <n v="16000"/>
    <s v="within an hour"/>
    <n v="1"/>
    <x v="99"/>
    <n v="92"/>
    <n v="10"/>
    <n v="10"/>
    <n v="10"/>
    <n v="10"/>
    <n v="9"/>
    <n v="9"/>
  </r>
  <r>
    <x v="1202"/>
    <x v="902"/>
    <x v="4"/>
    <s v="7/21"/>
    <d v="2012-07-21T00:00:00"/>
    <n v="2.9325908317478424"/>
    <n v="1352944"/>
    <x v="3"/>
    <s v="Amsterdam"/>
    <x v="0"/>
    <s v="North Holland"/>
    <s v="North Holland"/>
    <s v="1011 GB"/>
    <s v="Netherlands"/>
    <n v="52.3708604486906"/>
    <n v="4.9048322214779301"/>
    <s v="Apartment"/>
    <x v="0"/>
    <n v="2"/>
    <n v="1"/>
    <n v="1"/>
    <n v="1"/>
    <s v="Real Bed"/>
    <n v="100"/>
    <n v="1"/>
    <n v="0"/>
    <n v="1"/>
    <n v="44"/>
    <n v="100"/>
    <n v="100"/>
    <n v="4400"/>
    <s v="within a day"/>
    <n v="1"/>
    <x v="23"/>
    <n v="97"/>
    <n v="10"/>
    <n v="9"/>
    <n v="10"/>
    <n v="10"/>
    <n v="10"/>
    <n v="9"/>
  </r>
  <r>
    <x v="1203"/>
    <x v="524"/>
    <x v="4"/>
    <s v="7/21"/>
    <d v="2012-07-21T00:00:00"/>
    <n v="2.9325908317478424"/>
    <n v="607644"/>
    <x v="4"/>
    <s v="Amsterdam"/>
    <x v="0"/>
    <s v="North Holland"/>
    <s v="North Holland"/>
    <n v="1012"/>
    <s v="Netherlands"/>
    <n v="52.378199738304701"/>
    <n v="4.8941150166144398"/>
    <s v="Apartment"/>
    <x v="0"/>
    <n v="4"/>
    <n v="1"/>
    <n v="1"/>
    <n v="2"/>
    <s v="Real Bed"/>
    <n v="99"/>
    <n v="2"/>
    <n v="20"/>
    <n v="1"/>
    <n v="420"/>
    <n v="99"/>
    <n v="99"/>
    <n v="41580"/>
    <s v="within an hour"/>
    <n v="1"/>
    <x v="162"/>
    <n v="96"/>
    <n v="10"/>
    <n v="10"/>
    <n v="10"/>
    <n v="10"/>
    <n v="9"/>
    <n v="9"/>
  </r>
  <r>
    <x v="1204"/>
    <x v="903"/>
    <x v="4"/>
    <s v="7/21"/>
    <d v="2012-07-21T00:00:00"/>
    <n v="2.9325908317478424"/>
    <n v="3978113"/>
    <x v="5"/>
    <s v="Amsterdam"/>
    <x v="0"/>
    <s v="North Holland"/>
    <s v="North Holland"/>
    <s v="1058 HG"/>
    <s v="Netherlands"/>
    <n v="52.356214435882698"/>
    <n v="4.8536379947839601"/>
    <s v="Apartment"/>
    <x v="0"/>
    <n v="3"/>
    <n v="1"/>
    <n v="1"/>
    <n v="3"/>
    <s v="Real Bed"/>
    <n v="100"/>
    <n v="2"/>
    <n v="60"/>
    <n v="3"/>
    <n v="4"/>
    <n v="100"/>
    <n v="300"/>
    <n v="1200"/>
    <s v="within a day"/>
    <n v="1"/>
    <x v="11"/>
    <n v="90"/>
    <n v="10"/>
    <n v="9"/>
    <n v="10"/>
    <n v="10"/>
    <n v="9"/>
    <n v="9"/>
  </r>
  <r>
    <x v="1205"/>
    <x v="904"/>
    <x v="4"/>
    <s v="7/22"/>
    <d v="2012-07-22T00:00:00"/>
    <n v="2.929851105720445"/>
    <n v="608432"/>
    <x v="4"/>
    <s v="Amsterdam"/>
    <x v="0"/>
    <s v="North Holland"/>
    <s v="North Holland"/>
    <n v="1013"/>
    <s v="Netherlands"/>
    <n v="52.381503318993303"/>
    <n v="4.8891968673588302"/>
    <s v="Bed &amp; Breakfast"/>
    <x v="1"/>
    <n v="2"/>
    <n v="1"/>
    <n v="1"/>
    <n v="1"/>
    <s v="Real Bed"/>
    <n v="55"/>
    <n v="1"/>
    <n v="0"/>
    <n v="2"/>
    <n v="278"/>
    <n v="55"/>
    <n v="110"/>
    <n v="30580"/>
    <s v="within a few hours"/>
    <n v="1"/>
    <x v="42"/>
    <n v="92"/>
    <n v="9"/>
    <n v="9"/>
    <n v="10"/>
    <n v="10"/>
    <n v="10"/>
    <n v="9"/>
  </r>
  <r>
    <x v="1205"/>
    <x v="904"/>
    <x v="4"/>
    <s v="7/22"/>
    <d v="2012-07-22T00:00:00"/>
    <n v="2.929851105720445"/>
    <n v="627188"/>
    <x v="4"/>
    <s v="Amsterdam"/>
    <x v="0"/>
    <s v="North Holland"/>
    <s v="North Holland"/>
    <n v="1013"/>
    <s v="Netherlands"/>
    <n v="52.381125847761801"/>
    <n v="4.8875704943791396"/>
    <s v="Bed &amp; Breakfast"/>
    <x v="1"/>
    <n v="2"/>
    <m/>
    <n v="1"/>
    <n v="1"/>
    <s v="Real Bed"/>
    <n v="65"/>
    <n v="1"/>
    <n v="0"/>
    <n v="2"/>
    <n v="44"/>
    <n v="65"/>
    <n v="130"/>
    <n v="5720"/>
    <s v="within a few hours"/>
    <n v="1"/>
    <x v="23"/>
    <n v="98"/>
    <n v="10"/>
    <n v="10"/>
    <n v="10"/>
    <n v="10"/>
    <n v="10"/>
    <n v="10"/>
  </r>
  <r>
    <x v="1206"/>
    <x v="905"/>
    <x v="4"/>
    <s v="7/22"/>
    <d v="2012-07-22T00:00:00"/>
    <n v="2.929851105720445"/>
    <n v="1603953"/>
    <x v="7"/>
    <s v="Amsterddam"/>
    <x v="0"/>
    <s v="North Holland"/>
    <s v="North Holland"/>
    <s v="1055 LM"/>
    <s v="Netherlands"/>
    <n v="52.378223765560698"/>
    <n v="4.8528144322592901"/>
    <s v="Apartment"/>
    <x v="0"/>
    <n v="2"/>
    <n v="1"/>
    <n v="1"/>
    <n v="1"/>
    <s v="Real Bed"/>
    <n v="95"/>
    <n v="1"/>
    <n v="0"/>
    <n v="1"/>
    <n v="2"/>
    <n v="95"/>
    <n v="95"/>
    <n v="190"/>
    <s v="within a day"/>
    <n v="0.5"/>
    <x v="4"/>
    <n v="100"/>
    <n v="10"/>
    <n v="10"/>
    <n v="10"/>
    <n v="10"/>
    <n v="10"/>
    <n v="10"/>
  </r>
  <r>
    <x v="1207"/>
    <x v="627"/>
    <x v="4"/>
    <s v="7/22"/>
    <d v="2012-07-22T00:00:00"/>
    <n v="2.929851105720445"/>
    <n v="608638"/>
    <x v="0"/>
    <s v="Amsterdam"/>
    <x v="0"/>
    <s v="North Holland"/>
    <s v="North Holland"/>
    <n v="1052"/>
    <s v="Netherlands"/>
    <n v="52.373579793657697"/>
    <n v="4.8747753448843003"/>
    <s v="Apartment"/>
    <x v="0"/>
    <n v="2"/>
    <n v="1"/>
    <n v="1"/>
    <n v="1"/>
    <s v="Real Bed"/>
    <n v="99"/>
    <n v="1"/>
    <n v="0"/>
    <n v="1"/>
    <n v="42"/>
    <n v="99"/>
    <n v="99"/>
    <n v="4158"/>
    <s v="within a few hours"/>
    <n v="0.9"/>
    <x v="63"/>
    <n v="91"/>
    <n v="9"/>
    <n v="8"/>
    <n v="10"/>
    <n v="10"/>
    <n v="9"/>
    <n v="9"/>
  </r>
  <r>
    <x v="1208"/>
    <x v="906"/>
    <x v="4"/>
    <s v="7/22"/>
    <d v="2012-07-22T00:00:00"/>
    <n v="2.929851105720445"/>
    <n v="2639773"/>
    <x v="4"/>
    <s v="Amsterdam"/>
    <x v="0"/>
    <s v="North Holland"/>
    <s v="North Holland"/>
    <n v="1016"/>
    <s v="Netherlands"/>
    <n v="52.370615159207503"/>
    <n v="4.8810809384243399"/>
    <s v="Villa"/>
    <x v="1"/>
    <n v="2"/>
    <n v="1"/>
    <n v="1"/>
    <n v="2"/>
    <s v="Real Bed"/>
    <n v="115"/>
    <n v="1"/>
    <n v="0"/>
    <n v="3"/>
    <n v="30"/>
    <n v="115"/>
    <n v="345"/>
    <n v="10350"/>
    <s v="within a few hours"/>
    <n v="1"/>
    <x v="2"/>
    <n v="86"/>
    <n v="8"/>
    <n v="9"/>
    <n v="10"/>
    <n v="9"/>
    <n v="10"/>
    <n v="8"/>
  </r>
  <r>
    <x v="1209"/>
    <x v="907"/>
    <x v="4"/>
    <s v="7/22"/>
    <d v="2012-07-22T00:00:00"/>
    <n v="2.929851105720445"/>
    <n v="4872974"/>
    <x v="2"/>
    <s v="Amsterdam"/>
    <x v="0"/>
    <s v="Noord-Holland"/>
    <s v="North Holland"/>
    <s v="1054 EL"/>
    <s v="Netherlands"/>
    <n v="52.361767830637099"/>
    <n v="4.8637206551565999"/>
    <s v="Chalet"/>
    <x v="1"/>
    <n v="2"/>
    <n v="1"/>
    <n v="1"/>
    <n v="1"/>
    <s v="Real Bed"/>
    <n v="85"/>
    <n v="1"/>
    <n v="0"/>
    <n v="1"/>
    <n v="4"/>
    <n v="85"/>
    <n v="85"/>
    <n v="340"/>
    <s v="within a few hours"/>
    <n v="0.97"/>
    <x v="11"/>
    <n v="100"/>
    <n v="10"/>
    <n v="9"/>
    <n v="10"/>
    <n v="10"/>
    <n v="10"/>
    <n v="10"/>
  </r>
  <r>
    <x v="1210"/>
    <x v="524"/>
    <x v="4"/>
    <s v="7/23"/>
    <d v="2012-07-23T00:00:00"/>
    <n v="2.9271113796930477"/>
    <n v="610006"/>
    <x v="5"/>
    <s v="Amsterdam"/>
    <x v="0"/>
    <s v="North Holland"/>
    <s v="North Holland"/>
    <n v="1059"/>
    <s v="Netherlands"/>
    <n v="52.3480845752131"/>
    <n v="4.8493482284179201"/>
    <s v="Apartment"/>
    <x v="0"/>
    <n v="2"/>
    <n v="1"/>
    <n v="1"/>
    <n v="1"/>
    <s v="Real Bed"/>
    <n v="90"/>
    <n v="2"/>
    <n v="25"/>
    <n v="2"/>
    <n v="144"/>
    <n v="90"/>
    <n v="180"/>
    <n v="25920"/>
    <s v="N/A"/>
    <s v="N/A"/>
    <x v="25"/>
    <n v="98"/>
    <n v="10"/>
    <n v="10"/>
    <n v="10"/>
    <n v="10"/>
    <n v="9"/>
    <n v="10"/>
  </r>
  <r>
    <x v="1211"/>
    <x v="908"/>
    <x v="4"/>
    <s v="7/23"/>
    <d v="2012-07-23T00:00:00"/>
    <n v="2.9271113796930477"/>
    <n v="2082852"/>
    <x v="6"/>
    <s v="Amsterdam"/>
    <x v="0"/>
    <s v="North Holland"/>
    <s v="North Holland"/>
    <n v="1072"/>
    <s v="Netherlands"/>
    <n v="52.350290227729701"/>
    <n v="4.8898918691720299"/>
    <s v="Apartment"/>
    <x v="0"/>
    <n v="4"/>
    <n v="1"/>
    <n v="1"/>
    <n v="3"/>
    <s v="Real Bed"/>
    <n v="83"/>
    <n v="1"/>
    <n v="30"/>
    <n v="2"/>
    <n v="22"/>
    <n v="113"/>
    <n v="226"/>
    <n v="4972"/>
    <s v="within a few hours"/>
    <n v="0.93"/>
    <x v="0"/>
    <n v="95"/>
    <n v="9"/>
    <n v="9"/>
    <n v="9"/>
    <n v="9"/>
    <n v="9"/>
    <n v="9"/>
  </r>
  <r>
    <x v="1211"/>
    <x v="908"/>
    <x v="4"/>
    <s v="7/23"/>
    <d v="2012-07-23T00:00:00"/>
    <n v="2.9271113796930477"/>
    <n v="610537"/>
    <x v="0"/>
    <s v="Amsterdam"/>
    <x v="0"/>
    <s v="North Holland"/>
    <s v="North Holland"/>
    <s v="1013 MR"/>
    <s v="Netherlands"/>
    <n v="52.390801111550701"/>
    <n v="4.8852126013597097"/>
    <s v="Apartment"/>
    <x v="0"/>
    <n v="3"/>
    <n v="1"/>
    <n v="1"/>
    <n v="2"/>
    <s v="Real Bed"/>
    <n v="69"/>
    <n v="1"/>
    <n v="20"/>
    <n v="3"/>
    <n v="26"/>
    <n v="89"/>
    <n v="267"/>
    <n v="6942"/>
    <s v="within a few hours"/>
    <n v="0.93"/>
    <x v="14"/>
    <n v="85"/>
    <n v="8"/>
    <n v="7"/>
    <n v="10"/>
    <n v="10"/>
    <n v="9"/>
    <n v="9"/>
  </r>
  <r>
    <x v="1212"/>
    <x v="909"/>
    <x v="4"/>
    <s v="7/24"/>
    <d v="2012-07-24T00:00:00"/>
    <n v="2.9243716536656503"/>
    <n v="644246"/>
    <x v="2"/>
    <s v="Amsterdam"/>
    <x v="0"/>
    <s v="North Holland"/>
    <s v="North Holland"/>
    <n v="1016"/>
    <s v="Netherlands"/>
    <n v="52.367973987395303"/>
    <n v="4.8757129104490096"/>
    <s v="Apartment"/>
    <x v="0"/>
    <n v="3"/>
    <n v="1"/>
    <n v="2"/>
    <n v="2"/>
    <s v="Real Bed"/>
    <n v="139"/>
    <n v="2"/>
    <n v="20"/>
    <n v="3"/>
    <n v="26"/>
    <n v="139"/>
    <n v="417"/>
    <n v="10842"/>
    <s v="within a few hours"/>
    <n v="1"/>
    <x v="14"/>
    <n v="100"/>
    <n v="10"/>
    <n v="10"/>
    <n v="10"/>
    <n v="10"/>
    <n v="10"/>
    <n v="9"/>
  </r>
  <r>
    <x v="1213"/>
    <x v="907"/>
    <x v="4"/>
    <s v="7/24"/>
    <d v="2012-07-24T00:00:00"/>
    <n v="2.9243716536656503"/>
    <n v="2726399"/>
    <x v="3"/>
    <s v="Amsterdam"/>
    <x v="0"/>
    <s v="North Holland"/>
    <s v="North Holland"/>
    <s v="1011 NB"/>
    <s v="Netherlands"/>
    <n v="52.369726107781403"/>
    <n v="4.90564389221315"/>
    <s v="Apartment"/>
    <x v="0"/>
    <n v="5"/>
    <n v="1"/>
    <n v="2"/>
    <n v="3"/>
    <s v="Real Bed"/>
    <n v="150"/>
    <n v="1"/>
    <n v="25"/>
    <n v="5"/>
    <n v="6"/>
    <n v="175"/>
    <n v="875"/>
    <n v="5250"/>
    <s v="N/A"/>
    <s v="N/A"/>
    <x v="10"/>
    <n v="87"/>
    <n v="9"/>
    <n v="7"/>
    <n v="9"/>
    <n v="9"/>
    <n v="9"/>
    <n v="8"/>
  </r>
  <r>
    <x v="1214"/>
    <x v="321"/>
    <x v="4"/>
    <s v="7/24"/>
    <d v="2012-07-24T00:00:00"/>
    <n v="2.9243716536656503"/>
    <n v="5897261"/>
    <x v="14"/>
    <s v="Amsterdam (Zunderdorp)"/>
    <x v="0"/>
    <s v="Noord-Holland"/>
    <s v="North Holland"/>
    <n v="1027"/>
    <s v="Netherlands"/>
    <n v="52.411213729914003"/>
    <n v="4.9473213919562298"/>
    <s v="House"/>
    <x v="0"/>
    <n v="4"/>
    <n v="1"/>
    <n v="1"/>
    <n v="4"/>
    <s v="Real Bed"/>
    <n v="70"/>
    <n v="2"/>
    <n v="10"/>
    <n v="2"/>
    <n v="0"/>
    <n v="70"/>
    <n v="140"/>
    <n v="0"/>
    <s v="within a few hours"/>
    <n v="0.96"/>
    <x v="5"/>
    <m/>
    <m/>
    <m/>
    <m/>
    <m/>
    <m/>
    <m/>
  </r>
  <r>
    <x v="1215"/>
    <x v="337"/>
    <x v="4"/>
    <s v="7/24"/>
    <d v="2012-07-24T00:00:00"/>
    <n v="2.9243716536656503"/>
    <n v="613110"/>
    <x v="11"/>
    <s v="Amsterdam"/>
    <x v="0"/>
    <s v="North Holland"/>
    <s v="North Holland"/>
    <n v="1086"/>
    <s v="Netherlands"/>
    <n v="52.3625914498623"/>
    <n v="4.97807047715109"/>
    <s v="House"/>
    <x v="1"/>
    <n v="4"/>
    <n v="1"/>
    <n v="1"/>
    <n v="4"/>
    <s v="Real Bed"/>
    <n v="50"/>
    <n v="1"/>
    <n v="20"/>
    <n v="1"/>
    <n v="114"/>
    <n v="70"/>
    <n v="70"/>
    <n v="7980"/>
    <s v="within an hour"/>
    <n v="0.99"/>
    <x v="56"/>
    <n v="89"/>
    <n v="8"/>
    <n v="9"/>
    <n v="9"/>
    <n v="9"/>
    <n v="9"/>
    <n v="9"/>
  </r>
  <r>
    <x v="1215"/>
    <x v="337"/>
    <x v="4"/>
    <s v="7/24"/>
    <d v="2012-07-24T00:00:00"/>
    <n v="2.9243716536656503"/>
    <n v="666704"/>
    <x v="11"/>
    <s v="Amsterdam"/>
    <x v="0"/>
    <s v="North Holland"/>
    <s v="North Holland"/>
    <n v="1086"/>
    <s v="Netherlands"/>
    <n v="52.362379211414897"/>
    <n v="4.9752701683521501"/>
    <s v="House"/>
    <x v="1"/>
    <n v="4"/>
    <n v="1"/>
    <n v="1"/>
    <n v="4"/>
    <s v="Real Bed"/>
    <n v="45"/>
    <n v="1"/>
    <n v="20"/>
    <n v="1"/>
    <n v="148"/>
    <n v="65"/>
    <n v="65"/>
    <n v="9620"/>
    <s v="within an hour"/>
    <n v="0.99"/>
    <x v="41"/>
    <n v="86"/>
    <n v="8"/>
    <n v="9"/>
    <n v="9"/>
    <n v="9"/>
    <n v="8"/>
    <n v="8"/>
  </r>
  <r>
    <x v="1215"/>
    <x v="337"/>
    <x v="4"/>
    <s v="7/24"/>
    <d v="2012-07-24T00:00:00"/>
    <n v="2.9243716536656503"/>
    <n v="668584"/>
    <x v="11"/>
    <s v="Amsterdam"/>
    <x v="0"/>
    <s v="North Holland"/>
    <s v="North Holland"/>
    <n v="1086"/>
    <s v="Netherlands"/>
    <n v="52.363964463413403"/>
    <n v="4.9783118519869802"/>
    <s v="House"/>
    <x v="1"/>
    <n v="4"/>
    <n v="1"/>
    <n v="1"/>
    <n v="4"/>
    <s v="Real Bed"/>
    <n v="50"/>
    <n v="2"/>
    <n v="15"/>
    <n v="1"/>
    <n v="116"/>
    <n v="50"/>
    <n v="50"/>
    <n v="5800"/>
    <s v="within an hour"/>
    <n v="0.99"/>
    <x v="16"/>
    <n v="87"/>
    <n v="8"/>
    <n v="9"/>
    <n v="9"/>
    <n v="10"/>
    <n v="9"/>
    <n v="8"/>
  </r>
  <r>
    <x v="1216"/>
    <x v="910"/>
    <x v="4"/>
    <s v="7/24"/>
    <d v="2012-07-24T00:00:00"/>
    <n v="2.9243716536656503"/>
    <n v="628621"/>
    <x v="3"/>
    <s v="Amsterdam"/>
    <x v="0"/>
    <s v="North Holland"/>
    <s v="North Holland"/>
    <s v="1018 KB"/>
    <s v="Netherlands"/>
    <n v="52.372710898915699"/>
    <n v="4.9219048097451497"/>
    <s v="Apartment"/>
    <x v="0"/>
    <n v="3"/>
    <n v="1"/>
    <n v="1"/>
    <n v="2"/>
    <s v="Real Bed"/>
    <n v="100"/>
    <n v="1"/>
    <n v="0"/>
    <n v="3"/>
    <n v="24"/>
    <n v="100"/>
    <n v="300"/>
    <n v="7200"/>
    <s v="within a few hours"/>
    <n v="0.9"/>
    <x v="75"/>
    <n v="77"/>
    <n v="7"/>
    <n v="7"/>
    <n v="9"/>
    <n v="10"/>
    <n v="8"/>
    <n v="7"/>
  </r>
  <r>
    <x v="1217"/>
    <x v="637"/>
    <x v="4"/>
    <s v="7/25"/>
    <d v="2012-07-25T00:00:00"/>
    <n v="2.9216319276382534"/>
    <n v="3568083"/>
    <x v="0"/>
    <s v="Amsterdam"/>
    <x v="0"/>
    <s v="North Holland"/>
    <s v="North Holland"/>
    <s v="1051 KB"/>
    <s v="Netherlands"/>
    <n v="52.3808178289677"/>
    <n v="4.8700524886084997"/>
    <s v="Apartment"/>
    <x v="0"/>
    <n v="2"/>
    <n v="1"/>
    <n v="1"/>
    <n v="1"/>
    <s v="Real Bed"/>
    <n v="95"/>
    <n v="1"/>
    <n v="0"/>
    <n v="2"/>
    <n v="0"/>
    <n v="95"/>
    <n v="190"/>
    <n v="0"/>
    <s v="N/A"/>
    <s v="N/A"/>
    <x v="5"/>
    <m/>
    <m/>
    <m/>
    <m/>
    <m/>
    <m/>
    <m/>
  </r>
  <r>
    <x v="1218"/>
    <x v="20"/>
    <x v="4"/>
    <s v="7/25"/>
    <d v="2012-07-25T00:00:00"/>
    <n v="2.9216319276382534"/>
    <n v="615174"/>
    <x v="4"/>
    <s v="Amsterdam"/>
    <x v="0"/>
    <s v="North Holland"/>
    <s v="North Holland"/>
    <n v="1012"/>
    <s v="Netherlands"/>
    <n v="52.3733312360471"/>
    <n v="4.8921011876427603"/>
    <s v="Apartment"/>
    <x v="0"/>
    <n v="4"/>
    <n v="1"/>
    <n v="1"/>
    <n v="1"/>
    <s v="Real Bed"/>
    <n v="85"/>
    <n v="2"/>
    <n v="35"/>
    <n v="2"/>
    <n v="128"/>
    <n v="85"/>
    <n v="170"/>
    <n v="21760"/>
    <s v="within a day"/>
    <n v="0.56000000000000005"/>
    <x v="138"/>
    <n v="82"/>
    <n v="9"/>
    <n v="8"/>
    <n v="8"/>
    <n v="8"/>
    <n v="10"/>
    <n v="8"/>
  </r>
  <r>
    <x v="1219"/>
    <x v="911"/>
    <x v="4"/>
    <s v="7/25"/>
    <d v="2012-07-25T00:00:00"/>
    <n v="2.9216319276382534"/>
    <n v="1523283"/>
    <x v="3"/>
    <s v="Amsterdam"/>
    <x v="0"/>
    <s v="North Holland"/>
    <s v="North Holland"/>
    <s v="1011 HH"/>
    <s v="Netherlands"/>
    <n v="52.367721554585202"/>
    <n v="4.9027814394345102"/>
    <s v="Apartment"/>
    <x v="0"/>
    <n v="2"/>
    <n v="1"/>
    <n v="1"/>
    <n v="1"/>
    <s v="Real Bed"/>
    <n v="109"/>
    <n v="1"/>
    <n v="0"/>
    <n v="2"/>
    <n v="40"/>
    <n v="109"/>
    <n v="218"/>
    <n v="8720"/>
    <s v="within a day"/>
    <n v="0.71"/>
    <x v="3"/>
    <n v="95"/>
    <n v="10"/>
    <n v="9"/>
    <n v="10"/>
    <n v="10"/>
    <n v="10"/>
    <n v="9"/>
  </r>
  <r>
    <x v="1220"/>
    <x v="267"/>
    <x v="4"/>
    <s v="7/25"/>
    <d v="2012-07-25T00:00:00"/>
    <n v="2.9216319276382534"/>
    <n v="835627"/>
    <x v="3"/>
    <s v="Amsterdam"/>
    <x v="0"/>
    <s v="North Holland"/>
    <s v="North Holland"/>
    <s v="1018 CW"/>
    <s v="Netherlands"/>
    <n v="52.366762430422902"/>
    <n v="4.9150367565761002"/>
    <s v="Apartment"/>
    <x v="0"/>
    <n v="6"/>
    <n v="1"/>
    <n v="3"/>
    <n v="6"/>
    <s v="Real Bed"/>
    <n v="200"/>
    <n v="5"/>
    <n v="0"/>
    <n v="4"/>
    <n v="10"/>
    <n v="200"/>
    <n v="800"/>
    <n v="8000"/>
    <s v="within a few hours"/>
    <n v="0.96"/>
    <x v="22"/>
    <n v="100"/>
    <n v="10"/>
    <n v="9"/>
    <n v="10"/>
    <n v="10"/>
    <n v="10"/>
    <n v="10"/>
  </r>
  <r>
    <x v="1220"/>
    <x v="267"/>
    <x v="4"/>
    <s v="7/25"/>
    <d v="2012-07-25T00:00:00"/>
    <n v="2.9216319276382534"/>
    <n v="620760"/>
    <x v="3"/>
    <s v="Amsterdam"/>
    <x v="0"/>
    <s v="North Holland"/>
    <s v="North Holland"/>
    <n v="1018"/>
    <s v="Netherlands"/>
    <n v="52.368217418644001"/>
    <n v="4.9123946549559303"/>
    <s v="Apartment"/>
    <x v="0"/>
    <n v="6"/>
    <n v="1"/>
    <n v="2"/>
    <n v="3"/>
    <s v="Real Bed"/>
    <n v="90"/>
    <n v="2"/>
    <n v="25"/>
    <n v="1"/>
    <n v="388"/>
    <n v="90"/>
    <n v="90"/>
    <n v="34920"/>
    <s v="within a few hours"/>
    <n v="0.96"/>
    <x v="163"/>
    <n v="93"/>
    <n v="9"/>
    <n v="9"/>
    <n v="9"/>
    <n v="9"/>
    <n v="10"/>
    <n v="9"/>
  </r>
  <r>
    <x v="1221"/>
    <x v="222"/>
    <x v="4"/>
    <s v="7/25"/>
    <d v="2012-07-25T00:00:00"/>
    <n v="2.9216319276382534"/>
    <n v="1222520"/>
    <x v="2"/>
    <s v="Amsterdam"/>
    <x v="0"/>
    <s v="Noordholland"/>
    <s v="North Holland"/>
    <s v="1053NZ"/>
    <s v="Netherlands"/>
    <n v="52.362086437834598"/>
    <n v="4.8628033611169101"/>
    <s v="Apartment"/>
    <x v="0"/>
    <n v="2"/>
    <n v="1"/>
    <n v="1"/>
    <n v="1"/>
    <s v="Real Bed"/>
    <n v="70"/>
    <n v="1"/>
    <n v="10"/>
    <n v="2"/>
    <n v="48"/>
    <n v="80"/>
    <n v="160"/>
    <n v="7680"/>
    <s v="a few days or more"/>
    <n v="0.43"/>
    <x v="30"/>
    <n v="93"/>
    <n v="10"/>
    <n v="10"/>
    <n v="10"/>
    <n v="9"/>
    <n v="9"/>
    <n v="9"/>
  </r>
  <r>
    <x v="1222"/>
    <x v="912"/>
    <x v="4"/>
    <s v="7/25"/>
    <d v="2012-07-25T00:00:00"/>
    <n v="2.9216319276382534"/>
    <n v="2369684"/>
    <x v="0"/>
    <s v="Amsterdam"/>
    <x v="0"/>
    <s v="North Holland"/>
    <s v="North Holland"/>
    <n v="1052"/>
    <s v="Netherlands"/>
    <n v="52.375361653719303"/>
    <n v="4.8758193831532699"/>
    <s v="Apartment"/>
    <x v="0"/>
    <n v="2"/>
    <n v="2"/>
    <n v="1"/>
    <n v="1"/>
    <s v="Real Bed"/>
    <n v="250"/>
    <n v="1"/>
    <n v="0"/>
    <n v="1"/>
    <n v="0"/>
    <n v="250"/>
    <n v="250"/>
    <n v="0"/>
    <s v="N/A"/>
    <s v="N/A"/>
    <x v="5"/>
    <m/>
    <m/>
    <m/>
    <m/>
    <m/>
    <m/>
    <m/>
  </r>
  <r>
    <x v="1223"/>
    <x v="913"/>
    <x v="4"/>
    <s v="7/26"/>
    <d v="2012-07-26T00:00:00"/>
    <n v="2.9188922016108561"/>
    <n v="738219"/>
    <x v="2"/>
    <s v="Amsterdam"/>
    <x v="0"/>
    <s v="North Holland"/>
    <s v="North Holland"/>
    <n v="1058"/>
    <s v="Netherlands"/>
    <n v="52.374482424821601"/>
    <n v="4.8646839302367102"/>
    <s v="Apartment"/>
    <x v="0"/>
    <n v="2"/>
    <n v="1"/>
    <n v="1"/>
    <n v="1"/>
    <s v="Real Bed"/>
    <n v="80"/>
    <n v="0"/>
    <n v="0"/>
    <n v="4"/>
    <n v="16"/>
    <n v="80"/>
    <n v="320"/>
    <n v="5120"/>
    <s v="within a few hours"/>
    <n v="1"/>
    <x v="9"/>
    <n v="97"/>
    <n v="10"/>
    <n v="10"/>
    <n v="10"/>
    <n v="10"/>
    <n v="9"/>
    <n v="9"/>
  </r>
  <r>
    <x v="1224"/>
    <x v="914"/>
    <x v="4"/>
    <s v="7/26"/>
    <d v="2012-07-26T00:00:00"/>
    <n v="2.9188922016108561"/>
    <n v="619694"/>
    <x v="1"/>
    <s v="Amsterdam"/>
    <x v="0"/>
    <s v="North Holland"/>
    <s v="North Holland"/>
    <n v="1094"/>
    <s v="Netherlands"/>
    <n v="52.364304155636098"/>
    <n v="4.9389599349724502"/>
    <s v="Apartment"/>
    <x v="0"/>
    <n v="3"/>
    <n v="1"/>
    <n v="1"/>
    <n v="1"/>
    <s v="Real Bed"/>
    <n v="100"/>
    <n v="2"/>
    <n v="40"/>
    <n v="1"/>
    <n v="22"/>
    <n v="100"/>
    <n v="100"/>
    <n v="2200"/>
    <s v="within an hour"/>
    <n v="1"/>
    <x v="0"/>
    <n v="96"/>
    <n v="9"/>
    <n v="10"/>
    <n v="9"/>
    <n v="10"/>
    <n v="9"/>
    <n v="9"/>
  </r>
  <r>
    <x v="1225"/>
    <x v="915"/>
    <x v="4"/>
    <s v="7/27"/>
    <d v="2012-07-27T00:00:00"/>
    <n v="2.9161524755834587"/>
    <n v="1987128"/>
    <x v="5"/>
    <s v="Amsterdam"/>
    <x v="0"/>
    <s v="North Holland"/>
    <s v="North Holland"/>
    <s v="1076 XE"/>
    <s v="Netherlands"/>
    <n v="52.347279536752303"/>
    <n v="4.8598370331836902"/>
    <s v="Apartment"/>
    <x v="0"/>
    <n v="2"/>
    <n v="1"/>
    <n v="1"/>
    <n v="1"/>
    <s v="Real Bed"/>
    <n v="150"/>
    <n v="2"/>
    <n v="80"/>
    <n v="3"/>
    <n v="2"/>
    <n v="150"/>
    <n v="450"/>
    <n v="900"/>
    <s v="within a few hours"/>
    <n v="1"/>
    <x v="4"/>
    <n v="100"/>
    <n v="10"/>
    <n v="10"/>
    <n v="10"/>
    <n v="10"/>
    <n v="10"/>
    <n v="10"/>
  </r>
  <r>
    <x v="1226"/>
    <x v="916"/>
    <x v="4"/>
    <s v="7/27"/>
    <d v="2012-07-27T00:00:00"/>
    <n v="2.9161524755834587"/>
    <n v="2518607"/>
    <x v="6"/>
    <s v="Amsterdam"/>
    <x v="0"/>
    <s v="North Holland"/>
    <s v="North Holland"/>
    <n v="1079"/>
    <s v="Netherlands"/>
    <n v="52.3401579497055"/>
    <n v="4.9035228130550896"/>
    <s v="Apartment"/>
    <x v="0"/>
    <n v="5"/>
    <n v="2"/>
    <n v="1"/>
    <n v="3"/>
    <s v="Real Bed"/>
    <n v="95"/>
    <n v="2"/>
    <n v="30"/>
    <n v="2"/>
    <n v="28"/>
    <n v="95"/>
    <n v="190"/>
    <n v="5320"/>
    <s v="within a few hours"/>
    <n v="0.86"/>
    <x v="19"/>
    <n v="93"/>
    <n v="9"/>
    <n v="9"/>
    <n v="10"/>
    <n v="10"/>
    <n v="9"/>
    <n v="9"/>
  </r>
  <r>
    <x v="1227"/>
    <x v="917"/>
    <x v="4"/>
    <s v="7/27"/>
    <d v="2012-07-27T00:00:00"/>
    <n v="2.9161524755834587"/>
    <n v="2550571"/>
    <x v="0"/>
    <s v="Amsterdam"/>
    <x v="0"/>
    <s v="North Holland"/>
    <s v="North Holland"/>
    <s v="1052 GC"/>
    <s v="Netherlands"/>
    <n v="52.379698081089998"/>
    <n v="4.8780077259040802"/>
    <s v="Apartment"/>
    <x v="0"/>
    <n v="2"/>
    <n v="1"/>
    <n v="1"/>
    <n v="1"/>
    <s v="Real Bed"/>
    <n v="110"/>
    <n v="2"/>
    <n v="45"/>
    <n v="4"/>
    <n v="58"/>
    <n v="110"/>
    <n v="440"/>
    <n v="25520"/>
    <s v="within a few hours"/>
    <n v="0.89"/>
    <x v="34"/>
    <n v="96"/>
    <n v="10"/>
    <n v="10"/>
    <n v="10"/>
    <n v="9"/>
    <n v="9"/>
    <n v="9"/>
  </r>
  <r>
    <x v="1228"/>
    <x v="918"/>
    <x v="4"/>
    <s v="7/27"/>
    <d v="2012-07-27T00:00:00"/>
    <n v="2.9161524755834587"/>
    <n v="907975"/>
    <x v="10"/>
    <s v="Amsterdam"/>
    <x v="0"/>
    <s v="North Holland"/>
    <s v="North Holland"/>
    <s v="1092 TB"/>
    <s v="Netherlands"/>
    <n v="52.357641722376997"/>
    <n v="4.9203581674618198"/>
    <s v="Apartment"/>
    <x v="0"/>
    <n v="2"/>
    <n v="1"/>
    <n v="1"/>
    <n v="1"/>
    <s v="Real Bed"/>
    <n v="85"/>
    <n v="1"/>
    <n v="0"/>
    <n v="4"/>
    <n v="10"/>
    <n v="85"/>
    <n v="340"/>
    <n v="3400"/>
    <s v="within a few hours"/>
    <n v="1"/>
    <x v="22"/>
    <n v="100"/>
    <n v="10"/>
    <n v="10"/>
    <n v="10"/>
    <n v="10"/>
    <n v="10"/>
    <n v="9"/>
  </r>
  <r>
    <x v="1229"/>
    <x v="919"/>
    <x v="4"/>
    <s v="7/27"/>
    <d v="2012-07-27T00:00:00"/>
    <n v="2.9161524755834587"/>
    <n v="690723"/>
    <x v="6"/>
    <s v="Amsterdam"/>
    <x v="0"/>
    <s v="North Holland"/>
    <s v="North Holland"/>
    <n v="1072"/>
    <s v="Netherlands"/>
    <n v="52.353535792855098"/>
    <n v="4.8905411106106396"/>
    <s v="Apartment"/>
    <x v="0"/>
    <n v="3"/>
    <n v="1"/>
    <n v="2"/>
    <n v="2"/>
    <s v="Real Bed"/>
    <n v="110"/>
    <n v="2"/>
    <n v="30"/>
    <n v="2"/>
    <n v="150"/>
    <n v="110"/>
    <n v="220"/>
    <n v="33000"/>
    <s v="within a few hours"/>
    <n v="0.9"/>
    <x v="134"/>
    <n v="97"/>
    <n v="10"/>
    <n v="10"/>
    <n v="10"/>
    <n v="10"/>
    <n v="10"/>
    <n v="9"/>
  </r>
  <r>
    <x v="1230"/>
    <x v="684"/>
    <x v="4"/>
    <s v="7/27"/>
    <d v="2012-07-27T00:00:00"/>
    <n v="2.9161524755834587"/>
    <n v="5357454"/>
    <x v="4"/>
    <s v="Amsterdam"/>
    <x v="0"/>
    <s v="Noord-Holland"/>
    <s v="North Holland"/>
    <s v="1015HX"/>
    <s v="Netherlands"/>
    <n v="52.380363022238598"/>
    <n v="4.8839190812715998"/>
    <s v="Apartment"/>
    <x v="0"/>
    <n v="2"/>
    <n v="1"/>
    <n v="0"/>
    <n v="1"/>
    <s v="Real Bed"/>
    <n v="80"/>
    <n v="1"/>
    <n v="0"/>
    <n v="5"/>
    <n v="0"/>
    <n v="80"/>
    <n v="400"/>
    <n v="0"/>
    <s v="a few days or more"/>
    <n v="0.33"/>
    <x v="5"/>
    <m/>
    <m/>
    <m/>
    <m/>
    <m/>
    <m/>
    <m/>
  </r>
  <r>
    <x v="1231"/>
    <x v="880"/>
    <x v="4"/>
    <s v="7/27"/>
    <d v="2012-07-27T00:00:00"/>
    <n v="2.9161524755834587"/>
    <n v="4057422"/>
    <x v="3"/>
    <s v="Amsterdam"/>
    <x v="0"/>
    <s v="North Holland"/>
    <s v="North Holland"/>
    <s v="1017 GW"/>
    <s v="Netherlands"/>
    <n v="52.362781959802597"/>
    <n v="4.8920692688244998"/>
    <s v="Apartment"/>
    <x v="0"/>
    <n v="2"/>
    <n v="2"/>
    <n v="1"/>
    <n v="1"/>
    <s v="Real Bed"/>
    <n v="230"/>
    <n v="1"/>
    <n v="0"/>
    <n v="1"/>
    <n v="4"/>
    <n v="230"/>
    <n v="230"/>
    <n v="920"/>
    <s v="within an hour"/>
    <n v="0.99"/>
    <x v="11"/>
    <m/>
    <m/>
    <m/>
    <m/>
    <m/>
    <m/>
    <m/>
  </r>
  <r>
    <x v="1231"/>
    <x v="880"/>
    <x v="4"/>
    <s v="7/27"/>
    <d v="2012-07-27T00:00:00"/>
    <n v="2.9161524755834587"/>
    <n v="1357997"/>
    <x v="3"/>
    <s v="Amsterdam"/>
    <x v="0"/>
    <s v="North Holland"/>
    <s v="North Holland"/>
    <n v="1017"/>
    <s v="Netherlands"/>
    <n v="52.3655311137246"/>
    <n v="4.9001105456704401"/>
    <s v="Apartment"/>
    <x v="0"/>
    <n v="2"/>
    <n v="1.5"/>
    <n v="1"/>
    <n v="1"/>
    <s v="Real Bed"/>
    <n v="150"/>
    <n v="1"/>
    <n v="0"/>
    <n v="7"/>
    <n v="4"/>
    <n v="150"/>
    <n v="1050"/>
    <n v="4200"/>
    <s v="within an hour"/>
    <n v="0.99"/>
    <x v="11"/>
    <n v="100"/>
    <n v="10"/>
    <n v="9"/>
    <n v="9"/>
    <n v="10"/>
    <n v="10"/>
    <n v="10"/>
  </r>
  <r>
    <x v="1232"/>
    <x v="920"/>
    <x v="4"/>
    <s v="7/27"/>
    <d v="2012-07-27T00:00:00"/>
    <n v="2.9161524755834587"/>
    <n v="621108"/>
    <x v="4"/>
    <s v="Amsterdam"/>
    <x v="0"/>
    <s v="North Holland"/>
    <s v="North Holland"/>
    <s v="1016 PJ"/>
    <s v="Netherlands"/>
    <n v="52.372371999708101"/>
    <n v="4.8818679572630801"/>
    <s v="Apartment"/>
    <x v="0"/>
    <n v="2"/>
    <n v="1.5"/>
    <n v="2"/>
    <n v="1"/>
    <s v="Real Bed"/>
    <n v="100"/>
    <n v="1"/>
    <n v="0"/>
    <n v="4"/>
    <n v="12"/>
    <n v="100"/>
    <n v="400"/>
    <n v="4800"/>
    <s v="within a day"/>
    <n v="0.75"/>
    <x v="77"/>
    <n v="90"/>
    <n v="9"/>
    <n v="9"/>
    <n v="10"/>
    <n v="10"/>
    <n v="10"/>
    <n v="9"/>
  </r>
  <r>
    <x v="1233"/>
    <x v="921"/>
    <x v="4"/>
    <s v="7/27"/>
    <d v="2012-07-27T00:00:00"/>
    <n v="2.9161524755834587"/>
    <n v="634170"/>
    <x v="0"/>
    <s v="Amsterdam"/>
    <x v="0"/>
    <s v="North Holland"/>
    <s v="North Holland"/>
    <n v="1051"/>
    <s v="Netherlands"/>
    <n v="52.384300606652701"/>
    <n v="4.8676783200949796"/>
    <s v="Apartment"/>
    <x v="0"/>
    <n v="4"/>
    <n v="1"/>
    <n v="1"/>
    <n v="4"/>
    <s v="Real Bed"/>
    <n v="99"/>
    <n v="2"/>
    <n v="20"/>
    <n v="2"/>
    <n v="78"/>
    <n v="99"/>
    <n v="198"/>
    <n v="15444"/>
    <s v="within a few hours"/>
    <n v="0.93"/>
    <x v="29"/>
    <n v="98"/>
    <n v="9"/>
    <n v="10"/>
    <n v="10"/>
    <n v="10"/>
    <n v="9"/>
    <n v="10"/>
  </r>
  <r>
    <x v="1234"/>
    <x v="922"/>
    <x v="4"/>
    <s v="7/28"/>
    <d v="2012-07-28T00:00:00"/>
    <n v="2.9134127495560613"/>
    <n v="1252179"/>
    <x v="1"/>
    <s v="Amsterdam"/>
    <x v="0"/>
    <s v="North Holland"/>
    <s v="North Holland"/>
    <n v="1094"/>
    <s v="Netherlands"/>
    <n v="52.363647201145902"/>
    <n v="4.9359168656318104"/>
    <s v="Apartment"/>
    <x v="0"/>
    <n v="2"/>
    <n v="1.5"/>
    <n v="1"/>
    <n v="1"/>
    <s v="Real Bed"/>
    <n v="95"/>
    <n v="0"/>
    <n v="0"/>
    <n v="2"/>
    <n v="4"/>
    <n v="95"/>
    <n v="190"/>
    <n v="760"/>
    <s v="within a day"/>
    <n v="1"/>
    <x v="11"/>
    <n v="100"/>
    <n v="10"/>
    <n v="9"/>
    <n v="10"/>
    <n v="10"/>
    <n v="9"/>
    <n v="8"/>
  </r>
  <r>
    <x v="1235"/>
    <x v="923"/>
    <x v="4"/>
    <s v="7/28"/>
    <d v="2012-07-28T00:00:00"/>
    <n v="2.9134127495560613"/>
    <n v="5239668"/>
    <x v="6"/>
    <s v="Amsterdam"/>
    <x v="0"/>
    <s v="Noord-Holland"/>
    <s v="North Holland"/>
    <s v="1079BB"/>
    <s v="Netherlands"/>
    <n v="52.342355209731402"/>
    <n v="4.8948045401810703"/>
    <s v="Apartment"/>
    <x v="0"/>
    <n v="4"/>
    <n v="1"/>
    <n v="1"/>
    <n v="2"/>
    <s v="Real Bed"/>
    <n v="150"/>
    <n v="2"/>
    <n v="20"/>
    <n v="5"/>
    <n v="0"/>
    <n v="150"/>
    <n v="750"/>
    <n v="0"/>
    <s v="within an hour"/>
    <n v="1"/>
    <x v="5"/>
    <m/>
    <m/>
    <m/>
    <m/>
    <m/>
    <m/>
    <m/>
  </r>
  <r>
    <x v="1236"/>
    <x v="924"/>
    <x v="4"/>
    <s v="7/28"/>
    <d v="2012-07-28T00:00:00"/>
    <n v="2.9134127495560613"/>
    <n v="4034978"/>
    <x v="2"/>
    <s v="Amsterdam"/>
    <x v="0"/>
    <s v="North Holland"/>
    <s v="North Holland"/>
    <n v="1054"/>
    <s v="Netherlands"/>
    <n v="52.361757526589699"/>
    <n v="4.8753016175194803"/>
    <s v="Apartment"/>
    <x v="0"/>
    <n v="4"/>
    <n v="1"/>
    <n v="2"/>
    <n v="2"/>
    <s v="Real Bed"/>
    <n v="99"/>
    <n v="2"/>
    <n v="30"/>
    <n v="3"/>
    <n v="8"/>
    <n v="99"/>
    <n v="297"/>
    <n v="2376"/>
    <s v="within an hour"/>
    <n v="1"/>
    <x v="6"/>
    <n v="100"/>
    <n v="9"/>
    <n v="8"/>
    <n v="10"/>
    <n v="9"/>
    <n v="10"/>
    <n v="10"/>
  </r>
  <r>
    <x v="1236"/>
    <x v="924"/>
    <x v="4"/>
    <s v="7/28"/>
    <d v="2012-07-28T00:00:00"/>
    <n v="2.9134127495560613"/>
    <n v="1903880"/>
    <x v="10"/>
    <s v="Amsterdam"/>
    <x v="0"/>
    <s v="North Holland"/>
    <s v="North Holland"/>
    <n v="1093"/>
    <s v="Netherlands"/>
    <n v="52.364132407212097"/>
    <n v="4.9255646848552699"/>
    <s v="Apartment"/>
    <x v="0"/>
    <n v="3"/>
    <n v="1"/>
    <n v="1"/>
    <n v="1"/>
    <s v="Real Bed"/>
    <n v="79"/>
    <n v="2"/>
    <n v="30"/>
    <n v="2"/>
    <n v="22"/>
    <n v="79"/>
    <n v="158"/>
    <n v="3476"/>
    <s v="within an hour"/>
    <n v="1"/>
    <x v="0"/>
    <n v="89"/>
    <n v="9"/>
    <n v="8"/>
    <n v="10"/>
    <n v="10"/>
    <n v="9"/>
    <n v="9"/>
  </r>
  <r>
    <x v="1237"/>
    <x v="925"/>
    <x v="4"/>
    <s v="7/28"/>
    <d v="2012-07-28T00:00:00"/>
    <n v="2.9134127495560613"/>
    <n v="1137462"/>
    <x v="5"/>
    <s v="Amsterdam"/>
    <x v="0"/>
    <s v="North Holland"/>
    <s v="North Holland"/>
    <n v="1075"/>
    <s v="Netherlands"/>
    <n v="52.357374233527203"/>
    <n v="4.8510139996172903"/>
    <s v="Apartment"/>
    <x v="0"/>
    <n v="4"/>
    <n v="1"/>
    <n v="2"/>
    <n v="2"/>
    <s v="Real Bed"/>
    <n v="159"/>
    <n v="2"/>
    <n v="35"/>
    <n v="4"/>
    <n v="38"/>
    <n v="159"/>
    <n v="636"/>
    <n v="24168"/>
    <s v="within a day"/>
    <n v="0.93"/>
    <x v="12"/>
    <n v="99"/>
    <n v="10"/>
    <n v="10"/>
    <n v="10"/>
    <n v="10"/>
    <n v="10"/>
    <n v="9"/>
  </r>
  <r>
    <x v="1238"/>
    <x v="926"/>
    <x v="4"/>
    <s v="7/29"/>
    <d v="2012-07-29T00:00:00"/>
    <n v="2.9106730235286644"/>
    <n v="623133"/>
    <x v="2"/>
    <s v="Amsterdam"/>
    <x v="0"/>
    <s v="North Holland"/>
    <s v="North Holland"/>
    <n v="1057"/>
    <s v="Netherlands"/>
    <n v="52.365139522098197"/>
    <n v="4.8618717603284001"/>
    <s v="Apartment"/>
    <x v="0"/>
    <n v="4"/>
    <n v="1.5"/>
    <n v="2"/>
    <n v="4"/>
    <s v="Real Bed"/>
    <n v="99"/>
    <n v="2"/>
    <n v="20"/>
    <n v="2"/>
    <n v="12"/>
    <n v="99"/>
    <n v="198"/>
    <n v="2376"/>
    <s v="N/A"/>
    <s v="N/A"/>
    <x v="77"/>
    <n v="100"/>
    <n v="10"/>
    <n v="10"/>
    <n v="10"/>
    <n v="10"/>
    <n v="10"/>
    <n v="10"/>
  </r>
  <r>
    <x v="1239"/>
    <x v="20"/>
    <x v="4"/>
    <s v="7/29"/>
    <d v="2012-07-29T00:00:00"/>
    <n v="2.9106730235286644"/>
    <n v="622994"/>
    <x v="0"/>
    <s v="Amsterdam"/>
    <x v="0"/>
    <s v="North Holland"/>
    <s v="North Holland"/>
    <s v="1051 XZ"/>
    <s v="Netherlands"/>
    <n v="52.379968204047799"/>
    <n v="4.8688608603400096"/>
    <s v="Apartment"/>
    <x v="1"/>
    <n v="2"/>
    <n v="1"/>
    <n v="1"/>
    <n v="2"/>
    <s v="Real Bed"/>
    <n v="84"/>
    <n v="2"/>
    <n v="0"/>
    <n v="2"/>
    <n v="118"/>
    <n v="84"/>
    <n v="168"/>
    <n v="19824"/>
    <s v="within an hour"/>
    <n v="1"/>
    <x v="143"/>
    <n v="94"/>
    <n v="9"/>
    <n v="10"/>
    <n v="10"/>
    <n v="10"/>
    <n v="9"/>
    <n v="9"/>
  </r>
  <r>
    <x v="1240"/>
    <x v="12"/>
    <x v="4"/>
    <s v="7/29"/>
    <d v="2012-07-29T00:00:00"/>
    <n v="2.9106730235286644"/>
    <n v="625383"/>
    <x v="4"/>
    <s v="Amsterdam"/>
    <x v="0"/>
    <s v="North Holland"/>
    <s v="North Holland"/>
    <n v="1012"/>
    <s v="Netherlands"/>
    <n v="52.372335701691803"/>
    <n v="4.8922663790842398"/>
    <s v="Apartment"/>
    <x v="0"/>
    <n v="2"/>
    <n v="1"/>
    <n v="1"/>
    <n v="1"/>
    <s v="Real Bed"/>
    <n v="125"/>
    <n v="1"/>
    <n v="0"/>
    <n v="2"/>
    <n v="148"/>
    <n v="125"/>
    <n v="250"/>
    <n v="37000"/>
    <s v="within an hour"/>
    <n v="1"/>
    <x v="41"/>
    <n v="92"/>
    <n v="9"/>
    <n v="9"/>
    <n v="10"/>
    <n v="10"/>
    <n v="9"/>
    <n v="9"/>
  </r>
  <r>
    <x v="1241"/>
    <x v="656"/>
    <x v="4"/>
    <s v="7/30"/>
    <d v="2012-07-30T00:00:00"/>
    <n v="2.9079332975012671"/>
    <n v="4425728"/>
    <x v="2"/>
    <s v="Amsterdam"/>
    <x v="0"/>
    <s v="North Holland"/>
    <s v="North Holland"/>
    <n v="1054"/>
    <s v="Netherlands"/>
    <n v="52.362214566798698"/>
    <n v="4.8623282761143303"/>
    <s v="Apartment"/>
    <x v="0"/>
    <n v="2"/>
    <n v="1"/>
    <n v="1"/>
    <n v="1"/>
    <s v="Real Bed"/>
    <n v="99"/>
    <n v="1"/>
    <n v="0"/>
    <n v="2"/>
    <n v="0"/>
    <n v="99"/>
    <n v="198"/>
    <n v="0"/>
    <s v="N/A"/>
    <s v="N/A"/>
    <x v="5"/>
    <m/>
    <m/>
    <m/>
    <m/>
    <m/>
    <m/>
    <m/>
  </r>
  <r>
    <x v="1242"/>
    <x v="486"/>
    <x v="4"/>
    <s v="7/30"/>
    <d v="2012-07-30T00:00:00"/>
    <n v="2.9079332975012671"/>
    <n v="674276"/>
    <x v="3"/>
    <s v="Amsterdam"/>
    <x v="0"/>
    <s v="North Holland"/>
    <s v="North Holland"/>
    <n v="1018"/>
    <s v="Netherlands"/>
    <n v="52.365702801411203"/>
    <n v="4.9125401496216101"/>
    <s v="Loft"/>
    <x v="1"/>
    <n v="2"/>
    <n v="1"/>
    <n v="1"/>
    <n v="2"/>
    <s v="Real Bed"/>
    <n v="58"/>
    <n v="1"/>
    <n v="0"/>
    <n v="3"/>
    <n v="246"/>
    <n v="58"/>
    <n v="174"/>
    <n v="42804"/>
    <s v="within a day"/>
    <n v="0.84"/>
    <x v="164"/>
    <n v="95"/>
    <n v="10"/>
    <n v="10"/>
    <n v="10"/>
    <n v="10"/>
    <n v="10"/>
    <n v="9"/>
  </r>
  <r>
    <x v="1243"/>
    <x v="318"/>
    <x v="4"/>
    <s v="7/30"/>
    <d v="2012-07-30T00:00:00"/>
    <n v="2.9079332975012671"/>
    <n v="624485"/>
    <x v="0"/>
    <s v="Amsterdam"/>
    <x v="0"/>
    <s v="North Holland"/>
    <s v="North Holland"/>
    <n v="1013"/>
    <s v="Netherlands"/>
    <n v="52.3869414568791"/>
    <n v="4.8788754253671396"/>
    <s v="Apartment"/>
    <x v="0"/>
    <n v="2"/>
    <n v="1"/>
    <n v="1"/>
    <n v="1"/>
    <s v="Real Bed"/>
    <n v="65"/>
    <n v="1"/>
    <n v="0"/>
    <n v="5"/>
    <n v="60"/>
    <n v="65"/>
    <n v="325"/>
    <n v="19500"/>
    <s v="within an hour"/>
    <n v="1"/>
    <x v="48"/>
    <n v="92"/>
    <n v="9"/>
    <n v="8"/>
    <n v="10"/>
    <n v="10"/>
    <n v="9"/>
    <n v="9"/>
  </r>
  <r>
    <x v="1244"/>
    <x v="927"/>
    <x v="4"/>
    <s v="7/30"/>
    <d v="2012-07-30T00:00:00"/>
    <n v="2.9079332975012671"/>
    <n v="837972"/>
    <x v="5"/>
    <s v="Amsterdam"/>
    <x v="0"/>
    <s v="North Holland"/>
    <s v="North Holland"/>
    <n v="1077"/>
    <s v="Netherlands"/>
    <n v="52.348627644827197"/>
    <n v="4.8703265572065302"/>
    <s v="Loft"/>
    <x v="1"/>
    <n v="2"/>
    <n v="1.5"/>
    <n v="1"/>
    <n v="1"/>
    <s v="Real Bed"/>
    <n v="52"/>
    <n v="1"/>
    <n v="32"/>
    <n v="2"/>
    <n v="12"/>
    <n v="84"/>
    <n v="168"/>
    <n v="2016"/>
    <s v="within an hour"/>
    <n v="0.93"/>
    <x v="77"/>
    <n v="83"/>
    <n v="8"/>
    <n v="8"/>
    <n v="10"/>
    <n v="9"/>
    <n v="9"/>
    <n v="8"/>
  </r>
  <r>
    <x v="1245"/>
    <x v="1"/>
    <x v="4"/>
    <s v="7/30"/>
    <d v="2012-07-30T00:00:00"/>
    <n v="2.9079332975012671"/>
    <n v="627326"/>
    <x v="4"/>
    <s v="Amsterdam"/>
    <x v="0"/>
    <s v="North Holland"/>
    <s v="North Holland"/>
    <n v="1015"/>
    <s v="Netherlands"/>
    <n v="52.376056467999703"/>
    <n v="4.8883041213965699"/>
    <s v="Apartment"/>
    <x v="0"/>
    <n v="2"/>
    <n v="1.5"/>
    <n v="1"/>
    <n v="1"/>
    <s v="Real Bed"/>
    <n v="129"/>
    <n v="2"/>
    <n v="50"/>
    <n v="3"/>
    <n v="6"/>
    <n v="129"/>
    <n v="387"/>
    <n v="2322"/>
    <s v="within a day"/>
    <n v="0.79"/>
    <x v="10"/>
    <n v="100"/>
    <n v="10"/>
    <n v="10"/>
    <n v="9"/>
    <n v="10"/>
    <n v="10"/>
    <n v="9"/>
  </r>
  <r>
    <x v="1246"/>
    <x v="803"/>
    <x v="4"/>
    <s v="7/30"/>
    <d v="2012-07-30T00:00:00"/>
    <n v="2.9079332975012671"/>
    <n v="629670"/>
    <x v="4"/>
    <s v="Amsterdam"/>
    <x v="0"/>
    <s v="North Holland"/>
    <s v="North Holland"/>
    <n v="1015"/>
    <s v="Netherlands"/>
    <n v="52.382420003294598"/>
    <n v="4.8824852801209699"/>
    <s v="Apartment"/>
    <x v="0"/>
    <n v="4"/>
    <n v="1"/>
    <n v="2"/>
    <n v="4"/>
    <s v="Real Bed"/>
    <n v="180"/>
    <n v="3"/>
    <n v="0"/>
    <n v="3"/>
    <n v="36"/>
    <n v="180"/>
    <n v="540"/>
    <n v="19440"/>
    <s v="within a few hours"/>
    <n v="1"/>
    <x v="15"/>
    <n v="98"/>
    <n v="10"/>
    <n v="10"/>
    <n v="10"/>
    <n v="10"/>
    <n v="10"/>
    <n v="10"/>
  </r>
  <r>
    <x v="1247"/>
    <x v="928"/>
    <x v="4"/>
    <s v="7/30"/>
    <d v="2012-07-30T00:00:00"/>
    <n v="2.9079332975012671"/>
    <n v="625624"/>
    <x v="2"/>
    <s v="Amsterdam"/>
    <x v="0"/>
    <s v="North Holland"/>
    <s v="North Holland"/>
    <n v="1056"/>
    <s v="Netherlands"/>
    <n v="52.371892353590802"/>
    <n v="4.8604374559015504"/>
    <s v="Apartment"/>
    <x v="1"/>
    <n v="2"/>
    <n v="1"/>
    <n v="1"/>
    <n v="1"/>
    <s v="Real Bed"/>
    <n v="59"/>
    <n v="1"/>
    <n v="29"/>
    <n v="1"/>
    <n v="78"/>
    <n v="88"/>
    <n v="88"/>
    <n v="6864"/>
    <s v="within a day"/>
    <n v="1"/>
    <x v="29"/>
    <n v="92"/>
    <n v="9"/>
    <n v="10"/>
    <n v="10"/>
    <n v="10"/>
    <n v="10"/>
    <n v="9"/>
  </r>
  <r>
    <x v="1248"/>
    <x v="929"/>
    <x v="4"/>
    <s v="7/31"/>
    <d v="2012-07-31T00:00:00"/>
    <n v="2.9051935714738697"/>
    <n v="920865"/>
    <x v="7"/>
    <s v="Amsterdam"/>
    <x v="0"/>
    <s v="North Holland"/>
    <s v="North Holland"/>
    <s v="1055 TT"/>
    <s v="Netherlands"/>
    <n v="52.381439579303503"/>
    <n v="4.8567094024232"/>
    <s v="Other"/>
    <x v="0"/>
    <n v="4"/>
    <n v="1.5"/>
    <n v="2"/>
    <n v="4"/>
    <s v="Real Bed"/>
    <n v="140"/>
    <n v="3"/>
    <n v="25"/>
    <n v="2"/>
    <n v="4"/>
    <n v="140"/>
    <n v="280"/>
    <n v="1120"/>
    <s v="within an hour"/>
    <n v="1"/>
    <x v="11"/>
    <n v="80"/>
    <n v="8"/>
    <n v="8"/>
    <n v="10"/>
    <n v="8"/>
    <n v="10"/>
    <n v="8"/>
  </r>
  <r>
    <x v="1249"/>
    <x v="930"/>
    <x v="4"/>
    <s v="7/31"/>
    <d v="2012-07-31T00:00:00"/>
    <n v="2.9051935714738697"/>
    <n v="627213"/>
    <x v="5"/>
    <s v="Amsterdam"/>
    <x v="0"/>
    <s v="North Holland"/>
    <s v="North Holland"/>
    <n v="1072"/>
    <s v="Netherlands"/>
    <n v="52.350579344709203"/>
    <n v="4.8863216390047599"/>
    <s v="Boat"/>
    <x v="0"/>
    <n v="5"/>
    <n v="1.5"/>
    <n v="3"/>
    <n v="5"/>
    <s v="Real Bed"/>
    <n v="125"/>
    <n v="2"/>
    <n v="15"/>
    <n v="4"/>
    <n v="16"/>
    <n v="125"/>
    <n v="500"/>
    <n v="8000"/>
    <s v="N/A"/>
    <s v="N/A"/>
    <x v="9"/>
    <n v="100"/>
    <n v="10"/>
    <n v="9"/>
    <n v="10"/>
    <n v="10"/>
    <n v="10"/>
    <n v="10"/>
  </r>
  <r>
    <x v="1250"/>
    <x v="931"/>
    <x v="4"/>
    <s v="7/31"/>
    <d v="2012-07-31T00:00:00"/>
    <n v="2.9051935714738697"/>
    <n v="1004255"/>
    <x v="0"/>
    <s v="Amsterdam"/>
    <x v="0"/>
    <s v="North Holland"/>
    <s v="North Holland"/>
    <s v="1052 XP"/>
    <s v="Netherlands"/>
    <n v="52.377851809751697"/>
    <n v="4.8766450609419003"/>
    <s v="Apartment"/>
    <x v="0"/>
    <n v="9"/>
    <n v="2"/>
    <n v="3"/>
    <n v="7"/>
    <s v="Real Bed"/>
    <n v="350"/>
    <n v="4"/>
    <n v="70"/>
    <n v="2"/>
    <n v="84"/>
    <n v="350"/>
    <n v="700"/>
    <n v="58800"/>
    <s v="within a few hours"/>
    <n v="0.98"/>
    <x v="125"/>
    <n v="89"/>
    <n v="9"/>
    <n v="9"/>
    <n v="9"/>
    <n v="10"/>
    <n v="9"/>
    <n v="8"/>
  </r>
  <r>
    <x v="1250"/>
    <x v="931"/>
    <x v="4"/>
    <s v="7/31"/>
    <d v="2012-07-31T00:00:00"/>
    <n v="2.9051935714738697"/>
    <n v="1008733"/>
    <x v="0"/>
    <s v="Amsterdam"/>
    <x v="0"/>
    <s v="North Holland"/>
    <s v="North Holland"/>
    <n v="1052"/>
    <s v="Netherlands"/>
    <n v="52.377434859602999"/>
    <n v="4.8767134613131402"/>
    <s v="Apartment"/>
    <x v="0"/>
    <n v="4"/>
    <n v="1"/>
    <n v="1"/>
    <n v="2"/>
    <s v="Real Bed"/>
    <n v="160"/>
    <n v="2"/>
    <n v="50"/>
    <n v="3"/>
    <n v="0"/>
    <n v="160"/>
    <n v="480"/>
    <n v="0"/>
    <s v="within a few hours"/>
    <n v="0.98"/>
    <x v="5"/>
    <m/>
    <m/>
    <m/>
    <m/>
    <m/>
    <m/>
    <m/>
  </r>
  <r>
    <x v="1251"/>
    <x v="262"/>
    <x v="4"/>
    <s v="7/31"/>
    <d v="2012-07-31T00:00:00"/>
    <n v="2.9051935714738697"/>
    <n v="948834"/>
    <x v="4"/>
    <s v="Amsterdam"/>
    <x v="0"/>
    <s v="North Holland"/>
    <s v="North Holland"/>
    <n v="1015"/>
    <s v="Netherlands"/>
    <n v="52.380904694837298"/>
    <n v="4.8890246018122596"/>
    <s v="Apartment"/>
    <x v="0"/>
    <n v="4"/>
    <n v="1"/>
    <n v="2"/>
    <n v="2"/>
    <s v="Real Bed"/>
    <n v="200"/>
    <n v="2"/>
    <n v="40"/>
    <n v="3"/>
    <n v="142"/>
    <n v="200"/>
    <n v="600"/>
    <n v="85200"/>
    <s v="within an hour"/>
    <n v="1"/>
    <x v="136"/>
    <n v="98"/>
    <n v="10"/>
    <n v="10"/>
    <n v="10"/>
    <n v="10"/>
    <n v="10"/>
    <n v="10"/>
  </r>
  <r>
    <x v="1252"/>
    <x v="932"/>
    <x v="4"/>
    <s v="7/31"/>
    <d v="2012-07-31T00:00:00"/>
    <n v="2.9051935714738697"/>
    <n v="1045038"/>
    <x v="3"/>
    <s v="Amsterdam"/>
    <x v="0"/>
    <s v="North Holland"/>
    <s v="North Holland"/>
    <s v="1011 MX"/>
    <s v="Netherlands"/>
    <n v="52.369392067703799"/>
    <n v="4.9051968220127797"/>
    <s v="Apartment"/>
    <x v="1"/>
    <n v="2"/>
    <n v="1"/>
    <n v="1"/>
    <n v="1"/>
    <s v="Real Bed"/>
    <n v="65"/>
    <n v="1"/>
    <n v="15"/>
    <n v="3"/>
    <n v="50"/>
    <n v="80"/>
    <n v="240"/>
    <n v="12000"/>
    <s v="within an hour"/>
    <n v="0.96"/>
    <x v="18"/>
    <n v="84"/>
    <n v="9"/>
    <n v="9"/>
    <n v="9"/>
    <n v="9"/>
    <n v="10"/>
    <n v="8"/>
  </r>
  <r>
    <x v="1252"/>
    <x v="932"/>
    <x v="4"/>
    <s v="7/31"/>
    <d v="2012-07-31T00:00:00"/>
    <n v="2.9051935714738697"/>
    <n v="1313087"/>
    <x v="3"/>
    <s v="Amsterdam"/>
    <x v="0"/>
    <s v="North Holland"/>
    <s v="North Holland"/>
    <s v="1011 MZ"/>
    <s v="Netherlands"/>
    <n v="52.369136886906603"/>
    <n v="4.9037161773224502"/>
    <s v="Apartment"/>
    <x v="1"/>
    <n v="2"/>
    <n v="1"/>
    <n v="1"/>
    <n v="1"/>
    <s v="Real Bed"/>
    <n v="65"/>
    <n v="1"/>
    <n v="15"/>
    <n v="3"/>
    <n v="76"/>
    <n v="80"/>
    <n v="240"/>
    <n v="18240"/>
    <s v="within an hour"/>
    <n v="0.95"/>
    <x v="36"/>
    <n v="88"/>
    <n v="9"/>
    <n v="9"/>
    <n v="9"/>
    <n v="9"/>
    <n v="10"/>
    <n v="9"/>
  </r>
  <r>
    <x v="1253"/>
    <x v="110"/>
    <x v="4"/>
    <s v="8/1"/>
    <d v="2012-08-01T00:00:00"/>
    <n v="2.9024538454464723"/>
    <n v="1487088"/>
    <x v="0"/>
    <s v="Amsterdam"/>
    <x v="0"/>
    <s v="North Holland"/>
    <s v="North Holland"/>
    <m/>
    <s v="Netherlands"/>
    <n v="52.377619233933999"/>
    <n v="4.8677200303554304"/>
    <s v="Apartment"/>
    <x v="0"/>
    <n v="2"/>
    <n v="1"/>
    <n v="1"/>
    <n v="1"/>
    <s v="Real Bed"/>
    <n v="165"/>
    <n v="1"/>
    <n v="0"/>
    <n v="2"/>
    <n v="30"/>
    <n v="165"/>
    <n v="330"/>
    <n v="9900"/>
    <s v="within a few hours"/>
    <n v="0.8"/>
    <x v="2"/>
    <n v="100"/>
    <n v="10"/>
    <n v="10"/>
    <n v="10"/>
    <n v="10"/>
    <n v="9"/>
    <n v="10"/>
  </r>
  <r>
    <x v="1254"/>
    <x v="933"/>
    <x v="4"/>
    <s v="8/1"/>
    <d v="2012-08-01T00:00:00"/>
    <n v="2.9024538454464723"/>
    <n v="629470"/>
    <x v="4"/>
    <s v="Amsterdam"/>
    <x v="0"/>
    <s v="North Holland"/>
    <s v="North Holland"/>
    <n v="1013"/>
    <s v="Netherlands"/>
    <n v="52.387153376354803"/>
    <n v="4.8912413866352997"/>
    <s v="Apartment"/>
    <x v="0"/>
    <n v="4"/>
    <n v="1"/>
    <n v="2"/>
    <n v="3"/>
    <s v="Real Bed"/>
    <n v="120"/>
    <n v="1"/>
    <n v="0"/>
    <n v="7"/>
    <n v="50"/>
    <n v="120"/>
    <n v="840"/>
    <n v="42000"/>
    <s v="within a day"/>
    <n v="1"/>
    <x v="18"/>
    <n v="99"/>
    <n v="10"/>
    <n v="10"/>
    <n v="10"/>
    <n v="10"/>
    <n v="10"/>
    <n v="10"/>
  </r>
  <r>
    <x v="1255"/>
    <x v="934"/>
    <x v="4"/>
    <s v="8/1"/>
    <d v="2012-08-01T00:00:00"/>
    <n v="2.9024538454464723"/>
    <n v="632192"/>
    <x v="6"/>
    <s v="Amsterdam"/>
    <x v="0"/>
    <s v="North Holland"/>
    <s v="North Holland"/>
    <n v="1073"/>
    <s v="Netherlands"/>
    <n v="52.348781047235597"/>
    <n v="4.9042088133041197"/>
    <s v="Apartment"/>
    <x v="0"/>
    <n v="2"/>
    <n v="1"/>
    <n v="1"/>
    <n v="1"/>
    <s v="Real Bed"/>
    <n v="129"/>
    <n v="1"/>
    <n v="0"/>
    <n v="5"/>
    <n v="76"/>
    <n v="129"/>
    <n v="645"/>
    <n v="49020"/>
    <s v="within a few hours"/>
    <n v="1"/>
    <x v="36"/>
    <n v="98"/>
    <n v="10"/>
    <n v="10"/>
    <n v="10"/>
    <n v="10"/>
    <n v="9"/>
    <n v="10"/>
  </r>
  <r>
    <x v="1256"/>
    <x v="935"/>
    <x v="4"/>
    <s v="8/2"/>
    <d v="2012-08-02T00:00:00"/>
    <n v="2.899714119419075"/>
    <n v="3841266"/>
    <x v="2"/>
    <s v="Amsterdam"/>
    <x v="0"/>
    <s v="North Holland"/>
    <s v="North Holland"/>
    <s v="1054 ZT"/>
    <s v="Netherlands"/>
    <n v="52.361180324186797"/>
    <n v="4.8607157145134101"/>
    <s v="Apartment"/>
    <x v="0"/>
    <n v="3"/>
    <n v="1"/>
    <n v="1"/>
    <n v="1"/>
    <s v="Real Bed"/>
    <n v="90"/>
    <n v="2"/>
    <n v="15"/>
    <n v="2"/>
    <n v="8"/>
    <n v="90"/>
    <n v="180"/>
    <n v="1440"/>
    <s v="within a few hours"/>
    <n v="1"/>
    <x v="6"/>
    <n v="100"/>
    <n v="10"/>
    <n v="10"/>
    <n v="10"/>
    <n v="10"/>
    <n v="10"/>
    <n v="10"/>
  </r>
  <r>
    <x v="1257"/>
    <x v="195"/>
    <x v="4"/>
    <s v="8/2"/>
    <d v="2012-08-02T00:00:00"/>
    <n v="2.899714119419075"/>
    <n v="4973038"/>
    <x v="2"/>
    <s v="Amsterdam"/>
    <x v="0"/>
    <s v="Noord-Holland"/>
    <s v="North Holland"/>
    <s v="1053 BB"/>
    <s v="Netherlands"/>
    <n v="52.366278506111101"/>
    <n v="4.8626425616355604"/>
    <s v="House"/>
    <x v="0"/>
    <n v="4"/>
    <n v="1"/>
    <n v="3"/>
    <n v="4"/>
    <s v="Real Bed"/>
    <n v="190"/>
    <n v="1"/>
    <n v="0"/>
    <n v="1"/>
    <n v="2"/>
    <n v="190"/>
    <n v="190"/>
    <n v="380"/>
    <s v="within an hour"/>
    <n v="1"/>
    <x v="4"/>
    <m/>
    <m/>
    <m/>
    <m/>
    <m/>
    <m/>
    <m/>
  </r>
  <r>
    <x v="1258"/>
    <x v="261"/>
    <x v="4"/>
    <s v="8/2"/>
    <d v="2012-08-02T00:00:00"/>
    <n v="2.899714119419075"/>
    <n v="1334593"/>
    <x v="6"/>
    <s v="Amsterdam"/>
    <x v="0"/>
    <s v="Noord-Holland"/>
    <s v="North Holland"/>
    <s v="1072 HS"/>
    <s v="Netherlands"/>
    <n v="52.351655270539901"/>
    <n v="4.8888845522737601"/>
    <s v="Apartment"/>
    <x v="0"/>
    <n v="2"/>
    <n v="1"/>
    <n v="1"/>
    <n v="1"/>
    <s v="Real Bed"/>
    <n v="80"/>
    <n v="2"/>
    <n v="0"/>
    <n v="2"/>
    <n v="28"/>
    <n v="80"/>
    <n v="160"/>
    <n v="4480"/>
    <s v="within a day"/>
    <n v="0.93"/>
    <x v="19"/>
    <n v="95"/>
    <n v="10"/>
    <n v="10"/>
    <n v="10"/>
    <n v="10"/>
    <n v="10"/>
    <n v="10"/>
  </r>
  <r>
    <x v="1259"/>
    <x v="936"/>
    <x v="4"/>
    <s v="8/2"/>
    <d v="2012-08-02T00:00:00"/>
    <n v="2.899714119419075"/>
    <n v="4455922"/>
    <x v="0"/>
    <s v="Amsterdam"/>
    <x v="0"/>
    <s v="North Holland"/>
    <s v="North Holland"/>
    <s v="1051 VD"/>
    <s v="Netherlands"/>
    <n v="52.3851793928483"/>
    <n v="4.8721195747921104"/>
    <s v="Apartment"/>
    <x v="0"/>
    <n v="2"/>
    <n v="1"/>
    <n v="1"/>
    <n v="1"/>
    <s v="Real Bed"/>
    <n v="110"/>
    <n v="1"/>
    <n v="0"/>
    <n v="4"/>
    <n v="2"/>
    <n v="110"/>
    <n v="440"/>
    <n v="880"/>
    <s v="within an hour"/>
    <n v="1"/>
    <x v="4"/>
    <n v="100"/>
    <n v="10"/>
    <n v="10"/>
    <n v="8"/>
    <n v="10"/>
    <n v="8"/>
    <n v="8"/>
  </r>
  <r>
    <x v="1260"/>
    <x v="937"/>
    <x v="4"/>
    <s v="8/3"/>
    <d v="2012-08-03T00:00:00"/>
    <n v="2.8969743933916781"/>
    <n v="1952614"/>
    <x v="6"/>
    <s v="Amsterdam"/>
    <x v="0"/>
    <s v="North Holland"/>
    <s v="North Holland"/>
    <s v="1073 HR"/>
    <s v="Netherlands"/>
    <n v="52.3458764638753"/>
    <n v="4.8941442842680702"/>
    <s v="Apartment"/>
    <x v="0"/>
    <n v="4"/>
    <n v="1"/>
    <n v="2"/>
    <n v="1"/>
    <s v="Real Bed"/>
    <n v="59"/>
    <n v="2"/>
    <n v="25"/>
    <n v="2"/>
    <n v="12"/>
    <n v="59"/>
    <n v="118"/>
    <n v="1416"/>
    <s v="within a few hours"/>
    <n v="1"/>
    <x v="77"/>
    <n v="93"/>
    <n v="10"/>
    <n v="9"/>
    <n v="10"/>
    <n v="10"/>
    <n v="9"/>
    <n v="9"/>
  </r>
  <r>
    <x v="1261"/>
    <x v="938"/>
    <x v="4"/>
    <s v="8/3"/>
    <d v="2012-08-03T00:00:00"/>
    <n v="2.8969743933916781"/>
    <n v="632434"/>
    <x v="4"/>
    <s v="Amsterdam"/>
    <x v="0"/>
    <s v="North Holland"/>
    <s v="North Holland"/>
    <n v="1012"/>
    <s v="Netherlands"/>
    <n v="52.370517988627903"/>
    <n v="4.8899859428864803"/>
    <s v="Loft"/>
    <x v="0"/>
    <n v="2"/>
    <n v="1"/>
    <n v="1"/>
    <n v="1"/>
    <s v="Real Bed"/>
    <n v="75"/>
    <n v="1"/>
    <n v="0"/>
    <n v="3"/>
    <n v="38"/>
    <n v="75"/>
    <n v="225"/>
    <n v="8550"/>
    <s v="within a day"/>
    <n v="1"/>
    <x v="12"/>
    <n v="93"/>
    <n v="9"/>
    <n v="9"/>
    <n v="10"/>
    <n v="9"/>
    <n v="10"/>
    <n v="9"/>
  </r>
  <r>
    <x v="1262"/>
    <x v="424"/>
    <x v="4"/>
    <s v="8/3"/>
    <d v="2012-08-03T00:00:00"/>
    <n v="2.8969743933916781"/>
    <n v="632447"/>
    <x v="7"/>
    <s v="Amsterdam"/>
    <x v="0"/>
    <s v="North Holland"/>
    <s v="North Holland"/>
    <n v="1055"/>
    <s v="Netherlands"/>
    <n v="52.378327036065102"/>
    <n v="4.8494055771122699"/>
    <s v="Apartment"/>
    <x v="0"/>
    <n v="3"/>
    <n v="1"/>
    <n v="2"/>
    <n v="2"/>
    <s v="Real Bed"/>
    <n v="85"/>
    <n v="2"/>
    <n v="40"/>
    <n v="2"/>
    <n v="2"/>
    <n v="85"/>
    <n v="170"/>
    <n v="340"/>
    <s v="N/A"/>
    <s v="N/A"/>
    <x v="4"/>
    <n v="100"/>
    <n v="10"/>
    <n v="10"/>
    <n v="10"/>
    <n v="10"/>
    <n v="10"/>
    <n v="10"/>
  </r>
  <r>
    <x v="1263"/>
    <x v="109"/>
    <x v="4"/>
    <s v="8/3"/>
    <d v="2012-08-03T00:00:00"/>
    <n v="2.8969743933916781"/>
    <n v="634722"/>
    <x v="4"/>
    <s v="Amsterdam"/>
    <x v="0"/>
    <s v="North Holland"/>
    <s v="North Holland"/>
    <n v="1016"/>
    <s v="Netherlands"/>
    <n v="52.372823409370099"/>
    <n v="4.8838455365717"/>
    <s v="Apartment"/>
    <x v="0"/>
    <n v="2"/>
    <n v="1"/>
    <n v="1"/>
    <n v="1"/>
    <s v="Real Bed"/>
    <n v="110"/>
    <n v="1"/>
    <n v="0"/>
    <n v="4"/>
    <n v="34"/>
    <n v="110"/>
    <n v="440"/>
    <n v="14960"/>
    <s v="within a day"/>
    <n v="1"/>
    <x v="53"/>
    <n v="89"/>
    <n v="10"/>
    <n v="10"/>
    <n v="10"/>
    <n v="10"/>
    <n v="10"/>
    <n v="9"/>
  </r>
  <r>
    <x v="1264"/>
    <x v="939"/>
    <x v="4"/>
    <s v="8/4"/>
    <d v="2012-08-04T00:00:00"/>
    <n v="2.8942346673642807"/>
    <n v="2176435"/>
    <x v="5"/>
    <s v="Amsterdam"/>
    <x v="0"/>
    <s v="North Holland"/>
    <s v="North Holland"/>
    <n v="1071"/>
    <s v="Netherlands"/>
    <n v="52.356008414655903"/>
    <n v="4.8835733879815297"/>
    <s v="Apartment"/>
    <x v="1"/>
    <n v="1"/>
    <n v="2"/>
    <n v="1"/>
    <n v="1"/>
    <s v="Real Bed"/>
    <n v="27"/>
    <n v="1"/>
    <n v="0"/>
    <n v="20"/>
    <n v="0"/>
    <n v="27"/>
    <n v="540"/>
    <n v="0"/>
    <s v="within a day"/>
    <n v="1"/>
    <x v="5"/>
    <m/>
    <m/>
    <m/>
    <m/>
    <m/>
    <m/>
    <m/>
  </r>
  <r>
    <x v="1265"/>
    <x v="940"/>
    <x v="4"/>
    <s v="8/4"/>
    <d v="2012-08-04T00:00:00"/>
    <n v="2.8942346673642807"/>
    <n v="2163401"/>
    <x v="0"/>
    <s v="Amsterdam"/>
    <x v="0"/>
    <s v="North Holland"/>
    <s v="North Holland"/>
    <s v="1052 LB"/>
    <s v="Netherlands"/>
    <n v="52.375184364191597"/>
    <n v="4.8727360245475797"/>
    <s v="Apartment"/>
    <x v="0"/>
    <n v="2"/>
    <n v="1"/>
    <n v="1"/>
    <n v="1"/>
    <s v="Real Bed"/>
    <n v="90"/>
    <n v="1"/>
    <n v="0"/>
    <n v="2"/>
    <n v="40"/>
    <n v="90"/>
    <n v="180"/>
    <n v="7200"/>
    <s v="within a day"/>
    <n v="0.88"/>
    <x v="3"/>
    <n v="95"/>
    <n v="10"/>
    <n v="10"/>
    <n v="10"/>
    <n v="10"/>
    <n v="9"/>
    <n v="10"/>
  </r>
  <r>
    <x v="1266"/>
    <x v="835"/>
    <x v="4"/>
    <s v="8/4"/>
    <d v="2012-08-04T00:00:00"/>
    <n v="2.8942346673642807"/>
    <n v="857437"/>
    <x v="15"/>
    <s v="Amsterdam"/>
    <x v="0"/>
    <s v="North Holland"/>
    <s v="North Holland"/>
    <s v="1068 NN"/>
    <s v="Netherlands"/>
    <n v="52.350785285297903"/>
    <n v="4.8022201950738497"/>
    <s v="House"/>
    <x v="0"/>
    <n v="6"/>
    <n v="1.5"/>
    <n v="3"/>
    <n v="7"/>
    <s v="Real Bed"/>
    <n v="199"/>
    <n v="6"/>
    <n v="25"/>
    <n v="6"/>
    <n v="14"/>
    <n v="199"/>
    <n v="1194"/>
    <n v="16716"/>
    <s v="within a few hours"/>
    <n v="1"/>
    <x v="45"/>
    <n v="100"/>
    <n v="10"/>
    <n v="10"/>
    <n v="10"/>
    <n v="10"/>
    <n v="9"/>
    <n v="9"/>
  </r>
  <r>
    <x v="1267"/>
    <x v="941"/>
    <x v="4"/>
    <s v="8/4"/>
    <d v="2012-08-04T00:00:00"/>
    <n v="2.8942346673642807"/>
    <n v="4339481"/>
    <x v="2"/>
    <s v="Amsterdam"/>
    <x v="0"/>
    <s v="North Holland"/>
    <s v="North Holland"/>
    <n v="1054"/>
    <s v="Netherlands"/>
    <n v="52.358077554744398"/>
    <n v="4.8589635207719901"/>
    <s v="Apartment"/>
    <x v="0"/>
    <n v="2"/>
    <n v="1"/>
    <n v="1"/>
    <n v="1"/>
    <s v="Real Bed"/>
    <n v="75"/>
    <n v="2"/>
    <n v="20"/>
    <n v="2"/>
    <n v="10"/>
    <n v="75"/>
    <n v="150"/>
    <n v="1500"/>
    <s v="within a day"/>
    <n v="0.9"/>
    <x v="22"/>
    <n v="100"/>
    <n v="10"/>
    <n v="10"/>
    <n v="10"/>
    <n v="10"/>
    <n v="10"/>
    <n v="10"/>
  </r>
  <r>
    <x v="1268"/>
    <x v="524"/>
    <x v="4"/>
    <s v="8/5"/>
    <d v="2012-08-05T00:00:00"/>
    <n v="2.8914949413368833"/>
    <n v="634671"/>
    <x v="13"/>
    <s v="Amsterdam"/>
    <x v="0"/>
    <s v="North Holland"/>
    <s v="North Holland"/>
    <s v="1023 ZB"/>
    <s v="Netherlands"/>
    <n v="52.392604622003397"/>
    <n v="4.9373671530384602"/>
    <s v="Apartment"/>
    <x v="0"/>
    <n v="2"/>
    <n v="1"/>
    <n v="1"/>
    <n v="1"/>
    <s v="Real Bed"/>
    <n v="95"/>
    <n v="1"/>
    <n v="0"/>
    <n v="4"/>
    <n v="88"/>
    <n v="95"/>
    <n v="380"/>
    <n v="33440"/>
    <s v="within an hour"/>
    <n v="1"/>
    <x v="92"/>
    <n v="97"/>
    <n v="10"/>
    <n v="10"/>
    <n v="10"/>
    <n v="10"/>
    <n v="9"/>
    <n v="9"/>
  </r>
  <r>
    <x v="1269"/>
    <x v="942"/>
    <x v="4"/>
    <s v="8/5"/>
    <d v="2012-08-05T00:00:00"/>
    <n v="2.8914949413368833"/>
    <n v="635212"/>
    <x v="4"/>
    <s v="Amsterdam"/>
    <x v="0"/>
    <s v="North Holland"/>
    <s v="North Holland"/>
    <s v="1013 KX"/>
    <s v="Netherlands"/>
    <n v="52.3861537599524"/>
    <n v="4.8897358638813104"/>
    <s v="Boat"/>
    <x v="0"/>
    <n v="4"/>
    <n v="1"/>
    <n v="1"/>
    <n v="2"/>
    <s v="Real Bed"/>
    <n v="200"/>
    <n v="1"/>
    <n v="0"/>
    <n v="2"/>
    <n v="8"/>
    <n v="200"/>
    <n v="400"/>
    <n v="3200"/>
    <s v="within a few hours"/>
    <n v="0.83"/>
    <x v="6"/>
    <n v="95"/>
    <n v="10"/>
    <n v="10"/>
    <n v="10"/>
    <n v="10"/>
    <n v="9"/>
    <n v="9"/>
  </r>
  <r>
    <x v="1270"/>
    <x v="943"/>
    <x v="4"/>
    <s v="8/5"/>
    <d v="2012-08-05T00:00:00"/>
    <n v="2.8914949413368833"/>
    <n v="635629"/>
    <x v="2"/>
    <s v="Amsterdam"/>
    <x v="0"/>
    <s v="North Holland"/>
    <s v="North Holland"/>
    <n v="1053"/>
    <s v="Netherlands"/>
    <n v="52.369855950032502"/>
    <n v="4.8656769281407497"/>
    <s v="Apartment"/>
    <x v="0"/>
    <n v="4"/>
    <n v="1"/>
    <n v="1"/>
    <n v="2"/>
    <s v="Real Bed"/>
    <n v="100"/>
    <n v="2"/>
    <n v="20"/>
    <n v="1"/>
    <n v="44"/>
    <n v="100"/>
    <n v="100"/>
    <n v="4400"/>
    <s v="within an hour"/>
    <n v="0.94"/>
    <x v="23"/>
    <n v="93"/>
    <n v="9"/>
    <n v="9"/>
    <n v="10"/>
    <n v="10"/>
    <n v="9"/>
    <n v="9"/>
  </r>
  <r>
    <x v="1271"/>
    <x v="944"/>
    <x v="4"/>
    <s v="8/6"/>
    <d v="2012-08-06T00:00:00"/>
    <n v="2.888755215309486"/>
    <n v="5668296"/>
    <x v="5"/>
    <s v="Amsterdam"/>
    <x v="0"/>
    <s v="Noord-Holland"/>
    <s v="North Holland"/>
    <s v="1059 AZ"/>
    <s v="Netherlands"/>
    <n v="52.347127109925097"/>
    <n v="4.8466580776049701"/>
    <s v="Apartment"/>
    <x v="0"/>
    <n v="2"/>
    <n v="1"/>
    <n v="1"/>
    <n v="1"/>
    <s v="Real Bed"/>
    <n v="100"/>
    <n v="1"/>
    <n v="0"/>
    <n v="2"/>
    <n v="0"/>
    <n v="100"/>
    <n v="200"/>
    <n v="0"/>
    <s v="within a few hours"/>
    <n v="0.95"/>
    <x v="5"/>
    <m/>
    <m/>
    <m/>
    <m/>
    <m/>
    <m/>
    <m/>
  </r>
  <r>
    <x v="1272"/>
    <x v="148"/>
    <x v="4"/>
    <s v="8/6"/>
    <d v="2012-08-06T00:00:00"/>
    <n v="2.888755215309486"/>
    <n v="669819"/>
    <x v="3"/>
    <s v="Amsterdam"/>
    <x v="0"/>
    <s v="North Holland"/>
    <s v="North Holland"/>
    <n v="1016"/>
    <s v="Netherlands"/>
    <n v="52.363987875887602"/>
    <n v="4.8928790787054099"/>
    <s v="Apartment"/>
    <x v="0"/>
    <n v="4"/>
    <n v="1"/>
    <n v="2"/>
    <n v="2"/>
    <s v="Real Bed"/>
    <n v="150"/>
    <n v="2"/>
    <n v="25"/>
    <n v="2"/>
    <n v="244"/>
    <n v="150"/>
    <n v="300"/>
    <n v="73200"/>
    <s v="within a few hours"/>
    <n v="0.88"/>
    <x v="105"/>
    <n v="92"/>
    <n v="10"/>
    <n v="10"/>
    <n v="10"/>
    <n v="10"/>
    <n v="10"/>
    <n v="9"/>
  </r>
  <r>
    <x v="1272"/>
    <x v="148"/>
    <x v="4"/>
    <s v="8/6"/>
    <d v="2012-08-06T00:00:00"/>
    <n v="2.888755215309486"/>
    <n v="1948737"/>
    <x v="4"/>
    <s v="Amsterdam"/>
    <x v="0"/>
    <s v="North Holland"/>
    <s v="North Holland"/>
    <s v="1016 TV"/>
    <s v="Netherlands"/>
    <n v="52.3692879479038"/>
    <n v="4.8830749733821399"/>
    <s v="Apartment"/>
    <x v="0"/>
    <n v="4"/>
    <n v="1"/>
    <n v="2"/>
    <n v="2"/>
    <s v="Real Bed"/>
    <n v="150"/>
    <n v="2"/>
    <n v="25"/>
    <n v="2"/>
    <n v="96"/>
    <n v="150"/>
    <n v="300"/>
    <n v="28800"/>
    <s v="within a few hours"/>
    <n v="0.88"/>
    <x v="113"/>
    <n v="94"/>
    <n v="9"/>
    <n v="9"/>
    <n v="10"/>
    <n v="10"/>
    <n v="10"/>
    <n v="9"/>
  </r>
  <r>
    <x v="1273"/>
    <x v="349"/>
    <x v="4"/>
    <s v="8/6"/>
    <d v="2012-08-06T00:00:00"/>
    <n v="2.888755215309486"/>
    <n v="5115463"/>
    <x v="6"/>
    <s v="Amsterdam"/>
    <x v="0"/>
    <s v="Noord-Holland"/>
    <s v="North Holland"/>
    <s v="1073 SE"/>
    <s v="Netherlands"/>
    <n v="52.351720232005"/>
    <n v="4.90123869622904"/>
    <s v="Apartment"/>
    <x v="0"/>
    <n v="2"/>
    <n v="1"/>
    <n v="1"/>
    <n v="1"/>
    <s v="Real Bed"/>
    <n v="90"/>
    <n v="1"/>
    <n v="0"/>
    <n v="2"/>
    <n v="6"/>
    <n v="90"/>
    <n v="180"/>
    <n v="1080"/>
    <s v="within a day"/>
    <n v="0.9"/>
    <x v="10"/>
    <n v="100"/>
    <n v="10"/>
    <n v="9"/>
    <n v="9"/>
    <n v="10"/>
    <n v="9"/>
    <n v="9"/>
  </r>
  <r>
    <x v="1274"/>
    <x v="945"/>
    <x v="4"/>
    <s v="8/6"/>
    <d v="2012-08-06T00:00:00"/>
    <n v="2.888755215309486"/>
    <n v="3871151"/>
    <x v="12"/>
    <s v="Amsterdam"/>
    <x v="0"/>
    <s v="North Holland"/>
    <s v="North Holland"/>
    <s v="1081 GC"/>
    <s v="Netherlands"/>
    <n v="52.328053910680502"/>
    <n v="4.8678243937709604"/>
    <s v="Apartment"/>
    <x v="1"/>
    <n v="2"/>
    <n v="1"/>
    <n v="1"/>
    <n v="1"/>
    <s v="Real Bed"/>
    <n v="100"/>
    <n v="1"/>
    <n v="30"/>
    <n v="1"/>
    <n v="6"/>
    <n v="130"/>
    <n v="130"/>
    <n v="780"/>
    <s v="within a day"/>
    <n v="0.76"/>
    <x v="10"/>
    <n v="87"/>
    <n v="10"/>
    <n v="9"/>
    <n v="10"/>
    <n v="10"/>
    <n v="8"/>
    <n v="9"/>
  </r>
  <r>
    <x v="1274"/>
    <x v="945"/>
    <x v="4"/>
    <s v="8/6"/>
    <d v="2012-08-06T00:00:00"/>
    <n v="2.888755215309486"/>
    <n v="4876722"/>
    <x v="12"/>
    <s v="Amsterdam"/>
    <x v="0"/>
    <s v="Noord-Holland"/>
    <s v="North Holland"/>
    <s v="1081 GC"/>
    <s v="Netherlands"/>
    <n v="52.3282089893925"/>
    <n v="4.8685493610157504"/>
    <s v="Apartment"/>
    <x v="1"/>
    <n v="2"/>
    <n v="1.5"/>
    <n v="1"/>
    <n v="1"/>
    <s v="Real Bed"/>
    <n v="90"/>
    <n v="1"/>
    <n v="20"/>
    <n v="1"/>
    <n v="4"/>
    <n v="110"/>
    <n v="110"/>
    <n v="440"/>
    <s v="within a day"/>
    <n v="0.77"/>
    <x v="11"/>
    <n v="70"/>
    <n v="9"/>
    <n v="6"/>
    <n v="9"/>
    <n v="8"/>
    <n v="7"/>
    <n v="8"/>
  </r>
  <r>
    <x v="1275"/>
    <x v="238"/>
    <x v="4"/>
    <s v="8/6"/>
    <d v="2012-08-06T00:00:00"/>
    <n v="2.888755215309486"/>
    <n v="636593"/>
    <x v="4"/>
    <s v="Amsterdam"/>
    <x v="0"/>
    <s v="North Holland"/>
    <s v="North Holland"/>
    <n v="1015"/>
    <s v="Netherlands"/>
    <n v="52.386845824142"/>
    <n v="4.8875982339634296"/>
    <s v="Boat"/>
    <x v="0"/>
    <n v="5"/>
    <n v="2"/>
    <n v="2"/>
    <n v="3"/>
    <s v="Real Bed"/>
    <n v="199"/>
    <n v="2"/>
    <n v="30"/>
    <n v="3"/>
    <n v="42"/>
    <n v="199"/>
    <n v="597"/>
    <n v="25074"/>
    <s v="within a few hours"/>
    <n v="0.8"/>
    <x v="63"/>
    <n v="91"/>
    <n v="9"/>
    <n v="9"/>
    <n v="9"/>
    <n v="9"/>
    <n v="10"/>
    <n v="9"/>
  </r>
  <r>
    <x v="1275"/>
    <x v="238"/>
    <x v="4"/>
    <s v="8/6"/>
    <d v="2012-08-06T00:00:00"/>
    <n v="2.888755215309486"/>
    <n v="1677883"/>
    <x v="4"/>
    <s v="Amsterdam"/>
    <x v="0"/>
    <s v="North Holland"/>
    <s v="North Holland"/>
    <s v="1015 CN"/>
    <s v="Netherlands"/>
    <n v="52.384099810673099"/>
    <n v="4.8856194121036101"/>
    <s v="Other"/>
    <x v="0"/>
    <n v="2"/>
    <n v="1"/>
    <n v="1"/>
    <n v="1"/>
    <s v="Real Bed"/>
    <n v="100"/>
    <n v="1"/>
    <n v="0"/>
    <n v="2"/>
    <n v="40"/>
    <n v="100"/>
    <n v="200"/>
    <n v="8000"/>
    <s v="within a few hours"/>
    <n v="0.8"/>
    <x v="3"/>
    <n v="83"/>
    <n v="8"/>
    <n v="8"/>
    <n v="8"/>
    <n v="8"/>
    <n v="10"/>
    <n v="8"/>
  </r>
  <r>
    <x v="1276"/>
    <x v="946"/>
    <x v="4"/>
    <s v="8/6"/>
    <d v="2012-08-06T00:00:00"/>
    <n v="2.888755215309486"/>
    <n v="699955"/>
    <x v="2"/>
    <s v="Amsterdam"/>
    <x v="0"/>
    <s v="North Holland"/>
    <s v="North Holland"/>
    <n v="1054"/>
    <s v="Netherlands"/>
    <n v="52.365277096187199"/>
    <n v="4.8772058762572996"/>
    <s v="Apartment"/>
    <x v="0"/>
    <n v="4"/>
    <n v="1"/>
    <n v="1"/>
    <n v="4"/>
    <s v="Real Bed"/>
    <n v="113"/>
    <n v="2"/>
    <n v="25"/>
    <n v="3"/>
    <n v="60"/>
    <n v="113"/>
    <n v="339"/>
    <n v="20340"/>
    <s v="within an hour"/>
    <n v="1"/>
    <x v="48"/>
    <n v="99"/>
    <n v="10"/>
    <n v="10"/>
    <n v="10"/>
    <n v="10"/>
    <n v="10"/>
    <n v="10"/>
  </r>
  <r>
    <x v="1277"/>
    <x v="165"/>
    <x v="4"/>
    <s v="8/6"/>
    <d v="2012-08-06T00:00:00"/>
    <n v="2.888755215309486"/>
    <n v="790705"/>
    <x v="3"/>
    <s v="Amsterdam"/>
    <x v="0"/>
    <s v="North Holland"/>
    <s v="North Holland"/>
    <s v="1011 TE"/>
    <s v="Netherlands"/>
    <n v="52.372792076583004"/>
    <n v="4.90630626471075"/>
    <s v="Apartment"/>
    <x v="0"/>
    <n v="4"/>
    <n v="1"/>
    <n v="2"/>
    <n v="2"/>
    <s v="Real Bed"/>
    <n v="310"/>
    <n v="4"/>
    <n v="50"/>
    <n v="3"/>
    <n v="4"/>
    <n v="310"/>
    <n v="930"/>
    <n v="3720"/>
    <s v="within a day"/>
    <n v="0.68"/>
    <x v="11"/>
    <n v="50"/>
    <n v="8"/>
    <n v="5"/>
    <n v="9"/>
    <n v="9"/>
    <n v="9"/>
    <n v="5"/>
  </r>
  <r>
    <x v="1278"/>
    <x v="262"/>
    <x v="4"/>
    <s v="8/6"/>
    <d v="2012-08-06T00:00:00"/>
    <n v="2.888755215309486"/>
    <n v="638775"/>
    <x v="1"/>
    <s v="Amsterdam"/>
    <x v="0"/>
    <s v="North Holland"/>
    <s v="North Holland"/>
    <n v="1094"/>
    <s v="Netherlands"/>
    <n v="52.363832438771396"/>
    <n v="4.9338469407215397"/>
    <s v="Apartment"/>
    <x v="0"/>
    <n v="2"/>
    <n v="1"/>
    <n v="1"/>
    <n v="1"/>
    <s v="Real Bed"/>
    <n v="150"/>
    <n v="1"/>
    <n v="0"/>
    <n v="2"/>
    <n v="0"/>
    <n v="150"/>
    <n v="300"/>
    <n v="0"/>
    <s v="within a few hours"/>
    <n v="1"/>
    <x v="5"/>
    <m/>
    <m/>
    <m/>
    <m/>
    <m/>
    <m/>
    <m/>
  </r>
  <r>
    <x v="1279"/>
    <x v="947"/>
    <x v="4"/>
    <s v="8/6"/>
    <d v="2012-08-06T00:00:00"/>
    <n v="2.888755215309486"/>
    <n v="3658651"/>
    <x v="0"/>
    <s v="Amsterdam"/>
    <x v="0"/>
    <s v="North Holland"/>
    <s v="North Holland"/>
    <n v="1052"/>
    <s v="Netherlands"/>
    <n v="52.378766838128598"/>
    <n v="4.8760029039060404"/>
    <s v="Apartment"/>
    <x v="0"/>
    <n v="3"/>
    <n v="1"/>
    <n v="2"/>
    <n v="2"/>
    <s v="Real Bed"/>
    <n v="150"/>
    <n v="1"/>
    <n v="0"/>
    <n v="2"/>
    <n v="6"/>
    <n v="150"/>
    <n v="300"/>
    <n v="1800"/>
    <s v="within a few hours"/>
    <n v="1"/>
    <x v="10"/>
    <n v="93"/>
    <n v="9"/>
    <n v="9"/>
    <n v="10"/>
    <n v="10"/>
    <n v="9"/>
    <n v="9"/>
  </r>
  <r>
    <x v="1280"/>
    <x v="948"/>
    <x v="4"/>
    <s v="8/7"/>
    <d v="2012-08-07T00:00:00"/>
    <n v="2.8860154892820891"/>
    <n v="637742"/>
    <x v="5"/>
    <s v="Amsterdam"/>
    <x v="0"/>
    <s v="North Holland"/>
    <s v="North Holland"/>
    <n v="1059"/>
    <s v="Netherlands"/>
    <n v="52.347799971006303"/>
    <n v="4.8457234048739597"/>
    <s v="Apartment"/>
    <x v="0"/>
    <n v="2"/>
    <n v="1"/>
    <n v="1"/>
    <n v="1"/>
    <s v="Real Bed"/>
    <n v="80"/>
    <n v="1"/>
    <n v="0"/>
    <n v="2"/>
    <n v="10"/>
    <n v="80"/>
    <n v="160"/>
    <n v="1600"/>
    <s v="within a few hours"/>
    <n v="1"/>
    <x v="22"/>
    <n v="95"/>
    <n v="10"/>
    <n v="9"/>
    <n v="9"/>
    <n v="10"/>
    <n v="9"/>
    <n v="10"/>
  </r>
  <r>
    <x v="1281"/>
    <x v="137"/>
    <x v="4"/>
    <s v="8/7"/>
    <d v="2012-08-07T00:00:00"/>
    <n v="2.8860154892820891"/>
    <n v="637761"/>
    <x v="2"/>
    <s v="Amsterdam"/>
    <x v="0"/>
    <s v="North Holland"/>
    <s v="North Holland"/>
    <n v="1054"/>
    <s v="Netherlands"/>
    <n v="52.359192851706702"/>
    <n v="4.8586287938440202"/>
    <s v="House"/>
    <x v="0"/>
    <n v="4"/>
    <n v="1"/>
    <n v="2"/>
    <n v="2"/>
    <s v="Real Bed"/>
    <n v="35"/>
    <n v="1"/>
    <n v="35"/>
    <n v="1"/>
    <n v="44"/>
    <n v="70"/>
    <n v="70"/>
    <n v="3080"/>
    <s v="within an hour"/>
    <n v="1"/>
    <x v="23"/>
    <n v="97"/>
    <n v="10"/>
    <n v="10"/>
    <n v="10"/>
    <n v="10"/>
    <n v="10"/>
    <n v="10"/>
  </r>
  <r>
    <x v="1282"/>
    <x v="949"/>
    <x v="4"/>
    <s v="8/7"/>
    <d v="2012-08-07T00:00:00"/>
    <n v="2.8860154892820891"/>
    <n v="638302"/>
    <x v="2"/>
    <s v="Amsterdam"/>
    <x v="0"/>
    <s v="North Holland"/>
    <s v="North Holland"/>
    <n v="1054"/>
    <s v="Netherlands"/>
    <n v="52.360001113304897"/>
    <n v="4.86234981458548"/>
    <s v="Apartment"/>
    <x v="0"/>
    <n v="2"/>
    <n v="1"/>
    <n v="1"/>
    <n v="1"/>
    <s v="Real Bed"/>
    <n v="89"/>
    <n v="2"/>
    <n v="30"/>
    <n v="2"/>
    <n v="56"/>
    <n v="89"/>
    <n v="178"/>
    <n v="9968"/>
    <s v="within a few hours"/>
    <n v="1"/>
    <x v="100"/>
    <n v="93"/>
    <n v="9"/>
    <n v="8"/>
    <n v="10"/>
    <n v="10"/>
    <n v="9"/>
    <n v="9"/>
  </r>
  <r>
    <x v="1283"/>
    <x v="99"/>
    <x v="4"/>
    <s v="8/7"/>
    <d v="2012-08-07T00:00:00"/>
    <n v="2.8860154892820891"/>
    <n v="1942086"/>
    <x v="3"/>
    <s v="Amsterdam"/>
    <x v="0"/>
    <s v="North Holland"/>
    <s v="North Holland"/>
    <s v="1018 WM"/>
    <s v="Netherlands"/>
    <n v="52.3725985725155"/>
    <n v="4.9233323497309902"/>
    <s v="Apartment"/>
    <x v="0"/>
    <n v="4"/>
    <n v="1"/>
    <n v="2"/>
    <n v="2"/>
    <s v="Real Bed"/>
    <n v="120"/>
    <n v="2"/>
    <n v="15"/>
    <n v="1"/>
    <n v="0"/>
    <n v="120"/>
    <n v="120"/>
    <n v="0"/>
    <s v="within a day"/>
    <n v="0.98"/>
    <x v="5"/>
    <m/>
    <m/>
    <m/>
    <m/>
    <m/>
    <m/>
    <m/>
  </r>
  <r>
    <x v="1283"/>
    <x v="99"/>
    <x v="4"/>
    <s v="8/7"/>
    <d v="2012-08-07T00:00:00"/>
    <n v="2.8860154892820891"/>
    <n v="5231919"/>
    <x v="3"/>
    <s v="Amsterdam"/>
    <x v="0"/>
    <s v="Noord-Holland"/>
    <s v="North Holland"/>
    <s v="1018 WM"/>
    <s v="Netherlands"/>
    <n v="52.372400771896302"/>
    <n v="4.9233287287399801"/>
    <s v="Apartment"/>
    <x v="1"/>
    <n v="2"/>
    <n v="1"/>
    <n v="1"/>
    <n v="1"/>
    <s v="Real Bed"/>
    <n v="59"/>
    <n v="2"/>
    <n v="0"/>
    <n v="1"/>
    <n v="6"/>
    <n v="59"/>
    <n v="59"/>
    <n v="354"/>
    <s v="within a day"/>
    <n v="0.98"/>
    <x v="10"/>
    <n v="93"/>
    <n v="10"/>
    <n v="10"/>
    <n v="10"/>
    <n v="10"/>
    <n v="9"/>
    <n v="9"/>
  </r>
  <r>
    <x v="1284"/>
    <x v="950"/>
    <x v="4"/>
    <s v="8/7"/>
    <d v="2012-08-07T00:00:00"/>
    <n v="2.8860154892820891"/>
    <n v="5209234"/>
    <x v="7"/>
    <s v="Amsterdam"/>
    <x v="0"/>
    <s v="Noord-Holland"/>
    <s v="North Holland"/>
    <n v="1055"/>
    <s v="Netherlands"/>
    <n v="52.375869069258997"/>
    <n v="4.85089382577668"/>
    <s v="Apartment"/>
    <x v="0"/>
    <n v="4"/>
    <n v="1"/>
    <n v="1"/>
    <n v="4"/>
    <s v="Real Bed"/>
    <n v="100"/>
    <n v="2"/>
    <n v="15"/>
    <n v="3"/>
    <n v="0"/>
    <n v="100"/>
    <n v="300"/>
    <n v="0"/>
    <s v="within a few hours"/>
    <n v="1"/>
    <x v="5"/>
    <m/>
    <m/>
    <m/>
    <m/>
    <m/>
    <m/>
    <m/>
  </r>
  <r>
    <x v="1285"/>
    <x v="9"/>
    <x v="4"/>
    <s v="8/7"/>
    <d v="2012-08-07T00:00:00"/>
    <n v="2.8860154892820891"/>
    <n v="2097548"/>
    <x v="19"/>
    <s v="Amsterdam"/>
    <x v="0"/>
    <s v="North Holland"/>
    <s v="North Holland"/>
    <s v="1032 BP"/>
    <s v="Netherlands"/>
    <n v="52.404403447884903"/>
    <n v="4.9201240368748698"/>
    <s v="House"/>
    <x v="0"/>
    <n v="4"/>
    <n v="1"/>
    <n v="2"/>
    <n v="3"/>
    <s v="Real Bed"/>
    <n v="150"/>
    <n v="1"/>
    <n v="0"/>
    <n v="3"/>
    <n v="12"/>
    <n v="150"/>
    <n v="450"/>
    <n v="5400"/>
    <s v="N/A"/>
    <s v="N/A"/>
    <x v="77"/>
    <n v="93"/>
    <n v="10"/>
    <n v="9"/>
    <n v="10"/>
    <n v="10"/>
    <n v="9"/>
    <n v="10"/>
  </r>
  <r>
    <x v="1286"/>
    <x v="951"/>
    <x v="4"/>
    <s v="8/8"/>
    <d v="2012-08-08T00:00:00"/>
    <n v="2.8832757632546917"/>
    <n v="1241916"/>
    <x v="6"/>
    <s v="Amsterdam"/>
    <x v="0"/>
    <s v="North Holland"/>
    <s v="North Holland"/>
    <n v="1078"/>
    <s v="Netherlands"/>
    <n v="52.344295996694598"/>
    <n v="4.8943625399391202"/>
    <s v="Apartment"/>
    <x v="0"/>
    <n v="6"/>
    <n v="1"/>
    <n v="2"/>
    <n v="4"/>
    <s v="Real Bed"/>
    <n v="120"/>
    <n v="2"/>
    <n v="10"/>
    <n v="4"/>
    <n v="24"/>
    <n v="120"/>
    <n v="480"/>
    <n v="11520"/>
    <s v="within a few hours"/>
    <n v="0.75"/>
    <x v="75"/>
    <n v="95"/>
    <n v="10"/>
    <n v="9"/>
    <n v="10"/>
    <n v="9"/>
    <n v="9"/>
    <n v="10"/>
  </r>
  <r>
    <x v="1287"/>
    <x v="952"/>
    <x v="4"/>
    <s v="8/8"/>
    <d v="2012-08-08T00:00:00"/>
    <n v="2.8832757632546917"/>
    <n v="870052"/>
    <x v="6"/>
    <s v="Amsterdam"/>
    <x v="0"/>
    <s v="North Holland"/>
    <s v="North Holland"/>
    <n v="1072"/>
    <s v="Netherlands"/>
    <n v="52.349251261203698"/>
    <n v="4.8894615113556199"/>
    <s v="Apartment"/>
    <x v="0"/>
    <n v="2"/>
    <n v="1"/>
    <n v="1"/>
    <n v="1"/>
    <s v="Real Bed"/>
    <n v="99"/>
    <n v="1"/>
    <n v="0"/>
    <n v="2"/>
    <n v="32"/>
    <n v="99"/>
    <n v="198"/>
    <n v="6336"/>
    <s v="within a few hours"/>
    <n v="0.9"/>
    <x v="112"/>
    <n v="99"/>
    <n v="10"/>
    <n v="9"/>
    <n v="10"/>
    <n v="10"/>
    <n v="10"/>
    <n v="9"/>
  </r>
  <r>
    <x v="1288"/>
    <x v="265"/>
    <x v="4"/>
    <s v="8/8"/>
    <d v="2012-08-08T00:00:00"/>
    <n v="2.8832757632546917"/>
    <n v="1983378"/>
    <x v="0"/>
    <s v="Amsterdam"/>
    <x v="0"/>
    <s v="North Holland"/>
    <s v="North Holland"/>
    <s v="1052 SJ"/>
    <s v="Netherlands"/>
    <n v="52.372714129578803"/>
    <n v="4.8719221127048904"/>
    <s v="Boat"/>
    <x v="0"/>
    <n v="2"/>
    <n v="1"/>
    <n v="1"/>
    <n v="1"/>
    <s v="Real Bed"/>
    <n v="127"/>
    <n v="2"/>
    <n v="50"/>
    <n v="3"/>
    <n v="26"/>
    <n v="127"/>
    <n v="381"/>
    <n v="9906"/>
    <s v="within a day"/>
    <n v="0.95"/>
    <x v="14"/>
    <n v="97"/>
    <n v="9"/>
    <n v="8"/>
    <n v="9"/>
    <n v="10"/>
    <n v="9"/>
    <n v="9"/>
  </r>
  <r>
    <x v="1288"/>
    <x v="265"/>
    <x v="4"/>
    <s v="8/8"/>
    <d v="2012-08-08T00:00:00"/>
    <n v="2.8832757632546917"/>
    <n v="1117251"/>
    <x v="6"/>
    <s v="Amsterdam"/>
    <x v="0"/>
    <s v="North Holland"/>
    <s v="North Holland"/>
    <n v="1073"/>
    <s v="Netherlands"/>
    <n v="52.354977237118902"/>
    <n v="4.9015583193858303"/>
    <s v="Apartment"/>
    <x v="0"/>
    <n v="2"/>
    <n v="1"/>
    <n v="1"/>
    <n v="1"/>
    <s v="Real Bed"/>
    <n v="93"/>
    <n v="2"/>
    <n v="40"/>
    <n v="3"/>
    <n v="110"/>
    <n v="93"/>
    <n v="279"/>
    <n v="30690"/>
    <s v="within a day"/>
    <n v="0.95"/>
    <x v="81"/>
    <n v="95"/>
    <n v="10"/>
    <n v="10"/>
    <n v="10"/>
    <n v="10"/>
    <n v="9"/>
    <n v="9"/>
  </r>
  <r>
    <x v="1289"/>
    <x v="953"/>
    <x v="4"/>
    <s v="8/8"/>
    <d v="2012-08-08T00:00:00"/>
    <n v="2.8832757632546917"/>
    <n v="640062"/>
    <x v="8"/>
    <s v="Amsterdam"/>
    <x v="0"/>
    <s v="North Holland"/>
    <s v="North Holland"/>
    <n v="1097"/>
    <s v="Netherlands"/>
    <n v="52.349943707120097"/>
    <n v="4.9282396028508799"/>
    <s v="Apartment"/>
    <x v="0"/>
    <n v="2"/>
    <n v="1"/>
    <n v="1"/>
    <n v="1"/>
    <s v="Real Bed"/>
    <n v="115"/>
    <n v="1"/>
    <n v="25"/>
    <n v="2"/>
    <n v="16"/>
    <n v="140"/>
    <n v="280"/>
    <n v="4480"/>
    <s v="within a few hours"/>
    <n v="1"/>
    <x v="9"/>
    <n v="93"/>
    <n v="10"/>
    <n v="10"/>
    <n v="10"/>
    <n v="10"/>
    <n v="9"/>
    <n v="9"/>
  </r>
  <r>
    <x v="1290"/>
    <x v="482"/>
    <x v="4"/>
    <s v="8/8"/>
    <d v="2012-08-08T00:00:00"/>
    <n v="2.8832757632546917"/>
    <n v="640672"/>
    <x v="5"/>
    <s v="Amsterdam"/>
    <x v="0"/>
    <s v="North Holland"/>
    <s v="North Holland"/>
    <n v="1058"/>
    <s v="Netherlands"/>
    <n v="52.350892718865097"/>
    <n v="4.8498772222707904"/>
    <s v="Apartment"/>
    <x v="0"/>
    <n v="2"/>
    <n v="1"/>
    <n v="1"/>
    <n v="1"/>
    <s v="Real Bed"/>
    <n v="85"/>
    <n v="2"/>
    <n v="45"/>
    <n v="3"/>
    <n v="26"/>
    <n v="85"/>
    <n v="255"/>
    <n v="6630"/>
    <s v="within a few hours"/>
    <n v="1"/>
    <x v="14"/>
    <n v="97"/>
    <n v="10"/>
    <n v="9"/>
    <n v="10"/>
    <n v="10"/>
    <n v="10"/>
    <n v="10"/>
  </r>
  <r>
    <x v="1291"/>
    <x v="954"/>
    <x v="4"/>
    <s v="8/8"/>
    <d v="2012-08-08T00:00:00"/>
    <n v="2.8832757632546917"/>
    <n v="3183708"/>
    <x v="1"/>
    <s v="Amsterdam"/>
    <x v="0"/>
    <s v="North Holland"/>
    <s v="North Holland"/>
    <s v="1094 HK"/>
    <s v="Netherlands"/>
    <n v="52.362790676542197"/>
    <n v="4.93383039858531"/>
    <s v="Apartment"/>
    <x v="0"/>
    <n v="4"/>
    <n v="1"/>
    <n v="2"/>
    <n v="3"/>
    <s v="Real Bed"/>
    <n v="89"/>
    <n v="1"/>
    <n v="0"/>
    <n v="1"/>
    <n v="4"/>
    <n v="89"/>
    <n v="89"/>
    <n v="356"/>
    <s v="within a few hours"/>
    <n v="1"/>
    <x v="11"/>
    <n v="100"/>
    <n v="10"/>
    <n v="9"/>
    <n v="10"/>
    <n v="10"/>
    <n v="10"/>
    <n v="10"/>
  </r>
  <r>
    <x v="1292"/>
    <x v="955"/>
    <x v="4"/>
    <s v="8/9"/>
    <d v="2012-08-09T00:00:00"/>
    <n v="2.8805360372272943"/>
    <n v="2973423"/>
    <x v="6"/>
    <s v="Amsterdam"/>
    <x v="0"/>
    <s v="North Holland"/>
    <s v="North Holland"/>
    <s v="1078LN"/>
    <s v="Netherlands"/>
    <n v="52.345479515616198"/>
    <n v="4.8956894106089601"/>
    <s v="Apartment"/>
    <x v="0"/>
    <n v="2"/>
    <n v="1"/>
    <n v="1"/>
    <n v="1"/>
    <s v="Real Bed"/>
    <n v="100"/>
    <n v="1"/>
    <n v="0"/>
    <n v="1"/>
    <n v="24"/>
    <n v="100"/>
    <n v="100"/>
    <n v="2400"/>
    <s v="within a day"/>
    <n v="0.5"/>
    <x v="75"/>
    <n v="98"/>
    <n v="10"/>
    <n v="10"/>
    <n v="10"/>
    <n v="10"/>
    <n v="10"/>
    <n v="9"/>
  </r>
  <r>
    <x v="1293"/>
    <x v="956"/>
    <x v="4"/>
    <s v="8/9"/>
    <d v="2012-08-09T00:00:00"/>
    <n v="2.8805360372272943"/>
    <n v="1067630"/>
    <x v="8"/>
    <s v="Duivendrecht"/>
    <x v="7"/>
    <s v="North Holland"/>
    <s v="North Holland"/>
    <s v="1115 BC"/>
    <s v="Netherlands"/>
    <n v="52.332878085329099"/>
    <n v="4.9419178068008396"/>
    <s v="House"/>
    <x v="2"/>
    <n v="6"/>
    <n v="1"/>
    <n v="1"/>
    <n v="3"/>
    <s v="Real Bed"/>
    <n v="250"/>
    <n v="0"/>
    <n v="0"/>
    <n v="2"/>
    <n v="0"/>
    <n v="250"/>
    <n v="500"/>
    <n v="0"/>
    <s v="within a few hours"/>
    <n v="0.76"/>
    <x v="5"/>
    <m/>
    <m/>
    <m/>
    <m/>
    <m/>
    <m/>
    <m/>
  </r>
  <r>
    <x v="1294"/>
    <x v="957"/>
    <x v="4"/>
    <s v="8/9"/>
    <d v="2012-08-09T00:00:00"/>
    <n v="2.8805360372272943"/>
    <n v="5865168"/>
    <x v="3"/>
    <s v="Amsterdam"/>
    <x v="0"/>
    <s v="Noord-Holland"/>
    <s v="North Holland"/>
    <s v="1011 TE"/>
    <s v="Netherlands"/>
    <n v="52.374665947407898"/>
    <n v="4.9058117965858203"/>
    <s v="Bed &amp; Breakfast"/>
    <x v="1"/>
    <n v="4"/>
    <n v="1"/>
    <n v="1"/>
    <n v="4"/>
    <s v="Real Bed"/>
    <n v="120"/>
    <n v="1"/>
    <n v="0"/>
    <n v="1"/>
    <n v="0"/>
    <n v="120"/>
    <n v="120"/>
    <n v="0"/>
    <s v="N/A"/>
    <s v="N/A"/>
    <x v="5"/>
    <m/>
    <m/>
    <m/>
    <m/>
    <m/>
    <m/>
    <m/>
  </r>
  <r>
    <x v="1295"/>
    <x v="958"/>
    <x v="4"/>
    <s v="8/9"/>
    <d v="2012-08-09T00:00:00"/>
    <n v="2.8805360372272943"/>
    <n v="3854939"/>
    <x v="3"/>
    <s v="Amsterdam"/>
    <x v="0"/>
    <s v="North Holland"/>
    <s v="North Holland"/>
    <s v="1017 AD"/>
    <s v="Netherlands"/>
    <n v="52.367593261648203"/>
    <n v="4.8962800811467204"/>
    <s v="Boat"/>
    <x v="0"/>
    <n v="2"/>
    <n v="1"/>
    <n v="1"/>
    <n v="1"/>
    <s v="Real Bed"/>
    <n v="175"/>
    <n v="0"/>
    <n v="0"/>
    <n v="3"/>
    <n v="18"/>
    <n v="175"/>
    <n v="525"/>
    <n v="9450"/>
    <s v="within an hour"/>
    <n v="1"/>
    <x v="33"/>
    <n v="98"/>
    <n v="10"/>
    <n v="10"/>
    <n v="10"/>
    <n v="10"/>
    <n v="10"/>
    <n v="10"/>
  </r>
  <r>
    <x v="1296"/>
    <x v="959"/>
    <x v="4"/>
    <s v="8/9"/>
    <d v="2012-08-09T00:00:00"/>
    <n v="2.8805360372272943"/>
    <n v="989222"/>
    <x v="6"/>
    <s v="Amsterdam"/>
    <x v="0"/>
    <s v="North Holland"/>
    <s v="North Holland"/>
    <n v="1072"/>
    <s v="Netherlands"/>
    <n v="52.350552842566103"/>
    <n v="4.8865313497238896"/>
    <s v="Apartment"/>
    <x v="0"/>
    <n v="4"/>
    <n v="1"/>
    <n v="1"/>
    <n v="2"/>
    <s v="Real Bed"/>
    <n v="130"/>
    <n v="4"/>
    <n v="40"/>
    <n v="3"/>
    <n v="12"/>
    <n v="130"/>
    <n v="390"/>
    <n v="4680"/>
    <s v="within a few hours"/>
    <n v="1"/>
    <x v="77"/>
    <n v="97"/>
    <n v="10"/>
    <n v="9"/>
    <n v="10"/>
    <n v="10"/>
    <n v="10"/>
    <n v="10"/>
  </r>
  <r>
    <x v="1297"/>
    <x v="960"/>
    <x v="4"/>
    <s v="8/9"/>
    <d v="2012-08-09T00:00:00"/>
    <n v="2.8805360372272943"/>
    <n v="641875"/>
    <x v="4"/>
    <s v="Amsterdam"/>
    <x v="0"/>
    <s v="North Holland"/>
    <s v="North Holland"/>
    <n v="1016"/>
    <s v="Netherlands"/>
    <n v="52.369774421390503"/>
    <n v="4.8855869045399798"/>
    <s v="Apartment"/>
    <x v="0"/>
    <n v="2"/>
    <n v="1"/>
    <n v="1"/>
    <n v="2"/>
    <s v="Real Bed"/>
    <n v="100"/>
    <n v="2"/>
    <n v="15"/>
    <n v="3"/>
    <n v="118"/>
    <n v="100"/>
    <n v="300"/>
    <n v="35400"/>
    <s v="within a few hours"/>
    <n v="1"/>
    <x v="143"/>
    <n v="98"/>
    <n v="9"/>
    <n v="10"/>
    <n v="10"/>
    <n v="10"/>
    <n v="10"/>
    <n v="9"/>
  </r>
  <r>
    <x v="1298"/>
    <x v="551"/>
    <x v="4"/>
    <s v="8/9"/>
    <d v="2012-08-09T00:00:00"/>
    <n v="2.8805360372272943"/>
    <n v="642190"/>
    <x v="4"/>
    <s v="Amsterdam"/>
    <x v="0"/>
    <s v="North Holland"/>
    <s v="North Holland"/>
    <n v="1017"/>
    <s v="Netherlands"/>
    <n v="52.366855258965103"/>
    <n v="4.8899475983084502"/>
    <s v="Apartment"/>
    <x v="0"/>
    <n v="2"/>
    <n v="1"/>
    <n v="1"/>
    <n v="1"/>
    <s v="Real Bed"/>
    <n v="139"/>
    <n v="1"/>
    <n v="0"/>
    <n v="2"/>
    <n v="16"/>
    <n v="139"/>
    <n v="278"/>
    <n v="4448"/>
    <s v="within a day"/>
    <n v="1"/>
    <x v="9"/>
    <n v="93"/>
    <n v="10"/>
    <n v="9"/>
    <n v="10"/>
    <n v="10"/>
    <n v="10"/>
    <n v="9"/>
  </r>
  <r>
    <x v="1299"/>
    <x v="961"/>
    <x v="4"/>
    <s v="8/9"/>
    <d v="2012-08-09T00:00:00"/>
    <n v="2.8805360372272943"/>
    <n v="4394868"/>
    <x v="5"/>
    <s v="Amsterdam"/>
    <x v="0"/>
    <s v="North Holland"/>
    <s v="North Holland"/>
    <s v="1071 XD"/>
    <s v="Netherlands"/>
    <n v="52.355061030758897"/>
    <n v="4.8862230201972698"/>
    <s v="Apartment"/>
    <x v="1"/>
    <n v="2"/>
    <n v="1"/>
    <n v="1"/>
    <n v="1"/>
    <s v="Real Bed"/>
    <n v="149"/>
    <n v="1"/>
    <n v="0"/>
    <n v="2"/>
    <n v="2"/>
    <n v="149"/>
    <n v="298"/>
    <n v="596"/>
    <s v="within a few hours"/>
    <n v="1"/>
    <x v="4"/>
    <n v="100"/>
    <n v="10"/>
    <n v="10"/>
    <n v="10"/>
    <n v="10"/>
    <n v="8"/>
    <n v="8"/>
  </r>
  <r>
    <x v="1300"/>
    <x v="587"/>
    <x v="4"/>
    <s v="8/10"/>
    <d v="2012-08-10T00:00:00"/>
    <n v="2.877796311199897"/>
    <n v="817652"/>
    <x v="5"/>
    <s v="Amsterdam"/>
    <x v="0"/>
    <s v="North Holland"/>
    <s v="North Holland"/>
    <m/>
    <s v="Netherlands"/>
    <n v="52.351659517528901"/>
    <n v="4.8469580761900302"/>
    <s v="Apartment"/>
    <x v="0"/>
    <n v="6"/>
    <n v="1"/>
    <n v="2"/>
    <n v="1"/>
    <s v="Real Bed"/>
    <n v="110"/>
    <n v="4"/>
    <n v="25"/>
    <n v="3"/>
    <n v="10"/>
    <n v="110"/>
    <n v="330"/>
    <n v="3300"/>
    <s v="within a few hours"/>
    <n v="1"/>
    <x v="22"/>
    <n v="96"/>
    <n v="9"/>
    <n v="9"/>
    <n v="8"/>
    <n v="10"/>
    <n v="9"/>
    <n v="9"/>
  </r>
  <r>
    <x v="1301"/>
    <x v="707"/>
    <x v="4"/>
    <s v="8/10"/>
    <d v="2012-08-10T00:00:00"/>
    <n v="2.877796311199897"/>
    <n v="2791120"/>
    <x v="6"/>
    <s v="Amsterdam"/>
    <x v="0"/>
    <s v="North Holland"/>
    <s v="North Holland"/>
    <s v="1072 MK"/>
    <s v="Netherlands"/>
    <n v="52.350535273185898"/>
    <n v="4.8898313834969098"/>
    <s v="Apartment"/>
    <x v="0"/>
    <n v="2"/>
    <n v="1"/>
    <n v="1"/>
    <n v="2"/>
    <s v="Real Bed"/>
    <n v="110"/>
    <n v="1"/>
    <n v="0"/>
    <n v="27"/>
    <n v="24"/>
    <n v="110"/>
    <n v="2970"/>
    <n v="71280"/>
    <s v="a few days or more"/>
    <n v="0.25"/>
    <x v="75"/>
    <n v="95"/>
    <n v="10"/>
    <n v="10"/>
    <n v="10"/>
    <n v="9"/>
    <n v="9"/>
    <n v="9"/>
  </r>
  <r>
    <x v="1302"/>
    <x v="199"/>
    <x v="4"/>
    <s v="8/10"/>
    <d v="2012-08-10T00:00:00"/>
    <n v="2.877796311199897"/>
    <n v="644138"/>
    <x v="3"/>
    <s v="Amsterdam"/>
    <x v="0"/>
    <s v="North Holland"/>
    <s v="North Holland"/>
    <n v="1017"/>
    <s v="Netherlands"/>
    <n v="52.365530967570301"/>
    <n v="4.8913821667987101"/>
    <s v="House"/>
    <x v="1"/>
    <n v="2"/>
    <n v="1"/>
    <n v="1"/>
    <n v="1"/>
    <s v="Real Bed"/>
    <n v="99"/>
    <n v="1"/>
    <n v="20"/>
    <n v="2"/>
    <n v="136"/>
    <n v="119"/>
    <n v="238"/>
    <n v="32368"/>
    <s v="a few days or more"/>
    <n v="0.43"/>
    <x v="144"/>
    <n v="98"/>
    <n v="10"/>
    <n v="10"/>
    <n v="10"/>
    <n v="10"/>
    <n v="10"/>
    <n v="9"/>
  </r>
  <r>
    <x v="1303"/>
    <x v="177"/>
    <x v="4"/>
    <s v="8/10"/>
    <d v="2012-08-10T00:00:00"/>
    <n v="2.877796311199897"/>
    <n v="643739"/>
    <x v="21"/>
    <s v="Amsterdam-Zuidoost"/>
    <x v="0"/>
    <s v="North Holland"/>
    <s v="North Holland"/>
    <n v="1102"/>
    <s v="Netherlands"/>
    <n v="52.318656884373503"/>
    <n v="4.9480979393136497"/>
    <s v="Bed &amp; Breakfast"/>
    <x v="1"/>
    <n v="2"/>
    <n v="1"/>
    <n v="1"/>
    <n v="1"/>
    <s v="Real Bed"/>
    <n v="40"/>
    <n v="2"/>
    <n v="0"/>
    <n v="1"/>
    <n v="156"/>
    <n v="40"/>
    <n v="40"/>
    <n v="6240"/>
    <s v="within an hour"/>
    <n v="1"/>
    <x v="97"/>
    <n v="90"/>
    <n v="10"/>
    <n v="9"/>
    <n v="10"/>
    <n v="10"/>
    <n v="8"/>
    <n v="9"/>
  </r>
  <r>
    <x v="1304"/>
    <x v="962"/>
    <x v="4"/>
    <s v="8/10"/>
    <d v="2012-08-10T00:00:00"/>
    <n v="2.877796311199897"/>
    <n v="643845"/>
    <x v="0"/>
    <s v="Amsterdam"/>
    <x v="0"/>
    <s v="North Holland"/>
    <s v="North Holland"/>
    <n v="1013"/>
    <s v="Netherlands"/>
    <n v="52.393728579113599"/>
    <n v="4.8710721988303201"/>
    <s v="Apartment"/>
    <x v="0"/>
    <n v="2"/>
    <n v="1"/>
    <n v="1"/>
    <n v="1"/>
    <s v="Real Bed"/>
    <n v="89"/>
    <n v="1"/>
    <n v="0"/>
    <n v="7"/>
    <n v="20"/>
    <n v="89"/>
    <n v="623"/>
    <n v="12460"/>
    <s v="within a day"/>
    <n v="0.84"/>
    <x v="31"/>
    <n v="98"/>
    <n v="10"/>
    <n v="9"/>
    <n v="10"/>
    <n v="10"/>
    <n v="9"/>
    <n v="9"/>
  </r>
  <r>
    <x v="1305"/>
    <x v="166"/>
    <x v="4"/>
    <s v="8/11"/>
    <d v="2012-08-11T00:00:00"/>
    <n v="2.8750565851724996"/>
    <n v="644921"/>
    <x v="6"/>
    <s v="Amsterdam"/>
    <x v="0"/>
    <s v="North Holland"/>
    <s v="North Holland"/>
    <n v="1074"/>
    <s v="Netherlands"/>
    <n v="52.347140702732297"/>
    <n v="4.9065174992881797"/>
    <s v="Apartment"/>
    <x v="0"/>
    <n v="2"/>
    <n v="1"/>
    <n v="2"/>
    <n v="1"/>
    <s v="Real Bed"/>
    <n v="89"/>
    <n v="2"/>
    <n v="10"/>
    <n v="2"/>
    <n v="34"/>
    <n v="89"/>
    <n v="178"/>
    <n v="6052"/>
    <s v="within a day"/>
    <n v="0.7"/>
    <x v="53"/>
    <n v="95"/>
    <n v="10"/>
    <n v="9"/>
    <n v="10"/>
    <n v="10"/>
    <n v="10"/>
    <n v="9"/>
  </r>
  <r>
    <x v="1306"/>
    <x v="963"/>
    <x v="4"/>
    <s v="8/12"/>
    <d v="2012-08-12T00:00:00"/>
    <n v="2.8723168591451027"/>
    <n v="1410240"/>
    <x v="2"/>
    <s v="Amsterdam"/>
    <x v="0"/>
    <s v="North Holland"/>
    <s v="North Holland"/>
    <n v="1053"/>
    <s v="Netherlands"/>
    <n v="52.363043673165301"/>
    <n v="4.8616361340733496"/>
    <s v="Apartment"/>
    <x v="0"/>
    <n v="4"/>
    <n v="1"/>
    <n v="1"/>
    <n v="1"/>
    <s v="Real Bed"/>
    <n v="172"/>
    <n v="2"/>
    <n v="45"/>
    <n v="3"/>
    <n v="20"/>
    <n v="172"/>
    <n v="516"/>
    <n v="10320"/>
    <s v="within an hour"/>
    <n v="1"/>
    <x v="31"/>
    <n v="98"/>
    <n v="9"/>
    <n v="9"/>
    <n v="9"/>
    <n v="10"/>
    <n v="10"/>
    <n v="9"/>
  </r>
  <r>
    <x v="1307"/>
    <x v="1"/>
    <x v="4"/>
    <s v="8/12"/>
    <d v="2012-08-12T00:00:00"/>
    <n v="2.8723168591451027"/>
    <n v="645579"/>
    <x v="4"/>
    <s v="Amsterdam"/>
    <x v="0"/>
    <s v="North Holland"/>
    <s v="North Holland"/>
    <n v="1011"/>
    <s v="Netherlands"/>
    <n v="52.373449238726401"/>
    <n v="4.9005853104208699"/>
    <s v="Bed &amp; Breakfast"/>
    <x v="1"/>
    <n v="4"/>
    <m/>
    <n v="1"/>
    <m/>
    <s v="Real Bed"/>
    <n v="140"/>
    <n v="2"/>
    <n v="40"/>
    <n v="2"/>
    <n v="0"/>
    <n v="140"/>
    <n v="280"/>
    <n v="0"/>
    <s v="within a day"/>
    <n v="0.91"/>
    <x v="5"/>
    <m/>
    <m/>
    <m/>
    <m/>
    <m/>
    <m/>
    <m/>
  </r>
  <r>
    <x v="1307"/>
    <x v="1"/>
    <x v="4"/>
    <s v="8/12"/>
    <d v="2012-08-12T00:00:00"/>
    <n v="2.8723168594621948"/>
    <n v="645568"/>
    <x v="3"/>
    <s v="Amsterdam"/>
    <x v="0"/>
    <s v="North Holland"/>
    <s v="North Holland"/>
    <n v="1011"/>
    <s v="Netherlands"/>
    <n v="52.371903105151702"/>
    <n v="4.9014777261975802"/>
    <s v="Bed &amp; Breakfast"/>
    <x v="1"/>
    <n v="2"/>
    <m/>
    <n v="1"/>
    <n v="1"/>
    <s v="Real Bed"/>
    <n v="110"/>
    <n v="1"/>
    <n v="0"/>
    <n v="1"/>
    <n v="2"/>
    <n v="110"/>
    <n v="110"/>
    <n v="220"/>
    <s v="within a day"/>
    <n v="0.91"/>
    <x v="4"/>
    <n v="100"/>
    <n v="8"/>
    <n v="10"/>
    <n v="10"/>
    <n v="10"/>
    <n v="10"/>
    <n v="10"/>
  </r>
  <r>
    <x v="1308"/>
    <x v="964"/>
    <x v="4"/>
    <s v="8/12"/>
    <d v="2012-08-12T00:00:00"/>
    <n v="2.8723168594621948"/>
    <n v="5821019"/>
    <x v="10"/>
    <s v="Amsterdam"/>
    <x v="0"/>
    <s v="Noord-Holland"/>
    <s v="North Holland"/>
    <s v="1093 BS"/>
    <s v="Netherlands"/>
    <n v="52.364039627277002"/>
    <n v="4.9279359472609396"/>
    <s v="Apartment"/>
    <x v="0"/>
    <n v="2"/>
    <n v="1"/>
    <n v="1"/>
    <n v="1"/>
    <s v="Real Bed"/>
    <n v="116"/>
    <n v="1"/>
    <n v="0"/>
    <n v="2"/>
    <n v="0"/>
    <n v="116"/>
    <n v="232"/>
    <n v="0"/>
    <s v="within a few hours"/>
    <n v="1"/>
    <x v="5"/>
    <m/>
    <m/>
    <m/>
    <m/>
    <m/>
    <m/>
    <m/>
  </r>
  <r>
    <x v="1309"/>
    <x v="965"/>
    <x v="4"/>
    <s v="8/13"/>
    <d v="2012-08-13T00:00:00"/>
    <n v="2.8695771334347975"/>
    <n v="1357893"/>
    <x v="0"/>
    <s v="Amsterdam"/>
    <x v="0"/>
    <s v="North Holland"/>
    <s v="North Holland"/>
    <n v="1051"/>
    <s v="Netherlands"/>
    <n v="52.386392401784299"/>
    <n v="4.8727179281097799"/>
    <s v="Apartment"/>
    <x v="0"/>
    <n v="4"/>
    <n v="1"/>
    <n v="1"/>
    <n v="3"/>
    <s v="Real Bed"/>
    <n v="69"/>
    <n v="2"/>
    <n v="15"/>
    <n v="2"/>
    <n v="102"/>
    <n v="69"/>
    <n v="138"/>
    <n v="14076"/>
    <s v="within a day"/>
    <n v="0.82"/>
    <x v="94"/>
    <n v="90"/>
    <n v="9"/>
    <n v="8"/>
    <n v="10"/>
    <n v="10"/>
    <n v="9"/>
    <n v="9"/>
  </r>
  <r>
    <x v="1310"/>
    <x v="966"/>
    <x v="4"/>
    <s v="8/13"/>
    <d v="2012-08-13T00:00:00"/>
    <n v="2.8695771334347975"/>
    <n v="647027"/>
    <x v="3"/>
    <s v="Amsterdam"/>
    <x v="0"/>
    <s v="North Holland"/>
    <s v="North Holland"/>
    <n v="1018"/>
    <s v="Netherlands"/>
    <n v="52.362538467680203"/>
    <n v="4.9093776054394196"/>
    <s v="Apartment"/>
    <x v="0"/>
    <n v="4"/>
    <n v="1.5"/>
    <n v="2"/>
    <n v="4"/>
    <s v="Real Bed"/>
    <n v="130"/>
    <n v="1"/>
    <n v="0"/>
    <n v="7"/>
    <n v="28"/>
    <n v="130"/>
    <n v="910"/>
    <n v="25480"/>
    <s v="within an hour"/>
    <n v="1"/>
    <x v="19"/>
    <n v="91"/>
    <n v="10"/>
    <n v="10"/>
    <n v="9"/>
    <n v="10"/>
    <n v="9"/>
    <n v="9"/>
  </r>
  <r>
    <x v="1311"/>
    <x v="17"/>
    <x v="4"/>
    <s v="8/13"/>
    <d v="2012-08-13T00:00:00"/>
    <n v="2.8695771334347975"/>
    <n v="1410370"/>
    <x v="1"/>
    <s v="Amsterdam"/>
    <x v="0"/>
    <s v="North Holland"/>
    <s v="North Holland"/>
    <n v="1093"/>
    <s v="Netherlands"/>
    <n v="52.361987847123103"/>
    <n v="4.9319484078212597"/>
    <s v="House"/>
    <x v="0"/>
    <n v="2"/>
    <n v="1"/>
    <n v="2"/>
    <n v="1"/>
    <s v="Real Bed"/>
    <n v="85"/>
    <n v="1"/>
    <n v="0"/>
    <n v="2"/>
    <n v="6"/>
    <n v="85"/>
    <n v="170"/>
    <n v="1020"/>
    <s v="within a day"/>
    <n v="0.67"/>
    <x v="10"/>
    <n v="87"/>
    <n v="8"/>
    <n v="7"/>
    <n v="9"/>
    <n v="10"/>
    <n v="10"/>
    <n v="8"/>
  </r>
  <r>
    <x v="1312"/>
    <x v="967"/>
    <x v="4"/>
    <s v="8/13"/>
    <d v="2012-08-13T00:00:00"/>
    <n v="2.8695771334347975"/>
    <n v="792356"/>
    <x v="3"/>
    <s v="Amsterdam"/>
    <x v="0"/>
    <s v="North Holland"/>
    <s v="North Holland"/>
    <s v="1018 HR"/>
    <s v="Netherlands"/>
    <n v="52.370153199480697"/>
    <n v="4.9243029855658804"/>
    <s v="Apartment"/>
    <x v="0"/>
    <n v="2"/>
    <n v="1"/>
    <n v="1"/>
    <n v="1"/>
    <s v="Real Bed"/>
    <n v="79"/>
    <n v="0"/>
    <n v="0"/>
    <n v="5"/>
    <n v="42"/>
    <n v="79"/>
    <n v="395"/>
    <n v="16590"/>
    <s v="within an hour"/>
    <n v="1"/>
    <x v="63"/>
    <n v="96"/>
    <n v="10"/>
    <n v="9"/>
    <n v="10"/>
    <n v="10"/>
    <n v="9"/>
    <n v="9"/>
  </r>
  <r>
    <x v="1313"/>
    <x v="759"/>
    <x v="4"/>
    <s v="8/14"/>
    <d v="2012-08-14T00:00:00"/>
    <n v="2.8668374074074001"/>
    <n v="5316421"/>
    <x v="2"/>
    <s v="Amsterdam"/>
    <x v="0"/>
    <s v="Noord-Holland"/>
    <s v="North Holland"/>
    <n v="1052"/>
    <s v="Netherlands"/>
    <n v="52.372266051514401"/>
    <n v="4.8708944791167701"/>
    <s v="Apartment"/>
    <x v="1"/>
    <n v="2"/>
    <n v="1.5"/>
    <n v="1"/>
    <n v="1"/>
    <s v="Real Bed"/>
    <n v="40"/>
    <n v="1"/>
    <n v="0"/>
    <n v="1"/>
    <n v="0"/>
    <n v="40"/>
    <n v="40"/>
    <n v="0"/>
    <s v="within an hour"/>
    <n v="1"/>
    <x v="5"/>
    <m/>
    <m/>
    <m/>
    <m/>
    <m/>
    <m/>
    <m/>
  </r>
  <r>
    <x v="1314"/>
    <x v="272"/>
    <x v="4"/>
    <s v="8/14"/>
    <d v="2012-08-14T00:00:00"/>
    <n v="2.8668374074074001"/>
    <n v="4914656"/>
    <x v="5"/>
    <s v="Amsterdam"/>
    <x v="0"/>
    <s v="Noord-Holland"/>
    <s v="North Holland"/>
    <s v="1076 CW"/>
    <s v="Netherlands"/>
    <n v="52.341948888528499"/>
    <n v="4.8467954829070301"/>
    <s v="Apartment"/>
    <x v="0"/>
    <n v="5"/>
    <n v="1"/>
    <n v="2"/>
    <n v="4"/>
    <s v="Real Bed"/>
    <n v="125"/>
    <n v="4"/>
    <n v="25"/>
    <n v="2"/>
    <n v="0"/>
    <n v="125"/>
    <n v="250"/>
    <n v="0"/>
    <s v="N/A"/>
    <s v="N/A"/>
    <x v="5"/>
    <m/>
    <m/>
    <m/>
    <m/>
    <m/>
    <m/>
    <m/>
  </r>
  <r>
    <x v="1315"/>
    <x v="249"/>
    <x v="4"/>
    <s v="8/14"/>
    <d v="2012-08-14T00:00:00"/>
    <n v="2.8668374074074001"/>
    <n v="648503"/>
    <x v="4"/>
    <s v="Amsterdam"/>
    <x v="0"/>
    <s v="North Holland"/>
    <s v="North Holland"/>
    <n v="1016"/>
    <s v="Netherlands"/>
    <n v="52.368447407987297"/>
    <n v="4.8836102993674899"/>
    <s v="Apartment"/>
    <x v="0"/>
    <n v="2"/>
    <n v="1"/>
    <n v="1"/>
    <n v="1"/>
    <s v="Real Bed"/>
    <n v="90"/>
    <n v="1"/>
    <n v="0"/>
    <n v="3"/>
    <n v="214"/>
    <n v="90"/>
    <n v="270"/>
    <n v="57780"/>
    <s v="within a few hours"/>
    <n v="1"/>
    <x v="17"/>
    <n v="98"/>
    <n v="10"/>
    <n v="10"/>
    <n v="10"/>
    <n v="10"/>
    <n v="10"/>
    <n v="10"/>
  </r>
  <r>
    <x v="1316"/>
    <x v="968"/>
    <x v="4"/>
    <s v="8/14"/>
    <d v="2012-08-14T00:00:00"/>
    <n v="2.8668374074074001"/>
    <n v="2370537"/>
    <x v="4"/>
    <s v="Amsterdam"/>
    <x v="0"/>
    <s v="North Holland"/>
    <s v="North Holland"/>
    <s v="1016 VM"/>
    <s v="Netherlands"/>
    <n v="52.3680271259867"/>
    <n v="4.8805933850605898"/>
    <s v="Apartment"/>
    <x v="0"/>
    <n v="4"/>
    <n v="1"/>
    <n v="2"/>
    <n v="2"/>
    <s v="Real Bed"/>
    <n v="125"/>
    <n v="2"/>
    <n v="25"/>
    <n v="3"/>
    <n v="38"/>
    <n v="125"/>
    <n v="375"/>
    <n v="14250"/>
    <s v="within a day"/>
    <n v="1"/>
    <x v="12"/>
    <n v="97"/>
    <n v="10"/>
    <n v="10"/>
    <n v="10"/>
    <n v="10"/>
    <n v="10"/>
    <n v="9"/>
  </r>
  <r>
    <x v="1317"/>
    <x v="969"/>
    <x v="4"/>
    <s v="8/14"/>
    <d v="2012-08-14T00:00:00"/>
    <n v="2.8668374074074001"/>
    <n v="648676"/>
    <x v="6"/>
    <s v="Amsterdam"/>
    <x v="0"/>
    <s v="North Holland"/>
    <s v="North Holland"/>
    <n v="1073"/>
    <s v="Netherlands"/>
    <n v="52.356223863920597"/>
    <n v="4.8986083214534197"/>
    <s v="Apartment"/>
    <x v="0"/>
    <n v="2"/>
    <n v="1"/>
    <n v="1"/>
    <n v="1"/>
    <s v="Real Bed"/>
    <n v="95"/>
    <n v="3"/>
    <n v="0"/>
    <n v="7"/>
    <n v="4"/>
    <n v="95"/>
    <n v="665"/>
    <n v="2660"/>
    <s v="within a day"/>
    <n v="1"/>
    <x v="11"/>
    <n v="80"/>
    <n v="10"/>
    <n v="6"/>
    <n v="10"/>
    <n v="10"/>
    <n v="10"/>
    <n v="8"/>
  </r>
  <r>
    <x v="1318"/>
    <x v="109"/>
    <x v="4"/>
    <s v="8/14"/>
    <d v="2012-08-14T00:00:00"/>
    <n v="2.8668374074074001"/>
    <n v="648826"/>
    <x v="3"/>
    <s v="Amsterdam"/>
    <x v="0"/>
    <s v="North Holland"/>
    <s v="North Holland"/>
    <n v="1017"/>
    <s v="Netherlands"/>
    <n v="52.358859987645602"/>
    <n v="4.8906696656413704"/>
    <s v="Apartment"/>
    <x v="0"/>
    <n v="2"/>
    <n v="1"/>
    <n v="1"/>
    <n v="1"/>
    <s v="Real Bed"/>
    <n v="125"/>
    <n v="1"/>
    <n v="0"/>
    <n v="4"/>
    <n v="36"/>
    <n v="125"/>
    <n v="500"/>
    <n v="18000"/>
    <s v="within a few hours"/>
    <n v="1"/>
    <x v="15"/>
    <n v="96"/>
    <n v="9"/>
    <n v="9"/>
    <n v="10"/>
    <n v="10"/>
    <n v="10"/>
    <n v="10"/>
  </r>
  <r>
    <x v="1319"/>
    <x v="970"/>
    <x v="4"/>
    <s v="8/14"/>
    <d v="2012-08-14T00:00:00"/>
    <n v="2.8668374074074001"/>
    <n v="649656"/>
    <x v="4"/>
    <s v="Amsterdam"/>
    <x v="0"/>
    <s v="North Holland"/>
    <s v="North Holland"/>
    <s v="1016 CH"/>
    <s v="Netherlands"/>
    <n v="52.3698551538902"/>
    <n v="4.8866963725684203"/>
    <s v="Apartment"/>
    <x v="0"/>
    <n v="6"/>
    <n v="2.5"/>
    <n v="3"/>
    <n v="3"/>
    <s v="Real Bed"/>
    <n v="330"/>
    <n v="4"/>
    <n v="25"/>
    <n v="3"/>
    <n v="10"/>
    <n v="330"/>
    <n v="990"/>
    <n v="9900"/>
    <s v="within a few hours"/>
    <n v="1"/>
    <x v="22"/>
    <n v="100"/>
    <n v="10"/>
    <n v="9"/>
    <n v="10"/>
    <n v="10"/>
    <n v="10"/>
    <n v="9"/>
  </r>
  <r>
    <x v="1319"/>
    <x v="970"/>
    <x v="4"/>
    <s v="8/14"/>
    <d v="2012-08-14T00:00:00"/>
    <n v="2.8668374074074001"/>
    <n v="649830"/>
    <x v="4"/>
    <s v="Amsterdam"/>
    <x v="0"/>
    <s v="North Holland"/>
    <s v="North Holland"/>
    <s v="1015 NB"/>
    <s v="Netherlands"/>
    <n v="52.379792340182"/>
    <n v="4.8855929318206597"/>
    <s v="Apartment"/>
    <x v="0"/>
    <n v="6"/>
    <n v="1.5"/>
    <n v="3"/>
    <n v="5"/>
    <s v="Real Bed"/>
    <n v="310"/>
    <n v="4"/>
    <n v="25"/>
    <n v="3"/>
    <n v="18"/>
    <n v="310"/>
    <n v="930"/>
    <n v="16740"/>
    <s v="within a few hours"/>
    <n v="1"/>
    <x v="33"/>
    <n v="96"/>
    <n v="9"/>
    <n v="10"/>
    <n v="9"/>
    <n v="10"/>
    <n v="10"/>
    <n v="9"/>
  </r>
  <r>
    <x v="1319"/>
    <x v="970"/>
    <x v="4"/>
    <s v="8/14"/>
    <d v="2012-08-14T00:00:00"/>
    <n v="2.8668374074074001"/>
    <n v="1745483"/>
    <x v="4"/>
    <s v="Amsterdam"/>
    <x v="0"/>
    <s v="North Holland"/>
    <s v="North Holland"/>
    <s v="1015 AK"/>
    <s v="Netherlands"/>
    <n v="52.3791719233922"/>
    <n v="4.8919349149879299"/>
    <s v="Apartment"/>
    <x v="0"/>
    <n v="3"/>
    <n v="1"/>
    <n v="1"/>
    <n v="1"/>
    <s v="Real Bed"/>
    <n v="135"/>
    <n v="2"/>
    <n v="25"/>
    <n v="2"/>
    <n v="34"/>
    <n v="135"/>
    <n v="270"/>
    <n v="9180"/>
    <s v="within a few hours"/>
    <n v="1"/>
    <x v="53"/>
    <n v="96"/>
    <n v="10"/>
    <n v="10"/>
    <n v="10"/>
    <n v="9"/>
    <n v="10"/>
    <n v="9"/>
  </r>
  <r>
    <x v="1319"/>
    <x v="970"/>
    <x v="4"/>
    <s v="8/14"/>
    <d v="2012-08-14T00:00:00"/>
    <n v="2.8668374074074001"/>
    <n v="1768240"/>
    <x v="4"/>
    <s v="Amsterdam"/>
    <x v="0"/>
    <s v="North Holland"/>
    <s v="North Holland"/>
    <m/>
    <s v="Netherlands"/>
    <n v="52.3795091401851"/>
    <n v="4.8935288160755404"/>
    <s v="Apartment"/>
    <x v="0"/>
    <n v="2"/>
    <n v="1"/>
    <n v="1"/>
    <n v="1"/>
    <s v="Real Bed"/>
    <n v="135"/>
    <n v="2"/>
    <n v="0"/>
    <n v="2"/>
    <n v="4"/>
    <n v="135"/>
    <n v="270"/>
    <n v="1080"/>
    <s v="within a few hours"/>
    <n v="1"/>
    <x v="11"/>
    <n v="90"/>
    <n v="10"/>
    <n v="10"/>
    <n v="10"/>
    <n v="10"/>
    <n v="9"/>
    <n v="9"/>
  </r>
  <r>
    <x v="1320"/>
    <x v="971"/>
    <x v="4"/>
    <s v="8/15"/>
    <d v="2012-08-15T00:00:00"/>
    <n v="2.8640976813800032"/>
    <n v="3525634"/>
    <x v="0"/>
    <s v="Amsterdam"/>
    <x v="0"/>
    <s v="Noord-Holland"/>
    <s v="North Holland"/>
    <n v="1051"/>
    <s v="Netherlands"/>
    <n v="52.379158044816499"/>
    <n v="4.87056091914953"/>
    <s v="Apartment"/>
    <x v="0"/>
    <n v="3"/>
    <n v="1"/>
    <n v="1"/>
    <n v="1"/>
    <s v="Real Bed"/>
    <n v="99"/>
    <n v="1"/>
    <n v="15"/>
    <n v="1"/>
    <n v="34"/>
    <n v="114"/>
    <n v="114"/>
    <n v="3876"/>
    <s v="within an hour"/>
    <n v="1"/>
    <x v="53"/>
    <n v="92"/>
    <n v="9"/>
    <n v="9"/>
    <n v="10"/>
    <n v="10"/>
    <n v="9"/>
    <n v="8"/>
  </r>
  <r>
    <x v="1321"/>
    <x v="972"/>
    <x v="4"/>
    <s v="8/15"/>
    <d v="2012-08-15T00:00:00"/>
    <n v="2.8640976813800032"/>
    <n v="650154"/>
    <x v="8"/>
    <s v="Amsterdam"/>
    <x v="0"/>
    <s v="North Holland"/>
    <s v="North Holland"/>
    <n v="1098"/>
    <s v="Netherlands"/>
    <n v="52.350883129560003"/>
    <n v="4.9366285885934102"/>
    <s v="Apartment"/>
    <x v="0"/>
    <n v="4"/>
    <n v="1"/>
    <n v="2"/>
    <n v="2"/>
    <s v="Real Bed"/>
    <n v="135"/>
    <n v="4"/>
    <n v="0"/>
    <n v="2"/>
    <n v="10"/>
    <n v="135"/>
    <n v="270"/>
    <n v="2700"/>
    <s v="within a day"/>
    <n v="0.6"/>
    <x v="22"/>
    <n v="100"/>
    <n v="10"/>
    <n v="10"/>
    <n v="10"/>
    <n v="10"/>
    <n v="9"/>
    <n v="10"/>
  </r>
  <r>
    <x v="1322"/>
    <x v="260"/>
    <x v="4"/>
    <s v="8/15"/>
    <d v="2012-08-15T00:00:00"/>
    <n v="2.8640976813800032"/>
    <n v="650283"/>
    <x v="11"/>
    <s v="Amsterdam"/>
    <x v="0"/>
    <s v="North Holland"/>
    <s v="North Holland"/>
    <s v="1087 AW"/>
    <s v="Netherlands"/>
    <n v="52.3601996547985"/>
    <n v="4.9912648803672797"/>
    <s v="House"/>
    <x v="0"/>
    <n v="5"/>
    <n v="2"/>
    <n v="3"/>
    <n v="7"/>
    <s v="Real Bed"/>
    <n v="199"/>
    <n v="2"/>
    <n v="25"/>
    <n v="3"/>
    <n v="38"/>
    <n v="199"/>
    <n v="597"/>
    <n v="22686"/>
    <s v="within an hour"/>
    <n v="1"/>
    <x v="12"/>
    <n v="98"/>
    <n v="9"/>
    <n v="10"/>
    <n v="10"/>
    <n v="10"/>
    <n v="9"/>
    <n v="9"/>
  </r>
  <r>
    <x v="1323"/>
    <x v="973"/>
    <x v="4"/>
    <s v="8/15"/>
    <d v="2012-08-15T00:00:00"/>
    <n v="2.8640976813800032"/>
    <n v="650245"/>
    <x v="4"/>
    <s v="Amsterdam"/>
    <x v="0"/>
    <s v="North Holland"/>
    <s v="North Holland"/>
    <n v="1013"/>
    <s v="Netherlands"/>
    <n v="52.384414633568397"/>
    <n v="4.8857749662633196"/>
    <s v="Apartment"/>
    <x v="0"/>
    <n v="2"/>
    <n v="1"/>
    <n v="1"/>
    <n v="1"/>
    <s v="Real Bed"/>
    <n v="135"/>
    <n v="1"/>
    <n v="0"/>
    <n v="2"/>
    <n v="32"/>
    <n v="135"/>
    <n v="270"/>
    <n v="8640"/>
    <s v="within a few hours"/>
    <n v="1"/>
    <x v="112"/>
    <n v="98"/>
    <n v="10"/>
    <n v="10"/>
    <n v="10"/>
    <n v="10"/>
    <n v="10"/>
    <n v="9"/>
  </r>
  <r>
    <x v="1324"/>
    <x v="403"/>
    <x v="4"/>
    <s v="8/15"/>
    <d v="2012-08-15T00:00:00"/>
    <n v="2.8640976813800032"/>
    <n v="4619263"/>
    <x v="5"/>
    <s v="Amsterdam"/>
    <x v="0"/>
    <s v="North Holland"/>
    <s v="North Holland"/>
    <n v="1076"/>
    <s v="Netherlands"/>
    <n v="52.348431283734598"/>
    <n v="4.8599950354039896"/>
    <s v="Apartment"/>
    <x v="0"/>
    <n v="4"/>
    <n v="1"/>
    <n v="2"/>
    <n v="2"/>
    <s v="Real Bed"/>
    <n v="149"/>
    <n v="2"/>
    <n v="25"/>
    <n v="2"/>
    <n v="6"/>
    <n v="149"/>
    <n v="298"/>
    <n v="1788"/>
    <s v="within a few hours"/>
    <n v="0.97"/>
    <x v="10"/>
    <n v="100"/>
    <n v="10"/>
    <n v="10"/>
    <n v="10"/>
    <n v="10"/>
    <n v="10"/>
    <n v="8"/>
  </r>
  <r>
    <x v="1325"/>
    <x v="969"/>
    <x v="4"/>
    <s v="8/15"/>
    <d v="2012-08-15T00:00:00"/>
    <n v="2.8640976813800032"/>
    <n v="652888"/>
    <x v="0"/>
    <s v="Amsterdam"/>
    <x v="0"/>
    <s v="North Holland"/>
    <s v="North Holland"/>
    <n v="1052"/>
    <s v="Netherlands"/>
    <n v="52.377350508622399"/>
    <n v="4.8715494535210304"/>
    <s v="Apartment"/>
    <x v="0"/>
    <n v="2"/>
    <n v="1"/>
    <n v="1"/>
    <n v="1"/>
    <s v="Real Bed"/>
    <n v="90"/>
    <n v="2"/>
    <n v="15"/>
    <n v="2"/>
    <n v="64"/>
    <n v="90"/>
    <n v="180"/>
    <n v="11520"/>
    <s v="within a few hours"/>
    <n v="1"/>
    <x v="27"/>
    <n v="89"/>
    <n v="9"/>
    <n v="9"/>
    <n v="9"/>
    <n v="9"/>
    <n v="9"/>
    <n v="8"/>
  </r>
  <r>
    <x v="1326"/>
    <x v="974"/>
    <x v="4"/>
    <s v="8/15"/>
    <d v="2012-08-15T00:00:00"/>
    <n v="2.8640976813800032"/>
    <n v="730916"/>
    <x v="2"/>
    <s v="Amsterdam"/>
    <x v="0"/>
    <s v="North Holland"/>
    <s v="North Holland"/>
    <n v="1052"/>
    <s v="Netherlands"/>
    <n v="52.371419934309401"/>
    <n v="4.8709945739732996"/>
    <s v="Bed &amp; Breakfast"/>
    <x v="1"/>
    <n v="2"/>
    <n v="1"/>
    <n v="1"/>
    <n v="1"/>
    <s v="Real Bed"/>
    <n v="65"/>
    <n v="1"/>
    <n v="0"/>
    <n v="2"/>
    <n v="152"/>
    <n v="65"/>
    <n v="130"/>
    <n v="19760"/>
    <s v="within a day"/>
    <n v="1"/>
    <x v="54"/>
    <n v="97"/>
    <n v="10"/>
    <n v="10"/>
    <n v="10"/>
    <n v="10"/>
    <n v="9"/>
    <n v="10"/>
  </r>
  <r>
    <x v="1327"/>
    <x v="975"/>
    <x v="4"/>
    <s v="8/15"/>
    <d v="2012-08-15T00:00:00"/>
    <n v="2.8640976813800032"/>
    <n v="1084513"/>
    <x v="4"/>
    <s v="Amsterdam"/>
    <x v="0"/>
    <s v="North Holland"/>
    <s v="North Holland"/>
    <n v="1012"/>
    <s v="Netherlands"/>
    <n v="52.3781502888489"/>
    <n v="4.8982909997026098"/>
    <s v="Apartment"/>
    <x v="1"/>
    <n v="3"/>
    <n v="1"/>
    <n v="1"/>
    <n v="1"/>
    <s v="Real Bed"/>
    <n v="175"/>
    <n v="1"/>
    <n v="0"/>
    <n v="1"/>
    <n v="46"/>
    <n v="175"/>
    <n v="175"/>
    <n v="8050"/>
    <s v="within an hour"/>
    <n v="0.99"/>
    <x v="101"/>
    <n v="88"/>
    <n v="9"/>
    <n v="9"/>
    <n v="10"/>
    <n v="10"/>
    <n v="10"/>
    <n v="9"/>
  </r>
  <r>
    <x v="1328"/>
    <x v="47"/>
    <x v="4"/>
    <s v="8/16"/>
    <d v="2012-08-16T00:00:00"/>
    <n v="2.8613579553526058"/>
    <n v="1616913"/>
    <x v="2"/>
    <s v="Amsterdam"/>
    <x v="0"/>
    <s v="North Holland"/>
    <s v="North Holland"/>
    <n v="1053"/>
    <s v="Netherlands"/>
    <n v="52.365445836905998"/>
    <n v="4.8634846681214903"/>
    <s v="Apartment"/>
    <x v="0"/>
    <n v="2"/>
    <n v="1"/>
    <n v="1"/>
    <n v="1"/>
    <s v="Real Bed"/>
    <n v="65"/>
    <n v="2"/>
    <n v="0"/>
    <n v="2"/>
    <n v="130"/>
    <n v="65"/>
    <n v="130"/>
    <n v="16900"/>
    <s v="within an hour"/>
    <n v="0.9"/>
    <x v="137"/>
    <n v="95"/>
    <n v="10"/>
    <n v="10"/>
    <n v="10"/>
    <n v="10"/>
    <n v="9"/>
    <n v="9"/>
  </r>
  <r>
    <x v="1329"/>
    <x v="395"/>
    <x v="4"/>
    <s v="8/16"/>
    <d v="2012-08-16T00:00:00"/>
    <n v="2.8613579553526058"/>
    <n v="652283"/>
    <x v="5"/>
    <s v="Amsterdam"/>
    <x v="0"/>
    <s v="North Holland"/>
    <s v="North Holland"/>
    <n v="1054"/>
    <s v="Netherlands"/>
    <n v="52.359923306465802"/>
    <n v="4.8700574233204099"/>
    <s v="Apartment"/>
    <x v="0"/>
    <n v="3"/>
    <n v="2"/>
    <n v="2"/>
    <n v="2"/>
    <s v="Real Bed"/>
    <n v="170"/>
    <n v="1"/>
    <n v="0"/>
    <n v="2"/>
    <n v="18"/>
    <n v="170"/>
    <n v="340"/>
    <n v="6120"/>
    <s v="within a day"/>
    <n v="0.95"/>
    <x v="33"/>
    <n v="100"/>
    <n v="10"/>
    <n v="10"/>
    <n v="10"/>
    <n v="10"/>
    <n v="10"/>
    <n v="9"/>
  </r>
  <r>
    <x v="1329"/>
    <x v="395"/>
    <x v="4"/>
    <s v="8/16"/>
    <d v="2012-08-16T00:00:00"/>
    <n v="2.8613579553526058"/>
    <n v="764722"/>
    <x v="2"/>
    <s v="Amsterdam"/>
    <x v="0"/>
    <s v="North Holland"/>
    <s v="North Holland"/>
    <n v="1054"/>
    <s v="Netherlands"/>
    <n v="52.361530101836301"/>
    <n v="4.8717176126674104"/>
    <s v="Apartment"/>
    <x v="1"/>
    <n v="2"/>
    <n v="1"/>
    <n v="1"/>
    <n v="1"/>
    <s v="Real Bed"/>
    <n v="100"/>
    <n v="1"/>
    <n v="0"/>
    <n v="1"/>
    <n v="30"/>
    <n v="100"/>
    <n v="100"/>
    <n v="3000"/>
    <s v="within a day"/>
    <n v="0.95"/>
    <x v="2"/>
    <n v="99"/>
    <n v="10"/>
    <n v="10"/>
    <n v="10"/>
    <n v="10"/>
    <n v="10"/>
    <n v="10"/>
  </r>
  <r>
    <x v="1330"/>
    <x v="976"/>
    <x v="4"/>
    <s v="8/16"/>
    <d v="2012-08-16T00:00:00"/>
    <n v="2.8613579553526058"/>
    <n v="936098"/>
    <x v="4"/>
    <s v="Amsterdam"/>
    <x v="0"/>
    <s v="North Holland"/>
    <s v="North Holland"/>
    <n v="1012"/>
    <s v="Netherlands"/>
    <n v="52.373975859720098"/>
    <n v="4.8935732351059604"/>
    <s v="Bed &amp; Breakfast"/>
    <x v="1"/>
    <n v="4"/>
    <n v="1"/>
    <n v="1"/>
    <n v="2"/>
    <s v="Real Bed"/>
    <n v="160"/>
    <n v="1"/>
    <n v="0"/>
    <n v="1"/>
    <n v="4"/>
    <n v="160"/>
    <n v="160"/>
    <n v="640"/>
    <s v="within an hour"/>
    <n v="1"/>
    <x v="11"/>
    <n v="100"/>
    <n v="6"/>
    <n v="8"/>
    <n v="10"/>
    <n v="10"/>
    <n v="10"/>
    <n v="8"/>
  </r>
  <r>
    <x v="1330"/>
    <x v="976"/>
    <x v="4"/>
    <s v="8/16"/>
    <d v="2012-08-16T00:00:00"/>
    <n v="2.8613579553526058"/>
    <n v="654931"/>
    <x v="4"/>
    <s v="Amsterdam"/>
    <x v="0"/>
    <s v="North Holland"/>
    <s v="North Holland"/>
    <s v="1012 HL"/>
    <s v="Netherlands"/>
    <n v="52.371456633445803"/>
    <n v="4.8937517862000002"/>
    <s v="Bed &amp; Breakfast"/>
    <x v="1"/>
    <n v="2"/>
    <n v="1"/>
    <n v="1"/>
    <n v="1"/>
    <s v="Real Bed"/>
    <n v="80"/>
    <n v="1"/>
    <n v="0"/>
    <n v="1"/>
    <n v="400"/>
    <n v="80"/>
    <n v="80"/>
    <n v="32000"/>
    <s v="within an hour"/>
    <n v="1"/>
    <x v="165"/>
    <n v="94"/>
    <n v="9"/>
    <n v="10"/>
    <n v="10"/>
    <n v="10"/>
    <n v="10"/>
    <n v="9"/>
  </r>
  <r>
    <x v="1330"/>
    <x v="976"/>
    <x v="4"/>
    <s v="8/16"/>
    <d v="2012-08-16T00:00:00"/>
    <n v="2.8613579553526058"/>
    <n v="655216"/>
    <x v="4"/>
    <s v="Amsterdam"/>
    <x v="0"/>
    <s v="North Holland"/>
    <s v="North Holland"/>
    <n v="1012"/>
    <s v="Netherlands"/>
    <n v="52.370284006005001"/>
    <n v="4.8938956630896104"/>
    <s v="Bed &amp; Breakfast"/>
    <x v="1"/>
    <n v="2"/>
    <n v="1"/>
    <n v="1"/>
    <n v="1"/>
    <s v="Real Bed"/>
    <n v="80"/>
    <n v="1"/>
    <n v="0"/>
    <n v="1"/>
    <n v="296"/>
    <n v="80"/>
    <n v="80"/>
    <n v="23680"/>
    <s v="within an hour"/>
    <n v="1"/>
    <x v="166"/>
    <n v="94"/>
    <n v="9"/>
    <n v="10"/>
    <n v="10"/>
    <n v="10"/>
    <n v="10"/>
    <n v="9"/>
  </r>
  <r>
    <x v="1331"/>
    <x v="977"/>
    <x v="4"/>
    <s v="8/16"/>
    <d v="2012-08-16T00:00:00"/>
    <n v="2.8613579553526058"/>
    <n v="652575"/>
    <x v="6"/>
    <s v="Amsterdam"/>
    <x v="0"/>
    <s v="North Holland"/>
    <s v="North Holland"/>
    <n v="1073"/>
    <s v="Netherlands"/>
    <n v="52.357109827950097"/>
    <n v="4.89598182163604"/>
    <s v="House"/>
    <x v="0"/>
    <n v="1"/>
    <n v="1"/>
    <n v="1"/>
    <n v="2"/>
    <s v="Real Bed"/>
    <n v="90"/>
    <n v="1"/>
    <n v="25"/>
    <n v="2"/>
    <n v="26"/>
    <n v="90"/>
    <n v="180"/>
    <n v="4680"/>
    <s v="within a day"/>
    <n v="0.67"/>
    <x v="14"/>
    <n v="86"/>
    <n v="8"/>
    <n v="8"/>
    <n v="9"/>
    <n v="9"/>
    <n v="10"/>
    <n v="8"/>
  </r>
  <r>
    <x v="1332"/>
    <x v="276"/>
    <x v="4"/>
    <s v="8/16"/>
    <d v="2012-08-16T00:00:00"/>
    <n v="2.8613579553526058"/>
    <n v="652758"/>
    <x v="7"/>
    <s v="Amsterdam"/>
    <x v="0"/>
    <s v="North Holland"/>
    <s v="North Holland"/>
    <n v="1056"/>
    <s v="Netherlands"/>
    <n v="52.373811126661003"/>
    <n v="4.8498644016466299"/>
    <s v="Apartment"/>
    <x v="0"/>
    <n v="4"/>
    <n v="1"/>
    <n v="2"/>
    <n v="2"/>
    <s v="Real Bed"/>
    <n v="149"/>
    <n v="2"/>
    <n v="25"/>
    <n v="3"/>
    <n v="28"/>
    <n v="149"/>
    <n v="447"/>
    <n v="12516"/>
    <s v="within a few hours"/>
    <n v="1"/>
    <x v="19"/>
    <n v="90"/>
    <n v="10"/>
    <n v="9"/>
    <n v="10"/>
    <n v="10"/>
    <n v="9"/>
    <n v="9"/>
  </r>
  <r>
    <x v="1333"/>
    <x v="978"/>
    <x v="4"/>
    <s v="8/16"/>
    <d v="2012-08-16T00:00:00"/>
    <n v="2.8613579553526058"/>
    <n v="693432"/>
    <x v="4"/>
    <s v="Amsterdam"/>
    <x v="0"/>
    <s v="North Holland"/>
    <s v="North Holland"/>
    <n v="1015"/>
    <s v="Netherlands"/>
    <n v="52.374140290229803"/>
    <n v="4.88879659212117"/>
    <s v="Apartment"/>
    <x v="0"/>
    <n v="4"/>
    <n v="1"/>
    <n v="2"/>
    <n v="4"/>
    <s v="Real Bed"/>
    <n v="143"/>
    <n v="2"/>
    <n v="20"/>
    <n v="7"/>
    <n v="76"/>
    <n v="143"/>
    <n v="1001"/>
    <n v="76076"/>
    <s v="within a few hours"/>
    <n v="1"/>
    <x v="36"/>
    <n v="94"/>
    <n v="10"/>
    <n v="9"/>
    <n v="10"/>
    <n v="10"/>
    <n v="10"/>
    <n v="10"/>
  </r>
  <r>
    <x v="1334"/>
    <x v="979"/>
    <x v="4"/>
    <s v="8/16"/>
    <d v="2012-08-16T00:00:00"/>
    <n v="2.8613579553526058"/>
    <n v="1213162"/>
    <x v="6"/>
    <s v="Amsterdam"/>
    <x v="0"/>
    <s v="Noord-Holland"/>
    <s v="North Holland"/>
    <m/>
    <s v="Netherlands"/>
    <n v="52.342067759415002"/>
    <n v="4.9068946406379901"/>
    <s v="Apartment"/>
    <x v="0"/>
    <n v="4"/>
    <n v="1"/>
    <n v="2"/>
    <n v="2"/>
    <s v="Real Bed"/>
    <n v="97"/>
    <n v="2"/>
    <n v="30"/>
    <n v="3"/>
    <n v="0"/>
    <n v="97"/>
    <n v="291"/>
    <n v="0"/>
    <s v="within a few hours"/>
    <n v="0.91"/>
    <x v="5"/>
    <m/>
    <m/>
    <m/>
    <m/>
    <m/>
    <m/>
    <m/>
  </r>
  <r>
    <x v="1335"/>
    <x v="980"/>
    <x v="4"/>
    <s v="8/16"/>
    <d v="2012-08-16T00:00:00"/>
    <n v="2.8613579553526058"/>
    <n v="742268"/>
    <x v="4"/>
    <s v="Amsterdam"/>
    <x v="0"/>
    <s v="North Holland"/>
    <s v="North Holland"/>
    <s v="1012 PS"/>
    <s v="Netherlands"/>
    <n v="52.377405090203503"/>
    <n v="4.8946511367312198"/>
    <s v="Apartment"/>
    <x v="0"/>
    <n v="3"/>
    <n v="1"/>
    <n v="1"/>
    <n v="2"/>
    <s v="Real Bed"/>
    <n v="110"/>
    <n v="2"/>
    <n v="25"/>
    <n v="2"/>
    <n v="290"/>
    <n v="110"/>
    <n v="220"/>
    <n v="63800"/>
    <s v="within an hour"/>
    <n v="0.95"/>
    <x v="167"/>
    <n v="98"/>
    <n v="10"/>
    <n v="10"/>
    <n v="10"/>
    <n v="10"/>
    <n v="10"/>
    <n v="10"/>
  </r>
  <r>
    <x v="1336"/>
    <x v="20"/>
    <x v="4"/>
    <s v="8/17"/>
    <d v="2012-08-17T00:00:00"/>
    <n v="2.8586182293252085"/>
    <n v="1187347"/>
    <x v="0"/>
    <s v="Amsterdam"/>
    <x v="0"/>
    <s v="North Holland"/>
    <s v="North Holland"/>
    <m/>
    <s v="Netherlands"/>
    <n v="52.383335950630602"/>
    <n v="4.86957624162158"/>
    <s v="Apartment"/>
    <x v="0"/>
    <n v="2"/>
    <n v="1"/>
    <n v="1"/>
    <n v="1"/>
    <s v="Real Bed"/>
    <n v="75"/>
    <n v="1"/>
    <n v="0"/>
    <n v="3"/>
    <n v="62"/>
    <n v="75"/>
    <n v="225"/>
    <n v="13950"/>
    <s v="a few days or more"/>
    <n v="0.44"/>
    <x v="43"/>
    <n v="92"/>
    <n v="9"/>
    <n v="9"/>
    <n v="9"/>
    <n v="10"/>
    <n v="9"/>
    <n v="8"/>
  </r>
  <r>
    <x v="1337"/>
    <x v="200"/>
    <x v="4"/>
    <s v="8/17"/>
    <d v="2012-08-17T00:00:00"/>
    <n v="2.8586182293252085"/>
    <n v="4591186"/>
    <x v="10"/>
    <s v="Amsterdam"/>
    <x v="0"/>
    <s v="North Holland"/>
    <s v="North Holland"/>
    <s v="1091 BC"/>
    <s v="Netherlands"/>
    <n v="52.359633867850498"/>
    <n v="4.9159495034521603"/>
    <s v="Apartment"/>
    <x v="0"/>
    <n v="2"/>
    <n v="1"/>
    <n v="2"/>
    <n v="2"/>
    <s v="Real Bed"/>
    <n v="110"/>
    <n v="1"/>
    <n v="0"/>
    <n v="6"/>
    <n v="0"/>
    <n v="110"/>
    <n v="660"/>
    <n v="0"/>
    <s v="N/A"/>
    <s v="N/A"/>
    <x v="5"/>
    <m/>
    <m/>
    <m/>
    <m/>
    <m/>
    <m/>
    <m/>
  </r>
  <r>
    <x v="1338"/>
    <x v="981"/>
    <x v="4"/>
    <s v="8/18"/>
    <d v="2012-08-18T00:00:00"/>
    <n v="2.8558785032978111"/>
    <n v="4939154"/>
    <x v="4"/>
    <s v="Amsterdam"/>
    <x v="0"/>
    <s v="Noord-Holland"/>
    <s v="North Holland"/>
    <s v="1015 ND"/>
    <s v="Netherlands"/>
    <n v="52.377337625972203"/>
    <n v="4.8839907642525802"/>
    <s v="Apartment"/>
    <x v="0"/>
    <n v="2"/>
    <n v="1"/>
    <n v="1"/>
    <n v="1"/>
    <s v="Real Bed"/>
    <n v="125"/>
    <n v="1"/>
    <n v="0"/>
    <n v="2"/>
    <n v="6"/>
    <n v="125"/>
    <n v="250"/>
    <n v="1500"/>
    <s v="within an hour"/>
    <n v="1"/>
    <x v="10"/>
    <n v="100"/>
    <n v="10"/>
    <n v="10"/>
    <n v="10"/>
    <n v="10"/>
    <n v="10"/>
    <n v="10"/>
  </r>
  <r>
    <x v="1339"/>
    <x v="274"/>
    <x v="4"/>
    <s v="8/18"/>
    <d v="2012-08-18T00:00:00"/>
    <n v="2.8558785032978111"/>
    <n v="871388"/>
    <x v="6"/>
    <s v="Amsterdam"/>
    <x v="0"/>
    <s v="North Holland"/>
    <s v="North Holland"/>
    <n v="1072"/>
    <s v="Netherlands"/>
    <n v="52.351225534224099"/>
    <n v="4.89461200742734"/>
    <s v="Apartment"/>
    <x v="0"/>
    <n v="2"/>
    <n v="1"/>
    <n v="1"/>
    <n v="1"/>
    <s v="Real Bed"/>
    <n v="69"/>
    <n v="1"/>
    <n v="0"/>
    <n v="2"/>
    <n v="140"/>
    <n v="69"/>
    <n v="138"/>
    <n v="19320"/>
    <s v="within an hour"/>
    <n v="0.92"/>
    <x v="64"/>
    <n v="94"/>
    <n v="9"/>
    <n v="9"/>
    <n v="10"/>
    <n v="10"/>
    <n v="9"/>
    <n v="9"/>
  </r>
  <r>
    <x v="1340"/>
    <x v="982"/>
    <x v="4"/>
    <s v="8/19"/>
    <d v="2012-08-19T00:00:00"/>
    <n v="2.8531387772704138"/>
    <n v="4536158"/>
    <x v="4"/>
    <s v="Amsterdam"/>
    <x v="0"/>
    <s v="North Holland"/>
    <s v="North Holland"/>
    <n v="1015"/>
    <s v="Netherlands"/>
    <n v="52.379637689348897"/>
    <n v="4.8852472873151802"/>
    <s v="Apartment"/>
    <x v="0"/>
    <n v="4"/>
    <n v="1.5"/>
    <n v="2"/>
    <n v="2"/>
    <s v="Real Bed"/>
    <n v="194"/>
    <n v="2"/>
    <n v="30"/>
    <n v="5"/>
    <n v="10"/>
    <n v="194"/>
    <n v="970"/>
    <n v="9700"/>
    <s v="within a day"/>
    <n v="0.75"/>
    <x v="22"/>
    <n v="92"/>
    <n v="9"/>
    <n v="10"/>
    <n v="9"/>
    <n v="10"/>
    <n v="10"/>
    <n v="8"/>
  </r>
  <r>
    <x v="1341"/>
    <x v="983"/>
    <x v="4"/>
    <s v="8/19"/>
    <d v="2012-08-19T00:00:00"/>
    <n v="2.8531387772704138"/>
    <n v="3838324"/>
    <x v="0"/>
    <s v="Amsterdam"/>
    <x v="0"/>
    <s v="North Holland"/>
    <s v="North Holland"/>
    <s v="1051 HA"/>
    <s v="Netherlands"/>
    <n v="52.381432486262298"/>
    <n v="4.8707637479208197"/>
    <s v="Apartment"/>
    <x v="0"/>
    <n v="2"/>
    <n v="1"/>
    <n v="1"/>
    <n v="1"/>
    <s v="Real Bed"/>
    <n v="200"/>
    <n v="1"/>
    <n v="0"/>
    <n v="1"/>
    <n v="4"/>
    <n v="200"/>
    <n v="200"/>
    <n v="800"/>
    <s v="within an hour"/>
    <n v="1"/>
    <x v="11"/>
    <n v="100"/>
    <n v="10"/>
    <n v="10"/>
    <n v="10"/>
    <n v="10"/>
    <n v="10"/>
    <n v="10"/>
  </r>
  <r>
    <x v="1342"/>
    <x v="184"/>
    <x v="4"/>
    <s v="8/19"/>
    <d v="2012-08-19T00:00:00"/>
    <n v="2.8531387772704138"/>
    <n v="656972"/>
    <x v="1"/>
    <s v="Amsterdam"/>
    <x v="0"/>
    <s v="North Holland"/>
    <s v="North Holland"/>
    <n v="1094"/>
    <s v="Netherlands"/>
    <n v="52.366319699174703"/>
    <n v="4.9331139880902004"/>
    <s v="Apartment"/>
    <x v="0"/>
    <n v="4"/>
    <n v="1"/>
    <n v="1"/>
    <n v="3"/>
    <s v="Real Bed"/>
    <n v="89"/>
    <n v="3"/>
    <n v="25"/>
    <n v="3"/>
    <n v="48"/>
    <n v="89"/>
    <n v="267"/>
    <n v="12816"/>
    <s v="within a day"/>
    <n v="1"/>
    <x v="30"/>
    <n v="90"/>
    <n v="9"/>
    <n v="9"/>
    <n v="9"/>
    <n v="10"/>
    <n v="8"/>
    <n v="9"/>
  </r>
  <r>
    <x v="1343"/>
    <x v="594"/>
    <x v="4"/>
    <s v="8/20"/>
    <d v="2012-08-20T00:00:00"/>
    <n v="2.8503990512430168"/>
    <n v="1139498"/>
    <x v="13"/>
    <s v="Amsterdam"/>
    <x v="0"/>
    <s v="North Holland"/>
    <s v="North Holland"/>
    <s v="1023 BM"/>
    <s v="Netherlands"/>
    <n v="52.390034038982201"/>
    <n v="4.9421863048332204"/>
    <s v="Apartment"/>
    <x v="0"/>
    <n v="4"/>
    <n v="1"/>
    <n v="1"/>
    <n v="2"/>
    <s v="Real Bed"/>
    <n v="104"/>
    <n v="2"/>
    <n v="15"/>
    <n v="2"/>
    <n v="36"/>
    <n v="104"/>
    <n v="208"/>
    <n v="7488"/>
    <s v="within a few hours"/>
    <n v="1"/>
    <x v="15"/>
    <n v="94"/>
    <n v="10"/>
    <n v="10"/>
    <n v="10"/>
    <n v="10"/>
    <n v="9"/>
    <n v="9"/>
  </r>
  <r>
    <x v="1344"/>
    <x v="177"/>
    <x v="4"/>
    <s v="8/20"/>
    <d v="2012-08-20T00:00:00"/>
    <n v="2.8503990512430168"/>
    <n v="4260708"/>
    <x v="10"/>
    <s v="Amsterdam"/>
    <x v="0"/>
    <s v="North Holland"/>
    <s v="North Holland"/>
    <n v="1092"/>
    <s v="Netherlands"/>
    <n v="52.357533390232497"/>
    <n v="4.9242303457808099"/>
    <s v="Apartment"/>
    <x v="0"/>
    <n v="4"/>
    <n v="1"/>
    <n v="2"/>
    <n v="2"/>
    <s v="Real Bed"/>
    <n v="95"/>
    <n v="2"/>
    <n v="20"/>
    <n v="3"/>
    <n v="6"/>
    <n v="95"/>
    <n v="285"/>
    <n v="1710"/>
    <s v="within a day"/>
    <n v="1"/>
    <x v="10"/>
    <n v="93"/>
    <n v="10"/>
    <n v="9"/>
    <n v="10"/>
    <n v="9"/>
    <n v="9"/>
    <n v="8"/>
  </r>
  <r>
    <x v="1345"/>
    <x v="907"/>
    <x v="4"/>
    <s v="8/20"/>
    <d v="2012-08-20T00:00:00"/>
    <n v="2.8503990512430168"/>
    <n v="3942323"/>
    <x v="4"/>
    <s v="Amsterdam"/>
    <x v="0"/>
    <s v="North Holland"/>
    <s v="North Holland"/>
    <s v="1016 PA"/>
    <s v="Netherlands"/>
    <n v="52.3708116509817"/>
    <n v="4.8783409451607298"/>
    <s v="Apartment"/>
    <x v="0"/>
    <n v="2"/>
    <n v="1"/>
    <n v="1"/>
    <n v="1"/>
    <s v="Real Bed"/>
    <n v="120"/>
    <n v="2"/>
    <n v="0"/>
    <n v="1"/>
    <n v="58"/>
    <n v="120"/>
    <n v="120"/>
    <n v="6960"/>
    <s v="within a day"/>
    <n v="0.6"/>
    <x v="34"/>
    <n v="94"/>
    <n v="10"/>
    <n v="9"/>
    <n v="10"/>
    <n v="10"/>
    <n v="10"/>
    <n v="9"/>
  </r>
  <r>
    <x v="1346"/>
    <x v="984"/>
    <x v="4"/>
    <s v="8/20"/>
    <d v="2012-08-20T00:00:00"/>
    <n v="2.8503990512430168"/>
    <n v="657781"/>
    <x v="2"/>
    <s v="Amsterdam"/>
    <x v="0"/>
    <s v="North Holland"/>
    <s v="North Holland"/>
    <n v="1057"/>
    <s v="Netherlands"/>
    <n v="52.372559321133899"/>
    <n v="4.8539704907276899"/>
    <s v="Apartment"/>
    <x v="0"/>
    <n v="3"/>
    <n v="1"/>
    <n v="1"/>
    <n v="3"/>
    <s v="Real Bed"/>
    <n v="100"/>
    <n v="2"/>
    <n v="50"/>
    <n v="2"/>
    <n v="68"/>
    <n v="100"/>
    <n v="200"/>
    <n v="13600"/>
    <s v="N/A"/>
    <s v="N/A"/>
    <x v="13"/>
    <n v="95"/>
    <n v="10"/>
    <n v="10"/>
    <n v="10"/>
    <n v="10"/>
    <n v="9"/>
    <n v="9"/>
  </r>
  <r>
    <x v="1347"/>
    <x v="148"/>
    <x v="4"/>
    <s v="8/20"/>
    <d v="2012-08-20T00:00:00"/>
    <n v="2.8503990512430168"/>
    <n v="963715"/>
    <x v="7"/>
    <s v="Amsterdam"/>
    <x v="0"/>
    <s v="North Holland"/>
    <s v="North Holland"/>
    <s v="1055 VV"/>
    <s v="Netherlands"/>
    <n v="52.375923706136"/>
    <n v="4.8627722204521397"/>
    <s v="Apartment"/>
    <x v="0"/>
    <n v="2"/>
    <n v="1"/>
    <n v="1"/>
    <n v="1"/>
    <s v="Real Bed"/>
    <n v="89"/>
    <n v="1"/>
    <n v="0"/>
    <n v="2"/>
    <n v="8"/>
    <n v="89"/>
    <n v="178"/>
    <n v="1424"/>
    <s v="within a day"/>
    <n v="0.6"/>
    <x v="6"/>
    <n v="95"/>
    <n v="10"/>
    <n v="9"/>
    <n v="9"/>
    <n v="9"/>
    <n v="9"/>
    <n v="9"/>
  </r>
  <r>
    <x v="1348"/>
    <x v="985"/>
    <x v="4"/>
    <s v="8/20"/>
    <d v="2012-08-20T00:00:00"/>
    <n v="2.8503990512430168"/>
    <n v="658002"/>
    <x v="2"/>
    <s v="Amsterdam"/>
    <x v="0"/>
    <s v="North Holland"/>
    <s v="North Holland"/>
    <n v="1054"/>
    <s v="Netherlands"/>
    <n v="52.362056917482398"/>
    <n v="4.8751075832584698"/>
    <s v="Apartment"/>
    <x v="0"/>
    <n v="5"/>
    <n v="1"/>
    <n v="1"/>
    <n v="3"/>
    <s v="Real Bed"/>
    <n v="100"/>
    <n v="2"/>
    <n v="40"/>
    <n v="2"/>
    <n v="28"/>
    <n v="100"/>
    <n v="200"/>
    <n v="5600"/>
    <s v="within a few hours"/>
    <n v="1"/>
    <x v="19"/>
    <n v="87"/>
    <n v="8"/>
    <n v="8"/>
    <n v="10"/>
    <n v="9"/>
    <n v="9"/>
    <n v="8"/>
  </r>
  <r>
    <x v="1348"/>
    <x v="985"/>
    <x v="4"/>
    <s v="8/20"/>
    <d v="2012-08-20T00:00:00"/>
    <n v="2.8503990512430168"/>
    <n v="658049"/>
    <x v="2"/>
    <s v="Amsterdam"/>
    <x v="0"/>
    <s v="North Holland"/>
    <s v="North Holland"/>
    <n v="1054"/>
    <s v="Netherlands"/>
    <n v="52.361139883393299"/>
    <n v="4.87607762992248"/>
    <s v="Apartment"/>
    <x v="0"/>
    <n v="5"/>
    <n v="1"/>
    <n v="1"/>
    <n v="3"/>
    <s v="Real Bed"/>
    <n v="100"/>
    <n v="2"/>
    <n v="40"/>
    <n v="2"/>
    <n v="30"/>
    <n v="100"/>
    <n v="200"/>
    <n v="6000"/>
    <s v="within a few hours"/>
    <n v="1"/>
    <x v="2"/>
    <n v="88"/>
    <n v="9"/>
    <n v="10"/>
    <n v="9"/>
    <n v="9"/>
    <n v="10"/>
    <n v="9"/>
  </r>
  <r>
    <x v="1348"/>
    <x v="985"/>
    <x v="4"/>
    <s v="8/20"/>
    <d v="2012-08-20T00:00:00"/>
    <n v="2.8503990512430168"/>
    <n v="658063"/>
    <x v="2"/>
    <s v="Amsterdam"/>
    <x v="0"/>
    <s v="North Holland"/>
    <s v="North Holland"/>
    <n v="1054"/>
    <s v="Netherlands"/>
    <n v="52.361888275270601"/>
    <n v="4.8751404724164802"/>
    <s v="Apartment"/>
    <x v="0"/>
    <n v="5"/>
    <n v="1"/>
    <n v="1"/>
    <n v="3"/>
    <s v="Real Bed"/>
    <n v="105"/>
    <n v="2"/>
    <n v="40"/>
    <n v="2"/>
    <n v="74"/>
    <n v="105"/>
    <n v="210"/>
    <n v="15540"/>
    <s v="within a few hours"/>
    <n v="1"/>
    <x v="32"/>
    <n v="84"/>
    <n v="8"/>
    <n v="8"/>
    <n v="9"/>
    <n v="9"/>
    <n v="9"/>
    <n v="8"/>
  </r>
  <r>
    <x v="1349"/>
    <x v="986"/>
    <x v="4"/>
    <s v="8/21"/>
    <d v="2012-08-21T00:00:00"/>
    <n v="2.8476593252156195"/>
    <n v="2719062"/>
    <x v="4"/>
    <s v="Amsterdam"/>
    <x v="0"/>
    <s v="North Holland"/>
    <s v="North Holland"/>
    <s v="1015 JT"/>
    <s v="Netherlands"/>
    <n v="52.381531770775602"/>
    <n v="4.8829974558163602"/>
    <s v="Apartment"/>
    <x v="0"/>
    <n v="3"/>
    <n v="1"/>
    <n v="2"/>
    <n v="3"/>
    <s v="Real Bed"/>
    <n v="125"/>
    <n v="1"/>
    <n v="0"/>
    <n v="3"/>
    <n v="8"/>
    <n v="125"/>
    <n v="375"/>
    <n v="3000"/>
    <s v="within a few hours"/>
    <n v="1"/>
    <x v="6"/>
    <n v="85"/>
    <n v="8"/>
    <n v="10"/>
    <n v="10"/>
    <n v="10"/>
    <n v="10"/>
    <n v="9"/>
  </r>
  <r>
    <x v="1350"/>
    <x v="987"/>
    <x v="4"/>
    <s v="8/21"/>
    <d v="2012-08-21T00:00:00"/>
    <n v="2.8476593252156195"/>
    <n v="1738313"/>
    <x v="2"/>
    <s v="Amsterdam"/>
    <x v="0"/>
    <s v="North Holland"/>
    <s v="North Holland"/>
    <n v="1053"/>
    <s v="Netherlands"/>
    <n v="52.368035171625401"/>
    <n v="4.8670632985964204"/>
    <s v="Apartment"/>
    <x v="0"/>
    <n v="2"/>
    <n v="1"/>
    <n v="1"/>
    <n v="2"/>
    <s v="Real Bed"/>
    <n v="95"/>
    <n v="1"/>
    <n v="0"/>
    <n v="2"/>
    <n v="24"/>
    <n v="95"/>
    <n v="190"/>
    <n v="4560"/>
    <s v="within an hour"/>
    <n v="0.9"/>
    <x v="75"/>
    <n v="100"/>
    <n v="10"/>
    <n v="10"/>
    <n v="10"/>
    <n v="10"/>
    <n v="9"/>
    <n v="10"/>
  </r>
  <r>
    <x v="1351"/>
    <x v="385"/>
    <x v="4"/>
    <s v="8/21"/>
    <d v="2012-08-21T00:00:00"/>
    <n v="2.8476593252156195"/>
    <n v="1362388"/>
    <x v="14"/>
    <s v="Amsterdam"/>
    <x v="0"/>
    <s v="North Holland"/>
    <s v="North Holland"/>
    <s v="1026 BX"/>
    <s v="Netherlands"/>
    <n v="52.376717920789702"/>
    <n v="4.9797875474177804"/>
    <s v="Boat"/>
    <x v="0"/>
    <n v="12"/>
    <m/>
    <n v="3"/>
    <n v="10"/>
    <s v="Real Bed"/>
    <n v="395"/>
    <n v="6"/>
    <n v="67"/>
    <n v="2"/>
    <n v="0"/>
    <n v="395"/>
    <n v="79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4281581"/>
    <x v="3"/>
    <s v="Amsterdam"/>
    <x v="0"/>
    <s v="North Holland"/>
    <s v="North Holland"/>
    <s v="1017 AL"/>
    <s v="Netherlands"/>
    <n v="52.363293480705998"/>
    <n v="4.9018939231123699"/>
    <s v="Boat"/>
    <x v="0"/>
    <n v="9"/>
    <n v="2"/>
    <n v="3"/>
    <n v="5"/>
    <s v="Real Bed"/>
    <n v="579"/>
    <n v="7"/>
    <n v="70"/>
    <n v="2"/>
    <n v="0"/>
    <n v="579"/>
    <n v="1158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4281043"/>
    <x v="4"/>
    <s v="Amsterdam"/>
    <x v="0"/>
    <s v="North Holland"/>
    <s v="North Holland"/>
    <s v="1015 GK"/>
    <s v="Netherlands"/>
    <n v="52.382562920041202"/>
    <n v="4.8828710375344402"/>
    <s v="Boat"/>
    <x v="0"/>
    <n v="9"/>
    <n v="1"/>
    <n v="2"/>
    <n v="9"/>
    <s v="Real Bed"/>
    <n v="451"/>
    <n v="8"/>
    <n v="50"/>
    <n v="2"/>
    <n v="4"/>
    <n v="451"/>
    <n v="902"/>
    <n v="3608"/>
    <s v="within a few hours"/>
    <n v="0.99"/>
    <x v="11"/>
    <n v="90"/>
    <n v="9"/>
    <n v="9"/>
    <n v="10"/>
    <n v="9"/>
    <n v="9"/>
    <n v="9"/>
  </r>
  <r>
    <x v="1351"/>
    <x v="385"/>
    <x v="4"/>
    <s v="8/21"/>
    <d v="2012-08-21T00:00:00"/>
    <n v="2.8476593252156195"/>
    <n v="1362275"/>
    <x v="5"/>
    <s v="Amsterdam"/>
    <x v="0"/>
    <s v="North Holland"/>
    <s v="North Holland"/>
    <n v="1075"/>
    <s v="Netherlands"/>
    <n v="52.350179280979198"/>
    <n v="4.8571400397807896"/>
    <s v="Apartment"/>
    <x v="0"/>
    <n v="8"/>
    <n v="2"/>
    <n v="5"/>
    <n v="1"/>
    <s v="Real Bed"/>
    <n v="281"/>
    <n v="4"/>
    <n v="60"/>
    <n v="2"/>
    <n v="0"/>
    <n v="281"/>
    <n v="562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289843"/>
    <x v="0"/>
    <s v="Amsterdam"/>
    <x v="0"/>
    <s v="North Holland"/>
    <s v="North Holland"/>
    <n v="1051"/>
    <s v="Netherlands"/>
    <n v="52.384779037815299"/>
    <n v="4.8669168693041502"/>
    <s v="Apartment"/>
    <x v="0"/>
    <n v="7"/>
    <n v="1"/>
    <n v="3"/>
    <n v="5"/>
    <s v="Real Bed"/>
    <n v="210"/>
    <n v="4"/>
    <n v="45"/>
    <n v="2"/>
    <n v="12"/>
    <n v="210"/>
    <n v="420"/>
    <n v="5040"/>
    <s v="within a few hours"/>
    <n v="0.99"/>
    <x v="77"/>
    <n v="93"/>
    <n v="9"/>
    <n v="9"/>
    <n v="9"/>
    <n v="10"/>
    <n v="9"/>
    <n v="9"/>
  </r>
  <r>
    <x v="1351"/>
    <x v="385"/>
    <x v="4"/>
    <s v="8/21"/>
    <d v="2012-08-21T00:00:00"/>
    <n v="2.8476593252156195"/>
    <n v="659610"/>
    <x v="3"/>
    <s v="Amsterdam"/>
    <x v="0"/>
    <s v="Noord-Holland"/>
    <s v="North Holland"/>
    <n v="1011"/>
    <s v="Netherlands"/>
    <n v="52.373617427432798"/>
    <n v="4.9017412727965803"/>
    <s v="Boat"/>
    <x v="0"/>
    <n v="7"/>
    <n v="1"/>
    <n v="2"/>
    <n v="6"/>
    <s v="Real Bed"/>
    <n v="353"/>
    <n v="4"/>
    <n v="65"/>
    <n v="2"/>
    <n v="14"/>
    <n v="353"/>
    <n v="706"/>
    <n v="9884"/>
    <s v="within a few hours"/>
    <n v="0.99"/>
    <x v="45"/>
    <n v="90"/>
    <n v="9"/>
    <n v="9"/>
    <n v="10"/>
    <n v="9"/>
    <n v="9"/>
    <n v="7"/>
  </r>
  <r>
    <x v="1351"/>
    <x v="385"/>
    <x v="4"/>
    <s v="8/21"/>
    <d v="2012-08-21T00:00:00"/>
    <n v="2.8476593252156195"/>
    <n v="4281417"/>
    <x v="3"/>
    <s v="Amsterdam"/>
    <x v="0"/>
    <s v="North Holland"/>
    <s v="North Holland"/>
    <s v="1017AL"/>
    <s v="Netherlands"/>
    <n v="52.362682235670803"/>
    <n v="4.9023038397365903"/>
    <s v="Boat"/>
    <x v="0"/>
    <n v="7"/>
    <n v="1"/>
    <n v="2"/>
    <n v="2"/>
    <s v="Real Bed"/>
    <n v="389"/>
    <n v="4"/>
    <n v="80"/>
    <n v="2"/>
    <n v="4"/>
    <n v="389"/>
    <n v="778"/>
    <n v="3112"/>
    <s v="within a few hours"/>
    <n v="0.99"/>
    <x v="11"/>
    <n v="100"/>
    <n v="10"/>
    <n v="10"/>
    <n v="10"/>
    <n v="10"/>
    <n v="10"/>
    <n v="9"/>
  </r>
  <r>
    <x v="1351"/>
    <x v="385"/>
    <x v="4"/>
    <s v="8/21"/>
    <d v="2012-08-21T00:00:00"/>
    <n v="2.8476593252156195"/>
    <n v="952307"/>
    <x v="1"/>
    <s v="Amsterdam"/>
    <x v="0"/>
    <s v="North Holland"/>
    <s v="North Holland"/>
    <s v="1019 AW"/>
    <s v="Netherlands"/>
    <n v="52.371424241370903"/>
    <n v="4.9428841697906103"/>
    <s v="Boat"/>
    <x v="0"/>
    <n v="6"/>
    <n v="1"/>
    <n v="4"/>
    <n v="1"/>
    <s v="Real Bed"/>
    <n v="320"/>
    <n v="4"/>
    <n v="65"/>
    <n v="3"/>
    <n v="10"/>
    <n v="320"/>
    <n v="960"/>
    <n v="9600"/>
    <s v="within a few hours"/>
    <n v="0.99"/>
    <x v="22"/>
    <n v="88"/>
    <n v="8"/>
    <n v="8"/>
    <n v="8"/>
    <n v="9"/>
    <n v="9"/>
    <n v="7"/>
  </r>
  <r>
    <x v="1351"/>
    <x v="385"/>
    <x v="4"/>
    <s v="8/21"/>
    <d v="2012-08-21T00:00:00"/>
    <n v="2.8476593252156195"/>
    <n v="740256"/>
    <x v="13"/>
    <s v="Amsterdam"/>
    <x v="0"/>
    <s v="North Holland"/>
    <s v="North Holland"/>
    <n v="1022"/>
    <s v="Netherlands"/>
    <n v="52.387847155281499"/>
    <n v="4.9377722086137501"/>
    <s v="Boat"/>
    <x v="0"/>
    <n v="6"/>
    <n v="1"/>
    <n v="4"/>
    <n v="6"/>
    <s v="Real Bed"/>
    <n v="210"/>
    <n v="4"/>
    <n v="35"/>
    <n v="2"/>
    <n v="0"/>
    <n v="210"/>
    <n v="42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2520"/>
    <x v="1"/>
    <s v="Amsterdam"/>
    <x v="0"/>
    <s v="North Holland"/>
    <s v="North Holland"/>
    <s v="1019 JT"/>
    <s v="Netherlands"/>
    <n v="52.373763727424098"/>
    <n v="4.9381610205723501"/>
    <s v="House"/>
    <x v="0"/>
    <n v="6"/>
    <n v="2"/>
    <n v="3"/>
    <n v="1"/>
    <s v="Real Bed"/>
    <n v="246"/>
    <n v="4"/>
    <n v="44"/>
    <n v="2"/>
    <n v="0"/>
    <n v="246"/>
    <n v="492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4107"/>
    <x v="1"/>
    <s v="Amsterdam"/>
    <x v="0"/>
    <s v="North Holland"/>
    <s v="North Holland"/>
    <s v="1019 XA"/>
    <s v="Netherlands"/>
    <n v="52.372864625929701"/>
    <n v="4.9488316742939897"/>
    <s v="House"/>
    <x v="0"/>
    <n v="6"/>
    <n v="1"/>
    <n v="3"/>
    <n v="3"/>
    <s v="Real Bed"/>
    <n v="120"/>
    <n v="2"/>
    <n v="45"/>
    <n v="2"/>
    <n v="0"/>
    <n v="120"/>
    <n v="24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5388548"/>
    <x v="1"/>
    <s v="Amsterdam"/>
    <x v="0"/>
    <s v="Noord-Holland"/>
    <s v="North Holland"/>
    <n v="1019"/>
    <s v="Netherlands"/>
    <n v="52.378526624033199"/>
    <n v="4.94791042558042"/>
    <s v="Apartment"/>
    <x v="0"/>
    <n v="6"/>
    <n v="1"/>
    <n v="2"/>
    <n v="2"/>
    <s v="Real Bed"/>
    <n v="140"/>
    <n v="2"/>
    <n v="60"/>
    <n v="2"/>
    <n v="0"/>
    <n v="140"/>
    <n v="28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660854"/>
    <x v="0"/>
    <s v="Amsterdam"/>
    <x v="0"/>
    <s v="North Holland"/>
    <s v="North Holland"/>
    <n v="1019"/>
    <s v="Netherlands"/>
    <n v="52.390237527364299"/>
    <n v="4.8866839285337003"/>
    <s v="Boat"/>
    <x v="0"/>
    <n v="6"/>
    <m/>
    <n v="2"/>
    <n v="1"/>
    <s v="Real Bed"/>
    <n v="282"/>
    <n v="4"/>
    <n v="70"/>
    <n v="2"/>
    <n v="0"/>
    <n v="282"/>
    <n v="564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804594"/>
    <x v="8"/>
    <s v="Amsterdam"/>
    <x v="0"/>
    <s v="North Holland"/>
    <s v="North Holland"/>
    <s v="1098 NN"/>
    <s v="Netherlands"/>
    <n v="52.354382098492501"/>
    <n v="4.9398592190191302"/>
    <s v="House"/>
    <x v="0"/>
    <n v="6"/>
    <n v="2"/>
    <n v="2"/>
    <n v="3"/>
    <s v="Real Bed"/>
    <n v="281"/>
    <n v="4"/>
    <n v="58"/>
    <n v="2"/>
    <n v="0"/>
    <n v="281"/>
    <n v="562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314392"/>
    <x v="8"/>
    <s v="Amsterdam"/>
    <x v="0"/>
    <s v="Noord-Holland"/>
    <s v="North Holland"/>
    <n v="1097"/>
    <s v="Netherlands"/>
    <n v="52.347713355301501"/>
    <n v="4.9356118194341203"/>
    <s v="Apartment"/>
    <x v="0"/>
    <n v="6"/>
    <n v="1"/>
    <n v="2"/>
    <n v="2"/>
    <s v="Real Bed"/>
    <n v="120"/>
    <n v="2"/>
    <n v="47"/>
    <n v="2"/>
    <n v="0"/>
    <n v="120"/>
    <n v="24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37950"/>
    <x v="4"/>
    <s v="Amsterdam"/>
    <x v="0"/>
    <s v="North Holland"/>
    <s v="North Holland"/>
    <s v="1013 AZ"/>
    <s v="Netherlands"/>
    <n v="52.387752570712401"/>
    <n v="4.8923071825257303"/>
    <s v="Boat"/>
    <x v="0"/>
    <n v="6"/>
    <n v="1"/>
    <n v="2"/>
    <n v="4"/>
    <s v="Pull-out Sofa"/>
    <n v="200"/>
    <n v="2"/>
    <n v="70"/>
    <n v="2"/>
    <n v="4"/>
    <n v="200"/>
    <n v="400"/>
    <n v="1600"/>
    <s v="within a few hours"/>
    <n v="0.99"/>
    <x v="11"/>
    <n v="93"/>
    <n v="10"/>
    <n v="9"/>
    <n v="9"/>
    <n v="10"/>
    <n v="9"/>
    <n v="9"/>
  </r>
  <r>
    <x v="1351"/>
    <x v="385"/>
    <x v="4"/>
    <s v="8/21"/>
    <d v="2012-08-21T00:00:00"/>
    <n v="2.8476593252156195"/>
    <n v="958902"/>
    <x v="0"/>
    <s v="Amsterdam"/>
    <x v="0"/>
    <s v="North Holland"/>
    <s v="North Holland"/>
    <n v="1052"/>
    <s v="Netherlands"/>
    <n v="52.375973184709103"/>
    <n v="4.8726228427859004"/>
    <s v="Apartment"/>
    <x v="0"/>
    <n v="6"/>
    <n v="1.5"/>
    <n v="2"/>
    <n v="2"/>
    <s v="Real Bed"/>
    <n v="246"/>
    <n v="4"/>
    <n v="44"/>
    <n v="2"/>
    <n v="4"/>
    <n v="246"/>
    <n v="492"/>
    <n v="1968"/>
    <s v="within a few hours"/>
    <n v="0.99"/>
    <x v="11"/>
    <n v="80"/>
    <n v="8"/>
    <n v="8"/>
    <n v="8"/>
    <n v="9"/>
    <n v="8"/>
    <n v="7"/>
  </r>
  <r>
    <x v="1351"/>
    <x v="385"/>
    <x v="4"/>
    <s v="8/21"/>
    <d v="2012-08-21T00:00:00"/>
    <n v="2.8476593252156195"/>
    <n v="950420"/>
    <x v="8"/>
    <s v="Amsterdam"/>
    <x v="0"/>
    <s v="North Holland"/>
    <s v="North Holland"/>
    <s v="1098 GW"/>
    <s v="Netherlands"/>
    <n v="52.355442643941799"/>
    <n v="4.9343122000444204"/>
    <s v="House"/>
    <x v="0"/>
    <n v="6"/>
    <n v="1"/>
    <n v="2"/>
    <n v="6"/>
    <s v="Real Bed"/>
    <n v="140"/>
    <n v="3"/>
    <n v="50"/>
    <n v="2"/>
    <n v="2"/>
    <n v="140"/>
    <n v="280"/>
    <n v="560"/>
    <s v="within a few hours"/>
    <n v="0.99"/>
    <x v="4"/>
    <n v="86"/>
    <n v="8"/>
    <n v="10"/>
    <n v="6"/>
    <n v="10"/>
    <n v="10"/>
    <n v="8"/>
  </r>
  <r>
    <x v="1351"/>
    <x v="385"/>
    <x v="4"/>
    <s v="8/21"/>
    <d v="2012-08-21T00:00:00"/>
    <n v="2.8476593252156195"/>
    <n v="1362109"/>
    <x v="13"/>
    <s v="Amsterdam"/>
    <x v="0"/>
    <s v="North Holland"/>
    <s v="North Holland"/>
    <s v="1022 AB"/>
    <s v="Netherlands"/>
    <n v="52.3882185242703"/>
    <n v="4.9384636130209998"/>
    <s v="Boat"/>
    <x v="0"/>
    <n v="6"/>
    <n v="3"/>
    <m/>
    <n v="3"/>
    <s v="Real Bed"/>
    <n v="330"/>
    <n v="5"/>
    <n v="55"/>
    <n v="1"/>
    <n v="0"/>
    <n v="330"/>
    <n v="33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2555908"/>
    <x v="0"/>
    <s v="Amsterdam"/>
    <x v="0"/>
    <s v="Noord-Holland"/>
    <s v="North Holland"/>
    <s v="1051MA"/>
    <s v="Netherlands"/>
    <n v="52.378810821551802"/>
    <n v="4.8690914223537796"/>
    <s v="Boat"/>
    <x v="0"/>
    <n v="5"/>
    <n v="1"/>
    <n v="3"/>
    <n v="3"/>
    <s v="Real Bed"/>
    <n v="389"/>
    <n v="4"/>
    <n v="70"/>
    <n v="2"/>
    <n v="4"/>
    <n v="389"/>
    <n v="778"/>
    <n v="3112"/>
    <s v="within a few hours"/>
    <n v="0.99"/>
    <x v="11"/>
    <n v="84"/>
    <n v="10"/>
    <n v="9"/>
    <n v="9"/>
    <n v="7"/>
    <n v="8"/>
    <n v="8"/>
  </r>
  <r>
    <x v="1351"/>
    <x v="385"/>
    <x v="4"/>
    <s v="8/21"/>
    <d v="2012-08-21T00:00:00"/>
    <n v="2.8476593252156195"/>
    <n v="958816"/>
    <x v="0"/>
    <s v="Amsterdam"/>
    <x v="0"/>
    <s v="North Holland"/>
    <s v="North Holland"/>
    <n v="1052"/>
    <s v="Netherlands"/>
    <n v="52.385098703987602"/>
    <n v="4.8801363774384896"/>
    <s v="Boat"/>
    <x v="0"/>
    <n v="4"/>
    <n v="1.5"/>
    <n v="3"/>
    <n v="2"/>
    <s v="Real Bed"/>
    <n v="180"/>
    <n v="2"/>
    <n v="72"/>
    <n v="2"/>
    <n v="0"/>
    <n v="180"/>
    <n v="36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2434"/>
    <x v="1"/>
    <s v="Amsterdam"/>
    <x v="0"/>
    <s v="North Holland"/>
    <s v="North Holland"/>
    <s v="1019 XH"/>
    <s v="Netherlands"/>
    <n v="52.372488528184697"/>
    <n v="4.9515647963985003"/>
    <s v="Apartment"/>
    <x v="0"/>
    <n v="4"/>
    <n v="1"/>
    <n v="3"/>
    <n v="1"/>
    <s v="Real Bed"/>
    <n v="140"/>
    <n v="2"/>
    <n v="55"/>
    <n v="2"/>
    <n v="0"/>
    <n v="140"/>
    <n v="28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362318"/>
    <x v="7"/>
    <s v="Amsterdam"/>
    <x v="0"/>
    <s v="North Holland"/>
    <s v="North Holland"/>
    <s v="1061 DL"/>
    <s v="Netherlands"/>
    <n v="52.378294453302601"/>
    <n v="4.8413077098298203"/>
    <s v="Apartment"/>
    <x v="0"/>
    <n v="4"/>
    <m/>
    <n v="3"/>
    <n v="4"/>
    <s v="Real Bed"/>
    <n v="120"/>
    <n v="2"/>
    <n v="49"/>
    <n v="2"/>
    <n v="0"/>
    <n v="120"/>
    <n v="24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661373"/>
    <x v="0"/>
    <s v="Amsterdam"/>
    <x v="0"/>
    <s v="North Holland"/>
    <s v="North Holland"/>
    <n v="1051"/>
    <s v="Netherlands"/>
    <n v="52.3778597280048"/>
    <n v="4.86994303804906"/>
    <s v="Boat"/>
    <x v="0"/>
    <n v="4"/>
    <n v="1"/>
    <n v="2"/>
    <n v="4"/>
    <s v="Real Bed"/>
    <n v="309"/>
    <n v="3"/>
    <n v="90"/>
    <n v="2"/>
    <n v="0"/>
    <n v="309"/>
    <n v="618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8993"/>
    <x v="0"/>
    <s v="Amsterdam"/>
    <x v="0"/>
    <s v="North Holland"/>
    <s v="North Holland"/>
    <s v="1051 PM"/>
    <s v="Netherlands"/>
    <n v="52.3818455781458"/>
    <n v="4.8685282235768996"/>
    <s v="Apartment"/>
    <x v="0"/>
    <n v="4"/>
    <n v="1.5"/>
    <n v="2"/>
    <n v="1"/>
    <s v="Real Bed"/>
    <n v="140"/>
    <n v="2"/>
    <n v="55"/>
    <n v="2"/>
    <n v="0"/>
    <n v="140"/>
    <n v="28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5341043"/>
    <x v="3"/>
    <s v="Amsterdam"/>
    <x v="0"/>
    <s v="Noord-Holland"/>
    <s v="North Holland"/>
    <n v="1018"/>
    <s v="Netherlands"/>
    <n v="52.370680438830703"/>
    <n v="4.9114592834966198"/>
    <s v="Apartment"/>
    <x v="0"/>
    <n v="4"/>
    <n v="1"/>
    <n v="2"/>
    <n v="2"/>
    <s v="Real Bed"/>
    <n v="196"/>
    <n v="3"/>
    <n v="55"/>
    <n v="2"/>
    <n v="0"/>
    <n v="196"/>
    <n v="392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743642"/>
    <x v="0"/>
    <s v="Amsterdam"/>
    <x v="0"/>
    <s v="North Holland"/>
    <s v="North Holland"/>
    <n v="1013"/>
    <s v="Netherlands"/>
    <n v="52.390106585081902"/>
    <n v="4.8874492647742303"/>
    <s v="Boat"/>
    <x v="0"/>
    <n v="4"/>
    <m/>
    <n v="2"/>
    <n v="1"/>
    <s v="Real Bed"/>
    <n v="318"/>
    <n v="4"/>
    <n v="0"/>
    <n v="2"/>
    <n v="4"/>
    <n v="318"/>
    <n v="636"/>
    <n v="2544"/>
    <s v="within a few hours"/>
    <n v="0.99"/>
    <x v="11"/>
    <n v="100"/>
    <n v="10"/>
    <n v="10"/>
    <n v="10"/>
    <n v="10"/>
    <n v="9"/>
    <n v="10"/>
  </r>
  <r>
    <x v="1351"/>
    <x v="385"/>
    <x v="4"/>
    <s v="8/21"/>
    <d v="2012-08-21T00:00:00"/>
    <n v="2.8476593252156195"/>
    <n v="740119"/>
    <x v="3"/>
    <s v="Amsterdam"/>
    <x v="0"/>
    <s v="North Holland"/>
    <s v="North Holland"/>
    <n v="1017"/>
    <s v="Netherlands"/>
    <n v="52.362303874685303"/>
    <n v="4.89570033064361"/>
    <s v="Boat"/>
    <x v="0"/>
    <n v="4"/>
    <n v="1"/>
    <n v="2"/>
    <n v="4"/>
    <s v="Real Bed"/>
    <n v="190"/>
    <n v="2"/>
    <n v="81"/>
    <n v="2"/>
    <n v="2"/>
    <n v="190"/>
    <n v="380"/>
    <n v="760"/>
    <s v="within a few hours"/>
    <n v="0.99"/>
    <x v="4"/>
    <n v="100"/>
    <n v="10"/>
    <n v="10"/>
    <n v="10"/>
    <n v="10"/>
    <n v="10"/>
    <n v="10"/>
  </r>
  <r>
    <x v="1351"/>
    <x v="385"/>
    <x v="4"/>
    <s v="8/21"/>
    <d v="2012-08-21T00:00:00"/>
    <n v="2.8476593252156195"/>
    <n v="1362123"/>
    <x v="13"/>
    <s v="Amsterdam"/>
    <x v="0"/>
    <s v="North Holland"/>
    <s v="North Holland"/>
    <s v="1022 AB"/>
    <s v="Netherlands"/>
    <n v="52.389375167227897"/>
    <n v="4.9396222641079497"/>
    <s v="Boat"/>
    <x v="0"/>
    <n v="4"/>
    <n v="1"/>
    <n v="2"/>
    <n v="2"/>
    <s v="Real Bed"/>
    <n v="223"/>
    <n v="3"/>
    <n v="64"/>
    <n v="1"/>
    <n v="0"/>
    <n v="223"/>
    <n v="223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086435"/>
    <x v="5"/>
    <s v="Amsterdam"/>
    <x v="0"/>
    <s v="North Holland"/>
    <s v="North Holland"/>
    <n v="1075"/>
    <s v="Netherlands"/>
    <n v="52.354176427010103"/>
    <n v="4.8663423730204904"/>
    <s v="Apartment"/>
    <x v="0"/>
    <n v="4"/>
    <n v="1"/>
    <n v="1"/>
    <n v="2"/>
    <s v="Real Bed"/>
    <n v="160"/>
    <n v="2"/>
    <n v="55"/>
    <n v="2"/>
    <n v="0"/>
    <n v="160"/>
    <n v="32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60829"/>
    <x v="3"/>
    <s v="Amsterdam"/>
    <x v="0"/>
    <s v="North Holland"/>
    <s v="North Holland"/>
    <n v="1017"/>
    <s v="Netherlands"/>
    <n v="52.362612246445003"/>
    <n v="4.8941794160594903"/>
    <s v="Apartment"/>
    <x v="0"/>
    <n v="4"/>
    <n v="1"/>
    <n v="1"/>
    <n v="1"/>
    <s v="Real Bed"/>
    <n v="180"/>
    <n v="2"/>
    <n v="72"/>
    <n v="2"/>
    <n v="0"/>
    <n v="180"/>
    <n v="36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661333"/>
    <x v="1"/>
    <s v="Amsterdam"/>
    <x v="0"/>
    <s v="North Holland"/>
    <s v="North Holland"/>
    <s v="1019 AW"/>
    <s v="Netherlands"/>
    <n v="52.370909711308798"/>
    <n v="4.9500494656863303"/>
    <s v="Boat"/>
    <x v="0"/>
    <n v="4"/>
    <n v="1"/>
    <n v="1"/>
    <n v="1"/>
    <s v="Real Bed"/>
    <n v="125"/>
    <n v="2"/>
    <n v="49"/>
    <n v="2"/>
    <n v="6"/>
    <n v="125"/>
    <n v="250"/>
    <n v="1500"/>
    <s v="within a few hours"/>
    <n v="0.99"/>
    <x v="10"/>
    <n v="87"/>
    <n v="8"/>
    <n v="10"/>
    <n v="9"/>
    <n v="9"/>
    <n v="8"/>
    <n v="7"/>
  </r>
  <r>
    <x v="1351"/>
    <x v="385"/>
    <x v="4"/>
    <s v="8/21"/>
    <d v="2012-08-21T00:00:00"/>
    <n v="2.8476593252156195"/>
    <n v="5102040"/>
    <x v="6"/>
    <s v="Amsterdam"/>
    <x v="0"/>
    <s v="North Holland"/>
    <s v="North Holland"/>
    <s v="1072CK"/>
    <s v="Netherlands"/>
    <n v="52.3536776124906"/>
    <n v="4.8867948857557097"/>
    <s v="Apartment"/>
    <x v="0"/>
    <n v="4"/>
    <n v="1"/>
    <n v="1"/>
    <n v="4"/>
    <s v="Real Bed"/>
    <n v="160"/>
    <n v="2"/>
    <n v="67"/>
    <n v="3"/>
    <n v="0"/>
    <n v="160"/>
    <n v="48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3470830"/>
    <x v="3"/>
    <s v="Amsterdam"/>
    <x v="0"/>
    <s v="North Holland"/>
    <s v="North Holland"/>
    <s v="1017 AL"/>
    <s v="Netherlands"/>
    <n v="52.3633978992248"/>
    <n v="4.9023630060312096"/>
    <s v="Boat"/>
    <x v="0"/>
    <n v="4"/>
    <n v="1"/>
    <n v="1"/>
    <n v="2"/>
    <s v="Real Bed"/>
    <n v="180"/>
    <n v="2"/>
    <n v="75"/>
    <n v="2"/>
    <n v="10"/>
    <n v="180"/>
    <n v="360"/>
    <n v="3600"/>
    <s v="within a few hours"/>
    <n v="0.99"/>
    <x v="22"/>
    <n v="92"/>
    <n v="9"/>
    <n v="9"/>
    <n v="8"/>
    <n v="9"/>
    <n v="10"/>
    <n v="8"/>
  </r>
  <r>
    <x v="1351"/>
    <x v="385"/>
    <x v="4"/>
    <s v="8/21"/>
    <d v="2012-08-21T00:00:00"/>
    <n v="2.8476593252156195"/>
    <n v="4790408"/>
    <x v="2"/>
    <s v="Amsterdam"/>
    <x v="0"/>
    <s v="Noord-Holland"/>
    <s v="North Holland"/>
    <s v="1053XE"/>
    <s v="Netherlands"/>
    <n v="52.3676086024333"/>
    <n v="4.8744635892320103"/>
    <s v="Boat"/>
    <x v="0"/>
    <n v="4"/>
    <n v="1"/>
    <n v="1"/>
    <n v="1"/>
    <s v="Real Bed"/>
    <n v="160"/>
    <n v="2"/>
    <n v="65"/>
    <n v="3"/>
    <n v="2"/>
    <n v="160"/>
    <n v="480"/>
    <n v="960"/>
    <s v="within a few hours"/>
    <n v="0.99"/>
    <x v="4"/>
    <n v="100"/>
    <n v="10"/>
    <n v="10"/>
    <n v="10"/>
    <n v="10"/>
    <n v="10"/>
    <n v="8"/>
  </r>
  <r>
    <x v="1351"/>
    <x v="385"/>
    <x v="4"/>
    <s v="8/21"/>
    <d v="2012-08-21T00:00:00"/>
    <n v="2.8476593252156195"/>
    <n v="743629"/>
    <x v="4"/>
    <s v="Amsterdam"/>
    <x v="0"/>
    <s v="North Holland"/>
    <s v="North Holland"/>
    <n v="1016"/>
    <s v="Netherlands"/>
    <n v="52.371682393667399"/>
    <n v="4.8821550254040398"/>
    <s v="Boat"/>
    <x v="0"/>
    <n v="4"/>
    <n v="1"/>
    <n v="1"/>
    <n v="4"/>
    <s v="Real Bed"/>
    <n v="240"/>
    <n v="2"/>
    <n v="100"/>
    <n v="2"/>
    <n v="0"/>
    <n v="240"/>
    <n v="48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3546411"/>
    <x v="3"/>
    <s v="Amsterdam"/>
    <x v="0"/>
    <s v="North Holland"/>
    <s v="North Holland"/>
    <s v="1017 AL"/>
    <s v="Netherlands"/>
    <n v="52.364882606882297"/>
    <n v="4.9020895800467503"/>
    <s v="Boat"/>
    <x v="0"/>
    <n v="4"/>
    <n v="1"/>
    <n v="0"/>
    <n v="2"/>
    <s v="Real Bed"/>
    <n v="180"/>
    <n v="2"/>
    <n v="75"/>
    <n v="1"/>
    <n v="4"/>
    <n v="180"/>
    <n v="180"/>
    <n v="720"/>
    <s v="within a few hours"/>
    <n v="0.99"/>
    <x v="11"/>
    <n v="100"/>
    <n v="10"/>
    <n v="10"/>
    <n v="10"/>
    <n v="10"/>
    <n v="10"/>
    <n v="9"/>
  </r>
  <r>
    <x v="1351"/>
    <x v="385"/>
    <x v="4"/>
    <s v="8/21"/>
    <d v="2012-08-21T00:00:00"/>
    <n v="2.8476593252156195"/>
    <n v="1289495"/>
    <x v="3"/>
    <s v="Amsterdam"/>
    <x v="0"/>
    <s v="Noord-Holland"/>
    <s v="North Holland"/>
    <s v="1018 TW"/>
    <s v="Netherlands"/>
    <n v="52.364898860307399"/>
    <n v="4.9155366161863103"/>
    <s v="Apartment"/>
    <x v="0"/>
    <n v="3"/>
    <n v="1"/>
    <n v="2"/>
    <n v="2"/>
    <s v="Real Bed"/>
    <n v="160"/>
    <n v="2"/>
    <n v="60"/>
    <n v="2"/>
    <n v="6"/>
    <n v="160"/>
    <n v="320"/>
    <n v="1920"/>
    <s v="within a few hours"/>
    <n v="0.99"/>
    <x v="10"/>
    <n v="73"/>
    <n v="7"/>
    <n v="9"/>
    <n v="6"/>
    <n v="5"/>
    <n v="10"/>
    <n v="9"/>
  </r>
  <r>
    <x v="1351"/>
    <x v="385"/>
    <x v="4"/>
    <s v="8/21"/>
    <d v="2012-08-21T00:00:00"/>
    <n v="2.8476593252156195"/>
    <n v="740138"/>
    <x v="1"/>
    <s v="Amsterdam"/>
    <x v="0"/>
    <s v="North Holland"/>
    <s v="North Holland"/>
    <n v="1019"/>
    <s v="Netherlands"/>
    <n v="52.372126963305099"/>
    <n v="4.9358224054019404"/>
    <s v="Boat"/>
    <x v="0"/>
    <n v="3"/>
    <n v="1"/>
    <n v="2"/>
    <n v="3"/>
    <s v="Real Bed"/>
    <n v="172"/>
    <n v="3"/>
    <n v="0"/>
    <n v="2"/>
    <n v="6"/>
    <n v="172"/>
    <n v="344"/>
    <n v="2064"/>
    <s v="within a few hours"/>
    <n v="0.99"/>
    <x v="10"/>
    <n v="100"/>
    <n v="10"/>
    <n v="10"/>
    <n v="10"/>
    <n v="10"/>
    <n v="9"/>
    <n v="9"/>
  </r>
  <r>
    <x v="1351"/>
    <x v="385"/>
    <x v="4"/>
    <s v="8/21"/>
    <d v="2012-08-21T00:00:00"/>
    <n v="2.8476593252156195"/>
    <n v="954175"/>
    <x v="4"/>
    <s v="Amsterdam"/>
    <x v="0"/>
    <s v="North Holland"/>
    <s v="North Holland"/>
    <s v="1013 HG"/>
    <s v="Netherlands"/>
    <n v="52.384027443275102"/>
    <n v="4.8831858870754603"/>
    <s v="Boat"/>
    <x v="0"/>
    <n v="3"/>
    <n v="1"/>
    <n v="1"/>
    <n v="1"/>
    <s v="Real Bed"/>
    <n v="180"/>
    <n v="2"/>
    <n v="75"/>
    <n v="3"/>
    <n v="0"/>
    <n v="180"/>
    <n v="54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4122"/>
    <x v="3"/>
    <s v="Amsterdam"/>
    <x v="0"/>
    <s v="North Holland"/>
    <s v="North Holland"/>
    <n v="1018"/>
    <s v="Netherlands"/>
    <n v="52.371103310777897"/>
    <n v="4.9214303439850502"/>
    <s v="Apartment"/>
    <x v="0"/>
    <n v="3"/>
    <n v="1"/>
    <n v="1"/>
    <n v="1"/>
    <s v="Real Bed"/>
    <n v="120"/>
    <n v="2"/>
    <n v="50"/>
    <n v="2"/>
    <n v="0"/>
    <n v="120"/>
    <n v="24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662603"/>
    <x v="13"/>
    <s v="Amsterdam"/>
    <x v="0"/>
    <s v="North Holland"/>
    <s v="North Holland"/>
    <n v="1022"/>
    <s v="Netherlands"/>
    <n v="52.388377053323801"/>
    <n v="4.9392540866607799"/>
    <s v="Boat"/>
    <x v="0"/>
    <n v="2"/>
    <n v="1"/>
    <n v="1"/>
    <n v="1"/>
    <s v="Real Bed"/>
    <n v="140"/>
    <n v="5"/>
    <n v="0"/>
    <n v="2"/>
    <n v="0"/>
    <n v="140"/>
    <n v="28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757090"/>
    <x v="3"/>
    <s v="Amsterdam"/>
    <x v="0"/>
    <s v="Noord-Holland"/>
    <s v="North Holland"/>
    <s v="1018 ZX"/>
    <s v="Netherlands"/>
    <n v="52.373442257173103"/>
    <n v="4.9256986482626299"/>
    <s v="Boat"/>
    <x v="1"/>
    <n v="2"/>
    <n v="0.5"/>
    <n v="1"/>
    <n v="2"/>
    <s v="Real Bed"/>
    <n v="100"/>
    <n v="1"/>
    <n v="0"/>
    <n v="2"/>
    <n v="12"/>
    <n v="100"/>
    <n v="200"/>
    <n v="2400"/>
    <s v="within a few hours"/>
    <n v="0.99"/>
    <x v="77"/>
    <n v="93"/>
    <n v="9"/>
    <n v="9"/>
    <n v="10"/>
    <n v="9"/>
    <n v="8"/>
    <n v="8"/>
  </r>
  <r>
    <x v="1351"/>
    <x v="385"/>
    <x v="4"/>
    <s v="8/21"/>
    <d v="2012-08-21T00:00:00"/>
    <n v="2.8476593252156195"/>
    <n v="742024"/>
    <x v="2"/>
    <s v="Amsterdam"/>
    <x v="0"/>
    <s v="Northholland"/>
    <s v="North Holland"/>
    <s v="1052 SH"/>
    <s v="Netherlands"/>
    <n v="52.372653598173898"/>
    <n v="4.8737297802042701"/>
    <s v="Boat"/>
    <x v="0"/>
    <n v="2"/>
    <n v="1"/>
    <n v="1"/>
    <n v="1"/>
    <s v="Real Bed"/>
    <n v="160"/>
    <n v="1"/>
    <n v="0"/>
    <n v="2"/>
    <n v="0"/>
    <n v="160"/>
    <n v="32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662589"/>
    <x v="3"/>
    <s v="Amsterdam"/>
    <x v="0"/>
    <s v="Noord-Holland"/>
    <s v="North Holland"/>
    <n v="1018"/>
    <s v="Netherlands"/>
    <n v="52.369191616837199"/>
    <n v="4.9123610952621997"/>
    <s v="Bed &amp; Breakfast"/>
    <x v="1"/>
    <n v="2"/>
    <n v="1"/>
    <n v="1"/>
    <n v="1"/>
    <s v="Real Bed"/>
    <n v="120"/>
    <n v="1"/>
    <n v="0"/>
    <n v="2"/>
    <n v="2"/>
    <n v="120"/>
    <n v="240"/>
    <n v="480"/>
    <s v="within a few hours"/>
    <n v="0.99"/>
    <x v="4"/>
    <n v="80"/>
    <n v="10"/>
    <n v="6"/>
    <n v="10"/>
    <n v="8"/>
    <n v="8"/>
    <n v="6"/>
  </r>
  <r>
    <x v="1351"/>
    <x v="385"/>
    <x v="4"/>
    <s v="8/21"/>
    <d v="2012-08-21T00:00:00"/>
    <n v="2.8476593252156195"/>
    <n v="743667"/>
    <x v="3"/>
    <s v="Amsterdam"/>
    <x v="0"/>
    <s v="North Holland"/>
    <s v="North Holland"/>
    <n v="1018"/>
    <s v="Netherlands"/>
    <n v="52.367362931095499"/>
    <n v="4.9193537635264697"/>
    <s v="Boat"/>
    <x v="0"/>
    <n v="2"/>
    <n v="1"/>
    <n v="1"/>
    <n v="2"/>
    <s v="Real Bed"/>
    <n v="140"/>
    <n v="1"/>
    <n v="0"/>
    <n v="3"/>
    <n v="0"/>
    <n v="140"/>
    <n v="42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4257"/>
    <x v="3"/>
    <s v="Amsterdam"/>
    <x v="0"/>
    <s v="North Holland"/>
    <s v="North Holland"/>
    <s v="1011 BK"/>
    <s v="Netherlands"/>
    <n v="52.374308726039601"/>
    <n v="4.9040451365291302"/>
    <s v="Boat"/>
    <x v="0"/>
    <n v="2"/>
    <n v="1"/>
    <n v="1"/>
    <n v="1"/>
    <s v="Real Bed"/>
    <n v="160"/>
    <n v="1"/>
    <n v="0"/>
    <n v="2"/>
    <n v="20"/>
    <n v="160"/>
    <n v="320"/>
    <n v="6400"/>
    <s v="within a few hours"/>
    <n v="0.99"/>
    <x v="31"/>
    <n v="92"/>
    <n v="10"/>
    <n v="9"/>
    <n v="9"/>
    <n v="9"/>
    <n v="10"/>
    <n v="9"/>
  </r>
  <r>
    <x v="1351"/>
    <x v="385"/>
    <x v="4"/>
    <s v="8/21"/>
    <d v="2012-08-21T00:00:00"/>
    <n v="2.8476593252156195"/>
    <n v="954325"/>
    <x v="0"/>
    <s v="Amsterdam"/>
    <x v="0"/>
    <s v="Noord-Holland"/>
    <s v="North Holland"/>
    <n v="1013"/>
    <s v="Netherlands"/>
    <n v="52.391609404938102"/>
    <n v="4.8864619662432602"/>
    <s v="Boat"/>
    <x v="0"/>
    <n v="2"/>
    <n v="1"/>
    <n v="1"/>
    <n v="1"/>
    <s v="Real Bed"/>
    <n v="140"/>
    <n v="1"/>
    <n v="0"/>
    <n v="2"/>
    <n v="2"/>
    <n v="140"/>
    <n v="280"/>
    <n v="560"/>
    <s v="within a few hours"/>
    <n v="0.99"/>
    <x v="4"/>
    <n v="80"/>
    <n v="8"/>
    <n v="8"/>
    <n v="8"/>
    <n v="6"/>
    <n v="6"/>
    <n v="8"/>
  </r>
  <r>
    <x v="1351"/>
    <x v="385"/>
    <x v="4"/>
    <s v="8/21"/>
    <d v="2012-08-21T00:00:00"/>
    <n v="2.8476593252156195"/>
    <n v="2077847"/>
    <x v="2"/>
    <s v="Amsterdam"/>
    <x v="0"/>
    <s v="North Holland"/>
    <s v="North Holland"/>
    <s v="1054 KD"/>
    <s v="Netherlands"/>
    <n v="52.3585360997428"/>
    <n v="4.8634514416074097"/>
    <s v="Apartment"/>
    <x v="0"/>
    <n v="2"/>
    <n v="1"/>
    <n v="1"/>
    <n v="1"/>
    <s v="Real Bed"/>
    <n v="150"/>
    <n v="1"/>
    <n v="0"/>
    <n v="2"/>
    <n v="0"/>
    <n v="150"/>
    <n v="30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289936"/>
    <x v="4"/>
    <s v="Amsterdam"/>
    <x v="0"/>
    <s v="Noord-Holland"/>
    <s v="North Holland"/>
    <s v="1016 HG"/>
    <s v="Netherlands"/>
    <n v="52.372787962264297"/>
    <n v="4.8830748233459698"/>
    <s v="Apartment"/>
    <x v="0"/>
    <n v="2"/>
    <n v="1"/>
    <n v="1"/>
    <n v="1"/>
    <s v="Real Bed"/>
    <n v="140"/>
    <n v="1"/>
    <n v="0"/>
    <n v="2"/>
    <n v="8"/>
    <n v="140"/>
    <n v="280"/>
    <n v="2240"/>
    <s v="within a few hours"/>
    <n v="0.99"/>
    <x v="6"/>
    <n v="95"/>
    <n v="10"/>
    <n v="9"/>
    <n v="10"/>
    <n v="10"/>
    <n v="10"/>
    <n v="9"/>
  </r>
  <r>
    <x v="1351"/>
    <x v="385"/>
    <x v="4"/>
    <s v="8/21"/>
    <d v="2012-08-21T00:00:00"/>
    <n v="2.8476593252156195"/>
    <n v="743637"/>
    <x v="4"/>
    <s v="Amsterdam"/>
    <x v="0"/>
    <s v="Northholland"/>
    <s v="North Holland"/>
    <s v="1013 AZ"/>
    <s v="Netherlands"/>
    <n v="52.383924660625297"/>
    <n v="4.8931919802344703"/>
    <s v="Boat"/>
    <x v="0"/>
    <n v="2"/>
    <n v="1"/>
    <n v="1"/>
    <n v="1"/>
    <s v="Real Bed"/>
    <n v="200"/>
    <n v="1"/>
    <n v="0"/>
    <n v="2"/>
    <n v="0"/>
    <n v="200"/>
    <n v="40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8880"/>
    <x v="4"/>
    <s v="Amsterdam"/>
    <x v="0"/>
    <s v="North Holland"/>
    <s v="North Holland"/>
    <n v="1013"/>
    <s v="Netherlands"/>
    <n v="52.380207818167797"/>
    <n v="4.8928435471621299"/>
    <s v="Apartment"/>
    <x v="0"/>
    <n v="2"/>
    <m/>
    <n v="1"/>
    <n v="1"/>
    <s v="Real Bed"/>
    <n v="180"/>
    <n v="1"/>
    <n v="0"/>
    <n v="2"/>
    <n v="0"/>
    <n v="180"/>
    <n v="36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0472"/>
    <x v="3"/>
    <s v="Amsterdam"/>
    <x v="0"/>
    <s v="North Holland"/>
    <s v="North Holland"/>
    <s v="1018 AD"/>
    <s v="Netherlands"/>
    <n v="52.369338471283299"/>
    <n v="4.9156958619230897"/>
    <s v="Apartment"/>
    <x v="0"/>
    <n v="2"/>
    <m/>
    <n v="1"/>
    <n v="1"/>
    <s v="Real Bed"/>
    <n v="120"/>
    <n v="1"/>
    <n v="0"/>
    <n v="2"/>
    <n v="0"/>
    <n v="120"/>
    <n v="24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954202"/>
    <x v="13"/>
    <s v="Amsterdam"/>
    <x v="0"/>
    <s v="North Holland"/>
    <s v="North Holland"/>
    <s v="1022 AB"/>
    <s v="Netherlands"/>
    <n v="52.388257373050898"/>
    <n v="4.9377377690686197"/>
    <s v="Boat"/>
    <x v="1"/>
    <n v="2"/>
    <n v="1"/>
    <n v="1"/>
    <n v="1"/>
    <s v="Real Bed"/>
    <n v="100"/>
    <n v="1"/>
    <n v="0"/>
    <n v="1"/>
    <n v="0"/>
    <n v="100"/>
    <n v="10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1362159"/>
    <x v="13"/>
    <s v="Amsterdam"/>
    <x v="0"/>
    <s v="North Holland"/>
    <s v="North Holland"/>
    <s v="1022 AB"/>
    <s v="Netherlands"/>
    <n v="52.388846391243703"/>
    <n v="4.93778389928812"/>
    <s v="Boat"/>
    <x v="1"/>
    <n v="2"/>
    <m/>
    <n v="1"/>
    <n v="1"/>
    <s v="Real Bed"/>
    <n v="100"/>
    <n v="1"/>
    <n v="0"/>
    <n v="2"/>
    <n v="0"/>
    <n v="100"/>
    <n v="200"/>
    <n v="0"/>
    <s v="within a few hours"/>
    <n v="0.99"/>
    <x v="5"/>
    <m/>
    <m/>
    <m/>
    <m/>
    <m/>
    <m/>
    <m/>
  </r>
  <r>
    <x v="1351"/>
    <x v="385"/>
    <x v="4"/>
    <s v="8/21"/>
    <d v="2012-08-21T00:00:00"/>
    <n v="2.8476593252156195"/>
    <n v="3957199"/>
    <x v="3"/>
    <s v="Amsterdam"/>
    <x v="0"/>
    <s v="North Holland"/>
    <s v="North Holland"/>
    <s v="1017AK"/>
    <s v="Netherlands"/>
    <n v="52.365195199704502"/>
    <n v="4.9022766744215298"/>
    <s v="Boat"/>
    <x v="0"/>
    <n v="2"/>
    <n v="1"/>
    <n v="0"/>
    <n v="1"/>
    <s v="Real Bed"/>
    <n v="140"/>
    <n v="1"/>
    <n v="0"/>
    <n v="2"/>
    <n v="10"/>
    <n v="140"/>
    <n v="280"/>
    <n v="2800"/>
    <s v="within a few hours"/>
    <n v="0.99"/>
    <x v="22"/>
    <n v="88"/>
    <n v="9"/>
    <n v="9"/>
    <n v="9"/>
    <n v="9"/>
    <n v="10"/>
    <n v="8"/>
  </r>
  <r>
    <x v="1351"/>
    <x v="385"/>
    <x v="4"/>
    <s v="8/21"/>
    <d v="2012-08-21T00:00:00"/>
    <n v="2.8476593252156195"/>
    <n v="3957290"/>
    <x v="3"/>
    <s v="Amsterdam"/>
    <x v="0"/>
    <s v="North Holland"/>
    <s v="North Holland"/>
    <s v="1017AK"/>
    <s v="Netherlands"/>
    <n v="52.365700569363497"/>
    <n v="4.9003783159298502"/>
    <s v="Boat"/>
    <x v="0"/>
    <n v="2"/>
    <n v="1"/>
    <n v="0"/>
    <n v="1"/>
    <s v="Real Bed"/>
    <n v="140"/>
    <n v="1"/>
    <n v="0"/>
    <n v="2"/>
    <n v="0"/>
    <n v="140"/>
    <n v="280"/>
    <n v="0"/>
    <s v="within a few hours"/>
    <n v="0.99"/>
    <x v="5"/>
    <m/>
    <m/>
    <m/>
    <m/>
    <m/>
    <m/>
    <m/>
  </r>
  <r>
    <x v="1352"/>
    <x v="717"/>
    <x v="4"/>
    <s v="8/21"/>
    <d v="2012-08-21T00:00:00"/>
    <n v="2.8476593252156195"/>
    <n v="4055810"/>
    <x v="2"/>
    <s v="Amsterdam"/>
    <x v="0"/>
    <s v="North Holland"/>
    <s v="North Holland"/>
    <s v="1056 SX"/>
    <s v="Netherlands"/>
    <n v="52.372222940290399"/>
    <n v="4.8526608808335503"/>
    <s v="Apartment"/>
    <x v="0"/>
    <n v="2"/>
    <n v="1"/>
    <n v="0"/>
    <n v="1"/>
    <s v="Real Bed"/>
    <n v="95"/>
    <n v="1"/>
    <n v="0"/>
    <n v="1"/>
    <n v="14"/>
    <n v="95"/>
    <n v="95"/>
    <n v="1330"/>
    <s v="within an hour"/>
    <n v="1"/>
    <x v="45"/>
    <n v="97"/>
    <n v="10"/>
    <n v="10"/>
    <n v="10"/>
    <n v="10"/>
    <n v="9"/>
    <n v="10"/>
  </r>
  <r>
    <x v="1353"/>
    <x v="283"/>
    <x v="4"/>
    <s v="8/21"/>
    <d v="2012-08-21T00:00:00"/>
    <n v="2.8476593252156195"/>
    <n v="660194"/>
    <x v="6"/>
    <s v="Amsterdam"/>
    <x v="0"/>
    <s v="North Holland"/>
    <s v="North Holland"/>
    <n v="1079"/>
    <s v="Netherlands"/>
    <n v="52.343673616616201"/>
    <n v="4.9099703386435598"/>
    <s v="Apartment"/>
    <x v="0"/>
    <n v="2"/>
    <n v="1"/>
    <n v="1"/>
    <n v="1"/>
    <s v="Real Bed"/>
    <n v="95"/>
    <n v="1"/>
    <n v="25"/>
    <n v="2"/>
    <n v="22"/>
    <n v="120"/>
    <n v="240"/>
    <n v="5280"/>
    <s v="within a few hours"/>
    <n v="0.8"/>
    <x v="0"/>
    <n v="100"/>
    <n v="10"/>
    <n v="10"/>
    <n v="10"/>
    <n v="10"/>
    <n v="9"/>
    <n v="9"/>
  </r>
  <r>
    <x v="1354"/>
    <x v="761"/>
    <x v="4"/>
    <s v="8/21"/>
    <d v="2012-08-21T00:00:00"/>
    <n v="2.8476593252156195"/>
    <n v="879986"/>
    <x v="6"/>
    <s v="Amsterdam"/>
    <x v="0"/>
    <s v="North Holland"/>
    <s v="North Holland"/>
    <n v="1079"/>
    <s v="Netherlands"/>
    <n v="52.340730677122103"/>
    <n v="4.9103259863337998"/>
    <s v="Bed &amp; Breakfast"/>
    <x v="1"/>
    <n v="3"/>
    <n v="1"/>
    <n v="1"/>
    <n v="1"/>
    <s v="Real Bed"/>
    <n v="70"/>
    <n v="2"/>
    <n v="10"/>
    <n v="2"/>
    <n v="198"/>
    <n v="70"/>
    <n v="140"/>
    <n v="27720"/>
    <s v="within an hour"/>
    <n v="1"/>
    <x v="71"/>
    <n v="91"/>
    <n v="10"/>
    <n v="9"/>
    <n v="10"/>
    <n v="10"/>
    <n v="9"/>
    <n v="9"/>
  </r>
  <r>
    <x v="1355"/>
    <x v="988"/>
    <x v="4"/>
    <s v="8/21"/>
    <d v="2012-08-21T00:00:00"/>
    <n v="2.8476593252156195"/>
    <n v="923220"/>
    <x v="7"/>
    <s v="Amsterdam"/>
    <x v="0"/>
    <s v="North Holland"/>
    <s v="North Holland"/>
    <n v="1055"/>
    <s v="Netherlands"/>
    <n v="52.381736476473399"/>
    <n v="4.8505724192624404"/>
    <s v="Apartment"/>
    <x v="0"/>
    <n v="2"/>
    <n v="1"/>
    <n v="1"/>
    <n v="1"/>
    <s v="Real Bed"/>
    <n v="65"/>
    <n v="1"/>
    <n v="25"/>
    <n v="1"/>
    <n v="18"/>
    <n v="90"/>
    <n v="90"/>
    <n v="1620"/>
    <s v="N/A"/>
    <s v="N/A"/>
    <x v="33"/>
    <n v="95"/>
    <n v="9"/>
    <n v="10"/>
    <n v="10"/>
    <n v="9"/>
    <n v="9"/>
    <n v="9"/>
  </r>
  <r>
    <x v="1356"/>
    <x v="989"/>
    <x v="4"/>
    <s v="8/21"/>
    <d v="2012-08-21T00:00:00"/>
    <n v="2.8476593252156195"/>
    <n v="3602515"/>
    <x v="7"/>
    <s v="Amsterdam"/>
    <x v="0"/>
    <s v="North Holland"/>
    <s v="North Holland"/>
    <s v="1055 KD"/>
    <s v="Netherlands"/>
    <n v="52.382631300907498"/>
    <n v="4.85034456183985"/>
    <s v="Apartment"/>
    <x v="0"/>
    <n v="2"/>
    <n v="1"/>
    <n v="1"/>
    <n v="2"/>
    <s v="Real Bed"/>
    <n v="120"/>
    <n v="1"/>
    <n v="0"/>
    <n v="1"/>
    <n v="4"/>
    <n v="120"/>
    <n v="120"/>
    <n v="480"/>
    <s v="within an hour"/>
    <n v="1"/>
    <x v="11"/>
    <n v="90"/>
    <n v="9"/>
    <n v="9"/>
    <n v="10"/>
    <n v="10"/>
    <n v="8"/>
    <n v="9"/>
  </r>
  <r>
    <x v="1357"/>
    <x v="239"/>
    <x v="4"/>
    <s v="8/22"/>
    <d v="2012-08-22T00:00:00"/>
    <n v="2.8449195991882221"/>
    <n v="3444233"/>
    <x v="16"/>
    <s v="Amsterdam"/>
    <x v="0"/>
    <s v="North Holland"/>
    <s v="North Holland"/>
    <s v="1063 AZ"/>
    <s v="Netherlands"/>
    <n v="52.384146757514102"/>
    <n v="4.8269628641683298"/>
    <s v="House"/>
    <x v="1"/>
    <n v="2"/>
    <n v="1"/>
    <n v="1"/>
    <n v="2"/>
    <s v="Real Bed"/>
    <n v="60"/>
    <n v="1"/>
    <n v="35"/>
    <n v="2"/>
    <n v="14"/>
    <n v="95"/>
    <n v="190"/>
    <n v="2660"/>
    <s v="within an hour"/>
    <n v="1"/>
    <x v="45"/>
    <n v="83"/>
    <n v="8"/>
    <n v="8"/>
    <n v="9"/>
    <n v="10"/>
    <n v="7"/>
    <n v="7"/>
  </r>
  <r>
    <x v="1358"/>
    <x v="352"/>
    <x v="4"/>
    <s v="8/22"/>
    <d v="2012-08-22T00:00:00"/>
    <n v="2.8449195991882221"/>
    <n v="699804"/>
    <x v="10"/>
    <s v="Amsterdam"/>
    <x v="0"/>
    <s v="North Holland"/>
    <s v="North Holland"/>
    <n v="1092"/>
    <s v="Netherlands"/>
    <n v="52.358206311182997"/>
    <n v="4.9250238095150296"/>
    <s v="Apartment"/>
    <x v="0"/>
    <n v="2"/>
    <n v="1"/>
    <n v="1"/>
    <n v="2"/>
    <s v="Real Bed"/>
    <n v="109"/>
    <n v="2"/>
    <n v="17"/>
    <n v="3"/>
    <n v="10"/>
    <n v="109"/>
    <n v="327"/>
    <n v="3270"/>
    <s v="within a day"/>
    <n v="0.5"/>
    <x v="22"/>
    <n v="92"/>
    <n v="9"/>
    <n v="10"/>
    <n v="10"/>
    <n v="10"/>
    <n v="9"/>
    <n v="10"/>
  </r>
  <r>
    <x v="1359"/>
    <x v="924"/>
    <x v="4"/>
    <s v="8/22"/>
    <d v="2012-08-22T00:00:00"/>
    <n v="2.8449195991882221"/>
    <n v="3489363"/>
    <x v="6"/>
    <s v="Amsterdam"/>
    <x v="0"/>
    <s v="North Holland"/>
    <s v="North Holland"/>
    <n v="1073"/>
    <s v="Netherlands"/>
    <n v="52.348427534311"/>
    <n v="4.8967180037834703"/>
    <s v="Apartment"/>
    <x v="0"/>
    <n v="2"/>
    <n v="1"/>
    <n v="0"/>
    <n v="1"/>
    <s v="Real Bed"/>
    <n v="70"/>
    <n v="1"/>
    <n v="20"/>
    <n v="2"/>
    <n v="36"/>
    <n v="90"/>
    <n v="180"/>
    <n v="6480"/>
    <s v="within an hour"/>
    <n v="0.96"/>
    <x v="15"/>
    <n v="93"/>
    <n v="9"/>
    <n v="10"/>
    <n v="10"/>
    <n v="10"/>
    <n v="9"/>
    <n v="9"/>
  </r>
  <r>
    <x v="1360"/>
    <x v="990"/>
    <x v="4"/>
    <s v="8/22"/>
    <d v="2012-08-22T00:00:00"/>
    <n v="2.8449195991882221"/>
    <n v="3911407"/>
    <x v="4"/>
    <s v="Amsterdam"/>
    <x v="0"/>
    <s v="North Holland"/>
    <s v="North Holland"/>
    <s v="1015 GB"/>
    <s v="Netherlands"/>
    <n v="52.379759259508901"/>
    <n v="4.8917034571932003"/>
    <s v="Apartment"/>
    <x v="0"/>
    <n v="2"/>
    <n v="1"/>
    <n v="1"/>
    <n v="1"/>
    <s v="Real Bed"/>
    <n v="150"/>
    <n v="2"/>
    <n v="0"/>
    <n v="7"/>
    <n v="2"/>
    <n v="150"/>
    <n v="1050"/>
    <n v="2100"/>
    <s v="within a few hours"/>
    <n v="1"/>
    <x v="4"/>
    <n v="100"/>
    <n v="10"/>
    <n v="10"/>
    <n v="10"/>
    <n v="10"/>
    <n v="10"/>
    <n v="8"/>
  </r>
  <r>
    <x v="1361"/>
    <x v="991"/>
    <x v="4"/>
    <s v="8/22"/>
    <d v="2012-08-22T00:00:00"/>
    <n v="2.8449195991882221"/>
    <n v="980486"/>
    <x v="0"/>
    <s v="Amsterdam"/>
    <x v="0"/>
    <s v="North Holland"/>
    <s v="North Holland"/>
    <s v="1013 RW"/>
    <s v="Netherlands"/>
    <n v="52.388385608420897"/>
    <n v="4.8757751236093503"/>
    <s v="Apartment"/>
    <x v="0"/>
    <n v="2"/>
    <n v="1"/>
    <n v="2"/>
    <n v="2"/>
    <s v="Real Bed"/>
    <n v="90"/>
    <n v="2"/>
    <n v="0"/>
    <n v="3"/>
    <n v="0"/>
    <n v="90"/>
    <n v="270"/>
    <n v="0"/>
    <s v="within an hour"/>
    <n v="1"/>
    <x v="5"/>
    <m/>
    <m/>
    <m/>
    <m/>
    <m/>
    <m/>
    <m/>
  </r>
  <r>
    <x v="1362"/>
    <x v="409"/>
    <x v="4"/>
    <s v="8/22"/>
    <d v="2012-08-22T00:00:00"/>
    <n v="2.8449195991882221"/>
    <n v="3703484"/>
    <x v="4"/>
    <s v="Amsterdam"/>
    <x v="0"/>
    <s v="North Holland"/>
    <s v="North Holland"/>
    <s v="1015 DR"/>
    <s v="Netherlands"/>
    <n v="52.378104432891199"/>
    <n v="4.8858391686412102"/>
    <s v="Apartment"/>
    <x v="1"/>
    <n v="2"/>
    <n v="1.5"/>
    <n v="1"/>
    <n v="1"/>
    <s v="Real Bed"/>
    <n v="100"/>
    <n v="2"/>
    <n v="20"/>
    <n v="2"/>
    <n v="2"/>
    <n v="100"/>
    <n v="200"/>
    <n v="400"/>
    <s v="within a day"/>
    <n v="1"/>
    <x v="4"/>
    <n v="100"/>
    <n v="10"/>
    <n v="8"/>
    <n v="10"/>
    <n v="10"/>
    <n v="8"/>
    <n v="8"/>
  </r>
  <r>
    <x v="1363"/>
    <x v="992"/>
    <x v="4"/>
    <s v="8/22"/>
    <d v="2012-08-22T00:00:00"/>
    <n v="2.8449195991882221"/>
    <n v="2949320"/>
    <x v="10"/>
    <s v="Amsterdam"/>
    <x v="0"/>
    <s v="North Holland"/>
    <s v="North Holland"/>
    <s v="1092 GM"/>
    <s v="Netherlands"/>
    <n v="52.354645793030997"/>
    <n v="4.9234495093562796"/>
    <s v="Apartment"/>
    <x v="0"/>
    <n v="2"/>
    <n v="1"/>
    <n v="2"/>
    <n v="2"/>
    <s v="Real Bed"/>
    <n v="75"/>
    <n v="2"/>
    <n v="15"/>
    <n v="3"/>
    <n v="12"/>
    <n v="75"/>
    <n v="225"/>
    <n v="2700"/>
    <s v="within a few hours"/>
    <n v="1"/>
    <x v="77"/>
    <n v="92"/>
    <n v="10"/>
    <n v="9"/>
    <n v="10"/>
    <n v="10"/>
    <n v="9"/>
    <n v="10"/>
  </r>
  <r>
    <x v="1364"/>
    <x v="296"/>
    <x v="4"/>
    <s v="8/23"/>
    <d v="2012-08-23T00:00:00"/>
    <n v="2.8421798731608248"/>
    <n v="1830345"/>
    <x v="3"/>
    <s v="Amsterdam"/>
    <x v="0"/>
    <s v="North Holland"/>
    <s v="North Holland"/>
    <n v="1017"/>
    <s v="Netherlands"/>
    <n v="52.364553707530497"/>
    <n v="4.8879389888205003"/>
    <s v="Apartment"/>
    <x v="0"/>
    <n v="4"/>
    <n v="1"/>
    <n v="2"/>
    <n v="2"/>
    <s v="Real Bed"/>
    <n v="155"/>
    <n v="4"/>
    <n v="10"/>
    <n v="3"/>
    <n v="8"/>
    <n v="155"/>
    <n v="465"/>
    <n v="3720"/>
    <s v="within a few hours"/>
    <n v="1"/>
    <x v="6"/>
    <n v="100"/>
    <n v="9"/>
    <n v="9"/>
    <n v="9"/>
    <n v="10"/>
    <n v="10"/>
    <n v="10"/>
  </r>
  <r>
    <x v="1364"/>
    <x v="296"/>
    <x v="4"/>
    <s v="8/23"/>
    <d v="2012-08-23T00:00:00"/>
    <n v="2.8421798731608248"/>
    <n v="1801900"/>
    <x v="3"/>
    <s v="Amsterdam"/>
    <x v="0"/>
    <s v="North Holland"/>
    <s v="North Holland"/>
    <n v="1017"/>
    <s v="Netherlands"/>
    <n v="52.364231717317899"/>
    <n v="4.8880703158646801"/>
    <s v="Apartment"/>
    <x v="1"/>
    <n v="2"/>
    <n v="1"/>
    <n v="1"/>
    <n v="1"/>
    <s v="Real Bed"/>
    <n v="75"/>
    <n v="2"/>
    <n v="20"/>
    <n v="2"/>
    <n v="22"/>
    <n v="75"/>
    <n v="150"/>
    <n v="3300"/>
    <s v="within a few hours"/>
    <n v="1"/>
    <x v="0"/>
    <n v="87"/>
    <n v="10"/>
    <n v="9"/>
    <n v="10"/>
    <n v="9"/>
    <n v="10"/>
    <n v="9"/>
  </r>
  <r>
    <x v="1365"/>
    <x v="993"/>
    <x v="4"/>
    <s v="8/23"/>
    <d v="2012-08-23T00:00:00"/>
    <n v="2.8421798731608248"/>
    <n v="663124"/>
    <x v="2"/>
    <s v="Amsterdam"/>
    <x v="0"/>
    <s v="North Holland"/>
    <s v="North Holland"/>
    <s v="1054 ER"/>
    <s v="Netherlands"/>
    <n v="52.3583236599206"/>
    <n v="4.8579126748056796"/>
    <s v="Apartment"/>
    <x v="0"/>
    <n v="4"/>
    <n v="1.5"/>
    <n v="2"/>
    <n v="2"/>
    <s v="Real Bed"/>
    <n v="350"/>
    <n v="4"/>
    <n v="50"/>
    <n v="2"/>
    <n v="10"/>
    <n v="350"/>
    <n v="700"/>
    <n v="7000"/>
    <s v="within an hour"/>
    <n v="0.86"/>
    <x v="22"/>
    <n v="95"/>
    <n v="10"/>
    <n v="10"/>
    <n v="10"/>
    <n v="10"/>
    <n v="9"/>
    <n v="9"/>
  </r>
  <r>
    <x v="1366"/>
    <x v="110"/>
    <x v="4"/>
    <s v="8/23"/>
    <d v="2012-08-23T00:00:00"/>
    <n v="2.8421798731608248"/>
    <n v="3895801"/>
    <x v="0"/>
    <s v="Amsterdam"/>
    <x v="0"/>
    <s v="North Holland"/>
    <s v="North Holland"/>
    <s v="1051 GC"/>
    <s v="Netherlands"/>
    <n v="52.385979180346801"/>
    <n v="4.87398233876592"/>
    <s v="Apartment"/>
    <x v="1"/>
    <n v="2"/>
    <n v="1"/>
    <n v="1"/>
    <n v="1"/>
    <s v="Real Bed"/>
    <n v="100"/>
    <n v="1"/>
    <n v="0"/>
    <n v="3"/>
    <n v="26"/>
    <n v="100"/>
    <n v="300"/>
    <n v="7800"/>
    <s v="within a day"/>
    <n v="0.75"/>
    <x v="14"/>
    <n v="92"/>
    <n v="9"/>
    <n v="10"/>
    <n v="9"/>
    <n v="9"/>
    <n v="9"/>
    <n v="8"/>
  </r>
  <r>
    <x v="1367"/>
    <x v="994"/>
    <x v="4"/>
    <s v="8/23"/>
    <d v="2012-08-23T00:00:00"/>
    <n v="2.8421798731608248"/>
    <n v="663390"/>
    <x v="10"/>
    <s v="Amsterdam"/>
    <x v="0"/>
    <s v="North Holland"/>
    <s v="North Holland"/>
    <n v="1098"/>
    <s v="Netherlands"/>
    <n v="52.356391722584803"/>
    <n v="4.9306713717549897"/>
    <s v="House"/>
    <x v="0"/>
    <n v="4"/>
    <n v="1"/>
    <n v="2"/>
    <n v="2"/>
    <s v="Real Bed"/>
    <n v="100"/>
    <n v="2"/>
    <n v="10"/>
    <n v="4"/>
    <n v="10"/>
    <n v="100"/>
    <n v="400"/>
    <n v="4000"/>
    <s v="within a day"/>
    <n v="0.8"/>
    <x v="22"/>
    <n v="100"/>
    <n v="10"/>
    <n v="9"/>
    <n v="9"/>
    <n v="10"/>
    <n v="10"/>
    <n v="9"/>
  </r>
  <r>
    <x v="1368"/>
    <x v="995"/>
    <x v="4"/>
    <s v="8/23"/>
    <d v="2012-08-23T00:00:00"/>
    <n v="2.8421798731608248"/>
    <n v="5734825"/>
    <x v="7"/>
    <s v="Amsterdam"/>
    <x v="0"/>
    <s v="Noord-Holland"/>
    <s v="North Holland"/>
    <s v="1056 HR"/>
    <s v="Netherlands"/>
    <n v="52.376659614615697"/>
    <n v="4.8587256807872796"/>
    <s v="House"/>
    <x v="0"/>
    <n v="2"/>
    <n v="1"/>
    <n v="1"/>
    <n v="1"/>
    <s v="Real Bed"/>
    <n v="130"/>
    <n v="1"/>
    <n v="0"/>
    <n v="4"/>
    <n v="0"/>
    <n v="130"/>
    <n v="520"/>
    <n v="0"/>
    <s v="N/A"/>
    <s v="N/A"/>
    <x v="5"/>
    <m/>
    <m/>
    <m/>
    <m/>
    <m/>
    <m/>
    <m/>
  </r>
  <r>
    <x v="1369"/>
    <x v="996"/>
    <x v="4"/>
    <s v="8/23"/>
    <d v="2012-08-23T00:00:00"/>
    <n v="2.8421798731608248"/>
    <n v="663697"/>
    <x v="3"/>
    <s v="Amsterdam"/>
    <x v="0"/>
    <s v="North Holland"/>
    <s v="North Holland"/>
    <n v="1017"/>
    <s v="Netherlands"/>
    <n v="52.363423195948499"/>
    <n v="4.9018284935735297"/>
    <s v="Apartment"/>
    <x v="0"/>
    <n v="4"/>
    <n v="2"/>
    <n v="2"/>
    <n v="2"/>
    <s v="Real Bed"/>
    <n v="225"/>
    <n v="4"/>
    <n v="0"/>
    <n v="7"/>
    <n v="12"/>
    <n v="225"/>
    <n v="1575"/>
    <n v="18900"/>
    <s v="within a day"/>
    <n v="0.79"/>
    <x v="77"/>
    <n v="100"/>
    <n v="10"/>
    <n v="10"/>
    <n v="10"/>
    <n v="10"/>
    <n v="10"/>
    <n v="10"/>
  </r>
  <r>
    <x v="1370"/>
    <x v="997"/>
    <x v="4"/>
    <s v="8/23"/>
    <d v="2012-08-23T00:00:00"/>
    <n v="2.8421798731608248"/>
    <n v="4448420"/>
    <x v="7"/>
    <s v="Amsterdam"/>
    <x v="0"/>
    <s v="North Holland"/>
    <s v="North Holland"/>
    <n v="1014"/>
    <s v="Netherlands"/>
    <n v="52.384714956782801"/>
    <n v="4.8482303214196802"/>
    <s v="Apartment"/>
    <x v="0"/>
    <n v="2"/>
    <n v="1"/>
    <n v="2"/>
    <n v="1"/>
    <s v="Real Bed"/>
    <n v="99"/>
    <n v="1"/>
    <n v="0"/>
    <n v="2"/>
    <n v="0"/>
    <n v="99"/>
    <n v="198"/>
    <n v="0"/>
    <s v="N/A"/>
    <s v="N/A"/>
    <x v="5"/>
    <m/>
    <m/>
    <m/>
    <m/>
    <m/>
    <m/>
    <m/>
  </r>
  <r>
    <x v="1371"/>
    <x v="998"/>
    <x v="4"/>
    <s v="8/24"/>
    <d v="2012-08-24T00:00:00"/>
    <n v="2.8394401471334278"/>
    <n v="664270"/>
    <x v="6"/>
    <s v="Amsterdam"/>
    <x v="0"/>
    <s v="North Holland"/>
    <s v="North Holland"/>
    <n v="1072"/>
    <s v="Netherlands"/>
    <n v="52.355132913604699"/>
    <n v="4.8880809635918201"/>
    <s v="Apartment"/>
    <x v="1"/>
    <n v="1"/>
    <n v="1"/>
    <n v="1"/>
    <n v="1"/>
    <s v="Futon"/>
    <n v="42"/>
    <n v="15"/>
    <n v="19"/>
    <n v="2"/>
    <n v="170"/>
    <n v="42"/>
    <n v="84"/>
    <n v="14280"/>
    <s v="within an hour"/>
    <n v="1"/>
    <x v="40"/>
    <n v="88"/>
    <n v="9"/>
    <n v="8"/>
    <n v="9"/>
    <n v="10"/>
    <n v="10"/>
    <n v="9"/>
  </r>
  <r>
    <x v="1372"/>
    <x v="48"/>
    <x v="4"/>
    <s v="8/24"/>
    <d v="2012-08-24T00:00:00"/>
    <n v="2.8394401471334278"/>
    <n v="4898741"/>
    <x v="3"/>
    <s v="Amsterdam"/>
    <x v="0"/>
    <s v="Noord-Holland"/>
    <s v="North Holland"/>
    <s v="1018 EJ"/>
    <s v="Netherlands"/>
    <n v="52.365575790408499"/>
    <n v="4.9023177732676997"/>
    <s v="Boat"/>
    <x v="0"/>
    <n v="4"/>
    <n v="1"/>
    <n v="2"/>
    <n v="2"/>
    <s v="Real Bed"/>
    <n v="195"/>
    <n v="0"/>
    <n v="0"/>
    <n v="1"/>
    <n v="12"/>
    <n v="195"/>
    <n v="195"/>
    <n v="2340"/>
    <s v="within a day"/>
    <n v="0.9"/>
    <x v="77"/>
    <n v="97"/>
    <n v="10"/>
    <n v="10"/>
    <n v="10"/>
    <n v="10"/>
    <n v="10"/>
    <n v="10"/>
  </r>
  <r>
    <x v="1373"/>
    <x v="656"/>
    <x v="4"/>
    <s v="8/24"/>
    <d v="2012-08-24T00:00:00"/>
    <n v="2.8394401471334278"/>
    <n v="729965"/>
    <x v="0"/>
    <s v="Amsterdam"/>
    <x v="0"/>
    <s v="North Holland"/>
    <s v="North Holland"/>
    <n v="1051"/>
    <s v="Netherlands"/>
    <n v="52.379545195923697"/>
    <n v="4.8683341534823796"/>
    <s v="Apartment"/>
    <x v="1"/>
    <n v="2"/>
    <n v="0.5"/>
    <n v="1"/>
    <n v="2"/>
    <s v="Real Bed"/>
    <n v="47"/>
    <n v="1"/>
    <n v="23"/>
    <n v="1"/>
    <n v="198"/>
    <n v="70"/>
    <n v="70"/>
    <n v="13860"/>
    <s v="within an hour"/>
    <n v="1"/>
    <x v="71"/>
    <n v="91"/>
    <n v="9"/>
    <n v="10"/>
    <n v="10"/>
    <n v="9"/>
    <n v="9"/>
    <n v="9"/>
  </r>
  <r>
    <x v="1374"/>
    <x v="999"/>
    <x v="4"/>
    <s v="8/24"/>
    <d v="2012-08-24T00:00:00"/>
    <n v="2.8394401471334278"/>
    <n v="780844"/>
    <x v="0"/>
    <s v="Amsterdam"/>
    <x v="0"/>
    <s v="North Holland"/>
    <s v="North Holland"/>
    <s v="1013 AX"/>
    <s v="Netherlands"/>
    <n v="52.392780885835101"/>
    <n v="4.8834500927848303"/>
    <s v="Boat"/>
    <x v="0"/>
    <n v="16"/>
    <n v="4"/>
    <n v="10"/>
    <n v="16"/>
    <s v="Real Bed"/>
    <n v="650"/>
    <n v="1"/>
    <n v="0"/>
    <n v="2"/>
    <n v="2"/>
    <n v="650"/>
    <n v="1300"/>
    <n v="2600"/>
    <s v="within a few hours"/>
    <n v="1"/>
    <x v="4"/>
    <n v="100"/>
    <n v="10"/>
    <n v="10"/>
    <n v="10"/>
    <n v="8"/>
    <n v="10"/>
    <n v="10"/>
  </r>
  <r>
    <x v="1374"/>
    <x v="999"/>
    <x v="4"/>
    <s v="8/24"/>
    <d v="2012-08-24T00:00:00"/>
    <n v="2.8394401471334278"/>
    <n v="779175"/>
    <x v="0"/>
    <s v="Amsterdam"/>
    <x v="0"/>
    <s v="North Holland"/>
    <s v="North Holland"/>
    <n v="1013"/>
    <s v="Netherlands"/>
    <n v="52.3945467471816"/>
    <n v="4.8813233809187997"/>
    <s v="Boat"/>
    <x v="1"/>
    <n v="16"/>
    <n v="4"/>
    <n v="1"/>
    <n v="16"/>
    <s v="Real Bed"/>
    <n v="70"/>
    <n v="2"/>
    <n v="42"/>
    <n v="2"/>
    <n v="64"/>
    <n v="70"/>
    <n v="140"/>
    <n v="8960"/>
    <s v="within a few hours"/>
    <n v="1"/>
    <x v="27"/>
    <n v="92"/>
    <n v="9"/>
    <n v="9"/>
    <n v="9"/>
    <n v="9"/>
    <n v="8"/>
    <n v="9"/>
  </r>
  <r>
    <x v="1374"/>
    <x v="999"/>
    <x v="4"/>
    <s v="8/24"/>
    <d v="2012-08-24T00:00:00"/>
    <n v="2.8394401471334278"/>
    <n v="1017843"/>
    <x v="0"/>
    <s v="Amsterdam"/>
    <x v="0"/>
    <s v="North Holland"/>
    <s v="North Holland"/>
    <s v="1013 AJ"/>
    <s v="Netherlands"/>
    <n v="52.393004323769603"/>
    <n v="4.8815394733951498"/>
    <s v="Boat"/>
    <x v="1"/>
    <n v="16"/>
    <n v="4"/>
    <n v="1"/>
    <n v="16"/>
    <s v="Real Bed"/>
    <n v="70"/>
    <n v="2"/>
    <n v="42"/>
    <n v="2"/>
    <n v="20"/>
    <n v="70"/>
    <n v="140"/>
    <n v="2800"/>
    <s v="within a few hours"/>
    <n v="1"/>
    <x v="31"/>
    <n v="90"/>
    <n v="9"/>
    <n v="9"/>
    <n v="9"/>
    <n v="10"/>
    <n v="8"/>
    <n v="9"/>
  </r>
  <r>
    <x v="1374"/>
    <x v="999"/>
    <x v="4"/>
    <s v="8/24"/>
    <d v="2012-08-24T00:00:00"/>
    <n v="2.8394401471334278"/>
    <n v="1840212"/>
    <x v="0"/>
    <s v="Amsterdam"/>
    <x v="0"/>
    <s v="North Holland"/>
    <s v="North Holland"/>
    <n v="1013"/>
    <s v="Netherlands"/>
    <n v="52.394351786454799"/>
    <n v="4.8812311572763898"/>
    <s v="Boat"/>
    <x v="1"/>
    <n v="2"/>
    <n v="4"/>
    <n v="1"/>
    <n v="2"/>
    <s v="Real Bed"/>
    <n v="90"/>
    <n v="2"/>
    <n v="42"/>
    <n v="1"/>
    <n v="8"/>
    <n v="90"/>
    <n v="90"/>
    <n v="720"/>
    <s v="within a few hours"/>
    <n v="1"/>
    <x v="6"/>
    <n v="73"/>
    <n v="9"/>
    <n v="9"/>
    <n v="8"/>
    <n v="8"/>
    <n v="9"/>
    <n v="8"/>
  </r>
  <r>
    <x v="1374"/>
    <x v="999"/>
    <x v="4"/>
    <s v="8/24"/>
    <d v="2012-08-24T00:00:00"/>
    <n v="2.8394401471334278"/>
    <n v="4577651"/>
    <x v="0"/>
    <s v="Amsterdam"/>
    <x v="0"/>
    <s v="North Holland"/>
    <s v="North Holland"/>
    <s v="1013 AJ"/>
    <s v="Netherlands"/>
    <n v="52.394700313788398"/>
    <n v="4.8827275784747997"/>
    <s v="Boat"/>
    <x v="1"/>
    <n v="2"/>
    <n v="4"/>
    <n v="1"/>
    <n v="16"/>
    <s v="Real Bed"/>
    <n v="90"/>
    <n v="1"/>
    <n v="0"/>
    <n v="3"/>
    <n v="0"/>
    <n v="90"/>
    <n v="270"/>
    <n v="0"/>
    <s v="within a few hours"/>
    <n v="1"/>
    <x v="5"/>
    <m/>
    <m/>
    <m/>
    <m/>
    <m/>
    <m/>
    <m/>
  </r>
  <r>
    <x v="1375"/>
    <x v="1000"/>
    <x v="4"/>
    <s v="8/24"/>
    <d v="2012-08-24T00:00:00"/>
    <n v="2.8394401471334278"/>
    <n v="673672"/>
    <x v="3"/>
    <s v="Amsterdam"/>
    <x v="0"/>
    <s v="North Holland"/>
    <s v="North Holland"/>
    <s v="1019 BT"/>
    <s v="Netherlands"/>
    <n v="52.375042095015601"/>
    <n v="4.9183556684738896"/>
    <s v="Boat"/>
    <x v="1"/>
    <n v="2"/>
    <n v="1"/>
    <n v="1"/>
    <n v="1"/>
    <s v="Real Bed"/>
    <n v="135"/>
    <n v="2"/>
    <n v="50"/>
    <n v="1"/>
    <n v="74"/>
    <n v="135"/>
    <n v="135"/>
    <n v="9990"/>
    <s v="within an hour"/>
    <n v="1"/>
    <x v="32"/>
    <n v="98"/>
    <n v="10"/>
    <n v="10"/>
    <n v="10"/>
    <n v="10"/>
    <n v="9"/>
    <n v="9"/>
  </r>
  <r>
    <x v="1376"/>
    <x v="1001"/>
    <x v="4"/>
    <s v="8/24"/>
    <d v="2012-08-24T00:00:00"/>
    <n v="2.8394401471334278"/>
    <n v="4748130"/>
    <x v="10"/>
    <s v="Amsterdam"/>
    <x v="0"/>
    <s v="Noord-Holland"/>
    <s v="North Holland"/>
    <s v="1093AD"/>
    <s v="Netherlands"/>
    <n v="52.363756840476199"/>
    <n v="4.9242796166960598"/>
    <s v="Apartment"/>
    <x v="0"/>
    <n v="2"/>
    <n v="1"/>
    <n v="1"/>
    <n v="1"/>
    <s v="Real Bed"/>
    <n v="140"/>
    <n v="1"/>
    <n v="0"/>
    <n v="4"/>
    <n v="4"/>
    <n v="140"/>
    <n v="560"/>
    <n v="2240"/>
    <s v="within a day"/>
    <n v="0.92"/>
    <x v="11"/>
    <n v="100"/>
    <n v="10"/>
    <n v="10"/>
    <n v="10"/>
    <n v="10"/>
    <n v="9"/>
    <n v="9"/>
  </r>
  <r>
    <x v="1377"/>
    <x v="421"/>
    <x v="4"/>
    <s v="8/24"/>
    <d v="2012-08-24T00:00:00"/>
    <n v="2.8394401471334278"/>
    <n v="665064"/>
    <x v="4"/>
    <s v="Amsterdam"/>
    <x v="0"/>
    <s v="Noord-Holland"/>
    <s v="North Holland"/>
    <s v="1013 LA"/>
    <s v="Netherlands"/>
    <n v="52.386541670387103"/>
    <n v="4.8887839543861604"/>
    <s v="Apartment"/>
    <x v="0"/>
    <n v="5"/>
    <n v="2"/>
    <n v="3"/>
    <n v="3"/>
    <s v="Real Bed"/>
    <n v="145"/>
    <n v="2"/>
    <n v="20"/>
    <n v="5"/>
    <n v="136"/>
    <n v="145"/>
    <n v="725"/>
    <n v="98600"/>
    <s v="within a day"/>
    <n v="0.9"/>
    <x v="144"/>
    <n v="98"/>
    <n v="10"/>
    <n v="10"/>
    <n v="10"/>
    <n v="10"/>
    <n v="9"/>
    <n v="10"/>
  </r>
  <r>
    <x v="1378"/>
    <x v="408"/>
    <x v="4"/>
    <s v="8/24"/>
    <d v="2012-08-24T00:00:00"/>
    <n v="2.8394401471334278"/>
    <n v="665250"/>
    <x v="6"/>
    <s v="Amsterdam"/>
    <x v="0"/>
    <s v="North Holland"/>
    <s v="North Holland"/>
    <n v="1073"/>
    <s v="Netherlands"/>
    <n v="52.351075308999597"/>
    <n v="4.8988177011486904"/>
    <s v="Apartment"/>
    <x v="0"/>
    <n v="4"/>
    <n v="1"/>
    <n v="2"/>
    <n v="2"/>
    <s v="Real Bed"/>
    <n v="107"/>
    <n v="1"/>
    <n v="0"/>
    <n v="14"/>
    <n v="0"/>
    <n v="107"/>
    <n v="1498"/>
    <n v="0"/>
    <s v="within a few hours"/>
    <n v="0.9"/>
    <x v="5"/>
    <m/>
    <m/>
    <m/>
    <m/>
    <m/>
    <m/>
    <m/>
  </r>
  <r>
    <x v="1379"/>
    <x v="388"/>
    <x v="4"/>
    <s v="8/24"/>
    <d v="2012-08-24T00:00:00"/>
    <n v="2.8394401471334278"/>
    <n v="1215407"/>
    <x v="1"/>
    <s v="Amsterdam"/>
    <x v="0"/>
    <s v="North Holland"/>
    <s v="North Holland"/>
    <n v="1095"/>
    <s v="Netherlands"/>
    <n v="52.3650829450374"/>
    <n v="4.9456696197387702"/>
    <s v="Apartment"/>
    <x v="0"/>
    <n v="2"/>
    <n v="2"/>
    <n v="1"/>
    <n v="1"/>
    <s v="Real Bed"/>
    <n v="80"/>
    <n v="1"/>
    <n v="0"/>
    <n v="4"/>
    <n v="0"/>
    <n v="80"/>
    <n v="320"/>
    <n v="0"/>
    <s v="within a day"/>
    <n v="1"/>
    <x v="5"/>
    <m/>
    <m/>
    <m/>
    <m/>
    <m/>
    <m/>
    <m/>
  </r>
  <r>
    <x v="1380"/>
    <x v="101"/>
    <x v="4"/>
    <s v="8/24"/>
    <d v="2012-08-24T00:00:00"/>
    <n v="2.8394401471334278"/>
    <n v="3508256"/>
    <x v="4"/>
    <s v="Amsterdam"/>
    <x v="0"/>
    <s v="North Holland"/>
    <s v="North Holland"/>
    <s v="1013 LM"/>
    <s v="Netherlands"/>
    <n v="52.387568591167899"/>
    <n v="4.8861945725337099"/>
    <s v="Apartment"/>
    <x v="0"/>
    <n v="2"/>
    <n v="1"/>
    <n v="1"/>
    <n v="1"/>
    <s v="Real Bed"/>
    <n v="100"/>
    <n v="1"/>
    <n v="0"/>
    <n v="3"/>
    <n v="10"/>
    <n v="100"/>
    <n v="300"/>
    <n v="3000"/>
    <s v="within a few hours"/>
    <n v="0.9"/>
    <x v="22"/>
    <n v="96"/>
    <n v="10"/>
    <n v="10"/>
    <n v="10"/>
    <n v="10"/>
    <n v="10"/>
    <n v="10"/>
  </r>
  <r>
    <x v="1381"/>
    <x v="9"/>
    <x v="4"/>
    <s v="8/25"/>
    <d v="2012-08-25T00:00:00"/>
    <n v="2.8367004211060305"/>
    <n v="666142"/>
    <x v="2"/>
    <s v="Amsterdam"/>
    <x v="0"/>
    <s v="North Holland"/>
    <s v="North Holland"/>
    <n v="1058"/>
    <s v="Netherlands"/>
    <n v="52.363396674741502"/>
    <n v="4.8592526326389196"/>
    <s v="Apartment"/>
    <x v="0"/>
    <n v="4"/>
    <n v="1"/>
    <n v="2"/>
    <n v="2"/>
    <s v="Real Bed"/>
    <n v="110"/>
    <n v="2"/>
    <n v="35"/>
    <n v="3"/>
    <n v="14"/>
    <n v="110"/>
    <n v="330"/>
    <n v="4620"/>
    <s v="N/A"/>
    <s v="N/A"/>
    <x v="45"/>
    <n v="92"/>
    <n v="9"/>
    <n v="9"/>
    <n v="9"/>
    <n v="10"/>
    <n v="9"/>
    <n v="8"/>
  </r>
  <r>
    <x v="1382"/>
    <x v="352"/>
    <x v="4"/>
    <s v="8/25"/>
    <d v="2012-08-25T00:00:00"/>
    <n v="2.8367004211060305"/>
    <n v="666602"/>
    <x v="6"/>
    <s v="Amsterdam"/>
    <x v="0"/>
    <s v="North Holland"/>
    <s v="North Holland"/>
    <n v="1072"/>
    <s v="Netherlands"/>
    <n v="52.356254668447598"/>
    <n v="4.8888453328114396"/>
    <s v="Apartment"/>
    <x v="0"/>
    <n v="2"/>
    <n v="1"/>
    <n v="1"/>
    <n v="1"/>
    <s v="Real Bed"/>
    <n v="125"/>
    <n v="1"/>
    <n v="0"/>
    <n v="3"/>
    <n v="38"/>
    <n v="125"/>
    <n v="375"/>
    <n v="14250"/>
    <s v="within a few hours"/>
    <n v="0.92"/>
    <x v="12"/>
    <n v="96"/>
    <n v="10"/>
    <n v="10"/>
    <n v="10"/>
    <n v="10"/>
    <n v="10"/>
    <n v="9"/>
  </r>
  <r>
    <x v="1383"/>
    <x v="295"/>
    <x v="4"/>
    <s v="8/26"/>
    <d v="2012-08-26T00:00:00"/>
    <n v="2.8339606950786331"/>
    <n v="2078813"/>
    <x v="4"/>
    <s v="Amsterdam"/>
    <x v="0"/>
    <s v="North Holland"/>
    <s v="North Holland"/>
    <s v="1013 BR"/>
    <s v="Netherlands"/>
    <n v="52.385319743956501"/>
    <n v="4.8931411777739697"/>
    <s v="Apartment"/>
    <x v="0"/>
    <n v="2"/>
    <n v="1.5"/>
    <n v="1"/>
    <n v="1"/>
    <s v="Pull-out Sofa"/>
    <n v="119"/>
    <n v="2"/>
    <n v="50"/>
    <n v="3"/>
    <n v="10"/>
    <n v="119"/>
    <n v="357"/>
    <n v="3570"/>
    <s v="within a few hours"/>
    <n v="0.78"/>
    <x v="22"/>
    <n v="95"/>
    <n v="10"/>
    <n v="9"/>
    <n v="10"/>
    <n v="10"/>
    <n v="10"/>
    <n v="9"/>
  </r>
  <r>
    <x v="1384"/>
    <x v="1002"/>
    <x v="4"/>
    <s v="8/26"/>
    <d v="2012-08-26T00:00:00"/>
    <n v="2.8339606950786331"/>
    <n v="667305"/>
    <x v="19"/>
    <s v="Amsterdam"/>
    <x v="0"/>
    <s v="North Holland"/>
    <s v="North Holland"/>
    <s v="1035 XV"/>
    <s v="Netherlands"/>
    <n v="52.420371383792599"/>
    <n v="4.8947029493739898"/>
    <s v="House"/>
    <x v="0"/>
    <n v="2"/>
    <n v="1"/>
    <n v="1"/>
    <n v="1"/>
    <s v="Real Bed"/>
    <n v="100"/>
    <n v="1"/>
    <n v="0"/>
    <n v="2"/>
    <n v="14"/>
    <n v="100"/>
    <n v="200"/>
    <n v="2800"/>
    <s v="within a few hours"/>
    <n v="1"/>
    <x v="45"/>
    <n v="100"/>
    <n v="10"/>
    <n v="10"/>
    <n v="10"/>
    <n v="10"/>
    <n v="10"/>
    <n v="10"/>
  </r>
  <r>
    <x v="1385"/>
    <x v="101"/>
    <x v="4"/>
    <s v="8/26"/>
    <d v="2012-08-26T00:00:00"/>
    <n v="2.8339606950786331"/>
    <n v="667333"/>
    <x v="4"/>
    <s v="Amsterdam"/>
    <x v="0"/>
    <s v="North Holland"/>
    <s v="North Holland"/>
    <n v="1016"/>
    <s v="Netherlands"/>
    <n v="52.366724244734002"/>
    <n v="4.88271511125697"/>
    <s v="Apartment"/>
    <x v="0"/>
    <n v="2"/>
    <n v="1"/>
    <n v="1"/>
    <n v="1"/>
    <s v="Real Bed"/>
    <n v="110"/>
    <n v="1"/>
    <n v="0"/>
    <n v="3"/>
    <n v="22"/>
    <n v="110"/>
    <n v="330"/>
    <n v="7260"/>
    <s v="within a day"/>
    <n v="1"/>
    <x v="0"/>
    <n v="96"/>
    <n v="9"/>
    <n v="9"/>
    <n v="9"/>
    <n v="9"/>
    <n v="10"/>
    <n v="10"/>
  </r>
  <r>
    <x v="1386"/>
    <x v="1003"/>
    <x v="4"/>
    <s v="8/26"/>
    <d v="2012-08-26T00:00:00"/>
    <n v="2.8339606950786331"/>
    <n v="667411"/>
    <x v="2"/>
    <s v="Amsterdam"/>
    <x v="0"/>
    <s v="North Holland"/>
    <s v="North Holland"/>
    <n v="1056"/>
    <s v="Netherlands"/>
    <n v="52.374150666724503"/>
    <n v="4.8569586848882196"/>
    <s v="Apartment"/>
    <x v="0"/>
    <n v="2"/>
    <n v="1"/>
    <n v="1"/>
    <n v="1"/>
    <s v="Real Bed"/>
    <n v="75"/>
    <n v="1"/>
    <n v="25"/>
    <n v="1"/>
    <n v="36"/>
    <n v="100"/>
    <n v="100"/>
    <n v="3600"/>
    <s v="within a day"/>
    <n v="0.6"/>
    <x v="15"/>
    <n v="93"/>
    <n v="10"/>
    <n v="7"/>
    <n v="10"/>
    <n v="10"/>
    <n v="9"/>
    <n v="9"/>
  </r>
  <r>
    <x v="1387"/>
    <x v="1004"/>
    <x v="4"/>
    <s v="8/26"/>
    <d v="2012-08-26T00:00:00"/>
    <n v="2.8339606950786331"/>
    <n v="1227524"/>
    <x v="0"/>
    <s v="Amsterdam"/>
    <x v="0"/>
    <s v="North Holland"/>
    <s v="North Holland"/>
    <s v="1013 RK"/>
    <s v="Netherlands"/>
    <n v="52.391963108362397"/>
    <n v="4.8868166507051303"/>
    <s v="Apartment"/>
    <x v="0"/>
    <n v="4"/>
    <n v="1.5"/>
    <n v="2"/>
    <n v="2"/>
    <s v="Real Bed"/>
    <n v="100"/>
    <n v="2"/>
    <n v="25"/>
    <n v="2"/>
    <n v="10"/>
    <n v="100"/>
    <n v="200"/>
    <n v="2000"/>
    <s v="within a day"/>
    <n v="1"/>
    <x v="22"/>
    <n v="95"/>
    <n v="10"/>
    <n v="10"/>
    <n v="10"/>
    <n v="10"/>
    <n v="10"/>
    <n v="10"/>
  </r>
  <r>
    <x v="1388"/>
    <x v="501"/>
    <x v="4"/>
    <s v="8/26"/>
    <d v="2012-08-26T00:00:00"/>
    <n v="2.8339606950786331"/>
    <n v="667543"/>
    <x v="3"/>
    <s v="Amsterdam"/>
    <x v="0"/>
    <s v="North Holland"/>
    <s v="North Holland"/>
    <n v="1017"/>
    <s v="Netherlands"/>
    <n v="52.361672862152403"/>
    <n v="4.8872206261982702"/>
    <s v="Apartment"/>
    <x v="0"/>
    <n v="2"/>
    <n v="1"/>
    <n v="1"/>
    <n v="1"/>
    <s v="Real Bed"/>
    <n v="119"/>
    <n v="2"/>
    <n v="50"/>
    <n v="2"/>
    <n v="28"/>
    <n v="119"/>
    <n v="238"/>
    <n v="6664"/>
    <s v="within a day"/>
    <n v="0.71"/>
    <x v="19"/>
    <n v="96"/>
    <n v="10"/>
    <n v="10"/>
    <n v="10"/>
    <n v="10"/>
    <n v="10"/>
    <n v="9"/>
  </r>
  <r>
    <x v="1389"/>
    <x v="707"/>
    <x v="4"/>
    <s v="8/26"/>
    <d v="2012-08-26T00:00:00"/>
    <n v="2.8339606950786331"/>
    <n v="667587"/>
    <x v="2"/>
    <s v="Amsterdam"/>
    <x v="0"/>
    <s v="North Holland"/>
    <s v="North Holland"/>
    <n v="1058"/>
    <s v="Netherlands"/>
    <n v="52.3611141010811"/>
    <n v="4.8588529988110096"/>
    <s v="Apartment"/>
    <x v="0"/>
    <n v="2"/>
    <n v="1"/>
    <n v="1"/>
    <n v="1"/>
    <s v="Real Bed"/>
    <n v="76"/>
    <n v="1"/>
    <n v="0"/>
    <n v="3"/>
    <n v="52"/>
    <n v="76"/>
    <n v="228"/>
    <n v="11856"/>
    <s v="within a few hours"/>
    <n v="1"/>
    <x v="66"/>
    <n v="97"/>
    <n v="10"/>
    <n v="9"/>
    <n v="10"/>
    <n v="10"/>
    <n v="9"/>
    <n v="9"/>
  </r>
  <r>
    <x v="1390"/>
    <x v="225"/>
    <x v="4"/>
    <s v="8/26"/>
    <d v="2012-08-26T00:00:00"/>
    <n v="2.8339606950786331"/>
    <n v="667734"/>
    <x v="0"/>
    <s v="Amsterdam"/>
    <x v="0"/>
    <s v="North Holland"/>
    <s v="North Holland"/>
    <n v="1051"/>
    <s v="Netherlands"/>
    <n v="52.385505915994997"/>
    <n v="4.8732731725293501"/>
    <s v="Apartment"/>
    <x v="0"/>
    <n v="2"/>
    <n v="1"/>
    <n v="1"/>
    <n v="1"/>
    <s v="Real Bed"/>
    <n v="80"/>
    <n v="1"/>
    <n v="0"/>
    <n v="3"/>
    <n v="12"/>
    <n v="80"/>
    <n v="240"/>
    <n v="2880"/>
    <s v="N/A"/>
    <s v="N/A"/>
    <x v="77"/>
    <n v="100"/>
    <n v="10"/>
    <n v="8"/>
    <n v="10"/>
    <n v="10"/>
    <n v="10"/>
    <n v="9"/>
  </r>
  <r>
    <x v="1391"/>
    <x v="1005"/>
    <x v="4"/>
    <s v="8/27"/>
    <d v="2012-08-27T00:00:00"/>
    <n v="2.8312209690512358"/>
    <n v="668912"/>
    <x v="4"/>
    <s v="Amsterdam"/>
    <x v="0"/>
    <s v="North Holland"/>
    <s v="North Holland"/>
    <n v="1015"/>
    <s v="Netherlands"/>
    <n v="52.373089879299698"/>
    <n v="4.8776262228198597"/>
    <s v="Apartment"/>
    <x v="0"/>
    <n v="2"/>
    <n v="1"/>
    <n v="1"/>
    <n v="1"/>
    <s v="Real Bed"/>
    <n v="120"/>
    <n v="1"/>
    <n v="0"/>
    <n v="2"/>
    <n v="56"/>
    <n v="120"/>
    <n v="240"/>
    <n v="13440"/>
    <s v="within a day"/>
    <n v="0.8"/>
    <x v="100"/>
    <n v="95"/>
    <n v="9"/>
    <n v="10"/>
    <n v="9"/>
    <n v="10"/>
    <n v="10"/>
    <n v="9"/>
  </r>
  <r>
    <x v="1392"/>
    <x v="656"/>
    <x v="4"/>
    <s v="8/27"/>
    <d v="2012-08-27T00:00:00"/>
    <n v="2.8312209690512358"/>
    <n v="5311226"/>
    <x v="6"/>
    <s v="Amsterdam"/>
    <x v="0"/>
    <s v="Noord-Holland"/>
    <s v="North Holland"/>
    <s v="1072 XC"/>
    <s v="Netherlands"/>
    <n v="52.357069499686901"/>
    <n v="4.8903719163658801"/>
    <s v="Apartment"/>
    <x v="1"/>
    <n v="2"/>
    <n v="1"/>
    <n v="1"/>
    <n v="1"/>
    <s v="Real Bed"/>
    <n v="47"/>
    <n v="2"/>
    <n v="15"/>
    <n v="1"/>
    <n v="4"/>
    <n v="47"/>
    <n v="47"/>
    <n v="188"/>
    <s v="within a few hours"/>
    <n v="1"/>
    <x v="11"/>
    <n v="80"/>
    <n v="9"/>
    <n v="10"/>
    <n v="9"/>
    <n v="8"/>
    <n v="10"/>
    <n v="8"/>
  </r>
  <r>
    <x v="1393"/>
    <x v="1006"/>
    <x v="4"/>
    <s v="8/27"/>
    <d v="2012-08-27T00:00:00"/>
    <n v="2.8312209690512358"/>
    <n v="2972798"/>
    <x v="3"/>
    <s v="Amsterdam"/>
    <x v="0"/>
    <s v="North Holland"/>
    <s v="North Holland"/>
    <s v="1017ED"/>
    <s v="Netherlands"/>
    <n v="52.3650173821176"/>
    <n v="4.9045682273010396"/>
    <s v="Boat"/>
    <x v="0"/>
    <n v="3"/>
    <n v="1.5"/>
    <n v="1"/>
    <n v="2"/>
    <s v="Real Bed"/>
    <n v="189"/>
    <n v="2"/>
    <n v="30"/>
    <n v="3"/>
    <n v="34"/>
    <n v="189"/>
    <n v="567"/>
    <n v="19278"/>
    <s v="within an hour"/>
    <n v="1"/>
    <x v="53"/>
    <n v="96"/>
    <n v="10"/>
    <n v="9"/>
    <n v="10"/>
    <n v="10"/>
    <n v="10"/>
    <n v="9"/>
  </r>
  <r>
    <x v="1394"/>
    <x v="1007"/>
    <x v="4"/>
    <s v="8/27"/>
    <d v="2012-08-27T00:00:00"/>
    <n v="2.8312209690512358"/>
    <n v="5348844"/>
    <x v="2"/>
    <s v="Amsterdam"/>
    <x v="0"/>
    <s v="NH"/>
    <s v="North Holland"/>
    <s v="1056SN"/>
    <s v="Netherlands"/>
    <n v="52.371665880286898"/>
    <n v="4.8543102617833398"/>
    <s v="House"/>
    <x v="0"/>
    <n v="3"/>
    <n v="1"/>
    <n v="1"/>
    <n v="3"/>
    <s v="Real Bed"/>
    <n v="159"/>
    <n v="2"/>
    <n v="0"/>
    <n v="3"/>
    <n v="0"/>
    <n v="159"/>
    <n v="477"/>
    <n v="0"/>
    <s v="within a few hours"/>
    <n v="1"/>
    <x v="5"/>
    <m/>
    <m/>
    <m/>
    <m/>
    <m/>
    <m/>
    <m/>
  </r>
  <r>
    <x v="1395"/>
    <x v="389"/>
    <x v="4"/>
    <s v="8/27"/>
    <d v="2012-08-27T00:00:00"/>
    <n v="2.8312209690512358"/>
    <n v="1797614"/>
    <x v="3"/>
    <s v="Amsterdam"/>
    <x v="0"/>
    <s v="North Holland"/>
    <s v="North Holland"/>
    <n v="1016"/>
    <s v="Netherlands"/>
    <n v="52.364324427668002"/>
    <n v="4.8853621230184396"/>
    <s v="Apartment"/>
    <x v="0"/>
    <n v="2"/>
    <n v="1"/>
    <n v="1"/>
    <n v="1"/>
    <s v="Real Bed"/>
    <n v="150"/>
    <n v="2"/>
    <n v="60"/>
    <n v="2"/>
    <n v="2"/>
    <n v="150"/>
    <n v="300"/>
    <n v="600"/>
    <s v="within a day"/>
    <n v="0.92"/>
    <x v="4"/>
    <n v="100"/>
    <n v="6"/>
    <n v="6"/>
    <n v="10"/>
    <n v="10"/>
    <n v="10"/>
    <n v="8"/>
  </r>
  <r>
    <x v="1396"/>
    <x v="1008"/>
    <x v="4"/>
    <s v="8/28"/>
    <d v="2012-08-28T00:00:00"/>
    <n v="2.8284812430238384"/>
    <n v="670450"/>
    <x v="0"/>
    <s v="Amsterdam"/>
    <x v="0"/>
    <s v="North Holland"/>
    <s v="North Holland"/>
    <n v="1051"/>
    <s v="Netherlands"/>
    <n v="52.384518705647899"/>
    <n v="4.8743962125530604"/>
    <s v="Apartment"/>
    <x v="0"/>
    <n v="3"/>
    <n v="1"/>
    <n v="1"/>
    <n v="1"/>
    <s v="Real Bed"/>
    <n v="82"/>
    <n v="2"/>
    <n v="20"/>
    <n v="4"/>
    <n v="14"/>
    <n v="82"/>
    <n v="328"/>
    <n v="4592"/>
    <s v="within a few hours"/>
    <n v="1"/>
    <x v="45"/>
    <n v="83"/>
    <n v="8"/>
    <n v="9"/>
    <n v="9"/>
    <n v="9"/>
    <n v="9"/>
    <n v="9"/>
  </r>
  <r>
    <x v="1397"/>
    <x v="123"/>
    <x v="4"/>
    <s v="8/28"/>
    <d v="2012-08-28T00:00:00"/>
    <n v="2.8284812430238384"/>
    <n v="1501857"/>
    <x v="3"/>
    <s v="Amsterdam"/>
    <x v="0"/>
    <s v="North Holland"/>
    <s v="North Holland"/>
    <s v="1018 TV"/>
    <s v="Netherlands"/>
    <n v="52.366290427576502"/>
    <n v="4.9094938961504697"/>
    <s v="Apartment"/>
    <x v="0"/>
    <n v="6"/>
    <n v="3"/>
    <n v="3"/>
    <n v="6"/>
    <s v="Real Bed"/>
    <n v="380"/>
    <n v="2"/>
    <n v="60"/>
    <n v="3"/>
    <n v="60"/>
    <n v="380"/>
    <n v="1140"/>
    <n v="68400"/>
    <s v="within a few hours"/>
    <n v="0.92"/>
    <x v="48"/>
    <n v="96"/>
    <n v="10"/>
    <n v="9"/>
    <n v="10"/>
    <n v="10"/>
    <n v="9"/>
    <n v="9"/>
  </r>
  <r>
    <x v="1397"/>
    <x v="123"/>
    <x v="4"/>
    <s v="8/28"/>
    <d v="2012-08-28T00:00:00"/>
    <n v="2.8284812430238384"/>
    <n v="705423"/>
    <x v="3"/>
    <s v="Amsterdam"/>
    <x v="0"/>
    <s v="North Holland"/>
    <s v="North Holland"/>
    <n v="1017"/>
    <s v="Netherlands"/>
    <n v="52.366308268361401"/>
    <n v="4.88785543214399"/>
    <s v="Apartment"/>
    <x v="0"/>
    <n v="2"/>
    <n v="1"/>
    <n v="1"/>
    <n v="1"/>
    <s v="Real Bed"/>
    <n v="165"/>
    <n v="2"/>
    <n v="50"/>
    <n v="4"/>
    <n v="116"/>
    <n v="165"/>
    <n v="660"/>
    <n v="76560"/>
    <s v="within a few hours"/>
    <n v="0.96"/>
    <x v="16"/>
    <n v="95"/>
    <n v="9"/>
    <n v="9"/>
    <n v="10"/>
    <n v="10"/>
    <n v="10"/>
    <n v="9"/>
  </r>
  <r>
    <x v="1398"/>
    <x v="108"/>
    <x v="4"/>
    <s v="8/28"/>
    <d v="2012-08-28T00:00:00"/>
    <n v="2.8284812430238384"/>
    <n v="829703"/>
    <x v="3"/>
    <s v="Amsterdam"/>
    <x v="0"/>
    <s v="North Holland"/>
    <s v="North Holland"/>
    <n v="1011"/>
    <s v="Netherlands"/>
    <n v="52.371600805244398"/>
    <n v="4.9027559968437497"/>
    <s v="Apartment"/>
    <x v="0"/>
    <n v="2"/>
    <n v="0.5"/>
    <n v="1"/>
    <n v="1"/>
    <s v="Real Bed"/>
    <n v="96"/>
    <n v="1"/>
    <n v="0"/>
    <n v="5"/>
    <n v="22"/>
    <n v="96"/>
    <n v="480"/>
    <n v="10560"/>
    <s v="within a day"/>
    <n v="1"/>
    <x v="0"/>
    <n v="98"/>
    <n v="9"/>
    <n v="9"/>
    <n v="9"/>
    <n v="9"/>
    <n v="10"/>
    <n v="9"/>
  </r>
  <r>
    <x v="1399"/>
    <x v="272"/>
    <x v="4"/>
    <s v="8/28"/>
    <d v="2012-08-28T00:00:00"/>
    <n v="2.8284812430238384"/>
    <n v="670745"/>
    <x v="6"/>
    <s v="Amsterdam"/>
    <x v="0"/>
    <s v="North Holland"/>
    <s v="North Holland"/>
    <n v="1079"/>
    <s v="Netherlands"/>
    <n v="52.347650977437901"/>
    <n v="4.9113497879358201"/>
    <s v="Apartment"/>
    <x v="0"/>
    <n v="4"/>
    <n v="1"/>
    <n v="1"/>
    <n v="2"/>
    <s v="Real Bed"/>
    <n v="100"/>
    <n v="2"/>
    <n v="25"/>
    <n v="2"/>
    <n v="32"/>
    <n v="100"/>
    <n v="200"/>
    <n v="6400"/>
    <s v="within a few hours"/>
    <n v="0.91"/>
    <x v="112"/>
    <n v="100"/>
    <n v="10"/>
    <n v="10"/>
    <n v="10"/>
    <n v="10"/>
    <n v="9"/>
    <n v="9"/>
  </r>
  <r>
    <x v="1400"/>
    <x v="372"/>
    <x v="4"/>
    <s v="8/28"/>
    <d v="2012-08-28T00:00:00"/>
    <n v="2.8284812430238384"/>
    <n v="1402697"/>
    <x v="4"/>
    <s v="Amsterdam"/>
    <x v="0"/>
    <s v="North Holland"/>
    <s v="North Holland"/>
    <s v="1015 LA"/>
    <s v="Netherlands"/>
    <n v="52.380318945474997"/>
    <n v="4.8868854802803297"/>
    <s v="Apartment"/>
    <x v="0"/>
    <n v="2"/>
    <n v="1"/>
    <n v="1"/>
    <n v="1"/>
    <s v="Real Bed"/>
    <n v="65"/>
    <n v="2"/>
    <n v="25"/>
    <n v="5"/>
    <n v="32"/>
    <n v="65"/>
    <n v="325"/>
    <n v="10400"/>
    <s v="N/A"/>
    <s v="N/A"/>
    <x v="112"/>
    <n v="91"/>
    <n v="9"/>
    <n v="9"/>
    <n v="9"/>
    <n v="10"/>
    <n v="10"/>
    <n v="10"/>
  </r>
  <r>
    <x v="1401"/>
    <x v="1009"/>
    <x v="4"/>
    <s v="8/28"/>
    <d v="2012-08-28T00:00:00"/>
    <n v="2.8284812430238384"/>
    <n v="1282966"/>
    <x v="10"/>
    <s v="Amsterdam"/>
    <x v="0"/>
    <s v="North Holland"/>
    <s v="North Holland"/>
    <s v="1092 CA"/>
    <s v="Netherlands"/>
    <n v="52.359060474992198"/>
    <n v="4.92082645695002"/>
    <s v="Apartment"/>
    <x v="0"/>
    <n v="2"/>
    <n v="1"/>
    <n v="1"/>
    <n v="1"/>
    <s v="Real Bed"/>
    <n v="80"/>
    <n v="2"/>
    <n v="10"/>
    <n v="2"/>
    <n v="30"/>
    <n v="80"/>
    <n v="160"/>
    <n v="4800"/>
    <s v="within a day"/>
    <n v="0.56000000000000005"/>
    <x v="2"/>
    <n v="95"/>
    <n v="10"/>
    <n v="9"/>
    <n v="10"/>
    <n v="10"/>
    <n v="9"/>
    <n v="9"/>
  </r>
  <r>
    <x v="1402"/>
    <x v="1010"/>
    <x v="4"/>
    <s v="8/28"/>
    <d v="2012-08-28T00:00:00"/>
    <n v="2.8284812430238384"/>
    <n v="4546655"/>
    <x v="0"/>
    <s v="Amsterdam"/>
    <x v="0"/>
    <s v="North Holland"/>
    <s v="North Holland"/>
    <n v="1052"/>
    <s v="Netherlands"/>
    <n v="52.3753212097131"/>
    <n v="4.8755556718290798"/>
    <s v="Apartment"/>
    <x v="0"/>
    <n v="2"/>
    <n v="1"/>
    <n v="1"/>
    <n v="1"/>
    <s v="Real Bed"/>
    <n v="130"/>
    <n v="2"/>
    <n v="15"/>
    <n v="1"/>
    <n v="22"/>
    <n v="130"/>
    <n v="130"/>
    <n v="2860"/>
    <s v="within a few hours"/>
    <n v="0.95"/>
    <x v="0"/>
    <n v="91"/>
    <n v="9"/>
    <n v="9"/>
    <n v="10"/>
    <n v="9"/>
    <n v="9"/>
    <n v="8"/>
  </r>
  <r>
    <x v="1403"/>
    <x v="420"/>
    <x v="4"/>
    <s v="8/28"/>
    <d v="2012-08-28T00:00:00"/>
    <n v="2.8284812430238384"/>
    <n v="671401"/>
    <x v="4"/>
    <s v="Amsterdam"/>
    <x v="0"/>
    <s v="North Holland"/>
    <s v="North Holland"/>
    <n v="1015"/>
    <s v="Netherlands"/>
    <n v="52.378537050513899"/>
    <n v="4.8839725699279803"/>
    <s v="Apartment"/>
    <x v="0"/>
    <n v="2"/>
    <n v="1"/>
    <n v="1"/>
    <n v="2"/>
    <s v="Real Bed"/>
    <n v="109"/>
    <n v="0"/>
    <n v="0"/>
    <n v="10"/>
    <n v="2"/>
    <n v="109"/>
    <n v="1090"/>
    <n v="2180"/>
    <s v="within a few hours"/>
    <n v="1"/>
    <x v="4"/>
    <n v="83"/>
    <n v="8"/>
    <n v="8"/>
    <n v="8"/>
    <n v="8"/>
    <n v="10"/>
    <n v="8"/>
  </r>
  <r>
    <x v="1403"/>
    <x v="420"/>
    <x v="4"/>
    <s v="8/28"/>
    <d v="2012-08-28T00:00:00"/>
    <n v="2.8284812430238384"/>
    <n v="671457"/>
    <x v="4"/>
    <s v="Amsterdam"/>
    <x v="0"/>
    <s v="North Holland"/>
    <s v="North Holland"/>
    <m/>
    <s v="Netherlands"/>
    <n v="52.372067625094601"/>
    <n v="4.88830982054413"/>
    <s v="Apartment"/>
    <x v="0"/>
    <n v="2"/>
    <n v="1"/>
    <n v="1"/>
    <n v="2"/>
    <s v="Real Bed"/>
    <n v="139"/>
    <n v="0"/>
    <n v="0"/>
    <n v="5"/>
    <n v="42"/>
    <n v="139"/>
    <n v="695"/>
    <n v="29190"/>
    <s v="within a few hours"/>
    <n v="1"/>
    <x v="63"/>
    <n v="95"/>
    <n v="10"/>
    <n v="9"/>
    <n v="10"/>
    <n v="10"/>
    <n v="10"/>
    <n v="9"/>
  </r>
  <r>
    <x v="1403"/>
    <x v="420"/>
    <x v="4"/>
    <s v="8/28"/>
    <d v="2012-08-28T00:00:00"/>
    <n v="2.8284812430238384"/>
    <n v="1603403"/>
    <x v="4"/>
    <s v="Amsterdam"/>
    <x v="0"/>
    <s v="North Holland"/>
    <s v="North Holland"/>
    <n v="1015"/>
    <s v="Netherlands"/>
    <n v="52.378040236768797"/>
    <n v="4.8823200129905997"/>
    <s v="Apartment"/>
    <x v="0"/>
    <n v="2"/>
    <n v="1"/>
    <n v="1"/>
    <n v="1"/>
    <s v="Real Bed"/>
    <n v="140"/>
    <n v="0"/>
    <n v="0"/>
    <n v="25"/>
    <n v="10"/>
    <n v="140"/>
    <n v="3500"/>
    <n v="35000"/>
    <s v="within a few hours"/>
    <n v="1"/>
    <x v="22"/>
    <n v="96"/>
    <n v="9"/>
    <n v="10"/>
    <n v="10"/>
    <n v="10"/>
    <n v="10"/>
    <n v="10"/>
  </r>
  <r>
    <x v="1404"/>
    <x v="776"/>
    <x v="4"/>
    <s v="8/28"/>
    <d v="2012-08-28T00:00:00"/>
    <n v="2.8284812430238384"/>
    <n v="1644337"/>
    <x v="7"/>
    <s v="Amsterdam"/>
    <x v="0"/>
    <s v="North Holland"/>
    <s v="North Holland"/>
    <n v="1055"/>
    <s v="Netherlands"/>
    <n v="52.375196656592699"/>
    <n v="4.8455611135182597"/>
    <s v="Apartment"/>
    <x v="0"/>
    <n v="2"/>
    <n v="1"/>
    <n v="0"/>
    <n v="2"/>
    <s v="Real Bed"/>
    <n v="75"/>
    <n v="1"/>
    <n v="0"/>
    <n v="7"/>
    <n v="8"/>
    <n v="75"/>
    <n v="525"/>
    <n v="4200"/>
    <s v="within a day"/>
    <n v="0.88"/>
    <x v="6"/>
    <n v="95"/>
    <n v="10"/>
    <n v="9"/>
    <n v="10"/>
    <n v="10"/>
    <n v="8"/>
    <n v="8"/>
  </r>
  <r>
    <x v="1405"/>
    <x v="1011"/>
    <x v="4"/>
    <s v="8/29"/>
    <d v="2012-08-29T00:00:00"/>
    <n v="2.8257415169964415"/>
    <n v="671970"/>
    <x v="4"/>
    <s v="Amsterdam"/>
    <x v="0"/>
    <s v="North Holland"/>
    <s v="North Holland"/>
    <n v="1012"/>
    <s v="Netherlands"/>
    <n v="52.377144774223801"/>
    <n v="4.9034257941632697"/>
    <s v="Apartment"/>
    <x v="0"/>
    <n v="2"/>
    <n v="1"/>
    <n v="1"/>
    <n v="1"/>
    <s v="Real Bed"/>
    <n v="119"/>
    <n v="2"/>
    <n v="0"/>
    <n v="2"/>
    <n v="298"/>
    <n v="119"/>
    <n v="238"/>
    <n v="70924"/>
    <s v="within a day"/>
    <n v="0.7"/>
    <x v="168"/>
    <n v="97"/>
    <n v="10"/>
    <n v="10"/>
    <n v="10"/>
    <n v="10"/>
    <n v="10"/>
    <n v="10"/>
  </r>
  <r>
    <x v="1406"/>
    <x v="392"/>
    <x v="4"/>
    <s v="8/29"/>
    <d v="2012-08-29T00:00:00"/>
    <n v="2.8257415169964415"/>
    <n v="1580957"/>
    <x v="4"/>
    <s v="Amsterdam"/>
    <x v="0"/>
    <s v="North Holland"/>
    <s v="North Holland"/>
    <n v="1017"/>
    <s v="Netherlands"/>
    <n v="52.365731496490497"/>
    <n v="4.8842395847709499"/>
    <s v="Apartment"/>
    <x v="0"/>
    <n v="2"/>
    <n v="1"/>
    <n v="1"/>
    <n v="1"/>
    <s v="Real Bed"/>
    <n v="109"/>
    <n v="1"/>
    <n v="0"/>
    <n v="2"/>
    <n v="36"/>
    <n v="109"/>
    <n v="218"/>
    <n v="7848"/>
    <s v="within a day"/>
    <n v="0.57999999999999996"/>
    <x v="15"/>
    <n v="100"/>
    <n v="10"/>
    <n v="10"/>
    <n v="10"/>
    <n v="10"/>
    <n v="10"/>
    <n v="9"/>
  </r>
  <r>
    <x v="1407"/>
    <x v="1012"/>
    <x v="4"/>
    <s v="8/29"/>
    <d v="2012-08-29T00:00:00"/>
    <n v="2.8257415169964415"/>
    <n v="991560"/>
    <x v="2"/>
    <s v="Amsterdam"/>
    <x v="0"/>
    <s v="North Holland"/>
    <s v="North Holland"/>
    <s v="1053 BG"/>
    <s v="Netherlands"/>
    <n v="52.364371584800203"/>
    <n v="4.8646289519325698"/>
    <s v="Apartment"/>
    <x v="0"/>
    <n v="4"/>
    <n v="1"/>
    <n v="2"/>
    <n v="2"/>
    <s v="Real Bed"/>
    <n v="195"/>
    <n v="3"/>
    <n v="0"/>
    <n v="3"/>
    <n v="30"/>
    <n v="195"/>
    <n v="585"/>
    <n v="17550"/>
    <s v="within a few hours"/>
    <n v="1"/>
    <x v="2"/>
    <n v="100"/>
    <n v="10"/>
    <n v="10"/>
    <n v="10"/>
    <n v="10"/>
    <n v="10"/>
    <n v="10"/>
  </r>
  <r>
    <x v="1408"/>
    <x v="1013"/>
    <x v="4"/>
    <s v="8/29"/>
    <d v="2012-08-29T00:00:00"/>
    <n v="2.8257415169964415"/>
    <n v="1190909"/>
    <x v="10"/>
    <s v="Amsterdam"/>
    <x v="0"/>
    <s v="North Holland"/>
    <s v="North Holland"/>
    <n v="1092"/>
    <s v="Netherlands"/>
    <n v="52.357368628920902"/>
    <n v="4.92146458975611"/>
    <s v="Apartment"/>
    <x v="0"/>
    <n v="2"/>
    <n v="1"/>
    <n v="1"/>
    <n v="1"/>
    <s v="Real Bed"/>
    <n v="65"/>
    <n v="1"/>
    <n v="0"/>
    <n v="2"/>
    <n v="14"/>
    <n v="65"/>
    <n v="130"/>
    <n v="1820"/>
    <s v="N/A"/>
    <s v="N/A"/>
    <x v="45"/>
    <n v="96"/>
    <n v="9"/>
    <n v="10"/>
    <n v="10"/>
    <n v="10"/>
    <n v="9"/>
    <n v="9"/>
  </r>
  <r>
    <x v="1408"/>
    <x v="1013"/>
    <x v="4"/>
    <s v="8/29"/>
    <d v="2012-08-29T00:00:00"/>
    <n v="2.8257415169964415"/>
    <n v="2283708"/>
    <x v="10"/>
    <s v="Amsterdam"/>
    <x v="0"/>
    <s v="North Holland"/>
    <s v="North Holland"/>
    <s v="1091 GT"/>
    <s v="Netherlands"/>
    <n v="52.355354200382799"/>
    <n v="4.9075983392192404"/>
    <s v="Apartment"/>
    <x v="0"/>
    <n v="2"/>
    <n v="1"/>
    <n v="1"/>
    <n v="1"/>
    <s v="Real Bed"/>
    <n v="99"/>
    <n v="1"/>
    <n v="0"/>
    <n v="3"/>
    <n v="0"/>
    <n v="99"/>
    <n v="297"/>
    <n v="0"/>
    <s v="N/A"/>
    <s v="N/A"/>
    <x v="5"/>
    <m/>
    <m/>
    <m/>
    <m/>
    <m/>
    <m/>
    <m/>
  </r>
  <r>
    <x v="1409"/>
    <x v="1014"/>
    <x v="4"/>
    <s v="8/29"/>
    <d v="2012-08-29T00:00:00"/>
    <n v="2.8257415169964415"/>
    <n v="1548203"/>
    <x v="0"/>
    <s v="Amsterdam"/>
    <x v="0"/>
    <s v="North Holland"/>
    <s v="North Holland"/>
    <n v="1052"/>
    <s v="Netherlands"/>
    <n v="52.382802460964101"/>
    <n v="4.8769176267602097"/>
    <s v="Apartment"/>
    <x v="0"/>
    <n v="2"/>
    <n v="1"/>
    <n v="1"/>
    <n v="1"/>
    <s v="Real Bed"/>
    <n v="99"/>
    <n v="1"/>
    <n v="0"/>
    <n v="2"/>
    <n v="46"/>
    <n v="99"/>
    <n v="198"/>
    <n v="9108"/>
    <s v="within an hour"/>
    <n v="1"/>
    <x v="101"/>
    <n v="97"/>
    <n v="10"/>
    <n v="10"/>
    <n v="10"/>
    <n v="10"/>
    <n v="9"/>
    <n v="10"/>
  </r>
  <r>
    <x v="1410"/>
    <x v="1015"/>
    <x v="4"/>
    <s v="8/30"/>
    <d v="2012-08-30T00:00:00"/>
    <n v="2.8230017909690441"/>
    <n v="673453"/>
    <x v="6"/>
    <s v="Amsterdam"/>
    <x v="0"/>
    <s v="North Holland"/>
    <s v="North Holland"/>
    <n v="1079"/>
    <s v="Netherlands"/>
    <n v="52.340940321690198"/>
    <n v="4.9023554748887301"/>
    <s v="Apartment"/>
    <x v="0"/>
    <n v="2"/>
    <n v="1"/>
    <n v="2"/>
    <n v="1"/>
    <s v="Real Bed"/>
    <n v="100"/>
    <n v="1"/>
    <n v="0"/>
    <n v="3"/>
    <n v="0"/>
    <n v="100"/>
    <n v="300"/>
    <n v="0"/>
    <s v="within a day"/>
    <n v="0.5"/>
    <x v="5"/>
    <m/>
    <m/>
    <m/>
    <m/>
    <m/>
    <m/>
    <m/>
  </r>
  <r>
    <x v="1411"/>
    <x v="680"/>
    <x v="4"/>
    <s v="8/30"/>
    <d v="2012-08-30T00:00:00"/>
    <n v="2.8230017909690441"/>
    <n v="5558593"/>
    <x v="13"/>
    <s v="Amsterdam"/>
    <x v="0"/>
    <s v="Noord-Holland"/>
    <s v="North Holland"/>
    <s v="1021 LG"/>
    <s v="Netherlands"/>
    <n v="52.383242655476501"/>
    <n v="4.9120066346484998"/>
    <s v="Apartment"/>
    <x v="0"/>
    <n v="2"/>
    <n v="1"/>
    <n v="1"/>
    <n v="1"/>
    <s v="Real Bed"/>
    <n v="70"/>
    <n v="1"/>
    <n v="0"/>
    <n v="2"/>
    <n v="6"/>
    <n v="70"/>
    <n v="140"/>
    <n v="840"/>
    <s v="within an hour"/>
    <n v="1"/>
    <x v="10"/>
    <n v="100"/>
    <n v="10"/>
    <n v="10"/>
    <n v="10"/>
    <n v="10"/>
    <n v="10"/>
    <n v="10"/>
  </r>
  <r>
    <x v="1412"/>
    <x v="1016"/>
    <x v="4"/>
    <s v="8/31"/>
    <d v="2012-08-31T00:00:00"/>
    <n v="2.8202620649416468"/>
    <n v="4515109"/>
    <x v="3"/>
    <s v="Amsterdam"/>
    <x v="0"/>
    <s v="North Holland"/>
    <s v="North Holland"/>
    <s v="1018 EK"/>
    <s v="Netherlands"/>
    <n v="52.3643290083861"/>
    <n v="4.9021107812086298"/>
    <s v="Apartment"/>
    <x v="0"/>
    <n v="4"/>
    <n v="2"/>
    <n v="2"/>
    <n v="2"/>
    <s v="Real Bed"/>
    <n v="195"/>
    <n v="2"/>
    <n v="34"/>
    <n v="2"/>
    <n v="6"/>
    <n v="195"/>
    <n v="390"/>
    <n v="2340"/>
    <s v="within an hour"/>
    <n v="1"/>
    <x v="10"/>
    <n v="100"/>
    <n v="10"/>
    <n v="10"/>
    <n v="10"/>
    <n v="10"/>
    <n v="10"/>
    <n v="10"/>
  </r>
  <r>
    <x v="1412"/>
    <x v="1016"/>
    <x v="4"/>
    <s v="8/31"/>
    <d v="2012-08-31T00:00:00"/>
    <n v="2.8202620649416468"/>
    <n v="5547093"/>
    <x v="3"/>
    <s v="Amsterdam"/>
    <x v="0"/>
    <s v="Noord-Holland"/>
    <s v="North Holland"/>
    <s v="1018 EK"/>
    <s v="Netherlands"/>
    <n v="52.362447920847004"/>
    <n v="4.9034550524578604"/>
    <s v="Boat"/>
    <x v="0"/>
    <n v="2"/>
    <n v="1"/>
    <n v="1"/>
    <n v="1"/>
    <s v="Real Bed"/>
    <n v="85"/>
    <n v="1"/>
    <n v="0"/>
    <n v="3"/>
    <n v="2"/>
    <n v="85"/>
    <n v="255"/>
    <n v="510"/>
    <s v="within an hour"/>
    <n v="1"/>
    <x v="4"/>
    <n v="100"/>
    <n v="6"/>
    <n v="10"/>
    <n v="10"/>
    <n v="10"/>
    <n v="10"/>
    <n v="6"/>
  </r>
  <r>
    <x v="1413"/>
    <x v="1017"/>
    <x v="4"/>
    <s v="8/31"/>
    <d v="2012-08-31T00:00:00"/>
    <n v="2.8202620649416468"/>
    <n v="675886"/>
    <x v="2"/>
    <s v="Amsterdam"/>
    <x v="0"/>
    <s v="North Holland"/>
    <s v="North Holland"/>
    <s v="1056 WT"/>
    <s v="Netherlands"/>
    <n v="52.374245536428198"/>
    <n v="4.8617425560837697"/>
    <s v="House"/>
    <x v="0"/>
    <n v="2"/>
    <n v="1"/>
    <n v="1"/>
    <n v="1"/>
    <s v="Real Bed"/>
    <n v="69"/>
    <n v="1"/>
    <n v="0"/>
    <n v="2"/>
    <n v="4"/>
    <n v="69"/>
    <n v="138"/>
    <n v="552"/>
    <s v="within a day"/>
    <n v="0.5"/>
    <x v="11"/>
    <n v="100"/>
    <n v="9"/>
    <n v="8"/>
    <n v="10"/>
    <n v="10"/>
    <n v="10"/>
    <n v="10"/>
  </r>
  <r>
    <x v="1414"/>
    <x v="105"/>
    <x v="4"/>
    <s v="9/1"/>
    <d v="2012-09-01T00:00:00"/>
    <n v="2.8175223389142494"/>
    <n v="805130"/>
    <x v="10"/>
    <s v="Amsterdam"/>
    <x v="0"/>
    <s v="North Holland"/>
    <s v="North Holland"/>
    <s v="1091 SK"/>
    <s v="Netherlands"/>
    <n v="52.3549981691257"/>
    <n v="4.9094123535214296"/>
    <s v="Apartment"/>
    <x v="0"/>
    <n v="2"/>
    <n v="1"/>
    <n v="1"/>
    <n v="1"/>
    <s v="Real Bed"/>
    <n v="79"/>
    <n v="1"/>
    <n v="0"/>
    <n v="4"/>
    <n v="46"/>
    <n v="79"/>
    <n v="316"/>
    <n v="14536"/>
    <s v="a few days or more"/>
    <n v="0.33"/>
    <x v="101"/>
    <n v="95"/>
    <n v="9"/>
    <n v="9"/>
    <n v="10"/>
    <n v="9"/>
    <n v="10"/>
    <n v="10"/>
  </r>
  <r>
    <x v="1415"/>
    <x v="1018"/>
    <x v="4"/>
    <s v="9/1"/>
    <d v="2012-09-01T00:00:00"/>
    <n v="2.8175223389142494"/>
    <n v="676922"/>
    <x v="0"/>
    <s v="Amsterdam"/>
    <x v="0"/>
    <s v="North Holland"/>
    <s v="North Holland"/>
    <n v="1051"/>
    <s v="Netherlands"/>
    <n v="52.3832832642413"/>
    <n v="4.8714850518459398"/>
    <s v="Apartment"/>
    <x v="0"/>
    <n v="6"/>
    <n v="1"/>
    <n v="2"/>
    <n v="2"/>
    <s v="Real Bed"/>
    <n v="148"/>
    <n v="2"/>
    <n v="25"/>
    <n v="2"/>
    <n v="12"/>
    <n v="148"/>
    <n v="296"/>
    <n v="3552"/>
    <s v="within an hour"/>
    <n v="1"/>
    <x v="77"/>
    <n v="97"/>
    <n v="10"/>
    <n v="10"/>
    <n v="10"/>
    <n v="9"/>
    <n v="10"/>
    <n v="10"/>
  </r>
  <r>
    <x v="1416"/>
    <x v="787"/>
    <x v="4"/>
    <s v="9/2"/>
    <d v="2012-09-02T00:00:00"/>
    <n v="2.8147826128868525"/>
    <n v="677922"/>
    <x v="2"/>
    <s v="Amsterdam"/>
    <x v="0"/>
    <s v="North Holland"/>
    <s v="North Holland"/>
    <s v="1058 VX"/>
    <s v="Netherlands"/>
    <n v="52.363490076395401"/>
    <n v="4.8552555323644802"/>
    <s v="Apartment"/>
    <x v="0"/>
    <n v="2"/>
    <n v="1"/>
    <n v="1"/>
    <n v="1"/>
    <s v="Real Bed"/>
    <n v="85"/>
    <n v="1"/>
    <n v="0"/>
    <n v="2"/>
    <n v="12"/>
    <n v="85"/>
    <n v="170"/>
    <n v="2040"/>
    <s v="within a few hours"/>
    <n v="1"/>
    <x v="77"/>
    <n v="90"/>
    <n v="10"/>
    <n v="10"/>
    <n v="10"/>
    <n v="10"/>
    <n v="9"/>
    <n v="8"/>
  </r>
  <r>
    <x v="1417"/>
    <x v="1019"/>
    <x v="4"/>
    <s v="9/2"/>
    <d v="2012-09-02T00:00:00"/>
    <n v="2.8147826128868525"/>
    <n v="4789314"/>
    <x v="6"/>
    <s v="Amsterdam"/>
    <x v="0"/>
    <s v="Noord-Holland"/>
    <s v="North Holland"/>
    <s v="1073GA"/>
    <s v="Netherlands"/>
    <n v="52.3519591246556"/>
    <n v="4.9001146168219103"/>
    <s v="Apartment"/>
    <x v="0"/>
    <n v="4"/>
    <n v="1"/>
    <n v="2"/>
    <n v="2"/>
    <s v="Real Bed"/>
    <n v="149"/>
    <n v="3"/>
    <n v="0"/>
    <n v="5"/>
    <n v="0"/>
    <n v="149"/>
    <n v="745"/>
    <n v="0"/>
    <s v="within a few hours"/>
    <n v="0.92"/>
    <x v="5"/>
    <m/>
    <m/>
    <m/>
    <m/>
    <m/>
    <m/>
    <m/>
  </r>
  <r>
    <x v="1417"/>
    <x v="1019"/>
    <x v="4"/>
    <s v="9/2"/>
    <d v="2012-09-02T00:00:00"/>
    <n v="2.8147826128868525"/>
    <n v="677940"/>
    <x v="6"/>
    <s v="Amsterdam"/>
    <x v="0"/>
    <s v="North Holland"/>
    <s v="North Holland"/>
    <n v="1073"/>
    <s v="Netherlands"/>
    <n v="52.351850949861401"/>
    <n v="4.89998359278135"/>
    <s v="Apartment"/>
    <x v="1"/>
    <n v="3"/>
    <n v="1"/>
    <n v="1"/>
    <n v="2"/>
    <s v="Real Bed"/>
    <n v="99"/>
    <n v="2"/>
    <n v="0"/>
    <n v="1"/>
    <n v="106"/>
    <n v="99"/>
    <n v="99"/>
    <n v="10494"/>
    <s v="within a few hours"/>
    <n v="0.92"/>
    <x v="132"/>
    <n v="89"/>
    <n v="9"/>
    <n v="9"/>
    <n v="9"/>
    <n v="9"/>
    <n v="9"/>
    <n v="9"/>
  </r>
  <r>
    <x v="1417"/>
    <x v="1019"/>
    <x v="4"/>
    <s v="9/2"/>
    <d v="2012-09-02T00:00:00"/>
    <n v="2.8147826128868525"/>
    <n v="1043454"/>
    <x v="6"/>
    <s v="Amsterdam"/>
    <x v="0"/>
    <s v="North Holland"/>
    <s v="North Holland"/>
    <n v="1072"/>
    <s v="Netherlands"/>
    <n v="52.354484006066698"/>
    <n v="4.8882759050225104"/>
    <s v="Apartment"/>
    <x v="1"/>
    <n v="3"/>
    <n v="1"/>
    <n v="1"/>
    <n v="3"/>
    <s v="Real Bed"/>
    <n v="99"/>
    <n v="2"/>
    <n v="0"/>
    <n v="2"/>
    <n v="32"/>
    <n v="99"/>
    <n v="198"/>
    <n v="6336"/>
    <s v="within a few hours"/>
    <n v="0.92"/>
    <x v="112"/>
    <n v="85"/>
    <n v="9"/>
    <n v="9"/>
    <n v="9"/>
    <n v="9"/>
    <n v="10"/>
    <n v="9"/>
  </r>
  <r>
    <x v="1417"/>
    <x v="1019"/>
    <x v="4"/>
    <s v="9/2"/>
    <d v="2012-09-02T00:00:00"/>
    <n v="2.8147826128868525"/>
    <n v="4921102"/>
    <x v="6"/>
    <s v="Amsterdam"/>
    <x v="0"/>
    <s v="Noord-Holland"/>
    <s v="North Holland"/>
    <s v="1073 GA"/>
    <s v="Netherlands"/>
    <n v="52.3528483089381"/>
    <n v="4.8997808296747998"/>
    <s v="Apartment"/>
    <x v="1"/>
    <n v="1"/>
    <n v="1"/>
    <n v="1"/>
    <n v="1"/>
    <s v="Real Bed"/>
    <n v="33"/>
    <n v="1"/>
    <n v="0"/>
    <n v="2"/>
    <n v="20"/>
    <n v="33"/>
    <n v="66"/>
    <n v="1320"/>
    <s v="within a few hours"/>
    <n v="0.92"/>
    <x v="31"/>
    <n v="82"/>
    <n v="9"/>
    <n v="9"/>
    <n v="9"/>
    <n v="9"/>
    <n v="10"/>
    <n v="9"/>
  </r>
  <r>
    <x v="1418"/>
    <x v="127"/>
    <x v="4"/>
    <s v="9/2"/>
    <d v="2012-09-02T00:00:00"/>
    <n v="2.8147826128868525"/>
    <n v="1096739"/>
    <x v="6"/>
    <s v="Amsterdam"/>
    <x v="0"/>
    <s v="North Holland"/>
    <s v="North Holland"/>
    <s v="1017 ZJ"/>
    <s v="Netherlands"/>
    <n v="52.3553932155151"/>
    <n v="4.90120132611505"/>
    <s v="Apartment"/>
    <x v="0"/>
    <n v="4"/>
    <n v="1.5"/>
    <n v="2"/>
    <n v="4"/>
    <s v="Real Bed"/>
    <n v="170"/>
    <n v="3"/>
    <n v="0"/>
    <n v="1"/>
    <n v="42"/>
    <n v="170"/>
    <n v="170"/>
    <n v="7140"/>
    <s v="within a few hours"/>
    <n v="0.96"/>
    <x v="63"/>
    <n v="99"/>
    <n v="10"/>
    <n v="10"/>
    <n v="10"/>
    <n v="10"/>
    <n v="10"/>
    <n v="9"/>
  </r>
  <r>
    <x v="1419"/>
    <x v="1020"/>
    <x v="4"/>
    <s v="9/2"/>
    <d v="2012-09-02T00:00:00"/>
    <n v="2.8147826128868525"/>
    <n v="810730"/>
    <x v="3"/>
    <s v="Amsterdam"/>
    <x v="0"/>
    <s v="North Holland"/>
    <s v="North Holland"/>
    <n v="1011"/>
    <s v="Netherlands"/>
    <n v="52.373150573662798"/>
    <n v="4.9051417710634402"/>
    <s v="Apartment"/>
    <x v="0"/>
    <n v="2"/>
    <n v="1.5"/>
    <n v="1"/>
    <n v="1"/>
    <s v="Real Bed"/>
    <n v="250"/>
    <n v="3"/>
    <n v="50"/>
    <n v="1"/>
    <n v="44"/>
    <n v="250"/>
    <n v="250"/>
    <n v="11000"/>
    <s v="within an hour"/>
    <n v="1"/>
    <x v="23"/>
    <n v="100"/>
    <n v="10"/>
    <n v="10"/>
    <n v="10"/>
    <n v="10"/>
    <n v="10"/>
    <n v="10"/>
  </r>
  <r>
    <x v="1420"/>
    <x v="1021"/>
    <x v="4"/>
    <s v="9/2"/>
    <d v="2012-09-02T00:00:00"/>
    <n v="2.8147826128868525"/>
    <n v="678462"/>
    <x v="9"/>
    <s v="Amsterdam"/>
    <x v="0"/>
    <s v="North Holland"/>
    <s v="North Holland"/>
    <s v="1058 EN"/>
    <s v="Netherlands"/>
    <n v="52.361939045133099"/>
    <n v="4.8451764246163904"/>
    <s v="Apartment"/>
    <x v="0"/>
    <n v="4"/>
    <n v="2"/>
    <n v="2"/>
    <n v="2"/>
    <s v="Real Bed"/>
    <n v="88"/>
    <n v="2"/>
    <n v="25"/>
    <n v="2"/>
    <n v="146"/>
    <n v="88"/>
    <n v="176"/>
    <n v="25696"/>
    <s v="a few days or more"/>
    <n v="0.35"/>
    <x v="58"/>
    <n v="95"/>
    <n v="10"/>
    <n v="10"/>
    <n v="9"/>
    <n v="9"/>
    <n v="9"/>
    <n v="9"/>
  </r>
  <r>
    <x v="1421"/>
    <x v="1022"/>
    <x v="4"/>
    <s v="9/3"/>
    <d v="2012-09-03T00:00:00"/>
    <n v="2.8120428868594551"/>
    <n v="678819"/>
    <x v="5"/>
    <s v="Amsterdam"/>
    <x v="0"/>
    <s v="NH"/>
    <s v="North Holland"/>
    <m/>
    <s v="Netherlands"/>
    <n v="52.344950270836499"/>
    <n v="4.8631150019642604"/>
    <s v="Apartment"/>
    <x v="0"/>
    <n v="7"/>
    <n v="1"/>
    <n v="3"/>
    <n v="4"/>
    <s v="Real Bed"/>
    <n v="220"/>
    <n v="4"/>
    <n v="65"/>
    <n v="3"/>
    <n v="54"/>
    <n v="220"/>
    <n v="660"/>
    <n v="35640"/>
    <s v="within an hour"/>
    <n v="1"/>
    <x v="102"/>
    <n v="93"/>
    <n v="9"/>
    <n v="9"/>
    <n v="9"/>
    <n v="9"/>
    <n v="9"/>
    <n v="9"/>
  </r>
  <r>
    <x v="1422"/>
    <x v="395"/>
    <x v="4"/>
    <s v="9/3"/>
    <d v="2012-09-03T00:00:00"/>
    <n v="2.8120428868594551"/>
    <n v="2763589"/>
    <x v="1"/>
    <s v="Amsterdam"/>
    <x v="0"/>
    <s v="North Holland"/>
    <s v="North Holland"/>
    <s v="1019 KS"/>
    <s v="Netherlands"/>
    <n v="52.371948150531701"/>
    <n v="4.9425057247153603"/>
    <s v="Apartment"/>
    <x v="1"/>
    <n v="1"/>
    <n v="1"/>
    <n v="1"/>
    <n v="1"/>
    <s v="Real Bed"/>
    <n v="39"/>
    <n v="1"/>
    <n v="35"/>
    <n v="1"/>
    <n v="40"/>
    <n v="39"/>
    <n v="39"/>
    <n v="1560"/>
    <s v="within an hour"/>
    <n v="1"/>
    <x v="3"/>
    <n v="93"/>
    <n v="9"/>
    <n v="9"/>
    <n v="9"/>
    <n v="10"/>
    <n v="9"/>
    <n v="9"/>
  </r>
  <r>
    <x v="1423"/>
    <x v="130"/>
    <x v="4"/>
    <s v="9/3"/>
    <d v="2012-09-03T00:00:00"/>
    <n v="2.8120428868594551"/>
    <n v="2003639"/>
    <x v="13"/>
    <s v="Amsterdam"/>
    <x v="0"/>
    <s v="North Holland"/>
    <s v="North Holland"/>
    <s v="1021 LG"/>
    <s v="Netherlands"/>
    <n v="52.381741628182198"/>
    <n v="4.9108718159439197"/>
    <s v="Apartment"/>
    <x v="0"/>
    <n v="2"/>
    <n v="1"/>
    <n v="2"/>
    <n v="1"/>
    <s v="Real Bed"/>
    <n v="140"/>
    <n v="1"/>
    <n v="0"/>
    <n v="3"/>
    <n v="0"/>
    <n v="140"/>
    <n v="420"/>
    <n v="0"/>
    <s v="N/A"/>
    <s v="N/A"/>
    <x v="5"/>
    <m/>
    <m/>
    <m/>
    <m/>
    <m/>
    <m/>
    <m/>
  </r>
  <r>
    <x v="1424"/>
    <x v="1023"/>
    <x v="4"/>
    <s v="9/3"/>
    <d v="2012-09-03T00:00:00"/>
    <n v="2.8120428868594551"/>
    <n v="5516883"/>
    <x v="2"/>
    <s v="Amsterdam"/>
    <x v="0"/>
    <s v="Noord-Holland"/>
    <s v="North Holland"/>
    <n v="1053"/>
    <s v="Netherlands"/>
    <n v="52.364069602991499"/>
    <n v="4.8635145028757698"/>
    <s v="Apartment"/>
    <x v="0"/>
    <n v="2"/>
    <n v="1"/>
    <n v="1"/>
    <n v="1"/>
    <s v="Real Bed"/>
    <n v="90"/>
    <n v="2"/>
    <n v="30"/>
    <n v="1"/>
    <n v="0"/>
    <n v="90"/>
    <n v="90"/>
    <n v="0"/>
    <s v="within a day"/>
    <n v="1"/>
    <x v="5"/>
    <m/>
    <m/>
    <m/>
    <m/>
    <m/>
    <m/>
    <m/>
  </r>
  <r>
    <x v="1425"/>
    <x v="349"/>
    <x v="4"/>
    <s v="9/3"/>
    <d v="2012-09-03T00:00:00"/>
    <n v="2.8120428868594551"/>
    <n v="679675"/>
    <x v="10"/>
    <s v="Amsterdam"/>
    <x v="0"/>
    <s v="North Holland"/>
    <s v="North Holland"/>
    <n v="1091"/>
    <s v="Netherlands"/>
    <n v="52.352133516692597"/>
    <n v="4.9110978638470204"/>
    <s v="Apartment"/>
    <x v="0"/>
    <n v="4"/>
    <n v="1"/>
    <n v="3"/>
    <n v="4"/>
    <s v="Real Bed"/>
    <n v="80"/>
    <n v="2"/>
    <n v="40"/>
    <n v="2"/>
    <n v="228"/>
    <n v="80"/>
    <n v="160"/>
    <n v="36480"/>
    <s v="within an hour"/>
    <n v="1"/>
    <x v="158"/>
    <n v="97"/>
    <n v="10"/>
    <n v="10"/>
    <n v="10"/>
    <n v="10"/>
    <n v="9"/>
    <n v="9"/>
  </r>
  <r>
    <x v="1426"/>
    <x v="1024"/>
    <x v="4"/>
    <s v="9/3"/>
    <d v="2012-09-03T00:00:00"/>
    <n v="2.8120428868594551"/>
    <n v="708920"/>
    <x v="17"/>
    <s v="Amsterdam"/>
    <x v="0"/>
    <s v="North Holland"/>
    <s v="North Holland"/>
    <n v="1060"/>
    <s v="Netherlands"/>
    <n v="52.346810667524899"/>
    <n v="4.7874002824645503"/>
    <s v="House"/>
    <x v="1"/>
    <n v="3"/>
    <n v="1"/>
    <n v="1"/>
    <n v="1"/>
    <s v="Real Bed"/>
    <n v="30"/>
    <n v="1"/>
    <n v="25"/>
    <n v="1"/>
    <n v="16"/>
    <n v="55"/>
    <n v="55"/>
    <n v="880"/>
    <s v="within an hour"/>
    <n v="0.9"/>
    <x v="9"/>
    <n v="92"/>
    <n v="10"/>
    <n v="9"/>
    <n v="10"/>
    <n v="9"/>
    <n v="9"/>
    <n v="9"/>
  </r>
  <r>
    <x v="1427"/>
    <x v="933"/>
    <x v="4"/>
    <s v="9/3"/>
    <d v="2012-09-03T00:00:00"/>
    <n v="2.8120428868594551"/>
    <n v="679838"/>
    <x v="3"/>
    <s v="Amsterdam"/>
    <x v="0"/>
    <s v="North Holland"/>
    <s v="North Holland"/>
    <n v="1011"/>
    <s v="Netherlands"/>
    <n v="52.3671091169509"/>
    <n v="4.9044849557066996"/>
    <s v="Apartment"/>
    <x v="0"/>
    <n v="3"/>
    <n v="1"/>
    <n v="1"/>
    <n v="1"/>
    <s v="Real Bed"/>
    <n v="295"/>
    <n v="3"/>
    <n v="75"/>
    <n v="2"/>
    <n v="16"/>
    <n v="295"/>
    <n v="590"/>
    <n v="9440"/>
    <s v="within a few hours"/>
    <n v="1"/>
    <x v="9"/>
    <n v="95"/>
    <n v="10"/>
    <n v="9"/>
    <n v="10"/>
    <n v="10"/>
    <n v="10"/>
    <n v="9"/>
  </r>
  <r>
    <x v="1428"/>
    <x v="1025"/>
    <x v="4"/>
    <s v="9/4"/>
    <d v="2012-09-04T00:00:00"/>
    <n v="2.8093031608320578"/>
    <n v="3530145"/>
    <x v="2"/>
    <s v="Amsterdam"/>
    <x v="0"/>
    <s v="Noord-Holland"/>
    <s v="North Holland"/>
    <s v="1052 MZ"/>
    <s v="Netherlands"/>
    <n v="52.372498406242798"/>
    <n v="4.8711710586860999"/>
    <s v="Apartment"/>
    <x v="0"/>
    <n v="2"/>
    <n v="1"/>
    <n v="1"/>
    <n v="1"/>
    <s v="Real Bed"/>
    <n v="139"/>
    <n v="1"/>
    <n v="0"/>
    <n v="3"/>
    <n v="10"/>
    <n v="139"/>
    <n v="417"/>
    <n v="4170"/>
    <s v="within a day"/>
    <n v="1"/>
    <x v="22"/>
    <n v="92"/>
    <n v="10"/>
    <n v="9"/>
    <n v="9"/>
    <n v="10"/>
    <n v="9"/>
    <n v="9"/>
  </r>
  <r>
    <x v="1429"/>
    <x v="1026"/>
    <x v="4"/>
    <s v="9/4"/>
    <d v="2012-09-04T00:00:00"/>
    <n v="2.8093031608320578"/>
    <n v="680880"/>
    <x v="0"/>
    <s v="Amsterdam"/>
    <x v="0"/>
    <s v="North Holland"/>
    <s v="North Holland"/>
    <n v="1052"/>
    <s v="Netherlands"/>
    <n v="52.376995183019602"/>
    <n v="4.87506572328562"/>
    <s v="Apartment"/>
    <x v="0"/>
    <n v="4"/>
    <n v="1"/>
    <n v="2"/>
    <n v="2"/>
    <s v="Real Bed"/>
    <n v="140"/>
    <n v="2"/>
    <n v="20"/>
    <n v="2"/>
    <n v="22"/>
    <n v="140"/>
    <n v="280"/>
    <n v="6160"/>
    <s v="within a day"/>
    <n v="0.84"/>
    <x v="0"/>
    <n v="98"/>
    <n v="10"/>
    <n v="10"/>
    <n v="10"/>
    <n v="10"/>
    <n v="9"/>
    <n v="10"/>
  </r>
  <r>
    <x v="1430"/>
    <x v="430"/>
    <x v="4"/>
    <s v="9/4"/>
    <d v="2012-09-04T00:00:00"/>
    <n v="2.8093031608320578"/>
    <n v="2595543"/>
    <x v="10"/>
    <s v="Amsterdam"/>
    <x v="0"/>
    <s v="North Holland"/>
    <s v="North Holland"/>
    <m/>
    <s v="Netherlands"/>
    <n v="52.351245999929603"/>
    <n v="4.9181711870429599"/>
    <s v="Apartment"/>
    <x v="0"/>
    <n v="2"/>
    <n v="1"/>
    <n v="2"/>
    <n v="1"/>
    <s v="Real Bed"/>
    <n v="140"/>
    <n v="0"/>
    <n v="0"/>
    <n v="3"/>
    <n v="4"/>
    <n v="140"/>
    <n v="420"/>
    <n v="1680"/>
    <s v="a few days or more"/>
    <n v="0.21"/>
    <x v="11"/>
    <n v="100"/>
    <n v="10"/>
    <n v="9"/>
    <n v="10"/>
    <n v="10"/>
    <n v="10"/>
    <n v="9"/>
  </r>
  <r>
    <x v="1431"/>
    <x v="124"/>
    <x v="4"/>
    <s v="9/4"/>
    <d v="2012-09-04T00:00:00"/>
    <n v="2.8093031608320578"/>
    <n v="3036798"/>
    <x v="5"/>
    <s v="Amsterdam"/>
    <x v="0"/>
    <s v="North Holland"/>
    <s v="North Holland"/>
    <s v="1058 GT"/>
    <s v="Netherlands"/>
    <n v="52.357743580682701"/>
    <n v="4.8510058644210998"/>
    <s v="Apartment"/>
    <x v="0"/>
    <n v="8"/>
    <n v="1"/>
    <n v="4"/>
    <n v="4"/>
    <s v="Real Bed"/>
    <n v="100"/>
    <n v="2"/>
    <n v="50"/>
    <n v="20"/>
    <n v="0"/>
    <n v="100"/>
    <n v="2000"/>
    <n v="0"/>
    <s v="N/A"/>
    <s v="N/A"/>
    <x v="5"/>
    <m/>
    <m/>
    <m/>
    <m/>
    <m/>
    <m/>
    <m/>
  </r>
  <r>
    <x v="1432"/>
    <x v="1027"/>
    <x v="4"/>
    <s v="9/5"/>
    <d v="2012-09-05T00:00:00"/>
    <n v="2.8065634348046604"/>
    <n v="1396297"/>
    <x v="10"/>
    <s v="Amsterdam"/>
    <x v="0"/>
    <s v="North Holland"/>
    <s v="North Holland"/>
    <n v="1018"/>
    <s v="Netherlands"/>
    <n v="52.360353443865698"/>
    <n v="4.9099619520133198"/>
    <s v="Apartment"/>
    <x v="0"/>
    <n v="4"/>
    <n v="1"/>
    <n v="2"/>
    <n v="2"/>
    <s v="Real Bed"/>
    <n v="130"/>
    <n v="4"/>
    <n v="30"/>
    <n v="3"/>
    <n v="22"/>
    <n v="130"/>
    <n v="390"/>
    <n v="8580"/>
    <s v="within a day"/>
    <n v="1"/>
    <x v="0"/>
    <n v="94"/>
    <n v="9"/>
    <n v="9"/>
    <n v="10"/>
    <n v="10"/>
    <n v="9"/>
    <n v="10"/>
  </r>
  <r>
    <x v="1433"/>
    <x v="21"/>
    <x v="4"/>
    <s v="9/5"/>
    <d v="2012-09-05T00:00:00"/>
    <n v="2.8065634348046604"/>
    <n v="5020462"/>
    <x v="2"/>
    <s v="Amsterdam"/>
    <x v="0"/>
    <s v="Noord-Holland"/>
    <s v="North Holland"/>
    <s v="1053 KV"/>
    <s v="Netherlands"/>
    <n v="52.369978893381003"/>
    <n v="4.87073679649707"/>
    <s v="Apartment"/>
    <x v="0"/>
    <n v="2"/>
    <n v="1"/>
    <n v="1"/>
    <n v="1"/>
    <s v="Real Bed"/>
    <n v="115"/>
    <n v="2"/>
    <n v="0"/>
    <n v="1"/>
    <n v="0"/>
    <n v="115"/>
    <n v="115"/>
    <n v="0"/>
    <s v="within a few hours"/>
    <n v="1"/>
    <x v="5"/>
    <m/>
    <m/>
    <m/>
    <m/>
    <m/>
    <m/>
    <m/>
  </r>
  <r>
    <x v="1434"/>
    <x v="101"/>
    <x v="4"/>
    <s v="9/5"/>
    <d v="2012-09-05T00:00:00"/>
    <n v="2.8065634348046604"/>
    <n v="746807"/>
    <x v="6"/>
    <s v="Amsterdam"/>
    <x v="0"/>
    <s v="North Holland"/>
    <s v="North Holland"/>
    <s v="1074 GR"/>
    <s v="Netherlands"/>
    <n v="52.352395697158897"/>
    <n v="4.9055996683214902"/>
    <s v="Apartment"/>
    <x v="0"/>
    <n v="4"/>
    <n v="1"/>
    <n v="1"/>
    <n v="1"/>
    <s v="Real Bed"/>
    <n v="120"/>
    <n v="2"/>
    <n v="0"/>
    <n v="1"/>
    <n v="24"/>
    <n v="120"/>
    <n v="120"/>
    <n v="2880"/>
    <s v="within a few hours"/>
    <n v="1"/>
    <x v="75"/>
    <n v="95"/>
    <n v="10"/>
    <n v="10"/>
    <n v="10"/>
    <n v="10"/>
    <n v="9"/>
    <n v="9"/>
  </r>
  <r>
    <x v="1435"/>
    <x v="1028"/>
    <x v="4"/>
    <s v="9/5"/>
    <d v="2012-09-05T00:00:00"/>
    <n v="2.8065634348046604"/>
    <n v="3800606"/>
    <x v="6"/>
    <s v="Amsterdam"/>
    <x v="0"/>
    <s v="North Holland"/>
    <s v="North Holland"/>
    <n v="1078"/>
    <s v="Netherlands"/>
    <n v="52.343974315771597"/>
    <n v="4.8978524300307598"/>
    <s v="Apartment"/>
    <x v="0"/>
    <n v="3"/>
    <n v="1"/>
    <n v="2"/>
    <n v="3"/>
    <s v="Real Bed"/>
    <n v="130"/>
    <n v="1"/>
    <n v="0"/>
    <n v="4"/>
    <n v="2"/>
    <n v="130"/>
    <n v="520"/>
    <n v="1040"/>
    <s v="N/A"/>
    <s v="N/A"/>
    <x v="4"/>
    <n v="100"/>
    <n v="10"/>
    <n v="8"/>
    <n v="8"/>
    <n v="8"/>
    <n v="10"/>
    <n v="6"/>
  </r>
  <r>
    <x v="1436"/>
    <x v="1029"/>
    <x v="4"/>
    <s v="9/6"/>
    <d v="2012-09-06T00:00:00"/>
    <n v="2.8038237087772635"/>
    <n v="4544121"/>
    <x v="10"/>
    <s v="Amsterdam"/>
    <x v="0"/>
    <s v="North Holland"/>
    <s v="North Holland"/>
    <s v="1091 CB"/>
    <s v="Netherlands"/>
    <n v="52.357973086162801"/>
    <n v="4.9090033602526102"/>
    <s v="Loft"/>
    <x v="0"/>
    <n v="2"/>
    <n v="1"/>
    <n v="1"/>
    <n v="1"/>
    <s v="Real Bed"/>
    <n v="140"/>
    <n v="2"/>
    <n v="0"/>
    <n v="2"/>
    <n v="0"/>
    <n v="140"/>
    <n v="280"/>
    <n v="0"/>
    <s v="within a day"/>
    <n v="0.8"/>
    <x v="5"/>
    <m/>
    <m/>
    <m/>
    <m/>
    <m/>
    <m/>
    <m/>
  </r>
  <r>
    <x v="1437"/>
    <x v="813"/>
    <x v="4"/>
    <s v="9/6"/>
    <d v="2012-09-06T00:00:00"/>
    <n v="2.8038237087772635"/>
    <n v="1464459"/>
    <x v="0"/>
    <s v="Amsterdam"/>
    <x v="0"/>
    <s v="North Holland"/>
    <s v="North Holland"/>
    <n v="1052"/>
    <s v="Netherlands"/>
    <n v="52.373829649386501"/>
    <n v="4.8749775245306397"/>
    <s v="Boat"/>
    <x v="0"/>
    <n v="2"/>
    <n v="1"/>
    <n v="1"/>
    <n v="1"/>
    <s v="Real Bed"/>
    <n v="140"/>
    <n v="1"/>
    <n v="0"/>
    <n v="3"/>
    <n v="106"/>
    <n v="140"/>
    <n v="420"/>
    <n v="44520"/>
    <s v="within a few hours"/>
    <n v="0.9"/>
    <x v="132"/>
    <n v="96"/>
    <n v="10"/>
    <n v="10"/>
    <n v="10"/>
    <n v="10"/>
    <n v="10"/>
    <n v="9"/>
  </r>
  <r>
    <x v="1438"/>
    <x v="590"/>
    <x v="4"/>
    <s v="9/7"/>
    <d v="2012-09-07T00:00:00"/>
    <n v="2.8010839827498661"/>
    <n v="1534317"/>
    <x v="16"/>
    <s v="Amsterdam"/>
    <x v="0"/>
    <s v="North Holland"/>
    <s v="North Holland"/>
    <s v="1063 AP"/>
    <s v="Netherlands"/>
    <n v="52.382954393371101"/>
    <n v="4.8366663464595803"/>
    <s v="Bed &amp; Breakfast"/>
    <x v="1"/>
    <n v="2"/>
    <n v="1"/>
    <n v="1"/>
    <n v="1"/>
    <s v="Real Bed"/>
    <n v="60"/>
    <n v="2"/>
    <n v="20"/>
    <n v="3"/>
    <n v="24"/>
    <n v="60"/>
    <n v="180"/>
    <n v="4320"/>
    <s v="within a few hours"/>
    <n v="1"/>
    <x v="75"/>
    <n v="97"/>
    <n v="9"/>
    <n v="10"/>
    <n v="10"/>
    <n v="10"/>
    <n v="9"/>
    <n v="9"/>
  </r>
  <r>
    <x v="1438"/>
    <x v="590"/>
    <x v="4"/>
    <s v="9/7"/>
    <d v="2012-09-07T00:00:00"/>
    <n v="2.8010839827498661"/>
    <n v="685990"/>
    <x v="16"/>
    <s v="Amsterdam"/>
    <x v="0"/>
    <s v="North Holland"/>
    <s v="North Holland"/>
    <n v="1063"/>
    <s v="Netherlands"/>
    <n v="52.383138309184702"/>
    <n v="4.8375919529840203"/>
    <s v="House"/>
    <x v="1"/>
    <n v="2"/>
    <n v="1"/>
    <n v="1"/>
    <n v="2"/>
    <s v="Real Bed"/>
    <n v="49"/>
    <n v="1"/>
    <n v="10"/>
    <n v="3"/>
    <n v="142"/>
    <n v="59"/>
    <n v="177"/>
    <n v="25134"/>
    <s v="within a few hours"/>
    <n v="1"/>
    <x v="136"/>
    <n v="97"/>
    <n v="10"/>
    <n v="10"/>
    <n v="10"/>
    <n v="10"/>
    <n v="9"/>
    <n v="10"/>
  </r>
  <r>
    <x v="1439"/>
    <x v="35"/>
    <x v="4"/>
    <s v="9/7"/>
    <d v="2012-09-07T00:00:00"/>
    <n v="2.8010839827498661"/>
    <n v="686018"/>
    <x v="2"/>
    <s v="Amsterdam"/>
    <x v="0"/>
    <s v="North Holland"/>
    <s v="North Holland"/>
    <n v="1058"/>
    <s v="Netherlands"/>
    <n v="52.363596022482703"/>
    <n v="4.8575175276145304"/>
    <s v="Apartment"/>
    <x v="0"/>
    <n v="4"/>
    <n v="1"/>
    <n v="1"/>
    <n v="2"/>
    <s v="Real Bed"/>
    <n v="80"/>
    <n v="3"/>
    <n v="30"/>
    <n v="3"/>
    <n v="24"/>
    <n v="80"/>
    <n v="240"/>
    <n v="5760"/>
    <s v="within an hour"/>
    <n v="1"/>
    <x v="75"/>
    <n v="93"/>
    <n v="10"/>
    <n v="9"/>
    <n v="10"/>
    <n v="10"/>
    <n v="9"/>
    <n v="9"/>
  </r>
  <r>
    <x v="1440"/>
    <x v="1030"/>
    <x v="4"/>
    <s v="9/7"/>
    <d v="2012-09-07T00:00:00"/>
    <n v="2.8010839827498661"/>
    <n v="3724680"/>
    <x v="3"/>
    <s v="Amsterdam"/>
    <x v="0"/>
    <s v="North Holland"/>
    <s v="North Holland"/>
    <n v="1011"/>
    <s v="Netherlands"/>
    <n v="52.374204606611002"/>
    <n v="4.9035742384139001"/>
    <s v="Apartment"/>
    <x v="0"/>
    <n v="2"/>
    <n v="1"/>
    <n v="0"/>
    <n v="1"/>
    <s v="Real Bed"/>
    <n v="150"/>
    <n v="1"/>
    <n v="0"/>
    <n v="4"/>
    <n v="0"/>
    <n v="150"/>
    <n v="600"/>
    <n v="0"/>
    <s v="within a few hours"/>
    <n v="1"/>
    <x v="5"/>
    <m/>
    <m/>
    <m/>
    <m/>
    <m/>
    <m/>
    <m/>
  </r>
  <r>
    <x v="1441"/>
    <x v="1031"/>
    <x v="4"/>
    <s v="9/8"/>
    <d v="2012-09-08T00:00:00"/>
    <n v="2.7983442567224688"/>
    <n v="3849875"/>
    <x v="10"/>
    <s v="Amsterdam"/>
    <x v="0"/>
    <s v="North Holland"/>
    <s v="North Holland"/>
    <s v="1092 TR"/>
    <s v="Netherlands"/>
    <n v="52.356275156177801"/>
    <n v="4.9218785113495001"/>
    <s v="Apartment"/>
    <x v="0"/>
    <n v="3"/>
    <n v="1"/>
    <n v="2"/>
    <n v="1"/>
    <s v="Real Bed"/>
    <n v="120"/>
    <n v="1"/>
    <n v="0"/>
    <n v="1"/>
    <n v="26"/>
    <n v="120"/>
    <n v="120"/>
    <n v="3120"/>
    <s v="within a day"/>
    <n v="0.52"/>
    <x v="14"/>
    <n v="86"/>
    <n v="9"/>
    <n v="8"/>
    <n v="9"/>
    <n v="9"/>
    <n v="8"/>
    <n v="8"/>
  </r>
  <r>
    <x v="1442"/>
    <x v="1032"/>
    <x v="4"/>
    <s v="9/8"/>
    <d v="2012-09-08T00:00:00"/>
    <n v="2.7983442567224688"/>
    <n v="702120"/>
    <x v="0"/>
    <s v="Amsterdam"/>
    <x v="0"/>
    <s v="North Holland"/>
    <s v="North Holland"/>
    <n v="1051"/>
    <s v="Netherlands"/>
    <n v="52.3854115508218"/>
    <n v="4.8717797521144499"/>
    <s v="Apartment"/>
    <x v="0"/>
    <n v="2"/>
    <n v="1"/>
    <n v="1"/>
    <n v="1"/>
    <s v="Real Bed"/>
    <n v="89"/>
    <n v="2"/>
    <n v="25"/>
    <n v="3"/>
    <n v="40"/>
    <n v="89"/>
    <n v="267"/>
    <n v="10680"/>
    <s v="within a few hours"/>
    <n v="1"/>
    <x v="3"/>
    <n v="98"/>
    <n v="10"/>
    <n v="9"/>
    <n v="10"/>
    <n v="10"/>
    <n v="9"/>
    <n v="9"/>
  </r>
  <r>
    <x v="1443"/>
    <x v="1033"/>
    <x v="4"/>
    <s v="9/8"/>
    <d v="2012-09-08T00:00:00"/>
    <n v="2.7983442567224688"/>
    <n v="687386"/>
    <x v="1"/>
    <s v="Amsterdam"/>
    <x v="0"/>
    <s v="North Holland"/>
    <s v="North Holland"/>
    <n v="1095"/>
    <s v="Netherlands"/>
    <n v="52.359770953595302"/>
    <n v="4.9426206611508299"/>
    <s v="Apartment"/>
    <x v="0"/>
    <n v="4"/>
    <n v="1"/>
    <n v="1"/>
    <n v="1"/>
    <s v="Real Bed"/>
    <n v="74"/>
    <n v="1"/>
    <n v="25"/>
    <n v="5"/>
    <n v="14"/>
    <n v="99"/>
    <n v="495"/>
    <n v="6930"/>
    <s v="within a day"/>
    <n v="0.5"/>
    <x v="45"/>
    <n v="93"/>
    <n v="9"/>
    <n v="10"/>
    <n v="9"/>
    <n v="10"/>
    <n v="8"/>
    <n v="9"/>
  </r>
  <r>
    <x v="1444"/>
    <x v="1034"/>
    <x v="4"/>
    <s v="9/8"/>
    <d v="2012-09-08T00:00:00"/>
    <n v="2.7983442567224688"/>
    <n v="1848477"/>
    <x v="6"/>
    <s v="Amsterdam"/>
    <x v="0"/>
    <s v="North Holland"/>
    <s v="North Holland"/>
    <n v="1072"/>
    <s v="Netherlands"/>
    <n v="52.354931283327502"/>
    <n v="4.89019047310018"/>
    <s v="Apartment"/>
    <x v="0"/>
    <n v="2"/>
    <n v="1"/>
    <n v="1"/>
    <n v="1"/>
    <s v="Real Bed"/>
    <n v="100"/>
    <n v="1"/>
    <n v="0"/>
    <n v="1"/>
    <n v="12"/>
    <n v="100"/>
    <n v="100"/>
    <n v="1200"/>
    <s v="within a few hours"/>
    <n v="0.88"/>
    <x v="77"/>
    <n v="93"/>
    <n v="10"/>
    <n v="9"/>
    <n v="10"/>
    <n v="10"/>
    <n v="10"/>
    <n v="9"/>
  </r>
  <r>
    <x v="1445"/>
    <x v="1035"/>
    <x v="4"/>
    <s v="9/9"/>
    <d v="2012-09-09T00:00:00"/>
    <n v="2.7956045306950714"/>
    <n v="1353976"/>
    <x v="0"/>
    <s v="Amsterdam"/>
    <x v="0"/>
    <s v="North Holland"/>
    <s v="North Holland"/>
    <n v="1013"/>
    <s v="Netherlands"/>
    <n v="52.389721056049801"/>
    <n v="4.8806461133072601"/>
    <s v="Apartment"/>
    <x v="1"/>
    <n v="1"/>
    <m/>
    <n v="1"/>
    <n v="1"/>
    <s v="Real Bed"/>
    <n v="60"/>
    <n v="1"/>
    <n v="0"/>
    <n v="1"/>
    <n v="0"/>
    <n v="60"/>
    <n v="60"/>
    <n v="0"/>
    <s v="within a day"/>
    <n v="1"/>
    <x v="5"/>
    <m/>
    <m/>
    <m/>
    <m/>
    <m/>
    <m/>
    <m/>
  </r>
  <r>
    <x v="1446"/>
    <x v="1036"/>
    <x v="4"/>
    <s v="9/9"/>
    <d v="2012-09-09T00:00:00"/>
    <n v="2.7956045306950714"/>
    <n v="1638957"/>
    <x v="6"/>
    <s v="Amsterdam"/>
    <x v="0"/>
    <s v="North Holland"/>
    <s v="North Holland"/>
    <n v="1073"/>
    <s v="Netherlands"/>
    <n v="52.353636987127203"/>
    <n v="4.8958844855264099"/>
    <s v="Apartment"/>
    <x v="0"/>
    <n v="4"/>
    <n v="1"/>
    <n v="1"/>
    <n v="2"/>
    <s v="Real Bed"/>
    <n v="105"/>
    <n v="2"/>
    <n v="35"/>
    <n v="2"/>
    <n v="58"/>
    <n v="105"/>
    <n v="210"/>
    <n v="12180"/>
    <s v="within a few hours"/>
    <n v="1"/>
    <x v="34"/>
    <n v="98"/>
    <n v="10"/>
    <n v="10"/>
    <n v="9"/>
    <n v="10"/>
    <n v="9"/>
    <n v="9"/>
  </r>
  <r>
    <x v="1447"/>
    <x v="1037"/>
    <x v="4"/>
    <s v="9/9"/>
    <d v="2012-09-09T00:00:00"/>
    <n v="2.7956045306950714"/>
    <n v="3042134"/>
    <x v="4"/>
    <s v="Amsterdam"/>
    <x v="0"/>
    <s v="North Holland"/>
    <s v="North Holland"/>
    <m/>
    <s v="Netherlands"/>
    <n v="52.366368227086902"/>
    <n v="4.88548321479192"/>
    <s v="Apartment"/>
    <x v="0"/>
    <n v="4"/>
    <n v="1.5"/>
    <n v="2"/>
    <n v="2"/>
    <s v="Real Bed"/>
    <n v="160"/>
    <n v="4"/>
    <n v="30"/>
    <n v="1"/>
    <n v="38"/>
    <n v="160"/>
    <n v="160"/>
    <n v="6080"/>
    <s v="within a day"/>
    <n v="0.84"/>
    <x v="12"/>
    <n v="87"/>
    <n v="9"/>
    <n v="8"/>
    <n v="9"/>
    <n v="9"/>
    <n v="10"/>
    <n v="9"/>
  </r>
  <r>
    <x v="1447"/>
    <x v="1037"/>
    <x v="4"/>
    <s v="9/9"/>
    <d v="2012-09-09T00:00:00"/>
    <n v="2.7956045306950714"/>
    <n v="2968351"/>
    <x v="3"/>
    <s v="Amsterdam"/>
    <x v="0"/>
    <s v="North Holland"/>
    <s v="North Holland"/>
    <s v="1017 PD"/>
    <s v="Netherlands"/>
    <n v="52.364593667008002"/>
    <n v="4.8843814881764702"/>
    <s v="Apartment"/>
    <x v="1"/>
    <n v="2"/>
    <n v="1"/>
    <n v="1"/>
    <n v="1"/>
    <s v="Real Bed"/>
    <n v="80"/>
    <n v="1"/>
    <n v="0"/>
    <n v="1"/>
    <n v="34"/>
    <n v="80"/>
    <n v="80"/>
    <n v="2720"/>
    <s v="within a day"/>
    <n v="0.82"/>
    <x v="53"/>
    <n v="84"/>
    <n v="9"/>
    <n v="9"/>
    <n v="9"/>
    <n v="9"/>
    <n v="9"/>
    <n v="8"/>
  </r>
  <r>
    <x v="1448"/>
    <x v="1038"/>
    <x v="4"/>
    <s v="9/9"/>
    <d v="2012-09-09T00:00:00"/>
    <n v="2.7956045306950714"/>
    <n v="3466701"/>
    <x v="0"/>
    <s v="Amsterdam"/>
    <x v="0"/>
    <s v="North Holland"/>
    <s v="North Holland"/>
    <s v="1052 JS"/>
    <s v="Netherlands"/>
    <n v="52.375986818816799"/>
    <n v="4.87592885833645"/>
    <s v="Apartment"/>
    <x v="0"/>
    <n v="2"/>
    <n v="1"/>
    <n v="1"/>
    <n v="1"/>
    <s v="Real Bed"/>
    <n v="125"/>
    <n v="1"/>
    <n v="0"/>
    <n v="2"/>
    <n v="2"/>
    <n v="125"/>
    <n v="250"/>
    <n v="500"/>
    <s v="within a day"/>
    <n v="0.62"/>
    <x v="4"/>
    <n v="100"/>
    <n v="10"/>
    <n v="10"/>
    <n v="10"/>
    <n v="10"/>
    <n v="10"/>
    <n v="8"/>
  </r>
  <r>
    <x v="1449"/>
    <x v="231"/>
    <x v="4"/>
    <s v="9/9"/>
    <d v="2012-09-09T00:00:00"/>
    <n v="2.7956045306950714"/>
    <n v="705935"/>
    <x v="4"/>
    <s v="Amsterdam"/>
    <x v="0"/>
    <s v="North Holland"/>
    <s v="North Holland"/>
    <s v="1015 KL"/>
    <s v="Netherlands"/>
    <n v="52.379173309642297"/>
    <n v="4.8845924950263599"/>
    <s v="House"/>
    <x v="0"/>
    <n v="8"/>
    <n v="2"/>
    <n v="5"/>
    <n v="8"/>
    <s v="Real Bed"/>
    <n v="275"/>
    <n v="4"/>
    <n v="25"/>
    <n v="3"/>
    <n v="22"/>
    <n v="275"/>
    <n v="825"/>
    <n v="18150"/>
    <s v="within a day"/>
    <n v="0.9"/>
    <x v="0"/>
    <n v="96"/>
    <n v="9"/>
    <n v="9"/>
    <n v="10"/>
    <n v="10"/>
    <n v="10"/>
    <n v="9"/>
  </r>
  <r>
    <x v="1450"/>
    <x v="203"/>
    <x v="4"/>
    <s v="9/9"/>
    <d v="2012-09-09T00:00:00"/>
    <n v="2.7956045306950714"/>
    <n v="744659"/>
    <x v="10"/>
    <s v="Amsterdam"/>
    <x v="0"/>
    <s v="North Holland"/>
    <s v="North Holland"/>
    <n v="1091"/>
    <s v="Netherlands"/>
    <n v="52.356181542291701"/>
    <n v="4.9084457588149597"/>
    <s v="Bed &amp; Breakfast"/>
    <x v="1"/>
    <n v="2"/>
    <n v="1"/>
    <n v="1"/>
    <n v="1"/>
    <s v="Real Bed"/>
    <n v="95"/>
    <n v="1"/>
    <n v="0"/>
    <n v="1"/>
    <n v="58"/>
    <n v="95"/>
    <n v="95"/>
    <n v="5510"/>
    <s v="within a few hours"/>
    <n v="1"/>
    <x v="34"/>
    <n v="99"/>
    <n v="10"/>
    <n v="10"/>
    <n v="10"/>
    <n v="10"/>
    <n v="10"/>
    <n v="10"/>
  </r>
  <r>
    <x v="1451"/>
    <x v="709"/>
    <x v="4"/>
    <s v="9/10"/>
    <d v="2012-09-10T00:00:00"/>
    <n v="2.7928648046676741"/>
    <n v="762825"/>
    <x v="6"/>
    <s v="Amsterdam"/>
    <x v="0"/>
    <s v="North Holland"/>
    <s v="North Holland"/>
    <s v="1074 EN"/>
    <s v="Netherlands"/>
    <n v="52.353747229017301"/>
    <n v="4.9018340803534004"/>
    <s v="Apartment"/>
    <x v="0"/>
    <n v="3"/>
    <n v="1"/>
    <n v="1"/>
    <n v="2"/>
    <s v="Real Bed"/>
    <n v="89"/>
    <n v="2"/>
    <n v="33"/>
    <n v="2"/>
    <n v="72"/>
    <n v="89"/>
    <n v="178"/>
    <n v="12816"/>
    <s v="within a few hours"/>
    <n v="1"/>
    <x v="8"/>
    <n v="97"/>
    <n v="10"/>
    <n v="10"/>
    <n v="10"/>
    <n v="10"/>
    <n v="9"/>
    <n v="9"/>
  </r>
  <r>
    <x v="1452"/>
    <x v="1039"/>
    <x v="4"/>
    <s v="9/10"/>
    <d v="2012-09-10T00:00:00"/>
    <n v="2.7928648046676741"/>
    <n v="3755677"/>
    <x v="6"/>
    <s v="Amsterdam"/>
    <x v="0"/>
    <s v="North Holland"/>
    <s v="North Holland"/>
    <s v="1072 AW"/>
    <s v="Netherlands"/>
    <n v="52.351137073214197"/>
    <n v="4.8868923954629597"/>
    <s v="Apartment"/>
    <x v="0"/>
    <n v="2"/>
    <n v="1"/>
    <n v="1"/>
    <n v="1"/>
    <s v="Real Bed"/>
    <n v="140"/>
    <n v="2"/>
    <n v="0"/>
    <n v="2"/>
    <n v="30"/>
    <n v="140"/>
    <n v="280"/>
    <n v="8400"/>
    <s v="within an hour"/>
    <n v="1"/>
    <x v="2"/>
    <n v="93"/>
    <n v="9"/>
    <n v="10"/>
    <n v="10"/>
    <n v="10"/>
    <n v="9"/>
    <n v="9"/>
  </r>
  <r>
    <x v="1453"/>
    <x v="1040"/>
    <x v="4"/>
    <s v="9/10"/>
    <d v="2012-09-10T00:00:00"/>
    <n v="2.7928648046676741"/>
    <n v="3951251"/>
    <x v="2"/>
    <s v="Amsterdam"/>
    <x v="0"/>
    <s v="North Holland"/>
    <s v="North Holland"/>
    <s v="1057GV"/>
    <s v="Netherlands"/>
    <n v="52.370236556174298"/>
    <n v="4.8595066743150399"/>
    <s v="Apartment"/>
    <x v="0"/>
    <n v="2"/>
    <n v="1"/>
    <n v="1"/>
    <n v="1"/>
    <s v="Real Bed"/>
    <n v="98"/>
    <n v="1"/>
    <n v="0"/>
    <n v="2"/>
    <n v="12"/>
    <n v="98"/>
    <n v="196"/>
    <n v="2352"/>
    <s v="within a few hours"/>
    <n v="0.97"/>
    <x v="77"/>
    <n v="96"/>
    <n v="10"/>
    <n v="9"/>
    <n v="10"/>
    <n v="10"/>
    <n v="9"/>
    <n v="10"/>
  </r>
  <r>
    <x v="1454"/>
    <x v="1041"/>
    <x v="4"/>
    <s v="9/10"/>
    <d v="2012-09-10T00:00:00"/>
    <n v="2.7928648046676741"/>
    <n v="1069142"/>
    <x v="4"/>
    <s v="Amsterdam"/>
    <x v="0"/>
    <s v="North Holland"/>
    <s v="North Holland"/>
    <n v="1012"/>
    <s v="Netherlands"/>
    <n v="52.372607201879603"/>
    <n v="4.8964553773967996"/>
    <s v="Bed &amp; Breakfast"/>
    <x v="1"/>
    <n v="4"/>
    <n v="1"/>
    <n v="1"/>
    <n v="2"/>
    <s v="Real Bed"/>
    <n v="150"/>
    <n v="4"/>
    <n v="50"/>
    <n v="2"/>
    <n v="74"/>
    <n v="150"/>
    <n v="300"/>
    <n v="22200"/>
    <s v="within an hour"/>
    <n v="1"/>
    <x v="32"/>
    <n v="89"/>
    <n v="9"/>
    <n v="9"/>
    <n v="9"/>
    <n v="9"/>
    <n v="9"/>
    <n v="9"/>
  </r>
  <r>
    <x v="1454"/>
    <x v="1041"/>
    <x v="4"/>
    <s v="9/10"/>
    <d v="2012-09-10T00:00:00"/>
    <n v="2.7928648046676741"/>
    <n v="690757"/>
    <x v="4"/>
    <s v="Amsterdam"/>
    <x v="0"/>
    <s v="North Holland"/>
    <s v="North Holland"/>
    <n v="1012"/>
    <s v="Netherlands"/>
    <n v="52.374432703819302"/>
    <n v="4.8996021426201999"/>
    <s v="Bed &amp; Breakfast"/>
    <x v="1"/>
    <n v="3"/>
    <n v="1"/>
    <n v="1"/>
    <n v="2"/>
    <s v="Real Bed"/>
    <n v="150"/>
    <n v="3"/>
    <n v="50"/>
    <n v="2"/>
    <n v="226"/>
    <n v="150"/>
    <n v="300"/>
    <n v="67800"/>
    <s v="within an hour"/>
    <n v="1"/>
    <x v="60"/>
    <n v="91"/>
    <n v="9"/>
    <n v="9"/>
    <n v="10"/>
    <n v="9"/>
    <n v="10"/>
    <n v="9"/>
  </r>
  <r>
    <x v="1455"/>
    <x v="1042"/>
    <x v="4"/>
    <s v="9/11"/>
    <d v="2012-09-11T00:00:00"/>
    <n v="2.7901250786402771"/>
    <n v="777850"/>
    <x v="6"/>
    <s v="Amsterdam"/>
    <x v="0"/>
    <s v="North Holland"/>
    <s v="North Holland"/>
    <n v="1078"/>
    <s v="Netherlands"/>
    <n v="52.340724104347899"/>
    <n v="4.8936207290773801"/>
    <s v="Apartment"/>
    <x v="0"/>
    <n v="4"/>
    <n v="1"/>
    <n v="2"/>
    <n v="2"/>
    <s v="Real Bed"/>
    <n v="200"/>
    <n v="4"/>
    <n v="0"/>
    <n v="1"/>
    <n v="22"/>
    <n v="200"/>
    <n v="200"/>
    <n v="4400"/>
    <s v="within a few hours"/>
    <n v="0.95"/>
    <x v="0"/>
    <n v="98"/>
    <n v="10"/>
    <n v="10"/>
    <n v="10"/>
    <n v="10"/>
    <n v="9"/>
    <n v="9"/>
  </r>
  <r>
    <x v="1456"/>
    <x v="656"/>
    <x v="4"/>
    <s v="9/11"/>
    <d v="2012-09-11T00:00:00"/>
    <n v="2.7901250786402771"/>
    <n v="4801843"/>
    <x v="0"/>
    <s v="Amsterdam"/>
    <x v="0"/>
    <s v="Noord-Holland"/>
    <s v="North Holland"/>
    <s v="1052 KC"/>
    <s v="Netherlands"/>
    <n v="52.375916048233002"/>
    <n v="4.8746962892374501"/>
    <s v="Apartment"/>
    <x v="0"/>
    <n v="2"/>
    <n v="1.5"/>
    <n v="1"/>
    <n v="1"/>
    <s v="Real Bed"/>
    <n v="165"/>
    <n v="1"/>
    <n v="0"/>
    <n v="2"/>
    <n v="2"/>
    <n v="165"/>
    <n v="330"/>
    <n v="660"/>
    <s v="within a few hours"/>
    <n v="1"/>
    <x v="4"/>
    <n v="60"/>
    <n v="10"/>
    <n v="8"/>
    <n v="10"/>
    <n v="10"/>
    <n v="8"/>
    <n v="8"/>
  </r>
  <r>
    <x v="1457"/>
    <x v="650"/>
    <x v="4"/>
    <s v="9/11"/>
    <d v="2012-09-11T00:00:00"/>
    <n v="2.7901250786402771"/>
    <n v="691510"/>
    <x v="14"/>
    <s v="Amsterdam"/>
    <x v="0"/>
    <s v="North Holland"/>
    <s v="North Holland"/>
    <s v="1027 AK"/>
    <s v="Netherlands"/>
    <n v="52.406828213746103"/>
    <n v="4.9686599610702897"/>
    <s v="House"/>
    <x v="1"/>
    <n v="2"/>
    <n v="1"/>
    <n v="1"/>
    <n v="1"/>
    <s v="Real Bed"/>
    <n v="50"/>
    <n v="1"/>
    <n v="0"/>
    <n v="2"/>
    <n v="28"/>
    <n v="50"/>
    <n v="100"/>
    <n v="2800"/>
    <s v="within a day"/>
    <n v="0.9"/>
    <x v="19"/>
    <n v="95"/>
    <n v="10"/>
    <n v="9"/>
    <n v="10"/>
    <n v="10"/>
    <n v="9"/>
    <n v="10"/>
  </r>
  <r>
    <x v="1458"/>
    <x v="1043"/>
    <x v="4"/>
    <s v="9/11"/>
    <d v="2012-09-11T00:00:00"/>
    <n v="2.7901250786402771"/>
    <n v="1559969"/>
    <x v="1"/>
    <s v="Amsterdam"/>
    <x v="0"/>
    <s v="Noord-Holland"/>
    <s v="North Holland"/>
    <n v="1094"/>
    <s v="Netherlands"/>
    <n v="52.364535570232398"/>
    <n v="4.9336774763877003"/>
    <s v="Apartment"/>
    <x v="0"/>
    <n v="3"/>
    <n v="1"/>
    <n v="1"/>
    <n v="2"/>
    <s v="Real Bed"/>
    <n v="100"/>
    <n v="2"/>
    <n v="50"/>
    <n v="1"/>
    <n v="2"/>
    <n v="100"/>
    <n v="100"/>
    <n v="200"/>
    <s v="within a day"/>
    <n v="0.91"/>
    <x v="4"/>
    <n v="100"/>
    <n v="10"/>
    <n v="10"/>
    <n v="10"/>
    <n v="10"/>
    <n v="10"/>
    <n v="10"/>
  </r>
  <r>
    <x v="1459"/>
    <x v="1044"/>
    <x v="4"/>
    <s v="9/11"/>
    <d v="2012-09-11T00:00:00"/>
    <n v="2.7901250786402771"/>
    <n v="691767"/>
    <x v="2"/>
    <s v="Amsterdam"/>
    <x v="0"/>
    <s v="North Holland"/>
    <s v="North Holland"/>
    <n v="1058"/>
    <s v="Netherlands"/>
    <n v="52.360715155014503"/>
    <n v="4.8533162665147902"/>
    <s v="Bed &amp; Breakfast"/>
    <x v="1"/>
    <n v="2"/>
    <n v="1"/>
    <n v="1"/>
    <n v="2"/>
    <s v="Real Bed"/>
    <n v="100"/>
    <n v="1"/>
    <n v="0"/>
    <n v="2"/>
    <n v="14"/>
    <n v="100"/>
    <n v="200"/>
    <n v="2800"/>
    <s v="within an hour"/>
    <n v="0.9"/>
    <x v="45"/>
    <n v="80"/>
    <n v="10"/>
    <n v="10"/>
    <n v="10"/>
    <n v="9"/>
    <n v="9"/>
    <n v="9"/>
  </r>
  <r>
    <x v="1460"/>
    <x v="1045"/>
    <x v="4"/>
    <s v="9/11"/>
    <d v="2012-09-11T00:00:00"/>
    <n v="2.7901250786402771"/>
    <n v="691885"/>
    <x v="0"/>
    <s v="Amsterdam"/>
    <x v="0"/>
    <s v="Noord-Holland"/>
    <s v="North Holland"/>
    <s v="1051 VP"/>
    <s v="Netherlands"/>
    <n v="52.380641898941597"/>
    <n v="4.8724715049358602"/>
    <s v="Apartment"/>
    <x v="0"/>
    <n v="2"/>
    <n v="1"/>
    <n v="1"/>
    <n v="1"/>
    <s v="Real Bed"/>
    <n v="80"/>
    <n v="2"/>
    <n v="30"/>
    <n v="2"/>
    <n v="86"/>
    <n v="80"/>
    <n v="160"/>
    <n v="13760"/>
    <s v="within a day"/>
    <n v="0.92"/>
    <x v="93"/>
    <n v="95"/>
    <n v="10"/>
    <n v="10"/>
    <n v="10"/>
    <n v="10"/>
    <n v="9"/>
    <n v="9"/>
  </r>
  <r>
    <x v="1461"/>
    <x v="852"/>
    <x v="4"/>
    <s v="9/11"/>
    <d v="2012-09-11T00:00:00"/>
    <n v="2.7901250786402771"/>
    <n v="893494"/>
    <x v="3"/>
    <s v="Amsterdam"/>
    <x v="0"/>
    <s v="North Holland"/>
    <s v="North Holland"/>
    <s v="1017 LV"/>
    <s v="Netherlands"/>
    <n v="52.3622844293266"/>
    <n v="4.8969776362565698"/>
    <s v="Apartment"/>
    <x v="0"/>
    <n v="2"/>
    <n v="1"/>
    <n v="1"/>
    <n v="1"/>
    <s v="Real Bed"/>
    <n v="180"/>
    <n v="1"/>
    <n v="0"/>
    <n v="3"/>
    <n v="12"/>
    <n v="180"/>
    <n v="540"/>
    <n v="6480"/>
    <s v="within a few hours"/>
    <n v="0.85"/>
    <x v="77"/>
    <n v="100"/>
    <n v="10"/>
    <n v="10"/>
    <n v="10"/>
    <n v="10"/>
    <n v="10"/>
    <n v="10"/>
  </r>
  <r>
    <x v="1462"/>
    <x v="1046"/>
    <x v="4"/>
    <s v="9/11"/>
    <d v="2012-09-11T00:00:00"/>
    <n v="2.7901250786402771"/>
    <n v="692906"/>
    <x v="0"/>
    <s v="Amsterdam"/>
    <x v="0"/>
    <s v="North Holland"/>
    <s v="North Holland"/>
    <n v="1053"/>
    <s v="Netherlands"/>
    <n v="52.374997080664798"/>
    <n v="4.8691620919074898"/>
    <s v="Apartment"/>
    <x v="0"/>
    <n v="2"/>
    <n v="1"/>
    <n v="1"/>
    <n v="1"/>
    <s v="Real Bed"/>
    <n v="150"/>
    <n v="2"/>
    <n v="0"/>
    <n v="2"/>
    <n v="52"/>
    <n v="150"/>
    <n v="300"/>
    <n v="15600"/>
    <s v="within a day"/>
    <n v="0.9"/>
    <x v="66"/>
    <n v="93"/>
    <n v="9"/>
    <n v="9"/>
    <n v="10"/>
    <n v="10"/>
    <n v="9"/>
    <n v="9"/>
  </r>
  <r>
    <x v="1463"/>
    <x v="213"/>
    <x v="4"/>
    <s v="9/11"/>
    <d v="2012-09-11T00:00:00"/>
    <n v="2.7901250786402771"/>
    <n v="5384736"/>
    <x v="3"/>
    <s v="Amsterdam"/>
    <x v="0"/>
    <s v="Noord-Holland"/>
    <s v="North Holland"/>
    <s v="1011 BH"/>
    <s v="Netherlands"/>
    <n v="52.372380732541203"/>
    <n v="4.9046234673101399"/>
    <s v="Boat"/>
    <x v="0"/>
    <n v="4"/>
    <n v="1.5"/>
    <n v="2"/>
    <n v="5"/>
    <s v="Real Bed"/>
    <n v="250"/>
    <n v="2"/>
    <n v="50"/>
    <n v="2"/>
    <n v="0"/>
    <n v="250"/>
    <n v="500"/>
    <n v="0"/>
    <s v="within an hour"/>
    <n v="1"/>
    <x v="5"/>
    <m/>
    <m/>
    <m/>
    <m/>
    <m/>
    <m/>
    <m/>
  </r>
  <r>
    <x v="1463"/>
    <x v="213"/>
    <x v="4"/>
    <s v="9/11"/>
    <d v="2012-09-11T00:00:00"/>
    <n v="2.7901250786402771"/>
    <n v="1563060"/>
    <x v="4"/>
    <s v="Amsterdam"/>
    <x v="0"/>
    <s v="North Holland"/>
    <s v="North Holland"/>
    <s v="1012 TE"/>
    <s v="Netherlands"/>
    <n v="52.377328378329103"/>
    <n v="4.8925669484477599"/>
    <s v="Apartment"/>
    <x v="0"/>
    <n v="3"/>
    <n v="2"/>
    <n v="1"/>
    <n v="1"/>
    <s v="Real Bed"/>
    <n v="135"/>
    <n v="2"/>
    <n v="25"/>
    <n v="2"/>
    <n v="72"/>
    <n v="135"/>
    <n v="270"/>
    <n v="19440"/>
    <s v="within an hour"/>
    <n v="0.96"/>
    <x v="8"/>
    <n v="98"/>
    <n v="10"/>
    <n v="9"/>
    <n v="10"/>
    <n v="10"/>
    <n v="10"/>
    <n v="10"/>
  </r>
  <r>
    <x v="1464"/>
    <x v="1047"/>
    <x v="4"/>
    <s v="9/11"/>
    <d v="2012-09-11T00:00:00"/>
    <n v="2.7901250786402771"/>
    <n v="1776383"/>
    <x v="1"/>
    <s v="Amsterdam"/>
    <x v="0"/>
    <s v="NH"/>
    <s v="North Holland"/>
    <n v="1094"/>
    <s v="Netherlands"/>
    <n v="52.365521710917399"/>
    <n v="4.9367428875560497"/>
    <s v="Apartment"/>
    <x v="0"/>
    <n v="2"/>
    <n v="1"/>
    <n v="1"/>
    <n v="1"/>
    <s v="Real Bed"/>
    <n v="48"/>
    <n v="1"/>
    <n v="0"/>
    <n v="2"/>
    <n v="22"/>
    <n v="48"/>
    <n v="96"/>
    <n v="2112"/>
    <s v="within a few hours"/>
    <n v="0.9"/>
    <x v="0"/>
    <n v="98"/>
    <n v="10"/>
    <n v="9"/>
    <n v="10"/>
    <n v="10"/>
    <n v="9"/>
    <n v="9"/>
  </r>
  <r>
    <x v="1465"/>
    <x v="393"/>
    <x v="4"/>
    <s v="9/12"/>
    <d v="2012-09-12T00:00:00"/>
    <n v="2.7873853526128798"/>
    <n v="4472761"/>
    <x v="6"/>
    <s v="Amsterdam"/>
    <x v="0"/>
    <s v="North Holland"/>
    <s v="North Holland"/>
    <s v="1073 EX"/>
    <s v="Netherlands"/>
    <n v="52.353802931880402"/>
    <n v="4.9000931365775999"/>
    <s v="Apartment"/>
    <x v="0"/>
    <n v="2"/>
    <n v="1"/>
    <n v="1"/>
    <n v="1"/>
    <s v="Real Bed"/>
    <n v="130"/>
    <n v="1"/>
    <n v="0"/>
    <n v="2"/>
    <n v="2"/>
    <n v="130"/>
    <n v="260"/>
    <n v="520"/>
    <s v="within a few hours"/>
    <n v="1"/>
    <x v="4"/>
    <n v="100"/>
    <n v="10"/>
    <n v="10"/>
    <n v="10"/>
    <n v="10"/>
    <n v="10"/>
    <n v="10"/>
  </r>
  <r>
    <x v="1466"/>
    <x v="1048"/>
    <x v="4"/>
    <s v="9/12"/>
    <d v="2012-09-12T00:00:00"/>
    <n v="2.7873853526128798"/>
    <n v="5316574"/>
    <x v="13"/>
    <s v="Amsterdam"/>
    <x v="0"/>
    <s v="Noord-Holland"/>
    <s v="North Holland"/>
    <s v="1032kj"/>
    <s v="Netherlands"/>
    <n v="52.398821243142201"/>
    <n v="4.9000219359290202"/>
    <s v="Boat"/>
    <x v="0"/>
    <n v="6"/>
    <n v="1"/>
    <n v="4"/>
    <n v="4"/>
    <s v="Real Bed"/>
    <n v="110"/>
    <n v="2"/>
    <n v="35"/>
    <n v="2"/>
    <n v="2"/>
    <n v="110"/>
    <n v="220"/>
    <n v="440"/>
    <s v="within an hour"/>
    <n v="0.97"/>
    <x v="4"/>
    <n v="100"/>
    <n v="6"/>
    <n v="10"/>
    <n v="10"/>
    <n v="10"/>
    <n v="8"/>
    <n v="10"/>
  </r>
  <r>
    <x v="1466"/>
    <x v="1048"/>
    <x v="4"/>
    <s v="9/12"/>
    <d v="2012-09-12T00:00:00"/>
    <n v="2.7873853526128798"/>
    <n v="3583330"/>
    <x v="13"/>
    <s v="Amsterdam"/>
    <x v="0"/>
    <s v="North Holland"/>
    <s v="North Holland"/>
    <s v="1032 AN"/>
    <s v="Netherlands"/>
    <n v="52.393161416188597"/>
    <n v="4.9145871468423596"/>
    <s v="Boat"/>
    <x v="0"/>
    <n v="4"/>
    <n v="0.5"/>
    <n v="1"/>
    <n v="2"/>
    <s v="Real Bed"/>
    <n v="45"/>
    <n v="1"/>
    <n v="0"/>
    <n v="1"/>
    <n v="16"/>
    <n v="45"/>
    <n v="45"/>
    <n v="720"/>
    <s v="within an hour"/>
    <n v="0.97"/>
    <x v="9"/>
    <n v="90"/>
    <n v="8"/>
    <n v="7"/>
    <n v="9"/>
    <n v="9"/>
    <n v="8"/>
    <n v="9"/>
  </r>
  <r>
    <x v="1466"/>
    <x v="1048"/>
    <x v="4"/>
    <s v="9/12"/>
    <d v="2012-09-12T00:00:00"/>
    <n v="2.7873853526128798"/>
    <n v="2967487"/>
    <x v="13"/>
    <s v="Amsterdam"/>
    <x v="0"/>
    <s v="North Holland"/>
    <s v="North Holland"/>
    <n v="1032"/>
    <s v="Netherlands"/>
    <n v="52.392069447958299"/>
    <n v="4.9194618913350503"/>
    <s v="Boat"/>
    <x v="0"/>
    <n v="3"/>
    <n v="0"/>
    <n v="1"/>
    <n v="3"/>
    <s v="Real Bed"/>
    <n v="40"/>
    <n v="3"/>
    <n v="15"/>
    <n v="1"/>
    <n v="34"/>
    <n v="40"/>
    <n v="40"/>
    <n v="1360"/>
    <s v="within an hour"/>
    <n v="0.97"/>
    <x v="53"/>
    <n v="88"/>
    <n v="9"/>
    <n v="8"/>
    <n v="10"/>
    <n v="10"/>
    <n v="9"/>
    <n v="8"/>
  </r>
  <r>
    <x v="1467"/>
    <x v="747"/>
    <x v="4"/>
    <s v="9/12"/>
    <d v="2012-09-12T00:00:00"/>
    <n v="2.7873853526128798"/>
    <n v="2095793"/>
    <x v="3"/>
    <s v="Amsterdam"/>
    <x v="0"/>
    <s v="North Holland"/>
    <s v="North Holland"/>
    <s v="1018 VV"/>
    <s v="Netherlands"/>
    <n v="52.361958253472601"/>
    <n v="4.9099778861010002"/>
    <s v="Apartment"/>
    <x v="0"/>
    <n v="4"/>
    <n v="1"/>
    <n v="1"/>
    <n v="2"/>
    <s v="Real Bed"/>
    <n v="90"/>
    <n v="2"/>
    <n v="25"/>
    <n v="1"/>
    <n v="170"/>
    <n v="90"/>
    <n v="90"/>
    <n v="15300"/>
    <s v="within a few hours"/>
    <n v="1"/>
    <x v="40"/>
    <n v="89"/>
    <n v="9"/>
    <n v="9"/>
    <n v="10"/>
    <n v="10"/>
    <n v="9"/>
    <n v="9"/>
  </r>
  <r>
    <x v="1468"/>
    <x v="1049"/>
    <x v="4"/>
    <s v="9/12"/>
    <d v="2012-09-12T00:00:00"/>
    <n v="2.7873853526128798"/>
    <n v="693475"/>
    <x v="1"/>
    <s v="Amsterdam"/>
    <x v="0"/>
    <s v="North Holland"/>
    <s v="North Holland"/>
    <n v="1019"/>
    <s v="Netherlands"/>
    <n v="52.375286185457902"/>
    <n v="4.9430617365682599"/>
    <s v="Boat"/>
    <x v="0"/>
    <n v="8"/>
    <n v="2"/>
    <n v="2"/>
    <n v="8"/>
    <s v="Real Bed"/>
    <n v="275"/>
    <n v="4"/>
    <n v="35"/>
    <n v="3"/>
    <n v="18"/>
    <n v="275"/>
    <n v="825"/>
    <n v="14850"/>
    <s v="within an hour"/>
    <n v="0.86"/>
    <x v="33"/>
    <n v="96"/>
    <n v="10"/>
    <n v="10"/>
    <n v="10"/>
    <n v="9"/>
    <n v="9"/>
    <n v="9"/>
  </r>
  <r>
    <x v="1469"/>
    <x v="216"/>
    <x v="4"/>
    <s v="9/12"/>
    <d v="2012-09-12T00:00:00"/>
    <n v="2.7873853526128798"/>
    <n v="693493"/>
    <x v="4"/>
    <s v="Amsterdam"/>
    <x v="0"/>
    <s v="North Holland"/>
    <s v="North Holland"/>
    <n v="1015"/>
    <s v="Netherlands"/>
    <n v="52.375573061399898"/>
    <n v="4.8795800694912197"/>
    <s v="House"/>
    <x v="0"/>
    <n v="2"/>
    <n v="1"/>
    <n v="2"/>
    <n v="2"/>
    <s v="Real Bed"/>
    <n v="100"/>
    <n v="2"/>
    <n v="25"/>
    <n v="4"/>
    <n v="94"/>
    <n v="100"/>
    <n v="400"/>
    <n v="37600"/>
    <s v="within a day"/>
    <n v="0.75"/>
    <x v="74"/>
    <n v="99"/>
    <n v="10"/>
    <n v="10"/>
    <n v="10"/>
    <n v="10"/>
    <n v="10"/>
    <n v="10"/>
  </r>
  <r>
    <x v="1470"/>
    <x v="962"/>
    <x v="4"/>
    <s v="9/12"/>
    <d v="2012-09-12T00:00:00"/>
    <n v="2.7873853526128798"/>
    <n v="693675"/>
    <x v="2"/>
    <s v="Amsterdam"/>
    <x v="0"/>
    <s v="North Holland"/>
    <s v="North Holland"/>
    <n v="1058"/>
    <s v="Netherlands"/>
    <n v="52.360742648298803"/>
    <n v="4.8535997667358401"/>
    <s v="Bed &amp; Breakfast"/>
    <x v="1"/>
    <n v="2"/>
    <n v="1"/>
    <n v="1"/>
    <n v="1"/>
    <s v="Real Bed"/>
    <n v="65"/>
    <n v="1"/>
    <n v="0"/>
    <n v="1"/>
    <n v="16"/>
    <n v="65"/>
    <n v="65"/>
    <n v="1040"/>
    <s v="within a day"/>
    <n v="0.85"/>
    <x v="9"/>
    <n v="93"/>
    <n v="9"/>
    <n v="10"/>
    <n v="10"/>
    <n v="10"/>
    <n v="9"/>
    <n v="9"/>
  </r>
  <r>
    <x v="1470"/>
    <x v="962"/>
    <x v="4"/>
    <s v="9/12"/>
    <d v="2012-09-12T00:00:00"/>
    <n v="2.7873853526128798"/>
    <n v="747847"/>
    <x v="2"/>
    <s v="Amsterdam"/>
    <x v="0"/>
    <s v="North Holland"/>
    <s v="North Holland"/>
    <s v="1058 VD"/>
    <s v="Netherlands"/>
    <n v="52.360821634596398"/>
    <n v="4.8527755603077098"/>
    <s v="Apartment"/>
    <x v="1"/>
    <n v="1"/>
    <n v="1"/>
    <n v="1"/>
    <n v="1"/>
    <s v="Real Bed"/>
    <n v="40"/>
    <n v="1"/>
    <n v="0"/>
    <n v="1"/>
    <n v="52"/>
    <n v="40"/>
    <n v="40"/>
    <n v="2080"/>
    <s v="within a day"/>
    <n v="0.85"/>
    <x v="66"/>
    <n v="92"/>
    <n v="9"/>
    <n v="10"/>
    <n v="10"/>
    <n v="9"/>
    <n v="9"/>
    <n v="9"/>
  </r>
  <r>
    <x v="1471"/>
    <x v="51"/>
    <x v="4"/>
    <s v="9/12"/>
    <d v="2012-09-12T00:00:00"/>
    <n v="2.7873853526128798"/>
    <n v="4461610"/>
    <x v="1"/>
    <s v="Amsterdam"/>
    <x v="0"/>
    <s v="North Holland"/>
    <s v="North Holland"/>
    <s v="1019 BB"/>
    <s v="Netherlands"/>
    <n v="52.374037655644699"/>
    <n v="4.9449667017487702"/>
    <s v="Bed &amp; Breakfast"/>
    <x v="1"/>
    <n v="2"/>
    <n v="1"/>
    <n v="1"/>
    <n v="2"/>
    <s v="Real Bed"/>
    <n v="80"/>
    <n v="1"/>
    <n v="0"/>
    <n v="2"/>
    <n v="0"/>
    <n v="80"/>
    <n v="160"/>
    <n v="0"/>
    <s v="within a few hours"/>
    <n v="1"/>
    <x v="5"/>
    <m/>
    <m/>
    <m/>
    <m/>
    <m/>
    <m/>
    <m/>
  </r>
  <r>
    <x v="1472"/>
    <x v="134"/>
    <x v="4"/>
    <s v="9/13"/>
    <d v="2012-09-13T00:00:00"/>
    <n v="2.7846456265854824"/>
    <n v="1896889"/>
    <x v="0"/>
    <s v="Amsterdam"/>
    <x v="0"/>
    <s v="North Holland"/>
    <s v="North Holland"/>
    <s v="1054 HS"/>
    <s v="Netherlands"/>
    <n v="52.375726811949001"/>
    <n v="4.8739320718199703"/>
    <s v="Apartment"/>
    <x v="0"/>
    <n v="4"/>
    <n v="1"/>
    <n v="2"/>
    <n v="2"/>
    <s v="Real Bed"/>
    <n v="150"/>
    <n v="1"/>
    <n v="0"/>
    <n v="5"/>
    <n v="4"/>
    <n v="150"/>
    <n v="750"/>
    <n v="3000"/>
    <s v="N/A"/>
    <s v="N/A"/>
    <x v="11"/>
    <n v="100"/>
    <n v="10"/>
    <n v="10"/>
    <n v="10"/>
    <n v="10"/>
    <n v="10"/>
    <n v="10"/>
  </r>
  <r>
    <x v="1473"/>
    <x v="16"/>
    <x v="4"/>
    <s v="9/13"/>
    <d v="2012-09-13T00:00:00"/>
    <n v="2.7846456265854824"/>
    <n v="837697"/>
    <x v="6"/>
    <s v="Amsterdam"/>
    <x v="0"/>
    <s v="North Holland"/>
    <s v="North Holland"/>
    <n v="1072"/>
    <s v="Netherlands"/>
    <n v="52.356367788100599"/>
    <n v="4.8895991591550798"/>
    <s v="Apartment"/>
    <x v="0"/>
    <n v="4"/>
    <n v="2"/>
    <n v="2"/>
    <n v="2"/>
    <s v="Real Bed"/>
    <n v="230"/>
    <n v="2"/>
    <n v="25"/>
    <n v="3"/>
    <n v="18"/>
    <n v="230"/>
    <n v="690"/>
    <n v="12420"/>
    <s v="within a few hours"/>
    <n v="0.84"/>
    <x v="33"/>
    <n v="98"/>
    <n v="9"/>
    <n v="9"/>
    <n v="10"/>
    <n v="10"/>
    <n v="10"/>
    <n v="9"/>
  </r>
  <r>
    <x v="1474"/>
    <x v="339"/>
    <x v="4"/>
    <s v="9/13"/>
    <d v="2012-09-13T00:00:00"/>
    <n v="2.7846456265854824"/>
    <n v="1638475"/>
    <x v="2"/>
    <s v="Amsterdam"/>
    <x v="0"/>
    <s v="North Holland"/>
    <s v="North Holland"/>
    <n v="1057"/>
    <s v="Netherlands"/>
    <n v="52.367715743834097"/>
    <n v="4.8555149957002302"/>
    <s v="Apartment"/>
    <x v="0"/>
    <n v="4"/>
    <n v="1"/>
    <n v="2"/>
    <n v="1"/>
    <s v="Real Bed"/>
    <n v="79"/>
    <n v="2"/>
    <n v="15"/>
    <n v="3"/>
    <n v="6"/>
    <n v="79"/>
    <n v="237"/>
    <n v="1422"/>
    <s v="N/A"/>
    <s v="N/A"/>
    <x v="10"/>
    <n v="100"/>
    <n v="9"/>
    <n v="9"/>
    <n v="9"/>
    <n v="10"/>
    <n v="9"/>
    <n v="9"/>
  </r>
  <r>
    <x v="1475"/>
    <x v="233"/>
    <x v="4"/>
    <s v="9/13"/>
    <d v="2012-09-13T00:00:00"/>
    <n v="2.7846456265854824"/>
    <n v="694850"/>
    <x v="4"/>
    <s v="Amsterdam"/>
    <x v="0"/>
    <s v="North Holland"/>
    <s v="North Holland"/>
    <n v="1012"/>
    <s v="Netherlands"/>
    <n v="52.373054017766897"/>
    <n v="4.8974059380057797"/>
    <s v="Bed &amp; Breakfast"/>
    <x v="1"/>
    <n v="3"/>
    <n v="1"/>
    <n v="1"/>
    <n v="1"/>
    <s v="Real Bed"/>
    <n v="70"/>
    <n v="1"/>
    <n v="20"/>
    <n v="1"/>
    <n v="358"/>
    <n v="90"/>
    <n v="90"/>
    <n v="32220"/>
    <s v="within an hour"/>
    <n v="1"/>
    <x v="169"/>
    <n v="94"/>
    <n v="9"/>
    <n v="9"/>
    <n v="10"/>
    <n v="10"/>
    <n v="10"/>
    <n v="9"/>
  </r>
  <r>
    <x v="1476"/>
    <x v="1050"/>
    <x v="4"/>
    <s v="9/13"/>
    <d v="2012-09-13T00:00:00"/>
    <n v="2.7846456265854824"/>
    <n v="4772874"/>
    <x v="0"/>
    <s v="Amsterdam"/>
    <x v="0"/>
    <s v="Noord-Holland"/>
    <s v="North Holland"/>
    <n v="1052"/>
    <s v="Netherlands"/>
    <n v="52.381911926014098"/>
    <n v="4.8784571370635401"/>
    <s v="Apartment"/>
    <x v="0"/>
    <n v="4"/>
    <n v="1.5"/>
    <n v="2"/>
    <n v="3"/>
    <s v="Real Bed"/>
    <n v="165"/>
    <n v="2"/>
    <n v="10"/>
    <n v="4"/>
    <n v="0"/>
    <n v="165"/>
    <n v="660"/>
    <n v="0"/>
    <s v="within a few hours"/>
    <n v="1"/>
    <x v="5"/>
    <m/>
    <m/>
    <m/>
    <m/>
    <m/>
    <m/>
    <m/>
  </r>
  <r>
    <x v="1476"/>
    <x v="1050"/>
    <x v="4"/>
    <s v="9/13"/>
    <d v="2012-09-13T00:00:00"/>
    <n v="2.7846456265854824"/>
    <n v="4655999"/>
    <x v="0"/>
    <s v="Amsterdam"/>
    <x v="0"/>
    <s v="Noord-Holland"/>
    <s v="North Holland"/>
    <n v="1052"/>
    <s v="Netherlands"/>
    <n v="52.380865046795797"/>
    <n v="4.8775730689019703"/>
    <s v="Apartment"/>
    <x v="1"/>
    <n v="2"/>
    <n v="1.5"/>
    <n v="1"/>
    <n v="1"/>
    <s v="Real Bed"/>
    <n v="52"/>
    <n v="1"/>
    <n v="10"/>
    <n v="1"/>
    <n v="10"/>
    <n v="62"/>
    <n v="62"/>
    <n v="620"/>
    <s v="within a few hours"/>
    <n v="1"/>
    <x v="22"/>
    <n v="96"/>
    <n v="10"/>
    <n v="9"/>
    <n v="10"/>
    <n v="10"/>
    <n v="9"/>
    <n v="9"/>
  </r>
  <r>
    <x v="1477"/>
    <x v="1051"/>
    <x v="4"/>
    <s v="9/13"/>
    <d v="2012-09-13T00:00:00"/>
    <n v="2.7846456265854824"/>
    <n v="699991"/>
    <x v="0"/>
    <s v="Amsterdam"/>
    <x v="0"/>
    <s v="North Holland"/>
    <s v="North Holland"/>
    <n v="1013"/>
    <s v="Netherlands"/>
    <n v="52.390705679049198"/>
    <n v="4.8819768782997501"/>
    <s v="Apartment"/>
    <x v="0"/>
    <n v="3"/>
    <n v="1"/>
    <n v="2"/>
    <n v="1"/>
    <s v="Real Bed"/>
    <n v="90"/>
    <n v="1"/>
    <n v="15"/>
    <n v="2"/>
    <n v="42"/>
    <n v="105"/>
    <n v="210"/>
    <n v="8820"/>
    <s v="within an hour"/>
    <n v="1"/>
    <x v="63"/>
    <n v="93"/>
    <n v="10"/>
    <n v="10"/>
    <n v="10"/>
    <n v="10"/>
    <n v="8"/>
    <n v="9"/>
  </r>
  <r>
    <x v="1478"/>
    <x v="29"/>
    <x v="4"/>
    <s v="9/13"/>
    <d v="2012-09-13T00:00:00"/>
    <n v="2.7846456265854824"/>
    <n v="4197643"/>
    <x v="8"/>
    <s v="Amsterdam"/>
    <x v="0"/>
    <s v="North Holland"/>
    <s v="North Holland"/>
    <s v="1098 BM"/>
    <s v="Netherlands"/>
    <n v="52.354189510620003"/>
    <n v="4.9307202167958497"/>
    <s v="Apartment"/>
    <x v="0"/>
    <n v="6"/>
    <n v="1"/>
    <n v="3"/>
    <n v="6"/>
    <s v="Real Bed"/>
    <n v="400"/>
    <n v="6"/>
    <n v="50"/>
    <n v="3"/>
    <n v="2"/>
    <n v="400"/>
    <n v="1200"/>
    <n v="2400"/>
    <s v="within a day"/>
    <n v="0.8"/>
    <x v="4"/>
    <n v="100"/>
    <n v="8"/>
    <n v="10"/>
    <n v="10"/>
    <n v="10"/>
    <n v="10"/>
    <n v="10"/>
  </r>
  <r>
    <x v="1479"/>
    <x v="1041"/>
    <x v="4"/>
    <s v="9/13"/>
    <d v="2012-09-13T00:00:00"/>
    <n v="2.7846456265854824"/>
    <n v="1762329"/>
    <x v="1"/>
    <s v="Amsterdam"/>
    <x v="0"/>
    <s v="North Holland"/>
    <s v="North Holland"/>
    <n v="1019"/>
    <s v="Netherlands"/>
    <n v="52.370253685447103"/>
    <n v="4.935729396818"/>
    <s v="House"/>
    <x v="0"/>
    <n v="2"/>
    <n v="1"/>
    <n v="1"/>
    <n v="1"/>
    <s v="Real Bed"/>
    <n v="100"/>
    <n v="1"/>
    <n v="0"/>
    <n v="2"/>
    <n v="16"/>
    <n v="100"/>
    <n v="200"/>
    <n v="3200"/>
    <s v="within an hour"/>
    <n v="1"/>
    <x v="9"/>
    <n v="93"/>
    <n v="10"/>
    <n v="10"/>
    <n v="10"/>
    <n v="10"/>
    <n v="9"/>
    <n v="9"/>
  </r>
  <r>
    <x v="1480"/>
    <x v="1052"/>
    <x v="4"/>
    <s v="9/13"/>
    <d v="2012-09-13T00:00:00"/>
    <n v="2.7846456265854824"/>
    <n v="695614"/>
    <x v="2"/>
    <s v="Amsterdam"/>
    <x v="0"/>
    <s v="North Holland"/>
    <s v="North Holland"/>
    <n v="1053"/>
    <s v="Netherlands"/>
    <n v="52.365634088239602"/>
    <n v="4.8603629559088199"/>
    <s v="Apartment"/>
    <x v="0"/>
    <n v="2"/>
    <n v="1"/>
    <n v="1"/>
    <n v="1"/>
    <s v="Real Bed"/>
    <n v="140"/>
    <n v="2"/>
    <n v="25"/>
    <n v="3"/>
    <n v="16"/>
    <n v="140"/>
    <n v="420"/>
    <n v="6720"/>
    <s v="within a day"/>
    <n v="1"/>
    <x v="9"/>
    <n v="97"/>
    <n v="10"/>
    <n v="10"/>
    <n v="10"/>
    <n v="10"/>
    <n v="10"/>
    <n v="10"/>
  </r>
  <r>
    <x v="1481"/>
    <x v="1053"/>
    <x v="4"/>
    <s v="9/13"/>
    <d v="2012-09-13T00:00:00"/>
    <n v="2.7846456265854824"/>
    <n v="1841769"/>
    <x v="4"/>
    <s v="Amsterdam"/>
    <x v="0"/>
    <s v="North Holland"/>
    <s v="North Holland"/>
    <s v="1012 KV"/>
    <s v="Netherlands"/>
    <n v="52.3699057125867"/>
    <n v="4.8917941498869304"/>
    <s v="Other"/>
    <x v="0"/>
    <n v="6"/>
    <n v="1"/>
    <n v="0"/>
    <n v="3"/>
    <s v="Real Bed"/>
    <n v="119"/>
    <n v="2"/>
    <n v="26"/>
    <n v="1"/>
    <n v="80"/>
    <n v="119"/>
    <n v="119"/>
    <n v="9520"/>
    <s v="within an hour"/>
    <n v="1"/>
    <x v="99"/>
    <n v="84"/>
    <n v="8"/>
    <n v="9"/>
    <n v="9"/>
    <n v="9"/>
    <n v="10"/>
    <n v="8"/>
  </r>
  <r>
    <x v="1481"/>
    <x v="1053"/>
    <x v="4"/>
    <s v="9/13"/>
    <d v="2012-09-13T00:00:00"/>
    <n v="2.7846456265854824"/>
    <n v="1686070"/>
    <x v="4"/>
    <s v="Amsterdam"/>
    <x v="0"/>
    <s v="North Holland"/>
    <s v="North Holland"/>
    <s v="1012 KV"/>
    <s v="Netherlands"/>
    <n v="52.370448096792302"/>
    <n v="4.8933682589668797"/>
    <s v="Apartment"/>
    <x v="0"/>
    <n v="6"/>
    <n v="1"/>
    <n v="0"/>
    <n v="3"/>
    <s v="Real Bed"/>
    <n v="169"/>
    <n v="2"/>
    <n v="26"/>
    <n v="1"/>
    <n v="154"/>
    <n v="169"/>
    <n v="169"/>
    <n v="26026"/>
    <s v="within an hour"/>
    <n v="1"/>
    <x v="67"/>
    <n v="85"/>
    <n v="8"/>
    <n v="8"/>
    <n v="9"/>
    <n v="9"/>
    <n v="10"/>
    <n v="9"/>
  </r>
  <r>
    <x v="1481"/>
    <x v="1053"/>
    <x v="4"/>
    <s v="9/13"/>
    <d v="2012-09-13T00:00:00"/>
    <n v="2.7846456265854824"/>
    <n v="5159580"/>
    <x v="4"/>
    <s v="Amsterdam"/>
    <x v="0"/>
    <s v="NH"/>
    <s v="North Holland"/>
    <s v="1012 KV"/>
    <s v="Netherlands"/>
    <n v="52.370572326002197"/>
    <n v="4.8920042367932197"/>
    <s v="Apartment"/>
    <x v="0"/>
    <n v="4"/>
    <n v="1"/>
    <n v="1"/>
    <n v="2"/>
    <s v="Real Bed"/>
    <n v="169"/>
    <n v="2"/>
    <n v="25"/>
    <n v="1"/>
    <n v="20"/>
    <n v="169"/>
    <n v="169"/>
    <n v="3380"/>
    <s v="within an hour"/>
    <n v="1"/>
    <x v="31"/>
    <n v="78"/>
    <n v="9"/>
    <n v="8"/>
    <n v="9"/>
    <n v="9"/>
    <n v="9"/>
    <n v="8"/>
  </r>
  <r>
    <x v="1482"/>
    <x v="1054"/>
    <x v="4"/>
    <s v="9/14"/>
    <d v="2012-09-14T00:00:00"/>
    <n v="2.7819059005580851"/>
    <n v="697462"/>
    <x v="6"/>
    <s v="Amsterdam"/>
    <x v="0"/>
    <s v="North Holland"/>
    <s v="North Holland"/>
    <n v="1073"/>
    <s v="Netherlands"/>
    <n v="52.353709850333303"/>
    <n v="4.8962572019337003"/>
    <s v="Apartment"/>
    <x v="0"/>
    <n v="4"/>
    <n v="1"/>
    <n v="2"/>
    <n v="2"/>
    <s v="Real Bed"/>
    <n v="119"/>
    <n v="2"/>
    <n v="10"/>
    <n v="1"/>
    <n v="280"/>
    <n v="119"/>
    <n v="119"/>
    <n v="33320"/>
    <s v="within an hour"/>
    <n v="1"/>
    <x v="142"/>
    <n v="88"/>
    <n v="9"/>
    <n v="9"/>
    <n v="9"/>
    <n v="10"/>
    <n v="9"/>
    <n v="9"/>
  </r>
  <r>
    <x v="1483"/>
    <x v="1055"/>
    <x v="4"/>
    <s v="9/14"/>
    <d v="2012-09-14T00:00:00"/>
    <n v="2.7819059005580851"/>
    <n v="5067852"/>
    <x v="2"/>
    <s v="Amsterdam"/>
    <x v="0"/>
    <s v="Noord-Holland"/>
    <s v="North Holland"/>
    <s v="1054 VC"/>
    <s v="Netherlands"/>
    <n v="52.359844687912499"/>
    <n v="4.8630111032825001"/>
    <s v="Apartment"/>
    <x v="0"/>
    <n v="2"/>
    <n v="1"/>
    <n v="1"/>
    <n v="1"/>
    <s v="Real Bed"/>
    <n v="105"/>
    <n v="1"/>
    <n v="0"/>
    <n v="1"/>
    <n v="0"/>
    <n v="105"/>
    <n v="105"/>
    <n v="0"/>
    <s v="within a day"/>
    <n v="0.75"/>
    <x v="5"/>
    <m/>
    <m/>
    <m/>
    <m/>
    <m/>
    <m/>
    <m/>
  </r>
  <r>
    <x v="1484"/>
    <x v="467"/>
    <x v="4"/>
    <s v="9/14"/>
    <d v="2012-09-14T00:00:00"/>
    <n v="2.7819059005580851"/>
    <n v="692275"/>
    <x v="6"/>
    <s v="Amsterdam"/>
    <x v="0"/>
    <s v="North Holland"/>
    <s v="North Holland"/>
    <n v="1079"/>
    <s v="Netherlands"/>
    <n v="52.343170017779101"/>
    <n v="4.90650459906331"/>
    <s v="Apartment"/>
    <x v="0"/>
    <n v="4"/>
    <n v="1"/>
    <n v="2"/>
    <n v="2"/>
    <s v="Real Bed"/>
    <n v="125"/>
    <n v="2"/>
    <n v="25"/>
    <n v="5"/>
    <n v="2"/>
    <n v="125"/>
    <n v="625"/>
    <n v="1250"/>
    <s v="N/A"/>
    <s v="N/A"/>
    <x v="4"/>
    <n v="83"/>
    <n v="10"/>
    <n v="10"/>
    <n v="6"/>
    <n v="8"/>
    <n v="8"/>
    <n v="8"/>
  </r>
  <r>
    <x v="1485"/>
    <x v="101"/>
    <x v="4"/>
    <s v="9/15"/>
    <d v="2012-09-15T00:00:00"/>
    <n v="2.7791661745306881"/>
    <n v="1299652"/>
    <x v="6"/>
    <s v="Amsterdam"/>
    <x v="0"/>
    <s v="North Holland"/>
    <s v="North Holland"/>
    <n v="1072"/>
    <s v="Netherlands"/>
    <n v="52.355810008656"/>
    <n v="4.88931327516263"/>
    <s v="Apartment"/>
    <x v="0"/>
    <n v="3"/>
    <n v="1"/>
    <n v="1"/>
    <n v="1"/>
    <s v="Real Bed"/>
    <n v="135"/>
    <n v="1"/>
    <n v="0"/>
    <n v="3"/>
    <n v="14"/>
    <n v="135"/>
    <n v="405"/>
    <n v="5670"/>
    <s v="within an hour"/>
    <n v="1"/>
    <x v="45"/>
    <n v="97"/>
    <n v="10"/>
    <n v="10"/>
    <n v="10"/>
    <n v="10"/>
    <n v="10"/>
    <n v="10"/>
  </r>
  <r>
    <x v="1486"/>
    <x v="434"/>
    <x v="4"/>
    <s v="9/15"/>
    <d v="2012-09-15T00:00:00"/>
    <n v="2.7791661745306881"/>
    <n v="715488"/>
    <x v="2"/>
    <s v="Amsterdam"/>
    <x v="0"/>
    <s v="North Holland"/>
    <s v="North Holland"/>
    <s v="1054DC"/>
    <s v="Netherlands"/>
    <n v="52.364156878016402"/>
    <n v="4.8751708121408104"/>
    <s v="Apartment"/>
    <x v="0"/>
    <n v="4"/>
    <n v="1"/>
    <n v="2"/>
    <n v="2"/>
    <s v="Real Bed"/>
    <n v="160"/>
    <n v="2"/>
    <n v="30"/>
    <n v="3"/>
    <n v="32"/>
    <n v="160"/>
    <n v="480"/>
    <n v="15360"/>
    <s v="within a few hours"/>
    <n v="1"/>
    <x v="112"/>
    <n v="98"/>
    <n v="10"/>
    <n v="10"/>
    <n v="10"/>
    <n v="10"/>
    <n v="10"/>
    <n v="9"/>
  </r>
  <r>
    <x v="1487"/>
    <x v="1056"/>
    <x v="4"/>
    <s v="9/15"/>
    <d v="2012-09-15T00:00:00"/>
    <n v="2.7791661745306881"/>
    <n v="3879660"/>
    <x v="2"/>
    <s v="Amsterdam"/>
    <x v="0"/>
    <s v="North Holland"/>
    <s v="North Holland"/>
    <s v="1056JR"/>
    <s v="Netherlands"/>
    <n v="52.371914901911502"/>
    <n v="4.8628333375080404"/>
    <s v="Apartment"/>
    <x v="0"/>
    <n v="4"/>
    <n v="1"/>
    <n v="2"/>
    <n v="2"/>
    <s v="Real Bed"/>
    <n v="80"/>
    <n v="1"/>
    <n v="0"/>
    <n v="2"/>
    <n v="4"/>
    <n v="80"/>
    <n v="160"/>
    <n v="640"/>
    <s v="within a day"/>
    <n v="0.9"/>
    <x v="11"/>
    <n v="100"/>
    <n v="10"/>
    <n v="10"/>
    <n v="10"/>
    <n v="10"/>
    <n v="10"/>
    <n v="10"/>
  </r>
  <r>
    <x v="1488"/>
    <x v="1057"/>
    <x v="4"/>
    <s v="9/15"/>
    <d v="2012-09-15T00:00:00"/>
    <n v="2.7791661745306881"/>
    <n v="1938510"/>
    <x v="1"/>
    <s v="Amsterdam"/>
    <x v="0"/>
    <s v="North Holland"/>
    <s v="North Holland"/>
    <n v="1094"/>
    <s v="Netherlands"/>
    <n v="52.362741892778203"/>
    <n v="4.9413482841445804"/>
    <s v="Apartment"/>
    <x v="0"/>
    <n v="4"/>
    <n v="1"/>
    <n v="2"/>
    <n v="2"/>
    <s v="Real Bed"/>
    <n v="100"/>
    <n v="2"/>
    <n v="50"/>
    <n v="2"/>
    <n v="8"/>
    <n v="100"/>
    <n v="200"/>
    <n v="1600"/>
    <s v="within a few hours"/>
    <n v="1"/>
    <x v="6"/>
    <n v="100"/>
    <n v="10"/>
    <n v="10"/>
    <n v="10"/>
    <n v="10"/>
    <n v="10"/>
    <n v="10"/>
  </r>
  <r>
    <x v="1489"/>
    <x v="1058"/>
    <x v="4"/>
    <s v="9/16"/>
    <d v="2012-09-16T00:00:00"/>
    <n v="2.7764264485032908"/>
    <n v="1548135"/>
    <x v="6"/>
    <s v="Amsterdam"/>
    <x v="0"/>
    <s v="North Holland"/>
    <s v="North Holland"/>
    <s v="1072 VV"/>
    <s v="Netherlands"/>
    <n v="52.354864344545497"/>
    <n v="4.8929462877639898"/>
    <s v="Apartment"/>
    <x v="0"/>
    <n v="2"/>
    <n v="1"/>
    <n v="1"/>
    <n v="2"/>
    <s v="Real Bed"/>
    <n v="90"/>
    <n v="1"/>
    <n v="0"/>
    <n v="5"/>
    <n v="26"/>
    <n v="90"/>
    <n v="450"/>
    <n v="11700"/>
    <s v="N/A"/>
    <s v="N/A"/>
    <x v="14"/>
    <n v="85"/>
    <n v="9"/>
    <n v="9"/>
    <n v="10"/>
    <n v="9"/>
    <n v="9"/>
    <n v="8"/>
  </r>
  <r>
    <x v="1490"/>
    <x v="142"/>
    <x v="4"/>
    <s v="9/16"/>
    <d v="2012-09-16T00:00:00"/>
    <n v="2.7764264485032908"/>
    <n v="698896"/>
    <x v="6"/>
    <s v="Amsterdam"/>
    <x v="0"/>
    <s v="North Holland"/>
    <s v="North Holland"/>
    <n v="1079"/>
    <s v="Netherlands"/>
    <n v="52.340255993679897"/>
    <n v="4.9034938071660399"/>
    <s v="Apartment"/>
    <x v="0"/>
    <n v="4"/>
    <n v="1"/>
    <n v="2"/>
    <n v="1"/>
    <s v="Real Bed"/>
    <n v="125"/>
    <n v="1"/>
    <n v="25"/>
    <n v="6"/>
    <n v="0"/>
    <n v="150"/>
    <n v="900"/>
    <n v="0"/>
    <s v="a few days or more"/>
    <n v="0.33"/>
    <x v="5"/>
    <m/>
    <m/>
    <m/>
    <m/>
    <m/>
    <m/>
    <m/>
  </r>
  <r>
    <x v="1491"/>
    <x v="1059"/>
    <x v="4"/>
    <s v="9/16"/>
    <d v="2012-09-16T00:00:00"/>
    <n v="2.7764264485032908"/>
    <n v="2305578"/>
    <x v="2"/>
    <s v="Amsterdam"/>
    <x v="0"/>
    <s v="North Holland"/>
    <s v="North Holland"/>
    <n v="1057"/>
    <s v="Netherlands"/>
    <n v="52.3694791902548"/>
    <n v="4.8611822988940201"/>
    <s v="Apartment"/>
    <x v="1"/>
    <n v="1"/>
    <n v="1"/>
    <n v="1"/>
    <n v="1"/>
    <s v="Pull-out Sofa"/>
    <n v="50"/>
    <n v="1"/>
    <n v="0"/>
    <n v="1"/>
    <n v="0"/>
    <n v="50"/>
    <n v="50"/>
    <n v="0"/>
    <s v="within a day"/>
    <n v="0.55000000000000004"/>
    <x v="5"/>
    <m/>
    <m/>
    <m/>
    <m/>
    <m/>
    <m/>
    <m/>
  </r>
  <r>
    <x v="1492"/>
    <x v="213"/>
    <x v="4"/>
    <s v="9/16"/>
    <d v="2012-09-16T00:00:00"/>
    <n v="2.7764264485032908"/>
    <n v="700993"/>
    <x v="6"/>
    <s v="Amsterdam"/>
    <x v="0"/>
    <s v="North Holland"/>
    <s v="North Holland"/>
    <n v="1079"/>
    <s v="Netherlands"/>
    <n v="52.341235575820598"/>
    <n v="4.8952272963855803"/>
    <s v="Apartment"/>
    <x v="0"/>
    <n v="2"/>
    <n v="1"/>
    <n v="1"/>
    <n v="1"/>
    <s v="Real Bed"/>
    <n v="98"/>
    <n v="2"/>
    <n v="20"/>
    <n v="3"/>
    <n v="42"/>
    <n v="98"/>
    <n v="294"/>
    <n v="12348"/>
    <s v="a few days or more"/>
    <n v="0.4"/>
    <x v="63"/>
    <n v="92"/>
    <n v="9"/>
    <n v="9"/>
    <n v="9"/>
    <n v="9"/>
    <n v="10"/>
    <n v="9"/>
  </r>
  <r>
    <x v="1493"/>
    <x v="1060"/>
    <x v="4"/>
    <s v="9/16"/>
    <d v="2012-09-16T00:00:00"/>
    <n v="2.7764264485032908"/>
    <n v="2279998"/>
    <x v="6"/>
    <s v="Amsterdam"/>
    <x v="0"/>
    <s v="North Holland"/>
    <s v="North Holland"/>
    <n v="1074"/>
    <s v="Netherlands"/>
    <n v="52.356125992897702"/>
    <n v="4.9015570002649902"/>
    <s v="Apartment"/>
    <x v="0"/>
    <n v="2"/>
    <n v="1"/>
    <n v="1"/>
    <n v="1"/>
    <s v="Real Bed"/>
    <n v="70"/>
    <n v="1"/>
    <n v="0"/>
    <n v="2"/>
    <n v="24"/>
    <n v="70"/>
    <n v="140"/>
    <n v="3360"/>
    <s v="within a few hours"/>
    <n v="0.89"/>
    <x v="75"/>
    <n v="94"/>
    <n v="10"/>
    <n v="10"/>
    <n v="10"/>
    <n v="10"/>
    <n v="9"/>
    <n v="9"/>
  </r>
  <r>
    <x v="1494"/>
    <x v="1061"/>
    <x v="4"/>
    <s v="9/17"/>
    <d v="2012-09-17T00:00:00"/>
    <n v="2.7736867224758934"/>
    <n v="699809"/>
    <x v="2"/>
    <s v="Amsterdam"/>
    <x v="0"/>
    <s v="North Holland"/>
    <s v="North Holland"/>
    <n v="1053"/>
    <s v="Netherlands"/>
    <n v="52.367173823067098"/>
    <n v="4.8674634677221098"/>
    <s v="Apartment"/>
    <x v="0"/>
    <n v="2"/>
    <n v="1"/>
    <n v="1"/>
    <n v="1"/>
    <s v="Real Bed"/>
    <n v="212"/>
    <n v="2"/>
    <n v="0"/>
    <n v="1"/>
    <n v="14"/>
    <n v="212"/>
    <n v="212"/>
    <n v="2968"/>
    <s v="within a few hours"/>
    <n v="0.94"/>
    <x v="45"/>
    <n v="91"/>
    <n v="9"/>
    <n v="9"/>
    <n v="9"/>
    <n v="9"/>
    <n v="9"/>
    <n v="9"/>
  </r>
  <r>
    <x v="1495"/>
    <x v="1062"/>
    <x v="4"/>
    <s v="9/17"/>
    <d v="2012-09-17T00:00:00"/>
    <n v="2.7736867224758934"/>
    <n v="5289847"/>
    <x v="5"/>
    <s v="Amsterdam"/>
    <x v="0"/>
    <s v="Noord-Holland"/>
    <s v="North Holland"/>
    <n v="1058"/>
    <s v="Netherlands"/>
    <n v="52.354843491748703"/>
    <n v="4.8469354078603697"/>
    <s v="Apartment"/>
    <x v="0"/>
    <n v="4"/>
    <n v="1.5"/>
    <n v="2"/>
    <n v="2"/>
    <s v="Real Bed"/>
    <n v="119"/>
    <n v="1"/>
    <n v="0"/>
    <n v="3"/>
    <n v="2"/>
    <n v="119"/>
    <n v="357"/>
    <n v="714"/>
    <s v="within an hour"/>
    <n v="1"/>
    <x v="4"/>
    <m/>
    <m/>
    <m/>
    <m/>
    <m/>
    <m/>
    <m/>
  </r>
  <r>
    <x v="1496"/>
    <x v="1063"/>
    <x v="4"/>
    <s v="9/17"/>
    <d v="2012-09-17T00:00:00"/>
    <n v="2.7736867224758934"/>
    <n v="1190278"/>
    <x v="2"/>
    <s v="Amsterdam"/>
    <x v="0"/>
    <s v="North Holland"/>
    <s v="North Holland"/>
    <s v="1053 SP"/>
    <s v="Netherlands"/>
    <n v="52.3666508795339"/>
    <n v="4.8626820017456502"/>
    <s v="House"/>
    <x v="0"/>
    <n v="2"/>
    <n v="1"/>
    <n v="1"/>
    <n v="1"/>
    <s v="Real Bed"/>
    <n v="105"/>
    <n v="1"/>
    <n v="0"/>
    <n v="2"/>
    <n v="32"/>
    <n v="105"/>
    <n v="210"/>
    <n v="6720"/>
    <s v="within a day"/>
    <n v="0.92"/>
    <x v="112"/>
    <n v="95"/>
    <n v="9"/>
    <n v="9"/>
    <n v="9"/>
    <n v="10"/>
    <n v="9"/>
    <n v="9"/>
  </r>
  <r>
    <x v="1497"/>
    <x v="349"/>
    <x v="4"/>
    <s v="9/17"/>
    <d v="2012-09-17T00:00:00"/>
    <n v="2.7736867224758934"/>
    <n v="3016894"/>
    <x v="13"/>
    <s v="Amsterdam"/>
    <x v="0"/>
    <s v="North Holland"/>
    <s v="North Holland"/>
    <s v="1022 AB"/>
    <s v="Netherlands"/>
    <n v="52.391173207457904"/>
    <n v="4.93853660831659"/>
    <s v="House"/>
    <x v="0"/>
    <n v="8"/>
    <n v="2.5"/>
    <n v="3"/>
    <n v="5"/>
    <s v="Real Bed"/>
    <n v="250"/>
    <n v="6"/>
    <n v="50"/>
    <n v="3"/>
    <n v="18"/>
    <n v="250"/>
    <n v="750"/>
    <n v="13500"/>
    <s v="within a day"/>
    <n v="0.8"/>
    <x v="33"/>
    <n v="96"/>
    <n v="10"/>
    <n v="9"/>
    <n v="10"/>
    <n v="10"/>
    <n v="9"/>
    <n v="9"/>
  </r>
  <r>
    <x v="1498"/>
    <x v="1064"/>
    <x v="4"/>
    <s v="9/17"/>
    <d v="2012-09-17T00:00:00"/>
    <n v="2.7736867224758934"/>
    <n v="1477491"/>
    <x v="5"/>
    <s v="Amsterdam"/>
    <x v="0"/>
    <s v="North Holland"/>
    <s v="North Holland"/>
    <n v="1075"/>
    <s v="Netherlands"/>
    <n v="52.354597294530997"/>
    <n v="4.8532986187798803"/>
    <s v="Apartment"/>
    <x v="2"/>
    <n v="1"/>
    <n v="1"/>
    <n v="1"/>
    <n v="1"/>
    <s v="Couch"/>
    <n v="60"/>
    <n v="1"/>
    <n v="0"/>
    <n v="1"/>
    <n v="28"/>
    <n v="60"/>
    <n v="60"/>
    <n v="1680"/>
    <s v="within a day"/>
    <n v="0.9"/>
    <x v="19"/>
    <n v="96"/>
    <n v="10"/>
    <n v="10"/>
    <n v="9"/>
    <n v="9"/>
    <n v="9"/>
    <n v="9"/>
  </r>
  <r>
    <x v="1499"/>
    <x v="1065"/>
    <x v="4"/>
    <s v="9/17"/>
    <d v="2012-09-17T00:00:00"/>
    <n v="2.7736867224758934"/>
    <n v="700797"/>
    <x v="2"/>
    <s v="Amsterdam"/>
    <x v="0"/>
    <s v="North Holland"/>
    <s v="North Holland"/>
    <n v="1054"/>
    <s v="Netherlands"/>
    <n v="52.362071374114699"/>
    <n v="4.8748275195797701"/>
    <s v="Apartment"/>
    <x v="0"/>
    <n v="4"/>
    <n v="1"/>
    <n v="2"/>
    <n v="2"/>
    <s v="Real Bed"/>
    <n v="132"/>
    <n v="2"/>
    <n v="27"/>
    <n v="5"/>
    <n v="102"/>
    <n v="132"/>
    <n v="660"/>
    <n v="67320"/>
    <s v="within a day"/>
    <n v="0.9"/>
    <x v="94"/>
    <n v="99"/>
    <n v="10"/>
    <n v="10"/>
    <n v="10"/>
    <n v="10"/>
    <n v="10"/>
    <n v="10"/>
  </r>
  <r>
    <x v="1500"/>
    <x v="429"/>
    <x v="4"/>
    <s v="9/17"/>
    <d v="2012-09-17T00:00:00"/>
    <n v="2.7736867224758934"/>
    <n v="1114288"/>
    <x v="4"/>
    <s v="Amsterdam"/>
    <x v="0"/>
    <s v="North Holland"/>
    <s v="North Holland"/>
    <s v="1015 PE"/>
    <s v="Netherlands"/>
    <n v="52.375833687625999"/>
    <n v="4.8832526983334601"/>
    <s v="Apartment"/>
    <x v="0"/>
    <n v="4"/>
    <n v="2"/>
    <n v="2"/>
    <n v="4"/>
    <s v="Real Bed"/>
    <n v="275"/>
    <n v="4"/>
    <n v="25"/>
    <n v="1"/>
    <n v="116"/>
    <n v="275"/>
    <n v="275"/>
    <n v="31900"/>
    <s v="within a few hours"/>
    <n v="1"/>
    <x v="16"/>
    <n v="98"/>
    <n v="10"/>
    <n v="10"/>
    <n v="10"/>
    <n v="10"/>
    <n v="10"/>
    <n v="9"/>
  </r>
  <r>
    <x v="1501"/>
    <x v="283"/>
    <x v="4"/>
    <s v="9/17"/>
    <d v="2012-09-17T00:00:00"/>
    <n v="2.7736867224758934"/>
    <n v="3314391"/>
    <x v="0"/>
    <s v="Amsterdam"/>
    <x v="0"/>
    <s v="North Holland"/>
    <s v="North Holland"/>
    <s v="1013AW"/>
    <s v="Netherlands"/>
    <n v="52.391617048132403"/>
    <n v="4.8907739766699798"/>
    <s v="Apartment"/>
    <x v="0"/>
    <n v="3"/>
    <n v="1.5"/>
    <n v="2"/>
    <n v="3"/>
    <s v="Real Bed"/>
    <n v="120"/>
    <n v="2"/>
    <n v="30"/>
    <n v="3"/>
    <n v="2"/>
    <n v="120"/>
    <n v="360"/>
    <n v="720"/>
    <s v="N/A"/>
    <s v="N/A"/>
    <x v="4"/>
    <n v="100"/>
    <n v="10"/>
    <n v="10"/>
    <n v="10"/>
    <n v="10"/>
    <n v="10"/>
    <n v="10"/>
  </r>
  <r>
    <x v="1502"/>
    <x v="943"/>
    <x v="4"/>
    <s v="9/17"/>
    <d v="2012-09-17T00:00:00"/>
    <n v="2.7736867224758934"/>
    <n v="3762962"/>
    <x v="6"/>
    <s v="Amsterdam"/>
    <x v="0"/>
    <s v="North Holland"/>
    <s v="North Holland"/>
    <s v="1078 XV"/>
    <s v="Netherlands"/>
    <n v="52.345947407328097"/>
    <n v="4.8902688447809304"/>
    <s v="Apartment"/>
    <x v="0"/>
    <n v="4"/>
    <n v="1"/>
    <n v="2"/>
    <n v="2"/>
    <s v="Real Bed"/>
    <n v="80"/>
    <n v="2"/>
    <n v="30"/>
    <n v="2"/>
    <n v="14"/>
    <n v="80"/>
    <n v="160"/>
    <n v="2240"/>
    <s v="within a few hours"/>
    <n v="1"/>
    <x v="45"/>
    <n v="97"/>
    <n v="10"/>
    <n v="10"/>
    <n v="10"/>
    <n v="10"/>
    <n v="9"/>
    <n v="10"/>
  </r>
  <r>
    <x v="1503"/>
    <x v="286"/>
    <x v="4"/>
    <s v="9/18"/>
    <d v="2012-09-18T00:00:00"/>
    <n v="2.7709469964484961"/>
    <n v="5032478"/>
    <x v="10"/>
    <s v="Amsterdam"/>
    <x v="0"/>
    <s v="Noord-Holland"/>
    <s v="North Holland"/>
    <s v="1091 TE"/>
    <s v="Netherlands"/>
    <n v="52.352872134002503"/>
    <n v="4.9119584497061703"/>
    <s v="Apartment"/>
    <x v="0"/>
    <n v="2"/>
    <n v="1"/>
    <n v="1"/>
    <n v="1"/>
    <s v="Real Bed"/>
    <n v="108"/>
    <n v="1"/>
    <n v="0"/>
    <n v="2"/>
    <n v="0"/>
    <n v="108"/>
    <n v="216"/>
    <n v="0"/>
    <s v="within an hour"/>
    <n v="1"/>
    <x v="5"/>
    <m/>
    <m/>
    <m/>
    <m/>
    <m/>
    <m/>
    <m/>
  </r>
  <r>
    <x v="1504"/>
    <x v="889"/>
    <x v="4"/>
    <s v="9/18"/>
    <d v="2012-09-18T00:00:00"/>
    <n v="2.7709469964484961"/>
    <n v="776288"/>
    <x v="5"/>
    <s v="Amsterdam"/>
    <x v="0"/>
    <s v="North Holland"/>
    <s v="North Holland"/>
    <n v="1071"/>
    <s v="Netherlands"/>
    <n v="52.3554378609632"/>
    <n v="4.8742982163886399"/>
    <s v="Apartment"/>
    <x v="0"/>
    <n v="3"/>
    <n v="1"/>
    <n v="1"/>
    <n v="2"/>
    <s v="Real Bed"/>
    <n v="71"/>
    <n v="2"/>
    <n v="35"/>
    <n v="5"/>
    <n v="52"/>
    <n v="71"/>
    <n v="355"/>
    <n v="18460"/>
    <s v="within a day"/>
    <n v="0.79"/>
    <x v="66"/>
    <n v="93"/>
    <n v="8"/>
    <n v="9"/>
    <n v="10"/>
    <n v="10"/>
    <n v="10"/>
    <n v="9"/>
  </r>
  <r>
    <x v="1504"/>
    <x v="889"/>
    <x v="4"/>
    <s v="9/18"/>
    <d v="2012-09-18T00:00:00"/>
    <n v="2.7709469964484961"/>
    <n v="705509"/>
    <x v="5"/>
    <s v="Amsterdam"/>
    <x v="0"/>
    <s v="North Holland"/>
    <s v="North Holland"/>
    <n v="1071"/>
    <s v="Netherlands"/>
    <n v="52.352947033258303"/>
    <n v="4.8738992795323997"/>
    <s v="Apartment"/>
    <x v="0"/>
    <n v="2"/>
    <n v="1"/>
    <n v="1"/>
    <n v="1"/>
    <s v="Real Bed"/>
    <n v="69"/>
    <n v="2"/>
    <n v="0"/>
    <n v="4"/>
    <n v="64"/>
    <n v="69"/>
    <n v="276"/>
    <n v="17664"/>
    <s v="within a day"/>
    <n v="0.79"/>
    <x v="27"/>
    <n v="88"/>
    <n v="8"/>
    <n v="9"/>
    <n v="9"/>
    <n v="9"/>
    <n v="10"/>
    <n v="8"/>
  </r>
  <r>
    <x v="1505"/>
    <x v="1066"/>
    <x v="4"/>
    <s v="9/18"/>
    <d v="2012-09-18T00:00:00"/>
    <n v="2.7709469964484961"/>
    <n v="702124"/>
    <x v="6"/>
    <s v="Amsterdam"/>
    <x v="0"/>
    <s v="North Holland"/>
    <s v="North Holland"/>
    <n v="1079"/>
    <s v="Netherlands"/>
    <n v="52.342478393075901"/>
    <n v="4.9086171144520803"/>
    <s v="Apartment"/>
    <x v="0"/>
    <n v="2"/>
    <n v="1"/>
    <n v="1"/>
    <n v="1"/>
    <s v="Real Bed"/>
    <n v="80"/>
    <n v="1"/>
    <n v="10"/>
    <n v="2"/>
    <n v="22"/>
    <n v="90"/>
    <n v="180"/>
    <n v="3960"/>
    <s v="N/A"/>
    <s v="N/A"/>
    <x v="0"/>
    <n v="88"/>
    <n v="9"/>
    <n v="7"/>
    <n v="9"/>
    <n v="9"/>
    <n v="10"/>
    <n v="8"/>
  </r>
  <r>
    <x v="1506"/>
    <x v="1067"/>
    <x v="4"/>
    <s v="9/18"/>
    <d v="2012-09-18T00:00:00"/>
    <n v="2.7709469964484961"/>
    <n v="4614616"/>
    <x v="7"/>
    <s v="Amsterdam"/>
    <x v="0"/>
    <s v="North Holland"/>
    <s v="North Holland"/>
    <s v="1055 LT"/>
    <s v="Netherlands"/>
    <n v="52.379329102416101"/>
    <n v="4.8582606131611898"/>
    <s v="Apartment"/>
    <x v="0"/>
    <n v="4"/>
    <n v="1"/>
    <n v="2"/>
    <n v="3"/>
    <s v="Real Bed"/>
    <n v="200"/>
    <n v="1"/>
    <n v="0"/>
    <n v="3"/>
    <n v="4"/>
    <n v="200"/>
    <n v="600"/>
    <n v="2400"/>
    <s v="within a day"/>
    <n v="0.91"/>
    <x v="11"/>
    <n v="100"/>
    <m/>
    <m/>
    <m/>
    <m/>
    <m/>
    <m/>
  </r>
  <r>
    <x v="1507"/>
    <x v="1068"/>
    <x v="4"/>
    <s v="9/18"/>
    <d v="2012-09-18T00:00:00"/>
    <n v="2.7709469964484961"/>
    <n v="4289728"/>
    <x v="6"/>
    <s v="Amsterdam"/>
    <x v="0"/>
    <s v="North Holland"/>
    <s v="North Holland"/>
    <s v="1074cr"/>
    <s v="Netherlands"/>
    <n v="52.357758050156903"/>
    <n v="4.9014164477193596"/>
    <s v="Apartment"/>
    <x v="0"/>
    <n v="2"/>
    <n v="1"/>
    <n v="1"/>
    <n v="1"/>
    <s v="Real Bed"/>
    <n v="125"/>
    <n v="1"/>
    <n v="0"/>
    <n v="2"/>
    <n v="12"/>
    <n v="125"/>
    <n v="250"/>
    <n v="3000"/>
    <s v="within a few hours"/>
    <n v="1"/>
    <x v="77"/>
    <n v="100"/>
    <n v="10"/>
    <n v="10"/>
    <n v="10"/>
    <n v="10"/>
    <n v="9"/>
    <n v="9"/>
  </r>
  <r>
    <x v="1508"/>
    <x v="1069"/>
    <x v="4"/>
    <s v="9/18"/>
    <d v="2012-09-18T00:00:00"/>
    <n v="2.7709469964484961"/>
    <n v="4762636"/>
    <x v="13"/>
    <s v="Amsterdam"/>
    <x v="0"/>
    <s v="Noord-Holland"/>
    <s v="North Holland"/>
    <s v="1032 JT"/>
    <s v="Netherlands"/>
    <n v="52.394571650875299"/>
    <n v="4.9141780886313802"/>
    <s v="Apartment"/>
    <x v="0"/>
    <n v="2"/>
    <n v="1"/>
    <n v="1"/>
    <n v="1"/>
    <s v="Real Bed"/>
    <n v="30"/>
    <n v="1"/>
    <n v="20"/>
    <n v="5"/>
    <n v="2"/>
    <n v="50"/>
    <n v="250"/>
    <n v="500"/>
    <s v="within an hour"/>
    <n v="1"/>
    <x v="4"/>
    <n v="80"/>
    <n v="10"/>
    <n v="8"/>
    <n v="10"/>
    <n v="10"/>
    <n v="8"/>
    <n v="8"/>
  </r>
  <r>
    <x v="1509"/>
    <x v="1070"/>
    <x v="4"/>
    <s v="9/18"/>
    <d v="2012-09-18T00:00:00"/>
    <n v="2.7709469964484961"/>
    <n v="702628"/>
    <x v="4"/>
    <s v="Amsterdam"/>
    <x v="0"/>
    <s v="North Holland"/>
    <s v="North Holland"/>
    <n v="1016"/>
    <s v="Netherlands"/>
    <n v="52.370300769699199"/>
    <n v="4.88872251166603"/>
    <s v="Apartment"/>
    <x v="0"/>
    <n v="2"/>
    <n v="1"/>
    <n v="1"/>
    <n v="2"/>
    <s v="Real Bed"/>
    <n v="250"/>
    <n v="1"/>
    <n v="0"/>
    <n v="2"/>
    <n v="28"/>
    <n v="250"/>
    <n v="500"/>
    <n v="14000"/>
    <s v="within a few hours"/>
    <n v="0.9"/>
    <x v="19"/>
    <n v="91"/>
    <n v="10"/>
    <n v="8"/>
    <n v="10"/>
    <n v="9"/>
    <n v="10"/>
    <n v="9"/>
  </r>
  <r>
    <x v="1510"/>
    <x v="1071"/>
    <x v="4"/>
    <s v="9/18"/>
    <d v="2012-09-18T00:00:00"/>
    <n v="2.7709469964484961"/>
    <n v="702894"/>
    <x v="7"/>
    <s v="Amsterdam"/>
    <x v="0"/>
    <s v="North Holland"/>
    <s v="North Holland"/>
    <n v="1055"/>
    <s v="Netherlands"/>
    <n v="52.374346001343604"/>
    <n v="4.8463588449196298"/>
    <s v="Apartment"/>
    <x v="0"/>
    <n v="4"/>
    <n v="1.5"/>
    <n v="2"/>
    <n v="4"/>
    <s v="Real Bed"/>
    <n v="170"/>
    <n v="0"/>
    <n v="0"/>
    <n v="4"/>
    <n v="70"/>
    <n v="170"/>
    <n v="680"/>
    <n v="47600"/>
    <s v="within a few hours"/>
    <n v="1"/>
    <x v="24"/>
    <n v="96"/>
    <n v="10"/>
    <n v="10"/>
    <n v="10"/>
    <n v="10"/>
    <n v="9"/>
    <n v="10"/>
  </r>
  <r>
    <x v="1511"/>
    <x v="1072"/>
    <x v="4"/>
    <s v="9/18"/>
    <d v="2012-09-18T00:00:00"/>
    <n v="2.7709469964484961"/>
    <n v="5389774"/>
    <x v="2"/>
    <s v="Amsterdam"/>
    <x v="0"/>
    <s v="Noord-Holland"/>
    <s v="North Holland"/>
    <n v="1057"/>
    <s v="Netherlands"/>
    <n v="52.364563986632298"/>
    <n v="4.8543173572495704"/>
    <s v="Apartment"/>
    <x v="0"/>
    <n v="4"/>
    <n v="1"/>
    <n v="1"/>
    <n v="4"/>
    <s v="Real Bed"/>
    <n v="100"/>
    <n v="2"/>
    <n v="20"/>
    <n v="3"/>
    <n v="0"/>
    <n v="100"/>
    <n v="300"/>
    <n v="0"/>
    <s v="within a few hours"/>
    <n v="1"/>
    <x v="5"/>
    <m/>
    <m/>
    <m/>
    <m/>
    <m/>
    <m/>
    <m/>
  </r>
  <r>
    <x v="1512"/>
    <x v="1073"/>
    <x v="4"/>
    <s v="9/19"/>
    <d v="2012-09-19T00:00:00"/>
    <n v="2.7682072704210987"/>
    <n v="894446"/>
    <x v="4"/>
    <s v="Amsterdam"/>
    <x v="0"/>
    <s v="North Holland"/>
    <s v="North Holland"/>
    <n v="1015"/>
    <s v="Netherlands"/>
    <n v="52.376679716976298"/>
    <n v="4.8837333630306299"/>
    <s v="Apartment"/>
    <x v="0"/>
    <n v="12"/>
    <n v="3"/>
    <n v="3"/>
    <n v="8"/>
    <s v="Real Bed"/>
    <n v="490"/>
    <n v="10"/>
    <n v="40"/>
    <n v="3"/>
    <n v="30"/>
    <n v="490"/>
    <n v="1470"/>
    <n v="44100"/>
    <s v="within a day"/>
    <n v="0.8"/>
    <x v="2"/>
    <n v="75"/>
    <n v="9"/>
    <n v="8"/>
    <n v="9"/>
    <n v="7"/>
    <n v="10"/>
    <n v="7"/>
  </r>
  <r>
    <x v="1512"/>
    <x v="1073"/>
    <x v="4"/>
    <s v="9/19"/>
    <d v="2012-09-19T00:00:00"/>
    <n v="2.7682072704210987"/>
    <n v="703384"/>
    <x v="4"/>
    <s v="Amsterdam"/>
    <x v="0"/>
    <s v="North Holland"/>
    <s v="North Holland"/>
    <n v="1012"/>
    <s v="Netherlands"/>
    <n v="52.381733158988098"/>
    <n v="4.8897260988269302"/>
    <s v="Apartment"/>
    <x v="0"/>
    <n v="10"/>
    <n v="1"/>
    <n v="3"/>
    <n v="6"/>
    <s v="Real Bed"/>
    <n v="445"/>
    <n v="10"/>
    <n v="40"/>
    <n v="3"/>
    <n v="10"/>
    <n v="445"/>
    <n v="1335"/>
    <n v="13350"/>
    <s v="within a day"/>
    <n v="0.8"/>
    <x v="22"/>
    <n v="56"/>
    <n v="6"/>
    <n v="6"/>
    <n v="8"/>
    <n v="7"/>
    <n v="9"/>
    <n v="6"/>
  </r>
  <r>
    <x v="1512"/>
    <x v="1073"/>
    <x v="4"/>
    <s v="9/19"/>
    <d v="2012-09-19T00:00:00"/>
    <n v="2.7682072704210987"/>
    <n v="3714431"/>
    <x v="4"/>
    <s v="Amsterdam"/>
    <x v="0"/>
    <s v="North Holland"/>
    <s v="North Holland"/>
    <s v="1017 NZ"/>
    <s v="Netherlands"/>
    <n v="52.365600111755299"/>
    <n v="4.8837288847639702"/>
    <s v="Apartment"/>
    <x v="0"/>
    <n v="10"/>
    <n v="1"/>
    <n v="3"/>
    <n v="6"/>
    <s v="Real Bed"/>
    <n v="445"/>
    <n v="1"/>
    <n v="0"/>
    <n v="3"/>
    <n v="4"/>
    <n v="445"/>
    <n v="1335"/>
    <n v="5340"/>
    <s v="within a day"/>
    <n v="0.8"/>
    <x v="11"/>
    <n v="70"/>
    <n v="6"/>
    <n v="8"/>
    <n v="8"/>
    <n v="9"/>
    <n v="9"/>
    <n v="9"/>
  </r>
  <r>
    <x v="1512"/>
    <x v="1073"/>
    <x v="4"/>
    <s v="9/19"/>
    <d v="2012-09-19T00:00:00"/>
    <n v="2.7682072704210987"/>
    <n v="4755591"/>
    <x v="4"/>
    <s v="Amsterdam"/>
    <x v="0"/>
    <s v="Noord-Holland"/>
    <s v="North Holland"/>
    <n v="1015"/>
    <s v="Netherlands"/>
    <n v="52.375967140842597"/>
    <n v="4.8813951734733401"/>
    <s v="Apartment"/>
    <x v="0"/>
    <n v="6"/>
    <n v="1"/>
    <n v="4"/>
    <n v="6"/>
    <s v="Real Bed"/>
    <n v="328"/>
    <n v="1"/>
    <n v="0"/>
    <n v="1"/>
    <n v="2"/>
    <n v="328"/>
    <n v="328"/>
    <n v="656"/>
    <s v="within a day"/>
    <n v="0.8"/>
    <x v="4"/>
    <n v="80"/>
    <n v="8"/>
    <n v="6"/>
    <n v="4"/>
    <n v="4"/>
    <n v="8"/>
    <n v="6"/>
  </r>
  <r>
    <x v="1512"/>
    <x v="1073"/>
    <x v="4"/>
    <s v="9/19"/>
    <d v="2012-09-19T00:00:00"/>
    <n v="2.7682072704210987"/>
    <n v="4690538"/>
    <x v="3"/>
    <s v="Amsterdam"/>
    <x v="0"/>
    <s v="Noord-Holland"/>
    <s v="North Holland"/>
    <n v="1017"/>
    <s v="Netherlands"/>
    <n v="52.364566755642997"/>
    <n v="4.8840812049700899"/>
    <s v="Apartment"/>
    <x v="0"/>
    <n v="6"/>
    <n v="1"/>
    <n v="3"/>
    <n v="6"/>
    <s v="Real Bed"/>
    <n v="364"/>
    <n v="1"/>
    <n v="0"/>
    <n v="3"/>
    <n v="0"/>
    <n v="364"/>
    <n v="1092"/>
    <n v="0"/>
    <s v="within a day"/>
    <n v="0.8"/>
    <x v="5"/>
    <m/>
    <m/>
    <m/>
    <m/>
    <m/>
    <m/>
    <m/>
  </r>
  <r>
    <x v="1512"/>
    <x v="1073"/>
    <x v="4"/>
    <s v="9/19"/>
    <d v="2012-09-19T00:00:00"/>
    <n v="2.7682072704210987"/>
    <n v="4690572"/>
    <x v="3"/>
    <s v="Amsterdam"/>
    <x v="0"/>
    <s v="Noord-Holland"/>
    <s v="North Holland"/>
    <n v="1017"/>
    <s v="Netherlands"/>
    <n v="52.365185884542498"/>
    <n v="4.8850007391971104"/>
    <s v="Apartment"/>
    <x v="0"/>
    <n v="6"/>
    <n v="1"/>
    <n v="3"/>
    <n v="6"/>
    <s v="Real Bed"/>
    <n v="364"/>
    <n v="1"/>
    <n v="0"/>
    <n v="3"/>
    <n v="0"/>
    <n v="364"/>
    <n v="1092"/>
    <n v="0"/>
    <s v="within a day"/>
    <n v="0.8"/>
    <x v="5"/>
    <m/>
    <m/>
    <m/>
    <m/>
    <m/>
    <m/>
    <m/>
  </r>
  <r>
    <x v="1512"/>
    <x v="1073"/>
    <x v="4"/>
    <s v="9/19"/>
    <d v="2012-09-19T00:00:00"/>
    <n v="2.7682072704210987"/>
    <n v="2125591"/>
    <x v="0"/>
    <s v="Amsterdam"/>
    <x v="0"/>
    <s v="North Holland"/>
    <s v="North Holland"/>
    <s v="1015 ZR"/>
    <s v="Netherlands"/>
    <n v="52.377333107303897"/>
    <n v="4.8770579581329301"/>
    <s v="Apartment"/>
    <x v="0"/>
    <n v="4"/>
    <n v="1"/>
    <n v="2"/>
    <n v="4"/>
    <s v="Real Bed"/>
    <n v="255"/>
    <n v="5"/>
    <n v="40"/>
    <n v="3"/>
    <n v="0"/>
    <n v="255"/>
    <n v="765"/>
    <n v="0"/>
    <s v="within a day"/>
    <n v="0.8"/>
    <x v="5"/>
    <m/>
    <m/>
    <m/>
    <m/>
    <m/>
    <m/>
    <m/>
  </r>
  <r>
    <x v="1512"/>
    <x v="1073"/>
    <x v="4"/>
    <s v="9/19"/>
    <d v="2012-09-19T00:00:00"/>
    <n v="2.7682072704210987"/>
    <n v="1648907"/>
    <x v="4"/>
    <s v="Amsterdam"/>
    <x v="0"/>
    <s v="North Holland"/>
    <s v="North Holland"/>
    <s v="1013 EW"/>
    <s v="Netherlands"/>
    <n v="52.381186108276601"/>
    <n v="4.8918778540627104"/>
    <s v="Apartment"/>
    <x v="0"/>
    <n v="4"/>
    <n v="1"/>
    <n v="2"/>
    <n v="4"/>
    <s v="Real Bed"/>
    <n v="290"/>
    <n v="4"/>
    <n v="0"/>
    <n v="3"/>
    <n v="4"/>
    <n v="290"/>
    <n v="870"/>
    <n v="3480"/>
    <s v="within a day"/>
    <n v="0.8"/>
    <x v="11"/>
    <n v="100"/>
    <n v="10"/>
    <n v="10"/>
    <n v="10"/>
    <n v="10"/>
    <n v="10"/>
    <n v="10"/>
  </r>
  <r>
    <x v="1512"/>
    <x v="1073"/>
    <x v="4"/>
    <s v="9/19"/>
    <d v="2012-09-19T00:00:00"/>
    <n v="2.7682072704210987"/>
    <n v="2690834"/>
    <x v="4"/>
    <s v="Amsterdam"/>
    <x v="0"/>
    <s v="North Holland"/>
    <s v="North Holland"/>
    <s v="1015 WH"/>
    <s v="Netherlands"/>
    <n v="52.3758091356517"/>
    <n v="4.8778444418737301"/>
    <s v="Apartment"/>
    <x v="0"/>
    <n v="4"/>
    <n v="1"/>
    <n v="2"/>
    <n v="4"/>
    <s v="Real Bed"/>
    <n v="255"/>
    <n v="5"/>
    <n v="40"/>
    <n v="3"/>
    <n v="6"/>
    <n v="255"/>
    <n v="765"/>
    <n v="4590"/>
    <s v="within a day"/>
    <n v="0.8"/>
    <x v="10"/>
    <n v="67"/>
    <n v="7"/>
    <n v="7"/>
    <n v="7"/>
    <n v="6"/>
    <n v="7"/>
    <n v="7"/>
  </r>
  <r>
    <x v="1512"/>
    <x v="1073"/>
    <x v="4"/>
    <s v="9/19"/>
    <d v="2012-09-19T00:00:00"/>
    <n v="2.7682072704210987"/>
    <n v="2113764"/>
    <x v="0"/>
    <s v="Amsterdam"/>
    <x v="0"/>
    <s v="North Holland"/>
    <s v="North Holland"/>
    <s v="1015 ZR"/>
    <s v="Netherlands"/>
    <n v="52.376561354050601"/>
    <n v="4.8768002901903698"/>
    <s v="Apartment"/>
    <x v="0"/>
    <n v="4"/>
    <n v="1"/>
    <n v="2"/>
    <n v="4"/>
    <s v="Real Bed"/>
    <n v="255"/>
    <n v="5"/>
    <n v="40"/>
    <n v="3"/>
    <n v="8"/>
    <n v="255"/>
    <n v="765"/>
    <n v="6120"/>
    <s v="within a day"/>
    <n v="0.8"/>
    <x v="6"/>
    <n v="90"/>
    <n v="8"/>
    <n v="10"/>
    <n v="8"/>
    <n v="10"/>
    <n v="10"/>
    <n v="9"/>
  </r>
  <r>
    <x v="1512"/>
    <x v="1073"/>
    <x v="4"/>
    <s v="9/19"/>
    <d v="2012-09-19T00:00:00"/>
    <n v="2.7682072704210987"/>
    <n v="2122197"/>
    <x v="4"/>
    <s v="Amsterdam"/>
    <x v="0"/>
    <s v="North Holland"/>
    <s v="North Holland"/>
    <s v="1015 ZR"/>
    <s v="Netherlands"/>
    <n v="52.377476111769802"/>
    <n v="4.8783094058487499"/>
    <s v="Apartment"/>
    <x v="0"/>
    <n v="4"/>
    <n v="1"/>
    <n v="2"/>
    <n v="4"/>
    <s v="Real Bed"/>
    <n v="255"/>
    <n v="5"/>
    <n v="40"/>
    <n v="3"/>
    <n v="6"/>
    <n v="255"/>
    <n v="765"/>
    <n v="4590"/>
    <s v="within a day"/>
    <n v="0.8"/>
    <x v="10"/>
    <n v="67"/>
    <n v="7"/>
    <n v="9"/>
    <n v="7"/>
    <n v="9"/>
    <n v="7"/>
    <n v="7"/>
  </r>
  <r>
    <x v="1512"/>
    <x v="1073"/>
    <x v="4"/>
    <s v="9/19"/>
    <d v="2012-09-19T00:00:00"/>
    <n v="2.7682072704210987"/>
    <n v="2122457"/>
    <x v="4"/>
    <s v="Amsterdam"/>
    <x v="0"/>
    <s v="North Holland"/>
    <s v="North Holland"/>
    <s v="1015 ZR"/>
    <s v="Netherlands"/>
    <n v="52.375839758147897"/>
    <n v="4.8785821264009304"/>
    <s v="Apartment"/>
    <x v="0"/>
    <n v="4"/>
    <n v="1"/>
    <n v="2"/>
    <n v="4"/>
    <s v="Real Bed"/>
    <n v="255"/>
    <n v="5"/>
    <n v="40"/>
    <n v="3"/>
    <n v="6"/>
    <n v="255"/>
    <n v="765"/>
    <n v="4590"/>
    <s v="within a day"/>
    <n v="0.8"/>
    <x v="10"/>
    <n v="73"/>
    <n v="9"/>
    <n v="10"/>
    <n v="7"/>
    <n v="8"/>
    <n v="8"/>
    <n v="7"/>
  </r>
  <r>
    <x v="1512"/>
    <x v="1073"/>
    <x v="4"/>
    <s v="9/19"/>
    <d v="2012-09-19T00:00:00"/>
    <n v="2.7682072704210987"/>
    <n v="1435007"/>
    <x v="4"/>
    <s v="Amsterdam"/>
    <x v="0"/>
    <s v="North Holland"/>
    <s v="North Holland"/>
    <s v="1016 HR"/>
    <s v="Netherlands"/>
    <n v="52.369054247465399"/>
    <n v="4.8820312391826803"/>
    <s v="Apartment"/>
    <x v="0"/>
    <n v="4"/>
    <n v="1"/>
    <n v="1"/>
    <n v="4"/>
    <s v="Real Bed"/>
    <n v="270"/>
    <n v="6"/>
    <n v="40"/>
    <n v="3"/>
    <n v="8"/>
    <n v="270"/>
    <n v="810"/>
    <n v="6480"/>
    <s v="within a day"/>
    <n v="0.8"/>
    <x v="6"/>
    <n v="45"/>
    <n v="4"/>
    <n v="5"/>
    <n v="7"/>
    <n v="8"/>
    <n v="9"/>
    <n v="4"/>
  </r>
  <r>
    <x v="1512"/>
    <x v="1073"/>
    <x v="4"/>
    <s v="9/19"/>
    <d v="2012-09-19T00:00:00"/>
    <n v="2.7682072704210987"/>
    <n v="721667"/>
    <x v="4"/>
    <s v="Amsterdam"/>
    <x v="0"/>
    <s v="North Holland"/>
    <s v="North Holland"/>
    <n v="1016"/>
    <s v="Netherlands"/>
    <n v="52.373715256700699"/>
    <n v="4.8839193895484003"/>
    <s v="Apartment"/>
    <x v="0"/>
    <n v="4"/>
    <n v="1"/>
    <n v="1"/>
    <n v="2"/>
    <s v="Real Bed"/>
    <n v="199"/>
    <n v="1"/>
    <n v="0"/>
    <n v="3"/>
    <n v="22"/>
    <n v="199"/>
    <n v="597"/>
    <n v="13134"/>
    <s v="within a day"/>
    <n v="0.8"/>
    <x v="0"/>
    <n v="80"/>
    <n v="8"/>
    <n v="8"/>
    <n v="8"/>
    <n v="9"/>
    <n v="10"/>
    <n v="8"/>
  </r>
  <r>
    <x v="1513"/>
    <x v="20"/>
    <x v="4"/>
    <s v="9/19"/>
    <d v="2012-09-19T00:00:00"/>
    <n v="2.7682072704210987"/>
    <n v="703451"/>
    <x v="4"/>
    <s v="Amsterdam"/>
    <x v="0"/>
    <s v="North Holland"/>
    <s v="North Holland"/>
    <n v="1015"/>
    <s v="Netherlands"/>
    <n v="52.378103894108598"/>
    <n v="4.8791755536471797"/>
    <s v="Bed &amp; Breakfast"/>
    <x v="1"/>
    <n v="2"/>
    <n v="1"/>
    <n v="1"/>
    <n v="1"/>
    <s v="Real Bed"/>
    <n v="80"/>
    <n v="1"/>
    <n v="0"/>
    <n v="2"/>
    <n v="56"/>
    <n v="80"/>
    <n v="160"/>
    <n v="8960"/>
    <s v="within an hour"/>
    <n v="1"/>
    <x v="100"/>
    <n v="92"/>
    <n v="9"/>
    <n v="10"/>
    <n v="10"/>
    <n v="10"/>
    <n v="10"/>
    <n v="9"/>
  </r>
  <r>
    <x v="1514"/>
    <x v="76"/>
    <x v="4"/>
    <s v="9/19"/>
    <d v="2012-09-19T00:00:00"/>
    <n v="2.7682072704210987"/>
    <n v="1426232"/>
    <x v="7"/>
    <s v="Amsterdam"/>
    <x v="0"/>
    <s v="North Holland"/>
    <s v="North Holland"/>
    <n v="1056"/>
    <s v="Netherlands"/>
    <n v="52.376226843946696"/>
    <n v="4.8617978684761001"/>
    <s v="Bed &amp; Breakfast"/>
    <x v="0"/>
    <n v="2"/>
    <n v="1"/>
    <n v="1"/>
    <n v="1"/>
    <s v="Real Bed"/>
    <n v="95"/>
    <n v="1"/>
    <n v="0"/>
    <n v="1"/>
    <n v="4"/>
    <n v="95"/>
    <n v="95"/>
    <n v="380"/>
    <s v="within a few hours"/>
    <n v="1"/>
    <x v="11"/>
    <n v="98"/>
    <n v="10"/>
    <n v="9"/>
    <n v="10"/>
    <n v="10"/>
    <n v="10"/>
    <n v="10"/>
  </r>
  <r>
    <x v="1515"/>
    <x v="1074"/>
    <x v="4"/>
    <s v="9/19"/>
    <d v="2012-09-19T00:00:00"/>
    <n v="2.7682072704210987"/>
    <n v="5039971"/>
    <x v="9"/>
    <s v="Amsterdam"/>
    <x v="0"/>
    <s v="NH"/>
    <s v="North Holland"/>
    <s v="1058 ES"/>
    <s v="Netherlands"/>
    <n v="52.362313443483501"/>
    <n v="4.8447479678575203"/>
    <s v="Apartment"/>
    <x v="1"/>
    <n v="2"/>
    <n v="1"/>
    <n v="1"/>
    <n v="2"/>
    <s v="Real Bed"/>
    <n v="50"/>
    <n v="1"/>
    <n v="0"/>
    <n v="1"/>
    <n v="0"/>
    <n v="50"/>
    <n v="50"/>
    <n v="0"/>
    <s v="within a day"/>
    <n v="1"/>
    <x v="5"/>
    <m/>
    <m/>
    <m/>
    <m/>
    <m/>
    <m/>
    <m/>
  </r>
  <r>
    <x v="1516"/>
    <x v="563"/>
    <x v="4"/>
    <s v="9/19"/>
    <d v="2012-09-19T00:00:00"/>
    <n v="2.7682072704210987"/>
    <n v="2002191"/>
    <x v="2"/>
    <s v="Amsterdam"/>
    <x v="0"/>
    <s v="North Holland"/>
    <s v="North Holland"/>
    <n v="1054"/>
    <s v="Netherlands"/>
    <n v="52.363035408422597"/>
    <n v="4.8751136577937801"/>
    <s v="Apartment"/>
    <x v="0"/>
    <n v="5"/>
    <n v="1"/>
    <n v="3"/>
    <n v="2"/>
    <s v="Real Bed"/>
    <n v="325"/>
    <n v="6"/>
    <n v="0"/>
    <n v="6"/>
    <n v="0"/>
    <n v="325"/>
    <n v="1950"/>
    <n v="0"/>
    <s v="within a day"/>
    <n v="1"/>
    <x v="5"/>
    <m/>
    <m/>
    <m/>
    <m/>
    <m/>
    <m/>
    <m/>
  </r>
  <r>
    <x v="1517"/>
    <x v="1075"/>
    <x v="4"/>
    <s v="9/20"/>
    <d v="2012-09-20T00:00:00"/>
    <n v="2.7654675443937018"/>
    <n v="705248"/>
    <x v="3"/>
    <s v="Amsterdam"/>
    <x v="0"/>
    <s v="North Holland"/>
    <s v="North Holland"/>
    <n v="1017"/>
    <s v="Netherlands"/>
    <n v="52.362826724653701"/>
    <n v="4.8854801581942802"/>
    <s v="Apartment"/>
    <x v="0"/>
    <n v="4"/>
    <n v="1"/>
    <n v="1"/>
    <n v="2"/>
    <s v="Real Bed"/>
    <n v="180"/>
    <n v="2"/>
    <n v="25"/>
    <n v="2"/>
    <n v="78"/>
    <n v="180"/>
    <n v="360"/>
    <n v="28080"/>
    <s v="within a few hours"/>
    <n v="1"/>
    <x v="29"/>
    <n v="87"/>
    <n v="9"/>
    <n v="9"/>
    <n v="10"/>
    <n v="10"/>
    <n v="9"/>
    <n v="9"/>
  </r>
  <r>
    <x v="1518"/>
    <x v="617"/>
    <x v="4"/>
    <s v="9/20"/>
    <d v="2012-09-20T00:00:00"/>
    <n v="2.7654675443937018"/>
    <n v="705334"/>
    <x v="0"/>
    <s v="Amsterdam"/>
    <x v="0"/>
    <s v="North Holland"/>
    <s v="North Holland"/>
    <n v="1013"/>
    <s v="Netherlands"/>
    <n v="52.391177053454101"/>
    <n v="4.8916724240781901"/>
    <s v="Apartment"/>
    <x v="0"/>
    <n v="2"/>
    <n v="1"/>
    <n v="1"/>
    <n v="1"/>
    <s v="Real Bed"/>
    <n v="110"/>
    <n v="2"/>
    <n v="0"/>
    <n v="3"/>
    <n v="0"/>
    <n v="110"/>
    <n v="330"/>
    <n v="0"/>
    <s v="within an hour"/>
    <n v="0.8"/>
    <x v="5"/>
    <m/>
    <m/>
    <m/>
    <m/>
    <m/>
    <m/>
    <m/>
  </r>
  <r>
    <x v="1519"/>
    <x v="111"/>
    <x v="4"/>
    <s v="9/20"/>
    <d v="2012-09-20T00:00:00"/>
    <n v="2.7654675443937018"/>
    <n v="873776"/>
    <x v="1"/>
    <s v="Amsterdam"/>
    <x v="0"/>
    <s v="North Holland"/>
    <s v="North Holland"/>
    <s v="1094 KW"/>
    <s v="Netherlands"/>
    <n v="52.361729573707699"/>
    <n v="4.9389576789728897"/>
    <s v="Apartment"/>
    <x v="0"/>
    <n v="2"/>
    <n v="1"/>
    <n v="1"/>
    <n v="1"/>
    <s v="Real Bed"/>
    <n v="89"/>
    <n v="1"/>
    <n v="0"/>
    <n v="3"/>
    <n v="12"/>
    <n v="89"/>
    <n v="267"/>
    <n v="3204"/>
    <s v="within a few hours"/>
    <n v="0.94"/>
    <x v="77"/>
    <n v="100"/>
    <n v="10"/>
    <n v="10"/>
    <n v="10"/>
    <n v="10"/>
    <n v="9"/>
    <n v="10"/>
  </r>
  <r>
    <x v="1520"/>
    <x v="1076"/>
    <x v="4"/>
    <s v="9/20"/>
    <d v="2012-09-20T00:00:00"/>
    <n v="2.7654675443937018"/>
    <n v="1403035"/>
    <x v="2"/>
    <s v="Amsterdam"/>
    <x v="0"/>
    <s v="North Holland"/>
    <s v="North Holland"/>
    <n v="1056"/>
    <s v="Netherlands"/>
    <n v="52.370353710405404"/>
    <n v="4.8656342356798401"/>
    <s v="Apartment"/>
    <x v="0"/>
    <n v="2"/>
    <n v="1"/>
    <n v="1"/>
    <n v="1"/>
    <s v="Real Bed"/>
    <n v="69"/>
    <n v="1"/>
    <n v="0"/>
    <n v="3"/>
    <n v="118"/>
    <n v="69"/>
    <n v="207"/>
    <n v="24426"/>
    <s v="within a few hours"/>
    <n v="1"/>
    <x v="143"/>
    <n v="88"/>
    <n v="8"/>
    <n v="8"/>
    <n v="9"/>
    <n v="9"/>
    <n v="9"/>
    <n v="8"/>
  </r>
  <r>
    <x v="1521"/>
    <x v="438"/>
    <x v="4"/>
    <s v="9/20"/>
    <d v="2012-09-20T00:00:00"/>
    <n v="2.7654675443937018"/>
    <n v="1808512"/>
    <x v="4"/>
    <s v="Amsterdam"/>
    <x v="0"/>
    <s v="North Holland"/>
    <s v="North Holland"/>
    <m/>
    <s v="Netherlands"/>
    <n v="52.384712313490802"/>
    <n v="4.8823538545987004"/>
    <s v="House"/>
    <x v="0"/>
    <n v="4"/>
    <n v="1"/>
    <n v="2"/>
    <n v="2"/>
    <s v="Real Bed"/>
    <n v="135"/>
    <n v="3"/>
    <n v="50"/>
    <n v="2"/>
    <n v="128"/>
    <n v="135"/>
    <n v="270"/>
    <n v="34560"/>
    <s v="within an hour"/>
    <n v="1"/>
    <x v="138"/>
    <n v="95"/>
    <n v="10"/>
    <n v="10"/>
    <n v="10"/>
    <n v="10"/>
    <n v="10"/>
    <n v="9"/>
  </r>
  <r>
    <x v="1522"/>
    <x v="370"/>
    <x v="4"/>
    <s v="9/20"/>
    <d v="2012-09-20T00:00:00"/>
    <n v="2.7654675443937018"/>
    <n v="1308618"/>
    <x v="0"/>
    <s v="Amsterdam"/>
    <x v="0"/>
    <s v="North Holland"/>
    <s v="North Holland"/>
    <s v="1013 WN"/>
    <s v="Netherlands"/>
    <n v="52.390964974929602"/>
    <n v="4.8745241936864101"/>
    <s v="Apartment"/>
    <x v="0"/>
    <n v="2"/>
    <n v="1"/>
    <n v="1"/>
    <n v="1"/>
    <s v="Real Bed"/>
    <n v="89"/>
    <n v="1"/>
    <n v="0"/>
    <n v="3"/>
    <n v="18"/>
    <n v="89"/>
    <n v="267"/>
    <n v="4806"/>
    <s v="within a few hours"/>
    <n v="0.9"/>
    <x v="33"/>
    <n v="93"/>
    <n v="9"/>
    <n v="10"/>
    <n v="10"/>
    <n v="10"/>
    <n v="9"/>
    <n v="9"/>
  </r>
  <r>
    <x v="1523"/>
    <x v="1077"/>
    <x v="4"/>
    <s v="9/20"/>
    <d v="2012-09-20T00:00:00"/>
    <n v="2.7654675443937018"/>
    <n v="706170"/>
    <x v="8"/>
    <s v="Amsterdam"/>
    <x v="0"/>
    <s v="North Holland"/>
    <s v="North Holland"/>
    <m/>
    <s v="Netherlands"/>
    <n v="52.354388281522802"/>
    <n v="4.9302535439584902"/>
    <s v="Apartment"/>
    <x v="0"/>
    <n v="2"/>
    <n v="1"/>
    <n v="1"/>
    <n v="1"/>
    <s v="Real Bed"/>
    <n v="75"/>
    <n v="1"/>
    <n v="0"/>
    <n v="1"/>
    <n v="14"/>
    <n v="75"/>
    <n v="75"/>
    <n v="1050"/>
    <s v="within a day"/>
    <n v="0.8"/>
    <x v="45"/>
    <n v="92"/>
    <n v="10"/>
    <n v="8"/>
    <n v="10"/>
    <n v="9"/>
    <n v="9"/>
    <n v="9"/>
  </r>
  <r>
    <x v="1524"/>
    <x v="296"/>
    <x v="4"/>
    <s v="9/21"/>
    <d v="2012-09-21T00:00:00"/>
    <n v="2.7627278183663044"/>
    <n v="2155096"/>
    <x v="20"/>
    <s v="Amsterdam-Zuidoost"/>
    <x v="0"/>
    <s v="North Holland"/>
    <s v="North Holland"/>
    <s v="1103 JT"/>
    <s v="Netherlands"/>
    <n v="52.320420440828698"/>
    <n v="4.9698453706274996"/>
    <s v="Apartment"/>
    <x v="1"/>
    <n v="3"/>
    <m/>
    <n v="1"/>
    <n v="1"/>
    <s v="Real Bed"/>
    <n v="70"/>
    <n v="2"/>
    <n v="20"/>
    <n v="2"/>
    <n v="18"/>
    <n v="70"/>
    <n v="140"/>
    <n v="2520"/>
    <s v="within an hour"/>
    <n v="0.9"/>
    <x v="33"/>
    <n v="93"/>
    <n v="10"/>
    <n v="9"/>
    <n v="10"/>
    <n v="10"/>
    <n v="9"/>
    <n v="9"/>
  </r>
  <r>
    <x v="1525"/>
    <x v="470"/>
    <x v="4"/>
    <s v="9/22"/>
    <d v="2012-09-22T00:00:00"/>
    <n v="2.7599880923389071"/>
    <n v="4587844"/>
    <x v="3"/>
    <s v="Amsterdam"/>
    <x v="0"/>
    <s v="North Holland"/>
    <s v="North Holland"/>
    <s v="1018SK"/>
    <s v="Netherlands"/>
    <n v="52.371081309539498"/>
    <n v="4.9323626092187904"/>
    <s v="Apartment"/>
    <x v="0"/>
    <n v="6"/>
    <n v="2"/>
    <n v="4"/>
    <n v="6"/>
    <s v="Real Bed"/>
    <n v="300"/>
    <n v="6"/>
    <n v="50"/>
    <n v="2"/>
    <n v="2"/>
    <n v="300"/>
    <n v="600"/>
    <n v="1200"/>
    <s v="within a day"/>
    <n v="0.8"/>
    <x v="4"/>
    <n v="100"/>
    <n v="10"/>
    <n v="10"/>
    <n v="10"/>
    <n v="10"/>
    <n v="10"/>
    <n v="10"/>
  </r>
  <r>
    <x v="1526"/>
    <x v="538"/>
    <x v="4"/>
    <s v="9/22"/>
    <d v="2012-09-22T00:00:00"/>
    <n v="2.7599880923389071"/>
    <n v="2949369"/>
    <x v="6"/>
    <s v="Amsterdam"/>
    <x v="0"/>
    <s v="North Holland"/>
    <s v="North Holland"/>
    <s v="1072 BN"/>
    <s v="Netherlands"/>
    <n v="52.355352381863803"/>
    <n v="4.8877779087444697"/>
    <s v="Apartment"/>
    <x v="0"/>
    <n v="4"/>
    <n v="1"/>
    <n v="2"/>
    <n v="4"/>
    <s v="Real Bed"/>
    <n v="150"/>
    <n v="1"/>
    <n v="0"/>
    <n v="2"/>
    <n v="20"/>
    <n v="150"/>
    <n v="300"/>
    <n v="6000"/>
    <s v="within an hour"/>
    <n v="1"/>
    <x v="31"/>
    <n v="94"/>
    <n v="9"/>
    <n v="9"/>
    <n v="10"/>
    <n v="9"/>
    <n v="10"/>
    <n v="9"/>
  </r>
  <r>
    <x v="1527"/>
    <x v="1078"/>
    <x v="4"/>
    <s v="9/22"/>
    <d v="2012-09-22T00:00:00"/>
    <n v="2.7599880923389071"/>
    <n v="708509"/>
    <x v="4"/>
    <s v="Amsterdam"/>
    <x v="0"/>
    <s v="North Holland"/>
    <s v="North Holland"/>
    <s v="1015 CR"/>
    <s v="Netherlands"/>
    <n v="52.372772372927997"/>
    <n v="4.8941303971564496"/>
    <s v="Boat"/>
    <x v="0"/>
    <n v="2"/>
    <n v="1"/>
    <n v="1"/>
    <n v="1"/>
    <s v="Real Bed"/>
    <n v="175"/>
    <n v="2"/>
    <n v="15"/>
    <n v="3"/>
    <n v="36"/>
    <n v="175"/>
    <n v="525"/>
    <n v="18900"/>
    <s v="within a day"/>
    <n v="0.86"/>
    <x v="15"/>
    <n v="100"/>
    <n v="10"/>
    <n v="10"/>
    <n v="10"/>
    <n v="10"/>
    <n v="10"/>
    <n v="10"/>
  </r>
  <r>
    <x v="1528"/>
    <x v="1079"/>
    <x v="4"/>
    <s v="9/23"/>
    <d v="2012-09-23T00:00:00"/>
    <n v="2.7572483663115097"/>
    <n v="708948"/>
    <x v="4"/>
    <s v="Amsterdam"/>
    <x v="0"/>
    <s v="North Holland"/>
    <s v="North Holland"/>
    <n v="1013"/>
    <s v="Netherlands"/>
    <n v="52.3784284001988"/>
    <n v="4.88625904922716"/>
    <s v="Apartment"/>
    <x v="0"/>
    <n v="2"/>
    <n v="1.5"/>
    <n v="2"/>
    <n v="1"/>
    <s v="Real Bed"/>
    <n v="135"/>
    <n v="1"/>
    <n v="0"/>
    <n v="2"/>
    <n v="10"/>
    <n v="135"/>
    <n v="270"/>
    <n v="2700"/>
    <s v="within a few hours"/>
    <n v="1"/>
    <x v="22"/>
    <n v="100"/>
    <n v="10"/>
    <n v="10"/>
    <n v="10"/>
    <n v="10"/>
    <n v="10"/>
    <n v="9"/>
  </r>
  <r>
    <x v="1529"/>
    <x v="124"/>
    <x v="4"/>
    <s v="9/23"/>
    <d v="2012-09-23T00:00:00"/>
    <n v="2.7572483663115097"/>
    <n v="5741543"/>
    <x v="10"/>
    <s v="Amsterdam"/>
    <x v="0"/>
    <s v="Noord-Holland"/>
    <s v="North Holland"/>
    <n v="1091"/>
    <s v="Netherlands"/>
    <n v="52.358359419893098"/>
    <n v="4.9124744478647502"/>
    <s v="Apartment"/>
    <x v="0"/>
    <n v="2"/>
    <n v="1"/>
    <n v="1"/>
    <n v="1"/>
    <s v="Real Bed"/>
    <n v="150"/>
    <n v="1"/>
    <n v="0"/>
    <n v="14"/>
    <n v="0"/>
    <n v="150"/>
    <n v="2100"/>
    <n v="0"/>
    <s v="N/A"/>
    <s v="N/A"/>
    <x v="5"/>
    <m/>
    <m/>
    <m/>
    <m/>
    <m/>
    <m/>
    <m/>
  </r>
  <r>
    <x v="1530"/>
    <x v="1080"/>
    <x v="4"/>
    <s v="9/23"/>
    <d v="2012-09-23T00:00:00"/>
    <n v="2.7572483663115097"/>
    <n v="709683"/>
    <x v="6"/>
    <s v="Amsterdam"/>
    <x v="0"/>
    <s v="North Holland"/>
    <s v="North Holland"/>
    <n v="1079"/>
    <s v="Netherlands"/>
    <n v="52.340872017478198"/>
    <n v="4.9099709079629603"/>
    <s v="Apartment"/>
    <x v="0"/>
    <n v="5"/>
    <n v="1"/>
    <n v="3"/>
    <n v="4"/>
    <s v="Real Bed"/>
    <n v="225"/>
    <n v="1"/>
    <n v="0"/>
    <n v="6"/>
    <n v="10"/>
    <n v="225"/>
    <n v="1350"/>
    <n v="13500"/>
    <s v="within a day"/>
    <n v="1"/>
    <x v="22"/>
    <n v="93"/>
    <n v="9"/>
    <n v="9"/>
    <n v="10"/>
    <n v="10"/>
    <n v="8"/>
    <n v="9"/>
  </r>
  <r>
    <x v="1531"/>
    <x v="123"/>
    <x v="4"/>
    <s v="9/23"/>
    <d v="2012-09-23T00:00:00"/>
    <n v="2.7572483663115097"/>
    <n v="2464037"/>
    <x v="10"/>
    <s v="Amsterdam"/>
    <x v="0"/>
    <s v="North Holland"/>
    <s v="North Holland"/>
    <s v="1093 LA"/>
    <s v="Netherlands"/>
    <n v="52.3606863266956"/>
    <n v="4.9303857968012199"/>
    <s v="Apartment"/>
    <x v="0"/>
    <n v="5"/>
    <n v="1"/>
    <n v="3"/>
    <n v="2"/>
    <s v="Real Bed"/>
    <n v="100"/>
    <n v="5"/>
    <n v="0"/>
    <n v="7"/>
    <n v="2"/>
    <n v="100"/>
    <n v="700"/>
    <n v="1400"/>
    <s v="N/A"/>
    <s v="N/A"/>
    <x v="4"/>
    <n v="97"/>
    <n v="10"/>
    <n v="10"/>
    <n v="10"/>
    <n v="10"/>
    <n v="8"/>
    <n v="10"/>
  </r>
  <r>
    <x v="1532"/>
    <x v="431"/>
    <x v="4"/>
    <s v="9/24"/>
    <d v="2012-09-24T00:00:00"/>
    <n v="2.7545086402841128"/>
    <n v="711952"/>
    <x v="6"/>
    <s v="Amsterdam"/>
    <x v="0"/>
    <s v="North Holland"/>
    <s v="North Holland"/>
    <n v="1074"/>
    <s v="Netherlands"/>
    <n v="52.355875471136699"/>
    <n v="4.9015288834458799"/>
    <s v="Apartment"/>
    <x v="0"/>
    <n v="2"/>
    <n v="1"/>
    <n v="1"/>
    <n v="1"/>
    <s v="Real Bed"/>
    <n v="220"/>
    <n v="1"/>
    <n v="0"/>
    <n v="3"/>
    <n v="80"/>
    <n v="220"/>
    <n v="660"/>
    <n v="52800"/>
    <s v="within a few hours"/>
    <n v="1"/>
    <x v="99"/>
    <n v="99"/>
    <n v="10"/>
    <n v="10"/>
    <n v="10"/>
    <n v="10"/>
    <n v="10"/>
    <n v="10"/>
  </r>
  <r>
    <x v="1533"/>
    <x v="788"/>
    <x v="4"/>
    <s v="9/24"/>
    <d v="2012-09-24T00:00:00"/>
    <n v="2.7545086402841128"/>
    <n v="3809803"/>
    <x v="10"/>
    <s v="Amsterdam"/>
    <x v="0"/>
    <s v="North Holland"/>
    <s v="North Holland"/>
    <n v="1093"/>
    <s v="Netherlands"/>
    <n v="52.363861742246698"/>
    <n v="4.9261677243767101"/>
    <s v="Apartment"/>
    <x v="0"/>
    <n v="4"/>
    <n v="1.5"/>
    <n v="2"/>
    <n v="2"/>
    <s v="Real Bed"/>
    <n v="145"/>
    <n v="1"/>
    <n v="0"/>
    <n v="2"/>
    <n v="2"/>
    <n v="145"/>
    <n v="290"/>
    <n v="580"/>
    <s v="within a few hours"/>
    <n v="1"/>
    <x v="4"/>
    <n v="80"/>
    <n v="8"/>
    <n v="6"/>
    <n v="8"/>
    <n v="8"/>
    <n v="8"/>
    <n v="6"/>
  </r>
  <r>
    <x v="1534"/>
    <x v="393"/>
    <x v="4"/>
    <s v="9/24"/>
    <d v="2012-09-24T00:00:00"/>
    <n v="2.7545086402841128"/>
    <n v="760074"/>
    <x v="1"/>
    <s v="Amsterdam"/>
    <x v="0"/>
    <s v="North Holland"/>
    <s v="North Holland"/>
    <n v="1094"/>
    <s v="Netherlands"/>
    <n v="52.3630432872421"/>
    <n v="4.93588463825456"/>
    <s v="Apartment"/>
    <x v="0"/>
    <n v="2"/>
    <n v="1"/>
    <n v="1"/>
    <n v="1"/>
    <s v="Real Bed"/>
    <n v="85"/>
    <n v="1"/>
    <n v="0"/>
    <n v="5"/>
    <n v="8"/>
    <n v="85"/>
    <n v="425"/>
    <n v="3400"/>
    <s v="within an hour"/>
    <n v="1"/>
    <x v="6"/>
    <n v="100"/>
    <n v="10"/>
    <n v="10"/>
    <n v="10"/>
    <n v="10"/>
    <n v="9"/>
    <n v="10"/>
  </r>
  <r>
    <x v="1535"/>
    <x v="1081"/>
    <x v="4"/>
    <s v="9/24"/>
    <d v="2012-09-24T00:00:00"/>
    <n v="2.7545086402841128"/>
    <n v="4574116"/>
    <x v="2"/>
    <s v="Amsterdam"/>
    <x v="0"/>
    <s v="North Holland"/>
    <s v="North Holland"/>
    <s v="1056ng"/>
    <s v="Netherlands"/>
    <n v="52.370398026055902"/>
    <n v="4.8494334001516401"/>
    <s v="Apartment"/>
    <x v="0"/>
    <n v="3"/>
    <n v="1"/>
    <n v="2"/>
    <n v="2"/>
    <s v="Real Bed"/>
    <n v="90"/>
    <n v="1"/>
    <n v="0"/>
    <n v="1"/>
    <n v="4"/>
    <n v="90"/>
    <n v="90"/>
    <n v="360"/>
    <s v="a few days or more"/>
    <n v="0.3"/>
    <x v="11"/>
    <n v="100"/>
    <n v="7"/>
    <n v="9"/>
    <n v="10"/>
    <n v="10"/>
    <n v="9"/>
    <n v="9"/>
  </r>
  <r>
    <x v="1536"/>
    <x v="1082"/>
    <x v="4"/>
    <s v="9/25"/>
    <d v="2012-09-25T00:00:00"/>
    <n v="2.7517689142567154"/>
    <n v="713193"/>
    <x v="3"/>
    <s v="Amsterdam"/>
    <x v="0"/>
    <s v="North Holland"/>
    <s v="North Holland"/>
    <n v="1018"/>
    <s v="Netherlands"/>
    <n v="52.376582605454601"/>
    <n v="4.9125600006468799"/>
    <s v="House"/>
    <x v="0"/>
    <n v="4"/>
    <n v="1.5"/>
    <n v="3"/>
    <n v="3"/>
    <s v="Real Bed"/>
    <n v="125"/>
    <n v="2"/>
    <n v="50"/>
    <n v="3"/>
    <n v="46"/>
    <n v="125"/>
    <n v="375"/>
    <n v="17250"/>
    <s v="within a day"/>
    <n v="0.9"/>
    <x v="101"/>
    <n v="90"/>
    <n v="9"/>
    <n v="9"/>
    <n v="9"/>
    <n v="10"/>
    <n v="9"/>
    <n v="8"/>
  </r>
  <r>
    <x v="1537"/>
    <x v="286"/>
    <x v="4"/>
    <s v="9/25"/>
    <d v="2012-09-25T00:00:00"/>
    <n v="2.7517689142567154"/>
    <n v="1505436"/>
    <x v="2"/>
    <s v="Amsterdam"/>
    <x v="0"/>
    <s v="North Holland"/>
    <s v="North Holland"/>
    <n v="1053"/>
    <s v="Netherlands"/>
    <n v="52.369792871440502"/>
    <n v="4.8670623700493998"/>
    <s v="Apartment"/>
    <x v="0"/>
    <n v="4"/>
    <n v="1"/>
    <n v="2"/>
    <n v="2"/>
    <s v="Real Bed"/>
    <n v="210"/>
    <n v="2"/>
    <n v="0"/>
    <n v="4"/>
    <n v="18"/>
    <n v="210"/>
    <n v="840"/>
    <n v="15120"/>
    <s v="within a few hours"/>
    <n v="1"/>
    <x v="33"/>
    <n v="98"/>
    <n v="10"/>
    <n v="10"/>
    <n v="9"/>
    <n v="10"/>
    <n v="9"/>
    <n v="10"/>
  </r>
  <r>
    <x v="1538"/>
    <x v="1083"/>
    <x v="4"/>
    <s v="9/25"/>
    <d v="2012-09-25T00:00:00"/>
    <n v="2.7517689142567154"/>
    <n v="713620"/>
    <x v="5"/>
    <s v="Amsterdam"/>
    <x v="0"/>
    <s v="North Holland"/>
    <s v="North Holland"/>
    <n v="1077"/>
    <s v="Netherlands"/>
    <n v="52.349778104956698"/>
    <n v="4.8813861176650502"/>
    <s v="House"/>
    <x v="0"/>
    <n v="5"/>
    <n v="1"/>
    <n v="3"/>
    <n v="5"/>
    <s v="Real Bed"/>
    <n v="159"/>
    <n v="2"/>
    <n v="10"/>
    <n v="2"/>
    <n v="54"/>
    <n v="159"/>
    <n v="318"/>
    <n v="17172"/>
    <s v="within a day"/>
    <n v="1"/>
    <x v="102"/>
    <n v="97"/>
    <n v="10"/>
    <n v="10"/>
    <n v="10"/>
    <n v="10"/>
    <n v="10"/>
    <n v="9"/>
  </r>
  <r>
    <x v="1539"/>
    <x v="1084"/>
    <x v="4"/>
    <s v="9/25"/>
    <d v="2012-09-25T00:00:00"/>
    <n v="2.7517689142567154"/>
    <n v="764961"/>
    <x v="4"/>
    <s v="Amsterdam"/>
    <x v="0"/>
    <s v="North Holland"/>
    <s v="North Holland"/>
    <s v="1015 BN"/>
    <s v="Netherlands"/>
    <n v="52.378343287816698"/>
    <n v="4.8912791504032702"/>
    <s v="House"/>
    <x v="1"/>
    <n v="4"/>
    <n v="1"/>
    <n v="1"/>
    <n v="4"/>
    <s v="Real Bed"/>
    <n v="95"/>
    <n v="2"/>
    <n v="30"/>
    <n v="2"/>
    <n v="206"/>
    <n v="95"/>
    <n v="190"/>
    <n v="39140"/>
    <s v="within an hour"/>
    <n v="1"/>
    <x v="55"/>
    <n v="93"/>
    <n v="9"/>
    <n v="10"/>
    <n v="10"/>
    <n v="9"/>
    <n v="10"/>
    <n v="9"/>
  </r>
  <r>
    <x v="1540"/>
    <x v="1085"/>
    <x v="4"/>
    <s v="9/25"/>
    <d v="2012-09-25T00:00:00"/>
    <n v="2.7517689142567154"/>
    <n v="713636"/>
    <x v="4"/>
    <s v="Amsterdam"/>
    <x v="0"/>
    <s v="North Holland"/>
    <s v="North Holland"/>
    <n v="1016"/>
    <s v="Netherlands"/>
    <n v="52.369720208624202"/>
    <n v="4.8840649595645296"/>
    <s v="Apartment"/>
    <x v="0"/>
    <n v="2"/>
    <n v="1"/>
    <n v="1"/>
    <n v="1"/>
    <s v="Real Bed"/>
    <n v="140"/>
    <n v="1"/>
    <n v="0"/>
    <n v="2"/>
    <n v="128"/>
    <n v="140"/>
    <n v="280"/>
    <n v="35840"/>
    <s v="within a day"/>
    <n v="0.78"/>
    <x v="138"/>
    <n v="95"/>
    <n v="10"/>
    <n v="9"/>
    <n v="10"/>
    <n v="9"/>
    <n v="10"/>
    <n v="9"/>
  </r>
  <r>
    <x v="1541"/>
    <x v="1086"/>
    <x v="4"/>
    <s v="9/25"/>
    <d v="2012-09-25T00:00:00"/>
    <n v="2.7517689142567154"/>
    <n v="713745"/>
    <x v="4"/>
    <s v="Amsterdam"/>
    <x v="0"/>
    <s v="North Holland"/>
    <s v="North Holland"/>
    <n v="1015"/>
    <s v="Netherlands"/>
    <n v="52.376046836763997"/>
    <n v="4.8800165685704897"/>
    <s v="Apartment"/>
    <x v="0"/>
    <n v="4"/>
    <n v="1"/>
    <n v="2"/>
    <n v="2"/>
    <s v="Real Bed"/>
    <n v="145"/>
    <n v="2"/>
    <n v="10"/>
    <n v="3"/>
    <n v="112"/>
    <n v="145"/>
    <n v="435"/>
    <n v="48720"/>
    <s v="within a few hours"/>
    <n v="1"/>
    <x v="106"/>
    <n v="90"/>
    <n v="9"/>
    <n v="9"/>
    <n v="10"/>
    <n v="10"/>
    <n v="10"/>
    <n v="9"/>
  </r>
  <r>
    <x v="1542"/>
    <x v="1087"/>
    <x v="4"/>
    <s v="9/26"/>
    <d v="2012-09-26T00:00:00"/>
    <n v="2.7490291882293181"/>
    <n v="714153"/>
    <x v="2"/>
    <s v="Amsterdam"/>
    <x v="0"/>
    <s v="North Holland"/>
    <s v="North Holland"/>
    <n v="1054"/>
    <s v="Netherlands"/>
    <n v="52.3602873412839"/>
    <n v="4.8603388594510504"/>
    <s v="Apartment"/>
    <x v="0"/>
    <n v="2"/>
    <n v="1"/>
    <n v="1"/>
    <n v="1"/>
    <s v="Real Bed"/>
    <n v="95"/>
    <n v="1"/>
    <n v="0"/>
    <n v="5"/>
    <n v="8"/>
    <n v="95"/>
    <n v="475"/>
    <n v="3800"/>
    <s v="within a day"/>
    <n v="0.8"/>
    <x v="6"/>
    <n v="93"/>
    <n v="10"/>
    <n v="9"/>
    <n v="9"/>
    <n v="9"/>
    <n v="8"/>
    <n v="8"/>
  </r>
  <r>
    <x v="1543"/>
    <x v="1088"/>
    <x v="4"/>
    <s v="9/26"/>
    <d v="2012-09-26T00:00:00"/>
    <n v="2.7490291882293181"/>
    <n v="768274"/>
    <x v="4"/>
    <s v="Amsterdam"/>
    <x v="0"/>
    <s v="North Holland"/>
    <s v="North Holland"/>
    <s v="1013 MD"/>
    <s v="Netherlands"/>
    <n v="52.386884948139397"/>
    <n v="4.88489191292466"/>
    <s v="Apartment"/>
    <x v="0"/>
    <n v="2"/>
    <n v="1"/>
    <n v="1"/>
    <n v="1"/>
    <s v="Real Bed"/>
    <n v="149"/>
    <n v="1"/>
    <n v="0"/>
    <n v="3"/>
    <n v="34"/>
    <n v="149"/>
    <n v="447"/>
    <n v="15198"/>
    <s v="within a day"/>
    <n v="1"/>
    <x v="53"/>
    <n v="94"/>
    <n v="10"/>
    <n v="10"/>
    <n v="10"/>
    <n v="10"/>
    <n v="9"/>
    <n v="9"/>
  </r>
  <r>
    <x v="1544"/>
    <x v="225"/>
    <x v="4"/>
    <s v="9/26"/>
    <d v="2012-09-26T00:00:00"/>
    <n v="2.7490291882293181"/>
    <n v="1952613"/>
    <x v="5"/>
    <s v="Amsterdam"/>
    <x v="0"/>
    <s v="North Holland"/>
    <s v="North Holland"/>
    <n v="1071"/>
    <s v="Netherlands"/>
    <n v="52.3550510578036"/>
    <n v="4.8847335622496502"/>
    <s v="Apartment"/>
    <x v="0"/>
    <n v="3"/>
    <n v="1"/>
    <n v="1"/>
    <n v="1"/>
    <s v="Real Bed"/>
    <n v="140"/>
    <n v="2"/>
    <n v="20"/>
    <n v="3"/>
    <n v="20"/>
    <n v="140"/>
    <n v="420"/>
    <n v="8400"/>
    <s v="within a day"/>
    <n v="0.79"/>
    <x v="31"/>
    <n v="94"/>
    <n v="10"/>
    <n v="9"/>
    <n v="10"/>
    <n v="10"/>
    <n v="10"/>
    <n v="9"/>
  </r>
  <r>
    <x v="1545"/>
    <x v="509"/>
    <x v="4"/>
    <s v="9/26"/>
    <d v="2012-09-26T00:00:00"/>
    <n v="2.7490291882293181"/>
    <n v="715856"/>
    <x v="10"/>
    <s v="Amsterdam"/>
    <x v="0"/>
    <s v="North Holland"/>
    <s v="North Holland"/>
    <s v="1092 EH"/>
    <s v="Netherlands"/>
    <n v="52.357706442670697"/>
    <n v="4.9217355305830797"/>
    <s v="Apartment"/>
    <x v="0"/>
    <n v="2"/>
    <n v="1.5"/>
    <n v="1"/>
    <n v="1"/>
    <s v="Real Bed"/>
    <n v="100"/>
    <n v="1"/>
    <n v="0"/>
    <n v="3"/>
    <n v="76"/>
    <n v="100"/>
    <n v="300"/>
    <n v="22800"/>
    <s v="within an hour"/>
    <n v="1"/>
    <x v="36"/>
    <n v="95"/>
    <n v="10"/>
    <n v="10"/>
    <n v="10"/>
    <n v="10"/>
    <n v="9"/>
    <n v="9"/>
  </r>
  <r>
    <x v="1546"/>
    <x v="953"/>
    <x v="4"/>
    <s v="9/26"/>
    <d v="2012-09-26T00:00:00"/>
    <n v="2.7490291882293181"/>
    <n v="714884"/>
    <x v="3"/>
    <s v="Amsterdam"/>
    <x v="0"/>
    <s v="North Holland"/>
    <s v="North Holland"/>
    <s v="1018 GP"/>
    <s v="Netherlands"/>
    <n v="52.362192612766997"/>
    <n v="4.9097188604242801"/>
    <s v="Apartment"/>
    <x v="0"/>
    <n v="2"/>
    <n v="1.5"/>
    <n v="1"/>
    <n v="1"/>
    <s v="Real Bed"/>
    <n v="110"/>
    <n v="2"/>
    <n v="50"/>
    <n v="5"/>
    <n v="0"/>
    <n v="110"/>
    <n v="550"/>
    <n v="0"/>
    <s v="N/A"/>
    <s v="N/A"/>
    <x v="5"/>
    <m/>
    <m/>
    <m/>
    <m/>
    <m/>
    <m/>
    <m/>
  </r>
  <r>
    <x v="1546"/>
    <x v="953"/>
    <x v="4"/>
    <s v="9/26"/>
    <d v="2012-09-26T00:00:00"/>
    <n v="2.7490291882293181"/>
    <n v="1548070"/>
    <x v="10"/>
    <s v="Amsterdam"/>
    <x v="0"/>
    <s v="North Holland"/>
    <s v="North Holland"/>
    <s v="1018 GP"/>
    <s v="Netherlands"/>
    <n v="52.360191326226399"/>
    <n v="4.9096968875617399"/>
    <s v="Apartment"/>
    <x v="0"/>
    <n v="2"/>
    <n v="1.5"/>
    <n v="1"/>
    <n v="1"/>
    <s v="Real Bed"/>
    <n v="110"/>
    <n v="1"/>
    <n v="0"/>
    <n v="5"/>
    <n v="0"/>
    <n v="110"/>
    <n v="550"/>
    <n v="0"/>
    <s v="N/A"/>
    <s v="N/A"/>
    <x v="5"/>
    <m/>
    <m/>
    <m/>
    <m/>
    <m/>
    <m/>
    <m/>
  </r>
  <r>
    <x v="1547"/>
    <x v="1089"/>
    <x v="4"/>
    <s v="9/26"/>
    <d v="2012-09-26T00:00:00"/>
    <n v="2.7490291882293181"/>
    <n v="1971354"/>
    <x v="4"/>
    <s v="Amsterdam"/>
    <x v="0"/>
    <s v="North Holland"/>
    <s v="North Holland"/>
    <s v="1015 RM"/>
    <s v="Netherlands"/>
    <n v="52.376117241576999"/>
    <n v="4.8810898654676302"/>
    <s v="Apartment"/>
    <x v="0"/>
    <n v="2"/>
    <n v="1"/>
    <n v="1"/>
    <n v="1"/>
    <s v="Real Bed"/>
    <n v="95"/>
    <n v="1"/>
    <n v="0"/>
    <n v="3"/>
    <n v="68"/>
    <n v="95"/>
    <n v="285"/>
    <n v="19380"/>
    <s v="within a few hours"/>
    <n v="1"/>
    <x v="13"/>
    <n v="100"/>
    <n v="10"/>
    <n v="10"/>
    <n v="10"/>
    <n v="10"/>
    <n v="10"/>
    <n v="10"/>
  </r>
  <r>
    <x v="1548"/>
    <x v="344"/>
    <x v="4"/>
    <s v="9/26"/>
    <d v="2012-09-26T00:00:00"/>
    <n v="2.7490291882293181"/>
    <n v="1286753"/>
    <x v="2"/>
    <s v="Amsterdam"/>
    <x v="0"/>
    <s v="Noord-Holland"/>
    <s v="North Holland"/>
    <n v="1053"/>
    <s v="Netherlands"/>
    <n v="52.368950402747799"/>
    <n v="4.8748809307694501"/>
    <s v="Apartment"/>
    <x v="0"/>
    <n v="4"/>
    <n v="1"/>
    <n v="2"/>
    <n v="2"/>
    <s v="Real Bed"/>
    <n v="150"/>
    <n v="4"/>
    <n v="0"/>
    <n v="2"/>
    <n v="22"/>
    <n v="150"/>
    <n v="300"/>
    <n v="6600"/>
    <s v="within a day"/>
    <n v="1"/>
    <x v="0"/>
    <n v="93"/>
    <n v="9"/>
    <n v="8"/>
    <n v="9"/>
    <n v="10"/>
    <n v="10"/>
    <n v="9"/>
  </r>
  <r>
    <x v="1549"/>
    <x v="1090"/>
    <x v="4"/>
    <s v="9/26"/>
    <d v="2012-09-26T00:00:00"/>
    <n v="2.7490291882293181"/>
    <n v="4782300"/>
    <x v="4"/>
    <s v="Amsterdam"/>
    <x v="0"/>
    <s v="Noord-Holland"/>
    <s v="North Holland"/>
    <n v="1015"/>
    <s v="Netherlands"/>
    <n v="52.377601362732797"/>
    <n v="4.8798258395428"/>
    <s v="Apartment"/>
    <x v="0"/>
    <n v="2"/>
    <n v="1"/>
    <n v="1"/>
    <n v="1"/>
    <s v="Real Bed"/>
    <n v="90"/>
    <n v="1"/>
    <n v="0"/>
    <n v="4"/>
    <n v="2"/>
    <n v="90"/>
    <n v="360"/>
    <n v="720"/>
    <s v="within a day"/>
    <n v="0.71"/>
    <x v="4"/>
    <n v="80"/>
    <n v="8"/>
    <n v="8"/>
    <n v="6"/>
    <n v="8"/>
    <n v="10"/>
    <n v="6"/>
  </r>
  <r>
    <x v="1550"/>
    <x v="1091"/>
    <x v="4"/>
    <s v="9/26"/>
    <d v="2012-09-26T00:00:00"/>
    <n v="2.7490291882293181"/>
    <n v="3942085"/>
    <x v="19"/>
    <s v="Amsterdam"/>
    <x v="0"/>
    <s v="North Holland"/>
    <s v="North Holland"/>
    <s v="1035 AN"/>
    <s v="Netherlands"/>
    <n v="52.421817375900403"/>
    <n v="4.8875979276213597"/>
    <s v="Apartment"/>
    <x v="1"/>
    <n v="1"/>
    <n v="1"/>
    <n v="1"/>
    <n v="1"/>
    <s v="Real Bed"/>
    <n v="35"/>
    <n v="1"/>
    <n v="0"/>
    <n v="2"/>
    <n v="16"/>
    <n v="35"/>
    <n v="70"/>
    <n v="1120"/>
    <s v="within a day"/>
    <n v="0.71"/>
    <x v="9"/>
    <n v="95"/>
    <n v="9"/>
    <n v="9"/>
    <n v="9"/>
    <n v="9"/>
    <n v="8"/>
    <n v="10"/>
  </r>
  <r>
    <x v="1551"/>
    <x v="1092"/>
    <x v="4"/>
    <s v="9/26"/>
    <d v="2012-09-26T00:00:00"/>
    <n v="2.7490291882293181"/>
    <n v="4426612"/>
    <x v="6"/>
    <s v="Amsterdam"/>
    <x v="0"/>
    <s v="North Holland"/>
    <s v="North Holland"/>
    <s v="1073 VS"/>
    <s v="Netherlands"/>
    <n v="52.356347930451797"/>
    <n v="4.8927962303828698"/>
    <s v="Apartment"/>
    <x v="0"/>
    <n v="4"/>
    <n v="1"/>
    <n v="2"/>
    <n v="3"/>
    <s v="Real Bed"/>
    <n v="200"/>
    <n v="4"/>
    <n v="40"/>
    <n v="2"/>
    <n v="18"/>
    <n v="200"/>
    <n v="400"/>
    <n v="7200"/>
    <s v="within a few hours"/>
    <n v="1"/>
    <x v="33"/>
    <n v="96"/>
    <n v="10"/>
    <n v="9"/>
    <n v="10"/>
    <n v="10"/>
    <n v="10"/>
    <n v="9"/>
  </r>
  <r>
    <x v="1552"/>
    <x v="620"/>
    <x v="4"/>
    <s v="9/27"/>
    <d v="2012-09-27T00:00:00"/>
    <n v="2.7462894622019207"/>
    <n v="1538787"/>
    <x v="1"/>
    <s v="Amsterdam"/>
    <x v="0"/>
    <s v="North Holland"/>
    <s v="North Holland"/>
    <n v="1094"/>
    <s v="Netherlands"/>
    <n v="52.367198861778903"/>
    <n v="4.9333402448313404"/>
    <s v="Apartment"/>
    <x v="0"/>
    <n v="2"/>
    <n v="1"/>
    <n v="1"/>
    <n v="2"/>
    <s v="Real Bed"/>
    <n v="79"/>
    <n v="1"/>
    <n v="69"/>
    <n v="2"/>
    <n v="10"/>
    <n v="148"/>
    <n v="296"/>
    <n v="2960"/>
    <s v="within a few hours"/>
    <n v="1"/>
    <x v="22"/>
    <n v="96"/>
    <n v="10"/>
    <n v="10"/>
    <n v="10"/>
    <n v="10"/>
    <n v="10"/>
    <n v="9"/>
  </r>
  <r>
    <x v="1553"/>
    <x v="1093"/>
    <x v="4"/>
    <s v="9/27"/>
    <d v="2012-09-27T00:00:00"/>
    <n v="2.7462894622019207"/>
    <n v="716107"/>
    <x v="2"/>
    <s v="Amsterdam"/>
    <x v="0"/>
    <s v="North Holland"/>
    <s v="North Holland"/>
    <n v="1053"/>
    <s v="Netherlands"/>
    <n v="52.365248989489203"/>
    <n v="4.8690419517864401"/>
    <s v="Apartment"/>
    <x v="0"/>
    <n v="2"/>
    <n v="1"/>
    <n v="1"/>
    <n v="1"/>
    <s v="Real Bed"/>
    <n v="89"/>
    <n v="2"/>
    <n v="30"/>
    <n v="2"/>
    <n v="128"/>
    <n v="89"/>
    <n v="178"/>
    <n v="22784"/>
    <s v="within a few hours"/>
    <n v="1"/>
    <x v="138"/>
    <n v="92"/>
    <n v="10"/>
    <n v="9"/>
    <n v="9"/>
    <n v="10"/>
    <n v="9"/>
    <n v="9"/>
  </r>
  <r>
    <x v="1554"/>
    <x v="1094"/>
    <x v="4"/>
    <s v="9/27"/>
    <d v="2012-09-27T00:00:00"/>
    <n v="2.7462894622019207"/>
    <n v="2559867"/>
    <x v="1"/>
    <s v="Amsterdam"/>
    <x v="0"/>
    <s v="North Holland"/>
    <s v="North Holland"/>
    <s v="1094 GE"/>
    <s v="Netherlands"/>
    <n v="52.3642462245747"/>
    <n v="4.9319439840953798"/>
    <s v="Apartment"/>
    <x v="0"/>
    <n v="3"/>
    <n v="1"/>
    <n v="1"/>
    <n v="2"/>
    <s v="Real Bed"/>
    <n v="121"/>
    <n v="2"/>
    <n v="53"/>
    <n v="3"/>
    <n v="14"/>
    <n v="121"/>
    <n v="363"/>
    <n v="5082"/>
    <s v="within a day"/>
    <n v="0.89"/>
    <x v="45"/>
    <n v="94"/>
    <n v="10"/>
    <n v="10"/>
    <n v="10"/>
    <n v="10"/>
    <n v="8"/>
    <n v="9"/>
  </r>
  <r>
    <x v="1555"/>
    <x v="1095"/>
    <x v="4"/>
    <s v="9/27"/>
    <d v="2012-09-27T00:00:00"/>
    <n v="2.7462894622019207"/>
    <n v="3664192"/>
    <x v="2"/>
    <s v="Amsterdam"/>
    <x v="0"/>
    <s v="North Holland"/>
    <s v="North Holland"/>
    <s v="1053 SH"/>
    <s v="Netherlands"/>
    <n v="52.360005641158097"/>
    <n v="4.8615656972299996"/>
    <s v="Apartment"/>
    <x v="0"/>
    <n v="4"/>
    <n v="1"/>
    <n v="1"/>
    <n v="1"/>
    <s v="Real Bed"/>
    <n v="95"/>
    <n v="2"/>
    <n v="20"/>
    <n v="1"/>
    <n v="16"/>
    <n v="95"/>
    <n v="95"/>
    <n v="1520"/>
    <s v="within a few hours"/>
    <n v="1"/>
    <x v="9"/>
    <n v="98"/>
    <n v="10"/>
    <n v="9"/>
    <n v="10"/>
    <n v="10"/>
    <n v="10"/>
    <n v="10"/>
  </r>
  <r>
    <x v="1556"/>
    <x v="420"/>
    <x v="4"/>
    <s v="9/28"/>
    <d v="2012-09-28T00:00:00"/>
    <n v="2.7435497361745234"/>
    <n v="717083"/>
    <x v="0"/>
    <s v="Amsterdam"/>
    <x v="0"/>
    <s v="North Holland"/>
    <s v="North Holland"/>
    <s v="1051 KN"/>
    <s v="Netherlands"/>
    <n v="52.386616943681197"/>
    <n v="4.8811990845983999"/>
    <s v="Apartment"/>
    <x v="1"/>
    <n v="4"/>
    <n v="1"/>
    <n v="1"/>
    <n v="2"/>
    <s v="Real Bed"/>
    <n v="84"/>
    <n v="2"/>
    <n v="42"/>
    <n v="2"/>
    <n v="104"/>
    <n v="84"/>
    <n v="168"/>
    <n v="17472"/>
    <s v="within a day"/>
    <n v="0.9"/>
    <x v="26"/>
    <n v="94"/>
    <n v="9"/>
    <n v="9"/>
    <n v="10"/>
    <n v="10"/>
    <n v="9"/>
    <n v="9"/>
  </r>
  <r>
    <x v="1557"/>
    <x v="307"/>
    <x v="4"/>
    <s v="9/28"/>
    <d v="2012-09-28T00:00:00"/>
    <n v="2.7435497361745234"/>
    <n v="719143"/>
    <x v="10"/>
    <s v="Amsterdam"/>
    <x v="0"/>
    <s v="North Holland"/>
    <s v="North Holland"/>
    <n v="1091"/>
    <s v="Netherlands"/>
    <n v="52.353373350478101"/>
    <n v="4.9148716089833"/>
    <s v="Apartment"/>
    <x v="1"/>
    <n v="2"/>
    <n v="1.5"/>
    <n v="1"/>
    <n v="1"/>
    <s v="Pull-out Sofa"/>
    <n v="43"/>
    <n v="1"/>
    <n v="10"/>
    <n v="2"/>
    <n v="270"/>
    <n v="53"/>
    <n v="106"/>
    <n v="28620"/>
    <s v="within an hour"/>
    <n v="1"/>
    <x v="170"/>
    <n v="95"/>
    <n v="10"/>
    <n v="10"/>
    <n v="10"/>
    <n v="10"/>
    <n v="9"/>
    <n v="10"/>
  </r>
  <r>
    <x v="1558"/>
    <x v="1096"/>
    <x v="4"/>
    <s v="9/29"/>
    <d v="2012-09-29T00:00:00"/>
    <n v="2.7408100101471264"/>
    <n v="3477523"/>
    <x v="10"/>
    <s v="Amsterdam"/>
    <x v="0"/>
    <s v="North Holland"/>
    <s v="North Holland"/>
    <s v="1091 AG"/>
    <s v="Netherlands"/>
    <n v="52.359446773671202"/>
    <n v="4.91265537506803"/>
    <s v="Apartment"/>
    <x v="0"/>
    <n v="2"/>
    <n v="1"/>
    <n v="2"/>
    <n v="1"/>
    <s v="Real Bed"/>
    <n v="99"/>
    <n v="1"/>
    <n v="0"/>
    <n v="3"/>
    <n v="4"/>
    <n v="99"/>
    <n v="297"/>
    <n v="1188"/>
    <s v="within a day"/>
    <n v="1"/>
    <x v="11"/>
    <n v="90"/>
    <n v="10"/>
    <n v="9"/>
    <n v="9"/>
    <n v="10"/>
    <n v="10"/>
    <n v="9"/>
  </r>
  <r>
    <x v="1559"/>
    <x v="934"/>
    <x v="4"/>
    <s v="9/29"/>
    <d v="2012-09-29T00:00:00"/>
    <n v="2.7408100101471264"/>
    <n v="1448091"/>
    <x v="2"/>
    <s v="Amsterdam"/>
    <x v="0"/>
    <s v="North Holland"/>
    <s v="North Holland"/>
    <n v="1053"/>
    <s v="Netherlands"/>
    <n v="52.367112734583102"/>
    <n v="4.8647217816759998"/>
    <s v="Apartment"/>
    <x v="0"/>
    <n v="2"/>
    <n v="1"/>
    <n v="1"/>
    <n v="1"/>
    <s v="Real Bed"/>
    <n v="80"/>
    <n v="1"/>
    <n v="0"/>
    <n v="2"/>
    <n v="12"/>
    <n v="80"/>
    <n v="160"/>
    <n v="1920"/>
    <s v="within a day"/>
    <n v="1"/>
    <x v="77"/>
    <n v="94"/>
    <n v="9"/>
    <n v="10"/>
    <n v="10"/>
    <n v="10"/>
    <n v="9"/>
    <n v="9"/>
  </r>
  <r>
    <x v="1560"/>
    <x v="1097"/>
    <x v="4"/>
    <s v="9/30"/>
    <d v="2012-09-30T00:00:00"/>
    <n v="2.7380702841197291"/>
    <n v="719525"/>
    <x v="3"/>
    <s v="Amsterdam"/>
    <x v="0"/>
    <s v="North Holland"/>
    <s v="North Holland"/>
    <s v="1017 KL"/>
    <s v="Netherlands"/>
    <n v="52.365389175697601"/>
    <n v="4.8936201578075202"/>
    <s v="Apartment"/>
    <x v="0"/>
    <n v="2"/>
    <n v="1"/>
    <n v="1"/>
    <n v="1"/>
    <s v="Real Bed"/>
    <n v="150"/>
    <n v="1"/>
    <n v="0"/>
    <n v="2"/>
    <n v="74"/>
    <n v="150"/>
    <n v="300"/>
    <n v="22200"/>
    <s v="a few days or more"/>
    <n v="0.47"/>
    <x v="32"/>
    <n v="96"/>
    <n v="10"/>
    <n v="9"/>
    <n v="9"/>
    <n v="10"/>
    <n v="10"/>
    <n v="9"/>
  </r>
  <r>
    <x v="1561"/>
    <x v="231"/>
    <x v="4"/>
    <s v="9/30"/>
    <d v="2012-09-30T00:00:00"/>
    <n v="2.7380702841197291"/>
    <n v="719623"/>
    <x v="4"/>
    <s v="Amsterdam"/>
    <x v="0"/>
    <s v="North Holland"/>
    <s v="North Holland"/>
    <n v="1015"/>
    <s v="Netherlands"/>
    <n v="52.383726002766501"/>
    <n v="4.8898299548708399"/>
    <s v="Apartment"/>
    <x v="0"/>
    <n v="4"/>
    <n v="1"/>
    <n v="1"/>
    <n v="3"/>
    <s v="Real Bed"/>
    <n v="110"/>
    <n v="2"/>
    <n v="25"/>
    <n v="3"/>
    <n v="104"/>
    <n v="110"/>
    <n v="330"/>
    <n v="34320"/>
    <s v="within a few hours"/>
    <n v="1"/>
    <x v="26"/>
    <n v="90"/>
    <n v="9"/>
    <n v="8"/>
    <n v="10"/>
    <n v="9"/>
    <n v="10"/>
    <n v="9"/>
  </r>
  <r>
    <x v="1562"/>
    <x v="1098"/>
    <x v="4"/>
    <s v="9/30"/>
    <d v="2012-09-30T00:00:00"/>
    <n v="2.7380702841197291"/>
    <n v="719685"/>
    <x v="0"/>
    <s v="Amsterdam"/>
    <x v="0"/>
    <s v="North Holland"/>
    <s v="North Holland"/>
    <n v="1013"/>
    <s v="Netherlands"/>
    <n v="52.390652702214197"/>
    <n v="4.8891107412758004"/>
    <s v="Boat"/>
    <x v="0"/>
    <n v="6"/>
    <n v="1"/>
    <n v="3"/>
    <n v="6"/>
    <s v="Real Bed"/>
    <n v="110"/>
    <n v="1"/>
    <n v="65"/>
    <n v="2"/>
    <n v="52"/>
    <n v="175"/>
    <n v="350"/>
    <n v="18200"/>
    <s v="within a few hours"/>
    <n v="1"/>
    <x v="66"/>
    <n v="99"/>
    <n v="10"/>
    <n v="10"/>
    <n v="10"/>
    <n v="10"/>
    <n v="9"/>
    <n v="10"/>
  </r>
  <r>
    <x v="1563"/>
    <x v="1099"/>
    <x v="4"/>
    <s v="9/30"/>
    <d v="2012-09-30T00:00:00"/>
    <n v="2.7380702841197291"/>
    <n v="720192"/>
    <x v="17"/>
    <s v="Osdorp"/>
    <x v="8"/>
    <s v="North Holland"/>
    <s v="North Holland"/>
    <s v="1069 PL"/>
    <s v="Netherlands"/>
    <n v="52.352923442493399"/>
    <n v="4.78576892290529"/>
    <s v="House"/>
    <x v="1"/>
    <n v="2"/>
    <n v="1"/>
    <n v="1"/>
    <n v="1"/>
    <s v="Real Bed"/>
    <n v="58"/>
    <n v="2"/>
    <n v="20"/>
    <n v="2"/>
    <n v="60"/>
    <n v="58"/>
    <n v="116"/>
    <n v="6960"/>
    <s v="within a few hours"/>
    <n v="1"/>
    <x v="48"/>
    <n v="85"/>
    <n v="8"/>
    <n v="8"/>
    <n v="9"/>
    <n v="9"/>
    <n v="8"/>
    <n v="9"/>
  </r>
  <r>
    <x v="1563"/>
    <x v="1099"/>
    <x v="4"/>
    <s v="9/30"/>
    <d v="2012-09-30T00:00:00"/>
    <n v="2.7380702841197291"/>
    <n v="979866"/>
    <x v="17"/>
    <s v="Amsterdam"/>
    <x v="0"/>
    <s v="North Holland"/>
    <s v="North Holland"/>
    <s v="1069 PL"/>
    <s v="Netherlands"/>
    <n v="52.353319948030801"/>
    <n v="4.7854428440961003"/>
    <s v="House"/>
    <x v="1"/>
    <n v="1"/>
    <n v="1"/>
    <n v="1"/>
    <n v="1"/>
    <s v="Real Bed"/>
    <n v="38"/>
    <n v="1"/>
    <n v="0"/>
    <n v="2"/>
    <n v="102"/>
    <n v="38"/>
    <n v="76"/>
    <n v="7752"/>
    <s v="within a few hours"/>
    <n v="1"/>
    <x v="94"/>
    <n v="90"/>
    <n v="9"/>
    <n v="9"/>
    <n v="9"/>
    <n v="9"/>
    <n v="9"/>
    <n v="9"/>
  </r>
  <r>
    <x v="1564"/>
    <x v="1100"/>
    <x v="4"/>
    <s v="9/30"/>
    <d v="2012-09-30T00:00:00"/>
    <n v="2.7380702841197291"/>
    <n v="815050"/>
    <x v="4"/>
    <s v="Amsterdam"/>
    <x v="0"/>
    <s v="North Holland"/>
    <s v="North Holland"/>
    <n v="1016"/>
    <s v="Netherlands"/>
    <n v="52.370577371803201"/>
    <n v="4.8782194697160302"/>
    <s v="Apartment"/>
    <x v="0"/>
    <n v="4"/>
    <n v="1"/>
    <n v="2"/>
    <n v="2"/>
    <s v="Real Bed"/>
    <n v="185"/>
    <n v="1"/>
    <n v="0"/>
    <n v="2"/>
    <n v="22"/>
    <n v="185"/>
    <n v="370"/>
    <n v="8140"/>
    <s v="within a day"/>
    <n v="0.8"/>
    <x v="0"/>
    <n v="93"/>
    <n v="9"/>
    <n v="9"/>
    <n v="10"/>
    <n v="10"/>
    <n v="9"/>
    <n v="9"/>
  </r>
  <r>
    <x v="1565"/>
    <x v="1101"/>
    <x v="4"/>
    <s v="10/1"/>
    <d v="2012-10-01T00:00:00"/>
    <n v="2.7353305580923317"/>
    <n v="720963"/>
    <x v="2"/>
    <s v="Amsterdam"/>
    <x v="0"/>
    <s v="North Holland"/>
    <s v="North Holland"/>
    <s v="1054 CV"/>
    <s v="Netherlands"/>
    <n v="52.363735587569998"/>
    <n v="4.8722690691868804"/>
    <s v="Apartment"/>
    <x v="0"/>
    <n v="4"/>
    <n v="1"/>
    <n v="1"/>
    <n v="2"/>
    <s v="Real Bed"/>
    <n v="85"/>
    <n v="2"/>
    <n v="25"/>
    <n v="2"/>
    <n v="290"/>
    <n v="85"/>
    <n v="170"/>
    <n v="49300"/>
    <s v="within a day"/>
    <n v="0.92"/>
    <x v="167"/>
    <n v="97"/>
    <n v="10"/>
    <n v="10"/>
    <n v="10"/>
    <n v="10"/>
    <n v="10"/>
    <n v="10"/>
  </r>
  <r>
    <x v="1565"/>
    <x v="1101"/>
    <x v="4"/>
    <s v="10/1"/>
    <d v="2012-10-01T00:00:00"/>
    <n v="2.7353305580923317"/>
    <n v="2633582"/>
    <x v="2"/>
    <s v="Amsterdam"/>
    <x v="0"/>
    <s v="North Holland"/>
    <s v="North Holland"/>
    <s v="1054 CV"/>
    <s v="Netherlands"/>
    <n v="52.361642622830502"/>
    <n v="4.8736430990571096"/>
    <s v="Apartment"/>
    <x v="0"/>
    <n v="3"/>
    <n v="1"/>
    <n v="1"/>
    <n v="2"/>
    <s v="Real Bed"/>
    <n v="90"/>
    <n v="2"/>
    <n v="25"/>
    <n v="2"/>
    <n v="120"/>
    <n v="90"/>
    <n v="180"/>
    <n v="21600"/>
    <s v="within a day"/>
    <n v="0.92"/>
    <x v="109"/>
    <n v="98"/>
    <n v="10"/>
    <n v="10"/>
    <n v="10"/>
    <n v="10"/>
    <n v="10"/>
    <n v="9"/>
  </r>
  <r>
    <x v="1566"/>
    <x v="332"/>
    <x v="4"/>
    <s v="10/1"/>
    <d v="2012-10-01T00:00:00"/>
    <n v="2.7353305580923317"/>
    <n v="744240"/>
    <x v="7"/>
    <s v="Amsterdam"/>
    <x v="0"/>
    <s v="Noord-Holland"/>
    <s v="North Holland"/>
    <m/>
    <s v="Netherlands"/>
    <n v="52.384170827615698"/>
    <n v="4.8484224193460301"/>
    <s v="Apartment"/>
    <x v="0"/>
    <n v="4"/>
    <n v="1"/>
    <n v="2"/>
    <n v="2"/>
    <s v="Real Bed"/>
    <n v="120"/>
    <n v="1"/>
    <n v="0"/>
    <n v="2"/>
    <n v="30"/>
    <n v="120"/>
    <n v="240"/>
    <n v="7200"/>
    <s v="within a few hours"/>
    <n v="1"/>
    <x v="2"/>
    <n v="99"/>
    <n v="10"/>
    <n v="9"/>
    <n v="10"/>
    <n v="10"/>
    <n v="9"/>
    <n v="10"/>
  </r>
  <r>
    <x v="1567"/>
    <x v="1102"/>
    <x v="4"/>
    <s v="10/1"/>
    <d v="2012-10-01T00:00:00"/>
    <n v="2.7353305580923317"/>
    <n v="721291"/>
    <x v="0"/>
    <s v="Amsterdam"/>
    <x v="0"/>
    <s v="North Holland"/>
    <s v="North Holland"/>
    <n v="1051"/>
    <s v="Netherlands"/>
    <n v="52.377446639401299"/>
    <n v="4.8728876674256103"/>
    <s v="Apartment"/>
    <x v="1"/>
    <n v="4"/>
    <n v="1"/>
    <n v="1"/>
    <n v="4"/>
    <s v="Real Bed"/>
    <n v="49"/>
    <n v="1"/>
    <n v="39"/>
    <n v="2"/>
    <n v="60"/>
    <n v="88"/>
    <n v="176"/>
    <n v="10560"/>
    <s v="within a day"/>
    <n v="0.96"/>
    <x v="48"/>
    <n v="94"/>
    <n v="9"/>
    <n v="8"/>
    <n v="10"/>
    <n v="10"/>
    <n v="9"/>
    <n v="9"/>
  </r>
  <r>
    <x v="1567"/>
    <x v="1102"/>
    <x v="4"/>
    <s v="10/1"/>
    <d v="2012-10-01T00:00:00"/>
    <n v="2.7353305580923317"/>
    <n v="4528639"/>
    <x v="0"/>
    <s v="Amsterdam"/>
    <x v="0"/>
    <s v="NH"/>
    <s v="North Holland"/>
    <s v="1051 MC"/>
    <s v="Netherlands"/>
    <n v="52.379113226868398"/>
    <n v="4.8736889163903001"/>
    <s v="Apartment"/>
    <x v="1"/>
    <n v="2"/>
    <n v="1"/>
    <n v="1"/>
    <n v="1"/>
    <s v="Real Bed"/>
    <n v="49"/>
    <n v="1"/>
    <n v="39"/>
    <n v="1"/>
    <n v="0"/>
    <n v="88"/>
    <n v="88"/>
    <n v="0"/>
    <s v="within a day"/>
    <n v="0.96"/>
    <x v="5"/>
    <m/>
    <m/>
    <m/>
    <m/>
    <m/>
    <m/>
    <m/>
  </r>
  <r>
    <x v="1568"/>
    <x v="1103"/>
    <x v="4"/>
    <s v="10/2"/>
    <d v="2012-10-02T00:00:00"/>
    <n v="2.7325908320649344"/>
    <n v="753830"/>
    <x v="3"/>
    <s v="Amsterdam"/>
    <x v="0"/>
    <s v="North Holland"/>
    <s v="North Holland"/>
    <s v="1017 JK"/>
    <s v="Netherlands"/>
    <n v="52.361997842007099"/>
    <n v="4.9008382237137802"/>
    <s v="House"/>
    <x v="0"/>
    <n v="3"/>
    <n v="1"/>
    <n v="1"/>
    <n v="1"/>
    <s v="Real Bed"/>
    <n v="140"/>
    <n v="2"/>
    <n v="80"/>
    <n v="3"/>
    <n v="12"/>
    <n v="140"/>
    <n v="420"/>
    <n v="5040"/>
    <s v="within a day"/>
    <n v="0.86"/>
    <x v="77"/>
    <n v="97"/>
    <n v="10"/>
    <n v="10"/>
    <n v="10"/>
    <n v="10"/>
    <n v="10"/>
    <n v="9"/>
  </r>
  <r>
    <x v="1569"/>
    <x v="1104"/>
    <x v="4"/>
    <s v="10/3"/>
    <d v="2012-10-03T00:00:00"/>
    <n v="2.7298511060375374"/>
    <n v="4707847"/>
    <x v="15"/>
    <s v="Amsterdam"/>
    <x v="0"/>
    <s v="Noord-Holland"/>
    <s v="North Holland"/>
    <s v="1068 VM"/>
    <s v="Netherlands"/>
    <n v="52.366684182966502"/>
    <n v="4.8064358413614503"/>
    <s v="Apartment"/>
    <x v="1"/>
    <n v="2"/>
    <n v="1"/>
    <n v="1"/>
    <n v="1"/>
    <s v="Real Bed"/>
    <n v="39"/>
    <n v="1"/>
    <n v="39"/>
    <n v="1"/>
    <n v="18"/>
    <n v="78"/>
    <n v="78"/>
    <n v="1404"/>
    <s v="within an hour"/>
    <n v="1"/>
    <x v="33"/>
    <n v="87"/>
    <n v="9"/>
    <n v="8"/>
    <n v="10"/>
    <n v="10"/>
    <n v="8"/>
    <n v="9"/>
  </r>
  <r>
    <x v="1570"/>
    <x v="165"/>
    <x v="4"/>
    <s v="10/3"/>
    <d v="2012-10-03T00:00:00"/>
    <n v="2.7298511060375374"/>
    <n v="724346"/>
    <x v="6"/>
    <s v="Amsterdam"/>
    <x v="0"/>
    <s v="North Holland"/>
    <s v="North Holland"/>
    <n v="1073"/>
    <s v="Netherlands"/>
    <n v="52.352639418368703"/>
    <n v="4.8969902589482297"/>
    <s v="Apartment"/>
    <x v="0"/>
    <n v="2"/>
    <n v="1"/>
    <n v="1"/>
    <n v="1"/>
    <s v="Real Bed"/>
    <n v="100"/>
    <n v="2"/>
    <n v="50"/>
    <n v="4"/>
    <n v="18"/>
    <n v="100"/>
    <n v="400"/>
    <n v="7200"/>
    <s v="N/A"/>
    <s v="N/A"/>
    <x v="33"/>
    <n v="93"/>
    <n v="10"/>
    <n v="9"/>
    <n v="9"/>
    <n v="9"/>
    <n v="9"/>
    <n v="9"/>
  </r>
  <r>
    <x v="1571"/>
    <x v="1105"/>
    <x v="4"/>
    <s v="10/3"/>
    <d v="2012-10-03T00:00:00"/>
    <n v="2.7298511060375374"/>
    <n v="5702200"/>
    <x v="4"/>
    <s v="Amsterdam"/>
    <x v="0"/>
    <s v="Noord-Holland"/>
    <s v="North Holland"/>
    <s v="1015 HB"/>
    <s v="Netherlands"/>
    <n v="52.379854282625899"/>
    <n v="4.8810423246552199"/>
    <s v="Apartment"/>
    <x v="0"/>
    <n v="3"/>
    <n v="1"/>
    <n v="1"/>
    <n v="2"/>
    <s v="Real Bed"/>
    <n v="161"/>
    <n v="2"/>
    <n v="30"/>
    <n v="3"/>
    <n v="0"/>
    <n v="161"/>
    <n v="483"/>
    <n v="0"/>
    <s v="within an hour"/>
    <n v="1"/>
    <x v="5"/>
    <m/>
    <m/>
    <m/>
    <m/>
    <m/>
    <m/>
    <m/>
  </r>
  <r>
    <x v="1571"/>
    <x v="1105"/>
    <x v="4"/>
    <s v="10/3"/>
    <d v="2012-10-03T00:00:00"/>
    <n v="2.7298511060375374"/>
    <n v="5701148"/>
    <x v="3"/>
    <s v="Amsterdam"/>
    <x v="0"/>
    <s v="Noord-Holland"/>
    <s v="North Holland"/>
    <s v="1017 TW"/>
    <s v="Netherlands"/>
    <n v="52.362122202804898"/>
    <n v="4.8949519342319103"/>
    <s v="Apartment"/>
    <x v="0"/>
    <n v="2"/>
    <n v="1"/>
    <n v="1"/>
    <n v="1"/>
    <s v="Real Bed"/>
    <n v="159"/>
    <n v="1"/>
    <n v="0"/>
    <n v="3"/>
    <n v="0"/>
    <n v="159"/>
    <n v="477"/>
    <n v="0"/>
    <s v="within an hour"/>
    <n v="1"/>
    <x v="5"/>
    <m/>
    <m/>
    <m/>
    <m/>
    <m/>
    <m/>
    <m/>
  </r>
  <r>
    <x v="1571"/>
    <x v="1105"/>
    <x v="4"/>
    <s v="10/3"/>
    <d v="2012-10-03T00:00:00"/>
    <n v="2.7298511060375374"/>
    <n v="5703589"/>
    <x v="3"/>
    <s v="Amsterdam"/>
    <x v="0"/>
    <s v="Noord-Holland"/>
    <s v="North Holland"/>
    <s v="1017 KW"/>
    <s v="Netherlands"/>
    <n v="52.362068259036498"/>
    <n v="4.89215756830417"/>
    <s v="Apartment"/>
    <x v="0"/>
    <n v="2"/>
    <n v="1"/>
    <n v="1"/>
    <n v="1"/>
    <s v="Real Bed"/>
    <n v="131"/>
    <n v="1"/>
    <n v="0"/>
    <n v="3"/>
    <n v="0"/>
    <n v="131"/>
    <n v="393"/>
    <n v="0"/>
    <s v="within an hour"/>
    <n v="1"/>
    <x v="5"/>
    <m/>
    <m/>
    <m/>
    <m/>
    <m/>
    <m/>
    <m/>
  </r>
  <r>
    <x v="1572"/>
    <x v="578"/>
    <x v="4"/>
    <s v="10/3"/>
    <d v="2012-10-03T00:00:00"/>
    <n v="2.7298511060375374"/>
    <n v="3996622"/>
    <x v="7"/>
    <s v="Amsterdam"/>
    <x v="0"/>
    <s v="North Holland"/>
    <s v="North Holland"/>
    <n v="1056"/>
    <s v="Netherlands"/>
    <n v="52.373120818564097"/>
    <n v="4.8479290321743997"/>
    <s v="Apartment"/>
    <x v="0"/>
    <n v="3"/>
    <n v="1"/>
    <n v="1"/>
    <n v="2"/>
    <s v="Real Bed"/>
    <n v="66"/>
    <n v="2"/>
    <n v="20"/>
    <n v="4"/>
    <n v="6"/>
    <n v="66"/>
    <n v="264"/>
    <n v="1584"/>
    <s v="within a day"/>
    <n v="0.8"/>
    <x v="10"/>
    <n v="100"/>
    <n v="9"/>
    <n v="10"/>
    <n v="10"/>
    <n v="10"/>
    <n v="9"/>
    <n v="9"/>
  </r>
  <r>
    <x v="1573"/>
    <x v="747"/>
    <x v="4"/>
    <s v="10/3"/>
    <d v="2012-10-03T00:00:00"/>
    <n v="2.7298511060375374"/>
    <n v="4756790"/>
    <x v="5"/>
    <s v="Amsterdam"/>
    <x v="0"/>
    <s v="Noord-Holland"/>
    <s v="North Holland"/>
    <s v="1075 ST"/>
    <s v="Netherlands"/>
    <n v="52.351223672026798"/>
    <n v="4.8551233207928401"/>
    <s v="Apartment"/>
    <x v="0"/>
    <n v="2"/>
    <n v="1"/>
    <n v="1"/>
    <n v="2"/>
    <s v="Real Bed"/>
    <n v="119"/>
    <n v="2"/>
    <n v="30"/>
    <n v="2"/>
    <n v="0"/>
    <n v="119"/>
    <n v="238"/>
    <n v="0"/>
    <s v="within a few hours"/>
    <n v="1"/>
    <x v="5"/>
    <m/>
    <m/>
    <m/>
    <m/>
    <m/>
    <m/>
    <m/>
  </r>
  <r>
    <x v="1574"/>
    <x v="1106"/>
    <x v="4"/>
    <s v="10/4"/>
    <d v="2012-10-04T00:00:00"/>
    <n v="2.7271113800101401"/>
    <n v="735290"/>
    <x v="4"/>
    <s v="Amsterdam"/>
    <x v="0"/>
    <s v="North Holland"/>
    <s v="North Holland"/>
    <n v="1012"/>
    <s v="Netherlands"/>
    <n v="52.374900295287503"/>
    <n v="4.9005591778383604"/>
    <s v="Apartment"/>
    <x v="0"/>
    <n v="3"/>
    <n v="1"/>
    <n v="1"/>
    <n v="2"/>
    <s v="Real Bed"/>
    <n v="90"/>
    <n v="1"/>
    <n v="0"/>
    <n v="3"/>
    <n v="22"/>
    <n v="90"/>
    <n v="270"/>
    <n v="5940"/>
    <s v="within a day"/>
    <n v="1"/>
    <x v="0"/>
    <n v="95"/>
    <n v="10"/>
    <n v="9"/>
    <n v="9"/>
    <n v="10"/>
    <n v="10"/>
    <n v="9"/>
  </r>
  <r>
    <x v="1575"/>
    <x v="1107"/>
    <x v="4"/>
    <s v="10/4"/>
    <d v="2012-10-04T00:00:00"/>
    <n v="2.7271113800101401"/>
    <n v="3232023"/>
    <x v="9"/>
    <s v="Amsterdam"/>
    <x v="0"/>
    <s v="North Holland"/>
    <s v="North Holland"/>
    <s v="1056 RE"/>
    <s v="Netherlands"/>
    <n v="52.367891928351803"/>
    <n v="4.84187203040248"/>
    <s v="Apartment"/>
    <x v="0"/>
    <n v="2"/>
    <n v="1"/>
    <n v="1"/>
    <n v="2"/>
    <s v="Real Bed"/>
    <n v="79"/>
    <n v="1"/>
    <n v="0"/>
    <n v="4"/>
    <n v="6"/>
    <n v="79"/>
    <n v="316"/>
    <n v="1896"/>
    <s v="within a day"/>
    <n v="0.75"/>
    <x v="10"/>
    <n v="100"/>
    <n v="10"/>
    <n v="10"/>
    <n v="10"/>
    <n v="10"/>
    <n v="9"/>
    <n v="10"/>
  </r>
  <r>
    <x v="1576"/>
    <x v="1108"/>
    <x v="4"/>
    <s v="10/5"/>
    <d v="2012-10-05T00:00:00"/>
    <n v="2.7243716539827427"/>
    <n v="728527"/>
    <x v="1"/>
    <s v="Amsterdam"/>
    <x v="0"/>
    <s v="North Holland"/>
    <s v="North Holland"/>
    <n v="1094"/>
    <s v="Netherlands"/>
    <n v="52.359728295644899"/>
    <n v="4.93865066111697"/>
    <s v="Apartment"/>
    <x v="0"/>
    <n v="4"/>
    <n v="1"/>
    <n v="2"/>
    <n v="1"/>
    <s v="Real Bed"/>
    <n v="85"/>
    <n v="2"/>
    <n v="8"/>
    <n v="2"/>
    <n v="52"/>
    <n v="85"/>
    <n v="170"/>
    <n v="8840"/>
    <s v="within a few hours"/>
    <n v="1"/>
    <x v="66"/>
    <n v="97"/>
    <n v="10"/>
    <n v="10"/>
    <n v="10"/>
    <n v="10"/>
    <n v="8"/>
    <n v="9"/>
  </r>
  <r>
    <x v="1577"/>
    <x v="1109"/>
    <x v="4"/>
    <s v="10/5"/>
    <d v="2012-10-05T00:00:00"/>
    <n v="2.7243716539827427"/>
    <n v="727634"/>
    <x v="6"/>
    <s v="Amsterdam"/>
    <x v="0"/>
    <s v="North Holland"/>
    <s v="North Holland"/>
    <s v="1074 GG"/>
    <s v="Netherlands"/>
    <n v="52.352303708308497"/>
    <n v="4.9064192940548397"/>
    <s v="Apartment"/>
    <x v="0"/>
    <n v="3"/>
    <n v="1"/>
    <n v="1"/>
    <n v="1"/>
    <s v="Real Bed"/>
    <n v="105"/>
    <n v="2"/>
    <n v="25"/>
    <n v="2"/>
    <n v="130"/>
    <n v="105"/>
    <n v="210"/>
    <n v="27300"/>
    <s v="within a day"/>
    <n v="1"/>
    <x v="137"/>
    <n v="94"/>
    <n v="9"/>
    <n v="9"/>
    <n v="10"/>
    <n v="10"/>
    <n v="9"/>
    <n v="9"/>
  </r>
  <r>
    <x v="1578"/>
    <x v="307"/>
    <x v="4"/>
    <s v="10/6"/>
    <d v="2012-10-06T00:00:00"/>
    <n v="2.7216319279553454"/>
    <n v="3203283"/>
    <x v="3"/>
    <s v="Amsterdam"/>
    <x v="0"/>
    <s v="North Holland"/>
    <s v="North Holland"/>
    <s v="1018 VR"/>
    <s v="Netherlands"/>
    <n v="52.3619764547242"/>
    <n v="4.9054474734085902"/>
    <s v="Apartment"/>
    <x v="0"/>
    <n v="4"/>
    <n v="1"/>
    <n v="2"/>
    <n v="2"/>
    <s v="Real Bed"/>
    <n v="189"/>
    <n v="2"/>
    <n v="0"/>
    <n v="3"/>
    <n v="8"/>
    <n v="189"/>
    <n v="567"/>
    <n v="4536"/>
    <s v="within a day"/>
    <n v="0.88"/>
    <x v="6"/>
    <n v="100"/>
    <n v="10"/>
    <n v="10"/>
    <n v="10"/>
    <n v="10"/>
    <n v="10"/>
    <n v="9"/>
  </r>
  <r>
    <x v="1579"/>
    <x v="671"/>
    <x v="4"/>
    <s v="10/6"/>
    <d v="2012-10-06T00:00:00"/>
    <n v="2.7216319279553454"/>
    <n v="3719228"/>
    <x v="7"/>
    <s v="Amsterdam"/>
    <x v="0"/>
    <s v="North Holland"/>
    <s v="North Holland"/>
    <s v="1055 AA"/>
    <s v="Netherlands"/>
    <n v="52.377113127675202"/>
    <n v="4.8450848211693902"/>
    <s v="Apartment"/>
    <x v="0"/>
    <n v="2"/>
    <n v="1"/>
    <n v="0"/>
    <n v="1"/>
    <s v="Real Bed"/>
    <n v="80"/>
    <n v="1"/>
    <n v="0"/>
    <n v="1"/>
    <n v="12"/>
    <n v="80"/>
    <n v="80"/>
    <n v="960"/>
    <s v="within a day"/>
    <n v="0.85"/>
    <x v="77"/>
    <n v="90"/>
    <n v="8"/>
    <n v="10"/>
    <n v="10"/>
    <n v="9"/>
    <n v="8"/>
    <n v="8"/>
  </r>
  <r>
    <x v="1580"/>
    <x v="1110"/>
    <x v="4"/>
    <s v="10/6"/>
    <d v="2012-10-06T00:00:00"/>
    <n v="2.7216319279553454"/>
    <n v="728144"/>
    <x v="6"/>
    <s v="Amsterdam"/>
    <x v="0"/>
    <s v="North Holland"/>
    <s v="North Holland"/>
    <n v="1017"/>
    <s v="Netherlands"/>
    <n v="52.357917480103303"/>
    <n v="4.9016243021561898"/>
    <s v="Loft"/>
    <x v="0"/>
    <n v="6"/>
    <n v="1"/>
    <n v="2"/>
    <n v="4"/>
    <s v="Real Bed"/>
    <n v="200"/>
    <n v="4"/>
    <n v="50"/>
    <n v="2"/>
    <n v="68"/>
    <n v="200"/>
    <n v="400"/>
    <n v="27200"/>
    <s v="within a few hours"/>
    <n v="1"/>
    <x v="13"/>
    <n v="97"/>
    <n v="10"/>
    <n v="9"/>
    <n v="10"/>
    <n v="10"/>
    <n v="10"/>
    <n v="9"/>
  </r>
  <r>
    <x v="1581"/>
    <x v="20"/>
    <x v="4"/>
    <s v="10/6"/>
    <d v="2012-10-06T00:00:00"/>
    <n v="2.7216319279553454"/>
    <n v="728370"/>
    <x v="4"/>
    <s v="Amsterdam"/>
    <x v="0"/>
    <s v="North Holland"/>
    <s v="North Holland"/>
    <n v="1015"/>
    <s v="Netherlands"/>
    <n v="52.379685670274696"/>
    <n v="4.8829825699633904"/>
    <s v="Apartment"/>
    <x v="0"/>
    <n v="2"/>
    <n v="1"/>
    <n v="1"/>
    <n v="1"/>
    <s v="Real Bed"/>
    <n v="80"/>
    <n v="1"/>
    <n v="0"/>
    <n v="3"/>
    <n v="284"/>
    <n v="80"/>
    <n v="240"/>
    <n v="68160"/>
    <s v="within a few hours"/>
    <n v="0.9"/>
    <x v="150"/>
    <n v="97"/>
    <n v="10"/>
    <n v="9"/>
    <n v="10"/>
    <n v="10"/>
    <n v="10"/>
    <n v="10"/>
  </r>
  <r>
    <x v="1582"/>
    <x v="1111"/>
    <x v="4"/>
    <s v="10/6"/>
    <d v="2012-10-06T00:00:00"/>
    <n v="2.7216319279553454"/>
    <n v="728457"/>
    <x v="3"/>
    <s v="Amsterdam"/>
    <x v="0"/>
    <s v="North Holland"/>
    <s v="North Holland"/>
    <n v="1018"/>
    <s v="Netherlands"/>
    <n v="52.3677687881829"/>
    <n v="4.9312349831729199"/>
    <s v="Apartment"/>
    <x v="0"/>
    <n v="5"/>
    <n v="1.5"/>
    <n v="2"/>
    <n v="2"/>
    <s v="Real Bed"/>
    <n v="119"/>
    <n v="2"/>
    <n v="30"/>
    <n v="2"/>
    <n v="132"/>
    <n v="119"/>
    <n v="238"/>
    <n v="31416"/>
    <s v="within an hour"/>
    <n v="1"/>
    <x v="69"/>
    <n v="88"/>
    <n v="8"/>
    <n v="9"/>
    <n v="9"/>
    <n v="10"/>
    <n v="9"/>
    <n v="9"/>
  </r>
  <r>
    <x v="1583"/>
    <x v="656"/>
    <x v="4"/>
    <s v="10/6"/>
    <d v="2012-10-06T00:00:00"/>
    <n v="2.7216319279553454"/>
    <n v="728713"/>
    <x v="3"/>
    <s v="Amsterdam"/>
    <x v="0"/>
    <s v="North Holland"/>
    <s v="North Holland"/>
    <n v="1018"/>
    <s v="Netherlands"/>
    <n v="52.363618468643701"/>
    <n v="4.9040221356500497"/>
    <s v="Apartment"/>
    <x v="0"/>
    <n v="2"/>
    <n v="1"/>
    <n v="1"/>
    <n v="1"/>
    <s v="Real Bed"/>
    <n v="85"/>
    <n v="1"/>
    <n v="0"/>
    <n v="1"/>
    <n v="6"/>
    <n v="85"/>
    <n v="85"/>
    <n v="510"/>
    <s v="within a few hours"/>
    <n v="1"/>
    <x v="10"/>
    <n v="90"/>
    <n v="9"/>
    <n v="9"/>
    <n v="9"/>
    <n v="9"/>
    <n v="9"/>
    <n v="8"/>
  </r>
  <r>
    <x v="1584"/>
    <x v="363"/>
    <x v="4"/>
    <s v="10/7"/>
    <d v="2012-10-07T00:00:00"/>
    <n v="2.718892201927948"/>
    <n v="1101547"/>
    <x v="0"/>
    <s v="Amsterdam"/>
    <x v="0"/>
    <s v="North Holland"/>
    <s v="North Holland"/>
    <n v="1052"/>
    <s v="Netherlands"/>
    <n v="52.3763926957919"/>
    <n v="4.8763497856550799"/>
    <s v="Bed &amp; Breakfast"/>
    <x v="0"/>
    <n v="4"/>
    <n v="2"/>
    <n v="2"/>
    <n v="3"/>
    <s v="Real Bed"/>
    <n v="160"/>
    <n v="1"/>
    <n v="0"/>
    <n v="1"/>
    <n v="2"/>
    <n v="160"/>
    <n v="160"/>
    <n v="320"/>
    <s v="within an hour"/>
    <n v="1"/>
    <x v="4"/>
    <n v="80"/>
    <m/>
    <m/>
    <m/>
    <m/>
    <m/>
    <m/>
  </r>
  <r>
    <x v="1585"/>
    <x v="1112"/>
    <x v="4"/>
    <s v="10/7"/>
    <d v="2012-10-07T00:00:00"/>
    <n v="2.718892201927948"/>
    <n v="729395"/>
    <x v="4"/>
    <s v="Amsterdam"/>
    <x v="0"/>
    <s v="North Holland"/>
    <s v="North Holland"/>
    <n v="1012"/>
    <s v="Netherlands"/>
    <n v="52.374690896489"/>
    <n v="4.8917932155325898"/>
    <s v="Apartment"/>
    <x v="0"/>
    <n v="2"/>
    <n v="1"/>
    <n v="1"/>
    <n v="1"/>
    <s v="Real Bed"/>
    <n v="151"/>
    <n v="2"/>
    <n v="0"/>
    <n v="3"/>
    <n v="2"/>
    <n v="151"/>
    <n v="453"/>
    <n v="906"/>
    <s v="within an hour"/>
    <n v="1"/>
    <x v="4"/>
    <m/>
    <m/>
    <m/>
    <m/>
    <m/>
    <m/>
    <m/>
  </r>
  <r>
    <x v="1585"/>
    <x v="1112"/>
    <x v="4"/>
    <s v="10/7"/>
    <d v="2012-10-07T00:00:00"/>
    <n v="2.718892201927948"/>
    <n v="818085"/>
    <x v="4"/>
    <s v="Amsterdam"/>
    <x v="0"/>
    <s v="North Holland"/>
    <s v="North Holland"/>
    <s v="1012 SG"/>
    <s v="Netherlands"/>
    <n v="52.374814296618901"/>
    <n v="4.8929392339622302"/>
    <s v="Apartment"/>
    <x v="0"/>
    <n v="2"/>
    <n v="1"/>
    <n v="1"/>
    <n v="2"/>
    <s v="Real Bed"/>
    <n v="106"/>
    <n v="1"/>
    <n v="0"/>
    <n v="2"/>
    <n v="4"/>
    <n v="106"/>
    <n v="212"/>
    <n v="848"/>
    <s v="within an hour"/>
    <n v="1"/>
    <x v="11"/>
    <n v="100"/>
    <n v="10"/>
    <n v="10"/>
    <n v="10"/>
    <n v="10"/>
    <n v="10"/>
    <n v="10"/>
  </r>
  <r>
    <x v="1586"/>
    <x v="1032"/>
    <x v="4"/>
    <s v="10/8"/>
    <d v="2012-10-08T00:00:00"/>
    <n v="2.7161524759005511"/>
    <n v="4259593"/>
    <x v="0"/>
    <s v="Amsterdam"/>
    <x v="0"/>
    <s v="North Holland"/>
    <s v="North Holland"/>
    <s v="1051KS"/>
    <s v="Netherlands"/>
    <n v="52.386339044334598"/>
    <n v="4.8743692310994202"/>
    <s v="Apartment"/>
    <x v="0"/>
    <n v="2"/>
    <n v="1"/>
    <n v="1"/>
    <n v="1"/>
    <s v="Real Bed"/>
    <n v="90"/>
    <n v="0"/>
    <n v="0"/>
    <n v="5"/>
    <n v="16"/>
    <n v="90"/>
    <n v="450"/>
    <n v="7200"/>
    <s v="within a day"/>
    <n v="1"/>
    <x v="9"/>
    <n v="95"/>
    <n v="10"/>
    <n v="9"/>
    <n v="10"/>
    <n v="10"/>
    <n v="9"/>
    <n v="9"/>
  </r>
  <r>
    <x v="1587"/>
    <x v="1113"/>
    <x v="4"/>
    <s v="10/8"/>
    <d v="2012-10-08T00:00:00"/>
    <n v="2.7161524759005511"/>
    <n v="1704895"/>
    <x v="3"/>
    <s v="Amsterdam"/>
    <x v="0"/>
    <s v="North Holland"/>
    <s v="North Holland"/>
    <s v="1017 WE"/>
    <s v="Netherlands"/>
    <n v="52.362792125472801"/>
    <n v="4.9013084886087199"/>
    <s v="Apartment"/>
    <x v="0"/>
    <n v="4"/>
    <n v="1"/>
    <n v="1"/>
    <n v="2"/>
    <s v="Real Bed"/>
    <n v="150"/>
    <n v="2"/>
    <n v="20"/>
    <n v="2"/>
    <n v="108"/>
    <n v="150"/>
    <n v="300"/>
    <n v="32400"/>
    <s v="within a day"/>
    <n v="0.7"/>
    <x v="114"/>
    <n v="96"/>
    <n v="10"/>
    <n v="10"/>
    <n v="9"/>
    <n v="9"/>
    <n v="10"/>
    <n v="9"/>
  </r>
  <r>
    <x v="1588"/>
    <x v="819"/>
    <x v="4"/>
    <s v="10/9"/>
    <d v="2012-10-09T00:00:00"/>
    <n v="2.7134127498731537"/>
    <n v="731950"/>
    <x v="4"/>
    <s v="Amsterdam"/>
    <x v="0"/>
    <s v="North Holland"/>
    <s v="North Holland"/>
    <n v="1016"/>
    <s v="Netherlands"/>
    <n v="52.372901504138099"/>
    <n v="4.87852992725285"/>
    <s v="Apartment"/>
    <x v="0"/>
    <n v="2"/>
    <n v="1"/>
    <n v="1"/>
    <n v="1"/>
    <s v="Real Bed"/>
    <n v="85"/>
    <n v="2"/>
    <n v="15"/>
    <n v="7"/>
    <n v="48"/>
    <n v="85"/>
    <n v="595"/>
    <n v="28560"/>
    <s v="within a day"/>
    <n v="0.85"/>
    <x v="30"/>
    <n v="86"/>
    <n v="8"/>
    <n v="8"/>
    <n v="10"/>
    <n v="10"/>
    <n v="10"/>
    <n v="8"/>
  </r>
  <r>
    <x v="1589"/>
    <x v="1114"/>
    <x v="4"/>
    <s v="10/10"/>
    <d v="2012-10-10T00:00:00"/>
    <n v="2.7106730238457564"/>
    <n v="3234519"/>
    <x v="6"/>
    <s v="Amsterdam"/>
    <x v="0"/>
    <s v="North Holland"/>
    <s v="North Holland"/>
    <s v="1074 CJ"/>
    <s v="Netherlands"/>
    <n v="52.356829646611601"/>
    <n v="4.9013924695441"/>
    <s v="House"/>
    <x v="0"/>
    <n v="4"/>
    <n v="1.5"/>
    <n v="2"/>
    <n v="2"/>
    <s v="Real Bed"/>
    <n v="139"/>
    <n v="1"/>
    <n v="0"/>
    <n v="3"/>
    <n v="4"/>
    <n v="139"/>
    <n v="417"/>
    <n v="1668"/>
    <s v="within a day"/>
    <n v="0.75"/>
    <x v="11"/>
    <n v="90"/>
    <n v="10"/>
    <n v="9"/>
    <n v="8"/>
    <n v="10"/>
    <n v="10"/>
    <n v="9"/>
  </r>
  <r>
    <x v="1590"/>
    <x v="871"/>
    <x v="4"/>
    <s v="10/10"/>
    <d v="2012-10-10T00:00:00"/>
    <n v="2.7106730238457564"/>
    <n v="741990"/>
    <x v="1"/>
    <s v="Amsterdam"/>
    <x v="0"/>
    <s v="North Holland"/>
    <s v="North Holland"/>
    <n v="1019"/>
    <s v="Netherlands"/>
    <n v="52.373640852486297"/>
    <n v="4.9344985873711797"/>
    <s v="House"/>
    <x v="0"/>
    <n v="4"/>
    <n v="1"/>
    <n v="3"/>
    <n v="3"/>
    <s v="Real Bed"/>
    <n v="85"/>
    <n v="2"/>
    <n v="40"/>
    <n v="2"/>
    <n v="52"/>
    <n v="85"/>
    <n v="170"/>
    <n v="8840"/>
    <s v="within an hour"/>
    <n v="1"/>
    <x v="66"/>
    <n v="97"/>
    <n v="9"/>
    <n v="9"/>
    <n v="10"/>
    <n v="10"/>
    <n v="9"/>
    <n v="9"/>
  </r>
  <r>
    <x v="1591"/>
    <x v="1115"/>
    <x v="4"/>
    <s v="10/10"/>
    <d v="2012-10-10T00:00:00"/>
    <n v="2.7106730238457564"/>
    <n v="4393035"/>
    <x v="4"/>
    <s v="Amsterdam"/>
    <x v="0"/>
    <s v="North Holland"/>
    <s v="North Holland"/>
    <s v="1015 JC"/>
    <s v="Netherlands"/>
    <n v="52.380329132284501"/>
    <n v="4.8829916134901596"/>
    <s v="House"/>
    <x v="0"/>
    <n v="2"/>
    <n v="1"/>
    <n v="1"/>
    <n v="1"/>
    <s v="Real Bed"/>
    <n v="135"/>
    <n v="1"/>
    <n v="0"/>
    <n v="2"/>
    <n v="0"/>
    <n v="135"/>
    <n v="270"/>
    <n v="0"/>
    <s v="within a few hours"/>
    <n v="1"/>
    <x v="5"/>
    <m/>
    <m/>
    <m/>
    <m/>
    <m/>
    <m/>
    <m/>
  </r>
  <r>
    <x v="1591"/>
    <x v="1115"/>
    <x v="4"/>
    <s v="10/10"/>
    <d v="2012-10-10T00:00:00"/>
    <n v="2.7106730238457564"/>
    <n v="3868410"/>
    <x v="4"/>
    <s v="Amsterdam"/>
    <x v="0"/>
    <s v="North Holland"/>
    <s v="North Holland"/>
    <n v="1015"/>
    <s v="Netherlands"/>
    <n v="52.379077288009597"/>
    <n v="4.88784497452147"/>
    <s v="Apartment"/>
    <x v="0"/>
    <n v="2"/>
    <n v="1"/>
    <n v="0"/>
    <n v="1"/>
    <s v="Real Bed"/>
    <n v="99"/>
    <n v="2"/>
    <n v="20"/>
    <n v="1"/>
    <n v="2"/>
    <n v="99"/>
    <n v="99"/>
    <n v="198"/>
    <s v="within a few hours"/>
    <n v="1"/>
    <x v="4"/>
    <n v="100"/>
    <n v="10"/>
    <n v="10"/>
    <n v="10"/>
    <n v="10"/>
    <n v="10"/>
    <n v="10"/>
  </r>
  <r>
    <x v="1592"/>
    <x v="1116"/>
    <x v="4"/>
    <s v="10/10"/>
    <d v="2012-10-10T00:00:00"/>
    <n v="2.7106730238457564"/>
    <n v="733654"/>
    <x v="3"/>
    <s v="Amsterdam"/>
    <x v="0"/>
    <s v="North Holland"/>
    <s v="North Holland"/>
    <s v="1018 WA"/>
    <s v="Netherlands"/>
    <n v="52.372970063598402"/>
    <n v="4.9220003904341398"/>
    <s v="Apartment"/>
    <x v="0"/>
    <n v="4"/>
    <n v="1"/>
    <n v="2"/>
    <n v="3"/>
    <s v="Real Bed"/>
    <n v="120"/>
    <n v="2"/>
    <n v="20"/>
    <n v="3"/>
    <n v="16"/>
    <n v="120"/>
    <n v="360"/>
    <n v="5760"/>
    <s v="within a day"/>
    <n v="0.5"/>
    <x v="9"/>
    <n v="100"/>
    <n v="10"/>
    <n v="10"/>
    <n v="10"/>
    <n v="10"/>
    <n v="10"/>
    <n v="10"/>
  </r>
  <r>
    <x v="1593"/>
    <x v="674"/>
    <x v="4"/>
    <s v="10/10"/>
    <d v="2012-10-10T00:00:00"/>
    <n v="2.7106730238457564"/>
    <n v="2541341"/>
    <x v="4"/>
    <s v="Amsterdam"/>
    <x v="0"/>
    <s v="North Holland"/>
    <s v="North Holland"/>
    <s v="1015 JP"/>
    <s v="Netherlands"/>
    <n v="52.380217037706601"/>
    <n v="4.8855737810210798"/>
    <s v="Apartment"/>
    <x v="0"/>
    <n v="2"/>
    <n v="1"/>
    <n v="1"/>
    <n v="2"/>
    <s v="Real Bed"/>
    <n v="109"/>
    <n v="1"/>
    <n v="0"/>
    <n v="2"/>
    <n v="14"/>
    <n v="109"/>
    <n v="218"/>
    <n v="3052"/>
    <s v="within an hour"/>
    <n v="1"/>
    <x v="45"/>
    <n v="91"/>
    <n v="9"/>
    <n v="10"/>
    <n v="9"/>
    <n v="9"/>
    <n v="10"/>
    <n v="8"/>
  </r>
  <r>
    <x v="1594"/>
    <x v="225"/>
    <x v="4"/>
    <s v="10/10"/>
    <d v="2012-10-10T00:00:00"/>
    <n v="2.7106730238457564"/>
    <n v="754076"/>
    <x v="6"/>
    <s v="Amsterdam"/>
    <x v="0"/>
    <s v="North Holland"/>
    <s v="North Holland"/>
    <s v="1073 BH"/>
    <s v="Netherlands"/>
    <n v="52.357836460921"/>
    <n v="4.8984543786152503"/>
    <s v="Apartment"/>
    <x v="0"/>
    <n v="2"/>
    <n v="1"/>
    <n v="1"/>
    <n v="2"/>
    <s v="Real Bed"/>
    <n v="123"/>
    <n v="2"/>
    <n v="35"/>
    <n v="2"/>
    <n v="232"/>
    <n v="123"/>
    <n v="246"/>
    <n v="57072"/>
    <s v="within a few hours"/>
    <n v="0.7"/>
    <x v="72"/>
    <n v="98"/>
    <n v="10"/>
    <n v="10"/>
    <n v="10"/>
    <n v="10"/>
    <n v="9"/>
    <n v="10"/>
  </r>
  <r>
    <x v="1595"/>
    <x v="274"/>
    <x v="4"/>
    <s v="10/10"/>
    <d v="2012-10-10T00:00:00"/>
    <n v="2.7106730238457564"/>
    <n v="734449"/>
    <x v="0"/>
    <s v="Amsterdam"/>
    <x v="0"/>
    <s v="North Holland"/>
    <s v="North Holland"/>
    <n v="1013"/>
    <s v="Netherlands"/>
    <n v="52.387117561147697"/>
    <n v="4.8788653881505297"/>
    <s v="Apartment"/>
    <x v="0"/>
    <n v="4"/>
    <n v="1"/>
    <n v="2"/>
    <n v="3"/>
    <s v="Real Bed"/>
    <n v="115"/>
    <n v="1"/>
    <n v="0"/>
    <n v="5"/>
    <n v="4"/>
    <n v="115"/>
    <n v="575"/>
    <n v="2300"/>
    <s v="N/A"/>
    <s v="N/A"/>
    <x v="11"/>
    <n v="99"/>
    <n v="10"/>
    <n v="10"/>
    <n v="10"/>
    <n v="10"/>
    <n v="10"/>
    <n v="9"/>
  </r>
  <r>
    <x v="1596"/>
    <x v="1117"/>
    <x v="4"/>
    <s v="10/10"/>
    <d v="2012-10-10T00:00:00"/>
    <n v="2.7106730238457564"/>
    <n v="763345"/>
    <x v="4"/>
    <s v="Amsterdam"/>
    <x v="0"/>
    <s v="North Holland"/>
    <s v="North Holland"/>
    <n v="1015"/>
    <s v="Netherlands"/>
    <n v="52.377558603217501"/>
    <n v="4.8921211887836398"/>
    <s v="Apartment"/>
    <x v="0"/>
    <n v="4"/>
    <n v="1"/>
    <n v="2"/>
    <n v="2"/>
    <s v="Real Bed"/>
    <n v="160"/>
    <n v="2"/>
    <n v="25"/>
    <n v="4"/>
    <n v="44"/>
    <n v="160"/>
    <n v="640"/>
    <n v="28160"/>
    <s v="within a few hours"/>
    <n v="0.88"/>
    <x v="23"/>
    <n v="90"/>
    <n v="9"/>
    <n v="8"/>
    <n v="9"/>
    <n v="9"/>
    <n v="10"/>
    <n v="9"/>
  </r>
  <r>
    <x v="1597"/>
    <x v="888"/>
    <x v="4"/>
    <s v="10/11"/>
    <d v="2012-10-11T00:00:00"/>
    <n v="2.707933297818359"/>
    <n v="781234"/>
    <x v="0"/>
    <s v="Amsterdam"/>
    <x v="0"/>
    <s v="North Holland"/>
    <s v="North Holland"/>
    <n v="1051"/>
    <s v="Netherlands"/>
    <n v="52.3870848387458"/>
    <n v="4.8748540809373102"/>
    <s v="Apartment"/>
    <x v="0"/>
    <n v="2"/>
    <n v="1"/>
    <n v="1"/>
    <n v="1"/>
    <s v="Real Bed"/>
    <n v="85"/>
    <n v="2"/>
    <n v="0"/>
    <n v="3"/>
    <n v="84"/>
    <n v="85"/>
    <n v="255"/>
    <n v="21420"/>
    <s v="within a day"/>
    <n v="0.5"/>
    <x v="125"/>
    <n v="92"/>
    <n v="9"/>
    <n v="9"/>
    <n v="9"/>
    <n v="10"/>
    <n v="9"/>
    <n v="9"/>
  </r>
  <r>
    <x v="1598"/>
    <x v="1118"/>
    <x v="4"/>
    <s v="10/11"/>
    <d v="2012-10-11T00:00:00"/>
    <n v="2.707933297818359"/>
    <n v="1149637"/>
    <x v="0"/>
    <s v="Amsterdam"/>
    <x v="0"/>
    <s v="North Holland"/>
    <s v="North Holland"/>
    <s v="1051 BR"/>
    <s v="Netherlands"/>
    <n v="52.381247788665299"/>
    <n v="4.8741162845536401"/>
    <s v="Apartment"/>
    <x v="0"/>
    <n v="2"/>
    <n v="1"/>
    <n v="1"/>
    <n v="1"/>
    <s v="Real Bed"/>
    <n v="100"/>
    <n v="1"/>
    <n v="0"/>
    <n v="2"/>
    <n v="42"/>
    <n v="100"/>
    <n v="200"/>
    <n v="8400"/>
    <s v="within an hour"/>
    <n v="1"/>
    <x v="63"/>
    <n v="97"/>
    <n v="10"/>
    <n v="10"/>
    <n v="10"/>
    <n v="10"/>
    <n v="9"/>
    <n v="9"/>
  </r>
  <r>
    <x v="1599"/>
    <x v="1119"/>
    <x v="4"/>
    <s v="10/11"/>
    <d v="2012-10-11T00:00:00"/>
    <n v="2.707933297818359"/>
    <n v="736016"/>
    <x v="4"/>
    <s v="Amsterdam"/>
    <x v="0"/>
    <s v="North Holland"/>
    <s v="North Holland"/>
    <n v="1012"/>
    <s v="Netherlands"/>
    <n v="52.377187488526701"/>
    <n v="4.8981358223656599"/>
    <s v="Bed &amp; Breakfast"/>
    <x v="2"/>
    <n v="4"/>
    <n v="1"/>
    <n v="1"/>
    <n v="4"/>
    <s v="Real Bed"/>
    <n v="175"/>
    <n v="1"/>
    <n v="0"/>
    <n v="3"/>
    <n v="0"/>
    <n v="175"/>
    <n v="525"/>
    <n v="0"/>
    <s v="N/A"/>
    <s v="N/A"/>
    <x v="5"/>
    <m/>
    <m/>
    <m/>
    <m/>
    <m/>
    <m/>
    <m/>
  </r>
  <r>
    <x v="1599"/>
    <x v="1119"/>
    <x v="4"/>
    <s v="10/11"/>
    <d v="2012-10-11T00:00:00"/>
    <n v="2.707933297818359"/>
    <n v="1566167"/>
    <x v="4"/>
    <s v="Amsterdam"/>
    <x v="0"/>
    <s v="North Holland"/>
    <s v="North Holland"/>
    <s v="1012 LR"/>
    <s v="Netherlands"/>
    <n v="52.370809467429702"/>
    <n v="4.89446097307827"/>
    <s v="Bed &amp; Breakfast"/>
    <x v="1"/>
    <n v="2"/>
    <n v="1"/>
    <n v="1"/>
    <n v="1"/>
    <s v="Real Bed"/>
    <n v="119"/>
    <n v="1"/>
    <n v="0"/>
    <n v="1"/>
    <n v="2"/>
    <n v="119"/>
    <n v="119"/>
    <n v="238"/>
    <s v="N/A"/>
    <s v="N/A"/>
    <x v="4"/>
    <m/>
    <n v="2"/>
    <n v="2"/>
    <n v="2"/>
    <n v="2"/>
    <n v="10"/>
    <n v="2"/>
  </r>
  <r>
    <x v="1600"/>
    <x v="1120"/>
    <x v="4"/>
    <s v="10/11"/>
    <d v="2012-10-11T00:00:00"/>
    <n v="2.707933297818359"/>
    <n v="735973"/>
    <x v="2"/>
    <s v="Amsterdam"/>
    <x v="0"/>
    <s v="North Holland"/>
    <s v="North Holland"/>
    <m/>
    <s v="Netherlands"/>
    <n v="52.358071816895396"/>
    <n v="4.8581194430381798"/>
    <s v="Apartment"/>
    <x v="1"/>
    <n v="3"/>
    <n v="1"/>
    <n v="1"/>
    <n v="3"/>
    <s v="Real Bed"/>
    <n v="99"/>
    <n v="2"/>
    <n v="25"/>
    <n v="2"/>
    <n v="78"/>
    <n v="99"/>
    <n v="198"/>
    <n v="15444"/>
    <s v="within an hour"/>
    <n v="1"/>
    <x v="29"/>
    <n v="94"/>
    <n v="10"/>
    <n v="10"/>
    <n v="10"/>
    <n v="9"/>
    <n v="9"/>
    <n v="9"/>
  </r>
  <r>
    <x v="1601"/>
    <x v="143"/>
    <x v="4"/>
    <s v="10/12"/>
    <d v="2012-10-12T00:00:00"/>
    <n v="2.7051935717909621"/>
    <n v="4657446"/>
    <x v="3"/>
    <s v="Amsterdam"/>
    <x v="0"/>
    <s v="Noord-Holland"/>
    <s v="North Holland"/>
    <s v="1017 RD"/>
    <s v="Netherlands"/>
    <n v="52.362571779858598"/>
    <n v="4.8858332916393703"/>
    <s v="House"/>
    <x v="0"/>
    <n v="4"/>
    <n v="1.5"/>
    <n v="2"/>
    <n v="2"/>
    <s v="Real Bed"/>
    <n v="195"/>
    <n v="2"/>
    <n v="40"/>
    <n v="1"/>
    <n v="10"/>
    <n v="195"/>
    <n v="195"/>
    <n v="1950"/>
    <s v="within a day"/>
    <n v="0.74"/>
    <x v="22"/>
    <n v="92"/>
    <n v="8"/>
    <n v="8"/>
    <n v="10"/>
    <n v="10"/>
    <n v="9"/>
    <n v="9"/>
  </r>
  <r>
    <x v="1602"/>
    <x v="1121"/>
    <x v="4"/>
    <s v="10/12"/>
    <d v="2012-10-12T00:00:00"/>
    <n v="2.7051935717909621"/>
    <n v="740995"/>
    <x v="3"/>
    <s v="Amsterdam"/>
    <x v="0"/>
    <s v="North Holland"/>
    <s v="North Holland"/>
    <s v="1018 GA"/>
    <s v="Netherlands"/>
    <n v="52.361226597365402"/>
    <n v="4.9088244895923596"/>
    <s v="Apartment"/>
    <x v="0"/>
    <n v="4"/>
    <n v="1"/>
    <n v="2"/>
    <n v="2"/>
    <s v="Real Bed"/>
    <n v="119"/>
    <n v="2"/>
    <n v="15"/>
    <n v="3"/>
    <n v="110"/>
    <n v="119"/>
    <n v="357"/>
    <n v="39270"/>
    <s v="within a few hours"/>
    <n v="1"/>
    <x v="81"/>
    <n v="92"/>
    <n v="9"/>
    <n v="9"/>
    <n v="10"/>
    <n v="10"/>
    <n v="9"/>
    <n v="9"/>
  </r>
  <r>
    <x v="1603"/>
    <x v="724"/>
    <x v="4"/>
    <s v="10/12"/>
    <d v="2012-10-12T00:00:00"/>
    <n v="2.7051935717909621"/>
    <n v="747889"/>
    <x v="0"/>
    <s v="Amsterdam"/>
    <x v="0"/>
    <s v="North Holland"/>
    <s v="North Holland"/>
    <s v="1052VH"/>
    <s v="Netherlands"/>
    <n v="52.377094394575899"/>
    <n v="4.8724892606332899"/>
    <s v="Apartment"/>
    <x v="0"/>
    <n v="2"/>
    <n v="1"/>
    <n v="1"/>
    <n v="1"/>
    <s v="Real Bed"/>
    <n v="150"/>
    <n v="1"/>
    <n v="25"/>
    <n v="1"/>
    <n v="14"/>
    <n v="175"/>
    <n v="175"/>
    <n v="2450"/>
    <s v="within a few hours"/>
    <n v="0.92"/>
    <x v="45"/>
    <n v="98"/>
    <n v="9"/>
    <n v="10"/>
    <n v="10"/>
    <n v="10"/>
    <n v="10"/>
    <n v="10"/>
  </r>
  <r>
    <x v="1604"/>
    <x v="285"/>
    <x v="4"/>
    <s v="10/13"/>
    <d v="2012-10-13T00:00:00"/>
    <n v="2.7024538457635647"/>
    <n v="737788"/>
    <x v="4"/>
    <s v="Amsterdam"/>
    <x v="0"/>
    <s v="Noord-Holland"/>
    <s v="North Holland"/>
    <m/>
    <s v="Netherlands"/>
    <n v="52.372155462385798"/>
    <n v="4.9002931218672696"/>
    <s v="Apartment"/>
    <x v="0"/>
    <n v="2"/>
    <n v="1"/>
    <n v="2"/>
    <n v="3"/>
    <s v="Real Bed"/>
    <n v="150"/>
    <n v="2"/>
    <n v="0"/>
    <n v="1"/>
    <n v="16"/>
    <n v="150"/>
    <n v="150"/>
    <n v="2400"/>
    <s v="within a few hours"/>
    <n v="1"/>
    <x v="9"/>
    <n v="97"/>
    <n v="9"/>
    <n v="9"/>
    <n v="10"/>
    <n v="10"/>
    <n v="10"/>
    <n v="9"/>
  </r>
  <r>
    <x v="1605"/>
    <x v="1122"/>
    <x v="4"/>
    <s v="10/13"/>
    <d v="2012-10-13T00:00:00"/>
    <n v="2.7024538457635647"/>
    <n v="5049531"/>
    <x v="4"/>
    <s v="Amsterdam"/>
    <x v="0"/>
    <s v="Noord-Holland"/>
    <s v="North Holland"/>
    <n v="1017"/>
    <s v="Netherlands"/>
    <n v="52.3669009136905"/>
    <n v="4.8827411256348796"/>
    <s v="Apartment"/>
    <x v="0"/>
    <n v="4"/>
    <n v="2"/>
    <n v="2"/>
    <n v="2"/>
    <s v="Real Bed"/>
    <n v="240"/>
    <n v="1"/>
    <n v="50"/>
    <n v="2"/>
    <n v="0"/>
    <n v="290"/>
    <n v="580"/>
    <n v="0"/>
    <s v="within a day"/>
    <n v="1"/>
    <x v="5"/>
    <m/>
    <m/>
    <m/>
    <m/>
    <m/>
    <m/>
    <m/>
  </r>
  <r>
    <x v="1606"/>
    <x v="100"/>
    <x v="4"/>
    <s v="10/13"/>
    <d v="2012-10-13T00:00:00"/>
    <n v="2.7024538457635647"/>
    <n v="881384"/>
    <x v="1"/>
    <s v="Amsterdam"/>
    <x v="0"/>
    <s v="North Holland"/>
    <s v="North Holland"/>
    <n v="1094"/>
    <s v="Netherlands"/>
    <n v="52.364850553092303"/>
    <n v="4.9372138799115"/>
    <s v="Apartment"/>
    <x v="0"/>
    <n v="2"/>
    <n v="1"/>
    <n v="1"/>
    <n v="1"/>
    <s v="Real Bed"/>
    <n v="70"/>
    <n v="0"/>
    <n v="0"/>
    <n v="8"/>
    <n v="80"/>
    <n v="70"/>
    <n v="560"/>
    <n v="44800"/>
    <s v="within a day"/>
    <n v="0.65"/>
    <x v="99"/>
    <n v="93"/>
    <n v="9"/>
    <n v="9"/>
    <n v="10"/>
    <n v="10"/>
    <n v="9"/>
    <n v="9"/>
  </r>
  <r>
    <x v="1607"/>
    <x v="106"/>
    <x v="4"/>
    <s v="10/14"/>
    <d v="2012-10-14T00:00:00"/>
    <n v="2.6997141197361674"/>
    <n v="738926"/>
    <x v="3"/>
    <s v="Amsterdam"/>
    <x v="0"/>
    <s v="North Holland"/>
    <s v="North Holland"/>
    <n v="1018"/>
    <s v="Netherlands"/>
    <n v="52.371273735558198"/>
    <n v="4.9116324187779901"/>
    <s v="Apartment"/>
    <x v="1"/>
    <n v="4"/>
    <n v="1"/>
    <n v="1"/>
    <n v="2"/>
    <s v="Real Bed"/>
    <n v="165"/>
    <n v="1"/>
    <n v="40"/>
    <n v="1"/>
    <n v="0"/>
    <n v="205"/>
    <n v="205"/>
    <n v="0"/>
    <s v="within a day"/>
    <n v="0.5"/>
    <x v="5"/>
    <m/>
    <m/>
    <m/>
    <m/>
    <m/>
    <m/>
    <m/>
  </r>
  <r>
    <x v="1608"/>
    <x v="137"/>
    <x v="4"/>
    <s v="10/14"/>
    <d v="2012-10-14T00:00:00"/>
    <n v="2.6997141197361674"/>
    <n v="2543110"/>
    <x v="4"/>
    <s v="Amsterdam"/>
    <x v="0"/>
    <s v="North Holland"/>
    <s v="North Holland"/>
    <n v="1052"/>
    <s v="Netherlands"/>
    <n v="52.381055799938501"/>
    <n v="4.8802856625295599"/>
    <s v="Apartment"/>
    <x v="0"/>
    <n v="4"/>
    <n v="1"/>
    <n v="2"/>
    <n v="2"/>
    <s v="Real Bed"/>
    <n v="195"/>
    <n v="1"/>
    <n v="0"/>
    <n v="5"/>
    <n v="22"/>
    <n v="195"/>
    <n v="975"/>
    <n v="21450"/>
    <s v="within a day"/>
    <n v="0.9"/>
    <x v="0"/>
    <n v="91"/>
    <n v="9"/>
    <n v="9"/>
    <n v="9"/>
    <n v="10"/>
    <n v="9"/>
    <n v="9"/>
  </r>
  <r>
    <x v="1609"/>
    <x v="1123"/>
    <x v="4"/>
    <s v="10/14"/>
    <d v="2012-10-14T00:00:00"/>
    <n v="2.6997141197361674"/>
    <n v="3238016"/>
    <x v="2"/>
    <s v="Amsterdam"/>
    <x v="0"/>
    <s v="North Holland"/>
    <s v="North Holland"/>
    <s v="1058 GX"/>
    <s v="Netherlands"/>
    <n v="52.359824032350502"/>
    <n v="4.8517378132596498"/>
    <s v="Apartment"/>
    <x v="0"/>
    <n v="4"/>
    <n v="1"/>
    <n v="1"/>
    <n v="2"/>
    <s v="Real Bed"/>
    <n v="149"/>
    <n v="2"/>
    <n v="20"/>
    <n v="2"/>
    <n v="16"/>
    <n v="149"/>
    <n v="298"/>
    <n v="4768"/>
    <s v="within a few hours"/>
    <n v="1"/>
    <x v="9"/>
    <n v="100"/>
    <n v="10"/>
    <n v="10"/>
    <n v="10"/>
    <n v="10"/>
    <n v="10"/>
    <n v="9"/>
  </r>
  <r>
    <x v="1610"/>
    <x v="1124"/>
    <x v="4"/>
    <s v="10/14"/>
    <d v="2012-10-14T00:00:00"/>
    <n v="2.6997141197361674"/>
    <n v="5822371"/>
    <x v="9"/>
    <s v="Amsterdam"/>
    <x v="0"/>
    <s v="Noord-Holland"/>
    <s v="North Holland"/>
    <s v="1065 SZ"/>
    <s v="Netherlands"/>
    <n v="52.3520300342174"/>
    <n v="4.8307716747880898"/>
    <s v="House"/>
    <x v="1"/>
    <n v="2"/>
    <n v="1"/>
    <n v="1"/>
    <n v="1"/>
    <s v="Real Bed"/>
    <n v="99"/>
    <n v="1"/>
    <n v="0"/>
    <n v="2"/>
    <n v="0"/>
    <n v="99"/>
    <n v="198"/>
    <n v="0"/>
    <s v="within an hour"/>
    <n v="1"/>
    <x v="5"/>
    <m/>
    <m/>
    <m/>
    <m/>
    <m/>
    <m/>
    <m/>
  </r>
  <r>
    <x v="1610"/>
    <x v="1124"/>
    <x v="4"/>
    <s v="10/14"/>
    <d v="2012-10-14T00:00:00"/>
    <n v="2.6997141197361674"/>
    <n v="5824414"/>
    <x v="9"/>
    <s v="Amsterdam"/>
    <x v="0"/>
    <s v="Noord-Holland"/>
    <s v="North Holland"/>
    <s v="1065 SZ"/>
    <s v="Netherlands"/>
    <n v="52.351927882414898"/>
    <n v="4.8318815396828203"/>
    <s v="House"/>
    <x v="1"/>
    <n v="1"/>
    <n v="1"/>
    <n v="1"/>
    <n v="1"/>
    <s v="Real Bed"/>
    <n v="89"/>
    <n v="1"/>
    <n v="0"/>
    <n v="2"/>
    <n v="0"/>
    <n v="89"/>
    <n v="178"/>
    <n v="0"/>
    <s v="within an hour"/>
    <n v="1"/>
    <x v="5"/>
    <m/>
    <m/>
    <m/>
    <m/>
    <m/>
    <m/>
    <m/>
  </r>
  <r>
    <x v="1611"/>
    <x v="1125"/>
    <x v="4"/>
    <s v="10/14"/>
    <d v="2012-10-14T00:00:00"/>
    <n v="2.6997141197361674"/>
    <n v="739451"/>
    <x v="2"/>
    <s v="Amsterdam"/>
    <x v="0"/>
    <s v="North Holland"/>
    <s v="North Holland"/>
    <n v="1057"/>
    <s v="Netherlands"/>
    <n v="52.360873144887201"/>
    <n v="4.8652253808272903"/>
    <s v="Apartment"/>
    <x v="0"/>
    <n v="4"/>
    <n v="1"/>
    <n v="2"/>
    <n v="2"/>
    <s v="Real Bed"/>
    <n v="149"/>
    <n v="2"/>
    <n v="15"/>
    <n v="2"/>
    <n v="32"/>
    <n v="149"/>
    <n v="298"/>
    <n v="9536"/>
    <s v="within a day"/>
    <n v="0.7"/>
    <x v="112"/>
    <n v="96"/>
    <n v="9"/>
    <n v="9"/>
    <n v="10"/>
    <n v="10"/>
    <n v="9"/>
    <n v="9"/>
  </r>
  <r>
    <x v="1612"/>
    <x v="1126"/>
    <x v="4"/>
    <s v="10/14"/>
    <d v="2012-10-14T00:00:00"/>
    <n v="2.6997141197361674"/>
    <n v="739627"/>
    <x v="9"/>
    <s v="Amsterdam"/>
    <x v="0"/>
    <s v="Noord-Holland"/>
    <s v="North Holland"/>
    <n v="1057"/>
    <s v="Netherlands"/>
    <n v="52.367262092071201"/>
    <n v="4.8491282846836903"/>
    <s v="Apartment"/>
    <x v="0"/>
    <n v="2"/>
    <n v="1"/>
    <n v="1"/>
    <n v="1"/>
    <s v="Real Bed"/>
    <n v="90"/>
    <n v="2"/>
    <n v="25"/>
    <n v="3"/>
    <n v="36"/>
    <n v="90"/>
    <n v="270"/>
    <n v="9720"/>
    <s v="within a few hours"/>
    <n v="0.93"/>
    <x v="15"/>
    <n v="97"/>
    <n v="10"/>
    <n v="10"/>
    <n v="10"/>
    <n v="10"/>
    <n v="9"/>
    <n v="10"/>
  </r>
  <r>
    <x v="1613"/>
    <x v="1127"/>
    <x v="4"/>
    <s v="10/14"/>
    <d v="2012-10-14T00:00:00"/>
    <n v="2.6997141197361674"/>
    <n v="5753789"/>
    <x v="2"/>
    <s v="Amsterdam"/>
    <x v="0"/>
    <s v="Noord-Holland"/>
    <s v="North Holland"/>
    <s v="1053 AT"/>
    <s v="Netherlands"/>
    <n v="52.367499153448598"/>
    <n v="4.8669605902381399"/>
    <s v="Apartment"/>
    <x v="1"/>
    <n v="2"/>
    <n v="1"/>
    <n v="1"/>
    <n v="1"/>
    <s v="Real Bed"/>
    <n v="40"/>
    <n v="1"/>
    <n v="0"/>
    <n v="1"/>
    <n v="0"/>
    <n v="40"/>
    <n v="40"/>
    <n v="0"/>
    <s v="within a day"/>
    <n v="1"/>
    <x v="5"/>
    <m/>
    <m/>
    <m/>
    <m/>
    <m/>
    <m/>
    <m/>
  </r>
  <r>
    <x v="1614"/>
    <x v="288"/>
    <x v="4"/>
    <s v="10/15"/>
    <d v="2012-10-15T00:00:00"/>
    <n v="2.69697439370877"/>
    <n v="741043"/>
    <x v="0"/>
    <s v="Amsterdam"/>
    <x v="0"/>
    <s v="North Holland"/>
    <s v="North Holland"/>
    <n v="1051"/>
    <s v="Netherlands"/>
    <n v="52.390182020063001"/>
    <n v="4.87761760858836"/>
    <s v="Boat"/>
    <x v="0"/>
    <n v="4"/>
    <n v="1"/>
    <n v="2"/>
    <n v="2"/>
    <s v="Real Bed"/>
    <n v="299"/>
    <n v="2"/>
    <n v="35"/>
    <n v="1"/>
    <n v="10"/>
    <n v="299"/>
    <n v="299"/>
    <n v="2990"/>
    <s v="within an hour"/>
    <n v="1"/>
    <x v="22"/>
    <n v="100"/>
    <n v="10"/>
    <n v="10"/>
    <n v="10"/>
    <n v="10"/>
    <n v="10"/>
    <n v="10"/>
  </r>
  <r>
    <x v="1614"/>
    <x v="288"/>
    <x v="4"/>
    <s v="10/15"/>
    <d v="2012-10-15T00:00:00"/>
    <n v="2.69697439370877"/>
    <n v="768737"/>
    <x v="0"/>
    <s v="Amsterdam"/>
    <x v="0"/>
    <s v="North Holland"/>
    <s v="North Holland"/>
    <s v="1051 MA"/>
    <s v="Netherlands"/>
    <n v="52.384787141704699"/>
    <n v="4.86264862458194"/>
    <s v="Boat"/>
    <x v="1"/>
    <n v="2"/>
    <n v="1"/>
    <n v="1"/>
    <n v="1"/>
    <s v="Real Bed"/>
    <n v="119"/>
    <n v="1"/>
    <n v="0"/>
    <n v="1"/>
    <n v="70"/>
    <n v="119"/>
    <n v="119"/>
    <n v="8330"/>
    <s v="within an hour"/>
    <n v="1"/>
    <x v="24"/>
    <n v="95"/>
    <n v="9"/>
    <n v="10"/>
    <n v="9"/>
    <n v="9"/>
    <n v="10"/>
    <n v="9"/>
  </r>
  <r>
    <x v="1614"/>
    <x v="288"/>
    <x v="4"/>
    <s v="10/15"/>
    <d v="2012-10-15T00:00:00"/>
    <n v="2.69697439370877"/>
    <n v="1482851"/>
    <x v="0"/>
    <s v="Amsterdam"/>
    <x v="0"/>
    <s v="North Holland"/>
    <s v="North Holland"/>
    <s v="1051 MA"/>
    <s v="Netherlands"/>
    <n v="52.374463852223201"/>
    <n v="4.8656094115742397"/>
    <s v="Boat"/>
    <x v="1"/>
    <n v="2"/>
    <n v="1"/>
    <n v="1"/>
    <n v="1"/>
    <s v="Real Bed"/>
    <n v="119"/>
    <n v="1"/>
    <n v="0"/>
    <n v="1"/>
    <n v="8"/>
    <n v="119"/>
    <n v="119"/>
    <n v="952"/>
    <s v="within an hour"/>
    <n v="1"/>
    <x v="6"/>
    <n v="95"/>
    <n v="10"/>
    <n v="10"/>
    <n v="10"/>
    <n v="10"/>
    <n v="9"/>
    <n v="9"/>
  </r>
  <r>
    <x v="1615"/>
    <x v="1128"/>
    <x v="4"/>
    <s v="10/15"/>
    <d v="2012-10-15T00:00:00"/>
    <n v="2.69697439370877"/>
    <n v="2340615"/>
    <x v="2"/>
    <s v="Amsterdam"/>
    <x v="0"/>
    <s v="North Holland"/>
    <s v="North Holland"/>
    <s v="1053 GM"/>
    <s v="Netherlands"/>
    <n v="52.364541873602299"/>
    <n v="4.8634688896232596"/>
    <s v="Apartment"/>
    <x v="0"/>
    <n v="4"/>
    <n v="1"/>
    <n v="2"/>
    <n v="2"/>
    <s v="Real Bed"/>
    <n v="135"/>
    <n v="4"/>
    <n v="20"/>
    <n v="2"/>
    <n v="14"/>
    <n v="135"/>
    <n v="270"/>
    <n v="3780"/>
    <s v="N/A"/>
    <s v="N/A"/>
    <x v="45"/>
    <n v="97"/>
    <n v="10"/>
    <n v="9"/>
    <n v="10"/>
    <n v="10"/>
    <n v="10"/>
    <n v="9"/>
  </r>
  <r>
    <x v="1616"/>
    <x v="472"/>
    <x v="4"/>
    <s v="10/15"/>
    <d v="2012-10-15T00:00:00"/>
    <n v="2.69697439370877"/>
    <n v="3793956"/>
    <x v="0"/>
    <s v="Amsterdam"/>
    <x v="0"/>
    <s v="Noord-Holland"/>
    <s v="North Holland"/>
    <m/>
    <s v="Netherlands"/>
    <n v="52.383718871555502"/>
    <n v="4.8805541479446299"/>
    <s v="House"/>
    <x v="0"/>
    <n v="4"/>
    <n v="1"/>
    <n v="3"/>
    <n v="4"/>
    <s v="Real Bed"/>
    <n v="193"/>
    <n v="1"/>
    <n v="0"/>
    <n v="3"/>
    <n v="6"/>
    <n v="193"/>
    <n v="579"/>
    <n v="3474"/>
    <s v="within a few hours"/>
    <n v="0.9"/>
    <x v="10"/>
    <n v="100"/>
    <n v="10"/>
    <n v="10"/>
    <n v="9"/>
    <n v="10"/>
    <n v="9"/>
    <n v="10"/>
  </r>
  <r>
    <x v="1617"/>
    <x v="1129"/>
    <x v="4"/>
    <s v="10/15"/>
    <d v="2012-10-15T00:00:00"/>
    <n v="2.69697439370877"/>
    <n v="978852"/>
    <x v="2"/>
    <s v="Amsterdam"/>
    <x v="0"/>
    <s v="North Holland"/>
    <s v="North Holland"/>
    <s v="1056 JW"/>
    <s v="Netherlands"/>
    <n v="52.373982404043197"/>
    <n v="4.8629604537819802"/>
    <s v="Apartment"/>
    <x v="1"/>
    <n v="2"/>
    <n v="1"/>
    <n v="1"/>
    <n v="1"/>
    <s v="Real Bed"/>
    <n v="60"/>
    <n v="1"/>
    <n v="5"/>
    <n v="2"/>
    <n v="122"/>
    <n v="65"/>
    <n v="130"/>
    <n v="15860"/>
    <s v="within an hour"/>
    <n v="1"/>
    <x v="85"/>
    <n v="86"/>
    <n v="9"/>
    <n v="8"/>
    <n v="9"/>
    <n v="9"/>
    <n v="9"/>
    <n v="8"/>
  </r>
  <r>
    <x v="1618"/>
    <x v="1130"/>
    <x v="4"/>
    <s v="10/16"/>
    <d v="2012-10-16T00:00:00"/>
    <n v="2.6942346676813731"/>
    <n v="3725271"/>
    <x v="1"/>
    <s v="Amsterdam"/>
    <x v="0"/>
    <s v="North Holland"/>
    <s v="North Holland"/>
    <s v="1019 KA"/>
    <s v="Netherlands"/>
    <n v="52.368735394793603"/>
    <n v="4.9377042641141697"/>
    <s v="Apartment"/>
    <x v="1"/>
    <n v="2"/>
    <n v="1"/>
    <n v="1"/>
    <n v="1"/>
    <s v="Real Bed"/>
    <n v="30"/>
    <n v="2"/>
    <n v="15"/>
    <n v="1"/>
    <n v="22"/>
    <n v="30"/>
    <n v="30"/>
    <n v="660"/>
    <s v="within a day"/>
    <n v="0.76"/>
    <x v="0"/>
    <n v="93"/>
    <n v="9"/>
    <n v="8"/>
    <n v="9"/>
    <n v="10"/>
    <n v="10"/>
    <n v="9"/>
  </r>
  <r>
    <x v="1619"/>
    <x v="1131"/>
    <x v="4"/>
    <s v="10/16"/>
    <d v="2012-10-16T00:00:00"/>
    <n v="2.6942346676813731"/>
    <n v="742634"/>
    <x v="3"/>
    <s v="Amsterdam"/>
    <x v="0"/>
    <s v="North Holland"/>
    <s v="North Holland"/>
    <s v="1017 HW"/>
    <s v="Netherlands"/>
    <n v="52.363347814222898"/>
    <n v="4.8977921955303101"/>
    <s v="Apartment"/>
    <x v="0"/>
    <n v="3"/>
    <n v="1"/>
    <n v="1"/>
    <n v="3"/>
    <s v="Real Bed"/>
    <n v="150"/>
    <n v="2"/>
    <n v="30"/>
    <n v="2"/>
    <n v="76"/>
    <n v="150"/>
    <n v="300"/>
    <n v="22800"/>
    <s v="within an hour"/>
    <n v="1"/>
    <x v="36"/>
    <n v="97"/>
    <n v="10"/>
    <n v="10"/>
    <n v="10"/>
    <n v="10"/>
    <n v="10"/>
    <n v="10"/>
  </r>
  <r>
    <x v="1620"/>
    <x v="422"/>
    <x v="4"/>
    <s v="10/16"/>
    <d v="2012-10-16T00:00:00"/>
    <n v="2.6942346676813731"/>
    <n v="4590871"/>
    <x v="6"/>
    <s v="Amsterdam"/>
    <x v="0"/>
    <s v="NH"/>
    <s v="North Holland"/>
    <s v="1073 AT"/>
    <s v="Netherlands"/>
    <n v="52.357086916700901"/>
    <n v="4.89289194145623"/>
    <s v="Apartment"/>
    <x v="0"/>
    <n v="2"/>
    <n v="1"/>
    <n v="2"/>
    <n v="2"/>
    <s v="Real Bed"/>
    <n v="150"/>
    <n v="2"/>
    <n v="30"/>
    <n v="2"/>
    <n v="0"/>
    <n v="150"/>
    <n v="300"/>
    <n v="0"/>
    <s v="within a day"/>
    <n v="0.8"/>
    <x v="5"/>
    <m/>
    <m/>
    <m/>
    <m/>
    <m/>
    <m/>
    <m/>
  </r>
  <r>
    <x v="1621"/>
    <x v="332"/>
    <x v="4"/>
    <s v="10/16"/>
    <d v="2012-10-16T00:00:00"/>
    <n v="2.6942346676813731"/>
    <n v="742812"/>
    <x v="3"/>
    <s v="Amsterdam"/>
    <x v="0"/>
    <s v="North Holland"/>
    <s v="North Holland"/>
    <n v="1017"/>
    <s v="Netherlands"/>
    <n v="52.365280247509901"/>
    <n v="4.8927649004177303"/>
    <s v="Apartment"/>
    <x v="0"/>
    <n v="2"/>
    <n v="1"/>
    <n v="1"/>
    <n v="1"/>
    <s v="Real Bed"/>
    <n v="265"/>
    <n v="1"/>
    <n v="0"/>
    <n v="2"/>
    <n v="6"/>
    <n v="265"/>
    <n v="530"/>
    <n v="3180"/>
    <s v="within an hour"/>
    <n v="1"/>
    <x v="10"/>
    <n v="100"/>
    <n v="9"/>
    <n v="10"/>
    <n v="10"/>
    <n v="10"/>
    <n v="10"/>
    <n v="9"/>
  </r>
  <r>
    <x v="1621"/>
    <x v="332"/>
    <x v="4"/>
    <s v="10/16"/>
    <d v="2012-10-16T00:00:00"/>
    <n v="2.6942346676813731"/>
    <n v="4714488"/>
    <x v="3"/>
    <s v="Amsterdam"/>
    <x v="0"/>
    <s v="Noord-Holland"/>
    <s v="North Holland"/>
    <s v="1017 HH"/>
    <s v="Netherlands"/>
    <n v="52.362394198955798"/>
    <n v="4.8930018588028803"/>
    <s v="Bed &amp; Breakfast"/>
    <x v="0"/>
    <n v="2"/>
    <n v="1"/>
    <n v="1"/>
    <n v="1"/>
    <s v="Real Bed"/>
    <n v="159"/>
    <n v="1"/>
    <n v="0"/>
    <n v="2"/>
    <n v="0"/>
    <n v="159"/>
    <n v="318"/>
    <n v="0"/>
    <s v="within an hour"/>
    <n v="1"/>
    <x v="5"/>
    <m/>
    <m/>
    <m/>
    <m/>
    <m/>
    <m/>
    <m/>
  </r>
  <r>
    <x v="1622"/>
    <x v="1132"/>
    <x v="4"/>
    <s v="10/16"/>
    <d v="2012-10-16T00:00:00"/>
    <n v="2.6942346676813731"/>
    <n v="2563447"/>
    <x v="10"/>
    <s v="Amsterdam"/>
    <x v="0"/>
    <s v="North Holland"/>
    <s v="North Holland"/>
    <s v="1093 VD"/>
    <s v="Netherlands"/>
    <n v="52.364511059246503"/>
    <n v="4.9288529153958098"/>
    <s v="Apartment"/>
    <x v="0"/>
    <n v="3"/>
    <n v="1"/>
    <n v="1"/>
    <n v="1"/>
    <s v="Real Bed"/>
    <n v="69"/>
    <n v="2"/>
    <n v="15"/>
    <n v="1"/>
    <n v="26"/>
    <n v="69"/>
    <n v="69"/>
    <n v="1794"/>
    <s v="within a few hours"/>
    <n v="0.9"/>
    <x v="14"/>
    <n v="98"/>
    <n v="10"/>
    <n v="9"/>
    <n v="10"/>
    <n v="10"/>
    <n v="9"/>
    <n v="9"/>
  </r>
  <r>
    <x v="1623"/>
    <x v="759"/>
    <x v="4"/>
    <s v="10/16"/>
    <d v="2012-10-16T00:00:00"/>
    <n v="2.6942346676813731"/>
    <n v="3772085"/>
    <x v="3"/>
    <s v="Amsterdam"/>
    <x v="0"/>
    <s v="North Holland"/>
    <s v="North Holland"/>
    <s v="1011 VM"/>
    <s v="Netherlands"/>
    <n v="52.369093785216997"/>
    <n v="4.9047413414719401"/>
    <s v="Apartment"/>
    <x v="0"/>
    <n v="4"/>
    <n v="2"/>
    <n v="2"/>
    <n v="4"/>
    <s v="Real Bed"/>
    <n v="160"/>
    <n v="1"/>
    <n v="0"/>
    <n v="14"/>
    <n v="0"/>
    <n v="160"/>
    <n v="2240"/>
    <n v="0"/>
    <s v="N/A"/>
    <s v="N/A"/>
    <x v="5"/>
    <m/>
    <m/>
    <m/>
    <m/>
    <m/>
    <m/>
    <m/>
  </r>
  <r>
    <x v="1624"/>
    <x v="1133"/>
    <x v="4"/>
    <s v="10/16"/>
    <d v="2012-10-16T00:00:00"/>
    <n v="2.6942346676813731"/>
    <n v="743480"/>
    <x v="19"/>
    <s v="Amsterdam"/>
    <x v="0"/>
    <s v="North Holland"/>
    <s v="North Holland"/>
    <n v="1035"/>
    <s v="Netherlands"/>
    <n v="52.425380706290497"/>
    <n v="4.8899003604456803"/>
    <s v="Apartment"/>
    <x v="0"/>
    <n v="4"/>
    <n v="1"/>
    <n v="1"/>
    <n v="2"/>
    <s v="Real Bed"/>
    <n v="62"/>
    <n v="2"/>
    <n v="15"/>
    <n v="2"/>
    <n v="58"/>
    <n v="62"/>
    <n v="124"/>
    <n v="7192"/>
    <s v="within a day"/>
    <n v="0.5"/>
    <x v="34"/>
    <n v="89"/>
    <n v="9"/>
    <n v="9"/>
    <n v="9"/>
    <n v="9"/>
    <n v="8"/>
    <n v="9"/>
  </r>
  <r>
    <x v="1625"/>
    <x v="482"/>
    <x v="4"/>
    <s v="10/17"/>
    <d v="2012-10-17T00:00:00"/>
    <n v="2.6914949416539757"/>
    <n v="2671357"/>
    <x v="2"/>
    <s v="Amsterdam"/>
    <x v="0"/>
    <s v="North Holland"/>
    <s v="North Holland"/>
    <s v="1053 SJ"/>
    <s v="Netherlands"/>
    <n v="52.369188231313899"/>
    <n v="4.8666761969740602"/>
    <s v="Apartment"/>
    <x v="0"/>
    <n v="4"/>
    <n v="1"/>
    <n v="2"/>
    <n v="4"/>
    <s v="Real Bed"/>
    <n v="169"/>
    <n v="1"/>
    <n v="0"/>
    <n v="3"/>
    <n v="44"/>
    <n v="169"/>
    <n v="507"/>
    <n v="22308"/>
    <s v="within an hour"/>
    <n v="1"/>
    <x v="23"/>
    <n v="93"/>
    <n v="10"/>
    <n v="10"/>
    <n v="10"/>
    <n v="10"/>
    <n v="9"/>
    <n v="9"/>
  </r>
  <r>
    <x v="1626"/>
    <x v="1134"/>
    <x v="4"/>
    <s v="10/17"/>
    <d v="2012-10-17T00:00:00"/>
    <n v="2.6914949416539757"/>
    <n v="743788"/>
    <x v="2"/>
    <s v="Amsterdam"/>
    <x v="0"/>
    <s v="North Holland"/>
    <s v="North Holland"/>
    <n v="1054"/>
    <s v="Netherlands"/>
    <n v="52.3645675684607"/>
    <n v="4.87563953993011"/>
    <s v="Bed &amp; Breakfast"/>
    <x v="1"/>
    <n v="2"/>
    <n v="1"/>
    <n v="1"/>
    <n v="1"/>
    <s v="Real Bed"/>
    <n v="125"/>
    <n v="1"/>
    <n v="0"/>
    <n v="2"/>
    <n v="0"/>
    <n v="125"/>
    <n v="250"/>
    <n v="0"/>
    <s v="within an hour"/>
    <n v="1"/>
    <x v="5"/>
    <m/>
    <m/>
    <m/>
    <m/>
    <m/>
    <m/>
    <m/>
  </r>
  <r>
    <x v="1626"/>
    <x v="1134"/>
    <x v="4"/>
    <s v="10/17"/>
    <d v="2012-10-17T00:00:00"/>
    <n v="2.6914949416539757"/>
    <n v="745799"/>
    <x v="2"/>
    <s v="Amsterdam"/>
    <x v="0"/>
    <s v="North Holland"/>
    <s v="North Holland"/>
    <s v="1054 BC"/>
    <s v="Netherlands"/>
    <n v="52.365537549296803"/>
    <n v="4.87546492059397"/>
    <s v="Bed &amp; Breakfast"/>
    <x v="1"/>
    <n v="2"/>
    <n v="1"/>
    <n v="1"/>
    <n v="1"/>
    <s v="Real Bed"/>
    <n v="125"/>
    <n v="1"/>
    <n v="0"/>
    <n v="2"/>
    <n v="0"/>
    <n v="125"/>
    <n v="250"/>
    <n v="0"/>
    <s v="within an hour"/>
    <n v="1"/>
    <x v="5"/>
    <m/>
    <m/>
    <m/>
    <m/>
    <m/>
    <m/>
    <m/>
  </r>
  <r>
    <x v="1627"/>
    <x v="1135"/>
    <x v="4"/>
    <s v="10/17"/>
    <d v="2012-10-17T00:00:00"/>
    <n v="2.6914949416539757"/>
    <n v="4137425"/>
    <x v="3"/>
    <s v="Amsterdam"/>
    <x v="0"/>
    <s v="North Holland"/>
    <s v="North Holland"/>
    <s v="1017 EC"/>
    <s v="Netherlands"/>
    <n v="52.363094299481197"/>
    <n v="4.8986166805836202"/>
    <s v="Boat"/>
    <x v="0"/>
    <n v="6"/>
    <n v="1"/>
    <n v="2"/>
    <n v="2"/>
    <s v="Real Bed"/>
    <n v="125"/>
    <n v="2"/>
    <n v="45"/>
    <n v="2"/>
    <n v="12"/>
    <n v="125"/>
    <n v="250"/>
    <n v="3000"/>
    <s v="within a few hours"/>
    <n v="0.91"/>
    <x v="77"/>
    <n v="97"/>
    <n v="9"/>
    <n v="8"/>
    <n v="10"/>
    <n v="9"/>
    <n v="10"/>
    <n v="9"/>
  </r>
  <r>
    <x v="1628"/>
    <x v="1136"/>
    <x v="4"/>
    <s v="10/17"/>
    <d v="2012-10-17T00:00:00"/>
    <n v="2.6914949416539757"/>
    <n v="743992"/>
    <x v="7"/>
    <s v="Amsterdam"/>
    <x v="0"/>
    <s v="North Holland"/>
    <s v="North Holland"/>
    <n v="1055"/>
    <s v="Netherlands"/>
    <n v="52.3788438720347"/>
    <n v="4.8531643171514798"/>
    <s v="Apartment"/>
    <x v="0"/>
    <n v="2"/>
    <n v="1"/>
    <n v="1"/>
    <n v="1"/>
    <s v="Futon"/>
    <n v="125"/>
    <n v="2"/>
    <n v="50"/>
    <n v="5"/>
    <n v="0"/>
    <n v="125"/>
    <n v="625"/>
    <n v="0"/>
    <s v="within a few hours"/>
    <n v="1"/>
    <x v="5"/>
    <m/>
    <m/>
    <m/>
    <m/>
    <m/>
    <m/>
    <m/>
  </r>
  <r>
    <x v="1629"/>
    <x v="661"/>
    <x v="4"/>
    <s v="10/17"/>
    <d v="2012-10-17T00:00:00"/>
    <n v="2.6914949416539757"/>
    <n v="760421"/>
    <x v="9"/>
    <s v="Slotervaart"/>
    <x v="9"/>
    <s v="North Holland"/>
    <s v="North Holland"/>
    <s v="1058 EB"/>
    <s v="Netherlands"/>
    <n v="52.362260047624503"/>
    <n v="4.8437224665933503"/>
    <s v="Apartment"/>
    <x v="0"/>
    <n v="5"/>
    <n v="1.5"/>
    <n v="3"/>
    <n v="3"/>
    <s v="Real Bed"/>
    <n v="150"/>
    <n v="5"/>
    <n v="25"/>
    <n v="7"/>
    <n v="0"/>
    <n v="150"/>
    <n v="1050"/>
    <n v="0"/>
    <s v="within a few hours"/>
    <n v="0.75"/>
    <x v="5"/>
    <m/>
    <m/>
    <m/>
    <m/>
    <m/>
    <m/>
    <m/>
  </r>
  <r>
    <x v="1629"/>
    <x v="661"/>
    <x v="4"/>
    <s v="10/17"/>
    <d v="2012-10-17T00:00:00"/>
    <n v="2.6914949416539757"/>
    <n v="743988"/>
    <x v="9"/>
    <s v="Slotervaart"/>
    <x v="9"/>
    <s v="North Holland"/>
    <s v="North Holland"/>
    <n v="1058"/>
    <s v="Netherlands"/>
    <n v="52.3607895222069"/>
    <n v="4.8436203519121497"/>
    <s v="Apartment"/>
    <x v="1"/>
    <n v="2"/>
    <n v="1.5"/>
    <n v="1"/>
    <n v="1"/>
    <s v="Real Bed"/>
    <n v="79"/>
    <n v="1"/>
    <n v="0"/>
    <n v="3"/>
    <n v="34"/>
    <n v="79"/>
    <n v="237"/>
    <n v="8058"/>
    <s v="within a few hours"/>
    <n v="0.75"/>
    <x v="53"/>
    <n v="91"/>
    <n v="10"/>
    <n v="8"/>
    <n v="10"/>
    <n v="9"/>
    <n v="9"/>
    <n v="9"/>
  </r>
  <r>
    <x v="1630"/>
    <x v="1137"/>
    <x v="4"/>
    <s v="10/17"/>
    <d v="2012-10-17T00:00:00"/>
    <n v="2.6914949416539757"/>
    <n v="1083466"/>
    <x v="3"/>
    <s v="Amsterdam"/>
    <x v="0"/>
    <s v="Noord-Holland"/>
    <s v="North Holland"/>
    <s v="1017 WC"/>
    <s v="Netherlands"/>
    <n v="52.3623736596507"/>
    <n v="4.8923405376461497"/>
    <s v="House"/>
    <x v="0"/>
    <n v="4"/>
    <n v="2"/>
    <n v="4"/>
    <n v="6"/>
    <s v="Real Bed"/>
    <n v="350"/>
    <n v="4"/>
    <n v="0"/>
    <n v="3"/>
    <n v="12"/>
    <n v="350"/>
    <n v="1050"/>
    <n v="12600"/>
    <s v="within a few hours"/>
    <n v="0.78"/>
    <x v="77"/>
    <n v="93"/>
    <n v="9"/>
    <n v="9"/>
    <n v="10"/>
    <n v="10"/>
    <n v="9"/>
    <n v="9"/>
  </r>
  <r>
    <x v="1630"/>
    <x v="1137"/>
    <x v="4"/>
    <s v="10/17"/>
    <d v="2012-10-17T00:00:00"/>
    <n v="2.6914949416539757"/>
    <n v="744386"/>
    <x v="3"/>
    <s v="Amsterdam"/>
    <x v="0"/>
    <s v="North Holland"/>
    <s v="North Holland"/>
    <n v="1017"/>
    <s v="Netherlands"/>
    <n v="52.361641108472398"/>
    <n v="4.9021136790951996"/>
    <s v="Apartment"/>
    <x v="0"/>
    <n v="4"/>
    <n v="1"/>
    <n v="2"/>
    <n v="5"/>
    <s v="Real Bed"/>
    <n v="220"/>
    <n v="1"/>
    <n v="30"/>
    <n v="7"/>
    <n v="4"/>
    <n v="250"/>
    <n v="1750"/>
    <n v="7000"/>
    <s v="within a few hours"/>
    <n v="0.77"/>
    <x v="11"/>
    <n v="100"/>
    <n v="10"/>
    <n v="10"/>
    <n v="10"/>
    <n v="10"/>
    <n v="10"/>
    <n v="10"/>
  </r>
  <r>
    <x v="1630"/>
    <x v="1137"/>
    <x v="4"/>
    <s v="10/17"/>
    <d v="2012-10-17T00:00:00"/>
    <n v="2.6914949416539757"/>
    <n v="744520"/>
    <x v="3"/>
    <s v="Amsterdam"/>
    <x v="0"/>
    <s v="North Holland"/>
    <s v="North Holland"/>
    <n v="1017"/>
    <s v="Netherlands"/>
    <n v="52.359586626147902"/>
    <n v="4.9022677652082498"/>
    <s v="Apartment"/>
    <x v="0"/>
    <n v="4"/>
    <n v="1"/>
    <n v="2"/>
    <n v="5"/>
    <s v="Real Bed"/>
    <n v="240"/>
    <n v="2"/>
    <n v="30"/>
    <n v="7"/>
    <n v="4"/>
    <n v="240"/>
    <n v="1680"/>
    <n v="6720"/>
    <s v="within a few hours"/>
    <n v="0.77"/>
    <x v="11"/>
    <n v="90"/>
    <n v="9"/>
    <n v="9"/>
    <n v="10"/>
    <n v="9"/>
    <n v="9"/>
    <n v="9"/>
  </r>
  <r>
    <x v="1630"/>
    <x v="1137"/>
    <x v="4"/>
    <s v="10/17"/>
    <d v="2012-10-17T00:00:00"/>
    <n v="2.6914949416539757"/>
    <n v="1086795"/>
    <x v="3"/>
    <s v="Amsterdam"/>
    <x v="0"/>
    <s v="North Holland"/>
    <s v="North Holland"/>
    <s v="1017 WC"/>
    <s v="Netherlands"/>
    <n v="52.362433258713402"/>
    <n v="4.8977340025785701"/>
    <s v="Apartment"/>
    <x v="0"/>
    <n v="2"/>
    <n v="1"/>
    <n v="1"/>
    <n v="1"/>
    <s v="Real Bed"/>
    <n v="125"/>
    <n v="2"/>
    <n v="0"/>
    <n v="2"/>
    <n v="12"/>
    <n v="125"/>
    <n v="250"/>
    <n v="3000"/>
    <s v="within a few hours"/>
    <n v="0.77"/>
    <x v="77"/>
    <n v="92"/>
    <n v="8"/>
    <n v="10"/>
    <n v="10"/>
    <n v="10"/>
    <n v="10"/>
    <n v="8"/>
  </r>
  <r>
    <x v="1630"/>
    <x v="1137"/>
    <x v="4"/>
    <s v="10/17"/>
    <d v="2012-10-17T00:00:00"/>
    <n v="2.6914949416539757"/>
    <n v="5043969"/>
    <x v="3"/>
    <s v="Amsterdam"/>
    <x v="0"/>
    <s v="Noord-Holland"/>
    <s v="North Holland"/>
    <s v="1017 WC"/>
    <s v="Netherlands"/>
    <n v="52.362069775909198"/>
    <n v="4.8991636406566501"/>
    <s v="Apartment"/>
    <x v="0"/>
    <n v="2"/>
    <n v="1"/>
    <n v="1"/>
    <n v="2"/>
    <s v="Real Bed"/>
    <n v="125"/>
    <n v="1"/>
    <n v="0"/>
    <n v="1"/>
    <n v="0"/>
    <n v="125"/>
    <n v="125"/>
    <n v="0"/>
    <s v="within a few hours"/>
    <n v="0.77"/>
    <x v="5"/>
    <m/>
    <m/>
    <m/>
    <m/>
    <m/>
    <m/>
    <m/>
  </r>
  <r>
    <x v="1631"/>
    <x v="188"/>
    <x v="4"/>
    <s v="10/17"/>
    <d v="2012-10-17T00:00:00"/>
    <n v="2.6914949416539757"/>
    <n v="3831864"/>
    <x v="6"/>
    <s v="Amsterdam"/>
    <x v="0"/>
    <s v="North Holland"/>
    <s v="North Holland"/>
    <s v="1072NN"/>
    <s v="Netherlands"/>
    <n v="52.354471869373498"/>
    <n v="4.89098535906711"/>
    <s v="Apartment"/>
    <x v="1"/>
    <n v="4"/>
    <n v="1"/>
    <n v="1"/>
    <n v="1"/>
    <s v="Real Bed"/>
    <n v="75"/>
    <n v="1"/>
    <n v="0"/>
    <n v="8"/>
    <n v="0"/>
    <n v="75"/>
    <n v="600"/>
    <n v="0"/>
    <s v="N/A"/>
    <s v="N/A"/>
    <x v="5"/>
    <m/>
    <m/>
    <m/>
    <m/>
    <m/>
    <m/>
    <m/>
  </r>
  <r>
    <x v="1632"/>
    <x v="1138"/>
    <x v="4"/>
    <s v="10/17"/>
    <d v="2012-10-17T00:00:00"/>
    <n v="2.6914949416539757"/>
    <n v="2698154"/>
    <x v="5"/>
    <s v="Amsterdam"/>
    <x v="0"/>
    <s v="North Holland"/>
    <s v="North Holland"/>
    <s v="1076 AS"/>
    <s v="Netherlands"/>
    <n v="52.344188224347498"/>
    <n v="4.8676353261954297"/>
    <s v="Apartment"/>
    <x v="0"/>
    <n v="4"/>
    <n v="1"/>
    <n v="2"/>
    <n v="2"/>
    <s v="Real Bed"/>
    <n v="195"/>
    <n v="1"/>
    <n v="0"/>
    <n v="2"/>
    <n v="16"/>
    <n v="195"/>
    <n v="390"/>
    <n v="6240"/>
    <s v="within a few hours"/>
    <n v="0.8"/>
    <x v="9"/>
    <n v="94"/>
    <n v="10"/>
    <n v="10"/>
    <n v="10"/>
    <n v="10"/>
    <n v="10"/>
    <n v="9"/>
  </r>
  <r>
    <x v="1633"/>
    <x v="1139"/>
    <x v="4"/>
    <s v="10/18"/>
    <d v="2012-10-18T00:00:00"/>
    <n v="2.6887552156265784"/>
    <n v="4763419"/>
    <x v="2"/>
    <s v="Amsterdam"/>
    <x v="0"/>
    <s v="Noord-Holland"/>
    <s v="North Holland"/>
    <s v="1053MK"/>
    <s v="Netherlands"/>
    <n v="52.366190263795701"/>
    <n v="4.8758482569977"/>
    <s v="Apartment"/>
    <x v="0"/>
    <n v="2"/>
    <n v="1.5"/>
    <n v="1"/>
    <n v="1"/>
    <s v="Real Bed"/>
    <n v="138"/>
    <n v="1"/>
    <n v="0"/>
    <n v="2"/>
    <n v="2"/>
    <n v="138"/>
    <n v="276"/>
    <n v="552"/>
    <s v="within an hour"/>
    <n v="1"/>
    <x v="4"/>
    <n v="100"/>
    <n v="10"/>
    <n v="10"/>
    <n v="10"/>
    <n v="10"/>
    <n v="8"/>
    <n v="8"/>
  </r>
  <r>
    <x v="1634"/>
    <x v="64"/>
    <x v="4"/>
    <s v="10/18"/>
    <d v="2012-10-18T00:00:00"/>
    <n v="2.6887552156265784"/>
    <n v="3003543"/>
    <x v="2"/>
    <s v="Amsterdam"/>
    <x v="0"/>
    <s v="North Holland"/>
    <s v="North Holland"/>
    <s v="1054XA"/>
    <s v="Netherlands"/>
    <n v="52.361323234694297"/>
    <n v="4.8633306647603698"/>
    <s v="Apartment"/>
    <x v="0"/>
    <n v="5"/>
    <n v="1"/>
    <n v="2"/>
    <n v="5"/>
    <s v="Real Bed"/>
    <n v="140"/>
    <n v="4"/>
    <n v="20"/>
    <n v="3"/>
    <n v="6"/>
    <n v="140"/>
    <n v="420"/>
    <n v="2520"/>
    <s v="within a day"/>
    <n v="1"/>
    <x v="10"/>
    <n v="87"/>
    <n v="10"/>
    <n v="9"/>
    <n v="10"/>
    <n v="10"/>
    <n v="9"/>
    <n v="9"/>
  </r>
  <r>
    <x v="1635"/>
    <x v="1140"/>
    <x v="4"/>
    <s v="10/19"/>
    <d v="2012-10-19T00:00:00"/>
    <n v="2.686015489599181"/>
    <n v="791690"/>
    <x v="4"/>
    <s v="Amsterdam"/>
    <x v="0"/>
    <s v="North Holland"/>
    <s v="North Holland"/>
    <s v="1015 CE"/>
    <s v="Netherlands"/>
    <n v="52.377510319238397"/>
    <n v="4.88801168895505"/>
    <s v="Boat"/>
    <x v="0"/>
    <n v="2"/>
    <n v="1"/>
    <n v="1"/>
    <n v="1"/>
    <s v="Real Bed"/>
    <n v="149"/>
    <n v="1"/>
    <n v="0"/>
    <n v="2"/>
    <n v="56"/>
    <n v="149"/>
    <n v="298"/>
    <n v="16688"/>
    <s v="within a few hours"/>
    <n v="1"/>
    <x v="100"/>
    <n v="99"/>
    <n v="10"/>
    <n v="10"/>
    <n v="10"/>
    <n v="10"/>
    <n v="10"/>
    <n v="9"/>
  </r>
  <r>
    <x v="1636"/>
    <x v="267"/>
    <x v="4"/>
    <s v="10/19"/>
    <d v="2012-10-19T00:00:00"/>
    <n v="2.686015489599181"/>
    <n v="746760"/>
    <x v="4"/>
    <s v="Amsterdam"/>
    <x v="0"/>
    <s v="North Holland"/>
    <s v="North Holland"/>
    <s v="1013 GC"/>
    <s v="Netherlands"/>
    <n v="52.379206925742501"/>
    <n v="4.8896530410433803"/>
    <s v="Apartment"/>
    <x v="0"/>
    <n v="4"/>
    <n v="1"/>
    <n v="2"/>
    <n v="2"/>
    <s v="Pull-out Sofa"/>
    <n v="295"/>
    <n v="1"/>
    <n v="0"/>
    <n v="1"/>
    <n v="46"/>
    <n v="295"/>
    <n v="295"/>
    <n v="13570"/>
    <s v="within an hour"/>
    <n v="1"/>
    <x v="101"/>
    <n v="95"/>
    <n v="10"/>
    <n v="9"/>
    <n v="10"/>
    <n v="10"/>
    <n v="10"/>
    <n v="9"/>
  </r>
  <r>
    <x v="1636"/>
    <x v="267"/>
    <x v="4"/>
    <s v="10/19"/>
    <d v="2012-10-19T00:00:00"/>
    <n v="2.686015489599181"/>
    <n v="3948882"/>
    <x v="4"/>
    <s v="Amsterdam"/>
    <x v="0"/>
    <s v="North Holland"/>
    <s v="North Holland"/>
    <s v="1013 GC"/>
    <s v="Netherlands"/>
    <n v="52.377792968897701"/>
    <n v="4.8921688975028204"/>
    <s v="Bed &amp; Breakfast"/>
    <x v="1"/>
    <n v="2"/>
    <n v="1"/>
    <n v="1"/>
    <n v="1"/>
    <s v="Pull-out Sofa"/>
    <n v="124"/>
    <n v="1"/>
    <n v="0"/>
    <n v="1"/>
    <n v="2"/>
    <n v="124"/>
    <n v="124"/>
    <n v="248"/>
    <s v="within an hour"/>
    <n v="1"/>
    <x v="4"/>
    <n v="100"/>
    <n v="10"/>
    <n v="10"/>
    <n v="10"/>
    <n v="10"/>
    <n v="10"/>
    <n v="10"/>
  </r>
  <r>
    <x v="1637"/>
    <x v="783"/>
    <x v="4"/>
    <s v="10/19"/>
    <d v="2012-10-19T00:00:00"/>
    <n v="2.686015489599181"/>
    <n v="747031"/>
    <x v="6"/>
    <s v="Amsterdam"/>
    <x v="0"/>
    <s v="North Holland"/>
    <s v="North Holland"/>
    <s v="1079 LM"/>
    <s v="Netherlands"/>
    <n v="52.343549117883299"/>
    <n v="4.9122683914503398"/>
    <s v="Bed &amp; Breakfast"/>
    <x v="1"/>
    <n v="2"/>
    <n v="1"/>
    <n v="1"/>
    <n v="2"/>
    <s v="Real Bed"/>
    <n v="110"/>
    <n v="1"/>
    <n v="0"/>
    <n v="2"/>
    <n v="2"/>
    <n v="110"/>
    <n v="220"/>
    <n v="440"/>
    <s v="within a few hours"/>
    <n v="1"/>
    <x v="4"/>
    <n v="100"/>
    <n v="10"/>
    <n v="10"/>
    <n v="10"/>
    <n v="10"/>
    <n v="8"/>
    <n v="8"/>
  </r>
  <r>
    <x v="1638"/>
    <x v="1141"/>
    <x v="4"/>
    <s v="10/20"/>
    <d v="2012-10-20T00:00:00"/>
    <n v="2.6832757635717837"/>
    <n v="747962"/>
    <x v="2"/>
    <s v="Amsterdam"/>
    <x v="0"/>
    <s v="North Holland"/>
    <s v="North Holland"/>
    <s v="1054 PH"/>
    <s v="Netherlands"/>
    <n v="52.362883036931002"/>
    <n v="4.8674948396273301"/>
    <s v="Apartment"/>
    <x v="0"/>
    <n v="2"/>
    <n v="1"/>
    <n v="1"/>
    <n v="1"/>
    <s v="Real Bed"/>
    <n v="119"/>
    <n v="2"/>
    <n v="40"/>
    <n v="2"/>
    <n v="8"/>
    <n v="119"/>
    <n v="238"/>
    <n v="1904"/>
    <s v="N/A"/>
    <s v="N/A"/>
    <x v="6"/>
    <n v="99"/>
    <n v="10"/>
    <n v="10"/>
    <n v="10"/>
    <n v="10"/>
    <n v="10"/>
    <n v="10"/>
  </r>
  <r>
    <x v="1639"/>
    <x v="54"/>
    <x v="4"/>
    <s v="10/21"/>
    <d v="2012-10-21T00:00:00"/>
    <n v="2.6805360375443867"/>
    <n v="3267317"/>
    <x v="1"/>
    <s v="Amsterdam"/>
    <x v="0"/>
    <s v="North Holland"/>
    <s v="North Holland"/>
    <n v="1019"/>
    <s v="Netherlands"/>
    <n v="52.374548868892099"/>
    <n v="4.9302385192096603"/>
    <s v="Apartment"/>
    <x v="0"/>
    <n v="3"/>
    <n v="1"/>
    <n v="2"/>
    <n v="2"/>
    <s v="Real Bed"/>
    <n v="135"/>
    <n v="2"/>
    <n v="30"/>
    <n v="3"/>
    <n v="2"/>
    <n v="135"/>
    <n v="405"/>
    <n v="810"/>
    <s v="within a day"/>
    <n v="0.6"/>
    <x v="4"/>
    <n v="100"/>
    <n v="10"/>
    <n v="10"/>
    <n v="10"/>
    <n v="10"/>
    <n v="10"/>
    <n v="10"/>
  </r>
  <r>
    <x v="1640"/>
    <x v="76"/>
    <x v="4"/>
    <s v="10/22"/>
    <d v="2012-10-22T00:00:00"/>
    <n v="2.6777963115169894"/>
    <n v="3653236"/>
    <x v="6"/>
    <s v="Amsterdam"/>
    <x v="0"/>
    <s v="North Holland"/>
    <s v="North Holland"/>
    <s v="1074 XS"/>
    <s v="Netherlands"/>
    <n v="52.357474841427603"/>
    <n v="4.9029547190412801"/>
    <s v="Apartment"/>
    <x v="0"/>
    <n v="2"/>
    <n v="1"/>
    <n v="1"/>
    <n v="1"/>
    <s v="Real Bed"/>
    <n v="150"/>
    <n v="1"/>
    <n v="0"/>
    <n v="2"/>
    <n v="6"/>
    <n v="150"/>
    <n v="300"/>
    <n v="1800"/>
    <s v="within a few hours"/>
    <n v="0.95"/>
    <x v="10"/>
    <n v="100"/>
    <n v="10"/>
    <n v="10"/>
    <n v="10"/>
    <n v="10"/>
    <n v="10"/>
    <n v="10"/>
  </r>
  <r>
    <x v="1641"/>
    <x v="225"/>
    <x v="4"/>
    <s v="10/22"/>
    <d v="2012-10-22T00:00:00"/>
    <n v="2.6777963115169894"/>
    <n v="750743"/>
    <x v="0"/>
    <s v="Amsterdam"/>
    <x v="0"/>
    <s v="North Holland"/>
    <s v="North Holland"/>
    <n v="1052"/>
    <s v="Netherlands"/>
    <n v="52.3847634799547"/>
    <n v="4.8800353946347297"/>
    <s v="Apartment"/>
    <x v="0"/>
    <n v="4"/>
    <n v="1"/>
    <n v="2"/>
    <n v="4"/>
    <s v="Real Bed"/>
    <n v="150"/>
    <n v="0"/>
    <n v="0"/>
    <n v="5"/>
    <n v="16"/>
    <n v="150"/>
    <n v="750"/>
    <n v="12000"/>
    <s v="within a few hours"/>
    <n v="0.67"/>
    <x v="9"/>
    <n v="96"/>
    <n v="10"/>
    <n v="10"/>
    <n v="10"/>
    <n v="10"/>
    <n v="10"/>
    <n v="10"/>
  </r>
  <r>
    <x v="1642"/>
    <x v="37"/>
    <x v="4"/>
    <s v="10/23"/>
    <d v="2012-10-23T00:00:00"/>
    <n v="2.675056585489592"/>
    <n v="1108317"/>
    <x v="4"/>
    <s v="Amsterdam"/>
    <x v="0"/>
    <s v="North Holland"/>
    <s v="North Holland"/>
    <n v="1015"/>
    <s v="Netherlands"/>
    <n v="52.375418412939702"/>
    <n v="4.8910180460952404"/>
    <s v="Apartment"/>
    <x v="1"/>
    <n v="1"/>
    <n v="1"/>
    <n v="1"/>
    <n v="1"/>
    <s v="Pull-out Sofa"/>
    <n v="85"/>
    <n v="1"/>
    <n v="0"/>
    <n v="1"/>
    <n v="24"/>
    <n v="85"/>
    <n v="85"/>
    <n v="2040"/>
    <s v="a few days or more"/>
    <n v="0.43"/>
    <x v="75"/>
    <n v="97"/>
    <n v="10"/>
    <n v="10"/>
    <n v="10"/>
    <n v="10"/>
    <n v="10"/>
    <n v="9"/>
  </r>
  <r>
    <x v="1643"/>
    <x v="1142"/>
    <x v="4"/>
    <s v="10/23"/>
    <d v="2012-10-23T00:00:00"/>
    <n v="2.675056585489592"/>
    <n v="799298"/>
    <x v="6"/>
    <s v="Amsterdam"/>
    <x v="0"/>
    <s v="North Holland"/>
    <s v="North Holland"/>
    <n v="1072"/>
    <s v="Netherlands"/>
    <n v="52.356655357570403"/>
    <n v="4.8872854284571403"/>
    <s v="Apartment"/>
    <x v="0"/>
    <n v="3"/>
    <m/>
    <n v="1"/>
    <n v="1"/>
    <s v="Real Bed"/>
    <n v="100"/>
    <n v="3"/>
    <n v="30"/>
    <n v="2"/>
    <n v="224"/>
    <n v="100"/>
    <n v="200"/>
    <n v="44800"/>
    <s v="within an hour"/>
    <n v="1"/>
    <x v="115"/>
    <n v="91"/>
    <n v="9"/>
    <n v="9"/>
    <n v="10"/>
    <n v="10"/>
    <n v="10"/>
    <n v="9"/>
  </r>
  <r>
    <x v="1644"/>
    <x v="522"/>
    <x v="4"/>
    <s v="10/23"/>
    <d v="2012-10-23T00:00:00"/>
    <n v="2.675056585489592"/>
    <n v="753720"/>
    <x v="2"/>
    <s v="Amsterdam"/>
    <x v="0"/>
    <s v="North Holland"/>
    <s v="North Holland"/>
    <n v="1057"/>
    <s v="Netherlands"/>
    <n v="52.368947718170901"/>
    <n v="4.8626201390062702"/>
    <s v="Apartment"/>
    <x v="0"/>
    <n v="2"/>
    <n v="1"/>
    <n v="2"/>
    <n v="1"/>
    <s v="Real Bed"/>
    <n v="90"/>
    <n v="2"/>
    <n v="20"/>
    <n v="2"/>
    <n v="4"/>
    <n v="90"/>
    <n v="180"/>
    <n v="720"/>
    <s v="within a few hours"/>
    <n v="1"/>
    <x v="11"/>
    <n v="100"/>
    <n v="10"/>
    <n v="10"/>
    <n v="10"/>
    <n v="10"/>
    <n v="9"/>
    <n v="9"/>
  </r>
  <r>
    <x v="1645"/>
    <x v="1143"/>
    <x v="4"/>
    <s v="10/23"/>
    <d v="2012-10-23T00:00:00"/>
    <n v="2.675056585489592"/>
    <n v="752273"/>
    <x v="3"/>
    <s v="Amsterdam"/>
    <x v="0"/>
    <s v="North Holland"/>
    <s v="North Holland"/>
    <s v="1011 PG"/>
    <s v="Netherlands"/>
    <n v="52.366297324936497"/>
    <n v="4.9019676106762304"/>
    <s v="Apartment"/>
    <x v="0"/>
    <n v="4"/>
    <n v="2"/>
    <n v="2"/>
    <n v="2"/>
    <s v="Real Bed"/>
    <n v="175"/>
    <n v="3"/>
    <n v="65"/>
    <n v="2"/>
    <n v="52"/>
    <n v="175"/>
    <n v="350"/>
    <n v="18200"/>
    <s v="within a few hours"/>
    <n v="1"/>
    <x v="66"/>
    <n v="91"/>
    <n v="9"/>
    <n v="8"/>
    <n v="9"/>
    <n v="9"/>
    <n v="9"/>
    <n v="9"/>
  </r>
  <r>
    <x v="1646"/>
    <x v="283"/>
    <x v="4"/>
    <s v="10/23"/>
    <d v="2012-10-23T00:00:00"/>
    <n v="2.675056585489592"/>
    <n v="864574"/>
    <x v="4"/>
    <s v="Amsterdam"/>
    <x v="0"/>
    <s v="North Holland"/>
    <s v="North Holland"/>
    <s v="1015 GR"/>
    <s v="Netherlands"/>
    <n v="52.378490265347899"/>
    <n v="4.8812372751947999"/>
    <s v="Boat"/>
    <x v="0"/>
    <n v="2"/>
    <n v="1"/>
    <n v="1"/>
    <n v="1"/>
    <s v="Real Bed"/>
    <n v="150"/>
    <n v="2"/>
    <n v="0"/>
    <n v="1"/>
    <n v="64"/>
    <n v="150"/>
    <n v="150"/>
    <n v="9600"/>
    <s v="within an hour"/>
    <n v="1"/>
    <x v="27"/>
    <n v="95"/>
    <n v="10"/>
    <n v="10"/>
    <n v="10"/>
    <n v="10"/>
    <n v="9"/>
    <n v="9"/>
  </r>
  <r>
    <x v="1647"/>
    <x v="1144"/>
    <x v="4"/>
    <s v="10/24"/>
    <d v="2012-10-24T00:00:00"/>
    <n v="2.6723168594621947"/>
    <n v="1316734"/>
    <x v="2"/>
    <s v="Amsterdam"/>
    <x v="0"/>
    <s v="North Holland"/>
    <s v="North Holland"/>
    <n v="1054"/>
    <s v="Netherlands"/>
    <n v="52.361770887013499"/>
    <n v="4.8607784544054402"/>
    <s v="Apartment"/>
    <x v="0"/>
    <n v="2"/>
    <n v="1"/>
    <n v="1"/>
    <n v="1"/>
    <s v="Real Bed"/>
    <n v="90"/>
    <n v="0"/>
    <n v="0"/>
    <n v="4"/>
    <n v="20"/>
    <n v="90"/>
    <n v="360"/>
    <n v="7200"/>
    <s v="within a day"/>
    <n v="0.62"/>
    <x v="31"/>
    <n v="98"/>
    <n v="10"/>
    <n v="9"/>
    <n v="10"/>
    <n v="10"/>
    <n v="10"/>
    <n v="10"/>
  </r>
  <r>
    <x v="1648"/>
    <x v="1145"/>
    <x v="4"/>
    <s v="10/24"/>
    <d v="2012-10-24T00:00:00"/>
    <n v="2.6723168594621947"/>
    <n v="753358"/>
    <x v="3"/>
    <s v="Amsterdam"/>
    <x v="0"/>
    <s v="North Holland"/>
    <s v="North Holland"/>
    <n v="1018"/>
    <s v="Netherlands"/>
    <n v="52.366509307744501"/>
    <n v="4.9122956938289004"/>
    <s v="Apartment"/>
    <x v="0"/>
    <n v="4"/>
    <n v="1"/>
    <n v="2"/>
    <n v="2"/>
    <s v="Real Bed"/>
    <n v="80"/>
    <n v="1"/>
    <n v="0"/>
    <n v="2"/>
    <n v="22"/>
    <n v="80"/>
    <n v="160"/>
    <n v="3520"/>
    <s v="within an hour"/>
    <n v="1"/>
    <x v="0"/>
    <n v="94"/>
    <n v="10"/>
    <n v="9"/>
    <n v="10"/>
    <n v="10"/>
    <n v="9"/>
    <n v="9"/>
  </r>
  <r>
    <x v="1649"/>
    <x v="76"/>
    <x v="4"/>
    <s v="10/24"/>
    <d v="2012-10-24T00:00:00"/>
    <n v="2.6723168594621947"/>
    <n v="4793281"/>
    <x v="4"/>
    <s v="Amsterdam"/>
    <x v="0"/>
    <s v="Noord-Holland"/>
    <s v="North Holland"/>
    <s v="1016 EW"/>
    <s v="Netherlands"/>
    <n v="52.370912903812801"/>
    <n v="4.8849220854444102"/>
    <s v="Apartment"/>
    <x v="0"/>
    <n v="2"/>
    <n v="1"/>
    <n v="1"/>
    <n v="1"/>
    <s v="Real Bed"/>
    <n v="154"/>
    <n v="1"/>
    <n v="45"/>
    <n v="3"/>
    <n v="0"/>
    <n v="199"/>
    <n v="597"/>
    <n v="0"/>
    <s v="within a day"/>
    <n v="0.6"/>
    <x v="5"/>
    <m/>
    <m/>
    <m/>
    <m/>
    <m/>
    <m/>
    <m/>
  </r>
  <r>
    <x v="1650"/>
    <x v="188"/>
    <x v="4"/>
    <s v="10/24"/>
    <d v="2012-10-24T00:00:00"/>
    <n v="2.6723168594621947"/>
    <n v="941268"/>
    <x v="6"/>
    <s v="Amsterdam"/>
    <x v="0"/>
    <s v="North Holland"/>
    <s v="North Holland"/>
    <s v="1072 RT"/>
    <s v="Netherlands"/>
    <n v="52.349321047375199"/>
    <n v="4.8893060923935501"/>
    <s v="Apartment"/>
    <x v="0"/>
    <n v="2"/>
    <n v="1"/>
    <n v="2"/>
    <n v="1"/>
    <s v="Real Bed"/>
    <n v="99"/>
    <n v="1"/>
    <n v="0"/>
    <n v="1"/>
    <n v="10"/>
    <n v="99"/>
    <n v="99"/>
    <n v="990"/>
    <s v="within a day"/>
    <n v="0.92"/>
    <x v="22"/>
    <n v="95"/>
    <n v="10"/>
    <n v="9"/>
    <n v="10"/>
    <n v="10"/>
    <n v="10"/>
    <n v="9"/>
  </r>
  <r>
    <x v="1651"/>
    <x v="199"/>
    <x v="4"/>
    <s v="10/24"/>
    <d v="2012-10-24T00:00:00"/>
    <n v="2.6723168594621947"/>
    <n v="2518355"/>
    <x v="7"/>
    <s v="Amsterdam"/>
    <x v="0"/>
    <s v="North Holland"/>
    <s v="North Holland"/>
    <s v="1055HX"/>
    <s v="Netherlands"/>
    <n v="52.377898098274599"/>
    <n v="4.8488517893529499"/>
    <s v="Apartment"/>
    <x v="0"/>
    <n v="3"/>
    <n v="1"/>
    <n v="1"/>
    <n v="1"/>
    <s v="Real Bed"/>
    <n v="99"/>
    <n v="1"/>
    <n v="10"/>
    <n v="1"/>
    <n v="12"/>
    <n v="109"/>
    <n v="109"/>
    <n v="1308"/>
    <s v="within a day"/>
    <n v="0.91"/>
    <x v="77"/>
    <n v="97"/>
    <n v="10"/>
    <n v="10"/>
    <n v="10"/>
    <n v="9"/>
    <n v="10"/>
    <n v="10"/>
  </r>
  <r>
    <x v="1652"/>
    <x v="109"/>
    <x v="4"/>
    <s v="10/24"/>
    <d v="2012-10-24T00:00:00"/>
    <n v="2.6723168594621947"/>
    <n v="780471"/>
    <x v="3"/>
    <s v="Amsterdam"/>
    <x v="0"/>
    <s v="North Holland"/>
    <s v="North Holland"/>
    <n v="1017"/>
    <s v="Netherlands"/>
    <n v="52.3615841425393"/>
    <n v="4.90098388907521"/>
    <s v="Apartment"/>
    <x v="0"/>
    <n v="2"/>
    <n v="1.5"/>
    <n v="1"/>
    <n v="2"/>
    <s v="Real Bed"/>
    <n v="145"/>
    <n v="2"/>
    <n v="0"/>
    <n v="2"/>
    <n v="4"/>
    <n v="145"/>
    <n v="290"/>
    <n v="1160"/>
    <s v="within an hour"/>
    <n v="1"/>
    <x v="11"/>
    <n v="100"/>
    <n v="10"/>
    <n v="10"/>
    <n v="8"/>
    <n v="10"/>
    <n v="10"/>
    <n v="8"/>
  </r>
  <r>
    <x v="1653"/>
    <x v="412"/>
    <x v="4"/>
    <s v="10/24"/>
    <d v="2012-10-24T00:00:00"/>
    <n v="2.6723168594621947"/>
    <n v="5409737"/>
    <x v="14"/>
    <s v="Amsterdam"/>
    <x v="0"/>
    <s v="Noord-Holland"/>
    <s v="North Holland"/>
    <s v="1026 CE"/>
    <s v="Netherlands"/>
    <n v="52.377957799999997"/>
    <n v="4.9910137376469601"/>
    <s v="Cabin"/>
    <x v="0"/>
    <n v="2"/>
    <n v="1"/>
    <n v="0"/>
    <n v="1"/>
    <s v="Real Bed"/>
    <n v="95"/>
    <n v="1"/>
    <n v="0"/>
    <n v="2"/>
    <n v="0"/>
    <n v="95"/>
    <n v="190"/>
    <n v="0"/>
    <s v="within an hour"/>
    <n v="1"/>
    <x v="5"/>
    <m/>
    <m/>
    <m/>
    <m/>
    <m/>
    <m/>
    <m/>
  </r>
  <r>
    <x v="1654"/>
    <x v="1146"/>
    <x v="4"/>
    <s v="10/24"/>
    <d v="2012-10-24T00:00:00"/>
    <n v="2.6723168594621947"/>
    <n v="754020"/>
    <x v="6"/>
    <s v="Amsterdam"/>
    <x v="0"/>
    <s v="Noord-Holland"/>
    <s v="North Holland"/>
    <s v="1078RP"/>
    <s v="Netherlands"/>
    <n v="52.348186731428797"/>
    <n v="4.9106928882774596"/>
    <s v="Apartment"/>
    <x v="0"/>
    <n v="4"/>
    <n v="1"/>
    <n v="2"/>
    <n v="2"/>
    <s v="Real Bed"/>
    <n v="219"/>
    <n v="1"/>
    <n v="0"/>
    <n v="2"/>
    <n v="28"/>
    <n v="219"/>
    <n v="438"/>
    <n v="12264"/>
    <s v="within a day"/>
    <n v="1"/>
    <x v="19"/>
    <n v="95"/>
    <n v="10"/>
    <n v="10"/>
    <n v="10"/>
    <n v="9"/>
    <n v="9"/>
    <n v="10"/>
  </r>
  <r>
    <x v="1655"/>
    <x v="350"/>
    <x v="4"/>
    <s v="10/24"/>
    <d v="2012-10-24T00:00:00"/>
    <n v="2.6723168594621947"/>
    <n v="753982"/>
    <x v="10"/>
    <s v="Amsterdam"/>
    <x v="0"/>
    <s v="North Holland"/>
    <s v="North Holland"/>
    <s v="1097 AB"/>
    <s v="Netherlands"/>
    <n v="52.355503538463303"/>
    <n v="4.9259532601922702"/>
    <s v="Apartment"/>
    <x v="0"/>
    <n v="2"/>
    <n v="1"/>
    <n v="1"/>
    <n v="1"/>
    <s v="Pull-out Sofa"/>
    <n v="55"/>
    <n v="1"/>
    <n v="0"/>
    <n v="3"/>
    <n v="14"/>
    <n v="55"/>
    <n v="165"/>
    <n v="2310"/>
    <s v="within a day"/>
    <n v="1"/>
    <x v="45"/>
    <n v="97"/>
    <n v="10"/>
    <n v="8"/>
    <n v="9"/>
    <n v="10"/>
    <n v="10"/>
    <n v="9"/>
  </r>
  <r>
    <x v="1656"/>
    <x v="1147"/>
    <x v="4"/>
    <s v="10/25"/>
    <d v="2012-10-25T00:00:00"/>
    <n v="2.6695771334347977"/>
    <n v="754525"/>
    <x v="10"/>
    <s v="Amsterdam"/>
    <x v="0"/>
    <s v="North Holland"/>
    <s v="North Holland"/>
    <n v="1091"/>
    <s v="Netherlands"/>
    <n v="52.353848099728303"/>
    <n v="4.9181021157758096"/>
    <s v="Apartment"/>
    <x v="0"/>
    <n v="2"/>
    <n v="1"/>
    <n v="1"/>
    <n v="1"/>
    <s v="Real Bed"/>
    <n v="120"/>
    <n v="2"/>
    <n v="50"/>
    <n v="2"/>
    <n v="70"/>
    <n v="120"/>
    <n v="240"/>
    <n v="16800"/>
    <s v="within an hour"/>
    <n v="1"/>
    <x v="24"/>
    <n v="96"/>
    <n v="10"/>
    <n v="9"/>
    <n v="9"/>
    <n v="10"/>
    <n v="9"/>
    <n v="9"/>
  </r>
  <r>
    <x v="1657"/>
    <x v="852"/>
    <x v="4"/>
    <s v="10/25"/>
    <d v="2012-10-25T00:00:00"/>
    <n v="2.6695771334347977"/>
    <n v="754524"/>
    <x v="2"/>
    <s v="Amsterdam"/>
    <x v="0"/>
    <s v="North Holland"/>
    <s v="North Holland"/>
    <n v="1058"/>
    <s v="Netherlands"/>
    <n v="52.359284211728003"/>
    <n v="4.8490715252090597"/>
    <s v="House"/>
    <x v="0"/>
    <n v="2"/>
    <n v="1"/>
    <n v="1"/>
    <n v="1"/>
    <s v="Real Bed"/>
    <n v="145"/>
    <n v="1"/>
    <n v="0"/>
    <n v="3"/>
    <n v="18"/>
    <n v="145"/>
    <n v="435"/>
    <n v="7830"/>
    <s v="within a few hours"/>
    <n v="0.7"/>
    <x v="33"/>
    <n v="83"/>
    <n v="9"/>
    <n v="6"/>
    <n v="8"/>
    <n v="8"/>
    <n v="9"/>
    <n v="7"/>
  </r>
  <r>
    <x v="1658"/>
    <x v="1148"/>
    <x v="4"/>
    <s v="10/25"/>
    <d v="2012-10-25T00:00:00"/>
    <n v="2.6695771334347977"/>
    <n v="754613"/>
    <x v="3"/>
    <s v="Amsterdam"/>
    <x v="0"/>
    <s v="Noord holland"/>
    <s v="North Holland"/>
    <s v="1011 CB"/>
    <s v="Netherlands"/>
    <n v="52.3744927259159"/>
    <n v="4.9037691335565201"/>
    <s v="Apartment"/>
    <x v="0"/>
    <n v="4"/>
    <n v="1"/>
    <n v="1"/>
    <n v="3"/>
    <s v="Real Bed"/>
    <n v="169"/>
    <n v="2"/>
    <n v="0"/>
    <n v="3"/>
    <n v="160"/>
    <n v="169"/>
    <n v="507"/>
    <n v="81120"/>
    <s v="within an hour"/>
    <n v="1"/>
    <x v="126"/>
    <n v="99"/>
    <n v="10"/>
    <n v="10"/>
    <n v="10"/>
    <n v="10"/>
    <n v="10"/>
    <n v="10"/>
  </r>
  <r>
    <x v="1659"/>
    <x v="16"/>
    <x v="4"/>
    <s v="10/25"/>
    <d v="2012-10-25T00:00:00"/>
    <n v="2.6695771334347977"/>
    <n v="754769"/>
    <x v="2"/>
    <s v="Amsterdam"/>
    <x v="0"/>
    <s v="North Holland"/>
    <s v="North Holland"/>
    <n v="1054"/>
    <s v="Netherlands"/>
    <n v="52.359453706238902"/>
    <n v="4.8608213655966104"/>
    <s v="Apartment"/>
    <x v="0"/>
    <n v="4"/>
    <n v="1"/>
    <n v="1"/>
    <n v="1"/>
    <s v="Real Bed"/>
    <n v="125"/>
    <n v="2"/>
    <n v="30"/>
    <n v="1"/>
    <n v="102"/>
    <n v="125"/>
    <n v="125"/>
    <n v="12750"/>
    <s v="within an hour"/>
    <n v="0.96"/>
    <x v="94"/>
    <n v="96"/>
    <n v="10"/>
    <n v="9"/>
    <n v="10"/>
    <n v="10"/>
    <n v="9"/>
    <n v="9"/>
  </r>
  <r>
    <x v="1660"/>
    <x v="1149"/>
    <x v="4"/>
    <s v="10/25"/>
    <d v="2012-10-25T00:00:00"/>
    <n v="2.6695771334347977"/>
    <n v="1245360"/>
    <x v="2"/>
    <s v="Amsterdam"/>
    <x v="0"/>
    <s v="North Holland"/>
    <s v="North Holland"/>
    <n v="1053"/>
    <s v="Netherlands"/>
    <n v="52.366991262105998"/>
    <n v="4.8765472809620496"/>
    <s v="Apartment"/>
    <x v="0"/>
    <n v="6"/>
    <n v="2"/>
    <n v="3"/>
    <n v="6"/>
    <s v="Real Bed"/>
    <n v="199"/>
    <n v="2"/>
    <n v="80"/>
    <n v="2"/>
    <n v="56"/>
    <n v="199"/>
    <n v="398"/>
    <n v="22288"/>
    <s v="within an hour"/>
    <n v="1"/>
    <x v="100"/>
    <n v="92"/>
    <n v="9"/>
    <n v="9"/>
    <n v="10"/>
    <n v="10"/>
    <n v="10"/>
    <n v="9"/>
  </r>
  <r>
    <x v="1661"/>
    <x v="520"/>
    <x v="4"/>
    <s v="10/25"/>
    <d v="2012-10-25T00:00:00"/>
    <n v="2.6695771334347977"/>
    <n v="2327850"/>
    <x v="6"/>
    <s v="Amsterdam"/>
    <x v="0"/>
    <s v="North Holland"/>
    <s v="North Holland"/>
    <n v="1073"/>
    <s v="Netherlands"/>
    <n v="52.351786804423298"/>
    <n v="4.8957805357208599"/>
    <s v="Apartment"/>
    <x v="0"/>
    <n v="2"/>
    <n v="1"/>
    <n v="1"/>
    <n v="1"/>
    <s v="Real Bed"/>
    <n v="109"/>
    <n v="0"/>
    <n v="0"/>
    <n v="2"/>
    <n v="20"/>
    <n v="109"/>
    <n v="218"/>
    <n v="4360"/>
    <s v="within an hour"/>
    <n v="1"/>
    <x v="31"/>
    <n v="94"/>
    <n v="10"/>
    <n v="10"/>
    <n v="10"/>
    <n v="10"/>
    <n v="10"/>
    <n v="9"/>
  </r>
  <r>
    <x v="1662"/>
    <x v="307"/>
    <x v="4"/>
    <s v="10/25"/>
    <d v="2012-10-25T00:00:00"/>
    <n v="2.6695771334347977"/>
    <n v="1670332"/>
    <x v="4"/>
    <s v="Amsterdam"/>
    <x v="0"/>
    <s v="North Holland"/>
    <s v="North Holland"/>
    <n v="1015"/>
    <s v="Netherlands"/>
    <n v="52.380702567492001"/>
    <n v="4.88479681489817"/>
    <s v="House"/>
    <x v="0"/>
    <n v="2"/>
    <n v="1"/>
    <n v="1"/>
    <n v="1"/>
    <s v="Real Bed"/>
    <n v="175"/>
    <n v="1"/>
    <n v="0"/>
    <n v="3"/>
    <n v="46"/>
    <n v="175"/>
    <n v="525"/>
    <n v="24150"/>
    <s v="within a few hours"/>
    <n v="0.8"/>
    <x v="101"/>
    <n v="95"/>
    <n v="10"/>
    <n v="10"/>
    <n v="10"/>
    <n v="10"/>
    <n v="10"/>
    <n v="10"/>
  </r>
  <r>
    <x v="1663"/>
    <x v="1150"/>
    <x v="4"/>
    <s v="10/25"/>
    <d v="2012-10-25T00:00:00"/>
    <n v="2.6695771334347977"/>
    <n v="755431"/>
    <x v="2"/>
    <s v="Amsterdam"/>
    <x v="0"/>
    <s v="North Holland"/>
    <s v="North Holland"/>
    <n v="1053"/>
    <s v="Netherlands"/>
    <n v="52.370251218889599"/>
    <n v="4.8748216241517204"/>
    <s v="Apartment"/>
    <x v="0"/>
    <n v="4"/>
    <n v="1"/>
    <n v="1"/>
    <n v="2"/>
    <s v="Real Bed"/>
    <n v="110"/>
    <n v="2"/>
    <n v="25"/>
    <n v="2"/>
    <n v="18"/>
    <n v="110"/>
    <n v="220"/>
    <n v="3960"/>
    <s v="within an hour"/>
    <n v="1"/>
    <x v="33"/>
    <n v="100"/>
    <n v="10"/>
    <n v="10"/>
    <n v="10"/>
    <n v="10"/>
    <n v="10"/>
    <n v="10"/>
  </r>
  <r>
    <x v="1664"/>
    <x v="421"/>
    <x v="4"/>
    <s v="10/26"/>
    <d v="2012-10-26T00:00:00"/>
    <n v="2.6668374074074004"/>
    <n v="756382"/>
    <x v="2"/>
    <s v="Amsterdam"/>
    <x v="0"/>
    <s v="North Holland"/>
    <s v="North Holland"/>
    <s v="1054 LX"/>
    <s v="Netherlands"/>
    <n v="52.360289057741603"/>
    <n v="4.8584691659143804"/>
    <s v="Apartment"/>
    <x v="0"/>
    <n v="2"/>
    <n v="1"/>
    <n v="1"/>
    <n v="1"/>
    <s v="Real Bed"/>
    <n v="115"/>
    <n v="2"/>
    <n v="12"/>
    <n v="3"/>
    <n v="22"/>
    <n v="115"/>
    <n v="345"/>
    <n v="7590"/>
    <s v="N/A"/>
    <s v="N/A"/>
    <x v="0"/>
    <n v="98"/>
    <n v="10"/>
    <n v="10"/>
    <n v="10"/>
    <n v="10"/>
    <n v="10"/>
    <n v="10"/>
  </r>
  <r>
    <x v="1665"/>
    <x v="1151"/>
    <x v="4"/>
    <s v="10/27"/>
    <d v="2012-10-27T00:00:00"/>
    <n v="2.664097681380003"/>
    <n v="757085"/>
    <x v="4"/>
    <s v="Amsterdam"/>
    <x v="0"/>
    <s v="North Holland"/>
    <s v="North Holland"/>
    <m/>
    <s v="Netherlands"/>
    <n v="52.371802927468401"/>
    <n v="4.8758060415079996"/>
    <s v="Apartment"/>
    <x v="0"/>
    <n v="2"/>
    <n v="1"/>
    <n v="1"/>
    <n v="1"/>
    <s v="Real Bed"/>
    <n v="110"/>
    <n v="1"/>
    <n v="0"/>
    <n v="2"/>
    <n v="36"/>
    <n v="110"/>
    <n v="220"/>
    <n v="7920"/>
    <s v="a few days or more"/>
    <n v="0.25"/>
    <x v="15"/>
    <n v="96"/>
    <n v="10"/>
    <n v="9"/>
    <n v="10"/>
    <n v="10"/>
    <n v="10"/>
    <n v="9"/>
  </r>
  <r>
    <x v="1666"/>
    <x v="631"/>
    <x v="4"/>
    <s v="10/27"/>
    <d v="2012-10-27T00:00:00"/>
    <n v="2.664097681380003"/>
    <n v="4278399"/>
    <x v="1"/>
    <s v="Amsterdam"/>
    <x v="0"/>
    <s v="North Holland"/>
    <s v="North Holland"/>
    <s v="1019 BZ"/>
    <s v="Netherlands"/>
    <n v="52.373963541780903"/>
    <n v="4.9335578248916496"/>
    <s v="Apartment"/>
    <x v="1"/>
    <n v="2"/>
    <n v="1"/>
    <n v="1"/>
    <n v="1"/>
    <s v="Real Bed"/>
    <n v="89"/>
    <n v="2"/>
    <n v="25"/>
    <n v="1"/>
    <n v="0"/>
    <n v="89"/>
    <n v="89"/>
    <n v="0"/>
    <s v="within a few hours"/>
    <n v="1"/>
    <x v="5"/>
    <m/>
    <m/>
    <m/>
    <m/>
    <m/>
    <m/>
    <m/>
  </r>
  <r>
    <x v="1667"/>
    <x v="1152"/>
    <x v="4"/>
    <s v="10/27"/>
    <d v="2012-10-27T00:00:00"/>
    <n v="2.664097681380003"/>
    <n v="757352"/>
    <x v="4"/>
    <s v="Amsterdam"/>
    <x v="0"/>
    <s v="North Holland"/>
    <s v="North Holland"/>
    <n v="1012"/>
    <s v="Netherlands"/>
    <n v="52.371949178982398"/>
    <n v="4.88717899241467"/>
    <s v="Apartment"/>
    <x v="0"/>
    <n v="2"/>
    <n v="1"/>
    <n v="1"/>
    <n v="1"/>
    <s v="Real Bed"/>
    <n v="85"/>
    <n v="1"/>
    <n v="0"/>
    <n v="2"/>
    <n v="264"/>
    <n v="85"/>
    <n v="170"/>
    <n v="44880"/>
    <s v="within a few hours"/>
    <n v="1"/>
    <x v="161"/>
    <n v="92"/>
    <n v="9"/>
    <n v="9"/>
    <n v="10"/>
    <n v="10"/>
    <n v="10"/>
    <n v="9"/>
  </r>
  <r>
    <x v="1668"/>
    <x v="1153"/>
    <x v="4"/>
    <s v="10/27"/>
    <d v="2012-10-27T00:00:00"/>
    <n v="2.664097681380003"/>
    <n v="3383368"/>
    <x v="2"/>
    <s v="Amsterdam"/>
    <x v="0"/>
    <s v="North Holland"/>
    <s v="North Holland"/>
    <n v="1053"/>
    <s v="Netherlands"/>
    <n v="52.370748013041201"/>
    <n v="4.8683374708631098"/>
    <s v="Apartment"/>
    <x v="0"/>
    <n v="2"/>
    <n v="1"/>
    <n v="1"/>
    <n v="1"/>
    <s v="Real Bed"/>
    <n v="75"/>
    <n v="1"/>
    <n v="0"/>
    <n v="3"/>
    <n v="6"/>
    <n v="75"/>
    <n v="225"/>
    <n v="1350"/>
    <s v="within a day"/>
    <n v="1"/>
    <x v="10"/>
    <n v="100"/>
    <n v="10"/>
    <n v="10"/>
    <n v="10"/>
    <n v="10"/>
    <n v="10"/>
    <n v="10"/>
  </r>
  <r>
    <x v="1669"/>
    <x v="1154"/>
    <x v="4"/>
    <s v="10/27"/>
    <d v="2012-10-27T00:00:00"/>
    <n v="2.664097681380003"/>
    <n v="5124927"/>
    <x v="1"/>
    <s v="Amsterdam"/>
    <x v="0"/>
    <s v="Noord-Holland"/>
    <s v="North Holland"/>
    <s v="1019 RS"/>
    <s v="Netherlands"/>
    <n v="52.3789249377094"/>
    <n v="4.9235057255436203"/>
    <s v="Apartment"/>
    <x v="0"/>
    <n v="4"/>
    <n v="1"/>
    <n v="1"/>
    <n v="1"/>
    <s v="Real Bed"/>
    <n v="165"/>
    <n v="2"/>
    <n v="50"/>
    <n v="1"/>
    <n v="0"/>
    <n v="165"/>
    <n v="165"/>
    <n v="0"/>
    <s v="within a few hours"/>
    <n v="1"/>
    <x v="5"/>
    <m/>
    <m/>
    <m/>
    <m/>
    <m/>
    <m/>
    <m/>
  </r>
  <r>
    <x v="1669"/>
    <x v="1154"/>
    <x v="4"/>
    <s v="10/27"/>
    <d v="2012-10-27T00:00:00"/>
    <n v="2.664097681380003"/>
    <n v="5864060"/>
    <x v="4"/>
    <s v="Amsterdam"/>
    <x v="0"/>
    <s v="Noord-Holland"/>
    <s v="North Holland"/>
    <n v="1017"/>
    <s v="Netherlands"/>
    <n v="52.367502176038997"/>
    <n v="4.8873043330382604"/>
    <s v="Apartment"/>
    <x v="0"/>
    <n v="4"/>
    <n v="1"/>
    <n v="1"/>
    <n v="2"/>
    <s v="Real Bed"/>
    <n v="165"/>
    <n v="1"/>
    <n v="50"/>
    <n v="1"/>
    <n v="0"/>
    <n v="215"/>
    <n v="215"/>
    <n v="0"/>
    <s v="within a few hours"/>
    <n v="1"/>
    <x v="5"/>
    <m/>
    <m/>
    <m/>
    <m/>
    <m/>
    <m/>
    <m/>
  </r>
  <r>
    <x v="1670"/>
    <x v="153"/>
    <x v="4"/>
    <s v="10/28"/>
    <d v="2012-10-28T00:00:00"/>
    <n v="2.6613579553526057"/>
    <n v="1667001"/>
    <x v="15"/>
    <s v="Amsterdam"/>
    <x v="0"/>
    <s v="North Holland"/>
    <s v="North Holland"/>
    <m/>
    <s v="Netherlands"/>
    <n v="52.362615099107899"/>
    <n v="4.8052671305531502"/>
    <s v="Apartment"/>
    <x v="1"/>
    <n v="5"/>
    <n v="1"/>
    <n v="1"/>
    <n v="2"/>
    <s v="Real Bed"/>
    <n v="60"/>
    <n v="2"/>
    <n v="25"/>
    <n v="1"/>
    <n v="76"/>
    <n v="60"/>
    <n v="60"/>
    <n v="4560"/>
    <s v="within a day"/>
    <n v="0.64"/>
    <x v="36"/>
    <n v="84"/>
    <n v="9"/>
    <n v="9"/>
    <n v="9"/>
    <n v="9"/>
    <n v="8"/>
    <n v="8"/>
  </r>
  <r>
    <x v="1670"/>
    <x v="153"/>
    <x v="4"/>
    <s v="10/28"/>
    <d v="2012-10-28T00:00:00"/>
    <n v="2.6613579553526057"/>
    <n v="1175013"/>
    <x v="15"/>
    <s v="Amsterdam"/>
    <x v="0"/>
    <s v="NH"/>
    <s v="North Holland"/>
    <n v="1068"/>
    <s v="Netherlands"/>
    <n v="52.364454672258397"/>
    <n v="4.8054368969196704"/>
    <s v="Apartment"/>
    <x v="1"/>
    <n v="5"/>
    <n v="1"/>
    <n v="1"/>
    <n v="2"/>
    <s v="Real Bed"/>
    <n v="60"/>
    <n v="2"/>
    <n v="25"/>
    <n v="1"/>
    <n v="120"/>
    <n v="60"/>
    <n v="60"/>
    <n v="7200"/>
    <s v="within a day"/>
    <n v="0.64"/>
    <x v="109"/>
    <n v="91"/>
    <n v="10"/>
    <n v="10"/>
    <n v="10"/>
    <n v="9"/>
    <n v="9"/>
    <n v="9"/>
  </r>
  <r>
    <x v="1670"/>
    <x v="153"/>
    <x v="4"/>
    <s v="10/28"/>
    <d v="2012-10-28T00:00:00"/>
    <n v="2.6613579553526057"/>
    <n v="758484"/>
    <x v="15"/>
    <s v="Amsterdam"/>
    <x v="0"/>
    <s v="North Holland"/>
    <s v="North Holland"/>
    <n v="1068"/>
    <s v="Netherlands"/>
    <n v="52.363131529698101"/>
    <n v="4.8030832257333103"/>
    <s v="House"/>
    <x v="1"/>
    <n v="4"/>
    <n v="1"/>
    <n v="1"/>
    <n v="2"/>
    <s v="Real Bed"/>
    <n v="60"/>
    <n v="2"/>
    <n v="25"/>
    <n v="1"/>
    <n v="156"/>
    <n v="60"/>
    <n v="60"/>
    <n v="9360"/>
    <s v="within a day"/>
    <n v="0.62"/>
    <x v="97"/>
    <n v="91"/>
    <n v="10"/>
    <n v="10"/>
    <n v="10"/>
    <n v="9"/>
    <n v="8"/>
    <n v="9"/>
  </r>
  <r>
    <x v="1671"/>
    <x v="1155"/>
    <x v="4"/>
    <s v="10/28"/>
    <d v="2012-10-28T00:00:00"/>
    <n v="2.6613579553526057"/>
    <n v="758600"/>
    <x v="2"/>
    <s v="Amsterdam"/>
    <x v="0"/>
    <s v="North Holland"/>
    <s v="North Holland"/>
    <n v="1056"/>
    <s v="Netherlands"/>
    <n v="52.372753819225203"/>
    <n v="4.86471779743382"/>
    <s v="Apartment"/>
    <x v="0"/>
    <n v="4"/>
    <n v="1"/>
    <n v="2"/>
    <n v="2"/>
    <s v="Real Bed"/>
    <n v="160"/>
    <n v="2"/>
    <n v="20"/>
    <n v="2"/>
    <n v="52"/>
    <n v="160"/>
    <n v="320"/>
    <n v="16640"/>
    <s v="within an hour"/>
    <n v="1"/>
    <x v="66"/>
    <n v="94"/>
    <n v="10"/>
    <n v="9"/>
    <n v="10"/>
    <n v="10"/>
    <n v="9"/>
    <n v="9"/>
  </r>
  <r>
    <x v="1672"/>
    <x v="1156"/>
    <x v="4"/>
    <s v="10/28"/>
    <d v="2012-10-28T00:00:00"/>
    <n v="2.6613579553526057"/>
    <n v="759060"/>
    <x v="4"/>
    <s v="Amsterdam"/>
    <x v="0"/>
    <s v="North Holland"/>
    <s v="North Holland"/>
    <s v="1016 AK"/>
    <s v="Netherlands"/>
    <n v="52.369503331662102"/>
    <n v="4.8881722217605397"/>
    <s v="Apartment"/>
    <x v="0"/>
    <n v="6"/>
    <n v="1"/>
    <n v="1"/>
    <n v="1"/>
    <s v="Real Bed"/>
    <n v="189"/>
    <n v="2"/>
    <n v="75"/>
    <n v="2"/>
    <n v="64"/>
    <n v="189"/>
    <n v="378"/>
    <n v="24192"/>
    <s v="within an hour"/>
    <n v="1"/>
    <x v="27"/>
    <n v="97"/>
    <n v="10"/>
    <n v="10"/>
    <n v="10"/>
    <n v="10"/>
    <n v="10"/>
    <n v="9"/>
  </r>
  <r>
    <x v="1673"/>
    <x v="693"/>
    <x v="4"/>
    <s v="10/29"/>
    <d v="2012-10-29T00:00:00"/>
    <n v="2.6586182293252083"/>
    <n v="759324"/>
    <x v="4"/>
    <s v="Amsterdam"/>
    <x v="0"/>
    <s v="North Holland"/>
    <s v="North Holland"/>
    <s v="1017 DK"/>
    <s v="Netherlands"/>
    <n v="52.365598592898102"/>
    <n v="4.8855200947555302"/>
    <s v="Apartment"/>
    <x v="0"/>
    <n v="2"/>
    <n v="1"/>
    <n v="1"/>
    <n v="1"/>
    <s v="Real Bed"/>
    <n v="200"/>
    <n v="1"/>
    <n v="0"/>
    <n v="2"/>
    <n v="16"/>
    <n v="200"/>
    <n v="400"/>
    <n v="6400"/>
    <s v="within a day"/>
    <n v="0.8"/>
    <x v="9"/>
    <n v="95"/>
    <n v="9"/>
    <n v="9"/>
    <n v="10"/>
    <n v="10"/>
    <n v="10"/>
    <n v="9"/>
  </r>
  <r>
    <x v="1674"/>
    <x v="1157"/>
    <x v="4"/>
    <s v="10/29"/>
    <d v="2012-10-29T00:00:00"/>
    <n v="2.6586182293252083"/>
    <n v="2672815"/>
    <x v="2"/>
    <s v="Amsterdam"/>
    <x v="0"/>
    <s v="North Holland"/>
    <s v="North Holland"/>
    <n v="1053"/>
    <s v="Netherlands"/>
    <n v="52.364008342614198"/>
    <n v="4.8694877751219403"/>
    <s v="Apartment"/>
    <x v="0"/>
    <n v="4"/>
    <n v="1"/>
    <n v="2"/>
    <n v="2"/>
    <s v="Real Bed"/>
    <n v="150"/>
    <n v="2"/>
    <n v="35"/>
    <n v="3"/>
    <n v="16"/>
    <n v="150"/>
    <n v="450"/>
    <n v="7200"/>
    <s v="within a few hours"/>
    <n v="1"/>
    <x v="9"/>
    <n v="90"/>
    <n v="10"/>
    <n v="9"/>
    <n v="10"/>
    <n v="10"/>
    <n v="9"/>
    <n v="8"/>
  </r>
  <r>
    <x v="1675"/>
    <x v="1158"/>
    <x v="4"/>
    <s v="10/29"/>
    <d v="2012-10-29T00:00:00"/>
    <n v="2.6586182293252083"/>
    <n v="766317"/>
    <x v="4"/>
    <s v="Amsterdam"/>
    <x v="0"/>
    <s v="North Holland"/>
    <s v="North Holland"/>
    <s v="1015 KH"/>
    <s v="Netherlands"/>
    <n v="52.380054934721201"/>
    <n v="4.8793353868902498"/>
    <s v="Apartment"/>
    <x v="0"/>
    <n v="2"/>
    <n v="1"/>
    <n v="1"/>
    <n v="2"/>
    <s v="Real Bed"/>
    <n v="89"/>
    <n v="1"/>
    <n v="0"/>
    <n v="2"/>
    <n v="56"/>
    <n v="89"/>
    <n v="178"/>
    <n v="9968"/>
    <s v="within a day"/>
    <n v="0.53"/>
    <x v="100"/>
    <n v="90"/>
    <n v="9"/>
    <n v="9"/>
    <n v="10"/>
    <n v="10"/>
    <n v="10"/>
    <n v="9"/>
  </r>
  <r>
    <x v="1676"/>
    <x v="41"/>
    <x v="4"/>
    <s v="10/29"/>
    <d v="2012-10-29T00:00:00"/>
    <n v="2.6586182293252083"/>
    <n v="2370184"/>
    <x v="0"/>
    <s v="Amsterdam"/>
    <x v="0"/>
    <s v="NH"/>
    <s v="North Holland"/>
    <n v="1052"/>
    <s v="Netherlands"/>
    <n v="52.377058408772797"/>
    <n v="4.8728934561917798"/>
    <s v="Apartment"/>
    <x v="0"/>
    <n v="2"/>
    <n v="1"/>
    <n v="1"/>
    <n v="2"/>
    <s v="Real Bed"/>
    <n v="126"/>
    <n v="1"/>
    <n v="0"/>
    <n v="2"/>
    <n v="10"/>
    <n v="126"/>
    <n v="252"/>
    <n v="2520"/>
    <s v="within a day"/>
    <n v="0.8"/>
    <x v="22"/>
    <n v="100"/>
    <n v="10"/>
    <n v="10"/>
    <n v="10"/>
    <n v="10"/>
    <n v="10"/>
    <n v="10"/>
  </r>
  <r>
    <x v="1677"/>
    <x v="289"/>
    <x v="4"/>
    <s v="10/29"/>
    <d v="2012-10-29T00:00:00"/>
    <n v="2.6586182293252083"/>
    <n v="3117536"/>
    <x v="6"/>
    <s v="Amsterdam"/>
    <x v="0"/>
    <s v="North Holland"/>
    <s v="North Holland"/>
    <n v="1073"/>
    <s v="Netherlands"/>
    <n v="52.357991210197099"/>
    <n v="4.8989473613861803"/>
    <s v="Apartment"/>
    <x v="0"/>
    <n v="4"/>
    <n v="1"/>
    <n v="1"/>
    <n v="2"/>
    <s v="Real Bed"/>
    <n v="140"/>
    <n v="4"/>
    <n v="20"/>
    <n v="2"/>
    <n v="14"/>
    <n v="140"/>
    <n v="280"/>
    <n v="3920"/>
    <s v="within a few hours"/>
    <n v="0.8"/>
    <x v="45"/>
    <n v="91"/>
    <n v="10"/>
    <n v="9"/>
    <n v="10"/>
    <n v="10"/>
    <n v="10"/>
    <n v="10"/>
  </r>
  <r>
    <x v="1678"/>
    <x v="1159"/>
    <x v="4"/>
    <s v="10/29"/>
    <d v="2012-10-29T00:00:00"/>
    <n v="2.6586182293252083"/>
    <n v="1760455"/>
    <x v="3"/>
    <s v="Amsterdam"/>
    <x v="0"/>
    <s v="North Holland"/>
    <s v="North Holland"/>
    <s v="1017 AD"/>
    <s v="Netherlands"/>
    <n v="52.366496520728603"/>
    <n v="4.8973315125124204"/>
    <s v="Boat"/>
    <x v="0"/>
    <n v="6"/>
    <n v="1"/>
    <n v="3"/>
    <n v="4"/>
    <s v="Real Bed"/>
    <n v="320"/>
    <n v="4"/>
    <n v="30"/>
    <n v="4"/>
    <n v="10"/>
    <n v="320"/>
    <n v="1280"/>
    <n v="12800"/>
    <s v="within a few hours"/>
    <n v="0.84"/>
    <x v="22"/>
    <n v="96"/>
    <n v="9"/>
    <n v="8"/>
    <n v="10"/>
    <n v="8"/>
    <n v="10"/>
    <n v="9"/>
  </r>
  <r>
    <x v="1678"/>
    <x v="1159"/>
    <x v="4"/>
    <s v="10/29"/>
    <d v="2012-10-29T00:00:00"/>
    <n v="2.6586182293252083"/>
    <n v="2642725"/>
    <x v="3"/>
    <s v="Amsterdam"/>
    <x v="0"/>
    <s v="North Holland"/>
    <s v="North Holland"/>
    <s v="1017 AS"/>
    <s v="Netherlands"/>
    <n v="52.366075411119397"/>
    <n v="4.8970859464110896"/>
    <s v="Boat"/>
    <x v="0"/>
    <n v="5"/>
    <n v="1"/>
    <n v="2"/>
    <n v="5"/>
    <s v="Real Bed"/>
    <n v="300"/>
    <n v="4"/>
    <n v="30"/>
    <n v="4"/>
    <n v="10"/>
    <n v="300"/>
    <n v="1200"/>
    <n v="12000"/>
    <s v="within a few hours"/>
    <n v="0.85"/>
    <x v="22"/>
    <n v="92"/>
    <n v="9"/>
    <n v="9"/>
    <n v="9"/>
    <n v="9"/>
    <n v="9"/>
    <n v="9"/>
  </r>
  <r>
    <x v="1678"/>
    <x v="1159"/>
    <x v="4"/>
    <s v="10/29"/>
    <d v="2012-10-29T00:00:00"/>
    <n v="2.6586182293252083"/>
    <n v="4382626"/>
    <x v="4"/>
    <s v="Amsterdam"/>
    <x v="0"/>
    <s v="North Holland"/>
    <s v="North Holland"/>
    <s v="1011 KM"/>
    <s v="Netherlands"/>
    <n v="52.368388022257399"/>
    <n v="4.8954481954812197"/>
    <s v="Boat"/>
    <x v="0"/>
    <n v="5"/>
    <n v="1"/>
    <n v="1"/>
    <n v="4"/>
    <s v="Real Bed"/>
    <n v="235"/>
    <n v="2"/>
    <n v="30"/>
    <n v="4"/>
    <n v="8"/>
    <n v="235"/>
    <n v="940"/>
    <n v="7520"/>
    <s v="within a few hours"/>
    <n v="0.84"/>
    <x v="6"/>
    <n v="95"/>
    <n v="10"/>
    <n v="9"/>
    <n v="10"/>
    <n v="10"/>
    <n v="10"/>
    <n v="10"/>
  </r>
  <r>
    <x v="1678"/>
    <x v="1159"/>
    <x v="4"/>
    <s v="10/29"/>
    <d v="2012-10-29T00:00:00"/>
    <n v="2.6586182293252083"/>
    <n v="760599"/>
    <x v="3"/>
    <s v="Amsterdam"/>
    <x v="0"/>
    <s v="North Holland"/>
    <s v="North Holland"/>
    <n v="1017"/>
    <s v="Netherlands"/>
    <n v="52.367735239468303"/>
    <n v="4.9008447691116999"/>
    <s v="Boat"/>
    <x v="0"/>
    <n v="4"/>
    <n v="1"/>
    <n v="1"/>
    <n v="4"/>
    <s v="Real Bed"/>
    <n v="210"/>
    <n v="2"/>
    <n v="30"/>
    <n v="4"/>
    <n v="4"/>
    <n v="210"/>
    <n v="840"/>
    <n v="3360"/>
    <s v="within a few hours"/>
    <n v="0.84"/>
    <x v="11"/>
    <n v="100"/>
    <n v="10"/>
    <n v="10"/>
    <n v="10"/>
    <n v="10"/>
    <n v="10"/>
    <n v="8"/>
  </r>
  <r>
    <x v="1678"/>
    <x v="1159"/>
    <x v="4"/>
    <s v="10/29"/>
    <d v="2012-10-29T00:00:00"/>
    <n v="2.6586182293252083"/>
    <n v="3641523"/>
    <x v="3"/>
    <s v="Amsterdam"/>
    <x v="0"/>
    <s v="North Holland"/>
    <s v="North Holland"/>
    <n v="1017"/>
    <s v="Netherlands"/>
    <n v="52.363224685817897"/>
    <n v="4.9018311228914504"/>
    <s v="Boat"/>
    <x v="0"/>
    <n v="3"/>
    <n v="1"/>
    <n v="1"/>
    <n v="2"/>
    <s v="Real Bed"/>
    <n v="200"/>
    <n v="2"/>
    <n v="30"/>
    <n v="4"/>
    <n v="4"/>
    <n v="200"/>
    <n v="800"/>
    <n v="3200"/>
    <s v="within a few hours"/>
    <n v="0.85"/>
    <x v="11"/>
    <n v="80"/>
    <n v="8"/>
    <n v="8"/>
    <n v="10"/>
    <n v="10"/>
    <n v="10"/>
    <n v="6"/>
  </r>
  <r>
    <x v="1678"/>
    <x v="1159"/>
    <x v="4"/>
    <s v="10/29"/>
    <d v="2012-10-29T00:00:00"/>
    <n v="2.6586182293252083"/>
    <n v="2643180"/>
    <x v="3"/>
    <s v="Amsterdam"/>
    <x v="0"/>
    <s v="North Holland"/>
    <s v="North Holland"/>
    <s v="1011 KD"/>
    <s v="Netherlands"/>
    <n v="52.368573308271301"/>
    <n v="4.8967973791945898"/>
    <s v="Bed &amp; Breakfast"/>
    <x v="1"/>
    <n v="2"/>
    <n v="1"/>
    <n v="1"/>
    <n v="1"/>
    <s v="Real Bed"/>
    <n v="185"/>
    <n v="1"/>
    <n v="0"/>
    <n v="3"/>
    <n v="2"/>
    <n v="185"/>
    <n v="555"/>
    <n v="1110"/>
    <s v="within a few hours"/>
    <n v="0.84"/>
    <x v="4"/>
    <n v="100"/>
    <n v="10"/>
    <n v="10"/>
    <n v="10"/>
    <n v="8"/>
    <n v="10"/>
    <n v="10"/>
  </r>
  <r>
    <x v="1679"/>
    <x v="1160"/>
    <x v="4"/>
    <s v="10/30"/>
    <d v="2012-10-30T00:00:00"/>
    <n v="2.6558785032978114"/>
    <n v="761411"/>
    <x v="14"/>
    <s v="Amsterdam"/>
    <x v="0"/>
    <s v="North Holland"/>
    <s v="North Holland"/>
    <s v="1024 BB"/>
    <s v="Netherlands"/>
    <n v="52.399415060290202"/>
    <n v="4.9531064734976802"/>
    <s v="Apartment"/>
    <x v="1"/>
    <n v="3"/>
    <n v="1"/>
    <n v="1"/>
    <n v="2"/>
    <s v="Real Bed"/>
    <n v="39"/>
    <n v="1"/>
    <n v="33"/>
    <n v="2"/>
    <n v="128"/>
    <n v="72"/>
    <n v="144"/>
    <n v="18432"/>
    <s v="within an hour"/>
    <n v="1"/>
    <x v="138"/>
    <n v="96"/>
    <n v="10"/>
    <n v="10"/>
    <n v="10"/>
    <n v="10"/>
    <n v="9"/>
    <n v="9"/>
  </r>
  <r>
    <x v="1679"/>
    <x v="1160"/>
    <x v="4"/>
    <s v="10/30"/>
    <d v="2012-10-30T00:00:00"/>
    <n v="2.6558785032978114"/>
    <n v="3346620"/>
    <x v="14"/>
    <s v="Amsterdam"/>
    <x v="0"/>
    <s v="North Holland"/>
    <s v="North Holland"/>
    <s v="1024 BB"/>
    <s v="Netherlands"/>
    <n v="52.3995152751842"/>
    <n v="4.9516451298258897"/>
    <s v="Apartment"/>
    <x v="1"/>
    <n v="2"/>
    <n v="1"/>
    <n v="1"/>
    <n v="1"/>
    <s v="Real Bed"/>
    <n v="39"/>
    <n v="1"/>
    <n v="33"/>
    <n v="2"/>
    <n v="28"/>
    <n v="72"/>
    <n v="144"/>
    <n v="4032"/>
    <s v="within an hour"/>
    <n v="1"/>
    <x v="19"/>
    <n v="96"/>
    <n v="9"/>
    <n v="10"/>
    <n v="9"/>
    <n v="9"/>
    <n v="9"/>
    <n v="10"/>
  </r>
  <r>
    <x v="1680"/>
    <x v="1161"/>
    <x v="4"/>
    <s v="10/30"/>
    <d v="2012-10-30T00:00:00"/>
    <n v="2.6558785032978114"/>
    <n v="762375"/>
    <x v="2"/>
    <s v="Amsterdam"/>
    <x v="0"/>
    <s v="North Holland"/>
    <s v="North Holland"/>
    <n v="1053"/>
    <s v="Netherlands"/>
    <n v="52.369309409031203"/>
    <n v="4.8672890170231504"/>
    <s v="Apartment"/>
    <x v="1"/>
    <n v="1"/>
    <n v="1"/>
    <n v="1"/>
    <n v="1"/>
    <s v="Real Bed"/>
    <n v="65"/>
    <n v="1"/>
    <n v="0"/>
    <n v="2"/>
    <n v="52"/>
    <n v="65"/>
    <n v="130"/>
    <n v="6760"/>
    <s v="within a day"/>
    <n v="0.78"/>
    <x v="66"/>
    <n v="99"/>
    <n v="10"/>
    <n v="10"/>
    <n v="10"/>
    <n v="10"/>
    <n v="10"/>
    <n v="10"/>
  </r>
  <r>
    <x v="1681"/>
    <x v="706"/>
    <x v="4"/>
    <s v="10/31"/>
    <d v="2012-10-31T00:00:00"/>
    <n v="2.653138777270414"/>
    <n v="762951"/>
    <x v="0"/>
    <s v="Amsterdam"/>
    <x v="0"/>
    <s v="North Holland"/>
    <s v="North Holland"/>
    <n v="1052"/>
    <s v="Netherlands"/>
    <n v="52.379853568253502"/>
    <n v="4.8747514169425097"/>
    <s v="Apartment"/>
    <x v="0"/>
    <n v="2"/>
    <n v="1"/>
    <n v="1"/>
    <n v="2"/>
    <s v="Real Bed"/>
    <n v="115"/>
    <n v="0"/>
    <n v="0"/>
    <n v="1"/>
    <n v="28"/>
    <n v="115"/>
    <n v="115"/>
    <n v="3220"/>
    <s v="within a day"/>
    <n v="0.87"/>
    <x v="19"/>
    <n v="100"/>
    <n v="10"/>
    <n v="10"/>
    <n v="10"/>
    <n v="10"/>
    <n v="10"/>
    <n v="10"/>
  </r>
  <r>
    <x v="1682"/>
    <x v="1162"/>
    <x v="4"/>
    <s v="10/31"/>
    <d v="2012-10-31T00:00:00"/>
    <n v="2.653138777270414"/>
    <n v="3973727"/>
    <x v="8"/>
    <s v="Amsterdam"/>
    <x v="0"/>
    <s v="North Holland"/>
    <s v="North Holland"/>
    <s v="1098 HA"/>
    <s v="Netherlands"/>
    <n v="52.355772535854101"/>
    <n v="4.9355743987237597"/>
    <s v="Apartment"/>
    <x v="0"/>
    <n v="2"/>
    <n v="1"/>
    <n v="1"/>
    <n v="1"/>
    <s v="Pull-out Sofa"/>
    <n v="75"/>
    <n v="1"/>
    <n v="0"/>
    <n v="1"/>
    <n v="2"/>
    <n v="75"/>
    <n v="75"/>
    <n v="150"/>
    <s v="within a day"/>
    <n v="0.6"/>
    <x v="4"/>
    <n v="80"/>
    <n v="10"/>
    <n v="8"/>
    <n v="10"/>
    <n v="10"/>
    <n v="10"/>
    <n v="8"/>
  </r>
  <r>
    <x v="1683"/>
    <x v="1163"/>
    <x v="4"/>
    <s v="10/31"/>
    <d v="2012-10-31T00:00:00"/>
    <n v="2.653138777270414"/>
    <n v="874268"/>
    <x v="5"/>
    <s v="Amsterdam"/>
    <x v="0"/>
    <s v="North Holland"/>
    <s v="North Holland"/>
    <s v="1076 XX"/>
    <s v="Netherlands"/>
    <n v="52.347679261438898"/>
    <n v="4.8581186089231299"/>
    <s v="Apartment"/>
    <x v="0"/>
    <n v="4"/>
    <n v="1"/>
    <n v="2"/>
    <n v="2"/>
    <s v="Real Bed"/>
    <n v="135"/>
    <n v="2"/>
    <n v="0"/>
    <n v="7"/>
    <n v="14"/>
    <n v="135"/>
    <n v="945"/>
    <n v="13230"/>
    <s v="N/A"/>
    <s v="N/A"/>
    <x v="45"/>
    <n v="89"/>
    <n v="9"/>
    <n v="9"/>
    <n v="9"/>
    <n v="10"/>
    <n v="9"/>
    <n v="9"/>
  </r>
  <r>
    <x v="1684"/>
    <x v="1164"/>
    <x v="4"/>
    <s v="11/1"/>
    <d v="2012-11-01T00:00:00"/>
    <n v="2.6503990512430167"/>
    <n v="4147100"/>
    <x v="3"/>
    <s v="Amsterdam"/>
    <x v="0"/>
    <s v="North Holland"/>
    <s v="North Holland"/>
    <s v="1017 NK"/>
    <s v="Netherlands"/>
    <n v="52.361704415928003"/>
    <n v="4.88631966167857"/>
    <s v="Apartment"/>
    <x v="0"/>
    <n v="2"/>
    <n v="1"/>
    <n v="2"/>
    <n v="1"/>
    <s v="Real Bed"/>
    <n v="125"/>
    <n v="1"/>
    <n v="0"/>
    <n v="2"/>
    <n v="2"/>
    <n v="125"/>
    <n v="250"/>
    <n v="500"/>
    <s v="within a few hours"/>
    <n v="0.98"/>
    <x v="4"/>
    <n v="100"/>
    <n v="10"/>
    <n v="10"/>
    <n v="10"/>
    <n v="10"/>
    <n v="10"/>
    <n v="10"/>
  </r>
  <r>
    <x v="1685"/>
    <x v="282"/>
    <x v="4"/>
    <s v="11/1"/>
    <d v="2012-11-01T00:00:00"/>
    <n v="2.6503990512430167"/>
    <n v="764368"/>
    <x v="6"/>
    <s v="Amsterdam"/>
    <x v="0"/>
    <s v="North Holland"/>
    <s v="North Holland"/>
    <m/>
    <s v="Netherlands"/>
    <n v="52.353012475657003"/>
    <n v="4.8936290490821301"/>
    <s v="Apartment"/>
    <x v="0"/>
    <n v="2"/>
    <n v="1"/>
    <n v="1"/>
    <n v="1"/>
    <s v="Real Bed"/>
    <n v="125"/>
    <n v="1"/>
    <n v="0"/>
    <n v="3"/>
    <n v="22"/>
    <n v="125"/>
    <n v="375"/>
    <n v="8250"/>
    <s v="within an hour"/>
    <n v="1"/>
    <x v="0"/>
    <n v="96"/>
    <n v="10"/>
    <n v="10"/>
    <n v="10"/>
    <n v="10"/>
    <n v="10"/>
    <n v="10"/>
  </r>
  <r>
    <x v="1686"/>
    <x v="1165"/>
    <x v="4"/>
    <s v="11/1"/>
    <d v="2012-11-01T00:00:00"/>
    <n v="2.6503990512430167"/>
    <n v="4135948"/>
    <x v="6"/>
    <s v="Amsterdam"/>
    <x v="0"/>
    <s v="North Holland"/>
    <s v="North Holland"/>
    <s v="1072 TH"/>
    <s v="Netherlands"/>
    <n v="52.3522975098412"/>
    <n v="4.8938528329187703"/>
    <s v="Apartment"/>
    <x v="0"/>
    <n v="3"/>
    <n v="1"/>
    <n v="1"/>
    <n v="2"/>
    <s v="Real Bed"/>
    <n v="120"/>
    <n v="2"/>
    <n v="25"/>
    <n v="2"/>
    <n v="28"/>
    <n v="120"/>
    <n v="240"/>
    <n v="6720"/>
    <s v="within an hour"/>
    <n v="1"/>
    <x v="19"/>
    <n v="89"/>
    <n v="9"/>
    <n v="8"/>
    <n v="9"/>
    <n v="9"/>
    <n v="10"/>
    <n v="8"/>
  </r>
  <r>
    <x v="1687"/>
    <x v="1166"/>
    <x v="4"/>
    <s v="11/1"/>
    <d v="2012-11-01T00:00:00"/>
    <n v="2.6503990512430167"/>
    <n v="764433"/>
    <x v="6"/>
    <s v="Amsterdam"/>
    <x v="0"/>
    <s v="North Holland"/>
    <s v="North Holland"/>
    <n v="1072"/>
    <s v="Netherlands"/>
    <n v="52.353536912661099"/>
    <n v="4.8884015379708403"/>
    <s v="Apartment"/>
    <x v="0"/>
    <n v="2"/>
    <n v="1"/>
    <n v="1"/>
    <n v="1"/>
    <s v="Real Bed"/>
    <n v="70"/>
    <n v="1"/>
    <n v="0"/>
    <n v="7"/>
    <n v="38"/>
    <n v="70"/>
    <n v="490"/>
    <n v="18620"/>
    <s v="N/A"/>
    <s v="N/A"/>
    <x v="12"/>
    <n v="94"/>
    <n v="10"/>
    <n v="9"/>
    <n v="10"/>
    <n v="10"/>
    <n v="9"/>
    <n v="9"/>
  </r>
  <r>
    <x v="1688"/>
    <x v="1167"/>
    <x v="4"/>
    <s v="11/1"/>
    <d v="2012-11-01T00:00:00"/>
    <n v="2.6503990512430167"/>
    <n v="3401648"/>
    <x v="3"/>
    <s v="Amsterdam"/>
    <x v="0"/>
    <s v="North Holland"/>
    <s v="North Holland"/>
    <n v="1012"/>
    <s v="Netherlands"/>
    <n v="52.366724818889701"/>
    <n v="4.8966072499376896"/>
    <s v="Apartment"/>
    <x v="1"/>
    <n v="2"/>
    <n v="1"/>
    <n v="1"/>
    <n v="1"/>
    <s v="Real Bed"/>
    <n v="105"/>
    <n v="1"/>
    <n v="0"/>
    <n v="2"/>
    <n v="28"/>
    <n v="105"/>
    <n v="210"/>
    <n v="5880"/>
    <s v="within a few hours"/>
    <n v="1"/>
    <x v="19"/>
    <n v="100"/>
    <n v="10"/>
    <n v="10"/>
    <n v="10"/>
    <n v="10"/>
    <n v="10"/>
    <n v="10"/>
  </r>
  <r>
    <x v="1689"/>
    <x v="1168"/>
    <x v="4"/>
    <s v="11/1"/>
    <d v="2012-11-01T00:00:00"/>
    <n v="2.6503990512430167"/>
    <n v="764924"/>
    <x v="2"/>
    <s v="Amsterdam"/>
    <x v="0"/>
    <s v="North Holland"/>
    <s v="North Holland"/>
    <s v="1054 XS"/>
    <s v="Netherlands"/>
    <n v="52.363068587973501"/>
    <n v="4.86001371723642"/>
    <s v="Apartment"/>
    <x v="0"/>
    <n v="2"/>
    <n v="1"/>
    <n v="1"/>
    <n v="1"/>
    <s v="Real Bed"/>
    <n v="79"/>
    <n v="2"/>
    <n v="0"/>
    <n v="1"/>
    <n v="2"/>
    <n v="79"/>
    <n v="79"/>
    <n v="158"/>
    <s v="within a few hours"/>
    <n v="0.67"/>
    <x v="4"/>
    <n v="100"/>
    <n v="10"/>
    <n v="6"/>
    <n v="10"/>
    <n v="10"/>
    <n v="10"/>
    <n v="8"/>
  </r>
  <r>
    <x v="1690"/>
    <x v="248"/>
    <x v="4"/>
    <s v="11/1"/>
    <d v="2012-11-01T00:00:00"/>
    <n v="2.6503990512430167"/>
    <n v="4326507"/>
    <x v="4"/>
    <s v="Amsterdam"/>
    <x v="0"/>
    <s v="North Holland"/>
    <s v="North Holland"/>
    <s v="1013GL"/>
    <s v="Netherlands"/>
    <n v="52.379800747350998"/>
    <n v="4.8921178759549102"/>
    <s v="Apartment"/>
    <x v="0"/>
    <n v="2"/>
    <n v="1"/>
    <n v="1"/>
    <n v="1"/>
    <s v="Real Bed"/>
    <n v="95"/>
    <n v="1"/>
    <n v="0"/>
    <n v="1"/>
    <n v="2"/>
    <n v="95"/>
    <n v="95"/>
    <n v="190"/>
    <s v="within a few hours"/>
    <n v="1"/>
    <x v="4"/>
    <n v="100"/>
    <n v="10"/>
    <n v="10"/>
    <n v="10"/>
    <n v="10"/>
    <n v="10"/>
    <n v="8"/>
  </r>
  <r>
    <x v="1691"/>
    <x v="1169"/>
    <x v="4"/>
    <s v="11/2"/>
    <d v="2012-11-02T00:00:00"/>
    <n v="2.6476593252156193"/>
    <n v="765943"/>
    <x v="4"/>
    <s v="Amsterdam"/>
    <x v="0"/>
    <s v="North Holland"/>
    <s v="North Holland"/>
    <s v="1012 NK"/>
    <s v="Netherlands"/>
    <n v="52.375590418793202"/>
    <n v="4.8937547589719097"/>
    <s v="Apartment"/>
    <x v="0"/>
    <n v="4"/>
    <n v="1"/>
    <n v="2"/>
    <n v="2"/>
    <s v="Real Bed"/>
    <n v="110"/>
    <n v="1"/>
    <n v="15"/>
    <n v="3"/>
    <n v="112"/>
    <n v="125"/>
    <n v="375"/>
    <n v="42000"/>
    <s v="within a few hours"/>
    <n v="1"/>
    <x v="106"/>
    <n v="88"/>
    <n v="9"/>
    <n v="9"/>
    <n v="9"/>
    <n v="9"/>
    <n v="10"/>
    <n v="9"/>
  </r>
  <r>
    <x v="1692"/>
    <x v="1170"/>
    <x v="4"/>
    <s v="11/2"/>
    <d v="2012-11-02T00:00:00"/>
    <n v="2.6476593252156193"/>
    <n v="4847928"/>
    <x v="4"/>
    <s v="Amsterdam"/>
    <x v="0"/>
    <s v="Noord-Holland"/>
    <s v="North Holland"/>
    <s v="1012 WH"/>
    <s v="Netherlands"/>
    <n v="52.370740091773001"/>
    <n v="4.8897443426853098"/>
    <s v="Apartment"/>
    <x v="0"/>
    <n v="4"/>
    <n v="1"/>
    <n v="2"/>
    <n v="2"/>
    <s v="Real Bed"/>
    <n v="180"/>
    <n v="1"/>
    <n v="0"/>
    <n v="2"/>
    <n v="2"/>
    <n v="180"/>
    <n v="360"/>
    <n v="720"/>
    <s v="within a few hours"/>
    <n v="1"/>
    <x v="4"/>
    <n v="100"/>
    <n v="10"/>
    <n v="10"/>
    <n v="10"/>
    <n v="10"/>
    <n v="10"/>
    <n v="10"/>
  </r>
  <r>
    <x v="1693"/>
    <x v="1171"/>
    <x v="4"/>
    <s v="11/2"/>
    <d v="2012-11-02T00:00:00"/>
    <n v="2.6476593252156193"/>
    <n v="766179"/>
    <x v="3"/>
    <s v="Amsterdam"/>
    <x v="0"/>
    <s v="North Holland"/>
    <s v="North Holland"/>
    <n v="1017"/>
    <s v="Netherlands"/>
    <n v="52.363957146183097"/>
    <n v="4.8860404450610702"/>
    <s v="House"/>
    <x v="1"/>
    <n v="2"/>
    <n v="1"/>
    <n v="1"/>
    <n v="2"/>
    <s v="Real Bed"/>
    <n v="110"/>
    <n v="1"/>
    <n v="0"/>
    <n v="3"/>
    <n v="38"/>
    <n v="110"/>
    <n v="330"/>
    <n v="12540"/>
    <s v="within an hour"/>
    <n v="1"/>
    <x v="12"/>
    <n v="97"/>
    <n v="10"/>
    <n v="10"/>
    <n v="10"/>
    <n v="9"/>
    <n v="10"/>
    <n v="9"/>
  </r>
  <r>
    <x v="1694"/>
    <x v="594"/>
    <x v="4"/>
    <s v="11/2"/>
    <d v="2012-11-02T00:00:00"/>
    <n v="2.6476593252156193"/>
    <n v="854052"/>
    <x v="8"/>
    <s v="Diemen"/>
    <x v="10"/>
    <s v="North Holland"/>
    <s v="North Holland"/>
    <s v="1111 BM"/>
    <s v="Netherlands"/>
    <n v="52.339641101124997"/>
    <n v="4.9587229489487301"/>
    <s v="Bed &amp; Breakfast"/>
    <x v="1"/>
    <n v="2"/>
    <n v="1"/>
    <n v="1"/>
    <n v="1"/>
    <s v="Real Bed"/>
    <n v="54"/>
    <n v="2"/>
    <n v="20"/>
    <n v="1"/>
    <n v="158"/>
    <n v="54"/>
    <n v="54"/>
    <n v="8532"/>
    <s v="within an hour"/>
    <n v="1"/>
    <x v="91"/>
    <n v="94"/>
    <n v="9"/>
    <n v="10"/>
    <n v="10"/>
    <n v="10"/>
    <n v="9"/>
    <n v="9"/>
  </r>
  <r>
    <x v="1695"/>
    <x v="910"/>
    <x v="4"/>
    <s v="11/2"/>
    <d v="2012-11-02T00:00:00"/>
    <n v="2.6476593252156193"/>
    <n v="3376144"/>
    <x v="3"/>
    <s v="Amsterdam"/>
    <x v="0"/>
    <s v="North Holland"/>
    <s v="North Holland"/>
    <s v="1074BC"/>
    <s v="Netherlands"/>
    <n v="52.360003509064398"/>
    <n v="4.9011356543868798"/>
    <s v="Apartment"/>
    <x v="1"/>
    <n v="2"/>
    <n v="1"/>
    <n v="1"/>
    <n v="1"/>
    <s v="Real Bed"/>
    <n v="88"/>
    <n v="1"/>
    <n v="0"/>
    <n v="1"/>
    <n v="4"/>
    <n v="88"/>
    <n v="88"/>
    <n v="352"/>
    <s v="N/A"/>
    <s v="N/A"/>
    <x v="11"/>
    <n v="80"/>
    <n v="8"/>
    <n v="8"/>
    <n v="8"/>
    <n v="9"/>
    <n v="9"/>
    <n v="8"/>
  </r>
  <r>
    <x v="1696"/>
    <x v="1172"/>
    <x v="4"/>
    <s v="11/3"/>
    <d v="2012-11-03T00:00:00"/>
    <n v="2.6449195991882224"/>
    <n v="858962"/>
    <x v="5"/>
    <s v="Amsterdam"/>
    <x v="0"/>
    <s v="North Holland"/>
    <s v="North Holland"/>
    <n v="1075"/>
    <s v="Netherlands"/>
    <n v="52.350982218370397"/>
    <n v="4.8532140878633001"/>
    <s v="Apartment"/>
    <x v="0"/>
    <n v="2"/>
    <n v="1"/>
    <n v="1"/>
    <n v="1"/>
    <s v="Real Bed"/>
    <n v="95"/>
    <n v="1"/>
    <n v="0"/>
    <n v="5"/>
    <n v="0"/>
    <n v="95"/>
    <n v="475"/>
    <n v="0"/>
    <s v="N/A"/>
    <s v="N/A"/>
    <x v="5"/>
    <m/>
    <m/>
    <m/>
    <m/>
    <m/>
    <m/>
    <m/>
  </r>
  <r>
    <x v="1697"/>
    <x v="1173"/>
    <x v="4"/>
    <s v="11/3"/>
    <d v="2012-11-03T00:00:00"/>
    <n v="2.6449195991882224"/>
    <n v="3065696"/>
    <x v="7"/>
    <s v="Amsterdam"/>
    <x v="0"/>
    <s v="North Holland"/>
    <s v="North Holland"/>
    <n v="1055"/>
    <s v="Netherlands"/>
    <n v="52.380694167254198"/>
    <n v="4.8510465639550002"/>
    <s v="Apartment"/>
    <x v="0"/>
    <n v="2"/>
    <n v="1"/>
    <n v="1"/>
    <n v="1"/>
    <s v="Real Bed"/>
    <n v="70"/>
    <n v="1"/>
    <n v="0"/>
    <n v="1"/>
    <n v="6"/>
    <n v="70"/>
    <n v="70"/>
    <n v="420"/>
    <s v="a few days or more"/>
    <n v="0.33"/>
    <x v="10"/>
    <n v="93"/>
    <n v="10"/>
    <n v="10"/>
    <n v="10"/>
    <n v="10"/>
    <n v="7"/>
    <n v="9"/>
  </r>
  <r>
    <x v="1698"/>
    <x v="20"/>
    <x v="4"/>
    <s v="11/3"/>
    <d v="2012-11-03T00:00:00"/>
    <n v="2.6449195991882224"/>
    <n v="3952554"/>
    <x v="4"/>
    <s v="Amsterdam"/>
    <x v="0"/>
    <s v="North Holland"/>
    <s v="North Holland"/>
    <n v="1013"/>
    <s v="Netherlands"/>
    <n v="52.384030206194502"/>
    <n v="4.8870430745448097"/>
    <s v="Apartment"/>
    <x v="1"/>
    <n v="2"/>
    <n v="1"/>
    <n v="1"/>
    <n v="1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1699"/>
    <x v="709"/>
    <x v="4"/>
    <s v="11/4"/>
    <d v="2012-11-04T00:00:00"/>
    <n v="2.642179873160825"/>
    <n v="768350"/>
    <x v="8"/>
    <s v="Amsterdam"/>
    <x v="0"/>
    <s v="North Holland"/>
    <s v="North Holland"/>
    <s v="1097 ER"/>
    <s v="Netherlands"/>
    <n v="52.3502413823457"/>
    <n v="4.93588311245552"/>
    <s v="House"/>
    <x v="0"/>
    <n v="6"/>
    <n v="1"/>
    <n v="3"/>
    <n v="5"/>
    <s v="Real Bed"/>
    <n v="165"/>
    <n v="1"/>
    <n v="0"/>
    <n v="12"/>
    <n v="6"/>
    <n v="165"/>
    <n v="1980"/>
    <n v="11880"/>
    <s v="within a day"/>
    <n v="1"/>
    <x v="10"/>
    <n v="100"/>
    <n v="9"/>
    <n v="10"/>
    <n v="10"/>
    <n v="10"/>
    <n v="9"/>
    <n v="10"/>
  </r>
  <r>
    <x v="1700"/>
    <x v="916"/>
    <x v="4"/>
    <s v="11/4"/>
    <d v="2012-11-04T00:00:00"/>
    <n v="2.642179873160825"/>
    <n v="3520642"/>
    <x v="5"/>
    <s v="Amsterdam"/>
    <x v="0"/>
    <s v="North Holland"/>
    <s v="North Holland"/>
    <s v="1054 GJ"/>
    <s v="Netherlands"/>
    <n v="52.360846700710802"/>
    <n v="4.8744582281395497"/>
    <s v="Apartment"/>
    <x v="0"/>
    <n v="4"/>
    <n v="1"/>
    <n v="2"/>
    <n v="3"/>
    <s v="Real Bed"/>
    <n v="140"/>
    <n v="1"/>
    <n v="0"/>
    <n v="4"/>
    <n v="16"/>
    <n v="140"/>
    <n v="560"/>
    <n v="8960"/>
    <s v="within a few hours"/>
    <n v="1"/>
    <x v="9"/>
    <n v="90"/>
    <n v="10"/>
    <n v="10"/>
    <n v="10"/>
    <n v="10"/>
    <n v="10"/>
    <n v="10"/>
  </r>
  <r>
    <x v="1701"/>
    <x v="1174"/>
    <x v="4"/>
    <s v="11/4"/>
    <d v="2012-11-04T00:00:00"/>
    <n v="2.642179873160825"/>
    <n v="772884"/>
    <x v="6"/>
    <s v="Amsterdam"/>
    <x v="0"/>
    <s v="North Holland"/>
    <s v="North Holland"/>
    <n v="1078"/>
    <s v="Netherlands"/>
    <n v="52.341363086558999"/>
    <n v="4.8925951809144701"/>
    <s v="Apartment"/>
    <x v="0"/>
    <n v="6"/>
    <n v="2"/>
    <n v="3"/>
    <n v="3"/>
    <s v="Real Bed"/>
    <n v="250"/>
    <n v="2"/>
    <n v="45"/>
    <n v="5"/>
    <n v="8"/>
    <n v="250"/>
    <n v="1250"/>
    <n v="10000"/>
    <s v="a few days or more"/>
    <n v="0.33"/>
    <x v="6"/>
    <n v="73"/>
    <n v="8"/>
    <n v="10"/>
    <n v="10"/>
    <n v="8"/>
    <n v="10"/>
    <n v="5"/>
  </r>
  <r>
    <x v="1702"/>
    <x v="1175"/>
    <x v="4"/>
    <s v="11/4"/>
    <d v="2012-11-04T00:00:00"/>
    <n v="2.642179873160825"/>
    <n v="1342191"/>
    <x v="6"/>
    <s v="Amsterdam"/>
    <x v="0"/>
    <s v="North Holland"/>
    <s v="North Holland"/>
    <s v="1072 JN"/>
    <s v="Netherlands"/>
    <n v="52.350121191237598"/>
    <n v="4.8939295945804098"/>
    <s v="Apartment"/>
    <x v="0"/>
    <n v="2"/>
    <n v="1"/>
    <n v="1"/>
    <n v="1"/>
    <s v="Real Bed"/>
    <n v="90"/>
    <n v="1"/>
    <n v="0"/>
    <n v="1"/>
    <n v="14"/>
    <n v="90"/>
    <n v="90"/>
    <n v="1260"/>
    <s v="within a day"/>
    <n v="0.67"/>
    <x v="45"/>
    <n v="90"/>
    <n v="9"/>
    <n v="9"/>
    <n v="10"/>
    <n v="10"/>
    <n v="10"/>
    <n v="9"/>
  </r>
  <r>
    <x v="1703"/>
    <x v="1176"/>
    <x v="4"/>
    <s v="11/4"/>
    <d v="2012-11-04T00:00:00"/>
    <n v="2.642179873160825"/>
    <n v="2206938"/>
    <x v="0"/>
    <s v="Amsterdam"/>
    <x v="0"/>
    <s v="North Holland"/>
    <s v="North Holland"/>
    <s v="1013 RJ"/>
    <s v="Netherlands"/>
    <n v="52.392003680998002"/>
    <n v="4.8803103055219301"/>
    <s v="Apartment"/>
    <x v="0"/>
    <n v="2"/>
    <n v="1"/>
    <n v="1"/>
    <n v="1"/>
    <s v="Real Bed"/>
    <n v="95"/>
    <n v="1"/>
    <n v="0"/>
    <n v="2"/>
    <n v="16"/>
    <n v="95"/>
    <n v="190"/>
    <n v="3040"/>
    <s v="within a day"/>
    <n v="1"/>
    <x v="9"/>
    <n v="95"/>
    <n v="9"/>
    <n v="10"/>
    <n v="10"/>
    <n v="10"/>
    <n v="9"/>
    <n v="9"/>
  </r>
  <r>
    <x v="1704"/>
    <x v="656"/>
    <x v="4"/>
    <s v="11/4"/>
    <d v="2012-11-04T00:00:00"/>
    <n v="2.642179873160825"/>
    <n v="2472703"/>
    <x v="13"/>
    <s v="Amsterdam"/>
    <x v="0"/>
    <s v="North Holland"/>
    <s v="North Holland"/>
    <s v="1022 CC"/>
    <s v="Netherlands"/>
    <n v="52.391121034317003"/>
    <n v="4.9245651829297996"/>
    <s v="House"/>
    <x v="0"/>
    <n v="6"/>
    <n v="1.5"/>
    <n v="3"/>
    <n v="3"/>
    <s v="Real Bed"/>
    <n v="60"/>
    <n v="2"/>
    <n v="10"/>
    <n v="7"/>
    <n v="2"/>
    <n v="60"/>
    <n v="420"/>
    <n v="840"/>
    <s v="within a few hours"/>
    <n v="1"/>
    <x v="4"/>
    <n v="83"/>
    <n v="8"/>
    <n v="10"/>
    <n v="8"/>
    <n v="8"/>
    <n v="8"/>
    <n v="6"/>
  </r>
  <r>
    <x v="1704"/>
    <x v="656"/>
    <x v="4"/>
    <s v="11/4"/>
    <d v="2012-11-04T00:00:00"/>
    <n v="2.642179873160825"/>
    <n v="768990"/>
    <x v="4"/>
    <s v="Amsterdam"/>
    <x v="0"/>
    <s v="North Holland"/>
    <s v="North Holland"/>
    <s v="1011 HL"/>
    <s v="Netherlands"/>
    <n v="52.371062517469298"/>
    <n v="4.89859397693409"/>
    <s v="Apartment"/>
    <x v="0"/>
    <n v="4"/>
    <n v="1"/>
    <n v="2"/>
    <n v="2"/>
    <s v="Real Bed"/>
    <n v="115"/>
    <n v="2"/>
    <n v="35"/>
    <n v="2"/>
    <n v="218"/>
    <n v="115"/>
    <n v="230"/>
    <n v="50140"/>
    <s v="within a few hours"/>
    <n v="1"/>
    <x v="76"/>
    <n v="95"/>
    <n v="10"/>
    <n v="9"/>
    <n v="10"/>
    <n v="10"/>
    <n v="10"/>
    <n v="9"/>
  </r>
  <r>
    <x v="1705"/>
    <x v="1177"/>
    <x v="4"/>
    <s v="11/4"/>
    <d v="2012-11-04T00:00:00"/>
    <n v="2.642179873160825"/>
    <n v="868163"/>
    <x v="0"/>
    <s v="Amsterdam"/>
    <x v="0"/>
    <s v="North Holland"/>
    <s v="North Holland"/>
    <s v="1015 PT"/>
    <s v="Netherlands"/>
    <n v="52.377422251638201"/>
    <n v="4.8777068434435797"/>
    <s v="Apartment"/>
    <x v="0"/>
    <n v="2"/>
    <n v="1"/>
    <n v="1"/>
    <n v="1"/>
    <s v="Real Bed"/>
    <n v="150"/>
    <n v="1"/>
    <n v="0"/>
    <n v="4"/>
    <n v="26"/>
    <n v="150"/>
    <n v="600"/>
    <n v="15600"/>
    <s v="within a few hours"/>
    <n v="1"/>
    <x v="14"/>
    <n v="98"/>
    <n v="10"/>
    <n v="10"/>
    <n v="10"/>
    <n v="10"/>
    <n v="10"/>
    <n v="10"/>
  </r>
  <r>
    <x v="1706"/>
    <x v="107"/>
    <x v="4"/>
    <s v="11/5"/>
    <d v="2012-11-05T00:00:00"/>
    <n v="2.6394401471334277"/>
    <n v="770281"/>
    <x v="5"/>
    <s v="Amsterdam"/>
    <x v="0"/>
    <s v="North Holland"/>
    <s v="North Holland"/>
    <s v="1071 ED"/>
    <s v="Netherlands"/>
    <n v="52.356351626206603"/>
    <n v="4.8858876089351302"/>
    <s v="Apartment"/>
    <x v="0"/>
    <n v="4"/>
    <n v="1"/>
    <n v="1"/>
    <n v="1"/>
    <s v="Real Bed"/>
    <n v="120"/>
    <n v="2"/>
    <n v="35"/>
    <n v="2"/>
    <n v="16"/>
    <n v="120"/>
    <n v="240"/>
    <n v="3840"/>
    <s v="within a day"/>
    <n v="0.8"/>
    <x v="9"/>
    <n v="97"/>
    <n v="10"/>
    <n v="9"/>
    <n v="10"/>
    <n v="10"/>
    <n v="10"/>
    <n v="9"/>
  </r>
  <r>
    <x v="1707"/>
    <x v="332"/>
    <x v="4"/>
    <s v="11/5"/>
    <d v="2012-11-05T00:00:00"/>
    <n v="2.6394401471334277"/>
    <n v="966882"/>
    <x v="6"/>
    <s v="Amsterdam"/>
    <x v="0"/>
    <s v="North Holland"/>
    <s v="North Holland"/>
    <n v="1073"/>
    <s v="Netherlands"/>
    <n v="52.350810042650203"/>
    <n v="4.9013428249631197"/>
    <s v="Apartment"/>
    <x v="0"/>
    <n v="2"/>
    <n v="1"/>
    <n v="1"/>
    <n v="1"/>
    <s v="Real Bed"/>
    <n v="195"/>
    <n v="2"/>
    <n v="50"/>
    <n v="2"/>
    <n v="20"/>
    <n v="195"/>
    <n v="390"/>
    <n v="7800"/>
    <s v="within a day"/>
    <n v="0.93"/>
    <x v="31"/>
    <n v="96"/>
    <n v="10"/>
    <n v="10"/>
    <n v="9"/>
    <n v="10"/>
    <n v="9"/>
    <n v="9"/>
  </r>
  <r>
    <x v="1708"/>
    <x v="1178"/>
    <x v="4"/>
    <s v="11/5"/>
    <d v="2012-11-05T00:00:00"/>
    <n v="2.6394401471334277"/>
    <n v="771217"/>
    <x v="5"/>
    <s v="Amsterdam"/>
    <x v="0"/>
    <s v="North Holland"/>
    <s v="North Holland"/>
    <s v="1076 CW"/>
    <s v="Netherlands"/>
    <n v="52.340747103702299"/>
    <n v="4.8502393484850197"/>
    <s v="Boat"/>
    <x v="0"/>
    <n v="6"/>
    <n v="2"/>
    <n v="4"/>
    <n v="6"/>
    <s v="Real Bed"/>
    <n v="240"/>
    <n v="1"/>
    <n v="0"/>
    <n v="7"/>
    <n v="0"/>
    <n v="240"/>
    <n v="1680"/>
    <n v="0"/>
    <s v="within a few hours"/>
    <n v="1"/>
    <x v="5"/>
    <m/>
    <m/>
    <m/>
    <m/>
    <m/>
    <m/>
    <m/>
  </r>
  <r>
    <x v="1709"/>
    <x v="1179"/>
    <x v="4"/>
    <s v="11/5"/>
    <d v="2012-11-05T00:00:00"/>
    <n v="2.6394401471334277"/>
    <n v="3999038"/>
    <x v="5"/>
    <s v="Amsterdam"/>
    <x v="0"/>
    <s v="North Holland"/>
    <s v="North Holland"/>
    <n v="1071"/>
    <s v="Netherlands"/>
    <n v="52.3543315987311"/>
    <n v="4.8752418005471201"/>
    <s v="Apartment"/>
    <x v="1"/>
    <n v="2"/>
    <n v="1"/>
    <n v="1"/>
    <n v="1"/>
    <s v="Pull-out Sofa"/>
    <n v="75"/>
    <n v="1"/>
    <n v="0"/>
    <n v="2"/>
    <n v="14"/>
    <n v="75"/>
    <n v="150"/>
    <n v="2100"/>
    <s v="within a day"/>
    <n v="0.9"/>
    <x v="45"/>
    <n v="97"/>
    <n v="10"/>
    <n v="9"/>
    <n v="10"/>
    <n v="10"/>
    <n v="10"/>
    <n v="10"/>
  </r>
  <r>
    <x v="1710"/>
    <x v="1180"/>
    <x v="4"/>
    <s v="11/6"/>
    <d v="2012-11-06T00:00:00"/>
    <n v="2.6367004211060303"/>
    <n v="771852"/>
    <x v="4"/>
    <s v="Amsterdam"/>
    <x v="0"/>
    <s v="Noord holland"/>
    <s v="North Holland"/>
    <s v="1017 CV"/>
    <s v="Netherlands"/>
    <n v="52.369939157522097"/>
    <n v="4.8917027352171596"/>
    <s v="Apartment"/>
    <x v="0"/>
    <n v="4"/>
    <n v="1"/>
    <n v="2"/>
    <n v="2"/>
    <s v="Real Bed"/>
    <n v="180"/>
    <n v="2"/>
    <n v="90"/>
    <n v="2"/>
    <n v="42"/>
    <n v="180"/>
    <n v="360"/>
    <n v="15120"/>
    <s v="within a few hours"/>
    <n v="0.87"/>
    <x v="63"/>
    <n v="98"/>
    <n v="9"/>
    <n v="10"/>
    <n v="10"/>
    <n v="10"/>
    <n v="9"/>
    <n v="9"/>
  </r>
  <r>
    <x v="1711"/>
    <x v="1181"/>
    <x v="4"/>
    <s v="11/6"/>
    <d v="2012-11-06T00:00:00"/>
    <n v="2.6367004211060303"/>
    <n v="784644"/>
    <x v="2"/>
    <s v="Amsterdam"/>
    <x v="0"/>
    <s v="North Holland"/>
    <s v="North Holland"/>
    <n v="1053"/>
    <s v="Netherlands"/>
    <n v="52.369574021431298"/>
    <n v="4.8687142245879498"/>
    <s v="Apartment"/>
    <x v="0"/>
    <n v="2"/>
    <n v="1"/>
    <n v="1"/>
    <n v="1"/>
    <s v="Real Bed"/>
    <n v="120"/>
    <n v="1"/>
    <n v="0"/>
    <n v="2"/>
    <n v="28"/>
    <n v="120"/>
    <n v="240"/>
    <n v="6720"/>
    <s v="within an hour"/>
    <n v="1"/>
    <x v="19"/>
    <n v="97"/>
    <n v="10"/>
    <n v="10"/>
    <n v="10"/>
    <n v="10"/>
    <n v="10"/>
    <n v="10"/>
  </r>
  <r>
    <x v="1712"/>
    <x v="1182"/>
    <x v="4"/>
    <s v="11/6"/>
    <d v="2012-11-06T00:00:00"/>
    <n v="2.6367004211060303"/>
    <n v="772756"/>
    <x v="4"/>
    <s v="Amsterdam"/>
    <x v="0"/>
    <s v="North Holland"/>
    <s v="North Holland"/>
    <s v="1054 WK"/>
    <s v="Netherlands"/>
    <n v="52.373313480984201"/>
    <n v="4.8768966508702203"/>
    <s v="Apartment"/>
    <x v="0"/>
    <n v="2"/>
    <n v="0.5"/>
    <n v="1"/>
    <n v="1"/>
    <s v="Real Bed"/>
    <n v="105"/>
    <n v="1"/>
    <n v="0"/>
    <n v="3"/>
    <n v="16"/>
    <n v="105"/>
    <n v="315"/>
    <n v="5040"/>
    <s v="within a day"/>
    <n v="1"/>
    <x v="9"/>
    <n v="88"/>
    <n v="9"/>
    <n v="9"/>
    <n v="10"/>
    <n v="10"/>
    <n v="9"/>
    <n v="9"/>
  </r>
  <r>
    <x v="1713"/>
    <x v="534"/>
    <x v="4"/>
    <s v="11/8"/>
    <d v="2012-11-08T00:00:00"/>
    <n v="2.631220969051236"/>
    <n v="775655"/>
    <x v="3"/>
    <s v="Amsterdam"/>
    <x v="0"/>
    <s v="North Holland"/>
    <s v="North Holland"/>
    <s v="1011 JZ"/>
    <s v="Netherlands"/>
    <n v="52.371115888806997"/>
    <n v="4.8994580769379796"/>
    <s v="Apartment"/>
    <x v="1"/>
    <n v="2"/>
    <n v="1"/>
    <n v="1"/>
    <n v="1"/>
    <s v="Real Bed"/>
    <n v="89"/>
    <n v="1"/>
    <n v="0"/>
    <n v="3"/>
    <n v="308"/>
    <n v="89"/>
    <n v="267"/>
    <n v="82236"/>
    <s v="within a few hours"/>
    <n v="1"/>
    <x v="171"/>
    <n v="92"/>
    <n v="9"/>
    <n v="9"/>
    <n v="9"/>
    <n v="9"/>
    <n v="10"/>
    <n v="9"/>
  </r>
  <r>
    <x v="1714"/>
    <x v="424"/>
    <x v="4"/>
    <s v="11/8"/>
    <d v="2012-11-08T00:00:00"/>
    <n v="2.631220969051236"/>
    <n v="775912"/>
    <x v="4"/>
    <s v="Amsterdam"/>
    <x v="0"/>
    <s v="North Holland"/>
    <s v="North Holland"/>
    <n v="1013"/>
    <s v="Netherlands"/>
    <n v="52.379201906561903"/>
    <n v="4.8928684587908"/>
    <s v="Apartment"/>
    <x v="0"/>
    <n v="4"/>
    <n v="1"/>
    <n v="1"/>
    <n v="1"/>
    <s v="Real Bed"/>
    <n v="109"/>
    <n v="2"/>
    <n v="40"/>
    <n v="1"/>
    <n v="110"/>
    <n v="109"/>
    <n v="109"/>
    <n v="11990"/>
    <s v="within a few hours"/>
    <n v="0.74"/>
    <x v="81"/>
    <n v="96"/>
    <n v="9"/>
    <n v="9"/>
    <n v="10"/>
    <n v="10"/>
    <n v="10"/>
    <n v="9"/>
  </r>
  <r>
    <x v="1715"/>
    <x v="1183"/>
    <x v="4"/>
    <s v="11/8"/>
    <d v="2012-11-08T00:00:00"/>
    <n v="2.631220969051236"/>
    <n v="809129"/>
    <x v="5"/>
    <s v="Amsterdam"/>
    <x v="0"/>
    <s v="North Holland"/>
    <s v="North Holland"/>
    <n v="1071"/>
    <s v="Netherlands"/>
    <n v="52.356722646692702"/>
    <n v="4.87442036747355"/>
    <s v="House"/>
    <x v="0"/>
    <n v="4"/>
    <n v="1"/>
    <n v="2"/>
    <n v="4"/>
    <s v="Real Bed"/>
    <n v="180"/>
    <n v="4"/>
    <n v="0"/>
    <n v="1"/>
    <n v="0"/>
    <n v="180"/>
    <n v="180"/>
    <n v="0"/>
    <s v="within an hour"/>
    <n v="0.74"/>
    <x v="5"/>
    <m/>
    <m/>
    <m/>
    <m/>
    <m/>
    <m/>
    <m/>
  </r>
  <r>
    <x v="1715"/>
    <x v="1183"/>
    <x v="4"/>
    <s v="11/8"/>
    <d v="2012-11-08T00:00:00"/>
    <n v="2.631220969051236"/>
    <n v="776866"/>
    <x v="5"/>
    <s v="Amsterdam"/>
    <x v="0"/>
    <s v="North Holland"/>
    <s v="North Holland"/>
    <n v="1071"/>
    <s v="Netherlands"/>
    <n v="52.3574691006297"/>
    <n v="4.8738443049541802"/>
    <s v="Bed &amp; Breakfast"/>
    <x v="1"/>
    <n v="2"/>
    <n v="1"/>
    <n v="1"/>
    <n v="1"/>
    <s v="Real Bed"/>
    <n v="90"/>
    <n v="1"/>
    <n v="0"/>
    <n v="1"/>
    <n v="0"/>
    <n v="90"/>
    <n v="90"/>
    <n v="0"/>
    <s v="within an hour"/>
    <n v="0.74"/>
    <x v="5"/>
    <m/>
    <m/>
    <m/>
    <m/>
    <m/>
    <m/>
    <m/>
  </r>
  <r>
    <x v="1715"/>
    <x v="1183"/>
    <x v="4"/>
    <s v="11/8"/>
    <d v="2012-11-08T00:00:00"/>
    <n v="2.631220969051236"/>
    <n v="1710196"/>
    <x v="5"/>
    <s v="Amsterdam"/>
    <x v="0"/>
    <s v="North Holland"/>
    <s v="North Holland"/>
    <s v="1071 GT"/>
    <s v="Netherlands"/>
    <n v="52.357869979434099"/>
    <n v="4.8743692631581101"/>
    <s v="Bed &amp; Breakfast"/>
    <x v="0"/>
    <n v="2"/>
    <n v="1"/>
    <n v="1"/>
    <n v="1"/>
    <s v="Real Bed"/>
    <n v="80"/>
    <n v="1"/>
    <n v="0"/>
    <n v="1"/>
    <n v="0"/>
    <n v="80"/>
    <n v="80"/>
    <n v="0"/>
    <s v="within an hour"/>
    <n v="0.74"/>
    <x v="5"/>
    <m/>
    <m/>
    <m/>
    <m/>
    <m/>
    <m/>
    <m/>
  </r>
  <r>
    <x v="1716"/>
    <x v="1184"/>
    <x v="4"/>
    <s v="11/8"/>
    <d v="2012-11-08T00:00:00"/>
    <n v="2.631220969051236"/>
    <n v="2987736"/>
    <x v="3"/>
    <s v="Amsterdam"/>
    <x v="0"/>
    <s v="North Holland"/>
    <s v="North Holland"/>
    <s v="1017 AL"/>
    <s v="Netherlands"/>
    <n v="52.363087807601403"/>
    <n v="4.9009297015826903"/>
    <s v="Boat"/>
    <x v="0"/>
    <n v="6"/>
    <n v="1.5"/>
    <n v="1"/>
    <n v="3"/>
    <s v="Real Bed"/>
    <n v="295"/>
    <n v="2"/>
    <n v="75"/>
    <n v="3"/>
    <n v="36"/>
    <n v="295"/>
    <n v="885"/>
    <n v="31860"/>
    <s v="within a few hours"/>
    <n v="1"/>
    <x v="15"/>
    <n v="100"/>
    <n v="10"/>
    <n v="10"/>
    <n v="10"/>
    <n v="10"/>
    <n v="10"/>
    <n v="10"/>
  </r>
  <r>
    <x v="1717"/>
    <x v="1185"/>
    <x v="4"/>
    <s v="11/9"/>
    <d v="2012-11-09T00:00:00"/>
    <n v="2.6284812430238387"/>
    <n v="1449108"/>
    <x v="6"/>
    <s v="Amsterdam"/>
    <x v="0"/>
    <s v="NH"/>
    <s v="North Holland"/>
    <m/>
    <s v="Netherlands"/>
    <n v="52.354487781099401"/>
    <n v="4.9035843150222398"/>
    <s v="Apartment"/>
    <x v="0"/>
    <n v="2"/>
    <n v="1"/>
    <n v="1"/>
    <n v="1"/>
    <s v="Real Bed"/>
    <n v="120"/>
    <n v="1"/>
    <n v="0"/>
    <n v="2"/>
    <n v="16"/>
    <n v="120"/>
    <n v="240"/>
    <n v="3840"/>
    <s v="within a few hours"/>
    <n v="1"/>
    <x v="9"/>
    <n v="95"/>
    <n v="10"/>
    <n v="10"/>
    <n v="9"/>
    <n v="10"/>
    <n v="9"/>
    <n v="10"/>
  </r>
  <r>
    <x v="1718"/>
    <x v="482"/>
    <x v="4"/>
    <s v="11/10"/>
    <d v="2012-11-10T00:00:00"/>
    <n v="2.6257415169964413"/>
    <n v="779101"/>
    <x v="2"/>
    <s v="Amsterdam"/>
    <x v="0"/>
    <s v="North Holland"/>
    <s v="North Holland"/>
    <s v="1056 WJ"/>
    <s v="Netherlands"/>
    <n v="52.371902752941999"/>
    <n v="4.8621812223533096"/>
    <s v="Apartment"/>
    <x v="0"/>
    <n v="2"/>
    <n v="1"/>
    <n v="1"/>
    <n v="1"/>
    <s v="Real Bed"/>
    <n v="85"/>
    <n v="1"/>
    <n v="0"/>
    <n v="4"/>
    <n v="2"/>
    <n v="85"/>
    <n v="340"/>
    <n v="680"/>
    <s v="N/A"/>
    <s v="N/A"/>
    <x v="4"/>
    <n v="100"/>
    <n v="10"/>
    <n v="10"/>
    <n v="10"/>
    <n v="10"/>
    <n v="8"/>
    <n v="8"/>
  </r>
  <r>
    <x v="1719"/>
    <x v="1186"/>
    <x v="4"/>
    <s v="11/10"/>
    <d v="2012-11-10T00:00:00"/>
    <n v="2.6257415169964413"/>
    <n v="4282415"/>
    <x v="4"/>
    <s v="Amsterdam"/>
    <x v="0"/>
    <s v="North Holland"/>
    <s v="North Holland"/>
    <s v="1015 LZ"/>
    <s v="Netherlands"/>
    <n v="52.379059609121597"/>
    <n v="4.88236117562806"/>
    <s v="Apartment"/>
    <x v="0"/>
    <n v="3"/>
    <n v="1.5"/>
    <n v="2"/>
    <n v="1"/>
    <s v="Real Bed"/>
    <n v="220"/>
    <n v="2"/>
    <n v="30"/>
    <n v="4"/>
    <n v="6"/>
    <n v="220"/>
    <n v="880"/>
    <n v="5280"/>
    <s v="within a day"/>
    <n v="0.75"/>
    <x v="10"/>
    <n v="100"/>
    <n v="9"/>
    <n v="10"/>
    <n v="10"/>
    <n v="10"/>
    <n v="10"/>
    <n v="10"/>
  </r>
  <r>
    <x v="1720"/>
    <x v="1187"/>
    <x v="4"/>
    <s v="11/10"/>
    <d v="2012-11-10T00:00:00"/>
    <n v="2.6257415169964413"/>
    <n v="4013388"/>
    <x v="0"/>
    <s v="Amsterdam"/>
    <x v="0"/>
    <s v="Noord-Holland"/>
    <s v="North Holland"/>
    <s v="1055 PK"/>
    <s v="Netherlands"/>
    <n v="52.384822187186302"/>
    <n v="4.8706212355597396"/>
    <s v="House"/>
    <x v="0"/>
    <n v="6"/>
    <n v="1.5"/>
    <n v="3"/>
    <n v="3"/>
    <s v="Real Bed"/>
    <n v="250"/>
    <n v="4"/>
    <n v="30"/>
    <n v="2"/>
    <n v="78"/>
    <n v="250"/>
    <n v="500"/>
    <n v="39000"/>
    <s v="within an hour"/>
    <n v="1"/>
    <x v="29"/>
    <n v="89"/>
    <n v="9"/>
    <n v="9"/>
    <n v="9"/>
    <n v="9"/>
    <n v="8"/>
    <n v="9"/>
  </r>
  <r>
    <x v="1720"/>
    <x v="1187"/>
    <x v="4"/>
    <s v="11/10"/>
    <d v="2012-11-10T00:00:00"/>
    <n v="2.6257415169964413"/>
    <n v="2956168"/>
    <x v="3"/>
    <s v="Amsterdam"/>
    <x v="0"/>
    <s v="North Holland"/>
    <s v="North Holland"/>
    <s v="1018DT"/>
    <s v="Netherlands"/>
    <n v="52.363757914235599"/>
    <n v="4.9056770869737596"/>
    <s v="Apartment"/>
    <x v="0"/>
    <n v="3"/>
    <n v="1"/>
    <n v="1"/>
    <n v="1"/>
    <s v="Real Bed"/>
    <n v="250"/>
    <n v="1"/>
    <n v="0"/>
    <n v="1"/>
    <n v="14"/>
    <n v="250"/>
    <n v="250"/>
    <n v="3500"/>
    <s v="within an hour"/>
    <n v="1"/>
    <x v="45"/>
    <n v="89"/>
    <n v="9"/>
    <n v="9"/>
    <n v="8"/>
    <n v="9"/>
    <n v="9"/>
    <n v="9"/>
  </r>
  <r>
    <x v="1721"/>
    <x v="1188"/>
    <x v="4"/>
    <s v="11/10"/>
    <d v="2012-11-10T00:00:00"/>
    <n v="2.6257415169964413"/>
    <n v="982014"/>
    <x v="19"/>
    <s v="Landsmeer"/>
    <x v="11"/>
    <s v="North Holland"/>
    <s v="North Holland"/>
    <s v="1121 DG"/>
    <s v="Netherlands"/>
    <n v="52.423901113977799"/>
    <n v="4.9105090092816104"/>
    <s v="House"/>
    <x v="0"/>
    <n v="4"/>
    <n v="1.5"/>
    <n v="2"/>
    <n v="3"/>
    <s v="Real Bed"/>
    <n v="99"/>
    <n v="2"/>
    <n v="25"/>
    <n v="2"/>
    <n v="14"/>
    <n v="99"/>
    <n v="198"/>
    <n v="2772"/>
    <s v="within an hour"/>
    <n v="1"/>
    <x v="45"/>
    <n v="97"/>
    <n v="10"/>
    <n v="10"/>
    <n v="10"/>
    <n v="10"/>
    <n v="10"/>
    <n v="10"/>
  </r>
  <r>
    <x v="1722"/>
    <x v="1189"/>
    <x v="4"/>
    <s v="11/10"/>
    <d v="2012-11-10T00:00:00"/>
    <n v="2.6257415169964413"/>
    <n v="779297"/>
    <x v="6"/>
    <s v="Amsterdam"/>
    <x v="0"/>
    <s v="North Holland"/>
    <s v="North Holland"/>
    <s v="1074 EH"/>
    <s v="Netherlands"/>
    <n v="52.354841482744902"/>
    <n v="4.90533946392397"/>
    <s v="Apartment"/>
    <x v="0"/>
    <n v="4"/>
    <n v="1"/>
    <n v="1"/>
    <n v="1"/>
    <s v="Real Bed"/>
    <n v="170"/>
    <n v="2"/>
    <n v="10"/>
    <n v="3"/>
    <n v="10"/>
    <n v="170"/>
    <n v="510"/>
    <n v="5100"/>
    <s v="within a few hours"/>
    <n v="1"/>
    <x v="22"/>
    <n v="84"/>
    <n v="9"/>
    <n v="9"/>
    <n v="10"/>
    <n v="10"/>
    <n v="8"/>
    <n v="8"/>
  </r>
  <r>
    <x v="1723"/>
    <x v="708"/>
    <x v="4"/>
    <s v="11/10"/>
    <d v="2012-11-10T00:00:00"/>
    <n v="2.6257415169964413"/>
    <n v="1298851"/>
    <x v="6"/>
    <s v="Amsterdam"/>
    <x v="0"/>
    <s v="North Holland"/>
    <s v="North Holland"/>
    <n v="1073"/>
    <s v="Netherlands"/>
    <n v="52.349884412954196"/>
    <n v="4.8938122517754499"/>
    <s v="Apartment"/>
    <x v="0"/>
    <n v="2"/>
    <n v="1"/>
    <n v="1"/>
    <n v="1"/>
    <s v="Real Bed"/>
    <n v="79"/>
    <n v="1"/>
    <n v="0"/>
    <n v="6"/>
    <n v="84"/>
    <n v="79"/>
    <n v="474"/>
    <n v="39816"/>
    <s v="within a few hours"/>
    <n v="1"/>
    <x v="125"/>
    <n v="96"/>
    <n v="9"/>
    <n v="9"/>
    <n v="10"/>
    <n v="10"/>
    <n v="10"/>
    <n v="10"/>
  </r>
  <r>
    <x v="1724"/>
    <x v="453"/>
    <x v="4"/>
    <s v="11/10"/>
    <d v="2012-11-10T00:00:00"/>
    <n v="2.6257415169964413"/>
    <n v="833302"/>
    <x v="3"/>
    <s v="Amsterdam"/>
    <x v="0"/>
    <s v="North Holland"/>
    <s v="North Holland"/>
    <s v="1018 SZ"/>
    <s v="Netherlands"/>
    <n v="52.365485511347302"/>
    <n v="4.9122419735843703"/>
    <s v="Apartment"/>
    <x v="0"/>
    <n v="4"/>
    <n v="1"/>
    <n v="2"/>
    <n v="2"/>
    <s v="Real Bed"/>
    <n v="250"/>
    <n v="1"/>
    <n v="0"/>
    <n v="2"/>
    <n v="12"/>
    <n v="250"/>
    <n v="500"/>
    <n v="6000"/>
    <s v="a few days or more"/>
    <n v="0.43"/>
    <x v="77"/>
    <n v="97"/>
    <n v="10"/>
    <n v="10"/>
    <n v="10"/>
    <n v="9"/>
    <n v="9"/>
    <n v="9"/>
  </r>
  <r>
    <x v="1725"/>
    <x v="1190"/>
    <x v="4"/>
    <s v="11/11"/>
    <d v="2012-11-11T00:00:00"/>
    <n v="2.623001790969044"/>
    <n v="780873"/>
    <x v="8"/>
    <s v="Amsterdam"/>
    <x v="0"/>
    <s v="North Holland"/>
    <s v="North Holland"/>
    <n v="1091"/>
    <s v="Netherlands"/>
    <n v="52.3492894772467"/>
    <n v="4.9149985009816399"/>
    <s v="Apartment"/>
    <x v="0"/>
    <n v="4"/>
    <n v="1.5"/>
    <n v="2"/>
    <n v="2"/>
    <s v="Real Bed"/>
    <n v="165"/>
    <n v="2"/>
    <n v="0"/>
    <n v="2"/>
    <n v="26"/>
    <n v="165"/>
    <n v="330"/>
    <n v="8580"/>
    <s v="within a few hours"/>
    <n v="1"/>
    <x v="14"/>
    <n v="100"/>
    <n v="10"/>
    <n v="10"/>
    <n v="10"/>
    <n v="10"/>
    <n v="9"/>
    <n v="10"/>
  </r>
  <r>
    <x v="1726"/>
    <x v="262"/>
    <x v="4"/>
    <s v="11/11"/>
    <d v="2012-11-11T00:00:00"/>
    <n v="2.623001790969044"/>
    <n v="835550"/>
    <x v="6"/>
    <s v="Amsterdam"/>
    <x v="0"/>
    <s v="North Holland"/>
    <s v="North Holland"/>
    <n v="1078"/>
    <s v="Netherlands"/>
    <n v="52.347238770400999"/>
    <n v="4.9009438791868796"/>
    <s v="Apartment"/>
    <x v="0"/>
    <n v="2"/>
    <n v="1.5"/>
    <n v="1"/>
    <n v="1"/>
    <s v="Real Bed"/>
    <n v="85"/>
    <n v="1"/>
    <n v="0"/>
    <n v="2"/>
    <n v="38"/>
    <n v="85"/>
    <n v="170"/>
    <n v="6460"/>
    <s v="within a day"/>
    <n v="0.93"/>
    <x v="12"/>
    <n v="92"/>
    <n v="8"/>
    <n v="8"/>
    <n v="9"/>
    <n v="10"/>
    <n v="9"/>
    <n v="9"/>
  </r>
  <r>
    <x v="1727"/>
    <x v="1118"/>
    <x v="4"/>
    <s v="11/11"/>
    <d v="2012-11-11T00:00:00"/>
    <n v="2.623001790969044"/>
    <n v="791724"/>
    <x v="3"/>
    <s v="Amsterdam"/>
    <x v="0"/>
    <s v="North Holland"/>
    <s v="North Holland"/>
    <s v="1017 HX"/>
    <s v="Netherlands"/>
    <n v="52.3657544860502"/>
    <n v="4.8972435353510999"/>
    <s v="Apartment"/>
    <x v="0"/>
    <n v="4"/>
    <n v="1"/>
    <n v="2"/>
    <n v="4"/>
    <s v="Real Bed"/>
    <n v="185"/>
    <n v="1"/>
    <n v="0"/>
    <n v="4"/>
    <n v="24"/>
    <n v="185"/>
    <n v="740"/>
    <n v="17760"/>
    <s v="within a day"/>
    <n v="0.7"/>
    <x v="75"/>
    <n v="96"/>
    <n v="10"/>
    <n v="9"/>
    <n v="10"/>
    <n v="10"/>
    <n v="10"/>
    <n v="10"/>
  </r>
  <r>
    <x v="1728"/>
    <x v="48"/>
    <x v="4"/>
    <s v="11/11"/>
    <d v="2012-11-11T00:00:00"/>
    <n v="2.623001790969044"/>
    <n v="5305048"/>
    <x v="7"/>
    <s v="Amsterdam"/>
    <x v="0"/>
    <s v="Noord-Holland"/>
    <s v="North Holland"/>
    <n v="1055"/>
    <s v="Netherlands"/>
    <n v="52.376921322590597"/>
    <n v="4.8559785012434098"/>
    <s v="Apartment"/>
    <x v="0"/>
    <n v="4"/>
    <n v="1"/>
    <n v="2"/>
    <n v="2"/>
    <s v="Real Bed"/>
    <n v="175"/>
    <n v="0"/>
    <n v="0"/>
    <n v="3"/>
    <n v="8"/>
    <n v="175"/>
    <n v="525"/>
    <n v="4200"/>
    <s v="within a few hours"/>
    <n v="1"/>
    <x v="6"/>
    <n v="95"/>
    <n v="10"/>
    <n v="10"/>
    <n v="10"/>
    <n v="10"/>
    <n v="9"/>
    <n v="10"/>
  </r>
  <r>
    <x v="1729"/>
    <x v="127"/>
    <x v="4"/>
    <s v="11/11"/>
    <d v="2012-11-11T00:00:00"/>
    <n v="2.623001790969044"/>
    <n v="781253"/>
    <x v="4"/>
    <s v="Amsterdam"/>
    <x v="0"/>
    <s v="North Holland"/>
    <s v="North Holland"/>
    <n v="1016"/>
    <s v="Netherlands"/>
    <n v="52.370815009151997"/>
    <n v="4.8850872952232702"/>
    <s v="Apartment"/>
    <x v="0"/>
    <n v="3"/>
    <n v="1"/>
    <n v="1"/>
    <n v="1"/>
    <s v="Real Bed"/>
    <n v="139"/>
    <n v="1"/>
    <n v="0"/>
    <n v="4"/>
    <n v="34"/>
    <n v="139"/>
    <n v="556"/>
    <n v="18904"/>
    <s v="within a day"/>
    <n v="0.5"/>
    <x v="53"/>
    <n v="91"/>
    <n v="9"/>
    <n v="9"/>
    <n v="10"/>
    <n v="10"/>
    <n v="10"/>
    <n v="9"/>
  </r>
  <r>
    <x v="1730"/>
    <x v="1191"/>
    <x v="4"/>
    <s v="11/11"/>
    <d v="2012-11-11T00:00:00"/>
    <n v="2.623001790969044"/>
    <n v="781464"/>
    <x v="7"/>
    <s v="Amsterdam"/>
    <x v="0"/>
    <s v="Noord-Holland"/>
    <s v="North Holland"/>
    <n v="1055"/>
    <s v="Netherlands"/>
    <n v="52.383100474756603"/>
    <n v="4.8513137100315298"/>
    <s v="Apartment"/>
    <x v="0"/>
    <n v="2"/>
    <n v="1"/>
    <n v="2"/>
    <n v="1"/>
    <s v="Real Bed"/>
    <n v="99"/>
    <n v="2"/>
    <n v="40"/>
    <n v="2"/>
    <n v="22"/>
    <n v="99"/>
    <n v="198"/>
    <n v="4356"/>
    <s v="within a day"/>
    <n v="1"/>
    <x v="0"/>
    <n v="96"/>
    <n v="10"/>
    <n v="9"/>
    <n v="10"/>
    <n v="10"/>
    <n v="9"/>
    <n v="9"/>
  </r>
  <r>
    <x v="1731"/>
    <x v="708"/>
    <x v="4"/>
    <s v="11/12"/>
    <d v="2012-11-12T00:00:00"/>
    <n v="2.620262064941647"/>
    <n v="782204"/>
    <x v="10"/>
    <s v="Amsterdam"/>
    <x v="0"/>
    <s v="North Holland"/>
    <s v="North Holland"/>
    <s v="1074 JH"/>
    <s v="Netherlands"/>
    <n v="52.354399247344197"/>
    <n v="4.9075964891245203"/>
    <s v="Boat"/>
    <x v="0"/>
    <n v="4"/>
    <n v="1"/>
    <n v="2"/>
    <n v="1"/>
    <s v="Real Bed"/>
    <n v="170"/>
    <n v="2"/>
    <n v="30"/>
    <n v="4"/>
    <n v="10"/>
    <n v="170"/>
    <n v="680"/>
    <n v="6800"/>
    <s v="within an hour"/>
    <n v="1"/>
    <x v="22"/>
    <n v="90"/>
    <n v="10"/>
    <n v="10"/>
    <n v="9"/>
    <n v="9"/>
    <n v="10"/>
    <n v="10"/>
  </r>
  <r>
    <x v="1732"/>
    <x v="1192"/>
    <x v="4"/>
    <s v="11/12"/>
    <d v="2012-11-12T00:00:00"/>
    <n v="2.620262064941647"/>
    <n v="782254"/>
    <x v="4"/>
    <s v="Amsterdam"/>
    <x v="0"/>
    <s v="North Holland"/>
    <s v="North Holland"/>
    <n v="1012"/>
    <s v="Netherlands"/>
    <n v="52.368399148218799"/>
    <n v="4.8868504984753702"/>
    <s v="Apartment"/>
    <x v="0"/>
    <n v="4"/>
    <n v="1"/>
    <n v="2"/>
    <n v="4"/>
    <s v="Real Bed"/>
    <n v="200"/>
    <n v="1"/>
    <n v="0"/>
    <n v="2"/>
    <n v="22"/>
    <n v="200"/>
    <n v="400"/>
    <n v="8800"/>
    <s v="within an hour"/>
    <n v="1"/>
    <x v="0"/>
    <n v="95"/>
    <n v="9"/>
    <n v="9"/>
    <n v="9"/>
    <n v="9"/>
    <n v="10"/>
    <n v="8"/>
  </r>
  <r>
    <x v="1733"/>
    <x v="1193"/>
    <x v="4"/>
    <s v="11/12"/>
    <d v="2012-11-12T00:00:00"/>
    <n v="2.620262064941647"/>
    <n v="5334778"/>
    <x v="3"/>
    <s v="Amsterdam"/>
    <x v="0"/>
    <s v="Noord-Holland"/>
    <s v="North Holland"/>
    <s v="1011PC"/>
    <s v="Netherlands"/>
    <n v="52.368365168454403"/>
    <n v="4.90066465530822"/>
    <s v="Apartment"/>
    <x v="0"/>
    <n v="3"/>
    <n v="1"/>
    <n v="2"/>
    <n v="2"/>
    <s v="Real Bed"/>
    <n v="110"/>
    <n v="3"/>
    <n v="20"/>
    <n v="2"/>
    <n v="0"/>
    <n v="110"/>
    <n v="220"/>
    <n v="0"/>
    <s v="within a few hours"/>
    <n v="0.9"/>
    <x v="5"/>
    <m/>
    <m/>
    <m/>
    <m/>
    <m/>
    <m/>
    <m/>
  </r>
  <r>
    <x v="1733"/>
    <x v="1193"/>
    <x v="4"/>
    <s v="11/12"/>
    <d v="2012-11-12T00:00:00"/>
    <n v="2.620262064941647"/>
    <n v="5359619"/>
    <x v="3"/>
    <s v="Amsterdam"/>
    <x v="0"/>
    <s v="Noord-Holland"/>
    <s v="North Holland"/>
    <n v="1011"/>
    <s v="Netherlands"/>
    <n v="52.368037985156597"/>
    <n v="4.90024433879179"/>
    <s v="Apartment"/>
    <x v="1"/>
    <n v="1"/>
    <n v="1"/>
    <n v="1"/>
    <n v="1"/>
    <s v="Couch"/>
    <n v="45"/>
    <n v="1"/>
    <n v="20"/>
    <n v="1"/>
    <n v="2"/>
    <n v="45"/>
    <n v="45"/>
    <n v="90"/>
    <s v="within a few hours"/>
    <n v="0.9"/>
    <x v="4"/>
    <n v="80"/>
    <n v="10"/>
    <n v="10"/>
    <n v="10"/>
    <n v="10"/>
    <n v="10"/>
    <n v="10"/>
  </r>
  <r>
    <x v="1734"/>
    <x v="124"/>
    <x v="4"/>
    <s v="11/12"/>
    <d v="2012-11-12T00:00:00"/>
    <n v="2.620262064941647"/>
    <n v="3816610"/>
    <x v="6"/>
    <s v="Amsterdam"/>
    <x v="0"/>
    <s v="North Holland"/>
    <s v="North Holland"/>
    <s v="1078 XZ"/>
    <s v="Netherlands"/>
    <n v="52.345513691403802"/>
    <n v="4.8893048437531599"/>
    <s v="Apartment"/>
    <x v="0"/>
    <n v="4"/>
    <n v="1"/>
    <n v="2"/>
    <n v="2"/>
    <s v="Real Bed"/>
    <n v="189"/>
    <n v="4"/>
    <n v="50"/>
    <n v="1"/>
    <n v="4"/>
    <n v="189"/>
    <n v="189"/>
    <n v="756"/>
    <s v="N/A"/>
    <s v="N/A"/>
    <x v="11"/>
    <n v="80"/>
    <n v="8"/>
    <n v="6"/>
    <n v="8"/>
    <n v="8"/>
    <n v="8"/>
    <n v="8"/>
  </r>
  <r>
    <x v="1735"/>
    <x v="545"/>
    <x v="4"/>
    <s v="11/13"/>
    <d v="2012-11-13T00:00:00"/>
    <n v="2.6175223389142497"/>
    <n v="784918"/>
    <x v="5"/>
    <s v="Amsterdam"/>
    <x v="0"/>
    <s v="North Holland"/>
    <s v="North Holland"/>
    <n v="1071"/>
    <s v="Netherlands"/>
    <n v="52.352397856354003"/>
    <n v="4.8850354793322603"/>
    <s v="Apartment"/>
    <x v="0"/>
    <n v="2"/>
    <n v="1"/>
    <n v="1"/>
    <n v="1"/>
    <s v="Real Bed"/>
    <n v="119"/>
    <n v="2"/>
    <n v="40"/>
    <n v="4"/>
    <n v="6"/>
    <n v="119"/>
    <n v="476"/>
    <n v="2856"/>
    <s v="within a day"/>
    <n v="0.6"/>
    <x v="10"/>
    <n v="100"/>
    <n v="9"/>
    <n v="10"/>
    <n v="10"/>
    <n v="10"/>
    <n v="10"/>
    <n v="9"/>
  </r>
  <r>
    <x v="1736"/>
    <x v="420"/>
    <x v="4"/>
    <s v="11/13"/>
    <d v="2012-11-13T00:00:00"/>
    <n v="2.6175223389142497"/>
    <n v="785244"/>
    <x v="4"/>
    <s v="Amsterdam"/>
    <x v="0"/>
    <s v="North Holland"/>
    <s v="North Holland"/>
    <s v="1015 AD"/>
    <s v="Netherlands"/>
    <n v="52.376206892123498"/>
    <n v="4.8925465603615796"/>
    <s v="Bed &amp; Breakfast"/>
    <x v="0"/>
    <n v="16"/>
    <n v="3"/>
    <n v="4"/>
    <n v="10"/>
    <s v="Real Bed"/>
    <n v="1400"/>
    <n v="10"/>
    <n v="75"/>
    <n v="2"/>
    <n v="12"/>
    <n v="1400"/>
    <n v="2800"/>
    <n v="33600"/>
    <s v="within a day"/>
    <n v="0.74"/>
    <x v="77"/>
    <n v="93"/>
    <n v="8"/>
    <n v="9"/>
    <n v="9"/>
    <n v="10"/>
    <n v="10"/>
    <n v="9"/>
  </r>
  <r>
    <x v="1736"/>
    <x v="420"/>
    <x v="4"/>
    <s v="11/13"/>
    <d v="2012-11-13T00:00:00"/>
    <n v="2.6175223389142497"/>
    <n v="967830"/>
    <x v="4"/>
    <s v="Amsterdam"/>
    <x v="0"/>
    <s v="North Holland"/>
    <s v="North Holland"/>
    <s v="1015 AD"/>
    <s v="Netherlands"/>
    <n v="52.376542537126902"/>
    <n v="4.8903960835333899"/>
    <s v="Bed &amp; Breakfast"/>
    <x v="0"/>
    <n v="10"/>
    <n v="1"/>
    <n v="2"/>
    <n v="2"/>
    <s v="Real Bed"/>
    <n v="320"/>
    <n v="4"/>
    <n v="50"/>
    <n v="3"/>
    <n v="18"/>
    <n v="320"/>
    <n v="960"/>
    <n v="17280"/>
    <s v="within a day"/>
    <n v="0.72"/>
    <x v="33"/>
    <n v="89"/>
    <n v="8"/>
    <n v="8"/>
    <n v="9"/>
    <n v="9"/>
    <n v="10"/>
    <n v="8"/>
  </r>
  <r>
    <x v="1736"/>
    <x v="420"/>
    <x v="4"/>
    <s v="11/13"/>
    <d v="2012-11-13T00:00:00"/>
    <n v="2.6175223389142497"/>
    <n v="1199165"/>
    <x v="4"/>
    <s v="Amsterdam"/>
    <x v="0"/>
    <s v="North Holland"/>
    <s v="North Holland"/>
    <n v="1012"/>
    <s v="Netherlands"/>
    <n v="52.3714707017485"/>
    <n v="4.8963715778217196"/>
    <s v="Apartment"/>
    <x v="0"/>
    <n v="8"/>
    <n v="1"/>
    <n v="2"/>
    <n v="1"/>
    <s v="Real Bed"/>
    <n v="400"/>
    <n v="4"/>
    <n v="70"/>
    <n v="5"/>
    <n v="4"/>
    <n v="400"/>
    <n v="2000"/>
    <n v="8000"/>
    <s v="within a day"/>
    <n v="0.72"/>
    <x v="11"/>
    <n v="60"/>
    <n v="6"/>
    <n v="8"/>
    <n v="8"/>
    <n v="10"/>
    <n v="10"/>
    <n v="8"/>
  </r>
  <r>
    <x v="1736"/>
    <x v="420"/>
    <x v="4"/>
    <s v="11/13"/>
    <d v="2012-11-13T00:00:00"/>
    <n v="2.6175223389142497"/>
    <n v="1214526"/>
    <x v="4"/>
    <s v="Amsterdam"/>
    <x v="0"/>
    <s v="North Holland"/>
    <s v="North Holland"/>
    <n v="1012"/>
    <s v="Netherlands"/>
    <n v="52.373167955521701"/>
    <n v="4.8970868310945201"/>
    <s v="Apartment"/>
    <x v="0"/>
    <n v="8"/>
    <m/>
    <n v="1"/>
    <m/>
    <s v="Real Bed"/>
    <n v="450"/>
    <n v="1"/>
    <n v="75"/>
    <n v="4"/>
    <n v="2"/>
    <n v="525"/>
    <n v="2100"/>
    <n v="4200"/>
    <s v="within a day"/>
    <n v="0.72"/>
    <x v="4"/>
    <n v="60"/>
    <n v="8"/>
    <n v="4"/>
    <n v="6"/>
    <n v="6"/>
    <n v="8"/>
    <n v="4"/>
  </r>
  <r>
    <x v="1736"/>
    <x v="420"/>
    <x v="4"/>
    <s v="11/13"/>
    <d v="2012-11-13T00:00:00"/>
    <n v="2.6175223389142497"/>
    <n v="967799"/>
    <x v="4"/>
    <s v="Amsterdam"/>
    <x v="0"/>
    <s v="North Holland"/>
    <s v="North Holland"/>
    <s v="1015 AD"/>
    <s v="Netherlands"/>
    <n v="52.376170883689099"/>
    <n v="4.8919727136528"/>
    <s v="Bed &amp; Breakfast"/>
    <x v="0"/>
    <n v="6"/>
    <n v="1"/>
    <n v="1"/>
    <n v="2"/>
    <s v="Real Bed"/>
    <n v="300"/>
    <n v="3"/>
    <n v="70"/>
    <n v="2"/>
    <n v="14"/>
    <n v="300"/>
    <n v="600"/>
    <n v="8400"/>
    <s v="within a day"/>
    <n v="0.72"/>
    <x v="45"/>
    <n v="87"/>
    <n v="8"/>
    <n v="8"/>
    <n v="10"/>
    <n v="9"/>
    <n v="9"/>
    <n v="8"/>
  </r>
  <r>
    <x v="1737"/>
    <x v="747"/>
    <x v="4"/>
    <s v="11/14"/>
    <d v="2012-11-14T00:00:00"/>
    <n v="2.6147826128868523"/>
    <n v="5368632"/>
    <x v="1"/>
    <s v="Amsterdam"/>
    <x v="0"/>
    <s v="Noord-Holland"/>
    <s v="North Holland"/>
    <n v="1094"/>
    <s v="Netherlands"/>
    <n v="52.365498092856001"/>
    <n v="4.9361176969462397"/>
    <s v="Apartment"/>
    <x v="0"/>
    <n v="2"/>
    <n v="1"/>
    <n v="1"/>
    <n v="1"/>
    <s v="Real Bed"/>
    <n v="90"/>
    <n v="1"/>
    <n v="10"/>
    <n v="2"/>
    <n v="0"/>
    <n v="100"/>
    <n v="200"/>
    <n v="0"/>
    <s v="within an hour"/>
    <n v="1"/>
    <x v="5"/>
    <m/>
    <m/>
    <m/>
    <m/>
    <m/>
    <m/>
    <m/>
  </r>
  <r>
    <x v="1738"/>
    <x v="1194"/>
    <x v="4"/>
    <s v="11/14"/>
    <d v="2012-11-14T00:00:00"/>
    <n v="2.6147826128868523"/>
    <n v="787331"/>
    <x v="5"/>
    <s v="Amsterdam"/>
    <x v="0"/>
    <s v="North Holland"/>
    <s v="North Holland"/>
    <n v="1075"/>
    <s v="Netherlands"/>
    <n v="52.3514486540492"/>
    <n v="4.8536232560219998"/>
    <s v="Apartment"/>
    <x v="0"/>
    <n v="2"/>
    <n v="1"/>
    <n v="1"/>
    <n v="1"/>
    <s v="Real Bed"/>
    <n v="110"/>
    <n v="1"/>
    <n v="0"/>
    <n v="1"/>
    <n v="4"/>
    <n v="110"/>
    <n v="110"/>
    <n v="440"/>
    <s v="within a few hours"/>
    <n v="0.69"/>
    <x v="11"/>
    <n v="80"/>
    <n v="8"/>
    <n v="9"/>
    <n v="10"/>
    <n v="10"/>
    <n v="10"/>
    <n v="9"/>
  </r>
  <r>
    <x v="1739"/>
    <x v="1195"/>
    <x v="4"/>
    <s v="11/15"/>
    <d v="2012-11-15T00:00:00"/>
    <n v="2.612042886859455"/>
    <n v="1216743"/>
    <x v="4"/>
    <s v="Amsterdam"/>
    <x v="0"/>
    <s v="North Holland"/>
    <s v="North Holland"/>
    <n v="1012"/>
    <s v="Netherlands"/>
    <n v="52.366700261817797"/>
    <n v="4.8945337150287997"/>
    <s v="Apartment"/>
    <x v="0"/>
    <n v="2"/>
    <n v="1"/>
    <n v="1"/>
    <n v="1"/>
    <s v="Real Bed"/>
    <n v="135"/>
    <n v="1"/>
    <n v="0"/>
    <n v="2"/>
    <n v="32"/>
    <n v="135"/>
    <n v="270"/>
    <n v="8640"/>
    <s v="within a day"/>
    <n v="0.79"/>
    <x v="112"/>
    <n v="86"/>
    <n v="9"/>
    <n v="8"/>
    <n v="9"/>
    <n v="9"/>
    <n v="10"/>
    <n v="9"/>
  </r>
  <r>
    <x v="1740"/>
    <x v="20"/>
    <x v="4"/>
    <s v="11/15"/>
    <d v="2012-11-15T00:00:00"/>
    <n v="2.612042886859455"/>
    <n v="788479"/>
    <x v="6"/>
    <s v="Amsterdam"/>
    <x v="0"/>
    <s v="North Holland"/>
    <s v="North Holland"/>
    <n v="1079"/>
    <s v="Netherlands"/>
    <n v="52.344319627889497"/>
    <n v="4.9073090121068299"/>
    <s v="Apartment"/>
    <x v="0"/>
    <n v="2"/>
    <n v="1"/>
    <n v="1"/>
    <n v="1"/>
    <s v="Real Bed"/>
    <n v="79"/>
    <n v="1"/>
    <n v="15"/>
    <n v="7"/>
    <n v="10"/>
    <n v="94"/>
    <n v="658"/>
    <n v="6580"/>
    <s v="within a day"/>
    <n v="0.63"/>
    <x v="22"/>
    <n v="98"/>
    <n v="10"/>
    <n v="10"/>
    <n v="10"/>
    <n v="10"/>
    <n v="10"/>
    <n v="10"/>
  </r>
  <r>
    <x v="1741"/>
    <x v="1196"/>
    <x v="4"/>
    <s v="11/15"/>
    <d v="2012-11-15T00:00:00"/>
    <n v="2.612042886859455"/>
    <n v="2490442"/>
    <x v="5"/>
    <s v="Amsterdam"/>
    <x v="0"/>
    <s v="North Holland"/>
    <s v="North Holland"/>
    <s v="1059 AK"/>
    <s v="Netherlands"/>
    <n v="52.349568567313099"/>
    <n v="4.8479770326915403"/>
    <s v="Apartment"/>
    <x v="0"/>
    <n v="3"/>
    <n v="1"/>
    <n v="2"/>
    <n v="2"/>
    <s v="Real Bed"/>
    <n v="80"/>
    <n v="2"/>
    <n v="15"/>
    <n v="2"/>
    <n v="26"/>
    <n v="80"/>
    <n v="160"/>
    <n v="4160"/>
    <s v="within a day"/>
    <n v="1"/>
    <x v="14"/>
    <n v="97"/>
    <n v="10"/>
    <n v="10"/>
    <n v="10"/>
    <n v="10"/>
    <n v="9"/>
    <n v="9"/>
  </r>
  <r>
    <x v="1742"/>
    <x v="1197"/>
    <x v="4"/>
    <s v="11/16"/>
    <d v="2012-11-16T00:00:00"/>
    <n v="2.6093031608320576"/>
    <n v="4132196"/>
    <x v="0"/>
    <s v="Amsterdam"/>
    <x v="0"/>
    <s v="North Holland"/>
    <s v="North Holland"/>
    <s v="1051 JB"/>
    <s v="Netherlands"/>
    <n v="52.3786061154386"/>
    <n v="4.8696703636232801"/>
    <s v="Apartment"/>
    <x v="0"/>
    <n v="3"/>
    <n v="1"/>
    <n v="1"/>
    <n v="1"/>
    <s v="Real Bed"/>
    <n v="100"/>
    <n v="2"/>
    <n v="25"/>
    <n v="3"/>
    <n v="12"/>
    <n v="100"/>
    <n v="300"/>
    <n v="3600"/>
    <s v="N/A"/>
    <s v="N/A"/>
    <x v="77"/>
    <n v="90"/>
    <n v="10"/>
    <n v="9"/>
    <n v="10"/>
    <n v="10"/>
    <n v="9"/>
    <n v="8"/>
  </r>
  <r>
    <x v="1743"/>
    <x v="1198"/>
    <x v="4"/>
    <s v="11/16"/>
    <d v="2012-11-16T00:00:00"/>
    <n v="2.6093031608320576"/>
    <n v="4716557"/>
    <x v="0"/>
    <s v="Amsterdam"/>
    <x v="0"/>
    <s v="Noord-Holland"/>
    <s v="North Holland"/>
    <n v="1013"/>
    <s v="Netherlands"/>
    <n v="52.387747242983203"/>
    <n v="4.8794454254844499"/>
    <s v="Apartment"/>
    <x v="0"/>
    <n v="2"/>
    <n v="1"/>
    <n v="1"/>
    <n v="1"/>
    <s v="Real Bed"/>
    <n v="130"/>
    <n v="1"/>
    <n v="0"/>
    <n v="4"/>
    <n v="0"/>
    <n v="130"/>
    <n v="520"/>
    <n v="0"/>
    <s v="within a day"/>
    <n v="0.7"/>
    <x v="5"/>
    <m/>
    <m/>
    <m/>
    <m/>
    <m/>
    <m/>
    <m/>
  </r>
  <r>
    <x v="1744"/>
    <x v="747"/>
    <x v="4"/>
    <s v="11/16"/>
    <d v="2012-11-16T00:00:00"/>
    <n v="2.6093031608320576"/>
    <n v="4676191"/>
    <x v="5"/>
    <s v="Amsterdam"/>
    <x v="0"/>
    <s v="Noord-Holland"/>
    <s v="North Holland"/>
    <s v="1075 RW"/>
    <s v="Netherlands"/>
    <n v="52.3510808128351"/>
    <n v="4.85315298684041"/>
    <s v="Apartment"/>
    <x v="0"/>
    <n v="2"/>
    <n v="1"/>
    <n v="1"/>
    <n v="1"/>
    <s v="Real Bed"/>
    <n v="95"/>
    <n v="1"/>
    <n v="0"/>
    <n v="1"/>
    <n v="2"/>
    <n v="95"/>
    <n v="95"/>
    <n v="190"/>
    <s v="within an hour"/>
    <n v="1"/>
    <x v="4"/>
    <n v="80"/>
    <n v="8"/>
    <n v="8"/>
    <n v="10"/>
    <n v="10"/>
    <n v="8"/>
    <n v="6"/>
  </r>
  <r>
    <x v="1745"/>
    <x v="1199"/>
    <x v="4"/>
    <s v="11/16"/>
    <d v="2012-11-16T00:00:00"/>
    <n v="2.6093031608320576"/>
    <n v="790507"/>
    <x v="1"/>
    <s v="Amsterdam"/>
    <x v="0"/>
    <s v="North Holland"/>
    <s v="North Holland"/>
    <s v="1019 SZ"/>
    <s v="Netherlands"/>
    <n v="52.377995816838002"/>
    <n v="4.9323921839481999"/>
    <s v="Boat"/>
    <x v="1"/>
    <n v="2"/>
    <n v="0.5"/>
    <n v="1"/>
    <n v="1"/>
    <s v="Real Bed"/>
    <n v="90"/>
    <n v="1"/>
    <n v="0"/>
    <n v="2"/>
    <n v="2"/>
    <n v="90"/>
    <n v="180"/>
    <n v="360"/>
    <s v="within a few hours"/>
    <n v="1"/>
    <x v="4"/>
    <n v="80"/>
    <n v="10"/>
    <n v="8"/>
    <n v="10"/>
    <n v="6"/>
    <n v="8"/>
    <n v="8"/>
  </r>
  <r>
    <x v="1746"/>
    <x v="1200"/>
    <x v="4"/>
    <s v="11/16"/>
    <d v="2012-11-16T00:00:00"/>
    <n v="2.6093031608320576"/>
    <n v="5645072"/>
    <x v="5"/>
    <s v="Amsterdam"/>
    <x v="0"/>
    <s v="Noord-Holland"/>
    <s v="North Holland"/>
    <s v="1076 PE"/>
    <s v="Netherlands"/>
    <n v="52.344701136957298"/>
    <n v="4.8632416770794897"/>
    <s v="Apartment"/>
    <x v="0"/>
    <n v="2"/>
    <n v="1"/>
    <n v="1"/>
    <n v="1"/>
    <s v="Real Bed"/>
    <n v="72"/>
    <n v="1"/>
    <n v="0"/>
    <n v="14"/>
    <n v="0"/>
    <n v="72"/>
    <n v="1008"/>
    <n v="0"/>
    <s v="within a day"/>
    <n v="1"/>
    <x v="5"/>
    <m/>
    <m/>
    <m/>
    <m/>
    <m/>
    <m/>
    <m/>
  </r>
  <r>
    <x v="1747"/>
    <x v="1201"/>
    <x v="4"/>
    <s v="11/16"/>
    <d v="2012-11-16T00:00:00"/>
    <n v="2.6093031608320576"/>
    <n v="1912220"/>
    <x v="10"/>
    <s v="Amsterdam"/>
    <x v="0"/>
    <s v="North Holland"/>
    <s v="North Holland"/>
    <s v="1091 AL"/>
    <s v="Netherlands"/>
    <n v="52.358607727904001"/>
    <n v="4.9129489650812301"/>
    <s v="Apartment"/>
    <x v="0"/>
    <n v="2"/>
    <n v="1"/>
    <n v="0"/>
    <n v="1"/>
    <s v="Pull-out Sofa"/>
    <n v="100"/>
    <n v="1"/>
    <n v="0"/>
    <n v="6"/>
    <n v="2"/>
    <n v="100"/>
    <n v="600"/>
    <n v="1200"/>
    <s v="N/A"/>
    <s v="N/A"/>
    <x v="4"/>
    <n v="100"/>
    <n v="10"/>
    <n v="10"/>
    <n v="8"/>
    <n v="10"/>
    <n v="10"/>
    <n v="10"/>
  </r>
  <r>
    <x v="1748"/>
    <x v="99"/>
    <x v="4"/>
    <s v="11/17"/>
    <d v="2012-11-17T00:00:00"/>
    <n v="2.6065634348046607"/>
    <n v="803518"/>
    <x v="4"/>
    <s v="Amsterdam"/>
    <x v="0"/>
    <s v="North Holland"/>
    <s v="North Holland"/>
    <s v="1015 TS"/>
    <s v="Netherlands"/>
    <n v="52.374963838662801"/>
    <n v="4.8779240921059301"/>
    <s v="Apartment"/>
    <x v="0"/>
    <n v="4"/>
    <n v="2"/>
    <n v="2"/>
    <n v="2"/>
    <s v="Real Bed"/>
    <n v="395"/>
    <n v="1"/>
    <n v="0"/>
    <n v="3"/>
    <n v="14"/>
    <n v="395"/>
    <n v="1185"/>
    <n v="16590"/>
    <s v="within an hour"/>
    <n v="1"/>
    <x v="45"/>
    <n v="90"/>
    <n v="9"/>
    <n v="8"/>
    <n v="10"/>
    <n v="10"/>
    <n v="10"/>
    <n v="9"/>
  </r>
  <r>
    <x v="1749"/>
    <x v="709"/>
    <x v="4"/>
    <s v="11/17"/>
    <d v="2012-11-17T00:00:00"/>
    <n v="2.6065634348046607"/>
    <n v="801513"/>
    <x v="2"/>
    <s v="Amsterdam"/>
    <x v="0"/>
    <s v="North Holland"/>
    <s v="North Holland"/>
    <n v="1056"/>
    <s v="Netherlands"/>
    <n v="52.373071821363801"/>
    <n v="4.85938769752621"/>
    <s v="House"/>
    <x v="0"/>
    <n v="6"/>
    <n v="2"/>
    <n v="3"/>
    <n v="4"/>
    <s v="Real Bed"/>
    <n v="205"/>
    <n v="6"/>
    <n v="0"/>
    <n v="3"/>
    <n v="24"/>
    <n v="205"/>
    <n v="615"/>
    <n v="14760"/>
    <s v="within a day"/>
    <n v="0.6"/>
    <x v="75"/>
    <n v="90"/>
    <n v="9"/>
    <n v="9"/>
    <n v="10"/>
    <n v="9"/>
    <n v="9"/>
    <n v="9"/>
  </r>
  <r>
    <x v="1750"/>
    <x v="1202"/>
    <x v="4"/>
    <s v="11/17"/>
    <d v="2012-11-17T00:00:00"/>
    <n v="2.6065634348046607"/>
    <n v="792664"/>
    <x v="4"/>
    <s v="Amsterdam"/>
    <x v="0"/>
    <s v="North Holland"/>
    <s v="North Holland"/>
    <s v="1013 EZ"/>
    <s v="Netherlands"/>
    <n v="52.379739031328199"/>
    <n v="4.8883023496656204"/>
    <s v="Apartment"/>
    <x v="0"/>
    <n v="4"/>
    <n v="1"/>
    <n v="1"/>
    <n v="1"/>
    <s v="Real Bed"/>
    <n v="75"/>
    <n v="1"/>
    <n v="20"/>
    <n v="1"/>
    <n v="50"/>
    <n v="95"/>
    <n v="95"/>
    <n v="4750"/>
    <s v="a few days or more"/>
    <n v="0.24"/>
    <x v="18"/>
    <n v="93"/>
    <n v="9"/>
    <n v="9"/>
    <n v="10"/>
    <n v="10"/>
    <n v="10"/>
    <n v="9"/>
  </r>
  <r>
    <x v="1751"/>
    <x v="184"/>
    <x v="4"/>
    <s v="11/17"/>
    <d v="2012-11-17T00:00:00"/>
    <n v="2.6065634348046607"/>
    <n v="912196"/>
    <x v="1"/>
    <s v="Amsterdam"/>
    <x v="0"/>
    <s v="North Holland"/>
    <s v="North Holland"/>
    <s v="1095 BJ"/>
    <s v="Netherlands"/>
    <n v="52.361316033376099"/>
    <n v="4.9411805177994896"/>
    <s v="Apartment"/>
    <x v="0"/>
    <n v="2"/>
    <n v="1"/>
    <n v="0"/>
    <n v="1"/>
    <s v="Real Bed"/>
    <n v="71"/>
    <n v="2"/>
    <n v="0"/>
    <n v="5"/>
    <n v="38"/>
    <n v="71"/>
    <n v="355"/>
    <n v="13490"/>
    <s v="within a few hours"/>
    <n v="0.67"/>
    <x v="12"/>
    <n v="99"/>
    <n v="10"/>
    <n v="10"/>
    <n v="9"/>
    <n v="9"/>
    <n v="9"/>
    <n v="10"/>
  </r>
  <r>
    <x v="1752"/>
    <x v="349"/>
    <x v="4"/>
    <s v="11/18"/>
    <d v="2012-11-18T00:00:00"/>
    <n v="2.6038237087772633"/>
    <n v="5398815"/>
    <x v="2"/>
    <s v="Amsterdam"/>
    <x v="0"/>
    <s v="Noord-Holland"/>
    <s v="North Holland"/>
    <n v="1053"/>
    <s v="Netherlands"/>
    <n v="52.365664488483603"/>
    <n v="4.8627036779877804"/>
    <s v="Apartment"/>
    <x v="0"/>
    <n v="3"/>
    <n v="1"/>
    <n v="1"/>
    <n v="2"/>
    <s v="Real Bed"/>
    <n v="115"/>
    <n v="2"/>
    <n v="10"/>
    <n v="1"/>
    <n v="4"/>
    <n v="115"/>
    <n v="115"/>
    <n v="460"/>
    <s v="within a few hours"/>
    <n v="0.87"/>
    <x v="11"/>
    <n v="80"/>
    <n v="10"/>
    <n v="7"/>
    <n v="10"/>
    <n v="9"/>
    <n v="8"/>
    <n v="7"/>
  </r>
  <r>
    <x v="1753"/>
    <x v="137"/>
    <x v="4"/>
    <s v="11/18"/>
    <d v="2012-11-18T00:00:00"/>
    <n v="2.6038237087772633"/>
    <n v="3017962"/>
    <x v="6"/>
    <s v="Amsterdam"/>
    <x v="0"/>
    <s v="North Holland"/>
    <s v="North Holland"/>
    <s v="1091 EL"/>
    <s v="Netherlands"/>
    <n v="52.351298636096899"/>
    <n v="4.9100053965780202"/>
    <s v="Apartment"/>
    <x v="0"/>
    <n v="2"/>
    <n v="1"/>
    <n v="1"/>
    <n v="1"/>
    <s v="Real Bed"/>
    <n v="200"/>
    <n v="1"/>
    <n v="0"/>
    <n v="1"/>
    <n v="16"/>
    <n v="200"/>
    <n v="200"/>
    <n v="3200"/>
    <s v="within a few hours"/>
    <n v="0.9"/>
    <x v="9"/>
    <n v="98"/>
    <n v="10"/>
    <n v="9"/>
    <n v="9"/>
    <n v="9"/>
    <n v="10"/>
    <n v="9"/>
  </r>
  <r>
    <x v="1754"/>
    <x v="765"/>
    <x v="4"/>
    <s v="11/18"/>
    <d v="2012-11-18T00:00:00"/>
    <n v="2.6038237087772633"/>
    <n v="794007"/>
    <x v="4"/>
    <s v="Amsterdam"/>
    <x v="0"/>
    <s v="North Holland"/>
    <s v="North Holland"/>
    <s v="1012 PZ"/>
    <s v="Netherlands"/>
    <n v="52.375379318021402"/>
    <n v="4.8927235682274297"/>
    <s v="Bed &amp; Breakfast"/>
    <x v="1"/>
    <n v="2"/>
    <n v="1"/>
    <n v="1"/>
    <n v="2"/>
    <s v="Real Bed"/>
    <n v="140"/>
    <n v="2"/>
    <n v="80"/>
    <n v="2"/>
    <n v="6"/>
    <n v="140"/>
    <n v="280"/>
    <n v="1680"/>
    <s v="within a few hours"/>
    <n v="1"/>
    <x v="10"/>
    <n v="80"/>
    <n v="9"/>
    <n v="9"/>
    <n v="9"/>
    <n v="10"/>
    <n v="10"/>
    <n v="6"/>
  </r>
  <r>
    <x v="1755"/>
    <x v="1203"/>
    <x v="4"/>
    <s v="11/18"/>
    <d v="2012-11-18T00:00:00"/>
    <n v="2.6038237087772633"/>
    <n v="2817460"/>
    <x v="7"/>
    <s v="Amsterdam"/>
    <x v="0"/>
    <s v="North Holland"/>
    <s v="North Holland"/>
    <s v="1055 SN"/>
    <s v="Netherlands"/>
    <n v="52.375784508968898"/>
    <n v="4.8551582723779498"/>
    <s v="Apartment"/>
    <x v="0"/>
    <n v="4"/>
    <n v="1"/>
    <n v="2"/>
    <n v="2"/>
    <s v="Real Bed"/>
    <n v="75"/>
    <n v="2"/>
    <n v="15"/>
    <n v="5"/>
    <n v="12"/>
    <n v="75"/>
    <n v="375"/>
    <n v="4500"/>
    <s v="within a day"/>
    <n v="0.83"/>
    <x v="77"/>
    <n v="97"/>
    <n v="10"/>
    <n v="10"/>
    <n v="10"/>
    <n v="10"/>
    <n v="9"/>
    <n v="10"/>
  </r>
  <r>
    <x v="1756"/>
    <x v="1204"/>
    <x v="4"/>
    <s v="11/18"/>
    <d v="2012-11-18T00:00:00"/>
    <n v="2.6038237087772633"/>
    <n v="794322"/>
    <x v="3"/>
    <s v="Amsterdam"/>
    <x v="0"/>
    <s v="North Holland"/>
    <s v="North Holland"/>
    <s v="1011 JH"/>
    <s v="Netherlands"/>
    <n v="52.371930192186703"/>
    <n v="4.9037728669237399"/>
    <s v="Boat"/>
    <x v="0"/>
    <n v="2"/>
    <n v="1"/>
    <n v="1"/>
    <n v="1"/>
    <s v="Real Bed"/>
    <n v="130"/>
    <n v="1"/>
    <n v="0"/>
    <n v="2"/>
    <n v="198"/>
    <n v="130"/>
    <n v="260"/>
    <n v="51480"/>
    <s v="within a few hours"/>
    <n v="1"/>
    <x v="71"/>
    <n v="97"/>
    <n v="10"/>
    <n v="10"/>
    <n v="10"/>
    <n v="10"/>
    <n v="10"/>
    <n v="9"/>
  </r>
  <r>
    <x v="1757"/>
    <x v="962"/>
    <x v="4"/>
    <s v="11/19"/>
    <d v="2012-11-19T00:00:00"/>
    <n v="2.601083982749866"/>
    <n v="5065367"/>
    <x v="3"/>
    <s v="Amsterdam"/>
    <x v="0"/>
    <s v="Noord-Holland"/>
    <s v="North Holland"/>
    <s v="1018 MR"/>
    <s v="Netherlands"/>
    <n v="52.368791974475599"/>
    <n v="4.9264298930600301"/>
    <s v="Bed &amp; Breakfast"/>
    <x v="1"/>
    <n v="2"/>
    <n v="1"/>
    <n v="1"/>
    <n v="1"/>
    <s v="Real Bed"/>
    <n v="75"/>
    <n v="2"/>
    <n v="5"/>
    <n v="3"/>
    <n v="6"/>
    <n v="75"/>
    <n v="225"/>
    <n v="1350"/>
    <s v="within an hour"/>
    <n v="1"/>
    <x v="10"/>
    <n v="100"/>
    <n v="10"/>
    <n v="10"/>
    <n v="10"/>
    <n v="10"/>
    <n v="10"/>
    <n v="9"/>
  </r>
  <r>
    <x v="1758"/>
    <x v="1205"/>
    <x v="4"/>
    <s v="11/19"/>
    <d v="2012-11-19T00:00:00"/>
    <n v="2.601083982749866"/>
    <n v="795372"/>
    <x v="2"/>
    <s v="Amsterdam"/>
    <x v="0"/>
    <s v="Noord-Holland"/>
    <s v="North Holland"/>
    <s v="1052 NE"/>
    <s v="Netherlands"/>
    <n v="52.370982043088198"/>
    <n v="4.8727341165263098"/>
    <s v="Apartment"/>
    <x v="0"/>
    <n v="2"/>
    <n v="1"/>
    <n v="1"/>
    <n v="1"/>
    <s v="Real Bed"/>
    <n v="120"/>
    <n v="1"/>
    <n v="0"/>
    <n v="5"/>
    <n v="50"/>
    <n v="120"/>
    <n v="600"/>
    <n v="30000"/>
    <s v="within a day"/>
    <n v="0.9"/>
    <x v="18"/>
    <n v="97"/>
    <n v="10"/>
    <n v="10"/>
    <n v="10"/>
    <n v="10"/>
    <n v="9"/>
    <n v="10"/>
  </r>
  <r>
    <x v="1759"/>
    <x v="274"/>
    <x v="4"/>
    <s v="11/19"/>
    <d v="2012-11-19T00:00:00"/>
    <n v="2.601083982749866"/>
    <n v="795569"/>
    <x v="0"/>
    <s v="Amsterdam"/>
    <x v="0"/>
    <s v="North Holland"/>
    <s v="North Holland"/>
    <n v="1052"/>
    <s v="Netherlands"/>
    <n v="52.3757782394079"/>
    <n v="4.8737119731188097"/>
    <s v="Apartment"/>
    <x v="0"/>
    <n v="3"/>
    <n v="1"/>
    <n v="1"/>
    <n v="2"/>
    <s v="Real Bed"/>
    <n v="99"/>
    <n v="2"/>
    <n v="30"/>
    <n v="2"/>
    <n v="40"/>
    <n v="99"/>
    <n v="198"/>
    <n v="7920"/>
    <s v="within a day"/>
    <n v="0.93"/>
    <x v="3"/>
    <n v="96"/>
    <n v="10"/>
    <n v="9"/>
    <n v="10"/>
    <n v="10"/>
    <n v="10"/>
    <n v="9"/>
  </r>
  <r>
    <x v="1760"/>
    <x v="796"/>
    <x v="4"/>
    <s v="11/19"/>
    <d v="2012-11-19T00:00:00"/>
    <n v="2.601083982749866"/>
    <n v="5123650"/>
    <x v="6"/>
    <s v="Amsterdam"/>
    <x v="0"/>
    <s v="Noord-Holland"/>
    <s v="North Holland"/>
    <s v="1074 AG"/>
    <s v="Netherlands"/>
    <n v="52.353568846584899"/>
    <n v="4.9014764663568897"/>
    <s v="Apartment"/>
    <x v="0"/>
    <n v="3"/>
    <n v="1"/>
    <n v="1"/>
    <n v="2"/>
    <s v="Real Bed"/>
    <n v="90"/>
    <n v="2"/>
    <n v="25"/>
    <n v="2"/>
    <n v="10"/>
    <n v="90"/>
    <n v="180"/>
    <n v="1800"/>
    <s v="within an hour"/>
    <n v="0.9"/>
    <x v="22"/>
    <n v="100"/>
    <n v="10"/>
    <n v="9"/>
    <n v="10"/>
    <n v="10"/>
    <n v="9"/>
    <n v="9"/>
  </r>
  <r>
    <x v="1761"/>
    <x v="1206"/>
    <x v="4"/>
    <s v="11/19"/>
    <d v="2012-11-19T00:00:00"/>
    <n v="2.601083982749866"/>
    <n v="796176"/>
    <x v="3"/>
    <s v="Amsterdam"/>
    <x v="0"/>
    <s v="North Holland"/>
    <s v="North Holland"/>
    <s v="1018 HH"/>
    <s v="Netherlands"/>
    <n v="52.362295408746498"/>
    <n v="4.9112072387826204"/>
    <s v="Apartment"/>
    <x v="0"/>
    <n v="2"/>
    <n v="1"/>
    <n v="1"/>
    <n v="1"/>
    <s v="Real Bed"/>
    <n v="100"/>
    <n v="1"/>
    <n v="0"/>
    <n v="4"/>
    <n v="12"/>
    <n v="100"/>
    <n v="400"/>
    <n v="4800"/>
    <s v="within a day"/>
    <n v="1"/>
    <x v="77"/>
    <n v="96"/>
    <n v="10"/>
    <n v="9"/>
    <n v="10"/>
    <n v="10"/>
    <n v="9"/>
    <n v="9"/>
  </r>
  <r>
    <x v="1762"/>
    <x v="1207"/>
    <x v="4"/>
    <s v="11/19"/>
    <d v="2012-11-19T00:00:00"/>
    <n v="2.601083982749866"/>
    <n v="4327607"/>
    <x v="10"/>
    <s v="Amsterdam"/>
    <x v="0"/>
    <s v="North Holland"/>
    <s v="North Holland"/>
    <s v="1093 EZ"/>
    <s v="Netherlands"/>
    <n v="52.361758745623099"/>
    <n v="4.92481146188259"/>
    <s v="Apartment"/>
    <x v="1"/>
    <n v="1"/>
    <n v="1"/>
    <n v="1"/>
    <n v="1"/>
    <s v="Real Bed"/>
    <n v="90"/>
    <n v="1"/>
    <n v="0"/>
    <n v="3"/>
    <n v="0"/>
    <n v="90"/>
    <n v="270"/>
    <n v="0"/>
    <s v="N/A"/>
    <s v="N/A"/>
    <x v="5"/>
    <m/>
    <m/>
    <m/>
    <m/>
    <m/>
    <m/>
    <m/>
  </r>
  <r>
    <x v="1763"/>
    <x v="1208"/>
    <x v="4"/>
    <s v="11/20"/>
    <d v="2012-11-20T00:00:00"/>
    <n v="2.5983442567224686"/>
    <n v="1889863"/>
    <x v="4"/>
    <s v="Amsterdam"/>
    <x v="0"/>
    <s v="North Holland"/>
    <s v="North Holland"/>
    <s v="1013 LC"/>
    <s v="Netherlands"/>
    <n v="52.387491238458601"/>
    <n v="4.8873281296225404"/>
    <s v="Apartment"/>
    <x v="0"/>
    <n v="2"/>
    <n v="1"/>
    <n v="1"/>
    <n v="1"/>
    <s v="Real Bed"/>
    <n v="90"/>
    <n v="1"/>
    <n v="0"/>
    <n v="3"/>
    <n v="14"/>
    <n v="90"/>
    <n v="270"/>
    <n v="3780"/>
    <s v="within an hour"/>
    <n v="1"/>
    <x v="45"/>
    <n v="94"/>
    <n v="10"/>
    <n v="10"/>
    <n v="10"/>
    <n v="10"/>
    <n v="10"/>
    <n v="9"/>
  </r>
  <r>
    <x v="1764"/>
    <x v="1209"/>
    <x v="4"/>
    <s v="11/20"/>
    <d v="2012-11-20T00:00:00"/>
    <n v="2.5983442567224686"/>
    <n v="797660"/>
    <x v="6"/>
    <s v="Amsterdam"/>
    <x v="0"/>
    <s v="North Holland"/>
    <s v="North Holland"/>
    <n v="1074"/>
    <s v="Netherlands"/>
    <n v="52.353124151848597"/>
    <n v="4.9027362599399096"/>
    <s v="Apartment"/>
    <x v="0"/>
    <n v="4"/>
    <n v="1"/>
    <n v="2"/>
    <n v="3"/>
    <s v="Real Bed"/>
    <n v="120"/>
    <n v="2"/>
    <n v="29"/>
    <n v="2"/>
    <n v="126"/>
    <n v="120"/>
    <n v="240"/>
    <n v="30240"/>
    <s v="within a few hours"/>
    <n v="0.79"/>
    <x v="44"/>
    <n v="91"/>
    <n v="9"/>
    <n v="9"/>
    <n v="10"/>
    <n v="10"/>
    <n v="9"/>
    <n v="9"/>
  </r>
  <r>
    <x v="1765"/>
    <x v="724"/>
    <x v="4"/>
    <s v="11/20"/>
    <d v="2012-11-20T00:00:00"/>
    <n v="2.5983442567224686"/>
    <n v="927900"/>
    <x v="3"/>
    <s v="Amsterdam"/>
    <x v="0"/>
    <s v="North Holland"/>
    <s v="North Holland"/>
    <s v="1018 AR"/>
    <s v="Netherlands"/>
    <n v="52.370525528529697"/>
    <n v="4.9204933223558802"/>
    <s v="Apartment"/>
    <x v="0"/>
    <n v="2"/>
    <n v="1"/>
    <n v="2"/>
    <n v="1"/>
    <s v="Real Bed"/>
    <n v="75"/>
    <n v="1"/>
    <n v="15"/>
    <n v="2"/>
    <n v="14"/>
    <n v="90"/>
    <n v="180"/>
    <n v="2520"/>
    <s v="within a day"/>
    <n v="0.9"/>
    <x v="45"/>
    <n v="97"/>
    <n v="10"/>
    <n v="9"/>
    <n v="10"/>
    <n v="10"/>
    <n v="9"/>
    <n v="9"/>
  </r>
  <r>
    <x v="1766"/>
    <x v="96"/>
    <x v="4"/>
    <s v="11/20"/>
    <d v="2012-11-20T00:00:00"/>
    <n v="2.5983442567224686"/>
    <n v="798189"/>
    <x v="0"/>
    <s v="Amsterdam"/>
    <x v="0"/>
    <s v="North Holland"/>
    <s v="North Holland"/>
    <n v="1051"/>
    <s v="Netherlands"/>
    <n v="52.386394929155102"/>
    <n v="4.8792189698776403"/>
    <s v="Apartment"/>
    <x v="0"/>
    <n v="4"/>
    <n v="1.5"/>
    <n v="2"/>
    <n v="2"/>
    <s v="Real Bed"/>
    <n v="150"/>
    <n v="2"/>
    <n v="20"/>
    <n v="1"/>
    <n v="24"/>
    <n v="150"/>
    <n v="150"/>
    <n v="3600"/>
    <s v="within a few hours"/>
    <n v="0.75"/>
    <x v="75"/>
    <n v="96"/>
    <n v="10"/>
    <n v="10"/>
    <n v="9"/>
    <n v="10"/>
    <n v="9"/>
    <n v="9"/>
  </r>
  <r>
    <x v="1767"/>
    <x v="1210"/>
    <x v="4"/>
    <s v="11/20"/>
    <d v="2012-11-20T00:00:00"/>
    <n v="2.5983442567224686"/>
    <n v="798207"/>
    <x v="3"/>
    <s v="Amsterdam"/>
    <x v="0"/>
    <s v="North Holland"/>
    <s v="North Holland"/>
    <n v="1011"/>
    <s v="Netherlands"/>
    <n v="52.3706044121164"/>
    <n v="4.9104900932546096"/>
    <s v="Apartment"/>
    <x v="0"/>
    <n v="2"/>
    <n v="1"/>
    <n v="2"/>
    <n v="2"/>
    <s v="Real Bed"/>
    <n v="150"/>
    <n v="2"/>
    <n v="0"/>
    <n v="3"/>
    <n v="74"/>
    <n v="150"/>
    <n v="450"/>
    <n v="33300"/>
    <s v="within a day"/>
    <n v="0.55000000000000004"/>
    <x v="32"/>
    <n v="92"/>
    <n v="9"/>
    <n v="9"/>
    <n v="10"/>
    <n v="9"/>
    <n v="10"/>
    <n v="9"/>
  </r>
  <r>
    <x v="1768"/>
    <x v="326"/>
    <x v="4"/>
    <s v="11/21"/>
    <d v="2012-11-21T00:00:00"/>
    <n v="2.5956045306950717"/>
    <n v="1613972"/>
    <x v="0"/>
    <s v="Amsterdam"/>
    <x v="0"/>
    <s v="North Holland"/>
    <s v="North Holland"/>
    <s v="1051 KA"/>
    <s v="Netherlands"/>
    <n v="52.379438542989099"/>
    <n v="4.8700080148820302"/>
    <s v="Apartment"/>
    <x v="0"/>
    <n v="2"/>
    <n v="1"/>
    <n v="1"/>
    <n v="1"/>
    <s v="Real Bed"/>
    <n v="85"/>
    <n v="2"/>
    <n v="0"/>
    <n v="3"/>
    <n v="14"/>
    <n v="85"/>
    <n v="255"/>
    <n v="3570"/>
    <s v="within a day"/>
    <n v="1"/>
    <x v="45"/>
    <n v="100"/>
    <n v="10"/>
    <n v="10"/>
    <n v="10"/>
    <n v="10"/>
    <n v="9"/>
    <n v="9"/>
  </r>
  <r>
    <x v="1769"/>
    <x v="1211"/>
    <x v="4"/>
    <s v="11/21"/>
    <d v="2012-11-21T00:00:00"/>
    <n v="2.5956045306950717"/>
    <n v="1935329"/>
    <x v="6"/>
    <s v="Amsterdam"/>
    <x v="0"/>
    <s v="North Holland"/>
    <s v="North Holland"/>
    <s v="1073 GM"/>
    <s v="Netherlands"/>
    <n v="52.352411489520598"/>
    <n v="4.8962756569707704"/>
    <s v="Apartment"/>
    <x v="1"/>
    <n v="2"/>
    <n v="1"/>
    <n v="1"/>
    <n v="1"/>
    <s v="Real Bed"/>
    <n v="90"/>
    <n v="1"/>
    <n v="15"/>
    <n v="1"/>
    <n v="2"/>
    <n v="105"/>
    <n v="105"/>
    <n v="210"/>
    <s v="within a day"/>
    <n v="0.93"/>
    <x v="4"/>
    <n v="80"/>
    <n v="8"/>
    <n v="6"/>
    <n v="10"/>
    <n v="8"/>
    <n v="8"/>
    <n v="8"/>
  </r>
  <r>
    <x v="1770"/>
    <x v="1212"/>
    <x v="4"/>
    <s v="11/22"/>
    <d v="2012-11-22T00:00:00"/>
    <n v="2.5928648046676743"/>
    <n v="5595937"/>
    <x v="16"/>
    <s v="Amsterdam"/>
    <x v="0"/>
    <s v="Noord-Holland"/>
    <s v="North Holland"/>
    <s v="1063 LR"/>
    <s v="Netherlands"/>
    <n v="52.384485901669798"/>
    <n v="4.8174316316051096"/>
    <s v="Apartment"/>
    <x v="1"/>
    <n v="1"/>
    <n v="1"/>
    <n v="1"/>
    <n v="1"/>
    <s v="Real Bed"/>
    <n v="75"/>
    <n v="1"/>
    <n v="0"/>
    <n v="1"/>
    <n v="0"/>
    <n v="75"/>
    <n v="75"/>
    <n v="0"/>
    <s v="within a day"/>
    <n v="0.53"/>
    <x v="5"/>
    <m/>
    <m/>
    <m/>
    <m/>
    <m/>
    <m/>
    <m/>
  </r>
  <r>
    <x v="1771"/>
    <x v="1213"/>
    <x v="4"/>
    <s v="11/22"/>
    <d v="2012-11-22T00:00:00"/>
    <n v="2.5928648046676743"/>
    <n v="800723"/>
    <x v="2"/>
    <s v="Amsterdam"/>
    <x v="0"/>
    <s v="North Holland"/>
    <s v="North Holland"/>
    <n v="1056"/>
    <s v="Netherlands"/>
    <n v="52.369222672903398"/>
    <n v="4.86183553686101"/>
    <s v="Apartment"/>
    <x v="0"/>
    <n v="4"/>
    <n v="1"/>
    <n v="2"/>
    <n v="2"/>
    <s v="Real Bed"/>
    <n v="96"/>
    <n v="2"/>
    <n v="25"/>
    <n v="4"/>
    <n v="8"/>
    <n v="96"/>
    <n v="384"/>
    <n v="3072"/>
    <s v="within a few hours"/>
    <n v="0.8"/>
    <x v="6"/>
    <n v="100"/>
    <n v="10"/>
    <n v="10"/>
    <n v="10"/>
    <n v="10"/>
    <n v="9"/>
    <n v="10"/>
  </r>
  <r>
    <x v="1772"/>
    <x v="1214"/>
    <x v="4"/>
    <s v="11/22"/>
    <d v="2012-11-22T00:00:00"/>
    <n v="2.5928648046676743"/>
    <n v="802412"/>
    <x v="6"/>
    <s v="Amsterdam"/>
    <x v="0"/>
    <s v="North Holland"/>
    <s v="North Holland"/>
    <n v="1073"/>
    <s v="Netherlands"/>
    <n v="52.353984718976299"/>
    <n v="4.8983832497778597"/>
    <s v="Apartment"/>
    <x v="0"/>
    <n v="4"/>
    <n v="1.5"/>
    <n v="2"/>
    <n v="3"/>
    <s v="Real Bed"/>
    <n v="144"/>
    <n v="2"/>
    <n v="30"/>
    <n v="5"/>
    <n v="40"/>
    <n v="144"/>
    <n v="720"/>
    <n v="28800"/>
    <s v="N/A"/>
    <s v="N/A"/>
    <x v="3"/>
    <n v="98"/>
    <n v="10"/>
    <n v="10"/>
    <n v="10"/>
    <n v="10"/>
    <n v="10"/>
    <n v="10"/>
  </r>
  <r>
    <x v="1772"/>
    <x v="1214"/>
    <x v="4"/>
    <s v="11/22"/>
    <d v="2012-11-22T00:00:00"/>
    <n v="2.5928648046676743"/>
    <n v="1954990"/>
    <x v="6"/>
    <s v="Amsterdam"/>
    <x v="0"/>
    <s v="North Holland"/>
    <s v="North Holland"/>
    <m/>
    <s v="Netherlands"/>
    <n v="52.350847031627602"/>
    <n v="4.8947609063381599"/>
    <s v="Apartment"/>
    <x v="0"/>
    <n v="4"/>
    <n v="1"/>
    <n v="2"/>
    <n v="2"/>
    <s v="Real Bed"/>
    <n v="92"/>
    <n v="2"/>
    <n v="16"/>
    <n v="2"/>
    <n v="34"/>
    <n v="92"/>
    <n v="184"/>
    <n v="6256"/>
    <s v="N/A"/>
    <s v="N/A"/>
    <x v="53"/>
    <n v="99"/>
    <n v="10"/>
    <n v="10"/>
    <n v="10"/>
    <n v="10"/>
    <n v="9"/>
    <n v="10"/>
  </r>
  <r>
    <x v="1773"/>
    <x v="1215"/>
    <x v="4"/>
    <s v="11/22"/>
    <d v="2012-11-22T00:00:00"/>
    <n v="2.5928648046676743"/>
    <n v="1941975"/>
    <x v="4"/>
    <s v="Amsterdam"/>
    <x v="0"/>
    <s v="North Holland"/>
    <s v="North Holland"/>
    <s v="1015 NH"/>
    <s v="Netherlands"/>
    <n v="52.375738219454902"/>
    <n v="4.8866259264586596"/>
    <s v="Apartment"/>
    <x v="0"/>
    <n v="2"/>
    <n v="1.5"/>
    <n v="1"/>
    <n v="1"/>
    <s v="Real Bed"/>
    <n v="150"/>
    <n v="2"/>
    <n v="0"/>
    <n v="1"/>
    <n v="24"/>
    <n v="150"/>
    <n v="150"/>
    <n v="3600"/>
    <s v="N/A"/>
    <s v="N/A"/>
    <x v="75"/>
    <n v="100"/>
    <n v="10"/>
    <n v="10"/>
    <n v="10"/>
    <n v="10"/>
    <n v="10"/>
    <n v="10"/>
  </r>
  <r>
    <x v="1774"/>
    <x v="249"/>
    <x v="4"/>
    <s v="11/23"/>
    <d v="2012-11-23T00:00:00"/>
    <n v="2.590125078640277"/>
    <n v="802052"/>
    <x v="3"/>
    <s v="Amsterdam"/>
    <x v="0"/>
    <s v="North Holland"/>
    <s v="North Holland"/>
    <s v="1018 VG"/>
    <s v="Netherlands"/>
    <n v="52.364664424813299"/>
    <n v="4.9101650454749599"/>
    <s v="Boat"/>
    <x v="0"/>
    <n v="2"/>
    <n v="1"/>
    <n v="1"/>
    <n v="1"/>
    <s v="Real Bed"/>
    <n v="75"/>
    <n v="1"/>
    <n v="0"/>
    <n v="2"/>
    <n v="162"/>
    <n v="75"/>
    <n v="150"/>
    <n v="24300"/>
    <s v="within an hour"/>
    <n v="1"/>
    <x v="172"/>
    <n v="97"/>
    <n v="10"/>
    <n v="10"/>
    <n v="10"/>
    <n v="10"/>
    <n v="10"/>
    <n v="10"/>
  </r>
  <r>
    <x v="1775"/>
    <x v="1015"/>
    <x v="4"/>
    <s v="11/23"/>
    <d v="2012-11-23T00:00:00"/>
    <n v="2.590125078640277"/>
    <n v="1687286"/>
    <x v="1"/>
    <s v="Amsterdam"/>
    <x v="0"/>
    <s v="North Holland"/>
    <s v="North Holland"/>
    <s v="1019 CV"/>
    <s v="Netherlands"/>
    <n v="52.372592473841898"/>
    <n v="4.9424091084714101"/>
    <s v="Apartment"/>
    <x v="0"/>
    <n v="2"/>
    <n v="1"/>
    <n v="1"/>
    <n v="1"/>
    <s v="Real Bed"/>
    <n v="90"/>
    <n v="1"/>
    <n v="0"/>
    <n v="1"/>
    <n v="10"/>
    <n v="90"/>
    <n v="90"/>
    <n v="900"/>
    <s v="within an hour"/>
    <n v="1"/>
    <x v="22"/>
    <n v="87"/>
    <n v="9"/>
    <n v="7"/>
    <n v="9"/>
    <n v="8"/>
    <n v="6"/>
    <n v="5"/>
  </r>
  <r>
    <x v="1776"/>
    <x v="1216"/>
    <x v="4"/>
    <s v="11/23"/>
    <d v="2012-11-23T00:00:00"/>
    <n v="2.590125078640277"/>
    <n v="4564692"/>
    <x v="10"/>
    <s v="Amsterdam"/>
    <x v="0"/>
    <s v="North Holland"/>
    <s v="North Holland"/>
    <s v="1093 GT"/>
    <s v="Netherlands"/>
    <n v="52.360166888439601"/>
    <n v="4.9263426483352903"/>
    <s v="Apartment"/>
    <x v="0"/>
    <n v="2"/>
    <n v="1"/>
    <n v="1"/>
    <n v="1"/>
    <s v="Real Bed"/>
    <n v="97"/>
    <n v="0"/>
    <n v="0"/>
    <n v="4"/>
    <n v="4"/>
    <n v="97"/>
    <n v="388"/>
    <n v="1552"/>
    <s v="within a few hours"/>
    <n v="1"/>
    <x v="11"/>
    <n v="100"/>
    <n v="10"/>
    <n v="10"/>
    <n v="10"/>
    <n v="10"/>
    <n v="9"/>
    <n v="9"/>
  </r>
  <r>
    <x v="1777"/>
    <x v="111"/>
    <x v="4"/>
    <s v="11/23"/>
    <d v="2012-11-23T00:00:00"/>
    <n v="2.590125078640277"/>
    <n v="815872"/>
    <x v="6"/>
    <s v="Amsterdam"/>
    <x v="0"/>
    <s v="North Holland"/>
    <s v="North Holland"/>
    <s v="1072 XP"/>
    <s v="Netherlands"/>
    <n v="52.358813454420499"/>
    <n v="4.8882637155804503"/>
    <s v="Apartment"/>
    <x v="0"/>
    <n v="3"/>
    <n v="1"/>
    <n v="2"/>
    <n v="2"/>
    <s v="Real Bed"/>
    <n v="160"/>
    <n v="2"/>
    <n v="40"/>
    <n v="2"/>
    <n v="34"/>
    <n v="160"/>
    <n v="320"/>
    <n v="10880"/>
    <s v="within a day"/>
    <n v="0.67"/>
    <x v="53"/>
    <n v="97"/>
    <n v="10"/>
    <n v="10"/>
    <n v="10"/>
    <n v="10"/>
    <n v="10"/>
    <n v="10"/>
  </r>
  <r>
    <x v="1778"/>
    <x v="561"/>
    <x v="4"/>
    <s v="11/24"/>
    <d v="2012-11-24T00:00:00"/>
    <n v="2.5873853526128796"/>
    <n v="2087514"/>
    <x v="2"/>
    <s v="Amsterdam"/>
    <x v="0"/>
    <s v="North Holland"/>
    <s v="North Holland"/>
    <n v="1053"/>
    <s v="Netherlands"/>
    <n v="52.363387107349602"/>
    <n v="4.8608709340795402"/>
    <s v="House"/>
    <x v="0"/>
    <n v="3"/>
    <n v="1.5"/>
    <n v="2"/>
    <n v="2"/>
    <s v="Real Bed"/>
    <n v="220"/>
    <n v="1"/>
    <n v="0"/>
    <n v="3"/>
    <n v="0"/>
    <n v="220"/>
    <n v="660"/>
    <n v="0"/>
    <s v="within a few hours"/>
    <n v="0.67"/>
    <x v="5"/>
    <m/>
    <m/>
    <m/>
    <m/>
    <m/>
    <m/>
    <m/>
  </r>
  <r>
    <x v="1779"/>
    <x v="1217"/>
    <x v="4"/>
    <s v="11/25"/>
    <d v="2012-11-25T00:00:00"/>
    <n v="2.5846456265854822"/>
    <n v="995124"/>
    <x v="1"/>
    <s v="Amsterdam"/>
    <x v="0"/>
    <s v="North Holland"/>
    <s v="North Holland"/>
    <s v="1019 BG"/>
    <s v="Netherlands"/>
    <n v="52.3767752797811"/>
    <n v="4.9447103368871401"/>
    <s v="Boat"/>
    <x v="0"/>
    <n v="6"/>
    <n v="1.5"/>
    <n v="2"/>
    <n v="4"/>
    <s v="Real Bed"/>
    <n v="250"/>
    <n v="1"/>
    <n v="0"/>
    <n v="2"/>
    <n v="28"/>
    <n v="250"/>
    <n v="500"/>
    <n v="14000"/>
    <s v="within a day"/>
    <n v="0.96"/>
    <x v="19"/>
    <n v="96"/>
    <n v="10"/>
    <n v="8"/>
    <n v="9"/>
    <n v="10"/>
    <n v="9"/>
    <n v="9"/>
  </r>
  <r>
    <x v="1780"/>
    <x v="1218"/>
    <x v="4"/>
    <s v="11/25"/>
    <d v="2012-11-25T00:00:00"/>
    <n v="2.5846456265854822"/>
    <n v="805330"/>
    <x v="6"/>
    <s v="Amsterdam"/>
    <x v="0"/>
    <s v="North Holland"/>
    <s v="North Holland"/>
    <n v="1078"/>
    <s v="Netherlands"/>
    <n v="52.3469463647764"/>
    <n v="4.8933853932256497"/>
    <s v="Apartment"/>
    <x v="0"/>
    <n v="4"/>
    <n v="1.5"/>
    <n v="2"/>
    <n v="2"/>
    <s v="Real Bed"/>
    <n v="69"/>
    <n v="2"/>
    <n v="39"/>
    <n v="2"/>
    <n v="28"/>
    <n v="69"/>
    <n v="138"/>
    <n v="3864"/>
    <s v="within a few hours"/>
    <n v="0.76"/>
    <x v="19"/>
    <n v="99"/>
    <n v="10"/>
    <n v="10"/>
    <n v="10"/>
    <n v="10"/>
    <n v="9"/>
    <n v="10"/>
  </r>
  <r>
    <x v="1780"/>
    <x v="1218"/>
    <x v="4"/>
    <s v="11/25"/>
    <d v="2012-11-25T00:00:00"/>
    <n v="2.5846456265854822"/>
    <n v="1018498"/>
    <x v="6"/>
    <s v="Amsterdam"/>
    <x v="0"/>
    <s v="North Holland"/>
    <s v="North Holland"/>
    <n v="1078"/>
    <s v="Netherlands"/>
    <n v="52.344011181619102"/>
    <n v="4.9014902472527702"/>
    <s v="Apartment"/>
    <x v="1"/>
    <n v="2"/>
    <n v="1.5"/>
    <n v="1"/>
    <n v="1"/>
    <s v="Real Bed"/>
    <n v="79"/>
    <n v="1"/>
    <n v="25"/>
    <n v="1"/>
    <n v="2"/>
    <n v="104"/>
    <n v="104"/>
    <n v="208"/>
    <s v="within a few hours"/>
    <n v="0.76"/>
    <x v="4"/>
    <n v="80"/>
    <n v="8"/>
    <n v="10"/>
    <n v="10"/>
    <n v="10"/>
    <n v="10"/>
    <n v="10"/>
  </r>
  <r>
    <x v="1781"/>
    <x v="1219"/>
    <x v="4"/>
    <s v="11/25"/>
    <d v="2012-11-25T00:00:00"/>
    <n v="2.5846456265854822"/>
    <n v="805368"/>
    <x v="4"/>
    <s v="Amsterdam"/>
    <x v="0"/>
    <s v="North Holland"/>
    <s v="North Holland"/>
    <n v="1016"/>
    <s v="Netherlands"/>
    <n v="52.370459790163899"/>
    <n v="4.8874218909325799"/>
    <s v="Apartment"/>
    <x v="0"/>
    <n v="2"/>
    <n v="1"/>
    <n v="1"/>
    <n v="2"/>
    <s v="Real Bed"/>
    <n v="95"/>
    <n v="1"/>
    <n v="0"/>
    <n v="4"/>
    <n v="246"/>
    <n v="95"/>
    <n v="380"/>
    <n v="93480"/>
    <s v="within a few hours"/>
    <n v="1"/>
    <x v="164"/>
    <n v="99"/>
    <n v="10"/>
    <n v="10"/>
    <n v="10"/>
    <n v="10"/>
    <n v="10"/>
    <n v="10"/>
  </r>
  <r>
    <x v="1782"/>
    <x v="569"/>
    <x v="4"/>
    <s v="11/25"/>
    <d v="2012-11-25T00:00:00"/>
    <n v="2.5846456265854822"/>
    <n v="3171364"/>
    <x v="10"/>
    <s v="Amsterdam"/>
    <x v="0"/>
    <s v="North Holland"/>
    <s v="North Holland"/>
    <s v="1091 WS"/>
    <s v="Netherlands"/>
    <n v="52.352846508907298"/>
    <n v="4.9155175656135501"/>
    <s v="Apartment"/>
    <x v="1"/>
    <n v="2"/>
    <n v="1"/>
    <n v="1"/>
    <n v="1"/>
    <s v="Real Bed"/>
    <n v="53"/>
    <n v="1"/>
    <n v="0"/>
    <n v="2"/>
    <n v="32"/>
    <n v="53"/>
    <n v="106"/>
    <n v="3392"/>
    <s v="within a day"/>
    <n v="0.8"/>
    <x v="112"/>
    <n v="93"/>
    <n v="10"/>
    <n v="10"/>
    <n v="10"/>
    <n v="10"/>
    <n v="9"/>
    <n v="9"/>
  </r>
  <r>
    <x v="1783"/>
    <x v="1220"/>
    <x v="4"/>
    <s v="11/25"/>
    <d v="2012-11-25T00:00:00"/>
    <n v="2.5846456265854822"/>
    <n v="1520206"/>
    <x v="1"/>
    <s v="Amsterdam"/>
    <x v="0"/>
    <s v="North Holland"/>
    <s v="North Holland"/>
    <n v="1019"/>
    <s v="Netherlands"/>
    <n v="52.379073990311298"/>
    <n v="4.9252532871166297"/>
    <s v="Apartment"/>
    <x v="0"/>
    <n v="2"/>
    <n v="1"/>
    <n v="1"/>
    <n v="1"/>
    <s v="Real Bed"/>
    <n v="129"/>
    <n v="1"/>
    <n v="0"/>
    <n v="3"/>
    <n v="14"/>
    <n v="129"/>
    <n v="387"/>
    <n v="5418"/>
    <s v="within a day"/>
    <n v="0.8"/>
    <x v="45"/>
    <n v="100"/>
    <n v="10"/>
    <n v="10"/>
    <n v="10"/>
    <n v="10"/>
    <n v="10"/>
    <n v="10"/>
  </r>
  <r>
    <x v="1784"/>
    <x v="818"/>
    <x v="4"/>
    <s v="11/26"/>
    <d v="2012-11-26T00:00:00"/>
    <n v="2.5819059005580853"/>
    <n v="3787373"/>
    <x v="1"/>
    <s v="Amsterdam"/>
    <x v="0"/>
    <s v="North Holland"/>
    <s v="North Holland"/>
    <n v="1094"/>
    <s v="Netherlands"/>
    <n v="52.363953205399802"/>
    <n v="4.9357200211577297"/>
    <s v="Apartment"/>
    <x v="0"/>
    <n v="2"/>
    <n v="1"/>
    <n v="1"/>
    <n v="1"/>
    <s v="Real Bed"/>
    <n v="72"/>
    <n v="1"/>
    <n v="0"/>
    <n v="4"/>
    <n v="6"/>
    <n v="72"/>
    <n v="288"/>
    <n v="1728"/>
    <s v="within an hour"/>
    <n v="1"/>
    <x v="10"/>
    <n v="100"/>
    <n v="10"/>
    <n v="8"/>
    <n v="10"/>
    <n v="8"/>
    <n v="10"/>
    <n v="8"/>
  </r>
  <r>
    <x v="1785"/>
    <x v="1221"/>
    <x v="4"/>
    <s v="11/26"/>
    <d v="2012-11-26T00:00:00"/>
    <n v="2.5819059005580853"/>
    <n v="2290250"/>
    <x v="6"/>
    <s v="Amsterdam"/>
    <x v="0"/>
    <s v="North Holland"/>
    <s v="North Holland"/>
    <s v="1072 HD"/>
    <s v="Netherlands"/>
    <n v="52.355562282555901"/>
    <n v="4.89205704422639"/>
    <s v="Apartment"/>
    <x v="0"/>
    <n v="4"/>
    <n v="2"/>
    <n v="2"/>
    <n v="2"/>
    <s v="Real Bed"/>
    <n v="195"/>
    <n v="4"/>
    <n v="50"/>
    <n v="2"/>
    <n v="8"/>
    <n v="195"/>
    <n v="390"/>
    <n v="3120"/>
    <s v="within a day"/>
    <n v="0.89"/>
    <x v="6"/>
    <n v="100"/>
    <n v="10"/>
    <n v="10"/>
    <n v="10"/>
    <n v="10"/>
    <n v="10"/>
    <n v="10"/>
  </r>
  <r>
    <x v="1786"/>
    <x v="160"/>
    <x v="4"/>
    <s v="11/26"/>
    <d v="2012-11-26T00:00:00"/>
    <n v="2.5819059005580853"/>
    <n v="808190"/>
    <x v="10"/>
    <s v="Amsterdam"/>
    <x v="0"/>
    <s v="North Holland"/>
    <s v="North Holland"/>
    <s v="1091 SZ"/>
    <s v="Netherlands"/>
    <n v="52.353715234279299"/>
    <n v="4.9103230361468198"/>
    <s v="Apartment"/>
    <x v="1"/>
    <n v="2"/>
    <n v="1"/>
    <n v="1"/>
    <n v="1"/>
    <s v="Real Bed"/>
    <n v="50"/>
    <n v="1"/>
    <n v="0"/>
    <n v="3"/>
    <n v="2"/>
    <n v="50"/>
    <n v="150"/>
    <n v="300"/>
    <s v="N/A"/>
    <s v="N/A"/>
    <x v="4"/>
    <n v="100"/>
    <n v="10"/>
    <n v="10"/>
    <n v="10"/>
    <n v="10"/>
    <n v="10"/>
    <n v="10"/>
  </r>
  <r>
    <x v="1787"/>
    <x v="1006"/>
    <x v="4"/>
    <s v="11/27"/>
    <d v="2012-11-27T00:00:00"/>
    <n v="2.579166174530688"/>
    <n v="1692553"/>
    <x v="10"/>
    <s v="Amsterdam"/>
    <x v="0"/>
    <s v="North Holland"/>
    <s v="North Holland"/>
    <s v="1092CM"/>
    <s v="Netherlands"/>
    <n v="52.356263069698997"/>
    <n v="4.9261510363946401"/>
    <s v="Apartment"/>
    <x v="0"/>
    <n v="4"/>
    <n v="1"/>
    <n v="1"/>
    <n v="2"/>
    <s v="Real Bed"/>
    <n v="114"/>
    <n v="2"/>
    <n v="19"/>
    <n v="2"/>
    <n v="24"/>
    <n v="114"/>
    <n v="228"/>
    <n v="5472"/>
    <s v="within an hour"/>
    <n v="1"/>
    <x v="75"/>
    <n v="93"/>
    <n v="10"/>
    <n v="9"/>
    <n v="10"/>
    <n v="10"/>
    <n v="9"/>
    <n v="8"/>
  </r>
  <r>
    <x v="1788"/>
    <x v="1222"/>
    <x v="4"/>
    <s v="11/27"/>
    <d v="2012-11-27T00:00:00"/>
    <n v="2.579166174530688"/>
    <n v="2556043"/>
    <x v="11"/>
    <s v="Diemen"/>
    <x v="10"/>
    <s v="North Holland"/>
    <s v="North Holland"/>
    <s v="1113 LN"/>
    <s v="Netherlands"/>
    <n v="52.3475649826253"/>
    <n v="4.9829963312042"/>
    <s v="House"/>
    <x v="1"/>
    <n v="2"/>
    <n v="1.5"/>
    <n v="1"/>
    <n v="5"/>
    <s v="Real Bed"/>
    <n v="60"/>
    <n v="1"/>
    <n v="20"/>
    <n v="15"/>
    <n v="0"/>
    <n v="80"/>
    <n v="1200"/>
    <n v="0"/>
    <s v="within a few hours"/>
    <n v="0.68"/>
    <x v="5"/>
    <m/>
    <m/>
    <m/>
    <m/>
    <m/>
    <m/>
    <m/>
  </r>
  <r>
    <x v="1788"/>
    <x v="1222"/>
    <x v="4"/>
    <s v="11/27"/>
    <d v="2012-11-27T00:00:00"/>
    <n v="2.579166174530688"/>
    <n v="810695"/>
    <x v="11"/>
    <s v="Diemen"/>
    <x v="10"/>
    <s v="North Holland"/>
    <s v="North Holland"/>
    <s v="1113 LN"/>
    <s v="Netherlands"/>
    <n v="52.346836872973199"/>
    <n v="4.9832694824526698"/>
    <s v="House"/>
    <x v="1"/>
    <n v="2"/>
    <n v="2"/>
    <n v="1"/>
    <n v="1"/>
    <s v="Real Bed"/>
    <n v="60"/>
    <n v="1"/>
    <n v="20"/>
    <n v="1"/>
    <n v="6"/>
    <n v="80"/>
    <n v="80"/>
    <n v="480"/>
    <s v="within a few hours"/>
    <n v="0.71"/>
    <x v="10"/>
    <n v="93"/>
    <n v="9"/>
    <n v="9"/>
    <n v="10"/>
    <n v="10"/>
    <n v="9"/>
    <n v="9"/>
  </r>
  <r>
    <x v="1789"/>
    <x v="439"/>
    <x v="4"/>
    <s v="11/27"/>
    <d v="2012-11-27T00:00:00"/>
    <n v="2.579166174530688"/>
    <n v="810703"/>
    <x v="4"/>
    <s v="Amsterdam"/>
    <x v="0"/>
    <s v="North Holland"/>
    <s v="North Holland"/>
    <s v="1017 RJ"/>
    <s v="Netherlands"/>
    <n v="52.368457388499898"/>
    <n v="4.8860208778323599"/>
    <s v="Apartment"/>
    <x v="0"/>
    <n v="3"/>
    <n v="1"/>
    <n v="2"/>
    <n v="1"/>
    <s v="Real Bed"/>
    <n v="195"/>
    <n v="2"/>
    <n v="25"/>
    <n v="2"/>
    <n v="62"/>
    <n v="195"/>
    <n v="390"/>
    <n v="24180"/>
    <s v="within a few hours"/>
    <n v="0.9"/>
    <x v="43"/>
    <n v="97"/>
    <n v="10"/>
    <n v="9"/>
    <n v="9"/>
    <n v="10"/>
    <n v="10"/>
    <n v="9"/>
  </r>
  <r>
    <x v="1790"/>
    <x v="1223"/>
    <x v="4"/>
    <s v="11/28"/>
    <d v="2012-11-28T00:00:00"/>
    <n v="2.5764264485032906"/>
    <n v="3827896"/>
    <x v="0"/>
    <s v="Amsterdam"/>
    <x v="0"/>
    <s v="Noord-Holland"/>
    <s v="North Holland"/>
    <n v="1013"/>
    <s v="Netherlands"/>
    <n v="52.390864915472697"/>
    <n v="4.8809160195197601"/>
    <s v="Apartment"/>
    <x v="0"/>
    <n v="2"/>
    <n v="1"/>
    <n v="1"/>
    <n v="1"/>
    <s v="Real Bed"/>
    <n v="175"/>
    <n v="1"/>
    <n v="0"/>
    <n v="1"/>
    <n v="4"/>
    <n v="175"/>
    <n v="175"/>
    <n v="700"/>
    <s v="within an hour"/>
    <n v="1"/>
    <x v="11"/>
    <n v="90"/>
    <n v="10"/>
    <n v="9"/>
    <n v="10"/>
    <n v="10"/>
    <n v="8"/>
    <n v="8"/>
  </r>
  <r>
    <x v="1791"/>
    <x v="788"/>
    <x v="4"/>
    <s v="11/28"/>
    <d v="2012-11-28T00:00:00"/>
    <n v="2.5764264485032906"/>
    <n v="812090"/>
    <x v="3"/>
    <s v="Amsterdam"/>
    <x v="0"/>
    <s v="Noord-Holland"/>
    <s v="North Holland"/>
    <s v="1017 WJ"/>
    <s v="Netherlands"/>
    <n v="52.359591213710601"/>
    <n v="4.9026364452836004"/>
    <s v="Apartment"/>
    <x v="0"/>
    <n v="4"/>
    <n v="1.5"/>
    <n v="2"/>
    <n v="2"/>
    <s v="Real Bed"/>
    <n v="139"/>
    <n v="2"/>
    <n v="25"/>
    <n v="3"/>
    <n v="20"/>
    <n v="139"/>
    <n v="417"/>
    <n v="8340"/>
    <s v="within an hour"/>
    <n v="1"/>
    <x v="31"/>
    <n v="90"/>
    <n v="9"/>
    <n v="9"/>
    <n v="9"/>
    <n v="10"/>
    <n v="10"/>
    <n v="8"/>
  </r>
  <r>
    <x v="1792"/>
    <x v="403"/>
    <x v="4"/>
    <s v="11/28"/>
    <d v="2012-11-28T00:00:00"/>
    <n v="2.5764264485032906"/>
    <n v="812724"/>
    <x v="0"/>
    <s v="Amsterdam"/>
    <x v="0"/>
    <s v="Noord-Holland"/>
    <s v="North Holland"/>
    <s v="1013 CE"/>
    <s v="Netherlands"/>
    <n v="52.391144952631699"/>
    <n v="4.8818945047509104"/>
    <s v="Bed &amp; Breakfast"/>
    <x v="1"/>
    <n v="4"/>
    <n v="1"/>
    <n v="1"/>
    <n v="2"/>
    <s v="Real Bed"/>
    <n v="99"/>
    <n v="4"/>
    <n v="0"/>
    <n v="1"/>
    <n v="154"/>
    <n v="99"/>
    <n v="99"/>
    <n v="15246"/>
    <s v="within a few hours"/>
    <n v="1"/>
    <x v="67"/>
    <n v="91"/>
    <n v="9"/>
    <n v="10"/>
    <n v="10"/>
    <n v="10"/>
    <n v="9"/>
    <n v="9"/>
  </r>
  <r>
    <x v="1792"/>
    <x v="403"/>
    <x v="4"/>
    <s v="11/28"/>
    <d v="2012-11-28T00:00:00"/>
    <n v="2.5764264485032906"/>
    <n v="1437056"/>
    <x v="0"/>
    <s v="Amsterdam"/>
    <x v="0"/>
    <s v="North Holland"/>
    <s v="North Holland"/>
    <s v="1013 CE"/>
    <s v="Netherlands"/>
    <n v="52.3894056366629"/>
    <n v="4.8812168546326404"/>
    <s v="Apartment"/>
    <x v="1"/>
    <n v="4"/>
    <n v="1"/>
    <n v="1"/>
    <n v="2"/>
    <s v="Real Bed"/>
    <n v="57"/>
    <n v="4"/>
    <n v="0"/>
    <n v="2"/>
    <n v="38"/>
    <n v="57"/>
    <n v="114"/>
    <n v="4332"/>
    <s v="within a few hours"/>
    <n v="1"/>
    <x v="12"/>
    <n v="87"/>
    <n v="9"/>
    <n v="10"/>
    <n v="10"/>
    <n v="9"/>
    <n v="8"/>
    <n v="9"/>
  </r>
  <r>
    <x v="1793"/>
    <x v="714"/>
    <x v="4"/>
    <s v="11/28"/>
    <d v="2012-11-28T00:00:00"/>
    <n v="2.5764264485032906"/>
    <n v="1512777"/>
    <x v="2"/>
    <s v="Amsterdam"/>
    <x v="0"/>
    <s v="North Holland"/>
    <s v="North Holland"/>
    <n v="1054"/>
    <s v="Netherlands"/>
    <n v="52.361030180291301"/>
    <n v="4.86159681814721"/>
    <s v="House"/>
    <x v="0"/>
    <n v="6"/>
    <n v="2"/>
    <n v="2"/>
    <n v="3"/>
    <s v="Real Bed"/>
    <n v="250"/>
    <n v="5"/>
    <n v="0"/>
    <n v="2"/>
    <n v="24"/>
    <n v="250"/>
    <n v="500"/>
    <n v="12000"/>
    <s v="within a few hours"/>
    <n v="0.91"/>
    <x v="75"/>
    <n v="96"/>
    <n v="9"/>
    <n v="9"/>
    <n v="9"/>
    <n v="10"/>
    <n v="9"/>
    <n v="8"/>
  </r>
  <r>
    <x v="1793"/>
    <x v="714"/>
    <x v="4"/>
    <s v="11/28"/>
    <d v="2012-11-28T00:00:00"/>
    <n v="2.5764264485032906"/>
    <n v="5595155"/>
    <x v="2"/>
    <s v="Amsterdam"/>
    <x v="0"/>
    <s v="Noord-Holland"/>
    <s v="North Holland"/>
    <n v="1054"/>
    <s v="Netherlands"/>
    <n v="52.360552306801502"/>
    <n v="4.8610090394743199"/>
    <s v="House"/>
    <x v="0"/>
    <n v="5"/>
    <n v="1"/>
    <n v="3"/>
    <n v="4"/>
    <s v="Real Bed"/>
    <n v="195"/>
    <n v="1"/>
    <n v="0"/>
    <n v="2"/>
    <n v="0"/>
    <n v="195"/>
    <n v="390"/>
    <n v="0"/>
    <s v="within a few hours"/>
    <n v="0.91"/>
    <x v="5"/>
    <m/>
    <m/>
    <m/>
    <m/>
    <m/>
    <m/>
    <m/>
  </r>
  <r>
    <x v="1794"/>
    <x v="1224"/>
    <x v="4"/>
    <s v="11/29"/>
    <d v="2012-11-29T00:00:00"/>
    <n v="2.5736867224758933"/>
    <n v="940146"/>
    <x v="6"/>
    <s v="Amsterdam"/>
    <x v="0"/>
    <s v="North Holland"/>
    <s v="North Holland"/>
    <n v="1079"/>
    <s v="Netherlands"/>
    <n v="52.343024950239297"/>
    <n v="4.9059670709616396"/>
    <s v="Apartment"/>
    <x v="0"/>
    <n v="2"/>
    <n v="1"/>
    <n v="1"/>
    <n v="1"/>
    <s v="Real Bed"/>
    <n v="75"/>
    <n v="1"/>
    <n v="0"/>
    <n v="6"/>
    <n v="6"/>
    <n v="75"/>
    <n v="450"/>
    <n v="2700"/>
    <s v="N/A"/>
    <s v="N/A"/>
    <x v="10"/>
    <n v="94"/>
    <n v="10"/>
    <n v="9"/>
    <n v="9"/>
    <n v="9"/>
    <n v="9"/>
    <n v="9"/>
  </r>
  <r>
    <x v="1795"/>
    <x v="110"/>
    <x v="4"/>
    <s v="11/29"/>
    <d v="2012-11-29T00:00:00"/>
    <n v="2.5736867224758933"/>
    <n v="4454278"/>
    <x v="0"/>
    <s v="Amsterdam"/>
    <x v="0"/>
    <s v="North Holland"/>
    <s v="North Holland"/>
    <s v="1052 GA"/>
    <s v="Netherlands"/>
    <n v="52.379358156237899"/>
    <n v="4.8742767626233201"/>
    <s v="Apartment"/>
    <x v="0"/>
    <n v="2"/>
    <n v="1"/>
    <n v="1"/>
    <n v="1"/>
    <s v="Real Bed"/>
    <n v="99"/>
    <n v="1"/>
    <n v="0"/>
    <n v="1"/>
    <n v="34"/>
    <n v="99"/>
    <n v="99"/>
    <n v="3366"/>
    <s v="within a few hours"/>
    <n v="0.87"/>
    <x v="53"/>
    <n v="84"/>
    <n v="9"/>
    <n v="9"/>
    <n v="10"/>
    <n v="9"/>
    <n v="9"/>
    <n v="8"/>
  </r>
  <r>
    <x v="1796"/>
    <x v="579"/>
    <x v="4"/>
    <s v="11/29"/>
    <d v="2012-11-29T00:00:00"/>
    <n v="2.5736867224758933"/>
    <n v="5654950"/>
    <x v="5"/>
    <s v="Amsterdam"/>
    <x v="0"/>
    <s v="Noord-Holland"/>
    <s v="North Holland"/>
    <s v="1072vp"/>
    <s v="Netherlands"/>
    <n v="52.3560271616088"/>
    <n v="4.8865725949876904"/>
    <s v="Apartment"/>
    <x v="0"/>
    <n v="2"/>
    <n v="1.5"/>
    <n v="1"/>
    <n v="1"/>
    <s v="Real Bed"/>
    <n v="120"/>
    <n v="1"/>
    <n v="0"/>
    <n v="4"/>
    <n v="0"/>
    <n v="120"/>
    <n v="480"/>
    <n v="0"/>
    <s v="within a few hours"/>
    <n v="1"/>
    <x v="5"/>
    <m/>
    <m/>
    <m/>
    <m/>
    <m/>
    <m/>
    <m/>
  </r>
  <r>
    <x v="1797"/>
    <x v="534"/>
    <x v="4"/>
    <s v="11/29"/>
    <d v="2012-11-29T00:00:00"/>
    <n v="2.5736867224758933"/>
    <n v="931270"/>
    <x v="5"/>
    <s v="Amsterdam"/>
    <x v="0"/>
    <s v="North Holland"/>
    <s v="North Holland"/>
    <s v="1076 CW"/>
    <s v="Netherlands"/>
    <n v="52.339582088755897"/>
    <n v="4.84787405193428"/>
    <s v="Apartment"/>
    <x v="0"/>
    <n v="4"/>
    <n v="1"/>
    <n v="1"/>
    <n v="1"/>
    <s v="Real Bed"/>
    <n v="95"/>
    <n v="2"/>
    <n v="10"/>
    <n v="2"/>
    <n v="56"/>
    <n v="95"/>
    <n v="190"/>
    <n v="10640"/>
    <s v="within an hour"/>
    <n v="1"/>
    <x v="100"/>
    <n v="96"/>
    <n v="10"/>
    <n v="10"/>
    <n v="10"/>
    <n v="10"/>
    <n v="9"/>
    <n v="10"/>
  </r>
  <r>
    <x v="1798"/>
    <x v="1225"/>
    <x v="4"/>
    <s v="11/30"/>
    <d v="2012-11-30T00:00:00"/>
    <n v="2.5709469964484963"/>
    <n v="815781"/>
    <x v="0"/>
    <s v="Amsterdam"/>
    <x v="0"/>
    <s v="North Holland"/>
    <s v="North Holland"/>
    <s v="1015 ZH"/>
    <s v="Netherlands"/>
    <n v="52.378505157814097"/>
    <n v="4.87725678552935"/>
    <s v="Bed &amp; Breakfast"/>
    <x v="1"/>
    <n v="2"/>
    <n v="1"/>
    <n v="1"/>
    <n v="2"/>
    <s v="Real Bed"/>
    <n v="85"/>
    <n v="1"/>
    <n v="0"/>
    <n v="2"/>
    <n v="2"/>
    <n v="85"/>
    <n v="170"/>
    <n v="340"/>
    <s v="within an hour"/>
    <n v="1"/>
    <x v="4"/>
    <n v="100"/>
    <n v="8"/>
    <n v="8"/>
    <n v="10"/>
    <n v="10"/>
    <n v="8"/>
    <n v="8"/>
  </r>
  <r>
    <x v="1798"/>
    <x v="1225"/>
    <x v="4"/>
    <s v="11/30"/>
    <d v="2012-11-30T00:00:00"/>
    <n v="2.5709469964484963"/>
    <n v="843898"/>
    <x v="0"/>
    <s v="Amsterdam"/>
    <x v="0"/>
    <s v="North Holland"/>
    <s v="North Holland"/>
    <s v="1015 ZH"/>
    <s v="Netherlands"/>
    <n v="52.378313042544399"/>
    <n v="4.8769869740009604"/>
    <s v="Bed &amp; Breakfast"/>
    <x v="1"/>
    <n v="2"/>
    <n v="1"/>
    <n v="1"/>
    <n v="2"/>
    <s v="Real Bed"/>
    <n v="85"/>
    <n v="1"/>
    <n v="0"/>
    <n v="2"/>
    <n v="10"/>
    <n v="85"/>
    <n v="170"/>
    <n v="1700"/>
    <s v="within an hour"/>
    <n v="1"/>
    <x v="22"/>
    <n v="85"/>
    <n v="9"/>
    <n v="10"/>
    <n v="9"/>
    <n v="9"/>
    <n v="10"/>
    <n v="9"/>
  </r>
  <r>
    <x v="1799"/>
    <x v="1058"/>
    <x v="4"/>
    <s v="11/30"/>
    <d v="2012-11-30T00:00:00"/>
    <n v="2.5709469964484963"/>
    <n v="1764893"/>
    <x v="7"/>
    <s v="Amsterdam"/>
    <x v="0"/>
    <s v="North Holland"/>
    <s v="North Holland"/>
    <s v="1055 XR"/>
    <s v="Netherlands"/>
    <n v="52.383527926127897"/>
    <n v="4.8522667391809602"/>
    <s v="Apartment"/>
    <x v="0"/>
    <n v="2"/>
    <n v="1"/>
    <n v="1"/>
    <n v="1"/>
    <s v="Real Bed"/>
    <n v="115"/>
    <n v="2"/>
    <n v="0"/>
    <n v="1"/>
    <n v="4"/>
    <n v="115"/>
    <n v="115"/>
    <n v="460"/>
    <s v="within a day"/>
    <n v="0.7"/>
    <x v="11"/>
    <n v="60"/>
    <n v="6"/>
    <n v="6"/>
    <n v="10"/>
    <n v="10"/>
    <n v="6"/>
    <n v="6"/>
  </r>
  <r>
    <x v="1800"/>
    <x v="1226"/>
    <x v="4"/>
    <s v="11/30"/>
    <d v="2012-11-30T00:00:00"/>
    <n v="2.5709469964484963"/>
    <n v="1473537"/>
    <x v="4"/>
    <s v="Amsterdam"/>
    <x v="0"/>
    <s v="North Holland"/>
    <s v="North Holland"/>
    <n v="1016"/>
    <s v="Netherlands"/>
    <n v="52.3746118699177"/>
    <n v="4.8780052848931099"/>
    <s v="Apartment"/>
    <x v="0"/>
    <n v="2"/>
    <n v="1"/>
    <n v="1"/>
    <n v="1"/>
    <s v="Real Bed"/>
    <n v="85"/>
    <n v="1"/>
    <n v="0"/>
    <n v="3"/>
    <n v="10"/>
    <n v="85"/>
    <n v="255"/>
    <n v="2550"/>
    <s v="within a day"/>
    <n v="1"/>
    <x v="22"/>
    <n v="84"/>
    <n v="8"/>
    <n v="8"/>
    <n v="9"/>
    <n v="9"/>
    <n v="9"/>
    <n v="8"/>
  </r>
  <r>
    <x v="1801"/>
    <x v="1227"/>
    <x v="4"/>
    <s v="11/30"/>
    <d v="2012-11-30T00:00:00"/>
    <n v="2.5709469964484963"/>
    <n v="1494135"/>
    <x v="4"/>
    <s v="Amsterdam"/>
    <x v="0"/>
    <s v="North Holland"/>
    <s v="North Holland"/>
    <m/>
    <s v="Netherlands"/>
    <n v="52.369861956767899"/>
    <n v="4.8786081758132198"/>
    <s v="Apartment"/>
    <x v="0"/>
    <n v="2"/>
    <n v="1"/>
    <n v="1"/>
    <n v="2"/>
    <s v="Real Bed"/>
    <n v="99"/>
    <n v="2"/>
    <n v="0"/>
    <n v="2"/>
    <n v="58"/>
    <n v="99"/>
    <n v="198"/>
    <n v="11484"/>
    <s v="within a day"/>
    <n v="0.88"/>
    <x v="34"/>
    <n v="93"/>
    <n v="9"/>
    <n v="9"/>
    <n v="10"/>
    <n v="9"/>
    <n v="10"/>
    <n v="9"/>
  </r>
  <r>
    <x v="1802"/>
    <x v="710"/>
    <x v="4"/>
    <s v="11/30"/>
    <d v="2012-11-30T00:00:00"/>
    <n v="2.5709469964484963"/>
    <n v="816422"/>
    <x v="3"/>
    <s v="Amsterdam"/>
    <x v="0"/>
    <s v="North Holland"/>
    <s v="North Holland"/>
    <s v="1017 PH"/>
    <s v="Netherlands"/>
    <n v="52.363904976616901"/>
    <n v="4.8810216472343804"/>
    <s v="Apartment"/>
    <x v="0"/>
    <n v="4"/>
    <n v="1"/>
    <n v="2"/>
    <n v="4"/>
    <s v="Real Bed"/>
    <n v="125"/>
    <n v="4"/>
    <n v="0"/>
    <n v="3"/>
    <n v="130"/>
    <n v="125"/>
    <n v="375"/>
    <n v="48750"/>
    <s v="within a day"/>
    <n v="0.75"/>
    <x v="137"/>
    <n v="91"/>
    <n v="9"/>
    <n v="8"/>
    <n v="10"/>
    <n v="10"/>
    <n v="10"/>
    <n v="9"/>
  </r>
  <r>
    <x v="1803"/>
    <x v="624"/>
    <x v="4"/>
    <s v="11/30"/>
    <d v="2012-11-30T00:00:00"/>
    <n v="2.5709469964484963"/>
    <n v="816940"/>
    <x v="5"/>
    <s v="Amsterdam"/>
    <x v="0"/>
    <s v="North Holland"/>
    <s v="North Holland"/>
    <n v="1075"/>
    <s v="Netherlands"/>
    <n v="52.352930535105997"/>
    <n v="4.8554587754839904"/>
    <s v="Apartment"/>
    <x v="0"/>
    <n v="2"/>
    <n v="1"/>
    <n v="1"/>
    <n v="1"/>
    <s v="Real Bed"/>
    <n v="79"/>
    <n v="2"/>
    <n v="15"/>
    <n v="3"/>
    <n v="44"/>
    <n v="79"/>
    <n v="237"/>
    <n v="10428"/>
    <s v="within a few hours"/>
    <n v="1"/>
    <x v="23"/>
    <n v="91"/>
    <n v="9"/>
    <n v="9"/>
    <n v="10"/>
    <n v="10"/>
    <n v="9"/>
    <n v="9"/>
  </r>
  <r>
    <x v="1804"/>
    <x v="1228"/>
    <x v="4"/>
    <s v="11/30"/>
    <d v="2012-11-30T00:00:00"/>
    <n v="2.5709469964484963"/>
    <n v="817058"/>
    <x v="2"/>
    <s v="Amsterdam"/>
    <x v="0"/>
    <s v="North Holland"/>
    <s v="North Holland"/>
    <m/>
    <s v="Netherlands"/>
    <n v="52.365549126649199"/>
    <n v="4.8608079812736102"/>
    <s v="Apartment"/>
    <x v="0"/>
    <n v="4"/>
    <n v="1.5"/>
    <n v="3"/>
    <n v="2"/>
    <s v="Real Bed"/>
    <n v="185"/>
    <n v="4"/>
    <n v="30"/>
    <n v="2"/>
    <n v="24"/>
    <n v="185"/>
    <n v="370"/>
    <n v="8880"/>
    <s v="within a day"/>
    <n v="0.7"/>
    <x v="75"/>
    <n v="98"/>
    <n v="10"/>
    <n v="10"/>
    <n v="10"/>
    <n v="10"/>
    <n v="9"/>
    <n v="9"/>
  </r>
  <r>
    <x v="1805"/>
    <x v="685"/>
    <x v="4"/>
    <s v="12/1"/>
    <d v="2012-12-01T00:00:00"/>
    <n v="2.568207270421099"/>
    <n v="823851"/>
    <x v="1"/>
    <s v="Amsterdam"/>
    <x v="0"/>
    <s v="North Holland"/>
    <s v="North Holland"/>
    <s v="1094 CL"/>
    <s v="Netherlands"/>
    <n v="52.3654357792459"/>
    <n v="4.9349225675513004"/>
    <s v="Apartment"/>
    <x v="0"/>
    <n v="2"/>
    <n v="1"/>
    <n v="2"/>
    <n v="1"/>
    <s v="Real Bed"/>
    <n v="85"/>
    <n v="1"/>
    <n v="0"/>
    <n v="4"/>
    <n v="0"/>
    <n v="85"/>
    <n v="340"/>
    <n v="0"/>
    <s v="within a day"/>
    <n v="1"/>
    <x v="5"/>
    <m/>
    <m/>
    <m/>
    <m/>
    <m/>
    <m/>
    <m/>
  </r>
  <r>
    <x v="1806"/>
    <x v="607"/>
    <x v="4"/>
    <s v="12/1"/>
    <d v="2012-12-01T00:00:00"/>
    <n v="2.568207270421099"/>
    <n v="817390"/>
    <x v="3"/>
    <s v="Amsterdam"/>
    <x v="0"/>
    <s v="North Holland"/>
    <s v="North Holland"/>
    <s v="1018 AD"/>
    <s v="Netherlands"/>
    <n v="52.365534533152399"/>
    <n v="4.9204077509304698"/>
    <s v="Apartment"/>
    <x v="1"/>
    <n v="3"/>
    <n v="1.5"/>
    <n v="1"/>
    <n v="1"/>
    <s v="Real Bed"/>
    <n v="183"/>
    <n v="1"/>
    <n v="0"/>
    <n v="3"/>
    <n v="0"/>
    <n v="183"/>
    <n v="549"/>
    <n v="0"/>
    <s v="within a few hours"/>
    <n v="1"/>
    <x v="5"/>
    <m/>
    <m/>
    <m/>
    <m/>
    <m/>
    <m/>
    <m/>
  </r>
  <r>
    <x v="1807"/>
    <x v="47"/>
    <x v="4"/>
    <s v="12/1"/>
    <d v="2012-12-01T00:00:00"/>
    <n v="2.568207270421099"/>
    <n v="819509"/>
    <x v="5"/>
    <s v="Amsterdam"/>
    <x v="0"/>
    <s v="North Holland"/>
    <s v="North Holland"/>
    <s v="1075 TP"/>
    <s v="Netherlands"/>
    <n v="52.352304300927699"/>
    <n v="4.8539864552766803"/>
    <s v="Apartment"/>
    <x v="0"/>
    <n v="3"/>
    <n v="1"/>
    <n v="1"/>
    <n v="1"/>
    <s v="Real Bed"/>
    <n v="110"/>
    <n v="2"/>
    <n v="0"/>
    <n v="3"/>
    <n v="26"/>
    <n v="110"/>
    <n v="330"/>
    <n v="8580"/>
    <s v="within a day"/>
    <n v="0.93"/>
    <x v="14"/>
    <n v="95"/>
    <n v="10"/>
    <n v="10"/>
    <n v="10"/>
    <n v="10"/>
    <n v="9"/>
    <n v="9"/>
  </r>
  <r>
    <x v="1808"/>
    <x v="1159"/>
    <x v="4"/>
    <s v="12/1"/>
    <d v="2012-12-01T00:00:00"/>
    <n v="2.568207270421099"/>
    <n v="817716"/>
    <x v="0"/>
    <s v="Amsterdam"/>
    <x v="0"/>
    <s v="Noord-Holland"/>
    <s v="North Holland"/>
    <s v="1052 LW"/>
    <s v="Netherlands"/>
    <n v="52.373380013313103"/>
    <n v="4.8721996727759196"/>
    <s v="Apartment"/>
    <x v="0"/>
    <n v="2"/>
    <n v="1"/>
    <n v="1"/>
    <n v="1"/>
    <s v="Real Bed"/>
    <n v="98"/>
    <n v="2"/>
    <n v="0"/>
    <n v="4"/>
    <n v="20"/>
    <n v="98"/>
    <n v="392"/>
    <n v="7840"/>
    <s v="within an hour"/>
    <n v="1"/>
    <x v="31"/>
    <n v="98"/>
    <n v="10"/>
    <n v="10"/>
    <n v="10"/>
    <n v="10"/>
    <n v="10"/>
    <n v="9"/>
  </r>
  <r>
    <x v="1809"/>
    <x v="1165"/>
    <x v="4"/>
    <s v="12/1"/>
    <d v="2012-12-01T00:00:00"/>
    <n v="2.568207270421099"/>
    <n v="818079"/>
    <x v="1"/>
    <s v="Amsterdam"/>
    <x v="0"/>
    <s v="North Holland"/>
    <s v="North Holland"/>
    <s v="1019 AW"/>
    <s v="Netherlands"/>
    <n v="52.372692679377302"/>
    <n v="4.9443361402818597"/>
    <s v="Boat"/>
    <x v="0"/>
    <n v="2"/>
    <n v="1"/>
    <n v="1"/>
    <n v="1"/>
    <s v="Real Bed"/>
    <n v="90"/>
    <n v="2"/>
    <n v="50"/>
    <n v="2"/>
    <n v="172"/>
    <n v="90"/>
    <n v="180"/>
    <n v="30960"/>
    <s v="within an hour"/>
    <n v="1"/>
    <x v="68"/>
    <n v="94"/>
    <n v="10"/>
    <n v="10"/>
    <n v="9"/>
    <n v="9"/>
    <n v="9"/>
    <n v="9"/>
  </r>
  <r>
    <x v="1810"/>
    <x v="881"/>
    <x v="4"/>
    <s v="12/1"/>
    <d v="2012-12-01T00:00:00"/>
    <n v="2.568207270421099"/>
    <n v="818881"/>
    <x v="3"/>
    <s v="Amsterdam"/>
    <x v="0"/>
    <s v="North Holland"/>
    <s v="North Holland"/>
    <s v="1017LB"/>
    <s v="Netherlands"/>
    <n v="52.362025286003302"/>
    <n v="4.89601242959945"/>
    <s v="Apartment"/>
    <x v="0"/>
    <n v="2"/>
    <n v="1"/>
    <n v="1"/>
    <n v="1"/>
    <s v="Real Bed"/>
    <n v="130"/>
    <n v="2"/>
    <n v="0"/>
    <n v="2"/>
    <n v="6"/>
    <n v="130"/>
    <n v="260"/>
    <n v="1560"/>
    <s v="N/A"/>
    <s v="N/A"/>
    <x v="10"/>
    <n v="93"/>
    <n v="10"/>
    <n v="10"/>
    <n v="10"/>
    <n v="10"/>
    <n v="10"/>
    <n v="9"/>
  </r>
  <r>
    <x v="1811"/>
    <x v="1199"/>
    <x v="4"/>
    <s v="12/2"/>
    <d v="2012-12-02T00:00:00"/>
    <n v="2.5654675443937016"/>
    <n v="818878"/>
    <x v="11"/>
    <s v="Amsterdam"/>
    <x v="0"/>
    <s v="North Holland"/>
    <s v="North Holland"/>
    <s v="1087 AZ"/>
    <s v="Netherlands"/>
    <n v="52.358759566001197"/>
    <n v="4.98957934599777"/>
    <s v="Apartment"/>
    <x v="0"/>
    <n v="4"/>
    <n v="1"/>
    <n v="2"/>
    <n v="2"/>
    <s v="Real Bed"/>
    <n v="110"/>
    <n v="4"/>
    <n v="0"/>
    <n v="4"/>
    <n v="42"/>
    <n v="110"/>
    <n v="440"/>
    <n v="18480"/>
    <s v="within a day"/>
    <n v="1"/>
    <x v="63"/>
    <n v="91"/>
    <n v="10"/>
    <n v="9"/>
    <n v="10"/>
    <n v="10"/>
    <n v="9"/>
    <n v="9"/>
  </r>
  <r>
    <x v="1812"/>
    <x v="345"/>
    <x v="4"/>
    <s v="12/2"/>
    <d v="2012-12-02T00:00:00"/>
    <n v="2.5654675443937016"/>
    <n v="1141047"/>
    <x v="5"/>
    <s v="Amsterdam"/>
    <x v="0"/>
    <s v="North Holland"/>
    <s v="North Holland"/>
    <n v="1058"/>
    <s v="Netherlands"/>
    <n v="52.353523531228603"/>
    <n v="4.8516594094461301"/>
    <s v="Apartment"/>
    <x v="0"/>
    <n v="4"/>
    <n v="1"/>
    <n v="2"/>
    <n v="2"/>
    <s v="Real Bed"/>
    <n v="99"/>
    <n v="3"/>
    <n v="40"/>
    <n v="2"/>
    <n v="102"/>
    <n v="99"/>
    <n v="198"/>
    <n v="20196"/>
    <s v="within an hour"/>
    <n v="1"/>
    <x v="94"/>
    <n v="93"/>
    <n v="10"/>
    <n v="9"/>
    <n v="9"/>
    <n v="10"/>
    <n v="9"/>
    <n v="9"/>
  </r>
  <r>
    <x v="1813"/>
    <x v="1229"/>
    <x v="4"/>
    <s v="12/2"/>
    <d v="2012-12-02T00:00:00"/>
    <n v="2.5654675443937016"/>
    <n v="1432040"/>
    <x v="10"/>
    <s v="Amsterdam"/>
    <x v="0"/>
    <s v="North Holland"/>
    <s v="North Holland"/>
    <n v="1091"/>
    <s v="Netherlands"/>
    <n v="52.356724622442698"/>
    <n v="4.9065584725253597"/>
    <s v="Apartment"/>
    <x v="0"/>
    <n v="2"/>
    <n v="1"/>
    <n v="1"/>
    <n v="1"/>
    <s v="Real Bed"/>
    <n v="149"/>
    <n v="2"/>
    <n v="25"/>
    <n v="2"/>
    <n v="32"/>
    <n v="149"/>
    <n v="298"/>
    <n v="9536"/>
    <s v="within a few hours"/>
    <n v="1"/>
    <x v="112"/>
    <n v="97"/>
    <n v="10"/>
    <n v="10"/>
    <n v="10"/>
    <n v="10"/>
    <n v="9"/>
    <n v="10"/>
  </r>
  <r>
    <x v="1814"/>
    <x v="1230"/>
    <x v="4"/>
    <s v="12/2"/>
    <d v="2012-12-02T00:00:00"/>
    <n v="2.5654675443937016"/>
    <n v="3242572"/>
    <x v="6"/>
    <s v="Amsterdam"/>
    <x v="0"/>
    <s v="North Holland"/>
    <s v="North Holland"/>
    <s v="1072 GL"/>
    <s v="Netherlands"/>
    <n v="52.352340338712501"/>
    <n v="4.8935703992830097"/>
    <s v="Apartment"/>
    <x v="1"/>
    <n v="2"/>
    <n v="1"/>
    <n v="1"/>
    <n v="1"/>
    <s v="Real Bed"/>
    <n v="84"/>
    <n v="1"/>
    <n v="0"/>
    <n v="2"/>
    <n v="12"/>
    <n v="84"/>
    <n v="168"/>
    <n v="2016"/>
    <s v="N/A"/>
    <s v="N/A"/>
    <x v="77"/>
    <n v="93"/>
    <n v="8"/>
    <n v="9"/>
    <n v="10"/>
    <n v="10"/>
    <n v="10"/>
    <n v="9"/>
  </r>
  <r>
    <x v="1815"/>
    <x v="125"/>
    <x v="4"/>
    <s v="12/2"/>
    <d v="2012-12-02T00:00:00"/>
    <n v="2.5654675443937016"/>
    <n v="5451956"/>
    <x v="2"/>
    <s v="Amsterdam"/>
    <x v="0"/>
    <s v="Noord-Holland"/>
    <s v="North Holland"/>
    <s v="1054CE"/>
    <s v="Netherlands"/>
    <n v="52.363171467392803"/>
    <n v="4.8749893388942098"/>
    <s v="Apartment"/>
    <x v="0"/>
    <n v="2"/>
    <n v="1"/>
    <n v="1"/>
    <n v="1"/>
    <s v="Real Bed"/>
    <n v="145"/>
    <n v="2"/>
    <n v="45"/>
    <n v="2"/>
    <n v="0"/>
    <n v="145"/>
    <n v="290"/>
    <n v="0"/>
    <s v="within a few hours"/>
    <n v="0.83"/>
    <x v="5"/>
    <m/>
    <m/>
    <m/>
    <m/>
    <m/>
    <m/>
    <m/>
  </r>
  <r>
    <x v="1816"/>
    <x v="898"/>
    <x v="4"/>
    <s v="12/2"/>
    <d v="2012-12-02T00:00:00"/>
    <n v="2.5654675443937016"/>
    <n v="5370444"/>
    <x v="4"/>
    <s v="Amsterdam"/>
    <x v="0"/>
    <s v="Noord-Holland"/>
    <s v="North Holland"/>
    <n v="1012"/>
    <s v="Netherlands"/>
    <n v="52.370649138460202"/>
    <n v="4.8974786650700404"/>
    <s v="Apartment"/>
    <x v="0"/>
    <n v="2"/>
    <n v="1"/>
    <n v="0"/>
    <n v="1"/>
    <s v="Real Bed"/>
    <n v="80"/>
    <n v="1"/>
    <n v="0"/>
    <n v="3"/>
    <n v="0"/>
    <n v="80"/>
    <n v="240"/>
    <n v="0"/>
    <s v="within an hour"/>
    <n v="1"/>
    <x v="5"/>
    <m/>
    <m/>
    <m/>
    <m/>
    <m/>
    <m/>
    <m/>
  </r>
  <r>
    <x v="1817"/>
    <x v="1231"/>
    <x v="4"/>
    <s v="12/3"/>
    <d v="2012-12-03T00:00:00"/>
    <n v="2.5627278183663043"/>
    <n v="821318"/>
    <x v="4"/>
    <s v="Amsterdam"/>
    <x v="0"/>
    <s v="North Holland"/>
    <s v="North Holland"/>
    <s v="1015 DS"/>
    <s v="Netherlands"/>
    <n v="52.378036901737097"/>
    <n v="4.8861147514454704"/>
    <s v="Boat"/>
    <x v="0"/>
    <n v="2"/>
    <n v="1"/>
    <n v="1"/>
    <n v="1"/>
    <s v="Real Bed"/>
    <n v="155"/>
    <n v="1"/>
    <n v="0"/>
    <n v="3"/>
    <n v="34"/>
    <n v="155"/>
    <n v="465"/>
    <n v="15810"/>
    <s v="within a day"/>
    <n v="0.5"/>
    <x v="53"/>
    <n v="96"/>
    <n v="10"/>
    <n v="9"/>
    <n v="10"/>
    <n v="10"/>
    <n v="10"/>
    <n v="9"/>
  </r>
  <r>
    <x v="1818"/>
    <x v="278"/>
    <x v="4"/>
    <s v="12/3"/>
    <d v="2012-12-03T00:00:00"/>
    <n v="2.5627278183663043"/>
    <n v="833641"/>
    <x v="6"/>
    <s v="Amsterdam"/>
    <x v="0"/>
    <s v="North Holland"/>
    <s v="North Holland"/>
    <n v="1078"/>
    <s v="Netherlands"/>
    <n v="52.348339240598399"/>
    <n v="4.9041925556424699"/>
    <s v="Apartment"/>
    <x v="0"/>
    <n v="4"/>
    <n v="1"/>
    <n v="1"/>
    <n v="1"/>
    <s v="Real Bed"/>
    <n v="89"/>
    <n v="2"/>
    <n v="25"/>
    <n v="1"/>
    <n v="26"/>
    <n v="89"/>
    <n v="89"/>
    <n v="2314"/>
    <s v="within a day"/>
    <n v="0.83"/>
    <x v="14"/>
    <n v="95"/>
    <n v="10"/>
    <n v="10"/>
    <n v="10"/>
    <n v="10"/>
    <n v="9"/>
    <n v="9"/>
  </r>
  <r>
    <x v="1819"/>
    <x v="1178"/>
    <x v="4"/>
    <s v="12/3"/>
    <d v="2012-12-03T00:00:00"/>
    <n v="2.5627278183663043"/>
    <n v="821386"/>
    <x v="9"/>
    <s v="Amsterdam"/>
    <x v="0"/>
    <s v="North Holland"/>
    <s v="North Holland"/>
    <s v="1062 GL"/>
    <s v="Netherlands"/>
    <n v="52.348363747742397"/>
    <n v="4.8341335976826798"/>
    <s v="Apartment"/>
    <x v="0"/>
    <n v="3"/>
    <n v="1"/>
    <n v="1"/>
    <n v="1"/>
    <s v="Real Bed"/>
    <n v="76"/>
    <n v="1"/>
    <n v="20"/>
    <n v="1"/>
    <n v="50"/>
    <n v="96"/>
    <n v="96"/>
    <n v="4800"/>
    <s v="within a few hours"/>
    <n v="0.94"/>
    <x v="18"/>
    <n v="95"/>
    <n v="10"/>
    <n v="9"/>
    <n v="10"/>
    <n v="10"/>
    <n v="8"/>
    <n v="9"/>
  </r>
  <r>
    <x v="1820"/>
    <x v="1232"/>
    <x v="4"/>
    <s v="12/3"/>
    <d v="2012-12-03T00:00:00"/>
    <n v="2.5627278183663043"/>
    <n v="1724828"/>
    <x v="2"/>
    <s v="Amsterdam"/>
    <x v="0"/>
    <s v="North Holland"/>
    <s v="North Holland"/>
    <s v="1054 AV"/>
    <s v="Netherlands"/>
    <n v="52.360961338564799"/>
    <n v="4.87363404559163"/>
    <s v="Apartment"/>
    <x v="0"/>
    <n v="3"/>
    <n v="1"/>
    <n v="2"/>
    <n v="2"/>
    <s v="Real Bed"/>
    <n v="180"/>
    <n v="2"/>
    <n v="25"/>
    <n v="3"/>
    <n v="20"/>
    <n v="180"/>
    <n v="540"/>
    <n v="10800"/>
    <s v="within a few hours"/>
    <n v="0.91"/>
    <x v="31"/>
    <n v="98"/>
    <n v="10"/>
    <n v="10"/>
    <n v="9"/>
    <n v="9"/>
    <n v="10"/>
    <n v="9"/>
  </r>
  <r>
    <x v="1821"/>
    <x v="524"/>
    <x v="4"/>
    <s v="12/3"/>
    <d v="2012-12-03T00:00:00"/>
    <n v="2.5627278183663043"/>
    <n v="4673980"/>
    <x v="4"/>
    <s v="Amsterdam"/>
    <x v="0"/>
    <s v="Noord-Holland"/>
    <s v="North Holland"/>
    <n v="1015"/>
    <s v="Netherlands"/>
    <n v="52.376893469405204"/>
    <n v="4.8865691195621999"/>
    <s v="Apartment"/>
    <x v="0"/>
    <n v="4"/>
    <n v="1"/>
    <n v="2"/>
    <n v="2"/>
    <s v="Real Bed"/>
    <n v="90"/>
    <n v="1"/>
    <n v="30"/>
    <n v="3"/>
    <n v="8"/>
    <n v="120"/>
    <n v="360"/>
    <n v="2880"/>
    <s v="within a few hours"/>
    <n v="1"/>
    <x v="6"/>
    <n v="95"/>
    <n v="10"/>
    <n v="9"/>
    <n v="10"/>
    <n v="10"/>
    <n v="10"/>
    <n v="9"/>
  </r>
  <r>
    <x v="1822"/>
    <x v="381"/>
    <x v="4"/>
    <s v="12/3"/>
    <d v="2012-12-03T00:00:00"/>
    <n v="2.5627278183663043"/>
    <n v="822107"/>
    <x v="15"/>
    <s v="Amsterdam"/>
    <x v="0"/>
    <s v="North Holland"/>
    <s v="North Holland"/>
    <s v="1068 PM"/>
    <s v="Netherlands"/>
    <n v="52.363245545185201"/>
    <n v="4.8083750553892299"/>
    <s v="Apartment"/>
    <x v="1"/>
    <n v="1"/>
    <n v="1"/>
    <n v="1"/>
    <n v="1"/>
    <s v="Real Bed"/>
    <n v="50"/>
    <n v="1"/>
    <n v="30"/>
    <n v="1"/>
    <n v="18"/>
    <n v="50"/>
    <n v="50"/>
    <n v="900"/>
    <s v="within a few hours"/>
    <n v="0.95"/>
    <x v="33"/>
    <n v="93"/>
    <n v="10"/>
    <n v="10"/>
    <n v="9"/>
    <n v="9"/>
    <n v="8"/>
    <n v="8"/>
  </r>
  <r>
    <x v="1823"/>
    <x v="1233"/>
    <x v="4"/>
    <s v="12/4"/>
    <d v="2012-12-04T00:00:00"/>
    <n v="2.5599880923389073"/>
    <n v="822550"/>
    <x v="4"/>
    <s v="Amsterdam"/>
    <x v="0"/>
    <s v="North Holland"/>
    <s v="North Holland"/>
    <s v="1016 HJ"/>
    <s v="Netherlands"/>
    <n v="52.371805800588803"/>
    <n v="4.8829399979904498"/>
    <s v="Loft"/>
    <x v="0"/>
    <n v="2"/>
    <n v="1"/>
    <n v="1"/>
    <n v="1"/>
    <s v="Real Bed"/>
    <n v="175"/>
    <n v="1"/>
    <n v="0"/>
    <n v="2"/>
    <n v="14"/>
    <n v="175"/>
    <n v="350"/>
    <n v="4900"/>
    <s v="within a day"/>
    <n v="0.93"/>
    <x v="45"/>
    <n v="100"/>
    <n v="10"/>
    <n v="10"/>
    <n v="10"/>
    <n v="10"/>
    <n v="10"/>
    <n v="10"/>
  </r>
  <r>
    <x v="1823"/>
    <x v="1233"/>
    <x v="4"/>
    <s v="12/4"/>
    <d v="2012-12-04T00:00:00"/>
    <n v="2.5599880923389073"/>
    <n v="3407524"/>
    <x v="4"/>
    <s v="Amsterdam"/>
    <x v="0"/>
    <s v="North Holland"/>
    <s v="North Holland"/>
    <s v="1016 HJ"/>
    <s v="Netherlands"/>
    <n v="52.369793881157598"/>
    <n v="4.8830687032754598"/>
    <s v="Loft"/>
    <x v="0"/>
    <n v="2"/>
    <n v="1"/>
    <n v="1"/>
    <n v="1"/>
    <s v="Real Bed"/>
    <n v="175"/>
    <n v="1"/>
    <n v="0"/>
    <n v="2"/>
    <n v="10"/>
    <n v="175"/>
    <n v="350"/>
    <n v="3500"/>
    <s v="within a day"/>
    <n v="0.93"/>
    <x v="22"/>
    <n v="96"/>
    <n v="10"/>
    <n v="9"/>
    <n v="10"/>
    <n v="10"/>
    <n v="10"/>
    <n v="9"/>
  </r>
  <r>
    <x v="1823"/>
    <x v="1233"/>
    <x v="4"/>
    <s v="12/4"/>
    <d v="2012-12-04T00:00:00"/>
    <n v="2.5599880923389073"/>
    <n v="3614833"/>
    <x v="4"/>
    <s v="Amsterdam"/>
    <x v="0"/>
    <s v="North Holland"/>
    <s v="North Holland"/>
    <s v="1016 HJ"/>
    <s v="Netherlands"/>
    <n v="52.369636728892601"/>
    <n v="4.8821176834413897"/>
    <s v="Apartment"/>
    <x v="0"/>
    <n v="2"/>
    <n v="1"/>
    <n v="1"/>
    <n v="2"/>
    <s v="Real Bed"/>
    <n v="175"/>
    <n v="1"/>
    <n v="0"/>
    <n v="2"/>
    <n v="4"/>
    <n v="175"/>
    <n v="350"/>
    <n v="1400"/>
    <s v="within a day"/>
    <n v="0.93"/>
    <x v="11"/>
    <n v="90"/>
    <n v="10"/>
    <n v="10"/>
    <n v="10"/>
    <n v="10"/>
    <n v="10"/>
    <n v="8"/>
  </r>
  <r>
    <x v="1824"/>
    <x v="907"/>
    <x v="4"/>
    <s v="12/4"/>
    <d v="2012-12-04T00:00:00"/>
    <n v="2.5599880923389073"/>
    <n v="2923611"/>
    <x v="1"/>
    <s v="Amsterdam"/>
    <x v="0"/>
    <s v="North Holland"/>
    <s v="North Holland"/>
    <s v="1019 AJ"/>
    <s v="Netherlands"/>
    <n v="52.366308731943001"/>
    <n v="4.9509104381891103"/>
    <s v="Loft"/>
    <x v="1"/>
    <n v="2"/>
    <n v="1.5"/>
    <n v="1"/>
    <n v="1"/>
    <s v="Real Bed"/>
    <n v="99"/>
    <n v="2"/>
    <n v="0"/>
    <n v="1"/>
    <n v="62"/>
    <n v="99"/>
    <n v="99"/>
    <n v="6138"/>
    <s v="within an hour"/>
    <n v="1"/>
    <x v="43"/>
    <n v="93"/>
    <n v="10"/>
    <n v="9"/>
    <n v="10"/>
    <n v="10"/>
    <n v="8"/>
    <n v="9"/>
  </r>
  <r>
    <x v="1825"/>
    <x v="1234"/>
    <x v="4"/>
    <s v="12/4"/>
    <d v="2012-12-04T00:00:00"/>
    <n v="2.5599880923389073"/>
    <n v="3494290"/>
    <x v="2"/>
    <s v="Amsterdam"/>
    <x v="0"/>
    <s v="North Holland"/>
    <s v="North Holland"/>
    <n v="1057"/>
    <s v="Netherlands"/>
    <n v="52.369621072065797"/>
    <n v="4.8527401463191202"/>
    <s v="Apartment"/>
    <x v="1"/>
    <n v="2"/>
    <n v="1"/>
    <n v="1"/>
    <n v="1"/>
    <s v="Real Bed"/>
    <n v="75"/>
    <n v="2"/>
    <n v="35"/>
    <n v="2"/>
    <n v="18"/>
    <n v="75"/>
    <n v="150"/>
    <n v="2700"/>
    <s v="within a day"/>
    <n v="0.83"/>
    <x v="33"/>
    <n v="82"/>
    <n v="8"/>
    <n v="10"/>
    <n v="8"/>
    <n v="9"/>
    <n v="7"/>
    <n v="7"/>
  </r>
  <r>
    <x v="1826"/>
    <x v="106"/>
    <x v="4"/>
    <s v="12/4"/>
    <d v="2012-12-04T00:00:00"/>
    <n v="2.5599880923389073"/>
    <n v="5450110"/>
    <x v="5"/>
    <s v="Amsterdam"/>
    <x v="0"/>
    <s v="Noord-Holland"/>
    <s v="North Holland"/>
    <n v="1072"/>
    <s v="Netherlands"/>
    <n v="52.356862953918501"/>
    <n v="4.8861617625674496"/>
    <s v="Apartment"/>
    <x v="0"/>
    <n v="2"/>
    <n v="1"/>
    <n v="1"/>
    <n v="1"/>
    <s v="Real Bed"/>
    <n v="100"/>
    <n v="1"/>
    <n v="0"/>
    <n v="3"/>
    <n v="0"/>
    <n v="100"/>
    <n v="300"/>
    <n v="0"/>
    <s v="within a few hours"/>
    <n v="1"/>
    <x v="5"/>
    <m/>
    <m/>
    <m/>
    <m/>
    <m/>
    <m/>
    <m/>
  </r>
  <r>
    <x v="1827"/>
    <x v="1235"/>
    <x v="4"/>
    <s v="12/4"/>
    <d v="2012-12-04T00:00:00"/>
    <n v="2.5599880923389073"/>
    <n v="5178510"/>
    <x v="4"/>
    <s v="Amsterdam"/>
    <x v="0"/>
    <s v="Noord-Holland"/>
    <s v="North Holland"/>
    <s v="1015 KP"/>
    <s v="Netherlands"/>
    <n v="52.380106384166702"/>
    <n v="4.88193645501494"/>
    <s v="Apartment"/>
    <x v="1"/>
    <n v="2"/>
    <n v="1"/>
    <n v="1"/>
    <n v="1"/>
    <s v="Pull-out Sofa"/>
    <n v="149"/>
    <n v="1"/>
    <n v="0"/>
    <n v="1"/>
    <n v="0"/>
    <n v="149"/>
    <n v="149"/>
    <n v="0"/>
    <s v="within a day"/>
    <n v="0.6"/>
    <x v="5"/>
    <m/>
    <m/>
    <m/>
    <m/>
    <m/>
    <m/>
    <m/>
  </r>
  <r>
    <x v="1828"/>
    <x v="1236"/>
    <x v="4"/>
    <s v="12/4"/>
    <d v="2012-12-04T00:00:00"/>
    <n v="2.5599880923389073"/>
    <n v="823371"/>
    <x v="6"/>
    <s v="Amsterdam"/>
    <x v="0"/>
    <s v="North Holland"/>
    <s v="North Holland"/>
    <s v="1072 JZ"/>
    <s v="Netherlands"/>
    <n v="52.350665066750203"/>
    <n v="4.8879996616676502"/>
    <s v="Apartment"/>
    <x v="0"/>
    <n v="4"/>
    <n v="1"/>
    <n v="2"/>
    <n v="4"/>
    <s v="Real Bed"/>
    <n v="240"/>
    <n v="3"/>
    <n v="0"/>
    <n v="1"/>
    <n v="82"/>
    <n v="240"/>
    <n v="240"/>
    <n v="19680"/>
    <s v="within a few hours"/>
    <n v="1"/>
    <x v="135"/>
    <n v="98"/>
    <n v="10"/>
    <n v="10"/>
    <n v="10"/>
    <n v="10"/>
    <n v="9"/>
    <n v="9"/>
  </r>
  <r>
    <x v="1829"/>
    <x v="142"/>
    <x v="4"/>
    <s v="12/4"/>
    <d v="2012-12-04T00:00:00"/>
    <n v="2.5599880923389073"/>
    <n v="4452423"/>
    <x v="7"/>
    <s v="Amsterdam"/>
    <x v="0"/>
    <s v="North Holland"/>
    <s v="North Holland"/>
    <s v="1055 TP"/>
    <s v="Netherlands"/>
    <n v="52.379812931642498"/>
    <n v="4.8563433719143596"/>
    <s v="Apartment"/>
    <x v="0"/>
    <n v="4"/>
    <n v="1"/>
    <n v="2"/>
    <n v="2"/>
    <s v="Real Bed"/>
    <n v="190"/>
    <n v="4"/>
    <n v="20"/>
    <n v="2"/>
    <n v="0"/>
    <n v="190"/>
    <n v="380"/>
    <n v="0"/>
    <s v="within a few hours"/>
    <n v="1"/>
    <x v="5"/>
    <m/>
    <m/>
    <m/>
    <m/>
    <m/>
    <m/>
    <m/>
  </r>
  <r>
    <x v="1830"/>
    <x v="1237"/>
    <x v="4"/>
    <s v="12/4"/>
    <d v="2012-12-04T00:00:00"/>
    <n v="2.5599880923389073"/>
    <n v="823702"/>
    <x v="8"/>
    <s v="Amsterdam"/>
    <x v="0"/>
    <s v="North Holland"/>
    <s v="North Holland"/>
    <s v="1097 AL"/>
    <s v="Netherlands"/>
    <n v="52.352339353575601"/>
    <n v="4.9282887363894501"/>
    <s v="Apartment"/>
    <x v="0"/>
    <n v="4"/>
    <n v="1"/>
    <n v="3"/>
    <n v="3"/>
    <s v="Real Bed"/>
    <n v="135"/>
    <n v="4"/>
    <n v="15"/>
    <n v="3"/>
    <n v="18"/>
    <n v="135"/>
    <n v="405"/>
    <n v="7290"/>
    <s v="within an hour"/>
    <n v="1"/>
    <x v="33"/>
    <n v="95"/>
    <n v="10"/>
    <n v="9"/>
    <n v="10"/>
    <n v="10"/>
    <n v="9"/>
    <n v="10"/>
  </r>
  <r>
    <x v="1831"/>
    <x v="142"/>
    <x v="4"/>
    <s v="12/4"/>
    <d v="2012-12-04T00:00:00"/>
    <n v="2.5599880923389073"/>
    <n v="825911"/>
    <x v="6"/>
    <s v="Amsterdam"/>
    <x v="0"/>
    <s v="North Holland"/>
    <s v="North Holland"/>
    <m/>
    <s v="Netherlands"/>
    <n v="52.352750196580303"/>
    <n v="4.9032259443242099"/>
    <s v="Apartment"/>
    <x v="0"/>
    <n v="2"/>
    <n v="1"/>
    <n v="1"/>
    <n v="1"/>
    <s v="Real Bed"/>
    <n v="70"/>
    <n v="1"/>
    <n v="20"/>
    <n v="3"/>
    <n v="40"/>
    <n v="90"/>
    <n v="270"/>
    <n v="10800"/>
    <s v="within a few hours"/>
    <n v="0.93"/>
    <x v="3"/>
    <n v="93"/>
    <n v="9"/>
    <n v="9"/>
    <n v="10"/>
    <n v="10"/>
    <n v="9"/>
    <n v="8"/>
  </r>
  <r>
    <x v="1832"/>
    <x v="1238"/>
    <x v="4"/>
    <s v="12/4"/>
    <d v="2012-12-04T00:00:00"/>
    <n v="2.5599880923389073"/>
    <n v="861495"/>
    <x v="3"/>
    <s v="Amsterdam"/>
    <x v="0"/>
    <s v="North Holland"/>
    <s v="North Holland"/>
    <s v="1017 VK"/>
    <s v="Netherlands"/>
    <n v="52.361825150149102"/>
    <n v="4.8965815109762403"/>
    <s v="Apartment"/>
    <x v="0"/>
    <n v="3"/>
    <n v="1"/>
    <n v="1"/>
    <n v="2"/>
    <s v="Real Bed"/>
    <n v="149"/>
    <n v="2"/>
    <n v="75"/>
    <n v="5"/>
    <n v="8"/>
    <n v="149"/>
    <n v="745"/>
    <n v="5960"/>
    <s v="within a day"/>
    <n v="0.71"/>
    <x v="6"/>
    <n v="98"/>
    <n v="10"/>
    <n v="10"/>
    <n v="10"/>
    <n v="10"/>
    <n v="10"/>
    <n v="9"/>
  </r>
  <r>
    <x v="1833"/>
    <x v="286"/>
    <x v="4"/>
    <s v="12/5"/>
    <d v="2012-12-05T00:00:00"/>
    <n v="2.55724836631151"/>
    <n v="5791974"/>
    <x v="5"/>
    <s v="Amsterdam"/>
    <x v="0"/>
    <s v="Noord-Holland"/>
    <s v="North Holland"/>
    <n v="1075"/>
    <s v="Netherlands"/>
    <n v="52.350491799092403"/>
    <n v="4.8550951802910101"/>
    <s v="Apartment"/>
    <x v="0"/>
    <n v="2"/>
    <n v="1"/>
    <n v="1"/>
    <n v="1"/>
    <s v="Real Bed"/>
    <n v="89"/>
    <n v="1"/>
    <n v="0"/>
    <n v="6"/>
    <n v="0"/>
    <n v="89"/>
    <n v="534"/>
    <n v="0"/>
    <s v="within a day"/>
    <n v="0.85"/>
    <x v="5"/>
    <m/>
    <m/>
    <m/>
    <m/>
    <m/>
    <m/>
    <m/>
  </r>
  <r>
    <x v="1834"/>
    <x v="1239"/>
    <x v="4"/>
    <s v="12/5"/>
    <d v="2012-12-05T00:00:00"/>
    <n v="2.55724836631151"/>
    <n v="852145"/>
    <x v="4"/>
    <s v="Amsterdam"/>
    <x v="0"/>
    <s v="North Holland"/>
    <s v="North Holland"/>
    <s v="1015 BR"/>
    <s v="Netherlands"/>
    <n v="52.376182426997403"/>
    <n v="4.8905804969754101"/>
    <s v="Apartment"/>
    <x v="0"/>
    <n v="4"/>
    <n v="2"/>
    <n v="2"/>
    <n v="2"/>
    <s v="Real Bed"/>
    <n v="195"/>
    <n v="1"/>
    <n v="0"/>
    <n v="2"/>
    <n v="42"/>
    <n v="195"/>
    <n v="390"/>
    <n v="16380"/>
    <s v="within a few hours"/>
    <n v="1"/>
    <x v="63"/>
    <n v="94"/>
    <n v="9"/>
    <n v="10"/>
    <n v="10"/>
    <n v="10"/>
    <n v="10"/>
    <n v="9"/>
  </r>
  <r>
    <x v="1835"/>
    <x v="1240"/>
    <x v="4"/>
    <s v="12/5"/>
    <d v="2012-12-05T00:00:00"/>
    <n v="2.55724836631151"/>
    <n v="3649154"/>
    <x v="6"/>
    <s v="Amsterdam"/>
    <x v="0"/>
    <s v="North Holland"/>
    <s v="North Holland"/>
    <s v="1073 GE"/>
    <s v="Netherlands"/>
    <n v="52.353991686716299"/>
    <n v="4.8967081408153996"/>
    <s v="Apartment"/>
    <x v="0"/>
    <n v="2"/>
    <n v="1"/>
    <n v="1"/>
    <n v="1"/>
    <s v="Real Bed"/>
    <n v="159"/>
    <n v="1"/>
    <n v="0"/>
    <n v="2"/>
    <n v="10"/>
    <n v="159"/>
    <n v="318"/>
    <n v="3180"/>
    <s v="within a day"/>
    <n v="0.62"/>
    <x v="22"/>
    <n v="96"/>
    <n v="10"/>
    <n v="10"/>
    <n v="10"/>
    <n v="10"/>
    <n v="10"/>
    <n v="9"/>
  </r>
  <r>
    <x v="1836"/>
    <x v="48"/>
    <x v="4"/>
    <s v="12/7"/>
    <d v="2012-12-07T00:00:00"/>
    <n v="2.5517689142567153"/>
    <n v="829306"/>
    <x v="2"/>
    <s v="Amsterdam"/>
    <x v="0"/>
    <s v="North Holland"/>
    <s v="North Holland"/>
    <s v="1057 KB"/>
    <s v="Netherlands"/>
    <n v="52.368941207110304"/>
    <n v="4.8637939102070602"/>
    <s v="House"/>
    <x v="0"/>
    <n v="3"/>
    <n v="1"/>
    <n v="2"/>
    <n v="3"/>
    <s v="Real Bed"/>
    <n v="130"/>
    <n v="2"/>
    <n v="25"/>
    <n v="3"/>
    <n v="2"/>
    <n v="130"/>
    <n v="390"/>
    <n v="780"/>
    <s v="within a few hours"/>
    <n v="1"/>
    <x v="4"/>
    <n v="100"/>
    <n v="10"/>
    <n v="10"/>
    <n v="10"/>
    <n v="10"/>
    <n v="10"/>
    <n v="10"/>
  </r>
  <r>
    <x v="1837"/>
    <x v="1241"/>
    <x v="4"/>
    <s v="12/7"/>
    <d v="2012-12-07T00:00:00"/>
    <n v="2.5517689142567153"/>
    <n v="1081452"/>
    <x v="10"/>
    <s v="Amsterdam"/>
    <x v="0"/>
    <s v="North Holland"/>
    <s v="North Holland"/>
    <n v="1091"/>
    <s v="Netherlands"/>
    <n v="52.356822310124599"/>
    <n v="4.9064305406492998"/>
    <s v="Apartment"/>
    <x v="1"/>
    <n v="2"/>
    <n v="1"/>
    <n v="1"/>
    <n v="1"/>
    <s v="Pull-out Sofa"/>
    <n v="70"/>
    <n v="1"/>
    <n v="0"/>
    <n v="1"/>
    <n v="22"/>
    <n v="70"/>
    <n v="70"/>
    <n v="1540"/>
    <s v="within a few hours"/>
    <n v="0.69"/>
    <x v="0"/>
    <n v="96"/>
    <n v="10"/>
    <n v="10"/>
    <n v="10"/>
    <n v="10"/>
    <n v="10"/>
    <n v="9"/>
  </r>
  <r>
    <x v="1838"/>
    <x v="1242"/>
    <x v="4"/>
    <s v="12/7"/>
    <d v="2012-12-07T00:00:00"/>
    <n v="2.5517689142567153"/>
    <n v="5024359"/>
    <x v="5"/>
    <s v="Amsterdam"/>
    <x v="0"/>
    <s v="Noord-Holland"/>
    <s v="North Holland"/>
    <s v="1075 RR"/>
    <s v="Netherlands"/>
    <n v="52.350999920257699"/>
    <n v="4.8537985917690998"/>
    <s v="Apartment"/>
    <x v="0"/>
    <n v="5"/>
    <n v="1"/>
    <n v="2"/>
    <n v="3"/>
    <s v="Real Bed"/>
    <n v="225"/>
    <n v="5"/>
    <n v="75"/>
    <n v="3"/>
    <n v="2"/>
    <n v="225"/>
    <n v="675"/>
    <n v="1350"/>
    <s v="within a few hours"/>
    <n v="1"/>
    <x v="4"/>
    <n v="80"/>
    <n v="10"/>
    <n v="8"/>
    <n v="10"/>
    <n v="10"/>
    <n v="6"/>
    <n v="8"/>
  </r>
  <r>
    <x v="1839"/>
    <x v="1243"/>
    <x v="4"/>
    <s v="12/7"/>
    <d v="2012-12-07T00:00:00"/>
    <n v="2.5517689142567153"/>
    <n v="1559348"/>
    <x v="3"/>
    <s v="Amsterdam"/>
    <x v="0"/>
    <s v="North Holland"/>
    <s v="North Holland"/>
    <s v="1017 ZS"/>
    <s v="Netherlands"/>
    <n v="52.359431038746699"/>
    <n v="4.8942288475798703"/>
    <s v="Apartment"/>
    <x v="2"/>
    <n v="5"/>
    <n v="1"/>
    <n v="1"/>
    <n v="4"/>
    <s v="Real Bed"/>
    <n v="90"/>
    <n v="2"/>
    <n v="45"/>
    <n v="3"/>
    <n v="62"/>
    <n v="90"/>
    <n v="270"/>
    <n v="16740"/>
    <s v="within a few hours"/>
    <n v="0.75"/>
    <x v="43"/>
    <n v="91"/>
    <n v="9"/>
    <n v="9"/>
    <n v="9"/>
    <n v="9"/>
    <n v="9"/>
    <n v="9"/>
  </r>
  <r>
    <x v="1839"/>
    <x v="1243"/>
    <x v="4"/>
    <s v="12/7"/>
    <d v="2012-12-07T00:00:00"/>
    <n v="2.5517689142567153"/>
    <n v="1927060"/>
    <x v="6"/>
    <s v="Amsterdam"/>
    <x v="0"/>
    <s v="North Holland"/>
    <s v="North Holland"/>
    <s v="1017 ZS"/>
    <s v="Netherlands"/>
    <n v="52.357154746533503"/>
    <n v="4.8945670190105304"/>
    <s v="Apartment"/>
    <x v="1"/>
    <n v="5"/>
    <n v="1"/>
    <n v="1"/>
    <n v="4"/>
    <s v="Real Bed"/>
    <n v="150"/>
    <n v="3"/>
    <n v="50"/>
    <n v="3"/>
    <n v="10"/>
    <n v="150"/>
    <n v="450"/>
    <n v="4500"/>
    <s v="within a few hours"/>
    <n v="0.75"/>
    <x v="22"/>
    <n v="95"/>
    <n v="9"/>
    <n v="10"/>
    <n v="10"/>
    <n v="10"/>
    <n v="10"/>
    <n v="9"/>
  </r>
  <r>
    <x v="1839"/>
    <x v="1243"/>
    <x v="4"/>
    <s v="12/7"/>
    <d v="2012-12-07T00:00:00"/>
    <n v="2.5517689142567153"/>
    <n v="3664578"/>
    <x v="3"/>
    <s v="Amsterdam"/>
    <x v="0"/>
    <s v="North Holland"/>
    <s v="North Holland"/>
    <s v="1017 ZS"/>
    <s v="Netherlands"/>
    <n v="52.359414478052898"/>
    <n v="4.8938504250260397"/>
    <s v="Boat"/>
    <x v="1"/>
    <n v="2"/>
    <n v="1"/>
    <n v="1"/>
    <n v="2"/>
    <s v="Real Bed"/>
    <n v="180"/>
    <n v="4"/>
    <n v="40"/>
    <n v="3"/>
    <n v="12"/>
    <n v="180"/>
    <n v="540"/>
    <n v="6480"/>
    <s v="within a few hours"/>
    <n v="0.75"/>
    <x v="77"/>
    <n v="93"/>
    <n v="9"/>
    <n v="9"/>
    <n v="9"/>
    <n v="10"/>
    <n v="10"/>
    <n v="10"/>
  </r>
  <r>
    <x v="1840"/>
    <x v="1244"/>
    <x v="4"/>
    <s v="12/7"/>
    <d v="2012-12-07T00:00:00"/>
    <n v="2.5517689142567153"/>
    <n v="3305733"/>
    <x v="1"/>
    <s v="Amsterdam"/>
    <x v="0"/>
    <s v="North Holland"/>
    <s v="North Holland"/>
    <s v="1019 XC"/>
    <s v="Netherlands"/>
    <n v="52.371112615096003"/>
    <n v="4.9412433703941296"/>
    <s v="House"/>
    <x v="0"/>
    <n v="4"/>
    <n v="1"/>
    <n v="3"/>
    <n v="3"/>
    <s v="Real Bed"/>
    <n v="140"/>
    <n v="1"/>
    <n v="0"/>
    <n v="2"/>
    <n v="6"/>
    <n v="140"/>
    <n v="280"/>
    <n v="1680"/>
    <s v="within a few hours"/>
    <n v="1"/>
    <x v="10"/>
    <n v="93"/>
    <n v="9"/>
    <n v="9"/>
    <n v="10"/>
    <n v="10"/>
    <n v="9"/>
    <n v="9"/>
  </r>
  <r>
    <x v="1841"/>
    <x v="1245"/>
    <x v="4"/>
    <s v="12/7"/>
    <d v="2012-12-07T00:00:00"/>
    <n v="2.5517689142567153"/>
    <n v="928571"/>
    <x v="16"/>
    <s v="Amsterdam"/>
    <x v="0"/>
    <s v="North Holland"/>
    <s v="North Holland"/>
    <s v="1063 AZ"/>
    <s v="Netherlands"/>
    <n v="52.381938042730198"/>
    <n v="4.8245027565299203"/>
    <s v="Bed &amp; Breakfast"/>
    <x v="1"/>
    <n v="2"/>
    <n v="1"/>
    <n v="1"/>
    <n v="1"/>
    <s v="Real Bed"/>
    <n v="60"/>
    <n v="1"/>
    <n v="35"/>
    <n v="2"/>
    <n v="20"/>
    <n v="95"/>
    <n v="190"/>
    <n v="3800"/>
    <s v="within a day"/>
    <n v="0.8"/>
    <x v="31"/>
    <n v="84"/>
    <n v="8"/>
    <n v="8"/>
    <n v="9"/>
    <n v="10"/>
    <n v="7"/>
    <n v="8"/>
  </r>
  <r>
    <x v="1842"/>
    <x v="261"/>
    <x v="4"/>
    <s v="12/8"/>
    <d v="2012-12-08T00:00:00"/>
    <n v="2.5490291882293179"/>
    <n v="848256"/>
    <x v="5"/>
    <s v="Amsterdam"/>
    <x v="0"/>
    <s v="North Holland"/>
    <s v="North Holland"/>
    <s v="1054 WT"/>
    <s v="Netherlands"/>
    <n v="52.352061579512799"/>
    <n v="4.8507496946785196"/>
    <s v="Apartment"/>
    <x v="0"/>
    <n v="2"/>
    <n v="1"/>
    <n v="1"/>
    <n v="1"/>
    <s v="Real Bed"/>
    <n v="97"/>
    <n v="1"/>
    <n v="0"/>
    <n v="2"/>
    <n v="16"/>
    <n v="97"/>
    <n v="194"/>
    <n v="3104"/>
    <s v="within a few hours"/>
    <n v="1"/>
    <x v="9"/>
    <n v="89"/>
    <n v="9"/>
    <n v="9"/>
    <n v="10"/>
    <n v="9"/>
    <n v="9"/>
    <n v="9"/>
  </r>
  <r>
    <x v="1843"/>
    <x v="571"/>
    <x v="4"/>
    <s v="12/8"/>
    <d v="2012-12-08T00:00:00"/>
    <n v="2.5490291882293179"/>
    <n v="1468473"/>
    <x v="7"/>
    <s v="Amsterdam"/>
    <x v="0"/>
    <s v="North Holland"/>
    <s v="North Holland"/>
    <n v="1055"/>
    <s v="Netherlands"/>
    <n v="52.376738344714603"/>
    <n v="4.8503237498207596"/>
    <s v="Apartment"/>
    <x v="0"/>
    <n v="2"/>
    <n v="1"/>
    <n v="1"/>
    <n v="1"/>
    <s v="Real Bed"/>
    <n v="89"/>
    <n v="1"/>
    <n v="0"/>
    <n v="3"/>
    <n v="60"/>
    <n v="89"/>
    <n v="267"/>
    <n v="16020"/>
    <s v="within an hour"/>
    <n v="1"/>
    <x v="48"/>
    <n v="90"/>
    <n v="9"/>
    <n v="9"/>
    <n v="9"/>
    <n v="10"/>
    <n v="8"/>
    <n v="8"/>
  </r>
  <r>
    <x v="1844"/>
    <x v="1246"/>
    <x v="4"/>
    <s v="12/8"/>
    <d v="2012-12-08T00:00:00"/>
    <n v="2.5490291882293179"/>
    <n v="832035"/>
    <x v="4"/>
    <s v="Amsterdam"/>
    <x v="0"/>
    <s v="North Holland"/>
    <s v="North Holland"/>
    <n v="1012"/>
    <s v="Netherlands"/>
    <n v="52.378533279859703"/>
    <n v="4.8877135862331302"/>
    <s v="Apartment"/>
    <x v="0"/>
    <n v="2"/>
    <n v="1"/>
    <n v="1"/>
    <n v="1"/>
    <s v="Real Bed"/>
    <n v="120"/>
    <n v="2"/>
    <n v="15"/>
    <n v="1"/>
    <n v="176"/>
    <n v="120"/>
    <n v="120"/>
    <n v="21120"/>
    <s v="within a few hours"/>
    <n v="1"/>
    <x v="129"/>
    <n v="95"/>
    <n v="10"/>
    <n v="10"/>
    <n v="10"/>
    <n v="10"/>
    <n v="10"/>
    <n v="9"/>
  </r>
  <r>
    <x v="1845"/>
    <x v="1247"/>
    <x v="4"/>
    <s v="12/9"/>
    <d v="2012-12-09T00:00:00"/>
    <n v="2.546289462201921"/>
    <n v="833762"/>
    <x v="3"/>
    <s v="Amsterdam"/>
    <x v="0"/>
    <s v="North Holland"/>
    <s v="North Holland"/>
    <s v="1017 TB"/>
    <s v="Netherlands"/>
    <n v="52.363973693806102"/>
    <n v="4.8883654418490297"/>
    <s v="Apartment"/>
    <x v="0"/>
    <n v="2"/>
    <n v="1"/>
    <n v="1"/>
    <n v="1"/>
    <s v="Real Bed"/>
    <n v="175"/>
    <n v="2"/>
    <n v="0"/>
    <n v="3"/>
    <n v="26"/>
    <n v="175"/>
    <n v="525"/>
    <n v="13650"/>
    <s v="within a few hours"/>
    <n v="1"/>
    <x v="14"/>
    <n v="97"/>
    <n v="10"/>
    <n v="10"/>
    <n v="10"/>
    <n v="10"/>
    <n v="10"/>
    <n v="9"/>
  </r>
  <r>
    <x v="1846"/>
    <x v="620"/>
    <x v="4"/>
    <s v="12/9"/>
    <d v="2012-12-09T00:00:00"/>
    <n v="2.546289462201921"/>
    <n v="834156"/>
    <x v="6"/>
    <s v="Amsterdam"/>
    <x v="0"/>
    <s v="North Holland"/>
    <s v="North Holland"/>
    <n v="1072"/>
    <s v="Netherlands"/>
    <n v="52.347970894781"/>
    <n v="4.8932436574270097"/>
    <s v="Apartment"/>
    <x v="0"/>
    <n v="6"/>
    <n v="1"/>
    <n v="3"/>
    <n v="6"/>
    <s v="Real Bed"/>
    <n v="295"/>
    <n v="1"/>
    <n v="0"/>
    <n v="3"/>
    <n v="18"/>
    <n v="295"/>
    <n v="885"/>
    <n v="15930"/>
    <s v="within a few hours"/>
    <n v="1"/>
    <x v="33"/>
    <n v="93"/>
    <n v="9"/>
    <n v="9"/>
    <n v="9"/>
    <n v="10"/>
    <n v="9"/>
    <n v="10"/>
  </r>
  <r>
    <x v="1847"/>
    <x v="439"/>
    <x v="4"/>
    <s v="12/9"/>
    <d v="2012-12-09T00:00:00"/>
    <n v="2.546289462201921"/>
    <n v="834233"/>
    <x v="3"/>
    <s v="Amsterdam"/>
    <x v="0"/>
    <s v="North Holland"/>
    <s v="North Holland"/>
    <m/>
    <s v="Netherlands"/>
    <n v="52.371356821184698"/>
    <n v="4.9050182386830397"/>
    <s v="Bed &amp; Breakfast"/>
    <x v="0"/>
    <n v="2"/>
    <n v="1"/>
    <n v="1"/>
    <n v="2"/>
    <s v="Real Bed"/>
    <n v="110"/>
    <n v="2"/>
    <n v="25"/>
    <n v="2"/>
    <n v="224"/>
    <n v="110"/>
    <n v="220"/>
    <n v="49280"/>
    <s v="within a day"/>
    <n v="0.9"/>
    <x v="115"/>
    <n v="97"/>
    <n v="10"/>
    <n v="10"/>
    <n v="10"/>
    <n v="10"/>
    <n v="10"/>
    <n v="9"/>
  </r>
  <r>
    <x v="1848"/>
    <x v="153"/>
    <x v="4"/>
    <s v="12/9"/>
    <d v="2012-12-09T00:00:00"/>
    <n v="2.546289462201921"/>
    <n v="2489956"/>
    <x v="13"/>
    <s v="Amsterdam"/>
    <x v="0"/>
    <s v="North Holland"/>
    <s v="North Holland"/>
    <s v="1031 GN"/>
    <s v="Netherlands"/>
    <n v="52.387548526240202"/>
    <n v="4.9083526546570901"/>
    <s v="House"/>
    <x v="0"/>
    <n v="2"/>
    <n v="1"/>
    <n v="1"/>
    <n v="2"/>
    <s v="Real Bed"/>
    <n v="75"/>
    <n v="2"/>
    <n v="15"/>
    <n v="3"/>
    <n v="38"/>
    <n v="75"/>
    <n v="225"/>
    <n v="8550"/>
    <s v="within a day"/>
    <n v="0.93"/>
    <x v="12"/>
    <n v="96"/>
    <n v="9"/>
    <n v="9"/>
    <n v="9"/>
    <n v="10"/>
    <n v="9"/>
    <n v="9"/>
  </r>
  <r>
    <x v="1849"/>
    <x v="1248"/>
    <x v="4"/>
    <s v="12/10"/>
    <d v="2012-12-10T00:00:00"/>
    <n v="2.5435497361745236"/>
    <n v="836528"/>
    <x v="2"/>
    <s v="Amsterdam"/>
    <x v="0"/>
    <s v="North Holland"/>
    <s v="North Holland"/>
    <n v="1056"/>
    <s v="Netherlands"/>
    <n v="52.373328039148397"/>
    <n v="4.8621694905550603"/>
    <s v="Apartment"/>
    <x v="0"/>
    <n v="2"/>
    <n v="1"/>
    <n v="1"/>
    <n v="1"/>
    <s v="Real Bed"/>
    <n v="69"/>
    <n v="1"/>
    <n v="0"/>
    <n v="3"/>
    <n v="24"/>
    <n v="69"/>
    <n v="207"/>
    <n v="4968"/>
    <s v="N/A"/>
    <s v="N/A"/>
    <x v="75"/>
    <n v="98"/>
    <n v="10"/>
    <n v="9"/>
    <n v="10"/>
    <n v="10"/>
    <n v="9"/>
    <n v="10"/>
  </r>
  <r>
    <x v="1850"/>
    <x v="1249"/>
    <x v="4"/>
    <s v="12/10"/>
    <d v="2012-12-10T00:00:00"/>
    <n v="2.5435497361745236"/>
    <n v="4524356"/>
    <x v="7"/>
    <s v="Amsterdam"/>
    <x v="0"/>
    <s v="North Holland"/>
    <s v="North Holland"/>
    <n v="1061"/>
    <s v="Netherlands"/>
    <n v="52.376391987424299"/>
    <n v="4.8381028191979496"/>
    <s v="Apartment"/>
    <x v="1"/>
    <n v="2"/>
    <n v="1"/>
    <n v="1"/>
    <n v="1"/>
    <s v="Real Bed"/>
    <n v="80"/>
    <n v="0"/>
    <n v="0"/>
    <n v="2"/>
    <n v="2"/>
    <n v="80"/>
    <n v="160"/>
    <n v="320"/>
    <s v="within a few hours"/>
    <n v="1"/>
    <x v="4"/>
    <n v="100"/>
    <n v="10"/>
    <n v="10"/>
    <n v="10"/>
    <n v="10"/>
    <n v="8"/>
    <n v="10"/>
  </r>
  <r>
    <x v="1851"/>
    <x v="1250"/>
    <x v="4"/>
    <s v="12/11"/>
    <d v="2012-12-11T00:00:00"/>
    <n v="2.5408100101471263"/>
    <n v="1397086"/>
    <x v="9"/>
    <s v="Amsterdam"/>
    <x v="0"/>
    <s v="North Holland"/>
    <s v="North Holland"/>
    <n v="1061"/>
    <s v="Netherlands"/>
    <n v="52.367245106022601"/>
    <n v="4.8373565476409901"/>
    <s v="Apartment"/>
    <x v="0"/>
    <n v="4"/>
    <n v="1.5"/>
    <n v="2"/>
    <n v="3"/>
    <s v="Real Bed"/>
    <n v="70"/>
    <n v="2"/>
    <n v="0"/>
    <n v="3"/>
    <n v="4"/>
    <n v="70"/>
    <n v="210"/>
    <n v="840"/>
    <s v="within a few hours"/>
    <n v="1"/>
    <x v="11"/>
    <n v="100"/>
    <n v="10"/>
    <n v="9"/>
    <n v="10"/>
    <n v="10"/>
    <n v="8"/>
    <n v="10"/>
  </r>
  <r>
    <x v="1852"/>
    <x v="101"/>
    <x v="4"/>
    <s v="12/11"/>
    <d v="2012-12-11T00:00:00"/>
    <n v="2.5408100101471263"/>
    <n v="3957421"/>
    <x v="3"/>
    <s v="Amsterdam"/>
    <x v="0"/>
    <s v="North Holland"/>
    <s v="North Holland"/>
    <s v="1011 TJ"/>
    <s v="Netherlands"/>
    <n v="52.370723419050798"/>
    <n v="4.9077462664446703"/>
    <s v="Apartment"/>
    <x v="0"/>
    <n v="2"/>
    <n v="1"/>
    <n v="1"/>
    <n v="1"/>
    <s v="Real Bed"/>
    <n v="235"/>
    <n v="1"/>
    <n v="0"/>
    <n v="2"/>
    <n v="34"/>
    <n v="235"/>
    <n v="470"/>
    <n v="15980"/>
    <s v="within a few hours"/>
    <n v="1"/>
    <x v="53"/>
    <n v="99"/>
    <n v="9"/>
    <n v="10"/>
    <n v="10"/>
    <n v="10"/>
    <n v="10"/>
    <n v="10"/>
  </r>
  <r>
    <x v="1853"/>
    <x v="1251"/>
    <x v="4"/>
    <s v="12/11"/>
    <d v="2012-12-11T00:00:00"/>
    <n v="2.5408100101471263"/>
    <n v="1567891"/>
    <x v="5"/>
    <s v="Amsterdam"/>
    <x v="0"/>
    <s v="North Holland"/>
    <s v="North Holland"/>
    <n v="1059"/>
    <s v="Netherlands"/>
    <n v="52.349094172908202"/>
    <n v="4.8465400557946996"/>
    <s v="Apartment"/>
    <x v="0"/>
    <n v="4"/>
    <n v="1"/>
    <n v="1"/>
    <n v="2"/>
    <s v="Airbed"/>
    <n v="75"/>
    <n v="2"/>
    <n v="25"/>
    <n v="2"/>
    <n v="80"/>
    <n v="75"/>
    <n v="150"/>
    <n v="12000"/>
    <s v="within an hour"/>
    <n v="1"/>
    <x v="99"/>
    <n v="97"/>
    <n v="10"/>
    <n v="9"/>
    <n v="10"/>
    <n v="10"/>
    <n v="9"/>
    <n v="10"/>
  </r>
  <r>
    <x v="1854"/>
    <x v="1252"/>
    <x v="4"/>
    <s v="12/11"/>
    <d v="2012-12-11T00:00:00"/>
    <n v="2.5408100101471263"/>
    <n v="839167"/>
    <x v="5"/>
    <s v="Amsterdam"/>
    <x v="0"/>
    <s v="North Holland"/>
    <s v="North Holland"/>
    <n v="1078"/>
    <s v="Netherlands"/>
    <n v="52.347275029554403"/>
    <n v="4.88601642443043"/>
    <s v="Apartment"/>
    <x v="0"/>
    <n v="2"/>
    <n v="1"/>
    <n v="1"/>
    <n v="1"/>
    <s v="Real Bed"/>
    <n v="130"/>
    <n v="1"/>
    <n v="0"/>
    <n v="2"/>
    <n v="48"/>
    <n v="130"/>
    <n v="260"/>
    <n v="12480"/>
    <s v="within a few hours"/>
    <n v="1"/>
    <x v="30"/>
    <n v="97"/>
    <n v="10"/>
    <n v="10"/>
    <n v="10"/>
    <n v="10"/>
    <n v="10"/>
    <n v="9"/>
  </r>
  <r>
    <x v="1855"/>
    <x v="1253"/>
    <x v="4"/>
    <s v="12/12"/>
    <d v="2012-12-12T00:00:00"/>
    <n v="2.5380702841197289"/>
    <n v="839727"/>
    <x v="14"/>
    <s v="Amsterdam"/>
    <x v="0"/>
    <s v="North Holland"/>
    <s v="North Holland"/>
    <n v="1026"/>
    <s v="Netherlands"/>
    <n v="52.374395868370598"/>
    <n v="4.97986885111058"/>
    <s v="Boat"/>
    <x v="0"/>
    <n v="12"/>
    <n v="1"/>
    <n v="3"/>
    <n v="7"/>
    <s v="Real Bed"/>
    <n v="300"/>
    <n v="6"/>
    <n v="43"/>
    <n v="2"/>
    <n v="6"/>
    <n v="300"/>
    <n v="600"/>
    <n v="3600"/>
    <s v="within a day"/>
    <n v="1"/>
    <x v="10"/>
    <n v="100"/>
    <n v="9"/>
    <n v="10"/>
    <n v="10"/>
    <n v="10"/>
    <n v="8"/>
    <n v="9"/>
  </r>
  <r>
    <x v="1856"/>
    <x v="1254"/>
    <x v="4"/>
    <s v="12/12"/>
    <d v="2012-12-12T00:00:00"/>
    <n v="2.5380702841197289"/>
    <n v="840091"/>
    <x v="6"/>
    <s v="Amsterdam"/>
    <x v="0"/>
    <s v="North Holland"/>
    <s v="North Holland"/>
    <s v="1072 HS"/>
    <s v="Netherlands"/>
    <n v="52.3477082835443"/>
    <n v="4.8930157580999296"/>
    <s v="Apartment"/>
    <x v="0"/>
    <n v="4"/>
    <n v="1"/>
    <n v="1"/>
    <n v="2"/>
    <s v="Real Bed"/>
    <n v="150"/>
    <n v="2"/>
    <n v="40"/>
    <n v="2"/>
    <n v="88"/>
    <n v="150"/>
    <n v="300"/>
    <n v="26400"/>
    <s v="within a few hours"/>
    <n v="0.71"/>
    <x v="92"/>
    <n v="79"/>
    <n v="9"/>
    <n v="6"/>
    <n v="9"/>
    <n v="9"/>
    <n v="9"/>
    <n v="8"/>
  </r>
  <r>
    <x v="1857"/>
    <x v="1255"/>
    <x v="4"/>
    <s v="12/12"/>
    <d v="2012-12-12T00:00:00"/>
    <n v="2.5380702841197289"/>
    <n v="840198"/>
    <x v="4"/>
    <s v="Amsterdam"/>
    <x v="0"/>
    <s v="North Holland"/>
    <s v="North Holland"/>
    <n v="1016"/>
    <s v="Netherlands"/>
    <n v="52.371281858725297"/>
    <n v="4.8820925731932601"/>
    <s v="Apartment"/>
    <x v="0"/>
    <n v="2"/>
    <n v="1"/>
    <n v="1"/>
    <n v="1"/>
    <s v="Real Bed"/>
    <n v="150"/>
    <n v="1"/>
    <n v="0"/>
    <n v="1"/>
    <n v="56"/>
    <n v="150"/>
    <n v="150"/>
    <n v="8400"/>
    <s v="within a few hours"/>
    <n v="1"/>
    <x v="100"/>
    <n v="98"/>
    <n v="10"/>
    <n v="10"/>
    <n v="10"/>
    <n v="10"/>
    <n v="10"/>
    <n v="9"/>
  </r>
  <r>
    <x v="1858"/>
    <x v="308"/>
    <x v="4"/>
    <s v="12/12"/>
    <d v="2012-12-12T00:00:00"/>
    <n v="2.5380702841197289"/>
    <n v="2962310"/>
    <x v="3"/>
    <s v="Amsterdam"/>
    <x v="0"/>
    <s v="North Holland"/>
    <s v="North Holland"/>
    <s v="1017wj"/>
    <s v="Netherlands"/>
    <n v="52.361015604836297"/>
    <n v="4.9004162691113997"/>
    <s v="Loft"/>
    <x v="0"/>
    <n v="3"/>
    <n v="1"/>
    <n v="2"/>
    <n v="2"/>
    <s v="Real Bed"/>
    <n v="149"/>
    <n v="2"/>
    <n v="25"/>
    <n v="3"/>
    <n v="2"/>
    <n v="149"/>
    <n v="447"/>
    <n v="894"/>
    <s v="within a few hours"/>
    <n v="0.9"/>
    <x v="4"/>
    <n v="100"/>
    <n v="10"/>
    <n v="8"/>
    <n v="8"/>
    <n v="10"/>
    <n v="10"/>
    <n v="10"/>
  </r>
  <r>
    <x v="1859"/>
    <x v="128"/>
    <x v="4"/>
    <s v="12/13"/>
    <d v="2012-12-13T00:00:00"/>
    <n v="2.535330558092332"/>
    <n v="841419"/>
    <x v="6"/>
    <s v="Amsterdam"/>
    <x v="0"/>
    <s v="North Holland"/>
    <s v="North Holland"/>
    <s v="1072 SN"/>
    <s v="Netherlands"/>
    <n v="52.350843551118103"/>
    <n v="4.8892883166352803"/>
    <s v="Apartment"/>
    <x v="0"/>
    <n v="3"/>
    <n v="1"/>
    <n v="2"/>
    <n v="1"/>
    <s v="Real Bed"/>
    <n v="125"/>
    <n v="2"/>
    <n v="25"/>
    <n v="2"/>
    <n v="8"/>
    <n v="125"/>
    <n v="250"/>
    <n v="2000"/>
    <s v="within a few hours"/>
    <n v="1"/>
    <x v="6"/>
    <n v="100"/>
    <n v="10"/>
    <n v="10"/>
    <n v="10"/>
    <n v="10"/>
    <n v="10"/>
    <n v="10"/>
  </r>
  <r>
    <x v="1860"/>
    <x v="1256"/>
    <x v="4"/>
    <s v="12/13"/>
    <d v="2012-12-13T00:00:00"/>
    <n v="2.535330558092332"/>
    <n v="2728371"/>
    <x v="8"/>
    <s v="Amsterdam"/>
    <x v="0"/>
    <s v="Noord-Holland"/>
    <s v="North Holland"/>
    <s v="1079 LM"/>
    <s v="Netherlands"/>
    <n v="52.346607971158903"/>
    <n v="4.9130840817514096"/>
    <s v="Boat"/>
    <x v="0"/>
    <n v="2"/>
    <n v="1"/>
    <n v="1"/>
    <n v="2"/>
    <s v="Real Bed"/>
    <n v="150"/>
    <n v="1"/>
    <n v="75"/>
    <n v="3"/>
    <n v="0"/>
    <n v="225"/>
    <n v="675"/>
    <n v="0"/>
    <s v="within a few hours"/>
    <n v="0.83"/>
    <x v="5"/>
    <m/>
    <m/>
    <m/>
    <m/>
    <m/>
    <m/>
    <m/>
  </r>
  <r>
    <x v="1861"/>
    <x v="1257"/>
    <x v="4"/>
    <s v="12/13"/>
    <d v="2012-12-13T00:00:00"/>
    <n v="2.535330558092332"/>
    <n v="842514"/>
    <x v="5"/>
    <s v="Amsterdam"/>
    <x v="0"/>
    <s v="North Holland"/>
    <s v="North Holland"/>
    <n v="1071"/>
    <s v="Netherlands"/>
    <n v="52.353838658269801"/>
    <n v="4.8819148412985296"/>
    <s v="Apartment"/>
    <x v="0"/>
    <n v="5"/>
    <n v="1"/>
    <n v="3"/>
    <n v="5"/>
    <s v="Real Bed"/>
    <n v="180"/>
    <n v="2"/>
    <n v="40"/>
    <n v="3"/>
    <n v="6"/>
    <n v="180"/>
    <n v="540"/>
    <n v="3240"/>
    <s v="within a day"/>
    <n v="1"/>
    <x v="10"/>
    <n v="100"/>
    <n v="10"/>
    <n v="10"/>
    <n v="10"/>
    <n v="9"/>
    <n v="10"/>
    <n v="8"/>
  </r>
  <r>
    <x v="1862"/>
    <x v="887"/>
    <x v="4"/>
    <s v="12/14"/>
    <d v="2012-12-14T00:00:00"/>
    <n v="2.5325908320649346"/>
    <n v="3450188"/>
    <x v="4"/>
    <s v="Amsterdam"/>
    <x v="0"/>
    <s v="North Holland"/>
    <s v="North Holland"/>
    <s v="1017 NL"/>
    <s v="Netherlands"/>
    <n v="52.367630794161798"/>
    <n v="4.8848642892410901"/>
    <s v="Apartment"/>
    <x v="0"/>
    <n v="2"/>
    <n v="1"/>
    <n v="1"/>
    <n v="1"/>
    <s v="Real Bed"/>
    <n v="125"/>
    <n v="2"/>
    <n v="0"/>
    <n v="4"/>
    <n v="22"/>
    <n v="125"/>
    <n v="500"/>
    <n v="11000"/>
    <s v="within an hour"/>
    <n v="1"/>
    <x v="0"/>
    <n v="91"/>
    <n v="9"/>
    <n v="10"/>
    <n v="10"/>
    <n v="10"/>
    <n v="10"/>
    <n v="9"/>
  </r>
  <r>
    <x v="1862"/>
    <x v="887"/>
    <x v="4"/>
    <s v="12/14"/>
    <d v="2012-12-14T00:00:00"/>
    <n v="2.5325908320649346"/>
    <n v="843138"/>
    <x v="4"/>
    <s v="Amsterdam"/>
    <x v="0"/>
    <s v="North Holland"/>
    <s v="North Holland"/>
    <n v="1012"/>
    <s v="Netherlands"/>
    <n v="52.370137512610803"/>
    <n v="4.8928407735061503"/>
    <s v="Apartment"/>
    <x v="0"/>
    <n v="2"/>
    <n v="1"/>
    <n v="1"/>
    <n v="1"/>
    <s v="Real Bed"/>
    <n v="150"/>
    <n v="2"/>
    <n v="0"/>
    <n v="3"/>
    <n v="64"/>
    <n v="150"/>
    <n v="450"/>
    <n v="28800"/>
    <s v="within an hour"/>
    <n v="1"/>
    <x v="27"/>
    <n v="95"/>
    <n v="9"/>
    <n v="9"/>
    <n v="10"/>
    <n v="10"/>
    <n v="10"/>
    <n v="9"/>
  </r>
  <r>
    <x v="1863"/>
    <x v="1258"/>
    <x v="4"/>
    <s v="12/14"/>
    <d v="2012-12-14T00:00:00"/>
    <n v="2.5325908320649346"/>
    <n v="2408774"/>
    <x v="8"/>
    <s v="Amsterdam"/>
    <x v="0"/>
    <s v="North Holland"/>
    <s v="North Holland"/>
    <s v="1097 HG"/>
    <s v="Netherlands"/>
    <n v="52.345234443234901"/>
    <n v="4.93551344217697"/>
    <s v="Apartment"/>
    <x v="1"/>
    <n v="2"/>
    <n v="1"/>
    <n v="1"/>
    <n v="1"/>
    <s v="Real Bed"/>
    <n v="57"/>
    <n v="1"/>
    <n v="0"/>
    <n v="3"/>
    <n v="54"/>
    <n v="57"/>
    <n v="171"/>
    <n v="9234"/>
    <s v="within an hour"/>
    <n v="1"/>
    <x v="102"/>
    <n v="96"/>
    <n v="10"/>
    <n v="10"/>
    <n v="10"/>
    <n v="10"/>
    <n v="9"/>
    <n v="9"/>
  </r>
  <r>
    <x v="1864"/>
    <x v="1259"/>
    <x v="4"/>
    <s v="12/14"/>
    <d v="2012-12-14T00:00:00"/>
    <n v="2.5325908320649346"/>
    <n v="843475"/>
    <x v="3"/>
    <s v="Amsterdam"/>
    <x v="0"/>
    <s v="North Holland"/>
    <s v="North Holland"/>
    <s v="1017 WD"/>
    <s v="Netherlands"/>
    <n v="52.362100594151499"/>
    <n v="4.8983764789548001"/>
    <s v="Apartment"/>
    <x v="0"/>
    <n v="2"/>
    <n v="1"/>
    <n v="1"/>
    <n v="1"/>
    <s v="Real Bed"/>
    <n v="169"/>
    <n v="2"/>
    <n v="50"/>
    <n v="2"/>
    <n v="46"/>
    <n v="169"/>
    <n v="338"/>
    <n v="15548"/>
    <s v="within a day"/>
    <n v="0.5"/>
    <x v="101"/>
    <n v="94"/>
    <n v="10"/>
    <n v="9"/>
    <n v="9"/>
    <n v="10"/>
    <n v="10"/>
    <n v="9"/>
  </r>
  <r>
    <x v="1865"/>
    <x v="1260"/>
    <x v="4"/>
    <s v="12/14"/>
    <d v="2012-12-14T00:00:00"/>
    <n v="2.5325908320649346"/>
    <n v="5019539"/>
    <x v="10"/>
    <s v="Amsterdam"/>
    <x v="0"/>
    <s v="Noord-Holland"/>
    <s v="North Holland"/>
    <s v="1091 NA"/>
    <s v="Netherlands"/>
    <n v="52.350910399812399"/>
    <n v="4.9174774694095396"/>
    <s v="Apartment"/>
    <x v="0"/>
    <n v="5"/>
    <n v="1"/>
    <n v="2"/>
    <n v="3"/>
    <s v="Real Bed"/>
    <n v="86"/>
    <n v="2"/>
    <n v="25"/>
    <n v="2"/>
    <n v="0"/>
    <n v="86"/>
    <n v="172"/>
    <n v="0"/>
    <s v="within a few hours"/>
    <n v="1"/>
    <x v="5"/>
    <m/>
    <m/>
    <m/>
    <m/>
    <m/>
    <m/>
    <m/>
  </r>
  <r>
    <x v="1865"/>
    <x v="1260"/>
    <x v="4"/>
    <s v="12/14"/>
    <d v="2012-12-14T00:00:00"/>
    <n v="2.5325908320649346"/>
    <n v="5058492"/>
    <x v="10"/>
    <s v="Amsterdam"/>
    <x v="0"/>
    <s v="Noord-Holland"/>
    <s v="North Holland"/>
    <s v="1091 NA"/>
    <s v="Netherlands"/>
    <n v="52.3504665661197"/>
    <n v="4.9173567395933402"/>
    <s v="Apartment"/>
    <x v="1"/>
    <n v="3"/>
    <n v="1"/>
    <n v="1"/>
    <n v="2"/>
    <s v="Real Bed"/>
    <n v="35"/>
    <n v="1"/>
    <n v="25"/>
    <n v="2"/>
    <n v="0"/>
    <n v="60"/>
    <n v="120"/>
    <n v="0"/>
    <s v="within a few hours"/>
    <n v="1"/>
    <x v="5"/>
    <m/>
    <m/>
    <m/>
    <m/>
    <m/>
    <m/>
    <m/>
  </r>
  <r>
    <x v="1866"/>
    <x v="34"/>
    <x v="4"/>
    <s v="12/15"/>
    <d v="2012-12-15T00:00:00"/>
    <n v="2.5298511060375373"/>
    <n v="5841296"/>
    <x v="10"/>
    <s v="Amsterdam"/>
    <x v="0"/>
    <s v="Noord-Holland"/>
    <s v="North Holland"/>
    <s v="1018 CL"/>
    <s v="Netherlands"/>
    <n v="52.363314504641401"/>
    <n v="4.9215904565684596"/>
    <s v="Apartment"/>
    <x v="0"/>
    <n v="4"/>
    <n v="2"/>
    <n v="2"/>
    <n v="3"/>
    <s v="Real Bed"/>
    <n v="150"/>
    <n v="2"/>
    <n v="25"/>
    <n v="3"/>
    <n v="0"/>
    <n v="150"/>
    <n v="450"/>
    <n v="0"/>
    <s v="within an hour"/>
    <n v="1"/>
    <x v="5"/>
    <m/>
    <m/>
    <m/>
    <m/>
    <m/>
    <m/>
    <m/>
  </r>
  <r>
    <x v="1867"/>
    <x v="1261"/>
    <x v="4"/>
    <s v="12/15"/>
    <d v="2012-12-15T00:00:00"/>
    <n v="2.5298511060375373"/>
    <n v="2470133"/>
    <x v="6"/>
    <s v="Amsterdam"/>
    <x v="0"/>
    <s v="North Holland"/>
    <s v="North Holland"/>
    <n v="1074"/>
    <s v="Netherlands"/>
    <n v="52.356633893842698"/>
    <n v="4.90025433199445"/>
    <s v="Apartment"/>
    <x v="1"/>
    <n v="2"/>
    <n v="1"/>
    <n v="1"/>
    <n v="1"/>
    <s v="Real Bed"/>
    <n v="90"/>
    <n v="1"/>
    <n v="0"/>
    <n v="1"/>
    <n v="4"/>
    <n v="90"/>
    <n v="90"/>
    <n v="360"/>
    <s v="within a few hours"/>
    <n v="1"/>
    <x v="11"/>
    <n v="83"/>
    <n v="8"/>
    <n v="8"/>
    <n v="10"/>
    <n v="10"/>
    <n v="8"/>
    <n v="6"/>
  </r>
  <r>
    <x v="1868"/>
    <x v="322"/>
    <x v="4"/>
    <s v="12/16"/>
    <d v="2012-12-16T00:00:00"/>
    <n v="2.5271113800101399"/>
    <n v="1077920"/>
    <x v="0"/>
    <s v="Amsterdam"/>
    <x v="0"/>
    <s v="North Holland"/>
    <s v="North Holland"/>
    <s v="1052CB"/>
    <s v="Netherlands"/>
    <n v="52.381205086729103"/>
    <n v="4.8777992934748999"/>
    <s v="Apartment"/>
    <x v="0"/>
    <n v="2"/>
    <n v="1"/>
    <n v="1"/>
    <n v="1"/>
    <s v="Real Bed"/>
    <n v="100"/>
    <n v="2"/>
    <n v="20"/>
    <n v="2"/>
    <n v="86"/>
    <n v="100"/>
    <n v="200"/>
    <n v="17200"/>
    <s v="within a few hours"/>
    <n v="1"/>
    <x v="93"/>
    <n v="94"/>
    <n v="10"/>
    <n v="10"/>
    <n v="10"/>
    <n v="9"/>
    <n v="9"/>
    <n v="9"/>
  </r>
  <r>
    <x v="1868"/>
    <x v="322"/>
    <x v="4"/>
    <s v="12/16"/>
    <d v="2012-12-16T00:00:00"/>
    <n v="2.5271113800101399"/>
    <n v="995087"/>
    <x v="0"/>
    <s v="Amsterdam"/>
    <x v="0"/>
    <s v="North Holland"/>
    <s v="North Holland"/>
    <n v="1052"/>
    <s v="Netherlands"/>
    <n v="52.3809421762681"/>
    <n v="4.8782148139620096"/>
    <s v="Bed &amp; Breakfast"/>
    <x v="1"/>
    <n v="2"/>
    <n v="1"/>
    <n v="1"/>
    <n v="2"/>
    <s v="Real Bed"/>
    <n v="75"/>
    <n v="1"/>
    <n v="0"/>
    <n v="3"/>
    <n v="46"/>
    <n v="75"/>
    <n v="225"/>
    <n v="10350"/>
    <s v="within a few hours"/>
    <n v="1"/>
    <x v="101"/>
    <n v="90"/>
    <n v="9"/>
    <n v="9"/>
    <n v="10"/>
    <n v="10"/>
    <n v="9"/>
    <n v="9"/>
  </r>
  <r>
    <x v="1869"/>
    <x v="1262"/>
    <x v="4"/>
    <s v="12/16"/>
    <d v="2012-12-16T00:00:00"/>
    <n v="2.5271113800101399"/>
    <n v="2169363"/>
    <x v="5"/>
    <s v="Amsterdam"/>
    <x v="0"/>
    <s v="North Holland"/>
    <s v="North Holland"/>
    <n v="1059"/>
    <s v="Netherlands"/>
    <n v="52.349716833273902"/>
    <n v="4.8508284849113901"/>
    <s v="Apartment"/>
    <x v="0"/>
    <n v="2"/>
    <n v="1"/>
    <n v="2"/>
    <n v="1"/>
    <s v="Real Bed"/>
    <n v="65"/>
    <n v="2"/>
    <n v="0"/>
    <n v="1"/>
    <n v="12"/>
    <n v="65"/>
    <n v="65"/>
    <n v="780"/>
    <s v="within a few hours"/>
    <n v="0.83"/>
    <x v="77"/>
    <n v="97"/>
    <n v="10"/>
    <n v="9"/>
    <n v="10"/>
    <n v="10"/>
    <n v="10"/>
    <n v="10"/>
  </r>
  <r>
    <x v="1870"/>
    <x v="1263"/>
    <x v="4"/>
    <s v="12/16"/>
    <d v="2012-12-16T00:00:00"/>
    <n v="2.5271113800101399"/>
    <n v="3189555"/>
    <x v="8"/>
    <s v="Amsterdam"/>
    <x v="0"/>
    <s v="North Holland"/>
    <s v="North Holland"/>
    <s v="1098 CV"/>
    <s v="Netherlands"/>
    <n v="52.353408716053202"/>
    <n v="4.9357324410739496"/>
    <s v="Apartment"/>
    <x v="0"/>
    <n v="3"/>
    <n v="1"/>
    <n v="1"/>
    <n v="1"/>
    <s v="Real Bed"/>
    <n v="75"/>
    <n v="1"/>
    <n v="0"/>
    <n v="1"/>
    <n v="0"/>
    <n v="75"/>
    <n v="75"/>
    <n v="0"/>
    <s v="within a day"/>
    <n v="0.5"/>
    <x v="5"/>
    <m/>
    <m/>
    <m/>
    <m/>
    <m/>
    <m/>
    <m/>
  </r>
  <r>
    <x v="1871"/>
    <x v="142"/>
    <x v="4"/>
    <s v="12/16"/>
    <d v="2012-12-16T00:00:00"/>
    <n v="2.5271113800101399"/>
    <n v="1812527"/>
    <x v="8"/>
    <s v="Amsterdam"/>
    <x v="0"/>
    <s v="North Holland"/>
    <s v="North Holland"/>
    <n v="1097"/>
    <s v="Netherlands"/>
    <n v="52.3494147893906"/>
    <n v="4.9349233862831001"/>
    <s v="House"/>
    <x v="0"/>
    <n v="5"/>
    <n v="1"/>
    <n v="4"/>
    <n v="5"/>
    <s v="Real Bed"/>
    <n v="140"/>
    <n v="1"/>
    <n v="0"/>
    <n v="5"/>
    <n v="2"/>
    <n v="140"/>
    <n v="700"/>
    <n v="1400"/>
    <s v="within a day"/>
    <n v="0.67"/>
    <x v="4"/>
    <n v="97"/>
    <n v="10"/>
    <n v="10"/>
    <n v="10"/>
    <n v="10"/>
    <n v="8"/>
    <n v="10"/>
  </r>
  <r>
    <x v="1872"/>
    <x v="146"/>
    <x v="4"/>
    <s v="12/16"/>
    <d v="2012-12-16T00:00:00"/>
    <n v="2.5271113800101399"/>
    <n v="2934419"/>
    <x v="2"/>
    <s v="Amsterdam"/>
    <x v="0"/>
    <s v="North Holland"/>
    <s v="North Holland"/>
    <s v="1053 WP"/>
    <s v="Netherlands"/>
    <n v="52.371984228070303"/>
    <n v="4.8714417921252897"/>
    <s v="Apartment"/>
    <x v="0"/>
    <n v="2"/>
    <n v="1"/>
    <n v="1"/>
    <n v="1"/>
    <s v="Real Bed"/>
    <n v="89"/>
    <n v="3"/>
    <n v="0"/>
    <n v="2"/>
    <n v="0"/>
    <n v="89"/>
    <n v="178"/>
    <n v="0"/>
    <s v="within a day"/>
    <n v="1"/>
    <x v="5"/>
    <m/>
    <m/>
    <m/>
    <m/>
    <m/>
    <m/>
    <m/>
  </r>
  <r>
    <x v="1873"/>
    <x v="76"/>
    <x v="4"/>
    <s v="12/16"/>
    <d v="2012-12-16T00:00:00"/>
    <n v="2.5271113800101399"/>
    <n v="3734098"/>
    <x v="6"/>
    <s v="Amsterdam"/>
    <x v="0"/>
    <s v="North Holland"/>
    <s v="North Holland"/>
    <s v="1078 HV"/>
    <s v="Netherlands"/>
    <n v="52.346745560999203"/>
    <n v="4.8885627899096704"/>
    <s v="Apartment"/>
    <x v="0"/>
    <n v="2"/>
    <n v="1"/>
    <n v="1"/>
    <n v="2"/>
    <s v="Real Bed"/>
    <n v="110"/>
    <n v="1"/>
    <n v="0"/>
    <n v="2"/>
    <n v="2"/>
    <n v="110"/>
    <n v="220"/>
    <n v="440"/>
    <s v="within an hour"/>
    <n v="1"/>
    <x v="4"/>
    <m/>
    <m/>
    <m/>
    <m/>
    <m/>
    <m/>
    <m/>
  </r>
  <r>
    <x v="1874"/>
    <x v="933"/>
    <x v="4"/>
    <s v="12/16"/>
    <d v="2012-12-16T00:00:00"/>
    <n v="2.5271113800101399"/>
    <n v="846281"/>
    <x v="4"/>
    <s v="Amsterdam"/>
    <x v="0"/>
    <s v="North Holland"/>
    <s v="North Holland"/>
    <n v="1015"/>
    <s v="Netherlands"/>
    <n v="52.375979546954099"/>
    <n v="4.8876749648640896"/>
    <s v="Bed &amp; Breakfast"/>
    <x v="1"/>
    <n v="2"/>
    <n v="1"/>
    <n v="1"/>
    <n v="1"/>
    <s v="Real Bed"/>
    <n v="85"/>
    <n v="2"/>
    <n v="25"/>
    <n v="2"/>
    <n v="166"/>
    <n v="85"/>
    <n v="170"/>
    <n v="28220"/>
    <s v="within a day"/>
    <n v="0.88"/>
    <x v="90"/>
    <n v="91"/>
    <n v="9"/>
    <n v="9"/>
    <n v="9"/>
    <n v="9"/>
    <n v="10"/>
    <n v="9"/>
  </r>
  <r>
    <x v="1875"/>
    <x v="1264"/>
    <x v="4"/>
    <s v="12/16"/>
    <d v="2012-12-16T00:00:00"/>
    <n v="2.5271113800101399"/>
    <n v="846458"/>
    <x v="2"/>
    <s v="Amsterdam"/>
    <x v="0"/>
    <s v="North Holland"/>
    <s v="North Holland"/>
    <n v="1053"/>
    <s v="Netherlands"/>
    <n v="52.366136341712199"/>
    <n v="4.8741322156309801"/>
    <s v="Apartment"/>
    <x v="0"/>
    <n v="5"/>
    <n v="1"/>
    <n v="2"/>
    <n v="2"/>
    <s v="Real Bed"/>
    <n v="220"/>
    <n v="1"/>
    <n v="0"/>
    <n v="3"/>
    <n v="32"/>
    <n v="220"/>
    <n v="660"/>
    <n v="21120"/>
    <s v="within a day"/>
    <n v="0.7"/>
    <x v="112"/>
    <n v="97"/>
    <n v="9"/>
    <n v="9"/>
    <n v="9"/>
    <n v="9"/>
    <n v="9"/>
    <n v="9"/>
  </r>
  <r>
    <x v="1875"/>
    <x v="1264"/>
    <x v="4"/>
    <s v="12/16"/>
    <d v="2012-12-16T00:00:00"/>
    <n v="2.5271113800101399"/>
    <n v="1592204"/>
    <x v="2"/>
    <s v="Amsterdam"/>
    <x v="0"/>
    <s v="North Holland"/>
    <s v="North Holland"/>
    <n v="1053"/>
    <s v="Netherlands"/>
    <n v="52.368153702885301"/>
    <n v="4.8749439008406297"/>
    <s v="Apartment"/>
    <x v="1"/>
    <n v="2"/>
    <n v="1"/>
    <n v="1"/>
    <n v="1"/>
    <s v="Real Bed"/>
    <n v="100"/>
    <n v="2"/>
    <n v="25"/>
    <n v="1"/>
    <n v="2"/>
    <n v="100"/>
    <n v="100"/>
    <n v="200"/>
    <s v="within a day"/>
    <n v="0.7"/>
    <x v="4"/>
    <n v="83"/>
    <n v="8"/>
    <n v="6"/>
    <n v="10"/>
    <n v="10"/>
    <n v="8"/>
    <n v="8"/>
  </r>
  <r>
    <x v="1876"/>
    <x v="1265"/>
    <x v="4"/>
    <s v="12/17"/>
    <d v="2012-12-17T00:00:00"/>
    <n v="2.5243716539827425"/>
    <n v="847120"/>
    <x v="10"/>
    <s v="Amsterdam"/>
    <x v="0"/>
    <s v="North Holland"/>
    <s v="North Holland"/>
    <n v="1092"/>
    <s v="Netherlands"/>
    <n v="52.356507890859497"/>
    <n v="4.9237942289880596"/>
    <s v="Apartment"/>
    <x v="0"/>
    <n v="3"/>
    <n v="1"/>
    <n v="2"/>
    <n v="1"/>
    <s v="Real Bed"/>
    <n v="110"/>
    <n v="1"/>
    <n v="0"/>
    <n v="24"/>
    <n v="0"/>
    <n v="110"/>
    <n v="2640"/>
    <n v="0"/>
    <s v="within a few hours"/>
    <n v="1"/>
    <x v="5"/>
    <m/>
    <m/>
    <m/>
    <m/>
    <m/>
    <m/>
    <m/>
  </r>
  <r>
    <x v="1876"/>
    <x v="1265"/>
    <x v="4"/>
    <s v="12/17"/>
    <d v="2012-12-17T00:00:00"/>
    <n v="2.5243716539827425"/>
    <n v="847154"/>
    <x v="10"/>
    <s v="Amsterdam"/>
    <x v="0"/>
    <s v="North Holland"/>
    <s v="North Holland"/>
    <n v="1092"/>
    <s v="Netherlands"/>
    <n v="52.356943828457602"/>
    <n v="4.9234930528701799"/>
    <s v="Apartment"/>
    <x v="0"/>
    <n v="2"/>
    <n v="1"/>
    <n v="1"/>
    <n v="1"/>
    <s v="Real Bed"/>
    <n v="107"/>
    <n v="2"/>
    <n v="45"/>
    <n v="1"/>
    <n v="76"/>
    <n v="107"/>
    <n v="107"/>
    <n v="8132"/>
    <s v="within a few hours"/>
    <n v="1"/>
    <x v="36"/>
    <n v="96"/>
    <n v="9"/>
    <n v="9"/>
    <n v="10"/>
    <n v="10"/>
    <n v="9"/>
    <n v="9"/>
  </r>
  <r>
    <x v="1877"/>
    <x v="477"/>
    <x v="4"/>
    <s v="12/17"/>
    <d v="2012-12-17T00:00:00"/>
    <n v="2.5243716539827425"/>
    <n v="847573"/>
    <x v="3"/>
    <s v="Amsterdam"/>
    <x v="0"/>
    <s v="North Holland"/>
    <s v="North Holland"/>
    <s v="1011 BW"/>
    <s v="Netherlands"/>
    <n v="52.3748779863148"/>
    <n v="4.9029295022876003"/>
    <s v="Boat"/>
    <x v="0"/>
    <n v="4"/>
    <n v="1"/>
    <n v="1"/>
    <n v="2"/>
    <s v="Real Bed"/>
    <n v="158"/>
    <n v="2"/>
    <n v="47"/>
    <n v="3"/>
    <n v="26"/>
    <n v="158"/>
    <n v="474"/>
    <n v="12324"/>
    <s v="within a day"/>
    <n v="1"/>
    <x v="14"/>
    <n v="95"/>
    <n v="10"/>
    <n v="9"/>
    <n v="10"/>
    <n v="10"/>
    <n v="10"/>
    <n v="9"/>
  </r>
  <r>
    <x v="1878"/>
    <x v="627"/>
    <x v="4"/>
    <s v="12/17"/>
    <d v="2012-12-17T00:00:00"/>
    <n v="2.5243716539827425"/>
    <n v="1491346"/>
    <x v="1"/>
    <s v="Amsterdam"/>
    <x v="0"/>
    <s v="North Holland"/>
    <s v="North Holland"/>
    <n v="1019"/>
    <s v="Netherlands"/>
    <n v="52.366915439415202"/>
    <n v="4.9392098105578004"/>
    <s v="Apartment"/>
    <x v="0"/>
    <n v="3"/>
    <n v="1"/>
    <n v="1"/>
    <n v="1"/>
    <s v="Real Bed"/>
    <n v="90"/>
    <n v="0"/>
    <n v="0"/>
    <n v="4"/>
    <n v="30"/>
    <n v="90"/>
    <n v="360"/>
    <n v="10800"/>
    <s v="within a few hours"/>
    <n v="0.9"/>
    <x v="2"/>
    <n v="93"/>
    <n v="9"/>
    <n v="9"/>
    <n v="10"/>
    <n v="10"/>
    <n v="9"/>
    <n v="9"/>
  </r>
  <r>
    <x v="1879"/>
    <x v="1266"/>
    <x v="4"/>
    <s v="12/17"/>
    <d v="2012-12-17T00:00:00"/>
    <n v="2.5243716539827425"/>
    <n v="2782867"/>
    <x v="5"/>
    <s v="Amsterdam"/>
    <x v="0"/>
    <s v="North Holland"/>
    <s v="North Holland"/>
    <n v="1076"/>
    <s v="Netherlands"/>
    <n v="52.346548456367699"/>
    <n v="4.8575152965693196"/>
    <s v="Apartment"/>
    <x v="0"/>
    <n v="2"/>
    <n v="1"/>
    <n v="1"/>
    <n v="1"/>
    <s v="Real Bed"/>
    <n v="89"/>
    <n v="2"/>
    <n v="0"/>
    <n v="2"/>
    <n v="14"/>
    <n v="89"/>
    <n v="178"/>
    <n v="2492"/>
    <s v="within a day"/>
    <n v="1"/>
    <x v="45"/>
    <n v="100"/>
    <n v="10"/>
    <n v="10"/>
    <n v="9"/>
    <n v="10"/>
    <n v="7"/>
    <n v="9"/>
  </r>
  <r>
    <x v="1880"/>
    <x v="1267"/>
    <x v="4"/>
    <s v="12/18"/>
    <d v="2012-12-18T00:00:00"/>
    <n v="2.5216319279553456"/>
    <n v="2517394"/>
    <x v="13"/>
    <s v="Amsterdam"/>
    <x v="0"/>
    <s v="North Holland"/>
    <s v="North Holland"/>
    <s v="1031 XG"/>
    <s v="Netherlands"/>
    <n v="52.391989976802002"/>
    <n v="4.9091045475615296"/>
    <s v="House"/>
    <x v="0"/>
    <n v="2"/>
    <n v="1"/>
    <n v="2"/>
    <n v="1"/>
    <s v="Real Bed"/>
    <n v="79"/>
    <n v="1"/>
    <n v="0"/>
    <n v="1"/>
    <n v="10"/>
    <n v="79"/>
    <n v="79"/>
    <n v="790"/>
    <s v="within a few hours"/>
    <n v="0.88"/>
    <x v="22"/>
    <n v="72"/>
    <n v="8"/>
    <n v="8"/>
    <n v="8"/>
    <n v="8"/>
    <n v="7"/>
    <n v="8"/>
  </r>
  <r>
    <x v="1881"/>
    <x v="6"/>
    <x v="4"/>
    <s v="12/18"/>
    <d v="2012-12-18T00:00:00"/>
    <n v="2.5216319279553456"/>
    <n v="4839089"/>
    <x v="3"/>
    <s v="Amsterdam"/>
    <x v="0"/>
    <s v="Noord-Holland"/>
    <s v="North Holland"/>
    <s v="1018 MS"/>
    <s v="Netherlands"/>
    <n v="52.365593871694202"/>
    <n v="4.9221711320208499"/>
    <s v="Apartment"/>
    <x v="0"/>
    <n v="2"/>
    <n v="1"/>
    <n v="1"/>
    <n v="1"/>
    <s v="Real Bed"/>
    <n v="90"/>
    <n v="2"/>
    <n v="10"/>
    <n v="2"/>
    <n v="2"/>
    <n v="90"/>
    <n v="180"/>
    <n v="360"/>
    <s v="within a day"/>
    <n v="0.7"/>
    <x v="4"/>
    <n v="100"/>
    <n v="10"/>
    <n v="10"/>
    <n v="10"/>
    <n v="10"/>
    <n v="10"/>
    <n v="10"/>
  </r>
  <r>
    <x v="1882"/>
    <x v="578"/>
    <x v="4"/>
    <s v="12/18"/>
    <d v="2012-12-18T00:00:00"/>
    <n v="2.5216319279553456"/>
    <n v="869116"/>
    <x v="3"/>
    <s v="Amsterdam"/>
    <x v="0"/>
    <s v="North Holland"/>
    <s v="North Holland"/>
    <m/>
    <s v="Netherlands"/>
    <n v="52.371704567830299"/>
    <n v="4.8996891768855599"/>
    <s v="Apartment"/>
    <x v="0"/>
    <n v="2"/>
    <n v="1"/>
    <n v="1"/>
    <n v="1"/>
    <s v="Real Bed"/>
    <n v="105"/>
    <n v="1"/>
    <n v="0"/>
    <n v="3"/>
    <n v="42"/>
    <n v="105"/>
    <n v="315"/>
    <n v="13230"/>
    <s v="within a day"/>
    <n v="0.7"/>
    <x v="63"/>
    <n v="93"/>
    <n v="10"/>
    <n v="9"/>
    <n v="9"/>
    <n v="9"/>
    <n v="10"/>
    <n v="9"/>
  </r>
  <r>
    <x v="1883"/>
    <x v="1268"/>
    <x v="4"/>
    <s v="12/18"/>
    <d v="2012-12-18T00:00:00"/>
    <n v="2.5216319279553456"/>
    <n v="1449631"/>
    <x v="0"/>
    <s v="Amsterdam"/>
    <x v="0"/>
    <s v="North Holland"/>
    <s v="North Holland"/>
    <n v="1052"/>
    <s v="Netherlands"/>
    <n v="52.378062489377399"/>
    <n v="4.87112981393103"/>
    <s v="Apartment"/>
    <x v="0"/>
    <n v="4"/>
    <n v="1"/>
    <n v="1"/>
    <n v="1"/>
    <s v="Real Bed"/>
    <n v="100"/>
    <n v="1"/>
    <n v="30"/>
    <n v="1"/>
    <n v="34"/>
    <n v="130"/>
    <n v="130"/>
    <n v="4420"/>
    <s v="within a day"/>
    <n v="0.8"/>
    <x v="53"/>
    <n v="98"/>
    <n v="9"/>
    <n v="9"/>
    <n v="9"/>
    <n v="10"/>
    <n v="9"/>
    <n v="9"/>
  </r>
  <r>
    <x v="1884"/>
    <x v="1269"/>
    <x v="4"/>
    <s v="12/18"/>
    <d v="2012-12-18T00:00:00"/>
    <n v="2.5216319279553456"/>
    <n v="1121218"/>
    <x v="11"/>
    <s v="Amsterdam"/>
    <x v="0"/>
    <s v="North Holland"/>
    <s v="North Holland"/>
    <n v="1087"/>
    <s v="Netherlands"/>
    <n v="52.347610146510902"/>
    <n v="4.9998811124085396"/>
    <s v="Villa"/>
    <x v="0"/>
    <n v="9"/>
    <n v="2"/>
    <n v="5"/>
    <n v="9"/>
    <s v="Real Bed"/>
    <n v="300"/>
    <n v="6"/>
    <n v="20"/>
    <n v="5"/>
    <n v="24"/>
    <n v="300"/>
    <n v="1500"/>
    <n v="36000"/>
    <s v="within a day"/>
    <n v="0.8"/>
    <x v="75"/>
    <n v="92"/>
    <n v="10"/>
    <n v="10"/>
    <n v="10"/>
    <n v="9"/>
    <n v="9"/>
    <n v="9"/>
  </r>
  <r>
    <x v="1885"/>
    <x v="1270"/>
    <x v="4"/>
    <s v="12/19"/>
    <d v="2012-12-19T00:00:00"/>
    <n v="2.5188922019279483"/>
    <n v="1008223"/>
    <x v="9"/>
    <s v="Amsterdam"/>
    <x v="0"/>
    <s v="North Holland"/>
    <s v="North Holland"/>
    <s v="1062 JP"/>
    <s v="Netherlands"/>
    <n v="52.365612392224598"/>
    <n v="4.8403824985237902"/>
    <s v="Apartment"/>
    <x v="1"/>
    <n v="3"/>
    <n v="1"/>
    <n v="1"/>
    <n v="1"/>
    <s v="Real Bed"/>
    <n v="49"/>
    <n v="2"/>
    <n v="20"/>
    <n v="1"/>
    <n v="224"/>
    <n v="49"/>
    <n v="49"/>
    <n v="10976"/>
    <s v="within an hour"/>
    <n v="0.95"/>
    <x v="115"/>
    <n v="88"/>
    <n v="9"/>
    <n v="9"/>
    <n v="9"/>
    <n v="9"/>
    <n v="8"/>
    <n v="9"/>
  </r>
  <r>
    <x v="1886"/>
    <x v="1271"/>
    <x v="4"/>
    <s v="12/19"/>
    <d v="2012-12-19T00:00:00"/>
    <n v="2.5188922019279483"/>
    <n v="851044"/>
    <x v="5"/>
    <s v="Amsterdam"/>
    <x v="0"/>
    <s v="North Holland"/>
    <s v="North Holland"/>
    <s v="1076 CZ"/>
    <s v="Netherlands"/>
    <n v="52.339683732610901"/>
    <n v="4.8461833754708303"/>
    <s v="Boat"/>
    <x v="0"/>
    <n v="4"/>
    <n v="1"/>
    <n v="2"/>
    <n v="3"/>
    <s v="Real Bed"/>
    <n v="95"/>
    <n v="2"/>
    <n v="30"/>
    <n v="1"/>
    <n v="302"/>
    <n v="95"/>
    <n v="95"/>
    <n v="28690"/>
    <s v="within an hour"/>
    <n v="0.95"/>
    <x v="173"/>
    <n v="95"/>
    <n v="9"/>
    <n v="10"/>
    <n v="10"/>
    <n v="10"/>
    <n v="9"/>
    <n v="9"/>
  </r>
  <r>
    <x v="1887"/>
    <x v="82"/>
    <x v="4"/>
    <s v="12/20"/>
    <d v="2012-12-20T00:00:00"/>
    <n v="2.5161524759005509"/>
    <n v="4721855"/>
    <x v="0"/>
    <s v="Amsterdam"/>
    <x v="0"/>
    <s v="Noord-Holland"/>
    <s v="North Holland"/>
    <s v="1013 ST"/>
    <s v="Netherlands"/>
    <n v="52.3884123351407"/>
    <n v="4.8785125652914401"/>
    <s v="Apartment"/>
    <x v="0"/>
    <n v="4"/>
    <n v="2"/>
    <n v="2"/>
    <n v="4"/>
    <s v="Real Bed"/>
    <n v="145"/>
    <n v="2"/>
    <n v="35"/>
    <n v="2"/>
    <n v="2"/>
    <n v="145"/>
    <n v="290"/>
    <n v="580"/>
    <s v="within a day"/>
    <n v="1"/>
    <x v="4"/>
    <n v="100"/>
    <n v="10"/>
    <n v="10"/>
    <n v="10"/>
    <n v="10"/>
    <n v="10"/>
    <n v="10"/>
  </r>
  <r>
    <x v="1888"/>
    <x v="1"/>
    <x v="4"/>
    <s v="12/20"/>
    <d v="2012-12-20T00:00:00"/>
    <n v="2.5161524759005509"/>
    <n v="852882"/>
    <x v="5"/>
    <s v="Amsterdam"/>
    <x v="0"/>
    <s v="North Holland"/>
    <s v="North Holland"/>
    <n v="1071"/>
    <s v="Netherlands"/>
    <n v="52.3513503816068"/>
    <n v="4.8831048728751698"/>
    <s v="Apartment"/>
    <x v="0"/>
    <n v="2"/>
    <n v="1"/>
    <n v="1"/>
    <n v="1"/>
    <s v="Real Bed"/>
    <n v="110"/>
    <n v="1"/>
    <n v="0"/>
    <n v="3"/>
    <n v="24"/>
    <n v="110"/>
    <n v="330"/>
    <n v="7920"/>
    <s v="within a few hours"/>
    <n v="0.9"/>
    <x v="75"/>
    <n v="97"/>
    <n v="10"/>
    <n v="10"/>
    <n v="10"/>
    <n v="10"/>
    <n v="9"/>
    <n v="9"/>
  </r>
  <r>
    <x v="1889"/>
    <x v="124"/>
    <x v="4"/>
    <s v="12/21"/>
    <d v="2012-12-21T00:00:00"/>
    <n v="2.5134127498731536"/>
    <n v="4232124"/>
    <x v="2"/>
    <s v="Amsterdam"/>
    <x v="0"/>
    <s v="North Holland"/>
    <s v="North Holland"/>
    <s v="1053 WL"/>
    <s v="Netherlands"/>
    <n v="52.371657771603203"/>
    <n v="4.8707207117531199"/>
    <s v="Apartment"/>
    <x v="1"/>
    <n v="2"/>
    <n v="1"/>
    <n v="1"/>
    <n v="1"/>
    <s v="Real Bed"/>
    <n v="69"/>
    <n v="1"/>
    <n v="0"/>
    <n v="3"/>
    <n v="60"/>
    <n v="69"/>
    <n v="207"/>
    <n v="12420"/>
    <s v="within an hour"/>
    <n v="0.9"/>
    <x v="48"/>
    <n v="95"/>
    <n v="10"/>
    <n v="9"/>
    <n v="9"/>
    <n v="10"/>
    <n v="9"/>
    <n v="9"/>
  </r>
  <r>
    <x v="1890"/>
    <x v="1"/>
    <x v="4"/>
    <s v="12/21"/>
    <d v="2012-12-21T00:00:00"/>
    <n v="2.5134127498731536"/>
    <n v="5402691"/>
    <x v="12"/>
    <s v="Amsterdam"/>
    <x v="0"/>
    <s v="Noord-Holland"/>
    <s v="North Holland"/>
    <s v="1083 DD"/>
    <s v="Netherlands"/>
    <n v="52.327987520736301"/>
    <n v="4.8820885447485498"/>
    <s v="Apartment"/>
    <x v="1"/>
    <n v="2"/>
    <n v="1"/>
    <n v="1"/>
    <n v="1"/>
    <s v="Real Bed"/>
    <n v="75"/>
    <n v="1"/>
    <n v="0"/>
    <n v="2"/>
    <n v="0"/>
    <n v="75"/>
    <n v="150"/>
    <n v="0"/>
    <s v="within an hour"/>
    <n v="1"/>
    <x v="5"/>
    <m/>
    <m/>
    <m/>
    <m/>
    <m/>
    <m/>
    <m/>
  </r>
  <r>
    <x v="1891"/>
    <x v="765"/>
    <x v="4"/>
    <s v="12/23"/>
    <d v="2012-12-23T00:00:00"/>
    <n v="2.5079332978183593"/>
    <n v="1018639"/>
    <x v="3"/>
    <s v="Amsterdam"/>
    <x v="0"/>
    <s v="North Holland"/>
    <s v="North Holland"/>
    <n v="1017"/>
    <s v="Netherlands"/>
    <n v="52.361955781918098"/>
    <n v="4.8878056968600196"/>
    <s v="Apartment"/>
    <x v="0"/>
    <n v="4"/>
    <n v="1"/>
    <n v="1"/>
    <n v="1"/>
    <s v="Real Bed"/>
    <n v="125"/>
    <n v="2"/>
    <n v="30"/>
    <n v="2"/>
    <n v="30"/>
    <n v="125"/>
    <n v="250"/>
    <n v="7500"/>
    <s v="within a day"/>
    <n v="0.9"/>
    <x v="2"/>
    <n v="92"/>
    <n v="9"/>
    <n v="9"/>
    <n v="10"/>
    <n v="10"/>
    <n v="10"/>
    <n v="8"/>
  </r>
  <r>
    <x v="1892"/>
    <x v="1272"/>
    <x v="4"/>
    <s v="12/23"/>
    <d v="2012-12-23T00:00:00"/>
    <n v="2.5079332978183593"/>
    <n v="856231"/>
    <x v="10"/>
    <s v="Amsterdam"/>
    <x v="0"/>
    <s v="North Holland"/>
    <s v="North Holland"/>
    <s v="1091 JC"/>
    <s v="Netherlands"/>
    <n v="52.3563683467248"/>
    <n v="4.9133557735807303"/>
    <s v="Apartment"/>
    <x v="0"/>
    <n v="2"/>
    <n v="1"/>
    <n v="1"/>
    <n v="1"/>
    <s v="Pull-out Sofa"/>
    <n v="119"/>
    <n v="2"/>
    <n v="20"/>
    <n v="4"/>
    <n v="14"/>
    <n v="119"/>
    <n v="476"/>
    <n v="6664"/>
    <s v="within a few hours"/>
    <n v="1"/>
    <x v="45"/>
    <n v="97"/>
    <n v="9"/>
    <n v="10"/>
    <n v="10"/>
    <n v="10"/>
    <n v="9"/>
    <n v="9"/>
  </r>
  <r>
    <x v="1892"/>
    <x v="1272"/>
    <x v="4"/>
    <s v="12/23"/>
    <d v="2012-12-23T00:00:00"/>
    <n v="2.5079332978183593"/>
    <n v="968724"/>
    <x v="10"/>
    <s v="Amsterdam"/>
    <x v="0"/>
    <s v="North Holland"/>
    <s v="North Holland"/>
    <n v="1091"/>
    <s v="Netherlands"/>
    <n v="52.356240720831799"/>
    <n v="4.9117066159478098"/>
    <s v="Apartment"/>
    <x v="1"/>
    <n v="2"/>
    <n v="1"/>
    <n v="1"/>
    <n v="1"/>
    <s v="Pull-out Sofa"/>
    <n v="99"/>
    <n v="2"/>
    <n v="0"/>
    <n v="5"/>
    <n v="36"/>
    <n v="99"/>
    <n v="495"/>
    <n v="17820"/>
    <s v="within a few hours"/>
    <n v="1"/>
    <x v="15"/>
    <n v="95"/>
    <n v="10"/>
    <n v="10"/>
    <n v="10"/>
    <n v="10"/>
    <n v="9"/>
    <n v="9"/>
  </r>
  <r>
    <x v="1893"/>
    <x v="222"/>
    <x v="4"/>
    <s v="12/25"/>
    <d v="2012-12-25T00:00:00"/>
    <n v="2.5024538457635646"/>
    <n v="1036888"/>
    <x v="0"/>
    <s v="Amsterdam"/>
    <x v="0"/>
    <s v="North Holland"/>
    <s v="North Holland"/>
    <s v="1051 EX"/>
    <s v="Netherlands"/>
    <n v="52.3846518094375"/>
    <n v="4.8726197704167804"/>
    <s v="Apartment"/>
    <x v="0"/>
    <n v="2"/>
    <n v="1"/>
    <n v="1"/>
    <n v="1"/>
    <s v="Real Bed"/>
    <n v="85"/>
    <n v="2"/>
    <n v="0"/>
    <n v="2"/>
    <n v="46"/>
    <n v="85"/>
    <n v="170"/>
    <n v="7820"/>
    <s v="within a day"/>
    <n v="0.9"/>
    <x v="101"/>
    <n v="95"/>
    <n v="10"/>
    <n v="9"/>
    <n v="10"/>
    <n v="10"/>
    <n v="10"/>
    <n v="9"/>
  </r>
  <r>
    <x v="1894"/>
    <x v="101"/>
    <x v="4"/>
    <s v="12/26"/>
    <d v="2012-12-26T00:00:00"/>
    <n v="2.4997141197361672"/>
    <n v="3095964"/>
    <x v="10"/>
    <s v="Amsterdam"/>
    <x v="0"/>
    <s v="North Holland"/>
    <s v="North Holland"/>
    <s v="1018 WG"/>
    <s v="Netherlands"/>
    <n v="52.360622142595801"/>
    <n v="4.91730413432711"/>
    <s v="Apartment"/>
    <x v="0"/>
    <n v="4"/>
    <n v="1"/>
    <n v="2"/>
    <n v="2"/>
    <s v="Real Bed"/>
    <n v="130"/>
    <n v="1"/>
    <n v="0"/>
    <n v="3"/>
    <n v="22"/>
    <n v="130"/>
    <n v="390"/>
    <n v="8580"/>
    <s v="within a few hours"/>
    <n v="0.9"/>
    <x v="0"/>
    <n v="87"/>
    <n v="9"/>
    <n v="9"/>
    <n v="10"/>
    <n v="10"/>
    <n v="9"/>
    <n v="9"/>
  </r>
  <r>
    <x v="1895"/>
    <x v="1273"/>
    <x v="4"/>
    <s v="12/26"/>
    <d v="2012-12-26T00:00:00"/>
    <n v="2.4997141197361672"/>
    <n v="858666"/>
    <x v="1"/>
    <s v="Amsterdam"/>
    <x v="0"/>
    <s v="North Holland"/>
    <s v="North Holland"/>
    <s v="1019 SZ"/>
    <s v="Netherlands"/>
    <n v="52.379843049166503"/>
    <n v="4.92937288374321"/>
    <s v="Boat"/>
    <x v="0"/>
    <n v="3"/>
    <n v="1"/>
    <n v="1"/>
    <n v="2"/>
    <s v="Real Bed"/>
    <n v="120"/>
    <n v="2"/>
    <n v="30"/>
    <n v="2"/>
    <n v="180"/>
    <n v="120"/>
    <n v="240"/>
    <n v="43200"/>
    <s v="within a few hours"/>
    <n v="1"/>
    <x v="89"/>
    <n v="98"/>
    <n v="10"/>
    <n v="10"/>
    <n v="10"/>
    <n v="10"/>
    <n v="9"/>
    <n v="10"/>
  </r>
  <r>
    <x v="1896"/>
    <x v="16"/>
    <x v="4"/>
    <s v="12/27"/>
    <d v="2012-12-27T00:00:00"/>
    <n v="2.4969743937087703"/>
    <n v="3780448"/>
    <x v="2"/>
    <s v="Amsterdam"/>
    <x v="0"/>
    <s v="North Holland"/>
    <s v="North Holland"/>
    <s v="1058DP"/>
    <s v="Netherlands"/>
    <n v="52.3608626202317"/>
    <n v="4.8494079491401001"/>
    <s v="Apartment"/>
    <x v="0"/>
    <n v="2"/>
    <n v="1"/>
    <n v="2"/>
    <n v="2"/>
    <s v="Real Bed"/>
    <n v="85"/>
    <n v="1"/>
    <n v="0"/>
    <n v="3"/>
    <n v="4"/>
    <n v="85"/>
    <n v="255"/>
    <n v="1020"/>
    <s v="within a day"/>
    <n v="0.8"/>
    <x v="11"/>
    <n v="100"/>
    <n v="10"/>
    <n v="10"/>
    <n v="10"/>
    <n v="10"/>
    <n v="10"/>
    <n v="10"/>
  </r>
  <r>
    <x v="1897"/>
    <x v="1274"/>
    <x v="4"/>
    <s v="12/27"/>
    <d v="2012-12-27T00:00:00"/>
    <n v="2.4969743937087703"/>
    <n v="1601017"/>
    <x v="6"/>
    <s v="Amsterdam"/>
    <x v="0"/>
    <s v="North Holland"/>
    <s v="North Holland"/>
    <n v="1091"/>
    <s v="Netherlands"/>
    <n v="52.348221607427099"/>
    <n v="4.91062084736404"/>
    <s v="Apartment"/>
    <x v="0"/>
    <n v="2"/>
    <n v="1"/>
    <n v="1"/>
    <n v="1"/>
    <s v="Real Bed"/>
    <n v="99"/>
    <n v="2"/>
    <n v="60"/>
    <n v="2"/>
    <n v="28"/>
    <n v="99"/>
    <n v="198"/>
    <n v="5544"/>
    <s v="within a few hours"/>
    <n v="1"/>
    <x v="19"/>
    <n v="91"/>
    <n v="9"/>
    <n v="9"/>
    <n v="10"/>
    <n v="9"/>
    <n v="9"/>
    <n v="9"/>
  </r>
  <r>
    <x v="1898"/>
    <x v="393"/>
    <x v="4"/>
    <s v="12/27"/>
    <d v="2012-12-27T00:00:00"/>
    <n v="2.4969743937087703"/>
    <n v="860014"/>
    <x v="5"/>
    <s v="Amsterdam"/>
    <x v="0"/>
    <s v="North Holland"/>
    <s v="North Holland"/>
    <n v="1077"/>
    <s v="Netherlands"/>
    <n v="52.349038173776897"/>
    <n v="4.87846190608012"/>
    <s v="Apartment"/>
    <x v="0"/>
    <n v="2"/>
    <n v="1"/>
    <n v="1"/>
    <n v="1"/>
    <s v="Real Bed"/>
    <n v="125"/>
    <n v="1"/>
    <n v="0"/>
    <n v="2"/>
    <n v="30"/>
    <n v="125"/>
    <n v="250"/>
    <n v="7500"/>
    <s v="within a few hours"/>
    <n v="1"/>
    <x v="2"/>
    <n v="97"/>
    <n v="10"/>
    <n v="10"/>
    <n v="10"/>
    <n v="10"/>
    <n v="10"/>
    <n v="10"/>
  </r>
  <r>
    <x v="1899"/>
    <x v="1275"/>
    <x v="4"/>
    <s v="12/27"/>
    <d v="2012-12-27T00:00:00"/>
    <n v="2.4969743937087703"/>
    <n v="5433532"/>
    <x v="6"/>
    <s v="Amsterdam"/>
    <x v="0"/>
    <s v="Noord-Holland"/>
    <s v="North Holland"/>
    <s v="1072 EJ"/>
    <s v="Netherlands"/>
    <n v="52.353439935396601"/>
    <n v="4.8869483925761701"/>
    <s v="Apartment"/>
    <x v="0"/>
    <n v="2"/>
    <n v="1"/>
    <n v="1"/>
    <n v="1"/>
    <s v="Real Bed"/>
    <n v="129"/>
    <n v="1"/>
    <n v="30"/>
    <n v="3"/>
    <n v="0"/>
    <n v="159"/>
    <n v="477"/>
    <n v="0"/>
    <s v="within an hour"/>
    <n v="1"/>
    <x v="5"/>
    <m/>
    <m/>
    <m/>
    <m/>
    <m/>
    <m/>
    <m/>
  </r>
  <r>
    <x v="1900"/>
    <x v="1276"/>
    <x v="4"/>
    <s v="12/28"/>
    <d v="2012-12-28T00:00:00"/>
    <n v="2.4942346676813729"/>
    <n v="861480"/>
    <x v="3"/>
    <s v="Amsterdam"/>
    <x v="0"/>
    <s v="North Holland"/>
    <s v="North Holland"/>
    <s v="1018 AD"/>
    <s v="Netherlands"/>
    <n v="52.368871043014799"/>
    <n v="4.9162139600408503"/>
    <s v="Loft"/>
    <x v="0"/>
    <n v="2"/>
    <n v="1"/>
    <n v="0"/>
    <n v="1"/>
    <s v="Real Bed"/>
    <n v="120"/>
    <n v="2"/>
    <n v="0"/>
    <n v="3"/>
    <n v="144"/>
    <n v="120"/>
    <n v="360"/>
    <n v="51840"/>
    <s v="within an hour"/>
    <n v="1"/>
    <x v="25"/>
    <n v="97"/>
    <n v="10"/>
    <n v="10"/>
    <n v="10"/>
    <n v="10"/>
    <n v="9"/>
    <n v="9"/>
  </r>
  <r>
    <x v="1901"/>
    <x v="1277"/>
    <x v="4"/>
    <s v="12/29"/>
    <d v="2012-12-29T00:00:00"/>
    <n v="2.4914949416539756"/>
    <n v="1986095"/>
    <x v="7"/>
    <s v="Amsterdam"/>
    <x v="0"/>
    <s v="North Holland"/>
    <s v="North Holland"/>
    <s v="1055 TT"/>
    <s v="Netherlands"/>
    <n v="52.381019417165"/>
    <n v="4.8552755039161104"/>
    <s v="Apartment"/>
    <x v="1"/>
    <n v="2"/>
    <n v="1"/>
    <n v="1"/>
    <n v="1"/>
    <s v="Real Bed"/>
    <n v="70"/>
    <n v="0"/>
    <n v="0"/>
    <n v="1"/>
    <n v="8"/>
    <n v="70"/>
    <n v="70"/>
    <n v="560"/>
    <s v="within a day"/>
    <n v="1"/>
    <x v="6"/>
    <n v="85"/>
    <n v="9"/>
    <n v="8"/>
    <n v="9"/>
    <n v="10"/>
    <n v="7"/>
    <n v="8"/>
  </r>
  <r>
    <x v="1902"/>
    <x v="775"/>
    <x v="4"/>
    <s v="12/29"/>
    <d v="2012-12-29T00:00:00"/>
    <n v="2.4914949416539756"/>
    <n v="862411"/>
    <x v="4"/>
    <s v="Amsterdam"/>
    <x v="0"/>
    <s v="North Holland"/>
    <s v="North Holland"/>
    <n v="1015"/>
    <s v="Netherlands"/>
    <n v="52.382423612553403"/>
    <n v="4.8849264596614503"/>
    <s v="Apartment"/>
    <x v="0"/>
    <n v="2"/>
    <n v="1"/>
    <n v="1"/>
    <n v="1"/>
    <s v="Real Bed"/>
    <n v="160"/>
    <n v="2"/>
    <n v="20"/>
    <n v="2"/>
    <n v="40"/>
    <n v="160"/>
    <n v="320"/>
    <n v="12800"/>
    <s v="within a few hours"/>
    <n v="0.84"/>
    <x v="3"/>
    <n v="97"/>
    <n v="10"/>
    <n v="9"/>
    <n v="10"/>
    <n v="10"/>
    <n v="10"/>
    <n v="9"/>
  </r>
  <r>
    <x v="1903"/>
    <x v="1278"/>
    <x v="4"/>
    <s v="12/29"/>
    <d v="2012-12-29T00:00:00"/>
    <n v="2.4914949416539756"/>
    <n v="862432"/>
    <x v="4"/>
    <s v="Amsterdam"/>
    <x v="0"/>
    <s v="North Holland"/>
    <s v="North Holland"/>
    <n v="1015"/>
    <s v="Netherlands"/>
    <n v="52.379897360535502"/>
    <n v="4.8822515452589403"/>
    <s v="Apartment"/>
    <x v="0"/>
    <n v="2"/>
    <n v="1"/>
    <n v="1"/>
    <n v="1"/>
    <s v="Real Bed"/>
    <n v="109"/>
    <n v="1"/>
    <n v="0"/>
    <n v="3"/>
    <n v="26"/>
    <n v="109"/>
    <n v="327"/>
    <n v="8502"/>
    <s v="within a day"/>
    <n v="0.67"/>
    <x v="14"/>
    <n v="98"/>
    <n v="10"/>
    <n v="10"/>
    <n v="10"/>
    <n v="10"/>
    <n v="10"/>
    <n v="10"/>
  </r>
  <r>
    <x v="1904"/>
    <x v="274"/>
    <x v="4"/>
    <s v="12/29"/>
    <d v="2012-12-29T00:00:00"/>
    <n v="2.4914949416539756"/>
    <n v="862523"/>
    <x v="17"/>
    <s v="Amsterdam"/>
    <x v="0"/>
    <s v="North Holland"/>
    <s v="North Holland"/>
    <s v="1060 RG"/>
    <s v="Netherlands"/>
    <n v="52.348797384745801"/>
    <n v="4.7833162229137196"/>
    <s v="Apartment"/>
    <x v="0"/>
    <n v="3"/>
    <n v="1"/>
    <n v="2"/>
    <n v="2"/>
    <s v="Real Bed"/>
    <n v="130"/>
    <n v="0"/>
    <n v="0"/>
    <n v="1"/>
    <n v="40"/>
    <n v="130"/>
    <n v="130"/>
    <n v="5200"/>
    <s v="within a few hours"/>
    <n v="0.93"/>
    <x v="3"/>
    <n v="91"/>
    <n v="9"/>
    <n v="9"/>
    <n v="10"/>
    <n v="10"/>
    <n v="9"/>
    <n v="9"/>
  </r>
  <r>
    <x v="1905"/>
    <x v="1279"/>
    <x v="4"/>
    <s v="12/29"/>
    <d v="2012-12-29T00:00:00"/>
    <n v="2.4914949416539756"/>
    <n v="1018336"/>
    <x v="4"/>
    <s v="Amsterdam"/>
    <x v="0"/>
    <s v="North Holland"/>
    <s v="North Holland"/>
    <n v="1015"/>
    <s v="Netherlands"/>
    <n v="52.377920844992801"/>
    <n v="4.8944577830860103"/>
    <s v="Boat"/>
    <x v="0"/>
    <n v="4"/>
    <n v="1"/>
    <n v="2"/>
    <n v="4"/>
    <s v="Real Bed"/>
    <n v="249"/>
    <n v="3"/>
    <n v="0"/>
    <n v="2"/>
    <n v="56"/>
    <n v="249"/>
    <n v="498"/>
    <n v="27888"/>
    <s v="within an hour"/>
    <n v="1"/>
    <x v="100"/>
    <n v="97"/>
    <n v="9"/>
    <n v="10"/>
    <n v="10"/>
    <n v="10"/>
    <n v="10"/>
    <n v="9"/>
  </r>
  <r>
    <x v="1906"/>
    <x v="936"/>
    <x v="4"/>
    <s v="12/29"/>
    <d v="2012-12-29T00:00:00"/>
    <n v="2.4914949416539756"/>
    <n v="862597"/>
    <x v="1"/>
    <s v="Amsterdam"/>
    <x v="0"/>
    <s v="North Holland"/>
    <s v="North Holland"/>
    <s v="1095 VA"/>
    <s v="Netherlands"/>
    <n v="52.364303396096297"/>
    <n v="4.9404940858770203"/>
    <s v="Apartment"/>
    <x v="0"/>
    <n v="3"/>
    <n v="1"/>
    <n v="1"/>
    <n v="2"/>
    <s v="Real Bed"/>
    <n v="86"/>
    <n v="0"/>
    <n v="0"/>
    <n v="2"/>
    <n v="108"/>
    <n v="86"/>
    <n v="172"/>
    <n v="18576"/>
    <s v="within a day"/>
    <n v="0.75"/>
    <x v="114"/>
    <n v="96"/>
    <n v="10"/>
    <n v="10"/>
    <n v="10"/>
    <n v="10"/>
    <n v="9"/>
    <n v="9"/>
  </r>
  <r>
    <x v="1907"/>
    <x v="1280"/>
    <x v="4"/>
    <s v="12/29"/>
    <d v="2012-12-29T00:00:00"/>
    <n v="2.4914949416539756"/>
    <n v="881491"/>
    <x v="2"/>
    <s v="Amsterdam"/>
    <x v="0"/>
    <s v="North Holland"/>
    <s v="North Holland"/>
    <n v="1054"/>
    <s v="Netherlands"/>
    <n v="52.361909468710103"/>
    <n v="4.8666486705939098"/>
    <s v="Apartment"/>
    <x v="0"/>
    <n v="2"/>
    <n v="1"/>
    <n v="1"/>
    <n v="1"/>
    <s v="Real Bed"/>
    <n v="110"/>
    <n v="2"/>
    <n v="40"/>
    <n v="2"/>
    <n v="50"/>
    <n v="110"/>
    <n v="220"/>
    <n v="11000"/>
    <s v="within an hour"/>
    <n v="1"/>
    <x v="18"/>
    <n v="94"/>
    <n v="9"/>
    <n v="9"/>
    <n v="10"/>
    <n v="10"/>
    <n v="9"/>
    <n v="9"/>
  </r>
  <r>
    <x v="1908"/>
    <x v="387"/>
    <x v="4"/>
    <s v="12/30"/>
    <d v="2012-12-30T00:00:00"/>
    <n v="2.4887552156265782"/>
    <n v="3109338"/>
    <x v="15"/>
    <s v="Amsterdam"/>
    <x v="0"/>
    <s v="North Holland"/>
    <s v="North Holland"/>
    <n v="1069"/>
    <s v="Netherlands"/>
    <n v="52.3644596473832"/>
    <n v="4.7896273776730096"/>
    <s v="Apartment"/>
    <x v="0"/>
    <n v="4"/>
    <n v="1"/>
    <n v="2"/>
    <n v="4"/>
    <s v="Real Bed"/>
    <n v="95"/>
    <n v="2"/>
    <n v="20"/>
    <n v="3"/>
    <n v="22"/>
    <n v="95"/>
    <n v="285"/>
    <n v="6270"/>
    <s v="within an hour"/>
    <n v="0.74"/>
    <x v="0"/>
    <n v="86"/>
    <n v="9"/>
    <n v="9"/>
    <n v="9"/>
    <n v="9"/>
    <n v="9"/>
    <n v="8"/>
  </r>
  <r>
    <x v="1908"/>
    <x v="387"/>
    <x v="4"/>
    <s v="12/30"/>
    <d v="2012-12-30T00:00:00"/>
    <n v="2.4887552156265782"/>
    <n v="863448"/>
    <x v="4"/>
    <s v="Amsterdam"/>
    <x v="0"/>
    <s v="North Holland"/>
    <s v="North Holland"/>
    <n v="1013"/>
    <s v="Netherlands"/>
    <n v="52.383093385197498"/>
    <n v="4.8885502473275197"/>
    <s v="Apartment"/>
    <x v="0"/>
    <n v="4"/>
    <n v="1"/>
    <n v="1"/>
    <n v="2"/>
    <s v="Real Bed"/>
    <n v="75"/>
    <n v="2"/>
    <n v="20"/>
    <n v="3"/>
    <n v="144"/>
    <n v="75"/>
    <n v="225"/>
    <n v="32400"/>
    <s v="within an hour"/>
    <n v="0.74"/>
    <x v="25"/>
    <n v="89"/>
    <n v="9"/>
    <n v="9"/>
    <n v="9"/>
    <n v="9"/>
    <n v="9"/>
    <n v="9"/>
  </r>
  <r>
    <x v="1909"/>
    <x v="288"/>
    <x v="4"/>
    <s v="12/30"/>
    <d v="2012-12-30T00:00:00"/>
    <n v="2.4887552156265782"/>
    <n v="863485"/>
    <x v="7"/>
    <s v="Amsterdam"/>
    <x v="0"/>
    <s v="North Holland"/>
    <s v="North Holland"/>
    <n v="1055"/>
    <s v="Netherlands"/>
    <n v="52.380185979008601"/>
    <n v="4.8580779195264299"/>
    <s v="Apartment"/>
    <x v="0"/>
    <n v="3"/>
    <n v="1"/>
    <n v="2"/>
    <n v="2"/>
    <s v="Real Bed"/>
    <n v="75"/>
    <n v="2"/>
    <n v="30"/>
    <n v="1"/>
    <n v="38"/>
    <n v="75"/>
    <n v="75"/>
    <n v="2850"/>
    <s v="within a day"/>
    <n v="0.6"/>
    <x v="12"/>
    <n v="89"/>
    <n v="10"/>
    <n v="9"/>
    <n v="10"/>
    <n v="10"/>
    <n v="8"/>
    <n v="8"/>
  </r>
  <r>
    <x v="1910"/>
    <x v="158"/>
    <x v="4"/>
    <s v="12/30"/>
    <d v="2012-12-30T00:00:00"/>
    <n v="2.4887552156265782"/>
    <n v="1885011"/>
    <x v="6"/>
    <s v="Amsterdam"/>
    <x v="0"/>
    <s v="North Holland"/>
    <s v="North Holland"/>
    <s v="1078 PZ"/>
    <s v="Netherlands"/>
    <n v="52.345759006836097"/>
    <n v="4.9051032796531997"/>
    <s v="Apartment"/>
    <x v="1"/>
    <n v="2"/>
    <n v="1"/>
    <n v="1"/>
    <n v="1"/>
    <s v="Real Bed"/>
    <n v="70"/>
    <n v="1"/>
    <n v="0"/>
    <n v="3"/>
    <n v="30"/>
    <n v="70"/>
    <n v="210"/>
    <n v="6300"/>
    <s v="within a few hours"/>
    <n v="1"/>
    <x v="2"/>
    <n v="95"/>
    <n v="10"/>
    <n v="10"/>
    <n v="10"/>
    <n v="10"/>
    <n v="9"/>
    <n v="9"/>
  </r>
  <r>
    <x v="1911"/>
    <x v="1281"/>
    <x v="4"/>
    <s v="12/30"/>
    <d v="2012-12-30T00:00:00"/>
    <n v="2.4887552156265782"/>
    <n v="863892"/>
    <x v="6"/>
    <s v="Amsterdam"/>
    <x v="0"/>
    <s v="North Holland"/>
    <s v="North Holland"/>
    <s v="1073 TB"/>
    <s v="Netherlands"/>
    <n v="52.351881028751002"/>
    <n v="4.8963368004887897"/>
    <s v="Apartment"/>
    <x v="0"/>
    <n v="3"/>
    <n v="1"/>
    <n v="2"/>
    <n v="2"/>
    <s v="Real Bed"/>
    <n v="129"/>
    <n v="1"/>
    <n v="0"/>
    <n v="2"/>
    <n v="4"/>
    <n v="129"/>
    <n v="258"/>
    <n v="1032"/>
    <s v="N/A"/>
    <s v="N/A"/>
    <x v="11"/>
    <n v="90"/>
    <n v="9"/>
    <n v="8"/>
    <n v="9"/>
    <n v="9"/>
    <n v="9"/>
    <n v="9"/>
  </r>
  <r>
    <x v="1912"/>
    <x v="1282"/>
    <x v="4"/>
    <s v="12/30"/>
    <d v="2012-12-30T00:00:00"/>
    <n v="2.4887552156265782"/>
    <n v="864041"/>
    <x v="2"/>
    <s v="Amsterdam"/>
    <x v="0"/>
    <s v="North Holland"/>
    <s v="North Holland"/>
    <n v="1053"/>
    <s v="Netherlands"/>
    <n v="52.366237962414701"/>
    <n v="4.87626889778043"/>
    <s v="Apartment"/>
    <x v="0"/>
    <n v="2"/>
    <n v="1"/>
    <n v="1"/>
    <n v="1"/>
    <s v="Real Bed"/>
    <n v="113"/>
    <n v="1"/>
    <n v="0"/>
    <n v="2"/>
    <n v="114"/>
    <n v="113"/>
    <n v="226"/>
    <n v="25764"/>
    <s v="within an hour"/>
    <n v="1"/>
    <x v="56"/>
    <n v="94"/>
    <n v="9"/>
    <n v="9"/>
    <n v="10"/>
    <n v="10"/>
    <n v="10"/>
    <n v="9"/>
  </r>
  <r>
    <x v="1913"/>
    <x v="551"/>
    <x v="4"/>
    <s v="12/31"/>
    <d v="2012-12-31T00:00:00"/>
    <n v="2.4860154895991813"/>
    <n v="5529319"/>
    <x v="6"/>
    <s v="Amsterdam"/>
    <x v="0"/>
    <s v="Noord-Holland"/>
    <s v="North Holland"/>
    <n v="1072"/>
    <s v="Netherlands"/>
    <n v="52.356298856713998"/>
    <n v="4.88912337518817"/>
    <s v="Apartment"/>
    <x v="0"/>
    <n v="2"/>
    <n v="1"/>
    <n v="1"/>
    <n v="2"/>
    <s v="Real Bed"/>
    <n v="119"/>
    <n v="1"/>
    <n v="0"/>
    <n v="3"/>
    <n v="0"/>
    <n v="119"/>
    <n v="357"/>
    <n v="0"/>
    <s v="within a few hours"/>
    <n v="0.9"/>
    <x v="5"/>
    <m/>
    <m/>
    <m/>
    <m/>
    <m/>
    <m/>
    <m/>
  </r>
  <r>
    <x v="1914"/>
    <x v="1276"/>
    <x v="5"/>
    <s v="1/1"/>
    <d v="2013-01-01T00:00:00"/>
    <n v="2.4832757635717839"/>
    <n v="865152"/>
    <x v="16"/>
    <s v="Amsterdam"/>
    <x v="0"/>
    <s v="North Holland"/>
    <s v="North Holland"/>
    <s v="1067 EP"/>
    <s v="Netherlands"/>
    <n v="52.3777895656645"/>
    <n v="4.7990783660124903"/>
    <s v="House"/>
    <x v="0"/>
    <n v="6"/>
    <n v="2"/>
    <n v="3"/>
    <n v="6"/>
    <s v="Real Bed"/>
    <n v="225"/>
    <n v="1"/>
    <n v="0"/>
    <n v="3"/>
    <n v="6"/>
    <n v="225"/>
    <n v="675"/>
    <n v="4050"/>
    <s v="within a day"/>
    <n v="0.7"/>
    <x v="10"/>
    <n v="90"/>
    <n v="10"/>
    <n v="9"/>
    <n v="10"/>
    <n v="10"/>
    <n v="9"/>
    <n v="9"/>
  </r>
  <r>
    <x v="1914"/>
    <x v="1276"/>
    <x v="5"/>
    <s v="1/1"/>
    <d v="2013-01-01T00:00:00"/>
    <n v="2.4832757635717839"/>
    <n v="1370166"/>
    <x v="3"/>
    <s v="Amsterdam"/>
    <x v="0"/>
    <s v="North Holland"/>
    <s v="North Holland"/>
    <s v="1011 JZ"/>
    <s v="Netherlands"/>
    <n v="52.366981304933503"/>
    <n v="4.8964974397657697"/>
    <s v="Apartment"/>
    <x v="0"/>
    <n v="4"/>
    <n v="1"/>
    <n v="2"/>
    <n v="4"/>
    <s v="Real Bed"/>
    <n v="175"/>
    <n v="2"/>
    <n v="25"/>
    <n v="7"/>
    <n v="4"/>
    <n v="175"/>
    <n v="1225"/>
    <n v="4900"/>
    <s v="within a day"/>
    <n v="0.7"/>
    <x v="11"/>
    <n v="90"/>
    <n v="10"/>
    <n v="10"/>
    <n v="10"/>
    <n v="10"/>
    <n v="10"/>
    <n v="9"/>
  </r>
  <r>
    <x v="1915"/>
    <x v="1283"/>
    <x v="5"/>
    <s v="1/1"/>
    <d v="2013-01-01T00:00:00"/>
    <n v="2.4832757635717839"/>
    <n v="865181"/>
    <x v="3"/>
    <s v="Amsterdam"/>
    <x v="0"/>
    <s v="North Holland"/>
    <s v="North Holland"/>
    <s v="1018 KB"/>
    <s v="Netherlands"/>
    <n v="52.373373503459703"/>
    <n v="4.9207893025712899"/>
    <s v="Apartment"/>
    <x v="0"/>
    <n v="3"/>
    <n v="1"/>
    <n v="1"/>
    <n v="1"/>
    <s v="Real Bed"/>
    <n v="85"/>
    <n v="1"/>
    <n v="20"/>
    <n v="1"/>
    <n v="0"/>
    <n v="105"/>
    <n v="105"/>
    <n v="0"/>
    <s v="within a few hours"/>
    <n v="1"/>
    <x v="5"/>
    <m/>
    <m/>
    <m/>
    <m/>
    <m/>
    <m/>
    <m/>
  </r>
  <r>
    <x v="1916"/>
    <x v="1284"/>
    <x v="5"/>
    <s v="1/2"/>
    <d v="2013-01-02T00:00:00"/>
    <n v="2.4805360375443866"/>
    <n v="866523"/>
    <x v="9"/>
    <s v="Amsterdam"/>
    <x v="0"/>
    <s v="North Holland"/>
    <s v="North Holland"/>
    <s v="1065 ED"/>
    <s v="Netherlands"/>
    <n v="52.3565577756465"/>
    <n v="4.8275602080867097"/>
    <s v="Apartment"/>
    <x v="0"/>
    <n v="2"/>
    <n v="1"/>
    <n v="1"/>
    <n v="1"/>
    <s v="Real Bed"/>
    <n v="50"/>
    <n v="1"/>
    <n v="15"/>
    <n v="2"/>
    <n v="2"/>
    <n v="65"/>
    <n v="130"/>
    <n v="260"/>
    <s v="N/A"/>
    <s v="N/A"/>
    <x v="4"/>
    <n v="100"/>
    <n v="10"/>
    <n v="10"/>
    <n v="10"/>
    <n v="10"/>
    <n v="10"/>
    <n v="10"/>
  </r>
  <r>
    <x v="1917"/>
    <x v="1237"/>
    <x v="5"/>
    <s v="1/2"/>
    <d v="2013-01-02T00:00:00"/>
    <n v="2.4805360375443866"/>
    <n v="866644"/>
    <x v="6"/>
    <s v="Amsterdam"/>
    <x v="0"/>
    <s v="North Holland"/>
    <s v="North Holland"/>
    <n v="1078"/>
    <s v="Netherlands"/>
    <n v="52.349201349314697"/>
    <n v="4.9060360257469702"/>
    <s v="Apartment"/>
    <x v="0"/>
    <n v="3"/>
    <n v="1"/>
    <n v="1"/>
    <n v="1"/>
    <s v="Real Bed"/>
    <n v="90"/>
    <n v="2"/>
    <n v="10"/>
    <n v="2"/>
    <n v="86"/>
    <n v="90"/>
    <n v="180"/>
    <n v="15480"/>
    <s v="within a few hours"/>
    <n v="0.82"/>
    <x v="93"/>
    <n v="83"/>
    <n v="9"/>
    <n v="8"/>
    <n v="8"/>
    <n v="7"/>
    <n v="8"/>
    <n v="8"/>
  </r>
  <r>
    <x v="1918"/>
    <x v="1285"/>
    <x v="5"/>
    <s v="1/2"/>
    <d v="2013-01-02T00:00:00"/>
    <n v="2.4805360375443866"/>
    <n v="866867"/>
    <x v="4"/>
    <s v="Amsterdam"/>
    <x v="0"/>
    <s v="North Holland"/>
    <s v="North Holland"/>
    <n v="1017"/>
    <s v="Netherlands"/>
    <n v="52.366513119992902"/>
    <n v="4.8949680284843202"/>
    <s v="Apartment"/>
    <x v="0"/>
    <n v="4"/>
    <n v="1"/>
    <n v="2"/>
    <n v="3"/>
    <s v="Real Bed"/>
    <n v="120"/>
    <n v="2"/>
    <n v="35"/>
    <n v="1"/>
    <n v="172"/>
    <n v="120"/>
    <n v="120"/>
    <n v="20640"/>
    <s v="within an hour"/>
    <n v="0.96"/>
    <x v="68"/>
    <n v="91"/>
    <n v="9"/>
    <n v="9"/>
    <n v="10"/>
    <n v="9"/>
    <n v="10"/>
    <n v="9"/>
  </r>
  <r>
    <x v="1919"/>
    <x v="1286"/>
    <x v="5"/>
    <s v="1/2"/>
    <d v="2013-01-02T00:00:00"/>
    <n v="2.4805360375443866"/>
    <n v="867418"/>
    <x v="1"/>
    <s v="Amsterdam"/>
    <x v="0"/>
    <s v="North Holland"/>
    <s v="North Holland"/>
    <s v="1094 ZC"/>
    <s v="Netherlands"/>
    <n v="52.361608356555401"/>
    <n v="4.9372281580662101"/>
    <s v="Apartment"/>
    <x v="0"/>
    <n v="4"/>
    <n v="1"/>
    <n v="1"/>
    <n v="1"/>
    <s v="Real Bed"/>
    <n v="80"/>
    <n v="2"/>
    <n v="20"/>
    <n v="2"/>
    <n v="70"/>
    <n v="80"/>
    <n v="160"/>
    <n v="11200"/>
    <s v="within an hour"/>
    <n v="0.85"/>
    <x v="24"/>
    <n v="89"/>
    <n v="9"/>
    <n v="8"/>
    <n v="10"/>
    <n v="9"/>
    <n v="8"/>
    <n v="8"/>
  </r>
  <r>
    <x v="1920"/>
    <x v="1287"/>
    <x v="5"/>
    <s v="1/2"/>
    <d v="2013-01-02T00:00:00"/>
    <n v="2.4805360375443866"/>
    <n v="5218177"/>
    <x v="4"/>
    <s v="Amsterdam"/>
    <x v="0"/>
    <s v="Noord-Holland"/>
    <s v="North Holland"/>
    <s v="1012 GB"/>
    <s v="Netherlands"/>
    <n v="52.3702482951172"/>
    <n v="4.8932704350877696"/>
    <s v="Apartment"/>
    <x v="0"/>
    <n v="10"/>
    <n v="2"/>
    <n v="2"/>
    <n v="4"/>
    <s v="Real Bed"/>
    <n v="360"/>
    <n v="6"/>
    <n v="20"/>
    <n v="3"/>
    <n v="0"/>
    <n v="360"/>
    <n v="1080"/>
    <n v="0"/>
    <s v="within an hour"/>
    <n v="1"/>
    <x v="5"/>
    <m/>
    <m/>
    <m/>
    <m/>
    <m/>
    <m/>
    <m/>
  </r>
  <r>
    <x v="1921"/>
    <x v="240"/>
    <x v="5"/>
    <s v="1/3"/>
    <d v="2013-01-03T00:00:00"/>
    <n v="2.4777963115169892"/>
    <n v="4861970"/>
    <x v="7"/>
    <s v="Amsterdam"/>
    <x v="0"/>
    <s v="Noord-Holland"/>
    <s v="North Holland"/>
    <s v="1055 CA"/>
    <s v="Netherlands"/>
    <n v="52.376503929287999"/>
    <n v="4.8505924218010898"/>
    <s v="Apartment"/>
    <x v="0"/>
    <n v="4"/>
    <n v="1"/>
    <n v="2"/>
    <n v="2"/>
    <s v="Real Bed"/>
    <n v="65"/>
    <n v="1"/>
    <n v="15"/>
    <n v="3"/>
    <n v="4"/>
    <n v="80"/>
    <n v="240"/>
    <n v="960"/>
    <s v="within a few hours"/>
    <n v="0.9"/>
    <x v="11"/>
    <n v="90"/>
    <n v="8"/>
    <n v="8"/>
    <n v="10"/>
    <n v="9"/>
    <n v="9"/>
    <n v="8"/>
  </r>
  <r>
    <x v="1922"/>
    <x v="1288"/>
    <x v="5"/>
    <s v="1/3"/>
    <d v="2013-01-03T00:00:00"/>
    <n v="2.4777963115169892"/>
    <n v="922489"/>
    <x v="19"/>
    <s v="Amsterdam"/>
    <x v="0"/>
    <s v="North Holland"/>
    <s v="North Holland"/>
    <s v="1035 NT"/>
    <s v="Netherlands"/>
    <n v="52.412473807761003"/>
    <n v="4.9092040086905797"/>
    <s v="House"/>
    <x v="1"/>
    <n v="2"/>
    <n v="1"/>
    <n v="1"/>
    <n v="1"/>
    <s v="Real Bed"/>
    <n v="90"/>
    <n v="1"/>
    <n v="0"/>
    <n v="2"/>
    <n v="4"/>
    <n v="90"/>
    <n v="180"/>
    <n v="720"/>
    <s v="within a few hours"/>
    <n v="1"/>
    <x v="11"/>
    <n v="100"/>
    <n v="10"/>
    <n v="10"/>
    <n v="10"/>
    <n v="10"/>
    <n v="7"/>
    <n v="9"/>
  </r>
  <r>
    <x v="1923"/>
    <x v="1289"/>
    <x v="5"/>
    <s v="1/3"/>
    <d v="2013-01-03T00:00:00"/>
    <n v="2.4777963115169892"/>
    <n v="2482541"/>
    <x v="0"/>
    <s v="Amsterdam"/>
    <x v="0"/>
    <s v="NH"/>
    <s v="North Holland"/>
    <s v="1013 wb"/>
    <s v="Netherlands"/>
    <n v="52.385380005429298"/>
    <n v="4.8769130258420503"/>
    <s v="Apartment"/>
    <x v="0"/>
    <n v="5"/>
    <n v="1.5"/>
    <n v="3"/>
    <n v="5"/>
    <s v="Real Bed"/>
    <n v="249"/>
    <n v="1"/>
    <n v="0"/>
    <n v="2"/>
    <n v="24"/>
    <n v="249"/>
    <n v="498"/>
    <n v="11952"/>
    <s v="within a few hours"/>
    <n v="0.9"/>
    <x v="75"/>
    <n v="92"/>
    <n v="10"/>
    <n v="10"/>
    <n v="10"/>
    <n v="10"/>
    <n v="8"/>
    <n v="9"/>
  </r>
  <r>
    <x v="1924"/>
    <x v="1290"/>
    <x v="5"/>
    <s v="1/4"/>
    <d v="2013-01-04T00:00:00"/>
    <n v="2.4750565854895918"/>
    <n v="3113434"/>
    <x v="6"/>
    <s v="Amsterdam"/>
    <x v="0"/>
    <s v="North Holland"/>
    <s v="North Holland"/>
    <s v="1074AB"/>
    <s v="Netherlands"/>
    <n v="52.3567011735175"/>
    <n v="4.9006422387631501"/>
    <s v="Apartment"/>
    <x v="0"/>
    <n v="2"/>
    <n v="1"/>
    <n v="2"/>
    <n v="1"/>
    <s v="Real Bed"/>
    <n v="84"/>
    <n v="1"/>
    <n v="10"/>
    <n v="2"/>
    <n v="4"/>
    <n v="94"/>
    <n v="188"/>
    <n v="752"/>
    <s v="within a day"/>
    <n v="0.91"/>
    <x v="11"/>
    <n v="100"/>
    <n v="10"/>
    <n v="9"/>
    <n v="9"/>
    <n v="10"/>
    <n v="9"/>
    <n v="10"/>
  </r>
  <r>
    <x v="1925"/>
    <x v="828"/>
    <x v="5"/>
    <s v="1/4"/>
    <d v="2013-01-04T00:00:00"/>
    <n v="2.4750565854895918"/>
    <n v="869961"/>
    <x v="6"/>
    <s v="Amsterdam"/>
    <x v="0"/>
    <s v="North Holland"/>
    <s v="North Holland"/>
    <s v="1079 AD"/>
    <s v="Netherlands"/>
    <n v="52.343758806057302"/>
    <n v="4.9009929504388898"/>
    <s v="Apartment"/>
    <x v="0"/>
    <n v="4"/>
    <n v="1.5"/>
    <n v="3"/>
    <n v="4"/>
    <s v="Real Bed"/>
    <n v="180"/>
    <n v="1"/>
    <n v="0"/>
    <n v="3"/>
    <n v="6"/>
    <n v="180"/>
    <n v="540"/>
    <n v="3240"/>
    <s v="within a day"/>
    <n v="0.56000000000000005"/>
    <x v="10"/>
    <n v="100"/>
    <n v="10"/>
    <n v="10"/>
    <n v="10"/>
    <n v="10"/>
    <n v="8"/>
    <n v="10"/>
  </r>
  <r>
    <x v="1926"/>
    <x v="1291"/>
    <x v="5"/>
    <s v="1/4"/>
    <d v="2013-01-04T00:00:00"/>
    <n v="2.4750565854895918"/>
    <n v="872372"/>
    <x v="2"/>
    <s v="Amsterdam"/>
    <x v="0"/>
    <s v="North Holland"/>
    <s v="North Holland"/>
    <s v="1058 VS"/>
    <s v="Netherlands"/>
    <n v="52.362688558542501"/>
    <n v="4.8530745932437798"/>
    <s v="Apartment"/>
    <x v="1"/>
    <n v="1"/>
    <n v="0.5"/>
    <n v="1"/>
    <n v="1"/>
    <s v="Real Bed"/>
    <n v="47"/>
    <n v="1"/>
    <n v="0"/>
    <n v="1"/>
    <n v="16"/>
    <n v="47"/>
    <n v="47"/>
    <n v="752"/>
    <s v="within an hour"/>
    <n v="1"/>
    <x v="9"/>
    <n v="85"/>
    <n v="8"/>
    <n v="10"/>
    <n v="9"/>
    <n v="9"/>
    <n v="9"/>
    <n v="8"/>
  </r>
  <r>
    <x v="1926"/>
    <x v="1291"/>
    <x v="5"/>
    <s v="1/4"/>
    <d v="2013-01-04T00:00:00"/>
    <n v="2.4750565854895918"/>
    <n v="870150"/>
    <x v="2"/>
    <s v="Amsterdam"/>
    <x v="0"/>
    <s v="North Holland"/>
    <s v="North Holland"/>
    <s v="1058 VS"/>
    <s v="Netherlands"/>
    <n v="52.360406748598102"/>
    <n v="4.85796667458734"/>
    <s v="Apartment"/>
    <x v="1"/>
    <n v="1"/>
    <n v="0.5"/>
    <n v="1"/>
    <n v="1"/>
    <s v="Real Bed"/>
    <n v="42"/>
    <n v="1"/>
    <n v="0"/>
    <n v="1"/>
    <n v="108"/>
    <n v="42"/>
    <n v="42"/>
    <n v="4536"/>
    <s v="within an hour"/>
    <n v="1"/>
    <x v="114"/>
    <n v="80"/>
    <n v="9"/>
    <n v="9"/>
    <n v="9"/>
    <n v="9"/>
    <n v="8"/>
    <n v="8"/>
  </r>
  <r>
    <x v="1927"/>
    <x v="1292"/>
    <x v="5"/>
    <s v="1/4"/>
    <d v="2013-01-04T00:00:00"/>
    <n v="2.4750565854895918"/>
    <n v="874688"/>
    <x v="10"/>
    <s v="Amsterdam"/>
    <x v="0"/>
    <s v="North Holland"/>
    <s v="North Holland"/>
    <n v="1018"/>
    <s v="Netherlands"/>
    <n v="52.359346703434198"/>
    <n v="4.9130408542673898"/>
    <s v="Apartment"/>
    <x v="0"/>
    <n v="9"/>
    <n v="2"/>
    <n v="5"/>
    <n v="9"/>
    <s v="Real Bed"/>
    <n v="275"/>
    <n v="4"/>
    <n v="40"/>
    <n v="4"/>
    <n v="18"/>
    <n v="275"/>
    <n v="1100"/>
    <n v="19800"/>
    <s v="within a few hours"/>
    <n v="0.92"/>
    <x v="33"/>
    <n v="100"/>
    <n v="10"/>
    <n v="9"/>
    <n v="9"/>
    <n v="10"/>
    <n v="10"/>
    <n v="9"/>
  </r>
  <r>
    <x v="1928"/>
    <x v="3"/>
    <x v="5"/>
    <s v="1/4"/>
    <d v="2013-01-04T00:00:00"/>
    <n v="2.4750565854895918"/>
    <n v="4049668"/>
    <x v="1"/>
    <s v="Amsterdam"/>
    <x v="0"/>
    <s v="North Holland"/>
    <s v="North Holland"/>
    <n v="1094"/>
    <s v="Netherlands"/>
    <n v="52.365228950604802"/>
    <n v="4.93605900287944"/>
    <s v="Apartment"/>
    <x v="0"/>
    <n v="2"/>
    <n v="1"/>
    <n v="1"/>
    <n v="1"/>
    <s v="Real Bed"/>
    <n v="69"/>
    <n v="2"/>
    <n v="20"/>
    <n v="2"/>
    <n v="24"/>
    <n v="69"/>
    <n v="138"/>
    <n v="3312"/>
    <s v="within a day"/>
    <n v="0.8"/>
    <x v="75"/>
    <n v="92"/>
    <n v="10"/>
    <n v="10"/>
    <n v="10"/>
    <n v="10"/>
    <n v="9"/>
    <n v="10"/>
  </r>
  <r>
    <x v="1929"/>
    <x v="199"/>
    <x v="5"/>
    <s v="1/5"/>
    <d v="2013-01-05T00:00:00"/>
    <n v="2.4723168594621949"/>
    <n v="874057"/>
    <x v="2"/>
    <s v="Amsterdam"/>
    <x v="0"/>
    <s v="North Holland"/>
    <s v="North Holland"/>
    <n v="1056"/>
    <s v="Netherlands"/>
    <n v="52.372073555225299"/>
    <n v="4.8665176606685598"/>
    <s v="Apartment"/>
    <x v="0"/>
    <n v="2"/>
    <n v="1"/>
    <n v="1"/>
    <n v="1"/>
    <s v="Real Bed"/>
    <n v="100"/>
    <n v="1"/>
    <n v="30"/>
    <n v="3"/>
    <n v="8"/>
    <n v="130"/>
    <n v="390"/>
    <n v="3120"/>
    <s v="within an hour"/>
    <n v="1"/>
    <x v="6"/>
    <n v="80"/>
    <n v="10"/>
    <n v="9"/>
    <n v="9"/>
    <n v="9"/>
    <n v="8"/>
    <n v="9"/>
  </r>
  <r>
    <x v="1930"/>
    <x v="1293"/>
    <x v="5"/>
    <s v="1/6"/>
    <d v="2013-01-06T00:00:00"/>
    <n v="2.4695771334347976"/>
    <n v="872390"/>
    <x v="13"/>
    <s v="Amsterdam"/>
    <x v="0"/>
    <s v="North Holland"/>
    <s v="North Holland"/>
    <n v="1032"/>
    <s v="Netherlands"/>
    <n v="52.3924894570685"/>
    <n v="4.9141290519848004"/>
    <s v="Loft"/>
    <x v="0"/>
    <n v="3"/>
    <n v="1"/>
    <n v="2"/>
    <n v="2"/>
    <s v="Real Bed"/>
    <n v="100"/>
    <n v="2"/>
    <n v="20"/>
    <n v="2"/>
    <n v="48"/>
    <n v="100"/>
    <n v="200"/>
    <n v="9600"/>
    <s v="within a few hours"/>
    <n v="1"/>
    <x v="30"/>
    <n v="95"/>
    <n v="9"/>
    <n v="10"/>
    <n v="9"/>
    <n v="9"/>
    <n v="9"/>
    <n v="9"/>
  </r>
  <r>
    <x v="1931"/>
    <x v="1294"/>
    <x v="5"/>
    <s v="1/6"/>
    <d v="2013-01-06T00:00:00"/>
    <n v="2.4695771334347976"/>
    <n v="5183000"/>
    <x v="2"/>
    <s v="Amsterdam"/>
    <x v="0"/>
    <s v="Noord-Holland"/>
    <s v="North Holland"/>
    <s v="1054 HE"/>
    <s v="Netherlands"/>
    <n v="52.362661763700203"/>
    <n v="4.8730785830622203"/>
    <s v="Apartment"/>
    <x v="1"/>
    <n v="2"/>
    <n v="0.5"/>
    <n v="1"/>
    <n v="2"/>
    <s v="Real Bed"/>
    <n v="69"/>
    <n v="2"/>
    <n v="0"/>
    <n v="1"/>
    <n v="2"/>
    <n v="69"/>
    <n v="69"/>
    <n v="138"/>
    <s v="within a day"/>
    <n v="0.75"/>
    <x v="4"/>
    <n v="100"/>
    <n v="10"/>
    <n v="10"/>
    <n v="10"/>
    <n v="10"/>
    <n v="10"/>
    <n v="10"/>
  </r>
  <r>
    <x v="1931"/>
    <x v="1294"/>
    <x v="5"/>
    <s v="1/6"/>
    <d v="2013-01-06T00:00:00"/>
    <n v="2.4695771334347976"/>
    <n v="2003379"/>
    <x v="2"/>
    <s v="Amsterdam"/>
    <x v="0"/>
    <s v="North Holland"/>
    <s v="North Holland"/>
    <s v="1054 HE"/>
    <s v="Netherlands"/>
    <n v="52.362418712511101"/>
    <n v="4.87230592887492"/>
    <s v="Bed &amp; Breakfast"/>
    <x v="1"/>
    <n v="2"/>
    <n v="1"/>
    <n v="1"/>
    <n v="2"/>
    <s v="Real Bed"/>
    <n v="69"/>
    <n v="2"/>
    <n v="0"/>
    <n v="1"/>
    <n v="8"/>
    <n v="69"/>
    <n v="69"/>
    <n v="552"/>
    <s v="within a day"/>
    <n v="0.69"/>
    <x v="6"/>
    <n v="55"/>
    <n v="7"/>
    <n v="9"/>
    <n v="6"/>
    <n v="6"/>
    <n v="9"/>
    <n v="7"/>
  </r>
  <r>
    <x v="1931"/>
    <x v="1294"/>
    <x v="5"/>
    <s v="1/6"/>
    <d v="2013-01-06T00:00:00"/>
    <n v="2.4695771334347976"/>
    <n v="4808350"/>
    <x v="2"/>
    <s v="Amsterdam"/>
    <x v="0"/>
    <s v="Noord-Holland"/>
    <s v="North Holland"/>
    <s v="1054 HE"/>
    <s v="Netherlands"/>
    <n v="52.362952268505097"/>
    <n v="4.8737898450841302"/>
    <s v="Apartment"/>
    <x v="1"/>
    <n v="2"/>
    <n v="1"/>
    <n v="1"/>
    <n v="2"/>
    <s v="Real Bed"/>
    <n v="69"/>
    <n v="2"/>
    <n v="0"/>
    <n v="1"/>
    <n v="2"/>
    <n v="69"/>
    <n v="69"/>
    <n v="138"/>
    <s v="within a day"/>
    <n v="0.75"/>
    <x v="4"/>
    <n v="60"/>
    <n v="10"/>
    <n v="6"/>
    <n v="8"/>
    <n v="10"/>
    <n v="6"/>
    <n v="8"/>
  </r>
  <r>
    <x v="1931"/>
    <x v="1294"/>
    <x v="5"/>
    <s v="1/6"/>
    <d v="2013-01-06T00:00:00"/>
    <n v="2.4695771334347976"/>
    <n v="4808354"/>
    <x v="2"/>
    <s v="Amsterdam"/>
    <x v="0"/>
    <s v="Noord-Holland"/>
    <s v="North Holland"/>
    <s v="1054 HE"/>
    <s v="Netherlands"/>
    <n v="52.361669456024302"/>
    <n v="4.8722482136363601"/>
    <s v="Apartment"/>
    <x v="1"/>
    <n v="2"/>
    <n v="1"/>
    <n v="1"/>
    <n v="2"/>
    <s v="Real Bed"/>
    <n v="69"/>
    <n v="2"/>
    <n v="0"/>
    <n v="1"/>
    <n v="10"/>
    <n v="69"/>
    <n v="69"/>
    <n v="690"/>
    <s v="within a day"/>
    <n v="0.75"/>
    <x v="22"/>
    <n v="52"/>
    <n v="6"/>
    <n v="8"/>
    <n v="6"/>
    <n v="8"/>
    <n v="8"/>
    <n v="6"/>
  </r>
  <r>
    <x v="1931"/>
    <x v="1294"/>
    <x v="5"/>
    <s v="1/6"/>
    <d v="2013-01-06T00:00:00"/>
    <n v="2.4695771334347976"/>
    <n v="4711125"/>
    <x v="2"/>
    <s v="Amsterdam"/>
    <x v="0"/>
    <s v="Noord-Holland"/>
    <s v="North Holland"/>
    <s v="1054 HE"/>
    <s v="Netherlands"/>
    <n v="52.361175260744801"/>
    <n v="4.87275350108873"/>
    <s v="Apartment"/>
    <x v="1"/>
    <n v="2"/>
    <n v="1"/>
    <n v="1"/>
    <n v="2"/>
    <s v="Real Bed"/>
    <n v="69"/>
    <n v="2"/>
    <n v="0"/>
    <n v="1"/>
    <n v="18"/>
    <n v="69"/>
    <n v="69"/>
    <n v="1242"/>
    <s v="within a day"/>
    <n v="0.75"/>
    <x v="33"/>
    <n v="51"/>
    <n v="6"/>
    <n v="7"/>
    <n v="6"/>
    <n v="5"/>
    <n v="8"/>
    <n v="5"/>
  </r>
  <r>
    <x v="1932"/>
    <x v="9"/>
    <x v="5"/>
    <s v="1/6"/>
    <d v="2013-01-06T00:00:00"/>
    <n v="2.4695771334347976"/>
    <n v="2733238"/>
    <x v="7"/>
    <s v="Amsterdam"/>
    <x v="0"/>
    <s v="North Holland"/>
    <s v="North Holland"/>
    <n v="1057"/>
    <s v="Netherlands"/>
    <n v="52.376488562682297"/>
    <n v="4.86076868354011"/>
    <s v="House"/>
    <x v="0"/>
    <n v="3"/>
    <n v="1"/>
    <n v="2"/>
    <n v="2"/>
    <s v="Real Bed"/>
    <n v="80"/>
    <n v="2"/>
    <n v="40"/>
    <n v="2"/>
    <n v="44"/>
    <n v="80"/>
    <n v="160"/>
    <n v="7040"/>
    <s v="within an hour"/>
    <n v="1"/>
    <x v="23"/>
    <n v="95"/>
    <n v="10"/>
    <n v="10"/>
    <n v="10"/>
    <n v="10"/>
    <n v="9"/>
    <n v="10"/>
  </r>
  <r>
    <x v="1933"/>
    <x v="1295"/>
    <x v="5"/>
    <s v="1/6"/>
    <d v="2013-01-06T00:00:00"/>
    <n v="2.4695771334347976"/>
    <n v="873448"/>
    <x v="0"/>
    <s v="Amsterdam"/>
    <x v="0"/>
    <s v="North Holland"/>
    <s v="North Holland"/>
    <s v="1013 PA"/>
    <s v="Netherlands"/>
    <n v="52.388592007002401"/>
    <n v="4.88685952710407"/>
    <s v="Apartment"/>
    <x v="0"/>
    <n v="2"/>
    <n v="1"/>
    <n v="1"/>
    <n v="1"/>
    <s v="Real Bed"/>
    <n v="150"/>
    <n v="2"/>
    <n v="30"/>
    <n v="4"/>
    <n v="16"/>
    <n v="150"/>
    <n v="600"/>
    <n v="9600"/>
    <s v="within a few hours"/>
    <n v="1"/>
    <x v="9"/>
    <n v="100"/>
    <n v="10"/>
    <n v="10"/>
    <n v="10"/>
    <n v="10"/>
    <n v="10"/>
    <n v="9"/>
  </r>
  <r>
    <x v="1934"/>
    <x v="1159"/>
    <x v="5"/>
    <s v="1/6"/>
    <d v="2013-01-06T00:00:00"/>
    <n v="2.4695771334347976"/>
    <n v="5000885"/>
    <x v="9"/>
    <s v="Amsterdam"/>
    <x v="0"/>
    <s v="Noord-Holland"/>
    <s v="North Holland"/>
    <s v="1062 XJ"/>
    <s v="Netherlands"/>
    <n v="52.348834388005201"/>
    <n v="4.83950456106649"/>
    <s v="Apartment"/>
    <x v="1"/>
    <n v="1"/>
    <n v="1.5"/>
    <n v="1"/>
    <n v="1"/>
    <s v="Real Bed"/>
    <n v="98"/>
    <n v="1"/>
    <n v="0"/>
    <n v="2"/>
    <n v="0"/>
    <n v="98"/>
    <n v="196"/>
    <n v="0"/>
    <s v="within a few hours"/>
    <n v="1"/>
    <x v="5"/>
    <m/>
    <m/>
    <m/>
    <m/>
    <m/>
    <m/>
    <m/>
  </r>
  <r>
    <x v="1935"/>
    <x v="1149"/>
    <x v="5"/>
    <s v="1/7"/>
    <d v="2013-01-07T00:00:00"/>
    <n v="2.4668374074074002"/>
    <n v="877702"/>
    <x v="3"/>
    <s v="Amsterdam"/>
    <x v="0"/>
    <s v="North Holland"/>
    <s v="North Holland"/>
    <s v="1017 SV"/>
    <s v="Netherlands"/>
    <n v="52.362471981668399"/>
    <n v="4.8907262961374798"/>
    <s v="Bed &amp; Breakfast"/>
    <x v="1"/>
    <n v="4"/>
    <n v="1.5"/>
    <n v="1"/>
    <n v="2"/>
    <s v="Real Bed"/>
    <n v="150"/>
    <n v="2"/>
    <n v="50"/>
    <n v="2"/>
    <n v="2"/>
    <n v="150"/>
    <n v="300"/>
    <n v="600"/>
    <s v="within a day"/>
    <n v="1"/>
    <x v="4"/>
    <n v="100"/>
    <n v="10"/>
    <n v="10"/>
    <n v="10"/>
    <n v="10"/>
    <n v="10"/>
    <n v="10"/>
  </r>
  <r>
    <x v="1935"/>
    <x v="1149"/>
    <x v="5"/>
    <s v="1/7"/>
    <d v="2013-01-07T00:00:00"/>
    <n v="2.4668374074074002"/>
    <n v="874076"/>
    <x v="3"/>
    <s v="Amsterdam"/>
    <x v="0"/>
    <s v="NH"/>
    <s v="North Holland"/>
    <s v="1017 SV"/>
    <s v="Netherlands"/>
    <n v="52.360366883409696"/>
    <n v="4.8899671904804602"/>
    <s v="Bed &amp; Breakfast"/>
    <x v="1"/>
    <n v="3"/>
    <m/>
    <n v="1"/>
    <n v="1"/>
    <s v="Real Bed"/>
    <n v="130"/>
    <n v="2"/>
    <n v="30"/>
    <n v="2"/>
    <n v="0"/>
    <n v="130"/>
    <n v="260"/>
    <n v="0"/>
    <s v="within a day"/>
    <n v="1"/>
    <x v="5"/>
    <m/>
    <m/>
    <m/>
    <m/>
    <m/>
    <m/>
    <m/>
  </r>
  <r>
    <x v="1936"/>
    <x v="24"/>
    <x v="5"/>
    <s v="1/7"/>
    <d v="2013-01-07T00:00:00"/>
    <n v="2.4668374074074002"/>
    <n v="874315"/>
    <x v="3"/>
    <s v="Amsterdam"/>
    <x v="0"/>
    <s v="North Holland"/>
    <s v="North Holland"/>
    <s v="1017 HA"/>
    <s v="Netherlands"/>
    <n v="52.361212723455502"/>
    <n v="4.89155256549261"/>
    <s v="Bed &amp; Breakfast"/>
    <x v="1"/>
    <n v="2"/>
    <n v="1"/>
    <n v="1"/>
    <n v="2"/>
    <s v="Real Bed"/>
    <n v="99"/>
    <n v="2"/>
    <n v="0"/>
    <n v="2"/>
    <n v="224"/>
    <n v="99"/>
    <n v="198"/>
    <n v="44352"/>
    <s v="within an hour"/>
    <n v="1"/>
    <x v="115"/>
    <n v="95"/>
    <n v="10"/>
    <n v="10"/>
    <n v="10"/>
    <n v="9"/>
    <n v="10"/>
    <n v="9"/>
  </r>
  <r>
    <x v="1937"/>
    <x v="1296"/>
    <x v="5"/>
    <s v="1/7"/>
    <d v="2013-01-07T00:00:00"/>
    <n v="2.4668374074074002"/>
    <n v="1383297"/>
    <x v="19"/>
    <s v="Amsterdam"/>
    <x v="0"/>
    <s v="North Holland"/>
    <s v="North Holland"/>
    <s v="1035 HN"/>
    <s v="Netherlands"/>
    <n v="52.4242753002613"/>
    <n v="4.8872107605659698"/>
    <s v="House"/>
    <x v="0"/>
    <n v="7"/>
    <n v="1.5"/>
    <n v="2"/>
    <n v="4"/>
    <s v="Real Bed"/>
    <n v="125"/>
    <n v="2"/>
    <n v="25"/>
    <n v="4"/>
    <n v="0"/>
    <n v="125"/>
    <n v="500"/>
    <n v="0"/>
    <s v="within an hour"/>
    <n v="1"/>
    <x v="5"/>
    <m/>
    <m/>
    <m/>
    <m/>
    <m/>
    <m/>
    <m/>
  </r>
  <r>
    <x v="1937"/>
    <x v="1296"/>
    <x v="5"/>
    <s v="1/7"/>
    <d v="2013-01-07T00:00:00"/>
    <n v="2.4668374074074002"/>
    <n v="5897527"/>
    <x v="19"/>
    <s v="Amsterdam"/>
    <x v="0"/>
    <s v="Noord-Holland"/>
    <s v="North Holland"/>
    <n v="1035"/>
    <s v="Netherlands"/>
    <n v="52.422632249086099"/>
    <n v="4.8884933459138402"/>
    <s v="Boat"/>
    <x v="0"/>
    <n v="4"/>
    <n v="1"/>
    <n v="1"/>
    <n v="4"/>
    <s v="Real Bed"/>
    <n v="75"/>
    <n v="2"/>
    <n v="35"/>
    <n v="1"/>
    <n v="0"/>
    <n v="75"/>
    <n v="75"/>
    <n v="0"/>
    <s v="within an hour"/>
    <n v="1"/>
    <x v="5"/>
    <m/>
    <m/>
    <m/>
    <m/>
    <m/>
    <m/>
    <m/>
  </r>
  <r>
    <x v="1937"/>
    <x v="1296"/>
    <x v="5"/>
    <s v="1/7"/>
    <d v="2013-01-07T00:00:00"/>
    <n v="2.4668374074074002"/>
    <n v="2516920"/>
    <x v="13"/>
    <s v="Amsterdam"/>
    <x v="0"/>
    <s v="North Holland"/>
    <s v="North Holland"/>
    <s v="1021 LS"/>
    <s v="Netherlands"/>
    <n v="52.381388116548102"/>
    <n v="4.9107091983595801"/>
    <s v="Apartment"/>
    <x v="0"/>
    <n v="4"/>
    <n v="1"/>
    <n v="1"/>
    <n v="1"/>
    <s v="Real Bed"/>
    <n v="95"/>
    <n v="2"/>
    <n v="15"/>
    <n v="2"/>
    <n v="18"/>
    <n v="95"/>
    <n v="190"/>
    <n v="3420"/>
    <s v="within an hour"/>
    <n v="1"/>
    <x v="33"/>
    <n v="91"/>
    <n v="9"/>
    <n v="10"/>
    <n v="9"/>
    <n v="10"/>
    <n v="10"/>
    <n v="9"/>
  </r>
  <r>
    <x v="1937"/>
    <x v="1296"/>
    <x v="5"/>
    <s v="1/7"/>
    <d v="2013-01-07T00:00:00"/>
    <n v="2.4668374074074002"/>
    <n v="1291054"/>
    <x v="19"/>
    <s v="Amsterdam"/>
    <x v="0"/>
    <s v="North Holland"/>
    <s v="North Holland"/>
    <s v="1035 HN"/>
    <s v="Netherlands"/>
    <n v="52.4234977007753"/>
    <n v="4.8880586869217"/>
    <s v="Bed &amp; Breakfast"/>
    <x v="1"/>
    <n v="4"/>
    <n v="1"/>
    <n v="1"/>
    <n v="1"/>
    <s v="Real Bed"/>
    <n v="60"/>
    <n v="2"/>
    <n v="20"/>
    <n v="1"/>
    <n v="240"/>
    <n v="60"/>
    <n v="60"/>
    <n v="14400"/>
    <s v="within an hour"/>
    <n v="1"/>
    <x v="51"/>
    <n v="88"/>
    <n v="9"/>
    <n v="9"/>
    <n v="9"/>
    <n v="9"/>
    <n v="8"/>
    <n v="9"/>
  </r>
  <r>
    <x v="1937"/>
    <x v="1296"/>
    <x v="5"/>
    <s v="1/7"/>
    <d v="2013-01-07T00:00:00"/>
    <n v="2.4668374074074002"/>
    <n v="874340"/>
    <x v="19"/>
    <s v="Amsterdam"/>
    <x v="0"/>
    <s v="North Holland"/>
    <s v="North Holland"/>
    <s v="1035 HN"/>
    <s v="Netherlands"/>
    <n v="52.423647392541497"/>
    <n v="4.8870192177011003"/>
    <s v="Bed &amp; Breakfast"/>
    <x v="1"/>
    <n v="3"/>
    <n v="1"/>
    <n v="1"/>
    <n v="2"/>
    <s v="Real Bed"/>
    <n v="60"/>
    <n v="2"/>
    <n v="20"/>
    <n v="1"/>
    <n v="280"/>
    <n v="60"/>
    <n v="60"/>
    <n v="16800"/>
    <s v="within an hour"/>
    <n v="1"/>
    <x v="142"/>
    <n v="91"/>
    <n v="9"/>
    <n v="9"/>
    <n v="9"/>
    <n v="10"/>
    <n v="8"/>
    <n v="9"/>
  </r>
  <r>
    <x v="1937"/>
    <x v="1296"/>
    <x v="5"/>
    <s v="1/7"/>
    <d v="2013-01-07T00:00:00"/>
    <n v="2.4668374074074002"/>
    <n v="2516878"/>
    <x v="13"/>
    <s v="Amsterdam"/>
    <x v="0"/>
    <s v="North Holland"/>
    <s v="North Holland"/>
    <s v="1021 LS"/>
    <s v="Netherlands"/>
    <n v="52.383500144653198"/>
    <n v="4.9120954989821497"/>
    <s v="Apartment"/>
    <x v="1"/>
    <n v="2"/>
    <n v="1"/>
    <n v="1"/>
    <n v="1"/>
    <s v="Real Bed"/>
    <n v="85"/>
    <n v="2"/>
    <n v="15"/>
    <n v="2"/>
    <n v="24"/>
    <n v="85"/>
    <n v="170"/>
    <n v="4080"/>
    <s v="within an hour"/>
    <n v="1"/>
    <x v="75"/>
    <n v="77"/>
    <n v="8"/>
    <n v="9"/>
    <n v="8"/>
    <n v="8"/>
    <n v="8"/>
    <n v="7"/>
  </r>
  <r>
    <x v="1938"/>
    <x v="1297"/>
    <x v="5"/>
    <s v="1/7"/>
    <d v="2013-01-07T00:00:00"/>
    <n v="2.4668374074074002"/>
    <n v="3523881"/>
    <x v="6"/>
    <s v="Amsterdam"/>
    <x v="0"/>
    <s v="North Holland"/>
    <s v="North Holland"/>
    <s v="1073 RZ"/>
    <s v="Netherlands"/>
    <n v="52.354733485000096"/>
    <n v="4.90000184538009"/>
    <s v="Earth House"/>
    <x v="1"/>
    <n v="3"/>
    <n v="1"/>
    <n v="1"/>
    <n v="1"/>
    <s v="Real Bed"/>
    <n v="65"/>
    <n v="2"/>
    <n v="0"/>
    <n v="2"/>
    <n v="26"/>
    <n v="65"/>
    <n v="130"/>
    <n v="3380"/>
    <s v="within a few hours"/>
    <n v="0.9"/>
    <x v="14"/>
    <n v="94"/>
    <n v="9"/>
    <n v="9"/>
    <n v="10"/>
    <n v="10"/>
    <n v="9"/>
    <n v="9"/>
  </r>
  <r>
    <x v="1939"/>
    <x v="1298"/>
    <x v="5"/>
    <s v="1/7"/>
    <d v="2013-01-07T00:00:00"/>
    <n v="2.4668374074074002"/>
    <n v="874584"/>
    <x v="0"/>
    <s v="Amsterdam"/>
    <x v="0"/>
    <s v="North Holland"/>
    <s v="North Holland"/>
    <n v="1052"/>
    <s v="Netherlands"/>
    <n v="52.375720599327302"/>
    <n v="4.8732436676712299"/>
    <s v="Apartment"/>
    <x v="0"/>
    <n v="2"/>
    <n v="1"/>
    <n v="1"/>
    <n v="1"/>
    <s v="Real Bed"/>
    <n v="110"/>
    <n v="1"/>
    <n v="0"/>
    <n v="2"/>
    <n v="12"/>
    <n v="110"/>
    <n v="220"/>
    <n v="2640"/>
    <s v="within a day"/>
    <n v="0.86"/>
    <x v="77"/>
    <n v="100"/>
    <n v="10"/>
    <n v="10"/>
    <n v="10"/>
    <n v="10"/>
    <n v="10"/>
    <n v="10"/>
  </r>
  <r>
    <x v="1940"/>
    <x v="1211"/>
    <x v="5"/>
    <s v="1/7"/>
    <d v="2013-01-07T00:00:00"/>
    <n v="2.4668374074074002"/>
    <n v="4806490"/>
    <x v="5"/>
    <s v="Amsterdam"/>
    <x v="0"/>
    <s v="Noord-Holland"/>
    <s v="North Holland"/>
    <s v="1075 TD"/>
    <s v="Netherlands"/>
    <n v="52.352290450608798"/>
    <n v="4.8525756494228203"/>
    <s v="Apartment"/>
    <x v="0"/>
    <n v="4"/>
    <n v="1"/>
    <n v="2"/>
    <n v="2"/>
    <s v="Real Bed"/>
    <n v="150"/>
    <n v="1"/>
    <n v="50"/>
    <n v="1"/>
    <n v="0"/>
    <n v="200"/>
    <n v="200"/>
    <n v="0"/>
    <s v="N/A"/>
    <s v="N/A"/>
    <x v="5"/>
    <m/>
    <m/>
    <m/>
    <m/>
    <m/>
    <m/>
    <m/>
  </r>
  <r>
    <x v="1941"/>
    <x v="1299"/>
    <x v="5"/>
    <s v="1/8"/>
    <d v="2013-01-08T00:00:00"/>
    <n v="2.4640976813800028"/>
    <n v="1548947"/>
    <x v="5"/>
    <s v="Amsterdam"/>
    <x v="0"/>
    <s v="North Holland"/>
    <s v="North Holland"/>
    <s v="1058 HD"/>
    <s v="Netherlands"/>
    <n v="52.356938257783199"/>
    <n v="4.8534139676296704"/>
    <s v="Apartment"/>
    <x v="0"/>
    <n v="2"/>
    <n v="1"/>
    <n v="1"/>
    <n v="1"/>
    <s v="Real Bed"/>
    <n v="99"/>
    <n v="1"/>
    <n v="0"/>
    <n v="3"/>
    <n v="10"/>
    <n v="99"/>
    <n v="297"/>
    <n v="2970"/>
    <s v="within a day"/>
    <n v="1"/>
    <x v="22"/>
    <n v="99"/>
    <n v="10"/>
    <n v="10"/>
    <n v="10"/>
    <n v="10"/>
    <n v="10"/>
    <n v="10"/>
  </r>
  <r>
    <x v="1942"/>
    <x v="1300"/>
    <x v="5"/>
    <s v="1/8"/>
    <d v="2013-01-08T00:00:00"/>
    <n v="2.4640976813800028"/>
    <n v="3707441"/>
    <x v="0"/>
    <s v="Amsterdam"/>
    <x v="0"/>
    <s v="North Holland"/>
    <s v="North Holland"/>
    <s v="1051 JS"/>
    <s v="Netherlands"/>
    <n v="52.380396842692797"/>
    <n v="4.8695853326944496"/>
    <s v="Apartment"/>
    <x v="0"/>
    <n v="4"/>
    <n v="1.5"/>
    <n v="2"/>
    <n v="2"/>
    <s v="Real Bed"/>
    <n v="100"/>
    <n v="2"/>
    <n v="10"/>
    <n v="2"/>
    <n v="4"/>
    <n v="100"/>
    <n v="200"/>
    <n v="800"/>
    <s v="within a day"/>
    <n v="0.67"/>
    <x v="11"/>
    <n v="90"/>
    <n v="10"/>
    <n v="9"/>
    <n v="10"/>
    <n v="10"/>
    <n v="9"/>
    <n v="9"/>
  </r>
  <r>
    <x v="1943"/>
    <x v="1301"/>
    <x v="5"/>
    <s v="1/8"/>
    <d v="2013-01-08T00:00:00"/>
    <n v="2.4640976813800028"/>
    <n v="876543"/>
    <x v="13"/>
    <s v="Amsterdam"/>
    <x v="0"/>
    <s v="North Holland"/>
    <s v="North Holland"/>
    <s v="1022 AG"/>
    <s v="Netherlands"/>
    <n v="52.385986509816497"/>
    <n v="4.9313254458882101"/>
    <s v="Loft"/>
    <x v="0"/>
    <n v="6"/>
    <n v="1"/>
    <n v="1"/>
    <n v="6"/>
    <s v="Real Bed"/>
    <n v="120"/>
    <n v="4"/>
    <n v="30"/>
    <n v="1"/>
    <n v="80"/>
    <n v="120"/>
    <n v="120"/>
    <n v="9600"/>
    <s v="within a few hours"/>
    <n v="1"/>
    <x v="99"/>
    <n v="85"/>
    <n v="9"/>
    <n v="8"/>
    <n v="10"/>
    <n v="9"/>
    <n v="8"/>
    <n v="8"/>
  </r>
  <r>
    <x v="1944"/>
    <x v="165"/>
    <x v="5"/>
    <s v="1/8"/>
    <d v="2013-01-08T00:00:00"/>
    <n v="2.4640976813800028"/>
    <n v="876733"/>
    <x v="10"/>
    <s v="Amsterdam"/>
    <x v="0"/>
    <s v="North Holland"/>
    <s v="North Holland"/>
    <n v="1091"/>
    <s v="Netherlands"/>
    <n v="52.3583206237588"/>
    <n v="4.9137676020922898"/>
    <s v="Apartment"/>
    <x v="0"/>
    <n v="2"/>
    <n v="1"/>
    <n v="1"/>
    <n v="2"/>
    <s v="Real Bed"/>
    <n v="140"/>
    <n v="1"/>
    <n v="0"/>
    <n v="4"/>
    <n v="10"/>
    <n v="140"/>
    <n v="560"/>
    <n v="5600"/>
    <s v="within a day"/>
    <n v="0.95"/>
    <x v="22"/>
    <n v="100"/>
    <n v="10"/>
    <n v="10"/>
    <n v="10"/>
    <n v="10"/>
    <n v="10"/>
    <n v="9"/>
  </r>
  <r>
    <x v="1945"/>
    <x v="1302"/>
    <x v="5"/>
    <s v="1/8"/>
    <d v="2013-01-08T00:00:00"/>
    <n v="2.4640976813800028"/>
    <n v="3366731"/>
    <x v="5"/>
    <s v="Amsterdam"/>
    <x v="0"/>
    <s v="North Holland"/>
    <s v="North Holland"/>
    <s v="1071 PV"/>
    <s v="Netherlands"/>
    <n v="52.353717396791403"/>
    <n v="4.8861062437601204"/>
    <s v="Bed &amp; Breakfast"/>
    <x v="1"/>
    <n v="2"/>
    <n v="1"/>
    <n v="1"/>
    <n v="1"/>
    <s v="Real Bed"/>
    <n v="109"/>
    <n v="2"/>
    <n v="0"/>
    <n v="2"/>
    <n v="58"/>
    <n v="109"/>
    <n v="218"/>
    <n v="12644"/>
    <s v="within a few hours"/>
    <n v="1"/>
    <x v="34"/>
    <n v="100"/>
    <n v="10"/>
    <n v="10"/>
    <n v="10"/>
    <n v="10"/>
    <n v="10"/>
    <n v="10"/>
  </r>
  <r>
    <x v="1946"/>
    <x v="1303"/>
    <x v="5"/>
    <s v="1/9"/>
    <d v="2013-01-09T00:00:00"/>
    <n v="2.4613579553526059"/>
    <n v="4264784"/>
    <x v="0"/>
    <s v="Amsterdam"/>
    <x v="0"/>
    <s v="NH"/>
    <s v="North Holland"/>
    <n v="1052"/>
    <s v="Netherlands"/>
    <n v="52.375640251381498"/>
    <n v="4.8724465079808699"/>
    <s v="Apartment"/>
    <x v="0"/>
    <n v="2"/>
    <n v="1"/>
    <n v="1"/>
    <n v="1"/>
    <s v="Real Bed"/>
    <n v="89"/>
    <n v="1"/>
    <n v="0"/>
    <n v="2"/>
    <n v="4"/>
    <n v="89"/>
    <n v="178"/>
    <n v="712"/>
    <s v="within a few hours"/>
    <n v="0.83"/>
    <x v="11"/>
    <n v="100"/>
    <n v="10"/>
    <n v="9"/>
    <n v="9"/>
    <n v="10"/>
    <n v="9"/>
    <n v="9"/>
  </r>
  <r>
    <x v="1947"/>
    <x v="1304"/>
    <x v="5"/>
    <s v="1/9"/>
    <d v="2013-01-09T00:00:00"/>
    <n v="2.4613579553526059"/>
    <n v="3532705"/>
    <x v="13"/>
    <s v="Amsterdam"/>
    <x v="0"/>
    <s v="North Holland"/>
    <s v="North Holland"/>
    <s v="1031 XG"/>
    <s v="Netherlands"/>
    <n v="52.392904465338297"/>
    <n v="4.9095085825471498"/>
    <s v="House"/>
    <x v="0"/>
    <n v="3"/>
    <n v="1"/>
    <n v="1"/>
    <n v="3"/>
    <s v="Real Bed"/>
    <n v="125"/>
    <n v="3"/>
    <n v="25"/>
    <n v="3"/>
    <n v="4"/>
    <n v="125"/>
    <n v="375"/>
    <n v="1500"/>
    <s v="within a day"/>
    <n v="0.91"/>
    <x v="11"/>
    <n v="80"/>
    <n v="8"/>
    <n v="7"/>
    <n v="10"/>
    <n v="9"/>
    <n v="8"/>
    <n v="8"/>
  </r>
  <r>
    <x v="1948"/>
    <x v="261"/>
    <x v="5"/>
    <s v="1/9"/>
    <d v="2013-01-09T00:00:00"/>
    <n v="2.4613579553526059"/>
    <n v="3824126"/>
    <x v="5"/>
    <s v="Amsterdam"/>
    <x v="0"/>
    <s v="North Holland"/>
    <s v="North Holland"/>
    <s v="1071 MH"/>
    <s v="Netherlands"/>
    <n v="52.354841500847101"/>
    <n v="4.8736064788685898"/>
    <s v="Apartment"/>
    <x v="0"/>
    <n v="2"/>
    <n v="1"/>
    <n v="1"/>
    <n v="1"/>
    <s v="Real Bed"/>
    <n v="89"/>
    <n v="1"/>
    <n v="0"/>
    <n v="2"/>
    <n v="6"/>
    <n v="89"/>
    <n v="178"/>
    <n v="1068"/>
    <s v="within a day"/>
    <n v="1"/>
    <x v="10"/>
    <n v="100"/>
    <n v="10"/>
    <n v="9"/>
    <n v="10"/>
    <n v="10"/>
    <n v="10"/>
    <n v="10"/>
  </r>
  <r>
    <x v="1949"/>
    <x v="339"/>
    <x v="5"/>
    <s v="1/10"/>
    <d v="2013-01-10T00:00:00"/>
    <n v="2.4586182293252086"/>
    <n v="2054427"/>
    <x v="4"/>
    <s v="Amsterdam"/>
    <x v="0"/>
    <s v="North Holland"/>
    <s v="North Holland"/>
    <n v="1012"/>
    <s v="Netherlands"/>
    <n v="52.3761027412856"/>
    <n v="4.8991735763475299"/>
    <s v="House"/>
    <x v="0"/>
    <n v="4"/>
    <n v="1.5"/>
    <n v="2"/>
    <n v="2"/>
    <s v="Real Bed"/>
    <n v="350"/>
    <n v="1"/>
    <n v="0"/>
    <n v="1"/>
    <n v="0"/>
    <n v="350"/>
    <n v="350"/>
    <n v="0"/>
    <s v="within a day"/>
    <n v="0.83"/>
    <x v="5"/>
    <m/>
    <m/>
    <m/>
    <m/>
    <m/>
    <m/>
    <m/>
  </r>
  <r>
    <x v="1949"/>
    <x v="339"/>
    <x v="5"/>
    <s v="1/10"/>
    <d v="2013-01-10T00:00:00"/>
    <n v="2.4586182293252086"/>
    <n v="2109739"/>
    <x v="4"/>
    <s v="Amsterdam"/>
    <x v="0"/>
    <s v="North Holland"/>
    <s v="North Holland"/>
    <n v="1012"/>
    <s v="Netherlands"/>
    <n v="52.375229266135797"/>
    <n v="4.8994149696203797"/>
    <s v="House"/>
    <x v="0"/>
    <n v="2"/>
    <n v="1.5"/>
    <n v="2"/>
    <n v="2"/>
    <s v="Real Bed"/>
    <n v="200"/>
    <n v="2"/>
    <n v="75"/>
    <n v="1"/>
    <n v="4"/>
    <n v="200"/>
    <n v="200"/>
    <n v="800"/>
    <s v="within a day"/>
    <n v="0.83"/>
    <x v="11"/>
    <n v="90"/>
    <n v="10"/>
    <n v="10"/>
    <n v="10"/>
    <n v="10"/>
    <n v="10"/>
    <n v="10"/>
  </r>
  <r>
    <x v="1950"/>
    <x v="1305"/>
    <x v="5"/>
    <s v="1/10"/>
    <d v="2013-01-10T00:00:00"/>
    <n v="2.4586182293252086"/>
    <n v="2345576"/>
    <x v="3"/>
    <s v="Amsterdam"/>
    <x v="0"/>
    <s v="North Holland"/>
    <s v="North Holland"/>
    <s v="1018 TV"/>
    <s v="Netherlands"/>
    <n v="52.366470754858199"/>
    <n v="4.9116510047179496"/>
    <s v="House"/>
    <x v="0"/>
    <n v="5"/>
    <n v="2"/>
    <n v="4"/>
    <n v="3"/>
    <s v="Real Bed"/>
    <n v="345"/>
    <n v="1"/>
    <n v="0"/>
    <n v="2"/>
    <n v="24"/>
    <n v="345"/>
    <n v="690"/>
    <n v="16560"/>
    <s v="within a day"/>
    <n v="0.6"/>
    <x v="75"/>
    <n v="100"/>
    <n v="10"/>
    <n v="10"/>
    <n v="10"/>
    <n v="10"/>
    <n v="9"/>
    <n v="10"/>
  </r>
  <r>
    <x v="1951"/>
    <x v="1306"/>
    <x v="5"/>
    <s v="1/11"/>
    <d v="2013-01-11T00:00:00"/>
    <n v="2.4558785032978112"/>
    <n v="1675292"/>
    <x v="7"/>
    <s v="Amsterdam"/>
    <x v="0"/>
    <s v="North Holland"/>
    <s v="North Holland"/>
    <s v="1055 DD"/>
    <s v="Netherlands"/>
    <n v="52.378602321041299"/>
    <n v="4.8549218374742704"/>
    <s v="Apartment"/>
    <x v="0"/>
    <n v="3"/>
    <n v="1"/>
    <n v="2"/>
    <n v="2"/>
    <s v="Real Bed"/>
    <n v="75"/>
    <n v="2"/>
    <n v="18"/>
    <n v="2"/>
    <n v="10"/>
    <n v="75"/>
    <n v="150"/>
    <n v="1500"/>
    <s v="within a day"/>
    <n v="0.67"/>
    <x v="22"/>
    <n v="96"/>
    <n v="10"/>
    <n v="10"/>
    <n v="10"/>
    <n v="10"/>
    <n v="9"/>
    <n v="10"/>
  </r>
  <r>
    <x v="1951"/>
    <x v="1306"/>
    <x v="5"/>
    <s v="1/11"/>
    <d v="2013-01-11T00:00:00"/>
    <n v="2.4558785032978112"/>
    <n v="3738914"/>
    <x v="7"/>
    <s v="Amsterdam"/>
    <x v="0"/>
    <s v="North Holland"/>
    <s v="North Holland"/>
    <s v="1055 DD"/>
    <s v="Netherlands"/>
    <n v="52.380200803682897"/>
    <n v="4.8536429525786202"/>
    <s v="Apartment"/>
    <x v="1"/>
    <n v="1"/>
    <n v="1"/>
    <n v="1"/>
    <n v="1"/>
    <s v="Real Bed"/>
    <n v="39"/>
    <n v="1"/>
    <n v="0"/>
    <n v="2"/>
    <n v="10"/>
    <n v="39"/>
    <n v="78"/>
    <n v="780"/>
    <s v="within a day"/>
    <n v="0.67"/>
    <x v="22"/>
    <n v="95"/>
    <n v="10"/>
    <n v="10"/>
    <n v="10"/>
    <n v="10"/>
    <n v="10"/>
    <n v="9"/>
  </r>
  <r>
    <x v="1952"/>
    <x v="682"/>
    <x v="5"/>
    <s v="1/11"/>
    <d v="2013-01-11T00:00:00"/>
    <n v="2.4558785032978112"/>
    <n v="847093"/>
    <x v="2"/>
    <s v="Amsterdam"/>
    <x v="0"/>
    <s v="North Holland"/>
    <s v="North Holland"/>
    <n v="1054"/>
    <s v="Netherlands"/>
    <n v="52.360538508699896"/>
    <n v="4.8606023875714701"/>
    <s v="Apartment"/>
    <x v="0"/>
    <n v="5"/>
    <n v="1"/>
    <n v="3"/>
    <n v="6"/>
    <s v="Real Bed"/>
    <n v="160"/>
    <n v="5"/>
    <n v="20"/>
    <n v="1"/>
    <n v="26"/>
    <n v="160"/>
    <n v="160"/>
    <n v="4160"/>
    <s v="within a few hours"/>
    <n v="0.8"/>
    <x v="14"/>
    <n v="95"/>
    <n v="10"/>
    <n v="10"/>
    <n v="10"/>
    <n v="9"/>
    <n v="10"/>
    <n v="9"/>
  </r>
  <r>
    <x v="1953"/>
    <x v="545"/>
    <x v="5"/>
    <s v="1/12"/>
    <d v="2013-01-12T00:00:00"/>
    <n v="2.4531387772704139"/>
    <n v="882800"/>
    <x v="4"/>
    <s v="Amsterdam"/>
    <x v="0"/>
    <s v="North Holland"/>
    <s v="North Holland"/>
    <s v="1017 NL"/>
    <s v="Netherlands"/>
    <n v="52.3661781808756"/>
    <n v="4.8834134394614299"/>
    <s v="Apartment"/>
    <x v="0"/>
    <n v="2"/>
    <n v="1"/>
    <n v="1"/>
    <n v="1"/>
    <s v="Real Bed"/>
    <n v="110"/>
    <n v="2"/>
    <n v="40"/>
    <n v="3"/>
    <n v="2"/>
    <n v="110"/>
    <n v="330"/>
    <n v="660"/>
    <s v="within a day"/>
    <n v="0.9"/>
    <x v="4"/>
    <n v="100"/>
    <n v="10"/>
    <n v="10"/>
    <n v="10"/>
    <n v="10"/>
    <n v="10"/>
    <n v="10"/>
  </r>
  <r>
    <x v="1954"/>
    <x v="222"/>
    <x v="5"/>
    <s v="1/12"/>
    <d v="2013-01-12T00:00:00"/>
    <n v="2.4531387772704139"/>
    <n v="1767709"/>
    <x v="5"/>
    <s v="Amsterdam"/>
    <x v="0"/>
    <s v="North Holland"/>
    <s v="North Holland"/>
    <s v="1075 HT"/>
    <s v="Netherlands"/>
    <n v="52.351882200980803"/>
    <n v="4.8669148685698396"/>
    <s v="Apartment"/>
    <x v="0"/>
    <n v="2"/>
    <n v="1"/>
    <n v="1"/>
    <n v="1"/>
    <s v="Real Bed"/>
    <n v="149"/>
    <n v="1"/>
    <n v="0"/>
    <n v="3"/>
    <n v="16"/>
    <n v="149"/>
    <n v="447"/>
    <n v="7152"/>
    <s v="within a few hours"/>
    <n v="1"/>
    <x v="9"/>
    <n v="98"/>
    <n v="10"/>
    <n v="10"/>
    <n v="10"/>
    <n v="10"/>
    <n v="10"/>
    <n v="10"/>
  </r>
  <r>
    <x v="1955"/>
    <x v="108"/>
    <x v="5"/>
    <s v="1/12"/>
    <d v="2013-01-12T00:00:00"/>
    <n v="2.4531387772704139"/>
    <n v="3088648"/>
    <x v="4"/>
    <s v="Amsterdam"/>
    <x v="0"/>
    <s v="North Holland"/>
    <s v="North Holland"/>
    <s v="1012 NJ"/>
    <s v="Netherlands"/>
    <n v="52.380667023718097"/>
    <n v="4.8911330387937104"/>
    <s v="House"/>
    <x v="1"/>
    <n v="2"/>
    <n v="1"/>
    <n v="1"/>
    <n v="1"/>
    <s v="Real Bed"/>
    <n v="90"/>
    <n v="1"/>
    <n v="0"/>
    <n v="1"/>
    <n v="72"/>
    <n v="90"/>
    <n v="90"/>
    <n v="6480"/>
    <s v="within a day"/>
    <n v="1"/>
    <x v="8"/>
    <n v="99"/>
    <n v="10"/>
    <n v="10"/>
    <n v="10"/>
    <n v="10"/>
    <n v="10"/>
    <n v="10"/>
  </r>
  <r>
    <x v="1956"/>
    <x v="1307"/>
    <x v="5"/>
    <s v="1/12"/>
    <d v="2013-01-12T00:00:00"/>
    <n v="2.4531387772704139"/>
    <n v="3476713"/>
    <x v="0"/>
    <s v="Amsterdam"/>
    <x v="0"/>
    <s v="North Holland"/>
    <s v="North Holland"/>
    <s v="1015 KN"/>
    <s v="Netherlands"/>
    <n v="52.381026157611203"/>
    <n v="4.8791048190955797"/>
    <s v="Apartment"/>
    <x v="0"/>
    <n v="2"/>
    <n v="1"/>
    <n v="1"/>
    <n v="1"/>
    <s v="Real Bed"/>
    <n v="149"/>
    <n v="1"/>
    <n v="0"/>
    <n v="3"/>
    <n v="26"/>
    <n v="149"/>
    <n v="447"/>
    <n v="11622"/>
    <s v="within a day"/>
    <n v="0.82"/>
    <x v="14"/>
    <n v="100"/>
    <n v="10"/>
    <n v="10"/>
    <n v="10"/>
    <n v="10"/>
    <n v="10"/>
    <n v="9"/>
  </r>
  <r>
    <x v="1957"/>
    <x v="1308"/>
    <x v="5"/>
    <s v="1/12"/>
    <d v="2013-01-12T00:00:00"/>
    <n v="2.4531387772704139"/>
    <n v="883544"/>
    <x v="3"/>
    <s v="Amsterdam"/>
    <x v="0"/>
    <s v="North Holland"/>
    <s v="North Holland"/>
    <s v="1017 TT"/>
    <s v="Netherlands"/>
    <n v="52.3634143026838"/>
    <n v="4.8922249019216197"/>
    <s v="Apartment"/>
    <x v="1"/>
    <n v="2"/>
    <n v="1"/>
    <n v="1"/>
    <n v="1"/>
    <s v="Real Bed"/>
    <n v="69"/>
    <n v="1"/>
    <n v="0"/>
    <n v="3"/>
    <n v="134"/>
    <n v="69"/>
    <n v="207"/>
    <n v="27738"/>
    <s v="within a few hours"/>
    <n v="0.89"/>
    <x v="84"/>
    <n v="94"/>
    <n v="9"/>
    <n v="10"/>
    <n v="10"/>
    <n v="10"/>
    <n v="10"/>
    <n v="9"/>
  </r>
  <r>
    <x v="1958"/>
    <x v="1309"/>
    <x v="5"/>
    <s v="1/12"/>
    <d v="2013-01-12T00:00:00"/>
    <n v="2.4531387772704139"/>
    <n v="5111865"/>
    <x v="5"/>
    <s v="Amsterdam"/>
    <x v="0"/>
    <s v="Noord-Holland"/>
    <s v="North Holland"/>
    <n v="1071"/>
    <s v="Netherlands"/>
    <n v="52.355928955758102"/>
    <n v="4.8813640658453297"/>
    <s v="House"/>
    <x v="0"/>
    <n v="6"/>
    <n v="3"/>
    <n v="4"/>
    <n v="6"/>
    <s v="Real Bed"/>
    <n v="450"/>
    <n v="5"/>
    <n v="50"/>
    <n v="2"/>
    <n v="2"/>
    <n v="450"/>
    <n v="900"/>
    <n v="1800"/>
    <s v="within a few hours"/>
    <n v="0.93"/>
    <x v="4"/>
    <n v="100"/>
    <n v="10"/>
    <n v="10"/>
    <n v="10"/>
    <n v="10"/>
    <n v="8"/>
    <n v="8"/>
  </r>
  <r>
    <x v="1959"/>
    <x v="1310"/>
    <x v="5"/>
    <s v="1/13"/>
    <d v="2013-01-13T00:00:00"/>
    <n v="2.4503990512430169"/>
    <n v="886606"/>
    <x v="10"/>
    <s v="Amsterdam"/>
    <x v="0"/>
    <s v="North Holland"/>
    <s v="North Holland"/>
    <s v="1091 XS"/>
    <s v="Netherlands"/>
    <n v="52.3520255003179"/>
    <n v="4.9164218139949902"/>
    <s v="Apartment"/>
    <x v="0"/>
    <n v="1"/>
    <n v="1"/>
    <n v="1"/>
    <n v="1"/>
    <s v="Real Bed"/>
    <n v="95"/>
    <n v="1"/>
    <n v="0"/>
    <n v="2"/>
    <n v="2"/>
    <n v="95"/>
    <n v="190"/>
    <n v="380"/>
    <s v="within a day"/>
    <n v="0.5"/>
    <x v="4"/>
    <n v="80"/>
    <n v="8"/>
    <n v="10"/>
    <n v="10"/>
    <n v="10"/>
    <n v="8"/>
    <n v="10"/>
  </r>
  <r>
    <x v="1959"/>
    <x v="1310"/>
    <x v="5"/>
    <s v="1/13"/>
    <d v="2013-01-13T00:00:00"/>
    <n v="2.4503990512430169"/>
    <n v="884070"/>
    <x v="7"/>
    <s v="Amsterdam"/>
    <x v="0"/>
    <s v="North Holland"/>
    <s v="North Holland"/>
    <n v="1055"/>
    <s v="Netherlands"/>
    <n v="52.377541204327301"/>
    <n v="4.8516940392011598"/>
    <s v="Apartment"/>
    <x v="0"/>
    <n v="1"/>
    <n v="1"/>
    <n v="1"/>
    <n v="1"/>
    <s v="Real Bed"/>
    <n v="95"/>
    <n v="1"/>
    <n v="0"/>
    <n v="6"/>
    <n v="0"/>
    <n v="95"/>
    <n v="570"/>
    <n v="0"/>
    <s v="within a day"/>
    <n v="0.5"/>
    <x v="5"/>
    <m/>
    <m/>
    <m/>
    <m/>
    <m/>
    <m/>
    <m/>
  </r>
  <r>
    <x v="1960"/>
    <x v="170"/>
    <x v="5"/>
    <s v="1/13"/>
    <d v="2013-01-13T00:00:00"/>
    <n v="2.4503990512430169"/>
    <n v="933207"/>
    <x v="19"/>
    <s v="Amsterdam"/>
    <x v="0"/>
    <s v="North Holland"/>
    <s v="North Holland"/>
    <s v="1033 BE"/>
    <s v="Netherlands"/>
    <n v="52.414988696233401"/>
    <n v="4.8865032013477503"/>
    <s v="Bed &amp; Breakfast"/>
    <x v="1"/>
    <n v="2"/>
    <m/>
    <n v="1"/>
    <n v="2"/>
    <s v="Real Bed"/>
    <n v="105"/>
    <n v="1"/>
    <n v="0"/>
    <n v="1"/>
    <n v="0"/>
    <n v="105"/>
    <n v="105"/>
    <n v="0"/>
    <s v="within a few hours"/>
    <n v="1"/>
    <x v="5"/>
    <m/>
    <m/>
    <m/>
    <m/>
    <m/>
    <m/>
    <m/>
  </r>
  <r>
    <x v="1960"/>
    <x v="170"/>
    <x v="5"/>
    <s v="1/13"/>
    <d v="2013-01-13T00:00:00"/>
    <n v="2.4503990512430169"/>
    <n v="933225"/>
    <x v="19"/>
    <s v="Amsterdam"/>
    <x v="0"/>
    <s v="North Holland"/>
    <s v="North Holland"/>
    <s v="1033 BE"/>
    <s v="Netherlands"/>
    <n v="52.415304627464799"/>
    <n v="4.8858767730540196"/>
    <s v="Bed &amp; Breakfast"/>
    <x v="1"/>
    <n v="2"/>
    <m/>
    <n v="1"/>
    <m/>
    <s v="Real Bed"/>
    <n v="95"/>
    <n v="1"/>
    <n v="0"/>
    <n v="1"/>
    <n v="0"/>
    <n v="95"/>
    <n v="95"/>
    <n v="0"/>
    <s v="within a few hours"/>
    <n v="1"/>
    <x v="5"/>
    <m/>
    <m/>
    <m/>
    <m/>
    <m/>
    <m/>
    <m/>
  </r>
  <r>
    <x v="1960"/>
    <x v="170"/>
    <x v="5"/>
    <s v="1/13"/>
    <d v="2013-01-13T00:00:00"/>
    <n v="2.4503990512430169"/>
    <n v="884108"/>
    <x v="19"/>
    <s v="Amsterdam"/>
    <x v="0"/>
    <s v="North Holland"/>
    <s v="North Holland"/>
    <s v="1033 BE"/>
    <s v="Netherlands"/>
    <n v="52.415553925359497"/>
    <n v="4.8856795715574703"/>
    <s v="Bed &amp; Breakfast"/>
    <x v="0"/>
    <n v="2"/>
    <n v="1"/>
    <n v="1"/>
    <n v="2"/>
    <s v="Real Bed"/>
    <n v="110"/>
    <n v="2"/>
    <n v="25"/>
    <n v="2"/>
    <n v="4"/>
    <n v="110"/>
    <n v="220"/>
    <n v="880"/>
    <s v="within a few hours"/>
    <n v="1"/>
    <x v="11"/>
    <n v="98"/>
    <n v="10"/>
    <n v="9"/>
    <n v="10"/>
    <n v="10"/>
    <n v="10"/>
    <n v="10"/>
  </r>
  <r>
    <x v="1960"/>
    <x v="170"/>
    <x v="5"/>
    <s v="1/13"/>
    <d v="2013-01-13T00:00:00"/>
    <n v="2.4503990512430169"/>
    <n v="884252"/>
    <x v="19"/>
    <s v="Amsterdam"/>
    <x v="0"/>
    <s v="North Holland"/>
    <s v="North Holland"/>
    <s v="1033 BE"/>
    <s v="Netherlands"/>
    <n v="52.414196649566101"/>
    <n v="4.8858337410318002"/>
    <s v="Bed &amp; Breakfast"/>
    <x v="1"/>
    <n v="1"/>
    <n v="1"/>
    <n v="1"/>
    <n v="1"/>
    <s v="Real Bed"/>
    <n v="65"/>
    <n v="1"/>
    <n v="0"/>
    <n v="1"/>
    <n v="18"/>
    <n v="65"/>
    <n v="65"/>
    <n v="1170"/>
    <s v="within a few hours"/>
    <n v="1"/>
    <x v="33"/>
    <n v="98"/>
    <n v="10"/>
    <n v="10"/>
    <n v="10"/>
    <n v="10"/>
    <n v="8"/>
    <n v="9"/>
  </r>
  <r>
    <x v="1961"/>
    <x v="1311"/>
    <x v="5"/>
    <s v="1/13"/>
    <d v="2013-01-13T00:00:00"/>
    <n v="2.4503990512430169"/>
    <n v="3320805"/>
    <x v="0"/>
    <s v="Amsterdam"/>
    <x v="0"/>
    <s v="North Holland"/>
    <s v="North Holland"/>
    <s v="1051 KZ"/>
    <s v="Netherlands"/>
    <n v="52.385022330368898"/>
    <n v="4.8729485961502697"/>
    <s v="Apartment"/>
    <x v="0"/>
    <n v="2"/>
    <n v="1"/>
    <n v="2"/>
    <n v="1"/>
    <s v="Real Bed"/>
    <n v="98"/>
    <n v="0"/>
    <n v="0"/>
    <n v="3"/>
    <n v="6"/>
    <n v="98"/>
    <n v="294"/>
    <n v="1764"/>
    <s v="within a day"/>
    <n v="1"/>
    <x v="10"/>
    <n v="100"/>
    <n v="10"/>
    <n v="10"/>
    <n v="10"/>
    <n v="10"/>
    <n v="10"/>
    <n v="10"/>
  </r>
  <r>
    <x v="1962"/>
    <x v="1312"/>
    <x v="5"/>
    <s v="1/13"/>
    <d v="2013-01-13T00:00:00"/>
    <n v="2.4503990512430169"/>
    <n v="3426783"/>
    <x v="0"/>
    <s v="Amsterdam"/>
    <x v="0"/>
    <s v="North Holland"/>
    <s v="North Holland"/>
    <s v="1051 LC"/>
    <s v="Netherlands"/>
    <n v="52.385064389154898"/>
    <n v="4.8724582163564003"/>
    <s v="Apartment"/>
    <x v="0"/>
    <n v="2"/>
    <n v="1"/>
    <n v="1"/>
    <n v="1"/>
    <s v="Real Bed"/>
    <n v="95"/>
    <n v="1"/>
    <n v="0"/>
    <n v="2"/>
    <n v="6"/>
    <n v="95"/>
    <n v="190"/>
    <n v="1140"/>
    <s v="within a day"/>
    <n v="0.95"/>
    <x v="10"/>
    <n v="93"/>
    <n v="9"/>
    <n v="9"/>
    <n v="10"/>
    <n v="10"/>
    <n v="8"/>
    <n v="9"/>
  </r>
  <r>
    <x v="1963"/>
    <x v="51"/>
    <x v="5"/>
    <s v="1/13"/>
    <d v="2013-01-13T00:00:00"/>
    <n v="2.4503990512430169"/>
    <n v="2712077"/>
    <x v="4"/>
    <s v="Amsterdam"/>
    <x v="0"/>
    <s v="North Holland"/>
    <s v="North Holland"/>
    <s v="1053 XP"/>
    <s v="Netherlands"/>
    <n v="52.371840399653202"/>
    <n v="4.8750641737459901"/>
    <s v="Apartment"/>
    <x v="1"/>
    <n v="2"/>
    <n v="1"/>
    <n v="1"/>
    <n v="1"/>
    <s v="Real Bed"/>
    <n v="90"/>
    <n v="1"/>
    <n v="0"/>
    <n v="1"/>
    <n v="34"/>
    <n v="90"/>
    <n v="90"/>
    <n v="3060"/>
    <s v="within a day"/>
    <n v="0.66"/>
    <x v="53"/>
    <n v="87"/>
    <n v="10"/>
    <n v="9"/>
    <n v="8"/>
    <n v="8"/>
    <n v="10"/>
    <n v="9"/>
  </r>
  <r>
    <x v="1963"/>
    <x v="51"/>
    <x v="5"/>
    <s v="1/13"/>
    <d v="2013-01-13T00:00:00"/>
    <n v="2.4503990512430169"/>
    <n v="1580944"/>
    <x v="2"/>
    <s v="Amsterdam"/>
    <x v="0"/>
    <s v="North Holland"/>
    <s v="North Holland"/>
    <s v="1053 XP"/>
    <s v="Netherlands"/>
    <n v="52.3683814319904"/>
    <n v="4.8713260788501902"/>
    <s v="Apartment"/>
    <x v="0"/>
    <n v="2"/>
    <n v="1"/>
    <n v="1"/>
    <n v="1"/>
    <s v="Real Bed"/>
    <n v="120"/>
    <n v="1"/>
    <n v="0"/>
    <n v="1"/>
    <n v="12"/>
    <n v="120"/>
    <n v="120"/>
    <n v="1440"/>
    <s v="within a day"/>
    <n v="0.66"/>
    <x v="77"/>
    <n v="94"/>
    <n v="9"/>
    <n v="10"/>
    <n v="10"/>
    <n v="10"/>
    <n v="10"/>
    <n v="9"/>
  </r>
  <r>
    <x v="1964"/>
    <x v="760"/>
    <x v="5"/>
    <s v="1/13"/>
    <d v="2013-01-13T00:00:00"/>
    <n v="2.4503990512430169"/>
    <n v="884329"/>
    <x v="17"/>
    <s v="Amsterdam"/>
    <x v="0"/>
    <s v="North Holland"/>
    <s v="North Holland"/>
    <s v="1069 MN"/>
    <s v="Netherlands"/>
    <n v="52.3419267148237"/>
    <n v="4.7891357840442401"/>
    <s v="Apartment"/>
    <x v="0"/>
    <n v="2"/>
    <n v="1"/>
    <n v="1"/>
    <n v="1"/>
    <s v="Real Bed"/>
    <n v="115"/>
    <n v="2"/>
    <n v="0"/>
    <n v="2"/>
    <n v="196"/>
    <n v="115"/>
    <n v="230"/>
    <n v="45080"/>
    <s v="within an hour"/>
    <n v="1"/>
    <x v="95"/>
    <n v="97"/>
    <n v="10"/>
    <n v="10"/>
    <n v="10"/>
    <n v="10"/>
    <n v="9"/>
    <n v="10"/>
  </r>
  <r>
    <x v="1965"/>
    <x v="656"/>
    <x v="5"/>
    <s v="1/13"/>
    <d v="2013-01-13T00:00:00"/>
    <n v="2.4503990512430169"/>
    <n v="1016928"/>
    <x v="0"/>
    <s v="Amsterdam"/>
    <x v="0"/>
    <s v="North Holland"/>
    <s v="North Holland"/>
    <s v="1052 JJ"/>
    <s v="Netherlands"/>
    <n v="52.373822627203303"/>
    <n v="4.8705093472008203"/>
    <s v="Apartment"/>
    <x v="0"/>
    <n v="4"/>
    <n v="1"/>
    <n v="2"/>
    <n v="4"/>
    <s v="Real Bed"/>
    <n v="350"/>
    <n v="1"/>
    <n v="0"/>
    <n v="6"/>
    <n v="0"/>
    <n v="350"/>
    <n v="2100"/>
    <n v="0"/>
    <s v="within a day"/>
    <n v="1"/>
    <x v="5"/>
    <m/>
    <m/>
    <m/>
    <m/>
    <m/>
    <m/>
    <m/>
  </r>
  <r>
    <x v="1966"/>
    <x v="952"/>
    <x v="5"/>
    <s v="1/13"/>
    <d v="2013-01-13T00:00:00"/>
    <n v="2.4503990512430169"/>
    <n v="3590060"/>
    <x v="3"/>
    <s v="Amsterdam"/>
    <x v="0"/>
    <s v="North Holland"/>
    <s v="North Holland"/>
    <s v="1011 VM"/>
    <s v="Netherlands"/>
    <n v="52.369382222360599"/>
    <n v="4.9065435080822501"/>
    <s v="Apartment"/>
    <x v="0"/>
    <n v="2"/>
    <n v="1"/>
    <n v="1"/>
    <n v="1"/>
    <s v="Real Bed"/>
    <n v="150"/>
    <n v="2"/>
    <n v="0"/>
    <n v="7"/>
    <n v="0"/>
    <n v="150"/>
    <n v="1050"/>
    <n v="0"/>
    <s v="N/A"/>
    <s v="N/A"/>
    <x v="5"/>
    <m/>
    <m/>
    <m/>
    <m/>
    <m/>
    <m/>
    <m/>
  </r>
  <r>
    <x v="1967"/>
    <x v="1313"/>
    <x v="5"/>
    <s v="1/13"/>
    <d v="2013-01-13T00:00:00"/>
    <n v="2.4503990512430169"/>
    <n v="885008"/>
    <x v="3"/>
    <s v="Amsterdam"/>
    <x v="0"/>
    <s v="North Holland"/>
    <s v="North Holland"/>
    <s v="1018 BG"/>
    <s v="Netherlands"/>
    <n v="52.368062720113599"/>
    <n v="4.9162198540912296"/>
    <s v="Apartment"/>
    <x v="0"/>
    <n v="2"/>
    <n v="1"/>
    <n v="1"/>
    <n v="1"/>
    <s v="Real Bed"/>
    <n v="275"/>
    <n v="1"/>
    <n v="0"/>
    <n v="2"/>
    <n v="6"/>
    <n v="275"/>
    <n v="550"/>
    <n v="3300"/>
    <s v="a few days or more"/>
    <n v="0.25"/>
    <x v="10"/>
    <n v="100"/>
    <n v="10"/>
    <n v="10"/>
    <n v="10"/>
    <n v="10"/>
    <n v="10"/>
    <n v="9"/>
  </r>
  <r>
    <x v="1968"/>
    <x v="165"/>
    <x v="5"/>
    <s v="1/14"/>
    <d v="2013-01-14T00:00:00"/>
    <n v="2.4476593252156196"/>
    <n v="1176287"/>
    <x v="8"/>
    <s v="Diemen"/>
    <x v="10"/>
    <s v="North Holland"/>
    <s v="North Holland"/>
    <s v="1111 BR"/>
    <s v="Netherlands"/>
    <n v="52.342757450828998"/>
    <n v="4.9632175169696104"/>
    <s v="House"/>
    <x v="0"/>
    <n v="5"/>
    <n v="1"/>
    <n v="4"/>
    <n v="5"/>
    <s v="Real Bed"/>
    <n v="185"/>
    <n v="4"/>
    <n v="25"/>
    <n v="2"/>
    <n v="30"/>
    <n v="185"/>
    <n v="370"/>
    <n v="11100"/>
    <s v="within a few hours"/>
    <n v="1"/>
    <x v="2"/>
    <n v="96"/>
    <n v="10"/>
    <n v="9"/>
    <n v="9"/>
    <n v="9"/>
    <n v="9"/>
    <n v="9"/>
  </r>
  <r>
    <x v="1969"/>
    <x v="106"/>
    <x v="5"/>
    <s v="1/14"/>
    <d v="2013-01-14T00:00:00"/>
    <n v="2.4476593252156196"/>
    <n v="5602706"/>
    <x v="5"/>
    <s v="Amsterdam"/>
    <x v="0"/>
    <s v="Noord-Holland"/>
    <s v="North Holland"/>
    <n v="1059"/>
    <s v="Netherlands"/>
    <n v="52.347698007868402"/>
    <n v="4.8493814505015802"/>
    <s v="Apartment"/>
    <x v="0"/>
    <n v="2"/>
    <n v="1.5"/>
    <n v="2"/>
    <n v="2"/>
    <s v="Real Bed"/>
    <n v="200"/>
    <n v="1"/>
    <n v="0"/>
    <n v="7"/>
    <n v="0"/>
    <n v="200"/>
    <n v="1400"/>
    <n v="0"/>
    <s v="within a few hours"/>
    <n v="0.86"/>
    <x v="5"/>
    <m/>
    <m/>
    <m/>
    <m/>
    <m/>
    <m/>
    <m/>
  </r>
  <r>
    <x v="1970"/>
    <x v="1314"/>
    <x v="5"/>
    <s v="1/14"/>
    <d v="2013-01-14T00:00:00"/>
    <n v="2.4476593252156196"/>
    <n v="3381605"/>
    <x v="4"/>
    <s v="Amsterdam"/>
    <x v="0"/>
    <s v="North Holland"/>
    <s v="North Holland"/>
    <s v="1015 JJ"/>
    <s v="Netherlands"/>
    <n v="52.3804201465056"/>
    <n v="4.8847134911417003"/>
    <s v="Apartment"/>
    <x v="0"/>
    <n v="2"/>
    <n v="1"/>
    <n v="1"/>
    <n v="1"/>
    <s v="Real Bed"/>
    <n v="175"/>
    <n v="1"/>
    <n v="0"/>
    <n v="2"/>
    <n v="0"/>
    <n v="175"/>
    <n v="350"/>
    <n v="0"/>
    <s v="N/A"/>
    <s v="N/A"/>
    <x v="5"/>
    <m/>
    <m/>
    <m/>
    <m/>
    <m/>
    <m/>
    <m/>
  </r>
  <r>
    <x v="1971"/>
    <x v="431"/>
    <x v="5"/>
    <s v="1/14"/>
    <d v="2013-01-14T00:00:00"/>
    <n v="2.4476593252156196"/>
    <n v="1436294"/>
    <x v="3"/>
    <s v="Amsterdam"/>
    <x v="0"/>
    <s v="North Holland"/>
    <s v="North Holland"/>
    <s v="1017HA"/>
    <s v="Netherlands"/>
    <n v="52.363827640454602"/>
    <n v="4.8932181103467602"/>
    <s v="Apartment"/>
    <x v="1"/>
    <n v="2"/>
    <n v="1"/>
    <n v="1"/>
    <n v="2"/>
    <s v="Real Bed"/>
    <n v="55"/>
    <n v="1"/>
    <n v="10"/>
    <n v="3"/>
    <n v="166"/>
    <n v="65"/>
    <n v="195"/>
    <n v="32370"/>
    <s v="within an hour"/>
    <n v="1"/>
    <x v="90"/>
    <n v="94"/>
    <n v="10"/>
    <n v="10"/>
    <n v="10"/>
    <n v="10"/>
    <n v="10"/>
    <n v="9"/>
  </r>
  <r>
    <x v="1972"/>
    <x v="1315"/>
    <x v="5"/>
    <s v="1/14"/>
    <d v="2013-01-14T00:00:00"/>
    <n v="2.4476593252156196"/>
    <n v="3104501"/>
    <x v="9"/>
    <s v="Amsterdam"/>
    <x v="0"/>
    <s v="Noord-Holland"/>
    <s v="North Holland"/>
    <s v="1065 BV"/>
    <s v="Netherlands"/>
    <n v="52.361056803728701"/>
    <n v="4.8271895225699497"/>
    <s v="House"/>
    <x v="0"/>
    <n v="5"/>
    <n v="1"/>
    <n v="2"/>
    <n v="3"/>
    <s v="Real Bed"/>
    <n v="120"/>
    <n v="2"/>
    <n v="20"/>
    <n v="1"/>
    <n v="22"/>
    <n v="120"/>
    <n v="120"/>
    <n v="2640"/>
    <s v="within a few hours"/>
    <n v="0.86"/>
    <x v="0"/>
    <n v="91"/>
    <n v="9"/>
    <n v="9"/>
    <n v="9"/>
    <n v="10"/>
    <n v="8"/>
    <n v="9"/>
  </r>
  <r>
    <x v="1973"/>
    <x v="17"/>
    <x v="5"/>
    <s v="1/15"/>
    <d v="2013-01-15T00:00:00"/>
    <n v="2.4449195991882222"/>
    <n v="888201"/>
    <x v="2"/>
    <s v="Amsterdam"/>
    <x v="0"/>
    <s v="North Holland"/>
    <s v="North Holland"/>
    <s v="1054 XZ"/>
    <s v="Netherlands"/>
    <n v="52.361340723399003"/>
    <n v="4.8610498637510897"/>
    <s v="Apartment"/>
    <x v="0"/>
    <n v="4"/>
    <n v="1"/>
    <n v="2"/>
    <n v="2"/>
    <s v="Real Bed"/>
    <n v="129"/>
    <n v="2"/>
    <n v="0"/>
    <n v="2"/>
    <n v="48"/>
    <n v="129"/>
    <n v="258"/>
    <n v="12384"/>
    <s v="within a day"/>
    <n v="0.9"/>
    <x v="30"/>
    <n v="97"/>
    <n v="10"/>
    <n v="10"/>
    <n v="10"/>
    <n v="10"/>
    <n v="10"/>
    <n v="10"/>
  </r>
  <r>
    <x v="1974"/>
    <x v="1316"/>
    <x v="5"/>
    <s v="1/15"/>
    <d v="2013-01-15T00:00:00"/>
    <n v="2.4449195991882222"/>
    <n v="888874"/>
    <x v="5"/>
    <s v="Amsterdam"/>
    <x v="0"/>
    <s v="North Holland"/>
    <s v="North Holland"/>
    <n v="1071"/>
    <s v="Netherlands"/>
    <n v="52.3508503594582"/>
    <n v="4.8804104879617798"/>
    <s v="Apartment"/>
    <x v="0"/>
    <n v="2"/>
    <n v="1"/>
    <n v="1"/>
    <n v="1"/>
    <s v="Real Bed"/>
    <n v="89"/>
    <n v="2"/>
    <n v="25"/>
    <n v="2"/>
    <n v="230"/>
    <n v="89"/>
    <n v="178"/>
    <n v="40940"/>
    <s v="within a few hours"/>
    <n v="0.97"/>
    <x v="174"/>
    <n v="94"/>
    <n v="9"/>
    <n v="10"/>
    <n v="10"/>
    <n v="10"/>
    <n v="9"/>
    <n v="9"/>
  </r>
  <r>
    <x v="1975"/>
    <x v="1168"/>
    <x v="5"/>
    <s v="1/15"/>
    <d v="2013-01-15T00:00:00"/>
    <n v="2.4449195991882222"/>
    <n v="1522998"/>
    <x v="2"/>
    <s v="Amsterdam"/>
    <x v="0"/>
    <s v="North Holland"/>
    <s v="North Holland"/>
    <m/>
    <s v="Netherlands"/>
    <n v="52.371186488861902"/>
    <n v="4.86596720460415"/>
    <s v="Apartment"/>
    <x v="0"/>
    <n v="3"/>
    <n v="1"/>
    <n v="2"/>
    <n v="3"/>
    <s v="Real Bed"/>
    <n v="135"/>
    <n v="1"/>
    <n v="0"/>
    <n v="14"/>
    <n v="2"/>
    <n v="135"/>
    <n v="1890"/>
    <n v="3780"/>
    <s v="within a few hours"/>
    <n v="1"/>
    <x v="4"/>
    <n v="100"/>
    <n v="10"/>
    <n v="10"/>
    <n v="10"/>
    <n v="10"/>
    <n v="10"/>
    <n v="10"/>
  </r>
  <r>
    <x v="1976"/>
    <x v="370"/>
    <x v="5"/>
    <s v="1/15"/>
    <d v="2013-01-15T00:00:00"/>
    <n v="2.4449195991882222"/>
    <n v="4376149"/>
    <x v="0"/>
    <s v="Amsterdam"/>
    <x v="0"/>
    <s v="North Holland"/>
    <s v="North Holland"/>
    <s v="1056 KP"/>
    <s v="Netherlands"/>
    <n v="52.375594295363904"/>
    <n v="4.8673642977468097"/>
    <s v="Apartment"/>
    <x v="0"/>
    <n v="2"/>
    <n v="1"/>
    <n v="2"/>
    <n v="2"/>
    <s v="Real Bed"/>
    <n v="95"/>
    <n v="2"/>
    <n v="35"/>
    <n v="2"/>
    <n v="22"/>
    <n v="95"/>
    <n v="190"/>
    <n v="4180"/>
    <s v="within a few hours"/>
    <n v="1"/>
    <x v="0"/>
    <n v="93"/>
    <n v="10"/>
    <n v="9"/>
    <n v="10"/>
    <n v="10"/>
    <n v="8"/>
    <n v="9"/>
  </r>
  <r>
    <x v="1977"/>
    <x v="76"/>
    <x v="5"/>
    <s v="1/16"/>
    <d v="2013-01-16T00:00:00"/>
    <n v="2.4421798731608249"/>
    <n v="4943604"/>
    <x v="10"/>
    <s v="Amsterdam"/>
    <x v="0"/>
    <s v="Noord-Holland"/>
    <s v="North Holland"/>
    <s v="1091 TJ"/>
    <s v="Netherlands"/>
    <n v="52.352334674360797"/>
    <n v="4.9133336332980404"/>
    <s v="Apartment"/>
    <x v="0"/>
    <n v="4"/>
    <n v="1"/>
    <n v="2"/>
    <n v="2"/>
    <s v="Real Bed"/>
    <n v="40"/>
    <n v="1"/>
    <n v="0"/>
    <n v="1"/>
    <n v="6"/>
    <n v="40"/>
    <n v="40"/>
    <n v="240"/>
    <s v="within a few hours"/>
    <n v="1"/>
    <x v="10"/>
    <n v="100"/>
    <n v="10"/>
    <n v="10"/>
    <n v="10"/>
    <n v="9"/>
    <n v="9"/>
    <n v="10"/>
  </r>
  <r>
    <x v="1978"/>
    <x v="1317"/>
    <x v="5"/>
    <s v="1/16"/>
    <d v="2013-01-16T00:00:00"/>
    <n v="2.4421798731608249"/>
    <n v="894310"/>
    <x v="0"/>
    <s v="Amsterdam"/>
    <x v="0"/>
    <s v="North Holland"/>
    <s v="North Holland"/>
    <n v="1013"/>
    <s v="Netherlands"/>
    <n v="52.391047323457101"/>
    <n v="4.8827036794737904"/>
    <s v="Apartment"/>
    <x v="0"/>
    <n v="2"/>
    <n v="1"/>
    <n v="1"/>
    <n v="1"/>
    <s v="Real Bed"/>
    <n v="94"/>
    <n v="2"/>
    <n v="25"/>
    <n v="2"/>
    <n v="54"/>
    <n v="94"/>
    <n v="188"/>
    <n v="10152"/>
    <s v="within an hour"/>
    <n v="1"/>
    <x v="102"/>
    <n v="97"/>
    <n v="10"/>
    <n v="9"/>
    <n v="9"/>
    <n v="10"/>
    <n v="9"/>
    <n v="9"/>
  </r>
  <r>
    <x v="1979"/>
    <x v="1318"/>
    <x v="5"/>
    <s v="1/16"/>
    <d v="2013-01-16T00:00:00"/>
    <n v="2.4421798731608249"/>
    <n v="4844170"/>
    <x v="11"/>
    <s v="Amsterdam"/>
    <x v="0"/>
    <s v="Noord-Holland"/>
    <s v="North Holland"/>
    <s v="1087BB"/>
    <s v="Netherlands"/>
    <n v="52.360687017852101"/>
    <n v="4.9880346091426198"/>
    <s v="Apartment"/>
    <x v="0"/>
    <n v="2"/>
    <n v="1"/>
    <n v="0"/>
    <n v="1"/>
    <s v="Real Bed"/>
    <n v="99"/>
    <n v="1"/>
    <n v="0"/>
    <n v="2"/>
    <n v="0"/>
    <n v="99"/>
    <n v="198"/>
    <n v="0"/>
    <s v="within a day"/>
    <n v="1"/>
    <x v="5"/>
    <m/>
    <m/>
    <m/>
    <m/>
    <m/>
    <m/>
    <m/>
  </r>
  <r>
    <x v="1980"/>
    <x v="1319"/>
    <x v="5"/>
    <s v="1/16"/>
    <d v="2013-01-16T00:00:00"/>
    <n v="2.4421798731608249"/>
    <n v="889702"/>
    <x v="19"/>
    <s v="Amsterdam"/>
    <x v="0"/>
    <s v="North Holland"/>
    <s v="North Holland"/>
    <s v="1035 NT"/>
    <s v="Netherlands"/>
    <n v="52.410178082608802"/>
    <n v="4.9062530521292702"/>
    <s v="House"/>
    <x v="1"/>
    <n v="2"/>
    <n v="1"/>
    <n v="1"/>
    <n v="2"/>
    <s v="Real Bed"/>
    <n v="65"/>
    <n v="1"/>
    <n v="15"/>
    <n v="1"/>
    <n v="18"/>
    <n v="80"/>
    <n v="80"/>
    <n v="1440"/>
    <s v="within a day"/>
    <n v="0.89"/>
    <x v="33"/>
    <n v="50"/>
    <n v="5"/>
    <n v="3"/>
    <n v="6"/>
    <n v="7"/>
    <n v="8"/>
    <n v="6"/>
  </r>
  <r>
    <x v="1981"/>
    <x v="1320"/>
    <x v="5"/>
    <s v="1/16"/>
    <d v="2013-01-16T00:00:00"/>
    <n v="2.4421798731608249"/>
    <n v="4857657"/>
    <x v="3"/>
    <s v="Amsterdam"/>
    <x v="0"/>
    <s v="NH"/>
    <s v="North Holland"/>
    <s v="1017 ET"/>
    <s v="Netherlands"/>
    <n v="52.362729865671"/>
    <n v="4.8918634279351103"/>
    <s v="Apartment"/>
    <x v="0"/>
    <n v="4"/>
    <n v="2"/>
    <n v="2"/>
    <n v="4"/>
    <s v="Real Bed"/>
    <n v="425"/>
    <n v="1"/>
    <n v="0"/>
    <n v="1"/>
    <n v="2"/>
    <n v="425"/>
    <n v="425"/>
    <n v="850"/>
    <s v="within a few hours"/>
    <n v="0.95"/>
    <x v="4"/>
    <n v="100"/>
    <n v="10"/>
    <n v="10"/>
    <n v="10"/>
    <n v="10"/>
    <n v="10"/>
    <n v="10"/>
  </r>
  <r>
    <x v="1982"/>
    <x v="314"/>
    <x v="5"/>
    <s v="1/17"/>
    <d v="2013-01-17T00:00:00"/>
    <n v="2.4394401471334275"/>
    <n v="3969019"/>
    <x v="9"/>
    <s v="Amsterdam"/>
    <x v="0"/>
    <s v="North Holland"/>
    <s v="North Holland"/>
    <s v="1061 TG"/>
    <s v="Netherlands"/>
    <n v="52.364185911668301"/>
    <n v="4.8396170295936498"/>
    <s v="Apartment"/>
    <x v="0"/>
    <n v="8"/>
    <n v="1.5"/>
    <n v="2"/>
    <n v="6"/>
    <s v="Real Bed"/>
    <n v="189"/>
    <n v="2"/>
    <n v="35"/>
    <n v="1"/>
    <n v="2"/>
    <n v="189"/>
    <n v="189"/>
    <n v="378"/>
    <s v="within a day"/>
    <n v="0.63"/>
    <x v="4"/>
    <n v="100"/>
    <n v="10"/>
    <n v="10"/>
    <n v="10"/>
    <n v="10"/>
    <n v="8"/>
    <n v="10"/>
  </r>
  <r>
    <x v="1982"/>
    <x v="314"/>
    <x v="5"/>
    <s v="1/17"/>
    <d v="2013-01-17T00:00:00"/>
    <n v="2.4394401471334275"/>
    <n v="3968953"/>
    <x v="9"/>
    <s v="Amsterdam"/>
    <x v="0"/>
    <s v="North Holland"/>
    <s v="North Holland"/>
    <s v="1061 TG"/>
    <s v="Netherlands"/>
    <n v="52.363660197997497"/>
    <n v="4.8410970959002002"/>
    <s v="Apartment"/>
    <x v="1"/>
    <n v="4"/>
    <n v="1"/>
    <n v="1"/>
    <n v="1"/>
    <s v="Real Bed"/>
    <n v="79"/>
    <n v="2"/>
    <n v="20"/>
    <n v="1"/>
    <n v="16"/>
    <n v="79"/>
    <n v="79"/>
    <n v="1264"/>
    <s v="within a day"/>
    <n v="0.63"/>
    <x v="9"/>
    <n v="95"/>
    <n v="10"/>
    <n v="9"/>
    <n v="9"/>
    <n v="10"/>
    <n v="9"/>
    <n v="9"/>
  </r>
  <r>
    <x v="1983"/>
    <x v="1321"/>
    <x v="5"/>
    <s v="1/17"/>
    <d v="2013-01-17T00:00:00"/>
    <n v="2.4394401471334275"/>
    <n v="891337"/>
    <x v="3"/>
    <s v="Amsterdam"/>
    <x v="0"/>
    <s v="North Holland"/>
    <s v="North Holland"/>
    <s v="1017 CG"/>
    <s v="Netherlands"/>
    <n v="52.363703876724998"/>
    <n v="4.8952618690546199"/>
    <s v="Apartment"/>
    <x v="0"/>
    <n v="4"/>
    <n v="1"/>
    <n v="1"/>
    <n v="2"/>
    <s v="Real Bed"/>
    <n v="170"/>
    <n v="2"/>
    <n v="50"/>
    <n v="3"/>
    <n v="0"/>
    <n v="170"/>
    <n v="510"/>
    <n v="0"/>
    <s v="within an hour"/>
    <n v="1"/>
    <x v="5"/>
    <m/>
    <m/>
    <m/>
    <m/>
    <m/>
    <m/>
    <m/>
  </r>
  <r>
    <x v="1984"/>
    <x v="1127"/>
    <x v="5"/>
    <s v="1/17"/>
    <d v="2013-01-17T00:00:00"/>
    <n v="2.4394401471334275"/>
    <n v="891641"/>
    <x v="4"/>
    <s v="Amsterdam"/>
    <x v="0"/>
    <s v="North Holland"/>
    <s v="North Holland"/>
    <s v="1013 EN"/>
    <s v="Netherlands"/>
    <n v="52.384816353984199"/>
    <n v="4.8913900481803303"/>
    <s v="Apartment"/>
    <x v="0"/>
    <n v="3"/>
    <n v="1"/>
    <n v="1"/>
    <n v="1"/>
    <s v="Real Bed"/>
    <n v="95"/>
    <n v="2"/>
    <n v="35"/>
    <n v="3"/>
    <n v="156"/>
    <n v="95"/>
    <n v="285"/>
    <n v="44460"/>
    <s v="within an hour"/>
    <n v="1"/>
    <x v="97"/>
    <n v="91"/>
    <n v="9"/>
    <n v="9"/>
    <n v="10"/>
    <n v="10"/>
    <n v="10"/>
    <n v="9"/>
  </r>
  <r>
    <x v="1985"/>
    <x v="9"/>
    <x v="5"/>
    <s v="1/17"/>
    <d v="2013-01-17T00:00:00"/>
    <n v="2.4394401471334275"/>
    <n v="5332459"/>
    <x v="1"/>
    <s v="Amsterdam"/>
    <x v="0"/>
    <s v="Noord-Holland"/>
    <s v="North Holland"/>
    <s v="1095BP"/>
    <s v="Netherlands"/>
    <n v="52.362434097186203"/>
    <n v="4.9410703862154604"/>
    <s v="Apartment"/>
    <x v="0"/>
    <n v="2"/>
    <n v="1"/>
    <n v="1"/>
    <n v="1"/>
    <s v="Real Bed"/>
    <n v="95"/>
    <n v="1"/>
    <n v="0"/>
    <n v="1"/>
    <n v="0"/>
    <n v="95"/>
    <n v="95"/>
    <n v="0"/>
    <s v="N/A"/>
    <s v="N/A"/>
    <x v="5"/>
    <m/>
    <m/>
    <m/>
    <m/>
    <m/>
    <m/>
    <m/>
  </r>
  <r>
    <x v="1986"/>
    <x v="106"/>
    <x v="5"/>
    <s v="1/17"/>
    <d v="2013-01-17T00:00:00"/>
    <n v="2.4394401471334275"/>
    <n v="3444136"/>
    <x v="8"/>
    <s v="Amsterdam"/>
    <x v="0"/>
    <s v="North Holland"/>
    <s v="North Holland"/>
    <s v="1091 TS"/>
    <s v="Netherlands"/>
    <n v="52.347412098506602"/>
    <n v="4.9144527175693096"/>
    <s v="Apartment"/>
    <x v="0"/>
    <n v="2"/>
    <n v="1"/>
    <n v="1"/>
    <n v="1"/>
    <s v="Real Bed"/>
    <n v="100"/>
    <n v="1"/>
    <n v="0"/>
    <n v="2"/>
    <n v="16"/>
    <n v="100"/>
    <n v="200"/>
    <n v="3200"/>
    <s v="within a day"/>
    <n v="0.8"/>
    <x v="9"/>
    <n v="93"/>
    <n v="10"/>
    <n v="10"/>
    <n v="9"/>
    <n v="9"/>
    <n v="9"/>
    <n v="9"/>
  </r>
  <r>
    <x v="1987"/>
    <x v="177"/>
    <x v="5"/>
    <s v="1/17"/>
    <d v="2013-01-17T00:00:00"/>
    <n v="2.4394401471334275"/>
    <n v="1965216"/>
    <x v="0"/>
    <s v="Amsterdam"/>
    <x v="0"/>
    <s v="North Holland"/>
    <s v="North Holland"/>
    <s v="1013 TL"/>
    <s v="Netherlands"/>
    <n v="52.389359321946699"/>
    <n v="4.8782384127501999"/>
    <s v="Apartment"/>
    <x v="0"/>
    <n v="2"/>
    <n v="1"/>
    <n v="1"/>
    <n v="1"/>
    <s v="Real Bed"/>
    <n v="98"/>
    <n v="1"/>
    <n v="0"/>
    <n v="2"/>
    <n v="18"/>
    <n v="98"/>
    <n v="196"/>
    <n v="3528"/>
    <s v="within a few hours"/>
    <n v="0.9"/>
    <x v="33"/>
    <n v="100"/>
    <n v="10"/>
    <n v="10"/>
    <n v="10"/>
    <n v="10"/>
    <n v="9"/>
    <n v="10"/>
  </r>
  <r>
    <x v="1988"/>
    <x v="1305"/>
    <x v="5"/>
    <s v="1/17"/>
    <d v="2013-01-17T00:00:00"/>
    <n v="2.4394401471334275"/>
    <n v="2261343"/>
    <x v="3"/>
    <s v="Amsterdam"/>
    <x v="0"/>
    <s v="North Holland"/>
    <s v="North Holland"/>
    <s v="1017 SN"/>
    <s v="Netherlands"/>
    <n v="52.361406306716802"/>
    <n v="4.88841728534348"/>
    <s v="Apartment"/>
    <x v="0"/>
    <n v="2"/>
    <n v="1"/>
    <n v="1"/>
    <n v="1"/>
    <s v="Real Bed"/>
    <n v="175"/>
    <n v="1"/>
    <n v="0"/>
    <n v="3"/>
    <n v="2"/>
    <n v="175"/>
    <n v="525"/>
    <n v="1050"/>
    <s v="within a few hours"/>
    <n v="1"/>
    <x v="4"/>
    <n v="100"/>
    <n v="10"/>
    <n v="10"/>
    <n v="10"/>
    <n v="10"/>
    <n v="10"/>
    <n v="10"/>
  </r>
  <r>
    <x v="1989"/>
    <x v="7"/>
    <x v="5"/>
    <s v="1/18"/>
    <d v="2013-01-18T00:00:00"/>
    <n v="2.4367004211060306"/>
    <n v="4670367"/>
    <x v="3"/>
    <s v="Amsterdam"/>
    <x v="0"/>
    <s v="Noord-Holland"/>
    <s v="North Holland"/>
    <s v="1074 BA"/>
    <s v="Netherlands"/>
    <n v="52.358742465470598"/>
    <n v="4.8997675401128902"/>
    <s v="Apartment"/>
    <x v="0"/>
    <n v="6"/>
    <n v="1"/>
    <n v="3"/>
    <n v="3"/>
    <s v="Real Bed"/>
    <n v="150"/>
    <n v="3"/>
    <n v="40"/>
    <n v="1"/>
    <n v="0"/>
    <n v="150"/>
    <n v="150"/>
    <n v="0"/>
    <s v="N/A"/>
    <s v="N/A"/>
    <x v="5"/>
    <m/>
    <m/>
    <m/>
    <m/>
    <m/>
    <m/>
    <m/>
  </r>
  <r>
    <x v="1990"/>
    <x v="195"/>
    <x v="5"/>
    <s v="1/18"/>
    <d v="2013-01-18T00:00:00"/>
    <n v="2.4367004211060306"/>
    <n v="4716083"/>
    <x v="2"/>
    <s v="Amsterdam"/>
    <x v="0"/>
    <s v="Noord-Holland"/>
    <s v="North Holland"/>
    <s v="1054 MA"/>
    <s v="Netherlands"/>
    <n v="52.3576312977318"/>
    <n v="4.8547955372533202"/>
    <s v="Apartment"/>
    <x v="0"/>
    <n v="2"/>
    <n v="1.5"/>
    <n v="2"/>
    <n v="1"/>
    <s v="Real Bed"/>
    <n v="140"/>
    <n v="2"/>
    <n v="50"/>
    <n v="2"/>
    <n v="4"/>
    <n v="140"/>
    <n v="280"/>
    <n v="1120"/>
    <s v="within a few hours"/>
    <n v="1"/>
    <x v="11"/>
    <n v="100"/>
    <n v="10"/>
    <n v="10"/>
    <n v="10"/>
    <n v="10"/>
    <n v="10"/>
    <n v="10"/>
  </r>
  <r>
    <x v="1991"/>
    <x v="1322"/>
    <x v="5"/>
    <s v="1/19"/>
    <d v="2013-01-19T00:00:00"/>
    <n v="2.4339606950786332"/>
    <n v="895007"/>
    <x v="4"/>
    <s v="Amsterdam"/>
    <x v="0"/>
    <s v="North Holland"/>
    <s v="North Holland"/>
    <n v="1016"/>
    <s v="Netherlands"/>
    <n v="52.3687412605465"/>
    <n v="4.88015399821606"/>
    <s v="Apartment"/>
    <x v="0"/>
    <n v="2"/>
    <n v="1"/>
    <n v="1"/>
    <n v="1"/>
    <s v="Real Bed"/>
    <n v="95"/>
    <n v="1"/>
    <n v="0"/>
    <n v="21"/>
    <n v="40"/>
    <n v="95"/>
    <n v="1995"/>
    <n v="79800"/>
    <s v="within a day"/>
    <n v="0.9"/>
    <x v="3"/>
    <n v="98"/>
    <n v="10"/>
    <n v="9"/>
    <n v="10"/>
    <n v="10"/>
    <n v="10"/>
    <n v="9"/>
  </r>
  <r>
    <x v="1991"/>
    <x v="1322"/>
    <x v="5"/>
    <s v="1/19"/>
    <d v="2013-01-19T00:00:00"/>
    <n v="2.4339606950786332"/>
    <n v="1960467"/>
    <x v="5"/>
    <s v="Amsterdam"/>
    <x v="0"/>
    <s v="North Holland"/>
    <s v="North Holland"/>
    <n v="1054"/>
    <s v="Netherlands"/>
    <n v="52.357256531430998"/>
    <n v="4.8652181147839499"/>
    <s v="Apartment"/>
    <x v="0"/>
    <n v="2"/>
    <n v="1"/>
    <n v="1"/>
    <n v="1"/>
    <s v="Real Bed"/>
    <n v="85"/>
    <n v="1"/>
    <n v="0"/>
    <n v="2"/>
    <n v="18"/>
    <n v="85"/>
    <n v="170"/>
    <n v="3060"/>
    <s v="within a day"/>
    <n v="0.9"/>
    <x v="33"/>
    <n v="98"/>
    <n v="10"/>
    <n v="10"/>
    <n v="10"/>
    <n v="10"/>
    <n v="10"/>
    <n v="9"/>
  </r>
  <r>
    <x v="1992"/>
    <x v="1323"/>
    <x v="5"/>
    <s v="1/19"/>
    <d v="2013-01-19T00:00:00"/>
    <n v="2.4339606950786332"/>
    <n v="894870"/>
    <x v="3"/>
    <s v="Amsterdam"/>
    <x v="0"/>
    <s v="North Holland"/>
    <s v="North Holland"/>
    <n v="1017"/>
    <s v="Netherlands"/>
    <n v="52.361428745090699"/>
    <n v="4.8956787611941204"/>
    <s v="Apartment"/>
    <x v="0"/>
    <n v="4"/>
    <n v="1"/>
    <n v="2"/>
    <n v="4"/>
    <s v="Real Bed"/>
    <n v="225"/>
    <n v="1"/>
    <n v="0"/>
    <n v="5"/>
    <n v="34"/>
    <n v="225"/>
    <n v="1125"/>
    <n v="38250"/>
    <s v="within a few hours"/>
    <n v="1"/>
    <x v="53"/>
    <n v="97"/>
    <n v="10"/>
    <n v="10"/>
    <n v="10"/>
    <n v="10"/>
    <n v="10"/>
    <n v="9"/>
  </r>
  <r>
    <x v="1993"/>
    <x v="654"/>
    <x v="5"/>
    <s v="1/19"/>
    <d v="2013-01-19T00:00:00"/>
    <n v="2.4339606950786332"/>
    <n v="1799156"/>
    <x v="7"/>
    <s v="Amsterdam"/>
    <x v="0"/>
    <s v="North Holland"/>
    <s v="North Holland"/>
    <s v="1055 RB"/>
    <s v="Netherlands"/>
    <n v="52.383624176353798"/>
    <n v="4.8587535373856197"/>
    <s v="Apartment"/>
    <x v="0"/>
    <n v="3"/>
    <n v="1"/>
    <n v="1"/>
    <n v="1"/>
    <s v="Real Bed"/>
    <n v="110"/>
    <n v="2"/>
    <n v="30"/>
    <n v="1"/>
    <n v="20"/>
    <n v="110"/>
    <n v="110"/>
    <n v="2200"/>
    <s v="within a few hours"/>
    <n v="0.85"/>
    <x v="31"/>
    <n v="96"/>
    <n v="9"/>
    <n v="9"/>
    <n v="10"/>
    <n v="10"/>
    <n v="9"/>
    <n v="9"/>
  </r>
  <r>
    <x v="1994"/>
    <x v="935"/>
    <x v="5"/>
    <s v="1/20"/>
    <d v="2013-01-20T00:00:00"/>
    <n v="2.4312209690512359"/>
    <n v="895684"/>
    <x v="0"/>
    <s v="Amsterdam"/>
    <x v="0"/>
    <s v="North Holland"/>
    <s v="North Holland"/>
    <s v="1052 LX"/>
    <s v="Netherlands"/>
    <n v="52.373183167807298"/>
    <n v="4.8690010798013601"/>
    <s v="Boat"/>
    <x v="0"/>
    <n v="2"/>
    <n v="1"/>
    <n v="1"/>
    <n v="1"/>
    <s v="Real Bed"/>
    <n v="250"/>
    <n v="1"/>
    <n v="0"/>
    <n v="1"/>
    <n v="20"/>
    <n v="250"/>
    <n v="250"/>
    <n v="5000"/>
    <s v="within an hour"/>
    <n v="1"/>
    <x v="31"/>
    <n v="98"/>
    <n v="10"/>
    <n v="9"/>
    <n v="10"/>
    <n v="10"/>
    <n v="10"/>
    <n v="10"/>
  </r>
  <r>
    <x v="1995"/>
    <x v="1324"/>
    <x v="5"/>
    <s v="1/20"/>
    <d v="2013-01-20T00:00:00"/>
    <n v="2.4312209690512359"/>
    <n v="895792"/>
    <x v="4"/>
    <s v="Amsterdam"/>
    <x v="0"/>
    <s v="North Holland"/>
    <s v="North Holland"/>
    <s v="1012 EA"/>
    <s v="Netherlands"/>
    <n v="52.373953089850801"/>
    <n v="4.8995412534746903"/>
    <s v="Apartment"/>
    <x v="0"/>
    <n v="4"/>
    <n v="1"/>
    <n v="1"/>
    <n v="3"/>
    <s v="Real Bed"/>
    <n v="175"/>
    <n v="4"/>
    <n v="0"/>
    <n v="2"/>
    <n v="64"/>
    <n v="175"/>
    <n v="350"/>
    <n v="22400"/>
    <s v="within a day"/>
    <n v="0.67"/>
    <x v="27"/>
    <n v="97"/>
    <n v="10"/>
    <n v="9"/>
    <n v="10"/>
    <n v="10"/>
    <n v="10"/>
    <n v="9"/>
  </r>
  <r>
    <x v="1996"/>
    <x v="438"/>
    <x v="5"/>
    <s v="1/20"/>
    <d v="2013-01-20T00:00:00"/>
    <n v="2.4312209690512359"/>
    <n v="891695"/>
    <x v="3"/>
    <s v="Amsterdam"/>
    <x v="0"/>
    <s v="North Holland"/>
    <s v="North Holland"/>
    <s v="1017 NR"/>
    <s v="Netherlands"/>
    <n v="52.362552616622203"/>
    <n v="4.8863099916674999"/>
    <s v="Apartment"/>
    <x v="0"/>
    <n v="2"/>
    <n v="1"/>
    <n v="1"/>
    <n v="1"/>
    <s v="Real Bed"/>
    <n v="138"/>
    <n v="1"/>
    <n v="0"/>
    <n v="3"/>
    <n v="110"/>
    <n v="138"/>
    <n v="414"/>
    <n v="45540"/>
    <s v="within a few hours"/>
    <n v="1"/>
    <x v="81"/>
    <n v="98"/>
    <n v="10"/>
    <n v="10"/>
    <n v="10"/>
    <n v="10"/>
    <n v="10"/>
    <n v="10"/>
  </r>
  <r>
    <x v="1997"/>
    <x v="52"/>
    <x v="5"/>
    <s v="1/20"/>
    <d v="2013-01-20T00:00:00"/>
    <n v="2.4312209690512359"/>
    <n v="896368"/>
    <x v="6"/>
    <s v="Amsterdam"/>
    <x v="0"/>
    <s v="North Holland"/>
    <s v="North Holland"/>
    <n v="1073"/>
    <s v="Netherlands"/>
    <n v="52.353008702891003"/>
    <n v="4.8959998565948402"/>
    <s v="Apartment"/>
    <x v="0"/>
    <n v="2"/>
    <n v="1"/>
    <n v="1"/>
    <n v="1"/>
    <s v="Real Bed"/>
    <n v="85"/>
    <n v="1"/>
    <n v="0"/>
    <n v="3"/>
    <n v="14"/>
    <n v="85"/>
    <n v="255"/>
    <n v="3570"/>
    <s v="N/A"/>
    <s v="N/A"/>
    <x v="45"/>
    <n v="99"/>
    <n v="10"/>
    <n v="9"/>
    <n v="10"/>
    <n v="10"/>
    <n v="10"/>
    <n v="10"/>
  </r>
  <r>
    <x v="1998"/>
    <x v="1325"/>
    <x v="5"/>
    <s v="1/20"/>
    <d v="2013-01-20T00:00:00"/>
    <n v="2.4312209690512359"/>
    <n v="896473"/>
    <x v="9"/>
    <s v="Amsterdam"/>
    <x v="0"/>
    <s v="North Holland"/>
    <s v="North Holland"/>
    <n v="1061"/>
    <s v="Netherlands"/>
    <n v="52.368385482271599"/>
    <n v="4.8360268231803101"/>
    <s v="House"/>
    <x v="0"/>
    <n v="4"/>
    <n v="1"/>
    <n v="2"/>
    <n v="2"/>
    <s v="Real Bed"/>
    <n v="299"/>
    <n v="4"/>
    <n v="0"/>
    <n v="2"/>
    <n v="8"/>
    <n v="299"/>
    <n v="598"/>
    <n v="4784"/>
    <s v="within a day"/>
    <n v="0.9"/>
    <x v="6"/>
    <n v="95"/>
    <n v="10"/>
    <n v="9"/>
    <n v="10"/>
    <n v="10"/>
    <n v="8"/>
    <n v="9"/>
  </r>
  <r>
    <x v="1999"/>
    <x v="216"/>
    <x v="5"/>
    <s v="1/20"/>
    <d v="2013-01-20T00:00:00"/>
    <n v="2.4312209690512359"/>
    <n v="5812505"/>
    <x v="19"/>
    <s v="Amsterdam"/>
    <x v="0"/>
    <s v="NH"/>
    <s v="North Holland"/>
    <s v="1033NM"/>
    <s v="Netherlands"/>
    <n v="52.404319262419001"/>
    <n v="4.9029641557502597"/>
    <s v="House"/>
    <x v="0"/>
    <n v="6"/>
    <n v="1.5"/>
    <n v="2"/>
    <n v="2"/>
    <s v="Real Bed"/>
    <n v="175"/>
    <n v="4"/>
    <n v="50"/>
    <n v="4"/>
    <n v="0"/>
    <n v="175"/>
    <n v="700"/>
    <n v="0"/>
    <s v="within a few hours"/>
    <n v="1"/>
    <x v="5"/>
    <m/>
    <m/>
    <m/>
    <m/>
    <m/>
    <m/>
    <m/>
  </r>
  <r>
    <x v="1999"/>
    <x v="216"/>
    <x v="5"/>
    <s v="1/20"/>
    <d v="2013-01-20T00:00:00"/>
    <n v="2.4312209690512359"/>
    <n v="5312713"/>
    <x v="19"/>
    <s v="Amsterdam"/>
    <x v="0"/>
    <s v="Noord-Holland"/>
    <s v="North Holland"/>
    <s v="1033 NM"/>
    <s v="Netherlands"/>
    <n v="52.405578123009803"/>
    <n v="4.9039930664859597"/>
    <s v="Boat"/>
    <x v="1"/>
    <n v="2"/>
    <n v="1"/>
    <n v="1"/>
    <n v="1"/>
    <s v="Real Bed"/>
    <n v="75"/>
    <n v="2"/>
    <n v="25"/>
    <n v="1"/>
    <n v="0"/>
    <n v="75"/>
    <n v="75"/>
    <n v="0"/>
    <s v="within a few hours"/>
    <n v="1"/>
    <x v="5"/>
    <m/>
    <m/>
    <m/>
    <m/>
    <m/>
    <m/>
    <m/>
  </r>
  <r>
    <x v="1999"/>
    <x v="216"/>
    <x v="5"/>
    <s v="1/20"/>
    <d v="2013-01-20T00:00:00"/>
    <n v="2.4312209690512359"/>
    <n v="5439959"/>
    <x v="19"/>
    <s v="Amsterdam"/>
    <x v="0"/>
    <s v="Noord-Holland"/>
    <s v="North Holland"/>
    <s v="1033 NM"/>
    <s v="Netherlands"/>
    <n v="52.404104077379102"/>
    <n v="4.9034080882940403"/>
    <s v="Other"/>
    <x v="2"/>
    <n v="2"/>
    <n v="1"/>
    <n v="1"/>
    <n v="1"/>
    <s v="Real Bed"/>
    <n v="50"/>
    <n v="1"/>
    <n v="15"/>
    <n v="1"/>
    <n v="0"/>
    <n v="65"/>
    <n v="65"/>
    <n v="0"/>
    <s v="within a few hours"/>
    <n v="1"/>
    <x v="5"/>
    <m/>
    <m/>
    <m/>
    <m/>
    <m/>
    <m/>
    <m/>
  </r>
  <r>
    <x v="2000"/>
    <x v="238"/>
    <x v="5"/>
    <s v="1/21"/>
    <d v="2013-01-21T00:00:00"/>
    <n v="2.4284812430238385"/>
    <n v="2167574"/>
    <x v="6"/>
    <s v="Amsterdam"/>
    <x v="0"/>
    <s v="North Holland"/>
    <s v="North Holland"/>
    <n v="1072"/>
    <s v="Netherlands"/>
    <n v="52.356052076121202"/>
    <n v="4.8991310428911996"/>
    <s v="Apartment"/>
    <x v="0"/>
    <n v="2"/>
    <n v="1"/>
    <n v="1"/>
    <n v="1"/>
    <s v="Real Bed"/>
    <n v="125"/>
    <n v="2"/>
    <n v="40"/>
    <n v="3"/>
    <n v="42"/>
    <n v="125"/>
    <n v="375"/>
    <n v="15750"/>
    <s v="within a few hours"/>
    <n v="0.94"/>
    <x v="63"/>
    <n v="95"/>
    <n v="9"/>
    <n v="10"/>
    <n v="9"/>
    <n v="10"/>
    <n v="9"/>
    <n v="9"/>
  </r>
  <r>
    <x v="2001"/>
    <x v="420"/>
    <x v="5"/>
    <s v="1/21"/>
    <d v="2013-01-21T00:00:00"/>
    <n v="2.4284812430238385"/>
    <n v="1973861"/>
    <x v="3"/>
    <s v="Amsterdam"/>
    <x v="0"/>
    <s v="North Holland"/>
    <s v="North Holland"/>
    <s v="1018 ES"/>
    <s v="Netherlands"/>
    <n v="52.363507755294997"/>
    <n v="4.9011693796087599"/>
    <s v="Boat"/>
    <x v="1"/>
    <n v="1"/>
    <n v="1"/>
    <n v="1"/>
    <n v="1"/>
    <s v="Real Bed"/>
    <n v="80"/>
    <n v="1"/>
    <n v="0"/>
    <n v="3"/>
    <n v="20"/>
    <n v="80"/>
    <n v="240"/>
    <n v="4800"/>
    <s v="within an hour"/>
    <n v="1"/>
    <x v="31"/>
    <n v="100"/>
    <n v="10"/>
    <n v="9"/>
    <n v="10"/>
    <n v="10"/>
    <n v="10"/>
    <n v="10"/>
  </r>
  <r>
    <x v="2002"/>
    <x v="154"/>
    <x v="5"/>
    <s v="1/21"/>
    <d v="2013-01-21T00:00:00"/>
    <n v="2.4284812430238385"/>
    <n v="1700639"/>
    <x v="4"/>
    <s v="Amsterdam"/>
    <x v="0"/>
    <s v="NH"/>
    <s v="North Holland"/>
    <n v="1015"/>
    <s v="Netherlands"/>
    <n v="52.380058390119402"/>
    <n v="4.88286176726682"/>
    <s v="Apartment"/>
    <x v="0"/>
    <n v="4"/>
    <n v="1"/>
    <n v="1"/>
    <n v="4"/>
    <s v="Real Bed"/>
    <n v="200"/>
    <n v="1"/>
    <n v="0"/>
    <n v="1"/>
    <n v="0"/>
    <n v="200"/>
    <n v="200"/>
    <n v="0"/>
    <s v="within a day"/>
    <n v="0.76"/>
    <x v="5"/>
    <m/>
    <m/>
    <m/>
    <m/>
    <m/>
    <m/>
    <m/>
  </r>
  <r>
    <x v="2003"/>
    <x v="1326"/>
    <x v="5"/>
    <s v="1/21"/>
    <d v="2013-01-21T00:00:00"/>
    <n v="2.4284812430238385"/>
    <n v="3677031"/>
    <x v="7"/>
    <s v="Amsterdam"/>
    <x v="0"/>
    <s v="North Holland"/>
    <s v="North Holland"/>
    <s v="1056 JM"/>
    <s v="Netherlands"/>
    <n v="52.3771393584639"/>
    <n v="4.8616848090167304"/>
    <s v="Apartment"/>
    <x v="0"/>
    <n v="4"/>
    <n v="1"/>
    <n v="1"/>
    <n v="2"/>
    <s v="Real Bed"/>
    <n v="100"/>
    <n v="2"/>
    <n v="25"/>
    <n v="1"/>
    <n v="32"/>
    <n v="100"/>
    <n v="100"/>
    <n v="3200"/>
    <s v="within an hour"/>
    <n v="1"/>
    <x v="112"/>
    <n v="90"/>
    <n v="9"/>
    <n v="10"/>
    <n v="10"/>
    <n v="10"/>
    <n v="9"/>
    <n v="9"/>
  </r>
  <r>
    <x v="2003"/>
    <x v="1326"/>
    <x v="5"/>
    <s v="1/21"/>
    <d v="2013-01-21T00:00:00"/>
    <n v="2.4284812430238385"/>
    <n v="5109388"/>
    <x v="7"/>
    <s v="Amsterdam"/>
    <x v="0"/>
    <s v="Noord-Holland"/>
    <s v="North Holland"/>
    <n v="1056"/>
    <s v="Netherlands"/>
    <n v="52.377015788326702"/>
    <n v="4.8636805505707601"/>
    <s v="Apartment"/>
    <x v="1"/>
    <n v="2"/>
    <n v="1"/>
    <n v="1"/>
    <n v="1"/>
    <s v="Real Bed"/>
    <n v="75"/>
    <n v="1"/>
    <n v="10"/>
    <n v="1"/>
    <n v="0"/>
    <n v="85"/>
    <n v="85"/>
    <n v="0"/>
    <s v="within an hour"/>
    <n v="1"/>
    <x v="5"/>
    <m/>
    <m/>
    <m/>
    <m/>
    <m/>
    <m/>
    <m/>
  </r>
  <r>
    <x v="2004"/>
    <x v="431"/>
    <x v="5"/>
    <s v="1/21"/>
    <d v="2013-01-21T00:00:00"/>
    <n v="2.4284812430238385"/>
    <n v="957396"/>
    <x v="11"/>
    <s v="Amsterdam"/>
    <x v="0"/>
    <s v="North Holland"/>
    <s v="North Holland"/>
    <n v="1086"/>
    <s v="Netherlands"/>
    <n v="52.359987631272297"/>
    <n v="4.9811530999837901"/>
    <s v="House"/>
    <x v="0"/>
    <n v="6"/>
    <n v="2"/>
    <n v="3"/>
    <n v="6"/>
    <s v="Real Bed"/>
    <n v="250"/>
    <n v="4"/>
    <n v="50"/>
    <n v="3"/>
    <n v="6"/>
    <n v="250"/>
    <n v="750"/>
    <n v="4500"/>
    <s v="within a day"/>
    <n v="0.53"/>
    <x v="10"/>
    <n v="100"/>
    <n v="10"/>
    <n v="10"/>
    <n v="10"/>
    <n v="10"/>
    <n v="9"/>
    <n v="10"/>
  </r>
  <r>
    <x v="2005"/>
    <x v="1327"/>
    <x v="5"/>
    <s v="1/22"/>
    <d v="2013-01-22T00:00:00"/>
    <n v="2.4257415169964416"/>
    <n v="899040"/>
    <x v="4"/>
    <s v="Amsterdam"/>
    <x v="0"/>
    <s v="North Holland"/>
    <s v="North Holland"/>
    <n v="1015"/>
    <s v="Netherlands"/>
    <n v="52.374728718814403"/>
    <n v="4.8836282811518004"/>
    <s v="Apartment"/>
    <x v="0"/>
    <n v="2"/>
    <n v="1"/>
    <n v="1"/>
    <n v="1"/>
    <s v="Real Bed"/>
    <n v="175"/>
    <n v="1"/>
    <n v="0"/>
    <n v="3"/>
    <n v="162"/>
    <n v="175"/>
    <n v="525"/>
    <n v="85050"/>
    <s v="within a few hours"/>
    <n v="1"/>
    <x v="172"/>
    <n v="99"/>
    <n v="10"/>
    <n v="10"/>
    <n v="10"/>
    <n v="10"/>
    <n v="10"/>
    <n v="10"/>
  </r>
  <r>
    <x v="2006"/>
    <x v="905"/>
    <x v="5"/>
    <s v="1/22"/>
    <d v="2013-01-22T00:00:00"/>
    <n v="2.4257415169964416"/>
    <n v="899407"/>
    <x v="11"/>
    <s v="Amsterdam"/>
    <x v="0"/>
    <s v="North Holland"/>
    <s v="North Holland"/>
    <n v="1086"/>
    <s v="Netherlands"/>
    <n v="52.360685103703503"/>
    <n v="4.9787021090338204"/>
    <s v="House"/>
    <x v="0"/>
    <n v="5"/>
    <n v="2"/>
    <n v="4"/>
    <n v="1"/>
    <s v="Real Bed"/>
    <n v="190"/>
    <n v="1"/>
    <n v="0"/>
    <n v="2"/>
    <n v="0"/>
    <n v="190"/>
    <n v="380"/>
    <n v="0"/>
    <s v="within a few hours"/>
    <n v="1"/>
    <x v="5"/>
    <m/>
    <m/>
    <m/>
    <m/>
    <m/>
    <m/>
    <m/>
  </r>
  <r>
    <x v="2007"/>
    <x v="104"/>
    <x v="5"/>
    <s v="1/22"/>
    <d v="2013-01-22T00:00:00"/>
    <n v="2.4257415169964416"/>
    <n v="899382"/>
    <x v="10"/>
    <s v="Amsterdam"/>
    <x v="0"/>
    <s v="North Holland"/>
    <s v="North Holland"/>
    <n v="1094"/>
    <s v="Netherlands"/>
    <n v="52.359694340701097"/>
    <n v="4.9300387635406304"/>
    <s v="Apartment"/>
    <x v="0"/>
    <n v="2"/>
    <n v="1"/>
    <n v="1"/>
    <n v="1"/>
    <s v="Real Bed"/>
    <n v="79"/>
    <n v="2"/>
    <n v="25"/>
    <n v="2"/>
    <n v="56"/>
    <n v="79"/>
    <n v="158"/>
    <n v="8848"/>
    <s v="N/A"/>
    <s v="N/A"/>
    <x v="100"/>
    <n v="93"/>
    <n v="9"/>
    <n v="9"/>
    <n v="10"/>
    <n v="9"/>
    <n v="9"/>
    <n v="9"/>
  </r>
  <r>
    <x v="2008"/>
    <x v="607"/>
    <x v="5"/>
    <s v="1/22"/>
    <d v="2013-01-22T00:00:00"/>
    <n v="2.4257415169964416"/>
    <n v="5362110"/>
    <x v="3"/>
    <s v="Amsterdam"/>
    <x v="0"/>
    <s v="Noord-Holland"/>
    <s v="North Holland"/>
    <s v="1018 EG"/>
    <s v="Netherlands"/>
    <n v="52.363893697876897"/>
    <n v="4.9056361049838602"/>
    <s v="Apartment"/>
    <x v="0"/>
    <n v="6"/>
    <n v="1"/>
    <n v="2"/>
    <n v="3"/>
    <s v="Real Bed"/>
    <n v="90"/>
    <n v="2"/>
    <n v="40"/>
    <n v="3"/>
    <n v="2"/>
    <n v="90"/>
    <n v="270"/>
    <n v="540"/>
    <s v="within an hour"/>
    <n v="0.98"/>
    <x v="4"/>
    <n v="80"/>
    <n v="10"/>
    <n v="10"/>
    <n v="10"/>
    <n v="10"/>
    <n v="8"/>
    <n v="6"/>
  </r>
  <r>
    <x v="2009"/>
    <x v="1328"/>
    <x v="5"/>
    <s v="1/22"/>
    <d v="2013-01-22T00:00:00"/>
    <n v="2.4257415169964416"/>
    <n v="5384733"/>
    <x v="10"/>
    <s v="Amsterdam"/>
    <x v="0"/>
    <s v="Noord-Holland"/>
    <s v="North Holland"/>
    <n v="1094"/>
    <s v="Netherlands"/>
    <n v="52.3633608813482"/>
    <n v="4.9311677065195401"/>
    <s v="Apartment"/>
    <x v="0"/>
    <n v="2"/>
    <n v="1"/>
    <n v="1"/>
    <n v="1"/>
    <s v="Real Bed"/>
    <n v="119"/>
    <n v="1"/>
    <n v="0"/>
    <n v="1"/>
    <n v="0"/>
    <n v="119"/>
    <n v="119"/>
    <n v="0"/>
    <s v="within a day"/>
    <n v="0.83"/>
    <x v="5"/>
    <m/>
    <m/>
    <m/>
    <m/>
    <m/>
    <m/>
    <m/>
  </r>
  <r>
    <x v="2010"/>
    <x v="594"/>
    <x v="5"/>
    <s v="1/22"/>
    <d v="2013-01-22T00:00:00"/>
    <n v="2.4257415169964416"/>
    <n v="1891590"/>
    <x v="3"/>
    <s v="Amsterdam"/>
    <x v="0"/>
    <s v="North Holland"/>
    <s v="North Holland"/>
    <s v="1018 WN"/>
    <s v="Netherlands"/>
    <n v="52.365650677333399"/>
    <n v="4.9096899172448403"/>
    <s v="Apartment"/>
    <x v="0"/>
    <n v="4"/>
    <n v="1.5"/>
    <n v="2"/>
    <n v="2"/>
    <s v="Real Bed"/>
    <n v="150"/>
    <n v="2"/>
    <n v="25"/>
    <n v="3"/>
    <n v="42"/>
    <n v="150"/>
    <n v="450"/>
    <n v="18900"/>
    <s v="within a few hours"/>
    <n v="1"/>
    <x v="63"/>
    <n v="90"/>
    <n v="9"/>
    <n v="10"/>
    <n v="9"/>
    <n v="9"/>
    <n v="9"/>
    <n v="9"/>
  </r>
  <r>
    <x v="2011"/>
    <x v="1329"/>
    <x v="5"/>
    <s v="1/23"/>
    <d v="2013-01-23T00:00:00"/>
    <n v="2.4230017909690442"/>
    <n v="5244273"/>
    <x v="0"/>
    <s v="Amsterdam"/>
    <x v="0"/>
    <s v="Noord-Holland"/>
    <s v="North Holland"/>
    <s v="1052 KT"/>
    <s v="Netherlands"/>
    <n v="52.375658409931802"/>
    <n v="4.8730362502201103"/>
    <s v="Apartment"/>
    <x v="0"/>
    <n v="3"/>
    <n v="1"/>
    <n v="1"/>
    <n v="1"/>
    <s v="Real Bed"/>
    <n v="100"/>
    <n v="2"/>
    <n v="25"/>
    <n v="2"/>
    <n v="8"/>
    <n v="100"/>
    <n v="200"/>
    <n v="1600"/>
    <s v="within a day"/>
    <n v="0.63"/>
    <x v="6"/>
    <n v="100"/>
    <n v="10"/>
    <n v="10"/>
    <n v="10"/>
    <n v="10"/>
    <n v="10"/>
    <n v="10"/>
  </r>
  <r>
    <x v="2012"/>
    <x v="134"/>
    <x v="5"/>
    <s v="1/23"/>
    <d v="2013-01-23T00:00:00"/>
    <n v="2.4230017909690442"/>
    <n v="901247"/>
    <x v="4"/>
    <s v="Amsterdam"/>
    <x v="0"/>
    <s v="North Holland"/>
    <s v="North Holland"/>
    <s v="1015 KH"/>
    <s v="Netherlands"/>
    <n v="52.379221656611399"/>
    <n v="4.88043634582416"/>
    <s v="Bed &amp; Breakfast"/>
    <x v="0"/>
    <n v="2"/>
    <n v="1"/>
    <n v="1"/>
    <n v="4"/>
    <s v="Real Bed"/>
    <n v="110"/>
    <n v="2"/>
    <n v="25"/>
    <n v="1"/>
    <n v="38"/>
    <n v="110"/>
    <n v="110"/>
    <n v="4180"/>
    <s v="within a few hours"/>
    <n v="1"/>
    <x v="12"/>
    <n v="96"/>
    <n v="9"/>
    <n v="10"/>
    <n v="10"/>
    <n v="10"/>
    <n v="10"/>
    <n v="9"/>
  </r>
  <r>
    <x v="2013"/>
    <x v="107"/>
    <x v="5"/>
    <s v="1/23"/>
    <d v="2013-01-23T00:00:00"/>
    <n v="2.4230017909690442"/>
    <n v="4715778"/>
    <x v="0"/>
    <s v="Amsterdam"/>
    <x v="0"/>
    <s v="Noord-Holland"/>
    <s v="North Holland"/>
    <s v="1013LC"/>
    <s v="Netherlands"/>
    <n v="52.3895181228444"/>
    <n v="4.8871808301063897"/>
    <s v="Apartment"/>
    <x v="0"/>
    <n v="2"/>
    <n v="1"/>
    <n v="1"/>
    <n v="1"/>
    <s v="Real Bed"/>
    <n v="99"/>
    <n v="1"/>
    <n v="0"/>
    <n v="2"/>
    <n v="0"/>
    <n v="99"/>
    <n v="198"/>
    <n v="0"/>
    <s v="N/A"/>
    <s v="N/A"/>
    <x v="5"/>
    <m/>
    <m/>
    <m/>
    <m/>
    <m/>
    <m/>
    <m/>
  </r>
  <r>
    <x v="2014"/>
    <x v="1330"/>
    <x v="5"/>
    <s v="1/23"/>
    <d v="2013-01-23T00:00:00"/>
    <n v="2.4230017909690442"/>
    <n v="900282"/>
    <x v="2"/>
    <s v="Amsterdam"/>
    <x v="0"/>
    <s v="North Holland"/>
    <s v="North Holland"/>
    <n v="1053"/>
    <s v="Netherlands"/>
    <n v="52.367376000771799"/>
    <n v="4.8738721507396301"/>
    <s v="Apartment"/>
    <x v="0"/>
    <n v="2"/>
    <n v="1"/>
    <n v="1"/>
    <n v="1"/>
    <s v="Real Bed"/>
    <n v="95"/>
    <n v="2"/>
    <n v="25"/>
    <n v="3"/>
    <n v="86"/>
    <n v="95"/>
    <n v="285"/>
    <n v="24510"/>
    <s v="within a few hours"/>
    <n v="0.86"/>
    <x v="93"/>
    <n v="93"/>
    <n v="9"/>
    <n v="10"/>
    <n v="10"/>
    <n v="10"/>
    <n v="9"/>
    <n v="9"/>
  </r>
  <r>
    <x v="2015"/>
    <x v="179"/>
    <x v="5"/>
    <s v="1/23"/>
    <d v="2013-01-23T00:00:00"/>
    <n v="2.4230017909690442"/>
    <n v="1070439"/>
    <x v="4"/>
    <s v="Amsterdam"/>
    <x v="0"/>
    <s v="North Holland"/>
    <s v="North Holland"/>
    <n v="1052"/>
    <s v="Netherlands"/>
    <n v="52.3793939503703"/>
    <n v="4.8796613968132103"/>
    <s v="Apartment"/>
    <x v="0"/>
    <n v="4"/>
    <n v="1"/>
    <n v="2"/>
    <n v="2"/>
    <s v="Real Bed"/>
    <n v="200"/>
    <n v="1"/>
    <n v="0"/>
    <n v="2"/>
    <n v="30"/>
    <n v="200"/>
    <n v="400"/>
    <n v="12000"/>
    <s v="within a few hours"/>
    <n v="0.92"/>
    <x v="2"/>
    <n v="89"/>
    <n v="9"/>
    <n v="8"/>
    <n v="10"/>
    <n v="9"/>
    <n v="9"/>
    <n v="8"/>
  </r>
  <r>
    <x v="2015"/>
    <x v="179"/>
    <x v="5"/>
    <s v="1/23"/>
    <d v="2013-01-23T00:00:00"/>
    <n v="2.4230017909690442"/>
    <n v="5802065"/>
    <x v="0"/>
    <s v="Amsterdam"/>
    <x v="0"/>
    <s v="Noord-Holland"/>
    <s v="North Holland"/>
    <s v="1052 CP"/>
    <s v="Netherlands"/>
    <n v="52.379712077218599"/>
    <n v="4.8775287805861298"/>
    <s v="Apartment"/>
    <x v="0"/>
    <n v="2"/>
    <n v="1"/>
    <n v="0"/>
    <n v="1"/>
    <s v="Real Bed"/>
    <n v="120"/>
    <n v="1"/>
    <n v="0"/>
    <n v="3"/>
    <n v="0"/>
    <n v="120"/>
    <n v="360"/>
    <n v="0"/>
    <s v="within a few hours"/>
    <n v="0.92"/>
    <x v="5"/>
    <m/>
    <m/>
    <m/>
    <m/>
    <m/>
    <m/>
    <m/>
  </r>
  <r>
    <x v="2016"/>
    <x v="352"/>
    <x v="5"/>
    <s v="1/24"/>
    <d v="2013-01-24T00:00:00"/>
    <n v="2.4202620649416469"/>
    <n v="1458905"/>
    <x v="9"/>
    <s v="Amsterdam"/>
    <x v="0"/>
    <s v="North Holland"/>
    <s v="North Holland"/>
    <n v="1058"/>
    <s v="Netherlands"/>
    <n v="52.357004216243801"/>
    <n v="4.8453571720280202"/>
    <s v="Apartment"/>
    <x v="0"/>
    <n v="4"/>
    <n v="1"/>
    <n v="2"/>
    <n v="4"/>
    <s v="Real Bed"/>
    <n v="135"/>
    <n v="2"/>
    <n v="35"/>
    <n v="1"/>
    <n v="12"/>
    <n v="135"/>
    <n v="135"/>
    <n v="1620"/>
    <s v="within an hour"/>
    <n v="0.9"/>
    <x v="77"/>
    <n v="100"/>
    <n v="10"/>
    <n v="10"/>
    <n v="10"/>
    <n v="10"/>
    <n v="10"/>
    <n v="9"/>
  </r>
  <r>
    <x v="2017"/>
    <x v="524"/>
    <x v="5"/>
    <s v="1/24"/>
    <d v="2013-01-24T00:00:00"/>
    <n v="2.4202620649416469"/>
    <n v="903311"/>
    <x v="1"/>
    <s v="Amsterdam"/>
    <x v="0"/>
    <s v="North Holland"/>
    <s v="North Holland"/>
    <s v="1019 WZ"/>
    <s v="Netherlands"/>
    <n v="52.372831340874498"/>
    <n v="4.9491875354247901"/>
    <s v="House"/>
    <x v="0"/>
    <n v="8"/>
    <n v="2"/>
    <n v="3"/>
    <n v="8"/>
    <s v="Real Bed"/>
    <n v="295"/>
    <n v="6"/>
    <n v="30"/>
    <n v="2"/>
    <n v="34"/>
    <n v="295"/>
    <n v="590"/>
    <n v="20060"/>
    <s v="within an hour"/>
    <n v="1"/>
    <x v="53"/>
    <n v="90"/>
    <n v="10"/>
    <n v="9"/>
    <n v="10"/>
    <n v="10"/>
    <n v="9"/>
    <n v="8"/>
  </r>
  <r>
    <x v="2018"/>
    <x v="166"/>
    <x v="5"/>
    <s v="1/24"/>
    <d v="2013-01-24T00:00:00"/>
    <n v="2.4202620649416469"/>
    <n v="3145548"/>
    <x v="2"/>
    <s v="Amsterdam"/>
    <x v="0"/>
    <s v="NH"/>
    <s v="North Holland"/>
    <n v="1053"/>
    <s v="Netherlands"/>
    <n v="52.365210083382799"/>
    <n v="4.8778091359274702"/>
    <s v="Apartment"/>
    <x v="0"/>
    <n v="2"/>
    <n v="1"/>
    <n v="1"/>
    <n v="1"/>
    <s v="Real Bed"/>
    <n v="100"/>
    <n v="1"/>
    <n v="0"/>
    <n v="3"/>
    <n v="8"/>
    <n v="100"/>
    <n v="300"/>
    <n v="2400"/>
    <s v="within a few hours"/>
    <n v="0.9"/>
    <x v="6"/>
    <n v="80"/>
    <n v="9"/>
    <n v="7"/>
    <n v="8"/>
    <n v="9"/>
    <n v="9"/>
    <n v="9"/>
  </r>
  <r>
    <x v="2019"/>
    <x v="1331"/>
    <x v="5"/>
    <s v="1/25"/>
    <d v="2013-01-25T00:00:00"/>
    <n v="2.4175223389142495"/>
    <n v="3814846"/>
    <x v="2"/>
    <s v="Amsterdam"/>
    <x v="0"/>
    <s v="North Holland"/>
    <s v="North Holland"/>
    <s v="1053 CM"/>
    <s v="Netherlands"/>
    <n v="52.365816205358499"/>
    <n v="4.8672274205371098"/>
    <s v="Apartment"/>
    <x v="0"/>
    <n v="2"/>
    <n v="1"/>
    <n v="1"/>
    <n v="1"/>
    <s v="Real Bed"/>
    <n v="100"/>
    <n v="2"/>
    <n v="50"/>
    <n v="3"/>
    <n v="16"/>
    <n v="100"/>
    <n v="300"/>
    <n v="4800"/>
    <s v="N/A"/>
    <s v="N/A"/>
    <x v="9"/>
    <n v="78"/>
    <n v="9"/>
    <n v="8"/>
    <n v="9"/>
    <n v="9"/>
    <n v="8"/>
    <n v="8"/>
  </r>
  <r>
    <x v="2020"/>
    <x v="555"/>
    <x v="5"/>
    <s v="1/25"/>
    <d v="2013-01-25T00:00:00"/>
    <n v="2.4175223389142495"/>
    <n v="1803678"/>
    <x v="6"/>
    <s v="Amsterdam"/>
    <x v="0"/>
    <s v="North Holland"/>
    <s v="North Holland"/>
    <n v="1073"/>
    <s v="Netherlands"/>
    <n v="52.356050316476903"/>
    <n v="4.8966570169058201"/>
    <s v="Apartment"/>
    <x v="0"/>
    <n v="2"/>
    <n v="1"/>
    <n v="1"/>
    <n v="1"/>
    <s v="Real Bed"/>
    <n v="89"/>
    <n v="2"/>
    <n v="45"/>
    <n v="2"/>
    <n v="60"/>
    <n v="89"/>
    <n v="178"/>
    <n v="10680"/>
    <s v="within a day"/>
    <n v="0.8"/>
    <x v="48"/>
    <n v="94"/>
    <n v="10"/>
    <n v="9"/>
    <n v="10"/>
    <n v="10"/>
    <n v="10"/>
    <n v="9"/>
  </r>
  <r>
    <x v="2021"/>
    <x v="240"/>
    <x v="5"/>
    <s v="1/25"/>
    <d v="2013-01-25T00:00:00"/>
    <n v="2.4175223389142495"/>
    <n v="905426"/>
    <x v="7"/>
    <s v="Amsterdam"/>
    <x v="0"/>
    <s v="North Holland"/>
    <s v="North Holland"/>
    <n v="1055"/>
    <s v="Netherlands"/>
    <n v="52.379286180687302"/>
    <n v="4.85066300343785"/>
    <s v="Apartment"/>
    <x v="0"/>
    <n v="3"/>
    <n v="1"/>
    <n v="2"/>
    <n v="2"/>
    <s v="Real Bed"/>
    <n v="90"/>
    <n v="1"/>
    <n v="0"/>
    <n v="3"/>
    <n v="24"/>
    <n v="90"/>
    <n v="270"/>
    <n v="6480"/>
    <s v="N/A"/>
    <s v="N/A"/>
    <x v="75"/>
    <n v="95"/>
    <n v="10"/>
    <n v="10"/>
    <n v="10"/>
    <n v="10"/>
    <n v="9"/>
    <n v="9"/>
  </r>
  <r>
    <x v="2022"/>
    <x v="439"/>
    <x v="5"/>
    <s v="1/26"/>
    <d v="2013-01-26T00:00:00"/>
    <n v="2.4147826128868521"/>
    <n v="3966000"/>
    <x v="10"/>
    <s v="Amsterdam"/>
    <x v="0"/>
    <s v="North Holland"/>
    <s v="North Holland"/>
    <n v="1092"/>
    <s v="Netherlands"/>
    <n v="52.355812290618701"/>
    <n v="4.9222651603073402"/>
    <s v="Apartment"/>
    <x v="0"/>
    <n v="2"/>
    <n v="1"/>
    <n v="1"/>
    <n v="1"/>
    <s v="Real Bed"/>
    <n v="95"/>
    <n v="1"/>
    <n v="0"/>
    <n v="1"/>
    <n v="0"/>
    <n v="95"/>
    <n v="95"/>
    <n v="0"/>
    <s v="within a few hours"/>
    <n v="1"/>
    <x v="5"/>
    <m/>
    <m/>
    <m/>
    <m/>
    <m/>
    <m/>
    <m/>
  </r>
  <r>
    <x v="2023"/>
    <x v="134"/>
    <x v="5"/>
    <s v="1/26"/>
    <d v="2013-01-26T00:00:00"/>
    <n v="2.4147826128868521"/>
    <n v="1077678"/>
    <x v="5"/>
    <s v="Amsterdam"/>
    <x v="0"/>
    <s v="North Holland"/>
    <s v="North Holland"/>
    <n v="1058"/>
    <s v="Netherlands"/>
    <n v="52.357838313098"/>
    <n v="4.8530959105556999"/>
    <s v="Apartment"/>
    <x v="0"/>
    <n v="2"/>
    <n v="1"/>
    <n v="1"/>
    <n v="1"/>
    <s v="Real Bed"/>
    <n v="109"/>
    <n v="1"/>
    <n v="0"/>
    <n v="3"/>
    <n v="32"/>
    <n v="109"/>
    <n v="327"/>
    <n v="10464"/>
    <s v="within a few hours"/>
    <n v="1"/>
    <x v="112"/>
    <n v="95"/>
    <n v="10"/>
    <n v="10"/>
    <n v="10"/>
    <n v="10"/>
    <n v="9"/>
    <n v="9"/>
  </r>
  <r>
    <x v="2024"/>
    <x v="1332"/>
    <x v="5"/>
    <s v="1/26"/>
    <d v="2013-01-26T00:00:00"/>
    <n v="2.4147826128868521"/>
    <n v="925645"/>
    <x v="4"/>
    <s v="Amsterdam"/>
    <x v="0"/>
    <s v="North Holland"/>
    <s v="North Holland"/>
    <n v="1016"/>
    <s v="Netherlands"/>
    <n v="52.368251802576303"/>
    <n v="4.8781897496723001"/>
    <s v="Apartment"/>
    <x v="0"/>
    <n v="2"/>
    <n v="1.5"/>
    <n v="2"/>
    <n v="1"/>
    <s v="Real Bed"/>
    <n v="180"/>
    <n v="2"/>
    <n v="40"/>
    <n v="3"/>
    <n v="20"/>
    <n v="180"/>
    <n v="540"/>
    <n v="10800"/>
    <s v="within a day"/>
    <n v="0.83"/>
    <x v="31"/>
    <n v="99"/>
    <n v="10"/>
    <n v="10"/>
    <n v="10"/>
    <n v="10"/>
    <n v="10"/>
    <n v="10"/>
  </r>
  <r>
    <x v="2025"/>
    <x v="262"/>
    <x v="5"/>
    <s v="1/26"/>
    <d v="2013-01-26T00:00:00"/>
    <n v="2.4147826128868521"/>
    <n v="4640532"/>
    <x v="18"/>
    <s v="Amsterdam Zuidoost"/>
    <x v="0"/>
    <s v="Noord-Holland"/>
    <s v="North Holland"/>
    <s v="1107 XK"/>
    <s v="Netherlands"/>
    <n v="52.292879578702497"/>
    <n v="4.9820913369134097"/>
    <s v="House"/>
    <x v="1"/>
    <n v="2"/>
    <n v="1"/>
    <n v="1"/>
    <n v="1"/>
    <s v="Real Bed"/>
    <n v="55"/>
    <n v="1"/>
    <n v="0"/>
    <n v="2"/>
    <n v="4"/>
    <n v="55"/>
    <n v="110"/>
    <n v="440"/>
    <s v="within a few hours"/>
    <n v="1"/>
    <x v="11"/>
    <n v="90"/>
    <n v="9"/>
    <n v="10"/>
    <n v="7"/>
    <n v="10"/>
    <n v="8"/>
    <n v="10"/>
  </r>
  <r>
    <x v="2025"/>
    <x v="262"/>
    <x v="5"/>
    <s v="1/26"/>
    <d v="2013-01-26T00:00:00"/>
    <n v="2.4147826128868521"/>
    <n v="4438656"/>
    <x v="18"/>
    <s v="Amsterdam-Zuidoost"/>
    <x v="0"/>
    <s v="North Holland"/>
    <s v="North Holland"/>
    <s v="1107 XK"/>
    <s v="Netherlands"/>
    <n v="52.291569354804103"/>
    <n v="4.98305208024418"/>
    <s v="House"/>
    <x v="1"/>
    <n v="2"/>
    <n v="1"/>
    <n v="1"/>
    <n v="1"/>
    <s v="Real Bed"/>
    <n v="55"/>
    <n v="1"/>
    <n v="0"/>
    <n v="2"/>
    <n v="12"/>
    <n v="55"/>
    <n v="110"/>
    <n v="1320"/>
    <s v="within a few hours"/>
    <n v="1"/>
    <x v="77"/>
    <n v="100"/>
    <n v="10"/>
    <n v="10"/>
    <n v="10"/>
    <n v="10"/>
    <n v="10"/>
    <n v="10"/>
  </r>
  <r>
    <x v="2026"/>
    <x v="1333"/>
    <x v="5"/>
    <s v="1/27"/>
    <d v="2013-01-27T00:00:00"/>
    <n v="2.4120428868594552"/>
    <n v="1184255"/>
    <x v="2"/>
    <s v="Amsterdam"/>
    <x v="0"/>
    <s v="North Holland"/>
    <s v="North Holland"/>
    <n v="1054"/>
    <s v="Netherlands"/>
    <n v="52.3627397786031"/>
    <n v="4.86072380000875"/>
    <s v="Apartment"/>
    <x v="0"/>
    <n v="2"/>
    <n v="1"/>
    <n v="1"/>
    <n v="1"/>
    <s v="Real Bed"/>
    <n v="99"/>
    <n v="1"/>
    <n v="0"/>
    <n v="2"/>
    <n v="24"/>
    <n v="99"/>
    <n v="198"/>
    <n v="4752"/>
    <s v="within a day"/>
    <n v="1"/>
    <x v="75"/>
    <n v="98"/>
    <n v="10"/>
    <n v="10"/>
    <n v="10"/>
    <n v="10"/>
    <n v="9"/>
    <n v="10"/>
  </r>
  <r>
    <x v="2027"/>
    <x v="1334"/>
    <x v="5"/>
    <s v="1/27"/>
    <d v="2013-01-27T00:00:00"/>
    <n v="2.4120428868594552"/>
    <n v="5520506"/>
    <x v="0"/>
    <s v="Amsterdam"/>
    <x v="0"/>
    <s v="Noord-Holland"/>
    <s v="North Holland"/>
    <s v="1051 EX"/>
    <s v="Netherlands"/>
    <n v="52.385941659021199"/>
    <n v="4.8741929565560396"/>
    <s v="Apartment"/>
    <x v="0"/>
    <n v="2"/>
    <n v="1"/>
    <n v="1"/>
    <n v="1"/>
    <s v="Real Bed"/>
    <n v="90"/>
    <n v="1"/>
    <n v="0"/>
    <n v="1"/>
    <n v="2"/>
    <n v="90"/>
    <n v="90"/>
    <n v="180"/>
    <s v="within a few hours"/>
    <n v="1"/>
    <x v="4"/>
    <m/>
    <m/>
    <m/>
    <m/>
    <m/>
    <m/>
    <m/>
  </r>
  <r>
    <x v="2028"/>
    <x v="1335"/>
    <x v="5"/>
    <s v="1/27"/>
    <d v="2013-01-27T00:00:00"/>
    <n v="2.4120428868594552"/>
    <n v="910143"/>
    <x v="2"/>
    <s v="Amsterdam"/>
    <x v="0"/>
    <s v="North Holland"/>
    <s v="North Holland"/>
    <m/>
    <s v="Netherlands"/>
    <n v="52.362091180680601"/>
    <n v="4.8679457891656304"/>
    <s v="House"/>
    <x v="0"/>
    <n v="10"/>
    <n v="2"/>
    <n v="7"/>
    <n v="7"/>
    <s v="Real Bed"/>
    <n v="350"/>
    <n v="4"/>
    <n v="25"/>
    <n v="2"/>
    <n v="42"/>
    <n v="350"/>
    <n v="700"/>
    <n v="29400"/>
    <s v="within a few hours"/>
    <n v="0.97"/>
    <x v="63"/>
    <n v="96"/>
    <n v="9"/>
    <n v="8"/>
    <n v="10"/>
    <n v="10"/>
    <n v="9"/>
    <n v="9"/>
  </r>
  <r>
    <x v="2029"/>
    <x v="45"/>
    <x v="5"/>
    <s v="1/27"/>
    <d v="2013-01-27T00:00:00"/>
    <n v="2.4120428868594552"/>
    <n v="5781996"/>
    <x v="4"/>
    <s v="Amsterdam"/>
    <x v="0"/>
    <s v="Noord-Holland"/>
    <s v="North Holland"/>
    <n v="1015"/>
    <s v="Netherlands"/>
    <n v="52.380647727724302"/>
    <n v="4.8850360962189203"/>
    <s v="Apartment"/>
    <x v="0"/>
    <n v="2"/>
    <n v="1"/>
    <n v="1"/>
    <n v="1"/>
    <s v="Real Bed"/>
    <n v="120"/>
    <n v="1"/>
    <n v="0"/>
    <n v="1"/>
    <n v="0"/>
    <n v="120"/>
    <n v="120"/>
    <n v="0"/>
    <s v="within a few hours"/>
    <n v="1"/>
    <x v="5"/>
    <m/>
    <m/>
    <m/>
    <m/>
    <m/>
    <m/>
    <m/>
  </r>
  <r>
    <x v="2030"/>
    <x v="555"/>
    <x v="5"/>
    <s v="1/27"/>
    <d v="2013-01-27T00:00:00"/>
    <n v="2.4120428868594552"/>
    <n v="5292391"/>
    <x v="4"/>
    <s v="Amsterdam"/>
    <x v="0"/>
    <s v="Noord-Holland"/>
    <s v="North Holland"/>
    <s v="1015GR"/>
    <s v="Netherlands"/>
    <n v="52.380757336335598"/>
    <n v="4.8800932888283697"/>
    <s v="Apartment"/>
    <x v="0"/>
    <n v="2"/>
    <n v="1"/>
    <n v="1"/>
    <n v="1"/>
    <s v="Real Bed"/>
    <n v="99"/>
    <n v="1"/>
    <n v="0"/>
    <n v="3"/>
    <n v="2"/>
    <n v="99"/>
    <n v="297"/>
    <n v="594"/>
    <s v="within a few hours"/>
    <n v="1"/>
    <x v="4"/>
    <n v="100"/>
    <n v="10"/>
    <n v="10"/>
    <n v="10"/>
    <n v="10"/>
    <n v="10"/>
    <n v="8"/>
  </r>
  <r>
    <x v="2031"/>
    <x v="344"/>
    <x v="5"/>
    <s v="1/27"/>
    <d v="2013-01-27T00:00:00"/>
    <n v="2.4120428868594552"/>
    <n v="4139257"/>
    <x v="4"/>
    <s v="Amsterdam"/>
    <x v="0"/>
    <s v="North Holland"/>
    <s v="North Holland"/>
    <s v="1012 VN"/>
    <s v="Netherlands"/>
    <n v="52.3760385606518"/>
    <n v="4.8914320033592897"/>
    <s v="Apartment"/>
    <x v="1"/>
    <n v="2"/>
    <n v="1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2032"/>
    <x v="153"/>
    <x v="5"/>
    <s v="1/27"/>
    <d v="2013-01-27T00:00:00"/>
    <n v="2.4120428868594552"/>
    <n v="908465"/>
    <x v="6"/>
    <s v="Amsterdam"/>
    <x v="0"/>
    <s v="North Holland"/>
    <s v="North Holland"/>
    <s v="1072 RE"/>
    <s v="Netherlands"/>
    <n v="52.349049597385701"/>
    <n v="4.8941602332992096"/>
    <s v="Apartment"/>
    <x v="0"/>
    <n v="4"/>
    <n v="1"/>
    <n v="1"/>
    <n v="1"/>
    <s v="Real Bed"/>
    <n v="100"/>
    <n v="2"/>
    <n v="20"/>
    <n v="3"/>
    <n v="12"/>
    <n v="100"/>
    <n v="300"/>
    <n v="3600"/>
    <s v="N/A"/>
    <s v="N/A"/>
    <x v="77"/>
    <n v="98"/>
    <n v="10"/>
    <n v="10"/>
    <n v="10"/>
    <n v="10"/>
    <n v="9"/>
    <n v="10"/>
  </r>
  <r>
    <x v="2033"/>
    <x v="1336"/>
    <x v="5"/>
    <s v="1/28"/>
    <d v="2013-01-28T00:00:00"/>
    <n v="2.4093031608320579"/>
    <n v="4800080"/>
    <x v="4"/>
    <s v="Amsterdam"/>
    <x v="0"/>
    <s v="Noord-Holland"/>
    <s v="North Holland"/>
    <n v="1016"/>
    <s v="Netherlands"/>
    <n v="52.370858406109299"/>
    <n v="4.88436603089899"/>
    <s v="Apartment"/>
    <x v="0"/>
    <n v="2"/>
    <n v="1"/>
    <n v="1"/>
    <n v="1"/>
    <s v="Real Bed"/>
    <n v="200"/>
    <n v="1"/>
    <n v="0"/>
    <n v="5"/>
    <n v="4"/>
    <n v="200"/>
    <n v="1000"/>
    <n v="4000"/>
    <s v="within a day"/>
    <n v="0.6"/>
    <x v="11"/>
    <n v="100"/>
    <n v="10"/>
    <n v="10"/>
    <n v="10"/>
    <n v="10"/>
    <n v="10"/>
    <n v="10"/>
  </r>
  <r>
    <x v="2034"/>
    <x v="198"/>
    <x v="5"/>
    <s v="1/28"/>
    <d v="2013-01-28T00:00:00"/>
    <n v="2.4093031608320579"/>
    <n v="909221"/>
    <x v="3"/>
    <s v="Amsterdam"/>
    <x v="0"/>
    <s v="North Holland"/>
    <s v="North Holland"/>
    <n v="1017"/>
    <s v="Netherlands"/>
    <n v="52.361883798218798"/>
    <n v="4.9015764061647404"/>
    <s v="Apartment"/>
    <x v="0"/>
    <n v="3"/>
    <n v="1"/>
    <n v="2"/>
    <n v="2"/>
    <s v="Real Bed"/>
    <n v="175"/>
    <n v="1"/>
    <n v="25"/>
    <n v="3"/>
    <n v="22"/>
    <n v="200"/>
    <n v="600"/>
    <n v="13200"/>
    <s v="within a few hours"/>
    <n v="1"/>
    <x v="0"/>
    <n v="98"/>
    <n v="10"/>
    <n v="9"/>
    <n v="10"/>
    <n v="10"/>
    <n v="10"/>
    <n v="9"/>
  </r>
  <r>
    <x v="2035"/>
    <x v="1337"/>
    <x v="5"/>
    <s v="1/28"/>
    <d v="2013-01-28T00:00:00"/>
    <n v="2.4093031608320579"/>
    <n v="1521776"/>
    <x v="2"/>
    <s v="Amsterdam"/>
    <x v="0"/>
    <s v="North Holland"/>
    <s v="North Holland"/>
    <s v="1055 NJ"/>
    <s v="Netherlands"/>
    <n v="52.374370630809302"/>
    <n v="4.8612112407667398"/>
    <s v="Apartment"/>
    <x v="0"/>
    <n v="4"/>
    <n v="1.5"/>
    <n v="2"/>
    <n v="2"/>
    <s v="Real Bed"/>
    <n v="98"/>
    <n v="2"/>
    <n v="25"/>
    <n v="2"/>
    <n v="14"/>
    <n v="98"/>
    <n v="196"/>
    <n v="2744"/>
    <s v="within a day"/>
    <n v="1"/>
    <x v="45"/>
    <n v="97"/>
    <n v="10"/>
    <n v="10"/>
    <n v="10"/>
    <n v="10"/>
    <n v="8"/>
    <n v="9"/>
  </r>
  <r>
    <x v="2036"/>
    <x v="1338"/>
    <x v="5"/>
    <s v="1/28"/>
    <d v="2013-01-28T00:00:00"/>
    <n v="2.4093031608320579"/>
    <n v="4962579"/>
    <x v="2"/>
    <s v="Amsterdam"/>
    <x v="0"/>
    <s v="Noord-Holland"/>
    <s v="North Holland"/>
    <s v="1053 CG"/>
    <s v="Netherlands"/>
    <n v="52.3661292321909"/>
    <n v="4.8658415070196002"/>
    <s v="Apartment"/>
    <x v="0"/>
    <n v="2"/>
    <n v="1"/>
    <n v="1"/>
    <n v="1"/>
    <s v="Real Bed"/>
    <n v="70"/>
    <n v="1"/>
    <n v="0"/>
    <n v="2"/>
    <n v="4"/>
    <n v="70"/>
    <n v="140"/>
    <n v="560"/>
    <s v="within a few hours"/>
    <n v="1"/>
    <x v="11"/>
    <n v="90"/>
    <n v="10"/>
    <n v="10"/>
    <n v="10"/>
    <n v="10"/>
    <n v="9"/>
    <n v="9"/>
  </r>
  <r>
    <x v="2037"/>
    <x v="815"/>
    <x v="5"/>
    <s v="1/28"/>
    <d v="2013-01-28T00:00:00"/>
    <n v="2.4093031608320579"/>
    <n v="4448285"/>
    <x v="2"/>
    <s v="Amsterdam"/>
    <x v="0"/>
    <s v="North Holland"/>
    <s v="North Holland"/>
    <s v="1053 ST"/>
    <s v="Netherlands"/>
    <n v="52.3669635562567"/>
    <n v="4.8652958226290099"/>
    <s v="Apartment"/>
    <x v="0"/>
    <n v="2"/>
    <n v="1"/>
    <n v="1"/>
    <n v="1"/>
    <s v="Real Bed"/>
    <n v="95"/>
    <n v="1"/>
    <n v="0"/>
    <n v="2"/>
    <n v="6"/>
    <n v="95"/>
    <n v="190"/>
    <n v="1140"/>
    <s v="within a few hours"/>
    <n v="1"/>
    <x v="10"/>
    <n v="100"/>
    <n v="10"/>
    <n v="10"/>
    <n v="9"/>
    <n v="10"/>
    <n v="10"/>
    <n v="10"/>
  </r>
  <r>
    <x v="2038"/>
    <x v="973"/>
    <x v="5"/>
    <s v="1/28"/>
    <d v="2013-01-28T00:00:00"/>
    <n v="2.4093031608320579"/>
    <n v="3112229"/>
    <x v="5"/>
    <s v="Amsterdam"/>
    <x v="0"/>
    <s v="North Holland"/>
    <s v="North Holland"/>
    <s v="1077 DD"/>
    <s v="Netherlands"/>
    <n v="52.345505213438102"/>
    <n v="4.8676202409914602"/>
    <s v="House"/>
    <x v="1"/>
    <n v="2"/>
    <n v="1.5"/>
    <n v="1"/>
    <n v="2"/>
    <s v="Real Bed"/>
    <n v="65"/>
    <n v="1"/>
    <n v="0"/>
    <n v="3"/>
    <n v="34"/>
    <n v="65"/>
    <n v="195"/>
    <n v="6630"/>
    <s v="within a few hours"/>
    <n v="0.85"/>
    <x v="53"/>
    <n v="93"/>
    <n v="10"/>
    <n v="9"/>
    <n v="10"/>
    <n v="10"/>
    <n v="9"/>
    <n v="9"/>
  </r>
  <r>
    <x v="2039"/>
    <x v="1339"/>
    <x v="5"/>
    <s v="1/29"/>
    <d v="2013-01-29T00:00:00"/>
    <n v="2.4065634348046605"/>
    <n v="911078"/>
    <x v="4"/>
    <s v="Amsterdam"/>
    <x v="0"/>
    <s v="North Holland"/>
    <s v="North Holland"/>
    <n v="1016"/>
    <s v="Netherlands"/>
    <n v="52.3685748879616"/>
    <n v="4.8813634253824398"/>
    <s v="Apartment"/>
    <x v="0"/>
    <n v="2"/>
    <n v="1"/>
    <n v="1"/>
    <n v="1"/>
    <s v="Real Bed"/>
    <n v="60"/>
    <n v="1"/>
    <n v="0"/>
    <n v="4"/>
    <n v="16"/>
    <n v="60"/>
    <n v="240"/>
    <n v="3840"/>
    <s v="N/A"/>
    <s v="N/A"/>
    <x v="9"/>
    <n v="97"/>
    <n v="10"/>
    <n v="9"/>
    <n v="10"/>
    <n v="10"/>
    <n v="10"/>
    <n v="10"/>
  </r>
  <r>
    <x v="2040"/>
    <x v="898"/>
    <x v="5"/>
    <s v="1/29"/>
    <d v="2013-01-29T00:00:00"/>
    <n v="2.4065634348046605"/>
    <n v="1650175"/>
    <x v="2"/>
    <s v="Amsterdam"/>
    <x v="0"/>
    <s v="North Holland"/>
    <s v="North Holland"/>
    <s v="1054 BL"/>
    <s v="Netherlands"/>
    <n v="52.365650787832102"/>
    <n v="4.8747570818112802"/>
    <s v="Apartment"/>
    <x v="0"/>
    <n v="5"/>
    <n v="1"/>
    <n v="2"/>
    <n v="4"/>
    <s v="Real Bed"/>
    <n v="180"/>
    <n v="2"/>
    <n v="35"/>
    <n v="2"/>
    <n v="40"/>
    <n v="180"/>
    <n v="360"/>
    <n v="14400"/>
    <s v="within a day"/>
    <n v="0.71"/>
    <x v="3"/>
    <n v="98"/>
    <n v="10"/>
    <n v="10"/>
    <n v="10"/>
    <n v="10"/>
    <n v="10"/>
    <n v="9"/>
  </r>
  <r>
    <x v="2041"/>
    <x v="1340"/>
    <x v="5"/>
    <s v="1/29"/>
    <d v="2013-01-29T00:00:00"/>
    <n v="2.4065634348046605"/>
    <n v="911536"/>
    <x v="4"/>
    <s v="Amsterdam"/>
    <x v="0"/>
    <s v="North Holland"/>
    <s v="North Holland"/>
    <s v="1012 MB"/>
    <s v="Netherlands"/>
    <n v="52.377773695385599"/>
    <n v="4.8961021920937604"/>
    <s v="Apartment"/>
    <x v="0"/>
    <n v="2"/>
    <n v="1"/>
    <n v="1"/>
    <n v="1"/>
    <s v="Real Bed"/>
    <n v="130"/>
    <n v="2"/>
    <n v="0"/>
    <n v="3"/>
    <n v="40"/>
    <n v="130"/>
    <n v="390"/>
    <n v="15600"/>
    <s v="within a day"/>
    <n v="1"/>
    <x v="3"/>
    <n v="94"/>
    <n v="9"/>
    <n v="8"/>
    <n v="10"/>
    <n v="10"/>
    <n v="10"/>
    <n v="9"/>
  </r>
  <r>
    <x v="2042"/>
    <x v="1341"/>
    <x v="5"/>
    <s v="1/29"/>
    <d v="2013-01-29T00:00:00"/>
    <n v="2.4065634348046605"/>
    <n v="912223"/>
    <x v="4"/>
    <s v="Amsterdam"/>
    <x v="0"/>
    <s v="North Holland"/>
    <s v="North Holland"/>
    <s v="1017 BK"/>
    <s v="Netherlands"/>
    <n v="52.366608312161702"/>
    <n v="4.8947073595114299"/>
    <s v="Apartment"/>
    <x v="0"/>
    <n v="4"/>
    <n v="1"/>
    <n v="2"/>
    <n v="3"/>
    <s v="Real Bed"/>
    <n v="120"/>
    <n v="2"/>
    <n v="35"/>
    <n v="2"/>
    <n v="278"/>
    <n v="120"/>
    <n v="240"/>
    <n v="66720"/>
    <s v="within an hour"/>
    <n v="1"/>
    <x v="42"/>
    <n v="96"/>
    <n v="10"/>
    <n v="10"/>
    <n v="10"/>
    <n v="10"/>
    <n v="10"/>
    <n v="9"/>
  </r>
  <r>
    <x v="2043"/>
    <x v="1342"/>
    <x v="5"/>
    <s v="1/29"/>
    <d v="2013-01-29T00:00:00"/>
    <n v="2.4065634348046605"/>
    <n v="1378086"/>
    <x v="4"/>
    <s v="Amsterdam"/>
    <x v="0"/>
    <s v="North Holland"/>
    <s v="North Holland"/>
    <n v="1016"/>
    <s v="Netherlands"/>
    <n v="52.369646729244003"/>
    <n v="4.8833635095501799"/>
    <s v="Apartment"/>
    <x v="0"/>
    <n v="6"/>
    <n v="1.5"/>
    <n v="3"/>
    <n v="3"/>
    <s v="Real Bed"/>
    <n v="249"/>
    <n v="2"/>
    <n v="45"/>
    <n v="3"/>
    <n v="52"/>
    <n v="249"/>
    <n v="747"/>
    <n v="38844"/>
    <s v="within an hour"/>
    <n v="1"/>
    <x v="66"/>
    <n v="96"/>
    <n v="10"/>
    <n v="10"/>
    <n v="10"/>
    <n v="10"/>
    <n v="10"/>
    <n v="9"/>
  </r>
  <r>
    <x v="2044"/>
    <x v="685"/>
    <x v="5"/>
    <s v="1/29"/>
    <d v="2013-01-29T00:00:00"/>
    <n v="2.4065634348046605"/>
    <n v="912108"/>
    <x v="13"/>
    <s v="Amsterdam"/>
    <x v="0"/>
    <s v="North Holland"/>
    <s v="North Holland"/>
    <n v="1031"/>
    <s v="Netherlands"/>
    <n v="52.387715354211103"/>
    <n v="4.9119448576809202"/>
    <s v="House"/>
    <x v="0"/>
    <n v="2"/>
    <n v="2"/>
    <n v="1"/>
    <n v="1"/>
    <s v="Real Bed"/>
    <n v="60"/>
    <n v="1"/>
    <n v="20"/>
    <n v="2"/>
    <n v="0"/>
    <n v="80"/>
    <n v="160"/>
    <n v="0"/>
    <s v="N/A"/>
    <s v="N/A"/>
    <x v="5"/>
    <m/>
    <m/>
    <m/>
    <m/>
    <m/>
    <m/>
    <m/>
  </r>
  <r>
    <x v="2045"/>
    <x v="1343"/>
    <x v="5"/>
    <s v="1/29"/>
    <d v="2013-01-29T00:00:00"/>
    <n v="2.4065634348046605"/>
    <n v="2776506"/>
    <x v="6"/>
    <s v="Amsterdam"/>
    <x v="0"/>
    <s v="North Holland"/>
    <s v="North Holland"/>
    <s v="1078 MG"/>
    <s v="Netherlands"/>
    <n v="52.345667289183403"/>
    <n v="4.8979292935389802"/>
    <s v="Apartment"/>
    <x v="0"/>
    <n v="4"/>
    <n v="1"/>
    <n v="2"/>
    <n v="2"/>
    <s v="Real Bed"/>
    <n v="120"/>
    <n v="2"/>
    <n v="15"/>
    <n v="3"/>
    <n v="18"/>
    <n v="120"/>
    <n v="360"/>
    <n v="6480"/>
    <s v="within an hour"/>
    <n v="1"/>
    <x v="33"/>
    <n v="93"/>
    <n v="9"/>
    <n v="10"/>
    <n v="10"/>
    <n v="10"/>
    <n v="9"/>
    <n v="9"/>
  </r>
  <r>
    <x v="2046"/>
    <x v="420"/>
    <x v="5"/>
    <s v="1/29"/>
    <d v="2013-01-29T00:00:00"/>
    <n v="2.4065634348046605"/>
    <n v="5294873"/>
    <x v="1"/>
    <s v="Amsterdam"/>
    <x v="0"/>
    <s v="Noord-Holland"/>
    <s v="North Holland"/>
    <s v="1019 WN"/>
    <s v="Netherlands"/>
    <n v="52.370911821332498"/>
    <n v="4.9478372607838699"/>
    <s v="Apartment"/>
    <x v="0"/>
    <n v="2"/>
    <n v="1"/>
    <n v="1"/>
    <n v="1"/>
    <s v="Real Bed"/>
    <n v="85"/>
    <n v="2"/>
    <n v="5"/>
    <n v="1"/>
    <n v="0"/>
    <n v="85"/>
    <n v="85"/>
    <n v="0"/>
    <s v="within an hour"/>
    <n v="1"/>
    <x v="5"/>
    <m/>
    <m/>
    <m/>
    <m/>
    <m/>
    <m/>
    <m/>
  </r>
  <r>
    <x v="2047"/>
    <x v="1344"/>
    <x v="5"/>
    <s v="1/29"/>
    <d v="2013-01-29T00:00:00"/>
    <n v="2.4065634348046605"/>
    <n v="3036565"/>
    <x v="6"/>
    <s v="Amsterdam"/>
    <x v="0"/>
    <s v="North Holland"/>
    <s v="North Holland"/>
    <s v="1073 EN"/>
    <s v="Netherlands"/>
    <n v="52.356781236575102"/>
    <n v="4.8989226296036499"/>
    <s v="Apartment"/>
    <x v="0"/>
    <n v="5"/>
    <n v="1"/>
    <n v="2"/>
    <n v="2"/>
    <s v="Real Bed"/>
    <n v="250"/>
    <n v="2"/>
    <n v="30"/>
    <n v="1"/>
    <n v="8"/>
    <n v="250"/>
    <n v="250"/>
    <n v="2000"/>
    <s v="within an hour"/>
    <n v="0.99"/>
    <x v="6"/>
    <n v="100"/>
    <n v="10"/>
    <n v="10"/>
    <n v="10"/>
    <n v="10"/>
    <n v="10"/>
    <n v="10"/>
  </r>
  <r>
    <x v="2047"/>
    <x v="1344"/>
    <x v="5"/>
    <s v="1/29"/>
    <d v="2013-01-29T00:00:00"/>
    <n v="2.4065634348046605"/>
    <n v="5087114"/>
    <x v="6"/>
    <s v="Amsterdam"/>
    <x v="0"/>
    <s v="Noord-Holland"/>
    <s v="North Holland"/>
    <s v="1073 EN"/>
    <s v="Netherlands"/>
    <n v="52.353590130115599"/>
    <n v="4.9011803162478396"/>
    <s v="Apartment"/>
    <x v="0"/>
    <n v="5"/>
    <n v="1"/>
    <n v="2"/>
    <n v="3"/>
    <s v="Real Bed"/>
    <n v="250"/>
    <n v="1"/>
    <n v="0"/>
    <n v="1"/>
    <n v="4"/>
    <n v="250"/>
    <n v="250"/>
    <n v="1000"/>
    <s v="within an hour"/>
    <n v="0.99"/>
    <x v="11"/>
    <n v="100"/>
    <n v="10"/>
    <n v="10"/>
    <n v="10"/>
    <n v="10"/>
    <n v="9"/>
    <n v="9"/>
  </r>
  <r>
    <x v="2047"/>
    <x v="1344"/>
    <x v="5"/>
    <s v="1/29"/>
    <d v="2013-01-29T00:00:00"/>
    <n v="2.4065634348046605"/>
    <n v="5087007"/>
    <x v="6"/>
    <s v="Amsterdam"/>
    <x v="0"/>
    <s v="Noord-Holland"/>
    <s v="North Holland"/>
    <s v="1073 EN"/>
    <s v="Netherlands"/>
    <n v="52.354256744984603"/>
    <n v="4.9010810465051904"/>
    <s v="Apartment"/>
    <x v="1"/>
    <n v="2"/>
    <n v="1"/>
    <n v="1"/>
    <n v="1"/>
    <s v="Real Bed"/>
    <n v="94"/>
    <n v="1"/>
    <n v="0"/>
    <n v="1"/>
    <n v="10"/>
    <n v="94"/>
    <n v="94"/>
    <n v="940"/>
    <s v="within an hour"/>
    <n v="0.99"/>
    <x v="22"/>
    <n v="84"/>
    <n v="9"/>
    <n v="10"/>
    <n v="9"/>
    <n v="9"/>
    <n v="9"/>
    <n v="9"/>
  </r>
  <r>
    <x v="2047"/>
    <x v="1344"/>
    <x v="5"/>
    <s v="1/29"/>
    <d v="2013-01-29T00:00:00"/>
    <n v="2.4065634348046605"/>
    <n v="3071715"/>
    <x v="6"/>
    <s v="Amsterdam"/>
    <x v="0"/>
    <s v="North Holland"/>
    <s v="North Holland"/>
    <n v="1073"/>
    <s v="Netherlands"/>
    <n v="52.354122058082403"/>
    <n v="4.89961712646293"/>
    <s v="Apartment"/>
    <x v="1"/>
    <n v="2"/>
    <n v="1"/>
    <n v="1"/>
    <n v="1"/>
    <s v="Real Bed"/>
    <n v="97"/>
    <n v="1"/>
    <n v="0"/>
    <n v="1"/>
    <n v="100"/>
    <n v="97"/>
    <n v="97"/>
    <n v="9700"/>
    <s v="within an hour"/>
    <n v="0.99"/>
    <x v="108"/>
    <n v="92"/>
    <n v="9"/>
    <n v="9"/>
    <n v="9"/>
    <n v="9"/>
    <n v="9"/>
    <n v="9"/>
  </r>
  <r>
    <x v="2047"/>
    <x v="1344"/>
    <x v="5"/>
    <s v="1/29"/>
    <d v="2013-01-29T00:00:00"/>
    <n v="2.4065634348046605"/>
    <n v="4983146"/>
    <x v="6"/>
    <s v="Amsterdam"/>
    <x v="0"/>
    <s v="Noord-Holland"/>
    <s v="North Holland"/>
    <s v="1073 EN"/>
    <s v="Netherlands"/>
    <n v="52.354048319174403"/>
    <n v="4.9012603895272102"/>
    <s v="Apartment"/>
    <x v="1"/>
    <n v="2"/>
    <n v="1"/>
    <n v="1"/>
    <n v="2"/>
    <s v="Real Bed"/>
    <n v="103"/>
    <n v="1"/>
    <n v="0"/>
    <n v="1"/>
    <n v="18"/>
    <n v="103"/>
    <n v="103"/>
    <n v="1854"/>
    <s v="within an hour"/>
    <n v="0.99"/>
    <x v="33"/>
    <n v="93"/>
    <n v="9"/>
    <n v="10"/>
    <n v="9"/>
    <n v="9"/>
    <n v="9"/>
    <n v="9"/>
  </r>
  <r>
    <x v="2048"/>
    <x v="1345"/>
    <x v="5"/>
    <s v="1/30"/>
    <d v="2013-01-30T00:00:00"/>
    <n v="2.4038237087772631"/>
    <n v="1350096"/>
    <x v="10"/>
    <s v="Amsterdam"/>
    <x v="0"/>
    <s v="North Holland"/>
    <s v="North Holland"/>
    <s v="1092 TS"/>
    <s v="Netherlands"/>
    <n v="52.357684800830597"/>
    <n v="4.9214396621730803"/>
    <s v="Bed &amp; Breakfast"/>
    <x v="1"/>
    <n v="2"/>
    <n v="1"/>
    <n v="1"/>
    <n v="1"/>
    <s v="Real Bed"/>
    <n v="86"/>
    <n v="1"/>
    <n v="0"/>
    <n v="1"/>
    <n v="46"/>
    <n v="86"/>
    <n v="86"/>
    <n v="3956"/>
    <s v="within a few hours"/>
    <n v="1"/>
    <x v="101"/>
    <n v="97"/>
    <n v="9"/>
    <n v="9"/>
    <n v="10"/>
    <n v="10"/>
    <n v="9"/>
    <n v="9"/>
  </r>
  <r>
    <x v="2048"/>
    <x v="1345"/>
    <x v="5"/>
    <s v="1/30"/>
    <d v="2013-01-30T00:00:00"/>
    <n v="2.4038237087772631"/>
    <n v="1350246"/>
    <x v="10"/>
    <s v="Amsterdam"/>
    <x v="0"/>
    <s v="Noord-Holland"/>
    <s v="North Holland"/>
    <s v="1092 TS"/>
    <s v="Netherlands"/>
    <n v="52.358071932347599"/>
    <n v="4.9215037386489104"/>
    <s v="Bed &amp; Breakfast"/>
    <x v="1"/>
    <n v="1"/>
    <n v="1"/>
    <n v="1"/>
    <n v="1"/>
    <s v="Real Bed"/>
    <n v="58"/>
    <n v="1"/>
    <n v="0"/>
    <n v="1"/>
    <n v="40"/>
    <n v="58"/>
    <n v="58"/>
    <n v="2320"/>
    <s v="within a few hours"/>
    <n v="1"/>
    <x v="3"/>
    <n v="98"/>
    <n v="10"/>
    <n v="10"/>
    <n v="10"/>
    <n v="10"/>
    <n v="9"/>
    <n v="9"/>
  </r>
  <r>
    <x v="2049"/>
    <x v="143"/>
    <x v="5"/>
    <s v="1/30"/>
    <d v="2013-01-30T00:00:00"/>
    <n v="2.4038237087772631"/>
    <n v="914225"/>
    <x v="4"/>
    <s v="Amsterdam"/>
    <x v="0"/>
    <s v="North Holland"/>
    <s v="North Holland"/>
    <s v="1015 DE"/>
    <s v="Netherlands"/>
    <n v="52.374741263593798"/>
    <n v="4.8869092911340601"/>
    <s v="Bed &amp; Breakfast"/>
    <x v="1"/>
    <n v="2"/>
    <n v="1"/>
    <n v="1"/>
    <n v="1"/>
    <s v="Real Bed"/>
    <n v="125"/>
    <n v="1"/>
    <n v="0"/>
    <n v="3"/>
    <n v="0"/>
    <n v="125"/>
    <n v="375"/>
    <n v="0"/>
    <s v="N/A"/>
    <s v="N/A"/>
    <x v="5"/>
    <m/>
    <m/>
    <m/>
    <m/>
    <m/>
    <m/>
    <m/>
  </r>
  <r>
    <x v="2050"/>
    <x v="563"/>
    <x v="5"/>
    <s v="1/30"/>
    <d v="2013-01-30T00:00:00"/>
    <n v="2.4038237087772631"/>
    <n v="914797"/>
    <x v="4"/>
    <s v="Amsterdam"/>
    <x v="0"/>
    <s v="North Holland"/>
    <s v="North Holland"/>
    <s v="1013 LL"/>
    <s v="Netherlands"/>
    <n v="52.385602431423898"/>
    <n v="4.8877228220409101"/>
    <s v="Apartment"/>
    <x v="0"/>
    <n v="3"/>
    <n v="1.5"/>
    <n v="2"/>
    <n v="2"/>
    <s v="Real Bed"/>
    <n v="115"/>
    <n v="2"/>
    <n v="20"/>
    <n v="5"/>
    <n v="4"/>
    <n v="115"/>
    <n v="575"/>
    <n v="2300"/>
    <s v="within a day"/>
    <n v="1"/>
    <x v="11"/>
    <n v="87"/>
    <n v="7"/>
    <n v="10"/>
    <n v="10"/>
    <n v="9"/>
    <n v="8"/>
    <n v="8"/>
  </r>
  <r>
    <x v="2051"/>
    <x v="1346"/>
    <x v="5"/>
    <s v="1/31"/>
    <d v="2013-01-31T00:00:00"/>
    <n v="2.4010839827498662"/>
    <n v="915719"/>
    <x v="4"/>
    <s v="Amsterdam"/>
    <x v="0"/>
    <s v="North Holland"/>
    <s v="North Holland"/>
    <n v="1015"/>
    <s v="Netherlands"/>
    <n v="52.381491949998299"/>
    <n v="4.8821085560216799"/>
    <s v="Bed &amp; Breakfast"/>
    <x v="0"/>
    <n v="4"/>
    <n v="1"/>
    <n v="1"/>
    <n v="4"/>
    <s v="Real Bed"/>
    <n v="135"/>
    <n v="2"/>
    <n v="20"/>
    <n v="2"/>
    <n v="10"/>
    <n v="135"/>
    <n v="270"/>
    <n v="2700"/>
    <s v="within a few hours"/>
    <n v="1"/>
    <x v="22"/>
    <n v="96"/>
    <n v="9"/>
    <n v="10"/>
    <n v="10"/>
    <n v="10"/>
    <n v="10"/>
    <n v="8"/>
  </r>
  <r>
    <x v="2052"/>
    <x v="175"/>
    <x v="5"/>
    <s v="1/31"/>
    <d v="2013-01-31T00:00:00"/>
    <n v="2.4010839827498662"/>
    <n v="916096"/>
    <x v="4"/>
    <s v="Amsterdam"/>
    <x v="0"/>
    <s v="North Holland"/>
    <s v="North Holland"/>
    <s v="1015 MT"/>
    <s v="Netherlands"/>
    <n v="52.378834159491298"/>
    <n v="4.87917269511735"/>
    <s v="Apartment"/>
    <x v="0"/>
    <n v="4"/>
    <n v="1"/>
    <n v="2"/>
    <n v="2"/>
    <s v="Real Bed"/>
    <n v="125"/>
    <n v="4"/>
    <n v="0"/>
    <n v="5"/>
    <n v="46"/>
    <n v="125"/>
    <n v="625"/>
    <n v="28750"/>
    <s v="within a few hours"/>
    <n v="1"/>
    <x v="101"/>
    <n v="88"/>
    <n v="9"/>
    <n v="9"/>
    <n v="10"/>
    <n v="10"/>
    <n v="10"/>
    <n v="9"/>
  </r>
  <r>
    <x v="2053"/>
    <x v="1347"/>
    <x v="5"/>
    <s v="1/31"/>
    <d v="2013-01-31T00:00:00"/>
    <n v="2.4010839827498662"/>
    <n v="1178074"/>
    <x v="6"/>
    <s v="Amsterdam"/>
    <x v="0"/>
    <s v="North Holland"/>
    <s v="North Holland"/>
    <n v="1079"/>
    <s v="Netherlands"/>
    <n v="52.344420433075797"/>
    <n v="4.9080570510014496"/>
    <s v="Apartment"/>
    <x v="0"/>
    <n v="4"/>
    <n v="1"/>
    <n v="2"/>
    <n v="2"/>
    <s v="Real Bed"/>
    <n v="99"/>
    <n v="2"/>
    <n v="0"/>
    <n v="2"/>
    <n v="36"/>
    <n v="99"/>
    <n v="198"/>
    <n v="7128"/>
    <s v="within a few hours"/>
    <n v="0.9"/>
    <x v="15"/>
    <n v="88"/>
    <n v="9"/>
    <n v="9"/>
    <n v="10"/>
    <n v="10"/>
    <n v="9"/>
    <n v="9"/>
  </r>
  <r>
    <x v="2054"/>
    <x v="1348"/>
    <x v="5"/>
    <s v="1/31"/>
    <d v="2013-01-31T00:00:00"/>
    <n v="2.4010839827498662"/>
    <n v="916564"/>
    <x v="8"/>
    <s v="Amsterdam"/>
    <x v="0"/>
    <s v="North Holland"/>
    <s v="North Holland"/>
    <n v="1098"/>
    <s v="Netherlands"/>
    <n v="52.349643848908798"/>
    <n v="4.9409370773809496"/>
    <s v="Apartment"/>
    <x v="0"/>
    <n v="4"/>
    <n v="1"/>
    <n v="2"/>
    <n v="2"/>
    <s v="Real Bed"/>
    <n v="135"/>
    <n v="3"/>
    <n v="20"/>
    <n v="2"/>
    <n v="6"/>
    <n v="135"/>
    <n v="270"/>
    <n v="1620"/>
    <s v="within a day"/>
    <n v="0.77"/>
    <x v="10"/>
    <n v="100"/>
    <n v="10"/>
    <n v="10"/>
    <n v="10"/>
    <n v="10"/>
    <n v="10"/>
    <n v="10"/>
  </r>
  <r>
    <x v="2055"/>
    <x v="249"/>
    <x v="5"/>
    <s v="1/31"/>
    <d v="2013-01-31T00:00:00"/>
    <n v="2.4010839827498662"/>
    <n v="916850"/>
    <x v="19"/>
    <s v="Amsterdam"/>
    <x v="0"/>
    <s v="North Holland"/>
    <s v="North Holland"/>
    <n v="1036"/>
    <s v="Netherlands"/>
    <n v="52.405094786039598"/>
    <n v="4.9031704142360102"/>
    <s v="House"/>
    <x v="0"/>
    <n v="6"/>
    <n v="1"/>
    <n v="3"/>
    <n v="4"/>
    <s v="Real Bed"/>
    <n v="147"/>
    <n v="4"/>
    <n v="30"/>
    <n v="5"/>
    <n v="20"/>
    <n v="147"/>
    <n v="735"/>
    <n v="14700"/>
    <s v="within a few hours"/>
    <n v="1"/>
    <x v="31"/>
    <n v="97"/>
    <n v="10"/>
    <n v="10"/>
    <n v="10"/>
    <n v="10"/>
    <n v="9"/>
    <n v="10"/>
  </r>
  <r>
    <x v="2056"/>
    <x v="1349"/>
    <x v="5"/>
    <s v="2/1"/>
    <d v="2013-02-01T00:00:00"/>
    <n v="2.3983442567224689"/>
    <n v="917277"/>
    <x v="15"/>
    <s v="Amsterdam"/>
    <x v="0"/>
    <s v="North Holland"/>
    <s v="North Holland"/>
    <m/>
    <s v="Netherlands"/>
    <n v="52.358997377749503"/>
    <n v="4.7888082451780498"/>
    <s v="Apartment"/>
    <x v="1"/>
    <n v="2"/>
    <n v="1"/>
    <n v="1"/>
    <n v="1"/>
    <s v="Real Bed"/>
    <n v="59"/>
    <n v="1"/>
    <n v="39"/>
    <n v="2"/>
    <n v="4"/>
    <n v="98"/>
    <n v="196"/>
    <n v="784"/>
    <s v="within an hour"/>
    <n v="1"/>
    <x v="11"/>
    <n v="90"/>
    <n v="8"/>
    <n v="7"/>
    <n v="10"/>
    <n v="10"/>
    <n v="8"/>
    <n v="8"/>
  </r>
  <r>
    <x v="2057"/>
    <x v="1350"/>
    <x v="5"/>
    <s v="2/2"/>
    <d v="2013-02-02T00:00:00"/>
    <n v="2.3956045306950715"/>
    <n v="5675874"/>
    <x v="4"/>
    <s v="Amsterdam"/>
    <x v="0"/>
    <s v="Noord-Holland"/>
    <s v="North Holland"/>
    <s v="1012 BV"/>
    <s v="Netherlands"/>
    <n v="52.371855093746198"/>
    <n v="4.8988379662700003"/>
    <s v="Apartment"/>
    <x v="0"/>
    <n v="2"/>
    <n v="1"/>
    <n v="1"/>
    <n v="1"/>
    <s v="Real Bed"/>
    <n v="200"/>
    <n v="1"/>
    <n v="0"/>
    <n v="2"/>
    <n v="0"/>
    <n v="200"/>
    <n v="400"/>
    <n v="0"/>
    <s v="within a few hours"/>
    <n v="1"/>
    <x v="5"/>
    <m/>
    <m/>
    <m/>
    <m/>
    <m/>
    <m/>
    <m/>
  </r>
  <r>
    <x v="2058"/>
    <x v="1351"/>
    <x v="5"/>
    <s v="2/2"/>
    <d v="2013-02-02T00:00:00"/>
    <n v="2.3956045306950715"/>
    <n v="919118"/>
    <x v="1"/>
    <s v="Amsterdam"/>
    <x v="0"/>
    <s v="North Holland"/>
    <s v="North Holland"/>
    <s v="1095 VZ"/>
    <s v="Netherlands"/>
    <n v="52.375779574103497"/>
    <n v="4.9535871075120301"/>
    <s v="Apartment"/>
    <x v="0"/>
    <n v="2"/>
    <n v="1"/>
    <n v="1"/>
    <n v="1"/>
    <s v="Real Bed"/>
    <n v="76"/>
    <n v="1"/>
    <n v="0"/>
    <n v="4"/>
    <n v="26"/>
    <n v="76"/>
    <n v="304"/>
    <n v="7904"/>
    <s v="within a few hours"/>
    <n v="1"/>
    <x v="14"/>
    <n v="97"/>
    <n v="10"/>
    <n v="10"/>
    <n v="10"/>
    <n v="9"/>
    <n v="9"/>
    <n v="9"/>
  </r>
  <r>
    <x v="2059"/>
    <x v="167"/>
    <x v="5"/>
    <s v="2/2"/>
    <d v="2013-02-02T00:00:00"/>
    <n v="2.3956045306950715"/>
    <n v="919131"/>
    <x v="5"/>
    <s v="Amsterdam"/>
    <x v="0"/>
    <s v="North Holland"/>
    <s v="North Holland"/>
    <s v="1071 EV"/>
    <s v="Netherlands"/>
    <n v="52.358890739741803"/>
    <n v="4.8761494793299898"/>
    <s v="House"/>
    <x v="0"/>
    <n v="8"/>
    <n v="2"/>
    <n v="5"/>
    <n v="6"/>
    <s v="Real Bed"/>
    <n v="349"/>
    <n v="6"/>
    <n v="20"/>
    <n v="3"/>
    <n v="38"/>
    <n v="349"/>
    <n v="1047"/>
    <n v="39786"/>
    <s v="within a few hours"/>
    <n v="1"/>
    <x v="12"/>
    <n v="100"/>
    <n v="10"/>
    <n v="10"/>
    <n v="10"/>
    <n v="10"/>
    <n v="10"/>
    <n v="10"/>
  </r>
  <r>
    <x v="2060"/>
    <x v="1139"/>
    <x v="5"/>
    <s v="2/2"/>
    <d v="2013-02-02T00:00:00"/>
    <n v="2.3956045306950715"/>
    <n v="4308844"/>
    <x v="5"/>
    <s v="Amsterdam"/>
    <x v="0"/>
    <s v="North Holland"/>
    <s v="North Holland"/>
    <n v="1075"/>
    <s v="Netherlands"/>
    <n v="52.350560596641998"/>
    <n v="4.8535550723489997"/>
    <s v="Apartment"/>
    <x v="0"/>
    <n v="3"/>
    <n v="1"/>
    <n v="1"/>
    <n v="1"/>
    <s v="Real Bed"/>
    <n v="120"/>
    <n v="1"/>
    <n v="0"/>
    <n v="1"/>
    <n v="4"/>
    <n v="120"/>
    <n v="120"/>
    <n v="480"/>
    <s v="within a few hours"/>
    <n v="0.91"/>
    <x v="11"/>
    <n v="100"/>
    <n v="10"/>
    <n v="10"/>
    <n v="10"/>
    <n v="10"/>
    <n v="10"/>
    <n v="10"/>
  </r>
  <r>
    <x v="2061"/>
    <x v="1352"/>
    <x v="5"/>
    <s v="2/2"/>
    <d v="2013-02-02T00:00:00"/>
    <n v="2.3956045306950715"/>
    <n v="3165826"/>
    <x v="4"/>
    <s v="Amsterdam"/>
    <x v="0"/>
    <s v="North Holland"/>
    <s v="North Holland"/>
    <n v="1011"/>
    <s v="Netherlands"/>
    <n v="52.370817374417598"/>
    <n v="4.8972187629496302"/>
    <s v="Apartment"/>
    <x v="0"/>
    <n v="4"/>
    <n v="2"/>
    <n v="3"/>
    <n v="3"/>
    <s v="Real Bed"/>
    <n v="250"/>
    <n v="1"/>
    <n v="0"/>
    <n v="3"/>
    <n v="0"/>
    <n v="250"/>
    <n v="750"/>
    <n v="0"/>
    <s v="within an hour"/>
    <n v="1"/>
    <x v="5"/>
    <m/>
    <m/>
    <m/>
    <m/>
    <m/>
    <m/>
    <m/>
  </r>
  <r>
    <x v="2061"/>
    <x v="1352"/>
    <x v="5"/>
    <s v="2/2"/>
    <d v="2013-02-02T00:00:00"/>
    <n v="2.3956045306950715"/>
    <n v="2071034"/>
    <x v="4"/>
    <s v="Amsterdam"/>
    <x v="0"/>
    <s v="North Holland"/>
    <s v="North Holland"/>
    <s v="1011 KA"/>
    <s v="Netherlands"/>
    <n v="52.374473202072302"/>
    <n v="4.8929126337088302"/>
    <s v="Apartment"/>
    <x v="1"/>
    <n v="2"/>
    <n v="2"/>
    <n v="1"/>
    <n v="1"/>
    <s v="Real Bed"/>
    <n v="99"/>
    <n v="1"/>
    <n v="0"/>
    <n v="2"/>
    <n v="104"/>
    <n v="99"/>
    <n v="198"/>
    <n v="20592"/>
    <s v="within an hour"/>
    <n v="1"/>
    <x v="26"/>
    <n v="96"/>
    <n v="10"/>
    <n v="10"/>
    <n v="10"/>
    <n v="10"/>
    <n v="10"/>
    <n v="9"/>
  </r>
  <r>
    <x v="2062"/>
    <x v="249"/>
    <x v="5"/>
    <s v="2/3"/>
    <d v="2013-02-03T00:00:00"/>
    <n v="2.3928648046676742"/>
    <n v="920368"/>
    <x v="4"/>
    <s v="Amsterdam"/>
    <x v="0"/>
    <s v="North Holland"/>
    <s v="North Holland"/>
    <n v="1016"/>
    <s v="Netherlands"/>
    <n v="52.366936073637397"/>
    <n v="4.8862520215902503"/>
    <s v="Bed &amp; Breakfast"/>
    <x v="1"/>
    <n v="2"/>
    <n v="1"/>
    <n v="1"/>
    <n v="1"/>
    <s v="Real Bed"/>
    <n v="69"/>
    <n v="1"/>
    <n v="0"/>
    <n v="1"/>
    <n v="312"/>
    <n v="69"/>
    <n v="69"/>
    <n v="21528"/>
    <s v="within an hour"/>
    <n v="0.95"/>
    <x v="175"/>
    <n v="91"/>
    <n v="9"/>
    <n v="9"/>
    <n v="10"/>
    <n v="10"/>
    <n v="10"/>
    <n v="9"/>
  </r>
  <r>
    <x v="2062"/>
    <x v="249"/>
    <x v="5"/>
    <s v="2/3"/>
    <d v="2013-02-03T00:00:00"/>
    <n v="2.3928648046676742"/>
    <n v="926442"/>
    <x v="4"/>
    <s v="Amsterdam"/>
    <x v="0"/>
    <s v="North Holland"/>
    <s v="North Holland"/>
    <n v="1016"/>
    <s v="Netherlands"/>
    <n v="52.367765227629"/>
    <n v="4.8862865605917101"/>
    <s v="Apartment"/>
    <x v="0"/>
    <n v="2"/>
    <n v="1"/>
    <n v="1"/>
    <n v="1"/>
    <s v="Real Bed"/>
    <n v="99"/>
    <n v="2"/>
    <n v="0"/>
    <n v="1"/>
    <n v="260"/>
    <n v="99"/>
    <n v="99"/>
    <n v="25740"/>
    <s v="within an hour"/>
    <n v="1"/>
    <x v="176"/>
    <n v="94"/>
    <n v="10"/>
    <n v="9"/>
    <n v="10"/>
    <n v="10"/>
    <n v="10"/>
    <n v="9"/>
  </r>
  <r>
    <x v="2063"/>
    <x v="1353"/>
    <x v="5"/>
    <s v="2/3"/>
    <d v="2013-02-03T00:00:00"/>
    <n v="2.3928648046676742"/>
    <n v="2623311"/>
    <x v="4"/>
    <s v="Amsterdam"/>
    <x v="0"/>
    <s v="North Holland"/>
    <s v="North Holland"/>
    <s v="1015 WJ"/>
    <s v="Netherlands"/>
    <n v="52.376051182408602"/>
    <n v="4.87820790435278"/>
    <s v="Apartment"/>
    <x v="0"/>
    <n v="2"/>
    <n v="1"/>
    <n v="1"/>
    <n v="1"/>
    <s v="Real Bed"/>
    <n v="105"/>
    <n v="2"/>
    <n v="20"/>
    <n v="1"/>
    <n v="44"/>
    <n v="105"/>
    <n v="105"/>
    <n v="4620"/>
    <s v="within a day"/>
    <n v="0.7"/>
    <x v="23"/>
    <n v="90"/>
    <n v="9"/>
    <n v="9"/>
    <n v="10"/>
    <n v="10"/>
    <n v="9"/>
    <n v="9"/>
  </r>
  <r>
    <x v="2064"/>
    <x v="1354"/>
    <x v="5"/>
    <s v="2/3"/>
    <d v="2013-02-03T00:00:00"/>
    <n v="2.3928648046676742"/>
    <n v="920560"/>
    <x v="8"/>
    <s v="Amsterdam"/>
    <x v="0"/>
    <s v="North Holland"/>
    <s v="North Holland"/>
    <s v="1098 CP"/>
    <s v="Netherlands"/>
    <n v="52.3555175327622"/>
    <n v="4.9334128517097202"/>
    <s v="House"/>
    <x v="0"/>
    <n v="4"/>
    <n v="1"/>
    <n v="2"/>
    <n v="4"/>
    <s v="Real Bed"/>
    <n v="120"/>
    <n v="1"/>
    <n v="30"/>
    <n v="2"/>
    <n v="0"/>
    <n v="150"/>
    <n v="300"/>
    <n v="0"/>
    <s v="within a few hours"/>
    <n v="1"/>
    <x v="5"/>
    <m/>
    <m/>
    <m/>
    <m/>
    <m/>
    <m/>
    <m/>
  </r>
  <r>
    <x v="2065"/>
    <x v="1355"/>
    <x v="5"/>
    <s v="2/3"/>
    <d v="2013-02-03T00:00:00"/>
    <n v="2.3928648046676742"/>
    <n v="5157405"/>
    <x v="3"/>
    <s v="Amsterdam"/>
    <x v="0"/>
    <s v="Noord-Holland"/>
    <s v="North Holland"/>
    <s v="1018 HR"/>
    <s v="Netherlands"/>
    <n v="52.368728938459"/>
    <n v="4.9228385520278497"/>
    <s v="Apartment"/>
    <x v="0"/>
    <n v="4"/>
    <n v="1"/>
    <n v="2"/>
    <n v="2"/>
    <s v="Real Bed"/>
    <n v="110"/>
    <n v="2"/>
    <n v="10"/>
    <n v="3"/>
    <n v="2"/>
    <n v="110"/>
    <n v="330"/>
    <n v="660"/>
    <s v="within a day"/>
    <n v="0.6"/>
    <x v="4"/>
    <n v="100"/>
    <n v="10"/>
    <n v="10"/>
    <n v="10"/>
    <n v="10"/>
    <n v="8"/>
    <n v="10"/>
  </r>
  <r>
    <x v="2066"/>
    <x v="124"/>
    <x v="5"/>
    <s v="2/3"/>
    <d v="2013-02-03T00:00:00"/>
    <n v="2.3928648046676742"/>
    <n v="4677669"/>
    <x v="3"/>
    <s v="Amsterdam"/>
    <x v="0"/>
    <s v="Noord-Holland"/>
    <s v="North Holland"/>
    <n v="1018"/>
    <s v="Netherlands"/>
    <n v="52.363713078711903"/>
    <n v="4.9095159201174896"/>
    <s v="Apartment"/>
    <x v="0"/>
    <n v="2"/>
    <n v="1"/>
    <n v="0"/>
    <n v="1"/>
    <s v="Pull-out Sofa"/>
    <n v="95"/>
    <n v="1"/>
    <n v="0"/>
    <n v="2"/>
    <n v="2"/>
    <n v="95"/>
    <n v="190"/>
    <n v="380"/>
    <s v="N/A"/>
    <s v="N/A"/>
    <x v="4"/>
    <n v="80"/>
    <n v="8"/>
    <n v="8"/>
    <n v="10"/>
    <n v="8"/>
    <n v="10"/>
    <n v="6"/>
  </r>
  <r>
    <x v="2067"/>
    <x v="79"/>
    <x v="5"/>
    <s v="2/4"/>
    <d v="2013-02-04T00:00:00"/>
    <n v="2.3901250786402768"/>
    <n v="3867028"/>
    <x v="10"/>
    <s v="Amsterdam"/>
    <x v="0"/>
    <s v="North Holland"/>
    <s v="North Holland"/>
    <s v="1091 NG"/>
    <s v="Netherlands"/>
    <n v="52.353022098873097"/>
    <n v="4.9193771462105396"/>
    <s v="Apartment"/>
    <x v="0"/>
    <n v="2"/>
    <n v="1"/>
    <n v="1"/>
    <n v="1"/>
    <s v="Real Bed"/>
    <n v="95"/>
    <n v="1"/>
    <n v="0"/>
    <n v="1"/>
    <n v="4"/>
    <n v="95"/>
    <n v="95"/>
    <n v="380"/>
    <s v="within an hour"/>
    <n v="1"/>
    <x v="11"/>
    <n v="100"/>
    <n v="10"/>
    <n v="10"/>
    <n v="10"/>
    <n v="10"/>
    <n v="8"/>
    <n v="9"/>
  </r>
  <r>
    <x v="2068"/>
    <x v="262"/>
    <x v="5"/>
    <s v="2/4"/>
    <d v="2013-02-04T00:00:00"/>
    <n v="2.3901250786402768"/>
    <n v="5429412"/>
    <x v="6"/>
    <s v="Amsterdam"/>
    <x v="0"/>
    <s v="Noord-Holland"/>
    <s v="North Holland"/>
    <s v="1079HJ"/>
    <s v="Netherlands"/>
    <n v="52.3461098771064"/>
    <n v="4.9041436206761801"/>
    <s v="Apartment"/>
    <x v="0"/>
    <n v="4"/>
    <n v="1"/>
    <n v="1"/>
    <n v="4"/>
    <s v="Real Bed"/>
    <n v="145"/>
    <n v="4"/>
    <n v="0"/>
    <n v="1"/>
    <n v="0"/>
    <n v="145"/>
    <n v="145"/>
    <n v="0"/>
    <s v="within an hour"/>
    <n v="0.82"/>
    <x v="5"/>
    <m/>
    <m/>
    <m/>
    <m/>
    <m/>
    <m/>
    <m/>
  </r>
  <r>
    <x v="2069"/>
    <x v="124"/>
    <x v="5"/>
    <s v="2/4"/>
    <d v="2013-02-04T00:00:00"/>
    <n v="2.3901250786402768"/>
    <n v="922441"/>
    <x v="6"/>
    <s v="Amsterdam"/>
    <x v="0"/>
    <s v="North Holland"/>
    <s v="North Holland"/>
    <n v="1072"/>
    <s v="Netherlands"/>
    <n v="52.351312853502002"/>
    <n v="4.89263476023363"/>
    <s v="Apartment"/>
    <x v="0"/>
    <n v="2"/>
    <n v="1"/>
    <n v="1"/>
    <n v="1"/>
    <s v="Real Bed"/>
    <n v="119"/>
    <n v="2"/>
    <n v="15"/>
    <n v="2"/>
    <n v="8"/>
    <n v="119"/>
    <n v="238"/>
    <n v="1904"/>
    <s v="within a day"/>
    <n v="0.9"/>
    <x v="6"/>
    <n v="100"/>
    <n v="10"/>
    <n v="9"/>
    <n v="10"/>
    <n v="10"/>
    <n v="9"/>
    <n v="10"/>
  </r>
  <r>
    <x v="2070"/>
    <x v="707"/>
    <x v="5"/>
    <s v="2/4"/>
    <d v="2013-02-04T00:00:00"/>
    <n v="2.3901250786402768"/>
    <n v="922780"/>
    <x v="3"/>
    <s v="Amsterdam"/>
    <x v="0"/>
    <s v="North Holland"/>
    <s v="North Holland"/>
    <s v="1011 JP"/>
    <s v="Netherlands"/>
    <n v="52.371855837509202"/>
    <n v="4.9012642212689599"/>
    <s v="Apartment"/>
    <x v="0"/>
    <n v="2"/>
    <n v="1"/>
    <n v="1"/>
    <n v="1"/>
    <s v="Real Bed"/>
    <n v="140"/>
    <n v="1"/>
    <n v="0"/>
    <n v="3"/>
    <n v="48"/>
    <n v="140"/>
    <n v="420"/>
    <n v="20160"/>
    <s v="within an hour"/>
    <n v="1"/>
    <x v="30"/>
    <n v="96"/>
    <n v="10"/>
    <n v="9"/>
    <n v="10"/>
    <n v="10"/>
    <n v="10"/>
    <n v="9"/>
  </r>
  <r>
    <x v="2071"/>
    <x v="711"/>
    <x v="5"/>
    <s v="2/4"/>
    <d v="2013-02-04T00:00:00"/>
    <n v="2.3901250786402768"/>
    <n v="1502744"/>
    <x v="5"/>
    <s v="Amsterdam"/>
    <x v="0"/>
    <s v="North Holland"/>
    <s v="North Holland"/>
    <m/>
    <s v="Netherlands"/>
    <n v="52.351451382556697"/>
    <n v="4.8770420576039903"/>
    <s v="Apartment"/>
    <x v="0"/>
    <n v="4"/>
    <n v="1"/>
    <n v="1"/>
    <n v="2"/>
    <s v="Real Bed"/>
    <n v="130"/>
    <n v="2"/>
    <n v="25"/>
    <n v="2"/>
    <n v="20"/>
    <n v="130"/>
    <n v="260"/>
    <n v="5200"/>
    <s v="within a day"/>
    <n v="1"/>
    <x v="31"/>
    <n v="90"/>
    <n v="8"/>
    <n v="8"/>
    <n v="10"/>
    <n v="10"/>
    <n v="10"/>
    <n v="9"/>
  </r>
  <r>
    <x v="2072"/>
    <x v="1356"/>
    <x v="5"/>
    <s v="2/4"/>
    <d v="2013-02-04T00:00:00"/>
    <n v="2.3901250786402768"/>
    <n v="923247"/>
    <x v="5"/>
    <s v="Amsterdam"/>
    <x v="0"/>
    <s v="North Holland"/>
    <s v="North Holland"/>
    <n v="1076"/>
    <s v="Netherlands"/>
    <n v="52.345128581640601"/>
    <n v="4.8678756799663798"/>
    <s v="House"/>
    <x v="0"/>
    <n v="4"/>
    <n v="1"/>
    <n v="1"/>
    <n v="1"/>
    <s v="Real Bed"/>
    <n v="125"/>
    <n v="2"/>
    <n v="30"/>
    <n v="2"/>
    <n v="36"/>
    <n v="125"/>
    <n v="250"/>
    <n v="9000"/>
    <s v="within a day"/>
    <n v="0.57999999999999996"/>
    <x v="15"/>
    <n v="94"/>
    <n v="10"/>
    <n v="9"/>
    <n v="10"/>
    <n v="9"/>
    <n v="9"/>
    <n v="9"/>
  </r>
  <r>
    <x v="2073"/>
    <x v="83"/>
    <x v="5"/>
    <s v="2/5"/>
    <d v="2013-02-05T00:00:00"/>
    <n v="2.3873853526128799"/>
    <n v="924566"/>
    <x v="2"/>
    <s v="Amsterdam"/>
    <x v="0"/>
    <s v="North Holland"/>
    <s v="North Holland"/>
    <n v="1053"/>
    <s v="Netherlands"/>
    <n v="52.367009693859899"/>
    <n v="4.87252218512669"/>
    <s v="Apartment"/>
    <x v="0"/>
    <n v="3"/>
    <n v="1"/>
    <n v="1"/>
    <n v="3"/>
    <s v="Real Bed"/>
    <n v="80"/>
    <n v="1"/>
    <n v="0"/>
    <n v="2"/>
    <n v="42"/>
    <n v="80"/>
    <n v="160"/>
    <n v="6720"/>
    <s v="within an hour"/>
    <n v="1"/>
    <x v="63"/>
    <n v="73"/>
    <n v="8"/>
    <n v="6"/>
    <n v="8"/>
    <n v="9"/>
    <n v="9"/>
    <n v="8"/>
  </r>
  <r>
    <x v="2074"/>
    <x v="1267"/>
    <x v="5"/>
    <s v="2/5"/>
    <d v="2013-02-05T00:00:00"/>
    <n v="2.3873853526128799"/>
    <n v="4172357"/>
    <x v="8"/>
    <s v="Amsterdam"/>
    <x v="0"/>
    <s v="North Holland"/>
    <s v="North Holland"/>
    <s v="1096GG"/>
    <s v="Netherlands"/>
    <n v="52.338869196905002"/>
    <n v="4.9146038850138503"/>
    <s v="Apartment"/>
    <x v="0"/>
    <n v="2"/>
    <n v="1"/>
    <n v="2"/>
    <n v="1"/>
    <s v="Real Bed"/>
    <n v="110"/>
    <n v="2"/>
    <n v="10"/>
    <n v="5"/>
    <n v="2"/>
    <n v="110"/>
    <n v="550"/>
    <n v="1100"/>
    <s v="N/A"/>
    <s v="N/A"/>
    <x v="4"/>
    <n v="80"/>
    <n v="10"/>
    <n v="10"/>
    <n v="8"/>
    <n v="6"/>
    <n v="8"/>
    <n v="6"/>
  </r>
  <r>
    <x v="2075"/>
    <x v="783"/>
    <x v="5"/>
    <s v="2/5"/>
    <d v="2013-02-05T00:00:00"/>
    <n v="2.3873853526128799"/>
    <n v="1129563"/>
    <x v="3"/>
    <s v="Amsterdam"/>
    <x v="0"/>
    <s v="North Holland"/>
    <s v="North Holland"/>
    <s v="1018 AD"/>
    <s v="Netherlands"/>
    <n v="52.368136442880498"/>
    <n v="4.9214313573578501"/>
    <s v="Apartment"/>
    <x v="0"/>
    <n v="4"/>
    <n v="1"/>
    <n v="2"/>
    <n v="3"/>
    <s v="Real Bed"/>
    <n v="147"/>
    <n v="1"/>
    <n v="0"/>
    <n v="6"/>
    <n v="6"/>
    <n v="147"/>
    <n v="882"/>
    <n v="5292"/>
    <s v="within a few hours"/>
    <n v="0.9"/>
    <x v="10"/>
    <n v="100"/>
    <n v="10"/>
    <n v="10"/>
    <n v="10"/>
    <n v="10"/>
    <n v="10"/>
    <n v="10"/>
  </r>
  <r>
    <x v="2076"/>
    <x v="1357"/>
    <x v="5"/>
    <s v="2/5"/>
    <d v="2013-02-05T00:00:00"/>
    <n v="2.3873853526128799"/>
    <n v="1792271"/>
    <x v="0"/>
    <s v="Amsterdam"/>
    <x v="0"/>
    <s v="North Holland"/>
    <s v="North Holland"/>
    <s v="1013 SB"/>
    <s v="Netherlands"/>
    <n v="52.390087570927399"/>
    <n v="4.8712703255253302"/>
    <s v="Apartment"/>
    <x v="0"/>
    <n v="2"/>
    <n v="1"/>
    <n v="1"/>
    <n v="1"/>
    <s v="Real Bed"/>
    <n v="100"/>
    <n v="2"/>
    <n v="0"/>
    <n v="3"/>
    <n v="22"/>
    <n v="100"/>
    <n v="300"/>
    <n v="6600"/>
    <s v="within a day"/>
    <n v="0.96"/>
    <x v="0"/>
    <n v="98"/>
    <n v="10"/>
    <n v="10"/>
    <n v="10"/>
    <n v="10"/>
    <n v="9"/>
    <n v="10"/>
  </r>
  <r>
    <x v="2077"/>
    <x v="1358"/>
    <x v="5"/>
    <s v="2/5"/>
    <d v="2013-02-05T00:00:00"/>
    <n v="2.3873853526128799"/>
    <n v="5880504"/>
    <x v="4"/>
    <s v="Amsterdam"/>
    <x v="0"/>
    <s v="Noord-Holland"/>
    <s v="North Holland"/>
    <s v="1013 HA"/>
    <s v="Netherlands"/>
    <n v="52.381111899601997"/>
    <n v="4.8887606279839"/>
    <s v="Apartment"/>
    <x v="0"/>
    <n v="10"/>
    <n v="1"/>
    <n v="2"/>
    <n v="4"/>
    <s v="Real Bed"/>
    <n v="175"/>
    <n v="4"/>
    <n v="50"/>
    <n v="1"/>
    <n v="0"/>
    <n v="175"/>
    <n v="175"/>
    <n v="0"/>
    <s v="within a few hours"/>
    <n v="0.94"/>
    <x v="5"/>
    <m/>
    <m/>
    <m/>
    <m/>
    <m/>
    <m/>
    <m/>
  </r>
  <r>
    <x v="2077"/>
    <x v="1358"/>
    <x v="5"/>
    <s v="2/5"/>
    <d v="2013-02-05T00:00:00"/>
    <n v="2.3873853526128799"/>
    <n v="2389047"/>
    <x v="4"/>
    <s v="Amsterdam"/>
    <x v="0"/>
    <s v="North Holland"/>
    <s v="North Holland"/>
    <s v="1013 HA"/>
    <s v="Netherlands"/>
    <n v="52.380592756745301"/>
    <n v="4.8882494700174099"/>
    <s v="Apartment"/>
    <x v="0"/>
    <n v="8"/>
    <n v="1"/>
    <n v="2"/>
    <n v="4"/>
    <s v="Real Bed"/>
    <n v="150"/>
    <n v="4"/>
    <n v="40"/>
    <n v="1"/>
    <n v="52"/>
    <n v="150"/>
    <n v="150"/>
    <n v="7800"/>
    <s v="within a few hours"/>
    <n v="0.94"/>
    <x v="66"/>
    <n v="77"/>
    <n v="7"/>
    <n v="7"/>
    <n v="7"/>
    <n v="8"/>
    <n v="9"/>
    <n v="8"/>
  </r>
  <r>
    <x v="2077"/>
    <x v="1358"/>
    <x v="5"/>
    <s v="2/5"/>
    <d v="2013-02-05T00:00:00"/>
    <n v="2.3873853526128799"/>
    <n v="2322497"/>
    <x v="4"/>
    <s v="Amsterdam"/>
    <x v="0"/>
    <s v="North Holland"/>
    <s v="North Holland"/>
    <s v="1013 HA"/>
    <s v="Netherlands"/>
    <n v="52.380131271507302"/>
    <n v="4.8897295023074099"/>
    <s v="Apartment"/>
    <x v="0"/>
    <n v="8"/>
    <n v="1"/>
    <n v="1"/>
    <n v="4"/>
    <s v="Real Bed"/>
    <n v="150"/>
    <n v="4"/>
    <n v="40"/>
    <n v="2"/>
    <n v="62"/>
    <n v="150"/>
    <n v="300"/>
    <n v="18600"/>
    <s v="within a few hours"/>
    <n v="0.94"/>
    <x v="43"/>
    <n v="86"/>
    <n v="9"/>
    <n v="8"/>
    <n v="8"/>
    <n v="9"/>
    <n v="10"/>
    <n v="9"/>
  </r>
  <r>
    <x v="2077"/>
    <x v="1358"/>
    <x v="5"/>
    <s v="2/5"/>
    <d v="2013-02-05T00:00:00"/>
    <n v="2.3873853526128799"/>
    <n v="3518086"/>
    <x v="4"/>
    <s v="Amsterdam"/>
    <x v="0"/>
    <s v="North Holland"/>
    <s v="North Holland"/>
    <m/>
    <s v="Netherlands"/>
    <n v="52.378974362480797"/>
    <n v="4.8877261336742102"/>
    <s v="House"/>
    <x v="0"/>
    <n v="8"/>
    <n v="1"/>
    <n v="1"/>
    <n v="3"/>
    <s v="Real Bed"/>
    <n v="150"/>
    <n v="4"/>
    <n v="40"/>
    <n v="2"/>
    <n v="46"/>
    <n v="150"/>
    <n v="300"/>
    <n v="13800"/>
    <s v="within a few hours"/>
    <n v="0.94"/>
    <x v="101"/>
    <n v="84"/>
    <n v="8"/>
    <n v="8"/>
    <n v="9"/>
    <n v="9"/>
    <n v="10"/>
    <n v="8"/>
  </r>
  <r>
    <x v="2077"/>
    <x v="1358"/>
    <x v="5"/>
    <s v="2/5"/>
    <d v="2013-02-05T00:00:00"/>
    <n v="2.3873853526128799"/>
    <n v="5880667"/>
    <x v="4"/>
    <s v="Amsterdam"/>
    <x v="0"/>
    <s v="Noord-Holland"/>
    <s v="North Holland"/>
    <s v="1012 AE"/>
    <s v="Netherlands"/>
    <n v="52.3777349919567"/>
    <n v="4.9012315424627504"/>
    <s v="Apartment"/>
    <x v="0"/>
    <n v="3"/>
    <n v="1"/>
    <n v="2"/>
    <n v="1"/>
    <s v="Real Bed"/>
    <n v="150"/>
    <n v="2"/>
    <n v="50"/>
    <n v="1"/>
    <n v="0"/>
    <n v="150"/>
    <n v="150"/>
    <n v="0"/>
    <s v="within a few hours"/>
    <n v="0.94"/>
    <x v="5"/>
    <m/>
    <m/>
    <m/>
    <m/>
    <m/>
    <m/>
    <m/>
  </r>
  <r>
    <x v="2077"/>
    <x v="1358"/>
    <x v="5"/>
    <s v="2/5"/>
    <d v="2013-02-05T00:00:00"/>
    <n v="2.3873853526128799"/>
    <n v="925543"/>
    <x v="4"/>
    <s v="Amsterdam"/>
    <x v="0"/>
    <s v="North Holland"/>
    <s v="North Holland"/>
    <n v="1016"/>
    <s v="Netherlands"/>
    <n v="52.375052433862898"/>
    <n v="4.8833080362171204"/>
    <s v="Bed &amp; Breakfast"/>
    <x v="1"/>
    <n v="3"/>
    <n v="1"/>
    <n v="1"/>
    <n v="2"/>
    <s v="Real Bed"/>
    <n v="85"/>
    <n v="2"/>
    <n v="30"/>
    <n v="2"/>
    <n v="80"/>
    <n v="85"/>
    <n v="170"/>
    <n v="13600"/>
    <s v="within a few hours"/>
    <n v="0.94"/>
    <x v="99"/>
    <n v="76"/>
    <n v="6"/>
    <n v="8"/>
    <n v="8"/>
    <n v="8"/>
    <n v="9"/>
    <n v="7"/>
  </r>
  <r>
    <x v="2077"/>
    <x v="1358"/>
    <x v="5"/>
    <s v="2/5"/>
    <d v="2013-02-05T00:00:00"/>
    <n v="2.3873853526128799"/>
    <n v="929181"/>
    <x v="4"/>
    <s v="Amsterdam"/>
    <x v="0"/>
    <s v="North Holland"/>
    <s v="North Holland"/>
    <n v="1016"/>
    <s v="Netherlands"/>
    <n v="52.374354235344398"/>
    <n v="4.8832906799922897"/>
    <s v="Bed &amp; Breakfast"/>
    <x v="1"/>
    <n v="2"/>
    <n v="1"/>
    <n v="1"/>
    <n v="1"/>
    <s v="Real Bed"/>
    <n v="85"/>
    <n v="2"/>
    <n v="30"/>
    <n v="1"/>
    <n v="84"/>
    <n v="85"/>
    <n v="85"/>
    <n v="7140"/>
    <s v="within a few hours"/>
    <n v="0.94"/>
    <x v="125"/>
    <n v="80"/>
    <n v="7"/>
    <n v="9"/>
    <n v="8"/>
    <n v="9"/>
    <n v="9"/>
    <n v="8"/>
  </r>
  <r>
    <x v="2078"/>
    <x v="1359"/>
    <x v="5"/>
    <s v="2/5"/>
    <d v="2013-02-05T00:00:00"/>
    <n v="2.3873853526128799"/>
    <n v="5788395"/>
    <x v="11"/>
    <s v="Amsterdam"/>
    <x v="0"/>
    <s v="Noord-Holland"/>
    <s v="North Holland"/>
    <n v="1086"/>
    <s v="Netherlands"/>
    <n v="52.364119840901502"/>
    <n v="4.9873802663269799"/>
    <s v="House"/>
    <x v="0"/>
    <n v="4"/>
    <n v="1.5"/>
    <n v="4"/>
    <n v="3"/>
    <s v="Real Bed"/>
    <n v="160"/>
    <n v="2"/>
    <n v="35"/>
    <n v="2"/>
    <n v="0"/>
    <n v="160"/>
    <n v="32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3851423"/>
    <x v="0"/>
    <s v="Amsterdam"/>
    <x v="0"/>
    <s v="North Holland"/>
    <s v="North Holland"/>
    <s v="1052 JJ"/>
    <s v="Netherlands"/>
    <n v="52.3732433111673"/>
    <n v="4.8726328411842896"/>
    <s v="House"/>
    <x v="0"/>
    <n v="4"/>
    <n v="2"/>
    <n v="3"/>
    <n v="3"/>
    <s v="Real Bed"/>
    <n v="250"/>
    <n v="2"/>
    <n v="30"/>
    <n v="3"/>
    <n v="6"/>
    <n v="250"/>
    <n v="750"/>
    <n v="4500"/>
    <s v="within an hour"/>
    <n v="0.99"/>
    <x v="10"/>
    <n v="93"/>
    <n v="9"/>
    <n v="10"/>
    <n v="10"/>
    <n v="9"/>
    <n v="9"/>
    <n v="9"/>
  </r>
  <r>
    <x v="2078"/>
    <x v="1359"/>
    <x v="5"/>
    <s v="2/5"/>
    <d v="2013-02-05T00:00:00"/>
    <n v="2.3873853526128799"/>
    <n v="5000269"/>
    <x v="4"/>
    <s v="Amsterdam"/>
    <x v="0"/>
    <s v="Noord-Holland"/>
    <s v="North Holland"/>
    <s v="1013 KS"/>
    <s v="Netherlands"/>
    <n v="52.387774556798597"/>
    <n v="4.8893449226438896"/>
    <s v="Apartment"/>
    <x v="0"/>
    <n v="4"/>
    <n v="2"/>
    <n v="2"/>
    <n v="2"/>
    <s v="Real Bed"/>
    <n v="160"/>
    <n v="2"/>
    <n v="25"/>
    <n v="7"/>
    <n v="0"/>
    <n v="160"/>
    <n v="1120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5439066"/>
    <x v="1"/>
    <s v="Amsterdam"/>
    <x v="0"/>
    <s v="Noord-Holland"/>
    <s v="North Holland"/>
    <s v="1019 RR"/>
    <s v="Netherlands"/>
    <n v="52.380095158222197"/>
    <n v="4.9244893629193802"/>
    <s v="Apartment"/>
    <x v="0"/>
    <n v="4"/>
    <n v="1"/>
    <n v="2"/>
    <n v="2"/>
    <s v="Real Bed"/>
    <n v="100"/>
    <n v="2"/>
    <n v="30"/>
    <n v="3"/>
    <n v="0"/>
    <n v="100"/>
    <n v="30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768119"/>
    <x v="0"/>
    <s v="Amsterdam"/>
    <x v="0"/>
    <s v="Noord-Holland"/>
    <s v="North Holland"/>
    <n v="1051"/>
    <s v="Netherlands"/>
    <n v="52.384661211098603"/>
    <n v="4.8744244583992504"/>
    <s v="Apartment"/>
    <x v="0"/>
    <n v="4"/>
    <n v="1.5"/>
    <n v="2"/>
    <n v="2"/>
    <s v="Real Bed"/>
    <n v="130"/>
    <n v="2"/>
    <n v="30"/>
    <n v="2"/>
    <n v="0"/>
    <n v="130"/>
    <n v="26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704045"/>
    <x v="0"/>
    <s v="Amsterdam"/>
    <x v="0"/>
    <s v="Noord-Holland"/>
    <s v="North Holland"/>
    <s v="1052 EB"/>
    <s v="Netherlands"/>
    <n v="52.373189254092303"/>
    <n v="4.8742529040395102"/>
    <s v="House"/>
    <x v="0"/>
    <n v="4"/>
    <n v="2"/>
    <n v="2"/>
    <n v="4"/>
    <s v="Real Bed"/>
    <n v="145"/>
    <n v="2"/>
    <n v="30"/>
    <n v="2"/>
    <n v="0"/>
    <n v="145"/>
    <n v="29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4522433"/>
    <x v="3"/>
    <s v="Amsterdam"/>
    <x v="0"/>
    <s v="North Holland"/>
    <s v="North Holland"/>
    <s v="1011 EZ"/>
    <s v="Netherlands"/>
    <n v="52.372116322961602"/>
    <n v="4.9022540184054497"/>
    <s v="House"/>
    <x v="0"/>
    <n v="4"/>
    <n v="1"/>
    <n v="2"/>
    <n v="2"/>
    <s v="Real Bed"/>
    <n v="150"/>
    <n v="1"/>
    <n v="30"/>
    <n v="3"/>
    <n v="28"/>
    <n v="180"/>
    <n v="540"/>
    <n v="15120"/>
    <s v="within an hour"/>
    <n v="0.99"/>
    <x v="19"/>
    <n v="96"/>
    <n v="10"/>
    <n v="9"/>
    <n v="10"/>
    <n v="10"/>
    <n v="10"/>
    <n v="9"/>
  </r>
  <r>
    <x v="2078"/>
    <x v="1359"/>
    <x v="5"/>
    <s v="2/5"/>
    <d v="2013-02-05T00:00:00"/>
    <n v="2.3873853526128799"/>
    <n v="5655219"/>
    <x v="6"/>
    <s v="Amsterdam"/>
    <x v="0"/>
    <s v="Noord-Holland"/>
    <s v="North Holland"/>
    <s v="1073 EG"/>
    <s v="Netherlands"/>
    <n v="52.354825720697697"/>
    <n v="4.8990272284157497"/>
    <s v="Apartment"/>
    <x v="0"/>
    <n v="4"/>
    <n v="1.5"/>
    <n v="2"/>
    <n v="2"/>
    <s v="Real Bed"/>
    <n v="140"/>
    <n v="2"/>
    <n v="30"/>
    <n v="2"/>
    <n v="0"/>
    <n v="140"/>
    <n v="280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5274778"/>
    <x v="4"/>
    <s v="Amsterdam"/>
    <x v="0"/>
    <s v="Noord-Holland"/>
    <s v="North Holland"/>
    <s v="1015 GG"/>
    <s v="Netherlands"/>
    <n v="52.382655454130699"/>
    <n v="4.8853498914297404"/>
    <s v="Apartment"/>
    <x v="0"/>
    <n v="4"/>
    <n v="1"/>
    <n v="2"/>
    <n v="3"/>
    <s v="Real Bed"/>
    <n v="145"/>
    <n v="2"/>
    <n v="30"/>
    <n v="3"/>
    <n v="2"/>
    <n v="145"/>
    <n v="435"/>
    <n v="870"/>
    <s v="within an hour"/>
    <n v="1"/>
    <x v="4"/>
    <n v="100"/>
    <n v="10"/>
    <n v="10"/>
    <n v="10"/>
    <n v="10"/>
    <n v="10"/>
    <n v="10"/>
  </r>
  <r>
    <x v="2078"/>
    <x v="1359"/>
    <x v="5"/>
    <s v="2/5"/>
    <d v="2013-02-05T00:00:00"/>
    <n v="2.3873853526128799"/>
    <n v="925623"/>
    <x v="3"/>
    <s v="Amsterdam"/>
    <x v="0"/>
    <s v="North Holland"/>
    <s v="North Holland"/>
    <s v="1017 NZ"/>
    <s v="Netherlands"/>
    <n v="52.365352813452802"/>
    <n v="4.8828509360119199"/>
    <s v="Apartment"/>
    <x v="0"/>
    <n v="4"/>
    <n v="1.5"/>
    <n v="2"/>
    <n v="2"/>
    <s v="Real Bed"/>
    <n v="160"/>
    <n v="2"/>
    <n v="35"/>
    <n v="2"/>
    <n v="18"/>
    <n v="160"/>
    <n v="320"/>
    <n v="5760"/>
    <s v="within an hour"/>
    <n v="1"/>
    <x v="33"/>
    <n v="87"/>
    <n v="9"/>
    <n v="9"/>
    <n v="10"/>
    <n v="9"/>
    <n v="10"/>
    <n v="9"/>
  </r>
  <r>
    <x v="2078"/>
    <x v="1359"/>
    <x v="5"/>
    <s v="2/5"/>
    <d v="2013-02-05T00:00:00"/>
    <n v="2.3873853526128799"/>
    <n v="4543232"/>
    <x v="5"/>
    <s v="Amsterdam"/>
    <x v="0"/>
    <s v="North Holland"/>
    <s v="North Holland"/>
    <s v="1059 VR"/>
    <s v="Netherlands"/>
    <n v="52.348514315123701"/>
    <n v="4.8498892934454796"/>
    <s v="Apartment"/>
    <x v="0"/>
    <n v="4"/>
    <n v="1"/>
    <n v="2"/>
    <n v="2"/>
    <s v="Real Bed"/>
    <n v="89"/>
    <n v="2"/>
    <n v="25"/>
    <n v="3"/>
    <n v="0"/>
    <n v="89"/>
    <n v="267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840379"/>
    <x v="3"/>
    <s v="Amsterdam"/>
    <x v="0"/>
    <s v="Noord-Holland"/>
    <s v="North Holland"/>
    <s v="1017 GC"/>
    <s v="Netherlands"/>
    <n v="52.364278375299001"/>
    <n v="4.8871104635492797"/>
    <s v="Loft"/>
    <x v="0"/>
    <n v="4"/>
    <n v="1.5"/>
    <n v="2"/>
    <n v="2"/>
    <s v="Real Bed"/>
    <n v="275"/>
    <n v="2"/>
    <n v="35"/>
    <n v="2"/>
    <n v="0"/>
    <n v="275"/>
    <n v="550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5790324"/>
    <x v="4"/>
    <s v="Amsterdam"/>
    <x v="0"/>
    <s v="Noord-Holland"/>
    <s v="North Holland"/>
    <n v="1016"/>
    <s v="Netherlands"/>
    <n v="52.368089664833199"/>
    <n v="4.87847214500683"/>
    <s v="Apartment"/>
    <x v="0"/>
    <n v="4"/>
    <n v="1.5"/>
    <n v="2"/>
    <n v="2"/>
    <s v="Real Bed"/>
    <n v="130"/>
    <n v="2"/>
    <n v="30"/>
    <n v="2"/>
    <n v="0"/>
    <n v="130"/>
    <n v="26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3763957"/>
    <x v="6"/>
    <s v="Amsterdam"/>
    <x v="0"/>
    <s v="North Holland"/>
    <s v="North Holland"/>
    <n v="1078"/>
    <s v="Netherlands"/>
    <n v="52.347716426183602"/>
    <n v="4.9017616299931097"/>
    <s v="Apartment"/>
    <x v="0"/>
    <n v="4"/>
    <n v="1"/>
    <n v="2"/>
    <n v="2"/>
    <s v="Real Bed"/>
    <n v="115"/>
    <n v="2"/>
    <n v="20"/>
    <n v="3"/>
    <n v="6"/>
    <n v="115"/>
    <n v="345"/>
    <n v="2070"/>
    <s v="within an hour"/>
    <n v="1"/>
    <x v="10"/>
    <n v="87"/>
    <n v="10"/>
    <n v="10"/>
    <n v="10"/>
    <n v="10"/>
    <n v="9"/>
    <n v="9"/>
  </r>
  <r>
    <x v="2078"/>
    <x v="1359"/>
    <x v="5"/>
    <s v="2/5"/>
    <d v="2013-02-05T00:00:00"/>
    <n v="2.3873853526128799"/>
    <n v="5120441"/>
    <x v="6"/>
    <s v="Amsterdam"/>
    <x v="0"/>
    <s v="Noord-Holland"/>
    <s v="North Holland"/>
    <n v="1073"/>
    <s v="Netherlands"/>
    <n v="52.356626787725901"/>
    <n v="4.8974557582644804"/>
    <s v="Apartment"/>
    <x v="0"/>
    <n v="4"/>
    <n v="1"/>
    <n v="2"/>
    <n v="2"/>
    <s v="Real Bed"/>
    <n v="100"/>
    <n v="2"/>
    <n v="30"/>
    <n v="2"/>
    <n v="4"/>
    <n v="100"/>
    <n v="200"/>
    <n v="800"/>
    <s v="within an hour"/>
    <n v="0.99"/>
    <x v="11"/>
    <n v="100"/>
    <n v="10"/>
    <n v="10"/>
    <n v="10"/>
    <n v="10"/>
    <n v="10"/>
    <n v="10"/>
  </r>
  <r>
    <x v="2078"/>
    <x v="1359"/>
    <x v="5"/>
    <s v="2/5"/>
    <d v="2013-02-05T00:00:00"/>
    <n v="2.3873853526128799"/>
    <n v="5351117"/>
    <x v="2"/>
    <s v="Amsterdam"/>
    <x v="0"/>
    <s v="Noord-Holland"/>
    <s v="North Holland"/>
    <s v="1054 AX"/>
    <s v="Netherlands"/>
    <n v="52.364988560415199"/>
    <n v="4.8771923850055003"/>
    <s v="Apartment"/>
    <x v="0"/>
    <n v="4"/>
    <n v="1"/>
    <n v="1"/>
    <n v="2"/>
    <s v="Real Bed"/>
    <n v="139"/>
    <n v="2"/>
    <n v="30"/>
    <n v="3"/>
    <n v="2"/>
    <n v="139"/>
    <n v="417"/>
    <n v="834"/>
    <s v="within an hour"/>
    <n v="1"/>
    <x v="4"/>
    <n v="100"/>
    <n v="10"/>
    <n v="10"/>
    <n v="10"/>
    <n v="10"/>
    <n v="10"/>
    <n v="10"/>
  </r>
  <r>
    <x v="2078"/>
    <x v="1359"/>
    <x v="5"/>
    <s v="2/5"/>
    <d v="2013-02-05T00:00:00"/>
    <n v="2.3873853526128799"/>
    <n v="3046673"/>
    <x v="2"/>
    <s v="Amsterdam"/>
    <x v="0"/>
    <s v="North Holland"/>
    <s v="North Holland"/>
    <s v="1057 DA"/>
    <s v="Netherlands"/>
    <n v="52.363104524523301"/>
    <n v="4.8562334124986402"/>
    <s v="Apartment"/>
    <x v="0"/>
    <n v="4"/>
    <n v="1"/>
    <n v="1"/>
    <n v="2"/>
    <s v="Real Bed"/>
    <n v="90"/>
    <n v="2"/>
    <n v="25"/>
    <n v="3"/>
    <n v="42"/>
    <n v="90"/>
    <n v="270"/>
    <n v="11340"/>
    <s v="within an hour"/>
    <n v="1"/>
    <x v="63"/>
    <n v="87"/>
    <n v="8"/>
    <n v="8"/>
    <n v="9"/>
    <n v="9"/>
    <n v="8"/>
    <n v="8"/>
  </r>
  <r>
    <x v="2078"/>
    <x v="1359"/>
    <x v="5"/>
    <s v="2/5"/>
    <d v="2013-02-05T00:00:00"/>
    <n v="2.3873853526128799"/>
    <n v="3324197"/>
    <x v="1"/>
    <s v="Amsterdam"/>
    <x v="0"/>
    <s v="North Holland"/>
    <s v="North Holland"/>
    <s v="1094 SG"/>
    <s v="Netherlands"/>
    <n v="52.360651051948501"/>
    <n v="4.9357932425388604"/>
    <s v="Apartment"/>
    <x v="0"/>
    <n v="4"/>
    <n v="1"/>
    <n v="1"/>
    <n v="2"/>
    <s v="Real Bed"/>
    <n v="69"/>
    <n v="2"/>
    <n v="25"/>
    <n v="3"/>
    <n v="18"/>
    <n v="69"/>
    <n v="207"/>
    <n v="3726"/>
    <s v="within an hour"/>
    <n v="1"/>
    <x v="33"/>
    <n v="78"/>
    <n v="10"/>
    <n v="9"/>
    <n v="9"/>
    <n v="9"/>
    <n v="7"/>
    <n v="8"/>
  </r>
  <r>
    <x v="2078"/>
    <x v="1359"/>
    <x v="5"/>
    <s v="2/5"/>
    <d v="2013-02-05T00:00:00"/>
    <n v="2.3873853526128799"/>
    <n v="5453115"/>
    <x v="4"/>
    <s v="Amsterdam"/>
    <x v="0"/>
    <s v="Noord-Holland"/>
    <s v="North Holland"/>
    <s v="1016 KZ"/>
    <s v="Netherlands"/>
    <n v="52.373241160459401"/>
    <n v="4.8796278486439402"/>
    <s v="Apartment"/>
    <x v="0"/>
    <n v="3"/>
    <n v="1"/>
    <n v="1"/>
    <n v="1"/>
    <s v="Real Bed"/>
    <n v="115"/>
    <n v="2"/>
    <n v="30"/>
    <n v="3"/>
    <n v="10"/>
    <n v="115"/>
    <n v="345"/>
    <n v="3450"/>
    <s v="within an hour"/>
    <n v="1"/>
    <x v="22"/>
    <n v="88"/>
    <n v="9"/>
    <n v="8"/>
    <n v="9"/>
    <n v="9"/>
    <n v="10"/>
    <n v="8"/>
  </r>
  <r>
    <x v="2078"/>
    <x v="1359"/>
    <x v="5"/>
    <s v="2/5"/>
    <d v="2013-02-05T00:00:00"/>
    <n v="2.3873853526128799"/>
    <n v="5409199"/>
    <x v="1"/>
    <s v="Amsterdam"/>
    <x v="0"/>
    <s v="Noord-Holland"/>
    <s v="North Holland"/>
    <s v="1018 AK"/>
    <s v="Netherlands"/>
    <n v="52.368247134496102"/>
    <n v="4.9333266488624199"/>
    <s v="Apartment"/>
    <x v="0"/>
    <n v="3"/>
    <n v="1"/>
    <n v="1"/>
    <n v="2"/>
    <s v="Real Bed"/>
    <n v="110"/>
    <n v="2"/>
    <n v="30"/>
    <n v="1"/>
    <n v="0"/>
    <n v="110"/>
    <n v="11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4453330"/>
    <x v="1"/>
    <s v="Amsterdam"/>
    <x v="0"/>
    <s v="North Holland"/>
    <s v="North Holland"/>
    <n v="1094"/>
    <s v="Netherlands"/>
    <n v="52.364209174968202"/>
    <n v="4.9331646332811703"/>
    <s v="Apartment"/>
    <x v="0"/>
    <n v="3"/>
    <n v="1"/>
    <n v="1"/>
    <n v="2"/>
    <s v="Real Bed"/>
    <n v="110"/>
    <n v="2"/>
    <n v="25"/>
    <n v="3"/>
    <n v="2"/>
    <n v="110"/>
    <n v="330"/>
    <n v="660"/>
    <s v="within an hour"/>
    <n v="1"/>
    <x v="4"/>
    <n v="100"/>
    <n v="10"/>
    <n v="10"/>
    <n v="10"/>
    <n v="10"/>
    <n v="8"/>
    <n v="10"/>
  </r>
  <r>
    <x v="2078"/>
    <x v="1359"/>
    <x v="5"/>
    <s v="2/5"/>
    <d v="2013-02-05T00:00:00"/>
    <n v="2.3873853526128799"/>
    <n v="4551843"/>
    <x v="10"/>
    <s v="Amsterdam"/>
    <x v="0"/>
    <s v="North Holland"/>
    <s v="North Holland"/>
    <n v="1092"/>
    <s v="Netherlands"/>
    <n v="52.356299713062398"/>
    <n v="4.9191045345452604"/>
    <s v="Apartment"/>
    <x v="0"/>
    <n v="3"/>
    <n v="1"/>
    <n v="1"/>
    <n v="2"/>
    <s v="Real Bed"/>
    <n v="88"/>
    <n v="2"/>
    <n v="25"/>
    <n v="2"/>
    <n v="6"/>
    <n v="88"/>
    <n v="176"/>
    <n v="1056"/>
    <s v="within an hour"/>
    <n v="1"/>
    <x v="10"/>
    <n v="100"/>
    <n v="9"/>
    <n v="9"/>
    <n v="10"/>
    <n v="10"/>
    <n v="9"/>
    <n v="9"/>
  </r>
  <r>
    <x v="2078"/>
    <x v="1359"/>
    <x v="5"/>
    <s v="2/5"/>
    <d v="2013-02-05T00:00:00"/>
    <n v="2.3873853526128799"/>
    <n v="3754672"/>
    <x v="3"/>
    <s v="Amsterdam"/>
    <x v="0"/>
    <s v="North Holland"/>
    <s v="North Holland"/>
    <s v="1017 EE"/>
    <s v="Netherlands"/>
    <n v="52.364314239033703"/>
    <n v="4.9001662290566301"/>
    <s v="Apartment"/>
    <x v="0"/>
    <n v="3"/>
    <n v="1"/>
    <n v="1"/>
    <n v="2"/>
    <s v="Real Bed"/>
    <n v="99"/>
    <n v="2"/>
    <n v="30"/>
    <n v="7"/>
    <n v="10"/>
    <n v="99"/>
    <n v="693"/>
    <n v="6930"/>
    <s v="within an hour"/>
    <n v="0.99"/>
    <x v="22"/>
    <n v="96"/>
    <n v="9"/>
    <n v="10"/>
    <n v="10"/>
    <n v="10"/>
    <n v="10"/>
    <n v="10"/>
  </r>
  <r>
    <x v="2078"/>
    <x v="1359"/>
    <x v="5"/>
    <s v="2/5"/>
    <d v="2013-02-05T00:00:00"/>
    <n v="2.3873853526128799"/>
    <n v="3171348"/>
    <x v="3"/>
    <s v="Amsterdam"/>
    <x v="0"/>
    <s v="North Holland"/>
    <s v="North Holland"/>
    <s v="1017 EE"/>
    <s v="Netherlands"/>
    <n v="52.363246122345103"/>
    <n v="4.9016550855460697"/>
    <s v="Apartment"/>
    <x v="0"/>
    <n v="3"/>
    <n v="1"/>
    <n v="1"/>
    <n v="2"/>
    <s v="Real Bed"/>
    <n v="95"/>
    <n v="2"/>
    <n v="30"/>
    <n v="7"/>
    <n v="28"/>
    <n v="95"/>
    <n v="665"/>
    <n v="18620"/>
    <s v="within an hour"/>
    <n v="1"/>
    <x v="19"/>
    <n v="87"/>
    <n v="9"/>
    <n v="7"/>
    <n v="8"/>
    <n v="9"/>
    <n v="10"/>
    <n v="9"/>
  </r>
  <r>
    <x v="2078"/>
    <x v="1359"/>
    <x v="5"/>
    <s v="2/5"/>
    <d v="2013-02-05T00:00:00"/>
    <n v="2.3873853526128799"/>
    <n v="5311314"/>
    <x v="1"/>
    <s v="Amsterdam"/>
    <x v="0"/>
    <s v="Noord-Holland"/>
    <s v="North Holland"/>
    <s v="1095 ER"/>
    <s v="Netherlands"/>
    <n v="52.362610269955198"/>
    <n v="4.9465447421070703"/>
    <s v="Apartment"/>
    <x v="0"/>
    <n v="3"/>
    <n v="1"/>
    <n v="1"/>
    <n v="2"/>
    <s v="Real Bed"/>
    <n v="85"/>
    <n v="2"/>
    <n v="30"/>
    <n v="3"/>
    <n v="0"/>
    <n v="85"/>
    <n v="255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2421604"/>
    <x v="4"/>
    <s v="Amsterdam"/>
    <x v="0"/>
    <s v="North Holland"/>
    <s v="North Holland"/>
    <s v="1015 KS"/>
    <s v="Netherlands"/>
    <n v="52.378540404565797"/>
    <n v="4.8806615306772301"/>
    <s v="Apartment"/>
    <x v="0"/>
    <n v="3"/>
    <n v="1"/>
    <n v="0"/>
    <n v="2"/>
    <s v="Real Bed"/>
    <n v="110"/>
    <n v="2"/>
    <n v="30"/>
    <n v="3"/>
    <n v="4"/>
    <n v="110"/>
    <n v="330"/>
    <n v="1320"/>
    <s v="within an hour"/>
    <n v="1"/>
    <x v="11"/>
    <n v="100"/>
    <n v="10"/>
    <n v="10"/>
    <n v="10"/>
    <n v="8"/>
    <n v="10"/>
    <n v="10"/>
  </r>
  <r>
    <x v="2078"/>
    <x v="1359"/>
    <x v="5"/>
    <s v="2/5"/>
    <d v="2013-02-05T00:00:00"/>
    <n v="2.3873853526128799"/>
    <n v="4890311"/>
    <x v="0"/>
    <s v="Amsterdam"/>
    <x v="0"/>
    <s v="Noord-Holland"/>
    <s v="North Holland"/>
    <s v="1051 KP"/>
    <s v="Netherlands"/>
    <n v="52.385701600216699"/>
    <n v="4.8787795384931103"/>
    <s v="Apartment"/>
    <x v="0"/>
    <n v="2"/>
    <n v="1"/>
    <n v="1"/>
    <n v="1"/>
    <s v="Real Bed"/>
    <n v="100"/>
    <n v="1"/>
    <n v="0"/>
    <n v="2"/>
    <n v="2"/>
    <n v="100"/>
    <n v="200"/>
    <n v="400"/>
    <s v="within an hour"/>
    <n v="1"/>
    <x v="4"/>
    <n v="80"/>
    <n v="10"/>
    <n v="10"/>
    <n v="10"/>
    <n v="10"/>
    <n v="10"/>
    <n v="8"/>
  </r>
  <r>
    <x v="2078"/>
    <x v="1359"/>
    <x v="5"/>
    <s v="2/5"/>
    <d v="2013-02-05T00:00:00"/>
    <n v="2.3873853526128799"/>
    <n v="5002436"/>
    <x v="2"/>
    <s v="Amsterdam"/>
    <x v="0"/>
    <s v="Noord-Holland"/>
    <s v="North Holland"/>
    <n v="1056"/>
    <s v="Netherlands"/>
    <n v="52.374396862637298"/>
    <n v="4.8582454405903697"/>
    <s v="Apartment"/>
    <x v="0"/>
    <n v="2"/>
    <n v="1"/>
    <n v="1"/>
    <n v="1"/>
    <s v="Real Bed"/>
    <n v="99"/>
    <n v="1"/>
    <n v="0"/>
    <n v="3"/>
    <n v="0"/>
    <n v="99"/>
    <n v="297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3257668"/>
    <x v="2"/>
    <s v="Amsterdam"/>
    <x v="0"/>
    <s v="North Holland"/>
    <s v="North Holland"/>
    <n v="1054"/>
    <s v="Netherlands"/>
    <n v="52.360618840415398"/>
    <n v="4.8602839503680597"/>
    <s v="Apartment"/>
    <x v="0"/>
    <n v="2"/>
    <n v="1"/>
    <n v="1"/>
    <n v="1"/>
    <s v="Real Bed"/>
    <n v="110"/>
    <n v="1"/>
    <n v="0"/>
    <n v="2"/>
    <n v="12"/>
    <n v="110"/>
    <n v="220"/>
    <n v="2640"/>
    <s v="within an hour"/>
    <n v="1"/>
    <x v="77"/>
    <n v="90"/>
    <n v="10"/>
    <n v="9"/>
    <n v="9"/>
    <n v="9"/>
    <n v="9"/>
    <n v="8"/>
  </r>
  <r>
    <x v="2078"/>
    <x v="1359"/>
    <x v="5"/>
    <s v="2/5"/>
    <d v="2013-02-05T00:00:00"/>
    <n v="2.3873853526128799"/>
    <n v="4080264"/>
    <x v="3"/>
    <s v="Amsterdam"/>
    <x v="0"/>
    <s v="North Holland"/>
    <s v="North Holland"/>
    <n v="1016"/>
    <s v="Netherlands"/>
    <n v="52.364803587257498"/>
    <n v="4.8807554092163601"/>
    <s v="Apartment"/>
    <x v="0"/>
    <n v="2"/>
    <n v="1"/>
    <n v="1"/>
    <n v="1"/>
    <s v="Real Bed"/>
    <n v="80"/>
    <n v="1"/>
    <n v="0"/>
    <n v="3"/>
    <n v="46"/>
    <n v="80"/>
    <n v="240"/>
    <n v="11040"/>
    <s v="within an hour"/>
    <n v="0.99"/>
    <x v="101"/>
    <n v="92"/>
    <n v="10"/>
    <n v="10"/>
    <n v="10"/>
    <n v="9"/>
    <n v="9"/>
    <n v="9"/>
  </r>
  <r>
    <x v="2078"/>
    <x v="1359"/>
    <x v="5"/>
    <s v="2/5"/>
    <d v="2013-02-05T00:00:00"/>
    <n v="2.3873853526128799"/>
    <n v="5236013"/>
    <x v="0"/>
    <s v="Amsterdam"/>
    <x v="0"/>
    <s v="Noord-Holland"/>
    <s v="North Holland"/>
    <s v="1051 LW"/>
    <s v="Netherlands"/>
    <n v="52.373897717033898"/>
    <n v="4.8670143470712501"/>
    <s v="Apartment"/>
    <x v="0"/>
    <n v="2"/>
    <n v="1"/>
    <n v="1"/>
    <n v="1"/>
    <s v="Real Bed"/>
    <n v="99"/>
    <n v="1"/>
    <n v="0"/>
    <n v="3"/>
    <n v="0"/>
    <n v="99"/>
    <n v="297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4890448"/>
    <x v="6"/>
    <s v="Amsterdam"/>
    <x v="0"/>
    <s v="Noord-Holland"/>
    <s v="North Holland"/>
    <n v="1074"/>
    <s v="Netherlands"/>
    <n v="52.3544491327335"/>
    <n v="4.90656119219061"/>
    <s v="Apartment"/>
    <x v="0"/>
    <n v="2"/>
    <n v="1"/>
    <n v="1"/>
    <n v="1"/>
    <s v="Real Bed"/>
    <n v="150"/>
    <n v="1"/>
    <n v="0"/>
    <n v="2"/>
    <n v="6"/>
    <n v="150"/>
    <n v="300"/>
    <n v="1800"/>
    <s v="within an hour"/>
    <n v="1"/>
    <x v="10"/>
    <n v="100"/>
    <n v="10"/>
    <n v="10"/>
    <n v="10"/>
    <n v="10"/>
    <n v="10"/>
    <n v="10"/>
  </r>
  <r>
    <x v="2078"/>
    <x v="1359"/>
    <x v="5"/>
    <s v="2/5"/>
    <d v="2013-02-05T00:00:00"/>
    <n v="2.3873853526128799"/>
    <n v="4749353"/>
    <x v="0"/>
    <s v="Amsterdam"/>
    <x v="0"/>
    <s v="Noord-Holland"/>
    <s v="North Holland"/>
    <s v="1013 AW"/>
    <s v="Netherlands"/>
    <n v="52.390927743872901"/>
    <n v="4.8915911686911304"/>
    <s v="Apartment"/>
    <x v="0"/>
    <n v="2"/>
    <n v="1"/>
    <n v="1"/>
    <n v="1"/>
    <s v="Real Bed"/>
    <n v="115"/>
    <n v="1"/>
    <n v="0"/>
    <n v="3"/>
    <n v="16"/>
    <n v="115"/>
    <n v="345"/>
    <n v="5520"/>
    <s v="within an hour"/>
    <n v="0.99"/>
    <x v="9"/>
    <n v="93"/>
    <n v="10"/>
    <n v="9"/>
    <n v="9"/>
    <n v="10"/>
    <n v="9"/>
    <n v="9"/>
  </r>
  <r>
    <x v="2078"/>
    <x v="1359"/>
    <x v="5"/>
    <s v="2/5"/>
    <d v="2013-02-05T00:00:00"/>
    <n v="2.3873853526128799"/>
    <n v="5802379"/>
    <x v="4"/>
    <s v="Amsterdam"/>
    <x v="0"/>
    <s v="Noord-Holland"/>
    <s v="North Holland"/>
    <s v="1016 BH"/>
    <s v="Netherlands"/>
    <n v="52.372596374607902"/>
    <n v="4.8862659580039196"/>
    <s v="Apartment"/>
    <x v="1"/>
    <n v="2"/>
    <n v="1"/>
    <n v="1"/>
    <n v="1"/>
    <s v="Real Bed"/>
    <n v="99"/>
    <n v="1"/>
    <n v="0"/>
    <n v="3"/>
    <n v="0"/>
    <n v="99"/>
    <n v="297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5311116"/>
    <x v="4"/>
    <s v="Amsterdam"/>
    <x v="0"/>
    <s v="Noord-Holland"/>
    <s v="North Holland"/>
    <s v="1015 KV"/>
    <s v="Netherlands"/>
    <n v="52.3786971921743"/>
    <n v="4.8854631138956197"/>
    <s v="Apartment"/>
    <x v="0"/>
    <n v="2"/>
    <n v="1"/>
    <n v="1"/>
    <n v="1"/>
    <s v="Real Bed"/>
    <n v="115"/>
    <n v="1"/>
    <n v="0"/>
    <n v="3"/>
    <n v="0"/>
    <n v="115"/>
    <n v="345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3982680"/>
    <x v="4"/>
    <s v="Amsterdam"/>
    <x v="0"/>
    <s v="North Holland"/>
    <s v="North Holland"/>
    <s v="1015 GK"/>
    <s v="Netherlands"/>
    <n v="52.383515028035497"/>
    <n v="4.8823517473175304"/>
    <s v="Apartment"/>
    <x v="0"/>
    <n v="2"/>
    <n v="1"/>
    <n v="1"/>
    <n v="1"/>
    <s v="Real Bed"/>
    <n v="130"/>
    <n v="2"/>
    <n v="20"/>
    <n v="3"/>
    <n v="0"/>
    <n v="130"/>
    <n v="390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4506762"/>
    <x v="4"/>
    <s v="Amsterdam"/>
    <x v="0"/>
    <s v="North Holland"/>
    <s v="North Holland"/>
    <s v="1053 DV"/>
    <s v="Netherlands"/>
    <n v="52.368835374687798"/>
    <n v="4.8767239874157102"/>
    <s v="Apartment"/>
    <x v="0"/>
    <n v="2"/>
    <n v="1"/>
    <n v="1"/>
    <n v="2"/>
    <s v="Real Bed"/>
    <n v="110"/>
    <n v="2"/>
    <n v="30"/>
    <n v="3"/>
    <n v="20"/>
    <n v="110"/>
    <n v="330"/>
    <n v="6600"/>
    <s v="within an hour"/>
    <n v="1"/>
    <x v="31"/>
    <n v="82"/>
    <n v="9"/>
    <n v="8"/>
    <n v="9"/>
    <n v="9"/>
    <n v="9"/>
    <n v="8"/>
  </r>
  <r>
    <x v="2078"/>
    <x v="1359"/>
    <x v="5"/>
    <s v="2/5"/>
    <d v="2013-02-05T00:00:00"/>
    <n v="2.3873853526128799"/>
    <n v="3823815"/>
    <x v="1"/>
    <s v="Amsterdam"/>
    <x v="0"/>
    <s v="North Holland"/>
    <s v="North Holland"/>
    <n v="1094"/>
    <s v="Netherlands"/>
    <n v="52.361502050454099"/>
    <n v="4.93440342824087"/>
    <s v="Apartment"/>
    <x v="0"/>
    <n v="2"/>
    <n v="1"/>
    <n v="1"/>
    <n v="1"/>
    <s v="Real Bed"/>
    <n v="85"/>
    <n v="1"/>
    <n v="0"/>
    <n v="2"/>
    <n v="2"/>
    <n v="85"/>
    <n v="170"/>
    <n v="340"/>
    <s v="within an hour"/>
    <n v="1"/>
    <x v="4"/>
    <n v="100"/>
    <n v="8"/>
    <n v="8"/>
    <n v="8"/>
    <n v="10"/>
    <n v="8"/>
    <n v="8"/>
  </r>
  <r>
    <x v="2078"/>
    <x v="1359"/>
    <x v="5"/>
    <s v="2/5"/>
    <d v="2013-02-05T00:00:00"/>
    <n v="2.3873853526128799"/>
    <n v="5165908"/>
    <x v="3"/>
    <s v="Amsterdam"/>
    <x v="0"/>
    <s v="Noord-Holland"/>
    <s v="North Holland"/>
    <n v="1017"/>
    <s v="Netherlands"/>
    <n v="52.363798017932098"/>
    <n v="4.9000784629264196"/>
    <s v="Apartment"/>
    <x v="0"/>
    <n v="2"/>
    <n v="1"/>
    <n v="1"/>
    <n v="1"/>
    <s v="Real Bed"/>
    <n v="240"/>
    <n v="1"/>
    <n v="0"/>
    <n v="2"/>
    <n v="0"/>
    <n v="240"/>
    <n v="48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776301"/>
    <x v="0"/>
    <s v="Amsterdam"/>
    <x v="0"/>
    <s v="Noord-Holland"/>
    <s v="North Holland"/>
    <n v="1052"/>
    <s v="Netherlands"/>
    <n v="52.375826244285101"/>
    <n v="4.8726629881839099"/>
    <s v="Apartment"/>
    <x v="0"/>
    <n v="2"/>
    <n v="1"/>
    <n v="1"/>
    <n v="1"/>
    <s v="Real Bed"/>
    <n v="120"/>
    <n v="1"/>
    <n v="0"/>
    <n v="2"/>
    <n v="0"/>
    <n v="120"/>
    <n v="24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3911109"/>
    <x v="0"/>
    <s v="Amsterdam"/>
    <x v="0"/>
    <s v="North Holland"/>
    <s v="North Holland"/>
    <s v="1051 VC"/>
    <s v="Netherlands"/>
    <n v="52.383986604443997"/>
    <n v="4.8733354593387999"/>
    <s v="Apartment"/>
    <x v="0"/>
    <n v="2"/>
    <n v="1"/>
    <n v="1"/>
    <n v="1"/>
    <s v="Real Bed"/>
    <n v="109"/>
    <n v="1"/>
    <n v="0"/>
    <n v="3"/>
    <n v="4"/>
    <n v="109"/>
    <n v="327"/>
    <n v="1308"/>
    <s v="within an hour"/>
    <n v="1"/>
    <x v="11"/>
    <n v="90"/>
    <n v="10"/>
    <n v="10"/>
    <n v="9"/>
    <n v="9"/>
    <n v="8"/>
    <n v="10"/>
  </r>
  <r>
    <x v="2078"/>
    <x v="1359"/>
    <x v="5"/>
    <s v="2/5"/>
    <d v="2013-02-05T00:00:00"/>
    <n v="2.3873853526128799"/>
    <n v="3942897"/>
    <x v="0"/>
    <s v="Amsterdam"/>
    <x v="0"/>
    <s v="North Holland"/>
    <s v="North Holland"/>
    <s v="1052 JC"/>
    <s v="Netherlands"/>
    <n v="52.374103701161197"/>
    <n v="4.8736612209961798"/>
    <s v="Apartment"/>
    <x v="0"/>
    <n v="2"/>
    <n v="1"/>
    <n v="1"/>
    <n v="1"/>
    <s v="Real Bed"/>
    <n v="115"/>
    <n v="2"/>
    <n v="30"/>
    <n v="3"/>
    <n v="12"/>
    <n v="115"/>
    <n v="345"/>
    <n v="4140"/>
    <s v="within an hour"/>
    <n v="1"/>
    <x v="77"/>
    <n v="97"/>
    <n v="10"/>
    <n v="9"/>
    <n v="8"/>
    <n v="9"/>
    <n v="9"/>
    <n v="10"/>
  </r>
  <r>
    <x v="2078"/>
    <x v="1359"/>
    <x v="5"/>
    <s v="2/5"/>
    <d v="2013-02-05T00:00:00"/>
    <n v="2.3873853526128799"/>
    <n v="5322659"/>
    <x v="6"/>
    <s v="Amsterdam"/>
    <x v="0"/>
    <s v="Noord-Holland"/>
    <s v="North Holland"/>
    <n v="1074"/>
    <s v="Netherlands"/>
    <n v="52.354825877942098"/>
    <n v="4.90397906192928"/>
    <s v="Apartment"/>
    <x v="0"/>
    <n v="2"/>
    <n v="1"/>
    <n v="1"/>
    <n v="1"/>
    <s v="Real Bed"/>
    <n v="110"/>
    <n v="1"/>
    <n v="0"/>
    <n v="2"/>
    <n v="0"/>
    <n v="110"/>
    <n v="22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4578920"/>
    <x v="1"/>
    <s v="Amsterdam"/>
    <x v="0"/>
    <s v="North Holland"/>
    <s v="North Holland"/>
    <n v="1094"/>
    <s v="Netherlands"/>
    <n v="52.363807888277698"/>
    <n v="4.9364967860571696"/>
    <s v="Apartment"/>
    <x v="0"/>
    <n v="2"/>
    <n v="1"/>
    <n v="1"/>
    <n v="1"/>
    <s v="Real Bed"/>
    <n v="90"/>
    <n v="1"/>
    <n v="0"/>
    <n v="2"/>
    <n v="0"/>
    <n v="90"/>
    <n v="18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3393172"/>
    <x v="3"/>
    <s v="Amsterdam"/>
    <x v="0"/>
    <s v="North Holland"/>
    <s v="North Holland"/>
    <n v="1018"/>
    <s v="Netherlands"/>
    <n v="52.365130606745801"/>
    <n v="4.91068984977281"/>
    <s v="Apartment"/>
    <x v="0"/>
    <n v="2"/>
    <n v="1"/>
    <n v="1"/>
    <n v="2"/>
    <s v="Real Bed"/>
    <n v="99"/>
    <n v="2"/>
    <n v="40"/>
    <n v="3"/>
    <n v="48"/>
    <n v="99"/>
    <n v="297"/>
    <n v="14256"/>
    <s v="within an hour"/>
    <n v="0.99"/>
    <x v="30"/>
    <n v="87"/>
    <n v="9"/>
    <n v="8"/>
    <n v="8"/>
    <n v="9"/>
    <n v="9"/>
    <n v="8"/>
  </r>
  <r>
    <x v="2078"/>
    <x v="1359"/>
    <x v="5"/>
    <s v="2/5"/>
    <d v="2013-02-05T00:00:00"/>
    <n v="2.3873853526128799"/>
    <n v="5655321"/>
    <x v="3"/>
    <s v="Amsterdam"/>
    <x v="0"/>
    <s v="Noord-Holland"/>
    <s v="North Holland"/>
    <s v="1018 AG"/>
    <s v="Netherlands"/>
    <n v="52.3674385495233"/>
    <n v="4.9267193587541804"/>
    <s v="Apartment"/>
    <x v="0"/>
    <n v="2"/>
    <n v="1.5"/>
    <n v="1"/>
    <n v="1"/>
    <s v="Real Bed"/>
    <n v="153"/>
    <n v="1"/>
    <n v="0"/>
    <n v="2"/>
    <n v="0"/>
    <n v="153"/>
    <n v="306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263473"/>
    <x v="5"/>
    <s v="Amsterdam"/>
    <x v="0"/>
    <s v="Noord-Holland"/>
    <s v="North Holland"/>
    <s v="1058 SR"/>
    <s v="Netherlands"/>
    <n v="52.353966316206602"/>
    <n v="4.8475691873920699"/>
    <s v="Apartment"/>
    <x v="0"/>
    <n v="2"/>
    <n v="1"/>
    <n v="1"/>
    <n v="1"/>
    <s v="Real Bed"/>
    <n v="115"/>
    <n v="1"/>
    <n v="0"/>
    <n v="2"/>
    <n v="0"/>
    <n v="115"/>
    <n v="23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4877976"/>
    <x v="5"/>
    <s v="Amsterdam"/>
    <x v="0"/>
    <s v="Noord-Holland"/>
    <s v="North Holland"/>
    <s v="1075 CH"/>
    <s v="Netherlands"/>
    <n v="52.353449068987999"/>
    <n v="4.8671425034412596"/>
    <s v="Apartment"/>
    <x v="0"/>
    <n v="2"/>
    <n v="1"/>
    <n v="1"/>
    <n v="1"/>
    <s v="Real Bed"/>
    <n v="125"/>
    <n v="1"/>
    <n v="0"/>
    <n v="3"/>
    <n v="2"/>
    <n v="125"/>
    <n v="375"/>
    <n v="750"/>
    <s v="within an hour"/>
    <n v="1"/>
    <x v="4"/>
    <n v="60"/>
    <n v="8"/>
    <n v="8"/>
    <n v="6"/>
    <n v="4"/>
    <n v="10"/>
    <n v="4"/>
  </r>
  <r>
    <x v="2078"/>
    <x v="1359"/>
    <x v="5"/>
    <s v="2/5"/>
    <d v="2013-02-05T00:00:00"/>
    <n v="2.3873853526128799"/>
    <n v="5627391"/>
    <x v="5"/>
    <s v="Amsterdam"/>
    <x v="0"/>
    <s v="Noord-Holland"/>
    <s v="North Holland"/>
    <n v="1071"/>
    <s v="Netherlands"/>
    <n v="52.357524851692801"/>
    <n v="4.8794752537652899"/>
    <s v="Apartment"/>
    <x v="0"/>
    <n v="2"/>
    <n v="1.5"/>
    <n v="1"/>
    <n v="1"/>
    <s v="Real Bed"/>
    <n v="160"/>
    <n v="1"/>
    <n v="0"/>
    <n v="2"/>
    <n v="0"/>
    <n v="160"/>
    <n v="32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626929"/>
    <x v="5"/>
    <s v="Amsterdam"/>
    <x v="0"/>
    <s v="Noord-Holland"/>
    <s v="North Holland"/>
    <s v="1071 MS"/>
    <s v="Netherlands"/>
    <n v="52.3561381908019"/>
    <n v="4.8755507709002899"/>
    <s v="Apartment"/>
    <x v="0"/>
    <n v="2"/>
    <n v="1.5"/>
    <n v="1"/>
    <n v="1"/>
    <s v="Real Bed"/>
    <n v="100"/>
    <n v="1"/>
    <n v="0"/>
    <n v="2"/>
    <n v="0"/>
    <n v="100"/>
    <n v="20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4034965"/>
    <x v="6"/>
    <s v="Amsterdam"/>
    <x v="0"/>
    <s v="North Holland"/>
    <s v="North Holland"/>
    <s v="1078 CE"/>
    <s v="Netherlands"/>
    <n v="52.348600701794602"/>
    <n v="4.8990635564658804"/>
    <s v="Apartment"/>
    <x v="0"/>
    <n v="2"/>
    <n v="1"/>
    <n v="1"/>
    <n v="1"/>
    <s v="Real Bed"/>
    <n v="85"/>
    <n v="2"/>
    <n v="0"/>
    <n v="2"/>
    <n v="6"/>
    <n v="85"/>
    <n v="170"/>
    <n v="1020"/>
    <s v="within an hour"/>
    <n v="0.99"/>
    <x v="10"/>
    <n v="100"/>
    <n v="10"/>
    <n v="9"/>
    <n v="9"/>
    <n v="9"/>
    <n v="10"/>
    <n v="10"/>
  </r>
  <r>
    <x v="2078"/>
    <x v="1359"/>
    <x v="5"/>
    <s v="2/5"/>
    <d v="2013-02-05T00:00:00"/>
    <n v="2.3873853526128799"/>
    <n v="5676841"/>
    <x v="6"/>
    <s v="Amsterdam"/>
    <x v="0"/>
    <s v="Noord-Holland"/>
    <s v="North Holland"/>
    <n v="1079"/>
    <s v="Netherlands"/>
    <n v="52.3415735332241"/>
    <n v="4.9116171427519397"/>
    <s v="Apartment"/>
    <x v="0"/>
    <n v="2"/>
    <n v="1.5"/>
    <n v="1"/>
    <n v="1"/>
    <s v="Real Bed"/>
    <n v="105"/>
    <n v="1"/>
    <n v="0"/>
    <n v="2"/>
    <n v="0"/>
    <n v="105"/>
    <n v="21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3149772"/>
    <x v="0"/>
    <s v="Amsterdam"/>
    <x v="0"/>
    <s v="North Holland"/>
    <s v="North Holland"/>
    <s v="1051 BW"/>
    <s v="Netherlands"/>
    <n v="52.382970265068501"/>
    <n v="4.8733887554576896"/>
    <s v="Apartment"/>
    <x v="0"/>
    <n v="2"/>
    <n v="1"/>
    <n v="1"/>
    <n v="1"/>
    <s v="Real Bed"/>
    <n v="145"/>
    <n v="1"/>
    <n v="0"/>
    <n v="2"/>
    <n v="10"/>
    <n v="145"/>
    <n v="290"/>
    <n v="2900"/>
    <s v="within an hour"/>
    <n v="0.99"/>
    <x v="22"/>
    <n v="88"/>
    <n v="10"/>
    <n v="8"/>
    <n v="9"/>
    <n v="9"/>
    <n v="8"/>
    <n v="8"/>
  </r>
  <r>
    <x v="2078"/>
    <x v="1359"/>
    <x v="5"/>
    <s v="2/5"/>
    <d v="2013-02-05T00:00:00"/>
    <n v="2.3873853526128799"/>
    <n v="5857557"/>
    <x v="10"/>
    <s v="Amsterdam"/>
    <x v="0"/>
    <s v="Noord-Holland"/>
    <s v="North Holland"/>
    <s v="1091 WS"/>
    <s v="Netherlands"/>
    <n v="52.353548250026002"/>
    <n v="4.9157652518401598"/>
    <s v="Apartment"/>
    <x v="0"/>
    <n v="2"/>
    <n v="1"/>
    <n v="1"/>
    <n v="1"/>
    <s v="Real Bed"/>
    <n v="125"/>
    <n v="1"/>
    <n v="0"/>
    <n v="2"/>
    <n v="0"/>
    <n v="125"/>
    <n v="25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313608"/>
    <x v="7"/>
    <s v="Amsterdam"/>
    <x v="0"/>
    <s v="Noord-Holland"/>
    <s v="North Holland"/>
    <s v="1056 HL"/>
    <s v="Netherlands"/>
    <n v="52.375925608542403"/>
    <n v="4.8601312759953599"/>
    <s v="Apartment"/>
    <x v="0"/>
    <n v="2"/>
    <n v="1"/>
    <n v="1"/>
    <n v="1"/>
    <s v="Real Bed"/>
    <n v="89"/>
    <n v="1"/>
    <n v="0"/>
    <n v="2"/>
    <n v="0"/>
    <n v="89"/>
    <n v="178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719172"/>
    <x v="2"/>
    <s v="Amsterdam"/>
    <x v="0"/>
    <s v="Noord-Holland"/>
    <s v="North Holland"/>
    <s v="1054 MJ"/>
    <s v="Netherlands"/>
    <n v="52.363315180910803"/>
    <n v="4.8652705732245396"/>
    <s v="Apartment"/>
    <x v="0"/>
    <n v="2"/>
    <n v="1.5"/>
    <n v="1"/>
    <n v="1"/>
    <s v="Real Bed"/>
    <n v="120"/>
    <n v="1"/>
    <n v="0"/>
    <n v="2"/>
    <n v="0"/>
    <n v="120"/>
    <n v="240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4543466"/>
    <x v="1"/>
    <s v="Amsterdam"/>
    <x v="0"/>
    <s v="North Holland"/>
    <s v="North Holland"/>
    <s v="1095 JX"/>
    <s v="Netherlands"/>
    <n v="52.360393540676398"/>
    <n v="4.9451304591927503"/>
    <s v="Apartment"/>
    <x v="0"/>
    <n v="2"/>
    <n v="1"/>
    <n v="1"/>
    <n v="1"/>
    <s v="Real Bed"/>
    <n v="85"/>
    <n v="1"/>
    <n v="0"/>
    <n v="2"/>
    <n v="4"/>
    <n v="85"/>
    <n v="170"/>
    <n v="680"/>
    <s v="within an hour"/>
    <n v="1"/>
    <x v="11"/>
    <n v="80"/>
    <n v="10"/>
    <n v="8"/>
    <n v="9"/>
    <n v="7"/>
    <n v="8"/>
    <n v="7"/>
  </r>
  <r>
    <x v="2078"/>
    <x v="1359"/>
    <x v="5"/>
    <s v="2/5"/>
    <d v="2013-02-05T00:00:00"/>
    <n v="2.3873853526128799"/>
    <n v="4327324"/>
    <x v="6"/>
    <s v="Amsterdam"/>
    <x v="0"/>
    <s v="North Holland"/>
    <s v="North Holland"/>
    <n v="1073"/>
    <s v="Netherlands"/>
    <n v="52.355915629024302"/>
    <n v="4.89596073006844"/>
    <s v="Apartment"/>
    <x v="0"/>
    <n v="2"/>
    <n v="1"/>
    <n v="1"/>
    <n v="1"/>
    <s v="Real Bed"/>
    <n v="115"/>
    <n v="1"/>
    <n v="0"/>
    <n v="2"/>
    <n v="8"/>
    <n v="115"/>
    <n v="230"/>
    <n v="1840"/>
    <s v="within an hour"/>
    <n v="1"/>
    <x v="6"/>
    <n v="90"/>
    <n v="10"/>
    <n v="10"/>
    <n v="9"/>
    <n v="9"/>
    <n v="10"/>
    <n v="10"/>
  </r>
  <r>
    <x v="2078"/>
    <x v="1359"/>
    <x v="5"/>
    <s v="2/5"/>
    <d v="2013-02-05T00:00:00"/>
    <n v="2.3873853526128799"/>
    <n v="2813613"/>
    <x v="0"/>
    <s v="Amsterdam"/>
    <x v="0"/>
    <s v="North Holland"/>
    <s v="North Holland"/>
    <s v="1013CR"/>
    <s v="Netherlands"/>
    <n v="52.391472374099202"/>
    <n v="4.8869953393270302"/>
    <s v="Bed &amp; Breakfast"/>
    <x v="0"/>
    <n v="2"/>
    <n v="1"/>
    <n v="1"/>
    <n v="1"/>
    <s v="Real Bed"/>
    <n v="80"/>
    <n v="1"/>
    <n v="34"/>
    <n v="3"/>
    <n v="4"/>
    <n v="114"/>
    <n v="342"/>
    <n v="1368"/>
    <s v="within an hour"/>
    <n v="1"/>
    <x v="11"/>
    <n v="80"/>
    <n v="8"/>
    <n v="9"/>
    <n v="9"/>
    <n v="9"/>
    <n v="10"/>
    <n v="6"/>
  </r>
  <r>
    <x v="2078"/>
    <x v="1359"/>
    <x v="5"/>
    <s v="2/5"/>
    <d v="2013-02-05T00:00:00"/>
    <n v="2.3873853526128799"/>
    <n v="4080461"/>
    <x v="4"/>
    <s v="Amsterdam"/>
    <x v="0"/>
    <s v="North Holland"/>
    <s v="North Holland"/>
    <n v="1016"/>
    <s v="Netherlands"/>
    <n v="52.365451517560501"/>
    <n v="4.8800292742000702"/>
    <s v="Bed &amp; Breakfast"/>
    <x v="0"/>
    <n v="2"/>
    <n v="1"/>
    <n v="1"/>
    <n v="1"/>
    <s v="Real Bed"/>
    <n v="80"/>
    <n v="1"/>
    <n v="0"/>
    <n v="2"/>
    <n v="32"/>
    <n v="80"/>
    <n v="160"/>
    <n v="5120"/>
    <s v="within an hour"/>
    <n v="0.99"/>
    <x v="112"/>
    <n v="88"/>
    <n v="9"/>
    <n v="10"/>
    <n v="9"/>
    <n v="9"/>
    <n v="10"/>
    <n v="8"/>
  </r>
  <r>
    <x v="2078"/>
    <x v="1359"/>
    <x v="5"/>
    <s v="2/5"/>
    <d v="2013-02-05T00:00:00"/>
    <n v="2.3873853526128799"/>
    <n v="5601435"/>
    <x v="1"/>
    <s v="Amsterdam"/>
    <x v="0"/>
    <s v="Noord-Holland"/>
    <s v="North Holland"/>
    <s v="1019 GW"/>
    <s v="Netherlands"/>
    <n v="52.376419159236001"/>
    <n v="4.9214757818526698"/>
    <s v="Apartment"/>
    <x v="0"/>
    <n v="2"/>
    <n v="1.5"/>
    <n v="1"/>
    <n v="1"/>
    <s v="Real Bed"/>
    <n v="115"/>
    <n v="1"/>
    <n v="0"/>
    <n v="2"/>
    <n v="0"/>
    <n v="115"/>
    <n v="23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461602"/>
    <x v="6"/>
    <s v="Amsterdam"/>
    <x v="0"/>
    <s v="Noord-Holland"/>
    <s v="North Holland"/>
    <s v="1072 BW"/>
    <s v="Netherlands"/>
    <n v="52.356480116862798"/>
    <n v="4.8874979140165502"/>
    <s v="Apartment"/>
    <x v="0"/>
    <n v="2"/>
    <n v="1"/>
    <n v="1"/>
    <n v="1"/>
    <s v="Real Bed"/>
    <n v="125"/>
    <n v="1"/>
    <n v="0"/>
    <n v="3"/>
    <n v="0"/>
    <n v="125"/>
    <n v="375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4714619"/>
    <x v="3"/>
    <s v="Amsterdam"/>
    <x v="0"/>
    <s v="Noord-Holland"/>
    <s v="North Holland"/>
    <s v="1017 HH"/>
    <s v="Netherlands"/>
    <n v="52.362849882181102"/>
    <n v="4.89150968874001"/>
    <s v="Apartment"/>
    <x v="1"/>
    <n v="2"/>
    <n v="1"/>
    <n v="1"/>
    <n v="1"/>
    <s v="Real Bed"/>
    <n v="115"/>
    <n v="1"/>
    <n v="0"/>
    <n v="3"/>
    <n v="0"/>
    <n v="115"/>
    <n v="345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714690"/>
    <x v="4"/>
    <s v="Amsterdam"/>
    <x v="0"/>
    <s v="Noord-Holland"/>
    <s v="North Holland"/>
    <s v="1016 HK"/>
    <s v="Netherlands"/>
    <n v="52.372718500074299"/>
    <n v="4.8844425712547404"/>
    <s v="Apartment"/>
    <x v="0"/>
    <n v="2"/>
    <n v="1.5"/>
    <n v="1"/>
    <n v="1"/>
    <s v="Real Bed"/>
    <n v="190"/>
    <n v="1"/>
    <n v="0"/>
    <n v="2"/>
    <n v="0"/>
    <n v="190"/>
    <n v="38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5734475"/>
    <x v="4"/>
    <s v="Amsterdam"/>
    <x v="0"/>
    <s v="Noord-Holland"/>
    <s v="North Holland"/>
    <s v="1015 RM"/>
    <s v="Netherlands"/>
    <n v="52.375616437918097"/>
    <n v="4.8828361178259296"/>
    <s v="Apartment"/>
    <x v="0"/>
    <n v="2"/>
    <n v="1"/>
    <n v="1"/>
    <n v="1"/>
    <s v="Real Bed"/>
    <n v="120"/>
    <n v="1"/>
    <n v="0"/>
    <n v="2"/>
    <n v="0"/>
    <n v="120"/>
    <n v="240"/>
    <n v="0"/>
    <s v="within an hour"/>
    <n v="0.99"/>
    <x v="5"/>
    <m/>
    <m/>
    <m/>
    <m/>
    <m/>
    <m/>
    <m/>
  </r>
  <r>
    <x v="2078"/>
    <x v="1359"/>
    <x v="5"/>
    <s v="2/5"/>
    <d v="2013-02-05T00:00:00"/>
    <n v="2.3873853526128799"/>
    <n v="4875735"/>
    <x v="4"/>
    <s v="Amsterdam"/>
    <x v="0"/>
    <s v="Noord-Holland"/>
    <s v="North Holland"/>
    <s v="1016 DN"/>
    <s v="Netherlands"/>
    <n v="52.3730688885082"/>
    <n v="4.8829238586421697"/>
    <s v="Apartment"/>
    <x v="0"/>
    <n v="2"/>
    <n v="1"/>
    <n v="1"/>
    <n v="2"/>
    <s v="Real Bed"/>
    <n v="105"/>
    <n v="2"/>
    <n v="30"/>
    <n v="3"/>
    <n v="8"/>
    <n v="105"/>
    <n v="315"/>
    <n v="2520"/>
    <s v="within an hour"/>
    <n v="0.99"/>
    <x v="6"/>
    <n v="85"/>
    <n v="10"/>
    <n v="8"/>
    <n v="8"/>
    <n v="10"/>
    <n v="10"/>
    <n v="9"/>
  </r>
  <r>
    <x v="2078"/>
    <x v="1359"/>
    <x v="5"/>
    <s v="2/5"/>
    <d v="2013-02-05T00:00:00"/>
    <n v="2.3873853526128799"/>
    <n v="3189819"/>
    <x v="3"/>
    <s v="Amsterdam"/>
    <x v="0"/>
    <s v="North Holland"/>
    <s v="North Holland"/>
    <s v="1017 EE"/>
    <s v="Netherlands"/>
    <n v="52.365214313965403"/>
    <n v="4.8997284686269698"/>
    <s v="Apartment"/>
    <x v="0"/>
    <n v="2"/>
    <n v="1"/>
    <n v="1"/>
    <n v="2"/>
    <s v="Real Bed"/>
    <n v="120"/>
    <n v="2"/>
    <n v="0"/>
    <n v="7"/>
    <n v="36"/>
    <n v="120"/>
    <n v="840"/>
    <n v="30240"/>
    <s v="within an hour"/>
    <n v="1"/>
    <x v="15"/>
    <n v="84"/>
    <n v="9"/>
    <n v="8"/>
    <n v="9"/>
    <n v="9"/>
    <n v="10"/>
    <n v="9"/>
  </r>
  <r>
    <x v="2078"/>
    <x v="1359"/>
    <x v="5"/>
    <s v="2/5"/>
    <d v="2013-02-05T00:00:00"/>
    <n v="2.3873853526128799"/>
    <n v="4487246"/>
    <x v="6"/>
    <s v="Amsterdam"/>
    <x v="0"/>
    <s v="North Holland"/>
    <s v="North Holland"/>
    <n v="1078"/>
    <s v="Netherlands"/>
    <n v="52.344398265922102"/>
    <n v="4.8903957877993403"/>
    <s v="Apartment"/>
    <x v="0"/>
    <n v="2"/>
    <n v="1.5"/>
    <n v="1"/>
    <n v="1"/>
    <s v="Real Bed"/>
    <n v="110"/>
    <n v="1"/>
    <n v="0"/>
    <n v="3"/>
    <n v="0"/>
    <n v="110"/>
    <n v="330"/>
    <n v="0"/>
    <s v="within an hour"/>
    <n v="1"/>
    <x v="5"/>
    <m/>
    <m/>
    <m/>
    <m/>
    <m/>
    <m/>
    <m/>
  </r>
  <r>
    <x v="2078"/>
    <x v="1359"/>
    <x v="5"/>
    <s v="2/5"/>
    <d v="2013-02-05T00:00:00"/>
    <n v="2.3873853526128799"/>
    <n v="2419287"/>
    <x v="4"/>
    <s v="Amsterdam"/>
    <x v="0"/>
    <s v="North Holland"/>
    <s v="North Holland"/>
    <s v="1016 LD"/>
    <s v="Netherlands"/>
    <n v="52.374920622020902"/>
    <n v="4.8808192599783302"/>
    <s v="Apartment"/>
    <x v="0"/>
    <n v="2"/>
    <n v="1"/>
    <n v="0"/>
    <n v="1"/>
    <s v="Real Bed"/>
    <n v="100"/>
    <n v="1"/>
    <n v="0"/>
    <n v="2"/>
    <n v="54"/>
    <n v="100"/>
    <n v="200"/>
    <n v="10800"/>
    <s v="within an hour"/>
    <n v="1"/>
    <x v="102"/>
    <n v="86"/>
    <n v="9"/>
    <n v="8"/>
    <n v="9"/>
    <n v="9"/>
    <n v="10"/>
    <n v="8"/>
  </r>
  <r>
    <x v="2078"/>
    <x v="1359"/>
    <x v="5"/>
    <s v="2/5"/>
    <d v="2013-02-05T00:00:00"/>
    <n v="2.3873853526128799"/>
    <n v="4884344"/>
    <x v="6"/>
    <s v="Amsterdam"/>
    <x v="0"/>
    <s v="Noord-Holland"/>
    <s v="North Holland"/>
    <s v="1073 TW"/>
    <s v="Netherlands"/>
    <n v="52.352202309742999"/>
    <n v="4.8984230886025504"/>
    <s v="Apartment"/>
    <x v="0"/>
    <n v="2"/>
    <n v="1"/>
    <n v="0"/>
    <n v="1"/>
    <s v="Real Bed"/>
    <n v="89"/>
    <n v="1"/>
    <n v="0"/>
    <n v="3"/>
    <n v="4"/>
    <n v="89"/>
    <n v="267"/>
    <n v="1068"/>
    <s v="within an hour"/>
    <n v="0.99"/>
    <x v="11"/>
    <n v="90"/>
    <n v="9"/>
    <n v="9"/>
    <n v="9"/>
    <n v="7"/>
    <n v="10"/>
    <n v="9"/>
  </r>
  <r>
    <x v="2078"/>
    <x v="1359"/>
    <x v="5"/>
    <s v="2/5"/>
    <d v="2013-02-05T00:00:00"/>
    <n v="2.3873853526128799"/>
    <n v="3883287"/>
    <x v="2"/>
    <s v="Amsterdam"/>
    <x v="0"/>
    <s v="North Holland"/>
    <s v="North Holland"/>
    <s v="1056 KT"/>
    <s v="Netherlands"/>
    <n v="52.370180064308499"/>
    <n v="4.8637810995204402"/>
    <s v="Apartment"/>
    <x v="0"/>
    <n v="2"/>
    <n v="1"/>
    <n v="0"/>
    <n v="1"/>
    <s v="Real Bed"/>
    <n v="79"/>
    <n v="1"/>
    <n v="0"/>
    <n v="3"/>
    <n v="20"/>
    <n v="79"/>
    <n v="237"/>
    <n v="4740"/>
    <s v="within an hour"/>
    <n v="0.99"/>
    <x v="31"/>
    <n v="82"/>
    <n v="9"/>
    <n v="8"/>
    <n v="9"/>
    <n v="9"/>
    <n v="9"/>
    <n v="8"/>
  </r>
  <r>
    <x v="2078"/>
    <x v="1359"/>
    <x v="5"/>
    <s v="2/5"/>
    <d v="2013-02-05T00:00:00"/>
    <n v="2.3873853526128799"/>
    <n v="4628685"/>
    <x v="4"/>
    <s v="Amsterdam"/>
    <x v="0"/>
    <s v="Noord-Holland"/>
    <s v="North Holland"/>
    <s v="1015 KV"/>
    <s v="Netherlands"/>
    <n v="52.379434207901603"/>
    <n v="4.8861827177738402"/>
    <s v="Apartment"/>
    <x v="0"/>
    <n v="2"/>
    <n v="1"/>
    <n v="0"/>
    <n v="1"/>
    <s v="Real Bed"/>
    <n v="95"/>
    <n v="1"/>
    <n v="0"/>
    <n v="2"/>
    <n v="28"/>
    <n v="95"/>
    <n v="190"/>
    <n v="5320"/>
    <s v="within an hour"/>
    <n v="1"/>
    <x v="19"/>
    <n v="93"/>
    <n v="10"/>
    <n v="9"/>
    <n v="10"/>
    <n v="10"/>
    <n v="10"/>
    <n v="9"/>
  </r>
  <r>
    <x v="2079"/>
    <x v="1360"/>
    <x v="5"/>
    <s v="2/5"/>
    <d v="2013-02-05T00:00:00"/>
    <n v="2.3873853526128799"/>
    <n v="3879000"/>
    <x v="7"/>
    <s v="Amsterdam"/>
    <x v="0"/>
    <s v="NH"/>
    <s v="North Holland"/>
    <s v="1061 MJ"/>
    <s v="Netherlands"/>
    <n v="52.376218449467899"/>
    <n v="4.8398847009108401"/>
    <s v="Apartment"/>
    <x v="1"/>
    <n v="2"/>
    <n v="1"/>
    <n v="1"/>
    <n v="1"/>
    <s v="Pull-out Sofa"/>
    <n v="50"/>
    <n v="1"/>
    <n v="0"/>
    <n v="4"/>
    <n v="30"/>
    <n v="50"/>
    <n v="200"/>
    <n v="6000"/>
    <s v="within a few hours"/>
    <n v="0.7"/>
    <x v="2"/>
    <n v="99"/>
    <n v="10"/>
    <n v="10"/>
    <n v="10"/>
    <n v="10"/>
    <n v="9"/>
    <n v="10"/>
  </r>
  <r>
    <x v="2080"/>
    <x v="1361"/>
    <x v="5"/>
    <s v="2/6"/>
    <d v="2013-02-06T00:00:00"/>
    <n v="2.3846456265854825"/>
    <n v="2954902"/>
    <x v="2"/>
    <s v="Amsterdam"/>
    <x v="0"/>
    <s v="North Holland"/>
    <s v="North Holland"/>
    <s v="1053 ZT"/>
    <s v="Netherlands"/>
    <n v="52.364275954708702"/>
    <n v="4.8753414867135296"/>
    <s v="Apartment"/>
    <x v="0"/>
    <n v="2"/>
    <n v="1"/>
    <n v="1"/>
    <n v="1"/>
    <s v="Real Bed"/>
    <n v="160"/>
    <n v="1"/>
    <n v="50"/>
    <n v="2"/>
    <n v="6"/>
    <n v="210"/>
    <n v="420"/>
    <n v="2520"/>
    <s v="within a few hours"/>
    <n v="0.75"/>
    <x v="10"/>
    <n v="100"/>
    <n v="10"/>
    <n v="10"/>
    <n v="10"/>
    <n v="9"/>
    <n v="9"/>
    <n v="10"/>
  </r>
  <r>
    <x v="2081"/>
    <x v="969"/>
    <x v="5"/>
    <s v="2/6"/>
    <d v="2013-02-06T00:00:00"/>
    <n v="2.3846456265854825"/>
    <n v="931977"/>
    <x v="4"/>
    <s v="Amsterdam"/>
    <x v="0"/>
    <s v="North Holland"/>
    <s v="North Holland"/>
    <s v="1015 LZ"/>
    <s v="Netherlands"/>
    <n v="52.3722061207297"/>
    <n v="4.8815718476917702"/>
    <s v="Apartment"/>
    <x v="0"/>
    <n v="4"/>
    <n v="1.5"/>
    <n v="2"/>
    <n v="2"/>
    <s v="Real Bed"/>
    <n v="160"/>
    <n v="2"/>
    <n v="10"/>
    <n v="1"/>
    <n v="62"/>
    <n v="160"/>
    <n v="160"/>
    <n v="9920"/>
    <s v="within a few hours"/>
    <n v="0.89"/>
    <x v="43"/>
    <n v="95"/>
    <n v="10"/>
    <n v="10"/>
    <n v="9"/>
    <n v="10"/>
    <n v="10"/>
    <n v="9"/>
  </r>
  <r>
    <x v="2082"/>
    <x v="1362"/>
    <x v="5"/>
    <s v="2/6"/>
    <d v="2013-02-06T00:00:00"/>
    <n v="2.3846456265854825"/>
    <n v="1111662"/>
    <x v="7"/>
    <s v="Amsterdam"/>
    <x v="0"/>
    <s v="North Holland"/>
    <s v="North Holland"/>
    <s v="1055 PL"/>
    <s v="Netherlands"/>
    <n v="52.385271055332097"/>
    <n v="4.8541127038501699"/>
    <s v="Apartment"/>
    <x v="0"/>
    <n v="4"/>
    <n v="1"/>
    <n v="1"/>
    <n v="3"/>
    <s v="Real Bed"/>
    <n v="130"/>
    <n v="0"/>
    <n v="0"/>
    <n v="1"/>
    <n v="18"/>
    <n v="130"/>
    <n v="130"/>
    <n v="2340"/>
    <s v="within a few hours"/>
    <n v="0.88"/>
    <x v="33"/>
    <n v="83"/>
    <n v="9"/>
    <n v="8"/>
    <n v="9"/>
    <n v="10"/>
    <n v="8"/>
    <n v="8"/>
  </r>
  <r>
    <x v="2082"/>
    <x v="1362"/>
    <x v="5"/>
    <s v="2/6"/>
    <d v="2013-02-06T00:00:00"/>
    <n v="2.3846456265854825"/>
    <n v="1102702"/>
    <x v="7"/>
    <s v="Amsterdam"/>
    <x v="0"/>
    <s v="North Holland"/>
    <s v="North Holland"/>
    <s v="1055 PL"/>
    <s v="Netherlands"/>
    <n v="52.385269748267902"/>
    <n v="4.8554134535479401"/>
    <s v="Apartment"/>
    <x v="1"/>
    <n v="2"/>
    <n v="1"/>
    <n v="1"/>
    <n v="1"/>
    <s v="Real Bed"/>
    <n v="45"/>
    <n v="2"/>
    <n v="40"/>
    <n v="2"/>
    <n v="22"/>
    <n v="45"/>
    <n v="90"/>
    <n v="1980"/>
    <s v="within a few hours"/>
    <n v="0.88"/>
    <x v="0"/>
    <n v="84"/>
    <n v="8"/>
    <n v="9"/>
    <n v="10"/>
    <n v="9"/>
    <n v="8"/>
    <n v="8"/>
  </r>
  <r>
    <x v="2083"/>
    <x v="986"/>
    <x v="5"/>
    <s v="2/6"/>
    <d v="2013-02-06T00:00:00"/>
    <n v="2.3846456265854825"/>
    <n v="3840321"/>
    <x v="10"/>
    <s v="Amsterdam"/>
    <x v="0"/>
    <s v="North Holland"/>
    <s v="North Holland"/>
    <s v="1091 EB"/>
    <s v="Netherlands"/>
    <n v="52.357322716922802"/>
    <n v="4.9061669011084001"/>
    <s v="Apartment"/>
    <x v="1"/>
    <n v="2"/>
    <n v="1.5"/>
    <n v="1"/>
    <n v="2"/>
    <s v="Real Bed"/>
    <n v="65"/>
    <n v="1"/>
    <n v="0"/>
    <n v="2"/>
    <n v="62"/>
    <n v="65"/>
    <n v="130"/>
    <n v="8060"/>
    <s v="within an hour"/>
    <n v="1"/>
    <x v="43"/>
    <n v="99"/>
    <n v="10"/>
    <n v="10"/>
    <n v="10"/>
    <n v="10"/>
    <n v="10"/>
    <n v="10"/>
  </r>
  <r>
    <x v="2084"/>
    <x v="1363"/>
    <x v="5"/>
    <s v="2/7"/>
    <d v="2013-02-07T00:00:00"/>
    <n v="2.3819059005580852"/>
    <n v="928480"/>
    <x v="4"/>
    <s v="Amsterdam"/>
    <x v="0"/>
    <s v="North Holland"/>
    <s v="North Holland"/>
    <s v="1016 EP"/>
    <s v="Netherlands"/>
    <n v="52.370679414107997"/>
    <n v="4.8864832064019001"/>
    <s v="Bed &amp; Breakfast"/>
    <x v="0"/>
    <n v="4"/>
    <n v="1"/>
    <n v="2"/>
    <n v="2"/>
    <s v="Real Bed"/>
    <n v="120"/>
    <n v="1"/>
    <n v="20"/>
    <n v="1"/>
    <n v="6"/>
    <n v="140"/>
    <n v="140"/>
    <n v="840"/>
    <s v="within a day"/>
    <n v="1"/>
    <x v="10"/>
    <n v="70"/>
    <n v="6"/>
    <n v="6"/>
    <n v="9"/>
    <n v="9"/>
    <n v="8"/>
    <n v="6"/>
  </r>
  <r>
    <x v="2085"/>
    <x v="1047"/>
    <x v="5"/>
    <s v="2/7"/>
    <d v="2013-02-07T00:00:00"/>
    <n v="2.3819059005580852"/>
    <n v="1664458"/>
    <x v="10"/>
    <s v="Amsterdam"/>
    <x v="0"/>
    <s v="North Holland"/>
    <s v="North Holland"/>
    <s v="1091 RP"/>
    <s v="Netherlands"/>
    <n v="52.360014659079198"/>
    <n v="4.9080311179338603"/>
    <s v="Apartment"/>
    <x v="0"/>
    <n v="2"/>
    <n v="1"/>
    <n v="1"/>
    <n v="1"/>
    <s v="Real Bed"/>
    <n v="120"/>
    <n v="1"/>
    <n v="0"/>
    <n v="4"/>
    <n v="22"/>
    <n v="120"/>
    <n v="480"/>
    <n v="10560"/>
    <s v="within an hour"/>
    <n v="1"/>
    <x v="0"/>
    <n v="100"/>
    <n v="10"/>
    <n v="10"/>
    <n v="10"/>
    <n v="10"/>
    <n v="10"/>
    <n v="10"/>
  </r>
  <r>
    <x v="2086"/>
    <x v="1364"/>
    <x v="5"/>
    <s v="2/7"/>
    <d v="2013-02-07T00:00:00"/>
    <n v="2.3819059005580852"/>
    <n v="1333878"/>
    <x v="1"/>
    <s v="Amsterdam"/>
    <x v="0"/>
    <s v="North Holland"/>
    <s v="North Holland"/>
    <n v="1095"/>
    <s v="Netherlands"/>
    <n v="52.364695938121201"/>
    <n v="4.9398693836436003"/>
    <s v="Apartment"/>
    <x v="0"/>
    <n v="4"/>
    <n v="1"/>
    <n v="3"/>
    <n v="2"/>
    <s v="Real Bed"/>
    <n v="100"/>
    <n v="2"/>
    <n v="40"/>
    <n v="2"/>
    <n v="14"/>
    <n v="100"/>
    <n v="200"/>
    <n v="2800"/>
    <s v="within an hour"/>
    <n v="1"/>
    <x v="45"/>
    <n v="97"/>
    <n v="10"/>
    <n v="9"/>
    <n v="9"/>
    <n v="10"/>
    <n v="9"/>
    <n v="9"/>
  </r>
  <r>
    <x v="2087"/>
    <x v="846"/>
    <x v="5"/>
    <s v="2/7"/>
    <d v="2013-02-07T00:00:00"/>
    <n v="2.3819059005580852"/>
    <n v="1620658"/>
    <x v="8"/>
    <s v="Amsterdam"/>
    <x v="0"/>
    <s v="North Holland"/>
    <s v="North Holland"/>
    <s v="Nederland 1091 TS"/>
    <s v="Netherlands"/>
    <n v="52.348890595794003"/>
    <n v="4.9151629388837303"/>
    <s v="Apartment"/>
    <x v="0"/>
    <n v="1"/>
    <n v="1"/>
    <n v="1"/>
    <n v="1"/>
    <s v="Real Bed"/>
    <n v="100"/>
    <n v="2"/>
    <n v="0"/>
    <n v="1"/>
    <n v="16"/>
    <n v="100"/>
    <n v="100"/>
    <n v="1600"/>
    <s v="within a day"/>
    <n v="0.96"/>
    <x v="9"/>
    <n v="91"/>
    <n v="9"/>
    <n v="9"/>
    <n v="8"/>
    <n v="9"/>
    <n v="8"/>
    <n v="8"/>
  </r>
  <r>
    <x v="2088"/>
    <x v="556"/>
    <x v="5"/>
    <s v="2/7"/>
    <d v="2013-02-07T00:00:00"/>
    <n v="2.3819059005580852"/>
    <n v="936710"/>
    <x v="11"/>
    <s v="Amsterdam"/>
    <x v="0"/>
    <s v="North Holland"/>
    <s v="North Holland"/>
    <n v="1087"/>
    <s v="Netherlands"/>
    <n v="52.357731998707997"/>
    <n v="4.9928329932876698"/>
    <s v="Apartment"/>
    <x v="0"/>
    <n v="10"/>
    <n v="1.5"/>
    <n v="3"/>
    <n v="7"/>
    <s v="Real Bed"/>
    <n v="130"/>
    <n v="2"/>
    <n v="40"/>
    <n v="2"/>
    <n v="100"/>
    <n v="130"/>
    <n v="260"/>
    <n v="26000"/>
    <s v="within an hour"/>
    <n v="1"/>
    <x v="108"/>
    <n v="95"/>
    <n v="10"/>
    <n v="9"/>
    <n v="10"/>
    <n v="10"/>
    <n v="9"/>
    <n v="9"/>
  </r>
  <r>
    <x v="2089"/>
    <x v="680"/>
    <x v="5"/>
    <s v="2/7"/>
    <d v="2013-02-07T00:00:00"/>
    <n v="2.3819059005580852"/>
    <n v="1217226"/>
    <x v="2"/>
    <s v="Amsterdam"/>
    <x v="0"/>
    <s v="North Holland"/>
    <s v="North Holland"/>
    <s v="1054 NL"/>
    <s v="Netherlands"/>
    <n v="52.3642603652075"/>
    <n v="4.8691033702609001"/>
    <s v="Apartment"/>
    <x v="0"/>
    <n v="2"/>
    <n v="1"/>
    <n v="1"/>
    <n v="1"/>
    <s v="Real Bed"/>
    <n v="110"/>
    <n v="1"/>
    <n v="0"/>
    <n v="3"/>
    <n v="18"/>
    <n v="110"/>
    <n v="330"/>
    <n v="5940"/>
    <s v="within a day"/>
    <n v="0.67"/>
    <x v="33"/>
    <n v="98"/>
    <n v="10"/>
    <n v="10"/>
    <n v="10"/>
    <n v="10"/>
    <n v="9"/>
    <n v="10"/>
  </r>
  <r>
    <x v="2090"/>
    <x v="1365"/>
    <x v="5"/>
    <s v="2/7"/>
    <d v="2013-02-07T00:00:00"/>
    <n v="2.3819059005580852"/>
    <n v="5871532"/>
    <x v="1"/>
    <s v="Amsterdam"/>
    <x v="0"/>
    <s v="North Holland"/>
    <s v="North Holland"/>
    <s v="1095JW"/>
    <s v="Netherlands"/>
    <n v="52.360558720378698"/>
    <n v="4.9467385996319502"/>
    <s v="Apartment"/>
    <x v="0"/>
    <n v="2"/>
    <n v="1"/>
    <n v="1"/>
    <n v="1"/>
    <s v="Real Bed"/>
    <n v="150"/>
    <n v="1"/>
    <n v="0"/>
    <n v="1"/>
    <n v="0"/>
    <n v="150"/>
    <n v="150"/>
    <n v="0"/>
    <s v="within an hour"/>
    <n v="1"/>
    <x v="5"/>
    <m/>
    <m/>
    <m/>
    <m/>
    <m/>
    <m/>
    <m/>
  </r>
  <r>
    <x v="2090"/>
    <x v="1365"/>
    <x v="5"/>
    <s v="2/7"/>
    <d v="2013-02-07T00:00:00"/>
    <n v="2.3819059005580852"/>
    <n v="929753"/>
    <x v="1"/>
    <s v="Amsterdam"/>
    <x v="0"/>
    <s v="Noord-Holland"/>
    <s v="North Holland"/>
    <s v="1095 JW"/>
    <s v="Netherlands"/>
    <n v="52.362371245221603"/>
    <n v="4.94528355113267"/>
    <s v="Apartment"/>
    <x v="0"/>
    <n v="1"/>
    <n v="1"/>
    <n v="1"/>
    <n v="2"/>
    <s v="Real Bed"/>
    <n v="20"/>
    <n v="1"/>
    <n v="0"/>
    <n v="1"/>
    <n v="0"/>
    <n v="20"/>
    <n v="20"/>
    <n v="0"/>
    <s v="within an hour"/>
    <n v="1"/>
    <x v="5"/>
    <m/>
    <m/>
    <m/>
    <m/>
    <m/>
    <m/>
    <m/>
  </r>
  <r>
    <x v="2091"/>
    <x v="352"/>
    <x v="5"/>
    <s v="2/8"/>
    <d v="2013-02-08T00:00:00"/>
    <n v="2.3791661745306878"/>
    <n v="4242837"/>
    <x v="10"/>
    <s v="Amsterdam"/>
    <x v="0"/>
    <s v="North Holland"/>
    <s v="North Holland"/>
    <n v="1091"/>
    <s v="Netherlands"/>
    <n v="52.359103095689598"/>
    <n v="4.91462383886015"/>
    <s v="Apartment"/>
    <x v="0"/>
    <n v="2"/>
    <n v="1"/>
    <n v="1"/>
    <n v="1"/>
    <s v="Real Bed"/>
    <n v="99"/>
    <n v="1"/>
    <n v="0"/>
    <n v="4"/>
    <n v="6"/>
    <n v="99"/>
    <n v="396"/>
    <n v="2376"/>
    <s v="within a day"/>
    <n v="1"/>
    <x v="10"/>
    <n v="93"/>
    <n v="9"/>
    <n v="10"/>
    <n v="10"/>
    <n v="10"/>
    <n v="8"/>
    <n v="9"/>
  </r>
  <r>
    <x v="2092"/>
    <x v="1366"/>
    <x v="5"/>
    <s v="2/8"/>
    <d v="2013-02-08T00:00:00"/>
    <n v="2.3791661745306878"/>
    <n v="3290024"/>
    <x v="4"/>
    <s v="Amsterdam"/>
    <x v="0"/>
    <s v="North Holland"/>
    <s v="North Holland"/>
    <s v="1011 ET"/>
    <s v="Netherlands"/>
    <n v="52.3729910934169"/>
    <n v="4.9009626128152197"/>
    <s v="Apartment"/>
    <x v="0"/>
    <n v="4"/>
    <n v="1"/>
    <n v="2"/>
    <n v="2"/>
    <s v="Real Bed"/>
    <n v="249"/>
    <n v="4"/>
    <n v="20"/>
    <n v="3"/>
    <n v="16"/>
    <n v="249"/>
    <n v="747"/>
    <n v="11952"/>
    <s v="within a day"/>
    <n v="1"/>
    <x v="9"/>
    <n v="98"/>
    <n v="9"/>
    <n v="10"/>
    <n v="10"/>
    <n v="10"/>
    <n v="10"/>
    <n v="9"/>
  </r>
  <r>
    <x v="2093"/>
    <x v="109"/>
    <x v="5"/>
    <s v="2/8"/>
    <d v="2013-02-08T00:00:00"/>
    <n v="2.3791661745306878"/>
    <n v="2573704"/>
    <x v="3"/>
    <s v="Amsterdam"/>
    <x v="0"/>
    <s v="North Holland"/>
    <s v="North Holland"/>
    <n v="1017"/>
    <s v="Netherlands"/>
    <n v="52.361588543484103"/>
    <n v="4.9034274741783896"/>
    <s v="Apartment"/>
    <x v="0"/>
    <n v="4"/>
    <n v="2"/>
    <n v="2"/>
    <n v="2"/>
    <s v="Real Bed"/>
    <n v="210"/>
    <n v="2"/>
    <n v="40"/>
    <n v="3"/>
    <n v="4"/>
    <n v="210"/>
    <n v="630"/>
    <n v="2520"/>
    <s v="within a few hours"/>
    <n v="1"/>
    <x v="11"/>
    <n v="84"/>
    <n v="8"/>
    <n v="10"/>
    <n v="8"/>
    <n v="9"/>
    <n v="10"/>
    <n v="7"/>
  </r>
  <r>
    <x v="2093"/>
    <x v="109"/>
    <x v="5"/>
    <s v="2/8"/>
    <d v="2013-02-08T00:00:00"/>
    <n v="2.3791661745306878"/>
    <n v="930852"/>
    <x v="3"/>
    <s v="Amsterdam"/>
    <x v="0"/>
    <s v="North Holland"/>
    <s v="North Holland"/>
    <m/>
    <s v="Netherlands"/>
    <n v="52.363098055276097"/>
    <n v="4.9023254169605996"/>
    <s v="Apartment"/>
    <x v="0"/>
    <n v="3"/>
    <n v="1"/>
    <n v="1"/>
    <n v="1"/>
    <s v="Real Bed"/>
    <n v="175"/>
    <n v="2"/>
    <n v="30"/>
    <n v="3"/>
    <n v="4"/>
    <n v="175"/>
    <n v="525"/>
    <n v="2100"/>
    <s v="within a few hours"/>
    <n v="1"/>
    <x v="11"/>
    <n v="97"/>
    <n v="10"/>
    <n v="10"/>
    <n v="10"/>
    <n v="10"/>
    <n v="10"/>
    <n v="9"/>
  </r>
  <r>
    <x v="2094"/>
    <x v="3"/>
    <x v="5"/>
    <s v="2/8"/>
    <d v="2013-02-08T00:00:00"/>
    <n v="2.3791661745306878"/>
    <n v="4479454"/>
    <x v="5"/>
    <s v="Amsterdam"/>
    <x v="0"/>
    <s v="North Holland"/>
    <s v="North Holland"/>
    <s v="1058 KR"/>
    <s v="Netherlands"/>
    <n v="52.355971311926297"/>
    <n v="4.8500370195129099"/>
    <s v="Apartment"/>
    <x v="0"/>
    <n v="2"/>
    <n v="1"/>
    <n v="1"/>
    <n v="1"/>
    <s v="Real Bed"/>
    <n v="85"/>
    <n v="1"/>
    <n v="0"/>
    <n v="3"/>
    <n v="2"/>
    <n v="85"/>
    <n v="255"/>
    <n v="510"/>
    <s v="N/A"/>
    <s v="N/A"/>
    <x v="4"/>
    <n v="100"/>
    <n v="10"/>
    <n v="10"/>
    <n v="10"/>
    <n v="10"/>
    <n v="8"/>
    <n v="8"/>
  </r>
  <r>
    <x v="2095"/>
    <x v="1367"/>
    <x v="5"/>
    <s v="2/8"/>
    <d v="2013-02-08T00:00:00"/>
    <n v="2.3791661745306878"/>
    <n v="4144116"/>
    <x v="12"/>
    <s v="Amsterdam"/>
    <x v="0"/>
    <s v="North Holland"/>
    <s v="North Holland"/>
    <s v="1082 XL"/>
    <s v="Netherlands"/>
    <n v="52.3301284510149"/>
    <n v="4.8736656461823404"/>
    <s v="Apartment"/>
    <x v="0"/>
    <n v="2"/>
    <n v="1"/>
    <n v="1"/>
    <n v="1"/>
    <s v="Real Bed"/>
    <n v="99"/>
    <n v="1"/>
    <n v="0"/>
    <n v="2"/>
    <n v="6"/>
    <n v="99"/>
    <n v="198"/>
    <n v="1188"/>
    <s v="within a few hours"/>
    <n v="0.85"/>
    <x v="10"/>
    <n v="100"/>
    <n v="10"/>
    <n v="10"/>
    <n v="10"/>
    <n v="10"/>
    <n v="9"/>
    <n v="10"/>
  </r>
  <r>
    <x v="2096"/>
    <x v="1368"/>
    <x v="5"/>
    <s v="2/9"/>
    <d v="2013-02-09T00:00:00"/>
    <n v="2.3764264485032909"/>
    <n v="3307814"/>
    <x v="2"/>
    <s v="Amsterdam"/>
    <x v="0"/>
    <s v="North Holland"/>
    <s v="North Holland"/>
    <s v="1052 SJ"/>
    <s v="Netherlands"/>
    <n v="52.3708733575953"/>
    <n v="4.8713597747610402"/>
    <s v="Apartment"/>
    <x v="0"/>
    <n v="2"/>
    <n v="1"/>
    <n v="1"/>
    <n v="1"/>
    <s v="Real Bed"/>
    <n v="160"/>
    <n v="1"/>
    <n v="0"/>
    <n v="2"/>
    <n v="4"/>
    <n v="160"/>
    <n v="320"/>
    <n v="1280"/>
    <s v="within a few hours"/>
    <n v="0.94"/>
    <x v="11"/>
    <n v="90"/>
    <n v="10"/>
    <n v="10"/>
    <n v="10"/>
    <n v="9"/>
    <n v="10"/>
    <n v="9"/>
  </r>
  <r>
    <x v="2097"/>
    <x v="40"/>
    <x v="5"/>
    <s v="2/9"/>
    <d v="2013-02-09T00:00:00"/>
    <n v="2.3764264485032909"/>
    <n v="931801"/>
    <x v="2"/>
    <s v="Amsterdam"/>
    <x v="0"/>
    <s v="North Holland"/>
    <s v="North Holland"/>
    <s v="1054 EN"/>
    <s v="Netherlands"/>
    <n v="52.361041843746698"/>
    <n v="4.8633026554053904"/>
    <s v="Apartment"/>
    <x v="0"/>
    <n v="2"/>
    <n v="1"/>
    <n v="1"/>
    <n v="1"/>
    <s v="Real Bed"/>
    <n v="110"/>
    <n v="1"/>
    <n v="0"/>
    <n v="1"/>
    <n v="82"/>
    <n v="110"/>
    <n v="110"/>
    <n v="9020"/>
    <s v="within a few hours"/>
    <n v="0.84"/>
    <x v="135"/>
    <n v="95"/>
    <n v="10"/>
    <n v="9"/>
    <n v="10"/>
    <n v="10"/>
    <n v="9"/>
    <n v="9"/>
  </r>
  <r>
    <x v="2098"/>
    <x v="1369"/>
    <x v="5"/>
    <s v="2/9"/>
    <d v="2013-02-09T00:00:00"/>
    <n v="2.3764264485032909"/>
    <n v="931980"/>
    <x v="4"/>
    <s v="Amsterdam"/>
    <x v="0"/>
    <s v="North Holland"/>
    <s v="North Holland"/>
    <s v="1011 EM"/>
    <s v="Netherlands"/>
    <n v="52.372693016155402"/>
    <n v="4.9006399197242496"/>
    <s v="Apartment"/>
    <x v="0"/>
    <n v="4"/>
    <n v="1.5"/>
    <n v="2"/>
    <n v="2"/>
    <s v="Real Bed"/>
    <n v="155"/>
    <n v="1"/>
    <n v="0"/>
    <n v="2"/>
    <n v="28"/>
    <n v="155"/>
    <n v="310"/>
    <n v="8680"/>
    <s v="within a few hours"/>
    <n v="1"/>
    <x v="19"/>
    <n v="94"/>
    <n v="9"/>
    <n v="9"/>
    <n v="10"/>
    <n v="10"/>
    <n v="10"/>
    <n v="9"/>
  </r>
  <r>
    <x v="2099"/>
    <x v="1370"/>
    <x v="5"/>
    <s v="2/9"/>
    <d v="2013-02-09T00:00:00"/>
    <n v="2.3764264485032909"/>
    <n v="932133"/>
    <x v="6"/>
    <s v="Amsterdam"/>
    <x v="0"/>
    <s v="North Holland"/>
    <s v="North Holland"/>
    <n v="1074"/>
    <s v="Netherlands"/>
    <n v="52.356517231679703"/>
    <n v="4.8996496967075496"/>
    <s v="Loft"/>
    <x v="1"/>
    <n v="4"/>
    <n v="1"/>
    <n v="1"/>
    <n v="3"/>
    <s v="Real Bed"/>
    <n v="60"/>
    <n v="2"/>
    <n v="15"/>
    <n v="2"/>
    <n v="70"/>
    <n v="60"/>
    <n v="120"/>
    <n v="8400"/>
    <s v="within an hour"/>
    <n v="1"/>
    <x v="24"/>
    <n v="88"/>
    <n v="9"/>
    <n v="8"/>
    <n v="9"/>
    <n v="9"/>
    <n v="9"/>
    <n v="8"/>
  </r>
  <r>
    <x v="2099"/>
    <x v="1370"/>
    <x v="5"/>
    <s v="2/9"/>
    <d v="2013-02-09T00:00:00"/>
    <n v="2.3764264485032909"/>
    <n v="4818544"/>
    <x v="6"/>
    <s v="Amsterdam"/>
    <x v="0"/>
    <s v="Noord-Holland"/>
    <s v="North Holland"/>
    <n v="1074"/>
    <s v="Netherlands"/>
    <n v="52.356099675240401"/>
    <n v="4.8995528079511299"/>
    <s v="Apartment"/>
    <x v="0"/>
    <n v="3"/>
    <n v="1"/>
    <n v="1"/>
    <n v="2"/>
    <s v="Real Bed"/>
    <n v="85"/>
    <n v="2"/>
    <n v="20"/>
    <n v="2"/>
    <n v="8"/>
    <n v="85"/>
    <n v="170"/>
    <n v="1360"/>
    <s v="within an hour"/>
    <n v="1"/>
    <x v="6"/>
    <n v="95"/>
    <n v="9"/>
    <n v="9"/>
    <n v="10"/>
    <n v="10"/>
    <n v="10"/>
    <n v="10"/>
  </r>
  <r>
    <x v="2100"/>
    <x v="852"/>
    <x v="5"/>
    <s v="2/9"/>
    <d v="2013-02-09T00:00:00"/>
    <n v="2.3764264485032909"/>
    <n v="4939811"/>
    <x v="10"/>
    <s v="Amsterdam"/>
    <x v="0"/>
    <s v="Noord-Holland"/>
    <s v="North Holland"/>
    <s v="1091 GT"/>
    <s v="Netherlands"/>
    <n v="52.355575808662202"/>
    <n v="4.90917017641996"/>
    <s v="Apartment"/>
    <x v="0"/>
    <n v="2"/>
    <n v="1"/>
    <n v="2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2101"/>
    <x v="1371"/>
    <x v="5"/>
    <s v="2/9"/>
    <d v="2013-02-09T00:00:00"/>
    <n v="2.3764264485032909"/>
    <n v="932649"/>
    <x v="8"/>
    <s v="Amsterdam"/>
    <x v="0"/>
    <s v="North Holland"/>
    <s v="North Holland"/>
    <n v="1098"/>
    <s v="Netherlands"/>
    <n v="52.351882131887898"/>
    <n v="4.9431935201308397"/>
    <s v="Apartment"/>
    <x v="0"/>
    <n v="2"/>
    <n v="1"/>
    <n v="1"/>
    <n v="1"/>
    <s v="Real Bed"/>
    <n v="95"/>
    <n v="1"/>
    <n v="0"/>
    <n v="7"/>
    <n v="12"/>
    <n v="95"/>
    <n v="665"/>
    <n v="7980"/>
    <s v="N/A"/>
    <s v="N/A"/>
    <x v="77"/>
    <n v="100"/>
    <n v="10"/>
    <n v="9"/>
    <n v="10"/>
    <n v="10"/>
    <n v="10"/>
    <n v="10"/>
  </r>
  <r>
    <x v="2102"/>
    <x v="1372"/>
    <x v="5"/>
    <s v="2/9"/>
    <d v="2013-02-09T00:00:00"/>
    <n v="2.3764264485032909"/>
    <n v="5811957"/>
    <x v="13"/>
    <s v="Amsterdam"/>
    <x v="0"/>
    <s v="Noord-Holland"/>
    <s v="North Holland"/>
    <s v="1031HW"/>
    <s v="Netherlands"/>
    <n v="52.392002840325198"/>
    <n v="4.90032195311435"/>
    <s v="Apartment"/>
    <x v="1"/>
    <n v="2"/>
    <n v="1"/>
    <n v="1"/>
    <n v="1"/>
    <s v="Real Bed"/>
    <n v="54"/>
    <n v="1"/>
    <n v="0"/>
    <n v="1"/>
    <n v="0"/>
    <n v="54"/>
    <n v="54"/>
    <n v="0"/>
    <s v="within a few hours"/>
    <n v="1"/>
    <x v="5"/>
    <m/>
    <m/>
    <m/>
    <m/>
    <m/>
    <m/>
    <m/>
  </r>
  <r>
    <x v="2103"/>
    <x v="1373"/>
    <x v="5"/>
    <s v="2/9"/>
    <d v="2013-02-09T00:00:00"/>
    <n v="2.3764264485032909"/>
    <n v="5800603"/>
    <x v="6"/>
    <s v="Amsterdam"/>
    <x v="0"/>
    <s v="Noord-Holland"/>
    <s v="North Holland"/>
    <s v="1078 JG"/>
    <s v="Netherlands"/>
    <n v="52.345603612121998"/>
    <n v="4.8883538986134303"/>
    <s v="Apartment"/>
    <x v="0"/>
    <n v="2"/>
    <n v="1"/>
    <n v="1"/>
    <n v="1"/>
    <s v="Real Bed"/>
    <n v="140"/>
    <n v="1"/>
    <n v="0"/>
    <n v="4"/>
    <n v="0"/>
    <n v="140"/>
    <n v="560"/>
    <n v="0"/>
    <s v="N/A"/>
    <s v="N/A"/>
    <x v="5"/>
    <m/>
    <m/>
    <m/>
    <m/>
    <m/>
    <m/>
    <m/>
  </r>
  <r>
    <x v="2104"/>
    <x v="1374"/>
    <x v="5"/>
    <s v="2/9"/>
    <d v="2013-02-09T00:00:00"/>
    <n v="2.3764264485032909"/>
    <n v="1329032"/>
    <x v="4"/>
    <s v="Amsterdam"/>
    <x v="0"/>
    <s v="North Holland"/>
    <s v="North Holland"/>
    <n v="1012"/>
    <s v="Netherlands"/>
    <n v="52.376844020549299"/>
    <n v="4.8987530207660299"/>
    <s v="Apartment"/>
    <x v="0"/>
    <n v="2"/>
    <n v="1"/>
    <n v="1"/>
    <n v="1"/>
    <s v="Real Bed"/>
    <n v="135"/>
    <n v="1"/>
    <n v="0"/>
    <n v="1"/>
    <n v="102"/>
    <n v="135"/>
    <n v="135"/>
    <n v="13770"/>
    <s v="within an hour"/>
    <n v="1"/>
    <x v="94"/>
    <n v="94"/>
    <n v="10"/>
    <n v="9"/>
    <n v="10"/>
    <n v="10"/>
    <n v="10"/>
    <n v="9"/>
  </r>
  <r>
    <x v="2105"/>
    <x v="29"/>
    <x v="5"/>
    <s v="2/10"/>
    <d v="2013-02-10T00:00:00"/>
    <n v="2.3736867224758935"/>
    <n v="933174"/>
    <x v="6"/>
    <s v="Amsterdam"/>
    <x v="0"/>
    <s v="North Holland"/>
    <s v="North Holland"/>
    <n v="1074"/>
    <s v="Netherlands"/>
    <n v="52.354119977775802"/>
    <n v="4.9051303874113499"/>
    <s v="House"/>
    <x v="0"/>
    <n v="4"/>
    <n v="1"/>
    <n v="2"/>
    <n v="3"/>
    <s v="Real Bed"/>
    <n v="200"/>
    <n v="4"/>
    <n v="0"/>
    <n v="3"/>
    <n v="42"/>
    <n v="200"/>
    <n v="600"/>
    <n v="25200"/>
    <s v="within a day"/>
    <n v="0.94"/>
    <x v="63"/>
    <n v="98"/>
    <n v="10"/>
    <n v="10"/>
    <n v="10"/>
    <n v="10"/>
    <n v="9"/>
    <n v="9"/>
  </r>
  <r>
    <x v="2106"/>
    <x v="627"/>
    <x v="5"/>
    <s v="2/10"/>
    <d v="2013-02-10T00:00:00"/>
    <n v="2.3736867224758935"/>
    <n v="933306"/>
    <x v="7"/>
    <s v="Amsterdam"/>
    <x v="0"/>
    <s v="North Holland"/>
    <s v="North Holland"/>
    <n v="1055"/>
    <s v="Netherlands"/>
    <n v="52.379113287587401"/>
    <n v="4.8491336273221499"/>
    <s v="Apartment"/>
    <x v="0"/>
    <n v="2"/>
    <n v="1"/>
    <n v="1"/>
    <n v="1"/>
    <s v="Real Bed"/>
    <n v="79"/>
    <n v="1"/>
    <n v="20"/>
    <n v="2"/>
    <n v="22"/>
    <n v="99"/>
    <n v="198"/>
    <n v="4356"/>
    <s v="within an hour"/>
    <n v="1"/>
    <x v="0"/>
    <n v="96"/>
    <n v="9"/>
    <n v="9"/>
    <n v="10"/>
    <n v="10"/>
    <n v="8"/>
    <n v="9"/>
  </r>
  <r>
    <x v="2107"/>
    <x v="544"/>
    <x v="5"/>
    <s v="2/10"/>
    <d v="2013-02-10T00:00:00"/>
    <n v="2.3736867224758935"/>
    <n v="933523"/>
    <x v="11"/>
    <s v="Amsterdam"/>
    <x v="0"/>
    <s v="North Holland"/>
    <s v="North Holland"/>
    <s v="1087 CD"/>
    <s v="Netherlands"/>
    <n v="52.356730523362998"/>
    <n v="4.9906041507006798"/>
    <s v="Apartment"/>
    <x v="0"/>
    <n v="4"/>
    <n v="1"/>
    <n v="2"/>
    <n v="2"/>
    <s v="Real Bed"/>
    <n v="125"/>
    <n v="2"/>
    <n v="25"/>
    <n v="2"/>
    <n v="10"/>
    <n v="125"/>
    <n v="250"/>
    <n v="2500"/>
    <s v="within a few hours"/>
    <n v="1"/>
    <x v="22"/>
    <n v="96"/>
    <n v="9"/>
    <n v="10"/>
    <n v="10"/>
    <n v="10"/>
    <n v="10"/>
    <n v="9"/>
  </r>
  <r>
    <x v="2108"/>
    <x v="137"/>
    <x v="5"/>
    <s v="2/10"/>
    <d v="2013-02-10T00:00:00"/>
    <n v="2.3736867224758935"/>
    <n v="1398395"/>
    <x v="5"/>
    <s v="Amsterdam"/>
    <x v="0"/>
    <s v="North Holland"/>
    <s v="North Holland"/>
    <n v="1075"/>
    <s v="Netherlands"/>
    <n v="52.350984810932303"/>
    <n v="4.8541578767555498"/>
    <s v="Apartment"/>
    <x v="0"/>
    <n v="2"/>
    <n v="1"/>
    <n v="1"/>
    <n v="1"/>
    <s v="Real Bed"/>
    <n v="79"/>
    <n v="2"/>
    <n v="20"/>
    <n v="3"/>
    <n v="10"/>
    <n v="79"/>
    <n v="237"/>
    <n v="2370"/>
    <s v="within a few hours"/>
    <n v="1"/>
    <x v="22"/>
    <n v="93"/>
    <n v="10"/>
    <n v="10"/>
    <n v="10"/>
    <n v="10"/>
    <n v="9"/>
    <n v="9"/>
  </r>
  <r>
    <x v="2109"/>
    <x v="175"/>
    <x v="5"/>
    <s v="2/10"/>
    <d v="2013-02-10T00:00:00"/>
    <n v="2.3736867224758935"/>
    <n v="1512743"/>
    <x v="6"/>
    <s v="Amsterdam"/>
    <x v="0"/>
    <s v="North Holland"/>
    <s v="North Holland"/>
    <s v="1073 HE"/>
    <s v="Netherlands"/>
    <n v="52.350522198708603"/>
    <n v="4.90054015236172"/>
    <s v="Apartment"/>
    <x v="0"/>
    <n v="2"/>
    <n v="1"/>
    <n v="1"/>
    <n v="1"/>
    <s v="Real Bed"/>
    <n v="125"/>
    <n v="1"/>
    <n v="0"/>
    <n v="4"/>
    <n v="0"/>
    <n v="125"/>
    <n v="500"/>
    <n v="0"/>
    <s v="N/A"/>
    <s v="N/A"/>
    <x v="5"/>
    <m/>
    <m/>
    <m/>
    <m/>
    <m/>
    <m/>
    <m/>
  </r>
  <r>
    <x v="2110"/>
    <x v="286"/>
    <x v="5"/>
    <s v="2/10"/>
    <d v="2013-02-10T00:00:00"/>
    <n v="2.3736867224758935"/>
    <n v="933698"/>
    <x v="2"/>
    <s v="Amsterdam"/>
    <x v="0"/>
    <s v="North Holland"/>
    <s v="North Holland"/>
    <n v="1054"/>
    <s v="Netherlands"/>
    <n v="52.362203142234598"/>
    <n v="4.8657886871078597"/>
    <s v="Apartment"/>
    <x v="0"/>
    <n v="2"/>
    <n v="1"/>
    <n v="1"/>
    <n v="1"/>
    <s v="Real Bed"/>
    <n v="110"/>
    <n v="2"/>
    <n v="0"/>
    <n v="3"/>
    <n v="10"/>
    <n v="110"/>
    <n v="330"/>
    <n v="3300"/>
    <s v="N/A"/>
    <s v="N/A"/>
    <x v="22"/>
    <n v="96"/>
    <n v="10"/>
    <n v="10"/>
    <n v="10"/>
    <n v="10"/>
    <n v="10"/>
    <n v="10"/>
  </r>
  <r>
    <x v="2111"/>
    <x v="387"/>
    <x v="5"/>
    <s v="2/10"/>
    <d v="2013-02-10T00:00:00"/>
    <n v="2.3736867224758935"/>
    <n v="1018421"/>
    <x v="0"/>
    <s v="Amsterdam"/>
    <x v="0"/>
    <s v="North Holland"/>
    <s v="North Holland"/>
    <s v="1052 HH"/>
    <s v="Netherlands"/>
    <n v="52.377552250902099"/>
    <n v="4.8750165654744997"/>
    <s v="Apartment"/>
    <x v="0"/>
    <n v="4"/>
    <n v="1"/>
    <n v="2"/>
    <n v="2"/>
    <s v="Real Bed"/>
    <n v="145"/>
    <n v="2"/>
    <n v="35"/>
    <n v="2"/>
    <n v="4"/>
    <n v="145"/>
    <n v="290"/>
    <n v="1160"/>
    <s v="within a few hours"/>
    <n v="1"/>
    <x v="11"/>
    <n v="90"/>
    <n v="8"/>
    <n v="9"/>
    <n v="10"/>
    <n v="10"/>
    <n v="9"/>
    <n v="8"/>
  </r>
  <r>
    <x v="2112"/>
    <x v="1375"/>
    <x v="5"/>
    <s v="2/10"/>
    <d v="2013-02-10T00:00:00"/>
    <n v="2.3736867224758935"/>
    <n v="934060"/>
    <x v="0"/>
    <s v="Amsterdam"/>
    <x v="0"/>
    <s v="North Holland"/>
    <s v="North Holland"/>
    <s v="1013 AX"/>
    <s v="Netherlands"/>
    <n v="52.395949671615"/>
    <n v="4.8782495820036198"/>
    <s v="Boat"/>
    <x v="0"/>
    <n v="16"/>
    <n v="2"/>
    <n v="9"/>
    <n v="16"/>
    <s v="Real Bed"/>
    <n v="385"/>
    <n v="1"/>
    <n v="0"/>
    <n v="2"/>
    <n v="42"/>
    <n v="385"/>
    <n v="770"/>
    <n v="32340"/>
    <s v="within an hour"/>
    <n v="1"/>
    <x v="63"/>
    <n v="91"/>
    <n v="10"/>
    <n v="10"/>
    <n v="9"/>
    <n v="9"/>
    <n v="8"/>
    <n v="8"/>
  </r>
  <r>
    <x v="2113"/>
    <x v="1376"/>
    <x v="5"/>
    <s v="2/10"/>
    <d v="2013-02-10T00:00:00"/>
    <n v="2.3736867224758935"/>
    <n v="934078"/>
    <x v="21"/>
    <s v="Duivendrecht"/>
    <x v="7"/>
    <s v="North Holland"/>
    <s v="North Holland"/>
    <s v="1115 EB"/>
    <s v="Netherlands"/>
    <n v="52.327453750023402"/>
    <n v="4.9372081192892399"/>
    <s v="Apartment"/>
    <x v="1"/>
    <n v="2"/>
    <n v="1"/>
    <n v="1"/>
    <n v="1"/>
    <s v="Real Bed"/>
    <n v="65"/>
    <n v="1"/>
    <n v="0"/>
    <n v="2"/>
    <n v="8"/>
    <n v="65"/>
    <n v="130"/>
    <n v="1040"/>
    <s v="within a day"/>
    <n v="0.91"/>
    <x v="6"/>
    <n v="100"/>
    <n v="10"/>
    <n v="10"/>
    <n v="10"/>
    <n v="10"/>
    <n v="9"/>
    <n v="9"/>
  </r>
  <r>
    <x v="2114"/>
    <x v="513"/>
    <x v="5"/>
    <s v="2/10"/>
    <d v="2013-02-10T00:00:00"/>
    <n v="2.3736867224758935"/>
    <n v="1109494"/>
    <x v="2"/>
    <s v="Amsterdam"/>
    <x v="0"/>
    <s v="North Holland"/>
    <s v="North Holland"/>
    <n v="1053"/>
    <s v="Netherlands"/>
    <n v="52.362646793742201"/>
    <n v="4.8732680986137602"/>
    <s v="Apartment"/>
    <x v="0"/>
    <n v="2"/>
    <n v="1"/>
    <n v="1"/>
    <n v="1"/>
    <s v="Real Bed"/>
    <n v="118"/>
    <n v="1"/>
    <n v="0"/>
    <n v="4"/>
    <n v="90"/>
    <n v="118"/>
    <n v="472"/>
    <n v="42480"/>
    <s v="within a few hours"/>
    <n v="1"/>
    <x v="28"/>
    <n v="96"/>
    <n v="9"/>
    <n v="9"/>
    <n v="9"/>
    <n v="10"/>
    <n v="10"/>
    <n v="9"/>
  </r>
  <r>
    <x v="2115"/>
    <x v="130"/>
    <x v="5"/>
    <s v="2/11"/>
    <d v="2013-02-11T00:00:00"/>
    <n v="2.3709469964484962"/>
    <n v="1117368"/>
    <x v="2"/>
    <s v="Amsterdam"/>
    <x v="0"/>
    <s v="North Holland"/>
    <s v="North Holland"/>
    <m/>
    <s v="Netherlands"/>
    <n v="52.371502682388098"/>
    <n v="4.8557728566273504"/>
    <s v="Apartment"/>
    <x v="0"/>
    <n v="2"/>
    <n v="1"/>
    <n v="1"/>
    <n v="1"/>
    <s v="Real Bed"/>
    <n v="100"/>
    <n v="1"/>
    <n v="0"/>
    <n v="1"/>
    <n v="10"/>
    <n v="100"/>
    <n v="100"/>
    <n v="1000"/>
    <s v="within a day"/>
    <n v="1"/>
    <x v="22"/>
    <n v="88"/>
    <n v="9"/>
    <n v="9"/>
    <n v="9"/>
    <n v="10"/>
    <n v="8"/>
    <n v="8"/>
  </r>
  <r>
    <x v="2116"/>
    <x v="1377"/>
    <x v="5"/>
    <s v="2/11"/>
    <d v="2013-02-11T00:00:00"/>
    <n v="2.3709469964484962"/>
    <n v="2573222"/>
    <x v="4"/>
    <s v="Amsterdam"/>
    <x v="0"/>
    <s v="North Holland"/>
    <s v="North Holland"/>
    <n v="1012"/>
    <s v="Netherlands"/>
    <n v="52.379611274212003"/>
    <n v="4.8962831841026304"/>
    <s v="Apartment"/>
    <x v="0"/>
    <n v="3"/>
    <n v="1"/>
    <n v="1"/>
    <n v="2"/>
    <s v="Real Bed"/>
    <n v="160"/>
    <n v="2"/>
    <n v="40"/>
    <n v="1"/>
    <n v="48"/>
    <n v="160"/>
    <n v="160"/>
    <n v="7680"/>
    <s v="within a few hours"/>
    <n v="0.84"/>
    <x v="30"/>
    <n v="93"/>
    <n v="10"/>
    <n v="9"/>
    <n v="9"/>
    <n v="10"/>
    <n v="10"/>
    <n v="9"/>
  </r>
  <r>
    <x v="2117"/>
    <x v="101"/>
    <x v="5"/>
    <s v="2/11"/>
    <d v="2013-02-11T00:00:00"/>
    <n v="2.3709469964484962"/>
    <n v="2047502"/>
    <x v="3"/>
    <s v="Amsterdam"/>
    <x v="0"/>
    <s v="North Holland"/>
    <s v="North Holland"/>
    <s v="1017 AM"/>
    <s v="Netherlands"/>
    <n v="52.362368373171897"/>
    <n v="4.9010137975854802"/>
    <s v="Boat"/>
    <x v="0"/>
    <n v="6"/>
    <n v="1.5"/>
    <n v="3"/>
    <n v="6"/>
    <s v="Real Bed"/>
    <n v="265"/>
    <n v="1"/>
    <n v="0"/>
    <n v="3"/>
    <n v="60"/>
    <n v="265"/>
    <n v="795"/>
    <n v="47700"/>
    <s v="within a day"/>
    <n v="0.9"/>
    <x v="48"/>
    <n v="94"/>
    <n v="9"/>
    <n v="10"/>
    <n v="9"/>
    <n v="10"/>
    <n v="10"/>
    <n v="10"/>
  </r>
  <r>
    <x v="2117"/>
    <x v="101"/>
    <x v="5"/>
    <s v="2/11"/>
    <d v="2013-02-11T00:00:00"/>
    <n v="2.3709469964484962"/>
    <n v="2021168"/>
    <x v="3"/>
    <s v="Amsterdam"/>
    <x v="0"/>
    <s v="Noord-Holland"/>
    <s v="North Holland"/>
    <s v="1018 EJ"/>
    <s v="Netherlands"/>
    <n v="52.365552673987096"/>
    <n v="4.9037505536506902"/>
    <s v="Boat"/>
    <x v="0"/>
    <n v="4"/>
    <n v="1"/>
    <n v="1"/>
    <n v="2"/>
    <s v="Real Bed"/>
    <n v="169"/>
    <n v="2"/>
    <n v="30"/>
    <n v="3"/>
    <n v="22"/>
    <n v="169"/>
    <n v="507"/>
    <n v="11154"/>
    <s v="within a day"/>
    <n v="0.9"/>
    <x v="0"/>
    <n v="98"/>
    <n v="10"/>
    <n v="10"/>
    <n v="10"/>
    <n v="10"/>
    <n v="10"/>
    <n v="9"/>
  </r>
  <r>
    <x v="2118"/>
    <x v="1378"/>
    <x v="5"/>
    <s v="2/11"/>
    <d v="2013-02-11T00:00:00"/>
    <n v="2.3709469964484962"/>
    <n v="3920749"/>
    <x v="4"/>
    <s v="Amsterdam"/>
    <x v="0"/>
    <s v="Noord-Holland"/>
    <s v="North Holland"/>
    <n v="1016"/>
    <s v="Netherlands"/>
    <n v="52.371819135712698"/>
    <n v="4.8854101939950798"/>
    <s v="Apartment"/>
    <x v="0"/>
    <n v="4"/>
    <n v="1"/>
    <n v="3"/>
    <n v="2"/>
    <s v="Real Bed"/>
    <n v="200"/>
    <n v="1"/>
    <n v="0"/>
    <n v="5"/>
    <n v="2"/>
    <n v="200"/>
    <n v="1000"/>
    <n v="2000"/>
    <s v="within a day"/>
    <n v="0.89"/>
    <x v="4"/>
    <n v="100"/>
    <n v="10"/>
    <n v="10"/>
    <n v="10"/>
    <n v="10"/>
    <n v="10"/>
    <n v="10"/>
  </r>
  <r>
    <x v="2119"/>
    <x v="1379"/>
    <x v="5"/>
    <s v="2/11"/>
    <d v="2013-02-11T00:00:00"/>
    <n v="2.3709469964484962"/>
    <n v="1556499"/>
    <x v="2"/>
    <s v="Amsterdam"/>
    <x v="0"/>
    <s v="North Holland"/>
    <s v="North Holland"/>
    <n v="1053"/>
    <s v="Netherlands"/>
    <n v="52.367340595293598"/>
    <n v="4.8736595323302003"/>
    <s v="Apartment"/>
    <x v="0"/>
    <n v="2"/>
    <n v="1"/>
    <n v="0"/>
    <n v="1"/>
    <s v="Real Bed"/>
    <n v="89"/>
    <n v="1"/>
    <n v="0"/>
    <n v="7"/>
    <n v="0"/>
    <n v="89"/>
    <n v="623"/>
    <n v="0"/>
    <s v="within a day"/>
    <n v="1"/>
    <x v="5"/>
    <m/>
    <m/>
    <m/>
    <m/>
    <m/>
    <m/>
    <m/>
  </r>
  <r>
    <x v="2120"/>
    <x v="623"/>
    <x v="5"/>
    <s v="2/12"/>
    <d v="2013-02-12T00:00:00"/>
    <n v="2.3682072704210988"/>
    <n v="1440217"/>
    <x v="5"/>
    <s v="Amsterdam"/>
    <x v="0"/>
    <s v="North Holland"/>
    <s v="North Holland"/>
    <m/>
    <s v="Netherlands"/>
    <n v="52.357814800705299"/>
    <n v="4.85034660935011"/>
    <s v="Apartment"/>
    <x v="0"/>
    <n v="4"/>
    <n v="1"/>
    <n v="2"/>
    <n v="3"/>
    <s v="Real Bed"/>
    <n v="129"/>
    <n v="2"/>
    <n v="20"/>
    <n v="3"/>
    <n v="12"/>
    <n v="129"/>
    <n v="387"/>
    <n v="4644"/>
    <s v="within a few hours"/>
    <n v="0.83"/>
    <x v="77"/>
    <n v="100"/>
    <n v="10"/>
    <n v="10"/>
    <n v="10"/>
    <n v="10"/>
    <n v="10"/>
    <n v="10"/>
  </r>
  <r>
    <x v="2121"/>
    <x v="1380"/>
    <x v="5"/>
    <s v="2/12"/>
    <d v="2013-02-12T00:00:00"/>
    <n v="2.3682072704210988"/>
    <n v="954974"/>
    <x v="0"/>
    <s v="Amsterdam"/>
    <x v="0"/>
    <s v="North Holland"/>
    <s v="North Holland"/>
    <n v="1052"/>
    <s v="Netherlands"/>
    <n v="52.3902424035889"/>
    <n v="4.8780961793164304"/>
    <s v="Apartment"/>
    <x v="1"/>
    <n v="2"/>
    <n v="1"/>
    <n v="1"/>
    <n v="1"/>
    <s v="Real Bed"/>
    <n v="80"/>
    <n v="1"/>
    <n v="0"/>
    <n v="2"/>
    <n v="32"/>
    <n v="80"/>
    <n v="160"/>
    <n v="5120"/>
    <s v="within a few hours"/>
    <n v="0.74"/>
    <x v="112"/>
    <n v="96"/>
    <n v="9"/>
    <n v="9"/>
    <n v="9"/>
    <n v="10"/>
    <n v="9"/>
    <n v="9"/>
  </r>
  <r>
    <x v="2122"/>
    <x v="510"/>
    <x v="5"/>
    <s v="2/12"/>
    <d v="2013-02-12T00:00:00"/>
    <n v="2.3682072704210988"/>
    <n v="3722931"/>
    <x v="3"/>
    <s v="Amsterdam"/>
    <x v="0"/>
    <s v="Noord-Holland"/>
    <s v="North Holland"/>
    <s v="1018 WG"/>
    <s v="Netherlands"/>
    <n v="52.363574409900501"/>
    <n v="4.9085157910624897"/>
    <s v="Apartment"/>
    <x v="0"/>
    <n v="2"/>
    <n v="1"/>
    <n v="1"/>
    <n v="1"/>
    <s v="Real Bed"/>
    <n v="125"/>
    <n v="1"/>
    <n v="0"/>
    <n v="3"/>
    <n v="8"/>
    <n v="125"/>
    <n v="375"/>
    <n v="3000"/>
    <s v="within a day"/>
    <n v="1"/>
    <x v="6"/>
    <n v="100"/>
    <n v="10"/>
    <n v="10"/>
    <n v="10"/>
    <n v="10"/>
    <n v="10"/>
    <n v="9"/>
  </r>
  <r>
    <x v="2123"/>
    <x v="1381"/>
    <x v="5"/>
    <s v="2/12"/>
    <d v="2013-02-12T00:00:00"/>
    <n v="2.3682072704210988"/>
    <n v="937635"/>
    <x v="2"/>
    <s v="Amsterdam"/>
    <x v="0"/>
    <s v="North Holland"/>
    <s v="North Holland"/>
    <n v="1054"/>
    <s v="Netherlands"/>
    <n v="52.362455441945301"/>
    <n v="4.86410900866061"/>
    <s v="Apartment"/>
    <x v="0"/>
    <n v="5"/>
    <n v="1"/>
    <n v="3"/>
    <n v="4"/>
    <s v="Real Bed"/>
    <n v="117"/>
    <n v="2"/>
    <n v="15"/>
    <n v="3"/>
    <n v="36"/>
    <n v="117"/>
    <n v="351"/>
    <n v="12636"/>
    <s v="within a few hours"/>
    <n v="1"/>
    <x v="15"/>
    <n v="88"/>
    <n v="9"/>
    <n v="8"/>
    <n v="9"/>
    <n v="9"/>
    <n v="9"/>
    <n v="8"/>
  </r>
  <r>
    <x v="2124"/>
    <x v="1382"/>
    <x v="5"/>
    <s v="2/13"/>
    <d v="2013-02-13T00:00:00"/>
    <n v="2.3654675443937014"/>
    <n v="938669"/>
    <x v="3"/>
    <s v="Amsterdam"/>
    <x v="0"/>
    <s v="North Holland"/>
    <s v="North Holland"/>
    <m/>
    <s v="Netherlands"/>
    <n v="52.360506453487297"/>
    <n v="4.8897812797698998"/>
    <s v="House"/>
    <x v="0"/>
    <n v="4"/>
    <n v="1.5"/>
    <n v="1"/>
    <n v="4"/>
    <s v="Real Bed"/>
    <n v="175"/>
    <n v="0"/>
    <n v="0"/>
    <n v="2"/>
    <n v="244"/>
    <n v="175"/>
    <n v="350"/>
    <n v="85400"/>
    <s v="within an hour"/>
    <n v="1"/>
    <x v="105"/>
    <n v="96"/>
    <n v="10"/>
    <n v="10"/>
    <n v="10"/>
    <n v="10"/>
    <n v="10"/>
    <n v="10"/>
  </r>
  <r>
    <x v="2125"/>
    <x v="1383"/>
    <x v="5"/>
    <s v="2/13"/>
    <d v="2013-02-13T00:00:00"/>
    <n v="2.3654675443937014"/>
    <n v="2527472"/>
    <x v="10"/>
    <s v="Amsterdam"/>
    <x v="0"/>
    <s v="North Holland"/>
    <s v="North Holland"/>
    <s v="1091 AG"/>
    <s v="Netherlands"/>
    <n v="52.359034004560101"/>
    <n v="4.9139232434807196"/>
    <s v="Apartment"/>
    <x v="0"/>
    <n v="4"/>
    <n v="1.5"/>
    <n v="1"/>
    <n v="2"/>
    <s v="Real Bed"/>
    <n v="89"/>
    <n v="2"/>
    <n v="25"/>
    <n v="2"/>
    <n v="36"/>
    <n v="89"/>
    <n v="178"/>
    <n v="6408"/>
    <s v="within a few hours"/>
    <n v="1"/>
    <x v="15"/>
    <n v="93"/>
    <n v="9"/>
    <n v="10"/>
    <n v="10"/>
    <n v="10"/>
    <n v="9"/>
    <n v="9"/>
  </r>
  <r>
    <x v="2126"/>
    <x v="802"/>
    <x v="5"/>
    <s v="2/13"/>
    <d v="2013-02-13T00:00:00"/>
    <n v="2.3654675443937014"/>
    <n v="939211"/>
    <x v="0"/>
    <s v="Amsterdam"/>
    <x v="0"/>
    <s v="North Holland"/>
    <s v="North Holland"/>
    <s v="1013 SG"/>
    <s v="Netherlands"/>
    <n v="52.3886820566713"/>
    <n v="4.8677734742250403"/>
    <s v="Apartment"/>
    <x v="0"/>
    <n v="2"/>
    <n v="1"/>
    <n v="1"/>
    <n v="2"/>
    <s v="Real Bed"/>
    <n v="95"/>
    <n v="2"/>
    <n v="40"/>
    <n v="2"/>
    <n v="18"/>
    <n v="95"/>
    <n v="190"/>
    <n v="3420"/>
    <s v="within a day"/>
    <n v="1"/>
    <x v="33"/>
    <n v="98"/>
    <n v="10"/>
    <n v="10"/>
    <n v="10"/>
    <n v="10"/>
    <n v="9"/>
    <n v="9"/>
  </r>
  <r>
    <x v="2127"/>
    <x v="1093"/>
    <x v="5"/>
    <s v="2/13"/>
    <d v="2013-02-13T00:00:00"/>
    <n v="2.3654675443937014"/>
    <n v="939698"/>
    <x v="1"/>
    <s v="Amsterdam"/>
    <x v="0"/>
    <s v="North Holland"/>
    <s v="North Holland"/>
    <s v="1019 AW"/>
    <s v="Netherlands"/>
    <n v="52.369463558543998"/>
    <n v="4.9434303396779899"/>
    <s v="Boat"/>
    <x v="0"/>
    <n v="4"/>
    <n v="1"/>
    <n v="2"/>
    <n v="4"/>
    <s v="Real Bed"/>
    <n v="165"/>
    <n v="4"/>
    <n v="25"/>
    <n v="1"/>
    <n v="22"/>
    <n v="165"/>
    <n v="165"/>
    <n v="3630"/>
    <s v="within a few hours"/>
    <n v="0.94"/>
    <x v="0"/>
    <n v="98"/>
    <n v="10"/>
    <n v="10"/>
    <n v="10"/>
    <n v="10"/>
    <n v="9"/>
    <n v="9"/>
  </r>
  <r>
    <x v="2128"/>
    <x v="76"/>
    <x v="5"/>
    <s v="2/14"/>
    <d v="2013-02-14T00:00:00"/>
    <n v="2.3627278183663045"/>
    <n v="4698005"/>
    <x v="0"/>
    <s v="Amsterdam"/>
    <x v="0"/>
    <s v="Noord-Holland"/>
    <s v="North Holland"/>
    <n v="1051"/>
    <s v="Netherlands"/>
    <n v="52.380780506862799"/>
    <n v="4.86883067110967"/>
    <s v="House"/>
    <x v="0"/>
    <n v="2"/>
    <n v="1"/>
    <n v="1"/>
    <n v="1"/>
    <s v="Real Bed"/>
    <n v="99"/>
    <n v="2"/>
    <n v="0"/>
    <n v="2"/>
    <n v="12"/>
    <n v="99"/>
    <n v="198"/>
    <n v="2376"/>
    <s v="within a day"/>
    <n v="0.7"/>
    <x v="77"/>
    <n v="100"/>
    <n v="10"/>
    <n v="9"/>
    <n v="10"/>
    <n v="10"/>
    <n v="10"/>
    <n v="10"/>
  </r>
  <r>
    <x v="2129"/>
    <x v="1384"/>
    <x v="5"/>
    <s v="2/14"/>
    <d v="2013-02-14T00:00:00"/>
    <n v="2.3627278183663045"/>
    <n v="940369"/>
    <x v="3"/>
    <s v="Amsterdam"/>
    <x v="0"/>
    <s v="North Holland"/>
    <s v="North Holland"/>
    <n v="1017"/>
    <s v="Netherlands"/>
    <n v="52.359724789171999"/>
    <n v="4.8934720709293096"/>
    <s v="Apartment"/>
    <x v="0"/>
    <n v="4"/>
    <n v="1"/>
    <n v="2"/>
    <n v="2"/>
    <s v="Real Bed"/>
    <n v="125"/>
    <n v="2"/>
    <n v="12"/>
    <n v="2"/>
    <n v="32"/>
    <n v="125"/>
    <n v="250"/>
    <n v="8000"/>
    <s v="within a few hours"/>
    <n v="0.8"/>
    <x v="112"/>
    <n v="94"/>
    <n v="10"/>
    <n v="9"/>
    <n v="10"/>
    <n v="10"/>
    <n v="10"/>
    <n v="9"/>
  </r>
  <r>
    <x v="2130"/>
    <x v="225"/>
    <x v="5"/>
    <s v="2/14"/>
    <d v="2013-02-14T00:00:00"/>
    <n v="2.3627278183663045"/>
    <n v="5098926"/>
    <x v="6"/>
    <s v="Amsterdam"/>
    <x v="0"/>
    <s v="Noord-Holland"/>
    <s v="North Holland"/>
    <m/>
    <s v="Netherlands"/>
    <n v="52.353699657076703"/>
    <n v="4.8924755714329802"/>
    <s v="Apartment"/>
    <x v="0"/>
    <n v="2"/>
    <n v="1"/>
    <n v="1"/>
    <n v="1"/>
    <s v="Real Bed"/>
    <n v="79"/>
    <n v="1"/>
    <n v="0"/>
    <n v="3"/>
    <n v="10"/>
    <n v="79"/>
    <n v="237"/>
    <n v="2370"/>
    <s v="within an hour"/>
    <n v="1"/>
    <x v="22"/>
    <n v="95"/>
    <n v="10"/>
    <n v="10"/>
    <n v="10"/>
    <n v="10"/>
    <n v="10"/>
    <n v="10"/>
  </r>
  <r>
    <x v="2131"/>
    <x v="352"/>
    <x v="5"/>
    <s v="2/14"/>
    <d v="2013-02-14T00:00:00"/>
    <n v="2.3627278183663045"/>
    <n v="1642884"/>
    <x v="2"/>
    <s v="Amsterdam"/>
    <x v="0"/>
    <s v="North Holland"/>
    <s v="North Holland"/>
    <n v="1054"/>
    <s v="Netherlands"/>
    <n v="52.361716237420801"/>
    <n v="4.8679770539022202"/>
    <s v="Apartment"/>
    <x v="0"/>
    <n v="5"/>
    <n v="1"/>
    <n v="2"/>
    <n v="4"/>
    <s v="Real Bed"/>
    <n v="229"/>
    <n v="2"/>
    <n v="0"/>
    <n v="3"/>
    <n v="36"/>
    <n v="229"/>
    <n v="687"/>
    <n v="24732"/>
    <s v="within a day"/>
    <n v="0.63"/>
    <x v="15"/>
    <n v="92"/>
    <n v="9"/>
    <n v="9"/>
    <n v="10"/>
    <n v="10"/>
    <n v="9"/>
    <n v="9"/>
  </r>
  <r>
    <x v="2131"/>
    <x v="352"/>
    <x v="5"/>
    <s v="2/14"/>
    <d v="2013-02-14T00:00:00"/>
    <n v="2.3627278183663045"/>
    <n v="2358030"/>
    <x v="2"/>
    <s v="Amsterdam"/>
    <x v="0"/>
    <s v="North Holland"/>
    <s v="North Holland"/>
    <s v="1054VT"/>
    <s v="Netherlands"/>
    <n v="52.361636487243302"/>
    <n v="4.86576769889031"/>
    <s v="Apartment"/>
    <x v="0"/>
    <n v="2"/>
    <n v="1.5"/>
    <n v="1"/>
    <n v="2"/>
    <s v="Real Bed"/>
    <n v="89"/>
    <n v="1"/>
    <n v="0"/>
    <n v="3"/>
    <n v="8"/>
    <n v="89"/>
    <n v="267"/>
    <n v="2136"/>
    <s v="within a day"/>
    <n v="0.63"/>
    <x v="6"/>
    <n v="95"/>
    <n v="9"/>
    <n v="9"/>
    <n v="9"/>
    <n v="9"/>
    <n v="9"/>
    <n v="9"/>
  </r>
  <r>
    <x v="2132"/>
    <x v="818"/>
    <x v="5"/>
    <s v="2/14"/>
    <d v="2013-02-14T00:00:00"/>
    <n v="2.3627278183663045"/>
    <n v="941285"/>
    <x v="2"/>
    <s v="Amsterdam"/>
    <x v="0"/>
    <s v="North Holland"/>
    <s v="North Holland"/>
    <n v="1052"/>
    <s v="Netherlands"/>
    <n v="52.372288105623198"/>
    <n v="4.8732036474167"/>
    <s v="Apartment"/>
    <x v="0"/>
    <n v="2"/>
    <n v="1"/>
    <n v="1"/>
    <n v="1"/>
    <s v="Real Bed"/>
    <n v="125"/>
    <n v="1"/>
    <n v="0"/>
    <n v="3"/>
    <n v="84"/>
    <n v="125"/>
    <n v="375"/>
    <n v="31500"/>
    <s v="within an hour"/>
    <n v="1"/>
    <x v="125"/>
    <n v="89"/>
    <n v="9"/>
    <n v="9"/>
    <n v="10"/>
    <n v="10"/>
    <n v="9"/>
    <n v="9"/>
  </r>
  <r>
    <x v="2133"/>
    <x v="1385"/>
    <x v="5"/>
    <s v="2/14"/>
    <d v="2013-02-14T00:00:00"/>
    <n v="2.3627278183663045"/>
    <n v="2942499"/>
    <x v="2"/>
    <s v="Amsterdam"/>
    <x v="0"/>
    <s v="North Holland"/>
    <s v="North Holland"/>
    <s v="1057 JL"/>
    <s v="Netherlands"/>
    <n v="52.363156174888303"/>
    <n v="4.8682182955563604"/>
    <s v="Apartment"/>
    <x v="0"/>
    <n v="2"/>
    <n v="1.5"/>
    <n v="1"/>
    <n v="1"/>
    <s v="Real Bed"/>
    <n v="90"/>
    <n v="1"/>
    <n v="0"/>
    <n v="3"/>
    <n v="10"/>
    <n v="90"/>
    <n v="270"/>
    <n v="2700"/>
    <s v="within a few hours"/>
    <n v="0.88"/>
    <x v="22"/>
    <n v="96"/>
    <n v="10"/>
    <n v="9"/>
    <n v="10"/>
    <n v="10"/>
    <n v="9"/>
    <n v="10"/>
  </r>
  <r>
    <x v="2134"/>
    <x v="818"/>
    <x v="5"/>
    <s v="2/14"/>
    <d v="2013-02-14T00:00:00"/>
    <n v="2.3627278183663045"/>
    <n v="1380741"/>
    <x v="9"/>
    <s v="Amsterdam"/>
    <x v="0"/>
    <s v="North Holland"/>
    <s v="North Holland"/>
    <s v="1061 VX"/>
    <s v="Netherlands"/>
    <n v="52.366593846943402"/>
    <n v="4.8387429780294404"/>
    <s v="Apartment"/>
    <x v="1"/>
    <n v="2"/>
    <n v="1"/>
    <n v="1"/>
    <n v="1"/>
    <s v="Real Bed"/>
    <n v="49"/>
    <n v="1"/>
    <n v="30"/>
    <n v="2"/>
    <n v="52"/>
    <n v="79"/>
    <n v="158"/>
    <n v="8216"/>
    <s v="within a few hours"/>
    <n v="1"/>
    <x v="66"/>
    <n v="97"/>
    <n v="10"/>
    <n v="10"/>
    <n v="9"/>
    <n v="10"/>
    <n v="9"/>
    <n v="10"/>
  </r>
  <r>
    <x v="2135"/>
    <x v="1386"/>
    <x v="5"/>
    <s v="2/15"/>
    <d v="2013-02-15T00:00:00"/>
    <n v="2.3599880923389072"/>
    <n v="1166169"/>
    <x v="13"/>
    <s v="Amsterdam"/>
    <x v="0"/>
    <s v="North Holland"/>
    <s v="North Holland"/>
    <s v="1021 GV"/>
    <s v="Netherlands"/>
    <n v="52.3839584081203"/>
    <n v="4.9140985636017804"/>
    <s v="Apartment"/>
    <x v="0"/>
    <n v="4"/>
    <n v="1"/>
    <n v="2"/>
    <n v="4"/>
    <s v="Real Bed"/>
    <n v="120"/>
    <n v="4"/>
    <n v="0"/>
    <n v="6"/>
    <n v="10"/>
    <n v="120"/>
    <n v="720"/>
    <n v="7200"/>
    <s v="N/A"/>
    <s v="N/A"/>
    <x v="22"/>
    <n v="92"/>
    <n v="10"/>
    <n v="9"/>
    <n v="10"/>
    <n v="10"/>
    <n v="8"/>
    <n v="8"/>
  </r>
  <r>
    <x v="2136"/>
    <x v="308"/>
    <x v="5"/>
    <s v="2/15"/>
    <d v="2013-02-15T00:00:00"/>
    <n v="2.3599880923389072"/>
    <n v="3207218"/>
    <x v="8"/>
    <s v="Amsterdam"/>
    <x v="0"/>
    <s v="North Holland"/>
    <s v="North Holland"/>
    <n v="1098"/>
    <s v="Netherlands"/>
    <n v="52.357114951335397"/>
    <n v="4.9432191122869202"/>
    <s v="Apartment"/>
    <x v="0"/>
    <n v="4"/>
    <n v="1"/>
    <n v="2"/>
    <n v="2"/>
    <s v="Real Bed"/>
    <n v="150"/>
    <n v="4"/>
    <n v="25"/>
    <n v="2"/>
    <n v="6"/>
    <n v="150"/>
    <n v="300"/>
    <n v="1800"/>
    <s v="within a few hours"/>
    <n v="0.9"/>
    <x v="10"/>
    <n v="100"/>
    <n v="9"/>
    <n v="9"/>
    <n v="10"/>
    <n v="10"/>
    <n v="10"/>
    <n v="10"/>
  </r>
  <r>
    <x v="2137"/>
    <x v="766"/>
    <x v="5"/>
    <s v="2/15"/>
    <d v="2013-02-15T00:00:00"/>
    <n v="2.3599880923389072"/>
    <n v="4717542"/>
    <x v="1"/>
    <s v="Amsterdam"/>
    <x v="0"/>
    <s v="Noord-Holland"/>
    <s v="North Holland"/>
    <s v="1095 AV"/>
    <s v="Netherlands"/>
    <n v="52.363217640035998"/>
    <n v="4.94057300897106"/>
    <s v="Apartment"/>
    <x v="0"/>
    <n v="2"/>
    <n v="1"/>
    <n v="1"/>
    <n v="1"/>
    <s v="Real Bed"/>
    <n v="75"/>
    <n v="1"/>
    <n v="0"/>
    <n v="3"/>
    <n v="2"/>
    <n v="75"/>
    <n v="225"/>
    <n v="450"/>
    <s v="within a day"/>
    <n v="0.6"/>
    <x v="4"/>
    <n v="100"/>
    <n v="8"/>
    <n v="10"/>
    <n v="10"/>
    <n v="10"/>
    <n v="8"/>
    <n v="10"/>
  </r>
  <r>
    <x v="2138"/>
    <x v="1387"/>
    <x v="5"/>
    <s v="2/15"/>
    <d v="2013-02-15T00:00:00"/>
    <n v="2.3599880923389072"/>
    <n v="5325936"/>
    <x v="9"/>
    <s v="Amsterdam"/>
    <x v="0"/>
    <s v="Noord-Holland"/>
    <s v="North Holland"/>
    <n v="1065"/>
    <s v="Netherlands"/>
    <n v="52.3645175868742"/>
    <n v="4.8331151984094296"/>
    <s v="Apartment"/>
    <x v="0"/>
    <n v="4"/>
    <n v="1"/>
    <n v="2"/>
    <n v="2"/>
    <s v="Real Bed"/>
    <n v="80"/>
    <n v="4"/>
    <n v="20"/>
    <n v="1"/>
    <n v="22"/>
    <n v="80"/>
    <n v="80"/>
    <n v="1760"/>
    <s v="within an hour"/>
    <n v="1"/>
    <x v="0"/>
    <n v="89"/>
    <n v="9"/>
    <n v="8"/>
    <n v="10"/>
    <n v="10"/>
    <n v="8"/>
    <n v="9"/>
  </r>
  <r>
    <x v="2139"/>
    <x v="1388"/>
    <x v="5"/>
    <s v="2/15"/>
    <d v="2013-02-15T00:00:00"/>
    <n v="2.3599880923389072"/>
    <n v="2152428"/>
    <x v="5"/>
    <s v="Amsterdam"/>
    <x v="0"/>
    <s v="North Holland"/>
    <s v="North Holland"/>
    <n v="1071"/>
    <s v="Netherlands"/>
    <n v="52.353696600360202"/>
    <n v="4.8809826490889003"/>
    <s v="Apartment"/>
    <x v="0"/>
    <n v="5"/>
    <n v="1"/>
    <n v="3"/>
    <n v="5"/>
    <s v="Real Bed"/>
    <n v="125"/>
    <n v="2"/>
    <n v="15"/>
    <n v="2"/>
    <n v="8"/>
    <n v="125"/>
    <n v="250"/>
    <n v="2000"/>
    <s v="within a few hours"/>
    <n v="1"/>
    <x v="6"/>
    <n v="95"/>
    <n v="10"/>
    <n v="9"/>
    <n v="10"/>
    <n v="10"/>
    <n v="9"/>
    <n v="9"/>
  </r>
  <r>
    <x v="2140"/>
    <x v="1389"/>
    <x v="5"/>
    <s v="2/16"/>
    <d v="2013-02-16T00:00:00"/>
    <n v="2.3572483663115098"/>
    <n v="946142"/>
    <x v="0"/>
    <s v="Amsterdam"/>
    <x v="0"/>
    <s v="North Holland"/>
    <s v="North Holland"/>
    <s v="1052 GA"/>
    <s v="Netherlands"/>
    <n v="52.380849249297903"/>
    <n v="4.8745520682028598"/>
    <s v="Apartment"/>
    <x v="0"/>
    <n v="2"/>
    <n v="1"/>
    <n v="1"/>
    <n v="1"/>
    <s v="Real Bed"/>
    <n v="67"/>
    <n v="1"/>
    <n v="20"/>
    <n v="3"/>
    <n v="180"/>
    <n v="87"/>
    <n v="261"/>
    <n v="46980"/>
    <s v="within a day"/>
    <n v="0.92"/>
    <x v="89"/>
    <n v="93"/>
    <n v="10"/>
    <n v="10"/>
    <n v="10"/>
    <n v="10"/>
    <n v="9"/>
    <n v="9"/>
  </r>
  <r>
    <x v="2141"/>
    <x v="520"/>
    <x v="5"/>
    <s v="2/16"/>
    <d v="2013-02-16T00:00:00"/>
    <n v="2.3572483663115098"/>
    <n v="3336727"/>
    <x v="7"/>
    <s v="Amsterdam"/>
    <x v="0"/>
    <s v="North Holland"/>
    <s v="North Holland"/>
    <s v="1056 CG"/>
    <s v="Netherlands"/>
    <n v="52.375529582079501"/>
    <n v="4.8555391899184999"/>
    <s v="Apartment"/>
    <x v="1"/>
    <n v="2"/>
    <n v="1"/>
    <n v="1"/>
    <n v="1"/>
    <s v="Real Bed"/>
    <n v="60"/>
    <n v="1"/>
    <n v="0"/>
    <n v="3"/>
    <n v="40"/>
    <n v="60"/>
    <n v="180"/>
    <n v="7200"/>
    <s v="within a few hours"/>
    <n v="0.88"/>
    <x v="3"/>
    <n v="94"/>
    <n v="9"/>
    <n v="8"/>
    <n v="9"/>
    <n v="9"/>
    <n v="9"/>
    <n v="9"/>
  </r>
  <r>
    <x v="2142"/>
    <x v="1390"/>
    <x v="5"/>
    <s v="2/16"/>
    <d v="2013-02-16T00:00:00"/>
    <n v="2.3572483663115098"/>
    <n v="962066"/>
    <x v="6"/>
    <s v="Amsterdam"/>
    <x v="0"/>
    <s v="North Holland"/>
    <s v="North Holland"/>
    <n v="1072"/>
    <s v="Netherlands"/>
    <n v="52.355506315487702"/>
    <n v="4.8916976396723397"/>
    <s v="Apartment"/>
    <x v="1"/>
    <n v="2"/>
    <n v="1"/>
    <n v="1"/>
    <n v="1"/>
    <s v="Real Bed"/>
    <n v="70"/>
    <n v="1"/>
    <n v="0"/>
    <n v="2"/>
    <n v="44"/>
    <n v="70"/>
    <n v="140"/>
    <n v="6160"/>
    <s v="within a few hours"/>
    <n v="1"/>
    <x v="23"/>
    <n v="96"/>
    <n v="10"/>
    <n v="10"/>
    <n v="10"/>
    <n v="10"/>
    <n v="10"/>
    <n v="10"/>
  </r>
  <r>
    <x v="2143"/>
    <x v="1391"/>
    <x v="5"/>
    <s v="2/16"/>
    <d v="2013-02-16T00:00:00"/>
    <n v="2.3572483663115098"/>
    <n v="943625"/>
    <x v="2"/>
    <s v="Amsterdam"/>
    <x v="0"/>
    <s v="North Holland"/>
    <s v="North Holland"/>
    <s v="1053 ED"/>
    <s v="Netherlands"/>
    <n v="52.3675759699899"/>
    <n v="4.8719400885733402"/>
    <s v="Apartment"/>
    <x v="0"/>
    <n v="2"/>
    <n v="1"/>
    <n v="1"/>
    <n v="1"/>
    <s v="Real Bed"/>
    <n v="70"/>
    <n v="1"/>
    <n v="0"/>
    <n v="2"/>
    <n v="66"/>
    <n v="70"/>
    <n v="140"/>
    <n v="9240"/>
    <s v="within a few hours"/>
    <n v="0.9"/>
    <x v="7"/>
    <n v="94"/>
    <n v="9"/>
    <n v="9"/>
    <n v="9"/>
    <n v="9"/>
    <n v="10"/>
    <n v="9"/>
  </r>
  <r>
    <x v="2144"/>
    <x v="1392"/>
    <x v="5"/>
    <s v="2/16"/>
    <d v="2013-02-16T00:00:00"/>
    <n v="2.3572483663115098"/>
    <n v="4872957"/>
    <x v="4"/>
    <s v="Amsterdam"/>
    <x v="0"/>
    <s v="Noord-Holland"/>
    <s v="North Holland"/>
    <s v="1016HS"/>
    <s v="Netherlands"/>
    <n v="52.369034178955701"/>
    <n v="4.8834034444877599"/>
    <s v="Apartment"/>
    <x v="0"/>
    <n v="2"/>
    <n v="1"/>
    <n v="2"/>
    <n v="1"/>
    <s v="Real Bed"/>
    <n v="200"/>
    <n v="1"/>
    <n v="0"/>
    <n v="1"/>
    <n v="2"/>
    <n v="200"/>
    <n v="200"/>
    <n v="400"/>
    <s v="within a day"/>
    <n v="1"/>
    <x v="4"/>
    <n v="100"/>
    <n v="10"/>
    <n v="10"/>
    <n v="10"/>
    <n v="10"/>
    <n v="10"/>
    <n v="10"/>
  </r>
  <r>
    <x v="2145"/>
    <x v="3"/>
    <x v="5"/>
    <s v="2/17"/>
    <d v="2013-02-17T00:00:00"/>
    <n v="2.3545086402841124"/>
    <n v="1508944"/>
    <x v="7"/>
    <s v="Amsterdam"/>
    <x v="0"/>
    <s v="North Holland"/>
    <s v="North Holland"/>
    <s v="1056 BM"/>
    <s v="Netherlands"/>
    <n v="52.3753324851141"/>
    <n v="4.8570284172565499"/>
    <s v="Apartment"/>
    <x v="0"/>
    <n v="8"/>
    <n v="1"/>
    <n v="3"/>
    <n v="3"/>
    <s v="Real Bed"/>
    <n v="198"/>
    <n v="5"/>
    <n v="29"/>
    <n v="4"/>
    <n v="34"/>
    <n v="198"/>
    <n v="792"/>
    <n v="26928"/>
    <s v="within an hour"/>
    <n v="0.97"/>
    <x v="53"/>
    <n v="89"/>
    <n v="9"/>
    <n v="8"/>
    <n v="10"/>
    <n v="10"/>
    <n v="9"/>
    <n v="8"/>
  </r>
  <r>
    <x v="2145"/>
    <x v="3"/>
    <x v="5"/>
    <s v="2/17"/>
    <d v="2013-02-17T00:00:00"/>
    <n v="2.3545086402841124"/>
    <n v="944529"/>
    <x v="7"/>
    <s v="Amsterdam"/>
    <x v="0"/>
    <s v="Noord-Holland"/>
    <s v="North Holland"/>
    <n v="1055"/>
    <s v="Netherlands"/>
    <n v="52.3789848593104"/>
    <n v="4.8399686751662498"/>
    <s v="Apartment"/>
    <x v="1"/>
    <n v="3"/>
    <n v="1"/>
    <n v="1"/>
    <n v="2"/>
    <s v="Real Bed"/>
    <n v="79"/>
    <n v="1"/>
    <n v="29"/>
    <n v="4"/>
    <n v="40"/>
    <n v="108"/>
    <n v="432"/>
    <n v="17280"/>
    <s v="within an hour"/>
    <n v="0.97"/>
    <x v="3"/>
    <n v="86"/>
    <n v="8"/>
    <n v="9"/>
    <n v="9"/>
    <n v="9"/>
    <n v="8"/>
    <n v="8"/>
  </r>
  <r>
    <x v="2145"/>
    <x v="3"/>
    <x v="5"/>
    <s v="2/17"/>
    <d v="2013-02-17T00:00:00"/>
    <n v="2.3545086402841124"/>
    <n v="3736177"/>
    <x v="7"/>
    <s v="Amsterdam"/>
    <x v="0"/>
    <s v="North Holland"/>
    <s v="North Holland"/>
    <n v="1055"/>
    <s v="Netherlands"/>
    <n v="52.375050582103498"/>
    <n v="4.8572705619909904"/>
    <s v="Apartment"/>
    <x v="0"/>
    <n v="3"/>
    <n v="1"/>
    <n v="0"/>
    <n v="2"/>
    <s v="Real Bed"/>
    <n v="98"/>
    <n v="2"/>
    <n v="29"/>
    <n v="4"/>
    <n v="2"/>
    <n v="98"/>
    <n v="392"/>
    <n v="784"/>
    <s v="within an hour"/>
    <n v="0.97"/>
    <x v="4"/>
    <n v="60"/>
    <n v="8"/>
    <n v="4"/>
    <n v="8"/>
    <n v="10"/>
    <n v="6"/>
    <n v="6"/>
  </r>
  <r>
    <x v="2146"/>
    <x v="712"/>
    <x v="5"/>
    <s v="2/17"/>
    <d v="2013-02-17T00:00:00"/>
    <n v="2.3545086402841124"/>
    <n v="3866131"/>
    <x v="2"/>
    <s v="Amsterdam"/>
    <x v="0"/>
    <s v="North Holland"/>
    <s v="North Holland"/>
    <n v="1054"/>
    <s v="Netherlands"/>
    <n v="52.360187613417501"/>
    <n v="4.8623058818363196"/>
    <s v="Apartment"/>
    <x v="0"/>
    <n v="3"/>
    <n v="1"/>
    <n v="1"/>
    <n v="1"/>
    <s v="Real Bed"/>
    <n v="86"/>
    <n v="2"/>
    <n v="20"/>
    <n v="3"/>
    <n v="4"/>
    <n v="86"/>
    <n v="258"/>
    <n v="1032"/>
    <s v="within a day"/>
    <n v="1"/>
    <x v="11"/>
    <n v="100"/>
    <n v="10"/>
    <n v="10"/>
    <n v="9"/>
    <n v="9"/>
    <n v="10"/>
    <n v="9"/>
  </r>
  <r>
    <x v="2147"/>
    <x v="1393"/>
    <x v="5"/>
    <s v="2/17"/>
    <d v="2013-02-17T00:00:00"/>
    <n v="2.3545086402841124"/>
    <n v="4963297"/>
    <x v="1"/>
    <s v="Amsterdam"/>
    <x v="0"/>
    <s v="Noord-Holland"/>
    <s v="North Holland"/>
    <n v="1095"/>
    <s v="Netherlands"/>
    <n v="52.363394182150799"/>
    <n v="4.9460668661371701"/>
    <s v="Apartment"/>
    <x v="0"/>
    <n v="3"/>
    <n v="1"/>
    <n v="1"/>
    <n v="1"/>
    <s v="Real Bed"/>
    <n v="80"/>
    <n v="1"/>
    <n v="0"/>
    <n v="1"/>
    <n v="0"/>
    <n v="80"/>
    <n v="80"/>
    <n v="0"/>
    <s v="within a few hours"/>
    <n v="1"/>
    <x v="5"/>
    <m/>
    <m/>
    <m/>
    <m/>
    <m/>
    <m/>
    <m/>
  </r>
  <r>
    <x v="2148"/>
    <x v="366"/>
    <x v="5"/>
    <s v="2/17"/>
    <d v="2013-02-17T00:00:00"/>
    <n v="2.3545086402841124"/>
    <n v="4866035"/>
    <x v="6"/>
    <s v="Amsterdam"/>
    <x v="0"/>
    <s v="Noord-Holland"/>
    <s v="North Holland"/>
    <s v="1072 LM"/>
    <s v="Netherlands"/>
    <n v="52.355636062320798"/>
    <n v="4.8909800899060798"/>
    <s v="Apartment"/>
    <x v="0"/>
    <n v="2"/>
    <n v="1"/>
    <n v="1"/>
    <n v="1"/>
    <s v="Real Bed"/>
    <n v="65"/>
    <n v="1"/>
    <n v="0"/>
    <n v="1"/>
    <n v="8"/>
    <n v="65"/>
    <n v="65"/>
    <n v="520"/>
    <s v="within an hour"/>
    <n v="1"/>
    <x v="6"/>
    <n v="95"/>
    <n v="10"/>
    <n v="9"/>
    <n v="10"/>
    <n v="10"/>
    <n v="10"/>
    <n v="10"/>
  </r>
  <r>
    <x v="2149"/>
    <x v="260"/>
    <x v="5"/>
    <s v="2/18"/>
    <d v="2013-02-18T00:00:00"/>
    <n v="2.3517689142567155"/>
    <n v="2929338"/>
    <x v="0"/>
    <s v="Amsterdam"/>
    <x v="0"/>
    <s v="North Holland"/>
    <s v="North Holland"/>
    <s v="1013 SV"/>
    <s v="Netherlands"/>
    <n v="52.387289099988301"/>
    <n v="4.8808351621801798"/>
    <s v="Apartment"/>
    <x v="0"/>
    <n v="2"/>
    <n v="1"/>
    <n v="1"/>
    <n v="1"/>
    <s v="Real Bed"/>
    <n v="90"/>
    <n v="1"/>
    <n v="0"/>
    <n v="1"/>
    <n v="2"/>
    <n v="90"/>
    <n v="90"/>
    <n v="180"/>
    <s v="within a day"/>
    <n v="0.67"/>
    <x v="4"/>
    <n v="100"/>
    <n v="10"/>
    <n v="10"/>
    <n v="10"/>
    <n v="10"/>
    <n v="10"/>
    <n v="10"/>
  </r>
  <r>
    <x v="2150"/>
    <x v="1394"/>
    <x v="5"/>
    <s v="2/18"/>
    <d v="2013-02-18T00:00:00"/>
    <n v="2.3517689142567155"/>
    <n v="4724281"/>
    <x v="4"/>
    <s v="Amsterdam"/>
    <x v="0"/>
    <s v="Noord-Holland"/>
    <s v="North Holland"/>
    <s v="1012 WN"/>
    <s v="Netherlands"/>
    <n v="52.369126235132903"/>
    <n v="4.88739785110812"/>
    <s v="Apartment"/>
    <x v="0"/>
    <n v="4"/>
    <n v="1"/>
    <n v="2"/>
    <n v="2"/>
    <s v="Real Bed"/>
    <n v="200"/>
    <n v="1"/>
    <n v="0"/>
    <n v="2"/>
    <n v="8"/>
    <n v="200"/>
    <n v="400"/>
    <n v="3200"/>
    <s v="within a day"/>
    <n v="0.62"/>
    <x v="6"/>
    <n v="90"/>
    <n v="10"/>
    <n v="9"/>
    <n v="10"/>
    <n v="10"/>
    <n v="10"/>
    <n v="9"/>
  </r>
  <r>
    <x v="2151"/>
    <x v="604"/>
    <x v="5"/>
    <s v="2/18"/>
    <d v="2013-02-18T00:00:00"/>
    <n v="2.3517689142567155"/>
    <n v="946729"/>
    <x v="6"/>
    <s v="Amsterdam"/>
    <x v="0"/>
    <s v="North Holland"/>
    <s v="North Holland"/>
    <m/>
    <s v="Netherlands"/>
    <n v="52.349637563934401"/>
    <n v="4.8981965757908004"/>
    <s v="Apartment"/>
    <x v="0"/>
    <n v="2"/>
    <n v="1"/>
    <n v="1"/>
    <n v="1"/>
    <s v="Real Bed"/>
    <n v="139"/>
    <n v="2"/>
    <n v="0"/>
    <n v="2"/>
    <n v="12"/>
    <n v="139"/>
    <n v="278"/>
    <n v="3336"/>
    <s v="within a few hours"/>
    <n v="0.95"/>
    <x v="77"/>
    <n v="93"/>
    <n v="9"/>
    <n v="9"/>
    <n v="9"/>
    <n v="10"/>
    <n v="9"/>
    <n v="9"/>
  </r>
  <r>
    <x v="2152"/>
    <x v="922"/>
    <x v="5"/>
    <s v="2/18"/>
    <d v="2013-02-18T00:00:00"/>
    <n v="2.3517689142567155"/>
    <n v="1100569"/>
    <x v="15"/>
    <s v="Amsterdam"/>
    <x v="0"/>
    <s v="North Holland"/>
    <s v="North Holland"/>
    <s v="1069 DA"/>
    <s v="Netherlands"/>
    <n v="52.355792874849001"/>
    <n v="4.7959736837835196"/>
    <s v="Apartment"/>
    <x v="1"/>
    <n v="2"/>
    <m/>
    <n v="1"/>
    <m/>
    <s v="Real Bed"/>
    <n v="75"/>
    <n v="1"/>
    <n v="0"/>
    <n v="1"/>
    <n v="44"/>
    <n v="75"/>
    <n v="75"/>
    <n v="3300"/>
    <s v="within an hour"/>
    <n v="1"/>
    <x v="23"/>
    <n v="96"/>
    <n v="10"/>
    <n v="9"/>
    <n v="10"/>
    <n v="10"/>
    <n v="9"/>
    <n v="9"/>
  </r>
  <r>
    <x v="2152"/>
    <x v="922"/>
    <x v="5"/>
    <s v="2/18"/>
    <d v="2013-02-18T00:00:00"/>
    <n v="2.3517689142567155"/>
    <n v="947437"/>
    <x v="15"/>
    <s v="Amsterdam"/>
    <x v="0"/>
    <s v="North Holland"/>
    <s v="North Holland"/>
    <s v="1069 DA"/>
    <s v="Netherlands"/>
    <n v="52.3579063229082"/>
    <n v="4.79549493015974"/>
    <s v="Bed &amp; Breakfast"/>
    <x v="1"/>
    <n v="2"/>
    <n v="1"/>
    <n v="1"/>
    <n v="2"/>
    <s v="Real Bed"/>
    <n v="75"/>
    <n v="2"/>
    <n v="30"/>
    <n v="1"/>
    <n v="38"/>
    <n v="75"/>
    <n v="75"/>
    <n v="2850"/>
    <s v="within an hour"/>
    <n v="1"/>
    <x v="12"/>
    <n v="92"/>
    <n v="9"/>
    <n v="9"/>
    <n v="10"/>
    <n v="10"/>
    <n v="8"/>
    <n v="9"/>
  </r>
  <r>
    <x v="2153"/>
    <x v="1395"/>
    <x v="5"/>
    <s v="2/18"/>
    <d v="2013-02-18T00:00:00"/>
    <n v="2.3517689142567155"/>
    <n v="998139"/>
    <x v="1"/>
    <s v="Amsterdam"/>
    <x v="0"/>
    <s v="North Holland"/>
    <s v="North Holland"/>
    <s v="1094 EC"/>
    <s v="Netherlands"/>
    <n v="52.365955836847199"/>
    <n v="4.9339594908593796"/>
    <s v="Apartment"/>
    <x v="0"/>
    <n v="2"/>
    <n v="1"/>
    <n v="1"/>
    <n v="1"/>
    <s v="Real Bed"/>
    <n v="76"/>
    <n v="1"/>
    <n v="10"/>
    <n v="2"/>
    <n v="50"/>
    <n v="86"/>
    <n v="172"/>
    <n v="8600"/>
    <s v="within a day"/>
    <n v="0.91"/>
    <x v="18"/>
    <n v="94"/>
    <n v="9"/>
    <n v="10"/>
    <n v="10"/>
    <n v="10"/>
    <n v="9"/>
    <n v="9"/>
  </r>
  <r>
    <x v="2154"/>
    <x v="1396"/>
    <x v="5"/>
    <s v="2/18"/>
    <d v="2013-02-18T00:00:00"/>
    <n v="2.3517689142567155"/>
    <n v="947542"/>
    <x v="10"/>
    <s v="Amsterdam"/>
    <x v="0"/>
    <s v="North Holland"/>
    <s v="North Holland"/>
    <s v="1091 BE"/>
    <s v="Netherlands"/>
    <n v="52.357495406580398"/>
    <n v="4.9123170082404899"/>
    <s v="Apartment"/>
    <x v="0"/>
    <n v="3"/>
    <n v="1"/>
    <n v="2"/>
    <n v="2"/>
    <s v="Real Bed"/>
    <n v="130"/>
    <n v="1"/>
    <n v="0"/>
    <n v="1"/>
    <n v="52"/>
    <n v="130"/>
    <n v="130"/>
    <n v="6760"/>
    <s v="within a few hours"/>
    <n v="1"/>
    <x v="66"/>
    <n v="98"/>
    <n v="10"/>
    <n v="10"/>
    <n v="10"/>
    <n v="10"/>
    <n v="9"/>
    <n v="9"/>
  </r>
  <r>
    <x v="2155"/>
    <x v="1397"/>
    <x v="5"/>
    <s v="2/18"/>
    <d v="2013-02-18T00:00:00"/>
    <n v="2.3517689142567155"/>
    <n v="2647276"/>
    <x v="18"/>
    <s v="Amsterdam-Zuidoost"/>
    <x v="0"/>
    <s v="North Holland"/>
    <s v="North Holland"/>
    <s v="1108 AB"/>
    <s v="Netherlands"/>
    <n v="52.310100326475997"/>
    <n v="4.9990672068385402"/>
    <s v="House"/>
    <x v="1"/>
    <n v="2"/>
    <n v="1"/>
    <n v="1"/>
    <n v="1"/>
    <s v="Real Bed"/>
    <n v="85"/>
    <n v="0"/>
    <n v="0"/>
    <n v="1"/>
    <n v="6"/>
    <n v="85"/>
    <n v="85"/>
    <n v="510"/>
    <s v="within an hour"/>
    <n v="1"/>
    <x v="10"/>
    <n v="93"/>
    <n v="9"/>
    <n v="9"/>
    <n v="9"/>
    <n v="9"/>
    <n v="7"/>
    <n v="9"/>
  </r>
  <r>
    <x v="2155"/>
    <x v="1397"/>
    <x v="5"/>
    <s v="2/18"/>
    <d v="2013-02-18T00:00:00"/>
    <n v="2.3517689142567155"/>
    <n v="2638552"/>
    <x v="18"/>
    <s v="Amsterdam-Zuidoost"/>
    <x v="0"/>
    <s v="North Holland"/>
    <s v="North Holland"/>
    <s v="1108 AB"/>
    <s v="Netherlands"/>
    <n v="52.310151622790698"/>
    <n v="5.0006958707316"/>
    <s v="House"/>
    <x v="1"/>
    <n v="2"/>
    <n v="1"/>
    <n v="1"/>
    <n v="1"/>
    <s v="Real Bed"/>
    <n v="75"/>
    <n v="0"/>
    <n v="0"/>
    <n v="1"/>
    <n v="12"/>
    <n v="75"/>
    <n v="75"/>
    <n v="900"/>
    <s v="within an hour"/>
    <n v="1"/>
    <x v="77"/>
    <n v="93"/>
    <n v="9"/>
    <n v="10"/>
    <n v="9"/>
    <n v="9"/>
    <n v="8"/>
    <n v="9"/>
  </r>
  <r>
    <x v="2155"/>
    <x v="1397"/>
    <x v="5"/>
    <s v="2/18"/>
    <d v="2013-02-18T00:00:00"/>
    <n v="2.3517689142567155"/>
    <n v="4459764"/>
    <x v="18"/>
    <s v="Amsterdam Zuidoost"/>
    <x v="0"/>
    <s v="North Holland"/>
    <s v="North Holland"/>
    <s v="1108 AB"/>
    <s v="Netherlands"/>
    <n v="52.314508337652299"/>
    <n v="4.9942985191887104"/>
    <s v="Yurt"/>
    <x v="1"/>
    <n v="2"/>
    <n v="1"/>
    <n v="1"/>
    <n v="1"/>
    <s v="Real Bed"/>
    <n v="85"/>
    <n v="2"/>
    <n v="25"/>
    <n v="1"/>
    <n v="0"/>
    <n v="85"/>
    <n v="85"/>
    <n v="0"/>
    <s v="within an hour"/>
    <n v="1"/>
    <x v="5"/>
    <m/>
    <m/>
    <m/>
    <m/>
    <m/>
    <m/>
    <m/>
  </r>
  <r>
    <x v="2155"/>
    <x v="1397"/>
    <x v="5"/>
    <s v="2/18"/>
    <d v="2013-02-18T00:00:00"/>
    <n v="2.3517689142567155"/>
    <n v="2647365"/>
    <x v="18"/>
    <s v="Amsterdam-Zuidoost"/>
    <x v="0"/>
    <s v="North Holland"/>
    <s v="North Holland"/>
    <s v="1108 AB"/>
    <s v="Netherlands"/>
    <n v="52.311681786894397"/>
    <n v="5.0005441968846496"/>
    <s v="House"/>
    <x v="1"/>
    <n v="2"/>
    <n v="1"/>
    <n v="1"/>
    <n v="1"/>
    <s v="Real Bed"/>
    <n v="85"/>
    <n v="0"/>
    <n v="0"/>
    <n v="1"/>
    <n v="10"/>
    <n v="85"/>
    <n v="85"/>
    <n v="850"/>
    <s v="within an hour"/>
    <n v="1"/>
    <x v="22"/>
    <n v="88"/>
    <n v="10"/>
    <n v="10"/>
    <n v="10"/>
    <n v="9"/>
    <n v="9"/>
    <n v="9"/>
  </r>
  <r>
    <x v="2156"/>
    <x v="307"/>
    <x v="5"/>
    <s v="2/19"/>
    <d v="2013-02-19T00:00:00"/>
    <n v="2.3490291882293182"/>
    <n v="1791028"/>
    <x v="10"/>
    <s v="Amsterdam"/>
    <x v="0"/>
    <s v="North Holland"/>
    <s v="North Holland"/>
    <s v="1093 BJ"/>
    <s v="Netherlands"/>
    <n v="52.3656550237272"/>
    <n v="4.9291095384909704"/>
    <s v="Apartment"/>
    <x v="0"/>
    <n v="2"/>
    <n v="1"/>
    <n v="1"/>
    <n v="1"/>
    <s v="Real Bed"/>
    <n v="89"/>
    <n v="1"/>
    <n v="0"/>
    <n v="1"/>
    <n v="26"/>
    <n v="89"/>
    <n v="89"/>
    <n v="2314"/>
    <s v="within a day"/>
    <n v="0.83"/>
    <x v="14"/>
    <n v="95"/>
    <n v="9"/>
    <n v="9"/>
    <n v="10"/>
    <n v="10"/>
    <n v="9"/>
    <n v="9"/>
  </r>
  <r>
    <x v="2157"/>
    <x v="1398"/>
    <x v="5"/>
    <s v="2/19"/>
    <d v="2013-02-19T00:00:00"/>
    <n v="2.3490291882293182"/>
    <n v="1804707"/>
    <x v="9"/>
    <s v="Amsterdam"/>
    <x v="0"/>
    <s v="North Holland"/>
    <s v="North Holland"/>
    <s v="1065 DC"/>
    <s v="Netherlands"/>
    <n v="52.353576688580198"/>
    <n v="4.8320722360561499"/>
    <s v="Apartment"/>
    <x v="1"/>
    <n v="2"/>
    <n v="1"/>
    <n v="1"/>
    <n v="1"/>
    <s v="Real Bed"/>
    <n v="80"/>
    <n v="1"/>
    <n v="25"/>
    <n v="2"/>
    <n v="36"/>
    <n v="105"/>
    <n v="210"/>
    <n v="7560"/>
    <s v="within an hour"/>
    <n v="1"/>
    <x v="15"/>
    <n v="92"/>
    <n v="10"/>
    <n v="10"/>
    <n v="10"/>
    <n v="9"/>
    <n v="8"/>
    <n v="8"/>
  </r>
  <r>
    <x v="2158"/>
    <x v="1399"/>
    <x v="5"/>
    <s v="2/19"/>
    <d v="2013-02-19T00:00:00"/>
    <n v="2.3490291882293182"/>
    <n v="2343092"/>
    <x v="1"/>
    <s v="Amsterdam"/>
    <x v="0"/>
    <s v="North Holland"/>
    <s v="North Holland"/>
    <s v="1094 JT"/>
    <s v="Netherlands"/>
    <n v="52.362843188161001"/>
    <n v="4.9381409261862101"/>
    <s v="Apartment"/>
    <x v="0"/>
    <n v="2"/>
    <n v="1"/>
    <n v="1"/>
    <n v="1"/>
    <s v="Real Bed"/>
    <n v="70"/>
    <n v="1"/>
    <n v="0"/>
    <n v="3"/>
    <n v="14"/>
    <n v="70"/>
    <n v="210"/>
    <n v="2940"/>
    <s v="within a few hours"/>
    <n v="0.88"/>
    <x v="45"/>
    <n v="100"/>
    <n v="10"/>
    <n v="10"/>
    <n v="10"/>
    <n v="9"/>
    <n v="9"/>
    <n v="10"/>
  </r>
  <r>
    <x v="2159"/>
    <x v="1400"/>
    <x v="5"/>
    <s v="2/20"/>
    <d v="2013-02-20T00:00:00"/>
    <n v="2.3462894622019208"/>
    <n v="3687401"/>
    <x v="4"/>
    <s v="Amsterdam"/>
    <x v="0"/>
    <s v="North Holland"/>
    <s v="North Holland"/>
    <s v="1015 GG"/>
    <s v="Netherlands"/>
    <n v="52.382508114261"/>
    <n v="4.8866135226262202"/>
    <s v="Loft"/>
    <x v="0"/>
    <n v="2"/>
    <n v="1"/>
    <n v="1"/>
    <n v="1"/>
    <s v="Real Bed"/>
    <n v="150"/>
    <n v="1"/>
    <n v="0"/>
    <n v="4"/>
    <n v="0"/>
    <n v="150"/>
    <n v="600"/>
    <n v="0"/>
    <s v="within a day"/>
    <n v="0.67"/>
    <x v="5"/>
    <m/>
    <m/>
    <m/>
    <m/>
    <m/>
    <m/>
    <m/>
  </r>
  <r>
    <x v="2160"/>
    <x v="1401"/>
    <x v="5"/>
    <s v="2/20"/>
    <d v="2013-02-20T00:00:00"/>
    <n v="2.3462894622019208"/>
    <n v="5112181"/>
    <x v="12"/>
    <s v="Amsterdam"/>
    <x v="0"/>
    <s v="Noord-Holland"/>
    <s v="North Holland"/>
    <s v="1083 EA"/>
    <s v="Netherlands"/>
    <n v="52.328496118122203"/>
    <n v="4.8849511265831698"/>
    <s v="Apartment"/>
    <x v="1"/>
    <n v="2"/>
    <n v="1"/>
    <n v="1"/>
    <n v="1"/>
    <s v="Real Bed"/>
    <n v="80"/>
    <n v="1"/>
    <n v="20"/>
    <n v="1"/>
    <n v="0"/>
    <n v="100"/>
    <n v="100"/>
    <n v="0"/>
    <s v="within a day"/>
    <n v="1"/>
    <x v="5"/>
    <m/>
    <m/>
    <m/>
    <m/>
    <m/>
    <m/>
    <m/>
  </r>
  <r>
    <x v="2161"/>
    <x v="412"/>
    <x v="5"/>
    <s v="2/20"/>
    <d v="2013-02-20T00:00:00"/>
    <n v="2.3462894622019208"/>
    <n v="951111"/>
    <x v="4"/>
    <s v="Amsterdam"/>
    <x v="0"/>
    <s v="North Holland"/>
    <s v="North Holland"/>
    <n v="1015"/>
    <s v="Netherlands"/>
    <n v="52.3816900238496"/>
    <n v="4.8840525360601701"/>
    <s v="Apartment"/>
    <x v="0"/>
    <n v="2"/>
    <n v="1"/>
    <n v="1"/>
    <n v="1"/>
    <s v="Real Bed"/>
    <n v="99"/>
    <n v="2"/>
    <n v="0"/>
    <n v="5"/>
    <n v="28"/>
    <n v="99"/>
    <n v="495"/>
    <n v="13860"/>
    <s v="within a few hours"/>
    <n v="0.9"/>
    <x v="19"/>
    <n v="87"/>
    <n v="8"/>
    <n v="8"/>
    <n v="10"/>
    <n v="10"/>
    <n v="10"/>
    <n v="9"/>
  </r>
  <r>
    <x v="2162"/>
    <x v="1402"/>
    <x v="5"/>
    <s v="2/20"/>
    <d v="2013-02-20T00:00:00"/>
    <n v="2.3462894622019208"/>
    <n v="1236080"/>
    <x v="20"/>
    <s v="Amsterdam-Zuidoost"/>
    <x v="0"/>
    <s v="North Holland"/>
    <s v="North Holland"/>
    <s v="1103 RK"/>
    <s v="Netherlands"/>
    <n v="52.326891470468098"/>
    <n v="4.9800925592018999"/>
    <s v="Apartment"/>
    <x v="1"/>
    <n v="2"/>
    <n v="1"/>
    <n v="1"/>
    <n v="1"/>
    <s v="Real Bed"/>
    <n v="105"/>
    <n v="1"/>
    <n v="0"/>
    <n v="1"/>
    <n v="0"/>
    <n v="105"/>
    <n v="105"/>
    <n v="0"/>
    <s v="N/A"/>
    <s v="N/A"/>
    <x v="5"/>
    <m/>
    <m/>
    <m/>
    <m/>
    <m/>
    <m/>
    <m/>
  </r>
  <r>
    <x v="2163"/>
    <x v="1318"/>
    <x v="5"/>
    <s v="2/20"/>
    <d v="2013-02-20T00:00:00"/>
    <n v="2.3462894622019208"/>
    <n v="951483"/>
    <x v="10"/>
    <s v="Amsterdam"/>
    <x v="0"/>
    <s v="North Holland"/>
    <s v="North Holland"/>
    <n v="1097"/>
    <s v="Netherlands"/>
    <n v="52.3529015250108"/>
    <n v="4.9228064235423199"/>
    <s v="House"/>
    <x v="0"/>
    <n v="4"/>
    <n v="1"/>
    <n v="3"/>
    <n v="3"/>
    <s v="Real Bed"/>
    <n v="115"/>
    <n v="4"/>
    <n v="25"/>
    <n v="2"/>
    <n v="6"/>
    <n v="115"/>
    <n v="230"/>
    <n v="1380"/>
    <s v="within a few hours"/>
    <n v="1"/>
    <x v="10"/>
    <n v="100"/>
    <n v="9"/>
    <n v="10"/>
    <n v="10"/>
    <n v="10"/>
    <n v="9"/>
    <n v="10"/>
  </r>
  <r>
    <x v="2164"/>
    <x v="231"/>
    <x v="5"/>
    <s v="2/20"/>
    <d v="2013-02-20T00:00:00"/>
    <n v="2.3462894622019208"/>
    <n v="951605"/>
    <x v="11"/>
    <s v="Amsterdam"/>
    <x v="0"/>
    <s v="North Holland"/>
    <s v="North Holland"/>
    <n v="1086"/>
    <s v="Netherlands"/>
    <n v="52.362722944300103"/>
    <n v="4.9781442227627997"/>
    <s v="Apartment"/>
    <x v="0"/>
    <n v="2"/>
    <n v="1"/>
    <n v="1"/>
    <n v="1"/>
    <s v="Real Bed"/>
    <n v="65"/>
    <n v="1"/>
    <n v="0"/>
    <n v="2"/>
    <n v="36"/>
    <n v="65"/>
    <n v="130"/>
    <n v="4680"/>
    <s v="within a day"/>
    <n v="1"/>
    <x v="15"/>
    <n v="95"/>
    <n v="9"/>
    <n v="9"/>
    <n v="10"/>
    <n v="9"/>
    <n v="9"/>
    <n v="9"/>
  </r>
  <r>
    <x v="2165"/>
    <x v="420"/>
    <x v="5"/>
    <s v="2/22"/>
    <d v="2013-02-22T00:00:00"/>
    <n v="2.3408100101471261"/>
    <n v="954341"/>
    <x v="2"/>
    <s v="Amsterdam"/>
    <x v="0"/>
    <s v="North Holland"/>
    <s v="North Holland"/>
    <n v="1054"/>
    <s v="Netherlands"/>
    <n v="52.364108063972502"/>
    <n v="4.8743538696851001"/>
    <s v="Apartment"/>
    <x v="0"/>
    <n v="2"/>
    <n v="1"/>
    <n v="1"/>
    <n v="1"/>
    <s v="Real Bed"/>
    <n v="99"/>
    <n v="2"/>
    <n v="25"/>
    <n v="2"/>
    <n v="86"/>
    <n v="99"/>
    <n v="198"/>
    <n v="17028"/>
    <s v="within a day"/>
    <n v="0.77"/>
    <x v="93"/>
    <n v="94"/>
    <n v="9"/>
    <n v="9"/>
    <n v="9"/>
    <n v="9"/>
    <n v="9"/>
    <n v="9"/>
  </r>
  <r>
    <x v="2166"/>
    <x v="775"/>
    <x v="5"/>
    <s v="2/22"/>
    <d v="2013-02-22T00:00:00"/>
    <n v="2.3408100101471261"/>
    <n v="954633"/>
    <x v="21"/>
    <s v="Amsterdam-Zuidoost"/>
    <x v="0"/>
    <s v="North Holland"/>
    <s v="North Holland"/>
    <s v="1102 JG"/>
    <s v="Netherlands"/>
    <n v="52.321147870497299"/>
    <n v="4.9555295859390602"/>
    <s v="Apartment"/>
    <x v="1"/>
    <n v="2"/>
    <n v="1"/>
    <n v="1"/>
    <n v="2"/>
    <s v="Real Bed"/>
    <n v="85"/>
    <n v="1"/>
    <n v="0"/>
    <n v="1"/>
    <n v="34"/>
    <n v="85"/>
    <n v="85"/>
    <n v="2890"/>
    <s v="within a few hours"/>
    <n v="0.8"/>
    <x v="53"/>
    <n v="92"/>
    <n v="9"/>
    <n v="9"/>
    <n v="10"/>
    <n v="10"/>
    <n v="8"/>
    <n v="9"/>
  </r>
  <r>
    <x v="2166"/>
    <x v="775"/>
    <x v="5"/>
    <s v="2/22"/>
    <d v="2013-02-22T00:00:00"/>
    <n v="2.3408100101471261"/>
    <n v="954629"/>
    <x v="21"/>
    <s v="Amsterdam-Zuidoost"/>
    <x v="0"/>
    <s v="North Holland"/>
    <s v="North Holland"/>
    <s v="1102 JG"/>
    <s v="Netherlands"/>
    <n v="52.320793418038903"/>
    <n v="4.9545663518987402"/>
    <s v="Bed &amp; Breakfast"/>
    <x v="1"/>
    <n v="1"/>
    <n v="1"/>
    <n v="1"/>
    <n v="1"/>
    <s v="Real Bed"/>
    <n v="75"/>
    <n v="1"/>
    <n v="0"/>
    <n v="7"/>
    <n v="2"/>
    <n v="75"/>
    <n v="525"/>
    <n v="1050"/>
    <s v="within a few hours"/>
    <n v="0.8"/>
    <x v="4"/>
    <n v="80"/>
    <n v="10"/>
    <n v="6"/>
    <n v="8"/>
    <n v="8"/>
    <n v="6"/>
    <n v="8"/>
  </r>
  <r>
    <x v="2167"/>
    <x v="1403"/>
    <x v="5"/>
    <s v="2/22"/>
    <d v="2013-02-22T00:00:00"/>
    <n v="2.3408100101471261"/>
    <n v="3093033"/>
    <x v="6"/>
    <s v="Amsterdam"/>
    <x v="0"/>
    <s v="North Holland"/>
    <s v="North Holland"/>
    <s v="1078 LB"/>
    <s v="Netherlands"/>
    <n v="52.345577934381701"/>
    <n v="4.8955766725930898"/>
    <s v="Apartment"/>
    <x v="0"/>
    <n v="2"/>
    <n v="1"/>
    <n v="1"/>
    <n v="1"/>
    <s v="Real Bed"/>
    <n v="100"/>
    <n v="2"/>
    <n v="50"/>
    <n v="4"/>
    <n v="0"/>
    <n v="100"/>
    <n v="400"/>
    <n v="0"/>
    <s v="N/A"/>
    <s v="N/A"/>
    <x v="5"/>
    <m/>
    <m/>
    <m/>
    <m/>
    <m/>
    <m/>
    <m/>
  </r>
  <r>
    <x v="2168"/>
    <x v="1404"/>
    <x v="5"/>
    <s v="2/22"/>
    <d v="2013-02-22T00:00:00"/>
    <n v="2.3408100101471261"/>
    <n v="1021290"/>
    <x v="3"/>
    <s v="Amsterdam"/>
    <x v="0"/>
    <s v="North Holland"/>
    <s v="North Holland"/>
    <s v="1018 BH"/>
    <s v="Netherlands"/>
    <n v="52.365155827615702"/>
    <n v="4.9140480739988002"/>
    <s v="Apartment"/>
    <x v="0"/>
    <n v="2"/>
    <n v="1"/>
    <n v="1"/>
    <n v="1"/>
    <s v="Real Bed"/>
    <n v="189"/>
    <n v="1"/>
    <n v="0"/>
    <n v="2"/>
    <n v="14"/>
    <n v="189"/>
    <n v="378"/>
    <n v="5292"/>
    <s v="within a few hours"/>
    <n v="1"/>
    <x v="45"/>
    <n v="100"/>
    <n v="10"/>
    <n v="10"/>
    <n v="10"/>
    <n v="10"/>
    <n v="10"/>
    <n v="10"/>
  </r>
  <r>
    <x v="2169"/>
    <x v="604"/>
    <x v="5"/>
    <s v="2/22"/>
    <d v="2013-02-22T00:00:00"/>
    <n v="2.3408100101471261"/>
    <n v="954664"/>
    <x v="2"/>
    <s v="Amsterdam"/>
    <x v="0"/>
    <s v="North Holland"/>
    <s v="North Holland"/>
    <n v="1053"/>
    <s v="Netherlands"/>
    <n v="52.367783030826502"/>
    <n v="4.8742726993463297"/>
    <s v="Apartment"/>
    <x v="0"/>
    <n v="2"/>
    <n v="1"/>
    <n v="1"/>
    <n v="1"/>
    <s v="Real Bed"/>
    <n v="85"/>
    <n v="1"/>
    <n v="0"/>
    <n v="2"/>
    <n v="28"/>
    <n v="85"/>
    <n v="170"/>
    <n v="4760"/>
    <s v="within an hour"/>
    <n v="1"/>
    <x v="19"/>
    <n v="97"/>
    <n v="9"/>
    <n v="10"/>
    <n v="10"/>
    <n v="10"/>
    <n v="9"/>
    <n v="10"/>
  </r>
  <r>
    <x v="2170"/>
    <x v="420"/>
    <x v="5"/>
    <s v="2/23"/>
    <d v="2013-02-23T00:00:00"/>
    <n v="2.3380702841197292"/>
    <n v="2813797"/>
    <x v="4"/>
    <s v="Amsterdam"/>
    <x v="0"/>
    <s v="North Holland"/>
    <s v="North Holland"/>
    <s v="1015 DV"/>
    <s v="Netherlands"/>
    <n v="52.379238834491197"/>
    <n v="4.8889214565930699"/>
    <s v="Apartment"/>
    <x v="0"/>
    <n v="4"/>
    <n v="1.5"/>
    <n v="2"/>
    <n v="2"/>
    <s v="Real Bed"/>
    <n v="200"/>
    <n v="2"/>
    <n v="40"/>
    <n v="1"/>
    <n v="10"/>
    <n v="200"/>
    <n v="200"/>
    <n v="2000"/>
    <s v="within an hour"/>
    <n v="1"/>
    <x v="22"/>
    <n v="100"/>
    <n v="9"/>
    <n v="10"/>
    <n v="10"/>
    <n v="10"/>
    <n v="10"/>
    <n v="10"/>
  </r>
  <r>
    <x v="2171"/>
    <x v="104"/>
    <x v="5"/>
    <s v="2/23"/>
    <d v="2013-02-23T00:00:00"/>
    <n v="2.3380702841197292"/>
    <n v="2429933"/>
    <x v="4"/>
    <s v="Amsterdam"/>
    <x v="0"/>
    <s v="North Holland"/>
    <s v="North Holland"/>
    <s v="1015 SG"/>
    <s v="Netherlands"/>
    <n v="52.375352689464897"/>
    <n v="4.8788735012903501"/>
    <s v="House"/>
    <x v="0"/>
    <n v="2"/>
    <n v="1"/>
    <n v="1"/>
    <n v="1"/>
    <s v="Real Bed"/>
    <n v="150"/>
    <n v="2"/>
    <n v="0"/>
    <n v="1"/>
    <n v="6"/>
    <n v="150"/>
    <n v="150"/>
    <n v="900"/>
    <s v="within a few hours"/>
    <n v="0.9"/>
    <x v="10"/>
    <n v="100"/>
    <n v="9"/>
    <n v="10"/>
    <n v="10"/>
    <n v="10"/>
    <n v="10"/>
    <n v="10"/>
  </r>
  <r>
    <x v="2172"/>
    <x v="438"/>
    <x v="5"/>
    <s v="2/24"/>
    <d v="2013-02-24T00:00:00"/>
    <n v="2.3353305580923318"/>
    <n v="1666116"/>
    <x v="2"/>
    <s v="Amsterdam"/>
    <x v="0"/>
    <s v="North Holland"/>
    <s v="North Holland"/>
    <s v="1057 ET"/>
    <s v="Netherlands"/>
    <n v="52.369522614581001"/>
    <n v="4.8576992646492396"/>
    <s v="Apartment"/>
    <x v="0"/>
    <n v="2"/>
    <n v="1"/>
    <n v="2"/>
    <n v="2"/>
    <s v="Real Bed"/>
    <n v="125"/>
    <n v="1"/>
    <n v="30"/>
    <n v="1"/>
    <n v="6"/>
    <n v="155"/>
    <n v="155"/>
    <n v="930"/>
    <s v="within a day"/>
    <n v="0.78"/>
    <x v="10"/>
    <n v="87"/>
    <n v="9"/>
    <n v="10"/>
    <n v="10"/>
    <n v="10"/>
    <n v="10"/>
    <n v="9"/>
  </r>
  <r>
    <x v="2173"/>
    <x v="181"/>
    <x v="5"/>
    <s v="2/24"/>
    <d v="2013-02-24T00:00:00"/>
    <n v="2.3353305580923318"/>
    <n v="957182"/>
    <x v="3"/>
    <s v="Amsterdam"/>
    <x v="0"/>
    <s v="North Holland"/>
    <s v="North Holland"/>
    <n v="1074"/>
    <s v="Netherlands"/>
    <n v="52.359093357149497"/>
    <n v="4.9024686736433098"/>
    <s v="Apartment"/>
    <x v="0"/>
    <n v="2"/>
    <n v="1"/>
    <n v="1"/>
    <n v="1"/>
    <s v="Real Bed"/>
    <n v="95"/>
    <n v="1"/>
    <n v="0"/>
    <n v="10"/>
    <n v="12"/>
    <n v="95"/>
    <n v="950"/>
    <n v="11400"/>
    <s v="within an hour"/>
    <n v="1"/>
    <x v="77"/>
    <n v="98"/>
    <n v="10"/>
    <n v="10"/>
    <n v="10"/>
    <n v="10"/>
    <n v="10"/>
    <n v="10"/>
  </r>
  <r>
    <x v="2174"/>
    <x v="76"/>
    <x v="5"/>
    <s v="2/24"/>
    <d v="2013-02-24T00:00:00"/>
    <n v="2.3353305580923318"/>
    <n v="1153909"/>
    <x v="4"/>
    <s v="Amsterdam"/>
    <x v="0"/>
    <s v="North Holland"/>
    <s v="North Holland"/>
    <n v="1015"/>
    <s v="Netherlands"/>
    <n v="52.379575349073697"/>
    <n v="4.88496072048396"/>
    <s v="Apartment"/>
    <x v="0"/>
    <n v="2"/>
    <n v="1"/>
    <n v="1"/>
    <n v="1"/>
    <s v="Real Bed"/>
    <n v="140"/>
    <n v="1"/>
    <n v="0"/>
    <n v="1"/>
    <n v="34"/>
    <n v="140"/>
    <n v="140"/>
    <n v="4760"/>
    <s v="within an hour"/>
    <n v="1"/>
    <x v="53"/>
    <n v="100"/>
    <n v="10"/>
    <n v="10"/>
    <n v="10"/>
    <n v="10"/>
    <n v="10"/>
    <n v="10"/>
  </r>
  <r>
    <x v="2175"/>
    <x v="1405"/>
    <x v="5"/>
    <s v="2/24"/>
    <d v="2013-02-24T00:00:00"/>
    <n v="2.3353305580923318"/>
    <n v="1796517"/>
    <x v="6"/>
    <s v="Amsterdam"/>
    <x v="0"/>
    <s v="Noord-Holland"/>
    <s v="North Holland"/>
    <s v="1074 ES"/>
    <s v="Netherlands"/>
    <n v="52.353771784733397"/>
    <n v="4.9035724997862697"/>
    <s v="Apartment"/>
    <x v="0"/>
    <n v="2"/>
    <n v="1"/>
    <n v="1"/>
    <n v="1"/>
    <s v="Real Bed"/>
    <n v="99"/>
    <n v="1"/>
    <n v="0"/>
    <n v="2"/>
    <n v="0"/>
    <n v="99"/>
    <n v="198"/>
    <n v="0"/>
    <s v="within a few hours"/>
    <n v="1"/>
    <x v="5"/>
    <m/>
    <m/>
    <m/>
    <m/>
    <m/>
    <m/>
    <m/>
  </r>
  <r>
    <x v="2176"/>
    <x v="1406"/>
    <x v="5"/>
    <s v="2/24"/>
    <d v="2013-02-24T00:00:00"/>
    <n v="2.3353305580923318"/>
    <n v="5882347"/>
    <x v="5"/>
    <s v="Amsterdam"/>
    <x v="0"/>
    <s v="Noord-Holland"/>
    <s v="North Holland"/>
    <n v="1072"/>
    <s v="Netherlands"/>
    <n v="52.351607068947999"/>
    <n v="4.8862766135243403"/>
    <s v="Apartment"/>
    <x v="0"/>
    <n v="4"/>
    <n v="1"/>
    <n v="2"/>
    <n v="2"/>
    <s v="Real Bed"/>
    <n v="150"/>
    <n v="1"/>
    <n v="0"/>
    <n v="1"/>
    <n v="0"/>
    <n v="150"/>
    <n v="150"/>
    <n v="0"/>
    <s v="within an hour"/>
    <n v="1"/>
    <x v="5"/>
    <m/>
    <m/>
    <m/>
    <m/>
    <m/>
    <m/>
    <m/>
  </r>
  <r>
    <x v="2177"/>
    <x v="1407"/>
    <x v="5"/>
    <s v="2/25"/>
    <d v="2013-02-25T00:00:00"/>
    <n v="2.3325908320649344"/>
    <n v="959043"/>
    <x v="6"/>
    <s v="Amsterdam"/>
    <x v="0"/>
    <s v="North Holland"/>
    <s v="North Holland"/>
    <s v="1074 CR"/>
    <s v="Netherlands"/>
    <n v="52.357048625679703"/>
    <n v="4.8993615431401798"/>
    <s v="Apartment"/>
    <x v="0"/>
    <n v="2"/>
    <n v="1"/>
    <n v="1"/>
    <n v="1"/>
    <s v="Real Bed"/>
    <n v="100"/>
    <n v="1"/>
    <n v="30"/>
    <n v="2"/>
    <n v="26"/>
    <n v="130"/>
    <n v="260"/>
    <n v="6760"/>
    <s v="within a day"/>
    <n v="0.5"/>
    <x v="14"/>
    <n v="95"/>
    <n v="10"/>
    <n v="8"/>
    <n v="10"/>
    <n v="10"/>
    <n v="9"/>
    <n v="9"/>
  </r>
  <r>
    <x v="2178"/>
    <x v="1408"/>
    <x v="5"/>
    <s v="2/25"/>
    <d v="2013-02-25T00:00:00"/>
    <n v="2.3325908320649344"/>
    <n v="3336207"/>
    <x v="6"/>
    <s v="Amsterdam"/>
    <x v="0"/>
    <s v="North Holland"/>
    <s v="North Holland"/>
    <n v="1074"/>
    <s v="Netherlands"/>
    <n v="52.3460757710872"/>
    <n v="4.8984053112903903"/>
    <s v="Apartment"/>
    <x v="0"/>
    <n v="4"/>
    <n v="1"/>
    <n v="2"/>
    <n v="2"/>
    <s v="Real Bed"/>
    <n v="150"/>
    <n v="3"/>
    <n v="0"/>
    <n v="2"/>
    <n v="22"/>
    <n v="150"/>
    <n v="300"/>
    <n v="6600"/>
    <s v="within an hour"/>
    <n v="1"/>
    <x v="0"/>
    <n v="89"/>
    <n v="9"/>
    <n v="9"/>
    <n v="9"/>
    <n v="10"/>
    <n v="10"/>
    <n v="8"/>
  </r>
  <r>
    <x v="2179"/>
    <x v="1409"/>
    <x v="5"/>
    <s v="2/25"/>
    <d v="2013-02-25T00:00:00"/>
    <n v="2.3325908320649344"/>
    <n v="960091"/>
    <x v="9"/>
    <s v="Amsterdam"/>
    <x v="0"/>
    <s v="North Holland"/>
    <s v="North Holland"/>
    <n v="1057"/>
    <s v="Netherlands"/>
    <n v="52.366405410425003"/>
    <n v="4.8450027957850601"/>
    <s v="Apartment"/>
    <x v="1"/>
    <n v="3"/>
    <n v="1"/>
    <n v="1"/>
    <n v="1"/>
    <s v="Real Bed"/>
    <n v="35"/>
    <n v="1"/>
    <n v="35"/>
    <n v="1"/>
    <n v="96"/>
    <n v="70"/>
    <n v="70"/>
    <n v="6720"/>
    <s v="within an hour"/>
    <n v="1"/>
    <x v="113"/>
    <n v="88"/>
    <n v="9"/>
    <n v="8"/>
    <n v="9"/>
    <n v="9"/>
    <n v="8"/>
    <n v="8"/>
  </r>
  <r>
    <x v="2180"/>
    <x v="1319"/>
    <x v="5"/>
    <s v="2/25"/>
    <d v="2013-02-25T00:00:00"/>
    <n v="2.3325908320649344"/>
    <n v="4159580"/>
    <x v="2"/>
    <s v="Amsterdam"/>
    <x v="0"/>
    <s v="North Holland"/>
    <s v="North Holland"/>
    <s v="1057 EP"/>
    <s v="Netherlands"/>
    <n v="52.368318774923303"/>
    <n v="4.8576797760211701"/>
    <s v="Apartment"/>
    <x v="0"/>
    <n v="2"/>
    <n v="1"/>
    <n v="1"/>
    <n v="1"/>
    <s v="Real Bed"/>
    <n v="76"/>
    <n v="1"/>
    <n v="0"/>
    <n v="1"/>
    <n v="4"/>
    <n v="76"/>
    <n v="76"/>
    <n v="304"/>
    <s v="within a day"/>
    <n v="0.9"/>
    <x v="11"/>
    <n v="100"/>
    <n v="10"/>
    <n v="10"/>
    <n v="10"/>
    <n v="9"/>
    <n v="9"/>
    <n v="10"/>
  </r>
  <r>
    <x v="2181"/>
    <x v="656"/>
    <x v="5"/>
    <s v="2/26"/>
    <d v="2013-02-26T00:00:00"/>
    <n v="2.3298511060375371"/>
    <n v="2327428"/>
    <x v="10"/>
    <s v="Amsterdam"/>
    <x v="0"/>
    <s v="North Holland"/>
    <s v="North Holland"/>
    <s v="1091 LM"/>
    <s v="Netherlands"/>
    <n v="52.353884545337699"/>
    <n v="4.9192788619565198"/>
    <s v="Apartment"/>
    <x v="0"/>
    <n v="2"/>
    <n v="1"/>
    <n v="1"/>
    <n v="1"/>
    <s v="Real Bed"/>
    <n v="145"/>
    <n v="1"/>
    <n v="0"/>
    <n v="3"/>
    <n v="0"/>
    <n v="145"/>
    <n v="435"/>
    <n v="0"/>
    <s v="within a few hours"/>
    <n v="1"/>
    <x v="5"/>
    <m/>
    <m/>
    <m/>
    <m/>
    <m/>
    <m/>
    <m/>
  </r>
  <r>
    <x v="2182"/>
    <x v="1410"/>
    <x v="5"/>
    <s v="2/26"/>
    <d v="2013-02-26T00:00:00"/>
    <n v="2.3298511060375371"/>
    <n v="1806324"/>
    <x v="12"/>
    <s v="Amsterdam"/>
    <x v="0"/>
    <s v="North Holland"/>
    <s v="North Holland"/>
    <n v="1082"/>
    <s v="Netherlands"/>
    <n v="52.327689848583503"/>
    <n v="4.8797385337401904"/>
    <s v="Apartment"/>
    <x v="1"/>
    <n v="1"/>
    <n v="1"/>
    <n v="1"/>
    <n v="1"/>
    <s v="Real Bed"/>
    <n v="33"/>
    <n v="1"/>
    <n v="0"/>
    <n v="1"/>
    <n v="98"/>
    <n v="33"/>
    <n v="33"/>
    <n v="3234"/>
    <s v="within a few hours"/>
    <n v="0.88"/>
    <x v="21"/>
    <n v="78"/>
    <n v="9"/>
    <n v="8"/>
    <n v="9"/>
    <n v="9"/>
    <n v="7"/>
    <n v="8"/>
  </r>
  <r>
    <x v="2183"/>
    <x v="7"/>
    <x v="5"/>
    <s v="2/26"/>
    <d v="2013-02-26T00:00:00"/>
    <n v="2.3298511060375371"/>
    <n v="4434484"/>
    <x v="3"/>
    <s v="Amsterdam"/>
    <x v="0"/>
    <s v="North Holland"/>
    <s v="North Holland"/>
    <s v="1017 NJ"/>
    <s v="Netherlands"/>
    <n v="52.362445014833298"/>
    <n v="4.88491521173989"/>
    <s v="House"/>
    <x v="0"/>
    <n v="8"/>
    <n v="3"/>
    <n v="5"/>
    <n v="5"/>
    <s v="Real Bed"/>
    <n v="500"/>
    <n v="1"/>
    <n v="0"/>
    <n v="4"/>
    <n v="2"/>
    <n v="500"/>
    <n v="2000"/>
    <n v="4000"/>
    <s v="within a day"/>
    <n v="0.9"/>
    <x v="4"/>
    <n v="80"/>
    <n v="10"/>
    <n v="10"/>
    <n v="10"/>
    <n v="10"/>
    <n v="8"/>
    <n v="8"/>
  </r>
  <r>
    <x v="2184"/>
    <x v="188"/>
    <x v="5"/>
    <s v="2/26"/>
    <d v="2013-02-26T00:00:00"/>
    <n v="2.3298511060375371"/>
    <n v="1319013"/>
    <x v="3"/>
    <s v="Amsterdam"/>
    <x v="0"/>
    <s v="North Holland"/>
    <s v="North Holland"/>
    <n v="1018"/>
    <s v="Netherlands"/>
    <n v="52.370391738217201"/>
    <n v="4.9146811921924503"/>
    <s v="House"/>
    <x v="0"/>
    <n v="6"/>
    <n v="2"/>
    <n v="2"/>
    <n v="3"/>
    <s v="Real Bed"/>
    <n v="169"/>
    <n v="2"/>
    <n v="65"/>
    <n v="2"/>
    <n v="26"/>
    <n v="169"/>
    <n v="338"/>
    <n v="8788"/>
    <s v="within a few hours"/>
    <n v="0.81"/>
    <x v="14"/>
    <n v="89"/>
    <n v="8"/>
    <n v="9"/>
    <n v="9"/>
    <n v="9"/>
    <n v="10"/>
    <n v="8"/>
  </r>
  <r>
    <x v="2185"/>
    <x v="206"/>
    <x v="5"/>
    <s v="2/27"/>
    <d v="2013-02-27T00:00:00"/>
    <n v="2.3271113800101402"/>
    <n v="985155"/>
    <x v="3"/>
    <s v="Amsterdam"/>
    <x v="0"/>
    <s v="North Holland"/>
    <s v="North Holland"/>
    <s v="1018 ZM"/>
    <s v="Netherlands"/>
    <n v="52.370892475929899"/>
    <n v="4.9155673229653098"/>
    <s v="Apartment"/>
    <x v="0"/>
    <n v="2"/>
    <n v="1"/>
    <n v="1"/>
    <n v="1"/>
    <s v="Real Bed"/>
    <n v="80"/>
    <n v="2"/>
    <n v="70"/>
    <n v="2"/>
    <n v="32"/>
    <n v="80"/>
    <n v="160"/>
    <n v="5120"/>
    <s v="within an hour"/>
    <n v="1"/>
    <x v="112"/>
    <n v="93"/>
    <n v="10"/>
    <n v="9"/>
    <n v="9"/>
    <n v="10"/>
    <n v="9"/>
    <n v="9"/>
  </r>
  <r>
    <x v="2186"/>
    <x v="1411"/>
    <x v="5"/>
    <s v="2/27"/>
    <d v="2013-02-27T00:00:00"/>
    <n v="2.3271113800101402"/>
    <n v="963427"/>
    <x v="5"/>
    <s v="Amsterdam"/>
    <x v="0"/>
    <s v="North Holland"/>
    <s v="North Holland"/>
    <n v="1071"/>
    <s v="Netherlands"/>
    <n v="52.355792455598397"/>
    <n v="4.86891449251896"/>
    <s v="House"/>
    <x v="0"/>
    <n v="6"/>
    <n v="2"/>
    <n v="4"/>
    <n v="8"/>
    <s v="Real Bed"/>
    <n v="360"/>
    <n v="1"/>
    <n v="0"/>
    <n v="3"/>
    <n v="4"/>
    <n v="360"/>
    <n v="1080"/>
    <n v="4320"/>
    <s v="within an hour"/>
    <n v="1"/>
    <x v="11"/>
    <n v="100"/>
    <n v="10"/>
    <n v="10"/>
    <n v="10"/>
    <n v="10"/>
    <n v="10"/>
    <n v="10"/>
  </r>
  <r>
    <x v="2187"/>
    <x v="289"/>
    <x v="5"/>
    <s v="2/27"/>
    <d v="2013-02-27T00:00:00"/>
    <n v="2.3271113800101402"/>
    <n v="964076"/>
    <x v="6"/>
    <s v="Amsterdam"/>
    <x v="0"/>
    <s v="North Holland"/>
    <s v="North Holland"/>
    <s v="1079 LS"/>
    <s v="Netherlands"/>
    <n v="52.342839821001498"/>
    <n v="4.9095529666640596"/>
    <s v="Apartment"/>
    <x v="0"/>
    <n v="2"/>
    <n v="1"/>
    <n v="1"/>
    <n v="1"/>
    <s v="Real Bed"/>
    <n v="99"/>
    <n v="0"/>
    <n v="0"/>
    <n v="2"/>
    <n v="36"/>
    <n v="99"/>
    <n v="198"/>
    <n v="7128"/>
    <s v="within an hour"/>
    <n v="1"/>
    <x v="15"/>
    <n v="99"/>
    <n v="10"/>
    <n v="10"/>
    <n v="10"/>
    <n v="10"/>
    <n v="9"/>
    <n v="9"/>
  </r>
  <r>
    <x v="2188"/>
    <x v="109"/>
    <x v="5"/>
    <s v="2/28"/>
    <d v="2013-02-28T00:00:00"/>
    <n v="2.3243716539827428"/>
    <n v="3432883"/>
    <x v="5"/>
    <s v="Amsterdam"/>
    <x v="0"/>
    <s v="North Holland"/>
    <s v="North Holland"/>
    <s v="1076 ST"/>
    <s v="Netherlands"/>
    <n v="52.346910153292598"/>
    <n v="4.8607166373044004"/>
    <s v="Apartment"/>
    <x v="0"/>
    <n v="4"/>
    <n v="1"/>
    <n v="2"/>
    <n v="2"/>
    <s v="Real Bed"/>
    <n v="175"/>
    <n v="1"/>
    <n v="0"/>
    <n v="7"/>
    <n v="2"/>
    <n v="175"/>
    <n v="1225"/>
    <n v="2450"/>
    <s v="within a few hours"/>
    <n v="1"/>
    <x v="4"/>
    <n v="100"/>
    <n v="10"/>
    <n v="10"/>
    <n v="10"/>
    <n v="10"/>
    <n v="10"/>
    <n v="10"/>
  </r>
  <r>
    <x v="2189"/>
    <x v="1412"/>
    <x v="5"/>
    <s v="3/1"/>
    <d v="2013-03-01T00:00:00"/>
    <n v="2.3216319279553455"/>
    <n v="4502001"/>
    <x v="4"/>
    <s v="Amsterdam"/>
    <x v="0"/>
    <s v="NH"/>
    <s v="North Holland"/>
    <s v="1015 VJ"/>
    <s v="Netherlands"/>
    <n v="52.3813222134849"/>
    <n v="4.88150738104527"/>
    <s v="Apartment"/>
    <x v="0"/>
    <n v="2"/>
    <n v="1"/>
    <n v="2"/>
    <n v="2"/>
    <s v="Real Bed"/>
    <n v="160"/>
    <n v="0"/>
    <n v="0"/>
    <n v="1"/>
    <n v="2"/>
    <n v="160"/>
    <n v="160"/>
    <n v="320"/>
    <s v="within a few hours"/>
    <n v="0.75"/>
    <x v="4"/>
    <n v="100"/>
    <n v="10"/>
    <n v="10"/>
    <n v="10"/>
    <n v="10"/>
    <n v="10"/>
    <n v="8"/>
  </r>
  <r>
    <x v="2190"/>
    <x v="249"/>
    <x v="5"/>
    <s v="3/1"/>
    <d v="2013-03-01T00:00:00"/>
    <n v="2.3216319279553455"/>
    <n v="5836501"/>
    <x v="6"/>
    <s v="Amsterdam"/>
    <x v="0"/>
    <s v="Noord-Holland"/>
    <s v="North Holland"/>
    <s v="1074 gj"/>
    <s v="Netherlands"/>
    <n v="52.352227496439703"/>
    <n v="4.9058065397466999"/>
    <s v="Apartment"/>
    <x v="0"/>
    <n v="4"/>
    <n v="1.5"/>
    <n v="2"/>
    <n v="2"/>
    <s v="Real Bed"/>
    <n v="110"/>
    <n v="4"/>
    <n v="25"/>
    <n v="3"/>
    <n v="0"/>
    <n v="110"/>
    <n v="330"/>
    <n v="0"/>
    <s v="N/A"/>
    <s v="N/A"/>
    <x v="5"/>
    <m/>
    <m/>
    <m/>
    <m/>
    <m/>
    <m/>
    <m/>
  </r>
  <r>
    <x v="2191"/>
    <x v="1413"/>
    <x v="5"/>
    <s v="3/2"/>
    <d v="2013-03-02T00:00:00"/>
    <n v="2.3188922019279481"/>
    <n v="3909954"/>
    <x v="6"/>
    <s v="Amsterdam"/>
    <x v="0"/>
    <s v="North Holland"/>
    <s v="North Holland"/>
    <n v="1072"/>
    <s v="Netherlands"/>
    <n v="52.355721213472101"/>
    <n v="4.8888081379466897"/>
    <s v="Apartment"/>
    <x v="1"/>
    <n v="2"/>
    <n v="1"/>
    <n v="1"/>
    <n v="1"/>
    <s v="Real Bed"/>
    <n v="90"/>
    <n v="1"/>
    <n v="0"/>
    <n v="1"/>
    <n v="4"/>
    <n v="90"/>
    <n v="90"/>
    <n v="360"/>
    <s v="N/A"/>
    <s v="N/A"/>
    <x v="11"/>
    <n v="100"/>
    <n v="10"/>
    <n v="10"/>
    <n v="9"/>
    <n v="10"/>
    <n v="10"/>
    <n v="9"/>
  </r>
  <r>
    <x v="2192"/>
    <x v="1414"/>
    <x v="5"/>
    <s v="3/2"/>
    <d v="2013-03-02T00:00:00"/>
    <n v="2.3188922019279481"/>
    <n v="1968267"/>
    <x v="4"/>
    <s v="Amsterdam"/>
    <x v="0"/>
    <s v="North Holland"/>
    <s v="North Holland"/>
    <s v="1015 NH"/>
    <s v="Netherlands"/>
    <n v="52.376870504863902"/>
    <n v="4.8829512530557997"/>
    <s v="Apartment"/>
    <x v="0"/>
    <n v="4"/>
    <n v="1.5"/>
    <n v="2"/>
    <n v="4"/>
    <s v="Real Bed"/>
    <n v="135"/>
    <n v="3"/>
    <n v="25"/>
    <n v="5"/>
    <n v="116"/>
    <n v="135"/>
    <n v="675"/>
    <n v="78300"/>
    <s v="within a day"/>
    <n v="0.89"/>
    <x v="16"/>
    <n v="93"/>
    <n v="9"/>
    <n v="10"/>
    <n v="10"/>
    <n v="10"/>
    <n v="10"/>
    <n v="9"/>
  </r>
  <r>
    <x v="2193"/>
    <x v="1415"/>
    <x v="5"/>
    <s v="3/2"/>
    <d v="2013-03-02T00:00:00"/>
    <n v="2.3188922019279481"/>
    <n v="4337733"/>
    <x v="10"/>
    <s v="Amsterdam"/>
    <x v="0"/>
    <s v="North Holland"/>
    <s v="North Holland"/>
    <s v="1093 CN"/>
    <s v="Netherlands"/>
    <n v="52.363291549954504"/>
    <n v="4.9280098687644402"/>
    <s v="Apartment"/>
    <x v="0"/>
    <n v="2"/>
    <n v="1"/>
    <n v="1"/>
    <n v="1"/>
    <s v="Real Bed"/>
    <n v="100"/>
    <n v="1"/>
    <n v="0"/>
    <n v="2"/>
    <n v="4"/>
    <n v="100"/>
    <n v="200"/>
    <n v="800"/>
    <s v="N/A"/>
    <s v="N/A"/>
    <x v="11"/>
    <m/>
    <m/>
    <m/>
    <m/>
    <m/>
    <m/>
    <m/>
  </r>
  <r>
    <x v="2194"/>
    <x v="1181"/>
    <x v="5"/>
    <s v="3/2"/>
    <d v="2013-03-02T00:00:00"/>
    <n v="2.3188922019279481"/>
    <n v="1017951"/>
    <x v="6"/>
    <s v="Amsterdam"/>
    <x v="0"/>
    <s v="North Holland"/>
    <s v="North Holland"/>
    <n v="1072"/>
    <s v="Netherlands"/>
    <n v="52.352832346449397"/>
    <n v="4.8928669908674802"/>
    <s v="Apartment"/>
    <x v="0"/>
    <n v="6"/>
    <n v="1.5"/>
    <n v="3"/>
    <n v="6"/>
    <s v="Real Bed"/>
    <n v="125"/>
    <n v="2"/>
    <n v="25"/>
    <n v="3"/>
    <n v="10"/>
    <n v="125"/>
    <n v="375"/>
    <n v="3750"/>
    <s v="within a few hours"/>
    <n v="1"/>
    <x v="22"/>
    <n v="95"/>
    <n v="9"/>
    <n v="9"/>
    <n v="10"/>
    <n v="10"/>
    <n v="10"/>
    <n v="9"/>
  </r>
  <r>
    <x v="2195"/>
    <x v="1416"/>
    <x v="5"/>
    <s v="3/3"/>
    <d v="2013-03-03T00:00:00"/>
    <n v="2.3161524759005512"/>
    <n v="1390050"/>
    <x v="1"/>
    <s v="Amsterdam"/>
    <x v="0"/>
    <s v="North Holland"/>
    <s v="North Holland"/>
    <m/>
    <s v="Netherlands"/>
    <n v="52.376849788505098"/>
    <n v="4.9205028643213602"/>
    <s v="Apartment"/>
    <x v="0"/>
    <n v="4"/>
    <n v="1"/>
    <n v="1"/>
    <n v="2"/>
    <s v="Real Bed"/>
    <n v="145"/>
    <n v="1"/>
    <n v="0"/>
    <n v="3"/>
    <n v="12"/>
    <n v="145"/>
    <n v="435"/>
    <n v="5220"/>
    <s v="within a few hours"/>
    <n v="0.88"/>
    <x v="77"/>
    <n v="90"/>
    <n v="9"/>
    <n v="8"/>
    <n v="10"/>
    <n v="10"/>
    <n v="9"/>
    <n v="9"/>
  </r>
  <r>
    <x v="2196"/>
    <x v="557"/>
    <x v="5"/>
    <s v="3/3"/>
    <d v="2013-03-03T00:00:00"/>
    <n v="2.3161524759005512"/>
    <n v="969862"/>
    <x v="5"/>
    <s v="Amsterdam"/>
    <x v="0"/>
    <s v="North Holland"/>
    <s v="North Holland"/>
    <s v="1076 CW"/>
    <s v="Netherlands"/>
    <n v="52.341124700753603"/>
    <n v="4.8476240297351501"/>
    <s v="Other"/>
    <x v="0"/>
    <n v="3"/>
    <n v="1"/>
    <n v="1"/>
    <n v="3"/>
    <s v="Real Bed"/>
    <n v="85"/>
    <n v="2"/>
    <n v="30"/>
    <n v="2"/>
    <n v="38"/>
    <n v="85"/>
    <n v="170"/>
    <n v="6460"/>
    <s v="within a few hours"/>
    <n v="1"/>
    <x v="12"/>
    <n v="89"/>
    <n v="10"/>
    <n v="10"/>
    <n v="10"/>
    <n v="10"/>
    <n v="9"/>
    <n v="9"/>
  </r>
  <r>
    <x v="2197"/>
    <x v="296"/>
    <x v="5"/>
    <s v="3/3"/>
    <d v="2013-03-03T00:00:00"/>
    <n v="2.3161524759005512"/>
    <n v="4774677"/>
    <x v="1"/>
    <s v="Amsterdam"/>
    <x v="0"/>
    <s v="Noord-Holland"/>
    <s v="North Holland"/>
    <s v="1094 HA"/>
    <s v="Netherlands"/>
    <n v="52.363515776364302"/>
    <n v="4.9329924009438004"/>
    <s v="Apartment"/>
    <x v="0"/>
    <n v="2"/>
    <n v="1"/>
    <n v="2"/>
    <n v="1"/>
    <s v="Real Bed"/>
    <n v="95"/>
    <n v="1"/>
    <n v="0"/>
    <n v="2"/>
    <n v="4"/>
    <n v="95"/>
    <n v="190"/>
    <n v="760"/>
    <s v="within an hour"/>
    <n v="1"/>
    <x v="11"/>
    <n v="100"/>
    <n v="9"/>
    <n v="10"/>
    <n v="10"/>
    <n v="10"/>
    <n v="10"/>
    <n v="9"/>
  </r>
  <r>
    <x v="2198"/>
    <x v="1417"/>
    <x v="5"/>
    <s v="3/3"/>
    <d v="2013-03-03T00:00:00"/>
    <n v="2.3161524759005512"/>
    <n v="4410816"/>
    <x v="8"/>
    <s v="Amsterdam"/>
    <x v="0"/>
    <s v="Noord-Holland"/>
    <s v="North Holland"/>
    <s v="1092JM"/>
    <s v="Netherlands"/>
    <n v="52.354196261720503"/>
    <n v="4.9265765459737096"/>
    <s v="Apartment"/>
    <x v="0"/>
    <n v="2"/>
    <n v="1"/>
    <n v="1"/>
    <n v="1"/>
    <s v="Real Bed"/>
    <n v="90"/>
    <n v="1"/>
    <n v="0"/>
    <n v="3"/>
    <n v="0"/>
    <n v="90"/>
    <n v="270"/>
    <n v="0"/>
    <s v="within a few hours"/>
    <n v="1"/>
    <x v="5"/>
    <m/>
    <m/>
    <m/>
    <m/>
    <m/>
    <m/>
    <m/>
  </r>
  <r>
    <x v="2199"/>
    <x v="627"/>
    <x v="5"/>
    <s v="3/3"/>
    <d v="2013-03-03T00:00:00"/>
    <n v="2.3161524759005512"/>
    <n v="970749"/>
    <x v="3"/>
    <s v="Amsterdam"/>
    <x v="0"/>
    <s v="North Holland"/>
    <s v="North Holland"/>
    <s v="1072 VZ"/>
    <s v="Netherlands"/>
    <n v="52.364642920706103"/>
    <n v="4.8827107512625201"/>
    <s v="Apartment"/>
    <x v="0"/>
    <n v="2"/>
    <n v="1"/>
    <n v="1"/>
    <n v="1"/>
    <s v="Real Bed"/>
    <n v="150"/>
    <n v="1"/>
    <n v="0"/>
    <n v="2"/>
    <n v="36"/>
    <n v="150"/>
    <n v="300"/>
    <n v="10800"/>
    <s v="N/A"/>
    <s v="N/A"/>
    <x v="15"/>
    <n v="98"/>
    <n v="10"/>
    <n v="10"/>
    <n v="10"/>
    <n v="10"/>
    <n v="10"/>
    <n v="10"/>
  </r>
  <r>
    <x v="2200"/>
    <x v="1418"/>
    <x v="5"/>
    <s v="3/3"/>
    <d v="2013-03-03T00:00:00"/>
    <n v="2.3161524759005512"/>
    <n v="3107162"/>
    <x v="7"/>
    <s v="Amsterdam"/>
    <x v="0"/>
    <s v="North Holland"/>
    <s v="North Holland"/>
    <n v="1055"/>
    <s v="Netherlands"/>
    <n v="52.378842717992597"/>
    <n v="4.8522064455853098"/>
    <s v="Apartment"/>
    <x v="0"/>
    <n v="2"/>
    <n v="1"/>
    <n v="1"/>
    <n v="1"/>
    <s v="Real Bed"/>
    <n v="89"/>
    <n v="0"/>
    <n v="0"/>
    <n v="2"/>
    <n v="10"/>
    <n v="89"/>
    <n v="178"/>
    <n v="1780"/>
    <s v="within a day"/>
    <n v="0.8"/>
    <x v="22"/>
    <n v="92"/>
    <n v="9"/>
    <n v="8"/>
    <n v="9"/>
    <n v="9"/>
    <n v="9"/>
    <n v="9"/>
  </r>
  <r>
    <x v="2201"/>
    <x v="43"/>
    <x v="5"/>
    <s v="3/4"/>
    <d v="2013-03-04T00:00:00"/>
    <n v="2.3134127498731538"/>
    <n v="1749960"/>
    <x v="8"/>
    <s v="Amsterdam"/>
    <x v="0"/>
    <s v="North Holland"/>
    <s v="North Holland"/>
    <n v="1097"/>
    <s v="Netherlands"/>
    <n v="52.353158461187299"/>
    <n v="4.9258336847263102"/>
    <s v="Apartment"/>
    <x v="1"/>
    <n v="4"/>
    <n v="1"/>
    <n v="1"/>
    <n v="2"/>
    <s v="Real Bed"/>
    <n v="60"/>
    <n v="2"/>
    <n v="20"/>
    <n v="2"/>
    <n v="60"/>
    <n v="60"/>
    <n v="120"/>
    <n v="7200"/>
    <s v="within a few hours"/>
    <n v="1"/>
    <x v="48"/>
    <n v="88"/>
    <n v="10"/>
    <n v="8"/>
    <n v="10"/>
    <n v="10"/>
    <n v="9"/>
    <n v="9"/>
  </r>
  <r>
    <x v="2202"/>
    <x v="1419"/>
    <x v="5"/>
    <s v="3/4"/>
    <d v="2013-03-04T00:00:00"/>
    <n v="2.3134127498731538"/>
    <n v="1042439"/>
    <x v="0"/>
    <s v="Amsterdam"/>
    <x v="0"/>
    <s v="North Holland"/>
    <s v="North Holland"/>
    <s v="1053 WP"/>
    <s v="Netherlands"/>
    <n v="52.374313872654298"/>
    <n v="4.87059434469771"/>
    <s v="Apartment"/>
    <x v="0"/>
    <n v="2"/>
    <n v="1"/>
    <n v="1"/>
    <n v="1"/>
    <s v="Real Bed"/>
    <n v="150"/>
    <n v="1"/>
    <n v="0"/>
    <n v="2"/>
    <n v="48"/>
    <n v="150"/>
    <n v="300"/>
    <n v="14400"/>
    <s v="within a day"/>
    <n v="1"/>
    <x v="30"/>
    <n v="97"/>
    <n v="10"/>
    <n v="9"/>
    <n v="10"/>
    <n v="10"/>
    <n v="10"/>
    <n v="9"/>
  </r>
  <r>
    <x v="2203"/>
    <x v="137"/>
    <x v="5"/>
    <s v="3/4"/>
    <d v="2013-03-04T00:00:00"/>
    <n v="2.3134127498731538"/>
    <n v="2492675"/>
    <x v="10"/>
    <s v="Amsterdam"/>
    <x v="0"/>
    <s v="North Holland"/>
    <s v="North Holland"/>
    <n v="1093"/>
    <s v="Netherlands"/>
    <n v="52.364646888213997"/>
    <n v="4.9252097468440104"/>
    <s v="Apartment"/>
    <x v="0"/>
    <n v="2"/>
    <n v="1.5"/>
    <n v="1"/>
    <n v="1"/>
    <s v="Real Bed"/>
    <n v="85"/>
    <n v="0"/>
    <n v="0"/>
    <n v="2"/>
    <n v="6"/>
    <n v="85"/>
    <n v="170"/>
    <n v="1020"/>
    <s v="a few days or more"/>
    <n v="0.25"/>
    <x v="10"/>
    <n v="93"/>
    <n v="9"/>
    <n v="9"/>
    <n v="9"/>
    <n v="9"/>
    <n v="9"/>
    <n v="9"/>
  </r>
  <r>
    <x v="2204"/>
    <x v="257"/>
    <x v="5"/>
    <s v="3/4"/>
    <d v="2013-03-04T00:00:00"/>
    <n v="2.3134127498731538"/>
    <n v="3757160"/>
    <x v="2"/>
    <s v="Amsterdam"/>
    <x v="0"/>
    <s v="North Holland"/>
    <s v="North Holland"/>
    <n v="1054"/>
    <s v="Netherlands"/>
    <n v="52.359758631258302"/>
    <n v="4.8626245805672097"/>
    <s v="Loft"/>
    <x v="0"/>
    <n v="2"/>
    <n v="1"/>
    <n v="0"/>
    <n v="1"/>
    <s v="Real Bed"/>
    <n v="110"/>
    <n v="1"/>
    <n v="0"/>
    <n v="2"/>
    <n v="22"/>
    <n v="110"/>
    <n v="220"/>
    <n v="4840"/>
    <s v="within an hour"/>
    <n v="1"/>
    <x v="0"/>
    <n v="93"/>
    <n v="10"/>
    <n v="10"/>
    <n v="10"/>
    <n v="10"/>
    <n v="10"/>
    <n v="9"/>
  </r>
  <r>
    <x v="2205"/>
    <x v="1420"/>
    <x v="5"/>
    <s v="3/4"/>
    <d v="2013-03-04T00:00:00"/>
    <n v="2.3134127498731538"/>
    <n v="2120210"/>
    <x v="13"/>
    <s v="Amsterdam"/>
    <x v="0"/>
    <s v="North Holland"/>
    <s v="North Holland"/>
    <s v="1025 LP"/>
    <s v="Netherlands"/>
    <n v="52.390086961332997"/>
    <n v="4.9284875178943102"/>
    <s v="House"/>
    <x v="0"/>
    <n v="7"/>
    <n v="2"/>
    <n v="6"/>
    <n v="6"/>
    <s v="Real Bed"/>
    <n v="220"/>
    <n v="4"/>
    <n v="30"/>
    <n v="2"/>
    <n v="14"/>
    <n v="220"/>
    <n v="440"/>
    <n v="6160"/>
    <s v="within a few hours"/>
    <n v="0.93"/>
    <x v="45"/>
    <n v="100"/>
    <n v="10"/>
    <n v="10"/>
    <n v="10"/>
    <n v="10"/>
    <n v="10"/>
    <n v="10"/>
  </r>
  <r>
    <x v="2205"/>
    <x v="1420"/>
    <x v="5"/>
    <s v="3/4"/>
    <d v="2013-03-04T00:00:00"/>
    <n v="2.3134127498731538"/>
    <n v="2120206"/>
    <x v="13"/>
    <s v="Amsterdam"/>
    <x v="0"/>
    <s v="North Holland"/>
    <s v="North Holland"/>
    <s v="1025 LP"/>
    <s v="Netherlands"/>
    <n v="52.391746325425302"/>
    <n v="4.92729555373786"/>
    <s v="Bed &amp; Breakfast"/>
    <x v="1"/>
    <n v="3"/>
    <n v="1"/>
    <n v="1"/>
    <n v="2"/>
    <s v="Real Bed"/>
    <n v="90"/>
    <n v="2"/>
    <n v="10"/>
    <n v="2"/>
    <n v="14"/>
    <n v="90"/>
    <n v="180"/>
    <n v="2520"/>
    <s v="within a few hours"/>
    <n v="0.93"/>
    <x v="45"/>
    <n v="97"/>
    <n v="9"/>
    <n v="10"/>
    <n v="10"/>
    <n v="10"/>
    <n v="9"/>
    <n v="10"/>
  </r>
  <r>
    <x v="2205"/>
    <x v="1420"/>
    <x v="5"/>
    <s v="3/4"/>
    <d v="2013-03-04T00:00:00"/>
    <n v="2.3134127498731538"/>
    <n v="3974845"/>
    <x v="13"/>
    <s v="Amsterdam"/>
    <x v="0"/>
    <s v="North Holland"/>
    <s v="North Holland"/>
    <s v="1025 LP"/>
    <s v="Netherlands"/>
    <n v="52.390729967702697"/>
    <n v="4.9263390171323902"/>
    <s v="Bed &amp; Breakfast"/>
    <x v="1"/>
    <n v="2"/>
    <n v="1"/>
    <n v="1"/>
    <n v="1"/>
    <s v="Real Bed"/>
    <n v="80"/>
    <n v="0"/>
    <n v="0"/>
    <n v="2"/>
    <n v="24"/>
    <n v="80"/>
    <n v="160"/>
    <n v="3840"/>
    <s v="within a few hours"/>
    <n v="0.93"/>
    <x v="75"/>
    <n v="98"/>
    <n v="10"/>
    <n v="10"/>
    <n v="10"/>
    <n v="10"/>
    <n v="10"/>
    <n v="10"/>
  </r>
  <r>
    <x v="2206"/>
    <x v="1421"/>
    <x v="5"/>
    <s v="3/4"/>
    <d v="2013-03-04T00:00:00"/>
    <n v="2.3134127498731538"/>
    <n v="1999685"/>
    <x v="2"/>
    <s v="Amsterdam"/>
    <x v="0"/>
    <s v="North Holland"/>
    <s v="North Holland"/>
    <n v="1056"/>
    <s v="Netherlands"/>
    <n v="52.369518549881199"/>
    <n v="4.84966485452669"/>
    <s v="Apartment"/>
    <x v="0"/>
    <n v="5"/>
    <n v="1"/>
    <n v="3"/>
    <n v="3"/>
    <s v="Real Bed"/>
    <n v="100"/>
    <n v="2"/>
    <n v="25"/>
    <n v="3"/>
    <n v="6"/>
    <n v="100"/>
    <n v="300"/>
    <n v="1800"/>
    <s v="within a day"/>
    <n v="0.5"/>
    <x v="10"/>
    <n v="100"/>
    <n v="10"/>
    <n v="8"/>
    <n v="10"/>
    <n v="10"/>
    <n v="9"/>
    <n v="9"/>
  </r>
  <r>
    <x v="2207"/>
    <x v="143"/>
    <x v="5"/>
    <s v="3/4"/>
    <d v="2013-03-04T00:00:00"/>
    <n v="2.3134127498731538"/>
    <n v="5595743"/>
    <x v="6"/>
    <s v="Amsterdam"/>
    <x v="0"/>
    <s v="Noord-Holland"/>
    <s v="North Holland"/>
    <s v="1073 LP"/>
    <s v="Netherlands"/>
    <n v="52.354502326992403"/>
    <n v="4.90189024971371"/>
    <s v="Apartment"/>
    <x v="1"/>
    <n v="2"/>
    <n v="1"/>
    <n v="1"/>
    <n v="2"/>
    <s v="Real Bed"/>
    <n v="70"/>
    <n v="1"/>
    <n v="0"/>
    <n v="1"/>
    <n v="0"/>
    <n v="70"/>
    <n v="70"/>
    <n v="0"/>
    <s v="within a day"/>
    <n v="0.71"/>
    <x v="5"/>
    <m/>
    <m/>
    <m/>
    <m/>
    <m/>
    <m/>
    <m/>
  </r>
  <r>
    <x v="2208"/>
    <x v="1422"/>
    <x v="5"/>
    <s v="3/5"/>
    <d v="2013-03-05T00:00:00"/>
    <n v="2.3106730238457565"/>
    <n v="4266630"/>
    <x v="5"/>
    <s v="Amsterdam"/>
    <x v="0"/>
    <s v="North Holland"/>
    <s v="North Holland"/>
    <s v="1059 TC"/>
    <s v="Netherlands"/>
    <n v="52.347345604959798"/>
    <n v="4.8464290055115402"/>
    <s v="Apartment"/>
    <x v="0"/>
    <n v="2"/>
    <n v="1"/>
    <n v="1"/>
    <n v="1"/>
    <s v="Real Bed"/>
    <n v="99"/>
    <n v="1"/>
    <n v="0"/>
    <n v="1"/>
    <n v="0"/>
    <n v="99"/>
    <n v="99"/>
    <n v="0"/>
    <s v="within a few hours"/>
    <n v="1"/>
    <x v="5"/>
    <m/>
    <m/>
    <m/>
    <m/>
    <m/>
    <m/>
    <m/>
  </r>
  <r>
    <x v="2209"/>
    <x v="1423"/>
    <x v="5"/>
    <s v="3/5"/>
    <d v="2013-03-05T00:00:00"/>
    <n v="2.3106730238457565"/>
    <n v="974725"/>
    <x v="13"/>
    <s v="Amsterdam"/>
    <x v="0"/>
    <s v="North Holland"/>
    <s v="North Holland"/>
    <s v="1034 ZD"/>
    <s v="Netherlands"/>
    <n v="52.3996049130253"/>
    <n v="4.9202636404623403"/>
    <s v="Apartment"/>
    <x v="0"/>
    <n v="4"/>
    <n v="1"/>
    <n v="2"/>
    <n v="2"/>
    <s v="Real Bed"/>
    <n v="120"/>
    <n v="2"/>
    <n v="35"/>
    <n v="2"/>
    <n v="10"/>
    <n v="120"/>
    <n v="240"/>
    <n v="2400"/>
    <s v="within an hour"/>
    <n v="1"/>
    <x v="22"/>
    <n v="96"/>
    <n v="10"/>
    <n v="10"/>
    <n v="10"/>
    <n v="10"/>
    <n v="9"/>
    <n v="9"/>
  </r>
  <r>
    <x v="2209"/>
    <x v="1423"/>
    <x v="5"/>
    <s v="3/5"/>
    <d v="2013-03-05T00:00:00"/>
    <n v="2.3106730238457565"/>
    <n v="2976795"/>
    <x v="13"/>
    <s v="Amsterdam"/>
    <x v="0"/>
    <s v="North Holland"/>
    <s v="North Holland"/>
    <s v="1034 ZD"/>
    <s v="Netherlands"/>
    <n v="52.400298919033098"/>
    <n v="4.9196042229338399"/>
    <s v="Apartment"/>
    <x v="0"/>
    <n v="2"/>
    <n v="1"/>
    <n v="0"/>
    <n v="1"/>
    <s v="Real Bed"/>
    <n v="115"/>
    <n v="1"/>
    <n v="0"/>
    <n v="2"/>
    <n v="10"/>
    <n v="115"/>
    <n v="230"/>
    <n v="2300"/>
    <s v="within an hour"/>
    <n v="1"/>
    <x v="22"/>
    <n v="92"/>
    <n v="9"/>
    <n v="10"/>
    <n v="9"/>
    <n v="9"/>
    <n v="9"/>
    <n v="9"/>
  </r>
  <r>
    <x v="2210"/>
    <x v="1424"/>
    <x v="5"/>
    <s v="3/5"/>
    <d v="2013-03-05T00:00:00"/>
    <n v="2.3106730238457565"/>
    <n v="4035799"/>
    <x v="6"/>
    <s v="Amsterdam"/>
    <x v="0"/>
    <s v="North Holland"/>
    <s v="North Holland"/>
    <s v="1074 CJ"/>
    <s v="Netherlands"/>
    <n v="52.358503176119299"/>
    <n v="4.9038527675840804"/>
    <s v="Apartment"/>
    <x v="0"/>
    <n v="2"/>
    <n v="1"/>
    <n v="1"/>
    <n v="1"/>
    <s v="Real Bed"/>
    <n v="99"/>
    <n v="1"/>
    <n v="0"/>
    <n v="1"/>
    <n v="6"/>
    <n v="99"/>
    <n v="99"/>
    <n v="594"/>
    <s v="N/A"/>
    <s v="N/A"/>
    <x v="10"/>
    <n v="93"/>
    <n v="10"/>
    <n v="10"/>
    <n v="10"/>
    <n v="10"/>
    <n v="9"/>
    <n v="9"/>
  </r>
  <r>
    <x v="2211"/>
    <x v="1425"/>
    <x v="5"/>
    <s v="3/5"/>
    <d v="2013-03-05T00:00:00"/>
    <n v="2.3106730238457565"/>
    <n v="3769896"/>
    <x v="2"/>
    <s v="Amsterdam"/>
    <x v="0"/>
    <s v="North Holland"/>
    <s v="North Holland"/>
    <s v="1052 rZ"/>
    <s v="Netherlands"/>
    <n v="52.3710819144151"/>
    <n v="4.8705129909152998"/>
    <s v="Apartment"/>
    <x v="0"/>
    <n v="2"/>
    <n v="1"/>
    <n v="1"/>
    <n v="1"/>
    <s v="Real Bed"/>
    <n v="95"/>
    <n v="2"/>
    <n v="25"/>
    <n v="2"/>
    <n v="0"/>
    <n v="95"/>
    <n v="190"/>
    <n v="0"/>
    <s v="N/A"/>
    <s v="N/A"/>
    <x v="5"/>
    <m/>
    <m/>
    <m/>
    <m/>
    <m/>
    <m/>
    <m/>
  </r>
  <r>
    <x v="2212"/>
    <x v="127"/>
    <x v="5"/>
    <s v="3/6"/>
    <d v="2013-03-06T00:00:00"/>
    <n v="2.3079332978183591"/>
    <n v="4560469"/>
    <x v="4"/>
    <s v="Amsterdam"/>
    <x v="0"/>
    <s v="North Holland"/>
    <s v="North Holland"/>
    <s v="1016 TN"/>
    <s v="Netherlands"/>
    <n v="52.368651183079102"/>
    <n v="4.8799076844958398"/>
    <s v="Apartment"/>
    <x v="0"/>
    <n v="4"/>
    <n v="1"/>
    <n v="2"/>
    <n v="4"/>
    <s v="Real Bed"/>
    <n v="300"/>
    <n v="1"/>
    <n v="0"/>
    <n v="1"/>
    <n v="2"/>
    <n v="300"/>
    <n v="300"/>
    <n v="600"/>
    <s v="within an hour"/>
    <n v="1"/>
    <x v="4"/>
    <n v="100"/>
    <n v="10"/>
    <n v="10"/>
    <n v="10"/>
    <n v="10"/>
    <n v="10"/>
    <n v="8"/>
  </r>
  <r>
    <x v="2213"/>
    <x v="1426"/>
    <x v="5"/>
    <s v="3/6"/>
    <d v="2013-03-06T00:00:00"/>
    <n v="2.3079332978183591"/>
    <n v="978890"/>
    <x v="6"/>
    <s v="Amsterdam"/>
    <x v="0"/>
    <s v="North Holland"/>
    <s v="North Holland"/>
    <n v="1073"/>
    <s v="Netherlands"/>
    <n v="52.351885027650702"/>
    <n v="4.8997889131104504"/>
    <s v="Apartment"/>
    <x v="0"/>
    <n v="2"/>
    <n v="1"/>
    <n v="1"/>
    <n v="1"/>
    <s v="Real Bed"/>
    <n v="200"/>
    <n v="1"/>
    <n v="0"/>
    <n v="1"/>
    <n v="4"/>
    <n v="200"/>
    <n v="200"/>
    <n v="800"/>
    <s v="within a day"/>
    <n v="1"/>
    <x v="11"/>
    <n v="100"/>
    <n v="10"/>
    <n v="10"/>
    <n v="10"/>
    <n v="10"/>
    <n v="10"/>
    <n v="10"/>
  </r>
  <r>
    <x v="2214"/>
    <x v="604"/>
    <x v="5"/>
    <s v="3/6"/>
    <d v="2013-03-06T00:00:00"/>
    <n v="2.3079332978183591"/>
    <n v="1431183"/>
    <x v="6"/>
    <s v="Amsterdam"/>
    <x v="0"/>
    <s v="North Holland"/>
    <s v="North Holland"/>
    <n v="1073"/>
    <s v="Netherlands"/>
    <n v="52.3548753784384"/>
    <n v="4.8943494276966399"/>
    <s v="House"/>
    <x v="0"/>
    <n v="2"/>
    <n v="1"/>
    <n v="1"/>
    <n v="1"/>
    <s v="Real Bed"/>
    <n v="175"/>
    <n v="1"/>
    <n v="0"/>
    <n v="2"/>
    <n v="6"/>
    <n v="175"/>
    <n v="350"/>
    <n v="2100"/>
    <s v="within a few hours"/>
    <n v="0.79"/>
    <x v="10"/>
    <n v="93"/>
    <n v="10"/>
    <n v="9"/>
    <n v="10"/>
    <n v="10"/>
    <n v="10"/>
    <n v="9"/>
  </r>
  <r>
    <x v="2215"/>
    <x v="1427"/>
    <x v="5"/>
    <s v="3/6"/>
    <d v="2013-03-06T00:00:00"/>
    <n v="2.3079332978183591"/>
    <n v="977123"/>
    <x v="0"/>
    <s v="Amsterdam"/>
    <x v="0"/>
    <s v="North Holland"/>
    <s v="North Holland"/>
    <n v="1052"/>
    <s v="Netherlands"/>
    <n v="52.382463269647197"/>
    <n v="4.87950700408771"/>
    <s v="Apartment"/>
    <x v="0"/>
    <n v="2"/>
    <n v="1"/>
    <n v="1"/>
    <n v="2"/>
    <s v="Real Bed"/>
    <n v="100"/>
    <n v="1"/>
    <n v="0"/>
    <n v="7"/>
    <n v="8"/>
    <n v="100"/>
    <n v="700"/>
    <n v="5600"/>
    <s v="within an hour"/>
    <n v="1"/>
    <x v="6"/>
    <n v="93"/>
    <n v="10"/>
    <n v="8"/>
    <n v="10"/>
    <n v="10"/>
    <n v="10"/>
    <n v="9"/>
  </r>
  <r>
    <x v="2216"/>
    <x v="97"/>
    <x v="5"/>
    <s v="3/6"/>
    <d v="2013-03-06T00:00:00"/>
    <n v="2.3079332978183591"/>
    <n v="977116"/>
    <x v="3"/>
    <s v="Amsterdam"/>
    <x v="0"/>
    <s v="North Holland"/>
    <s v="North Holland"/>
    <s v="1011 HJ"/>
    <s v="Netherlands"/>
    <n v="52.367479754101701"/>
    <n v="4.8966178573627603"/>
    <s v="Bed &amp; Breakfast"/>
    <x v="0"/>
    <n v="6"/>
    <n v="2"/>
    <n v="3"/>
    <n v="3"/>
    <s v="Real Bed"/>
    <n v="160"/>
    <n v="2"/>
    <n v="75"/>
    <n v="3"/>
    <n v="74"/>
    <n v="160"/>
    <n v="480"/>
    <n v="35520"/>
    <s v="a few days or more"/>
    <n v="0.41"/>
    <x v="32"/>
    <n v="94"/>
    <n v="9"/>
    <n v="10"/>
    <n v="10"/>
    <n v="10"/>
    <n v="10"/>
    <n v="10"/>
  </r>
  <r>
    <x v="2216"/>
    <x v="97"/>
    <x v="5"/>
    <s v="3/6"/>
    <d v="2013-03-06T00:00:00"/>
    <n v="2.3079332978183591"/>
    <n v="1073117"/>
    <x v="4"/>
    <s v="Amsterdam"/>
    <x v="0"/>
    <s v="North Holland"/>
    <s v="North Holland"/>
    <s v="1011 HJ"/>
    <s v="Netherlands"/>
    <n v="52.370664769153301"/>
    <n v="4.8980126010321499"/>
    <s v="Bed &amp; Breakfast"/>
    <x v="0"/>
    <n v="4"/>
    <n v="1"/>
    <n v="2"/>
    <n v="2"/>
    <s v="Real Bed"/>
    <n v="160"/>
    <n v="2"/>
    <n v="75"/>
    <n v="3"/>
    <n v="8"/>
    <n v="160"/>
    <n v="480"/>
    <n v="3840"/>
    <s v="a few days or more"/>
    <n v="0.41"/>
    <x v="6"/>
    <n v="100"/>
    <n v="10"/>
    <n v="10"/>
    <n v="10"/>
    <n v="10"/>
    <n v="10"/>
    <n v="9"/>
  </r>
  <r>
    <x v="2216"/>
    <x v="97"/>
    <x v="5"/>
    <s v="3/6"/>
    <d v="2013-03-06T00:00:00"/>
    <n v="2.3079332978183591"/>
    <n v="1106146"/>
    <x v="4"/>
    <s v="Amsterdam"/>
    <x v="0"/>
    <s v="North Holland"/>
    <s v="North Holland"/>
    <s v="1011 HJ"/>
    <s v="Netherlands"/>
    <n v="52.370900766169903"/>
    <n v="4.89855772433339"/>
    <s v="Bed &amp; Breakfast"/>
    <x v="1"/>
    <n v="2"/>
    <n v="1"/>
    <n v="1"/>
    <n v="1"/>
    <s v="Real Bed"/>
    <n v="200"/>
    <n v="2"/>
    <n v="75"/>
    <n v="2"/>
    <n v="0"/>
    <n v="200"/>
    <n v="400"/>
    <n v="0"/>
    <s v="a few days or more"/>
    <n v="0.41"/>
    <x v="5"/>
    <m/>
    <m/>
    <m/>
    <m/>
    <m/>
    <m/>
    <m/>
  </r>
  <r>
    <x v="2217"/>
    <x v="94"/>
    <x v="5"/>
    <s v="3/6"/>
    <d v="2013-03-06T00:00:00"/>
    <n v="2.3079332978183591"/>
    <n v="999033"/>
    <x v="3"/>
    <s v="Amsterdam"/>
    <x v="0"/>
    <s v="North Holland"/>
    <s v="North Holland"/>
    <s v="1017 NE"/>
    <s v="Netherlands"/>
    <n v="52.361704298002998"/>
    <n v="4.88677361027126"/>
    <s v="Apartment"/>
    <x v="0"/>
    <n v="3"/>
    <n v="1"/>
    <n v="1"/>
    <n v="1"/>
    <s v="Real Bed"/>
    <n v="140"/>
    <n v="1"/>
    <n v="0"/>
    <n v="2"/>
    <n v="36"/>
    <n v="140"/>
    <n v="280"/>
    <n v="10080"/>
    <s v="within a day"/>
    <n v="0.7"/>
    <x v="15"/>
    <n v="90"/>
    <n v="9"/>
    <n v="9"/>
    <n v="10"/>
    <n v="10"/>
    <n v="9"/>
    <n v="9"/>
  </r>
  <r>
    <x v="2218"/>
    <x v="470"/>
    <x v="5"/>
    <s v="3/6"/>
    <d v="2013-03-06T00:00:00"/>
    <n v="2.3079332978183591"/>
    <n v="2929209"/>
    <x v="5"/>
    <s v="Amsterdam"/>
    <x v="0"/>
    <s v="North Holland"/>
    <s v="North Holland"/>
    <n v="1059"/>
    <s v="Netherlands"/>
    <n v="52.3476447308621"/>
    <n v="4.8469102486058899"/>
    <s v="Apartment"/>
    <x v="0"/>
    <n v="4"/>
    <n v="1"/>
    <n v="2"/>
    <n v="2"/>
    <s v="Real Bed"/>
    <n v="200"/>
    <n v="1"/>
    <n v="0"/>
    <n v="3"/>
    <n v="10"/>
    <n v="200"/>
    <n v="600"/>
    <n v="6000"/>
    <s v="a few days or more"/>
    <n v="0.4"/>
    <x v="22"/>
    <n v="92"/>
    <n v="10"/>
    <n v="8"/>
    <n v="10"/>
    <n v="10"/>
    <n v="9"/>
    <n v="9"/>
  </r>
  <r>
    <x v="2219"/>
    <x v="747"/>
    <x v="5"/>
    <s v="3/6"/>
    <d v="2013-03-06T00:00:00"/>
    <n v="2.3079332978183591"/>
    <n v="978043"/>
    <x v="3"/>
    <s v="Amsterdam"/>
    <x v="0"/>
    <s v="North Holland"/>
    <s v="North Holland"/>
    <s v="1011 LE"/>
    <s v="Netherlands"/>
    <n v="52.369876019564103"/>
    <n v="4.9031892497732796"/>
    <s v="Apartment"/>
    <x v="0"/>
    <n v="3"/>
    <n v="1"/>
    <n v="2"/>
    <n v="2"/>
    <s v="Real Bed"/>
    <n v="170"/>
    <n v="2"/>
    <n v="35"/>
    <n v="5"/>
    <n v="44"/>
    <n v="170"/>
    <n v="850"/>
    <n v="37400"/>
    <s v="within a few hours"/>
    <n v="1"/>
    <x v="23"/>
    <n v="96"/>
    <n v="10"/>
    <n v="9"/>
    <n v="10"/>
    <n v="10"/>
    <n v="10"/>
    <n v="9"/>
  </r>
  <r>
    <x v="2220"/>
    <x v="9"/>
    <x v="5"/>
    <s v="3/6"/>
    <d v="2013-03-06T00:00:00"/>
    <n v="2.3079332978183591"/>
    <n v="4626747"/>
    <x v="0"/>
    <s v="Amsterdam"/>
    <x v="0"/>
    <s v="Noord-Holland"/>
    <s v="North Holland"/>
    <s v="1052 GA"/>
    <s v="Netherlands"/>
    <n v="52.379257944676702"/>
    <n v="4.8737707572739799"/>
    <s v="Apartment"/>
    <x v="0"/>
    <n v="4"/>
    <n v="1"/>
    <n v="2"/>
    <n v="2"/>
    <s v="Real Bed"/>
    <n v="85"/>
    <n v="2"/>
    <n v="35"/>
    <n v="2"/>
    <n v="14"/>
    <n v="85"/>
    <n v="170"/>
    <n v="2380"/>
    <s v="within an hour"/>
    <n v="1"/>
    <x v="45"/>
    <n v="91"/>
    <n v="9"/>
    <n v="10"/>
    <n v="10"/>
    <n v="10"/>
    <n v="9"/>
    <n v="9"/>
  </r>
  <r>
    <x v="2221"/>
    <x v="1428"/>
    <x v="5"/>
    <s v="3/7"/>
    <d v="2013-03-07T00:00:00"/>
    <n v="2.3051935717909617"/>
    <n v="1076673"/>
    <x v="6"/>
    <s v="Amsterdam"/>
    <x v="0"/>
    <s v="North Holland"/>
    <s v="North Holland"/>
    <n v="1078"/>
    <s v="Netherlands"/>
    <n v="52.346967313176002"/>
    <n v="4.8893367986034102"/>
    <s v="Apartment"/>
    <x v="0"/>
    <n v="4"/>
    <n v="1"/>
    <n v="2"/>
    <n v="2"/>
    <s v="Real Bed"/>
    <n v="120"/>
    <n v="2"/>
    <n v="40"/>
    <n v="4"/>
    <n v="22"/>
    <n v="120"/>
    <n v="480"/>
    <n v="10560"/>
    <s v="within a few hours"/>
    <n v="1"/>
    <x v="0"/>
    <n v="91"/>
    <n v="9"/>
    <n v="7"/>
    <n v="9"/>
    <n v="10"/>
    <n v="10"/>
    <n v="9"/>
  </r>
  <r>
    <x v="2222"/>
    <x v="1429"/>
    <x v="5"/>
    <s v="3/7"/>
    <d v="2013-03-07T00:00:00"/>
    <n v="2.3051935717909617"/>
    <n v="4668381"/>
    <x v="4"/>
    <s v="Amsterdam"/>
    <x v="0"/>
    <s v="Noord-Holland"/>
    <s v="North Holland"/>
    <s v="1015GV"/>
    <s v="Netherlands"/>
    <n v="52.376419819617198"/>
    <n v="4.8783999681485497"/>
    <s v="Apartment"/>
    <x v="0"/>
    <n v="4"/>
    <n v="1"/>
    <n v="1"/>
    <n v="2"/>
    <s v="Real Bed"/>
    <n v="150"/>
    <n v="2"/>
    <n v="40"/>
    <n v="1"/>
    <n v="4"/>
    <n v="150"/>
    <n v="150"/>
    <n v="600"/>
    <s v="within a few hours"/>
    <n v="0.88"/>
    <x v="11"/>
    <n v="100"/>
    <n v="10"/>
    <n v="8"/>
    <n v="10"/>
    <n v="10"/>
    <n v="10"/>
    <n v="10"/>
  </r>
  <r>
    <x v="2223"/>
    <x v="1430"/>
    <x v="5"/>
    <s v="3/7"/>
    <d v="2013-03-07T00:00:00"/>
    <n v="2.3051935717909617"/>
    <n v="5758685"/>
    <x v="15"/>
    <s v="Amsterdam"/>
    <x v="0"/>
    <s v="Noord-Holland"/>
    <s v="North Holland"/>
    <s v="1069 GA"/>
    <s v="Netherlands"/>
    <n v="52.359076332349602"/>
    <n v="4.79107673612"/>
    <s v="Apartment"/>
    <x v="1"/>
    <n v="2"/>
    <n v="1"/>
    <n v="1"/>
    <n v="1"/>
    <s v="Real Bed"/>
    <n v="60"/>
    <n v="2"/>
    <n v="20"/>
    <n v="1"/>
    <n v="2"/>
    <n v="60"/>
    <n v="60"/>
    <n v="120"/>
    <s v="within an hour"/>
    <n v="1"/>
    <x v="4"/>
    <n v="100"/>
    <n v="8"/>
    <n v="10"/>
    <n v="10"/>
    <n v="10"/>
    <n v="8"/>
    <n v="10"/>
  </r>
  <r>
    <x v="2224"/>
    <x v="1431"/>
    <x v="5"/>
    <s v="3/7"/>
    <d v="2013-03-07T00:00:00"/>
    <n v="2.3051935717909617"/>
    <n v="1682706"/>
    <x v="6"/>
    <s v="Amsterdam"/>
    <x v="0"/>
    <s v="North Holland"/>
    <s v="North Holland"/>
    <s v="1072 JL"/>
    <s v="Netherlands"/>
    <n v="52.351226368566202"/>
    <n v="4.8932465423831797"/>
    <s v="Apartment"/>
    <x v="0"/>
    <n v="6"/>
    <n v="1"/>
    <n v="3"/>
    <n v="6"/>
    <s v="Real Bed"/>
    <n v="400"/>
    <n v="6"/>
    <n v="30"/>
    <n v="3"/>
    <n v="22"/>
    <n v="400"/>
    <n v="1200"/>
    <n v="26400"/>
    <s v="within a few hours"/>
    <n v="1"/>
    <x v="0"/>
    <n v="86"/>
    <n v="9"/>
    <n v="7"/>
    <n v="10"/>
    <n v="10"/>
    <n v="9"/>
    <n v="9"/>
  </r>
  <r>
    <x v="2225"/>
    <x v="661"/>
    <x v="5"/>
    <s v="3/7"/>
    <d v="2013-03-07T00:00:00"/>
    <n v="2.3051935717909617"/>
    <n v="1447024"/>
    <x v="4"/>
    <s v="Amsterdam"/>
    <x v="0"/>
    <s v="North Holland"/>
    <s v="North Holland"/>
    <s v="1016 HW"/>
    <s v="Netherlands"/>
    <n v="52.369451451872997"/>
    <n v="4.8807511076036496"/>
    <s v="Apartment"/>
    <x v="0"/>
    <n v="3"/>
    <n v="1"/>
    <n v="0"/>
    <n v="3"/>
    <s v="Real Bed"/>
    <n v="140"/>
    <n v="2"/>
    <n v="40"/>
    <n v="2"/>
    <n v="158"/>
    <n v="140"/>
    <n v="280"/>
    <n v="44240"/>
    <s v="within an hour"/>
    <n v="1"/>
    <x v="91"/>
    <n v="97"/>
    <n v="10"/>
    <n v="10"/>
    <n v="10"/>
    <n v="10"/>
    <n v="10"/>
    <n v="9"/>
  </r>
  <r>
    <x v="2226"/>
    <x v="1432"/>
    <x v="5"/>
    <s v="3/7"/>
    <d v="2013-03-07T00:00:00"/>
    <n v="2.3051935717909617"/>
    <n v="4286813"/>
    <x v="2"/>
    <s v="Amsterdam"/>
    <x v="0"/>
    <s v="Noord-Holland"/>
    <s v="North Holland"/>
    <n v="1054"/>
    <s v="Netherlands"/>
    <n v="52.359611865401902"/>
    <n v="4.8580757126206402"/>
    <s v="Apartment"/>
    <x v="0"/>
    <n v="2"/>
    <n v="1"/>
    <n v="1"/>
    <n v="1"/>
    <s v="Real Bed"/>
    <n v="79"/>
    <n v="1"/>
    <n v="0"/>
    <n v="3"/>
    <n v="4"/>
    <n v="79"/>
    <n v="237"/>
    <n v="948"/>
    <s v="within a day"/>
    <n v="0.5"/>
    <x v="11"/>
    <n v="100"/>
    <n v="9"/>
    <n v="10"/>
    <n v="10"/>
    <n v="10"/>
    <n v="10"/>
    <n v="10"/>
  </r>
  <r>
    <x v="2227"/>
    <x v="927"/>
    <x v="5"/>
    <s v="3/8"/>
    <d v="2013-03-08T00:00:00"/>
    <n v="2.3024538457635648"/>
    <n v="989027"/>
    <x v="0"/>
    <s v="Amsterdam"/>
    <x v="0"/>
    <s v="North Holland"/>
    <s v="North Holland"/>
    <n v="1013"/>
    <s v="Netherlands"/>
    <n v="52.388412276647202"/>
    <n v="4.8802896154847701"/>
    <s v="Apartment"/>
    <x v="0"/>
    <n v="2"/>
    <n v="1"/>
    <n v="1"/>
    <n v="1"/>
    <s v="Real Bed"/>
    <n v="95"/>
    <n v="2"/>
    <n v="0"/>
    <n v="4"/>
    <n v="22"/>
    <n v="95"/>
    <n v="380"/>
    <n v="8360"/>
    <s v="within a day"/>
    <n v="0.8"/>
    <x v="0"/>
    <n v="96"/>
    <n v="9"/>
    <n v="10"/>
    <n v="10"/>
    <n v="10"/>
    <n v="10"/>
    <n v="9"/>
  </r>
  <r>
    <x v="2228"/>
    <x v="867"/>
    <x v="5"/>
    <s v="3/8"/>
    <d v="2013-03-08T00:00:00"/>
    <n v="2.3024538457635648"/>
    <n v="2755514"/>
    <x v="5"/>
    <s v="Amsterdam"/>
    <x v="0"/>
    <s v="Noord-Holland"/>
    <s v="North Holland"/>
    <n v="1059"/>
    <s v="Netherlands"/>
    <n v="52.347871942361699"/>
    <n v="4.8474997760091103"/>
    <s v="Loft"/>
    <x v="0"/>
    <n v="2"/>
    <n v="1"/>
    <n v="0"/>
    <n v="2"/>
    <s v="Real Bed"/>
    <n v="60"/>
    <n v="1"/>
    <n v="10"/>
    <n v="2"/>
    <n v="42"/>
    <n v="70"/>
    <n v="140"/>
    <n v="5880"/>
    <s v="within a day"/>
    <n v="0.92"/>
    <x v="63"/>
    <n v="89"/>
    <n v="9"/>
    <n v="9"/>
    <n v="9"/>
    <n v="9"/>
    <n v="9"/>
    <n v="9"/>
  </r>
  <r>
    <x v="2229"/>
    <x v="765"/>
    <x v="5"/>
    <s v="3/8"/>
    <d v="2013-03-08T00:00:00"/>
    <n v="2.3024538457635648"/>
    <n v="2964432"/>
    <x v="4"/>
    <s v="Amsterdam"/>
    <x v="0"/>
    <s v="North Holland"/>
    <s v="North Holland"/>
    <s v="1016 AD"/>
    <s v="Netherlands"/>
    <n v="52.370071087744002"/>
    <n v="4.8903273320491296"/>
    <s v="Apartment"/>
    <x v="0"/>
    <n v="4"/>
    <n v="1"/>
    <n v="2"/>
    <n v="2"/>
    <s v="Real Bed"/>
    <n v="220"/>
    <n v="1"/>
    <n v="0"/>
    <n v="3"/>
    <n v="4"/>
    <n v="220"/>
    <n v="660"/>
    <n v="2640"/>
    <s v="within a few hours"/>
    <n v="1"/>
    <x v="11"/>
    <n v="100"/>
    <n v="10"/>
    <n v="9"/>
    <n v="10"/>
    <n v="10"/>
    <n v="10"/>
    <n v="9"/>
  </r>
  <r>
    <x v="2230"/>
    <x v="1433"/>
    <x v="5"/>
    <s v="3/8"/>
    <d v="2013-03-08T00:00:00"/>
    <n v="2.3024538457635648"/>
    <n v="2542835"/>
    <x v="6"/>
    <s v="Amsterdam"/>
    <x v="0"/>
    <s v="North Holland"/>
    <s v="North Holland"/>
    <s v="1071 VC"/>
    <s v="Netherlands"/>
    <n v="52.3517335678889"/>
    <n v="4.8869240217908798"/>
    <s v="Apartment"/>
    <x v="0"/>
    <n v="5"/>
    <n v="1.5"/>
    <n v="2"/>
    <n v="2"/>
    <s v="Real Bed"/>
    <n v="119"/>
    <n v="1"/>
    <n v="99"/>
    <n v="3"/>
    <n v="12"/>
    <n v="218"/>
    <n v="654"/>
    <n v="7848"/>
    <s v="within a few hours"/>
    <n v="0.96"/>
    <x v="77"/>
    <n v="83"/>
    <n v="9"/>
    <n v="8"/>
    <n v="9"/>
    <n v="10"/>
    <n v="10"/>
    <n v="8"/>
  </r>
  <r>
    <x v="2231"/>
    <x v="1434"/>
    <x v="5"/>
    <s v="3/9"/>
    <d v="2013-03-09T00:00:00"/>
    <n v="2.2997141197361675"/>
    <n v="4697415"/>
    <x v="4"/>
    <s v="Amsterdam"/>
    <x v="0"/>
    <s v="Noord-Holland"/>
    <s v="North Holland"/>
    <s v="1015 AM"/>
    <s v="Netherlands"/>
    <n v="52.377398121044799"/>
    <n v="4.8917743740825301"/>
    <s v="Apartment"/>
    <x v="0"/>
    <n v="2"/>
    <n v="1"/>
    <n v="1"/>
    <n v="1"/>
    <s v="Real Bed"/>
    <n v="130"/>
    <n v="1"/>
    <n v="0"/>
    <n v="3"/>
    <n v="10"/>
    <n v="130"/>
    <n v="390"/>
    <n v="3900"/>
    <s v="within a day"/>
    <n v="0.6"/>
    <x v="22"/>
    <n v="100"/>
    <n v="10"/>
    <n v="10"/>
    <n v="10"/>
    <n v="10"/>
    <n v="10"/>
    <n v="10"/>
  </r>
  <r>
    <x v="2232"/>
    <x v="587"/>
    <x v="5"/>
    <s v="3/9"/>
    <d v="2013-03-09T00:00:00"/>
    <n v="2.2997141197361675"/>
    <n v="3860109"/>
    <x v="5"/>
    <s v="Amsterdam"/>
    <x v="0"/>
    <s v="North Holland"/>
    <s v="North Holland"/>
    <s v="1059 TB"/>
    <s v="Netherlands"/>
    <n v="52.347632878681303"/>
    <n v="4.8464061820096997"/>
    <s v="Apartment"/>
    <x v="0"/>
    <n v="2"/>
    <n v="1"/>
    <n v="1"/>
    <n v="1"/>
    <s v="Real Bed"/>
    <n v="125"/>
    <n v="2"/>
    <n v="40"/>
    <n v="4"/>
    <n v="0"/>
    <n v="125"/>
    <n v="500"/>
    <n v="0"/>
    <s v="N/A"/>
    <s v="N/A"/>
    <x v="5"/>
    <m/>
    <m/>
    <m/>
    <m/>
    <m/>
    <m/>
    <m/>
  </r>
  <r>
    <x v="2233"/>
    <x v="265"/>
    <x v="5"/>
    <s v="3/9"/>
    <d v="2013-03-09T00:00:00"/>
    <n v="2.2997141197361675"/>
    <n v="5234612"/>
    <x v="1"/>
    <s v="Amsterdam"/>
    <x v="0"/>
    <s v="Noord-Holland"/>
    <s v="North Holland"/>
    <n v="1094"/>
    <s v="Netherlands"/>
    <n v="52.364932184139001"/>
    <n v="4.93285112539726"/>
    <s v="Apartment"/>
    <x v="0"/>
    <n v="2"/>
    <n v="1"/>
    <n v="1"/>
    <n v="2"/>
    <s v="Real Bed"/>
    <n v="74"/>
    <n v="1"/>
    <n v="0"/>
    <n v="1"/>
    <n v="8"/>
    <n v="74"/>
    <n v="74"/>
    <n v="592"/>
    <s v="within a day"/>
    <n v="0.93"/>
    <x v="6"/>
    <n v="87"/>
    <n v="10"/>
    <n v="9"/>
    <n v="9"/>
    <n v="10"/>
    <n v="9"/>
    <n v="9"/>
  </r>
  <r>
    <x v="2234"/>
    <x v="130"/>
    <x v="5"/>
    <s v="3/10"/>
    <d v="2013-03-10T00:00:00"/>
    <n v="2.2969743937087701"/>
    <n v="1001004"/>
    <x v="0"/>
    <s v="Amsterdam"/>
    <x v="0"/>
    <s v="Noord-Holland"/>
    <s v="North Holland"/>
    <n v="1013"/>
    <s v="Netherlands"/>
    <n v="52.392709590931098"/>
    <n v="4.8816748603398299"/>
    <s v="Boat"/>
    <x v="0"/>
    <n v="16"/>
    <n v="3"/>
    <n v="7"/>
    <n v="16"/>
    <s v="Real Bed"/>
    <n v="400"/>
    <n v="15"/>
    <n v="0"/>
    <n v="2"/>
    <n v="32"/>
    <n v="400"/>
    <n v="800"/>
    <n v="25600"/>
    <s v="within a few hours"/>
    <n v="0.89"/>
    <x v="112"/>
    <n v="98"/>
    <n v="10"/>
    <n v="10"/>
    <n v="10"/>
    <n v="10"/>
    <n v="9"/>
    <n v="10"/>
  </r>
  <r>
    <x v="2234"/>
    <x v="130"/>
    <x v="5"/>
    <s v="3/10"/>
    <d v="2013-03-10T00:00:00"/>
    <n v="2.2969743937087701"/>
    <n v="984095"/>
    <x v="0"/>
    <s v="Amsterdam"/>
    <x v="0"/>
    <s v="Noord-Holland"/>
    <s v="North Holland"/>
    <s v="1013 AJ"/>
    <s v="Netherlands"/>
    <n v="52.392767250449303"/>
    <n v="4.8837568653761103"/>
    <s v="Boat"/>
    <x v="1"/>
    <n v="16"/>
    <n v="3"/>
    <n v="1"/>
    <n v="16"/>
    <s v="Real Bed"/>
    <n v="35"/>
    <n v="1"/>
    <n v="35"/>
    <n v="1"/>
    <n v="66"/>
    <n v="70"/>
    <n v="70"/>
    <n v="4620"/>
    <s v="within a few hours"/>
    <n v="0.89"/>
    <x v="7"/>
    <n v="92"/>
    <n v="9"/>
    <n v="9"/>
    <n v="10"/>
    <n v="10"/>
    <n v="8"/>
    <n v="9"/>
  </r>
  <r>
    <x v="2234"/>
    <x v="130"/>
    <x v="5"/>
    <s v="3/10"/>
    <d v="2013-03-10T00:00:00"/>
    <n v="2.2969743937087701"/>
    <n v="5712858"/>
    <x v="0"/>
    <s v="Amsterdam"/>
    <x v="0"/>
    <s v="Noord-Holland"/>
    <s v="North Holland"/>
    <n v="1013"/>
    <s v="Netherlands"/>
    <n v="52.392423682767799"/>
    <n v="4.8836381623704996"/>
    <s v="Bed &amp; Breakfast"/>
    <x v="1"/>
    <n v="16"/>
    <n v="3"/>
    <n v="1"/>
    <n v="16"/>
    <s v="Real Bed"/>
    <n v="35"/>
    <n v="1"/>
    <n v="35"/>
    <n v="1"/>
    <n v="0"/>
    <n v="70"/>
    <n v="70"/>
    <n v="0"/>
    <s v="within a few hours"/>
    <n v="0.89"/>
    <x v="5"/>
    <m/>
    <m/>
    <m/>
    <m/>
    <m/>
    <m/>
    <m/>
  </r>
  <r>
    <x v="2234"/>
    <x v="130"/>
    <x v="5"/>
    <s v="3/10"/>
    <d v="2013-03-10T00:00:00"/>
    <n v="2.2969743937087701"/>
    <n v="991680"/>
    <x v="0"/>
    <s v="Amsterdam"/>
    <x v="0"/>
    <s v="Noord-Holland"/>
    <s v="North Holland"/>
    <s v="1013 AJ"/>
    <s v="Netherlands"/>
    <n v="52.391903528058997"/>
    <n v="4.8817661922898798"/>
    <s v="Boat"/>
    <x v="1"/>
    <n v="16"/>
    <n v="3"/>
    <n v="1"/>
    <n v="16"/>
    <s v="Real Bed"/>
    <n v="35"/>
    <n v="1"/>
    <n v="35"/>
    <n v="1"/>
    <n v="62"/>
    <n v="70"/>
    <n v="70"/>
    <n v="4340"/>
    <s v="within a few hours"/>
    <n v="0.89"/>
    <x v="43"/>
    <n v="93"/>
    <n v="9"/>
    <n v="10"/>
    <n v="9"/>
    <n v="10"/>
    <n v="9"/>
    <n v="9"/>
  </r>
  <r>
    <x v="2234"/>
    <x v="130"/>
    <x v="5"/>
    <s v="3/10"/>
    <d v="2013-03-10T00:00:00"/>
    <n v="2.2969743937087701"/>
    <n v="4391977"/>
    <x v="0"/>
    <s v="Amsterdam"/>
    <x v="0"/>
    <s v="Noord-Holland"/>
    <s v="North Holland"/>
    <n v="1013"/>
    <s v="Netherlands"/>
    <n v="52.392762509146401"/>
    <n v="4.8837650647195501"/>
    <s v="Boat"/>
    <x v="1"/>
    <n v="16"/>
    <n v="3"/>
    <n v="1"/>
    <n v="16"/>
    <s v="Real Bed"/>
    <n v="35"/>
    <n v="1"/>
    <n v="35"/>
    <n v="1"/>
    <n v="0"/>
    <n v="70"/>
    <n v="70"/>
    <n v="0"/>
    <s v="within a few hours"/>
    <n v="0.89"/>
    <x v="5"/>
    <m/>
    <m/>
    <m/>
    <m/>
    <m/>
    <m/>
    <m/>
  </r>
  <r>
    <x v="2235"/>
    <x v="1276"/>
    <x v="5"/>
    <s v="3/10"/>
    <d v="2013-03-10T00:00:00"/>
    <n v="2.2969743937087701"/>
    <n v="984477"/>
    <x v="4"/>
    <s v="Amsterdam"/>
    <x v="0"/>
    <s v="North Holland"/>
    <s v="North Holland"/>
    <s v="1013 KT"/>
    <s v="Netherlands"/>
    <n v="52.387021554923898"/>
    <n v="4.8914168808776202"/>
    <s v="Apartment"/>
    <x v="0"/>
    <n v="4"/>
    <n v="1"/>
    <n v="1"/>
    <n v="2"/>
    <s v="Real Bed"/>
    <n v="119"/>
    <n v="2"/>
    <n v="25"/>
    <n v="2"/>
    <n v="218"/>
    <n v="119"/>
    <n v="238"/>
    <n v="51884"/>
    <s v="within a few hours"/>
    <n v="0.92"/>
    <x v="76"/>
    <n v="94"/>
    <n v="9"/>
    <n v="9"/>
    <n v="10"/>
    <n v="10"/>
    <n v="10"/>
    <n v="9"/>
  </r>
  <r>
    <x v="2236"/>
    <x v="424"/>
    <x v="5"/>
    <s v="3/10"/>
    <d v="2013-03-10T00:00:00"/>
    <n v="2.2969743937087701"/>
    <n v="4318718"/>
    <x v="7"/>
    <s v="Amsterdam"/>
    <x v="0"/>
    <s v="North Holland"/>
    <s v="North Holland"/>
    <s v="1055 BS"/>
    <s v="Netherlands"/>
    <n v="52.376578470284102"/>
    <n v="4.8503895806616697"/>
    <s v="Apartment"/>
    <x v="0"/>
    <n v="4"/>
    <n v="1"/>
    <n v="2"/>
    <n v="1"/>
    <s v="Real Bed"/>
    <n v="200"/>
    <n v="1"/>
    <n v="0"/>
    <n v="1"/>
    <n v="2"/>
    <n v="200"/>
    <n v="200"/>
    <n v="400"/>
    <s v="N/A"/>
    <s v="N/A"/>
    <x v="4"/>
    <n v="100"/>
    <n v="10"/>
    <n v="10"/>
    <n v="10"/>
    <n v="10"/>
    <n v="8"/>
    <n v="8"/>
  </r>
  <r>
    <x v="2237"/>
    <x v="48"/>
    <x v="5"/>
    <s v="3/10"/>
    <d v="2013-03-10T00:00:00"/>
    <n v="2.2969743937087701"/>
    <n v="1155617"/>
    <x v="4"/>
    <s v="Amsterdam"/>
    <x v="0"/>
    <s v="North Holland"/>
    <s v="North Holland"/>
    <s v="1015 XE"/>
    <s v="Netherlands"/>
    <n v="52.375006292487697"/>
    <n v="4.8779097211792202"/>
    <s v="Apartment"/>
    <x v="0"/>
    <n v="4"/>
    <n v="1"/>
    <n v="2"/>
    <n v="2"/>
    <s v="Real Bed"/>
    <n v="150"/>
    <n v="2"/>
    <n v="50"/>
    <n v="1"/>
    <n v="54"/>
    <n v="150"/>
    <n v="150"/>
    <n v="8100"/>
    <s v="within a few hours"/>
    <n v="0.81"/>
    <x v="102"/>
    <n v="90"/>
    <n v="9"/>
    <n v="8"/>
    <n v="9"/>
    <n v="9"/>
    <n v="10"/>
    <n v="8"/>
  </r>
  <r>
    <x v="2237"/>
    <x v="48"/>
    <x v="5"/>
    <s v="3/10"/>
    <d v="2013-03-10T00:00:00"/>
    <n v="2.2969743937087701"/>
    <n v="984643"/>
    <x v="4"/>
    <s v="Amsterdam"/>
    <x v="0"/>
    <s v="North Holland"/>
    <s v="North Holland"/>
    <n v="1015"/>
    <s v="Netherlands"/>
    <n v="52.374667467343002"/>
    <n v="4.87770094890314"/>
    <s v="Apartment"/>
    <x v="0"/>
    <n v="4"/>
    <n v="1"/>
    <n v="1"/>
    <n v="1"/>
    <s v="Real Bed"/>
    <n v="99"/>
    <n v="2"/>
    <n v="25"/>
    <n v="1"/>
    <n v="238"/>
    <n v="99"/>
    <n v="99"/>
    <n v="23562"/>
    <s v="within a few hours"/>
    <n v="0.81"/>
    <x v="73"/>
    <n v="90"/>
    <n v="9"/>
    <n v="9"/>
    <n v="9"/>
    <n v="9"/>
    <n v="10"/>
    <n v="9"/>
  </r>
  <r>
    <x v="2238"/>
    <x v="124"/>
    <x v="5"/>
    <s v="3/10"/>
    <d v="2013-03-10T00:00:00"/>
    <n v="2.2969743937087701"/>
    <n v="3588586"/>
    <x v="2"/>
    <s v="Amsterdam"/>
    <x v="0"/>
    <s v="North Holland"/>
    <s v="North Holland"/>
    <s v="1054 CB"/>
    <s v="Netherlands"/>
    <n v="52.363741242835601"/>
    <n v="4.8782452685708799"/>
    <s v="Apartment"/>
    <x v="0"/>
    <n v="2"/>
    <n v="1"/>
    <n v="1"/>
    <n v="1"/>
    <s v="Real Bed"/>
    <n v="125"/>
    <n v="1"/>
    <n v="0"/>
    <n v="2"/>
    <n v="2"/>
    <n v="125"/>
    <n v="250"/>
    <n v="500"/>
    <s v="within a day"/>
    <n v="0.8"/>
    <x v="4"/>
    <n v="80"/>
    <n v="10"/>
    <n v="10"/>
    <n v="10"/>
    <n v="10"/>
    <n v="8"/>
    <n v="6"/>
  </r>
  <r>
    <x v="2239"/>
    <x v="1435"/>
    <x v="5"/>
    <s v="3/10"/>
    <d v="2013-03-10T00:00:00"/>
    <n v="2.2969743937087701"/>
    <n v="984989"/>
    <x v="7"/>
    <s v="Amsterdam"/>
    <x v="0"/>
    <s v="North Holland"/>
    <s v="North Holland"/>
    <n v="1055"/>
    <s v="Netherlands"/>
    <n v="52.376582874258901"/>
    <n v="4.8452930847592803"/>
    <s v="Apartment"/>
    <x v="0"/>
    <n v="2"/>
    <n v="1"/>
    <n v="0"/>
    <n v="1"/>
    <s v="Real Bed"/>
    <n v="55"/>
    <n v="2"/>
    <n v="0"/>
    <n v="1"/>
    <n v="184"/>
    <n v="55"/>
    <n v="55"/>
    <n v="10120"/>
    <s v="within an hour"/>
    <n v="1"/>
    <x v="80"/>
    <n v="95"/>
    <n v="10"/>
    <n v="10"/>
    <n v="9"/>
    <n v="10"/>
    <n v="9"/>
    <n v="10"/>
  </r>
  <r>
    <x v="2240"/>
    <x v="108"/>
    <x v="5"/>
    <s v="3/10"/>
    <d v="2013-03-10T00:00:00"/>
    <n v="2.2969743937087701"/>
    <n v="985365"/>
    <x v="3"/>
    <s v="Amsterdam"/>
    <x v="0"/>
    <s v="North Holland"/>
    <s v="North Holland"/>
    <s v="1017 WB"/>
    <s v="Netherlands"/>
    <n v="52.360791454904302"/>
    <n v="4.8971693974087902"/>
    <s v="Apartment"/>
    <x v="0"/>
    <n v="5"/>
    <n v="1"/>
    <n v="2"/>
    <n v="2"/>
    <s v="Real Bed"/>
    <n v="129"/>
    <n v="2"/>
    <n v="25"/>
    <n v="2"/>
    <n v="124"/>
    <n v="129"/>
    <n v="258"/>
    <n v="31992"/>
    <s v="within a few hours"/>
    <n v="1"/>
    <x v="57"/>
    <n v="92"/>
    <n v="9"/>
    <n v="9"/>
    <n v="9"/>
    <n v="9"/>
    <n v="10"/>
    <n v="9"/>
  </r>
  <r>
    <x v="2240"/>
    <x v="108"/>
    <x v="5"/>
    <s v="3/10"/>
    <d v="2013-03-10T00:00:00"/>
    <n v="2.2969743937087701"/>
    <n v="2820243"/>
    <x v="3"/>
    <s v="Amsterdam"/>
    <x v="0"/>
    <s v="North Holland"/>
    <s v="North Holland"/>
    <s v="1017WB"/>
    <s v="Netherlands"/>
    <n v="52.361529226155099"/>
    <n v="4.8977204667489902"/>
    <s v="Apartment"/>
    <x v="0"/>
    <n v="5"/>
    <n v="1"/>
    <n v="1"/>
    <n v="3"/>
    <s v="Real Bed"/>
    <n v="125"/>
    <n v="2"/>
    <n v="25"/>
    <n v="2"/>
    <n v="62"/>
    <n v="125"/>
    <n v="250"/>
    <n v="15500"/>
    <s v="within a few hours"/>
    <n v="1"/>
    <x v="43"/>
    <n v="94"/>
    <n v="9"/>
    <n v="10"/>
    <n v="10"/>
    <n v="10"/>
    <n v="10"/>
    <n v="9"/>
  </r>
  <r>
    <x v="2241"/>
    <x v="482"/>
    <x v="5"/>
    <s v="3/11"/>
    <d v="2013-03-11T00:00:00"/>
    <n v="2.2942346676813727"/>
    <n v="2798385"/>
    <x v="0"/>
    <s v="Amsterdam"/>
    <x v="0"/>
    <s v="North Holland"/>
    <s v="North Holland"/>
    <s v="1013 AS"/>
    <s v="Netherlands"/>
    <n v="52.391497733508899"/>
    <n v="4.8920456947530999"/>
    <s v="Apartment"/>
    <x v="0"/>
    <n v="3"/>
    <n v="1"/>
    <n v="0"/>
    <n v="2"/>
    <s v="Real Bed"/>
    <n v="89"/>
    <n v="2"/>
    <n v="40"/>
    <n v="2"/>
    <n v="12"/>
    <n v="89"/>
    <n v="178"/>
    <n v="2136"/>
    <s v="within an hour"/>
    <n v="1"/>
    <x v="77"/>
    <n v="83"/>
    <n v="9"/>
    <n v="9"/>
    <n v="8"/>
    <n v="9"/>
    <n v="8"/>
    <n v="8"/>
  </r>
  <r>
    <x v="2242"/>
    <x v="1436"/>
    <x v="5"/>
    <s v="3/11"/>
    <d v="2013-03-11T00:00:00"/>
    <n v="2.2942346676813727"/>
    <n v="987355"/>
    <x v="4"/>
    <s v="Amsterdam"/>
    <x v="0"/>
    <s v="North Holland"/>
    <s v="North Holland"/>
    <s v="1012 SR"/>
    <s v="Netherlands"/>
    <n v="52.375745210785603"/>
    <n v="4.8929479306575301"/>
    <s v="Bed &amp; Breakfast"/>
    <x v="1"/>
    <n v="2"/>
    <n v="1"/>
    <n v="1"/>
    <n v="2"/>
    <s v="Real Bed"/>
    <n v="80"/>
    <n v="1"/>
    <n v="0"/>
    <n v="2"/>
    <n v="190"/>
    <n v="80"/>
    <n v="160"/>
    <n v="30400"/>
    <s v="within a day"/>
    <n v="0.5"/>
    <x v="39"/>
    <n v="87"/>
    <n v="9"/>
    <n v="9"/>
    <n v="10"/>
    <n v="10"/>
    <n v="9"/>
    <n v="8"/>
  </r>
  <r>
    <x v="2243"/>
    <x v="1437"/>
    <x v="5"/>
    <s v="3/11"/>
    <d v="2013-03-11T00:00:00"/>
    <n v="2.2942346676813727"/>
    <n v="4435968"/>
    <x v="8"/>
    <s v="Amsterdam"/>
    <x v="0"/>
    <s v="North Holland"/>
    <s v="North Holland"/>
    <m/>
    <s v="Netherlands"/>
    <n v="52.3466283583573"/>
    <n v="4.9395095376809097"/>
    <s v="House"/>
    <x v="0"/>
    <n v="2"/>
    <n v="1"/>
    <n v="1"/>
    <n v="1"/>
    <s v="Real Bed"/>
    <n v="155"/>
    <n v="1"/>
    <n v="0"/>
    <n v="2"/>
    <n v="2"/>
    <n v="155"/>
    <n v="310"/>
    <n v="620"/>
    <s v="within a few hours"/>
    <n v="1"/>
    <x v="4"/>
    <n v="100"/>
    <n v="10"/>
    <n v="10"/>
    <n v="10"/>
    <n v="10"/>
    <n v="10"/>
    <n v="10"/>
  </r>
  <r>
    <x v="2244"/>
    <x v="656"/>
    <x v="5"/>
    <s v="3/12"/>
    <d v="2013-03-12T00:00:00"/>
    <n v="2.2914949416539758"/>
    <n v="5321003"/>
    <x v="2"/>
    <s v="Amsterdam"/>
    <x v="0"/>
    <s v="Noord-Holland"/>
    <s v="North Holland"/>
    <n v="1053"/>
    <s v="Netherlands"/>
    <n v="52.370745861275999"/>
    <n v="4.87411968688708"/>
    <s v="Apartment"/>
    <x v="0"/>
    <n v="4"/>
    <n v="1"/>
    <n v="0"/>
    <n v="2"/>
    <s v="Real Bed"/>
    <n v="79"/>
    <n v="2"/>
    <n v="15"/>
    <n v="3"/>
    <n v="12"/>
    <n v="79"/>
    <n v="237"/>
    <n v="2844"/>
    <s v="within an hour"/>
    <n v="0.95"/>
    <x v="77"/>
    <n v="97"/>
    <n v="10"/>
    <n v="9"/>
    <n v="10"/>
    <n v="10"/>
    <n v="10"/>
    <n v="10"/>
  </r>
  <r>
    <x v="2244"/>
    <x v="656"/>
    <x v="5"/>
    <s v="3/12"/>
    <d v="2013-03-12T00:00:00"/>
    <n v="2.2914949416539758"/>
    <n v="5782394"/>
    <x v="2"/>
    <s v="Amsterdam"/>
    <x v="0"/>
    <s v="Noord-Holland"/>
    <s v="North Holland"/>
    <s v="1053 ZX"/>
    <s v="Netherlands"/>
    <n v="52.370190321879697"/>
    <n v="4.8732360179310996"/>
    <s v="Apartment"/>
    <x v="0"/>
    <n v="3"/>
    <n v="1"/>
    <n v="1"/>
    <n v="1"/>
    <s v="Real Bed"/>
    <n v="139"/>
    <n v="2"/>
    <n v="20"/>
    <n v="3"/>
    <n v="0"/>
    <n v="139"/>
    <n v="417"/>
    <n v="0"/>
    <s v="within an hour"/>
    <n v="0.95"/>
    <x v="5"/>
    <m/>
    <m/>
    <m/>
    <m/>
    <m/>
    <m/>
    <m/>
  </r>
  <r>
    <x v="2245"/>
    <x v="1438"/>
    <x v="5"/>
    <s v="3/12"/>
    <d v="2013-03-12T00:00:00"/>
    <n v="2.2914949416539758"/>
    <n v="2749780"/>
    <x v="4"/>
    <s v="Amsterdam"/>
    <x v="0"/>
    <s v="North Holland"/>
    <s v="North Holland"/>
    <s v="1013 LC"/>
    <s v="Netherlands"/>
    <n v="52.387888211826699"/>
    <n v="4.8866742323483496"/>
    <s v="Apartment"/>
    <x v="0"/>
    <n v="2"/>
    <n v="1"/>
    <n v="1"/>
    <n v="1"/>
    <s v="Real Bed"/>
    <n v="109"/>
    <n v="1"/>
    <n v="0"/>
    <n v="2"/>
    <n v="0"/>
    <n v="109"/>
    <n v="218"/>
    <n v="0"/>
    <s v="within an hour"/>
    <n v="1"/>
    <x v="5"/>
    <m/>
    <m/>
    <m/>
    <m/>
    <m/>
    <m/>
    <m/>
  </r>
  <r>
    <x v="2246"/>
    <x v="1439"/>
    <x v="5"/>
    <s v="3/12"/>
    <d v="2013-03-12T00:00:00"/>
    <n v="2.2914949416539758"/>
    <n v="989940"/>
    <x v="1"/>
    <s v="Amsterdam"/>
    <x v="0"/>
    <s v="North Holland"/>
    <s v="North Holland"/>
    <s v="1094 ST"/>
    <s v="Netherlands"/>
    <n v="52.361805816628397"/>
    <n v="4.9414478569117399"/>
    <s v="House"/>
    <x v="0"/>
    <n v="4"/>
    <n v="1"/>
    <n v="3"/>
    <n v="3"/>
    <s v="Real Bed"/>
    <n v="120"/>
    <n v="4"/>
    <n v="25"/>
    <n v="4"/>
    <n v="40"/>
    <n v="120"/>
    <n v="480"/>
    <n v="19200"/>
    <s v="a few days or more"/>
    <n v="0.44"/>
    <x v="3"/>
    <n v="94"/>
    <n v="10"/>
    <n v="9"/>
    <n v="10"/>
    <n v="10"/>
    <n v="9"/>
    <n v="10"/>
  </r>
  <r>
    <x v="2247"/>
    <x v="1217"/>
    <x v="5"/>
    <s v="3/12"/>
    <d v="2013-03-12T00:00:00"/>
    <n v="2.2914949416539758"/>
    <n v="3024793"/>
    <x v="3"/>
    <s v="Amsterdam"/>
    <x v="0"/>
    <s v="North Holland"/>
    <s v="North Holland"/>
    <s v="1018 CR"/>
    <s v="Netherlands"/>
    <n v="52.368136544730604"/>
    <n v="4.9114257374455299"/>
    <s v="Loft"/>
    <x v="0"/>
    <n v="4"/>
    <n v="1"/>
    <n v="1"/>
    <n v="3"/>
    <s v="Real Bed"/>
    <n v="79"/>
    <n v="1"/>
    <n v="45"/>
    <n v="1"/>
    <n v="32"/>
    <n v="124"/>
    <n v="124"/>
    <n v="3968"/>
    <s v="within an hour"/>
    <n v="1"/>
    <x v="112"/>
    <n v="91"/>
    <n v="10"/>
    <n v="9"/>
    <n v="10"/>
    <n v="10"/>
    <n v="10"/>
    <n v="9"/>
  </r>
  <r>
    <x v="2248"/>
    <x v="1440"/>
    <x v="5"/>
    <s v="3/12"/>
    <d v="2013-03-12T00:00:00"/>
    <n v="2.2914949416539758"/>
    <n v="2549436"/>
    <x v="5"/>
    <s v="Amsterdam"/>
    <x v="0"/>
    <s v="North Holland"/>
    <s v="North Holland"/>
    <s v="1077 LK"/>
    <s v="Netherlands"/>
    <n v="52.349364935753997"/>
    <n v="4.8775552888804103"/>
    <s v="Apartment"/>
    <x v="0"/>
    <n v="14"/>
    <n v="2"/>
    <n v="5"/>
    <n v="14"/>
    <s v="Real Bed"/>
    <n v="450"/>
    <n v="5"/>
    <n v="35"/>
    <n v="3"/>
    <n v="46"/>
    <n v="450"/>
    <n v="1350"/>
    <n v="62100"/>
    <s v="within a day"/>
    <n v="0.86"/>
    <x v="101"/>
    <n v="86"/>
    <n v="9"/>
    <n v="9"/>
    <n v="9"/>
    <n v="9"/>
    <n v="9"/>
    <n v="9"/>
  </r>
  <r>
    <x v="2248"/>
    <x v="1440"/>
    <x v="5"/>
    <s v="3/12"/>
    <d v="2013-03-12T00:00:00"/>
    <n v="2.2914949416539758"/>
    <n v="2335362"/>
    <x v="4"/>
    <s v="Amsterdam"/>
    <x v="0"/>
    <s v="North Holland"/>
    <s v="North Holland"/>
    <s v="1053 LS"/>
    <s v="Netherlands"/>
    <n v="52.367774020233902"/>
    <n v="4.87823429650535"/>
    <s v="Apartment"/>
    <x v="0"/>
    <n v="8"/>
    <n v="1"/>
    <n v="2"/>
    <n v="8"/>
    <s v="Real Bed"/>
    <n v="320"/>
    <n v="4"/>
    <n v="40"/>
    <n v="3"/>
    <n v="42"/>
    <n v="320"/>
    <n v="960"/>
    <n v="40320"/>
    <s v="within a day"/>
    <n v="0.86"/>
    <x v="63"/>
    <n v="92"/>
    <n v="10"/>
    <n v="9"/>
    <n v="9"/>
    <n v="9"/>
    <n v="9"/>
    <n v="9"/>
  </r>
  <r>
    <x v="2248"/>
    <x v="1440"/>
    <x v="5"/>
    <s v="3/12"/>
    <d v="2013-03-12T00:00:00"/>
    <n v="2.2914949416539758"/>
    <n v="990100"/>
    <x v="2"/>
    <s v="Amsterdam"/>
    <x v="0"/>
    <s v="North Holland"/>
    <s v="North Holland"/>
    <n v="1053"/>
    <s v="Netherlands"/>
    <n v="52.36889796813"/>
    <n v="4.8739994774354303"/>
    <s v="Apartment"/>
    <x v="0"/>
    <n v="8"/>
    <n v="1"/>
    <n v="2"/>
    <n v="8"/>
    <s v="Real Bed"/>
    <n v="270"/>
    <n v="4"/>
    <n v="32"/>
    <n v="3"/>
    <n v="98"/>
    <n v="270"/>
    <n v="810"/>
    <n v="79380"/>
    <s v="within a day"/>
    <n v="0.86"/>
    <x v="21"/>
    <n v="91"/>
    <n v="9"/>
    <n v="9"/>
    <n v="9"/>
    <n v="9"/>
    <n v="9"/>
    <n v="9"/>
  </r>
  <r>
    <x v="2248"/>
    <x v="1440"/>
    <x v="5"/>
    <s v="3/12"/>
    <d v="2013-03-12T00:00:00"/>
    <n v="2.2914949416539758"/>
    <n v="2991320"/>
    <x v="4"/>
    <s v="Amsterdam"/>
    <x v="0"/>
    <s v="North Holland"/>
    <s v="North Holland"/>
    <n v="1016"/>
    <s v="Netherlands"/>
    <n v="52.368992622862798"/>
    <n v="4.8810944426215004"/>
    <s v="Apartment"/>
    <x v="0"/>
    <n v="8"/>
    <n v="1"/>
    <n v="2"/>
    <n v="8"/>
    <s v="Real Bed"/>
    <n v="320"/>
    <n v="4"/>
    <n v="40"/>
    <n v="3"/>
    <n v="34"/>
    <n v="320"/>
    <n v="960"/>
    <n v="32640"/>
    <s v="within a day"/>
    <n v="0.86"/>
    <x v="53"/>
    <n v="88"/>
    <n v="9"/>
    <n v="9"/>
    <n v="9"/>
    <n v="9"/>
    <n v="10"/>
    <n v="9"/>
  </r>
  <r>
    <x v="2248"/>
    <x v="1440"/>
    <x v="5"/>
    <s v="3/12"/>
    <d v="2013-03-12T00:00:00"/>
    <n v="2.2914949416539758"/>
    <n v="1544440"/>
    <x v="3"/>
    <s v="Amsterdam"/>
    <x v="0"/>
    <s v="North Holland"/>
    <s v="North Holland"/>
    <n v="1018"/>
    <s v="Netherlands"/>
    <n v="52.3686922106778"/>
    <n v="4.9119267527215102"/>
    <s v="Apartment"/>
    <x v="0"/>
    <n v="6"/>
    <n v="1"/>
    <n v="1"/>
    <n v="6"/>
    <s v="Real Bed"/>
    <n v="240"/>
    <n v="4"/>
    <n v="35"/>
    <n v="3"/>
    <n v="50"/>
    <n v="240"/>
    <n v="720"/>
    <n v="36000"/>
    <s v="within a day"/>
    <n v="0.87"/>
    <x v="18"/>
    <n v="87"/>
    <n v="9"/>
    <n v="9"/>
    <n v="9"/>
    <n v="10"/>
    <n v="9"/>
    <n v="8"/>
  </r>
  <r>
    <x v="2249"/>
    <x v="701"/>
    <x v="5"/>
    <s v="3/13"/>
    <d v="2013-03-13T00:00:00"/>
    <n v="2.2887552156265785"/>
    <n v="5867423"/>
    <x v="2"/>
    <s v="Amsterdam"/>
    <x v="0"/>
    <s v="Noord-Holland"/>
    <s v="North Holland"/>
    <s v="1053 TN"/>
    <s v="Netherlands"/>
    <n v="52.3699625613812"/>
    <n v="4.8642458279900396"/>
    <s v="Apartment"/>
    <x v="0"/>
    <n v="4"/>
    <n v="1"/>
    <n v="2"/>
    <n v="2"/>
    <s v="Real Bed"/>
    <n v="180"/>
    <n v="1"/>
    <n v="0"/>
    <n v="3"/>
    <n v="0"/>
    <n v="180"/>
    <n v="540"/>
    <n v="0"/>
    <s v="within a few hours"/>
    <n v="1"/>
    <x v="5"/>
    <m/>
    <m/>
    <m/>
    <m/>
    <m/>
    <m/>
    <m/>
  </r>
  <r>
    <x v="2250"/>
    <x v="924"/>
    <x v="5"/>
    <s v="3/13"/>
    <d v="2013-03-13T00:00:00"/>
    <n v="2.2887552156265785"/>
    <n v="992499"/>
    <x v="3"/>
    <s v="Amsterdam"/>
    <x v="0"/>
    <s v="North Holland"/>
    <s v="North Holland"/>
    <s v="1017 AD"/>
    <s v="Netherlands"/>
    <n v="52.367601486638698"/>
    <n v="4.8977893958724001"/>
    <s v="Boat"/>
    <x v="0"/>
    <n v="2"/>
    <n v="1"/>
    <n v="1"/>
    <n v="2"/>
    <s v="Real Bed"/>
    <n v="220"/>
    <n v="1"/>
    <n v="0"/>
    <n v="3"/>
    <n v="8"/>
    <n v="220"/>
    <n v="660"/>
    <n v="5280"/>
    <s v="within a few hours"/>
    <n v="1"/>
    <x v="6"/>
    <n v="100"/>
    <n v="10"/>
    <n v="10"/>
    <n v="10"/>
    <n v="10"/>
    <n v="10"/>
    <n v="10"/>
  </r>
  <r>
    <x v="2251"/>
    <x v="3"/>
    <x v="5"/>
    <s v="3/14"/>
    <d v="2013-03-14T00:00:00"/>
    <n v="2.2860154895991811"/>
    <n v="1026562"/>
    <x v="2"/>
    <s v="Amsterdam"/>
    <x v="0"/>
    <s v="North Holland"/>
    <s v="North Holland"/>
    <n v="1054"/>
    <s v="Netherlands"/>
    <n v="52.366790207754498"/>
    <n v="4.8746450901617804"/>
    <s v="Apartment"/>
    <x v="0"/>
    <n v="4"/>
    <n v="1"/>
    <n v="2"/>
    <n v="4"/>
    <s v="Real Bed"/>
    <n v="189"/>
    <n v="1"/>
    <n v="40"/>
    <n v="3"/>
    <n v="162"/>
    <n v="229"/>
    <n v="687"/>
    <n v="111294"/>
    <s v="within an hour"/>
    <n v="1"/>
    <x v="172"/>
    <n v="97"/>
    <n v="10"/>
    <n v="10"/>
    <n v="10"/>
    <n v="10"/>
    <n v="10"/>
    <n v="9"/>
  </r>
  <r>
    <x v="2251"/>
    <x v="3"/>
    <x v="5"/>
    <s v="3/14"/>
    <d v="2013-03-14T00:00:00"/>
    <n v="2.2860154895991811"/>
    <n v="1687052"/>
    <x v="2"/>
    <s v="Amsterdam"/>
    <x v="0"/>
    <s v="North Holland"/>
    <s v="North Holland"/>
    <s v="1054 ZG"/>
    <s v="Netherlands"/>
    <n v="52.364261951353001"/>
    <n v="4.8704862466912804"/>
    <s v="Apartment"/>
    <x v="0"/>
    <n v="4"/>
    <n v="2"/>
    <n v="2"/>
    <n v="2"/>
    <s v="Real Bed"/>
    <n v="149"/>
    <n v="2"/>
    <n v="35"/>
    <n v="3"/>
    <n v="136"/>
    <n v="149"/>
    <n v="447"/>
    <n v="60792"/>
    <s v="within an hour"/>
    <n v="1"/>
    <x v="144"/>
    <n v="96"/>
    <n v="10"/>
    <n v="10"/>
    <n v="10"/>
    <n v="10"/>
    <n v="10"/>
    <n v="10"/>
  </r>
  <r>
    <x v="2251"/>
    <x v="3"/>
    <x v="5"/>
    <s v="3/14"/>
    <d v="2013-03-14T00:00:00"/>
    <n v="2.2860154895991811"/>
    <n v="4445275"/>
    <x v="4"/>
    <s v="Amsterdam"/>
    <x v="0"/>
    <s v="North Holland"/>
    <s v="North Holland"/>
    <s v="1015 AB"/>
    <s v="Netherlands"/>
    <n v="52.377542863474503"/>
    <n v="4.8923265129088902"/>
    <s v="Boat"/>
    <x v="0"/>
    <n v="4"/>
    <n v="1"/>
    <n v="2"/>
    <n v="3"/>
    <s v="Real Bed"/>
    <n v="229"/>
    <n v="1"/>
    <n v="45"/>
    <n v="3"/>
    <n v="22"/>
    <n v="274"/>
    <n v="822"/>
    <n v="18084"/>
    <s v="within an hour"/>
    <n v="1"/>
    <x v="0"/>
    <n v="100"/>
    <n v="10"/>
    <n v="10"/>
    <n v="10"/>
    <n v="10"/>
    <n v="10"/>
    <n v="10"/>
  </r>
  <r>
    <x v="2252"/>
    <x v="1441"/>
    <x v="5"/>
    <s v="3/14"/>
    <d v="2013-03-14T00:00:00"/>
    <n v="2.2860154895991811"/>
    <n v="1275067"/>
    <x v="4"/>
    <s v="Amsterdam"/>
    <x v="0"/>
    <s v="North Holland"/>
    <s v="North Holland"/>
    <m/>
    <s v="Netherlands"/>
    <n v="52.372079538270803"/>
    <n v="4.8852299375532402"/>
    <s v="Apartment"/>
    <x v="0"/>
    <n v="2"/>
    <n v="1"/>
    <n v="1"/>
    <n v="1"/>
    <s v="Real Bed"/>
    <n v="100"/>
    <n v="2"/>
    <n v="0"/>
    <n v="1"/>
    <n v="34"/>
    <n v="100"/>
    <n v="100"/>
    <n v="3400"/>
    <s v="within a few hours"/>
    <n v="1"/>
    <x v="53"/>
    <n v="95"/>
    <n v="10"/>
    <n v="10"/>
    <n v="10"/>
    <n v="10"/>
    <n v="10"/>
    <n v="9"/>
  </r>
  <r>
    <x v="2253"/>
    <x v="1442"/>
    <x v="5"/>
    <s v="3/15"/>
    <d v="2013-03-15T00:00:00"/>
    <n v="2.2832757635717837"/>
    <n v="996112"/>
    <x v="3"/>
    <s v="Amsterdam"/>
    <x v="0"/>
    <s v="North Holland"/>
    <s v="North Holland"/>
    <s v="1017 JX"/>
    <s v="Netherlands"/>
    <n v="52.363750422874503"/>
    <n v="4.8848647483437402"/>
    <s v="Apartment"/>
    <x v="0"/>
    <n v="4"/>
    <n v="1"/>
    <n v="2"/>
    <n v="4"/>
    <s v="Real Bed"/>
    <n v="300"/>
    <n v="4"/>
    <n v="20"/>
    <n v="1"/>
    <n v="16"/>
    <n v="300"/>
    <n v="300"/>
    <n v="4800"/>
    <s v="within a few hours"/>
    <n v="0.88"/>
    <x v="9"/>
    <n v="91"/>
    <n v="9"/>
    <n v="8"/>
    <n v="10"/>
    <n v="10"/>
    <n v="10"/>
    <n v="8"/>
  </r>
  <r>
    <x v="2254"/>
    <x v="1443"/>
    <x v="5"/>
    <s v="3/15"/>
    <d v="2013-03-15T00:00:00"/>
    <n v="2.2832757635717837"/>
    <n v="1234725"/>
    <x v="2"/>
    <s v="Amsterdam"/>
    <x v="0"/>
    <s v="North Holland"/>
    <s v="North Holland"/>
    <n v="1056"/>
    <s v="Netherlands"/>
    <n v="52.372466397074099"/>
    <n v="4.8606610784340996"/>
    <s v="Apartment"/>
    <x v="0"/>
    <n v="4"/>
    <n v="1"/>
    <n v="2"/>
    <n v="4"/>
    <s v="Real Bed"/>
    <n v="110"/>
    <n v="1"/>
    <n v="0"/>
    <n v="1"/>
    <n v="12"/>
    <n v="110"/>
    <n v="110"/>
    <n v="1320"/>
    <s v="within an hour"/>
    <n v="0.96"/>
    <x v="77"/>
    <n v="88"/>
    <n v="8"/>
    <n v="9"/>
    <n v="10"/>
    <n v="9"/>
    <n v="8"/>
    <n v="9"/>
  </r>
  <r>
    <x v="2254"/>
    <x v="1443"/>
    <x v="5"/>
    <s v="3/15"/>
    <d v="2013-03-15T00:00:00"/>
    <n v="2.2832757635717837"/>
    <n v="1261425"/>
    <x v="2"/>
    <s v="Amsterdam"/>
    <x v="0"/>
    <s v="North Holland"/>
    <s v="North Holland"/>
    <n v="1056"/>
    <s v="Netherlands"/>
    <n v="52.373642117494697"/>
    <n v="4.8605128208925601"/>
    <s v="Bed &amp; Breakfast"/>
    <x v="1"/>
    <n v="2"/>
    <m/>
    <n v="1"/>
    <m/>
    <s v="Real Bed"/>
    <n v="45"/>
    <n v="1"/>
    <n v="0"/>
    <n v="1"/>
    <n v="4"/>
    <n v="45"/>
    <n v="45"/>
    <n v="180"/>
    <s v="within an hour"/>
    <n v="0.96"/>
    <x v="11"/>
    <n v="97"/>
    <n v="9"/>
    <n v="10"/>
    <n v="10"/>
    <n v="10"/>
    <n v="10"/>
    <n v="10"/>
  </r>
  <r>
    <x v="2254"/>
    <x v="1443"/>
    <x v="5"/>
    <s v="3/15"/>
    <d v="2013-03-15T00:00:00"/>
    <n v="2.2832757635717837"/>
    <n v="1211536"/>
    <x v="2"/>
    <s v="Amsterdam"/>
    <x v="0"/>
    <s v="North Holland"/>
    <s v="North Holland"/>
    <n v="1056"/>
    <s v="Netherlands"/>
    <n v="52.373583491595902"/>
    <n v="4.8599209741729901"/>
    <s v="Bed &amp; Breakfast"/>
    <x v="1"/>
    <n v="2"/>
    <n v="1"/>
    <n v="1"/>
    <n v="2"/>
    <s v="Real Bed"/>
    <n v="65"/>
    <n v="1"/>
    <n v="0"/>
    <n v="1"/>
    <n v="48"/>
    <n v="65"/>
    <n v="65"/>
    <n v="3120"/>
    <s v="within an hour"/>
    <n v="0.96"/>
    <x v="30"/>
    <n v="90"/>
    <n v="9"/>
    <n v="10"/>
    <n v="10"/>
    <n v="10"/>
    <n v="9"/>
    <n v="9"/>
  </r>
  <r>
    <x v="2255"/>
    <x v="1444"/>
    <x v="5"/>
    <s v="3/16"/>
    <d v="2013-03-16T00:00:00"/>
    <n v="2.2805360375443864"/>
    <n v="1016849"/>
    <x v="4"/>
    <s v="Amsterdam"/>
    <x v="0"/>
    <s v="North Holland"/>
    <s v="North Holland"/>
    <n v="1016"/>
    <s v="Netherlands"/>
    <n v="52.3718357091699"/>
    <n v="4.8882894751303301"/>
    <s v="Bed &amp; Breakfast"/>
    <x v="0"/>
    <n v="3"/>
    <n v="1"/>
    <n v="1"/>
    <n v="1"/>
    <s v="Real Bed"/>
    <n v="95"/>
    <n v="2"/>
    <n v="35"/>
    <n v="2"/>
    <n v="224"/>
    <n v="95"/>
    <n v="190"/>
    <n v="42560"/>
    <s v="within an hour"/>
    <n v="1"/>
    <x v="115"/>
    <n v="94"/>
    <n v="9"/>
    <n v="9"/>
    <n v="10"/>
    <n v="10"/>
    <n v="10"/>
    <n v="9"/>
  </r>
  <r>
    <x v="2255"/>
    <x v="1444"/>
    <x v="5"/>
    <s v="3/16"/>
    <d v="2013-03-16T00:00:00"/>
    <n v="2.2805360375443864"/>
    <n v="998564"/>
    <x v="4"/>
    <s v="Amsterdam"/>
    <x v="0"/>
    <s v="North Holland"/>
    <s v="North Holland"/>
    <n v="1016"/>
    <s v="Netherlands"/>
    <n v="52.372806527978099"/>
    <n v="4.8883935344787899"/>
    <s v="Bed &amp; Breakfast"/>
    <x v="0"/>
    <n v="2"/>
    <n v="1"/>
    <n v="1"/>
    <n v="1"/>
    <s v="Real Bed"/>
    <n v="90"/>
    <n v="1"/>
    <n v="0"/>
    <n v="2"/>
    <n v="204"/>
    <n v="90"/>
    <n v="180"/>
    <n v="36720"/>
    <s v="within an hour"/>
    <n v="1"/>
    <x v="177"/>
    <n v="93"/>
    <n v="9"/>
    <n v="10"/>
    <n v="10"/>
    <n v="10"/>
    <n v="10"/>
    <n v="9"/>
  </r>
  <r>
    <x v="2255"/>
    <x v="1444"/>
    <x v="5"/>
    <s v="3/16"/>
    <d v="2013-03-16T00:00:00"/>
    <n v="2.2805360375443864"/>
    <n v="1198731"/>
    <x v="4"/>
    <s v="Amsterdam"/>
    <x v="0"/>
    <s v="North Holland"/>
    <s v="North Holland"/>
    <n v="1016"/>
    <s v="Netherlands"/>
    <n v="52.372198595787502"/>
    <n v="4.8879806464941096"/>
    <s v="Apartment"/>
    <x v="0"/>
    <n v="2"/>
    <n v="1"/>
    <n v="1"/>
    <n v="1"/>
    <s v="Real Bed"/>
    <n v="90"/>
    <n v="1"/>
    <n v="0"/>
    <n v="2"/>
    <n v="160"/>
    <n v="90"/>
    <n v="180"/>
    <n v="28800"/>
    <s v="within an hour"/>
    <n v="1"/>
    <x v="126"/>
    <n v="93"/>
    <n v="9"/>
    <n v="10"/>
    <n v="10"/>
    <n v="10"/>
    <n v="10"/>
    <n v="9"/>
  </r>
  <r>
    <x v="2255"/>
    <x v="1444"/>
    <x v="5"/>
    <s v="3/16"/>
    <d v="2013-03-16T00:00:00"/>
    <n v="2.2805360375443864"/>
    <n v="998941"/>
    <x v="4"/>
    <s v="Amsterdam"/>
    <x v="0"/>
    <s v="North Holland"/>
    <s v="North Holland"/>
    <n v="1016"/>
    <s v="Netherlands"/>
    <n v="52.3717621759548"/>
    <n v="4.8872715716855897"/>
    <s v="Bed &amp; Breakfast"/>
    <x v="0"/>
    <n v="2"/>
    <n v="1"/>
    <n v="1"/>
    <n v="1"/>
    <s v="Real Bed"/>
    <n v="90"/>
    <n v="1"/>
    <n v="0"/>
    <n v="2"/>
    <n v="196"/>
    <n v="90"/>
    <n v="180"/>
    <n v="35280"/>
    <s v="within an hour"/>
    <n v="1"/>
    <x v="95"/>
    <n v="94"/>
    <n v="9"/>
    <n v="9"/>
    <n v="10"/>
    <n v="10"/>
    <n v="10"/>
    <n v="9"/>
  </r>
  <r>
    <x v="2256"/>
    <x v="167"/>
    <x v="5"/>
    <s v="3/16"/>
    <d v="2013-03-16T00:00:00"/>
    <n v="2.2805360375443864"/>
    <n v="998754"/>
    <x v="2"/>
    <s v="Amsterdam"/>
    <x v="0"/>
    <s v="Noord-Holland"/>
    <s v="North Holland"/>
    <n v="1057"/>
    <s v="Netherlands"/>
    <n v="52.365744244787798"/>
    <n v="4.8597252926817998"/>
    <s v="Apartment"/>
    <x v="0"/>
    <n v="5"/>
    <n v="2"/>
    <n v="2"/>
    <n v="3"/>
    <s v="Real Bed"/>
    <n v="300"/>
    <n v="5"/>
    <n v="0"/>
    <n v="2"/>
    <n v="82"/>
    <n v="300"/>
    <n v="600"/>
    <n v="49200"/>
    <s v="within an hour"/>
    <n v="1"/>
    <x v="135"/>
    <n v="95"/>
    <n v="9"/>
    <n v="9"/>
    <n v="10"/>
    <n v="10"/>
    <n v="9"/>
    <n v="9"/>
  </r>
  <r>
    <x v="2257"/>
    <x v="649"/>
    <x v="5"/>
    <s v="3/16"/>
    <d v="2013-03-16T00:00:00"/>
    <n v="2.2805360375443864"/>
    <n v="998822"/>
    <x v="3"/>
    <s v="Amsterdam"/>
    <x v="0"/>
    <s v="North Holland"/>
    <s v="North Holland"/>
    <n v="1017"/>
    <s v="Netherlands"/>
    <n v="52.3630121774965"/>
    <n v="4.8967588626870597"/>
    <s v="Apartment"/>
    <x v="0"/>
    <n v="4"/>
    <n v="1"/>
    <n v="2"/>
    <n v="3"/>
    <s v="Real Bed"/>
    <n v="210"/>
    <n v="2"/>
    <n v="50"/>
    <n v="2"/>
    <n v="52"/>
    <n v="210"/>
    <n v="420"/>
    <n v="21840"/>
    <s v="within an hour"/>
    <n v="1"/>
    <x v="66"/>
    <n v="97"/>
    <n v="10"/>
    <n v="9"/>
    <n v="10"/>
    <n v="10"/>
    <n v="10"/>
    <n v="9"/>
  </r>
  <r>
    <x v="2258"/>
    <x v="193"/>
    <x v="5"/>
    <s v="3/17"/>
    <d v="2013-03-17T00:00:00"/>
    <n v="2.2777963115169895"/>
    <n v="1000252"/>
    <x v="19"/>
    <s v="Amsterdam"/>
    <x v="0"/>
    <s v="North Holland"/>
    <s v="North Holland"/>
    <s v="1035 SX"/>
    <s v="Netherlands"/>
    <n v="52.422130109952398"/>
    <n v="4.9004296152211104"/>
    <s v="House"/>
    <x v="0"/>
    <n v="4"/>
    <n v="1"/>
    <n v="2"/>
    <n v="2"/>
    <s v="Real Bed"/>
    <n v="150"/>
    <n v="1"/>
    <n v="0"/>
    <n v="1"/>
    <n v="8"/>
    <n v="150"/>
    <n v="150"/>
    <n v="1200"/>
    <s v="within an hour"/>
    <n v="1"/>
    <x v="6"/>
    <n v="95"/>
    <n v="9"/>
    <n v="9"/>
    <n v="10"/>
    <n v="10"/>
    <n v="9"/>
    <n v="9"/>
  </r>
  <r>
    <x v="2259"/>
    <x v="148"/>
    <x v="5"/>
    <s v="3/17"/>
    <d v="2013-03-17T00:00:00"/>
    <n v="2.2777963115169895"/>
    <n v="1000866"/>
    <x v="6"/>
    <s v="Amsterdam"/>
    <x v="0"/>
    <s v="North Holland"/>
    <s v="North Holland"/>
    <n v="1073"/>
    <s v="Netherlands"/>
    <n v="52.352376916059903"/>
    <n v="4.8988307531195296"/>
    <s v="Apartment"/>
    <x v="0"/>
    <n v="2"/>
    <n v="1"/>
    <n v="1"/>
    <n v="1"/>
    <s v="Real Bed"/>
    <n v="110"/>
    <n v="1"/>
    <n v="0"/>
    <n v="5"/>
    <n v="14"/>
    <n v="110"/>
    <n v="550"/>
    <n v="7700"/>
    <s v="within a few hours"/>
    <n v="1"/>
    <x v="45"/>
    <n v="100"/>
    <n v="10"/>
    <n v="10"/>
    <n v="10"/>
    <n v="10"/>
    <n v="9"/>
    <n v="10"/>
  </r>
  <r>
    <x v="2260"/>
    <x v="1445"/>
    <x v="5"/>
    <s v="3/17"/>
    <d v="2013-03-17T00:00:00"/>
    <n v="2.2777963115169895"/>
    <n v="5211945"/>
    <x v="6"/>
    <s v="Amsterdam"/>
    <x v="0"/>
    <s v="Noord-Holland"/>
    <s v="North Holland"/>
    <s v="1073TS"/>
    <s v="Netherlands"/>
    <n v="52.352331818321197"/>
    <n v="4.89659304615647"/>
    <s v="Apartment"/>
    <x v="1"/>
    <n v="2"/>
    <n v="2"/>
    <n v="1"/>
    <n v="1"/>
    <s v="Real Bed"/>
    <n v="40"/>
    <n v="1"/>
    <n v="10"/>
    <n v="3"/>
    <n v="2"/>
    <n v="50"/>
    <n v="150"/>
    <n v="300"/>
    <s v="within a few hours"/>
    <n v="1"/>
    <x v="4"/>
    <n v="100"/>
    <n v="10"/>
    <n v="10"/>
    <n v="10"/>
    <n v="10"/>
    <n v="10"/>
    <n v="10"/>
  </r>
  <r>
    <x v="2261"/>
    <x v="1446"/>
    <x v="5"/>
    <s v="3/18"/>
    <d v="2013-03-18T00:00:00"/>
    <n v="2.2750565854895921"/>
    <n v="1001885"/>
    <x v="4"/>
    <s v="Amsterdam"/>
    <x v="0"/>
    <s v="North Holland"/>
    <s v="North Holland"/>
    <s v="1015 JK"/>
    <s v="Netherlands"/>
    <n v="52.378124074048003"/>
    <n v="4.8816733598242896"/>
    <s v="Bed &amp; Breakfast"/>
    <x v="1"/>
    <n v="2"/>
    <n v="1"/>
    <n v="1"/>
    <n v="2"/>
    <s v="Real Bed"/>
    <n v="130"/>
    <n v="1"/>
    <n v="0"/>
    <n v="1"/>
    <n v="16"/>
    <n v="130"/>
    <n v="130"/>
    <n v="2080"/>
    <s v="within a day"/>
    <n v="0.7"/>
    <x v="9"/>
    <n v="95"/>
    <n v="10"/>
    <n v="10"/>
    <n v="10"/>
    <n v="9"/>
    <n v="10"/>
    <n v="9"/>
  </r>
  <r>
    <x v="2262"/>
    <x v="747"/>
    <x v="5"/>
    <s v="3/18"/>
    <d v="2013-03-18T00:00:00"/>
    <n v="2.2750565854895921"/>
    <n v="2151999"/>
    <x v="6"/>
    <s v="Amsterdam"/>
    <x v="0"/>
    <s v="North Holland"/>
    <s v="North Holland"/>
    <m/>
    <s v="Netherlands"/>
    <n v="52.342626745895501"/>
    <n v="4.9026313999141999"/>
    <s v="Apartment"/>
    <x v="0"/>
    <n v="4"/>
    <n v="1.5"/>
    <n v="2"/>
    <n v="2"/>
    <s v="Real Bed"/>
    <n v="165"/>
    <n v="4"/>
    <n v="25"/>
    <n v="3"/>
    <n v="36"/>
    <n v="165"/>
    <n v="495"/>
    <n v="17820"/>
    <s v="within a few hours"/>
    <n v="1"/>
    <x v="15"/>
    <n v="98"/>
    <n v="10"/>
    <n v="10"/>
    <n v="10"/>
    <n v="10"/>
    <n v="9"/>
    <n v="10"/>
  </r>
  <r>
    <x v="2263"/>
    <x v="1447"/>
    <x v="5"/>
    <s v="3/18"/>
    <d v="2013-03-18T00:00:00"/>
    <n v="2.2750565854895921"/>
    <n v="2872433"/>
    <x v="0"/>
    <s v="Amsterdam"/>
    <x v="0"/>
    <s v="North Holland"/>
    <s v="North Holland"/>
    <s v="1052 AD"/>
    <s v="Netherlands"/>
    <n v="52.382763108490103"/>
    <n v="4.8783614714189101"/>
    <s v="Apartment"/>
    <x v="0"/>
    <n v="2"/>
    <n v="1"/>
    <n v="1"/>
    <n v="1"/>
    <s v="Real Bed"/>
    <n v="150"/>
    <n v="1"/>
    <n v="0"/>
    <n v="3"/>
    <n v="0"/>
    <n v="150"/>
    <n v="450"/>
    <n v="0"/>
    <s v="N/A"/>
    <s v="N/A"/>
    <x v="5"/>
    <m/>
    <m/>
    <m/>
    <m/>
    <m/>
    <m/>
    <m/>
  </r>
  <r>
    <x v="2264"/>
    <x v="1448"/>
    <x v="5"/>
    <s v="3/18"/>
    <d v="2013-03-18T00:00:00"/>
    <n v="2.2750565854895921"/>
    <n v="1278487"/>
    <x v="4"/>
    <s v="Amsterdam"/>
    <x v="0"/>
    <s v="North Holland"/>
    <s v="North Holland"/>
    <n v="1015"/>
    <s v="Netherlands"/>
    <n v="52.379889358472802"/>
    <n v="4.8832754888208001"/>
    <s v="Apartment"/>
    <x v="0"/>
    <n v="2"/>
    <m/>
    <n v="1"/>
    <n v="1"/>
    <s v="Real Bed"/>
    <n v="85"/>
    <n v="1"/>
    <n v="10"/>
    <n v="3"/>
    <n v="52"/>
    <n v="95"/>
    <n v="285"/>
    <n v="14820"/>
    <s v="within a few hours"/>
    <n v="1"/>
    <x v="66"/>
    <n v="95"/>
    <n v="9"/>
    <n v="10"/>
    <n v="10"/>
    <n v="10"/>
    <n v="10"/>
    <n v="9"/>
  </r>
  <r>
    <x v="2264"/>
    <x v="1448"/>
    <x v="5"/>
    <s v="3/18"/>
    <d v="2013-03-18T00:00:00"/>
    <n v="2.2750565854895921"/>
    <n v="1003070"/>
    <x v="4"/>
    <s v="Amsterdam"/>
    <x v="0"/>
    <s v="North Holland"/>
    <s v="North Holland"/>
    <n v="1015"/>
    <s v="Netherlands"/>
    <n v="52.381015543977"/>
    <n v="4.88178075240533"/>
    <s v="Apartment"/>
    <x v="0"/>
    <n v="2"/>
    <n v="1"/>
    <n v="1"/>
    <n v="1"/>
    <s v="Real Bed"/>
    <n v="85"/>
    <n v="1"/>
    <n v="10"/>
    <n v="3"/>
    <n v="84"/>
    <n v="95"/>
    <n v="285"/>
    <n v="23940"/>
    <s v="within a few hours"/>
    <n v="1"/>
    <x v="125"/>
    <n v="96"/>
    <n v="9"/>
    <n v="10"/>
    <n v="10"/>
    <n v="10"/>
    <n v="10"/>
    <n v="9"/>
  </r>
  <r>
    <x v="2265"/>
    <x v="106"/>
    <x v="5"/>
    <s v="3/18"/>
    <d v="2013-03-18T00:00:00"/>
    <n v="2.2750565854895921"/>
    <n v="2830788"/>
    <x v="10"/>
    <s v="Amsterdam"/>
    <x v="0"/>
    <s v="North Holland"/>
    <s v="North Holland"/>
    <s v="1091TP"/>
    <s v="Netherlands"/>
    <n v="52.350913019395897"/>
    <n v="4.9126467572827899"/>
    <s v="Bed &amp; Breakfast"/>
    <x v="0"/>
    <n v="2"/>
    <n v="1"/>
    <n v="0"/>
    <n v="1"/>
    <s v="Real Bed"/>
    <n v="95"/>
    <n v="1"/>
    <n v="0"/>
    <n v="2"/>
    <n v="28"/>
    <n v="95"/>
    <n v="190"/>
    <n v="5320"/>
    <s v="within an hour"/>
    <n v="1"/>
    <x v="19"/>
    <n v="97"/>
    <n v="9"/>
    <n v="9"/>
    <n v="10"/>
    <n v="10"/>
    <n v="9"/>
    <n v="9"/>
  </r>
  <r>
    <x v="2266"/>
    <x v="1449"/>
    <x v="5"/>
    <s v="3/18"/>
    <d v="2013-03-18T00:00:00"/>
    <n v="2.2750565854895921"/>
    <n v="5018147"/>
    <x v="10"/>
    <s v="Amsterdam"/>
    <x v="0"/>
    <s v="Noord-Holland"/>
    <s v="North Holland"/>
    <s v="1091 SZ"/>
    <s v="Netherlands"/>
    <n v="52.354529789868899"/>
    <n v="4.9107451420686701"/>
    <s v="Apartment"/>
    <x v="1"/>
    <n v="2"/>
    <n v="1.5"/>
    <n v="1"/>
    <n v="1"/>
    <s v="Real Bed"/>
    <n v="110"/>
    <n v="1"/>
    <n v="5"/>
    <n v="1"/>
    <n v="8"/>
    <n v="115"/>
    <n v="115"/>
    <n v="920"/>
    <s v="within a few hours"/>
    <n v="1"/>
    <x v="6"/>
    <n v="93"/>
    <n v="9"/>
    <n v="9"/>
    <n v="10"/>
    <n v="10"/>
    <n v="10"/>
    <n v="9"/>
  </r>
  <r>
    <x v="2267"/>
    <x v="952"/>
    <x v="5"/>
    <s v="3/18"/>
    <d v="2013-03-18T00:00:00"/>
    <n v="2.2750565854895921"/>
    <n v="3266103"/>
    <x v="4"/>
    <s v="North Holland"/>
    <x v="0"/>
    <s v="Jordaan Amsterdam"/>
    <s v="North Holland"/>
    <s v="1015 KE"/>
    <s v="Netherlands"/>
    <n v="52.380737088163201"/>
    <n v="4.8827424510553197"/>
    <s v="Apartment"/>
    <x v="0"/>
    <n v="2"/>
    <n v="1"/>
    <n v="1"/>
    <n v="1"/>
    <s v="Real Bed"/>
    <n v="130"/>
    <n v="1"/>
    <n v="0"/>
    <n v="2"/>
    <n v="14"/>
    <n v="130"/>
    <n v="260"/>
    <n v="3640"/>
    <s v="within a few hours"/>
    <n v="1"/>
    <x v="45"/>
    <n v="97"/>
    <n v="10"/>
    <n v="9"/>
    <n v="10"/>
    <n v="10"/>
    <n v="10"/>
    <n v="9"/>
  </r>
  <r>
    <x v="2268"/>
    <x v="1450"/>
    <x v="5"/>
    <s v="3/19"/>
    <d v="2013-03-19T00:00:00"/>
    <n v="2.2723168594621947"/>
    <n v="4031690"/>
    <x v="2"/>
    <s v="Amsterdam"/>
    <x v="0"/>
    <s v="North Holland"/>
    <s v="North Holland"/>
    <s v="1053 GS"/>
    <s v="Netherlands"/>
    <n v="52.3652024137916"/>
    <n v="4.8638027773042598"/>
    <s v="Apartment"/>
    <x v="0"/>
    <n v="3"/>
    <n v="1"/>
    <n v="1"/>
    <n v="1"/>
    <s v="Real Bed"/>
    <n v="120"/>
    <n v="1"/>
    <n v="0"/>
    <n v="2"/>
    <n v="8"/>
    <n v="120"/>
    <n v="240"/>
    <n v="1920"/>
    <s v="within an hour"/>
    <n v="1"/>
    <x v="6"/>
    <n v="95"/>
    <n v="10"/>
    <n v="10"/>
    <n v="10"/>
    <n v="10"/>
    <n v="10"/>
    <n v="10"/>
  </r>
  <r>
    <x v="2269"/>
    <x v="1451"/>
    <x v="5"/>
    <s v="3/19"/>
    <d v="2013-03-19T00:00:00"/>
    <n v="2.2723168594621947"/>
    <n v="1005042"/>
    <x v="3"/>
    <s v="Amsterdam"/>
    <x v="0"/>
    <s v="North Holland"/>
    <s v="North Holland"/>
    <s v="1018 WH"/>
    <s v="Netherlands"/>
    <n v="52.365052893754203"/>
    <n v="4.90742533343695"/>
    <s v="Apartment"/>
    <x v="0"/>
    <n v="2"/>
    <n v="1"/>
    <n v="1"/>
    <n v="1"/>
    <s v="Real Bed"/>
    <n v="89"/>
    <n v="1"/>
    <n v="0"/>
    <n v="5"/>
    <n v="68"/>
    <n v="89"/>
    <n v="445"/>
    <n v="30260"/>
    <s v="within a few hours"/>
    <n v="0.9"/>
    <x v="13"/>
    <n v="90"/>
    <n v="9"/>
    <n v="8"/>
    <n v="9"/>
    <n v="10"/>
    <n v="10"/>
    <n v="9"/>
  </r>
  <r>
    <x v="2270"/>
    <x v="1452"/>
    <x v="5"/>
    <s v="3/19"/>
    <d v="2013-03-19T00:00:00"/>
    <n v="2.2723168594621947"/>
    <n v="1005429"/>
    <x v="4"/>
    <s v="Amsterdam"/>
    <x v="0"/>
    <s v="North Holland"/>
    <s v="North Holland"/>
    <n v="1015"/>
    <s v="Netherlands"/>
    <n v="52.381486200410002"/>
    <n v="4.88523545981624"/>
    <s v="Apartment"/>
    <x v="0"/>
    <n v="2"/>
    <n v="1"/>
    <n v="1"/>
    <n v="1"/>
    <s v="Real Bed"/>
    <n v="120"/>
    <n v="1"/>
    <n v="0"/>
    <n v="3"/>
    <n v="2"/>
    <n v="120"/>
    <n v="360"/>
    <n v="720"/>
    <s v="within a few hours"/>
    <n v="1"/>
    <x v="4"/>
    <n v="91"/>
    <n v="8"/>
    <n v="6"/>
    <n v="10"/>
    <n v="10"/>
    <n v="10"/>
    <n v="10"/>
  </r>
  <r>
    <x v="2271"/>
    <x v="1453"/>
    <x v="5"/>
    <s v="3/19"/>
    <d v="2013-03-19T00:00:00"/>
    <n v="2.2723168594621947"/>
    <n v="1005603"/>
    <x v="1"/>
    <s v="Amsterdam"/>
    <x v="0"/>
    <s v="North Holland"/>
    <s v="North Holland"/>
    <s v="1019 WC"/>
    <s v="Netherlands"/>
    <n v="52.374308171076301"/>
    <n v="4.94258786927948"/>
    <s v="Apartment"/>
    <x v="1"/>
    <n v="2"/>
    <n v="1"/>
    <n v="1"/>
    <n v="1"/>
    <s v="Real Bed"/>
    <n v="80"/>
    <n v="2"/>
    <n v="25"/>
    <n v="2"/>
    <n v="26"/>
    <n v="80"/>
    <n v="160"/>
    <n v="4160"/>
    <s v="within an hour"/>
    <n v="1"/>
    <x v="14"/>
    <n v="97"/>
    <n v="10"/>
    <n v="10"/>
    <n v="10"/>
    <n v="10"/>
    <n v="10"/>
    <n v="10"/>
  </r>
  <r>
    <x v="2272"/>
    <x v="78"/>
    <x v="5"/>
    <s v="3/19"/>
    <d v="2013-03-19T00:00:00"/>
    <n v="2.2723168594621947"/>
    <n v="1003546"/>
    <x v="11"/>
    <s v="Amsterdam"/>
    <x v="0"/>
    <s v="North Holland"/>
    <s v="North Holland"/>
    <n v="1086"/>
    <s v="Netherlands"/>
    <n v="52.3621121729091"/>
    <n v="4.9809196834743901"/>
    <s v="House"/>
    <x v="0"/>
    <n v="6"/>
    <n v="2"/>
    <n v="4"/>
    <n v="6"/>
    <s v="Real Bed"/>
    <n v="200"/>
    <n v="6"/>
    <n v="25"/>
    <n v="5"/>
    <n v="6"/>
    <n v="200"/>
    <n v="1000"/>
    <n v="6000"/>
    <s v="within a few hours"/>
    <n v="1"/>
    <x v="10"/>
    <n v="80"/>
    <n v="9"/>
    <n v="7"/>
    <n v="10"/>
    <n v="10"/>
    <n v="7"/>
    <n v="7"/>
  </r>
  <r>
    <x v="2273"/>
    <x v="1454"/>
    <x v="5"/>
    <s v="3/19"/>
    <d v="2013-03-19T00:00:00"/>
    <n v="2.2723168594621947"/>
    <n v="1006621"/>
    <x v="0"/>
    <s v="Amsterdam"/>
    <x v="0"/>
    <s v="North Holland"/>
    <s v="North Holland"/>
    <n v="1052"/>
    <s v="Netherlands"/>
    <n v="52.383977651578903"/>
    <n v="4.8805726436149"/>
    <s v="Apartment"/>
    <x v="0"/>
    <n v="3"/>
    <n v="1"/>
    <n v="2"/>
    <n v="1"/>
    <s v="Real Bed"/>
    <n v="150"/>
    <n v="2"/>
    <n v="25"/>
    <n v="4"/>
    <n v="28"/>
    <n v="150"/>
    <n v="600"/>
    <n v="16800"/>
    <s v="within a day"/>
    <n v="0.5"/>
    <x v="19"/>
    <n v="92"/>
    <n v="9"/>
    <n v="10"/>
    <n v="10"/>
    <n v="10"/>
    <n v="9"/>
    <n v="8"/>
  </r>
  <r>
    <x v="2274"/>
    <x v="1455"/>
    <x v="5"/>
    <s v="3/20"/>
    <d v="2013-03-20T00:00:00"/>
    <n v="2.2695771334347974"/>
    <n v="1173324"/>
    <x v="0"/>
    <s v="Amsterdam"/>
    <x v="0"/>
    <s v="North Holland"/>
    <s v="North Holland"/>
    <n v="1051"/>
    <s v="Netherlands"/>
    <n v="52.386506408008998"/>
    <n v="4.8704961771804403"/>
    <s v="Apartment"/>
    <x v="0"/>
    <n v="4"/>
    <n v="1"/>
    <n v="1"/>
    <n v="4"/>
    <s v="Real Bed"/>
    <n v="100"/>
    <n v="2"/>
    <n v="20"/>
    <n v="2"/>
    <n v="2"/>
    <n v="100"/>
    <n v="200"/>
    <n v="400"/>
    <s v="within a day"/>
    <n v="1"/>
    <x v="4"/>
    <n v="80"/>
    <n v="8"/>
    <n v="10"/>
    <n v="10"/>
    <n v="10"/>
    <n v="8"/>
    <n v="10"/>
  </r>
  <r>
    <x v="2275"/>
    <x v="1456"/>
    <x v="5"/>
    <s v="3/20"/>
    <d v="2013-03-20T00:00:00"/>
    <n v="2.2695771334347974"/>
    <n v="1008225"/>
    <x v="0"/>
    <s v="Amsterdam"/>
    <x v="0"/>
    <s v="North Holland"/>
    <s v="North Holland"/>
    <n v="1051"/>
    <s v="Netherlands"/>
    <n v="52.3824922198474"/>
    <n v="4.8741034329477397"/>
    <s v="Apartment"/>
    <x v="0"/>
    <n v="2"/>
    <n v="1"/>
    <n v="1"/>
    <n v="1"/>
    <s v="Real Bed"/>
    <n v="85"/>
    <n v="1"/>
    <n v="0"/>
    <n v="1"/>
    <n v="10"/>
    <n v="85"/>
    <n v="85"/>
    <n v="850"/>
    <s v="within a few hours"/>
    <n v="1"/>
    <x v="22"/>
    <n v="96"/>
    <n v="9"/>
    <n v="10"/>
    <n v="10"/>
    <n v="9"/>
    <n v="9"/>
    <n v="9"/>
  </r>
  <r>
    <x v="2276"/>
    <x v="1457"/>
    <x v="5"/>
    <s v="3/20"/>
    <d v="2013-03-20T00:00:00"/>
    <n v="2.2695771334347974"/>
    <n v="1023928"/>
    <x v="6"/>
    <s v="Amsterdam"/>
    <x v="0"/>
    <s v="North Holland"/>
    <s v="North Holland"/>
    <n v="1073"/>
    <s v="Netherlands"/>
    <n v="52.352672435108502"/>
    <n v="4.8913493364029801"/>
    <s v="Apartment"/>
    <x v="0"/>
    <n v="5"/>
    <n v="1.5"/>
    <n v="2"/>
    <n v="3"/>
    <s v="Real Bed"/>
    <n v="250"/>
    <n v="2"/>
    <n v="35"/>
    <n v="2"/>
    <n v="154"/>
    <n v="250"/>
    <n v="500"/>
    <n v="77000"/>
    <s v="within an hour"/>
    <n v="1"/>
    <x v="67"/>
    <n v="95"/>
    <n v="10"/>
    <n v="9"/>
    <n v="10"/>
    <n v="10"/>
    <n v="9"/>
    <n v="9"/>
  </r>
  <r>
    <x v="2277"/>
    <x v="106"/>
    <x v="5"/>
    <s v="3/20"/>
    <d v="2013-03-20T00:00:00"/>
    <n v="2.2695771334347974"/>
    <n v="4108254"/>
    <x v="6"/>
    <s v="Amsterdam"/>
    <x v="0"/>
    <s v="Noord-Holland"/>
    <s v="North Holland"/>
    <s v="1078 BK"/>
    <s v="Netherlands"/>
    <n v="52.348152974327498"/>
    <n v="4.8971305501622204"/>
    <s v="Apartment"/>
    <x v="1"/>
    <n v="2"/>
    <n v="1"/>
    <n v="1"/>
    <n v="1"/>
    <s v="Real Bed"/>
    <n v="80"/>
    <n v="1"/>
    <n v="0"/>
    <n v="1"/>
    <n v="2"/>
    <n v="80"/>
    <n v="80"/>
    <n v="160"/>
    <s v="N/A"/>
    <s v="N/A"/>
    <x v="4"/>
    <n v="80"/>
    <n v="8"/>
    <n v="10"/>
    <n v="10"/>
    <n v="10"/>
    <n v="8"/>
    <n v="8"/>
  </r>
  <r>
    <x v="2278"/>
    <x v="177"/>
    <x v="5"/>
    <s v="3/21"/>
    <d v="2013-03-21T00:00:00"/>
    <n v="2.2668374074074005"/>
    <n v="1010056"/>
    <x v="3"/>
    <s v="Amsterdam"/>
    <x v="0"/>
    <s v="North Holland"/>
    <s v="North Holland"/>
    <s v="1011 VH"/>
    <s v="Netherlands"/>
    <n v="52.377609185642498"/>
    <n v="4.9063239267813197"/>
    <s v="Apartment"/>
    <x v="0"/>
    <n v="2"/>
    <n v="1"/>
    <n v="1"/>
    <n v="1"/>
    <s v="Real Bed"/>
    <n v="250"/>
    <n v="1"/>
    <n v="0"/>
    <n v="2"/>
    <n v="136"/>
    <n v="250"/>
    <n v="500"/>
    <n v="68000"/>
    <s v="within an hour"/>
    <n v="1"/>
    <x v="144"/>
    <n v="99"/>
    <n v="10"/>
    <n v="10"/>
    <n v="10"/>
    <n v="10"/>
    <n v="10"/>
    <n v="10"/>
  </r>
  <r>
    <x v="2279"/>
    <x v="1041"/>
    <x v="5"/>
    <s v="3/21"/>
    <d v="2013-03-21T00:00:00"/>
    <n v="2.2668374074074005"/>
    <n v="1159313"/>
    <x v="4"/>
    <s v="Amsterdam"/>
    <x v="0"/>
    <s v="North Holland"/>
    <s v="North Holland"/>
    <n v="1013"/>
    <s v="Netherlands"/>
    <n v="52.383573732671699"/>
    <n v="4.8888776454242704"/>
    <s v="House"/>
    <x v="0"/>
    <n v="2"/>
    <n v="1"/>
    <n v="2"/>
    <n v="1"/>
    <s v="Real Bed"/>
    <n v="179"/>
    <n v="1"/>
    <n v="0"/>
    <n v="3"/>
    <n v="0"/>
    <n v="179"/>
    <n v="537"/>
    <n v="0"/>
    <s v="within a day"/>
    <n v="0.75"/>
    <x v="5"/>
    <m/>
    <m/>
    <m/>
    <m/>
    <m/>
    <m/>
    <m/>
  </r>
  <r>
    <x v="2280"/>
    <x v="1458"/>
    <x v="5"/>
    <s v="3/21"/>
    <d v="2013-03-21T00:00:00"/>
    <n v="2.2668374074074005"/>
    <n v="1082033"/>
    <x v="3"/>
    <s v="Amsterdam"/>
    <x v="0"/>
    <s v="North Holland"/>
    <s v="North Holland"/>
    <n v="1011"/>
    <s v="Netherlands"/>
    <n v="52.371536005833804"/>
    <n v="4.9091057224474399"/>
    <s v="Apartment"/>
    <x v="0"/>
    <n v="4"/>
    <n v="1"/>
    <n v="2"/>
    <n v="2"/>
    <s v="Real Bed"/>
    <n v="250"/>
    <n v="2"/>
    <n v="0"/>
    <n v="3"/>
    <n v="8"/>
    <n v="250"/>
    <n v="750"/>
    <n v="6000"/>
    <s v="a few days or more"/>
    <n v="0.4"/>
    <x v="6"/>
    <n v="100"/>
    <n v="10"/>
    <n v="10"/>
    <n v="10"/>
    <n v="10"/>
    <n v="10"/>
    <n v="10"/>
  </r>
  <r>
    <x v="2281"/>
    <x v="839"/>
    <x v="5"/>
    <s v="3/21"/>
    <d v="2013-03-21T00:00:00"/>
    <n v="2.2668374074074005"/>
    <n v="1010305"/>
    <x v="0"/>
    <s v="Amsterdam"/>
    <x v="0"/>
    <s v="North Holland"/>
    <s v="North Holland"/>
    <n v="1051"/>
    <s v="Netherlands"/>
    <n v="52.381152678061198"/>
    <n v="4.8682544632109099"/>
    <s v="House"/>
    <x v="0"/>
    <n v="4"/>
    <n v="1"/>
    <n v="2"/>
    <n v="2"/>
    <s v="Real Bed"/>
    <n v="99"/>
    <n v="2"/>
    <n v="20"/>
    <n v="2"/>
    <n v="14"/>
    <n v="99"/>
    <n v="198"/>
    <n v="2772"/>
    <s v="within an hour"/>
    <n v="1"/>
    <x v="45"/>
    <n v="100"/>
    <n v="10"/>
    <n v="9"/>
    <n v="10"/>
    <n v="10"/>
    <n v="9"/>
    <n v="10"/>
  </r>
  <r>
    <x v="2282"/>
    <x v="1459"/>
    <x v="5"/>
    <s v="3/21"/>
    <d v="2013-03-21T00:00:00"/>
    <n v="2.2668374074074005"/>
    <n v="1698635"/>
    <x v="2"/>
    <s v="Amsterdam"/>
    <x v="0"/>
    <s v="North Holland"/>
    <s v="North Holland"/>
    <s v="1054 AA"/>
    <s v="Netherlands"/>
    <n v="52.368715102918898"/>
    <n v="4.8750189094566903"/>
    <s v="Apartment"/>
    <x v="0"/>
    <n v="4"/>
    <n v="2"/>
    <n v="2"/>
    <n v="2"/>
    <s v="Real Bed"/>
    <n v="160"/>
    <n v="4"/>
    <n v="30"/>
    <n v="1"/>
    <n v="22"/>
    <n v="160"/>
    <n v="160"/>
    <n v="3520"/>
    <s v="within a few hours"/>
    <n v="1"/>
    <x v="0"/>
    <n v="98"/>
    <n v="10"/>
    <n v="9"/>
    <n v="10"/>
    <n v="10"/>
    <n v="10"/>
    <n v="10"/>
  </r>
  <r>
    <x v="2283"/>
    <x v="1460"/>
    <x v="5"/>
    <s v="3/21"/>
    <d v="2013-03-21T00:00:00"/>
    <n v="2.2668374074074005"/>
    <n v="3367743"/>
    <x v="2"/>
    <s v="Amsterdam"/>
    <x v="0"/>
    <s v="North Holland"/>
    <s v="North Holland"/>
    <s v="1057 HR"/>
    <s v="Netherlands"/>
    <n v="52.367017050586597"/>
    <n v="4.8625155229859702"/>
    <s v="Apartment"/>
    <x v="0"/>
    <n v="3"/>
    <n v="1"/>
    <n v="2"/>
    <n v="2"/>
    <s v="Real Bed"/>
    <n v="90"/>
    <n v="1"/>
    <n v="0"/>
    <n v="2"/>
    <n v="14"/>
    <n v="90"/>
    <n v="180"/>
    <n v="2520"/>
    <s v="within a day"/>
    <n v="1"/>
    <x v="45"/>
    <n v="97"/>
    <n v="10"/>
    <n v="10"/>
    <n v="10"/>
    <n v="10"/>
    <n v="9"/>
    <n v="9"/>
  </r>
  <r>
    <x v="2284"/>
    <x v="339"/>
    <x v="5"/>
    <s v="3/22"/>
    <d v="2013-03-22T00:00:00"/>
    <n v="2.2640976813800031"/>
    <n v="4072802"/>
    <x v="2"/>
    <s v="Amsterdam"/>
    <x v="0"/>
    <s v="North Holland"/>
    <s v="North Holland"/>
    <s v="1053 DP"/>
    <s v="Netherlands"/>
    <n v="52.366651713044199"/>
    <n v="4.8663160876262204"/>
    <s v="Apartment"/>
    <x v="0"/>
    <n v="2"/>
    <n v="1"/>
    <n v="1"/>
    <n v="1"/>
    <s v="Real Bed"/>
    <n v="95"/>
    <n v="1"/>
    <n v="0"/>
    <n v="3"/>
    <n v="24"/>
    <n v="95"/>
    <n v="285"/>
    <n v="6840"/>
    <s v="within a day"/>
    <n v="0.85"/>
    <x v="75"/>
    <n v="98"/>
    <n v="10"/>
    <n v="10"/>
    <n v="10"/>
    <n v="10"/>
    <n v="9"/>
    <n v="9"/>
  </r>
  <r>
    <x v="2285"/>
    <x v="630"/>
    <x v="5"/>
    <s v="3/22"/>
    <d v="2013-03-22T00:00:00"/>
    <n v="2.2640976813800031"/>
    <n v="1013167"/>
    <x v="2"/>
    <s v="Amsterdam"/>
    <x v="0"/>
    <s v="North Holland"/>
    <s v="North Holland"/>
    <s v="1052 RH"/>
    <s v="Netherlands"/>
    <n v="52.375179752197099"/>
    <n v="4.8635428513876304"/>
    <s v="Apartment"/>
    <x v="0"/>
    <n v="2"/>
    <n v="1"/>
    <n v="1"/>
    <n v="1"/>
    <s v="Real Bed"/>
    <n v="80"/>
    <n v="1"/>
    <n v="0"/>
    <n v="3"/>
    <n v="20"/>
    <n v="80"/>
    <n v="240"/>
    <n v="4800"/>
    <s v="within an hour"/>
    <n v="1"/>
    <x v="31"/>
    <n v="93"/>
    <n v="10"/>
    <n v="9"/>
    <n v="10"/>
    <n v="9"/>
    <n v="9"/>
    <n v="10"/>
  </r>
  <r>
    <x v="2286"/>
    <x v="1461"/>
    <x v="5"/>
    <s v="3/22"/>
    <d v="2013-03-22T00:00:00"/>
    <n v="2.2640976813800031"/>
    <n v="1013715"/>
    <x v="4"/>
    <s v="Amsterdam"/>
    <x v="0"/>
    <s v="North Holland"/>
    <s v="North Holland"/>
    <n v="1012"/>
    <s v="Netherlands"/>
    <n v="52.376554082414302"/>
    <n v="4.8931204781471704"/>
    <s v="Apartment"/>
    <x v="0"/>
    <n v="2"/>
    <n v="1"/>
    <n v="1"/>
    <n v="1"/>
    <s v="Real Bed"/>
    <n v="185"/>
    <n v="1"/>
    <n v="40"/>
    <n v="3"/>
    <n v="190"/>
    <n v="225"/>
    <n v="675"/>
    <n v="128250"/>
    <s v="within an hour"/>
    <n v="0.92"/>
    <x v="39"/>
    <n v="98"/>
    <n v="10"/>
    <n v="10"/>
    <n v="10"/>
    <n v="10"/>
    <n v="10"/>
    <n v="9"/>
  </r>
  <r>
    <x v="2287"/>
    <x v="1267"/>
    <x v="5"/>
    <s v="3/22"/>
    <d v="2013-03-22T00:00:00"/>
    <n v="2.2640976813800031"/>
    <n v="3096977"/>
    <x v="1"/>
    <s v="Amsterdam"/>
    <x v="0"/>
    <s v="North Holland"/>
    <s v="North Holland"/>
    <s v="1019 TK"/>
    <s v="Netherlands"/>
    <n v="52.374027316738001"/>
    <n v="4.9459357903835102"/>
    <s v="House"/>
    <x v="0"/>
    <n v="5"/>
    <n v="2"/>
    <n v="3"/>
    <n v="3"/>
    <s v="Real Bed"/>
    <n v="200"/>
    <n v="1"/>
    <n v="0"/>
    <n v="7"/>
    <n v="2"/>
    <n v="200"/>
    <n v="1400"/>
    <n v="2800"/>
    <s v="within a day"/>
    <n v="1"/>
    <x v="4"/>
    <n v="80"/>
    <n v="10"/>
    <n v="10"/>
    <n v="10"/>
    <n v="10"/>
    <n v="10"/>
    <n v="10"/>
  </r>
  <r>
    <x v="2288"/>
    <x v="1462"/>
    <x v="5"/>
    <s v="3/23"/>
    <d v="2013-03-23T00:00:00"/>
    <n v="2.2613579553526058"/>
    <n v="2557385"/>
    <x v="3"/>
    <s v="Amsterdam"/>
    <x v="0"/>
    <s v="North Holland"/>
    <s v="North Holland"/>
    <s v="1012 BM"/>
    <s v="Netherlands"/>
    <n v="52.374357128616097"/>
    <n v="4.9019736738080297"/>
    <s v="Boat"/>
    <x v="0"/>
    <n v="4"/>
    <n v="1"/>
    <n v="2"/>
    <n v="4"/>
    <s v="Real Bed"/>
    <n v="200"/>
    <n v="1"/>
    <n v="0"/>
    <n v="2"/>
    <n v="18"/>
    <n v="200"/>
    <n v="400"/>
    <n v="7200"/>
    <s v="within a few hours"/>
    <n v="1"/>
    <x v="33"/>
    <n v="96"/>
    <n v="10"/>
    <n v="9"/>
    <n v="10"/>
    <n v="10"/>
    <n v="10"/>
    <n v="9"/>
  </r>
  <r>
    <x v="2289"/>
    <x v="176"/>
    <x v="5"/>
    <s v="3/23"/>
    <d v="2013-03-23T00:00:00"/>
    <n v="2.2613579553526058"/>
    <n v="1014697"/>
    <x v="4"/>
    <s v="Amsterdam"/>
    <x v="0"/>
    <s v="North Holland"/>
    <s v="North Holland"/>
    <s v="1012 TE"/>
    <s v="Netherlands"/>
    <n v="52.3691211248249"/>
    <n v="4.88464353530461"/>
    <s v="Apartment"/>
    <x v="0"/>
    <n v="2"/>
    <n v="1"/>
    <n v="1"/>
    <n v="1"/>
    <s v="Real Bed"/>
    <n v="139"/>
    <n v="1"/>
    <n v="0"/>
    <n v="1"/>
    <n v="30"/>
    <n v="139"/>
    <n v="139"/>
    <n v="4170"/>
    <s v="within a few hours"/>
    <n v="1"/>
    <x v="2"/>
    <n v="90"/>
    <n v="9"/>
    <n v="9"/>
    <n v="10"/>
    <n v="10"/>
    <n v="10"/>
    <n v="9"/>
  </r>
  <r>
    <x v="2290"/>
    <x v="118"/>
    <x v="5"/>
    <s v="3/23"/>
    <d v="2013-03-23T00:00:00"/>
    <n v="2.2613579553526058"/>
    <n v="1015087"/>
    <x v="10"/>
    <s v="Amsterdam"/>
    <x v="0"/>
    <s v="North Holland"/>
    <s v="North Holland"/>
    <n v="1094"/>
    <s v="Netherlands"/>
    <n v="52.358205512566499"/>
    <n v="4.9354805680978302"/>
    <s v="Apartment"/>
    <x v="0"/>
    <n v="2"/>
    <n v="1"/>
    <n v="1"/>
    <n v="1"/>
    <s v="Real Bed"/>
    <n v="85"/>
    <n v="1"/>
    <n v="0"/>
    <n v="3"/>
    <n v="134"/>
    <n v="85"/>
    <n v="255"/>
    <n v="34170"/>
    <s v="within an hour"/>
    <n v="1"/>
    <x v="84"/>
    <n v="97"/>
    <n v="10"/>
    <n v="10"/>
    <n v="10"/>
    <n v="10"/>
    <n v="9"/>
    <n v="10"/>
  </r>
  <r>
    <x v="2291"/>
    <x v="898"/>
    <x v="5"/>
    <s v="3/23"/>
    <d v="2013-03-23T00:00:00"/>
    <n v="2.2613579553526058"/>
    <n v="2025572"/>
    <x v="3"/>
    <s v="Amsterdam"/>
    <x v="0"/>
    <s v="North Holland"/>
    <s v="North Holland"/>
    <s v="1017 TK"/>
    <s v="Netherlands"/>
    <n v="52.358483652945502"/>
    <n v="4.8940217265214399"/>
    <s v="Apartment"/>
    <x v="0"/>
    <n v="2"/>
    <n v="1"/>
    <n v="1"/>
    <n v="1"/>
    <s v="Real Bed"/>
    <n v="90"/>
    <n v="1"/>
    <n v="0"/>
    <n v="5"/>
    <n v="42"/>
    <n v="90"/>
    <n v="450"/>
    <n v="18900"/>
    <s v="within a day"/>
    <n v="0.9"/>
    <x v="63"/>
    <n v="94"/>
    <n v="10"/>
    <n v="9"/>
    <n v="10"/>
    <n v="10"/>
    <n v="10"/>
    <n v="9"/>
  </r>
  <r>
    <x v="2292"/>
    <x v="262"/>
    <x v="5"/>
    <s v="3/23"/>
    <d v="2013-03-23T00:00:00"/>
    <n v="2.2613579553526058"/>
    <n v="1015468"/>
    <x v="11"/>
    <s v="Amsterdam"/>
    <x v="0"/>
    <s v="North Holland"/>
    <s v="North Holland"/>
    <n v="1086"/>
    <s v="Netherlands"/>
    <n v="52.357834694862099"/>
    <n v="4.9958195323490999"/>
    <s v="Apartment"/>
    <x v="1"/>
    <n v="2"/>
    <n v="1"/>
    <n v="1"/>
    <n v="1"/>
    <s v="Real Bed"/>
    <n v="65"/>
    <n v="1"/>
    <n v="0"/>
    <n v="2"/>
    <n v="96"/>
    <n v="65"/>
    <n v="130"/>
    <n v="12480"/>
    <s v="within a few hours"/>
    <n v="1"/>
    <x v="113"/>
    <n v="94"/>
    <n v="9"/>
    <n v="9"/>
    <n v="9"/>
    <n v="9"/>
    <n v="9"/>
    <n v="9"/>
  </r>
  <r>
    <x v="2293"/>
    <x v="56"/>
    <x v="5"/>
    <s v="3/23"/>
    <d v="2013-03-23T00:00:00"/>
    <n v="2.2613579553526058"/>
    <n v="5461689"/>
    <x v="10"/>
    <s v="Amsterdam"/>
    <x v="0"/>
    <s v="Noord-Holland"/>
    <s v="North Holland"/>
    <n v="1093"/>
    <s v="Netherlands"/>
    <n v="52.3634468140189"/>
    <n v="4.9266972248918002"/>
    <s v="Apartment"/>
    <x v="0"/>
    <n v="4"/>
    <n v="1"/>
    <n v="1"/>
    <n v="1"/>
    <s v="Real Bed"/>
    <n v="75"/>
    <n v="2"/>
    <n v="10"/>
    <n v="1"/>
    <n v="4"/>
    <n v="75"/>
    <n v="75"/>
    <n v="300"/>
    <s v="within a day"/>
    <n v="0.85"/>
    <x v="11"/>
    <n v="90"/>
    <n v="9"/>
    <n v="10"/>
    <n v="10"/>
    <n v="9"/>
    <n v="7"/>
    <n v="9"/>
  </r>
  <r>
    <x v="2294"/>
    <x v="1363"/>
    <x v="5"/>
    <s v="3/23"/>
    <d v="2013-03-23T00:00:00"/>
    <n v="2.2613579553526058"/>
    <n v="3480325"/>
    <x v="5"/>
    <s v="Amsterdam"/>
    <x v="0"/>
    <s v="NH"/>
    <s v="North Holland"/>
    <s v="1054 GR"/>
    <s v="Netherlands"/>
    <n v="52.360663576467999"/>
    <n v="4.8744114451529201"/>
    <s v="Apartment"/>
    <x v="0"/>
    <n v="4"/>
    <n v="1"/>
    <n v="1"/>
    <n v="2"/>
    <s v="Real Bed"/>
    <n v="110"/>
    <n v="2"/>
    <n v="15"/>
    <n v="1"/>
    <n v="10"/>
    <n v="110"/>
    <n v="110"/>
    <n v="1100"/>
    <s v="within a few hours"/>
    <n v="1"/>
    <x v="22"/>
    <n v="85"/>
    <n v="10"/>
    <n v="10"/>
    <n v="10"/>
    <n v="10"/>
    <n v="9"/>
    <n v="9"/>
  </r>
  <r>
    <x v="2295"/>
    <x v="1463"/>
    <x v="5"/>
    <s v="3/24"/>
    <d v="2013-03-24T00:00:00"/>
    <n v="2.2586182293252084"/>
    <n v="4384746"/>
    <x v="5"/>
    <s v="Amsterdam"/>
    <x v="0"/>
    <s v="Noord-Holland"/>
    <s v="North Holland"/>
    <s v="1075 GM"/>
    <s v="Netherlands"/>
    <n v="52.352266135968598"/>
    <n v="4.8583780741637401"/>
    <s v="Apartment"/>
    <x v="1"/>
    <n v="2"/>
    <n v="1"/>
    <n v="1"/>
    <n v="1"/>
    <s v="Real Bed"/>
    <n v="65"/>
    <n v="1"/>
    <n v="0"/>
    <n v="1"/>
    <n v="14"/>
    <n v="65"/>
    <n v="65"/>
    <n v="910"/>
    <s v="within a few hours"/>
    <n v="0.9"/>
    <x v="45"/>
    <n v="80"/>
    <n v="9"/>
    <n v="8"/>
    <n v="9"/>
    <n v="9"/>
    <n v="9"/>
    <n v="9"/>
  </r>
  <r>
    <x v="2296"/>
    <x v="707"/>
    <x v="5"/>
    <s v="3/24"/>
    <d v="2013-03-24T00:00:00"/>
    <n v="2.2586182293252084"/>
    <n v="4501558"/>
    <x v="3"/>
    <s v="Amsterdam"/>
    <x v="0"/>
    <s v="North Holland"/>
    <s v="North Holland"/>
    <s v="1018 VP"/>
    <s v="Netherlands"/>
    <n v="52.363221048375898"/>
    <n v="4.9079316870188796"/>
    <s v="Apartment"/>
    <x v="0"/>
    <n v="2"/>
    <n v="1"/>
    <n v="1"/>
    <n v="1"/>
    <s v="Real Bed"/>
    <n v="110"/>
    <n v="1"/>
    <n v="0"/>
    <n v="2"/>
    <n v="0"/>
    <n v="110"/>
    <n v="220"/>
    <n v="0"/>
    <s v="within a day"/>
    <n v="1"/>
    <x v="5"/>
    <m/>
    <m/>
    <m/>
    <m/>
    <m/>
    <m/>
    <m/>
  </r>
  <r>
    <x v="2297"/>
    <x v="1464"/>
    <x v="5"/>
    <s v="3/24"/>
    <d v="2013-03-24T00:00:00"/>
    <n v="2.2586182293252084"/>
    <n v="2310017"/>
    <x v="2"/>
    <s v="Amsterdam"/>
    <x v="0"/>
    <s v="North Holland"/>
    <s v="North Holland"/>
    <s v="1053 GM"/>
    <s v="Netherlands"/>
    <n v="52.364341362078797"/>
    <n v="4.8631668062729299"/>
    <s v="Apartment"/>
    <x v="0"/>
    <n v="2"/>
    <n v="1"/>
    <n v="1"/>
    <n v="1"/>
    <s v="Real Bed"/>
    <n v="80"/>
    <n v="2"/>
    <n v="0"/>
    <n v="2"/>
    <n v="12"/>
    <n v="80"/>
    <n v="160"/>
    <n v="1920"/>
    <s v="within an hour"/>
    <n v="1"/>
    <x v="77"/>
    <n v="96"/>
    <n v="10"/>
    <n v="10"/>
    <n v="10"/>
    <n v="10"/>
    <n v="10"/>
    <n v="9"/>
  </r>
  <r>
    <x v="2298"/>
    <x v="264"/>
    <x v="5"/>
    <s v="3/24"/>
    <d v="2013-03-24T00:00:00"/>
    <n v="2.2586182293252084"/>
    <n v="1496800"/>
    <x v="10"/>
    <s v="Amsterdam"/>
    <x v="0"/>
    <s v="North Holland"/>
    <s v="North Holland"/>
    <n v="1093"/>
    <s v="Netherlands"/>
    <n v="52.365341751610998"/>
    <n v="4.9262085127635897"/>
    <s v="Apartment"/>
    <x v="0"/>
    <n v="2"/>
    <n v="1"/>
    <n v="1"/>
    <n v="1"/>
    <s v="Real Bed"/>
    <n v="89"/>
    <n v="1"/>
    <n v="0"/>
    <n v="2"/>
    <n v="10"/>
    <n v="89"/>
    <n v="178"/>
    <n v="1780"/>
    <s v="within a few hours"/>
    <n v="0.94"/>
    <x v="22"/>
    <n v="100"/>
    <n v="10"/>
    <n v="10"/>
    <n v="10"/>
    <n v="10"/>
    <n v="9"/>
    <n v="10"/>
  </r>
  <r>
    <x v="2299"/>
    <x v="166"/>
    <x v="5"/>
    <s v="3/24"/>
    <d v="2013-03-24T00:00:00"/>
    <n v="2.2586182293252084"/>
    <n v="4599323"/>
    <x v="2"/>
    <s v="Amsterdam"/>
    <x v="0"/>
    <s v="North Holland"/>
    <s v="North Holland"/>
    <s v="1056 JT"/>
    <s v="Netherlands"/>
    <n v="52.371109848131397"/>
    <n v="4.8635686474366597"/>
    <s v="Apartment"/>
    <x v="1"/>
    <n v="2"/>
    <n v="1"/>
    <n v="1"/>
    <n v="1"/>
    <s v="Real Bed"/>
    <n v="59"/>
    <n v="1"/>
    <n v="0"/>
    <n v="2"/>
    <n v="2"/>
    <n v="59"/>
    <n v="118"/>
    <n v="236"/>
    <s v="N/A"/>
    <s v="N/A"/>
    <x v="4"/>
    <n v="100"/>
    <n v="10"/>
    <n v="10"/>
    <n v="10"/>
    <n v="10"/>
    <n v="10"/>
    <n v="10"/>
  </r>
  <r>
    <x v="2300"/>
    <x v="1465"/>
    <x v="5"/>
    <s v="3/24"/>
    <d v="2013-03-24T00:00:00"/>
    <n v="2.2586182293252084"/>
    <n v="2060633"/>
    <x v="3"/>
    <s v="Amsterdam"/>
    <x v="0"/>
    <s v="North Holland"/>
    <s v="North Holland"/>
    <s v="1017 VH"/>
    <s v="Netherlands"/>
    <n v="52.3634836502453"/>
    <n v="4.8973587360713804"/>
    <s v="Apartment"/>
    <x v="0"/>
    <n v="4"/>
    <n v="1"/>
    <n v="2"/>
    <n v="3"/>
    <s v="Real Bed"/>
    <n v="199"/>
    <n v="1"/>
    <n v="0"/>
    <n v="3"/>
    <n v="82"/>
    <n v="199"/>
    <n v="597"/>
    <n v="48954"/>
    <s v="within an hour"/>
    <n v="1"/>
    <x v="135"/>
    <n v="96"/>
    <n v="10"/>
    <n v="9"/>
    <n v="10"/>
    <n v="10"/>
    <n v="10"/>
    <n v="9"/>
  </r>
  <r>
    <x v="2301"/>
    <x v="1466"/>
    <x v="5"/>
    <s v="3/24"/>
    <d v="2013-03-24T00:00:00"/>
    <n v="2.2586182293252084"/>
    <n v="4643339"/>
    <x v="2"/>
    <s v="Amsterdam"/>
    <x v="0"/>
    <s v="Noord-Holland"/>
    <s v="North Holland"/>
    <s v="1053 ST"/>
    <s v="Netherlands"/>
    <n v="52.367884780552899"/>
    <n v="4.8645979850614003"/>
    <s v="Apartment"/>
    <x v="0"/>
    <n v="2"/>
    <n v="1"/>
    <n v="1"/>
    <n v="1"/>
    <s v="Real Bed"/>
    <n v="98"/>
    <n v="1"/>
    <n v="0"/>
    <n v="2"/>
    <n v="4"/>
    <n v="98"/>
    <n v="196"/>
    <n v="784"/>
    <s v="N/A"/>
    <s v="N/A"/>
    <x v="11"/>
    <n v="90"/>
    <n v="10"/>
    <n v="10"/>
    <n v="9"/>
    <n v="9"/>
    <n v="9"/>
    <n v="8"/>
  </r>
  <r>
    <x v="2302"/>
    <x v="1467"/>
    <x v="5"/>
    <s v="3/25"/>
    <d v="2013-03-25T00:00:00"/>
    <n v="2.255878503297811"/>
    <n v="1019667"/>
    <x v="5"/>
    <s v="Amsterdam"/>
    <x v="0"/>
    <s v="Noord-Holland"/>
    <s v="North Holland"/>
    <s v="1071 KV"/>
    <s v="Netherlands"/>
    <n v="52.359090685950399"/>
    <n v="4.8764436744171897"/>
    <s v="Apartment"/>
    <x v="0"/>
    <n v="2"/>
    <n v="1"/>
    <n v="1"/>
    <n v="1"/>
    <s v="Real Bed"/>
    <n v="125"/>
    <n v="2"/>
    <n v="25"/>
    <n v="4"/>
    <n v="100"/>
    <n v="125"/>
    <n v="500"/>
    <n v="50000"/>
    <s v="within an hour"/>
    <n v="1"/>
    <x v="108"/>
    <n v="97"/>
    <n v="10"/>
    <n v="10"/>
    <n v="10"/>
    <n v="10"/>
    <n v="10"/>
    <n v="9"/>
  </r>
  <r>
    <x v="2303"/>
    <x v="1468"/>
    <x v="5"/>
    <s v="3/25"/>
    <d v="2013-03-25T00:00:00"/>
    <n v="2.255878503297811"/>
    <n v="1020135"/>
    <x v="9"/>
    <s v="Amsterdam"/>
    <x v="0"/>
    <s v="North Holland"/>
    <s v="North Holland"/>
    <s v="1062 KM"/>
    <s v="Netherlands"/>
    <n v="52.352579216254597"/>
    <n v="4.8362347255249398"/>
    <s v="Apartment"/>
    <x v="1"/>
    <n v="2"/>
    <n v="1"/>
    <n v="1"/>
    <n v="1"/>
    <s v="Real Bed"/>
    <n v="50"/>
    <n v="1"/>
    <n v="30"/>
    <n v="1"/>
    <n v="34"/>
    <n v="80"/>
    <n v="80"/>
    <n v="2720"/>
    <s v="within an hour"/>
    <n v="1"/>
    <x v="53"/>
    <n v="92"/>
    <n v="9"/>
    <n v="9"/>
    <n v="9"/>
    <n v="9"/>
    <n v="9"/>
    <n v="9"/>
  </r>
  <r>
    <x v="2304"/>
    <x v="1469"/>
    <x v="5"/>
    <s v="3/25"/>
    <d v="2013-03-25T00:00:00"/>
    <n v="2.255878503297811"/>
    <n v="4656264"/>
    <x v="4"/>
    <s v="Amsterdam"/>
    <x v="0"/>
    <s v="Noord-Holland"/>
    <s v="North Holland"/>
    <s v="1011 EH"/>
    <s v="Netherlands"/>
    <n v="52.375677497655502"/>
    <n v="4.9016309916115999"/>
    <s v="Apartment"/>
    <x v="0"/>
    <n v="2"/>
    <n v="1"/>
    <n v="0"/>
    <n v="1"/>
    <s v="Real Bed"/>
    <n v="120"/>
    <n v="1"/>
    <n v="0"/>
    <n v="1"/>
    <n v="16"/>
    <n v="120"/>
    <n v="120"/>
    <n v="1920"/>
    <s v="within a few hours"/>
    <n v="0.91"/>
    <x v="9"/>
    <n v="95"/>
    <n v="10"/>
    <n v="10"/>
    <n v="10"/>
    <n v="10"/>
    <n v="10"/>
    <n v="9"/>
  </r>
  <r>
    <x v="2305"/>
    <x v="722"/>
    <x v="5"/>
    <s v="3/25"/>
    <d v="2013-03-25T00:00:00"/>
    <n v="2.255878503297811"/>
    <n v="2400486"/>
    <x v="9"/>
    <s v="Amsterdam"/>
    <x v="0"/>
    <s v="North Holland"/>
    <s v="North Holland"/>
    <s v="1065 DB"/>
    <s v="Netherlands"/>
    <n v="52.356203933943497"/>
    <n v="4.8320503398212598"/>
    <s v="Apartment"/>
    <x v="0"/>
    <n v="2"/>
    <n v="1"/>
    <n v="1"/>
    <n v="1"/>
    <s v="Real Bed"/>
    <n v="110"/>
    <n v="1"/>
    <n v="0"/>
    <n v="2"/>
    <n v="8"/>
    <n v="110"/>
    <n v="220"/>
    <n v="1760"/>
    <s v="within a few hours"/>
    <n v="1"/>
    <x v="6"/>
    <n v="99"/>
    <n v="10"/>
    <n v="10"/>
    <n v="10"/>
    <n v="10"/>
    <n v="9"/>
    <n v="10"/>
  </r>
  <r>
    <x v="2306"/>
    <x v="1470"/>
    <x v="5"/>
    <s v="3/25"/>
    <d v="2013-03-25T00:00:00"/>
    <n v="2.255878503297811"/>
    <n v="3758161"/>
    <x v="4"/>
    <s v="Amsterdam"/>
    <x v="0"/>
    <s v="Noord-Holland"/>
    <s v="North Holland"/>
    <s v="1012 ML"/>
    <s v="Netherlands"/>
    <n v="52.379299895122102"/>
    <n v="4.8946580173381404"/>
    <s v="Apartment"/>
    <x v="0"/>
    <n v="1"/>
    <n v="1"/>
    <n v="0"/>
    <n v="1"/>
    <s v="Real Bed"/>
    <n v="100"/>
    <n v="1"/>
    <n v="0"/>
    <n v="3"/>
    <n v="12"/>
    <n v="100"/>
    <n v="300"/>
    <n v="3600"/>
    <s v="within a few hours"/>
    <n v="0.93"/>
    <x v="77"/>
    <n v="87"/>
    <n v="9"/>
    <n v="9"/>
    <n v="10"/>
    <n v="10"/>
    <n v="9"/>
    <n v="9"/>
  </r>
  <r>
    <x v="2307"/>
    <x v="607"/>
    <x v="5"/>
    <s v="3/25"/>
    <d v="2013-03-25T00:00:00"/>
    <n v="2.255878503297811"/>
    <n v="1020477"/>
    <x v="4"/>
    <s v="Amsterdam"/>
    <x v="0"/>
    <s v="North Holland"/>
    <s v="North Holland"/>
    <n v="1015"/>
    <s v="Netherlands"/>
    <n v="52.3768332151786"/>
    <n v="4.8941838950781502"/>
    <s v="Apartment"/>
    <x v="0"/>
    <n v="2"/>
    <n v="1"/>
    <n v="1"/>
    <n v="1"/>
    <s v="Real Bed"/>
    <n v="135"/>
    <n v="2"/>
    <n v="0"/>
    <n v="7"/>
    <n v="4"/>
    <n v="135"/>
    <n v="945"/>
    <n v="3780"/>
    <s v="within a day"/>
    <n v="0.94"/>
    <x v="11"/>
    <n v="90"/>
    <n v="9"/>
    <n v="8"/>
    <n v="10"/>
    <n v="8"/>
    <n v="10"/>
    <n v="9"/>
  </r>
  <r>
    <x v="2308"/>
    <x v="1471"/>
    <x v="5"/>
    <s v="3/25"/>
    <d v="2013-03-25T00:00:00"/>
    <n v="2.255878503297811"/>
    <n v="1021006"/>
    <x v="6"/>
    <s v="Amsterdam"/>
    <x v="0"/>
    <s v="North Holland"/>
    <s v="North Holland"/>
    <n v="1072"/>
    <s v="Netherlands"/>
    <n v="52.354565935069999"/>
    <n v="4.8917020973592296"/>
    <s v="Apartment"/>
    <x v="0"/>
    <n v="2"/>
    <n v="1"/>
    <n v="1"/>
    <n v="1"/>
    <s v="Real Bed"/>
    <n v="80"/>
    <n v="1"/>
    <n v="0"/>
    <n v="1"/>
    <n v="10"/>
    <n v="80"/>
    <n v="80"/>
    <n v="800"/>
    <s v="N/A"/>
    <s v="N/A"/>
    <x v="22"/>
    <n v="99"/>
    <n v="10"/>
    <n v="10"/>
    <n v="10"/>
    <n v="10"/>
    <n v="10"/>
    <n v="10"/>
  </r>
  <r>
    <x v="2309"/>
    <x v="130"/>
    <x v="5"/>
    <s v="3/25"/>
    <d v="2013-03-25T00:00:00"/>
    <n v="2.255878503297811"/>
    <n v="2534100"/>
    <x v="2"/>
    <s v="Amsterdam"/>
    <x v="0"/>
    <s v="North Holland"/>
    <s v="North Holland"/>
    <n v="1054"/>
    <s v="Netherlands"/>
    <n v="52.365845445321703"/>
    <n v="4.8722517756612103"/>
    <s v="Apartment"/>
    <x v="0"/>
    <n v="6"/>
    <n v="2"/>
    <n v="4"/>
    <n v="4"/>
    <s v="Real Bed"/>
    <n v="190"/>
    <n v="4"/>
    <n v="50"/>
    <n v="3"/>
    <n v="6"/>
    <n v="190"/>
    <n v="570"/>
    <n v="3420"/>
    <s v="within a few hours"/>
    <n v="0.9"/>
    <x v="10"/>
    <n v="100"/>
    <n v="10"/>
    <n v="10"/>
    <n v="10"/>
    <n v="10"/>
    <n v="10"/>
    <n v="10"/>
  </r>
  <r>
    <x v="2310"/>
    <x v="1472"/>
    <x v="5"/>
    <s v="3/25"/>
    <d v="2013-03-25T00:00:00"/>
    <n v="2.255878503297811"/>
    <n v="4299167"/>
    <x v="0"/>
    <s v="Amsterdam"/>
    <x v="0"/>
    <s v="North Holland"/>
    <s v="North Holland"/>
    <s v="1013 PR"/>
    <s v="Netherlands"/>
    <n v="52.388882389303603"/>
    <n v="4.8877715778329396"/>
    <s v="Apartment"/>
    <x v="0"/>
    <n v="2"/>
    <n v="1"/>
    <n v="1"/>
    <n v="1"/>
    <s v="Real Bed"/>
    <n v="115"/>
    <n v="2"/>
    <n v="20"/>
    <n v="1"/>
    <n v="0"/>
    <n v="115"/>
    <n v="115"/>
    <n v="0"/>
    <s v="within a few hours"/>
    <n v="0.94"/>
    <x v="5"/>
    <m/>
    <m/>
    <m/>
    <m/>
    <m/>
    <m/>
    <m/>
  </r>
  <r>
    <x v="2311"/>
    <x v="1473"/>
    <x v="5"/>
    <s v="3/25"/>
    <d v="2013-03-25T00:00:00"/>
    <n v="2.255878503297811"/>
    <n v="3260555"/>
    <x v="4"/>
    <s v="Amsterdam"/>
    <x v="0"/>
    <s v="North Holland"/>
    <s v="North Holland"/>
    <s v="1012 GD"/>
    <s v="Netherlands"/>
    <n v="52.3739527771383"/>
    <n v="4.8960886992677803"/>
    <s v="Apartment"/>
    <x v="0"/>
    <n v="2"/>
    <n v="1"/>
    <n v="1"/>
    <n v="1"/>
    <s v="Real Bed"/>
    <n v="140"/>
    <n v="2"/>
    <n v="0"/>
    <n v="5"/>
    <n v="28"/>
    <n v="140"/>
    <n v="700"/>
    <n v="19600"/>
    <s v="within a few hours"/>
    <n v="1"/>
    <x v="19"/>
    <n v="97"/>
    <n v="9"/>
    <n v="9"/>
    <n v="10"/>
    <n v="10"/>
    <n v="10"/>
    <n v="9"/>
  </r>
  <r>
    <x v="2312"/>
    <x v="1474"/>
    <x v="5"/>
    <s v="3/25"/>
    <d v="2013-03-25T00:00:00"/>
    <n v="2.255878503297811"/>
    <n v="3815674"/>
    <x v="6"/>
    <s v="Amsterdam"/>
    <x v="0"/>
    <s v="Noord-Holland"/>
    <s v="North Holland"/>
    <s v="1072 XD"/>
    <s v="Netherlands"/>
    <n v="52.354266050704503"/>
    <n v="4.8886465867458604"/>
    <s v="Apartment"/>
    <x v="1"/>
    <n v="2"/>
    <n v="1"/>
    <n v="1"/>
    <n v="1"/>
    <s v="Real Bed"/>
    <n v="90"/>
    <n v="1"/>
    <n v="0"/>
    <n v="2"/>
    <n v="0"/>
    <n v="90"/>
    <n v="180"/>
    <n v="0"/>
    <s v="a few days or more"/>
    <n v="0.4"/>
    <x v="5"/>
    <m/>
    <m/>
    <m/>
    <m/>
    <m/>
    <m/>
    <m/>
  </r>
  <r>
    <x v="2313"/>
    <x v="1475"/>
    <x v="5"/>
    <s v="3/26"/>
    <d v="2013-03-26T00:00:00"/>
    <n v="2.2531387772704141"/>
    <n v="1022631"/>
    <x v="2"/>
    <s v="Amsterdam"/>
    <x v="0"/>
    <s v="North Holland"/>
    <s v="North Holland"/>
    <n v="1054"/>
    <s v="Netherlands"/>
    <n v="52.358610142843098"/>
    <n v="4.86364928803434"/>
    <s v="Apartment"/>
    <x v="0"/>
    <n v="4"/>
    <n v="1"/>
    <n v="1"/>
    <n v="2"/>
    <s v="Real Bed"/>
    <n v="100"/>
    <n v="4"/>
    <n v="10"/>
    <n v="2"/>
    <n v="14"/>
    <n v="100"/>
    <n v="200"/>
    <n v="2800"/>
    <s v="within a few hours"/>
    <n v="0.9"/>
    <x v="45"/>
    <n v="63"/>
    <n v="7"/>
    <n v="4"/>
    <n v="9"/>
    <n v="9"/>
    <n v="9"/>
    <n v="5"/>
  </r>
  <r>
    <x v="2313"/>
    <x v="1475"/>
    <x v="5"/>
    <s v="3/26"/>
    <d v="2013-03-26T00:00:00"/>
    <n v="2.2531387772704141"/>
    <n v="1294528"/>
    <x v="2"/>
    <s v="Amsterdam"/>
    <x v="0"/>
    <s v="North Holland"/>
    <s v="North Holland"/>
    <n v="1054"/>
    <s v="Netherlands"/>
    <n v="52.358742126608703"/>
    <n v="4.8607311699611202"/>
    <s v="Apartment"/>
    <x v="0"/>
    <n v="4"/>
    <n v="1"/>
    <n v="1"/>
    <n v="2"/>
    <s v="Real Bed"/>
    <n v="85"/>
    <n v="4"/>
    <n v="10"/>
    <n v="2"/>
    <n v="4"/>
    <n v="85"/>
    <n v="170"/>
    <n v="680"/>
    <s v="within a few hours"/>
    <n v="0.9"/>
    <x v="11"/>
    <n v="90"/>
    <n v="9"/>
    <n v="8"/>
    <n v="9"/>
    <n v="10"/>
    <n v="10"/>
    <n v="9"/>
  </r>
  <r>
    <x v="2314"/>
    <x v="1476"/>
    <x v="5"/>
    <s v="3/26"/>
    <d v="2013-03-26T00:00:00"/>
    <n v="2.2531387772704141"/>
    <n v="3487420"/>
    <x v="3"/>
    <s v="Amsterdam"/>
    <x v="0"/>
    <s v="North Holland"/>
    <s v="North Holland"/>
    <n v="1011"/>
    <s v="Netherlands"/>
    <n v="52.373424884139297"/>
    <n v="4.9055590250556804"/>
    <s v="Apartment"/>
    <x v="0"/>
    <n v="2"/>
    <n v="1"/>
    <n v="1"/>
    <n v="1"/>
    <s v="Real Bed"/>
    <n v="115"/>
    <n v="1"/>
    <n v="0"/>
    <n v="2"/>
    <n v="16"/>
    <n v="115"/>
    <n v="230"/>
    <n v="3680"/>
    <s v="within a day"/>
    <n v="0.6"/>
    <x v="9"/>
    <n v="93"/>
    <n v="10"/>
    <n v="10"/>
    <n v="10"/>
    <n v="10"/>
    <n v="10"/>
    <n v="9"/>
  </r>
  <r>
    <x v="2315"/>
    <x v="310"/>
    <x v="5"/>
    <s v="3/26"/>
    <d v="2013-03-26T00:00:00"/>
    <n v="2.2531387772704141"/>
    <n v="1023151"/>
    <x v="5"/>
    <s v="Amsterdam"/>
    <x v="0"/>
    <s v="Noord-Holland"/>
    <s v="North Holland"/>
    <n v="1075"/>
    <s v="Netherlands"/>
    <n v="52.352621365015899"/>
    <n v="4.8556758689725701"/>
    <s v="Apartment"/>
    <x v="0"/>
    <n v="4"/>
    <n v="1"/>
    <n v="2"/>
    <n v="3"/>
    <s v="Real Bed"/>
    <n v="100"/>
    <n v="2"/>
    <n v="25"/>
    <n v="3"/>
    <n v="40"/>
    <n v="100"/>
    <n v="300"/>
    <n v="12000"/>
    <s v="within an hour"/>
    <n v="1"/>
    <x v="3"/>
    <n v="87"/>
    <n v="9"/>
    <n v="10"/>
    <n v="10"/>
    <n v="9"/>
    <n v="10"/>
    <n v="8"/>
  </r>
  <r>
    <x v="2316"/>
    <x v="293"/>
    <x v="5"/>
    <s v="3/26"/>
    <d v="2013-03-26T00:00:00"/>
    <n v="2.2531387772704141"/>
    <n v="4835013"/>
    <x v="0"/>
    <s v="Amsterdam"/>
    <x v="0"/>
    <s v="Noord-Holland"/>
    <s v="North Holland"/>
    <s v="1013 mt"/>
    <s v="Netherlands"/>
    <n v="52.387594708191102"/>
    <n v="4.88374711387885"/>
    <s v="House"/>
    <x v="0"/>
    <n v="2"/>
    <n v="1"/>
    <n v="0"/>
    <n v="1"/>
    <s v="Real Bed"/>
    <n v="75"/>
    <n v="1"/>
    <n v="0"/>
    <n v="1"/>
    <n v="0"/>
    <n v="75"/>
    <n v="75"/>
    <n v="0"/>
    <s v="N/A"/>
    <s v="N/A"/>
    <x v="5"/>
    <m/>
    <m/>
    <m/>
    <m/>
    <m/>
    <m/>
    <m/>
  </r>
  <r>
    <x v="2317"/>
    <x v="1477"/>
    <x v="5"/>
    <s v="3/26"/>
    <d v="2013-03-26T00:00:00"/>
    <n v="2.2531387772704141"/>
    <n v="3603189"/>
    <x v="7"/>
    <s v="Amsterdam"/>
    <x v="0"/>
    <s v="North Holland"/>
    <s v="North Holland"/>
    <n v="1055"/>
    <s v="Netherlands"/>
    <n v="52.377641432648701"/>
    <n v="4.8457339151100198"/>
    <s v="Apartment"/>
    <x v="0"/>
    <n v="2"/>
    <n v="1"/>
    <n v="0"/>
    <n v="2"/>
    <s v="Real Bed"/>
    <n v="40"/>
    <n v="1"/>
    <n v="30"/>
    <n v="1"/>
    <n v="10"/>
    <n v="70"/>
    <n v="70"/>
    <n v="700"/>
    <s v="within a few hours"/>
    <n v="1"/>
    <x v="22"/>
    <n v="100"/>
    <n v="10"/>
    <n v="10"/>
    <n v="10"/>
    <n v="10"/>
    <n v="10"/>
    <n v="10"/>
  </r>
  <r>
    <x v="2318"/>
    <x v="1478"/>
    <x v="5"/>
    <s v="3/27"/>
    <d v="2013-03-27T00:00:00"/>
    <n v="2.2503990512430168"/>
    <n v="3724341"/>
    <x v="3"/>
    <s v="Amsterdam"/>
    <x v="0"/>
    <s v="North Holland"/>
    <s v="North Holland"/>
    <s v="1011TB"/>
    <s v="Netherlands"/>
    <n v="52.371200713911499"/>
    <n v="4.90992466194208"/>
    <s v="Apartment"/>
    <x v="0"/>
    <n v="4"/>
    <n v="1"/>
    <n v="2"/>
    <n v="2"/>
    <s v="Real Bed"/>
    <n v="250"/>
    <n v="0"/>
    <n v="0"/>
    <n v="4"/>
    <n v="4"/>
    <n v="250"/>
    <n v="1000"/>
    <n v="4000"/>
    <s v="within a day"/>
    <n v="1"/>
    <x v="11"/>
    <n v="100"/>
    <n v="10"/>
    <n v="10"/>
    <n v="10"/>
    <n v="10"/>
    <n v="10"/>
    <n v="10"/>
  </r>
  <r>
    <x v="2319"/>
    <x v="1479"/>
    <x v="5"/>
    <s v="3/27"/>
    <d v="2013-03-27T00:00:00"/>
    <n v="2.2503990512430168"/>
    <n v="1232048"/>
    <x v="13"/>
    <s v="Amsterdam"/>
    <x v="0"/>
    <s v="North Holland"/>
    <s v="North Holland"/>
    <n v="1021"/>
    <s v="Netherlands"/>
    <n v="52.383365344647501"/>
    <n v="4.9093781586732899"/>
    <s v="Cabin"/>
    <x v="0"/>
    <n v="2"/>
    <n v="1"/>
    <n v="1"/>
    <n v="1"/>
    <s v="Real Bed"/>
    <n v="57"/>
    <n v="1"/>
    <n v="0"/>
    <n v="2"/>
    <n v="190"/>
    <n v="57"/>
    <n v="114"/>
    <n v="21660"/>
    <s v="within an hour"/>
    <n v="0.94"/>
    <x v="39"/>
    <n v="88"/>
    <n v="9"/>
    <n v="9"/>
    <n v="10"/>
    <n v="10"/>
    <n v="9"/>
    <n v="9"/>
  </r>
  <r>
    <x v="2319"/>
    <x v="1479"/>
    <x v="5"/>
    <s v="3/27"/>
    <d v="2013-03-27T00:00:00"/>
    <n v="2.2503990512430168"/>
    <n v="1025482"/>
    <x v="13"/>
    <s v="Amsterdam"/>
    <x v="0"/>
    <s v="North Holland"/>
    <s v="North Holland"/>
    <n v="1021"/>
    <s v="Netherlands"/>
    <n v="52.383418381757302"/>
    <n v="4.9077071753977997"/>
    <s v="Boat"/>
    <x v="1"/>
    <n v="2"/>
    <n v="1"/>
    <n v="1"/>
    <n v="1"/>
    <s v="Real Bed"/>
    <n v="78"/>
    <n v="1"/>
    <n v="0"/>
    <n v="2"/>
    <n v="318"/>
    <n v="78"/>
    <n v="156"/>
    <n v="49608"/>
    <s v="within an hour"/>
    <n v="0.94"/>
    <x v="178"/>
    <n v="94"/>
    <n v="9"/>
    <n v="9"/>
    <n v="10"/>
    <n v="10"/>
    <n v="9"/>
    <n v="9"/>
  </r>
  <r>
    <x v="2319"/>
    <x v="1479"/>
    <x v="5"/>
    <s v="3/27"/>
    <d v="2013-03-27T00:00:00"/>
    <n v="2.2503990512430168"/>
    <n v="1043557"/>
    <x v="13"/>
    <s v="Amsterdam"/>
    <x v="0"/>
    <s v="North Holland"/>
    <s v="North Holland"/>
    <n v="1021"/>
    <s v="Netherlands"/>
    <n v="52.3838586607447"/>
    <n v="4.9090888535355903"/>
    <s v="Boat"/>
    <x v="0"/>
    <n v="2"/>
    <n v="1"/>
    <n v="1"/>
    <n v="1"/>
    <s v="Real Bed"/>
    <n v="145"/>
    <n v="1"/>
    <n v="0"/>
    <n v="2"/>
    <n v="2"/>
    <n v="145"/>
    <n v="290"/>
    <n v="580"/>
    <s v="within an hour"/>
    <n v="0.94"/>
    <x v="4"/>
    <n v="100"/>
    <n v="10"/>
    <n v="10"/>
    <n v="10"/>
    <n v="10"/>
    <n v="10"/>
    <n v="10"/>
  </r>
  <r>
    <x v="2320"/>
    <x v="315"/>
    <x v="5"/>
    <s v="3/27"/>
    <d v="2013-03-27T00:00:00"/>
    <n v="2.2503990512430168"/>
    <n v="3796459"/>
    <x v="10"/>
    <s v="Amsterdam"/>
    <x v="0"/>
    <s v="North Holland"/>
    <s v="North Holland"/>
    <s v="1091 PG"/>
    <s v="Netherlands"/>
    <n v="52.351849722183601"/>
    <n v="4.9204880989336397"/>
    <s v="House"/>
    <x v="1"/>
    <n v="2"/>
    <n v="1"/>
    <n v="1"/>
    <n v="1"/>
    <s v="Real Bed"/>
    <n v="70"/>
    <n v="1"/>
    <n v="0"/>
    <n v="2"/>
    <n v="4"/>
    <n v="70"/>
    <n v="140"/>
    <n v="560"/>
    <s v="within an hour"/>
    <n v="0.91"/>
    <x v="11"/>
    <n v="90"/>
    <n v="9"/>
    <n v="10"/>
    <n v="10"/>
    <n v="10"/>
    <n v="9"/>
    <n v="9"/>
  </r>
  <r>
    <x v="2321"/>
    <x v="142"/>
    <x v="5"/>
    <s v="3/27"/>
    <d v="2013-03-27T00:00:00"/>
    <n v="2.2503990512430168"/>
    <n v="3403331"/>
    <x v="2"/>
    <s v="Amsterdam"/>
    <x v="0"/>
    <s v="North Holland"/>
    <s v="North Holland"/>
    <s v="1053 EM"/>
    <s v="Netherlands"/>
    <n v="52.3657810494744"/>
    <n v="4.8675437308182499"/>
    <s v="Apartment"/>
    <x v="0"/>
    <n v="3"/>
    <n v="1"/>
    <n v="1"/>
    <n v="1"/>
    <s v="Real Bed"/>
    <n v="100"/>
    <n v="2"/>
    <n v="25"/>
    <n v="2"/>
    <n v="66"/>
    <n v="100"/>
    <n v="200"/>
    <n v="13200"/>
    <s v="within a day"/>
    <n v="0.9"/>
    <x v="7"/>
    <n v="95"/>
    <n v="10"/>
    <n v="10"/>
    <n v="10"/>
    <n v="10"/>
    <n v="9"/>
    <n v="9"/>
  </r>
  <r>
    <x v="2322"/>
    <x v="1480"/>
    <x v="5"/>
    <s v="3/28"/>
    <d v="2013-03-28T00:00:00"/>
    <n v="2.2476593252156194"/>
    <n v="3941357"/>
    <x v="4"/>
    <s v="Amsterdam"/>
    <x v="0"/>
    <s v="North Holland"/>
    <s v="North Holland"/>
    <s v="1016 BG"/>
    <s v="Netherlands"/>
    <n v="52.373196324533197"/>
    <n v="4.8869235042809498"/>
    <s v="Apartment"/>
    <x v="0"/>
    <n v="6"/>
    <n v="2"/>
    <n v="3"/>
    <n v="3"/>
    <s v="Real Bed"/>
    <n v="300"/>
    <n v="4"/>
    <n v="65"/>
    <n v="4"/>
    <n v="2"/>
    <n v="300"/>
    <n v="1200"/>
    <n v="2400"/>
    <s v="within a day"/>
    <n v="0.6"/>
    <x v="4"/>
    <n v="100"/>
    <n v="8"/>
    <n v="10"/>
    <n v="10"/>
    <n v="10"/>
    <n v="10"/>
    <n v="10"/>
  </r>
  <r>
    <x v="2323"/>
    <x v="1481"/>
    <x v="5"/>
    <s v="3/28"/>
    <d v="2013-03-28T00:00:00"/>
    <n v="2.2476593252156194"/>
    <n v="3258033"/>
    <x v="1"/>
    <s v="Amsterdam"/>
    <x v="0"/>
    <s v="North Holland"/>
    <s v="North Holland"/>
    <s v="1094 CD"/>
    <s v="Netherlands"/>
    <n v="52.364750068049602"/>
    <n v="4.9358379437978801"/>
    <s v="Apartment"/>
    <x v="1"/>
    <n v="1"/>
    <n v="1"/>
    <n v="1"/>
    <n v="1"/>
    <s v="Real Bed"/>
    <n v="49"/>
    <n v="1"/>
    <n v="0"/>
    <n v="1"/>
    <n v="48"/>
    <n v="49"/>
    <n v="49"/>
    <n v="2352"/>
    <s v="within a day"/>
    <n v="0.82"/>
    <x v="30"/>
    <n v="98"/>
    <n v="10"/>
    <n v="10"/>
    <n v="10"/>
    <n v="10"/>
    <n v="9"/>
    <n v="10"/>
  </r>
  <r>
    <x v="2324"/>
    <x v="7"/>
    <x v="5"/>
    <s v="3/28"/>
    <d v="2013-03-28T00:00:00"/>
    <n v="2.2476593252156194"/>
    <n v="1029865"/>
    <x v="0"/>
    <s v="Amsterdam"/>
    <x v="0"/>
    <s v="North Holland"/>
    <s v="North Holland"/>
    <n v="1051"/>
    <s v="Netherlands"/>
    <n v="52.382694344076"/>
    <n v="4.8657627084187398"/>
    <s v="Apartment"/>
    <x v="0"/>
    <n v="2"/>
    <n v="1"/>
    <n v="1"/>
    <n v="1"/>
    <s v="Real Bed"/>
    <n v="99"/>
    <n v="2"/>
    <n v="0"/>
    <n v="2"/>
    <n v="98"/>
    <n v="99"/>
    <n v="198"/>
    <n v="19404"/>
    <s v="within a day"/>
    <n v="1"/>
    <x v="21"/>
    <n v="93"/>
    <n v="10"/>
    <n v="10"/>
    <n v="9"/>
    <n v="10"/>
    <n v="9"/>
    <n v="9"/>
  </r>
  <r>
    <x v="2325"/>
    <x v="125"/>
    <x v="5"/>
    <s v="3/28"/>
    <d v="2013-03-28T00:00:00"/>
    <n v="2.2476593252156194"/>
    <n v="5019693"/>
    <x v="10"/>
    <s v="Amsterdam"/>
    <x v="0"/>
    <s v="Noord-Holland"/>
    <s v="North Holland"/>
    <s v="1093bz"/>
    <s v="Netherlands"/>
    <n v="52.360571752012298"/>
    <n v="4.9273933174981304"/>
    <s v="Apartment"/>
    <x v="1"/>
    <n v="2"/>
    <n v="1"/>
    <n v="1"/>
    <n v="2"/>
    <s v="Real Bed"/>
    <n v="80"/>
    <n v="0"/>
    <n v="0"/>
    <n v="2"/>
    <n v="0"/>
    <n v="80"/>
    <n v="160"/>
    <n v="0"/>
    <s v="within a few hours"/>
    <n v="1"/>
    <x v="5"/>
    <m/>
    <m/>
    <m/>
    <m/>
    <m/>
    <m/>
    <m/>
  </r>
  <r>
    <x v="2326"/>
    <x v="1482"/>
    <x v="5"/>
    <s v="3/29"/>
    <d v="2013-03-29T00:00:00"/>
    <n v="2.244919599188222"/>
    <n v="1952422"/>
    <x v="10"/>
    <s v="Amsterdam"/>
    <x v="0"/>
    <s v="North Holland"/>
    <s v="North Holland"/>
    <n v="1092"/>
    <s v="Netherlands"/>
    <n v="52.3560049831312"/>
    <n v="4.9238624900477497"/>
    <s v="Apartment"/>
    <x v="0"/>
    <n v="4"/>
    <n v="1"/>
    <n v="2"/>
    <n v="2"/>
    <s v="Real Bed"/>
    <n v="90"/>
    <n v="2"/>
    <n v="40"/>
    <n v="1"/>
    <n v="14"/>
    <n v="90"/>
    <n v="90"/>
    <n v="1260"/>
    <s v="within a few hours"/>
    <n v="0.77"/>
    <x v="45"/>
    <n v="100"/>
    <n v="10"/>
    <n v="9"/>
    <n v="10"/>
    <n v="10"/>
    <n v="8"/>
    <n v="9"/>
  </r>
  <r>
    <x v="2327"/>
    <x v="1483"/>
    <x v="5"/>
    <s v="3/29"/>
    <d v="2013-03-29T00:00:00"/>
    <n v="2.244919599188222"/>
    <n v="2020537"/>
    <x v="6"/>
    <s v="Amsterdam"/>
    <x v="0"/>
    <s v="North Holland"/>
    <s v="North Holland"/>
    <n v="1079"/>
    <s v="Netherlands"/>
    <n v="52.342679431379402"/>
    <n v="4.9055404210417199"/>
    <s v="Apartment"/>
    <x v="0"/>
    <n v="4"/>
    <n v="1"/>
    <n v="2"/>
    <n v="2"/>
    <s v="Real Bed"/>
    <n v="144"/>
    <n v="2"/>
    <n v="25"/>
    <n v="1"/>
    <n v="32"/>
    <n v="144"/>
    <n v="144"/>
    <n v="4608"/>
    <s v="a few days or more"/>
    <n v="0.2"/>
    <x v="112"/>
    <n v="97"/>
    <n v="10"/>
    <n v="9"/>
    <n v="10"/>
    <n v="10"/>
    <n v="9"/>
    <n v="9"/>
  </r>
  <r>
    <x v="2328"/>
    <x v="1484"/>
    <x v="5"/>
    <s v="3/29"/>
    <d v="2013-03-29T00:00:00"/>
    <n v="2.244919599188222"/>
    <n v="1031419"/>
    <x v="7"/>
    <s v="Amsterdam"/>
    <x v="0"/>
    <s v="North Holland"/>
    <s v="North Holland"/>
    <s v="1055 VV"/>
    <s v="Netherlands"/>
    <n v="52.382235570711302"/>
    <n v="4.8565722244132203"/>
    <s v="Apartment"/>
    <x v="0"/>
    <n v="2"/>
    <n v="1"/>
    <n v="1"/>
    <n v="1"/>
    <s v="Real Bed"/>
    <n v="95"/>
    <n v="1"/>
    <n v="0"/>
    <n v="2"/>
    <n v="14"/>
    <n v="95"/>
    <n v="190"/>
    <n v="2660"/>
    <s v="within a few hours"/>
    <n v="1"/>
    <x v="45"/>
    <n v="97"/>
    <n v="10"/>
    <n v="10"/>
    <n v="10"/>
    <n v="10"/>
    <n v="10"/>
    <n v="10"/>
  </r>
  <r>
    <x v="2329"/>
    <x v="27"/>
    <x v="5"/>
    <s v="3/29"/>
    <d v="2013-03-29T00:00:00"/>
    <n v="2.244919599188222"/>
    <n v="4522014"/>
    <x v="2"/>
    <s v="Amsterdam"/>
    <x v="0"/>
    <s v="North Holland"/>
    <s v="North Holland"/>
    <n v="1054"/>
    <s v="Netherlands"/>
    <n v="52.364790431292498"/>
    <n v="4.8752125703335603"/>
    <s v="Apartment"/>
    <x v="0"/>
    <n v="2"/>
    <n v="1.5"/>
    <n v="1"/>
    <n v="1"/>
    <s v="Real Bed"/>
    <n v="120"/>
    <n v="1"/>
    <n v="0"/>
    <n v="2"/>
    <n v="0"/>
    <n v="120"/>
    <n v="240"/>
    <n v="0"/>
    <s v="within an hour"/>
    <n v="1"/>
    <x v="5"/>
    <m/>
    <m/>
    <m/>
    <m/>
    <m/>
    <m/>
    <m/>
  </r>
  <r>
    <x v="2329"/>
    <x v="27"/>
    <x v="5"/>
    <s v="3/29"/>
    <d v="2013-03-29T00:00:00"/>
    <n v="2.244919599188222"/>
    <n v="1032524"/>
    <x v="4"/>
    <s v="Amsterdam"/>
    <x v="0"/>
    <s v="North Holland"/>
    <s v="North Holland"/>
    <s v="1016 VT"/>
    <s v="Netherlands"/>
    <n v="52.367442956192399"/>
    <n v="4.8820571134185702"/>
    <s v="Apartment"/>
    <x v="0"/>
    <n v="2"/>
    <n v="1"/>
    <n v="1"/>
    <n v="1"/>
    <s v="Real Bed"/>
    <n v="99"/>
    <n v="1"/>
    <n v="0"/>
    <n v="3"/>
    <n v="26"/>
    <n v="99"/>
    <n v="297"/>
    <n v="7722"/>
    <s v="within an hour"/>
    <n v="1"/>
    <x v="14"/>
    <n v="95"/>
    <n v="8"/>
    <n v="10"/>
    <n v="10"/>
    <n v="10"/>
    <n v="10"/>
    <n v="9"/>
  </r>
  <r>
    <x v="2330"/>
    <x v="1485"/>
    <x v="5"/>
    <s v="3/29"/>
    <d v="2013-03-29T00:00:00"/>
    <n v="2.244919599188222"/>
    <n v="1783438"/>
    <x v="6"/>
    <s v="Amsterdam"/>
    <x v="0"/>
    <s v="North Holland"/>
    <s v="North Holland"/>
    <s v="1079 CK"/>
    <s v="Netherlands"/>
    <n v="52.3446702028793"/>
    <n v="4.9034114750338604"/>
    <s v="Apartment"/>
    <x v="0"/>
    <n v="2"/>
    <n v="1"/>
    <n v="1"/>
    <n v="1"/>
    <s v="Real Bed"/>
    <n v="78"/>
    <n v="1"/>
    <n v="0"/>
    <n v="1"/>
    <n v="196"/>
    <n v="78"/>
    <n v="78"/>
    <n v="15288"/>
    <s v="within a few hours"/>
    <n v="0.88"/>
    <x v="95"/>
    <n v="94"/>
    <n v="9"/>
    <n v="10"/>
    <n v="10"/>
    <n v="10"/>
    <n v="9"/>
    <n v="9"/>
  </r>
  <r>
    <x v="2331"/>
    <x v="265"/>
    <x v="5"/>
    <s v="3/29"/>
    <d v="2013-03-29T00:00:00"/>
    <n v="2.244919599188222"/>
    <n v="1032443"/>
    <x v="5"/>
    <s v="Amsterdam"/>
    <x v="0"/>
    <s v="North Holland"/>
    <s v="North Holland"/>
    <s v="1075 RT"/>
    <s v="Netherlands"/>
    <n v="52.349285678103698"/>
    <n v="4.85563399239616"/>
    <s v="Apartment"/>
    <x v="0"/>
    <n v="2"/>
    <n v="1.5"/>
    <n v="1"/>
    <n v="1"/>
    <s v="Real Bed"/>
    <n v="70"/>
    <n v="1"/>
    <n v="0"/>
    <n v="5"/>
    <n v="34"/>
    <n v="70"/>
    <n v="350"/>
    <n v="11900"/>
    <s v="N/A"/>
    <s v="N/A"/>
    <x v="53"/>
    <n v="95"/>
    <n v="10"/>
    <n v="9"/>
    <n v="10"/>
    <n v="10"/>
    <n v="9"/>
    <n v="10"/>
  </r>
  <r>
    <x v="2332"/>
    <x v="122"/>
    <x v="5"/>
    <s v="3/29"/>
    <d v="2013-03-29T00:00:00"/>
    <n v="2.244919599188222"/>
    <n v="3053359"/>
    <x v="3"/>
    <s v="Amsterdam"/>
    <x v="0"/>
    <s v="North Holland"/>
    <s v="North Holland"/>
    <s v="1093 RR"/>
    <s v="Netherlands"/>
    <n v="52.365590991647501"/>
    <n v="4.9243172650648903"/>
    <s v="Apartment"/>
    <x v="0"/>
    <n v="2"/>
    <n v="1"/>
    <n v="1"/>
    <n v="1"/>
    <s v="Real Bed"/>
    <n v="90"/>
    <n v="1"/>
    <n v="0"/>
    <n v="3"/>
    <n v="58"/>
    <n v="90"/>
    <n v="270"/>
    <n v="15660"/>
    <s v="within a few hours"/>
    <n v="1"/>
    <x v="34"/>
    <n v="96"/>
    <n v="10"/>
    <n v="10"/>
    <n v="10"/>
    <n v="10"/>
    <n v="9"/>
    <n v="9"/>
  </r>
  <r>
    <x v="2333"/>
    <x v="38"/>
    <x v="5"/>
    <s v="3/29"/>
    <d v="2013-03-29T00:00:00"/>
    <n v="2.244919599188222"/>
    <n v="1485659"/>
    <x v="4"/>
    <s v="Amsterdam"/>
    <x v="0"/>
    <s v="North Holland"/>
    <s v="North Holland"/>
    <n v="1012"/>
    <s v="Netherlands"/>
    <n v="52.3701345157343"/>
    <n v="4.8885327706184496"/>
    <s v="Apartment"/>
    <x v="0"/>
    <n v="4"/>
    <n v="1.5"/>
    <n v="1"/>
    <n v="4"/>
    <s v="Real Bed"/>
    <n v="125"/>
    <n v="2"/>
    <n v="0"/>
    <n v="3"/>
    <n v="20"/>
    <n v="125"/>
    <n v="375"/>
    <n v="7500"/>
    <s v="within an hour"/>
    <n v="1"/>
    <x v="31"/>
    <n v="100"/>
    <n v="10"/>
    <n v="10"/>
    <n v="10"/>
    <n v="10"/>
    <n v="10"/>
    <n v="10"/>
  </r>
  <r>
    <x v="2334"/>
    <x v="1486"/>
    <x v="5"/>
    <s v="3/30"/>
    <d v="2013-03-30T00:00:00"/>
    <n v="2.2421798731608251"/>
    <n v="1079368"/>
    <x v="6"/>
    <s v="Amsterdam"/>
    <x v="0"/>
    <s v="North Holland"/>
    <s v="North Holland"/>
    <s v="1079 AB"/>
    <s v="Netherlands"/>
    <n v="52.3437320187411"/>
    <n v="4.9035416279820101"/>
    <s v="Apartment"/>
    <x v="0"/>
    <n v="2"/>
    <n v="1"/>
    <n v="1"/>
    <n v="1"/>
    <s v="Real Bed"/>
    <n v="75"/>
    <n v="1"/>
    <n v="0"/>
    <n v="2"/>
    <n v="2"/>
    <n v="75"/>
    <n v="150"/>
    <n v="300"/>
    <s v="N/A"/>
    <s v="N/A"/>
    <x v="4"/>
    <n v="97"/>
    <n v="10"/>
    <n v="10"/>
    <n v="10"/>
    <n v="10"/>
    <n v="8"/>
    <n v="10"/>
  </r>
  <r>
    <x v="2335"/>
    <x v="274"/>
    <x v="5"/>
    <s v="3/30"/>
    <d v="2013-03-30T00:00:00"/>
    <n v="2.2421798731608251"/>
    <n v="5227941"/>
    <x v="4"/>
    <s v="Amsterdam"/>
    <x v="0"/>
    <s v="Noord-Holland"/>
    <s v="North Holland"/>
    <s v="1011 EN"/>
    <s v="Netherlands"/>
    <n v="52.373318537617301"/>
    <n v="4.8999311325267598"/>
    <s v="Apartment"/>
    <x v="0"/>
    <n v="6"/>
    <n v="1.5"/>
    <n v="2"/>
    <n v="4"/>
    <s v="Real Bed"/>
    <n v="225"/>
    <n v="1"/>
    <n v="0"/>
    <n v="3"/>
    <n v="0"/>
    <n v="225"/>
    <n v="675"/>
    <n v="0"/>
    <s v="within a few hours"/>
    <n v="1"/>
    <x v="5"/>
    <m/>
    <m/>
    <m/>
    <m/>
    <m/>
    <m/>
    <m/>
  </r>
  <r>
    <x v="2336"/>
    <x v="1487"/>
    <x v="5"/>
    <s v="3/31"/>
    <d v="2013-03-31T00:00:00"/>
    <n v="2.2394401471334278"/>
    <n v="1035528"/>
    <x v="3"/>
    <s v="Amsterdam"/>
    <x v="0"/>
    <s v="North Holland"/>
    <s v="North Holland"/>
    <n v="1018"/>
    <s v="Netherlands"/>
    <n v="52.362296788187003"/>
    <n v="4.90492102133177"/>
    <s v="Apartment"/>
    <x v="0"/>
    <n v="4"/>
    <n v="1"/>
    <n v="2"/>
    <n v="2"/>
    <s v="Real Bed"/>
    <n v="140"/>
    <n v="2"/>
    <n v="10"/>
    <n v="6"/>
    <n v="8"/>
    <n v="140"/>
    <n v="840"/>
    <n v="6720"/>
    <s v="within a day"/>
    <n v="0.67"/>
    <x v="6"/>
    <n v="92"/>
    <n v="10"/>
    <n v="9"/>
    <n v="10"/>
    <n v="10"/>
    <n v="9"/>
    <n v="9"/>
  </r>
  <r>
    <x v="2337"/>
    <x v="100"/>
    <x v="5"/>
    <s v="3/31"/>
    <d v="2013-03-31T00:00:00"/>
    <n v="2.2394401471334278"/>
    <n v="4493007"/>
    <x v="4"/>
    <s v="Amsterdam"/>
    <x v="0"/>
    <s v="North Holland"/>
    <s v="North Holland"/>
    <s v="1015 GN"/>
    <s v="Netherlands"/>
    <n v="52.381332297987299"/>
    <n v="4.8834242722840902"/>
    <s v="Apartment"/>
    <x v="0"/>
    <n v="2"/>
    <n v="1"/>
    <n v="0"/>
    <n v="1"/>
    <s v="Real Bed"/>
    <n v="137"/>
    <n v="1"/>
    <n v="0"/>
    <n v="2"/>
    <n v="2"/>
    <n v="137"/>
    <n v="274"/>
    <n v="548"/>
    <s v="within an hour"/>
    <n v="1"/>
    <x v="4"/>
    <n v="100"/>
    <n v="10"/>
    <n v="10"/>
    <n v="10"/>
    <n v="10"/>
    <n v="10"/>
    <n v="8"/>
  </r>
  <r>
    <x v="2338"/>
    <x v="1488"/>
    <x v="5"/>
    <s v="3/31"/>
    <d v="2013-03-31T00:00:00"/>
    <n v="2.2394401471334278"/>
    <n v="1036556"/>
    <x v="0"/>
    <s v="Amsterdam"/>
    <x v="0"/>
    <s v="North Holland"/>
    <s v="North Holland"/>
    <n v="1051"/>
    <s v="Netherlands"/>
    <n v="52.380937830119997"/>
    <n v="4.8758422843513198"/>
    <s v="Apartment"/>
    <x v="0"/>
    <n v="2"/>
    <n v="1"/>
    <n v="1"/>
    <n v="1"/>
    <s v="Real Bed"/>
    <n v="77"/>
    <n v="2"/>
    <n v="0"/>
    <n v="4"/>
    <n v="52"/>
    <n v="77"/>
    <n v="308"/>
    <n v="16016"/>
    <s v="within a few hours"/>
    <n v="1"/>
    <x v="66"/>
    <n v="90"/>
    <n v="9"/>
    <n v="9"/>
    <n v="9"/>
    <n v="10"/>
    <n v="9"/>
    <n v="9"/>
  </r>
  <r>
    <x v="2339"/>
    <x v="1489"/>
    <x v="5"/>
    <s v="3/31"/>
    <d v="2013-03-31T00:00:00"/>
    <n v="2.2394401471334278"/>
    <n v="3008874"/>
    <x v="5"/>
    <s v="Amsterdam"/>
    <x v="0"/>
    <s v="NH"/>
    <s v="North Holland"/>
    <s v="1075 TA"/>
    <s v="Netherlands"/>
    <n v="52.351325450580099"/>
    <n v="4.8545681034203803"/>
    <s v="Apartment"/>
    <x v="1"/>
    <n v="2"/>
    <n v="1"/>
    <n v="1"/>
    <n v="1"/>
    <s v="Real Bed"/>
    <n v="89"/>
    <n v="2"/>
    <n v="25"/>
    <n v="1"/>
    <n v="72"/>
    <n v="89"/>
    <n v="89"/>
    <n v="6408"/>
    <s v="within an hour"/>
    <n v="1"/>
    <x v="8"/>
    <n v="84"/>
    <n v="8"/>
    <n v="9"/>
    <n v="9"/>
    <n v="9"/>
    <n v="9"/>
    <n v="8"/>
  </r>
  <r>
    <x v="2340"/>
    <x v="1490"/>
    <x v="5"/>
    <s v="4/1"/>
    <d v="2013-04-01T00:00:00"/>
    <n v="2.2367004211060304"/>
    <n v="1037485"/>
    <x v="2"/>
    <s v="Amsterdam"/>
    <x v="0"/>
    <s v="North Holland"/>
    <s v="North Holland"/>
    <n v="1053"/>
    <s v="Netherlands"/>
    <n v="52.369794055860801"/>
    <n v="4.8680837064446898"/>
    <s v="Apartment"/>
    <x v="0"/>
    <n v="4"/>
    <n v="1"/>
    <n v="2"/>
    <n v="2"/>
    <s v="Real Bed"/>
    <n v="250"/>
    <n v="4"/>
    <n v="25"/>
    <n v="1"/>
    <n v="4"/>
    <n v="250"/>
    <n v="250"/>
    <n v="1000"/>
    <s v="N/A"/>
    <s v="N/A"/>
    <x v="11"/>
    <n v="100"/>
    <n v="10"/>
    <n v="10"/>
    <n v="10"/>
    <n v="10"/>
    <n v="10"/>
    <n v="10"/>
  </r>
  <r>
    <x v="2341"/>
    <x v="1491"/>
    <x v="5"/>
    <s v="4/1"/>
    <d v="2013-04-01T00:00:00"/>
    <n v="2.2367004211060304"/>
    <n v="1527955"/>
    <x v="0"/>
    <s v="Amsterdam"/>
    <x v="0"/>
    <s v="North Holland"/>
    <s v="North Holland"/>
    <n v="1051"/>
    <s v="Netherlands"/>
    <n v="52.378471929811703"/>
    <n v="4.8683335003398902"/>
    <s v="Apartment"/>
    <x v="0"/>
    <n v="2"/>
    <n v="1"/>
    <n v="1"/>
    <n v="1"/>
    <s v="Real Bed"/>
    <n v="75"/>
    <n v="1"/>
    <n v="0"/>
    <n v="2"/>
    <n v="4"/>
    <n v="75"/>
    <n v="150"/>
    <n v="600"/>
    <s v="within a day"/>
    <n v="0.88"/>
    <x v="11"/>
    <n v="100"/>
    <n v="10"/>
    <n v="10"/>
    <n v="10"/>
    <n v="10"/>
    <n v="9"/>
    <n v="10"/>
  </r>
  <r>
    <x v="2342"/>
    <x v="1492"/>
    <x v="5"/>
    <s v="4/1"/>
    <d v="2013-04-01T00:00:00"/>
    <n v="2.2367004211060304"/>
    <n v="4798713"/>
    <x v="3"/>
    <s v="Amsterdam"/>
    <x v="0"/>
    <s v="Noord-Holland"/>
    <s v="North Holland"/>
    <n v="1017"/>
    <s v="Netherlands"/>
    <n v="52.364659070671799"/>
    <n v="4.8855422490201601"/>
    <s v="Apartment"/>
    <x v="0"/>
    <n v="4"/>
    <n v="1"/>
    <n v="1"/>
    <n v="1"/>
    <s v="Real Bed"/>
    <n v="249"/>
    <n v="2"/>
    <n v="20"/>
    <n v="3"/>
    <n v="0"/>
    <n v="249"/>
    <n v="747"/>
    <n v="0"/>
    <s v="N/A"/>
    <s v="N/A"/>
    <x v="5"/>
    <m/>
    <m/>
    <m/>
    <m/>
    <m/>
    <m/>
    <m/>
  </r>
  <r>
    <x v="2343"/>
    <x v="357"/>
    <x v="5"/>
    <s v="4/1"/>
    <d v="2013-04-01T00:00:00"/>
    <n v="2.2367004211060304"/>
    <n v="3589226"/>
    <x v="4"/>
    <s v="Amsterdam"/>
    <x v="0"/>
    <s v="North Holland"/>
    <s v="North Holland"/>
    <s v="1015 NJ"/>
    <s v="Netherlands"/>
    <n v="52.378807868376803"/>
    <n v="4.8823836208939202"/>
    <s v="Apartment"/>
    <x v="0"/>
    <n v="2"/>
    <n v="1"/>
    <n v="1"/>
    <n v="1"/>
    <s v="Real Bed"/>
    <n v="130"/>
    <n v="1"/>
    <n v="0"/>
    <n v="1"/>
    <n v="32"/>
    <n v="130"/>
    <n v="130"/>
    <n v="4160"/>
    <s v="within a day"/>
    <n v="0.9"/>
    <x v="112"/>
    <n v="99"/>
    <n v="10"/>
    <n v="10"/>
    <n v="10"/>
    <n v="10"/>
    <n v="10"/>
    <n v="10"/>
  </r>
  <r>
    <x v="2344"/>
    <x v="200"/>
    <x v="5"/>
    <s v="4/1"/>
    <d v="2013-04-01T00:00:00"/>
    <n v="2.2367004211060304"/>
    <n v="1038120"/>
    <x v="4"/>
    <s v="Amsterdam"/>
    <x v="0"/>
    <s v="North Holland"/>
    <s v="North Holland"/>
    <s v="1013 MD"/>
    <s v="Netherlands"/>
    <n v="52.388253935792697"/>
    <n v="4.88467449377492"/>
    <s v="Loft"/>
    <x v="0"/>
    <n v="6"/>
    <n v="1"/>
    <n v="2"/>
    <n v="3"/>
    <s v="Real Bed"/>
    <n v="195"/>
    <n v="2"/>
    <n v="40"/>
    <n v="4"/>
    <n v="10"/>
    <n v="195"/>
    <n v="780"/>
    <n v="7800"/>
    <s v="within an hour"/>
    <n v="1"/>
    <x v="22"/>
    <n v="96"/>
    <n v="10"/>
    <n v="10"/>
    <n v="10"/>
    <n v="10"/>
    <n v="10"/>
    <n v="10"/>
  </r>
  <r>
    <x v="2345"/>
    <x v="765"/>
    <x v="5"/>
    <s v="4/1"/>
    <d v="2013-04-01T00:00:00"/>
    <n v="2.2367004211060304"/>
    <n v="1038625"/>
    <x v="8"/>
    <s v="Amsterdam"/>
    <x v="0"/>
    <s v="North Holland"/>
    <s v="North Holland"/>
    <n v="1098"/>
    <s v="Netherlands"/>
    <n v="52.351141702024101"/>
    <n v="4.9363858268632104"/>
    <s v="House"/>
    <x v="0"/>
    <n v="6"/>
    <n v="1"/>
    <n v="4"/>
    <n v="5"/>
    <s v="Real Bed"/>
    <n v="225"/>
    <n v="1"/>
    <n v="0"/>
    <n v="4"/>
    <n v="14"/>
    <n v="225"/>
    <n v="900"/>
    <n v="12600"/>
    <s v="within an hour"/>
    <n v="0.8"/>
    <x v="45"/>
    <n v="100"/>
    <n v="10"/>
    <n v="10"/>
    <n v="9"/>
    <n v="10"/>
    <n v="9"/>
    <n v="10"/>
  </r>
  <r>
    <x v="2346"/>
    <x v="1493"/>
    <x v="5"/>
    <s v="4/1"/>
    <d v="2013-04-01T00:00:00"/>
    <n v="2.2367004211060304"/>
    <n v="5867610"/>
    <x v="2"/>
    <s v="Amsterdam"/>
    <x v="0"/>
    <s v="Noord-Holland"/>
    <s v="North Holland"/>
    <s v="1054 TJ"/>
    <s v="Netherlands"/>
    <n v="52.360590605182502"/>
    <n v="4.8580693213902801"/>
    <s v="Apartment"/>
    <x v="0"/>
    <n v="2"/>
    <n v="1"/>
    <n v="1"/>
    <n v="1"/>
    <s v="Real Bed"/>
    <n v="99"/>
    <n v="1"/>
    <n v="0"/>
    <n v="2"/>
    <n v="0"/>
    <n v="99"/>
    <n v="198"/>
    <n v="0"/>
    <s v="within an hour"/>
    <n v="1"/>
    <x v="5"/>
    <m/>
    <m/>
    <m/>
    <m/>
    <m/>
    <m/>
    <m/>
  </r>
  <r>
    <x v="2347"/>
    <x v="637"/>
    <x v="5"/>
    <s v="4/1"/>
    <d v="2013-04-01T00:00:00"/>
    <n v="2.2367004211060304"/>
    <n v="1266356"/>
    <x v="6"/>
    <s v="Amsterdam"/>
    <x v="0"/>
    <s v="North Holland"/>
    <s v="North Holland"/>
    <n v="1072"/>
    <s v="Netherlands"/>
    <n v="52.356859419106897"/>
    <n v="4.8868779732904502"/>
    <s v="Apartment"/>
    <x v="0"/>
    <n v="2"/>
    <n v="1"/>
    <n v="2"/>
    <n v="1"/>
    <s v="Real Bed"/>
    <n v="150"/>
    <n v="1"/>
    <n v="0"/>
    <n v="2"/>
    <n v="6"/>
    <n v="150"/>
    <n v="300"/>
    <n v="1800"/>
    <s v="within a day"/>
    <n v="1"/>
    <x v="10"/>
    <n v="100"/>
    <n v="10"/>
    <n v="10"/>
    <n v="10"/>
    <n v="10"/>
    <n v="10"/>
    <n v="10"/>
  </r>
  <r>
    <x v="2348"/>
    <x v="506"/>
    <x v="5"/>
    <s v="4/2"/>
    <d v="2013-04-02T00:00:00"/>
    <n v="2.233960695078633"/>
    <n v="2092472"/>
    <x v="4"/>
    <s v="Amsterdam"/>
    <x v="0"/>
    <s v="North Holland"/>
    <s v="North Holland"/>
    <n v="1012"/>
    <s v="Netherlands"/>
    <n v="52.374217830163602"/>
    <n v="4.8940185389265398"/>
    <s v="Loft"/>
    <x v="0"/>
    <n v="2"/>
    <n v="1"/>
    <n v="0"/>
    <n v="1"/>
    <s v="Real Bed"/>
    <n v="150"/>
    <n v="1"/>
    <n v="0"/>
    <n v="2"/>
    <n v="8"/>
    <n v="150"/>
    <n v="300"/>
    <n v="2400"/>
    <s v="within a day"/>
    <n v="0.72"/>
    <x v="6"/>
    <n v="100"/>
    <n v="10"/>
    <n v="10"/>
    <n v="10"/>
    <n v="10"/>
    <n v="10"/>
    <n v="10"/>
  </r>
  <r>
    <x v="2349"/>
    <x v="1494"/>
    <x v="5"/>
    <s v="4/2"/>
    <d v="2013-04-02T00:00:00"/>
    <n v="2.233960695078633"/>
    <n v="1796212"/>
    <x v="9"/>
    <s v="Amsterdam"/>
    <x v="0"/>
    <s v="North Holland"/>
    <s v="North Holland"/>
    <s v="1062 DK"/>
    <s v="Netherlands"/>
    <n v="52.360384369261702"/>
    <n v="4.8338692763570403"/>
    <s v="Apartment"/>
    <x v="1"/>
    <n v="2"/>
    <n v="1.5"/>
    <n v="1"/>
    <n v="1"/>
    <s v="Real Bed"/>
    <n v="85"/>
    <n v="1"/>
    <n v="15"/>
    <n v="2"/>
    <n v="126"/>
    <n v="100"/>
    <n v="200"/>
    <n v="25200"/>
    <s v="within a few hours"/>
    <n v="1"/>
    <x v="44"/>
    <n v="99"/>
    <n v="10"/>
    <n v="10"/>
    <n v="10"/>
    <n v="10"/>
    <n v="9"/>
    <n v="10"/>
  </r>
  <r>
    <x v="2350"/>
    <x v="1495"/>
    <x v="5"/>
    <s v="4/2"/>
    <d v="2013-04-02T00:00:00"/>
    <n v="2.233960695078633"/>
    <n v="3388416"/>
    <x v="5"/>
    <s v="Amsterdam"/>
    <x v="0"/>
    <s v="North Holland"/>
    <s v="North Holland"/>
    <n v="1059"/>
    <s v="Netherlands"/>
    <n v="52.349260597840299"/>
    <n v="4.8496916317635801"/>
    <s v="Apartment"/>
    <x v="0"/>
    <n v="2"/>
    <n v="1"/>
    <n v="1"/>
    <n v="1"/>
    <s v="Real Bed"/>
    <n v="79"/>
    <n v="1"/>
    <n v="0"/>
    <n v="1"/>
    <n v="2"/>
    <n v="79"/>
    <n v="79"/>
    <n v="158"/>
    <s v="within an hour"/>
    <n v="1"/>
    <x v="4"/>
    <n v="100"/>
    <n v="10"/>
    <n v="10"/>
    <n v="10"/>
    <n v="10"/>
    <n v="10"/>
    <n v="8"/>
  </r>
  <r>
    <x v="2351"/>
    <x v="786"/>
    <x v="5"/>
    <s v="4/2"/>
    <d v="2013-04-02T00:00:00"/>
    <n v="2.233960695078633"/>
    <n v="4907723"/>
    <x v="2"/>
    <s v="Amsterdam"/>
    <x v="0"/>
    <s v="Noord-Holland"/>
    <s v="North Holland"/>
    <s v="1053 DZ"/>
    <s v="Netherlands"/>
    <n v="52.366853467843598"/>
    <n v="4.8724780974005499"/>
    <s v="Apartment"/>
    <x v="1"/>
    <n v="2"/>
    <n v="1"/>
    <n v="1"/>
    <n v="1"/>
    <s v="Real Bed"/>
    <n v="130"/>
    <n v="1"/>
    <n v="0"/>
    <n v="1"/>
    <n v="0"/>
    <n v="130"/>
    <n v="130"/>
    <n v="0"/>
    <s v="N/A"/>
    <s v="N/A"/>
    <x v="5"/>
    <m/>
    <m/>
    <m/>
    <m/>
    <m/>
    <m/>
    <m/>
  </r>
  <r>
    <x v="2352"/>
    <x v="1028"/>
    <x v="5"/>
    <s v="4/2"/>
    <d v="2013-04-02T00:00:00"/>
    <n v="2.233960695078633"/>
    <n v="2081615"/>
    <x v="13"/>
    <s v="Amsterdam"/>
    <x v="0"/>
    <s v="North Holland"/>
    <s v="North Holland"/>
    <s v="1022XV"/>
    <s v="Netherlands"/>
    <n v="52.3869953824303"/>
    <n v="4.9272378968446198"/>
    <s v="House"/>
    <x v="0"/>
    <n v="4"/>
    <n v="1"/>
    <n v="2"/>
    <n v="2"/>
    <s v="Real Bed"/>
    <n v="100"/>
    <n v="4"/>
    <n v="25"/>
    <n v="1"/>
    <n v="6"/>
    <n v="100"/>
    <n v="100"/>
    <n v="600"/>
    <s v="within a day"/>
    <n v="0.5"/>
    <x v="10"/>
    <n v="67"/>
    <n v="9"/>
    <n v="5"/>
    <n v="9"/>
    <n v="9"/>
    <n v="9"/>
    <n v="7"/>
  </r>
  <r>
    <x v="2353"/>
    <x v="1496"/>
    <x v="5"/>
    <s v="4/2"/>
    <d v="2013-04-02T00:00:00"/>
    <n v="2.233960695078633"/>
    <n v="1042084"/>
    <x v="2"/>
    <s v="Amsterdam"/>
    <x v="0"/>
    <s v="North Holland"/>
    <s v="North Holland"/>
    <s v="1054 WN"/>
    <s v="Netherlands"/>
    <n v="52.358270043916598"/>
    <n v="4.8615271807152798"/>
    <s v="Apartment"/>
    <x v="0"/>
    <n v="4"/>
    <n v="1"/>
    <n v="2"/>
    <n v="2"/>
    <s v="Real Bed"/>
    <n v="130"/>
    <n v="2"/>
    <n v="0"/>
    <n v="2"/>
    <n v="98"/>
    <n v="130"/>
    <n v="260"/>
    <n v="25480"/>
    <s v="within an hour"/>
    <n v="0.8"/>
    <x v="21"/>
    <n v="95"/>
    <n v="10"/>
    <n v="10"/>
    <n v="10"/>
    <n v="10"/>
    <n v="9"/>
    <n v="9"/>
  </r>
  <r>
    <x v="2354"/>
    <x v="510"/>
    <x v="5"/>
    <s v="4/2"/>
    <d v="2013-04-02T00:00:00"/>
    <n v="2.233960695078633"/>
    <n v="1847052"/>
    <x v="4"/>
    <s v="Amsterdam"/>
    <x v="0"/>
    <s v="North Holland"/>
    <s v="North Holland"/>
    <s v="1015 GG"/>
    <s v="Netherlands"/>
    <n v="52.380539103819203"/>
    <n v="4.88634942533053"/>
    <s v="Bed &amp; Breakfast"/>
    <x v="0"/>
    <n v="4"/>
    <n v="1.5"/>
    <n v="2"/>
    <n v="3"/>
    <s v="Real Bed"/>
    <n v="145"/>
    <n v="2"/>
    <n v="35"/>
    <n v="2"/>
    <n v="150"/>
    <n v="145"/>
    <n v="290"/>
    <n v="43500"/>
    <s v="within a few hours"/>
    <n v="1"/>
    <x v="134"/>
    <n v="96"/>
    <n v="10"/>
    <n v="10"/>
    <n v="10"/>
    <n v="10"/>
    <n v="10"/>
    <n v="9"/>
  </r>
  <r>
    <x v="2354"/>
    <x v="510"/>
    <x v="5"/>
    <s v="4/2"/>
    <d v="2013-04-02T00:00:00"/>
    <n v="2.233960695078633"/>
    <n v="5667354"/>
    <x v="4"/>
    <s v="Amsterdam"/>
    <x v="0"/>
    <s v="Noord-Holland"/>
    <s v="North Holland"/>
    <s v="1015 GG"/>
    <s v="Netherlands"/>
    <n v="52.381334367399703"/>
    <n v="4.8862873488024903"/>
    <s v="House"/>
    <x v="0"/>
    <n v="4"/>
    <n v="1.5"/>
    <n v="2"/>
    <n v="2"/>
    <s v="Real Bed"/>
    <n v="225"/>
    <n v="2"/>
    <n v="35"/>
    <n v="2"/>
    <n v="0"/>
    <n v="225"/>
    <n v="450"/>
    <n v="0"/>
    <s v="within a few hours"/>
    <n v="1"/>
    <x v="5"/>
    <m/>
    <m/>
    <m/>
    <m/>
    <m/>
    <m/>
    <m/>
  </r>
  <r>
    <x v="2355"/>
    <x v="100"/>
    <x v="5"/>
    <s v="4/2"/>
    <d v="2013-04-02T00:00:00"/>
    <n v="2.233960695078633"/>
    <n v="1463449"/>
    <x v="3"/>
    <s v="Amsterdam"/>
    <x v="0"/>
    <s v="North Holland"/>
    <s v="North Holland"/>
    <s v="1091 RZ"/>
    <s v="Netherlands"/>
    <n v="52.360253417951697"/>
    <n v="4.9048766071456198"/>
    <s v="Apartment"/>
    <x v="0"/>
    <n v="3"/>
    <n v="1.5"/>
    <n v="1"/>
    <n v="1"/>
    <s v="Real Bed"/>
    <n v="89"/>
    <n v="2"/>
    <n v="20"/>
    <n v="2"/>
    <n v="34"/>
    <n v="89"/>
    <n v="178"/>
    <n v="6052"/>
    <s v="within a few hours"/>
    <n v="0.97"/>
    <x v="53"/>
    <n v="99"/>
    <n v="10"/>
    <n v="10"/>
    <n v="9"/>
    <n v="10"/>
    <n v="9"/>
    <n v="9"/>
  </r>
  <r>
    <x v="2356"/>
    <x v="1497"/>
    <x v="5"/>
    <s v="4/2"/>
    <d v="2013-04-02T00:00:00"/>
    <n v="2.233960695078633"/>
    <n v="2672582"/>
    <x v="4"/>
    <s v="Amsterdam"/>
    <x v="0"/>
    <s v="North Holland"/>
    <s v="North Holland"/>
    <s v="1015 TB"/>
    <s v="Netherlands"/>
    <n v="52.3765657715619"/>
    <n v="4.87957944480618"/>
    <s v="House"/>
    <x v="0"/>
    <n v="2"/>
    <n v="1"/>
    <n v="1"/>
    <n v="1"/>
    <s v="Real Bed"/>
    <n v="219"/>
    <n v="1"/>
    <n v="0"/>
    <n v="1"/>
    <n v="42"/>
    <n v="219"/>
    <n v="219"/>
    <n v="9198"/>
    <s v="within a few hours"/>
    <n v="1"/>
    <x v="63"/>
    <n v="96"/>
    <n v="10"/>
    <n v="10"/>
    <n v="10"/>
    <n v="10"/>
    <n v="10"/>
    <n v="9"/>
  </r>
  <r>
    <x v="2357"/>
    <x v="64"/>
    <x v="5"/>
    <s v="4/3"/>
    <d v="2013-04-03T00:00:00"/>
    <n v="2.2312209690512357"/>
    <n v="1043348"/>
    <x v="1"/>
    <s v="Amsterdam"/>
    <x v="0"/>
    <s v="North Holland"/>
    <s v="North Holland"/>
    <n v="1094"/>
    <s v="Netherlands"/>
    <n v="52.3596105714646"/>
    <n v="4.9410328929"/>
    <s v="Apartment"/>
    <x v="0"/>
    <n v="2"/>
    <m/>
    <n v="1"/>
    <n v="1"/>
    <s v="Real Bed"/>
    <n v="95"/>
    <n v="1"/>
    <n v="0"/>
    <n v="1"/>
    <n v="16"/>
    <n v="95"/>
    <n v="95"/>
    <n v="1520"/>
    <s v="within a day"/>
    <n v="0.9"/>
    <x v="9"/>
    <n v="83"/>
    <n v="9"/>
    <n v="9"/>
    <n v="10"/>
    <n v="10"/>
    <n v="8"/>
    <n v="8"/>
  </r>
  <r>
    <x v="2358"/>
    <x v="1498"/>
    <x v="5"/>
    <s v="4/3"/>
    <d v="2013-04-03T00:00:00"/>
    <n v="2.2312209690512357"/>
    <n v="1043948"/>
    <x v="4"/>
    <s v="Amsterdam"/>
    <x v="0"/>
    <s v="North Holland"/>
    <s v="North Holland"/>
    <n v="1015"/>
    <s v="Netherlands"/>
    <n v="52.378426429070103"/>
    <n v="4.8847143578310996"/>
    <s v="House"/>
    <x v="0"/>
    <n v="10"/>
    <n v="3"/>
    <n v="5"/>
    <n v="10"/>
    <s v="Real Bed"/>
    <n v="375"/>
    <n v="6"/>
    <n v="35"/>
    <n v="3"/>
    <n v="34"/>
    <n v="375"/>
    <n v="1125"/>
    <n v="38250"/>
    <s v="within an hour"/>
    <n v="1"/>
    <x v="53"/>
    <n v="94"/>
    <n v="9"/>
    <n v="8"/>
    <n v="10"/>
    <n v="10"/>
    <n v="10"/>
    <n v="9"/>
  </r>
  <r>
    <x v="2359"/>
    <x v="1499"/>
    <x v="5"/>
    <s v="4/3"/>
    <d v="2013-04-03T00:00:00"/>
    <n v="2.2312209690512357"/>
    <n v="1044452"/>
    <x v="0"/>
    <s v="Amsterdam"/>
    <x v="0"/>
    <s v="North Holland"/>
    <s v="North Holland"/>
    <s v="1013 SR"/>
    <s v="Netherlands"/>
    <n v="52.387404631182903"/>
    <n v="4.87962167902944"/>
    <s v="Apartment"/>
    <x v="0"/>
    <n v="3"/>
    <n v="1"/>
    <n v="1"/>
    <n v="2"/>
    <s v="Real Bed"/>
    <n v="75"/>
    <n v="1"/>
    <n v="25"/>
    <n v="2"/>
    <n v="120"/>
    <n v="100"/>
    <n v="200"/>
    <n v="24000"/>
    <s v="within an hour"/>
    <n v="1"/>
    <x v="109"/>
    <n v="94"/>
    <n v="9"/>
    <n v="10"/>
    <n v="10"/>
    <n v="10"/>
    <n v="10"/>
    <n v="9"/>
  </r>
  <r>
    <x v="2360"/>
    <x v="47"/>
    <x v="5"/>
    <s v="4/3"/>
    <d v="2013-04-03T00:00:00"/>
    <n v="2.2312209690512357"/>
    <n v="1044584"/>
    <x v="4"/>
    <s v="Amsterdam"/>
    <x v="0"/>
    <s v="North Holland"/>
    <s v="North Holland"/>
    <s v="1012 DG"/>
    <s v="Netherlands"/>
    <n v="52.376706368806801"/>
    <n v="4.8943317839545397"/>
    <s v="Apartment"/>
    <x v="1"/>
    <n v="2"/>
    <n v="1"/>
    <n v="1"/>
    <n v="1"/>
    <s v="Real Bed"/>
    <n v="78"/>
    <n v="1"/>
    <n v="0"/>
    <n v="2"/>
    <n v="74"/>
    <n v="78"/>
    <n v="156"/>
    <n v="11544"/>
    <s v="within a few hours"/>
    <n v="0.8"/>
    <x v="32"/>
    <n v="84"/>
    <n v="9"/>
    <n v="9"/>
    <n v="9"/>
    <n v="9"/>
    <n v="10"/>
    <n v="9"/>
  </r>
  <r>
    <x v="2361"/>
    <x v="1500"/>
    <x v="5"/>
    <s v="4/3"/>
    <d v="2013-04-03T00:00:00"/>
    <n v="2.2312209690512357"/>
    <n v="1044816"/>
    <x v="6"/>
    <s v="Amsterdam"/>
    <x v="0"/>
    <s v="North Holland"/>
    <s v="North Holland"/>
    <m/>
    <s v="Netherlands"/>
    <n v="52.346976382956797"/>
    <n v="4.8974458356086803"/>
    <s v="Apartment"/>
    <x v="0"/>
    <n v="3"/>
    <n v="1"/>
    <n v="2"/>
    <n v="1"/>
    <s v="Real Bed"/>
    <n v="140"/>
    <n v="1"/>
    <n v="0"/>
    <n v="2"/>
    <n v="2"/>
    <n v="140"/>
    <n v="280"/>
    <n v="560"/>
    <s v="within a day"/>
    <n v="0.5"/>
    <x v="4"/>
    <n v="100"/>
    <n v="10"/>
    <n v="10"/>
    <n v="10"/>
    <n v="10"/>
    <n v="10"/>
    <n v="10"/>
  </r>
  <r>
    <x v="2362"/>
    <x v="1501"/>
    <x v="5"/>
    <s v="4/3"/>
    <d v="2013-04-03T00:00:00"/>
    <n v="2.2312209690512357"/>
    <n v="1045543"/>
    <x v="3"/>
    <s v="Amsterdam"/>
    <x v="0"/>
    <s v="North Holland"/>
    <s v="North Holland"/>
    <n v="1018"/>
    <s v="Netherlands"/>
    <n v="52.372686505032398"/>
    <n v="4.9213122943429504"/>
    <s v="Apartment"/>
    <x v="0"/>
    <n v="2"/>
    <n v="1"/>
    <n v="1"/>
    <n v="1"/>
    <s v="Real Bed"/>
    <n v="90"/>
    <n v="1"/>
    <n v="0"/>
    <n v="3"/>
    <n v="28"/>
    <n v="90"/>
    <n v="270"/>
    <n v="7560"/>
    <s v="within a few hours"/>
    <n v="1"/>
    <x v="19"/>
    <n v="97"/>
    <n v="10"/>
    <n v="10"/>
    <n v="9"/>
    <n v="10"/>
    <n v="9"/>
    <n v="10"/>
  </r>
  <r>
    <x v="2363"/>
    <x v="1502"/>
    <x v="5"/>
    <s v="4/3"/>
    <d v="2013-04-03T00:00:00"/>
    <n v="2.2312209690512357"/>
    <n v="2258180"/>
    <x v="2"/>
    <s v="Amsterdam"/>
    <x v="0"/>
    <s v="North Holland"/>
    <s v="North Holland"/>
    <n v="1054"/>
    <s v="Netherlands"/>
    <n v="52.362699847484301"/>
    <n v="4.8620853227178804"/>
    <s v="Apartment"/>
    <x v="0"/>
    <n v="8"/>
    <n v="1.5"/>
    <n v="3"/>
    <n v="4"/>
    <s v="Real Bed"/>
    <n v="180"/>
    <n v="4"/>
    <n v="30"/>
    <n v="7"/>
    <n v="14"/>
    <n v="180"/>
    <n v="1260"/>
    <n v="17640"/>
    <s v="within an hour"/>
    <n v="1"/>
    <x v="45"/>
    <n v="97"/>
    <n v="10"/>
    <n v="10"/>
    <n v="10"/>
    <n v="10"/>
    <n v="10"/>
    <n v="10"/>
  </r>
  <r>
    <x v="2363"/>
    <x v="1502"/>
    <x v="5"/>
    <s v="4/3"/>
    <d v="2013-04-03T00:00:00"/>
    <n v="2.2312209690512357"/>
    <n v="3526580"/>
    <x v="8"/>
    <s v="Amsterdam"/>
    <x v="0"/>
    <s v="North Holland"/>
    <s v="North Holland"/>
    <s v="1079 LM"/>
    <s v="Netherlands"/>
    <n v="52.344608510636199"/>
    <n v="4.9136254228616902"/>
    <s v="Boat"/>
    <x v="0"/>
    <n v="6"/>
    <n v="1"/>
    <n v="3"/>
    <n v="3"/>
    <s v="Real Bed"/>
    <n v="180"/>
    <n v="4"/>
    <n v="30"/>
    <n v="4"/>
    <n v="12"/>
    <n v="180"/>
    <n v="720"/>
    <n v="8640"/>
    <s v="within an hour"/>
    <n v="1"/>
    <x v="77"/>
    <n v="93"/>
    <n v="10"/>
    <n v="9"/>
    <n v="10"/>
    <n v="10"/>
    <n v="8"/>
    <n v="9"/>
  </r>
  <r>
    <x v="2363"/>
    <x v="1502"/>
    <x v="5"/>
    <s v="4/3"/>
    <d v="2013-04-03T00:00:00"/>
    <n v="2.2312209690512357"/>
    <n v="2258681"/>
    <x v="2"/>
    <s v="Amsterdam"/>
    <x v="0"/>
    <s v="North Holland"/>
    <s v="North Holland"/>
    <n v="1054"/>
    <s v="Netherlands"/>
    <n v="52.361159664744299"/>
    <n v="4.8625228892876198"/>
    <s v="Apartment"/>
    <x v="0"/>
    <n v="6"/>
    <n v="2"/>
    <n v="2"/>
    <n v="3"/>
    <s v="Real Bed"/>
    <n v="180"/>
    <n v="4"/>
    <n v="30"/>
    <n v="7"/>
    <n v="2"/>
    <n v="180"/>
    <n v="1260"/>
    <n v="2520"/>
    <s v="within an hour"/>
    <n v="1"/>
    <x v="4"/>
    <n v="100"/>
    <n v="10"/>
    <n v="10"/>
    <n v="10"/>
    <n v="10"/>
    <n v="10"/>
    <n v="10"/>
  </r>
  <r>
    <x v="2363"/>
    <x v="1502"/>
    <x v="5"/>
    <s v="4/3"/>
    <d v="2013-04-03T00:00:00"/>
    <n v="2.2312209690512357"/>
    <n v="2126651"/>
    <x v="5"/>
    <s v="Amsterdam"/>
    <x v="0"/>
    <s v="North Holland"/>
    <s v="North Holland"/>
    <s v="1075 EL"/>
    <s v="Netherlands"/>
    <n v="52.352860684294299"/>
    <n v="4.8573271110751"/>
    <s v="Apartment"/>
    <x v="0"/>
    <n v="4"/>
    <n v="1.5"/>
    <n v="2"/>
    <n v="2"/>
    <s v="Real Bed"/>
    <n v="170"/>
    <n v="4"/>
    <n v="30"/>
    <n v="7"/>
    <n v="10"/>
    <n v="170"/>
    <n v="1190"/>
    <n v="11900"/>
    <s v="within an hour"/>
    <n v="1"/>
    <x v="22"/>
    <n v="88"/>
    <n v="10"/>
    <n v="9"/>
    <n v="10"/>
    <n v="9"/>
    <n v="8"/>
    <n v="8"/>
  </r>
  <r>
    <x v="2363"/>
    <x v="1502"/>
    <x v="5"/>
    <s v="4/3"/>
    <d v="2013-04-03T00:00:00"/>
    <n v="2.2312209690512357"/>
    <n v="4544832"/>
    <x v="3"/>
    <s v="Amsterdam"/>
    <x v="0"/>
    <s v="North Holland"/>
    <s v="North Holland"/>
    <s v="1018 VS"/>
    <s v="Netherlands"/>
    <n v="52.364187484204002"/>
    <n v="4.9087645661972497"/>
    <s v="Boat"/>
    <x v="0"/>
    <n v="4"/>
    <n v="1"/>
    <n v="2"/>
    <n v="2"/>
    <s v="Real Bed"/>
    <n v="160"/>
    <n v="2"/>
    <n v="40"/>
    <n v="4"/>
    <n v="2"/>
    <n v="160"/>
    <n v="640"/>
    <n v="1280"/>
    <s v="within an hour"/>
    <n v="1"/>
    <x v="4"/>
    <n v="100"/>
    <n v="10"/>
    <n v="10"/>
    <n v="10"/>
    <n v="10"/>
    <n v="10"/>
    <n v="10"/>
  </r>
  <r>
    <x v="2363"/>
    <x v="1502"/>
    <x v="5"/>
    <s v="4/3"/>
    <d v="2013-04-03T00:00:00"/>
    <n v="2.2312209690512357"/>
    <n v="3872755"/>
    <x v="3"/>
    <s v="Amsterdam"/>
    <x v="0"/>
    <s v="North Holland"/>
    <s v="North Holland"/>
    <s v="1011 VP"/>
    <s v="Netherlands"/>
    <n v="52.371489179906597"/>
    <n v="4.9081180210444799"/>
    <s v="Apartment"/>
    <x v="0"/>
    <n v="4"/>
    <n v="1"/>
    <n v="1"/>
    <n v="2"/>
    <s v="Real Bed"/>
    <n v="120"/>
    <n v="2"/>
    <n v="30"/>
    <n v="3"/>
    <n v="8"/>
    <n v="120"/>
    <n v="360"/>
    <n v="2880"/>
    <s v="within an hour"/>
    <n v="1"/>
    <x v="6"/>
    <n v="100"/>
    <n v="10"/>
    <n v="10"/>
    <n v="10"/>
    <n v="10"/>
    <n v="10"/>
    <n v="9"/>
  </r>
  <r>
    <x v="2364"/>
    <x v="1503"/>
    <x v="5"/>
    <s v="4/3"/>
    <d v="2013-04-03T00:00:00"/>
    <n v="2.2312209690512357"/>
    <n v="1046385"/>
    <x v="2"/>
    <s v="Amsterdam"/>
    <x v="0"/>
    <s v="North Holland"/>
    <s v="North Holland"/>
    <n v="1054"/>
    <s v="Netherlands"/>
    <n v="52.365721170049099"/>
    <n v="4.8756662023136901"/>
    <s v="Apartment"/>
    <x v="0"/>
    <n v="4"/>
    <n v="1"/>
    <n v="2"/>
    <n v="3"/>
    <s v="Real Bed"/>
    <n v="220"/>
    <n v="1"/>
    <n v="0"/>
    <n v="3"/>
    <n v="0"/>
    <n v="220"/>
    <n v="660"/>
    <n v="0"/>
    <s v="N/A"/>
    <s v="N/A"/>
    <x v="5"/>
    <m/>
    <m/>
    <m/>
    <m/>
    <m/>
    <m/>
    <m/>
  </r>
  <r>
    <x v="2365"/>
    <x v="1006"/>
    <x v="5"/>
    <s v="4/4"/>
    <d v="2013-04-04T00:00:00"/>
    <n v="2.2284812430238388"/>
    <n v="3485635"/>
    <x v="11"/>
    <s v="Amsterdam"/>
    <x v="0"/>
    <s v="North Holland"/>
    <s v="North Holland"/>
    <n v="1087"/>
    <s v="Netherlands"/>
    <n v="52.349958278659699"/>
    <n v="5.0071419626290101"/>
    <s v="Apartment"/>
    <x v="0"/>
    <n v="2"/>
    <n v="1"/>
    <n v="1"/>
    <n v="1"/>
    <s v="Real Bed"/>
    <n v="90"/>
    <n v="1"/>
    <n v="0"/>
    <n v="3"/>
    <n v="0"/>
    <n v="90"/>
    <n v="270"/>
    <n v="0"/>
    <s v="N/A"/>
    <s v="N/A"/>
    <x v="5"/>
    <m/>
    <m/>
    <m/>
    <m/>
    <m/>
    <m/>
    <m/>
  </r>
  <r>
    <x v="2366"/>
    <x v="293"/>
    <x v="5"/>
    <s v="4/4"/>
    <d v="2013-04-04T00:00:00"/>
    <n v="2.2284812430238388"/>
    <n v="1285064"/>
    <x v="4"/>
    <s v="Amsterdam"/>
    <x v="0"/>
    <s v="North Holland"/>
    <s v="North Holland"/>
    <s v="1013 BH"/>
    <s v="Netherlands"/>
    <n v="52.381185313248302"/>
    <n v="4.8932011743144797"/>
    <s v="Apartment"/>
    <x v="0"/>
    <n v="3"/>
    <n v="1"/>
    <n v="2"/>
    <n v="1"/>
    <s v="Real Bed"/>
    <n v="98"/>
    <n v="1"/>
    <n v="0"/>
    <n v="3"/>
    <n v="8"/>
    <n v="98"/>
    <n v="294"/>
    <n v="2352"/>
    <s v="within a day"/>
    <n v="0.5"/>
    <x v="6"/>
    <n v="95"/>
    <n v="10"/>
    <n v="10"/>
    <n v="10"/>
    <n v="10"/>
    <n v="10"/>
    <n v="9"/>
  </r>
  <r>
    <x v="2367"/>
    <x v="1504"/>
    <x v="5"/>
    <s v="4/4"/>
    <d v="2013-04-04T00:00:00"/>
    <n v="2.2284812430238388"/>
    <n v="4437857"/>
    <x v="2"/>
    <s v="Amsterdam"/>
    <x v="0"/>
    <s v="North Holland"/>
    <s v="North Holland"/>
    <s v="1058 CG"/>
    <s v="Netherlands"/>
    <n v="52.359350218687098"/>
    <n v="4.8502820239876803"/>
    <s v="Apartment"/>
    <x v="0"/>
    <n v="2"/>
    <n v="1"/>
    <n v="0"/>
    <n v="1"/>
    <s v="Real Bed"/>
    <n v="85"/>
    <n v="1"/>
    <n v="0"/>
    <n v="3"/>
    <n v="0"/>
    <n v="85"/>
    <n v="255"/>
    <n v="0"/>
    <s v="within a day"/>
    <n v="0.85"/>
    <x v="5"/>
    <m/>
    <m/>
    <m/>
    <m/>
    <m/>
    <m/>
    <m/>
  </r>
  <r>
    <x v="2368"/>
    <x v="1505"/>
    <x v="5"/>
    <s v="4/5"/>
    <d v="2013-04-05T00:00:00"/>
    <n v="2.2257415169964414"/>
    <n v="4528286"/>
    <x v="6"/>
    <s v="Amsterdam"/>
    <x v="0"/>
    <s v="North Holland"/>
    <s v="North Holland"/>
    <s v="1078TC"/>
    <s v="Netherlands"/>
    <n v="52.3470631809341"/>
    <n v="4.9065376630309503"/>
    <s v="Apartment"/>
    <x v="0"/>
    <n v="3"/>
    <n v="1"/>
    <n v="1"/>
    <n v="2"/>
    <s v="Real Bed"/>
    <n v="70"/>
    <n v="1"/>
    <n v="0"/>
    <n v="3"/>
    <n v="2"/>
    <n v="70"/>
    <n v="210"/>
    <n v="420"/>
    <s v="N/A"/>
    <s v="N/A"/>
    <x v="4"/>
    <n v="100"/>
    <n v="10"/>
    <n v="10"/>
    <n v="8"/>
    <n v="10"/>
    <n v="10"/>
    <n v="10"/>
  </r>
  <r>
    <x v="2369"/>
    <x v="781"/>
    <x v="5"/>
    <s v="4/5"/>
    <d v="2013-04-05T00:00:00"/>
    <n v="2.2257415169964414"/>
    <n v="4638609"/>
    <x v="2"/>
    <s v="Amsterdam"/>
    <x v="0"/>
    <s v="Noord-Holland"/>
    <s v="North Holland"/>
    <s v="1054 DX"/>
    <s v="Netherlands"/>
    <n v="52.3603591253056"/>
    <n v="4.8650528215384403"/>
    <s v="Apartment"/>
    <x v="0"/>
    <n v="4"/>
    <n v="1"/>
    <n v="1"/>
    <n v="2"/>
    <s v="Real Bed"/>
    <n v="89"/>
    <n v="2"/>
    <n v="35"/>
    <n v="1"/>
    <n v="20"/>
    <n v="89"/>
    <n v="89"/>
    <n v="1780"/>
    <s v="within an hour"/>
    <n v="1"/>
    <x v="31"/>
    <n v="88"/>
    <n v="9"/>
    <n v="10"/>
    <n v="9"/>
    <n v="9"/>
    <n v="9"/>
    <n v="9"/>
  </r>
  <r>
    <x v="2370"/>
    <x v="1506"/>
    <x v="5"/>
    <s v="4/5"/>
    <d v="2013-04-05T00:00:00"/>
    <n v="2.2257415169964414"/>
    <n v="1051514"/>
    <x v="4"/>
    <s v="Amsterdam"/>
    <x v="0"/>
    <s v="North Holland"/>
    <s v="North Holland"/>
    <n v="1015"/>
    <s v="Netherlands"/>
    <n v="52.380556937647697"/>
    <n v="4.8865001315012604"/>
    <s v="Apartment"/>
    <x v="0"/>
    <n v="4"/>
    <n v="2"/>
    <n v="3"/>
    <n v="6"/>
    <s v="Real Bed"/>
    <n v="325"/>
    <n v="1"/>
    <n v="0"/>
    <n v="3"/>
    <n v="8"/>
    <n v="325"/>
    <n v="975"/>
    <n v="7800"/>
    <s v="a few days or more"/>
    <n v="0.43"/>
    <x v="6"/>
    <n v="100"/>
    <n v="10"/>
    <n v="9"/>
    <n v="10"/>
    <n v="10"/>
    <n v="10"/>
    <n v="9"/>
  </r>
  <r>
    <x v="2371"/>
    <x v="127"/>
    <x v="5"/>
    <s v="4/5"/>
    <d v="2013-04-05T00:00:00"/>
    <n v="2.2257415169964414"/>
    <n v="1051515"/>
    <x v="6"/>
    <s v="Amsterdam"/>
    <x v="0"/>
    <s v="North Holland"/>
    <s v="North Holland"/>
    <s v="1079 EC"/>
    <s v="Netherlands"/>
    <n v="52.342653705984802"/>
    <n v="4.9024674041282701"/>
    <s v="Apartment"/>
    <x v="0"/>
    <n v="4"/>
    <n v="1"/>
    <n v="3"/>
    <n v="3"/>
    <s v="Real Bed"/>
    <n v="149"/>
    <n v="1"/>
    <n v="15"/>
    <n v="2"/>
    <n v="24"/>
    <n v="164"/>
    <n v="328"/>
    <n v="7872"/>
    <s v="within a few hours"/>
    <n v="1"/>
    <x v="75"/>
    <n v="92"/>
    <n v="10"/>
    <n v="9"/>
    <n v="10"/>
    <n v="10"/>
    <n v="9"/>
    <n v="10"/>
  </r>
  <r>
    <x v="2372"/>
    <x v="274"/>
    <x v="5"/>
    <s v="4/6"/>
    <d v="2013-04-06T00:00:00"/>
    <n v="2.223001790969044"/>
    <n v="1052344"/>
    <x v="3"/>
    <s v="Amsterdam"/>
    <x v="0"/>
    <s v="North Holland"/>
    <s v="North Holland"/>
    <s v="1017 VD"/>
    <s v="Netherlands"/>
    <n v="52.360447871464501"/>
    <n v="4.8930584021405101"/>
    <s v="Apartment"/>
    <x v="0"/>
    <n v="2"/>
    <n v="1"/>
    <n v="1"/>
    <n v="1"/>
    <s v="Real Bed"/>
    <n v="115"/>
    <n v="1"/>
    <n v="0"/>
    <n v="2"/>
    <n v="24"/>
    <n v="115"/>
    <n v="230"/>
    <n v="5520"/>
    <s v="within a day"/>
    <n v="0.92"/>
    <x v="75"/>
    <n v="97"/>
    <n v="10"/>
    <n v="10"/>
    <n v="10"/>
    <n v="10"/>
    <n v="9"/>
    <n v="9"/>
  </r>
  <r>
    <x v="2373"/>
    <x v="1507"/>
    <x v="5"/>
    <s v="4/6"/>
    <d v="2013-04-06T00:00:00"/>
    <n v="2.223001790969044"/>
    <n v="1052416"/>
    <x v="13"/>
    <s v="Amsterdam"/>
    <x v="0"/>
    <s v="North Holland"/>
    <s v="North Holland"/>
    <s v="1032 KX"/>
    <s v="Netherlands"/>
    <n v="52.400213671120298"/>
    <n v="4.8984762642670301"/>
    <s v="Boat"/>
    <x v="0"/>
    <n v="6"/>
    <n v="1"/>
    <n v="2"/>
    <n v="6"/>
    <s v="Real Bed"/>
    <n v="189"/>
    <n v="1"/>
    <n v="0"/>
    <n v="2"/>
    <n v="34"/>
    <n v="189"/>
    <n v="378"/>
    <n v="12852"/>
    <s v="within a few hours"/>
    <n v="1"/>
    <x v="53"/>
    <n v="91"/>
    <n v="10"/>
    <n v="9"/>
    <n v="9"/>
    <n v="9"/>
    <n v="8"/>
    <n v="9"/>
  </r>
  <r>
    <x v="2374"/>
    <x v="832"/>
    <x v="5"/>
    <s v="4/6"/>
    <d v="2013-04-06T00:00:00"/>
    <n v="2.223001790969044"/>
    <n v="2414310"/>
    <x v="4"/>
    <s v="Amsterdam"/>
    <x v="0"/>
    <s v="North Holland"/>
    <s v="North Holland"/>
    <s v="1015PW"/>
    <s v="Netherlands"/>
    <n v="52.375880611488498"/>
    <n v="4.8842373642496097"/>
    <s v="Apartment"/>
    <x v="0"/>
    <n v="6"/>
    <n v="3"/>
    <n v="3"/>
    <n v="5"/>
    <s v="Real Bed"/>
    <n v="200"/>
    <n v="4"/>
    <n v="25"/>
    <n v="7"/>
    <n v="32"/>
    <n v="200"/>
    <n v="1400"/>
    <n v="44800"/>
    <s v="within a few hours"/>
    <n v="1"/>
    <x v="112"/>
    <n v="96"/>
    <n v="10"/>
    <n v="10"/>
    <n v="10"/>
    <n v="9"/>
    <n v="10"/>
    <n v="10"/>
  </r>
  <r>
    <x v="2374"/>
    <x v="832"/>
    <x v="5"/>
    <s v="4/6"/>
    <d v="2013-04-06T00:00:00"/>
    <n v="2.223001790969044"/>
    <n v="4011762"/>
    <x v="4"/>
    <s v="Amsterdam"/>
    <x v="0"/>
    <s v="North Holland"/>
    <s v="North Holland"/>
    <s v="1013JJ"/>
    <s v="Netherlands"/>
    <n v="52.384441714458703"/>
    <n v="4.8850197917973404"/>
    <s v="Apartment"/>
    <x v="0"/>
    <n v="6"/>
    <n v="2"/>
    <n v="3"/>
    <n v="6"/>
    <s v="Real Bed"/>
    <n v="175"/>
    <n v="4"/>
    <n v="25"/>
    <n v="7"/>
    <n v="16"/>
    <n v="175"/>
    <n v="1225"/>
    <n v="19600"/>
    <s v="within a few hours"/>
    <n v="1"/>
    <x v="9"/>
    <n v="91"/>
    <n v="9"/>
    <n v="10"/>
    <n v="10"/>
    <n v="10"/>
    <n v="10"/>
    <n v="9"/>
  </r>
  <r>
    <x v="2374"/>
    <x v="832"/>
    <x v="5"/>
    <s v="4/6"/>
    <d v="2013-04-06T00:00:00"/>
    <n v="2.223001790969044"/>
    <n v="1316990"/>
    <x v="4"/>
    <s v="Amsterdam"/>
    <x v="0"/>
    <s v="North Holland"/>
    <s v="North Holland"/>
    <s v="1015JD"/>
    <s v="Netherlands"/>
    <n v="52.380952696469201"/>
    <n v="4.8853039718256603"/>
    <s v="Apartment"/>
    <x v="0"/>
    <n v="6"/>
    <n v="2.5"/>
    <n v="2"/>
    <n v="5"/>
    <s v="Real Bed"/>
    <n v="150"/>
    <n v="4"/>
    <n v="25"/>
    <n v="7"/>
    <n v="92"/>
    <n v="150"/>
    <n v="1050"/>
    <n v="96600"/>
    <s v="within a few hours"/>
    <n v="1"/>
    <x v="20"/>
    <n v="95"/>
    <n v="10"/>
    <n v="10"/>
    <n v="10"/>
    <n v="10"/>
    <n v="10"/>
    <n v="9"/>
  </r>
  <r>
    <x v="2374"/>
    <x v="832"/>
    <x v="5"/>
    <s v="4/6"/>
    <d v="2013-04-06T00:00:00"/>
    <n v="2.223001790969044"/>
    <n v="1155251"/>
    <x v="4"/>
    <s v="Amsterdam"/>
    <x v="0"/>
    <s v="North Holland"/>
    <s v="North Holland"/>
    <s v="1013 JJ"/>
    <s v="Netherlands"/>
    <n v="52.3825563791588"/>
    <n v="4.8897209576551104"/>
    <s v="Apartment"/>
    <x v="0"/>
    <n v="4"/>
    <n v="1.5"/>
    <n v="1"/>
    <n v="2"/>
    <s v="Real Bed"/>
    <n v="90"/>
    <n v="2"/>
    <n v="25"/>
    <n v="7"/>
    <n v="28"/>
    <n v="90"/>
    <n v="630"/>
    <n v="17640"/>
    <s v="within a few hours"/>
    <n v="1"/>
    <x v="19"/>
    <n v="96"/>
    <n v="10"/>
    <n v="10"/>
    <n v="9"/>
    <n v="9"/>
    <n v="10"/>
    <n v="8"/>
  </r>
  <r>
    <x v="2374"/>
    <x v="832"/>
    <x v="5"/>
    <s v="4/6"/>
    <d v="2013-04-06T00:00:00"/>
    <n v="2.223001790969044"/>
    <n v="1320353"/>
    <x v="4"/>
    <s v="Amsterdam"/>
    <x v="0"/>
    <s v="North Holland"/>
    <s v="North Holland"/>
    <s v="1015 JD"/>
    <s v="Netherlands"/>
    <n v="52.382651040751199"/>
    <n v="4.8846002169615197"/>
    <s v="Apartment"/>
    <x v="0"/>
    <n v="4"/>
    <n v="1.5"/>
    <n v="1"/>
    <n v="2"/>
    <s v="Real Bed"/>
    <n v="100"/>
    <n v="2"/>
    <n v="25"/>
    <n v="7"/>
    <n v="18"/>
    <n v="100"/>
    <n v="700"/>
    <n v="12600"/>
    <s v="within a few hours"/>
    <n v="1"/>
    <x v="33"/>
    <n v="100"/>
    <n v="10"/>
    <n v="10"/>
    <n v="9"/>
    <n v="10"/>
    <n v="10"/>
    <n v="10"/>
  </r>
  <r>
    <x v="2374"/>
    <x v="832"/>
    <x v="5"/>
    <s v="4/6"/>
    <d v="2013-04-06T00:00:00"/>
    <n v="2.223001790969044"/>
    <n v="1320438"/>
    <x v="4"/>
    <s v="Amsterdam"/>
    <x v="0"/>
    <s v="North Holland"/>
    <s v="North Holland"/>
    <s v="1015 JD"/>
    <s v="Netherlands"/>
    <n v="52.381656470434898"/>
    <n v="4.8863204855268503"/>
    <s v="Apartment"/>
    <x v="0"/>
    <n v="4"/>
    <n v="1.5"/>
    <n v="1"/>
    <n v="2"/>
    <s v="Real Bed"/>
    <n v="100"/>
    <n v="2"/>
    <n v="25"/>
    <n v="7"/>
    <n v="34"/>
    <n v="100"/>
    <n v="700"/>
    <n v="23800"/>
    <s v="within a few hours"/>
    <n v="1"/>
    <x v="53"/>
    <n v="97"/>
    <n v="10"/>
    <n v="10"/>
    <n v="9"/>
    <n v="10"/>
    <n v="10"/>
    <n v="9"/>
  </r>
  <r>
    <x v="2374"/>
    <x v="832"/>
    <x v="5"/>
    <s v="4/6"/>
    <d v="2013-04-06T00:00:00"/>
    <n v="2.223001790969044"/>
    <n v="1064108"/>
    <x v="4"/>
    <s v="Amsterdam"/>
    <x v="0"/>
    <s v="North Holland"/>
    <s v="North Holland"/>
    <s v="1013 JJ"/>
    <s v="Netherlands"/>
    <n v="52.382460719297299"/>
    <n v="4.8879044488789303"/>
    <s v="Apartment"/>
    <x v="0"/>
    <n v="4"/>
    <n v="1"/>
    <n v="1"/>
    <n v="2"/>
    <s v="Futon"/>
    <n v="100"/>
    <n v="2"/>
    <n v="25"/>
    <n v="7"/>
    <n v="40"/>
    <n v="100"/>
    <n v="700"/>
    <n v="28000"/>
    <s v="within a few hours"/>
    <n v="1"/>
    <x v="3"/>
    <n v="96"/>
    <n v="10"/>
    <n v="10"/>
    <n v="9"/>
    <n v="10"/>
    <n v="10"/>
    <n v="9"/>
  </r>
  <r>
    <x v="2374"/>
    <x v="832"/>
    <x v="5"/>
    <s v="4/6"/>
    <d v="2013-04-06T00:00:00"/>
    <n v="2.223001790969044"/>
    <n v="1321735"/>
    <x v="4"/>
    <s v="Amsterdam"/>
    <x v="0"/>
    <s v="North Holland"/>
    <s v="North Holland"/>
    <s v="1015 JD"/>
    <s v="Netherlands"/>
    <n v="52.383676438040901"/>
    <n v="4.8887936506712499"/>
    <s v="Apartment"/>
    <x v="0"/>
    <n v="3"/>
    <n v="1.5"/>
    <n v="2"/>
    <n v="3"/>
    <s v="Real Bed"/>
    <n v="110"/>
    <n v="2"/>
    <n v="25"/>
    <n v="7"/>
    <n v="50"/>
    <n v="110"/>
    <n v="770"/>
    <n v="38500"/>
    <s v="within a few hours"/>
    <n v="1"/>
    <x v="18"/>
    <n v="94"/>
    <n v="9"/>
    <n v="10"/>
    <n v="9"/>
    <n v="9"/>
    <n v="10"/>
    <n v="10"/>
  </r>
  <r>
    <x v="2374"/>
    <x v="832"/>
    <x v="5"/>
    <s v="4/6"/>
    <d v="2013-04-06T00:00:00"/>
    <n v="2.223001790969044"/>
    <n v="2093507"/>
    <x v="4"/>
    <s v="Amsterdam"/>
    <x v="0"/>
    <s v="North Holland"/>
    <s v="North Holland"/>
    <n v="1015"/>
    <s v="Netherlands"/>
    <n v="52.374487326707303"/>
    <n v="4.8864470484062004"/>
    <s v="Apartment"/>
    <x v="0"/>
    <n v="3"/>
    <n v="1.5"/>
    <n v="1"/>
    <n v="3"/>
    <s v="Real Bed"/>
    <n v="85"/>
    <n v="2"/>
    <n v="25"/>
    <n v="7"/>
    <n v="42"/>
    <n v="85"/>
    <n v="595"/>
    <n v="24990"/>
    <s v="within a few hours"/>
    <n v="1"/>
    <x v="63"/>
    <n v="99"/>
    <n v="10"/>
    <n v="10"/>
    <n v="10"/>
    <n v="10"/>
    <n v="10"/>
    <n v="9"/>
  </r>
  <r>
    <x v="2374"/>
    <x v="832"/>
    <x v="5"/>
    <s v="4/6"/>
    <d v="2013-04-06T00:00:00"/>
    <n v="2.223001790969044"/>
    <n v="2093406"/>
    <x v="4"/>
    <s v="Amsterdam"/>
    <x v="0"/>
    <s v="North Holland"/>
    <s v="North Holland"/>
    <n v="1015"/>
    <s v="Netherlands"/>
    <n v="52.375827799132601"/>
    <n v="4.8841133682203797"/>
    <s v="Apartment"/>
    <x v="0"/>
    <n v="3"/>
    <n v="1.5"/>
    <n v="1"/>
    <n v="3"/>
    <s v="Real Bed"/>
    <n v="95"/>
    <n v="2"/>
    <n v="25"/>
    <n v="7"/>
    <n v="40"/>
    <n v="95"/>
    <n v="665"/>
    <n v="26600"/>
    <s v="within a few hours"/>
    <n v="1"/>
    <x v="3"/>
    <n v="98"/>
    <n v="10"/>
    <n v="10"/>
    <n v="9"/>
    <n v="10"/>
    <n v="10"/>
    <n v="9"/>
  </r>
  <r>
    <x v="2374"/>
    <x v="832"/>
    <x v="5"/>
    <s v="4/6"/>
    <d v="2013-04-06T00:00:00"/>
    <n v="2.223001790969044"/>
    <n v="2093483"/>
    <x v="4"/>
    <s v="Amsterdam"/>
    <x v="0"/>
    <s v="North Holland"/>
    <s v="North Holland"/>
    <n v="1015"/>
    <s v="Netherlands"/>
    <n v="52.374464415179602"/>
    <n v="4.8875030319209598"/>
    <s v="Apartment"/>
    <x v="0"/>
    <n v="3"/>
    <n v="1.5"/>
    <n v="1"/>
    <n v="3"/>
    <s v="Real Bed"/>
    <n v="95"/>
    <n v="2"/>
    <n v="25"/>
    <n v="7"/>
    <n v="46"/>
    <n v="95"/>
    <n v="665"/>
    <n v="30590"/>
    <s v="within a few hours"/>
    <n v="1"/>
    <x v="101"/>
    <n v="96"/>
    <n v="10"/>
    <n v="10"/>
    <n v="10"/>
    <n v="10"/>
    <n v="10"/>
    <n v="9"/>
  </r>
  <r>
    <x v="2374"/>
    <x v="832"/>
    <x v="5"/>
    <s v="4/6"/>
    <d v="2013-04-06T00:00:00"/>
    <n v="2.223001790969044"/>
    <n v="1315392"/>
    <x v="4"/>
    <s v="Amsterdam"/>
    <x v="0"/>
    <s v="North Holland"/>
    <s v="North Holland"/>
    <s v="1015 JD"/>
    <s v="Netherlands"/>
    <n v="52.380883618684798"/>
    <n v="4.8869479700958198"/>
    <s v="Apartment"/>
    <x v="0"/>
    <n v="3"/>
    <n v="1.5"/>
    <n v="1"/>
    <n v="2"/>
    <s v="Real Bed"/>
    <n v="100"/>
    <n v="2"/>
    <n v="25"/>
    <n v="7"/>
    <n v="38"/>
    <n v="100"/>
    <n v="700"/>
    <n v="26600"/>
    <s v="within a few hours"/>
    <n v="1"/>
    <x v="12"/>
    <n v="96"/>
    <n v="10"/>
    <n v="10"/>
    <n v="10"/>
    <n v="10"/>
    <n v="10"/>
    <n v="9"/>
  </r>
  <r>
    <x v="2375"/>
    <x v="1508"/>
    <x v="5"/>
    <s v="4/6"/>
    <d v="2013-04-06T00:00:00"/>
    <n v="2.223001790969044"/>
    <n v="1053676"/>
    <x v="7"/>
    <s v="Amsterdam"/>
    <x v="0"/>
    <s v="North Holland"/>
    <s v="North Holland"/>
    <s v="1061 EA"/>
    <s v="Netherlands"/>
    <n v="52.380095796768103"/>
    <n v="4.8432009403265504"/>
    <s v="Apartment"/>
    <x v="0"/>
    <n v="4"/>
    <n v="1"/>
    <n v="2"/>
    <n v="1"/>
    <s v="Real Bed"/>
    <n v="69"/>
    <n v="2"/>
    <n v="20"/>
    <n v="3"/>
    <n v="36"/>
    <n v="69"/>
    <n v="207"/>
    <n v="7452"/>
    <s v="N/A"/>
    <s v="N/A"/>
    <x v="15"/>
    <n v="99"/>
    <n v="10"/>
    <n v="10"/>
    <n v="9"/>
    <n v="10"/>
    <n v="9"/>
    <n v="9"/>
  </r>
  <r>
    <x v="2376"/>
    <x v="1509"/>
    <x v="5"/>
    <s v="4/7"/>
    <d v="2013-04-07T00:00:00"/>
    <n v="2.2202620649416467"/>
    <n v="1054715"/>
    <x v="6"/>
    <s v="Amsterdam"/>
    <x v="0"/>
    <s v="Noord-Holland"/>
    <s v="North Holland"/>
    <s v="1073 SX"/>
    <s v="Netherlands"/>
    <n v="52.350813815529001"/>
    <n v="4.8970301152711198"/>
    <s v="Apartment"/>
    <x v="1"/>
    <n v="2"/>
    <n v="1"/>
    <n v="1"/>
    <n v="2"/>
    <s v="Real Bed"/>
    <n v="60"/>
    <n v="1"/>
    <n v="0"/>
    <n v="3"/>
    <n v="102"/>
    <n v="60"/>
    <n v="180"/>
    <n v="18360"/>
    <s v="within an hour"/>
    <n v="1"/>
    <x v="94"/>
    <n v="96"/>
    <n v="10"/>
    <n v="10"/>
    <n v="10"/>
    <n v="10"/>
    <n v="9"/>
    <n v="9"/>
  </r>
  <r>
    <x v="2377"/>
    <x v="1510"/>
    <x v="5"/>
    <s v="4/7"/>
    <d v="2013-04-07T00:00:00"/>
    <n v="2.2202620649416467"/>
    <n v="1055570"/>
    <x v="11"/>
    <s v="Amsterdam"/>
    <x v="0"/>
    <s v="North Holland"/>
    <s v="North Holland"/>
    <s v="1086 XT"/>
    <s v="Netherlands"/>
    <n v="52.361257596413701"/>
    <n v="4.9824021162900296"/>
    <s v="Apartment"/>
    <x v="0"/>
    <n v="4"/>
    <n v="1"/>
    <n v="2"/>
    <n v="3"/>
    <s v="Real Bed"/>
    <n v="140"/>
    <n v="1"/>
    <n v="0"/>
    <n v="2"/>
    <n v="142"/>
    <n v="140"/>
    <n v="280"/>
    <n v="39760"/>
    <s v="within an hour"/>
    <n v="1"/>
    <x v="136"/>
    <n v="99"/>
    <n v="10"/>
    <n v="10"/>
    <n v="10"/>
    <n v="10"/>
    <n v="10"/>
    <n v="10"/>
  </r>
  <r>
    <x v="2378"/>
    <x v="797"/>
    <x v="5"/>
    <s v="4/7"/>
    <d v="2013-04-07T00:00:00"/>
    <n v="2.2202620649416467"/>
    <n v="1055685"/>
    <x v="4"/>
    <s v="Amsterdam"/>
    <x v="0"/>
    <s v="North Holland"/>
    <s v="North Holland"/>
    <s v="1015 JP"/>
    <s v="Netherlands"/>
    <n v="52.380373857601001"/>
    <n v="4.8855435050463099"/>
    <s v="Apartment"/>
    <x v="0"/>
    <n v="4"/>
    <n v="1"/>
    <n v="2"/>
    <n v="2"/>
    <s v="Real Bed"/>
    <n v="150"/>
    <n v="1"/>
    <n v="0"/>
    <n v="4"/>
    <n v="10"/>
    <n v="150"/>
    <n v="600"/>
    <n v="6000"/>
    <s v="within a day"/>
    <n v="0.5"/>
    <x v="22"/>
    <n v="90"/>
    <n v="10"/>
    <n v="10"/>
    <n v="10"/>
    <n v="10"/>
    <n v="10"/>
    <n v="9"/>
  </r>
  <r>
    <x v="2379"/>
    <x v="1511"/>
    <x v="5"/>
    <s v="4/7"/>
    <d v="2013-04-07T00:00:00"/>
    <n v="2.2202620649416467"/>
    <n v="4429790"/>
    <x v="4"/>
    <s v="Amsterdam"/>
    <x v="0"/>
    <s v="North Holland"/>
    <s v="North Holland"/>
    <s v="1012 JB"/>
    <s v="Netherlands"/>
    <n v="52.3739211412299"/>
    <n v="4.8961495175446199"/>
    <s v="Loft"/>
    <x v="0"/>
    <n v="2"/>
    <n v="1"/>
    <n v="1"/>
    <n v="1"/>
    <s v="Real Bed"/>
    <n v="110"/>
    <n v="1"/>
    <n v="0"/>
    <n v="1"/>
    <n v="30"/>
    <n v="110"/>
    <n v="110"/>
    <n v="3300"/>
    <s v="within an hour"/>
    <n v="1"/>
    <x v="2"/>
    <n v="96"/>
    <n v="10"/>
    <n v="10"/>
    <n v="10"/>
    <n v="10"/>
    <n v="10"/>
    <n v="9"/>
  </r>
  <r>
    <x v="2380"/>
    <x v="1512"/>
    <x v="5"/>
    <s v="4/7"/>
    <d v="2013-04-07T00:00:00"/>
    <n v="2.2202620649416467"/>
    <n v="2925820"/>
    <x v="6"/>
    <s v="Amsterdam"/>
    <x v="0"/>
    <s v="North Holland"/>
    <s v="North Holland"/>
    <n v="1079"/>
    <s v="Netherlands"/>
    <n v="52.341990084472101"/>
    <n v="4.9120630691819702"/>
    <s v="Apartment"/>
    <x v="1"/>
    <n v="2"/>
    <n v="2"/>
    <n v="1"/>
    <n v="1"/>
    <s v="Real Bed"/>
    <n v="90"/>
    <n v="1"/>
    <n v="20"/>
    <n v="1"/>
    <n v="4"/>
    <n v="110"/>
    <n v="110"/>
    <n v="440"/>
    <s v="N/A"/>
    <s v="N/A"/>
    <x v="11"/>
    <n v="84"/>
    <n v="8"/>
    <n v="8"/>
    <n v="8"/>
    <n v="9"/>
    <n v="9"/>
    <n v="8"/>
  </r>
  <r>
    <x v="2381"/>
    <x v="358"/>
    <x v="5"/>
    <s v="4/8"/>
    <d v="2013-04-08T00:00:00"/>
    <n v="2.2175223389142498"/>
    <n v="1057380"/>
    <x v="13"/>
    <s v="Amsterdam"/>
    <x v="0"/>
    <s v="North Holland"/>
    <s v="North Holland"/>
    <s v="1022 AC"/>
    <s v="Netherlands"/>
    <n v="52.389113286415601"/>
    <n v="4.9258296354172604"/>
    <s v="House"/>
    <x v="0"/>
    <n v="2"/>
    <n v="1"/>
    <n v="1"/>
    <n v="1"/>
    <s v="Real Bed"/>
    <n v="105"/>
    <n v="2"/>
    <n v="20"/>
    <n v="2"/>
    <n v="24"/>
    <n v="105"/>
    <n v="210"/>
    <n v="5040"/>
    <s v="within a few hours"/>
    <n v="1"/>
    <x v="75"/>
    <n v="90"/>
    <n v="9"/>
    <n v="9"/>
    <n v="10"/>
    <n v="10"/>
    <n v="9"/>
    <n v="9"/>
  </r>
  <r>
    <x v="2382"/>
    <x v="813"/>
    <x v="5"/>
    <s v="4/8"/>
    <d v="2013-04-08T00:00:00"/>
    <n v="2.2175223389142498"/>
    <n v="1057477"/>
    <x v="16"/>
    <s v="Amsterdam"/>
    <x v="0"/>
    <s v="North Holland"/>
    <s v="North Holland"/>
    <s v="1055 EM"/>
    <s v="Netherlands"/>
    <n v="52.382882549486197"/>
    <n v="4.8389900985740297"/>
    <s v="Apartment"/>
    <x v="0"/>
    <n v="2"/>
    <n v="1"/>
    <n v="1"/>
    <n v="1"/>
    <s v="Real Bed"/>
    <n v="69"/>
    <n v="2"/>
    <n v="10"/>
    <n v="1"/>
    <n v="36"/>
    <n v="69"/>
    <n v="69"/>
    <n v="2484"/>
    <s v="within a day"/>
    <n v="0.7"/>
    <x v="15"/>
    <n v="93"/>
    <n v="9"/>
    <n v="9"/>
    <n v="10"/>
    <n v="10"/>
    <n v="8"/>
    <n v="9"/>
  </r>
  <r>
    <x v="2383"/>
    <x v="83"/>
    <x v="5"/>
    <s v="4/8"/>
    <d v="2013-04-08T00:00:00"/>
    <n v="2.2175223389142498"/>
    <n v="5027458"/>
    <x v="2"/>
    <s v="Amsterdam"/>
    <x v="0"/>
    <s v="Noord-Holland"/>
    <s v="North Holland"/>
    <s v="1058 BA"/>
    <s v="Netherlands"/>
    <n v="52.361660731422297"/>
    <n v="4.8536532077939398"/>
    <s v="Apartment"/>
    <x v="0"/>
    <n v="4"/>
    <n v="1.5"/>
    <n v="2"/>
    <n v="1"/>
    <s v="Real Bed"/>
    <n v="75"/>
    <n v="2"/>
    <n v="10"/>
    <n v="1"/>
    <n v="6"/>
    <n v="75"/>
    <n v="75"/>
    <n v="450"/>
    <s v="within an hour"/>
    <n v="1"/>
    <x v="10"/>
    <n v="93"/>
    <n v="10"/>
    <n v="10"/>
    <n v="8"/>
    <n v="10"/>
    <n v="9"/>
    <n v="9"/>
  </r>
  <r>
    <x v="2384"/>
    <x v="1513"/>
    <x v="5"/>
    <s v="4/8"/>
    <d v="2013-04-08T00:00:00"/>
    <n v="2.2175223389142498"/>
    <n v="1058439"/>
    <x v="13"/>
    <s v="Amsterdam"/>
    <x v="0"/>
    <s v="North Holland"/>
    <s v="North Holland"/>
    <s v="1023 CV"/>
    <s v="Netherlands"/>
    <n v="52.386608179540602"/>
    <n v="4.9477406910358397"/>
    <s v="House"/>
    <x v="0"/>
    <n v="4"/>
    <n v="1"/>
    <n v="2"/>
    <n v="6"/>
    <s v="Real Bed"/>
    <n v="170"/>
    <n v="4"/>
    <n v="0"/>
    <n v="5"/>
    <n v="6"/>
    <n v="170"/>
    <n v="850"/>
    <n v="5100"/>
    <s v="N/A"/>
    <s v="N/A"/>
    <x v="10"/>
    <n v="100"/>
    <n v="10"/>
    <n v="10"/>
    <n v="10"/>
    <n v="10"/>
    <n v="10"/>
    <n v="10"/>
  </r>
  <r>
    <x v="2385"/>
    <x v="1514"/>
    <x v="5"/>
    <s v="4/8"/>
    <d v="2013-04-08T00:00:00"/>
    <n v="2.2175223389142498"/>
    <n v="1058701"/>
    <x v="5"/>
    <s v="Amsterdam"/>
    <x v="0"/>
    <s v="North Holland"/>
    <s v="North Holland"/>
    <s v="1059 VH"/>
    <s v="Netherlands"/>
    <n v="52.3510989882"/>
    <n v="4.8459228758553001"/>
    <s v="Apartment"/>
    <x v="0"/>
    <n v="2"/>
    <n v="1"/>
    <n v="1"/>
    <n v="1"/>
    <s v="Pull-out Sofa"/>
    <n v="30"/>
    <n v="1"/>
    <n v="0"/>
    <n v="14"/>
    <n v="2"/>
    <n v="30"/>
    <n v="420"/>
    <n v="840"/>
    <s v="N/A"/>
    <s v="N/A"/>
    <x v="4"/>
    <n v="80"/>
    <n v="6"/>
    <n v="6"/>
    <n v="10"/>
    <n v="10"/>
    <n v="6"/>
    <n v="8"/>
  </r>
  <r>
    <x v="2386"/>
    <x v="274"/>
    <x v="5"/>
    <s v="4/9"/>
    <d v="2013-04-09T00:00:00"/>
    <n v="2.2147826128868524"/>
    <n v="1062145"/>
    <x v="2"/>
    <s v="Amsterdam"/>
    <x v="0"/>
    <s v="Noord-Holland"/>
    <s v="North Holland"/>
    <n v="1053"/>
    <s v="Netherlands"/>
    <n v="52.368964001332699"/>
    <n v="4.8755828986802001"/>
    <s v="Apartment"/>
    <x v="1"/>
    <n v="2"/>
    <n v="1"/>
    <n v="1"/>
    <n v="1"/>
    <s v="Real Bed"/>
    <n v="39"/>
    <n v="1"/>
    <n v="20"/>
    <n v="1"/>
    <n v="216"/>
    <n v="59"/>
    <n v="59"/>
    <n v="12744"/>
    <s v="within an hour"/>
    <n v="1"/>
    <x v="1"/>
    <n v="79"/>
    <n v="8"/>
    <n v="7"/>
    <n v="9"/>
    <n v="9"/>
    <n v="9"/>
    <n v="8"/>
  </r>
  <r>
    <x v="2387"/>
    <x v="132"/>
    <x v="5"/>
    <s v="4/9"/>
    <d v="2013-04-09T00:00:00"/>
    <n v="2.2147826128868524"/>
    <n v="4946323"/>
    <x v="2"/>
    <s v="Amsterdam"/>
    <x v="0"/>
    <s v="Noord-Holland"/>
    <s v="North Holland"/>
    <n v="1058"/>
    <s v="Netherlands"/>
    <n v="52.362235956476702"/>
    <n v="4.8520642106335199"/>
    <s v="Apartment"/>
    <x v="0"/>
    <n v="5"/>
    <n v="1"/>
    <n v="1"/>
    <n v="2"/>
    <s v="Real Bed"/>
    <n v="130"/>
    <n v="2"/>
    <n v="25"/>
    <n v="1"/>
    <n v="0"/>
    <n v="130"/>
    <n v="130"/>
    <n v="0"/>
    <s v="within a few hours"/>
    <n v="1"/>
    <x v="5"/>
    <m/>
    <m/>
    <m/>
    <m/>
    <m/>
    <m/>
    <m/>
  </r>
  <r>
    <x v="2388"/>
    <x v="1515"/>
    <x v="5"/>
    <s v="4/9"/>
    <d v="2013-04-09T00:00:00"/>
    <n v="2.2147826128868524"/>
    <n v="4531609"/>
    <x v="6"/>
    <s v="Amsterdam"/>
    <x v="0"/>
    <s v="North Holland"/>
    <s v="North Holland"/>
    <s v="1078 NJ"/>
    <s v="Netherlands"/>
    <n v="52.346435965872502"/>
    <n v="4.9025937368537198"/>
    <s v="Apartment"/>
    <x v="1"/>
    <n v="2"/>
    <n v="1"/>
    <n v="1"/>
    <n v="1"/>
    <s v="Real Bed"/>
    <n v="75"/>
    <n v="1"/>
    <n v="0"/>
    <n v="2"/>
    <n v="26"/>
    <n v="75"/>
    <n v="150"/>
    <n v="3900"/>
    <s v="within a few hours"/>
    <n v="0.96"/>
    <x v="14"/>
    <n v="98"/>
    <n v="10"/>
    <n v="10"/>
    <n v="10"/>
    <n v="10"/>
    <n v="10"/>
    <n v="10"/>
  </r>
  <r>
    <x v="2389"/>
    <x v="1516"/>
    <x v="5"/>
    <s v="4/9"/>
    <d v="2013-04-09T00:00:00"/>
    <n v="2.2147826128868524"/>
    <n v="3685177"/>
    <x v="6"/>
    <s v="Amsterdam"/>
    <x v="0"/>
    <s v="North Holland"/>
    <s v="North Holland"/>
    <s v="1074 JB"/>
    <s v="Netherlands"/>
    <n v="52.352567290190699"/>
    <n v="4.9088851896285997"/>
    <s v="Apartment"/>
    <x v="0"/>
    <n v="6"/>
    <n v="1.5"/>
    <n v="3"/>
    <n v="4"/>
    <s v="Real Bed"/>
    <n v="350"/>
    <n v="6"/>
    <n v="65"/>
    <n v="5"/>
    <n v="4"/>
    <n v="350"/>
    <n v="1750"/>
    <n v="7000"/>
    <s v="within a day"/>
    <n v="1"/>
    <x v="11"/>
    <n v="90"/>
    <n v="10"/>
    <n v="10"/>
    <n v="10"/>
    <n v="9"/>
    <n v="7"/>
    <n v="9"/>
  </r>
  <r>
    <x v="2390"/>
    <x v="724"/>
    <x v="5"/>
    <s v="4/9"/>
    <d v="2013-04-09T00:00:00"/>
    <n v="2.2147826128868524"/>
    <n v="2278749"/>
    <x v="2"/>
    <s v="Amsterdam"/>
    <x v="0"/>
    <s v="North Holland"/>
    <s v="North Holland"/>
    <s v="1053 VG"/>
    <s v="Netherlands"/>
    <n v="52.368978948959104"/>
    <n v="4.8702217203863301"/>
    <s v="Apartment"/>
    <x v="0"/>
    <n v="2"/>
    <n v="1"/>
    <n v="1"/>
    <n v="1"/>
    <s v="Real Bed"/>
    <n v="105"/>
    <n v="2"/>
    <n v="40"/>
    <n v="1"/>
    <n v="2"/>
    <n v="105"/>
    <n v="105"/>
    <n v="210"/>
    <s v="N/A"/>
    <s v="N/A"/>
    <x v="4"/>
    <n v="100"/>
    <n v="10"/>
    <n v="10"/>
    <n v="10"/>
    <n v="10"/>
    <n v="10"/>
    <n v="10"/>
  </r>
  <r>
    <x v="2391"/>
    <x v="1517"/>
    <x v="5"/>
    <s v="4/9"/>
    <d v="2013-04-09T00:00:00"/>
    <n v="2.2147826128868524"/>
    <n v="1114384"/>
    <x v="7"/>
    <s v="Amsterdam"/>
    <x v="0"/>
    <s v="North Holland"/>
    <s v="North Holland"/>
    <n v="1061"/>
    <s v="Netherlands"/>
    <n v="52.377083165834001"/>
    <n v="4.8398259531698997"/>
    <s v="Apartment"/>
    <x v="1"/>
    <n v="5"/>
    <n v="1"/>
    <n v="1"/>
    <n v="4"/>
    <s v="Real Bed"/>
    <n v="125"/>
    <n v="2"/>
    <n v="29"/>
    <n v="3"/>
    <n v="14"/>
    <n v="125"/>
    <n v="375"/>
    <n v="5250"/>
    <s v="within a few hours"/>
    <n v="1"/>
    <x v="45"/>
    <n v="91"/>
    <n v="10"/>
    <n v="9"/>
    <n v="9"/>
    <n v="10"/>
    <n v="8"/>
    <n v="9"/>
  </r>
  <r>
    <x v="2392"/>
    <x v="788"/>
    <x v="5"/>
    <s v="4/9"/>
    <d v="2013-04-09T00:00:00"/>
    <n v="2.2147826128868524"/>
    <n v="1923797"/>
    <x v="6"/>
    <s v="Amsterdam"/>
    <x v="0"/>
    <s v="North Holland"/>
    <s v="North Holland"/>
    <s v="1073 LM"/>
    <s v="Netherlands"/>
    <n v="52.357723812865302"/>
    <n v="4.9006662445374598"/>
    <s v="Apartment"/>
    <x v="0"/>
    <n v="3"/>
    <n v="1"/>
    <n v="1"/>
    <n v="3"/>
    <s v="Real Bed"/>
    <n v="159"/>
    <n v="2"/>
    <n v="49"/>
    <n v="2"/>
    <n v="26"/>
    <n v="159"/>
    <n v="318"/>
    <n v="8268"/>
    <s v="within a few hours"/>
    <n v="1"/>
    <x v="14"/>
    <n v="97"/>
    <n v="10"/>
    <n v="10"/>
    <n v="10"/>
    <n v="10"/>
    <n v="10"/>
    <n v="9"/>
  </r>
  <r>
    <x v="2393"/>
    <x v="1020"/>
    <x v="5"/>
    <s v="4/9"/>
    <d v="2013-04-09T00:00:00"/>
    <n v="2.2147826128868524"/>
    <n v="2215021"/>
    <x v="5"/>
    <s v="Amsterdam"/>
    <x v="0"/>
    <s v="North Holland"/>
    <s v="North Holland"/>
    <n v="1072"/>
    <s v="Netherlands"/>
    <n v="52.361590062631898"/>
    <n v="4.8811497971785602"/>
    <s v="Apartment"/>
    <x v="0"/>
    <n v="2"/>
    <n v="1"/>
    <n v="1"/>
    <n v="1"/>
    <s v="Real Bed"/>
    <n v="120"/>
    <n v="1"/>
    <n v="0"/>
    <n v="2"/>
    <n v="52"/>
    <n v="120"/>
    <n v="240"/>
    <n v="12480"/>
    <s v="a few days or more"/>
    <n v="0.38"/>
    <x v="66"/>
    <n v="97"/>
    <n v="9"/>
    <n v="10"/>
    <n v="10"/>
    <n v="10"/>
    <n v="10"/>
    <n v="9"/>
  </r>
  <r>
    <x v="2394"/>
    <x v="1518"/>
    <x v="5"/>
    <s v="4/10"/>
    <d v="2013-04-10T00:00:00"/>
    <n v="2.212042886859455"/>
    <n v="1064061"/>
    <x v="2"/>
    <s v="Amsterdam"/>
    <x v="0"/>
    <s v="North Holland"/>
    <s v="North Holland"/>
    <s v="1057 BN"/>
    <s v="Netherlands"/>
    <n v="52.370505592681504"/>
    <n v="4.8559725549108599"/>
    <s v="Apartment"/>
    <x v="0"/>
    <n v="6"/>
    <n v="1"/>
    <n v="2"/>
    <n v="3"/>
    <s v="Real Bed"/>
    <n v="280"/>
    <n v="4"/>
    <n v="60"/>
    <n v="2"/>
    <n v="32"/>
    <n v="280"/>
    <n v="560"/>
    <n v="17920"/>
    <s v="within a day"/>
    <n v="0.91"/>
    <x v="112"/>
    <n v="92"/>
    <n v="9"/>
    <n v="9"/>
    <n v="10"/>
    <n v="10"/>
    <n v="9"/>
    <n v="8"/>
  </r>
  <r>
    <x v="2395"/>
    <x v="79"/>
    <x v="5"/>
    <s v="4/10"/>
    <d v="2013-04-10T00:00:00"/>
    <n v="2.212042886859455"/>
    <n v="1064092"/>
    <x v="4"/>
    <s v="Amsterdam"/>
    <x v="0"/>
    <s v="Noord-Holland"/>
    <s v="North Holland"/>
    <s v="1016VB"/>
    <s v="Netherlands"/>
    <n v="52.369534565277199"/>
    <n v="4.8795571921024701"/>
    <s v="Apartment"/>
    <x v="0"/>
    <n v="2"/>
    <n v="1"/>
    <n v="1"/>
    <n v="1"/>
    <s v="Real Bed"/>
    <n v="158"/>
    <n v="1"/>
    <n v="0"/>
    <n v="1"/>
    <n v="0"/>
    <n v="158"/>
    <n v="158"/>
    <n v="0"/>
    <s v="within a few hours"/>
    <n v="0.75"/>
    <x v="5"/>
    <m/>
    <m/>
    <m/>
    <m/>
    <m/>
    <m/>
    <m/>
  </r>
  <r>
    <x v="2396"/>
    <x v="1519"/>
    <x v="5"/>
    <s v="4/10"/>
    <d v="2013-04-10T00:00:00"/>
    <n v="2.212042886859455"/>
    <n v="2017766"/>
    <x v="4"/>
    <s v="Amsterdam"/>
    <x v="0"/>
    <s v="North Holland"/>
    <s v="North Holland"/>
    <s v="1015 PN"/>
    <s v="Netherlands"/>
    <n v="52.376190967995299"/>
    <n v="4.8807903221162796"/>
    <s v="Apartment"/>
    <x v="0"/>
    <n v="2"/>
    <n v="1"/>
    <n v="1"/>
    <n v="1"/>
    <s v="Real Bed"/>
    <n v="90"/>
    <n v="1"/>
    <n v="0"/>
    <n v="2"/>
    <n v="14"/>
    <n v="90"/>
    <n v="180"/>
    <n v="2520"/>
    <s v="within a few hours"/>
    <n v="1"/>
    <x v="45"/>
    <n v="97"/>
    <n v="10"/>
    <n v="9"/>
    <n v="10"/>
    <n v="9"/>
    <n v="10"/>
    <n v="9"/>
  </r>
  <r>
    <x v="2397"/>
    <x v="109"/>
    <x v="5"/>
    <s v="4/10"/>
    <d v="2013-04-10T00:00:00"/>
    <n v="2.212042886859455"/>
    <n v="1064584"/>
    <x v="4"/>
    <s v="Amsterdam"/>
    <x v="0"/>
    <s v="North Holland"/>
    <s v="North Holland"/>
    <s v="1016 DT"/>
    <s v="Netherlands"/>
    <n v="52.370816707289499"/>
    <n v="4.88471516309819"/>
    <s v="Apartment"/>
    <x v="0"/>
    <n v="4"/>
    <n v="1"/>
    <n v="2"/>
    <n v="2"/>
    <s v="Real Bed"/>
    <n v="229"/>
    <n v="2"/>
    <n v="0"/>
    <n v="2"/>
    <n v="182"/>
    <n v="229"/>
    <n v="458"/>
    <n v="83356"/>
    <s v="within an hour"/>
    <n v="1"/>
    <x v="107"/>
    <n v="98"/>
    <n v="10"/>
    <n v="10"/>
    <n v="10"/>
    <n v="10"/>
    <n v="10"/>
    <n v="9"/>
  </r>
  <r>
    <x v="2398"/>
    <x v="1520"/>
    <x v="5"/>
    <s v="4/10"/>
    <d v="2013-04-10T00:00:00"/>
    <n v="2.212042886859455"/>
    <n v="1064665"/>
    <x v="2"/>
    <s v="Amsterdam"/>
    <x v="0"/>
    <s v="North Holland"/>
    <s v="North Holland"/>
    <s v="1053 KS"/>
    <s v="Netherlands"/>
    <n v="52.365936411380702"/>
    <n v="4.8732423832239604"/>
    <s v="Apartment"/>
    <x v="0"/>
    <n v="2"/>
    <n v="1"/>
    <n v="1"/>
    <n v="1"/>
    <s v="Real Bed"/>
    <n v="100"/>
    <n v="1"/>
    <n v="0"/>
    <n v="1"/>
    <n v="8"/>
    <n v="100"/>
    <n v="100"/>
    <n v="800"/>
    <s v="within a few hours"/>
    <n v="1"/>
    <x v="6"/>
    <n v="95"/>
    <n v="8"/>
    <n v="9"/>
    <n v="10"/>
    <n v="10"/>
    <n v="10"/>
    <n v="9"/>
  </r>
  <r>
    <x v="2399"/>
    <x v="326"/>
    <x v="5"/>
    <s v="4/11"/>
    <d v="2013-04-11T00:00:00"/>
    <n v="2.2093031608320577"/>
    <n v="1583177"/>
    <x v="6"/>
    <s v="Amsterdam"/>
    <x v="0"/>
    <s v="North Holland"/>
    <s v="North Holland"/>
    <n v="1074"/>
    <s v="Netherlands"/>
    <n v="52.354742720399003"/>
    <n v="4.9053097668289301"/>
    <s v="Apartment"/>
    <x v="0"/>
    <n v="2"/>
    <n v="1"/>
    <n v="1"/>
    <n v="1"/>
    <s v="Real Bed"/>
    <n v="119"/>
    <n v="1"/>
    <n v="0"/>
    <n v="2"/>
    <n v="36"/>
    <n v="119"/>
    <n v="238"/>
    <n v="8568"/>
    <s v="within a few hours"/>
    <n v="1"/>
    <x v="15"/>
    <n v="96"/>
    <n v="10"/>
    <n v="10"/>
    <n v="10"/>
    <n v="10"/>
    <n v="10"/>
    <n v="9"/>
  </r>
  <r>
    <x v="2400"/>
    <x v="1521"/>
    <x v="5"/>
    <s v="4/11"/>
    <d v="2013-04-11T00:00:00"/>
    <n v="2.2093031608320577"/>
    <n v="1067681"/>
    <x v="1"/>
    <s v="Amsterdam"/>
    <x v="0"/>
    <s v="North Holland"/>
    <s v="North Holland"/>
    <n v="1094"/>
    <s v="Netherlands"/>
    <n v="52.361651698093702"/>
    <n v="4.9320409275613804"/>
    <s v="Apartment"/>
    <x v="0"/>
    <n v="4"/>
    <n v="1"/>
    <n v="2"/>
    <n v="5"/>
    <s v="Real Bed"/>
    <n v="160"/>
    <n v="4"/>
    <n v="0"/>
    <n v="4"/>
    <n v="18"/>
    <n v="160"/>
    <n v="640"/>
    <n v="11520"/>
    <s v="within a few hours"/>
    <n v="0.73"/>
    <x v="33"/>
    <n v="89"/>
    <n v="10"/>
    <n v="10"/>
    <n v="10"/>
    <n v="10"/>
    <n v="9"/>
    <n v="10"/>
  </r>
  <r>
    <x v="2401"/>
    <x v="332"/>
    <x v="5"/>
    <s v="4/11"/>
    <d v="2013-04-11T00:00:00"/>
    <n v="2.2093031608320577"/>
    <n v="4410408"/>
    <x v="3"/>
    <s v="Amsterdam"/>
    <x v="0"/>
    <s v="North Holland"/>
    <s v="North Holland"/>
    <s v="1018 MR"/>
    <s v="Netherlands"/>
    <n v="52.369383149555198"/>
    <n v="4.9252027730615504"/>
    <s v="Apartment"/>
    <x v="1"/>
    <n v="2"/>
    <n v="1"/>
    <n v="1"/>
    <n v="1"/>
    <s v="Real Bed"/>
    <n v="80"/>
    <n v="2"/>
    <n v="0"/>
    <n v="1"/>
    <n v="4"/>
    <n v="80"/>
    <n v="80"/>
    <n v="320"/>
    <s v="within a day"/>
    <n v="1"/>
    <x v="11"/>
    <n v="100"/>
    <n v="10"/>
    <n v="10"/>
    <n v="10"/>
    <n v="10"/>
    <n v="10"/>
    <n v="10"/>
  </r>
  <r>
    <x v="2402"/>
    <x v="522"/>
    <x v="5"/>
    <s v="4/11"/>
    <d v="2013-04-11T00:00:00"/>
    <n v="2.2093031608320577"/>
    <n v="1068565"/>
    <x v="11"/>
    <s v="Amsterdam"/>
    <x v="0"/>
    <s v="North Holland"/>
    <s v="North Holland"/>
    <s v="1086 XR"/>
    <s v="Netherlands"/>
    <n v="52.359415715340297"/>
    <n v="4.9745208267678596"/>
    <s v="Apartment"/>
    <x v="0"/>
    <n v="4"/>
    <n v="1"/>
    <n v="1"/>
    <n v="1"/>
    <s v="Real Bed"/>
    <n v="85"/>
    <n v="2"/>
    <n v="15"/>
    <n v="4"/>
    <n v="50"/>
    <n v="85"/>
    <n v="340"/>
    <n v="17000"/>
    <s v="within a few hours"/>
    <n v="1"/>
    <x v="18"/>
    <n v="95"/>
    <n v="10"/>
    <n v="9"/>
    <n v="10"/>
    <n v="10"/>
    <n v="9"/>
    <n v="9"/>
  </r>
  <r>
    <x v="2403"/>
    <x v="116"/>
    <x v="5"/>
    <s v="4/12"/>
    <d v="2013-04-12T00:00:00"/>
    <n v="2.2065634348046603"/>
    <n v="1071189"/>
    <x v="11"/>
    <s v="Amsterdam"/>
    <x v="0"/>
    <s v="North Holland"/>
    <s v="North Holland"/>
    <n v="1086"/>
    <s v="Netherlands"/>
    <n v="52.370489668434899"/>
    <n v="4.9791566147628199"/>
    <s v="House"/>
    <x v="0"/>
    <n v="6"/>
    <n v="1.5"/>
    <n v="2"/>
    <n v="6"/>
    <s v="Real Bed"/>
    <n v="326"/>
    <n v="4"/>
    <n v="0"/>
    <n v="2"/>
    <n v="32"/>
    <n v="326"/>
    <n v="652"/>
    <n v="20864"/>
    <s v="within an hour"/>
    <n v="1"/>
    <x v="112"/>
    <n v="96"/>
    <n v="10"/>
    <n v="9"/>
    <n v="10"/>
    <n v="10"/>
    <n v="10"/>
    <n v="9"/>
  </r>
  <r>
    <x v="2404"/>
    <x v="216"/>
    <x v="5"/>
    <s v="4/12"/>
    <d v="2013-04-12T00:00:00"/>
    <n v="2.2065634348046603"/>
    <n v="1071414"/>
    <x v="10"/>
    <s v="Amsterdam"/>
    <x v="0"/>
    <s v="North Holland"/>
    <s v="North Holland"/>
    <n v="1091"/>
    <s v="Netherlands"/>
    <n v="52.360033446662499"/>
    <n v="4.9094008931491304"/>
    <s v="Apartment"/>
    <x v="0"/>
    <n v="3"/>
    <n v="1"/>
    <n v="2"/>
    <n v="1"/>
    <s v="Real Bed"/>
    <n v="70"/>
    <n v="2"/>
    <n v="30"/>
    <n v="2"/>
    <n v="56"/>
    <n v="70"/>
    <n v="140"/>
    <n v="7840"/>
    <s v="within an hour"/>
    <n v="1"/>
    <x v="100"/>
    <n v="94"/>
    <n v="9"/>
    <n v="10"/>
    <n v="10"/>
    <n v="10"/>
    <n v="9"/>
    <n v="9"/>
  </r>
  <r>
    <x v="2405"/>
    <x v="1522"/>
    <x v="5"/>
    <s v="4/12"/>
    <d v="2013-04-12T00:00:00"/>
    <n v="2.2065634348046603"/>
    <n v="1071533"/>
    <x v="2"/>
    <s v="Amsterdam"/>
    <x v="0"/>
    <s v="North Holland"/>
    <s v="North Holland"/>
    <s v="1017 NL"/>
    <s v="Netherlands"/>
    <n v="52.361505623227899"/>
    <n v="4.8799401654352303"/>
    <s v="Apartment"/>
    <x v="0"/>
    <n v="2"/>
    <n v="1"/>
    <n v="1"/>
    <n v="1"/>
    <s v="Real Bed"/>
    <n v="149"/>
    <n v="1"/>
    <n v="0"/>
    <n v="3"/>
    <n v="76"/>
    <n v="149"/>
    <n v="447"/>
    <n v="33972"/>
    <s v="within a day"/>
    <n v="1"/>
    <x v="36"/>
    <n v="97"/>
    <n v="10"/>
    <n v="9"/>
    <n v="10"/>
    <n v="10"/>
    <n v="10"/>
    <n v="9"/>
  </r>
  <r>
    <x v="2406"/>
    <x v="286"/>
    <x v="5"/>
    <s v="4/12"/>
    <d v="2013-04-12T00:00:00"/>
    <n v="2.2065634348046603"/>
    <n v="2813439"/>
    <x v="4"/>
    <s v="Amsterdam"/>
    <x v="0"/>
    <s v="North Holland"/>
    <s v="North Holland"/>
    <s v="1015 CT"/>
    <s v="Netherlands"/>
    <n v="52.379357373893001"/>
    <n v="4.8886111391715596"/>
    <s v="Apartment"/>
    <x v="0"/>
    <n v="4"/>
    <n v="2.5"/>
    <n v="4"/>
    <n v="4"/>
    <s v="Real Bed"/>
    <n v="490"/>
    <n v="4"/>
    <n v="90"/>
    <n v="2"/>
    <n v="32"/>
    <n v="490"/>
    <n v="980"/>
    <n v="31360"/>
    <s v="within an hour"/>
    <n v="1"/>
    <x v="112"/>
    <n v="98"/>
    <n v="9"/>
    <n v="10"/>
    <n v="10"/>
    <n v="10"/>
    <n v="10"/>
    <n v="9"/>
  </r>
  <r>
    <x v="2407"/>
    <x v="1523"/>
    <x v="5"/>
    <s v="4/12"/>
    <d v="2013-04-12T00:00:00"/>
    <n v="2.2065634348046603"/>
    <n v="4405517"/>
    <x v="5"/>
    <s v="Amsterdam"/>
    <x v="0"/>
    <s v="North Holland"/>
    <s v="North Holland"/>
    <s v="1076VJ"/>
    <s v="Netherlands"/>
    <n v="52.348297980633099"/>
    <n v="4.8607033767069003"/>
    <s v="Apartment"/>
    <x v="0"/>
    <n v="3"/>
    <n v="1"/>
    <n v="1"/>
    <n v="1"/>
    <s v="Real Bed"/>
    <n v="104"/>
    <n v="2"/>
    <n v="10"/>
    <n v="1"/>
    <n v="22"/>
    <n v="104"/>
    <n v="104"/>
    <n v="2288"/>
    <s v="within an hour"/>
    <n v="1"/>
    <x v="0"/>
    <n v="96"/>
    <n v="9"/>
    <n v="9"/>
    <n v="9"/>
    <n v="10"/>
    <n v="9"/>
    <n v="9"/>
  </r>
  <r>
    <x v="2408"/>
    <x v="1524"/>
    <x v="5"/>
    <s v="4/13"/>
    <d v="2013-04-13T00:00:00"/>
    <n v="2.2038237087772634"/>
    <n v="2693440"/>
    <x v="4"/>
    <s v="Amsterdam"/>
    <x v="0"/>
    <s v="North Holland"/>
    <s v="North Holland"/>
    <n v="1012"/>
    <s v="Netherlands"/>
    <n v="52.373060916799702"/>
    <n v="4.8897452763219498"/>
    <s v="Apartment"/>
    <x v="0"/>
    <n v="2"/>
    <n v="1"/>
    <n v="1"/>
    <n v="1"/>
    <s v="Real Bed"/>
    <n v="149"/>
    <n v="1"/>
    <n v="20"/>
    <n v="2"/>
    <n v="14"/>
    <n v="169"/>
    <n v="338"/>
    <n v="4732"/>
    <s v="within an hour"/>
    <n v="1"/>
    <x v="45"/>
    <n v="91"/>
    <n v="10"/>
    <n v="8"/>
    <n v="10"/>
    <n v="10"/>
    <n v="10"/>
    <n v="9"/>
  </r>
  <r>
    <x v="2409"/>
    <x v="1178"/>
    <x v="5"/>
    <s v="4/13"/>
    <d v="2013-04-13T00:00:00"/>
    <n v="2.2038237087772634"/>
    <n v="3757906"/>
    <x v="5"/>
    <s v="Amsterdam"/>
    <x v="0"/>
    <s v="North Holland"/>
    <s v="North Holland"/>
    <n v="1054"/>
    <s v="Netherlands"/>
    <n v="52.3570988692356"/>
    <n v="4.8596867774421204"/>
    <s v="Apartment"/>
    <x v="0"/>
    <n v="4"/>
    <n v="1"/>
    <n v="2"/>
    <n v="2"/>
    <s v="Real Bed"/>
    <n v="100"/>
    <n v="2"/>
    <n v="30"/>
    <n v="1"/>
    <n v="42"/>
    <n v="100"/>
    <n v="100"/>
    <n v="4200"/>
    <s v="within a few hours"/>
    <n v="1"/>
    <x v="63"/>
    <n v="94"/>
    <n v="9"/>
    <n v="10"/>
    <n v="10"/>
    <n v="10"/>
    <n v="9"/>
    <n v="10"/>
  </r>
  <r>
    <x v="2410"/>
    <x v="1525"/>
    <x v="5"/>
    <s v="4/13"/>
    <d v="2013-04-13T00:00:00"/>
    <n v="2.2038237087772634"/>
    <n v="5630376"/>
    <x v="5"/>
    <s v="Amsterdam"/>
    <x v="0"/>
    <s v="Noord-Holland"/>
    <s v="North Holland"/>
    <s v="1058 NP"/>
    <s v="Netherlands"/>
    <n v="52.350883105334297"/>
    <n v="4.84625710000818"/>
    <s v="Apartment"/>
    <x v="0"/>
    <n v="6"/>
    <n v="1"/>
    <n v="2"/>
    <n v="3"/>
    <s v="Real Bed"/>
    <n v="200"/>
    <n v="4"/>
    <n v="20"/>
    <n v="1"/>
    <n v="0"/>
    <n v="200"/>
    <n v="200"/>
    <n v="0"/>
    <s v="within an hour"/>
    <n v="1"/>
    <x v="5"/>
    <m/>
    <m/>
    <m/>
    <m/>
    <m/>
    <m/>
    <m/>
  </r>
  <r>
    <x v="2410"/>
    <x v="1525"/>
    <x v="5"/>
    <s v="4/13"/>
    <d v="2013-04-13T00:00:00"/>
    <n v="2.2038237087772634"/>
    <n v="5469006"/>
    <x v="5"/>
    <s v="Amsterdam"/>
    <x v="0"/>
    <s v="Noord-Holland"/>
    <s v="North Holland"/>
    <s v="1058NP"/>
    <s v="Netherlands"/>
    <n v="52.350687848452601"/>
    <n v="4.8469689923454702"/>
    <s v="Apartment"/>
    <x v="1"/>
    <n v="2"/>
    <n v="1"/>
    <n v="1"/>
    <n v="1"/>
    <s v="Real Bed"/>
    <n v="75"/>
    <n v="2"/>
    <n v="20"/>
    <n v="1"/>
    <n v="2"/>
    <n v="75"/>
    <n v="75"/>
    <n v="150"/>
    <s v="within an hour"/>
    <n v="1"/>
    <x v="4"/>
    <n v="100"/>
    <n v="10"/>
    <n v="10"/>
    <n v="10"/>
    <n v="10"/>
    <n v="10"/>
    <n v="10"/>
  </r>
  <r>
    <x v="2411"/>
    <x v="578"/>
    <x v="5"/>
    <s v="4/13"/>
    <d v="2013-04-13T00:00:00"/>
    <n v="2.2038237087772634"/>
    <n v="1082945"/>
    <x v="2"/>
    <s v="Amsterdam"/>
    <x v="0"/>
    <s v="North Holland"/>
    <s v="North Holland"/>
    <n v="1056"/>
    <s v="Netherlands"/>
    <n v="52.371803231095903"/>
    <n v="4.8487307328558602"/>
    <s v="Apartment"/>
    <x v="0"/>
    <n v="2"/>
    <n v="1"/>
    <n v="1"/>
    <n v="2"/>
    <s v="Real Bed"/>
    <n v="50"/>
    <n v="1"/>
    <n v="0"/>
    <n v="7"/>
    <n v="0"/>
    <n v="50"/>
    <n v="350"/>
    <n v="0"/>
    <s v="a few days or more"/>
    <n v="0.44"/>
    <x v="5"/>
    <m/>
    <m/>
    <m/>
    <m/>
    <m/>
    <m/>
    <m/>
  </r>
  <r>
    <x v="2412"/>
    <x v="1526"/>
    <x v="5"/>
    <s v="4/13"/>
    <d v="2013-04-13T00:00:00"/>
    <n v="2.2038237087772634"/>
    <n v="2606152"/>
    <x v="4"/>
    <s v="Amsterdam"/>
    <x v="0"/>
    <s v="North Holland"/>
    <s v="North Holland"/>
    <s v="1053 ML"/>
    <s v="Netherlands"/>
    <n v="52.369996841252799"/>
    <n v="4.8784732040802501"/>
    <s v="Apartment"/>
    <x v="0"/>
    <n v="6"/>
    <n v="2"/>
    <n v="3"/>
    <n v="3"/>
    <s v="Real Bed"/>
    <n v="280"/>
    <n v="4"/>
    <n v="40"/>
    <n v="2"/>
    <n v="84"/>
    <n v="280"/>
    <n v="560"/>
    <n v="47040"/>
    <s v="within a few hours"/>
    <n v="0.91"/>
    <x v="125"/>
    <n v="92"/>
    <n v="10"/>
    <n v="10"/>
    <n v="9"/>
    <n v="10"/>
    <n v="9"/>
    <n v="9"/>
  </r>
  <r>
    <x v="2412"/>
    <x v="1526"/>
    <x v="5"/>
    <s v="4/13"/>
    <d v="2013-04-13T00:00:00"/>
    <n v="2.2038237087772634"/>
    <n v="5322175"/>
    <x v="5"/>
    <s v="Amsterdam"/>
    <x v="0"/>
    <s v="Noord-Holland"/>
    <s v="North Holland"/>
    <s v="1071 MS"/>
    <s v="Netherlands"/>
    <n v="52.3563702429446"/>
    <n v="4.8752009247128196"/>
    <s v="Apartment"/>
    <x v="0"/>
    <n v="6"/>
    <n v="2"/>
    <n v="2"/>
    <n v="4"/>
    <s v="Real Bed"/>
    <n v="240"/>
    <n v="4"/>
    <n v="35"/>
    <n v="2"/>
    <n v="0"/>
    <n v="240"/>
    <n v="480"/>
    <n v="0"/>
    <s v="within a few hours"/>
    <n v="0.91"/>
    <x v="5"/>
    <m/>
    <m/>
    <m/>
    <m/>
    <m/>
    <m/>
    <m/>
  </r>
  <r>
    <x v="2412"/>
    <x v="1526"/>
    <x v="5"/>
    <s v="4/13"/>
    <d v="2013-04-13T00:00:00"/>
    <n v="2.2038237087772634"/>
    <n v="4489468"/>
    <x v="5"/>
    <s v="Amsterdam"/>
    <x v="0"/>
    <s v="Noord-Holland"/>
    <s v="North Holland"/>
    <s v="1212AB"/>
    <s v="Netherlands"/>
    <n v="52.354770622243898"/>
    <n v="4.8746731017184004"/>
    <s v="Apartment"/>
    <x v="0"/>
    <n v="4"/>
    <n v="1"/>
    <n v="2"/>
    <n v="2"/>
    <s v="Real Bed"/>
    <n v="110"/>
    <n v="2"/>
    <n v="35"/>
    <n v="2"/>
    <n v="4"/>
    <n v="110"/>
    <n v="220"/>
    <n v="880"/>
    <s v="within a few hours"/>
    <n v="0.91"/>
    <x v="11"/>
    <n v="100"/>
    <n v="10"/>
    <n v="10"/>
    <n v="10"/>
    <n v="10"/>
    <n v="10"/>
    <n v="10"/>
  </r>
  <r>
    <x v="2412"/>
    <x v="1526"/>
    <x v="5"/>
    <s v="4/13"/>
    <d v="2013-04-13T00:00:00"/>
    <n v="2.2038237087772634"/>
    <n v="4858813"/>
    <x v="5"/>
    <s v="Amsterdam"/>
    <x v="0"/>
    <s v="NH"/>
    <s v="North Holland"/>
    <s v="1071MS"/>
    <s v="Netherlands"/>
    <n v="52.3549127922984"/>
    <n v="4.8753320434838798"/>
    <s v="Apartment"/>
    <x v="0"/>
    <n v="4"/>
    <n v="1"/>
    <n v="1"/>
    <n v="2"/>
    <s v="Real Bed"/>
    <n v="110"/>
    <n v="2"/>
    <n v="35"/>
    <n v="2"/>
    <n v="10"/>
    <n v="110"/>
    <n v="220"/>
    <n v="2200"/>
    <s v="within a few hours"/>
    <n v="0.92"/>
    <x v="22"/>
    <n v="100"/>
    <n v="9"/>
    <n v="9"/>
    <n v="9"/>
    <n v="9"/>
    <n v="10"/>
    <n v="9"/>
  </r>
  <r>
    <x v="2412"/>
    <x v="1526"/>
    <x v="5"/>
    <s v="4/13"/>
    <d v="2013-04-13T00:00:00"/>
    <n v="2.2038237087772634"/>
    <n v="5800383"/>
    <x v="4"/>
    <s v="Amsterdam"/>
    <x v="0"/>
    <s v="Noord-Holland"/>
    <s v="North Holland"/>
    <s v="1016KZ"/>
    <s v="Netherlands"/>
    <n v="52.373164216491602"/>
    <n v="4.8799970751898298"/>
    <s v="Apartment"/>
    <x v="0"/>
    <n v="4"/>
    <n v="1"/>
    <n v="1"/>
    <n v="2"/>
    <s v="Real Bed"/>
    <n v="120"/>
    <n v="2"/>
    <n v="35"/>
    <n v="2"/>
    <n v="0"/>
    <n v="120"/>
    <n v="240"/>
    <n v="0"/>
    <s v="within a few hours"/>
    <n v="0.91"/>
    <x v="5"/>
    <m/>
    <m/>
    <m/>
    <m/>
    <m/>
    <m/>
    <m/>
  </r>
  <r>
    <x v="2412"/>
    <x v="1526"/>
    <x v="5"/>
    <s v="4/13"/>
    <d v="2013-04-13T00:00:00"/>
    <n v="2.2038237087772634"/>
    <n v="1073712"/>
    <x v="2"/>
    <s v="Amsterdam"/>
    <x v="0"/>
    <s v="North Holland"/>
    <s v="North Holland"/>
    <n v="1053"/>
    <s v="Netherlands"/>
    <n v="52.367532193188801"/>
    <n v="4.8700776780657202"/>
    <s v="Apartment"/>
    <x v="0"/>
    <n v="3"/>
    <n v="1"/>
    <n v="1"/>
    <n v="2"/>
    <s v="Real Bed"/>
    <n v="70"/>
    <n v="2"/>
    <n v="25"/>
    <n v="2"/>
    <n v="166"/>
    <n v="70"/>
    <n v="140"/>
    <n v="23240"/>
    <s v="within a few hours"/>
    <n v="0.92"/>
    <x v="90"/>
    <n v="92"/>
    <n v="9"/>
    <n v="9"/>
    <n v="9"/>
    <n v="9"/>
    <n v="9"/>
    <n v="9"/>
  </r>
  <r>
    <x v="2412"/>
    <x v="1526"/>
    <x v="5"/>
    <s v="4/13"/>
    <d v="2013-04-13T00:00:00"/>
    <n v="2.2038237087772634"/>
    <n v="5407911"/>
    <x v="3"/>
    <s v="Amsterdam"/>
    <x v="0"/>
    <s v="Noord-Holland"/>
    <s v="North Holland"/>
    <n v="1011"/>
    <s v="Netherlands"/>
    <n v="52.370489814632698"/>
    <n v="4.9030312761271899"/>
    <s v="Apartment"/>
    <x v="0"/>
    <n v="2"/>
    <n v="1"/>
    <n v="1"/>
    <n v="1"/>
    <s v="Real Bed"/>
    <n v="120"/>
    <n v="1"/>
    <n v="0"/>
    <n v="2"/>
    <n v="0"/>
    <n v="120"/>
    <n v="240"/>
    <n v="0"/>
    <s v="within a few hours"/>
    <n v="0.91"/>
    <x v="5"/>
    <m/>
    <m/>
    <m/>
    <m/>
    <m/>
    <m/>
    <m/>
  </r>
  <r>
    <x v="2413"/>
    <x v="123"/>
    <x v="5"/>
    <s v="4/13"/>
    <d v="2013-04-13T00:00:00"/>
    <n v="2.2038237087772634"/>
    <n v="3967460"/>
    <x v="0"/>
    <s v="Amsterdam"/>
    <x v="0"/>
    <s v="North Holland"/>
    <s v="North Holland"/>
    <s v="1051 GL"/>
    <s v="Netherlands"/>
    <n v="52.384481673862098"/>
    <n v="4.87364115338874"/>
    <s v="Apartment"/>
    <x v="0"/>
    <n v="2"/>
    <n v="1"/>
    <n v="1"/>
    <n v="2"/>
    <s v="Real Bed"/>
    <n v="100"/>
    <n v="1"/>
    <n v="0"/>
    <n v="2"/>
    <n v="0"/>
    <n v="100"/>
    <n v="200"/>
    <n v="0"/>
    <s v="N/A"/>
    <s v="N/A"/>
    <x v="5"/>
    <m/>
    <m/>
    <m/>
    <m/>
    <m/>
    <m/>
    <m/>
  </r>
  <r>
    <x v="2414"/>
    <x v="513"/>
    <x v="5"/>
    <s v="4/14"/>
    <d v="2013-04-14T00:00:00"/>
    <n v="2.2010839827498661"/>
    <n v="1076604"/>
    <x v="4"/>
    <s v="Amsterdam"/>
    <x v="0"/>
    <s v="North Holland"/>
    <s v="North Holland"/>
    <s v="1013 SV"/>
    <s v="Netherlands"/>
    <n v="52.386196457000203"/>
    <n v="4.8833079229150602"/>
    <s v="Apartment"/>
    <x v="0"/>
    <n v="2"/>
    <n v="1"/>
    <n v="1"/>
    <n v="1"/>
    <s v="Real Bed"/>
    <n v="108"/>
    <n v="1"/>
    <n v="0"/>
    <n v="3"/>
    <n v="16"/>
    <n v="108"/>
    <n v="324"/>
    <n v="5184"/>
    <s v="within an hour"/>
    <n v="1"/>
    <x v="9"/>
    <n v="97"/>
    <n v="10"/>
    <n v="10"/>
    <n v="10"/>
    <n v="10"/>
    <n v="9"/>
    <n v="10"/>
  </r>
  <r>
    <x v="2415"/>
    <x v="828"/>
    <x v="5"/>
    <s v="4/15"/>
    <d v="2013-04-15T00:00:00"/>
    <n v="2.1983442567224687"/>
    <n v="3370628"/>
    <x v="4"/>
    <s v="Amsterdam"/>
    <x v="0"/>
    <s v="North Holland"/>
    <s v="North Holland"/>
    <s v="1052 LE"/>
    <s v="Netherlands"/>
    <n v="52.372536721525996"/>
    <n v="4.8779260837846996"/>
    <s v="Apartment"/>
    <x v="0"/>
    <n v="4"/>
    <n v="1"/>
    <n v="1"/>
    <n v="2"/>
    <s v="Real Bed"/>
    <n v="130"/>
    <n v="2"/>
    <n v="20"/>
    <n v="2"/>
    <n v="102"/>
    <n v="130"/>
    <n v="260"/>
    <n v="26520"/>
    <s v="within a day"/>
    <n v="0.89"/>
    <x v="94"/>
    <n v="94"/>
    <n v="10"/>
    <n v="10"/>
    <n v="10"/>
    <n v="9"/>
    <n v="9"/>
    <n v="9"/>
  </r>
  <r>
    <x v="2416"/>
    <x v="282"/>
    <x v="5"/>
    <s v="4/15"/>
    <d v="2013-04-15T00:00:00"/>
    <n v="2.1983442567224687"/>
    <n v="1078472"/>
    <x v="3"/>
    <s v="Amsterdam"/>
    <x v="0"/>
    <s v="North Holland"/>
    <s v="North Holland"/>
    <s v="1011 KR"/>
    <s v="Netherlands"/>
    <n v="52.371713788175398"/>
    <n v="4.9066823007886597"/>
    <s v="Apartment"/>
    <x v="0"/>
    <n v="4"/>
    <n v="1"/>
    <n v="1"/>
    <n v="2"/>
    <s v="Real Bed"/>
    <n v="145"/>
    <n v="2"/>
    <n v="30"/>
    <n v="2"/>
    <n v="144"/>
    <n v="145"/>
    <n v="290"/>
    <n v="41760"/>
    <s v="within an hour"/>
    <n v="1"/>
    <x v="25"/>
    <n v="92"/>
    <n v="10"/>
    <n v="9"/>
    <n v="9"/>
    <n v="9"/>
    <n v="10"/>
    <n v="9"/>
  </r>
  <r>
    <x v="2417"/>
    <x v="1527"/>
    <x v="5"/>
    <s v="4/15"/>
    <d v="2013-04-15T00:00:00"/>
    <n v="2.1983442567224687"/>
    <n v="4300022"/>
    <x v="10"/>
    <s v="Amsterdam"/>
    <x v="0"/>
    <s v="North Holland"/>
    <s v="North Holland"/>
    <s v="1091 SL"/>
    <s v="Netherlands"/>
    <n v="52.356496576239302"/>
    <n v="4.91282576854291"/>
    <s v="Apartment"/>
    <x v="0"/>
    <n v="2"/>
    <n v="1"/>
    <n v="1"/>
    <n v="1"/>
    <s v="Real Bed"/>
    <n v="109"/>
    <n v="1"/>
    <n v="0"/>
    <n v="2"/>
    <n v="8"/>
    <n v="109"/>
    <n v="218"/>
    <n v="1744"/>
    <s v="within a few hours"/>
    <n v="1"/>
    <x v="6"/>
    <n v="100"/>
    <n v="10"/>
    <n v="10"/>
    <n v="10"/>
    <n v="10"/>
    <n v="10"/>
    <n v="10"/>
  </r>
  <r>
    <x v="2418"/>
    <x v="1528"/>
    <x v="5"/>
    <s v="4/15"/>
    <d v="2013-04-15T00:00:00"/>
    <n v="2.1983442567224687"/>
    <n v="1079184"/>
    <x v="3"/>
    <s v="Amsterdam"/>
    <x v="0"/>
    <s v="North Holland"/>
    <s v="North Holland"/>
    <s v="1017 ZT"/>
    <s v="Netherlands"/>
    <n v="52.358992070257301"/>
    <n v="4.8963243052891201"/>
    <s v="Apartment"/>
    <x v="0"/>
    <n v="2"/>
    <n v="1"/>
    <n v="1"/>
    <n v="1"/>
    <s v="Real Bed"/>
    <n v="165"/>
    <n v="3"/>
    <n v="0"/>
    <n v="3"/>
    <n v="16"/>
    <n v="165"/>
    <n v="495"/>
    <n v="7920"/>
    <s v="within a day"/>
    <n v="1"/>
    <x v="9"/>
    <n v="100"/>
    <n v="10"/>
    <n v="10"/>
    <n v="10"/>
    <n v="10"/>
    <n v="10"/>
    <n v="10"/>
  </r>
  <r>
    <x v="2419"/>
    <x v="381"/>
    <x v="5"/>
    <s v="4/15"/>
    <d v="2013-04-15T00:00:00"/>
    <n v="2.1983442567224687"/>
    <n v="1079362"/>
    <x v="3"/>
    <s v="Amsterdam"/>
    <x v="0"/>
    <s v="North Holland"/>
    <s v="North Holland"/>
    <s v="1011 LZ"/>
    <s v="Netherlands"/>
    <n v="52.369243322849002"/>
    <n v="4.9070026700314298"/>
    <s v="Apartment"/>
    <x v="0"/>
    <n v="4"/>
    <n v="1"/>
    <n v="2"/>
    <n v="2"/>
    <s v="Real Bed"/>
    <n v="279"/>
    <n v="1"/>
    <n v="0"/>
    <n v="3"/>
    <n v="8"/>
    <n v="279"/>
    <n v="837"/>
    <n v="6696"/>
    <s v="within an hour"/>
    <n v="1"/>
    <x v="6"/>
    <n v="100"/>
    <n v="10"/>
    <n v="10"/>
    <n v="10"/>
    <n v="10"/>
    <n v="10"/>
    <n v="9"/>
  </r>
  <r>
    <x v="2420"/>
    <x v="1229"/>
    <x v="5"/>
    <s v="4/15"/>
    <d v="2013-04-15T00:00:00"/>
    <n v="2.1983442567224687"/>
    <n v="1079499"/>
    <x v="10"/>
    <s v="Amsterdam"/>
    <x v="0"/>
    <s v="North Holland"/>
    <s v="North Holland"/>
    <s v="1091 EG"/>
    <s v="Netherlands"/>
    <n v="52.354587769287399"/>
    <n v="4.9084186682763198"/>
    <s v="Boat"/>
    <x v="0"/>
    <n v="2"/>
    <n v="1"/>
    <n v="1"/>
    <n v="2"/>
    <s v="Real Bed"/>
    <n v="345"/>
    <n v="2"/>
    <n v="80"/>
    <n v="3"/>
    <n v="54"/>
    <n v="345"/>
    <n v="1035"/>
    <n v="55890"/>
    <s v="N/A"/>
    <s v="N/A"/>
    <x v="102"/>
    <n v="97"/>
    <n v="10"/>
    <n v="10"/>
    <n v="10"/>
    <n v="10"/>
    <n v="10"/>
    <n v="9"/>
  </r>
  <r>
    <x v="2421"/>
    <x v="1529"/>
    <x v="5"/>
    <s v="4/15"/>
    <d v="2013-04-15T00:00:00"/>
    <n v="2.1983442567224687"/>
    <n v="1079779"/>
    <x v="3"/>
    <s v="Amsterdam"/>
    <x v="0"/>
    <s v="North Holland"/>
    <s v="North Holland"/>
    <s v="1011 JJ"/>
    <s v="Netherlands"/>
    <n v="52.3672272655824"/>
    <n v="4.8980783145542501"/>
    <s v="House"/>
    <x v="0"/>
    <n v="4"/>
    <n v="2"/>
    <n v="2"/>
    <n v="4"/>
    <s v="Real Bed"/>
    <n v="200"/>
    <n v="1"/>
    <n v="0"/>
    <n v="3"/>
    <n v="88"/>
    <n v="200"/>
    <n v="600"/>
    <n v="52800"/>
    <s v="within an hour"/>
    <n v="1"/>
    <x v="92"/>
    <n v="92"/>
    <n v="9"/>
    <n v="9"/>
    <n v="10"/>
    <n v="10"/>
    <n v="10"/>
    <n v="9"/>
  </r>
  <r>
    <x v="2422"/>
    <x v="56"/>
    <x v="5"/>
    <s v="4/16"/>
    <d v="2013-04-16T00:00:00"/>
    <n v="2.1956045306950713"/>
    <n v="1081486"/>
    <x v="3"/>
    <s v="Amsterdam"/>
    <x v="0"/>
    <s v="North Holland"/>
    <s v="North Holland"/>
    <n v="1017"/>
    <s v="Netherlands"/>
    <n v="52.361480065268097"/>
    <n v="4.8978687600116304"/>
    <s v="Apartment"/>
    <x v="0"/>
    <n v="4"/>
    <n v="2"/>
    <n v="2"/>
    <n v="4"/>
    <s v="Real Bed"/>
    <n v="450"/>
    <n v="1"/>
    <n v="0"/>
    <n v="7"/>
    <n v="14"/>
    <n v="450"/>
    <n v="3150"/>
    <n v="44100"/>
    <s v="within a day"/>
    <n v="1"/>
    <x v="45"/>
    <n v="100"/>
    <n v="10"/>
    <n v="10"/>
    <n v="10"/>
    <n v="10"/>
    <n v="10"/>
    <n v="9"/>
  </r>
  <r>
    <x v="2423"/>
    <x v="1530"/>
    <x v="5"/>
    <s v="4/16"/>
    <d v="2013-04-16T00:00:00"/>
    <n v="2.1956045306950713"/>
    <n v="1401858"/>
    <x v="2"/>
    <s v="Amsterdam"/>
    <x v="0"/>
    <s v="NH"/>
    <s v="North Holland"/>
    <s v="1052 RV"/>
    <s v="Netherlands"/>
    <n v="52.370219136643499"/>
    <n v="4.8668643443005699"/>
    <s v="Apartment"/>
    <x v="0"/>
    <n v="3"/>
    <n v="1"/>
    <n v="2"/>
    <n v="2"/>
    <s v="Real Bed"/>
    <n v="150"/>
    <n v="2"/>
    <n v="20"/>
    <n v="3"/>
    <n v="22"/>
    <n v="150"/>
    <n v="450"/>
    <n v="9900"/>
    <s v="within a day"/>
    <n v="1"/>
    <x v="0"/>
    <n v="90"/>
    <n v="10"/>
    <n v="9"/>
    <n v="10"/>
    <n v="10"/>
    <n v="10"/>
    <n v="9"/>
  </r>
  <r>
    <x v="2424"/>
    <x v="213"/>
    <x v="5"/>
    <s v="4/16"/>
    <d v="2013-04-16T00:00:00"/>
    <n v="2.1956045306950713"/>
    <n v="1082688"/>
    <x v="2"/>
    <s v="Amsterdam"/>
    <x v="0"/>
    <s v="North Holland"/>
    <s v="North Holland"/>
    <n v="1056"/>
    <s v="Netherlands"/>
    <n v="52.371442593370602"/>
    <n v="4.8617488567024303"/>
    <s v="Apartment"/>
    <x v="0"/>
    <n v="2"/>
    <n v="1"/>
    <n v="1"/>
    <n v="1"/>
    <s v="Real Bed"/>
    <n v="99"/>
    <n v="2"/>
    <n v="235"/>
    <n v="4"/>
    <n v="22"/>
    <n v="99"/>
    <n v="396"/>
    <n v="8712"/>
    <s v="within a day"/>
    <n v="0.88"/>
    <x v="0"/>
    <n v="96"/>
    <n v="10"/>
    <n v="10"/>
    <n v="10"/>
    <n v="10"/>
    <n v="10"/>
    <n v="9"/>
  </r>
  <r>
    <x v="2425"/>
    <x v="1531"/>
    <x v="5"/>
    <s v="4/16"/>
    <d v="2013-04-16T00:00:00"/>
    <n v="2.1956045306950713"/>
    <n v="2198890"/>
    <x v="3"/>
    <s v="Amsterdam"/>
    <x v="0"/>
    <s v="North Holland"/>
    <s v="North Holland"/>
    <s v="1017 TV"/>
    <s v="Netherlands"/>
    <n v="52.3608098005163"/>
    <n v="4.8926049450251901"/>
    <s v="House"/>
    <x v="0"/>
    <n v="6"/>
    <n v="2"/>
    <n v="5"/>
    <n v="6"/>
    <s v="Real Bed"/>
    <n v="550"/>
    <n v="6"/>
    <n v="50"/>
    <n v="5"/>
    <n v="4"/>
    <n v="550"/>
    <n v="2750"/>
    <n v="11000"/>
    <s v="within a few hours"/>
    <n v="1"/>
    <x v="11"/>
    <n v="100"/>
    <n v="10"/>
    <n v="10"/>
    <n v="10"/>
    <n v="10"/>
    <n v="10"/>
    <n v="10"/>
  </r>
  <r>
    <x v="2426"/>
    <x v="775"/>
    <x v="5"/>
    <s v="4/16"/>
    <d v="2013-04-16T00:00:00"/>
    <n v="2.1956045306950713"/>
    <n v="3381060"/>
    <x v="10"/>
    <s v="Amsterdam"/>
    <x v="0"/>
    <s v="North Holland"/>
    <s v="North Holland"/>
    <s v="1092 TX"/>
    <s v="Netherlands"/>
    <n v="52.363467185307897"/>
    <n v="4.9229465644922197"/>
    <s v="Apartment"/>
    <x v="0"/>
    <n v="2"/>
    <n v="1"/>
    <n v="1"/>
    <n v="1"/>
    <s v="Real Bed"/>
    <n v="115"/>
    <n v="1"/>
    <n v="0"/>
    <n v="3"/>
    <n v="4"/>
    <n v="115"/>
    <n v="345"/>
    <n v="1380"/>
    <s v="within a day"/>
    <n v="1"/>
    <x v="11"/>
    <m/>
    <m/>
    <m/>
    <m/>
    <m/>
    <m/>
    <m/>
  </r>
  <r>
    <x v="2427"/>
    <x v="1532"/>
    <x v="5"/>
    <s v="4/16"/>
    <d v="2013-04-16T00:00:00"/>
    <n v="2.1956045306950713"/>
    <n v="3233855"/>
    <x v="6"/>
    <s v="Amsterdam"/>
    <x v="0"/>
    <s v="North Holland"/>
    <s v="North Holland"/>
    <n v="1078"/>
    <s v="Netherlands"/>
    <n v="52.345766316094704"/>
    <n v="4.8996742088615202"/>
    <s v="Apartment"/>
    <x v="0"/>
    <n v="1"/>
    <n v="1"/>
    <n v="1"/>
    <n v="1"/>
    <s v="Real Bed"/>
    <n v="95"/>
    <n v="1"/>
    <n v="20"/>
    <n v="1"/>
    <n v="4"/>
    <n v="95"/>
    <n v="95"/>
    <n v="380"/>
    <s v="within an hour"/>
    <n v="0.79"/>
    <x v="11"/>
    <n v="90"/>
    <n v="10"/>
    <n v="10"/>
    <n v="10"/>
    <n v="9"/>
    <n v="9"/>
    <n v="9"/>
  </r>
  <r>
    <x v="2428"/>
    <x v="177"/>
    <x v="5"/>
    <s v="4/17"/>
    <d v="2013-04-17T00:00:00"/>
    <n v="2.1928648046676744"/>
    <n v="2531465"/>
    <x v="4"/>
    <s v="Amsterdam"/>
    <x v="0"/>
    <s v="North Holland"/>
    <s v="North Holland"/>
    <s v="1016 HP"/>
    <s v="Netherlands"/>
    <n v="52.369639434781597"/>
    <n v="4.8826444501718003"/>
    <s v="Apartment"/>
    <x v="0"/>
    <n v="4"/>
    <n v="2"/>
    <n v="2"/>
    <n v="4"/>
    <s v="Real Bed"/>
    <n v="300"/>
    <n v="1"/>
    <n v="0"/>
    <n v="5"/>
    <n v="6"/>
    <n v="300"/>
    <n v="1500"/>
    <n v="9000"/>
    <s v="within a few hours"/>
    <n v="1"/>
    <x v="10"/>
    <n v="93"/>
    <n v="10"/>
    <n v="10"/>
    <n v="10"/>
    <n v="10"/>
    <n v="10"/>
    <n v="9"/>
  </r>
  <r>
    <x v="2429"/>
    <x v="1533"/>
    <x v="5"/>
    <s v="4/17"/>
    <d v="2013-04-17T00:00:00"/>
    <n v="2.1928648046676744"/>
    <n v="1085426"/>
    <x v="15"/>
    <s v="Amsterdam"/>
    <x v="0"/>
    <s v="North Holland"/>
    <s v="North Holland"/>
    <s v="1069 SC"/>
    <s v="Netherlands"/>
    <n v="52.353686893392201"/>
    <n v="4.7956952025819799"/>
    <s v="Apartment"/>
    <x v="1"/>
    <n v="3"/>
    <n v="1"/>
    <n v="1"/>
    <n v="3"/>
    <s v="Real Bed"/>
    <n v="45"/>
    <n v="1"/>
    <n v="35"/>
    <n v="2"/>
    <n v="12"/>
    <n v="80"/>
    <n v="160"/>
    <n v="1920"/>
    <s v="within a day"/>
    <n v="0.92"/>
    <x v="77"/>
    <n v="91"/>
    <n v="9"/>
    <n v="9"/>
    <n v="9"/>
    <n v="9"/>
    <n v="9"/>
    <n v="9"/>
  </r>
  <r>
    <x v="2429"/>
    <x v="1533"/>
    <x v="5"/>
    <s v="4/17"/>
    <d v="2013-04-17T00:00:00"/>
    <n v="2.1928648046676744"/>
    <n v="1232131"/>
    <x v="15"/>
    <s v="Amsterdam"/>
    <x v="0"/>
    <s v="North Holland"/>
    <s v="North Holland"/>
    <m/>
    <s v="Netherlands"/>
    <n v="52.352308356069102"/>
    <n v="4.7972254022530496"/>
    <s v="Apartment"/>
    <x v="1"/>
    <n v="1"/>
    <n v="1"/>
    <n v="1"/>
    <n v="1"/>
    <s v="Real Bed"/>
    <n v="35"/>
    <n v="1"/>
    <n v="0"/>
    <n v="2"/>
    <n v="36"/>
    <n v="35"/>
    <n v="70"/>
    <n v="2520"/>
    <s v="within a day"/>
    <n v="0.92"/>
    <x v="15"/>
    <n v="93"/>
    <n v="9"/>
    <n v="10"/>
    <n v="10"/>
    <n v="10"/>
    <n v="9"/>
    <n v="9"/>
  </r>
  <r>
    <x v="2430"/>
    <x v="187"/>
    <x v="5"/>
    <s v="4/17"/>
    <d v="2013-04-17T00:00:00"/>
    <n v="2.1928648046676744"/>
    <n v="1251609"/>
    <x v="6"/>
    <s v="Amsterdam"/>
    <x v="0"/>
    <s v="North Holland"/>
    <s v="North Holland"/>
    <n v="1072"/>
    <s v="Netherlands"/>
    <n v="52.349093222956903"/>
    <n v="4.8886408134383696"/>
    <s v="Apartment"/>
    <x v="0"/>
    <n v="2"/>
    <n v="1"/>
    <n v="1"/>
    <n v="1"/>
    <s v="Real Bed"/>
    <n v="123"/>
    <n v="2"/>
    <n v="35"/>
    <n v="1"/>
    <n v="38"/>
    <n v="123"/>
    <n v="123"/>
    <n v="4674"/>
    <s v="within a day"/>
    <n v="0.93"/>
    <x v="12"/>
    <n v="96"/>
    <n v="10"/>
    <n v="9"/>
    <n v="10"/>
    <n v="10"/>
    <n v="10"/>
    <n v="10"/>
  </r>
  <r>
    <x v="2431"/>
    <x v="674"/>
    <x v="5"/>
    <s v="4/17"/>
    <d v="2013-04-17T00:00:00"/>
    <n v="2.1928648046676744"/>
    <n v="1573094"/>
    <x v="2"/>
    <s v="Amsterdam"/>
    <x v="0"/>
    <s v="North Holland"/>
    <s v="North Holland"/>
    <s v="1053 TX"/>
    <s v="Netherlands"/>
    <n v="52.371671078654003"/>
    <n v="4.8691630809215001"/>
    <s v="Apartment"/>
    <x v="0"/>
    <n v="2"/>
    <n v="1"/>
    <n v="1"/>
    <n v="1"/>
    <s v="Real Bed"/>
    <n v="159"/>
    <n v="1"/>
    <n v="0"/>
    <n v="2"/>
    <n v="8"/>
    <n v="159"/>
    <n v="318"/>
    <n v="2544"/>
    <s v="within a day"/>
    <n v="0.93"/>
    <x v="6"/>
    <n v="100"/>
    <n v="10"/>
    <n v="10"/>
    <n v="10"/>
    <n v="10"/>
    <n v="9"/>
    <n v="9"/>
  </r>
  <r>
    <x v="2432"/>
    <x v="387"/>
    <x v="5"/>
    <s v="4/17"/>
    <d v="2013-04-17T00:00:00"/>
    <n v="2.1928648046676744"/>
    <n v="1976953"/>
    <x v="2"/>
    <s v="Amsterdam"/>
    <x v="0"/>
    <s v="Noord-Holland"/>
    <s v="North Holland"/>
    <n v="1056"/>
    <s v="Netherlands"/>
    <n v="52.371255181170902"/>
    <n v="4.8471705726362497"/>
    <s v="Apartment"/>
    <x v="0"/>
    <n v="2"/>
    <n v="1"/>
    <n v="1"/>
    <n v="1"/>
    <s v="Real Bed"/>
    <n v="82"/>
    <n v="1"/>
    <n v="0"/>
    <n v="2"/>
    <n v="8"/>
    <n v="82"/>
    <n v="164"/>
    <n v="1312"/>
    <s v="N/A"/>
    <s v="N/A"/>
    <x v="6"/>
    <n v="85"/>
    <n v="9"/>
    <n v="9"/>
    <n v="10"/>
    <n v="10"/>
    <n v="9"/>
    <n v="9"/>
  </r>
  <r>
    <x v="2433"/>
    <x v="337"/>
    <x v="5"/>
    <s v="4/17"/>
    <d v="2013-04-17T00:00:00"/>
    <n v="2.1928648046676744"/>
    <n v="1086568"/>
    <x v="5"/>
    <s v="Amsterdam"/>
    <x v="0"/>
    <s v="North Holland"/>
    <s v="North Holland"/>
    <n v="1071"/>
    <s v="Netherlands"/>
    <n v="52.357350183917099"/>
    <n v="4.8862038875237603"/>
    <s v="Apartment"/>
    <x v="0"/>
    <n v="4"/>
    <n v="1"/>
    <n v="1"/>
    <n v="2"/>
    <s v="Real Bed"/>
    <n v="95"/>
    <n v="2"/>
    <n v="15"/>
    <n v="1"/>
    <n v="200"/>
    <n v="95"/>
    <n v="95"/>
    <n v="19000"/>
    <s v="within a day"/>
    <n v="0.61"/>
    <x v="139"/>
    <n v="91"/>
    <n v="10"/>
    <n v="9"/>
    <n v="9"/>
    <n v="10"/>
    <n v="10"/>
    <n v="9"/>
  </r>
  <r>
    <x v="2434"/>
    <x v="1534"/>
    <x v="5"/>
    <s v="4/17"/>
    <d v="2013-04-17T00:00:00"/>
    <n v="2.1928648046676744"/>
    <n v="1983071"/>
    <x v="6"/>
    <s v="Amsterdam"/>
    <x v="0"/>
    <s v="North Holland"/>
    <s v="North Holland"/>
    <s v="1072HC"/>
    <s v="Netherlands"/>
    <n v="52.351334226900299"/>
    <n v="4.8944900727130696"/>
    <s v="Apartment"/>
    <x v="0"/>
    <n v="2"/>
    <n v="1"/>
    <n v="1"/>
    <n v="1"/>
    <s v="Real Bed"/>
    <n v="110"/>
    <n v="2"/>
    <n v="30"/>
    <n v="2"/>
    <n v="6"/>
    <n v="110"/>
    <n v="220"/>
    <n v="1320"/>
    <s v="within a day"/>
    <n v="0.5"/>
    <x v="10"/>
    <n v="93"/>
    <n v="10"/>
    <n v="8"/>
    <n v="10"/>
    <n v="10"/>
    <n v="10"/>
    <n v="8"/>
  </r>
  <r>
    <x v="2435"/>
    <x v="1535"/>
    <x v="5"/>
    <s v="4/17"/>
    <d v="2013-04-17T00:00:00"/>
    <n v="2.1928648046676744"/>
    <n v="1086656"/>
    <x v="4"/>
    <s v="Amsterdam"/>
    <x v="0"/>
    <s v="North Holland"/>
    <s v="North Holland"/>
    <s v="1013 KW"/>
    <s v="Netherlands"/>
    <n v="52.386387588336198"/>
    <n v="4.8901925410574396"/>
    <s v="Apartment"/>
    <x v="0"/>
    <n v="2"/>
    <n v="1"/>
    <n v="1"/>
    <n v="1"/>
    <s v="Real Bed"/>
    <n v="90"/>
    <n v="1"/>
    <n v="0"/>
    <n v="2"/>
    <n v="128"/>
    <n v="90"/>
    <n v="180"/>
    <n v="23040"/>
    <s v="within a day"/>
    <n v="0.8"/>
    <x v="138"/>
    <n v="94"/>
    <n v="10"/>
    <n v="9"/>
    <n v="10"/>
    <n v="10"/>
    <n v="10"/>
    <n v="9"/>
  </r>
  <r>
    <x v="2436"/>
    <x v="1536"/>
    <x v="5"/>
    <s v="4/17"/>
    <d v="2013-04-17T00:00:00"/>
    <n v="2.1928648046676744"/>
    <n v="1671346"/>
    <x v="0"/>
    <s v="Amsterdam"/>
    <x v="0"/>
    <s v="North Holland"/>
    <s v="North Holland"/>
    <s v="1013 SZ"/>
    <s v="Netherlands"/>
    <n v="52.382950356659997"/>
    <n v="4.87241551551769"/>
    <s v="Apartment"/>
    <x v="0"/>
    <n v="2"/>
    <n v="1"/>
    <n v="1"/>
    <n v="1"/>
    <s v="Real Bed"/>
    <n v="85"/>
    <n v="1"/>
    <n v="0"/>
    <n v="3"/>
    <n v="6"/>
    <n v="85"/>
    <n v="255"/>
    <n v="1530"/>
    <s v="N/A"/>
    <s v="N/A"/>
    <x v="10"/>
    <n v="93"/>
    <n v="10"/>
    <n v="10"/>
    <n v="10"/>
    <n v="10"/>
    <n v="8"/>
    <n v="9"/>
  </r>
  <r>
    <x v="2437"/>
    <x v="1537"/>
    <x v="5"/>
    <s v="4/18"/>
    <d v="2013-04-18T00:00:00"/>
    <n v="2.1901250786402771"/>
    <n v="1383494"/>
    <x v="1"/>
    <s v="Amsterdam"/>
    <x v="0"/>
    <s v="North Holland"/>
    <s v="North Holland"/>
    <n v="1094"/>
    <s v="Netherlands"/>
    <n v="52.363371853443397"/>
    <n v="4.9356705895319504"/>
    <s v="Apartment"/>
    <x v="0"/>
    <n v="2"/>
    <n v="1"/>
    <n v="1"/>
    <n v="1"/>
    <s v="Real Bed"/>
    <n v="85"/>
    <n v="1"/>
    <n v="0"/>
    <n v="1"/>
    <n v="30"/>
    <n v="85"/>
    <n v="85"/>
    <n v="2550"/>
    <s v="within a day"/>
    <n v="0.64"/>
    <x v="2"/>
    <n v="100"/>
    <n v="9"/>
    <n v="9"/>
    <n v="10"/>
    <n v="10"/>
    <n v="9"/>
    <n v="10"/>
  </r>
  <r>
    <x v="2438"/>
    <x v="729"/>
    <x v="5"/>
    <s v="4/18"/>
    <d v="2013-04-18T00:00:00"/>
    <n v="2.1901250786402771"/>
    <n v="1087866"/>
    <x v="4"/>
    <s v="Amsterdam"/>
    <x v="0"/>
    <s v="North Holland"/>
    <s v="North Holland"/>
    <s v="1013 GS"/>
    <s v="Netherlands"/>
    <n v="52.381045008956399"/>
    <n v="4.8896530403791001"/>
    <s v="Bed &amp; Breakfast"/>
    <x v="1"/>
    <n v="2"/>
    <n v="1"/>
    <n v="1"/>
    <n v="1"/>
    <s v="Real Bed"/>
    <n v="99"/>
    <n v="1"/>
    <n v="0"/>
    <n v="2"/>
    <n v="56"/>
    <n v="99"/>
    <n v="198"/>
    <n v="11088"/>
    <s v="within a few hours"/>
    <n v="1"/>
    <x v="100"/>
    <n v="89"/>
    <n v="9"/>
    <n v="10"/>
    <n v="10"/>
    <n v="10"/>
    <n v="10"/>
    <n v="8"/>
  </r>
  <r>
    <x v="2439"/>
    <x v="248"/>
    <x v="5"/>
    <s v="4/18"/>
    <d v="2013-04-18T00:00:00"/>
    <n v="2.1901250786402771"/>
    <n v="3370850"/>
    <x v="3"/>
    <s v="Amsterdam"/>
    <x v="0"/>
    <s v="North Holland"/>
    <s v="North Holland"/>
    <s v="1017 CX"/>
    <s v="Netherlands"/>
    <n v="52.367078074727303"/>
    <n v="4.89693289072477"/>
    <s v="Apartment"/>
    <x v="0"/>
    <n v="2"/>
    <n v="1"/>
    <n v="0"/>
    <n v="1"/>
    <s v="Real Bed"/>
    <n v="129"/>
    <n v="2"/>
    <n v="0"/>
    <n v="2"/>
    <n v="40"/>
    <n v="129"/>
    <n v="258"/>
    <n v="10320"/>
    <s v="within a few hours"/>
    <n v="0.9"/>
    <x v="3"/>
    <n v="93"/>
    <n v="9"/>
    <n v="10"/>
    <n v="10"/>
    <n v="10"/>
    <n v="10"/>
    <n v="9"/>
  </r>
  <r>
    <x v="2440"/>
    <x v="1538"/>
    <x v="5"/>
    <s v="4/18"/>
    <d v="2013-04-18T00:00:00"/>
    <n v="2.1901250786402771"/>
    <n v="4932087"/>
    <x v="4"/>
    <s v="Amsterdam"/>
    <x v="0"/>
    <s v="NH"/>
    <s v="North Holland"/>
    <s v="1012 LT"/>
    <s v="Netherlands"/>
    <n v="52.376720240839298"/>
    <n v="4.8959520826787397"/>
    <s v="Apartment"/>
    <x v="0"/>
    <n v="3"/>
    <n v="1"/>
    <n v="1"/>
    <n v="1"/>
    <s v="Real Bed"/>
    <n v="95"/>
    <n v="2"/>
    <n v="20"/>
    <n v="2"/>
    <n v="6"/>
    <n v="95"/>
    <n v="190"/>
    <n v="1140"/>
    <s v="within a day"/>
    <n v="1"/>
    <x v="10"/>
    <n v="93"/>
    <n v="10"/>
    <n v="9"/>
    <n v="10"/>
    <n v="10"/>
    <n v="9"/>
    <n v="9"/>
  </r>
  <r>
    <x v="2441"/>
    <x v="545"/>
    <x v="5"/>
    <s v="4/19"/>
    <d v="2013-04-19T00:00:00"/>
    <n v="2.1873853526128797"/>
    <n v="1081307"/>
    <x v="13"/>
    <s v="Amsterdam"/>
    <x v="0"/>
    <s v="North Holland"/>
    <s v="North Holland"/>
    <s v="1032 XL"/>
    <s v="Netherlands"/>
    <n v="52.3988386119361"/>
    <n v="4.9186145664016401"/>
    <s v="House"/>
    <x v="0"/>
    <n v="3"/>
    <n v="1"/>
    <n v="2"/>
    <n v="2"/>
    <s v="Real Bed"/>
    <n v="75"/>
    <n v="2"/>
    <n v="15"/>
    <n v="2"/>
    <n v="46"/>
    <n v="75"/>
    <n v="150"/>
    <n v="6900"/>
    <s v="within a day"/>
    <n v="0.94"/>
    <x v="101"/>
    <n v="91"/>
    <n v="10"/>
    <n v="9"/>
    <n v="10"/>
    <n v="10"/>
    <n v="9"/>
    <n v="9"/>
  </r>
  <r>
    <x v="2442"/>
    <x v="1539"/>
    <x v="5"/>
    <s v="4/19"/>
    <d v="2013-04-19T00:00:00"/>
    <n v="2.1873853526128797"/>
    <n v="1745212"/>
    <x v="10"/>
    <s v="Amsterdam"/>
    <x v="0"/>
    <s v="North Holland"/>
    <s v="North Holland"/>
    <s v="1092 JM"/>
    <s v="Netherlands"/>
    <n v="52.354921219886201"/>
    <n v="4.9249577918743999"/>
    <s v="Apartment"/>
    <x v="0"/>
    <n v="3"/>
    <n v="1"/>
    <n v="1"/>
    <n v="1"/>
    <s v="Real Bed"/>
    <n v="85"/>
    <n v="1"/>
    <n v="0"/>
    <n v="3"/>
    <n v="8"/>
    <n v="85"/>
    <n v="255"/>
    <n v="2040"/>
    <s v="within a few hours"/>
    <n v="1"/>
    <x v="6"/>
    <n v="95"/>
    <n v="9"/>
    <n v="9"/>
    <n v="10"/>
    <n v="10"/>
    <n v="9"/>
    <n v="9"/>
  </r>
  <r>
    <x v="2443"/>
    <x v="1540"/>
    <x v="5"/>
    <s v="4/19"/>
    <d v="2013-04-19T00:00:00"/>
    <n v="2.1873853526128797"/>
    <n v="1953187"/>
    <x v="3"/>
    <s v="Amsterdam"/>
    <x v="0"/>
    <s v="North Holland"/>
    <s v="North Holland"/>
    <s v="1018 AD"/>
    <s v="Netherlands"/>
    <n v="52.365905711978002"/>
    <n v="4.9204056424592704"/>
    <s v="Boat"/>
    <x v="0"/>
    <n v="2"/>
    <n v="1"/>
    <n v="2"/>
    <n v="1"/>
    <s v="Real Bed"/>
    <n v="145"/>
    <n v="2"/>
    <n v="0"/>
    <n v="2"/>
    <n v="0"/>
    <n v="145"/>
    <n v="290"/>
    <n v="0"/>
    <s v="within a day"/>
    <n v="0.8"/>
    <x v="5"/>
    <m/>
    <m/>
    <m/>
    <m/>
    <m/>
    <m/>
    <m/>
  </r>
  <r>
    <x v="2444"/>
    <x v="17"/>
    <x v="5"/>
    <s v="4/20"/>
    <d v="2013-04-20T00:00:00"/>
    <n v="2.1846456265854823"/>
    <n v="5476868"/>
    <x v="2"/>
    <s v="Amsterdam"/>
    <x v="0"/>
    <s v="Noord-Holland"/>
    <s v="North Holland"/>
    <s v="1056 RL"/>
    <s v="Netherlands"/>
    <n v="52.373267873499401"/>
    <n v="4.8534733085765502"/>
    <s v="Apartment"/>
    <x v="1"/>
    <n v="2"/>
    <n v="1"/>
    <n v="1"/>
    <n v="1"/>
    <s v="Futon"/>
    <n v="35"/>
    <n v="1"/>
    <n v="0"/>
    <n v="1"/>
    <n v="2"/>
    <n v="35"/>
    <n v="35"/>
    <n v="70"/>
    <s v="within a day"/>
    <n v="0.57999999999999996"/>
    <x v="4"/>
    <n v="100"/>
    <n v="6"/>
    <n v="10"/>
    <n v="10"/>
    <n v="10"/>
    <n v="10"/>
    <n v="8"/>
  </r>
  <r>
    <x v="2445"/>
    <x v="1541"/>
    <x v="5"/>
    <s v="4/20"/>
    <d v="2013-04-20T00:00:00"/>
    <n v="2.1846456265854823"/>
    <n v="3019899"/>
    <x v="8"/>
    <s v="Amsterdam"/>
    <x v="0"/>
    <s v="North Holland"/>
    <s v="North Holland"/>
    <n v="1079"/>
    <s v="Netherlands"/>
    <n v="52.347420345481801"/>
    <n v="4.9127846616669402"/>
    <s v="Apartment"/>
    <x v="0"/>
    <n v="2"/>
    <n v="1"/>
    <n v="1"/>
    <n v="1"/>
    <s v="Real Bed"/>
    <n v="80"/>
    <n v="1"/>
    <n v="0"/>
    <n v="2"/>
    <n v="4"/>
    <n v="80"/>
    <n v="160"/>
    <n v="640"/>
    <s v="within a day"/>
    <n v="0.57999999999999996"/>
    <x v="11"/>
    <n v="100"/>
    <n v="10"/>
    <n v="10"/>
    <n v="10"/>
    <n v="10"/>
    <n v="8"/>
    <n v="10"/>
  </r>
  <r>
    <x v="2446"/>
    <x v="522"/>
    <x v="5"/>
    <s v="4/21"/>
    <d v="2013-04-21T00:00:00"/>
    <n v="2.1819059005580854"/>
    <n v="4830791"/>
    <x v="3"/>
    <s v="Amsterdam"/>
    <x v="0"/>
    <s v="Noord-Holland"/>
    <s v="North Holland"/>
    <s v="1018 TZ"/>
    <s v="Netherlands"/>
    <n v="52.366673459116598"/>
    <n v="4.9057541017045896"/>
    <s v="Apartment"/>
    <x v="0"/>
    <n v="4"/>
    <n v="1"/>
    <n v="2"/>
    <n v="2"/>
    <s v="Real Bed"/>
    <n v="225"/>
    <n v="1"/>
    <n v="0"/>
    <n v="7"/>
    <n v="0"/>
    <n v="225"/>
    <n v="1575"/>
    <n v="0"/>
    <s v="N/A"/>
    <s v="N/A"/>
    <x v="5"/>
    <m/>
    <m/>
    <m/>
    <m/>
    <m/>
    <m/>
    <m/>
  </r>
  <r>
    <x v="2447"/>
    <x v="151"/>
    <x v="5"/>
    <s v="4/21"/>
    <d v="2013-04-21T00:00:00"/>
    <n v="2.1819059005580854"/>
    <n v="1340289"/>
    <x v="0"/>
    <s v="Amsterdam"/>
    <x v="0"/>
    <s v="North Holland"/>
    <s v="North Holland"/>
    <s v="1051 GC"/>
    <s v="Netherlands"/>
    <n v="52.373841298064697"/>
    <n v="4.8673239541782598"/>
    <s v="Apartment"/>
    <x v="0"/>
    <n v="4"/>
    <n v="1"/>
    <n v="2"/>
    <n v="4"/>
    <s v="Real Bed"/>
    <n v="140"/>
    <n v="4"/>
    <n v="0"/>
    <n v="3"/>
    <n v="60"/>
    <n v="140"/>
    <n v="420"/>
    <n v="25200"/>
    <s v="N/A"/>
    <s v="N/A"/>
    <x v="48"/>
    <n v="90"/>
    <n v="9"/>
    <n v="9"/>
    <n v="9"/>
    <n v="9"/>
    <n v="9"/>
    <n v="9"/>
  </r>
  <r>
    <x v="2448"/>
    <x v="1542"/>
    <x v="5"/>
    <s v="4/21"/>
    <d v="2013-04-21T00:00:00"/>
    <n v="2.1819059005580854"/>
    <n v="2892336"/>
    <x v="5"/>
    <s v="Amsterdam"/>
    <x v="0"/>
    <s v="North Holland"/>
    <s v="North Holland"/>
    <n v="1071"/>
    <s v="Netherlands"/>
    <n v="52.353708754079499"/>
    <n v="4.8829750785733603"/>
    <s v="Apartment"/>
    <x v="0"/>
    <n v="2"/>
    <n v="1"/>
    <n v="1"/>
    <n v="1"/>
    <s v="Real Bed"/>
    <n v="120"/>
    <n v="1"/>
    <n v="0"/>
    <n v="3"/>
    <n v="10"/>
    <n v="120"/>
    <n v="360"/>
    <n v="3600"/>
    <s v="within a day"/>
    <n v="0.88"/>
    <x v="22"/>
    <n v="96"/>
    <n v="9"/>
    <n v="9"/>
    <n v="10"/>
    <n v="9"/>
    <n v="9"/>
    <n v="9"/>
  </r>
  <r>
    <x v="2449"/>
    <x v="1543"/>
    <x v="5"/>
    <s v="4/21"/>
    <d v="2013-04-21T00:00:00"/>
    <n v="2.1819059005580854"/>
    <n v="2296947"/>
    <x v="3"/>
    <s v="Amsterdam"/>
    <x v="0"/>
    <s v="North Holland"/>
    <s v="North Holland"/>
    <s v="1018 TR"/>
    <s v="Netherlands"/>
    <n v="52.363028034918898"/>
    <n v="4.9170342891363399"/>
    <s v="House"/>
    <x v="0"/>
    <n v="4"/>
    <n v="1"/>
    <n v="2"/>
    <n v="2"/>
    <s v="Real Bed"/>
    <n v="120"/>
    <n v="2"/>
    <n v="35"/>
    <n v="3"/>
    <n v="14"/>
    <n v="120"/>
    <n v="360"/>
    <n v="5040"/>
    <s v="within a day"/>
    <n v="0.93"/>
    <x v="45"/>
    <n v="94"/>
    <n v="10"/>
    <n v="10"/>
    <n v="10"/>
    <n v="10"/>
    <n v="9"/>
    <n v="9"/>
  </r>
  <r>
    <x v="2450"/>
    <x v="231"/>
    <x v="5"/>
    <s v="4/21"/>
    <d v="2013-04-21T00:00:00"/>
    <n v="2.1819059005580854"/>
    <n v="1096593"/>
    <x v="10"/>
    <s v="Amsterdam"/>
    <x v="0"/>
    <s v="North Holland"/>
    <s v="North Holland"/>
    <s v="1091 BX"/>
    <s v="Netherlands"/>
    <n v="52.357219277174799"/>
    <n v="4.9106627881745704"/>
    <s v="Apartment"/>
    <x v="0"/>
    <n v="2"/>
    <n v="1"/>
    <n v="1"/>
    <n v="1"/>
    <s v="Real Bed"/>
    <n v="94"/>
    <n v="2"/>
    <n v="20"/>
    <n v="3"/>
    <n v="30"/>
    <n v="94"/>
    <n v="282"/>
    <n v="8460"/>
    <s v="within a few hours"/>
    <n v="0.8"/>
    <x v="2"/>
    <n v="96"/>
    <n v="10"/>
    <n v="9"/>
    <n v="10"/>
    <n v="10"/>
    <n v="9"/>
    <n v="10"/>
  </r>
  <r>
    <x v="2451"/>
    <x v="635"/>
    <x v="5"/>
    <s v="4/21"/>
    <d v="2013-04-21T00:00:00"/>
    <n v="2.1819059005580854"/>
    <n v="3191295"/>
    <x v="2"/>
    <s v="Amsterdam"/>
    <x v="0"/>
    <s v="North Holland"/>
    <s v="North Holland"/>
    <s v="1057 AL"/>
    <s v="Netherlands"/>
    <n v="52.369672343214503"/>
    <n v="4.8497467175643303"/>
    <s v="Apartment"/>
    <x v="0"/>
    <n v="5"/>
    <n v="1"/>
    <n v="3"/>
    <n v="3"/>
    <s v="Real Bed"/>
    <n v="189"/>
    <n v="4"/>
    <n v="10"/>
    <n v="4"/>
    <n v="2"/>
    <n v="189"/>
    <n v="756"/>
    <n v="1512"/>
    <s v="within a few hours"/>
    <n v="1"/>
    <x v="4"/>
    <n v="100"/>
    <n v="10"/>
    <n v="10"/>
    <n v="10"/>
    <n v="10"/>
    <n v="8"/>
    <n v="10"/>
  </r>
  <r>
    <x v="2452"/>
    <x v="1544"/>
    <x v="5"/>
    <s v="4/21"/>
    <d v="2013-04-21T00:00:00"/>
    <n v="2.1819059005580854"/>
    <n v="1096896"/>
    <x v="3"/>
    <s v="Amsterdam"/>
    <x v="0"/>
    <s v="North Holland"/>
    <s v="North Holland"/>
    <n v="1012"/>
    <s v="Netherlands"/>
    <n v="52.366474615487199"/>
    <n v="4.8899177682930297"/>
    <s v="Apartment"/>
    <x v="0"/>
    <n v="2"/>
    <n v="1"/>
    <n v="1"/>
    <n v="1"/>
    <s v="Real Bed"/>
    <n v="100"/>
    <n v="1"/>
    <n v="0"/>
    <n v="2"/>
    <n v="252"/>
    <n v="100"/>
    <n v="200"/>
    <n v="50400"/>
    <s v="within a few hours"/>
    <n v="0.96"/>
    <x v="179"/>
    <n v="95"/>
    <n v="10"/>
    <n v="10"/>
    <n v="10"/>
    <n v="10"/>
    <n v="10"/>
    <n v="9"/>
  </r>
  <r>
    <x v="2453"/>
    <x v="1545"/>
    <x v="5"/>
    <s v="4/21"/>
    <d v="2013-04-21T00:00:00"/>
    <n v="2.1819059005580854"/>
    <n v="1097048"/>
    <x v="1"/>
    <s v="Amsterdam"/>
    <x v="0"/>
    <s v="North Holland"/>
    <s v="North Holland"/>
    <s v="1094 CL"/>
    <s v="Netherlands"/>
    <n v="52.364429586453802"/>
    <n v="4.9333540421618398"/>
    <s v="Apartment"/>
    <x v="0"/>
    <n v="4"/>
    <n v="1"/>
    <n v="2"/>
    <n v="1"/>
    <s v="Real Bed"/>
    <n v="125"/>
    <n v="1"/>
    <n v="0"/>
    <n v="2"/>
    <n v="10"/>
    <n v="125"/>
    <n v="250"/>
    <n v="2500"/>
    <s v="N/A"/>
    <s v="N/A"/>
    <x v="22"/>
    <n v="93"/>
    <n v="9"/>
    <n v="8"/>
    <n v="10"/>
    <n v="10"/>
    <n v="9"/>
    <n v="10"/>
  </r>
  <r>
    <x v="2454"/>
    <x v="620"/>
    <x v="5"/>
    <s v="4/21"/>
    <d v="2013-04-21T00:00:00"/>
    <n v="2.1819059005580854"/>
    <n v="1097121"/>
    <x v="3"/>
    <s v="Amsterdam"/>
    <x v="0"/>
    <s v="North Holland"/>
    <s v="North Holland"/>
    <n v="1018"/>
    <s v="Netherlands"/>
    <n v="52.368308842227499"/>
    <n v="4.9095905637089396"/>
    <s v="House"/>
    <x v="0"/>
    <n v="6"/>
    <n v="2"/>
    <n v="4"/>
    <n v="6"/>
    <s v="Real Bed"/>
    <n v="340"/>
    <n v="5"/>
    <n v="80"/>
    <n v="3"/>
    <n v="6"/>
    <n v="340"/>
    <n v="1020"/>
    <n v="6120"/>
    <s v="within a few hours"/>
    <n v="0.88"/>
    <x v="10"/>
    <n v="100"/>
    <n v="10"/>
    <n v="10"/>
    <n v="10"/>
    <n v="10"/>
    <n v="10"/>
    <n v="9"/>
  </r>
  <r>
    <x v="2455"/>
    <x v="1546"/>
    <x v="5"/>
    <s v="4/21"/>
    <d v="2013-04-21T00:00:00"/>
    <n v="2.1819059005580854"/>
    <n v="1097257"/>
    <x v="1"/>
    <s v="Amsterdam"/>
    <x v="0"/>
    <s v="North Holland"/>
    <s v="North Holland"/>
    <s v="1094 SB"/>
    <s v="Netherlands"/>
    <n v="52.362224947254198"/>
    <n v="4.9357481668352898"/>
    <s v="Apartment"/>
    <x v="0"/>
    <n v="2"/>
    <n v="1"/>
    <n v="1"/>
    <n v="1"/>
    <s v="Real Bed"/>
    <n v="70"/>
    <n v="1"/>
    <n v="0"/>
    <n v="3"/>
    <n v="14"/>
    <n v="70"/>
    <n v="210"/>
    <n v="2940"/>
    <s v="N/A"/>
    <s v="N/A"/>
    <x v="45"/>
    <n v="93"/>
    <n v="10"/>
    <n v="9"/>
    <n v="8"/>
    <n v="10"/>
    <n v="10"/>
    <n v="9"/>
  </r>
  <r>
    <x v="2456"/>
    <x v="1547"/>
    <x v="5"/>
    <s v="4/21"/>
    <d v="2013-04-21T00:00:00"/>
    <n v="2.1819059005580854"/>
    <n v="1097277"/>
    <x v="5"/>
    <s v="Amsterdam"/>
    <x v="0"/>
    <s v="North Holland"/>
    <s v="North Holland"/>
    <n v="1058"/>
    <s v="Netherlands"/>
    <n v="52.355181237446402"/>
    <n v="4.8500610156618702"/>
    <s v="Apartment"/>
    <x v="0"/>
    <n v="3"/>
    <n v="1"/>
    <n v="2"/>
    <n v="2"/>
    <s v="Real Bed"/>
    <n v="90"/>
    <n v="1"/>
    <n v="0"/>
    <n v="1"/>
    <n v="6"/>
    <n v="90"/>
    <n v="90"/>
    <n v="540"/>
    <s v="within a day"/>
    <n v="0.5"/>
    <x v="10"/>
    <n v="100"/>
    <n v="9"/>
    <n v="10"/>
    <n v="10"/>
    <n v="10"/>
    <n v="9"/>
    <n v="10"/>
  </r>
  <r>
    <x v="2457"/>
    <x v="1548"/>
    <x v="5"/>
    <s v="4/21"/>
    <d v="2013-04-21T00:00:00"/>
    <n v="2.1819059005580854"/>
    <n v="1097394"/>
    <x v="6"/>
    <s v="Amsterdam"/>
    <x v="0"/>
    <s v="North Holland"/>
    <s v="North Holland"/>
    <n v="1073"/>
    <s v="Netherlands"/>
    <n v="52.348347937145"/>
    <n v="4.9013074633149598"/>
    <s v="Apartment"/>
    <x v="0"/>
    <n v="4"/>
    <n v="1"/>
    <n v="2"/>
    <n v="3"/>
    <s v="Real Bed"/>
    <n v="129"/>
    <n v="2"/>
    <n v="20"/>
    <n v="2"/>
    <n v="68"/>
    <n v="129"/>
    <n v="258"/>
    <n v="17544"/>
    <s v="within a few hours"/>
    <n v="1"/>
    <x v="13"/>
    <n v="96"/>
    <n v="10"/>
    <n v="10"/>
    <n v="10"/>
    <n v="10"/>
    <n v="9"/>
    <n v="9"/>
  </r>
  <r>
    <x v="2458"/>
    <x v="1549"/>
    <x v="5"/>
    <s v="4/22"/>
    <d v="2013-04-22T00:00:00"/>
    <n v="2.1791661745306881"/>
    <n v="2749719"/>
    <x v="0"/>
    <s v="Amsterdam"/>
    <x v="0"/>
    <s v="North Holland"/>
    <s v="North Holland"/>
    <n v="1052"/>
    <s v="Netherlands"/>
    <n v="52.373366471934901"/>
    <n v="4.8731734705820502"/>
    <s v="Apartment"/>
    <x v="0"/>
    <n v="4"/>
    <n v="1"/>
    <n v="2"/>
    <n v="2"/>
    <s v="Real Bed"/>
    <n v="190"/>
    <n v="4"/>
    <n v="0"/>
    <n v="1"/>
    <n v="8"/>
    <n v="190"/>
    <n v="190"/>
    <n v="1520"/>
    <s v="within an hour"/>
    <n v="1"/>
    <x v="6"/>
    <n v="100"/>
    <n v="10"/>
    <n v="10"/>
    <n v="10"/>
    <n v="10"/>
    <n v="10"/>
    <n v="9"/>
  </r>
  <r>
    <x v="2459"/>
    <x v="1006"/>
    <x v="5"/>
    <s v="4/22"/>
    <d v="2013-04-22T00:00:00"/>
    <n v="2.1791661745306881"/>
    <n v="1098436"/>
    <x v="4"/>
    <s v="Amsterdam"/>
    <x v="0"/>
    <s v="North Holland"/>
    <s v="North Holland"/>
    <s v="1013 HC"/>
    <s v="Netherlands"/>
    <n v="52.381813619825301"/>
    <n v="4.8866950066342598"/>
    <s v="Apartment"/>
    <x v="0"/>
    <n v="2"/>
    <n v="1.5"/>
    <n v="1"/>
    <n v="1"/>
    <s v="Real Bed"/>
    <n v="125"/>
    <n v="2"/>
    <n v="25"/>
    <n v="14"/>
    <n v="4"/>
    <n v="125"/>
    <n v="1750"/>
    <n v="7000"/>
    <s v="within a few hours"/>
    <n v="1"/>
    <x v="11"/>
    <n v="96"/>
    <n v="10"/>
    <n v="8"/>
    <n v="10"/>
    <n v="10"/>
    <n v="10"/>
    <n v="9"/>
  </r>
  <r>
    <x v="2460"/>
    <x v="29"/>
    <x v="5"/>
    <s v="4/22"/>
    <d v="2013-04-22T00:00:00"/>
    <n v="2.1791661745306881"/>
    <n v="1100980"/>
    <x v="2"/>
    <s v="Amsterdam"/>
    <x v="0"/>
    <s v="North Holland"/>
    <s v="North Holland"/>
    <n v="1058"/>
    <s v="Netherlands"/>
    <n v="52.3639431063229"/>
    <n v="4.8492237554272197"/>
    <s v="Apartment"/>
    <x v="1"/>
    <n v="3"/>
    <n v="1"/>
    <n v="1"/>
    <n v="1"/>
    <s v="Real Bed"/>
    <n v="50"/>
    <n v="1"/>
    <n v="21"/>
    <n v="1"/>
    <n v="46"/>
    <n v="71"/>
    <n v="71"/>
    <n v="3266"/>
    <s v="within a few hours"/>
    <n v="0.96"/>
    <x v="101"/>
    <n v="88"/>
    <n v="9"/>
    <n v="9"/>
    <n v="9"/>
    <n v="9"/>
    <n v="9"/>
    <n v="9"/>
  </r>
  <r>
    <x v="2461"/>
    <x v="760"/>
    <x v="5"/>
    <s v="4/23"/>
    <d v="2013-04-23T00:00:00"/>
    <n v="2.1764264485032907"/>
    <n v="1101886"/>
    <x v="2"/>
    <s v="Amsterdam"/>
    <x v="0"/>
    <s v="North Holland"/>
    <s v="North Holland"/>
    <s v="1056 KX"/>
    <s v="Netherlands"/>
    <n v="52.371223760151501"/>
    <n v="4.8661319159125798"/>
    <s v="Apartment"/>
    <x v="0"/>
    <n v="2"/>
    <n v="1.5"/>
    <n v="1"/>
    <n v="1"/>
    <s v="Real Bed"/>
    <n v="75"/>
    <n v="2"/>
    <n v="50"/>
    <n v="3"/>
    <n v="84"/>
    <n v="75"/>
    <n v="225"/>
    <n v="18900"/>
    <s v="within a few hours"/>
    <n v="1"/>
    <x v="125"/>
    <n v="96"/>
    <n v="10"/>
    <n v="10"/>
    <n v="10"/>
    <n v="10"/>
    <n v="9"/>
    <n v="9"/>
  </r>
  <r>
    <x v="2462"/>
    <x v="662"/>
    <x v="5"/>
    <s v="4/23"/>
    <d v="2013-04-23T00:00:00"/>
    <n v="2.1764264485032907"/>
    <n v="3593315"/>
    <x v="4"/>
    <s v="Amsterdam"/>
    <x v="0"/>
    <s v="North Holland"/>
    <s v="North Holland"/>
    <s v="1015RC"/>
    <s v="Netherlands"/>
    <n v="52.377409004220603"/>
    <n v="4.8842424661416803"/>
    <s v="Apartment"/>
    <x v="0"/>
    <n v="2"/>
    <n v="1"/>
    <n v="1"/>
    <n v="1"/>
    <s v="Real Bed"/>
    <n v="175"/>
    <n v="1"/>
    <n v="0"/>
    <n v="2"/>
    <n v="12"/>
    <n v="175"/>
    <n v="350"/>
    <n v="4200"/>
    <s v="within a day"/>
    <n v="1"/>
    <x v="77"/>
    <n v="100"/>
    <n v="10"/>
    <n v="10"/>
    <n v="10"/>
    <n v="10"/>
    <n v="10"/>
    <n v="9"/>
  </r>
  <r>
    <x v="2463"/>
    <x v="1550"/>
    <x v="5"/>
    <s v="4/23"/>
    <d v="2013-04-23T00:00:00"/>
    <n v="2.1764264485032907"/>
    <n v="1102038"/>
    <x v="19"/>
    <s v="Amsterdam"/>
    <x v="0"/>
    <s v="North Holland"/>
    <s v="North Holland"/>
    <m/>
    <s v="Netherlands"/>
    <n v="52.417379437072199"/>
    <n v="4.8847572492142204"/>
    <s v="House"/>
    <x v="1"/>
    <n v="2"/>
    <n v="1"/>
    <n v="1"/>
    <n v="1"/>
    <s v="Pull-out Sofa"/>
    <n v="50"/>
    <n v="0"/>
    <n v="0"/>
    <n v="2"/>
    <n v="114"/>
    <n v="50"/>
    <n v="100"/>
    <n v="11400"/>
    <s v="within an hour"/>
    <n v="1"/>
    <x v="56"/>
    <n v="93"/>
    <n v="9"/>
    <n v="10"/>
    <n v="10"/>
    <n v="9"/>
    <n v="8"/>
    <n v="9"/>
  </r>
  <r>
    <x v="2463"/>
    <x v="1550"/>
    <x v="5"/>
    <s v="4/23"/>
    <d v="2013-04-23T00:00:00"/>
    <n v="2.1764264485032907"/>
    <n v="1642484"/>
    <x v="19"/>
    <s v="Amsterdam"/>
    <x v="0"/>
    <s v="North Holland"/>
    <s v="North Holland"/>
    <s v="1033 ZR"/>
    <s v="Netherlands"/>
    <n v="52.4170988076444"/>
    <n v="4.8837942122896196"/>
    <s v="House"/>
    <x v="1"/>
    <n v="1"/>
    <n v="1"/>
    <n v="1"/>
    <n v="1"/>
    <s v="Airbed"/>
    <n v="30"/>
    <n v="1"/>
    <n v="0"/>
    <n v="1"/>
    <n v="34"/>
    <n v="30"/>
    <n v="30"/>
    <n v="1020"/>
    <s v="within an hour"/>
    <n v="1"/>
    <x v="53"/>
    <n v="88"/>
    <n v="9"/>
    <n v="10"/>
    <n v="9"/>
    <n v="10"/>
    <n v="9"/>
    <n v="9"/>
  </r>
  <r>
    <x v="2464"/>
    <x v="1551"/>
    <x v="5"/>
    <s v="4/23"/>
    <d v="2013-04-23T00:00:00"/>
    <n v="2.1764264485032907"/>
    <n v="1102199"/>
    <x v="6"/>
    <s v="Amsterdam"/>
    <x v="0"/>
    <s v="North Holland"/>
    <s v="North Holland"/>
    <s v="1073 VZ"/>
    <s v="Netherlands"/>
    <n v="52.356920149268099"/>
    <n v="4.8932809413886096"/>
    <s v="Other"/>
    <x v="1"/>
    <n v="2"/>
    <m/>
    <n v="1"/>
    <n v="1"/>
    <s v="Real Bed"/>
    <n v="230"/>
    <n v="1"/>
    <n v="0"/>
    <n v="2"/>
    <n v="0"/>
    <n v="230"/>
    <n v="460"/>
    <n v="0"/>
    <s v="within a day"/>
    <n v="1"/>
    <x v="5"/>
    <m/>
    <m/>
    <m/>
    <m/>
    <m/>
    <m/>
    <m/>
  </r>
  <r>
    <x v="2465"/>
    <x v="485"/>
    <x v="5"/>
    <s v="4/23"/>
    <d v="2013-04-23T00:00:00"/>
    <n v="2.1764264485032907"/>
    <n v="1102380"/>
    <x v="0"/>
    <s v="Amsterdam"/>
    <x v="0"/>
    <s v="North Holland"/>
    <s v="North Holland"/>
    <s v="1013 PD"/>
    <s v="Netherlands"/>
    <n v="52.390170236797701"/>
    <n v="4.8857914857617004"/>
    <s v="Apartment"/>
    <x v="1"/>
    <n v="2"/>
    <n v="1"/>
    <n v="1"/>
    <n v="1"/>
    <s v="Real Bed"/>
    <n v="75"/>
    <n v="1"/>
    <n v="0"/>
    <n v="2"/>
    <n v="24"/>
    <n v="75"/>
    <n v="150"/>
    <n v="3600"/>
    <s v="within a day"/>
    <n v="1"/>
    <x v="75"/>
    <n v="97"/>
    <n v="10"/>
    <n v="10"/>
    <n v="10"/>
    <n v="10"/>
    <n v="9"/>
    <n v="9"/>
  </r>
  <r>
    <x v="2466"/>
    <x v="1552"/>
    <x v="5"/>
    <s v="4/23"/>
    <d v="2013-04-23T00:00:00"/>
    <n v="2.1764264485032907"/>
    <n v="1329048"/>
    <x v="13"/>
    <s v="Amsterdam"/>
    <x v="0"/>
    <s v="North Holland"/>
    <s v="North Holland"/>
    <s v="1021 CT"/>
    <s v="Netherlands"/>
    <n v="52.384565828837303"/>
    <n v="4.9207923237739299"/>
    <s v="Apartment"/>
    <x v="0"/>
    <n v="4"/>
    <n v="1"/>
    <n v="2"/>
    <n v="2"/>
    <s v="Real Bed"/>
    <n v="110"/>
    <n v="4"/>
    <n v="0"/>
    <n v="4"/>
    <n v="18"/>
    <n v="110"/>
    <n v="440"/>
    <n v="7920"/>
    <s v="a few days or more"/>
    <n v="0.43"/>
    <x v="33"/>
    <n v="93"/>
    <n v="9"/>
    <n v="10"/>
    <n v="9"/>
    <n v="10"/>
    <n v="8"/>
    <n v="9"/>
  </r>
  <r>
    <x v="2467"/>
    <x v="732"/>
    <x v="5"/>
    <s v="4/23"/>
    <d v="2013-04-23T00:00:00"/>
    <n v="2.1764264485032907"/>
    <n v="1102846"/>
    <x v="3"/>
    <s v="Amsterdam"/>
    <x v="0"/>
    <s v="North Holland"/>
    <s v="North Holland"/>
    <s v="1018DW"/>
    <s v="Netherlands"/>
    <n v="52.3641182723348"/>
    <n v="4.9038599754644796"/>
    <s v="Apartment"/>
    <x v="0"/>
    <n v="3"/>
    <n v="1"/>
    <n v="1"/>
    <n v="2"/>
    <s v="Real Bed"/>
    <n v="90"/>
    <n v="2"/>
    <n v="0"/>
    <n v="3"/>
    <n v="50"/>
    <n v="90"/>
    <n v="270"/>
    <n v="13500"/>
    <s v="within a few hours"/>
    <n v="1"/>
    <x v="18"/>
    <n v="94"/>
    <n v="9"/>
    <n v="10"/>
    <n v="10"/>
    <n v="10"/>
    <n v="10"/>
    <n v="9"/>
  </r>
  <r>
    <x v="2468"/>
    <x v="1553"/>
    <x v="5"/>
    <s v="4/23"/>
    <d v="2013-04-23T00:00:00"/>
    <n v="2.1764264485032907"/>
    <n v="4130806"/>
    <x v="6"/>
    <s v="Amsterdam"/>
    <x v="0"/>
    <s v="North Holland"/>
    <s v="North Holland"/>
    <s v="1072 HA"/>
    <s v="Netherlands"/>
    <n v="52.351701868761701"/>
    <n v="4.8871532247876397"/>
    <s v="Apartment"/>
    <x v="0"/>
    <n v="2"/>
    <n v="1"/>
    <n v="1"/>
    <n v="1"/>
    <s v="Real Bed"/>
    <n v="70"/>
    <n v="1"/>
    <n v="0"/>
    <n v="2"/>
    <n v="0"/>
    <n v="70"/>
    <n v="140"/>
    <n v="0"/>
    <s v="within a few hours"/>
    <n v="1"/>
    <x v="5"/>
    <m/>
    <m/>
    <m/>
    <m/>
    <m/>
    <m/>
    <m/>
  </r>
  <r>
    <x v="2469"/>
    <x v="1554"/>
    <x v="5"/>
    <s v="4/23"/>
    <d v="2013-04-23T00:00:00"/>
    <n v="2.1764264485032907"/>
    <n v="1103834"/>
    <x v="7"/>
    <s v="Amsterdam"/>
    <x v="0"/>
    <s v="North Holland"/>
    <s v="North Holland"/>
    <s v="1061 DK"/>
    <s v="Netherlands"/>
    <n v="52.377871058672298"/>
    <n v="4.8416949935159801"/>
    <s v="Apartment"/>
    <x v="1"/>
    <n v="1"/>
    <n v="1"/>
    <n v="1"/>
    <n v="1"/>
    <s v="Real Bed"/>
    <n v="35"/>
    <n v="16"/>
    <n v="7"/>
    <n v="10"/>
    <n v="22"/>
    <n v="35"/>
    <n v="350"/>
    <n v="7700"/>
    <s v="within a few hours"/>
    <n v="0.88"/>
    <x v="0"/>
    <n v="84"/>
    <n v="9"/>
    <n v="8"/>
    <n v="9"/>
    <n v="10"/>
    <n v="8"/>
    <n v="8"/>
  </r>
  <r>
    <x v="2469"/>
    <x v="1554"/>
    <x v="5"/>
    <s v="4/23"/>
    <d v="2013-04-23T00:00:00"/>
    <n v="2.1764264485032907"/>
    <n v="2119110"/>
    <x v="7"/>
    <s v="Amsterdam"/>
    <x v="0"/>
    <s v="North Holland"/>
    <s v="North Holland"/>
    <n v="1061"/>
    <s v="Netherlands"/>
    <n v="52.378340071931198"/>
    <n v="4.8409668010340701"/>
    <s v="Apartment"/>
    <x v="1"/>
    <n v="1"/>
    <n v="1"/>
    <n v="1"/>
    <n v="1"/>
    <s v="Real Bed"/>
    <n v="30"/>
    <n v="1"/>
    <n v="0"/>
    <n v="8"/>
    <n v="14"/>
    <n v="30"/>
    <n v="240"/>
    <n v="3360"/>
    <s v="within a few hours"/>
    <n v="0.88"/>
    <x v="45"/>
    <n v="87"/>
    <n v="9"/>
    <n v="8"/>
    <n v="9"/>
    <n v="9"/>
    <n v="8"/>
    <n v="9"/>
  </r>
  <r>
    <x v="2470"/>
    <x v="1555"/>
    <x v="5"/>
    <s v="4/23"/>
    <d v="2013-04-23T00:00:00"/>
    <n v="2.1764264485032907"/>
    <n v="1105128"/>
    <x v="3"/>
    <s v="Amsterdam"/>
    <x v="0"/>
    <s v="North Holland"/>
    <s v="North Holland"/>
    <s v="1011 TE"/>
    <s v="Netherlands"/>
    <n v="52.374548733237397"/>
    <n v="4.9080874674834698"/>
    <s v="Boat"/>
    <x v="0"/>
    <n v="2"/>
    <n v="1"/>
    <n v="1"/>
    <n v="1"/>
    <s v="Real Bed"/>
    <n v="125"/>
    <n v="1"/>
    <n v="0"/>
    <n v="2"/>
    <n v="190"/>
    <n v="125"/>
    <n v="250"/>
    <n v="47500"/>
    <s v="within a few hours"/>
    <n v="1"/>
    <x v="39"/>
    <n v="96"/>
    <n v="10"/>
    <n v="10"/>
    <n v="10"/>
    <n v="10"/>
    <n v="10"/>
    <n v="9"/>
  </r>
  <r>
    <x v="2471"/>
    <x v="1556"/>
    <x v="5"/>
    <s v="4/23"/>
    <d v="2013-04-23T00:00:00"/>
    <n v="2.1764264485032907"/>
    <n v="1427567"/>
    <x v="2"/>
    <s v="Amsterdam"/>
    <x v="0"/>
    <s v="North Holland"/>
    <s v="North Holland"/>
    <m/>
    <s v="Netherlands"/>
    <n v="52.368818022166998"/>
    <n v="4.8582854423817103"/>
    <s v="Apartment"/>
    <x v="0"/>
    <n v="2"/>
    <n v="1"/>
    <n v="1"/>
    <n v="1"/>
    <s v="Real Bed"/>
    <n v="85"/>
    <n v="1"/>
    <n v="0"/>
    <n v="2"/>
    <n v="14"/>
    <n v="85"/>
    <n v="170"/>
    <n v="2380"/>
    <s v="within a day"/>
    <n v="1"/>
    <x v="45"/>
    <n v="100"/>
    <n v="10"/>
    <n v="9"/>
    <n v="10"/>
    <n v="10"/>
    <n v="9"/>
    <n v="9"/>
  </r>
  <r>
    <x v="2472"/>
    <x v="1557"/>
    <x v="5"/>
    <s v="4/23"/>
    <d v="2013-04-23T00:00:00"/>
    <n v="2.1764264485032907"/>
    <n v="1104175"/>
    <x v="16"/>
    <s v="Amsterdam"/>
    <x v="0"/>
    <s v="North Holland"/>
    <s v="North Holland"/>
    <n v="1063"/>
    <s v="Netherlands"/>
    <n v="52.378324696165002"/>
    <n v="4.82806045591194"/>
    <s v="Apartment"/>
    <x v="0"/>
    <n v="2"/>
    <n v="1"/>
    <n v="1"/>
    <n v="1"/>
    <s v="Real Bed"/>
    <n v="90"/>
    <n v="2"/>
    <n v="25"/>
    <n v="4"/>
    <n v="18"/>
    <n v="90"/>
    <n v="360"/>
    <n v="6480"/>
    <s v="within a few hours"/>
    <n v="0.8"/>
    <x v="33"/>
    <n v="85"/>
    <n v="9"/>
    <n v="8"/>
    <n v="10"/>
    <n v="10"/>
    <n v="8"/>
    <n v="9"/>
  </r>
  <r>
    <x v="2473"/>
    <x v="1558"/>
    <x v="5"/>
    <s v="4/23"/>
    <d v="2013-04-23T00:00:00"/>
    <n v="2.1764264485032907"/>
    <n v="5141861"/>
    <x v="2"/>
    <s v="Amsterdam"/>
    <x v="0"/>
    <s v="Noord-Holland"/>
    <s v="North Holland"/>
    <s v="1054 HP"/>
    <s v="Netherlands"/>
    <n v="52.361995449753501"/>
    <n v="4.8733037872407303"/>
    <s v="Apartment"/>
    <x v="0"/>
    <n v="4"/>
    <n v="1.5"/>
    <n v="2"/>
    <n v="2"/>
    <s v="Real Bed"/>
    <n v="119"/>
    <n v="2"/>
    <n v="15"/>
    <n v="3"/>
    <n v="2"/>
    <n v="119"/>
    <n v="357"/>
    <n v="714"/>
    <s v="within a few hours"/>
    <n v="0.9"/>
    <x v="4"/>
    <n v="100"/>
    <n v="10"/>
    <n v="10"/>
    <n v="10"/>
    <n v="10"/>
    <n v="10"/>
    <n v="10"/>
  </r>
  <r>
    <x v="2474"/>
    <x v="1559"/>
    <x v="5"/>
    <s v="4/24"/>
    <d v="2013-04-24T00:00:00"/>
    <n v="2.1736867224758933"/>
    <n v="4413714"/>
    <x v="2"/>
    <s v="Amsterdam"/>
    <x v="0"/>
    <s v="North Holland"/>
    <s v="North Holland"/>
    <n v="1053"/>
    <s v="Netherlands"/>
    <n v="52.365541652378397"/>
    <n v="4.86996558229478"/>
    <s v="Apartment"/>
    <x v="1"/>
    <n v="2"/>
    <n v="1"/>
    <n v="1"/>
    <n v="1"/>
    <s v="Real Bed"/>
    <n v="45"/>
    <n v="1"/>
    <n v="0"/>
    <n v="1"/>
    <n v="2"/>
    <n v="45"/>
    <n v="45"/>
    <n v="90"/>
    <s v="within a day"/>
    <n v="1"/>
    <x v="4"/>
    <n v="80"/>
    <n v="10"/>
    <n v="10"/>
    <n v="10"/>
    <n v="10"/>
    <n v="8"/>
    <n v="10"/>
  </r>
  <r>
    <x v="2475"/>
    <x v="536"/>
    <x v="5"/>
    <s v="4/24"/>
    <d v="2013-04-24T00:00:00"/>
    <n v="2.1736867224758933"/>
    <n v="1105690"/>
    <x v="4"/>
    <s v="Amsterdam"/>
    <x v="0"/>
    <s v="North Holland"/>
    <s v="North Holland"/>
    <s v="1015 DT"/>
    <s v="Netherlands"/>
    <n v="52.377969439732503"/>
    <n v="4.8869079081590403"/>
    <s v="Loft"/>
    <x v="0"/>
    <n v="4"/>
    <n v="1"/>
    <n v="1"/>
    <n v="1"/>
    <s v="Real Bed"/>
    <n v="125"/>
    <n v="2"/>
    <n v="50"/>
    <n v="3"/>
    <n v="46"/>
    <n v="125"/>
    <n v="375"/>
    <n v="17250"/>
    <s v="N/A"/>
    <s v="N/A"/>
    <x v="101"/>
    <n v="99"/>
    <n v="10"/>
    <n v="10"/>
    <n v="10"/>
    <n v="10"/>
    <n v="10"/>
    <n v="9"/>
  </r>
  <r>
    <x v="2476"/>
    <x v="1560"/>
    <x v="5"/>
    <s v="4/24"/>
    <d v="2013-04-24T00:00:00"/>
    <n v="2.1736867224758933"/>
    <n v="1105924"/>
    <x v="8"/>
    <s v="Amsterdam"/>
    <x v="0"/>
    <s v="North Holland"/>
    <s v="North Holland"/>
    <s v="1098 NN"/>
    <s v="Netherlands"/>
    <n v="52.354574093302197"/>
    <n v="4.9404805398504497"/>
    <s v="House"/>
    <x v="0"/>
    <n v="8"/>
    <n v="1"/>
    <n v="3"/>
    <n v="4"/>
    <s v="Real Bed"/>
    <n v="195"/>
    <n v="1"/>
    <n v="0"/>
    <n v="6"/>
    <n v="6"/>
    <n v="195"/>
    <n v="1170"/>
    <n v="7020"/>
    <s v="within an hour"/>
    <n v="1"/>
    <x v="10"/>
    <n v="80"/>
    <n v="8"/>
    <n v="7"/>
    <n v="9"/>
    <n v="10"/>
    <n v="9"/>
    <n v="9"/>
  </r>
  <r>
    <x v="2477"/>
    <x v="1561"/>
    <x v="5"/>
    <s v="4/24"/>
    <d v="2013-04-24T00:00:00"/>
    <n v="2.1736867224758933"/>
    <n v="1106466"/>
    <x v="18"/>
    <s v="Amsterdam-Zuidoost"/>
    <x v="0"/>
    <s v="North Holland"/>
    <s v="North Holland"/>
    <s v="1109 BV"/>
    <s v="Netherlands"/>
    <n v="52.304525305717803"/>
    <n v="5.0136163806847804"/>
    <s v="Bed &amp; Breakfast"/>
    <x v="1"/>
    <n v="2"/>
    <n v="1"/>
    <n v="1"/>
    <n v="1"/>
    <s v="Real Bed"/>
    <n v="40"/>
    <n v="1"/>
    <n v="20"/>
    <n v="2"/>
    <n v="14"/>
    <n v="60"/>
    <n v="120"/>
    <n v="1680"/>
    <s v="within a few hours"/>
    <n v="1"/>
    <x v="45"/>
    <n v="97"/>
    <n v="9"/>
    <n v="9"/>
    <n v="10"/>
    <n v="10"/>
    <n v="9"/>
    <n v="10"/>
  </r>
  <r>
    <x v="2478"/>
    <x v="76"/>
    <x v="5"/>
    <s v="4/24"/>
    <d v="2013-04-24T00:00:00"/>
    <n v="2.1736867224758933"/>
    <n v="2100344"/>
    <x v="4"/>
    <s v="Amsterdam"/>
    <x v="0"/>
    <s v="North Holland"/>
    <s v="North Holland"/>
    <s v="1016 PG"/>
    <s v="Netherlands"/>
    <n v="52.373328005901499"/>
    <n v="4.8829082726301598"/>
    <s v="Apartment"/>
    <x v="0"/>
    <n v="2"/>
    <n v="1"/>
    <n v="1"/>
    <n v="1"/>
    <s v="Real Bed"/>
    <n v="110"/>
    <n v="2"/>
    <n v="40"/>
    <n v="3"/>
    <n v="8"/>
    <n v="110"/>
    <n v="330"/>
    <n v="2640"/>
    <s v="within a day"/>
    <n v="0.7"/>
    <x v="6"/>
    <n v="100"/>
    <n v="10"/>
    <n v="10"/>
    <n v="10"/>
    <n v="10"/>
    <n v="10"/>
    <n v="8"/>
  </r>
  <r>
    <x v="2479"/>
    <x v="1130"/>
    <x v="5"/>
    <s v="4/24"/>
    <d v="2013-04-24T00:00:00"/>
    <n v="2.1736867224758933"/>
    <n v="1106641"/>
    <x v="0"/>
    <s v="Amsterdam"/>
    <x v="0"/>
    <s v="North Holland"/>
    <s v="North Holland"/>
    <n v="1013"/>
    <s v="Netherlands"/>
    <n v="52.390667351469801"/>
    <n v="4.8865784310518601"/>
    <s v="Boat"/>
    <x v="0"/>
    <n v="4"/>
    <n v="1"/>
    <n v="2"/>
    <n v="3"/>
    <s v="Real Bed"/>
    <n v="115"/>
    <n v="2"/>
    <n v="40"/>
    <n v="2"/>
    <n v="42"/>
    <n v="115"/>
    <n v="230"/>
    <n v="9660"/>
    <s v="within a few hours"/>
    <n v="0.9"/>
    <x v="63"/>
    <n v="88"/>
    <n v="10"/>
    <n v="9"/>
    <n v="10"/>
    <n v="9"/>
    <n v="8"/>
    <n v="8"/>
  </r>
  <r>
    <x v="2480"/>
    <x v="1562"/>
    <x v="5"/>
    <s v="4/24"/>
    <d v="2013-04-24T00:00:00"/>
    <n v="2.1736867224758933"/>
    <n v="1111591"/>
    <x v="0"/>
    <s v="Amsterdam"/>
    <x v="0"/>
    <s v="North Holland"/>
    <s v="North Holland"/>
    <s v="1051 PP"/>
    <s v="Netherlands"/>
    <n v="52.381870565442298"/>
    <n v="4.8707033682899201"/>
    <s v="Apartment"/>
    <x v="0"/>
    <n v="2"/>
    <n v="1"/>
    <n v="1"/>
    <n v="1"/>
    <s v="Real Bed"/>
    <n v="99"/>
    <n v="2"/>
    <n v="15"/>
    <n v="2"/>
    <n v="18"/>
    <n v="99"/>
    <n v="198"/>
    <n v="3564"/>
    <s v="within a day"/>
    <n v="0.5"/>
    <x v="33"/>
    <n v="100"/>
    <n v="10"/>
    <n v="10"/>
    <n v="10"/>
    <n v="10"/>
    <n v="10"/>
    <n v="10"/>
  </r>
  <r>
    <x v="2481"/>
    <x v="110"/>
    <x v="5"/>
    <s v="4/24"/>
    <d v="2013-04-24T00:00:00"/>
    <n v="2.1736867224758933"/>
    <n v="1192198"/>
    <x v="5"/>
    <s v="Amsterdam"/>
    <x v="0"/>
    <s v="North Holland"/>
    <s v="North Holland"/>
    <n v="1076"/>
    <s v="Netherlands"/>
    <n v="52.345304902945898"/>
    <n v="4.8583182460290697"/>
    <s v="Apartment"/>
    <x v="0"/>
    <n v="2"/>
    <n v="1"/>
    <n v="2"/>
    <n v="2"/>
    <s v="Real Bed"/>
    <n v="150"/>
    <n v="1"/>
    <n v="0"/>
    <n v="1"/>
    <n v="4"/>
    <n v="150"/>
    <n v="150"/>
    <n v="600"/>
    <s v="within a day"/>
    <n v="0.95"/>
    <x v="11"/>
    <n v="90"/>
    <n v="8"/>
    <n v="10"/>
    <n v="10"/>
    <n v="10"/>
    <n v="10"/>
    <n v="9"/>
  </r>
  <r>
    <x v="2482"/>
    <x v="1563"/>
    <x v="5"/>
    <s v="4/24"/>
    <d v="2013-04-24T00:00:00"/>
    <n v="2.1736867224758933"/>
    <n v="3748141"/>
    <x v="0"/>
    <s v="Amsterdam"/>
    <x v="0"/>
    <s v="North Holland"/>
    <s v="North Holland"/>
    <n v="1052"/>
    <s v="Netherlands"/>
    <n v="52.383607040325799"/>
    <n v="4.8811232236492801"/>
    <s v="Apartment"/>
    <x v="1"/>
    <n v="2"/>
    <n v="1"/>
    <n v="1"/>
    <n v="1"/>
    <s v="Real Bed"/>
    <n v="75"/>
    <n v="1"/>
    <n v="0"/>
    <n v="2"/>
    <n v="2"/>
    <n v="75"/>
    <n v="150"/>
    <n v="300"/>
    <s v="N/A"/>
    <s v="N/A"/>
    <x v="4"/>
    <n v="80"/>
    <n v="10"/>
    <n v="10"/>
    <n v="10"/>
    <n v="10"/>
    <n v="8"/>
    <n v="6"/>
  </r>
  <r>
    <x v="2483"/>
    <x v="1564"/>
    <x v="5"/>
    <s v="4/24"/>
    <d v="2013-04-24T00:00:00"/>
    <n v="2.1736867224758933"/>
    <n v="1106910"/>
    <x v="6"/>
    <s v="Amsterdam"/>
    <x v="0"/>
    <s v="North Holland"/>
    <s v="North Holland"/>
    <n v="1072"/>
    <s v="Netherlands"/>
    <n v="52.352224193344497"/>
    <n v="4.8936493061525796"/>
    <s v="Apartment"/>
    <x v="0"/>
    <n v="4"/>
    <n v="1"/>
    <n v="3"/>
    <n v="3"/>
    <s v="Real Bed"/>
    <n v="150"/>
    <n v="1"/>
    <n v="0"/>
    <n v="4"/>
    <n v="10"/>
    <n v="150"/>
    <n v="600"/>
    <n v="6000"/>
    <s v="within a day"/>
    <n v="1"/>
    <x v="22"/>
    <n v="95"/>
    <n v="9"/>
    <n v="10"/>
    <n v="10"/>
    <n v="10"/>
    <n v="9"/>
    <n v="10"/>
  </r>
  <r>
    <x v="2484"/>
    <x v="1565"/>
    <x v="5"/>
    <s v="4/24"/>
    <d v="2013-04-24T00:00:00"/>
    <n v="2.1736867224758933"/>
    <n v="1107057"/>
    <x v="4"/>
    <s v="Amsterdam"/>
    <x v="0"/>
    <s v="North Holland"/>
    <s v="North Holland"/>
    <s v="1015 KL"/>
    <s v="Netherlands"/>
    <n v="52.3805812590915"/>
    <n v="4.8834588077173002"/>
    <s v="House"/>
    <x v="0"/>
    <n v="4"/>
    <n v="1"/>
    <n v="2"/>
    <n v="2"/>
    <s v="Real Bed"/>
    <n v="220"/>
    <n v="2"/>
    <n v="60"/>
    <n v="2"/>
    <n v="14"/>
    <n v="220"/>
    <n v="440"/>
    <n v="6160"/>
    <s v="within a day"/>
    <n v="1"/>
    <x v="45"/>
    <n v="100"/>
    <n v="10"/>
    <n v="10"/>
    <n v="10"/>
    <n v="10"/>
    <n v="10"/>
    <n v="9"/>
  </r>
  <r>
    <x v="2485"/>
    <x v="1358"/>
    <x v="5"/>
    <s v="4/24"/>
    <d v="2013-04-24T00:00:00"/>
    <n v="2.1736867224758933"/>
    <n v="3396938"/>
    <x v="13"/>
    <s v="Amsterdam"/>
    <x v="0"/>
    <s v="North Holland"/>
    <s v="North Holland"/>
    <s v="1021 CP"/>
    <s v="Netherlands"/>
    <n v="52.383238069243497"/>
    <n v="4.9143978599795402"/>
    <s v="House"/>
    <x v="0"/>
    <n v="2"/>
    <n v="1"/>
    <n v="1"/>
    <n v="1"/>
    <s v="Real Bed"/>
    <n v="89"/>
    <n v="1"/>
    <n v="0"/>
    <n v="2"/>
    <n v="28"/>
    <n v="89"/>
    <n v="178"/>
    <n v="4984"/>
    <s v="within an hour"/>
    <n v="1"/>
    <x v="19"/>
    <n v="87"/>
    <n v="8"/>
    <n v="8"/>
    <n v="9"/>
    <n v="9"/>
    <n v="9"/>
    <n v="9"/>
  </r>
  <r>
    <x v="2486"/>
    <x v="953"/>
    <x v="5"/>
    <s v="4/24"/>
    <d v="2013-04-24T00:00:00"/>
    <n v="2.1736867224758933"/>
    <n v="3977037"/>
    <x v="7"/>
    <s v="Amsterdam"/>
    <x v="0"/>
    <s v="North Holland"/>
    <s v="North Holland"/>
    <n v="1055"/>
    <s v="Netherlands"/>
    <n v="52.375502750292597"/>
    <n v="4.8521709192915301"/>
    <s v="Apartment"/>
    <x v="0"/>
    <n v="3"/>
    <n v="1"/>
    <n v="2"/>
    <n v="2"/>
    <s v="Real Bed"/>
    <n v="68"/>
    <n v="2"/>
    <n v="25"/>
    <n v="1"/>
    <n v="10"/>
    <n v="68"/>
    <n v="68"/>
    <n v="680"/>
    <s v="within an hour"/>
    <n v="1"/>
    <x v="22"/>
    <n v="96"/>
    <n v="10"/>
    <n v="10"/>
    <n v="10"/>
    <n v="10"/>
    <n v="10"/>
    <n v="9"/>
  </r>
  <r>
    <x v="2487"/>
    <x v="1102"/>
    <x v="5"/>
    <s v="4/25"/>
    <d v="2013-04-25T00:00:00"/>
    <n v="2.170946996448496"/>
    <n v="3301011"/>
    <x v="8"/>
    <s v="Amsterdam"/>
    <x v="0"/>
    <s v="North Holland"/>
    <s v="North Holland"/>
    <s v="1097 WC"/>
    <s v="Netherlands"/>
    <n v="52.341595988272701"/>
    <n v="4.9484508935716196"/>
    <s v="House"/>
    <x v="0"/>
    <n v="4"/>
    <n v="1"/>
    <n v="2"/>
    <n v="3"/>
    <s v="Real Bed"/>
    <n v="65"/>
    <n v="2"/>
    <n v="10"/>
    <n v="4"/>
    <n v="6"/>
    <n v="65"/>
    <n v="260"/>
    <n v="1560"/>
    <s v="within a day"/>
    <n v="1"/>
    <x v="10"/>
    <n v="93"/>
    <n v="10"/>
    <n v="10"/>
    <n v="9"/>
    <n v="10"/>
    <n v="9"/>
    <n v="9"/>
  </r>
  <r>
    <x v="2488"/>
    <x v="818"/>
    <x v="5"/>
    <s v="4/26"/>
    <d v="2013-04-26T00:00:00"/>
    <n v="2.1682072704210991"/>
    <n v="1266433"/>
    <x v="3"/>
    <s v="Amsterdam"/>
    <x v="0"/>
    <s v="North Holland"/>
    <s v="North Holland"/>
    <s v="1017 EW"/>
    <s v="Netherlands"/>
    <n v="52.364066544384499"/>
    <n v="4.8958821663272296"/>
    <s v="Apartment"/>
    <x v="0"/>
    <n v="2"/>
    <n v="1"/>
    <n v="1"/>
    <n v="1"/>
    <s v="Real Bed"/>
    <n v="100"/>
    <n v="2"/>
    <n v="0"/>
    <n v="1"/>
    <n v="260"/>
    <n v="100"/>
    <n v="100"/>
    <n v="26000"/>
    <s v="within a few hours"/>
    <n v="1"/>
    <x v="176"/>
    <n v="96"/>
    <n v="10"/>
    <n v="10"/>
    <n v="10"/>
    <n v="10"/>
    <n v="10"/>
    <n v="9"/>
  </r>
  <r>
    <x v="2489"/>
    <x v="538"/>
    <x v="5"/>
    <s v="4/26"/>
    <d v="2013-04-26T00:00:00"/>
    <n v="2.1682072704210991"/>
    <n v="2125706"/>
    <x v="10"/>
    <s v="Amsterdam"/>
    <x v="0"/>
    <s v="North Holland"/>
    <s v="North Holland"/>
    <n v="1093"/>
    <s v="Netherlands"/>
    <n v="52.362808519207803"/>
    <n v="4.9289691873923704"/>
    <s v="Apartment"/>
    <x v="0"/>
    <n v="3"/>
    <n v="1"/>
    <n v="2"/>
    <n v="2"/>
    <s v="Real Bed"/>
    <n v="80"/>
    <n v="2"/>
    <n v="30"/>
    <n v="3"/>
    <n v="0"/>
    <n v="80"/>
    <n v="240"/>
    <n v="0"/>
    <s v="within a few hours"/>
    <n v="0.9"/>
    <x v="5"/>
    <m/>
    <m/>
    <m/>
    <m/>
    <m/>
    <m/>
    <m/>
  </r>
  <r>
    <x v="2490"/>
    <x v="1566"/>
    <x v="5"/>
    <s v="4/26"/>
    <d v="2013-04-26T00:00:00"/>
    <n v="2.1682072704210991"/>
    <n v="1111796"/>
    <x v="6"/>
    <s v="Amsterdam"/>
    <x v="0"/>
    <s v="North Holland"/>
    <s v="North Holland"/>
    <n v="1072"/>
    <s v="Netherlands"/>
    <n v="52.351544394161301"/>
    <n v="4.8906910180518297"/>
    <s v="Apartment"/>
    <x v="0"/>
    <n v="2"/>
    <n v="1"/>
    <n v="1"/>
    <n v="1"/>
    <s v="Real Bed"/>
    <n v="200"/>
    <n v="1"/>
    <n v="0"/>
    <n v="3"/>
    <n v="62"/>
    <n v="200"/>
    <n v="600"/>
    <n v="37200"/>
    <s v="within a few hours"/>
    <n v="0.96"/>
    <x v="43"/>
    <n v="91"/>
    <n v="9"/>
    <n v="9"/>
    <n v="10"/>
    <n v="10"/>
    <n v="9"/>
    <n v="9"/>
  </r>
  <r>
    <x v="2491"/>
    <x v="54"/>
    <x v="5"/>
    <s v="4/26"/>
    <d v="2013-04-26T00:00:00"/>
    <n v="2.1682072704210991"/>
    <n v="739288"/>
    <x v="2"/>
    <s v="Amsterdam"/>
    <x v="0"/>
    <s v="North Holland"/>
    <s v="North Holland"/>
    <n v="1054"/>
    <s v="Netherlands"/>
    <n v="52.362301997328501"/>
    <n v="4.8775814996687998"/>
    <s v="Apartment"/>
    <x v="0"/>
    <n v="2"/>
    <n v="1"/>
    <n v="1"/>
    <n v="1"/>
    <s v="Real Bed"/>
    <n v="110"/>
    <n v="1"/>
    <n v="0"/>
    <n v="3"/>
    <n v="114"/>
    <n v="110"/>
    <n v="330"/>
    <n v="37620"/>
    <s v="within a day"/>
    <n v="1"/>
    <x v="56"/>
    <n v="97"/>
    <n v="10"/>
    <n v="10"/>
    <n v="10"/>
    <n v="10"/>
    <n v="10"/>
    <n v="10"/>
  </r>
  <r>
    <x v="2492"/>
    <x v="671"/>
    <x v="5"/>
    <s v="4/26"/>
    <d v="2013-04-26T00:00:00"/>
    <n v="2.1682072704210991"/>
    <n v="1186728"/>
    <x v="2"/>
    <s v="Amsterdam"/>
    <x v="0"/>
    <s v="North Holland"/>
    <s v="North Holland"/>
    <n v="1057"/>
    <s v="Netherlands"/>
    <n v="52.367108607213403"/>
    <n v="4.8554683233325697"/>
    <s v="Apartment"/>
    <x v="0"/>
    <n v="3"/>
    <n v="1"/>
    <n v="1"/>
    <n v="1"/>
    <s v="Real Bed"/>
    <n v="87"/>
    <n v="1"/>
    <n v="0"/>
    <n v="4"/>
    <n v="22"/>
    <n v="87"/>
    <n v="348"/>
    <n v="7656"/>
    <s v="within a day"/>
    <n v="0.9"/>
    <x v="0"/>
    <n v="98"/>
    <n v="9"/>
    <n v="10"/>
    <n v="10"/>
    <n v="10"/>
    <n v="9"/>
    <n v="9"/>
  </r>
  <r>
    <x v="2493"/>
    <x v="1567"/>
    <x v="5"/>
    <s v="4/26"/>
    <d v="2013-04-26T00:00:00"/>
    <n v="2.1682072704210991"/>
    <n v="2597812"/>
    <x v="1"/>
    <s v="Amsterdam"/>
    <x v="0"/>
    <s v="North Holland"/>
    <s v="North Holland"/>
    <s v="1019 MA"/>
    <s v="Netherlands"/>
    <n v="52.377109523714402"/>
    <n v="4.9414796912736403"/>
    <s v="House"/>
    <x v="0"/>
    <n v="5"/>
    <n v="2"/>
    <n v="3"/>
    <n v="4"/>
    <s v="Real Bed"/>
    <n v="225"/>
    <n v="1"/>
    <n v="0"/>
    <n v="3"/>
    <n v="2"/>
    <n v="225"/>
    <n v="675"/>
    <n v="1350"/>
    <s v="within an hour"/>
    <n v="1"/>
    <x v="4"/>
    <n v="80"/>
    <n v="10"/>
    <n v="8"/>
    <n v="10"/>
    <n v="10"/>
    <n v="6"/>
    <n v="8"/>
  </r>
  <r>
    <x v="2494"/>
    <x v="1568"/>
    <x v="5"/>
    <s v="4/27"/>
    <d v="2013-04-27T00:00:00"/>
    <n v="2.1654675443937017"/>
    <n v="2009822"/>
    <x v="4"/>
    <s v="Amsterdam"/>
    <x v="0"/>
    <s v="North Holland"/>
    <s v="North Holland"/>
    <s v="1016 PS"/>
    <s v="Netherlands"/>
    <n v="52.369352119782299"/>
    <n v="4.8779262724412398"/>
    <s v="House"/>
    <x v="0"/>
    <n v="4"/>
    <n v="1"/>
    <n v="3"/>
    <n v="3"/>
    <s v="Real Bed"/>
    <n v="185"/>
    <n v="2"/>
    <n v="15"/>
    <n v="3"/>
    <n v="14"/>
    <n v="185"/>
    <n v="555"/>
    <n v="7770"/>
    <s v="within a day"/>
    <n v="0.9"/>
    <x v="45"/>
    <n v="97"/>
    <n v="9"/>
    <n v="7"/>
    <n v="10"/>
    <n v="10"/>
    <n v="10"/>
    <n v="9"/>
  </r>
  <r>
    <x v="2495"/>
    <x v="980"/>
    <x v="5"/>
    <s v="4/27"/>
    <d v="2013-04-27T00:00:00"/>
    <n v="2.1654675443937017"/>
    <n v="2196351"/>
    <x v="6"/>
    <s v="Amsterdam"/>
    <x v="0"/>
    <s v="North Holland"/>
    <s v="North Holland"/>
    <s v="1073 XW"/>
    <s v="Netherlands"/>
    <n v="52.357799793502103"/>
    <n v="4.8931337855409902"/>
    <s v="Apartment"/>
    <x v="0"/>
    <n v="2"/>
    <n v="1"/>
    <n v="0"/>
    <n v="2"/>
    <s v="Real Bed"/>
    <n v="90"/>
    <n v="1"/>
    <n v="0"/>
    <n v="2"/>
    <n v="66"/>
    <n v="90"/>
    <n v="180"/>
    <n v="11880"/>
    <s v="within an hour"/>
    <n v="0.94"/>
    <x v="7"/>
    <n v="93"/>
    <n v="10"/>
    <n v="9"/>
    <n v="9"/>
    <n v="10"/>
    <n v="10"/>
    <n v="9"/>
  </r>
  <r>
    <x v="2496"/>
    <x v="1129"/>
    <x v="5"/>
    <s v="4/27"/>
    <d v="2013-04-27T00:00:00"/>
    <n v="2.1654675443937017"/>
    <n v="4295251"/>
    <x v="4"/>
    <s v="Amsterdam"/>
    <x v="0"/>
    <s v="Noord-Holland"/>
    <s v="North Holland"/>
    <n v="1012"/>
    <s v="Netherlands"/>
    <n v="52.369559853653399"/>
    <n v="4.8906356944592204"/>
    <s v="Apartment"/>
    <x v="0"/>
    <n v="2"/>
    <n v="1"/>
    <n v="0"/>
    <n v="2"/>
    <s v="Real Bed"/>
    <n v="199"/>
    <n v="2"/>
    <n v="40"/>
    <n v="2"/>
    <n v="0"/>
    <n v="199"/>
    <n v="398"/>
    <n v="0"/>
    <s v="within a day"/>
    <n v="0.89"/>
    <x v="5"/>
    <m/>
    <m/>
    <m/>
    <m/>
    <m/>
    <m/>
    <m/>
  </r>
  <r>
    <x v="2497"/>
    <x v="284"/>
    <x v="5"/>
    <s v="4/27"/>
    <d v="2013-04-27T00:00:00"/>
    <n v="2.1654675443937017"/>
    <n v="1114887"/>
    <x v="4"/>
    <s v="Amsterdam"/>
    <x v="0"/>
    <s v="North Holland"/>
    <s v="North Holland"/>
    <n v="1015"/>
    <s v="Netherlands"/>
    <n v="52.375478211968897"/>
    <n v="4.8768084345649196"/>
    <s v="Apartment"/>
    <x v="0"/>
    <n v="3"/>
    <n v="1"/>
    <n v="1"/>
    <n v="2"/>
    <s v="Real Bed"/>
    <n v="110"/>
    <n v="2"/>
    <n v="27"/>
    <n v="2"/>
    <n v="386"/>
    <n v="110"/>
    <n v="220"/>
    <n v="84920"/>
    <s v="within a few hours"/>
    <n v="1"/>
    <x v="180"/>
    <n v="95"/>
    <n v="9"/>
    <n v="10"/>
    <n v="10"/>
    <n v="10"/>
    <n v="10"/>
    <n v="9"/>
  </r>
  <r>
    <x v="2498"/>
    <x v="1569"/>
    <x v="5"/>
    <s v="4/28"/>
    <d v="2013-04-28T00:00:00"/>
    <n v="2.1627278183663043"/>
    <n v="1115802"/>
    <x v="0"/>
    <s v="Amsterdam"/>
    <x v="0"/>
    <s v="North Holland"/>
    <s v="North Holland"/>
    <s v="1013 SV"/>
    <s v="Netherlands"/>
    <n v="52.386415615208001"/>
    <n v="4.8816937316346802"/>
    <s v="Apartment"/>
    <x v="0"/>
    <n v="4"/>
    <n v="1"/>
    <n v="2"/>
    <n v="2"/>
    <s v="Real Bed"/>
    <n v="125"/>
    <n v="2"/>
    <n v="37"/>
    <n v="2"/>
    <n v="0"/>
    <n v="125"/>
    <n v="250"/>
    <n v="0"/>
    <s v="N/A"/>
    <s v="N/A"/>
    <x v="5"/>
    <m/>
    <m/>
    <m/>
    <m/>
    <m/>
    <m/>
    <m/>
  </r>
  <r>
    <x v="2499"/>
    <x v="1570"/>
    <x v="5"/>
    <s v="4/28"/>
    <d v="2013-04-28T00:00:00"/>
    <n v="2.1627278183663043"/>
    <n v="1116141"/>
    <x v="12"/>
    <s v="Amsterdam"/>
    <x v="0"/>
    <s v="North Holland"/>
    <s v="North Holland"/>
    <s v="1077 XM"/>
    <s v="Netherlands"/>
    <n v="52.340592765323898"/>
    <n v="4.8709129548816001"/>
    <s v="Apartment"/>
    <x v="1"/>
    <n v="3"/>
    <n v="1"/>
    <n v="1"/>
    <n v="1"/>
    <s v="Real Bed"/>
    <n v="110"/>
    <n v="1"/>
    <n v="25"/>
    <n v="1"/>
    <n v="88"/>
    <n v="135"/>
    <n v="135"/>
    <n v="11880"/>
    <s v="within an hour"/>
    <n v="1"/>
    <x v="92"/>
    <n v="93"/>
    <n v="9"/>
    <n v="10"/>
    <n v="10"/>
    <n v="10"/>
    <n v="9"/>
    <n v="9"/>
  </r>
  <r>
    <x v="2500"/>
    <x v="238"/>
    <x v="5"/>
    <s v="4/28"/>
    <d v="2013-04-28T00:00:00"/>
    <n v="2.1627278183663043"/>
    <n v="1484348"/>
    <x v="6"/>
    <s v="Amsterdam"/>
    <x v="0"/>
    <s v="North Holland"/>
    <s v="North Holland"/>
    <s v="1073HK"/>
    <s v="Netherlands"/>
    <n v="52.348450128331798"/>
    <n v="4.8971688923818304"/>
    <s v="Apartment"/>
    <x v="0"/>
    <n v="2"/>
    <n v="1"/>
    <n v="1"/>
    <n v="1"/>
    <s v="Real Bed"/>
    <n v="90"/>
    <n v="2"/>
    <n v="15"/>
    <n v="4"/>
    <n v="32"/>
    <n v="90"/>
    <n v="360"/>
    <n v="11520"/>
    <s v="within an hour"/>
    <n v="0.9"/>
    <x v="112"/>
    <n v="99"/>
    <n v="10"/>
    <n v="10"/>
    <n v="10"/>
    <n v="10"/>
    <n v="9"/>
    <n v="9"/>
  </r>
  <r>
    <x v="2501"/>
    <x v="1571"/>
    <x v="5"/>
    <s v="4/28"/>
    <d v="2013-04-28T00:00:00"/>
    <n v="2.1627278183663043"/>
    <n v="1116446"/>
    <x v="7"/>
    <s v="Amsterdam"/>
    <x v="0"/>
    <s v="North Holland"/>
    <s v="North Holland"/>
    <n v="1055"/>
    <s v="Netherlands"/>
    <n v="52.377236980493798"/>
    <n v="4.8470990319981802"/>
    <s v="Apartment"/>
    <x v="1"/>
    <n v="3"/>
    <n v="1"/>
    <n v="1"/>
    <n v="3"/>
    <s v="Real Bed"/>
    <n v="55"/>
    <n v="1"/>
    <n v="30"/>
    <n v="1"/>
    <n v="212"/>
    <n v="85"/>
    <n v="85"/>
    <n v="18020"/>
    <s v="within an hour"/>
    <n v="1"/>
    <x v="181"/>
    <n v="87"/>
    <n v="9"/>
    <n v="9"/>
    <n v="9"/>
    <n v="9"/>
    <n v="9"/>
    <n v="9"/>
  </r>
  <r>
    <x v="2501"/>
    <x v="1571"/>
    <x v="5"/>
    <s v="4/28"/>
    <d v="2013-04-28T00:00:00"/>
    <n v="2.1627278183663043"/>
    <n v="3110941"/>
    <x v="7"/>
    <s v="Amsterdam"/>
    <x v="0"/>
    <s v="North Holland"/>
    <s v="North Holland"/>
    <s v="1055 SC"/>
    <s v="Netherlands"/>
    <n v="52.378563733752699"/>
    <n v="4.8452657279003102"/>
    <s v="Apartment"/>
    <x v="1"/>
    <n v="2"/>
    <n v="1"/>
    <n v="1"/>
    <n v="2"/>
    <s v="Real Bed"/>
    <n v="50"/>
    <n v="1"/>
    <n v="25"/>
    <n v="1"/>
    <n v="64"/>
    <n v="75"/>
    <n v="75"/>
    <n v="4800"/>
    <s v="within an hour"/>
    <n v="1"/>
    <x v="27"/>
    <n v="84"/>
    <n v="9"/>
    <n v="9"/>
    <n v="9"/>
    <n v="9"/>
    <n v="8"/>
    <n v="8"/>
  </r>
  <r>
    <x v="2501"/>
    <x v="1571"/>
    <x v="5"/>
    <s v="4/28"/>
    <d v="2013-04-28T00:00:00"/>
    <n v="2.1627278183663043"/>
    <n v="1145866"/>
    <x v="7"/>
    <s v="Amsterdam"/>
    <x v="0"/>
    <s v="North Holland"/>
    <s v="North Holland"/>
    <n v="1055"/>
    <s v="Netherlands"/>
    <n v="52.3781011018417"/>
    <n v="4.8464446021048699"/>
    <s v="Apartment"/>
    <x v="1"/>
    <n v="2"/>
    <n v="1"/>
    <n v="1"/>
    <n v="2"/>
    <s v="Real Bed"/>
    <n v="55"/>
    <n v="1"/>
    <n v="25"/>
    <n v="2"/>
    <n v="122"/>
    <n v="80"/>
    <n v="160"/>
    <n v="19520"/>
    <s v="within an hour"/>
    <n v="1"/>
    <x v="85"/>
    <n v="89"/>
    <n v="9"/>
    <n v="9"/>
    <n v="9"/>
    <n v="10"/>
    <n v="9"/>
    <n v="9"/>
  </r>
  <r>
    <x v="2502"/>
    <x v="199"/>
    <x v="5"/>
    <s v="4/28"/>
    <d v="2013-04-28T00:00:00"/>
    <n v="2.1627278183663043"/>
    <n v="2137130"/>
    <x v="2"/>
    <s v="Amsterdam"/>
    <x v="0"/>
    <s v="North Holland"/>
    <s v="North Holland"/>
    <n v="1053"/>
    <s v="Netherlands"/>
    <n v="52.3663686738671"/>
    <n v="4.87279115407165"/>
    <s v="Apartment"/>
    <x v="1"/>
    <n v="1"/>
    <n v="0.5"/>
    <n v="1"/>
    <n v="1"/>
    <s v="Real Bed"/>
    <n v="69"/>
    <n v="1"/>
    <n v="0"/>
    <n v="3"/>
    <n v="6"/>
    <n v="69"/>
    <n v="207"/>
    <n v="1242"/>
    <s v="within a day"/>
    <n v="1"/>
    <x v="10"/>
    <n v="87"/>
    <n v="9"/>
    <n v="10"/>
    <n v="9"/>
    <n v="10"/>
    <n v="9"/>
    <n v="8"/>
  </r>
  <r>
    <x v="2503"/>
    <x v="726"/>
    <x v="5"/>
    <s v="4/29"/>
    <d v="2013-04-29T00:00:00"/>
    <n v="2.159988092338907"/>
    <n v="2455913"/>
    <x v="3"/>
    <s v="Amsterdam"/>
    <x v="0"/>
    <s v="North Holland"/>
    <s v="North Holland"/>
    <s v="1017 ZG"/>
    <s v="Netherlands"/>
    <n v="52.3589022488041"/>
    <n v="4.8968148990550704"/>
    <s v="Apartment"/>
    <x v="0"/>
    <n v="3"/>
    <n v="1.5"/>
    <n v="1"/>
    <n v="2"/>
    <s v="Real Bed"/>
    <n v="115"/>
    <n v="2"/>
    <n v="15"/>
    <n v="3"/>
    <n v="18"/>
    <n v="115"/>
    <n v="345"/>
    <n v="6210"/>
    <s v="within an hour"/>
    <n v="1"/>
    <x v="33"/>
    <n v="98"/>
    <n v="9"/>
    <n v="9"/>
    <n v="10"/>
    <n v="10"/>
    <n v="9"/>
    <n v="8"/>
  </r>
  <r>
    <x v="2504"/>
    <x v="148"/>
    <x v="5"/>
    <s v="4/29"/>
    <d v="2013-04-29T00:00:00"/>
    <n v="2.159988092338907"/>
    <n v="1119479"/>
    <x v="13"/>
    <s v="Amsterdam"/>
    <x v="0"/>
    <s v="North Holland"/>
    <s v="North Holland"/>
    <s v="1025 LC"/>
    <s v="Netherlands"/>
    <n v="52.386569983494098"/>
    <n v="4.9290923361851098"/>
    <s v="House"/>
    <x v="0"/>
    <n v="6"/>
    <n v="1"/>
    <n v="4"/>
    <n v="5"/>
    <s v="Real Bed"/>
    <n v="245"/>
    <n v="4"/>
    <n v="40"/>
    <n v="4"/>
    <n v="14"/>
    <n v="245"/>
    <n v="980"/>
    <n v="13720"/>
    <s v="within a day"/>
    <n v="1"/>
    <x v="45"/>
    <n v="97"/>
    <n v="10"/>
    <n v="10"/>
    <n v="9"/>
    <n v="10"/>
    <n v="9"/>
    <n v="9"/>
  </r>
  <r>
    <x v="2505"/>
    <x v="265"/>
    <x v="5"/>
    <s v="4/30"/>
    <d v="2013-04-30T00:00:00"/>
    <n v="2.1572483663115101"/>
    <n v="1122583"/>
    <x v="3"/>
    <s v="Amsterdam"/>
    <x v="0"/>
    <s v="North Holland"/>
    <s v="North Holland"/>
    <m/>
    <s v="Netherlands"/>
    <n v="52.360706331085403"/>
    <n v="4.8866104492785301"/>
    <s v="Apartment"/>
    <x v="0"/>
    <n v="4"/>
    <n v="1"/>
    <n v="1"/>
    <n v="2"/>
    <s v="Real Bed"/>
    <n v="140"/>
    <n v="2"/>
    <n v="20"/>
    <n v="2"/>
    <n v="22"/>
    <n v="140"/>
    <n v="280"/>
    <n v="6160"/>
    <s v="within a day"/>
    <n v="0.5"/>
    <x v="0"/>
    <n v="96"/>
    <n v="9"/>
    <n v="10"/>
    <n v="9"/>
    <n v="9"/>
    <n v="9"/>
    <n v="9"/>
  </r>
  <r>
    <x v="2506"/>
    <x v="1396"/>
    <x v="5"/>
    <s v="5/1"/>
    <d v="2013-05-01T00:00:00"/>
    <n v="2.1545086402841127"/>
    <n v="2199454"/>
    <x v="2"/>
    <s v="Amsterdam"/>
    <x v="0"/>
    <s v="North Holland"/>
    <s v="North Holland"/>
    <s v="1056 VV"/>
    <s v="Netherlands"/>
    <n v="52.374093719543801"/>
    <n v="4.8603206870954896"/>
    <s v="Apartment"/>
    <x v="0"/>
    <n v="2"/>
    <n v="1"/>
    <n v="1"/>
    <n v="1"/>
    <s v="Real Bed"/>
    <n v="100"/>
    <n v="1"/>
    <n v="0"/>
    <n v="3"/>
    <n v="66"/>
    <n v="100"/>
    <n v="300"/>
    <n v="19800"/>
    <s v="within a few hours"/>
    <n v="1"/>
    <x v="7"/>
    <n v="97"/>
    <n v="10"/>
    <n v="10"/>
    <n v="10"/>
    <n v="10"/>
    <n v="9"/>
    <n v="9"/>
  </r>
  <r>
    <x v="2507"/>
    <x v="428"/>
    <x v="5"/>
    <s v="5/1"/>
    <d v="2013-05-01T00:00:00"/>
    <n v="2.1545086402841127"/>
    <n v="1125625"/>
    <x v="4"/>
    <s v="Amsterdam"/>
    <x v="0"/>
    <s v="North Holland"/>
    <s v="North Holland"/>
    <s v="1015 DR"/>
    <s v="Netherlands"/>
    <n v="52.377266222342001"/>
    <n v="4.8861572122980004"/>
    <s v="Apartment"/>
    <x v="1"/>
    <n v="2"/>
    <n v="1"/>
    <n v="1"/>
    <n v="1"/>
    <s v="Real Bed"/>
    <n v="90"/>
    <n v="2"/>
    <n v="25"/>
    <n v="2"/>
    <n v="18"/>
    <n v="90"/>
    <n v="180"/>
    <n v="3240"/>
    <s v="within a few hours"/>
    <n v="1"/>
    <x v="33"/>
    <n v="98"/>
    <n v="9"/>
    <n v="10"/>
    <n v="10"/>
    <n v="10"/>
    <n v="10"/>
    <n v="10"/>
  </r>
  <r>
    <x v="2508"/>
    <x v="1572"/>
    <x v="5"/>
    <s v="5/1"/>
    <d v="2013-05-01T00:00:00"/>
    <n v="2.1545086402841127"/>
    <n v="5450176"/>
    <x v="6"/>
    <s v="Amsterdam"/>
    <x v="0"/>
    <s v="Noord-Holland"/>
    <s v="North Holland"/>
    <s v="1079 ZK"/>
    <s v="Netherlands"/>
    <n v="52.341908513280103"/>
    <n v="4.9000570329233897"/>
    <s v="Apartment"/>
    <x v="0"/>
    <n v="2"/>
    <n v="1"/>
    <n v="1"/>
    <n v="1"/>
    <s v="Real Bed"/>
    <n v="60"/>
    <n v="2"/>
    <n v="0"/>
    <n v="2"/>
    <n v="0"/>
    <n v="60"/>
    <n v="120"/>
    <n v="0"/>
    <s v="within an hour"/>
    <n v="1"/>
    <x v="5"/>
    <m/>
    <m/>
    <m/>
    <m/>
    <m/>
    <m/>
    <m/>
  </r>
  <r>
    <x v="2509"/>
    <x v="767"/>
    <x v="5"/>
    <s v="5/1"/>
    <d v="2013-05-01T00:00:00"/>
    <n v="2.1545086402841127"/>
    <n v="4713702"/>
    <x v="9"/>
    <s v="Amsterdam"/>
    <x v="0"/>
    <s v="Noord-Holland"/>
    <s v="North Holland"/>
    <n v="1058"/>
    <s v="Netherlands"/>
    <n v="52.356071352791098"/>
    <n v="4.8461119787344904"/>
    <s v="Apartment"/>
    <x v="0"/>
    <n v="8"/>
    <n v="2"/>
    <n v="4"/>
    <n v="8"/>
    <s v="Real Bed"/>
    <n v="350"/>
    <n v="8"/>
    <n v="0"/>
    <n v="3"/>
    <n v="6"/>
    <n v="350"/>
    <n v="1050"/>
    <n v="6300"/>
    <s v="within an hour"/>
    <n v="1"/>
    <x v="10"/>
    <n v="100"/>
    <n v="10"/>
    <n v="9"/>
    <n v="10"/>
    <n v="9"/>
    <n v="8"/>
    <n v="9"/>
  </r>
  <r>
    <x v="2510"/>
    <x v="898"/>
    <x v="5"/>
    <s v="5/1"/>
    <d v="2013-05-01T00:00:00"/>
    <n v="2.1545086402841127"/>
    <n v="5043441"/>
    <x v="7"/>
    <s v="Amsterdam"/>
    <x v="0"/>
    <s v="Noord-Holland"/>
    <s v="North Holland"/>
    <n v="1055"/>
    <s v="Netherlands"/>
    <n v="52.376114215830398"/>
    <n v="4.85481836049152"/>
    <s v="Apartment"/>
    <x v="0"/>
    <n v="2"/>
    <n v="1"/>
    <n v="1"/>
    <n v="1"/>
    <s v="Real Bed"/>
    <n v="70"/>
    <n v="1"/>
    <n v="0"/>
    <n v="2"/>
    <n v="10"/>
    <n v="70"/>
    <n v="140"/>
    <n v="1400"/>
    <s v="within a day"/>
    <n v="0.8"/>
    <x v="22"/>
    <n v="100"/>
    <n v="10"/>
    <n v="10"/>
    <n v="9"/>
    <n v="10"/>
    <n v="10"/>
    <n v="10"/>
  </r>
  <r>
    <x v="2511"/>
    <x v="1573"/>
    <x v="5"/>
    <s v="5/1"/>
    <d v="2013-05-01T00:00:00"/>
    <n v="2.1545086402841127"/>
    <n v="3714117"/>
    <x v="2"/>
    <s v="Amsterdam"/>
    <x v="0"/>
    <s v="North Holland"/>
    <s v="North Holland"/>
    <s v="1053 SK"/>
    <s v="Netherlands"/>
    <n v="52.371868709002399"/>
    <n v="4.8587114466432402"/>
    <s v="Apartment"/>
    <x v="1"/>
    <n v="2"/>
    <n v="1"/>
    <n v="1"/>
    <n v="1"/>
    <s v="Real Bed"/>
    <n v="50"/>
    <n v="2"/>
    <n v="25"/>
    <n v="2"/>
    <n v="16"/>
    <n v="50"/>
    <n v="100"/>
    <n v="1600"/>
    <s v="N/A"/>
    <s v="N/A"/>
    <x v="9"/>
    <n v="85"/>
    <n v="9"/>
    <n v="8"/>
    <n v="10"/>
    <n v="10"/>
    <n v="9"/>
    <n v="8"/>
  </r>
  <r>
    <x v="2512"/>
    <x v="274"/>
    <x v="5"/>
    <s v="5/2"/>
    <d v="2013-05-02T00:00:00"/>
    <n v="2.1517689142567153"/>
    <n v="1816372"/>
    <x v="13"/>
    <s v="Amsterdam"/>
    <x v="0"/>
    <s v="North Holland"/>
    <s v="North Holland"/>
    <n v="1031"/>
    <s v="Netherlands"/>
    <n v="52.3917540801909"/>
    <n v="4.9074114751847704"/>
    <s v="House"/>
    <x v="0"/>
    <n v="2"/>
    <n v="1"/>
    <n v="1"/>
    <n v="1"/>
    <s v="Real Bed"/>
    <n v="90"/>
    <n v="2"/>
    <n v="25"/>
    <n v="2"/>
    <n v="0"/>
    <n v="90"/>
    <n v="180"/>
    <n v="0"/>
    <s v="within a day"/>
    <n v="0.8"/>
    <x v="5"/>
    <m/>
    <m/>
    <m/>
    <m/>
    <m/>
    <m/>
    <m/>
  </r>
  <r>
    <x v="2513"/>
    <x v="1498"/>
    <x v="5"/>
    <s v="5/2"/>
    <d v="2013-05-02T00:00:00"/>
    <n v="2.1517689142567153"/>
    <n v="5177030"/>
    <x v="1"/>
    <s v="Amsterdam"/>
    <x v="0"/>
    <s v="Noord-Holland"/>
    <s v="North Holland"/>
    <s v="1019 BG"/>
    <s v="Netherlands"/>
    <n v="52.3766540212888"/>
    <n v="4.9444121460141499"/>
    <s v="Boat"/>
    <x v="0"/>
    <n v="6"/>
    <n v="1"/>
    <n v="5"/>
    <n v="5"/>
    <s v="Real Bed"/>
    <n v="320"/>
    <n v="6"/>
    <n v="40"/>
    <n v="2"/>
    <n v="0"/>
    <n v="320"/>
    <n v="640"/>
    <n v="0"/>
    <s v="within a day"/>
    <n v="0.5"/>
    <x v="5"/>
    <m/>
    <m/>
    <m/>
    <m/>
    <m/>
    <m/>
    <m/>
  </r>
  <r>
    <x v="2514"/>
    <x v="1574"/>
    <x v="5"/>
    <s v="5/2"/>
    <d v="2013-05-02T00:00:00"/>
    <n v="2.1517689142567153"/>
    <n v="1384174"/>
    <x v="2"/>
    <s v="Amsterdam"/>
    <x v="0"/>
    <s v="North Holland"/>
    <s v="North Holland"/>
    <s v="1054 DJ"/>
    <s v="Netherlands"/>
    <n v="52.361434090787"/>
    <n v="4.8732310676933501"/>
    <s v="Apartment"/>
    <x v="0"/>
    <n v="2"/>
    <n v="1"/>
    <n v="1"/>
    <n v="1"/>
    <s v="Real Bed"/>
    <n v="165"/>
    <n v="2"/>
    <n v="38"/>
    <n v="5"/>
    <n v="12"/>
    <n v="165"/>
    <n v="825"/>
    <n v="9900"/>
    <s v="within a few hours"/>
    <n v="1"/>
    <x v="77"/>
    <n v="100"/>
    <n v="10"/>
    <n v="10"/>
    <n v="10"/>
    <n v="10"/>
    <n v="10"/>
    <n v="10"/>
  </r>
  <r>
    <x v="2515"/>
    <x v="265"/>
    <x v="5"/>
    <s v="5/2"/>
    <d v="2013-05-02T00:00:00"/>
    <n v="2.1517689142567153"/>
    <n v="1500270"/>
    <x v="6"/>
    <s v="Amsterdam"/>
    <x v="0"/>
    <s v="North Holland"/>
    <s v="North Holland"/>
    <n v="1079"/>
    <s v="Netherlands"/>
    <n v="52.345297336549898"/>
    <n v="4.8996929157567504"/>
    <s v="Apartment"/>
    <x v="0"/>
    <n v="4"/>
    <n v="1"/>
    <n v="2"/>
    <n v="2"/>
    <s v="Real Bed"/>
    <n v="130"/>
    <n v="2"/>
    <n v="25"/>
    <n v="3"/>
    <n v="14"/>
    <n v="130"/>
    <n v="390"/>
    <n v="5460"/>
    <s v="within a day"/>
    <n v="0.61"/>
    <x v="45"/>
    <n v="100"/>
    <n v="10"/>
    <n v="10"/>
    <n v="10"/>
    <n v="10"/>
    <n v="9"/>
    <n v="10"/>
  </r>
  <r>
    <x v="2515"/>
    <x v="265"/>
    <x v="5"/>
    <s v="5/2"/>
    <d v="2013-05-02T00:00:00"/>
    <n v="2.1517689142567153"/>
    <n v="2724915"/>
    <x v="6"/>
    <s v="Amsterdam"/>
    <x v="0"/>
    <s v="North Holland"/>
    <s v="North Holland"/>
    <s v="1079 CN"/>
    <s v="Netherlands"/>
    <n v="52.3414958822231"/>
    <n v="4.8988547392411599"/>
    <s v="Apartment"/>
    <x v="0"/>
    <n v="4"/>
    <n v="1"/>
    <n v="2"/>
    <n v="2"/>
    <s v="Real Bed"/>
    <n v="130"/>
    <n v="2"/>
    <n v="25"/>
    <n v="1"/>
    <n v="6"/>
    <n v="130"/>
    <n v="130"/>
    <n v="780"/>
    <s v="within a day"/>
    <n v="0.61"/>
    <x v="10"/>
    <n v="93"/>
    <n v="9"/>
    <n v="9"/>
    <n v="9"/>
    <n v="9"/>
    <n v="8"/>
    <n v="8"/>
  </r>
  <r>
    <x v="2516"/>
    <x v="1575"/>
    <x v="5"/>
    <s v="5/2"/>
    <d v="2013-05-02T00:00:00"/>
    <n v="2.1517689142567153"/>
    <n v="1129677"/>
    <x v="1"/>
    <s v="Amsterdam"/>
    <x v="0"/>
    <s v="North Holland"/>
    <s v="North Holland"/>
    <s v="1019 BG"/>
    <s v="Netherlands"/>
    <n v="52.376006637595403"/>
    <n v="4.9431448489948604"/>
    <s v="Boat"/>
    <x v="0"/>
    <n v="6"/>
    <n v="1.5"/>
    <n v="5"/>
    <n v="8"/>
    <s v="Real Bed"/>
    <n v="280"/>
    <n v="6"/>
    <n v="50"/>
    <n v="3"/>
    <n v="2"/>
    <n v="280"/>
    <n v="840"/>
    <n v="1680"/>
    <s v="N/A"/>
    <s v="N/A"/>
    <x v="4"/>
    <n v="100"/>
    <n v="8"/>
    <n v="8"/>
    <n v="10"/>
    <n v="10"/>
    <n v="6"/>
    <n v="6"/>
  </r>
  <r>
    <x v="2517"/>
    <x v="545"/>
    <x v="5"/>
    <s v="5/2"/>
    <d v="2013-05-02T00:00:00"/>
    <n v="2.1517689142567153"/>
    <n v="2173357"/>
    <x v="14"/>
    <s v="Amsterdam"/>
    <x v="0"/>
    <s v="North Holland"/>
    <s v="North Holland"/>
    <n v="1023"/>
    <s v="Netherlands"/>
    <n v="52.380401959573199"/>
    <n v="4.9681313041815898"/>
    <s v="Bed &amp; Breakfast"/>
    <x v="1"/>
    <n v="2"/>
    <n v="1"/>
    <n v="1"/>
    <n v="1"/>
    <s v="Real Bed"/>
    <n v="80"/>
    <n v="1"/>
    <n v="0"/>
    <n v="2"/>
    <n v="0"/>
    <n v="80"/>
    <n v="160"/>
    <n v="0"/>
    <s v="within a few hours"/>
    <n v="1"/>
    <x v="5"/>
    <m/>
    <m/>
    <m/>
    <m/>
    <m/>
    <m/>
    <m/>
  </r>
  <r>
    <x v="2518"/>
    <x v="1576"/>
    <x v="5"/>
    <s v="5/2"/>
    <d v="2013-05-02T00:00:00"/>
    <n v="2.1517689142567153"/>
    <n v="4306011"/>
    <x v="11"/>
    <s v="Amsterdam"/>
    <x v="0"/>
    <s v="North Holland"/>
    <s v="North Holland"/>
    <s v="1087 KA"/>
    <s v="Netherlands"/>
    <n v="52.3548448044018"/>
    <n v="4.9897474361326202"/>
    <s v="Villa"/>
    <x v="0"/>
    <n v="5"/>
    <n v="2"/>
    <n v="4"/>
    <n v="4"/>
    <s v="Real Bed"/>
    <n v="250"/>
    <n v="5"/>
    <n v="50"/>
    <n v="2"/>
    <n v="2"/>
    <n v="250"/>
    <n v="500"/>
    <n v="1000"/>
    <s v="N/A"/>
    <s v="N/A"/>
    <x v="4"/>
    <n v="100"/>
    <n v="10"/>
    <n v="10"/>
    <n v="10"/>
    <n v="10"/>
    <n v="10"/>
    <n v="10"/>
  </r>
  <r>
    <x v="2519"/>
    <x v="1069"/>
    <x v="5"/>
    <s v="5/3"/>
    <d v="2013-05-03T00:00:00"/>
    <n v="2.149029188229318"/>
    <n v="1131691"/>
    <x v="6"/>
    <s v="Amsterdam"/>
    <x v="0"/>
    <s v="North Holland"/>
    <s v="North Holland"/>
    <n v="1073"/>
    <s v="Netherlands"/>
    <n v="52.349339921813801"/>
    <n v="4.9018424022534699"/>
    <s v="Apartment"/>
    <x v="0"/>
    <n v="2"/>
    <n v="1"/>
    <n v="1"/>
    <n v="2"/>
    <s v="Real Bed"/>
    <n v="70"/>
    <n v="1"/>
    <n v="10"/>
    <n v="4"/>
    <n v="4"/>
    <n v="80"/>
    <n v="320"/>
    <n v="1280"/>
    <s v="within a day"/>
    <n v="0.78"/>
    <x v="11"/>
    <n v="80"/>
    <n v="10"/>
    <n v="10"/>
    <n v="10"/>
    <n v="10"/>
    <n v="9"/>
    <n v="9"/>
  </r>
  <r>
    <x v="2520"/>
    <x v="1577"/>
    <x v="5"/>
    <s v="5/3"/>
    <d v="2013-05-03T00:00:00"/>
    <n v="2.149029188229318"/>
    <n v="4281057"/>
    <x v="10"/>
    <s v="Amsterdam"/>
    <x v="0"/>
    <s v="North Holland"/>
    <s v="North Holland"/>
    <n v="1091"/>
    <s v="Netherlands"/>
    <n v="52.3593303568301"/>
    <n v="4.9082198562893904"/>
    <s v="Apartment"/>
    <x v="0"/>
    <n v="2"/>
    <n v="1"/>
    <n v="1"/>
    <n v="1"/>
    <s v="Real Bed"/>
    <n v="90"/>
    <n v="1"/>
    <n v="0"/>
    <n v="2"/>
    <n v="8"/>
    <n v="90"/>
    <n v="180"/>
    <n v="1440"/>
    <s v="within a few hours"/>
    <n v="1"/>
    <x v="6"/>
    <n v="100"/>
    <n v="10"/>
    <n v="10"/>
    <n v="10"/>
    <n v="10"/>
    <n v="10"/>
    <n v="10"/>
  </r>
  <r>
    <x v="2521"/>
    <x v="12"/>
    <x v="5"/>
    <s v="5/3"/>
    <d v="2013-05-03T00:00:00"/>
    <n v="2.149029188229318"/>
    <n v="1132039"/>
    <x v="4"/>
    <s v="Amsterdam"/>
    <x v="0"/>
    <s v="North Holland"/>
    <s v="North Holland"/>
    <n v="1015"/>
    <s v="Netherlands"/>
    <n v="52.380941084183"/>
    <n v="4.8820411521151996"/>
    <s v="Apartment"/>
    <x v="0"/>
    <n v="2"/>
    <n v="2"/>
    <n v="1"/>
    <n v="1"/>
    <s v="Real Bed"/>
    <n v="155"/>
    <n v="1"/>
    <n v="0"/>
    <n v="6"/>
    <n v="6"/>
    <n v="155"/>
    <n v="930"/>
    <n v="5580"/>
    <s v="within a few hours"/>
    <n v="0.81"/>
    <x v="10"/>
    <n v="90"/>
    <n v="9"/>
    <n v="8"/>
    <n v="9"/>
    <n v="9"/>
    <n v="9"/>
    <n v="9"/>
  </r>
  <r>
    <x v="2522"/>
    <x v="1578"/>
    <x v="5"/>
    <s v="5/3"/>
    <d v="2013-05-03T00:00:00"/>
    <n v="2.149029188229318"/>
    <n v="1132049"/>
    <x v="4"/>
    <s v="Amsterdam"/>
    <x v="0"/>
    <s v="North Holland"/>
    <s v="North Holland"/>
    <s v="1012 RK"/>
    <s v="Netherlands"/>
    <n v="52.3667790631375"/>
    <n v="4.8853277196475"/>
    <s v="Apartment"/>
    <x v="0"/>
    <n v="2"/>
    <n v="1"/>
    <n v="1"/>
    <n v="1"/>
    <s v="Real Bed"/>
    <n v="155"/>
    <n v="2"/>
    <n v="0"/>
    <n v="1"/>
    <n v="36"/>
    <n v="155"/>
    <n v="155"/>
    <n v="5580"/>
    <s v="within a day"/>
    <n v="1"/>
    <x v="15"/>
    <n v="97"/>
    <n v="9"/>
    <n v="9"/>
    <n v="9"/>
    <n v="10"/>
    <n v="10"/>
    <n v="9"/>
  </r>
  <r>
    <x v="2523"/>
    <x v="160"/>
    <x v="5"/>
    <s v="5/3"/>
    <d v="2013-05-03T00:00:00"/>
    <n v="2.149029188229318"/>
    <n v="1132247"/>
    <x v="0"/>
    <s v="Amsterdam"/>
    <x v="0"/>
    <s v="North Holland"/>
    <s v="North Holland"/>
    <n v="1013"/>
    <s v="Netherlands"/>
    <n v="52.391617251973102"/>
    <n v="4.8854677989564399"/>
    <s v="Boat"/>
    <x v="0"/>
    <n v="4"/>
    <n v="1"/>
    <n v="2"/>
    <n v="1"/>
    <s v="Real Bed"/>
    <n v="321"/>
    <n v="1"/>
    <n v="0"/>
    <n v="2"/>
    <n v="8"/>
    <n v="321"/>
    <n v="642"/>
    <n v="5136"/>
    <s v="N/A"/>
    <s v="N/A"/>
    <x v="6"/>
    <n v="100"/>
    <n v="9"/>
    <n v="10"/>
    <n v="10"/>
    <n v="10"/>
    <n v="9"/>
    <n v="9"/>
  </r>
  <r>
    <x v="2524"/>
    <x v="6"/>
    <x v="5"/>
    <s v="5/3"/>
    <d v="2013-05-03T00:00:00"/>
    <n v="2.149029188229318"/>
    <n v="3237354"/>
    <x v="16"/>
    <s v="Amsterdam"/>
    <x v="0"/>
    <s v="North Holland"/>
    <s v="North Holland"/>
    <n v="1063"/>
    <s v="Netherlands"/>
    <n v="52.381431156212102"/>
    <n v="4.8315263041072596"/>
    <s v="House"/>
    <x v="0"/>
    <n v="7"/>
    <n v="1.5"/>
    <n v="4"/>
    <n v="4"/>
    <s v="Real Bed"/>
    <n v="250"/>
    <n v="4"/>
    <n v="30"/>
    <n v="2"/>
    <n v="0"/>
    <n v="250"/>
    <n v="500"/>
    <n v="0"/>
    <s v="within a day"/>
    <n v="0.65"/>
    <x v="5"/>
    <m/>
    <m/>
    <m/>
    <m/>
    <m/>
    <m/>
    <m/>
  </r>
  <r>
    <x v="2524"/>
    <x v="6"/>
    <x v="5"/>
    <s v="5/3"/>
    <d v="2013-05-03T00:00:00"/>
    <n v="2.149029188229318"/>
    <n v="1803390"/>
    <x v="16"/>
    <s v="Amsterdam"/>
    <x v="0"/>
    <s v="North Holland"/>
    <s v="North Holland"/>
    <s v="1063 VD"/>
    <s v="Netherlands"/>
    <n v="52.380975203444301"/>
    <n v="4.8326918965182397"/>
    <s v="House"/>
    <x v="1"/>
    <n v="2"/>
    <n v="1.5"/>
    <n v="1"/>
    <n v="1"/>
    <s v="Real Bed"/>
    <n v="70"/>
    <n v="1"/>
    <n v="0"/>
    <n v="2"/>
    <n v="20"/>
    <n v="70"/>
    <n v="140"/>
    <n v="2800"/>
    <s v="within a day"/>
    <n v="0.65"/>
    <x v="31"/>
    <n v="84"/>
    <n v="9"/>
    <n v="8"/>
    <n v="10"/>
    <n v="9"/>
    <n v="8"/>
    <n v="8"/>
  </r>
  <r>
    <x v="2524"/>
    <x v="6"/>
    <x v="5"/>
    <s v="5/3"/>
    <d v="2013-05-03T00:00:00"/>
    <n v="2.149029188229318"/>
    <n v="1190057"/>
    <x v="16"/>
    <s v="Amsterdam"/>
    <x v="0"/>
    <s v="North Holland"/>
    <s v="North Holland"/>
    <s v="1063VD"/>
    <s v="Netherlands"/>
    <n v="52.382033915062202"/>
    <n v="4.8312214561166398"/>
    <s v="House"/>
    <x v="1"/>
    <n v="1"/>
    <n v="1.5"/>
    <n v="1"/>
    <n v="1"/>
    <s v="Real Bed"/>
    <n v="40"/>
    <n v="1"/>
    <n v="0"/>
    <n v="2"/>
    <n v="58"/>
    <n v="40"/>
    <n v="80"/>
    <n v="4640"/>
    <s v="within a day"/>
    <n v="0.65"/>
    <x v="34"/>
    <n v="94"/>
    <n v="10"/>
    <n v="9"/>
    <n v="10"/>
    <n v="10"/>
    <n v="9"/>
    <n v="9"/>
  </r>
  <r>
    <x v="2525"/>
    <x v="421"/>
    <x v="5"/>
    <s v="5/3"/>
    <d v="2013-05-03T00:00:00"/>
    <n v="2.149029188229318"/>
    <n v="4865057"/>
    <x v="6"/>
    <s v="Amsterdam"/>
    <x v="0"/>
    <s v="Noord-Holland"/>
    <s v="North Holland"/>
    <s v="1072 JH"/>
    <s v="Netherlands"/>
    <n v="52.3500157956652"/>
    <n v="4.89001516073216"/>
    <s v="Apartment"/>
    <x v="0"/>
    <n v="2"/>
    <n v="1"/>
    <n v="1"/>
    <n v="1"/>
    <s v="Real Bed"/>
    <n v="85"/>
    <n v="1"/>
    <n v="0"/>
    <n v="1"/>
    <n v="10"/>
    <n v="85"/>
    <n v="85"/>
    <n v="850"/>
    <s v="within a few hours"/>
    <n v="1"/>
    <x v="22"/>
    <n v="92"/>
    <n v="9"/>
    <n v="9"/>
    <n v="10"/>
    <n v="10"/>
    <n v="10"/>
    <n v="10"/>
  </r>
  <r>
    <x v="2526"/>
    <x v="1421"/>
    <x v="5"/>
    <s v="5/3"/>
    <d v="2013-05-03T00:00:00"/>
    <n v="2.149029188229318"/>
    <n v="2099222"/>
    <x v="0"/>
    <s v="Amsterdam"/>
    <x v="0"/>
    <s v="North Holland"/>
    <s v="North Holland"/>
    <s v="1013 AT"/>
    <s v="Netherlands"/>
    <n v="52.392818201284499"/>
    <n v="4.8804003356858203"/>
    <s v="Apartment"/>
    <x v="0"/>
    <n v="2"/>
    <n v="1"/>
    <n v="0"/>
    <n v="1"/>
    <s v="Real Bed"/>
    <n v="70"/>
    <n v="1"/>
    <n v="0"/>
    <n v="3"/>
    <n v="36"/>
    <n v="70"/>
    <n v="210"/>
    <n v="7560"/>
    <s v="within a day"/>
    <n v="0.5"/>
    <x v="15"/>
    <n v="86"/>
    <n v="9"/>
    <n v="8"/>
    <n v="9"/>
    <n v="9"/>
    <n v="8"/>
    <n v="9"/>
  </r>
  <r>
    <x v="2527"/>
    <x v="64"/>
    <x v="5"/>
    <s v="5/3"/>
    <d v="2013-05-03T00:00:00"/>
    <n v="2.149029188229318"/>
    <n v="1132591"/>
    <x v="4"/>
    <s v="Amsterdam"/>
    <x v="0"/>
    <s v="North Holland"/>
    <s v="North Holland"/>
    <n v="1013"/>
    <s v="Netherlands"/>
    <n v="52.383253476554998"/>
    <n v="4.8879944530128601"/>
    <s v="Apartment"/>
    <x v="0"/>
    <n v="2"/>
    <n v="1"/>
    <n v="1"/>
    <n v="1"/>
    <s v="Real Bed"/>
    <n v="140"/>
    <n v="2"/>
    <n v="25"/>
    <n v="3"/>
    <n v="12"/>
    <n v="140"/>
    <n v="420"/>
    <n v="5040"/>
    <s v="within a day"/>
    <n v="0.88"/>
    <x v="77"/>
    <n v="100"/>
    <n v="10"/>
    <n v="10"/>
    <n v="10"/>
    <n v="10"/>
    <n v="10"/>
    <n v="10"/>
  </r>
  <r>
    <x v="2528"/>
    <x v="37"/>
    <x v="5"/>
    <s v="5/4"/>
    <d v="2013-05-04T00:00:00"/>
    <n v="2.1462894622019206"/>
    <n v="5878179"/>
    <x v="16"/>
    <s v="Amsterdam"/>
    <x v="0"/>
    <s v="Noord-Holland"/>
    <s v="North Holland"/>
    <s v="1063 AZ"/>
    <s v="Netherlands"/>
    <n v="52.383555419608101"/>
    <n v="4.82695926589167"/>
    <s v="House"/>
    <x v="0"/>
    <n v="4"/>
    <n v="1.5"/>
    <n v="3"/>
    <n v="6"/>
    <s v="Real Bed"/>
    <n v="175"/>
    <n v="4"/>
    <n v="0"/>
    <n v="2"/>
    <n v="0"/>
    <n v="175"/>
    <n v="350"/>
    <n v="0"/>
    <s v="within a few hours"/>
    <n v="1"/>
    <x v="5"/>
    <m/>
    <m/>
    <m/>
    <m/>
    <m/>
    <m/>
    <m/>
  </r>
  <r>
    <x v="2529"/>
    <x v="1579"/>
    <x v="5"/>
    <s v="5/4"/>
    <d v="2013-05-04T00:00:00"/>
    <n v="2.1462894622019206"/>
    <n v="1254701"/>
    <x v="3"/>
    <s v="Amsterdam"/>
    <x v="0"/>
    <s v="North Holland"/>
    <s v="North Holland"/>
    <s v="1018 AD"/>
    <s v="Netherlands"/>
    <n v="52.368592316714"/>
    <n v="4.9179605727814799"/>
    <s v="Other"/>
    <x v="0"/>
    <n v="2"/>
    <n v="1"/>
    <n v="1"/>
    <n v="1"/>
    <s v="Pull-out Sofa"/>
    <n v="75"/>
    <n v="1"/>
    <n v="0"/>
    <n v="3"/>
    <n v="94"/>
    <n v="75"/>
    <n v="225"/>
    <n v="21150"/>
    <s v="within a day"/>
    <n v="0.8"/>
    <x v="74"/>
    <n v="89"/>
    <n v="9"/>
    <n v="9"/>
    <n v="10"/>
    <n v="10"/>
    <n v="9"/>
    <n v="9"/>
  </r>
  <r>
    <x v="2530"/>
    <x v="109"/>
    <x v="5"/>
    <s v="5/4"/>
    <d v="2013-05-04T00:00:00"/>
    <n v="2.1462894622019206"/>
    <n v="1134916"/>
    <x v="6"/>
    <s v="Amsterdam"/>
    <x v="0"/>
    <s v="North Holland"/>
    <s v="North Holland"/>
    <n v="1073"/>
    <s v="Netherlands"/>
    <n v="52.353433313199197"/>
    <n v="4.8963052165139"/>
    <s v="Apartment"/>
    <x v="0"/>
    <n v="2"/>
    <n v="1"/>
    <n v="1"/>
    <n v="1"/>
    <s v="Real Bed"/>
    <n v="99"/>
    <n v="1"/>
    <n v="0"/>
    <n v="3"/>
    <n v="26"/>
    <n v="99"/>
    <n v="297"/>
    <n v="7722"/>
    <s v="within a day"/>
    <n v="1"/>
    <x v="14"/>
    <n v="92"/>
    <n v="10"/>
    <n v="9"/>
    <n v="10"/>
    <n v="10"/>
    <n v="10"/>
    <n v="9"/>
  </r>
  <r>
    <x v="2531"/>
    <x v="198"/>
    <x v="5"/>
    <s v="5/4"/>
    <d v="2013-05-04T00:00:00"/>
    <n v="2.1462894622019206"/>
    <n v="1422023"/>
    <x v="6"/>
    <s v="Amsterdam"/>
    <x v="0"/>
    <s v="North Holland"/>
    <s v="North Holland"/>
    <m/>
    <s v="Netherlands"/>
    <n v="52.344866122015098"/>
    <n v="4.8994930031872599"/>
    <s v="Apartment"/>
    <x v="0"/>
    <n v="3"/>
    <n v="1"/>
    <n v="2"/>
    <n v="3"/>
    <s v="Real Bed"/>
    <n v="115"/>
    <n v="1"/>
    <n v="0"/>
    <n v="3"/>
    <n v="2"/>
    <n v="115"/>
    <n v="345"/>
    <n v="690"/>
    <s v="a few days or more"/>
    <n v="0.33"/>
    <x v="4"/>
    <n v="80"/>
    <n v="8"/>
    <n v="8"/>
    <n v="8"/>
    <n v="8"/>
    <n v="8"/>
    <n v="8"/>
  </r>
  <r>
    <x v="2532"/>
    <x v="988"/>
    <x v="5"/>
    <s v="5/4"/>
    <d v="2013-05-04T00:00:00"/>
    <n v="2.1462894622019206"/>
    <n v="1188274"/>
    <x v="8"/>
    <s v="Amsterdam"/>
    <x v="0"/>
    <s v="North Holland"/>
    <s v="North Holland"/>
    <n v="1098"/>
    <s v="Netherlands"/>
    <n v="52.356252234757697"/>
    <n v="4.9344596414708102"/>
    <s v="Bed &amp; Breakfast"/>
    <x v="1"/>
    <n v="3"/>
    <n v="2"/>
    <n v="1"/>
    <n v="2"/>
    <s v="Real Bed"/>
    <n v="90"/>
    <n v="1"/>
    <n v="0"/>
    <n v="2"/>
    <n v="64"/>
    <n v="90"/>
    <n v="180"/>
    <n v="11520"/>
    <s v="within a few hours"/>
    <n v="1"/>
    <x v="27"/>
    <n v="88"/>
    <n v="8"/>
    <n v="9"/>
    <n v="9"/>
    <n v="10"/>
    <n v="9"/>
    <n v="8"/>
  </r>
  <r>
    <x v="2533"/>
    <x v="1580"/>
    <x v="5"/>
    <s v="5/4"/>
    <d v="2013-05-04T00:00:00"/>
    <n v="2.1462894622019206"/>
    <n v="1881225"/>
    <x v="2"/>
    <s v="Amsterdam"/>
    <x v="0"/>
    <s v="North Holland"/>
    <s v="North Holland"/>
    <n v="1053"/>
    <s v="Netherlands"/>
    <n v="52.365385398893203"/>
    <n v="4.86933246799338"/>
    <s v="Apartment"/>
    <x v="1"/>
    <n v="2"/>
    <n v="1"/>
    <n v="1"/>
    <n v="1"/>
    <s v="Real Bed"/>
    <n v="65"/>
    <n v="1"/>
    <n v="0"/>
    <n v="2"/>
    <n v="38"/>
    <n v="65"/>
    <n v="130"/>
    <n v="4940"/>
    <s v="within an hour"/>
    <n v="1"/>
    <x v="12"/>
    <n v="90"/>
    <n v="9"/>
    <n v="10"/>
    <n v="9"/>
    <n v="10"/>
    <n v="9"/>
    <n v="9"/>
  </r>
  <r>
    <x v="2534"/>
    <x v="137"/>
    <x v="5"/>
    <s v="5/5"/>
    <d v="2013-05-05T00:00:00"/>
    <n v="2.1435497361745237"/>
    <n v="2859942"/>
    <x v="4"/>
    <s v="Amsterdam"/>
    <x v="0"/>
    <s v="North Holland"/>
    <s v="North Holland"/>
    <s v="1016 LN"/>
    <s v="Netherlands"/>
    <n v="52.373934454481898"/>
    <n v="4.8791603122218001"/>
    <s v="Apartment"/>
    <x v="0"/>
    <n v="2"/>
    <n v="1"/>
    <n v="1"/>
    <n v="2"/>
    <s v="Real Bed"/>
    <n v="99"/>
    <n v="2"/>
    <n v="0"/>
    <n v="2"/>
    <n v="28"/>
    <n v="99"/>
    <n v="198"/>
    <n v="5544"/>
    <s v="within a day"/>
    <n v="0.7"/>
    <x v="19"/>
    <n v="90"/>
    <n v="9"/>
    <n v="9"/>
    <n v="9"/>
    <n v="9"/>
    <n v="10"/>
    <n v="9"/>
  </r>
  <r>
    <x v="2535"/>
    <x v="243"/>
    <x v="5"/>
    <s v="5/5"/>
    <d v="2013-05-05T00:00:00"/>
    <n v="2.1435497361745237"/>
    <n v="1157625"/>
    <x v="10"/>
    <s v="Amsterdam"/>
    <x v="0"/>
    <s v="North Holland"/>
    <s v="North Holland"/>
    <s v="1093 HC"/>
    <s v="Netherlands"/>
    <n v="52.362174800325903"/>
    <n v="4.92864119570591"/>
    <s v="Apartment"/>
    <x v="0"/>
    <n v="5"/>
    <n v="1"/>
    <n v="3"/>
    <n v="3"/>
    <s v="Real Bed"/>
    <n v="199"/>
    <n v="1"/>
    <n v="0"/>
    <n v="10"/>
    <n v="10"/>
    <n v="199"/>
    <n v="1990"/>
    <n v="19900"/>
    <s v="N/A"/>
    <s v="N/A"/>
    <x v="22"/>
    <n v="95"/>
    <n v="10"/>
    <n v="10"/>
    <n v="9"/>
    <n v="10"/>
    <n v="9"/>
    <n v="9"/>
  </r>
  <r>
    <x v="2536"/>
    <x v="1581"/>
    <x v="5"/>
    <s v="5/5"/>
    <d v="2013-05-05T00:00:00"/>
    <n v="2.1435497361745237"/>
    <n v="3511360"/>
    <x v="3"/>
    <s v="Amsterdam"/>
    <x v="0"/>
    <s v="North Holland"/>
    <s v="North Holland"/>
    <s v="1018 TR"/>
    <s v="Netherlands"/>
    <n v="52.364585261167399"/>
    <n v="4.9153340538514296"/>
    <s v="Apartment"/>
    <x v="0"/>
    <n v="2"/>
    <n v="1"/>
    <n v="1"/>
    <n v="1"/>
    <s v="Real Bed"/>
    <n v="120"/>
    <n v="1"/>
    <n v="0"/>
    <n v="1"/>
    <n v="0"/>
    <n v="120"/>
    <n v="120"/>
    <n v="0"/>
    <s v="N/A"/>
    <s v="N/A"/>
    <x v="5"/>
    <m/>
    <m/>
    <m/>
    <m/>
    <m/>
    <m/>
    <m/>
  </r>
  <r>
    <x v="2537"/>
    <x v="1582"/>
    <x v="5"/>
    <s v="5/6"/>
    <d v="2013-05-06T00:00:00"/>
    <n v="2.1408100101471264"/>
    <n v="1158865"/>
    <x v="2"/>
    <s v="Amsterdam"/>
    <x v="0"/>
    <s v="North Holland"/>
    <s v="North Holland"/>
    <m/>
    <s v="Netherlands"/>
    <n v="52.371321008167101"/>
    <n v="4.8702856866946602"/>
    <s v="Apartment"/>
    <x v="0"/>
    <n v="4"/>
    <n v="1"/>
    <n v="1"/>
    <n v="2"/>
    <s v="Real Bed"/>
    <n v="200"/>
    <n v="2"/>
    <n v="0"/>
    <n v="3"/>
    <n v="30"/>
    <n v="200"/>
    <n v="600"/>
    <n v="18000"/>
    <s v="within a day"/>
    <n v="1"/>
    <x v="2"/>
    <n v="97"/>
    <n v="10"/>
    <n v="9"/>
    <n v="10"/>
    <n v="10"/>
    <n v="9"/>
    <n v="9"/>
  </r>
  <r>
    <x v="2538"/>
    <x v="534"/>
    <x v="5"/>
    <s v="5/6"/>
    <d v="2013-05-06T00:00:00"/>
    <n v="2.1408100101471264"/>
    <n v="2735075"/>
    <x v="19"/>
    <s v="Amsterdam"/>
    <x v="0"/>
    <s v="North Holland"/>
    <s v="North Holland"/>
    <n v="1035"/>
    <s v="Netherlands"/>
    <n v="52.411771468657101"/>
    <n v="4.9082180242867803"/>
    <s v="House"/>
    <x v="0"/>
    <n v="6"/>
    <n v="1"/>
    <n v="3"/>
    <n v="6"/>
    <s v="Real Bed"/>
    <n v="275"/>
    <n v="1"/>
    <n v="0"/>
    <n v="1"/>
    <n v="16"/>
    <n v="275"/>
    <n v="275"/>
    <n v="4400"/>
    <s v="within a few hours"/>
    <n v="1"/>
    <x v="9"/>
    <n v="98"/>
    <n v="10"/>
    <n v="10"/>
    <n v="10"/>
    <n v="10"/>
    <n v="10"/>
    <n v="10"/>
  </r>
  <r>
    <x v="2539"/>
    <x v="627"/>
    <x v="5"/>
    <s v="5/6"/>
    <d v="2013-05-06T00:00:00"/>
    <n v="2.1408100101471264"/>
    <n v="1140928"/>
    <x v="6"/>
    <s v="Amsterdam"/>
    <x v="0"/>
    <s v="North Holland"/>
    <s v="North Holland"/>
    <n v="1073"/>
    <s v="Netherlands"/>
    <n v="52.353273693342302"/>
    <n v="4.9024397985702199"/>
    <s v="Apartment"/>
    <x v="0"/>
    <n v="2"/>
    <n v="1"/>
    <n v="1"/>
    <n v="1"/>
    <s v="Real Bed"/>
    <n v="75"/>
    <n v="1"/>
    <n v="0"/>
    <n v="3"/>
    <n v="6"/>
    <n v="75"/>
    <n v="225"/>
    <n v="1350"/>
    <s v="within a day"/>
    <n v="0.75"/>
    <x v="10"/>
    <n v="90"/>
    <n v="10"/>
    <n v="8"/>
    <n v="10"/>
    <n v="10"/>
    <n v="9"/>
    <n v="8"/>
  </r>
  <r>
    <x v="2540"/>
    <x v="1583"/>
    <x v="5"/>
    <s v="5/6"/>
    <d v="2013-05-06T00:00:00"/>
    <n v="2.1408100101471264"/>
    <n v="5666607"/>
    <x v="0"/>
    <s v="Amsterdam"/>
    <x v="0"/>
    <s v="Noord-Holland"/>
    <s v="North Holland"/>
    <s v="1013 TM"/>
    <s v="Netherlands"/>
    <n v="52.389628809523998"/>
    <n v="4.8779974776867601"/>
    <s v="Apartment"/>
    <x v="0"/>
    <n v="6"/>
    <n v="2"/>
    <n v="1"/>
    <n v="3"/>
    <s v="Real Bed"/>
    <n v="250"/>
    <n v="1"/>
    <n v="0"/>
    <n v="2"/>
    <n v="0"/>
    <n v="250"/>
    <n v="500"/>
    <n v="0"/>
    <s v="within a few hours"/>
    <n v="0.92"/>
    <x v="5"/>
    <m/>
    <m/>
    <m/>
    <m/>
    <m/>
    <m/>
    <m/>
  </r>
  <r>
    <x v="2541"/>
    <x v="361"/>
    <x v="5"/>
    <s v="5/6"/>
    <d v="2013-05-06T00:00:00"/>
    <n v="2.1408100104642385"/>
    <n v="3206556"/>
    <x v="6"/>
    <s v="Amsterdam"/>
    <x v="0"/>
    <s v="North Holland"/>
    <s v="North Holland"/>
    <s v="1072 GT"/>
    <s v="Netherlands"/>
    <n v="52.349331759656003"/>
    <n v="4.8907889830104603"/>
    <s v="Apartment"/>
    <x v="0"/>
    <n v="2"/>
    <n v="1"/>
    <n v="1"/>
    <n v="1"/>
    <s v="Real Bed"/>
    <n v="100"/>
    <n v="3"/>
    <n v="0"/>
    <n v="4"/>
    <n v="10"/>
    <n v="100"/>
    <n v="400"/>
    <n v="4000"/>
    <s v="within a day"/>
    <n v="1"/>
    <x v="22"/>
    <n v="100"/>
    <n v="10"/>
    <n v="10"/>
    <n v="10"/>
    <n v="10"/>
    <n v="10"/>
    <n v="10"/>
  </r>
  <r>
    <x v="2542"/>
    <x v="96"/>
    <x v="5"/>
    <s v="5/7"/>
    <d v="2013-05-07T00:00:00"/>
    <n v="2.1380702844368411"/>
    <n v="3766648"/>
    <x v="15"/>
    <s v="Amsterdam"/>
    <x v="0"/>
    <s v="North Holland"/>
    <s v="North Holland"/>
    <s v="1069 SC"/>
    <s v="Netherlands"/>
    <n v="52.351852088944597"/>
    <n v="4.8017512943598497"/>
    <s v="Apartment"/>
    <x v="0"/>
    <n v="2"/>
    <n v="1"/>
    <n v="1"/>
    <n v="1"/>
    <s v="Real Bed"/>
    <n v="60"/>
    <n v="1"/>
    <n v="0"/>
    <n v="2"/>
    <n v="2"/>
    <n v="60"/>
    <n v="120"/>
    <n v="240"/>
    <s v="within a day"/>
    <n v="0.9"/>
    <x v="4"/>
    <n v="100"/>
    <n v="10"/>
    <n v="10"/>
    <n v="10"/>
    <n v="10"/>
    <n v="10"/>
    <n v="10"/>
  </r>
  <r>
    <x v="2543"/>
    <x v="187"/>
    <x v="5"/>
    <s v="5/7"/>
    <d v="2013-05-07T00:00:00"/>
    <n v="2.1380702844368411"/>
    <n v="1143176"/>
    <x v="4"/>
    <s v="Amsterdam"/>
    <x v="0"/>
    <s v="North Holland"/>
    <s v="North Holland"/>
    <n v="1016"/>
    <s v="Netherlands"/>
    <n v="52.366423525526699"/>
    <n v="4.88119032999208"/>
    <s v="Apartment"/>
    <x v="0"/>
    <n v="4"/>
    <n v="1.5"/>
    <n v="2"/>
    <n v="3"/>
    <s v="Real Bed"/>
    <n v="200"/>
    <n v="1"/>
    <n v="0"/>
    <n v="2"/>
    <n v="102"/>
    <n v="200"/>
    <n v="400"/>
    <n v="40800"/>
    <s v="within a few hours"/>
    <n v="1"/>
    <x v="94"/>
    <n v="97"/>
    <n v="10"/>
    <n v="10"/>
    <n v="10"/>
    <n v="10"/>
    <n v="10"/>
    <n v="10"/>
  </r>
  <r>
    <x v="2544"/>
    <x v="1584"/>
    <x v="5"/>
    <s v="5/7"/>
    <d v="2013-05-07T00:00:00"/>
    <n v="2.1380702844368411"/>
    <n v="1410121"/>
    <x v="1"/>
    <s v="Amsterdam"/>
    <x v="0"/>
    <s v="North Holland"/>
    <s v="North Holland"/>
    <s v="1094 JC"/>
    <s v="Netherlands"/>
    <n v="52.362218068832597"/>
    <n v="4.9325842211364996"/>
    <s v="Apartment"/>
    <x v="0"/>
    <n v="4"/>
    <n v="1"/>
    <n v="1"/>
    <n v="2"/>
    <s v="Real Bed"/>
    <n v="85"/>
    <n v="2"/>
    <n v="20"/>
    <n v="2"/>
    <n v="38"/>
    <n v="85"/>
    <n v="170"/>
    <n v="6460"/>
    <s v="within a day"/>
    <n v="0.6"/>
    <x v="12"/>
    <n v="97"/>
    <n v="10"/>
    <n v="9"/>
    <n v="10"/>
    <n v="10"/>
    <n v="10"/>
    <n v="10"/>
  </r>
  <r>
    <x v="2545"/>
    <x v="1585"/>
    <x v="5"/>
    <s v="5/7"/>
    <d v="2013-05-07T00:00:00"/>
    <n v="2.1380702844368411"/>
    <n v="883131"/>
    <x v="4"/>
    <s v="Amsterdam"/>
    <x v="0"/>
    <s v="North Holland"/>
    <s v="North Holland"/>
    <s v="1015 NB"/>
    <s v="Netherlands"/>
    <n v="52.381099972096202"/>
    <n v="4.8870113778272399"/>
    <s v="Bed &amp; Breakfast"/>
    <x v="0"/>
    <n v="2"/>
    <n v="1"/>
    <n v="2"/>
    <n v="2"/>
    <s v="Real Bed"/>
    <n v="105"/>
    <n v="1"/>
    <n v="50"/>
    <n v="1"/>
    <n v="126"/>
    <n v="155"/>
    <n v="155"/>
    <n v="19530"/>
    <s v="within an hour"/>
    <n v="1"/>
    <x v="44"/>
    <n v="97"/>
    <n v="10"/>
    <n v="10"/>
    <n v="10"/>
    <n v="10"/>
    <n v="10"/>
    <n v="10"/>
  </r>
  <r>
    <x v="2546"/>
    <x v="1586"/>
    <x v="5"/>
    <s v="5/7"/>
    <d v="2013-05-07T00:00:00"/>
    <n v="2.1380702844368411"/>
    <n v="1253770"/>
    <x v="3"/>
    <s v="Amsterdam"/>
    <x v="0"/>
    <s v="North Holland"/>
    <s v="North Holland"/>
    <s v="1018 NK"/>
    <s v="Netherlands"/>
    <n v="52.369696050246198"/>
    <n v="4.9301368830639403"/>
    <s v="Apartment"/>
    <x v="0"/>
    <n v="6"/>
    <n v="1"/>
    <n v="2"/>
    <n v="4"/>
    <s v="Real Bed"/>
    <n v="55"/>
    <n v="1"/>
    <n v="45"/>
    <n v="1"/>
    <n v="4"/>
    <n v="100"/>
    <n v="100"/>
    <n v="400"/>
    <s v="within an hour"/>
    <n v="1"/>
    <x v="11"/>
    <n v="100"/>
    <n v="8"/>
    <n v="9"/>
    <n v="8"/>
    <n v="8"/>
    <n v="8"/>
    <n v="8"/>
  </r>
  <r>
    <x v="2547"/>
    <x v="90"/>
    <x v="5"/>
    <s v="5/8"/>
    <d v="2013-05-08T00:00:00"/>
    <n v="2.1353305584094437"/>
    <n v="1705179"/>
    <x v="5"/>
    <s v="Amsterdam"/>
    <x v="0"/>
    <s v="North Holland"/>
    <s v="North Holland"/>
    <n v="1071"/>
    <s v="Netherlands"/>
    <n v="52.3531920749706"/>
    <n v="4.8861379898231396"/>
    <s v="Apartment"/>
    <x v="0"/>
    <n v="4"/>
    <n v="1"/>
    <n v="1"/>
    <n v="2"/>
    <s v="Real Bed"/>
    <n v="230"/>
    <n v="1"/>
    <n v="0"/>
    <n v="2"/>
    <n v="12"/>
    <n v="230"/>
    <n v="460"/>
    <n v="5520"/>
    <s v="N/A"/>
    <s v="N/A"/>
    <x v="77"/>
    <n v="90"/>
    <n v="10"/>
    <n v="9"/>
    <n v="10"/>
    <n v="10"/>
    <n v="10"/>
    <n v="9"/>
  </r>
  <r>
    <x v="2548"/>
    <x v="262"/>
    <x v="5"/>
    <s v="5/8"/>
    <d v="2013-05-08T00:00:00"/>
    <n v="2.1353305584094437"/>
    <n v="5727342"/>
    <x v="5"/>
    <s v="Amsterdam"/>
    <x v="0"/>
    <s v="Noord-Holland"/>
    <s v="North Holland"/>
    <s v="1075 XH"/>
    <s v="Netherlands"/>
    <n v="52.356594296487302"/>
    <n v="4.8538775053440704"/>
    <s v="Apartment"/>
    <x v="0"/>
    <n v="4"/>
    <n v="1"/>
    <n v="2"/>
    <n v="3"/>
    <s v="Real Bed"/>
    <n v="125"/>
    <n v="1"/>
    <n v="0"/>
    <n v="2"/>
    <n v="2"/>
    <n v="125"/>
    <n v="250"/>
    <n v="500"/>
    <s v="within a day"/>
    <n v="0.54"/>
    <x v="4"/>
    <n v="100"/>
    <n v="10"/>
    <n v="10"/>
    <n v="10"/>
    <n v="10"/>
    <n v="10"/>
    <n v="10"/>
  </r>
  <r>
    <x v="2549"/>
    <x v="1587"/>
    <x v="5"/>
    <s v="5/8"/>
    <d v="2013-05-08T00:00:00"/>
    <n v="2.1353305584094437"/>
    <n v="1160873"/>
    <x v="2"/>
    <s v="Amsterdam"/>
    <x v="0"/>
    <s v="North Holland"/>
    <s v="North Holland"/>
    <m/>
    <s v="Netherlands"/>
    <n v="52.369294389601698"/>
    <n v="4.8502413983725701"/>
    <s v="Apartment"/>
    <x v="0"/>
    <n v="2"/>
    <n v="1"/>
    <n v="1"/>
    <n v="1"/>
    <s v="Real Bed"/>
    <n v="90"/>
    <n v="1"/>
    <n v="0"/>
    <n v="3"/>
    <n v="30"/>
    <n v="90"/>
    <n v="270"/>
    <n v="8100"/>
    <s v="within a day"/>
    <n v="1"/>
    <x v="2"/>
    <n v="97"/>
    <n v="10"/>
    <n v="10"/>
    <n v="10"/>
    <n v="9"/>
    <n v="9"/>
    <n v="9"/>
  </r>
  <r>
    <x v="2550"/>
    <x v="1588"/>
    <x v="5"/>
    <s v="5/8"/>
    <d v="2013-05-08T00:00:00"/>
    <n v="2.1353305584094437"/>
    <n v="4063130"/>
    <x v="2"/>
    <s v="Amsterdam"/>
    <x v="0"/>
    <s v="North Holland"/>
    <s v="North Holland"/>
    <s v="1056 EH"/>
    <s v="Netherlands"/>
    <n v="52.369427051002702"/>
    <n v="4.8539317510988802"/>
    <s v="Apartment"/>
    <x v="1"/>
    <n v="2"/>
    <n v="1.5"/>
    <n v="1"/>
    <n v="1"/>
    <s v="Real Bed"/>
    <n v="35"/>
    <n v="1"/>
    <n v="10"/>
    <n v="2"/>
    <n v="6"/>
    <n v="45"/>
    <n v="90"/>
    <n v="540"/>
    <s v="N/A"/>
    <s v="N/A"/>
    <x v="10"/>
    <n v="93"/>
    <n v="9"/>
    <n v="9"/>
    <n v="10"/>
    <n v="10"/>
    <n v="9"/>
    <n v="9"/>
  </r>
  <r>
    <x v="2551"/>
    <x v="1589"/>
    <x v="5"/>
    <s v="5/8"/>
    <d v="2013-05-08T00:00:00"/>
    <n v="2.1353305584094437"/>
    <n v="1146847"/>
    <x v="12"/>
    <s v="Amsterdam"/>
    <x v="0"/>
    <s v="North Holland"/>
    <s v="North Holland"/>
    <s v="1083 BC"/>
    <s v="Netherlands"/>
    <n v="52.322739085139901"/>
    <n v="4.8899823035593899"/>
    <s v="Apartment"/>
    <x v="0"/>
    <n v="6"/>
    <n v="1"/>
    <n v="3"/>
    <n v="4"/>
    <s v="Real Bed"/>
    <n v="140"/>
    <n v="2"/>
    <n v="0"/>
    <n v="1"/>
    <n v="12"/>
    <n v="140"/>
    <n v="140"/>
    <n v="1680"/>
    <s v="within a few hours"/>
    <n v="0.83"/>
    <x v="77"/>
    <n v="90"/>
    <n v="9"/>
    <n v="8"/>
    <n v="9"/>
    <n v="9"/>
    <n v="8"/>
    <n v="9"/>
  </r>
  <r>
    <x v="2552"/>
    <x v="1590"/>
    <x v="5"/>
    <s v="5/8"/>
    <d v="2013-05-08T00:00:00"/>
    <n v="2.1353305584094437"/>
    <n v="5361463"/>
    <x v="3"/>
    <s v="Amsterdam"/>
    <x v="0"/>
    <s v="Noord-Holland"/>
    <s v="North Holland"/>
    <s v="1018XK"/>
    <s v="Netherlands"/>
    <n v="52.364561242237201"/>
    <n v="4.9048311374486904"/>
    <s v="Apartment"/>
    <x v="0"/>
    <n v="3"/>
    <n v="1"/>
    <n v="1"/>
    <n v="1"/>
    <s v="Real Bed"/>
    <n v="99"/>
    <n v="2"/>
    <n v="30"/>
    <n v="1"/>
    <n v="12"/>
    <n v="99"/>
    <n v="99"/>
    <n v="1188"/>
    <s v="within a day"/>
    <n v="0.82"/>
    <x v="77"/>
    <n v="100"/>
    <n v="10"/>
    <n v="10"/>
    <n v="10"/>
    <n v="10"/>
    <n v="10"/>
    <n v="10"/>
  </r>
  <r>
    <x v="2552"/>
    <x v="1590"/>
    <x v="5"/>
    <s v="5/8"/>
    <d v="2013-05-08T00:00:00"/>
    <n v="2.1353305584094437"/>
    <n v="5728379"/>
    <x v="0"/>
    <s v="Amsterdam"/>
    <x v="0"/>
    <s v="Noord-Holland"/>
    <s v="North Holland"/>
    <m/>
    <s v="Netherlands"/>
    <n v="52.383321170713401"/>
    <n v="4.8696422099140602"/>
    <s v="Apartment"/>
    <x v="0"/>
    <n v="2"/>
    <n v="1"/>
    <n v="2"/>
    <n v="2"/>
    <s v="Real Bed"/>
    <n v="79"/>
    <n v="2"/>
    <n v="50"/>
    <n v="1"/>
    <n v="2"/>
    <n v="79"/>
    <n v="79"/>
    <n v="158"/>
    <s v="within a day"/>
    <n v="0.84"/>
    <x v="4"/>
    <n v="100"/>
    <n v="10"/>
    <n v="10"/>
    <n v="10"/>
    <n v="10"/>
    <n v="10"/>
    <n v="10"/>
  </r>
  <r>
    <x v="2553"/>
    <x v="988"/>
    <x v="5"/>
    <s v="5/8"/>
    <d v="2013-05-08T00:00:00"/>
    <n v="2.1353305584094437"/>
    <n v="3912050"/>
    <x v="2"/>
    <s v="Amsterdam"/>
    <x v="0"/>
    <s v="North Holland"/>
    <s v="North Holland"/>
    <n v="1054"/>
    <s v="Netherlands"/>
    <n v="52.361777992790898"/>
    <n v="4.8677092738078898"/>
    <s v="Apartment"/>
    <x v="0"/>
    <n v="2"/>
    <n v="1"/>
    <n v="1"/>
    <n v="1"/>
    <s v="Real Bed"/>
    <n v="85"/>
    <n v="1"/>
    <n v="0"/>
    <n v="3"/>
    <n v="8"/>
    <n v="85"/>
    <n v="255"/>
    <n v="2040"/>
    <s v="within a day"/>
    <n v="0.75"/>
    <x v="6"/>
    <n v="80"/>
    <n v="9"/>
    <n v="9"/>
    <n v="9"/>
    <n v="9"/>
    <n v="8"/>
    <n v="8"/>
  </r>
  <r>
    <x v="2554"/>
    <x v="222"/>
    <x v="5"/>
    <s v="5/8"/>
    <d v="2013-05-08T00:00:00"/>
    <n v="2.1353305584094437"/>
    <n v="3280410"/>
    <x v="4"/>
    <s v="Amsterdam"/>
    <x v="0"/>
    <s v="North Holland"/>
    <s v="North Holland"/>
    <s v="1015 CR"/>
    <s v="Netherlands"/>
    <n v="52.377685216298801"/>
    <n v="4.8915227483932497"/>
    <s v="Apartment"/>
    <x v="0"/>
    <n v="2"/>
    <n v="1"/>
    <n v="1"/>
    <n v="1"/>
    <s v="Real Bed"/>
    <n v="130"/>
    <n v="1"/>
    <n v="0"/>
    <n v="2"/>
    <n v="14"/>
    <n v="130"/>
    <n v="260"/>
    <n v="3640"/>
    <s v="within a day"/>
    <n v="1"/>
    <x v="45"/>
    <n v="89"/>
    <n v="9"/>
    <n v="9"/>
    <n v="9"/>
    <n v="9"/>
    <n v="10"/>
    <n v="9"/>
  </r>
  <r>
    <x v="2555"/>
    <x v="233"/>
    <x v="5"/>
    <s v="5/9"/>
    <d v="2013-05-09T00:00:00"/>
    <n v="2.1325908323820468"/>
    <n v="1155386"/>
    <x v="6"/>
    <s v="Amsterdam"/>
    <x v="0"/>
    <s v="North Holland"/>
    <s v="North Holland"/>
    <n v="1079"/>
    <s v="Netherlands"/>
    <n v="52.343939212650902"/>
    <n v="4.9105511773546198"/>
    <s v="Apartment"/>
    <x v="0"/>
    <n v="2"/>
    <n v="1"/>
    <n v="1"/>
    <n v="2"/>
    <s v="Real Bed"/>
    <n v="95"/>
    <n v="1"/>
    <n v="0"/>
    <n v="3"/>
    <n v="28"/>
    <n v="95"/>
    <n v="285"/>
    <n v="7980"/>
    <s v="within a few hours"/>
    <n v="0.97"/>
    <x v="19"/>
    <n v="98"/>
    <n v="10"/>
    <n v="10"/>
    <n v="10"/>
    <n v="10"/>
    <n v="9"/>
    <n v="10"/>
  </r>
  <r>
    <x v="2556"/>
    <x v="970"/>
    <x v="5"/>
    <s v="5/9"/>
    <d v="2013-05-09T00:00:00"/>
    <n v="2.1325908323820468"/>
    <n v="1149694"/>
    <x v="7"/>
    <s v="Amsterdam"/>
    <x v="0"/>
    <s v="North Holland"/>
    <s v="North Holland"/>
    <n v="1055"/>
    <s v="Netherlands"/>
    <n v="52.380641440751297"/>
    <n v="4.8483759022474997"/>
    <s v="Apartment"/>
    <x v="1"/>
    <n v="2"/>
    <n v="1"/>
    <n v="1"/>
    <n v="2"/>
    <s v="Real Bed"/>
    <n v="77"/>
    <n v="2"/>
    <n v="35"/>
    <n v="2"/>
    <n v="56"/>
    <n v="77"/>
    <n v="154"/>
    <n v="8624"/>
    <s v="within a few hours"/>
    <n v="0.93"/>
    <x v="100"/>
    <n v="85"/>
    <n v="9"/>
    <n v="8"/>
    <n v="9"/>
    <n v="10"/>
    <n v="8"/>
    <n v="8"/>
  </r>
  <r>
    <x v="2557"/>
    <x v="1591"/>
    <x v="5"/>
    <s v="5/9"/>
    <d v="2013-05-09T00:00:00"/>
    <n v="2.1325908323820468"/>
    <n v="1159432"/>
    <x v="13"/>
    <s v="Amsterdam"/>
    <x v="0"/>
    <s v="North Holland"/>
    <s v="North Holland"/>
    <s v="1021 NE"/>
    <s v="Netherlands"/>
    <n v="52.382809417111503"/>
    <n v="4.9176715001789404"/>
    <s v="House"/>
    <x v="1"/>
    <n v="3"/>
    <n v="1"/>
    <n v="1"/>
    <n v="2"/>
    <s v="Real Bed"/>
    <n v="75"/>
    <n v="1"/>
    <n v="25"/>
    <n v="2"/>
    <n v="32"/>
    <n v="100"/>
    <n v="200"/>
    <n v="6400"/>
    <s v="within an hour"/>
    <n v="1"/>
    <x v="112"/>
    <n v="94"/>
    <n v="9"/>
    <n v="9"/>
    <n v="10"/>
    <n v="10"/>
    <n v="10"/>
    <n v="9"/>
  </r>
  <r>
    <x v="2558"/>
    <x v="1592"/>
    <x v="5"/>
    <s v="5/9"/>
    <d v="2013-05-09T00:00:00"/>
    <n v="2.1325908323820468"/>
    <n v="1149725"/>
    <x v="3"/>
    <s v="Amsterdam"/>
    <x v="0"/>
    <s v="North Holland"/>
    <s v="North Holland"/>
    <n v="1018"/>
    <s v="Netherlands"/>
    <n v="52.362949695561298"/>
    <n v="4.9166981771971603"/>
    <s v="Bed &amp; Breakfast"/>
    <x v="1"/>
    <n v="5"/>
    <n v="1"/>
    <n v="1"/>
    <n v="5"/>
    <s v="Real Bed"/>
    <n v="95"/>
    <n v="2"/>
    <n v="35"/>
    <n v="2"/>
    <n v="50"/>
    <n v="95"/>
    <n v="190"/>
    <n v="9500"/>
    <s v="within an hour"/>
    <n v="1"/>
    <x v="18"/>
    <n v="91"/>
    <n v="9"/>
    <n v="9"/>
    <n v="10"/>
    <n v="10"/>
    <n v="9"/>
    <n v="9"/>
  </r>
  <r>
    <x v="2559"/>
    <x v="1326"/>
    <x v="5"/>
    <s v="5/9"/>
    <d v="2013-05-09T00:00:00"/>
    <n v="2.1325908323820468"/>
    <n v="1150384"/>
    <x v="0"/>
    <s v="Amsterdam"/>
    <x v="0"/>
    <s v="North Holland"/>
    <s v="North Holland"/>
    <n v="1051"/>
    <s v="Netherlands"/>
    <n v="52.384917211664202"/>
    <n v="4.8760112823484398"/>
    <s v="Apartment"/>
    <x v="0"/>
    <n v="2"/>
    <n v="1"/>
    <n v="1"/>
    <n v="1"/>
    <s v="Real Bed"/>
    <n v="125"/>
    <n v="1"/>
    <n v="0"/>
    <n v="2"/>
    <n v="66"/>
    <n v="125"/>
    <n v="250"/>
    <n v="16500"/>
    <s v="within a day"/>
    <n v="0.5"/>
    <x v="7"/>
    <n v="96"/>
    <n v="10"/>
    <n v="10"/>
    <n v="10"/>
    <n v="10"/>
    <n v="9"/>
    <n v="9"/>
  </r>
  <r>
    <x v="2560"/>
    <x v="708"/>
    <x v="5"/>
    <s v="5/10"/>
    <d v="2013-05-10T00:00:00"/>
    <n v="2.1298511063546495"/>
    <n v="3107052"/>
    <x v="10"/>
    <s v="Amsterdam"/>
    <x v="0"/>
    <s v="North Holland"/>
    <s v="North Holland"/>
    <s v="1091 BS"/>
    <s v="Netherlands"/>
    <n v="52.357843361978098"/>
    <n v="4.9086511063449096"/>
    <s v="Apartment"/>
    <x v="0"/>
    <n v="2"/>
    <n v="1"/>
    <n v="1"/>
    <n v="1"/>
    <s v="Real Bed"/>
    <n v="99"/>
    <n v="2"/>
    <n v="20"/>
    <n v="2"/>
    <n v="8"/>
    <n v="99"/>
    <n v="198"/>
    <n v="1584"/>
    <s v="within a day"/>
    <n v="0.7"/>
    <x v="6"/>
    <n v="90"/>
    <n v="8"/>
    <n v="7"/>
    <n v="10"/>
    <n v="10"/>
    <n v="10"/>
    <n v="9"/>
  </r>
  <r>
    <x v="2561"/>
    <x v="988"/>
    <x v="5"/>
    <s v="5/10"/>
    <d v="2013-05-10T00:00:00"/>
    <n v="2.1298511063546495"/>
    <n v="2058590"/>
    <x v="5"/>
    <s v="Amsterdam"/>
    <x v="0"/>
    <s v="North Holland"/>
    <s v="North Holland"/>
    <s v="1071 XH"/>
    <s v="Netherlands"/>
    <n v="52.3536915477438"/>
    <n v="4.8798324995540296"/>
    <s v="Bed &amp; Breakfast"/>
    <x v="0"/>
    <n v="2"/>
    <n v="1"/>
    <n v="1"/>
    <n v="1"/>
    <s v="Real Bed"/>
    <n v="85"/>
    <n v="1"/>
    <n v="0"/>
    <n v="1"/>
    <n v="156"/>
    <n v="85"/>
    <n v="85"/>
    <n v="13260"/>
    <s v="within an hour"/>
    <n v="1"/>
    <x v="97"/>
    <n v="93"/>
    <n v="10"/>
    <n v="10"/>
    <n v="10"/>
    <n v="10"/>
    <n v="10"/>
    <n v="9"/>
  </r>
  <r>
    <x v="2562"/>
    <x v="1020"/>
    <x v="5"/>
    <s v="5/10"/>
    <d v="2013-05-10T00:00:00"/>
    <n v="2.1298511063546495"/>
    <n v="1152623"/>
    <x v="5"/>
    <s v="Amsterdam"/>
    <x v="0"/>
    <s v="North Holland"/>
    <s v="North Holland"/>
    <s v="1076 PK"/>
    <s v="Netherlands"/>
    <n v="52.3463139435177"/>
    <n v="4.8609474174823504"/>
    <s v="Apartment"/>
    <x v="0"/>
    <n v="2"/>
    <n v="1"/>
    <n v="1"/>
    <n v="1"/>
    <s v="Real Bed"/>
    <n v="99"/>
    <n v="1"/>
    <n v="0"/>
    <n v="1"/>
    <n v="8"/>
    <n v="99"/>
    <n v="99"/>
    <n v="792"/>
    <s v="within a day"/>
    <n v="0.74"/>
    <x v="6"/>
    <n v="100"/>
    <n v="9"/>
    <n v="8"/>
    <n v="9"/>
    <n v="10"/>
    <n v="10"/>
    <n v="10"/>
  </r>
  <r>
    <x v="2563"/>
    <x v="1593"/>
    <x v="5"/>
    <s v="5/11"/>
    <d v="2013-05-11T00:00:00"/>
    <n v="2.1271113803272521"/>
    <n v="2370541"/>
    <x v="14"/>
    <s v="Amsterdam"/>
    <x v="0"/>
    <s v="North Holland"/>
    <s v="North Holland"/>
    <s v="1024 KM"/>
    <s v="Netherlands"/>
    <n v="52.393752141944198"/>
    <n v="4.9569283820896102"/>
    <s v="Apartment"/>
    <x v="1"/>
    <n v="3"/>
    <n v="1.5"/>
    <n v="1"/>
    <n v="2"/>
    <s v="Real Bed"/>
    <n v="34"/>
    <n v="1"/>
    <n v="22"/>
    <n v="2"/>
    <n v="50"/>
    <n v="56"/>
    <n v="112"/>
    <n v="5600"/>
    <s v="within an hour"/>
    <n v="0.96"/>
    <x v="18"/>
    <n v="94"/>
    <n v="10"/>
    <n v="10"/>
    <n v="10"/>
    <n v="9"/>
    <n v="9"/>
    <n v="10"/>
  </r>
  <r>
    <x v="2564"/>
    <x v="1594"/>
    <x v="5"/>
    <s v="5/11"/>
    <d v="2013-05-11T00:00:00"/>
    <n v="2.1271113803272521"/>
    <n v="2471617"/>
    <x v="3"/>
    <s v="Amsterdam"/>
    <x v="0"/>
    <s v="North Holland"/>
    <s v="North Holland"/>
    <s v="1011CB"/>
    <s v="Netherlands"/>
    <n v="52.3718701467686"/>
    <n v="4.903940362458"/>
    <s v="Apartment"/>
    <x v="0"/>
    <n v="4"/>
    <n v="1"/>
    <n v="1"/>
    <n v="3"/>
    <s v="Real Bed"/>
    <n v="119"/>
    <n v="1"/>
    <n v="0"/>
    <n v="2"/>
    <n v="140"/>
    <n v="119"/>
    <n v="238"/>
    <n v="33320"/>
    <s v="within a few hours"/>
    <n v="1"/>
    <x v="64"/>
    <n v="99"/>
    <n v="9"/>
    <n v="10"/>
    <n v="10"/>
    <n v="10"/>
    <n v="10"/>
    <n v="10"/>
  </r>
  <r>
    <x v="2565"/>
    <x v="1595"/>
    <x v="5"/>
    <s v="5/11"/>
    <d v="2013-05-11T00:00:00"/>
    <n v="2.1271113803272521"/>
    <n v="1155407"/>
    <x v="4"/>
    <s v="Amsterdam"/>
    <x v="0"/>
    <s v="North Holland"/>
    <s v="North Holland"/>
    <n v="1015"/>
    <s v="Netherlands"/>
    <n v="52.377024185442203"/>
    <n v="4.8899734750940098"/>
    <s v="Apartment"/>
    <x v="0"/>
    <n v="2"/>
    <n v="1"/>
    <n v="1"/>
    <n v="1"/>
    <s v="Real Bed"/>
    <n v="100"/>
    <n v="2"/>
    <n v="20"/>
    <n v="2"/>
    <n v="8"/>
    <n v="100"/>
    <n v="200"/>
    <n v="1600"/>
    <s v="N/A"/>
    <s v="N/A"/>
    <x v="6"/>
    <n v="95"/>
    <n v="10"/>
    <n v="10"/>
    <n v="10"/>
    <n v="10"/>
    <n v="10"/>
    <n v="9"/>
  </r>
  <r>
    <x v="2566"/>
    <x v="160"/>
    <x v="5"/>
    <s v="5/11"/>
    <d v="2013-05-11T00:00:00"/>
    <n v="2.1271113803272521"/>
    <n v="1155432"/>
    <x v="19"/>
    <s v="Amsterdam"/>
    <x v="0"/>
    <s v="North Holland"/>
    <s v="North Holland"/>
    <s v="1033 NL"/>
    <s v="Netherlands"/>
    <n v="52.406877547691103"/>
    <n v="4.9052880357680104"/>
    <s v="House"/>
    <x v="0"/>
    <n v="4"/>
    <n v="2"/>
    <n v="2"/>
    <n v="4"/>
    <s v="Real Bed"/>
    <n v="160"/>
    <n v="4"/>
    <n v="0"/>
    <n v="2"/>
    <n v="48"/>
    <n v="160"/>
    <n v="320"/>
    <n v="15360"/>
    <s v="within a day"/>
    <n v="0.6"/>
    <x v="30"/>
    <n v="95"/>
    <n v="10"/>
    <n v="8"/>
    <n v="10"/>
    <n v="10"/>
    <n v="9"/>
    <n v="9"/>
  </r>
  <r>
    <x v="2567"/>
    <x v="108"/>
    <x v="5"/>
    <s v="5/11"/>
    <d v="2013-05-11T00:00:00"/>
    <n v="2.1271113803272521"/>
    <n v="1560179"/>
    <x v="10"/>
    <s v="Amsterdam"/>
    <x v="0"/>
    <s v="North Holland"/>
    <s v="North Holland"/>
    <s v="1091 TE"/>
    <s v="Netherlands"/>
    <n v="52.351745786075597"/>
    <n v="4.9126196137837299"/>
    <s v="Apartment"/>
    <x v="0"/>
    <n v="4"/>
    <n v="1"/>
    <n v="1"/>
    <n v="2"/>
    <s v="Real Bed"/>
    <n v="80"/>
    <n v="1"/>
    <n v="20"/>
    <n v="3"/>
    <n v="22"/>
    <n v="100"/>
    <n v="300"/>
    <n v="6600"/>
    <s v="within an hour"/>
    <n v="1"/>
    <x v="0"/>
    <n v="94"/>
    <n v="10"/>
    <n v="9"/>
    <n v="10"/>
    <n v="10"/>
    <n v="9"/>
    <n v="9"/>
  </r>
  <r>
    <x v="2568"/>
    <x v="1596"/>
    <x v="5"/>
    <s v="5/11"/>
    <d v="2013-05-11T00:00:00"/>
    <n v="2.1271113803272521"/>
    <n v="5223344"/>
    <x v="3"/>
    <s v="Amsterdam"/>
    <x v="0"/>
    <s v="Noord-Holland"/>
    <s v="North Holland"/>
    <n v="1011"/>
    <s v="Netherlands"/>
    <n v="52.371352297935204"/>
    <n v="4.9036809886353101"/>
    <s v="House"/>
    <x v="0"/>
    <n v="3"/>
    <n v="1"/>
    <n v="1"/>
    <n v="1"/>
    <s v="Real Bed"/>
    <n v="120"/>
    <n v="1"/>
    <n v="0"/>
    <n v="7"/>
    <n v="4"/>
    <n v="120"/>
    <n v="840"/>
    <n v="3360"/>
    <s v="within a day"/>
    <n v="0.9"/>
    <x v="11"/>
    <m/>
    <m/>
    <m/>
    <m/>
    <m/>
    <m/>
    <m/>
  </r>
  <r>
    <x v="2569"/>
    <x v="464"/>
    <x v="5"/>
    <s v="5/11"/>
    <d v="2013-05-11T00:00:00"/>
    <n v="2.1271113803272521"/>
    <n v="1155928"/>
    <x v="0"/>
    <s v="Amsterdam"/>
    <x v="0"/>
    <s v="North Holland"/>
    <s v="North Holland"/>
    <s v="1051 LE"/>
    <s v="Netherlands"/>
    <n v="52.384134216420598"/>
    <n v="4.86929165854409"/>
    <s v="Apartment"/>
    <x v="0"/>
    <n v="4"/>
    <n v="1"/>
    <n v="2"/>
    <n v="3"/>
    <s v="Real Bed"/>
    <n v="95"/>
    <n v="2"/>
    <n v="35"/>
    <n v="2"/>
    <n v="44"/>
    <n v="95"/>
    <n v="190"/>
    <n v="8360"/>
    <s v="within a few hours"/>
    <n v="0.8"/>
    <x v="23"/>
    <n v="90"/>
    <n v="9"/>
    <n v="9"/>
    <n v="9"/>
    <n v="10"/>
    <n v="9"/>
    <n v="9"/>
  </r>
  <r>
    <x v="2570"/>
    <x v="1597"/>
    <x v="5"/>
    <s v="5/11"/>
    <d v="2013-05-11T00:00:00"/>
    <n v="2.1271113803272521"/>
    <n v="1156162"/>
    <x v="6"/>
    <s v="Amsterdam"/>
    <x v="0"/>
    <s v="North Holland"/>
    <s v="North Holland"/>
    <n v="1072"/>
    <s v="Netherlands"/>
    <n v="52.353262732476601"/>
    <n v="4.8899081349049798"/>
    <s v="Apartment"/>
    <x v="0"/>
    <n v="2"/>
    <n v="1"/>
    <n v="1"/>
    <n v="1"/>
    <s v="Real Bed"/>
    <n v="89"/>
    <n v="2"/>
    <n v="10"/>
    <n v="4"/>
    <n v="46"/>
    <n v="89"/>
    <n v="356"/>
    <n v="16376"/>
    <s v="within an hour"/>
    <n v="1"/>
    <x v="101"/>
    <n v="89"/>
    <n v="9"/>
    <n v="9"/>
    <n v="9"/>
    <n v="9"/>
    <n v="9"/>
    <n v="9"/>
  </r>
  <r>
    <x v="2571"/>
    <x v="393"/>
    <x v="5"/>
    <s v="5/11"/>
    <d v="2013-05-11T00:00:00"/>
    <n v="2.1271113803272521"/>
    <n v="1250364"/>
    <x v="6"/>
    <s v="Amsterdam"/>
    <x v="0"/>
    <s v="North Holland"/>
    <s v="North Holland"/>
    <n v="1072"/>
    <s v="Netherlands"/>
    <n v="52.353305038678101"/>
    <n v="4.8912596495894798"/>
    <s v="Apartment"/>
    <x v="0"/>
    <n v="5"/>
    <n v="1"/>
    <n v="3"/>
    <n v="4"/>
    <s v="Real Bed"/>
    <n v="180"/>
    <n v="1"/>
    <n v="0"/>
    <n v="2"/>
    <n v="54"/>
    <n v="180"/>
    <n v="360"/>
    <n v="19440"/>
    <s v="within a day"/>
    <n v="0.8"/>
    <x v="102"/>
    <n v="95"/>
    <n v="10"/>
    <n v="9"/>
    <n v="10"/>
    <n v="10"/>
    <n v="10"/>
    <n v="9"/>
  </r>
  <r>
    <x v="2572"/>
    <x v="1571"/>
    <x v="5"/>
    <s v="5/12"/>
    <d v="2013-05-12T00:00:00"/>
    <n v="2.1243716542998548"/>
    <n v="4952768"/>
    <x v="7"/>
    <s v="Amsterdam"/>
    <x v="0"/>
    <s v="Noord-Holland"/>
    <s v="North Holland"/>
    <n v="1055"/>
    <s v="Netherlands"/>
    <n v="52.3768067328052"/>
    <n v="4.8439195147967604"/>
    <s v="Apartment"/>
    <x v="0"/>
    <n v="2"/>
    <n v="1"/>
    <n v="0"/>
    <n v="1"/>
    <s v="Real Bed"/>
    <n v="79"/>
    <n v="1"/>
    <n v="0"/>
    <n v="1"/>
    <n v="2"/>
    <n v="79"/>
    <n v="79"/>
    <n v="158"/>
    <s v="within a few hours"/>
    <n v="1"/>
    <x v="4"/>
    <n v="80"/>
    <n v="10"/>
    <n v="8"/>
    <n v="10"/>
    <n v="10"/>
    <n v="6"/>
    <n v="8"/>
  </r>
  <r>
    <x v="2573"/>
    <x v="1598"/>
    <x v="5"/>
    <s v="5/12"/>
    <d v="2013-05-12T00:00:00"/>
    <n v="2.1243716542998548"/>
    <n v="1158751"/>
    <x v="5"/>
    <s v="Amsterdam"/>
    <x v="0"/>
    <s v="North Holland"/>
    <s v="North Holland"/>
    <n v="1075"/>
    <s v="Netherlands"/>
    <n v="52.350078730689702"/>
    <n v="4.85440967327043"/>
    <s v="Apartment"/>
    <x v="0"/>
    <n v="2"/>
    <n v="1"/>
    <n v="1"/>
    <n v="1"/>
    <s v="Real Bed"/>
    <n v="99"/>
    <n v="2"/>
    <n v="0"/>
    <n v="2"/>
    <n v="18"/>
    <n v="99"/>
    <n v="198"/>
    <n v="3564"/>
    <s v="within a few hours"/>
    <n v="1"/>
    <x v="33"/>
    <n v="83"/>
    <n v="9"/>
    <n v="9"/>
    <n v="10"/>
    <n v="9"/>
    <n v="8"/>
    <n v="8"/>
  </r>
  <r>
    <x v="2574"/>
    <x v="1599"/>
    <x v="5"/>
    <s v="5/12"/>
    <d v="2013-05-12T00:00:00"/>
    <n v="2.1243716542998548"/>
    <n v="1159067"/>
    <x v="7"/>
    <s v="Amsterdam"/>
    <x v="0"/>
    <s v="North Holland"/>
    <s v="North Holland"/>
    <s v="1056 EN"/>
    <s v="Netherlands"/>
    <n v="52.374844318607501"/>
    <n v="4.8587014317233903"/>
    <s v="Apartment"/>
    <x v="0"/>
    <n v="2"/>
    <n v="1"/>
    <n v="1"/>
    <n v="1"/>
    <s v="Real Bed"/>
    <n v="75"/>
    <n v="0"/>
    <n v="0"/>
    <n v="3"/>
    <n v="12"/>
    <n v="75"/>
    <n v="225"/>
    <n v="2700"/>
    <s v="N/A"/>
    <s v="N/A"/>
    <x v="77"/>
    <n v="100"/>
    <n v="10"/>
    <n v="10"/>
    <n v="10"/>
    <n v="10"/>
    <n v="10"/>
    <n v="10"/>
  </r>
  <r>
    <x v="2575"/>
    <x v="1439"/>
    <x v="5"/>
    <s v="5/12"/>
    <d v="2013-05-12T00:00:00"/>
    <n v="2.1243716542998548"/>
    <n v="1159148"/>
    <x v="4"/>
    <s v="Amsterdam"/>
    <x v="0"/>
    <s v="North Holland"/>
    <s v="North Holland"/>
    <s v="1012 GL"/>
    <s v="Netherlands"/>
    <n v="52.373217862635002"/>
    <n v="4.8899867465596802"/>
    <s v="Apartment"/>
    <x v="0"/>
    <n v="2"/>
    <n v="1"/>
    <n v="1"/>
    <n v="1"/>
    <s v="Real Bed"/>
    <n v="100"/>
    <n v="1"/>
    <n v="0"/>
    <n v="4"/>
    <n v="14"/>
    <n v="100"/>
    <n v="400"/>
    <n v="5600"/>
    <s v="a few days or more"/>
    <n v="0.33"/>
    <x v="45"/>
    <n v="100"/>
    <n v="10"/>
    <n v="10"/>
    <n v="10"/>
    <n v="10"/>
    <n v="10"/>
    <n v="10"/>
  </r>
  <r>
    <x v="2576"/>
    <x v="1600"/>
    <x v="5"/>
    <s v="5/12"/>
    <d v="2013-05-12T00:00:00"/>
    <n v="2.1243716542998548"/>
    <n v="3359105"/>
    <x v="2"/>
    <s v="Amsterdam"/>
    <x v="0"/>
    <s v="North Holland"/>
    <s v="North Holland"/>
    <n v="1054"/>
    <s v="Netherlands"/>
    <n v="52.367531867660297"/>
    <n v="4.8766859355957699"/>
    <s v="Apartment"/>
    <x v="0"/>
    <n v="2"/>
    <n v="1"/>
    <n v="0"/>
    <n v="1"/>
    <s v="Real Bed"/>
    <n v="90"/>
    <n v="2"/>
    <n v="50"/>
    <n v="1"/>
    <n v="30"/>
    <n v="90"/>
    <n v="90"/>
    <n v="2700"/>
    <s v="within a few hours"/>
    <n v="1"/>
    <x v="2"/>
    <n v="93"/>
    <n v="10"/>
    <n v="10"/>
    <n v="9"/>
    <n v="9"/>
    <n v="10"/>
    <n v="9"/>
  </r>
  <r>
    <x v="2577"/>
    <x v="1601"/>
    <x v="5"/>
    <s v="5/13"/>
    <d v="2013-05-13T00:00:00"/>
    <n v="2.1216319282724578"/>
    <n v="4538213"/>
    <x v="5"/>
    <s v="Amsterdam"/>
    <x v="0"/>
    <s v="North Holland"/>
    <s v="North Holland"/>
    <n v="1017"/>
    <s v="Netherlands"/>
    <n v="52.361381768977303"/>
    <n v="4.8849903204983596"/>
    <s v="Apartment"/>
    <x v="0"/>
    <n v="4"/>
    <n v="1"/>
    <n v="1"/>
    <n v="2"/>
    <s v="Real Bed"/>
    <n v="100"/>
    <n v="2"/>
    <n v="25"/>
    <n v="4"/>
    <n v="16"/>
    <n v="100"/>
    <n v="400"/>
    <n v="6400"/>
    <s v="within a few hours"/>
    <n v="1"/>
    <x v="9"/>
    <n v="100"/>
    <n v="10"/>
    <n v="10"/>
    <n v="10"/>
    <n v="10"/>
    <n v="10"/>
    <n v="10"/>
  </r>
  <r>
    <x v="2578"/>
    <x v="189"/>
    <x v="5"/>
    <s v="5/13"/>
    <d v="2013-05-13T00:00:00"/>
    <n v="2.1216319282724578"/>
    <n v="5027034"/>
    <x v="3"/>
    <s v="Amsterdam"/>
    <x v="0"/>
    <s v="Noord-Holland"/>
    <s v="North Holland"/>
    <s v="1091cx"/>
    <s v="Netherlands"/>
    <n v="52.361838322155897"/>
    <n v="4.9087048505708699"/>
    <s v="Apartment"/>
    <x v="0"/>
    <n v="5"/>
    <n v="1"/>
    <n v="2"/>
    <n v="4"/>
    <s v="Real Bed"/>
    <n v="80"/>
    <n v="2"/>
    <n v="15"/>
    <n v="1"/>
    <n v="12"/>
    <n v="80"/>
    <n v="80"/>
    <n v="960"/>
    <s v="within a few hours"/>
    <n v="0.83"/>
    <x v="77"/>
    <n v="87"/>
    <n v="9"/>
    <n v="7"/>
    <n v="9"/>
    <n v="7"/>
    <n v="8"/>
    <n v="8"/>
  </r>
  <r>
    <x v="2578"/>
    <x v="189"/>
    <x v="5"/>
    <s v="5/13"/>
    <d v="2013-05-13T00:00:00"/>
    <n v="2.1216319282724578"/>
    <n v="1161480"/>
    <x v="3"/>
    <s v="Amsterdam"/>
    <x v="0"/>
    <s v="North Holland"/>
    <s v="North Holland"/>
    <n v="1011"/>
    <s v="Netherlands"/>
    <n v="52.376256322046402"/>
    <n v="4.9049634846266601"/>
    <s v="Apartment"/>
    <x v="0"/>
    <n v="4"/>
    <n v="1"/>
    <n v="2"/>
    <n v="4"/>
    <s v="Real Bed"/>
    <n v="80"/>
    <n v="2"/>
    <n v="25"/>
    <n v="2"/>
    <n v="156"/>
    <n v="80"/>
    <n v="160"/>
    <n v="24960"/>
    <s v="within a few hours"/>
    <n v="0.83"/>
    <x v="97"/>
    <n v="89"/>
    <n v="9"/>
    <n v="8"/>
    <n v="9"/>
    <n v="9"/>
    <n v="9"/>
    <n v="9"/>
  </r>
  <r>
    <x v="2579"/>
    <x v="1602"/>
    <x v="5"/>
    <s v="5/13"/>
    <d v="2013-05-13T00:00:00"/>
    <n v="2.1216319282724578"/>
    <n v="3730364"/>
    <x v="14"/>
    <s v="Amsterdam"/>
    <x v="0"/>
    <s v="North Holland"/>
    <s v="North Holland"/>
    <s v="1024 BG"/>
    <s v="Netherlands"/>
    <n v="52.393615558076199"/>
    <n v="4.9479942054525603"/>
    <s v="Apartment"/>
    <x v="1"/>
    <n v="9"/>
    <n v="1"/>
    <n v="1"/>
    <n v="3"/>
    <s v="Real Bed"/>
    <n v="75"/>
    <n v="1"/>
    <n v="30"/>
    <n v="1"/>
    <n v="14"/>
    <n v="105"/>
    <n v="105"/>
    <n v="1470"/>
    <s v="within an hour"/>
    <n v="1"/>
    <x v="45"/>
    <n v="89"/>
    <n v="9"/>
    <n v="7"/>
    <n v="10"/>
    <n v="9"/>
    <n v="8"/>
    <n v="8"/>
  </r>
  <r>
    <x v="2579"/>
    <x v="1602"/>
    <x v="5"/>
    <s v="5/13"/>
    <d v="2013-05-13T00:00:00"/>
    <n v="2.1216319282724578"/>
    <n v="3192179"/>
    <x v="13"/>
    <s v="Amsterdam"/>
    <x v="0"/>
    <s v="North Holland"/>
    <s v="North Holland"/>
    <s v="1024 BG"/>
    <s v="Netherlands"/>
    <n v="52.391720286500401"/>
    <n v="4.9496034001817604"/>
    <s v="Apartment"/>
    <x v="1"/>
    <n v="4"/>
    <n v="1"/>
    <n v="1"/>
    <n v="2"/>
    <s v="Real Bed"/>
    <n v="50"/>
    <n v="1"/>
    <n v="20"/>
    <n v="1"/>
    <n v="52"/>
    <n v="70"/>
    <n v="70"/>
    <n v="3640"/>
    <s v="within an hour"/>
    <n v="1"/>
    <x v="66"/>
    <n v="84"/>
    <n v="8"/>
    <n v="8"/>
    <n v="9"/>
    <n v="9"/>
    <n v="8"/>
    <n v="8"/>
  </r>
  <r>
    <x v="2580"/>
    <x v="1603"/>
    <x v="5"/>
    <s v="5/13"/>
    <d v="2013-05-13T00:00:00"/>
    <n v="2.1216319282724578"/>
    <n v="1162769"/>
    <x v="10"/>
    <s v="Amsterdam"/>
    <x v="0"/>
    <s v="North Holland"/>
    <s v="North Holland"/>
    <s v="1092 BR"/>
    <s v="Netherlands"/>
    <n v="52.358014787669902"/>
    <n v="4.92045574092257"/>
    <s v="Apartment"/>
    <x v="0"/>
    <n v="4"/>
    <n v="1"/>
    <n v="2"/>
    <n v="3"/>
    <s v="Real Bed"/>
    <n v="115"/>
    <n v="2"/>
    <n v="50"/>
    <n v="4"/>
    <n v="2"/>
    <n v="115"/>
    <n v="460"/>
    <n v="920"/>
    <s v="within a few hours"/>
    <n v="1"/>
    <x v="4"/>
    <n v="100"/>
    <n v="10"/>
    <n v="10"/>
    <n v="10"/>
    <n v="10"/>
    <n v="10"/>
    <n v="10"/>
  </r>
  <r>
    <x v="2581"/>
    <x v="76"/>
    <x v="5"/>
    <s v="5/13"/>
    <d v="2013-05-13T00:00:00"/>
    <n v="2.1216319282724578"/>
    <n v="5507178"/>
    <x v="19"/>
    <s v="Amsterdam"/>
    <x v="0"/>
    <s v="Noord-Holland"/>
    <s v="North Holland"/>
    <s v="1034 XC"/>
    <s v="Netherlands"/>
    <n v="52.401284570259399"/>
    <n v="4.9091186531945503"/>
    <s v="House"/>
    <x v="0"/>
    <n v="4"/>
    <n v="1"/>
    <n v="3"/>
    <n v="4"/>
    <s v="Real Bed"/>
    <n v="110"/>
    <n v="4"/>
    <n v="20"/>
    <n v="2"/>
    <n v="0"/>
    <n v="110"/>
    <n v="220"/>
    <n v="0"/>
    <s v="within an hour"/>
    <n v="1"/>
    <x v="5"/>
    <m/>
    <m/>
    <m/>
    <m/>
    <m/>
    <m/>
    <m/>
  </r>
  <r>
    <x v="2582"/>
    <x v="1604"/>
    <x v="5"/>
    <s v="5/13"/>
    <d v="2013-05-13T00:00:00"/>
    <n v="2.1216319282724578"/>
    <n v="3109603"/>
    <x v="1"/>
    <s v="Amsterdam"/>
    <x v="0"/>
    <s v="North Holland"/>
    <s v="North Holland"/>
    <s v="1095 CP"/>
    <s v="Netherlands"/>
    <n v="52.363483411121599"/>
    <n v="4.9436956605131996"/>
    <s v="Apartment"/>
    <x v="0"/>
    <n v="3"/>
    <n v="1"/>
    <n v="2"/>
    <n v="2"/>
    <s v="Real Bed"/>
    <n v="90"/>
    <n v="0"/>
    <n v="0"/>
    <n v="1"/>
    <n v="8"/>
    <n v="90"/>
    <n v="90"/>
    <n v="720"/>
    <s v="N/A"/>
    <s v="N/A"/>
    <x v="6"/>
    <n v="100"/>
    <n v="10"/>
    <n v="10"/>
    <n v="10"/>
    <n v="10"/>
    <n v="10"/>
    <n v="10"/>
  </r>
  <r>
    <x v="2583"/>
    <x v="1605"/>
    <x v="5"/>
    <s v="5/14"/>
    <d v="2013-05-14T00:00:00"/>
    <n v="2.1188922022450605"/>
    <n v="4486767"/>
    <x v="2"/>
    <s v="Amsterdam"/>
    <x v="0"/>
    <s v="North Holland"/>
    <s v="North Holland"/>
    <n v="1057"/>
    <s v="Netherlands"/>
    <n v="52.364611983089603"/>
    <n v="4.8562005819829901"/>
    <s v="Bed &amp; Breakfast"/>
    <x v="1"/>
    <n v="2"/>
    <n v="1"/>
    <n v="1"/>
    <n v="1"/>
    <s v="Real Bed"/>
    <n v="50"/>
    <n v="2"/>
    <n v="30"/>
    <n v="1"/>
    <n v="22"/>
    <n v="50"/>
    <n v="50"/>
    <n v="1100"/>
    <s v="within a few hours"/>
    <n v="0.92"/>
    <x v="0"/>
    <n v="70"/>
    <n v="7"/>
    <n v="6"/>
    <n v="9"/>
    <n v="8"/>
    <n v="7"/>
    <n v="7"/>
  </r>
  <r>
    <x v="2583"/>
    <x v="1605"/>
    <x v="5"/>
    <s v="5/14"/>
    <d v="2013-05-14T00:00:00"/>
    <n v="2.1188922022450605"/>
    <n v="2791842"/>
    <x v="2"/>
    <s v="Amsterdam"/>
    <x v="0"/>
    <s v="NH"/>
    <s v="North Holland"/>
    <n v="1057"/>
    <s v="Netherlands"/>
    <n v="52.3653651587166"/>
    <n v="4.8545150874690197"/>
    <s v="Cabin"/>
    <x v="1"/>
    <n v="2"/>
    <n v="1"/>
    <n v="1"/>
    <n v="1"/>
    <s v="Real Bed"/>
    <n v="49"/>
    <n v="2"/>
    <n v="30"/>
    <n v="1"/>
    <n v="134"/>
    <n v="49"/>
    <n v="49"/>
    <n v="6566"/>
    <s v="within a few hours"/>
    <n v="0.92"/>
    <x v="84"/>
    <n v="79"/>
    <n v="8"/>
    <n v="7"/>
    <n v="9"/>
    <n v="9"/>
    <n v="8"/>
    <n v="8"/>
  </r>
  <r>
    <x v="2584"/>
    <x v="458"/>
    <x v="5"/>
    <s v="5/14"/>
    <d v="2013-05-14T00:00:00"/>
    <n v="2.1188922022450605"/>
    <n v="4473450"/>
    <x v="10"/>
    <s v="Amsterdam"/>
    <x v="0"/>
    <s v="North Holland"/>
    <s v="North Holland"/>
    <s v="1091 RZ"/>
    <s v="Netherlands"/>
    <n v="52.357797962379998"/>
    <n v="4.9066194340682401"/>
    <s v="House"/>
    <x v="1"/>
    <n v="2"/>
    <n v="1"/>
    <n v="1"/>
    <n v="1"/>
    <s v="Real Bed"/>
    <n v="125"/>
    <n v="1"/>
    <n v="0"/>
    <n v="1"/>
    <n v="10"/>
    <n v="125"/>
    <n v="125"/>
    <n v="1250"/>
    <s v="within a few hours"/>
    <n v="0.91"/>
    <x v="22"/>
    <n v="92"/>
    <n v="10"/>
    <n v="9"/>
    <n v="10"/>
    <n v="9"/>
    <n v="9"/>
    <n v="8"/>
  </r>
  <r>
    <x v="2585"/>
    <x v="248"/>
    <x v="5"/>
    <s v="5/14"/>
    <d v="2013-05-14T00:00:00"/>
    <n v="2.1188922022450605"/>
    <n v="1166277"/>
    <x v="2"/>
    <s v="Amsterdam"/>
    <x v="0"/>
    <s v="North Holland"/>
    <s v="North Holland"/>
    <n v="1056"/>
    <s v="Netherlands"/>
    <n v="52.371901304755497"/>
    <n v="4.8474124056377104"/>
    <s v="Apartment"/>
    <x v="0"/>
    <n v="2"/>
    <n v="1"/>
    <n v="1"/>
    <n v="1"/>
    <s v="Real Bed"/>
    <n v="79"/>
    <n v="1"/>
    <n v="0"/>
    <n v="3"/>
    <n v="28"/>
    <n v="79"/>
    <n v="237"/>
    <n v="6636"/>
    <s v="N/A"/>
    <s v="N/A"/>
    <x v="19"/>
    <n v="94"/>
    <n v="10"/>
    <n v="10"/>
    <n v="9"/>
    <n v="9"/>
    <n v="8"/>
    <n v="9"/>
  </r>
  <r>
    <x v="2586"/>
    <x v="1270"/>
    <x v="5"/>
    <s v="5/14"/>
    <d v="2013-05-14T00:00:00"/>
    <n v="2.1188922022450605"/>
    <n v="1180064"/>
    <x v="3"/>
    <s v="Amsterdam"/>
    <x v="0"/>
    <s v="North Holland"/>
    <s v="North Holland"/>
    <n v="1017"/>
    <s v="Netherlands"/>
    <n v="52.358274777629802"/>
    <n v="4.8959156413153204"/>
    <s v="Apartment"/>
    <x v="0"/>
    <n v="2"/>
    <n v="1"/>
    <n v="0"/>
    <n v="1"/>
    <s v="Real Bed"/>
    <n v="110"/>
    <n v="2"/>
    <n v="0"/>
    <n v="2"/>
    <n v="36"/>
    <n v="110"/>
    <n v="220"/>
    <n v="7920"/>
    <s v="within a few hours"/>
    <n v="1"/>
    <x v="15"/>
    <n v="98"/>
    <n v="10"/>
    <n v="10"/>
    <n v="10"/>
    <n v="10"/>
    <n v="10"/>
    <n v="9"/>
  </r>
  <r>
    <x v="2587"/>
    <x v="116"/>
    <x v="5"/>
    <s v="5/14"/>
    <d v="2013-05-14T00:00:00"/>
    <n v="2.1188922022450605"/>
    <n v="1264359"/>
    <x v="2"/>
    <s v="Amsterdam"/>
    <x v="0"/>
    <s v="North Holland"/>
    <s v="North Holland"/>
    <s v="1054 XB"/>
    <s v="Netherlands"/>
    <n v="52.362944682903702"/>
    <n v="4.8636348413327104"/>
    <s v="Apartment"/>
    <x v="0"/>
    <n v="5"/>
    <n v="1"/>
    <n v="1"/>
    <n v="2"/>
    <s v="Real Bed"/>
    <n v="159"/>
    <n v="2"/>
    <n v="27"/>
    <n v="1"/>
    <n v="50"/>
    <n v="159"/>
    <n v="159"/>
    <n v="7950"/>
    <s v="within an hour"/>
    <n v="1"/>
    <x v="18"/>
    <n v="91"/>
    <n v="9"/>
    <n v="9"/>
    <n v="10"/>
    <n v="10"/>
    <n v="9"/>
    <n v="9"/>
  </r>
  <r>
    <x v="2588"/>
    <x v="818"/>
    <x v="5"/>
    <s v="5/14"/>
    <d v="2013-05-14T00:00:00"/>
    <n v="2.1188922022450605"/>
    <n v="1169962"/>
    <x v="5"/>
    <s v="Amsterdam"/>
    <x v="0"/>
    <s v="North Holland"/>
    <s v="North Holland"/>
    <s v="1059 AH"/>
    <s v="Netherlands"/>
    <n v="52.348817421662901"/>
    <n v="4.8479916685945303"/>
    <s v="Apartment"/>
    <x v="0"/>
    <n v="4"/>
    <n v="1"/>
    <n v="1"/>
    <n v="2"/>
    <s v="Real Bed"/>
    <n v="90"/>
    <n v="2"/>
    <n v="35"/>
    <n v="3"/>
    <n v="24"/>
    <n v="90"/>
    <n v="270"/>
    <n v="6480"/>
    <s v="within a few hours"/>
    <n v="1"/>
    <x v="75"/>
    <n v="97"/>
    <n v="10"/>
    <n v="10"/>
    <n v="10"/>
    <n v="10"/>
    <n v="9"/>
    <n v="9"/>
  </r>
  <r>
    <x v="2589"/>
    <x v="1606"/>
    <x v="5"/>
    <s v="5/14"/>
    <d v="2013-05-14T00:00:00"/>
    <n v="2.1188922022450605"/>
    <n v="4330946"/>
    <x v="6"/>
    <s v="Amsterdam"/>
    <x v="0"/>
    <s v="North Holland"/>
    <s v="North Holland"/>
    <s v="1079 LH"/>
    <s v="Netherlands"/>
    <n v="52.344860088781203"/>
    <n v="4.91181544711658"/>
    <s v="Apartment"/>
    <x v="0"/>
    <n v="4"/>
    <n v="1.5"/>
    <n v="2"/>
    <n v="2"/>
    <s v="Real Bed"/>
    <n v="120"/>
    <n v="4"/>
    <n v="30"/>
    <n v="4"/>
    <n v="12"/>
    <n v="120"/>
    <n v="480"/>
    <n v="5760"/>
    <s v="within a few hours"/>
    <n v="1"/>
    <x v="77"/>
    <n v="97"/>
    <n v="10"/>
    <n v="10"/>
    <n v="9"/>
    <n v="9"/>
    <n v="9"/>
    <n v="9"/>
  </r>
  <r>
    <x v="2590"/>
    <x v="708"/>
    <x v="5"/>
    <s v="5/15"/>
    <d v="2013-05-15T00:00:00"/>
    <n v="2.1161524762176631"/>
    <n v="1168597"/>
    <x v="3"/>
    <s v="Amsterdam"/>
    <x v="0"/>
    <s v="North Holland"/>
    <s v="North Holland"/>
    <n v="1017"/>
    <s v="Netherlands"/>
    <n v="52.362533423461898"/>
    <n v="4.8905852457727104"/>
    <s v="House"/>
    <x v="0"/>
    <n v="9"/>
    <n v="2"/>
    <n v="5"/>
    <n v="7"/>
    <s v="Real Bed"/>
    <n v="425"/>
    <n v="4"/>
    <n v="60"/>
    <n v="2"/>
    <n v="6"/>
    <n v="425"/>
    <n v="850"/>
    <n v="5100"/>
    <s v="within a few hours"/>
    <n v="0.96"/>
    <x v="10"/>
    <n v="100"/>
    <n v="10"/>
    <n v="9"/>
    <n v="10"/>
    <n v="10"/>
    <n v="10"/>
    <n v="10"/>
  </r>
  <r>
    <x v="2591"/>
    <x v="1172"/>
    <x v="5"/>
    <s v="5/15"/>
    <d v="2013-05-15T00:00:00"/>
    <n v="2.1161524762176631"/>
    <n v="1196602"/>
    <x v="5"/>
    <s v="Amsterdam"/>
    <x v="0"/>
    <s v="North Holland"/>
    <s v="North Holland"/>
    <s v="1072 CH"/>
    <s v="Netherlands"/>
    <n v="52.357066337397796"/>
    <n v="4.8862879168746396"/>
    <s v="Apartment"/>
    <x v="0"/>
    <n v="1"/>
    <n v="1"/>
    <n v="1"/>
    <n v="1"/>
    <s v="Real Bed"/>
    <n v="70"/>
    <n v="1"/>
    <n v="15"/>
    <n v="1"/>
    <n v="48"/>
    <n v="70"/>
    <n v="70"/>
    <n v="3360"/>
    <s v="within a few hours"/>
    <n v="0.98"/>
    <x v="30"/>
    <n v="95"/>
    <n v="9"/>
    <n v="9"/>
    <n v="9"/>
    <n v="9"/>
    <n v="10"/>
    <n v="10"/>
  </r>
  <r>
    <x v="2592"/>
    <x v="137"/>
    <x v="5"/>
    <s v="5/15"/>
    <d v="2013-05-15T00:00:00"/>
    <n v="2.1161524762176631"/>
    <n v="1169001"/>
    <x v="10"/>
    <s v="Amsterdam"/>
    <x v="0"/>
    <s v="North Holland"/>
    <s v="North Holland"/>
    <s v="1091 VD"/>
    <s v="Netherlands"/>
    <n v="52.357042500285303"/>
    <n v="4.91827823394914"/>
    <s v="Apartment"/>
    <x v="0"/>
    <n v="2"/>
    <n v="1"/>
    <n v="1"/>
    <n v="1"/>
    <s v="Real Bed"/>
    <n v="75"/>
    <n v="1"/>
    <n v="0"/>
    <n v="1"/>
    <n v="40"/>
    <n v="75"/>
    <n v="75"/>
    <n v="3000"/>
    <s v="within a day"/>
    <n v="0.5"/>
    <x v="3"/>
    <n v="98"/>
    <n v="10"/>
    <n v="10"/>
    <n v="10"/>
    <n v="10"/>
    <n v="9"/>
    <n v="9"/>
  </r>
  <r>
    <x v="2593"/>
    <x v="783"/>
    <x v="5"/>
    <s v="5/15"/>
    <d v="2013-05-15T00:00:00"/>
    <n v="2.1161524762176631"/>
    <n v="2324711"/>
    <x v="4"/>
    <s v="Amsterdam"/>
    <x v="0"/>
    <s v="North Holland"/>
    <s v="North Holland"/>
    <s v="1015 NH"/>
    <s v="Netherlands"/>
    <n v="52.377810365673"/>
    <n v="4.87995410513052"/>
    <s v="Apartment"/>
    <x v="0"/>
    <n v="2"/>
    <n v="1"/>
    <n v="1"/>
    <n v="1"/>
    <s v="Real Bed"/>
    <n v="110"/>
    <n v="1"/>
    <n v="0"/>
    <n v="2"/>
    <n v="30"/>
    <n v="110"/>
    <n v="220"/>
    <n v="6600"/>
    <s v="within a day"/>
    <n v="0.8"/>
    <x v="2"/>
    <n v="94"/>
    <n v="10"/>
    <n v="10"/>
    <n v="10"/>
    <n v="9"/>
    <n v="10"/>
    <n v="9"/>
  </r>
  <r>
    <x v="2594"/>
    <x v="90"/>
    <x v="5"/>
    <s v="5/15"/>
    <d v="2013-05-15T00:00:00"/>
    <n v="2.1161524762176631"/>
    <n v="3195446"/>
    <x v="2"/>
    <s v="Amsterdam"/>
    <x v="0"/>
    <s v="North Holland"/>
    <s v="North Holland"/>
    <s v="1054 BH"/>
    <s v="Netherlands"/>
    <n v="52.365934370481703"/>
    <n v="4.87804418324209"/>
    <s v="Apartment"/>
    <x v="0"/>
    <n v="3"/>
    <n v="1"/>
    <n v="1"/>
    <n v="1"/>
    <s v="Real Bed"/>
    <n v="119"/>
    <n v="2"/>
    <n v="25"/>
    <n v="2"/>
    <n v="26"/>
    <n v="119"/>
    <n v="238"/>
    <n v="6188"/>
    <s v="within a few hours"/>
    <n v="0.95"/>
    <x v="14"/>
    <n v="80"/>
    <n v="9"/>
    <n v="8"/>
    <n v="10"/>
    <n v="9"/>
    <n v="10"/>
    <n v="8"/>
  </r>
  <r>
    <x v="2595"/>
    <x v="1607"/>
    <x v="5"/>
    <s v="5/15"/>
    <d v="2013-05-15T00:00:00"/>
    <n v="2.1161524762176631"/>
    <n v="1169992"/>
    <x v="12"/>
    <s v="Amsterdam"/>
    <x v="0"/>
    <s v="North Holland"/>
    <s v="North Holland"/>
    <s v="1076 AT"/>
    <s v="Netherlands"/>
    <n v="52.342637951795403"/>
    <n v="4.8668675266447297"/>
    <s v="Apartment"/>
    <x v="0"/>
    <n v="4"/>
    <n v="1"/>
    <n v="1"/>
    <n v="2"/>
    <s v="Real Bed"/>
    <n v="125"/>
    <n v="2"/>
    <n v="20"/>
    <n v="2"/>
    <n v="14"/>
    <n v="125"/>
    <n v="250"/>
    <n v="3500"/>
    <s v="within a day"/>
    <n v="1"/>
    <x v="45"/>
    <n v="91"/>
    <n v="10"/>
    <n v="10"/>
    <n v="10"/>
    <n v="10"/>
    <n v="9"/>
    <n v="9"/>
  </r>
  <r>
    <x v="2596"/>
    <x v="1608"/>
    <x v="5"/>
    <s v="5/15"/>
    <d v="2013-05-15T00:00:00"/>
    <n v="2.1161524762176631"/>
    <n v="1170370"/>
    <x v="3"/>
    <s v="Amsterdam"/>
    <x v="0"/>
    <s v="North Holland"/>
    <s v="North Holland"/>
    <s v="1011 KT"/>
    <s v="Netherlands"/>
    <n v="52.369697855476197"/>
    <n v="4.9047983451607697"/>
    <s v="Apartment"/>
    <x v="0"/>
    <n v="2"/>
    <n v="1"/>
    <n v="1"/>
    <n v="1"/>
    <s v="Real Bed"/>
    <n v="130"/>
    <n v="1"/>
    <n v="0"/>
    <n v="3"/>
    <n v="58"/>
    <n v="130"/>
    <n v="390"/>
    <n v="22620"/>
    <s v="within a few hours"/>
    <n v="1"/>
    <x v="34"/>
    <n v="97"/>
    <n v="10"/>
    <n v="10"/>
    <n v="10"/>
    <n v="10"/>
    <n v="10"/>
    <n v="9"/>
  </r>
  <r>
    <x v="2597"/>
    <x v="1609"/>
    <x v="5"/>
    <s v="5/15"/>
    <d v="2013-05-15T00:00:00"/>
    <n v="2.1161524762176631"/>
    <n v="1185441"/>
    <x v="2"/>
    <s v="Amsterdam"/>
    <x v="0"/>
    <s v="North Holland"/>
    <s v="North Holland"/>
    <n v="1054"/>
    <s v="Netherlands"/>
    <n v="52.360190231451099"/>
    <n v="4.8618757298509703"/>
    <s v="Apartment"/>
    <x v="0"/>
    <n v="3"/>
    <n v="1"/>
    <n v="1"/>
    <n v="2"/>
    <s v="Real Bed"/>
    <n v="120"/>
    <n v="2"/>
    <n v="30"/>
    <n v="4"/>
    <n v="26"/>
    <n v="120"/>
    <n v="480"/>
    <n v="12480"/>
    <s v="within a day"/>
    <n v="0.56000000000000005"/>
    <x v="14"/>
    <n v="98"/>
    <n v="10"/>
    <n v="10"/>
    <n v="10"/>
    <n v="10"/>
    <n v="9"/>
    <n v="10"/>
  </r>
  <r>
    <x v="2598"/>
    <x v="1610"/>
    <x v="5"/>
    <s v="5/15"/>
    <d v="2013-05-15T00:00:00"/>
    <n v="2.1161524762176631"/>
    <n v="1352035"/>
    <x v="4"/>
    <s v="Amsterdam"/>
    <x v="0"/>
    <s v="North Holland"/>
    <s v="North Holland"/>
    <s v="1012 HL"/>
    <s v="Netherlands"/>
    <n v="52.372480252155803"/>
    <n v="4.8932555687262198"/>
    <s v="Apartment"/>
    <x v="0"/>
    <n v="4"/>
    <n v="1"/>
    <n v="2"/>
    <n v="3"/>
    <s v="Real Bed"/>
    <n v="220"/>
    <n v="1"/>
    <n v="0"/>
    <n v="2"/>
    <n v="32"/>
    <n v="220"/>
    <n v="440"/>
    <n v="14080"/>
    <s v="N/A"/>
    <s v="N/A"/>
    <x v="112"/>
    <n v="95"/>
    <n v="9"/>
    <n v="9"/>
    <n v="10"/>
    <n v="10"/>
    <n v="10"/>
    <n v="9"/>
  </r>
  <r>
    <x v="2599"/>
    <x v="708"/>
    <x v="5"/>
    <s v="5/15"/>
    <d v="2013-05-15T00:00:00"/>
    <n v="2.1161524762176631"/>
    <n v="3530007"/>
    <x v="4"/>
    <s v="Amsterdam"/>
    <x v="0"/>
    <s v="North Holland"/>
    <s v="North Holland"/>
    <s v="1012 AZ"/>
    <s v="Netherlands"/>
    <n v="52.375728480168398"/>
    <n v="4.9004276863343996"/>
    <s v="Apartment"/>
    <x v="0"/>
    <n v="2"/>
    <n v="1"/>
    <n v="1"/>
    <n v="1"/>
    <s v="Real Bed"/>
    <n v="120"/>
    <n v="2"/>
    <n v="50"/>
    <n v="2"/>
    <n v="10"/>
    <n v="120"/>
    <n v="240"/>
    <n v="2400"/>
    <s v="within a day"/>
    <n v="0.6"/>
    <x v="22"/>
    <n v="96"/>
    <n v="10"/>
    <n v="9"/>
    <n v="10"/>
    <n v="9"/>
    <n v="10"/>
    <n v="8"/>
  </r>
  <r>
    <x v="2600"/>
    <x v="195"/>
    <x v="5"/>
    <s v="5/16"/>
    <d v="2013-05-16T00:00:00"/>
    <n v="2.1134127501902658"/>
    <n v="3212510"/>
    <x v="6"/>
    <s v="Amsterdam"/>
    <x v="0"/>
    <s v="Noord-Holland"/>
    <s v="North Holland"/>
    <s v="1072 SM"/>
    <s v="Netherlands"/>
    <n v="52.3528258098085"/>
    <n v="4.8868328922111699"/>
    <s v="Apartment"/>
    <x v="0"/>
    <n v="2"/>
    <n v="1"/>
    <n v="1"/>
    <n v="1"/>
    <s v="Real Bed"/>
    <n v="75"/>
    <n v="0"/>
    <n v="0"/>
    <n v="3"/>
    <n v="10"/>
    <n v="75"/>
    <n v="225"/>
    <n v="2250"/>
    <s v="within a day"/>
    <n v="0.9"/>
    <x v="22"/>
    <n v="84"/>
    <n v="9"/>
    <n v="8"/>
    <n v="9"/>
    <n v="9"/>
    <n v="9"/>
    <n v="8"/>
  </r>
  <r>
    <x v="2601"/>
    <x v="7"/>
    <x v="5"/>
    <s v="5/16"/>
    <d v="2013-05-16T00:00:00"/>
    <n v="2.1134127501902658"/>
    <n v="1790957"/>
    <x v="3"/>
    <s v="Amsterdam"/>
    <x v="0"/>
    <s v="North Holland"/>
    <s v="North Holland"/>
    <s v="1018 XH"/>
    <s v="Netherlands"/>
    <n v="52.3651602070019"/>
    <n v="4.9057267401180997"/>
    <s v="Apartment"/>
    <x v="0"/>
    <n v="2"/>
    <n v="1"/>
    <n v="1"/>
    <n v="1"/>
    <s v="Real Bed"/>
    <n v="250"/>
    <n v="1"/>
    <n v="0"/>
    <n v="2"/>
    <n v="48"/>
    <n v="250"/>
    <n v="500"/>
    <n v="24000"/>
    <s v="within a few hours"/>
    <n v="1"/>
    <x v="30"/>
    <n v="99"/>
    <n v="10"/>
    <n v="10"/>
    <n v="10"/>
    <n v="10"/>
    <n v="10"/>
    <n v="10"/>
  </r>
  <r>
    <x v="2602"/>
    <x v="1611"/>
    <x v="5"/>
    <s v="5/16"/>
    <d v="2013-05-16T00:00:00"/>
    <n v="2.1134127501902658"/>
    <n v="5595309"/>
    <x v="2"/>
    <s v="Amsterdam"/>
    <x v="0"/>
    <s v="Noord-Holland"/>
    <s v="North Holland"/>
    <s v="1056 WT"/>
    <s v="Netherlands"/>
    <n v="52.3742959753531"/>
    <n v="4.8614205755530904"/>
    <s v="Apartment"/>
    <x v="0"/>
    <n v="4"/>
    <n v="1"/>
    <n v="2"/>
    <n v="4"/>
    <s v="Real Bed"/>
    <n v="150"/>
    <n v="1"/>
    <n v="0"/>
    <n v="5"/>
    <n v="0"/>
    <n v="150"/>
    <n v="750"/>
    <n v="0"/>
    <s v="N/A"/>
    <s v="N/A"/>
    <x v="5"/>
    <m/>
    <m/>
    <m/>
    <m/>
    <m/>
    <m/>
    <m/>
  </r>
  <r>
    <x v="2603"/>
    <x v="1304"/>
    <x v="5"/>
    <s v="5/16"/>
    <d v="2013-05-16T00:00:00"/>
    <n v="2.1134127501902658"/>
    <n v="3932097"/>
    <x v="6"/>
    <s v="Amsterdam"/>
    <x v="0"/>
    <s v="North Holland"/>
    <s v="North Holland"/>
    <n v="1079"/>
    <s v="Netherlands"/>
    <n v="52.339813747869599"/>
    <n v="4.9095918740151197"/>
    <s v="Apartment"/>
    <x v="0"/>
    <n v="2"/>
    <n v="1"/>
    <n v="1"/>
    <n v="1"/>
    <s v="Real Bed"/>
    <n v="219"/>
    <n v="1"/>
    <n v="0"/>
    <n v="1"/>
    <n v="0"/>
    <n v="219"/>
    <n v="219"/>
    <n v="0"/>
    <s v="N/A"/>
    <s v="N/A"/>
    <x v="5"/>
    <m/>
    <m/>
    <m/>
    <m/>
    <m/>
    <m/>
    <m/>
  </r>
  <r>
    <x v="2604"/>
    <x v="1612"/>
    <x v="5"/>
    <s v="5/16"/>
    <d v="2013-05-16T00:00:00"/>
    <n v="2.1134127501902658"/>
    <n v="1185141"/>
    <x v="11"/>
    <s v="Amsterdam"/>
    <x v="0"/>
    <s v="North Holland"/>
    <s v="North Holland"/>
    <s v="1095 KN"/>
    <s v="Netherlands"/>
    <n v="52.378671325625199"/>
    <n v="4.9630349809008898"/>
    <s v="Boat"/>
    <x v="0"/>
    <n v="2"/>
    <n v="1"/>
    <n v="1"/>
    <n v="2"/>
    <s v="Real Bed"/>
    <n v="69"/>
    <n v="2"/>
    <n v="20"/>
    <n v="3"/>
    <n v="104"/>
    <n v="69"/>
    <n v="207"/>
    <n v="21528"/>
    <s v="within a day"/>
    <n v="1"/>
    <x v="26"/>
    <n v="92"/>
    <n v="9"/>
    <n v="9"/>
    <n v="10"/>
    <n v="9"/>
    <n v="8"/>
    <n v="9"/>
  </r>
  <r>
    <x v="2605"/>
    <x v="1613"/>
    <x v="5"/>
    <s v="5/16"/>
    <d v="2013-05-16T00:00:00"/>
    <n v="2.1134127501902658"/>
    <n v="5484153"/>
    <x v="12"/>
    <s v="Amsterdam"/>
    <x v="0"/>
    <s v="Noord-Holland"/>
    <s v="North Holland"/>
    <s v="1082 HG"/>
    <s v="Netherlands"/>
    <n v="52.326393620576603"/>
    <n v="4.8770786642328101"/>
    <s v="Apartment"/>
    <x v="0"/>
    <n v="2"/>
    <n v="1"/>
    <n v="1"/>
    <n v="1"/>
    <s v="Real Bed"/>
    <n v="72"/>
    <n v="1"/>
    <n v="0"/>
    <n v="3"/>
    <n v="2"/>
    <n v="72"/>
    <n v="216"/>
    <n v="432"/>
    <s v="within a day"/>
    <n v="0.5"/>
    <x v="4"/>
    <n v="100"/>
    <n v="10"/>
    <n v="8"/>
    <n v="8"/>
    <n v="10"/>
    <n v="8"/>
    <n v="10"/>
  </r>
  <r>
    <x v="2606"/>
    <x v="595"/>
    <x v="5"/>
    <s v="5/16"/>
    <d v="2013-05-16T00:00:00"/>
    <n v="2.1134127501902658"/>
    <n v="1174506"/>
    <x v="6"/>
    <s v="Amsterdam"/>
    <x v="0"/>
    <s v="North Holland"/>
    <s v="North Holland"/>
    <n v="1073"/>
    <s v="Netherlands"/>
    <n v="52.3508760560116"/>
    <n v="4.8995023531168203"/>
    <s v="Apartment"/>
    <x v="0"/>
    <n v="2"/>
    <n v="1"/>
    <n v="1"/>
    <n v="1"/>
    <s v="Real Bed"/>
    <n v="90"/>
    <n v="1"/>
    <n v="0"/>
    <n v="3"/>
    <n v="30"/>
    <n v="90"/>
    <n v="270"/>
    <n v="8100"/>
    <s v="within a few hours"/>
    <n v="1"/>
    <x v="2"/>
    <n v="97"/>
    <n v="10"/>
    <n v="9"/>
    <n v="10"/>
    <n v="10"/>
    <n v="9"/>
    <n v="10"/>
  </r>
  <r>
    <x v="2607"/>
    <x v="1614"/>
    <x v="5"/>
    <s v="5/17"/>
    <d v="2013-05-17T00:00:00"/>
    <n v="2.1106730241628684"/>
    <n v="1176457"/>
    <x v="5"/>
    <s v="Amsterdam"/>
    <x v="0"/>
    <s v="North Holland"/>
    <s v="North Holland"/>
    <s v="1075 NX"/>
    <s v="Netherlands"/>
    <n v="52.350005201188601"/>
    <n v="4.8586245694453796"/>
    <s v="Apartment"/>
    <x v="0"/>
    <n v="2"/>
    <n v="1"/>
    <n v="1"/>
    <n v="1"/>
    <s v="Real Bed"/>
    <n v="104"/>
    <n v="1"/>
    <n v="0"/>
    <n v="1"/>
    <n v="66"/>
    <n v="104"/>
    <n v="104"/>
    <n v="6864"/>
    <s v="within a few hours"/>
    <n v="1"/>
    <x v="7"/>
    <n v="97"/>
    <n v="10"/>
    <n v="10"/>
    <n v="10"/>
    <n v="10"/>
    <n v="10"/>
    <n v="10"/>
  </r>
  <r>
    <x v="2608"/>
    <x v="48"/>
    <x v="5"/>
    <s v="5/17"/>
    <d v="2013-05-17T00:00:00"/>
    <n v="2.1106730241628684"/>
    <n v="1178672"/>
    <x v="4"/>
    <s v="Amsterdam"/>
    <x v="0"/>
    <s v="North Holland"/>
    <s v="North Holland"/>
    <n v="1016"/>
    <s v="Netherlands"/>
    <n v="52.369865101984402"/>
    <n v="4.8835650899278997"/>
    <s v="Bed &amp; Breakfast"/>
    <x v="1"/>
    <n v="2"/>
    <m/>
    <n v="1"/>
    <n v="1"/>
    <s v="Real Bed"/>
    <n v="155"/>
    <n v="1"/>
    <n v="0"/>
    <n v="1"/>
    <n v="0"/>
    <n v="155"/>
    <n v="155"/>
    <n v="0"/>
    <s v="within a day"/>
    <n v="0.67"/>
    <x v="5"/>
    <m/>
    <m/>
    <m/>
    <m/>
    <m/>
    <m/>
    <m/>
  </r>
  <r>
    <x v="2608"/>
    <x v="48"/>
    <x v="5"/>
    <s v="5/17"/>
    <d v="2013-05-17T00:00:00"/>
    <n v="2.1106730241628684"/>
    <n v="1204426"/>
    <x v="4"/>
    <s v="Amsterdam"/>
    <x v="0"/>
    <s v="North Holland"/>
    <s v="North Holland"/>
    <n v="1016"/>
    <s v="Netherlands"/>
    <n v="52.3708105157978"/>
    <n v="4.8816241482254403"/>
    <s v="Bed &amp; Breakfast"/>
    <x v="1"/>
    <n v="2"/>
    <m/>
    <n v="1"/>
    <n v="1"/>
    <s v="Real Bed"/>
    <n v="155"/>
    <n v="1"/>
    <n v="0"/>
    <n v="1"/>
    <n v="0"/>
    <n v="155"/>
    <n v="155"/>
    <n v="0"/>
    <s v="within a day"/>
    <n v="0.67"/>
    <x v="5"/>
    <m/>
    <m/>
    <m/>
    <m/>
    <m/>
    <m/>
    <m/>
  </r>
  <r>
    <x v="2609"/>
    <x v="1379"/>
    <x v="5"/>
    <s v="5/17"/>
    <d v="2013-05-17T00:00:00"/>
    <n v="2.1106730241628684"/>
    <n v="1176942"/>
    <x v="2"/>
    <s v="Amsterdam"/>
    <x v="0"/>
    <s v="North Holland"/>
    <s v="North Holland"/>
    <n v="1053"/>
    <s v="Netherlands"/>
    <n v="52.3688696812358"/>
    <n v="4.8709076942656298"/>
    <s v="Apartment"/>
    <x v="0"/>
    <n v="2"/>
    <n v="1"/>
    <n v="1"/>
    <n v="1"/>
    <s v="Real Bed"/>
    <n v="65"/>
    <n v="1"/>
    <n v="10"/>
    <n v="1"/>
    <n v="110"/>
    <n v="75"/>
    <n v="75"/>
    <n v="8250"/>
    <s v="within a few hours"/>
    <n v="1"/>
    <x v="81"/>
    <n v="90"/>
    <n v="9"/>
    <n v="9"/>
    <n v="9"/>
    <n v="9"/>
    <n v="9"/>
    <n v="9"/>
  </r>
  <r>
    <x v="2610"/>
    <x v="1615"/>
    <x v="5"/>
    <s v="5/17"/>
    <d v="2013-05-17T00:00:00"/>
    <n v="2.1106730241628684"/>
    <n v="5744772"/>
    <x v="0"/>
    <s v="Amsterdam"/>
    <x v="0"/>
    <s v="Noord-Holland"/>
    <s v="North Holland"/>
    <s v="1052 EM"/>
    <s v="Netherlands"/>
    <n v="52.378441028999497"/>
    <n v="4.8737515103437401"/>
    <s v="Apartment"/>
    <x v="0"/>
    <n v="2"/>
    <n v="1"/>
    <n v="1"/>
    <n v="2"/>
    <s v="Real Bed"/>
    <n v="129"/>
    <n v="1"/>
    <n v="0"/>
    <n v="2"/>
    <n v="0"/>
    <n v="129"/>
    <n v="258"/>
    <n v="0"/>
    <s v="within an hour"/>
    <n v="1"/>
    <x v="5"/>
    <m/>
    <m/>
    <m/>
    <m/>
    <m/>
    <m/>
    <m/>
  </r>
  <r>
    <x v="2611"/>
    <x v="1616"/>
    <x v="5"/>
    <s v="5/18"/>
    <d v="2013-05-18T00:00:00"/>
    <n v="2.1079332981354715"/>
    <n v="1184680"/>
    <x v="2"/>
    <s v="Amsterdam"/>
    <x v="0"/>
    <s v="North Holland"/>
    <s v="North Holland"/>
    <n v="1054"/>
    <s v="Netherlands"/>
    <n v="52.360426230797103"/>
    <n v="4.8670170567876498"/>
    <s v="Apartment"/>
    <x v="0"/>
    <n v="5"/>
    <n v="1"/>
    <n v="3"/>
    <n v="5"/>
    <s v="Real Bed"/>
    <n v="130"/>
    <n v="2"/>
    <n v="40"/>
    <n v="3"/>
    <n v="2"/>
    <n v="130"/>
    <n v="390"/>
    <n v="780"/>
    <s v="within a day"/>
    <n v="0.67"/>
    <x v="4"/>
    <n v="100"/>
    <n v="10"/>
    <n v="10"/>
    <n v="10"/>
    <n v="10"/>
    <n v="10"/>
    <n v="10"/>
  </r>
  <r>
    <x v="2612"/>
    <x v="1617"/>
    <x v="5"/>
    <s v="5/18"/>
    <d v="2013-05-18T00:00:00"/>
    <n v="2.1079332981354715"/>
    <n v="3598853"/>
    <x v="1"/>
    <s v="Amsterdam"/>
    <x v="0"/>
    <s v="North Holland"/>
    <s v="North Holland"/>
    <n v="1095"/>
    <s v="Netherlands"/>
    <n v="52.362590140798602"/>
    <n v="4.9398027277269696"/>
    <s v="Apartment"/>
    <x v="0"/>
    <n v="2"/>
    <n v="1"/>
    <n v="1"/>
    <n v="1"/>
    <s v="Real Bed"/>
    <n v="34"/>
    <n v="1"/>
    <n v="0"/>
    <n v="10"/>
    <n v="24"/>
    <n v="34"/>
    <n v="340"/>
    <n v="8160"/>
    <s v="within a few hours"/>
    <n v="1"/>
    <x v="75"/>
    <n v="92"/>
    <n v="9"/>
    <n v="9"/>
    <n v="10"/>
    <n v="10"/>
    <n v="10"/>
    <n v="9"/>
  </r>
  <r>
    <x v="2613"/>
    <x v="520"/>
    <x v="5"/>
    <s v="5/18"/>
    <d v="2013-05-18T00:00:00"/>
    <n v="2.1079332981354715"/>
    <n v="4304180"/>
    <x v="5"/>
    <s v="Amsterdam"/>
    <x v="0"/>
    <s v="North Holland"/>
    <s v="North Holland"/>
    <s v="1071 ST"/>
    <s v="Netherlands"/>
    <n v="52.351345654051102"/>
    <n v="4.8810478073790096"/>
    <s v="Apartment"/>
    <x v="0"/>
    <n v="2"/>
    <n v="1"/>
    <n v="1"/>
    <n v="1"/>
    <s v="Real Bed"/>
    <n v="189"/>
    <n v="2"/>
    <n v="15"/>
    <n v="2"/>
    <n v="2"/>
    <n v="189"/>
    <n v="378"/>
    <n v="756"/>
    <s v="within a few hours"/>
    <n v="1"/>
    <x v="4"/>
    <n v="100"/>
    <n v="10"/>
    <n v="10"/>
    <n v="8"/>
    <n v="8"/>
    <n v="10"/>
    <n v="10"/>
  </r>
  <r>
    <x v="2614"/>
    <x v="1260"/>
    <x v="5"/>
    <s v="5/18"/>
    <d v="2013-05-18T00:00:00"/>
    <n v="2.1079332981354715"/>
    <n v="1225622"/>
    <x v="2"/>
    <s v="Amsterdam"/>
    <x v="0"/>
    <s v="North Holland"/>
    <s v="North Holland"/>
    <n v="1054"/>
    <s v="Netherlands"/>
    <n v="52.358843260576002"/>
    <n v="4.85832944201423"/>
    <s v="House"/>
    <x v="0"/>
    <n v="4"/>
    <n v="1.5"/>
    <n v="4"/>
    <n v="7"/>
    <s v="Real Bed"/>
    <n v="165"/>
    <n v="2"/>
    <n v="10"/>
    <n v="5"/>
    <n v="16"/>
    <n v="165"/>
    <n v="825"/>
    <n v="13200"/>
    <s v="within a few hours"/>
    <n v="1"/>
    <x v="9"/>
    <n v="100"/>
    <n v="10"/>
    <n v="10"/>
    <n v="10"/>
    <n v="10"/>
    <n v="10"/>
    <n v="10"/>
  </r>
  <r>
    <x v="2615"/>
    <x v="1618"/>
    <x v="5"/>
    <s v="5/18"/>
    <d v="2013-05-18T00:00:00"/>
    <n v="2.1079332981354715"/>
    <n v="5089927"/>
    <x v="6"/>
    <s v="Amsterdam"/>
    <x v="0"/>
    <s v="Noord-Holland"/>
    <s v="North Holland"/>
    <s v="1078 CZ"/>
    <s v="Netherlands"/>
    <n v="52.348195100361501"/>
    <n v="4.9020766294953404"/>
    <s v="Apartment"/>
    <x v="0"/>
    <n v="2"/>
    <n v="1.5"/>
    <n v="1"/>
    <n v="1"/>
    <s v="Real Bed"/>
    <n v="159"/>
    <n v="0"/>
    <n v="0"/>
    <n v="2"/>
    <n v="10"/>
    <n v="159"/>
    <n v="318"/>
    <n v="3180"/>
    <s v="within an hour"/>
    <n v="1"/>
    <x v="22"/>
    <n v="100"/>
    <n v="10"/>
    <n v="10"/>
    <n v="9"/>
    <n v="10"/>
    <n v="9"/>
    <n v="10"/>
  </r>
  <r>
    <x v="2616"/>
    <x v="160"/>
    <x v="5"/>
    <s v="5/18"/>
    <d v="2013-05-18T00:00:00"/>
    <n v="2.1079332981354715"/>
    <n v="1179403"/>
    <x v="0"/>
    <s v="Amsterdam"/>
    <x v="0"/>
    <s v="North Holland"/>
    <s v="North Holland"/>
    <s v="1013 CH"/>
    <s v="Netherlands"/>
    <n v="52.390211623999498"/>
    <n v="4.88113688889002"/>
    <s v="Apartment"/>
    <x v="0"/>
    <n v="2"/>
    <n v="1"/>
    <n v="1"/>
    <n v="1"/>
    <s v="Real Bed"/>
    <n v="84"/>
    <n v="2"/>
    <n v="20"/>
    <n v="2"/>
    <n v="24"/>
    <n v="84"/>
    <n v="168"/>
    <n v="4032"/>
    <s v="N/A"/>
    <s v="N/A"/>
    <x v="75"/>
    <n v="97"/>
    <n v="10"/>
    <n v="10"/>
    <n v="10"/>
    <n v="10"/>
    <n v="9"/>
    <n v="9"/>
  </r>
  <r>
    <x v="2617"/>
    <x v="1619"/>
    <x v="5"/>
    <s v="5/18"/>
    <d v="2013-05-18T00:00:00"/>
    <n v="2.1079332981354715"/>
    <n v="2383331"/>
    <x v="8"/>
    <s v="Amsterdam"/>
    <x v="0"/>
    <s v="North Holland"/>
    <s v="North Holland"/>
    <s v="1098 JP"/>
    <s v="Netherlands"/>
    <n v="52.356657906707802"/>
    <n v="4.9384932871978799"/>
    <s v="Apartment"/>
    <x v="0"/>
    <n v="5"/>
    <n v="1"/>
    <n v="2"/>
    <n v="5"/>
    <s v="Real Bed"/>
    <n v="110"/>
    <n v="4"/>
    <n v="20"/>
    <n v="3"/>
    <n v="20"/>
    <n v="110"/>
    <n v="330"/>
    <n v="6600"/>
    <s v="within a few hours"/>
    <n v="0.9"/>
    <x v="31"/>
    <n v="94"/>
    <n v="10"/>
    <n v="10"/>
    <n v="10"/>
    <n v="10"/>
    <n v="9"/>
    <n v="9"/>
  </r>
  <r>
    <x v="2618"/>
    <x v="1620"/>
    <x v="5"/>
    <s v="5/19"/>
    <d v="2013-05-19T00:00:00"/>
    <n v="2.1051935721080741"/>
    <n v="1186647"/>
    <x v="0"/>
    <s v="Amsterdam"/>
    <x v="0"/>
    <s v="North Holland"/>
    <s v="North Holland"/>
    <s v="1051 GP"/>
    <s v="Netherlands"/>
    <n v="52.3833438302308"/>
    <n v="4.8713996967596502"/>
    <s v="Apartment"/>
    <x v="0"/>
    <n v="2"/>
    <n v="1"/>
    <n v="1"/>
    <n v="1"/>
    <s v="Real Bed"/>
    <n v="89"/>
    <n v="2"/>
    <n v="50"/>
    <n v="2"/>
    <n v="4"/>
    <n v="89"/>
    <n v="178"/>
    <n v="712"/>
    <s v="within a few hours"/>
    <n v="0.8"/>
    <x v="11"/>
    <n v="100"/>
    <n v="10"/>
    <n v="10"/>
    <n v="10"/>
    <n v="10"/>
    <n v="10"/>
    <n v="10"/>
  </r>
  <r>
    <x v="2619"/>
    <x v="1343"/>
    <x v="5"/>
    <s v="5/19"/>
    <d v="2013-05-19T00:00:00"/>
    <n v="2.1051935721080741"/>
    <n v="2323622"/>
    <x v="2"/>
    <s v="Amsterdam"/>
    <x v="0"/>
    <s v="North Holland"/>
    <s v="North Holland"/>
    <s v="1054 MB"/>
    <s v="Netherlands"/>
    <n v="52.362453578710102"/>
    <n v="4.8570701224334796"/>
    <s v="Apartment"/>
    <x v="0"/>
    <n v="2"/>
    <n v="1"/>
    <n v="1"/>
    <n v="1"/>
    <s v="Real Bed"/>
    <n v="100"/>
    <n v="1"/>
    <n v="0"/>
    <n v="1"/>
    <n v="4"/>
    <n v="100"/>
    <n v="100"/>
    <n v="400"/>
    <s v="N/A"/>
    <s v="N/A"/>
    <x v="11"/>
    <n v="90"/>
    <n v="10"/>
    <n v="10"/>
    <n v="10"/>
    <n v="10"/>
    <n v="9"/>
    <n v="10"/>
  </r>
  <r>
    <x v="2620"/>
    <x v="1621"/>
    <x v="5"/>
    <s v="5/19"/>
    <d v="2013-05-19T00:00:00"/>
    <n v="2.1051935721080741"/>
    <n v="3944495"/>
    <x v="3"/>
    <s v="Amsterdam"/>
    <x v="0"/>
    <s v="North Holland"/>
    <s v="North Holland"/>
    <n v="1017"/>
    <s v="Netherlands"/>
    <n v="52.363036924878799"/>
    <n v="4.8856910924960104"/>
    <s v="Apartment"/>
    <x v="0"/>
    <n v="3"/>
    <n v="1"/>
    <n v="1"/>
    <n v="2"/>
    <s v="Real Bed"/>
    <n v="99"/>
    <n v="2"/>
    <n v="25"/>
    <n v="2"/>
    <n v="52"/>
    <n v="99"/>
    <n v="198"/>
    <n v="10296"/>
    <s v="within an hour"/>
    <n v="1"/>
    <x v="66"/>
    <n v="96"/>
    <n v="10"/>
    <n v="10"/>
    <n v="10"/>
    <n v="10"/>
    <n v="10"/>
    <n v="10"/>
  </r>
  <r>
    <x v="2621"/>
    <x v="1622"/>
    <x v="5"/>
    <s v="5/19"/>
    <d v="2013-05-19T00:00:00"/>
    <n v="2.1051935721080741"/>
    <n v="1181257"/>
    <x v="4"/>
    <s v="Amsterdam"/>
    <x v="0"/>
    <s v="North Holland"/>
    <s v="North Holland"/>
    <n v="1015"/>
    <s v="Netherlands"/>
    <n v="52.376143395025501"/>
    <n v="4.8805193173647003"/>
    <s v="Apartment"/>
    <x v="0"/>
    <n v="2"/>
    <n v="1"/>
    <n v="1"/>
    <n v="1"/>
    <s v="Real Bed"/>
    <n v="115"/>
    <n v="1"/>
    <n v="0"/>
    <n v="3"/>
    <n v="18"/>
    <n v="115"/>
    <n v="345"/>
    <n v="6210"/>
    <s v="N/A"/>
    <s v="N/A"/>
    <x v="33"/>
    <n v="100"/>
    <n v="10"/>
    <n v="10"/>
    <n v="10"/>
    <n v="10"/>
    <n v="10"/>
    <n v="10"/>
  </r>
  <r>
    <x v="2622"/>
    <x v="1623"/>
    <x v="5"/>
    <s v="5/19"/>
    <d v="2013-05-19T00:00:00"/>
    <n v="2.1051935721080741"/>
    <n v="1181428"/>
    <x v="3"/>
    <s v="Amsterdam"/>
    <x v="0"/>
    <s v="North Holland"/>
    <s v="North Holland"/>
    <n v="1017"/>
    <s v="Netherlands"/>
    <n v="52.364425569256703"/>
    <n v="4.8854246928707399"/>
    <s v="Apartment"/>
    <x v="0"/>
    <n v="2"/>
    <n v="1"/>
    <n v="1"/>
    <n v="1"/>
    <s v="Real Bed"/>
    <n v="125"/>
    <n v="0"/>
    <n v="0"/>
    <n v="2"/>
    <n v="46"/>
    <n v="125"/>
    <n v="250"/>
    <n v="11500"/>
    <s v="within a few hours"/>
    <n v="1"/>
    <x v="101"/>
    <n v="94"/>
    <n v="9"/>
    <n v="9"/>
    <n v="10"/>
    <n v="10"/>
    <n v="9"/>
    <n v="9"/>
  </r>
  <r>
    <x v="2623"/>
    <x v="1020"/>
    <x v="5"/>
    <s v="5/19"/>
    <d v="2013-05-19T00:00:00"/>
    <n v="2.1051935721080741"/>
    <n v="3715133"/>
    <x v="3"/>
    <s v="Amsterdam"/>
    <x v="0"/>
    <s v="North Holland"/>
    <s v="North Holland"/>
    <s v="1017 ZL"/>
    <s v="Netherlands"/>
    <n v="52.358136265172497"/>
    <n v="4.8952967158660803"/>
    <s v="Apartment"/>
    <x v="0"/>
    <n v="2"/>
    <n v="1.5"/>
    <n v="1"/>
    <n v="1"/>
    <s v="Real Bed"/>
    <n v="140"/>
    <n v="1"/>
    <n v="0"/>
    <n v="2"/>
    <n v="18"/>
    <n v="140"/>
    <n v="280"/>
    <n v="5040"/>
    <s v="within a few hours"/>
    <n v="1"/>
    <x v="33"/>
    <n v="100"/>
    <n v="10"/>
    <n v="10"/>
    <n v="10"/>
    <n v="10"/>
    <n v="9"/>
    <n v="9"/>
  </r>
  <r>
    <x v="2624"/>
    <x v="1129"/>
    <x v="5"/>
    <s v="5/19"/>
    <d v="2013-05-19T00:00:00"/>
    <n v="2.1051935721080741"/>
    <n v="1182724"/>
    <x v="4"/>
    <s v="Amsterdam"/>
    <x v="0"/>
    <s v="North Holland"/>
    <s v="North Holland"/>
    <n v="1016"/>
    <s v="Netherlands"/>
    <n v="52.372255928441"/>
    <n v="4.87545714399673"/>
    <s v="Apartment"/>
    <x v="0"/>
    <n v="4"/>
    <n v="1"/>
    <n v="1"/>
    <n v="2"/>
    <s v="Real Bed"/>
    <n v="100"/>
    <n v="1"/>
    <n v="25"/>
    <n v="1"/>
    <n v="26"/>
    <n v="125"/>
    <n v="125"/>
    <n v="3250"/>
    <s v="within a few hours"/>
    <n v="1"/>
    <x v="14"/>
    <n v="90"/>
    <n v="9"/>
    <n v="10"/>
    <n v="10"/>
    <n v="10"/>
    <n v="9"/>
    <n v="9"/>
  </r>
  <r>
    <x v="2624"/>
    <x v="1129"/>
    <x v="5"/>
    <s v="5/19"/>
    <d v="2013-05-19T00:00:00"/>
    <n v="2.1051935721080741"/>
    <n v="1182208"/>
    <x v="4"/>
    <s v="Amsterdam"/>
    <x v="0"/>
    <s v="North Holland"/>
    <s v="North Holland"/>
    <n v="1016"/>
    <s v="Netherlands"/>
    <n v="52.373396102248698"/>
    <n v="4.8757670826972799"/>
    <s v="Apartment"/>
    <x v="0"/>
    <n v="4"/>
    <n v="1.5"/>
    <n v="1"/>
    <n v="3"/>
    <s v="Real Bed"/>
    <n v="200"/>
    <n v="2"/>
    <n v="50"/>
    <n v="1"/>
    <n v="20"/>
    <n v="200"/>
    <n v="200"/>
    <n v="4000"/>
    <s v="within a few hours"/>
    <n v="1"/>
    <x v="31"/>
    <n v="96"/>
    <n v="10"/>
    <n v="10"/>
    <n v="10"/>
    <n v="10"/>
    <n v="10"/>
    <n v="9"/>
  </r>
  <r>
    <x v="2625"/>
    <x v="1546"/>
    <x v="5"/>
    <s v="5/19"/>
    <d v="2013-05-19T00:00:00"/>
    <n v="2.1051935721080741"/>
    <n v="4169270"/>
    <x v="1"/>
    <s v="Amsterdam"/>
    <x v="0"/>
    <s v="North Holland"/>
    <s v="North Holland"/>
    <s v="1094 SB"/>
    <s v="Netherlands"/>
    <n v="52.360177885976903"/>
    <n v="4.9346372936122203"/>
    <s v="Apartment"/>
    <x v="0"/>
    <n v="2"/>
    <n v="1"/>
    <n v="1"/>
    <n v="1"/>
    <s v="Real Bed"/>
    <n v="70"/>
    <n v="1"/>
    <n v="0"/>
    <n v="1"/>
    <n v="2"/>
    <n v="70"/>
    <n v="70"/>
    <n v="140"/>
    <s v="N/A"/>
    <s v="N/A"/>
    <x v="4"/>
    <n v="80"/>
    <n v="10"/>
    <n v="6"/>
    <n v="10"/>
    <n v="10"/>
    <n v="6"/>
    <n v="8"/>
  </r>
  <r>
    <x v="2626"/>
    <x v="1314"/>
    <x v="5"/>
    <s v="5/19"/>
    <d v="2013-05-19T00:00:00"/>
    <n v="2.1051935721080741"/>
    <n v="1182522"/>
    <x v="2"/>
    <s v="Amsterdam"/>
    <x v="0"/>
    <s v="North Holland"/>
    <s v="North Holland"/>
    <s v="1054 AN"/>
    <s v="Netherlands"/>
    <n v="52.366423823972497"/>
    <n v="4.8754481913271697"/>
    <s v="Apartment"/>
    <x v="1"/>
    <n v="2"/>
    <n v="1.5"/>
    <n v="1"/>
    <n v="1"/>
    <s v="Real Bed"/>
    <n v="80"/>
    <n v="1"/>
    <n v="0"/>
    <n v="2"/>
    <n v="268"/>
    <n v="80"/>
    <n v="160"/>
    <n v="42880"/>
    <s v="within an hour"/>
    <n v="1"/>
    <x v="182"/>
    <n v="97"/>
    <n v="10"/>
    <n v="10"/>
    <n v="10"/>
    <n v="10"/>
    <n v="10"/>
    <n v="10"/>
  </r>
  <r>
    <x v="2627"/>
    <x v="344"/>
    <x v="5"/>
    <s v="5/19"/>
    <d v="2013-05-19T00:00:00"/>
    <n v="2.1051935721080741"/>
    <n v="1182757"/>
    <x v="0"/>
    <s v="Amsterdam"/>
    <x v="0"/>
    <s v="North Holland"/>
    <s v="North Holland"/>
    <n v="1052"/>
    <s v="Netherlands"/>
    <n v="52.379991124550003"/>
    <n v="4.8751574264743702"/>
    <s v="Apartment"/>
    <x v="0"/>
    <n v="4"/>
    <n v="1"/>
    <n v="4"/>
    <n v="3"/>
    <s v="Real Bed"/>
    <n v="250"/>
    <n v="4"/>
    <n v="40"/>
    <n v="2"/>
    <n v="38"/>
    <n v="250"/>
    <n v="500"/>
    <n v="19000"/>
    <s v="within a few hours"/>
    <n v="1"/>
    <x v="12"/>
    <n v="95"/>
    <n v="10"/>
    <n v="9"/>
    <n v="10"/>
    <n v="10"/>
    <n v="9"/>
    <n v="9"/>
  </r>
  <r>
    <x v="2628"/>
    <x v="607"/>
    <x v="5"/>
    <s v="5/19"/>
    <d v="2013-05-19T00:00:00"/>
    <n v="2.1051935721080741"/>
    <n v="1182656"/>
    <x v="10"/>
    <s v="Amsterdam"/>
    <x v="0"/>
    <s v="North Holland"/>
    <s v="North Holland"/>
    <s v="1091 DL"/>
    <s v="Netherlands"/>
    <n v="52.359470424747599"/>
    <n v="4.9121864162042597"/>
    <s v="Apartment"/>
    <x v="1"/>
    <n v="2"/>
    <n v="1"/>
    <n v="1"/>
    <n v="1"/>
    <s v="Real Bed"/>
    <n v="59"/>
    <n v="1"/>
    <n v="10"/>
    <n v="2"/>
    <n v="148"/>
    <n v="69"/>
    <n v="138"/>
    <n v="20424"/>
    <s v="within a few hours"/>
    <n v="0.9"/>
    <x v="41"/>
    <n v="97"/>
    <n v="10"/>
    <n v="10"/>
    <n v="10"/>
    <n v="10"/>
    <n v="9"/>
    <n v="10"/>
  </r>
  <r>
    <x v="2629"/>
    <x v="221"/>
    <x v="5"/>
    <s v="5/20"/>
    <d v="2013-05-20T00:00:00"/>
    <n v="2.1024538460806768"/>
    <n v="1184251"/>
    <x v="6"/>
    <s v="Amsterdam"/>
    <x v="0"/>
    <s v="North Holland"/>
    <s v="North Holland"/>
    <n v="1072"/>
    <s v="Netherlands"/>
    <n v="52.350413969999998"/>
    <n v="4.8923365603300901"/>
    <s v="Apartment"/>
    <x v="0"/>
    <n v="4"/>
    <n v="1"/>
    <n v="2"/>
    <n v="3"/>
    <s v="Real Bed"/>
    <n v="120"/>
    <n v="2"/>
    <n v="20"/>
    <n v="6"/>
    <n v="6"/>
    <n v="120"/>
    <n v="720"/>
    <n v="4320"/>
    <s v="N/A"/>
    <s v="N/A"/>
    <x v="10"/>
    <n v="100"/>
    <n v="10"/>
    <n v="10"/>
    <n v="10"/>
    <n v="10"/>
    <n v="9"/>
    <n v="10"/>
  </r>
  <r>
    <x v="2630"/>
    <x v="747"/>
    <x v="5"/>
    <s v="5/20"/>
    <d v="2013-05-20T00:00:00"/>
    <n v="2.1024538460806768"/>
    <n v="1184501"/>
    <x v="4"/>
    <s v="Amsterdam"/>
    <x v="0"/>
    <s v="North Holland"/>
    <s v="North Holland"/>
    <s v="1013 EC"/>
    <s v="Netherlands"/>
    <n v="52.382553560078797"/>
    <n v="4.8844210328663404"/>
    <s v="Apartment"/>
    <x v="0"/>
    <n v="2"/>
    <n v="1"/>
    <n v="1"/>
    <n v="1"/>
    <s v="Real Bed"/>
    <n v="109"/>
    <n v="1"/>
    <n v="0"/>
    <n v="3"/>
    <n v="14"/>
    <n v="109"/>
    <n v="327"/>
    <n v="4578"/>
    <s v="within a day"/>
    <n v="1"/>
    <x v="45"/>
    <n v="95"/>
    <n v="9"/>
    <n v="9"/>
    <n v="10"/>
    <n v="10"/>
    <n v="10"/>
    <n v="9"/>
  </r>
  <r>
    <x v="2631"/>
    <x v="361"/>
    <x v="5"/>
    <s v="5/20"/>
    <d v="2013-05-20T00:00:00"/>
    <n v="2.1024538460806768"/>
    <n v="2258583"/>
    <x v="4"/>
    <s v="Amsterdam"/>
    <x v="0"/>
    <s v="North Holland"/>
    <s v="North Holland"/>
    <s v="1016 EZ"/>
    <s v="Netherlands"/>
    <n v="52.368764595467702"/>
    <n v="4.88514566433353"/>
    <s v="Apartment"/>
    <x v="0"/>
    <n v="2"/>
    <n v="1"/>
    <n v="1"/>
    <n v="1"/>
    <s v="Real Bed"/>
    <n v="190"/>
    <n v="2"/>
    <n v="40"/>
    <n v="1"/>
    <n v="42"/>
    <n v="190"/>
    <n v="190"/>
    <n v="7980"/>
    <s v="within a day"/>
    <n v="0.8"/>
    <x v="63"/>
    <n v="96"/>
    <n v="9"/>
    <n v="9"/>
    <n v="10"/>
    <n v="10"/>
    <n v="10"/>
    <n v="9"/>
  </r>
  <r>
    <x v="2632"/>
    <x v="349"/>
    <x v="5"/>
    <s v="5/20"/>
    <d v="2013-05-20T00:00:00"/>
    <n v="2.1024538460806768"/>
    <n v="1185186"/>
    <x v="5"/>
    <s v="Amsterdam"/>
    <x v="0"/>
    <s v="North Holland"/>
    <s v="North Holland"/>
    <s v="1075 HM"/>
    <s v="Netherlands"/>
    <n v="52.351468393224998"/>
    <n v="4.8655303295174503"/>
    <s v="Apartment"/>
    <x v="0"/>
    <n v="2"/>
    <n v="1"/>
    <n v="1"/>
    <n v="1"/>
    <s v="Real Bed"/>
    <n v="199"/>
    <n v="1"/>
    <n v="0"/>
    <n v="4"/>
    <n v="12"/>
    <n v="199"/>
    <n v="796"/>
    <n v="9552"/>
    <s v="within a few hours"/>
    <n v="0.86"/>
    <x v="77"/>
    <n v="100"/>
    <n v="10"/>
    <n v="10"/>
    <n v="10"/>
    <n v="10"/>
    <n v="10"/>
    <n v="10"/>
  </r>
  <r>
    <x v="2633"/>
    <x v="307"/>
    <x v="5"/>
    <s v="5/20"/>
    <d v="2013-05-20T00:00:00"/>
    <n v="2.1024538460806768"/>
    <n v="3888355"/>
    <x v="1"/>
    <s v="Amsterdam"/>
    <x v="0"/>
    <s v="North Holland"/>
    <s v="North Holland"/>
    <s v="1019 TB"/>
    <s v="Netherlands"/>
    <n v="52.373366037379199"/>
    <n v="4.9457207711084799"/>
    <s v="House"/>
    <x v="0"/>
    <n v="4"/>
    <n v="1"/>
    <n v="3"/>
    <n v="5"/>
    <s v="Real Bed"/>
    <n v="150"/>
    <n v="4"/>
    <n v="25"/>
    <n v="4"/>
    <n v="2"/>
    <n v="150"/>
    <n v="600"/>
    <n v="1200"/>
    <s v="within a few hours"/>
    <n v="1"/>
    <x v="4"/>
    <n v="100"/>
    <n v="10"/>
    <n v="8"/>
    <n v="10"/>
    <n v="10"/>
    <n v="8"/>
    <n v="8"/>
  </r>
  <r>
    <x v="2633"/>
    <x v="307"/>
    <x v="5"/>
    <s v="5/20"/>
    <d v="2013-05-20T00:00:00"/>
    <n v="2.1024538460806768"/>
    <n v="3130083"/>
    <x v="1"/>
    <s v="Amsterdam"/>
    <x v="0"/>
    <s v="North Holland"/>
    <s v="North Holland"/>
    <s v="1019 TB"/>
    <s v="Netherlands"/>
    <n v="52.373298405382002"/>
    <n v="4.9472545126344798"/>
    <s v="House"/>
    <x v="0"/>
    <n v="4"/>
    <n v="1"/>
    <n v="3"/>
    <n v="5"/>
    <s v="Real Bed"/>
    <n v="250"/>
    <n v="4"/>
    <n v="0"/>
    <n v="4"/>
    <n v="6"/>
    <n v="250"/>
    <n v="1000"/>
    <n v="6000"/>
    <s v="within a few hours"/>
    <n v="1"/>
    <x v="10"/>
    <n v="100"/>
    <n v="10"/>
    <n v="10"/>
    <n v="10"/>
    <n v="10"/>
    <n v="10"/>
    <n v="10"/>
  </r>
  <r>
    <x v="2634"/>
    <x v="1624"/>
    <x v="5"/>
    <s v="5/20"/>
    <d v="2013-05-20T00:00:00"/>
    <n v="2.1024538460806768"/>
    <n v="1185426"/>
    <x v="4"/>
    <s v="Amsterdam"/>
    <x v="0"/>
    <s v="North Holland"/>
    <s v="North Holland"/>
    <s v="1012 NK"/>
    <s v="Netherlands"/>
    <n v="52.373789473846998"/>
    <n v="4.8939338002895498"/>
    <s v="Apartment"/>
    <x v="0"/>
    <n v="2"/>
    <m/>
    <n v="2"/>
    <n v="1"/>
    <s v="Real Bed"/>
    <n v="138"/>
    <n v="1"/>
    <n v="0"/>
    <n v="1"/>
    <n v="86"/>
    <n v="138"/>
    <n v="138"/>
    <n v="11868"/>
    <s v="within a few hours"/>
    <n v="1"/>
    <x v="93"/>
    <n v="93"/>
    <n v="10"/>
    <n v="10"/>
    <n v="10"/>
    <n v="10"/>
    <n v="10"/>
    <n v="9"/>
  </r>
  <r>
    <x v="2635"/>
    <x v="47"/>
    <x v="5"/>
    <s v="5/20"/>
    <d v="2013-05-20T00:00:00"/>
    <n v="2.1024538460806768"/>
    <n v="1185561"/>
    <x v="13"/>
    <s v="Amsterdam"/>
    <x v="0"/>
    <s v="North Holland"/>
    <s v="North Holland"/>
    <s v="1021 LH"/>
    <s v="Netherlands"/>
    <n v="52.381749943308002"/>
    <n v="4.9117445875330299"/>
    <s v="Apartment"/>
    <x v="0"/>
    <n v="2"/>
    <n v="1"/>
    <n v="1"/>
    <n v="1"/>
    <s v="Real Bed"/>
    <n v="120"/>
    <n v="1"/>
    <n v="0"/>
    <n v="2"/>
    <n v="4"/>
    <n v="120"/>
    <n v="240"/>
    <n v="960"/>
    <s v="within a day"/>
    <n v="1"/>
    <x v="11"/>
    <n v="100"/>
    <n v="9"/>
    <n v="9"/>
    <n v="10"/>
    <n v="10"/>
    <n v="9"/>
    <n v="9"/>
  </r>
  <r>
    <x v="2636"/>
    <x v="1625"/>
    <x v="5"/>
    <s v="5/20"/>
    <d v="2013-05-20T00:00:00"/>
    <n v="2.1024538460806768"/>
    <n v="5383712"/>
    <x v="2"/>
    <s v="Amsterdam"/>
    <x v="0"/>
    <s v="Noord-Holland"/>
    <s v="North Holland"/>
    <s v="1056 JV"/>
    <s v="Netherlands"/>
    <n v="52.374150275943101"/>
    <n v="4.8640712653298603"/>
    <s v="Apartment"/>
    <x v="0"/>
    <n v="2"/>
    <n v="1"/>
    <n v="1"/>
    <n v="1"/>
    <s v="Real Bed"/>
    <n v="95"/>
    <n v="1"/>
    <n v="0"/>
    <n v="2"/>
    <n v="0"/>
    <n v="95"/>
    <n v="190"/>
    <n v="0"/>
    <s v="within a day"/>
    <n v="1"/>
    <x v="5"/>
    <m/>
    <m/>
    <m/>
    <m/>
    <m/>
    <m/>
    <m/>
  </r>
  <r>
    <x v="2637"/>
    <x v="1626"/>
    <x v="5"/>
    <s v="5/20"/>
    <d v="2013-05-20T00:00:00"/>
    <n v="2.1024538460806768"/>
    <n v="2912309"/>
    <x v="6"/>
    <s v="Amsterdam"/>
    <x v="0"/>
    <s v="North Holland"/>
    <s v="North Holland"/>
    <s v="1074 JA"/>
    <s v="Netherlands"/>
    <n v="52.352983893530599"/>
    <n v="4.9076706686324103"/>
    <s v="Apartment"/>
    <x v="0"/>
    <n v="4"/>
    <n v="2"/>
    <n v="2"/>
    <n v="2"/>
    <s v="Real Bed"/>
    <n v="225"/>
    <n v="2"/>
    <n v="50"/>
    <n v="2"/>
    <n v="2"/>
    <n v="225"/>
    <n v="450"/>
    <n v="900"/>
    <s v="within a few hours"/>
    <n v="1"/>
    <x v="4"/>
    <n v="100"/>
    <n v="10"/>
    <n v="8"/>
    <n v="10"/>
    <n v="10"/>
    <n v="10"/>
    <n v="10"/>
  </r>
  <r>
    <x v="2638"/>
    <x v="1627"/>
    <x v="5"/>
    <s v="5/20"/>
    <d v="2013-05-20T00:00:00"/>
    <n v="2.1024538460806768"/>
    <n v="3156297"/>
    <x v="0"/>
    <s v="Amsterdam"/>
    <x v="0"/>
    <s v="North Holland"/>
    <s v="North Holland"/>
    <s v="1051 JB"/>
    <s v="Netherlands"/>
    <n v="52.378108620113501"/>
    <n v="4.8690290672230203"/>
    <s v="Apartment"/>
    <x v="0"/>
    <n v="4"/>
    <n v="1"/>
    <n v="2"/>
    <n v="4"/>
    <s v="Real Bed"/>
    <n v="120"/>
    <n v="4"/>
    <n v="35"/>
    <n v="3"/>
    <n v="6"/>
    <n v="120"/>
    <n v="360"/>
    <n v="2160"/>
    <s v="within an hour"/>
    <n v="1"/>
    <x v="10"/>
    <n v="100"/>
    <n v="10"/>
    <n v="10"/>
    <n v="10"/>
    <n v="10"/>
    <n v="10"/>
    <n v="10"/>
  </r>
  <r>
    <x v="2639"/>
    <x v="1304"/>
    <x v="5"/>
    <s v="5/20"/>
    <d v="2013-05-20T00:00:00"/>
    <n v="2.1024538460806768"/>
    <n v="1186603"/>
    <x v="7"/>
    <s v="Amsterdam"/>
    <x v="0"/>
    <s v="North Holland"/>
    <s v="North Holland"/>
    <n v="1056"/>
    <s v="Netherlands"/>
    <n v="52.376465769835903"/>
    <n v="4.8581084549951798"/>
    <s v="Apartment"/>
    <x v="0"/>
    <n v="2"/>
    <n v="1"/>
    <n v="1"/>
    <n v="1"/>
    <s v="Real Bed"/>
    <n v="100"/>
    <n v="1"/>
    <n v="0"/>
    <n v="2"/>
    <n v="16"/>
    <n v="100"/>
    <n v="200"/>
    <n v="3200"/>
    <s v="within a day"/>
    <n v="0.77"/>
    <x v="9"/>
    <n v="90"/>
    <n v="10"/>
    <n v="9"/>
    <n v="10"/>
    <n v="10"/>
    <n v="9"/>
    <n v="9"/>
  </r>
  <r>
    <x v="2640"/>
    <x v="1038"/>
    <x v="5"/>
    <s v="5/21"/>
    <d v="2013-05-21T00:00:00"/>
    <n v="2.0997141200532794"/>
    <n v="2465274"/>
    <x v="6"/>
    <s v="Amsterdam"/>
    <x v="0"/>
    <s v="North Holland"/>
    <s v="North Holland"/>
    <s v="1073 VN"/>
    <s v="Netherlands"/>
    <n v="52.356474364033701"/>
    <n v="4.8988647116460102"/>
    <s v="House"/>
    <x v="0"/>
    <n v="7"/>
    <n v="1.5"/>
    <n v="3"/>
    <n v="4"/>
    <s v="Real Bed"/>
    <n v="220"/>
    <n v="1"/>
    <n v="0"/>
    <n v="7"/>
    <n v="2"/>
    <n v="220"/>
    <n v="1540"/>
    <n v="3080"/>
    <s v="within a few hours"/>
    <n v="1"/>
    <x v="4"/>
    <n v="100"/>
    <n v="10"/>
    <n v="10"/>
    <n v="10"/>
    <n v="10"/>
    <n v="10"/>
    <n v="10"/>
  </r>
  <r>
    <x v="2641"/>
    <x v="1628"/>
    <x v="5"/>
    <s v="5/21"/>
    <d v="2013-05-21T00:00:00"/>
    <n v="2.0997141200532794"/>
    <n v="5688704"/>
    <x v="6"/>
    <s v="Amsterdam"/>
    <x v="0"/>
    <s v="Noord-Holland"/>
    <s v="North Holland"/>
    <n v="1096"/>
    <s v="Netherlands"/>
    <n v="52.335460432968901"/>
    <n v="4.9061091378149504"/>
    <s v="House"/>
    <x v="0"/>
    <n v="2"/>
    <n v="1"/>
    <n v="1"/>
    <n v="2"/>
    <s v="Real Bed"/>
    <n v="69"/>
    <n v="2"/>
    <n v="25"/>
    <n v="3"/>
    <n v="4"/>
    <n v="69"/>
    <n v="207"/>
    <n v="828"/>
    <s v="within an hour"/>
    <n v="1"/>
    <x v="11"/>
    <n v="80"/>
    <n v="7"/>
    <n v="8"/>
    <n v="10"/>
    <n v="9"/>
    <n v="8"/>
    <n v="7"/>
  </r>
  <r>
    <x v="2642"/>
    <x v="1629"/>
    <x v="5"/>
    <s v="5/21"/>
    <d v="2013-05-21T00:00:00"/>
    <n v="2.0997141200532794"/>
    <n v="1190198"/>
    <x v="5"/>
    <s v="Amsterdam"/>
    <x v="0"/>
    <s v="Noord-Holland"/>
    <s v="North Holland"/>
    <n v="1058"/>
    <s v="Netherlands"/>
    <n v="52.354353166700797"/>
    <n v="4.8507772106278502"/>
    <s v="Apartment"/>
    <x v="0"/>
    <n v="4"/>
    <n v="1"/>
    <n v="3"/>
    <n v="4"/>
    <s v="Real Bed"/>
    <n v="200"/>
    <n v="1"/>
    <n v="0"/>
    <n v="4"/>
    <n v="18"/>
    <n v="200"/>
    <n v="800"/>
    <n v="14400"/>
    <s v="within a few hours"/>
    <n v="1"/>
    <x v="33"/>
    <n v="100"/>
    <n v="10"/>
    <n v="10"/>
    <n v="10"/>
    <n v="10"/>
    <n v="9"/>
    <n v="9"/>
  </r>
  <r>
    <x v="2643"/>
    <x v="420"/>
    <x v="5"/>
    <s v="5/21"/>
    <d v="2013-05-21T00:00:00"/>
    <n v="2.0997141200532794"/>
    <n v="1190497"/>
    <x v="2"/>
    <s v="Amsterdam"/>
    <x v="0"/>
    <s v="North Holland"/>
    <s v="North Holland"/>
    <s v="1053 VN"/>
    <s v="Netherlands"/>
    <n v="52.367649177143697"/>
    <n v="4.8710218994106"/>
    <s v="Apartment"/>
    <x v="0"/>
    <n v="2"/>
    <n v="1"/>
    <n v="1"/>
    <n v="1"/>
    <s v="Real Bed"/>
    <n v="110"/>
    <n v="1"/>
    <n v="0"/>
    <n v="2"/>
    <n v="26"/>
    <n v="110"/>
    <n v="220"/>
    <n v="5720"/>
    <s v="within a day"/>
    <n v="0.5"/>
    <x v="14"/>
    <n v="95"/>
    <n v="10"/>
    <n v="9"/>
    <n v="10"/>
    <n v="10"/>
    <n v="9"/>
    <n v="9"/>
  </r>
  <r>
    <x v="2644"/>
    <x v="470"/>
    <x v="5"/>
    <s v="5/21"/>
    <d v="2013-05-21T00:00:00"/>
    <n v="2.0997141200532794"/>
    <n v="1190535"/>
    <x v="10"/>
    <s v="Amsterdam"/>
    <x v="0"/>
    <s v="North Holland"/>
    <s v="North Holland"/>
    <s v="1093 CN"/>
    <s v="Netherlands"/>
    <n v="52.365450773011403"/>
    <n v="4.9260372341602299"/>
    <s v="Apartment"/>
    <x v="1"/>
    <n v="2"/>
    <n v="1"/>
    <n v="1"/>
    <n v="1"/>
    <s v="Real Bed"/>
    <n v="75"/>
    <n v="1"/>
    <n v="10"/>
    <n v="2"/>
    <n v="92"/>
    <n v="85"/>
    <n v="170"/>
    <n v="15640"/>
    <s v="within an hour"/>
    <n v="1"/>
    <x v="20"/>
    <n v="89"/>
    <n v="9"/>
    <n v="9"/>
    <n v="9"/>
    <n v="10"/>
    <n v="9"/>
    <n v="9"/>
  </r>
  <r>
    <x v="2645"/>
    <x v="148"/>
    <x v="5"/>
    <s v="5/21"/>
    <d v="2013-05-21T00:00:00"/>
    <n v="2.0997141200532794"/>
    <n v="1359386"/>
    <x v="6"/>
    <s v="Amsterdam"/>
    <x v="0"/>
    <s v="North Holland"/>
    <s v="North Holland"/>
    <s v="1072 VC"/>
    <s v="Netherlands"/>
    <n v="52.349686997598504"/>
    <n v="4.8911766541602599"/>
    <s v="Apartment"/>
    <x v="0"/>
    <n v="6"/>
    <n v="1"/>
    <n v="3"/>
    <n v="4"/>
    <s v="Real Bed"/>
    <n v="300"/>
    <n v="6"/>
    <n v="0"/>
    <n v="2"/>
    <n v="32"/>
    <n v="300"/>
    <n v="600"/>
    <n v="19200"/>
    <s v="within a few hours"/>
    <n v="0.9"/>
    <x v="112"/>
    <n v="95"/>
    <n v="9"/>
    <n v="9"/>
    <n v="10"/>
    <n v="10"/>
    <n v="10"/>
    <n v="9"/>
  </r>
  <r>
    <x v="2646"/>
    <x v="95"/>
    <x v="5"/>
    <s v="5/21"/>
    <d v="2013-05-21T00:00:00"/>
    <n v="2.0997141200532794"/>
    <n v="2822136"/>
    <x v="2"/>
    <s v="Amsterdam"/>
    <x v="0"/>
    <s v="North Holland"/>
    <s v="North Holland"/>
    <n v="1054"/>
    <s v="Netherlands"/>
    <n v="52.362587182790101"/>
    <n v="4.8625444574297001"/>
    <s v="Apartment"/>
    <x v="0"/>
    <n v="4"/>
    <n v="1"/>
    <n v="2"/>
    <n v="1"/>
    <s v="Real Bed"/>
    <n v="100"/>
    <n v="2"/>
    <n v="25"/>
    <n v="2"/>
    <n v="22"/>
    <n v="100"/>
    <n v="200"/>
    <n v="4400"/>
    <s v="within a few hours"/>
    <n v="1"/>
    <x v="0"/>
    <n v="94"/>
    <n v="10"/>
    <n v="10"/>
    <n v="10"/>
    <n v="10"/>
    <n v="9"/>
    <n v="10"/>
  </r>
  <r>
    <x v="2647"/>
    <x v="359"/>
    <x v="5"/>
    <s v="5/22"/>
    <d v="2013-05-22T00:00:00"/>
    <n v="2.0969743940258825"/>
    <n v="4442099"/>
    <x v="3"/>
    <s v="Amsterdam"/>
    <x v="0"/>
    <s v="North Holland"/>
    <s v="North Holland"/>
    <n v="1017"/>
    <s v="Netherlands"/>
    <n v="52.360627529912698"/>
    <n v="4.9011315749759596"/>
    <s v="Apartment"/>
    <x v="0"/>
    <n v="2"/>
    <n v="1"/>
    <n v="1"/>
    <n v="1"/>
    <s v="Real Bed"/>
    <n v="109"/>
    <n v="1"/>
    <n v="0"/>
    <n v="3"/>
    <n v="16"/>
    <n v="109"/>
    <n v="327"/>
    <n v="5232"/>
    <s v="within an hour"/>
    <n v="1"/>
    <x v="9"/>
    <n v="98"/>
    <n v="9"/>
    <n v="10"/>
    <n v="10"/>
    <n v="10"/>
    <n v="10"/>
    <n v="9"/>
  </r>
  <r>
    <x v="2648"/>
    <x v="534"/>
    <x v="5"/>
    <s v="5/22"/>
    <d v="2013-05-22T00:00:00"/>
    <n v="2.0969743940258825"/>
    <n v="2444749"/>
    <x v="0"/>
    <s v="Amsterdam"/>
    <x v="0"/>
    <s v="North Holland"/>
    <s v="North Holland"/>
    <s v="1051 EH"/>
    <s v="Netherlands"/>
    <n v="52.383395283867202"/>
    <n v="4.87154034872444"/>
    <s v="Apartment"/>
    <x v="0"/>
    <n v="4"/>
    <n v="1"/>
    <n v="2"/>
    <n v="2"/>
    <s v="Real Bed"/>
    <n v="85"/>
    <n v="2"/>
    <n v="30"/>
    <n v="2"/>
    <n v="16"/>
    <n v="85"/>
    <n v="170"/>
    <n v="2720"/>
    <s v="within an hour"/>
    <n v="0.9"/>
    <x v="9"/>
    <n v="100"/>
    <n v="9"/>
    <n v="10"/>
    <n v="10"/>
    <n v="10"/>
    <n v="10"/>
    <n v="9"/>
  </r>
  <r>
    <x v="2649"/>
    <x v="455"/>
    <x v="5"/>
    <s v="5/22"/>
    <d v="2013-05-22T00:00:00"/>
    <n v="2.0969743940258825"/>
    <n v="1254753"/>
    <x v="1"/>
    <s v="Amsterdam"/>
    <x v="0"/>
    <s v="North Holland"/>
    <s v="North Holland"/>
    <s v="1095 BJ"/>
    <s v="Netherlands"/>
    <n v="52.358781460593903"/>
    <n v="4.94031109912427"/>
    <s v="Apartment"/>
    <x v="0"/>
    <n v="2"/>
    <n v="1"/>
    <n v="1"/>
    <n v="1"/>
    <s v="Real Bed"/>
    <n v="115"/>
    <n v="2"/>
    <n v="50"/>
    <n v="2"/>
    <n v="10"/>
    <n v="115"/>
    <n v="230"/>
    <n v="2300"/>
    <s v="within a few hours"/>
    <n v="0.89"/>
    <x v="22"/>
    <n v="88"/>
    <n v="10"/>
    <n v="8"/>
    <n v="8"/>
    <n v="9"/>
    <n v="9"/>
    <n v="9"/>
  </r>
  <r>
    <x v="2650"/>
    <x v="969"/>
    <x v="5"/>
    <s v="5/22"/>
    <d v="2013-05-22T00:00:00"/>
    <n v="2.0969743940258825"/>
    <n v="4357055"/>
    <x v="6"/>
    <s v="Amsterdam"/>
    <x v="0"/>
    <s v="North Holland"/>
    <s v="North Holland"/>
    <s v="1079 BC"/>
    <s v="Netherlands"/>
    <n v="52.342912221627202"/>
    <n v="4.8958369135152902"/>
    <s v="Apartment"/>
    <x v="0"/>
    <n v="6"/>
    <n v="2"/>
    <n v="4"/>
    <n v="4"/>
    <s v="Real Bed"/>
    <n v="350"/>
    <n v="5"/>
    <n v="0"/>
    <n v="1"/>
    <n v="2"/>
    <n v="350"/>
    <n v="350"/>
    <n v="700"/>
    <s v="within a day"/>
    <n v="0.78"/>
    <x v="4"/>
    <n v="100"/>
    <n v="10"/>
    <n v="10"/>
    <n v="4"/>
    <n v="6"/>
    <n v="10"/>
    <n v="2"/>
  </r>
  <r>
    <x v="2651"/>
    <x v="306"/>
    <x v="5"/>
    <s v="5/22"/>
    <d v="2013-05-22T00:00:00"/>
    <n v="2.0969743940258825"/>
    <n v="628465"/>
    <x v="2"/>
    <s v="Amsterdam"/>
    <x v="0"/>
    <s v="North Holland"/>
    <s v="North Holland"/>
    <s v="1053 NG"/>
    <s v="Netherlands"/>
    <n v="52.363411494380898"/>
    <n v="4.8635835309673903"/>
    <s v="Apartment"/>
    <x v="0"/>
    <n v="3"/>
    <n v="1"/>
    <n v="1"/>
    <n v="1"/>
    <s v="Real Bed"/>
    <n v="95"/>
    <n v="2"/>
    <n v="35"/>
    <n v="4"/>
    <n v="26"/>
    <n v="95"/>
    <n v="380"/>
    <n v="9880"/>
    <s v="within a day"/>
    <n v="0.6"/>
    <x v="14"/>
    <n v="100"/>
    <n v="10"/>
    <n v="10"/>
    <n v="9"/>
    <n v="10"/>
    <n v="9"/>
    <n v="10"/>
  </r>
  <r>
    <x v="2652"/>
    <x v="627"/>
    <x v="5"/>
    <s v="5/22"/>
    <d v="2013-05-22T00:00:00"/>
    <n v="2.0969743940258825"/>
    <n v="1194497"/>
    <x v="2"/>
    <s v="Amsterdam"/>
    <x v="0"/>
    <s v="North Holland"/>
    <s v="North Holland"/>
    <n v="1057"/>
    <s v="Netherlands"/>
    <n v="52.363563918967401"/>
    <n v="4.85420872331769"/>
    <s v="Apartment"/>
    <x v="0"/>
    <n v="6"/>
    <n v="1"/>
    <n v="2"/>
    <n v="3"/>
    <s v="Real Bed"/>
    <n v="80"/>
    <n v="1"/>
    <n v="22"/>
    <n v="2"/>
    <n v="40"/>
    <n v="102"/>
    <n v="204"/>
    <n v="8160"/>
    <s v="within a day"/>
    <n v="0.94"/>
    <x v="3"/>
    <n v="91"/>
    <n v="9"/>
    <n v="8"/>
    <n v="10"/>
    <n v="10"/>
    <n v="9"/>
    <n v="9"/>
  </r>
  <r>
    <x v="2653"/>
    <x v="1015"/>
    <x v="5"/>
    <s v="5/22"/>
    <d v="2013-05-22T00:00:00"/>
    <n v="2.0969743940258825"/>
    <n v="1457959"/>
    <x v="1"/>
    <s v="Amsterdam"/>
    <x v="0"/>
    <s v="North Holland"/>
    <s v="North Holland"/>
    <n v="1095"/>
    <s v="Netherlands"/>
    <n v="52.367632132973903"/>
    <n v="4.94586580632199"/>
    <s v="Apartment"/>
    <x v="0"/>
    <n v="4"/>
    <n v="1"/>
    <n v="2"/>
    <n v="2"/>
    <s v="Real Bed"/>
    <n v="110"/>
    <n v="2"/>
    <n v="50"/>
    <n v="2"/>
    <n v="16"/>
    <n v="110"/>
    <n v="220"/>
    <n v="3520"/>
    <s v="within a day"/>
    <n v="0.5"/>
    <x v="9"/>
    <n v="100"/>
    <n v="10"/>
    <n v="10"/>
    <n v="10"/>
    <n v="10"/>
    <n v="8"/>
    <n v="9"/>
  </r>
  <r>
    <x v="2654"/>
    <x v="98"/>
    <x v="5"/>
    <s v="5/23"/>
    <d v="2013-05-23T00:00:00"/>
    <n v="2.0942346679984851"/>
    <n v="1662724"/>
    <x v="6"/>
    <s v="Amsterdam"/>
    <x v="0"/>
    <s v="North Holland"/>
    <s v="North Holland"/>
    <s v="1074 EN"/>
    <s v="Netherlands"/>
    <n v="52.353683900922903"/>
    <n v="4.9033078829385204"/>
    <s v="Apartment"/>
    <x v="0"/>
    <n v="4"/>
    <n v="1"/>
    <n v="1"/>
    <n v="1"/>
    <s v="Real Bed"/>
    <n v="95"/>
    <n v="2"/>
    <n v="15"/>
    <n v="3"/>
    <n v="88"/>
    <n v="95"/>
    <n v="285"/>
    <n v="25080"/>
    <s v="within a few hours"/>
    <n v="1"/>
    <x v="92"/>
    <n v="93"/>
    <n v="10"/>
    <n v="9"/>
    <n v="10"/>
    <n v="10"/>
    <n v="9"/>
    <n v="9"/>
  </r>
  <r>
    <x v="2655"/>
    <x v="1630"/>
    <x v="5"/>
    <s v="5/23"/>
    <d v="2013-05-23T00:00:00"/>
    <n v="2.0942346679984851"/>
    <n v="1195666"/>
    <x v="4"/>
    <s v="Amsterdam"/>
    <x v="0"/>
    <s v="North Holland"/>
    <s v="North Holland"/>
    <n v="1016"/>
    <s v="Netherlands"/>
    <n v="52.366721080250301"/>
    <n v="4.8778043048514599"/>
    <s v="Apartment"/>
    <x v="0"/>
    <n v="4"/>
    <n v="1"/>
    <n v="3"/>
    <n v="2"/>
    <s v="Real Bed"/>
    <n v="200"/>
    <n v="3"/>
    <n v="20"/>
    <n v="2"/>
    <n v="16"/>
    <n v="200"/>
    <n v="400"/>
    <n v="6400"/>
    <s v="within a few hours"/>
    <n v="1"/>
    <x v="9"/>
    <n v="98"/>
    <n v="10"/>
    <n v="9"/>
    <n v="10"/>
    <n v="10"/>
    <n v="10"/>
    <n v="9"/>
  </r>
  <r>
    <x v="2656"/>
    <x v="1631"/>
    <x v="5"/>
    <s v="5/23"/>
    <d v="2013-05-23T00:00:00"/>
    <n v="2.0942346679984851"/>
    <n v="1195964"/>
    <x v="2"/>
    <s v="Amsterdam"/>
    <x v="0"/>
    <s v="North Holland"/>
    <s v="North Holland"/>
    <n v="1054"/>
    <s v="Netherlands"/>
    <n v="52.3619905084701"/>
    <n v="4.8696618498435198"/>
    <s v="Apartment"/>
    <x v="0"/>
    <n v="3"/>
    <n v="1"/>
    <n v="2"/>
    <n v="2"/>
    <s v="Real Bed"/>
    <n v="100"/>
    <n v="1"/>
    <n v="0"/>
    <n v="20"/>
    <n v="0"/>
    <n v="100"/>
    <n v="2000"/>
    <n v="0"/>
    <s v="within a day"/>
    <n v="0.5"/>
    <x v="5"/>
    <m/>
    <m/>
    <m/>
    <m/>
    <m/>
    <m/>
    <m/>
  </r>
  <r>
    <x v="2657"/>
    <x v="1632"/>
    <x v="5"/>
    <s v="5/23"/>
    <d v="2013-05-23T00:00:00"/>
    <n v="2.0942346679984851"/>
    <n v="4315518"/>
    <x v="7"/>
    <s v="Amsterdam"/>
    <x v="0"/>
    <s v="North Holland"/>
    <s v="North Holland"/>
    <n v="1055"/>
    <s v="Netherlands"/>
    <n v="52.376028824735101"/>
    <n v="4.8447999424133199"/>
    <s v="Apartment"/>
    <x v="0"/>
    <n v="2"/>
    <n v="1"/>
    <n v="0"/>
    <n v="1"/>
    <s v="Real Bed"/>
    <n v="69"/>
    <n v="1"/>
    <n v="0"/>
    <n v="2"/>
    <n v="10"/>
    <n v="69"/>
    <n v="138"/>
    <n v="1380"/>
    <s v="within a day"/>
    <n v="0.9"/>
    <x v="22"/>
    <n v="92"/>
    <n v="9"/>
    <n v="10"/>
    <n v="9"/>
    <n v="10"/>
    <n v="8"/>
    <n v="9"/>
  </r>
  <r>
    <x v="2658"/>
    <x v="1633"/>
    <x v="5"/>
    <s v="5/23"/>
    <d v="2013-05-23T00:00:00"/>
    <n v="2.0942346679984851"/>
    <n v="1196088"/>
    <x v="13"/>
    <s v="Amsterdam"/>
    <x v="0"/>
    <s v="North Holland"/>
    <s v="North Holland"/>
    <s v="1023 BR"/>
    <s v="Netherlands"/>
    <n v="52.387856865347203"/>
    <n v="4.9479849725647602"/>
    <s v="Apartment"/>
    <x v="1"/>
    <n v="4"/>
    <n v="1"/>
    <n v="1"/>
    <n v="2"/>
    <s v="Real Bed"/>
    <n v="120"/>
    <n v="2"/>
    <n v="25"/>
    <n v="2"/>
    <n v="6"/>
    <n v="120"/>
    <n v="240"/>
    <n v="1440"/>
    <s v="within a day"/>
    <n v="0.75"/>
    <x v="10"/>
    <n v="100"/>
    <n v="9"/>
    <n v="10"/>
    <n v="10"/>
    <n v="10"/>
    <n v="9"/>
    <n v="10"/>
  </r>
  <r>
    <x v="2659"/>
    <x v="166"/>
    <x v="5"/>
    <s v="5/23"/>
    <d v="2013-05-23T00:00:00"/>
    <n v="2.0942346679984851"/>
    <n v="4467049"/>
    <x v="5"/>
    <s v="Amsterdam"/>
    <x v="0"/>
    <s v="North Holland"/>
    <s v="North Holland"/>
    <s v="1076 VN"/>
    <s v="Netherlands"/>
    <n v="52.347893481733102"/>
    <n v="4.8614040424690197"/>
    <s v="Apartment"/>
    <x v="0"/>
    <n v="4"/>
    <n v="1"/>
    <n v="2"/>
    <n v="2"/>
    <s v="Real Bed"/>
    <n v="140"/>
    <n v="1"/>
    <n v="0"/>
    <n v="2"/>
    <n v="4"/>
    <n v="140"/>
    <n v="280"/>
    <n v="1120"/>
    <s v="within an hour"/>
    <n v="1"/>
    <x v="11"/>
    <n v="100"/>
    <n v="10"/>
    <n v="9"/>
    <n v="9"/>
    <n v="9"/>
    <n v="10"/>
    <n v="9"/>
  </r>
  <r>
    <x v="2660"/>
    <x v="408"/>
    <x v="5"/>
    <s v="5/23"/>
    <d v="2013-05-23T00:00:00"/>
    <n v="2.0942346679984851"/>
    <n v="3178188"/>
    <x v="4"/>
    <s v="Amsterdam"/>
    <x v="0"/>
    <s v="North Holland"/>
    <s v="North Holland"/>
    <s v="1016 KW"/>
    <s v="Netherlands"/>
    <n v="52.373648081666097"/>
    <n v="4.8817304315404604"/>
    <s v="Apartment"/>
    <x v="1"/>
    <n v="2"/>
    <n v="1"/>
    <n v="1"/>
    <n v="1"/>
    <s v="Real Bed"/>
    <n v="85"/>
    <n v="1"/>
    <n v="25"/>
    <n v="2"/>
    <n v="14"/>
    <n v="110"/>
    <n v="220"/>
    <n v="3080"/>
    <s v="within a few hours"/>
    <n v="0.95"/>
    <x v="45"/>
    <n v="100"/>
    <n v="10"/>
    <n v="10"/>
    <n v="10"/>
    <n v="9"/>
    <n v="10"/>
    <n v="10"/>
  </r>
  <r>
    <x v="2661"/>
    <x v="604"/>
    <x v="5"/>
    <s v="5/23"/>
    <d v="2013-05-23T00:00:00"/>
    <n v="2.0942346679984851"/>
    <n v="3659861"/>
    <x v="0"/>
    <s v="Amsterdam"/>
    <x v="0"/>
    <s v="North Holland"/>
    <s v="North Holland"/>
    <s v="1055 RD"/>
    <s v="Netherlands"/>
    <n v="52.3828603240595"/>
    <n v="4.8620319674718102"/>
    <s v="Loft"/>
    <x v="0"/>
    <n v="2"/>
    <n v="1"/>
    <n v="0"/>
    <n v="1"/>
    <s v="Real Bed"/>
    <n v="100"/>
    <n v="2"/>
    <n v="0"/>
    <n v="2"/>
    <n v="6"/>
    <n v="100"/>
    <n v="200"/>
    <n v="1200"/>
    <s v="within a day"/>
    <n v="0.87"/>
    <x v="10"/>
    <n v="100"/>
    <n v="10"/>
    <n v="10"/>
    <n v="10"/>
    <n v="10"/>
    <n v="9"/>
    <n v="10"/>
  </r>
  <r>
    <x v="2662"/>
    <x v="951"/>
    <x v="5"/>
    <s v="5/23"/>
    <d v="2013-05-23T00:00:00"/>
    <n v="2.0942346679984851"/>
    <n v="1271610"/>
    <x v="7"/>
    <s v="Amsterdam"/>
    <x v="0"/>
    <s v="North Holland"/>
    <s v="North Holland"/>
    <n v="1055"/>
    <s v="Netherlands"/>
    <n v="52.377197263808"/>
    <n v="4.8486784869266399"/>
    <s v="Apartment"/>
    <x v="0"/>
    <n v="6"/>
    <n v="1"/>
    <n v="2"/>
    <n v="3"/>
    <s v="Real Bed"/>
    <n v="90"/>
    <n v="2"/>
    <n v="10"/>
    <n v="4"/>
    <n v="12"/>
    <n v="90"/>
    <n v="360"/>
    <n v="4320"/>
    <s v="within a day"/>
    <n v="0.9"/>
    <x v="77"/>
    <n v="97"/>
    <n v="9"/>
    <n v="9"/>
    <n v="10"/>
    <n v="10"/>
    <n v="9"/>
    <n v="9"/>
  </r>
  <r>
    <x v="2662"/>
    <x v="951"/>
    <x v="5"/>
    <s v="5/23"/>
    <d v="2013-05-23T00:00:00"/>
    <n v="2.0942346679984851"/>
    <n v="1197874"/>
    <x v="7"/>
    <s v="Amsterdam"/>
    <x v="0"/>
    <s v="North Holland"/>
    <s v="North Holland"/>
    <n v="1055"/>
    <s v="Netherlands"/>
    <n v="52.377383886375"/>
    <n v="4.8494352249977997"/>
    <s v="Apartment"/>
    <x v="1"/>
    <n v="2"/>
    <n v="1"/>
    <n v="1"/>
    <n v="1"/>
    <s v="Real Bed"/>
    <n v="60"/>
    <n v="1"/>
    <n v="0"/>
    <n v="2"/>
    <n v="142"/>
    <n v="60"/>
    <n v="120"/>
    <n v="17040"/>
    <s v="within a day"/>
    <n v="0.9"/>
    <x v="136"/>
    <n v="97"/>
    <n v="10"/>
    <n v="10"/>
    <n v="10"/>
    <n v="10"/>
    <n v="9"/>
    <n v="10"/>
  </r>
  <r>
    <x v="2663"/>
    <x v="1314"/>
    <x v="5"/>
    <s v="5/23"/>
    <d v="2013-05-23T00:00:00"/>
    <n v="2.0942346679984851"/>
    <n v="3909970"/>
    <x v="3"/>
    <s v="Amsterdam"/>
    <x v="0"/>
    <s v="Noord-Holland"/>
    <s v="North Holland"/>
    <n v="1018"/>
    <s v="Netherlands"/>
    <n v="52.361345094097999"/>
    <n v="4.91114900479403"/>
    <s v="Apartment"/>
    <x v="0"/>
    <n v="4"/>
    <n v="1"/>
    <n v="2"/>
    <n v="2"/>
    <s v="Real Bed"/>
    <n v="99"/>
    <n v="1"/>
    <n v="0"/>
    <n v="2"/>
    <n v="72"/>
    <n v="99"/>
    <n v="198"/>
    <n v="14256"/>
    <s v="within a day"/>
    <n v="0.7"/>
    <x v="8"/>
    <n v="97"/>
    <n v="9"/>
    <n v="9"/>
    <n v="10"/>
    <n v="10"/>
    <n v="10"/>
    <n v="10"/>
  </r>
  <r>
    <x v="2664"/>
    <x v="1634"/>
    <x v="5"/>
    <s v="5/24"/>
    <d v="2013-05-24T00:00:00"/>
    <n v="2.0914949419710878"/>
    <n v="1200768"/>
    <x v="2"/>
    <s v="Amsterdam"/>
    <x v="0"/>
    <s v="North Holland"/>
    <s v="North Holland"/>
    <n v="1056"/>
    <s v="Netherlands"/>
    <n v="52.3714375059538"/>
    <n v="4.8650672869748499"/>
    <s v="Apartment"/>
    <x v="0"/>
    <n v="4"/>
    <n v="1"/>
    <n v="3"/>
    <n v="5"/>
    <s v="Real Bed"/>
    <n v="100"/>
    <n v="2"/>
    <n v="15"/>
    <n v="3"/>
    <n v="20"/>
    <n v="100"/>
    <n v="300"/>
    <n v="6000"/>
    <s v="N/A"/>
    <s v="N/A"/>
    <x v="31"/>
    <n v="98"/>
    <n v="10"/>
    <n v="10"/>
    <n v="10"/>
    <n v="10"/>
    <n v="9"/>
    <n v="10"/>
  </r>
  <r>
    <x v="2665"/>
    <x v="1635"/>
    <x v="5"/>
    <s v="5/24"/>
    <d v="2013-05-24T00:00:00"/>
    <n v="2.0914949419710878"/>
    <n v="1762285"/>
    <x v="6"/>
    <s v="Amsterdam"/>
    <x v="0"/>
    <s v="North Holland"/>
    <s v="North Holland"/>
    <s v="1079 AX"/>
    <s v="Netherlands"/>
    <n v="52.340810107867703"/>
    <n v="4.8942844588071699"/>
    <s v="Apartment"/>
    <x v="0"/>
    <n v="3"/>
    <n v="1.5"/>
    <n v="3"/>
    <n v="3"/>
    <s v="Real Bed"/>
    <n v="150"/>
    <n v="3"/>
    <n v="40"/>
    <n v="3"/>
    <n v="10"/>
    <n v="150"/>
    <n v="450"/>
    <n v="4500"/>
    <s v="within a few hours"/>
    <n v="1"/>
    <x v="22"/>
    <n v="88"/>
    <n v="10"/>
    <n v="9"/>
    <n v="10"/>
    <n v="10"/>
    <n v="10"/>
    <n v="9"/>
  </r>
  <r>
    <x v="2666"/>
    <x v="1636"/>
    <x v="5"/>
    <s v="5/24"/>
    <d v="2013-05-24T00:00:00"/>
    <n v="2.0914949419710878"/>
    <n v="1199338"/>
    <x v="0"/>
    <s v="EC Amsterdam"/>
    <x v="0"/>
    <s v="Holland"/>
    <s v="North Holland"/>
    <n v="1052"/>
    <s v="Netherlands"/>
    <n v="52.374700152846202"/>
    <n v="4.8759435380137299"/>
    <s v="Apartment"/>
    <x v="0"/>
    <n v="2"/>
    <n v="1"/>
    <n v="1"/>
    <n v="1"/>
    <s v="Real Bed"/>
    <n v="150"/>
    <n v="1"/>
    <n v="40"/>
    <n v="2"/>
    <n v="2"/>
    <n v="190"/>
    <n v="380"/>
    <n v="760"/>
    <s v="N/A"/>
    <s v="N/A"/>
    <x v="4"/>
    <n v="100"/>
    <n v="10"/>
    <n v="10"/>
    <n v="10"/>
    <n v="10"/>
    <n v="10"/>
    <n v="10"/>
  </r>
  <r>
    <x v="2667"/>
    <x v="908"/>
    <x v="5"/>
    <s v="5/24"/>
    <d v="2013-05-24T00:00:00"/>
    <n v="2.0914949419710878"/>
    <n v="3020852"/>
    <x v="2"/>
    <s v="Amsterdam"/>
    <x v="0"/>
    <s v="North Holland"/>
    <s v="North Holland"/>
    <n v="1056"/>
    <s v="Netherlands"/>
    <n v="52.372522385244203"/>
    <n v="4.8555566359613502"/>
    <s v="Apartment"/>
    <x v="0"/>
    <n v="3"/>
    <n v="1"/>
    <n v="1"/>
    <n v="1"/>
    <s v="Real Bed"/>
    <n v="68"/>
    <n v="2"/>
    <n v="0"/>
    <n v="2"/>
    <n v="2"/>
    <n v="68"/>
    <n v="136"/>
    <n v="272"/>
    <s v="within a few hours"/>
    <n v="1"/>
    <x v="4"/>
    <n v="100"/>
    <n v="10"/>
    <n v="10"/>
    <n v="10"/>
    <n v="10"/>
    <n v="10"/>
    <n v="10"/>
  </r>
  <r>
    <x v="2668"/>
    <x v="163"/>
    <x v="5"/>
    <s v="5/24"/>
    <d v="2013-05-24T00:00:00"/>
    <n v="2.0914949419710878"/>
    <n v="1199491"/>
    <x v="5"/>
    <s v="Amsterdam"/>
    <x v="0"/>
    <s v="North Holland"/>
    <s v="North Holland"/>
    <s v="1071 AE"/>
    <s v="Netherlands"/>
    <n v="52.361725806116397"/>
    <n v="4.8836696268734396"/>
    <s v="Apartment"/>
    <x v="0"/>
    <n v="3"/>
    <n v="1"/>
    <n v="1"/>
    <n v="2"/>
    <s v="Real Bed"/>
    <n v="235"/>
    <n v="2"/>
    <n v="40"/>
    <n v="2"/>
    <n v="10"/>
    <n v="235"/>
    <n v="470"/>
    <n v="4700"/>
    <s v="within a day"/>
    <n v="0.7"/>
    <x v="22"/>
    <n v="100"/>
    <n v="10"/>
    <n v="9"/>
    <n v="10"/>
    <n v="10"/>
    <n v="10"/>
    <n v="10"/>
  </r>
  <r>
    <x v="2669"/>
    <x v="1637"/>
    <x v="5"/>
    <s v="5/24"/>
    <d v="2013-05-24T00:00:00"/>
    <n v="2.0914949419710878"/>
    <n v="4209897"/>
    <x v="5"/>
    <s v="Amsterdam"/>
    <x v="0"/>
    <s v="North Holland"/>
    <s v="North Holland"/>
    <n v="1071"/>
    <s v="Netherlands"/>
    <n v="52.351025289553903"/>
    <n v="4.87488482308932"/>
    <s v="Apartment"/>
    <x v="0"/>
    <n v="6"/>
    <n v="2"/>
    <n v="5"/>
    <n v="6"/>
    <s v="Real Bed"/>
    <n v="300"/>
    <n v="4"/>
    <n v="50"/>
    <n v="3"/>
    <n v="2"/>
    <n v="300"/>
    <n v="900"/>
    <n v="1800"/>
    <s v="within an hour"/>
    <n v="0.9"/>
    <x v="4"/>
    <n v="100"/>
    <n v="10"/>
    <n v="8"/>
    <n v="10"/>
    <n v="10"/>
    <n v="10"/>
    <n v="8"/>
  </r>
  <r>
    <x v="2670"/>
    <x v="310"/>
    <x v="5"/>
    <s v="5/24"/>
    <d v="2013-05-24T00:00:00"/>
    <n v="2.0914949419710878"/>
    <n v="5403528"/>
    <x v="19"/>
    <s v="Amsterdam"/>
    <x v="0"/>
    <s v="Noord-Holland"/>
    <s v="North Holland"/>
    <s v="1035 SJ"/>
    <s v="Netherlands"/>
    <n v="52.419657152272002"/>
    <n v="4.90298964650722"/>
    <s v="House"/>
    <x v="0"/>
    <n v="4"/>
    <n v="1"/>
    <n v="3"/>
    <n v="4"/>
    <s v="Real Bed"/>
    <n v="100"/>
    <n v="4"/>
    <n v="0"/>
    <n v="3"/>
    <n v="0"/>
    <n v="100"/>
    <n v="300"/>
    <n v="0"/>
    <s v="within an hour"/>
    <n v="1"/>
    <x v="5"/>
    <m/>
    <m/>
    <m/>
    <m/>
    <m/>
    <m/>
    <m/>
  </r>
  <r>
    <x v="2670"/>
    <x v="310"/>
    <x v="5"/>
    <s v="5/24"/>
    <d v="2013-05-24T00:00:00"/>
    <n v="2.0914949419710878"/>
    <n v="5403090"/>
    <x v="19"/>
    <s v="Amsterdam"/>
    <x v="0"/>
    <s v="Noord-Holland"/>
    <s v="North Holland"/>
    <s v="1035 SJ"/>
    <s v="Netherlands"/>
    <n v="52.421171111628297"/>
    <n v="4.90133171047973"/>
    <s v="House"/>
    <x v="1"/>
    <n v="2"/>
    <n v="0.5"/>
    <n v="1"/>
    <n v="1"/>
    <s v="Real Bed"/>
    <n v="44"/>
    <n v="1"/>
    <n v="0"/>
    <n v="1"/>
    <n v="6"/>
    <n v="44"/>
    <n v="44"/>
    <n v="264"/>
    <s v="within an hour"/>
    <n v="1"/>
    <x v="10"/>
    <n v="100"/>
    <n v="10"/>
    <n v="10"/>
    <n v="10"/>
    <n v="10"/>
    <n v="10"/>
    <n v="10"/>
  </r>
  <r>
    <x v="2671"/>
    <x v="106"/>
    <x v="5"/>
    <s v="5/25"/>
    <d v="2013-05-25T00:00:00"/>
    <n v="2.0887552159436904"/>
    <n v="1201747"/>
    <x v="2"/>
    <s v="Amsterdam"/>
    <x v="0"/>
    <s v="North Holland"/>
    <s v="North Holland"/>
    <n v="1054"/>
    <s v="Netherlands"/>
    <n v="52.361903804663598"/>
    <n v="4.8751552528123803"/>
    <s v="Apartment"/>
    <x v="0"/>
    <n v="2"/>
    <n v="1"/>
    <n v="1"/>
    <n v="1"/>
    <s v="Real Bed"/>
    <n v="200"/>
    <n v="2"/>
    <n v="75"/>
    <n v="1"/>
    <n v="14"/>
    <n v="200"/>
    <n v="200"/>
    <n v="2800"/>
    <s v="within a few hours"/>
    <n v="0.89"/>
    <x v="45"/>
    <n v="100"/>
    <n v="10"/>
    <n v="8"/>
    <n v="10"/>
    <n v="10"/>
    <n v="10"/>
    <n v="8"/>
  </r>
  <r>
    <x v="2672"/>
    <x v="1638"/>
    <x v="5"/>
    <s v="5/25"/>
    <d v="2013-05-25T00:00:00"/>
    <n v="2.0887552159436904"/>
    <n v="3049087"/>
    <x v="9"/>
    <s v="Amsterdam"/>
    <x v="0"/>
    <s v="North Holland"/>
    <s v="North Holland"/>
    <s v="1058 EC"/>
    <s v="Netherlands"/>
    <n v="52.359978086253001"/>
    <n v="4.8438626576423998"/>
    <s v="Apartment"/>
    <x v="0"/>
    <n v="4"/>
    <n v="1"/>
    <n v="2"/>
    <n v="2"/>
    <s v="Real Bed"/>
    <n v="175"/>
    <n v="2"/>
    <n v="15"/>
    <n v="4"/>
    <n v="2"/>
    <n v="175"/>
    <n v="700"/>
    <n v="1400"/>
    <s v="within a few hours"/>
    <n v="0.95"/>
    <x v="4"/>
    <m/>
    <m/>
    <m/>
    <m/>
    <m/>
    <m/>
    <m/>
  </r>
  <r>
    <x v="2673"/>
    <x v="64"/>
    <x v="5"/>
    <s v="5/25"/>
    <d v="2013-05-25T00:00:00"/>
    <n v="2.0887552159436904"/>
    <n v="2888548"/>
    <x v="7"/>
    <s v="Amsterdam"/>
    <x v="0"/>
    <s v="North Holland"/>
    <s v="North Holland"/>
    <s v="1056 HJ"/>
    <s v="Netherlands"/>
    <n v="52.375812348951797"/>
    <n v="4.8590574491450704"/>
    <s v="Apartment"/>
    <x v="0"/>
    <n v="4"/>
    <n v="1"/>
    <n v="2"/>
    <n v="2"/>
    <s v="Real Bed"/>
    <n v="125"/>
    <n v="2"/>
    <n v="10"/>
    <n v="3"/>
    <n v="2"/>
    <n v="125"/>
    <n v="375"/>
    <n v="750"/>
    <s v="within an hour"/>
    <n v="1"/>
    <x v="4"/>
    <n v="100"/>
    <n v="10"/>
    <n v="10"/>
    <n v="10"/>
    <n v="10"/>
    <n v="10"/>
    <n v="10"/>
  </r>
  <r>
    <x v="2674"/>
    <x v="1194"/>
    <x v="5"/>
    <s v="5/25"/>
    <d v="2013-05-25T00:00:00"/>
    <n v="2.0887552159436904"/>
    <n v="1202525"/>
    <x v="4"/>
    <s v="Amsterdam"/>
    <x v="0"/>
    <s v="North Holland"/>
    <s v="North Holland"/>
    <n v="1016"/>
    <s v="Netherlands"/>
    <n v="52.369597444692999"/>
    <n v="4.8859843060596804"/>
    <s v="Apartment"/>
    <x v="1"/>
    <n v="2"/>
    <n v="1"/>
    <n v="1"/>
    <n v="1"/>
    <s v="Real Bed"/>
    <n v="75"/>
    <n v="2"/>
    <n v="15"/>
    <n v="3"/>
    <n v="24"/>
    <n v="75"/>
    <n v="225"/>
    <n v="5400"/>
    <s v="within a day"/>
    <n v="0.71"/>
    <x v="75"/>
    <n v="97"/>
    <n v="10"/>
    <n v="9"/>
    <n v="10"/>
    <n v="10"/>
    <n v="10"/>
    <n v="9"/>
  </r>
  <r>
    <x v="2675"/>
    <x v="1639"/>
    <x v="5"/>
    <s v="5/26"/>
    <d v="2013-05-26T00:00:00"/>
    <n v="2.086015489916293"/>
    <n v="4535048"/>
    <x v="10"/>
    <s v="Amsterdam"/>
    <x v="0"/>
    <s v="North Holland"/>
    <s v="North Holland"/>
    <n v="1092"/>
    <s v="Netherlands"/>
    <n v="52.355937270785397"/>
    <n v="4.9199833049783601"/>
    <s v="Apartment"/>
    <x v="0"/>
    <n v="2"/>
    <n v="1"/>
    <n v="1"/>
    <n v="1"/>
    <s v="Real Bed"/>
    <n v="89"/>
    <n v="1"/>
    <n v="0"/>
    <n v="1"/>
    <n v="10"/>
    <n v="89"/>
    <n v="89"/>
    <n v="890"/>
    <s v="within a day"/>
    <n v="0.86"/>
    <x v="22"/>
    <n v="92"/>
    <n v="10"/>
    <n v="10"/>
    <n v="10"/>
    <n v="9"/>
    <n v="8"/>
    <n v="8"/>
  </r>
  <r>
    <x v="2676"/>
    <x v="707"/>
    <x v="5"/>
    <s v="5/26"/>
    <d v="2013-05-26T00:00:00"/>
    <n v="2.086015489916293"/>
    <n v="1361490"/>
    <x v="7"/>
    <s v="Amsterdam"/>
    <x v="0"/>
    <s v="North Holland"/>
    <s v="North Holland"/>
    <n v="1056"/>
    <s v="Netherlands"/>
    <n v="52.373318947688801"/>
    <n v="4.8465552464597899"/>
    <s v="Apartment"/>
    <x v="0"/>
    <n v="4"/>
    <n v="1"/>
    <n v="2"/>
    <n v="2"/>
    <s v="Real Bed"/>
    <n v="105"/>
    <n v="1"/>
    <n v="0"/>
    <n v="2"/>
    <n v="12"/>
    <n v="105"/>
    <n v="210"/>
    <n v="2520"/>
    <s v="within a few hours"/>
    <n v="1"/>
    <x v="77"/>
    <n v="97"/>
    <n v="10"/>
    <n v="9"/>
    <n v="10"/>
    <n v="10"/>
    <n v="9"/>
    <n v="10"/>
  </r>
  <r>
    <x v="2677"/>
    <x v="1"/>
    <x v="5"/>
    <s v="5/26"/>
    <d v="2013-05-26T00:00:00"/>
    <n v="2.086015489916293"/>
    <n v="1670151"/>
    <x v="10"/>
    <s v="Amsterdam"/>
    <x v="0"/>
    <s v="North Holland"/>
    <s v="North Holland"/>
    <n v="1091"/>
    <s v="Netherlands"/>
    <n v="52.3553532643419"/>
    <n v="4.9157297474447299"/>
    <s v="Apartment"/>
    <x v="0"/>
    <n v="4"/>
    <n v="1"/>
    <n v="2"/>
    <n v="2"/>
    <s v="Real Bed"/>
    <n v="149"/>
    <n v="2"/>
    <n v="45"/>
    <n v="3"/>
    <n v="34"/>
    <n v="149"/>
    <n v="447"/>
    <n v="15198"/>
    <s v="within a day"/>
    <n v="0.68"/>
    <x v="53"/>
    <n v="99"/>
    <n v="10"/>
    <n v="10"/>
    <n v="10"/>
    <n v="10"/>
    <n v="9"/>
    <n v="9"/>
  </r>
  <r>
    <x v="2678"/>
    <x v="1640"/>
    <x v="5"/>
    <s v="5/26"/>
    <d v="2013-05-26T00:00:00"/>
    <n v="2.086015489916293"/>
    <n v="3023630"/>
    <x v="6"/>
    <s v="Amsterdam"/>
    <x v="0"/>
    <s v="North Holland"/>
    <s v="North Holland"/>
    <n v="1074"/>
    <s v="Netherlands"/>
    <n v="52.356730645440003"/>
    <n v="4.9030310060721298"/>
    <s v="Apartment"/>
    <x v="0"/>
    <n v="2"/>
    <n v="1"/>
    <n v="1"/>
    <n v="1"/>
    <s v="Real Bed"/>
    <n v="90"/>
    <n v="2"/>
    <n v="40"/>
    <n v="3"/>
    <n v="42"/>
    <n v="90"/>
    <n v="270"/>
    <n v="11340"/>
    <s v="within a few hours"/>
    <n v="1"/>
    <x v="63"/>
    <n v="95"/>
    <n v="10"/>
    <n v="9"/>
    <n v="10"/>
    <n v="9"/>
    <n v="9"/>
    <n v="9"/>
  </r>
  <r>
    <x v="2679"/>
    <x v="482"/>
    <x v="5"/>
    <s v="5/26"/>
    <d v="2013-05-26T00:00:00"/>
    <n v="2.086015489916293"/>
    <n v="3591367"/>
    <x v="0"/>
    <s v="Amsterdam"/>
    <x v="0"/>
    <s v="North Holland"/>
    <s v="North Holland"/>
    <s v="1051 GL"/>
    <s v="Netherlands"/>
    <n v="52.382587306987197"/>
    <n v="4.8740466039986101"/>
    <s v="Apartment"/>
    <x v="0"/>
    <n v="2"/>
    <n v="1"/>
    <n v="1"/>
    <n v="1"/>
    <s v="Real Bed"/>
    <n v="90"/>
    <n v="1"/>
    <n v="0"/>
    <n v="4"/>
    <n v="14"/>
    <n v="90"/>
    <n v="360"/>
    <n v="5040"/>
    <s v="within an hour"/>
    <n v="1"/>
    <x v="45"/>
    <n v="94"/>
    <n v="10"/>
    <n v="10"/>
    <n v="10"/>
    <n v="10"/>
    <n v="9"/>
    <n v="9"/>
  </r>
  <r>
    <x v="2680"/>
    <x v="1641"/>
    <x v="5"/>
    <s v="5/27"/>
    <d v="2013-05-27T00:00:00"/>
    <n v="2.0832757638888961"/>
    <n v="1394669"/>
    <x v="1"/>
    <s v="Amsterdam"/>
    <x v="0"/>
    <s v="North Holland"/>
    <s v="North Holland"/>
    <s v="1019 DC"/>
    <s v="Netherlands"/>
    <n v="52.375148268005603"/>
    <n v="4.9470065724147698"/>
    <s v="Bed &amp; Breakfast"/>
    <x v="1"/>
    <n v="2"/>
    <n v="0.5"/>
    <n v="1"/>
    <n v="2"/>
    <s v="Real Bed"/>
    <n v="70"/>
    <n v="1"/>
    <n v="0"/>
    <n v="1"/>
    <n v="24"/>
    <n v="70"/>
    <n v="70"/>
    <n v="1680"/>
    <s v="within a few hours"/>
    <n v="1"/>
    <x v="75"/>
    <n v="92"/>
    <n v="9"/>
    <n v="10"/>
    <n v="10"/>
    <n v="10"/>
    <n v="10"/>
    <n v="9"/>
  </r>
  <r>
    <x v="2681"/>
    <x v="754"/>
    <x v="5"/>
    <s v="5/27"/>
    <d v="2013-05-27T00:00:00"/>
    <n v="2.0832757638888961"/>
    <n v="3573824"/>
    <x v="13"/>
    <s v="Amsterdam"/>
    <x v="0"/>
    <s v="North Holland"/>
    <s v="North Holland"/>
    <s v="1031CJ"/>
    <s v="Netherlands"/>
    <n v="52.388910035542402"/>
    <n v="4.91574952376879"/>
    <s v="Apartment"/>
    <x v="1"/>
    <n v="3"/>
    <n v="1"/>
    <n v="1"/>
    <n v="2"/>
    <s v="Real Bed"/>
    <n v="45"/>
    <n v="1"/>
    <n v="5"/>
    <n v="1"/>
    <n v="10"/>
    <n v="50"/>
    <n v="50"/>
    <n v="500"/>
    <s v="N/A"/>
    <s v="N/A"/>
    <x v="22"/>
    <n v="92"/>
    <n v="9"/>
    <n v="10"/>
    <n v="10"/>
    <n v="9"/>
    <n v="9"/>
    <n v="8"/>
  </r>
  <r>
    <x v="2682"/>
    <x v="1642"/>
    <x v="5"/>
    <s v="5/27"/>
    <d v="2013-05-27T00:00:00"/>
    <n v="2.0832757638888961"/>
    <n v="3437310"/>
    <x v="2"/>
    <s v="Amsterdam"/>
    <x v="0"/>
    <s v="North Holland"/>
    <s v="North Holland"/>
    <n v="1056"/>
    <s v="Netherlands"/>
    <n v="52.372698759288603"/>
    <n v="4.8614453543012397"/>
    <s v="Apartment"/>
    <x v="0"/>
    <n v="2"/>
    <n v="1"/>
    <n v="1"/>
    <n v="1"/>
    <s v="Real Bed"/>
    <n v="95"/>
    <n v="1"/>
    <n v="0"/>
    <n v="1"/>
    <n v="12"/>
    <n v="95"/>
    <n v="95"/>
    <n v="1140"/>
    <s v="N/A"/>
    <s v="N/A"/>
    <x v="77"/>
    <n v="93"/>
    <n v="10"/>
    <n v="10"/>
    <n v="10"/>
    <n v="10"/>
    <n v="9"/>
    <n v="9"/>
  </r>
  <r>
    <x v="2683"/>
    <x v="17"/>
    <x v="5"/>
    <s v="5/27"/>
    <d v="2013-05-27T00:00:00"/>
    <n v="2.0832757638888961"/>
    <n v="5654766"/>
    <x v="10"/>
    <s v="Amsterdam"/>
    <x v="0"/>
    <s v="Noord-Holland"/>
    <s v="North Holland"/>
    <s v="1093NG"/>
    <s v="Netherlands"/>
    <n v="52.356131354751803"/>
    <n v="4.9298793603382496"/>
    <s v="Apartment"/>
    <x v="0"/>
    <n v="2"/>
    <n v="1"/>
    <n v="1"/>
    <n v="1"/>
    <s v="Real Bed"/>
    <n v="95"/>
    <n v="1"/>
    <n v="0"/>
    <n v="2"/>
    <n v="0"/>
    <n v="95"/>
    <n v="190"/>
    <n v="0"/>
    <s v="within a day"/>
    <n v="0.5"/>
    <x v="5"/>
    <m/>
    <m/>
    <m/>
    <m/>
    <m/>
    <m/>
    <m/>
  </r>
  <r>
    <x v="2684"/>
    <x v="1643"/>
    <x v="5"/>
    <s v="5/27"/>
    <d v="2013-05-27T00:00:00"/>
    <n v="2.0832757638888961"/>
    <n v="3017116"/>
    <x v="1"/>
    <s v="Amsterdam"/>
    <x v="0"/>
    <s v="North Holland"/>
    <s v="North Holland"/>
    <s v="1019 DK"/>
    <s v="Netherlands"/>
    <n v="52.368022627456398"/>
    <n v="4.9372792293272196"/>
    <s v="Apartment"/>
    <x v="0"/>
    <n v="4"/>
    <n v="1"/>
    <n v="2"/>
    <n v="3"/>
    <s v="Real Bed"/>
    <n v="175"/>
    <n v="1"/>
    <n v="0"/>
    <n v="2"/>
    <n v="0"/>
    <n v="175"/>
    <n v="350"/>
    <n v="0"/>
    <s v="within a day"/>
    <n v="0.5"/>
    <x v="5"/>
    <m/>
    <m/>
    <m/>
    <m/>
    <m/>
    <m/>
    <m/>
  </r>
  <r>
    <x v="2685"/>
    <x v="1437"/>
    <x v="5"/>
    <s v="5/27"/>
    <d v="2013-05-27T00:00:00"/>
    <n v="2.0832757638888961"/>
    <n v="1209369"/>
    <x v="8"/>
    <s v="Diemen"/>
    <x v="10"/>
    <s v="North Holland"/>
    <s v="North Holland"/>
    <s v="1112 HW"/>
    <s v="Netherlands"/>
    <n v="52.336241868337602"/>
    <n v="4.9501858206376301"/>
    <s v="House"/>
    <x v="1"/>
    <n v="4"/>
    <n v="1"/>
    <n v="1"/>
    <n v="1"/>
    <s v="Real Bed"/>
    <n v="36"/>
    <n v="1"/>
    <n v="30"/>
    <n v="2"/>
    <n v="34"/>
    <n v="66"/>
    <n v="132"/>
    <n v="4488"/>
    <s v="within an hour"/>
    <n v="1"/>
    <x v="53"/>
    <n v="86"/>
    <n v="9"/>
    <n v="8"/>
    <n v="10"/>
    <n v="9"/>
    <n v="8"/>
    <n v="8"/>
  </r>
  <r>
    <x v="2685"/>
    <x v="1437"/>
    <x v="5"/>
    <s v="5/27"/>
    <d v="2013-05-27T00:00:00"/>
    <n v="2.0832757638888961"/>
    <n v="1209769"/>
    <x v="8"/>
    <s v="Diemen"/>
    <x v="10"/>
    <s v="North Holland"/>
    <s v="North Holland"/>
    <s v="1112 HW"/>
    <s v="Netherlands"/>
    <n v="52.335070695057098"/>
    <n v="4.9521469516128001"/>
    <s v="House"/>
    <x v="1"/>
    <n v="2"/>
    <n v="1"/>
    <n v="1"/>
    <n v="1"/>
    <s v="Real Bed"/>
    <n v="36"/>
    <n v="1"/>
    <n v="30"/>
    <n v="2"/>
    <n v="8"/>
    <n v="66"/>
    <n v="132"/>
    <n v="1056"/>
    <s v="within an hour"/>
    <n v="1"/>
    <x v="6"/>
    <n v="80"/>
    <n v="9"/>
    <n v="10"/>
    <n v="9"/>
    <n v="9"/>
    <n v="7"/>
    <n v="8"/>
  </r>
  <r>
    <x v="2686"/>
    <x v="29"/>
    <x v="5"/>
    <s v="5/27"/>
    <d v="2013-05-27T00:00:00"/>
    <n v="2.0832757638888961"/>
    <n v="5155366"/>
    <x v="2"/>
    <s v="Amsterdam"/>
    <x v="0"/>
    <s v="Noord-Holland"/>
    <s v="North Holland"/>
    <s v="1056 TS"/>
    <s v="Netherlands"/>
    <n v="52.373219510501599"/>
    <n v="4.8588101685961398"/>
    <s v="House"/>
    <x v="0"/>
    <n v="6"/>
    <n v="1"/>
    <n v="4"/>
    <n v="6"/>
    <s v="Real Bed"/>
    <n v="200"/>
    <n v="1"/>
    <n v="0"/>
    <n v="7"/>
    <n v="0"/>
    <n v="200"/>
    <n v="1400"/>
    <n v="0"/>
    <s v="within an hour"/>
    <n v="1"/>
    <x v="5"/>
    <m/>
    <m/>
    <m/>
    <m/>
    <m/>
    <m/>
    <m/>
  </r>
  <r>
    <x v="2687"/>
    <x v="101"/>
    <x v="5"/>
    <s v="5/27"/>
    <d v="2013-05-27T00:00:00"/>
    <n v="2.0832757638888961"/>
    <n v="1209422"/>
    <x v="2"/>
    <s v="Amsterdam"/>
    <x v="0"/>
    <s v="North Holland"/>
    <s v="North Holland"/>
    <n v="1053"/>
    <s v="Netherlands"/>
    <n v="52.369299928016801"/>
    <n v="4.8690011701504803"/>
    <s v="Apartment"/>
    <x v="0"/>
    <n v="2"/>
    <n v="1"/>
    <n v="1"/>
    <n v="1"/>
    <s v="Real Bed"/>
    <n v="125"/>
    <n v="1"/>
    <n v="0"/>
    <n v="2"/>
    <n v="44"/>
    <n v="125"/>
    <n v="250"/>
    <n v="11000"/>
    <s v="within a day"/>
    <n v="0.5"/>
    <x v="23"/>
    <n v="96"/>
    <n v="10"/>
    <n v="9"/>
    <n v="9"/>
    <n v="9"/>
    <n v="10"/>
    <n v="9"/>
  </r>
  <r>
    <x v="2688"/>
    <x v="154"/>
    <x v="5"/>
    <s v="5/28"/>
    <d v="2013-05-28T00:00:00"/>
    <n v="2.0805360378614988"/>
    <n v="1211540"/>
    <x v="3"/>
    <s v="Amsterdam"/>
    <x v="0"/>
    <s v="North Holland"/>
    <s v="North Holland"/>
    <n v="1018"/>
    <s v="Netherlands"/>
    <n v="52.370594534803899"/>
    <n v="4.9304137373363304"/>
    <s v="Apartment"/>
    <x v="0"/>
    <n v="2"/>
    <n v="1"/>
    <n v="1"/>
    <n v="1"/>
    <s v="Real Bed"/>
    <n v="90"/>
    <n v="1"/>
    <n v="0"/>
    <n v="2"/>
    <n v="4"/>
    <n v="90"/>
    <n v="180"/>
    <n v="720"/>
    <s v="within a few hours"/>
    <n v="1"/>
    <x v="11"/>
    <n v="100"/>
    <n v="10"/>
    <n v="10"/>
    <n v="10"/>
    <n v="10"/>
    <n v="9"/>
    <n v="10"/>
  </r>
  <r>
    <x v="2689"/>
    <x v="1644"/>
    <x v="5"/>
    <s v="5/28"/>
    <d v="2013-05-28T00:00:00"/>
    <n v="2.0805360378614988"/>
    <n v="4347592"/>
    <x v="5"/>
    <s v="Amsterdam"/>
    <x v="0"/>
    <s v="North Holland"/>
    <s v="North Holland"/>
    <s v="1058 LJ"/>
    <s v="Netherlands"/>
    <n v="52.353810151522602"/>
    <n v="4.8494127931077902"/>
    <s v="House"/>
    <x v="0"/>
    <n v="5"/>
    <n v="2"/>
    <n v="3"/>
    <n v="5"/>
    <s v="Real Bed"/>
    <n v="130"/>
    <n v="2"/>
    <n v="35"/>
    <n v="1"/>
    <n v="12"/>
    <n v="130"/>
    <n v="130"/>
    <n v="1560"/>
    <s v="within a day"/>
    <n v="0.9"/>
    <x v="77"/>
    <n v="100"/>
    <n v="10"/>
    <n v="10"/>
    <n v="10"/>
    <n v="10"/>
    <n v="9"/>
    <n v="10"/>
  </r>
  <r>
    <x v="2690"/>
    <x v="106"/>
    <x v="5"/>
    <s v="5/28"/>
    <d v="2013-05-28T00:00:00"/>
    <n v="2.0805360378614988"/>
    <n v="1211115"/>
    <x v="6"/>
    <s v="Amsterdam"/>
    <x v="0"/>
    <s v="North Holland"/>
    <s v="North Holland"/>
    <s v="1072 TW"/>
    <s v="Netherlands"/>
    <n v="52.348725100458203"/>
    <n v="4.8924889235114799"/>
    <s v="Apartment"/>
    <x v="0"/>
    <n v="2"/>
    <n v="1"/>
    <n v="1"/>
    <n v="1"/>
    <s v="Real Bed"/>
    <n v="90"/>
    <n v="1"/>
    <n v="0"/>
    <n v="2"/>
    <n v="32"/>
    <n v="90"/>
    <n v="180"/>
    <n v="5760"/>
    <s v="N/A"/>
    <s v="N/A"/>
    <x v="112"/>
    <n v="90"/>
    <n v="9"/>
    <n v="9"/>
    <n v="10"/>
    <n v="10"/>
    <n v="10"/>
    <n v="9"/>
  </r>
  <r>
    <x v="2691"/>
    <x v="345"/>
    <x v="5"/>
    <s v="5/28"/>
    <d v="2013-05-28T00:00:00"/>
    <n v="2.0805360378614988"/>
    <n v="1213011"/>
    <x v="0"/>
    <s v="Amsterdam"/>
    <x v="0"/>
    <s v="North Holland"/>
    <s v="North Holland"/>
    <s v="1013 MD"/>
    <s v="Netherlands"/>
    <n v="52.388464399911697"/>
    <n v="4.8850109602478202"/>
    <s v="Loft"/>
    <x v="0"/>
    <n v="5"/>
    <n v="1.5"/>
    <n v="3"/>
    <n v="4"/>
    <s v="Real Bed"/>
    <n v="215"/>
    <n v="4"/>
    <n v="25"/>
    <n v="7"/>
    <n v="12"/>
    <n v="215"/>
    <n v="1505"/>
    <n v="18060"/>
    <s v="within an hour"/>
    <n v="1"/>
    <x v="77"/>
    <n v="98"/>
    <n v="10"/>
    <n v="10"/>
    <n v="10"/>
    <n v="10"/>
    <n v="10"/>
    <n v="10"/>
  </r>
  <r>
    <x v="2692"/>
    <x v="408"/>
    <x v="5"/>
    <s v="5/28"/>
    <d v="2013-05-28T00:00:00"/>
    <n v="2.0805360378614988"/>
    <n v="2214081"/>
    <x v="4"/>
    <s v="Amsterdam"/>
    <x v="0"/>
    <s v="North Holland"/>
    <s v="North Holland"/>
    <s v="1016 XG"/>
    <s v="Netherlands"/>
    <n v="52.366417931409302"/>
    <n v="4.8825394857608497"/>
    <s v="Apartment"/>
    <x v="1"/>
    <n v="2"/>
    <n v="1"/>
    <n v="1"/>
    <n v="2"/>
    <s v="Real Bed"/>
    <n v="85"/>
    <n v="1"/>
    <n v="0"/>
    <n v="2"/>
    <n v="80"/>
    <n v="85"/>
    <n v="170"/>
    <n v="13600"/>
    <s v="within a few hours"/>
    <n v="0.92"/>
    <x v="99"/>
    <n v="93"/>
    <n v="9"/>
    <n v="9"/>
    <n v="9"/>
    <n v="10"/>
    <n v="10"/>
    <n v="9"/>
  </r>
  <r>
    <x v="2693"/>
    <x v="1645"/>
    <x v="5"/>
    <s v="5/29"/>
    <d v="2013-05-29T00:00:00"/>
    <n v="2.0777963118341014"/>
    <n v="2175600"/>
    <x v="2"/>
    <s v="Amsterdam"/>
    <x v="0"/>
    <s v="North Holland"/>
    <s v="North Holland"/>
    <n v="1075"/>
    <s v="Netherlands"/>
    <n v="52.356963179058397"/>
    <n v="4.8570117609324903"/>
    <s v="Apartment"/>
    <x v="0"/>
    <n v="2"/>
    <n v="1"/>
    <n v="1"/>
    <n v="1"/>
    <s v="Real Bed"/>
    <n v="120"/>
    <n v="1"/>
    <n v="0"/>
    <n v="1"/>
    <n v="20"/>
    <n v="120"/>
    <n v="120"/>
    <n v="2400"/>
    <s v="within a few hours"/>
    <n v="1"/>
    <x v="31"/>
    <n v="96"/>
    <n v="10"/>
    <n v="10"/>
    <n v="10"/>
    <n v="10"/>
    <n v="10"/>
    <n v="10"/>
  </r>
  <r>
    <x v="2694"/>
    <x v="123"/>
    <x v="5"/>
    <s v="5/29"/>
    <d v="2013-05-29T00:00:00"/>
    <n v="2.0777963118341014"/>
    <n v="4534205"/>
    <x v="9"/>
    <s v="Amsterdam"/>
    <x v="0"/>
    <s v="North Holland"/>
    <s v="North Holland"/>
    <s v="1057 PA"/>
    <s v="Netherlands"/>
    <n v="52.366662523433199"/>
    <n v="4.8448062164277097"/>
    <s v="Apartment"/>
    <x v="0"/>
    <n v="8"/>
    <n v="1"/>
    <n v="4"/>
    <n v="4"/>
    <s v="Real Bed"/>
    <n v="248"/>
    <n v="1"/>
    <n v="0"/>
    <n v="2"/>
    <n v="10"/>
    <n v="248"/>
    <n v="496"/>
    <n v="4960"/>
    <s v="within a day"/>
    <n v="0.6"/>
    <x v="22"/>
    <n v="100"/>
    <n v="10"/>
    <n v="9"/>
    <n v="9"/>
    <n v="10"/>
    <n v="9"/>
    <n v="8"/>
  </r>
  <r>
    <x v="2695"/>
    <x v="231"/>
    <x v="5"/>
    <s v="5/29"/>
    <d v="2013-05-29T00:00:00"/>
    <n v="2.0777963118341014"/>
    <n v="4399866"/>
    <x v="1"/>
    <s v="Amsterdam"/>
    <x v="0"/>
    <s v="North Holland"/>
    <s v="North Holland"/>
    <s v="1094 SG"/>
    <s v="Netherlands"/>
    <n v="52.360089299355103"/>
    <n v="4.9368574319122702"/>
    <s v="Apartment"/>
    <x v="1"/>
    <n v="3"/>
    <n v="1"/>
    <n v="1"/>
    <n v="3"/>
    <s v="Real Bed"/>
    <n v="65"/>
    <n v="1"/>
    <n v="0"/>
    <n v="1"/>
    <n v="4"/>
    <n v="65"/>
    <n v="65"/>
    <n v="260"/>
    <s v="N/A"/>
    <s v="N/A"/>
    <x v="11"/>
    <n v="100"/>
    <n v="9"/>
    <n v="10"/>
    <n v="9"/>
    <n v="9"/>
    <n v="10"/>
    <n v="10"/>
  </r>
  <r>
    <x v="2696"/>
    <x v="627"/>
    <x v="5"/>
    <s v="5/29"/>
    <d v="2013-05-29T00:00:00"/>
    <n v="2.0777963118341014"/>
    <n v="5895806"/>
    <x v="13"/>
    <s v="Amsterdam"/>
    <x v="0"/>
    <s v="Noord-Holland"/>
    <s v="North Holland"/>
    <n v="1031"/>
    <s v="Netherlands"/>
    <n v="52.388505833664098"/>
    <n v="4.9003218294023299"/>
    <s v="Apartment"/>
    <x v="0"/>
    <n v="4"/>
    <n v="1"/>
    <n v="3"/>
    <n v="4"/>
    <s v="Real Bed"/>
    <n v="99"/>
    <n v="1"/>
    <n v="0"/>
    <n v="2"/>
    <n v="0"/>
    <n v="99"/>
    <n v="198"/>
    <n v="0"/>
    <s v="N/A"/>
    <s v="N/A"/>
    <x v="5"/>
    <m/>
    <m/>
    <m/>
    <m/>
    <m/>
    <m/>
    <m/>
  </r>
  <r>
    <x v="2697"/>
    <x v="411"/>
    <x v="5"/>
    <s v="5/29"/>
    <d v="2013-05-29T00:00:00"/>
    <n v="2.0777963118341014"/>
    <n v="2751317"/>
    <x v="2"/>
    <s v="Amsterdam"/>
    <x v="0"/>
    <s v="North Holland"/>
    <s v="North Holland"/>
    <s v="1056 VG"/>
    <s v="Netherlands"/>
    <n v="52.372135657113702"/>
    <n v="4.85862070453617"/>
    <s v="Apartment"/>
    <x v="0"/>
    <n v="2"/>
    <n v="1"/>
    <n v="1"/>
    <n v="1"/>
    <s v="Real Bed"/>
    <n v="80"/>
    <n v="1"/>
    <n v="0"/>
    <n v="2"/>
    <n v="6"/>
    <n v="80"/>
    <n v="160"/>
    <n v="960"/>
    <s v="N/A"/>
    <s v="N/A"/>
    <x v="10"/>
    <n v="73"/>
    <n v="9"/>
    <n v="9"/>
    <n v="10"/>
    <n v="10"/>
    <n v="9"/>
    <n v="7"/>
  </r>
  <r>
    <x v="2698"/>
    <x v="701"/>
    <x v="5"/>
    <s v="5/29"/>
    <d v="2013-05-29T00:00:00"/>
    <n v="2.0777963118341014"/>
    <n v="1406133"/>
    <x v="2"/>
    <s v="Amsterdam"/>
    <x v="0"/>
    <s v="North Holland"/>
    <s v="North Holland"/>
    <n v="1053"/>
    <s v="Netherlands"/>
    <n v="52.364585243312199"/>
    <n v="4.8761276418173702"/>
    <s v="Apartment"/>
    <x v="0"/>
    <n v="2"/>
    <n v="1"/>
    <n v="1"/>
    <n v="1"/>
    <s v="Real Bed"/>
    <n v="96"/>
    <n v="1"/>
    <n v="0"/>
    <n v="3"/>
    <n v="94"/>
    <n v="96"/>
    <n v="288"/>
    <n v="27072"/>
    <s v="within a few hours"/>
    <n v="1"/>
    <x v="74"/>
    <n v="98"/>
    <n v="10"/>
    <n v="10"/>
    <n v="10"/>
    <n v="10"/>
    <n v="10"/>
    <n v="10"/>
  </r>
  <r>
    <x v="2699"/>
    <x v="1646"/>
    <x v="5"/>
    <s v="5/29"/>
    <d v="2013-05-29T00:00:00"/>
    <n v="2.0777963118341014"/>
    <n v="1215214"/>
    <x v="2"/>
    <s v="Amsterdam"/>
    <x v="0"/>
    <s v="North Holland"/>
    <s v="North Holland"/>
    <n v="1056"/>
    <s v="Netherlands"/>
    <n v="52.371273443583299"/>
    <n v="4.8574561151058502"/>
    <s v="Apartment"/>
    <x v="0"/>
    <n v="4"/>
    <n v="1"/>
    <n v="1"/>
    <n v="1"/>
    <s v="Real Bed"/>
    <n v="65"/>
    <n v="2"/>
    <n v="20"/>
    <n v="2"/>
    <n v="150"/>
    <n v="65"/>
    <n v="130"/>
    <n v="19500"/>
    <s v="within a day"/>
    <n v="0.5"/>
    <x v="134"/>
    <n v="89"/>
    <n v="9"/>
    <n v="9"/>
    <n v="10"/>
    <n v="10"/>
    <n v="9"/>
    <n v="9"/>
  </r>
  <r>
    <x v="2700"/>
    <x v="1647"/>
    <x v="5"/>
    <s v="5/29"/>
    <d v="2013-05-29T00:00:00"/>
    <n v="2.0777963118341014"/>
    <n v="1216626"/>
    <x v="6"/>
    <s v="Amsterdam"/>
    <x v="0"/>
    <s v="North Holland"/>
    <s v="North Holland"/>
    <n v="1078"/>
    <s v="Netherlands"/>
    <n v="52.344645228766502"/>
    <n v="4.8971132800005597"/>
    <s v="Apartment"/>
    <x v="0"/>
    <n v="2"/>
    <n v="1"/>
    <n v="1"/>
    <n v="1"/>
    <s v="Real Bed"/>
    <n v="89"/>
    <n v="1"/>
    <n v="0"/>
    <n v="2"/>
    <n v="48"/>
    <n v="89"/>
    <n v="178"/>
    <n v="8544"/>
    <s v="within a few hours"/>
    <n v="0.9"/>
    <x v="30"/>
    <n v="98"/>
    <n v="10"/>
    <n v="10"/>
    <n v="10"/>
    <n v="10"/>
    <n v="10"/>
    <n v="10"/>
  </r>
  <r>
    <x v="2701"/>
    <x v="1648"/>
    <x v="5"/>
    <s v="5/29"/>
    <d v="2013-05-29T00:00:00"/>
    <n v="2.0777963118341014"/>
    <n v="1300170"/>
    <x v="4"/>
    <s v="Amsterdam"/>
    <x v="0"/>
    <s v="North Holland"/>
    <s v="North Holland"/>
    <s v="1015 GG"/>
    <s v="Netherlands"/>
    <n v="52.382759943958803"/>
    <n v="4.8867423469839197"/>
    <s v="Apartment"/>
    <x v="0"/>
    <n v="2"/>
    <n v="1"/>
    <n v="1"/>
    <n v="1"/>
    <s v="Real Bed"/>
    <n v="125"/>
    <n v="1"/>
    <n v="0"/>
    <n v="2"/>
    <n v="32"/>
    <n v="125"/>
    <n v="250"/>
    <n v="8000"/>
    <s v="within a few hours"/>
    <n v="1"/>
    <x v="112"/>
    <n v="97"/>
    <n v="10"/>
    <n v="10"/>
    <n v="10"/>
    <n v="10"/>
    <n v="10"/>
    <n v="10"/>
  </r>
  <r>
    <x v="2702"/>
    <x v="835"/>
    <x v="5"/>
    <s v="5/29"/>
    <d v="2013-05-29T00:00:00"/>
    <n v="2.0777963118341014"/>
    <n v="3698943"/>
    <x v="5"/>
    <s v="Amsterdam"/>
    <x v="0"/>
    <s v="North Holland"/>
    <s v="North Holland"/>
    <s v="1058JM"/>
    <s v="Netherlands"/>
    <n v="52.355833088182699"/>
    <n v="4.8517424089268104"/>
    <s v="Apartment"/>
    <x v="0"/>
    <n v="4"/>
    <n v="1"/>
    <n v="3"/>
    <n v="3"/>
    <s v="Real Bed"/>
    <n v="175"/>
    <n v="2"/>
    <n v="50"/>
    <n v="2"/>
    <n v="4"/>
    <n v="175"/>
    <n v="350"/>
    <n v="1400"/>
    <s v="within an hour"/>
    <n v="1"/>
    <x v="11"/>
    <n v="100"/>
    <n v="10"/>
    <n v="10"/>
    <n v="10"/>
    <n v="10"/>
    <n v="10"/>
    <n v="10"/>
  </r>
  <r>
    <x v="2703"/>
    <x v="307"/>
    <x v="5"/>
    <s v="5/29"/>
    <d v="2013-05-29T00:00:00"/>
    <n v="2.0777963118341014"/>
    <n v="5332142"/>
    <x v="10"/>
    <s v="Amsterdam"/>
    <x v="0"/>
    <s v="Noord-Holland"/>
    <s v="North Holland"/>
    <n v="1092"/>
    <s v="Netherlands"/>
    <n v="52.359419707161898"/>
    <n v="4.9263635482434696"/>
    <s v="Apartment"/>
    <x v="0"/>
    <n v="2"/>
    <n v="1.5"/>
    <n v="1"/>
    <n v="1"/>
    <s v="Real Bed"/>
    <n v="80"/>
    <n v="1"/>
    <n v="0"/>
    <n v="5"/>
    <n v="0"/>
    <n v="80"/>
    <n v="400"/>
    <n v="0"/>
    <s v="within a few hours"/>
    <n v="1"/>
    <x v="5"/>
    <m/>
    <m/>
    <m/>
    <m/>
    <m/>
    <m/>
    <m/>
  </r>
  <r>
    <x v="2704"/>
    <x v="1649"/>
    <x v="5"/>
    <s v="5/30"/>
    <d v="2013-05-30T00:00:00"/>
    <n v="2.075056585806704"/>
    <n v="5886314"/>
    <x v="4"/>
    <s v="Amsterdam"/>
    <x v="0"/>
    <s v="Noord-Holland"/>
    <s v="North Holland"/>
    <s v="1016 PG"/>
    <s v="Netherlands"/>
    <n v="52.373453659209098"/>
    <n v="4.8832619209161097"/>
    <s v="Apartment"/>
    <x v="0"/>
    <n v="4"/>
    <n v="1.5"/>
    <n v="2"/>
    <n v="3"/>
    <s v="Real Bed"/>
    <n v="200"/>
    <n v="1"/>
    <n v="0"/>
    <n v="2"/>
    <n v="0"/>
    <n v="200"/>
    <n v="400"/>
    <n v="0"/>
    <s v="N/A"/>
    <s v="N/A"/>
    <x v="5"/>
    <m/>
    <m/>
    <m/>
    <m/>
    <m/>
    <m/>
    <m/>
  </r>
  <r>
    <x v="2705"/>
    <x v="1650"/>
    <x v="5"/>
    <s v="5/30"/>
    <d v="2013-05-30T00:00:00"/>
    <n v="2.075056585806704"/>
    <n v="1220890"/>
    <x v="8"/>
    <s v="Amsterdam"/>
    <x v="0"/>
    <s v="North Holland"/>
    <s v="North Holland"/>
    <n v="1097"/>
    <s v="Netherlands"/>
    <n v="52.3476564263798"/>
    <n v="4.9176793315055098"/>
    <s v="Apartment"/>
    <x v="0"/>
    <n v="3"/>
    <n v="1"/>
    <n v="1"/>
    <n v="2"/>
    <s v="Real Bed"/>
    <n v="75"/>
    <n v="2"/>
    <n v="10"/>
    <n v="3"/>
    <n v="12"/>
    <n v="75"/>
    <n v="225"/>
    <n v="2700"/>
    <s v="N/A"/>
    <s v="N/A"/>
    <x v="77"/>
    <n v="93"/>
    <n v="9"/>
    <n v="9"/>
    <n v="10"/>
    <n v="10"/>
    <n v="9"/>
    <n v="10"/>
  </r>
  <r>
    <x v="2706"/>
    <x v="1651"/>
    <x v="5"/>
    <s v="5/31"/>
    <d v="2013-05-31T00:00:00"/>
    <n v="2.0723168597793071"/>
    <n v="1221934"/>
    <x v="6"/>
    <s v="Amsterdam"/>
    <x v="0"/>
    <s v="North Holland"/>
    <s v="North Holland"/>
    <n v="1078"/>
    <s v="Netherlands"/>
    <n v="52.343163007949897"/>
    <n v="4.8963132804649803"/>
    <s v="Apartment"/>
    <x v="0"/>
    <n v="5"/>
    <n v="1.5"/>
    <n v="3"/>
    <n v="5"/>
    <s v="Real Bed"/>
    <n v="249"/>
    <n v="6"/>
    <n v="0"/>
    <n v="2"/>
    <n v="8"/>
    <n v="249"/>
    <n v="498"/>
    <n v="3984"/>
    <s v="within a day"/>
    <n v="0.75"/>
    <x v="6"/>
    <n v="80"/>
    <n v="9"/>
    <n v="9"/>
    <n v="10"/>
    <n v="9"/>
    <n v="8"/>
    <n v="8"/>
  </r>
  <r>
    <x v="2707"/>
    <x v="1652"/>
    <x v="5"/>
    <s v="5/31"/>
    <d v="2013-05-31T00:00:00"/>
    <n v="2.0723168597793071"/>
    <n v="1221965"/>
    <x v="2"/>
    <s v="Amsterdam"/>
    <x v="0"/>
    <s v="North Holland"/>
    <s v="North Holland"/>
    <s v="1053 PK"/>
    <s v="Netherlands"/>
    <n v="52.363481731367202"/>
    <n v="4.8634554217031898"/>
    <s v="Apartment"/>
    <x v="0"/>
    <n v="2"/>
    <n v="1"/>
    <n v="1"/>
    <n v="1"/>
    <s v="Real Bed"/>
    <n v="135"/>
    <n v="1"/>
    <n v="0"/>
    <n v="3"/>
    <n v="10"/>
    <n v="135"/>
    <n v="405"/>
    <n v="4050"/>
    <s v="within a few hours"/>
    <n v="0.94"/>
    <x v="22"/>
    <n v="100"/>
    <n v="10"/>
    <n v="8"/>
    <n v="10"/>
    <n v="10"/>
    <n v="10"/>
    <n v="9"/>
  </r>
  <r>
    <x v="2708"/>
    <x v="1653"/>
    <x v="5"/>
    <s v="5/31"/>
    <d v="2013-05-31T00:00:00"/>
    <n v="2.0723168597793071"/>
    <n v="1222078"/>
    <x v="8"/>
    <s v="Amsterdam"/>
    <x v="0"/>
    <s v="North Holland"/>
    <s v="North Holland"/>
    <s v="1097 EV"/>
    <s v="Netherlands"/>
    <n v="52.347553748181802"/>
    <n v="4.93757449860452"/>
    <s v="House"/>
    <x v="0"/>
    <n v="8"/>
    <n v="2"/>
    <n v="3"/>
    <n v="3"/>
    <s v="Real Bed"/>
    <n v="300"/>
    <n v="1"/>
    <n v="0"/>
    <n v="7"/>
    <n v="0"/>
    <n v="300"/>
    <n v="2100"/>
    <n v="0"/>
    <s v="within a day"/>
    <n v="0.6"/>
    <x v="5"/>
    <m/>
    <m/>
    <m/>
    <m/>
    <m/>
    <m/>
    <m/>
  </r>
  <r>
    <x v="2709"/>
    <x v="420"/>
    <x v="5"/>
    <s v="5/31"/>
    <d v="2013-05-31T00:00:00"/>
    <n v="2.0723168597793071"/>
    <n v="4934646"/>
    <x v="10"/>
    <s v="Amsterdam"/>
    <x v="0"/>
    <s v="Noord-Holland"/>
    <s v="North Holland"/>
    <n v="1091"/>
    <s v="Netherlands"/>
    <n v="52.361290992509304"/>
    <n v="4.9132895704621502"/>
    <s v="Apartment"/>
    <x v="0"/>
    <n v="2"/>
    <n v="1"/>
    <n v="1"/>
    <n v="2"/>
    <s v="Real Bed"/>
    <n v="125"/>
    <n v="1"/>
    <n v="0"/>
    <n v="3"/>
    <n v="0"/>
    <n v="125"/>
    <n v="375"/>
    <n v="0"/>
    <s v="within a few hours"/>
    <n v="0.86"/>
    <x v="5"/>
    <m/>
    <m/>
    <m/>
    <m/>
    <m/>
    <m/>
    <m/>
  </r>
  <r>
    <x v="2710"/>
    <x v="781"/>
    <x v="5"/>
    <s v="5/31"/>
    <d v="2013-05-31T00:00:00"/>
    <n v="2.0723168597793071"/>
    <n v="3910573"/>
    <x v="9"/>
    <s v="Amsterdam"/>
    <x v="0"/>
    <s v="North Holland"/>
    <s v="North Holland"/>
    <s v="1065TR"/>
    <s v="Netherlands"/>
    <n v="52.354940774557399"/>
    <n v="4.8292577838992603"/>
    <s v="House"/>
    <x v="1"/>
    <n v="2"/>
    <n v="1"/>
    <n v="1"/>
    <n v="1"/>
    <s v="Real Bed"/>
    <n v="60"/>
    <n v="1"/>
    <n v="0"/>
    <n v="5"/>
    <n v="4"/>
    <n v="60"/>
    <n v="300"/>
    <n v="1200"/>
    <s v="N/A"/>
    <s v="N/A"/>
    <x v="11"/>
    <n v="100"/>
    <n v="10"/>
    <n v="10"/>
    <n v="10"/>
    <n v="10"/>
    <n v="10"/>
    <n v="10"/>
  </r>
  <r>
    <x v="2711"/>
    <x v="783"/>
    <x v="5"/>
    <s v="5/31"/>
    <d v="2013-05-31T00:00:00"/>
    <n v="2.0723168597793071"/>
    <n v="1708637"/>
    <x v="6"/>
    <s v="Amsterdam"/>
    <x v="0"/>
    <s v="North Holland"/>
    <s v="North Holland"/>
    <n v="1073"/>
    <s v="Netherlands"/>
    <n v="52.355724126910999"/>
    <n v="4.9015431790509796"/>
    <s v="Bed &amp; Breakfast"/>
    <x v="1"/>
    <n v="2"/>
    <n v="1"/>
    <n v="1"/>
    <n v="1"/>
    <s v="Real Bed"/>
    <n v="75"/>
    <n v="1"/>
    <n v="0"/>
    <n v="1"/>
    <n v="8"/>
    <n v="75"/>
    <n v="75"/>
    <n v="600"/>
    <s v="within a day"/>
    <n v="1"/>
    <x v="6"/>
    <n v="93"/>
    <n v="9"/>
    <n v="10"/>
    <n v="10"/>
    <n v="10"/>
    <n v="9"/>
    <n v="8"/>
  </r>
  <r>
    <x v="2712"/>
    <x v="1256"/>
    <x v="5"/>
    <s v="5/31"/>
    <d v="2013-05-31T00:00:00"/>
    <n v="2.0723168597793071"/>
    <n v="1224695"/>
    <x v="2"/>
    <s v="Amsterdam"/>
    <x v="0"/>
    <s v="North Holland"/>
    <s v="North Holland"/>
    <n v="1057"/>
    <s v="Netherlands"/>
    <n v="52.371016943594803"/>
    <n v="4.8583093334194798"/>
    <s v="Apartment"/>
    <x v="0"/>
    <n v="2"/>
    <n v="1"/>
    <n v="1"/>
    <n v="2"/>
    <s v="Real Bed"/>
    <n v="95"/>
    <n v="0"/>
    <n v="0"/>
    <n v="1"/>
    <n v="24"/>
    <n v="95"/>
    <n v="95"/>
    <n v="2280"/>
    <s v="within a few hours"/>
    <n v="1"/>
    <x v="75"/>
    <n v="90"/>
    <n v="9"/>
    <n v="8"/>
    <n v="10"/>
    <n v="10"/>
    <n v="8"/>
    <n v="8"/>
  </r>
  <r>
    <x v="2713"/>
    <x v="910"/>
    <x v="5"/>
    <s v="5/31"/>
    <d v="2013-05-31T00:00:00"/>
    <n v="2.0723168597793071"/>
    <n v="1223171"/>
    <x v="2"/>
    <s v="Amsterdam"/>
    <x v="0"/>
    <s v="North Holland"/>
    <s v="North Holland"/>
    <s v="1053 BB"/>
    <s v="Netherlands"/>
    <n v="52.3662751124441"/>
    <n v="4.8631480848064399"/>
    <s v="Apartment"/>
    <x v="0"/>
    <n v="4"/>
    <n v="1"/>
    <n v="1"/>
    <n v="3"/>
    <s v="Real Bed"/>
    <n v="90"/>
    <n v="2"/>
    <n v="15"/>
    <n v="2"/>
    <n v="92"/>
    <n v="90"/>
    <n v="180"/>
    <n v="16560"/>
    <s v="within a day"/>
    <n v="0.76"/>
    <x v="20"/>
    <n v="94"/>
    <n v="10"/>
    <n v="10"/>
    <n v="10"/>
    <n v="10"/>
    <n v="9"/>
    <n v="9"/>
  </r>
  <r>
    <x v="2714"/>
    <x v="656"/>
    <x v="5"/>
    <s v="6/1"/>
    <d v="2013-06-01T00:00:00"/>
    <n v="2.0695771337519098"/>
    <n v="1501539"/>
    <x v="7"/>
    <s v="Amsterdam"/>
    <x v="0"/>
    <s v="NH"/>
    <s v="North Holland"/>
    <s v="1055AB"/>
    <s v="Netherlands"/>
    <n v="52.376561101228297"/>
    <n v="4.8471370015529898"/>
    <s v="Apartment"/>
    <x v="0"/>
    <n v="2"/>
    <n v="1"/>
    <n v="1"/>
    <n v="1"/>
    <s v="Real Bed"/>
    <n v="149"/>
    <n v="1"/>
    <n v="0"/>
    <n v="3"/>
    <n v="12"/>
    <n v="149"/>
    <n v="447"/>
    <n v="5364"/>
    <s v="within a day"/>
    <n v="0.88"/>
    <x v="77"/>
    <n v="93"/>
    <n v="10"/>
    <n v="10"/>
    <n v="10"/>
    <n v="9"/>
    <n v="9"/>
    <n v="10"/>
  </r>
  <r>
    <x v="2715"/>
    <x v="1654"/>
    <x v="5"/>
    <s v="6/1"/>
    <d v="2013-06-01T00:00:00"/>
    <n v="2.0695771337519098"/>
    <n v="1224580"/>
    <x v="8"/>
    <s v="Amsterdam"/>
    <x v="0"/>
    <s v="North Holland"/>
    <s v="North Holland"/>
    <s v="1091 TT"/>
    <s v="Netherlands"/>
    <n v="52.349380842784399"/>
    <n v="4.9152344784812101"/>
    <s v="House"/>
    <x v="0"/>
    <n v="2"/>
    <n v="1"/>
    <n v="1"/>
    <n v="1"/>
    <s v="Real Bed"/>
    <n v="111"/>
    <n v="2"/>
    <n v="59"/>
    <n v="2"/>
    <n v="40"/>
    <n v="111"/>
    <n v="222"/>
    <n v="8880"/>
    <s v="within a few hours"/>
    <n v="0.8"/>
    <x v="3"/>
    <n v="84"/>
    <n v="10"/>
    <n v="8"/>
    <n v="9"/>
    <n v="9"/>
    <n v="9"/>
    <n v="9"/>
  </r>
  <r>
    <x v="2716"/>
    <x v="352"/>
    <x v="5"/>
    <s v="6/1"/>
    <d v="2013-06-01T00:00:00"/>
    <n v="2.0695771337519098"/>
    <n v="1224935"/>
    <x v="1"/>
    <s v="Amsterdam"/>
    <x v="0"/>
    <s v="North Holland"/>
    <s v="North Holland"/>
    <s v="1019 DC"/>
    <s v="Netherlands"/>
    <n v="52.375208261252098"/>
    <n v="4.9477615654579701"/>
    <s v="House"/>
    <x v="0"/>
    <n v="4"/>
    <n v="2"/>
    <n v="3"/>
    <n v="4"/>
    <s v="Real Bed"/>
    <n v="149"/>
    <n v="1"/>
    <n v="0"/>
    <n v="5"/>
    <n v="10"/>
    <n v="149"/>
    <n v="745"/>
    <n v="7450"/>
    <s v="a few days or more"/>
    <n v="0.25"/>
    <x v="22"/>
    <n v="96"/>
    <n v="9"/>
    <n v="9"/>
    <n v="10"/>
    <n v="10"/>
    <n v="9"/>
    <n v="9"/>
  </r>
  <r>
    <x v="2717"/>
    <x v="1655"/>
    <x v="5"/>
    <s v="6/1"/>
    <d v="2013-06-01T00:00:00"/>
    <n v="2.0695771337519098"/>
    <n v="1224802"/>
    <x v="5"/>
    <s v="Amsterdam"/>
    <x v="0"/>
    <s v="North Holland"/>
    <s v="North Holland"/>
    <s v="1017 RW"/>
    <s v="Netherlands"/>
    <n v="52.3607488026908"/>
    <n v="4.8844174313815296"/>
    <s v="Apartment"/>
    <x v="0"/>
    <n v="4"/>
    <n v="1"/>
    <n v="1"/>
    <n v="2"/>
    <s v="Real Bed"/>
    <n v="89"/>
    <n v="2"/>
    <n v="29"/>
    <n v="2"/>
    <n v="122"/>
    <n v="89"/>
    <n v="178"/>
    <n v="21716"/>
    <s v="within a day"/>
    <n v="0.69"/>
    <x v="85"/>
    <n v="89"/>
    <n v="9"/>
    <n v="9"/>
    <n v="8"/>
    <n v="8"/>
    <n v="10"/>
    <n v="9"/>
  </r>
  <r>
    <x v="2718"/>
    <x v="1656"/>
    <x v="5"/>
    <s v="6/1"/>
    <d v="2013-06-01T00:00:00"/>
    <n v="2.0695771337519098"/>
    <n v="1454784"/>
    <x v="6"/>
    <s v="Amsterdam"/>
    <x v="0"/>
    <s v="North Holland"/>
    <s v="North Holland"/>
    <n v="1072"/>
    <s v="Netherlands"/>
    <n v="52.352267903001497"/>
    <n v="4.8898132983910703"/>
    <s v="Apartment"/>
    <x v="0"/>
    <n v="2"/>
    <n v="1"/>
    <n v="1"/>
    <n v="1"/>
    <s v="Real Bed"/>
    <n v="80"/>
    <n v="1"/>
    <n v="0"/>
    <n v="5"/>
    <n v="2"/>
    <n v="80"/>
    <n v="400"/>
    <n v="800"/>
    <s v="N/A"/>
    <s v="N/A"/>
    <x v="4"/>
    <n v="100"/>
    <n v="10"/>
    <n v="10"/>
    <n v="10"/>
    <n v="10"/>
    <n v="10"/>
    <n v="10"/>
  </r>
  <r>
    <x v="2719"/>
    <x v="555"/>
    <x v="5"/>
    <s v="6/1"/>
    <d v="2013-06-01T00:00:00"/>
    <n v="2.0695771337519098"/>
    <n v="1582512"/>
    <x v="2"/>
    <s v="Amsterdam"/>
    <x v="0"/>
    <s v="North Holland"/>
    <s v="North Holland"/>
    <s v="1054 LG"/>
    <s v="Netherlands"/>
    <n v="52.356768330240101"/>
    <n v="4.85543782088335"/>
    <s v="Apartment"/>
    <x v="0"/>
    <n v="4"/>
    <n v="1"/>
    <n v="2"/>
    <n v="2"/>
    <s v="Real Bed"/>
    <n v="90"/>
    <n v="2"/>
    <n v="20"/>
    <n v="2"/>
    <n v="44"/>
    <n v="90"/>
    <n v="180"/>
    <n v="7920"/>
    <s v="within a day"/>
    <n v="1"/>
    <x v="23"/>
    <n v="96"/>
    <n v="10"/>
    <n v="10"/>
    <n v="10"/>
    <n v="10"/>
    <n v="10"/>
    <n v="9"/>
  </r>
  <r>
    <x v="2720"/>
    <x v="747"/>
    <x v="5"/>
    <s v="6/2"/>
    <d v="2013-06-02T00:00:00"/>
    <n v="2.0668374077245124"/>
    <n v="1227125"/>
    <x v="9"/>
    <s v="Amsterdam"/>
    <x v="0"/>
    <s v="Noord-Holland"/>
    <s v="North Holland"/>
    <s v="1065 EA"/>
    <s v="Netherlands"/>
    <n v="52.356961769116403"/>
    <n v="4.8233378430800702"/>
    <s v="Apartment"/>
    <x v="1"/>
    <n v="4"/>
    <n v="1"/>
    <n v="1"/>
    <n v="1"/>
    <s v="Real Bed"/>
    <n v="42"/>
    <n v="1"/>
    <n v="25"/>
    <n v="1"/>
    <n v="4"/>
    <n v="67"/>
    <n v="67"/>
    <n v="268"/>
    <s v="within a few hours"/>
    <n v="1"/>
    <x v="11"/>
    <n v="100"/>
    <n v="10"/>
    <n v="8"/>
    <n v="10"/>
    <n v="6"/>
    <n v="6"/>
    <n v="10"/>
  </r>
  <r>
    <x v="2720"/>
    <x v="747"/>
    <x v="5"/>
    <s v="6/2"/>
    <d v="2013-06-02T00:00:00"/>
    <n v="2.0668374077245124"/>
    <n v="5527412"/>
    <x v="16"/>
    <s v="Amsterdam"/>
    <x v="0"/>
    <s v="Noord-Holland"/>
    <s v="North Holland"/>
    <s v="1064 TH"/>
    <s v="Netherlands"/>
    <n v="52.376941491306198"/>
    <n v="4.8200823782535203"/>
    <s v="Apartment"/>
    <x v="1"/>
    <n v="4"/>
    <n v="1"/>
    <n v="1"/>
    <n v="1"/>
    <s v="Real Bed"/>
    <n v="47"/>
    <n v="1"/>
    <n v="25"/>
    <n v="1"/>
    <n v="4"/>
    <n v="72"/>
    <n v="72"/>
    <n v="288"/>
    <s v="within a few hours"/>
    <n v="1"/>
    <x v="11"/>
    <m/>
    <m/>
    <m/>
    <m/>
    <m/>
    <m/>
    <m/>
  </r>
  <r>
    <x v="2721"/>
    <x v="1657"/>
    <x v="5"/>
    <s v="6/2"/>
    <d v="2013-06-02T00:00:00"/>
    <n v="2.0668374077245124"/>
    <n v="4097099"/>
    <x v="6"/>
    <s v="Amsterdam"/>
    <x v="0"/>
    <s v="North Holland"/>
    <s v="North Holland"/>
    <s v="1073 LS"/>
    <s v="Netherlands"/>
    <n v="52.354730733523503"/>
    <n v="4.9041599329946397"/>
    <s v="Apartment"/>
    <x v="0"/>
    <n v="2"/>
    <n v="1"/>
    <n v="1"/>
    <n v="1"/>
    <s v="Real Bed"/>
    <n v="90"/>
    <n v="1"/>
    <n v="20"/>
    <n v="2"/>
    <n v="4"/>
    <n v="110"/>
    <n v="220"/>
    <n v="880"/>
    <s v="within a few hours"/>
    <n v="0.96"/>
    <x v="11"/>
    <n v="100"/>
    <n v="9"/>
    <n v="10"/>
    <n v="10"/>
    <n v="10"/>
    <n v="10"/>
    <n v="8"/>
  </r>
  <r>
    <x v="2722"/>
    <x v="1658"/>
    <x v="5"/>
    <s v="6/2"/>
    <d v="2013-06-02T00:00:00"/>
    <n v="2.0668374077245124"/>
    <n v="1228420"/>
    <x v="5"/>
    <s v="Amsterdam"/>
    <x v="0"/>
    <s v="North Holland"/>
    <s v="North Holland"/>
    <n v="1058"/>
    <s v="Netherlands"/>
    <n v="52.3547163747319"/>
    <n v="4.84650735378011"/>
    <s v="Apartment"/>
    <x v="0"/>
    <n v="2"/>
    <n v="1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2723"/>
    <x v="1659"/>
    <x v="5"/>
    <s v="6/2"/>
    <d v="2013-06-02T00:00:00"/>
    <n v="2.0668374077245124"/>
    <n v="1354077"/>
    <x v="3"/>
    <s v="Amsterdam"/>
    <x v="0"/>
    <s v="North Holland"/>
    <s v="North Holland"/>
    <s v="1011 TE"/>
    <s v="Netherlands"/>
    <n v="52.370248903005802"/>
    <n v="4.9038756908786896"/>
    <s v="Boat"/>
    <x v="0"/>
    <n v="4"/>
    <n v="1"/>
    <n v="2"/>
    <n v="2"/>
    <s v="Real Bed"/>
    <n v="120"/>
    <n v="1"/>
    <n v="15"/>
    <n v="3"/>
    <n v="22"/>
    <n v="135"/>
    <n v="405"/>
    <n v="8910"/>
    <s v="within a day"/>
    <n v="0.5"/>
    <x v="0"/>
    <n v="88"/>
    <n v="9"/>
    <n v="7"/>
    <n v="10"/>
    <n v="10"/>
    <n v="9"/>
    <n v="8"/>
  </r>
  <r>
    <x v="2724"/>
    <x v="1006"/>
    <x v="5"/>
    <s v="6/2"/>
    <d v="2013-06-02T00:00:00"/>
    <n v="2.0668374077245124"/>
    <n v="5683158"/>
    <x v="10"/>
    <s v="Amsterdam"/>
    <x v="0"/>
    <s v="North Holland"/>
    <s v="North Holland"/>
    <s v="1092ED"/>
    <s v="Netherlands"/>
    <n v="52.358304370528799"/>
    <n v="4.9211463924610603"/>
    <s v="Apartment"/>
    <x v="0"/>
    <n v="4"/>
    <n v="1"/>
    <n v="2"/>
    <n v="2"/>
    <s v="Real Bed"/>
    <n v="150"/>
    <n v="2"/>
    <n v="50"/>
    <n v="3"/>
    <n v="0"/>
    <n v="150"/>
    <n v="450"/>
    <n v="0"/>
    <s v="within a few hours"/>
    <n v="1"/>
    <x v="5"/>
    <m/>
    <m/>
    <m/>
    <m/>
    <m/>
    <m/>
    <m/>
  </r>
  <r>
    <x v="2725"/>
    <x v="1472"/>
    <x v="5"/>
    <s v="6/3"/>
    <d v="2013-06-03T00:00:00"/>
    <n v="2.064097681697115"/>
    <n v="1229788"/>
    <x v="6"/>
    <s v="Amsterdam"/>
    <x v="0"/>
    <s v="North Holland"/>
    <s v="North Holland"/>
    <n v="1071"/>
    <s v="Netherlands"/>
    <n v="52.3529475561133"/>
    <n v="4.8866224316143096"/>
    <s v="House"/>
    <x v="0"/>
    <n v="4"/>
    <n v="1"/>
    <n v="2"/>
    <n v="4"/>
    <s v="Real Bed"/>
    <n v="175"/>
    <n v="1"/>
    <n v="20"/>
    <n v="3"/>
    <n v="8"/>
    <n v="195"/>
    <n v="585"/>
    <n v="4680"/>
    <s v="within a day"/>
    <n v="0.71"/>
    <x v="6"/>
    <n v="85"/>
    <n v="9"/>
    <n v="8"/>
    <n v="9"/>
    <n v="9"/>
    <n v="9"/>
    <n v="8"/>
  </r>
  <r>
    <x v="2726"/>
    <x v="649"/>
    <x v="5"/>
    <s v="6/3"/>
    <d v="2013-06-03T00:00:00"/>
    <n v="2.064097681697115"/>
    <n v="2301495"/>
    <x v="3"/>
    <s v="Amsterdam"/>
    <x v="0"/>
    <s v="North Holland"/>
    <s v="North Holland"/>
    <s v="1017 VG"/>
    <s v="Netherlands"/>
    <n v="52.360203757019796"/>
    <n v="4.89401005206365"/>
    <s v="Apartment"/>
    <x v="0"/>
    <n v="4"/>
    <n v="2"/>
    <n v="1"/>
    <n v="2"/>
    <s v="Real Bed"/>
    <n v="99"/>
    <n v="2"/>
    <n v="0"/>
    <n v="3"/>
    <n v="88"/>
    <n v="99"/>
    <n v="297"/>
    <n v="26136"/>
    <s v="within a day"/>
    <n v="0.88"/>
    <x v="92"/>
    <n v="81"/>
    <n v="9"/>
    <n v="9"/>
    <n v="8"/>
    <n v="8"/>
    <n v="9"/>
    <n v="8"/>
  </r>
  <r>
    <x v="2727"/>
    <x v="839"/>
    <x v="5"/>
    <s v="6/3"/>
    <d v="2013-06-03T00:00:00"/>
    <n v="2.064097681697115"/>
    <n v="1229932"/>
    <x v="4"/>
    <s v="Amsterdam"/>
    <x v="0"/>
    <s v="North Holland"/>
    <s v="North Holland"/>
    <n v="1016"/>
    <s v="Netherlands"/>
    <n v="52.373069912986097"/>
    <n v="4.8813295198393698"/>
    <s v="Apartment"/>
    <x v="0"/>
    <n v="2"/>
    <n v="1"/>
    <n v="1"/>
    <n v="1"/>
    <s v="Real Bed"/>
    <n v="99"/>
    <n v="1"/>
    <n v="0"/>
    <n v="3"/>
    <n v="24"/>
    <n v="99"/>
    <n v="297"/>
    <n v="7128"/>
    <s v="within a day"/>
    <n v="0.9"/>
    <x v="75"/>
    <n v="100"/>
    <n v="10"/>
    <n v="10"/>
    <n v="10"/>
    <n v="10"/>
    <n v="10"/>
    <n v="10"/>
  </r>
  <r>
    <x v="2728"/>
    <x v="888"/>
    <x v="5"/>
    <s v="6/3"/>
    <d v="2013-06-03T00:00:00"/>
    <n v="2.064097681697115"/>
    <n v="1230430"/>
    <x v="10"/>
    <s v="Amsterdam"/>
    <x v="0"/>
    <s v="North Holland"/>
    <s v="North Holland"/>
    <s v="1093 VD"/>
    <s v="Netherlands"/>
    <n v="52.361244974404002"/>
    <n v="4.9273137142668597"/>
    <s v="Apartment"/>
    <x v="1"/>
    <n v="2"/>
    <n v="1"/>
    <n v="1"/>
    <n v="1"/>
    <s v="Real Bed"/>
    <n v="69"/>
    <n v="1"/>
    <n v="0"/>
    <n v="1"/>
    <n v="60"/>
    <n v="69"/>
    <n v="69"/>
    <n v="4140"/>
    <s v="within a day"/>
    <n v="0.6"/>
    <x v="48"/>
    <n v="89"/>
    <n v="9"/>
    <n v="8"/>
    <n v="9"/>
    <n v="10"/>
    <n v="9"/>
    <n v="9"/>
  </r>
  <r>
    <x v="2729"/>
    <x v="1038"/>
    <x v="5"/>
    <s v="6/3"/>
    <d v="2013-06-03T00:00:00"/>
    <n v="2.064097681697115"/>
    <n v="5536831"/>
    <x v="8"/>
    <s v="Amsterdam"/>
    <x v="0"/>
    <s v="NH"/>
    <s v="North Holland"/>
    <s v="1098 BS"/>
    <s v="Netherlands"/>
    <n v="52.349724337107602"/>
    <n v="4.9279543880912797"/>
    <s v="Apartment"/>
    <x v="1"/>
    <n v="2"/>
    <n v="1"/>
    <n v="1"/>
    <n v="1"/>
    <s v="Real Bed"/>
    <n v="50"/>
    <n v="1"/>
    <n v="0"/>
    <n v="2"/>
    <n v="0"/>
    <n v="50"/>
    <n v="100"/>
    <n v="0"/>
    <s v="within a few hours"/>
    <n v="1"/>
    <x v="5"/>
    <m/>
    <m/>
    <m/>
    <m/>
    <m/>
    <m/>
    <m/>
  </r>
  <r>
    <x v="2730"/>
    <x v="1660"/>
    <x v="5"/>
    <s v="6/3"/>
    <d v="2013-06-03T00:00:00"/>
    <n v="2.064097681697115"/>
    <n v="3307725"/>
    <x v="6"/>
    <s v="Amsterdam"/>
    <x v="0"/>
    <s v="North Holland"/>
    <s v="North Holland"/>
    <s v="1074 VH"/>
    <s v="Netherlands"/>
    <n v="52.351689655289498"/>
    <n v="4.9036573517202902"/>
    <s v="Apartment"/>
    <x v="0"/>
    <n v="3"/>
    <n v="1"/>
    <n v="2"/>
    <n v="1"/>
    <s v="Real Bed"/>
    <n v="110"/>
    <n v="2"/>
    <n v="65"/>
    <n v="2"/>
    <n v="20"/>
    <n v="110"/>
    <n v="220"/>
    <n v="4400"/>
    <s v="within a day"/>
    <n v="1"/>
    <x v="31"/>
    <n v="89"/>
    <n v="9"/>
    <n v="10"/>
    <n v="10"/>
    <n v="9"/>
    <n v="9"/>
    <n v="9"/>
  </r>
  <r>
    <x v="2731"/>
    <x v="60"/>
    <x v="5"/>
    <s v="6/3"/>
    <d v="2013-06-03T00:00:00"/>
    <n v="2.064097681697115"/>
    <n v="4844569"/>
    <x v="1"/>
    <s v="Amsterdam"/>
    <x v="0"/>
    <s v="Noord-Holland"/>
    <s v="North Holland"/>
    <s v="1019 AX"/>
    <s v="Netherlands"/>
    <n v="52.373582540861797"/>
    <n v="4.9439345826335996"/>
    <s v="House"/>
    <x v="0"/>
    <n v="2"/>
    <n v="1.5"/>
    <n v="1"/>
    <n v="1"/>
    <s v="Real Bed"/>
    <n v="100"/>
    <n v="2"/>
    <n v="20"/>
    <n v="2"/>
    <n v="0"/>
    <n v="100"/>
    <n v="200"/>
    <n v="0"/>
    <s v="within a few hours"/>
    <n v="1"/>
    <x v="5"/>
    <m/>
    <m/>
    <m/>
    <m/>
    <m/>
    <m/>
    <m/>
  </r>
  <r>
    <x v="2732"/>
    <x v="1175"/>
    <x v="5"/>
    <s v="6/3"/>
    <d v="2013-06-03T00:00:00"/>
    <n v="2.064097681697115"/>
    <n v="1232503"/>
    <x v="15"/>
    <s v="Amsterdam"/>
    <x v="0"/>
    <s v="North Holland"/>
    <s v="North Holland"/>
    <s v="1068 NL"/>
    <s v="Netherlands"/>
    <n v="52.354563109976603"/>
    <n v="4.8094208567389298"/>
    <s v="Apartment"/>
    <x v="0"/>
    <n v="4"/>
    <n v="1"/>
    <n v="2"/>
    <n v="2"/>
    <s v="Real Bed"/>
    <n v="145"/>
    <n v="4"/>
    <n v="30"/>
    <n v="1"/>
    <n v="12"/>
    <n v="145"/>
    <n v="145"/>
    <n v="1740"/>
    <s v="N/A"/>
    <s v="N/A"/>
    <x v="77"/>
    <n v="80"/>
    <n v="8"/>
    <n v="10"/>
    <n v="9"/>
    <n v="9"/>
    <n v="8"/>
    <n v="8"/>
  </r>
  <r>
    <x v="2733"/>
    <x v="1661"/>
    <x v="5"/>
    <s v="6/4"/>
    <d v="2013-06-04T00:00:00"/>
    <n v="2.0613579556697177"/>
    <n v="1234275"/>
    <x v="6"/>
    <s v="Amsterdam"/>
    <x v="0"/>
    <s v="North Holland"/>
    <s v="North Holland"/>
    <n v="1074"/>
    <s v="Netherlands"/>
    <n v="52.357057474896898"/>
    <n v="4.9032970105570399"/>
    <s v="Apartment"/>
    <x v="0"/>
    <n v="6"/>
    <n v="2"/>
    <n v="3"/>
    <n v="6"/>
    <s v="Real Bed"/>
    <n v="175"/>
    <n v="4"/>
    <n v="25"/>
    <n v="1"/>
    <n v="30"/>
    <n v="175"/>
    <n v="175"/>
    <n v="5250"/>
    <s v="within a few hours"/>
    <n v="0.94"/>
    <x v="2"/>
    <n v="91"/>
    <n v="9"/>
    <n v="8"/>
    <n v="10"/>
    <n v="10"/>
    <n v="10"/>
    <n v="9"/>
  </r>
  <r>
    <x v="2733"/>
    <x v="1661"/>
    <x v="5"/>
    <s v="6/4"/>
    <d v="2013-06-04T00:00:00"/>
    <n v="2.0613579556697177"/>
    <n v="1266178"/>
    <x v="6"/>
    <s v="Amsterdam"/>
    <x v="0"/>
    <s v="North Holland"/>
    <s v="North Holland"/>
    <n v="1074"/>
    <s v="Netherlands"/>
    <n v="52.358333719776603"/>
    <n v="4.9036245652967398"/>
    <s v="Bed &amp; Breakfast"/>
    <x v="1"/>
    <n v="2"/>
    <n v="1"/>
    <n v="1"/>
    <n v="1"/>
    <s v="Real Bed"/>
    <n v="65"/>
    <n v="1"/>
    <n v="15"/>
    <n v="2"/>
    <n v="40"/>
    <n v="80"/>
    <n v="160"/>
    <n v="6400"/>
    <s v="within a few hours"/>
    <n v="0.91"/>
    <x v="3"/>
    <n v="96"/>
    <n v="10"/>
    <n v="10"/>
    <n v="9"/>
    <n v="9"/>
    <n v="10"/>
    <n v="9"/>
  </r>
  <r>
    <x v="2734"/>
    <x v="1662"/>
    <x v="5"/>
    <s v="6/4"/>
    <d v="2013-06-04T00:00:00"/>
    <n v="2.0613579556697177"/>
    <n v="1234593"/>
    <x v="3"/>
    <s v="Amsterdam"/>
    <x v="0"/>
    <s v="North Holland"/>
    <s v="North Holland"/>
    <n v="1017"/>
    <s v="Netherlands"/>
    <n v="52.362748982386996"/>
    <n v="4.89478769304898"/>
    <s v="Apartment"/>
    <x v="0"/>
    <n v="2"/>
    <n v="1"/>
    <n v="1"/>
    <n v="1"/>
    <s v="Real Bed"/>
    <n v="59"/>
    <n v="2"/>
    <n v="29"/>
    <n v="4"/>
    <n v="76"/>
    <n v="59"/>
    <n v="236"/>
    <n v="17936"/>
    <s v="within an hour"/>
    <n v="0.9"/>
    <x v="36"/>
    <n v="82"/>
    <n v="9"/>
    <n v="9"/>
    <n v="9"/>
    <n v="8"/>
    <n v="9"/>
    <n v="8"/>
  </r>
  <r>
    <x v="2735"/>
    <x v="510"/>
    <x v="5"/>
    <s v="6/4"/>
    <d v="2013-06-04T00:00:00"/>
    <n v="2.0613579556697177"/>
    <n v="1246242"/>
    <x v="13"/>
    <s v="Amsterdam"/>
    <x v="0"/>
    <s v="North Holland"/>
    <s v="North Holland"/>
    <s v="1025 LR"/>
    <s v="Netherlands"/>
    <n v="52.392161868578803"/>
    <n v="4.9302853810791598"/>
    <s v="House"/>
    <x v="0"/>
    <n v="6"/>
    <n v="1.5"/>
    <n v="3"/>
    <n v="4"/>
    <s v="Real Bed"/>
    <n v="260"/>
    <n v="4"/>
    <n v="30"/>
    <n v="2"/>
    <n v="14"/>
    <n v="260"/>
    <n v="520"/>
    <n v="7280"/>
    <s v="within a day"/>
    <n v="0.83"/>
    <x v="45"/>
    <n v="89"/>
    <n v="9"/>
    <n v="9"/>
    <n v="10"/>
    <n v="10"/>
    <n v="9"/>
    <n v="9"/>
  </r>
  <r>
    <x v="2736"/>
    <x v="818"/>
    <x v="5"/>
    <s v="6/4"/>
    <d v="2013-06-04T00:00:00"/>
    <n v="2.0613579556697177"/>
    <n v="1236227"/>
    <x v="5"/>
    <s v="Amsterdam"/>
    <x v="0"/>
    <s v="North Holland"/>
    <s v="North Holland"/>
    <s v="1017 PV"/>
    <s v="Netherlands"/>
    <n v="52.360623806673502"/>
    <n v="4.8856688778786204"/>
    <s v="House"/>
    <x v="0"/>
    <n v="5"/>
    <n v="2"/>
    <n v="3"/>
    <n v="3"/>
    <s v="Real Bed"/>
    <n v="295"/>
    <n v="1"/>
    <n v="0"/>
    <n v="2"/>
    <n v="66"/>
    <n v="295"/>
    <n v="590"/>
    <n v="38940"/>
    <s v="within an hour"/>
    <n v="1"/>
    <x v="7"/>
    <n v="96"/>
    <n v="10"/>
    <n v="10"/>
    <n v="10"/>
    <n v="10"/>
    <n v="10"/>
    <n v="9"/>
  </r>
  <r>
    <x v="2737"/>
    <x v="942"/>
    <x v="5"/>
    <s v="6/5"/>
    <d v="2013-06-05T00:00:00"/>
    <n v="2.0586182296423208"/>
    <n v="2548617"/>
    <x v="2"/>
    <s v="Amsterdam"/>
    <x v="0"/>
    <s v="North Holland"/>
    <s v="North Holland"/>
    <n v="1054"/>
    <s v="Netherlands"/>
    <n v="52.359875973265503"/>
    <n v="4.8648146918285402"/>
    <s v="Apartment"/>
    <x v="0"/>
    <n v="5"/>
    <n v="1"/>
    <n v="3"/>
    <n v="5"/>
    <s v="Real Bed"/>
    <n v="90"/>
    <n v="2"/>
    <n v="25"/>
    <n v="3"/>
    <n v="14"/>
    <n v="90"/>
    <n v="270"/>
    <n v="3780"/>
    <s v="within a few hours"/>
    <n v="1"/>
    <x v="45"/>
    <n v="100"/>
    <n v="9"/>
    <n v="9"/>
    <n v="10"/>
    <n v="9"/>
    <n v="9"/>
    <n v="9"/>
  </r>
  <r>
    <x v="2738"/>
    <x v="1663"/>
    <x v="5"/>
    <s v="6/5"/>
    <d v="2013-06-05T00:00:00"/>
    <n v="2.0586182296423208"/>
    <n v="1237950"/>
    <x v="4"/>
    <s v="Amsterdam"/>
    <x v="0"/>
    <s v="North Holland"/>
    <s v="North Holland"/>
    <s v="1016 BP"/>
    <s v="Netherlands"/>
    <n v="52.373700558419301"/>
    <n v="4.8878295669331804"/>
    <s v="Bed &amp; Breakfast"/>
    <x v="1"/>
    <n v="2"/>
    <n v="1"/>
    <n v="1"/>
    <n v="1"/>
    <s v="Real Bed"/>
    <n v="150"/>
    <n v="2"/>
    <n v="25"/>
    <n v="2"/>
    <n v="52"/>
    <n v="150"/>
    <n v="300"/>
    <n v="15600"/>
    <s v="within a few hours"/>
    <n v="1"/>
    <x v="66"/>
    <n v="98"/>
    <n v="10"/>
    <n v="10"/>
    <n v="10"/>
    <n v="10"/>
    <n v="10"/>
    <n v="10"/>
  </r>
  <r>
    <x v="2739"/>
    <x v="60"/>
    <x v="5"/>
    <s v="6/5"/>
    <d v="2013-06-05T00:00:00"/>
    <n v="2.0586182296423208"/>
    <n v="4088185"/>
    <x v="4"/>
    <s v="Amsterdam"/>
    <x v="0"/>
    <s v="North Holland"/>
    <s v="North Holland"/>
    <s v="1016 VT"/>
    <s v="Netherlands"/>
    <n v="52.368868735271903"/>
    <n v="4.8800734588284502"/>
    <s v="Apartment"/>
    <x v="0"/>
    <n v="2"/>
    <n v="1"/>
    <n v="1"/>
    <n v="1"/>
    <s v="Real Bed"/>
    <n v="140"/>
    <n v="1"/>
    <n v="0"/>
    <n v="3"/>
    <n v="24"/>
    <n v="140"/>
    <n v="420"/>
    <n v="10080"/>
    <s v="within a few hours"/>
    <n v="1"/>
    <x v="75"/>
    <n v="100"/>
    <n v="10"/>
    <n v="10"/>
    <n v="10"/>
    <n v="10"/>
    <n v="10"/>
    <n v="10"/>
  </r>
  <r>
    <x v="2740"/>
    <x v="1664"/>
    <x v="5"/>
    <s v="6/5"/>
    <d v="2013-06-05T00:00:00"/>
    <n v="2.0586182296423208"/>
    <n v="1238409"/>
    <x v="8"/>
    <s v="Amsterdam"/>
    <x v="0"/>
    <s v="North Holland"/>
    <s v="North Holland"/>
    <s v="1098 CB"/>
    <s v="Netherlands"/>
    <n v="52.353565824853597"/>
    <n v="4.9305251408685997"/>
    <s v="Apartment"/>
    <x v="0"/>
    <n v="3"/>
    <n v="1"/>
    <n v="0"/>
    <n v="3"/>
    <s v="Real Bed"/>
    <n v="99"/>
    <n v="2"/>
    <n v="25"/>
    <n v="2"/>
    <n v="58"/>
    <n v="99"/>
    <n v="198"/>
    <n v="11484"/>
    <s v="within a few hours"/>
    <n v="0.98"/>
    <x v="34"/>
    <n v="98"/>
    <n v="10"/>
    <n v="10"/>
    <n v="10"/>
    <n v="10"/>
    <n v="10"/>
    <n v="9"/>
  </r>
  <r>
    <x v="2740"/>
    <x v="1664"/>
    <x v="5"/>
    <s v="6/5"/>
    <d v="2013-06-05T00:00:00"/>
    <n v="2.0586182296423208"/>
    <n v="3926085"/>
    <x v="8"/>
    <s v="Amsterdam"/>
    <x v="0"/>
    <s v="North Holland"/>
    <s v="North Holland"/>
    <s v="1098 CB"/>
    <s v="Netherlands"/>
    <n v="52.3543103124818"/>
    <n v="4.9300864578121297"/>
    <s v="Apartment"/>
    <x v="0"/>
    <n v="3"/>
    <n v="1"/>
    <n v="0"/>
    <n v="3"/>
    <s v="Real Bed"/>
    <n v="99"/>
    <n v="2"/>
    <n v="25"/>
    <n v="2"/>
    <n v="20"/>
    <n v="99"/>
    <n v="198"/>
    <n v="3960"/>
    <s v="within a few hours"/>
    <n v="0.98"/>
    <x v="31"/>
    <n v="93"/>
    <n v="9"/>
    <n v="10"/>
    <n v="10"/>
    <n v="10"/>
    <n v="8"/>
    <n v="9"/>
  </r>
  <r>
    <x v="2741"/>
    <x v="1665"/>
    <x v="5"/>
    <s v="6/5"/>
    <d v="2013-06-05T00:00:00"/>
    <n v="2.0586182296423208"/>
    <n v="2669821"/>
    <x v="0"/>
    <s v="Amsterdam"/>
    <x v="0"/>
    <s v="North Holland"/>
    <s v="North Holland"/>
    <n v="1052"/>
    <s v="Netherlands"/>
    <n v="52.375851202027803"/>
    <n v="4.8722863882396998"/>
    <s v="Apartment"/>
    <x v="0"/>
    <n v="2"/>
    <n v="1"/>
    <n v="1"/>
    <n v="1"/>
    <s v="Real Bed"/>
    <n v="79"/>
    <n v="1"/>
    <n v="0"/>
    <n v="5"/>
    <n v="6"/>
    <n v="79"/>
    <n v="395"/>
    <n v="2370"/>
    <s v="within a day"/>
    <n v="0.87"/>
    <x v="10"/>
    <n v="100"/>
    <n v="10"/>
    <n v="8"/>
    <n v="10"/>
    <n v="10"/>
    <n v="10"/>
    <n v="9"/>
  </r>
  <r>
    <x v="2742"/>
    <x v="352"/>
    <x v="5"/>
    <s v="6/5"/>
    <d v="2013-06-05T00:00:00"/>
    <n v="2.0586182296423208"/>
    <n v="1239528"/>
    <x v="6"/>
    <s v="Amsterdam"/>
    <x v="0"/>
    <s v="North Holland"/>
    <s v="North Holland"/>
    <n v="1079"/>
    <s v="Netherlands"/>
    <n v="52.341138869686802"/>
    <n v="4.9100175830939401"/>
    <s v="Apartment"/>
    <x v="0"/>
    <n v="3"/>
    <n v="1"/>
    <n v="1"/>
    <n v="2"/>
    <s v="Real Bed"/>
    <n v="80"/>
    <n v="1"/>
    <n v="15"/>
    <n v="7"/>
    <n v="2"/>
    <n v="95"/>
    <n v="665"/>
    <n v="1330"/>
    <s v="within a day"/>
    <n v="0.75"/>
    <x v="4"/>
    <n v="100"/>
    <n v="10"/>
    <n v="10"/>
    <n v="10"/>
    <n v="10"/>
    <n v="10"/>
    <n v="10"/>
  </r>
  <r>
    <x v="2743"/>
    <x v="1278"/>
    <x v="5"/>
    <s v="6/5"/>
    <d v="2013-06-05T00:00:00"/>
    <n v="2.0586182296423208"/>
    <n v="4711595"/>
    <x v="7"/>
    <s v="Amsterdam"/>
    <x v="0"/>
    <s v="Noord-Holland"/>
    <s v="North Holland"/>
    <s v="1055 LN"/>
    <s v="Netherlands"/>
    <n v="52.380282714709701"/>
    <n v="4.8551322975061204"/>
    <s v="Apartment"/>
    <x v="1"/>
    <n v="2"/>
    <n v="1"/>
    <n v="1"/>
    <n v="1"/>
    <s v="Real Bed"/>
    <n v="55"/>
    <n v="2"/>
    <n v="15"/>
    <n v="1"/>
    <n v="30"/>
    <n v="55"/>
    <n v="55"/>
    <n v="1650"/>
    <s v="within an hour"/>
    <n v="1"/>
    <x v="2"/>
    <n v="99"/>
    <n v="10"/>
    <n v="10"/>
    <n v="10"/>
    <n v="10"/>
    <n v="9"/>
    <n v="10"/>
  </r>
  <r>
    <x v="2744"/>
    <x v="1445"/>
    <x v="5"/>
    <s v="6/5"/>
    <d v="2013-06-05T00:00:00"/>
    <n v="2.0586182296423208"/>
    <n v="5416576"/>
    <x v="12"/>
    <s v="Amsterdam"/>
    <x v="0"/>
    <s v="Noord-Holland"/>
    <s v="North Holland"/>
    <s v="1082 HT"/>
    <s v="Netherlands"/>
    <n v="52.327815775264298"/>
    <n v="4.8748347908250098"/>
    <s v="Apartment"/>
    <x v="0"/>
    <n v="2"/>
    <n v="1"/>
    <n v="1"/>
    <n v="1"/>
    <s v="Real Bed"/>
    <n v="45"/>
    <n v="1"/>
    <n v="0"/>
    <n v="1"/>
    <n v="4"/>
    <n v="45"/>
    <n v="45"/>
    <n v="180"/>
    <s v="within a few hours"/>
    <n v="1"/>
    <x v="11"/>
    <n v="100"/>
    <n v="10"/>
    <n v="10"/>
    <n v="10"/>
    <n v="10"/>
    <n v="9"/>
    <n v="10"/>
  </r>
  <r>
    <x v="2745"/>
    <x v="121"/>
    <x v="5"/>
    <s v="6/5"/>
    <d v="2013-06-05T00:00:00"/>
    <n v="2.0586182296423208"/>
    <n v="2865248"/>
    <x v="0"/>
    <s v="Amsterdam"/>
    <x v="0"/>
    <s v="North Holland"/>
    <s v="North Holland"/>
    <s v="1013 RW"/>
    <s v="Netherlands"/>
    <n v="52.386439526878902"/>
    <n v="4.8782990895529696"/>
    <s v="Apartment"/>
    <x v="1"/>
    <n v="2"/>
    <n v="1"/>
    <n v="1"/>
    <n v="1"/>
    <s v="Real Bed"/>
    <n v="75"/>
    <n v="1"/>
    <n v="0"/>
    <n v="1"/>
    <n v="0"/>
    <n v="75"/>
    <n v="75"/>
    <n v="0"/>
    <s v="N/A"/>
    <s v="N/A"/>
    <x v="5"/>
    <m/>
    <m/>
    <m/>
    <m/>
    <m/>
    <m/>
    <m/>
  </r>
  <r>
    <x v="2746"/>
    <x v="429"/>
    <x v="5"/>
    <s v="6/6"/>
    <d v="2013-06-06T00:00:00"/>
    <n v="2.0558785036149234"/>
    <n v="4090285"/>
    <x v="10"/>
    <s v="Amsterdam"/>
    <x v="0"/>
    <s v="North Holland"/>
    <s v="North Holland"/>
    <n v="1018"/>
    <s v="Netherlands"/>
    <n v="52.360379829984304"/>
    <n v="4.9095430351590599"/>
    <s v="Apartment"/>
    <x v="0"/>
    <n v="2"/>
    <n v="1"/>
    <n v="1"/>
    <n v="1"/>
    <s v="Real Bed"/>
    <n v="120"/>
    <n v="2"/>
    <n v="0"/>
    <n v="4"/>
    <n v="0"/>
    <n v="120"/>
    <n v="480"/>
    <n v="0"/>
    <s v="within a few hours"/>
    <n v="1"/>
    <x v="5"/>
    <m/>
    <m/>
    <m/>
    <m/>
    <m/>
    <m/>
    <m/>
  </r>
  <r>
    <x v="2747"/>
    <x v="8"/>
    <x v="5"/>
    <s v="6/6"/>
    <d v="2013-06-06T00:00:00"/>
    <n v="2.0558785036149234"/>
    <n v="4489742"/>
    <x v="6"/>
    <s v="Amsterdam"/>
    <x v="0"/>
    <s v="North Holland"/>
    <s v="North Holland"/>
    <n v="1073"/>
    <s v="Netherlands"/>
    <n v="52.350330119683797"/>
    <n v="4.9055042277556398"/>
    <s v="Apartment"/>
    <x v="1"/>
    <n v="2"/>
    <n v="1"/>
    <n v="1"/>
    <n v="1"/>
    <s v="Real Bed"/>
    <n v="80"/>
    <n v="2"/>
    <n v="35"/>
    <n v="1"/>
    <n v="14"/>
    <n v="80"/>
    <n v="80"/>
    <n v="1120"/>
    <s v="within a few hours"/>
    <n v="1"/>
    <x v="45"/>
    <n v="96"/>
    <n v="9"/>
    <n v="9"/>
    <n v="10"/>
    <n v="10"/>
    <n v="10"/>
    <n v="9"/>
  </r>
  <r>
    <x v="2748"/>
    <x v="1666"/>
    <x v="5"/>
    <s v="6/7"/>
    <d v="2013-06-07T00:00:00"/>
    <n v="2.0531387775875261"/>
    <n v="1350384"/>
    <x v="10"/>
    <s v="Amsterdam"/>
    <x v="0"/>
    <s v="North Holland"/>
    <s v="North Holland"/>
    <s v="1091 LM"/>
    <s v="Netherlands"/>
    <n v="52.3533709669668"/>
    <n v="4.9203807534250403"/>
    <s v="Apartment"/>
    <x v="0"/>
    <n v="4"/>
    <n v="1.5"/>
    <n v="3"/>
    <n v="3"/>
    <s v="Real Bed"/>
    <n v="110"/>
    <n v="1"/>
    <n v="0"/>
    <n v="4"/>
    <n v="20"/>
    <n v="110"/>
    <n v="440"/>
    <n v="8800"/>
    <s v="within a few hours"/>
    <n v="0.92"/>
    <x v="31"/>
    <n v="100"/>
    <n v="10"/>
    <n v="9"/>
    <n v="10"/>
    <n v="10"/>
    <n v="9"/>
    <n v="10"/>
  </r>
  <r>
    <x v="2749"/>
    <x v="1400"/>
    <x v="5"/>
    <s v="6/7"/>
    <d v="2013-06-07T00:00:00"/>
    <n v="2.0531387775875261"/>
    <n v="1245102"/>
    <x v="0"/>
    <s v="Amsterdam"/>
    <x v="0"/>
    <s v="North Holland"/>
    <s v="North Holland"/>
    <s v="1051 CG"/>
    <s v="Netherlands"/>
    <n v="52.381452687534598"/>
    <n v="4.8655403666093404"/>
    <s v="Apartment"/>
    <x v="0"/>
    <n v="9"/>
    <n v="1"/>
    <n v="3"/>
    <n v="9"/>
    <s v="Real Bed"/>
    <n v="225"/>
    <n v="4"/>
    <n v="30"/>
    <n v="2"/>
    <n v="84"/>
    <n v="225"/>
    <n v="450"/>
    <n v="37800"/>
    <s v="within an hour"/>
    <n v="1"/>
    <x v="125"/>
    <n v="89"/>
    <n v="9"/>
    <n v="9"/>
    <n v="10"/>
    <n v="10"/>
    <n v="8"/>
    <n v="8"/>
  </r>
  <r>
    <x v="2750"/>
    <x v="1667"/>
    <x v="5"/>
    <s v="6/7"/>
    <d v="2013-06-07T00:00:00"/>
    <n v="2.0531387775875261"/>
    <n v="1245504"/>
    <x v="6"/>
    <s v="Amsterdam"/>
    <x v="0"/>
    <s v="North Holland"/>
    <s v="North Holland"/>
    <m/>
    <s v="Netherlands"/>
    <n v="52.353287358658797"/>
    <n v="4.9013311626746399"/>
    <s v="Apartment"/>
    <x v="0"/>
    <n v="4"/>
    <n v="1"/>
    <n v="2"/>
    <n v="3"/>
    <s v="Real Bed"/>
    <n v="245"/>
    <n v="1"/>
    <n v="0"/>
    <n v="3"/>
    <n v="16"/>
    <n v="245"/>
    <n v="735"/>
    <n v="11760"/>
    <s v="within a day"/>
    <n v="1"/>
    <x v="9"/>
    <n v="89"/>
    <n v="9"/>
    <n v="10"/>
    <n v="10"/>
    <n v="10"/>
    <n v="9"/>
    <n v="8"/>
  </r>
  <r>
    <x v="2751"/>
    <x v="569"/>
    <x v="5"/>
    <s v="6/7"/>
    <d v="2013-06-07T00:00:00"/>
    <n v="2.0531387775875261"/>
    <n v="2378471"/>
    <x v="2"/>
    <s v="Amsterdam"/>
    <x v="0"/>
    <s v="North Holland"/>
    <s v="North Holland"/>
    <s v="1053 JG"/>
    <s v="Netherlands"/>
    <n v="52.363284674900399"/>
    <n v="4.8632230000269496"/>
    <s v="Apartment"/>
    <x v="0"/>
    <n v="6"/>
    <n v="1"/>
    <n v="2"/>
    <n v="3"/>
    <s v="Real Bed"/>
    <n v="95"/>
    <n v="4"/>
    <n v="10"/>
    <n v="1"/>
    <n v="16"/>
    <n v="95"/>
    <n v="95"/>
    <n v="1520"/>
    <s v="within a few hours"/>
    <n v="0.87"/>
    <x v="9"/>
    <n v="86"/>
    <n v="8"/>
    <n v="8"/>
    <n v="9"/>
    <n v="9"/>
    <n v="8"/>
    <n v="7"/>
  </r>
  <r>
    <x v="2752"/>
    <x v="56"/>
    <x v="5"/>
    <s v="6/8"/>
    <d v="2013-06-08T00:00:00"/>
    <n v="2.0503990515601287"/>
    <n v="1380875"/>
    <x v="6"/>
    <s v="Amsterdam"/>
    <x v="0"/>
    <s v="North Holland"/>
    <s v="North Holland"/>
    <n v="1074"/>
    <s v="Netherlands"/>
    <n v="52.3586273564243"/>
    <n v="4.9028760670439198"/>
    <s v="Apartment"/>
    <x v="1"/>
    <n v="2"/>
    <n v="1"/>
    <n v="1"/>
    <n v="1"/>
    <s v="Real Bed"/>
    <n v="60"/>
    <n v="2"/>
    <n v="20"/>
    <n v="1"/>
    <n v="86"/>
    <n v="60"/>
    <n v="60"/>
    <n v="5160"/>
    <s v="within an hour"/>
    <n v="0.98"/>
    <x v="93"/>
    <n v="90"/>
    <n v="9"/>
    <n v="9"/>
    <n v="9"/>
    <n v="9"/>
    <n v="9"/>
    <n v="9"/>
  </r>
  <r>
    <x v="2752"/>
    <x v="56"/>
    <x v="5"/>
    <s v="6/8"/>
    <d v="2013-06-08T00:00:00"/>
    <n v="2.0503990515601287"/>
    <n v="1247334"/>
    <x v="6"/>
    <s v="Amsterdam"/>
    <x v="0"/>
    <s v="North Holland"/>
    <s v="North Holland"/>
    <n v="1074"/>
    <s v="Netherlands"/>
    <n v="52.357072407528101"/>
    <n v="4.9039003173377003"/>
    <s v="Bed &amp; Breakfast"/>
    <x v="1"/>
    <n v="2"/>
    <n v="1"/>
    <n v="1"/>
    <n v="1"/>
    <s v="Real Bed"/>
    <n v="60"/>
    <n v="2"/>
    <n v="20"/>
    <n v="1"/>
    <n v="354"/>
    <n v="60"/>
    <n v="60"/>
    <n v="21240"/>
    <s v="within an hour"/>
    <n v="0.98"/>
    <x v="156"/>
    <n v="94"/>
    <n v="10"/>
    <n v="10"/>
    <n v="10"/>
    <n v="9"/>
    <n v="9"/>
    <n v="9"/>
  </r>
  <r>
    <x v="2753"/>
    <x v="153"/>
    <x v="5"/>
    <s v="6/8"/>
    <d v="2013-06-08T00:00:00"/>
    <n v="2.0503990515601287"/>
    <n v="1247744"/>
    <x v="2"/>
    <s v="Amsterdam"/>
    <x v="0"/>
    <s v="North Holland"/>
    <s v="North Holland"/>
    <s v="1054 XX"/>
    <s v="Netherlands"/>
    <n v="52.361885559672899"/>
    <n v="4.8602180407555498"/>
    <s v="Apartment"/>
    <x v="0"/>
    <n v="2"/>
    <n v="1"/>
    <n v="1"/>
    <n v="1"/>
    <s v="Real Bed"/>
    <n v="80"/>
    <n v="1"/>
    <n v="20"/>
    <n v="5"/>
    <n v="12"/>
    <n v="100"/>
    <n v="500"/>
    <n v="6000"/>
    <s v="within a few hours"/>
    <n v="0.85"/>
    <x v="77"/>
    <n v="97"/>
    <n v="9"/>
    <n v="10"/>
    <n v="9"/>
    <n v="9"/>
    <n v="9"/>
    <n v="9"/>
  </r>
  <r>
    <x v="2754"/>
    <x v="1668"/>
    <x v="5"/>
    <s v="6/8"/>
    <d v="2013-06-08T00:00:00"/>
    <n v="2.0503990515601287"/>
    <n v="1262892"/>
    <x v="2"/>
    <s v="Amsterdam"/>
    <x v="0"/>
    <s v="North Holland"/>
    <s v="North Holland"/>
    <n v="1054"/>
    <s v="Netherlands"/>
    <n v="52.362305288962602"/>
    <n v="4.8683256453721597"/>
    <s v="Apartment"/>
    <x v="0"/>
    <n v="2"/>
    <n v="1"/>
    <n v="1"/>
    <n v="1"/>
    <s v="Real Bed"/>
    <n v="150"/>
    <n v="1"/>
    <n v="0"/>
    <n v="4"/>
    <n v="6"/>
    <n v="150"/>
    <n v="600"/>
    <n v="3600"/>
    <s v="within a day"/>
    <n v="1"/>
    <x v="10"/>
    <n v="93"/>
    <n v="10"/>
    <n v="9"/>
    <n v="9"/>
    <n v="10"/>
    <n v="9"/>
    <n v="9"/>
  </r>
  <r>
    <x v="2755"/>
    <x v="583"/>
    <x v="5"/>
    <s v="6/8"/>
    <d v="2013-06-08T00:00:00"/>
    <n v="2.0503990515601287"/>
    <n v="1250716"/>
    <x v="2"/>
    <s v="Amsterdam"/>
    <x v="0"/>
    <s v="North Holland"/>
    <s v="North Holland"/>
    <n v="1057"/>
    <s v="Netherlands"/>
    <n v="52.364936465039698"/>
    <n v="4.8514164762888603"/>
    <s v="Apartment"/>
    <x v="0"/>
    <n v="4"/>
    <n v="1"/>
    <n v="2"/>
    <n v="3"/>
    <s v="Real Bed"/>
    <n v="140"/>
    <n v="1"/>
    <n v="0"/>
    <n v="4"/>
    <n v="30"/>
    <n v="140"/>
    <n v="560"/>
    <n v="16800"/>
    <s v="within a few hours"/>
    <n v="1"/>
    <x v="2"/>
    <n v="96"/>
    <n v="9"/>
    <n v="10"/>
    <n v="10"/>
    <n v="10"/>
    <n v="9"/>
    <n v="9"/>
  </r>
  <r>
    <x v="2756"/>
    <x v="1669"/>
    <x v="5"/>
    <s v="6/8"/>
    <d v="2013-06-08T00:00:00"/>
    <n v="2.0503990515601287"/>
    <n v="1292131"/>
    <x v="2"/>
    <s v="Amsterdam"/>
    <x v="0"/>
    <s v="North Holland"/>
    <s v="North Holland"/>
    <n v="1057"/>
    <s v="Netherlands"/>
    <n v="52.368350098696297"/>
    <n v="4.85425855025741"/>
    <s v="Apartment"/>
    <x v="0"/>
    <n v="2"/>
    <n v="1"/>
    <n v="1"/>
    <n v="1"/>
    <s v="Real Bed"/>
    <n v="135"/>
    <n v="1"/>
    <n v="0"/>
    <n v="2"/>
    <n v="8"/>
    <n v="135"/>
    <n v="270"/>
    <n v="2160"/>
    <s v="N/A"/>
    <s v="N/A"/>
    <x v="6"/>
    <n v="100"/>
    <n v="10"/>
    <n v="10"/>
    <n v="10"/>
    <n v="10"/>
    <n v="9"/>
    <n v="9"/>
  </r>
  <r>
    <x v="2757"/>
    <x v="1670"/>
    <x v="5"/>
    <s v="6/9"/>
    <d v="2013-06-09T00:00:00"/>
    <n v="2.0476593255327318"/>
    <n v="1254051"/>
    <x v="2"/>
    <s v="Amsterdam"/>
    <x v="0"/>
    <s v="North Holland"/>
    <s v="North Holland"/>
    <s v="1052 RV"/>
    <s v="Netherlands"/>
    <n v="52.369130681330802"/>
    <n v="4.8696698915832801"/>
    <s v="Loft"/>
    <x v="0"/>
    <n v="7"/>
    <n v="1.5"/>
    <n v="4"/>
    <n v="6"/>
    <s v="Real Bed"/>
    <n v="330"/>
    <n v="2"/>
    <n v="50"/>
    <n v="3"/>
    <n v="110"/>
    <n v="330"/>
    <n v="990"/>
    <n v="108900"/>
    <s v="within a few hours"/>
    <n v="0.96"/>
    <x v="81"/>
    <n v="96"/>
    <n v="10"/>
    <n v="9"/>
    <n v="9"/>
    <n v="10"/>
    <n v="9"/>
    <n v="9"/>
  </r>
  <r>
    <x v="2757"/>
    <x v="1670"/>
    <x v="5"/>
    <s v="6/9"/>
    <d v="2013-06-09T00:00:00"/>
    <n v="2.0476593255327318"/>
    <n v="3294912"/>
    <x v="2"/>
    <s v="Amsterdam"/>
    <x v="0"/>
    <s v="North Holland"/>
    <s v="North Holland"/>
    <s v="1052 NJ"/>
    <s v="Netherlands"/>
    <n v="52.3705115271012"/>
    <n v="4.8702416361347796"/>
    <s v="Apartment"/>
    <x v="0"/>
    <n v="2"/>
    <n v="1.5"/>
    <n v="1"/>
    <n v="2"/>
    <s v="Real Bed"/>
    <n v="150"/>
    <n v="2"/>
    <n v="30"/>
    <n v="3"/>
    <n v="4"/>
    <n v="150"/>
    <n v="450"/>
    <n v="1800"/>
    <s v="within a few hours"/>
    <n v="0.96"/>
    <x v="11"/>
    <n v="90"/>
    <n v="10"/>
    <n v="8"/>
    <n v="9"/>
    <n v="9"/>
    <n v="10"/>
    <n v="9"/>
  </r>
  <r>
    <x v="2758"/>
    <x v="48"/>
    <x v="5"/>
    <s v="6/9"/>
    <d v="2013-06-09T00:00:00"/>
    <n v="2.0476593255327318"/>
    <n v="1250138"/>
    <x v="4"/>
    <s v="Amsterdam"/>
    <x v="0"/>
    <s v="North Holland"/>
    <s v="North Holland"/>
    <n v="1015"/>
    <s v="Netherlands"/>
    <n v="52.376998237182498"/>
    <n v="4.8788152568412899"/>
    <s v="Apartment"/>
    <x v="0"/>
    <n v="2"/>
    <n v="1"/>
    <n v="1"/>
    <n v="1"/>
    <s v="Pull-out Sofa"/>
    <n v="90"/>
    <n v="1"/>
    <n v="0"/>
    <n v="1"/>
    <n v="194"/>
    <n v="90"/>
    <n v="90"/>
    <n v="17460"/>
    <s v="within a few hours"/>
    <n v="0.98"/>
    <x v="183"/>
    <n v="92"/>
    <n v="9"/>
    <n v="9"/>
    <n v="9"/>
    <n v="10"/>
    <n v="10"/>
    <n v="9"/>
  </r>
  <r>
    <x v="2759"/>
    <x v="1671"/>
    <x v="5"/>
    <s v="6/9"/>
    <d v="2013-06-09T00:00:00"/>
    <n v="2.0476593255327318"/>
    <n v="3248280"/>
    <x v="10"/>
    <s v="Amsterdam"/>
    <x v="0"/>
    <s v="North Holland"/>
    <s v="North Holland"/>
    <n v="1092"/>
    <s v="Netherlands"/>
    <n v="52.362770781552001"/>
    <n v="4.9229299416974301"/>
    <s v="Boat"/>
    <x v="0"/>
    <n v="4"/>
    <n v="0"/>
    <n v="0"/>
    <n v="1"/>
    <s v="Airbed"/>
    <n v="50"/>
    <n v="1"/>
    <n v="0"/>
    <n v="1"/>
    <n v="0"/>
    <n v="50"/>
    <n v="50"/>
    <n v="0"/>
    <s v="N/A"/>
    <s v="N/A"/>
    <x v="5"/>
    <m/>
    <m/>
    <m/>
    <m/>
    <m/>
    <m/>
    <m/>
  </r>
  <r>
    <x v="2760"/>
    <x v="310"/>
    <x v="5"/>
    <s v="6/9"/>
    <d v="2013-06-09T00:00:00"/>
    <n v="2.0476593255327318"/>
    <n v="1251112"/>
    <x v="12"/>
    <s v="Amsterdam"/>
    <x v="0"/>
    <s v="North Holland"/>
    <s v="North Holland"/>
    <n v="1081"/>
    <s v="Netherlands"/>
    <n v="52.322529352068003"/>
    <n v="4.8556663486557596"/>
    <s v="House"/>
    <x v="0"/>
    <n v="4"/>
    <n v="1"/>
    <n v="2"/>
    <n v="3"/>
    <s v="Real Bed"/>
    <n v="150"/>
    <n v="1"/>
    <n v="0"/>
    <n v="6"/>
    <n v="16"/>
    <n v="150"/>
    <n v="900"/>
    <n v="14400"/>
    <s v="within a day"/>
    <n v="0.6"/>
    <x v="9"/>
    <n v="94"/>
    <n v="10"/>
    <n v="9"/>
    <n v="10"/>
    <n v="10"/>
    <n v="10"/>
    <n v="9"/>
  </r>
  <r>
    <x v="2761"/>
    <x v="1047"/>
    <x v="5"/>
    <s v="6/9"/>
    <d v="2013-06-09T00:00:00"/>
    <n v="2.0476593255327318"/>
    <n v="1437998"/>
    <x v="4"/>
    <s v="Amsterdam"/>
    <x v="0"/>
    <s v="North Holland"/>
    <s v="North Holland"/>
    <s v="1012 KL"/>
    <s v="Netherlands"/>
    <n v="52.371401561083204"/>
    <n v="4.8941541803875799"/>
    <s v="Apartment"/>
    <x v="0"/>
    <n v="3"/>
    <n v="1"/>
    <n v="1"/>
    <n v="1"/>
    <s v="Real Bed"/>
    <n v="180"/>
    <n v="2"/>
    <n v="30"/>
    <n v="5"/>
    <n v="98"/>
    <n v="180"/>
    <n v="900"/>
    <n v="88200"/>
    <s v="within an hour"/>
    <n v="1"/>
    <x v="21"/>
    <n v="99"/>
    <n v="10"/>
    <n v="10"/>
    <n v="10"/>
    <n v="10"/>
    <n v="10"/>
    <n v="10"/>
  </r>
  <r>
    <x v="2762"/>
    <x v="788"/>
    <x v="5"/>
    <s v="6/9"/>
    <d v="2013-06-09T00:00:00"/>
    <n v="2.0476593255327318"/>
    <n v="2202413"/>
    <x v="10"/>
    <s v="Amsterdam"/>
    <x v="0"/>
    <s v="North Holland"/>
    <s v="North Holland"/>
    <s v="1091 MZ"/>
    <s v="Netherlands"/>
    <n v="52.357850444214002"/>
    <n v="4.9151701291099696"/>
    <s v="Apartment"/>
    <x v="0"/>
    <n v="2"/>
    <n v="2"/>
    <n v="1"/>
    <n v="1"/>
    <s v="Real Bed"/>
    <n v="95"/>
    <n v="1"/>
    <n v="0"/>
    <n v="1"/>
    <n v="6"/>
    <n v="95"/>
    <n v="95"/>
    <n v="570"/>
    <s v="within a day"/>
    <n v="1"/>
    <x v="10"/>
    <n v="99"/>
    <n v="10"/>
    <n v="10"/>
    <n v="10"/>
    <n v="10"/>
    <n v="9"/>
    <n v="10"/>
  </r>
  <r>
    <x v="2763"/>
    <x v="106"/>
    <x v="5"/>
    <s v="6/10"/>
    <d v="2013-06-10T00:00:00"/>
    <n v="2.0449195995053344"/>
    <n v="4076501"/>
    <x v="5"/>
    <s v="Amsterdam"/>
    <x v="0"/>
    <s v="North Holland"/>
    <s v="North Holland"/>
    <s v="1075 CH"/>
    <s v="Netherlands"/>
    <n v="52.353603427216299"/>
    <n v="4.8663411945207402"/>
    <s v="Apartment"/>
    <x v="0"/>
    <n v="2"/>
    <n v="1"/>
    <n v="1"/>
    <n v="1"/>
    <s v="Real Bed"/>
    <n v="85"/>
    <n v="1"/>
    <n v="0"/>
    <n v="1"/>
    <n v="4"/>
    <n v="85"/>
    <n v="85"/>
    <n v="340"/>
    <s v="N/A"/>
    <s v="N/A"/>
    <x v="11"/>
    <n v="100"/>
    <n v="10"/>
    <n v="10"/>
    <n v="10"/>
    <n v="10"/>
    <n v="10"/>
    <n v="10"/>
  </r>
  <r>
    <x v="2764"/>
    <x v="339"/>
    <x v="5"/>
    <s v="6/10"/>
    <d v="2013-06-10T00:00:00"/>
    <n v="2.0449195995053344"/>
    <n v="3594030"/>
    <x v="4"/>
    <s v="Amsterdam"/>
    <x v="0"/>
    <s v="North Holland"/>
    <s v="North Holland"/>
    <m/>
    <s v="Netherlands"/>
    <n v="52.381383554692803"/>
    <n v="4.8887380859826903"/>
    <s v="Apartment"/>
    <x v="0"/>
    <n v="2"/>
    <n v="1"/>
    <n v="1"/>
    <n v="1"/>
    <s v="Real Bed"/>
    <n v="100"/>
    <n v="1"/>
    <n v="0"/>
    <n v="3"/>
    <n v="18"/>
    <n v="100"/>
    <n v="300"/>
    <n v="5400"/>
    <s v="within a few hours"/>
    <n v="1"/>
    <x v="33"/>
    <n v="93"/>
    <n v="10"/>
    <n v="9"/>
    <n v="10"/>
    <n v="10"/>
    <n v="10"/>
    <n v="10"/>
  </r>
  <r>
    <x v="2765"/>
    <x v="1672"/>
    <x v="5"/>
    <s v="6/10"/>
    <d v="2013-06-10T00:00:00"/>
    <n v="2.0449195995053344"/>
    <n v="1534620"/>
    <x v="4"/>
    <s v="Amsterdam"/>
    <x v="0"/>
    <s v="North Holland"/>
    <s v="North Holland"/>
    <m/>
    <s v="Netherlands"/>
    <n v="52.378278886693899"/>
    <n v="4.89217523638077"/>
    <s v="Apartment"/>
    <x v="0"/>
    <n v="2"/>
    <n v="1"/>
    <n v="1"/>
    <n v="1"/>
    <s v="Real Bed"/>
    <n v="135"/>
    <n v="2"/>
    <n v="0"/>
    <n v="3"/>
    <n v="18"/>
    <n v="135"/>
    <n v="405"/>
    <n v="7290"/>
    <s v="within a day"/>
    <n v="1"/>
    <x v="33"/>
    <n v="98"/>
    <n v="10"/>
    <n v="10"/>
    <n v="10"/>
    <n v="10"/>
    <n v="10"/>
    <n v="10"/>
  </r>
  <r>
    <x v="2766"/>
    <x v="1673"/>
    <x v="5"/>
    <s v="6/10"/>
    <d v="2013-06-10T00:00:00"/>
    <n v="2.0449195995053344"/>
    <n v="5480241"/>
    <x v="2"/>
    <s v="Amsterdam"/>
    <x v="0"/>
    <s v="NH"/>
    <s v="North Holland"/>
    <n v="1054"/>
    <s v="Netherlands"/>
    <n v="52.366471869220597"/>
    <n v="4.8739956010834202"/>
    <s v="Apartment"/>
    <x v="1"/>
    <n v="2"/>
    <n v="1.5"/>
    <n v="1"/>
    <n v="1"/>
    <s v="Real Bed"/>
    <n v="89"/>
    <n v="1"/>
    <n v="0"/>
    <n v="2"/>
    <n v="2"/>
    <n v="89"/>
    <n v="178"/>
    <n v="356"/>
    <s v="within an hour"/>
    <n v="1"/>
    <x v="4"/>
    <n v="100"/>
    <n v="8"/>
    <n v="10"/>
    <n v="10"/>
    <n v="10"/>
    <n v="6"/>
    <n v="8"/>
  </r>
  <r>
    <x v="2767"/>
    <x v="1674"/>
    <x v="5"/>
    <s v="6/10"/>
    <d v="2013-06-10T00:00:00"/>
    <n v="2.0449195995053344"/>
    <n v="1255919"/>
    <x v="0"/>
    <s v="Amsterdam"/>
    <x v="0"/>
    <s v="North Holland"/>
    <s v="North Holland"/>
    <s v="1051 NV"/>
    <s v="Netherlands"/>
    <n v="52.384807113215402"/>
    <n v="4.8682122750047503"/>
    <s v="Apartment"/>
    <x v="0"/>
    <n v="2"/>
    <n v="1"/>
    <n v="1"/>
    <n v="1"/>
    <s v="Real Bed"/>
    <n v="129"/>
    <n v="2"/>
    <n v="0"/>
    <n v="2"/>
    <n v="24"/>
    <n v="129"/>
    <n v="258"/>
    <n v="6192"/>
    <s v="within a few hours"/>
    <n v="1"/>
    <x v="75"/>
    <n v="93"/>
    <n v="10"/>
    <n v="9"/>
    <n v="10"/>
    <n v="10"/>
    <n v="10"/>
    <n v="10"/>
  </r>
  <r>
    <x v="2768"/>
    <x v="261"/>
    <x v="5"/>
    <s v="6/10"/>
    <d v="2013-06-10T00:00:00"/>
    <n v="2.0449195995053344"/>
    <n v="1255976"/>
    <x v="8"/>
    <s v="Amsterdam"/>
    <x v="0"/>
    <s v="North Holland"/>
    <s v="North Holland"/>
    <n v="1098"/>
    <s v="Netherlands"/>
    <n v="52.352660236002798"/>
    <n v="4.9415224446994399"/>
    <s v="Apartment"/>
    <x v="0"/>
    <n v="2"/>
    <n v="1"/>
    <n v="1"/>
    <n v="1"/>
    <s v="Real Bed"/>
    <n v="79"/>
    <n v="2"/>
    <n v="0"/>
    <n v="7"/>
    <n v="18"/>
    <n v="79"/>
    <n v="553"/>
    <n v="9954"/>
    <s v="within an hour"/>
    <n v="1"/>
    <x v="33"/>
    <n v="93"/>
    <n v="9"/>
    <n v="9"/>
    <n v="10"/>
    <n v="10"/>
    <n v="9"/>
    <n v="9"/>
  </r>
  <r>
    <x v="2769"/>
    <x v="1675"/>
    <x v="5"/>
    <s v="6/10"/>
    <d v="2013-06-10T00:00:00"/>
    <n v="2.0449195995053344"/>
    <n v="2966678"/>
    <x v="6"/>
    <s v="Amsterdam"/>
    <x v="0"/>
    <s v="North Holland"/>
    <s v="North Holland"/>
    <s v="1074 CN"/>
    <s v="Netherlands"/>
    <n v="52.356355775239102"/>
    <n v="4.8956613203587702"/>
    <s v="Apartment"/>
    <x v="0"/>
    <n v="2"/>
    <n v="1"/>
    <n v="1"/>
    <n v="1"/>
    <s v="Real Bed"/>
    <n v="110"/>
    <n v="2"/>
    <n v="35"/>
    <n v="3"/>
    <n v="4"/>
    <n v="110"/>
    <n v="330"/>
    <n v="1320"/>
    <s v="N/A"/>
    <s v="N/A"/>
    <x v="11"/>
    <n v="100"/>
    <n v="10"/>
    <n v="10"/>
    <n v="10"/>
    <n v="10"/>
    <n v="9"/>
    <n v="10"/>
  </r>
  <r>
    <x v="2770"/>
    <x v="783"/>
    <x v="5"/>
    <s v="6/10"/>
    <d v="2013-06-10T00:00:00"/>
    <n v="2.0449195995053344"/>
    <n v="1256281"/>
    <x v="4"/>
    <s v="Amsterdam"/>
    <x v="0"/>
    <s v="North Holland"/>
    <s v="North Holland"/>
    <s v="1016 VW"/>
    <s v="Netherlands"/>
    <n v="52.371203293183697"/>
    <n v="4.8782173340386397"/>
    <s v="House"/>
    <x v="0"/>
    <n v="2"/>
    <n v="1"/>
    <n v="1"/>
    <n v="1"/>
    <s v="Real Bed"/>
    <n v="125"/>
    <n v="1"/>
    <n v="0"/>
    <n v="4"/>
    <n v="6"/>
    <n v="125"/>
    <n v="500"/>
    <n v="3000"/>
    <s v="N/A"/>
    <s v="N/A"/>
    <x v="10"/>
    <n v="97"/>
    <n v="9"/>
    <n v="9"/>
    <n v="10"/>
    <n v="10"/>
    <n v="10"/>
    <n v="10"/>
  </r>
  <r>
    <x v="2771"/>
    <x v="200"/>
    <x v="5"/>
    <s v="6/11"/>
    <d v="2013-06-11T00:00:00"/>
    <n v="2.0421798734779371"/>
    <n v="1852461"/>
    <x v="2"/>
    <s v="Amsterdam, De Baarsjes"/>
    <x v="0"/>
    <s v="North Holland"/>
    <s v="North Holland"/>
    <s v="1058 GK"/>
    <s v="Netherlands"/>
    <n v="52.3607795847063"/>
    <n v="4.8563029315993704"/>
    <s v="Apartment"/>
    <x v="0"/>
    <n v="4"/>
    <n v="1"/>
    <n v="2"/>
    <n v="1"/>
    <s v="Real Bed"/>
    <n v="99"/>
    <n v="2"/>
    <n v="30"/>
    <n v="2"/>
    <n v="40"/>
    <n v="99"/>
    <n v="198"/>
    <n v="7920"/>
    <s v="within a few hours"/>
    <n v="1"/>
    <x v="3"/>
    <n v="95"/>
    <n v="10"/>
    <n v="10"/>
    <n v="10"/>
    <n v="10"/>
    <n v="9"/>
    <n v="9"/>
  </r>
  <r>
    <x v="2772"/>
    <x v="1676"/>
    <x v="5"/>
    <s v="6/11"/>
    <d v="2013-06-11T00:00:00"/>
    <n v="2.0421798734779371"/>
    <n v="1329551"/>
    <x v="0"/>
    <s v="Amsterdam"/>
    <x v="0"/>
    <s v="North Holland"/>
    <s v="North Holland"/>
    <n v="1056"/>
    <s v="Netherlands"/>
    <n v="52.3802087620168"/>
    <n v="4.8696672010237503"/>
    <s v="Apartment"/>
    <x v="0"/>
    <n v="3"/>
    <n v="1"/>
    <n v="1"/>
    <n v="1"/>
    <s v="Real Bed"/>
    <n v="149"/>
    <n v="2"/>
    <n v="70"/>
    <n v="2"/>
    <n v="8"/>
    <n v="149"/>
    <n v="298"/>
    <n v="2384"/>
    <s v="within an hour"/>
    <n v="1"/>
    <x v="6"/>
    <n v="100"/>
    <n v="10"/>
    <n v="10"/>
    <n v="10"/>
    <n v="10"/>
    <n v="10"/>
    <n v="10"/>
  </r>
  <r>
    <x v="2773"/>
    <x v="388"/>
    <x v="5"/>
    <s v="6/11"/>
    <d v="2013-06-11T00:00:00"/>
    <n v="2.0421798734779371"/>
    <n v="1258896"/>
    <x v="4"/>
    <s v="Amsterdam"/>
    <x v="0"/>
    <s v="North Holland"/>
    <s v="North Holland"/>
    <n v="1012"/>
    <s v="Netherlands"/>
    <n v="52.3704180931339"/>
    <n v="4.8951096762883299"/>
    <s v="Apartment"/>
    <x v="0"/>
    <n v="4"/>
    <n v="1"/>
    <n v="1"/>
    <n v="2"/>
    <s v="Real Bed"/>
    <n v="110"/>
    <n v="2"/>
    <n v="25"/>
    <n v="1"/>
    <n v="278"/>
    <n v="110"/>
    <n v="110"/>
    <n v="30580"/>
    <s v="within a few hours"/>
    <n v="1"/>
    <x v="42"/>
    <n v="95"/>
    <n v="10"/>
    <n v="9"/>
    <n v="10"/>
    <n v="10"/>
    <n v="10"/>
    <n v="9"/>
  </r>
  <r>
    <x v="2774"/>
    <x v="101"/>
    <x v="5"/>
    <s v="6/11"/>
    <d v="2013-06-11T00:00:00"/>
    <n v="2.0421798734779371"/>
    <n v="2121189"/>
    <x v="1"/>
    <s v="Amsterdam"/>
    <x v="0"/>
    <s v="North Holland"/>
    <s v="North Holland"/>
    <s v="1094 LV"/>
    <s v="Netherlands"/>
    <n v="52.362198134305302"/>
    <n v="4.9381292885588302"/>
    <s v="Apartment"/>
    <x v="0"/>
    <n v="2"/>
    <n v="1"/>
    <n v="1"/>
    <n v="2"/>
    <s v="Real Bed"/>
    <n v="80"/>
    <n v="1"/>
    <n v="0"/>
    <n v="3"/>
    <n v="38"/>
    <n v="80"/>
    <n v="240"/>
    <n v="9120"/>
    <s v="within a day"/>
    <n v="1"/>
    <x v="12"/>
    <n v="99"/>
    <n v="10"/>
    <n v="10"/>
    <n v="10"/>
    <n v="10"/>
    <n v="9"/>
    <n v="10"/>
  </r>
  <r>
    <x v="2775"/>
    <x v="1324"/>
    <x v="5"/>
    <s v="6/11"/>
    <d v="2013-06-11T00:00:00"/>
    <n v="2.0421798734779371"/>
    <n v="5067495"/>
    <x v="4"/>
    <s v="Amsterdam"/>
    <x v="0"/>
    <s v="Noord-Holland"/>
    <s v="North Holland"/>
    <n v="1012"/>
    <s v="Netherlands"/>
    <n v="52.375295441545198"/>
    <n v="4.8920405050589997"/>
    <s v="Apartment"/>
    <x v="0"/>
    <n v="2"/>
    <n v="1"/>
    <n v="1"/>
    <n v="1"/>
    <s v="Real Bed"/>
    <n v="125"/>
    <n v="1"/>
    <n v="0"/>
    <n v="3"/>
    <n v="0"/>
    <n v="125"/>
    <n v="375"/>
    <n v="0"/>
    <s v="within a few hours"/>
    <n v="1"/>
    <x v="5"/>
    <m/>
    <m/>
    <m/>
    <m/>
    <m/>
    <m/>
    <m/>
  </r>
  <r>
    <x v="2776"/>
    <x v="16"/>
    <x v="5"/>
    <s v="6/11"/>
    <d v="2013-06-11T00:00:00"/>
    <n v="2.0421798734779371"/>
    <n v="2235708"/>
    <x v="6"/>
    <s v="Amsterdam"/>
    <x v="0"/>
    <s v="North Holland"/>
    <s v="North Holland"/>
    <s v="1073 EG"/>
    <s v="Netherlands"/>
    <n v="52.352470620567701"/>
    <n v="4.9019539917902"/>
    <s v="Apartment"/>
    <x v="0"/>
    <n v="4"/>
    <n v="1"/>
    <n v="2"/>
    <n v="2"/>
    <s v="Real Bed"/>
    <n v="135"/>
    <n v="2"/>
    <n v="30"/>
    <n v="1"/>
    <n v="22"/>
    <n v="135"/>
    <n v="135"/>
    <n v="2970"/>
    <s v="within an hour"/>
    <n v="1"/>
    <x v="0"/>
    <n v="89"/>
    <n v="10"/>
    <n v="10"/>
    <n v="10"/>
    <n v="10"/>
    <n v="9"/>
    <n v="9"/>
  </r>
  <r>
    <x v="2777"/>
    <x v="90"/>
    <x v="5"/>
    <s v="6/11"/>
    <d v="2013-06-11T00:00:00"/>
    <n v="2.0421798734779371"/>
    <n v="1387516"/>
    <x v="7"/>
    <s v="Amsterdam"/>
    <x v="0"/>
    <s v="North Holland"/>
    <s v="North Holland"/>
    <n v="1056"/>
    <s v="Netherlands"/>
    <n v="52.387666567989598"/>
    <n v="4.8624696443094804"/>
    <s v="Apartment"/>
    <x v="1"/>
    <n v="3"/>
    <n v="1"/>
    <n v="1"/>
    <n v="3"/>
    <s v="Real Bed"/>
    <n v="45"/>
    <n v="1"/>
    <n v="20"/>
    <n v="2"/>
    <n v="110"/>
    <n v="65"/>
    <n v="130"/>
    <n v="14300"/>
    <s v="within an hour"/>
    <n v="0.89"/>
    <x v="81"/>
    <n v="91"/>
    <n v="9"/>
    <n v="8"/>
    <n v="9"/>
    <n v="10"/>
    <n v="9"/>
    <n v="9"/>
  </r>
  <r>
    <x v="2777"/>
    <x v="90"/>
    <x v="5"/>
    <s v="6/11"/>
    <d v="2013-06-11T00:00:00"/>
    <n v="2.0421798734779371"/>
    <n v="1618106"/>
    <x v="7"/>
    <s v="Amsterdam"/>
    <x v="0"/>
    <s v="North Holland"/>
    <s v="North Holland"/>
    <n v="1056"/>
    <s v="Netherlands"/>
    <n v="52.3766252680634"/>
    <n v="4.8627265396844397"/>
    <s v="Apartment"/>
    <x v="1"/>
    <n v="2"/>
    <n v="1"/>
    <n v="1"/>
    <n v="1"/>
    <s v="Real Bed"/>
    <n v="50"/>
    <n v="1"/>
    <n v="20"/>
    <n v="2"/>
    <n v="68"/>
    <n v="70"/>
    <n v="140"/>
    <n v="9520"/>
    <s v="within an hour"/>
    <n v="0.89"/>
    <x v="13"/>
    <n v="86"/>
    <n v="8"/>
    <n v="8"/>
    <n v="9"/>
    <n v="9"/>
    <n v="8"/>
    <n v="8"/>
  </r>
  <r>
    <x v="2777"/>
    <x v="90"/>
    <x v="5"/>
    <s v="6/11"/>
    <d v="2013-06-11T00:00:00"/>
    <n v="2.0421798734779371"/>
    <n v="1364674"/>
    <x v="7"/>
    <s v="Amsterdam"/>
    <x v="0"/>
    <s v="North Holland"/>
    <s v="North Holland"/>
    <n v="1056"/>
    <s v="Netherlands"/>
    <n v="52.375253547960497"/>
    <n v="4.85797988070376"/>
    <s v="Apartment"/>
    <x v="1"/>
    <n v="2"/>
    <n v="1"/>
    <n v="1"/>
    <n v="1"/>
    <s v="Real Bed"/>
    <n v="50"/>
    <n v="1"/>
    <n v="20"/>
    <n v="2"/>
    <n v="38"/>
    <n v="70"/>
    <n v="140"/>
    <n v="5320"/>
    <s v="within an hour"/>
    <n v="0.89"/>
    <x v="12"/>
    <n v="83"/>
    <n v="9"/>
    <n v="8"/>
    <n v="9"/>
    <n v="10"/>
    <n v="9"/>
    <n v="9"/>
  </r>
  <r>
    <x v="2778"/>
    <x v="1677"/>
    <x v="5"/>
    <s v="6/11"/>
    <d v="2013-06-11T00:00:00"/>
    <n v="2.0421798734779371"/>
    <n v="1260194"/>
    <x v="4"/>
    <s v="Amsterdam"/>
    <x v="0"/>
    <s v="North Holland"/>
    <s v="North Holland"/>
    <s v="1012 AE"/>
    <s v="Netherlands"/>
    <n v="52.376345608438797"/>
    <n v="4.9006710607585298"/>
    <s v="Apartment"/>
    <x v="0"/>
    <n v="4"/>
    <n v="1"/>
    <n v="1"/>
    <n v="2"/>
    <s v="Real Bed"/>
    <n v="200"/>
    <n v="2"/>
    <n v="50"/>
    <n v="1"/>
    <n v="4"/>
    <n v="200"/>
    <n v="200"/>
    <n v="800"/>
    <s v="within a few hours"/>
    <n v="0.9"/>
    <x v="11"/>
    <n v="100"/>
    <n v="8"/>
    <n v="8"/>
    <n v="6"/>
    <n v="8"/>
    <n v="8"/>
    <n v="6"/>
  </r>
  <r>
    <x v="2778"/>
    <x v="1677"/>
    <x v="5"/>
    <s v="6/11"/>
    <d v="2013-06-11T00:00:00"/>
    <n v="2.0421798734779371"/>
    <n v="1359613"/>
    <x v="3"/>
    <s v="Amsterdam"/>
    <x v="0"/>
    <s v="North Holland"/>
    <s v="North Holland"/>
    <n v="1012"/>
    <s v="Netherlands"/>
    <n v="52.376166404641701"/>
    <n v="4.9025069814951099"/>
    <s v="Apartment"/>
    <x v="1"/>
    <n v="4"/>
    <n v="1"/>
    <n v="1"/>
    <n v="2"/>
    <s v="Real Bed"/>
    <n v="56"/>
    <n v="1"/>
    <n v="40"/>
    <n v="1"/>
    <n v="94"/>
    <n v="96"/>
    <n v="96"/>
    <n v="9024"/>
    <s v="within a few hours"/>
    <n v="0.9"/>
    <x v="74"/>
    <n v="96"/>
    <n v="9"/>
    <n v="10"/>
    <n v="10"/>
    <n v="9"/>
    <n v="10"/>
    <n v="9"/>
  </r>
  <r>
    <x v="2779"/>
    <x v="1476"/>
    <x v="5"/>
    <s v="6/11"/>
    <d v="2013-06-11T00:00:00"/>
    <n v="2.0421798734779371"/>
    <n v="1260229"/>
    <x v="4"/>
    <s v="Amsterdam"/>
    <x v="0"/>
    <s v="North Holland"/>
    <s v="North Holland"/>
    <n v="1013"/>
    <s v="Netherlands"/>
    <n v="52.384174049457897"/>
    <n v="4.8901277432129104"/>
    <s v="Boat"/>
    <x v="0"/>
    <n v="2"/>
    <n v="1"/>
    <n v="1"/>
    <n v="1"/>
    <s v="Real Bed"/>
    <n v="110"/>
    <n v="1"/>
    <n v="0"/>
    <n v="3"/>
    <n v="14"/>
    <n v="110"/>
    <n v="330"/>
    <n v="4620"/>
    <s v="within a few hours"/>
    <n v="1"/>
    <x v="45"/>
    <n v="97"/>
    <n v="10"/>
    <n v="9"/>
    <n v="9"/>
    <n v="10"/>
    <n v="10"/>
    <n v="9"/>
  </r>
  <r>
    <x v="2780"/>
    <x v="510"/>
    <x v="5"/>
    <s v="6/11"/>
    <d v="2013-06-11T00:00:00"/>
    <n v="2.0421798734779371"/>
    <n v="3411355"/>
    <x v="7"/>
    <s v="Amsterdam"/>
    <x v="0"/>
    <s v="North Holland"/>
    <s v="North Holland"/>
    <n v="1055"/>
    <s v="Netherlands"/>
    <n v="52.383584857749902"/>
    <n v="4.8521588202446599"/>
    <s v="Apartment"/>
    <x v="1"/>
    <n v="2"/>
    <n v="1"/>
    <n v="1"/>
    <n v="1"/>
    <s v="Real Bed"/>
    <n v="45"/>
    <n v="1"/>
    <n v="0"/>
    <n v="1"/>
    <n v="18"/>
    <n v="45"/>
    <n v="45"/>
    <n v="810"/>
    <s v="within a few hours"/>
    <n v="1"/>
    <x v="33"/>
    <n v="80"/>
    <n v="9"/>
    <n v="7"/>
    <n v="9"/>
    <n v="9"/>
    <n v="9"/>
    <n v="8"/>
  </r>
  <r>
    <x v="2781"/>
    <x v="1678"/>
    <x v="5"/>
    <s v="6/12"/>
    <d v="2013-06-12T00:00:00"/>
    <n v="2.0394401474505397"/>
    <n v="1261457"/>
    <x v="3"/>
    <s v="Amsterdam"/>
    <x v="0"/>
    <s v="North Holland"/>
    <s v="North Holland"/>
    <n v="1018"/>
    <s v="Netherlands"/>
    <n v="52.3637354348378"/>
    <n v="4.92031356484528"/>
    <s v="Apartment"/>
    <x v="0"/>
    <n v="6"/>
    <n v="1"/>
    <n v="3"/>
    <n v="1"/>
    <s v="Real Bed"/>
    <n v="190"/>
    <n v="4"/>
    <n v="35"/>
    <n v="4"/>
    <n v="4"/>
    <n v="190"/>
    <n v="760"/>
    <n v="3040"/>
    <s v="a few days or more"/>
    <n v="0.44"/>
    <x v="11"/>
    <n v="100"/>
    <n v="10"/>
    <n v="10"/>
    <n v="10"/>
    <n v="10"/>
    <n v="10"/>
    <n v="10"/>
  </r>
  <r>
    <x v="2782"/>
    <x v="249"/>
    <x v="5"/>
    <s v="6/12"/>
    <d v="2013-06-12T00:00:00"/>
    <n v="2.0394401474505397"/>
    <n v="5819991"/>
    <x v="4"/>
    <s v="Amsterdam"/>
    <x v="0"/>
    <s v="Noord-Holland"/>
    <s v="North Holland"/>
    <s v="1015 NA"/>
    <s v="Netherlands"/>
    <n v="52.379174863921499"/>
    <n v="4.8866420221254598"/>
    <s v="Apartment"/>
    <x v="0"/>
    <n v="4"/>
    <n v="1"/>
    <n v="1"/>
    <n v="2"/>
    <s v="Real Bed"/>
    <n v="150"/>
    <n v="1"/>
    <n v="0"/>
    <n v="2"/>
    <n v="0"/>
    <n v="150"/>
    <n v="300"/>
    <n v="0"/>
    <s v="within an hour"/>
    <n v="0.97"/>
    <x v="5"/>
    <m/>
    <m/>
    <m/>
    <m/>
    <m/>
    <m/>
    <m/>
  </r>
  <r>
    <x v="2782"/>
    <x v="249"/>
    <x v="5"/>
    <s v="6/12"/>
    <d v="2013-06-12T00:00:00"/>
    <n v="2.0394401474505397"/>
    <n v="1278953"/>
    <x v="4"/>
    <s v="Amsterdam"/>
    <x v="0"/>
    <s v="North Holland"/>
    <s v="North Holland"/>
    <n v="1015"/>
    <s v="Netherlands"/>
    <n v="52.382360975805597"/>
    <n v="4.8892828553245904"/>
    <s v="Apartment"/>
    <x v="1"/>
    <n v="4"/>
    <n v="1"/>
    <n v="1"/>
    <n v="2"/>
    <s v="Real Bed"/>
    <n v="119"/>
    <n v="2"/>
    <n v="11"/>
    <n v="3"/>
    <n v="80"/>
    <n v="119"/>
    <n v="357"/>
    <n v="28560"/>
    <s v="within an hour"/>
    <n v="0.97"/>
    <x v="99"/>
    <n v="89"/>
    <n v="9"/>
    <n v="9"/>
    <n v="9"/>
    <n v="9"/>
    <n v="10"/>
    <n v="9"/>
  </r>
  <r>
    <x v="2782"/>
    <x v="249"/>
    <x v="5"/>
    <s v="6/12"/>
    <d v="2013-06-12T00:00:00"/>
    <n v="2.0394401474505397"/>
    <n v="1266626"/>
    <x v="4"/>
    <s v="Amsterdam"/>
    <x v="0"/>
    <s v="North Holland"/>
    <s v="North Holland"/>
    <s v="1015 NA"/>
    <s v="Netherlands"/>
    <n v="52.376168111276399"/>
    <n v="4.8791706494655998"/>
    <s v="Apartment"/>
    <x v="1"/>
    <n v="2"/>
    <n v="1"/>
    <n v="1"/>
    <n v="2"/>
    <s v="Real Bed"/>
    <n v="95"/>
    <n v="2"/>
    <n v="20"/>
    <n v="3"/>
    <n v="82"/>
    <n v="95"/>
    <n v="285"/>
    <n v="23370"/>
    <s v="within an hour"/>
    <n v="0.97"/>
    <x v="135"/>
    <n v="90"/>
    <n v="9"/>
    <n v="10"/>
    <n v="10"/>
    <n v="10"/>
    <n v="10"/>
    <n v="9"/>
  </r>
  <r>
    <x v="2783"/>
    <x v="1679"/>
    <x v="5"/>
    <s v="6/12"/>
    <d v="2013-06-12T00:00:00"/>
    <n v="2.0394401474505397"/>
    <n v="1261569"/>
    <x v="4"/>
    <s v="Amsterdam"/>
    <x v="0"/>
    <s v="North Holland"/>
    <s v="North Holland"/>
    <s v="1013 MD"/>
    <s v="Netherlands"/>
    <n v="52.385246435176498"/>
    <n v="4.8863783007269603"/>
    <s v="Apartment"/>
    <x v="0"/>
    <n v="4"/>
    <n v="1"/>
    <n v="2"/>
    <n v="4"/>
    <s v="Real Bed"/>
    <n v="185"/>
    <n v="2"/>
    <n v="0"/>
    <n v="5"/>
    <n v="16"/>
    <n v="185"/>
    <n v="925"/>
    <n v="14800"/>
    <s v="within a day"/>
    <n v="1"/>
    <x v="9"/>
    <n v="94"/>
    <n v="9"/>
    <n v="10"/>
    <n v="10"/>
    <n v="10"/>
    <n v="9"/>
    <n v="9"/>
  </r>
  <r>
    <x v="2784"/>
    <x v="1680"/>
    <x v="5"/>
    <s v="6/12"/>
    <d v="2013-06-12T00:00:00"/>
    <n v="2.0394401474505397"/>
    <n v="1261893"/>
    <x v="11"/>
    <s v="Amsterdam"/>
    <x v="0"/>
    <s v="North Holland"/>
    <s v="North Holland"/>
    <n v="1087"/>
    <s v="Netherlands"/>
    <n v="52.355336493270599"/>
    <n v="5.0033095873913096"/>
    <s v="Apartment"/>
    <x v="1"/>
    <n v="2"/>
    <n v="1"/>
    <n v="1"/>
    <n v="1"/>
    <s v="Real Bed"/>
    <n v="85"/>
    <n v="1"/>
    <n v="0"/>
    <n v="1"/>
    <n v="2"/>
    <n v="85"/>
    <n v="85"/>
    <n v="170"/>
    <s v="within an hour"/>
    <n v="1"/>
    <x v="4"/>
    <n v="100"/>
    <n v="10"/>
    <n v="10"/>
    <n v="8"/>
    <n v="8"/>
    <n v="8"/>
    <n v="6"/>
  </r>
  <r>
    <x v="2785"/>
    <x v="1681"/>
    <x v="5"/>
    <s v="6/12"/>
    <d v="2013-06-12T00:00:00"/>
    <n v="2.0394401474505397"/>
    <n v="1261957"/>
    <x v="2"/>
    <s v="Amsterdam"/>
    <x v="0"/>
    <s v="North Holland"/>
    <s v="North Holland"/>
    <s v="1054 WS"/>
    <s v="Netherlands"/>
    <n v="52.358492313823298"/>
    <n v="4.86298876399505"/>
    <s v="Apartment"/>
    <x v="0"/>
    <n v="2"/>
    <n v="1"/>
    <n v="1"/>
    <n v="1"/>
    <s v="Real Bed"/>
    <n v="99"/>
    <n v="1"/>
    <n v="0"/>
    <n v="2"/>
    <n v="26"/>
    <n v="99"/>
    <n v="198"/>
    <n v="5148"/>
    <s v="within an hour"/>
    <n v="1"/>
    <x v="14"/>
    <n v="95"/>
    <n v="10"/>
    <n v="10"/>
    <n v="10"/>
    <n v="10"/>
    <n v="10"/>
    <n v="10"/>
  </r>
  <r>
    <x v="2786"/>
    <x v="832"/>
    <x v="5"/>
    <s v="6/12"/>
    <d v="2013-06-12T00:00:00"/>
    <n v="2.0394401474505397"/>
    <n v="1261961"/>
    <x v="6"/>
    <s v="Amsterdam"/>
    <x v="0"/>
    <s v="North Holland"/>
    <s v="North Holland"/>
    <s v="1017 XJ"/>
    <s v="Netherlands"/>
    <n v="52.356051572659297"/>
    <n v="4.8980613836493001"/>
    <s v="Apartment"/>
    <x v="0"/>
    <n v="2"/>
    <n v="1"/>
    <n v="1"/>
    <n v="1"/>
    <s v="Real Bed"/>
    <n v="125"/>
    <n v="1"/>
    <n v="0"/>
    <n v="3"/>
    <n v="108"/>
    <n v="125"/>
    <n v="375"/>
    <n v="40500"/>
    <s v="within a few hours"/>
    <n v="1"/>
    <x v="114"/>
    <n v="97"/>
    <n v="10"/>
    <n v="10"/>
    <n v="10"/>
    <n v="10"/>
    <n v="10"/>
    <n v="10"/>
  </r>
  <r>
    <x v="2787"/>
    <x v="1682"/>
    <x v="5"/>
    <s v="6/12"/>
    <d v="2013-06-12T00:00:00"/>
    <n v="2.0394401474505397"/>
    <n v="1262157"/>
    <x v="5"/>
    <s v="Amsterdam"/>
    <x v="0"/>
    <s v="North Holland"/>
    <s v="North Holland"/>
    <n v="1071"/>
    <s v="Netherlands"/>
    <n v="52.355916506234202"/>
    <n v="4.8772334993601802"/>
    <s v="House"/>
    <x v="0"/>
    <n v="4"/>
    <n v="1"/>
    <n v="3"/>
    <n v="4"/>
    <s v="Real Bed"/>
    <n v="195"/>
    <n v="2"/>
    <n v="50"/>
    <n v="4"/>
    <n v="18"/>
    <n v="195"/>
    <n v="780"/>
    <n v="14040"/>
    <s v="within a few hours"/>
    <n v="1"/>
    <x v="33"/>
    <n v="97"/>
    <n v="9"/>
    <n v="9"/>
    <n v="10"/>
    <n v="10"/>
    <n v="10"/>
    <n v="10"/>
  </r>
  <r>
    <x v="2788"/>
    <x v="1683"/>
    <x v="5"/>
    <s v="6/12"/>
    <d v="2013-06-12T00:00:00"/>
    <n v="2.0394401474505397"/>
    <n v="4254782"/>
    <x v="3"/>
    <s v="Amsterdam"/>
    <x v="0"/>
    <s v="North Holland"/>
    <s v="North Holland"/>
    <s v="1011 LD"/>
    <s v="Netherlands"/>
    <n v="52.369835633141498"/>
    <n v="4.9038129267931803"/>
    <s v="Boat"/>
    <x v="0"/>
    <n v="4"/>
    <n v="1.5"/>
    <n v="2"/>
    <n v="3"/>
    <s v="Real Bed"/>
    <n v="185"/>
    <n v="4"/>
    <n v="50"/>
    <n v="3"/>
    <n v="0"/>
    <n v="185"/>
    <n v="555"/>
    <n v="0"/>
    <s v="within an hour"/>
    <n v="1"/>
    <x v="5"/>
    <m/>
    <m/>
    <m/>
    <m/>
    <m/>
    <m/>
    <m/>
  </r>
  <r>
    <x v="2788"/>
    <x v="1683"/>
    <x v="5"/>
    <s v="6/12"/>
    <d v="2013-06-12T00:00:00"/>
    <n v="2.0394401474505397"/>
    <n v="4043791"/>
    <x v="3"/>
    <s v="Amsterdam"/>
    <x v="0"/>
    <s v="Noord-Holland"/>
    <s v="North Holland"/>
    <s v="1011 LD"/>
    <s v="Netherlands"/>
    <n v="52.370473433332698"/>
    <n v="4.9036355174094703"/>
    <s v="Boat"/>
    <x v="1"/>
    <n v="2"/>
    <n v="1.5"/>
    <n v="1"/>
    <n v="1"/>
    <s v="Real Bed"/>
    <n v="80"/>
    <n v="2"/>
    <n v="150"/>
    <n v="2"/>
    <n v="94"/>
    <n v="80"/>
    <n v="160"/>
    <n v="15040"/>
    <s v="within an hour"/>
    <n v="1"/>
    <x v="74"/>
    <n v="96"/>
    <n v="9"/>
    <n v="9"/>
    <n v="10"/>
    <n v="10"/>
    <n v="10"/>
    <n v="9"/>
  </r>
  <r>
    <x v="2788"/>
    <x v="1683"/>
    <x v="5"/>
    <s v="6/12"/>
    <d v="2013-06-12T00:00:00"/>
    <n v="2.0394401474505397"/>
    <n v="4413309"/>
    <x v="3"/>
    <s v="Amsterdam"/>
    <x v="0"/>
    <s v="North Holland"/>
    <s v="North Holland"/>
    <n v="1011"/>
    <s v="Netherlands"/>
    <n v="52.371732900869397"/>
    <n v="4.9021458104406301"/>
    <s v="Boat"/>
    <x v="1"/>
    <n v="2"/>
    <n v="1"/>
    <n v="1"/>
    <n v="2"/>
    <s v="Real Bed"/>
    <n v="70"/>
    <n v="2"/>
    <n v="50"/>
    <n v="2"/>
    <n v="34"/>
    <n v="70"/>
    <n v="140"/>
    <n v="4760"/>
    <s v="within an hour"/>
    <n v="1"/>
    <x v="53"/>
    <n v="94"/>
    <n v="9"/>
    <n v="9"/>
    <n v="10"/>
    <n v="10"/>
    <n v="10"/>
    <n v="9"/>
  </r>
  <r>
    <x v="2789"/>
    <x v="1162"/>
    <x v="5"/>
    <s v="6/12"/>
    <d v="2013-06-12T00:00:00"/>
    <n v="2.0394401474505397"/>
    <n v="3743958"/>
    <x v="0"/>
    <s v="Amsterdam"/>
    <x v="0"/>
    <s v="North Holland"/>
    <s v="North Holland"/>
    <n v="1052"/>
    <s v="Netherlands"/>
    <n v="52.375685916547901"/>
    <n v="4.8763237220122404"/>
    <s v="House"/>
    <x v="0"/>
    <n v="6"/>
    <n v="1"/>
    <n v="4"/>
    <n v="6"/>
    <s v="Real Bed"/>
    <n v="404"/>
    <n v="2"/>
    <n v="100"/>
    <n v="1"/>
    <n v="0"/>
    <n v="404"/>
    <n v="404"/>
    <n v="0"/>
    <s v="within a few hours"/>
    <n v="0.86"/>
    <x v="5"/>
    <m/>
    <m/>
    <m/>
    <m/>
    <m/>
    <m/>
    <m/>
  </r>
  <r>
    <x v="2790"/>
    <x v="123"/>
    <x v="5"/>
    <s v="6/12"/>
    <d v="2013-06-12T00:00:00"/>
    <n v="2.0394401474505397"/>
    <n v="1491113"/>
    <x v="2"/>
    <s v="Amsterdam"/>
    <x v="0"/>
    <s v="North Holland"/>
    <s v="North Holland"/>
    <n v="1016"/>
    <s v="Netherlands"/>
    <n v="52.3658220241092"/>
    <n v="4.87856847617509"/>
    <s v="Apartment"/>
    <x v="0"/>
    <n v="4"/>
    <n v="1.5"/>
    <n v="2"/>
    <n v="2"/>
    <s v="Real Bed"/>
    <n v="150"/>
    <n v="2"/>
    <n v="40"/>
    <n v="2"/>
    <n v="20"/>
    <n v="150"/>
    <n v="300"/>
    <n v="6000"/>
    <s v="within a few hours"/>
    <n v="0.95"/>
    <x v="31"/>
    <n v="98"/>
    <n v="10"/>
    <n v="9"/>
    <n v="10"/>
    <n v="10"/>
    <n v="10"/>
    <n v="9"/>
  </r>
  <r>
    <x v="2791"/>
    <x v="1"/>
    <x v="5"/>
    <s v="6/12"/>
    <d v="2013-06-12T00:00:00"/>
    <n v="2.0394401474505397"/>
    <n v="1560181"/>
    <x v="6"/>
    <s v="Amsterdam"/>
    <x v="0"/>
    <s v="North Holland"/>
    <s v="North Holland"/>
    <s v="1073 CW"/>
    <s v="Netherlands"/>
    <n v="52.355545817198497"/>
    <n v="4.8975713535648904"/>
    <s v="Apartment"/>
    <x v="0"/>
    <n v="4"/>
    <n v="1.5"/>
    <n v="2"/>
    <n v="2"/>
    <s v="Real Bed"/>
    <n v="105"/>
    <n v="4"/>
    <n v="50"/>
    <n v="4"/>
    <n v="46"/>
    <n v="105"/>
    <n v="420"/>
    <n v="19320"/>
    <s v="within a few hours"/>
    <n v="1"/>
    <x v="101"/>
    <n v="96"/>
    <n v="10"/>
    <n v="9"/>
    <n v="9"/>
    <n v="10"/>
    <n v="10"/>
    <n v="10"/>
  </r>
  <r>
    <x v="2792"/>
    <x v="1684"/>
    <x v="5"/>
    <s v="6/13"/>
    <d v="2013-06-13T00:00:00"/>
    <n v="2.0367004214231423"/>
    <n v="1265244"/>
    <x v="2"/>
    <s v="Amsterdam"/>
    <x v="0"/>
    <s v="North Holland"/>
    <s v="North Holland"/>
    <n v="1053"/>
    <s v="Netherlands"/>
    <n v="52.369808937877899"/>
    <n v="4.8740131676054101"/>
    <s v="Apartment"/>
    <x v="0"/>
    <n v="4"/>
    <n v="1"/>
    <n v="2"/>
    <n v="3"/>
    <s v="Real Bed"/>
    <n v="110"/>
    <n v="1"/>
    <n v="0"/>
    <n v="3"/>
    <n v="6"/>
    <n v="110"/>
    <n v="330"/>
    <n v="1980"/>
    <s v="within a day"/>
    <n v="1"/>
    <x v="10"/>
    <n v="100"/>
    <n v="10"/>
    <n v="10"/>
    <n v="10"/>
    <n v="10"/>
    <n v="9"/>
    <n v="9"/>
  </r>
  <r>
    <x v="2793"/>
    <x v="199"/>
    <x v="5"/>
    <s v="6/13"/>
    <d v="2013-06-13T00:00:00"/>
    <n v="2.0367004214231423"/>
    <n v="1265722"/>
    <x v="4"/>
    <s v="Amsterdam"/>
    <x v="0"/>
    <s v="North Holland"/>
    <s v="North Holland"/>
    <s v="1015 DP"/>
    <s v="Netherlands"/>
    <n v="52.378990771596598"/>
    <n v="4.8876657701264703"/>
    <s v="Boat"/>
    <x v="0"/>
    <n v="2"/>
    <n v="1"/>
    <n v="1"/>
    <n v="1"/>
    <s v="Real Bed"/>
    <n v="150"/>
    <n v="1"/>
    <n v="0"/>
    <n v="5"/>
    <n v="32"/>
    <n v="150"/>
    <n v="750"/>
    <n v="24000"/>
    <s v="within an hour"/>
    <n v="1"/>
    <x v="112"/>
    <n v="98"/>
    <n v="10"/>
    <n v="10"/>
    <n v="10"/>
    <n v="10"/>
    <n v="10"/>
    <n v="10"/>
  </r>
  <r>
    <x v="2794"/>
    <x v="1560"/>
    <x v="5"/>
    <s v="6/13"/>
    <d v="2013-06-13T00:00:00"/>
    <n v="2.0367004214231423"/>
    <n v="1278624"/>
    <x v="5"/>
    <s v="Amsterdam"/>
    <x v="0"/>
    <s v="North Holland"/>
    <s v="North Holland"/>
    <s v="1071 KX"/>
    <s v="Netherlands"/>
    <n v="52.357929137470798"/>
    <n v="4.8777440186628196"/>
    <s v="Apartment"/>
    <x v="0"/>
    <n v="6"/>
    <n v="2"/>
    <n v="5"/>
    <n v="5"/>
    <s v="Real Bed"/>
    <n v="400"/>
    <n v="4"/>
    <n v="35"/>
    <n v="2"/>
    <n v="12"/>
    <n v="400"/>
    <n v="800"/>
    <n v="9600"/>
    <s v="within a few hours"/>
    <n v="1"/>
    <x v="77"/>
    <n v="100"/>
    <n v="10"/>
    <n v="10"/>
    <n v="10"/>
    <n v="10"/>
    <n v="10"/>
    <n v="10"/>
  </r>
  <r>
    <x v="2795"/>
    <x v="1685"/>
    <x v="5"/>
    <s v="6/13"/>
    <d v="2013-06-13T00:00:00"/>
    <n v="2.0367004214231423"/>
    <n v="1267051"/>
    <x v="5"/>
    <s v="Amsterdam"/>
    <x v="0"/>
    <s v="North Holland"/>
    <s v="North Holland"/>
    <n v="1058"/>
    <s v="Netherlands"/>
    <n v="52.350730073688197"/>
    <n v="4.8519086974180103"/>
    <s v="House"/>
    <x v="0"/>
    <n v="2"/>
    <n v="1"/>
    <n v="1"/>
    <n v="1"/>
    <s v="Real Bed"/>
    <n v="75"/>
    <n v="2"/>
    <n v="35"/>
    <n v="3"/>
    <n v="6"/>
    <n v="75"/>
    <n v="225"/>
    <n v="1350"/>
    <s v="within an hour"/>
    <n v="1"/>
    <x v="10"/>
    <n v="87"/>
    <n v="9"/>
    <n v="9"/>
    <n v="10"/>
    <n v="10"/>
    <n v="9"/>
    <n v="9"/>
  </r>
  <r>
    <x v="2796"/>
    <x v="1686"/>
    <x v="5"/>
    <s v="6/13"/>
    <d v="2013-06-13T00:00:00"/>
    <n v="2.0367004214231423"/>
    <n v="1267647"/>
    <x v="0"/>
    <s v="Amsterdam"/>
    <x v="0"/>
    <s v="North Holland"/>
    <s v="North Holland"/>
    <s v="1013 ZM"/>
    <s v="Netherlands"/>
    <n v="52.391205218548599"/>
    <n v="4.8784455752014102"/>
    <s v="Apartment"/>
    <x v="0"/>
    <n v="5"/>
    <n v="1.5"/>
    <n v="2"/>
    <n v="5"/>
    <s v="Real Bed"/>
    <n v="130"/>
    <n v="3"/>
    <n v="20"/>
    <n v="2"/>
    <n v="14"/>
    <n v="130"/>
    <n v="260"/>
    <n v="3640"/>
    <s v="within a day"/>
    <n v="0.5"/>
    <x v="45"/>
    <n v="96"/>
    <n v="10"/>
    <n v="9"/>
    <n v="9"/>
    <n v="10"/>
    <n v="9"/>
    <n v="9"/>
  </r>
  <r>
    <x v="2797"/>
    <x v="1687"/>
    <x v="5"/>
    <s v="6/14"/>
    <d v="2013-06-14T00:00:00"/>
    <n v="2.0339606953957454"/>
    <n v="1707937"/>
    <x v="0"/>
    <s v="Amsterdam"/>
    <x v="0"/>
    <s v="North Holland"/>
    <s v="North Holland"/>
    <s v="1051 KW"/>
    <s v="Netherlands"/>
    <n v="52.384645479375699"/>
    <n v="4.8747376562345197"/>
    <s v="Apartment"/>
    <x v="0"/>
    <n v="3"/>
    <n v="1"/>
    <n v="1"/>
    <n v="2"/>
    <s v="Real Bed"/>
    <n v="100"/>
    <n v="1"/>
    <n v="0"/>
    <n v="1"/>
    <n v="10"/>
    <n v="100"/>
    <n v="100"/>
    <n v="1000"/>
    <s v="within a day"/>
    <n v="0.85"/>
    <x v="22"/>
    <n v="88"/>
    <n v="10"/>
    <n v="9"/>
    <n v="10"/>
    <n v="10"/>
    <n v="8"/>
    <n v="8"/>
  </r>
  <r>
    <x v="2798"/>
    <x v="937"/>
    <x v="5"/>
    <s v="6/14"/>
    <d v="2013-06-14T00:00:00"/>
    <n v="2.0339606953957454"/>
    <n v="1295669"/>
    <x v="8"/>
    <s v="Amsterdam"/>
    <x v="0"/>
    <s v="North Holland"/>
    <s v="North Holland"/>
    <s v="1098 EC"/>
    <s v="Netherlands"/>
    <n v="52.354039774442903"/>
    <n v="4.9338438938646503"/>
    <s v="Apartment"/>
    <x v="0"/>
    <n v="4"/>
    <n v="2"/>
    <n v="2"/>
    <n v="2"/>
    <s v="Real Bed"/>
    <n v="149"/>
    <n v="0"/>
    <n v="0"/>
    <n v="1"/>
    <n v="156"/>
    <n v="149"/>
    <n v="149"/>
    <n v="23244"/>
    <s v="within an hour"/>
    <n v="1"/>
    <x v="97"/>
    <n v="95"/>
    <n v="10"/>
    <n v="10"/>
    <n v="10"/>
    <n v="10"/>
    <n v="9"/>
    <n v="9"/>
  </r>
  <r>
    <x v="2799"/>
    <x v="1221"/>
    <x v="5"/>
    <s v="6/14"/>
    <d v="2013-06-14T00:00:00"/>
    <n v="2.0339606953957454"/>
    <n v="3294817"/>
    <x v="3"/>
    <s v="Amsterdam"/>
    <x v="0"/>
    <s v="North Holland"/>
    <s v="North Holland"/>
    <s v="1021 NM"/>
    <s v="Netherlands"/>
    <n v="52.378883798364797"/>
    <n v="4.9078091826778598"/>
    <s v="Apartment"/>
    <x v="0"/>
    <n v="2"/>
    <n v="1"/>
    <n v="1"/>
    <n v="2"/>
    <s v="Real Bed"/>
    <n v="65"/>
    <n v="1"/>
    <n v="10"/>
    <n v="7"/>
    <n v="36"/>
    <n v="75"/>
    <n v="525"/>
    <n v="18900"/>
    <s v="within an hour"/>
    <n v="1"/>
    <x v="15"/>
    <n v="98"/>
    <n v="10"/>
    <n v="10"/>
    <n v="10"/>
    <n v="10"/>
    <n v="9"/>
    <n v="9"/>
  </r>
  <r>
    <x v="2800"/>
    <x v="1688"/>
    <x v="5"/>
    <s v="6/14"/>
    <d v="2013-06-14T00:00:00"/>
    <n v="2.0339606953957454"/>
    <n v="1269663"/>
    <x v="9"/>
    <s v="Amsterdam"/>
    <x v="0"/>
    <s v="North Holland"/>
    <s v="North Holland"/>
    <n v="1061"/>
    <s v="Netherlands"/>
    <n v="52.360979721598703"/>
    <n v="4.8430384814090699"/>
    <s v="Apartment"/>
    <x v="1"/>
    <n v="2"/>
    <n v="1.5"/>
    <n v="1"/>
    <n v="1"/>
    <s v="Real Bed"/>
    <n v="60"/>
    <n v="2"/>
    <n v="0"/>
    <n v="3"/>
    <n v="60"/>
    <n v="60"/>
    <n v="180"/>
    <n v="10800"/>
    <s v="within an hour"/>
    <n v="1"/>
    <x v="48"/>
    <n v="94"/>
    <n v="10"/>
    <n v="10"/>
    <n v="10"/>
    <n v="10"/>
    <n v="9"/>
    <n v="9"/>
  </r>
  <r>
    <x v="2801"/>
    <x v="711"/>
    <x v="5"/>
    <s v="6/14"/>
    <d v="2013-06-14T00:00:00"/>
    <n v="2.0339606953957454"/>
    <n v="1269728"/>
    <x v="0"/>
    <s v="Amsterdam"/>
    <x v="0"/>
    <s v="North Holland"/>
    <s v="North Holland"/>
    <n v="1051"/>
    <s v="Netherlands"/>
    <n v="52.383844641345398"/>
    <n v="4.8720889203073696"/>
    <s v="Apartment"/>
    <x v="0"/>
    <n v="4"/>
    <n v="2"/>
    <n v="2"/>
    <n v="2"/>
    <s v="Real Bed"/>
    <n v="150"/>
    <n v="0"/>
    <n v="50"/>
    <n v="3"/>
    <n v="24"/>
    <n v="200"/>
    <n v="600"/>
    <n v="14400"/>
    <s v="within a day"/>
    <n v="0.6"/>
    <x v="75"/>
    <n v="97"/>
    <n v="10"/>
    <n v="10"/>
    <n v="10"/>
    <n v="9"/>
    <n v="10"/>
    <n v="9"/>
  </r>
  <r>
    <x v="2802"/>
    <x v="1689"/>
    <x v="5"/>
    <s v="6/14"/>
    <d v="2013-06-14T00:00:00"/>
    <n v="2.0339606953957454"/>
    <n v="4896573"/>
    <x v="2"/>
    <s v="Amsterdam"/>
    <x v="0"/>
    <s v="Noord-Holland"/>
    <s v="North Holland"/>
    <s v="1056 HH"/>
    <s v="Netherlands"/>
    <n v="52.373351949706802"/>
    <n v="4.8603219453249702"/>
    <s v="Apartment"/>
    <x v="0"/>
    <n v="2"/>
    <n v="1"/>
    <n v="1"/>
    <n v="1"/>
    <s v="Real Bed"/>
    <n v="80"/>
    <n v="1"/>
    <n v="0"/>
    <n v="3"/>
    <n v="10"/>
    <n v="80"/>
    <n v="240"/>
    <n v="2400"/>
    <s v="within a few hours"/>
    <n v="1"/>
    <x v="22"/>
    <n v="92"/>
    <n v="10"/>
    <n v="9"/>
    <n v="9"/>
    <n v="10"/>
    <n v="8"/>
    <n v="8"/>
  </r>
  <r>
    <x v="2803"/>
    <x v="765"/>
    <x v="5"/>
    <s v="6/15"/>
    <d v="2013-06-15T00:00:00"/>
    <n v="2.0312209693683481"/>
    <n v="1274388"/>
    <x v="8"/>
    <s v="Amsterdam"/>
    <x v="0"/>
    <s v="North Holland"/>
    <s v="North Holland"/>
    <n v="1098"/>
    <s v="Netherlands"/>
    <n v="52.354538006032001"/>
    <n v="4.9305337796236799"/>
    <s v="Apartment"/>
    <x v="0"/>
    <n v="5"/>
    <n v="1"/>
    <n v="3"/>
    <n v="5"/>
    <s v="Real Bed"/>
    <n v="200"/>
    <n v="1"/>
    <n v="0"/>
    <n v="3"/>
    <n v="0"/>
    <n v="200"/>
    <n v="600"/>
    <n v="0"/>
    <s v="within a few hours"/>
    <n v="1"/>
    <x v="5"/>
    <m/>
    <m/>
    <m/>
    <m/>
    <m/>
    <m/>
    <m/>
  </r>
  <r>
    <x v="2804"/>
    <x v="1690"/>
    <x v="5"/>
    <s v="6/15"/>
    <d v="2013-06-15T00:00:00"/>
    <n v="2.0312209693683481"/>
    <n v="5614235"/>
    <x v="13"/>
    <s v="Amsterdam"/>
    <x v="0"/>
    <s v="Noord-Holland"/>
    <s v="North Holland"/>
    <s v="1052TN"/>
    <s v="Netherlands"/>
    <n v="52.394415454279603"/>
    <n v="4.9217333721714098"/>
    <s v="Boat"/>
    <x v="0"/>
    <n v="4"/>
    <n v="0.5"/>
    <n v="1"/>
    <n v="4"/>
    <s v="Real Bed"/>
    <n v="50"/>
    <n v="1"/>
    <n v="0"/>
    <n v="1"/>
    <n v="0"/>
    <n v="50"/>
    <n v="50"/>
    <n v="0"/>
    <s v="within a day"/>
    <n v="0.79"/>
    <x v="5"/>
    <m/>
    <m/>
    <m/>
    <m/>
    <m/>
    <m/>
    <m/>
  </r>
  <r>
    <x v="2805"/>
    <x v="109"/>
    <x v="5"/>
    <s v="6/15"/>
    <d v="2013-06-15T00:00:00"/>
    <n v="2.0312209693683481"/>
    <n v="1272352"/>
    <x v="7"/>
    <s v="Amsterdam"/>
    <x v="0"/>
    <s v="North Holland"/>
    <s v="North Holland"/>
    <s v="1056 XE"/>
    <s v="Netherlands"/>
    <n v="52.377082487331698"/>
    <n v="4.8604735431162203"/>
    <s v="Apartment"/>
    <x v="0"/>
    <n v="2"/>
    <n v="1"/>
    <n v="1"/>
    <n v="1"/>
    <s v="Real Bed"/>
    <n v="85"/>
    <n v="1"/>
    <n v="0"/>
    <n v="3"/>
    <n v="152"/>
    <n v="85"/>
    <n v="255"/>
    <n v="38760"/>
    <s v="within an hour"/>
    <n v="1"/>
    <x v="54"/>
    <n v="95"/>
    <n v="9"/>
    <n v="10"/>
    <n v="10"/>
    <n v="10"/>
    <n v="9"/>
    <n v="9"/>
  </r>
  <r>
    <x v="2806"/>
    <x v="1545"/>
    <x v="5"/>
    <s v="6/15"/>
    <d v="2013-06-15T00:00:00"/>
    <n v="2.0312209693683481"/>
    <n v="1272704"/>
    <x v="10"/>
    <s v="Amsterdam"/>
    <x v="0"/>
    <s v="North Holland"/>
    <s v="North Holland"/>
    <n v="1093"/>
    <s v="Netherlands"/>
    <n v="52.3639156265086"/>
    <n v="4.9250923147765304"/>
    <s v="Apartment"/>
    <x v="0"/>
    <n v="2"/>
    <n v="1"/>
    <n v="1"/>
    <n v="1"/>
    <s v="Real Bed"/>
    <n v="90"/>
    <n v="1"/>
    <n v="0"/>
    <n v="2"/>
    <n v="18"/>
    <n v="90"/>
    <n v="180"/>
    <n v="3240"/>
    <s v="within a few hours"/>
    <n v="1"/>
    <x v="33"/>
    <n v="100"/>
    <n v="10"/>
    <n v="10"/>
    <n v="10"/>
    <n v="10"/>
    <n v="10"/>
    <n v="10"/>
  </r>
  <r>
    <x v="2807"/>
    <x v="962"/>
    <x v="5"/>
    <s v="6/16"/>
    <d v="2013-06-16T00:00:00"/>
    <n v="2.0284812433409507"/>
    <n v="3423633"/>
    <x v="4"/>
    <s v="Amsterdam"/>
    <x v="0"/>
    <s v="North Holland"/>
    <s v="North Holland"/>
    <n v="1012"/>
    <s v="Netherlands"/>
    <n v="52.3758926317226"/>
    <n v="4.8945524800859097"/>
    <s v="Apartment"/>
    <x v="0"/>
    <n v="2"/>
    <n v="1"/>
    <n v="1"/>
    <n v="2"/>
    <s v="Real Bed"/>
    <n v="95"/>
    <n v="1"/>
    <n v="0"/>
    <n v="21"/>
    <n v="0"/>
    <n v="95"/>
    <n v="1995"/>
    <n v="0"/>
    <s v="N/A"/>
    <s v="N/A"/>
    <x v="5"/>
    <m/>
    <m/>
    <m/>
    <m/>
    <m/>
    <m/>
    <m/>
  </r>
  <r>
    <x v="2808"/>
    <x v="545"/>
    <x v="5"/>
    <s v="6/16"/>
    <d v="2013-06-16T00:00:00"/>
    <n v="2.0284812433409507"/>
    <n v="1308452"/>
    <x v="3"/>
    <s v="Amsterdam"/>
    <x v="0"/>
    <s v="North Holland"/>
    <s v="North Holland"/>
    <n v="1011"/>
    <s v="Netherlands"/>
    <n v="52.368927722210799"/>
    <n v="4.9075638187776001"/>
    <s v="Apartment"/>
    <x v="0"/>
    <n v="1"/>
    <n v="1"/>
    <n v="1"/>
    <n v="1"/>
    <s v="Real Bed"/>
    <n v="70"/>
    <n v="1"/>
    <n v="0"/>
    <n v="3"/>
    <n v="80"/>
    <n v="70"/>
    <n v="210"/>
    <n v="16800"/>
    <s v="within an hour"/>
    <n v="1"/>
    <x v="99"/>
    <n v="89"/>
    <n v="9"/>
    <n v="9"/>
    <n v="9"/>
    <n v="9"/>
    <n v="9"/>
    <n v="8"/>
  </r>
  <r>
    <x v="2809"/>
    <x v="482"/>
    <x v="5"/>
    <s v="6/16"/>
    <d v="2013-06-16T00:00:00"/>
    <n v="2.0284812433409507"/>
    <n v="1650475"/>
    <x v="8"/>
    <s v="Amsterdam"/>
    <x v="0"/>
    <s v="NH"/>
    <s v="North Holland"/>
    <n v="1098"/>
    <s v="Netherlands"/>
    <n v="52.352420878740901"/>
    <n v="4.9359012053717599"/>
    <s v="House"/>
    <x v="0"/>
    <n v="4"/>
    <n v="1"/>
    <n v="3"/>
    <n v="3"/>
    <s v="Real Bed"/>
    <n v="350"/>
    <n v="1"/>
    <n v="0"/>
    <n v="1"/>
    <n v="0"/>
    <n v="350"/>
    <n v="350"/>
    <n v="0"/>
    <s v="within a day"/>
    <n v="1"/>
    <x v="5"/>
    <m/>
    <m/>
    <m/>
    <m/>
    <m/>
    <m/>
    <m/>
  </r>
  <r>
    <x v="2810"/>
    <x v="1691"/>
    <x v="5"/>
    <s v="6/16"/>
    <d v="2013-06-16T00:00:00"/>
    <n v="2.0284812433409507"/>
    <n v="1276328"/>
    <x v="4"/>
    <s v="Amsterdam"/>
    <x v="0"/>
    <s v="North Holland"/>
    <s v="North Holland"/>
    <s v="1016 RG"/>
    <s v="Netherlands"/>
    <n v="52.3710049169974"/>
    <n v="4.8797780355373499"/>
    <s v="Apartment"/>
    <x v="0"/>
    <n v="2"/>
    <n v="1"/>
    <n v="1"/>
    <n v="1"/>
    <s v="Real Bed"/>
    <n v="135"/>
    <n v="1"/>
    <n v="0"/>
    <n v="3"/>
    <n v="24"/>
    <n v="135"/>
    <n v="405"/>
    <n v="9720"/>
    <s v="within an hour"/>
    <n v="0.9"/>
    <x v="75"/>
    <n v="87"/>
    <n v="10"/>
    <n v="8"/>
    <n v="9"/>
    <n v="10"/>
    <n v="10"/>
    <n v="9"/>
  </r>
  <r>
    <x v="2811"/>
    <x v="1692"/>
    <x v="5"/>
    <s v="6/17"/>
    <d v="2013-06-17T00:00:00"/>
    <n v="2.0257415173135533"/>
    <n v="5321742"/>
    <x v="3"/>
    <s v="Amsterdam"/>
    <x v="0"/>
    <s v="Noord-Holland"/>
    <s v="North Holland"/>
    <s v="1017 TK"/>
    <s v="Netherlands"/>
    <n v="52.359194610626403"/>
    <n v="4.8945171785805099"/>
    <s v="Apartment"/>
    <x v="0"/>
    <n v="2"/>
    <n v="1"/>
    <n v="1"/>
    <n v="1"/>
    <s v="Real Bed"/>
    <n v="100"/>
    <n v="1"/>
    <n v="0"/>
    <n v="2"/>
    <n v="6"/>
    <n v="100"/>
    <n v="200"/>
    <n v="1200"/>
    <s v="within a few hours"/>
    <n v="1"/>
    <x v="10"/>
    <n v="87"/>
    <n v="10"/>
    <n v="10"/>
    <n v="9"/>
    <n v="9"/>
    <n v="10"/>
    <n v="9"/>
  </r>
  <r>
    <x v="2812"/>
    <x v="76"/>
    <x v="5"/>
    <s v="6/17"/>
    <d v="2013-06-17T00:00:00"/>
    <n v="2.0257415173135533"/>
    <n v="4711239"/>
    <x v="2"/>
    <s v="Amsterdam"/>
    <x v="0"/>
    <s v="Noord-Holland"/>
    <s v="North Holland"/>
    <n v="1057"/>
    <s v="Netherlands"/>
    <n v="52.367516230060502"/>
    <n v="4.8561150663951196"/>
    <s v="Apartment"/>
    <x v="0"/>
    <n v="2"/>
    <n v="1"/>
    <n v="2"/>
    <n v="2"/>
    <s v="Real Bed"/>
    <n v="95"/>
    <n v="2"/>
    <n v="25"/>
    <n v="2"/>
    <n v="6"/>
    <n v="95"/>
    <n v="190"/>
    <n v="1140"/>
    <s v="within an hour"/>
    <n v="1"/>
    <x v="10"/>
    <n v="100"/>
    <n v="10"/>
    <n v="10"/>
    <n v="9"/>
    <n v="10"/>
    <n v="9"/>
    <n v="9"/>
  </r>
  <r>
    <x v="2812"/>
    <x v="76"/>
    <x v="5"/>
    <s v="6/17"/>
    <d v="2013-06-17T00:00:00"/>
    <n v="2.0257415173135533"/>
    <n v="4779928"/>
    <x v="2"/>
    <s v="Amsterdam"/>
    <x v="0"/>
    <s v="Noord-Holland"/>
    <s v="North Holland"/>
    <s v="1057 VK"/>
    <s v="Netherlands"/>
    <n v="52.368150594297198"/>
    <n v="4.8545325374745296"/>
    <s v="Apartment"/>
    <x v="1"/>
    <n v="2"/>
    <n v="1"/>
    <n v="1"/>
    <n v="1"/>
    <s v="Real Bed"/>
    <n v="49"/>
    <n v="1"/>
    <n v="10"/>
    <n v="2"/>
    <n v="0"/>
    <n v="59"/>
    <n v="118"/>
    <n v="0"/>
    <s v="within an hour"/>
    <n v="1"/>
    <x v="5"/>
    <m/>
    <m/>
    <m/>
    <m/>
    <m/>
    <m/>
    <m/>
  </r>
  <r>
    <x v="2813"/>
    <x v="305"/>
    <x v="5"/>
    <s v="6/17"/>
    <d v="2013-06-17T00:00:00"/>
    <n v="2.0257415173135533"/>
    <n v="4794851"/>
    <x v="4"/>
    <s v="Amsterdam"/>
    <x v="0"/>
    <s v="Noord-Holland"/>
    <s v="North Holland"/>
    <n v="1017"/>
    <s v="Netherlands"/>
    <n v="52.366695688717897"/>
    <n v="4.8930107203546198"/>
    <s v="Apartment"/>
    <x v="0"/>
    <n v="10"/>
    <n v="1"/>
    <n v="2"/>
    <n v="10"/>
    <s v="Real Bed"/>
    <n v="249"/>
    <n v="2"/>
    <n v="60"/>
    <n v="3"/>
    <n v="0"/>
    <n v="249"/>
    <n v="747"/>
    <n v="0"/>
    <s v="within a day"/>
    <n v="0.55000000000000004"/>
    <x v="5"/>
    <m/>
    <m/>
    <m/>
    <m/>
    <m/>
    <m/>
    <m/>
  </r>
  <r>
    <x v="2813"/>
    <x v="305"/>
    <x v="5"/>
    <s v="6/17"/>
    <d v="2013-06-17T00:00:00"/>
    <n v="2.0257415173135533"/>
    <n v="4855153"/>
    <x v="4"/>
    <s v="Amsterdam"/>
    <x v="0"/>
    <s v="Noord-Holland"/>
    <s v="North Holland"/>
    <s v="1017HK"/>
    <s v="Netherlands"/>
    <n v="52.367091613921303"/>
    <n v="4.89244932321487"/>
    <s v="Apartment"/>
    <x v="0"/>
    <n v="6"/>
    <n v="1"/>
    <n v="2"/>
    <n v="4"/>
    <s v="Real Bed"/>
    <n v="299"/>
    <n v="4"/>
    <n v="60"/>
    <n v="3"/>
    <n v="2"/>
    <n v="299"/>
    <n v="897"/>
    <n v="1794"/>
    <s v="within a day"/>
    <n v="0.55000000000000004"/>
    <x v="4"/>
    <m/>
    <m/>
    <m/>
    <m/>
    <m/>
    <m/>
    <m/>
  </r>
  <r>
    <x v="2814"/>
    <x v="133"/>
    <x v="5"/>
    <s v="6/17"/>
    <d v="2013-06-17T00:00:00"/>
    <n v="2.0257415173135533"/>
    <n v="2792224"/>
    <x v="3"/>
    <s v="Amsterdam"/>
    <x v="0"/>
    <s v="North Holland"/>
    <s v="North Holland"/>
    <s v="1018 VA"/>
    <s v="Netherlands"/>
    <n v="52.364808192682098"/>
    <n v="4.9072489377564903"/>
    <s v="Apartment"/>
    <x v="0"/>
    <n v="3"/>
    <n v="1"/>
    <n v="1"/>
    <n v="1"/>
    <s v="Real Bed"/>
    <n v="110"/>
    <n v="2"/>
    <n v="25"/>
    <n v="2"/>
    <n v="26"/>
    <n v="110"/>
    <n v="220"/>
    <n v="5720"/>
    <s v="N/A"/>
    <s v="N/A"/>
    <x v="14"/>
    <n v="94"/>
    <n v="9"/>
    <n v="9"/>
    <n v="9"/>
    <n v="9"/>
    <n v="10"/>
    <n v="9"/>
  </r>
  <r>
    <x v="2815"/>
    <x v="1693"/>
    <x v="5"/>
    <s v="6/17"/>
    <d v="2013-06-17T00:00:00"/>
    <n v="2.0257415173135533"/>
    <n v="2854612"/>
    <x v="1"/>
    <s v="Amsterdam"/>
    <x v="0"/>
    <s v="North Holland"/>
    <s v="North Holland"/>
    <n v="1094"/>
    <s v="Netherlands"/>
    <n v="52.364275542195799"/>
    <n v="4.9337554445593002"/>
    <s v="Apartment"/>
    <x v="0"/>
    <n v="2"/>
    <n v="1"/>
    <n v="1"/>
    <n v="1"/>
    <s v="Real Bed"/>
    <n v="150"/>
    <n v="2"/>
    <n v="20"/>
    <n v="7"/>
    <n v="0"/>
    <n v="150"/>
    <n v="1050"/>
    <n v="0"/>
    <s v="within a few hours"/>
    <n v="0.93"/>
    <x v="5"/>
    <m/>
    <m/>
    <m/>
    <m/>
    <m/>
    <m/>
    <m/>
  </r>
  <r>
    <x v="2816"/>
    <x v="276"/>
    <x v="5"/>
    <s v="6/17"/>
    <d v="2013-06-17T00:00:00"/>
    <n v="2.0257415173135533"/>
    <n v="1280518"/>
    <x v="3"/>
    <s v="Amsterdam"/>
    <x v="0"/>
    <s v="North Holland"/>
    <s v="North Holland"/>
    <s v="1018 MT"/>
    <s v="Netherlands"/>
    <n v="52.368788936978603"/>
    <n v="4.9163443335821402"/>
    <s v="Boat"/>
    <x v="0"/>
    <n v="2"/>
    <n v="1"/>
    <n v="1"/>
    <n v="1"/>
    <s v="Real Bed"/>
    <n v="120"/>
    <n v="1"/>
    <n v="0"/>
    <n v="1"/>
    <n v="32"/>
    <n v="120"/>
    <n v="120"/>
    <n v="3840"/>
    <s v="within an hour"/>
    <n v="1"/>
    <x v="112"/>
    <n v="100"/>
    <n v="10"/>
    <n v="10"/>
    <n v="10"/>
    <n v="10"/>
    <n v="10"/>
    <n v="9"/>
  </r>
  <r>
    <x v="2817"/>
    <x v="1694"/>
    <x v="5"/>
    <s v="6/18"/>
    <d v="2013-06-18T00:00:00"/>
    <n v="2.0230017912861564"/>
    <n v="1794565"/>
    <x v="6"/>
    <s v="Amsterdam"/>
    <x v="0"/>
    <s v="North Holland"/>
    <s v="North Holland"/>
    <s v="1078 PW"/>
    <s v="Netherlands"/>
    <n v="52.346877403930598"/>
    <n v="4.9048265752790101"/>
    <s v="Apartment"/>
    <x v="0"/>
    <n v="2"/>
    <n v="1.5"/>
    <n v="1"/>
    <n v="1"/>
    <s v="Real Bed"/>
    <n v="115"/>
    <n v="0"/>
    <n v="0"/>
    <n v="2"/>
    <n v="30"/>
    <n v="115"/>
    <n v="230"/>
    <n v="6900"/>
    <s v="within a day"/>
    <n v="0.91"/>
    <x v="2"/>
    <n v="97"/>
    <n v="10"/>
    <n v="10"/>
    <n v="10"/>
    <n v="10"/>
    <n v="9"/>
    <n v="9"/>
  </r>
  <r>
    <x v="2818"/>
    <x v="109"/>
    <x v="5"/>
    <s v="6/18"/>
    <d v="2013-06-18T00:00:00"/>
    <n v="2.0230017912861564"/>
    <n v="3349039"/>
    <x v="1"/>
    <s v="Amsterdam"/>
    <x v="0"/>
    <s v="North Holland"/>
    <s v="North Holland"/>
    <s v="1019 DZ"/>
    <s v="Netherlands"/>
    <n v="52.366962022993697"/>
    <n v="4.9341422404924904"/>
    <s v="House"/>
    <x v="0"/>
    <n v="4"/>
    <n v="1"/>
    <n v="1"/>
    <n v="1"/>
    <s v="Real Bed"/>
    <n v="125"/>
    <n v="1"/>
    <n v="0"/>
    <n v="5"/>
    <n v="2"/>
    <n v="125"/>
    <n v="625"/>
    <n v="1250"/>
    <s v="within a day"/>
    <n v="1"/>
    <x v="4"/>
    <n v="100"/>
    <n v="10"/>
    <n v="10"/>
    <n v="10"/>
    <n v="10"/>
    <n v="10"/>
    <n v="10"/>
  </r>
  <r>
    <x v="2819"/>
    <x v="1015"/>
    <x v="5"/>
    <s v="6/18"/>
    <d v="2013-06-18T00:00:00"/>
    <n v="2.0230017912861564"/>
    <n v="1302658"/>
    <x v="3"/>
    <s v="Amsterdam"/>
    <x v="0"/>
    <s v="North Holland"/>
    <s v="North Holland"/>
    <n v="1011"/>
    <s v="Netherlands"/>
    <n v="52.373568034600098"/>
    <n v="4.9094919473307801"/>
    <s v="Apartment"/>
    <x v="0"/>
    <n v="4"/>
    <n v="1"/>
    <n v="1"/>
    <n v="1"/>
    <s v="Real Bed"/>
    <n v="100"/>
    <n v="2"/>
    <n v="15"/>
    <n v="2"/>
    <n v="34"/>
    <n v="100"/>
    <n v="200"/>
    <n v="6800"/>
    <s v="within a few hours"/>
    <n v="0.86"/>
    <x v="53"/>
    <n v="86"/>
    <n v="9"/>
    <n v="8"/>
    <n v="9"/>
    <n v="9"/>
    <n v="9"/>
    <n v="8"/>
  </r>
  <r>
    <x v="2820"/>
    <x v="948"/>
    <x v="5"/>
    <s v="6/18"/>
    <d v="2013-06-18T00:00:00"/>
    <n v="2.0230017912861564"/>
    <n v="1282489"/>
    <x v="13"/>
    <s v="Amsterdam"/>
    <x v="0"/>
    <s v="North Holland"/>
    <s v="North Holland"/>
    <n v="1021"/>
    <s v="Netherlands"/>
    <n v="52.384696990093502"/>
    <n v="4.9143543374531404"/>
    <s v="Apartment"/>
    <x v="0"/>
    <n v="2"/>
    <n v="1"/>
    <n v="1"/>
    <n v="1"/>
    <s v="Real Bed"/>
    <n v="75"/>
    <n v="1"/>
    <n v="15"/>
    <n v="3"/>
    <n v="88"/>
    <n v="90"/>
    <n v="270"/>
    <n v="23760"/>
    <s v="within a few hours"/>
    <n v="1"/>
    <x v="92"/>
    <n v="94"/>
    <n v="10"/>
    <n v="9"/>
    <n v="10"/>
    <n v="10"/>
    <n v="9"/>
    <n v="9"/>
  </r>
  <r>
    <x v="2820"/>
    <x v="948"/>
    <x v="5"/>
    <s v="6/18"/>
    <d v="2013-06-18T00:00:00"/>
    <n v="2.0230017912861564"/>
    <n v="5846908"/>
    <x v="13"/>
    <s v="Amsterdam"/>
    <x v="0"/>
    <s v="Noord-Holland"/>
    <s v="North Holland"/>
    <n v="1021"/>
    <s v="Netherlands"/>
    <n v="52.383111105205202"/>
    <n v="4.9157754849546702"/>
    <s v="Apartment"/>
    <x v="0"/>
    <n v="2"/>
    <n v="1"/>
    <n v="1"/>
    <n v="1"/>
    <s v="Real Bed"/>
    <n v="95"/>
    <n v="1"/>
    <n v="15"/>
    <n v="4"/>
    <n v="0"/>
    <n v="110"/>
    <n v="440"/>
    <n v="0"/>
    <s v="within a few hours"/>
    <n v="1"/>
    <x v="5"/>
    <m/>
    <m/>
    <m/>
    <m/>
    <m/>
    <m/>
    <m/>
  </r>
  <r>
    <x v="2821"/>
    <x v="1695"/>
    <x v="5"/>
    <s v="6/18"/>
    <d v="2013-06-18T00:00:00"/>
    <n v="2.0230017912861564"/>
    <n v="1283544"/>
    <x v="10"/>
    <s v="Amsterdam"/>
    <x v="0"/>
    <s v="North Holland"/>
    <s v="North Holland"/>
    <s v="1093 BS"/>
    <s v="Netherlands"/>
    <n v="52.361971890049503"/>
    <n v="4.9264314754431"/>
    <s v="Apartment"/>
    <x v="0"/>
    <n v="2"/>
    <n v="1"/>
    <n v="1"/>
    <n v="1"/>
    <s v="Real Bed"/>
    <n v="90"/>
    <n v="2"/>
    <n v="20"/>
    <n v="1"/>
    <n v="20"/>
    <n v="90"/>
    <n v="90"/>
    <n v="1800"/>
    <s v="within a few hours"/>
    <n v="1"/>
    <x v="31"/>
    <n v="98"/>
    <n v="10"/>
    <n v="10"/>
    <n v="10"/>
    <n v="10"/>
    <n v="9"/>
    <n v="9"/>
  </r>
  <r>
    <x v="2822"/>
    <x v="17"/>
    <x v="5"/>
    <s v="6/18"/>
    <d v="2013-06-18T00:00:00"/>
    <n v="2.0230017912861564"/>
    <n v="4967858"/>
    <x v="2"/>
    <s v="Amsterdam"/>
    <x v="0"/>
    <s v="Noord-Holland"/>
    <s v="North Holland"/>
    <n v="1053"/>
    <s v="Netherlands"/>
    <n v="52.369303247159202"/>
    <n v="4.8652354043259303"/>
    <s v="Apartment"/>
    <x v="0"/>
    <n v="4"/>
    <n v="1"/>
    <n v="1"/>
    <n v="1"/>
    <s v="Real Bed"/>
    <n v="110"/>
    <n v="2"/>
    <n v="25"/>
    <n v="1"/>
    <n v="2"/>
    <n v="110"/>
    <n v="110"/>
    <n v="220"/>
    <s v="within a few hours"/>
    <n v="1"/>
    <x v="4"/>
    <n v="100"/>
    <n v="10"/>
    <n v="10"/>
    <n v="10"/>
    <n v="10"/>
    <n v="10"/>
    <n v="8"/>
  </r>
  <r>
    <x v="2823"/>
    <x v="1696"/>
    <x v="5"/>
    <s v="6/18"/>
    <d v="2013-06-18T00:00:00"/>
    <n v="2.0230017912861564"/>
    <n v="1970386"/>
    <x v="6"/>
    <s v="Amsterdam"/>
    <x v="0"/>
    <s v="North Holland"/>
    <s v="North Holland"/>
    <s v="1073 BG"/>
    <s v="Netherlands"/>
    <n v="52.356894526118701"/>
    <n v="4.8959388513512696"/>
    <s v="Apartment"/>
    <x v="0"/>
    <n v="2"/>
    <n v="1"/>
    <m/>
    <n v="1"/>
    <s v="Real Bed"/>
    <n v="99"/>
    <n v="1"/>
    <n v="0"/>
    <n v="2"/>
    <n v="14"/>
    <n v="99"/>
    <n v="198"/>
    <n v="2772"/>
    <s v="N/A"/>
    <s v="N/A"/>
    <x v="45"/>
    <n v="87"/>
    <n v="9"/>
    <n v="8"/>
    <n v="9"/>
    <n v="8"/>
    <n v="9"/>
    <n v="7"/>
  </r>
  <r>
    <x v="2824"/>
    <x v="357"/>
    <x v="5"/>
    <s v="6/18"/>
    <d v="2013-06-18T00:00:00"/>
    <n v="2.0230017912861564"/>
    <n v="4844736"/>
    <x v="8"/>
    <s v="Amsterdam"/>
    <x v="0"/>
    <s v="Noord-Holland"/>
    <s v="North Holland"/>
    <s v="1098CR"/>
    <s v="Netherlands"/>
    <n v="52.354799988216797"/>
    <n v="4.9347557321559004"/>
    <s v="Apartment"/>
    <x v="0"/>
    <n v="2"/>
    <n v="1"/>
    <n v="1"/>
    <n v="1"/>
    <s v="Real Bed"/>
    <n v="97"/>
    <n v="2"/>
    <n v="20"/>
    <n v="1"/>
    <n v="0"/>
    <n v="97"/>
    <n v="97"/>
    <n v="0"/>
    <s v="within a few hours"/>
    <n v="1"/>
    <x v="5"/>
    <m/>
    <m/>
    <m/>
    <m/>
    <m/>
    <m/>
    <m/>
  </r>
  <r>
    <x v="2825"/>
    <x v="274"/>
    <x v="5"/>
    <s v="6/18"/>
    <d v="2013-06-18T00:00:00"/>
    <n v="2.0230017912861564"/>
    <n v="5374067"/>
    <x v="10"/>
    <s v="Amsterdam"/>
    <x v="0"/>
    <s v="Noord-Holland"/>
    <s v="North Holland"/>
    <s v="1091 EG"/>
    <s v="Netherlands"/>
    <n v="52.355693625915798"/>
    <n v="4.9081147788330801"/>
    <s v="Boat"/>
    <x v="0"/>
    <n v="2"/>
    <n v="1"/>
    <n v="3"/>
    <n v="2"/>
    <s v="Real Bed"/>
    <n v="179"/>
    <n v="1"/>
    <n v="49"/>
    <n v="1"/>
    <n v="0"/>
    <n v="228"/>
    <n v="228"/>
    <n v="0"/>
    <s v="N/A"/>
    <s v="N/A"/>
    <x v="5"/>
    <m/>
    <m/>
    <m/>
    <m/>
    <m/>
    <m/>
    <m/>
  </r>
  <r>
    <x v="2826"/>
    <x v="1697"/>
    <x v="5"/>
    <s v="6/19"/>
    <d v="2013-06-19T00:00:00"/>
    <n v="2.0202620652587591"/>
    <n v="5654702"/>
    <x v="0"/>
    <s v="Amsterdam"/>
    <x v="0"/>
    <s v="Noord-Holland"/>
    <s v="North Holland"/>
    <n v="1052"/>
    <s v="Netherlands"/>
    <n v="52.376216901661799"/>
    <n v="4.8717739634829504"/>
    <s v="Apartment"/>
    <x v="0"/>
    <n v="4"/>
    <n v="1"/>
    <n v="2"/>
    <n v="2"/>
    <s v="Real Bed"/>
    <n v="225"/>
    <n v="2"/>
    <n v="0"/>
    <n v="2"/>
    <n v="0"/>
    <n v="225"/>
    <n v="450"/>
    <n v="0"/>
    <s v="within an hour"/>
    <n v="1"/>
    <x v="5"/>
    <m/>
    <m/>
    <m/>
    <m/>
    <m/>
    <m/>
    <m/>
  </r>
  <r>
    <x v="2827"/>
    <x v="1698"/>
    <x v="5"/>
    <s v="6/19"/>
    <d v="2013-06-19T00:00:00"/>
    <n v="2.0202620652587591"/>
    <n v="1285437"/>
    <x v="5"/>
    <s v="Amsterdam"/>
    <x v="0"/>
    <s v="North Holland"/>
    <s v="North Holland"/>
    <n v="1075"/>
    <s v="Netherlands"/>
    <n v="52.342513897787597"/>
    <n v="4.8571718080929296"/>
    <s v="Apartment"/>
    <x v="0"/>
    <n v="2"/>
    <n v="1"/>
    <n v="1"/>
    <n v="1"/>
    <s v="Real Bed"/>
    <n v="125"/>
    <n v="1"/>
    <n v="0"/>
    <n v="2"/>
    <n v="28"/>
    <n v="125"/>
    <n v="250"/>
    <n v="7000"/>
    <s v="within a few hours"/>
    <n v="1"/>
    <x v="19"/>
    <n v="96"/>
    <n v="9"/>
    <n v="10"/>
    <n v="10"/>
    <n v="10"/>
    <n v="10"/>
    <n v="9"/>
  </r>
  <r>
    <x v="2828"/>
    <x v="1699"/>
    <x v="5"/>
    <s v="6/19"/>
    <d v="2013-06-19T00:00:00"/>
    <n v="2.0202620652587591"/>
    <n v="2543107"/>
    <x v="6"/>
    <s v="Amsterdam"/>
    <x v="0"/>
    <s v="North Holland"/>
    <s v="North Holland"/>
    <s v="1078 XZ"/>
    <s v="Netherlands"/>
    <n v="52.344216084603097"/>
    <n v="4.88789257006668"/>
    <s v="Apartment"/>
    <x v="0"/>
    <n v="8"/>
    <n v="1.5"/>
    <n v="4"/>
    <n v="4"/>
    <s v="Real Bed"/>
    <n v="240"/>
    <n v="4"/>
    <n v="25"/>
    <n v="3"/>
    <n v="0"/>
    <n v="240"/>
    <n v="72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2275119"/>
    <x v="3"/>
    <s v="Amsterdam"/>
    <x v="0"/>
    <s v="North Holland"/>
    <s v="North Holland"/>
    <s v="1017 JC"/>
    <s v="Netherlands"/>
    <n v="52.364017533118201"/>
    <n v="4.9002315384004902"/>
    <s v="House"/>
    <x v="0"/>
    <n v="8"/>
    <n v="1.5"/>
    <n v="4"/>
    <n v="4"/>
    <s v="Real Bed"/>
    <n v="200"/>
    <n v="4"/>
    <n v="25"/>
    <n v="1"/>
    <n v="2"/>
    <n v="200"/>
    <n v="200"/>
    <n v="400"/>
    <s v="within an hour"/>
    <n v="1"/>
    <x v="4"/>
    <n v="100"/>
    <n v="10"/>
    <n v="10"/>
    <n v="10"/>
    <n v="10"/>
    <n v="10"/>
    <n v="10"/>
  </r>
  <r>
    <x v="2828"/>
    <x v="1699"/>
    <x v="5"/>
    <s v="6/19"/>
    <d v="2013-06-19T00:00:00"/>
    <n v="2.0202620652587591"/>
    <n v="3495139"/>
    <x v="5"/>
    <s v="Amsterdam"/>
    <x v="0"/>
    <s v="North Holland"/>
    <s v="North Holland"/>
    <s v="1077 AH"/>
    <s v="Netherlands"/>
    <n v="52.350404221672598"/>
    <n v="4.8800803058984004"/>
    <s v="House"/>
    <x v="0"/>
    <n v="8"/>
    <n v="2.5"/>
    <n v="4"/>
    <n v="5"/>
    <s v="Real Bed"/>
    <n v="300"/>
    <n v="4"/>
    <n v="40"/>
    <n v="3"/>
    <n v="0"/>
    <n v="300"/>
    <n v="90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5370072"/>
    <x v="5"/>
    <s v="Amsterdam"/>
    <x v="0"/>
    <s v="Noord-Holland"/>
    <s v="North Holland"/>
    <n v="1071"/>
    <s v="Netherlands"/>
    <n v="52.3530114892759"/>
    <n v="4.8801535781703604"/>
    <s v="House"/>
    <x v="0"/>
    <n v="6"/>
    <n v="1.5"/>
    <n v="4"/>
    <n v="4"/>
    <s v="Real Bed"/>
    <n v="349"/>
    <n v="2"/>
    <n v="40"/>
    <n v="3"/>
    <n v="0"/>
    <n v="349"/>
    <n v="1047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2859916"/>
    <x v="12"/>
    <s v="Amsterdam"/>
    <x v="0"/>
    <s v="North Holland"/>
    <s v="North Holland"/>
    <s v="1076 CH"/>
    <s v="Netherlands"/>
    <n v="52.342500508032103"/>
    <n v="4.8592974019314097"/>
    <s v="Apartment"/>
    <x v="0"/>
    <n v="6"/>
    <n v="1.5"/>
    <n v="3"/>
    <n v="3"/>
    <s v="Real Bed"/>
    <n v="125"/>
    <n v="2"/>
    <n v="35"/>
    <n v="3"/>
    <n v="12"/>
    <n v="125"/>
    <n v="375"/>
    <n v="4500"/>
    <s v="within an hour"/>
    <n v="1"/>
    <x v="77"/>
    <n v="87"/>
    <n v="9"/>
    <n v="8"/>
    <n v="8"/>
    <n v="8"/>
    <n v="9"/>
    <n v="8"/>
  </r>
  <r>
    <x v="2828"/>
    <x v="1699"/>
    <x v="5"/>
    <s v="6/19"/>
    <d v="2013-06-19T00:00:00"/>
    <n v="2.0202620652587591"/>
    <n v="2179046"/>
    <x v="2"/>
    <s v="Amsterdam"/>
    <x v="0"/>
    <s v="North Holland"/>
    <s v="North Holland"/>
    <s v="1052 RV"/>
    <s v="Netherlands"/>
    <n v="52.372342802695997"/>
    <n v="4.8668770404257398"/>
    <s v="Apartment"/>
    <x v="0"/>
    <n v="6"/>
    <n v="1.5"/>
    <n v="3"/>
    <n v="3"/>
    <s v="Real Bed"/>
    <n v="200"/>
    <n v="4"/>
    <n v="25"/>
    <n v="2"/>
    <n v="0"/>
    <n v="200"/>
    <n v="40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1928669"/>
    <x v="3"/>
    <s v="Amsterdam"/>
    <x v="0"/>
    <s v="North Holland"/>
    <s v="North Holland"/>
    <n v="1017"/>
    <s v="Netherlands"/>
    <n v="52.362051213600303"/>
    <n v="4.8999789653419796"/>
    <s v="Apartment"/>
    <x v="0"/>
    <n v="6"/>
    <n v="2"/>
    <n v="3"/>
    <n v="2"/>
    <s v="Real Bed"/>
    <n v="250"/>
    <n v="4"/>
    <n v="30"/>
    <n v="3"/>
    <n v="38"/>
    <n v="250"/>
    <n v="750"/>
    <n v="28500"/>
    <s v="within an hour"/>
    <n v="1"/>
    <x v="12"/>
    <n v="87"/>
    <n v="8"/>
    <n v="8"/>
    <n v="9"/>
    <n v="9"/>
    <n v="9"/>
    <n v="8"/>
  </r>
  <r>
    <x v="2828"/>
    <x v="1699"/>
    <x v="5"/>
    <s v="6/19"/>
    <d v="2013-06-19T00:00:00"/>
    <n v="2.0202620652587591"/>
    <n v="3571957"/>
    <x v="0"/>
    <s v="Amsterdam"/>
    <x v="0"/>
    <s v="North Holland"/>
    <s v="North Holland"/>
    <s v="1013 BX"/>
    <s v="Netherlands"/>
    <n v="52.388599851707497"/>
    <n v="4.8905870400398701"/>
    <s v="Loft"/>
    <x v="0"/>
    <n v="6"/>
    <n v="1.5"/>
    <n v="3"/>
    <n v="6"/>
    <s v="Real Bed"/>
    <n v="135"/>
    <n v="2"/>
    <n v="35"/>
    <n v="3"/>
    <n v="4"/>
    <n v="135"/>
    <n v="405"/>
    <n v="1620"/>
    <s v="within an hour"/>
    <n v="1"/>
    <x v="11"/>
    <n v="100"/>
    <n v="10"/>
    <n v="9"/>
    <n v="10"/>
    <n v="10"/>
    <n v="10"/>
    <n v="10"/>
  </r>
  <r>
    <x v="2828"/>
    <x v="1699"/>
    <x v="5"/>
    <s v="6/19"/>
    <d v="2013-06-19T00:00:00"/>
    <n v="2.0202620652587591"/>
    <n v="2179037"/>
    <x v="1"/>
    <s v="Amsterdam"/>
    <x v="0"/>
    <s v="Noord-Holland"/>
    <s v="North Holland"/>
    <s v="1095 WB"/>
    <s v="Netherlands"/>
    <n v="52.363621881563901"/>
    <n v="4.9432184691461902"/>
    <s v="Apartment"/>
    <x v="0"/>
    <n v="6"/>
    <n v="1.5"/>
    <n v="3"/>
    <n v="3"/>
    <s v="Real Bed"/>
    <n v="150"/>
    <n v="2"/>
    <n v="35"/>
    <n v="1"/>
    <n v="0"/>
    <n v="150"/>
    <n v="1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3550515"/>
    <x v="4"/>
    <s v="Amsterdam"/>
    <x v="0"/>
    <s v="North Holland"/>
    <s v="North Holland"/>
    <s v="1015BX"/>
    <s v="Netherlands"/>
    <n v="52.379368857091002"/>
    <n v="4.8861063543452703"/>
    <s v="House"/>
    <x v="0"/>
    <n v="6"/>
    <n v="2.5"/>
    <n v="3"/>
    <n v="4"/>
    <s v="Real Bed"/>
    <n v="350"/>
    <n v="4"/>
    <n v="50"/>
    <n v="3"/>
    <n v="0"/>
    <n v="350"/>
    <n v="10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515080"/>
    <x v="6"/>
    <s v="Amsterdam"/>
    <x v="0"/>
    <s v="North Holland"/>
    <s v="North Holland"/>
    <s v="1073 GM"/>
    <s v="Netherlands"/>
    <n v="52.352791136388802"/>
    <n v="4.8938124743485902"/>
    <s v="Apartment"/>
    <x v="0"/>
    <n v="6"/>
    <n v="2"/>
    <n v="2"/>
    <n v="2"/>
    <s v="Real Bed"/>
    <n v="109"/>
    <n v="2"/>
    <n v="35"/>
    <n v="3"/>
    <n v="10"/>
    <n v="109"/>
    <n v="327"/>
    <n v="3270"/>
    <s v="within an hour"/>
    <n v="1"/>
    <x v="22"/>
    <n v="88"/>
    <n v="9"/>
    <n v="10"/>
    <n v="8"/>
    <n v="10"/>
    <n v="10"/>
    <n v="8"/>
  </r>
  <r>
    <x v="2828"/>
    <x v="1699"/>
    <x v="5"/>
    <s v="6/19"/>
    <d v="2013-06-19T00:00:00"/>
    <n v="2.0202620652587591"/>
    <n v="3238898"/>
    <x v="4"/>
    <s v="Amsterdam"/>
    <x v="0"/>
    <s v="North Holland"/>
    <s v="North Holland"/>
    <s v="1012 CX"/>
    <s v="Netherlands"/>
    <n v="52.371045572103903"/>
    <n v="4.8987055976504497"/>
    <s v="House"/>
    <x v="0"/>
    <n v="6"/>
    <n v="1.5"/>
    <n v="2"/>
    <n v="3"/>
    <s v="Real Bed"/>
    <n v="300"/>
    <n v="4"/>
    <n v="50"/>
    <n v="3"/>
    <n v="8"/>
    <n v="300"/>
    <n v="900"/>
    <n v="7200"/>
    <s v="within an hour"/>
    <n v="1"/>
    <x v="6"/>
    <n v="75"/>
    <n v="9"/>
    <n v="8"/>
    <n v="6"/>
    <n v="9"/>
    <n v="10"/>
    <n v="8"/>
  </r>
  <r>
    <x v="2828"/>
    <x v="1699"/>
    <x v="5"/>
    <s v="6/19"/>
    <d v="2013-06-19T00:00:00"/>
    <n v="2.0202620652587591"/>
    <n v="3744611"/>
    <x v="4"/>
    <s v="Amsterdam"/>
    <x v="0"/>
    <s v="North Holland"/>
    <s v="North Holland"/>
    <s v="1012 KE"/>
    <s v="Netherlands"/>
    <n v="52.369657113859397"/>
    <n v="4.8937269463341302"/>
    <s v="Apartment"/>
    <x v="0"/>
    <n v="6"/>
    <n v="1"/>
    <n v="2"/>
    <n v="4"/>
    <s v="Real Bed"/>
    <n v="199"/>
    <n v="2"/>
    <n v="50"/>
    <n v="3"/>
    <n v="44"/>
    <n v="199"/>
    <n v="597"/>
    <n v="26268"/>
    <s v="within an hour"/>
    <n v="1"/>
    <x v="23"/>
    <n v="95"/>
    <n v="10"/>
    <n v="10"/>
    <n v="9"/>
    <n v="10"/>
    <n v="10"/>
    <n v="9"/>
  </r>
  <r>
    <x v="2828"/>
    <x v="1699"/>
    <x v="5"/>
    <s v="6/19"/>
    <d v="2013-06-19T00:00:00"/>
    <n v="2.0202620652587591"/>
    <n v="5648508"/>
    <x v="4"/>
    <s v="Amsterdam"/>
    <x v="0"/>
    <s v="Noord-Holland"/>
    <s v="North Holland"/>
    <s v="1016 GR"/>
    <s v="Netherlands"/>
    <n v="52.3748184934677"/>
    <n v="4.8867812078426303"/>
    <s v="Apartment"/>
    <x v="0"/>
    <n v="6"/>
    <n v="1.5"/>
    <n v="2"/>
    <n v="2"/>
    <s v="Real Bed"/>
    <n v="189"/>
    <n v="2"/>
    <n v="40"/>
    <n v="3"/>
    <n v="0"/>
    <n v="189"/>
    <n v="567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487945"/>
    <x v="10"/>
    <s v="Amsterdam"/>
    <x v="0"/>
    <s v="North Holland"/>
    <s v="North Holland"/>
    <s v="1092 VA"/>
    <s v="Netherlands"/>
    <n v="52.357915697769599"/>
    <n v="4.9249331629520103"/>
    <s v="Apartment"/>
    <x v="0"/>
    <n v="6"/>
    <n v="1.5"/>
    <n v="1"/>
    <n v="3"/>
    <s v="Real Bed"/>
    <n v="75"/>
    <n v="2"/>
    <n v="30"/>
    <n v="3"/>
    <n v="8"/>
    <n v="75"/>
    <n v="225"/>
    <n v="1800"/>
    <s v="within an hour"/>
    <n v="1"/>
    <x v="6"/>
    <n v="95"/>
    <n v="10"/>
    <n v="9"/>
    <n v="10"/>
    <n v="9"/>
    <n v="9"/>
    <n v="9"/>
  </r>
  <r>
    <x v="2828"/>
    <x v="1699"/>
    <x v="5"/>
    <s v="6/19"/>
    <d v="2013-06-19T00:00:00"/>
    <n v="2.0202620652587591"/>
    <n v="1465724"/>
    <x v="9"/>
    <s v="Amsterdam"/>
    <x v="0"/>
    <s v="North Holland"/>
    <s v="North Holland"/>
    <n v="1061"/>
    <s v="Netherlands"/>
    <n v="52.367163426518999"/>
    <n v="4.8408850203921796"/>
    <s v="Apartment"/>
    <x v="0"/>
    <n v="5"/>
    <n v="1.5"/>
    <n v="3"/>
    <n v="3"/>
    <s v="Real Bed"/>
    <n v="90"/>
    <n v="2"/>
    <n v="30"/>
    <n v="2"/>
    <n v="8"/>
    <n v="90"/>
    <n v="180"/>
    <n v="1440"/>
    <s v="within an hour"/>
    <n v="1"/>
    <x v="6"/>
    <n v="77"/>
    <n v="7"/>
    <n v="7"/>
    <n v="8"/>
    <n v="10"/>
    <n v="8"/>
    <n v="8"/>
  </r>
  <r>
    <x v="2828"/>
    <x v="1699"/>
    <x v="5"/>
    <s v="6/19"/>
    <d v="2013-06-19T00:00:00"/>
    <n v="2.0202620652587591"/>
    <n v="4459361"/>
    <x v="4"/>
    <s v="Amsterdam"/>
    <x v="0"/>
    <s v="Noord-Holland"/>
    <s v="North Holland"/>
    <s v="1012 KW"/>
    <s v="Netherlands"/>
    <n v="52.369718826816303"/>
    <n v="4.8930893053797497"/>
    <s v="Apartment"/>
    <x v="0"/>
    <n v="5"/>
    <n v="1.5"/>
    <n v="2"/>
    <n v="3"/>
    <s v="Real Bed"/>
    <n v="165"/>
    <n v="2"/>
    <n v="40"/>
    <n v="3"/>
    <n v="24"/>
    <n v="165"/>
    <n v="495"/>
    <n v="11880"/>
    <s v="within an hour"/>
    <n v="1"/>
    <x v="75"/>
    <n v="100"/>
    <n v="10"/>
    <n v="10"/>
    <n v="9"/>
    <n v="10"/>
    <n v="10"/>
    <n v="9"/>
  </r>
  <r>
    <x v="2828"/>
    <x v="1699"/>
    <x v="5"/>
    <s v="6/19"/>
    <d v="2013-06-19T00:00:00"/>
    <n v="2.0202620652587591"/>
    <n v="2632132"/>
    <x v="4"/>
    <s v="Amsterdam"/>
    <x v="0"/>
    <s v="North Holland"/>
    <s v="North Holland"/>
    <s v="1015NJ"/>
    <s v="Netherlands"/>
    <n v="52.378246866608599"/>
    <n v="4.8826354958513303"/>
    <s v="Apartment"/>
    <x v="0"/>
    <n v="4"/>
    <n v="2"/>
    <n v="3"/>
    <n v="3"/>
    <s v="Real Bed"/>
    <n v="145"/>
    <n v="2"/>
    <n v="35"/>
    <n v="3"/>
    <n v="50"/>
    <n v="145"/>
    <n v="435"/>
    <n v="21750"/>
    <s v="within an hour"/>
    <n v="1"/>
    <x v="18"/>
    <n v="91"/>
    <n v="9"/>
    <n v="8"/>
    <n v="9"/>
    <n v="9"/>
    <n v="10"/>
    <n v="8"/>
  </r>
  <r>
    <x v="2828"/>
    <x v="1699"/>
    <x v="5"/>
    <s v="6/19"/>
    <d v="2013-06-19T00:00:00"/>
    <n v="2.0202620652587591"/>
    <n v="2991194"/>
    <x v="2"/>
    <s v="Amsterdam"/>
    <x v="0"/>
    <s v="North Holland"/>
    <s v="North Holland"/>
    <s v="1053 SW"/>
    <s v="Netherlands"/>
    <n v="52.367502685724801"/>
    <n v="4.86589688631057"/>
    <s v="Apartment"/>
    <x v="0"/>
    <n v="4"/>
    <n v="1.5"/>
    <n v="2"/>
    <n v="2"/>
    <s v="Real Bed"/>
    <n v="135"/>
    <n v="2"/>
    <n v="30"/>
    <n v="3"/>
    <n v="2"/>
    <n v="135"/>
    <n v="405"/>
    <n v="810"/>
    <s v="within an hour"/>
    <n v="1"/>
    <x v="4"/>
    <n v="80"/>
    <n v="10"/>
    <n v="8"/>
    <n v="6"/>
    <n v="8"/>
    <n v="6"/>
    <n v="8"/>
  </r>
  <r>
    <x v="2828"/>
    <x v="1699"/>
    <x v="5"/>
    <s v="6/19"/>
    <d v="2013-06-19T00:00:00"/>
    <n v="2.0202620652587591"/>
    <n v="4466986"/>
    <x v="5"/>
    <s v="Amsterdam"/>
    <x v="0"/>
    <s v="North Holland"/>
    <s v="North Holland"/>
    <s v="1071 AT"/>
    <s v="Netherlands"/>
    <n v="52.353744521712798"/>
    <n v="4.8807835282807401"/>
    <s v="Apartment"/>
    <x v="0"/>
    <n v="4"/>
    <n v="1.5"/>
    <n v="2"/>
    <n v="2"/>
    <s v="Real Bed"/>
    <n v="120"/>
    <n v="2"/>
    <n v="30"/>
    <n v="3"/>
    <n v="6"/>
    <n v="120"/>
    <n v="360"/>
    <n v="2160"/>
    <s v="within an hour"/>
    <n v="1"/>
    <x v="10"/>
    <n v="93"/>
    <n v="10"/>
    <n v="7"/>
    <n v="10"/>
    <n v="10"/>
    <n v="10"/>
    <n v="9"/>
  </r>
  <r>
    <x v="2828"/>
    <x v="1699"/>
    <x v="5"/>
    <s v="6/19"/>
    <d v="2013-06-19T00:00:00"/>
    <n v="2.0202620652587591"/>
    <n v="4466894"/>
    <x v="2"/>
    <s v="Amsterdam"/>
    <x v="0"/>
    <s v="North Holland"/>
    <s v="North Holland"/>
    <s v="1054 LV"/>
    <s v="Netherlands"/>
    <n v="52.358153763539804"/>
    <n v="4.8567915257539997"/>
    <s v="Apartment"/>
    <x v="0"/>
    <n v="4"/>
    <n v="1.5"/>
    <n v="2"/>
    <n v="2"/>
    <s v="Real Bed"/>
    <n v="90"/>
    <n v="2"/>
    <n v="30"/>
    <n v="3"/>
    <n v="4"/>
    <n v="90"/>
    <n v="270"/>
    <n v="1080"/>
    <s v="within an hour"/>
    <n v="1"/>
    <x v="11"/>
    <n v="100"/>
    <n v="10"/>
    <n v="10"/>
    <n v="8"/>
    <n v="10"/>
    <n v="10"/>
    <n v="9"/>
  </r>
  <r>
    <x v="2828"/>
    <x v="1699"/>
    <x v="5"/>
    <s v="6/19"/>
    <d v="2013-06-19T00:00:00"/>
    <n v="2.0202620652587591"/>
    <n v="3410556"/>
    <x v="5"/>
    <s v="Amsterdam"/>
    <x v="0"/>
    <s v="North Holland"/>
    <s v="North Holland"/>
    <s v="1071 AS"/>
    <s v="Netherlands"/>
    <n v="52.353192564931199"/>
    <n v="4.8824997246949504"/>
    <s v="Apartment"/>
    <x v="0"/>
    <n v="4"/>
    <n v="1.5"/>
    <n v="2"/>
    <n v="3"/>
    <s v="Real Bed"/>
    <n v="135"/>
    <n v="2"/>
    <n v="35"/>
    <n v="3"/>
    <n v="32"/>
    <n v="135"/>
    <n v="405"/>
    <n v="12960"/>
    <s v="within an hour"/>
    <n v="1"/>
    <x v="112"/>
    <n v="95"/>
    <n v="9"/>
    <n v="9"/>
    <n v="9"/>
    <n v="10"/>
    <n v="10"/>
    <n v="9"/>
  </r>
  <r>
    <x v="2828"/>
    <x v="1699"/>
    <x v="5"/>
    <s v="6/19"/>
    <d v="2013-06-19T00:00:00"/>
    <n v="2.0202620652587591"/>
    <n v="5033421"/>
    <x v="3"/>
    <s v="Amsterdam"/>
    <x v="0"/>
    <s v="Noord-Holland"/>
    <s v="North Holland"/>
    <s v="1011 TX"/>
    <s v="Netherlands"/>
    <n v="52.371429022674"/>
    <n v="4.9075548910378002"/>
    <s v="Apartment"/>
    <x v="0"/>
    <n v="4"/>
    <n v="1"/>
    <n v="2"/>
    <n v="3"/>
    <s v="Real Bed"/>
    <n v="135"/>
    <n v="2"/>
    <n v="35"/>
    <n v="3"/>
    <n v="8"/>
    <n v="135"/>
    <n v="405"/>
    <n v="3240"/>
    <s v="within an hour"/>
    <n v="1"/>
    <x v="6"/>
    <n v="75"/>
    <n v="8"/>
    <n v="7"/>
    <n v="8"/>
    <n v="7"/>
    <n v="6"/>
    <n v="8"/>
  </r>
  <r>
    <x v="2828"/>
    <x v="1699"/>
    <x v="5"/>
    <s v="6/19"/>
    <d v="2013-06-19T00:00:00"/>
    <n v="2.0202620652587591"/>
    <n v="1852802"/>
    <x v="5"/>
    <s v="Amsterdam"/>
    <x v="0"/>
    <s v="North Holland"/>
    <s v="North Holland"/>
    <n v="1058"/>
    <s v="Netherlands"/>
    <n v="52.353624677635999"/>
    <n v="4.8504552511372703"/>
    <s v="Apartment"/>
    <x v="0"/>
    <n v="4"/>
    <n v="1"/>
    <n v="2"/>
    <n v="2"/>
    <s v="Real Bed"/>
    <n v="140"/>
    <n v="2"/>
    <n v="25"/>
    <n v="1"/>
    <n v="0"/>
    <n v="140"/>
    <n v="14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1988154"/>
    <x v="3"/>
    <s v="Amsterdam"/>
    <x v="0"/>
    <s v="North Holland"/>
    <s v="North Holland"/>
    <s v="1017 TW"/>
    <s v="Netherlands"/>
    <n v="52.3621166792107"/>
    <n v="4.8955031084640899"/>
    <s v="Apartment"/>
    <x v="0"/>
    <n v="4"/>
    <n v="1.5"/>
    <n v="2"/>
    <n v="2"/>
    <s v="Real Bed"/>
    <n v="110"/>
    <n v="2"/>
    <n v="25"/>
    <n v="2"/>
    <n v="8"/>
    <n v="110"/>
    <n v="220"/>
    <n v="1760"/>
    <s v="within an hour"/>
    <n v="1"/>
    <x v="6"/>
    <n v="94"/>
    <n v="10"/>
    <n v="9"/>
    <n v="10"/>
    <n v="10"/>
    <n v="10"/>
    <n v="9"/>
  </r>
  <r>
    <x v="2828"/>
    <x v="1699"/>
    <x v="5"/>
    <s v="6/19"/>
    <d v="2013-06-19T00:00:00"/>
    <n v="2.0202620652587591"/>
    <n v="1903792"/>
    <x v="6"/>
    <s v="Amsterdam"/>
    <x v="0"/>
    <s v="North Holland"/>
    <s v="North Holland"/>
    <n v="1078"/>
    <s v="Netherlands"/>
    <n v="52.345206242371397"/>
    <n v="4.8945574549522002"/>
    <s v="Apartment"/>
    <x v="0"/>
    <n v="4"/>
    <n v="1"/>
    <n v="2"/>
    <n v="2"/>
    <s v="Real Bed"/>
    <n v="120"/>
    <n v="2"/>
    <n v="30"/>
    <n v="3"/>
    <n v="6"/>
    <n v="120"/>
    <n v="360"/>
    <n v="2160"/>
    <s v="within an hour"/>
    <n v="1"/>
    <x v="10"/>
    <n v="93"/>
    <n v="9"/>
    <n v="8"/>
    <n v="10"/>
    <n v="10"/>
    <n v="10"/>
    <n v="9"/>
  </r>
  <r>
    <x v="2828"/>
    <x v="1699"/>
    <x v="5"/>
    <s v="6/19"/>
    <d v="2013-06-19T00:00:00"/>
    <n v="2.0202620652587591"/>
    <n v="3988746"/>
    <x v="6"/>
    <s v="Amsterdam"/>
    <x v="0"/>
    <s v="North Holland"/>
    <s v="North Holland"/>
    <s v="1079 HH Amsterdam"/>
    <s v="Netherlands"/>
    <n v="52.340726167113701"/>
    <n v="4.9077059311293301"/>
    <s v="Apartment"/>
    <x v="0"/>
    <n v="4"/>
    <n v="1"/>
    <n v="2"/>
    <n v="2"/>
    <s v="Real Bed"/>
    <n v="85"/>
    <n v="2"/>
    <n v="35"/>
    <n v="3"/>
    <n v="0"/>
    <n v="85"/>
    <n v="255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253256"/>
    <x v="6"/>
    <s v="Amsterdam"/>
    <x v="0"/>
    <s v="North Holland"/>
    <s v="North Holland"/>
    <s v="1072 KP"/>
    <s v="Netherlands"/>
    <n v="52.348726023738102"/>
    <n v="4.8889039418924503"/>
    <s v="Apartment"/>
    <x v="0"/>
    <n v="4"/>
    <n v="1.5"/>
    <n v="2"/>
    <n v="2"/>
    <s v="Real Bed"/>
    <n v="100"/>
    <n v="2"/>
    <n v="35"/>
    <n v="3"/>
    <n v="12"/>
    <n v="100"/>
    <n v="300"/>
    <n v="3600"/>
    <s v="within an hour"/>
    <n v="1"/>
    <x v="77"/>
    <n v="93"/>
    <n v="9"/>
    <n v="9"/>
    <n v="9"/>
    <n v="10"/>
    <n v="8"/>
    <n v="9"/>
  </r>
  <r>
    <x v="2828"/>
    <x v="1699"/>
    <x v="5"/>
    <s v="6/19"/>
    <d v="2013-06-19T00:00:00"/>
    <n v="2.0202620652587591"/>
    <n v="4079436"/>
    <x v="2"/>
    <s v="Amsterdam"/>
    <x v="0"/>
    <s v="North Holland"/>
    <s v="North Holland"/>
    <s v="1017 PL"/>
    <s v="Netherlands"/>
    <n v="52.363865675543103"/>
    <n v="4.8795482757068003"/>
    <s v="Apartment"/>
    <x v="0"/>
    <n v="4"/>
    <n v="1.5"/>
    <n v="2"/>
    <n v="2"/>
    <s v="Real Bed"/>
    <n v="150"/>
    <n v="2"/>
    <n v="40"/>
    <n v="3"/>
    <n v="34"/>
    <n v="150"/>
    <n v="450"/>
    <n v="15300"/>
    <s v="within an hour"/>
    <n v="1"/>
    <x v="53"/>
    <n v="91"/>
    <n v="9"/>
    <n v="9"/>
    <n v="9"/>
    <n v="9"/>
    <n v="10"/>
    <n v="9"/>
  </r>
  <r>
    <x v="2828"/>
    <x v="1699"/>
    <x v="5"/>
    <s v="6/19"/>
    <d v="2013-06-19T00:00:00"/>
    <n v="2.0202620652587591"/>
    <n v="2343023"/>
    <x v="2"/>
    <s v="Amsterdam"/>
    <x v="0"/>
    <s v="North Holland"/>
    <s v="North Holland"/>
    <s v="1052 ND"/>
    <s v="Netherlands"/>
    <n v="52.372553633664801"/>
    <n v="4.8737187128708497"/>
    <s v="Apartment"/>
    <x v="0"/>
    <n v="4"/>
    <n v="1"/>
    <n v="2"/>
    <n v="1"/>
    <s v="Real Bed"/>
    <n v="100"/>
    <n v="2"/>
    <n v="25"/>
    <n v="2"/>
    <n v="4"/>
    <n v="100"/>
    <n v="200"/>
    <n v="800"/>
    <s v="within an hour"/>
    <n v="1"/>
    <x v="11"/>
    <n v="84"/>
    <n v="8"/>
    <n v="6"/>
    <n v="9"/>
    <n v="10"/>
    <n v="9"/>
    <n v="9"/>
  </r>
  <r>
    <x v="2828"/>
    <x v="1699"/>
    <x v="5"/>
    <s v="6/19"/>
    <d v="2013-06-19T00:00:00"/>
    <n v="2.0202620652587591"/>
    <n v="1973967"/>
    <x v="2"/>
    <s v="Amsterdam"/>
    <x v="0"/>
    <s v="North Holland"/>
    <s v="North Holland"/>
    <n v="1054"/>
    <s v="Netherlands"/>
    <n v="52.358806458495003"/>
    <n v="4.8606309354336297"/>
    <s v="Apartment"/>
    <x v="0"/>
    <n v="4"/>
    <n v="1.5"/>
    <n v="2"/>
    <n v="2"/>
    <s v="Real Bed"/>
    <n v="199"/>
    <n v="2"/>
    <n v="50"/>
    <n v="2"/>
    <n v="0"/>
    <n v="199"/>
    <n v="398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3306522"/>
    <x v="3"/>
    <s v="Amsterdam"/>
    <x v="0"/>
    <s v="North Holland"/>
    <s v="North Holland"/>
    <s v="1011 LZ"/>
    <s v="Netherlands"/>
    <n v="52.3711884883039"/>
    <n v="4.9075506398084299"/>
    <s v="Apartment"/>
    <x v="0"/>
    <n v="4"/>
    <n v="1"/>
    <n v="2"/>
    <n v="2"/>
    <s v="Real Bed"/>
    <n v="150"/>
    <n v="2"/>
    <n v="35"/>
    <n v="3"/>
    <n v="4"/>
    <n v="150"/>
    <n v="450"/>
    <n v="1800"/>
    <s v="within an hour"/>
    <n v="1"/>
    <x v="11"/>
    <n v="100"/>
    <n v="10"/>
    <n v="9"/>
    <n v="10"/>
    <n v="10"/>
    <n v="10"/>
    <n v="10"/>
  </r>
  <r>
    <x v="2828"/>
    <x v="1699"/>
    <x v="5"/>
    <s v="6/19"/>
    <d v="2013-06-19T00:00:00"/>
    <n v="2.0202620652587591"/>
    <n v="2877737"/>
    <x v="5"/>
    <s v="Amsterdam"/>
    <x v="0"/>
    <s v="North Holland"/>
    <s v="North Holland"/>
    <s v="1059 CX"/>
    <s v="Netherlands"/>
    <n v="52.350720206775101"/>
    <n v="4.8467041157534796"/>
    <s v="Apartment"/>
    <x v="0"/>
    <n v="4"/>
    <n v="1.5"/>
    <n v="2"/>
    <n v="2"/>
    <s v="Real Bed"/>
    <n v="150"/>
    <n v="2"/>
    <n v="30"/>
    <n v="2"/>
    <n v="6"/>
    <n v="150"/>
    <n v="300"/>
    <n v="1800"/>
    <s v="within an hour"/>
    <n v="1"/>
    <x v="10"/>
    <n v="82"/>
    <n v="10"/>
    <n v="9"/>
    <n v="5"/>
    <n v="9"/>
    <n v="8"/>
    <n v="9"/>
  </r>
  <r>
    <x v="2828"/>
    <x v="1699"/>
    <x v="5"/>
    <s v="6/19"/>
    <d v="2013-06-19T00:00:00"/>
    <n v="2.0202620652587591"/>
    <n v="2515051"/>
    <x v="2"/>
    <s v="Amsterdam"/>
    <x v="0"/>
    <s v="North Holland"/>
    <s v="North Holland"/>
    <s v="1017 PL"/>
    <s v="Netherlands"/>
    <n v="52.363943416751397"/>
    <n v="4.8792164343177102"/>
    <s v="Apartment"/>
    <x v="0"/>
    <n v="4"/>
    <n v="2.5"/>
    <n v="2"/>
    <n v="2"/>
    <s v="Real Bed"/>
    <n v="250"/>
    <n v="2"/>
    <n v="40"/>
    <n v="3"/>
    <n v="80"/>
    <n v="250"/>
    <n v="750"/>
    <n v="60000"/>
    <s v="within an hour"/>
    <n v="1"/>
    <x v="99"/>
    <n v="91"/>
    <n v="10"/>
    <n v="9"/>
    <n v="10"/>
    <n v="10"/>
    <n v="10"/>
    <n v="9"/>
  </r>
  <r>
    <x v="2828"/>
    <x v="1699"/>
    <x v="5"/>
    <s v="6/19"/>
    <d v="2013-06-19T00:00:00"/>
    <n v="2.0202620652587591"/>
    <n v="2632165"/>
    <x v="4"/>
    <s v="Amsterdam"/>
    <x v="0"/>
    <s v="North Holland"/>
    <s v="North Holland"/>
    <s v="1012 KE"/>
    <s v="Netherlands"/>
    <n v="52.369698582363299"/>
    <n v="4.8942391593838197"/>
    <s v="Apartment"/>
    <x v="0"/>
    <n v="4"/>
    <n v="1"/>
    <n v="2"/>
    <n v="2"/>
    <s v="Real Bed"/>
    <n v="128"/>
    <n v="2"/>
    <n v="35"/>
    <n v="3"/>
    <n v="68"/>
    <n v="128"/>
    <n v="384"/>
    <n v="26112"/>
    <s v="within an hour"/>
    <n v="1"/>
    <x v="13"/>
    <n v="82"/>
    <n v="8"/>
    <n v="8"/>
    <n v="9"/>
    <n v="9"/>
    <n v="9"/>
    <n v="8"/>
  </r>
  <r>
    <x v="2828"/>
    <x v="1699"/>
    <x v="5"/>
    <s v="6/19"/>
    <d v="2013-06-19T00:00:00"/>
    <n v="2.0202620652587591"/>
    <n v="3414294"/>
    <x v="0"/>
    <s v="Amsterdam"/>
    <x v="0"/>
    <s v="North Holland"/>
    <s v="North Holland"/>
    <s v="1013 BX"/>
    <s v="Netherlands"/>
    <n v="52.388638004486701"/>
    <n v="4.8919818344935404"/>
    <s v="Boat"/>
    <x v="0"/>
    <n v="4"/>
    <n v="1"/>
    <n v="2"/>
    <n v="2"/>
    <s v="Real Bed"/>
    <n v="129"/>
    <n v="2"/>
    <n v="35"/>
    <n v="3"/>
    <n v="62"/>
    <n v="129"/>
    <n v="387"/>
    <n v="23994"/>
    <s v="within an hour"/>
    <n v="1"/>
    <x v="43"/>
    <n v="95"/>
    <n v="10"/>
    <n v="9"/>
    <n v="9"/>
    <n v="10"/>
    <n v="9"/>
    <n v="9"/>
  </r>
  <r>
    <x v="2828"/>
    <x v="1699"/>
    <x v="5"/>
    <s v="6/19"/>
    <d v="2013-06-19T00:00:00"/>
    <n v="2.0202620652587591"/>
    <n v="4674811"/>
    <x v="4"/>
    <s v="Amsterdam"/>
    <x v="0"/>
    <s v="Noord-Holland"/>
    <s v="North Holland"/>
    <s v="1012 KW"/>
    <s v="Netherlands"/>
    <n v="52.370115306284802"/>
    <n v="4.8913458679002497"/>
    <s v="Apartment"/>
    <x v="0"/>
    <n v="4"/>
    <n v="1.5"/>
    <n v="2"/>
    <n v="2"/>
    <s v="Real Bed"/>
    <n v="200"/>
    <n v="2"/>
    <n v="40"/>
    <n v="3"/>
    <n v="12"/>
    <n v="200"/>
    <n v="600"/>
    <n v="7200"/>
    <s v="within an hour"/>
    <n v="1"/>
    <x v="77"/>
    <n v="93"/>
    <n v="10"/>
    <n v="9"/>
    <n v="9"/>
    <n v="10"/>
    <n v="10"/>
    <n v="9"/>
  </r>
  <r>
    <x v="2828"/>
    <x v="1699"/>
    <x v="5"/>
    <s v="6/19"/>
    <d v="2013-06-19T00:00:00"/>
    <n v="2.0202620652587591"/>
    <n v="1894301"/>
    <x v="7"/>
    <s v="Amsterdam"/>
    <x v="0"/>
    <s v="North Holland"/>
    <s v="North Holland"/>
    <s v="1055 WB"/>
    <s v="Netherlands"/>
    <n v="52.376203679841502"/>
    <n v="4.8632910217864804"/>
    <s v="Apartment"/>
    <x v="0"/>
    <n v="4"/>
    <n v="1.5"/>
    <n v="2"/>
    <n v="2"/>
    <s v="Real Bed"/>
    <n v="75"/>
    <n v="2"/>
    <n v="25"/>
    <n v="2"/>
    <n v="10"/>
    <n v="75"/>
    <n v="150"/>
    <n v="1500"/>
    <s v="within an hour"/>
    <n v="1"/>
    <x v="22"/>
    <n v="92"/>
    <n v="10"/>
    <n v="8"/>
    <n v="9"/>
    <n v="10"/>
    <n v="9"/>
    <n v="10"/>
  </r>
  <r>
    <x v="2828"/>
    <x v="1699"/>
    <x v="5"/>
    <s v="6/19"/>
    <d v="2013-06-19T00:00:00"/>
    <n v="2.0202620652587591"/>
    <n v="2091668"/>
    <x v="2"/>
    <s v="Amsterdam"/>
    <x v="0"/>
    <s v="North Holland"/>
    <s v="North Holland"/>
    <n v="1054"/>
    <s v="Netherlands"/>
    <n v="52.361507533245501"/>
    <n v="4.8666884917970501"/>
    <s v="Apartment"/>
    <x v="0"/>
    <n v="4"/>
    <n v="1"/>
    <n v="2"/>
    <n v="2"/>
    <s v="Real Bed"/>
    <n v="100"/>
    <n v="2"/>
    <n v="25"/>
    <n v="2"/>
    <n v="2"/>
    <n v="100"/>
    <n v="200"/>
    <n v="400"/>
    <s v="within an hour"/>
    <n v="1"/>
    <x v="4"/>
    <n v="89"/>
    <n v="8"/>
    <n v="8"/>
    <n v="10"/>
    <n v="10"/>
    <n v="10"/>
    <n v="8"/>
  </r>
  <r>
    <x v="2828"/>
    <x v="1699"/>
    <x v="5"/>
    <s v="6/19"/>
    <d v="2013-06-19T00:00:00"/>
    <n v="2.0202620652587591"/>
    <n v="1839132"/>
    <x v="10"/>
    <s v="Amsterdam"/>
    <x v="0"/>
    <s v="North Holland"/>
    <s v="North Holland"/>
    <s v="1092 BH"/>
    <s v="Netherlands"/>
    <n v="52.357308338061699"/>
    <n v="4.9207399505092999"/>
    <s v="Apartment"/>
    <x v="0"/>
    <n v="4"/>
    <n v="1"/>
    <n v="2"/>
    <n v="2"/>
    <s v="Real Bed"/>
    <n v="75"/>
    <n v="2"/>
    <n v="35"/>
    <n v="3"/>
    <n v="12"/>
    <n v="75"/>
    <n v="225"/>
    <n v="2700"/>
    <s v="within an hour"/>
    <n v="1"/>
    <x v="77"/>
    <n v="88"/>
    <n v="10"/>
    <n v="8"/>
    <n v="8"/>
    <n v="9"/>
    <n v="9"/>
    <n v="8"/>
  </r>
  <r>
    <x v="2828"/>
    <x v="1699"/>
    <x v="5"/>
    <s v="6/19"/>
    <d v="2013-06-19T00:00:00"/>
    <n v="2.0202620652587591"/>
    <n v="3294847"/>
    <x v="4"/>
    <s v="Amsterdam"/>
    <x v="0"/>
    <s v="North Holland"/>
    <s v="North Holland"/>
    <s v="1013 NT"/>
    <s v="Netherlands"/>
    <n v="52.388009444854703"/>
    <n v="4.8858175645776001"/>
    <s v="Apartment"/>
    <x v="0"/>
    <n v="4"/>
    <n v="1.5"/>
    <n v="2"/>
    <n v="2"/>
    <s v="Real Bed"/>
    <n v="135"/>
    <n v="2"/>
    <n v="30"/>
    <n v="3"/>
    <n v="0"/>
    <n v="135"/>
    <n v="405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3736952"/>
    <x v="4"/>
    <s v="Amsterdam"/>
    <x v="0"/>
    <s v="North Holland"/>
    <s v="North Holland"/>
    <s v="1012 NN"/>
    <s v="Netherlands"/>
    <n v="52.373881473660397"/>
    <n v="4.8914011114982703"/>
    <s v="Apartment"/>
    <x v="0"/>
    <n v="4"/>
    <n v="1"/>
    <n v="2"/>
    <n v="2"/>
    <s v="Real Bed"/>
    <n v="500"/>
    <n v="2"/>
    <n v="50"/>
    <n v="1"/>
    <n v="0"/>
    <n v="500"/>
    <n v="50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460038"/>
    <x v="4"/>
    <s v="Amsterdam"/>
    <x v="0"/>
    <s v="North Holland"/>
    <s v="North Holland"/>
    <s v="1017 PL"/>
    <s v="Netherlands"/>
    <n v="52.365653807632498"/>
    <n v="4.8810607143293803"/>
    <s v="Apartment"/>
    <x v="0"/>
    <n v="4"/>
    <n v="1"/>
    <n v="2"/>
    <n v="2"/>
    <s v="Real Bed"/>
    <n v="135"/>
    <n v="2"/>
    <n v="40"/>
    <n v="3"/>
    <n v="10"/>
    <n v="135"/>
    <n v="405"/>
    <n v="4050"/>
    <s v="within an hour"/>
    <n v="1"/>
    <x v="22"/>
    <n v="96"/>
    <n v="9"/>
    <n v="9"/>
    <n v="9"/>
    <n v="9"/>
    <n v="10"/>
    <n v="9"/>
  </r>
  <r>
    <x v="2828"/>
    <x v="1699"/>
    <x v="5"/>
    <s v="6/19"/>
    <d v="2013-06-19T00:00:00"/>
    <n v="2.0202620652587591"/>
    <n v="5777231"/>
    <x v="4"/>
    <s v="Amsterdam"/>
    <x v="0"/>
    <s v="Noord-Holland"/>
    <s v="North Holland"/>
    <s v="1016 LS"/>
    <s v="Netherlands"/>
    <n v="52.374183231492999"/>
    <n v="4.8816738876035304"/>
    <s v="Apartment"/>
    <x v="0"/>
    <n v="4"/>
    <n v="1.5"/>
    <n v="2"/>
    <n v="2"/>
    <s v="Real Bed"/>
    <n v="175"/>
    <n v="2"/>
    <n v="40"/>
    <n v="3"/>
    <n v="0"/>
    <n v="175"/>
    <n v="525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2213679"/>
    <x v="1"/>
    <s v="Amsterdam"/>
    <x v="0"/>
    <s v="Noord-Holland"/>
    <s v="North Holland"/>
    <s v="1095 VN"/>
    <s v="Netherlands"/>
    <n v="52.364140114957898"/>
    <n v="4.9428120764069501"/>
    <s v="Apartment"/>
    <x v="0"/>
    <n v="4"/>
    <n v="1"/>
    <n v="2"/>
    <n v="2"/>
    <s v="Real Bed"/>
    <n v="150"/>
    <n v="2"/>
    <n v="35"/>
    <n v="1"/>
    <n v="0"/>
    <n v="150"/>
    <n v="1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2457491"/>
    <x v="0"/>
    <s v="Amsterdam"/>
    <x v="0"/>
    <s v="Noord-Holland"/>
    <s v="North Holland"/>
    <s v="1051 JB"/>
    <s v="Netherlands"/>
    <n v="52.379017341278299"/>
    <n v="4.8699974495007403"/>
    <s v="Apartment"/>
    <x v="0"/>
    <n v="4"/>
    <n v="1"/>
    <n v="1"/>
    <n v="1"/>
    <s v="Real Bed"/>
    <n v="199"/>
    <n v="2"/>
    <n v="40"/>
    <n v="1"/>
    <n v="0"/>
    <n v="199"/>
    <n v="199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184897"/>
    <x v="10"/>
    <s v="Amsterdam"/>
    <x v="0"/>
    <s v="North Holland"/>
    <s v="North Holland"/>
    <s v="1091 SJ"/>
    <s v="Netherlands"/>
    <n v="52.353445608876498"/>
    <n v="4.9087751996449898"/>
    <s v="Apartment"/>
    <x v="0"/>
    <n v="4"/>
    <n v="1.5"/>
    <n v="1"/>
    <n v="2"/>
    <s v="Real Bed"/>
    <n v="100"/>
    <n v="2"/>
    <n v="30"/>
    <n v="3"/>
    <n v="2"/>
    <n v="100"/>
    <n v="300"/>
    <n v="600"/>
    <s v="within an hour"/>
    <n v="1"/>
    <x v="4"/>
    <n v="100"/>
    <n v="10"/>
    <n v="10"/>
    <n v="10"/>
    <n v="10"/>
    <n v="10"/>
    <n v="10"/>
  </r>
  <r>
    <x v="2828"/>
    <x v="1699"/>
    <x v="5"/>
    <s v="6/19"/>
    <d v="2013-06-19T00:00:00"/>
    <n v="2.0202620652587591"/>
    <n v="4731857"/>
    <x v="10"/>
    <s v="Amsterdam"/>
    <x v="0"/>
    <s v="Noord-Holland"/>
    <s v="North Holland"/>
    <s v="1091 CP"/>
    <s v="Netherlands"/>
    <n v="52.355425001361901"/>
    <n v="4.9074770619132897"/>
    <s v="Apartment"/>
    <x v="0"/>
    <n v="4"/>
    <n v="1"/>
    <n v="1"/>
    <n v="2"/>
    <s v="Real Bed"/>
    <n v="70"/>
    <n v="2"/>
    <n v="30"/>
    <n v="3"/>
    <n v="6"/>
    <n v="70"/>
    <n v="210"/>
    <n v="1260"/>
    <s v="within an hour"/>
    <n v="1"/>
    <x v="10"/>
    <n v="100"/>
    <n v="9"/>
    <n v="10"/>
    <n v="10"/>
    <n v="9"/>
    <n v="9"/>
    <n v="9"/>
  </r>
  <r>
    <x v="2828"/>
    <x v="1699"/>
    <x v="5"/>
    <s v="6/19"/>
    <d v="2013-06-19T00:00:00"/>
    <n v="2.0202620652587591"/>
    <n v="2306038"/>
    <x v="5"/>
    <s v="Amsterdam"/>
    <x v="0"/>
    <s v="North Holland"/>
    <s v="North Holland"/>
    <s v="1071 VP"/>
    <s v="Netherlands"/>
    <n v="52.353906262309799"/>
    <n v="4.8828942232655699"/>
    <s v="Apartment"/>
    <x v="0"/>
    <n v="4"/>
    <n v="1.5"/>
    <n v="1"/>
    <n v="1"/>
    <s v="Real Bed"/>
    <n v="100"/>
    <n v="2"/>
    <n v="30"/>
    <n v="3"/>
    <n v="2"/>
    <n v="100"/>
    <n v="300"/>
    <n v="600"/>
    <s v="within an hour"/>
    <n v="1"/>
    <x v="4"/>
    <n v="97"/>
    <n v="10"/>
    <n v="10"/>
    <n v="8"/>
    <n v="10"/>
    <n v="10"/>
    <n v="10"/>
  </r>
  <r>
    <x v="2828"/>
    <x v="1699"/>
    <x v="5"/>
    <s v="6/19"/>
    <d v="2013-06-19T00:00:00"/>
    <n v="2.0202620652587591"/>
    <n v="3294867"/>
    <x v="5"/>
    <s v="Amsterdam"/>
    <x v="0"/>
    <s v="North Holland"/>
    <s v="North Holland"/>
    <n v="1058"/>
    <s v="Netherlands"/>
    <n v="52.3568741505632"/>
    <n v="4.8526680744330104"/>
    <s v="Apartment"/>
    <x v="0"/>
    <n v="4"/>
    <n v="1"/>
    <n v="1"/>
    <n v="2"/>
    <s v="Real Bed"/>
    <n v="90"/>
    <n v="2"/>
    <n v="30"/>
    <n v="3"/>
    <n v="0"/>
    <n v="90"/>
    <n v="27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712004"/>
    <x v="5"/>
    <s v="Amsterdam"/>
    <x v="0"/>
    <s v="Noord-Holland"/>
    <s v="North Holland"/>
    <s v="1071 KL"/>
    <s v="Netherlands"/>
    <n v="52.357504819661898"/>
    <n v="4.8736792530741697"/>
    <s v="Apartment"/>
    <x v="0"/>
    <n v="4"/>
    <n v="1"/>
    <n v="1"/>
    <n v="2"/>
    <s v="Real Bed"/>
    <n v="150"/>
    <n v="2"/>
    <n v="30"/>
    <n v="3"/>
    <n v="0"/>
    <n v="150"/>
    <n v="4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5122862"/>
    <x v="2"/>
    <s v="Amsterdam"/>
    <x v="0"/>
    <s v="Noord-Holland"/>
    <s v="North Holland"/>
    <s v="1053 TT"/>
    <s v="Netherlands"/>
    <n v="52.3709820062655"/>
    <n v="4.8671586633538402"/>
    <s v="Apartment"/>
    <x v="0"/>
    <n v="4"/>
    <n v="1"/>
    <n v="1"/>
    <n v="1"/>
    <s v="Real Bed"/>
    <n v="80"/>
    <n v="2"/>
    <n v="30"/>
    <n v="3"/>
    <n v="6"/>
    <n v="80"/>
    <n v="240"/>
    <n v="1440"/>
    <s v="within an hour"/>
    <n v="1"/>
    <x v="10"/>
    <n v="87"/>
    <n v="10"/>
    <n v="8"/>
    <n v="10"/>
    <n v="10"/>
    <n v="10"/>
    <n v="9"/>
  </r>
  <r>
    <x v="2828"/>
    <x v="1699"/>
    <x v="5"/>
    <s v="6/19"/>
    <d v="2013-06-19T00:00:00"/>
    <n v="2.0202620652587591"/>
    <n v="1600986"/>
    <x v="3"/>
    <s v="Amsterdam"/>
    <x v="0"/>
    <s v="North Holland"/>
    <s v="North Holland"/>
    <s v="1017 DN"/>
    <s v="Netherlands"/>
    <n v="52.365981190364501"/>
    <n v="4.8875793319506302"/>
    <s v="Apartment"/>
    <x v="0"/>
    <n v="4"/>
    <n v="1.5"/>
    <n v="1"/>
    <n v="2"/>
    <s v="Real Bed"/>
    <n v="200"/>
    <n v="2"/>
    <n v="35"/>
    <n v="3"/>
    <n v="52"/>
    <n v="200"/>
    <n v="600"/>
    <n v="31200"/>
    <s v="within an hour"/>
    <n v="1"/>
    <x v="66"/>
    <n v="93"/>
    <n v="9"/>
    <n v="8"/>
    <n v="9"/>
    <n v="10"/>
    <n v="10"/>
    <n v="9"/>
  </r>
  <r>
    <x v="2828"/>
    <x v="1699"/>
    <x v="5"/>
    <s v="6/19"/>
    <d v="2013-06-19T00:00:00"/>
    <n v="2.0202620652587591"/>
    <n v="1776216"/>
    <x v="3"/>
    <s v="Amsterdam"/>
    <x v="0"/>
    <s v="North Holland"/>
    <s v="North Holland"/>
    <s v="1016 TM"/>
    <s v="Netherlands"/>
    <n v="52.362964782682297"/>
    <n v="4.8884953017389998"/>
    <s v="Apartment"/>
    <x v="0"/>
    <n v="4"/>
    <n v="1"/>
    <n v="1"/>
    <n v="1"/>
    <s v="Real Bed"/>
    <n v="60"/>
    <n v="2"/>
    <n v="30"/>
    <n v="3"/>
    <n v="38"/>
    <n v="60"/>
    <n v="180"/>
    <n v="6840"/>
    <s v="within an hour"/>
    <n v="1"/>
    <x v="12"/>
    <n v="83"/>
    <n v="9"/>
    <n v="9"/>
    <n v="10"/>
    <n v="9"/>
    <n v="10"/>
    <n v="8"/>
  </r>
  <r>
    <x v="2828"/>
    <x v="1699"/>
    <x v="5"/>
    <s v="6/19"/>
    <d v="2013-06-19T00:00:00"/>
    <n v="2.0202620652587591"/>
    <n v="3760214"/>
    <x v="3"/>
    <s v="Amsterdam"/>
    <x v="0"/>
    <s v="North Holland"/>
    <s v="North Holland"/>
    <s v="1017 WB"/>
    <s v="Netherlands"/>
    <n v="52.360933490268998"/>
    <n v="4.8976867239019999"/>
    <s v="Apartment"/>
    <x v="0"/>
    <n v="4"/>
    <n v="1"/>
    <n v="1"/>
    <n v="1"/>
    <s v="Real Bed"/>
    <n v="125"/>
    <n v="2"/>
    <n v="35"/>
    <n v="3"/>
    <n v="26"/>
    <n v="125"/>
    <n v="375"/>
    <n v="9750"/>
    <s v="within an hour"/>
    <n v="1"/>
    <x v="14"/>
    <n v="91"/>
    <n v="9"/>
    <n v="9"/>
    <n v="9"/>
    <n v="10"/>
    <n v="10"/>
    <n v="9"/>
  </r>
  <r>
    <x v="2828"/>
    <x v="1699"/>
    <x v="5"/>
    <s v="6/19"/>
    <d v="2013-06-19T00:00:00"/>
    <n v="2.0202620652587591"/>
    <n v="4799625"/>
    <x v="0"/>
    <s v="Amsterdam"/>
    <x v="0"/>
    <s v="Noord-Holland"/>
    <s v="North Holland"/>
    <s v="1052 KH"/>
    <s v="Netherlands"/>
    <n v="52.374353799969903"/>
    <n v="4.8720603786433196"/>
    <s v="Apartment"/>
    <x v="0"/>
    <n v="4"/>
    <n v="1"/>
    <n v="1"/>
    <n v="2"/>
    <s v="Real Bed"/>
    <n v="70"/>
    <n v="2"/>
    <n v="30"/>
    <n v="3"/>
    <n v="2"/>
    <n v="70"/>
    <n v="210"/>
    <n v="420"/>
    <s v="within an hour"/>
    <n v="1"/>
    <x v="4"/>
    <n v="100"/>
    <n v="10"/>
    <n v="8"/>
    <n v="10"/>
    <n v="10"/>
    <n v="8"/>
    <n v="10"/>
  </r>
  <r>
    <x v="2828"/>
    <x v="1699"/>
    <x v="5"/>
    <s v="6/19"/>
    <d v="2013-06-19T00:00:00"/>
    <n v="2.0202620652587591"/>
    <n v="2068877"/>
    <x v="6"/>
    <s v="Amsterdam"/>
    <x v="0"/>
    <s v="North Holland"/>
    <s v="North Holland"/>
    <s v="1073 AW"/>
    <s v="Netherlands"/>
    <n v="52.357226006975303"/>
    <n v="4.8956869414863498"/>
    <s v="Apartment"/>
    <x v="0"/>
    <n v="4"/>
    <n v="1"/>
    <n v="1"/>
    <n v="1"/>
    <s v="Real Bed"/>
    <n v="75"/>
    <n v="2"/>
    <n v="25"/>
    <n v="2"/>
    <n v="4"/>
    <n v="75"/>
    <n v="150"/>
    <n v="600"/>
    <s v="within an hour"/>
    <n v="1"/>
    <x v="11"/>
    <n v="100"/>
    <n v="10"/>
    <n v="10"/>
    <n v="10"/>
    <n v="10"/>
    <n v="10"/>
    <n v="10"/>
  </r>
  <r>
    <x v="2828"/>
    <x v="1699"/>
    <x v="5"/>
    <s v="6/19"/>
    <d v="2013-06-19T00:00:00"/>
    <n v="2.0202620652587591"/>
    <n v="2470646"/>
    <x v="6"/>
    <s v="Amsterdam"/>
    <x v="0"/>
    <s v="North Holland"/>
    <s v="North Holland"/>
    <s v="1072CC"/>
    <s v="Netherlands"/>
    <n v="52.356051705226299"/>
    <n v="4.8881047080937101"/>
    <s v="Apartment"/>
    <x v="0"/>
    <n v="4"/>
    <n v="1"/>
    <n v="1"/>
    <n v="2"/>
    <s v="Real Bed"/>
    <n v="99"/>
    <n v="2"/>
    <n v="30"/>
    <n v="3"/>
    <n v="32"/>
    <n v="99"/>
    <n v="297"/>
    <n v="9504"/>
    <s v="within an hour"/>
    <n v="1"/>
    <x v="112"/>
    <n v="84"/>
    <n v="8"/>
    <n v="8"/>
    <n v="9"/>
    <n v="10"/>
    <n v="10"/>
    <n v="7"/>
  </r>
  <r>
    <x v="2828"/>
    <x v="1699"/>
    <x v="5"/>
    <s v="6/19"/>
    <d v="2013-06-19T00:00:00"/>
    <n v="2.0202620652587591"/>
    <n v="3854655"/>
    <x v="2"/>
    <s v="Amsterdam"/>
    <x v="0"/>
    <s v="North Holland"/>
    <s v="North Holland"/>
    <s v="1053 BX"/>
    <s v="Netherlands"/>
    <n v="52.367297408454803"/>
    <n v="4.8665581764111101"/>
    <s v="Apartment"/>
    <x v="0"/>
    <n v="4"/>
    <n v="1"/>
    <n v="1"/>
    <n v="2"/>
    <s v="Real Bed"/>
    <n v="100"/>
    <n v="2"/>
    <n v="30"/>
    <n v="3"/>
    <n v="6"/>
    <n v="100"/>
    <n v="300"/>
    <n v="1800"/>
    <s v="within an hour"/>
    <n v="1"/>
    <x v="10"/>
    <n v="87"/>
    <n v="9"/>
    <n v="9"/>
    <n v="9"/>
    <n v="10"/>
    <n v="9"/>
    <n v="9"/>
  </r>
  <r>
    <x v="2828"/>
    <x v="1699"/>
    <x v="5"/>
    <s v="6/19"/>
    <d v="2013-06-19T00:00:00"/>
    <n v="2.0202620652587591"/>
    <n v="1894352"/>
    <x v="2"/>
    <s v="Amsterdam"/>
    <x v="0"/>
    <s v="North Holland"/>
    <s v="North Holland"/>
    <n v="1056"/>
    <s v="Netherlands"/>
    <n v="52.373368053213099"/>
    <n v="4.8631671470512297"/>
    <s v="Apartment"/>
    <x v="1"/>
    <n v="4"/>
    <n v="1"/>
    <n v="1"/>
    <n v="2"/>
    <s v="Real Bed"/>
    <n v="110"/>
    <n v="2"/>
    <n v="50"/>
    <n v="2"/>
    <n v="0"/>
    <n v="110"/>
    <n v="22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571103"/>
    <x v="4"/>
    <s v="Amsterdam"/>
    <x v="0"/>
    <s v="North Holland"/>
    <s v="North Holland"/>
    <s v="1016 PV"/>
    <s v="Netherlands"/>
    <n v="52.371778733724099"/>
    <n v="4.8803477233150598"/>
    <s v="Apartment"/>
    <x v="0"/>
    <n v="4"/>
    <n v="1"/>
    <n v="1"/>
    <n v="2"/>
    <s v="Real Bed"/>
    <n v="125"/>
    <n v="2"/>
    <n v="30"/>
    <n v="3"/>
    <n v="12"/>
    <n v="125"/>
    <n v="375"/>
    <n v="4500"/>
    <s v="within an hour"/>
    <n v="1"/>
    <x v="77"/>
    <n v="80"/>
    <n v="8"/>
    <n v="8"/>
    <n v="9"/>
    <n v="10"/>
    <n v="10"/>
    <n v="7"/>
  </r>
  <r>
    <x v="2828"/>
    <x v="1699"/>
    <x v="5"/>
    <s v="6/19"/>
    <d v="2013-06-19T00:00:00"/>
    <n v="2.0202620652587591"/>
    <n v="3815052"/>
    <x v="10"/>
    <s v="Amsterdam"/>
    <x v="0"/>
    <s v="North Holland"/>
    <s v="North Holland"/>
    <s v="1092 VA"/>
    <s v="Netherlands"/>
    <n v="52.357343472153602"/>
    <n v="4.9262556290364499"/>
    <s v="Apartment"/>
    <x v="0"/>
    <n v="4"/>
    <n v="1.5"/>
    <n v="1"/>
    <n v="2"/>
    <s v="Real Bed"/>
    <n v="70"/>
    <n v="2"/>
    <n v="35"/>
    <n v="3"/>
    <n v="8"/>
    <n v="70"/>
    <n v="210"/>
    <n v="1680"/>
    <s v="within an hour"/>
    <n v="1"/>
    <x v="6"/>
    <n v="95"/>
    <n v="9"/>
    <n v="7"/>
    <n v="9"/>
    <n v="10"/>
    <n v="9"/>
    <n v="9"/>
  </r>
  <r>
    <x v="2828"/>
    <x v="1699"/>
    <x v="5"/>
    <s v="6/19"/>
    <d v="2013-06-19T00:00:00"/>
    <n v="2.0202620652587591"/>
    <n v="2054261"/>
    <x v="2"/>
    <s v="Amsterdam"/>
    <x v="0"/>
    <s v="North Holland"/>
    <s v="North Holland"/>
    <s v="1053 AK"/>
    <s v="Netherlands"/>
    <n v="52.370442606901399"/>
    <n v="4.8665752802071198"/>
    <s v="Apartment"/>
    <x v="0"/>
    <n v="4"/>
    <n v="1"/>
    <n v="1"/>
    <n v="2"/>
    <s v="Real Bed"/>
    <n v="115"/>
    <n v="2"/>
    <n v="35"/>
    <n v="3"/>
    <n v="58"/>
    <n v="115"/>
    <n v="345"/>
    <n v="20010"/>
    <s v="within an hour"/>
    <n v="1"/>
    <x v="34"/>
    <n v="89"/>
    <n v="9"/>
    <n v="9"/>
    <n v="9"/>
    <n v="10"/>
    <n v="9"/>
    <n v="9"/>
  </r>
  <r>
    <x v="2828"/>
    <x v="1699"/>
    <x v="5"/>
    <s v="6/19"/>
    <d v="2013-06-19T00:00:00"/>
    <n v="2.0202620652587591"/>
    <n v="2994824"/>
    <x v="4"/>
    <s v="Amsterdam"/>
    <x v="0"/>
    <s v="North Holland"/>
    <s v="North Holland"/>
    <s v="1016 BL Amsterdam"/>
    <s v="Netherlands"/>
    <n v="52.369893469362303"/>
    <n v="4.8882850881557802"/>
    <s v="Apartment"/>
    <x v="0"/>
    <n v="4"/>
    <n v="1.5"/>
    <n v="1"/>
    <n v="2"/>
    <s v="Real Bed"/>
    <n v="225"/>
    <n v="2"/>
    <n v="30"/>
    <n v="3"/>
    <n v="0"/>
    <n v="225"/>
    <n v="675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1894286"/>
    <x v="6"/>
    <s v="Amsterdam"/>
    <x v="0"/>
    <s v="North Holland"/>
    <s v="North Holland"/>
    <s v="1073 EX"/>
    <s v="Netherlands"/>
    <n v="52.353566325689798"/>
    <n v="4.8998341336137603"/>
    <s v="Apartment"/>
    <x v="0"/>
    <n v="4"/>
    <n v="1.5"/>
    <n v="1"/>
    <n v="1"/>
    <s v="Real Bed"/>
    <n v="150"/>
    <n v="2"/>
    <n v="40"/>
    <n v="3"/>
    <n v="6"/>
    <n v="150"/>
    <n v="450"/>
    <n v="2700"/>
    <s v="within an hour"/>
    <n v="1"/>
    <x v="10"/>
    <n v="100"/>
    <n v="9"/>
    <n v="6"/>
    <n v="8"/>
    <n v="10"/>
    <n v="8"/>
    <n v="9"/>
  </r>
  <r>
    <x v="2828"/>
    <x v="1699"/>
    <x v="5"/>
    <s v="6/19"/>
    <d v="2013-06-19T00:00:00"/>
    <n v="2.0202620652587591"/>
    <n v="4683879"/>
    <x v="10"/>
    <s v="Amsterdam"/>
    <x v="0"/>
    <s v="Noord-Holland"/>
    <s v="North Holland"/>
    <s v="1091 CR"/>
    <s v="Netherlands"/>
    <n v="52.355246360741802"/>
    <n v="4.9072695918434004"/>
    <s v="Apartment"/>
    <x v="0"/>
    <n v="4"/>
    <n v="1"/>
    <n v="1"/>
    <n v="2"/>
    <s v="Real Bed"/>
    <n v="80"/>
    <n v="2"/>
    <n v="30"/>
    <n v="3"/>
    <n v="0"/>
    <n v="80"/>
    <n v="24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1894270"/>
    <x v="5"/>
    <s v="Amsterdam"/>
    <x v="0"/>
    <s v="North Holland"/>
    <s v="North Holland"/>
    <s v="1059 EB"/>
    <s v="Netherlands"/>
    <n v="52.3493112162015"/>
    <n v="4.8524253196523803"/>
    <s v="Apartment"/>
    <x v="0"/>
    <n v="4"/>
    <n v="1"/>
    <n v="1"/>
    <n v="2"/>
    <s v="Real Bed"/>
    <n v="120"/>
    <n v="2"/>
    <n v="35"/>
    <n v="4"/>
    <n v="24"/>
    <n v="120"/>
    <n v="480"/>
    <n v="11520"/>
    <s v="within an hour"/>
    <n v="1"/>
    <x v="75"/>
    <n v="85"/>
    <n v="8"/>
    <n v="7"/>
    <n v="8"/>
    <n v="8"/>
    <n v="9"/>
    <n v="8"/>
  </r>
  <r>
    <x v="2828"/>
    <x v="1699"/>
    <x v="5"/>
    <s v="6/19"/>
    <d v="2013-06-19T00:00:00"/>
    <n v="2.0202620652587591"/>
    <n v="3993481"/>
    <x v="4"/>
    <s v="Amsterdam"/>
    <x v="0"/>
    <s v="North Holland"/>
    <s v="North Holland"/>
    <s v="1015 HW"/>
    <s v="Netherlands"/>
    <n v="52.382163742278898"/>
    <n v="4.8868188192046897"/>
    <s v="Apartment"/>
    <x v="0"/>
    <n v="4"/>
    <n v="1"/>
    <n v="1"/>
    <n v="2"/>
    <s v="Real Bed"/>
    <n v="85"/>
    <n v="2"/>
    <n v="30"/>
    <n v="3"/>
    <n v="22"/>
    <n v="85"/>
    <n v="255"/>
    <n v="5610"/>
    <s v="within an hour"/>
    <n v="1"/>
    <x v="0"/>
    <n v="82"/>
    <n v="8"/>
    <n v="9"/>
    <n v="10"/>
    <n v="9"/>
    <n v="10"/>
    <n v="9"/>
  </r>
  <r>
    <x v="2828"/>
    <x v="1699"/>
    <x v="5"/>
    <s v="6/19"/>
    <d v="2013-06-19T00:00:00"/>
    <n v="2.0202620652587591"/>
    <n v="2713798"/>
    <x v="4"/>
    <s v="Amsterdam"/>
    <x v="0"/>
    <s v="North Holland"/>
    <s v="North Holland"/>
    <n v="1012"/>
    <s v="Netherlands"/>
    <n v="52.371952999496699"/>
    <n v="4.8885338599924504"/>
    <s v="Apartment"/>
    <x v="0"/>
    <n v="4"/>
    <n v="1"/>
    <n v="1"/>
    <n v="2"/>
    <s v="Real Bed"/>
    <n v="150"/>
    <n v="2"/>
    <n v="30"/>
    <n v="3"/>
    <n v="28"/>
    <n v="150"/>
    <n v="450"/>
    <n v="12600"/>
    <s v="within an hour"/>
    <n v="1"/>
    <x v="19"/>
    <n v="80"/>
    <n v="8"/>
    <n v="8"/>
    <n v="9"/>
    <n v="9"/>
    <n v="9"/>
    <n v="8"/>
  </r>
  <r>
    <x v="2828"/>
    <x v="1699"/>
    <x v="5"/>
    <s v="6/19"/>
    <d v="2013-06-19T00:00:00"/>
    <n v="2.0202620652587591"/>
    <n v="3863795"/>
    <x v="4"/>
    <s v="Amsterdam"/>
    <x v="0"/>
    <s v="North Holland"/>
    <s v="North Holland"/>
    <s v="1015 AP"/>
    <s v="Netherlands"/>
    <n v="52.376257509121203"/>
    <n v="4.8906796578307299"/>
    <s v="Apartment"/>
    <x v="0"/>
    <n v="4"/>
    <n v="1"/>
    <n v="1"/>
    <n v="2"/>
    <s v="Real Bed"/>
    <n v="115"/>
    <n v="2"/>
    <n v="30"/>
    <n v="3"/>
    <n v="38"/>
    <n v="115"/>
    <n v="345"/>
    <n v="13110"/>
    <s v="within an hour"/>
    <n v="1"/>
    <x v="12"/>
    <n v="84"/>
    <n v="9"/>
    <n v="9"/>
    <n v="9"/>
    <n v="9"/>
    <n v="10"/>
    <n v="8"/>
  </r>
  <r>
    <x v="2828"/>
    <x v="1699"/>
    <x v="5"/>
    <s v="6/19"/>
    <d v="2013-06-19T00:00:00"/>
    <n v="2.0202620652587591"/>
    <n v="3863908"/>
    <x v="4"/>
    <s v="Amsterdam"/>
    <x v="0"/>
    <s v="North Holland"/>
    <s v="North Holland"/>
    <s v="1015 AP"/>
    <s v="Netherlands"/>
    <n v="52.377735547280501"/>
    <n v="4.8905947116141402"/>
    <s v="Apartment"/>
    <x v="0"/>
    <n v="4"/>
    <n v="1"/>
    <n v="1"/>
    <n v="2"/>
    <s v="Real Bed"/>
    <n v="70"/>
    <n v="2"/>
    <n v="30"/>
    <n v="3"/>
    <n v="34"/>
    <n v="70"/>
    <n v="210"/>
    <n v="7140"/>
    <s v="within an hour"/>
    <n v="1"/>
    <x v="53"/>
    <n v="80"/>
    <n v="8"/>
    <n v="8"/>
    <n v="9"/>
    <n v="9"/>
    <n v="10"/>
    <n v="8"/>
  </r>
  <r>
    <x v="2828"/>
    <x v="1699"/>
    <x v="5"/>
    <s v="6/19"/>
    <d v="2013-06-19T00:00:00"/>
    <n v="2.0202620652587591"/>
    <n v="4132336"/>
    <x v="4"/>
    <s v="Amsterdam"/>
    <x v="0"/>
    <s v="North Holland"/>
    <s v="North Holland"/>
    <s v="1012 SP"/>
    <s v="Netherlands"/>
    <n v="52.376423978656597"/>
    <n v="4.8951454353211101"/>
    <s v="Apartment"/>
    <x v="0"/>
    <n v="4"/>
    <n v="1"/>
    <n v="1"/>
    <n v="2"/>
    <s v="Real Bed"/>
    <n v="150"/>
    <n v="2"/>
    <n v="35"/>
    <n v="3"/>
    <n v="14"/>
    <n v="150"/>
    <n v="450"/>
    <n v="6300"/>
    <s v="within an hour"/>
    <n v="1"/>
    <x v="45"/>
    <n v="80"/>
    <n v="7"/>
    <n v="7"/>
    <n v="8"/>
    <n v="10"/>
    <n v="10"/>
    <n v="8"/>
  </r>
  <r>
    <x v="2828"/>
    <x v="1699"/>
    <x v="5"/>
    <s v="6/19"/>
    <d v="2013-06-19T00:00:00"/>
    <n v="2.0202620652587591"/>
    <n v="4843449"/>
    <x v="4"/>
    <s v="Amsterdam"/>
    <x v="0"/>
    <s v="Noord-Holland"/>
    <s v="North Holland"/>
    <s v="1015 JZ"/>
    <s v="Netherlands"/>
    <n v="52.380780966153502"/>
    <n v="4.8831070862138697"/>
    <s v="House"/>
    <x v="0"/>
    <n v="4"/>
    <n v="1.5"/>
    <n v="1"/>
    <n v="2"/>
    <s v="Real Bed"/>
    <n v="130"/>
    <n v="2"/>
    <n v="35"/>
    <n v="3"/>
    <n v="2"/>
    <n v="130"/>
    <n v="390"/>
    <n v="780"/>
    <s v="within an hour"/>
    <n v="1"/>
    <x v="4"/>
    <n v="80"/>
    <n v="10"/>
    <n v="6"/>
    <n v="8"/>
    <n v="10"/>
    <n v="10"/>
    <n v="10"/>
  </r>
  <r>
    <x v="2828"/>
    <x v="1699"/>
    <x v="5"/>
    <s v="6/19"/>
    <d v="2013-06-19T00:00:00"/>
    <n v="2.0202620652587591"/>
    <n v="2343032"/>
    <x v="7"/>
    <s v="Amsterdam"/>
    <x v="0"/>
    <s v="North Holland"/>
    <s v="North Holland"/>
    <s v="1055 PA"/>
    <s v="Netherlands"/>
    <n v="52.385079131046098"/>
    <n v="4.84972346287595"/>
    <s v="Apartment"/>
    <x v="0"/>
    <n v="4"/>
    <n v="1.5"/>
    <n v="1"/>
    <n v="2"/>
    <s v="Real Bed"/>
    <n v="75"/>
    <n v="2"/>
    <n v="35"/>
    <n v="3"/>
    <n v="4"/>
    <n v="75"/>
    <n v="225"/>
    <n v="900"/>
    <s v="within an hour"/>
    <n v="1"/>
    <x v="11"/>
    <n v="100"/>
    <n v="9"/>
    <n v="10"/>
    <n v="8"/>
    <n v="9"/>
    <n v="8"/>
    <n v="8"/>
  </r>
  <r>
    <x v="2828"/>
    <x v="1699"/>
    <x v="5"/>
    <s v="6/19"/>
    <d v="2013-06-19T00:00:00"/>
    <n v="2.0202620652587591"/>
    <n v="5846305"/>
    <x v="4"/>
    <s v="Amsterdam"/>
    <x v="0"/>
    <s v="Noord-Holland"/>
    <s v="North Holland"/>
    <s v="1015 NB"/>
    <s v="Netherlands"/>
    <n v="52.380841844607602"/>
    <n v="4.8848418719141602"/>
    <s v="Apartment"/>
    <x v="0"/>
    <n v="4"/>
    <n v="1"/>
    <n v="0"/>
    <n v="2"/>
    <s v="Real Bed"/>
    <n v="175"/>
    <n v="2"/>
    <n v="35"/>
    <n v="3"/>
    <n v="0"/>
    <n v="175"/>
    <n v="525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5875312"/>
    <x v="4"/>
    <s v="Amsterdam"/>
    <x v="0"/>
    <s v="Noord-Holland"/>
    <s v="North Holland"/>
    <s v="1016 TR"/>
    <s v="Netherlands"/>
    <n v="52.369759074911201"/>
    <n v="4.8813689898025796"/>
    <s v="Apartment"/>
    <x v="0"/>
    <n v="4"/>
    <n v="1"/>
    <n v="0"/>
    <n v="1"/>
    <s v="Real Bed"/>
    <n v="150"/>
    <n v="1"/>
    <n v="0"/>
    <n v="3"/>
    <n v="0"/>
    <n v="150"/>
    <n v="4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5846179"/>
    <x v="4"/>
    <s v="Amsterdam"/>
    <x v="0"/>
    <s v="Noord-Holland"/>
    <s v="North Holland"/>
    <s v="1015 NB"/>
    <s v="Netherlands"/>
    <n v="52.379694279535698"/>
    <n v="4.8851388858340998"/>
    <s v="Apartment"/>
    <x v="0"/>
    <n v="4"/>
    <n v="1"/>
    <n v="0"/>
    <n v="2"/>
    <s v="Real Bed"/>
    <n v="150"/>
    <n v="2"/>
    <n v="35"/>
    <n v="3"/>
    <n v="0"/>
    <n v="150"/>
    <n v="4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2457327"/>
    <x v="4"/>
    <s v="Amsterdam"/>
    <x v="0"/>
    <s v="North Holland"/>
    <s v="North Holland"/>
    <s v="1012 RW"/>
    <s v="Netherlands"/>
    <n v="52.367625750169601"/>
    <n v="4.8897649219683199"/>
    <s v="Apartment"/>
    <x v="0"/>
    <n v="4"/>
    <n v="1"/>
    <n v="0"/>
    <n v="1"/>
    <s v="Real Bed"/>
    <n v="150"/>
    <n v="2"/>
    <n v="25"/>
    <n v="3"/>
    <n v="6"/>
    <n v="150"/>
    <n v="450"/>
    <n v="2700"/>
    <s v="within an hour"/>
    <n v="1"/>
    <x v="10"/>
    <n v="76"/>
    <n v="6"/>
    <n v="5"/>
    <n v="8"/>
    <n v="9"/>
    <n v="10"/>
    <n v="7"/>
  </r>
  <r>
    <x v="2828"/>
    <x v="1699"/>
    <x v="5"/>
    <s v="6/19"/>
    <d v="2013-06-19T00:00:00"/>
    <n v="2.0202620652587591"/>
    <n v="3046890"/>
    <x v="3"/>
    <s v="Amsterdam"/>
    <x v="0"/>
    <s v="North Holland"/>
    <s v="North Holland"/>
    <n v="1017"/>
    <s v="Netherlands"/>
    <n v="52.360872265818202"/>
    <n v="4.8880680925704603"/>
    <s v="Apartment"/>
    <x v="0"/>
    <n v="3"/>
    <n v="1"/>
    <n v="1"/>
    <n v="2"/>
    <s v="Real Bed"/>
    <n v="125"/>
    <n v="2"/>
    <n v="30"/>
    <n v="3"/>
    <n v="40"/>
    <n v="125"/>
    <n v="375"/>
    <n v="15000"/>
    <s v="within an hour"/>
    <n v="1"/>
    <x v="3"/>
    <n v="88"/>
    <n v="9"/>
    <n v="9"/>
    <n v="9"/>
    <n v="10"/>
    <n v="10"/>
    <n v="8"/>
  </r>
  <r>
    <x v="2828"/>
    <x v="1699"/>
    <x v="5"/>
    <s v="6/19"/>
    <d v="2013-06-19T00:00:00"/>
    <n v="2.0202620652587591"/>
    <n v="3934117"/>
    <x v="4"/>
    <s v="Amsterdam"/>
    <x v="0"/>
    <s v="North Holland"/>
    <s v="North Holland"/>
    <s v="1015 NT"/>
    <s v="Netherlands"/>
    <n v="52.3768957714544"/>
    <n v="4.8823834967034303"/>
    <s v="Apartment"/>
    <x v="0"/>
    <n v="3"/>
    <n v="1"/>
    <n v="1"/>
    <n v="1"/>
    <s v="Real Bed"/>
    <n v="109"/>
    <n v="2"/>
    <n v="35"/>
    <n v="3"/>
    <n v="10"/>
    <n v="109"/>
    <n v="327"/>
    <n v="3270"/>
    <s v="within an hour"/>
    <n v="1"/>
    <x v="22"/>
    <n v="100"/>
    <n v="10"/>
    <n v="10"/>
    <n v="10"/>
    <n v="10"/>
    <n v="10"/>
    <n v="10"/>
  </r>
  <r>
    <x v="2828"/>
    <x v="1699"/>
    <x v="5"/>
    <s v="6/19"/>
    <d v="2013-06-19T00:00:00"/>
    <n v="2.0202620652587591"/>
    <n v="3350331"/>
    <x v="5"/>
    <s v="Amsterdam"/>
    <x v="0"/>
    <s v="North Holland"/>
    <s v="North Holland"/>
    <s v="1072 EJ"/>
    <s v="Netherlands"/>
    <n v="52.354581919561802"/>
    <n v="4.8864971734005103"/>
    <s v="Apartment"/>
    <x v="0"/>
    <n v="2"/>
    <n v="1.5"/>
    <n v="2"/>
    <n v="2"/>
    <s v="Real Bed"/>
    <n v="109"/>
    <n v="2"/>
    <n v="35"/>
    <n v="3"/>
    <n v="18"/>
    <n v="109"/>
    <n v="327"/>
    <n v="5886"/>
    <s v="within an hour"/>
    <n v="1"/>
    <x v="33"/>
    <n v="78"/>
    <n v="8"/>
    <n v="6"/>
    <n v="8"/>
    <n v="9"/>
    <n v="9"/>
    <n v="7"/>
  </r>
  <r>
    <x v="2828"/>
    <x v="1699"/>
    <x v="5"/>
    <s v="6/19"/>
    <d v="2013-06-19T00:00:00"/>
    <n v="2.0202620652587591"/>
    <n v="3900988"/>
    <x v="0"/>
    <s v="Amsterdam"/>
    <x v="0"/>
    <s v="North Holland"/>
    <s v="North Holland"/>
    <s v="1013 PM"/>
    <s v="Netherlands"/>
    <n v="52.388733655995701"/>
    <n v="4.8882317012829297"/>
    <s v="Apartment"/>
    <x v="0"/>
    <n v="2"/>
    <n v="1.5"/>
    <n v="1"/>
    <n v="2"/>
    <s v="Real Bed"/>
    <n v="125"/>
    <n v="2"/>
    <n v="30"/>
    <n v="3"/>
    <n v="6"/>
    <n v="125"/>
    <n v="375"/>
    <n v="2250"/>
    <s v="within an hour"/>
    <n v="1"/>
    <x v="10"/>
    <n v="93"/>
    <n v="9"/>
    <n v="9"/>
    <n v="9"/>
    <n v="9"/>
    <n v="9"/>
    <n v="9"/>
  </r>
  <r>
    <x v="2828"/>
    <x v="1699"/>
    <x v="5"/>
    <s v="6/19"/>
    <d v="2013-06-19T00:00:00"/>
    <n v="2.0202620652587591"/>
    <n v="2213673"/>
    <x v="2"/>
    <s v="Amsterdam"/>
    <x v="0"/>
    <s v="North Holland"/>
    <s v="North Holland"/>
    <s v="1056 HE"/>
    <s v="Netherlands"/>
    <n v="52.372094263988899"/>
    <n v="4.8609471812664804"/>
    <s v="Apartment"/>
    <x v="0"/>
    <n v="2"/>
    <n v="1"/>
    <n v="1"/>
    <n v="1"/>
    <s v="Real Bed"/>
    <n v="100"/>
    <n v="2"/>
    <n v="25"/>
    <n v="3"/>
    <n v="0"/>
    <n v="100"/>
    <n v="30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2307039"/>
    <x v="10"/>
    <s v="Amsterdam"/>
    <x v="0"/>
    <s v="North Holland"/>
    <s v="North Holland"/>
    <s v="1091 CH"/>
    <s v="Netherlands"/>
    <n v="52.358833665709099"/>
    <n v="4.9133467811718301"/>
    <s v="Apartment"/>
    <x v="0"/>
    <n v="2"/>
    <n v="1"/>
    <n v="1"/>
    <n v="1"/>
    <s v="Real Bed"/>
    <n v="125"/>
    <n v="2"/>
    <n v="25"/>
    <n v="1"/>
    <n v="8"/>
    <n v="125"/>
    <n v="125"/>
    <n v="1000"/>
    <s v="within an hour"/>
    <n v="1"/>
    <x v="6"/>
    <n v="95"/>
    <n v="10"/>
    <n v="9"/>
    <n v="8"/>
    <n v="10"/>
    <n v="10"/>
    <n v="9"/>
  </r>
  <r>
    <x v="2828"/>
    <x v="1699"/>
    <x v="5"/>
    <s v="6/19"/>
    <d v="2013-06-19T00:00:00"/>
    <n v="2.0202620652587591"/>
    <n v="2558190"/>
    <x v="6"/>
    <s v="Amsterdam"/>
    <x v="0"/>
    <s v="North Holland"/>
    <s v="North Holland"/>
    <s v="1078 XZ"/>
    <s v="Netherlands"/>
    <n v="52.344489543187002"/>
    <n v="4.8896361851030603"/>
    <s v="Apartment"/>
    <x v="1"/>
    <n v="2"/>
    <n v="1"/>
    <n v="1"/>
    <n v="1"/>
    <s v="Real Bed"/>
    <n v="60"/>
    <n v="1"/>
    <n v="0"/>
    <n v="2"/>
    <n v="2"/>
    <n v="60"/>
    <n v="120"/>
    <n v="240"/>
    <s v="within an hour"/>
    <n v="1"/>
    <x v="4"/>
    <n v="80"/>
    <n v="8"/>
    <n v="8"/>
    <n v="10"/>
    <n v="10"/>
    <n v="10"/>
    <n v="10"/>
  </r>
  <r>
    <x v="2828"/>
    <x v="1699"/>
    <x v="5"/>
    <s v="6/19"/>
    <d v="2013-06-19T00:00:00"/>
    <n v="2.0202620652587591"/>
    <n v="1839235"/>
    <x v="4"/>
    <s v="Amsterdam"/>
    <x v="0"/>
    <s v="North Holland"/>
    <s v="North Holland"/>
    <n v="1015"/>
    <s v="Netherlands"/>
    <n v="52.381386213269003"/>
    <n v="4.8849225483697003"/>
    <s v="Apartment"/>
    <x v="0"/>
    <n v="2"/>
    <n v="1"/>
    <n v="1"/>
    <n v="1"/>
    <s v="Real Bed"/>
    <n v="100"/>
    <n v="1"/>
    <n v="0"/>
    <n v="1"/>
    <n v="2"/>
    <n v="100"/>
    <n v="100"/>
    <n v="200"/>
    <s v="within an hour"/>
    <n v="1"/>
    <x v="4"/>
    <m/>
    <m/>
    <m/>
    <m/>
    <m/>
    <m/>
    <m/>
  </r>
  <r>
    <x v="2828"/>
    <x v="1699"/>
    <x v="5"/>
    <s v="6/19"/>
    <d v="2013-06-19T00:00:00"/>
    <n v="2.0202620652587591"/>
    <n v="1537326"/>
    <x v="4"/>
    <s v="Amsterdam"/>
    <x v="0"/>
    <s v="North Holland"/>
    <s v="North Holland"/>
    <s v="1015 KN"/>
    <s v="Netherlands"/>
    <n v="52.377682131447003"/>
    <n v="4.8843181734488796"/>
    <s v="Apartment"/>
    <x v="0"/>
    <n v="2"/>
    <n v="1"/>
    <n v="1"/>
    <n v="1"/>
    <s v="Real Bed"/>
    <n v="95"/>
    <n v="1"/>
    <n v="0"/>
    <n v="2"/>
    <n v="6"/>
    <n v="95"/>
    <n v="190"/>
    <n v="1140"/>
    <s v="within an hour"/>
    <n v="1"/>
    <x v="10"/>
    <n v="98"/>
    <n v="10"/>
    <n v="9"/>
    <n v="10"/>
    <n v="10"/>
    <n v="10"/>
    <n v="9"/>
  </r>
  <r>
    <x v="2828"/>
    <x v="1699"/>
    <x v="5"/>
    <s v="6/19"/>
    <d v="2013-06-19T00:00:00"/>
    <n v="2.0202620652587591"/>
    <n v="4743773"/>
    <x v="4"/>
    <s v="Amsterdam"/>
    <x v="0"/>
    <s v="Noord-Holland"/>
    <s v="North Holland"/>
    <s v="1012 VV"/>
    <s v="Netherlands"/>
    <n v="52.371670009227401"/>
    <n v="4.8897275626624799"/>
    <s v="House"/>
    <x v="0"/>
    <n v="2"/>
    <n v="1.5"/>
    <n v="1"/>
    <n v="1"/>
    <s v="Real Bed"/>
    <n v="150"/>
    <n v="1"/>
    <n v="0"/>
    <n v="3"/>
    <n v="0"/>
    <n v="150"/>
    <n v="4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1684974"/>
    <x v="6"/>
    <s v="Amsterdam"/>
    <x v="0"/>
    <s v="North Holland"/>
    <s v="North Holland"/>
    <s v="1074 AM"/>
    <s v="Netherlands"/>
    <n v="52.354153497212401"/>
    <n v="4.9018796550345698"/>
    <s v="Apartment"/>
    <x v="0"/>
    <n v="2"/>
    <n v="1.5"/>
    <n v="1"/>
    <n v="1"/>
    <s v="Real Bed"/>
    <n v="100"/>
    <n v="1"/>
    <n v="0"/>
    <n v="3"/>
    <n v="30"/>
    <n v="100"/>
    <n v="300"/>
    <n v="9000"/>
    <s v="within an hour"/>
    <n v="1"/>
    <x v="2"/>
    <n v="85"/>
    <n v="9"/>
    <n v="8"/>
    <n v="9"/>
    <n v="9"/>
    <n v="9"/>
    <n v="8"/>
  </r>
  <r>
    <x v="2828"/>
    <x v="1699"/>
    <x v="5"/>
    <s v="6/19"/>
    <d v="2013-06-19T00:00:00"/>
    <n v="2.0202620652587591"/>
    <n v="2179866"/>
    <x v="4"/>
    <s v="Amsterdam"/>
    <x v="0"/>
    <s v="North Holland"/>
    <s v="North Holland"/>
    <n v="1016"/>
    <s v="Netherlands"/>
    <n v="52.3750322414664"/>
    <n v="4.8832147261639296"/>
    <s v="Apartment"/>
    <x v="1"/>
    <n v="2"/>
    <n v="1"/>
    <n v="1"/>
    <n v="1"/>
    <s v="Real Bed"/>
    <n v="250"/>
    <n v="1"/>
    <n v="0"/>
    <n v="1"/>
    <n v="0"/>
    <n v="250"/>
    <n v="250"/>
    <n v="0"/>
    <s v="within an hour"/>
    <n v="1"/>
    <x v="5"/>
    <m/>
    <m/>
    <m/>
    <m/>
    <m/>
    <m/>
    <m/>
  </r>
  <r>
    <x v="2828"/>
    <x v="1699"/>
    <x v="5"/>
    <s v="6/19"/>
    <d v="2013-06-19T00:00:00"/>
    <n v="2.0202620652587591"/>
    <n v="4281595"/>
    <x v="4"/>
    <s v="Amsterdam"/>
    <x v="0"/>
    <s v="North Holland"/>
    <s v="North Holland"/>
    <s v="1016 JA"/>
    <s v="Netherlands"/>
    <n v="52.367211483094202"/>
    <n v="4.8810582690904303"/>
    <s v="Apartment"/>
    <x v="0"/>
    <n v="2"/>
    <n v="1"/>
    <n v="0"/>
    <n v="1"/>
    <s v="Real Bed"/>
    <n v="100"/>
    <n v="1"/>
    <n v="0"/>
    <n v="3"/>
    <n v="6"/>
    <n v="100"/>
    <n v="300"/>
    <n v="1800"/>
    <s v="within an hour"/>
    <n v="1"/>
    <x v="10"/>
    <n v="87"/>
    <n v="9"/>
    <n v="7"/>
    <n v="8"/>
    <n v="9"/>
    <n v="10"/>
    <n v="8"/>
  </r>
  <r>
    <x v="2829"/>
    <x v="1700"/>
    <x v="5"/>
    <s v="6/19"/>
    <d v="2013-06-19T00:00:00"/>
    <n v="2.0202620652587591"/>
    <n v="2458762"/>
    <x v="19"/>
    <s v="Amsterdam"/>
    <x v="0"/>
    <s v="North Holland"/>
    <s v="North Holland"/>
    <s v="1033 BW"/>
    <s v="Netherlands"/>
    <n v="52.4179057906195"/>
    <n v="4.8811370959244504"/>
    <s v="Apartment"/>
    <x v="1"/>
    <n v="2"/>
    <n v="1"/>
    <n v="1"/>
    <n v="1"/>
    <s v="Real Bed"/>
    <n v="54"/>
    <n v="2"/>
    <n v="0"/>
    <n v="1"/>
    <n v="52"/>
    <n v="54"/>
    <n v="54"/>
    <n v="2808"/>
    <s v="within a few hours"/>
    <n v="0.97"/>
    <x v="66"/>
    <n v="92"/>
    <n v="9"/>
    <n v="9"/>
    <n v="10"/>
    <n v="9"/>
    <n v="9"/>
    <n v="9"/>
  </r>
  <r>
    <x v="2830"/>
    <x v="534"/>
    <x v="5"/>
    <s v="6/19"/>
    <d v="2013-06-19T00:00:00"/>
    <n v="2.0202620652587591"/>
    <n v="3148992"/>
    <x v="1"/>
    <s v="Amsterdam"/>
    <x v="0"/>
    <s v="North Holland"/>
    <s v="North Holland"/>
    <s v="1019 WD"/>
    <s v="Netherlands"/>
    <n v="52.373556502940097"/>
    <n v="4.9491852751689303"/>
    <s v="House"/>
    <x v="0"/>
    <n v="6"/>
    <n v="2"/>
    <n v="4"/>
    <n v="6"/>
    <s v="Real Bed"/>
    <n v="155"/>
    <n v="4"/>
    <n v="15"/>
    <n v="3"/>
    <n v="4"/>
    <n v="155"/>
    <n v="465"/>
    <n v="1860"/>
    <s v="within a few hours"/>
    <n v="1"/>
    <x v="11"/>
    <n v="90"/>
    <n v="10"/>
    <n v="8"/>
    <n v="8"/>
    <n v="10"/>
    <n v="10"/>
    <n v="9"/>
  </r>
  <r>
    <x v="2830"/>
    <x v="534"/>
    <x v="5"/>
    <s v="6/19"/>
    <d v="2013-06-19T00:00:00"/>
    <n v="2.0202620652587591"/>
    <n v="5444942"/>
    <x v="5"/>
    <s v="Amsterdam"/>
    <x v="0"/>
    <s v="Noord-Holland"/>
    <s v="North Holland"/>
    <n v="1071"/>
    <s v="Netherlands"/>
    <n v="52.360332316853402"/>
    <n v="4.8819309229712298"/>
    <s v="Apartment"/>
    <x v="0"/>
    <n v="4"/>
    <n v="2.5"/>
    <n v="3"/>
    <n v="3"/>
    <s v="Real Bed"/>
    <n v="249"/>
    <n v="1"/>
    <n v="0"/>
    <n v="3"/>
    <n v="0"/>
    <n v="249"/>
    <n v="747"/>
    <n v="0"/>
    <s v="within a few hours"/>
    <n v="1"/>
    <x v="5"/>
    <m/>
    <m/>
    <m/>
    <m/>
    <m/>
    <m/>
    <m/>
  </r>
  <r>
    <x v="2830"/>
    <x v="534"/>
    <x v="5"/>
    <s v="6/19"/>
    <d v="2013-06-19T00:00:00"/>
    <n v="2.0202620652587591"/>
    <n v="4986014"/>
    <x v="2"/>
    <s v="Amsterdam"/>
    <x v="0"/>
    <s v="Noord-Holland"/>
    <s v="North Holland"/>
    <s v="1057 DS"/>
    <s v="Netherlands"/>
    <n v="52.362570097646099"/>
    <n v="4.8532310134990198"/>
    <s v="Apartment"/>
    <x v="0"/>
    <n v="4"/>
    <n v="1"/>
    <n v="2"/>
    <n v="2"/>
    <s v="Real Bed"/>
    <n v="105"/>
    <n v="2"/>
    <n v="20"/>
    <n v="3"/>
    <n v="2"/>
    <n v="105"/>
    <n v="315"/>
    <n v="630"/>
    <s v="within a few hours"/>
    <n v="1"/>
    <x v="4"/>
    <n v="100"/>
    <n v="10"/>
    <n v="10"/>
    <n v="10"/>
    <n v="10"/>
    <n v="8"/>
    <n v="10"/>
  </r>
  <r>
    <x v="2830"/>
    <x v="534"/>
    <x v="5"/>
    <s v="6/19"/>
    <d v="2013-06-19T00:00:00"/>
    <n v="2.0202620652587591"/>
    <n v="5627167"/>
    <x v="5"/>
    <s v="Amsterdam"/>
    <x v="0"/>
    <s v="Noord-Holland"/>
    <s v="North Holland"/>
    <n v="1058"/>
    <s v="Netherlands"/>
    <n v="52.355452947179899"/>
    <n v="4.8464030009565997"/>
    <s v="Apartment"/>
    <x v="0"/>
    <n v="2"/>
    <n v="1"/>
    <n v="1"/>
    <n v="2"/>
    <s v="Real Bed"/>
    <n v="99"/>
    <n v="2"/>
    <n v="20"/>
    <n v="3"/>
    <n v="0"/>
    <n v="99"/>
    <n v="297"/>
    <n v="0"/>
    <s v="within a few hours"/>
    <n v="1"/>
    <x v="5"/>
    <m/>
    <m/>
    <m/>
    <m/>
    <m/>
    <m/>
    <m/>
  </r>
  <r>
    <x v="2830"/>
    <x v="534"/>
    <x v="5"/>
    <s v="6/19"/>
    <d v="2013-06-19T00:00:00"/>
    <n v="2.0202620652587591"/>
    <n v="5045275"/>
    <x v="4"/>
    <s v="Amsterdam"/>
    <x v="0"/>
    <s v="Noord-Holland"/>
    <s v="North Holland"/>
    <s v="1016 KL"/>
    <s v="Netherlands"/>
    <n v="52.372918840934702"/>
    <n v="4.8788103216423897"/>
    <s v="Apartment"/>
    <x v="0"/>
    <n v="2"/>
    <n v="1"/>
    <n v="1"/>
    <n v="1"/>
    <s v="Real Bed"/>
    <n v="139"/>
    <n v="1"/>
    <n v="0"/>
    <n v="2"/>
    <n v="14"/>
    <n v="139"/>
    <n v="278"/>
    <n v="3892"/>
    <s v="within a few hours"/>
    <n v="1"/>
    <x v="45"/>
    <n v="87"/>
    <n v="9"/>
    <n v="8"/>
    <n v="8"/>
    <n v="9"/>
    <n v="9"/>
    <n v="8"/>
  </r>
  <r>
    <x v="2830"/>
    <x v="534"/>
    <x v="5"/>
    <s v="6/19"/>
    <d v="2013-06-19T00:00:00"/>
    <n v="2.0202620652587591"/>
    <n v="5337110"/>
    <x v="2"/>
    <s v="Amsterdam"/>
    <x v="0"/>
    <s v="Noord-Holland"/>
    <s v="North Holland"/>
    <s v="1054 ZG"/>
    <s v="Netherlands"/>
    <n v="52.365285399836701"/>
    <n v="4.8757599723279501"/>
    <s v="Apartment"/>
    <x v="0"/>
    <n v="2"/>
    <n v="1"/>
    <n v="1"/>
    <n v="1"/>
    <s v="Real Bed"/>
    <n v="119"/>
    <n v="1"/>
    <n v="0"/>
    <n v="3"/>
    <n v="0"/>
    <n v="119"/>
    <n v="357"/>
    <n v="0"/>
    <s v="within a few hours"/>
    <n v="1"/>
    <x v="5"/>
    <m/>
    <m/>
    <m/>
    <m/>
    <m/>
    <m/>
    <m/>
  </r>
  <r>
    <x v="2831"/>
    <x v="1701"/>
    <x v="5"/>
    <s v="6/19"/>
    <d v="2013-06-19T00:00:00"/>
    <n v="2.0202620652587591"/>
    <n v="2668102"/>
    <x v="2"/>
    <s v="Amsterdam"/>
    <x v="0"/>
    <s v="North Holland"/>
    <s v="North Holland"/>
    <s v="1057ER"/>
    <s v="Netherlands"/>
    <n v="52.365961941303802"/>
    <n v="4.8580015290451897"/>
    <s v="Apartment"/>
    <x v="0"/>
    <n v="3"/>
    <n v="1"/>
    <n v="2"/>
    <n v="1"/>
    <s v="Real Bed"/>
    <n v="100"/>
    <n v="1"/>
    <n v="0"/>
    <n v="2"/>
    <n v="12"/>
    <n v="100"/>
    <n v="200"/>
    <n v="2400"/>
    <s v="within an hour"/>
    <n v="1"/>
    <x v="77"/>
    <n v="100"/>
    <n v="9"/>
    <n v="10"/>
    <n v="10"/>
    <n v="10"/>
    <n v="9"/>
    <n v="9"/>
  </r>
  <r>
    <x v="2832"/>
    <x v="222"/>
    <x v="5"/>
    <s v="6/19"/>
    <d v="2013-06-19T00:00:00"/>
    <n v="2.0202620652587591"/>
    <n v="1287995"/>
    <x v="4"/>
    <s v="Amsterdam"/>
    <x v="0"/>
    <s v="North Holland"/>
    <s v="North Holland"/>
    <s v="1016 DN"/>
    <s v="Netherlands"/>
    <n v="52.369518451765401"/>
    <n v="4.8856075264106096"/>
    <s v="Apartment"/>
    <x v="0"/>
    <n v="2"/>
    <n v="1"/>
    <n v="1"/>
    <n v="1"/>
    <s v="Real Bed"/>
    <n v="125"/>
    <n v="1"/>
    <n v="0"/>
    <n v="4"/>
    <n v="180"/>
    <n v="125"/>
    <n v="500"/>
    <n v="90000"/>
    <s v="within a few hours"/>
    <n v="1"/>
    <x v="89"/>
    <n v="97"/>
    <n v="10"/>
    <n v="10"/>
    <n v="10"/>
    <n v="10"/>
    <n v="10"/>
    <n v="10"/>
  </r>
  <r>
    <x v="2833"/>
    <x v="96"/>
    <x v="5"/>
    <s v="6/19"/>
    <d v="2013-06-19T00:00:00"/>
    <n v="2.0202620652587591"/>
    <n v="3351280"/>
    <x v="0"/>
    <s v="Amsterdam"/>
    <x v="0"/>
    <s v="North Holland"/>
    <s v="North Holland"/>
    <s v="1015 XS"/>
    <s v="Netherlands"/>
    <n v="52.381193806056999"/>
    <n v="4.8788988210493498"/>
    <s v="Apartment"/>
    <x v="0"/>
    <n v="2"/>
    <n v="1"/>
    <n v="1"/>
    <n v="1"/>
    <s v="Real Bed"/>
    <n v="100"/>
    <n v="1"/>
    <n v="0"/>
    <n v="2"/>
    <n v="4"/>
    <n v="100"/>
    <n v="200"/>
    <n v="800"/>
    <s v="within a day"/>
    <n v="0.81"/>
    <x v="11"/>
    <n v="100"/>
    <n v="10"/>
    <n v="10"/>
    <n v="10"/>
    <n v="10"/>
    <n v="10"/>
    <n v="10"/>
  </r>
  <r>
    <x v="2834"/>
    <x v="231"/>
    <x v="5"/>
    <s v="6/20"/>
    <d v="2013-06-20T00:00:00"/>
    <n v="2.0175223392313617"/>
    <n v="1289614"/>
    <x v="11"/>
    <s v="Amsterdam"/>
    <x v="0"/>
    <s v="North Holland"/>
    <s v="North Holland"/>
    <s v="1087 BP"/>
    <s v="Netherlands"/>
    <n v="52.357360279075998"/>
    <n v="4.9861518669721603"/>
    <s v="Apartment"/>
    <x v="0"/>
    <n v="4"/>
    <n v="1"/>
    <n v="2"/>
    <n v="4"/>
    <s v="Real Bed"/>
    <n v="135"/>
    <n v="1"/>
    <n v="0"/>
    <n v="1"/>
    <n v="60"/>
    <n v="135"/>
    <n v="135"/>
    <n v="8100"/>
    <s v="within a day"/>
    <n v="0.56000000000000005"/>
    <x v="48"/>
    <n v="97"/>
    <n v="10"/>
    <n v="10"/>
    <n v="10"/>
    <n v="10"/>
    <n v="10"/>
    <n v="10"/>
  </r>
  <r>
    <x v="2835"/>
    <x v="1647"/>
    <x v="5"/>
    <s v="6/20"/>
    <d v="2013-06-20T00:00:00"/>
    <n v="2.0175223392313617"/>
    <n v="4439087"/>
    <x v="0"/>
    <s v="Amsterdam"/>
    <x v="0"/>
    <s v="North Holland"/>
    <s v="North Holland"/>
    <n v="1051"/>
    <s v="Netherlands"/>
    <n v="52.383006139787398"/>
    <n v="4.86941746576304"/>
    <s v="Apartment"/>
    <x v="0"/>
    <n v="2"/>
    <n v="1"/>
    <n v="1"/>
    <n v="1"/>
    <s v="Real Bed"/>
    <n v="89"/>
    <n v="1"/>
    <n v="0"/>
    <n v="2"/>
    <n v="4"/>
    <n v="89"/>
    <n v="178"/>
    <n v="712"/>
    <s v="within a day"/>
    <n v="0.8"/>
    <x v="11"/>
    <n v="100"/>
    <n v="10"/>
    <n v="10"/>
    <n v="10"/>
    <n v="10"/>
    <n v="9"/>
    <n v="9"/>
  </r>
  <r>
    <x v="2836"/>
    <x v="262"/>
    <x v="5"/>
    <s v="6/20"/>
    <d v="2013-06-20T00:00:00"/>
    <n v="2.0175223392313617"/>
    <n v="1291270"/>
    <x v="6"/>
    <s v="Amsterdam"/>
    <x v="0"/>
    <s v="North Holland"/>
    <s v="North Holland"/>
    <s v="1078 VB"/>
    <s v="Netherlands"/>
    <n v="52.346490044170501"/>
    <n v="4.9086545555919603"/>
    <s v="Apartment"/>
    <x v="0"/>
    <n v="2"/>
    <n v="1"/>
    <n v="1"/>
    <n v="1"/>
    <s v="Real Bed"/>
    <n v="110"/>
    <n v="2"/>
    <n v="25"/>
    <n v="2"/>
    <n v="36"/>
    <n v="110"/>
    <n v="220"/>
    <n v="7920"/>
    <s v="within a day"/>
    <n v="0.79"/>
    <x v="15"/>
    <n v="84"/>
    <n v="9"/>
    <n v="8"/>
    <n v="9"/>
    <n v="9"/>
    <n v="9"/>
    <n v="8"/>
  </r>
  <r>
    <x v="2837"/>
    <x v="1702"/>
    <x v="5"/>
    <s v="6/20"/>
    <d v="2013-06-20T00:00:00"/>
    <n v="2.0175223392313617"/>
    <n v="1291925"/>
    <x v="3"/>
    <s v="Amsterdam"/>
    <x v="0"/>
    <s v="North Holland"/>
    <s v="North Holland"/>
    <s v="1011 VB"/>
    <s v="Netherlands"/>
    <n v="52.369153945730702"/>
    <n v="4.90999074597846"/>
    <s v="Apartment"/>
    <x v="0"/>
    <n v="4"/>
    <n v="1"/>
    <n v="2"/>
    <n v="4"/>
    <s v="Real Bed"/>
    <n v="240"/>
    <n v="4"/>
    <n v="60"/>
    <n v="2"/>
    <n v="28"/>
    <n v="240"/>
    <n v="480"/>
    <n v="13440"/>
    <s v="within an hour"/>
    <n v="1"/>
    <x v="19"/>
    <n v="92"/>
    <n v="9"/>
    <n v="9"/>
    <n v="9"/>
    <n v="9"/>
    <n v="9"/>
    <n v="9"/>
  </r>
  <r>
    <x v="2837"/>
    <x v="1702"/>
    <x v="5"/>
    <s v="6/20"/>
    <d v="2013-06-20T00:00:00"/>
    <n v="2.0175223392313617"/>
    <n v="1291706"/>
    <x v="3"/>
    <s v="Amsterdam"/>
    <x v="0"/>
    <s v="North Holland"/>
    <s v="North Holland"/>
    <s v="1011 VB"/>
    <s v="Netherlands"/>
    <n v="52.370823813456397"/>
    <n v="4.9101584588674898"/>
    <s v="Apartment"/>
    <x v="0"/>
    <n v="4"/>
    <n v="1"/>
    <n v="2"/>
    <n v="4"/>
    <s v="Real Bed"/>
    <n v="240"/>
    <n v="4"/>
    <n v="60"/>
    <n v="2"/>
    <n v="24"/>
    <n v="240"/>
    <n v="480"/>
    <n v="11520"/>
    <s v="within an hour"/>
    <n v="1"/>
    <x v="75"/>
    <n v="100"/>
    <n v="10"/>
    <n v="10"/>
    <n v="10"/>
    <n v="10"/>
    <n v="10"/>
    <n v="9"/>
  </r>
  <r>
    <x v="2838"/>
    <x v="458"/>
    <x v="5"/>
    <s v="6/20"/>
    <d v="2013-06-20T00:00:00"/>
    <n v="2.0175223392313617"/>
    <n v="2708982"/>
    <x v="1"/>
    <s v="Amsterdam"/>
    <x v="0"/>
    <s v="North Holland"/>
    <s v="North Holland"/>
    <s v="1019 TN"/>
    <s v="Netherlands"/>
    <n v="52.373992454734797"/>
    <n v="4.94638903694847"/>
    <s v="Apartment"/>
    <x v="0"/>
    <n v="6"/>
    <n v="2"/>
    <n v="3"/>
    <n v="6"/>
    <s v="Real Bed"/>
    <n v="240"/>
    <n v="4"/>
    <n v="20"/>
    <n v="3"/>
    <n v="6"/>
    <n v="240"/>
    <n v="720"/>
    <n v="4320"/>
    <s v="within a day"/>
    <n v="1"/>
    <x v="10"/>
    <n v="100"/>
    <n v="9"/>
    <n v="10"/>
    <n v="10"/>
    <n v="10"/>
    <n v="9"/>
    <n v="10"/>
  </r>
  <r>
    <x v="2839"/>
    <x v="101"/>
    <x v="5"/>
    <s v="6/21"/>
    <d v="2013-06-21T00:00:00"/>
    <n v="2.0147826132039643"/>
    <n v="1292856"/>
    <x v="4"/>
    <s v="Amsterdam"/>
    <x v="0"/>
    <s v="North Holland"/>
    <s v="North Holland"/>
    <s v="1013 BV"/>
    <s v="Netherlands"/>
    <n v="52.385919058926198"/>
    <n v="4.8914693785494103"/>
    <s v="Apartment"/>
    <x v="0"/>
    <n v="3"/>
    <n v="1"/>
    <n v="1"/>
    <n v="1"/>
    <s v="Real Bed"/>
    <n v="130"/>
    <n v="1"/>
    <n v="0"/>
    <n v="1"/>
    <n v="14"/>
    <n v="130"/>
    <n v="130"/>
    <n v="1820"/>
    <s v="within an hour"/>
    <n v="1"/>
    <x v="45"/>
    <n v="94"/>
    <n v="10"/>
    <n v="9"/>
    <n v="10"/>
    <n v="10"/>
    <n v="10"/>
    <n v="9"/>
  </r>
  <r>
    <x v="2840"/>
    <x v="1547"/>
    <x v="5"/>
    <s v="6/21"/>
    <d v="2013-06-21T00:00:00"/>
    <n v="2.0147826132039643"/>
    <n v="1501153"/>
    <x v="0"/>
    <s v="Amsterdam"/>
    <x v="0"/>
    <s v="North Holland"/>
    <s v="North Holland"/>
    <m/>
    <s v="Netherlands"/>
    <n v="52.373532231424697"/>
    <n v="4.86772278884205"/>
    <s v="Apartment"/>
    <x v="0"/>
    <n v="4"/>
    <n v="1"/>
    <n v="2"/>
    <n v="2"/>
    <s v="Real Bed"/>
    <n v="125"/>
    <n v="4"/>
    <n v="35"/>
    <n v="2"/>
    <n v="38"/>
    <n v="125"/>
    <n v="250"/>
    <n v="9500"/>
    <s v="within a day"/>
    <n v="1"/>
    <x v="12"/>
    <n v="83"/>
    <n v="9"/>
    <n v="7"/>
    <n v="9"/>
    <n v="9"/>
    <n v="9"/>
    <n v="8"/>
  </r>
  <r>
    <x v="2841"/>
    <x v="1703"/>
    <x v="5"/>
    <s v="6/21"/>
    <d v="2013-06-21T00:00:00"/>
    <n v="2.0147826132039643"/>
    <n v="1294751"/>
    <x v="2"/>
    <s v="Amsterdam"/>
    <x v="0"/>
    <s v="North Holland"/>
    <s v="North Holland"/>
    <s v="1058 DN"/>
    <s v="Netherlands"/>
    <n v="52.362026324682397"/>
    <n v="4.8499859805750702"/>
    <s v="Apartment"/>
    <x v="0"/>
    <n v="4"/>
    <n v="1"/>
    <n v="2"/>
    <n v="3"/>
    <s v="Real Bed"/>
    <n v="99"/>
    <n v="2"/>
    <n v="42"/>
    <n v="5"/>
    <n v="12"/>
    <n v="99"/>
    <n v="495"/>
    <n v="5940"/>
    <s v="within a few hours"/>
    <n v="1"/>
    <x v="77"/>
    <n v="97"/>
    <n v="9"/>
    <n v="9"/>
    <n v="10"/>
    <n v="10"/>
    <n v="9"/>
    <n v="9"/>
  </r>
  <r>
    <x v="2842"/>
    <x v="1704"/>
    <x v="5"/>
    <s v="6/22"/>
    <d v="2013-06-22T00:00:00"/>
    <n v="2.0120428871765674"/>
    <n v="1296127"/>
    <x v="0"/>
    <s v="Amsterdam"/>
    <x v="0"/>
    <s v="Noord-Holland"/>
    <s v="North Holland"/>
    <s v="1013 AT"/>
    <s v="Netherlands"/>
    <n v="52.392461403790101"/>
    <n v="4.8790179359848604"/>
    <s v="Apartment"/>
    <x v="1"/>
    <n v="3"/>
    <n v="1"/>
    <n v="1"/>
    <n v="1"/>
    <s v="Real Bed"/>
    <n v="70"/>
    <n v="2"/>
    <n v="10"/>
    <n v="2"/>
    <n v="6"/>
    <n v="70"/>
    <n v="140"/>
    <n v="840"/>
    <s v="within a few hours"/>
    <n v="0.7"/>
    <x v="10"/>
    <n v="87"/>
    <n v="7"/>
    <n v="7"/>
    <n v="10"/>
    <n v="10"/>
    <n v="9"/>
    <n v="9"/>
  </r>
  <r>
    <x v="2843"/>
    <x v="1705"/>
    <x v="5"/>
    <s v="6/22"/>
    <d v="2013-06-22T00:00:00"/>
    <n v="2.0120428871765674"/>
    <n v="1295977"/>
    <x v="5"/>
    <s v="Amsterdam"/>
    <x v="0"/>
    <s v="North Holland"/>
    <s v="North Holland"/>
    <n v="1059"/>
    <s v="Netherlands"/>
    <n v="52.350674684024597"/>
    <n v="4.8482492958771397"/>
    <s v="Apartment"/>
    <x v="0"/>
    <n v="2"/>
    <n v="1"/>
    <n v="1"/>
    <n v="1"/>
    <s v="Real Bed"/>
    <n v="135"/>
    <n v="1"/>
    <n v="0"/>
    <n v="5"/>
    <n v="6"/>
    <n v="135"/>
    <n v="675"/>
    <n v="4050"/>
    <s v="within a few hours"/>
    <n v="1"/>
    <x v="10"/>
    <n v="100"/>
    <n v="9"/>
    <n v="10"/>
    <n v="10"/>
    <n v="10"/>
    <n v="10"/>
    <n v="10"/>
  </r>
  <r>
    <x v="2844"/>
    <x v="1706"/>
    <x v="5"/>
    <s v="6/22"/>
    <d v="2013-06-22T00:00:00"/>
    <n v="2.0120428871765674"/>
    <n v="2854719"/>
    <x v="16"/>
    <s v="Amsterdam"/>
    <x v="0"/>
    <s v="North Holland"/>
    <s v="North Holland"/>
    <s v="1063 GC"/>
    <s v="Netherlands"/>
    <n v="52.381283234880499"/>
    <n v="4.8274193687368898"/>
    <s v="House"/>
    <x v="1"/>
    <n v="3"/>
    <n v="1"/>
    <n v="1"/>
    <n v="1"/>
    <s v="Real Bed"/>
    <n v="55"/>
    <n v="1"/>
    <n v="20"/>
    <n v="2"/>
    <n v="16"/>
    <n v="75"/>
    <n v="150"/>
    <n v="2400"/>
    <s v="within an hour"/>
    <n v="0.91"/>
    <x v="9"/>
    <n v="63"/>
    <n v="8"/>
    <n v="6"/>
    <n v="9"/>
    <n v="8"/>
    <n v="7"/>
    <n v="6"/>
  </r>
  <r>
    <x v="2844"/>
    <x v="1706"/>
    <x v="5"/>
    <s v="6/22"/>
    <d v="2013-06-22T00:00:00"/>
    <n v="2.0120428871765674"/>
    <n v="2878608"/>
    <x v="16"/>
    <s v="Amsterdam"/>
    <x v="0"/>
    <s v="North Holland"/>
    <s v="North Holland"/>
    <s v="1063 GC"/>
    <s v="Netherlands"/>
    <n v="52.381592503083702"/>
    <n v="4.8269962262304196"/>
    <s v="House"/>
    <x v="1"/>
    <n v="1"/>
    <n v="1"/>
    <n v="1"/>
    <n v="1"/>
    <s v="Real Bed"/>
    <n v="45"/>
    <n v="0"/>
    <n v="0"/>
    <n v="2"/>
    <n v="24"/>
    <n v="45"/>
    <n v="90"/>
    <n v="2160"/>
    <s v="within an hour"/>
    <n v="0.91"/>
    <x v="75"/>
    <n v="83"/>
    <n v="9"/>
    <n v="8"/>
    <n v="9"/>
    <n v="9"/>
    <n v="7"/>
    <n v="8"/>
  </r>
  <r>
    <x v="2845"/>
    <x v="1707"/>
    <x v="5"/>
    <s v="6/22"/>
    <d v="2013-06-22T00:00:00"/>
    <n v="2.0120428871765674"/>
    <n v="1299402"/>
    <x v="4"/>
    <s v="Amsterdam"/>
    <x v="0"/>
    <s v="North Holland"/>
    <s v="North Holland"/>
    <s v="1015 NR"/>
    <s v="Netherlands"/>
    <n v="52.376991600869196"/>
    <n v="4.8845113776620099"/>
    <s v="Apartment"/>
    <x v="0"/>
    <n v="4"/>
    <n v="1.5"/>
    <n v="2"/>
    <n v="2"/>
    <s v="Real Bed"/>
    <n v="150"/>
    <n v="2"/>
    <n v="35"/>
    <n v="2"/>
    <n v="22"/>
    <n v="150"/>
    <n v="300"/>
    <n v="6600"/>
    <s v="within a few hours"/>
    <n v="0.96"/>
    <x v="0"/>
    <n v="96"/>
    <n v="10"/>
    <n v="10"/>
    <n v="10"/>
    <n v="10"/>
    <n v="10"/>
    <n v="10"/>
  </r>
  <r>
    <x v="2846"/>
    <x v="278"/>
    <x v="5"/>
    <s v="6/22"/>
    <d v="2013-06-22T00:00:00"/>
    <n v="2.0120428871765674"/>
    <n v="2206487"/>
    <x v="13"/>
    <s v="Amsterdam"/>
    <x v="0"/>
    <s v="North Holland"/>
    <s v="North Holland"/>
    <s v="1032 BM"/>
    <s v="Netherlands"/>
    <n v="52.398221566206097"/>
    <n v="4.9144569450322404"/>
    <s v="Bed &amp; Breakfast"/>
    <x v="1"/>
    <n v="4"/>
    <n v="1"/>
    <n v="1"/>
    <n v="3"/>
    <s v="Real Bed"/>
    <n v="75"/>
    <n v="1"/>
    <n v="0"/>
    <n v="3"/>
    <n v="26"/>
    <n v="75"/>
    <n v="225"/>
    <n v="5850"/>
    <s v="within a few hours"/>
    <n v="1"/>
    <x v="14"/>
    <n v="100"/>
    <n v="10"/>
    <n v="10"/>
    <n v="10"/>
    <n v="10"/>
    <n v="9"/>
    <n v="10"/>
  </r>
  <r>
    <x v="2847"/>
    <x v="1277"/>
    <x v="5"/>
    <s v="6/22"/>
    <d v="2013-06-22T00:00:00"/>
    <n v="2.0120428871765674"/>
    <n v="1297058"/>
    <x v="4"/>
    <s v="Amsterdam"/>
    <x v="0"/>
    <s v="North Holland"/>
    <s v="North Holland"/>
    <s v="1016 JA"/>
    <s v="Netherlands"/>
    <n v="52.3671451161308"/>
    <n v="4.8812349423999999"/>
    <s v="Bed &amp; Breakfast"/>
    <x v="1"/>
    <n v="2"/>
    <n v="1"/>
    <n v="1"/>
    <n v="1"/>
    <s v="Real Bed"/>
    <n v="50"/>
    <n v="1"/>
    <n v="0"/>
    <n v="3"/>
    <n v="66"/>
    <n v="50"/>
    <n v="150"/>
    <n v="9900"/>
    <s v="within a few hours"/>
    <n v="1"/>
    <x v="7"/>
    <n v="94"/>
    <n v="10"/>
    <n v="10"/>
    <n v="10"/>
    <n v="10"/>
    <n v="10"/>
    <n v="10"/>
  </r>
  <r>
    <x v="2848"/>
    <x v="1708"/>
    <x v="5"/>
    <s v="6/22"/>
    <d v="2013-06-22T00:00:00"/>
    <n v="2.0120428871765674"/>
    <n v="1309364"/>
    <x v="4"/>
    <s v="Amsterdam"/>
    <x v="0"/>
    <s v="North Holland"/>
    <s v="North Holland"/>
    <s v="1016 NC"/>
    <s v="Netherlands"/>
    <n v="52.373040894765403"/>
    <n v="4.8817756500561797"/>
    <s v="Apartment"/>
    <x v="0"/>
    <n v="4"/>
    <n v="1"/>
    <n v="2"/>
    <n v="2"/>
    <s v="Real Bed"/>
    <n v="130"/>
    <n v="2"/>
    <n v="20"/>
    <n v="4"/>
    <n v="94"/>
    <n v="130"/>
    <n v="520"/>
    <n v="48880"/>
    <s v="within an hour"/>
    <n v="1"/>
    <x v="74"/>
    <n v="91"/>
    <n v="9"/>
    <n v="9"/>
    <n v="10"/>
    <n v="10"/>
    <n v="10"/>
    <n v="9"/>
  </r>
  <r>
    <x v="2849"/>
    <x v="1709"/>
    <x v="5"/>
    <s v="6/23"/>
    <d v="2013-06-23T00:00:00"/>
    <n v="2.0093031611491701"/>
    <n v="2052282"/>
    <x v="3"/>
    <s v="Amsterdam"/>
    <x v="0"/>
    <s v="North Holland"/>
    <s v="North Holland"/>
    <s v="1018 AS"/>
    <s v="Netherlands"/>
    <n v="52.369172849333403"/>
    <n v="4.9198183630385204"/>
    <s v="Apartment"/>
    <x v="0"/>
    <n v="2"/>
    <n v="1"/>
    <n v="2"/>
    <n v="1"/>
    <s v="Real Bed"/>
    <n v="105"/>
    <n v="2"/>
    <n v="20"/>
    <n v="1"/>
    <n v="4"/>
    <n v="105"/>
    <n v="105"/>
    <n v="420"/>
    <s v="within a few hours"/>
    <n v="1"/>
    <x v="11"/>
    <n v="100"/>
    <n v="10"/>
    <n v="10"/>
    <n v="10"/>
    <n v="10"/>
    <n v="9"/>
    <n v="9"/>
  </r>
  <r>
    <x v="2850"/>
    <x v="307"/>
    <x v="5"/>
    <s v="6/23"/>
    <d v="2013-06-23T00:00:00"/>
    <n v="2.0093031611491701"/>
    <n v="1300789"/>
    <x v="13"/>
    <s v="Amsterdam"/>
    <x v="0"/>
    <s v="North Holland"/>
    <s v="North Holland"/>
    <s v="1022 XB"/>
    <s v="Netherlands"/>
    <n v="52.385314683867797"/>
    <n v="4.9279138446202397"/>
    <s v="House"/>
    <x v="0"/>
    <n v="3"/>
    <n v="1"/>
    <n v="2"/>
    <n v="2"/>
    <s v="Real Bed"/>
    <n v="89"/>
    <n v="1"/>
    <n v="5"/>
    <n v="7"/>
    <n v="0"/>
    <n v="94"/>
    <n v="658"/>
    <n v="0"/>
    <s v="within an hour"/>
    <n v="1"/>
    <x v="5"/>
    <m/>
    <m/>
    <m/>
    <m/>
    <m/>
    <m/>
    <m/>
  </r>
  <r>
    <x v="2850"/>
    <x v="307"/>
    <x v="5"/>
    <s v="6/23"/>
    <d v="2013-06-23T00:00:00"/>
    <n v="2.0093031611491701"/>
    <n v="1327197"/>
    <x v="13"/>
    <s v="Amsterdam"/>
    <x v="0"/>
    <s v="North Holland"/>
    <s v="North Holland"/>
    <s v="1022 XB"/>
    <s v="Netherlands"/>
    <n v="52.385444871697104"/>
    <n v="4.9289262921659001"/>
    <s v="Bed &amp; Breakfast"/>
    <x v="1"/>
    <n v="2"/>
    <n v="1"/>
    <n v="1"/>
    <n v="1"/>
    <s v="Real Bed"/>
    <n v="49"/>
    <n v="1"/>
    <n v="10"/>
    <n v="2"/>
    <n v="74"/>
    <n v="59"/>
    <n v="118"/>
    <n v="8732"/>
    <s v="within a few hours"/>
    <n v="1"/>
    <x v="32"/>
    <n v="86"/>
    <n v="8"/>
    <n v="8"/>
    <n v="9"/>
    <n v="10"/>
    <n v="8"/>
    <n v="8"/>
  </r>
  <r>
    <x v="2851"/>
    <x v="199"/>
    <x v="5"/>
    <s v="6/23"/>
    <d v="2013-06-23T00:00:00"/>
    <n v="2.0093031611491701"/>
    <n v="1513189"/>
    <x v="0"/>
    <s v="Amsterdam"/>
    <x v="0"/>
    <s v="NH"/>
    <s v="North Holland"/>
    <s v="1016 KZ"/>
    <s v="Netherlands"/>
    <n v="52.375696308640201"/>
    <n v="4.87670560845471"/>
    <s v="Apartment"/>
    <x v="0"/>
    <n v="7"/>
    <n v="1"/>
    <n v="4"/>
    <n v="7"/>
    <s v="Real Bed"/>
    <n v="150"/>
    <n v="5"/>
    <n v="25"/>
    <n v="4"/>
    <n v="58"/>
    <n v="150"/>
    <n v="600"/>
    <n v="34800"/>
    <s v="within a few hours"/>
    <n v="1"/>
    <x v="34"/>
    <n v="96"/>
    <n v="10"/>
    <n v="8"/>
    <n v="10"/>
    <n v="10"/>
    <n v="10"/>
    <n v="9"/>
  </r>
  <r>
    <x v="2852"/>
    <x v="1710"/>
    <x v="5"/>
    <s v="6/24"/>
    <d v="2013-06-24T00:00:00"/>
    <n v="2.0065634351217727"/>
    <n v="1302028"/>
    <x v="2"/>
    <s v="Amsterdam"/>
    <x v="0"/>
    <s v="North Holland"/>
    <s v="North Holland"/>
    <n v="1053"/>
    <s v="Netherlands"/>
    <n v="52.370065409106601"/>
    <n v="4.8702314750116402"/>
    <s v="Apartment"/>
    <x v="0"/>
    <n v="3"/>
    <n v="1"/>
    <n v="2"/>
    <n v="1"/>
    <s v="Real Bed"/>
    <n v="105"/>
    <n v="2"/>
    <n v="40"/>
    <n v="2"/>
    <n v="20"/>
    <n v="105"/>
    <n v="210"/>
    <n v="4200"/>
    <s v="within an hour"/>
    <n v="1"/>
    <x v="31"/>
    <n v="100"/>
    <n v="10"/>
    <n v="10"/>
    <n v="9"/>
    <n v="10"/>
    <n v="10"/>
    <n v="10"/>
  </r>
  <r>
    <x v="2853"/>
    <x v="439"/>
    <x v="5"/>
    <s v="6/24"/>
    <d v="2013-06-24T00:00:00"/>
    <n v="2.0065634351217727"/>
    <n v="3904756"/>
    <x v="2"/>
    <s v="Amsterdam"/>
    <x v="0"/>
    <s v="North Holland"/>
    <s v="North Holland"/>
    <s v="1056 SX"/>
    <s v="Netherlands"/>
    <n v="52.370940815895601"/>
    <n v="4.8547382668235004"/>
    <s v="Apartment"/>
    <x v="0"/>
    <n v="6"/>
    <n v="1"/>
    <n v="3"/>
    <n v="3"/>
    <s v="Real Bed"/>
    <n v="399"/>
    <n v="6"/>
    <n v="0"/>
    <n v="1"/>
    <n v="2"/>
    <n v="399"/>
    <n v="399"/>
    <n v="798"/>
    <s v="N/A"/>
    <s v="N/A"/>
    <x v="4"/>
    <n v="100"/>
    <n v="10"/>
    <n v="10"/>
    <n v="10"/>
    <n v="10"/>
    <n v="10"/>
    <n v="10"/>
  </r>
  <r>
    <x v="2854"/>
    <x v="753"/>
    <x v="5"/>
    <s v="6/24"/>
    <d v="2013-06-24T00:00:00"/>
    <n v="2.0065634351217727"/>
    <n v="3508977"/>
    <x v="4"/>
    <s v="Amsterdam"/>
    <x v="0"/>
    <s v="North Holland"/>
    <s v="North Holland"/>
    <s v="1012 MG"/>
    <s v="Netherlands"/>
    <n v="52.375948781289402"/>
    <n v="4.89395583900526"/>
    <s v="Apartment"/>
    <x v="0"/>
    <n v="2"/>
    <n v="1"/>
    <n v="1"/>
    <n v="1"/>
    <s v="Real Bed"/>
    <n v="250"/>
    <n v="2"/>
    <n v="50"/>
    <n v="1"/>
    <n v="4"/>
    <n v="250"/>
    <n v="250"/>
    <n v="1000"/>
    <s v="within a few hours"/>
    <n v="1"/>
    <x v="11"/>
    <n v="100"/>
    <n v="10"/>
    <n v="10"/>
    <n v="10"/>
    <n v="10"/>
    <n v="10"/>
    <n v="10"/>
  </r>
  <r>
    <x v="2855"/>
    <x v="177"/>
    <x v="5"/>
    <s v="6/24"/>
    <d v="2013-06-24T00:00:00"/>
    <n v="2.0065634351217727"/>
    <n v="1337304"/>
    <x v="3"/>
    <s v="Amsterdam"/>
    <x v="0"/>
    <s v="North Holland"/>
    <s v="North Holland"/>
    <s v="1017 XG"/>
    <s v="Netherlands"/>
    <n v="52.359269272211698"/>
    <n v="4.8946286166704196"/>
    <s v="Apartment"/>
    <x v="0"/>
    <n v="2"/>
    <n v="1"/>
    <n v="1"/>
    <n v="1"/>
    <s v="Real Bed"/>
    <n v="130"/>
    <n v="1"/>
    <n v="0"/>
    <n v="3"/>
    <n v="16"/>
    <n v="130"/>
    <n v="390"/>
    <n v="6240"/>
    <s v="within a few hours"/>
    <n v="1"/>
    <x v="9"/>
    <n v="100"/>
    <n v="10"/>
    <n v="9"/>
    <n v="10"/>
    <n v="10"/>
    <n v="9"/>
    <n v="9"/>
  </r>
  <r>
    <x v="2856"/>
    <x v="1276"/>
    <x v="5"/>
    <s v="6/24"/>
    <d v="2013-06-24T00:00:00"/>
    <n v="2.0065634351217727"/>
    <n v="5628613"/>
    <x v="4"/>
    <s v="Amsterdam"/>
    <x v="0"/>
    <s v="Noord-Holland"/>
    <s v="North Holland"/>
    <s v="1016 JC"/>
    <s v="Netherlands"/>
    <n v="52.367279322593497"/>
    <n v="4.8828586308246198"/>
    <s v="Apartment"/>
    <x v="0"/>
    <n v="2"/>
    <n v="1"/>
    <n v="1"/>
    <n v="1"/>
    <s v="Real Bed"/>
    <n v="130"/>
    <n v="1"/>
    <n v="0"/>
    <n v="3"/>
    <n v="2"/>
    <n v="130"/>
    <n v="390"/>
    <n v="780"/>
    <s v="within an hour"/>
    <n v="1"/>
    <x v="4"/>
    <n v="100"/>
    <n v="10"/>
    <n v="10"/>
    <n v="10"/>
    <n v="10"/>
    <n v="10"/>
    <n v="8"/>
  </r>
  <r>
    <x v="2857"/>
    <x v="52"/>
    <x v="5"/>
    <s v="6/24"/>
    <d v="2013-06-24T00:00:00"/>
    <n v="2.0065634351217727"/>
    <n v="4350290"/>
    <x v="6"/>
    <s v="Amsterdam"/>
    <x v="0"/>
    <s v="North Holland"/>
    <s v="North Holland"/>
    <s v="1074 GD"/>
    <s v="Netherlands"/>
    <n v="52.352132116097998"/>
    <n v="4.8879344034313004"/>
    <s v="Apartment"/>
    <x v="0"/>
    <n v="4"/>
    <n v="1"/>
    <n v="2"/>
    <n v="2"/>
    <s v="Real Bed"/>
    <n v="200"/>
    <n v="1"/>
    <n v="0"/>
    <n v="2"/>
    <n v="6"/>
    <n v="200"/>
    <n v="400"/>
    <n v="2400"/>
    <s v="within a day"/>
    <n v="0.92"/>
    <x v="10"/>
    <n v="93"/>
    <n v="9"/>
    <n v="9"/>
    <n v="9"/>
    <n v="9"/>
    <n v="9"/>
    <n v="9"/>
  </r>
  <r>
    <x v="2858"/>
    <x v="1711"/>
    <x v="5"/>
    <s v="6/24"/>
    <d v="2013-06-24T00:00:00"/>
    <n v="2.0065634351217727"/>
    <n v="1604565"/>
    <x v="0"/>
    <s v="Amsterdam"/>
    <x v="0"/>
    <s v="North Holland"/>
    <s v="North Holland"/>
    <n v="1013"/>
    <s v="Netherlands"/>
    <n v="52.393617506102899"/>
    <n v="4.8791963850077904"/>
    <s v="Apartment"/>
    <x v="0"/>
    <n v="3"/>
    <n v="1"/>
    <n v="0"/>
    <n v="2"/>
    <s v="Real Bed"/>
    <n v="75"/>
    <n v="1"/>
    <n v="0"/>
    <n v="4"/>
    <n v="56"/>
    <n v="75"/>
    <n v="300"/>
    <n v="16800"/>
    <s v="within a few hours"/>
    <n v="1"/>
    <x v="100"/>
    <n v="88"/>
    <n v="9"/>
    <n v="9"/>
    <n v="9"/>
    <n v="9"/>
    <n v="9"/>
    <n v="9"/>
  </r>
  <r>
    <x v="2859"/>
    <x v="411"/>
    <x v="5"/>
    <s v="6/24"/>
    <d v="2013-06-24T00:00:00"/>
    <n v="2.0065634351217727"/>
    <n v="1482636"/>
    <x v="6"/>
    <s v="Amsterdam"/>
    <x v="0"/>
    <s v="North Holland"/>
    <s v="North Holland"/>
    <n v="1078"/>
    <s v="Netherlands"/>
    <n v="52.348054149502197"/>
    <n v="4.9042624605832899"/>
    <s v="Apartment"/>
    <x v="0"/>
    <n v="2"/>
    <n v="1"/>
    <n v="0"/>
    <n v="1"/>
    <s v="Real Bed"/>
    <n v="85"/>
    <n v="1"/>
    <n v="0"/>
    <n v="2"/>
    <n v="24"/>
    <n v="85"/>
    <n v="170"/>
    <n v="4080"/>
    <s v="within an hour"/>
    <n v="1"/>
    <x v="75"/>
    <n v="93"/>
    <n v="10"/>
    <n v="10"/>
    <n v="10"/>
    <n v="10"/>
    <n v="9"/>
    <n v="9"/>
  </r>
  <r>
    <x v="2860"/>
    <x v="200"/>
    <x v="5"/>
    <s v="6/24"/>
    <d v="2013-06-24T00:00:00"/>
    <n v="2.0065634351217727"/>
    <n v="5666245"/>
    <x v="2"/>
    <s v="Amsterdam"/>
    <x v="0"/>
    <s v="Noord-Holland"/>
    <s v="North Holland"/>
    <s v="1057 KC"/>
    <s v="Netherlands"/>
    <n v="52.369237150596099"/>
    <n v="4.8625106699332798"/>
    <s v="House"/>
    <x v="0"/>
    <n v="4"/>
    <n v="1"/>
    <n v="2"/>
    <n v="4"/>
    <s v="Real Bed"/>
    <n v="195"/>
    <n v="1"/>
    <n v="0"/>
    <n v="1"/>
    <n v="0"/>
    <n v="195"/>
    <n v="195"/>
    <n v="0"/>
    <s v="N/A"/>
    <s v="N/A"/>
    <x v="5"/>
    <m/>
    <m/>
    <m/>
    <m/>
    <m/>
    <m/>
    <m/>
  </r>
  <r>
    <x v="2861"/>
    <x v="1178"/>
    <x v="5"/>
    <s v="6/24"/>
    <d v="2013-06-24T00:00:00"/>
    <n v="2.0065634351217727"/>
    <n v="1412884"/>
    <x v="9"/>
    <s v="Amsterdam"/>
    <x v="0"/>
    <s v="North Holland"/>
    <s v="North Holland"/>
    <n v="1058"/>
    <s v="Netherlands"/>
    <n v="52.349630916565502"/>
    <n v="4.8430012577227304"/>
    <s v="Apartment"/>
    <x v="0"/>
    <n v="4"/>
    <n v="1"/>
    <n v="1"/>
    <n v="2"/>
    <s v="Real Bed"/>
    <n v="120"/>
    <n v="2"/>
    <n v="25"/>
    <n v="2"/>
    <n v="24"/>
    <n v="120"/>
    <n v="240"/>
    <n v="5760"/>
    <s v="within a few hours"/>
    <n v="0.86"/>
    <x v="75"/>
    <n v="97"/>
    <n v="9"/>
    <n v="9"/>
    <n v="10"/>
    <n v="10"/>
    <n v="9"/>
    <n v="9"/>
  </r>
  <r>
    <x v="2862"/>
    <x v="1712"/>
    <x v="5"/>
    <s v="6/25"/>
    <d v="2013-06-25T00:00:00"/>
    <n v="2.0038237090943753"/>
    <n v="3846731"/>
    <x v="3"/>
    <s v="Amsterdam"/>
    <x v="0"/>
    <s v="North Holland"/>
    <s v="North Holland"/>
    <s v="1091 DK"/>
    <s v="Netherlands"/>
    <n v="52.361811815304797"/>
    <n v="4.9149440984662203"/>
    <s v="Apartment"/>
    <x v="0"/>
    <n v="5"/>
    <n v="1"/>
    <n v="2"/>
    <n v="2"/>
    <s v="Real Bed"/>
    <n v="220"/>
    <n v="1"/>
    <n v="15"/>
    <n v="1"/>
    <n v="8"/>
    <n v="235"/>
    <n v="235"/>
    <n v="1880"/>
    <s v="within a few hours"/>
    <n v="0.75"/>
    <x v="6"/>
    <n v="87"/>
    <n v="9"/>
    <n v="9"/>
    <n v="10"/>
    <n v="9"/>
    <n v="8"/>
    <n v="7"/>
  </r>
  <r>
    <x v="2863"/>
    <x v="1713"/>
    <x v="5"/>
    <s v="6/25"/>
    <d v="2013-06-25T00:00:00"/>
    <n v="2.0038237090943753"/>
    <n v="3149073"/>
    <x v="10"/>
    <s v="Amsterdam"/>
    <x v="0"/>
    <s v="North Holland"/>
    <s v="North Holland"/>
    <n v="1091"/>
    <s v="Netherlands"/>
    <n v="52.351207663688697"/>
    <n v="4.9127133620116297"/>
    <s v="Apartment"/>
    <x v="1"/>
    <n v="2"/>
    <n v="1"/>
    <n v="1"/>
    <n v="1"/>
    <s v="Real Bed"/>
    <n v="69"/>
    <n v="1"/>
    <n v="0"/>
    <n v="2"/>
    <n v="44"/>
    <n v="69"/>
    <n v="138"/>
    <n v="6072"/>
    <s v="within a day"/>
    <n v="1"/>
    <x v="23"/>
    <n v="86"/>
    <n v="9"/>
    <n v="8"/>
    <n v="9"/>
    <n v="9"/>
    <n v="9"/>
    <n v="8"/>
  </r>
  <r>
    <x v="2864"/>
    <x v="1714"/>
    <x v="5"/>
    <s v="6/25"/>
    <d v="2013-06-25T00:00:00"/>
    <n v="2.0038237090943753"/>
    <n v="1307439"/>
    <x v="2"/>
    <s v="Amsterdam"/>
    <x v="0"/>
    <s v="North Holland"/>
    <s v="North Holland"/>
    <n v="1054"/>
    <s v="Netherlands"/>
    <n v="52.362401265755601"/>
    <n v="4.8723887942077297"/>
    <s v="Apartment"/>
    <x v="0"/>
    <n v="2"/>
    <n v="1"/>
    <n v="2"/>
    <n v="1"/>
    <s v="Real Bed"/>
    <n v="100"/>
    <n v="1"/>
    <n v="0"/>
    <n v="2"/>
    <n v="0"/>
    <n v="100"/>
    <n v="200"/>
    <n v="0"/>
    <s v="a few days or more"/>
    <n v="0.25"/>
    <x v="5"/>
    <m/>
    <m/>
    <m/>
    <m/>
    <m/>
    <m/>
    <m/>
  </r>
  <r>
    <x v="2865"/>
    <x v="401"/>
    <x v="5"/>
    <s v="6/25"/>
    <d v="2013-06-25T00:00:00"/>
    <n v="2.0038237090943753"/>
    <n v="1307789"/>
    <x v="6"/>
    <s v="Amsterdam"/>
    <x v="0"/>
    <s v="North Holland"/>
    <s v="North Holland"/>
    <n v="1073"/>
    <s v="Netherlands"/>
    <n v="52.352395626125798"/>
    <n v="4.8981385540786597"/>
    <s v="Apartment"/>
    <x v="0"/>
    <n v="4"/>
    <n v="1"/>
    <n v="2"/>
    <n v="2"/>
    <s v="Real Bed"/>
    <n v="295"/>
    <n v="4"/>
    <n v="0"/>
    <n v="2"/>
    <n v="58"/>
    <n v="295"/>
    <n v="590"/>
    <n v="34220"/>
    <s v="within a few hours"/>
    <n v="0.91"/>
    <x v="34"/>
    <n v="94"/>
    <n v="10"/>
    <n v="10"/>
    <n v="10"/>
    <n v="10"/>
    <n v="9"/>
    <n v="9"/>
  </r>
  <r>
    <x v="2866"/>
    <x v="1715"/>
    <x v="5"/>
    <s v="6/25"/>
    <d v="2013-06-25T00:00:00"/>
    <n v="2.0038237090943753"/>
    <n v="5821745"/>
    <x v="11"/>
    <s v="Amsterdam"/>
    <x v="0"/>
    <s v="Noord-Holland"/>
    <s v="North Holland"/>
    <n v="1087"/>
    <s v="Netherlands"/>
    <n v="52.356006380258798"/>
    <n v="5.0196670182686196"/>
    <s v="Treehouse"/>
    <x v="1"/>
    <n v="4"/>
    <n v="1"/>
    <n v="1"/>
    <n v="2"/>
    <s v="Real Bed"/>
    <n v="100"/>
    <n v="2"/>
    <n v="20"/>
    <n v="1"/>
    <n v="0"/>
    <n v="100"/>
    <n v="100"/>
    <n v="0"/>
    <s v="within an hour"/>
    <n v="1"/>
    <x v="5"/>
    <m/>
    <m/>
    <m/>
    <m/>
    <m/>
    <m/>
    <m/>
  </r>
  <r>
    <x v="2867"/>
    <x v="379"/>
    <x v="5"/>
    <s v="6/25"/>
    <d v="2013-06-25T00:00:00"/>
    <n v="2.0038237090943753"/>
    <n v="1308247"/>
    <x v="13"/>
    <s v="Amsterdam"/>
    <x v="0"/>
    <s v="North Holland"/>
    <s v="North Holland"/>
    <m/>
    <s v="Netherlands"/>
    <n v="52.390487197017997"/>
    <n v="4.9102970795741401"/>
    <s v="House"/>
    <x v="0"/>
    <n v="2"/>
    <n v="1"/>
    <n v="1"/>
    <n v="1"/>
    <s v="Real Bed"/>
    <n v="75"/>
    <n v="2"/>
    <n v="10"/>
    <n v="7"/>
    <n v="0"/>
    <n v="75"/>
    <n v="525"/>
    <n v="0"/>
    <s v="N/A"/>
    <s v="N/A"/>
    <x v="5"/>
    <m/>
    <m/>
    <m/>
    <m/>
    <m/>
    <m/>
    <m/>
  </r>
  <r>
    <x v="2868"/>
    <x v="1716"/>
    <x v="5"/>
    <s v="6/25"/>
    <d v="2013-06-25T00:00:00"/>
    <n v="2.0038237090943753"/>
    <n v="3881129"/>
    <x v="7"/>
    <s v="Amsterdam"/>
    <x v="0"/>
    <s v="North Holland"/>
    <s v="North Holland"/>
    <s v="1055 PK"/>
    <s v="Netherlands"/>
    <n v="52.383774173590702"/>
    <n v="4.8589351442479698"/>
    <s v="Apartment"/>
    <x v="0"/>
    <n v="2"/>
    <n v="1"/>
    <n v="1"/>
    <n v="1"/>
    <s v="Real Bed"/>
    <n v="85"/>
    <n v="2"/>
    <n v="0"/>
    <n v="1"/>
    <n v="2"/>
    <n v="85"/>
    <n v="85"/>
    <n v="170"/>
    <s v="within a few hours"/>
    <n v="1"/>
    <x v="4"/>
    <n v="80"/>
    <n v="10"/>
    <n v="10"/>
    <n v="8"/>
    <n v="10"/>
    <n v="8"/>
    <n v="8"/>
  </r>
  <r>
    <x v="2869"/>
    <x v="434"/>
    <x v="5"/>
    <s v="6/25"/>
    <d v="2013-06-25T00:00:00"/>
    <n v="2.0038237090943753"/>
    <n v="1308382"/>
    <x v="2"/>
    <s v="Amsterdam"/>
    <x v="0"/>
    <s v="North Holland"/>
    <s v="North Holland"/>
    <s v="1053 MX"/>
    <s v="Netherlands"/>
    <n v="52.364980455250098"/>
    <n v="4.8675749086435296"/>
    <s v="Boat"/>
    <x v="0"/>
    <n v="4"/>
    <n v="1"/>
    <n v="1"/>
    <n v="1"/>
    <s v="Real Bed"/>
    <n v="158"/>
    <n v="2"/>
    <n v="20"/>
    <n v="2"/>
    <n v="2"/>
    <n v="158"/>
    <n v="316"/>
    <n v="632"/>
    <s v="within a day"/>
    <n v="1"/>
    <x v="4"/>
    <n v="91"/>
    <n v="10"/>
    <n v="10"/>
    <n v="10"/>
    <n v="10"/>
    <n v="8"/>
    <n v="6"/>
  </r>
  <r>
    <x v="2870"/>
    <x v="1717"/>
    <x v="5"/>
    <s v="6/25"/>
    <d v="2013-06-25T00:00:00"/>
    <n v="2.0038237090943753"/>
    <n v="3770790"/>
    <x v="10"/>
    <s v="Amsterdam"/>
    <x v="0"/>
    <s v="North Holland"/>
    <s v="North Holland"/>
    <s v="1091 AG"/>
    <s v="Netherlands"/>
    <n v="52.358096113766102"/>
    <n v="4.91174715382747"/>
    <s v="Apartment"/>
    <x v="0"/>
    <n v="2"/>
    <n v="1"/>
    <n v="2"/>
    <n v="1"/>
    <s v="Real Bed"/>
    <n v="99"/>
    <n v="1"/>
    <n v="0"/>
    <n v="3"/>
    <n v="8"/>
    <n v="99"/>
    <n v="297"/>
    <n v="2376"/>
    <s v="within a day"/>
    <n v="1"/>
    <x v="6"/>
    <n v="95"/>
    <n v="10"/>
    <n v="10"/>
    <n v="10"/>
    <n v="10"/>
    <n v="10"/>
    <n v="10"/>
  </r>
  <r>
    <x v="2871"/>
    <x v="1718"/>
    <x v="5"/>
    <s v="6/25"/>
    <d v="2013-06-25T00:00:00"/>
    <n v="2.0038237090943753"/>
    <n v="4173057"/>
    <x v="4"/>
    <s v="Amsterdam"/>
    <x v="0"/>
    <s v="North Holland"/>
    <s v="North Holland"/>
    <s v="1013 BV"/>
    <s v="Netherlands"/>
    <n v="52.386575399252798"/>
    <n v="4.8912667332138398"/>
    <s v="Apartment"/>
    <x v="0"/>
    <n v="4"/>
    <n v="1"/>
    <n v="1"/>
    <n v="2"/>
    <s v="Real Bed"/>
    <n v="125"/>
    <n v="1"/>
    <n v="25"/>
    <n v="2"/>
    <n v="4"/>
    <n v="150"/>
    <n v="300"/>
    <n v="1200"/>
    <s v="within a few hours"/>
    <n v="0.93"/>
    <x v="11"/>
    <n v="100"/>
    <n v="10"/>
    <n v="10"/>
    <n v="10"/>
    <n v="10"/>
    <n v="10"/>
    <n v="10"/>
  </r>
  <r>
    <x v="2872"/>
    <x v="1317"/>
    <x v="5"/>
    <s v="6/26"/>
    <d v="2013-06-26T00:00:00"/>
    <n v="2.001083983066978"/>
    <n v="1653777"/>
    <x v="2"/>
    <s v="Amsterdam"/>
    <x v="0"/>
    <s v="North Holland"/>
    <s v="North Holland"/>
    <n v="1054"/>
    <s v="Netherlands"/>
    <n v="52.360846814017897"/>
    <n v="4.8597582135596404"/>
    <s v="Apartment"/>
    <x v="0"/>
    <n v="2"/>
    <n v="1"/>
    <n v="1"/>
    <n v="1"/>
    <s v="Real Bed"/>
    <n v="120"/>
    <n v="2"/>
    <n v="0"/>
    <n v="5"/>
    <n v="28"/>
    <n v="120"/>
    <n v="600"/>
    <n v="16800"/>
    <s v="within a few hours"/>
    <n v="1"/>
    <x v="19"/>
    <n v="94"/>
    <n v="10"/>
    <n v="10"/>
    <n v="10"/>
    <n v="10"/>
    <n v="9"/>
    <n v="9"/>
  </r>
  <r>
    <x v="2873"/>
    <x v="1451"/>
    <x v="5"/>
    <s v="6/26"/>
    <d v="2013-06-26T00:00:00"/>
    <n v="2.001083983066978"/>
    <n v="1310788"/>
    <x v="2"/>
    <s v="Amsterdam"/>
    <x v="0"/>
    <s v="North Holland"/>
    <s v="North Holland"/>
    <s v="1056 PX"/>
    <s v="Netherlands"/>
    <n v="52.372006755550103"/>
    <n v="4.8493009484482101"/>
    <s v="Apartment"/>
    <x v="0"/>
    <n v="4"/>
    <n v="1"/>
    <n v="2"/>
    <n v="2"/>
    <s v="Real Bed"/>
    <n v="140"/>
    <n v="3"/>
    <n v="15"/>
    <n v="2"/>
    <n v="46"/>
    <n v="140"/>
    <n v="280"/>
    <n v="12880"/>
    <s v="within a day"/>
    <n v="0.9"/>
    <x v="101"/>
    <n v="97"/>
    <n v="10"/>
    <n v="9"/>
    <n v="10"/>
    <n v="10"/>
    <n v="9"/>
    <n v="9"/>
  </r>
  <r>
    <x v="2874"/>
    <x v="1656"/>
    <x v="5"/>
    <s v="6/26"/>
    <d v="2013-06-26T00:00:00"/>
    <n v="2.001083983066978"/>
    <n v="1528266"/>
    <x v="10"/>
    <s v="Amsterdam"/>
    <x v="0"/>
    <s v="North Holland"/>
    <s v="North Holland"/>
    <s v="1093 GB"/>
    <s v="Netherlands"/>
    <n v="52.361825920410404"/>
    <n v="4.92655598866149"/>
    <s v="Bed &amp; Breakfast"/>
    <x v="1"/>
    <n v="2"/>
    <n v="1"/>
    <n v="1"/>
    <n v="1"/>
    <s v="Real Bed"/>
    <n v="70"/>
    <n v="2"/>
    <n v="0"/>
    <n v="2"/>
    <n v="48"/>
    <n v="70"/>
    <n v="140"/>
    <n v="6720"/>
    <s v="within an hour"/>
    <n v="1"/>
    <x v="30"/>
    <n v="96"/>
    <n v="10"/>
    <n v="10"/>
    <n v="10"/>
    <n v="10"/>
    <n v="8"/>
    <n v="9"/>
  </r>
  <r>
    <x v="2875"/>
    <x v="732"/>
    <x v="5"/>
    <s v="6/26"/>
    <d v="2013-06-26T00:00:00"/>
    <n v="2.001083983066978"/>
    <n v="1311373"/>
    <x v="2"/>
    <s v="Amsterdam"/>
    <x v="0"/>
    <s v="North Holland"/>
    <s v="North Holland"/>
    <s v="1053 LL"/>
    <s v="Netherlands"/>
    <n v="52.369916690286601"/>
    <n v="4.8726331393736402"/>
    <s v="Apartment"/>
    <x v="0"/>
    <n v="6"/>
    <n v="1"/>
    <n v="3"/>
    <n v="6"/>
    <s v="Real Bed"/>
    <n v="350"/>
    <n v="1"/>
    <n v="0"/>
    <n v="2"/>
    <n v="36"/>
    <n v="350"/>
    <n v="700"/>
    <n v="25200"/>
    <s v="within a few hours"/>
    <n v="1"/>
    <x v="15"/>
    <n v="98"/>
    <n v="10"/>
    <n v="10"/>
    <n v="10"/>
    <n v="10"/>
    <n v="10"/>
    <n v="9"/>
  </r>
  <r>
    <x v="2876"/>
    <x v="1259"/>
    <x v="5"/>
    <s v="6/26"/>
    <d v="2013-06-26T00:00:00"/>
    <n v="2.001083983066978"/>
    <n v="1312500"/>
    <x v="1"/>
    <s v="Amsterdam"/>
    <x v="0"/>
    <s v="North Holland"/>
    <s v="North Holland"/>
    <s v="1095 DK"/>
    <s v="Netherlands"/>
    <n v="52.361118229211499"/>
    <n v="4.9446603413797501"/>
    <s v="Apartment"/>
    <x v="0"/>
    <n v="4"/>
    <n v="1"/>
    <n v="1"/>
    <n v="4"/>
    <s v="Real Bed"/>
    <n v="68"/>
    <n v="2"/>
    <n v="25"/>
    <n v="3"/>
    <n v="6"/>
    <n v="68"/>
    <n v="204"/>
    <n v="1224"/>
    <s v="within an hour"/>
    <n v="1"/>
    <x v="10"/>
    <n v="87"/>
    <n v="9"/>
    <n v="8"/>
    <n v="9"/>
    <n v="10"/>
    <n v="7"/>
    <n v="9"/>
  </r>
  <r>
    <x v="2877"/>
    <x v="200"/>
    <x v="5"/>
    <s v="6/26"/>
    <d v="2013-06-26T00:00:00"/>
    <n v="2.001083983066978"/>
    <n v="4740127"/>
    <x v="7"/>
    <s v="Amsterdam"/>
    <x v="0"/>
    <s v="Noord-Holland"/>
    <s v="North Holland"/>
    <s v="1056XP"/>
    <s v="Netherlands"/>
    <n v="52.376497358448603"/>
    <n v="4.8615333577278399"/>
    <s v="Apartment"/>
    <x v="0"/>
    <n v="2"/>
    <n v="1"/>
    <n v="1"/>
    <n v="1"/>
    <s v="Real Bed"/>
    <n v="95"/>
    <n v="1"/>
    <n v="0"/>
    <n v="4"/>
    <n v="2"/>
    <n v="95"/>
    <n v="380"/>
    <n v="760"/>
    <s v="within a few hours"/>
    <n v="0.7"/>
    <x v="4"/>
    <n v="100"/>
    <n v="10"/>
    <n v="10"/>
    <n v="10"/>
    <n v="10"/>
    <n v="10"/>
    <n v="10"/>
  </r>
  <r>
    <x v="2878"/>
    <x v="69"/>
    <x v="5"/>
    <s v="6/26"/>
    <d v="2013-06-26T00:00:00"/>
    <n v="2.001083983066978"/>
    <n v="3081736"/>
    <x v="0"/>
    <s v="Amsterdam"/>
    <x v="0"/>
    <s v="North Holland"/>
    <s v="North Holland"/>
    <s v="1052 GM"/>
    <s v="Netherlands"/>
    <n v="52.380859495072499"/>
    <n v="4.8724027860113601"/>
    <s v="Apartment"/>
    <x v="0"/>
    <n v="2"/>
    <n v="1"/>
    <n v="1"/>
    <n v="1"/>
    <s v="Real Bed"/>
    <n v="125"/>
    <n v="1"/>
    <n v="0"/>
    <n v="4"/>
    <n v="14"/>
    <n v="125"/>
    <n v="500"/>
    <n v="7000"/>
    <s v="within a day"/>
    <n v="1"/>
    <x v="45"/>
    <n v="100"/>
    <n v="10"/>
    <n v="10"/>
    <n v="9"/>
    <n v="10"/>
    <n v="10"/>
    <n v="10"/>
  </r>
  <r>
    <x v="2879"/>
    <x v="684"/>
    <x v="5"/>
    <s v="6/26"/>
    <d v="2013-06-26T00:00:00"/>
    <n v="2.001083983066978"/>
    <n v="1312957"/>
    <x v="7"/>
    <s v="Amsterdam"/>
    <x v="0"/>
    <s v="North Holland"/>
    <s v="North Holland"/>
    <n v="1055"/>
    <s v="Netherlands"/>
    <n v="52.380501209771303"/>
    <n v="4.84880421072556"/>
    <s v="Apartment"/>
    <x v="0"/>
    <n v="4"/>
    <n v="1"/>
    <n v="2"/>
    <n v="2"/>
    <s v="Real Bed"/>
    <n v="59"/>
    <n v="2"/>
    <n v="10"/>
    <n v="1"/>
    <n v="20"/>
    <n v="59"/>
    <n v="59"/>
    <n v="1180"/>
    <s v="within a few hours"/>
    <n v="0.83"/>
    <x v="31"/>
    <n v="96"/>
    <n v="10"/>
    <n v="9"/>
    <n v="10"/>
    <n v="9"/>
    <n v="9"/>
    <n v="9"/>
  </r>
  <r>
    <x v="2880"/>
    <x v="1719"/>
    <x v="5"/>
    <s v="6/27"/>
    <d v="2013-06-27T00:00:00"/>
    <n v="1.9983442570395809"/>
    <n v="4298820"/>
    <x v="6"/>
    <s v="Amsterdam"/>
    <x v="0"/>
    <s v="North Holland"/>
    <s v="North Holland"/>
    <s v="1078 VR"/>
    <s v="Netherlands"/>
    <n v="52.343389070484299"/>
    <n v="4.8949905952407997"/>
    <s v="Apartment"/>
    <x v="0"/>
    <n v="2"/>
    <n v="1"/>
    <n v="1"/>
    <n v="1"/>
    <s v="Real Bed"/>
    <n v="110"/>
    <n v="1"/>
    <n v="0"/>
    <n v="2"/>
    <n v="2"/>
    <n v="110"/>
    <n v="220"/>
    <n v="440"/>
    <s v="within a day"/>
    <n v="0.82"/>
    <x v="4"/>
    <n v="100"/>
    <n v="10"/>
    <n v="10"/>
    <n v="10"/>
    <n v="10"/>
    <n v="8"/>
    <n v="10"/>
  </r>
  <r>
    <x v="2881"/>
    <x v="1357"/>
    <x v="5"/>
    <s v="6/27"/>
    <d v="2013-06-27T00:00:00"/>
    <n v="1.9983442570395809"/>
    <n v="4116310"/>
    <x v="6"/>
    <s v="Amsterdam"/>
    <x v="0"/>
    <s v="North Holland"/>
    <s v="North Holland"/>
    <s v="1078 GZ"/>
    <s v="Netherlands"/>
    <n v="52.342856562792299"/>
    <n v="4.8881483635473"/>
    <s v="Apartment"/>
    <x v="0"/>
    <n v="4"/>
    <n v="1"/>
    <n v="2"/>
    <n v="2"/>
    <s v="Real Bed"/>
    <n v="130"/>
    <n v="1"/>
    <n v="0"/>
    <n v="2"/>
    <n v="0"/>
    <n v="130"/>
    <n v="260"/>
    <n v="0"/>
    <s v="within a day"/>
    <n v="0.68"/>
    <x v="5"/>
    <m/>
    <m/>
    <m/>
    <m/>
    <m/>
    <m/>
    <m/>
  </r>
  <r>
    <x v="2882"/>
    <x v="1720"/>
    <x v="5"/>
    <s v="6/27"/>
    <d v="2013-06-27T00:00:00"/>
    <n v="1.9983442570395809"/>
    <n v="1316991"/>
    <x v="0"/>
    <s v="Amsterdam"/>
    <x v="0"/>
    <s v="North Holland"/>
    <s v="North Holland"/>
    <s v="1013 RW"/>
    <s v="Netherlands"/>
    <n v="52.389748555573902"/>
    <n v="4.8764118610966696"/>
    <s v="Apartment"/>
    <x v="0"/>
    <n v="2"/>
    <n v="1"/>
    <n v="1"/>
    <n v="1"/>
    <s v="Real Bed"/>
    <n v="75"/>
    <n v="1"/>
    <n v="0"/>
    <n v="3"/>
    <n v="14"/>
    <n v="75"/>
    <n v="225"/>
    <n v="3150"/>
    <s v="N/A"/>
    <s v="N/A"/>
    <x v="45"/>
    <n v="97"/>
    <n v="10"/>
    <n v="10"/>
    <n v="10"/>
    <n v="10"/>
    <n v="9"/>
    <n v="10"/>
  </r>
  <r>
    <x v="2883"/>
    <x v="24"/>
    <x v="5"/>
    <s v="6/27"/>
    <d v="2013-06-27T00:00:00"/>
    <n v="1.9983442570395809"/>
    <n v="1317445"/>
    <x v="0"/>
    <s v="Amsterdam"/>
    <x v="0"/>
    <s v="North Holland"/>
    <s v="North Holland"/>
    <s v="1051 TN"/>
    <s v="Netherlands"/>
    <n v="52.3854157229663"/>
    <n v="4.8696201769675902"/>
    <s v="Apartment"/>
    <x v="0"/>
    <n v="2"/>
    <n v="1"/>
    <n v="1"/>
    <n v="1"/>
    <s v="Real Bed"/>
    <n v="98"/>
    <n v="1"/>
    <n v="0"/>
    <n v="1"/>
    <n v="0"/>
    <n v="98"/>
    <n v="98"/>
    <n v="0"/>
    <s v="within an hour"/>
    <n v="1"/>
    <x v="5"/>
    <m/>
    <m/>
    <m/>
    <m/>
    <m/>
    <m/>
    <m/>
  </r>
  <r>
    <x v="2884"/>
    <x v="1619"/>
    <x v="5"/>
    <s v="6/27"/>
    <d v="2013-06-27T00:00:00"/>
    <n v="1.9983442570395809"/>
    <n v="2891902"/>
    <x v="5"/>
    <s v="Amsterdam"/>
    <x v="0"/>
    <s v="North Holland"/>
    <s v="North Holland"/>
    <n v="1071"/>
    <s v="Netherlands"/>
    <n v="52.358801397686598"/>
    <n v="4.8788082686835397"/>
    <s v="Apartment"/>
    <x v="0"/>
    <n v="2"/>
    <n v="1"/>
    <n v="1"/>
    <n v="1"/>
    <s v="Real Bed"/>
    <n v="80"/>
    <n v="0"/>
    <n v="0"/>
    <n v="4"/>
    <n v="38"/>
    <n v="80"/>
    <n v="320"/>
    <n v="12160"/>
    <s v="within a few hours"/>
    <n v="1"/>
    <x v="12"/>
    <n v="99"/>
    <n v="10"/>
    <n v="9"/>
    <n v="10"/>
    <n v="10"/>
    <n v="9"/>
    <n v="10"/>
  </r>
  <r>
    <x v="2885"/>
    <x v="473"/>
    <x v="5"/>
    <s v="6/28"/>
    <d v="2013-06-28T00:00:00"/>
    <n v="1.9956045310121837"/>
    <n v="1318537"/>
    <x v="5"/>
    <s v="Amsterdam"/>
    <x v="0"/>
    <s v="North Holland"/>
    <s v="North Holland"/>
    <n v="1059"/>
    <s v="Netherlands"/>
    <n v="52.345717078413003"/>
    <n v="4.8503893117062704"/>
    <s v="Apartment"/>
    <x v="0"/>
    <n v="2"/>
    <n v="1.5"/>
    <n v="1"/>
    <n v="1"/>
    <s v="Real Bed"/>
    <n v="90"/>
    <n v="1"/>
    <n v="0"/>
    <n v="4"/>
    <n v="14"/>
    <n v="90"/>
    <n v="360"/>
    <n v="5040"/>
    <s v="within a few hours"/>
    <n v="1"/>
    <x v="45"/>
    <n v="100"/>
    <n v="10"/>
    <n v="10"/>
    <n v="10"/>
    <n v="10"/>
    <n v="10"/>
    <n v="10"/>
  </r>
  <r>
    <x v="2886"/>
    <x v="54"/>
    <x v="5"/>
    <s v="6/28"/>
    <d v="2013-06-28T00:00:00"/>
    <n v="1.9956045310121837"/>
    <n v="1354800"/>
    <x v="11"/>
    <s v="Amsterdam"/>
    <x v="0"/>
    <s v="North Holland"/>
    <s v="North Holland"/>
    <n v="1087"/>
    <s v="Netherlands"/>
    <n v="52.349524615734701"/>
    <n v="5.0079393789164897"/>
    <s v="Apartment"/>
    <x v="0"/>
    <n v="3"/>
    <n v="1"/>
    <n v="2"/>
    <n v="2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2887"/>
    <x v="286"/>
    <x v="5"/>
    <s v="6/28"/>
    <d v="2013-06-28T00:00:00"/>
    <n v="1.9956045310121837"/>
    <n v="5753890"/>
    <x v="3"/>
    <s v="Amsterdam"/>
    <x v="0"/>
    <s v="Noord-Holland"/>
    <s v="North Holland"/>
    <s v="1011 RM"/>
    <s v="Netherlands"/>
    <n v="52.3673231182417"/>
    <n v="4.9041104996165297"/>
    <s v="Apartment"/>
    <x v="0"/>
    <n v="2"/>
    <n v="1"/>
    <n v="1"/>
    <n v="1"/>
    <s v="Real Bed"/>
    <n v="120"/>
    <n v="1"/>
    <n v="0"/>
    <n v="1"/>
    <n v="0"/>
    <n v="120"/>
    <n v="120"/>
    <n v="0"/>
    <s v="within a day"/>
    <n v="0.83"/>
    <x v="5"/>
    <m/>
    <m/>
    <m/>
    <m/>
    <m/>
    <m/>
    <m/>
  </r>
  <r>
    <x v="2888"/>
    <x v="282"/>
    <x v="5"/>
    <s v="6/29"/>
    <d v="2013-06-29T00:00:00"/>
    <n v="1.9928648049847864"/>
    <n v="1322541"/>
    <x v="8"/>
    <s v="Amsterdam"/>
    <x v="0"/>
    <s v="North Holland"/>
    <s v="North Holland"/>
    <s v="1097 PL"/>
    <s v="Netherlands"/>
    <n v="52.344773455876698"/>
    <n v="4.9225780545701596"/>
    <s v="Apartment"/>
    <x v="0"/>
    <n v="2"/>
    <n v="1"/>
    <n v="1"/>
    <n v="1"/>
    <s v="Real Bed"/>
    <n v="68"/>
    <n v="1"/>
    <n v="0"/>
    <n v="3"/>
    <n v="36"/>
    <n v="68"/>
    <n v="204"/>
    <n v="7344"/>
    <s v="within an hour"/>
    <n v="0.93"/>
    <x v="15"/>
    <n v="88"/>
    <n v="9"/>
    <n v="9"/>
    <n v="10"/>
    <n v="9"/>
    <n v="8"/>
    <n v="9"/>
  </r>
  <r>
    <x v="2889"/>
    <x v="1721"/>
    <x v="5"/>
    <s v="6/29"/>
    <d v="2013-06-29T00:00:00"/>
    <n v="1.9928648049847864"/>
    <n v="1322802"/>
    <x v="8"/>
    <s v="Amsterdam"/>
    <x v="0"/>
    <s v="North Holland"/>
    <s v="North Holland"/>
    <s v="1094 XR"/>
    <s v="Netherlands"/>
    <n v="52.351566039638101"/>
    <n v="4.9365982045493002"/>
    <s v="Apartment"/>
    <x v="0"/>
    <n v="4"/>
    <n v="1"/>
    <n v="1"/>
    <n v="1"/>
    <s v="Real Bed"/>
    <n v="85"/>
    <n v="3"/>
    <n v="25"/>
    <n v="2"/>
    <n v="44"/>
    <n v="85"/>
    <n v="170"/>
    <n v="7480"/>
    <s v="within an hour"/>
    <n v="0.94"/>
    <x v="23"/>
    <n v="94"/>
    <n v="9"/>
    <n v="10"/>
    <n v="10"/>
    <n v="10"/>
    <n v="9"/>
    <n v="9"/>
  </r>
  <r>
    <x v="2890"/>
    <x v="130"/>
    <x v="5"/>
    <s v="6/29"/>
    <d v="2013-06-29T00:00:00"/>
    <n v="1.9928648049847864"/>
    <n v="3594957"/>
    <x v="0"/>
    <s v="Amsterdam"/>
    <x v="0"/>
    <s v="North Holland"/>
    <s v="North Holland"/>
    <s v="1013 PH"/>
    <s v="Netherlands"/>
    <n v="52.392792554760298"/>
    <n v="4.8835070154440299"/>
    <s v="Apartment"/>
    <x v="0"/>
    <n v="2"/>
    <n v="1"/>
    <n v="1"/>
    <n v="1"/>
    <s v="Real Bed"/>
    <n v="95"/>
    <n v="2"/>
    <n v="20"/>
    <n v="2"/>
    <n v="22"/>
    <n v="95"/>
    <n v="190"/>
    <n v="4180"/>
    <s v="within a day"/>
    <n v="0.76"/>
    <x v="0"/>
    <n v="98"/>
    <n v="9"/>
    <n v="10"/>
    <n v="10"/>
    <n v="10"/>
    <n v="10"/>
    <n v="10"/>
  </r>
  <r>
    <x v="2891"/>
    <x v="1276"/>
    <x v="5"/>
    <s v="6/29"/>
    <d v="2013-06-29T00:00:00"/>
    <n v="1.9928648049847864"/>
    <n v="1323269"/>
    <x v="3"/>
    <s v="Amsterdam"/>
    <x v="0"/>
    <s v="North Holland"/>
    <s v="North Holland"/>
    <n v="1016"/>
    <s v="Netherlands"/>
    <n v="52.364585486060797"/>
    <n v="4.8805687729191503"/>
    <s v="Apartment"/>
    <x v="0"/>
    <n v="2"/>
    <m/>
    <n v="1"/>
    <n v="1"/>
    <s v="Real Bed"/>
    <n v="75"/>
    <n v="1"/>
    <n v="20"/>
    <n v="2"/>
    <n v="30"/>
    <n v="95"/>
    <n v="190"/>
    <n v="5700"/>
    <s v="within a few hours"/>
    <n v="1"/>
    <x v="2"/>
    <n v="79"/>
    <n v="7"/>
    <n v="8"/>
    <n v="10"/>
    <n v="9"/>
    <n v="9"/>
    <n v="8"/>
  </r>
  <r>
    <x v="2892"/>
    <x v="1722"/>
    <x v="5"/>
    <s v="6/29"/>
    <d v="2013-06-29T00:00:00"/>
    <n v="1.9928648049847864"/>
    <n v="1323452"/>
    <x v="5"/>
    <s v="Amsterdam"/>
    <x v="0"/>
    <s v="North Holland"/>
    <s v="North Holland"/>
    <n v="1071"/>
    <s v="Netherlands"/>
    <n v="52.356879016963198"/>
    <n v="4.8790941037702602"/>
    <s v="Apartment"/>
    <x v="1"/>
    <n v="2"/>
    <n v="0"/>
    <n v="1"/>
    <n v="1"/>
    <s v="Real Bed"/>
    <n v="65"/>
    <n v="1"/>
    <n v="25"/>
    <n v="1"/>
    <n v="72"/>
    <n v="90"/>
    <n v="90"/>
    <n v="6480"/>
    <s v="within a few hours"/>
    <n v="1"/>
    <x v="8"/>
    <n v="97"/>
    <n v="10"/>
    <n v="10"/>
    <n v="10"/>
    <n v="10"/>
    <n v="10"/>
    <n v="9"/>
  </r>
  <r>
    <x v="2893"/>
    <x v="898"/>
    <x v="5"/>
    <s v="6/29"/>
    <d v="2013-06-29T00:00:00"/>
    <n v="1.9928648049847864"/>
    <n v="1323841"/>
    <x v="5"/>
    <s v="Amsterdam"/>
    <x v="0"/>
    <s v="North Holland"/>
    <s v="North Holland"/>
    <n v="1073"/>
    <s v="Netherlands"/>
    <n v="52.360083337478898"/>
    <n v="4.8836619229257998"/>
    <s v="Apartment"/>
    <x v="0"/>
    <n v="2"/>
    <n v="1"/>
    <n v="1"/>
    <n v="1"/>
    <s v="Real Bed"/>
    <n v="110"/>
    <n v="1"/>
    <n v="0"/>
    <n v="14"/>
    <n v="26"/>
    <n v="110"/>
    <n v="1540"/>
    <n v="40040"/>
    <s v="within an hour"/>
    <n v="0.91"/>
    <x v="14"/>
    <n v="93"/>
    <n v="9"/>
    <n v="9"/>
    <n v="9"/>
    <n v="9"/>
    <n v="10"/>
    <n v="8"/>
  </r>
  <r>
    <x v="2894"/>
    <x v="485"/>
    <x v="5"/>
    <s v="6/30"/>
    <d v="2013-06-30T00:00:00"/>
    <n v="1.9901250789573892"/>
    <n v="2530996"/>
    <x v="13"/>
    <s v="Amsterdam"/>
    <x v="0"/>
    <s v="North Holland"/>
    <s v="North Holland"/>
    <s v="1022 AG"/>
    <s v="Netherlands"/>
    <n v="52.386484332889303"/>
    <n v="4.9305958129977396"/>
    <s v="Loft"/>
    <x v="1"/>
    <n v="4"/>
    <n v="1"/>
    <n v="1"/>
    <n v="4"/>
    <s v="Real Bed"/>
    <n v="91"/>
    <n v="1"/>
    <n v="0"/>
    <n v="1"/>
    <n v="18"/>
    <n v="91"/>
    <n v="91"/>
    <n v="1638"/>
    <s v="within an hour"/>
    <n v="0.97"/>
    <x v="33"/>
    <n v="90"/>
    <n v="9"/>
    <n v="7"/>
    <n v="9"/>
    <n v="9"/>
    <n v="7"/>
    <n v="9"/>
  </r>
  <r>
    <x v="2894"/>
    <x v="485"/>
    <x v="5"/>
    <s v="6/30"/>
    <d v="2013-06-30T00:00:00"/>
    <n v="1.9901250789573892"/>
    <n v="5543370"/>
    <x v="13"/>
    <s v="Amsterdam"/>
    <x v="0"/>
    <s v="Noord-Holland"/>
    <s v="North Holland"/>
    <s v="1022AG"/>
    <s v="Netherlands"/>
    <n v="52.389168310873401"/>
    <n v="4.9266826397735297"/>
    <s v="Other"/>
    <x v="0"/>
    <n v="4"/>
    <n v="1"/>
    <n v="0"/>
    <n v="8"/>
    <s v="Real Bed"/>
    <n v="185"/>
    <n v="1"/>
    <n v="0"/>
    <n v="1"/>
    <n v="0"/>
    <n v="185"/>
    <n v="185"/>
    <n v="0"/>
    <s v="within an hour"/>
    <n v="0.97"/>
    <x v="5"/>
    <m/>
    <m/>
    <m/>
    <m/>
    <m/>
    <m/>
    <m/>
  </r>
  <r>
    <x v="2894"/>
    <x v="485"/>
    <x v="5"/>
    <s v="6/30"/>
    <d v="2013-06-30T00:00:00"/>
    <n v="1.9901250789573892"/>
    <n v="3565067"/>
    <x v="13"/>
    <s v="Amsterdam"/>
    <x v="0"/>
    <s v="North Holland"/>
    <s v="North Holland"/>
    <s v="1022 AD"/>
    <s v="Netherlands"/>
    <n v="52.387318470167799"/>
    <n v="4.9267629006021698"/>
    <s v="Apartment"/>
    <x v="0"/>
    <n v="3"/>
    <n v="1"/>
    <n v="0"/>
    <n v="2"/>
    <s v="Real Bed"/>
    <n v="72"/>
    <n v="1"/>
    <n v="0"/>
    <n v="1"/>
    <n v="6"/>
    <n v="72"/>
    <n v="72"/>
    <n v="432"/>
    <s v="within an hour"/>
    <n v="0.97"/>
    <x v="10"/>
    <n v="93"/>
    <n v="9"/>
    <n v="9"/>
    <n v="10"/>
    <n v="10"/>
    <n v="9"/>
    <n v="9"/>
  </r>
  <r>
    <x v="2894"/>
    <x v="485"/>
    <x v="5"/>
    <s v="6/30"/>
    <d v="2013-06-30T00:00:00"/>
    <n v="1.9901250789573892"/>
    <n v="1358146"/>
    <x v="11"/>
    <s v="Amsterdam"/>
    <x v="0"/>
    <s v="North Holland"/>
    <s v="North Holland"/>
    <s v="1095 KN"/>
    <s v="Netherlands"/>
    <n v="52.365836615914802"/>
    <n v="4.9582033261253002"/>
    <s v="Camper/RV"/>
    <x v="0"/>
    <n v="2"/>
    <n v="1"/>
    <n v="1"/>
    <n v="1"/>
    <s v="Real Bed"/>
    <n v="32"/>
    <n v="1"/>
    <n v="0"/>
    <n v="1"/>
    <n v="28"/>
    <n v="32"/>
    <n v="32"/>
    <n v="896"/>
    <s v="within an hour"/>
    <n v="0.97"/>
    <x v="19"/>
    <n v="96"/>
    <n v="9"/>
    <n v="9"/>
    <n v="10"/>
    <n v="10"/>
    <n v="9"/>
    <n v="9"/>
  </r>
  <r>
    <x v="2894"/>
    <x v="485"/>
    <x v="5"/>
    <s v="6/30"/>
    <d v="2013-06-30T00:00:00"/>
    <n v="1.9901250789573892"/>
    <n v="1357971"/>
    <x v="11"/>
    <s v="Amsterdam"/>
    <x v="0"/>
    <s v="North Holland"/>
    <s v="North Holland"/>
    <s v="1095 KN"/>
    <s v="Netherlands"/>
    <n v="52.365882756900199"/>
    <n v="4.9607055560041999"/>
    <s v="Apartment"/>
    <x v="0"/>
    <n v="2"/>
    <n v="1"/>
    <n v="1"/>
    <n v="1"/>
    <s v="Real Bed"/>
    <n v="32"/>
    <n v="1"/>
    <n v="0"/>
    <n v="1"/>
    <n v="6"/>
    <n v="32"/>
    <n v="32"/>
    <n v="192"/>
    <s v="within an hour"/>
    <n v="0.97"/>
    <x v="10"/>
    <n v="100"/>
    <n v="10"/>
    <n v="10"/>
    <n v="10"/>
    <n v="10"/>
    <n v="9"/>
    <n v="10"/>
  </r>
  <r>
    <x v="2894"/>
    <x v="485"/>
    <x v="5"/>
    <s v="6/30"/>
    <d v="2013-06-30T00:00:00"/>
    <n v="1.9901250789573892"/>
    <n v="1324935"/>
    <x v="11"/>
    <s v="Amsterdam"/>
    <x v="0"/>
    <s v="North Holland"/>
    <s v="North Holland"/>
    <s v="1095 KN"/>
    <s v="Netherlands"/>
    <n v="52.364881698772997"/>
    <n v="4.9586651590065696"/>
    <s v="Camper/RV"/>
    <x v="1"/>
    <n v="2"/>
    <m/>
    <n v="1"/>
    <m/>
    <s v="Real Bed"/>
    <n v="32"/>
    <n v="1"/>
    <n v="0"/>
    <n v="1"/>
    <n v="12"/>
    <n v="32"/>
    <n v="32"/>
    <n v="384"/>
    <s v="within an hour"/>
    <n v="0.97"/>
    <x v="77"/>
    <n v="90"/>
    <n v="9"/>
    <n v="8"/>
    <n v="9"/>
    <n v="10"/>
    <n v="9"/>
    <n v="9"/>
  </r>
  <r>
    <x v="2895"/>
    <x v="1723"/>
    <x v="5"/>
    <s v="6/30"/>
    <d v="2013-06-30T00:00:00"/>
    <n v="1.9901250789573892"/>
    <n v="2529843"/>
    <x v="0"/>
    <s v="Amsterdam"/>
    <x v="0"/>
    <s v="North Holland"/>
    <s v="North Holland"/>
    <s v="1052 KC"/>
    <s v="Netherlands"/>
    <n v="52.377496987533704"/>
    <n v="4.8756062813056298"/>
    <s v="Apartment"/>
    <x v="0"/>
    <n v="3"/>
    <n v="1"/>
    <n v="1"/>
    <n v="1"/>
    <s v="Real Bed"/>
    <n v="119"/>
    <n v="2"/>
    <n v="15"/>
    <n v="5"/>
    <n v="32"/>
    <n v="119"/>
    <n v="595"/>
    <n v="19040"/>
    <s v="within a day"/>
    <n v="0.65"/>
    <x v="112"/>
    <n v="95"/>
    <n v="10"/>
    <n v="10"/>
    <n v="10"/>
    <n v="10"/>
    <n v="9"/>
    <n v="10"/>
  </r>
  <r>
    <x v="2896"/>
    <x v="1724"/>
    <x v="5"/>
    <s v="6/30"/>
    <d v="2013-06-30T00:00:00"/>
    <n v="1.9901250789573892"/>
    <n v="3048001"/>
    <x v="0"/>
    <s v="Amsterdam"/>
    <x v="0"/>
    <s v="North Holland"/>
    <s v="North Holland"/>
    <s v="1051 EX"/>
    <s v="Netherlands"/>
    <n v="52.385643031402999"/>
    <n v="4.8721958172514697"/>
    <s v="Apartment"/>
    <x v="0"/>
    <n v="4"/>
    <n v="1"/>
    <n v="2"/>
    <n v="2"/>
    <s v="Real Bed"/>
    <n v="120"/>
    <n v="2"/>
    <n v="20"/>
    <n v="1"/>
    <n v="4"/>
    <n v="120"/>
    <n v="120"/>
    <n v="480"/>
    <s v="within a day"/>
    <n v="0.5"/>
    <x v="11"/>
    <n v="90"/>
    <n v="8"/>
    <n v="9"/>
    <n v="10"/>
    <n v="10"/>
    <n v="9"/>
    <n v="8"/>
  </r>
  <r>
    <x v="2897"/>
    <x v="693"/>
    <x v="5"/>
    <s v="6/30"/>
    <d v="2013-06-30T00:00:00"/>
    <n v="1.9901250789573892"/>
    <n v="1326775"/>
    <x v="2"/>
    <s v="Amsterdam"/>
    <x v="0"/>
    <s v="North Holland"/>
    <s v="North Holland"/>
    <n v="1056"/>
    <s v="Netherlands"/>
    <n v="52.3725109633776"/>
    <n v="4.8624445962048402"/>
    <s v="Apartment"/>
    <x v="0"/>
    <n v="4"/>
    <n v="1"/>
    <n v="2"/>
    <n v="2"/>
    <s v="Real Bed"/>
    <n v="169"/>
    <n v="4"/>
    <n v="0"/>
    <n v="3"/>
    <n v="10"/>
    <n v="169"/>
    <n v="507"/>
    <n v="5070"/>
    <s v="within a few hours"/>
    <n v="1"/>
    <x v="22"/>
    <n v="95"/>
    <n v="9"/>
    <n v="8"/>
    <n v="10"/>
    <n v="10"/>
    <n v="8"/>
    <n v="8"/>
  </r>
  <r>
    <x v="2898"/>
    <x v="1725"/>
    <x v="5"/>
    <s v="6/30"/>
    <d v="2013-06-30T00:00:00"/>
    <n v="1.9901250789573892"/>
    <n v="1339705"/>
    <x v="4"/>
    <s v="Amsterdam"/>
    <x v="0"/>
    <s v="NH"/>
    <s v="North Holland"/>
    <n v="1017"/>
    <s v="Netherlands"/>
    <n v="52.372350997283597"/>
    <n v="4.8826444100945698"/>
    <s v="Apartment"/>
    <x v="0"/>
    <n v="4"/>
    <n v="1"/>
    <n v="2"/>
    <n v="2"/>
    <s v="Real Bed"/>
    <n v="395"/>
    <n v="1"/>
    <n v="0"/>
    <n v="3"/>
    <n v="12"/>
    <n v="395"/>
    <n v="1185"/>
    <n v="14220"/>
    <s v="within a few hours"/>
    <n v="0.9"/>
    <x v="77"/>
    <n v="97"/>
    <n v="10"/>
    <n v="10"/>
    <n v="10"/>
    <n v="10"/>
    <n v="10"/>
    <n v="9"/>
  </r>
  <r>
    <x v="2899"/>
    <x v="135"/>
    <x v="5"/>
    <s v="6/30"/>
    <d v="2013-06-30T00:00:00"/>
    <n v="1.9901250789573892"/>
    <n v="1327453"/>
    <x v="7"/>
    <s v="Amsterdam"/>
    <x v="0"/>
    <s v="North Holland"/>
    <s v="North Holland"/>
    <s v="1055 DS"/>
    <s v="Netherlands"/>
    <n v="52.3816418480801"/>
    <n v="4.8546759892622404"/>
    <s v="Apartment"/>
    <x v="0"/>
    <n v="3"/>
    <n v="1.5"/>
    <n v="1"/>
    <n v="1"/>
    <s v="Real Bed"/>
    <n v="90"/>
    <n v="2"/>
    <n v="25"/>
    <n v="3"/>
    <n v="36"/>
    <n v="90"/>
    <n v="270"/>
    <n v="9720"/>
    <s v="within an hour"/>
    <n v="0.93"/>
    <x v="15"/>
    <n v="97"/>
    <n v="10"/>
    <n v="10"/>
    <n v="10"/>
    <n v="10"/>
    <n v="9"/>
    <n v="9"/>
  </r>
  <r>
    <x v="2900"/>
    <x v="1015"/>
    <x v="5"/>
    <s v="7/1"/>
    <d v="2013-07-01T00:00:00"/>
    <n v="1.9873853529299919"/>
    <n v="1328738"/>
    <x v="0"/>
    <s v="Amsterdam"/>
    <x v="0"/>
    <s v="North Holland"/>
    <s v="North Holland"/>
    <s v="1052 BJ"/>
    <s v="Netherlands"/>
    <n v="52.381207156439501"/>
    <n v="4.8790319109667699"/>
    <s v="Apartment"/>
    <x v="0"/>
    <n v="2"/>
    <n v="1"/>
    <n v="1"/>
    <n v="1"/>
    <s v="Real Bed"/>
    <n v="150"/>
    <n v="1"/>
    <n v="0"/>
    <n v="1"/>
    <n v="10"/>
    <n v="150"/>
    <n v="150"/>
    <n v="1500"/>
    <s v="within a day"/>
    <n v="0.7"/>
    <x v="22"/>
    <n v="90"/>
    <n v="10"/>
    <n v="8"/>
    <n v="10"/>
    <n v="10"/>
    <n v="10"/>
    <n v="8"/>
  </r>
  <r>
    <x v="2901"/>
    <x v="520"/>
    <x v="5"/>
    <s v="7/1"/>
    <d v="2013-07-01T00:00:00"/>
    <n v="1.9873853529299919"/>
    <n v="3286765"/>
    <x v="5"/>
    <s v="Amsterdam"/>
    <x v="0"/>
    <s v="North Holland"/>
    <s v="North Holland"/>
    <s v="1076 JL"/>
    <s v="Netherlands"/>
    <n v="52.345026419149399"/>
    <n v="4.8620989938023902"/>
    <s v="Apartment"/>
    <x v="0"/>
    <n v="6"/>
    <n v="1"/>
    <n v="3"/>
    <n v="6"/>
    <s v="Real Bed"/>
    <n v="210"/>
    <n v="4"/>
    <n v="30"/>
    <n v="2"/>
    <n v="10"/>
    <n v="210"/>
    <n v="420"/>
    <n v="4200"/>
    <s v="within a day"/>
    <n v="0.71"/>
    <x v="22"/>
    <n v="100"/>
    <n v="10"/>
    <n v="10"/>
    <n v="10"/>
    <n v="10"/>
    <n v="9"/>
    <n v="10"/>
  </r>
  <r>
    <x v="2902"/>
    <x v="1726"/>
    <x v="5"/>
    <s v="7/1"/>
    <d v="2013-07-01T00:00:00"/>
    <n v="1.9873853529299919"/>
    <n v="1871697"/>
    <x v="3"/>
    <s v="Amsterdam"/>
    <x v="0"/>
    <s v="North Holland"/>
    <s v="North Holland"/>
    <s v="1017 AM"/>
    <s v="Netherlands"/>
    <n v="52.363847010258603"/>
    <n v="4.9031331427847098"/>
    <s v="Apartment"/>
    <x v="0"/>
    <n v="2"/>
    <n v="1"/>
    <n v="1"/>
    <n v="2"/>
    <s v="Real Bed"/>
    <n v="140"/>
    <n v="2"/>
    <n v="0"/>
    <n v="3"/>
    <n v="56"/>
    <n v="140"/>
    <n v="420"/>
    <n v="23520"/>
    <s v="within a few hours"/>
    <n v="0.9"/>
    <x v="100"/>
    <n v="99"/>
    <n v="9"/>
    <n v="10"/>
    <n v="10"/>
    <n v="10"/>
    <n v="10"/>
    <n v="10"/>
  </r>
  <r>
    <x v="2903"/>
    <x v="1640"/>
    <x v="5"/>
    <s v="7/1"/>
    <d v="2013-07-01T00:00:00"/>
    <n v="1.9873853529299919"/>
    <n v="1329869"/>
    <x v="5"/>
    <s v="Amsterdam"/>
    <x v="0"/>
    <s v="Noord-Holland"/>
    <s v="North Holland"/>
    <s v="1076 VG"/>
    <s v="Netherlands"/>
    <n v="52.347448017700899"/>
    <n v="4.8610758337606601"/>
    <s v="Apartment"/>
    <x v="0"/>
    <n v="2"/>
    <n v="1"/>
    <n v="1"/>
    <n v="1"/>
    <s v="Real Bed"/>
    <n v="120"/>
    <n v="1"/>
    <n v="0"/>
    <n v="3"/>
    <n v="20"/>
    <n v="120"/>
    <n v="360"/>
    <n v="7200"/>
    <s v="within a few hours"/>
    <n v="0.98"/>
    <x v="31"/>
    <n v="100"/>
    <n v="10"/>
    <n v="10"/>
    <n v="10"/>
    <n v="10"/>
    <n v="9"/>
    <n v="9"/>
  </r>
  <r>
    <x v="2904"/>
    <x v="520"/>
    <x v="5"/>
    <s v="7/1"/>
    <d v="2013-07-01T00:00:00"/>
    <n v="1.9873853529299919"/>
    <n v="1723078"/>
    <x v="3"/>
    <s v="Amsterdam"/>
    <x v="0"/>
    <s v="North Holland"/>
    <s v="North Holland"/>
    <n v="1017"/>
    <s v="Netherlands"/>
    <n v="52.358653684696499"/>
    <n v="4.8927759811596898"/>
    <s v="Apartment"/>
    <x v="0"/>
    <n v="2"/>
    <n v="1"/>
    <n v="1"/>
    <n v="1"/>
    <s v="Real Bed"/>
    <n v="125"/>
    <n v="2"/>
    <n v="0"/>
    <n v="2"/>
    <n v="50"/>
    <n v="125"/>
    <n v="250"/>
    <n v="12500"/>
    <s v="within a day"/>
    <n v="0.75"/>
    <x v="18"/>
    <n v="98"/>
    <n v="10"/>
    <n v="9"/>
    <n v="10"/>
    <n v="10"/>
    <n v="10"/>
    <n v="9"/>
  </r>
  <r>
    <x v="2905"/>
    <x v="1727"/>
    <x v="5"/>
    <s v="7/1"/>
    <d v="2013-07-01T00:00:00"/>
    <n v="1.9873853529299919"/>
    <n v="1366058"/>
    <x v="13"/>
    <s v="Amsterdam"/>
    <x v="0"/>
    <s v="North Holland"/>
    <s v="North Holland"/>
    <m/>
    <s v="Netherlands"/>
    <n v="52.382856373256203"/>
    <n v="4.9152545325848598"/>
    <s v="Apartment"/>
    <x v="0"/>
    <n v="6"/>
    <n v="1.5"/>
    <n v="2"/>
    <n v="2"/>
    <s v="Real Bed"/>
    <n v="150"/>
    <n v="4"/>
    <n v="10"/>
    <n v="2"/>
    <n v="26"/>
    <n v="150"/>
    <n v="300"/>
    <n v="7800"/>
    <s v="within a day"/>
    <n v="0.9"/>
    <x v="14"/>
    <n v="95"/>
    <n v="10"/>
    <n v="10"/>
    <n v="10"/>
    <n v="10"/>
    <n v="9"/>
    <n v="10"/>
  </r>
  <r>
    <x v="2906"/>
    <x v="1728"/>
    <x v="5"/>
    <s v="7/1"/>
    <d v="2013-07-01T00:00:00"/>
    <n v="1.9873853529299919"/>
    <n v="3508540"/>
    <x v="9"/>
    <s v="Amsterdam"/>
    <x v="0"/>
    <s v="North Holland"/>
    <s v="North Holland"/>
    <n v="1058"/>
    <s v="Netherlands"/>
    <n v="52.357171719332399"/>
    <n v="4.8477203734964096"/>
    <s v="Loft"/>
    <x v="0"/>
    <n v="2"/>
    <n v="1"/>
    <n v="1"/>
    <n v="1"/>
    <s v="Real Bed"/>
    <n v="105"/>
    <n v="1"/>
    <n v="0"/>
    <n v="1"/>
    <n v="0"/>
    <n v="105"/>
    <n v="105"/>
    <n v="0"/>
    <s v="within a few hours"/>
    <n v="0.86"/>
    <x v="5"/>
    <m/>
    <m/>
    <m/>
    <m/>
    <m/>
    <m/>
    <m/>
  </r>
  <r>
    <x v="2907"/>
    <x v="607"/>
    <x v="5"/>
    <s v="7/1"/>
    <d v="2013-07-01T00:00:00"/>
    <n v="1.9873853529299919"/>
    <n v="1331954"/>
    <x v="1"/>
    <s v="Amsterdam"/>
    <x v="0"/>
    <s v="North Holland"/>
    <s v="North Holland"/>
    <n v="1095"/>
    <s v="Netherlands"/>
    <n v="52.359367509142402"/>
    <n v="4.9432980753491602"/>
    <s v="Apartment"/>
    <x v="0"/>
    <n v="3"/>
    <n v="1"/>
    <n v="1"/>
    <n v="1"/>
    <s v="Real Bed"/>
    <n v="125"/>
    <n v="4"/>
    <n v="50"/>
    <n v="2"/>
    <n v="16"/>
    <n v="125"/>
    <n v="250"/>
    <n v="4000"/>
    <s v="within a day"/>
    <n v="0.7"/>
    <x v="9"/>
    <n v="90"/>
    <n v="9"/>
    <n v="8"/>
    <n v="10"/>
    <n v="9"/>
    <n v="7"/>
    <n v="8"/>
  </r>
  <r>
    <x v="2908"/>
    <x v="1729"/>
    <x v="5"/>
    <s v="7/2"/>
    <d v="2013-07-02T00:00:00"/>
    <n v="1.9846456269025947"/>
    <n v="1333886"/>
    <x v="6"/>
    <s v="Amsterdam"/>
    <x v="0"/>
    <s v="North Holland"/>
    <s v="North Holland"/>
    <s v="1073 CC"/>
    <s v="Netherlands"/>
    <n v="52.356530529781203"/>
    <n v="4.8956421241576598"/>
    <s v="Apartment"/>
    <x v="0"/>
    <n v="3"/>
    <n v="1"/>
    <n v="1"/>
    <n v="1"/>
    <s v="Real Bed"/>
    <n v="125"/>
    <n v="2"/>
    <n v="45"/>
    <n v="1"/>
    <n v="42"/>
    <n v="125"/>
    <n v="125"/>
    <n v="5250"/>
    <s v="within a day"/>
    <n v="0.92"/>
    <x v="63"/>
    <n v="94"/>
    <n v="10"/>
    <n v="9"/>
    <n v="10"/>
    <n v="10"/>
    <n v="10"/>
    <n v="9"/>
  </r>
  <r>
    <x v="2909"/>
    <x v="130"/>
    <x v="5"/>
    <s v="7/2"/>
    <d v="2013-07-02T00:00:00"/>
    <n v="1.9846456269025947"/>
    <n v="3795382"/>
    <x v="1"/>
    <s v="Amsterdam"/>
    <x v="0"/>
    <s v="North Holland"/>
    <s v="North Holland"/>
    <n v="1094"/>
    <s v="Netherlands"/>
    <n v="52.362981721473403"/>
    <n v="4.9330262178071802"/>
    <s v="Apartment"/>
    <x v="0"/>
    <n v="3"/>
    <n v="1"/>
    <n v="2"/>
    <n v="2"/>
    <s v="Real Bed"/>
    <n v="110"/>
    <n v="2"/>
    <n v="20"/>
    <n v="2"/>
    <n v="14"/>
    <n v="110"/>
    <n v="220"/>
    <n v="3080"/>
    <s v="N/A"/>
    <s v="N/A"/>
    <x v="45"/>
    <n v="97"/>
    <n v="10"/>
    <n v="10"/>
    <n v="10"/>
    <n v="10"/>
    <n v="9"/>
    <n v="9"/>
  </r>
  <r>
    <x v="2910"/>
    <x v="142"/>
    <x v="5"/>
    <s v="7/2"/>
    <d v="2013-07-02T00:00:00"/>
    <n v="1.9846456269025947"/>
    <n v="4880569"/>
    <x v="15"/>
    <s v="Amsterdam"/>
    <x v="0"/>
    <s v="Noord-Holland"/>
    <s v="North Holland"/>
    <n v="1069"/>
    <s v="Netherlands"/>
    <n v="52.351139431604302"/>
    <n v="4.7974931195911799"/>
    <s v="Apartment"/>
    <x v="1"/>
    <n v="4"/>
    <n v="1"/>
    <n v="1"/>
    <n v="4"/>
    <s v="Real Bed"/>
    <n v="70"/>
    <n v="2"/>
    <n v="15"/>
    <n v="1"/>
    <n v="8"/>
    <n v="70"/>
    <n v="70"/>
    <n v="560"/>
    <s v="within a day"/>
    <n v="0.61"/>
    <x v="6"/>
    <n v="93"/>
    <n v="9"/>
    <n v="9"/>
    <n v="10"/>
    <n v="10"/>
    <n v="9"/>
    <n v="9"/>
  </r>
  <r>
    <x v="2911"/>
    <x v="1730"/>
    <x v="5"/>
    <s v="7/2"/>
    <d v="2013-07-02T00:00:00"/>
    <n v="1.9846456269025947"/>
    <n v="4314565"/>
    <x v="3"/>
    <s v="Amsterdam"/>
    <x v="0"/>
    <s v="North Holland"/>
    <s v="North Holland"/>
    <n v="1011"/>
    <s v="Netherlands"/>
    <n v="52.373858009547298"/>
    <n v="4.9062225021254502"/>
    <s v="Apartment"/>
    <x v="0"/>
    <n v="2"/>
    <n v="1"/>
    <n v="1"/>
    <n v="1"/>
    <s v="Real Bed"/>
    <n v="105"/>
    <n v="1"/>
    <n v="0"/>
    <n v="1"/>
    <n v="12"/>
    <n v="105"/>
    <n v="105"/>
    <n v="1260"/>
    <s v="within a few hours"/>
    <n v="1"/>
    <x v="77"/>
    <n v="100"/>
    <n v="10"/>
    <n v="10"/>
    <n v="10"/>
    <n v="10"/>
    <n v="10"/>
    <n v="10"/>
  </r>
  <r>
    <x v="2912"/>
    <x v="1731"/>
    <x v="5"/>
    <s v="7/2"/>
    <d v="2013-07-02T00:00:00"/>
    <n v="1.9846456269025947"/>
    <n v="1336218"/>
    <x v="3"/>
    <s v="Amsterdam"/>
    <x v="0"/>
    <s v="North Holland"/>
    <s v="North Holland"/>
    <n v="1018"/>
    <s v="Netherlands"/>
    <n v="52.364747533811801"/>
    <n v="4.9039992922410702"/>
    <s v="House"/>
    <x v="0"/>
    <n v="6"/>
    <n v="2"/>
    <n v="4"/>
    <n v="4"/>
    <s v="Real Bed"/>
    <n v="350"/>
    <n v="6"/>
    <n v="50"/>
    <n v="2"/>
    <n v="28"/>
    <n v="350"/>
    <n v="700"/>
    <n v="19600"/>
    <s v="within a day"/>
    <n v="0.9"/>
    <x v="19"/>
    <n v="98"/>
    <n v="10"/>
    <n v="10"/>
    <n v="10"/>
    <n v="10"/>
    <n v="10"/>
    <n v="10"/>
  </r>
  <r>
    <x v="2913"/>
    <x v="1732"/>
    <x v="5"/>
    <s v="7/2"/>
    <d v="2013-07-02T00:00:00"/>
    <n v="1.9846456269025947"/>
    <n v="1336422"/>
    <x v="11"/>
    <s v="Amsterdam"/>
    <x v="0"/>
    <s v="North Holland"/>
    <s v="North Holland"/>
    <s v="1087 AX"/>
    <s v="Netherlands"/>
    <n v="52.358706121544401"/>
    <n v="4.9923407049279298"/>
    <s v="House"/>
    <x v="0"/>
    <n v="5"/>
    <n v="1"/>
    <n v="3"/>
    <n v="5"/>
    <s v="Real Bed"/>
    <n v="149"/>
    <n v="4"/>
    <n v="20"/>
    <n v="2"/>
    <n v="8"/>
    <n v="149"/>
    <n v="298"/>
    <n v="2384"/>
    <s v="within a day"/>
    <n v="0.5"/>
    <x v="6"/>
    <n v="100"/>
    <n v="10"/>
    <n v="10"/>
    <n v="10"/>
    <n v="10"/>
    <n v="9"/>
    <n v="10"/>
  </r>
  <r>
    <x v="2914"/>
    <x v="616"/>
    <x v="5"/>
    <s v="7/2"/>
    <d v="2013-07-02T00:00:00"/>
    <n v="1.9846456269025947"/>
    <n v="5671597"/>
    <x v="3"/>
    <s v="Amsterdam"/>
    <x v="0"/>
    <s v="Noord-Holland"/>
    <s v="North Holland"/>
    <s v="1011 VM"/>
    <s v="Netherlands"/>
    <n v="52.367719963285403"/>
    <n v="4.9072783050970497"/>
    <s v="Apartment"/>
    <x v="0"/>
    <n v="4"/>
    <n v="1"/>
    <n v="2"/>
    <n v="2"/>
    <s v="Real Bed"/>
    <n v="269"/>
    <n v="1"/>
    <n v="0"/>
    <n v="2"/>
    <n v="0"/>
    <n v="269"/>
    <n v="538"/>
    <n v="0"/>
    <s v="within a day"/>
    <n v="1"/>
    <x v="5"/>
    <m/>
    <m/>
    <m/>
    <m/>
    <m/>
    <m/>
    <m/>
  </r>
  <r>
    <x v="2915"/>
    <x v="1733"/>
    <x v="5"/>
    <s v="7/2"/>
    <d v="2013-07-02T00:00:00"/>
    <n v="1.9846456269025947"/>
    <n v="4493704"/>
    <x v="6"/>
    <s v="Amsterdam"/>
    <x v="0"/>
    <s v="North Holland"/>
    <s v="North Holland"/>
    <n v="1079"/>
    <s v="Netherlands"/>
    <n v="52.345468724984698"/>
    <n v="4.9090344735772904"/>
    <s v="House"/>
    <x v="1"/>
    <n v="2"/>
    <n v="1"/>
    <n v="1"/>
    <n v="1"/>
    <s v="Real Bed"/>
    <n v="38"/>
    <n v="1"/>
    <n v="15"/>
    <n v="1"/>
    <n v="6"/>
    <n v="53"/>
    <n v="53"/>
    <n v="318"/>
    <s v="within a few hours"/>
    <n v="1"/>
    <x v="10"/>
    <n v="80"/>
    <n v="9"/>
    <n v="8"/>
    <n v="9"/>
    <n v="10"/>
    <n v="9"/>
    <n v="9"/>
  </r>
  <r>
    <x v="2916"/>
    <x v="337"/>
    <x v="5"/>
    <s v="7/2"/>
    <d v="2013-07-02T00:00:00"/>
    <n v="1.9846456269025947"/>
    <n v="1337038"/>
    <x v="10"/>
    <s v="Amsterdam"/>
    <x v="0"/>
    <s v="North Holland"/>
    <s v="North Holland"/>
    <n v="1018"/>
    <s v="Netherlands"/>
    <n v="52.360433283778299"/>
    <n v="4.9148039030521602"/>
    <s v="Apartment"/>
    <x v="0"/>
    <n v="4"/>
    <n v="1"/>
    <n v="2"/>
    <n v="2"/>
    <s v="Real Bed"/>
    <n v="130"/>
    <n v="4"/>
    <n v="50"/>
    <n v="3"/>
    <n v="136"/>
    <n v="130"/>
    <n v="390"/>
    <n v="53040"/>
    <s v="within an hour"/>
    <n v="1"/>
    <x v="144"/>
    <n v="96"/>
    <n v="10"/>
    <n v="10"/>
    <n v="9"/>
    <n v="10"/>
    <n v="9"/>
    <n v="9"/>
  </r>
  <r>
    <x v="2917"/>
    <x v="107"/>
    <x v="5"/>
    <s v="7/3"/>
    <d v="2013-07-03T00:00:00"/>
    <n v="1.9819059008751974"/>
    <n v="1337693"/>
    <x v="3"/>
    <s v="Amsterdam"/>
    <x v="0"/>
    <s v="North Holland"/>
    <s v="North Holland"/>
    <s v="1018 ZX"/>
    <s v="Netherlands"/>
    <n v="52.370232078476"/>
    <n v="4.92047107097516"/>
    <s v="Boat"/>
    <x v="0"/>
    <n v="4"/>
    <n v="1.5"/>
    <n v="1"/>
    <n v="2"/>
    <s v="Real Bed"/>
    <n v="110"/>
    <n v="2"/>
    <n v="40"/>
    <n v="3"/>
    <n v="156"/>
    <n v="110"/>
    <n v="330"/>
    <n v="51480"/>
    <s v="within an hour"/>
    <n v="0.94"/>
    <x v="97"/>
    <n v="99"/>
    <n v="10"/>
    <n v="10"/>
    <n v="10"/>
    <n v="10"/>
    <n v="9"/>
    <n v="10"/>
  </r>
  <r>
    <x v="2918"/>
    <x v="1734"/>
    <x v="5"/>
    <s v="7/3"/>
    <d v="2013-07-03T00:00:00"/>
    <n v="1.9819059008751974"/>
    <n v="1337771"/>
    <x v="8"/>
    <s v="Amsterdam"/>
    <x v="0"/>
    <s v="North Holland"/>
    <s v="North Holland"/>
    <n v="1098"/>
    <s v="Netherlands"/>
    <n v="52.356220686202398"/>
    <n v="4.9461621133519502"/>
    <s v="Apartment"/>
    <x v="0"/>
    <n v="2"/>
    <n v="1"/>
    <n v="2"/>
    <n v="2"/>
    <s v="Real Bed"/>
    <n v="96"/>
    <n v="2"/>
    <n v="0"/>
    <n v="5"/>
    <n v="0"/>
    <n v="96"/>
    <n v="480"/>
    <n v="0"/>
    <s v="within a few hours"/>
    <n v="0.8"/>
    <x v="5"/>
    <m/>
    <m/>
    <m/>
    <m/>
    <m/>
    <m/>
    <m/>
  </r>
  <r>
    <x v="2919"/>
    <x v="1735"/>
    <x v="5"/>
    <s v="7/3"/>
    <d v="2013-07-03T00:00:00"/>
    <n v="1.9819059008751974"/>
    <n v="1439848"/>
    <x v="6"/>
    <s v="Amsterdam"/>
    <x v="0"/>
    <s v="North Holland"/>
    <s v="North Holland"/>
    <n v="1073"/>
    <s v="Netherlands"/>
    <n v="52.349914839384702"/>
    <n v="4.9008986711165496"/>
    <s v="Apartment"/>
    <x v="0"/>
    <n v="2"/>
    <n v="1"/>
    <n v="1"/>
    <n v="1"/>
    <s v="Real Bed"/>
    <n v="120"/>
    <n v="1"/>
    <n v="30"/>
    <n v="3"/>
    <n v="12"/>
    <n v="150"/>
    <n v="450"/>
    <n v="5400"/>
    <s v="within a day"/>
    <n v="0.83"/>
    <x v="77"/>
    <n v="90"/>
    <n v="8"/>
    <n v="9"/>
    <n v="9"/>
    <n v="10"/>
    <n v="9"/>
    <n v="8"/>
  </r>
  <r>
    <x v="2920"/>
    <x v="130"/>
    <x v="5"/>
    <s v="7/3"/>
    <d v="2013-07-03T00:00:00"/>
    <n v="1.9819059008751974"/>
    <n v="1338169"/>
    <x v="2"/>
    <s v="Amsterdam"/>
    <x v="0"/>
    <s v="North Holland"/>
    <s v="North Holland"/>
    <n v="1057"/>
    <s v="Netherlands"/>
    <n v="52.3680449888898"/>
    <n v="4.85953244308548"/>
    <s v="Apartment"/>
    <x v="1"/>
    <n v="2"/>
    <n v="1"/>
    <n v="1"/>
    <n v="1"/>
    <s v="Real Bed"/>
    <n v="77"/>
    <n v="1"/>
    <n v="0"/>
    <n v="1"/>
    <n v="40"/>
    <n v="77"/>
    <n v="77"/>
    <n v="3080"/>
    <s v="within a few hours"/>
    <n v="1"/>
    <x v="3"/>
    <n v="96"/>
    <n v="9"/>
    <n v="9"/>
    <n v="10"/>
    <n v="10"/>
    <n v="9"/>
    <n v="9"/>
  </r>
  <r>
    <x v="2921"/>
    <x v="520"/>
    <x v="5"/>
    <s v="7/3"/>
    <d v="2013-07-03T00:00:00"/>
    <n v="1.9819059008751974"/>
    <n v="4276796"/>
    <x v="6"/>
    <s v="Amsterdam"/>
    <x v="0"/>
    <s v="North Holland"/>
    <s v="North Holland"/>
    <n v="1072"/>
    <s v="Netherlands"/>
    <n v="52.357113306667301"/>
    <n v="4.8892225516319101"/>
    <s v="Apartment"/>
    <x v="0"/>
    <n v="2"/>
    <n v="1"/>
    <n v="1"/>
    <n v="1"/>
    <s v="Real Bed"/>
    <n v="105"/>
    <n v="1"/>
    <n v="0"/>
    <n v="4"/>
    <n v="4"/>
    <n v="105"/>
    <n v="420"/>
    <n v="1680"/>
    <s v="within a few hours"/>
    <n v="0.95"/>
    <x v="11"/>
    <n v="100"/>
    <n v="10"/>
    <n v="10"/>
    <n v="10"/>
    <n v="10"/>
    <n v="10"/>
    <n v="9"/>
  </r>
  <r>
    <x v="2922"/>
    <x v="1736"/>
    <x v="5"/>
    <s v="7/3"/>
    <d v="2013-07-03T00:00:00"/>
    <n v="1.9819059008751974"/>
    <n v="1338265"/>
    <x v="15"/>
    <s v="Amsterdam"/>
    <x v="0"/>
    <s v="North Holland"/>
    <s v="North Holland"/>
    <n v="1068"/>
    <s v="Netherlands"/>
    <n v="52.361147711831499"/>
    <n v="4.7986022414584797"/>
    <s v="House"/>
    <x v="1"/>
    <n v="1"/>
    <n v="1"/>
    <n v="1"/>
    <n v="1"/>
    <s v="Real Bed"/>
    <n v="35"/>
    <n v="1"/>
    <n v="10"/>
    <n v="1"/>
    <n v="4"/>
    <n v="35"/>
    <n v="35"/>
    <n v="140"/>
    <s v="within a few hours"/>
    <n v="1"/>
    <x v="11"/>
    <n v="90"/>
    <n v="10"/>
    <n v="8"/>
    <n v="10"/>
    <n v="10"/>
    <n v="8"/>
    <n v="10"/>
  </r>
  <r>
    <x v="2923"/>
    <x v="233"/>
    <x v="5"/>
    <s v="7/3"/>
    <d v="2013-07-03T00:00:00"/>
    <n v="1.9819059008751974"/>
    <n v="1338633"/>
    <x v="14"/>
    <s v="Amsterdam"/>
    <x v="0"/>
    <s v="North Holland"/>
    <s v="North Holland"/>
    <s v="1024 PG"/>
    <s v="Netherlands"/>
    <n v="52.394465852997001"/>
    <n v="4.9451338467639001"/>
    <s v="Apartment"/>
    <x v="1"/>
    <n v="1"/>
    <n v="1"/>
    <n v="1"/>
    <n v="1"/>
    <s v="Real Bed"/>
    <n v="49"/>
    <n v="0"/>
    <n v="0"/>
    <n v="3"/>
    <n v="24"/>
    <n v="49"/>
    <n v="147"/>
    <n v="3528"/>
    <s v="within a few hours"/>
    <n v="0.87"/>
    <x v="75"/>
    <n v="92"/>
    <n v="9"/>
    <n v="10"/>
    <n v="10"/>
    <n v="10"/>
    <n v="8"/>
    <n v="9"/>
  </r>
  <r>
    <x v="2924"/>
    <x v="266"/>
    <x v="5"/>
    <s v="7/3"/>
    <d v="2013-07-03T00:00:00"/>
    <n v="1.9819059008751974"/>
    <n v="1338706"/>
    <x v="5"/>
    <s v="Amsterdam"/>
    <x v="0"/>
    <s v="North Holland"/>
    <s v="North Holland"/>
    <n v="1072"/>
    <s v="Netherlands"/>
    <n v="52.354780014732299"/>
    <n v="4.8866294904185699"/>
    <s v="Apartment"/>
    <x v="0"/>
    <n v="2"/>
    <n v="1"/>
    <n v="1"/>
    <n v="1"/>
    <s v="Real Bed"/>
    <n v="87"/>
    <n v="1"/>
    <n v="0"/>
    <n v="2"/>
    <n v="128"/>
    <n v="87"/>
    <n v="174"/>
    <n v="22272"/>
    <s v="within an hour"/>
    <n v="1"/>
    <x v="138"/>
    <n v="99"/>
    <n v="10"/>
    <n v="10"/>
    <n v="10"/>
    <n v="10"/>
    <n v="10"/>
    <n v="10"/>
  </r>
  <r>
    <x v="2925"/>
    <x v="1737"/>
    <x v="5"/>
    <s v="7/3"/>
    <d v="2013-07-03T00:00:00"/>
    <n v="1.9819059008751974"/>
    <n v="1339143"/>
    <x v="2"/>
    <s v="Amsterdam"/>
    <x v="0"/>
    <s v="Noord-Holland"/>
    <s v="North Holland"/>
    <n v="1054"/>
    <s v="Netherlands"/>
    <n v="52.362295162434201"/>
    <n v="4.8671202839966403"/>
    <s v="Apartment"/>
    <x v="0"/>
    <n v="2"/>
    <n v="1"/>
    <n v="1"/>
    <n v="1"/>
    <s v="Real Bed"/>
    <n v="109"/>
    <n v="1"/>
    <n v="30"/>
    <n v="3"/>
    <n v="74"/>
    <n v="139"/>
    <n v="417"/>
    <n v="30858"/>
    <s v="within an hour"/>
    <n v="1"/>
    <x v="32"/>
    <n v="94"/>
    <n v="10"/>
    <n v="10"/>
    <n v="10"/>
    <n v="10"/>
    <n v="10"/>
    <n v="9"/>
  </r>
  <r>
    <x v="2925"/>
    <x v="1737"/>
    <x v="5"/>
    <s v="7/3"/>
    <d v="2013-07-03T00:00:00"/>
    <n v="1.9819059008751974"/>
    <n v="1863202"/>
    <x v="2"/>
    <s v="Amsterdam"/>
    <x v="0"/>
    <s v="Noord-Holland"/>
    <s v="North Holland"/>
    <n v="1054"/>
    <s v="Netherlands"/>
    <n v="52.360139490807498"/>
    <n v="4.8656175182206498"/>
    <s v="Apartment"/>
    <x v="1"/>
    <n v="2"/>
    <n v="1"/>
    <n v="1"/>
    <n v="1"/>
    <s v="Real Bed"/>
    <n v="59"/>
    <n v="1"/>
    <n v="25"/>
    <n v="2"/>
    <n v="146"/>
    <n v="84"/>
    <n v="168"/>
    <n v="24528"/>
    <s v="within an hour"/>
    <n v="1"/>
    <x v="58"/>
    <n v="90"/>
    <n v="9"/>
    <n v="9"/>
    <n v="10"/>
    <n v="10"/>
    <n v="10"/>
    <n v="9"/>
  </r>
  <r>
    <x v="2925"/>
    <x v="1737"/>
    <x v="5"/>
    <s v="7/3"/>
    <d v="2013-07-03T00:00:00"/>
    <n v="1.9819059008751974"/>
    <n v="2005996"/>
    <x v="2"/>
    <s v="Amsterdam"/>
    <x v="0"/>
    <s v="Noord-Holland"/>
    <s v="North Holland"/>
    <n v="1054"/>
    <s v="Netherlands"/>
    <n v="52.360300128046099"/>
    <n v="4.8662724641273103"/>
    <s v="Apartment"/>
    <x v="1"/>
    <n v="2"/>
    <n v="1"/>
    <n v="1"/>
    <n v="1"/>
    <s v="Real Bed"/>
    <n v="59"/>
    <n v="1"/>
    <n v="25"/>
    <n v="2"/>
    <n v="104"/>
    <n v="84"/>
    <n v="168"/>
    <n v="17472"/>
    <s v="within an hour"/>
    <n v="1"/>
    <x v="26"/>
    <n v="97"/>
    <n v="10"/>
    <n v="10"/>
    <n v="10"/>
    <n v="10"/>
    <n v="10"/>
    <n v="10"/>
  </r>
  <r>
    <x v="2926"/>
    <x v="1207"/>
    <x v="5"/>
    <s v="7/3"/>
    <d v="2013-07-03T00:00:00"/>
    <n v="1.9819059008751974"/>
    <n v="4771262"/>
    <x v="1"/>
    <s v="Amsterdam"/>
    <x v="0"/>
    <s v="Noord-Holland"/>
    <s v="North Holland"/>
    <s v="1094 HL"/>
    <s v="Netherlands"/>
    <n v="52.362934056216503"/>
    <n v="4.9342939172974196"/>
    <s v="Apartment"/>
    <x v="0"/>
    <n v="3"/>
    <n v="1"/>
    <n v="1"/>
    <n v="1"/>
    <s v="Real Bed"/>
    <n v="100"/>
    <n v="1"/>
    <n v="15"/>
    <n v="3"/>
    <n v="8"/>
    <n v="115"/>
    <n v="345"/>
    <n v="2760"/>
    <s v="within a day"/>
    <n v="1"/>
    <x v="6"/>
    <n v="90"/>
    <n v="10"/>
    <n v="9"/>
    <n v="9"/>
    <n v="10"/>
    <n v="9"/>
    <n v="10"/>
  </r>
  <r>
    <x v="2927"/>
    <x v="53"/>
    <x v="5"/>
    <s v="7/3"/>
    <d v="2013-07-03T00:00:00"/>
    <n v="1.9819059008751974"/>
    <n v="1897448"/>
    <x v="6"/>
    <s v="Amsterdam"/>
    <x v="0"/>
    <s v="North Holland"/>
    <s v="North Holland"/>
    <s v="1072 NN"/>
    <s v="Netherlands"/>
    <n v="52.355497756450198"/>
    <n v="4.8888071049291497"/>
    <s v="Apartment"/>
    <x v="0"/>
    <n v="4"/>
    <n v="1"/>
    <n v="2"/>
    <n v="2"/>
    <s v="Real Bed"/>
    <n v="259"/>
    <n v="1"/>
    <n v="30"/>
    <n v="1"/>
    <n v="52"/>
    <n v="289"/>
    <n v="289"/>
    <n v="15028"/>
    <s v="within a day"/>
    <n v="0.96"/>
    <x v="66"/>
    <n v="94"/>
    <n v="9"/>
    <n v="9"/>
    <n v="10"/>
    <n v="9"/>
    <n v="9"/>
    <n v="9"/>
  </r>
  <r>
    <x v="2928"/>
    <x v="624"/>
    <x v="5"/>
    <s v="7/3"/>
    <d v="2013-07-03T00:00:00"/>
    <n v="1.9819059008751974"/>
    <n v="5090062"/>
    <x v="10"/>
    <s v="Amsterdam"/>
    <x v="0"/>
    <s v="Noord-Holland"/>
    <s v="North Holland"/>
    <s v="1093 SX"/>
    <s v="Netherlands"/>
    <n v="52.366183817873001"/>
    <n v="4.9309423691705199"/>
    <s v="Apartment"/>
    <x v="0"/>
    <n v="4"/>
    <n v="1"/>
    <n v="2"/>
    <n v="2"/>
    <s v="Real Bed"/>
    <n v="120"/>
    <n v="2"/>
    <n v="0"/>
    <n v="3"/>
    <n v="0"/>
    <n v="120"/>
    <n v="360"/>
    <n v="0"/>
    <s v="within a day"/>
    <n v="0.9"/>
    <x v="5"/>
    <m/>
    <m/>
    <m/>
    <m/>
    <m/>
    <m/>
    <m/>
  </r>
  <r>
    <x v="2929"/>
    <x v="104"/>
    <x v="5"/>
    <s v="7/3"/>
    <d v="2013-07-03T00:00:00"/>
    <n v="1.9819059008751974"/>
    <n v="1359508"/>
    <x v="3"/>
    <s v="Amsterdam"/>
    <x v="0"/>
    <s v="North Holland"/>
    <s v="North Holland"/>
    <n v="1018"/>
    <s v="Netherlands"/>
    <n v="52.363378657451001"/>
    <n v="4.9075974167692102"/>
    <s v="Apartment"/>
    <x v="0"/>
    <n v="2"/>
    <n v="1"/>
    <n v="1"/>
    <n v="1"/>
    <s v="Real Bed"/>
    <n v="149"/>
    <n v="2"/>
    <n v="0"/>
    <n v="2"/>
    <n v="30"/>
    <n v="149"/>
    <n v="298"/>
    <n v="8940"/>
    <s v="within an hour"/>
    <n v="0.95"/>
    <x v="2"/>
    <n v="83"/>
    <n v="9"/>
    <n v="7"/>
    <n v="9"/>
    <n v="10"/>
    <n v="9"/>
    <n v="8"/>
  </r>
  <r>
    <x v="2930"/>
    <x v="1738"/>
    <x v="5"/>
    <s v="7/4"/>
    <d v="2013-07-04T00:00:00"/>
    <n v="1.9791661748478"/>
    <n v="2841443"/>
    <x v="6"/>
    <s v="Amsterdam"/>
    <x v="0"/>
    <s v="North Holland"/>
    <s v="North Holland"/>
    <n v="1072"/>
    <s v="Netherlands"/>
    <n v="52.349730639959702"/>
    <n v="4.8905156848622902"/>
    <s v="Apartment"/>
    <x v="0"/>
    <n v="2"/>
    <n v="1"/>
    <n v="1"/>
    <n v="1"/>
    <s v="Real Bed"/>
    <n v="120"/>
    <n v="1"/>
    <n v="0"/>
    <n v="1"/>
    <n v="8"/>
    <n v="120"/>
    <n v="120"/>
    <n v="960"/>
    <s v="within a few hours"/>
    <n v="0.75"/>
    <x v="6"/>
    <n v="100"/>
    <n v="10"/>
    <n v="10"/>
    <n v="10"/>
    <n v="10"/>
    <n v="10"/>
    <n v="10"/>
  </r>
  <r>
    <x v="2931"/>
    <x v="1739"/>
    <x v="5"/>
    <s v="7/4"/>
    <d v="2013-07-04T00:00:00"/>
    <n v="1.9791661748478"/>
    <n v="1375737"/>
    <x v="5"/>
    <s v="Amsterdam"/>
    <x v="0"/>
    <s v="North Holland"/>
    <s v="North Holland"/>
    <n v="1071"/>
    <s v="Netherlands"/>
    <n v="52.352717114180301"/>
    <n v="4.8853168344488704"/>
    <s v="Apartment"/>
    <x v="0"/>
    <n v="2"/>
    <n v="1"/>
    <n v="1"/>
    <n v="1"/>
    <s v="Real Bed"/>
    <n v="115"/>
    <n v="0"/>
    <n v="0"/>
    <n v="1"/>
    <n v="18"/>
    <n v="115"/>
    <n v="115"/>
    <n v="2070"/>
    <s v="within a day"/>
    <n v="0.74"/>
    <x v="33"/>
    <n v="100"/>
    <n v="10"/>
    <n v="10"/>
    <n v="10"/>
    <n v="10"/>
    <n v="9"/>
    <n v="9"/>
  </r>
  <r>
    <x v="2932"/>
    <x v="388"/>
    <x v="5"/>
    <s v="7/4"/>
    <d v="2013-07-04T00:00:00"/>
    <n v="1.9791661748478"/>
    <n v="1424153"/>
    <x v="2"/>
    <s v="Amsterdam"/>
    <x v="0"/>
    <s v="North Holland"/>
    <s v="North Holland"/>
    <s v="1054 ZD"/>
    <s v="Netherlands"/>
    <n v="52.3670975465296"/>
    <n v="4.8770424353688204"/>
    <s v="Apartment"/>
    <x v="0"/>
    <n v="2"/>
    <n v="1"/>
    <n v="1"/>
    <n v="1"/>
    <s v="Real Bed"/>
    <n v="145"/>
    <n v="1"/>
    <n v="0"/>
    <n v="6"/>
    <n v="26"/>
    <n v="145"/>
    <n v="870"/>
    <n v="22620"/>
    <s v="within a day"/>
    <n v="0.8"/>
    <x v="14"/>
    <n v="97"/>
    <n v="10"/>
    <n v="10"/>
    <n v="10"/>
    <n v="10"/>
    <n v="10"/>
    <n v="9"/>
  </r>
  <r>
    <x v="2933"/>
    <x v="880"/>
    <x v="5"/>
    <s v="7/4"/>
    <d v="2013-07-04T00:00:00"/>
    <n v="1.9791661748478"/>
    <n v="3408746"/>
    <x v="7"/>
    <s v="Amsterdam"/>
    <x v="0"/>
    <s v="North Holland"/>
    <s v="North Holland"/>
    <n v="1061"/>
    <s v="Netherlands"/>
    <n v="52.375072938768199"/>
    <n v="4.8376259738655403"/>
    <s v="Apartment"/>
    <x v="1"/>
    <n v="2"/>
    <n v="1"/>
    <n v="1"/>
    <n v="1"/>
    <s v="Real Bed"/>
    <n v="70"/>
    <n v="2"/>
    <n v="20"/>
    <n v="2"/>
    <n v="38"/>
    <n v="70"/>
    <n v="140"/>
    <n v="5320"/>
    <s v="within an hour"/>
    <n v="0.96"/>
    <x v="12"/>
    <n v="89"/>
    <n v="9"/>
    <n v="10"/>
    <n v="10"/>
    <n v="10"/>
    <n v="8"/>
    <n v="9"/>
  </r>
  <r>
    <x v="2934"/>
    <x v="1740"/>
    <x v="5"/>
    <s v="7/4"/>
    <d v="2013-07-04T00:00:00"/>
    <n v="1.9791661748478"/>
    <n v="5159094"/>
    <x v="6"/>
    <s v="Amsterdam"/>
    <x v="0"/>
    <s v="Noord-Holland"/>
    <s v="North Holland"/>
    <n v="1073"/>
    <s v="Netherlands"/>
    <n v="52.352096086723101"/>
    <n v="4.8979643067097101"/>
    <s v="Apartment"/>
    <x v="0"/>
    <n v="2"/>
    <n v="1"/>
    <n v="1"/>
    <n v="1"/>
    <s v="Real Bed"/>
    <n v="70"/>
    <n v="1"/>
    <n v="0"/>
    <n v="2"/>
    <n v="12"/>
    <n v="70"/>
    <n v="140"/>
    <n v="1680"/>
    <s v="within a day"/>
    <n v="0.79"/>
    <x v="77"/>
    <n v="96"/>
    <n v="10"/>
    <n v="9"/>
    <n v="10"/>
    <n v="10"/>
    <n v="10"/>
    <n v="9"/>
  </r>
  <r>
    <x v="2935"/>
    <x v="569"/>
    <x v="5"/>
    <s v="7/4"/>
    <d v="2013-07-04T00:00:00"/>
    <n v="1.9791661748478"/>
    <n v="1835586"/>
    <x v="0"/>
    <s v="Amsterdam"/>
    <x v="0"/>
    <s v="North Holland"/>
    <s v="North Holland"/>
    <n v="1052"/>
    <s v="Netherlands"/>
    <n v="52.377023416502297"/>
    <n v="4.8710924230117296"/>
    <s v="Apartment"/>
    <x v="0"/>
    <n v="2"/>
    <n v="1"/>
    <n v="1"/>
    <n v="1"/>
    <s v="Real Bed"/>
    <n v="240"/>
    <n v="1"/>
    <n v="0"/>
    <n v="3"/>
    <n v="6"/>
    <n v="240"/>
    <n v="720"/>
    <n v="4320"/>
    <s v="within a day"/>
    <n v="1"/>
    <x v="10"/>
    <n v="93"/>
    <n v="10"/>
    <n v="8"/>
    <n v="9"/>
    <n v="10"/>
    <n v="9"/>
    <n v="9"/>
  </r>
  <r>
    <x v="2936"/>
    <x v="708"/>
    <x v="5"/>
    <s v="7/4"/>
    <d v="2013-07-04T00:00:00"/>
    <n v="1.9791661748478"/>
    <n v="2515485"/>
    <x v="6"/>
    <s v="Amsterdam"/>
    <x v="0"/>
    <s v="North Holland"/>
    <s v="North Holland"/>
    <n v="1072"/>
    <s v="Netherlands"/>
    <n v="52.354331996553398"/>
    <n v="4.8910300784695497"/>
    <s v="Apartment"/>
    <x v="0"/>
    <n v="5"/>
    <n v="1.5"/>
    <n v="2"/>
    <n v="3"/>
    <s v="Real Bed"/>
    <n v="75"/>
    <n v="2"/>
    <n v="30"/>
    <n v="3"/>
    <n v="104"/>
    <n v="75"/>
    <n v="225"/>
    <n v="23400"/>
    <s v="within a few hours"/>
    <n v="0.96"/>
    <x v="26"/>
    <n v="91"/>
    <n v="9"/>
    <n v="8"/>
    <n v="9"/>
    <n v="9"/>
    <n v="10"/>
    <n v="9"/>
  </r>
  <r>
    <x v="2937"/>
    <x v="125"/>
    <x v="5"/>
    <s v="7/4"/>
    <d v="2013-07-04T00:00:00"/>
    <n v="1.9791661748478"/>
    <n v="1616233"/>
    <x v="3"/>
    <s v="Amsterdam"/>
    <x v="0"/>
    <s v="North Holland"/>
    <s v="North Holland"/>
    <s v="1018 TE"/>
    <s v="Netherlands"/>
    <n v="52.363522810662197"/>
    <n v="4.9157870707917297"/>
    <s v="Apartment"/>
    <x v="1"/>
    <n v="2"/>
    <n v="1"/>
    <n v="1"/>
    <n v="1"/>
    <s v="Real Bed"/>
    <n v="89"/>
    <n v="1"/>
    <n v="0"/>
    <n v="2"/>
    <n v="22"/>
    <n v="89"/>
    <n v="178"/>
    <n v="3916"/>
    <s v="within a few hours"/>
    <n v="0.86"/>
    <x v="0"/>
    <n v="98"/>
    <n v="10"/>
    <n v="9"/>
    <n v="10"/>
    <n v="10"/>
    <n v="9"/>
    <n v="9"/>
  </r>
  <r>
    <x v="2938"/>
    <x v="661"/>
    <x v="5"/>
    <s v="7/5"/>
    <d v="2013-07-05T00:00:00"/>
    <n v="1.9764264488204029"/>
    <n v="1371855"/>
    <x v="10"/>
    <s v="Amsterdam"/>
    <x v="0"/>
    <s v="North Holland"/>
    <s v="North Holland"/>
    <s v="1092 BH"/>
    <s v="Netherlands"/>
    <n v="52.356952615562697"/>
    <n v="4.9211275473775702"/>
    <s v="Apartment"/>
    <x v="0"/>
    <n v="3"/>
    <n v="1"/>
    <n v="2"/>
    <n v="3"/>
    <s v="Real Bed"/>
    <n v="130"/>
    <n v="2"/>
    <n v="0"/>
    <n v="1"/>
    <n v="36"/>
    <n v="130"/>
    <n v="130"/>
    <n v="4680"/>
    <s v="within an hour"/>
    <n v="1"/>
    <x v="15"/>
    <n v="88"/>
    <n v="9"/>
    <n v="8"/>
    <n v="9"/>
    <n v="9"/>
    <n v="9"/>
    <n v="8"/>
  </r>
  <r>
    <x v="2939"/>
    <x v="101"/>
    <x v="5"/>
    <s v="7/5"/>
    <d v="2013-07-05T00:00:00"/>
    <n v="1.9764264488204029"/>
    <n v="1344880"/>
    <x v="2"/>
    <s v="Amsterdam"/>
    <x v="0"/>
    <s v="North Holland"/>
    <s v="North Holland"/>
    <n v="1054"/>
    <s v="Netherlands"/>
    <n v="52.362542888766299"/>
    <n v="4.8584462836879601"/>
    <s v="Apartment"/>
    <x v="0"/>
    <n v="2"/>
    <n v="1"/>
    <n v="1"/>
    <n v="1"/>
    <s v="Real Bed"/>
    <n v="89"/>
    <n v="1"/>
    <n v="0"/>
    <n v="7"/>
    <n v="12"/>
    <n v="89"/>
    <n v="623"/>
    <n v="7476"/>
    <s v="within an hour"/>
    <n v="1"/>
    <x v="77"/>
    <n v="99"/>
    <n v="10"/>
    <n v="10"/>
    <n v="10"/>
    <n v="10"/>
    <n v="10"/>
    <n v="9"/>
  </r>
  <r>
    <x v="2940"/>
    <x v="1741"/>
    <x v="5"/>
    <s v="7/5"/>
    <d v="2013-07-05T00:00:00"/>
    <n v="1.9764264488204029"/>
    <n v="1351697"/>
    <x v="2"/>
    <s v="Amsterdam"/>
    <x v="0"/>
    <s v="North Holland"/>
    <s v="North Holland"/>
    <s v="1057 SW"/>
    <s v="Netherlands"/>
    <n v="52.367743668836702"/>
    <n v="4.8547798704540304"/>
    <s v="Apartment"/>
    <x v="0"/>
    <n v="2"/>
    <n v="1"/>
    <n v="2"/>
    <n v="1"/>
    <s v="Real Bed"/>
    <n v="80"/>
    <n v="2"/>
    <n v="25"/>
    <n v="2"/>
    <n v="16"/>
    <n v="80"/>
    <n v="160"/>
    <n v="2560"/>
    <s v="within a few hours"/>
    <n v="1"/>
    <x v="9"/>
    <n v="100"/>
    <n v="10"/>
    <n v="10"/>
    <n v="10"/>
    <n v="10"/>
    <n v="9"/>
    <n v="10"/>
  </r>
  <r>
    <x v="2941"/>
    <x v="604"/>
    <x v="5"/>
    <s v="7/5"/>
    <d v="2013-07-05T00:00:00"/>
    <n v="1.9764264488204029"/>
    <n v="4222114"/>
    <x v="6"/>
    <s v="Amsterdam"/>
    <x v="0"/>
    <s v="Noord-Holland"/>
    <s v="North Holland"/>
    <s v="1074 AJ"/>
    <s v="Netherlands"/>
    <n v="52.353893896262697"/>
    <n v="4.9029859439531904"/>
    <s v="Apartment"/>
    <x v="1"/>
    <n v="2"/>
    <n v="1"/>
    <n v="1"/>
    <n v="1"/>
    <s v="Real Bed"/>
    <n v="90"/>
    <n v="1"/>
    <n v="0"/>
    <n v="1"/>
    <n v="2"/>
    <n v="90"/>
    <n v="90"/>
    <n v="180"/>
    <s v="N/A"/>
    <s v="N/A"/>
    <x v="4"/>
    <n v="100"/>
    <n v="10"/>
    <n v="10"/>
    <n v="10"/>
    <n v="10"/>
    <n v="10"/>
    <n v="10"/>
  </r>
  <r>
    <x v="2942"/>
    <x v="661"/>
    <x v="5"/>
    <s v="7/5"/>
    <d v="2013-07-05T00:00:00"/>
    <n v="1.9764264488204029"/>
    <n v="5648420"/>
    <x v="8"/>
    <s v="Amsterdam"/>
    <x v="0"/>
    <s v="Noord-Holland"/>
    <s v="North Holland"/>
    <s v="1098 BW"/>
    <s v="Netherlands"/>
    <n v="52.354450102690997"/>
    <n v="4.93319831967277"/>
    <s v="Apartment"/>
    <x v="1"/>
    <n v="2"/>
    <n v="1"/>
    <n v="1"/>
    <n v="1"/>
    <s v="Real Bed"/>
    <n v="75"/>
    <n v="2"/>
    <n v="30"/>
    <n v="2"/>
    <n v="0"/>
    <n v="75"/>
    <n v="150"/>
    <n v="0"/>
    <s v="within an hour"/>
    <n v="1"/>
    <x v="5"/>
    <m/>
    <m/>
    <m/>
    <m/>
    <m/>
    <m/>
    <m/>
  </r>
  <r>
    <x v="2943"/>
    <x v="260"/>
    <x v="5"/>
    <s v="7/5"/>
    <d v="2013-07-05T00:00:00"/>
    <n v="1.9764264488204029"/>
    <n v="1346133"/>
    <x v="0"/>
    <s v="Amsterdam"/>
    <x v="0"/>
    <s v="North Holland"/>
    <s v="North Holland"/>
    <n v="1052"/>
    <s v="Netherlands"/>
    <n v="52.377384517835502"/>
    <n v="4.8724282151640104"/>
    <s v="Apartment"/>
    <x v="0"/>
    <n v="4"/>
    <n v="1"/>
    <n v="1"/>
    <n v="2"/>
    <s v="Real Bed"/>
    <n v="125"/>
    <n v="1"/>
    <n v="0"/>
    <n v="3"/>
    <n v="30"/>
    <n v="125"/>
    <n v="375"/>
    <n v="11250"/>
    <s v="within a day"/>
    <n v="0.99"/>
    <x v="2"/>
    <n v="95"/>
    <n v="10"/>
    <n v="9"/>
    <n v="9"/>
    <n v="10"/>
    <n v="9"/>
    <n v="9"/>
  </r>
  <r>
    <x v="2944"/>
    <x v="1742"/>
    <x v="5"/>
    <s v="7/5"/>
    <d v="2013-07-05T00:00:00"/>
    <n v="1.9764264488204029"/>
    <n v="1400691"/>
    <x v="0"/>
    <s v="Amsterdam"/>
    <x v="0"/>
    <s v="North Holland"/>
    <s v="North Holland"/>
    <n v="1051"/>
    <s v="Netherlands"/>
    <n v="52.381688419749104"/>
    <n v="4.8746576388251501"/>
    <s v="Apartment"/>
    <x v="0"/>
    <n v="3"/>
    <n v="1"/>
    <n v="2"/>
    <n v="3"/>
    <s v="Real Bed"/>
    <n v="119"/>
    <n v="1"/>
    <n v="0"/>
    <n v="4"/>
    <n v="14"/>
    <n v="119"/>
    <n v="476"/>
    <n v="6664"/>
    <s v="within a day"/>
    <n v="0.9"/>
    <x v="45"/>
    <n v="94"/>
    <n v="10"/>
    <n v="10"/>
    <n v="10"/>
    <n v="10"/>
    <n v="9"/>
    <n v="9"/>
  </r>
  <r>
    <x v="2945"/>
    <x v="1743"/>
    <x v="5"/>
    <s v="7/5"/>
    <d v="2013-07-05T00:00:00"/>
    <n v="1.9764264488204029"/>
    <n v="1346566"/>
    <x v="0"/>
    <s v="Amsterdam"/>
    <x v="0"/>
    <s v="North Holland"/>
    <s v="North Holland"/>
    <s v="1051 XE"/>
    <s v="Netherlands"/>
    <n v="52.3855409962975"/>
    <n v="4.8790609411361796"/>
    <s v="Apartment"/>
    <x v="0"/>
    <n v="4"/>
    <n v="1"/>
    <n v="2"/>
    <n v="2"/>
    <s v="Real Bed"/>
    <n v="85"/>
    <n v="1"/>
    <n v="0"/>
    <n v="2"/>
    <n v="22"/>
    <n v="85"/>
    <n v="170"/>
    <n v="3740"/>
    <s v="N/A"/>
    <s v="N/A"/>
    <x v="0"/>
    <n v="91"/>
    <n v="9"/>
    <n v="9"/>
    <n v="10"/>
    <n v="10"/>
    <n v="9"/>
    <n v="9"/>
  </r>
  <r>
    <x v="2946"/>
    <x v="221"/>
    <x v="5"/>
    <s v="7/5"/>
    <d v="2013-07-05T00:00:00"/>
    <n v="1.9764264488204029"/>
    <n v="4065764"/>
    <x v="3"/>
    <s v="Amsterdam"/>
    <x v="0"/>
    <s v="North Holland"/>
    <s v="North Holland"/>
    <n v="1011"/>
    <s v="Netherlands"/>
    <n v="52.374813730650096"/>
    <n v="4.9020712134497604"/>
    <s v="Apartment"/>
    <x v="0"/>
    <n v="2"/>
    <n v="1"/>
    <n v="1"/>
    <n v="1"/>
    <s v="Real Bed"/>
    <n v="115"/>
    <n v="2"/>
    <n v="0"/>
    <n v="1"/>
    <n v="24"/>
    <n v="115"/>
    <n v="115"/>
    <n v="2760"/>
    <s v="a few days or more"/>
    <n v="0.21"/>
    <x v="75"/>
    <n v="98"/>
    <n v="10"/>
    <n v="10"/>
    <n v="10"/>
    <n v="10"/>
    <n v="10"/>
    <n v="9"/>
  </r>
  <r>
    <x v="2947"/>
    <x v="116"/>
    <x v="5"/>
    <s v="7/6"/>
    <d v="2013-07-06T00:00:00"/>
    <n v="1.9736867227930055"/>
    <n v="4988453"/>
    <x v="4"/>
    <s v="Amsterdam"/>
    <x v="0"/>
    <s v="Noord-Holland"/>
    <s v="North Holland"/>
    <s v="1016 LJ"/>
    <s v="Netherlands"/>
    <n v="52.374064317456799"/>
    <n v="4.8805735736615796"/>
    <s v="Apartment"/>
    <x v="0"/>
    <n v="2"/>
    <n v="1"/>
    <n v="1"/>
    <n v="1"/>
    <s v="Real Bed"/>
    <n v="97"/>
    <n v="1"/>
    <n v="0"/>
    <n v="4"/>
    <n v="8"/>
    <n v="97"/>
    <n v="388"/>
    <n v="3104"/>
    <s v="within an hour"/>
    <n v="1"/>
    <x v="6"/>
    <n v="80"/>
    <n v="9"/>
    <n v="9"/>
    <n v="10"/>
    <n v="10"/>
    <n v="10"/>
    <n v="7"/>
  </r>
  <r>
    <x v="2948"/>
    <x v="1"/>
    <x v="5"/>
    <s v="7/6"/>
    <d v="2013-07-06T00:00:00"/>
    <n v="1.9736867227930055"/>
    <n v="4515924"/>
    <x v="0"/>
    <s v="Amsterdam"/>
    <x v="0"/>
    <s v="North Holland"/>
    <s v="North Holland"/>
    <n v="1051"/>
    <s v="Netherlands"/>
    <n v="52.384065684784296"/>
    <n v="4.8773355778855301"/>
    <s v="Apartment"/>
    <x v="0"/>
    <n v="2"/>
    <n v="1"/>
    <n v="2"/>
    <n v="1"/>
    <s v="Real Bed"/>
    <n v="156"/>
    <n v="0"/>
    <n v="0"/>
    <n v="4"/>
    <n v="0"/>
    <n v="156"/>
    <n v="624"/>
    <n v="0"/>
    <s v="within a few hours"/>
    <n v="0.91"/>
    <x v="5"/>
    <m/>
    <m/>
    <m/>
    <m/>
    <m/>
    <m/>
    <m/>
  </r>
  <r>
    <x v="2949"/>
    <x v="130"/>
    <x v="5"/>
    <s v="7/7"/>
    <d v="2013-07-07T00:00:00"/>
    <n v="1.9709469967656084"/>
    <n v="1350397"/>
    <x v="6"/>
    <s v="Amsterdam"/>
    <x v="0"/>
    <s v="North Holland"/>
    <s v="North Holland"/>
    <n v="1079"/>
    <s v="Netherlands"/>
    <n v="52.346220363764701"/>
    <n v="4.9076582464726801"/>
    <s v="Apartment"/>
    <x v="1"/>
    <n v="2"/>
    <n v="0.5"/>
    <n v="1"/>
    <n v="1"/>
    <s v="Real Bed"/>
    <n v="50"/>
    <n v="1"/>
    <n v="15"/>
    <n v="1"/>
    <n v="50"/>
    <n v="65"/>
    <n v="65"/>
    <n v="3250"/>
    <s v="within a day"/>
    <n v="0.81"/>
    <x v="18"/>
    <n v="86"/>
    <n v="10"/>
    <n v="8"/>
    <n v="9"/>
    <n v="9"/>
    <n v="9"/>
    <n v="8"/>
  </r>
  <r>
    <x v="2950"/>
    <x v="1744"/>
    <x v="5"/>
    <s v="7/7"/>
    <d v="2013-07-07T00:00:00"/>
    <n v="1.9709469967656084"/>
    <n v="2568590"/>
    <x v="13"/>
    <s v="Amsterdam"/>
    <x v="0"/>
    <s v="North Holland"/>
    <s v="North Holland"/>
    <s v="1025 LJ"/>
    <s v="Netherlands"/>
    <n v="52.392248895035799"/>
    <n v="4.9349190284765703"/>
    <s v="House"/>
    <x v="0"/>
    <n v="4"/>
    <n v="1"/>
    <n v="2"/>
    <n v="3"/>
    <s v="Real Bed"/>
    <n v="125"/>
    <n v="1"/>
    <n v="0"/>
    <n v="6"/>
    <n v="20"/>
    <n v="125"/>
    <n v="750"/>
    <n v="15000"/>
    <s v="within a few hours"/>
    <n v="1"/>
    <x v="31"/>
    <n v="96"/>
    <n v="10"/>
    <n v="10"/>
    <n v="9"/>
    <n v="9"/>
    <n v="9"/>
    <n v="10"/>
  </r>
  <r>
    <x v="2951"/>
    <x v="524"/>
    <x v="5"/>
    <s v="7/7"/>
    <d v="2013-07-07T00:00:00"/>
    <n v="1.9709469967656084"/>
    <n v="1904781"/>
    <x v="8"/>
    <s v="Amsterdam"/>
    <x v="0"/>
    <s v="North Holland"/>
    <s v="North Holland"/>
    <s v="1098 JH"/>
    <s v="Netherlands"/>
    <n v="52.355043446998501"/>
    <n v="4.9378458565757102"/>
    <s v="House"/>
    <x v="0"/>
    <n v="4"/>
    <n v="1"/>
    <n v="2"/>
    <n v="4"/>
    <s v="Real Bed"/>
    <n v="120"/>
    <n v="1"/>
    <n v="0"/>
    <n v="2"/>
    <n v="10"/>
    <n v="120"/>
    <n v="240"/>
    <n v="2400"/>
    <s v="within a day"/>
    <n v="1"/>
    <x v="22"/>
    <n v="100"/>
    <n v="10"/>
    <n v="10"/>
    <n v="10"/>
    <n v="10"/>
    <n v="9"/>
    <n v="10"/>
  </r>
  <r>
    <x v="2952"/>
    <x v="276"/>
    <x v="5"/>
    <s v="7/7"/>
    <d v="2013-07-07T00:00:00"/>
    <n v="1.9709469967656084"/>
    <n v="1352032"/>
    <x v="0"/>
    <s v="Amsterdam"/>
    <x v="0"/>
    <s v="North Holland"/>
    <s v="North Holland"/>
    <n v="1051"/>
    <s v="Netherlands"/>
    <n v="52.381368059626297"/>
    <n v="4.8722797031674299"/>
    <s v="Apartment"/>
    <x v="0"/>
    <n v="2"/>
    <n v="1"/>
    <n v="1"/>
    <n v="1"/>
    <s v="Real Bed"/>
    <n v="96"/>
    <n v="1"/>
    <n v="0"/>
    <n v="2"/>
    <n v="2"/>
    <n v="96"/>
    <n v="192"/>
    <n v="384"/>
    <s v="within a day"/>
    <n v="0.67"/>
    <x v="4"/>
    <m/>
    <m/>
    <m/>
    <m/>
    <m/>
    <m/>
    <m/>
  </r>
  <r>
    <x v="2953"/>
    <x v="296"/>
    <x v="5"/>
    <s v="7/8"/>
    <d v="2013-07-08T00:00:00"/>
    <n v="1.968207270738211"/>
    <n v="5755931"/>
    <x v="6"/>
    <s v="Amsterdam"/>
    <x v="0"/>
    <s v="Noord-Holland"/>
    <s v="North Holland"/>
    <n v="1072"/>
    <s v="Netherlands"/>
    <n v="52.355651303152797"/>
    <n v="4.8898747967384102"/>
    <s v="Apartment"/>
    <x v="0"/>
    <n v="4"/>
    <n v="1"/>
    <n v="2"/>
    <n v="2"/>
    <s v="Real Bed"/>
    <n v="240"/>
    <n v="1"/>
    <n v="0"/>
    <n v="2"/>
    <n v="0"/>
    <n v="240"/>
    <n v="480"/>
    <n v="0"/>
    <s v="within a few hours"/>
    <n v="0.96"/>
    <x v="5"/>
    <m/>
    <m/>
    <m/>
    <m/>
    <m/>
    <m/>
    <m/>
  </r>
  <r>
    <x v="2954"/>
    <x v="344"/>
    <x v="5"/>
    <s v="7/8"/>
    <d v="2013-07-08T00:00:00"/>
    <n v="1.968207270738211"/>
    <n v="2839109"/>
    <x v="6"/>
    <s v="Amsterdam"/>
    <x v="0"/>
    <s v="North Holland"/>
    <s v="North Holland"/>
    <s v="1074 HR"/>
    <s v="Netherlands"/>
    <n v="52.358709304454997"/>
    <n v="4.9033088453307201"/>
    <s v="Apartment"/>
    <x v="0"/>
    <n v="5"/>
    <n v="2"/>
    <n v="3"/>
    <n v="4"/>
    <s v="Real Bed"/>
    <n v="250"/>
    <n v="1"/>
    <n v="0"/>
    <n v="5"/>
    <n v="0"/>
    <n v="250"/>
    <n v="1250"/>
    <n v="0"/>
    <s v="within a few hours"/>
    <n v="0.88"/>
    <x v="5"/>
    <m/>
    <m/>
    <m/>
    <m/>
    <m/>
    <m/>
    <m/>
  </r>
  <r>
    <x v="2955"/>
    <x v="199"/>
    <x v="5"/>
    <s v="7/8"/>
    <d v="2013-07-08T00:00:00"/>
    <n v="1.968207270738211"/>
    <n v="1354026"/>
    <x v="5"/>
    <s v="Amsterdam"/>
    <x v="0"/>
    <s v="North Holland"/>
    <s v="North Holland"/>
    <n v="1075"/>
    <s v="Netherlands"/>
    <n v="52.351881599865798"/>
    <n v="4.8532885382820696"/>
    <s v="Apartment"/>
    <x v="0"/>
    <n v="2"/>
    <n v="1"/>
    <n v="1"/>
    <n v="1"/>
    <s v="Real Bed"/>
    <n v="120"/>
    <n v="1"/>
    <n v="0"/>
    <n v="1"/>
    <n v="10"/>
    <n v="120"/>
    <n v="120"/>
    <n v="1200"/>
    <s v="within a few hours"/>
    <n v="0.92"/>
    <x v="22"/>
    <n v="100"/>
    <n v="10"/>
    <n v="10"/>
    <n v="10"/>
    <n v="10"/>
    <n v="10"/>
    <n v="10"/>
  </r>
  <r>
    <x v="2956"/>
    <x v="1630"/>
    <x v="5"/>
    <s v="7/8"/>
    <d v="2013-07-08T00:00:00"/>
    <n v="1.968207270738211"/>
    <n v="4858353"/>
    <x v="5"/>
    <s v="Amsterdam"/>
    <x v="0"/>
    <s v="Noord-Holland"/>
    <s v="North Holland"/>
    <n v="1076"/>
    <s v="Netherlands"/>
    <n v="52.343220025241202"/>
    <n v="4.8635569886823502"/>
    <s v="Apartment"/>
    <x v="0"/>
    <n v="4"/>
    <n v="1"/>
    <n v="2"/>
    <n v="2"/>
    <s v="Real Bed"/>
    <n v="195"/>
    <n v="4"/>
    <n v="40"/>
    <n v="2"/>
    <n v="0"/>
    <n v="195"/>
    <n v="390"/>
    <n v="0"/>
    <s v="within a day"/>
    <n v="0.73"/>
    <x v="5"/>
    <m/>
    <m/>
    <m/>
    <m/>
    <m/>
    <m/>
    <m/>
  </r>
  <r>
    <x v="2957"/>
    <x v="707"/>
    <x v="5"/>
    <s v="7/8"/>
    <d v="2013-07-08T00:00:00"/>
    <n v="1.968207270738211"/>
    <n v="1443822"/>
    <x v="2"/>
    <s v="Amsterdam"/>
    <x v="0"/>
    <s v="North Holland"/>
    <s v="North Holland"/>
    <s v="1054 VZ"/>
    <s v="Netherlands"/>
    <n v="52.362131271880699"/>
    <n v="4.8626594410079003"/>
    <s v="Apartment"/>
    <x v="0"/>
    <n v="4"/>
    <n v="1"/>
    <n v="2"/>
    <n v="2"/>
    <s v="Real Bed"/>
    <n v="175"/>
    <n v="3"/>
    <n v="70"/>
    <n v="5"/>
    <n v="6"/>
    <n v="175"/>
    <n v="875"/>
    <n v="5250"/>
    <s v="within a few hours"/>
    <n v="1"/>
    <x v="10"/>
    <n v="100"/>
    <n v="10"/>
    <n v="10"/>
    <n v="10"/>
    <n v="10"/>
    <n v="10"/>
    <n v="10"/>
  </r>
  <r>
    <x v="2958"/>
    <x v="221"/>
    <x v="5"/>
    <s v="7/8"/>
    <d v="2013-07-08T00:00:00"/>
    <n v="1.968207270738211"/>
    <n v="5530687"/>
    <x v="10"/>
    <s v="Amsterdam"/>
    <x v="0"/>
    <s v="Noord-Holland"/>
    <s v="North Holland"/>
    <s v="1091 NZ"/>
    <s v="Netherlands"/>
    <n v="52.353306217398803"/>
    <n v="4.9194831005000603"/>
    <s v="Apartment"/>
    <x v="0"/>
    <n v="4"/>
    <n v="1"/>
    <n v="1"/>
    <n v="1"/>
    <s v="Real Bed"/>
    <n v="80"/>
    <n v="2"/>
    <n v="20"/>
    <n v="3"/>
    <n v="2"/>
    <n v="80"/>
    <n v="240"/>
    <n v="480"/>
    <s v="within a few hours"/>
    <n v="1"/>
    <x v="4"/>
    <n v="100"/>
    <n v="10"/>
    <n v="8"/>
    <n v="10"/>
    <n v="10"/>
    <n v="8"/>
    <n v="10"/>
  </r>
  <r>
    <x v="2959"/>
    <x v="1439"/>
    <x v="5"/>
    <s v="7/8"/>
    <d v="2013-07-08T00:00:00"/>
    <n v="1.968207270738211"/>
    <n v="3945144"/>
    <x v="1"/>
    <s v="Amsterdam"/>
    <x v="0"/>
    <s v="North Holland"/>
    <s v="North Holland"/>
    <s v="1094 HJ"/>
    <s v="Netherlands"/>
    <n v="52.362878416132901"/>
    <n v="4.93339938704265"/>
    <s v="Apartment"/>
    <x v="0"/>
    <n v="2"/>
    <n v="1"/>
    <n v="0"/>
    <n v="1"/>
    <s v="Real Bed"/>
    <n v="75"/>
    <n v="1"/>
    <n v="0"/>
    <n v="2"/>
    <n v="14"/>
    <n v="75"/>
    <n v="150"/>
    <n v="2100"/>
    <s v="within a day"/>
    <n v="0.8"/>
    <x v="45"/>
    <n v="83"/>
    <n v="9"/>
    <n v="8"/>
    <n v="9"/>
    <n v="9"/>
    <n v="7"/>
    <n v="8"/>
  </r>
  <r>
    <x v="2960"/>
    <x v="1745"/>
    <x v="5"/>
    <s v="7/8"/>
    <d v="2013-07-08T00:00:00"/>
    <n v="1.968207270738211"/>
    <n v="1381638"/>
    <x v="10"/>
    <s v="Amsterdam"/>
    <x v="0"/>
    <s v="North Holland"/>
    <s v="North Holland"/>
    <s v="1092 TS"/>
    <s v="Netherlands"/>
    <n v="52.356287669955201"/>
    <n v="4.9203865579719404"/>
    <s v="Apartment"/>
    <x v="0"/>
    <n v="2"/>
    <n v="1"/>
    <n v="1"/>
    <n v="1"/>
    <s v="Real Bed"/>
    <n v="110"/>
    <n v="1"/>
    <n v="0"/>
    <n v="4"/>
    <n v="24"/>
    <n v="110"/>
    <n v="440"/>
    <n v="10560"/>
    <s v="N/A"/>
    <s v="N/A"/>
    <x v="75"/>
    <n v="96"/>
    <n v="10"/>
    <n v="10"/>
    <n v="10"/>
    <n v="10"/>
    <n v="9"/>
    <n v="10"/>
  </r>
  <r>
    <x v="2961"/>
    <x v="160"/>
    <x v="5"/>
    <s v="7/8"/>
    <d v="2013-07-08T00:00:00"/>
    <n v="1.968207270738211"/>
    <n v="1356142"/>
    <x v="2"/>
    <s v="Amsterdam"/>
    <x v="0"/>
    <s v="North Holland"/>
    <s v="North Holland"/>
    <n v="1057"/>
    <s v="Netherlands"/>
    <n v="52.368116241703703"/>
    <n v="4.84985180190235"/>
    <s v="Apartment"/>
    <x v="0"/>
    <n v="5"/>
    <n v="1"/>
    <n v="2"/>
    <n v="3"/>
    <s v="Real Bed"/>
    <n v="95"/>
    <n v="2"/>
    <n v="25"/>
    <n v="2"/>
    <n v="96"/>
    <n v="95"/>
    <n v="190"/>
    <n v="18240"/>
    <s v="within a day"/>
    <n v="0.64"/>
    <x v="113"/>
    <n v="95"/>
    <n v="9"/>
    <n v="9"/>
    <n v="10"/>
    <n v="10"/>
    <n v="9"/>
    <n v="9"/>
  </r>
  <r>
    <x v="2962"/>
    <x v="337"/>
    <x v="5"/>
    <s v="7/9"/>
    <d v="2013-07-09T00:00:00"/>
    <n v="1.9654675447108139"/>
    <n v="1357312"/>
    <x v="13"/>
    <s v="Amsterdam"/>
    <x v="0"/>
    <s v="North Holland"/>
    <s v="North Holland"/>
    <s v="1021 GE"/>
    <s v="Netherlands"/>
    <n v="52.383833557906897"/>
    <n v="4.9148820707189298"/>
    <s v="Apartment"/>
    <x v="0"/>
    <n v="2"/>
    <n v="1"/>
    <n v="1"/>
    <n v="2"/>
    <s v="Real Bed"/>
    <n v="75"/>
    <n v="1"/>
    <n v="0"/>
    <n v="3"/>
    <n v="6"/>
    <n v="75"/>
    <n v="225"/>
    <n v="1350"/>
    <s v="within a day"/>
    <n v="1"/>
    <x v="10"/>
    <n v="83"/>
    <n v="9"/>
    <n v="7"/>
    <n v="9"/>
    <n v="9"/>
    <n v="7"/>
    <n v="7"/>
  </r>
  <r>
    <x v="2963"/>
    <x v="1357"/>
    <x v="5"/>
    <s v="7/9"/>
    <d v="2013-07-09T00:00:00"/>
    <n v="1.9654675447108139"/>
    <n v="5246318"/>
    <x v="6"/>
    <s v="Amsterdam"/>
    <x v="0"/>
    <s v="Noord-Holland"/>
    <s v="North Holland"/>
    <s v="1072 LB"/>
    <s v="Netherlands"/>
    <n v="52.356580312480098"/>
    <n v="4.8896177911691003"/>
    <s v="Apartment"/>
    <x v="0"/>
    <n v="4"/>
    <n v="1"/>
    <n v="2"/>
    <n v="2"/>
    <s v="Real Bed"/>
    <n v="120"/>
    <n v="1"/>
    <n v="0"/>
    <n v="1"/>
    <n v="0"/>
    <n v="120"/>
    <n v="120"/>
    <n v="0"/>
    <s v="within a few hours"/>
    <n v="1"/>
    <x v="5"/>
    <m/>
    <m/>
    <m/>
    <m/>
    <m/>
    <m/>
    <m/>
  </r>
  <r>
    <x v="2964"/>
    <x v="1746"/>
    <x v="5"/>
    <s v="7/9"/>
    <d v="2013-07-09T00:00:00"/>
    <n v="1.9654675447108139"/>
    <n v="1358055"/>
    <x v="4"/>
    <s v="Amsterdam"/>
    <x v="0"/>
    <s v="North Holland"/>
    <s v="North Holland"/>
    <n v="1015"/>
    <s v="Netherlands"/>
    <n v="52.379313556653699"/>
    <n v="4.8829179653024699"/>
    <s v="Apartment"/>
    <x v="0"/>
    <n v="3"/>
    <n v="1"/>
    <n v="1"/>
    <n v="2"/>
    <s v="Real Bed"/>
    <n v="98"/>
    <n v="2"/>
    <n v="30"/>
    <n v="2"/>
    <n v="140"/>
    <n v="98"/>
    <n v="196"/>
    <n v="27440"/>
    <s v="within a few hours"/>
    <n v="1"/>
    <x v="64"/>
    <n v="92"/>
    <n v="9"/>
    <n v="9"/>
    <n v="10"/>
    <n v="10"/>
    <n v="10"/>
    <n v="9"/>
  </r>
  <r>
    <x v="2965"/>
    <x v="265"/>
    <x v="5"/>
    <s v="7/9"/>
    <d v="2013-07-09T00:00:00"/>
    <n v="1.9654675447108139"/>
    <n v="1358352"/>
    <x v="0"/>
    <s v="Amsterdam"/>
    <x v="0"/>
    <s v="North Holland"/>
    <s v="North Holland"/>
    <n v="1052"/>
    <s v="Netherlands"/>
    <n v="52.375386194748103"/>
    <n v="4.8704128032042204"/>
    <s v="Apartment"/>
    <x v="0"/>
    <n v="2"/>
    <n v="1"/>
    <n v="1"/>
    <n v="1"/>
    <s v="Real Bed"/>
    <n v="120"/>
    <n v="1"/>
    <n v="0"/>
    <n v="3"/>
    <n v="24"/>
    <n v="120"/>
    <n v="360"/>
    <n v="8640"/>
    <s v="within a day"/>
    <n v="1"/>
    <x v="75"/>
    <n v="98"/>
    <n v="10"/>
    <n v="10"/>
    <n v="10"/>
    <n v="10"/>
    <n v="9"/>
    <n v="10"/>
  </r>
  <r>
    <x v="2966"/>
    <x v="1747"/>
    <x v="5"/>
    <s v="7/9"/>
    <d v="2013-07-09T00:00:00"/>
    <n v="1.9654675447108139"/>
    <n v="5284691"/>
    <x v="0"/>
    <s v="Amsterdam"/>
    <x v="0"/>
    <s v="Noord-Holland"/>
    <s v="North Holland"/>
    <s v="1051 LZ"/>
    <s v="Netherlands"/>
    <n v="52.3739147169902"/>
    <n v="4.86807920780263"/>
    <s v="Apartment"/>
    <x v="1"/>
    <n v="2"/>
    <n v="1"/>
    <n v="1"/>
    <n v="1"/>
    <s v="Real Bed"/>
    <n v="75"/>
    <n v="1"/>
    <n v="10"/>
    <n v="1"/>
    <n v="10"/>
    <n v="85"/>
    <n v="85"/>
    <n v="850"/>
    <s v="within an hour"/>
    <n v="1"/>
    <x v="22"/>
    <n v="88"/>
    <n v="8"/>
    <n v="9"/>
    <n v="10"/>
    <n v="10"/>
    <n v="9"/>
    <n v="8"/>
  </r>
  <r>
    <x v="2967"/>
    <x v="1748"/>
    <x v="5"/>
    <s v="7/9"/>
    <d v="2013-07-09T00:00:00"/>
    <n v="1.9654675447108139"/>
    <n v="3140600"/>
    <x v="3"/>
    <s v="Amsterdam"/>
    <x v="0"/>
    <s v="Noord-Holland"/>
    <s v="North Holland"/>
    <m/>
    <s v="Netherlands"/>
    <n v="52.372158702618101"/>
    <n v="4.9174539988290302"/>
    <s v="Apartment"/>
    <x v="0"/>
    <n v="3"/>
    <n v="1"/>
    <n v="1"/>
    <n v="2"/>
    <s v="Real Bed"/>
    <n v="98"/>
    <n v="1"/>
    <n v="0"/>
    <n v="1"/>
    <n v="14"/>
    <n v="98"/>
    <n v="98"/>
    <n v="1372"/>
    <s v="a few days or more"/>
    <n v="0.28999999999999998"/>
    <x v="45"/>
    <n v="89"/>
    <n v="8"/>
    <n v="8"/>
    <n v="9"/>
    <n v="9"/>
    <n v="9"/>
    <n v="8"/>
  </r>
  <r>
    <x v="2968"/>
    <x v="818"/>
    <x v="5"/>
    <s v="7/9"/>
    <d v="2013-07-09T00:00:00"/>
    <n v="1.9654675447108139"/>
    <n v="4704928"/>
    <x v="7"/>
    <s v="Amsterdam"/>
    <x v="0"/>
    <s v="Noord-Holland"/>
    <s v="North Holland"/>
    <s v="1055 ED"/>
    <s v="Netherlands"/>
    <n v="52.382216583727697"/>
    <n v="4.85633548817981"/>
    <s v="Apartment"/>
    <x v="0"/>
    <n v="3"/>
    <n v="1"/>
    <n v="2"/>
    <n v="2"/>
    <s v="Real Bed"/>
    <n v="75"/>
    <n v="2"/>
    <n v="25"/>
    <n v="4"/>
    <n v="12"/>
    <n v="75"/>
    <n v="300"/>
    <n v="3600"/>
    <s v="within an hour"/>
    <n v="1"/>
    <x v="77"/>
    <n v="100"/>
    <n v="10"/>
    <n v="9"/>
    <n v="10"/>
    <n v="10"/>
    <n v="9"/>
    <n v="10"/>
  </r>
  <r>
    <x v="2969"/>
    <x v="1421"/>
    <x v="5"/>
    <s v="7/10"/>
    <d v="2013-07-10T00:00:00"/>
    <n v="1.9627278186834165"/>
    <n v="1361885"/>
    <x v="10"/>
    <s v="Amsterdam"/>
    <x v="0"/>
    <s v="North Holland"/>
    <s v="North Holland"/>
    <s v="1092 VW"/>
    <s v="Netherlands"/>
    <n v="52.357994211922097"/>
    <n v="4.9242230972551804"/>
    <s v="Apartment"/>
    <x v="0"/>
    <n v="5"/>
    <n v="1"/>
    <n v="3"/>
    <n v="4"/>
    <s v="Real Bed"/>
    <n v="100"/>
    <n v="3"/>
    <n v="15"/>
    <n v="2"/>
    <n v="6"/>
    <n v="100"/>
    <n v="200"/>
    <n v="1200"/>
    <s v="within a day"/>
    <n v="0.6"/>
    <x v="10"/>
    <n v="93"/>
    <n v="10"/>
    <n v="9"/>
    <n v="10"/>
    <n v="10"/>
    <n v="7"/>
    <n v="8"/>
  </r>
  <r>
    <x v="2970"/>
    <x v="1749"/>
    <x v="5"/>
    <s v="7/10"/>
    <d v="2013-07-10T00:00:00"/>
    <n v="1.9627278186834165"/>
    <n v="1383369"/>
    <x v="0"/>
    <s v="Amsterdam"/>
    <x v="0"/>
    <s v="North Holland"/>
    <s v="North Holland"/>
    <n v="1051"/>
    <s v="Netherlands"/>
    <n v="52.380860921993197"/>
    <n v="4.8697766941712901"/>
    <s v="Apartment"/>
    <x v="0"/>
    <n v="3"/>
    <n v="1"/>
    <n v="1"/>
    <n v="1"/>
    <s v="Real Bed"/>
    <n v="99"/>
    <n v="1"/>
    <n v="21"/>
    <n v="2"/>
    <n v="116"/>
    <n v="120"/>
    <n v="240"/>
    <n v="27840"/>
    <s v="within a day"/>
    <n v="0.83"/>
    <x v="16"/>
    <n v="93"/>
    <n v="9"/>
    <n v="9"/>
    <n v="10"/>
    <n v="10"/>
    <n v="9"/>
    <n v="9"/>
  </r>
  <r>
    <x v="2971"/>
    <x v="1750"/>
    <x v="5"/>
    <s v="7/10"/>
    <d v="2013-07-10T00:00:00"/>
    <n v="1.9627278186834165"/>
    <n v="1362012"/>
    <x v="9"/>
    <s v="Amsterdam"/>
    <x v="0"/>
    <s v="North Holland"/>
    <s v="North Holland"/>
    <n v="1061"/>
    <s v="Netherlands"/>
    <n v="52.367633051096497"/>
    <n v="4.8365247176433099"/>
    <s v="Apartment"/>
    <x v="0"/>
    <n v="3"/>
    <n v="1"/>
    <n v="2"/>
    <n v="2"/>
    <s v="Real Bed"/>
    <n v="72"/>
    <n v="1"/>
    <n v="0"/>
    <n v="10"/>
    <n v="0"/>
    <n v="72"/>
    <n v="720"/>
    <n v="0"/>
    <s v="a few days or more"/>
    <n v="0.2"/>
    <x v="5"/>
    <m/>
    <m/>
    <m/>
    <m/>
    <m/>
    <m/>
    <m/>
  </r>
  <r>
    <x v="2972"/>
    <x v="1751"/>
    <x v="5"/>
    <s v="7/10"/>
    <d v="2013-07-10T00:00:00"/>
    <n v="1.9627278186834165"/>
    <n v="1362020"/>
    <x v="13"/>
    <s v="Amsterdam"/>
    <x v="0"/>
    <s v="North Holland"/>
    <s v="North Holland"/>
    <s v="1021 NP"/>
    <s v="Netherlands"/>
    <n v="52.380815658358898"/>
    <n v="4.9156564823062903"/>
    <s v="Apartment"/>
    <x v="0"/>
    <n v="5"/>
    <n v="1"/>
    <n v="2"/>
    <n v="3"/>
    <s v="Real Bed"/>
    <n v="120"/>
    <n v="4"/>
    <n v="20"/>
    <n v="5"/>
    <n v="8"/>
    <n v="120"/>
    <n v="600"/>
    <n v="4800"/>
    <s v="N/A"/>
    <s v="N/A"/>
    <x v="6"/>
    <n v="96"/>
    <n v="10"/>
    <n v="10"/>
    <n v="10"/>
    <n v="10"/>
    <n v="10"/>
    <n v="10"/>
  </r>
  <r>
    <x v="2973"/>
    <x v="1361"/>
    <x v="5"/>
    <s v="7/10"/>
    <d v="2013-07-10T00:00:00"/>
    <n v="1.9627278186834165"/>
    <n v="1363476"/>
    <x v="3"/>
    <s v="Amsterdam"/>
    <x v="0"/>
    <s v="North Holland"/>
    <s v="North Holland"/>
    <s v="1011 EJ"/>
    <s v="Netherlands"/>
    <n v="52.374872877876498"/>
    <n v="4.9030948230862803"/>
    <s v="Apartment"/>
    <x v="0"/>
    <n v="5"/>
    <n v="1"/>
    <n v="2"/>
    <n v="3"/>
    <s v="Real Bed"/>
    <n v="155"/>
    <n v="4"/>
    <n v="35"/>
    <n v="2"/>
    <n v="58"/>
    <n v="155"/>
    <n v="310"/>
    <n v="17980"/>
    <s v="within an hour"/>
    <n v="1"/>
    <x v="34"/>
    <n v="90"/>
    <n v="9"/>
    <n v="8"/>
    <n v="9"/>
    <n v="10"/>
    <n v="10"/>
    <n v="9"/>
  </r>
  <r>
    <x v="2974"/>
    <x v="607"/>
    <x v="5"/>
    <s v="7/10"/>
    <d v="2013-07-10T00:00:00"/>
    <n v="1.9627278186834165"/>
    <n v="3396611"/>
    <x v="5"/>
    <s v="Amsterdam"/>
    <x v="0"/>
    <s v="North Holland"/>
    <s v="North Holland"/>
    <s v="1075 XL"/>
    <s v="Netherlands"/>
    <n v="52.355089043501202"/>
    <n v="4.8546535635490198"/>
    <s v="Apartment"/>
    <x v="1"/>
    <n v="2"/>
    <n v="1"/>
    <n v="1"/>
    <n v="1"/>
    <s v="Real Bed"/>
    <n v="70"/>
    <n v="1"/>
    <n v="0"/>
    <n v="2"/>
    <n v="16"/>
    <n v="70"/>
    <n v="140"/>
    <n v="2240"/>
    <s v="N/A"/>
    <s v="N/A"/>
    <x v="9"/>
    <n v="91"/>
    <n v="9"/>
    <n v="9"/>
    <n v="10"/>
    <n v="10"/>
    <n v="9"/>
    <n v="9"/>
  </r>
  <r>
    <x v="2975"/>
    <x v="1482"/>
    <x v="5"/>
    <s v="7/10"/>
    <d v="2013-07-10T00:00:00"/>
    <n v="1.9627278186834165"/>
    <n v="1364013"/>
    <x v="2"/>
    <s v="Amsterdam"/>
    <x v="0"/>
    <s v="North Holland"/>
    <s v="North Holland"/>
    <s v="1058 BZ"/>
    <s v="Netherlands"/>
    <n v="52.360211409923998"/>
    <n v="4.8525778712632599"/>
    <s v="Apartment"/>
    <x v="0"/>
    <n v="4"/>
    <n v="1"/>
    <n v="3"/>
    <n v="3"/>
    <s v="Real Bed"/>
    <n v="92"/>
    <n v="1"/>
    <n v="0"/>
    <n v="4"/>
    <n v="8"/>
    <n v="92"/>
    <n v="368"/>
    <n v="2944"/>
    <s v="within a day"/>
    <n v="0.9"/>
    <x v="6"/>
    <n v="95"/>
    <n v="9"/>
    <n v="9"/>
    <n v="10"/>
    <n v="10"/>
    <n v="9"/>
    <n v="10"/>
  </r>
  <r>
    <x v="2976"/>
    <x v="124"/>
    <x v="5"/>
    <s v="7/10"/>
    <d v="2013-07-10T00:00:00"/>
    <n v="1.9627278186834165"/>
    <n v="1364081"/>
    <x v="8"/>
    <s v="Amsterdam"/>
    <x v="0"/>
    <s v="North Holland"/>
    <s v="North Holland"/>
    <s v="1094 JK"/>
    <s v="Netherlands"/>
    <n v="52.356433094864101"/>
    <n v="4.9356611488218798"/>
    <s v="Apartment"/>
    <x v="0"/>
    <n v="5"/>
    <n v="1"/>
    <n v="1"/>
    <n v="3"/>
    <s v="Real Bed"/>
    <n v="78"/>
    <n v="2"/>
    <n v="20"/>
    <n v="2"/>
    <n v="32"/>
    <n v="78"/>
    <n v="156"/>
    <n v="4992"/>
    <s v="N/A"/>
    <s v="N/A"/>
    <x v="112"/>
    <n v="91"/>
    <n v="9"/>
    <n v="9"/>
    <n v="10"/>
    <n v="10"/>
    <n v="8"/>
    <n v="8"/>
  </r>
  <r>
    <x v="2977"/>
    <x v="225"/>
    <x v="5"/>
    <s v="7/10"/>
    <d v="2013-07-10T00:00:00"/>
    <n v="1.9627278186834165"/>
    <n v="4578467"/>
    <x v="2"/>
    <s v="Amsterdam"/>
    <x v="0"/>
    <s v="North Holland"/>
    <s v="North Holland"/>
    <s v="1056 JT"/>
    <s v="Netherlands"/>
    <n v="52.372571715180896"/>
    <n v="4.8633146654970201"/>
    <s v="Apartment"/>
    <x v="1"/>
    <n v="2"/>
    <n v="1"/>
    <n v="1"/>
    <n v="1"/>
    <s v="Real Bed"/>
    <n v="59"/>
    <n v="1"/>
    <n v="0"/>
    <n v="2"/>
    <n v="2"/>
    <n v="59"/>
    <n v="118"/>
    <n v="236"/>
    <s v="N/A"/>
    <s v="N/A"/>
    <x v="4"/>
    <n v="100"/>
    <n v="10"/>
    <n v="10"/>
    <n v="10"/>
    <n v="10"/>
    <n v="10"/>
    <n v="10"/>
  </r>
  <r>
    <x v="2978"/>
    <x v="709"/>
    <x v="5"/>
    <s v="7/10"/>
    <d v="2013-07-10T00:00:00"/>
    <n v="1.9627278186834165"/>
    <n v="1364379"/>
    <x v="5"/>
    <s v="Amsterdam"/>
    <x v="0"/>
    <s v="North Holland"/>
    <s v="North Holland"/>
    <n v="1076"/>
    <s v="Netherlands"/>
    <n v="52.340238788604402"/>
    <n v="4.8527137843363697"/>
    <s v="Boat"/>
    <x v="0"/>
    <n v="4"/>
    <m/>
    <n v="3"/>
    <n v="1"/>
    <s v="Real Bed"/>
    <n v="110"/>
    <n v="1"/>
    <n v="0"/>
    <n v="7"/>
    <n v="6"/>
    <n v="110"/>
    <n v="770"/>
    <n v="4620"/>
    <s v="N/A"/>
    <s v="N/A"/>
    <x v="10"/>
    <n v="93"/>
    <n v="9"/>
    <n v="9"/>
    <n v="9"/>
    <n v="9"/>
    <n v="8"/>
    <n v="8"/>
  </r>
  <r>
    <x v="2979"/>
    <x v="1752"/>
    <x v="5"/>
    <s v="7/10"/>
    <d v="2013-07-10T00:00:00"/>
    <n v="1.9627278186834165"/>
    <n v="1448909"/>
    <x v="6"/>
    <s v="Amsterdam"/>
    <x v="0"/>
    <s v="North Holland"/>
    <s v="North Holland"/>
    <m/>
    <s v="Netherlands"/>
    <n v="52.346761189271199"/>
    <n v="4.8998449800857804"/>
    <s v="Apartment"/>
    <x v="0"/>
    <n v="4"/>
    <n v="1"/>
    <n v="1"/>
    <n v="2"/>
    <s v="Real Bed"/>
    <n v="95"/>
    <n v="2"/>
    <n v="35"/>
    <n v="2"/>
    <n v="18"/>
    <n v="95"/>
    <n v="190"/>
    <n v="3420"/>
    <s v="within a few hours"/>
    <n v="1"/>
    <x v="33"/>
    <n v="98"/>
    <n v="10"/>
    <n v="9"/>
    <n v="10"/>
    <n v="10"/>
    <n v="9"/>
    <n v="9"/>
  </r>
  <r>
    <x v="2980"/>
    <x v="765"/>
    <x v="5"/>
    <s v="7/11"/>
    <d v="2013-07-11T00:00:00"/>
    <n v="1.9599880926560194"/>
    <n v="1366080"/>
    <x v="6"/>
    <s v="Amsterdam"/>
    <x v="0"/>
    <s v="North Holland"/>
    <s v="North Holland"/>
    <n v="1079"/>
    <s v="Netherlands"/>
    <n v="52.341552932689297"/>
    <n v="4.9025148553687696"/>
    <s v="House"/>
    <x v="0"/>
    <n v="2"/>
    <n v="1"/>
    <n v="2"/>
    <n v="3"/>
    <s v="Real Bed"/>
    <n v="95"/>
    <n v="4"/>
    <n v="20"/>
    <n v="2"/>
    <n v="14"/>
    <n v="95"/>
    <n v="190"/>
    <n v="2660"/>
    <s v="within a day"/>
    <n v="0.54"/>
    <x v="45"/>
    <n v="94"/>
    <n v="9"/>
    <n v="9"/>
    <n v="10"/>
    <n v="10"/>
    <n v="9"/>
    <n v="9"/>
  </r>
  <r>
    <x v="2981"/>
    <x v="1753"/>
    <x v="5"/>
    <s v="7/11"/>
    <d v="2013-07-11T00:00:00"/>
    <n v="1.9599880926560194"/>
    <n v="2902819"/>
    <x v="3"/>
    <s v="Amsterdam"/>
    <x v="0"/>
    <s v="North Holland"/>
    <s v="North Holland"/>
    <s v="1011 LA"/>
    <s v="Netherlands"/>
    <n v="52.371006193433303"/>
    <n v="4.9035373070300201"/>
    <s v="Boat"/>
    <x v="0"/>
    <n v="2"/>
    <n v="1"/>
    <n v="1"/>
    <n v="1"/>
    <s v="Real Bed"/>
    <n v="225"/>
    <n v="2"/>
    <n v="75"/>
    <n v="2"/>
    <n v="8"/>
    <n v="225"/>
    <n v="450"/>
    <n v="3600"/>
    <s v="within an hour"/>
    <n v="1"/>
    <x v="6"/>
    <n v="95"/>
    <n v="10"/>
    <n v="10"/>
    <n v="10"/>
    <n v="10"/>
    <n v="10"/>
    <n v="10"/>
  </r>
  <r>
    <x v="2982"/>
    <x v="56"/>
    <x v="5"/>
    <s v="7/11"/>
    <d v="2013-07-11T00:00:00"/>
    <n v="1.9599880926560194"/>
    <n v="1367224"/>
    <x v="5"/>
    <s v="Amsterdam"/>
    <x v="0"/>
    <s v="North Holland"/>
    <s v="North Holland"/>
    <s v="1058 JH"/>
    <s v="Netherlands"/>
    <n v="52.355442805533499"/>
    <n v="4.8515055497242097"/>
    <s v="Apartment"/>
    <x v="0"/>
    <n v="3"/>
    <n v="1"/>
    <n v="2"/>
    <n v="2"/>
    <s v="Real Bed"/>
    <n v="225"/>
    <n v="1"/>
    <n v="0"/>
    <n v="4"/>
    <n v="0"/>
    <n v="225"/>
    <n v="900"/>
    <n v="0"/>
    <s v="within an hour"/>
    <n v="1"/>
    <x v="5"/>
    <m/>
    <m/>
    <m/>
    <m/>
    <m/>
    <m/>
    <m/>
  </r>
  <r>
    <x v="2983"/>
    <x v="54"/>
    <x v="5"/>
    <s v="7/11"/>
    <d v="2013-07-11T00:00:00"/>
    <n v="1.9599880926560194"/>
    <n v="3965319"/>
    <x v="4"/>
    <s v="Amsterdam"/>
    <x v="0"/>
    <s v="North Holland"/>
    <s v="North Holland"/>
    <s v="1016 AG"/>
    <s v="Netherlands"/>
    <n v="52.369232622092902"/>
    <n v="4.8872944728867802"/>
    <s v="House"/>
    <x v="1"/>
    <n v="2"/>
    <n v="1"/>
    <n v="1"/>
    <n v="1"/>
    <s v="Real Bed"/>
    <n v="99"/>
    <n v="1"/>
    <n v="0"/>
    <n v="1"/>
    <n v="16"/>
    <n v="99"/>
    <n v="99"/>
    <n v="1584"/>
    <s v="within an hour"/>
    <n v="0.8"/>
    <x v="9"/>
    <n v="98"/>
    <n v="9"/>
    <n v="9"/>
    <n v="10"/>
    <n v="10"/>
    <n v="10"/>
    <n v="9"/>
  </r>
  <r>
    <x v="2984"/>
    <x v="557"/>
    <x v="5"/>
    <s v="7/11"/>
    <d v="2013-07-11T00:00:00"/>
    <n v="1.9599880926560194"/>
    <n v="1367672"/>
    <x v="3"/>
    <s v="Amsterdam"/>
    <x v="0"/>
    <s v="North Holland"/>
    <s v="North Holland"/>
    <s v="1011 VA"/>
    <s v="Netherlands"/>
    <n v="52.369783149956397"/>
    <n v="4.9101039028006301"/>
    <s v="Apartment"/>
    <x v="0"/>
    <n v="4"/>
    <n v="1"/>
    <n v="2"/>
    <n v="4"/>
    <s v="Real Bed"/>
    <n v="50"/>
    <n v="1"/>
    <n v="25"/>
    <n v="1"/>
    <n v="116"/>
    <n v="75"/>
    <n v="75"/>
    <n v="8700"/>
    <s v="within an hour"/>
    <n v="1"/>
    <x v="16"/>
    <n v="85"/>
    <n v="8"/>
    <n v="9"/>
    <n v="8"/>
    <n v="8"/>
    <n v="9"/>
    <n v="8"/>
  </r>
  <r>
    <x v="2985"/>
    <x v="195"/>
    <x v="5"/>
    <s v="7/11"/>
    <d v="2013-07-11T00:00:00"/>
    <n v="1.9599880926560194"/>
    <n v="1915457"/>
    <x v="3"/>
    <s v="Amsterdam"/>
    <x v="0"/>
    <s v="North Holland"/>
    <s v="North Holland"/>
    <s v="1011 JT"/>
    <s v="Netherlands"/>
    <n v="52.371243413341197"/>
    <n v="4.8991384677859697"/>
    <s v="Apartment"/>
    <x v="1"/>
    <n v="2"/>
    <n v="1"/>
    <n v="1"/>
    <n v="1"/>
    <s v="Real Bed"/>
    <n v="110"/>
    <n v="1"/>
    <n v="0"/>
    <n v="3"/>
    <n v="18"/>
    <n v="110"/>
    <n v="330"/>
    <n v="5940"/>
    <s v="within a day"/>
    <n v="0.8"/>
    <x v="33"/>
    <n v="89"/>
    <n v="9"/>
    <n v="9"/>
    <n v="10"/>
    <n v="10"/>
    <n v="10"/>
    <n v="9"/>
  </r>
  <r>
    <x v="2986"/>
    <x v="1754"/>
    <x v="5"/>
    <s v="7/11"/>
    <d v="2013-07-11T00:00:00"/>
    <n v="1.9599880926560194"/>
    <n v="1403382"/>
    <x v="3"/>
    <s v="Amsterdam"/>
    <x v="0"/>
    <s v="North Holland"/>
    <s v="North Holland"/>
    <n v="1018"/>
    <s v="Netherlands"/>
    <n v="52.363142697367998"/>
    <n v="4.9059266312896002"/>
    <s v="Apartment"/>
    <x v="0"/>
    <n v="2"/>
    <n v="1"/>
    <n v="1"/>
    <n v="1"/>
    <s v="Real Bed"/>
    <n v="275"/>
    <n v="2"/>
    <n v="30"/>
    <n v="2"/>
    <n v="0"/>
    <n v="275"/>
    <n v="550"/>
    <n v="0"/>
    <s v="within a day"/>
    <n v="1"/>
    <x v="5"/>
    <m/>
    <m/>
    <m/>
    <m/>
    <m/>
    <m/>
    <m/>
  </r>
  <r>
    <x v="2987"/>
    <x v="200"/>
    <x v="5"/>
    <s v="7/11"/>
    <d v="2013-07-11T00:00:00"/>
    <n v="1.9599880926560194"/>
    <n v="2176762"/>
    <x v="2"/>
    <s v="Amsterdam"/>
    <x v="0"/>
    <s v="North Holland"/>
    <s v="North Holland"/>
    <s v="1054 KA"/>
    <s v="Netherlands"/>
    <n v="52.360473029482399"/>
    <n v="4.8654884148662196"/>
    <s v="Apartment"/>
    <x v="0"/>
    <n v="4"/>
    <n v="1"/>
    <n v="2"/>
    <n v="2"/>
    <s v="Real Bed"/>
    <n v="140"/>
    <n v="2"/>
    <n v="15"/>
    <n v="3"/>
    <n v="36"/>
    <n v="140"/>
    <n v="420"/>
    <n v="15120"/>
    <s v="within a day"/>
    <n v="1"/>
    <x v="15"/>
    <n v="97"/>
    <n v="10"/>
    <n v="10"/>
    <n v="10"/>
    <n v="10"/>
    <n v="10"/>
    <n v="9"/>
  </r>
  <r>
    <x v="2988"/>
    <x v="649"/>
    <x v="5"/>
    <s v="7/11"/>
    <d v="2013-07-11T00:00:00"/>
    <n v="1.9599880926560194"/>
    <n v="2344832"/>
    <x v="10"/>
    <s v="Amsterdam"/>
    <x v="0"/>
    <s v="North Holland"/>
    <s v="North Holland"/>
    <s v="1093 GB"/>
    <s v="Netherlands"/>
    <n v="52.363734892932399"/>
    <n v="4.9260744573906896"/>
    <s v="Apartment"/>
    <x v="0"/>
    <n v="4"/>
    <n v="1.5"/>
    <n v="2"/>
    <n v="3"/>
    <s v="Real Bed"/>
    <n v="120"/>
    <n v="4"/>
    <n v="0"/>
    <n v="2"/>
    <n v="12"/>
    <n v="120"/>
    <n v="240"/>
    <n v="2880"/>
    <s v="within a day"/>
    <n v="0.59"/>
    <x v="77"/>
    <n v="97"/>
    <n v="10"/>
    <n v="9"/>
    <n v="10"/>
    <n v="9"/>
    <n v="9"/>
    <n v="9"/>
  </r>
  <r>
    <x v="2989"/>
    <x v="1199"/>
    <x v="5"/>
    <s v="7/11"/>
    <d v="2013-07-11T00:00:00"/>
    <n v="1.9599880926560194"/>
    <n v="1370038"/>
    <x v="5"/>
    <s v="Amsterdam"/>
    <x v="0"/>
    <s v="North Holland"/>
    <s v="North Holland"/>
    <s v="1076 XX"/>
    <s v="Netherlands"/>
    <n v="52.346262931520101"/>
    <n v="4.8581024907603299"/>
    <s v="Apartment"/>
    <x v="0"/>
    <n v="6"/>
    <n v="1"/>
    <n v="2"/>
    <n v="3"/>
    <s v="Real Bed"/>
    <n v="135"/>
    <n v="3"/>
    <n v="40"/>
    <n v="1"/>
    <n v="50"/>
    <n v="135"/>
    <n v="135"/>
    <n v="6750"/>
    <s v="within an hour"/>
    <n v="0.78"/>
    <x v="18"/>
    <n v="94"/>
    <n v="10"/>
    <n v="9"/>
    <n v="10"/>
    <n v="10"/>
    <n v="9"/>
    <n v="9"/>
  </r>
  <r>
    <x v="2990"/>
    <x v="1361"/>
    <x v="5"/>
    <s v="7/12"/>
    <d v="2013-07-12T00:00:00"/>
    <n v="1.957248366628622"/>
    <n v="1371048"/>
    <x v="4"/>
    <s v="Amsterdam"/>
    <x v="0"/>
    <s v="North Holland"/>
    <s v="North Holland"/>
    <n v="1015"/>
    <s v="Netherlands"/>
    <n v="52.379221580048899"/>
    <n v="4.8812210892143604"/>
    <s v="Apartment"/>
    <x v="0"/>
    <n v="2"/>
    <n v="1"/>
    <n v="1"/>
    <n v="1"/>
    <s v="Real Bed"/>
    <n v="95"/>
    <n v="1"/>
    <n v="0"/>
    <n v="2"/>
    <n v="74"/>
    <n v="95"/>
    <n v="190"/>
    <n v="14060"/>
    <s v="within an hour"/>
    <n v="1"/>
    <x v="32"/>
    <n v="95"/>
    <n v="10"/>
    <n v="10"/>
    <n v="10"/>
    <n v="10"/>
    <n v="10"/>
    <n v="9"/>
  </r>
  <r>
    <x v="2991"/>
    <x v="1755"/>
    <x v="5"/>
    <s v="7/12"/>
    <d v="2013-07-12T00:00:00"/>
    <n v="1.957248366628622"/>
    <n v="2235825"/>
    <x v="4"/>
    <s v="Amsterdam"/>
    <x v="0"/>
    <s v="North Holland"/>
    <s v="North Holland"/>
    <s v="1016 NG"/>
    <s v="Netherlands"/>
    <n v="52.371235045934696"/>
    <n v="4.8781447592571903"/>
    <s v="Apartment"/>
    <x v="0"/>
    <n v="2"/>
    <n v="1"/>
    <n v="1"/>
    <n v="1"/>
    <s v="Real Bed"/>
    <n v="110"/>
    <n v="2"/>
    <n v="0"/>
    <n v="2"/>
    <n v="14"/>
    <n v="110"/>
    <n v="220"/>
    <n v="3080"/>
    <s v="within a few hours"/>
    <n v="1"/>
    <x v="45"/>
    <n v="100"/>
    <n v="10"/>
    <n v="9"/>
    <n v="10"/>
    <n v="10"/>
    <n v="10"/>
    <n v="9"/>
  </r>
  <r>
    <x v="2992"/>
    <x v="1756"/>
    <x v="5"/>
    <s v="7/12"/>
    <d v="2013-07-12T00:00:00"/>
    <n v="1.957248366628622"/>
    <n v="3310738"/>
    <x v="17"/>
    <s v="Amsterdam"/>
    <x v="0"/>
    <s v="North Holland"/>
    <s v="North Holland"/>
    <s v="1066 CW"/>
    <s v="Netherlands"/>
    <n v="52.343090239562002"/>
    <n v="4.7957949467755903"/>
    <s v="House"/>
    <x v="1"/>
    <n v="3"/>
    <n v="1"/>
    <n v="1"/>
    <n v="2"/>
    <s v="Real Bed"/>
    <n v="85"/>
    <n v="3"/>
    <n v="25"/>
    <n v="3"/>
    <n v="68"/>
    <n v="85"/>
    <n v="255"/>
    <n v="17340"/>
    <s v="within a few hours"/>
    <n v="0.9"/>
    <x v="13"/>
    <n v="92"/>
    <n v="9"/>
    <n v="9"/>
    <n v="9"/>
    <n v="9"/>
    <n v="9"/>
    <n v="9"/>
  </r>
  <r>
    <x v="2993"/>
    <x v="656"/>
    <x v="5"/>
    <s v="7/12"/>
    <d v="2013-07-12T00:00:00"/>
    <n v="1.957248366628622"/>
    <n v="1567839"/>
    <x v="2"/>
    <s v="Amsterdam"/>
    <x v="0"/>
    <s v="North Holland"/>
    <s v="North Holland"/>
    <s v="1052 KC"/>
    <s v="Netherlands"/>
    <n v="52.371180122075799"/>
    <n v="4.8703898486470196"/>
    <s v="Apartment"/>
    <x v="0"/>
    <n v="2"/>
    <n v="1"/>
    <n v="1"/>
    <n v="1"/>
    <s v="Real Bed"/>
    <n v="130"/>
    <n v="1"/>
    <n v="0"/>
    <n v="4"/>
    <n v="12"/>
    <n v="130"/>
    <n v="520"/>
    <n v="6240"/>
    <s v="within a day"/>
    <n v="1"/>
    <x v="77"/>
    <n v="100"/>
    <n v="10"/>
    <n v="10"/>
    <n v="9"/>
    <n v="10"/>
    <n v="10"/>
    <n v="10"/>
  </r>
  <r>
    <x v="2994"/>
    <x v="657"/>
    <x v="5"/>
    <s v="7/12"/>
    <d v="2013-07-12T00:00:00"/>
    <n v="1.957248366628622"/>
    <n v="1744418"/>
    <x v="6"/>
    <s v="Amsterdam"/>
    <x v="0"/>
    <s v="North Holland"/>
    <s v="North Holland"/>
    <s v="1073 GE"/>
    <s v="Netherlands"/>
    <n v="52.352824238961297"/>
    <n v="4.8955378448055997"/>
    <s v="Apartment"/>
    <x v="0"/>
    <n v="2"/>
    <n v="1"/>
    <n v="1"/>
    <n v="1"/>
    <s v="Real Bed"/>
    <n v="114"/>
    <n v="1"/>
    <n v="0"/>
    <n v="2"/>
    <n v="22"/>
    <n v="114"/>
    <n v="228"/>
    <n v="5016"/>
    <s v="within a day"/>
    <n v="0.71"/>
    <x v="0"/>
    <n v="98"/>
    <n v="9"/>
    <n v="9"/>
    <n v="10"/>
    <n v="10"/>
    <n v="9"/>
    <n v="9"/>
  </r>
  <r>
    <x v="2995"/>
    <x v="935"/>
    <x v="5"/>
    <s v="7/13"/>
    <d v="2013-07-13T00:00:00"/>
    <n v="1.9545086406012246"/>
    <n v="1458297"/>
    <x v="6"/>
    <s v="Amsterdam"/>
    <x v="0"/>
    <s v="North Holland"/>
    <s v="North Holland"/>
    <s v="1078 MT"/>
    <s v="Netherlands"/>
    <n v="52.3447593278974"/>
    <n v="4.8991559429509799"/>
    <s v="Apartment"/>
    <x v="0"/>
    <n v="2"/>
    <n v="1"/>
    <n v="1"/>
    <n v="1"/>
    <s v="Real Bed"/>
    <n v="89"/>
    <n v="1"/>
    <n v="0"/>
    <n v="1"/>
    <n v="16"/>
    <n v="89"/>
    <n v="89"/>
    <n v="1424"/>
    <s v="within a day"/>
    <n v="0.75"/>
    <x v="9"/>
    <n v="100"/>
    <n v="10"/>
    <n v="9"/>
    <n v="10"/>
    <n v="10"/>
    <n v="9"/>
    <n v="9"/>
  </r>
  <r>
    <x v="2996"/>
    <x v="222"/>
    <x v="5"/>
    <s v="7/13"/>
    <d v="2013-07-13T00:00:00"/>
    <n v="1.9545086406012246"/>
    <n v="1376828"/>
    <x v="5"/>
    <s v="Amsterdam"/>
    <x v="0"/>
    <s v="North Holland"/>
    <s v="North Holland"/>
    <s v="1071 XP"/>
    <s v="Netherlands"/>
    <n v="52.352742347045897"/>
    <n v="4.88496811730134"/>
    <s v="Apartment"/>
    <x v="0"/>
    <n v="5"/>
    <n v="1"/>
    <n v="1"/>
    <n v="1"/>
    <s v="Real Bed"/>
    <n v="45"/>
    <n v="2"/>
    <n v="15"/>
    <n v="2"/>
    <n v="18"/>
    <n v="45"/>
    <n v="90"/>
    <n v="1620"/>
    <s v="within a day"/>
    <n v="0.79"/>
    <x v="33"/>
    <n v="84"/>
    <n v="8"/>
    <n v="8"/>
    <n v="9"/>
    <n v="10"/>
    <n v="10"/>
    <n v="8"/>
  </r>
  <r>
    <x v="2997"/>
    <x v="656"/>
    <x v="5"/>
    <s v="7/14"/>
    <d v="2013-07-14T00:00:00"/>
    <n v="1.9517689145738275"/>
    <n v="2967649"/>
    <x v="3"/>
    <s v="Amsterdam"/>
    <x v="0"/>
    <s v="North Holland"/>
    <s v="North Holland"/>
    <s v="1011 CT"/>
    <s v="Netherlands"/>
    <n v="52.3733746787169"/>
    <n v="4.9026179596823303"/>
    <s v="Apartment"/>
    <x v="0"/>
    <n v="2"/>
    <n v="1.5"/>
    <n v="0"/>
    <n v="1"/>
    <s v="Real Bed"/>
    <n v="120"/>
    <n v="1"/>
    <n v="0"/>
    <n v="7"/>
    <n v="0"/>
    <n v="120"/>
    <n v="840"/>
    <n v="0"/>
    <s v="N/A"/>
    <s v="N/A"/>
    <x v="5"/>
    <m/>
    <m/>
    <m/>
    <m/>
    <m/>
    <m/>
    <m/>
  </r>
  <r>
    <x v="2998"/>
    <x v="95"/>
    <x v="5"/>
    <s v="7/14"/>
    <d v="2013-07-14T00:00:00"/>
    <n v="1.9517689145738275"/>
    <n v="1381448"/>
    <x v="0"/>
    <s v="Amsterdam"/>
    <x v="0"/>
    <s v="North Holland"/>
    <s v="North Holland"/>
    <s v="1051 AB"/>
    <s v="Netherlands"/>
    <n v="52.384446507558302"/>
    <n v="4.8793946364921501"/>
    <s v="Boat"/>
    <x v="0"/>
    <n v="4"/>
    <n v="1"/>
    <n v="2"/>
    <n v="4"/>
    <s v="Real Bed"/>
    <n v="175"/>
    <n v="1"/>
    <n v="0"/>
    <n v="4"/>
    <n v="4"/>
    <n v="175"/>
    <n v="700"/>
    <n v="2800"/>
    <s v="N/A"/>
    <s v="N/A"/>
    <x v="11"/>
    <n v="100"/>
    <n v="10"/>
    <n v="9"/>
    <n v="10"/>
    <n v="10"/>
    <n v="10"/>
    <n v="9"/>
  </r>
  <r>
    <x v="2999"/>
    <x v="76"/>
    <x v="5"/>
    <s v="7/15"/>
    <d v="2013-07-15T00:00:00"/>
    <n v="1.9490291885464301"/>
    <n v="860193"/>
    <x v="2"/>
    <s v="Amsterdam"/>
    <x v="0"/>
    <s v="Noord-Holland"/>
    <s v="North Holland"/>
    <s v="1052 LN"/>
    <s v="Netherlands"/>
    <n v="52.372345002924497"/>
    <n v="4.8738911026002496"/>
    <s v="Boat"/>
    <x v="0"/>
    <n v="4"/>
    <n v="1"/>
    <n v="2"/>
    <n v="2"/>
    <s v="Real Bed"/>
    <n v="180"/>
    <n v="4"/>
    <n v="0"/>
    <n v="2"/>
    <n v="54"/>
    <n v="180"/>
    <n v="360"/>
    <n v="19440"/>
    <s v="within a few hours"/>
    <n v="1"/>
    <x v="102"/>
    <n v="93"/>
    <n v="9"/>
    <n v="9"/>
    <n v="9"/>
    <n v="9"/>
    <n v="9"/>
    <n v="9"/>
  </r>
  <r>
    <x v="3000"/>
    <x v="1757"/>
    <x v="5"/>
    <s v="7/15"/>
    <d v="2013-07-15T00:00:00"/>
    <n v="1.9490291885464301"/>
    <n v="2910714"/>
    <x v="6"/>
    <s v="Amsterdam"/>
    <x v="0"/>
    <s v="North Holland"/>
    <s v="North Holland"/>
    <s v="1079VX"/>
    <s v="Netherlands"/>
    <n v="52.342289092848702"/>
    <n v="4.9038128899326798"/>
    <s v="Apartment"/>
    <x v="1"/>
    <n v="1"/>
    <n v="1"/>
    <n v="1"/>
    <n v="1"/>
    <s v="Real Bed"/>
    <n v="65"/>
    <n v="1"/>
    <n v="0"/>
    <n v="2"/>
    <n v="20"/>
    <n v="65"/>
    <n v="130"/>
    <n v="2600"/>
    <s v="within a few hours"/>
    <n v="1"/>
    <x v="31"/>
    <n v="93"/>
    <n v="10"/>
    <n v="10"/>
    <n v="10"/>
    <n v="10"/>
    <n v="9"/>
    <n v="9"/>
  </r>
  <r>
    <x v="3001"/>
    <x v="1758"/>
    <x v="5"/>
    <s v="7/15"/>
    <d v="2013-07-15T00:00:00"/>
    <n v="1.9490291885464301"/>
    <n v="3044760"/>
    <x v="4"/>
    <s v="Amsterdam"/>
    <x v="0"/>
    <s v="North Holland"/>
    <s v="North Holland"/>
    <s v="1015 DT"/>
    <s v="Netherlands"/>
    <n v="52.376297637591698"/>
    <n v="4.8853494705464398"/>
    <s v="Boat"/>
    <x v="0"/>
    <n v="3"/>
    <n v="1"/>
    <n v="2"/>
    <n v="2"/>
    <s v="Real Bed"/>
    <n v="140"/>
    <n v="2"/>
    <n v="25"/>
    <n v="2"/>
    <n v="78"/>
    <n v="140"/>
    <n v="280"/>
    <n v="21840"/>
    <s v="within a few hours"/>
    <n v="0.92"/>
    <x v="29"/>
    <n v="98"/>
    <n v="10"/>
    <n v="10"/>
    <n v="10"/>
    <n v="10"/>
    <n v="10"/>
    <n v="9"/>
  </r>
  <r>
    <x v="3002"/>
    <x v="233"/>
    <x v="5"/>
    <s v="7/15"/>
    <d v="2013-07-15T00:00:00"/>
    <n v="1.9490291885464301"/>
    <n v="1384479"/>
    <x v="13"/>
    <s v="Amsterdam"/>
    <x v="0"/>
    <s v="North Holland"/>
    <s v="North Holland"/>
    <s v="1025 DN"/>
    <s v="Netherlands"/>
    <n v="52.392898568810502"/>
    <n v="4.9334727411752803"/>
    <s v="Apartment"/>
    <x v="0"/>
    <n v="2"/>
    <n v="1"/>
    <n v="1"/>
    <n v="1"/>
    <s v="Real Bed"/>
    <n v="90"/>
    <n v="1"/>
    <n v="0"/>
    <n v="2"/>
    <n v="26"/>
    <n v="90"/>
    <n v="180"/>
    <n v="4680"/>
    <s v="within a few hours"/>
    <n v="1"/>
    <x v="14"/>
    <n v="96"/>
    <n v="10"/>
    <n v="10"/>
    <n v="10"/>
    <n v="10"/>
    <n v="9"/>
    <n v="9"/>
  </r>
  <r>
    <x v="3003"/>
    <x v="1759"/>
    <x v="5"/>
    <s v="7/15"/>
    <d v="2013-07-15T00:00:00"/>
    <n v="1.9490291885464301"/>
    <n v="1386548"/>
    <x v="4"/>
    <s v="Amsterdam"/>
    <x v="0"/>
    <s v="North Holland"/>
    <s v="North Holland"/>
    <s v="1015 GA"/>
    <s v="Netherlands"/>
    <n v="52.378155935341397"/>
    <n v="4.8925832411648997"/>
    <s v="Apartment"/>
    <x v="0"/>
    <n v="2"/>
    <n v="1"/>
    <n v="1"/>
    <n v="1"/>
    <s v="Real Bed"/>
    <n v="99"/>
    <n v="1"/>
    <n v="0"/>
    <n v="5"/>
    <n v="24"/>
    <n v="99"/>
    <n v="495"/>
    <n v="11880"/>
    <s v="within a few hours"/>
    <n v="1"/>
    <x v="75"/>
    <n v="100"/>
    <n v="10"/>
    <n v="9"/>
    <n v="10"/>
    <n v="10"/>
    <n v="10"/>
    <n v="10"/>
  </r>
  <r>
    <x v="3004"/>
    <x v="130"/>
    <x v="5"/>
    <s v="7/15"/>
    <d v="2013-07-15T00:00:00"/>
    <n v="1.9490291885464301"/>
    <n v="4238816"/>
    <x v="5"/>
    <s v="Amsterdam"/>
    <x v="0"/>
    <s v="North Holland"/>
    <s v="North Holland"/>
    <n v="1059"/>
    <s v="Netherlands"/>
    <n v="52.346977542716601"/>
    <n v="4.8457754648529496"/>
    <s v="Apartment"/>
    <x v="1"/>
    <n v="2"/>
    <n v="1"/>
    <n v="1"/>
    <n v="1"/>
    <s v="Real Bed"/>
    <n v="35"/>
    <n v="1"/>
    <n v="0"/>
    <n v="3"/>
    <n v="2"/>
    <n v="35"/>
    <n v="105"/>
    <n v="210"/>
    <s v="N/A"/>
    <s v="N/A"/>
    <x v="4"/>
    <n v="100"/>
    <n v="10"/>
    <n v="10"/>
    <n v="10"/>
    <n v="10"/>
    <n v="10"/>
    <n v="10"/>
  </r>
  <r>
    <x v="3005"/>
    <x v="1047"/>
    <x v="5"/>
    <s v="7/16"/>
    <d v="2013-07-16T00:00:00"/>
    <n v="1.946289462519033"/>
    <n v="2778839"/>
    <x v="4"/>
    <s v="Amsterdam"/>
    <x v="0"/>
    <s v="North Holland"/>
    <s v="North Holland"/>
    <s v="1015 DZ"/>
    <s v="Netherlands"/>
    <n v="52.3764100016013"/>
    <n v="4.8855327828575703"/>
    <s v="Apartment"/>
    <x v="0"/>
    <n v="2"/>
    <n v="1"/>
    <n v="0"/>
    <n v="1"/>
    <s v="Real Bed"/>
    <n v="150"/>
    <n v="1"/>
    <n v="0"/>
    <n v="2"/>
    <n v="76"/>
    <n v="150"/>
    <n v="300"/>
    <n v="22800"/>
    <s v="within a few hours"/>
    <n v="1"/>
    <x v="36"/>
    <n v="99"/>
    <n v="10"/>
    <n v="10"/>
    <n v="10"/>
    <n v="10"/>
    <n v="10"/>
    <n v="9"/>
  </r>
  <r>
    <x v="3006"/>
    <x v="732"/>
    <x v="5"/>
    <s v="7/16"/>
    <d v="2013-07-16T00:00:00"/>
    <n v="1.946289462519033"/>
    <n v="1392189"/>
    <x v="9"/>
    <s v="Amsterdam"/>
    <x v="0"/>
    <s v="North Holland"/>
    <s v="North Holland"/>
    <s v="1058 EK"/>
    <s v="Netherlands"/>
    <n v="52.364581283214598"/>
    <n v="4.83889056770618"/>
    <s v="Apartment"/>
    <x v="0"/>
    <n v="4"/>
    <n v="1"/>
    <n v="3"/>
    <n v="3"/>
    <s v="Real Bed"/>
    <n v="89"/>
    <n v="2"/>
    <n v="35"/>
    <n v="3"/>
    <n v="18"/>
    <n v="89"/>
    <n v="267"/>
    <n v="4806"/>
    <s v="within an hour"/>
    <n v="1"/>
    <x v="33"/>
    <n v="96"/>
    <n v="10"/>
    <n v="10"/>
    <n v="10"/>
    <n v="10"/>
    <n v="9"/>
    <n v="10"/>
  </r>
  <r>
    <x v="3007"/>
    <x v="1760"/>
    <x v="5"/>
    <s v="7/16"/>
    <d v="2013-07-16T00:00:00"/>
    <n v="1.946289462519033"/>
    <n v="5748679"/>
    <x v="9"/>
    <s v="Amsterdam"/>
    <x v="0"/>
    <s v="Noord-Holland"/>
    <s v="North Holland"/>
    <s v="1062 CG"/>
    <s v="Netherlands"/>
    <n v="52.361125640521699"/>
    <n v="4.83900891579645"/>
    <s v="Apartment"/>
    <x v="0"/>
    <n v="4"/>
    <n v="1"/>
    <n v="2"/>
    <n v="4"/>
    <s v="Real Bed"/>
    <n v="195"/>
    <n v="1"/>
    <n v="0"/>
    <n v="3"/>
    <n v="0"/>
    <n v="195"/>
    <n v="585"/>
    <n v="0"/>
    <s v="within a day"/>
    <n v="0.92"/>
    <x v="5"/>
    <m/>
    <m/>
    <m/>
    <m/>
    <m/>
    <m/>
    <m/>
  </r>
  <r>
    <x v="3008"/>
    <x v="216"/>
    <x v="5"/>
    <s v="7/17"/>
    <d v="2013-07-17T00:00:00"/>
    <n v="1.9435497364916356"/>
    <n v="1394668"/>
    <x v="2"/>
    <s v="Amsterdam"/>
    <x v="0"/>
    <s v="North Holland"/>
    <s v="North Holland"/>
    <s v="1056 CL"/>
    <s v="Netherlands"/>
    <n v="52.3721056872986"/>
    <n v="4.8490117544315501"/>
    <s v="Apartment"/>
    <x v="1"/>
    <n v="3"/>
    <n v="1"/>
    <n v="1"/>
    <n v="3"/>
    <s v="Real Bed"/>
    <n v="75"/>
    <n v="2"/>
    <n v="25"/>
    <n v="3"/>
    <n v="98"/>
    <n v="75"/>
    <n v="225"/>
    <n v="22050"/>
    <s v="within an hour"/>
    <n v="1"/>
    <x v="21"/>
    <n v="95"/>
    <n v="10"/>
    <n v="10"/>
    <n v="10"/>
    <n v="10"/>
    <n v="9"/>
    <n v="9"/>
  </r>
  <r>
    <x v="3009"/>
    <x v="9"/>
    <x v="5"/>
    <s v="7/17"/>
    <d v="2013-07-17T00:00:00"/>
    <n v="1.9435497364916356"/>
    <n v="1394862"/>
    <x v="5"/>
    <s v="Amsterdam"/>
    <x v="0"/>
    <s v="North Holland"/>
    <s v="North Holland"/>
    <s v="1071 VW"/>
    <s v="Netherlands"/>
    <n v="52.352832174870898"/>
    <n v="4.8853248998268901"/>
    <s v="Apartment"/>
    <x v="0"/>
    <n v="2"/>
    <n v="1"/>
    <n v="1"/>
    <n v="1"/>
    <s v="Real Bed"/>
    <n v="70"/>
    <n v="1"/>
    <n v="0"/>
    <n v="1"/>
    <n v="0"/>
    <n v="70"/>
    <n v="70"/>
    <n v="0"/>
    <s v="within a day"/>
    <n v="0.91"/>
    <x v="5"/>
    <m/>
    <m/>
    <m/>
    <m/>
    <m/>
    <m/>
    <m/>
  </r>
  <r>
    <x v="3010"/>
    <x v="1761"/>
    <x v="5"/>
    <s v="7/17"/>
    <d v="2013-07-17T00:00:00"/>
    <n v="1.9435497364916356"/>
    <n v="3526216"/>
    <x v="10"/>
    <s v="Amsterdam"/>
    <x v="0"/>
    <s v="North Holland"/>
    <s v="North Holland"/>
    <s v="1091 KD"/>
    <s v="Netherlands"/>
    <n v="52.356747762699499"/>
    <n v="4.9167205201007702"/>
    <s v="Apartment"/>
    <x v="0"/>
    <n v="4"/>
    <n v="1"/>
    <n v="1"/>
    <n v="2"/>
    <s v="Real Bed"/>
    <n v="137"/>
    <n v="2"/>
    <n v="15"/>
    <n v="1"/>
    <n v="22"/>
    <n v="137"/>
    <n v="137"/>
    <n v="3014"/>
    <s v="within an hour"/>
    <n v="0.97"/>
    <x v="0"/>
    <n v="91"/>
    <n v="9"/>
    <n v="9"/>
    <n v="10"/>
    <n v="10"/>
    <n v="9"/>
    <n v="9"/>
  </r>
  <r>
    <x v="3011"/>
    <x v="286"/>
    <x v="5"/>
    <s v="7/17"/>
    <d v="2013-07-17T00:00:00"/>
    <n v="1.9435497364916356"/>
    <n v="2036983"/>
    <x v="3"/>
    <s v="Amsterdam"/>
    <x v="0"/>
    <s v="North Holland"/>
    <s v="North Holland"/>
    <s v="1017 AG"/>
    <s v="Netherlands"/>
    <n v="52.369441218531399"/>
    <n v="4.9012918262506497"/>
    <s v="Apartment"/>
    <x v="0"/>
    <n v="2"/>
    <n v="1"/>
    <n v="1"/>
    <n v="1"/>
    <s v="Real Bed"/>
    <n v="175"/>
    <n v="1"/>
    <n v="0"/>
    <n v="2"/>
    <n v="12"/>
    <n v="175"/>
    <n v="350"/>
    <n v="4200"/>
    <s v="within a few hours"/>
    <n v="1"/>
    <x v="77"/>
    <n v="97"/>
    <n v="10"/>
    <n v="10"/>
    <n v="10"/>
    <n v="10"/>
    <n v="10"/>
    <n v="9"/>
  </r>
  <r>
    <x v="3012"/>
    <x v="1762"/>
    <x v="5"/>
    <s v="7/17"/>
    <d v="2013-07-17T00:00:00"/>
    <n v="1.9435497364916356"/>
    <n v="1523882"/>
    <x v="6"/>
    <s v="Amsterdam"/>
    <x v="0"/>
    <s v="North Holland"/>
    <s v="North Holland"/>
    <s v="1072 CT"/>
    <s v="Netherlands"/>
    <n v="52.354084937679602"/>
    <n v="4.8872962046133797"/>
    <s v="Apartment"/>
    <x v="0"/>
    <n v="2"/>
    <n v="1.5"/>
    <n v="1"/>
    <n v="1"/>
    <s v="Real Bed"/>
    <n v="135"/>
    <n v="1"/>
    <n v="0"/>
    <n v="4"/>
    <n v="6"/>
    <n v="135"/>
    <n v="540"/>
    <n v="3240"/>
    <s v="within a day"/>
    <n v="1"/>
    <x v="10"/>
    <n v="100"/>
    <n v="9"/>
    <n v="10"/>
    <n v="7"/>
    <n v="9"/>
    <n v="9"/>
    <n v="9"/>
  </r>
  <r>
    <x v="3013"/>
    <x v="286"/>
    <x v="5"/>
    <s v="7/17"/>
    <d v="2013-07-17T00:00:00"/>
    <n v="1.9435497364916356"/>
    <n v="1396072"/>
    <x v="0"/>
    <s v="Amsterdam"/>
    <x v="0"/>
    <s v="North Holland"/>
    <s v="North Holland"/>
    <s v="1052 KC"/>
    <s v="Netherlands"/>
    <n v="52.378488780871798"/>
    <n v="4.8763716261694503"/>
    <s v="Apartment"/>
    <x v="0"/>
    <n v="2"/>
    <n v="1"/>
    <n v="1"/>
    <n v="1"/>
    <s v="Real Bed"/>
    <n v="95"/>
    <n v="1"/>
    <n v="0"/>
    <n v="3"/>
    <n v="10"/>
    <n v="95"/>
    <n v="285"/>
    <n v="2850"/>
    <s v="within a day"/>
    <n v="1"/>
    <x v="22"/>
    <n v="96"/>
    <n v="10"/>
    <n v="10"/>
    <n v="10"/>
    <n v="10"/>
    <n v="9"/>
    <n v="9"/>
  </r>
  <r>
    <x v="3014"/>
    <x v="1763"/>
    <x v="5"/>
    <s v="7/17"/>
    <d v="2013-07-17T00:00:00"/>
    <n v="1.9435497364916356"/>
    <n v="1659369"/>
    <x v="2"/>
    <s v="Amsterdam"/>
    <x v="0"/>
    <s v="North Holland"/>
    <s v="North Holland"/>
    <s v="1058 SL"/>
    <s v="Netherlands"/>
    <n v="52.363945376047297"/>
    <n v="4.8537821815166096"/>
    <s v="Apartment"/>
    <x v="0"/>
    <n v="2"/>
    <n v="1"/>
    <n v="1"/>
    <n v="1"/>
    <s v="Real Bed"/>
    <n v="84"/>
    <n v="2"/>
    <n v="25"/>
    <n v="2"/>
    <n v="32"/>
    <n v="84"/>
    <n v="168"/>
    <n v="5376"/>
    <s v="within an hour"/>
    <n v="1"/>
    <x v="112"/>
    <n v="95"/>
    <n v="10"/>
    <n v="10"/>
    <n v="10"/>
    <n v="10"/>
    <n v="9"/>
    <n v="9"/>
  </r>
  <r>
    <x v="3015"/>
    <x v="832"/>
    <x v="5"/>
    <s v="7/17"/>
    <d v="2013-07-17T00:00:00"/>
    <n v="1.9435497364916356"/>
    <n v="5026690"/>
    <x v="9"/>
    <s v="Amsterdam"/>
    <x v="0"/>
    <s v="Noord-Holland"/>
    <s v="North Holland"/>
    <s v="1057NZ"/>
    <s v="Netherlands"/>
    <n v="52.366961877517397"/>
    <n v="4.8450808259814"/>
    <s v="Apartment"/>
    <x v="1"/>
    <n v="2"/>
    <n v="1.5"/>
    <n v="1"/>
    <n v="1"/>
    <s v="Real Bed"/>
    <n v="50"/>
    <n v="1"/>
    <n v="0"/>
    <n v="1"/>
    <n v="8"/>
    <n v="50"/>
    <n v="50"/>
    <n v="400"/>
    <s v="within a few hours"/>
    <n v="1"/>
    <x v="6"/>
    <n v="100"/>
    <n v="10"/>
    <n v="10"/>
    <n v="10"/>
    <n v="10"/>
    <n v="10"/>
    <n v="10"/>
  </r>
  <r>
    <x v="3016"/>
    <x v="1764"/>
    <x v="5"/>
    <s v="7/17"/>
    <d v="2013-07-17T00:00:00"/>
    <n v="1.9435497364916356"/>
    <n v="5655019"/>
    <x v="2"/>
    <s v="Amsterdam"/>
    <x v="0"/>
    <s v="Noord-Holland"/>
    <s v="North Holland"/>
    <s v="1052SE"/>
    <s v="Netherlands"/>
    <n v="52.372988017066902"/>
    <n v="4.8734105163905603"/>
    <s v="Apartment"/>
    <x v="0"/>
    <n v="2"/>
    <n v="1"/>
    <n v="0"/>
    <n v="1"/>
    <s v="Real Bed"/>
    <n v="100"/>
    <n v="2"/>
    <n v="0"/>
    <n v="2"/>
    <n v="2"/>
    <n v="100"/>
    <n v="200"/>
    <n v="400"/>
    <s v="within a few hours"/>
    <n v="1"/>
    <x v="4"/>
    <n v="100"/>
    <n v="10"/>
    <n v="10"/>
    <n v="10"/>
    <n v="10"/>
    <n v="10"/>
    <n v="10"/>
  </r>
  <r>
    <x v="3017"/>
    <x v="1765"/>
    <x v="5"/>
    <s v="7/17"/>
    <d v="2013-07-17T00:00:00"/>
    <n v="1.9435497364916356"/>
    <n v="1527443"/>
    <x v="0"/>
    <s v="Amsterdam"/>
    <x v="0"/>
    <s v="North Holland"/>
    <s v="North Holland"/>
    <n v="1052"/>
    <s v="Netherlands"/>
    <n v="52.378131425348499"/>
    <n v="4.8764494546510004"/>
    <s v="Apartment"/>
    <x v="0"/>
    <n v="4"/>
    <n v="1"/>
    <n v="2"/>
    <n v="4"/>
    <s v="Real Bed"/>
    <n v="200"/>
    <n v="4"/>
    <n v="50"/>
    <n v="2"/>
    <n v="18"/>
    <n v="200"/>
    <n v="400"/>
    <n v="7200"/>
    <s v="within a few hours"/>
    <n v="0.86"/>
    <x v="33"/>
    <n v="100"/>
    <n v="10"/>
    <n v="10"/>
    <n v="10"/>
    <n v="10"/>
    <n v="9"/>
    <n v="10"/>
  </r>
  <r>
    <x v="3018"/>
    <x v="1766"/>
    <x v="5"/>
    <s v="7/17"/>
    <d v="2013-07-17T00:00:00"/>
    <n v="1.9435497364916356"/>
    <n v="3945623"/>
    <x v="21"/>
    <s v="Amsterdam-Zuidoost"/>
    <x v="0"/>
    <s v="North Holland"/>
    <s v="North Holland"/>
    <s v="1102 ZP"/>
    <s v="Netherlands"/>
    <n v="52.328478266832498"/>
    <n v="4.9502004951974898"/>
    <s v="Apartment"/>
    <x v="0"/>
    <n v="3"/>
    <n v="1"/>
    <n v="0"/>
    <n v="2"/>
    <s v="Real Bed"/>
    <n v="67"/>
    <n v="2"/>
    <n v="15"/>
    <n v="3"/>
    <n v="22"/>
    <n v="67"/>
    <n v="201"/>
    <n v="4422"/>
    <s v="within an hour"/>
    <n v="1"/>
    <x v="0"/>
    <n v="93"/>
    <n v="10"/>
    <n v="10"/>
    <n v="10"/>
    <n v="10"/>
    <n v="8"/>
    <n v="9"/>
  </r>
  <r>
    <x v="3019"/>
    <x v="1767"/>
    <x v="5"/>
    <s v="7/18"/>
    <d v="2013-07-18T00:00:00"/>
    <n v="1.9408100104642385"/>
    <n v="2772263"/>
    <x v="11"/>
    <s v="Amsterdam "/>
    <x v="0"/>
    <s v="North Holland"/>
    <s v="North Holland"/>
    <s v="1023NT"/>
    <s v="Netherlands"/>
    <n v="52.381294196053503"/>
    <n v="4.9605171203296097"/>
    <s v="House"/>
    <x v="0"/>
    <n v="5"/>
    <n v="1"/>
    <n v="3"/>
    <n v="3"/>
    <s v="Real Bed"/>
    <n v="250"/>
    <n v="0"/>
    <n v="0"/>
    <n v="3"/>
    <n v="34"/>
    <n v="250"/>
    <n v="750"/>
    <n v="25500"/>
    <s v="within an hour"/>
    <n v="1"/>
    <x v="53"/>
    <n v="98"/>
    <n v="10"/>
    <n v="10"/>
    <n v="10"/>
    <n v="10"/>
    <n v="9"/>
    <n v="9"/>
  </r>
  <r>
    <x v="3020"/>
    <x v="127"/>
    <x v="5"/>
    <s v="7/18"/>
    <d v="2013-07-18T00:00:00"/>
    <n v="1.9408100104642385"/>
    <n v="1406028"/>
    <x v="2"/>
    <s v="Amsterdam"/>
    <x v="0"/>
    <s v="North Holland"/>
    <s v="North Holland"/>
    <n v="1054"/>
    <s v="Netherlands"/>
    <n v="52.361800689888597"/>
    <n v="4.8616372012938402"/>
    <s v="Apartment"/>
    <x v="0"/>
    <n v="2"/>
    <n v="1"/>
    <n v="1"/>
    <n v="1"/>
    <s v="Real Bed"/>
    <n v="100"/>
    <n v="1"/>
    <n v="0"/>
    <n v="1"/>
    <n v="24"/>
    <n v="100"/>
    <n v="100"/>
    <n v="2400"/>
    <s v="within a day"/>
    <n v="0.87"/>
    <x v="75"/>
    <n v="87"/>
    <n v="9"/>
    <n v="8"/>
    <n v="10"/>
    <n v="9"/>
    <n v="9"/>
    <n v="8"/>
  </r>
  <r>
    <x v="3021"/>
    <x v="349"/>
    <x v="5"/>
    <s v="7/18"/>
    <d v="2013-07-18T00:00:00"/>
    <n v="1.9408100104642385"/>
    <n v="1400779"/>
    <x v="8"/>
    <s v="Amsterdam"/>
    <x v="0"/>
    <s v="North Holland"/>
    <s v="North Holland"/>
    <s v="1097 NV"/>
    <s v="Netherlands"/>
    <n v="52.344302681794403"/>
    <n v="4.9246876316585304"/>
    <s v="House"/>
    <x v="0"/>
    <n v="4"/>
    <n v="1.5"/>
    <n v="3"/>
    <n v="4"/>
    <s v="Real Bed"/>
    <n v="149"/>
    <n v="4"/>
    <n v="50"/>
    <n v="4"/>
    <n v="10"/>
    <n v="149"/>
    <n v="596"/>
    <n v="5960"/>
    <s v="within a few hours"/>
    <n v="1"/>
    <x v="22"/>
    <n v="100"/>
    <n v="10"/>
    <n v="10"/>
    <n v="9"/>
    <n v="10"/>
    <n v="9"/>
    <n v="10"/>
  </r>
  <r>
    <x v="3022"/>
    <x v="1768"/>
    <x v="5"/>
    <s v="7/18"/>
    <d v="2013-07-18T00:00:00"/>
    <n v="1.9408100104642385"/>
    <n v="5867356"/>
    <x v="5"/>
    <s v="Amsterdam"/>
    <x v="0"/>
    <s v="Noord-Holland"/>
    <s v="North Holland"/>
    <n v="1075"/>
    <s v="Netherlands"/>
    <n v="52.350986090869696"/>
    <n v="4.8522538152659402"/>
    <s v="Apartment"/>
    <x v="0"/>
    <n v="2"/>
    <n v="1"/>
    <n v="1"/>
    <n v="1"/>
    <s v="Real Bed"/>
    <n v="100"/>
    <n v="1"/>
    <n v="0"/>
    <n v="1"/>
    <n v="0"/>
    <n v="100"/>
    <n v="100"/>
    <n v="0"/>
    <s v="within a few hours"/>
    <n v="1"/>
    <x v="5"/>
    <m/>
    <m/>
    <m/>
    <m/>
    <m/>
    <m/>
    <m/>
  </r>
  <r>
    <x v="3023"/>
    <x v="96"/>
    <x v="5"/>
    <s v="7/18"/>
    <d v="2013-07-18T00:00:00"/>
    <n v="1.9408100104642385"/>
    <n v="1402476"/>
    <x v="6"/>
    <s v="Amsterdam"/>
    <x v="0"/>
    <s v="North Holland"/>
    <s v="North Holland"/>
    <m/>
    <s v="Netherlands"/>
    <n v="52.353330118304598"/>
    <n v="4.89230120842298"/>
    <s v="Apartment"/>
    <x v="0"/>
    <n v="2"/>
    <n v="1"/>
    <n v="1"/>
    <n v="2"/>
    <s v="Real Bed"/>
    <n v="100"/>
    <n v="1"/>
    <n v="0"/>
    <n v="3"/>
    <n v="10"/>
    <n v="100"/>
    <n v="300"/>
    <n v="3000"/>
    <s v="within a few hours"/>
    <n v="0.8"/>
    <x v="22"/>
    <n v="100"/>
    <n v="10"/>
    <n v="10"/>
    <n v="10"/>
    <n v="9"/>
    <n v="9"/>
    <n v="9"/>
  </r>
  <r>
    <x v="3024"/>
    <x v="832"/>
    <x v="5"/>
    <s v="7/18"/>
    <d v="2013-07-18T00:00:00"/>
    <n v="1.9408100104642385"/>
    <n v="1402408"/>
    <x v="3"/>
    <s v="Amsterdam"/>
    <x v="0"/>
    <s v="North Holland"/>
    <s v="North Holland"/>
    <n v="1018"/>
    <s v="Netherlands"/>
    <n v="52.370250522573798"/>
    <n v="4.9248446322236301"/>
    <s v="Apartment"/>
    <x v="0"/>
    <n v="3"/>
    <n v="1"/>
    <n v="1"/>
    <n v="3"/>
    <s v="Real Bed"/>
    <n v="110"/>
    <n v="2"/>
    <n v="30"/>
    <n v="2"/>
    <n v="38"/>
    <n v="110"/>
    <n v="220"/>
    <n v="8360"/>
    <s v="within a day"/>
    <n v="1"/>
    <x v="12"/>
    <n v="97"/>
    <n v="10"/>
    <n v="10"/>
    <n v="10"/>
    <n v="10"/>
    <n v="9"/>
    <n v="9"/>
  </r>
  <r>
    <x v="3025"/>
    <x v="1606"/>
    <x v="5"/>
    <s v="7/18"/>
    <d v="2013-07-18T00:00:00"/>
    <n v="1.9408100104642385"/>
    <n v="1731534"/>
    <x v="10"/>
    <s v="Amsterdam"/>
    <x v="0"/>
    <s v="Noord-Holland"/>
    <s v="North Holland"/>
    <n v="1093"/>
    <s v="Netherlands"/>
    <n v="52.363746127606703"/>
    <n v="4.9231231657986596"/>
    <s v="Apartment"/>
    <x v="0"/>
    <n v="3"/>
    <n v="1"/>
    <n v="2"/>
    <n v="2"/>
    <s v="Real Bed"/>
    <n v="99"/>
    <n v="1"/>
    <n v="20"/>
    <n v="2"/>
    <n v="0"/>
    <n v="119"/>
    <n v="238"/>
    <n v="0"/>
    <s v="within a few hours"/>
    <n v="1"/>
    <x v="5"/>
    <m/>
    <m/>
    <m/>
    <m/>
    <m/>
    <m/>
    <m/>
  </r>
  <r>
    <x v="3025"/>
    <x v="1606"/>
    <x v="5"/>
    <s v="7/18"/>
    <d v="2013-07-18T00:00:00"/>
    <n v="1.9408100104642385"/>
    <n v="1402541"/>
    <x v="3"/>
    <s v="Amsterdam"/>
    <x v="0"/>
    <s v="North Holland"/>
    <s v="North Holland"/>
    <n v="1093"/>
    <s v="Netherlands"/>
    <n v="52.365311140787398"/>
    <n v="4.9233452059084497"/>
    <s v="Apartment"/>
    <x v="1"/>
    <n v="2"/>
    <n v="1"/>
    <n v="1"/>
    <n v="1"/>
    <s v="Real Bed"/>
    <n v="58"/>
    <n v="2"/>
    <n v="0"/>
    <n v="2"/>
    <n v="200"/>
    <n v="58"/>
    <n v="116"/>
    <n v="23200"/>
    <s v="within a few hours"/>
    <n v="1"/>
    <x v="139"/>
    <n v="97"/>
    <n v="10"/>
    <n v="10"/>
    <n v="10"/>
    <n v="10"/>
    <n v="10"/>
    <n v="10"/>
  </r>
  <r>
    <x v="3026"/>
    <x v="167"/>
    <x v="5"/>
    <s v="7/18"/>
    <d v="2013-07-18T00:00:00"/>
    <n v="1.9408100104642385"/>
    <n v="1403425"/>
    <x v="13"/>
    <s v="Amsterdam"/>
    <x v="0"/>
    <s v="North Holland"/>
    <s v="North Holland"/>
    <s v="1031 CC"/>
    <s v="Netherlands"/>
    <n v="52.383861744002303"/>
    <n v="4.9066940476113796"/>
    <s v="House"/>
    <x v="0"/>
    <n v="5"/>
    <n v="1"/>
    <n v="3"/>
    <n v="5"/>
    <s v="Real Bed"/>
    <n v="225"/>
    <n v="4"/>
    <n v="0"/>
    <n v="2"/>
    <n v="54"/>
    <n v="225"/>
    <n v="450"/>
    <n v="24300"/>
    <s v="within an hour"/>
    <n v="1"/>
    <x v="102"/>
    <n v="94"/>
    <n v="9"/>
    <n v="10"/>
    <n v="9"/>
    <n v="10"/>
    <n v="9"/>
    <n v="9"/>
  </r>
  <r>
    <x v="3027"/>
    <x v="1769"/>
    <x v="5"/>
    <s v="7/18"/>
    <d v="2013-07-18T00:00:00"/>
    <n v="1.9408100104642385"/>
    <n v="1404050"/>
    <x v="3"/>
    <s v="Amsterdam"/>
    <x v="0"/>
    <s v="North Holland"/>
    <s v="North Holland"/>
    <s v="1015 NL"/>
    <s v="Netherlands"/>
    <n v="52.364453996122201"/>
    <n v="4.89584293237791"/>
    <s v="Apartment"/>
    <x v="0"/>
    <n v="2"/>
    <n v="1"/>
    <n v="1"/>
    <n v="1"/>
    <s v="Real Bed"/>
    <n v="129"/>
    <n v="1"/>
    <n v="0"/>
    <n v="2"/>
    <n v="44"/>
    <n v="129"/>
    <n v="258"/>
    <n v="11352"/>
    <s v="within a few hours"/>
    <n v="1"/>
    <x v="23"/>
    <n v="97"/>
    <n v="10"/>
    <n v="10"/>
    <n v="10"/>
    <n v="10"/>
    <n v="10"/>
    <n v="10"/>
  </r>
  <r>
    <x v="3028"/>
    <x v="53"/>
    <x v="5"/>
    <s v="7/19"/>
    <d v="2013-07-19T00:00:00"/>
    <n v="1.9380702844368412"/>
    <n v="1758143"/>
    <x v="4"/>
    <s v="Amsterdam"/>
    <x v="0"/>
    <s v="North Holland"/>
    <s v="North Holland"/>
    <n v="1017"/>
    <s v="Netherlands"/>
    <n v="52.366143444188701"/>
    <n v="4.8846992207967901"/>
    <s v="Apartment"/>
    <x v="0"/>
    <n v="1"/>
    <n v="1"/>
    <n v="0"/>
    <n v="1"/>
    <s v="Real Bed"/>
    <n v="115"/>
    <n v="1"/>
    <n v="25"/>
    <n v="2"/>
    <n v="0"/>
    <n v="115"/>
    <n v="230"/>
    <n v="0"/>
    <s v="within a few hours"/>
    <n v="1"/>
    <x v="5"/>
    <m/>
    <m/>
    <m/>
    <m/>
    <m/>
    <m/>
    <m/>
  </r>
  <r>
    <x v="3029"/>
    <x v="732"/>
    <x v="5"/>
    <s v="7/19"/>
    <d v="2013-07-19T00:00:00"/>
    <n v="1.9380702844368412"/>
    <n v="1406631"/>
    <x v="13"/>
    <s v="Amsterdam"/>
    <x v="0"/>
    <s v="North Holland"/>
    <s v="North Holland"/>
    <s v="1023 BC"/>
    <s v="Netherlands"/>
    <n v="52.391948691355999"/>
    <n v="4.9430704461422401"/>
    <s v="House"/>
    <x v="0"/>
    <n v="5"/>
    <n v="1"/>
    <n v="2"/>
    <n v="4"/>
    <s v="Real Bed"/>
    <n v="95"/>
    <n v="1"/>
    <n v="0"/>
    <n v="2"/>
    <n v="122"/>
    <n v="95"/>
    <n v="190"/>
    <n v="23180"/>
    <s v="within a few hours"/>
    <n v="1"/>
    <x v="85"/>
    <n v="94"/>
    <n v="10"/>
    <n v="10"/>
    <n v="10"/>
    <n v="10"/>
    <n v="9"/>
    <n v="9"/>
  </r>
  <r>
    <x v="3030"/>
    <x v="1770"/>
    <x v="5"/>
    <s v="7/19"/>
    <d v="2013-07-19T00:00:00"/>
    <n v="1.9380702844368412"/>
    <n v="1406677"/>
    <x v="6"/>
    <s v="Amsterdam"/>
    <x v="0"/>
    <s v="North Holland"/>
    <s v="North Holland"/>
    <n v="1072"/>
    <s v="Netherlands"/>
    <n v="52.349804424891502"/>
    <n v="4.8883816530449504"/>
    <s v="Apartment"/>
    <x v="0"/>
    <n v="2"/>
    <n v="1.5"/>
    <n v="1"/>
    <n v="1"/>
    <s v="Real Bed"/>
    <n v="150"/>
    <n v="2"/>
    <n v="35"/>
    <n v="3"/>
    <n v="36"/>
    <n v="150"/>
    <n v="450"/>
    <n v="16200"/>
    <s v="within an hour"/>
    <n v="1"/>
    <x v="15"/>
    <n v="93"/>
    <n v="10"/>
    <n v="9"/>
    <n v="10"/>
    <n v="10"/>
    <n v="9"/>
    <n v="9"/>
  </r>
  <r>
    <x v="3031"/>
    <x v="54"/>
    <x v="5"/>
    <s v="7/19"/>
    <d v="2013-07-19T00:00:00"/>
    <n v="1.9380702844368412"/>
    <n v="3875056"/>
    <x v="2"/>
    <s v="Amsterdam"/>
    <x v="0"/>
    <s v="North Holland"/>
    <s v="North Holland"/>
    <n v="1053"/>
    <s v="Netherlands"/>
    <n v="52.3688752832186"/>
    <n v="4.8741653713884103"/>
    <s v="Apartment"/>
    <x v="0"/>
    <n v="2"/>
    <n v="1"/>
    <n v="1"/>
    <n v="1"/>
    <s v="Real Bed"/>
    <n v="145"/>
    <n v="1"/>
    <n v="0"/>
    <n v="2"/>
    <n v="14"/>
    <n v="145"/>
    <n v="290"/>
    <n v="4060"/>
    <s v="within a few hours"/>
    <n v="1"/>
    <x v="45"/>
    <n v="100"/>
    <n v="10"/>
    <n v="10"/>
    <n v="10"/>
    <n v="10"/>
    <n v="10"/>
    <n v="10"/>
  </r>
  <r>
    <x v="3032"/>
    <x v="1771"/>
    <x v="5"/>
    <s v="7/19"/>
    <d v="2013-07-19T00:00:00"/>
    <n v="1.9380702844368412"/>
    <n v="4675774"/>
    <x v="0"/>
    <s v="Amsterdam"/>
    <x v="0"/>
    <s v="Noord-Holland"/>
    <s v="North Holland"/>
    <s v="1051 NZ"/>
    <s v="Netherlands"/>
    <n v="52.384143519515597"/>
    <n v="4.8686514841291304"/>
    <s v="Apartment"/>
    <x v="0"/>
    <n v="4"/>
    <n v="1.5"/>
    <n v="2"/>
    <n v="2"/>
    <s v="Real Bed"/>
    <n v="139"/>
    <n v="4"/>
    <n v="0"/>
    <n v="2"/>
    <n v="12"/>
    <n v="139"/>
    <n v="278"/>
    <n v="3336"/>
    <s v="within an hour"/>
    <n v="1"/>
    <x v="77"/>
    <n v="97"/>
    <n v="10"/>
    <n v="10"/>
    <n v="9"/>
    <n v="9"/>
    <n v="9"/>
    <n v="9"/>
  </r>
  <r>
    <x v="3032"/>
    <x v="1771"/>
    <x v="5"/>
    <s v="7/19"/>
    <d v="2013-07-19T00:00:00"/>
    <n v="1.9380702844368412"/>
    <n v="5045567"/>
    <x v="4"/>
    <s v="Amsterdam"/>
    <x v="0"/>
    <s v="Noord-Holland"/>
    <s v="North Holland"/>
    <n v="1053"/>
    <s v="Netherlands"/>
    <n v="52.370711492708502"/>
    <n v="4.8756318780929604"/>
    <s v="Apartment"/>
    <x v="0"/>
    <n v="4"/>
    <n v="1.5"/>
    <n v="1"/>
    <n v="3"/>
    <s v="Real Bed"/>
    <n v="159"/>
    <n v="2"/>
    <n v="20"/>
    <n v="2"/>
    <n v="16"/>
    <n v="159"/>
    <n v="318"/>
    <n v="5088"/>
    <s v="within an hour"/>
    <n v="1"/>
    <x v="9"/>
    <n v="98"/>
    <n v="10"/>
    <n v="10"/>
    <n v="10"/>
    <n v="10"/>
    <n v="10"/>
    <n v="9"/>
  </r>
  <r>
    <x v="3032"/>
    <x v="1771"/>
    <x v="5"/>
    <s v="7/19"/>
    <d v="2013-07-19T00:00:00"/>
    <n v="1.9380702844368412"/>
    <n v="2334466"/>
    <x v="9"/>
    <s v="Amsterdam"/>
    <x v="0"/>
    <s v="NH"/>
    <s v="North Holland"/>
    <s v="1061vp"/>
    <s v="Netherlands"/>
    <n v="52.365709367807703"/>
    <n v="4.8413594016230199"/>
    <s v="Apartment"/>
    <x v="0"/>
    <n v="3"/>
    <n v="1"/>
    <n v="2"/>
    <n v="3"/>
    <s v="Real Bed"/>
    <n v="99"/>
    <n v="2"/>
    <n v="0"/>
    <n v="3"/>
    <n v="90"/>
    <n v="99"/>
    <n v="297"/>
    <n v="26730"/>
    <s v="within an hour"/>
    <n v="1"/>
    <x v="28"/>
    <n v="93"/>
    <n v="10"/>
    <n v="9"/>
    <n v="10"/>
    <n v="10"/>
    <n v="8"/>
    <n v="9"/>
  </r>
  <r>
    <x v="3032"/>
    <x v="1771"/>
    <x v="5"/>
    <s v="7/19"/>
    <d v="2013-07-19T00:00:00"/>
    <n v="1.9380702844368412"/>
    <n v="3920205"/>
    <x v="6"/>
    <s v="Amsterdam"/>
    <x v="0"/>
    <s v="North Holland"/>
    <s v="North Holland"/>
    <s v="1072KA"/>
    <s v="Netherlands"/>
    <n v="52.350759642358199"/>
    <n v="4.8886587064188003"/>
    <s v="Apartment"/>
    <x v="0"/>
    <n v="2"/>
    <n v="1"/>
    <n v="1"/>
    <n v="1"/>
    <s v="Real Bed"/>
    <n v="79"/>
    <n v="1"/>
    <n v="0"/>
    <n v="2"/>
    <n v="16"/>
    <n v="79"/>
    <n v="158"/>
    <n v="2528"/>
    <s v="within an hour"/>
    <n v="1"/>
    <x v="9"/>
    <n v="90"/>
    <n v="9"/>
    <n v="9"/>
    <n v="9"/>
    <n v="10"/>
    <n v="9"/>
    <n v="9"/>
  </r>
  <r>
    <x v="3032"/>
    <x v="1771"/>
    <x v="5"/>
    <s v="7/19"/>
    <d v="2013-07-19T00:00:00"/>
    <n v="1.9380702844368412"/>
    <n v="3839003"/>
    <x v="3"/>
    <s v="Amsterdam"/>
    <x v="0"/>
    <s v="North Holland"/>
    <s v="North Holland"/>
    <s v="1091 DV"/>
    <s v="Netherlands"/>
    <n v="52.361377117674401"/>
    <n v="4.9115479646131996"/>
    <s v="Apartment"/>
    <x v="0"/>
    <n v="2"/>
    <n v="1"/>
    <n v="1"/>
    <n v="1"/>
    <s v="Real Bed"/>
    <n v="83"/>
    <n v="1"/>
    <n v="0"/>
    <n v="2"/>
    <n v="58"/>
    <n v="83"/>
    <n v="166"/>
    <n v="9628"/>
    <s v="within an hour"/>
    <n v="1"/>
    <x v="34"/>
    <n v="91"/>
    <n v="10"/>
    <n v="9"/>
    <n v="9"/>
    <n v="9"/>
    <n v="9"/>
    <n v="9"/>
  </r>
  <r>
    <x v="3033"/>
    <x v="508"/>
    <x v="5"/>
    <s v="7/19"/>
    <d v="2013-07-19T00:00:00"/>
    <n v="1.9380702844368412"/>
    <n v="1895654"/>
    <x v="19"/>
    <s v="Amsterdam"/>
    <x v="0"/>
    <s v="North Holland"/>
    <s v="North Holland"/>
    <n v="1034"/>
    <s v="Netherlands"/>
    <n v="52.408114690657399"/>
    <n v="4.92098220722138"/>
    <s v="Apartment"/>
    <x v="1"/>
    <n v="2"/>
    <n v="1.5"/>
    <n v="1"/>
    <n v="1"/>
    <s v="Pull-out Sofa"/>
    <n v="63"/>
    <n v="1"/>
    <n v="0"/>
    <n v="2"/>
    <n v="90"/>
    <n v="63"/>
    <n v="126"/>
    <n v="11340"/>
    <s v="within an hour"/>
    <n v="1"/>
    <x v="28"/>
    <n v="96"/>
    <n v="10"/>
    <n v="10"/>
    <n v="9"/>
    <n v="10"/>
    <n v="9"/>
    <n v="9"/>
  </r>
  <r>
    <x v="3034"/>
    <x v="438"/>
    <x v="5"/>
    <s v="7/20"/>
    <d v="2013-07-20T00:00:00"/>
    <n v="1.935330558409444"/>
    <n v="1736656"/>
    <x v="4"/>
    <s v="Amsterdam"/>
    <x v="0"/>
    <s v="North Holland"/>
    <s v="North Holland"/>
    <s v="1015 GJ"/>
    <s v="Netherlands"/>
    <n v="52.3816165555045"/>
    <n v="4.8843926209398303"/>
    <s v="Loft"/>
    <x v="2"/>
    <n v="1"/>
    <n v="1"/>
    <n v="1"/>
    <n v="1"/>
    <s v="Real Bed"/>
    <n v="85"/>
    <n v="1"/>
    <n v="0"/>
    <n v="2"/>
    <n v="10"/>
    <n v="85"/>
    <n v="170"/>
    <n v="1700"/>
    <s v="within a few hours"/>
    <n v="1"/>
    <x v="22"/>
    <n v="92"/>
    <n v="10"/>
    <n v="10"/>
    <n v="10"/>
    <n v="10"/>
    <n v="10"/>
    <n v="8"/>
  </r>
  <r>
    <x v="3035"/>
    <x v="339"/>
    <x v="5"/>
    <s v="7/20"/>
    <d v="2013-07-20T00:00:00"/>
    <n v="1.935330558409444"/>
    <n v="1437530"/>
    <x v="2"/>
    <s v="Amsterdam"/>
    <x v="0"/>
    <s v="North Holland"/>
    <s v="North Holland"/>
    <s v="1053 DD"/>
    <s v="Netherlands"/>
    <n v="52.366742836438497"/>
    <n v="4.8736807215152602"/>
    <s v="Apartment"/>
    <x v="0"/>
    <n v="2"/>
    <n v="1"/>
    <n v="1"/>
    <n v="1"/>
    <s v="Real Bed"/>
    <n v="85"/>
    <n v="1"/>
    <n v="0"/>
    <n v="12"/>
    <n v="2"/>
    <n v="85"/>
    <n v="1020"/>
    <n v="2040"/>
    <s v="N/A"/>
    <s v="N/A"/>
    <x v="4"/>
    <n v="100"/>
    <n v="10"/>
    <n v="10"/>
    <n v="10"/>
    <n v="10"/>
    <n v="8"/>
    <n v="10"/>
  </r>
  <r>
    <x v="3036"/>
    <x v="1772"/>
    <x v="5"/>
    <s v="7/20"/>
    <d v="2013-07-20T00:00:00"/>
    <n v="1.935330558409444"/>
    <n v="1564522"/>
    <x v="6"/>
    <s v="Amsterdam"/>
    <x v="0"/>
    <s v="North Holland"/>
    <s v="North Holland"/>
    <n v="1073"/>
    <s v="Netherlands"/>
    <n v="52.348117844104699"/>
    <n v="4.8998200648428698"/>
    <s v="Apartment"/>
    <x v="0"/>
    <n v="2"/>
    <n v="1"/>
    <n v="1"/>
    <n v="1"/>
    <s v="Real Bed"/>
    <n v="75"/>
    <n v="2"/>
    <n v="15"/>
    <n v="2"/>
    <n v="26"/>
    <n v="75"/>
    <n v="150"/>
    <n v="3900"/>
    <s v="within a day"/>
    <n v="1"/>
    <x v="14"/>
    <n v="93"/>
    <n v="9"/>
    <n v="9"/>
    <n v="10"/>
    <n v="9"/>
    <n v="9"/>
    <n v="9"/>
  </r>
  <r>
    <x v="3037"/>
    <x v="1131"/>
    <x v="5"/>
    <s v="7/20"/>
    <d v="2013-07-20T00:00:00"/>
    <n v="1.935330558409444"/>
    <n v="1410146"/>
    <x v="4"/>
    <s v="Amsterdam"/>
    <x v="0"/>
    <s v="North Holland"/>
    <s v="North Holland"/>
    <s v="1015 XE"/>
    <s v="Netherlands"/>
    <n v="52.373625967511103"/>
    <n v="4.8760515748915703"/>
    <s v="Apartment"/>
    <x v="0"/>
    <n v="3"/>
    <n v="1"/>
    <n v="2"/>
    <n v="3"/>
    <s v="Real Bed"/>
    <n v="100"/>
    <n v="1"/>
    <n v="0"/>
    <n v="1"/>
    <n v="22"/>
    <n v="100"/>
    <n v="100"/>
    <n v="2200"/>
    <s v="within a day"/>
    <n v="0.8"/>
    <x v="0"/>
    <n v="88"/>
    <n v="9"/>
    <n v="9"/>
    <n v="10"/>
    <n v="9"/>
    <n v="10"/>
    <n v="8"/>
  </r>
  <r>
    <x v="3038"/>
    <x v="1773"/>
    <x v="5"/>
    <s v="7/20"/>
    <d v="2013-07-20T00:00:00"/>
    <n v="1.935330558409444"/>
    <n v="2782702"/>
    <x v="0"/>
    <s v="Amsterdam"/>
    <x v="0"/>
    <s v="North Holland"/>
    <s v="North Holland"/>
    <s v="1052 HT"/>
    <s v="Netherlands"/>
    <n v="52.376638789710398"/>
    <n v="4.8760948922681999"/>
    <s v="Apartment"/>
    <x v="0"/>
    <n v="2"/>
    <n v="1"/>
    <n v="1"/>
    <n v="1"/>
    <s v="Futon"/>
    <n v="110"/>
    <n v="1"/>
    <n v="0"/>
    <n v="2"/>
    <n v="10"/>
    <n v="110"/>
    <n v="220"/>
    <n v="2200"/>
    <s v="within a few hours"/>
    <n v="0.8"/>
    <x v="22"/>
    <n v="96"/>
    <n v="10"/>
    <n v="9"/>
    <n v="10"/>
    <n v="10"/>
    <n v="10"/>
    <n v="10"/>
  </r>
  <r>
    <x v="3039"/>
    <x v="1774"/>
    <x v="5"/>
    <s v="7/20"/>
    <d v="2013-07-20T00:00:00"/>
    <n v="1.935330558409444"/>
    <n v="1410642"/>
    <x v="2"/>
    <s v="Amsterdam"/>
    <x v="0"/>
    <s v="North Holland"/>
    <s v="North Holland"/>
    <n v="1053"/>
    <s v="Netherlands"/>
    <n v="52.3660259399079"/>
    <n v="4.8690455088597604"/>
    <s v="Apartment"/>
    <x v="1"/>
    <n v="1"/>
    <n v="1"/>
    <n v="1"/>
    <n v="1"/>
    <s v="Real Bed"/>
    <n v="90"/>
    <n v="1"/>
    <n v="0"/>
    <n v="3"/>
    <n v="0"/>
    <n v="90"/>
    <n v="270"/>
    <n v="0"/>
    <s v="N/A"/>
    <s v="N/A"/>
    <x v="5"/>
    <m/>
    <m/>
    <m/>
    <m/>
    <m/>
    <m/>
    <m/>
  </r>
  <r>
    <x v="3040"/>
    <x v="1775"/>
    <x v="5"/>
    <s v="7/20"/>
    <d v="2013-07-20T00:00:00"/>
    <n v="1.935330558409444"/>
    <n v="1410646"/>
    <x v="7"/>
    <s v="Amsterdam"/>
    <x v="0"/>
    <s v="North Holland"/>
    <s v="North Holland"/>
    <n v="1055"/>
    <s v="Netherlands"/>
    <n v="52.378908683153"/>
    <n v="4.8530438056987899"/>
    <s v="Apartment"/>
    <x v="0"/>
    <n v="2"/>
    <n v="1"/>
    <n v="1"/>
    <n v="2"/>
    <s v="Real Bed"/>
    <n v="70"/>
    <n v="2"/>
    <n v="20"/>
    <n v="5"/>
    <n v="4"/>
    <n v="70"/>
    <n v="350"/>
    <n v="1400"/>
    <s v="within a day"/>
    <n v="0.5"/>
    <x v="11"/>
    <n v="100"/>
    <n v="10"/>
    <n v="10"/>
    <n v="9"/>
    <n v="10"/>
    <n v="10"/>
    <n v="10"/>
  </r>
  <r>
    <x v="3041"/>
    <x v="720"/>
    <x v="5"/>
    <s v="7/20"/>
    <d v="2013-07-20T00:00:00"/>
    <n v="1.935330558409444"/>
    <n v="1410820"/>
    <x v="2"/>
    <s v="Amsterdam"/>
    <x v="0"/>
    <s v="North Holland"/>
    <s v="North Holland"/>
    <n v="1056"/>
    <s v="Netherlands"/>
    <n v="52.3714933300298"/>
    <n v="4.8470863221099103"/>
    <s v="Apartment"/>
    <x v="0"/>
    <n v="4"/>
    <n v="1"/>
    <n v="1"/>
    <n v="2"/>
    <s v="Real Bed"/>
    <n v="97"/>
    <n v="2"/>
    <n v="20"/>
    <n v="1"/>
    <n v="78"/>
    <n v="97"/>
    <n v="97"/>
    <n v="7566"/>
    <s v="within an hour"/>
    <n v="1"/>
    <x v="29"/>
    <n v="94"/>
    <n v="9"/>
    <n v="9"/>
    <n v="9"/>
    <n v="10"/>
    <n v="9"/>
    <n v="9"/>
  </r>
  <r>
    <x v="3042"/>
    <x v="612"/>
    <x v="5"/>
    <s v="7/20"/>
    <d v="2013-07-20T00:00:00"/>
    <n v="1.935330558409444"/>
    <n v="2134261"/>
    <x v="6"/>
    <s v="Amsterdam"/>
    <x v="0"/>
    <s v="North Holland"/>
    <s v="North Holland"/>
    <s v="1017 XH"/>
    <s v="Netherlands"/>
    <n v="52.357913738476398"/>
    <n v="4.8937057601788299"/>
    <s v="Apartment"/>
    <x v="0"/>
    <n v="4"/>
    <n v="1"/>
    <n v="2"/>
    <n v="2"/>
    <s v="Real Bed"/>
    <n v="145"/>
    <n v="2"/>
    <n v="25"/>
    <n v="4"/>
    <n v="36"/>
    <n v="145"/>
    <n v="580"/>
    <n v="20880"/>
    <s v="within an hour"/>
    <n v="1"/>
    <x v="15"/>
    <n v="95"/>
    <n v="10"/>
    <n v="9"/>
    <n v="9"/>
    <n v="10"/>
    <n v="9"/>
    <n v="9"/>
  </r>
  <r>
    <x v="3043"/>
    <x v="265"/>
    <x v="5"/>
    <s v="7/20"/>
    <d v="2013-07-20T00:00:00"/>
    <n v="1.935330558409444"/>
    <n v="1434962"/>
    <x v="2"/>
    <s v="Amsterdam &gt; Oud West"/>
    <x v="0"/>
    <s v="North Holland"/>
    <s v="North Holland"/>
    <n v="1054"/>
    <s v="Netherlands"/>
    <n v="52.362156119581599"/>
    <n v="4.8637644562388003"/>
    <s v="Apartment"/>
    <x v="0"/>
    <n v="2"/>
    <n v="0.5"/>
    <n v="1"/>
    <n v="1"/>
    <s v="Real Bed"/>
    <n v="70"/>
    <n v="1"/>
    <n v="0"/>
    <n v="3"/>
    <n v="22"/>
    <n v="70"/>
    <n v="210"/>
    <n v="4620"/>
    <s v="within a few hours"/>
    <n v="1"/>
    <x v="0"/>
    <n v="96"/>
    <n v="9"/>
    <n v="10"/>
    <n v="10"/>
    <n v="10"/>
    <n v="10"/>
    <n v="10"/>
  </r>
  <r>
    <x v="3044"/>
    <x v="364"/>
    <x v="6"/>
    <s v="3/12"/>
    <d v="2015-03-12T00:00:00"/>
    <n v="0.29149494197108777"/>
    <n v="5648068"/>
    <x v="2"/>
    <s v="Amsterdam"/>
    <x v="0"/>
    <s v="Noord-Holland"/>
    <s v="North Holland"/>
    <s v="1057 HW"/>
    <s v="Netherlands"/>
    <n v="52.369062841783602"/>
    <n v="4.8630673558263"/>
    <s v="Apartment"/>
    <x v="0"/>
    <n v="2"/>
    <n v="1"/>
    <n v="1"/>
    <n v="1"/>
    <s v="Real Bed"/>
    <n v="113"/>
    <n v="1"/>
    <n v="0"/>
    <n v="2"/>
    <n v="2"/>
    <n v="113"/>
    <n v="226"/>
    <n v="452"/>
    <s v="within an hour"/>
    <n v="1"/>
    <x v="4"/>
    <n v="100"/>
    <n v="10"/>
    <n v="10"/>
    <n v="10"/>
    <n v="10"/>
    <n v="10"/>
    <n v="10"/>
  </r>
  <r>
    <x v="3045"/>
    <x v="1776"/>
    <x v="5"/>
    <s v="7/20"/>
    <d v="2013-07-20T00:00:00"/>
    <n v="1.935330558409444"/>
    <n v="1756171"/>
    <x v="10"/>
    <s v="Amsterdam"/>
    <x v="0"/>
    <s v="North Holland"/>
    <s v="North Holland"/>
    <s v="1092 BX"/>
    <s v="Netherlands"/>
    <n v="52.3563392942918"/>
    <n v="4.9230232320704799"/>
    <s v="Apartment"/>
    <x v="0"/>
    <n v="2"/>
    <n v="1"/>
    <n v="1"/>
    <n v="1"/>
    <s v="Real Bed"/>
    <n v="69"/>
    <n v="1"/>
    <n v="0"/>
    <n v="2"/>
    <n v="58"/>
    <n v="69"/>
    <n v="138"/>
    <n v="8004"/>
    <s v="within an hour"/>
    <n v="1"/>
    <x v="34"/>
    <n v="94"/>
    <n v="10"/>
    <n v="9"/>
    <n v="10"/>
    <n v="10"/>
    <n v="9"/>
    <n v="9"/>
  </r>
  <r>
    <x v="3046"/>
    <x v="134"/>
    <x v="5"/>
    <s v="7/21"/>
    <d v="2013-07-21T00:00:00"/>
    <n v="1.9325908323820467"/>
    <n v="3914841"/>
    <x v="10"/>
    <s v="Amsterdam"/>
    <x v="0"/>
    <s v="North Holland"/>
    <s v="North Holland"/>
    <s v="1091 BD"/>
    <s v="Netherlands"/>
    <n v="52.357939004104502"/>
    <n v="4.9099015945584696"/>
    <s v="Apartment"/>
    <x v="0"/>
    <n v="2"/>
    <n v="1"/>
    <n v="0"/>
    <n v="1"/>
    <s v="Real Bed"/>
    <n v="70"/>
    <n v="1"/>
    <n v="0"/>
    <n v="2"/>
    <n v="18"/>
    <n v="70"/>
    <n v="140"/>
    <n v="2520"/>
    <s v="within an hour"/>
    <n v="0.9"/>
    <x v="33"/>
    <n v="98"/>
    <n v="10"/>
    <n v="10"/>
    <n v="10"/>
    <n v="10"/>
    <n v="9"/>
    <n v="10"/>
  </r>
  <r>
    <x v="3047"/>
    <x v="1777"/>
    <x v="5"/>
    <s v="7/21"/>
    <d v="2013-07-21T00:00:00"/>
    <n v="1.9325908323820467"/>
    <n v="1912286"/>
    <x v="2"/>
    <s v="Amsterdam"/>
    <x v="0"/>
    <s v="North Holland"/>
    <s v="North Holland"/>
    <n v="1053"/>
    <s v="Netherlands"/>
    <n v="52.362076243786099"/>
    <n v="4.8654057138439102"/>
    <s v="Apartment"/>
    <x v="0"/>
    <n v="3"/>
    <n v="1"/>
    <n v="1"/>
    <n v="1"/>
    <s v="Real Bed"/>
    <n v="60"/>
    <n v="2"/>
    <n v="50"/>
    <n v="2"/>
    <n v="74"/>
    <n v="60"/>
    <n v="120"/>
    <n v="8880"/>
    <s v="within a day"/>
    <n v="0.6"/>
    <x v="32"/>
    <n v="96"/>
    <n v="10"/>
    <n v="9"/>
    <n v="9"/>
    <n v="9"/>
    <n v="10"/>
    <n v="9"/>
  </r>
  <r>
    <x v="3048"/>
    <x v="80"/>
    <x v="5"/>
    <s v="7/21"/>
    <d v="2013-07-21T00:00:00"/>
    <n v="1.9325908323820467"/>
    <n v="1443515"/>
    <x v="1"/>
    <s v="Amsterdam"/>
    <x v="0"/>
    <s v="North Holland"/>
    <s v="North Holland"/>
    <n v="1094"/>
    <s v="Netherlands"/>
    <n v="52.364100775215803"/>
    <n v="4.9389817583727602"/>
    <s v="Apartment"/>
    <x v="0"/>
    <n v="2"/>
    <n v="1"/>
    <n v="1"/>
    <n v="1"/>
    <s v="Real Bed"/>
    <n v="95"/>
    <n v="0"/>
    <n v="0"/>
    <n v="3"/>
    <n v="22"/>
    <n v="95"/>
    <n v="285"/>
    <n v="6270"/>
    <s v="within a few hours"/>
    <n v="1"/>
    <x v="0"/>
    <n v="100"/>
    <n v="10"/>
    <n v="10"/>
    <n v="10"/>
    <n v="10"/>
    <n v="9"/>
    <n v="10"/>
  </r>
  <r>
    <x v="3049"/>
    <x v="358"/>
    <x v="5"/>
    <s v="7/21"/>
    <d v="2013-07-21T00:00:00"/>
    <n v="1.9325908323820467"/>
    <n v="1415279"/>
    <x v="3"/>
    <s v="Amsterdam"/>
    <x v="0"/>
    <s v="North Holland"/>
    <s v="North Holland"/>
    <n v="1017"/>
    <s v="Netherlands"/>
    <n v="52.358098151651703"/>
    <n v="4.8983080733156603"/>
    <s v="Boat"/>
    <x v="0"/>
    <n v="4"/>
    <n v="1"/>
    <n v="2"/>
    <n v="4"/>
    <s v="Real Bed"/>
    <n v="145"/>
    <n v="2"/>
    <n v="35"/>
    <n v="2"/>
    <n v="54"/>
    <n v="145"/>
    <n v="290"/>
    <n v="15660"/>
    <s v="within an hour"/>
    <n v="1"/>
    <x v="102"/>
    <n v="97"/>
    <n v="10"/>
    <n v="9"/>
    <n v="10"/>
    <n v="10"/>
    <n v="9"/>
    <n v="9"/>
  </r>
  <r>
    <x v="3050"/>
    <x v="1778"/>
    <x v="5"/>
    <s v="7/21"/>
    <d v="2013-07-21T00:00:00"/>
    <n v="1.9325908323820467"/>
    <n v="3277053"/>
    <x v="4"/>
    <s v="Amsterdam"/>
    <x v="0"/>
    <s v="North Holland"/>
    <s v="North Holland"/>
    <s v="1015 JT"/>
    <s v="Netherlands"/>
    <n v="52.381591299025899"/>
    <n v="4.8833268027047501"/>
    <s v="House"/>
    <x v="0"/>
    <n v="6"/>
    <n v="1.5"/>
    <n v="3"/>
    <n v="3"/>
    <s v="Real Bed"/>
    <n v="320"/>
    <n v="1"/>
    <n v="0"/>
    <n v="1"/>
    <n v="4"/>
    <n v="320"/>
    <n v="320"/>
    <n v="1280"/>
    <s v="within a day"/>
    <n v="0.63"/>
    <x v="11"/>
    <n v="90"/>
    <n v="10"/>
    <n v="8"/>
    <n v="9"/>
    <n v="10"/>
    <n v="10"/>
    <n v="8"/>
  </r>
  <r>
    <x v="3051"/>
    <x v="1779"/>
    <x v="5"/>
    <s v="7/22"/>
    <d v="2013-07-22T00:00:00"/>
    <n v="1.9298511063546495"/>
    <n v="1417704"/>
    <x v="0"/>
    <s v="Amsterdam"/>
    <x v="0"/>
    <s v="North Holland"/>
    <s v="North Holland"/>
    <n v="1051"/>
    <s v="Netherlands"/>
    <n v="52.386093601488597"/>
    <n v="4.8730008758542196"/>
    <s v="Apartment"/>
    <x v="0"/>
    <n v="2"/>
    <n v="1"/>
    <n v="1"/>
    <n v="1"/>
    <s v="Real Bed"/>
    <n v="91"/>
    <n v="2"/>
    <n v="150"/>
    <n v="2"/>
    <n v="8"/>
    <n v="91"/>
    <n v="182"/>
    <n v="1456"/>
    <s v="within a day"/>
    <n v="0.91"/>
    <x v="6"/>
    <n v="80"/>
    <n v="9"/>
    <n v="7"/>
    <n v="10"/>
    <n v="10"/>
    <n v="9"/>
    <n v="7"/>
  </r>
  <r>
    <x v="3052"/>
    <x v="533"/>
    <x v="5"/>
    <s v="7/22"/>
    <d v="2013-07-22T00:00:00"/>
    <n v="1.9298511063546495"/>
    <n v="1819625"/>
    <x v="1"/>
    <s v="Amsterdam"/>
    <x v="0"/>
    <s v="North Holland"/>
    <s v="North Holland"/>
    <s v="1095 TE"/>
    <s v="Netherlands"/>
    <n v="52.3618593205479"/>
    <n v="4.94493964653853"/>
    <s v="Apartment"/>
    <x v="0"/>
    <n v="4"/>
    <n v="1.5"/>
    <n v="2"/>
    <n v="4"/>
    <s v="Real Bed"/>
    <n v="100"/>
    <n v="2"/>
    <n v="35"/>
    <n v="2"/>
    <n v="14"/>
    <n v="100"/>
    <n v="200"/>
    <n v="2800"/>
    <s v="within a day"/>
    <n v="0.5"/>
    <x v="45"/>
    <n v="97"/>
    <n v="10"/>
    <n v="10"/>
    <n v="9"/>
    <n v="10"/>
    <n v="9"/>
    <n v="9"/>
  </r>
  <r>
    <x v="3052"/>
    <x v="533"/>
    <x v="5"/>
    <s v="7/22"/>
    <d v="2013-07-22T00:00:00"/>
    <n v="1.9298511063546495"/>
    <n v="4838557"/>
    <x v="1"/>
    <s v="Amsterdam"/>
    <x v="0"/>
    <s v="Noord-Holland"/>
    <s v="North Holland"/>
    <s v="1095 CC"/>
    <s v="Netherlands"/>
    <n v="52.363007546564603"/>
    <n v="4.9412582420759197"/>
    <s v="Apartment"/>
    <x v="0"/>
    <n v="2"/>
    <n v="1"/>
    <n v="1"/>
    <n v="1"/>
    <s v="Real Bed"/>
    <n v="75"/>
    <n v="1"/>
    <n v="0"/>
    <n v="3"/>
    <n v="2"/>
    <n v="75"/>
    <n v="225"/>
    <n v="450"/>
    <s v="within a day"/>
    <n v="0.5"/>
    <x v="4"/>
    <n v="100"/>
    <n v="10"/>
    <n v="10"/>
    <n v="10"/>
    <n v="10"/>
    <n v="8"/>
    <n v="10"/>
  </r>
  <r>
    <x v="3053"/>
    <x v="1580"/>
    <x v="5"/>
    <s v="7/22"/>
    <d v="2013-07-22T00:00:00"/>
    <n v="1.9298511063546495"/>
    <n v="2787342"/>
    <x v="0"/>
    <s v="Amsterdam"/>
    <x v="0"/>
    <s v="North Holland"/>
    <s v="North Holland"/>
    <n v="1052"/>
    <s v="Netherlands"/>
    <n v="52.381183926148402"/>
    <n v="4.8740357913637302"/>
    <s v="Apartment"/>
    <x v="0"/>
    <n v="3"/>
    <n v="2"/>
    <n v="2"/>
    <n v="2"/>
    <s v="Real Bed"/>
    <n v="170"/>
    <n v="3"/>
    <n v="60"/>
    <n v="1"/>
    <n v="4"/>
    <n v="170"/>
    <n v="170"/>
    <n v="680"/>
    <s v="within a day"/>
    <n v="0.5"/>
    <x v="11"/>
    <n v="90"/>
    <n v="8"/>
    <n v="10"/>
    <n v="10"/>
    <n v="10"/>
    <n v="10"/>
    <n v="10"/>
  </r>
  <r>
    <x v="3054"/>
    <x v="262"/>
    <x v="5"/>
    <s v="7/22"/>
    <d v="2013-07-22T00:00:00"/>
    <n v="1.9298511063546495"/>
    <n v="5391344"/>
    <x v="2"/>
    <s v="Amsterdam"/>
    <x v="0"/>
    <s v="Noord-Holland"/>
    <s v="North Holland"/>
    <s v="1054 VB"/>
    <s v="Netherlands"/>
    <n v="52.360626747184"/>
    <n v="4.8633527064733402"/>
    <s v="Apartment"/>
    <x v="0"/>
    <n v="3"/>
    <n v="1"/>
    <n v="2"/>
    <n v="2"/>
    <s v="Real Bed"/>
    <n v="140"/>
    <n v="1"/>
    <n v="0"/>
    <n v="4"/>
    <n v="0"/>
    <n v="140"/>
    <n v="560"/>
    <n v="0"/>
    <s v="within a few hours"/>
    <n v="1"/>
    <x v="5"/>
    <m/>
    <m/>
    <m/>
    <m/>
    <m/>
    <m/>
    <m/>
  </r>
  <r>
    <x v="3055"/>
    <x v="296"/>
    <x v="5"/>
    <s v="7/22"/>
    <d v="2013-07-22T00:00:00"/>
    <n v="1.9298511063546495"/>
    <n v="1419694"/>
    <x v="1"/>
    <s v="Amsterdam"/>
    <x v="0"/>
    <s v="North Holland"/>
    <s v="North Holland"/>
    <s v="1019 BZ"/>
    <s v="Netherlands"/>
    <n v="52.375798152908096"/>
    <n v="4.9331031325514303"/>
    <s v="Apartment"/>
    <x v="0"/>
    <n v="2"/>
    <n v="1"/>
    <n v="1"/>
    <n v="1"/>
    <s v="Real Bed"/>
    <n v="110"/>
    <n v="1"/>
    <n v="0"/>
    <n v="5"/>
    <n v="6"/>
    <n v="110"/>
    <n v="550"/>
    <n v="3300"/>
    <s v="within a day"/>
    <n v="1"/>
    <x v="10"/>
    <n v="100"/>
    <n v="10"/>
    <n v="10"/>
    <n v="10"/>
    <n v="10"/>
    <n v="10"/>
    <n v="10"/>
  </r>
  <r>
    <x v="3056"/>
    <x v="267"/>
    <x v="5"/>
    <s v="7/22"/>
    <d v="2013-07-22T00:00:00"/>
    <n v="1.9298511063546495"/>
    <n v="1419866"/>
    <x v="6"/>
    <s v="Amsterdam"/>
    <x v="0"/>
    <s v="North Holland"/>
    <s v="North Holland"/>
    <n v="1072"/>
    <s v="Netherlands"/>
    <n v="52.351036676515797"/>
    <n v="4.8885212615248896"/>
    <s v="Apartment"/>
    <x v="0"/>
    <n v="2"/>
    <n v="1"/>
    <n v="0"/>
    <n v="1"/>
    <s v="Real Bed"/>
    <n v="89"/>
    <n v="1"/>
    <n v="0"/>
    <n v="8"/>
    <n v="4"/>
    <n v="89"/>
    <n v="712"/>
    <n v="2848"/>
    <s v="within a day"/>
    <n v="1"/>
    <x v="11"/>
    <n v="100"/>
    <n v="10"/>
    <n v="10"/>
    <n v="9"/>
    <n v="9"/>
    <n v="10"/>
    <n v="10"/>
  </r>
  <r>
    <x v="3057"/>
    <x v="47"/>
    <x v="5"/>
    <s v="7/22"/>
    <d v="2013-07-22T00:00:00"/>
    <n v="1.9298511063546495"/>
    <n v="3855396"/>
    <x v="6"/>
    <s v="Amsterdam"/>
    <x v="0"/>
    <s v="North Holland"/>
    <s v="North Holland"/>
    <s v="1078 XK"/>
    <s v="Netherlands"/>
    <n v="52.343556947382098"/>
    <n v="4.8925008852768004"/>
    <s v="Apartment"/>
    <x v="0"/>
    <n v="4"/>
    <n v="1"/>
    <n v="2"/>
    <n v="2"/>
    <s v="Real Bed"/>
    <n v="130"/>
    <n v="2"/>
    <n v="15"/>
    <n v="2"/>
    <n v="2"/>
    <n v="130"/>
    <n v="260"/>
    <n v="520"/>
    <s v="a few days or more"/>
    <n v="0.4"/>
    <x v="4"/>
    <n v="100"/>
    <n v="8"/>
    <n v="10"/>
    <n v="10"/>
    <n v="8"/>
    <n v="8"/>
    <n v="10"/>
  </r>
  <r>
    <x v="3058"/>
    <x v="1431"/>
    <x v="5"/>
    <s v="7/22"/>
    <d v="2013-07-22T00:00:00"/>
    <n v="1.9298511063546495"/>
    <n v="1421484"/>
    <x v="8"/>
    <s v="Amsterdam"/>
    <x v="0"/>
    <s v="North Holland"/>
    <s v="North Holland"/>
    <n v="1091"/>
    <s v="Netherlands"/>
    <n v="52.350426035801298"/>
    <n v="4.9207199893654403"/>
    <s v="Apartment"/>
    <x v="0"/>
    <n v="2"/>
    <n v="1"/>
    <n v="1"/>
    <n v="1"/>
    <s v="Real Bed"/>
    <n v="139"/>
    <n v="1"/>
    <n v="0"/>
    <n v="3"/>
    <n v="16"/>
    <n v="139"/>
    <n v="417"/>
    <n v="6672"/>
    <s v="N/A"/>
    <s v="N/A"/>
    <x v="9"/>
    <n v="94"/>
    <n v="10"/>
    <n v="10"/>
    <n v="10"/>
    <n v="10"/>
    <n v="9"/>
    <n v="9"/>
  </r>
  <r>
    <x v="3059"/>
    <x v="1780"/>
    <x v="5"/>
    <s v="7/22"/>
    <d v="2013-07-22T00:00:00"/>
    <n v="1.9298511063546495"/>
    <n v="5833859"/>
    <x v="5"/>
    <s v="Amsterdam"/>
    <x v="0"/>
    <s v="Noord-Holland"/>
    <s v="North Holland"/>
    <n v="1076"/>
    <s v="Netherlands"/>
    <n v="52.343407049688203"/>
    <n v="4.8610711415804602"/>
    <s v="Apartment"/>
    <x v="0"/>
    <n v="4"/>
    <n v="1"/>
    <n v="2"/>
    <n v="2"/>
    <s v="Real Bed"/>
    <n v="200"/>
    <n v="3"/>
    <n v="50"/>
    <n v="2"/>
    <n v="0"/>
    <n v="200"/>
    <n v="400"/>
    <n v="0"/>
    <s v="within a few hours"/>
    <n v="1"/>
    <x v="5"/>
    <m/>
    <m/>
    <m/>
    <m/>
    <m/>
    <m/>
    <m/>
  </r>
  <r>
    <x v="3060"/>
    <x v="127"/>
    <x v="5"/>
    <s v="7/22"/>
    <d v="2013-07-22T00:00:00"/>
    <n v="1.9298511063546495"/>
    <n v="4114043"/>
    <x v="10"/>
    <s v="Amsterdam"/>
    <x v="0"/>
    <s v="North Holland"/>
    <s v="North Holland"/>
    <s v="1091 GW"/>
    <s v="Netherlands"/>
    <n v="52.3571380899565"/>
    <n v="4.9092131166829196"/>
    <s v="Apartment"/>
    <x v="0"/>
    <n v="4"/>
    <n v="1"/>
    <n v="2"/>
    <n v="2"/>
    <s v="Real Bed"/>
    <n v="189"/>
    <n v="2"/>
    <n v="10"/>
    <n v="2"/>
    <n v="2"/>
    <n v="189"/>
    <n v="378"/>
    <n v="756"/>
    <s v="a few days or more"/>
    <n v="0.25"/>
    <x v="4"/>
    <n v="100"/>
    <n v="10"/>
    <n v="10"/>
    <n v="8"/>
    <n v="10"/>
    <n v="10"/>
    <n v="10"/>
  </r>
  <r>
    <x v="3061"/>
    <x v="1153"/>
    <x v="5"/>
    <s v="7/22"/>
    <d v="2013-07-22T00:00:00"/>
    <n v="1.9298511063546495"/>
    <n v="1422282"/>
    <x v="3"/>
    <s v="Amsterdam"/>
    <x v="0"/>
    <s v="North Holland"/>
    <s v="North Holland"/>
    <n v="1018"/>
    <s v="Netherlands"/>
    <n v="52.367896041899897"/>
    <n v="4.9220297248809102"/>
    <s v="Apartment"/>
    <x v="0"/>
    <n v="3"/>
    <n v="1"/>
    <n v="2"/>
    <n v="2"/>
    <s v="Real Bed"/>
    <n v="90"/>
    <n v="2"/>
    <n v="10"/>
    <n v="5"/>
    <n v="2"/>
    <n v="90"/>
    <n v="450"/>
    <n v="900"/>
    <s v="N/A"/>
    <s v="N/A"/>
    <x v="4"/>
    <n v="60"/>
    <m/>
    <m/>
    <m/>
    <m/>
    <m/>
    <m/>
  </r>
  <r>
    <x v="3062"/>
    <x v="1046"/>
    <x v="5"/>
    <s v="7/23"/>
    <d v="2013-07-23T00:00:00"/>
    <n v="1.9271113803272522"/>
    <n v="1043554"/>
    <x v="3"/>
    <s v="Amsterdam"/>
    <x v="0"/>
    <s v="North Holland"/>
    <s v="North Holland"/>
    <s v="1011 RL"/>
    <s v="Netherlands"/>
    <n v="52.365591815523899"/>
    <n v="4.9023140124897298"/>
    <s v="Apartment"/>
    <x v="0"/>
    <n v="2"/>
    <n v="1"/>
    <n v="1"/>
    <n v="1"/>
    <s v="Real Bed"/>
    <n v="98"/>
    <n v="1"/>
    <n v="0"/>
    <n v="2"/>
    <n v="212"/>
    <n v="98"/>
    <n v="196"/>
    <n v="41552"/>
    <s v="within an hour"/>
    <n v="1"/>
    <x v="181"/>
    <n v="97"/>
    <n v="10"/>
    <n v="9"/>
    <n v="10"/>
    <n v="10"/>
    <n v="10"/>
    <n v="9"/>
  </r>
  <r>
    <x v="3063"/>
    <x v="1781"/>
    <x v="5"/>
    <s v="7/23"/>
    <d v="2013-07-23T00:00:00"/>
    <n v="1.9271113803272522"/>
    <n v="1631714"/>
    <x v="2"/>
    <s v="Amsterdam"/>
    <x v="0"/>
    <s v="North Holland"/>
    <s v="North Holland"/>
    <s v="1057 HP"/>
    <s v="Netherlands"/>
    <n v="52.367443659198997"/>
    <n v="4.8609374693365996"/>
    <s v="Apartment"/>
    <x v="0"/>
    <n v="2"/>
    <n v="1"/>
    <n v="1"/>
    <n v="1"/>
    <s v="Real Bed"/>
    <n v="109"/>
    <n v="1"/>
    <n v="0"/>
    <n v="3"/>
    <n v="20"/>
    <n v="109"/>
    <n v="327"/>
    <n v="6540"/>
    <s v="within a day"/>
    <n v="1"/>
    <x v="31"/>
    <n v="98"/>
    <n v="10"/>
    <n v="10"/>
    <n v="10"/>
    <n v="10"/>
    <n v="9"/>
    <n v="10"/>
  </r>
  <r>
    <x v="3064"/>
    <x v="1539"/>
    <x v="5"/>
    <s v="7/23"/>
    <d v="2013-07-23T00:00:00"/>
    <n v="1.9271113803272522"/>
    <n v="5072326"/>
    <x v="10"/>
    <s v="Amsterdam"/>
    <x v="0"/>
    <s v="Noord-Holland"/>
    <s v="North Holland"/>
    <s v="1091 DT"/>
    <s v="Netherlands"/>
    <n v="52.3595792783657"/>
    <n v="4.9109708748262699"/>
    <s v="Apartment"/>
    <x v="0"/>
    <n v="4"/>
    <n v="1"/>
    <n v="2"/>
    <n v="2"/>
    <s v="Real Bed"/>
    <n v="100"/>
    <n v="2"/>
    <n v="25"/>
    <n v="3"/>
    <n v="2"/>
    <n v="100"/>
    <n v="300"/>
    <n v="600"/>
    <s v="within a day"/>
    <n v="0.9"/>
    <x v="4"/>
    <n v="80"/>
    <n v="6"/>
    <n v="10"/>
    <n v="10"/>
    <n v="10"/>
    <n v="10"/>
    <n v="10"/>
  </r>
  <r>
    <x v="3065"/>
    <x v="339"/>
    <x v="5"/>
    <s v="7/23"/>
    <d v="2013-07-23T00:00:00"/>
    <n v="1.9271113803272522"/>
    <n v="4265756"/>
    <x v="2"/>
    <s v="Amsterdam"/>
    <x v="0"/>
    <s v="North Holland"/>
    <s v="North Holland"/>
    <s v="1053 DP"/>
    <s v="Netherlands"/>
    <n v="52.364722851665"/>
    <n v="4.86840462483209"/>
    <s v="Apartment"/>
    <x v="0"/>
    <n v="4"/>
    <n v="1"/>
    <n v="2"/>
    <n v="2"/>
    <s v="Real Bed"/>
    <n v="112"/>
    <n v="2"/>
    <n v="19"/>
    <n v="3"/>
    <n v="4"/>
    <n v="112"/>
    <n v="336"/>
    <n v="1344"/>
    <s v="within an hour"/>
    <n v="1"/>
    <x v="11"/>
    <n v="90"/>
    <n v="10"/>
    <n v="10"/>
    <n v="10"/>
    <n v="9"/>
    <n v="10"/>
    <n v="8"/>
  </r>
  <r>
    <x v="3066"/>
    <x v="127"/>
    <x v="5"/>
    <s v="7/23"/>
    <d v="2013-07-23T00:00:00"/>
    <n v="1.9271113803272522"/>
    <n v="1435255"/>
    <x v="2"/>
    <s v="Amsterdam"/>
    <x v="0"/>
    <s v="North Holland"/>
    <s v="North Holland"/>
    <n v="1057"/>
    <s v="Netherlands"/>
    <n v="52.369539287832602"/>
    <n v="4.8636794397917003"/>
    <s v="Apartment"/>
    <x v="0"/>
    <n v="2"/>
    <n v="1"/>
    <n v="1"/>
    <n v="1"/>
    <s v="Real Bed"/>
    <n v="119"/>
    <n v="1"/>
    <n v="0"/>
    <n v="5"/>
    <n v="30"/>
    <n v="119"/>
    <n v="595"/>
    <n v="17850"/>
    <s v="within a day"/>
    <n v="0.93"/>
    <x v="2"/>
    <n v="98"/>
    <n v="10"/>
    <n v="9"/>
    <n v="10"/>
    <n v="10"/>
    <n v="9"/>
    <n v="10"/>
  </r>
  <r>
    <x v="3067"/>
    <x v="409"/>
    <x v="5"/>
    <s v="7/23"/>
    <d v="2013-07-23T00:00:00"/>
    <n v="1.9271113803272522"/>
    <n v="4262009"/>
    <x v="13"/>
    <s v="Amsterdam"/>
    <x v="0"/>
    <s v="North Holland"/>
    <s v="North Holland"/>
    <s v="1032 AR"/>
    <s v="Netherlands"/>
    <n v="52.397438632590301"/>
    <n v="4.9179879721835897"/>
    <s v="House"/>
    <x v="0"/>
    <n v="4"/>
    <n v="1.5"/>
    <n v="2"/>
    <n v="3"/>
    <s v="Real Bed"/>
    <n v="154"/>
    <n v="4"/>
    <n v="25"/>
    <n v="1"/>
    <n v="6"/>
    <n v="154"/>
    <n v="154"/>
    <n v="924"/>
    <s v="within an hour"/>
    <n v="1"/>
    <x v="10"/>
    <n v="100"/>
    <n v="10"/>
    <n v="9"/>
    <n v="10"/>
    <n v="10"/>
    <n v="8"/>
    <n v="9"/>
  </r>
  <r>
    <x v="3068"/>
    <x v="1093"/>
    <x v="5"/>
    <s v="7/23"/>
    <d v="2013-07-23T00:00:00"/>
    <n v="1.9271113803272522"/>
    <n v="1909359"/>
    <x v="1"/>
    <s v="Amsterdam"/>
    <x v="0"/>
    <s v="North Holland"/>
    <s v="North Holland"/>
    <n v="1094"/>
    <s v="Netherlands"/>
    <n v="52.363353684463"/>
    <n v="4.9326057342288596"/>
    <s v="Apartment"/>
    <x v="0"/>
    <n v="4"/>
    <n v="1.5"/>
    <n v="2"/>
    <n v="3"/>
    <s v="Real Bed"/>
    <n v="160"/>
    <n v="2"/>
    <n v="15"/>
    <n v="4"/>
    <n v="0"/>
    <n v="160"/>
    <n v="640"/>
    <n v="0"/>
    <s v="within an hour"/>
    <n v="1"/>
    <x v="5"/>
    <m/>
    <m/>
    <m/>
    <m/>
    <m/>
    <m/>
    <m/>
  </r>
  <r>
    <x v="3068"/>
    <x v="1093"/>
    <x v="5"/>
    <s v="7/23"/>
    <d v="2013-07-23T00:00:00"/>
    <n v="1.9271113803272522"/>
    <n v="1911182"/>
    <x v="1"/>
    <s v="Amsterdam"/>
    <x v="0"/>
    <s v="North Holland"/>
    <s v="North Holland"/>
    <s v="1094KB"/>
    <s v="Netherlands"/>
    <n v="52.361874943448001"/>
    <n v="4.9337403411643797"/>
    <s v="Apartment"/>
    <x v="1"/>
    <n v="3"/>
    <n v="1.5"/>
    <n v="1"/>
    <n v="2"/>
    <s v="Real Bed"/>
    <n v="50"/>
    <n v="1"/>
    <n v="15"/>
    <n v="1"/>
    <n v="126"/>
    <n v="65"/>
    <n v="65"/>
    <n v="8190"/>
    <s v="within an hour"/>
    <n v="1"/>
    <x v="44"/>
    <n v="87"/>
    <n v="9"/>
    <n v="9"/>
    <n v="9"/>
    <n v="9"/>
    <n v="9"/>
    <n v="9"/>
  </r>
  <r>
    <x v="3069"/>
    <x v="1319"/>
    <x v="5"/>
    <s v="7/23"/>
    <d v="2013-07-23T00:00:00"/>
    <n v="1.9271113803272522"/>
    <n v="1427971"/>
    <x v="13"/>
    <s v="Amsterdam"/>
    <x v="0"/>
    <s v="NH"/>
    <s v="North Holland"/>
    <s v="1021 NG"/>
    <s v="Netherlands"/>
    <n v="52.380707220287398"/>
    <n v="4.9152964876771499"/>
    <s v="Apartment"/>
    <x v="0"/>
    <n v="2"/>
    <n v="1"/>
    <n v="1"/>
    <n v="1"/>
    <s v="Real Bed"/>
    <n v="95"/>
    <n v="1"/>
    <n v="0"/>
    <n v="1"/>
    <n v="52"/>
    <n v="95"/>
    <n v="95"/>
    <n v="4940"/>
    <s v="within a few hours"/>
    <n v="0.94"/>
    <x v="66"/>
    <n v="90"/>
    <n v="9"/>
    <n v="9"/>
    <n v="9"/>
    <n v="9"/>
    <n v="9"/>
    <n v="9"/>
  </r>
  <r>
    <x v="3070"/>
    <x v="1437"/>
    <x v="5"/>
    <s v="7/23"/>
    <d v="2013-07-23T00:00:00"/>
    <n v="1.9271113803272522"/>
    <n v="1432378"/>
    <x v="2"/>
    <s v="Amsterdam"/>
    <x v="0"/>
    <s v="North Holland"/>
    <s v="North Holland"/>
    <n v="1054"/>
    <s v="Netherlands"/>
    <n v="52.361692364375003"/>
    <n v="4.86320802122325"/>
    <s v="Apartment"/>
    <x v="0"/>
    <n v="4"/>
    <n v="1"/>
    <n v="2"/>
    <n v="2"/>
    <s v="Real Bed"/>
    <n v="150"/>
    <n v="1"/>
    <n v="0"/>
    <n v="4"/>
    <n v="10"/>
    <n v="150"/>
    <n v="600"/>
    <n v="6000"/>
    <s v="within a day"/>
    <n v="0.67"/>
    <x v="22"/>
    <n v="96"/>
    <n v="10"/>
    <n v="10"/>
    <n v="10"/>
    <n v="10"/>
    <n v="9"/>
    <n v="10"/>
  </r>
  <r>
    <x v="3071"/>
    <x v="888"/>
    <x v="5"/>
    <s v="7/23"/>
    <d v="2013-07-23T00:00:00"/>
    <n v="1.9271113803272522"/>
    <n v="1492620"/>
    <x v="0"/>
    <s v="Amsterdam"/>
    <x v="0"/>
    <s v="North Holland"/>
    <s v="North Holland"/>
    <n v="1052"/>
    <s v="Netherlands"/>
    <n v="52.382551134828397"/>
    <n v="4.8797914358111401"/>
    <s v="Apartment"/>
    <x v="0"/>
    <n v="2"/>
    <n v="1"/>
    <n v="1"/>
    <n v="1"/>
    <s v="Real Bed"/>
    <n v="100"/>
    <n v="1"/>
    <n v="0"/>
    <n v="3"/>
    <n v="38"/>
    <n v="100"/>
    <n v="300"/>
    <n v="11400"/>
    <s v="within a few hours"/>
    <n v="1"/>
    <x v="12"/>
    <n v="99"/>
    <n v="10"/>
    <n v="10"/>
    <n v="10"/>
    <n v="10"/>
    <n v="10"/>
    <n v="9"/>
  </r>
  <r>
    <x v="3072"/>
    <x v="153"/>
    <x v="5"/>
    <s v="7/24"/>
    <d v="2013-07-24T00:00:00"/>
    <n v="1.9243716542998548"/>
    <n v="1429402"/>
    <x v="3"/>
    <s v="Amsterdam"/>
    <x v="0"/>
    <s v="North Holland"/>
    <s v="North Holland"/>
    <n v="1017"/>
    <s v="Netherlands"/>
    <n v="52.360210469954701"/>
    <n v="4.8987815523971898"/>
    <s v="Apartment"/>
    <x v="0"/>
    <n v="2"/>
    <n v="1"/>
    <n v="1"/>
    <n v="1"/>
    <s v="Real Bed"/>
    <n v="160"/>
    <n v="1"/>
    <n v="0"/>
    <n v="3"/>
    <n v="12"/>
    <n v="160"/>
    <n v="480"/>
    <n v="5760"/>
    <s v="within a day"/>
    <n v="0.88"/>
    <x v="77"/>
    <n v="100"/>
    <n v="10"/>
    <n v="10"/>
    <n v="10"/>
    <n v="10"/>
    <n v="10"/>
    <n v="10"/>
  </r>
  <r>
    <x v="3073"/>
    <x v="1782"/>
    <x v="5"/>
    <s v="7/24"/>
    <d v="2013-07-24T00:00:00"/>
    <n v="1.9243716542998548"/>
    <n v="1429991"/>
    <x v="13"/>
    <s v="Amsterdam"/>
    <x v="0"/>
    <s v="North Holland"/>
    <s v="North Holland"/>
    <s v="1025 LE"/>
    <s v="Netherlands"/>
    <n v="52.386863728978902"/>
    <n v="4.9379355217399397"/>
    <s v="House"/>
    <x v="0"/>
    <n v="5"/>
    <n v="1"/>
    <n v="3"/>
    <n v="6"/>
    <s v="Real Bed"/>
    <n v="175"/>
    <n v="4"/>
    <n v="85"/>
    <n v="2"/>
    <n v="8"/>
    <n v="175"/>
    <n v="350"/>
    <n v="2800"/>
    <s v="within an hour"/>
    <n v="1"/>
    <x v="6"/>
    <n v="90"/>
    <n v="10"/>
    <n v="10"/>
    <n v="10"/>
    <n v="10"/>
    <n v="9"/>
    <n v="9"/>
  </r>
  <r>
    <x v="3074"/>
    <x v="1783"/>
    <x v="5"/>
    <s v="7/24"/>
    <d v="2013-07-24T00:00:00"/>
    <n v="1.9243716542998548"/>
    <n v="1431525"/>
    <x v="6"/>
    <s v="Amsterdam"/>
    <x v="0"/>
    <s v="NH"/>
    <s v="North Holland"/>
    <m/>
    <s v="Netherlands"/>
    <n v="52.355283762300999"/>
    <n v="4.89160629483617"/>
    <s v="Apartment"/>
    <x v="0"/>
    <n v="2"/>
    <n v="1"/>
    <n v="1"/>
    <n v="1"/>
    <s v="Real Bed"/>
    <n v="99"/>
    <n v="2"/>
    <n v="0"/>
    <n v="4"/>
    <n v="4"/>
    <n v="99"/>
    <n v="396"/>
    <n v="1584"/>
    <s v="within a day"/>
    <n v="0.5"/>
    <x v="11"/>
    <n v="90"/>
    <n v="9"/>
    <n v="9"/>
    <n v="9"/>
    <n v="9"/>
    <n v="9"/>
    <n v="9"/>
  </r>
  <r>
    <x v="3075"/>
    <x v="1784"/>
    <x v="5"/>
    <s v="7/24"/>
    <d v="2013-07-24T00:00:00"/>
    <n v="1.9243716542998548"/>
    <n v="1431572"/>
    <x v="4"/>
    <s v="Amsterdam"/>
    <x v="0"/>
    <s v="North Holland"/>
    <s v="North Holland"/>
    <n v="1012"/>
    <s v="Netherlands"/>
    <n v="52.374124062531102"/>
    <n v="4.8986916717194298"/>
    <s v="Apartment"/>
    <x v="0"/>
    <n v="2"/>
    <n v="1"/>
    <n v="1"/>
    <n v="1"/>
    <s v="Real Bed"/>
    <n v="125"/>
    <n v="1"/>
    <n v="0"/>
    <n v="21"/>
    <n v="0"/>
    <n v="125"/>
    <n v="2625"/>
    <n v="0"/>
    <s v="N/A"/>
    <s v="N/A"/>
    <x v="5"/>
    <m/>
    <m/>
    <m/>
    <m/>
    <m/>
    <m/>
    <m/>
  </r>
  <r>
    <x v="3076"/>
    <x v="1785"/>
    <x v="5"/>
    <s v="7/24"/>
    <d v="2013-07-24T00:00:00"/>
    <n v="1.9243716542998548"/>
    <n v="5087723"/>
    <x v="0"/>
    <s v="Amsterdam"/>
    <x v="0"/>
    <s v="Noord-Holland"/>
    <s v="North Holland"/>
    <s v="1013 MS"/>
    <s v="Netherlands"/>
    <n v="52.388581217981397"/>
    <n v="4.88523921148375"/>
    <s v="Apartment"/>
    <x v="0"/>
    <n v="2"/>
    <n v="1"/>
    <n v="1"/>
    <n v="1"/>
    <s v="Real Bed"/>
    <n v="115"/>
    <n v="1"/>
    <n v="0"/>
    <n v="1"/>
    <n v="0"/>
    <n v="115"/>
    <n v="115"/>
    <n v="0"/>
    <s v="within a day"/>
    <n v="0.95"/>
    <x v="5"/>
    <m/>
    <m/>
    <m/>
    <m/>
    <m/>
    <m/>
    <m/>
  </r>
  <r>
    <x v="3077"/>
    <x v="852"/>
    <x v="5"/>
    <s v="7/24"/>
    <d v="2013-07-24T00:00:00"/>
    <n v="1.9243716542998548"/>
    <n v="2779916"/>
    <x v="3"/>
    <s v="Amsterdam"/>
    <x v="0"/>
    <s v="North Holland"/>
    <s v="North Holland"/>
    <s v="1054 HL"/>
    <s v="Netherlands"/>
    <n v="52.364930968294203"/>
    <n v="4.8807119554533003"/>
    <s v="Apartment"/>
    <x v="0"/>
    <n v="2"/>
    <n v="1"/>
    <n v="1"/>
    <n v="1"/>
    <s v="Real Bed"/>
    <n v="180"/>
    <n v="1"/>
    <n v="0"/>
    <n v="1"/>
    <n v="28"/>
    <n v="180"/>
    <n v="180"/>
    <n v="5040"/>
    <s v="within an hour"/>
    <n v="1"/>
    <x v="19"/>
    <n v="94"/>
    <n v="9"/>
    <n v="10"/>
    <n v="10"/>
    <n v="10"/>
    <n v="10"/>
    <n v="10"/>
  </r>
  <r>
    <x v="3078"/>
    <x v="1786"/>
    <x v="5"/>
    <s v="7/24"/>
    <d v="2013-07-24T00:00:00"/>
    <n v="1.9243716542998548"/>
    <n v="3570490"/>
    <x v="10"/>
    <s v="Amsterdam"/>
    <x v="0"/>
    <s v="Noord-Holland"/>
    <s v="North Holland"/>
    <n v="1091"/>
    <s v="Netherlands"/>
    <n v="52.358771633659799"/>
    <n v="4.9140618680455903"/>
    <s v="Apartment"/>
    <x v="0"/>
    <n v="4"/>
    <n v="1"/>
    <n v="2"/>
    <n v="2"/>
    <s v="Real Bed"/>
    <n v="145"/>
    <n v="0"/>
    <n v="0"/>
    <n v="2"/>
    <n v="4"/>
    <n v="145"/>
    <n v="290"/>
    <n v="1160"/>
    <s v="within a few hours"/>
    <n v="0.67"/>
    <x v="11"/>
    <n v="90"/>
    <n v="9"/>
    <n v="9"/>
    <n v="9"/>
    <n v="9"/>
    <n v="9"/>
    <n v="9"/>
  </r>
  <r>
    <x v="3079"/>
    <x v="1787"/>
    <x v="5"/>
    <s v="7/25"/>
    <d v="2013-07-25T00:00:00"/>
    <n v="1.9216319282724577"/>
    <n v="4239311"/>
    <x v="6"/>
    <s v="Amsterdam"/>
    <x v="0"/>
    <s v="North Holland"/>
    <s v="North Holland"/>
    <s v="1072 GE"/>
    <s v="Netherlands"/>
    <n v="52.3512051372511"/>
    <n v="4.8890372421526198"/>
    <s v="Apartment"/>
    <x v="0"/>
    <n v="4"/>
    <n v="1"/>
    <n v="2"/>
    <n v="2"/>
    <s v="Real Bed"/>
    <n v="120"/>
    <n v="1"/>
    <n v="0"/>
    <n v="1"/>
    <n v="6"/>
    <n v="120"/>
    <n v="120"/>
    <n v="720"/>
    <s v="N/A"/>
    <s v="N/A"/>
    <x v="10"/>
    <n v="80"/>
    <n v="10"/>
    <n v="9"/>
    <n v="10"/>
    <n v="8"/>
    <n v="8"/>
    <n v="8"/>
  </r>
  <r>
    <x v="3080"/>
    <x v="970"/>
    <x v="5"/>
    <s v="7/25"/>
    <d v="2013-07-25T00:00:00"/>
    <n v="1.9216319282724577"/>
    <n v="4316340"/>
    <x v="3"/>
    <s v="Amsterdam"/>
    <x v="0"/>
    <s v="North Holland"/>
    <s v="North Holland"/>
    <s v="1017 XA"/>
    <s v="Netherlands"/>
    <n v="52.360083714107098"/>
    <n v="4.8927040166745197"/>
    <s v="Apartment"/>
    <x v="0"/>
    <n v="2"/>
    <n v="1"/>
    <n v="1"/>
    <n v="1"/>
    <s v="Real Bed"/>
    <n v="115"/>
    <n v="1"/>
    <n v="0"/>
    <n v="1"/>
    <n v="14"/>
    <n v="115"/>
    <n v="115"/>
    <n v="1610"/>
    <s v="within an hour"/>
    <n v="1"/>
    <x v="45"/>
    <n v="86"/>
    <n v="9"/>
    <n v="8"/>
    <n v="9"/>
    <n v="10"/>
    <n v="9"/>
    <n v="9"/>
  </r>
  <r>
    <x v="3081"/>
    <x v="791"/>
    <x v="5"/>
    <s v="7/25"/>
    <d v="2013-07-25T00:00:00"/>
    <n v="1.9216319282724577"/>
    <n v="3858997"/>
    <x v="10"/>
    <s v="Amsterdam"/>
    <x v="0"/>
    <s v="North Holland"/>
    <s v="North Holland"/>
    <s v="1091 AS"/>
    <s v="Netherlands"/>
    <n v="52.358516229662897"/>
    <n v="4.9133996302033003"/>
    <s v="Apartment"/>
    <x v="0"/>
    <n v="4"/>
    <n v="1"/>
    <n v="2"/>
    <n v="2"/>
    <s v="Real Bed"/>
    <n v="120"/>
    <n v="1"/>
    <n v="0"/>
    <n v="4"/>
    <n v="2"/>
    <n v="120"/>
    <n v="480"/>
    <n v="960"/>
    <s v="within a day"/>
    <n v="0.8"/>
    <x v="4"/>
    <n v="80"/>
    <n v="10"/>
    <n v="10"/>
    <n v="10"/>
    <n v="10"/>
    <n v="10"/>
    <n v="10"/>
  </r>
  <r>
    <x v="3082"/>
    <x v="1788"/>
    <x v="5"/>
    <s v="7/25"/>
    <d v="2013-07-25T00:00:00"/>
    <n v="1.9216319282724577"/>
    <n v="1436284"/>
    <x v="6"/>
    <s v="Amsterdam"/>
    <x v="0"/>
    <s v="North Holland"/>
    <s v="North Holland"/>
    <s v="1073BG"/>
    <s v="Netherlands"/>
    <n v="52.356004776381397"/>
    <n v="4.8967850491774696"/>
    <s v="Apartment"/>
    <x v="0"/>
    <n v="2"/>
    <n v="1.5"/>
    <n v="1"/>
    <n v="1"/>
    <s v="Real Bed"/>
    <n v="102"/>
    <n v="1"/>
    <n v="0"/>
    <n v="3"/>
    <n v="58"/>
    <n v="102"/>
    <n v="306"/>
    <n v="17748"/>
    <s v="within an hour"/>
    <n v="1"/>
    <x v="34"/>
    <n v="92"/>
    <n v="9"/>
    <n v="9"/>
    <n v="9"/>
    <n v="10"/>
    <n v="9"/>
    <n v="9"/>
  </r>
  <r>
    <x v="3083"/>
    <x v="265"/>
    <x v="5"/>
    <s v="7/25"/>
    <d v="2013-07-25T00:00:00"/>
    <n v="1.9216319282724577"/>
    <n v="2376540"/>
    <x v="4"/>
    <s v="Amsterdam"/>
    <x v="0"/>
    <s v="North Holland"/>
    <s v="North Holland"/>
    <n v="1016"/>
    <s v="Netherlands"/>
    <n v="52.374451343208797"/>
    <n v="4.8777302856768596"/>
    <s v="Apartment"/>
    <x v="0"/>
    <n v="2"/>
    <n v="1"/>
    <n v="1"/>
    <n v="1"/>
    <s v="Real Bed"/>
    <n v="105"/>
    <n v="2"/>
    <n v="30"/>
    <n v="1"/>
    <n v="162"/>
    <n v="105"/>
    <n v="105"/>
    <n v="17010"/>
    <s v="within an hour"/>
    <n v="1"/>
    <x v="172"/>
    <n v="95"/>
    <n v="10"/>
    <n v="9"/>
    <n v="9"/>
    <n v="9"/>
    <n v="10"/>
    <n v="9"/>
  </r>
  <r>
    <x v="3084"/>
    <x v="310"/>
    <x v="5"/>
    <s v="7/25"/>
    <d v="2013-07-25T00:00:00"/>
    <n v="1.9216319282724577"/>
    <n v="3285724"/>
    <x v="8"/>
    <s v="Amsterdam"/>
    <x v="0"/>
    <s v="North Holland"/>
    <s v="North Holland"/>
    <s v="1098 NJ"/>
    <s v="Netherlands"/>
    <n v="52.353596878208798"/>
    <n v="4.9390487963418002"/>
    <s v="Apartment"/>
    <x v="0"/>
    <n v="6"/>
    <n v="1"/>
    <n v="3"/>
    <n v="6"/>
    <s v="Real Bed"/>
    <n v="150"/>
    <n v="6"/>
    <n v="0"/>
    <n v="7"/>
    <n v="2"/>
    <n v="150"/>
    <n v="1050"/>
    <n v="2100"/>
    <s v="a few days or more"/>
    <n v="0.14000000000000001"/>
    <x v="4"/>
    <n v="80"/>
    <n v="8"/>
    <n v="8"/>
    <n v="8"/>
    <n v="8"/>
    <n v="10"/>
    <n v="8"/>
  </r>
  <r>
    <x v="3085"/>
    <x v="1789"/>
    <x v="5"/>
    <s v="7/26"/>
    <d v="2013-07-26T00:00:00"/>
    <n v="1.9188922022450603"/>
    <n v="1439794"/>
    <x v="1"/>
    <s v="Amsterdam"/>
    <x v="0"/>
    <s v="North Holland"/>
    <s v="North Holland"/>
    <n v="1095"/>
    <s v="Netherlands"/>
    <n v="52.359670474399699"/>
    <n v="4.9448108766983099"/>
    <s v="Apartment"/>
    <x v="0"/>
    <n v="4"/>
    <n v="1"/>
    <n v="1"/>
    <n v="2"/>
    <s v="Real Bed"/>
    <n v="120"/>
    <n v="1"/>
    <n v="0"/>
    <n v="2"/>
    <n v="24"/>
    <n v="120"/>
    <n v="240"/>
    <n v="5760"/>
    <s v="within a day"/>
    <n v="0.8"/>
    <x v="75"/>
    <n v="95"/>
    <n v="10"/>
    <n v="9"/>
    <n v="10"/>
    <n v="10"/>
    <n v="9"/>
    <n v="10"/>
  </r>
  <r>
    <x v="3086"/>
    <x v="620"/>
    <x v="5"/>
    <s v="7/26"/>
    <d v="2013-07-26T00:00:00"/>
    <n v="1.9188922022450603"/>
    <n v="1485132"/>
    <x v="2"/>
    <s v="Amsterdam"/>
    <x v="0"/>
    <s v="North Holland"/>
    <s v="North Holland"/>
    <n v="1057"/>
    <s v="Netherlands"/>
    <n v="52.370322012430101"/>
    <n v="4.8518621290423702"/>
    <s v="Apartment"/>
    <x v="0"/>
    <n v="2"/>
    <n v="1"/>
    <n v="1"/>
    <n v="1"/>
    <s v="Real Bed"/>
    <n v="85"/>
    <n v="2"/>
    <n v="0"/>
    <n v="3"/>
    <n v="36"/>
    <n v="85"/>
    <n v="255"/>
    <n v="9180"/>
    <s v="within a few hours"/>
    <n v="1"/>
    <x v="15"/>
    <n v="98"/>
    <n v="10"/>
    <n v="10"/>
    <n v="10"/>
    <n v="10"/>
    <n v="9"/>
    <n v="9"/>
  </r>
  <r>
    <x v="3087"/>
    <x v="1790"/>
    <x v="5"/>
    <s v="7/26"/>
    <d v="2013-07-26T00:00:00"/>
    <n v="1.9188922022450603"/>
    <n v="1440478"/>
    <x v="3"/>
    <s v="Amsterdam"/>
    <x v="0"/>
    <s v="North Holland"/>
    <s v="North Holland"/>
    <n v="1018"/>
    <s v="Netherlands"/>
    <n v="52.365003488239502"/>
    <n v="4.9068250673877198"/>
    <s v="Apartment"/>
    <x v="0"/>
    <n v="4"/>
    <n v="1"/>
    <n v="1"/>
    <n v="2"/>
    <s v="Real Bed"/>
    <n v="105"/>
    <n v="2"/>
    <n v="30"/>
    <n v="1"/>
    <n v="108"/>
    <n v="105"/>
    <n v="105"/>
    <n v="11340"/>
    <s v="within an hour"/>
    <n v="1"/>
    <x v="114"/>
    <n v="92"/>
    <n v="9"/>
    <n v="9"/>
    <n v="10"/>
    <n v="10"/>
    <n v="9"/>
    <n v="9"/>
  </r>
  <r>
    <x v="3087"/>
    <x v="1790"/>
    <x v="5"/>
    <s v="7/26"/>
    <d v="2013-07-26T00:00:00"/>
    <n v="1.9188922022450603"/>
    <n v="4953670"/>
    <x v="3"/>
    <s v="Amsterdam"/>
    <x v="0"/>
    <s v="Noord-Holland"/>
    <s v="North Holland"/>
    <s v="1018 VJ"/>
    <s v="Netherlands"/>
    <n v="52.365701098540598"/>
    <n v="4.9079897899780303"/>
    <s v="Apartment"/>
    <x v="0"/>
    <n v="3"/>
    <n v="1.5"/>
    <n v="1"/>
    <n v="1"/>
    <s v="Real Bed"/>
    <n v="90"/>
    <n v="2"/>
    <n v="15"/>
    <n v="2"/>
    <n v="0"/>
    <n v="90"/>
    <n v="180"/>
    <n v="0"/>
    <s v="within an hour"/>
    <n v="1"/>
    <x v="5"/>
    <m/>
    <m/>
    <m/>
    <m/>
    <m/>
    <m/>
    <m/>
  </r>
  <r>
    <x v="3088"/>
    <x v="296"/>
    <x v="5"/>
    <s v="7/26"/>
    <d v="2013-07-26T00:00:00"/>
    <n v="1.9188922022450603"/>
    <n v="3663428"/>
    <x v="5"/>
    <s v="Amsterdam"/>
    <x v="0"/>
    <s v="North Holland"/>
    <s v="North Holland"/>
    <n v="1075"/>
    <s v="Netherlands"/>
    <n v="52.354563701602999"/>
    <n v="4.8531503636225297"/>
    <s v="Apartment"/>
    <x v="0"/>
    <n v="4"/>
    <n v="1"/>
    <n v="1"/>
    <n v="4"/>
    <s v="Real Bed"/>
    <n v="110"/>
    <n v="1"/>
    <n v="0"/>
    <n v="5"/>
    <n v="4"/>
    <n v="110"/>
    <n v="550"/>
    <n v="2200"/>
    <s v="within a day"/>
    <n v="0.5"/>
    <x v="11"/>
    <n v="70"/>
    <n v="8"/>
    <n v="8"/>
    <n v="6"/>
    <n v="4"/>
    <n v="8"/>
    <n v="8"/>
  </r>
  <r>
    <x v="3089"/>
    <x v="1182"/>
    <x v="5"/>
    <s v="7/27"/>
    <d v="2013-07-27T00:00:00"/>
    <n v="1.9161524762176632"/>
    <n v="4223144"/>
    <x v="6"/>
    <s v="Amsterdam"/>
    <x v="0"/>
    <s v="North Holland"/>
    <s v="North Holland"/>
    <s v="1074CM"/>
    <s v="Netherlands"/>
    <n v="52.357514146798103"/>
    <n v="4.9027420697019002"/>
    <s v="Apartment"/>
    <x v="1"/>
    <n v="2"/>
    <n v="1"/>
    <n v="1"/>
    <n v="1"/>
    <s v="Real Bed"/>
    <n v="85"/>
    <n v="1"/>
    <n v="0"/>
    <n v="2"/>
    <n v="10"/>
    <n v="85"/>
    <n v="170"/>
    <n v="1700"/>
    <s v="within a few hours"/>
    <n v="0.94"/>
    <x v="22"/>
    <n v="96"/>
    <n v="10"/>
    <n v="10"/>
    <n v="9"/>
    <n v="10"/>
    <n v="9"/>
    <n v="8"/>
  </r>
  <r>
    <x v="3090"/>
    <x v="1791"/>
    <x v="5"/>
    <s v="7/27"/>
    <d v="2013-07-27T00:00:00"/>
    <n v="1.9161524762176632"/>
    <n v="1466118"/>
    <x v="2"/>
    <s v="Amsterdam"/>
    <x v="0"/>
    <s v="North Holland"/>
    <s v="North Holland"/>
    <s v="1056 JA"/>
    <s v="Netherlands"/>
    <n v="52.371601848835702"/>
    <n v="4.8604240359902304"/>
    <s v="Apartment"/>
    <x v="0"/>
    <n v="2"/>
    <n v="1"/>
    <n v="2"/>
    <n v="1"/>
    <s v="Real Bed"/>
    <n v="135"/>
    <n v="1"/>
    <n v="0"/>
    <n v="2"/>
    <n v="12"/>
    <n v="135"/>
    <n v="270"/>
    <n v="3240"/>
    <s v="within a few hours"/>
    <n v="1"/>
    <x v="77"/>
    <n v="97"/>
    <n v="10"/>
    <n v="10"/>
    <n v="10"/>
    <n v="10"/>
    <n v="10"/>
    <n v="10"/>
  </r>
  <r>
    <x v="3091"/>
    <x v="846"/>
    <x v="5"/>
    <s v="7/27"/>
    <d v="2013-07-27T00:00:00"/>
    <n v="1.9161524762176632"/>
    <n v="4713266"/>
    <x v="8"/>
    <s v="Amsterdam"/>
    <x v="0"/>
    <s v="Noord-Holland"/>
    <s v="North Holland"/>
    <s v="1098 CA"/>
    <s v="Netherlands"/>
    <n v="52.356990527401599"/>
    <n v="4.9342824682294797"/>
    <s v="Apartment"/>
    <x v="0"/>
    <n v="2"/>
    <n v="1"/>
    <n v="1"/>
    <n v="2"/>
    <s v="Real Bed"/>
    <n v="85"/>
    <n v="2"/>
    <n v="50"/>
    <n v="3"/>
    <n v="2"/>
    <n v="85"/>
    <n v="255"/>
    <n v="510"/>
    <s v="within an hour"/>
    <n v="1"/>
    <x v="4"/>
    <n v="80"/>
    <n v="8"/>
    <n v="8"/>
    <n v="10"/>
    <n v="10"/>
    <n v="8"/>
    <n v="8"/>
  </r>
  <r>
    <x v="3092"/>
    <x v="1256"/>
    <x v="5"/>
    <s v="7/27"/>
    <d v="2013-07-27T00:00:00"/>
    <n v="1.9161524762176632"/>
    <n v="1445204"/>
    <x v="10"/>
    <s v="Amsterdam"/>
    <x v="0"/>
    <s v="North Holland"/>
    <s v="North Holland"/>
    <s v="1093 XA"/>
    <s v="Netherlands"/>
    <n v="52.361466447522098"/>
    <n v="4.9309454704761997"/>
    <s v="Apartment"/>
    <x v="0"/>
    <n v="2"/>
    <n v="1"/>
    <n v="1"/>
    <n v="2"/>
    <s v="Real Bed"/>
    <n v="70"/>
    <n v="1"/>
    <n v="0"/>
    <n v="4"/>
    <n v="24"/>
    <n v="70"/>
    <n v="280"/>
    <n v="6720"/>
    <s v="within a day"/>
    <n v="0.71"/>
    <x v="75"/>
    <n v="95"/>
    <n v="10"/>
    <n v="10"/>
    <n v="10"/>
    <n v="10"/>
    <n v="8"/>
    <n v="9"/>
  </r>
  <r>
    <x v="3093"/>
    <x v="1792"/>
    <x v="5"/>
    <s v="7/27"/>
    <d v="2013-07-27T00:00:00"/>
    <n v="1.9161524762176632"/>
    <n v="3770422"/>
    <x v="2"/>
    <s v="Amsterdam"/>
    <x v="0"/>
    <s v="North Holland"/>
    <s v="North Holland"/>
    <s v="1054 ML"/>
    <s v="Netherlands"/>
    <n v="52.360147261762798"/>
    <n v="4.8627062390113602"/>
    <s v="Apartment"/>
    <x v="0"/>
    <n v="4"/>
    <n v="1"/>
    <n v="2"/>
    <n v="2"/>
    <s v="Real Bed"/>
    <n v="228"/>
    <n v="1"/>
    <n v="0"/>
    <n v="2"/>
    <n v="24"/>
    <n v="228"/>
    <n v="456"/>
    <n v="10944"/>
    <s v="within a few hours"/>
    <n v="1"/>
    <x v="75"/>
    <n v="97"/>
    <n v="10"/>
    <n v="10"/>
    <n v="10"/>
    <n v="10"/>
    <n v="10"/>
    <n v="9"/>
  </r>
  <r>
    <x v="3094"/>
    <x v="9"/>
    <x v="5"/>
    <s v="7/27"/>
    <d v="2013-07-27T00:00:00"/>
    <n v="1.9161524762176632"/>
    <n v="1817134"/>
    <x v="4"/>
    <s v="Amsterdam"/>
    <x v="0"/>
    <s v="North Holland"/>
    <s v="North Holland"/>
    <s v="1015 MN"/>
    <s v="Netherlands"/>
    <n v="52.374012374938602"/>
    <n v="4.8827246228139103"/>
    <s v="Apartment"/>
    <x v="0"/>
    <n v="2"/>
    <n v="1"/>
    <n v="1"/>
    <n v="1"/>
    <s v="Real Bed"/>
    <n v="165"/>
    <n v="1"/>
    <n v="0"/>
    <n v="3"/>
    <n v="24"/>
    <n v="165"/>
    <n v="495"/>
    <n v="11880"/>
    <s v="within an hour"/>
    <n v="1"/>
    <x v="75"/>
    <n v="100"/>
    <n v="10"/>
    <n v="9"/>
    <n v="10"/>
    <n v="10"/>
    <n v="10"/>
    <n v="10"/>
  </r>
  <r>
    <x v="3095"/>
    <x v="1752"/>
    <x v="5"/>
    <s v="7/28"/>
    <d v="2013-07-28T00:00:00"/>
    <n v="1.9134127501902658"/>
    <n v="1446831"/>
    <x v="3"/>
    <s v="Amsterdam"/>
    <x v="0"/>
    <s v="North Holland"/>
    <s v="North Holland"/>
    <s v="1093 SL"/>
    <s v="Netherlands"/>
    <n v="52.3673052434632"/>
    <n v="4.9265717023999303"/>
    <s v="Apartment"/>
    <x v="0"/>
    <n v="6"/>
    <n v="1"/>
    <n v="2"/>
    <n v="2"/>
    <s v="Real Bed"/>
    <n v="149"/>
    <n v="3"/>
    <n v="15"/>
    <n v="2"/>
    <n v="152"/>
    <n v="149"/>
    <n v="298"/>
    <n v="45296"/>
    <s v="within an hour"/>
    <n v="1"/>
    <x v="54"/>
    <n v="91"/>
    <n v="9"/>
    <n v="9"/>
    <n v="10"/>
    <n v="9"/>
    <n v="9"/>
    <n v="9"/>
  </r>
  <r>
    <x v="3096"/>
    <x v="101"/>
    <x v="5"/>
    <s v="7/28"/>
    <d v="2013-07-28T00:00:00"/>
    <n v="1.9134127501902658"/>
    <n v="5424882"/>
    <x v="13"/>
    <s v="Amsterdam"/>
    <x v="0"/>
    <s v="Noord-Holland"/>
    <s v="North Holland"/>
    <s v="1022 AM"/>
    <s v="Netherlands"/>
    <n v="52.389507600671998"/>
    <n v="4.9262262476842"/>
    <s v="Camper/RV"/>
    <x v="0"/>
    <n v="5"/>
    <n v="1"/>
    <n v="2"/>
    <n v="3"/>
    <s v="Real Bed"/>
    <n v="40"/>
    <n v="2"/>
    <n v="25"/>
    <n v="1"/>
    <n v="2"/>
    <n v="40"/>
    <n v="40"/>
    <n v="80"/>
    <s v="within an hour"/>
    <n v="1"/>
    <x v="4"/>
    <n v="80"/>
    <n v="6"/>
    <n v="6"/>
    <n v="8"/>
    <n v="10"/>
    <n v="8"/>
    <n v="8"/>
  </r>
  <r>
    <x v="3096"/>
    <x v="101"/>
    <x v="5"/>
    <s v="7/28"/>
    <d v="2013-07-28T00:00:00"/>
    <n v="1.9134127501902658"/>
    <n v="5323628"/>
    <x v="13"/>
    <s v="Amsterdam"/>
    <x v="0"/>
    <s v="Noord-Holland"/>
    <s v="North Holland"/>
    <s v="1022 AM"/>
    <s v="Netherlands"/>
    <n v="52.389555200979501"/>
    <n v="4.9279391518542699"/>
    <s v="Camper/RV"/>
    <x v="0"/>
    <n v="3"/>
    <n v="0.5"/>
    <n v="2"/>
    <n v="2"/>
    <s v="Real Bed"/>
    <n v="35"/>
    <n v="2"/>
    <n v="25"/>
    <n v="3"/>
    <n v="4"/>
    <n v="35"/>
    <n v="105"/>
    <n v="420"/>
    <s v="within an hour"/>
    <n v="1"/>
    <x v="11"/>
    <n v="100"/>
    <n v="10"/>
    <n v="10"/>
    <n v="10"/>
    <n v="10"/>
    <n v="10"/>
    <n v="9"/>
  </r>
  <r>
    <x v="3096"/>
    <x v="101"/>
    <x v="5"/>
    <s v="7/28"/>
    <d v="2013-07-28T00:00:00"/>
    <n v="1.9134127501902658"/>
    <n v="3099963"/>
    <x v="2"/>
    <s v="Amsterdam"/>
    <x v="0"/>
    <s v="Noord-Holland"/>
    <s v="North Holland"/>
    <s v="1057JS"/>
    <s v="Netherlands"/>
    <n v="52.3707348024057"/>
    <n v="4.86234219458923"/>
    <s v="Apartment"/>
    <x v="0"/>
    <n v="2"/>
    <n v="1"/>
    <n v="1"/>
    <n v="1"/>
    <s v="Real Bed"/>
    <n v="130"/>
    <n v="0"/>
    <n v="0"/>
    <n v="1"/>
    <n v="24"/>
    <n v="130"/>
    <n v="130"/>
    <n v="3120"/>
    <s v="within an hour"/>
    <n v="1"/>
    <x v="75"/>
    <n v="95"/>
    <n v="10"/>
    <n v="10"/>
    <n v="10"/>
    <n v="10"/>
    <n v="9"/>
    <n v="9"/>
  </r>
  <r>
    <x v="3097"/>
    <x v="165"/>
    <x v="5"/>
    <s v="7/28"/>
    <d v="2013-07-28T00:00:00"/>
    <n v="1.9134127501902658"/>
    <n v="1447827"/>
    <x v="0"/>
    <s v="Amsterdam"/>
    <x v="0"/>
    <s v="North Holland"/>
    <s v="North Holland"/>
    <n v="1052"/>
    <s v="Netherlands"/>
    <n v="52.375527708521801"/>
    <n v="4.8744884031478497"/>
    <s v="Apartment"/>
    <x v="0"/>
    <n v="4"/>
    <n v="1"/>
    <n v="2"/>
    <n v="2"/>
    <s v="Real Bed"/>
    <n v="150"/>
    <n v="1"/>
    <n v="0"/>
    <n v="3"/>
    <n v="8"/>
    <n v="150"/>
    <n v="450"/>
    <n v="3600"/>
    <s v="within a day"/>
    <n v="1"/>
    <x v="6"/>
    <n v="100"/>
    <n v="10"/>
    <n v="10"/>
    <n v="10"/>
    <n v="10"/>
    <n v="10"/>
    <n v="10"/>
  </r>
  <r>
    <x v="3098"/>
    <x v="1793"/>
    <x v="5"/>
    <s v="7/28"/>
    <d v="2013-07-28T00:00:00"/>
    <n v="1.9134127501902658"/>
    <n v="5625357"/>
    <x v="2"/>
    <s v="Amsterdam"/>
    <x v="0"/>
    <s v="Noord-Holland"/>
    <s v="North Holland"/>
    <s v="1057 AL"/>
    <s v="Netherlands"/>
    <n v="52.369903554355098"/>
    <n v="4.8478266539741899"/>
    <s v="Apartment"/>
    <x v="0"/>
    <n v="3"/>
    <n v="1"/>
    <n v="1"/>
    <n v="2"/>
    <s v="Real Bed"/>
    <n v="96"/>
    <n v="1"/>
    <n v="0"/>
    <n v="2"/>
    <n v="0"/>
    <n v="96"/>
    <n v="192"/>
    <n v="0"/>
    <s v="within a few hours"/>
    <n v="0.9"/>
    <x v="5"/>
    <m/>
    <m/>
    <m/>
    <m/>
    <m/>
    <m/>
    <m/>
  </r>
  <r>
    <x v="3099"/>
    <x v="9"/>
    <x v="5"/>
    <s v="7/28"/>
    <d v="2013-07-28T00:00:00"/>
    <n v="1.9134127501902658"/>
    <n v="4535071"/>
    <x v="5"/>
    <s v="Amsterdam"/>
    <x v="0"/>
    <s v="North Holland"/>
    <s v="North Holland"/>
    <n v="1071"/>
    <s v="Netherlands"/>
    <n v="52.356521405199302"/>
    <n v="4.8741744621613501"/>
    <s v="Apartment"/>
    <x v="0"/>
    <n v="2"/>
    <n v="1"/>
    <n v="1"/>
    <n v="1"/>
    <s v="Real Bed"/>
    <n v="120"/>
    <n v="1"/>
    <n v="0"/>
    <n v="4"/>
    <n v="0"/>
    <n v="120"/>
    <n v="480"/>
    <n v="0"/>
    <s v="N/A"/>
    <s v="N/A"/>
    <x v="5"/>
    <m/>
    <m/>
    <m/>
    <m/>
    <m/>
    <m/>
    <m/>
  </r>
  <r>
    <x v="3100"/>
    <x v="538"/>
    <x v="5"/>
    <s v="7/29"/>
    <d v="2013-07-29T00:00:00"/>
    <n v="1.9106730241628687"/>
    <n v="1497525"/>
    <x v="0"/>
    <s v="Amsterdam"/>
    <x v="0"/>
    <s v="North Holland"/>
    <s v="North Holland"/>
    <s v="1013 ZT"/>
    <s v="Netherlands"/>
    <n v="52.393619544115701"/>
    <n v="4.87511679356209"/>
    <s v="Apartment"/>
    <x v="0"/>
    <n v="2"/>
    <n v="1"/>
    <n v="1"/>
    <n v="1"/>
    <s v="Real Bed"/>
    <n v="89"/>
    <n v="0"/>
    <n v="0"/>
    <n v="2"/>
    <n v="8"/>
    <n v="89"/>
    <n v="178"/>
    <n v="1424"/>
    <s v="within a few hours"/>
    <n v="1"/>
    <x v="6"/>
    <n v="90"/>
    <n v="10"/>
    <n v="9"/>
    <n v="10"/>
    <n v="10"/>
    <n v="10"/>
    <n v="9"/>
  </r>
  <r>
    <x v="3101"/>
    <x v="1794"/>
    <x v="5"/>
    <s v="7/29"/>
    <d v="2013-07-29T00:00:00"/>
    <n v="1.9106730241628687"/>
    <n v="5207981"/>
    <x v="10"/>
    <s v="Amsterdam"/>
    <x v="0"/>
    <s v="Noord-Holland"/>
    <s v="North Holland"/>
    <s v="1091 KA"/>
    <s v="Netherlands"/>
    <n v="52.35541124985"/>
    <n v="4.91472545236876"/>
    <s v="Apartment"/>
    <x v="0"/>
    <n v="4"/>
    <n v="1"/>
    <n v="2"/>
    <n v="2"/>
    <s v="Real Bed"/>
    <n v="125"/>
    <n v="2"/>
    <n v="25"/>
    <n v="1"/>
    <n v="8"/>
    <n v="125"/>
    <n v="125"/>
    <n v="1000"/>
    <s v="within an hour"/>
    <n v="1"/>
    <x v="6"/>
    <n v="95"/>
    <n v="10"/>
    <n v="10"/>
    <n v="10"/>
    <n v="10"/>
    <n v="10"/>
    <n v="10"/>
  </r>
  <r>
    <x v="3102"/>
    <x v="1795"/>
    <x v="5"/>
    <s v="7/29"/>
    <d v="2013-07-29T00:00:00"/>
    <n v="1.9106730241628687"/>
    <n v="1453066"/>
    <x v="1"/>
    <s v="Amsterdam"/>
    <x v="0"/>
    <s v="North Holland"/>
    <s v="North Holland"/>
    <n v="1095"/>
    <s v="Netherlands"/>
    <n v="52.360953661584297"/>
    <n v="4.9434864016997704"/>
    <s v="Apartment"/>
    <x v="0"/>
    <n v="4"/>
    <n v="1"/>
    <n v="2"/>
    <n v="2"/>
    <s v="Real Bed"/>
    <n v="100"/>
    <n v="2"/>
    <n v="20"/>
    <n v="1"/>
    <n v="16"/>
    <n v="100"/>
    <n v="100"/>
    <n v="1600"/>
    <s v="within a few hours"/>
    <n v="0.89"/>
    <x v="9"/>
    <n v="95"/>
    <n v="10"/>
    <n v="10"/>
    <n v="10"/>
    <n v="10"/>
    <n v="8"/>
    <n v="9"/>
  </r>
  <r>
    <x v="3102"/>
    <x v="1795"/>
    <x v="5"/>
    <s v="7/29"/>
    <d v="2013-07-29T00:00:00"/>
    <n v="1.9106730241628687"/>
    <n v="1453917"/>
    <x v="1"/>
    <s v="Amsterdam"/>
    <x v="0"/>
    <s v="North Holland"/>
    <s v="North Holland"/>
    <n v="1095"/>
    <s v="Netherlands"/>
    <n v="52.361568219295897"/>
    <n v="4.9423579124103796"/>
    <s v="Bed &amp; Breakfast"/>
    <x v="1"/>
    <n v="2"/>
    <n v="1"/>
    <n v="1"/>
    <n v="1"/>
    <s v="Real Bed"/>
    <n v="45"/>
    <n v="1"/>
    <n v="18"/>
    <n v="1"/>
    <n v="56"/>
    <n v="63"/>
    <n v="63"/>
    <n v="3528"/>
    <s v="within a few hours"/>
    <n v="0.89"/>
    <x v="100"/>
    <n v="98"/>
    <n v="10"/>
    <n v="10"/>
    <n v="10"/>
    <n v="10"/>
    <n v="9"/>
    <n v="9"/>
  </r>
  <r>
    <x v="3103"/>
    <x v="1796"/>
    <x v="5"/>
    <s v="7/29"/>
    <d v="2013-07-29T00:00:00"/>
    <n v="1.9106730241628687"/>
    <n v="3650405"/>
    <x v="4"/>
    <s v="Amsterdam"/>
    <x v="0"/>
    <s v="North Holland"/>
    <s v="North Holland"/>
    <s v="1015 NR"/>
    <s v="Netherlands"/>
    <n v="52.376799466492201"/>
    <n v="4.8844935584590603"/>
    <s v="Apartment"/>
    <x v="0"/>
    <n v="2"/>
    <n v="1"/>
    <n v="1"/>
    <n v="1"/>
    <s v="Real Bed"/>
    <n v="135"/>
    <n v="1"/>
    <n v="0"/>
    <n v="3"/>
    <n v="4"/>
    <n v="135"/>
    <n v="405"/>
    <n v="1620"/>
    <s v="N/A"/>
    <s v="N/A"/>
    <x v="11"/>
    <n v="100"/>
    <n v="10"/>
    <n v="10"/>
    <n v="10"/>
    <n v="10"/>
    <n v="9"/>
    <n v="10"/>
  </r>
  <r>
    <x v="3104"/>
    <x v="720"/>
    <x v="5"/>
    <s v="7/29"/>
    <d v="2013-07-29T00:00:00"/>
    <n v="1.9106730241628687"/>
    <n v="2116854"/>
    <x v="7"/>
    <s v="Amsterdam"/>
    <x v="0"/>
    <s v="North Holland"/>
    <s v="North Holland"/>
    <s v="1055 BL"/>
    <s v="Netherlands"/>
    <n v="52.376302581466497"/>
    <n v="4.8496723902285197"/>
    <s v="Apartment"/>
    <x v="0"/>
    <n v="2"/>
    <n v="1"/>
    <n v="1"/>
    <n v="1"/>
    <s v="Real Bed"/>
    <n v="69"/>
    <n v="2"/>
    <n v="30"/>
    <n v="1"/>
    <n v="0"/>
    <n v="69"/>
    <n v="69"/>
    <n v="0"/>
    <s v="N/A"/>
    <s v="N/A"/>
    <x v="5"/>
    <m/>
    <m/>
    <m/>
    <m/>
    <m/>
    <m/>
    <m/>
  </r>
  <r>
    <x v="3105"/>
    <x v="1797"/>
    <x v="5"/>
    <s v="7/29"/>
    <d v="2013-07-29T00:00:00"/>
    <n v="1.9106730241628687"/>
    <n v="1475557"/>
    <x v="7"/>
    <s v="Amsterdam"/>
    <x v="0"/>
    <s v="North Holland"/>
    <s v="North Holland"/>
    <n v="1055"/>
    <s v="Netherlands"/>
    <n v="52.378366621397397"/>
    <n v="4.8518399609098397"/>
    <s v="Apartment"/>
    <x v="0"/>
    <n v="2"/>
    <n v="1"/>
    <n v="1"/>
    <n v="1"/>
    <s v="Real Bed"/>
    <n v="80"/>
    <n v="2"/>
    <n v="15"/>
    <n v="3"/>
    <n v="18"/>
    <n v="80"/>
    <n v="240"/>
    <n v="4320"/>
    <s v="N/A"/>
    <s v="N/A"/>
    <x v="33"/>
    <n v="98"/>
    <n v="10"/>
    <n v="10"/>
    <n v="10"/>
    <n v="10"/>
    <n v="10"/>
    <n v="10"/>
  </r>
  <r>
    <x v="3106"/>
    <x v="1798"/>
    <x v="5"/>
    <s v="7/29"/>
    <d v="2013-07-29T00:00:00"/>
    <n v="1.9106730241628687"/>
    <n v="1831427"/>
    <x v="3"/>
    <s v="Amsterdam"/>
    <x v="0"/>
    <s v="North Holland"/>
    <s v="North Holland"/>
    <s v="1018 KP"/>
    <s v="Netherlands"/>
    <n v="52.367926766627697"/>
    <n v="4.9239369687129697"/>
    <s v="Apartment"/>
    <x v="0"/>
    <n v="2"/>
    <n v="1"/>
    <n v="1"/>
    <n v="1"/>
    <s v="Real Bed"/>
    <n v="80"/>
    <n v="2"/>
    <n v="20"/>
    <n v="6"/>
    <n v="0"/>
    <n v="80"/>
    <n v="480"/>
    <n v="0"/>
    <s v="within a few hours"/>
    <n v="1"/>
    <x v="5"/>
    <m/>
    <m/>
    <m/>
    <m/>
    <m/>
    <m/>
    <m/>
  </r>
  <r>
    <x v="3107"/>
    <x v="1799"/>
    <x v="5"/>
    <s v="7/29"/>
    <d v="2013-07-29T00:00:00"/>
    <n v="1.9106730241628687"/>
    <n v="1582842"/>
    <x v="2"/>
    <s v="Amsterdam"/>
    <x v="0"/>
    <s v="North Holland"/>
    <s v="North Holland"/>
    <s v="1058 DE"/>
    <s v="Netherlands"/>
    <n v="52.363360790703901"/>
    <n v="4.8549534143455704"/>
    <s v="Apartment"/>
    <x v="0"/>
    <n v="2"/>
    <n v="1"/>
    <n v="2"/>
    <n v="2"/>
    <s v="Real Bed"/>
    <n v="99"/>
    <n v="2"/>
    <n v="0"/>
    <n v="2"/>
    <n v="12"/>
    <n v="99"/>
    <n v="198"/>
    <n v="2376"/>
    <s v="within an hour"/>
    <n v="1"/>
    <x v="77"/>
    <n v="96"/>
    <n v="10"/>
    <n v="10"/>
    <n v="10"/>
    <n v="10"/>
    <n v="9"/>
    <n v="9"/>
  </r>
  <r>
    <x v="3108"/>
    <x v="374"/>
    <x v="5"/>
    <s v="7/29"/>
    <d v="2013-07-29T00:00:00"/>
    <n v="1.9106730241628687"/>
    <n v="4455237"/>
    <x v="2"/>
    <s v="Amsterdam"/>
    <x v="0"/>
    <s v="North Holland"/>
    <s v="North Holland"/>
    <n v="1057"/>
    <s v="Netherlands"/>
    <n v="52.370372375122002"/>
    <n v="4.8623982495916502"/>
    <s v="House"/>
    <x v="0"/>
    <n v="4"/>
    <n v="1"/>
    <n v="2"/>
    <n v="4"/>
    <s v="Real Bed"/>
    <n v="110"/>
    <n v="1"/>
    <n v="0"/>
    <n v="2"/>
    <n v="2"/>
    <n v="110"/>
    <n v="220"/>
    <n v="440"/>
    <s v="N/A"/>
    <s v="N/A"/>
    <x v="4"/>
    <n v="100"/>
    <n v="10"/>
    <n v="8"/>
    <n v="10"/>
    <n v="10"/>
    <n v="8"/>
    <n v="8"/>
  </r>
  <r>
    <x v="3109"/>
    <x v="262"/>
    <x v="5"/>
    <s v="7/29"/>
    <d v="2013-07-29T00:00:00"/>
    <n v="1.9106730241628687"/>
    <n v="5733098"/>
    <x v="1"/>
    <s v="Amsterdam"/>
    <x v="0"/>
    <s v="Noord-Holland"/>
    <s v="North Holland"/>
    <n v="1019"/>
    <s v="Netherlands"/>
    <n v="52.372234608005797"/>
    <n v="4.9363509966693497"/>
    <s v="Apartment"/>
    <x v="1"/>
    <n v="1"/>
    <n v="1"/>
    <n v="1"/>
    <n v="1"/>
    <s v="Pull-out Sofa"/>
    <n v="95"/>
    <n v="0"/>
    <n v="0"/>
    <n v="1"/>
    <n v="2"/>
    <n v="95"/>
    <n v="95"/>
    <n v="190"/>
    <s v="within a day"/>
    <n v="0.77"/>
    <x v="4"/>
    <n v="80"/>
    <n v="8"/>
    <n v="8"/>
    <n v="10"/>
    <n v="10"/>
    <n v="6"/>
    <n v="8"/>
  </r>
  <r>
    <x v="3110"/>
    <x v="623"/>
    <x v="5"/>
    <s v="7/29"/>
    <d v="2013-07-29T00:00:00"/>
    <n v="1.9106730241628687"/>
    <n v="4732908"/>
    <x v="7"/>
    <s v="Amsterdam"/>
    <x v="0"/>
    <s v="Noord-Holland"/>
    <s v="North Holland"/>
    <n v="1056"/>
    <s v="Netherlands"/>
    <n v="52.376108191684999"/>
    <n v="4.8563998588763004"/>
    <s v="Apartment"/>
    <x v="0"/>
    <n v="3"/>
    <n v="1"/>
    <n v="1"/>
    <n v="1"/>
    <s v="Real Bed"/>
    <n v="90"/>
    <n v="2"/>
    <n v="60"/>
    <n v="2"/>
    <n v="14"/>
    <n v="90"/>
    <n v="180"/>
    <n v="2520"/>
    <s v="within a few hours"/>
    <n v="0.9"/>
    <x v="45"/>
    <n v="93"/>
    <n v="10"/>
    <n v="10"/>
    <n v="10"/>
    <n v="10"/>
    <n v="9"/>
    <n v="9"/>
  </r>
  <r>
    <x v="3111"/>
    <x v="1800"/>
    <x v="5"/>
    <s v="7/29"/>
    <d v="2013-07-29T00:00:00"/>
    <n v="1.9106730241628687"/>
    <n v="3317436"/>
    <x v="0"/>
    <s v="Amsterdam"/>
    <x v="0"/>
    <s v="North Holland"/>
    <s v="North Holland"/>
    <s v="1051tt"/>
    <s v="Netherlands"/>
    <n v="52.385128341750601"/>
    <n v="4.8744259742403502"/>
    <s v="Apartment"/>
    <x v="0"/>
    <n v="2"/>
    <n v="1"/>
    <n v="1"/>
    <n v="1"/>
    <s v="Real Bed"/>
    <n v="125"/>
    <n v="2"/>
    <n v="0"/>
    <n v="3"/>
    <n v="24"/>
    <n v="125"/>
    <n v="375"/>
    <n v="9000"/>
    <s v="within a few hours"/>
    <n v="0.75"/>
    <x v="75"/>
    <n v="87"/>
    <n v="8"/>
    <n v="9"/>
    <n v="9"/>
    <n v="9"/>
    <n v="9"/>
    <n v="8"/>
  </r>
  <r>
    <x v="3112"/>
    <x v="95"/>
    <x v="5"/>
    <s v="7/30"/>
    <d v="2013-07-30T00:00:00"/>
    <n v="1.9079332981354713"/>
    <n v="1462993"/>
    <x v="2"/>
    <s v="Amsterdam"/>
    <x v="0"/>
    <s v="North Holland"/>
    <s v="North Holland"/>
    <s v="1058 XK"/>
    <s v="Netherlands"/>
    <n v="52.360611574974897"/>
    <n v="4.8547575067414996"/>
    <s v="Apartment"/>
    <x v="0"/>
    <n v="2"/>
    <n v="1"/>
    <n v="1"/>
    <n v="1"/>
    <s v="Real Bed"/>
    <n v="95"/>
    <n v="1"/>
    <n v="0"/>
    <n v="1"/>
    <n v="16"/>
    <n v="95"/>
    <n v="95"/>
    <n v="1520"/>
    <s v="within an hour"/>
    <n v="1"/>
    <x v="9"/>
    <n v="100"/>
    <n v="10"/>
    <n v="10"/>
    <n v="10"/>
    <n v="10"/>
    <n v="10"/>
    <n v="10"/>
  </r>
  <r>
    <x v="3113"/>
    <x v="1128"/>
    <x v="5"/>
    <s v="7/30"/>
    <d v="2013-07-30T00:00:00"/>
    <n v="1.9079332981354713"/>
    <n v="1458182"/>
    <x v="4"/>
    <s v="Amsterdam"/>
    <x v="0"/>
    <s v="North Holland"/>
    <s v="North Holland"/>
    <s v="1054AX"/>
    <s v="Netherlands"/>
    <n v="52.3686755668557"/>
    <n v="4.8784860895563398"/>
    <s v="Apartment"/>
    <x v="0"/>
    <n v="4"/>
    <n v="1.5"/>
    <n v="1"/>
    <n v="2"/>
    <s v="Real Bed"/>
    <n v="139"/>
    <n v="1"/>
    <n v="20"/>
    <n v="3"/>
    <n v="8"/>
    <n v="159"/>
    <n v="477"/>
    <n v="3816"/>
    <s v="within an hour"/>
    <n v="1"/>
    <x v="6"/>
    <n v="93"/>
    <n v="9"/>
    <n v="10"/>
    <n v="10"/>
    <n v="9"/>
    <n v="9"/>
    <n v="10"/>
  </r>
  <r>
    <x v="3114"/>
    <x v="1801"/>
    <x v="5"/>
    <s v="7/30"/>
    <d v="2013-07-30T00:00:00"/>
    <n v="1.9079332981354713"/>
    <n v="4172192"/>
    <x v="5"/>
    <s v="Amsterdam"/>
    <x v="0"/>
    <s v="North Holland"/>
    <s v="North Holland"/>
    <s v="1076 SM"/>
    <s v="Netherlands"/>
    <n v="52.348957316054403"/>
    <n v="4.8643319470729303"/>
    <s v="Apartment"/>
    <x v="0"/>
    <n v="4"/>
    <n v="1"/>
    <n v="2"/>
    <n v="1"/>
    <s v="Real Bed"/>
    <n v="79"/>
    <n v="2"/>
    <n v="25"/>
    <n v="2"/>
    <n v="2"/>
    <n v="79"/>
    <n v="158"/>
    <n v="316"/>
    <s v="N/A"/>
    <s v="N/A"/>
    <x v="4"/>
    <n v="100"/>
    <n v="10"/>
    <n v="10"/>
    <n v="8"/>
    <n v="8"/>
    <n v="10"/>
    <n v="8"/>
  </r>
  <r>
    <x v="3115"/>
    <x v="176"/>
    <x v="5"/>
    <s v="7/30"/>
    <d v="2013-07-30T00:00:00"/>
    <n v="1.9079332981354713"/>
    <n v="1526982"/>
    <x v="7"/>
    <s v="Amsterdam"/>
    <x v="0"/>
    <s v="North Holland"/>
    <s v="North Holland"/>
    <n v="1061"/>
    <s v="Netherlands"/>
    <n v="52.374466665087802"/>
    <n v="4.8383459128552104"/>
    <s v="House"/>
    <x v="0"/>
    <n v="4"/>
    <n v="1"/>
    <n v="2"/>
    <n v="2"/>
    <s v="Real Bed"/>
    <n v="135"/>
    <n v="1"/>
    <n v="0"/>
    <n v="1"/>
    <n v="0"/>
    <n v="135"/>
    <n v="135"/>
    <n v="0"/>
    <s v="within a day"/>
    <n v="0.86"/>
    <x v="5"/>
    <m/>
    <m/>
    <m/>
    <m/>
    <m/>
    <m/>
    <m/>
  </r>
  <r>
    <x v="3116"/>
    <x v="262"/>
    <x v="5"/>
    <s v="7/30"/>
    <d v="2013-07-30T00:00:00"/>
    <n v="1.9079332981354713"/>
    <n v="2955804"/>
    <x v="0"/>
    <s v="Amsterdam"/>
    <x v="0"/>
    <s v="North Holland"/>
    <s v="North Holland"/>
    <s v="1052 JW"/>
    <s v="Netherlands"/>
    <n v="52.375661682302301"/>
    <n v="4.8735534054161702"/>
    <s v="Apartment"/>
    <x v="0"/>
    <n v="2"/>
    <n v="1"/>
    <n v="2"/>
    <n v="1"/>
    <s v="Real Bed"/>
    <n v="141"/>
    <n v="1"/>
    <n v="0"/>
    <n v="1"/>
    <n v="4"/>
    <n v="141"/>
    <n v="141"/>
    <n v="564"/>
    <s v="within an hour"/>
    <n v="1"/>
    <x v="11"/>
    <n v="100"/>
    <n v="10"/>
    <n v="10"/>
    <n v="8"/>
    <n v="10"/>
    <n v="10"/>
    <n v="10"/>
  </r>
  <r>
    <x v="3117"/>
    <x v="1802"/>
    <x v="5"/>
    <s v="7/30"/>
    <d v="2013-07-30T00:00:00"/>
    <n v="1.9079332981354713"/>
    <n v="3234962"/>
    <x v="4"/>
    <s v="Amsterdam"/>
    <x v="0"/>
    <s v="North Holland"/>
    <s v="North Holland"/>
    <n v="1015"/>
    <s v="Netherlands"/>
    <n v="52.377301469957999"/>
    <n v="4.8840097043521302"/>
    <s v="Apartment"/>
    <x v="0"/>
    <n v="2"/>
    <n v="1"/>
    <n v="1"/>
    <n v="1"/>
    <s v="Real Bed"/>
    <n v="115"/>
    <n v="1"/>
    <n v="0"/>
    <n v="3"/>
    <n v="10"/>
    <n v="115"/>
    <n v="345"/>
    <n v="3450"/>
    <s v="within a few hours"/>
    <n v="0.88"/>
    <x v="22"/>
    <n v="92"/>
    <n v="10"/>
    <n v="10"/>
    <n v="10"/>
    <n v="10"/>
    <n v="10"/>
    <n v="9"/>
  </r>
  <r>
    <x v="3118"/>
    <x v="1792"/>
    <x v="5"/>
    <s v="7/30"/>
    <d v="2013-07-30T00:00:00"/>
    <n v="1.9079332981354713"/>
    <n v="4634719"/>
    <x v="10"/>
    <s v="Amsterdam"/>
    <x v="0"/>
    <s v="Noord-Holland"/>
    <s v="North Holland"/>
    <s v="1093 XA"/>
    <s v="Netherlands"/>
    <n v="52.3618005899812"/>
    <n v="4.92952180570905"/>
    <s v="Apartment"/>
    <x v="0"/>
    <n v="4"/>
    <n v="1"/>
    <n v="1"/>
    <n v="2"/>
    <s v="Real Bed"/>
    <n v="75"/>
    <n v="2"/>
    <n v="15"/>
    <n v="2"/>
    <n v="4"/>
    <n v="75"/>
    <n v="150"/>
    <n v="600"/>
    <s v="N/A"/>
    <s v="N/A"/>
    <x v="11"/>
    <n v="100"/>
    <n v="10"/>
    <n v="10"/>
    <n v="10"/>
    <n v="9"/>
    <n v="9"/>
    <n v="10"/>
  </r>
  <r>
    <x v="3119"/>
    <x v="1518"/>
    <x v="5"/>
    <s v="7/30"/>
    <d v="2013-07-30T00:00:00"/>
    <n v="1.9079332981354713"/>
    <n v="1503106"/>
    <x v="10"/>
    <s v="Amsterdam"/>
    <x v="0"/>
    <s v="North Holland"/>
    <s v="North Holland"/>
    <n v="1091"/>
    <s v="Netherlands"/>
    <n v="52.359044996082901"/>
    <n v="4.91303132780462"/>
    <s v="Apartment"/>
    <x v="0"/>
    <n v="3"/>
    <n v="1"/>
    <n v="1"/>
    <n v="1"/>
    <s v="Real Bed"/>
    <n v="119"/>
    <n v="1"/>
    <n v="0"/>
    <n v="3"/>
    <n v="40"/>
    <n v="119"/>
    <n v="357"/>
    <n v="14280"/>
    <s v="within a day"/>
    <n v="1"/>
    <x v="3"/>
    <n v="98"/>
    <n v="10"/>
    <n v="10"/>
    <n v="10"/>
    <n v="10"/>
    <n v="9"/>
    <n v="9"/>
  </r>
  <r>
    <x v="3120"/>
    <x v="1803"/>
    <x v="5"/>
    <s v="7/30"/>
    <d v="2013-07-30T00:00:00"/>
    <n v="1.9079332981354713"/>
    <n v="1787432"/>
    <x v="0"/>
    <s v="Amsterdam"/>
    <x v="0"/>
    <s v="North Holland"/>
    <s v="North Holland"/>
    <s v="1013 SZ"/>
    <s v="Netherlands"/>
    <n v="52.388733103992301"/>
    <n v="4.8812459458628803"/>
    <s v="Apartment"/>
    <x v="0"/>
    <n v="4"/>
    <n v="1.5"/>
    <n v="2"/>
    <n v="4"/>
    <s v="Real Bed"/>
    <n v="225"/>
    <n v="1"/>
    <n v="0"/>
    <n v="3"/>
    <n v="2"/>
    <n v="225"/>
    <n v="675"/>
    <n v="1350"/>
    <s v="within a day"/>
    <n v="0.69"/>
    <x v="4"/>
    <m/>
    <m/>
    <m/>
    <m/>
    <m/>
    <m/>
    <m/>
  </r>
  <r>
    <x v="3121"/>
    <x v="627"/>
    <x v="5"/>
    <s v="7/30"/>
    <d v="2013-07-30T00:00:00"/>
    <n v="1.9079332981354713"/>
    <n v="1486461"/>
    <x v="4"/>
    <s v="Amsterdam"/>
    <x v="0"/>
    <s v="North Holland"/>
    <s v="North Holland"/>
    <s v="1012 SW"/>
    <s v="Netherlands"/>
    <n v="52.379661577035598"/>
    <n v="4.8949993230648801"/>
    <s v="Apartment"/>
    <x v="0"/>
    <n v="2"/>
    <n v="1"/>
    <n v="1"/>
    <n v="1"/>
    <s v="Real Bed"/>
    <n v="129"/>
    <n v="1"/>
    <n v="0"/>
    <n v="2"/>
    <n v="46"/>
    <n v="129"/>
    <n v="258"/>
    <n v="11868"/>
    <s v="within a few hours"/>
    <n v="1"/>
    <x v="101"/>
    <n v="98"/>
    <n v="10"/>
    <n v="10"/>
    <n v="10"/>
    <n v="10"/>
    <n v="10"/>
    <n v="9"/>
  </r>
  <r>
    <x v="3122"/>
    <x v="1804"/>
    <x v="5"/>
    <s v="7/30"/>
    <d v="2013-07-30T00:00:00"/>
    <n v="1.9079332981354713"/>
    <n v="1461648"/>
    <x v="1"/>
    <s v="Amsterdam"/>
    <x v="0"/>
    <s v="North Holland"/>
    <s v="North Holland"/>
    <n v="1094"/>
    <s v="Netherlands"/>
    <n v="52.364705860010403"/>
    <n v="4.94220885278071"/>
    <s v="Apartment"/>
    <x v="0"/>
    <n v="2"/>
    <n v="1"/>
    <n v="1"/>
    <n v="1"/>
    <s v="Real Bed"/>
    <n v="75"/>
    <n v="1"/>
    <n v="0"/>
    <n v="2"/>
    <n v="46"/>
    <n v="75"/>
    <n v="150"/>
    <n v="6900"/>
    <s v="a few days or more"/>
    <n v="0.33"/>
    <x v="101"/>
    <n v="93"/>
    <n v="10"/>
    <n v="10"/>
    <n v="9"/>
    <n v="10"/>
    <n v="8"/>
    <n v="9"/>
  </r>
  <r>
    <x v="3123"/>
    <x v="469"/>
    <x v="5"/>
    <s v="7/30"/>
    <d v="2013-07-30T00:00:00"/>
    <n v="1.9079332981354713"/>
    <n v="1461918"/>
    <x v="4"/>
    <s v="Amsterdam"/>
    <x v="0"/>
    <s v="North Holland"/>
    <s v="North Holland"/>
    <n v="1012"/>
    <s v="Netherlands"/>
    <n v="52.3716191847681"/>
    <n v="4.8977539724106798"/>
    <s v="Apartment"/>
    <x v="0"/>
    <n v="4"/>
    <n v="1"/>
    <n v="1"/>
    <n v="2"/>
    <s v="Real Bed"/>
    <n v="95"/>
    <n v="2"/>
    <n v="10"/>
    <n v="1"/>
    <n v="156"/>
    <n v="95"/>
    <n v="95"/>
    <n v="14820"/>
    <s v="within an hour"/>
    <n v="1"/>
    <x v="97"/>
    <n v="90"/>
    <n v="9"/>
    <n v="8"/>
    <n v="9"/>
    <n v="9"/>
    <n v="10"/>
    <n v="9"/>
  </r>
  <r>
    <x v="3124"/>
    <x v="1347"/>
    <x v="5"/>
    <s v="7/31"/>
    <d v="2013-07-31T00:00:00"/>
    <n v="1.9051935721080742"/>
    <n v="3358429"/>
    <x v="4"/>
    <s v="Amsterdam"/>
    <x v="0"/>
    <s v="North Holland"/>
    <s v="North Holland"/>
    <s v="1013 GG"/>
    <s v="Netherlands"/>
    <n v="52.380484452996399"/>
    <n v="4.8919089822458002"/>
    <s v="Apartment"/>
    <x v="0"/>
    <n v="16"/>
    <n v="1"/>
    <n v="1"/>
    <n v="4"/>
    <s v="Real Bed"/>
    <n v="249"/>
    <n v="3"/>
    <n v="60"/>
    <n v="1"/>
    <n v="6"/>
    <n v="249"/>
    <n v="249"/>
    <n v="1494"/>
    <s v="within a day"/>
    <n v="0.69"/>
    <x v="10"/>
    <n v="80"/>
    <n v="6"/>
    <n v="4"/>
    <n v="8"/>
    <n v="8"/>
    <n v="10"/>
    <n v="6"/>
  </r>
  <r>
    <x v="3124"/>
    <x v="1347"/>
    <x v="5"/>
    <s v="7/31"/>
    <d v="2013-07-31T00:00:00"/>
    <n v="1.9051935721080742"/>
    <n v="2197147"/>
    <x v="3"/>
    <s v="Amsterdam"/>
    <x v="0"/>
    <s v="North Holland"/>
    <s v="North Holland"/>
    <m/>
    <s v="Netherlands"/>
    <n v="52.369531184594699"/>
    <n v="4.8979757124200702"/>
    <s v="Apartment"/>
    <x v="0"/>
    <n v="12"/>
    <n v="1"/>
    <n v="2"/>
    <n v="4"/>
    <s v="Real Bed"/>
    <n v="179"/>
    <n v="4"/>
    <n v="69"/>
    <n v="1"/>
    <n v="40"/>
    <n v="179"/>
    <n v="179"/>
    <n v="7160"/>
    <s v="within a day"/>
    <n v="0.73"/>
    <x v="3"/>
    <n v="92"/>
    <n v="9"/>
    <n v="8"/>
    <n v="9"/>
    <n v="9"/>
    <n v="10"/>
    <n v="9"/>
  </r>
  <r>
    <x v="3124"/>
    <x v="1347"/>
    <x v="5"/>
    <s v="7/31"/>
    <d v="2013-07-31T00:00:00"/>
    <n v="1.9051935721080742"/>
    <n v="3433922"/>
    <x v="4"/>
    <s v="Amsterdam"/>
    <x v="0"/>
    <s v="North Holland"/>
    <s v="North Holland"/>
    <s v="1013 GG"/>
    <s v="Netherlands"/>
    <n v="52.380082159154099"/>
    <n v="4.8945266720278102"/>
    <s v="Apartment"/>
    <x v="0"/>
    <n v="6"/>
    <n v="1"/>
    <n v="1"/>
    <n v="4"/>
    <s v="Real Bed"/>
    <n v="499"/>
    <n v="4"/>
    <n v="100"/>
    <n v="5"/>
    <n v="6"/>
    <n v="499"/>
    <n v="2495"/>
    <n v="14970"/>
    <s v="within a day"/>
    <n v="0.69"/>
    <x v="10"/>
    <n v="93"/>
    <n v="10"/>
    <n v="10"/>
    <n v="10"/>
    <n v="10"/>
    <n v="10"/>
    <n v="10"/>
  </r>
  <r>
    <x v="3125"/>
    <x v="1805"/>
    <x v="5"/>
    <s v="7/31"/>
    <d v="2013-07-31T00:00:00"/>
    <n v="1.9051935721080742"/>
    <n v="5881435"/>
    <x v="4"/>
    <s v="Amsterdam"/>
    <x v="0"/>
    <s v="Noord-Holland"/>
    <s v="North Holland"/>
    <n v="1015"/>
    <s v="Netherlands"/>
    <n v="52.374417500943999"/>
    <n v="4.8776944415902097"/>
    <s v="Apartment"/>
    <x v="0"/>
    <n v="4"/>
    <n v="1"/>
    <n v="2"/>
    <n v="4"/>
    <s v="Real Bed"/>
    <n v="275"/>
    <n v="1"/>
    <n v="0"/>
    <n v="1"/>
    <n v="0"/>
    <n v="275"/>
    <n v="275"/>
    <n v="0"/>
    <s v="within an hour"/>
    <n v="0.8"/>
    <x v="5"/>
    <m/>
    <m/>
    <m/>
    <m/>
    <m/>
    <m/>
    <m/>
  </r>
  <r>
    <x v="3125"/>
    <x v="1805"/>
    <x v="5"/>
    <s v="7/31"/>
    <d v="2013-07-31T00:00:00"/>
    <n v="1.9051935721080742"/>
    <n v="1591646"/>
    <x v="4"/>
    <s v="Amsterdam"/>
    <x v="0"/>
    <s v="North Holland"/>
    <s v="North Holland"/>
    <n v="1012"/>
    <s v="Netherlands"/>
    <n v="52.375459052175799"/>
    <n v="4.8990947297024103"/>
    <s v="Apartment"/>
    <x v="0"/>
    <n v="2"/>
    <n v="1"/>
    <n v="1"/>
    <n v="2"/>
    <s v="Real Bed"/>
    <n v="145"/>
    <n v="1"/>
    <n v="0"/>
    <n v="3"/>
    <n v="12"/>
    <n v="145"/>
    <n v="435"/>
    <n v="5220"/>
    <s v="within an hour"/>
    <n v="0.8"/>
    <x v="77"/>
    <n v="100"/>
    <n v="10"/>
    <n v="10"/>
    <n v="9"/>
    <n v="9"/>
    <n v="10"/>
    <n v="9"/>
  </r>
  <r>
    <x v="3126"/>
    <x v="1205"/>
    <x v="5"/>
    <s v="7/31"/>
    <d v="2013-07-31T00:00:00"/>
    <n v="1.9051935721080742"/>
    <n v="1464483"/>
    <x v="7"/>
    <s v="Amsterdam"/>
    <x v="0"/>
    <s v="North Holland"/>
    <s v="North Holland"/>
    <n v="1061"/>
    <s v="Netherlands"/>
    <n v="52.380314157708803"/>
    <n v="4.8407626883586001"/>
    <s v="House"/>
    <x v="0"/>
    <n v="4"/>
    <n v="1"/>
    <n v="3"/>
    <n v="4"/>
    <s v="Real Bed"/>
    <n v="120"/>
    <n v="1"/>
    <n v="0"/>
    <n v="2"/>
    <n v="2"/>
    <n v="120"/>
    <n v="240"/>
    <n v="480"/>
    <s v="within a day"/>
    <n v="0.77"/>
    <x v="4"/>
    <m/>
    <m/>
    <m/>
    <m/>
    <m/>
    <m/>
    <m/>
  </r>
  <r>
    <x v="3127"/>
    <x v="1806"/>
    <x v="5"/>
    <s v="7/31"/>
    <d v="2013-07-31T00:00:00"/>
    <n v="1.9051935721080742"/>
    <n v="1466389"/>
    <x v="3"/>
    <s v="Amsterdam"/>
    <x v="0"/>
    <s v="North Holland"/>
    <s v="North Holland"/>
    <n v="1073"/>
    <s v="Netherlands"/>
    <n v="52.3591542158685"/>
    <n v="4.8937052539185499"/>
    <s v="Boat"/>
    <x v="0"/>
    <n v="4"/>
    <n v="1"/>
    <n v="2"/>
    <n v="2"/>
    <s v="Real Bed"/>
    <n v="174"/>
    <n v="2"/>
    <n v="50"/>
    <n v="1"/>
    <n v="162"/>
    <n v="174"/>
    <n v="174"/>
    <n v="28188"/>
    <s v="within a few hours"/>
    <n v="0.9"/>
    <x v="172"/>
    <n v="99"/>
    <n v="10"/>
    <n v="10"/>
    <n v="10"/>
    <n v="10"/>
    <n v="10"/>
    <n v="9"/>
  </r>
  <r>
    <x v="3128"/>
    <x v="111"/>
    <x v="5"/>
    <s v="7/31"/>
    <d v="2013-07-31T00:00:00"/>
    <n v="1.9051935721080742"/>
    <n v="4667143"/>
    <x v="0"/>
    <s v="Amsterdam"/>
    <x v="0"/>
    <s v="Noord-Holland"/>
    <s v="North Holland"/>
    <s v="1052 BT"/>
    <s v="Netherlands"/>
    <n v="52.380764761368098"/>
    <n v="4.8779537715429298"/>
    <s v="Apartment"/>
    <x v="0"/>
    <n v="2"/>
    <n v="1"/>
    <n v="2"/>
    <n v="1"/>
    <s v="Real Bed"/>
    <n v="200"/>
    <n v="2"/>
    <n v="0"/>
    <n v="2"/>
    <n v="2"/>
    <n v="200"/>
    <n v="400"/>
    <n v="800"/>
    <s v="within a day"/>
    <n v="0.87"/>
    <x v="4"/>
    <n v="100"/>
    <n v="10"/>
    <n v="10"/>
    <n v="10"/>
    <n v="10"/>
    <n v="10"/>
    <n v="10"/>
  </r>
  <r>
    <x v="3129"/>
    <x v="1807"/>
    <x v="5"/>
    <s v="7/31"/>
    <d v="2013-07-31T00:00:00"/>
    <n v="1.9051935721080742"/>
    <n v="2572871"/>
    <x v="10"/>
    <s v="Amsterdam"/>
    <x v="0"/>
    <s v="North Holland"/>
    <s v="North Holland"/>
    <n v="1091"/>
    <s v="Netherlands"/>
    <n v="52.361401873886898"/>
    <n v="4.9186167161766097"/>
    <s v="Apartment"/>
    <x v="0"/>
    <n v="4"/>
    <n v="1"/>
    <n v="2"/>
    <n v="3"/>
    <s v="Real Bed"/>
    <n v="99"/>
    <n v="2"/>
    <n v="35"/>
    <n v="2"/>
    <n v="30"/>
    <n v="99"/>
    <n v="198"/>
    <n v="5940"/>
    <s v="within a day"/>
    <n v="0.94"/>
    <x v="2"/>
    <n v="97"/>
    <n v="10"/>
    <n v="10"/>
    <n v="10"/>
    <n v="10"/>
    <n v="9"/>
    <n v="9"/>
  </r>
  <r>
    <x v="3130"/>
    <x v="401"/>
    <x v="5"/>
    <s v="8/1"/>
    <d v="2013-08-01T00:00:00"/>
    <n v="1.9024538460806768"/>
    <n v="1468114"/>
    <x v="6"/>
    <s v="Amsterdam"/>
    <x v="0"/>
    <s v="North Holland"/>
    <s v="North Holland"/>
    <n v="1078"/>
    <s v="Netherlands"/>
    <n v="52.339617256950298"/>
    <n v="4.8954190597485097"/>
    <s v="Apartment"/>
    <x v="0"/>
    <n v="4"/>
    <n v="1"/>
    <n v="2"/>
    <n v="4"/>
    <s v="Real Bed"/>
    <n v="129"/>
    <n v="2"/>
    <n v="25"/>
    <n v="1"/>
    <n v="18"/>
    <n v="129"/>
    <n v="129"/>
    <n v="2322"/>
    <s v="within a day"/>
    <n v="1"/>
    <x v="33"/>
    <n v="96"/>
    <n v="10"/>
    <n v="10"/>
    <n v="10"/>
    <n v="10"/>
    <n v="10"/>
    <n v="10"/>
  </r>
  <r>
    <x v="3131"/>
    <x v="48"/>
    <x v="5"/>
    <s v="8/1"/>
    <d v="2013-08-01T00:00:00"/>
    <n v="1.9024538460806768"/>
    <n v="1468509"/>
    <x v="1"/>
    <s v="Amsterdam"/>
    <x v="0"/>
    <s v="North Holland"/>
    <s v="North Holland"/>
    <n v="1019"/>
    <s v="Netherlands"/>
    <n v="52.370338319663702"/>
    <n v="4.9381372623411597"/>
    <s v="Apartment"/>
    <x v="0"/>
    <n v="4"/>
    <n v="1.5"/>
    <n v="2"/>
    <n v="3"/>
    <s v="Real Bed"/>
    <n v="100"/>
    <n v="2"/>
    <n v="0"/>
    <n v="1"/>
    <n v="24"/>
    <n v="100"/>
    <n v="100"/>
    <n v="2400"/>
    <s v="within a few hours"/>
    <n v="1"/>
    <x v="75"/>
    <n v="93"/>
    <n v="10"/>
    <n v="8"/>
    <n v="10"/>
    <n v="10"/>
    <n v="9"/>
    <n v="9"/>
  </r>
  <r>
    <x v="3132"/>
    <x v="400"/>
    <x v="5"/>
    <s v="8/1"/>
    <d v="2013-08-01T00:00:00"/>
    <n v="1.9024538460806768"/>
    <n v="2068307"/>
    <x v="6"/>
    <s v="Amsterdam"/>
    <x v="0"/>
    <s v="North Holland"/>
    <s v="North Holland"/>
    <s v="1073 GH"/>
    <s v="Netherlands"/>
    <n v="52.3526229289414"/>
    <n v="4.9005258283978197"/>
    <s v="Apartment"/>
    <x v="0"/>
    <n v="2"/>
    <n v="1"/>
    <n v="1"/>
    <n v="1"/>
    <s v="Real Bed"/>
    <n v="149"/>
    <n v="0"/>
    <n v="0"/>
    <n v="2"/>
    <n v="22"/>
    <n v="149"/>
    <n v="298"/>
    <n v="6556"/>
    <s v="within a few hours"/>
    <n v="1"/>
    <x v="0"/>
    <n v="91"/>
    <n v="9"/>
    <n v="9"/>
    <n v="9"/>
    <n v="10"/>
    <n v="9"/>
    <n v="9"/>
  </r>
  <r>
    <x v="3133"/>
    <x v="188"/>
    <x v="5"/>
    <s v="8/1"/>
    <d v="2013-08-01T00:00:00"/>
    <n v="1.9024538460806768"/>
    <n v="1469096"/>
    <x v="4"/>
    <s v="Amsterdam"/>
    <x v="0"/>
    <s v="North Holland"/>
    <s v="North Holland"/>
    <s v="1015 CH"/>
    <s v="Netherlands"/>
    <n v="52.378420434118503"/>
    <n v="4.8865039270869799"/>
    <s v="Apartment"/>
    <x v="1"/>
    <n v="2"/>
    <n v="1"/>
    <n v="1"/>
    <n v="1"/>
    <s v="Real Bed"/>
    <n v="90"/>
    <n v="1"/>
    <n v="0"/>
    <n v="1"/>
    <n v="294"/>
    <n v="90"/>
    <n v="90"/>
    <n v="26460"/>
    <s v="within an hour"/>
    <n v="1"/>
    <x v="184"/>
    <n v="95"/>
    <n v="9"/>
    <n v="10"/>
    <n v="10"/>
    <n v="10"/>
    <n v="10"/>
    <n v="9"/>
  </r>
  <r>
    <x v="3134"/>
    <x v="21"/>
    <x v="5"/>
    <s v="8/1"/>
    <d v="2013-08-01T00:00:00"/>
    <n v="1.9024538460806768"/>
    <n v="4405818"/>
    <x v="0"/>
    <s v="Amsterdam"/>
    <x v="0"/>
    <s v="North Holland"/>
    <s v="North Holland"/>
    <n v="1052"/>
    <s v="Netherlands"/>
    <n v="52.3729796140587"/>
    <n v="4.8725734539449403"/>
    <s v="Apartment"/>
    <x v="0"/>
    <n v="2"/>
    <n v="1"/>
    <n v="1"/>
    <n v="1"/>
    <s v="Real Bed"/>
    <n v="9000"/>
    <n v="1"/>
    <n v="39"/>
    <n v="3"/>
    <n v="0"/>
    <n v="9039"/>
    <n v="27117"/>
    <n v="0"/>
    <s v="within an hour"/>
    <n v="1"/>
    <x v="5"/>
    <m/>
    <m/>
    <m/>
    <m/>
    <m/>
    <m/>
    <m/>
  </r>
  <r>
    <x v="3135"/>
    <x v="1808"/>
    <x v="5"/>
    <s v="8/1"/>
    <d v="2013-08-01T00:00:00"/>
    <n v="1.9024538460806768"/>
    <n v="1470488"/>
    <x v="3"/>
    <s v="Amsterdam"/>
    <x v="0"/>
    <s v="North Holland"/>
    <s v="North Holland"/>
    <n v="1018"/>
    <s v="Netherlands"/>
    <n v="52.363713800738402"/>
    <n v="4.9059124085063903"/>
    <s v="Apartment"/>
    <x v="0"/>
    <n v="2"/>
    <n v="1"/>
    <n v="1"/>
    <n v="1"/>
    <s v="Real Bed"/>
    <n v="95"/>
    <n v="1"/>
    <n v="0"/>
    <n v="2"/>
    <n v="20"/>
    <n v="95"/>
    <n v="190"/>
    <n v="3800"/>
    <s v="within a few hours"/>
    <n v="1"/>
    <x v="31"/>
    <n v="98"/>
    <n v="10"/>
    <n v="10"/>
    <n v="10"/>
    <n v="10"/>
    <n v="10"/>
    <n v="9"/>
  </r>
  <r>
    <x v="3136"/>
    <x v="819"/>
    <x v="5"/>
    <s v="8/2"/>
    <d v="2013-08-02T00:00:00"/>
    <n v="1.8997141200532794"/>
    <n v="5670114"/>
    <x v="4"/>
    <s v="Amsterdam"/>
    <x v="0"/>
    <s v="Noord-Holland"/>
    <s v="North Holland"/>
    <s v="1015WN"/>
    <s v="Netherlands"/>
    <n v="52.374545310021396"/>
    <n v="4.8760818897705898"/>
    <s v="Apartment"/>
    <x v="0"/>
    <n v="2"/>
    <n v="1"/>
    <n v="1"/>
    <n v="1"/>
    <s v="Real Bed"/>
    <n v="150"/>
    <n v="1"/>
    <n v="0"/>
    <n v="2"/>
    <n v="0"/>
    <n v="150"/>
    <n v="300"/>
    <n v="0"/>
    <s v="within a day"/>
    <n v="1"/>
    <x v="5"/>
    <m/>
    <m/>
    <m/>
    <m/>
    <m/>
    <m/>
    <m/>
  </r>
  <r>
    <x v="3137"/>
    <x v="100"/>
    <x v="5"/>
    <s v="8/2"/>
    <d v="2013-08-02T00:00:00"/>
    <n v="1.8997141200532794"/>
    <n v="1473129"/>
    <x v="5"/>
    <s v="Amsterdam"/>
    <x v="0"/>
    <s v="North Holland"/>
    <s v="North Holland"/>
    <n v="1071"/>
    <s v="Netherlands"/>
    <n v="52.357062791884701"/>
    <n v="4.8853558077317603"/>
    <s v="House"/>
    <x v="1"/>
    <n v="4"/>
    <n v="1"/>
    <n v="1"/>
    <n v="4"/>
    <s v="Real Bed"/>
    <n v="92"/>
    <n v="3"/>
    <n v="25"/>
    <n v="1"/>
    <n v="126"/>
    <n v="92"/>
    <n v="92"/>
    <n v="11592"/>
    <s v="within a few hours"/>
    <n v="0.77"/>
    <x v="44"/>
    <n v="74"/>
    <n v="7"/>
    <n v="7"/>
    <n v="9"/>
    <n v="9"/>
    <n v="10"/>
    <n v="7"/>
  </r>
  <r>
    <x v="3138"/>
    <x v="361"/>
    <x v="5"/>
    <s v="8/2"/>
    <d v="2013-08-02T00:00:00"/>
    <n v="1.8997141200532794"/>
    <n v="3574552"/>
    <x v="10"/>
    <s v="Amsterdam"/>
    <x v="0"/>
    <s v="North Holland"/>
    <s v="North Holland"/>
    <s v="1091 ZB"/>
    <s v="Netherlands"/>
    <n v="52.354913104887402"/>
    <n v="4.9175014001923696"/>
    <s v="Apartment"/>
    <x v="0"/>
    <n v="2"/>
    <n v="1"/>
    <n v="1"/>
    <n v="1"/>
    <s v="Real Bed"/>
    <n v="105"/>
    <n v="1"/>
    <n v="0"/>
    <n v="1"/>
    <n v="0"/>
    <n v="105"/>
    <n v="105"/>
    <n v="0"/>
    <s v="N/A"/>
    <s v="N/A"/>
    <x v="5"/>
    <m/>
    <m/>
    <m/>
    <m/>
    <m/>
    <m/>
    <m/>
  </r>
  <r>
    <x v="3139"/>
    <x v="165"/>
    <x v="5"/>
    <s v="8/2"/>
    <d v="2013-08-02T00:00:00"/>
    <n v="1.8997141200532794"/>
    <n v="5820162"/>
    <x v="1"/>
    <s v="Amsterdam"/>
    <x v="0"/>
    <s v="Noord-Holland"/>
    <s v="North Holland"/>
    <s v="1094 CD"/>
    <s v="Netherlands"/>
    <n v="52.364975853761301"/>
    <n v="4.9365558303622601"/>
    <s v="Apartment"/>
    <x v="0"/>
    <n v="3"/>
    <n v="1"/>
    <n v="1"/>
    <n v="3"/>
    <s v="Real Bed"/>
    <n v="125"/>
    <n v="1"/>
    <n v="0"/>
    <n v="2"/>
    <n v="0"/>
    <n v="125"/>
    <n v="250"/>
    <n v="0"/>
    <s v="within an hour"/>
    <n v="1"/>
    <x v="5"/>
    <m/>
    <m/>
    <m/>
    <m/>
    <m/>
    <m/>
    <m/>
  </r>
  <r>
    <x v="3140"/>
    <x v="1809"/>
    <x v="5"/>
    <s v="8/2"/>
    <d v="2013-08-02T00:00:00"/>
    <n v="1.8997141200532794"/>
    <n v="1475076"/>
    <x v="0"/>
    <s v="Amsterdam"/>
    <x v="0"/>
    <s v="North Holland"/>
    <s v="North Holland"/>
    <n v="1013"/>
    <s v="Netherlands"/>
    <n v="52.3880528985243"/>
    <n v="4.8828556578665996"/>
    <s v="Apartment"/>
    <x v="0"/>
    <n v="2"/>
    <n v="1"/>
    <n v="1"/>
    <n v="1"/>
    <s v="Real Bed"/>
    <n v="79"/>
    <n v="2"/>
    <n v="0"/>
    <n v="2"/>
    <n v="16"/>
    <n v="79"/>
    <n v="158"/>
    <n v="2528"/>
    <s v="within a few hours"/>
    <n v="1"/>
    <x v="9"/>
    <n v="100"/>
    <n v="10"/>
    <n v="10"/>
    <n v="10"/>
    <n v="10"/>
    <n v="9"/>
    <n v="10"/>
  </r>
  <r>
    <x v="3141"/>
    <x v="661"/>
    <x v="5"/>
    <s v="8/3"/>
    <d v="2013-08-03T00:00:00"/>
    <n v="1.8969743940258823"/>
    <n v="4309652"/>
    <x v="3"/>
    <s v="Amsterdam"/>
    <x v="0"/>
    <s v="North Holland"/>
    <s v="North Holland"/>
    <s v="1017 ND"/>
    <s v="Netherlands"/>
    <n v="52.364941970829797"/>
    <n v="4.8809306696372898"/>
    <s v="Apartment"/>
    <x v="0"/>
    <n v="2"/>
    <n v="1"/>
    <n v="1"/>
    <n v="1"/>
    <s v="Real Bed"/>
    <n v="150"/>
    <n v="1"/>
    <n v="0"/>
    <n v="1"/>
    <n v="6"/>
    <n v="150"/>
    <n v="150"/>
    <n v="900"/>
    <s v="within a day"/>
    <n v="0.6"/>
    <x v="10"/>
    <n v="93"/>
    <n v="9"/>
    <n v="8"/>
    <n v="10"/>
    <n v="10"/>
    <n v="9"/>
    <n v="9"/>
  </r>
  <r>
    <x v="3142"/>
    <x v="1810"/>
    <x v="5"/>
    <s v="8/3"/>
    <d v="2013-08-03T00:00:00"/>
    <n v="1.8969743940258823"/>
    <n v="2368869"/>
    <x v="4"/>
    <s v="Amsterdam"/>
    <x v="0"/>
    <s v="North Holland"/>
    <s v="North Holland"/>
    <n v="1013"/>
    <s v="Netherlands"/>
    <n v="52.385100877558003"/>
    <n v="4.8866495668769501"/>
    <s v="Boat"/>
    <x v="0"/>
    <n v="3"/>
    <n v="1"/>
    <n v="2"/>
    <n v="2"/>
    <s v="Real Bed"/>
    <n v="150"/>
    <n v="3"/>
    <n v="35"/>
    <n v="5"/>
    <n v="16"/>
    <n v="150"/>
    <n v="750"/>
    <n v="12000"/>
    <s v="within a few hours"/>
    <n v="1"/>
    <x v="9"/>
    <n v="91"/>
    <n v="9"/>
    <n v="9"/>
    <n v="10"/>
    <n v="10"/>
    <n v="9"/>
    <n v="9"/>
  </r>
  <r>
    <x v="3143"/>
    <x v="510"/>
    <x v="5"/>
    <s v="8/3"/>
    <d v="2013-08-03T00:00:00"/>
    <n v="1.8969743940258823"/>
    <n v="5428900"/>
    <x v="6"/>
    <s v="Amsterdam"/>
    <x v="0"/>
    <s v="Noord-Holland"/>
    <s v="North Holland"/>
    <s v="1078 NG"/>
    <s v="Netherlands"/>
    <n v="52.346476724148097"/>
    <n v="4.8984723506890502"/>
    <s v="Apartment"/>
    <x v="1"/>
    <n v="2"/>
    <n v="1"/>
    <n v="1"/>
    <n v="1"/>
    <s v="Real Bed"/>
    <n v="75"/>
    <n v="1"/>
    <n v="0"/>
    <n v="2"/>
    <n v="10"/>
    <n v="75"/>
    <n v="150"/>
    <n v="1500"/>
    <s v="within a few hours"/>
    <n v="1"/>
    <x v="22"/>
    <n v="96"/>
    <n v="10"/>
    <n v="10"/>
    <n v="10"/>
    <n v="9"/>
    <n v="9"/>
    <n v="8"/>
  </r>
  <r>
    <x v="3144"/>
    <x v="1811"/>
    <x v="5"/>
    <s v="8/3"/>
    <d v="2013-08-03T00:00:00"/>
    <n v="1.8969743940258823"/>
    <n v="1478722"/>
    <x v="13"/>
    <s v="Amsterdam"/>
    <x v="0"/>
    <s v="North Holland"/>
    <s v="North Holland"/>
    <n v="1023"/>
    <s v="Netherlands"/>
    <n v="52.390068674353898"/>
    <n v="4.9478645694249499"/>
    <s v="House"/>
    <x v="1"/>
    <n v="1"/>
    <n v="1"/>
    <n v="1"/>
    <n v="1"/>
    <s v="Real Bed"/>
    <n v="139"/>
    <n v="1"/>
    <n v="0"/>
    <n v="1"/>
    <n v="0"/>
    <n v="139"/>
    <n v="139"/>
    <n v="0"/>
    <s v="N/A"/>
    <s v="N/A"/>
    <x v="5"/>
    <m/>
    <m/>
    <m/>
    <m/>
    <m/>
    <m/>
    <m/>
  </r>
  <r>
    <x v="3145"/>
    <x v="1812"/>
    <x v="5"/>
    <s v="8/3"/>
    <d v="2013-08-03T00:00:00"/>
    <n v="1.8969743940258823"/>
    <n v="1479060"/>
    <x v="2"/>
    <s v="Amsterdam"/>
    <x v="0"/>
    <s v="North Holland"/>
    <s v="North Holland"/>
    <s v="1052 nc"/>
    <s v="Netherlands"/>
    <n v="52.369285000639103"/>
    <n v="4.8677089503573097"/>
    <s v="Apartment"/>
    <x v="0"/>
    <n v="2"/>
    <n v="1"/>
    <n v="1"/>
    <n v="1"/>
    <s v="Real Bed"/>
    <n v="120"/>
    <n v="1"/>
    <n v="0"/>
    <n v="2"/>
    <n v="34"/>
    <n v="120"/>
    <n v="240"/>
    <n v="8160"/>
    <s v="within an hour"/>
    <n v="0.9"/>
    <x v="53"/>
    <n v="97"/>
    <n v="10"/>
    <n v="10"/>
    <n v="10"/>
    <n v="10"/>
    <n v="10"/>
    <n v="9"/>
  </r>
  <r>
    <x v="3146"/>
    <x v="1813"/>
    <x v="5"/>
    <s v="8/4"/>
    <d v="2013-08-04T00:00:00"/>
    <n v="1.8942346679984849"/>
    <n v="1480702"/>
    <x v="2"/>
    <s v="Amsterdam"/>
    <x v="0"/>
    <s v="North Holland"/>
    <s v="North Holland"/>
    <s v="1056 WT"/>
    <s v="Netherlands"/>
    <n v="52.375105653859798"/>
    <n v="4.8630401680253996"/>
    <s v="Apartment"/>
    <x v="0"/>
    <n v="2"/>
    <n v="1"/>
    <n v="1"/>
    <n v="1"/>
    <s v="Real Bed"/>
    <n v="69"/>
    <n v="1"/>
    <n v="0"/>
    <n v="2"/>
    <n v="0"/>
    <n v="69"/>
    <n v="138"/>
    <n v="0"/>
    <s v="N/A"/>
    <s v="N/A"/>
    <x v="5"/>
    <m/>
    <m/>
    <m/>
    <m/>
    <m/>
    <m/>
    <m/>
  </r>
  <r>
    <x v="3147"/>
    <x v="1814"/>
    <x v="5"/>
    <s v="8/4"/>
    <d v="2013-08-04T00:00:00"/>
    <n v="1.8942346679984849"/>
    <n v="2044044"/>
    <x v="1"/>
    <s v="Amsterdam"/>
    <x v="0"/>
    <s v="North Holland"/>
    <s v="North Holland"/>
    <n v="1018"/>
    <s v="Netherlands"/>
    <n v="52.3676671487354"/>
    <n v="4.9330624872949098"/>
    <s v="Apartment"/>
    <x v="0"/>
    <n v="5"/>
    <n v="1.5"/>
    <n v="2"/>
    <n v="2"/>
    <s v="Real Bed"/>
    <n v="120"/>
    <n v="2"/>
    <n v="30"/>
    <n v="2"/>
    <n v="16"/>
    <n v="120"/>
    <n v="240"/>
    <n v="3840"/>
    <s v="within a few hours"/>
    <n v="1"/>
    <x v="9"/>
    <n v="97"/>
    <n v="10"/>
    <n v="10"/>
    <n v="9"/>
    <n v="10"/>
    <n v="10"/>
    <n v="9"/>
  </r>
  <r>
    <x v="3148"/>
    <x v="1815"/>
    <x v="5"/>
    <s v="8/4"/>
    <d v="2013-08-04T00:00:00"/>
    <n v="1.8942346679984849"/>
    <n v="4293107"/>
    <x v="4"/>
    <s v="Amsterdam"/>
    <x v="0"/>
    <s v="North Holland"/>
    <s v="North Holland"/>
    <s v="1013 BV"/>
    <s v="Netherlands"/>
    <n v="52.385515372016997"/>
    <n v="4.89118677248256"/>
    <s v="Apartment"/>
    <x v="0"/>
    <n v="2"/>
    <n v="1"/>
    <n v="2"/>
    <n v="1"/>
    <s v="Real Bed"/>
    <n v="99"/>
    <n v="1"/>
    <n v="0"/>
    <n v="1"/>
    <n v="4"/>
    <n v="99"/>
    <n v="99"/>
    <n v="396"/>
    <s v="within a day"/>
    <n v="1"/>
    <x v="11"/>
    <n v="100"/>
    <n v="10"/>
    <n v="10"/>
    <n v="10"/>
    <n v="10"/>
    <n v="10"/>
    <n v="10"/>
  </r>
  <r>
    <x v="3149"/>
    <x v="767"/>
    <x v="5"/>
    <s v="8/4"/>
    <d v="2013-08-04T00:00:00"/>
    <n v="1.8942346679984849"/>
    <n v="1481377"/>
    <x v="2"/>
    <s v="Amsterdam"/>
    <x v="0"/>
    <s v="North Holland"/>
    <s v="North Holland"/>
    <n v="1053"/>
    <s v="Netherlands"/>
    <n v="52.369329853235698"/>
    <n v="4.8702418637012101"/>
    <s v="Apartment"/>
    <x v="0"/>
    <n v="3"/>
    <n v="1"/>
    <n v="2"/>
    <n v="3"/>
    <s v="Real Bed"/>
    <n v="147"/>
    <n v="3"/>
    <n v="20"/>
    <n v="1"/>
    <n v="4"/>
    <n v="147"/>
    <n v="147"/>
    <n v="588"/>
    <s v="N/A"/>
    <s v="N/A"/>
    <x v="11"/>
    <n v="100"/>
    <n v="10"/>
    <n v="10"/>
    <n v="10"/>
    <n v="10"/>
    <n v="9"/>
    <n v="9"/>
  </r>
  <r>
    <x v="3150"/>
    <x v="1770"/>
    <x v="5"/>
    <s v="8/4"/>
    <d v="2013-08-04T00:00:00"/>
    <n v="1.8942346679984849"/>
    <n v="1481513"/>
    <x v="5"/>
    <s v="Amsterdam"/>
    <x v="0"/>
    <s v="North Holland"/>
    <s v="North Holland"/>
    <n v="1071"/>
    <s v="Netherlands"/>
    <n v="52.353615321486899"/>
    <n v="4.8793763344632302"/>
    <s v="House"/>
    <x v="0"/>
    <n v="2"/>
    <n v="1"/>
    <n v="1"/>
    <n v="1"/>
    <s v="Real Bed"/>
    <n v="95"/>
    <n v="2"/>
    <n v="15"/>
    <n v="3"/>
    <n v="4"/>
    <n v="95"/>
    <n v="285"/>
    <n v="1140"/>
    <s v="N/A"/>
    <s v="N/A"/>
    <x v="11"/>
    <n v="99"/>
    <n v="10"/>
    <n v="9"/>
    <n v="10"/>
    <n v="10"/>
    <n v="10"/>
    <n v="10"/>
  </r>
  <r>
    <x v="3151"/>
    <x v="60"/>
    <x v="5"/>
    <s v="8/4"/>
    <d v="2013-08-04T00:00:00"/>
    <n v="1.8942346679984849"/>
    <n v="1482817"/>
    <x v="2"/>
    <s v="Amsterdam"/>
    <x v="0"/>
    <s v="North Holland"/>
    <s v="North Holland"/>
    <s v="1015 GX"/>
    <s v="Netherlands"/>
    <n v="52.370707874759802"/>
    <n v="4.8745724848144398"/>
    <s v="Apartment"/>
    <x v="0"/>
    <n v="3"/>
    <n v="1"/>
    <n v="1"/>
    <n v="2"/>
    <s v="Real Bed"/>
    <n v="100"/>
    <n v="2"/>
    <n v="25"/>
    <n v="2"/>
    <n v="60"/>
    <n v="100"/>
    <n v="200"/>
    <n v="12000"/>
    <s v="within an hour"/>
    <n v="1"/>
    <x v="48"/>
    <n v="92"/>
    <n v="9"/>
    <n v="9"/>
    <n v="9"/>
    <n v="9"/>
    <n v="10"/>
    <n v="9"/>
  </r>
  <r>
    <x v="3152"/>
    <x v="1816"/>
    <x v="5"/>
    <s v="8/4"/>
    <d v="2013-08-04T00:00:00"/>
    <n v="1.8942346679984849"/>
    <n v="1482998"/>
    <x v="3"/>
    <s v="Amsterdam"/>
    <x v="0"/>
    <s v="North Holland"/>
    <s v="North Holland"/>
    <s v="1018 VJ"/>
    <s v="Netherlands"/>
    <n v="52.363282946912499"/>
    <n v="4.90786789323462"/>
    <s v="Apartment"/>
    <x v="0"/>
    <n v="2"/>
    <n v="1"/>
    <n v="1"/>
    <n v="1"/>
    <s v="Real Bed"/>
    <n v="72"/>
    <n v="0"/>
    <n v="0"/>
    <n v="1"/>
    <n v="64"/>
    <n v="72"/>
    <n v="72"/>
    <n v="4608"/>
    <s v="within an hour"/>
    <n v="1"/>
    <x v="27"/>
    <n v="87"/>
    <n v="9"/>
    <n v="9"/>
    <n v="10"/>
    <n v="10"/>
    <n v="9"/>
    <n v="9"/>
  </r>
  <r>
    <x v="3153"/>
    <x v="1817"/>
    <x v="5"/>
    <s v="8/4"/>
    <d v="2013-08-04T00:00:00"/>
    <n v="1.8942346679984849"/>
    <n v="1493939"/>
    <x v="6"/>
    <s v="Amsterdam"/>
    <x v="0"/>
    <s v="North Holland"/>
    <s v="North Holland"/>
    <m/>
    <s v="Netherlands"/>
    <n v="52.352141505550897"/>
    <n v="4.8944688109864902"/>
    <s v="Apartment"/>
    <x v="0"/>
    <n v="2"/>
    <n v="1"/>
    <n v="1"/>
    <n v="1"/>
    <s v="Real Bed"/>
    <n v="109"/>
    <n v="2"/>
    <n v="0"/>
    <n v="2"/>
    <n v="2"/>
    <n v="109"/>
    <n v="218"/>
    <n v="436"/>
    <s v="within an hour"/>
    <n v="1"/>
    <x v="4"/>
    <n v="100"/>
    <n v="10"/>
    <n v="10"/>
    <n v="10"/>
    <n v="10"/>
    <n v="10"/>
    <n v="10"/>
  </r>
  <r>
    <x v="3154"/>
    <x v="1818"/>
    <x v="5"/>
    <s v="8/5"/>
    <d v="2013-08-05T00:00:00"/>
    <n v="1.8914949419710878"/>
    <n v="2013450"/>
    <x v="2"/>
    <s v="Amsterdam"/>
    <x v="0"/>
    <s v="Noord-Holland"/>
    <s v="North Holland"/>
    <s v="1053 BX"/>
    <s v="Netherlands"/>
    <n v="52.367667025449201"/>
    <n v="4.8665479481671499"/>
    <s v="Apartment"/>
    <x v="0"/>
    <n v="2"/>
    <n v="1"/>
    <n v="2"/>
    <n v="2"/>
    <s v="Real Bed"/>
    <n v="95"/>
    <n v="1"/>
    <n v="0"/>
    <n v="1"/>
    <n v="0"/>
    <n v="95"/>
    <n v="95"/>
    <n v="0"/>
    <s v="within an hour"/>
    <n v="1"/>
    <x v="5"/>
    <m/>
    <m/>
    <m/>
    <m/>
    <m/>
    <m/>
    <m/>
  </r>
  <r>
    <x v="3155"/>
    <x v="1819"/>
    <x v="5"/>
    <s v="8/5"/>
    <d v="2013-08-05T00:00:00"/>
    <n v="1.8914949419710878"/>
    <n v="1485477"/>
    <x v="7"/>
    <s v="Amsterdam"/>
    <x v="0"/>
    <s v="North Holland"/>
    <s v="North Holland"/>
    <n v="1056"/>
    <s v="Netherlands"/>
    <n v="52.377079648692899"/>
    <n v="4.8599193113262702"/>
    <s v="Apartment"/>
    <x v="0"/>
    <n v="6"/>
    <n v="1"/>
    <n v="3"/>
    <n v="6"/>
    <s v="Real Bed"/>
    <n v="120"/>
    <n v="2"/>
    <n v="25"/>
    <n v="2"/>
    <n v="20"/>
    <n v="120"/>
    <n v="240"/>
    <n v="4800"/>
    <s v="within a few hours"/>
    <n v="1"/>
    <x v="31"/>
    <n v="98"/>
    <n v="10"/>
    <n v="9"/>
    <n v="10"/>
    <n v="10"/>
    <n v="9"/>
    <n v="10"/>
  </r>
  <r>
    <x v="3156"/>
    <x v="1421"/>
    <x v="5"/>
    <s v="8/5"/>
    <d v="2013-08-05T00:00:00"/>
    <n v="1.8914949419710878"/>
    <n v="1710065"/>
    <x v="0"/>
    <s v="Amsterdam"/>
    <x v="0"/>
    <s v="North Holland"/>
    <s v="North Holland"/>
    <s v="1052 BJ"/>
    <s v="Netherlands"/>
    <n v="52.381385219143297"/>
    <n v="4.8777279540441798"/>
    <s v="Apartment"/>
    <x v="0"/>
    <n v="8"/>
    <n v="3"/>
    <n v="3"/>
    <n v="8"/>
    <s v="Real Bed"/>
    <n v="335"/>
    <n v="6"/>
    <n v="25"/>
    <n v="3"/>
    <n v="42"/>
    <n v="335"/>
    <n v="1005"/>
    <n v="42210"/>
    <s v="within an hour"/>
    <n v="1"/>
    <x v="63"/>
    <n v="91"/>
    <n v="9"/>
    <n v="10"/>
    <n v="10"/>
    <n v="9"/>
    <n v="9"/>
    <n v="9"/>
  </r>
  <r>
    <x v="3156"/>
    <x v="1421"/>
    <x v="5"/>
    <s v="8/5"/>
    <d v="2013-08-05T00:00:00"/>
    <n v="1.8914949419710878"/>
    <n v="1485576"/>
    <x v="4"/>
    <s v="Amsterdam"/>
    <x v="0"/>
    <s v="North Holland"/>
    <s v="North Holland"/>
    <m/>
    <s v="Netherlands"/>
    <n v="52.379344071429898"/>
    <n v="4.8795400401864599"/>
    <s v="Apartment"/>
    <x v="0"/>
    <n v="8"/>
    <n v="3"/>
    <n v="3"/>
    <n v="8"/>
    <s v="Real Bed"/>
    <n v="335"/>
    <n v="6"/>
    <n v="25"/>
    <n v="3"/>
    <n v="46"/>
    <n v="335"/>
    <n v="1005"/>
    <n v="46230"/>
    <s v="within an hour"/>
    <n v="1"/>
    <x v="101"/>
    <n v="83"/>
    <n v="9"/>
    <n v="9"/>
    <n v="9"/>
    <n v="9"/>
    <n v="9"/>
    <n v="8"/>
  </r>
  <r>
    <x v="3157"/>
    <x v="1820"/>
    <x v="5"/>
    <s v="8/5"/>
    <d v="2013-08-05T00:00:00"/>
    <n v="1.8914949419710878"/>
    <n v="3029452"/>
    <x v="11"/>
    <s v="Amsterdam"/>
    <x v="0"/>
    <s v="North Holland"/>
    <s v="North Holland"/>
    <s v="1087 JJ"/>
    <s v="Netherlands"/>
    <n v="52.353641842911301"/>
    <n v="4.9998134394171201"/>
    <s v="House"/>
    <x v="0"/>
    <n v="6"/>
    <n v="1"/>
    <n v="3"/>
    <n v="6"/>
    <s v="Real Bed"/>
    <n v="90"/>
    <n v="2"/>
    <n v="15"/>
    <n v="2"/>
    <n v="14"/>
    <n v="90"/>
    <n v="180"/>
    <n v="2520"/>
    <s v="within a few hours"/>
    <n v="0.9"/>
    <x v="45"/>
    <n v="97"/>
    <n v="10"/>
    <n v="9"/>
    <n v="10"/>
    <n v="9"/>
    <n v="8"/>
    <n v="10"/>
  </r>
  <r>
    <x v="3158"/>
    <x v="1041"/>
    <x v="5"/>
    <s v="8/5"/>
    <d v="2013-08-05T00:00:00"/>
    <n v="1.8914949419710878"/>
    <n v="1486278"/>
    <x v="2"/>
    <s v="Amsterdam"/>
    <x v="0"/>
    <s v="North Holland"/>
    <s v="North Holland"/>
    <n v="1017"/>
    <s v="Netherlands"/>
    <n v="52.361415360435103"/>
    <n v="4.8771183263550997"/>
    <s v="Apartment"/>
    <x v="0"/>
    <n v="4"/>
    <n v="1"/>
    <n v="1"/>
    <n v="2"/>
    <s v="Real Bed"/>
    <n v="109"/>
    <n v="1"/>
    <n v="20"/>
    <n v="3"/>
    <n v="82"/>
    <n v="129"/>
    <n v="387"/>
    <n v="31734"/>
    <s v="within an hour"/>
    <n v="1"/>
    <x v="135"/>
    <n v="82"/>
    <n v="8"/>
    <n v="7"/>
    <n v="9"/>
    <n v="9"/>
    <n v="9"/>
    <n v="8"/>
  </r>
  <r>
    <x v="3159"/>
    <x v="6"/>
    <x v="5"/>
    <s v="8/5"/>
    <d v="2013-08-05T00:00:00"/>
    <n v="1.8914949419710878"/>
    <n v="5848174"/>
    <x v="2"/>
    <s v="Amsterdam"/>
    <x v="0"/>
    <s v="Noord-Holland"/>
    <s v="North Holland"/>
    <s v="1056SV"/>
    <s v="Netherlands"/>
    <n v="52.373112901008099"/>
    <n v="4.8537471420868901"/>
    <s v="Apartment"/>
    <x v="1"/>
    <n v="1"/>
    <n v="1"/>
    <n v="1"/>
    <n v="1"/>
    <s v="Real Bed"/>
    <n v="50"/>
    <n v="1"/>
    <n v="10"/>
    <n v="1"/>
    <n v="0"/>
    <n v="50"/>
    <n v="50"/>
    <n v="0"/>
    <s v="within a few hours"/>
    <n v="1"/>
    <x v="5"/>
    <m/>
    <m/>
    <m/>
    <m/>
    <m/>
    <m/>
    <m/>
  </r>
  <r>
    <x v="3160"/>
    <x v="1821"/>
    <x v="5"/>
    <s v="8/5"/>
    <d v="2013-08-05T00:00:00"/>
    <n v="1.8914949419710878"/>
    <n v="1486544"/>
    <x v="6"/>
    <s v="Amsterdam"/>
    <x v="0"/>
    <s v="North Holland"/>
    <s v="North Holland"/>
    <s v="1072 PB"/>
    <s v="Netherlands"/>
    <n v="52.354158598402499"/>
    <n v="4.8930414453575697"/>
    <s v="Apartment"/>
    <x v="1"/>
    <n v="4"/>
    <n v="1"/>
    <n v="1"/>
    <n v="3"/>
    <s v="Real Bed"/>
    <n v="80"/>
    <n v="2"/>
    <n v="35"/>
    <n v="2"/>
    <n v="80"/>
    <n v="80"/>
    <n v="160"/>
    <n v="12800"/>
    <s v="within an hour"/>
    <n v="1"/>
    <x v="99"/>
    <n v="96"/>
    <n v="9"/>
    <n v="10"/>
    <n v="10"/>
    <n v="10"/>
    <n v="9"/>
    <n v="10"/>
  </r>
  <r>
    <x v="3161"/>
    <x v="1822"/>
    <x v="5"/>
    <s v="8/5"/>
    <d v="2013-08-05T00:00:00"/>
    <n v="1.8914949419710878"/>
    <n v="1487158"/>
    <x v="4"/>
    <s v="Amsterdam"/>
    <x v="0"/>
    <s v="North Holland"/>
    <s v="North Holland"/>
    <s v="1012 HX"/>
    <s v="Netherlands"/>
    <n v="52.375665890783402"/>
    <n v="4.8972911937334302"/>
    <s v="Apartment"/>
    <x v="0"/>
    <n v="2"/>
    <n v="1"/>
    <n v="1"/>
    <n v="1"/>
    <s v="Real Bed"/>
    <n v="135"/>
    <n v="1"/>
    <n v="0"/>
    <n v="3"/>
    <n v="64"/>
    <n v="135"/>
    <n v="405"/>
    <n v="25920"/>
    <s v="within a day"/>
    <n v="0.8"/>
    <x v="27"/>
    <n v="98"/>
    <n v="10"/>
    <n v="9"/>
    <n v="10"/>
    <n v="10"/>
    <n v="10"/>
    <n v="10"/>
  </r>
  <r>
    <x v="3162"/>
    <x v="1823"/>
    <x v="5"/>
    <s v="8/5"/>
    <d v="2013-08-05T00:00:00"/>
    <n v="1.8914949419710878"/>
    <n v="5366079"/>
    <x v="3"/>
    <s v="Amsterdam"/>
    <x v="0"/>
    <s v="Noord-Holland"/>
    <s v="North Holland"/>
    <s v="1091 GC"/>
    <s v="Netherlands"/>
    <n v="52.361937422961702"/>
    <n v="4.9132782970697404"/>
    <s v="Apartment"/>
    <x v="0"/>
    <n v="2"/>
    <n v="1"/>
    <n v="1"/>
    <n v="1"/>
    <s v="Real Bed"/>
    <n v="120"/>
    <n v="2"/>
    <n v="0"/>
    <n v="2"/>
    <n v="0"/>
    <n v="120"/>
    <n v="240"/>
    <n v="0"/>
    <s v="within a day"/>
    <n v="0.87"/>
    <x v="5"/>
    <m/>
    <m/>
    <m/>
    <m/>
    <m/>
    <m/>
    <m/>
  </r>
  <r>
    <x v="3163"/>
    <x v="1824"/>
    <x v="5"/>
    <s v="8/5"/>
    <d v="2013-08-05T00:00:00"/>
    <n v="1.8914949419710878"/>
    <n v="4782969"/>
    <x v="2"/>
    <s v="Amsterdam"/>
    <x v="0"/>
    <s v="Noord-Holland"/>
    <s v="North Holland"/>
    <s v="1052 NA"/>
    <s v="Netherlands"/>
    <n v="52.371940077083302"/>
    <n v="4.8703711526320896"/>
    <s v="Apartment"/>
    <x v="0"/>
    <n v="5"/>
    <n v="1"/>
    <n v="3"/>
    <n v="3"/>
    <s v="Real Bed"/>
    <n v="160"/>
    <n v="1"/>
    <n v="0"/>
    <n v="1"/>
    <n v="0"/>
    <n v="160"/>
    <n v="160"/>
    <n v="0"/>
    <s v="N/A"/>
    <s v="N/A"/>
    <x v="5"/>
    <m/>
    <m/>
    <m/>
    <m/>
    <m/>
    <m/>
    <m/>
  </r>
  <r>
    <x v="3164"/>
    <x v="1825"/>
    <x v="5"/>
    <s v="8/5"/>
    <d v="2013-08-05T00:00:00"/>
    <n v="1.8914949419710878"/>
    <n v="1506205"/>
    <x v="4"/>
    <s v="Amsterdam"/>
    <x v="0"/>
    <s v="North Holland"/>
    <s v="North Holland"/>
    <n v="1015"/>
    <s v="Netherlands"/>
    <n v="52.377504509388402"/>
    <n v="4.8848557361173501"/>
    <s v="Apartment"/>
    <x v="0"/>
    <n v="2"/>
    <n v="1"/>
    <n v="1"/>
    <n v="1"/>
    <s v="Real Bed"/>
    <n v="299"/>
    <n v="1"/>
    <n v="0"/>
    <n v="2"/>
    <n v="26"/>
    <n v="299"/>
    <n v="598"/>
    <n v="15548"/>
    <s v="within an hour"/>
    <n v="1"/>
    <x v="14"/>
    <n v="98"/>
    <n v="10"/>
    <n v="10"/>
    <n v="10"/>
    <n v="10"/>
    <n v="10"/>
    <n v="9"/>
  </r>
  <r>
    <x v="3165"/>
    <x v="124"/>
    <x v="5"/>
    <s v="8/6"/>
    <d v="2013-08-06T00:00:00"/>
    <n v="1.8887552159436904"/>
    <n v="1498527"/>
    <x v="2"/>
    <s v="Amsterdam"/>
    <x v="0"/>
    <s v="North Holland"/>
    <s v="North Holland"/>
    <s v="1053KN"/>
    <s v="Netherlands"/>
    <n v="52.3676464065232"/>
    <n v="4.8726068626435897"/>
    <s v="Apartment"/>
    <x v="0"/>
    <n v="2"/>
    <n v="1"/>
    <n v="1"/>
    <n v="1"/>
    <s v="Real Bed"/>
    <n v="80"/>
    <n v="1"/>
    <n v="0"/>
    <n v="3"/>
    <n v="18"/>
    <n v="80"/>
    <n v="240"/>
    <n v="4320"/>
    <s v="within a day"/>
    <n v="0.88"/>
    <x v="33"/>
    <n v="93"/>
    <n v="10"/>
    <n v="10"/>
    <n v="9"/>
    <n v="9"/>
    <n v="9"/>
    <n v="10"/>
  </r>
  <r>
    <x v="3166"/>
    <x v="420"/>
    <x v="5"/>
    <s v="8/6"/>
    <d v="2013-08-06T00:00:00"/>
    <n v="1.8887552159436904"/>
    <n v="1491642"/>
    <x v="3"/>
    <s v="Amsterdam"/>
    <x v="0"/>
    <s v="North Holland"/>
    <s v="North Holland"/>
    <n v="1018"/>
    <s v="Netherlands"/>
    <n v="52.3695101725217"/>
    <n v="4.9134045144757597"/>
    <s v="Apartment"/>
    <x v="0"/>
    <n v="4"/>
    <n v="1"/>
    <n v="2"/>
    <n v="2"/>
    <s v="Real Bed"/>
    <n v="120"/>
    <n v="4"/>
    <n v="25"/>
    <n v="2"/>
    <n v="40"/>
    <n v="120"/>
    <n v="240"/>
    <n v="9600"/>
    <s v="within a few hours"/>
    <n v="1"/>
    <x v="3"/>
    <n v="88"/>
    <n v="10"/>
    <n v="8"/>
    <n v="9"/>
    <n v="10"/>
    <n v="9"/>
    <n v="9"/>
  </r>
  <r>
    <x v="3167"/>
    <x v="1826"/>
    <x v="5"/>
    <s v="8/6"/>
    <d v="2013-08-06T00:00:00"/>
    <n v="1.8887552159436904"/>
    <n v="5775974"/>
    <x v="10"/>
    <s v="Amsterdam"/>
    <x v="0"/>
    <s v="Noord-Holland"/>
    <s v="North Holland"/>
    <s v="1093BJ"/>
    <s v="Netherlands"/>
    <n v="52.364154889501997"/>
    <n v="4.9257160095207002"/>
    <s v="Apartment"/>
    <x v="0"/>
    <n v="2"/>
    <n v="1"/>
    <n v="2"/>
    <n v="1"/>
    <s v="Real Bed"/>
    <n v="99"/>
    <n v="1"/>
    <n v="0"/>
    <n v="3"/>
    <n v="0"/>
    <n v="99"/>
    <n v="297"/>
    <n v="0"/>
    <s v="within a day"/>
    <n v="0.71"/>
    <x v="5"/>
    <m/>
    <m/>
    <m/>
    <m/>
    <m/>
    <m/>
    <m/>
  </r>
  <r>
    <x v="3168"/>
    <x v="1827"/>
    <x v="5"/>
    <s v="8/6"/>
    <d v="2013-08-06T00:00:00"/>
    <n v="1.8887552159436904"/>
    <n v="2964891"/>
    <x v="2"/>
    <s v="Amsterdam"/>
    <x v="0"/>
    <s v="Noord-Holland"/>
    <s v="North Holland"/>
    <s v="1056 KV"/>
    <s v="Netherlands"/>
    <n v="52.3711762515332"/>
    <n v="4.86443508071675"/>
    <s v="Apartment"/>
    <x v="1"/>
    <n v="2"/>
    <n v="1"/>
    <n v="1"/>
    <n v="2"/>
    <s v="Real Bed"/>
    <n v="99"/>
    <n v="1"/>
    <n v="0"/>
    <n v="2"/>
    <n v="0"/>
    <n v="99"/>
    <n v="198"/>
    <n v="0"/>
    <s v="within a day"/>
    <n v="0.81"/>
    <x v="5"/>
    <m/>
    <m/>
    <m/>
    <m/>
    <m/>
    <m/>
    <m/>
  </r>
  <r>
    <x v="3169"/>
    <x v="222"/>
    <x v="5"/>
    <s v="8/6"/>
    <d v="2013-08-06T00:00:00"/>
    <n v="1.8887552159436904"/>
    <n v="1493489"/>
    <x v="2"/>
    <s v="Amsterdam"/>
    <x v="0"/>
    <s v="North Holland"/>
    <s v="North Holland"/>
    <n v="1056"/>
    <s v="Netherlands"/>
    <n v="52.371049613807998"/>
    <n v="4.8547770484002504"/>
    <s v="Apartment"/>
    <x v="0"/>
    <n v="2"/>
    <n v="1"/>
    <n v="1"/>
    <n v="1"/>
    <s v="Real Bed"/>
    <n v="70"/>
    <n v="1"/>
    <n v="0"/>
    <n v="1"/>
    <n v="62"/>
    <n v="70"/>
    <n v="70"/>
    <n v="4340"/>
    <s v="within a day"/>
    <n v="1"/>
    <x v="43"/>
    <n v="94"/>
    <n v="9"/>
    <n v="9"/>
    <n v="10"/>
    <n v="10"/>
    <n v="8"/>
    <n v="9"/>
  </r>
  <r>
    <x v="3170"/>
    <x v="1828"/>
    <x v="5"/>
    <s v="8/6"/>
    <d v="2013-08-06T00:00:00"/>
    <n v="1.8887552159436904"/>
    <n v="1812680"/>
    <x v="4"/>
    <s v="Amsterdam"/>
    <x v="0"/>
    <s v="North Holland"/>
    <s v="North Holland"/>
    <n v="1016"/>
    <s v="Netherlands"/>
    <n v="52.369767905139398"/>
    <n v="4.87961768573863"/>
    <s v="Apartment"/>
    <x v="0"/>
    <n v="3"/>
    <n v="1"/>
    <n v="1"/>
    <n v="2"/>
    <s v="Real Bed"/>
    <n v="95"/>
    <n v="2"/>
    <n v="35"/>
    <n v="2"/>
    <n v="92"/>
    <n v="95"/>
    <n v="190"/>
    <n v="17480"/>
    <s v="within a day"/>
    <n v="0.91"/>
    <x v="20"/>
    <n v="94"/>
    <n v="9"/>
    <n v="9"/>
    <n v="10"/>
    <n v="10"/>
    <n v="10"/>
    <n v="9"/>
  </r>
  <r>
    <x v="3171"/>
    <x v="545"/>
    <x v="5"/>
    <s v="8/6"/>
    <d v="2013-08-06T00:00:00"/>
    <n v="1.8887552159436904"/>
    <n v="1493848"/>
    <x v="8"/>
    <s v="Amsterdam"/>
    <x v="0"/>
    <s v="North Holland"/>
    <s v="North Holland"/>
    <s v="1098 JA"/>
    <s v="Netherlands"/>
    <n v="52.353658696823103"/>
    <n v="4.9387437275291104"/>
    <s v="Apartment"/>
    <x v="0"/>
    <n v="4"/>
    <n v="1"/>
    <n v="3"/>
    <n v="3"/>
    <s v="Real Bed"/>
    <n v="130"/>
    <n v="1"/>
    <n v="25"/>
    <n v="2"/>
    <n v="8"/>
    <n v="155"/>
    <n v="310"/>
    <n v="2480"/>
    <s v="within a few hours"/>
    <n v="1"/>
    <x v="6"/>
    <n v="100"/>
    <n v="10"/>
    <n v="10"/>
    <n v="10"/>
    <n v="10"/>
    <n v="10"/>
    <n v="10"/>
  </r>
  <r>
    <x v="3172"/>
    <x v="765"/>
    <x v="5"/>
    <s v="8/6"/>
    <d v="2013-08-06T00:00:00"/>
    <n v="1.8887552159436904"/>
    <n v="1494298"/>
    <x v="2"/>
    <s v="Amsterdam"/>
    <x v="0"/>
    <s v="North Holland"/>
    <s v="North Holland"/>
    <n v="1057"/>
    <s v="Netherlands"/>
    <n v="52.363956802158299"/>
    <n v="4.8596116722747302"/>
    <s v="Apartment"/>
    <x v="0"/>
    <n v="2"/>
    <n v="1"/>
    <n v="1"/>
    <n v="1"/>
    <s v="Real Bed"/>
    <n v="89"/>
    <n v="1"/>
    <n v="0"/>
    <n v="3"/>
    <n v="64"/>
    <n v="89"/>
    <n v="267"/>
    <n v="17088"/>
    <s v="within an hour"/>
    <n v="1"/>
    <x v="27"/>
    <n v="93"/>
    <n v="9"/>
    <n v="9"/>
    <n v="10"/>
    <n v="10"/>
    <n v="9"/>
    <n v="9"/>
  </r>
  <r>
    <x v="3173"/>
    <x v="1159"/>
    <x v="5"/>
    <s v="8/7"/>
    <d v="2013-08-07T00:00:00"/>
    <n v="1.8860154899162933"/>
    <n v="2015074"/>
    <x v="6"/>
    <s v="Amsterdam"/>
    <x v="0"/>
    <s v="North Holland"/>
    <s v="North Holland"/>
    <n v="1072"/>
    <s v="Netherlands"/>
    <n v="52.356667715265701"/>
    <n v="4.8897163228766001"/>
    <s v="Apartment"/>
    <x v="0"/>
    <n v="2"/>
    <n v="1"/>
    <n v="1"/>
    <n v="1"/>
    <s v="Real Bed"/>
    <n v="85"/>
    <n v="2"/>
    <n v="30"/>
    <n v="2"/>
    <n v="36"/>
    <n v="85"/>
    <n v="170"/>
    <n v="6120"/>
    <s v="within an hour"/>
    <n v="1"/>
    <x v="15"/>
    <n v="98"/>
    <n v="10"/>
    <n v="10"/>
    <n v="10"/>
    <n v="10"/>
    <n v="10"/>
    <n v="10"/>
  </r>
  <r>
    <x v="3174"/>
    <x v="1829"/>
    <x v="5"/>
    <s v="8/7"/>
    <d v="2013-08-07T00:00:00"/>
    <n v="1.8860154899162933"/>
    <n v="1533113"/>
    <x v="7"/>
    <s v="Amsterdam"/>
    <x v="0"/>
    <s v="North Holland"/>
    <s v="North Holland"/>
    <s v="1056 BD"/>
    <s v="Netherlands"/>
    <n v="52.374448717319403"/>
    <n v="4.8438905471470202"/>
    <s v="Apartment"/>
    <x v="0"/>
    <n v="2"/>
    <n v="1"/>
    <n v="2"/>
    <n v="1"/>
    <s v="Real Bed"/>
    <n v="90"/>
    <n v="2"/>
    <n v="30"/>
    <n v="2"/>
    <n v="20"/>
    <n v="90"/>
    <n v="180"/>
    <n v="3600"/>
    <s v="within a few hours"/>
    <n v="1"/>
    <x v="31"/>
    <n v="84"/>
    <n v="9"/>
    <n v="8"/>
    <n v="9"/>
    <n v="10"/>
    <n v="8"/>
    <n v="9"/>
  </r>
  <r>
    <x v="3175"/>
    <x v="1830"/>
    <x v="5"/>
    <s v="8/7"/>
    <d v="2013-08-07T00:00:00"/>
    <n v="1.8860154899162933"/>
    <n v="4442854"/>
    <x v="0"/>
    <s v="Amsterdam"/>
    <x v="0"/>
    <s v="North Holland"/>
    <s v="North Holland"/>
    <n v="1051"/>
    <s v="Netherlands"/>
    <n v="52.383557734156597"/>
    <n v="4.87504250487991"/>
    <s v="Apartment"/>
    <x v="0"/>
    <n v="2"/>
    <n v="1"/>
    <n v="1"/>
    <n v="1"/>
    <s v="Real Bed"/>
    <n v="90"/>
    <n v="1"/>
    <n v="0"/>
    <n v="3"/>
    <n v="18"/>
    <n v="90"/>
    <n v="270"/>
    <n v="4860"/>
    <s v="within a few hours"/>
    <n v="1"/>
    <x v="33"/>
    <n v="93"/>
    <n v="10"/>
    <n v="10"/>
    <n v="10"/>
    <n v="10"/>
    <n v="9"/>
    <n v="9"/>
  </r>
  <r>
    <x v="3176"/>
    <x v="1831"/>
    <x v="5"/>
    <s v="8/7"/>
    <d v="2013-08-07T00:00:00"/>
    <n v="1.8860154899162933"/>
    <n v="529174"/>
    <x v="4"/>
    <s v="Amsterdam"/>
    <x v="0"/>
    <s v="North Holland"/>
    <s v="North Holland"/>
    <n v="1016"/>
    <s v="Netherlands"/>
    <n v="52.369949866702399"/>
    <n v="4.8841517967777204"/>
    <s v="Apartment"/>
    <x v="0"/>
    <n v="12"/>
    <n v="3"/>
    <n v="6"/>
    <n v="12"/>
    <s v="Real Bed"/>
    <n v="800"/>
    <n v="8"/>
    <n v="25"/>
    <n v="3"/>
    <n v="36"/>
    <n v="800"/>
    <n v="2400"/>
    <n v="86400"/>
    <s v="within a few hours"/>
    <n v="0.89"/>
    <x v="15"/>
    <n v="98"/>
    <n v="10"/>
    <n v="10"/>
    <n v="9"/>
    <n v="9"/>
    <n v="10"/>
    <n v="9"/>
  </r>
  <r>
    <x v="3176"/>
    <x v="1831"/>
    <x v="5"/>
    <s v="8/7"/>
    <d v="2013-08-07T00:00:00"/>
    <n v="1.8860154899162933"/>
    <n v="467852"/>
    <x v="4"/>
    <s v="Amsterdam"/>
    <x v="0"/>
    <s v="North Holland"/>
    <s v="North Holland"/>
    <n v="1016"/>
    <s v="Netherlands"/>
    <n v="52.368166444482497"/>
    <n v="4.8845408343283303"/>
    <s v="Apartment"/>
    <x v="0"/>
    <n v="4"/>
    <n v="1"/>
    <n v="2"/>
    <n v="4"/>
    <s v="Real Bed"/>
    <n v="300"/>
    <n v="4"/>
    <n v="0"/>
    <n v="3"/>
    <n v="14"/>
    <n v="300"/>
    <n v="900"/>
    <n v="12600"/>
    <s v="within a few hours"/>
    <n v="0.89"/>
    <x v="45"/>
    <n v="95"/>
    <n v="10"/>
    <n v="9"/>
    <n v="9"/>
    <n v="9"/>
    <n v="10"/>
    <n v="8"/>
  </r>
  <r>
    <x v="3176"/>
    <x v="1831"/>
    <x v="5"/>
    <s v="8/7"/>
    <d v="2013-08-07T00:00:00"/>
    <n v="1.8860154899162933"/>
    <n v="439612"/>
    <x v="4"/>
    <s v="Amsterdam"/>
    <x v="0"/>
    <s v="North Holland"/>
    <s v="North Holland"/>
    <n v="1016"/>
    <s v="Netherlands"/>
    <n v="52.369277996564897"/>
    <n v="4.8841363315298096"/>
    <s v="Apartment"/>
    <x v="0"/>
    <n v="4"/>
    <n v="1"/>
    <n v="2"/>
    <n v="4"/>
    <s v="Real Bed"/>
    <n v="300"/>
    <n v="4"/>
    <n v="0"/>
    <n v="3"/>
    <n v="28"/>
    <n v="300"/>
    <n v="900"/>
    <n v="25200"/>
    <s v="within a few hours"/>
    <n v="0.89"/>
    <x v="19"/>
    <n v="96"/>
    <n v="10"/>
    <n v="9"/>
    <n v="9"/>
    <n v="9"/>
    <n v="10"/>
    <n v="10"/>
  </r>
  <r>
    <x v="3176"/>
    <x v="1831"/>
    <x v="5"/>
    <s v="8/7"/>
    <d v="2013-08-07T00:00:00"/>
    <n v="1.8860154899162933"/>
    <n v="446986"/>
    <x v="4"/>
    <s v="Amsterdam"/>
    <x v="0"/>
    <s v="North Holland"/>
    <s v="North Holland"/>
    <n v="1016"/>
    <s v="Netherlands"/>
    <n v="52.369041553896501"/>
    <n v="4.8859026648614199"/>
    <s v="Apartment"/>
    <x v="0"/>
    <n v="4"/>
    <n v="1"/>
    <n v="2"/>
    <n v="4"/>
    <s v="Real Bed"/>
    <n v="300"/>
    <n v="4"/>
    <n v="0"/>
    <n v="3"/>
    <n v="24"/>
    <n v="300"/>
    <n v="900"/>
    <n v="21600"/>
    <s v="within a day"/>
    <n v="0.9"/>
    <x v="75"/>
    <n v="94"/>
    <n v="9"/>
    <n v="9"/>
    <n v="9"/>
    <n v="9"/>
    <n v="10"/>
    <n v="9"/>
  </r>
  <r>
    <x v="3177"/>
    <x v="1832"/>
    <x v="5"/>
    <s v="8/7"/>
    <d v="2013-08-07T00:00:00"/>
    <n v="1.8860154899162933"/>
    <n v="4270390"/>
    <x v="6"/>
    <s v="Amsterdam"/>
    <x v="0"/>
    <s v="Noord-Holland"/>
    <s v="North Holland"/>
    <s v="1072 BX"/>
    <s v="Netherlands"/>
    <n v="52.3556529462969"/>
    <n v="4.8876558310801403"/>
    <s v="Apartment"/>
    <x v="0"/>
    <n v="2"/>
    <n v="1"/>
    <n v="1"/>
    <n v="1"/>
    <s v="Real Bed"/>
    <n v="125"/>
    <n v="1"/>
    <n v="0"/>
    <n v="2"/>
    <n v="4"/>
    <n v="125"/>
    <n v="250"/>
    <n v="1000"/>
    <s v="within an hour"/>
    <n v="1"/>
    <x v="11"/>
    <n v="100"/>
    <n v="10"/>
    <n v="9"/>
    <n v="10"/>
    <n v="10"/>
    <n v="10"/>
    <n v="9"/>
  </r>
  <r>
    <x v="3178"/>
    <x v="1833"/>
    <x v="5"/>
    <s v="8/7"/>
    <d v="2013-08-07T00:00:00"/>
    <n v="1.8860154899162933"/>
    <n v="3917964"/>
    <x v="10"/>
    <s v="Amsterdam"/>
    <x v="0"/>
    <s v="North Holland"/>
    <s v="North Holland"/>
    <s v="1092 SC"/>
    <s v="Netherlands"/>
    <n v="52.357767274421299"/>
    <n v="4.9240624745965702"/>
    <s v="Apartment"/>
    <x v="0"/>
    <n v="2"/>
    <n v="1"/>
    <n v="1"/>
    <n v="2"/>
    <s v="Real Bed"/>
    <n v="100"/>
    <n v="2"/>
    <n v="30"/>
    <n v="1"/>
    <n v="8"/>
    <n v="100"/>
    <n v="100"/>
    <n v="800"/>
    <s v="within an hour"/>
    <n v="0.96"/>
    <x v="6"/>
    <n v="95"/>
    <n v="10"/>
    <n v="10"/>
    <n v="10"/>
    <n v="10"/>
    <n v="9"/>
    <n v="9"/>
  </r>
  <r>
    <x v="3179"/>
    <x v="1834"/>
    <x v="5"/>
    <s v="8/8"/>
    <d v="2013-08-08T00:00:00"/>
    <n v="1.8832757638888959"/>
    <n v="1501469"/>
    <x v="3"/>
    <s v="Amsterdam"/>
    <x v="0"/>
    <s v="North Holland"/>
    <s v="North Holland"/>
    <n v="1011"/>
    <s v="Netherlands"/>
    <n v="52.364794384856602"/>
    <n v="4.9013513906125201"/>
    <s v="Apartment"/>
    <x v="0"/>
    <n v="4"/>
    <n v="2"/>
    <n v="2"/>
    <n v="4"/>
    <s v="Real Bed"/>
    <n v="260"/>
    <n v="4"/>
    <n v="0"/>
    <n v="3"/>
    <n v="46"/>
    <n v="260"/>
    <n v="780"/>
    <n v="35880"/>
    <s v="within a day"/>
    <n v="0.6"/>
    <x v="101"/>
    <n v="94"/>
    <n v="10"/>
    <n v="9"/>
    <n v="10"/>
    <n v="10"/>
    <n v="10"/>
    <n v="10"/>
  </r>
  <r>
    <x v="3180"/>
    <x v="1835"/>
    <x v="5"/>
    <s v="8/8"/>
    <d v="2013-08-08T00:00:00"/>
    <n v="1.8832757638888959"/>
    <n v="1916480"/>
    <x v="2"/>
    <s v="Amsterdam"/>
    <x v="0"/>
    <s v="North Holland"/>
    <s v="North Holland"/>
    <s v="1054 VP"/>
    <s v="Netherlands"/>
    <n v="52.363023645809797"/>
    <n v="4.8626709870606399"/>
    <s v="Apartment"/>
    <x v="0"/>
    <n v="2"/>
    <n v="1"/>
    <n v="1"/>
    <n v="1"/>
    <s v="Real Bed"/>
    <n v="110"/>
    <n v="1"/>
    <n v="0"/>
    <n v="1"/>
    <n v="8"/>
    <n v="110"/>
    <n v="110"/>
    <n v="880"/>
    <s v="N/A"/>
    <s v="N/A"/>
    <x v="6"/>
    <n v="75"/>
    <n v="8"/>
    <n v="8"/>
    <n v="9"/>
    <n v="9"/>
    <n v="9"/>
    <n v="10"/>
  </r>
  <r>
    <x v="3181"/>
    <x v="1836"/>
    <x v="5"/>
    <s v="8/8"/>
    <d v="2013-08-08T00:00:00"/>
    <n v="1.8832757638888959"/>
    <n v="1501720"/>
    <x v="2"/>
    <s v="Amsterdam"/>
    <x v="0"/>
    <s v="North Holland"/>
    <s v="North Holland"/>
    <s v="1054 EK"/>
    <s v="Netherlands"/>
    <n v="52.3643253017947"/>
    <n v="4.8695089949520103"/>
    <s v="Apartment"/>
    <x v="0"/>
    <n v="3"/>
    <n v="1"/>
    <n v="1"/>
    <n v="1"/>
    <s v="Real Bed"/>
    <n v="86"/>
    <n v="2"/>
    <n v="25"/>
    <n v="3"/>
    <n v="4"/>
    <n v="86"/>
    <n v="258"/>
    <n v="1032"/>
    <s v="N/A"/>
    <s v="N/A"/>
    <x v="11"/>
    <n v="97"/>
    <n v="10"/>
    <n v="10"/>
    <n v="10"/>
    <n v="10"/>
    <n v="10"/>
    <n v="9"/>
  </r>
  <r>
    <x v="3182"/>
    <x v="133"/>
    <x v="5"/>
    <s v="8/8"/>
    <d v="2013-08-08T00:00:00"/>
    <n v="1.8832757638888959"/>
    <n v="5369735"/>
    <x v="4"/>
    <s v="Amsterdam"/>
    <x v="0"/>
    <s v="Noord-Holland"/>
    <s v="North Holland"/>
    <s v="1012 JD"/>
    <s v="Netherlands"/>
    <n v="52.377509444948601"/>
    <n v="4.8981211115113403"/>
    <s v="Apartment"/>
    <x v="0"/>
    <n v="2"/>
    <n v="1"/>
    <n v="1"/>
    <n v="1"/>
    <s v="Real Bed"/>
    <n v="275"/>
    <n v="1"/>
    <n v="0"/>
    <n v="1"/>
    <n v="2"/>
    <n v="275"/>
    <n v="275"/>
    <n v="550"/>
    <s v="within an hour"/>
    <n v="1"/>
    <x v="4"/>
    <n v="100"/>
    <n v="10"/>
    <n v="10"/>
    <n v="10"/>
    <n v="10"/>
    <n v="10"/>
    <n v="10"/>
  </r>
  <r>
    <x v="3183"/>
    <x v="1837"/>
    <x v="5"/>
    <s v="8/8"/>
    <d v="2013-08-08T00:00:00"/>
    <n v="1.8832757638888959"/>
    <n v="4484378"/>
    <x v="9"/>
    <s v="Amsterdam"/>
    <x v="0"/>
    <s v="North Holland"/>
    <s v="North Holland"/>
    <s v="1065 TJ"/>
    <s v="Netherlands"/>
    <n v="52.355230033421897"/>
    <n v="4.8305265181105002"/>
    <s v="Apartment"/>
    <x v="1"/>
    <n v="2"/>
    <n v="1"/>
    <n v="1"/>
    <n v="1"/>
    <s v="Real Bed"/>
    <n v="60"/>
    <n v="1"/>
    <n v="0"/>
    <n v="1"/>
    <n v="2"/>
    <n v="60"/>
    <n v="60"/>
    <n v="120"/>
    <s v="within a day"/>
    <n v="0.71"/>
    <x v="4"/>
    <n v="100"/>
    <n v="10"/>
    <n v="10"/>
    <n v="8"/>
    <n v="8"/>
    <n v="10"/>
    <n v="10"/>
  </r>
  <r>
    <x v="3184"/>
    <x v="1838"/>
    <x v="5"/>
    <s v="8/8"/>
    <d v="2013-08-08T00:00:00"/>
    <n v="1.8832757638888959"/>
    <n v="3648688"/>
    <x v="10"/>
    <s v="Amsterdam"/>
    <x v="0"/>
    <s v="North Holland"/>
    <s v="North Holland"/>
    <s v="1091 CB"/>
    <s v="Netherlands"/>
    <n v="52.358049703429799"/>
    <n v="4.90658950229576"/>
    <s v="Apartment"/>
    <x v="0"/>
    <n v="2"/>
    <n v="0.5"/>
    <n v="1"/>
    <n v="1"/>
    <s v="Real Bed"/>
    <n v="120"/>
    <n v="1"/>
    <n v="0"/>
    <n v="4"/>
    <n v="20"/>
    <n v="120"/>
    <n v="480"/>
    <n v="9600"/>
    <s v="within a day"/>
    <n v="0.71"/>
    <x v="31"/>
    <n v="93"/>
    <n v="10"/>
    <n v="9"/>
    <n v="9"/>
    <n v="9"/>
    <n v="10"/>
    <n v="9"/>
  </r>
  <r>
    <x v="3185"/>
    <x v="1839"/>
    <x v="5"/>
    <s v="8/8"/>
    <d v="2013-08-08T00:00:00"/>
    <n v="1.8832757638888959"/>
    <n v="1564682"/>
    <x v="0"/>
    <s v="Amsterdam"/>
    <x v="0"/>
    <s v="North Holland"/>
    <s v="North Holland"/>
    <n v="1051"/>
    <s v="Netherlands"/>
    <n v="52.379530021762399"/>
    <n v="4.8674304993981297"/>
    <s v="Apartment"/>
    <x v="0"/>
    <n v="3"/>
    <n v="1"/>
    <n v="1"/>
    <n v="3"/>
    <s v="Real Bed"/>
    <n v="110"/>
    <n v="2"/>
    <n v="50"/>
    <n v="2"/>
    <n v="18"/>
    <n v="110"/>
    <n v="220"/>
    <n v="3960"/>
    <s v="within a few hours"/>
    <n v="1"/>
    <x v="33"/>
    <n v="96"/>
    <n v="10"/>
    <n v="10"/>
    <n v="10"/>
    <n v="10"/>
    <n v="10"/>
    <n v="10"/>
  </r>
  <r>
    <x v="3186"/>
    <x v="1730"/>
    <x v="5"/>
    <s v="8/8"/>
    <d v="2013-08-08T00:00:00"/>
    <n v="1.8832757638888959"/>
    <n v="3487855"/>
    <x v="6"/>
    <s v="Amsterdam"/>
    <x v="0"/>
    <s v="North Holland"/>
    <s v="North Holland"/>
    <s v="1078 TN"/>
    <s v="Netherlands"/>
    <n v="52.3559724742668"/>
    <n v="4.9042459855473304"/>
    <s v="Apartment"/>
    <x v="1"/>
    <n v="2"/>
    <n v="1"/>
    <n v="1"/>
    <n v="1"/>
    <s v="Real Bed"/>
    <n v="58"/>
    <n v="1"/>
    <n v="0"/>
    <n v="2"/>
    <n v="14"/>
    <n v="58"/>
    <n v="116"/>
    <n v="1624"/>
    <s v="within an hour"/>
    <n v="1"/>
    <x v="45"/>
    <n v="94"/>
    <n v="10"/>
    <n v="10"/>
    <n v="10"/>
    <n v="10"/>
    <n v="9"/>
    <n v="9"/>
  </r>
  <r>
    <x v="3187"/>
    <x v="1840"/>
    <x v="5"/>
    <s v="8/8"/>
    <d v="2013-08-08T00:00:00"/>
    <n v="1.8832757638888959"/>
    <n v="1504020"/>
    <x v="13"/>
    <s v="Amsterdam"/>
    <x v="0"/>
    <s v="North Holland"/>
    <s v="North Holland"/>
    <s v="1023 BT"/>
    <s v="Netherlands"/>
    <n v="52.387991916987602"/>
    <n v="4.9352617254561002"/>
    <s v="Bed &amp; Breakfast"/>
    <x v="1"/>
    <n v="2"/>
    <n v="1"/>
    <n v="1"/>
    <n v="1"/>
    <s v="Real Bed"/>
    <n v="89"/>
    <n v="1"/>
    <n v="0"/>
    <n v="2"/>
    <n v="54"/>
    <n v="89"/>
    <n v="178"/>
    <n v="9612"/>
    <s v="within an hour"/>
    <n v="1"/>
    <x v="102"/>
    <n v="93"/>
    <n v="9"/>
    <n v="10"/>
    <n v="9"/>
    <n v="10"/>
    <n v="9"/>
    <n v="9"/>
  </r>
  <r>
    <x v="3187"/>
    <x v="1840"/>
    <x v="5"/>
    <s v="8/8"/>
    <d v="2013-08-08T00:00:00"/>
    <n v="1.8832757638888959"/>
    <n v="1520507"/>
    <x v="13"/>
    <s v="Amsterdam"/>
    <x v="0"/>
    <s v="North Holland"/>
    <s v="North Holland"/>
    <s v="1023 BT"/>
    <s v="Netherlands"/>
    <n v="52.391459688856102"/>
    <n v="4.9395536960768496"/>
    <s v="Boat"/>
    <x v="1"/>
    <n v="2"/>
    <n v="1"/>
    <n v="1"/>
    <n v="1"/>
    <s v="Real Bed"/>
    <n v="95"/>
    <n v="1"/>
    <n v="0"/>
    <n v="2"/>
    <n v="18"/>
    <n v="95"/>
    <n v="190"/>
    <n v="3420"/>
    <s v="within an hour"/>
    <n v="1"/>
    <x v="33"/>
    <n v="93"/>
    <n v="9"/>
    <n v="10"/>
    <n v="9"/>
    <n v="9"/>
    <n v="9"/>
    <n v="9"/>
  </r>
  <r>
    <x v="3188"/>
    <x v="1841"/>
    <x v="5"/>
    <s v="8/9"/>
    <d v="2013-08-09T00:00:00"/>
    <n v="1.8805360378614988"/>
    <n v="1506345"/>
    <x v="6"/>
    <s v="Amsterdam"/>
    <x v="0"/>
    <s v="North Holland"/>
    <s v="North Holland"/>
    <n v="1079"/>
    <s v="Netherlands"/>
    <n v="52.337618676956801"/>
    <n v="4.9026436507348903"/>
    <s v="Apartment"/>
    <x v="0"/>
    <n v="2"/>
    <n v="1"/>
    <n v="1"/>
    <n v="1"/>
    <s v="Real Bed"/>
    <n v="109"/>
    <n v="0"/>
    <n v="0"/>
    <n v="4"/>
    <n v="12"/>
    <n v="109"/>
    <n v="436"/>
    <n v="5232"/>
    <s v="within a day"/>
    <n v="1"/>
    <x v="77"/>
    <n v="100"/>
    <n v="10"/>
    <n v="10"/>
    <n v="10"/>
    <n v="10"/>
    <n v="10"/>
    <n v="10"/>
  </r>
  <r>
    <x v="3189"/>
    <x v="352"/>
    <x v="5"/>
    <s v="8/9"/>
    <d v="2013-08-09T00:00:00"/>
    <n v="1.8805360378614988"/>
    <n v="1507036"/>
    <x v="1"/>
    <s v="Amsterdam"/>
    <x v="0"/>
    <s v="North Holland"/>
    <s v="North Holland"/>
    <s v="1018 SK"/>
    <s v="Netherlands"/>
    <n v="52.372732537031197"/>
    <n v="4.9364288073800804"/>
    <s v="Apartment"/>
    <x v="0"/>
    <n v="2"/>
    <n v="1"/>
    <n v="1"/>
    <n v="1"/>
    <s v="Real Bed"/>
    <n v="68"/>
    <n v="1"/>
    <n v="0"/>
    <n v="3"/>
    <n v="24"/>
    <n v="68"/>
    <n v="204"/>
    <n v="4896"/>
    <s v="within a day"/>
    <n v="1"/>
    <x v="75"/>
    <n v="97"/>
    <n v="10"/>
    <n v="9"/>
    <n v="10"/>
    <n v="10"/>
    <n v="9"/>
    <n v="9"/>
  </r>
  <r>
    <x v="3190"/>
    <x v="80"/>
    <x v="5"/>
    <s v="8/10"/>
    <d v="2013-08-10T00:00:00"/>
    <n v="1.8777963118341015"/>
    <n v="1509659"/>
    <x v="2"/>
    <s v="Amsterdam"/>
    <x v="0"/>
    <s v="North Holland"/>
    <s v="North Holland"/>
    <s v="1054 ER"/>
    <s v="Netherlands"/>
    <n v="52.3611387722381"/>
    <n v="4.8605043620268598"/>
    <s v="Apartment"/>
    <x v="0"/>
    <n v="4"/>
    <n v="1"/>
    <n v="2"/>
    <n v="2"/>
    <s v="Real Bed"/>
    <n v="70"/>
    <n v="4"/>
    <n v="25"/>
    <n v="2"/>
    <n v="14"/>
    <n v="70"/>
    <n v="140"/>
    <n v="1960"/>
    <s v="within a day"/>
    <n v="1"/>
    <x v="45"/>
    <n v="83"/>
    <n v="8"/>
    <n v="7"/>
    <n v="9"/>
    <n v="10"/>
    <n v="9"/>
    <n v="9"/>
  </r>
  <r>
    <x v="3191"/>
    <x v="707"/>
    <x v="5"/>
    <s v="8/10"/>
    <d v="2013-08-10T00:00:00"/>
    <n v="1.8777963118341015"/>
    <n v="1509400"/>
    <x v="1"/>
    <s v="Amsterdam"/>
    <x v="0"/>
    <s v="North Holland"/>
    <s v="North Holland"/>
    <n v="1019"/>
    <s v="Netherlands"/>
    <n v="52.3801403791242"/>
    <n v="4.9223235580526996"/>
    <s v="Apartment"/>
    <x v="0"/>
    <n v="4"/>
    <n v="1"/>
    <n v="2"/>
    <n v="3"/>
    <s v="Real Bed"/>
    <n v="160"/>
    <n v="1"/>
    <n v="0"/>
    <n v="3"/>
    <n v="18"/>
    <n v="160"/>
    <n v="480"/>
    <n v="8640"/>
    <s v="within an hour"/>
    <n v="0.94"/>
    <x v="33"/>
    <n v="83"/>
    <n v="9"/>
    <n v="8"/>
    <n v="10"/>
    <n v="10"/>
    <n v="8"/>
    <n v="8"/>
  </r>
  <r>
    <x v="3192"/>
    <x v="1547"/>
    <x v="5"/>
    <s v="8/10"/>
    <d v="2013-08-10T00:00:00"/>
    <n v="1.8777963118341015"/>
    <n v="3361724"/>
    <x v="6"/>
    <s v="Amsterdam"/>
    <x v="0"/>
    <s v="North Holland"/>
    <s v="North Holland"/>
    <s v="1078 LZ"/>
    <s v="Netherlands"/>
    <n v="52.3479291545477"/>
    <n v="4.8927379539661997"/>
    <s v="Apartment"/>
    <x v="0"/>
    <n v="6"/>
    <n v="1.5"/>
    <n v="3"/>
    <n v="6"/>
    <s v="Real Bed"/>
    <n v="180"/>
    <n v="4"/>
    <n v="0"/>
    <n v="2"/>
    <n v="8"/>
    <n v="180"/>
    <n v="360"/>
    <n v="2880"/>
    <s v="within a few hours"/>
    <n v="0.9"/>
    <x v="6"/>
    <n v="95"/>
    <n v="10"/>
    <n v="10"/>
    <n v="10"/>
    <n v="10"/>
    <n v="9"/>
    <n v="9"/>
  </r>
  <r>
    <x v="3192"/>
    <x v="1547"/>
    <x v="5"/>
    <s v="8/10"/>
    <d v="2013-08-10T00:00:00"/>
    <n v="1.8777963118341015"/>
    <n v="3455123"/>
    <x v="6"/>
    <s v="Amsterdam"/>
    <x v="0"/>
    <s v="North Holland"/>
    <s v="North Holland"/>
    <n v="1078"/>
    <s v="Netherlands"/>
    <n v="52.345050433073901"/>
    <n v="4.8978201160527197"/>
    <s v="Apartment"/>
    <x v="0"/>
    <n v="4"/>
    <n v="1.5"/>
    <n v="2"/>
    <n v="4"/>
    <s v="Real Bed"/>
    <n v="120"/>
    <n v="1"/>
    <n v="0"/>
    <n v="1"/>
    <n v="0"/>
    <n v="120"/>
    <n v="120"/>
    <n v="0"/>
    <s v="within a few hours"/>
    <n v="0.9"/>
    <x v="5"/>
    <m/>
    <m/>
    <m/>
    <m/>
    <m/>
    <m/>
    <m/>
  </r>
  <r>
    <x v="3193"/>
    <x v="1592"/>
    <x v="5"/>
    <s v="8/10"/>
    <d v="2013-08-10T00:00:00"/>
    <n v="1.8777963118341015"/>
    <n v="5062681"/>
    <x v="7"/>
    <s v="Amsterdam"/>
    <x v="0"/>
    <s v="North Holland"/>
    <s v="North Holland"/>
    <s v="1014 AG"/>
    <s v="Netherlands"/>
    <n v="52.3844380982733"/>
    <n v="4.8483871536668097"/>
    <s v="Apartment"/>
    <x v="0"/>
    <n v="4"/>
    <n v="1"/>
    <n v="2"/>
    <n v="2"/>
    <s v="Real Bed"/>
    <n v="100"/>
    <n v="1"/>
    <n v="0"/>
    <n v="3"/>
    <n v="0"/>
    <n v="100"/>
    <n v="300"/>
    <n v="0"/>
    <s v="within a few hours"/>
    <n v="1"/>
    <x v="5"/>
    <m/>
    <m/>
    <m/>
    <m/>
    <m/>
    <m/>
    <m/>
  </r>
  <r>
    <x v="3193"/>
    <x v="1592"/>
    <x v="5"/>
    <s v="8/10"/>
    <d v="2013-08-10T00:00:00"/>
    <n v="1.8777963118341015"/>
    <n v="4605922"/>
    <x v="7"/>
    <s v="Amsterdam"/>
    <x v="0"/>
    <s v="North Holland"/>
    <s v="North Holland"/>
    <s v="1014AG"/>
    <s v="Netherlands"/>
    <n v="52.385698656691801"/>
    <n v="4.8497931537657104"/>
    <s v="Apartment"/>
    <x v="1"/>
    <n v="2"/>
    <n v="1"/>
    <n v="1"/>
    <n v="1"/>
    <s v="Real Bed"/>
    <n v="55"/>
    <n v="1"/>
    <n v="0"/>
    <n v="2"/>
    <n v="2"/>
    <n v="55"/>
    <n v="110"/>
    <n v="220"/>
    <s v="within a few hours"/>
    <n v="1"/>
    <x v="4"/>
    <n v="100"/>
    <n v="10"/>
    <n v="10"/>
    <n v="10"/>
    <n v="10"/>
    <n v="10"/>
    <n v="10"/>
  </r>
  <r>
    <x v="3194"/>
    <x v="76"/>
    <x v="5"/>
    <s v="8/10"/>
    <d v="2013-08-10T00:00:00"/>
    <n v="1.8777963118341015"/>
    <n v="1511360"/>
    <x v="5"/>
    <s v="Amsterdam"/>
    <x v="0"/>
    <s v="North Holland"/>
    <s v="North Holland"/>
    <s v="1054 MS"/>
    <s v="Netherlands"/>
    <n v="52.356344931936199"/>
    <n v="4.8711226340092297"/>
    <s v="Apartment"/>
    <x v="0"/>
    <n v="2"/>
    <n v="1"/>
    <n v="1"/>
    <n v="1"/>
    <s v="Real Bed"/>
    <n v="124"/>
    <n v="2"/>
    <n v="0"/>
    <n v="2"/>
    <n v="36"/>
    <n v="124"/>
    <n v="248"/>
    <n v="8928"/>
    <s v="within a few hours"/>
    <n v="0.95"/>
    <x v="15"/>
    <n v="93"/>
    <n v="10"/>
    <n v="10"/>
    <n v="10"/>
    <n v="10"/>
    <n v="10"/>
    <n v="9"/>
  </r>
  <r>
    <x v="3195"/>
    <x v="1842"/>
    <x v="5"/>
    <s v="8/10"/>
    <d v="2013-08-10T00:00:00"/>
    <n v="1.8777963118341015"/>
    <n v="1525562"/>
    <x v="9"/>
    <s v="Amsterdam"/>
    <x v="0"/>
    <s v="North Holland"/>
    <s v="North Holland"/>
    <m/>
    <s v="Netherlands"/>
    <n v="52.353443139565101"/>
    <n v="4.8416239669111096"/>
    <s v="Apartment"/>
    <x v="0"/>
    <n v="4"/>
    <n v="1"/>
    <n v="2"/>
    <n v="2"/>
    <s v="Real Bed"/>
    <n v="70"/>
    <n v="1"/>
    <n v="20"/>
    <n v="3"/>
    <n v="6"/>
    <n v="90"/>
    <n v="270"/>
    <n v="1620"/>
    <s v="N/A"/>
    <s v="N/A"/>
    <x v="10"/>
    <n v="100"/>
    <n v="9"/>
    <n v="10"/>
    <n v="9"/>
    <n v="10"/>
    <n v="10"/>
    <n v="9"/>
  </r>
  <r>
    <x v="3196"/>
    <x v="1843"/>
    <x v="5"/>
    <s v="8/11"/>
    <d v="2013-08-11T00:00:00"/>
    <n v="1.8750565858067043"/>
    <n v="2835378"/>
    <x v="10"/>
    <s v="Amsterdam"/>
    <x v="0"/>
    <s v="North Holland"/>
    <s v="North Holland"/>
    <s v="1092 VV"/>
    <s v="Netherlands"/>
    <n v="52.355016809704999"/>
    <n v="4.9218825073571502"/>
    <s v="Apartment"/>
    <x v="0"/>
    <n v="3"/>
    <n v="1"/>
    <n v="2"/>
    <n v="2"/>
    <s v="Real Bed"/>
    <n v="150"/>
    <n v="2"/>
    <n v="20"/>
    <n v="1"/>
    <n v="14"/>
    <n v="150"/>
    <n v="150"/>
    <n v="2100"/>
    <s v="within an hour"/>
    <n v="1"/>
    <x v="45"/>
    <n v="83"/>
    <n v="9"/>
    <n v="10"/>
    <n v="10"/>
    <n v="10"/>
    <n v="8"/>
    <n v="7"/>
  </r>
  <r>
    <x v="3197"/>
    <x v="1844"/>
    <x v="5"/>
    <s v="8/11"/>
    <d v="2013-08-11T00:00:00"/>
    <n v="1.8750565858067043"/>
    <n v="1512792"/>
    <x v="8"/>
    <s v="Amsterdam"/>
    <x v="0"/>
    <s v="North Holland"/>
    <s v="North Holland"/>
    <n v="1097"/>
    <s v="Netherlands"/>
    <n v="52.339233803752897"/>
    <n v="4.9441095062899896"/>
    <s v="Apartment"/>
    <x v="0"/>
    <n v="2"/>
    <n v="1"/>
    <n v="1"/>
    <n v="1"/>
    <s v="Real Bed"/>
    <n v="75"/>
    <n v="2"/>
    <n v="25"/>
    <n v="2"/>
    <n v="22"/>
    <n v="75"/>
    <n v="150"/>
    <n v="3300"/>
    <s v="within a few hours"/>
    <n v="1"/>
    <x v="0"/>
    <n v="93"/>
    <n v="9"/>
    <n v="8"/>
    <n v="10"/>
    <n v="10"/>
    <n v="9"/>
    <n v="9"/>
  </r>
  <r>
    <x v="3198"/>
    <x v="1845"/>
    <x v="5"/>
    <s v="8/11"/>
    <d v="2013-08-11T00:00:00"/>
    <n v="1.8750565858067043"/>
    <n v="1512989"/>
    <x v="6"/>
    <s v="Amsterdam"/>
    <x v="0"/>
    <s v="North Holland"/>
    <s v="North Holland"/>
    <n v="1074"/>
    <s v="Netherlands"/>
    <n v="52.353545184357401"/>
    <n v="4.9061234089448504"/>
    <s v="Apartment"/>
    <x v="0"/>
    <n v="2"/>
    <n v="1"/>
    <n v="1"/>
    <n v="1"/>
    <s v="Real Bed"/>
    <n v="100"/>
    <n v="2"/>
    <n v="0"/>
    <n v="2"/>
    <n v="18"/>
    <n v="100"/>
    <n v="200"/>
    <n v="3600"/>
    <s v="N/A"/>
    <s v="N/A"/>
    <x v="33"/>
    <n v="98"/>
    <n v="10"/>
    <n v="9"/>
    <n v="10"/>
    <n v="10"/>
    <n v="10"/>
    <n v="10"/>
  </r>
  <r>
    <x v="3199"/>
    <x v="1846"/>
    <x v="5"/>
    <s v="8/11"/>
    <d v="2013-08-11T00:00:00"/>
    <n v="1.8750565858067043"/>
    <n v="5737612"/>
    <x v="4"/>
    <s v="Amsterdam"/>
    <x v="0"/>
    <s v="Noord-Holland"/>
    <s v="North Holland"/>
    <s v="1016RA"/>
    <s v="Netherlands"/>
    <n v="52.3726104846032"/>
    <n v="4.8787493894407401"/>
    <s v="Apartment"/>
    <x v="0"/>
    <n v="8"/>
    <n v="2"/>
    <n v="2"/>
    <n v="8"/>
    <s v="Real Bed"/>
    <n v="650"/>
    <n v="1"/>
    <n v="0"/>
    <n v="3"/>
    <n v="0"/>
    <n v="650"/>
    <n v="1950"/>
    <n v="0"/>
    <s v="within an hour"/>
    <n v="0.97"/>
    <x v="5"/>
    <m/>
    <m/>
    <m/>
    <m/>
    <m/>
    <m/>
    <m/>
  </r>
  <r>
    <x v="3199"/>
    <x v="1846"/>
    <x v="5"/>
    <s v="8/11"/>
    <d v="2013-08-11T00:00:00"/>
    <n v="1.8750565858067043"/>
    <n v="5822641"/>
    <x v="6"/>
    <s v="Amsterdam"/>
    <x v="0"/>
    <s v="Noord-Holland"/>
    <s v="North Holland"/>
    <n v="1072"/>
    <s v="Netherlands"/>
    <n v="52.349452176445297"/>
    <n v="4.8900673065180902"/>
    <s v="Apartment"/>
    <x v="0"/>
    <n v="6"/>
    <n v="1"/>
    <n v="3"/>
    <n v="6"/>
    <s v="Real Bed"/>
    <n v="265"/>
    <n v="4"/>
    <n v="50"/>
    <n v="3"/>
    <n v="0"/>
    <n v="265"/>
    <n v="795"/>
    <n v="0"/>
    <s v="within an hour"/>
    <n v="0.97"/>
    <x v="5"/>
    <m/>
    <m/>
    <m/>
    <m/>
    <m/>
    <m/>
    <m/>
  </r>
  <r>
    <x v="3199"/>
    <x v="1846"/>
    <x v="5"/>
    <s v="8/11"/>
    <d v="2013-08-11T00:00:00"/>
    <n v="1.8750565858067043"/>
    <n v="5640984"/>
    <x v="4"/>
    <s v="Amsterdam"/>
    <x v="0"/>
    <s v="Noord-Holland"/>
    <s v="North Holland"/>
    <s v="1016 RA"/>
    <s v="Netherlands"/>
    <n v="52.3717417493475"/>
    <n v="4.8801193067306698"/>
    <s v="Apartment"/>
    <x v="0"/>
    <n v="5"/>
    <n v="1"/>
    <n v="1"/>
    <n v="5"/>
    <s v="Real Bed"/>
    <n v="245"/>
    <n v="3"/>
    <n v="35"/>
    <n v="3"/>
    <n v="4"/>
    <n v="245"/>
    <n v="735"/>
    <n v="2940"/>
    <s v="within an hour"/>
    <n v="0.97"/>
    <x v="11"/>
    <m/>
    <m/>
    <m/>
    <m/>
    <m/>
    <m/>
    <m/>
  </r>
  <r>
    <x v="3199"/>
    <x v="1846"/>
    <x v="5"/>
    <s v="8/11"/>
    <d v="2013-08-11T00:00:00"/>
    <n v="1.8750565858067043"/>
    <n v="5648479"/>
    <x v="4"/>
    <s v="Amsterdam"/>
    <x v="0"/>
    <s v="Noord-Holland"/>
    <s v="North Holland"/>
    <s v="1016 RA"/>
    <s v="Netherlands"/>
    <n v="52.371361004397798"/>
    <n v="4.8796329286190296"/>
    <s v="Apartment"/>
    <x v="0"/>
    <n v="5"/>
    <n v="1"/>
    <n v="1"/>
    <n v="5"/>
    <s v="Real Bed"/>
    <n v="245"/>
    <n v="3"/>
    <n v="35"/>
    <n v="3"/>
    <n v="0"/>
    <n v="245"/>
    <n v="735"/>
    <n v="0"/>
    <s v="within an hour"/>
    <n v="0.97"/>
    <x v="5"/>
    <m/>
    <m/>
    <m/>
    <m/>
    <m/>
    <m/>
    <m/>
  </r>
  <r>
    <x v="3199"/>
    <x v="1846"/>
    <x v="5"/>
    <s v="8/11"/>
    <d v="2013-08-11T00:00:00"/>
    <n v="1.8750565858067043"/>
    <n v="4166519"/>
    <x v="4"/>
    <s v="Amsterdam"/>
    <x v="0"/>
    <s v="North Holland"/>
    <s v="North Holland"/>
    <n v="1012"/>
    <s v="Netherlands"/>
    <n v="52.372694545954197"/>
    <n v="4.8978473187190801"/>
    <s v="Apartment"/>
    <x v="0"/>
    <n v="4"/>
    <n v="1"/>
    <n v="1"/>
    <n v="4"/>
    <s v="Real Bed"/>
    <n v="225"/>
    <n v="2"/>
    <n v="50"/>
    <n v="3"/>
    <n v="2"/>
    <n v="225"/>
    <n v="675"/>
    <n v="1350"/>
    <s v="within an hour"/>
    <n v="0.97"/>
    <x v="4"/>
    <n v="80"/>
    <n v="6"/>
    <n v="8"/>
    <n v="10"/>
    <n v="10"/>
    <n v="6"/>
    <n v="8"/>
  </r>
  <r>
    <x v="3200"/>
    <x v="101"/>
    <x v="5"/>
    <s v="8/11"/>
    <d v="2013-08-11T00:00:00"/>
    <n v="1.8750565858067043"/>
    <n v="4561392"/>
    <x v="4"/>
    <s v="Amsterdam"/>
    <x v="0"/>
    <s v="North Holland"/>
    <s v="North Holland"/>
    <s v="1016 HM"/>
    <s v="Netherlands"/>
    <n v="52.3717707167227"/>
    <n v="4.8834694488768502"/>
    <s v="Apartment"/>
    <x v="0"/>
    <n v="2"/>
    <n v="1"/>
    <n v="1"/>
    <n v="2"/>
    <s v="Real Bed"/>
    <n v="195"/>
    <n v="1"/>
    <n v="0"/>
    <n v="4"/>
    <n v="6"/>
    <n v="195"/>
    <n v="780"/>
    <n v="4680"/>
    <s v="within a day"/>
    <n v="0.77"/>
    <x v="10"/>
    <n v="93"/>
    <n v="9"/>
    <n v="9"/>
    <n v="10"/>
    <n v="10"/>
    <n v="10"/>
    <n v="9"/>
  </r>
  <r>
    <x v="3201"/>
    <x v="1847"/>
    <x v="5"/>
    <s v="8/11"/>
    <d v="2013-08-11T00:00:00"/>
    <n v="1.8750565858067043"/>
    <n v="2851994"/>
    <x v="4"/>
    <s v="Amsterdam"/>
    <x v="0"/>
    <s v="North Holland"/>
    <s v="North Holland"/>
    <n v="1012"/>
    <s v="Netherlands"/>
    <n v="52.373213780042299"/>
    <n v="4.89278076604979"/>
    <s v="Apartment"/>
    <x v="0"/>
    <n v="2"/>
    <n v="1"/>
    <n v="1"/>
    <n v="1"/>
    <s v="Real Bed"/>
    <n v="89"/>
    <n v="1"/>
    <n v="25"/>
    <n v="3"/>
    <n v="8"/>
    <n v="114"/>
    <n v="342"/>
    <n v="2736"/>
    <s v="within a few hours"/>
    <n v="1"/>
    <x v="6"/>
    <n v="85"/>
    <n v="10"/>
    <n v="9"/>
    <n v="9"/>
    <n v="10"/>
    <n v="10"/>
    <n v="8"/>
  </r>
  <r>
    <x v="3202"/>
    <x v="1848"/>
    <x v="5"/>
    <s v="8/11"/>
    <d v="2013-08-11T00:00:00"/>
    <n v="1.8750565858067043"/>
    <n v="3086023"/>
    <x v="3"/>
    <s v="Amsterdam"/>
    <x v="0"/>
    <s v="North Holland"/>
    <s v="North Holland"/>
    <n v="1017"/>
    <s v="Netherlands"/>
    <n v="52.361263277575397"/>
    <n v="4.8983256017488603"/>
    <s v="Boat"/>
    <x v="0"/>
    <n v="2"/>
    <n v="1"/>
    <n v="1"/>
    <n v="1"/>
    <s v="Real Bed"/>
    <n v="140"/>
    <n v="1"/>
    <n v="0"/>
    <n v="7"/>
    <n v="6"/>
    <n v="140"/>
    <n v="980"/>
    <n v="5880"/>
    <s v="within a few hours"/>
    <n v="0.78"/>
    <x v="10"/>
    <n v="93"/>
    <n v="10"/>
    <n v="10"/>
    <n v="10"/>
    <n v="10"/>
    <n v="10"/>
    <n v="9"/>
  </r>
  <r>
    <x v="3203"/>
    <x v="90"/>
    <x v="5"/>
    <s v="8/11"/>
    <d v="2013-08-11T00:00:00"/>
    <n v="1.8750565858067043"/>
    <n v="1515295"/>
    <x v="2"/>
    <s v="Amsterdam"/>
    <x v="0"/>
    <s v="North Holland"/>
    <s v="North Holland"/>
    <s v="1053 LD"/>
    <s v="Netherlands"/>
    <n v="52.366070470292499"/>
    <n v="4.8726365080545797"/>
    <s v="Apartment"/>
    <x v="1"/>
    <n v="3"/>
    <n v="1"/>
    <n v="1"/>
    <n v="3"/>
    <s v="Real Bed"/>
    <n v="45"/>
    <n v="2"/>
    <n v="10"/>
    <n v="1"/>
    <n v="24"/>
    <n v="45"/>
    <n v="45"/>
    <n v="1080"/>
    <s v="within an hour"/>
    <n v="0.9"/>
    <x v="75"/>
    <n v="93"/>
    <n v="9"/>
    <n v="8"/>
    <n v="9"/>
    <n v="10"/>
    <n v="9"/>
    <n v="9"/>
  </r>
  <r>
    <x v="3204"/>
    <x v="742"/>
    <x v="5"/>
    <s v="8/11"/>
    <d v="2013-08-11T00:00:00"/>
    <n v="1.8750565858067043"/>
    <n v="1514753"/>
    <x v="1"/>
    <s v="Amsterdam"/>
    <x v="0"/>
    <s v="Noord-Holland"/>
    <s v="North Holland"/>
    <n v="1094"/>
    <s v="Netherlands"/>
    <n v="52.364579248137602"/>
    <n v="4.9388559600023099"/>
    <s v="Apartment"/>
    <x v="0"/>
    <n v="4"/>
    <n v="1"/>
    <n v="1"/>
    <n v="1"/>
    <s v="Real Bed"/>
    <n v="80"/>
    <n v="2"/>
    <n v="35"/>
    <n v="2"/>
    <n v="14"/>
    <n v="80"/>
    <n v="160"/>
    <n v="2240"/>
    <s v="within a day"/>
    <n v="1"/>
    <x v="45"/>
    <n v="97"/>
    <n v="9"/>
    <n v="10"/>
    <n v="10"/>
    <n v="10"/>
    <n v="10"/>
    <n v="10"/>
  </r>
  <r>
    <x v="3205"/>
    <x v="937"/>
    <x v="5"/>
    <s v="8/11"/>
    <d v="2013-08-11T00:00:00"/>
    <n v="1.8750565858067043"/>
    <n v="4091250"/>
    <x v="2"/>
    <s v="Amsterdam"/>
    <x v="0"/>
    <s v="North Holland"/>
    <s v="North Holland"/>
    <s v="1056 NR"/>
    <s v="Netherlands"/>
    <n v="52.370193015957099"/>
    <n v="4.8491066768782396"/>
    <s v="Apartment"/>
    <x v="0"/>
    <n v="2"/>
    <n v="1"/>
    <n v="2"/>
    <n v="1"/>
    <s v="Real Bed"/>
    <n v="75"/>
    <n v="2"/>
    <n v="20"/>
    <n v="2"/>
    <n v="4"/>
    <n v="75"/>
    <n v="150"/>
    <n v="600"/>
    <s v="within a few hours"/>
    <n v="1"/>
    <x v="11"/>
    <n v="100"/>
    <n v="10"/>
    <n v="10"/>
    <n v="10"/>
    <n v="10"/>
    <n v="10"/>
    <n v="10"/>
  </r>
  <r>
    <x v="3206"/>
    <x v="1849"/>
    <x v="5"/>
    <s v="8/11"/>
    <d v="2013-08-11T00:00:00"/>
    <n v="1.8750565858067043"/>
    <n v="988870"/>
    <x v="3"/>
    <s v="Amsterdam"/>
    <x v="0"/>
    <s v="North Holland"/>
    <s v="North Holland"/>
    <n v="1017"/>
    <s v="Netherlands"/>
    <n v="52.362522169973197"/>
    <n v="4.89437826639546"/>
    <s v="House"/>
    <x v="0"/>
    <n v="8"/>
    <n v="2"/>
    <n v="4"/>
    <n v="4"/>
    <s v="Real Bed"/>
    <n v="280"/>
    <n v="4"/>
    <n v="55"/>
    <n v="1"/>
    <n v="38"/>
    <n v="280"/>
    <n v="280"/>
    <n v="10640"/>
    <s v="within an hour"/>
    <n v="1"/>
    <x v="12"/>
    <n v="95"/>
    <n v="9"/>
    <n v="9"/>
    <n v="10"/>
    <n v="10"/>
    <n v="9"/>
    <n v="9"/>
  </r>
  <r>
    <x v="3206"/>
    <x v="1849"/>
    <x v="5"/>
    <s v="8/11"/>
    <d v="2013-08-11T00:00:00"/>
    <n v="1.8750565858067043"/>
    <n v="999585"/>
    <x v="3"/>
    <s v="Amsterdam"/>
    <x v="0"/>
    <s v="North Holland"/>
    <s v="North Holland"/>
    <s v="1017 VV"/>
    <s v="Netherlands"/>
    <n v="52.363640284628097"/>
    <n v="4.8939111430338098"/>
    <s v="Apartment"/>
    <x v="0"/>
    <n v="4"/>
    <n v="1"/>
    <n v="3"/>
    <n v="3"/>
    <s v="Real Bed"/>
    <n v="420"/>
    <n v="4"/>
    <n v="55"/>
    <n v="5"/>
    <n v="14"/>
    <n v="420"/>
    <n v="2100"/>
    <n v="29400"/>
    <s v="within an hour"/>
    <n v="1"/>
    <x v="45"/>
    <n v="97"/>
    <n v="9"/>
    <n v="9"/>
    <n v="10"/>
    <n v="10"/>
    <n v="10"/>
    <n v="9"/>
  </r>
  <r>
    <x v="3206"/>
    <x v="1849"/>
    <x v="5"/>
    <s v="8/11"/>
    <d v="2013-08-11T00:00:00"/>
    <n v="1.8750565858067043"/>
    <n v="1618249"/>
    <x v="2"/>
    <s v="Amsterdam"/>
    <x v="0"/>
    <s v="North Holland"/>
    <s v="North Holland"/>
    <s v="1053 ZH"/>
    <s v="Netherlands"/>
    <n v="52.368000118935299"/>
    <n v="4.8741132333070096"/>
    <s v="Apartment"/>
    <x v="0"/>
    <n v="4"/>
    <n v="1"/>
    <n v="2"/>
    <n v="2"/>
    <s v="Real Bed"/>
    <n v="250"/>
    <n v="4"/>
    <n v="50"/>
    <n v="2"/>
    <n v="6"/>
    <n v="250"/>
    <n v="500"/>
    <n v="3000"/>
    <s v="within an hour"/>
    <n v="1"/>
    <x v="10"/>
    <n v="100"/>
    <n v="9"/>
    <n v="10"/>
    <n v="10"/>
    <n v="10"/>
    <n v="9"/>
    <n v="9"/>
  </r>
  <r>
    <x v="3207"/>
    <x v="1850"/>
    <x v="5"/>
    <s v="8/11"/>
    <d v="2013-08-11T00:00:00"/>
    <n v="1.8750565858067043"/>
    <n v="5387784"/>
    <x v="0"/>
    <s v="Amsterdam"/>
    <x v="0"/>
    <s v="North Holland"/>
    <s v="North Holland"/>
    <s v="1052BG"/>
    <s v="Netherlands"/>
    <n v="52.384222022297998"/>
    <n v="4.8792961587557198"/>
    <s v="Apartment"/>
    <x v="1"/>
    <n v="2"/>
    <n v="1"/>
    <n v="1"/>
    <n v="1"/>
    <s v="Real Bed"/>
    <n v="60"/>
    <n v="1"/>
    <n v="15"/>
    <n v="1"/>
    <n v="12"/>
    <n v="75"/>
    <n v="75"/>
    <n v="900"/>
    <s v="within a few hours"/>
    <n v="1"/>
    <x v="77"/>
    <n v="97"/>
    <n v="9"/>
    <n v="10"/>
    <n v="10"/>
    <n v="10"/>
    <n v="10"/>
    <n v="10"/>
  </r>
  <r>
    <x v="3208"/>
    <x v="284"/>
    <x v="5"/>
    <s v="8/12"/>
    <d v="2013-08-12T00:00:00"/>
    <n v="1.872316859779307"/>
    <n v="4488534"/>
    <x v="0"/>
    <s v="Amsterdam"/>
    <x v="0"/>
    <s v="North Holland"/>
    <s v="North Holland"/>
    <s v="1051 bs"/>
    <s v="Netherlands"/>
    <n v="52.384423492950603"/>
    <n v="4.8758545567125102"/>
    <s v="Apartment"/>
    <x v="1"/>
    <n v="1"/>
    <n v="1"/>
    <n v="1"/>
    <n v="1"/>
    <s v="Pull-out Sofa"/>
    <n v="33"/>
    <n v="1"/>
    <n v="0"/>
    <n v="3"/>
    <n v="0"/>
    <n v="33"/>
    <n v="99"/>
    <n v="0"/>
    <s v="within an hour"/>
    <n v="1"/>
    <x v="5"/>
    <m/>
    <m/>
    <m/>
    <m/>
    <m/>
    <m/>
    <m/>
  </r>
  <r>
    <x v="3209"/>
    <x v="729"/>
    <x v="5"/>
    <s v="8/12"/>
    <d v="2013-08-12T00:00:00"/>
    <n v="1.872316859779307"/>
    <n v="1517398"/>
    <x v="0"/>
    <s v="Amsterdam"/>
    <x v="0"/>
    <s v="North Holland"/>
    <s v="North Holland"/>
    <s v="1051 LA"/>
    <s v="Netherlands"/>
    <n v="52.384440949884699"/>
    <n v="4.8723059978670298"/>
    <s v="Apartment"/>
    <x v="0"/>
    <n v="2"/>
    <n v="1"/>
    <n v="1"/>
    <n v="1"/>
    <s v="Real Bed"/>
    <n v="75"/>
    <n v="1"/>
    <n v="20"/>
    <n v="1"/>
    <n v="18"/>
    <n v="95"/>
    <n v="95"/>
    <n v="1710"/>
    <s v="within a few hours"/>
    <n v="1"/>
    <x v="33"/>
    <n v="98"/>
    <n v="10"/>
    <n v="10"/>
    <n v="10"/>
    <n v="10"/>
    <n v="9"/>
    <n v="9"/>
  </r>
  <r>
    <x v="3210"/>
    <x v="1851"/>
    <x v="5"/>
    <s v="8/12"/>
    <d v="2013-08-12T00:00:00"/>
    <n v="1.872316859779307"/>
    <n v="4592646"/>
    <x v="6"/>
    <s v="Amsterdam"/>
    <x v="0"/>
    <s v="North Holland"/>
    <s v="North Holland"/>
    <s v="1074 VR"/>
    <s v="Netherlands"/>
    <n v="52.352021653000698"/>
    <n v="4.9037808042841702"/>
    <s v="Apartment"/>
    <x v="0"/>
    <n v="2"/>
    <n v="1"/>
    <n v="1"/>
    <n v="1"/>
    <s v="Real Bed"/>
    <n v="90"/>
    <n v="1"/>
    <n v="0"/>
    <n v="5"/>
    <n v="0"/>
    <n v="90"/>
    <n v="450"/>
    <n v="0"/>
    <s v="within a few hours"/>
    <n v="1"/>
    <x v="5"/>
    <m/>
    <m/>
    <m/>
    <m/>
    <m/>
    <m/>
    <m/>
  </r>
  <r>
    <x v="3211"/>
    <x v="358"/>
    <x v="5"/>
    <s v="8/12"/>
    <d v="2013-08-12T00:00:00"/>
    <n v="1.872316859779307"/>
    <n v="1520142"/>
    <x v="0"/>
    <s v="Amsterdam"/>
    <x v="0"/>
    <s v="North Holland"/>
    <s v="North Holland"/>
    <n v="1013"/>
    <s v="Netherlands"/>
    <n v="52.392232372388399"/>
    <n v="4.8725408830801298"/>
    <s v="Apartment"/>
    <x v="0"/>
    <n v="2"/>
    <n v="1"/>
    <n v="1"/>
    <n v="1"/>
    <s v="Real Bed"/>
    <n v="75"/>
    <n v="1"/>
    <n v="0"/>
    <n v="1"/>
    <n v="18"/>
    <n v="75"/>
    <n v="75"/>
    <n v="1350"/>
    <s v="within an hour"/>
    <n v="1"/>
    <x v="33"/>
    <n v="98"/>
    <n v="10"/>
    <n v="10"/>
    <n v="10"/>
    <n v="10"/>
    <n v="10"/>
    <n v="9"/>
  </r>
  <r>
    <x v="3212"/>
    <x v="1852"/>
    <x v="5"/>
    <s v="8/12"/>
    <d v="2013-08-12T00:00:00"/>
    <n v="1.872316859779307"/>
    <n v="1702146"/>
    <x v="6"/>
    <s v="Amsterdam"/>
    <x v="0"/>
    <s v="North Holland"/>
    <s v="North Holland"/>
    <n v="1078"/>
    <s v="Netherlands"/>
    <n v="52.349009791327603"/>
    <n v="4.9078879373492503"/>
    <s v="Apartment"/>
    <x v="0"/>
    <n v="3"/>
    <n v="1"/>
    <n v="2"/>
    <n v="2"/>
    <s v="Real Bed"/>
    <n v="85"/>
    <n v="2"/>
    <n v="10"/>
    <n v="4"/>
    <n v="10"/>
    <n v="85"/>
    <n v="340"/>
    <n v="3400"/>
    <s v="within a day"/>
    <n v="0.9"/>
    <x v="22"/>
    <n v="84"/>
    <n v="10"/>
    <n v="7"/>
    <n v="10"/>
    <n v="10"/>
    <n v="8"/>
    <n v="8"/>
  </r>
  <r>
    <x v="3213"/>
    <x v="1853"/>
    <x v="5"/>
    <s v="8/12"/>
    <d v="2013-08-12T00:00:00"/>
    <n v="1.872316859779307"/>
    <n v="1538734"/>
    <x v="8"/>
    <s v="Amsterdam"/>
    <x v="0"/>
    <s v="North Holland"/>
    <s v="North Holland"/>
    <n v="1097"/>
    <s v="Netherlands"/>
    <n v="52.350266783296"/>
    <n v="4.9227573146588304"/>
    <s v="Apartment"/>
    <x v="0"/>
    <n v="2"/>
    <n v="1"/>
    <n v="1"/>
    <n v="1"/>
    <s v="Real Bed"/>
    <n v="65"/>
    <n v="2"/>
    <n v="0"/>
    <n v="2"/>
    <n v="30"/>
    <n v="65"/>
    <n v="130"/>
    <n v="3900"/>
    <s v="within a few hours"/>
    <n v="1"/>
    <x v="2"/>
    <n v="95"/>
    <n v="10"/>
    <n v="10"/>
    <n v="10"/>
    <n v="10"/>
    <n v="9"/>
    <n v="9"/>
  </r>
  <r>
    <x v="3214"/>
    <x v="1854"/>
    <x v="5"/>
    <s v="8/13"/>
    <d v="2013-08-13T00:00:00"/>
    <n v="1.8695771337519096"/>
    <n v="5474594"/>
    <x v="7"/>
    <s v="Amsterdam"/>
    <x v="0"/>
    <s v="Noord-Holland"/>
    <s v="North Holland"/>
    <n v="1055"/>
    <s v="Netherlands"/>
    <n v="52.377817215166303"/>
    <n v="4.8512708905297401"/>
    <s v="Apartment"/>
    <x v="0"/>
    <n v="4"/>
    <n v="1"/>
    <n v="2"/>
    <n v="2"/>
    <s v="Real Bed"/>
    <n v="104"/>
    <n v="2"/>
    <n v="31"/>
    <n v="2"/>
    <n v="0"/>
    <n v="104"/>
    <n v="208"/>
    <n v="0"/>
    <s v="within a few hours"/>
    <n v="1"/>
    <x v="5"/>
    <m/>
    <m/>
    <m/>
    <m/>
    <m/>
    <m/>
    <m/>
  </r>
  <r>
    <x v="3215"/>
    <x v="1855"/>
    <x v="5"/>
    <s v="8/13"/>
    <d v="2013-08-13T00:00:00"/>
    <n v="1.8695771337519096"/>
    <n v="3753084"/>
    <x v="6"/>
    <s v="Amsterdam"/>
    <x v="0"/>
    <s v="North Holland"/>
    <s v="North Holland"/>
    <s v="1072 TK"/>
    <s v="Netherlands"/>
    <n v="52.351983215085902"/>
    <n v="4.8898639262003698"/>
    <s v="House"/>
    <x v="0"/>
    <n v="4"/>
    <n v="1"/>
    <n v="2"/>
    <n v="4"/>
    <s v="Real Bed"/>
    <n v="175"/>
    <n v="3"/>
    <n v="0"/>
    <n v="2"/>
    <n v="8"/>
    <n v="175"/>
    <n v="350"/>
    <n v="2800"/>
    <s v="within an hour"/>
    <n v="1"/>
    <x v="6"/>
    <n v="100"/>
    <n v="10"/>
    <n v="10"/>
    <n v="10"/>
    <n v="10"/>
    <n v="10"/>
    <n v="10"/>
  </r>
  <r>
    <x v="3216"/>
    <x v="1856"/>
    <x v="5"/>
    <s v="8/13"/>
    <d v="2013-08-13T00:00:00"/>
    <n v="1.8695771337519096"/>
    <n v="1570315"/>
    <x v="4"/>
    <s v="Amsterdam"/>
    <x v="0"/>
    <s v="North Holland"/>
    <s v="North Holland"/>
    <m/>
    <s v="Netherlands"/>
    <n v="52.368802478097798"/>
    <n v="4.8839273397074097"/>
    <s v="Apartment"/>
    <x v="0"/>
    <n v="2"/>
    <n v="1"/>
    <n v="1"/>
    <n v="1"/>
    <s v="Real Bed"/>
    <n v="129"/>
    <n v="1"/>
    <n v="0"/>
    <n v="3"/>
    <n v="84"/>
    <n v="129"/>
    <n v="387"/>
    <n v="32508"/>
    <s v="within an hour"/>
    <n v="1"/>
    <x v="125"/>
    <n v="95"/>
    <n v="10"/>
    <n v="10"/>
    <n v="10"/>
    <n v="10"/>
    <n v="10"/>
    <n v="9"/>
  </r>
  <r>
    <x v="3216"/>
    <x v="1856"/>
    <x v="5"/>
    <s v="8/13"/>
    <d v="2013-08-13T00:00:00"/>
    <n v="1.8695771337519096"/>
    <n v="1523635"/>
    <x v="4"/>
    <s v="Amsterdam"/>
    <x v="0"/>
    <s v="North Holland"/>
    <s v="North Holland"/>
    <m/>
    <s v="Netherlands"/>
    <n v="52.370460901379303"/>
    <n v="4.8837186032936897"/>
    <s v="Apartment"/>
    <x v="0"/>
    <n v="2"/>
    <n v="1"/>
    <n v="0"/>
    <n v="1"/>
    <s v="Real Bed"/>
    <n v="109"/>
    <n v="1"/>
    <n v="0"/>
    <n v="2"/>
    <n v="96"/>
    <n v="109"/>
    <n v="218"/>
    <n v="20928"/>
    <s v="within an hour"/>
    <n v="1"/>
    <x v="113"/>
    <n v="97"/>
    <n v="10"/>
    <n v="10"/>
    <n v="10"/>
    <n v="10"/>
    <n v="10"/>
    <n v="9"/>
  </r>
  <r>
    <x v="3217"/>
    <x v="1857"/>
    <x v="5"/>
    <s v="8/13"/>
    <d v="2013-08-13T00:00:00"/>
    <n v="1.8695771337519096"/>
    <n v="1528254"/>
    <x v="4"/>
    <s v="Amsterdam"/>
    <x v="0"/>
    <s v="North Holland"/>
    <s v="North Holland"/>
    <s v="1016 HS"/>
    <s v="Netherlands"/>
    <n v="52.369116341414099"/>
    <n v="4.8833694938065397"/>
    <s v="Apartment"/>
    <x v="0"/>
    <n v="2"/>
    <n v="1.5"/>
    <n v="1"/>
    <n v="2"/>
    <s v="Real Bed"/>
    <n v="175"/>
    <n v="2"/>
    <n v="50"/>
    <n v="1"/>
    <n v="4"/>
    <n v="175"/>
    <n v="175"/>
    <n v="700"/>
    <s v="within a day"/>
    <n v="1"/>
    <x v="11"/>
    <n v="100"/>
    <n v="10"/>
    <n v="10"/>
    <n v="10"/>
    <n v="10"/>
    <n v="10"/>
    <n v="10"/>
  </r>
  <r>
    <x v="3217"/>
    <x v="1857"/>
    <x v="5"/>
    <s v="8/13"/>
    <d v="2013-08-13T00:00:00"/>
    <n v="1.8695771337519096"/>
    <n v="1524366"/>
    <x v="4"/>
    <s v="Amsterdam"/>
    <x v="0"/>
    <s v="North Holland"/>
    <s v="North Holland"/>
    <s v="1016 HS"/>
    <s v="Netherlands"/>
    <n v="52.367857153926202"/>
    <n v="4.8831918348900096"/>
    <s v="Bed &amp; Breakfast"/>
    <x v="1"/>
    <n v="2"/>
    <n v="1"/>
    <n v="1"/>
    <n v="2"/>
    <s v="Real Bed"/>
    <n v="150"/>
    <n v="1"/>
    <n v="0"/>
    <n v="1"/>
    <n v="2"/>
    <n v="150"/>
    <n v="150"/>
    <n v="300"/>
    <s v="within a day"/>
    <n v="1"/>
    <x v="4"/>
    <n v="86"/>
    <n v="8"/>
    <n v="8"/>
    <n v="10"/>
    <n v="10"/>
    <n v="10"/>
    <n v="6"/>
  </r>
  <r>
    <x v="3218"/>
    <x v="627"/>
    <x v="5"/>
    <s v="8/13"/>
    <d v="2013-08-13T00:00:00"/>
    <n v="1.8695771337519096"/>
    <n v="4185357"/>
    <x v="3"/>
    <s v="Amsterdam"/>
    <x v="0"/>
    <s v="North Holland"/>
    <s v="North Holland"/>
    <s v="1018 VW"/>
    <s v="Netherlands"/>
    <n v="52.3651570852169"/>
    <n v="4.9078520950370796"/>
    <s v="Apartment"/>
    <x v="0"/>
    <n v="2"/>
    <n v="1"/>
    <n v="1"/>
    <n v="1"/>
    <s v="Real Bed"/>
    <n v="123"/>
    <n v="1"/>
    <n v="0"/>
    <n v="2"/>
    <n v="6"/>
    <n v="123"/>
    <n v="246"/>
    <n v="1476"/>
    <s v="within a few hours"/>
    <n v="0.93"/>
    <x v="10"/>
    <n v="93"/>
    <n v="10"/>
    <n v="9"/>
    <n v="9"/>
    <n v="10"/>
    <n v="9"/>
    <n v="9"/>
  </r>
  <r>
    <x v="3219"/>
    <x v="545"/>
    <x v="5"/>
    <s v="8/13"/>
    <d v="2013-08-13T00:00:00"/>
    <n v="1.8695771337519096"/>
    <n v="1524993"/>
    <x v="4"/>
    <s v="Amsterdam"/>
    <x v="0"/>
    <s v="North Holland"/>
    <s v="North Holland"/>
    <n v="1015"/>
    <s v="Netherlands"/>
    <n v="52.375407802204499"/>
    <n v="4.8810312813458596"/>
    <s v="Apartment"/>
    <x v="0"/>
    <n v="2"/>
    <n v="1"/>
    <n v="1"/>
    <n v="1"/>
    <s v="Real Bed"/>
    <n v="135"/>
    <n v="1"/>
    <n v="0"/>
    <n v="2"/>
    <n v="26"/>
    <n v="135"/>
    <n v="270"/>
    <n v="7020"/>
    <s v="within a few hours"/>
    <n v="1"/>
    <x v="14"/>
    <n v="97"/>
    <n v="10"/>
    <n v="10"/>
    <n v="10"/>
    <n v="10"/>
    <n v="10"/>
    <n v="9"/>
  </r>
  <r>
    <x v="3220"/>
    <x v="1858"/>
    <x v="5"/>
    <s v="8/13"/>
    <d v="2013-08-13T00:00:00"/>
    <n v="1.8695771337519096"/>
    <n v="4273207"/>
    <x v="2"/>
    <s v="Amsterdam"/>
    <x v="0"/>
    <s v="North Holland"/>
    <s v="North Holland"/>
    <s v="1057 VR"/>
    <s v="Netherlands"/>
    <n v="52.3687327609832"/>
    <n v="4.8554257069170399"/>
    <s v="Apartment"/>
    <x v="0"/>
    <n v="2"/>
    <n v="1"/>
    <n v="1"/>
    <n v="1"/>
    <s v="Real Bed"/>
    <n v="46"/>
    <n v="1"/>
    <n v="0"/>
    <n v="1"/>
    <n v="18"/>
    <n v="46"/>
    <n v="46"/>
    <n v="828"/>
    <s v="within a day"/>
    <n v="1"/>
    <x v="33"/>
    <n v="98"/>
    <n v="10"/>
    <n v="10"/>
    <n v="10"/>
    <n v="10"/>
    <n v="9"/>
    <n v="9"/>
  </r>
  <r>
    <x v="3221"/>
    <x v="364"/>
    <x v="5"/>
    <s v="8/13"/>
    <d v="2013-08-13T00:00:00"/>
    <n v="1.8695771337519096"/>
    <n v="1525316"/>
    <x v="1"/>
    <s v="Amsterdam"/>
    <x v="0"/>
    <s v="North Holland"/>
    <s v="North Holland"/>
    <s v="1019 BD"/>
    <s v="Netherlands"/>
    <n v="52.373510650132303"/>
    <n v="4.9388942625417496"/>
    <s v="Boat"/>
    <x v="0"/>
    <n v="4"/>
    <n v="2"/>
    <n v="3"/>
    <n v="3"/>
    <s v="Real Bed"/>
    <n v="210"/>
    <n v="4"/>
    <n v="0"/>
    <n v="3"/>
    <n v="54"/>
    <n v="210"/>
    <n v="630"/>
    <n v="34020"/>
    <s v="within a few hours"/>
    <n v="1"/>
    <x v="102"/>
    <n v="95"/>
    <n v="10"/>
    <n v="10"/>
    <n v="10"/>
    <n v="10"/>
    <n v="9"/>
    <n v="9"/>
  </r>
  <r>
    <x v="3221"/>
    <x v="364"/>
    <x v="5"/>
    <s v="8/13"/>
    <d v="2013-08-13T00:00:00"/>
    <n v="1.8695771337519096"/>
    <n v="1549043"/>
    <x v="1"/>
    <s v="Amsterdam"/>
    <x v="0"/>
    <s v="North Holland"/>
    <s v="North Holland"/>
    <s v="1019 BD"/>
    <s v="Netherlands"/>
    <n v="52.375051195249597"/>
    <n v="4.9388618803170496"/>
    <s v="Boat"/>
    <x v="0"/>
    <n v="2"/>
    <n v="1"/>
    <n v="1"/>
    <n v="1"/>
    <s v="Real Bed"/>
    <n v="95"/>
    <n v="1"/>
    <n v="0"/>
    <n v="3"/>
    <n v="6"/>
    <n v="95"/>
    <n v="285"/>
    <n v="1710"/>
    <s v="within a few hours"/>
    <n v="0.92"/>
    <x v="10"/>
    <n v="99"/>
    <n v="10"/>
    <n v="10"/>
    <n v="10"/>
    <n v="10"/>
    <n v="9"/>
    <n v="10"/>
  </r>
  <r>
    <x v="3222"/>
    <x v="1859"/>
    <x v="5"/>
    <s v="8/13"/>
    <d v="2013-08-13T00:00:00"/>
    <n v="1.8695771337519096"/>
    <n v="2850736"/>
    <x v="2"/>
    <s v="Amsterdam"/>
    <x v="0"/>
    <s v="North Holland"/>
    <s v="North Holland"/>
    <s v="1058 VE"/>
    <s v="Netherlands"/>
    <n v="52.360901603130998"/>
    <n v="4.8544695053707203"/>
    <s v="Apartment"/>
    <x v="1"/>
    <n v="2"/>
    <n v="1"/>
    <n v="1"/>
    <n v="1"/>
    <s v="Real Bed"/>
    <n v="60"/>
    <n v="1"/>
    <n v="0"/>
    <n v="3"/>
    <n v="50"/>
    <n v="60"/>
    <n v="180"/>
    <n v="9000"/>
    <s v="a few days or more"/>
    <n v="0.44"/>
    <x v="18"/>
    <n v="92"/>
    <n v="9"/>
    <n v="8"/>
    <n v="10"/>
    <n v="10"/>
    <n v="9"/>
    <n v="9"/>
  </r>
  <r>
    <x v="3223"/>
    <x v="82"/>
    <x v="5"/>
    <s v="8/13"/>
    <d v="2013-08-13T00:00:00"/>
    <n v="1.8695771337519096"/>
    <n v="1525731"/>
    <x v="0"/>
    <s v="Amsterdam"/>
    <x v="0"/>
    <s v="North Holland"/>
    <s v="North Holland"/>
    <s v="1013 ZT"/>
    <s v="Netherlands"/>
    <n v="52.393062129081102"/>
    <n v="4.8751356756535902"/>
    <s v="Apartment"/>
    <x v="0"/>
    <n v="2"/>
    <n v="1"/>
    <n v="2"/>
    <n v="1"/>
    <s v="Real Bed"/>
    <n v="125"/>
    <n v="1"/>
    <n v="0"/>
    <n v="2"/>
    <n v="6"/>
    <n v="125"/>
    <n v="250"/>
    <n v="1500"/>
    <s v="N/A"/>
    <s v="N/A"/>
    <x v="10"/>
    <n v="100"/>
    <n v="10"/>
    <n v="10"/>
    <n v="10"/>
    <n v="10"/>
    <n v="9"/>
    <n v="10"/>
  </r>
  <r>
    <x v="3224"/>
    <x v="1860"/>
    <x v="5"/>
    <s v="8/14"/>
    <d v="2013-08-14T00:00:00"/>
    <n v="1.8668374077245125"/>
    <n v="3561620"/>
    <x v="4"/>
    <s v="Amsterdam"/>
    <x v="0"/>
    <s v="North Holland"/>
    <s v="North Holland"/>
    <s v="1012 TS"/>
    <s v="Netherlands"/>
    <n v="52.376102150311297"/>
    <n v="4.8934056883194499"/>
    <s v="Bed &amp; Breakfast"/>
    <x v="1"/>
    <n v="2"/>
    <n v="1"/>
    <n v="1"/>
    <n v="1"/>
    <s v="Real Bed"/>
    <n v="99"/>
    <n v="1"/>
    <n v="0"/>
    <n v="1"/>
    <n v="102"/>
    <n v="99"/>
    <n v="99"/>
    <n v="10098"/>
    <s v="within a few hours"/>
    <n v="0.79"/>
    <x v="94"/>
    <n v="94"/>
    <n v="10"/>
    <n v="10"/>
    <n v="9"/>
    <n v="10"/>
    <n v="9"/>
    <n v="9"/>
  </r>
  <r>
    <x v="3224"/>
    <x v="1860"/>
    <x v="5"/>
    <s v="8/14"/>
    <d v="2013-08-14T00:00:00"/>
    <n v="1.8668374077245125"/>
    <n v="1650449"/>
    <x v="4"/>
    <s v="Amsterdam"/>
    <x v="0"/>
    <s v="North Holland"/>
    <s v="North Holland"/>
    <s v="1012 TS"/>
    <s v="Netherlands"/>
    <n v="52.376419294758499"/>
    <n v="4.8935952897758197"/>
    <s v="Apartment"/>
    <x v="1"/>
    <n v="2"/>
    <n v="1"/>
    <n v="1"/>
    <n v="1"/>
    <s v="Real Bed"/>
    <n v="99"/>
    <n v="2"/>
    <n v="0"/>
    <n v="1"/>
    <n v="198"/>
    <n v="99"/>
    <n v="99"/>
    <n v="19602"/>
    <s v="within a few hours"/>
    <n v="0.79"/>
    <x v="71"/>
    <n v="92"/>
    <n v="9"/>
    <n v="9"/>
    <n v="10"/>
    <n v="10"/>
    <n v="9"/>
    <n v="9"/>
  </r>
  <r>
    <x v="3225"/>
    <x v="249"/>
    <x v="5"/>
    <s v="8/14"/>
    <d v="2013-08-14T00:00:00"/>
    <n v="1.8668374077245125"/>
    <n v="1528318"/>
    <x v="4"/>
    <s v="Amsterdam"/>
    <x v="0"/>
    <s v="North Holland"/>
    <s v="North Holland"/>
    <s v="1016TM"/>
    <s v="Netherlands"/>
    <n v="52.370965981015601"/>
    <n v="4.8838683471343201"/>
    <s v="Apartment"/>
    <x v="0"/>
    <n v="4"/>
    <n v="1.5"/>
    <n v="1"/>
    <n v="1"/>
    <s v="Real Bed"/>
    <n v="120"/>
    <n v="2"/>
    <n v="50"/>
    <n v="3"/>
    <n v="12"/>
    <n v="120"/>
    <n v="360"/>
    <n v="4320"/>
    <s v="within a day"/>
    <n v="1"/>
    <x v="77"/>
    <n v="100"/>
    <n v="10"/>
    <n v="10"/>
    <n v="10"/>
    <n v="10"/>
    <n v="10"/>
    <n v="10"/>
  </r>
  <r>
    <x v="3226"/>
    <x v="693"/>
    <x v="5"/>
    <s v="8/14"/>
    <d v="2013-08-14T00:00:00"/>
    <n v="1.8668374077245125"/>
    <n v="1544866"/>
    <x v="3"/>
    <s v="Amsterdam"/>
    <x v="0"/>
    <s v="North Holland"/>
    <s v="North Holland"/>
    <n v="1018"/>
    <s v="Netherlands"/>
    <n v="52.365517209707697"/>
    <n v="4.9078249496449997"/>
    <s v="Apartment"/>
    <x v="0"/>
    <n v="2"/>
    <n v="1"/>
    <n v="1"/>
    <n v="2"/>
    <s v="Real Bed"/>
    <n v="90"/>
    <n v="2"/>
    <n v="0"/>
    <n v="3"/>
    <n v="104"/>
    <n v="90"/>
    <n v="270"/>
    <n v="28080"/>
    <s v="within an hour"/>
    <n v="1"/>
    <x v="26"/>
    <n v="95"/>
    <n v="9"/>
    <n v="9"/>
    <n v="10"/>
    <n v="10"/>
    <n v="10"/>
    <n v="9"/>
  </r>
  <r>
    <x v="3227"/>
    <x v="884"/>
    <x v="5"/>
    <s v="8/14"/>
    <d v="2013-08-14T00:00:00"/>
    <n v="1.8668374077245125"/>
    <n v="4528686"/>
    <x v="1"/>
    <s v="Amsterdam"/>
    <x v="0"/>
    <s v="North Holland"/>
    <s v="North Holland"/>
    <s v="1095 TA"/>
    <s v="Netherlands"/>
    <n v="52.364754198273701"/>
    <n v="4.9408148402600496"/>
    <s v="Apartment"/>
    <x v="0"/>
    <n v="2"/>
    <n v="1"/>
    <n v="1"/>
    <n v="1"/>
    <s v="Real Bed"/>
    <n v="85"/>
    <n v="1"/>
    <n v="0"/>
    <n v="2"/>
    <n v="6"/>
    <n v="85"/>
    <n v="170"/>
    <n v="1020"/>
    <s v="within an hour"/>
    <n v="1"/>
    <x v="10"/>
    <n v="100"/>
    <n v="10"/>
    <n v="10"/>
    <n v="10"/>
    <n v="10"/>
    <n v="10"/>
    <n v="10"/>
  </r>
  <r>
    <x v="3228"/>
    <x v="1861"/>
    <x v="5"/>
    <s v="8/14"/>
    <d v="2013-08-14T00:00:00"/>
    <n v="1.8668374077245125"/>
    <n v="1530270"/>
    <x v="5"/>
    <s v="Amsterdam"/>
    <x v="0"/>
    <s v="North Holland"/>
    <s v="North Holland"/>
    <s v="1075 TV"/>
    <s v="Netherlands"/>
    <n v="52.352729605843798"/>
    <n v="4.8537547341024201"/>
    <s v="Apartment"/>
    <x v="0"/>
    <n v="4"/>
    <n v="2"/>
    <n v="2"/>
    <n v="4"/>
    <s v="Real Bed"/>
    <n v="189"/>
    <n v="2"/>
    <n v="35"/>
    <n v="2"/>
    <n v="24"/>
    <n v="189"/>
    <n v="378"/>
    <n v="9072"/>
    <s v="within a few hours"/>
    <n v="1"/>
    <x v="75"/>
    <n v="95"/>
    <n v="10"/>
    <n v="10"/>
    <n v="10"/>
    <n v="10"/>
    <n v="9"/>
    <n v="9"/>
  </r>
  <r>
    <x v="3229"/>
    <x v="722"/>
    <x v="5"/>
    <s v="8/14"/>
    <d v="2013-08-14T00:00:00"/>
    <n v="1.8668374077245125"/>
    <n v="1734985"/>
    <x v="13"/>
    <s v="Amsterdam"/>
    <x v="0"/>
    <s v="North Holland"/>
    <s v="North Holland"/>
    <s v="1022 AG"/>
    <s v="Netherlands"/>
    <n v="52.387064218143898"/>
    <n v="4.9299387793707004"/>
    <s v="Loft"/>
    <x v="0"/>
    <n v="6"/>
    <n v="1"/>
    <n v="2"/>
    <n v="4"/>
    <s v="Real Bed"/>
    <n v="55"/>
    <n v="1"/>
    <n v="30"/>
    <n v="2"/>
    <n v="176"/>
    <n v="85"/>
    <n v="170"/>
    <n v="29920"/>
    <s v="within an hour"/>
    <n v="1"/>
    <x v="129"/>
    <n v="94"/>
    <n v="10"/>
    <n v="10"/>
    <n v="10"/>
    <n v="10"/>
    <n v="8"/>
    <n v="9"/>
  </r>
  <r>
    <x v="3230"/>
    <x v="1862"/>
    <x v="5"/>
    <s v="8/14"/>
    <d v="2013-08-14T00:00:00"/>
    <n v="1.8668374077245125"/>
    <n v="1530464"/>
    <x v="7"/>
    <s v="Amsterdam"/>
    <x v="0"/>
    <s v="North Holland"/>
    <s v="North Holland"/>
    <n v="1055"/>
    <s v="Netherlands"/>
    <n v="52.376924561043801"/>
    <n v="4.8509733360916796"/>
    <s v="Apartment"/>
    <x v="0"/>
    <n v="3"/>
    <n v="1"/>
    <n v="2"/>
    <n v="2"/>
    <s v="Real Bed"/>
    <n v="55"/>
    <n v="1"/>
    <n v="0"/>
    <n v="1"/>
    <n v="4"/>
    <n v="55"/>
    <n v="55"/>
    <n v="220"/>
    <s v="N/A"/>
    <s v="N/A"/>
    <x v="11"/>
    <n v="90"/>
    <n v="10"/>
    <n v="9"/>
    <n v="9"/>
    <n v="10"/>
    <n v="8"/>
    <n v="9"/>
  </r>
  <r>
    <x v="3231"/>
    <x v="109"/>
    <x v="5"/>
    <s v="8/15"/>
    <d v="2013-08-15T00:00:00"/>
    <n v="1.8640976816971151"/>
    <n v="3814150"/>
    <x v="11"/>
    <s v="Amsterdam"/>
    <x v="0"/>
    <s v="North Holland"/>
    <s v="North Holland"/>
    <s v="1086 XT"/>
    <s v="Netherlands"/>
    <n v="52.362630978806202"/>
    <n v="4.9808109429509999"/>
    <s v="Apartment"/>
    <x v="0"/>
    <n v="2"/>
    <n v="1"/>
    <n v="1"/>
    <n v="2"/>
    <s v="Real Bed"/>
    <n v="95"/>
    <n v="1"/>
    <n v="0"/>
    <n v="2"/>
    <n v="10"/>
    <n v="95"/>
    <n v="190"/>
    <n v="1900"/>
    <s v="within an hour"/>
    <n v="1"/>
    <x v="22"/>
    <n v="88"/>
    <n v="9"/>
    <n v="8"/>
    <n v="9"/>
    <n v="10"/>
    <n v="8"/>
    <n v="9"/>
  </r>
  <r>
    <x v="3232"/>
    <x v="307"/>
    <x v="5"/>
    <s v="8/16"/>
    <d v="2013-08-16T00:00:00"/>
    <n v="1.861357955669718"/>
    <n v="1537852"/>
    <x v="2"/>
    <s v="Amsterdam"/>
    <x v="0"/>
    <s v="North Holland"/>
    <s v="North Holland"/>
    <n v="1054"/>
    <s v="Netherlands"/>
    <n v="52.362733950594603"/>
    <n v="4.86848583766084"/>
    <s v="House"/>
    <x v="0"/>
    <n v="2"/>
    <n v="1"/>
    <n v="1"/>
    <n v="2"/>
    <s v="Real Bed"/>
    <n v="100"/>
    <n v="1"/>
    <n v="0"/>
    <n v="2"/>
    <n v="12"/>
    <n v="100"/>
    <n v="200"/>
    <n v="2400"/>
    <s v="within an hour"/>
    <n v="1"/>
    <x v="77"/>
    <n v="97"/>
    <n v="10"/>
    <n v="10"/>
    <n v="9"/>
    <n v="10"/>
    <n v="10"/>
    <n v="10"/>
  </r>
  <r>
    <x v="3233"/>
    <x v="1863"/>
    <x v="5"/>
    <s v="8/16"/>
    <d v="2013-08-16T00:00:00"/>
    <n v="1.861357955669718"/>
    <n v="4517795"/>
    <x v="5"/>
    <s v="Amsterdam"/>
    <x v="0"/>
    <s v="North Holland"/>
    <s v="North Holland"/>
    <s v="1071 AS"/>
    <s v="Netherlands"/>
    <n v="52.355416482440397"/>
    <n v="4.8821529454567996"/>
    <s v="Apartment"/>
    <x v="0"/>
    <n v="4"/>
    <n v="2"/>
    <n v="2"/>
    <n v="4"/>
    <s v="Real Bed"/>
    <n v="200"/>
    <n v="1"/>
    <n v="0"/>
    <n v="2"/>
    <n v="22"/>
    <n v="200"/>
    <n v="400"/>
    <n v="8800"/>
    <s v="within a few hours"/>
    <n v="1"/>
    <x v="0"/>
    <n v="96"/>
    <n v="10"/>
    <n v="10"/>
    <n v="10"/>
    <n v="10"/>
    <n v="10"/>
    <n v="10"/>
  </r>
  <r>
    <x v="3234"/>
    <x v="680"/>
    <x v="5"/>
    <s v="8/16"/>
    <d v="2013-08-16T00:00:00"/>
    <n v="1.861357955669718"/>
    <n v="1536821"/>
    <x v="2"/>
    <s v="Amsterdam"/>
    <x v="0"/>
    <s v="North Holland"/>
    <s v="North Holland"/>
    <n v="1052"/>
    <s v="Netherlands"/>
    <n v="52.3657432439975"/>
    <n v="4.8659361862393196"/>
    <s v="Apartment"/>
    <x v="0"/>
    <n v="2"/>
    <n v="1"/>
    <n v="0"/>
    <n v="1"/>
    <s v="Real Bed"/>
    <n v="70"/>
    <n v="1"/>
    <n v="0"/>
    <n v="2"/>
    <n v="28"/>
    <n v="70"/>
    <n v="140"/>
    <n v="3920"/>
    <s v="within an hour"/>
    <n v="1"/>
    <x v="19"/>
    <n v="97"/>
    <n v="10"/>
    <n v="10"/>
    <n v="10"/>
    <n v="10"/>
    <n v="10"/>
    <n v="9"/>
  </r>
  <r>
    <x v="3235"/>
    <x v="1864"/>
    <x v="5"/>
    <s v="8/16"/>
    <d v="2013-08-16T00:00:00"/>
    <n v="1.861357955669718"/>
    <n v="4086355"/>
    <x v="10"/>
    <s v="Amsterdam"/>
    <x v="0"/>
    <s v="North Holland"/>
    <s v="North Holland"/>
    <n v="1091"/>
    <s v="Netherlands"/>
    <n v="52.356905045915902"/>
    <n v="4.91181450028055"/>
    <s v="Apartment"/>
    <x v="0"/>
    <n v="2"/>
    <n v="1"/>
    <n v="1"/>
    <n v="1"/>
    <s v="Real Bed"/>
    <n v="90"/>
    <n v="1"/>
    <n v="0"/>
    <n v="2"/>
    <n v="16"/>
    <n v="90"/>
    <n v="180"/>
    <n v="2880"/>
    <s v="within an hour"/>
    <n v="1"/>
    <x v="9"/>
    <n v="94"/>
    <n v="8"/>
    <n v="10"/>
    <n v="10"/>
    <n v="10"/>
    <n v="9"/>
    <n v="9"/>
  </r>
  <r>
    <x v="3236"/>
    <x v="76"/>
    <x v="5"/>
    <s v="8/16"/>
    <d v="2013-08-16T00:00:00"/>
    <n v="1.861357955669718"/>
    <n v="1537830"/>
    <x v="0"/>
    <s v="Amsterdam"/>
    <x v="0"/>
    <s v="North Holland"/>
    <s v="North Holland"/>
    <n v="1052"/>
    <s v="Netherlands"/>
    <n v="52.377877874215102"/>
    <n v="4.8766406944789704"/>
    <s v="Apartment"/>
    <x v="1"/>
    <n v="2"/>
    <n v="1"/>
    <n v="1"/>
    <n v="1"/>
    <s v="Real Bed"/>
    <n v="69"/>
    <n v="1"/>
    <n v="0"/>
    <n v="2"/>
    <n v="160"/>
    <n v="69"/>
    <n v="138"/>
    <n v="22080"/>
    <s v="within an hour"/>
    <n v="1"/>
    <x v="126"/>
    <n v="97"/>
    <n v="10"/>
    <n v="9"/>
    <n v="9"/>
    <n v="10"/>
    <n v="10"/>
    <n v="9"/>
  </r>
  <r>
    <x v="3237"/>
    <x v="1865"/>
    <x v="5"/>
    <s v="8/16"/>
    <d v="2013-08-16T00:00:00"/>
    <n v="1.861357955669718"/>
    <n v="2613699"/>
    <x v="0"/>
    <s v="Amsterdam"/>
    <x v="0"/>
    <s v="North Holland"/>
    <s v="North Holland"/>
    <n v="1051"/>
    <s v="Netherlands"/>
    <n v="52.387197465086103"/>
    <n v="4.8750866060464402"/>
    <s v="Apartment"/>
    <x v="0"/>
    <n v="2"/>
    <n v="1"/>
    <n v="1"/>
    <n v="1"/>
    <s v="Real Bed"/>
    <n v="125"/>
    <n v="2"/>
    <n v="40"/>
    <n v="3"/>
    <n v="8"/>
    <n v="125"/>
    <n v="375"/>
    <n v="3000"/>
    <s v="within an hour"/>
    <n v="1"/>
    <x v="6"/>
    <n v="85"/>
    <n v="10"/>
    <n v="10"/>
    <n v="10"/>
    <n v="10"/>
    <n v="9"/>
    <n v="9"/>
  </r>
  <r>
    <x v="3238"/>
    <x v="937"/>
    <x v="5"/>
    <s v="8/17"/>
    <d v="2013-08-17T00:00:00"/>
    <n v="1.8586182296423206"/>
    <n v="1540431"/>
    <x v="6"/>
    <s v="Amsterdam"/>
    <x v="0"/>
    <s v="North Holland"/>
    <s v="North Holland"/>
    <n v="1074"/>
    <s v="Netherlands"/>
    <n v="52.356392531648801"/>
    <n v="4.90431733550946"/>
    <s v="Apartment"/>
    <x v="0"/>
    <n v="2"/>
    <n v="1"/>
    <n v="1"/>
    <n v="1"/>
    <s v="Real Bed"/>
    <n v="90"/>
    <n v="1"/>
    <n v="0"/>
    <n v="3"/>
    <n v="6"/>
    <n v="90"/>
    <n v="270"/>
    <n v="1620"/>
    <s v="N/A"/>
    <s v="N/A"/>
    <x v="10"/>
    <n v="92"/>
    <n v="9"/>
    <n v="9"/>
    <n v="9"/>
    <n v="10"/>
    <n v="9"/>
    <n v="9"/>
  </r>
  <r>
    <x v="3239"/>
    <x v="1866"/>
    <x v="5"/>
    <s v="8/17"/>
    <d v="2013-08-17T00:00:00"/>
    <n v="1.8586182296423206"/>
    <n v="3154495"/>
    <x v="11"/>
    <s v="Amsterdam"/>
    <x v="0"/>
    <s v="North Holland"/>
    <s v="North Holland"/>
    <n v="1087"/>
    <s v="Netherlands"/>
    <n v="52.3637148476923"/>
    <n v="4.9884851250308104"/>
    <s v="Apartment"/>
    <x v="0"/>
    <n v="4"/>
    <n v="1.5"/>
    <n v="2"/>
    <n v="4"/>
    <s v="Real Bed"/>
    <n v="85"/>
    <n v="4"/>
    <n v="45"/>
    <n v="2"/>
    <n v="42"/>
    <n v="85"/>
    <n v="170"/>
    <n v="7140"/>
    <s v="within a day"/>
    <n v="0.75"/>
    <x v="63"/>
    <n v="94"/>
    <n v="8"/>
    <n v="10"/>
    <n v="10"/>
    <n v="9"/>
    <n v="9"/>
    <n v="9"/>
  </r>
  <r>
    <x v="3240"/>
    <x v="1867"/>
    <x v="5"/>
    <s v="8/17"/>
    <d v="2013-08-17T00:00:00"/>
    <n v="1.8586182296423206"/>
    <n v="1541835"/>
    <x v="7"/>
    <s v="Amsterdam"/>
    <x v="0"/>
    <s v="Noord-Holland"/>
    <s v="North Holland"/>
    <n v="1056"/>
    <s v="Netherlands"/>
    <n v="52.376770201441403"/>
    <n v="4.8617307994762102"/>
    <s v="Apartment"/>
    <x v="0"/>
    <n v="2"/>
    <n v="1"/>
    <n v="1"/>
    <n v="1"/>
    <s v="Real Bed"/>
    <n v="200"/>
    <n v="2"/>
    <n v="10"/>
    <n v="2"/>
    <n v="22"/>
    <n v="200"/>
    <n v="400"/>
    <n v="8800"/>
    <s v="within an hour"/>
    <n v="1"/>
    <x v="0"/>
    <n v="100"/>
    <n v="10"/>
    <n v="10"/>
    <n v="10"/>
    <n v="10"/>
    <n v="10"/>
    <n v="10"/>
  </r>
  <r>
    <x v="3241"/>
    <x v="1868"/>
    <x v="5"/>
    <s v="8/17"/>
    <d v="2013-08-17T00:00:00"/>
    <n v="1.8586182296423206"/>
    <n v="1897215"/>
    <x v="2"/>
    <s v="Amsterdam"/>
    <x v="0"/>
    <s v="North Holland"/>
    <s v="North Holland"/>
    <n v="1057"/>
    <s v="Netherlands"/>
    <n v="52.3719200131953"/>
    <n v="4.8601999502232696"/>
    <s v="Apartment"/>
    <x v="0"/>
    <n v="3"/>
    <n v="1"/>
    <n v="2"/>
    <n v="3"/>
    <s v="Real Bed"/>
    <n v="130"/>
    <n v="1"/>
    <n v="0"/>
    <n v="5"/>
    <n v="0"/>
    <n v="130"/>
    <n v="650"/>
    <n v="0"/>
    <s v="within a day"/>
    <n v="0.9"/>
    <x v="5"/>
    <m/>
    <m/>
    <m/>
    <m/>
    <m/>
    <m/>
    <m/>
  </r>
  <r>
    <x v="3241"/>
    <x v="1868"/>
    <x v="5"/>
    <s v="8/17"/>
    <d v="2013-08-17T00:00:00"/>
    <n v="1.8586182296423206"/>
    <n v="1543781"/>
    <x v="4"/>
    <s v="Amsterdam"/>
    <x v="0"/>
    <s v="North Holland"/>
    <s v="North Holland"/>
    <n v="1015"/>
    <s v="Netherlands"/>
    <n v="52.374843177252203"/>
    <n v="4.8842099893211204"/>
    <s v="Apartment"/>
    <x v="0"/>
    <n v="2"/>
    <n v="1"/>
    <n v="1"/>
    <n v="1"/>
    <s v="Real Bed"/>
    <n v="125"/>
    <n v="1"/>
    <n v="0"/>
    <n v="2"/>
    <n v="18"/>
    <n v="125"/>
    <n v="250"/>
    <n v="4500"/>
    <s v="within a day"/>
    <n v="0.9"/>
    <x v="33"/>
    <n v="98"/>
    <n v="10"/>
    <n v="10"/>
    <n v="10"/>
    <n v="10"/>
    <n v="10"/>
    <n v="10"/>
  </r>
  <r>
    <x v="3242"/>
    <x v="167"/>
    <x v="5"/>
    <s v="8/18"/>
    <d v="2013-08-18T00:00:00"/>
    <n v="1.8558785036149235"/>
    <n v="2080040"/>
    <x v="5"/>
    <s v="Amsterdam"/>
    <x v="0"/>
    <s v="North Holland"/>
    <s v="North Holland"/>
    <n v="1058"/>
    <s v="Netherlands"/>
    <n v="52.354968313938897"/>
    <n v="4.8462792595802"/>
    <s v="Apartment"/>
    <x v="0"/>
    <n v="4"/>
    <n v="1"/>
    <n v="1"/>
    <n v="4"/>
    <s v="Real Bed"/>
    <n v="75"/>
    <n v="2"/>
    <n v="20"/>
    <n v="1"/>
    <n v="22"/>
    <n v="75"/>
    <n v="75"/>
    <n v="1650"/>
    <s v="within a day"/>
    <n v="0.75"/>
    <x v="0"/>
    <n v="84"/>
    <n v="9"/>
    <n v="9"/>
    <n v="9"/>
    <n v="9"/>
    <n v="9"/>
    <n v="9"/>
  </r>
  <r>
    <x v="3243"/>
    <x v="1869"/>
    <x v="5"/>
    <s v="8/18"/>
    <d v="2013-08-18T00:00:00"/>
    <n v="1.8558785036149235"/>
    <n v="1546202"/>
    <x v="6"/>
    <s v="Amsterdam"/>
    <x v="0"/>
    <s v="North Holland"/>
    <s v="North Holland"/>
    <s v="1073 EX"/>
    <s v="Netherlands"/>
    <n v="52.355737186280898"/>
    <n v="4.8980925874822301"/>
    <s v="Apartment"/>
    <x v="0"/>
    <n v="2"/>
    <n v="1"/>
    <n v="1"/>
    <n v="1"/>
    <s v="Real Bed"/>
    <n v="109"/>
    <n v="2"/>
    <n v="25"/>
    <n v="6"/>
    <n v="20"/>
    <n v="109"/>
    <n v="654"/>
    <n v="13080"/>
    <s v="within a few hours"/>
    <n v="0.9"/>
    <x v="31"/>
    <n v="98"/>
    <n v="10"/>
    <n v="9"/>
    <n v="9"/>
    <n v="9"/>
    <n v="10"/>
    <n v="9"/>
  </r>
  <r>
    <x v="3244"/>
    <x v="1199"/>
    <x v="5"/>
    <s v="8/18"/>
    <d v="2013-08-18T00:00:00"/>
    <n v="1.8558785036149235"/>
    <n v="1545592"/>
    <x v="4"/>
    <s v="Amsterdam"/>
    <x v="0"/>
    <s v="North Holland"/>
    <s v="North Holland"/>
    <s v="1013 GN"/>
    <s v="Netherlands"/>
    <n v="52.378893183609001"/>
    <n v="4.8868580474539902"/>
    <s v="Apartment"/>
    <x v="0"/>
    <n v="4"/>
    <n v="1"/>
    <n v="2"/>
    <n v="4"/>
    <s v="Real Bed"/>
    <n v="250"/>
    <n v="2"/>
    <n v="25"/>
    <n v="2"/>
    <n v="54"/>
    <n v="250"/>
    <n v="500"/>
    <n v="27000"/>
    <s v="within an hour"/>
    <n v="0.83"/>
    <x v="102"/>
    <n v="97"/>
    <n v="10"/>
    <n v="10"/>
    <n v="10"/>
    <n v="10"/>
    <n v="10"/>
    <n v="9"/>
  </r>
  <r>
    <x v="3245"/>
    <x v="1870"/>
    <x v="5"/>
    <s v="8/18"/>
    <d v="2013-08-18T00:00:00"/>
    <n v="1.8558785036149235"/>
    <n v="1545617"/>
    <x v="4"/>
    <s v="Amsterdam"/>
    <x v="0"/>
    <s v="North Holland"/>
    <s v="North Holland"/>
    <s v="1016db"/>
    <s v="Netherlands"/>
    <n v="52.3734785114085"/>
    <n v="4.8883236661766798"/>
    <s v="Apartment"/>
    <x v="0"/>
    <n v="4"/>
    <n v="1"/>
    <n v="2"/>
    <n v="4"/>
    <s v="Real Bed"/>
    <n v="119"/>
    <n v="2"/>
    <n v="25"/>
    <n v="5"/>
    <n v="70"/>
    <n v="119"/>
    <n v="595"/>
    <n v="41650"/>
    <s v="within an hour"/>
    <n v="1"/>
    <x v="24"/>
    <n v="96"/>
    <n v="9"/>
    <n v="10"/>
    <n v="10"/>
    <n v="10"/>
    <n v="10"/>
    <n v="9"/>
  </r>
  <r>
    <x v="3246"/>
    <x v="21"/>
    <x v="5"/>
    <s v="8/18"/>
    <d v="2013-08-18T00:00:00"/>
    <n v="1.8558785036149235"/>
    <n v="1545820"/>
    <x v="13"/>
    <s v="Amsterdam"/>
    <x v="0"/>
    <s v="Noord-Holland"/>
    <s v="North Holland"/>
    <s v="1032 CL"/>
    <s v="Netherlands"/>
    <n v="52.395108446548797"/>
    <n v="4.9149580579926697"/>
    <s v="House"/>
    <x v="0"/>
    <n v="6"/>
    <n v="1"/>
    <n v="3"/>
    <n v="3"/>
    <s v="Real Bed"/>
    <n v="125"/>
    <n v="4"/>
    <n v="25"/>
    <n v="2"/>
    <n v="80"/>
    <n v="125"/>
    <n v="250"/>
    <n v="20000"/>
    <s v="within a few hours"/>
    <n v="0.8"/>
    <x v="99"/>
    <n v="92"/>
    <n v="9"/>
    <n v="9"/>
    <n v="10"/>
    <n v="10"/>
    <n v="9"/>
    <n v="9"/>
  </r>
  <r>
    <x v="3247"/>
    <x v="276"/>
    <x v="5"/>
    <s v="8/19"/>
    <d v="2013-08-19T00:00:00"/>
    <n v="1.8531387775875261"/>
    <n v="1648785"/>
    <x v="4"/>
    <s v="Amsterdam"/>
    <x v="0"/>
    <s v="North Holland"/>
    <s v="North Holland"/>
    <s v="1015 KS"/>
    <s v="Netherlands"/>
    <n v="52.377893875339801"/>
    <n v="4.8798295953927902"/>
    <s v="Bed &amp; Breakfast"/>
    <x v="0"/>
    <n v="2"/>
    <n v="1"/>
    <n v="1"/>
    <n v="1"/>
    <s v="Real Bed"/>
    <n v="120"/>
    <n v="1"/>
    <n v="0"/>
    <n v="2"/>
    <n v="116"/>
    <n v="120"/>
    <n v="240"/>
    <n v="27840"/>
    <s v="within an hour"/>
    <n v="1"/>
    <x v="16"/>
    <n v="97"/>
    <n v="9"/>
    <n v="10"/>
    <n v="10"/>
    <n v="10"/>
    <n v="10"/>
    <n v="9"/>
  </r>
  <r>
    <x v="3248"/>
    <x v="420"/>
    <x v="5"/>
    <s v="8/19"/>
    <d v="2013-08-19T00:00:00"/>
    <n v="1.8531387775875261"/>
    <n v="3388534"/>
    <x v="0"/>
    <s v="Amsterdam"/>
    <x v="0"/>
    <s v="North Holland"/>
    <s v="North Holland"/>
    <s v="1052JK"/>
    <s v="Netherlands"/>
    <n v="52.3775729264879"/>
    <n v="4.8758286112868801"/>
    <s v="Apartment"/>
    <x v="0"/>
    <n v="4"/>
    <n v="1"/>
    <n v="2"/>
    <n v="2"/>
    <s v="Real Bed"/>
    <n v="225"/>
    <n v="4"/>
    <n v="25"/>
    <n v="2"/>
    <n v="4"/>
    <n v="225"/>
    <n v="450"/>
    <n v="1800"/>
    <s v="within a few hours"/>
    <n v="0.93"/>
    <x v="11"/>
    <n v="90"/>
    <n v="10"/>
    <n v="8"/>
    <n v="10"/>
    <n v="10"/>
    <n v="8"/>
    <n v="9"/>
  </r>
  <r>
    <x v="3249"/>
    <x v="1871"/>
    <x v="5"/>
    <s v="8/19"/>
    <d v="2013-08-19T00:00:00"/>
    <n v="1.8531387775875261"/>
    <n v="1551034"/>
    <x v="2"/>
    <s v="Amsterdam"/>
    <x v="0"/>
    <s v="North Holland"/>
    <s v="North Holland"/>
    <s v="1054 ZD"/>
    <s v="Netherlands"/>
    <n v="52.368345029124598"/>
    <n v="4.8738732823245003"/>
    <s v="Apartment"/>
    <x v="0"/>
    <n v="7"/>
    <n v="2"/>
    <n v="2"/>
    <n v="6"/>
    <s v="Real Bed"/>
    <n v="250"/>
    <n v="2"/>
    <n v="50"/>
    <n v="1"/>
    <n v="50"/>
    <n v="250"/>
    <n v="250"/>
    <n v="12500"/>
    <s v="within an hour"/>
    <n v="1"/>
    <x v="18"/>
    <n v="95"/>
    <n v="10"/>
    <n v="10"/>
    <n v="10"/>
    <n v="10"/>
    <n v="10"/>
    <n v="9"/>
  </r>
  <r>
    <x v="3249"/>
    <x v="1871"/>
    <x v="5"/>
    <s v="8/19"/>
    <d v="2013-08-19T00:00:00"/>
    <n v="1.8531387775875261"/>
    <n v="1551600"/>
    <x v="2"/>
    <s v="Amsterdam"/>
    <x v="0"/>
    <s v="North Holland"/>
    <s v="North Holland"/>
    <s v="1054 BB"/>
    <s v="Netherlands"/>
    <n v="52.363338121570202"/>
    <n v="4.8757471974984803"/>
    <s v="Apartment"/>
    <x v="0"/>
    <n v="6"/>
    <n v="2"/>
    <n v="2"/>
    <n v="5"/>
    <s v="Real Bed"/>
    <n v="250"/>
    <n v="2"/>
    <n v="50"/>
    <n v="1"/>
    <n v="54"/>
    <n v="250"/>
    <n v="250"/>
    <n v="13500"/>
    <s v="within an hour"/>
    <n v="1"/>
    <x v="102"/>
    <n v="96"/>
    <n v="10"/>
    <n v="10"/>
    <n v="10"/>
    <n v="10"/>
    <n v="10"/>
    <n v="9"/>
  </r>
  <r>
    <x v="3250"/>
    <x v="1872"/>
    <x v="5"/>
    <s v="8/19"/>
    <d v="2013-08-19T00:00:00"/>
    <n v="1.8531387775875261"/>
    <n v="2126459"/>
    <x v="4"/>
    <s v="Amsterdam"/>
    <x v="0"/>
    <s v="North Holland"/>
    <s v="North Holland"/>
    <n v="1016"/>
    <s v="Netherlands"/>
    <n v="52.3690515260826"/>
    <n v="4.8811556620761598"/>
    <s v="Bed &amp; Breakfast"/>
    <x v="1"/>
    <n v="4"/>
    <n v="1"/>
    <n v="1"/>
    <n v="2"/>
    <s v="Real Bed"/>
    <n v="99"/>
    <n v="2"/>
    <n v="35"/>
    <n v="2"/>
    <n v="164"/>
    <n v="99"/>
    <n v="198"/>
    <n v="32472"/>
    <s v="within an hour"/>
    <n v="1"/>
    <x v="124"/>
    <n v="91"/>
    <n v="9"/>
    <n v="10"/>
    <n v="9"/>
    <n v="9"/>
    <n v="10"/>
    <n v="9"/>
  </r>
  <r>
    <x v="3251"/>
    <x v="387"/>
    <x v="5"/>
    <s v="8/19"/>
    <d v="2013-08-19T00:00:00"/>
    <n v="1.8531387775875261"/>
    <n v="5429642"/>
    <x v="6"/>
    <s v="Amsterdam"/>
    <x v="0"/>
    <s v="Noord-Holland"/>
    <s v="North Holland"/>
    <s v="1073SN"/>
    <s v="Netherlands"/>
    <n v="52.352883957602003"/>
    <n v="4.8994099851711104"/>
    <s v="Apartment"/>
    <x v="0"/>
    <n v="6"/>
    <n v="1"/>
    <n v="2"/>
    <n v="6"/>
    <s v="Real Bed"/>
    <n v="239"/>
    <n v="4"/>
    <n v="50"/>
    <n v="3"/>
    <n v="0"/>
    <n v="239"/>
    <n v="717"/>
    <n v="0"/>
    <s v="within a few hours"/>
    <n v="1"/>
    <x v="5"/>
    <m/>
    <m/>
    <m/>
    <m/>
    <m/>
    <m/>
    <m/>
  </r>
  <r>
    <x v="3252"/>
    <x v="1873"/>
    <x v="5"/>
    <s v="8/19"/>
    <d v="2013-08-19T00:00:00"/>
    <n v="1.8531387775875261"/>
    <n v="4242842"/>
    <x v="9"/>
    <s v="Amsterdam"/>
    <x v="0"/>
    <s v="North Holland"/>
    <s v="North Holland"/>
    <s v="1058 EC"/>
    <s v="Netherlands"/>
    <n v="52.361634254806503"/>
    <n v="4.8422663914345199"/>
    <s v="Apartment"/>
    <x v="0"/>
    <n v="3"/>
    <n v="1.5"/>
    <n v="0"/>
    <n v="1"/>
    <s v="Couch"/>
    <n v="75"/>
    <n v="2"/>
    <n v="50"/>
    <n v="2"/>
    <n v="2"/>
    <n v="75"/>
    <n v="150"/>
    <n v="300"/>
    <s v="within a few hours"/>
    <n v="1"/>
    <x v="4"/>
    <n v="100"/>
    <n v="8"/>
    <n v="6"/>
    <n v="10"/>
    <n v="10"/>
    <n v="10"/>
    <n v="10"/>
  </r>
  <r>
    <x v="3253"/>
    <x v="143"/>
    <x v="5"/>
    <s v="8/19"/>
    <d v="2013-08-19T00:00:00"/>
    <n v="1.8531387775875261"/>
    <n v="4819996"/>
    <x v="0"/>
    <s v="Amsterdam"/>
    <x v="0"/>
    <s v="Noord-Holland"/>
    <s v="North Holland"/>
    <s v="1051 NZ"/>
    <s v="Netherlands"/>
    <n v="52.384266647986898"/>
    <n v="4.8677941201639499"/>
    <s v="Apartment"/>
    <x v="0"/>
    <n v="4"/>
    <n v="1"/>
    <n v="2"/>
    <n v="2"/>
    <s v="Real Bed"/>
    <n v="165"/>
    <n v="1"/>
    <n v="0"/>
    <n v="2"/>
    <n v="2"/>
    <n v="165"/>
    <n v="330"/>
    <n v="660"/>
    <s v="within a day"/>
    <n v="0.7"/>
    <x v="4"/>
    <n v="100"/>
    <n v="10"/>
    <n v="10"/>
    <n v="10"/>
    <n v="10"/>
    <n v="10"/>
    <n v="10"/>
  </r>
  <r>
    <x v="3254"/>
    <x v="1874"/>
    <x v="5"/>
    <s v="8/20"/>
    <d v="2013-08-20T00:00:00"/>
    <n v="1.850399051560129"/>
    <n v="1560611"/>
    <x v="0"/>
    <s v="Amsterdam"/>
    <x v="0"/>
    <s v="North Holland"/>
    <s v="North Holland"/>
    <s v="1052 WT"/>
    <s v="Netherlands"/>
    <n v="52.372666121963199"/>
    <n v="4.8692976817398996"/>
    <s v="Apartment"/>
    <x v="0"/>
    <n v="2"/>
    <n v="1"/>
    <n v="2"/>
    <n v="2"/>
    <s v="Real Bed"/>
    <n v="119"/>
    <n v="2"/>
    <n v="50"/>
    <n v="2"/>
    <n v="12"/>
    <n v="119"/>
    <n v="238"/>
    <n v="2856"/>
    <s v="within an hour"/>
    <n v="1"/>
    <x v="77"/>
    <n v="93"/>
    <n v="10"/>
    <n v="10"/>
    <n v="10"/>
    <n v="10"/>
    <n v="9"/>
    <n v="9"/>
  </r>
  <r>
    <x v="3255"/>
    <x v="429"/>
    <x v="5"/>
    <s v="8/20"/>
    <d v="2013-08-20T00:00:00"/>
    <n v="1.850399051560129"/>
    <n v="1762423"/>
    <x v="7"/>
    <s v="Amsterdam"/>
    <x v="0"/>
    <s v="North Holland"/>
    <s v="North Holland"/>
    <n v="1055"/>
    <s v="Netherlands"/>
    <n v="52.377214013625803"/>
    <n v="4.8469938201538101"/>
    <s v="Apartment"/>
    <x v="0"/>
    <n v="4"/>
    <n v="1"/>
    <n v="0"/>
    <n v="2"/>
    <s v="Real Bed"/>
    <n v="64"/>
    <n v="2"/>
    <n v="0"/>
    <n v="3"/>
    <n v="20"/>
    <n v="64"/>
    <n v="192"/>
    <n v="3840"/>
    <s v="within a few hours"/>
    <n v="0.9"/>
    <x v="31"/>
    <n v="88"/>
    <n v="9"/>
    <n v="9"/>
    <n v="9"/>
    <n v="9"/>
    <n v="9"/>
    <n v="9"/>
  </r>
  <r>
    <x v="3256"/>
    <x v="307"/>
    <x v="5"/>
    <s v="8/20"/>
    <d v="2013-08-20T00:00:00"/>
    <n v="1.850399051560129"/>
    <n v="3028137"/>
    <x v="4"/>
    <s v="Amsterdam"/>
    <x v="0"/>
    <s v="North Holland"/>
    <s v="North Holland"/>
    <s v="1013 BV"/>
    <s v="Netherlands"/>
    <n v="52.386112514415203"/>
    <n v="4.8924024311788799"/>
    <s v="House"/>
    <x v="0"/>
    <n v="5"/>
    <n v="1"/>
    <n v="3"/>
    <n v="5"/>
    <s v="Real Bed"/>
    <n v="250"/>
    <n v="4"/>
    <n v="15"/>
    <n v="3"/>
    <n v="10"/>
    <n v="250"/>
    <n v="750"/>
    <n v="7500"/>
    <s v="within a few hours"/>
    <n v="1"/>
    <x v="22"/>
    <n v="100"/>
    <n v="10"/>
    <n v="10"/>
    <n v="10"/>
    <n v="10"/>
    <n v="10"/>
    <n v="10"/>
  </r>
  <r>
    <x v="3257"/>
    <x v="1840"/>
    <x v="5"/>
    <s v="8/21"/>
    <d v="2013-08-21T00:00:00"/>
    <n v="1.8476593255327316"/>
    <n v="1558627"/>
    <x v="5"/>
    <s v="Amsterdam"/>
    <x v="0"/>
    <s v="North Holland"/>
    <s v="North Holland"/>
    <n v="1075"/>
    <s v="Netherlands"/>
    <n v="52.347917287028402"/>
    <n v="4.8608130188431602"/>
    <s v="House"/>
    <x v="0"/>
    <n v="6"/>
    <n v="1"/>
    <n v="4"/>
    <n v="5"/>
    <s v="Real Bed"/>
    <n v="229"/>
    <n v="1"/>
    <n v="0"/>
    <n v="2"/>
    <n v="16"/>
    <n v="229"/>
    <n v="458"/>
    <n v="7328"/>
    <s v="within a few hours"/>
    <n v="1"/>
    <x v="9"/>
    <n v="91"/>
    <n v="10"/>
    <n v="10"/>
    <n v="10"/>
    <n v="10"/>
    <n v="10"/>
    <n v="9"/>
  </r>
  <r>
    <x v="3258"/>
    <x v="142"/>
    <x v="5"/>
    <s v="8/21"/>
    <d v="2013-08-21T00:00:00"/>
    <n v="1.8476593255327316"/>
    <n v="4883397"/>
    <x v="6"/>
    <s v="Amsterdam"/>
    <x v="0"/>
    <s v="Noord-Holland"/>
    <s v="North Holland"/>
    <n v="1079"/>
    <s v="Netherlands"/>
    <n v="52.348099105373002"/>
    <n v="4.9032539194279696"/>
    <s v="Apartment"/>
    <x v="0"/>
    <n v="4"/>
    <n v="1"/>
    <n v="1"/>
    <n v="1"/>
    <s v="Real Bed"/>
    <n v="103"/>
    <n v="1"/>
    <n v="0"/>
    <n v="1"/>
    <n v="8"/>
    <n v="103"/>
    <n v="103"/>
    <n v="824"/>
    <s v="within an hour"/>
    <n v="1"/>
    <x v="6"/>
    <n v="90"/>
    <n v="8"/>
    <n v="7"/>
    <n v="10"/>
    <n v="10"/>
    <n v="10"/>
    <n v="9"/>
  </r>
  <r>
    <x v="3259"/>
    <x v="249"/>
    <x v="5"/>
    <s v="8/21"/>
    <d v="2013-08-21T00:00:00"/>
    <n v="1.8476593255327316"/>
    <n v="1558903"/>
    <x v="7"/>
    <s v="Amsterdam"/>
    <x v="0"/>
    <s v="North Holland"/>
    <s v="North Holland"/>
    <s v="1055 RE"/>
    <s v="Netherlands"/>
    <n v="52.377037001139797"/>
    <n v="4.8625596446297301"/>
    <s v="Boat"/>
    <x v="0"/>
    <n v="2"/>
    <n v="1"/>
    <n v="1"/>
    <n v="2"/>
    <s v="Real Bed"/>
    <n v="160"/>
    <n v="1"/>
    <n v="0"/>
    <n v="5"/>
    <n v="0"/>
    <n v="160"/>
    <n v="800"/>
    <n v="0"/>
    <s v="N/A"/>
    <s v="N/A"/>
    <x v="5"/>
    <m/>
    <m/>
    <m/>
    <m/>
    <m/>
    <m/>
    <m/>
  </r>
  <r>
    <x v="3260"/>
    <x v="1028"/>
    <x v="5"/>
    <s v="8/21"/>
    <d v="2013-08-21T00:00:00"/>
    <n v="1.8476593255327316"/>
    <n v="1558960"/>
    <x v="2"/>
    <s v="Amsterdam"/>
    <x v="0"/>
    <s v="North Holland"/>
    <s v="North Holland"/>
    <n v="1053"/>
    <s v="Netherlands"/>
    <n v="52.363650718811499"/>
    <n v="4.8701006668757296"/>
    <s v="Apartment"/>
    <x v="0"/>
    <n v="2"/>
    <n v="1"/>
    <n v="1"/>
    <n v="1"/>
    <s v="Real Bed"/>
    <n v="99"/>
    <n v="1"/>
    <n v="0"/>
    <n v="2"/>
    <n v="22"/>
    <n v="99"/>
    <n v="198"/>
    <n v="4356"/>
    <s v="within a day"/>
    <n v="0.91"/>
    <x v="0"/>
    <n v="98"/>
    <n v="10"/>
    <n v="10"/>
    <n v="10"/>
    <n v="10"/>
    <n v="10"/>
    <n v="10"/>
  </r>
  <r>
    <x v="3261"/>
    <x v="372"/>
    <x v="5"/>
    <s v="8/21"/>
    <d v="2013-08-21T00:00:00"/>
    <n v="1.8476593255327316"/>
    <n v="1588507"/>
    <x v="4"/>
    <s v="Amsterdam"/>
    <x v="0"/>
    <s v="North Holland"/>
    <s v="North Holland"/>
    <n v="1013"/>
    <s v="Netherlands"/>
    <n v="52.379365478405397"/>
    <n v="4.8932540069078003"/>
    <s v="Apartment"/>
    <x v="0"/>
    <n v="2"/>
    <n v="1"/>
    <n v="1"/>
    <n v="2"/>
    <s v="Real Bed"/>
    <n v="93"/>
    <n v="2"/>
    <n v="0"/>
    <n v="3"/>
    <n v="8"/>
    <n v="93"/>
    <n v="279"/>
    <n v="2232"/>
    <s v="within a day"/>
    <n v="1"/>
    <x v="6"/>
    <n v="73"/>
    <n v="8"/>
    <n v="8"/>
    <n v="7"/>
    <n v="8"/>
    <n v="10"/>
    <n v="8"/>
  </r>
  <r>
    <x v="3261"/>
    <x v="372"/>
    <x v="5"/>
    <s v="8/21"/>
    <d v="2013-08-21T00:00:00"/>
    <n v="1.8476593255327316"/>
    <n v="1559646"/>
    <x v="4"/>
    <s v="Amsterdam"/>
    <x v="0"/>
    <s v="North Holland"/>
    <s v="North Holland"/>
    <n v="1013"/>
    <s v="Netherlands"/>
    <n v="52.380047836718603"/>
    <n v="4.8912855856126196"/>
    <s v="Apartment"/>
    <x v="0"/>
    <n v="2"/>
    <n v="1"/>
    <n v="0"/>
    <n v="2"/>
    <s v="Real Bed"/>
    <n v="90"/>
    <n v="2"/>
    <n v="0"/>
    <n v="3"/>
    <n v="38"/>
    <n v="90"/>
    <n v="270"/>
    <n v="10260"/>
    <s v="within a day"/>
    <n v="1"/>
    <x v="12"/>
    <n v="87"/>
    <n v="9"/>
    <n v="9"/>
    <n v="8"/>
    <n v="9"/>
    <n v="10"/>
    <n v="9"/>
  </r>
  <r>
    <x v="3261"/>
    <x v="372"/>
    <x v="5"/>
    <s v="8/21"/>
    <d v="2013-08-21T00:00:00"/>
    <n v="1.8476593255327316"/>
    <n v="1722722"/>
    <x v="4"/>
    <s v="Amsterdam"/>
    <x v="0"/>
    <s v="North Holland"/>
    <s v="North Holland"/>
    <n v="1013"/>
    <s v="Netherlands"/>
    <n v="52.381000086874501"/>
    <n v="4.8934624153674502"/>
    <s v="Apartment"/>
    <x v="0"/>
    <n v="2"/>
    <n v="1"/>
    <n v="0"/>
    <n v="1"/>
    <s v="Real Bed"/>
    <n v="90"/>
    <n v="1"/>
    <n v="0"/>
    <n v="3"/>
    <n v="14"/>
    <n v="90"/>
    <n v="270"/>
    <n v="3780"/>
    <s v="within a day"/>
    <n v="1"/>
    <x v="45"/>
    <n v="91"/>
    <n v="9"/>
    <n v="8"/>
    <n v="9"/>
    <n v="10"/>
    <n v="10"/>
    <n v="9"/>
  </r>
  <r>
    <x v="3262"/>
    <x v="1875"/>
    <x v="5"/>
    <s v="8/21"/>
    <d v="2013-08-21T00:00:00"/>
    <n v="1.8476593255327316"/>
    <n v="1559855"/>
    <x v="0"/>
    <s v="Amsterdam"/>
    <x v="0"/>
    <s v="North Holland"/>
    <s v="North Holland"/>
    <s v="1052 KH"/>
    <s v="Netherlands"/>
    <n v="52.374798871236599"/>
    <n v="4.8749006945288098"/>
    <s v="Apartment"/>
    <x v="0"/>
    <n v="2"/>
    <n v="1"/>
    <n v="1"/>
    <n v="1"/>
    <s v="Real Bed"/>
    <n v="195"/>
    <n v="1"/>
    <n v="0"/>
    <n v="2"/>
    <n v="56"/>
    <n v="195"/>
    <n v="390"/>
    <n v="21840"/>
    <s v="within a few hours"/>
    <n v="0.8"/>
    <x v="100"/>
    <n v="99"/>
    <n v="10"/>
    <n v="10"/>
    <n v="10"/>
    <n v="10"/>
    <n v="10"/>
    <n v="10"/>
  </r>
  <r>
    <x v="3263"/>
    <x v="740"/>
    <x v="5"/>
    <s v="8/21"/>
    <d v="2013-08-21T00:00:00"/>
    <n v="1.8476593255327316"/>
    <n v="1560856"/>
    <x v="8"/>
    <s v="Amsterdam"/>
    <x v="0"/>
    <s v="North Holland"/>
    <s v="North Holland"/>
    <n v="1097"/>
    <s v="Netherlands"/>
    <n v="52.343250305307599"/>
    <n v="4.9259137619797198"/>
    <s v="House"/>
    <x v="0"/>
    <n v="2"/>
    <n v="1"/>
    <n v="1"/>
    <n v="1"/>
    <s v="Real Bed"/>
    <n v="75"/>
    <n v="1"/>
    <n v="0"/>
    <n v="2"/>
    <n v="14"/>
    <n v="75"/>
    <n v="150"/>
    <n v="2100"/>
    <s v="within a few hours"/>
    <n v="1"/>
    <x v="45"/>
    <n v="97"/>
    <n v="10"/>
    <n v="10"/>
    <n v="10"/>
    <n v="9"/>
    <n v="9"/>
    <n v="9"/>
  </r>
  <r>
    <x v="3264"/>
    <x v="1876"/>
    <x v="5"/>
    <s v="8/21"/>
    <d v="2013-08-21T00:00:00"/>
    <n v="1.8476593255327316"/>
    <n v="1561264"/>
    <x v="1"/>
    <s v="Amsterdam"/>
    <x v="0"/>
    <s v="North Holland"/>
    <s v="North Holland"/>
    <s v="1095 KE"/>
    <s v="Netherlands"/>
    <n v="52.362756272839597"/>
    <n v="4.9515171610559099"/>
    <s v="Boat"/>
    <x v="1"/>
    <n v="2"/>
    <n v="0"/>
    <n v="1"/>
    <n v="2"/>
    <s v="Real Bed"/>
    <n v="75"/>
    <n v="1"/>
    <n v="0"/>
    <n v="1"/>
    <n v="32"/>
    <n v="75"/>
    <n v="75"/>
    <n v="2400"/>
    <s v="within an hour"/>
    <n v="1"/>
    <x v="112"/>
    <n v="99"/>
    <n v="10"/>
    <n v="10"/>
    <n v="10"/>
    <n v="10"/>
    <n v="9"/>
    <n v="9"/>
  </r>
  <r>
    <x v="3265"/>
    <x v="1877"/>
    <x v="5"/>
    <s v="8/21"/>
    <d v="2013-08-21T00:00:00"/>
    <n v="1.8476593255327316"/>
    <n v="3816422"/>
    <x v="4"/>
    <s v="Amsterdam"/>
    <x v="0"/>
    <s v="North Holland"/>
    <s v="North Holland"/>
    <s v="1012 PH"/>
    <s v="Netherlands"/>
    <n v="52.370866758652902"/>
    <n v="4.8905418508571001"/>
    <s v="House"/>
    <x v="1"/>
    <n v="3"/>
    <n v="1"/>
    <n v="1"/>
    <n v="2"/>
    <s v="Real Bed"/>
    <n v="120"/>
    <n v="2"/>
    <n v="25"/>
    <n v="1"/>
    <n v="26"/>
    <n v="120"/>
    <n v="120"/>
    <n v="3120"/>
    <s v="within an hour"/>
    <n v="0.9"/>
    <x v="14"/>
    <n v="96"/>
    <n v="10"/>
    <n v="10"/>
    <n v="9"/>
    <n v="10"/>
    <n v="10"/>
    <n v="10"/>
  </r>
  <r>
    <x v="3266"/>
    <x v="21"/>
    <x v="5"/>
    <s v="8/22"/>
    <d v="2013-08-22T00:00:00"/>
    <n v="1.8449195995053342"/>
    <n v="1971204"/>
    <x v="4"/>
    <s v="Amsterdam"/>
    <x v="0"/>
    <s v="North Holland"/>
    <s v="North Holland"/>
    <n v="1012"/>
    <s v="Netherlands"/>
    <n v="52.374104994629"/>
    <n v="4.8918421179363802"/>
    <s v="Apartment"/>
    <x v="0"/>
    <n v="4"/>
    <n v="1"/>
    <n v="1"/>
    <n v="2"/>
    <s v="Real Bed"/>
    <n v="100"/>
    <n v="2"/>
    <n v="40"/>
    <n v="7"/>
    <n v="0"/>
    <n v="100"/>
    <n v="700"/>
    <n v="0"/>
    <s v="within a day"/>
    <n v="0.5"/>
    <x v="5"/>
    <m/>
    <m/>
    <m/>
    <m/>
    <m/>
    <m/>
    <m/>
  </r>
  <r>
    <x v="3267"/>
    <x v="970"/>
    <x v="5"/>
    <s v="8/22"/>
    <d v="2013-08-22T00:00:00"/>
    <n v="1.8449195995053342"/>
    <n v="3923720"/>
    <x v="2"/>
    <s v="Amsterdam"/>
    <x v="0"/>
    <s v="Noord-Holland"/>
    <s v="North Holland"/>
    <s v="1056 ka"/>
    <s v="Netherlands"/>
    <n v="52.371658353863303"/>
    <n v="4.8637360686467801"/>
    <s v="Apartment"/>
    <x v="0"/>
    <n v="2"/>
    <n v="1"/>
    <n v="2"/>
    <n v="1"/>
    <s v="Real Bed"/>
    <n v="99"/>
    <n v="0"/>
    <n v="0"/>
    <n v="1"/>
    <n v="12"/>
    <n v="99"/>
    <n v="99"/>
    <n v="1188"/>
    <s v="within a day"/>
    <n v="0.56000000000000005"/>
    <x v="77"/>
    <n v="97"/>
    <n v="10"/>
    <n v="9"/>
    <n v="10"/>
    <n v="10"/>
    <n v="10"/>
    <n v="9"/>
  </r>
  <r>
    <x v="3268"/>
    <x v="421"/>
    <x v="5"/>
    <s v="8/22"/>
    <d v="2013-08-22T00:00:00"/>
    <n v="1.8449195995053342"/>
    <n v="1723463"/>
    <x v="1"/>
    <s v="Amsterdam"/>
    <x v="0"/>
    <s v="North Holland"/>
    <s v="North Holland"/>
    <s v="1098 HX"/>
    <s v="Netherlands"/>
    <n v="52.359540221021803"/>
    <n v="4.9399950676875104"/>
    <s v="Apartment"/>
    <x v="0"/>
    <n v="5"/>
    <n v="1.5"/>
    <n v="3"/>
    <n v="6"/>
    <s v="Real Bed"/>
    <n v="150"/>
    <n v="4"/>
    <n v="25"/>
    <n v="3"/>
    <n v="10"/>
    <n v="150"/>
    <n v="450"/>
    <n v="4500"/>
    <s v="within a day"/>
    <n v="0.69"/>
    <x v="22"/>
    <n v="100"/>
    <n v="10"/>
    <n v="10"/>
    <n v="10"/>
    <n v="10"/>
    <n v="10"/>
    <n v="10"/>
  </r>
  <r>
    <x v="3269"/>
    <x v="346"/>
    <x v="5"/>
    <s v="8/22"/>
    <d v="2013-08-22T00:00:00"/>
    <n v="1.8449195995053342"/>
    <n v="3014345"/>
    <x v="11"/>
    <s v="Amsterdam"/>
    <x v="0"/>
    <s v="North Holland"/>
    <s v="North Holland"/>
    <s v="1086 ZV"/>
    <s v="Netherlands"/>
    <n v="52.360394607375198"/>
    <n v="4.9810129380280301"/>
    <s v="House"/>
    <x v="0"/>
    <n v="8"/>
    <n v="2"/>
    <n v="5"/>
    <n v="6"/>
    <s v="Real Bed"/>
    <n v="265"/>
    <n v="6"/>
    <n v="49"/>
    <n v="7"/>
    <n v="2"/>
    <n v="265"/>
    <n v="1855"/>
    <n v="3710"/>
    <s v="within a few hours"/>
    <n v="1"/>
    <x v="4"/>
    <n v="100"/>
    <n v="10"/>
    <n v="10"/>
    <n v="10"/>
    <n v="10"/>
    <n v="8"/>
    <n v="10"/>
  </r>
  <r>
    <x v="3270"/>
    <x v="339"/>
    <x v="5"/>
    <s v="8/22"/>
    <d v="2013-08-22T00:00:00"/>
    <n v="1.8449195995053342"/>
    <n v="1566348"/>
    <x v="2"/>
    <s v="Amsterdam"/>
    <x v="0"/>
    <s v="North Holland"/>
    <s v="North Holland"/>
    <s v="1057 BT"/>
    <s v="Netherlands"/>
    <n v="52.371456216683697"/>
    <n v="4.8547823612448902"/>
    <s v="Apartment"/>
    <x v="0"/>
    <n v="2"/>
    <n v="1"/>
    <n v="1"/>
    <n v="1"/>
    <s v="Real Bed"/>
    <n v="90"/>
    <n v="1"/>
    <n v="15"/>
    <n v="1"/>
    <n v="22"/>
    <n v="105"/>
    <n v="105"/>
    <n v="2310"/>
    <s v="within a few hours"/>
    <n v="0.9"/>
    <x v="0"/>
    <n v="95"/>
    <n v="10"/>
    <n v="9"/>
    <n v="10"/>
    <n v="10"/>
    <n v="8"/>
    <n v="9"/>
  </r>
  <r>
    <x v="3271"/>
    <x v="361"/>
    <x v="5"/>
    <s v="8/22"/>
    <d v="2013-08-22T00:00:00"/>
    <n v="1.8449195995053342"/>
    <n v="4797004"/>
    <x v="6"/>
    <s v="Amsterdam"/>
    <x v="0"/>
    <s v="Noord-Holland"/>
    <s v="North Holland"/>
    <n v="1071"/>
    <s v="Netherlands"/>
    <n v="52.352738520952101"/>
    <n v="4.8866177641255604"/>
    <s v="Apartment"/>
    <x v="0"/>
    <n v="4"/>
    <n v="1"/>
    <n v="1"/>
    <n v="2"/>
    <s v="Real Bed"/>
    <n v="100"/>
    <n v="2"/>
    <n v="25"/>
    <n v="3"/>
    <n v="2"/>
    <n v="100"/>
    <n v="300"/>
    <n v="600"/>
    <s v="within an hour"/>
    <n v="1"/>
    <x v="4"/>
    <n v="100"/>
    <n v="10"/>
    <n v="10"/>
    <n v="10"/>
    <n v="10"/>
    <n v="10"/>
    <n v="8"/>
  </r>
  <r>
    <x v="3272"/>
    <x v="231"/>
    <x v="5"/>
    <s v="8/23"/>
    <d v="2013-08-23T00:00:00"/>
    <n v="1.8421798734779371"/>
    <n v="3295857"/>
    <x v="2"/>
    <s v="Amsterdam"/>
    <x v="0"/>
    <s v="North Holland"/>
    <s v="North Holland"/>
    <n v="1053"/>
    <s v="Netherlands"/>
    <n v="52.365178662245597"/>
    <n v="4.8629894915556804"/>
    <s v="Apartment"/>
    <x v="0"/>
    <n v="2"/>
    <n v="1"/>
    <n v="1"/>
    <n v="1"/>
    <s v="Real Bed"/>
    <n v="99"/>
    <n v="1"/>
    <n v="25"/>
    <n v="2"/>
    <n v="0"/>
    <n v="124"/>
    <n v="248"/>
    <n v="0"/>
    <s v="within a few hours"/>
    <n v="0.93"/>
    <x v="5"/>
    <m/>
    <m/>
    <m/>
    <m/>
    <m/>
    <m/>
    <m/>
  </r>
  <r>
    <x v="3273"/>
    <x v="1878"/>
    <x v="5"/>
    <s v="8/23"/>
    <d v="2013-08-23T00:00:00"/>
    <n v="1.8421798734779371"/>
    <n v="3336010"/>
    <x v="8"/>
    <s v="Amsterdam"/>
    <x v="0"/>
    <s v="North Holland"/>
    <s v="North Holland"/>
    <n v="1098"/>
    <s v="Netherlands"/>
    <n v="52.3534887113032"/>
    <n v="4.9356199270533203"/>
    <s v="Apartment"/>
    <x v="0"/>
    <n v="2"/>
    <n v="1"/>
    <n v="1"/>
    <n v="2"/>
    <s v="Real Bed"/>
    <n v="120"/>
    <n v="1"/>
    <n v="0"/>
    <n v="3"/>
    <n v="0"/>
    <n v="120"/>
    <n v="360"/>
    <n v="0"/>
    <s v="within a day"/>
    <n v="0.85"/>
    <x v="5"/>
    <m/>
    <m/>
    <m/>
    <m/>
    <m/>
    <m/>
    <m/>
  </r>
  <r>
    <x v="3274"/>
    <x v="1879"/>
    <x v="5"/>
    <s v="8/23"/>
    <d v="2013-08-23T00:00:00"/>
    <n v="1.8421798734779371"/>
    <n v="2059572"/>
    <x v="9"/>
    <s v="Amsterdam"/>
    <x v="0"/>
    <s v="North Holland"/>
    <s v="North Holland"/>
    <s v="1057 NN"/>
    <s v="Netherlands"/>
    <n v="52.364495324950298"/>
    <n v="4.8419353795938704"/>
    <s v="Apartment"/>
    <x v="0"/>
    <n v="4"/>
    <n v="1.5"/>
    <n v="3"/>
    <n v="3"/>
    <s v="Real Bed"/>
    <n v="95"/>
    <n v="2"/>
    <n v="30"/>
    <n v="3"/>
    <n v="28"/>
    <n v="95"/>
    <n v="285"/>
    <n v="7980"/>
    <s v="within a few hours"/>
    <n v="1"/>
    <x v="19"/>
    <n v="97"/>
    <n v="9"/>
    <n v="10"/>
    <n v="10"/>
    <n v="10"/>
    <n v="9"/>
    <n v="10"/>
  </r>
  <r>
    <x v="3275"/>
    <x v="482"/>
    <x v="5"/>
    <s v="8/23"/>
    <d v="2013-08-23T00:00:00"/>
    <n v="1.8421798734779371"/>
    <n v="1570049"/>
    <x v="2"/>
    <s v="Amsterdam"/>
    <x v="0"/>
    <s v="North Holland"/>
    <s v="North Holland"/>
    <n v="1054"/>
    <s v="Netherlands"/>
    <n v="52.365864220155103"/>
    <n v="4.8684949306505496"/>
    <s v="Apartment"/>
    <x v="0"/>
    <n v="2"/>
    <n v="1"/>
    <n v="1"/>
    <n v="2"/>
    <s v="Real Bed"/>
    <n v="109"/>
    <n v="1"/>
    <n v="0"/>
    <n v="2"/>
    <n v="14"/>
    <n v="109"/>
    <n v="218"/>
    <n v="3052"/>
    <s v="within a day"/>
    <n v="1"/>
    <x v="45"/>
    <n v="93"/>
    <n v="10"/>
    <n v="10"/>
    <n v="10"/>
    <n v="10"/>
    <n v="10"/>
    <n v="10"/>
  </r>
  <r>
    <x v="3276"/>
    <x v="409"/>
    <x v="5"/>
    <s v="8/23"/>
    <d v="2013-08-23T00:00:00"/>
    <n v="1.8421798734779371"/>
    <n v="5224476"/>
    <x v="1"/>
    <s v="Amsterdam"/>
    <x v="0"/>
    <s v="Noord-Holland"/>
    <s v="North Holland"/>
    <s v="1019 WK"/>
    <s v="Netherlands"/>
    <n v="52.371095903197499"/>
    <n v="4.94537271185043"/>
    <s v="Apartment"/>
    <x v="0"/>
    <n v="4"/>
    <n v="1"/>
    <n v="2"/>
    <n v="4"/>
    <s v="Real Bed"/>
    <n v="100"/>
    <n v="4"/>
    <n v="0"/>
    <n v="3"/>
    <n v="0"/>
    <n v="100"/>
    <n v="300"/>
    <n v="0"/>
    <s v="within a few hours"/>
    <n v="1"/>
    <x v="5"/>
    <m/>
    <m/>
    <m/>
    <m/>
    <m/>
    <m/>
    <m/>
  </r>
  <r>
    <x v="3277"/>
    <x v="1092"/>
    <x v="5"/>
    <s v="8/24"/>
    <d v="2013-08-24T00:00:00"/>
    <n v="1.8394401474505397"/>
    <n v="1571862"/>
    <x v="0"/>
    <s v="Amsterdam"/>
    <x v="0"/>
    <s v="North Holland"/>
    <s v="North Holland"/>
    <s v="1015 VC"/>
    <s v="Netherlands"/>
    <n v="52.385525849453202"/>
    <n v="4.8796181342842102"/>
    <s v="Apartment"/>
    <x v="0"/>
    <n v="2"/>
    <n v="1.5"/>
    <n v="1"/>
    <n v="1"/>
    <s v="Real Bed"/>
    <n v="119"/>
    <n v="1"/>
    <n v="0"/>
    <n v="2"/>
    <n v="20"/>
    <n v="119"/>
    <n v="238"/>
    <n v="4760"/>
    <s v="within a day"/>
    <n v="0.9"/>
    <x v="31"/>
    <n v="100"/>
    <n v="10"/>
    <n v="10"/>
    <n v="10"/>
    <n v="10"/>
    <n v="10"/>
    <n v="10"/>
  </r>
  <r>
    <x v="3278"/>
    <x v="274"/>
    <x v="5"/>
    <s v="8/24"/>
    <d v="2013-08-24T00:00:00"/>
    <n v="1.8394401474505397"/>
    <n v="1572844"/>
    <x v="13"/>
    <s v="Amsterdam"/>
    <x v="0"/>
    <s v="North Holland"/>
    <s v="North Holland"/>
    <n v="1031"/>
    <s v="Netherlands"/>
    <n v="52.3885702759437"/>
    <n v="4.9015957182131098"/>
    <s v="Apartment"/>
    <x v="0"/>
    <n v="2"/>
    <n v="1"/>
    <n v="2"/>
    <n v="1"/>
    <s v="Real Bed"/>
    <n v="119"/>
    <n v="1"/>
    <n v="0"/>
    <n v="3"/>
    <n v="22"/>
    <n v="119"/>
    <n v="357"/>
    <n v="7854"/>
    <s v="within an hour"/>
    <n v="0.67"/>
    <x v="0"/>
    <n v="98"/>
    <n v="10"/>
    <n v="10"/>
    <n v="10"/>
    <n v="10"/>
    <n v="10"/>
    <n v="10"/>
  </r>
  <r>
    <x v="3279"/>
    <x v="747"/>
    <x v="5"/>
    <s v="8/24"/>
    <d v="2013-08-24T00:00:00"/>
    <n v="1.8394401474505397"/>
    <n v="1572917"/>
    <x v="7"/>
    <s v="Amsterdam"/>
    <x v="0"/>
    <s v="North Holland"/>
    <s v="North Holland"/>
    <n v="1055"/>
    <s v="Netherlands"/>
    <n v="52.376794596116497"/>
    <n v="4.8480842513807199"/>
    <s v="Apartment"/>
    <x v="0"/>
    <n v="4"/>
    <n v="1"/>
    <n v="2"/>
    <n v="2"/>
    <s v="Real Bed"/>
    <n v="175"/>
    <n v="4"/>
    <n v="25"/>
    <n v="2"/>
    <n v="4"/>
    <n v="175"/>
    <n v="350"/>
    <n v="1400"/>
    <s v="within a few hours"/>
    <n v="0.83"/>
    <x v="11"/>
    <n v="100"/>
    <n v="10"/>
    <n v="10"/>
    <n v="10"/>
    <n v="10"/>
    <n v="9"/>
    <n v="10"/>
  </r>
  <r>
    <x v="3280"/>
    <x v="742"/>
    <x v="5"/>
    <s v="8/24"/>
    <d v="2013-08-24T00:00:00"/>
    <n v="1.8394401474505397"/>
    <n v="2850818"/>
    <x v="0"/>
    <s v="Amsterdam"/>
    <x v="0"/>
    <s v="North Holland"/>
    <s v="North Holland"/>
    <s v="1013 AP"/>
    <s v="Netherlands"/>
    <n v="52.396865064488402"/>
    <n v="4.87694254130946"/>
    <s v="Apartment"/>
    <x v="0"/>
    <n v="2"/>
    <n v="1"/>
    <n v="1"/>
    <n v="1"/>
    <s v="Real Bed"/>
    <n v="150"/>
    <n v="1"/>
    <n v="15"/>
    <n v="6"/>
    <n v="4"/>
    <n v="165"/>
    <n v="990"/>
    <n v="3960"/>
    <s v="within an hour"/>
    <n v="1"/>
    <x v="11"/>
    <n v="100"/>
    <n v="10"/>
    <n v="10"/>
    <n v="10"/>
    <n v="10"/>
    <n v="9"/>
    <n v="10"/>
  </r>
  <r>
    <x v="3280"/>
    <x v="742"/>
    <x v="5"/>
    <s v="8/24"/>
    <d v="2013-08-24T00:00:00"/>
    <n v="1.8394401474505397"/>
    <n v="1573942"/>
    <x v="0"/>
    <s v="Amsterdam"/>
    <x v="0"/>
    <s v="North Holland"/>
    <s v="North Holland"/>
    <s v="1013 AP"/>
    <s v="Netherlands"/>
    <n v="52.396587516236799"/>
    <n v="4.8766705772131003"/>
    <s v="Apartment"/>
    <x v="0"/>
    <n v="2"/>
    <n v="1"/>
    <n v="0"/>
    <n v="1"/>
    <s v="Real Bed"/>
    <n v="75"/>
    <n v="1"/>
    <n v="15"/>
    <n v="1"/>
    <n v="146"/>
    <n v="90"/>
    <n v="90"/>
    <n v="13140"/>
    <s v="within an hour"/>
    <n v="1"/>
    <x v="58"/>
    <n v="95"/>
    <n v="10"/>
    <n v="10"/>
    <n v="10"/>
    <n v="10"/>
    <n v="9"/>
    <n v="9"/>
  </r>
  <r>
    <x v="3281"/>
    <x v="1317"/>
    <x v="5"/>
    <s v="8/24"/>
    <d v="2013-08-24T00:00:00"/>
    <n v="1.8394401474505397"/>
    <n v="3487507"/>
    <x v="7"/>
    <s v="Amsterdam"/>
    <x v="0"/>
    <s v="North Holland"/>
    <s v="North Holland"/>
    <n v="1055"/>
    <s v="Netherlands"/>
    <n v="52.373195731297798"/>
    <n v="4.8444708845323401"/>
    <s v="Loft"/>
    <x v="0"/>
    <n v="2"/>
    <n v="1"/>
    <n v="0"/>
    <n v="1"/>
    <s v="Real Bed"/>
    <n v="64"/>
    <n v="1"/>
    <n v="0"/>
    <n v="2"/>
    <n v="68"/>
    <n v="64"/>
    <n v="128"/>
    <n v="8704"/>
    <s v="within a few hours"/>
    <n v="0.9"/>
    <x v="13"/>
    <n v="89"/>
    <n v="9"/>
    <n v="10"/>
    <n v="9"/>
    <n v="9"/>
    <n v="8"/>
    <n v="9"/>
  </r>
  <r>
    <x v="3282"/>
    <x v="1880"/>
    <x v="5"/>
    <s v="8/25"/>
    <d v="2013-08-25T00:00:00"/>
    <n v="1.8367004214231426"/>
    <n v="2429902"/>
    <x v="14"/>
    <s v="Amsterdam"/>
    <x v="0"/>
    <s v="North Holland"/>
    <s v="North Holland"/>
    <s v="1023 AS"/>
    <s v="Netherlands"/>
    <n v="52.395094936396902"/>
    <n v="4.9444780593078796"/>
    <s v="House"/>
    <x v="0"/>
    <n v="5"/>
    <n v="1"/>
    <n v="3"/>
    <n v="4"/>
    <s v="Real Bed"/>
    <n v="110"/>
    <n v="2"/>
    <n v="20"/>
    <n v="3"/>
    <n v="4"/>
    <n v="110"/>
    <n v="330"/>
    <n v="1320"/>
    <s v="within an hour"/>
    <n v="0.67"/>
    <x v="11"/>
    <n v="90"/>
    <n v="9"/>
    <n v="9"/>
    <n v="10"/>
    <n v="10"/>
    <n v="10"/>
    <n v="9"/>
  </r>
  <r>
    <x v="3283"/>
    <x v="1597"/>
    <x v="5"/>
    <s v="8/25"/>
    <d v="2013-08-25T00:00:00"/>
    <n v="1.8367004214231426"/>
    <n v="1575980"/>
    <x v="2"/>
    <s v="Amsterdam"/>
    <x v="0"/>
    <s v="North Holland"/>
    <s v="North Holland"/>
    <n v="1058"/>
    <s v="Netherlands"/>
    <n v="52.368718885558998"/>
    <n v="4.8586401008874702"/>
    <s v="Apartment"/>
    <x v="0"/>
    <n v="2"/>
    <n v="1"/>
    <n v="1"/>
    <n v="1"/>
    <s v="Real Bed"/>
    <n v="79"/>
    <n v="1"/>
    <n v="0"/>
    <n v="3"/>
    <n v="42"/>
    <n v="79"/>
    <n v="237"/>
    <n v="9954"/>
    <s v="within a few hours"/>
    <n v="0.92"/>
    <x v="63"/>
    <n v="97"/>
    <n v="10"/>
    <n v="10"/>
    <n v="10"/>
    <n v="10"/>
    <n v="9"/>
    <n v="9"/>
  </r>
  <r>
    <x v="3284"/>
    <x v="1509"/>
    <x v="5"/>
    <s v="8/25"/>
    <d v="2013-08-25T00:00:00"/>
    <n v="1.8367004214231426"/>
    <n v="1575988"/>
    <x v="6"/>
    <s v="Amsterdam"/>
    <x v="0"/>
    <s v="North Holland"/>
    <s v="North Holland"/>
    <n v="1078"/>
    <s v="Netherlands"/>
    <n v="52.347235863619296"/>
    <n v="4.8891483859833498"/>
    <s v="Bed &amp; Breakfast"/>
    <x v="1"/>
    <n v="2"/>
    <n v="1"/>
    <n v="1"/>
    <n v="2"/>
    <s v="Real Bed"/>
    <n v="75"/>
    <n v="1"/>
    <n v="5"/>
    <n v="1"/>
    <n v="168"/>
    <n v="80"/>
    <n v="80"/>
    <n v="13440"/>
    <s v="within an hour"/>
    <n v="1"/>
    <x v="70"/>
    <n v="94"/>
    <n v="9"/>
    <n v="10"/>
    <n v="10"/>
    <n v="10"/>
    <n v="9"/>
    <n v="9"/>
  </r>
  <r>
    <x v="3285"/>
    <x v="765"/>
    <x v="5"/>
    <s v="8/26"/>
    <d v="2013-08-26T00:00:00"/>
    <n v="1.8339606953957452"/>
    <n v="1580186"/>
    <x v="4"/>
    <s v="Amsterdam"/>
    <x v="0"/>
    <s v="North Holland"/>
    <s v="North Holland"/>
    <s v="1015 DV"/>
    <s v="Netherlands"/>
    <n v="52.3763893612686"/>
    <n v="4.8828838066829903"/>
    <s v="Boat"/>
    <x v="0"/>
    <n v="3"/>
    <n v="2"/>
    <n v="2"/>
    <n v="2"/>
    <s v="Real Bed"/>
    <n v="300"/>
    <n v="1"/>
    <n v="0"/>
    <n v="2"/>
    <n v="52"/>
    <n v="300"/>
    <n v="600"/>
    <n v="31200"/>
    <s v="within a few hours"/>
    <n v="0.83"/>
    <x v="66"/>
    <n v="95"/>
    <n v="10"/>
    <n v="9"/>
    <n v="9"/>
    <n v="9"/>
    <n v="10"/>
    <n v="9"/>
  </r>
  <r>
    <x v="3286"/>
    <x v="17"/>
    <x v="5"/>
    <s v="8/26"/>
    <d v="2013-08-26T00:00:00"/>
    <n v="1.8339606953957452"/>
    <n v="1607007"/>
    <x v="7"/>
    <s v="Amsterdam"/>
    <x v="0"/>
    <s v="North Holland"/>
    <s v="North Holland"/>
    <m/>
    <s v="Netherlands"/>
    <n v="52.377567195338997"/>
    <n v="4.8575555691531402"/>
    <s v="Apartment"/>
    <x v="0"/>
    <n v="2"/>
    <n v="1"/>
    <n v="2"/>
    <n v="1"/>
    <s v="Real Bed"/>
    <n v="125"/>
    <n v="1"/>
    <n v="0"/>
    <n v="2"/>
    <n v="2"/>
    <n v="125"/>
    <n v="250"/>
    <n v="500"/>
    <s v="within a few hours"/>
    <n v="1"/>
    <x v="4"/>
    <n v="100"/>
    <n v="10"/>
    <n v="10"/>
    <n v="10"/>
    <n v="10"/>
    <n v="10"/>
    <n v="10"/>
  </r>
  <r>
    <x v="3287"/>
    <x v="1881"/>
    <x v="5"/>
    <s v="8/26"/>
    <d v="2013-08-26T00:00:00"/>
    <n v="1.8339606953957452"/>
    <n v="4394905"/>
    <x v="2"/>
    <s v="Amsterdam"/>
    <x v="0"/>
    <s v="NH"/>
    <s v="North Holland"/>
    <s v="1057 hc"/>
    <s v="Netherlands"/>
    <n v="52.369518064761301"/>
    <n v="4.8600342150021296"/>
    <s v="Apartment"/>
    <x v="0"/>
    <n v="2"/>
    <n v="1"/>
    <n v="1"/>
    <n v="1"/>
    <s v="Real Bed"/>
    <n v="88"/>
    <n v="2"/>
    <n v="0"/>
    <n v="2"/>
    <n v="10"/>
    <n v="88"/>
    <n v="176"/>
    <n v="1760"/>
    <s v="within a day"/>
    <n v="0.8"/>
    <x v="22"/>
    <n v="76"/>
    <n v="9"/>
    <n v="6"/>
    <n v="8"/>
    <n v="9"/>
    <n v="7"/>
    <n v="8"/>
  </r>
  <r>
    <x v="3288"/>
    <x v="230"/>
    <x v="5"/>
    <s v="8/26"/>
    <d v="2013-08-26T00:00:00"/>
    <n v="1.8339606953957452"/>
    <n v="1583266"/>
    <x v="10"/>
    <s v="Amsterdam"/>
    <x v="0"/>
    <s v="North Holland"/>
    <s v="North Holland"/>
    <s v="1093 TP"/>
    <s v="Netherlands"/>
    <n v="52.3654062288741"/>
    <n v="4.9252717082947397"/>
    <s v="Apartment"/>
    <x v="1"/>
    <n v="3"/>
    <n v="1"/>
    <n v="1"/>
    <n v="1"/>
    <s v="Real Bed"/>
    <n v="50"/>
    <n v="1"/>
    <n v="30"/>
    <n v="1"/>
    <n v="198"/>
    <n v="80"/>
    <n v="80"/>
    <n v="15840"/>
    <s v="within a few hours"/>
    <n v="1"/>
    <x v="71"/>
    <n v="91"/>
    <n v="9"/>
    <n v="10"/>
    <n v="10"/>
    <n v="10"/>
    <n v="9"/>
    <n v="9"/>
  </r>
  <r>
    <x v="3289"/>
    <x v="306"/>
    <x v="5"/>
    <s v="8/27"/>
    <d v="2013-08-27T00:00:00"/>
    <n v="1.8312209693683481"/>
    <n v="1586071"/>
    <x v="7"/>
    <s v="Amsterdam"/>
    <x v="0"/>
    <s v="North Holland"/>
    <s v="North Holland"/>
    <n v="1055"/>
    <s v="Netherlands"/>
    <n v="52.384024199328501"/>
    <n v="4.8566483654559001"/>
    <s v="Apartment"/>
    <x v="0"/>
    <n v="2"/>
    <n v="1"/>
    <n v="1"/>
    <n v="1"/>
    <s v="Real Bed"/>
    <n v="67"/>
    <n v="1"/>
    <n v="0"/>
    <n v="2"/>
    <n v="20"/>
    <n v="67"/>
    <n v="134"/>
    <n v="2680"/>
    <s v="within a day"/>
    <n v="1"/>
    <x v="31"/>
    <n v="98"/>
    <n v="10"/>
    <n v="10"/>
    <n v="10"/>
    <n v="10"/>
    <n v="9"/>
    <n v="9"/>
  </r>
  <r>
    <x v="3290"/>
    <x v="137"/>
    <x v="5"/>
    <s v="8/27"/>
    <d v="2013-08-27T00:00:00"/>
    <n v="1.8312209693683481"/>
    <n v="1585676"/>
    <x v="7"/>
    <s v="Amsterdam"/>
    <x v="0"/>
    <s v="North Holland"/>
    <s v="North Holland"/>
    <s v="1056 XL"/>
    <s v="Netherlands"/>
    <n v="52.3756328677146"/>
    <n v="4.8603805900919701"/>
    <s v="Apartment"/>
    <x v="0"/>
    <n v="2"/>
    <n v="1"/>
    <n v="1"/>
    <n v="1"/>
    <s v="Real Bed"/>
    <n v="85"/>
    <n v="1"/>
    <n v="0"/>
    <n v="2"/>
    <n v="18"/>
    <n v="85"/>
    <n v="170"/>
    <n v="3060"/>
    <s v="within a few hours"/>
    <n v="1"/>
    <x v="33"/>
    <n v="97"/>
    <n v="9"/>
    <n v="9"/>
    <n v="9"/>
    <n v="10"/>
    <n v="9"/>
    <n v="9"/>
  </r>
  <r>
    <x v="3291"/>
    <x v="1882"/>
    <x v="5"/>
    <s v="8/27"/>
    <d v="2013-08-27T00:00:00"/>
    <n v="1.8312209693683481"/>
    <n v="1586219"/>
    <x v="7"/>
    <s v="Amsterdam"/>
    <x v="0"/>
    <s v="North Holland"/>
    <s v="North Holland"/>
    <s v="1055 EK"/>
    <s v="Netherlands"/>
    <n v="52.378819588503397"/>
    <n v="4.8462390388937404"/>
    <s v="Apartment"/>
    <x v="0"/>
    <n v="4"/>
    <n v="1"/>
    <n v="2"/>
    <n v="4"/>
    <s v="Real Bed"/>
    <n v="100"/>
    <n v="4"/>
    <n v="50"/>
    <n v="3"/>
    <n v="6"/>
    <n v="100"/>
    <n v="300"/>
    <n v="1800"/>
    <s v="within a few hours"/>
    <n v="1"/>
    <x v="10"/>
    <n v="87"/>
    <n v="9"/>
    <n v="9"/>
    <n v="10"/>
    <n v="9"/>
    <n v="9"/>
    <n v="9"/>
  </r>
  <r>
    <x v="3292"/>
    <x v="1883"/>
    <x v="5"/>
    <s v="8/27"/>
    <d v="2013-08-27T00:00:00"/>
    <n v="1.8312209693683481"/>
    <n v="5557164"/>
    <x v="4"/>
    <s v="Amsterdam"/>
    <x v="0"/>
    <s v="Noord-Holland"/>
    <s v="North Holland"/>
    <s v="1015 LD"/>
    <s v="Netherlands"/>
    <n v="52.379310733084701"/>
    <n v="4.8834080479795601"/>
    <s v="House"/>
    <x v="0"/>
    <n v="2"/>
    <n v="1"/>
    <n v="1"/>
    <n v="2"/>
    <s v="Real Bed"/>
    <n v="110"/>
    <n v="1"/>
    <n v="0"/>
    <n v="3"/>
    <n v="0"/>
    <n v="110"/>
    <n v="330"/>
    <n v="0"/>
    <s v="within a few hours"/>
    <n v="1"/>
    <x v="5"/>
    <m/>
    <m/>
    <m/>
    <m/>
    <m/>
    <m/>
    <m/>
  </r>
  <r>
    <x v="3293"/>
    <x v="21"/>
    <x v="5"/>
    <s v="8/27"/>
    <d v="2013-08-27T00:00:00"/>
    <n v="1.8312209693683481"/>
    <n v="3791267"/>
    <x v="1"/>
    <s v="Amsterdam"/>
    <x v="0"/>
    <s v="North Holland"/>
    <s v="North Holland"/>
    <s v="1094 HJ"/>
    <s v="Netherlands"/>
    <n v="52.362822634129301"/>
    <n v="4.93311242278478"/>
    <s v="Apartment"/>
    <x v="0"/>
    <n v="2"/>
    <n v="1"/>
    <n v="1"/>
    <n v="2"/>
    <s v="Real Bed"/>
    <n v="70"/>
    <n v="1"/>
    <n v="0"/>
    <n v="2"/>
    <n v="8"/>
    <n v="70"/>
    <n v="140"/>
    <n v="1120"/>
    <s v="within a day"/>
    <n v="1"/>
    <x v="6"/>
    <n v="90"/>
    <n v="10"/>
    <n v="9"/>
    <n v="10"/>
    <n v="10"/>
    <n v="9"/>
    <n v="9"/>
  </r>
  <r>
    <x v="3294"/>
    <x v="1422"/>
    <x v="5"/>
    <s v="8/27"/>
    <d v="2013-08-27T00:00:00"/>
    <n v="1.8312209693683481"/>
    <n v="1587473"/>
    <x v="2"/>
    <s v="Amsterdam"/>
    <x v="0"/>
    <s v="North Holland"/>
    <s v="North Holland"/>
    <n v="1054"/>
    <s v="Netherlands"/>
    <n v="52.365801990298998"/>
    <n v="4.8704777616205899"/>
    <s v="Apartment"/>
    <x v="1"/>
    <n v="2"/>
    <n v="1"/>
    <n v="1"/>
    <n v="1"/>
    <s v="Real Bed"/>
    <n v="100"/>
    <n v="1"/>
    <n v="0"/>
    <n v="2"/>
    <n v="36"/>
    <n v="100"/>
    <n v="200"/>
    <n v="7200"/>
    <s v="within a few hours"/>
    <n v="1"/>
    <x v="15"/>
    <n v="95"/>
    <n v="10"/>
    <n v="10"/>
    <n v="10"/>
    <n v="10"/>
    <n v="10"/>
    <n v="9"/>
  </r>
  <r>
    <x v="3295"/>
    <x v="1531"/>
    <x v="5"/>
    <s v="8/27"/>
    <d v="2013-08-27T00:00:00"/>
    <n v="1.8312209693683481"/>
    <n v="2572290"/>
    <x v="5"/>
    <s v="Amsterdam"/>
    <x v="0"/>
    <s v="North Holland"/>
    <s v="North Holland"/>
    <s v="1076 XS"/>
    <s v="Netherlands"/>
    <n v="52.351149350351299"/>
    <n v="4.8566296603168304"/>
    <s v="Apartment"/>
    <x v="0"/>
    <n v="2"/>
    <n v="1"/>
    <n v="1"/>
    <n v="1"/>
    <s v="Real Bed"/>
    <n v="105"/>
    <n v="1"/>
    <n v="0"/>
    <n v="2"/>
    <n v="30"/>
    <n v="105"/>
    <n v="210"/>
    <n v="6300"/>
    <s v="within a few hours"/>
    <n v="1"/>
    <x v="2"/>
    <n v="97"/>
    <n v="9"/>
    <n v="10"/>
    <n v="10"/>
    <n v="10"/>
    <n v="10"/>
    <n v="10"/>
  </r>
  <r>
    <x v="3296"/>
    <x v="1884"/>
    <x v="5"/>
    <s v="8/27"/>
    <d v="2013-08-27T00:00:00"/>
    <n v="1.8312209693683481"/>
    <n v="4445517"/>
    <x v="10"/>
    <s v="Amsterdam"/>
    <x v="0"/>
    <s v="North Holland"/>
    <s v="North Holland"/>
    <s v="1093 RR"/>
    <s v="Netherlands"/>
    <n v="52.365397928777497"/>
    <n v="4.9256887495058201"/>
    <s v="Apartment"/>
    <x v="0"/>
    <n v="4"/>
    <n v="1"/>
    <n v="1"/>
    <n v="2"/>
    <s v="Real Bed"/>
    <n v="100"/>
    <n v="2"/>
    <n v="35"/>
    <n v="2"/>
    <n v="4"/>
    <n v="100"/>
    <n v="200"/>
    <n v="800"/>
    <s v="within a day"/>
    <n v="0.6"/>
    <x v="11"/>
    <n v="90"/>
    <n v="10"/>
    <n v="10"/>
    <n v="10"/>
    <n v="10"/>
    <n v="10"/>
    <n v="10"/>
  </r>
  <r>
    <x v="3297"/>
    <x v="1885"/>
    <x v="5"/>
    <s v="8/27"/>
    <d v="2013-08-27T00:00:00"/>
    <n v="1.8312209693683481"/>
    <n v="5608905"/>
    <x v="3"/>
    <s v="Amsterdam"/>
    <x v="0"/>
    <s v="NH"/>
    <s v="North Holland"/>
    <s v="1017 PN"/>
    <s v="Netherlands"/>
    <n v="52.364577633420801"/>
    <n v="4.8794289081266999"/>
    <s v="Apartment"/>
    <x v="0"/>
    <n v="2"/>
    <n v="1"/>
    <m/>
    <n v="1"/>
    <s v="Real Bed"/>
    <n v="99"/>
    <n v="1"/>
    <n v="0"/>
    <n v="1"/>
    <n v="0"/>
    <n v="99"/>
    <n v="99"/>
    <n v="0"/>
    <s v="within a few hours"/>
    <n v="1"/>
    <x v="5"/>
    <m/>
    <m/>
    <m/>
    <m/>
    <m/>
    <m/>
    <m/>
  </r>
  <r>
    <x v="3298"/>
    <x v="1886"/>
    <x v="5"/>
    <s v="8/27"/>
    <d v="2013-08-27T00:00:00"/>
    <n v="1.8312209693683481"/>
    <n v="1596649"/>
    <x v="1"/>
    <s v="Amsterdam"/>
    <x v="0"/>
    <s v="North Holland"/>
    <s v="North Holland"/>
    <s v="1019 EZ"/>
    <s v="Netherlands"/>
    <n v="52.3736107375776"/>
    <n v="4.9421102513723998"/>
    <s v="Boat"/>
    <x v="1"/>
    <n v="7"/>
    <n v="1"/>
    <n v="1"/>
    <n v="4"/>
    <s v="Real Bed"/>
    <n v="130"/>
    <n v="2"/>
    <n v="65"/>
    <n v="1"/>
    <n v="54"/>
    <n v="130"/>
    <n v="130"/>
    <n v="7020"/>
    <s v="within a few hours"/>
    <n v="1"/>
    <x v="102"/>
    <n v="95"/>
    <n v="9"/>
    <n v="10"/>
    <n v="10"/>
    <n v="10"/>
    <n v="9"/>
    <n v="9"/>
  </r>
  <r>
    <x v="3299"/>
    <x v="41"/>
    <x v="5"/>
    <s v="8/28"/>
    <d v="2013-08-28T00:00:00"/>
    <n v="1.8284812433409507"/>
    <n v="3197183"/>
    <x v="6"/>
    <s v="Amsterdam"/>
    <x v="0"/>
    <s v="North Holland"/>
    <s v="North Holland"/>
    <n v="1072"/>
    <s v="Netherlands"/>
    <n v="52.351067287036699"/>
    <n v="4.8891894974424996"/>
    <s v="Apartment"/>
    <x v="0"/>
    <n v="2"/>
    <n v="1"/>
    <n v="1"/>
    <n v="2"/>
    <s v="Real Bed"/>
    <n v="300"/>
    <n v="1"/>
    <n v="0"/>
    <n v="2"/>
    <n v="82"/>
    <n v="300"/>
    <n v="600"/>
    <n v="49200"/>
    <s v="within a few hours"/>
    <n v="1"/>
    <x v="135"/>
    <n v="91"/>
    <n v="9"/>
    <n v="9"/>
    <n v="10"/>
    <n v="10"/>
    <n v="9"/>
    <n v="9"/>
  </r>
  <r>
    <x v="3300"/>
    <x v="1887"/>
    <x v="5"/>
    <s v="8/28"/>
    <d v="2013-08-28T00:00:00"/>
    <n v="1.8284812433409507"/>
    <n v="1590879"/>
    <x v="13"/>
    <s v="Amsterdam"/>
    <x v="0"/>
    <s v="North Holland"/>
    <s v="North Holland"/>
    <s v="1031 GZ"/>
    <s v="Netherlands"/>
    <n v="52.386422726141802"/>
    <n v="4.9086959035288604"/>
    <s v="Bed &amp; Breakfast"/>
    <x v="0"/>
    <n v="4"/>
    <n v="1"/>
    <n v="2"/>
    <n v="4"/>
    <s v="Real Bed"/>
    <n v="115"/>
    <n v="2"/>
    <n v="45"/>
    <n v="1"/>
    <n v="4"/>
    <n v="115"/>
    <n v="115"/>
    <n v="460"/>
    <s v="within a few hours"/>
    <n v="1"/>
    <x v="11"/>
    <n v="80"/>
    <n v="8"/>
    <n v="10"/>
    <n v="10"/>
    <n v="10"/>
    <n v="8"/>
    <n v="10"/>
  </r>
  <r>
    <x v="3300"/>
    <x v="1887"/>
    <x v="5"/>
    <s v="8/28"/>
    <d v="2013-08-28T00:00:00"/>
    <n v="1.8284812433409507"/>
    <n v="1780108"/>
    <x v="13"/>
    <s v="Amsterdam"/>
    <x v="0"/>
    <s v="North Holland"/>
    <s v="North Holland"/>
    <s v="1031 GZ"/>
    <s v="Netherlands"/>
    <n v="52.386549255830303"/>
    <n v="4.9067405392960897"/>
    <s v="Bed &amp; Breakfast"/>
    <x v="0"/>
    <n v="3"/>
    <n v="1"/>
    <n v="2"/>
    <n v="3"/>
    <s v="Real Bed"/>
    <n v="115"/>
    <n v="2"/>
    <n v="45"/>
    <n v="1"/>
    <n v="0"/>
    <n v="115"/>
    <n v="115"/>
    <n v="0"/>
    <s v="within a few hours"/>
    <n v="1"/>
    <x v="5"/>
    <m/>
    <m/>
    <m/>
    <m/>
    <m/>
    <m/>
    <m/>
  </r>
  <r>
    <x v="3301"/>
    <x v="337"/>
    <x v="5"/>
    <s v="8/28"/>
    <d v="2013-08-28T00:00:00"/>
    <n v="1.8284812433409507"/>
    <n v="5771715"/>
    <x v="5"/>
    <s v="Amsterdam"/>
    <x v="0"/>
    <s v="Noord-Holland"/>
    <s v="North Holland"/>
    <n v="1071"/>
    <s v="Netherlands"/>
    <n v="52.353245287692303"/>
    <n v="4.8858065623924603"/>
    <s v="Apartment"/>
    <x v="0"/>
    <n v="4"/>
    <n v="2"/>
    <n v="1"/>
    <n v="3"/>
    <s v="Real Bed"/>
    <n v="229"/>
    <n v="1"/>
    <n v="0"/>
    <n v="2"/>
    <n v="0"/>
    <n v="229"/>
    <n v="458"/>
    <n v="0"/>
    <s v="within a few hours"/>
    <n v="0.69"/>
    <x v="5"/>
    <m/>
    <m/>
    <m/>
    <m/>
    <m/>
    <m/>
    <m/>
  </r>
  <r>
    <x v="3301"/>
    <x v="337"/>
    <x v="5"/>
    <s v="8/28"/>
    <d v="2013-08-28T00:00:00"/>
    <n v="1.8284812433409507"/>
    <n v="1591359"/>
    <x v="5"/>
    <s v="Amsterdam"/>
    <x v="0"/>
    <s v="North Holland"/>
    <s v="North Holland"/>
    <n v="1071"/>
    <s v="Netherlands"/>
    <n v="52.356819702808899"/>
    <n v="4.8854417261255501"/>
    <s v="Apartment"/>
    <x v="0"/>
    <n v="2"/>
    <n v="1"/>
    <n v="0"/>
    <n v="2"/>
    <s v="Real Bed"/>
    <n v="145"/>
    <n v="1"/>
    <n v="0"/>
    <n v="2"/>
    <n v="68"/>
    <n v="145"/>
    <n v="290"/>
    <n v="19720"/>
    <s v="within a few hours"/>
    <n v="0.69"/>
    <x v="13"/>
    <n v="88"/>
    <n v="9"/>
    <n v="8"/>
    <n v="9"/>
    <n v="9"/>
    <n v="9"/>
    <n v="9"/>
  </r>
  <r>
    <x v="3302"/>
    <x v="1888"/>
    <x v="5"/>
    <s v="8/28"/>
    <d v="2013-08-28T00:00:00"/>
    <n v="1.8284812433409507"/>
    <n v="4599310"/>
    <x v="10"/>
    <s v="Amsterdam"/>
    <x v="0"/>
    <s v="North Holland"/>
    <s v="North Holland"/>
    <s v="1091 HT"/>
    <s v="Netherlands"/>
    <n v="52.357703813461498"/>
    <n v="4.9189110329764203"/>
    <s v="Apartment"/>
    <x v="0"/>
    <n v="2"/>
    <n v="1"/>
    <n v="1"/>
    <n v="1"/>
    <s v="Real Bed"/>
    <n v="110"/>
    <n v="1"/>
    <n v="0"/>
    <n v="1"/>
    <n v="0"/>
    <n v="110"/>
    <n v="110"/>
    <n v="0"/>
    <s v="a few days or more"/>
    <n v="0.44"/>
    <x v="5"/>
    <m/>
    <m/>
    <m/>
    <m/>
    <m/>
    <m/>
    <m/>
  </r>
  <r>
    <x v="3303"/>
    <x v="1889"/>
    <x v="5"/>
    <s v="8/28"/>
    <d v="2013-08-28T00:00:00"/>
    <n v="1.8284812433409507"/>
    <n v="1609170"/>
    <x v="10"/>
    <s v="Amsterdam"/>
    <x v="0"/>
    <s v="North Holland"/>
    <s v="North Holland"/>
    <s v="1091GS"/>
    <s v="Netherlands"/>
    <n v="52.3555788933431"/>
    <n v="4.9108180344632499"/>
    <s v="Apartment"/>
    <x v="0"/>
    <n v="2"/>
    <n v="1"/>
    <n v="1"/>
    <n v="1"/>
    <s v="Real Bed"/>
    <n v="85"/>
    <n v="1"/>
    <n v="0"/>
    <n v="5"/>
    <n v="66"/>
    <n v="85"/>
    <n v="425"/>
    <n v="28050"/>
    <s v="within a few hours"/>
    <n v="1"/>
    <x v="7"/>
    <n v="99"/>
    <n v="10"/>
    <n v="10"/>
    <n v="9"/>
    <n v="10"/>
    <n v="10"/>
    <n v="10"/>
  </r>
  <r>
    <x v="3304"/>
    <x v="516"/>
    <x v="5"/>
    <s v="8/28"/>
    <d v="2013-08-28T00:00:00"/>
    <n v="1.8284812433409507"/>
    <n v="2065321"/>
    <x v="6"/>
    <s v="Amsterdam"/>
    <x v="0"/>
    <s v="North Holland"/>
    <s v="North Holland"/>
    <s v="1072 HE"/>
    <s v="Netherlands"/>
    <n v="52.3569546854701"/>
    <n v="4.8961384133997203"/>
    <s v="Apartment"/>
    <x v="0"/>
    <n v="2"/>
    <n v="1"/>
    <m/>
    <n v="1"/>
    <s v="Real Bed"/>
    <n v="140"/>
    <n v="1"/>
    <n v="0"/>
    <n v="3"/>
    <n v="12"/>
    <n v="140"/>
    <n v="420"/>
    <n v="5040"/>
    <s v="within a day"/>
    <n v="1"/>
    <x v="77"/>
    <n v="97"/>
    <n v="10"/>
    <n v="9"/>
    <n v="9"/>
    <n v="10"/>
    <n v="10"/>
    <n v="9"/>
  </r>
  <r>
    <x v="3305"/>
    <x v="96"/>
    <x v="5"/>
    <s v="8/29"/>
    <d v="2013-08-29T00:00:00"/>
    <n v="1.8257415173135536"/>
    <n v="5109193"/>
    <x v="4"/>
    <s v="Amsterdam"/>
    <x v="0"/>
    <s v="Noord-Holland"/>
    <s v="North Holland"/>
    <s v="1017 BN"/>
    <s v="Netherlands"/>
    <n v="52.366996561988898"/>
    <n v="4.8934614308691096"/>
    <s v="Apartment"/>
    <x v="1"/>
    <n v="2"/>
    <n v="2"/>
    <n v="1"/>
    <n v="1"/>
    <s v="Real Bed"/>
    <n v="65"/>
    <n v="1"/>
    <n v="0"/>
    <n v="1"/>
    <n v="4"/>
    <n v="65"/>
    <n v="65"/>
    <n v="260"/>
    <s v="within an hour"/>
    <n v="1"/>
    <x v="11"/>
    <n v="80"/>
    <n v="10"/>
    <n v="8"/>
    <n v="10"/>
    <n v="9"/>
    <n v="9"/>
    <n v="9"/>
  </r>
  <r>
    <x v="3306"/>
    <x v="1890"/>
    <x v="5"/>
    <s v="8/29"/>
    <d v="2013-08-29T00:00:00"/>
    <n v="1.8257415173135536"/>
    <n v="5438539"/>
    <x v="3"/>
    <s v="Amsterdam"/>
    <x v="0"/>
    <s v="Noord-Holland"/>
    <s v="North Holland"/>
    <s v="1018 AX"/>
    <s v="Netherlands"/>
    <n v="52.367233918766701"/>
    <n v="4.9163921637786396"/>
    <s v="Bed &amp; Breakfast"/>
    <x v="1"/>
    <n v="2"/>
    <n v="1"/>
    <n v="1"/>
    <n v="1"/>
    <s v="Real Bed"/>
    <n v="95"/>
    <n v="1"/>
    <n v="0"/>
    <n v="2"/>
    <n v="2"/>
    <n v="95"/>
    <n v="190"/>
    <n v="380"/>
    <s v="within a few hours"/>
    <n v="1"/>
    <x v="4"/>
    <n v="100"/>
    <n v="10"/>
    <n v="10"/>
    <n v="10"/>
    <n v="10"/>
    <n v="10"/>
    <n v="10"/>
  </r>
  <r>
    <x v="3307"/>
    <x v="130"/>
    <x v="5"/>
    <s v="8/29"/>
    <d v="2013-08-29T00:00:00"/>
    <n v="1.8257415173135536"/>
    <n v="1596195"/>
    <x v="6"/>
    <s v="Amsterdam"/>
    <x v="0"/>
    <s v="North Holland"/>
    <s v="North Holland"/>
    <s v="1073 GM"/>
    <s v="Netherlands"/>
    <n v="52.352727722690702"/>
    <n v="4.89363899694753"/>
    <s v="Apartment"/>
    <x v="0"/>
    <n v="4"/>
    <n v="1.5"/>
    <n v="2"/>
    <n v="2"/>
    <s v="Real Bed"/>
    <n v="175"/>
    <n v="1"/>
    <n v="0"/>
    <n v="2"/>
    <n v="40"/>
    <n v="175"/>
    <n v="350"/>
    <n v="14000"/>
    <s v="within a few hours"/>
    <n v="1"/>
    <x v="3"/>
    <n v="94"/>
    <n v="9"/>
    <n v="9"/>
    <n v="10"/>
    <n v="10"/>
    <n v="10"/>
    <n v="9"/>
  </r>
  <r>
    <x v="3308"/>
    <x v="1891"/>
    <x v="5"/>
    <s v="8/29"/>
    <d v="2013-08-29T00:00:00"/>
    <n v="1.8257415173135536"/>
    <n v="3712006"/>
    <x v="13"/>
    <s v="Amsterdam"/>
    <x v="0"/>
    <s v="Noord-Holland"/>
    <s v="North Holland"/>
    <n v="1022"/>
    <s v="Netherlands"/>
    <n v="52.390022356034699"/>
    <n v="4.9236621333679302"/>
    <s v="House"/>
    <x v="1"/>
    <n v="2"/>
    <n v="1.5"/>
    <n v="1"/>
    <n v="1"/>
    <s v="Real Bed"/>
    <n v="69"/>
    <n v="2"/>
    <n v="20"/>
    <n v="2"/>
    <n v="6"/>
    <n v="69"/>
    <n v="138"/>
    <n v="828"/>
    <s v="within a day"/>
    <n v="0.68"/>
    <x v="10"/>
    <n v="100"/>
    <n v="10"/>
    <n v="10"/>
    <n v="9"/>
    <n v="10"/>
    <n v="10"/>
    <n v="9"/>
  </r>
  <r>
    <x v="3308"/>
    <x v="1891"/>
    <x v="5"/>
    <s v="8/29"/>
    <d v="2013-08-29T00:00:00"/>
    <n v="1.8257415173135536"/>
    <n v="3640562"/>
    <x v="13"/>
    <s v="Amsterdam"/>
    <x v="0"/>
    <s v="NH"/>
    <s v="North Holland"/>
    <n v="1022"/>
    <s v="Netherlands"/>
    <n v="52.389510963979603"/>
    <n v="4.9232112616794597"/>
    <s v="House"/>
    <x v="1"/>
    <n v="2"/>
    <n v="1.5"/>
    <n v="1"/>
    <n v="1"/>
    <s v="Real Bed"/>
    <n v="58"/>
    <n v="2"/>
    <n v="20"/>
    <n v="3"/>
    <n v="18"/>
    <n v="58"/>
    <n v="174"/>
    <n v="3132"/>
    <s v="within a day"/>
    <n v="0.68"/>
    <x v="33"/>
    <n v="91"/>
    <n v="10"/>
    <n v="10"/>
    <n v="9"/>
    <n v="9"/>
    <n v="9"/>
    <n v="9"/>
  </r>
  <r>
    <x v="3309"/>
    <x v="1892"/>
    <x v="5"/>
    <s v="8/30"/>
    <d v="2013-08-30T00:00:00"/>
    <n v="1.8230017912861562"/>
    <n v="5236285"/>
    <x v="2"/>
    <s v="Amsterdam"/>
    <x v="0"/>
    <s v="Noord-Holland"/>
    <s v="North Holland"/>
    <s v="1053 CG"/>
    <s v="Netherlands"/>
    <n v="52.365754670617697"/>
    <n v="4.8685271565733101"/>
    <s v="Apartment"/>
    <x v="0"/>
    <n v="2"/>
    <n v="1"/>
    <n v="1"/>
    <n v="1"/>
    <s v="Real Bed"/>
    <n v="80"/>
    <n v="1"/>
    <n v="0"/>
    <n v="2"/>
    <n v="2"/>
    <n v="80"/>
    <n v="160"/>
    <n v="320"/>
    <s v="within a few hours"/>
    <n v="1"/>
    <x v="4"/>
    <n v="80"/>
    <n v="8"/>
    <n v="8"/>
    <n v="8"/>
    <n v="8"/>
    <n v="8"/>
    <n v="8"/>
  </r>
  <r>
    <x v="3310"/>
    <x v="1893"/>
    <x v="5"/>
    <s v="8/30"/>
    <d v="2013-08-30T00:00:00"/>
    <n v="1.8230017912861562"/>
    <n v="5260611"/>
    <x v="10"/>
    <s v="Amsterdam"/>
    <x v="0"/>
    <s v="Noord-Holland"/>
    <s v="North Holland"/>
    <n v="1073"/>
    <s v="Netherlands"/>
    <n v="52.357942443247502"/>
    <n v="4.9182705787465304"/>
    <s v="Apartment"/>
    <x v="0"/>
    <n v="6"/>
    <n v="1"/>
    <n v="2"/>
    <n v="2"/>
    <s v="Real Bed"/>
    <n v="150"/>
    <n v="4"/>
    <n v="40"/>
    <n v="1"/>
    <n v="6"/>
    <n v="150"/>
    <n v="150"/>
    <n v="900"/>
    <s v="within a day"/>
    <n v="0.5"/>
    <x v="10"/>
    <n v="93"/>
    <n v="10"/>
    <n v="9"/>
    <n v="10"/>
    <n v="10"/>
    <n v="8"/>
    <n v="9"/>
  </r>
  <r>
    <x v="3311"/>
    <x v="222"/>
    <x v="5"/>
    <s v="8/30"/>
    <d v="2013-08-30T00:00:00"/>
    <n v="1.8230017912861562"/>
    <n v="1600422"/>
    <x v="11"/>
    <s v="Amsterdam"/>
    <x v="0"/>
    <s v="North Holland"/>
    <s v="North Holland"/>
    <n v="1095"/>
    <s v="Netherlands"/>
    <n v="52.3690992625286"/>
    <n v="4.9665513659856204"/>
    <s v="Apartment"/>
    <x v="0"/>
    <n v="2"/>
    <n v="1"/>
    <n v="0"/>
    <n v="1"/>
    <s v="Real Bed"/>
    <n v="69"/>
    <n v="0"/>
    <n v="0"/>
    <n v="2"/>
    <n v="30"/>
    <n v="69"/>
    <n v="138"/>
    <n v="4140"/>
    <s v="within a day"/>
    <n v="0.61"/>
    <x v="2"/>
    <n v="88"/>
    <n v="9"/>
    <n v="9"/>
    <n v="10"/>
    <n v="9"/>
    <n v="7"/>
    <n v="8"/>
  </r>
  <r>
    <x v="3312"/>
    <x v="1035"/>
    <x v="5"/>
    <s v="8/30"/>
    <d v="2013-08-30T00:00:00"/>
    <n v="1.8230017912861562"/>
    <n v="4051767"/>
    <x v="0"/>
    <s v="Amsterdam"/>
    <x v="0"/>
    <s v="Noord-Holland"/>
    <s v="North Holland"/>
    <n v="1052"/>
    <s v="Netherlands"/>
    <n v="52.374422068742703"/>
    <n v="4.8736419922517698"/>
    <s v="Apartment"/>
    <x v="0"/>
    <n v="2"/>
    <n v="1"/>
    <n v="0"/>
    <n v="1"/>
    <s v="Real Bed"/>
    <n v="104"/>
    <n v="1"/>
    <n v="0"/>
    <n v="3"/>
    <n v="50"/>
    <n v="104"/>
    <n v="312"/>
    <n v="15600"/>
    <s v="within an hour"/>
    <n v="1"/>
    <x v="18"/>
    <n v="97"/>
    <n v="10"/>
    <n v="10"/>
    <n v="10"/>
    <n v="9"/>
    <n v="9"/>
    <n v="9"/>
  </r>
  <r>
    <x v="3313"/>
    <x v="1894"/>
    <x v="5"/>
    <s v="8/30"/>
    <d v="2013-08-30T00:00:00"/>
    <n v="1.8230017912861562"/>
    <n v="4697959"/>
    <x v="8"/>
    <s v="Amsterdam"/>
    <x v="0"/>
    <s v="Noord-Holland"/>
    <s v="North Holland"/>
    <s v="1097 BC"/>
    <s v="Netherlands"/>
    <n v="52.3489763552151"/>
    <n v="4.9206378425383299"/>
    <s v="Apartment"/>
    <x v="0"/>
    <n v="1"/>
    <n v="1"/>
    <n v="0"/>
    <n v="1"/>
    <s v="Real Bed"/>
    <n v="55"/>
    <n v="1"/>
    <n v="15"/>
    <n v="2"/>
    <n v="2"/>
    <n v="55"/>
    <n v="110"/>
    <n v="220"/>
    <s v="N/A"/>
    <s v="N/A"/>
    <x v="4"/>
    <n v="80"/>
    <n v="8"/>
    <n v="6"/>
    <n v="8"/>
    <n v="10"/>
    <n v="6"/>
    <n v="8"/>
  </r>
  <r>
    <x v="3314"/>
    <x v="1895"/>
    <x v="5"/>
    <s v="8/31"/>
    <d v="2013-08-31T00:00:00"/>
    <n v="1.8202620652587589"/>
    <n v="1662843"/>
    <x v="2"/>
    <s v="Amsterdam"/>
    <x v="0"/>
    <s v="North Holland"/>
    <s v="North Holland"/>
    <n v="1056"/>
    <s v="Netherlands"/>
    <n v="52.3702866595861"/>
    <n v="4.8670126938635496"/>
    <s v="Apartment"/>
    <x v="1"/>
    <n v="1"/>
    <n v="1"/>
    <n v="1"/>
    <n v="1"/>
    <s v="Real Bed"/>
    <n v="21"/>
    <n v="1"/>
    <n v="0"/>
    <n v="14"/>
    <n v="10"/>
    <n v="21"/>
    <n v="294"/>
    <n v="2940"/>
    <s v="a few days or more"/>
    <n v="0.44"/>
    <x v="22"/>
    <n v="88"/>
    <n v="8"/>
    <n v="8"/>
    <n v="8"/>
    <n v="9"/>
    <n v="8"/>
    <n v="8"/>
  </r>
  <r>
    <x v="3314"/>
    <x v="1895"/>
    <x v="5"/>
    <s v="8/31"/>
    <d v="2013-08-31T00:00:00"/>
    <n v="1.8202620652587589"/>
    <n v="1655704"/>
    <x v="2"/>
    <s v="Amsterdam"/>
    <x v="0"/>
    <s v="North Holland"/>
    <s v="North Holland"/>
    <m/>
    <s v="Netherlands"/>
    <n v="52.369748462511701"/>
    <n v="4.8649612553512798"/>
    <s v="Apartment"/>
    <x v="1"/>
    <n v="1"/>
    <n v="1"/>
    <n v="1"/>
    <n v="1"/>
    <s v="Real Bed"/>
    <n v="21"/>
    <n v="1"/>
    <n v="0"/>
    <n v="14"/>
    <n v="10"/>
    <n v="21"/>
    <n v="294"/>
    <n v="2940"/>
    <s v="a few days or more"/>
    <n v="0.44"/>
    <x v="22"/>
    <n v="84"/>
    <n v="8"/>
    <n v="8"/>
    <n v="9"/>
    <n v="9"/>
    <n v="9"/>
    <n v="8"/>
  </r>
  <r>
    <x v="3314"/>
    <x v="1895"/>
    <x v="5"/>
    <s v="8/31"/>
    <d v="2013-08-31T00:00:00"/>
    <n v="1.8202620652587589"/>
    <n v="1655852"/>
    <x v="2"/>
    <s v="Amsterdam"/>
    <x v="0"/>
    <s v="North Holland"/>
    <s v="North Holland"/>
    <n v="1056"/>
    <s v="Netherlands"/>
    <n v="52.370585724595102"/>
    <n v="4.8659102813125701"/>
    <s v="Apartment"/>
    <x v="1"/>
    <n v="1"/>
    <n v="1"/>
    <n v="1"/>
    <n v="1"/>
    <s v="Real Bed"/>
    <n v="21"/>
    <n v="1"/>
    <n v="0"/>
    <n v="14"/>
    <n v="2"/>
    <n v="21"/>
    <n v="294"/>
    <n v="588"/>
    <s v="a few days or more"/>
    <n v="0.44"/>
    <x v="4"/>
    <m/>
    <n v="10"/>
    <n v="8"/>
    <n v="8"/>
    <n v="10"/>
    <n v="8"/>
    <n v="8"/>
  </r>
  <r>
    <x v="3314"/>
    <x v="1895"/>
    <x v="5"/>
    <s v="8/31"/>
    <d v="2013-08-31T00:00:00"/>
    <n v="1.8202620652587589"/>
    <n v="1655888"/>
    <x v="2"/>
    <s v="Amsterdam"/>
    <x v="0"/>
    <s v="North Holland"/>
    <s v="North Holland"/>
    <n v="1056"/>
    <s v="Netherlands"/>
    <n v="52.370676766070297"/>
    <n v="4.8664998258004104"/>
    <s v="Apartment"/>
    <x v="1"/>
    <n v="1"/>
    <n v="1"/>
    <n v="1"/>
    <n v="1"/>
    <s v="Real Bed"/>
    <n v="21"/>
    <n v="1"/>
    <n v="0"/>
    <n v="14"/>
    <n v="12"/>
    <n v="21"/>
    <n v="294"/>
    <n v="3528"/>
    <s v="a few days or more"/>
    <n v="0.44"/>
    <x v="77"/>
    <n v="100"/>
    <n v="10"/>
    <n v="9"/>
    <n v="10"/>
    <n v="9"/>
    <n v="10"/>
    <n v="10"/>
  </r>
  <r>
    <x v="3314"/>
    <x v="1895"/>
    <x v="5"/>
    <s v="8/31"/>
    <d v="2013-08-31T00:00:00"/>
    <n v="1.8202620652587589"/>
    <n v="1662613"/>
    <x v="2"/>
    <s v="Amsterdam"/>
    <x v="0"/>
    <s v="North Holland"/>
    <s v="North Holland"/>
    <n v="1056"/>
    <s v="Netherlands"/>
    <n v="52.371530892498797"/>
    <n v="4.8661549753771798"/>
    <s v="Apartment"/>
    <x v="1"/>
    <n v="1"/>
    <n v="1"/>
    <n v="1"/>
    <n v="1"/>
    <s v="Real Bed"/>
    <n v="26"/>
    <n v="1"/>
    <n v="0"/>
    <n v="14"/>
    <n v="8"/>
    <n v="26"/>
    <n v="364"/>
    <n v="2912"/>
    <s v="a few days or more"/>
    <n v="0.44"/>
    <x v="6"/>
    <n v="100"/>
    <n v="10"/>
    <n v="10"/>
    <n v="9"/>
    <n v="10"/>
    <n v="10"/>
    <n v="10"/>
  </r>
  <r>
    <x v="3314"/>
    <x v="1895"/>
    <x v="5"/>
    <s v="8/31"/>
    <d v="2013-08-31T00:00:00"/>
    <n v="1.8202620652587589"/>
    <n v="1662893"/>
    <x v="2"/>
    <s v="Amsterdam"/>
    <x v="0"/>
    <s v="North Holland"/>
    <s v="North Holland"/>
    <n v="1056"/>
    <s v="Netherlands"/>
    <n v="52.369697021666397"/>
    <n v="4.8652586661332302"/>
    <s v="Apartment"/>
    <x v="1"/>
    <n v="1"/>
    <n v="1"/>
    <n v="1"/>
    <n v="1"/>
    <s v="Real Bed"/>
    <n v="21"/>
    <n v="1"/>
    <n v="0"/>
    <n v="14"/>
    <n v="6"/>
    <n v="21"/>
    <n v="294"/>
    <n v="1764"/>
    <s v="a few days or more"/>
    <n v="0.44"/>
    <x v="10"/>
    <n v="80"/>
    <n v="8"/>
    <n v="9"/>
    <n v="9"/>
    <n v="10"/>
    <n v="9"/>
    <n v="8"/>
  </r>
  <r>
    <x v="3314"/>
    <x v="1895"/>
    <x v="5"/>
    <s v="8/31"/>
    <d v="2013-08-31T00:00:00"/>
    <n v="1.8202620652587589"/>
    <n v="1663929"/>
    <x v="2"/>
    <s v="Amsterdam"/>
    <x v="0"/>
    <s v="North Holland"/>
    <s v="North Holland"/>
    <n v="1056"/>
    <s v="Netherlands"/>
    <n v="52.3697507245815"/>
    <n v="4.8664879290659702"/>
    <s v="Apartment"/>
    <x v="1"/>
    <n v="1"/>
    <n v="1"/>
    <n v="1"/>
    <n v="1"/>
    <s v="Real Bed"/>
    <n v="21"/>
    <n v="1"/>
    <n v="0"/>
    <n v="14"/>
    <n v="6"/>
    <n v="21"/>
    <n v="294"/>
    <n v="1764"/>
    <s v="a few days or more"/>
    <n v="0.44"/>
    <x v="10"/>
    <n v="87"/>
    <n v="9"/>
    <n v="9"/>
    <n v="10"/>
    <n v="9"/>
    <n v="9"/>
    <n v="9"/>
  </r>
  <r>
    <x v="3314"/>
    <x v="1895"/>
    <x v="5"/>
    <s v="8/31"/>
    <d v="2013-08-31T00:00:00"/>
    <n v="1.8202620652587589"/>
    <n v="1666279"/>
    <x v="2"/>
    <s v="Amsterdam"/>
    <x v="0"/>
    <s v="North Holland"/>
    <s v="North Holland"/>
    <n v="1056"/>
    <s v="Netherlands"/>
    <n v="52.370209423825798"/>
    <n v="4.8644840590288503"/>
    <s v="Apartment"/>
    <x v="1"/>
    <n v="1"/>
    <n v="1"/>
    <n v="1"/>
    <n v="1"/>
    <s v="Real Bed"/>
    <n v="21"/>
    <n v="1"/>
    <n v="0"/>
    <n v="14"/>
    <n v="6"/>
    <n v="21"/>
    <n v="294"/>
    <n v="1764"/>
    <s v="a few days or more"/>
    <n v="0.44"/>
    <x v="10"/>
    <n v="80"/>
    <n v="9"/>
    <n v="9"/>
    <n v="9"/>
    <n v="9"/>
    <n v="10"/>
    <n v="9"/>
  </r>
  <r>
    <x v="3314"/>
    <x v="1895"/>
    <x v="5"/>
    <s v="8/31"/>
    <d v="2013-08-31T00:00:00"/>
    <n v="1.8202620652587589"/>
    <n v="1690845"/>
    <x v="2"/>
    <s v="Amsterdam"/>
    <x v="0"/>
    <s v="North Holland"/>
    <s v="North Holland"/>
    <n v="1056"/>
    <s v="Netherlands"/>
    <n v="52.369673697276902"/>
    <n v="4.8644693052941204"/>
    <s v="Apartment"/>
    <x v="1"/>
    <n v="1"/>
    <n v="1"/>
    <n v="1"/>
    <n v="1"/>
    <s v="Real Bed"/>
    <n v="21"/>
    <n v="1"/>
    <n v="0"/>
    <n v="14"/>
    <n v="12"/>
    <n v="21"/>
    <n v="294"/>
    <n v="3528"/>
    <s v="a few days or more"/>
    <n v="0.44"/>
    <x v="77"/>
    <n v="73"/>
    <n v="8"/>
    <n v="7"/>
    <n v="8"/>
    <n v="8"/>
    <n v="8"/>
    <n v="7"/>
  </r>
  <r>
    <x v="3314"/>
    <x v="1895"/>
    <x v="5"/>
    <s v="8/31"/>
    <d v="2013-08-31T00:00:00"/>
    <n v="1.8202620652587589"/>
    <n v="1833685"/>
    <x v="2"/>
    <s v="Amsterdam"/>
    <x v="0"/>
    <s v="North Holland"/>
    <s v="North Holland"/>
    <n v="1056"/>
    <s v="Netherlands"/>
    <n v="52.3695353612788"/>
    <n v="4.8655591330458998"/>
    <s v="Apartment"/>
    <x v="1"/>
    <n v="1"/>
    <n v="1"/>
    <n v="1"/>
    <n v="1"/>
    <s v="Real Bed"/>
    <n v="21"/>
    <n v="1"/>
    <n v="0"/>
    <n v="14"/>
    <n v="0"/>
    <n v="21"/>
    <n v="294"/>
    <n v="0"/>
    <s v="a few days or more"/>
    <n v="0.44"/>
    <x v="5"/>
    <m/>
    <m/>
    <m/>
    <m/>
    <m/>
    <m/>
    <m/>
  </r>
  <r>
    <x v="3314"/>
    <x v="1895"/>
    <x v="5"/>
    <s v="8/31"/>
    <d v="2013-08-31T00:00:00"/>
    <n v="1.8202620652587589"/>
    <n v="1870837"/>
    <x v="2"/>
    <s v="Amsterdam"/>
    <x v="0"/>
    <s v="North Holland"/>
    <s v="North Holland"/>
    <n v="1056"/>
    <s v="Netherlands"/>
    <n v="52.370712144933002"/>
    <n v="4.8653274416449497"/>
    <s v="Apartment"/>
    <x v="1"/>
    <n v="1"/>
    <n v="1"/>
    <n v="1"/>
    <n v="1"/>
    <s v="Real Bed"/>
    <n v="21"/>
    <n v="1"/>
    <n v="0"/>
    <n v="14"/>
    <n v="8"/>
    <n v="21"/>
    <n v="294"/>
    <n v="2352"/>
    <s v="a few days or more"/>
    <n v="0.44"/>
    <x v="6"/>
    <n v="95"/>
    <n v="10"/>
    <n v="9"/>
    <n v="10"/>
    <n v="10"/>
    <n v="10"/>
    <n v="10"/>
  </r>
  <r>
    <x v="3314"/>
    <x v="1895"/>
    <x v="5"/>
    <s v="8/31"/>
    <d v="2013-08-31T00:00:00"/>
    <n v="1.8202620652587589"/>
    <n v="2327995"/>
    <x v="2"/>
    <s v="Amsterdam"/>
    <x v="0"/>
    <s v="North Holland"/>
    <s v="North Holland"/>
    <n v="1056"/>
    <s v="Netherlands"/>
    <n v="52.371957869720397"/>
    <n v="4.8659339884855699"/>
    <s v="Apartment"/>
    <x v="1"/>
    <n v="1"/>
    <n v="1"/>
    <n v="1"/>
    <n v="1"/>
    <s v="Real Bed"/>
    <n v="21"/>
    <n v="1"/>
    <n v="0"/>
    <n v="14"/>
    <n v="2"/>
    <n v="21"/>
    <n v="294"/>
    <n v="588"/>
    <s v="a few days or more"/>
    <n v="0.44"/>
    <x v="4"/>
    <n v="80"/>
    <n v="10"/>
    <n v="8"/>
    <n v="10"/>
    <n v="10"/>
    <n v="10"/>
    <n v="8"/>
  </r>
  <r>
    <x v="3314"/>
    <x v="1895"/>
    <x v="5"/>
    <s v="8/31"/>
    <d v="2013-08-31T00:00:00"/>
    <n v="1.8202620652587589"/>
    <n v="2328317"/>
    <x v="2"/>
    <s v="Amsterdam"/>
    <x v="0"/>
    <s v="North Holland"/>
    <s v="North Holland"/>
    <m/>
    <s v="Netherlands"/>
    <n v="52.370808432388699"/>
    <n v="4.8662032238561199"/>
    <s v="Apartment"/>
    <x v="1"/>
    <n v="1"/>
    <n v="1"/>
    <n v="1"/>
    <n v="1"/>
    <s v="Real Bed"/>
    <n v="21"/>
    <n v="1"/>
    <n v="0"/>
    <n v="14"/>
    <n v="4"/>
    <n v="21"/>
    <n v="294"/>
    <n v="1176"/>
    <s v="a few days or more"/>
    <n v="0.44"/>
    <x v="11"/>
    <n v="90"/>
    <n v="8"/>
    <n v="8"/>
    <n v="10"/>
    <n v="10"/>
    <n v="10"/>
    <n v="10"/>
  </r>
  <r>
    <x v="3314"/>
    <x v="1895"/>
    <x v="5"/>
    <s v="8/31"/>
    <d v="2013-08-31T00:00:00"/>
    <n v="1.8202620652587589"/>
    <n v="2389571"/>
    <x v="2"/>
    <s v="Amsterdam"/>
    <x v="0"/>
    <s v="North Holland"/>
    <s v="North Holland"/>
    <n v="1056"/>
    <s v="Netherlands"/>
    <n v="52.370415422870401"/>
    <n v="4.8650390256182101"/>
    <s v="Apartment"/>
    <x v="1"/>
    <n v="1"/>
    <n v="1"/>
    <n v="1"/>
    <n v="1"/>
    <s v="Real Bed"/>
    <n v="26"/>
    <n v="1"/>
    <n v="0"/>
    <n v="14"/>
    <n v="2"/>
    <n v="26"/>
    <n v="364"/>
    <n v="728"/>
    <s v="a few days or more"/>
    <n v="0.44"/>
    <x v="4"/>
    <n v="60"/>
    <n v="10"/>
    <n v="10"/>
    <n v="10"/>
    <n v="10"/>
    <n v="10"/>
    <n v="8"/>
  </r>
  <r>
    <x v="3314"/>
    <x v="1895"/>
    <x v="5"/>
    <s v="8/31"/>
    <d v="2013-08-31T00:00:00"/>
    <n v="1.8202620652587589"/>
    <n v="2562369"/>
    <x v="2"/>
    <s v="Amsterdam"/>
    <x v="0"/>
    <s v="North Holland"/>
    <s v="North Holland"/>
    <n v="1056"/>
    <s v="Netherlands"/>
    <n v="52.370312673132503"/>
    <n v="4.8640368186173504"/>
    <s v="Apartment"/>
    <x v="1"/>
    <n v="1"/>
    <n v="1"/>
    <n v="1"/>
    <n v="1"/>
    <s v="Real Bed"/>
    <n v="26"/>
    <n v="1"/>
    <n v="0"/>
    <n v="14"/>
    <n v="2"/>
    <n v="26"/>
    <n v="364"/>
    <n v="728"/>
    <s v="a few days or more"/>
    <n v="0.44"/>
    <x v="4"/>
    <n v="80"/>
    <n v="10"/>
    <n v="8"/>
    <n v="10"/>
    <n v="8"/>
    <n v="10"/>
    <n v="8"/>
  </r>
  <r>
    <x v="3314"/>
    <x v="1895"/>
    <x v="5"/>
    <s v="8/31"/>
    <d v="2013-08-31T00:00:00"/>
    <n v="1.8202620652587589"/>
    <n v="2562421"/>
    <x v="2"/>
    <s v="Amsterdam"/>
    <x v="0"/>
    <s v="North Holland"/>
    <s v="North Holland"/>
    <n v="1056"/>
    <s v="Netherlands"/>
    <n v="52.370040431253898"/>
    <n v="4.8653115130996598"/>
    <s v="Apartment"/>
    <x v="1"/>
    <n v="1"/>
    <n v="1"/>
    <n v="1"/>
    <n v="1"/>
    <s v="Real Bed"/>
    <n v="21"/>
    <n v="1"/>
    <n v="0"/>
    <n v="14"/>
    <n v="6"/>
    <n v="21"/>
    <n v="294"/>
    <n v="1764"/>
    <s v="a few days or more"/>
    <n v="0.44"/>
    <x v="10"/>
    <n v="80"/>
    <n v="10"/>
    <n v="9"/>
    <n v="9"/>
    <n v="9"/>
    <n v="9"/>
    <n v="9"/>
  </r>
  <r>
    <x v="3314"/>
    <x v="1895"/>
    <x v="5"/>
    <s v="8/31"/>
    <d v="2013-08-31T00:00:00"/>
    <n v="1.8202620652587589"/>
    <n v="2562456"/>
    <x v="2"/>
    <s v="Amsterdam"/>
    <x v="0"/>
    <s v="North Holland"/>
    <s v="North Holland"/>
    <n v="1056"/>
    <s v="Netherlands"/>
    <n v="52.371295642123698"/>
    <n v="4.86554267065942"/>
    <s v="Apartment"/>
    <x v="1"/>
    <n v="1"/>
    <n v="1"/>
    <n v="1"/>
    <n v="1"/>
    <s v="Real Bed"/>
    <n v="26"/>
    <n v="1"/>
    <n v="0"/>
    <n v="14"/>
    <n v="6"/>
    <n v="26"/>
    <n v="364"/>
    <n v="2184"/>
    <s v="a few days or more"/>
    <n v="0.44"/>
    <x v="10"/>
    <n v="87"/>
    <n v="7"/>
    <n v="8"/>
    <n v="10"/>
    <n v="9"/>
    <n v="9"/>
    <n v="7"/>
  </r>
  <r>
    <x v="3314"/>
    <x v="1895"/>
    <x v="5"/>
    <s v="8/31"/>
    <d v="2013-08-31T00:00:00"/>
    <n v="1.8202620652587589"/>
    <n v="3474296"/>
    <x v="2"/>
    <s v="Amsterdam"/>
    <x v="0"/>
    <s v="North Holland"/>
    <s v="North Holland"/>
    <s v="1056 KR"/>
    <s v="Netherlands"/>
    <n v="52.371958428312396"/>
    <n v="4.8657305452939701"/>
    <s v="Apartment"/>
    <x v="1"/>
    <n v="1"/>
    <n v="1"/>
    <n v="1"/>
    <n v="1"/>
    <s v="Real Bed"/>
    <n v="21"/>
    <n v="1"/>
    <n v="0"/>
    <n v="14"/>
    <n v="2"/>
    <n v="21"/>
    <n v="294"/>
    <n v="588"/>
    <s v="a few days or more"/>
    <n v="0.44"/>
    <x v="4"/>
    <n v="100"/>
    <n v="10"/>
    <n v="10"/>
    <n v="10"/>
    <n v="10"/>
    <n v="10"/>
    <n v="6"/>
  </r>
  <r>
    <x v="3314"/>
    <x v="1895"/>
    <x v="5"/>
    <s v="8/31"/>
    <d v="2013-08-31T00:00:00"/>
    <n v="1.8202620652587589"/>
    <n v="3474491"/>
    <x v="2"/>
    <s v="Amsterdam"/>
    <x v="0"/>
    <s v="North Holland"/>
    <s v="North Holland"/>
    <s v="1056 KN"/>
    <s v="Netherlands"/>
    <n v="52.372633140860501"/>
    <n v="4.8650232105177098"/>
    <s v="Apartment"/>
    <x v="1"/>
    <n v="1"/>
    <n v="1"/>
    <n v="1"/>
    <n v="1"/>
    <s v="Real Bed"/>
    <n v="21"/>
    <n v="1"/>
    <n v="0"/>
    <n v="14"/>
    <n v="2"/>
    <n v="21"/>
    <n v="294"/>
    <n v="588"/>
    <s v="a few days or more"/>
    <n v="0.44"/>
    <x v="4"/>
    <n v="60"/>
    <n v="8"/>
    <n v="10"/>
    <n v="10"/>
    <n v="8"/>
    <n v="10"/>
    <n v="8"/>
  </r>
  <r>
    <x v="3314"/>
    <x v="1895"/>
    <x v="5"/>
    <s v="8/31"/>
    <d v="2013-08-31T00:00:00"/>
    <n v="1.8202620652587589"/>
    <n v="3474656"/>
    <x v="2"/>
    <s v="Amsterdam"/>
    <x v="0"/>
    <s v="North Holland"/>
    <s v="North Holland"/>
    <n v="1056"/>
    <s v="Netherlands"/>
    <n v="52.373254447530599"/>
    <n v="4.8652379331854601"/>
    <s v="Apartment"/>
    <x v="1"/>
    <n v="1"/>
    <n v="1"/>
    <n v="1"/>
    <n v="1"/>
    <s v="Real Bed"/>
    <n v="21"/>
    <n v="1"/>
    <n v="0"/>
    <n v="14"/>
    <n v="0"/>
    <n v="21"/>
    <n v="294"/>
    <n v="0"/>
    <s v="a few days or more"/>
    <n v="0.44"/>
    <x v="5"/>
    <m/>
    <m/>
    <m/>
    <m/>
    <m/>
    <m/>
    <m/>
  </r>
  <r>
    <x v="3314"/>
    <x v="1895"/>
    <x v="5"/>
    <s v="8/31"/>
    <d v="2013-08-31T00:00:00"/>
    <n v="1.8202620652587589"/>
    <n v="1690366"/>
    <x v="2"/>
    <s v="Amsterdam"/>
    <x v="0"/>
    <s v="North Holland"/>
    <s v="North Holland"/>
    <n v="1056"/>
    <s v="Netherlands"/>
    <n v="52.369455845971402"/>
    <n v="4.8650183070071602"/>
    <s v="Apartment"/>
    <x v="1"/>
    <n v="1"/>
    <n v="1"/>
    <n v="1"/>
    <n v="1"/>
    <s v="Real Bed"/>
    <n v="21"/>
    <n v="1"/>
    <n v="0"/>
    <n v="14"/>
    <n v="6"/>
    <n v="21"/>
    <n v="294"/>
    <n v="1764"/>
    <s v="a few days or more"/>
    <n v="0.44"/>
    <x v="10"/>
    <n v="93"/>
    <n v="10"/>
    <n v="9"/>
    <n v="9"/>
    <n v="10"/>
    <n v="10"/>
    <n v="9"/>
  </r>
  <r>
    <x v="3314"/>
    <x v="1895"/>
    <x v="5"/>
    <s v="8/31"/>
    <d v="2013-08-31T00:00:00"/>
    <n v="1.8202620652587589"/>
    <n v="3474194"/>
    <x v="2"/>
    <s v="Amsterdam"/>
    <x v="0"/>
    <s v="North Holland"/>
    <s v="North Holland"/>
    <s v="1056 KR"/>
    <s v="Netherlands"/>
    <n v="52.3723188461448"/>
    <n v="4.8660221220833098"/>
    <s v="Apartment"/>
    <x v="1"/>
    <n v="1"/>
    <n v="1"/>
    <n v="1"/>
    <n v="1"/>
    <s v="Real Bed"/>
    <n v="21"/>
    <n v="1"/>
    <n v="0"/>
    <n v="14"/>
    <n v="2"/>
    <n v="21"/>
    <n v="294"/>
    <n v="588"/>
    <s v="a few days or more"/>
    <n v="0.44"/>
    <x v="4"/>
    <n v="100"/>
    <n v="10"/>
    <n v="10"/>
    <n v="10"/>
    <n v="10"/>
    <n v="10"/>
    <n v="10"/>
  </r>
  <r>
    <x v="2900"/>
    <x v="1015"/>
    <x v="5"/>
    <s v="7/1"/>
    <d v="2013-07-01T00:00:00"/>
    <n v="1.9873853529299919"/>
    <n v="1328738"/>
    <x v="0"/>
    <s v="Amsterdam"/>
    <x v="0"/>
    <s v="North Holland"/>
    <s v="North Holland"/>
    <s v="1052 BJ"/>
    <s v="Netherlands"/>
    <n v="52.381207156439501"/>
    <n v="4.8790319109667699"/>
    <s v="Apartment"/>
    <x v="0"/>
    <n v="2"/>
    <n v="1"/>
    <n v="1"/>
    <n v="1"/>
    <s v="Real Bed"/>
    <n v="150"/>
    <n v="1"/>
    <n v="0"/>
    <n v="1"/>
    <n v="10"/>
    <n v="150"/>
    <n v="150"/>
    <n v="1500"/>
    <s v="within a day"/>
    <n v="0.7"/>
    <x v="22"/>
    <n v="90"/>
    <n v="10"/>
    <n v="8"/>
    <n v="10"/>
    <n v="10"/>
    <n v="10"/>
    <n v="8"/>
  </r>
  <r>
    <x v="2901"/>
    <x v="520"/>
    <x v="5"/>
    <s v="7/1"/>
    <d v="2013-07-01T00:00:00"/>
    <n v="1.9873853529299919"/>
    <n v="3286765"/>
    <x v="5"/>
    <s v="Amsterdam"/>
    <x v="0"/>
    <s v="North Holland"/>
    <s v="North Holland"/>
    <s v="1076 JL"/>
    <s v="Netherlands"/>
    <n v="52.345026419149399"/>
    <n v="4.8620989938023902"/>
    <s v="Apartment"/>
    <x v="0"/>
    <n v="6"/>
    <n v="1"/>
    <n v="3"/>
    <n v="6"/>
    <s v="Real Bed"/>
    <n v="210"/>
    <n v="4"/>
    <n v="30"/>
    <n v="2"/>
    <n v="10"/>
    <n v="210"/>
    <n v="420"/>
    <n v="4200"/>
    <s v="within a day"/>
    <n v="0.71"/>
    <x v="22"/>
    <n v="100"/>
    <n v="10"/>
    <n v="10"/>
    <n v="10"/>
    <n v="10"/>
    <n v="9"/>
    <n v="10"/>
  </r>
  <r>
    <x v="2902"/>
    <x v="1726"/>
    <x v="5"/>
    <s v="7/1"/>
    <d v="2013-07-01T00:00:00"/>
    <n v="1.9873853529299919"/>
    <n v="1871697"/>
    <x v="3"/>
    <s v="Amsterdam"/>
    <x v="0"/>
    <s v="North Holland"/>
    <s v="North Holland"/>
    <s v="1017 AM"/>
    <s v="Netherlands"/>
    <n v="52.363847010258603"/>
    <n v="4.9031331427847098"/>
    <s v="Apartment"/>
    <x v="0"/>
    <n v="2"/>
    <n v="1"/>
    <n v="1"/>
    <n v="2"/>
    <s v="Real Bed"/>
    <n v="140"/>
    <n v="2"/>
    <n v="0"/>
    <n v="3"/>
    <n v="56"/>
    <n v="140"/>
    <n v="420"/>
    <n v="23520"/>
    <s v="within a few hours"/>
    <n v="0.9"/>
    <x v="100"/>
    <n v="99"/>
    <n v="9"/>
    <n v="10"/>
    <n v="10"/>
    <n v="10"/>
    <n v="10"/>
    <n v="10"/>
  </r>
  <r>
    <x v="3314"/>
    <x v="1895"/>
    <x v="5"/>
    <s v="8/31"/>
    <d v="2013-08-31T00:00:00"/>
    <n v="1.8202620652587589"/>
    <n v="1690964"/>
    <x v="2"/>
    <s v="Amsterdam"/>
    <x v="0"/>
    <s v="North Holland"/>
    <s v="North Holland"/>
    <n v="1056"/>
    <s v="Netherlands"/>
    <n v="52.3711638358755"/>
    <n v="4.8640582893043396"/>
    <s v="Apartment"/>
    <x v="1"/>
    <n v="1"/>
    <n v="1"/>
    <n v="1"/>
    <n v="1"/>
    <s v="Real Bed"/>
    <n v="21"/>
    <n v="1"/>
    <n v="0"/>
    <n v="14"/>
    <n v="0"/>
    <n v="21"/>
    <n v="294"/>
    <n v="0"/>
    <s v="a few days or more"/>
    <n v="0.44"/>
    <x v="5"/>
    <m/>
    <m/>
    <m/>
    <m/>
    <m/>
    <m/>
    <m/>
  </r>
  <r>
    <x v="3314"/>
    <x v="1895"/>
    <x v="5"/>
    <s v="8/31"/>
    <d v="2013-08-31T00:00:00"/>
    <n v="1.8202620652587589"/>
    <n v="3473918"/>
    <x v="2"/>
    <s v="Amsterdam"/>
    <x v="0"/>
    <s v="North Holland"/>
    <s v="North Holland"/>
    <s v="1056 KR"/>
    <s v="Netherlands"/>
    <n v="52.372117595533297"/>
    <n v="4.8658060478473999"/>
    <s v="Apartment"/>
    <x v="1"/>
    <n v="1"/>
    <n v="1"/>
    <n v="1"/>
    <n v="1"/>
    <s v="Real Bed"/>
    <n v="21"/>
    <n v="1"/>
    <n v="0"/>
    <n v="14"/>
    <n v="2"/>
    <n v="21"/>
    <n v="294"/>
    <n v="588"/>
    <s v="a few days or more"/>
    <n v="0.44"/>
    <x v="4"/>
    <n v="60"/>
    <n v="10"/>
    <n v="10"/>
    <n v="10"/>
    <n v="10"/>
    <n v="8"/>
    <n v="8"/>
  </r>
  <r>
    <x v="3314"/>
    <x v="1895"/>
    <x v="5"/>
    <s v="8/31"/>
    <d v="2013-08-31T00:00:00"/>
    <n v="1.8202620652587589"/>
    <n v="1603293"/>
    <x v="2"/>
    <s v="Amsterdam"/>
    <x v="0"/>
    <s v="North Holland"/>
    <s v="North Holland"/>
    <n v="1056"/>
    <s v="Netherlands"/>
    <n v="52.371419574178297"/>
    <n v="4.8644362390424902"/>
    <s v="Apartment"/>
    <x v="1"/>
    <n v="1"/>
    <n v="1"/>
    <n v="1"/>
    <n v="1"/>
    <s v="Real Bed"/>
    <n v="21"/>
    <n v="1"/>
    <n v="0"/>
    <n v="14"/>
    <n v="6"/>
    <n v="21"/>
    <n v="294"/>
    <n v="1764"/>
    <s v="a few days or more"/>
    <n v="0.44"/>
    <x v="10"/>
    <n v="87"/>
    <n v="9"/>
    <n v="7"/>
    <n v="9"/>
    <n v="8"/>
    <n v="10"/>
    <n v="8"/>
  </r>
  <r>
    <x v="3315"/>
    <x v="1896"/>
    <x v="5"/>
    <s v="8/31"/>
    <d v="2013-08-31T00:00:00"/>
    <n v="1.8202620652587589"/>
    <n v="1603563"/>
    <x v="8"/>
    <s v="Amsterdam"/>
    <x v="0"/>
    <s v="Noord-Holland"/>
    <s v="North Holland"/>
    <n v="1097"/>
    <s v="Netherlands"/>
    <n v="52.349641538201404"/>
    <n v="4.9181193369091698"/>
    <s v="Apartment"/>
    <x v="0"/>
    <n v="5"/>
    <n v="1"/>
    <n v="2"/>
    <n v="5"/>
    <s v="Real Bed"/>
    <n v="179"/>
    <n v="2"/>
    <n v="38"/>
    <n v="2"/>
    <n v="8"/>
    <n v="179"/>
    <n v="358"/>
    <n v="2864"/>
    <s v="within a few hours"/>
    <n v="1"/>
    <x v="6"/>
    <n v="85"/>
    <n v="10"/>
    <n v="10"/>
    <n v="10"/>
    <n v="10"/>
    <n v="10"/>
    <n v="10"/>
  </r>
  <r>
    <x v="3316"/>
    <x v="1897"/>
    <x v="5"/>
    <s v="8/31"/>
    <d v="2013-08-31T00:00:00"/>
    <n v="1.8202620652587589"/>
    <n v="1603630"/>
    <x v="4"/>
    <s v="Amsterdam"/>
    <x v="0"/>
    <s v="North Holland"/>
    <s v="North Holland"/>
    <s v="1015 DM"/>
    <s v="Netherlands"/>
    <n v="52.379287976807497"/>
    <n v="4.8876882654729297"/>
    <s v="Apartment"/>
    <x v="0"/>
    <n v="3"/>
    <n v="1"/>
    <n v="2"/>
    <n v="2"/>
    <s v="Real Bed"/>
    <n v="150"/>
    <n v="2"/>
    <n v="30"/>
    <n v="1"/>
    <n v="0"/>
    <n v="150"/>
    <n v="150"/>
    <n v="0"/>
    <s v="within an hour"/>
    <n v="1"/>
    <x v="5"/>
    <m/>
    <m/>
    <m/>
    <m/>
    <m/>
    <m/>
    <m/>
  </r>
  <r>
    <x v="3317"/>
    <x v="438"/>
    <x v="5"/>
    <s v="8/31"/>
    <d v="2013-08-31T00:00:00"/>
    <n v="1.8202620652587589"/>
    <n v="1603644"/>
    <x v="17"/>
    <s v="Amsterdam"/>
    <x v="0"/>
    <s v="North Holland"/>
    <s v="North Holland"/>
    <s v="1066 EH"/>
    <s v="Netherlands"/>
    <n v="52.3428014235947"/>
    <n v="4.7974709894302103"/>
    <s v="House"/>
    <x v="0"/>
    <n v="2"/>
    <n v="2.5"/>
    <n v="1"/>
    <n v="1"/>
    <s v="Real Bed"/>
    <n v="275"/>
    <n v="1"/>
    <n v="50"/>
    <n v="1"/>
    <n v="0"/>
    <n v="325"/>
    <n v="325"/>
    <n v="0"/>
    <s v="N/A"/>
    <s v="N/A"/>
    <x v="5"/>
    <m/>
    <m/>
    <m/>
    <m/>
    <m/>
    <m/>
    <m/>
  </r>
  <r>
    <x v="3318"/>
    <x v="1898"/>
    <x v="5"/>
    <s v="8/31"/>
    <d v="2013-08-31T00:00:00"/>
    <n v="1.8202620652587589"/>
    <n v="3649921"/>
    <x v="1"/>
    <s v="Amsterdam"/>
    <x v="0"/>
    <s v="North Holland"/>
    <s v="North Holland"/>
    <s v="1019 PE"/>
    <s v="Netherlands"/>
    <n v="52.376720428222598"/>
    <n v="4.9353718153008401"/>
    <s v="Apartment"/>
    <x v="1"/>
    <n v="2"/>
    <n v="1"/>
    <n v="1"/>
    <n v="1"/>
    <s v="Real Bed"/>
    <n v="69"/>
    <n v="1"/>
    <n v="0"/>
    <n v="1"/>
    <n v="14"/>
    <n v="69"/>
    <n v="69"/>
    <n v="966"/>
    <s v="within a day"/>
    <n v="1"/>
    <x v="45"/>
    <n v="91"/>
    <n v="9"/>
    <n v="9"/>
    <n v="9"/>
    <n v="9"/>
    <n v="9"/>
    <n v="9"/>
  </r>
  <r>
    <x v="3319"/>
    <x v="661"/>
    <x v="5"/>
    <s v="8/31"/>
    <d v="2013-08-31T00:00:00"/>
    <n v="1.8202620652587589"/>
    <n v="2411237"/>
    <x v="2"/>
    <s v="Amsterdam"/>
    <x v="0"/>
    <s v="North Holland"/>
    <s v="North Holland"/>
    <s v="1054 VN"/>
    <s v="Netherlands"/>
    <n v="52.367458969112398"/>
    <n v="4.8684791578669699"/>
    <s v="Apartment"/>
    <x v="0"/>
    <n v="2"/>
    <n v="1"/>
    <n v="1"/>
    <n v="1"/>
    <s v="Real Bed"/>
    <n v="109"/>
    <n v="1"/>
    <n v="0"/>
    <n v="3"/>
    <n v="62"/>
    <n v="109"/>
    <n v="327"/>
    <n v="20274"/>
    <s v="within a few hours"/>
    <n v="0.93"/>
    <x v="43"/>
    <n v="93"/>
    <n v="9"/>
    <n v="9"/>
    <n v="9"/>
    <n v="9"/>
    <n v="10"/>
    <n v="9"/>
  </r>
  <r>
    <x v="3320"/>
    <x v="1899"/>
    <x v="5"/>
    <s v="8/31"/>
    <d v="2013-08-31T00:00:00"/>
    <n v="1.8202620652587589"/>
    <n v="1604300"/>
    <x v="2"/>
    <s v="Amsterdam"/>
    <x v="0"/>
    <s v="North Holland"/>
    <s v="North Holland"/>
    <m/>
    <s v="Netherlands"/>
    <n v="52.368508767665901"/>
    <n v="4.8567021650394997"/>
    <s v="Apartment"/>
    <x v="0"/>
    <n v="2"/>
    <n v="1"/>
    <n v="1"/>
    <n v="2"/>
    <s v="Real Bed"/>
    <n v="70"/>
    <n v="1"/>
    <n v="0"/>
    <n v="1"/>
    <n v="2"/>
    <n v="70"/>
    <n v="70"/>
    <n v="140"/>
    <s v="within a few hours"/>
    <n v="1"/>
    <x v="4"/>
    <n v="100"/>
    <n v="10"/>
    <n v="10"/>
    <n v="10"/>
    <n v="10"/>
    <n v="8"/>
    <n v="8"/>
  </r>
  <r>
    <x v="3321"/>
    <x v="1900"/>
    <x v="5"/>
    <s v="8/31"/>
    <d v="2013-08-31T00:00:00"/>
    <n v="1.8202620652587589"/>
    <n v="1604443"/>
    <x v="5"/>
    <s v="Amsterdam"/>
    <x v="0"/>
    <s v="North Holland"/>
    <s v="North Holland"/>
    <s v="1075 GC"/>
    <s v="Netherlands"/>
    <n v="52.354560082036897"/>
    <n v="4.8679350489331998"/>
    <s v="Apartment"/>
    <x v="0"/>
    <n v="2"/>
    <n v="1"/>
    <n v="0"/>
    <n v="1"/>
    <s v="Pull-out Sofa"/>
    <n v="125"/>
    <n v="1"/>
    <n v="0"/>
    <n v="2"/>
    <n v="8"/>
    <n v="125"/>
    <n v="250"/>
    <n v="2000"/>
    <s v="within a few hours"/>
    <n v="0.87"/>
    <x v="6"/>
    <n v="95"/>
    <n v="9"/>
    <n v="9"/>
    <n v="10"/>
    <n v="10"/>
    <n v="10"/>
    <n v="9"/>
  </r>
  <r>
    <x v="3322"/>
    <x v="1901"/>
    <x v="5"/>
    <s v="9/1"/>
    <d v="2013-09-01T00:00:00"/>
    <n v="1.8175223392313617"/>
    <n v="5356415"/>
    <x v="3"/>
    <s v="Amsterdam"/>
    <x v="0"/>
    <s v="NH"/>
    <s v="North Holland"/>
    <n v="1017"/>
    <s v="Netherlands"/>
    <n v="52.361464598397703"/>
    <n v="4.8886469362135196"/>
    <s v="Apartment"/>
    <x v="0"/>
    <n v="4"/>
    <n v="1"/>
    <n v="2"/>
    <n v="2"/>
    <s v="Real Bed"/>
    <n v="400"/>
    <n v="1"/>
    <n v="0"/>
    <n v="3"/>
    <n v="0"/>
    <n v="400"/>
    <n v="1200"/>
    <n v="0"/>
    <s v="within a few hours"/>
    <n v="0.92"/>
    <x v="5"/>
    <m/>
    <m/>
    <m/>
    <m/>
    <m/>
    <m/>
    <m/>
  </r>
  <r>
    <x v="3323"/>
    <x v="1902"/>
    <x v="5"/>
    <s v="9/1"/>
    <d v="2013-09-01T00:00:00"/>
    <n v="1.8175223392313617"/>
    <n v="1606565"/>
    <x v="4"/>
    <s v="Amsterdam"/>
    <x v="0"/>
    <s v="North Holland"/>
    <s v="North Holland"/>
    <s v="1015 CT"/>
    <s v="Netherlands"/>
    <n v="52.380148600071401"/>
    <n v="4.8833003464601203"/>
    <s v="Apartment"/>
    <x v="0"/>
    <n v="2"/>
    <n v="1"/>
    <n v="1"/>
    <n v="1"/>
    <s v="Real Bed"/>
    <n v="250"/>
    <n v="2"/>
    <n v="50"/>
    <n v="1"/>
    <n v="10"/>
    <n v="250"/>
    <n v="250"/>
    <n v="2500"/>
    <s v="within a day"/>
    <n v="0.79"/>
    <x v="22"/>
    <n v="96"/>
    <n v="9"/>
    <n v="9"/>
    <n v="10"/>
    <n v="10"/>
    <n v="10"/>
    <n v="9"/>
  </r>
  <r>
    <x v="3324"/>
    <x v="100"/>
    <x v="5"/>
    <s v="9/1"/>
    <d v="2013-09-01T00:00:00"/>
    <n v="1.8175223392313617"/>
    <n v="5116812"/>
    <x v="4"/>
    <s v="Amsterdam"/>
    <x v="0"/>
    <s v="Noord-Holland"/>
    <s v="North Holland"/>
    <s v="1016 XW"/>
    <s v="Netherlands"/>
    <n v="52.366695392318398"/>
    <n v="4.8793297986036697"/>
    <s v="Apartment"/>
    <x v="0"/>
    <n v="16"/>
    <n v="2"/>
    <n v="4"/>
    <n v="16"/>
    <s v="Real Bed"/>
    <n v="750"/>
    <n v="10"/>
    <n v="15"/>
    <n v="2"/>
    <n v="2"/>
    <n v="750"/>
    <n v="1500"/>
    <n v="3000"/>
    <s v="within a few hours"/>
    <n v="1"/>
    <x v="4"/>
    <m/>
    <m/>
    <m/>
    <m/>
    <m/>
    <m/>
    <m/>
  </r>
  <r>
    <x v="3324"/>
    <x v="100"/>
    <x v="5"/>
    <s v="9/1"/>
    <d v="2013-09-01T00:00:00"/>
    <n v="1.8175223392313617"/>
    <n v="5117478"/>
    <x v="4"/>
    <s v="Amsterdam"/>
    <x v="0"/>
    <s v="Noord-Holland"/>
    <s v="North Holland"/>
    <s v="1016 VW"/>
    <s v="Netherlands"/>
    <n v="52.366700932643703"/>
    <n v="4.8799776884186903"/>
    <s v="Apartment"/>
    <x v="0"/>
    <n v="16"/>
    <n v="2"/>
    <n v="4"/>
    <n v="16"/>
    <s v="Real Bed"/>
    <n v="760"/>
    <n v="10"/>
    <n v="15"/>
    <n v="2"/>
    <n v="0"/>
    <n v="760"/>
    <n v="1520"/>
    <n v="0"/>
    <s v="within a few hours"/>
    <n v="1"/>
    <x v="5"/>
    <m/>
    <m/>
    <m/>
    <m/>
    <m/>
    <m/>
    <m/>
  </r>
  <r>
    <x v="3324"/>
    <x v="100"/>
    <x v="5"/>
    <s v="9/1"/>
    <d v="2013-09-01T00:00:00"/>
    <n v="1.8175223392313617"/>
    <n v="4889250"/>
    <x v="4"/>
    <s v="Amsterdam"/>
    <x v="0"/>
    <s v="Noord-Holland"/>
    <s v="North Holland"/>
    <s v="1016 XW"/>
    <s v="Netherlands"/>
    <n v="52.366578060303603"/>
    <n v="4.8807026519955601"/>
    <s v="Apartment"/>
    <x v="0"/>
    <n v="15"/>
    <n v="5"/>
    <n v="5"/>
    <n v="15"/>
    <s v="Real Bed"/>
    <n v="790"/>
    <n v="10"/>
    <n v="15"/>
    <n v="2"/>
    <n v="2"/>
    <n v="790"/>
    <n v="1580"/>
    <n v="3160"/>
    <s v="within a few hours"/>
    <n v="1"/>
    <x v="4"/>
    <m/>
    <m/>
    <m/>
    <m/>
    <m/>
    <m/>
    <m/>
  </r>
  <r>
    <x v="3324"/>
    <x v="100"/>
    <x v="5"/>
    <s v="9/1"/>
    <d v="2013-09-01T00:00:00"/>
    <n v="1.8175223392313617"/>
    <n v="4810016"/>
    <x v="4"/>
    <s v="Amsterdam"/>
    <x v="0"/>
    <s v="Noord-Holland"/>
    <s v="North Holland"/>
    <s v="1015 XX"/>
    <s v="Netherlands"/>
    <n v="52.378120196156303"/>
    <n v="4.8787439929799303"/>
    <s v="Apartment"/>
    <x v="0"/>
    <n v="4"/>
    <n v="2"/>
    <n v="2"/>
    <n v="4"/>
    <s v="Real Bed"/>
    <n v="195"/>
    <n v="2"/>
    <n v="15"/>
    <n v="7"/>
    <n v="0"/>
    <n v="195"/>
    <n v="1365"/>
    <n v="0"/>
    <s v="within a few hours"/>
    <n v="1"/>
    <x v="5"/>
    <m/>
    <m/>
    <m/>
    <m/>
    <m/>
    <m/>
    <m/>
  </r>
  <r>
    <x v="3325"/>
    <x v="514"/>
    <x v="5"/>
    <s v="9/1"/>
    <d v="2013-09-01T00:00:00"/>
    <n v="1.8175223392313617"/>
    <n v="4302450"/>
    <x v="6"/>
    <s v="Amsterdam"/>
    <x v="0"/>
    <s v="North Holland"/>
    <s v="North Holland"/>
    <s v="1073 BE"/>
    <s v="Netherlands"/>
    <n v="52.355199979888702"/>
    <n v="4.8953723411700096"/>
    <s v="Apartment"/>
    <x v="1"/>
    <n v="2"/>
    <n v="0.5"/>
    <n v="1"/>
    <n v="1"/>
    <s v="Real Bed"/>
    <n v="80"/>
    <n v="2"/>
    <n v="0"/>
    <n v="2"/>
    <n v="10"/>
    <n v="80"/>
    <n v="160"/>
    <n v="1600"/>
    <s v="within an hour"/>
    <n v="0.88"/>
    <x v="22"/>
    <n v="88"/>
    <n v="10"/>
    <n v="6"/>
    <n v="10"/>
    <n v="10"/>
    <n v="10"/>
    <n v="9"/>
  </r>
  <r>
    <x v="3326"/>
    <x v="238"/>
    <x v="5"/>
    <s v="9/1"/>
    <d v="2013-09-01T00:00:00"/>
    <n v="1.8175223392313617"/>
    <n v="1615669"/>
    <x v="6"/>
    <s v="Amsterdam"/>
    <x v="0"/>
    <s v="North Holland"/>
    <s v="North Holland"/>
    <m/>
    <s v="Netherlands"/>
    <n v="52.353619818093698"/>
    <n v="4.8962863621121802"/>
    <s v="Apartment"/>
    <x v="0"/>
    <n v="3"/>
    <n v="1"/>
    <n v="1"/>
    <n v="3"/>
    <s v="Real Bed"/>
    <n v="95"/>
    <n v="1"/>
    <n v="25"/>
    <n v="2"/>
    <n v="2"/>
    <n v="120"/>
    <n v="240"/>
    <n v="480"/>
    <s v="within a few hours"/>
    <n v="1"/>
    <x v="4"/>
    <n v="80"/>
    <n v="8"/>
    <n v="8"/>
    <n v="8"/>
    <n v="10"/>
    <n v="8"/>
    <n v="10"/>
  </r>
  <r>
    <x v="3327"/>
    <x v="262"/>
    <x v="5"/>
    <s v="9/2"/>
    <d v="2013-09-02T00:00:00"/>
    <n v="1.8147826132039644"/>
    <n v="1610986"/>
    <x v="4"/>
    <s v="Amsterdam"/>
    <x v="0"/>
    <s v="North Holland"/>
    <s v="North Holland"/>
    <n v="1017"/>
    <s v="Netherlands"/>
    <n v="52.366290436586603"/>
    <n v="4.8861368863296999"/>
    <s v="Apartment"/>
    <x v="0"/>
    <n v="2"/>
    <n v="1"/>
    <n v="1"/>
    <n v="1"/>
    <s v="Real Bed"/>
    <n v="120"/>
    <n v="2"/>
    <n v="35"/>
    <n v="2"/>
    <n v="34"/>
    <n v="120"/>
    <n v="240"/>
    <n v="8160"/>
    <s v="a few days or more"/>
    <n v="0.39"/>
    <x v="53"/>
    <n v="95"/>
    <n v="10"/>
    <n v="9"/>
    <n v="10"/>
    <n v="10"/>
    <n v="10"/>
    <n v="9"/>
  </r>
  <r>
    <x v="3328"/>
    <x v="1903"/>
    <x v="5"/>
    <s v="9/2"/>
    <d v="2013-09-02T00:00:00"/>
    <n v="1.8147826132039644"/>
    <n v="1614455"/>
    <x v="16"/>
    <s v="Amsterdam"/>
    <x v="0"/>
    <s v="North Holland"/>
    <s v="North Holland"/>
    <n v="1064"/>
    <s v="Netherlands"/>
    <n v="52.375682994335101"/>
    <n v="4.8264232744457498"/>
    <s v="House"/>
    <x v="1"/>
    <n v="2"/>
    <n v="1"/>
    <n v="1"/>
    <n v="2"/>
    <s v="Airbed"/>
    <n v="50"/>
    <n v="0"/>
    <n v="0"/>
    <n v="1"/>
    <n v="140"/>
    <n v="50"/>
    <n v="50"/>
    <n v="7000"/>
    <s v="within a few hours"/>
    <n v="0.81"/>
    <x v="64"/>
    <n v="86"/>
    <n v="8"/>
    <n v="9"/>
    <n v="9"/>
    <n v="9"/>
    <n v="8"/>
    <n v="8"/>
  </r>
  <r>
    <x v="3328"/>
    <x v="1903"/>
    <x v="5"/>
    <s v="9/2"/>
    <d v="2013-09-02T00:00:00"/>
    <n v="1.8147826132039644"/>
    <n v="2618123"/>
    <x v="16"/>
    <s v="Amsterdam"/>
    <x v="0"/>
    <s v="North Holland"/>
    <s v="North Holland"/>
    <n v="1064"/>
    <s v="Netherlands"/>
    <n v="52.376024791821401"/>
    <n v="4.8293710173046698"/>
    <s v="House"/>
    <x v="1"/>
    <n v="2"/>
    <n v="1"/>
    <n v="1"/>
    <n v="1"/>
    <s v="Real Bed"/>
    <n v="50"/>
    <n v="0"/>
    <n v="0"/>
    <n v="1"/>
    <n v="88"/>
    <n v="50"/>
    <n v="50"/>
    <n v="4400"/>
    <s v="within a few hours"/>
    <n v="0.81"/>
    <x v="92"/>
    <n v="82"/>
    <n v="9"/>
    <n v="9"/>
    <n v="9"/>
    <n v="9"/>
    <n v="7"/>
    <n v="8"/>
  </r>
  <r>
    <x v="3329"/>
    <x v="1904"/>
    <x v="5"/>
    <s v="9/2"/>
    <d v="2013-09-02T00:00:00"/>
    <n v="1.8147826132039644"/>
    <n v="1613366"/>
    <x v="10"/>
    <s v="Amsterdam"/>
    <x v="0"/>
    <s v="North Holland"/>
    <s v="North Holland"/>
    <s v="1018 CE"/>
    <s v="Netherlands"/>
    <n v="52.362889250118101"/>
    <n v="4.92189876309547"/>
    <s v="Apartment"/>
    <x v="0"/>
    <n v="2"/>
    <n v="1"/>
    <n v="1"/>
    <n v="1"/>
    <s v="Real Bed"/>
    <n v="65"/>
    <n v="2"/>
    <n v="0"/>
    <n v="5"/>
    <n v="24"/>
    <n v="65"/>
    <n v="325"/>
    <n v="7800"/>
    <s v="within a few hours"/>
    <n v="1"/>
    <x v="75"/>
    <n v="93"/>
    <n v="10"/>
    <n v="9"/>
    <n v="10"/>
    <n v="10"/>
    <n v="10"/>
    <n v="9"/>
  </r>
  <r>
    <x v="3330"/>
    <x v="1205"/>
    <x v="5"/>
    <s v="9/2"/>
    <d v="2013-09-02T00:00:00"/>
    <n v="1.8147826132039644"/>
    <n v="1613583"/>
    <x v="0"/>
    <s v="Amsterdam"/>
    <x v="0"/>
    <s v="North Holland"/>
    <s v="North Holland"/>
    <s v="1055 VS"/>
    <s v="Netherlands"/>
    <n v="52.373868877852999"/>
    <n v="4.8666949173876199"/>
    <s v="Apartment"/>
    <x v="0"/>
    <n v="2"/>
    <n v="1.5"/>
    <n v="1"/>
    <n v="1"/>
    <s v="Real Bed"/>
    <n v="71"/>
    <n v="1"/>
    <n v="25"/>
    <n v="2"/>
    <n v="34"/>
    <n v="96"/>
    <n v="192"/>
    <n v="6528"/>
    <s v="within an hour"/>
    <n v="1"/>
    <x v="53"/>
    <n v="92"/>
    <n v="10"/>
    <n v="9"/>
    <n v="10"/>
    <n v="10"/>
    <n v="9"/>
    <n v="8"/>
  </r>
  <r>
    <x v="3331"/>
    <x v="289"/>
    <x v="5"/>
    <s v="9/2"/>
    <d v="2013-09-02T00:00:00"/>
    <n v="1.8147826132039644"/>
    <n v="2418654"/>
    <x v="5"/>
    <s v="Amsterdam"/>
    <x v="0"/>
    <s v="North Holland"/>
    <s v="North Holland"/>
    <n v="1058"/>
    <s v="Netherlands"/>
    <n v="52.3557584285101"/>
    <n v="4.85126884661251"/>
    <s v="Apartment"/>
    <x v="0"/>
    <n v="2"/>
    <n v="1"/>
    <n v="1"/>
    <n v="1"/>
    <s v="Real Bed"/>
    <n v="86"/>
    <n v="2"/>
    <n v="0"/>
    <n v="2"/>
    <n v="28"/>
    <n v="86"/>
    <n v="172"/>
    <n v="4816"/>
    <s v="within a day"/>
    <n v="0.9"/>
    <x v="19"/>
    <n v="98"/>
    <n v="10"/>
    <n v="10"/>
    <n v="10"/>
    <n v="10"/>
    <n v="10"/>
    <n v="9"/>
  </r>
  <r>
    <x v="3332"/>
    <x v="1905"/>
    <x v="5"/>
    <s v="9/3"/>
    <d v="2013-09-03T00:00:00"/>
    <n v="1.8120428871765673"/>
    <n v="3700494"/>
    <x v="10"/>
    <s v="Amsterdam"/>
    <x v="0"/>
    <s v="North Holland"/>
    <s v="North Holland"/>
    <s v="1092 BT"/>
    <s v="Netherlands"/>
    <n v="52.356117602465297"/>
    <n v="4.9186183573265101"/>
    <s v="Apartment"/>
    <x v="0"/>
    <n v="4"/>
    <n v="1"/>
    <n v="2"/>
    <n v="2"/>
    <s v="Real Bed"/>
    <n v="120"/>
    <n v="2"/>
    <n v="15"/>
    <n v="1"/>
    <n v="8"/>
    <n v="120"/>
    <n v="120"/>
    <n v="960"/>
    <s v="within a few hours"/>
    <n v="0.96"/>
    <x v="6"/>
    <n v="100"/>
    <n v="9"/>
    <n v="10"/>
    <n v="10"/>
    <n v="9"/>
    <n v="8"/>
    <n v="10"/>
  </r>
  <r>
    <x v="3332"/>
    <x v="1905"/>
    <x v="5"/>
    <s v="9/3"/>
    <d v="2013-09-03T00:00:00"/>
    <n v="1.8120428871765673"/>
    <n v="5378981"/>
    <x v="3"/>
    <s v="Amsterdam"/>
    <x v="0"/>
    <s v="Noord-Holland"/>
    <s v="North Holland"/>
    <s v="1018 LR"/>
    <s v="Netherlands"/>
    <n v="52.371476839301302"/>
    <n v="4.9227496344238801"/>
    <s v="Apartment"/>
    <x v="0"/>
    <n v="4"/>
    <n v="1"/>
    <n v="2"/>
    <n v="2"/>
    <s v="Real Bed"/>
    <n v="125"/>
    <n v="2"/>
    <n v="15"/>
    <n v="1"/>
    <n v="0"/>
    <n v="125"/>
    <n v="125"/>
    <n v="0"/>
    <s v="within a few hours"/>
    <n v="0.96"/>
    <x v="5"/>
    <m/>
    <m/>
    <m/>
    <m/>
    <m/>
    <m/>
    <m/>
  </r>
  <r>
    <x v="3332"/>
    <x v="1905"/>
    <x v="5"/>
    <s v="9/3"/>
    <d v="2013-09-03T00:00:00"/>
    <n v="1.8120428871765673"/>
    <n v="2073726"/>
    <x v="0"/>
    <s v="Amsterdam"/>
    <x v="0"/>
    <s v="Noord-Holland"/>
    <s v="North Holland"/>
    <s v="1051 LA"/>
    <s v="Netherlands"/>
    <n v="52.384666286416198"/>
    <n v="4.8723630986495303"/>
    <s v="House"/>
    <x v="0"/>
    <n v="4"/>
    <n v="1"/>
    <n v="1"/>
    <n v="2"/>
    <s v="Real Bed"/>
    <n v="110"/>
    <n v="2"/>
    <n v="25"/>
    <n v="1"/>
    <n v="66"/>
    <n v="110"/>
    <n v="110"/>
    <n v="7260"/>
    <s v="within a few hours"/>
    <n v="0.96"/>
    <x v="7"/>
    <n v="96"/>
    <n v="10"/>
    <n v="9"/>
    <n v="10"/>
    <n v="10"/>
    <n v="10"/>
    <n v="9"/>
  </r>
  <r>
    <x v="3333"/>
    <x v="1906"/>
    <x v="5"/>
    <s v="9/3"/>
    <d v="2013-09-03T00:00:00"/>
    <n v="1.8120428871765673"/>
    <n v="5181237"/>
    <x v="0"/>
    <s v="Amsterdam"/>
    <x v="0"/>
    <s v="Noord-Holland"/>
    <s v="North Holland"/>
    <s v="1052 HB"/>
    <s v="Netherlands"/>
    <n v="52.377127276314098"/>
    <n v="4.8743693406779496"/>
    <s v="Apartment"/>
    <x v="0"/>
    <n v="2"/>
    <n v="1"/>
    <n v="1"/>
    <n v="1"/>
    <s v="Real Bed"/>
    <n v="92"/>
    <n v="2"/>
    <n v="20"/>
    <n v="3"/>
    <n v="4"/>
    <n v="92"/>
    <n v="276"/>
    <n v="1104"/>
    <s v="a few days or more"/>
    <n v="0.4"/>
    <x v="11"/>
    <n v="90"/>
    <n v="10"/>
    <n v="9"/>
    <n v="10"/>
    <n v="10"/>
    <n v="10"/>
    <n v="9"/>
  </r>
  <r>
    <x v="3334"/>
    <x v="6"/>
    <x v="5"/>
    <s v="9/3"/>
    <d v="2013-09-03T00:00:00"/>
    <n v="1.8120428871765673"/>
    <n v="1904291"/>
    <x v="4"/>
    <s v="Amsterdam"/>
    <x v="0"/>
    <s v="North Holland"/>
    <s v="North Holland"/>
    <s v="1013 NV"/>
    <s v="Netherlands"/>
    <n v="52.386787659194603"/>
    <n v="4.8871063463177098"/>
    <s v="Apartment"/>
    <x v="0"/>
    <n v="2"/>
    <n v="1"/>
    <n v="0"/>
    <n v="1"/>
    <s v="Real Bed"/>
    <n v="85"/>
    <n v="1"/>
    <n v="0"/>
    <n v="3"/>
    <n v="42"/>
    <n v="85"/>
    <n v="255"/>
    <n v="10710"/>
    <s v="within a day"/>
    <n v="1"/>
    <x v="63"/>
    <n v="99"/>
    <n v="10"/>
    <n v="10"/>
    <n v="10"/>
    <n v="10"/>
    <n v="9"/>
    <n v="10"/>
  </r>
  <r>
    <x v="3335"/>
    <x v="1907"/>
    <x v="5"/>
    <s v="9/4"/>
    <d v="2013-09-04T00:00:00"/>
    <n v="1.8093031611491699"/>
    <n v="3735070"/>
    <x v="5"/>
    <s v="Amsterdam"/>
    <x v="0"/>
    <s v="North Holland"/>
    <s v="North Holland"/>
    <s v="1071 TW"/>
    <s v="Netherlands"/>
    <n v="52.352739462521001"/>
    <n v="4.8837256211848796"/>
    <s v="Bed &amp; Breakfast"/>
    <x v="0"/>
    <n v="6"/>
    <n v="1"/>
    <n v="3"/>
    <n v="3"/>
    <s v="Real Bed"/>
    <n v="250"/>
    <n v="1"/>
    <n v="0"/>
    <n v="1"/>
    <n v="2"/>
    <n v="250"/>
    <n v="250"/>
    <n v="500"/>
    <s v="within a day"/>
    <n v="0.79"/>
    <x v="4"/>
    <n v="100"/>
    <n v="8"/>
    <n v="10"/>
    <n v="10"/>
    <n v="10"/>
    <n v="10"/>
    <n v="10"/>
  </r>
  <r>
    <x v="3335"/>
    <x v="1907"/>
    <x v="5"/>
    <s v="9/4"/>
    <d v="2013-09-04T00:00:00"/>
    <n v="1.8093031611491699"/>
    <n v="1620720"/>
    <x v="5"/>
    <s v="Amsterdam"/>
    <x v="0"/>
    <s v="NH"/>
    <s v="North Holland"/>
    <n v="1071"/>
    <s v="Netherlands"/>
    <n v="52.354172197634298"/>
    <n v="4.8840297172575804"/>
    <s v="House"/>
    <x v="1"/>
    <n v="2"/>
    <n v="1"/>
    <n v="1"/>
    <n v="2"/>
    <s v="Real Bed"/>
    <n v="99"/>
    <n v="1"/>
    <n v="0"/>
    <n v="1"/>
    <n v="0"/>
    <n v="99"/>
    <n v="99"/>
    <n v="0"/>
    <s v="within a day"/>
    <n v="0.79"/>
    <x v="5"/>
    <m/>
    <m/>
    <m/>
    <m/>
    <m/>
    <m/>
    <m/>
  </r>
  <r>
    <x v="3335"/>
    <x v="1907"/>
    <x v="5"/>
    <s v="9/4"/>
    <d v="2013-09-04T00:00:00"/>
    <n v="1.8093031611491699"/>
    <n v="3757238"/>
    <x v="5"/>
    <s v="Amsterdam"/>
    <x v="0"/>
    <s v="Noord-Holland"/>
    <s v="North Holland"/>
    <s v="1071 TW"/>
    <s v="Netherlands"/>
    <n v="52.3543100275607"/>
    <n v="4.8835422447489698"/>
    <s v="Bed &amp; Breakfast"/>
    <x v="1"/>
    <n v="2"/>
    <n v="1"/>
    <n v="1"/>
    <n v="1"/>
    <s v="Real Bed"/>
    <n v="99"/>
    <n v="1"/>
    <n v="0"/>
    <n v="1"/>
    <n v="2"/>
    <n v="99"/>
    <n v="99"/>
    <n v="198"/>
    <s v="within a day"/>
    <n v="0.79"/>
    <x v="4"/>
    <n v="60"/>
    <n v="6"/>
    <n v="6"/>
    <n v="6"/>
    <n v="6"/>
    <n v="8"/>
    <m/>
  </r>
  <r>
    <x v="3335"/>
    <x v="1907"/>
    <x v="5"/>
    <s v="9/4"/>
    <d v="2013-09-04T00:00:00"/>
    <n v="1.8093031611491699"/>
    <n v="3529330"/>
    <x v="5"/>
    <s v="Amsterdam"/>
    <x v="0"/>
    <s v="North Holland"/>
    <s v="North Holland"/>
    <n v="1071"/>
    <s v="Netherlands"/>
    <n v="52.3541491583225"/>
    <n v="4.8840121856972996"/>
    <s v="Bed &amp; Breakfast"/>
    <x v="1"/>
    <n v="2"/>
    <n v="1"/>
    <n v="1"/>
    <n v="1"/>
    <s v="Real Bed"/>
    <n v="110"/>
    <n v="1"/>
    <n v="0"/>
    <n v="1"/>
    <n v="0"/>
    <n v="110"/>
    <n v="110"/>
    <n v="0"/>
    <s v="within a day"/>
    <n v="0.79"/>
    <x v="5"/>
    <m/>
    <m/>
    <m/>
    <m/>
    <m/>
    <m/>
    <m/>
  </r>
  <r>
    <x v="3336"/>
    <x v="1908"/>
    <x v="5"/>
    <s v="9/4"/>
    <d v="2013-09-04T00:00:00"/>
    <n v="1.8093031611491699"/>
    <n v="1621136"/>
    <x v="3"/>
    <s v="Amsterdam"/>
    <x v="0"/>
    <s v="North Holland"/>
    <s v="North Holland"/>
    <n v="1011"/>
    <s v="Netherlands"/>
    <n v="52.371173006568903"/>
    <n v="4.8990351355929604"/>
    <s v="Apartment"/>
    <x v="1"/>
    <n v="2"/>
    <n v="1"/>
    <n v="1"/>
    <n v="2"/>
    <s v="Real Bed"/>
    <n v="135"/>
    <n v="2"/>
    <n v="0"/>
    <n v="3"/>
    <n v="16"/>
    <n v="135"/>
    <n v="405"/>
    <n v="6480"/>
    <s v="within an hour"/>
    <n v="1"/>
    <x v="9"/>
    <n v="91"/>
    <n v="9"/>
    <n v="10"/>
    <n v="10"/>
    <n v="10"/>
    <n v="10"/>
    <n v="9"/>
  </r>
  <r>
    <x v="3337"/>
    <x v="1909"/>
    <x v="5"/>
    <s v="9/4"/>
    <d v="2013-09-04T00:00:00"/>
    <n v="1.8093031611491699"/>
    <n v="1621222"/>
    <x v="10"/>
    <s v="Amsterdam"/>
    <x v="0"/>
    <s v="North Holland"/>
    <s v="North Holland"/>
    <n v="1018"/>
    <s v="Netherlands"/>
    <n v="52.359221200129397"/>
    <n v="4.9062261034479802"/>
    <s v="Apartment"/>
    <x v="0"/>
    <n v="2"/>
    <n v="1.5"/>
    <n v="1"/>
    <n v="2"/>
    <s v="Real Bed"/>
    <n v="200"/>
    <n v="2"/>
    <n v="25"/>
    <n v="2"/>
    <n v="16"/>
    <n v="200"/>
    <n v="400"/>
    <n v="6400"/>
    <s v="within a day"/>
    <n v="0.76"/>
    <x v="9"/>
    <n v="97"/>
    <n v="9"/>
    <n v="10"/>
    <n v="10"/>
    <n v="10"/>
    <n v="10"/>
    <n v="9"/>
  </r>
  <r>
    <x v="3338"/>
    <x v="254"/>
    <x v="5"/>
    <s v="9/4"/>
    <d v="2013-09-04T00:00:00"/>
    <n v="1.8093031611491699"/>
    <n v="3058726"/>
    <x v="1"/>
    <s v="Amsterdam"/>
    <x v="0"/>
    <s v="North Holland"/>
    <s v="North Holland"/>
    <s v="1019 WD"/>
    <s v="Netherlands"/>
    <n v="52.371500631786397"/>
    <n v="4.9489157599973597"/>
    <s v="House"/>
    <x v="0"/>
    <n v="5"/>
    <n v="2"/>
    <n v="3"/>
    <n v="5"/>
    <s v="Real Bed"/>
    <n v="175"/>
    <n v="1"/>
    <n v="0"/>
    <n v="1"/>
    <n v="0"/>
    <n v="175"/>
    <n v="175"/>
    <n v="0"/>
    <s v="within a day"/>
    <n v="0.83"/>
    <x v="5"/>
    <m/>
    <m/>
    <m/>
    <m/>
    <m/>
    <m/>
    <m/>
  </r>
  <r>
    <x v="3339"/>
    <x v="438"/>
    <x v="5"/>
    <s v="9/4"/>
    <d v="2013-09-04T00:00:00"/>
    <n v="1.8093031611491699"/>
    <n v="1623554"/>
    <x v="2"/>
    <s v="Amsterdam"/>
    <x v="0"/>
    <s v="North Holland"/>
    <s v="North Holland"/>
    <s v="1053KZ"/>
    <s v="Netherlands"/>
    <n v="52.369425435218197"/>
    <n v="4.8705058940663397"/>
    <s v="Apartment"/>
    <x v="0"/>
    <n v="7"/>
    <n v="1"/>
    <n v="2"/>
    <n v="3"/>
    <s v="Real Bed"/>
    <n v="95"/>
    <n v="1"/>
    <n v="49"/>
    <n v="2"/>
    <n v="34"/>
    <n v="144"/>
    <n v="288"/>
    <n v="9792"/>
    <s v="within a few hours"/>
    <n v="1"/>
    <x v="53"/>
    <n v="98"/>
    <n v="10"/>
    <n v="10"/>
    <n v="10"/>
    <n v="9"/>
    <n v="9"/>
    <n v="9"/>
  </r>
  <r>
    <x v="3340"/>
    <x v="775"/>
    <x v="5"/>
    <s v="9/5"/>
    <d v="2013-09-05T00:00:00"/>
    <n v="1.8065634351217728"/>
    <n v="1625290"/>
    <x v="6"/>
    <s v="Amsterdam"/>
    <x v="0"/>
    <s v="North Holland"/>
    <s v="North Holland"/>
    <n v="1079"/>
    <s v="Netherlands"/>
    <n v="52.340650045114202"/>
    <n v="4.9075745330982601"/>
    <s v="Apartment"/>
    <x v="0"/>
    <n v="2"/>
    <n v="1"/>
    <n v="1"/>
    <n v="1"/>
    <s v="Real Bed"/>
    <n v="99"/>
    <n v="1"/>
    <n v="0"/>
    <n v="1"/>
    <n v="12"/>
    <n v="99"/>
    <n v="99"/>
    <n v="1188"/>
    <s v="within a day"/>
    <n v="0.93"/>
    <x v="77"/>
    <n v="88"/>
    <n v="9"/>
    <n v="8"/>
    <n v="10"/>
    <n v="9"/>
    <n v="8"/>
    <n v="8"/>
  </r>
  <r>
    <x v="3341"/>
    <x v="1910"/>
    <x v="5"/>
    <s v="9/5"/>
    <d v="2013-09-05T00:00:00"/>
    <n v="1.8065634351217728"/>
    <n v="3568062"/>
    <x v="6"/>
    <s v="Amsterdam"/>
    <x v="0"/>
    <s v="North Holland"/>
    <s v="North Holland"/>
    <s v="1073 EG"/>
    <s v="Netherlands"/>
    <n v="52.349660813993097"/>
    <n v="4.8970001080856402"/>
    <s v="House"/>
    <x v="0"/>
    <n v="6"/>
    <n v="1"/>
    <n v="2"/>
    <n v="3"/>
    <s v="Real Bed"/>
    <n v="225"/>
    <n v="4"/>
    <n v="25"/>
    <n v="2"/>
    <n v="28"/>
    <n v="225"/>
    <n v="450"/>
    <n v="12600"/>
    <s v="within an hour"/>
    <n v="1"/>
    <x v="19"/>
    <n v="93"/>
    <n v="9"/>
    <n v="9"/>
    <n v="10"/>
    <n v="10"/>
    <n v="10"/>
    <n v="9"/>
  </r>
  <r>
    <x v="3342"/>
    <x v="1911"/>
    <x v="5"/>
    <s v="9/5"/>
    <d v="2013-09-05T00:00:00"/>
    <n v="1.8065634351217728"/>
    <n v="1626180"/>
    <x v="2"/>
    <s v="Amsterdam"/>
    <x v="0"/>
    <s v="North Holland"/>
    <s v="North Holland"/>
    <s v="1054 HS"/>
    <s v="Netherlands"/>
    <n v="52.3617895107962"/>
    <n v="4.8753132507803203"/>
    <s v="Apartment"/>
    <x v="0"/>
    <n v="2"/>
    <n v="1"/>
    <n v="0"/>
    <n v="1"/>
    <s v="Real Bed"/>
    <n v="75"/>
    <n v="1"/>
    <n v="15"/>
    <n v="3"/>
    <n v="6"/>
    <n v="90"/>
    <n v="270"/>
    <n v="1620"/>
    <s v="N/A"/>
    <s v="N/A"/>
    <x v="10"/>
    <n v="87"/>
    <n v="9"/>
    <n v="9"/>
    <n v="9"/>
    <n v="9"/>
    <n v="9"/>
    <n v="9"/>
  </r>
  <r>
    <x v="3343"/>
    <x v="1912"/>
    <x v="5"/>
    <s v="9/5"/>
    <d v="2013-09-05T00:00:00"/>
    <n v="1.8065634351217728"/>
    <n v="3690965"/>
    <x v="3"/>
    <s v="Amsterdam"/>
    <x v="0"/>
    <s v="North Holland"/>
    <s v="North Holland"/>
    <s v="1017 NL"/>
    <s v="Netherlands"/>
    <n v="52.364904081808497"/>
    <n v="4.8834742650934997"/>
    <s v="Apartment"/>
    <x v="0"/>
    <n v="2"/>
    <n v="1"/>
    <n v="1"/>
    <n v="1"/>
    <s v="Real Bed"/>
    <n v="85"/>
    <n v="1"/>
    <n v="0"/>
    <n v="3"/>
    <n v="34"/>
    <n v="85"/>
    <n v="255"/>
    <n v="8670"/>
    <s v="within a day"/>
    <n v="0.69"/>
    <x v="53"/>
    <n v="96"/>
    <n v="10"/>
    <n v="10"/>
    <n v="10"/>
    <n v="10"/>
    <n v="10"/>
    <n v="9"/>
  </r>
  <r>
    <x v="3344"/>
    <x v="518"/>
    <x v="5"/>
    <s v="9/6"/>
    <d v="2013-09-06T00:00:00"/>
    <n v="1.8038237090943754"/>
    <n v="1630438"/>
    <x v="6"/>
    <s v="Amsterdam"/>
    <x v="0"/>
    <s v="North Holland"/>
    <s v="North Holland"/>
    <s v="1078 VR"/>
    <s v="Netherlands"/>
    <n v="52.342296466637798"/>
    <n v="4.8941552685171104"/>
    <s v="Apartment"/>
    <x v="1"/>
    <n v="3"/>
    <n v="1"/>
    <n v="1"/>
    <n v="2"/>
    <s v="Real Bed"/>
    <n v="70"/>
    <n v="1"/>
    <n v="10"/>
    <n v="1"/>
    <n v="90"/>
    <n v="80"/>
    <n v="80"/>
    <n v="7200"/>
    <s v="within an hour"/>
    <n v="1"/>
    <x v="28"/>
    <n v="93"/>
    <n v="10"/>
    <n v="10"/>
    <n v="10"/>
    <n v="10"/>
    <n v="9"/>
    <n v="9"/>
  </r>
  <r>
    <x v="3345"/>
    <x v="1913"/>
    <x v="5"/>
    <s v="9/6"/>
    <d v="2013-09-06T00:00:00"/>
    <n v="1.8038237090943754"/>
    <n v="4981175"/>
    <x v="4"/>
    <s v="Amsterdam"/>
    <x v="0"/>
    <s v="Noord-Holland"/>
    <s v="North Holland"/>
    <s v="1016 XC"/>
    <s v="Netherlands"/>
    <n v="52.369031240325697"/>
    <n v="4.88097705751363"/>
    <s v="Apartment"/>
    <x v="0"/>
    <n v="2"/>
    <n v="1"/>
    <n v="0"/>
    <n v="2"/>
    <s v="Real Bed"/>
    <n v="82"/>
    <n v="1"/>
    <n v="0"/>
    <n v="5"/>
    <n v="6"/>
    <n v="82"/>
    <n v="410"/>
    <n v="2460"/>
    <s v="within a few hours"/>
    <n v="1"/>
    <x v="10"/>
    <n v="100"/>
    <n v="10"/>
    <n v="10"/>
    <n v="10"/>
    <n v="10"/>
    <n v="10"/>
    <n v="9"/>
  </r>
  <r>
    <x v="3345"/>
    <x v="1913"/>
    <x v="5"/>
    <s v="9/6"/>
    <d v="2013-09-06T00:00:00"/>
    <n v="1.8038237090943754"/>
    <n v="1630530"/>
    <x v="4"/>
    <s v="Amsterdam"/>
    <x v="0"/>
    <s v="North Holland"/>
    <s v="North Holland"/>
    <s v="1016 XC"/>
    <s v="Netherlands"/>
    <n v="52.368397691477902"/>
    <n v="4.88264195809698"/>
    <s v="Apartment"/>
    <x v="0"/>
    <n v="2"/>
    <n v="1"/>
    <n v="0"/>
    <n v="2"/>
    <s v="Real Bed"/>
    <n v="87"/>
    <n v="1"/>
    <n v="0"/>
    <n v="5"/>
    <n v="80"/>
    <n v="87"/>
    <n v="435"/>
    <n v="34800"/>
    <s v="within a few hours"/>
    <n v="1"/>
    <x v="99"/>
    <n v="99"/>
    <n v="10"/>
    <n v="10"/>
    <n v="10"/>
    <n v="10"/>
    <n v="10"/>
    <n v="10"/>
  </r>
  <r>
    <x v="3346"/>
    <x v="47"/>
    <x v="5"/>
    <s v="9/6"/>
    <d v="2013-09-06T00:00:00"/>
    <n v="1.8038237090943754"/>
    <n v="3612752"/>
    <x v="4"/>
    <s v="Amsterdam"/>
    <x v="0"/>
    <s v="North Holland"/>
    <s v="North Holland"/>
    <n v="1016"/>
    <s v="Netherlands"/>
    <n v="52.375333694543102"/>
    <n v="4.8849529969473098"/>
    <s v="Apartment"/>
    <x v="0"/>
    <n v="4"/>
    <n v="1"/>
    <n v="2"/>
    <n v="2"/>
    <s v="Real Bed"/>
    <n v="225"/>
    <n v="1"/>
    <n v="0"/>
    <n v="2"/>
    <n v="10"/>
    <n v="225"/>
    <n v="450"/>
    <n v="4500"/>
    <s v="within a day"/>
    <n v="1"/>
    <x v="22"/>
    <n v="100"/>
    <n v="10"/>
    <n v="10"/>
    <n v="10"/>
    <n v="10"/>
    <n v="10"/>
    <n v="9"/>
  </r>
  <r>
    <x v="3347"/>
    <x v="296"/>
    <x v="5"/>
    <s v="9/6"/>
    <d v="2013-09-06T00:00:00"/>
    <n v="1.8038237090943754"/>
    <n v="1667081"/>
    <x v="2"/>
    <s v="Amsterdam"/>
    <x v="0"/>
    <s v="North Holland"/>
    <s v="North Holland"/>
    <n v="1057"/>
    <s v="Netherlands"/>
    <n v="52.3682705238487"/>
    <n v="4.8494830953232597"/>
    <s v="Apartment"/>
    <x v="0"/>
    <n v="2"/>
    <n v="1"/>
    <n v="1"/>
    <n v="1"/>
    <s v="Real Bed"/>
    <n v="85"/>
    <n v="2"/>
    <n v="0"/>
    <n v="3"/>
    <n v="20"/>
    <n v="85"/>
    <n v="255"/>
    <n v="5100"/>
    <s v="within a few hours"/>
    <n v="1"/>
    <x v="31"/>
    <n v="94"/>
    <n v="10"/>
    <n v="9"/>
    <n v="10"/>
    <n v="10"/>
    <n v="9"/>
    <n v="9"/>
  </r>
  <r>
    <x v="3348"/>
    <x v="411"/>
    <x v="5"/>
    <s v="9/6"/>
    <d v="2013-09-06T00:00:00"/>
    <n v="1.8038237090943754"/>
    <n v="1631642"/>
    <x v="13"/>
    <s v="Amsterdam"/>
    <x v="0"/>
    <s v="North Holland"/>
    <s v="North Holland"/>
    <s v="1021 NM"/>
    <s v="Netherlands"/>
    <n v="52.381384856260397"/>
    <n v="4.9149198874444302"/>
    <s v="Apartment"/>
    <x v="0"/>
    <n v="2"/>
    <n v="1"/>
    <n v="1"/>
    <n v="1"/>
    <s v="Real Bed"/>
    <n v="69"/>
    <n v="1"/>
    <n v="0"/>
    <n v="6"/>
    <n v="70"/>
    <n v="69"/>
    <n v="414"/>
    <n v="28980"/>
    <s v="within a few hours"/>
    <n v="1"/>
    <x v="24"/>
    <n v="96"/>
    <n v="10"/>
    <n v="10"/>
    <n v="10"/>
    <n v="10"/>
    <n v="9"/>
    <n v="9"/>
  </r>
  <r>
    <x v="3349"/>
    <x v="1914"/>
    <x v="5"/>
    <s v="9/6"/>
    <d v="2013-09-06T00:00:00"/>
    <n v="1.8038237090943754"/>
    <n v="1631878"/>
    <x v="5"/>
    <s v="Amsterdam"/>
    <x v="0"/>
    <s v="North Holland"/>
    <s v="North Holland"/>
    <n v="1071"/>
    <s v="Netherlands"/>
    <n v="52.359230453578398"/>
    <n v="4.8825991040823196"/>
    <s v="Apartment"/>
    <x v="0"/>
    <n v="4"/>
    <n v="2"/>
    <n v="2"/>
    <n v="3"/>
    <s v="Real Bed"/>
    <n v="275"/>
    <n v="1"/>
    <n v="0"/>
    <n v="1"/>
    <n v="22"/>
    <n v="275"/>
    <n v="275"/>
    <n v="6050"/>
    <s v="within a day"/>
    <n v="0.75"/>
    <x v="0"/>
    <n v="91"/>
    <n v="9"/>
    <n v="9"/>
    <n v="9"/>
    <n v="9"/>
    <n v="10"/>
    <n v="9"/>
  </r>
  <r>
    <x v="3350"/>
    <x v="357"/>
    <x v="5"/>
    <s v="9/6"/>
    <d v="2013-09-06T00:00:00"/>
    <n v="1.8038237090943754"/>
    <n v="4949715"/>
    <x v="2"/>
    <s v="Amsterdam"/>
    <x v="0"/>
    <s v="Noord-Holland"/>
    <s v="North Holland"/>
    <n v="1056"/>
    <s v="Netherlands"/>
    <n v="52.3717264378161"/>
    <n v="4.8483948637168899"/>
    <s v="Apartment"/>
    <x v="0"/>
    <n v="2"/>
    <n v="1"/>
    <n v="1"/>
    <n v="1"/>
    <s v="Real Bed"/>
    <n v="90"/>
    <n v="1"/>
    <n v="0"/>
    <n v="3"/>
    <n v="0"/>
    <n v="90"/>
    <n v="270"/>
    <n v="0"/>
    <s v="within a few hours"/>
    <n v="0.91"/>
    <x v="5"/>
    <m/>
    <m/>
    <m/>
    <m/>
    <m/>
    <m/>
    <m/>
  </r>
  <r>
    <x v="3351"/>
    <x v="177"/>
    <x v="5"/>
    <s v="9/7"/>
    <d v="2013-09-07T00:00:00"/>
    <n v="1.8010839830669783"/>
    <n v="1634484"/>
    <x v="4"/>
    <s v="Amsterdam"/>
    <x v="0"/>
    <s v="North Holland"/>
    <s v="North Holland"/>
    <n v="1052"/>
    <s v="Netherlands"/>
    <n v="52.378867569971"/>
    <n v="4.8844410690899496"/>
    <s v="Apartment"/>
    <x v="0"/>
    <n v="2"/>
    <n v="1"/>
    <n v="2"/>
    <n v="2"/>
    <s v="Real Bed"/>
    <n v="150"/>
    <n v="2"/>
    <n v="25"/>
    <n v="1"/>
    <n v="22"/>
    <n v="150"/>
    <n v="150"/>
    <n v="3300"/>
    <s v="N/A"/>
    <s v="N/A"/>
    <x v="0"/>
    <n v="98"/>
    <n v="10"/>
    <n v="10"/>
    <n v="9"/>
    <n v="9"/>
    <n v="9"/>
    <n v="9"/>
  </r>
  <r>
    <x v="3352"/>
    <x v="1915"/>
    <x v="5"/>
    <s v="9/7"/>
    <d v="2013-09-07T00:00:00"/>
    <n v="1.8010839830669783"/>
    <n v="3895561"/>
    <x v="4"/>
    <s v="Amsterdam"/>
    <x v="0"/>
    <s v="North Holland"/>
    <s v="North Holland"/>
    <n v="1012"/>
    <s v="Netherlands"/>
    <n v="52.376037706621403"/>
    <n v="4.8946750403455201"/>
    <s v="Apartment"/>
    <x v="0"/>
    <n v="4"/>
    <n v="1"/>
    <n v="2"/>
    <n v="2"/>
    <s v="Real Bed"/>
    <n v="240"/>
    <n v="1"/>
    <n v="0"/>
    <n v="2"/>
    <n v="20"/>
    <n v="240"/>
    <n v="480"/>
    <n v="9600"/>
    <s v="within a few hours"/>
    <n v="1"/>
    <x v="31"/>
    <n v="94"/>
    <n v="9"/>
    <n v="10"/>
    <n v="9"/>
    <n v="10"/>
    <n v="10"/>
    <n v="9"/>
  </r>
  <r>
    <x v="3353"/>
    <x v="1916"/>
    <x v="5"/>
    <s v="9/7"/>
    <d v="2013-09-07T00:00:00"/>
    <n v="1.8010839830669783"/>
    <n v="1634726"/>
    <x v="5"/>
    <s v="Amsterdam"/>
    <x v="0"/>
    <s v="North Holland"/>
    <s v="North Holland"/>
    <s v="1058 LP"/>
    <s v="Netherlands"/>
    <n v="52.350252564748303"/>
    <n v="4.8542457285863296"/>
    <s v="Apartment"/>
    <x v="0"/>
    <n v="2"/>
    <n v="1"/>
    <n v="1"/>
    <n v="2"/>
    <s v="Real Bed"/>
    <n v="100"/>
    <n v="2"/>
    <n v="0"/>
    <n v="2"/>
    <n v="22"/>
    <n v="100"/>
    <n v="200"/>
    <n v="4400"/>
    <s v="within a day"/>
    <n v="0.83"/>
    <x v="0"/>
    <n v="98"/>
    <n v="10"/>
    <n v="10"/>
    <n v="10"/>
    <n v="10"/>
    <n v="10"/>
    <n v="10"/>
  </r>
  <r>
    <x v="3354"/>
    <x v="627"/>
    <x v="5"/>
    <s v="9/7"/>
    <d v="2013-09-07T00:00:00"/>
    <n v="1.8010839830669783"/>
    <n v="1634936"/>
    <x v="9"/>
    <s v="Amsterdam"/>
    <x v="0"/>
    <s v="North Holland"/>
    <s v="North Holland"/>
    <n v="1059"/>
    <s v="Netherlands"/>
    <n v="52.346762418185797"/>
    <n v="4.8446103511733103"/>
    <s v="Apartment"/>
    <x v="0"/>
    <n v="2"/>
    <n v="1"/>
    <n v="1"/>
    <n v="1"/>
    <s v="Real Bed"/>
    <n v="120"/>
    <n v="1"/>
    <n v="25"/>
    <n v="2"/>
    <n v="2"/>
    <n v="145"/>
    <n v="290"/>
    <n v="580"/>
    <s v="within a few hours"/>
    <n v="0.89"/>
    <x v="4"/>
    <n v="80"/>
    <m/>
    <m/>
    <m/>
    <m/>
    <m/>
    <m/>
  </r>
  <r>
    <x v="3354"/>
    <x v="627"/>
    <x v="5"/>
    <s v="9/7"/>
    <d v="2013-09-07T00:00:00"/>
    <n v="1.8010839830669783"/>
    <n v="1638064"/>
    <x v="5"/>
    <s v="Amsterdam"/>
    <x v="0"/>
    <s v="North Holland"/>
    <s v="North Holland"/>
    <n v="1059"/>
    <s v="Netherlands"/>
    <n v="52.344896250736603"/>
    <n v="4.8480809148864097"/>
    <s v="Apartment"/>
    <x v="0"/>
    <n v="2"/>
    <n v="1"/>
    <n v="1"/>
    <n v="1"/>
    <s v="Real Bed"/>
    <n v="120"/>
    <n v="1"/>
    <n v="25"/>
    <n v="1"/>
    <n v="2"/>
    <n v="145"/>
    <n v="145"/>
    <n v="290"/>
    <s v="within a few hours"/>
    <n v="0.89"/>
    <x v="4"/>
    <n v="100"/>
    <n v="10"/>
    <n v="10"/>
    <n v="10"/>
    <n v="10"/>
    <n v="10"/>
    <n v="10"/>
  </r>
  <r>
    <x v="3355"/>
    <x v="887"/>
    <x v="5"/>
    <s v="9/7"/>
    <d v="2013-09-07T00:00:00"/>
    <n v="1.8010839830669783"/>
    <n v="1694952"/>
    <x v="6"/>
    <s v="Amsterdam"/>
    <x v="0"/>
    <s v="North Holland"/>
    <s v="North Holland"/>
    <n v="1079"/>
    <s v="Netherlands"/>
    <n v="52.345115744660298"/>
    <n v="4.90281129688909"/>
    <s v="Apartment"/>
    <x v="0"/>
    <n v="2"/>
    <n v="1"/>
    <n v="1"/>
    <n v="1"/>
    <s v="Real Bed"/>
    <n v="90"/>
    <n v="1"/>
    <n v="0"/>
    <n v="2"/>
    <n v="26"/>
    <n v="90"/>
    <n v="180"/>
    <n v="4680"/>
    <s v="within a day"/>
    <n v="0.76"/>
    <x v="14"/>
    <n v="94"/>
    <n v="10"/>
    <n v="10"/>
    <n v="10"/>
    <n v="10"/>
    <n v="10"/>
    <n v="9"/>
  </r>
  <r>
    <x v="3356"/>
    <x v="90"/>
    <x v="5"/>
    <s v="9/7"/>
    <d v="2013-09-07T00:00:00"/>
    <n v="1.8010839830669783"/>
    <n v="1675371"/>
    <x v="12"/>
    <s v="Amsterdam"/>
    <x v="0"/>
    <s v="North Holland"/>
    <s v="North Holland"/>
    <n v="1076"/>
    <s v="Netherlands"/>
    <n v="52.342278940776197"/>
    <n v="4.8629244964762197"/>
    <s v="Apartment"/>
    <x v="0"/>
    <n v="3"/>
    <n v="1"/>
    <n v="1"/>
    <n v="1"/>
    <s v="Real Bed"/>
    <n v="72"/>
    <n v="2"/>
    <n v="60"/>
    <n v="3"/>
    <n v="12"/>
    <n v="72"/>
    <n v="216"/>
    <n v="2592"/>
    <s v="within a few hours"/>
    <n v="0.89"/>
    <x v="77"/>
    <n v="96"/>
    <n v="9"/>
    <n v="10"/>
    <n v="10"/>
    <n v="10"/>
    <n v="9"/>
    <n v="9"/>
  </r>
  <r>
    <x v="3357"/>
    <x v="1917"/>
    <x v="5"/>
    <s v="9/7"/>
    <d v="2013-09-07T00:00:00"/>
    <n v="1.8010839830669783"/>
    <n v="1636242"/>
    <x v="0"/>
    <s v="Amsterdam"/>
    <x v="0"/>
    <s v="North Holland"/>
    <s v="North Holland"/>
    <n v="1053"/>
    <s v="Netherlands"/>
    <n v="52.372613883381"/>
    <n v="4.86779701210701"/>
    <s v="Apartment"/>
    <x v="0"/>
    <n v="5"/>
    <n v="1"/>
    <n v="2"/>
    <n v="5"/>
    <s v="Real Bed"/>
    <n v="115"/>
    <n v="1"/>
    <n v="0"/>
    <n v="2"/>
    <n v="128"/>
    <n v="115"/>
    <n v="230"/>
    <n v="29440"/>
    <s v="within a few hours"/>
    <n v="0.94"/>
    <x v="138"/>
    <n v="86"/>
    <n v="8"/>
    <n v="8"/>
    <n v="9"/>
    <n v="9"/>
    <n v="9"/>
    <n v="9"/>
  </r>
  <r>
    <x v="3358"/>
    <x v="193"/>
    <x v="5"/>
    <s v="9/7"/>
    <d v="2013-09-07T00:00:00"/>
    <n v="1.8010839830669783"/>
    <n v="2388275"/>
    <x v="2"/>
    <s v="Amsterdam"/>
    <x v="0"/>
    <s v="North Holland"/>
    <s v="North Holland"/>
    <s v="1057 AP"/>
    <s v="Netherlands"/>
    <n v="52.369186782605603"/>
    <n v="4.8576437658121598"/>
    <s v="Apartment"/>
    <x v="0"/>
    <n v="2"/>
    <n v="1"/>
    <n v="1"/>
    <n v="1"/>
    <s v="Real Bed"/>
    <n v="99"/>
    <n v="1"/>
    <n v="0"/>
    <n v="3"/>
    <n v="70"/>
    <n v="99"/>
    <n v="297"/>
    <n v="20790"/>
    <s v="within a few hours"/>
    <n v="1"/>
    <x v="24"/>
    <n v="95"/>
    <n v="10"/>
    <n v="10"/>
    <n v="10"/>
    <n v="10"/>
    <n v="9"/>
    <n v="9"/>
  </r>
  <r>
    <x v="3359"/>
    <x v="154"/>
    <x v="5"/>
    <s v="9/7"/>
    <d v="2013-09-07T00:00:00"/>
    <n v="1.8010839830669783"/>
    <n v="1798944"/>
    <x v="0"/>
    <s v="Amsterdam"/>
    <x v="0"/>
    <s v="North Holland"/>
    <s v="North Holland"/>
    <n v="1013"/>
    <s v="Netherlands"/>
    <n v="52.389267979072997"/>
    <n v="4.8868063199926697"/>
    <s v="Apartment"/>
    <x v="1"/>
    <n v="2"/>
    <n v="1"/>
    <n v="1"/>
    <n v="1"/>
    <s v="Real Bed"/>
    <n v="45"/>
    <n v="1"/>
    <n v="12"/>
    <n v="1"/>
    <n v="52"/>
    <n v="57"/>
    <n v="57"/>
    <n v="2964"/>
    <s v="within an hour"/>
    <n v="1"/>
    <x v="66"/>
    <n v="94"/>
    <n v="9"/>
    <n v="9"/>
    <n v="10"/>
    <n v="10"/>
    <n v="10"/>
    <n v="9"/>
  </r>
  <r>
    <x v="3360"/>
    <x v="1918"/>
    <x v="5"/>
    <s v="9/7"/>
    <d v="2013-09-07T00:00:00"/>
    <n v="1.8010839830669783"/>
    <n v="1662676"/>
    <x v="4"/>
    <s v="Amsterdam"/>
    <x v="0"/>
    <s v="North Holland"/>
    <s v="North Holland"/>
    <n v="1015"/>
    <s v="Netherlands"/>
    <n v="52.379542653875198"/>
    <n v="4.8828593064899399"/>
    <s v="Apartment"/>
    <x v="0"/>
    <n v="4"/>
    <n v="1"/>
    <n v="1"/>
    <n v="2"/>
    <s v="Real Bed"/>
    <n v="100"/>
    <n v="2"/>
    <n v="35"/>
    <n v="2"/>
    <n v="14"/>
    <n v="100"/>
    <n v="200"/>
    <n v="2800"/>
    <s v="within a few hours"/>
    <n v="1"/>
    <x v="45"/>
    <n v="100"/>
    <n v="10"/>
    <n v="10"/>
    <n v="10"/>
    <n v="10"/>
    <n v="10"/>
    <n v="10"/>
  </r>
  <r>
    <x v="3361"/>
    <x v="316"/>
    <x v="5"/>
    <s v="9/8"/>
    <d v="2013-09-08T00:00:00"/>
    <n v="1.7983442570395809"/>
    <n v="5452346"/>
    <x v="6"/>
    <s v="Amsterdam"/>
    <x v="0"/>
    <s v="Noord-Holland"/>
    <s v="North Holland"/>
    <n v="1072"/>
    <s v="Netherlands"/>
    <n v="52.351633830267701"/>
    <n v="4.8888073796588696"/>
    <s v="Apartment"/>
    <x v="0"/>
    <n v="2"/>
    <n v="1"/>
    <n v="1"/>
    <n v="1"/>
    <s v="Real Bed"/>
    <n v="99"/>
    <n v="1"/>
    <n v="0"/>
    <n v="3"/>
    <n v="0"/>
    <n v="99"/>
    <n v="297"/>
    <n v="0"/>
    <s v="within a few hours"/>
    <n v="1"/>
    <x v="5"/>
    <m/>
    <m/>
    <m/>
    <m/>
    <m/>
    <m/>
    <m/>
  </r>
  <r>
    <x v="3362"/>
    <x v="1919"/>
    <x v="5"/>
    <s v="9/8"/>
    <d v="2013-09-08T00:00:00"/>
    <n v="1.7983442570395809"/>
    <n v="5420667"/>
    <x v="4"/>
    <s v="Amsterdam"/>
    <x v="0"/>
    <s v="Noord-Holland"/>
    <s v="North Holland"/>
    <m/>
    <s v="Netherlands"/>
    <n v="52.367467808518498"/>
    <n v="4.8799239784253201"/>
    <s v="Apartment"/>
    <x v="0"/>
    <n v="4"/>
    <n v="1.5"/>
    <n v="2"/>
    <n v="2"/>
    <s v="Real Bed"/>
    <n v="150"/>
    <n v="1"/>
    <n v="0"/>
    <n v="1"/>
    <n v="0"/>
    <n v="150"/>
    <n v="150"/>
    <n v="0"/>
    <s v="within a few hours"/>
    <n v="0.8"/>
    <x v="5"/>
    <m/>
    <m/>
    <m/>
    <m/>
    <m/>
    <m/>
    <m/>
  </r>
  <r>
    <x v="3363"/>
    <x v="1920"/>
    <x v="5"/>
    <s v="9/8"/>
    <d v="2013-09-08T00:00:00"/>
    <n v="1.7983442570395809"/>
    <n v="1908006"/>
    <x v="0"/>
    <s v="Amsterdam"/>
    <x v="0"/>
    <s v="North Holland"/>
    <s v="North Holland"/>
    <s v="1013 NX"/>
    <s v="Netherlands"/>
    <n v="52.388883603954"/>
    <n v="4.8856209984247396"/>
    <s v="Apartment"/>
    <x v="0"/>
    <n v="2"/>
    <n v="1"/>
    <n v="1"/>
    <n v="1"/>
    <s v="Real Bed"/>
    <n v="84"/>
    <n v="1"/>
    <n v="0"/>
    <n v="2"/>
    <n v="12"/>
    <n v="84"/>
    <n v="168"/>
    <n v="2016"/>
    <s v="within a day"/>
    <n v="0.56999999999999995"/>
    <x v="77"/>
    <n v="97"/>
    <n v="9"/>
    <n v="8"/>
    <n v="10"/>
    <n v="10"/>
    <n v="9"/>
    <n v="9"/>
  </r>
  <r>
    <x v="3364"/>
    <x v="1921"/>
    <x v="5"/>
    <s v="9/8"/>
    <d v="2013-09-08T00:00:00"/>
    <n v="1.7983442570395809"/>
    <n v="3771242"/>
    <x v="0"/>
    <s v="Amsterdam"/>
    <x v="0"/>
    <s v="North Holland"/>
    <s v="North Holland"/>
    <n v="1052"/>
    <s v="Netherlands"/>
    <n v="52.376981568778"/>
    <n v="4.8773052340022902"/>
    <s v="Apartment"/>
    <x v="0"/>
    <n v="2"/>
    <n v="1"/>
    <n v="1"/>
    <n v="1"/>
    <s v="Real Bed"/>
    <n v="90"/>
    <n v="1"/>
    <n v="0"/>
    <n v="2"/>
    <n v="10"/>
    <n v="90"/>
    <n v="180"/>
    <n v="1800"/>
    <s v="within a day"/>
    <n v="0.63"/>
    <x v="22"/>
    <n v="88"/>
    <n v="10"/>
    <n v="9"/>
    <n v="9"/>
    <n v="9"/>
    <n v="10"/>
    <n v="9"/>
  </r>
  <r>
    <x v="3365"/>
    <x v="1922"/>
    <x v="5"/>
    <s v="9/8"/>
    <d v="2013-09-08T00:00:00"/>
    <n v="1.7983442570395809"/>
    <n v="5401988"/>
    <x v="10"/>
    <s v="Amsterdam"/>
    <x v="0"/>
    <s v="Noord-Holland"/>
    <s v="North Holland"/>
    <m/>
    <s v="Netherlands"/>
    <n v="52.355320260295201"/>
    <n v="4.9148437610197"/>
    <s v="Apartment"/>
    <x v="0"/>
    <n v="2"/>
    <n v="1"/>
    <n v="1"/>
    <n v="2"/>
    <s v="Real Bed"/>
    <n v="95"/>
    <n v="2"/>
    <n v="50"/>
    <n v="2"/>
    <n v="0"/>
    <n v="95"/>
    <n v="190"/>
    <n v="0"/>
    <s v="within a day"/>
    <n v="0.72"/>
    <x v="5"/>
    <m/>
    <m/>
    <m/>
    <m/>
    <m/>
    <m/>
    <m/>
  </r>
  <r>
    <x v="3366"/>
    <x v="1923"/>
    <x v="5"/>
    <s v="9/8"/>
    <d v="2013-09-08T00:00:00"/>
    <n v="1.7983442570395809"/>
    <n v="3965685"/>
    <x v="2"/>
    <s v="Amsterdam"/>
    <x v="0"/>
    <s v="North Holland"/>
    <s v="North Holland"/>
    <s v="1053 ZT"/>
    <s v="Netherlands"/>
    <n v="52.365710311423001"/>
    <n v="4.87616752943467"/>
    <s v="Apartment"/>
    <x v="0"/>
    <n v="2"/>
    <n v="1"/>
    <n v="1"/>
    <n v="1"/>
    <s v="Real Bed"/>
    <n v="110"/>
    <n v="1"/>
    <n v="0"/>
    <n v="2"/>
    <n v="6"/>
    <n v="110"/>
    <n v="220"/>
    <n v="1320"/>
    <s v="within a few hours"/>
    <n v="1"/>
    <x v="10"/>
    <n v="93"/>
    <n v="9"/>
    <n v="10"/>
    <n v="10"/>
    <n v="10"/>
    <n v="10"/>
    <n v="10"/>
  </r>
  <r>
    <x v="3367"/>
    <x v="222"/>
    <x v="5"/>
    <s v="9/8"/>
    <d v="2013-09-08T00:00:00"/>
    <n v="1.7983442570395809"/>
    <n v="2078168"/>
    <x v="3"/>
    <s v="Amsterdam"/>
    <x v="0"/>
    <s v="North Holland"/>
    <s v="North Holland"/>
    <n v="1018"/>
    <s v="Netherlands"/>
    <n v="52.363331341288799"/>
    <n v="4.9088193263383202"/>
    <s v="Apartment"/>
    <x v="1"/>
    <n v="2"/>
    <n v="1"/>
    <n v="1"/>
    <n v="1"/>
    <s v="Real Bed"/>
    <n v="80"/>
    <n v="2"/>
    <n v="0"/>
    <n v="1"/>
    <n v="26"/>
    <n v="80"/>
    <n v="80"/>
    <n v="2080"/>
    <s v="within a few hours"/>
    <n v="0.94"/>
    <x v="14"/>
    <n v="90"/>
    <n v="10"/>
    <n v="10"/>
    <n v="10"/>
    <n v="10"/>
    <n v="9"/>
    <n v="8"/>
  </r>
  <r>
    <x v="3368"/>
    <x v="1924"/>
    <x v="5"/>
    <s v="9/8"/>
    <d v="2013-09-08T00:00:00"/>
    <n v="1.7983442570395809"/>
    <n v="4640756"/>
    <x v="2"/>
    <s v="Amsterdam"/>
    <x v="0"/>
    <s v="NH"/>
    <s v="North Holland"/>
    <n v="1053"/>
    <s v="Netherlands"/>
    <n v="52.368550287866"/>
    <n v="4.8708029261712502"/>
    <s v="Apartment"/>
    <x v="0"/>
    <n v="2"/>
    <n v="1"/>
    <n v="1"/>
    <n v="1"/>
    <s v="Real Bed"/>
    <n v="135"/>
    <n v="1"/>
    <n v="0"/>
    <n v="1"/>
    <n v="2"/>
    <n v="135"/>
    <n v="135"/>
    <n v="270"/>
    <s v="within a few hours"/>
    <n v="0.71"/>
    <x v="4"/>
    <m/>
    <m/>
    <m/>
    <m/>
    <m/>
    <m/>
    <m/>
  </r>
  <r>
    <x v="3369"/>
    <x v="1580"/>
    <x v="5"/>
    <s v="9/9"/>
    <d v="2013-09-09T00:00:00"/>
    <n v="1.7956045310121838"/>
    <n v="1982117"/>
    <x v="0"/>
    <s v="Amsterdam"/>
    <x v="0"/>
    <s v="North Holland"/>
    <s v="North Holland"/>
    <s v="1052 SX"/>
    <s v="Netherlands"/>
    <n v="52.373280789314798"/>
    <n v="4.8689642153456001"/>
    <s v="Apartment"/>
    <x v="0"/>
    <n v="2"/>
    <n v="1"/>
    <n v="1"/>
    <n v="2"/>
    <s v="Real Bed"/>
    <n v="75"/>
    <n v="1"/>
    <n v="0"/>
    <n v="6"/>
    <n v="8"/>
    <n v="75"/>
    <n v="450"/>
    <n v="3600"/>
    <s v="within a day"/>
    <n v="0.8"/>
    <x v="6"/>
    <n v="87"/>
    <n v="10"/>
    <n v="8"/>
    <n v="9"/>
    <n v="10"/>
    <n v="10"/>
    <n v="9"/>
  </r>
  <r>
    <x v="3370"/>
    <x v="1925"/>
    <x v="5"/>
    <s v="9/9"/>
    <d v="2013-09-09T00:00:00"/>
    <n v="1.7956045310121838"/>
    <n v="4451234"/>
    <x v="6"/>
    <s v="Amsterdam"/>
    <x v="0"/>
    <s v="North Holland"/>
    <s v="North Holland"/>
    <s v="1017 WT"/>
    <s v="Netherlands"/>
    <n v="52.358619540683399"/>
    <n v="4.9019116844900399"/>
    <s v="Apartment"/>
    <x v="0"/>
    <n v="6"/>
    <n v="1.5"/>
    <n v="4"/>
    <n v="6"/>
    <s v="Real Bed"/>
    <n v="300"/>
    <n v="4"/>
    <n v="25"/>
    <n v="3"/>
    <n v="4"/>
    <n v="300"/>
    <n v="900"/>
    <n v="3600"/>
    <s v="within an hour"/>
    <n v="1"/>
    <x v="11"/>
    <n v="90"/>
    <n v="10"/>
    <n v="7"/>
    <n v="10"/>
    <n v="10"/>
    <n v="10"/>
    <n v="10"/>
  </r>
  <r>
    <x v="3371"/>
    <x v="12"/>
    <x v="5"/>
    <s v="9/9"/>
    <d v="2013-09-09T00:00:00"/>
    <n v="1.7956045310121838"/>
    <n v="4888538"/>
    <x v="2"/>
    <s v="Amsterdam"/>
    <x v="0"/>
    <s v="Noord-Holland"/>
    <s v="North Holland"/>
    <s v="1053 AR"/>
    <s v="Netherlands"/>
    <n v="52.369282014517303"/>
    <n v="4.8673093088714898"/>
    <s v="Apartment"/>
    <x v="0"/>
    <n v="2"/>
    <n v="1"/>
    <n v="1"/>
    <n v="1"/>
    <s v="Real Bed"/>
    <n v="100"/>
    <n v="2"/>
    <n v="50"/>
    <n v="2"/>
    <n v="2"/>
    <n v="100"/>
    <n v="200"/>
    <n v="400"/>
    <s v="N/A"/>
    <s v="N/A"/>
    <x v="4"/>
    <n v="100"/>
    <n v="10"/>
    <n v="10"/>
    <n v="10"/>
    <n v="10"/>
    <n v="8"/>
    <n v="8"/>
  </r>
  <r>
    <x v="3372"/>
    <x v="19"/>
    <x v="5"/>
    <s v="9/9"/>
    <d v="2013-09-09T00:00:00"/>
    <n v="1.7956045310121838"/>
    <n v="1643306"/>
    <x v="2"/>
    <s v="Amsterdam"/>
    <x v="0"/>
    <s v="North Holland"/>
    <s v="North Holland"/>
    <n v="1054"/>
    <s v="Netherlands"/>
    <n v="52.3635474981238"/>
    <n v="4.8653896874617804"/>
    <s v="House"/>
    <x v="0"/>
    <n v="5"/>
    <n v="1.5"/>
    <n v="3"/>
    <n v="5"/>
    <s v="Real Bed"/>
    <n v="225"/>
    <n v="1"/>
    <n v="0"/>
    <n v="2"/>
    <n v="10"/>
    <n v="225"/>
    <n v="450"/>
    <n v="4500"/>
    <s v="within a few hours"/>
    <n v="1"/>
    <x v="22"/>
    <n v="96"/>
    <n v="10"/>
    <n v="10"/>
    <n v="10"/>
    <n v="10"/>
    <n v="9"/>
    <n v="9"/>
  </r>
  <r>
    <x v="3373"/>
    <x v="1926"/>
    <x v="5"/>
    <s v="9/9"/>
    <d v="2013-09-09T00:00:00"/>
    <n v="1.7956045310121838"/>
    <n v="1645011"/>
    <x v="3"/>
    <s v="Amsterdam"/>
    <x v="0"/>
    <s v="North Holland"/>
    <s v="North Holland"/>
    <s v="1017 TV"/>
    <s v="Netherlands"/>
    <n v="52.3620520919387"/>
    <n v="4.8922822503321699"/>
    <s v="Apartment"/>
    <x v="0"/>
    <n v="5"/>
    <n v="1"/>
    <n v="3"/>
    <n v="3"/>
    <s v="Real Bed"/>
    <n v="200"/>
    <n v="2"/>
    <n v="20"/>
    <n v="3"/>
    <n v="4"/>
    <n v="200"/>
    <n v="600"/>
    <n v="2400"/>
    <s v="within a few hours"/>
    <n v="1"/>
    <x v="11"/>
    <n v="100"/>
    <n v="10"/>
    <n v="10"/>
    <n v="10"/>
    <n v="10"/>
    <n v="10"/>
    <n v="9"/>
  </r>
  <r>
    <x v="3374"/>
    <x v="249"/>
    <x v="5"/>
    <s v="9/9"/>
    <d v="2013-09-09T00:00:00"/>
    <n v="1.7956045310121838"/>
    <n v="1645326"/>
    <x v="4"/>
    <s v="Amsterdam"/>
    <x v="0"/>
    <s v="North Holland"/>
    <s v="North Holland"/>
    <s v="1015 MV"/>
    <s v="Netherlands"/>
    <n v="52.381238025891903"/>
    <n v="4.88851787474219"/>
    <s v="Apartment"/>
    <x v="0"/>
    <n v="2"/>
    <n v="1"/>
    <n v="1"/>
    <n v="1"/>
    <s v="Real Bed"/>
    <n v="89"/>
    <n v="1"/>
    <n v="0"/>
    <n v="4"/>
    <n v="50"/>
    <n v="89"/>
    <n v="356"/>
    <n v="17800"/>
    <s v="within a day"/>
    <n v="0.88"/>
    <x v="18"/>
    <n v="94"/>
    <n v="9"/>
    <n v="9"/>
    <n v="10"/>
    <n v="10"/>
    <n v="10"/>
    <n v="9"/>
  </r>
  <r>
    <x v="3375"/>
    <x v="1927"/>
    <x v="5"/>
    <s v="9/9"/>
    <d v="2013-09-09T00:00:00"/>
    <n v="1.7956045310121838"/>
    <n v="1645737"/>
    <x v="2"/>
    <s v="Amsterdam"/>
    <x v="0"/>
    <s v="NH"/>
    <s v="North Holland"/>
    <m/>
    <s v="Netherlands"/>
    <n v="52.369052200581898"/>
    <n v="4.8707613020849001"/>
    <s v="Apartment"/>
    <x v="0"/>
    <n v="4"/>
    <n v="1"/>
    <n v="2"/>
    <n v="2"/>
    <s v="Real Bed"/>
    <n v="110"/>
    <n v="2"/>
    <n v="30"/>
    <n v="1"/>
    <n v="30"/>
    <n v="110"/>
    <n v="110"/>
    <n v="3300"/>
    <s v="within a few hours"/>
    <n v="1"/>
    <x v="2"/>
    <n v="97"/>
    <n v="10"/>
    <n v="10"/>
    <n v="10"/>
    <n v="10"/>
    <n v="9"/>
    <n v="9"/>
  </r>
  <r>
    <x v="3376"/>
    <x v="76"/>
    <x v="5"/>
    <s v="9/10"/>
    <d v="2013-09-10T00:00:00"/>
    <n v="1.7928648049847864"/>
    <n v="3519307"/>
    <x v="10"/>
    <s v="Amsterdam"/>
    <x v="0"/>
    <s v="North Holland"/>
    <s v="North Holland"/>
    <s v="1093 VD"/>
    <s v="Netherlands"/>
    <n v="52.362841703460496"/>
    <n v="4.9262463433150101"/>
    <s v="Apartment"/>
    <x v="0"/>
    <n v="2"/>
    <n v="1"/>
    <n v="2"/>
    <n v="2"/>
    <s v="Real Bed"/>
    <n v="100"/>
    <n v="1"/>
    <n v="0"/>
    <n v="1"/>
    <n v="4"/>
    <n v="100"/>
    <n v="100"/>
    <n v="400"/>
    <s v="N/A"/>
    <s v="N/A"/>
    <x v="11"/>
    <n v="80"/>
    <n v="7"/>
    <n v="9"/>
    <n v="9"/>
    <n v="8"/>
    <n v="9"/>
    <n v="8"/>
  </r>
  <r>
    <x v="3377"/>
    <x v="1928"/>
    <x v="5"/>
    <s v="9/10"/>
    <d v="2013-09-10T00:00:00"/>
    <n v="1.7928648049847864"/>
    <n v="1647935"/>
    <x v="12"/>
    <s v="Amsterdam"/>
    <x v="0"/>
    <s v="North Holland"/>
    <s v="North Holland"/>
    <s v="1079 CN"/>
    <s v="Netherlands"/>
    <n v="52.336966059739098"/>
    <n v="4.8821737771219196"/>
    <s v="Apartment"/>
    <x v="0"/>
    <n v="2"/>
    <n v="1"/>
    <n v="1"/>
    <n v="1"/>
    <s v="Real Bed"/>
    <n v="155"/>
    <n v="1"/>
    <n v="0"/>
    <n v="2"/>
    <n v="20"/>
    <n v="155"/>
    <n v="310"/>
    <n v="6200"/>
    <s v="within an hour"/>
    <n v="0.88"/>
    <x v="31"/>
    <n v="100"/>
    <n v="10"/>
    <n v="10"/>
    <n v="10"/>
    <n v="10"/>
    <n v="10"/>
    <n v="10"/>
  </r>
  <r>
    <x v="3378"/>
    <x v="1929"/>
    <x v="5"/>
    <s v="9/10"/>
    <d v="2013-09-10T00:00:00"/>
    <n v="1.7928648049847864"/>
    <n v="1648570"/>
    <x v="6"/>
    <s v="Amsterdam"/>
    <x v="0"/>
    <s v="NH"/>
    <s v="North Holland"/>
    <n v="1072"/>
    <s v="Netherlands"/>
    <n v="52.3500776358186"/>
    <n v="4.8881544648934803"/>
    <s v="Apartment"/>
    <x v="0"/>
    <n v="2"/>
    <n v="1.5"/>
    <n v="1"/>
    <n v="1"/>
    <s v="Real Bed"/>
    <n v="130"/>
    <n v="2"/>
    <n v="0"/>
    <n v="2"/>
    <n v="18"/>
    <n v="130"/>
    <n v="260"/>
    <n v="4680"/>
    <s v="within a few hours"/>
    <n v="1"/>
    <x v="33"/>
    <n v="96"/>
    <n v="10"/>
    <n v="9"/>
    <n v="10"/>
    <n v="10"/>
    <n v="9"/>
    <n v="9"/>
  </r>
  <r>
    <x v="3379"/>
    <x v="1930"/>
    <x v="5"/>
    <s v="9/10"/>
    <d v="2013-09-10T00:00:00"/>
    <n v="1.7928648049847864"/>
    <n v="2862173"/>
    <x v="2"/>
    <s v="Amsterdam"/>
    <x v="0"/>
    <s v="North Holland"/>
    <s v="North Holland"/>
    <s v="1054 WC"/>
    <s v="Netherlands"/>
    <n v="52.367603224531798"/>
    <n v="4.86858820097543"/>
    <s v="Apartment"/>
    <x v="0"/>
    <n v="4"/>
    <n v="1"/>
    <n v="2"/>
    <n v="2"/>
    <s v="Real Bed"/>
    <n v="170"/>
    <n v="1"/>
    <n v="0"/>
    <n v="2"/>
    <n v="46"/>
    <n v="170"/>
    <n v="340"/>
    <n v="15640"/>
    <s v="within a few hours"/>
    <n v="1"/>
    <x v="101"/>
    <n v="90"/>
    <n v="9"/>
    <n v="8"/>
    <n v="9"/>
    <n v="10"/>
    <n v="9"/>
    <n v="9"/>
  </r>
  <r>
    <x v="3379"/>
    <x v="1930"/>
    <x v="5"/>
    <s v="9/10"/>
    <d v="2013-09-10T00:00:00"/>
    <n v="1.7928648049847864"/>
    <n v="3081249"/>
    <x v="2"/>
    <s v="Amsterdam"/>
    <x v="0"/>
    <s v="North Holland"/>
    <s v="North Holland"/>
    <n v="1053"/>
    <s v="Netherlands"/>
    <n v="52.368732076767401"/>
    <n v="4.8660839594188996"/>
    <s v="Apartment"/>
    <x v="0"/>
    <n v="4"/>
    <n v="1.5"/>
    <n v="2"/>
    <n v="4"/>
    <s v="Real Bed"/>
    <n v="175"/>
    <n v="1"/>
    <n v="0"/>
    <n v="2"/>
    <n v="60"/>
    <n v="175"/>
    <n v="350"/>
    <n v="21000"/>
    <s v="within a few hours"/>
    <n v="1"/>
    <x v="48"/>
    <n v="94"/>
    <n v="9"/>
    <n v="9"/>
    <n v="10"/>
    <n v="10"/>
    <n v="9"/>
    <n v="9"/>
  </r>
  <r>
    <x v="3380"/>
    <x v="1931"/>
    <x v="5"/>
    <s v="9/10"/>
    <d v="2013-09-10T00:00:00"/>
    <n v="1.7928648049847864"/>
    <n v="3096518"/>
    <x v="2"/>
    <s v="Amsterdam"/>
    <x v="0"/>
    <s v="North Holland"/>
    <s v="North Holland"/>
    <s v="1053 mk"/>
    <s v="Netherlands"/>
    <n v="52.366067283663497"/>
    <n v="4.8758110857459398"/>
    <s v="Apartment"/>
    <x v="0"/>
    <n v="4"/>
    <n v="1"/>
    <n v="2"/>
    <n v="4"/>
    <s v="Real Bed"/>
    <n v="190"/>
    <n v="1"/>
    <n v="0"/>
    <n v="5"/>
    <n v="0"/>
    <n v="190"/>
    <n v="950"/>
    <n v="0"/>
    <s v="within a day"/>
    <n v="1"/>
    <x v="5"/>
    <m/>
    <m/>
    <m/>
    <m/>
    <m/>
    <m/>
    <m/>
  </r>
  <r>
    <x v="3381"/>
    <x v="72"/>
    <x v="5"/>
    <s v="9/10"/>
    <d v="2013-09-10T00:00:00"/>
    <n v="1.7928648049847864"/>
    <n v="2144011"/>
    <x v="4"/>
    <s v="Amsterdam"/>
    <x v="0"/>
    <s v="North Holland"/>
    <s v="North Holland"/>
    <s v="1012 SV"/>
    <s v="Netherlands"/>
    <n v="52.371050043376798"/>
    <n v="4.89535426099952"/>
    <s v="Apartment"/>
    <x v="0"/>
    <n v="4"/>
    <n v="1"/>
    <n v="1"/>
    <n v="3"/>
    <s v="Real Bed"/>
    <n v="170"/>
    <n v="4"/>
    <n v="30"/>
    <n v="1"/>
    <n v="70"/>
    <n v="170"/>
    <n v="170"/>
    <n v="11900"/>
    <s v="a few days or more"/>
    <n v="0.42"/>
    <x v="24"/>
    <n v="88"/>
    <n v="9"/>
    <n v="9"/>
    <n v="9"/>
    <n v="10"/>
    <n v="10"/>
    <n v="9"/>
  </r>
  <r>
    <x v="3382"/>
    <x v="1932"/>
    <x v="5"/>
    <s v="9/10"/>
    <d v="2013-09-10T00:00:00"/>
    <n v="1.7928648049847864"/>
    <n v="5410458"/>
    <x v="10"/>
    <s v="Amsterdam"/>
    <x v="0"/>
    <s v="Noord-Holland"/>
    <s v="North Holland"/>
    <n v="1093"/>
    <s v="Netherlands"/>
    <n v="52.361028418820702"/>
    <n v="4.9253423629914597"/>
    <s v="Apartment"/>
    <x v="0"/>
    <n v="2"/>
    <n v="1"/>
    <n v="1"/>
    <n v="1"/>
    <s v="Real Bed"/>
    <n v="75"/>
    <n v="1"/>
    <n v="0"/>
    <n v="1"/>
    <n v="8"/>
    <n v="75"/>
    <n v="75"/>
    <n v="600"/>
    <s v="within a few hours"/>
    <n v="1"/>
    <x v="6"/>
    <n v="95"/>
    <n v="10"/>
    <n v="10"/>
    <n v="10"/>
    <n v="10"/>
    <n v="9"/>
    <n v="10"/>
  </r>
  <r>
    <x v="3383"/>
    <x v="225"/>
    <x v="5"/>
    <s v="9/11"/>
    <d v="2013-09-11T00:00:00"/>
    <n v="1.790125078957389"/>
    <n v="5547774"/>
    <x v="3"/>
    <s v="Amsterdam"/>
    <x v="0"/>
    <s v="Noord-Holland"/>
    <s v="North Holland"/>
    <n v="1011"/>
    <s v="Netherlands"/>
    <n v="52.374907604694201"/>
    <n v="4.9043307458591299"/>
    <s v="Boat"/>
    <x v="0"/>
    <n v="6"/>
    <n v="1"/>
    <n v="3"/>
    <n v="5"/>
    <s v="Real Bed"/>
    <n v="140"/>
    <n v="2"/>
    <n v="50"/>
    <n v="1"/>
    <n v="2"/>
    <n v="140"/>
    <n v="140"/>
    <n v="280"/>
    <s v="within an hour"/>
    <n v="1"/>
    <x v="4"/>
    <n v="100"/>
    <n v="10"/>
    <n v="10"/>
    <n v="10"/>
    <n v="10"/>
    <n v="10"/>
    <n v="8"/>
  </r>
  <r>
    <x v="3383"/>
    <x v="225"/>
    <x v="5"/>
    <s v="9/11"/>
    <d v="2013-09-11T00:00:00"/>
    <n v="1.790125078957389"/>
    <n v="5548424"/>
    <x v="3"/>
    <s v="Amsterdam"/>
    <x v="0"/>
    <s v="Noord-Holland"/>
    <s v="North Holland"/>
    <n v="1011"/>
    <s v="Netherlands"/>
    <n v="52.373964912800403"/>
    <n v="4.9026143832991096"/>
    <s v="Boat"/>
    <x v="0"/>
    <n v="6"/>
    <n v="1.5"/>
    <n v="1"/>
    <n v="6"/>
    <s v="Real Bed"/>
    <n v="140"/>
    <n v="2"/>
    <n v="50"/>
    <n v="1"/>
    <n v="2"/>
    <n v="140"/>
    <n v="140"/>
    <n v="280"/>
    <s v="within an hour"/>
    <n v="1"/>
    <x v="4"/>
    <n v="80"/>
    <n v="6"/>
    <n v="10"/>
    <n v="8"/>
    <n v="8"/>
    <n v="8"/>
    <n v="8"/>
  </r>
  <r>
    <x v="3384"/>
    <x v="213"/>
    <x v="5"/>
    <s v="9/11"/>
    <d v="2013-09-11T00:00:00"/>
    <n v="1.790125078957389"/>
    <n v="2503773"/>
    <x v="1"/>
    <s v="Amsterdam"/>
    <x v="0"/>
    <s v="North Holland"/>
    <s v="North Holland"/>
    <s v="1095 TA"/>
    <s v="Netherlands"/>
    <n v="52.362909496329003"/>
    <n v="4.9375514038129404"/>
    <s v="Apartment"/>
    <x v="0"/>
    <n v="2"/>
    <n v="1"/>
    <n v="1"/>
    <n v="1"/>
    <s v="Real Bed"/>
    <n v="95"/>
    <n v="2"/>
    <n v="45"/>
    <n v="2"/>
    <n v="22"/>
    <n v="95"/>
    <n v="190"/>
    <n v="4180"/>
    <s v="within a few hours"/>
    <n v="1"/>
    <x v="0"/>
    <n v="94"/>
    <n v="9"/>
    <n v="10"/>
    <n v="9"/>
    <n v="10"/>
    <n v="9"/>
    <n v="9"/>
  </r>
  <r>
    <x v="3385"/>
    <x v="299"/>
    <x v="5"/>
    <s v="9/11"/>
    <d v="2013-09-11T00:00:00"/>
    <n v="1.790125078957389"/>
    <n v="4305969"/>
    <x v="0"/>
    <s v="Amsterdam"/>
    <x v="0"/>
    <s v="North Holland"/>
    <s v="North Holland"/>
    <s v="1051 HP"/>
    <s v="Netherlands"/>
    <n v="52.381664356343897"/>
    <n v="4.8706835996371298"/>
    <s v="Apartment"/>
    <x v="0"/>
    <n v="2"/>
    <n v="1"/>
    <n v="1"/>
    <n v="1"/>
    <s v="Real Bed"/>
    <n v="100"/>
    <n v="1"/>
    <n v="0"/>
    <n v="2"/>
    <n v="2"/>
    <n v="100"/>
    <n v="200"/>
    <n v="400"/>
    <s v="within an hour"/>
    <n v="1"/>
    <x v="4"/>
    <n v="100"/>
    <n v="10"/>
    <n v="10"/>
    <n v="10"/>
    <m/>
    <n v="10"/>
    <n v="10"/>
  </r>
  <r>
    <x v="3386"/>
    <x v="536"/>
    <x v="5"/>
    <s v="9/11"/>
    <d v="2013-09-11T00:00:00"/>
    <n v="1.790125078957389"/>
    <n v="5866318"/>
    <x v="7"/>
    <s v="Amsterdam"/>
    <x v="0"/>
    <s v="Noord-Holland"/>
    <s v="North Holland"/>
    <n v="1055"/>
    <s v="Netherlands"/>
    <n v="52.375449054463402"/>
    <n v="4.8494199081502201"/>
    <s v="Apartment"/>
    <x v="0"/>
    <n v="2"/>
    <n v="1"/>
    <n v="1"/>
    <n v="1"/>
    <s v="Real Bed"/>
    <n v="95"/>
    <n v="1"/>
    <n v="0"/>
    <n v="3"/>
    <n v="0"/>
    <n v="95"/>
    <n v="285"/>
    <n v="0"/>
    <s v="within an hour"/>
    <n v="1"/>
    <x v="5"/>
    <m/>
    <m/>
    <m/>
    <m/>
    <m/>
    <m/>
    <m/>
  </r>
  <r>
    <x v="3387"/>
    <x v="1933"/>
    <x v="5"/>
    <s v="9/11"/>
    <d v="2013-09-11T00:00:00"/>
    <n v="1.790125078957389"/>
    <n v="2417767"/>
    <x v="21"/>
    <s v="Amsterdam-Zuidoost"/>
    <x v="0"/>
    <s v="North Holland"/>
    <s v="North Holland"/>
    <n v="1102"/>
    <s v="Netherlands"/>
    <n v="52.317519522520499"/>
    <n v="4.9468764156860896"/>
    <s v="Apartment"/>
    <x v="1"/>
    <n v="2"/>
    <n v="1.5"/>
    <n v="1"/>
    <n v="3"/>
    <s v="Real Bed"/>
    <n v="35"/>
    <n v="1"/>
    <n v="10"/>
    <n v="1"/>
    <n v="14"/>
    <n v="45"/>
    <n v="45"/>
    <n v="630"/>
    <s v="within a few hours"/>
    <n v="0.9"/>
    <x v="45"/>
    <n v="94"/>
    <n v="10"/>
    <n v="10"/>
    <n v="9"/>
    <n v="9"/>
    <n v="8"/>
    <n v="9"/>
  </r>
  <r>
    <x v="3387"/>
    <x v="1933"/>
    <x v="5"/>
    <s v="9/11"/>
    <d v="2013-09-11T00:00:00"/>
    <n v="1.790125078957389"/>
    <n v="1696713"/>
    <x v="21"/>
    <s v="Amsterdam-Zuidoost"/>
    <x v="0"/>
    <s v="North Holland"/>
    <s v="North Holland"/>
    <n v="1102"/>
    <s v="Netherlands"/>
    <n v="52.318626164402303"/>
    <n v="4.9499335957501698"/>
    <s v="Apartment"/>
    <x v="1"/>
    <n v="2"/>
    <n v="1.5"/>
    <n v="1"/>
    <n v="1"/>
    <s v="Real Bed"/>
    <n v="35"/>
    <n v="1"/>
    <n v="10"/>
    <n v="1"/>
    <n v="44"/>
    <n v="45"/>
    <n v="45"/>
    <n v="1980"/>
    <s v="within a few hours"/>
    <n v="0.9"/>
    <x v="23"/>
    <n v="92"/>
    <n v="10"/>
    <n v="10"/>
    <n v="9"/>
    <n v="10"/>
    <n v="9"/>
    <n v="9"/>
  </r>
  <r>
    <x v="3388"/>
    <x v="1934"/>
    <x v="5"/>
    <s v="9/11"/>
    <d v="2013-09-11T00:00:00"/>
    <n v="1.790125078957389"/>
    <n v="4118508"/>
    <x v="6"/>
    <s v="Amsterdam"/>
    <x v="0"/>
    <s v="Noord-Holland"/>
    <s v="North Holland"/>
    <s v="1072 HS"/>
    <s v="Netherlands"/>
    <n v="52.352797894436598"/>
    <n v="4.8898724346135003"/>
    <s v="Apartment"/>
    <x v="0"/>
    <n v="4"/>
    <n v="1"/>
    <n v="1"/>
    <n v="2"/>
    <s v="Real Bed"/>
    <n v="105"/>
    <n v="2"/>
    <n v="40"/>
    <n v="2"/>
    <n v="10"/>
    <n v="105"/>
    <n v="210"/>
    <n v="2100"/>
    <s v="within a few hours"/>
    <n v="1"/>
    <x v="22"/>
    <n v="96"/>
    <n v="10"/>
    <n v="10"/>
    <n v="10"/>
    <n v="10"/>
    <n v="10"/>
    <n v="10"/>
  </r>
  <r>
    <x v="3388"/>
    <x v="1934"/>
    <x v="5"/>
    <s v="9/11"/>
    <d v="2013-09-11T00:00:00"/>
    <n v="1.790125078957389"/>
    <n v="1655741"/>
    <x v="6"/>
    <s v="Amsterdam"/>
    <x v="0"/>
    <s v="Noord-Holland"/>
    <s v="North Holland"/>
    <s v="1079 JW"/>
    <s v="Netherlands"/>
    <n v="52.341603085012103"/>
    <n v="4.9082094475024398"/>
    <s v="Apartment"/>
    <x v="0"/>
    <n v="2"/>
    <n v="1"/>
    <n v="1"/>
    <n v="1"/>
    <s v="Real Bed"/>
    <n v="75"/>
    <n v="1"/>
    <n v="0"/>
    <n v="2"/>
    <n v="0"/>
    <n v="75"/>
    <n v="150"/>
    <n v="0"/>
    <s v="within a few hours"/>
    <n v="1"/>
    <x v="5"/>
    <m/>
    <m/>
    <m/>
    <m/>
    <m/>
    <m/>
    <m/>
  </r>
  <r>
    <x v="3389"/>
    <x v="789"/>
    <x v="5"/>
    <s v="9/12"/>
    <d v="2013-09-12T00:00:00"/>
    <n v="1.7873853529299919"/>
    <n v="4875896"/>
    <x v="5"/>
    <s v="Amsterdam"/>
    <x v="0"/>
    <s v="Noord-Holland"/>
    <s v="North Holland"/>
    <s v="1058 NJ"/>
    <s v="Netherlands"/>
    <n v="52.3524143426405"/>
    <n v="4.8523725336821704"/>
    <s v="Apartment"/>
    <x v="0"/>
    <n v="2"/>
    <n v="1"/>
    <n v="1"/>
    <n v="1"/>
    <s v="Real Bed"/>
    <n v="95"/>
    <n v="1"/>
    <n v="0"/>
    <n v="2"/>
    <n v="2"/>
    <n v="95"/>
    <n v="190"/>
    <n v="380"/>
    <s v="within a few hours"/>
    <n v="0.9"/>
    <x v="4"/>
    <n v="100"/>
    <n v="10"/>
    <n v="10"/>
    <n v="10"/>
    <n v="10"/>
    <n v="8"/>
    <n v="8"/>
  </r>
  <r>
    <x v="3390"/>
    <x v="1692"/>
    <x v="5"/>
    <s v="9/12"/>
    <d v="2013-09-12T00:00:00"/>
    <n v="1.7873853529299919"/>
    <n v="1657879"/>
    <x v="2"/>
    <s v="Amsterdam"/>
    <x v="0"/>
    <s v="North Holland"/>
    <s v="North Holland"/>
    <s v="1054 LZ"/>
    <s v="Netherlands"/>
    <n v="52.358200976032698"/>
    <n v="4.8575832100209002"/>
    <s v="Apartment"/>
    <x v="0"/>
    <n v="3"/>
    <n v="1"/>
    <n v="1"/>
    <n v="2"/>
    <s v="Real Bed"/>
    <n v="98"/>
    <n v="2"/>
    <n v="30"/>
    <n v="3"/>
    <n v="8"/>
    <n v="98"/>
    <n v="294"/>
    <n v="2352"/>
    <s v="within a day"/>
    <n v="0.9"/>
    <x v="6"/>
    <n v="100"/>
    <n v="10"/>
    <n v="10"/>
    <n v="10"/>
    <n v="10"/>
    <n v="10"/>
    <n v="10"/>
  </r>
  <r>
    <x v="3391"/>
    <x v="627"/>
    <x v="5"/>
    <s v="9/12"/>
    <d v="2013-09-12T00:00:00"/>
    <n v="1.7873853529299919"/>
    <n v="1729757"/>
    <x v="2"/>
    <s v="Amsterdam"/>
    <x v="0"/>
    <s v="North Holland"/>
    <s v="North Holland"/>
    <n v="1057"/>
    <s v="Netherlands"/>
    <n v="52.364805467155797"/>
    <n v="4.8543874298573"/>
    <s v="Apartment"/>
    <x v="0"/>
    <n v="2"/>
    <n v="1"/>
    <n v="1"/>
    <n v="1"/>
    <s v="Real Bed"/>
    <n v="120"/>
    <n v="2"/>
    <n v="0"/>
    <n v="1"/>
    <n v="22"/>
    <n v="120"/>
    <n v="120"/>
    <n v="2640"/>
    <s v="within an hour"/>
    <n v="1"/>
    <x v="0"/>
    <n v="90"/>
    <n v="9"/>
    <n v="9"/>
    <n v="10"/>
    <n v="9"/>
    <n v="9"/>
    <n v="8"/>
  </r>
  <r>
    <x v="3392"/>
    <x v="142"/>
    <x v="5"/>
    <s v="9/12"/>
    <d v="2013-09-12T00:00:00"/>
    <n v="1.7873853529299919"/>
    <n v="5520402"/>
    <x v="0"/>
    <s v="Amsterdam"/>
    <x v="0"/>
    <s v="NH"/>
    <s v="North Holland"/>
    <n v="1051"/>
    <s v="Netherlands"/>
    <n v="52.379013298688001"/>
    <n v="4.8709121025167503"/>
    <s v="Apartment"/>
    <x v="0"/>
    <n v="2"/>
    <n v="1"/>
    <n v="1"/>
    <n v="1"/>
    <s v="Real Bed"/>
    <n v="100"/>
    <n v="1"/>
    <n v="0"/>
    <n v="1"/>
    <n v="0"/>
    <n v="100"/>
    <n v="100"/>
    <n v="0"/>
    <s v="within a day"/>
    <n v="0.57999999999999996"/>
    <x v="5"/>
    <m/>
    <m/>
    <m/>
    <m/>
    <m/>
    <m/>
    <m/>
  </r>
  <r>
    <x v="3393"/>
    <x v="1935"/>
    <x v="5"/>
    <s v="9/12"/>
    <d v="2013-09-12T00:00:00"/>
    <n v="1.7873853529299919"/>
    <n v="1658365"/>
    <x v="2"/>
    <s v="Amsterdam"/>
    <x v="0"/>
    <s v="North Holland"/>
    <s v="North Holland"/>
    <n v="1054"/>
    <s v="Netherlands"/>
    <n v="52.364943553337604"/>
    <n v="4.8754620789096696"/>
    <s v="Apartment"/>
    <x v="0"/>
    <n v="3"/>
    <n v="1"/>
    <n v="2"/>
    <n v="2"/>
    <s v="Real Bed"/>
    <n v="150"/>
    <n v="2"/>
    <n v="25"/>
    <n v="2"/>
    <n v="22"/>
    <n v="150"/>
    <n v="300"/>
    <n v="6600"/>
    <s v="within a day"/>
    <n v="0.7"/>
    <x v="0"/>
    <n v="100"/>
    <n v="10"/>
    <n v="10"/>
    <n v="10"/>
    <n v="10"/>
    <n v="9"/>
    <n v="9"/>
  </r>
  <r>
    <x v="3394"/>
    <x v="1936"/>
    <x v="5"/>
    <s v="9/12"/>
    <d v="2013-09-12T00:00:00"/>
    <n v="1.7873853529299919"/>
    <n v="1658386"/>
    <x v="3"/>
    <s v="Amsterdam"/>
    <x v="0"/>
    <s v="North Holland"/>
    <s v="North Holland"/>
    <s v="1017 LZ"/>
    <s v="Netherlands"/>
    <n v="52.360325575410897"/>
    <n v="4.8971482974870204"/>
    <s v="Loft"/>
    <x v="0"/>
    <n v="2"/>
    <n v="1"/>
    <n v="0"/>
    <n v="1"/>
    <s v="Real Bed"/>
    <n v="75"/>
    <n v="2"/>
    <n v="0"/>
    <n v="1"/>
    <n v="28"/>
    <n v="75"/>
    <n v="75"/>
    <n v="2100"/>
    <s v="within a day"/>
    <n v="1"/>
    <x v="19"/>
    <n v="95"/>
    <n v="10"/>
    <n v="9"/>
    <n v="10"/>
    <n v="10"/>
    <n v="10"/>
    <n v="9"/>
  </r>
  <r>
    <x v="3395"/>
    <x v="130"/>
    <x v="5"/>
    <s v="9/12"/>
    <d v="2013-09-12T00:00:00"/>
    <n v="1.7873853529299919"/>
    <n v="1658821"/>
    <x v="2"/>
    <s v="Amsterdam"/>
    <x v="0"/>
    <s v="North Holland"/>
    <s v="North Holland"/>
    <s v="1053 CM"/>
    <s v="Netherlands"/>
    <n v="52.367127919844798"/>
    <n v="4.8653996633505798"/>
    <s v="Apartment"/>
    <x v="0"/>
    <n v="2"/>
    <n v="1.5"/>
    <n v="1"/>
    <n v="1"/>
    <s v="Real Bed"/>
    <n v="98"/>
    <n v="1"/>
    <n v="0"/>
    <n v="2"/>
    <n v="34"/>
    <n v="98"/>
    <n v="196"/>
    <n v="6664"/>
    <s v="within a few hours"/>
    <n v="0.86"/>
    <x v="53"/>
    <n v="96"/>
    <n v="10"/>
    <n v="9"/>
    <n v="10"/>
    <n v="10"/>
    <n v="9"/>
    <n v="9"/>
  </r>
  <r>
    <x v="3396"/>
    <x v="286"/>
    <x v="5"/>
    <s v="9/12"/>
    <d v="2013-09-12T00:00:00"/>
    <n v="1.7873853529299919"/>
    <n v="4851274"/>
    <x v="2"/>
    <s v="Amsterdam"/>
    <x v="0"/>
    <s v="Noord-Holland"/>
    <s v="North Holland"/>
    <s v="1053 ZE"/>
    <s v="Netherlands"/>
    <n v="52.3674477023336"/>
    <n v="4.8725767458607603"/>
    <s v="Apartment"/>
    <x v="0"/>
    <n v="2"/>
    <n v="1"/>
    <n v="1"/>
    <n v="1"/>
    <s v="Real Bed"/>
    <n v="185"/>
    <n v="1"/>
    <n v="0"/>
    <n v="1"/>
    <n v="2"/>
    <n v="185"/>
    <n v="185"/>
    <n v="370"/>
    <s v="within a few hours"/>
    <n v="1"/>
    <x v="4"/>
    <n v="100"/>
    <n v="10"/>
    <n v="10"/>
    <n v="10"/>
    <n v="10"/>
    <n v="10"/>
    <n v="10"/>
  </r>
  <r>
    <x v="3397"/>
    <x v="534"/>
    <x v="5"/>
    <s v="9/13"/>
    <d v="2013-09-13T00:00:00"/>
    <n v="1.7846456269025945"/>
    <n v="1662508"/>
    <x v="6"/>
    <s v="Amsterdam"/>
    <x v="0"/>
    <s v="North Holland"/>
    <s v="North Holland"/>
    <s v="1074 XB"/>
    <s v="Netherlands"/>
    <n v="52.3558477440003"/>
    <n v="4.9020218992595304"/>
    <s v="Apartment"/>
    <x v="0"/>
    <n v="2"/>
    <n v="1"/>
    <n v="1"/>
    <n v="1"/>
    <s v="Real Bed"/>
    <n v="99"/>
    <n v="1"/>
    <n v="0"/>
    <n v="1"/>
    <n v="86"/>
    <n v="99"/>
    <n v="99"/>
    <n v="8514"/>
    <s v="within a day"/>
    <n v="0.89"/>
    <x v="93"/>
    <n v="96"/>
    <n v="10"/>
    <n v="9"/>
    <n v="10"/>
    <n v="10"/>
    <n v="9"/>
    <n v="9"/>
  </r>
  <r>
    <x v="3398"/>
    <x v="1937"/>
    <x v="5"/>
    <s v="9/13"/>
    <d v="2013-09-13T00:00:00"/>
    <n v="1.7846456269025945"/>
    <n v="4259226"/>
    <x v="0"/>
    <s v="Amsterdam"/>
    <x v="0"/>
    <s v="North Holland"/>
    <s v="North Holland"/>
    <n v="1052"/>
    <s v="Netherlands"/>
    <n v="52.373828659651799"/>
    <n v="4.8731759720828496"/>
    <s v="Apartment"/>
    <x v="0"/>
    <n v="2"/>
    <n v="1"/>
    <n v="1"/>
    <n v="1"/>
    <s v="Real Bed"/>
    <n v="90"/>
    <n v="1"/>
    <n v="0"/>
    <n v="3"/>
    <n v="4"/>
    <n v="90"/>
    <n v="270"/>
    <n v="1080"/>
    <s v="within a few hours"/>
    <n v="0.88"/>
    <x v="11"/>
    <n v="90"/>
    <n v="9"/>
    <n v="9"/>
    <n v="9"/>
    <n v="10"/>
    <n v="9"/>
    <n v="8"/>
  </r>
  <r>
    <x v="3399"/>
    <x v="1938"/>
    <x v="5"/>
    <s v="9/13"/>
    <d v="2013-09-13T00:00:00"/>
    <n v="1.7846456269025945"/>
    <n v="1663246"/>
    <x v="2"/>
    <s v="Amsterdam"/>
    <x v="0"/>
    <s v="North Holland"/>
    <s v="North Holland"/>
    <n v="1054"/>
    <s v="Netherlands"/>
    <n v="52.361234050070799"/>
    <n v="4.8586637066004599"/>
    <s v="Apartment"/>
    <x v="0"/>
    <n v="2"/>
    <n v="1"/>
    <n v="1"/>
    <n v="1"/>
    <s v="Real Bed"/>
    <n v="99"/>
    <n v="2"/>
    <n v="40"/>
    <n v="5"/>
    <n v="12"/>
    <n v="99"/>
    <n v="495"/>
    <n v="5940"/>
    <s v="within an hour"/>
    <n v="1"/>
    <x v="77"/>
    <n v="100"/>
    <n v="10"/>
    <n v="10"/>
    <n v="10"/>
    <n v="10"/>
    <n v="9"/>
    <n v="10"/>
  </r>
  <r>
    <x v="3400"/>
    <x v="231"/>
    <x v="5"/>
    <s v="9/13"/>
    <d v="2013-09-13T00:00:00"/>
    <n v="1.7846456269025945"/>
    <n v="1663469"/>
    <x v="0"/>
    <s v="Amsterdam"/>
    <x v="0"/>
    <s v="North Holland"/>
    <s v="North Holland"/>
    <n v="1051"/>
    <s v="Netherlands"/>
    <n v="52.390692092319"/>
    <n v="4.8748692254936898"/>
    <s v="Apartment"/>
    <x v="0"/>
    <n v="2"/>
    <n v="1"/>
    <n v="0"/>
    <n v="1"/>
    <s v="Pull-out Sofa"/>
    <n v="149"/>
    <n v="1"/>
    <n v="0"/>
    <n v="3"/>
    <n v="16"/>
    <n v="149"/>
    <n v="447"/>
    <n v="7152"/>
    <s v="within a few hours"/>
    <n v="1"/>
    <x v="9"/>
    <n v="90"/>
    <n v="10"/>
    <n v="10"/>
    <n v="10"/>
    <n v="10"/>
    <n v="10"/>
    <n v="9"/>
  </r>
  <r>
    <x v="3401"/>
    <x v="130"/>
    <x v="5"/>
    <s v="9/13"/>
    <d v="2013-09-13T00:00:00"/>
    <n v="1.7846456269025945"/>
    <n v="2452533"/>
    <x v="4"/>
    <s v="Amsterdam"/>
    <x v="0"/>
    <s v="North Holland"/>
    <s v="North Holland"/>
    <s v="1012 MD"/>
    <s v="Netherlands"/>
    <n v="52.375352410342202"/>
    <n v="4.89660523784279"/>
    <s v="Apartment"/>
    <x v="2"/>
    <n v="4"/>
    <n v="1"/>
    <n v="1"/>
    <n v="2"/>
    <s v="Real Bed"/>
    <n v="130"/>
    <n v="2"/>
    <n v="70"/>
    <n v="2"/>
    <n v="4"/>
    <n v="130"/>
    <n v="260"/>
    <n v="1040"/>
    <s v="within a day"/>
    <n v="0.67"/>
    <x v="11"/>
    <n v="90"/>
    <n v="9"/>
    <n v="10"/>
    <n v="8"/>
    <n v="9"/>
    <n v="9"/>
    <n v="8"/>
  </r>
  <r>
    <x v="3402"/>
    <x v="1939"/>
    <x v="5"/>
    <s v="9/13"/>
    <d v="2013-09-13T00:00:00"/>
    <n v="1.7846456269025945"/>
    <n v="1708244"/>
    <x v="19"/>
    <s v="Amsterdam"/>
    <x v="0"/>
    <s v="North Holland"/>
    <s v="North Holland"/>
    <s v="1036 KC"/>
    <s v="Netherlands"/>
    <n v="52.407790755452901"/>
    <n v="4.9011009103002001"/>
    <s v="Bed &amp; Breakfast"/>
    <x v="1"/>
    <n v="3"/>
    <n v="1"/>
    <n v="1"/>
    <n v="2"/>
    <s v="Real Bed"/>
    <n v="75"/>
    <n v="2"/>
    <n v="30"/>
    <n v="2"/>
    <n v="30"/>
    <n v="75"/>
    <n v="150"/>
    <n v="4500"/>
    <s v="within a day"/>
    <n v="1"/>
    <x v="2"/>
    <n v="97"/>
    <n v="10"/>
    <n v="10"/>
    <n v="10"/>
    <n v="10"/>
    <n v="9"/>
    <n v="10"/>
  </r>
  <r>
    <x v="3403"/>
    <x v="778"/>
    <x v="5"/>
    <s v="9/14"/>
    <d v="2013-09-14T00:00:00"/>
    <n v="1.7819059008751974"/>
    <n v="1666280"/>
    <x v="6"/>
    <s v="Amsterdam"/>
    <x v="0"/>
    <s v="North Holland"/>
    <s v="North Holland"/>
    <s v="1074 CR"/>
    <s v="Netherlands"/>
    <n v="52.357101961640304"/>
    <n v="4.9010878950811803"/>
    <s v="Apartment"/>
    <x v="0"/>
    <n v="6"/>
    <n v="1"/>
    <n v="3"/>
    <n v="6"/>
    <s v="Real Bed"/>
    <n v="240"/>
    <n v="5"/>
    <n v="50"/>
    <n v="1"/>
    <n v="12"/>
    <n v="240"/>
    <n v="240"/>
    <n v="2880"/>
    <s v="N/A"/>
    <s v="N/A"/>
    <x v="77"/>
    <n v="100"/>
    <n v="10"/>
    <n v="9"/>
    <n v="10"/>
    <n v="10"/>
    <n v="10"/>
    <n v="9"/>
  </r>
  <r>
    <x v="3404"/>
    <x v="1940"/>
    <x v="5"/>
    <s v="9/14"/>
    <d v="2013-09-14T00:00:00"/>
    <n v="1.7819059008751974"/>
    <n v="4162748"/>
    <x v="5"/>
    <s v="Amsterdam"/>
    <x v="0"/>
    <s v="North Holland"/>
    <s v="North Holland"/>
    <s v="1054 KZ"/>
    <s v="Netherlands"/>
    <n v="52.3571876673928"/>
    <n v="4.8611733106149497"/>
    <s v="Apartment"/>
    <x v="0"/>
    <n v="2"/>
    <n v="1"/>
    <n v="1"/>
    <n v="1"/>
    <s v="Real Bed"/>
    <n v="100"/>
    <n v="1"/>
    <n v="0"/>
    <n v="3"/>
    <n v="10"/>
    <n v="100"/>
    <n v="300"/>
    <n v="3000"/>
    <s v="within an hour"/>
    <n v="1"/>
    <x v="22"/>
    <n v="76"/>
    <n v="7"/>
    <n v="10"/>
    <n v="10"/>
    <n v="10"/>
    <n v="9"/>
    <n v="8"/>
  </r>
  <r>
    <x v="3405"/>
    <x v="190"/>
    <x v="5"/>
    <s v="9/14"/>
    <d v="2013-09-14T00:00:00"/>
    <n v="1.7819059008751974"/>
    <n v="4481773"/>
    <x v="1"/>
    <s v="Amsterdam"/>
    <x v="0"/>
    <s v="North Holland"/>
    <s v="North Holland"/>
    <s v="1094 ER"/>
    <s v="Netherlands"/>
    <n v="52.361609122959898"/>
    <n v="4.9322790640262602"/>
    <s v="Apartment"/>
    <x v="1"/>
    <n v="2"/>
    <n v="1"/>
    <n v="1"/>
    <n v="1"/>
    <s v="Real Bed"/>
    <n v="50"/>
    <n v="1"/>
    <n v="0"/>
    <n v="20"/>
    <n v="0"/>
    <n v="50"/>
    <n v="1000"/>
    <n v="0"/>
    <s v="a few days or more"/>
    <n v="0.3"/>
    <x v="5"/>
    <m/>
    <m/>
    <m/>
    <m/>
    <m/>
    <m/>
    <m/>
  </r>
  <r>
    <x v="3405"/>
    <x v="190"/>
    <x v="5"/>
    <s v="9/14"/>
    <d v="2013-09-14T00:00:00"/>
    <n v="1.7819059008751974"/>
    <n v="2009807"/>
    <x v="1"/>
    <s v="Amsterdam"/>
    <x v="0"/>
    <s v="North Holland"/>
    <s v="North Holland"/>
    <n v="1094"/>
    <s v="Netherlands"/>
    <n v="52.363008964845697"/>
    <n v="4.93302605789862"/>
    <s v="Apartment"/>
    <x v="1"/>
    <n v="2"/>
    <n v="1"/>
    <n v="1"/>
    <n v="1"/>
    <s v="Real Bed"/>
    <n v="35"/>
    <n v="1"/>
    <n v="20"/>
    <n v="10"/>
    <n v="60"/>
    <n v="55"/>
    <n v="550"/>
    <n v="33000"/>
    <s v="a few days or more"/>
    <n v="0.3"/>
    <x v="48"/>
    <n v="90"/>
    <n v="9"/>
    <n v="8"/>
    <n v="9"/>
    <n v="9"/>
    <n v="9"/>
    <n v="9"/>
  </r>
  <r>
    <x v="3406"/>
    <x v="1159"/>
    <x v="5"/>
    <s v="9/14"/>
    <d v="2013-09-14T00:00:00"/>
    <n v="1.7819059008751974"/>
    <n v="3442710"/>
    <x v="6"/>
    <s v="Amsterdam"/>
    <x v="0"/>
    <s v="North Holland"/>
    <s v="North Holland"/>
    <n v="1078"/>
    <s v="Netherlands"/>
    <n v="52.346025335693099"/>
    <n v="4.8898613473147297"/>
    <s v="Apartment"/>
    <x v="0"/>
    <n v="3"/>
    <n v="1"/>
    <n v="2"/>
    <n v="3"/>
    <s v="Real Bed"/>
    <n v="110"/>
    <n v="2"/>
    <n v="25"/>
    <n v="3"/>
    <n v="0"/>
    <n v="110"/>
    <n v="330"/>
    <n v="0"/>
    <s v="within a day"/>
    <n v="1"/>
    <x v="5"/>
    <m/>
    <m/>
    <m/>
    <m/>
    <m/>
    <m/>
    <m/>
  </r>
  <r>
    <x v="3407"/>
    <x v="1941"/>
    <x v="5"/>
    <s v="9/15"/>
    <d v="2013-09-15T00:00:00"/>
    <n v="1.7791661748478"/>
    <n v="1670396"/>
    <x v="6"/>
    <s v="Amsterdam"/>
    <x v="0"/>
    <s v="North Holland"/>
    <s v="North Holland"/>
    <n v="1017"/>
    <s v="Netherlands"/>
    <n v="52.3565220951727"/>
    <n v="4.88827225807918"/>
    <s v="Apartment"/>
    <x v="0"/>
    <n v="2"/>
    <n v="1"/>
    <n v="1"/>
    <n v="1"/>
    <s v="Real Bed"/>
    <n v="148"/>
    <n v="1"/>
    <n v="0"/>
    <n v="2"/>
    <n v="26"/>
    <n v="148"/>
    <n v="296"/>
    <n v="7696"/>
    <s v="within a day"/>
    <n v="0.85"/>
    <x v="14"/>
    <n v="97"/>
    <n v="10"/>
    <n v="9"/>
    <n v="9"/>
    <n v="10"/>
    <n v="10"/>
    <n v="9"/>
  </r>
  <r>
    <x v="3408"/>
    <x v="1736"/>
    <x v="5"/>
    <s v="9/15"/>
    <d v="2013-09-15T00:00:00"/>
    <n v="1.7791661748478"/>
    <n v="3426614"/>
    <x v="4"/>
    <s v="Amsterdam"/>
    <x v="0"/>
    <s v="North Holland"/>
    <s v="North Holland"/>
    <s v="1012 LZ"/>
    <s v="Netherlands"/>
    <n v="52.376755606453301"/>
    <n v="4.8983081478549604"/>
    <s v="Apartment"/>
    <x v="0"/>
    <n v="2"/>
    <n v="1"/>
    <n v="1"/>
    <n v="1"/>
    <s v="Real Bed"/>
    <n v="130"/>
    <n v="2"/>
    <n v="100"/>
    <n v="2"/>
    <n v="48"/>
    <n v="130"/>
    <n v="260"/>
    <n v="12480"/>
    <s v="within a few hours"/>
    <n v="1"/>
    <x v="30"/>
    <n v="85"/>
    <n v="9"/>
    <n v="8"/>
    <n v="9"/>
    <n v="9"/>
    <n v="9"/>
    <n v="8"/>
  </r>
  <r>
    <x v="3409"/>
    <x v="249"/>
    <x v="5"/>
    <s v="9/15"/>
    <d v="2013-09-15T00:00:00"/>
    <n v="1.7791661748478"/>
    <n v="3146182"/>
    <x v="0"/>
    <s v="Amsterdam"/>
    <x v="0"/>
    <s v="North Holland"/>
    <s v="North Holland"/>
    <n v="1052"/>
    <s v="Netherlands"/>
    <n v="52.3797371484197"/>
    <n v="4.8732635262158803"/>
    <s v="Apartment"/>
    <x v="0"/>
    <n v="2"/>
    <n v="1"/>
    <n v="1"/>
    <n v="2"/>
    <s v="Real Bed"/>
    <n v="87"/>
    <n v="2"/>
    <n v="40"/>
    <n v="2"/>
    <n v="26"/>
    <n v="87"/>
    <n v="174"/>
    <n v="4524"/>
    <s v="within a day"/>
    <n v="0.9"/>
    <x v="14"/>
    <n v="91"/>
    <n v="10"/>
    <n v="9"/>
    <n v="9"/>
    <n v="10"/>
    <n v="9"/>
    <n v="9"/>
  </r>
  <r>
    <x v="3410"/>
    <x v="403"/>
    <x v="5"/>
    <s v="9/15"/>
    <d v="2013-09-15T00:00:00"/>
    <n v="1.7791661748478"/>
    <n v="1686654"/>
    <x v="6"/>
    <s v="Amsterdam"/>
    <x v="0"/>
    <s v="North Holland"/>
    <s v="North Holland"/>
    <s v="1073 BM"/>
    <s v="Netherlands"/>
    <n v="52.357095108002902"/>
    <n v="4.8973533044126301"/>
    <s v="Apartment"/>
    <x v="0"/>
    <n v="4"/>
    <n v="1"/>
    <n v="1"/>
    <n v="2"/>
    <s v="Real Bed"/>
    <n v="100"/>
    <n v="2"/>
    <n v="20"/>
    <n v="5"/>
    <n v="36"/>
    <n v="100"/>
    <n v="500"/>
    <n v="18000"/>
    <s v="within a few hours"/>
    <n v="1"/>
    <x v="15"/>
    <n v="98"/>
    <n v="10"/>
    <n v="10"/>
    <n v="10"/>
    <n v="10"/>
    <n v="10"/>
    <n v="10"/>
  </r>
  <r>
    <x v="3411"/>
    <x v="1086"/>
    <x v="5"/>
    <s v="9/16"/>
    <d v="2013-09-16T00:00:00"/>
    <n v="1.7764264488204029"/>
    <n v="1674154"/>
    <x v="2"/>
    <s v="Amsterdam"/>
    <x v="0"/>
    <s v="North Holland"/>
    <s v="North Holland"/>
    <n v="1057"/>
    <s v="Netherlands"/>
    <n v="52.365203067343501"/>
    <n v="4.8562257036612699"/>
    <s v="Apartment"/>
    <x v="0"/>
    <n v="2"/>
    <n v="1"/>
    <n v="1"/>
    <n v="1"/>
    <s v="Real Bed"/>
    <n v="70"/>
    <n v="2"/>
    <n v="20"/>
    <n v="2"/>
    <n v="12"/>
    <n v="70"/>
    <n v="140"/>
    <n v="1680"/>
    <s v="N/A"/>
    <s v="N/A"/>
    <x v="77"/>
    <n v="97"/>
    <n v="9"/>
    <n v="9"/>
    <n v="10"/>
    <n v="10"/>
    <n v="8"/>
    <n v="9"/>
  </r>
  <r>
    <x v="3412"/>
    <x v="307"/>
    <x v="5"/>
    <s v="9/16"/>
    <d v="2013-09-16T00:00:00"/>
    <n v="1.7764264488204029"/>
    <n v="2860054"/>
    <x v="6"/>
    <s v="Amsterdam"/>
    <x v="0"/>
    <s v="North Holland"/>
    <s v="North Holland"/>
    <n v="1072"/>
    <s v="Netherlands"/>
    <n v="52.350813977481799"/>
    <n v="4.8913339994407199"/>
    <s v="Apartment"/>
    <x v="0"/>
    <n v="4"/>
    <n v="1"/>
    <n v="3"/>
    <n v="4"/>
    <s v="Real Bed"/>
    <n v="142"/>
    <n v="6"/>
    <n v="0"/>
    <n v="3"/>
    <n v="0"/>
    <n v="142"/>
    <n v="426"/>
    <n v="0"/>
    <s v="N/A"/>
    <s v="N/A"/>
    <x v="5"/>
    <m/>
    <m/>
    <m/>
    <m/>
    <m/>
    <m/>
    <m/>
  </r>
  <r>
    <x v="3412"/>
    <x v="307"/>
    <x v="5"/>
    <s v="9/16"/>
    <d v="2013-09-16T00:00:00"/>
    <n v="1.7764264488204029"/>
    <n v="2991175"/>
    <x v="6"/>
    <s v="Amsterdam"/>
    <x v="0"/>
    <s v="North Holland"/>
    <s v="North Holland"/>
    <n v="1072"/>
    <s v="Netherlands"/>
    <n v="52.355768208910902"/>
    <n v="4.8890573781498396"/>
    <s v="Apartment"/>
    <x v="0"/>
    <n v="4"/>
    <n v="1"/>
    <n v="2"/>
    <n v="4"/>
    <s v="Real Bed"/>
    <n v="142"/>
    <n v="4"/>
    <n v="0"/>
    <n v="3"/>
    <n v="4"/>
    <n v="142"/>
    <n v="426"/>
    <n v="1704"/>
    <s v="N/A"/>
    <s v="N/A"/>
    <x v="11"/>
    <n v="80"/>
    <n v="10"/>
    <n v="9"/>
    <n v="8"/>
    <n v="10"/>
    <n v="9"/>
    <n v="8"/>
  </r>
  <r>
    <x v="3413"/>
    <x v="1942"/>
    <x v="5"/>
    <s v="9/16"/>
    <d v="2013-09-16T00:00:00"/>
    <n v="1.7764264488204029"/>
    <n v="2073456"/>
    <x v="0"/>
    <s v="Amsterdam"/>
    <x v="0"/>
    <s v="North Holland"/>
    <s v="North Holland"/>
    <s v="1051 NW"/>
    <s v="Netherlands"/>
    <n v="52.385753003400197"/>
    <n v="4.8681816665479198"/>
    <s v="Apartment"/>
    <x v="0"/>
    <n v="5"/>
    <n v="1"/>
    <n v="2"/>
    <n v="3"/>
    <s v="Real Bed"/>
    <n v="120"/>
    <n v="3"/>
    <n v="15"/>
    <n v="3"/>
    <n v="16"/>
    <n v="120"/>
    <n v="360"/>
    <n v="5760"/>
    <s v="within an hour"/>
    <n v="1"/>
    <x v="9"/>
    <n v="91"/>
    <n v="9"/>
    <n v="10"/>
    <n v="9"/>
    <n v="9"/>
    <n v="9"/>
    <n v="9"/>
  </r>
  <r>
    <x v="3414"/>
    <x v="1943"/>
    <x v="5"/>
    <s v="9/16"/>
    <d v="2013-09-16T00:00:00"/>
    <n v="1.7764264488204029"/>
    <n v="1675863"/>
    <x v="3"/>
    <s v="Amsterdam"/>
    <x v="0"/>
    <s v="North Holland"/>
    <s v="North Holland"/>
    <n v="1017"/>
    <s v="Netherlands"/>
    <n v="52.3616078216563"/>
    <n v="4.8883312931745699"/>
    <s v="Apartment"/>
    <x v="0"/>
    <n v="2"/>
    <n v="1"/>
    <n v="1"/>
    <n v="1"/>
    <s v="Real Bed"/>
    <n v="120"/>
    <n v="1"/>
    <n v="0"/>
    <n v="2"/>
    <n v="16"/>
    <n v="120"/>
    <n v="240"/>
    <n v="3840"/>
    <s v="within an hour"/>
    <n v="0.86"/>
    <x v="9"/>
    <n v="91"/>
    <n v="9"/>
    <n v="9"/>
    <n v="10"/>
    <n v="10"/>
    <n v="10"/>
    <n v="9"/>
  </r>
  <r>
    <x v="3415"/>
    <x v="551"/>
    <x v="5"/>
    <s v="9/16"/>
    <d v="2013-09-16T00:00:00"/>
    <n v="1.7764264488204029"/>
    <n v="1676228"/>
    <x v="10"/>
    <s v="Amsterdam"/>
    <x v="0"/>
    <s v="NH"/>
    <s v="North Holland"/>
    <n v="1091"/>
    <s v="Netherlands"/>
    <n v="52.349134241475703"/>
    <n v="4.9120692474638501"/>
    <s v="Apartment"/>
    <x v="0"/>
    <n v="4"/>
    <n v="1"/>
    <n v="2"/>
    <n v="2"/>
    <s v="Real Bed"/>
    <n v="122"/>
    <n v="1"/>
    <n v="0"/>
    <n v="2"/>
    <n v="88"/>
    <n v="122"/>
    <n v="244"/>
    <n v="21472"/>
    <s v="within an hour"/>
    <n v="1"/>
    <x v="92"/>
    <n v="97"/>
    <n v="10"/>
    <n v="10"/>
    <n v="10"/>
    <n v="10"/>
    <n v="9"/>
    <n v="10"/>
  </r>
  <r>
    <x v="3416"/>
    <x v="1572"/>
    <x v="5"/>
    <s v="9/16"/>
    <d v="2013-09-16T00:00:00"/>
    <n v="1.7764264488204029"/>
    <n v="1676964"/>
    <x v="2"/>
    <s v="Amsterdam"/>
    <x v="0"/>
    <s v="North Holland"/>
    <s v="North Holland"/>
    <n v="1053"/>
    <s v="Netherlands"/>
    <n v="52.363084634181597"/>
    <n v="4.8702497808051204"/>
    <s v="Apartment"/>
    <x v="0"/>
    <n v="2"/>
    <n v="1"/>
    <n v="1"/>
    <n v="1"/>
    <s v="Real Bed"/>
    <n v="68"/>
    <n v="1"/>
    <n v="0"/>
    <n v="2"/>
    <n v="12"/>
    <n v="68"/>
    <n v="136"/>
    <n v="1632"/>
    <s v="within an hour"/>
    <n v="1"/>
    <x v="77"/>
    <n v="100"/>
    <n v="10"/>
    <n v="10"/>
    <n v="10"/>
    <n v="10"/>
    <n v="9"/>
    <n v="9"/>
  </r>
  <r>
    <x v="3417"/>
    <x v="624"/>
    <x v="5"/>
    <s v="9/16"/>
    <d v="2013-09-16T00:00:00"/>
    <n v="1.7764264488204029"/>
    <n v="1677505"/>
    <x v="1"/>
    <s v="Amsterdam"/>
    <x v="0"/>
    <s v="North Holland"/>
    <s v="North Holland"/>
    <s v="1019 DZ"/>
    <s v="Netherlands"/>
    <n v="52.367963563615099"/>
    <n v="4.9354768533435198"/>
    <s v="Boat"/>
    <x v="0"/>
    <n v="4"/>
    <n v="1"/>
    <n v="1"/>
    <n v="4"/>
    <s v="Real Bed"/>
    <n v="120"/>
    <n v="2"/>
    <n v="25"/>
    <n v="4"/>
    <n v="0"/>
    <n v="120"/>
    <n v="480"/>
    <n v="0"/>
    <s v="N/A"/>
    <s v="N/A"/>
    <x v="5"/>
    <m/>
    <m/>
    <m/>
    <m/>
    <m/>
    <m/>
    <m/>
  </r>
  <r>
    <x v="3418"/>
    <x v="1937"/>
    <x v="5"/>
    <s v="9/16"/>
    <d v="2013-09-16T00:00:00"/>
    <n v="1.7764264488204029"/>
    <n v="3814463"/>
    <x v="7"/>
    <s v="Amsterdam"/>
    <x v="0"/>
    <s v="North Holland"/>
    <s v="North Holland"/>
    <s v="1055 AP"/>
    <s v="Netherlands"/>
    <n v="52.376283467006203"/>
    <n v="4.8490096005110601"/>
    <s v="Apartment"/>
    <x v="0"/>
    <n v="2"/>
    <n v="1"/>
    <n v="1"/>
    <n v="1"/>
    <s v="Real Bed"/>
    <n v="85"/>
    <n v="1"/>
    <n v="0"/>
    <n v="1"/>
    <n v="2"/>
    <n v="85"/>
    <n v="85"/>
    <n v="170"/>
    <s v="N/A"/>
    <s v="N/A"/>
    <x v="4"/>
    <n v="80"/>
    <n v="10"/>
    <n v="8"/>
    <n v="6"/>
    <n v="10"/>
    <n v="8"/>
    <n v="8"/>
  </r>
  <r>
    <x v="3419"/>
    <x v="627"/>
    <x v="5"/>
    <s v="9/16"/>
    <d v="2013-09-16T00:00:00"/>
    <n v="1.7764264488204029"/>
    <n v="1677156"/>
    <x v="6"/>
    <s v="Amsterdam"/>
    <x v="0"/>
    <s v="North Holland"/>
    <s v="North Holland"/>
    <n v="1072"/>
    <s v="Netherlands"/>
    <n v="52.351054682639798"/>
    <n v="4.88851533247706"/>
    <s v="Apartment"/>
    <x v="0"/>
    <n v="4"/>
    <n v="1"/>
    <n v="2"/>
    <n v="2"/>
    <s v="Real Bed"/>
    <n v="189"/>
    <n v="1"/>
    <n v="0"/>
    <n v="1"/>
    <n v="40"/>
    <n v="189"/>
    <n v="189"/>
    <n v="7560"/>
    <s v="within a few hours"/>
    <n v="1"/>
    <x v="3"/>
    <n v="98"/>
    <n v="10"/>
    <n v="10"/>
    <n v="10"/>
    <n v="10"/>
    <n v="9"/>
    <n v="9"/>
  </r>
  <r>
    <x v="3420"/>
    <x v="1944"/>
    <x v="5"/>
    <s v="9/16"/>
    <d v="2013-09-16T00:00:00"/>
    <n v="1.7764264488204029"/>
    <n v="1677381"/>
    <x v="4"/>
    <s v="Amsterdam"/>
    <x v="0"/>
    <s v="North Holland"/>
    <s v="North Holland"/>
    <s v="1015CC"/>
    <s v="Netherlands"/>
    <n v="52.377548720419597"/>
    <n v="4.8921323036100599"/>
    <s v="House"/>
    <x v="1"/>
    <n v="2"/>
    <n v="1"/>
    <n v="1"/>
    <n v="1"/>
    <s v="Real Bed"/>
    <n v="99"/>
    <n v="1"/>
    <n v="0"/>
    <n v="1"/>
    <n v="292"/>
    <n v="99"/>
    <n v="99"/>
    <n v="28908"/>
    <s v="within an hour"/>
    <n v="1"/>
    <x v="185"/>
    <n v="95"/>
    <n v="10"/>
    <n v="10"/>
    <n v="10"/>
    <n v="10"/>
    <n v="10"/>
    <n v="9"/>
  </r>
  <r>
    <x v="3421"/>
    <x v="522"/>
    <x v="5"/>
    <s v="9/16"/>
    <d v="2013-09-16T00:00:00"/>
    <n v="1.7764264488204029"/>
    <n v="3986488"/>
    <x v="5"/>
    <s v="Amsterdam"/>
    <x v="0"/>
    <s v="North Holland"/>
    <s v="North Holland"/>
    <n v="1071"/>
    <s v="Netherlands"/>
    <n v="52.354256140786603"/>
    <n v="4.87725175636215"/>
    <s v="Apartment"/>
    <x v="0"/>
    <n v="2"/>
    <n v="1"/>
    <n v="1"/>
    <n v="1"/>
    <s v="Real Bed"/>
    <n v="140"/>
    <n v="1"/>
    <n v="0"/>
    <n v="3"/>
    <n v="2"/>
    <n v="140"/>
    <n v="420"/>
    <n v="840"/>
    <s v="within a day"/>
    <n v="1"/>
    <x v="4"/>
    <n v="100"/>
    <n v="10"/>
    <n v="10"/>
    <n v="10"/>
    <n v="10"/>
    <n v="10"/>
    <n v="10"/>
  </r>
  <r>
    <x v="3422"/>
    <x v="520"/>
    <x v="5"/>
    <s v="9/16"/>
    <d v="2013-09-16T00:00:00"/>
    <n v="1.7764264488204029"/>
    <n v="1677245"/>
    <x v="4"/>
    <s v="Amsterdam"/>
    <x v="0"/>
    <s v="North Holland"/>
    <s v="North Holland"/>
    <n v="1054"/>
    <s v="Netherlands"/>
    <n v="52.369778739282197"/>
    <n v="4.8789877144299201"/>
    <s v="House"/>
    <x v="1"/>
    <n v="2"/>
    <n v="1"/>
    <n v="1"/>
    <n v="1"/>
    <s v="Real Bed"/>
    <n v="75"/>
    <n v="1"/>
    <n v="0"/>
    <n v="2"/>
    <n v="218"/>
    <n v="75"/>
    <n v="150"/>
    <n v="32700"/>
    <s v="within an hour"/>
    <n v="1"/>
    <x v="76"/>
    <n v="97"/>
    <n v="10"/>
    <n v="10"/>
    <n v="10"/>
    <n v="10"/>
    <n v="10"/>
    <n v="10"/>
  </r>
  <r>
    <x v="3423"/>
    <x v="1314"/>
    <x v="5"/>
    <s v="9/16"/>
    <d v="2013-09-16T00:00:00"/>
    <n v="1.7764264488204029"/>
    <n v="1677341"/>
    <x v="1"/>
    <s v="Amsterdam"/>
    <x v="0"/>
    <s v="North Holland"/>
    <s v="North Holland"/>
    <n v="1095"/>
    <s v="Netherlands"/>
    <n v="52.364663075587004"/>
    <n v="4.9394377362055897"/>
    <s v="Apartment"/>
    <x v="0"/>
    <n v="2"/>
    <n v="1"/>
    <n v="1"/>
    <n v="1"/>
    <s v="Real Bed"/>
    <n v="95"/>
    <n v="1"/>
    <n v="0"/>
    <n v="2"/>
    <n v="2"/>
    <n v="95"/>
    <n v="190"/>
    <n v="380"/>
    <s v="within an hour"/>
    <n v="1"/>
    <x v="4"/>
    <n v="100"/>
    <n v="10"/>
    <n v="10"/>
    <n v="10"/>
    <n v="10"/>
    <n v="8"/>
    <n v="8"/>
  </r>
  <r>
    <x v="3424"/>
    <x v="1945"/>
    <x v="5"/>
    <s v="9/17"/>
    <d v="2013-09-17T00:00:00"/>
    <n v="1.7736867227930055"/>
    <n v="3104186"/>
    <x v="10"/>
    <s v="Amsterdam"/>
    <x v="0"/>
    <s v="North Holland"/>
    <s v="North Holland"/>
    <s v="1092 AX"/>
    <s v="Netherlands"/>
    <n v="52.356583131425801"/>
    <n v="4.9172982785819102"/>
    <s v="Bed &amp; Breakfast"/>
    <x v="1"/>
    <n v="2"/>
    <n v="1"/>
    <n v="1"/>
    <n v="1"/>
    <s v="Real Bed"/>
    <n v="65"/>
    <n v="1"/>
    <n v="25"/>
    <n v="2"/>
    <n v="44"/>
    <n v="90"/>
    <n v="180"/>
    <n v="7920"/>
    <s v="within a few hours"/>
    <n v="1"/>
    <x v="23"/>
    <n v="96"/>
    <n v="9"/>
    <n v="9"/>
    <n v="10"/>
    <n v="10"/>
    <n v="9"/>
    <n v="9"/>
  </r>
  <r>
    <x v="3425"/>
    <x v="1946"/>
    <x v="5"/>
    <s v="9/17"/>
    <d v="2013-09-17T00:00:00"/>
    <n v="1.7736867227930055"/>
    <n v="1681041"/>
    <x v="5"/>
    <s v="Amsterdam"/>
    <x v="0"/>
    <s v="North Holland"/>
    <s v="North Holland"/>
    <m/>
    <s v="Netherlands"/>
    <n v="52.352809272740998"/>
    <n v="4.8836455083319903"/>
    <s v="Apartment"/>
    <x v="0"/>
    <n v="6"/>
    <n v="1.5"/>
    <n v="3"/>
    <n v="6"/>
    <s v="Real Bed"/>
    <n v="210"/>
    <n v="2"/>
    <n v="20"/>
    <n v="5"/>
    <n v="2"/>
    <n v="210"/>
    <n v="1050"/>
    <n v="2100"/>
    <s v="within a day"/>
    <n v="1"/>
    <x v="4"/>
    <m/>
    <m/>
    <m/>
    <m/>
    <m/>
    <m/>
    <m/>
  </r>
  <r>
    <x v="3426"/>
    <x v="1947"/>
    <x v="5"/>
    <s v="9/17"/>
    <d v="2013-09-17T00:00:00"/>
    <n v="1.7736867227930055"/>
    <n v="1682867"/>
    <x v="4"/>
    <s v="Amsterdam"/>
    <x v="0"/>
    <s v="North Holland"/>
    <s v="North Holland"/>
    <s v="1013 HC"/>
    <s v="Netherlands"/>
    <n v="52.385696287953301"/>
    <n v="4.8846370375835404"/>
    <s v="Boat"/>
    <x v="0"/>
    <n v="3"/>
    <n v="1"/>
    <n v="1"/>
    <n v="2"/>
    <s v="Real Bed"/>
    <n v="110"/>
    <n v="2"/>
    <n v="30"/>
    <n v="2"/>
    <n v="116"/>
    <n v="110"/>
    <n v="220"/>
    <n v="25520"/>
    <s v="within a day"/>
    <n v="0.7"/>
    <x v="16"/>
    <n v="96"/>
    <n v="10"/>
    <n v="10"/>
    <n v="10"/>
    <n v="10"/>
    <n v="10"/>
    <n v="9"/>
  </r>
  <r>
    <x v="3427"/>
    <x v="1948"/>
    <x v="5"/>
    <s v="9/18"/>
    <d v="2013-09-18T00:00:00"/>
    <n v="1.7709469967656084"/>
    <n v="1685503"/>
    <x v="4"/>
    <s v="Amsterdam"/>
    <x v="0"/>
    <s v="North Holland"/>
    <s v="North Holland"/>
    <s v="1016 LG"/>
    <s v="Netherlands"/>
    <n v="52.374229089190798"/>
    <n v="4.8790728882753802"/>
    <s v="House"/>
    <x v="0"/>
    <n v="2"/>
    <n v="1"/>
    <n v="1"/>
    <n v="2"/>
    <s v="Real Bed"/>
    <n v="165"/>
    <n v="2"/>
    <n v="35"/>
    <n v="3"/>
    <n v="20"/>
    <n v="165"/>
    <n v="495"/>
    <n v="9900"/>
    <s v="within an hour"/>
    <n v="1"/>
    <x v="31"/>
    <n v="94"/>
    <n v="10"/>
    <n v="9"/>
    <n v="10"/>
    <n v="10"/>
    <n v="9"/>
    <n v="9"/>
  </r>
  <r>
    <x v="3428"/>
    <x v="1949"/>
    <x v="5"/>
    <s v="9/18"/>
    <d v="2013-09-18T00:00:00"/>
    <n v="1.7709469967656084"/>
    <n v="1685828"/>
    <x v="4"/>
    <s v="Amsterdam"/>
    <x v="0"/>
    <s v="North Holland"/>
    <s v="North Holland"/>
    <n v="1052"/>
    <s v="Netherlands"/>
    <n v="52.377526476869697"/>
    <n v="4.8783225449912804"/>
    <s v="Apartment"/>
    <x v="0"/>
    <n v="2"/>
    <n v="1"/>
    <n v="1"/>
    <n v="1"/>
    <s v="Real Bed"/>
    <n v="135"/>
    <n v="1"/>
    <n v="15"/>
    <n v="2"/>
    <n v="24"/>
    <n v="150"/>
    <n v="300"/>
    <n v="7200"/>
    <s v="within a day"/>
    <n v="1"/>
    <x v="75"/>
    <n v="90"/>
    <n v="9"/>
    <n v="8"/>
    <n v="9"/>
    <n v="9"/>
    <n v="9"/>
    <n v="9"/>
  </r>
  <r>
    <x v="3429"/>
    <x v="470"/>
    <x v="5"/>
    <s v="9/18"/>
    <d v="2013-09-18T00:00:00"/>
    <n v="1.7709469967656084"/>
    <n v="1691443"/>
    <x v="5"/>
    <s v="Amsterdam"/>
    <x v="0"/>
    <s v="North Holland"/>
    <s v="North Holland"/>
    <n v="1076"/>
    <s v="Netherlands"/>
    <n v="52.350469257188102"/>
    <n v="4.8625120348589403"/>
    <s v="Apartment"/>
    <x v="0"/>
    <n v="3"/>
    <n v="1"/>
    <n v="1"/>
    <n v="2"/>
    <s v="Real Bed"/>
    <n v="80"/>
    <n v="2"/>
    <n v="15"/>
    <n v="3"/>
    <n v="24"/>
    <n v="80"/>
    <n v="240"/>
    <n v="5760"/>
    <s v="within a day"/>
    <n v="0.9"/>
    <x v="75"/>
    <n v="96"/>
    <n v="10"/>
    <n v="10"/>
    <n v="10"/>
    <n v="10"/>
    <n v="9"/>
    <n v="9"/>
  </r>
  <r>
    <x v="3430"/>
    <x v="318"/>
    <x v="5"/>
    <s v="9/18"/>
    <d v="2013-09-18T00:00:00"/>
    <n v="1.7709469967656084"/>
    <n v="2395195"/>
    <x v="10"/>
    <s v="Amsterdam"/>
    <x v="0"/>
    <s v="North Holland"/>
    <s v="North Holland"/>
    <n v="1093"/>
    <s v="Netherlands"/>
    <n v="52.358943075305298"/>
    <n v="4.9258807828094398"/>
    <s v="Apartment"/>
    <x v="0"/>
    <n v="4"/>
    <n v="1"/>
    <n v="2"/>
    <n v="2"/>
    <s v="Real Bed"/>
    <n v="90"/>
    <n v="2"/>
    <n v="30"/>
    <n v="2"/>
    <n v="2"/>
    <n v="90"/>
    <n v="180"/>
    <n v="360"/>
    <s v="within a day"/>
    <n v="0.5"/>
    <x v="4"/>
    <n v="100"/>
    <n v="10"/>
    <n v="10"/>
    <n v="10"/>
    <n v="10"/>
    <n v="10"/>
    <n v="10"/>
  </r>
  <r>
    <x v="3431"/>
    <x v="780"/>
    <x v="5"/>
    <s v="9/18"/>
    <d v="2013-09-18T00:00:00"/>
    <n v="1.7709469967656084"/>
    <n v="1687769"/>
    <x v="4"/>
    <s v="Amsterdam"/>
    <x v="0"/>
    <s v="North Holland"/>
    <s v="North Holland"/>
    <n v="1013"/>
    <s v="Netherlands"/>
    <n v="52.383381304632898"/>
    <n v="4.88762719201757"/>
    <s v="Apartment"/>
    <x v="0"/>
    <n v="2"/>
    <n v="1"/>
    <n v="1"/>
    <n v="1"/>
    <s v="Real Bed"/>
    <n v="110"/>
    <n v="1"/>
    <n v="0"/>
    <n v="4"/>
    <n v="2"/>
    <n v="110"/>
    <n v="440"/>
    <n v="880"/>
    <s v="within a day"/>
    <n v="1"/>
    <x v="4"/>
    <n v="100"/>
    <n v="10"/>
    <n v="10"/>
    <n v="10"/>
    <n v="10"/>
    <n v="10"/>
    <n v="10"/>
  </r>
  <r>
    <x v="3432"/>
    <x v="1950"/>
    <x v="5"/>
    <s v="9/19"/>
    <d v="2013-09-19T00:00:00"/>
    <n v="1.768207270738211"/>
    <n v="3887034"/>
    <x v="5"/>
    <s v="Amsterdam"/>
    <x v="0"/>
    <s v="North Holland"/>
    <s v="North Holland"/>
    <n v="1058"/>
    <s v="Netherlands"/>
    <n v="52.357669167339203"/>
    <n v="4.8511546364116702"/>
    <s v="Apartment"/>
    <x v="0"/>
    <n v="4"/>
    <n v="1"/>
    <n v="2"/>
    <n v="4"/>
    <s v="Real Bed"/>
    <n v="95"/>
    <n v="2"/>
    <n v="25"/>
    <n v="1"/>
    <n v="4"/>
    <n v="95"/>
    <n v="95"/>
    <n v="380"/>
    <s v="N/A"/>
    <s v="N/A"/>
    <x v="11"/>
    <n v="90"/>
    <n v="9"/>
    <n v="8"/>
    <n v="10"/>
    <n v="8"/>
    <n v="9"/>
    <n v="9"/>
  </r>
  <r>
    <x v="3433"/>
    <x v="321"/>
    <x v="5"/>
    <s v="9/19"/>
    <d v="2013-09-19T00:00:00"/>
    <n v="1.768207270738211"/>
    <n v="1691464"/>
    <x v="4"/>
    <s v="Amsterdam"/>
    <x v="0"/>
    <s v="North Holland"/>
    <s v="North Holland"/>
    <n v="1016"/>
    <s v="Netherlands"/>
    <n v="52.368963910589599"/>
    <n v="4.8793025513925397"/>
    <s v="House"/>
    <x v="0"/>
    <n v="10"/>
    <n v="2"/>
    <n v="4"/>
    <n v="4"/>
    <s v="Real Bed"/>
    <n v="450"/>
    <n v="8"/>
    <n v="50"/>
    <n v="1"/>
    <n v="6"/>
    <n v="450"/>
    <n v="450"/>
    <n v="2700"/>
    <s v="within a few hours"/>
    <n v="0.88"/>
    <x v="10"/>
    <n v="78"/>
    <n v="7"/>
    <n v="4"/>
    <n v="10"/>
    <n v="10"/>
    <n v="10"/>
    <n v="6"/>
  </r>
  <r>
    <x v="3434"/>
    <x v="1874"/>
    <x v="5"/>
    <s v="9/19"/>
    <d v="2013-09-19T00:00:00"/>
    <n v="1.768207270738211"/>
    <n v="4369544"/>
    <x v="7"/>
    <s v="Amsterdam"/>
    <x v="0"/>
    <s v="North Holland"/>
    <s v="North Holland"/>
    <s v="1055 RE"/>
    <s v="Netherlands"/>
    <n v="52.379644581085998"/>
    <n v="4.8627251202604702"/>
    <s v="Boat"/>
    <x v="0"/>
    <n v="3"/>
    <n v="1"/>
    <n v="1"/>
    <n v="3"/>
    <s v="Real Bed"/>
    <n v="120"/>
    <n v="3"/>
    <n v="40"/>
    <n v="2"/>
    <n v="2"/>
    <n v="120"/>
    <n v="240"/>
    <n v="480"/>
    <s v="within a few hours"/>
    <n v="1"/>
    <x v="4"/>
    <n v="80"/>
    <n v="10"/>
    <n v="10"/>
    <n v="10"/>
    <n v="10"/>
    <n v="10"/>
    <n v="8"/>
  </r>
  <r>
    <x v="3435"/>
    <x v="1951"/>
    <x v="5"/>
    <s v="9/19"/>
    <d v="2013-09-19T00:00:00"/>
    <n v="1.768207270738211"/>
    <n v="2077895"/>
    <x v="2"/>
    <s v="Amsterdam"/>
    <x v="0"/>
    <s v="North Holland"/>
    <s v="North Holland"/>
    <n v="1058"/>
    <s v="Netherlands"/>
    <n v="52.359579778212698"/>
    <n v="4.8546457289607501"/>
    <s v="House"/>
    <x v="1"/>
    <n v="2"/>
    <n v="1"/>
    <n v="1"/>
    <n v="1"/>
    <s v="Real Bed"/>
    <n v="50"/>
    <n v="1"/>
    <n v="10"/>
    <n v="1"/>
    <n v="6"/>
    <n v="60"/>
    <n v="60"/>
    <n v="360"/>
    <s v="a few days or more"/>
    <n v="0.47"/>
    <x v="10"/>
    <n v="80"/>
    <n v="8"/>
    <n v="5"/>
    <n v="9"/>
    <n v="8"/>
    <n v="6"/>
    <n v="7"/>
  </r>
  <r>
    <x v="3436"/>
    <x v="1952"/>
    <x v="5"/>
    <s v="9/20"/>
    <d v="2013-09-20T00:00:00"/>
    <n v="1.7654675447108137"/>
    <n v="5125840"/>
    <x v="3"/>
    <s v="Amsterdam"/>
    <x v="0"/>
    <s v="Noord-Holland"/>
    <s v="North Holland"/>
    <s v="1011 DD"/>
    <s v="Netherlands"/>
    <n v="52.3758434713694"/>
    <n v="4.9056166364841198"/>
    <s v="Apartment"/>
    <x v="1"/>
    <n v="2"/>
    <n v="1.5"/>
    <n v="1"/>
    <n v="1"/>
    <s v="Real Bed"/>
    <n v="80"/>
    <n v="1"/>
    <n v="0"/>
    <n v="2"/>
    <n v="2"/>
    <n v="80"/>
    <n v="160"/>
    <n v="320"/>
    <s v="within an hour"/>
    <n v="1"/>
    <x v="4"/>
    <n v="100"/>
    <n v="10"/>
    <n v="10"/>
    <n v="10"/>
    <n v="10"/>
    <n v="10"/>
    <n v="10"/>
  </r>
  <r>
    <x v="3436"/>
    <x v="1952"/>
    <x v="5"/>
    <s v="9/20"/>
    <d v="2013-09-20T00:00:00"/>
    <n v="1.7654675447108137"/>
    <n v="5691015"/>
    <x v="3"/>
    <s v="Amsterdam"/>
    <x v="0"/>
    <s v="Noord-Holland"/>
    <s v="North Holland"/>
    <n v="1011"/>
    <s v="Netherlands"/>
    <n v="52.376989804192803"/>
    <n v="4.9055126352300897"/>
    <s v="Apartment"/>
    <x v="1"/>
    <n v="2"/>
    <n v="1.5"/>
    <n v="1"/>
    <n v="1"/>
    <s v="Real Bed"/>
    <n v="90"/>
    <n v="1"/>
    <n v="0"/>
    <n v="2"/>
    <n v="0"/>
    <n v="90"/>
    <n v="180"/>
    <n v="0"/>
    <s v="within an hour"/>
    <n v="1"/>
    <x v="5"/>
    <m/>
    <m/>
    <m/>
    <m/>
    <m/>
    <m/>
    <m/>
  </r>
  <r>
    <x v="3437"/>
    <x v="1229"/>
    <x v="5"/>
    <s v="9/20"/>
    <d v="2013-09-20T00:00:00"/>
    <n v="1.7654675447108137"/>
    <n v="4331808"/>
    <x v="2"/>
    <s v="Amsterdam"/>
    <x v="0"/>
    <s v="North Holland"/>
    <s v="North Holland"/>
    <s v="1054 MD"/>
    <s v="Netherlands"/>
    <n v="52.363628166204798"/>
    <n v="4.8649970597563499"/>
    <s v="Apartment"/>
    <x v="0"/>
    <n v="4"/>
    <n v="2"/>
    <n v="3"/>
    <n v="2"/>
    <s v="Real Bed"/>
    <n v="179"/>
    <n v="4"/>
    <n v="54"/>
    <n v="1"/>
    <n v="2"/>
    <n v="179"/>
    <n v="179"/>
    <n v="358"/>
    <s v="within an hour"/>
    <n v="1"/>
    <x v="4"/>
    <n v="100"/>
    <n v="10"/>
    <n v="10"/>
    <n v="8"/>
    <n v="10"/>
    <n v="10"/>
    <n v="10"/>
  </r>
  <r>
    <x v="3438"/>
    <x v="1314"/>
    <x v="5"/>
    <s v="9/20"/>
    <d v="2013-09-20T00:00:00"/>
    <n v="1.7654675447108137"/>
    <n v="2097461"/>
    <x v="5"/>
    <s v="Amsterdam"/>
    <x v="0"/>
    <s v="North Holland"/>
    <s v="North Holland"/>
    <n v="1059"/>
    <s v="Netherlands"/>
    <n v="52.347288906477203"/>
    <n v="4.8504859391125796"/>
    <s v="Apartment"/>
    <x v="0"/>
    <n v="6"/>
    <n v="1"/>
    <n v="2"/>
    <n v="3"/>
    <s v="Real Bed"/>
    <n v="99"/>
    <n v="2"/>
    <n v="32"/>
    <n v="2"/>
    <n v="120"/>
    <n v="99"/>
    <n v="198"/>
    <n v="23760"/>
    <s v="within a day"/>
    <n v="0.92"/>
    <x v="109"/>
    <n v="92"/>
    <n v="9"/>
    <n v="9"/>
    <n v="9"/>
    <n v="10"/>
    <n v="9"/>
    <n v="9"/>
  </r>
  <r>
    <x v="3439"/>
    <x v="846"/>
    <x v="5"/>
    <s v="9/20"/>
    <d v="2013-09-20T00:00:00"/>
    <n v="1.7654675447108137"/>
    <n v="3419746"/>
    <x v="2"/>
    <s v="Amsterdam"/>
    <x v="0"/>
    <s v="North Holland"/>
    <s v="North Holland"/>
    <n v="1056"/>
    <s v="Netherlands"/>
    <n v="52.372323012193199"/>
    <n v="4.8601077754087596"/>
    <s v="Apartment"/>
    <x v="0"/>
    <n v="4"/>
    <n v="1"/>
    <n v="2"/>
    <n v="4"/>
    <s v="Real Bed"/>
    <n v="160"/>
    <n v="4"/>
    <n v="40"/>
    <n v="3"/>
    <n v="14"/>
    <n v="160"/>
    <n v="480"/>
    <n v="6720"/>
    <s v="N/A"/>
    <s v="N/A"/>
    <x v="45"/>
    <n v="100"/>
    <n v="10"/>
    <n v="9"/>
    <n v="10"/>
    <n v="10"/>
    <n v="10"/>
    <n v="10"/>
  </r>
  <r>
    <x v="3440"/>
    <x v="772"/>
    <x v="5"/>
    <s v="9/20"/>
    <d v="2013-09-20T00:00:00"/>
    <n v="1.7654675447108137"/>
    <n v="1694534"/>
    <x v="6"/>
    <s v="Amsterdam"/>
    <x v="0"/>
    <s v="North Holland"/>
    <s v="North Holland"/>
    <n v="1079"/>
    <s v="Netherlands"/>
    <n v="52.341630126610703"/>
    <n v="4.9030690714815703"/>
    <s v="Apartment"/>
    <x v="0"/>
    <n v="4"/>
    <n v="1"/>
    <n v="3"/>
    <n v="3"/>
    <s v="Real Bed"/>
    <n v="119"/>
    <n v="3"/>
    <n v="45"/>
    <n v="2"/>
    <n v="34"/>
    <n v="119"/>
    <n v="238"/>
    <n v="8092"/>
    <s v="within an hour"/>
    <n v="1"/>
    <x v="53"/>
    <n v="92"/>
    <n v="9"/>
    <n v="9"/>
    <n v="10"/>
    <n v="10"/>
    <n v="8"/>
    <n v="9"/>
  </r>
  <r>
    <x v="3441"/>
    <x v="1953"/>
    <x v="5"/>
    <s v="9/20"/>
    <d v="2013-09-20T00:00:00"/>
    <n v="1.7654675447108137"/>
    <n v="3649866"/>
    <x v="2"/>
    <s v="Amsterdam"/>
    <x v="0"/>
    <s v="North Holland"/>
    <s v="North Holland"/>
    <s v="1053JG"/>
    <s v="Netherlands"/>
    <n v="52.3635150592836"/>
    <n v="4.8651229718100799"/>
    <s v="Apartment"/>
    <x v="0"/>
    <n v="5"/>
    <n v="1"/>
    <n v="2"/>
    <n v="1"/>
    <s v="Real Bed"/>
    <n v="190"/>
    <n v="2"/>
    <n v="25"/>
    <n v="1"/>
    <n v="18"/>
    <n v="190"/>
    <n v="190"/>
    <n v="3420"/>
    <s v="within an hour"/>
    <n v="1"/>
    <x v="33"/>
    <n v="96"/>
    <n v="10"/>
    <n v="10"/>
    <n v="9"/>
    <n v="9"/>
    <n v="9"/>
    <n v="9"/>
  </r>
  <r>
    <x v="3442"/>
    <x v="1826"/>
    <x v="5"/>
    <s v="9/20"/>
    <d v="2013-09-20T00:00:00"/>
    <n v="1.7654675447108137"/>
    <n v="5399873"/>
    <x v="5"/>
    <s v="Amsterdam"/>
    <x v="0"/>
    <s v="Noord-Holland"/>
    <s v="North Holland"/>
    <s v="1076 KW"/>
    <s v="Netherlands"/>
    <n v="52.343866768882201"/>
    <n v="4.8610888216484804"/>
    <s v="Apartment"/>
    <x v="0"/>
    <n v="2"/>
    <n v="1"/>
    <n v="1"/>
    <n v="1"/>
    <s v="Real Bed"/>
    <n v="105"/>
    <n v="1"/>
    <n v="0"/>
    <n v="1"/>
    <n v="2"/>
    <n v="105"/>
    <n v="105"/>
    <n v="210"/>
    <s v="within an hour"/>
    <n v="1"/>
    <x v="4"/>
    <n v="100"/>
    <n v="10"/>
    <n v="10"/>
    <n v="10"/>
    <n v="10"/>
    <n v="10"/>
    <n v="10"/>
  </r>
  <r>
    <x v="3443"/>
    <x v="233"/>
    <x v="5"/>
    <s v="9/21"/>
    <d v="2013-09-21T00:00:00"/>
    <n v="1.7627278186834165"/>
    <n v="2883790"/>
    <x v="6"/>
    <s v="Amsterdam"/>
    <x v="0"/>
    <s v="North Holland"/>
    <s v="North Holland"/>
    <n v="1079"/>
    <s v="Netherlands"/>
    <n v="52.342308275696098"/>
    <n v="4.8948211857515203"/>
    <s v="Apartment"/>
    <x v="0"/>
    <n v="4"/>
    <n v="1"/>
    <n v="2"/>
    <n v="2"/>
    <s v="Real Bed"/>
    <n v="65"/>
    <n v="1"/>
    <n v="25"/>
    <n v="2"/>
    <n v="12"/>
    <n v="90"/>
    <n v="180"/>
    <n v="2160"/>
    <s v="within a few hours"/>
    <n v="0.98"/>
    <x v="77"/>
    <n v="90"/>
    <n v="9"/>
    <n v="9"/>
    <n v="10"/>
    <n v="10"/>
    <n v="9"/>
    <n v="9"/>
  </r>
  <r>
    <x v="3444"/>
    <x v="30"/>
    <x v="5"/>
    <s v="9/21"/>
    <d v="2013-09-21T00:00:00"/>
    <n v="1.7627278186834165"/>
    <n v="3827343"/>
    <x v="4"/>
    <s v="Amsterdam"/>
    <x v="0"/>
    <s v="North Holland"/>
    <s v="North Holland"/>
    <s v="1013 EP"/>
    <s v="Netherlands"/>
    <n v="52.381717684565601"/>
    <n v="4.8888507442987903"/>
    <s v="Apartment"/>
    <x v="0"/>
    <n v="2"/>
    <n v="1"/>
    <n v="1"/>
    <n v="1"/>
    <s v="Real Bed"/>
    <n v="90"/>
    <n v="1"/>
    <n v="30"/>
    <n v="1"/>
    <n v="0"/>
    <n v="120"/>
    <n v="120"/>
    <n v="0"/>
    <s v="within a few hours"/>
    <n v="0.96"/>
    <x v="5"/>
    <m/>
    <m/>
    <m/>
    <m/>
    <m/>
    <m/>
    <m/>
  </r>
  <r>
    <x v="3445"/>
    <x v="265"/>
    <x v="5"/>
    <s v="9/21"/>
    <d v="2013-09-21T00:00:00"/>
    <n v="1.7627278186834165"/>
    <n v="5239007"/>
    <x v="2"/>
    <s v="Amsterdam"/>
    <x v="0"/>
    <s v="Noord-Holland"/>
    <s v="North Holland"/>
    <s v="1056PL"/>
    <s v="Netherlands"/>
    <n v="52.371899455034303"/>
    <n v="4.8471151237478098"/>
    <s v="Apartment"/>
    <x v="0"/>
    <n v="4"/>
    <n v="1"/>
    <n v="2"/>
    <n v="2"/>
    <s v="Real Bed"/>
    <n v="100"/>
    <n v="4"/>
    <n v="15"/>
    <n v="1"/>
    <n v="2"/>
    <n v="100"/>
    <n v="100"/>
    <n v="200"/>
    <s v="within a day"/>
    <n v="0.6"/>
    <x v="4"/>
    <n v="80"/>
    <n v="8"/>
    <n v="6"/>
    <n v="10"/>
    <n v="10"/>
    <n v="8"/>
    <n v="8"/>
  </r>
  <r>
    <x v="3446"/>
    <x v="249"/>
    <x v="5"/>
    <s v="9/21"/>
    <d v="2013-09-21T00:00:00"/>
    <n v="1.7627278186834165"/>
    <n v="1698633"/>
    <x v="6"/>
    <s v="Amsterdam"/>
    <x v="0"/>
    <s v="North Holland"/>
    <s v="North Holland"/>
    <n v="1074"/>
    <s v="Netherlands"/>
    <n v="52.356080675830199"/>
    <n v="4.9045677745610003"/>
    <s v="Apartment"/>
    <x v="0"/>
    <n v="2"/>
    <n v="1"/>
    <n v="1"/>
    <n v="1"/>
    <s v="Real Bed"/>
    <n v="125"/>
    <n v="2"/>
    <n v="0"/>
    <n v="3"/>
    <n v="14"/>
    <n v="125"/>
    <n v="375"/>
    <n v="5250"/>
    <s v="N/A"/>
    <s v="N/A"/>
    <x v="45"/>
    <n v="100"/>
    <n v="10"/>
    <n v="10"/>
    <n v="10"/>
    <n v="10"/>
    <n v="10"/>
    <n v="10"/>
  </r>
  <r>
    <x v="3447"/>
    <x v="1954"/>
    <x v="5"/>
    <s v="9/21"/>
    <d v="2013-09-21T00:00:00"/>
    <n v="1.7627278186834165"/>
    <n v="4374908"/>
    <x v="0"/>
    <s v="Amsterdam"/>
    <x v="0"/>
    <s v="North Holland"/>
    <s v="North Holland"/>
    <s v="1052 HW"/>
    <s v="Netherlands"/>
    <n v="52.3771710701226"/>
    <n v="4.8742698704821699"/>
    <s v="Apartment"/>
    <x v="0"/>
    <n v="2"/>
    <n v="1"/>
    <n v="1"/>
    <n v="1"/>
    <s v="Real Bed"/>
    <n v="90"/>
    <n v="1"/>
    <n v="0"/>
    <n v="2"/>
    <n v="8"/>
    <n v="90"/>
    <n v="180"/>
    <n v="1440"/>
    <s v="within a few hours"/>
    <n v="1"/>
    <x v="6"/>
    <n v="95"/>
    <n v="10"/>
    <n v="9"/>
    <n v="10"/>
    <n v="10"/>
    <n v="9"/>
    <n v="9"/>
  </r>
  <r>
    <x v="3448"/>
    <x v="1955"/>
    <x v="5"/>
    <s v="9/21"/>
    <d v="2013-09-21T00:00:00"/>
    <n v="1.7627278186834165"/>
    <n v="3456205"/>
    <x v="0"/>
    <s v="Amsterdam"/>
    <x v="0"/>
    <s v="North Holland"/>
    <s v="North Holland"/>
    <s v="1051 AC"/>
    <s v="Netherlands"/>
    <n v="52.385975936120502"/>
    <n v="4.8784273345543498"/>
    <s v="Apartment"/>
    <x v="0"/>
    <n v="2"/>
    <n v="1"/>
    <n v="1"/>
    <n v="1"/>
    <s v="Real Bed"/>
    <n v="119"/>
    <n v="1"/>
    <n v="20"/>
    <n v="2"/>
    <n v="4"/>
    <n v="139"/>
    <n v="278"/>
    <n v="1112"/>
    <s v="within an hour"/>
    <n v="1"/>
    <x v="11"/>
    <n v="90"/>
    <n v="9"/>
    <n v="7"/>
    <n v="10"/>
    <n v="10"/>
    <n v="8"/>
    <n v="9"/>
  </r>
  <r>
    <x v="3448"/>
    <x v="1955"/>
    <x v="5"/>
    <s v="9/21"/>
    <d v="2013-09-21T00:00:00"/>
    <n v="1.7627278186834165"/>
    <n v="1858691"/>
    <x v="0"/>
    <s v="Amsterdam"/>
    <x v="0"/>
    <s v="North Holland"/>
    <s v="North Holland"/>
    <s v="1051 AC"/>
    <s v="Netherlands"/>
    <n v="52.385294356259998"/>
    <n v="4.8803625324335496"/>
    <s v="Apartment"/>
    <x v="1"/>
    <n v="2"/>
    <n v="1"/>
    <n v="1"/>
    <n v="2"/>
    <s v="Real Bed"/>
    <n v="60"/>
    <n v="1"/>
    <n v="25"/>
    <n v="1"/>
    <n v="26"/>
    <n v="85"/>
    <n v="85"/>
    <n v="2210"/>
    <s v="within an hour"/>
    <n v="1"/>
    <x v="14"/>
    <n v="98"/>
    <n v="10"/>
    <n v="10"/>
    <n v="10"/>
    <n v="10"/>
    <n v="10"/>
    <n v="10"/>
  </r>
  <r>
    <x v="3449"/>
    <x v="813"/>
    <x v="5"/>
    <s v="9/22"/>
    <d v="2013-09-22T00:00:00"/>
    <n v="1.7599880926560192"/>
    <n v="5441673"/>
    <x v="2"/>
    <s v="Amsterdam"/>
    <x v="0"/>
    <s v="Noord-Holland"/>
    <s v="North Holland"/>
    <n v="1053"/>
    <s v="Netherlands"/>
    <n v="52.3717918207374"/>
    <n v="4.8733443001856198"/>
    <s v="Apartment"/>
    <x v="0"/>
    <n v="2"/>
    <n v="1"/>
    <n v="1"/>
    <n v="1"/>
    <s v="Real Bed"/>
    <n v="110"/>
    <n v="1"/>
    <n v="0"/>
    <n v="3"/>
    <n v="0"/>
    <n v="110"/>
    <n v="330"/>
    <n v="0"/>
    <s v="within a few hours"/>
    <n v="1"/>
    <x v="5"/>
    <m/>
    <m/>
    <m/>
    <m/>
    <m/>
    <m/>
    <m/>
  </r>
  <r>
    <x v="3450"/>
    <x v="7"/>
    <x v="5"/>
    <s v="9/22"/>
    <d v="2013-09-22T00:00:00"/>
    <n v="1.7599880926560192"/>
    <n v="4478869"/>
    <x v="4"/>
    <s v="Amsterdam"/>
    <x v="0"/>
    <s v="North Holland"/>
    <s v="North Holland"/>
    <s v="1012 NB"/>
    <s v="Netherlands"/>
    <n v="52.376593365856898"/>
    <n v="4.8966208353902703"/>
    <s v="Apartment"/>
    <x v="0"/>
    <n v="2"/>
    <n v="1"/>
    <n v="1"/>
    <n v="1"/>
    <s v="Real Bed"/>
    <n v="179"/>
    <n v="0"/>
    <n v="0"/>
    <n v="1"/>
    <n v="2"/>
    <n v="179"/>
    <n v="179"/>
    <n v="358"/>
    <s v="within a few hours"/>
    <n v="0.98"/>
    <x v="4"/>
    <n v="100"/>
    <n v="10"/>
    <n v="8"/>
    <n v="10"/>
    <n v="10"/>
    <n v="8"/>
    <n v="10"/>
  </r>
  <r>
    <x v="3451"/>
    <x v="510"/>
    <x v="5"/>
    <s v="9/22"/>
    <d v="2013-09-22T00:00:00"/>
    <n v="1.7599880926560192"/>
    <n v="1914964"/>
    <x v="0"/>
    <s v="Amsterdam"/>
    <x v="0"/>
    <s v="North Holland"/>
    <s v="North Holland"/>
    <s v="1013 KT"/>
    <s v="Netherlands"/>
    <n v="52.388614268323302"/>
    <n v="4.8895741732754301"/>
    <s v="House"/>
    <x v="0"/>
    <n v="6"/>
    <n v="2"/>
    <n v="3"/>
    <n v="3"/>
    <s v="Real Bed"/>
    <n v="440"/>
    <n v="1"/>
    <n v="0"/>
    <n v="3"/>
    <n v="16"/>
    <n v="440"/>
    <n v="1320"/>
    <n v="21120"/>
    <s v="within a few hours"/>
    <n v="1"/>
    <x v="9"/>
    <n v="100"/>
    <n v="10"/>
    <n v="10"/>
    <n v="10"/>
    <n v="10"/>
    <n v="10"/>
    <n v="9"/>
  </r>
  <r>
    <x v="3451"/>
    <x v="510"/>
    <x v="5"/>
    <s v="9/22"/>
    <d v="2013-09-22T00:00:00"/>
    <n v="1.7599880926560192"/>
    <n v="1701254"/>
    <x v="4"/>
    <s v="Amsterdam"/>
    <x v="0"/>
    <s v="North Holland"/>
    <s v="North Holland"/>
    <s v="1013 KT"/>
    <s v="Netherlands"/>
    <n v="52.387717674548199"/>
    <n v="4.8891292848483001"/>
    <s v="Bed &amp; Breakfast"/>
    <x v="0"/>
    <n v="2"/>
    <n v="1"/>
    <n v="1"/>
    <n v="1"/>
    <s v="Real Bed"/>
    <n v="85"/>
    <n v="1"/>
    <n v="0"/>
    <n v="4"/>
    <n v="114"/>
    <n v="85"/>
    <n v="340"/>
    <n v="38760"/>
    <s v="within a few hours"/>
    <n v="1"/>
    <x v="56"/>
    <n v="94"/>
    <n v="9"/>
    <n v="10"/>
    <n v="10"/>
    <n v="10"/>
    <n v="10"/>
    <n v="9"/>
  </r>
  <r>
    <x v="3452"/>
    <x v="1443"/>
    <x v="5"/>
    <s v="9/22"/>
    <d v="2013-09-22T00:00:00"/>
    <n v="1.7599880926560192"/>
    <n v="5197696"/>
    <x v="1"/>
    <s v="Amsterdam"/>
    <x v="0"/>
    <s v="Noord-Holland"/>
    <s v="North Holland"/>
    <n v="1019"/>
    <s v="Netherlands"/>
    <n v="52.372802057571"/>
    <n v="4.9484554834789902"/>
    <s v="Apartment"/>
    <x v="0"/>
    <n v="4"/>
    <n v="1"/>
    <n v="2"/>
    <n v="1"/>
    <s v="Real Bed"/>
    <n v="100"/>
    <n v="2"/>
    <n v="25"/>
    <n v="2"/>
    <n v="0"/>
    <n v="100"/>
    <n v="200"/>
    <n v="0"/>
    <s v="within a few hours"/>
    <n v="1"/>
    <x v="5"/>
    <m/>
    <m/>
    <m/>
    <m/>
    <m/>
    <m/>
    <m/>
  </r>
  <r>
    <x v="3453"/>
    <x v="1956"/>
    <x v="5"/>
    <s v="9/23"/>
    <d v="2013-09-23T00:00:00"/>
    <n v="1.757248366628622"/>
    <n v="4811555"/>
    <x v="6"/>
    <s v="Amsterdam"/>
    <x v="0"/>
    <s v="Noord-Holland"/>
    <s v="North Holland"/>
    <n v="1079"/>
    <s v="Netherlands"/>
    <n v="52.342848156852298"/>
    <n v="4.90288869848019"/>
    <s v="Apartment"/>
    <x v="0"/>
    <n v="5"/>
    <n v="1"/>
    <n v="3"/>
    <n v="6"/>
    <s v="Real Bed"/>
    <n v="300"/>
    <n v="5"/>
    <n v="50"/>
    <n v="3"/>
    <n v="2"/>
    <n v="300"/>
    <n v="900"/>
    <n v="1800"/>
    <s v="within a day"/>
    <n v="1"/>
    <x v="4"/>
    <n v="80"/>
    <n v="10"/>
    <n v="10"/>
    <n v="8"/>
    <n v="8"/>
    <n v="8"/>
    <n v="10"/>
  </r>
  <r>
    <x v="3454"/>
    <x v="627"/>
    <x v="5"/>
    <s v="9/23"/>
    <d v="2013-09-23T00:00:00"/>
    <n v="1.757248366628622"/>
    <n v="1746619"/>
    <x v="0"/>
    <s v="Amsterdam"/>
    <x v="0"/>
    <s v="North Holland"/>
    <s v="North Holland"/>
    <s v="1052 HT"/>
    <s v="Netherlands"/>
    <n v="52.377311151450598"/>
    <n v="4.8745914883944197"/>
    <s v="Apartment"/>
    <x v="0"/>
    <n v="3"/>
    <n v="1"/>
    <n v="1"/>
    <n v="1"/>
    <s v="Real Bed"/>
    <n v="129"/>
    <n v="2"/>
    <n v="50"/>
    <n v="3"/>
    <n v="30"/>
    <n v="129"/>
    <n v="387"/>
    <n v="11610"/>
    <s v="within a few hours"/>
    <n v="1"/>
    <x v="2"/>
    <n v="93"/>
    <n v="9"/>
    <n v="10"/>
    <n v="9"/>
    <n v="9"/>
    <n v="9"/>
    <n v="9"/>
  </r>
  <r>
    <x v="3455"/>
    <x v="7"/>
    <x v="5"/>
    <s v="9/23"/>
    <d v="2013-09-23T00:00:00"/>
    <n v="1.757248366628622"/>
    <n v="1706428"/>
    <x v="4"/>
    <s v="Amsterdam"/>
    <x v="0"/>
    <s v="North Holland"/>
    <s v="North Holland"/>
    <n v="1012"/>
    <s v="Netherlands"/>
    <n v="52.374393484615801"/>
    <n v="4.8983695870238897"/>
    <s v="Apartment"/>
    <x v="0"/>
    <n v="4"/>
    <n v="1"/>
    <n v="1"/>
    <n v="2"/>
    <s v="Real Bed"/>
    <n v="250"/>
    <n v="2"/>
    <n v="50"/>
    <n v="1"/>
    <n v="42"/>
    <n v="250"/>
    <n v="250"/>
    <n v="10500"/>
    <s v="within an hour"/>
    <n v="1"/>
    <x v="63"/>
    <n v="99"/>
    <n v="10"/>
    <n v="10"/>
    <n v="10"/>
    <n v="10"/>
    <n v="10"/>
    <n v="10"/>
  </r>
  <r>
    <x v="3456"/>
    <x v="936"/>
    <x v="5"/>
    <s v="9/23"/>
    <d v="2013-09-23T00:00:00"/>
    <n v="1.757248366628622"/>
    <n v="1706960"/>
    <x v="0"/>
    <s v="Amsterdam"/>
    <x v="0"/>
    <s v="North Holland"/>
    <s v="North Holland"/>
    <n v="1013"/>
    <s v="Netherlands"/>
    <n v="52.388765617635002"/>
    <n v="4.8801679993143496"/>
    <s v="Apartment"/>
    <x v="0"/>
    <n v="3"/>
    <n v="1"/>
    <n v="2"/>
    <n v="2"/>
    <s v="Real Bed"/>
    <n v="109"/>
    <n v="2"/>
    <n v="0"/>
    <n v="4"/>
    <n v="36"/>
    <n v="109"/>
    <n v="436"/>
    <n v="15696"/>
    <s v="within a day"/>
    <n v="0.95"/>
    <x v="15"/>
    <n v="92"/>
    <n v="9"/>
    <n v="9"/>
    <n v="10"/>
    <n v="10"/>
    <n v="9"/>
    <n v="9"/>
  </r>
  <r>
    <x v="3457"/>
    <x v="1476"/>
    <x v="5"/>
    <s v="9/23"/>
    <d v="2013-09-23T00:00:00"/>
    <n v="1.757248366628622"/>
    <n v="1729955"/>
    <x v="5"/>
    <s v="Amsterdam"/>
    <x v="0"/>
    <s v="North Holland"/>
    <s v="North Holland"/>
    <n v="1058"/>
    <s v="Netherlands"/>
    <n v="52.356492005515101"/>
    <n v="4.8504270904372397"/>
    <s v="Apartment"/>
    <x v="0"/>
    <n v="3"/>
    <n v="1"/>
    <n v="2"/>
    <n v="2"/>
    <s v="Real Bed"/>
    <n v="125"/>
    <n v="1"/>
    <n v="0"/>
    <n v="1"/>
    <n v="18"/>
    <n v="125"/>
    <n v="125"/>
    <n v="2250"/>
    <s v="within a few hours"/>
    <n v="0.98"/>
    <x v="33"/>
    <n v="100"/>
    <n v="10"/>
    <n v="10"/>
    <n v="10"/>
    <n v="10"/>
    <n v="10"/>
    <n v="9"/>
  </r>
  <r>
    <x v="3458"/>
    <x v="1957"/>
    <x v="5"/>
    <s v="9/23"/>
    <d v="2013-09-23T00:00:00"/>
    <n v="1.757248366628622"/>
    <n v="4290822"/>
    <x v="0"/>
    <s v="Amsterdam"/>
    <x v="0"/>
    <s v="North Holland"/>
    <s v="North Holland"/>
    <s v="1051 XL"/>
    <s v="Netherlands"/>
    <n v="52.383103041298803"/>
    <n v="4.8737909199210803"/>
    <s v="Apartment"/>
    <x v="0"/>
    <n v="2"/>
    <n v="1"/>
    <n v="1"/>
    <n v="1"/>
    <s v="Real Bed"/>
    <n v="95"/>
    <n v="1"/>
    <n v="0"/>
    <n v="3"/>
    <n v="12"/>
    <n v="95"/>
    <n v="285"/>
    <n v="3420"/>
    <s v="within a few hours"/>
    <n v="0.9"/>
    <x v="77"/>
    <n v="100"/>
    <n v="10"/>
    <n v="10"/>
    <n v="10"/>
    <n v="10"/>
    <n v="9"/>
    <n v="10"/>
  </r>
  <r>
    <x v="3459"/>
    <x v="514"/>
    <x v="5"/>
    <s v="9/23"/>
    <d v="2013-09-23T00:00:00"/>
    <n v="1.757248366628622"/>
    <n v="1708187"/>
    <x v="6"/>
    <s v="Amsterdam"/>
    <x v="0"/>
    <s v="North Holland"/>
    <s v="North Holland"/>
    <n v="1072"/>
    <s v="Netherlands"/>
    <n v="52.3512627147365"/>
    <n v="4.8878665341859602"/>
    <s v="Apartment"/>
    <x v="0"/>
    <n v="4"/>
    <n v="1"/>
    <n v="2"/>
    <n v="2"/>
    <s v="Real Bed"/>
    <n v="160"/>
    <n v="2"/>
    <n v="0"/>
    <n v="2"/>
    <n v="16"/>
    <n v="160"/>
    <n v="320"/>
    <n v="5120"/>
    <s v="within a few hours"/>
    <n v="0.92"/>
    <x v="9"/>
    <n v="93"/>
    <n v="9"/>
    <n v="8"/>
    <n v="9"/>
    <n v="9"/>
    <n v="10"/>
    <n v="9"/>
  </r>
  <r>
    <x v="3460"/>
    <x v="1958"/>
    <x v="5"/>
    <s v="9/23"/>
    <d v="2013-09-23T00:00:00"/>
    <n v="1.757248366628622"/>
    <n v="2478168"/>
    <x v="11"/>
    <s v="Amsterdam"/>
    <x v="0"/>
    <s v="North Holland"/>
    <s v="North Holland"/>
    <s v="1087 BS"/>
    <s v="Netherlands"/>
    <n v="52.364598657144299"/>
    <n v="4.9848592736023001"/>
    <s v="Apartment"/>
    <x v="0"/>
    <n v="4"/>
    <n v="1"/>
    <n v="2"/>
    <n v="3"/>
    <s v="Real Bed"/>
    <n v="96"/>
    <n v="4"/>
    <n v="10"/>
    <n v="2"/>
    <n v="58"/>
    <n v="96"/>
    <n v="192"/>
    <n v="11136"/>
    <s v="within an hour"/>
    <n v="1"/>
    <x v="34"/>
    <n v="98"/>
    <n v="10"/>
    <n v="9"/>
    <n v="10"/>
    <n v="10"/>
    <n v="9"/>
    <n v="10"/>
  </r>
  <r>
    <x v="3461"/>
    <x v="261"/>
    <x v="5"/>
    <s v="9/24"/>
    <d v="2013-09-24T00:00:00"/>
    <n v="1.7545086406012247"/>
    <n v="1710836"/>
    <x v="4"/>
    <s v="Amsterdam"/>
    <x v="0"/>
    <s v="North Holland"/>
    <s v="North Holland"/>
    <n v="1016"/>
    <s v="Netherlands"/>
    <n v="52.3699995787943"/>
    <n v="4.8814356667427496"/>
    <s v="Apartment"/>
    <x v="1"/>
    <n v="2"/>
    <n v="1"/>
    <n v="1"/>
    <n v="2"/>
    <s v="Real Bed"/>
    <n v="99"/>
    <n v="1"/>
    <n v="0"/>
    <n v="2"/>
    <n v="20"/>
    <n v="99"/>
    <n v="198"/>
    <n v="3960"/>
    <s v="within a day"/>
    <n v="1"/>
    <x v="31"/>
    <n v="91"/>
    <n v="9"/>
    <n v="9"/>
    <n v="10"/>
    <n v="9"/>
    <n v="9"/>
    <n v="8"/>
  </r>
  <r>
    <x v="3462"/>
    <x v="482"/>
    <x v="5"/>
    <s v="9/24"/>
    <d v="2013-09-24T00:00:00"/>
    <n v="1.7545086406012247"/>
    <n v="1714683"/>
    <x v="12"/>
    <s v="Amsterdam"/>
    <x v="0"/>
    <s v="North Holland"/>
    <s v="North Holland"/>
    <s v="1083 HA"/>
    <s v="Netherlands"/>
    <n v="52.334142861153403"/>
    <n v="4.8897523654896"/>
    <s v="Apartment"/>
    <x v="0"/>
    <n v="4"/>
    <n v="1"/>
    <n v="2"/>
    <n v="2"/>
    <s v="Real Bed"/>
    <n v="140"/>
    <n v="2"/>
    <n v="30"/>
    <n v="2"/>
    <n v="24"/>
    <n v="140"/>
    <n v="280"/>
    <n v="6720"/>
    <s v="within an hour"/>
    <n v="1"/>
    <x v="75"/>
    <n v="100"/>
    <n v="10"/>
    <n v="10"/>
    <n v="10"/>
    <n v="10"/>
    <n v="9"/>
    <n v="9"/>
  </r>
  <r>
    <x v="3463"/>
    <x v="1959"/>
    <x v="5"/>
    <s v="9/24"/>
    <d v="2013-09-24T00:00:00"/>
    <n v="1.7545086406012247"/>
    <n v="1713147"/>
    <x v="6"/>
    <s v="Amsterdam"/>
    <x v="0"/>
    <s v="North Holland"/>
    <s v="North Holland"/>
    <n v="1079"/>
    <s v="Netherlands"/>
    <n v="52.338235117011003"/>
    <n v="4.8956251844939898"/>
    <s v="House"/>
    <x v="0"/>
    <n v="6"/>
    <n v="1"/>
    <n v="4"/>
    <n v="6"/>
    <s v="Real Bed"/>
    <n v="292"/>
    <n v="1"/>
    <n v="0"/>
    <n v="3"/>
    <n v="8"/>
    <n v="292"/>
    <n v="876"/>
    <n v="7008"/>
    <s v="within a few hours"/>
    <n v="0.7"/>
    <x v="6"/>
    <n v="95"/>
    <n v="10"/>
    <n v="10"/>
    <n v="10"/>
    <n v="10"/>
    <n v="10"/>
    <n v="10"/>
  </r>
  <r>
    <x v="3464"/>
    <x v="176"/>
    <x v="5"/>
    <s v="9/24"/>
    <d v="2013-09-24T00:00:00"/>
    <n v="1.7545086406012247"/>
    <n v="5601208"/>
    <x v="13"/>
    <s v="Amsterdam"/>
    <x v="0"/>
    <s v="Noord-Holland"/>
    <s v="North Holland"/>
    <s v="1021 JC"/>
    <s v="Netherlands"/>
    <n v="52.3848028508962"/>
    <n v="4.9170476736573701"/>
    <s v="House"/>
    <x v="0"/>
    <n v="4"/>
    <n v="1"/>
    <n v="2"/>
    <n v="4"/>
    <s v="Real Bed"/>
    <n v="85"/>
    <n v="2"/>
    <n v="40"/>
    <n v="1"/>
    <n v="0"/>
    <n v="85"/>
    <n v="85"/>
    <n v="0"/>
    <s v="within a day"/>
    <n v="1"/>
    <x v="5"/>
    <m/>
    <m/>
    <m/>
    <m/>
    <m/>
    <m/>
    <m/>
  </r>
  <r>
    <x v="3465"/>
    <x v="1874"/>
    <x v="5"/>
    <s v="9/25"/>
    <d v="2013-09-25T00:00:00"/>
    <n v="1.7517689145738276"/>
    <n v="5665772"/>
    <x v="7"/>
    <s v="Amsterdam"/>
    <x v="0"/>
    <s v="Noord-Holland"/>
    <s v="North Holland"/>
    <s v="1056XP"/>
    <s v="Netherlands"/>
    <n v="52.376588139341898"/>
    <n v="4.8600478209305296"/>
    <s v="Apartment"/>
    <x v="0"/>
    <n v="2"/>
    <n v="1"/>
    <n v="1"/>
    <n v="1"/>
    <s v="Real Bed"/>
    <n v="80"/>
    <n v="1"/>
    <n v="20"/>
    <n v="3"/>
    <n v="0"/>
    <n v="100"/>
    <n v="300"/>
    <n v="0"/>
    <s v="within an hour"/>
    <n v="1"/>
    <x v="5"/>
    <m/>
    <m/>
    <m/>
    <m/>
    <m/>
    <m/>
    <m/>
  </r>
  <r>
    <x v="3466"/>
    <x v="289"/>
    <x v="5"/>
    <s v="9/25"/>
    <d v="2013-09-25T00:00:00"/>
    <n v="1.7517689145738276"/>
    <n v="1717899"/>
    <x v="6"/>
    <s v="Amsterdam"/>
    <x v="0"/>
    <s v="North Holland"/>
    <s v="North Holland"/>
    <s v="1073VE"/>
    <s v="Netherlands"/>
    <n v="52.3560069541616"/>
    <n v="4.8996048627718798"/>
    <s v="Apartment"/>
    <x v="0"/>
    <n v="4"/>
    <n v="1"/>
    <n v="2"/>
    <n v="3"/>
    <s v="Real Bed"/>
    <n v="110"/>
    <n v="2"/>
    <n v="35"/>
    <n v="1"/>
    <n v="110"/>
    <n v="110"/>
    <n v="110"/>
    <n v="12100"/>
    <s v="within an hour"/>
    <n v="1"/>
    <x v="81"/>
    <n v="93"/>
    <n v="9"/>
    <n v="10"/>
    <n v="10"/>
    <n v="9"/>
    <n v="10"/>
    <n v="9"/>
  </r>
  <r>
    <x v="3467"/>
    <x v="829"/>
    <x v="5"/>
    <s v="9/26"/>
    <d v="2013-09-26T00:00:00"/>
    <n v="1.7490291885464302"/>
    <n v="1719819"/>
    <x v="10"/>
    <s v="Amsterdam"/>
    <x v="0"/>
    <s v="North Holland"/>
    <s v="North Holland"/>
    <s v="1094HJ"/>
    <s v="Netherlands"/>
    <n v="52.365789077802297"/>
    <n v="4.9313861016674201"/>
    <s v="Apartment"/>
    <x v="0"/>
    <n v="2"/>
    <n v="1"/>
    <n v="0"/>
    <n v="1"/>
    <s v="Real Bed"/>
    <n v="95"/>
    <n v="1"/>
    <n v="10"/>
    <n v="2"/>
    <n v="50"/>
    <n v="105"/>
    <n v="210"/>
    <n v="10500"/>
    <s v="within a day"/>
    <n v="1"/>
    <x v="18"/>
    <n v="95"/>
    <n v="10"/>
    <n v="10"/>
    <n v="10"/>
    <n v="10"/>
    <n v="9"/>
    <n v="9"/>
  </r>
  <r>
    <x v="3468"/>
    <x v="1771"/>
    <x v="5"/>
    <s v="9/26"/>
    <d v="2013-09-26T00:00:00"/>
    <n v="1.7490291885464302"/>
    <n v="4535682"/>
    <x v="4"/>
    <s v="Amsterdam"/>
    <x v="0"/>
    <s v="North Holland"/>
    <s v="North Holland"/>
    <s v="1013 KV"/>
    <s v="Netherlands"/>
    <n v="52.3864065316451"/>
    <n v="4.8904279396594799"/>
    <s v="Apartment"/>
    <x v="0"/>
    <n v="3"/>
    <n v="1"/>
    <n v="2"/>
    <n v="2"/>
    <s v="Real Bed"/>
    <n v="175"/>
    <n v="1"/>
    <n v="0"/>
    <n v="3"/>
    <n v="2"/>
    <n v="175"/>
    <n v="525"/>
    <n v="1050"/>
    <s v="within an hour"/>
    <n v="1"/>
    <x v="4"/>
    <n v="80"/>
    <n v="10"/>
    <n v="6"/>
    <n v="10"/>
    <n v="10"/>
    <n v="10"/>
    <n v="8"/>
  </r>
  <r>
    <x v="3469"/>
    <x v="332"/>
    <x v="5"/>
    <s v="9/26"/>
    <d v="2013-09-26T00:00:00"/>
    <n v="1.7490291885464302"/>
    <n v="1721552"/>
    <x v="2"/>
    <s v="Amsterdam"/>
    <x v="0"/>
    <s v="North Holland"/>
    <s v="North Holland"/>
    <n v="1056"/>
    <s v="Netherlands"/>
    <n v="52.374246601966597"/>
    <n v="4.8644097113212004"/>
    <s v="Apartment"/>
    <x v="0"/>
    <n v="2"/>
    <n v="1"/>
    <n v="1"/>
    <n v="1"/>
    <s v="Real Bed"/>
    <n v="89"/>
    <n v="1"/>
    <n v="0"/>
    <n v="2"/>
    <n v="24"/>
    <n v="89"/>
    <n v="178"/>
    <n v="4272"/>
    <s v="within a few hours"/>
    <n v="0.9"/>
    <x v="75"/>
    <n v="98"/>
    <n v="10"/>
    <n v="10"/>
    <n v="9"/>
    <n v="10"/>
    <n v="9"/>
    <n v="9"/>
  </r>
  <r>
    <x v="3470"/>
    <x v="1960"/>
    <x v="5"/>
    <s v="9/27"/>
    <d v="2013-09-27T00:00:00"/>
    <n v="1.7462894625190331"/>
    <n v="1723551"/>
    <x v="3"/>
    <s v="Amsterdam"/>
    <x v="0"/>
    <s v="North Holland"/>
    <s v="North Holland"/>
    <s v="1017 ND"/>
    <s v="Netherlands"/>
    <n v="52.364135834314197"/>
    <n v="4.8810735697961203"/>
    <s v="Bed &amp; Breakfast"/>
    <x v="1"/>
    <n v="2"/>
    <n v="1"/>
    <n v="1"/>
    <n v="2"/>
    <s v="Real Bed"/>
    <n v="80"/>
    <n v="2"/>
    <n v="25"/>
    <n v="2"/>
    <n v="142"/>
    <n v="80"/>
    <n v="160"/>
    <n v="22720"/>
    <s v="within an hour"/>
    <n v="1"/>
    <x v="136"/>
    <n v="95"/>
    <n v="10"/>
    <n v="10"/>
    <n v="10"/>
    <n v="10"/>
    <n v="10"/>
    <n v="10"/>
  </r>
  <r>
    <x v="3471"/>
    <x v="1961"/>
    <x v="5"/>
    <s v="9/27"/>
    <d v="2013-09-27T00:00:00"/>
    <n v="1.7462894625190331"/>
    <n v="1921027"/>
    <x v="1"/>
    <s v="Amsterdam"/>
    <x v="0"/>
    <s v="North Holland"/>
    <s v="North Holland"/>
    <s v="1095 AX"/>
    <s v="Netherlands"/>
    <n v="52.363657365339002"/>
    <n v="4.9400415273815996"/>
    <s v="Apartment"/>
    <x v="0"/>
    <n v="2"/>
    <n v="1"/>
    <n v="1"/>
    <n v="1"/>
    <s v="Real Bed"/>
    <n v="150"/>
    <n v="1"/>
    <n v="10"/>
    <n v="7"/>
    <n v="36"/>
    <n v="160"/>
    <n v="1120"/>
    <n v="40320"/>
    <s v="within an hour"/>
    <n v="1"/>
    <x v="15"/>
    <n v="95"/>
    <n v="10"/>
    <n v="9"/>
    <n v="10"/>
    <n v="10"/>
    <n v="10"/>
    <n v="9"/>
  </r>
  <r>
    <x v="3472"/>
    <x v="1548"/>
    <x v="5"/>
    <s v="9/28"/>
    <d v="2013-09-28T00:00:00"/>
    <n v="1.7435497364916357"/>
    <n v="1726520"/>
    <x v="3"/>
    <s v="Amsterdam"/>
    <x v="0"/>
    <s v="North Holland"/>
    <s v="North Holland"/>
    <s v="1018 EK"/>
    <s v="Netherlands"/>
    <n v="52.364782489813997"/>
    <n v="4.9021846548626797"/>
    <s v="House"/>
    <x v="0"/>
    <n v="3"/>
    <n v="1.5"/>
    <n v="2"/>
    <n v="2"/>
    <s v="Real Bed"/>
    <n v="220"/>
    <n v="2"/>
    <n v="20"/>
    <n v="4"/>
    <n v="0"/>
    <n v="220"/>
    <n v="880"/>
    <n v="0"/>
    <s v="within a day"/>
    <n v="1"/>
    <x v="5"/>
    <m/>
    <m/>
    <m/>
    <m/>
    <m/>
    <m/>
    <m/>
  </r>
  <r>
    <x v="3473"/>
    <x v="288"/>
    <x v="5"/>
    <s v="9/28"/>
    <d v="2013-09-28T00:00:00"/>
    <n v="1.7435497364916357"/>
    <n v="3452141"/>
    <x v="9"/>
    <s v="Amsterdam"/>
    <x v="0"/>
    <s v="North Holland"/>
    <s v="North Holland"/>
    <n v="1059"/>
    <s v="Netherlands"/>
    <n v="52.348190133166902"/>
    <n v="4.8455078026881502"/>
    <s v="Apartment"/>
    <x v="1"/>
    <n v="2"/>
    <n v="1"/>
    <n v="1"/>
    <n v="1"/>
    <s v="Real Bed"/>
    <n v="55"/>
    <n v="1"/>
    <n v="0"/>
    <n v="2"/>
    <n v="36"/>
    <n v="55"/>
    <n v="110"/>
    <n v="3960"/>
    <s v="within a few hours"/>
    <n v="1"/>
    <x v="15"/>
    <n v="93"/>
    <n v="9"/>
    <n v="9"/>
    <n v="10"/>
    <n v="10"/>
    <n v="8"/>
    <n v="9"/>
  </r>
  <r>
    <x v="3474"/>
    <x v="1138"/>
    <x v="5"/>
    <s v="9/28"/>
    <d v="2013-09-28T00:00:00"/>
    <n v="1.7435497364916357"/>
    <n v="2353266"/>
    <x v="2"/>
    <s v="Amsterdam"/>
    <x v="0"/>
    <s v="North Holland"/>
    <s v="North Holland"/>
    <n v="1054"/>
    <s v="Netherlands"/>
    <n v="52.360649573405802"/>
    <n v="4.8564214530500998"/>
    <s v="Apartment"/>
    <x v="0"/>
    <n v="2"/>
    <n v="1"/>
    <n v="1"/>
    <n v="1"/>
    <s v="Real Bed"/>
    <n v="89"/>
    <n v="2"/>
    <n v="0"/>
    <n v="2"/>
    <n v="74"/>
    <n v="89"/>
    <n v="178"/>
    <n v="13172"/>
    <s v="within a few hours"/>
    <n v="0.94"/>
    <x v="32"/>
    <n v="90"/>
    <n v="9"/>
    <n v="9"/>
    <n v="9"/>
    <n v="10"/>
    <n v="9"/>
    <n v="9"/>
  </r>
  <r>
    <x v="3475"/>
    <x v="1962"/>
    <x v="5"/>
    <s v="9/28"/>
    <d v="2013-09-28T00:00:00"/>
    <n v="1.7435497364916357"/>
    <n v="1848910"/>
    <x v="10"/>
    <s v="Amsterdam"/>
    <x v="0"/>
    <s v="North Holland"/>
    <s v="North Holland"/>
    <n v="1092"/>
    <s v="Netherlands"/>
    <n v="52.350991646264902"/>
    <n v="4.9141964334294999"/>
    <s v="Apartment"/>
    <x v="0"/>
    <n v="4"/>
    <n v="1"/>
    <n v="2"/>
    <n v="2"/>
    <s v="Real Bed"/>
    <n v="160"/>
    <n v="1"/>
    <n v="0"/>
    <n v="4"/>
    <n v="6"/>
    <n v="160"/>
    <n v="640"/>
    <n v="3840"/>
    <s v="within a few hours"/>
    <n v="1"/>
    <x v="10"/>
    <n v="99"/>
    <n v="10"/>
    <n v="10"/>
    <n v="10"/>
    <n v="10"/>
    <n v="10"/>
    <n v="9"/>
  </r>
  <r>
    <x v="3476"/>
    <x v="286"/>
    <x v="5"/>
    <s v="9/29"/>
    <d v="2013-09-29T00:00:00"/>
    <n v="1.7408100104642386"/>
    <n v="1729960"/>
    <x v="3"/>
    <s v="Amsterdam"/>
    <x v="0"/>
    <s v="Nieuwe Hoogstraat"/>
    <s v="Nieuwe Hoogstraat"/>
    <s v="1011HD"/>
    <s v="Netherlands"/>
    <n v="52.3709172689897"/>
    <n v="4.8996077952480297"/>
    <s v="Apartment"/>
    <x v="0"/>
    <n v="2"/>
    <n v="1"/>
    <n v="1"/>
    <n v="1"/>
    <s v="Real Bed"/>
    <n v="130"/>
    <n v="1"/>
    <n v="0"/>
    <n v="2"/>
    <n v="10"/>
    <n v="130"/>
    <n v="260"/>
    <n v="2600"/>
    <s v="within a few hours"/>
    <n v="1"/>
    <x v="22"/>
    <n v="95"/>
    <n v="10"/>
    <n v="10"/>
    <n v="10"/>
    <n v="10"/>
    <n v="10"/>
    <n v="10"/>
  </r>
  <r>
    <x v="3477"/>
    <x v="478"/>
    <x v="5"/>
    <s v="9/29"/>
    <d v="2013-09-29T00:00:00"/>
    <n v="1.7408100104642386"/>
    <n v="1730182"/>
    <x v="7"/>
    <s v="Amsterdam"/>
    <x v="0"/>
    <s v="North Holland"/>
    <s v="North Holland"/>
    <s v="1055 PP"/>
    <s v="Netherlands"/>
    <n v="52.383774910099497"/>
    <n v="4.8524448549089101"/>
    <s v="Apartment"/>
    <x v="0"/>
    <n v="2"/>
    <n v="1.5"/>
    <n v="1"/>
    <n v="1"/>
    <s v="Real Bed"/>
    <n v="85"/>
    <n v="1"/>
    <n v="0"/>
    <n v="2"/>
    <n v="22"/>
    <n v="85"/>
    <n v="170"/>
    <n v="3740"/>
    <s v="within a few hours"/>
    <n v="1"/>
    <x v="0"/>
    <n v="96"/>
    <n v="10"/>
    <n v="10"/>
    <n v="9"/>
    <n v="9"/>
    <n v="8"/>
    <n v="9"/>
  </r>
  <r>
    <x v="3478"/>
    <x v="933"/>
    <x v="5"/>
    <s v="9/29"/>
    <d v="2013-09-29T00:00:00"/>
    <n v="1.7408100104642386"/>
    <n v="1731246"/>
    <x v="6"/>
    <s v="Amsterdam"/>
    <x v="0"/>
    <s v="North Holland"/>
    <s v="North Holland"/>
    <s v="1072 EE"/>
    <s v="Netherlands"/>
    <n v="52.354151999528398"/>
    <n v="4.8916644074179896"/>
    <s v="Apartment"/>
    <x v="0"/>
    <n v="4"/>
    <n v="1"/>
    <n v="2"/>
    <n v="2"/>
    <s v="Real Bed"/>
    <n v="140"/>
    <n v="1"/>
    <n v="0"/>
    <n v="1"/>
    <n v="20"/>
    <n v="140"/>
    <n v="140"/>
    <n v="2800"/>
    <s v="within an hour"/>
    <n v="1"/>
    <x v="31"/>
    <n v="96"/>
    <n v="10"/>
    <n v="10"/>
    <n v="10"/>
    <n v="10"/>
    <n v="10"/>
    <n v="9"/>
  </r>
  <r>
    <x v="3479"/>
    <x v="1963"/>
    <x v="5"/>
    <s v="9/29"/>
    <d v="2013-09-29T00:00:00"/>
    <n v="1.7408100104642386"/>
    <n v="5760787"/>
    <x v="3"/>
    <s v="Amsterdam"/>
    <x v="0"/>
    <s v="Noord-Holland"/>
    <s v="North Holland"/>
    <s v="1018 AK"/>
    <s v="Netherlands"/>
    <n v="52.370118221652099"/>
    <n v="4.9313783659199499"/>
    <s v="Apartment"/>
    <x v="0"/>
    <n v="4"/>
    <n v="1"/>
    <n v="2"/>
    <n v="4"/>
    <s v="Real Bed"/>
    <n v="150"/>
    <n v="1"/>
    <n v="0"/>
    <n v="3"/>
    <n v="0"/>
    <n v="150"/>
    <n v="450"/>
    <n v="0"/>
    <s v="within a few hours"/>
    <n v="1"/>
    <x v="5"/>
    <m/>
    <m/>
    <m/>
    <m/>
    <m/>
    <m/>
    <m/>
  </r>
  <r>
    <x v="3480"/>
    <x v="1964"/>
    <x v="5"/>
    <s v="9/29"/>
    <d v="2013-09-29T00:00:00"/>
    <n v="1.7408100104642386"/>
    <n v="3473943"/>
    <x v="7"/>
    <s v="Amsterdam"/>
    <x v="0"/>
    <s v="North Holland"/>
    <s v="North Holland"/>
    <n v="1056"/>
    <s v="Netherlands"/>
    <n v="52.3750473336518"/>
    <n v="4.8473823144039097"/>
    <s v="Apartment"/>
    <x v="0"/>
    <n v="3"/>
    <n v="1"/>
    <n v="1"/>
    <n v="1"/>
    <s v="Real Bed"/>
    <n v="100"/>
    <n v="2"/>
    <n v="20"/>
    <n v="2"/>
    <n v="8"/>
    <n v="100"/>
    <n v="200"/>
    <n v="1600"/>
    <s v="within a few hours"/>
    <n v="0.93"/>
    <x v="6"/>
    <n v="90"/>
    <n v="10"/>
    <n v="10"/>
    <n v="10"/>
    <n v="10"/>
    <n v="8"/>
    <n v="8"/>
  </r>
  <r>
    <x v="3480"/>
    <x v="1964"/>
    <x v="5"/>
    <s v="9/29"/>
    <d v="2013-09-29T00:00:00"/>
    <n v="1.7408100104642386"/>
    <n v="1731776"/>
    <x v="7"/>
    <s v="Amsterdam"/>
    <x v="0"/>
    <s v="North Holland"/>
    <s v="North Holland"/>
    <n v="1056"/>
    <s v="Netherlands"/>
    <n v="52.374053851996599"/>
    <n v="4.84824661770128"/>
    <s v="Apartment"/>
    <x v="0"/>
    <n v="3"/>
    <n v="1"/>
    <n v="1"/>
    <n v="1"/>
    <s v="Real Bed"/>
    <n v="100"/>
    <n v="2"/>
    <n v="20"/>
    <n v="2"/>
    <n v="6"/>
    <n v="100"/>
    <n v="200"/>
    <n v="1200"/>
    <s v="within a few hours"/>
    <n v="0.93"/>
    <x v="10"/>
    <n v="93"/>
    <n v="10"/>
    <n v="10"/>
    <n v="10"/>
    <n v="10"/>
    <n v="7"/>
    <n v="9"/>
  </r>
  <r>
    <x v="3481"/>
    <x v="1032"/>
    <x v="5"/>
    <s v="9/30"/>
    <d v="2013-09-30T00:00:00"/>
    <n v="1.7380702844368412"/>
    <n v="4519641"/>
    <x v="17"/>
    <s v="Amsterdam"/>
    <x v="0"/>
    <s v="North Holland"/>
    <s v="North Holland"/>
    <s v="1066 HG"/>
    <s v="Netherlands"/>
    <n v="52.345154304385296"/>
    <n v="4.8200278293091801"/>
    <s v="House"/>
    <x v="0"/>
    <n v="2"/>
    <n v="1"/>
    <n v="1"/>
    <n v="1"/>
    <s v="Real Bed"/>
    <n v="59"/>
    <n v="1"/>
    <n v="0"/>
    <n v="1"/>
    <n v="6"/>
    <n v="59"/>
    <n v="59"/>
    <n v="354"/>
    <s v="within an hour"/>
    <n v="1"/>
    <x v="10"/>
    <n v="93"/>
    <n v="10"/>
    <n v="10"/>
    <n v="10"/>
    <n v="9"/>
    <n v="6"/>
    <n v="8"/>
  </r>
  <r>
    <x v="3482"/>
    <x v="1965"/>
    <x v="5"/>
    <s v="9/30"/>
    <d v="2013-09-30T00:00:00"/>
    <n v="1.7380702844368412"/>
    <n v="4182015"/>
    <x v="12"/>
    <s v="Amsterdam"/>
    <x v="0"/>
    <s v="North Holland"/>
    <s v="North Holland"/>
    <s v="1083 CM"/>
    <s v="Netherlands"/>
    <n v="52.326922947523002"/>
    <n v="4.8826222094062697"/>
    <s v="Apartment"/>
    <x v="1"/>
    <n v="2"/>
    <n v="1.5"/>
    <n v="1"/>
    <n v="1"/>
    <s v="Real Bed"/>
    <n v="50"/>
    <n v="1"/>
    <n v="10"/>
    <n v="1"/>
    <n v="36"/>
    <n v="60"/>
    <n v="60"/>
    <n v="2160"/>
    <s v="within a few hours"/>
    <n v="0.97"/>
    <x v="15"/>
    <n v="92"/>
    <n v="10"/>
    <n v="9"/>
    <n v="10"/>
    <n v="10"/>
    <n v="9"/>
    <n v="9"/>
  </r>
  <r>
    <x v="3483"/>
    <x v="321"/>
    <x v="5"/>
    <s v="9/30"/>
    <d v="2013-09-30T00:00:00"/>
    <n v="1.7380702844368412"/>
    <n v="1733772"/>
    <x v="13"/>
    <s v="Amsterdam"/>
    <x v="0"/>
    <s v="North Holland"/>
    <s v="North Holland"/>
    <s v="1023bv"/>
    <s v="Netherlands"/>
    <n v="52.389100509513902"/>
    <n v="4.9390848975662198"/>
    <s v="Other"/>
    <x v="0"/>
    <n v="2"/>
    <n v="1"/>
    <n v="1"/>
    <n v="1"/>
    <s v="Real Bed"/>
    <n v="80"/>
    <n v="1"/>
    <n v="0"/>
    <n v="3"/>
    <n v="22"/>
    <n v="80"/>
    <n v="240"/>
    <n v="5280"/>
    <s v="within a few hours"/>
    <n v="1"/>
    <x v="0"/>
    <n v="96"/>
    <n v="10"/>
    <n v="9"/>
    <n v="10"/>
    <n v="10"/>
    <n v="9"/>
    <n v="9"/>
  </r>
  <r>
    <x v="3484"/>
    <x v="60"/>
    <x v="5"/>
    <s v="9/30"/>
    <d v="2013-09-30T00:00:00"/>
    <n v="1.7380702844368412"/>
    <n v="4542707"/>
    <x v="0"/>
    <s v="Amsterdam"/>
    <x v="0"/>
    <s v="Noord-Holland"/>
    <s v="North Holland"/>
    <s v="1051TX"/>
    <s v="Netherlands"/>
    <n v="52.386019932129699"/>
    <n v="4.8700845657947998"/>
    <s v="Apartment"/>
    <x v="0"/>
    <n v="6"/>
    <n v="1"/>
    <n v="2"/>
    <n v="3"/>
    <s v="Real Bed"/>
    <n v="80"/>
    <n v="2"/>
    <n v="27"/>
    <n v="1"/>
    <n v="8"/>
    <n v="80"/>
    <n v="80"/>
    <n v="640"/>
    <s v="within a day"/>
    <n v="0.9"/>
    <x v="6"/>
    <n v="100"/>
    <n v="10"/>
    <n v="10"/>
    <n v="9"/>
    <n v="10"/>
    <n v="9"/>
    <n v="9"/>
  </r>
  <r>
    <x v="3485"/>
    <x v="551"/>
    <x v="5"/>
    <s v="9/30"/>
    <d v="2013-09-30T00:00:00"/>
    <n v="1.7380702844368412"/>
    <n v="1734298"/>
    <x v="3"/>
    <s v="Amsterdam"/>
    <x v="0"/>
    <s v="North Holland"/>
    <s v="North Holland"/>
    <s v="1073 AX"/>
    <s v="Netherlands"/>
    <n v="52.360083261862002"/>
    <n v="4.8971065236174596"/>
    <s v="Apartment"/>
    <x v="0"/>
    <n v="2"/>
    <n v="1"/>
    <n v="1"/>
    <n v="1"/>
    <s v="Real Bed"/>
    <n v="130"/>
    <n v="1"/>
    <n v="50"/>
    <n v="2"/>
    <n v="28"/>
    <n v="180"/>
    <n v="360"/>
    <n v="10080"/>
    <s v="within a day"/>
    <n v="0.85"/>
    <x v="19"/>
    <n v="95"/>
    <n v="10"/>
    <n v="9"/>
    <n v="10"/>
    <n v="10"/>
    <n v="10"/>
    <n v="10"/>
  </r>
  <r>
    <x v="3486"/>
    <x v="117"/>
    <x v="5"/>
    <s v="9/30"/>
    <d v="2013-09-30T00:00:00"/>
    <n v="1.7380702844368412"/>
    <n v="1734564"/>
    <x v="4"/>
    <s v="Amsterdam"/>
    <x v="0"/>
    <s v="North Holland"/>
    <s v="North Holland"/>
    <s v="1016 AB"/>
    <s v="Netherlands"/>
    <n v="52.374850547769498"/>
    <n v="4.8906773579400502"/>
    <s v="Apartment"/>
    <x v="0"/>
    <n v="2"/>
    <n v="1"/>
    <n v="1"/>
    <n v="1"/>
    <s v="Real Bed"/>
    <n v="150"/>
    <n v="1"/>
    <n v="0"/>
    <n v="2"/>
    <n v="12"/>
    <n v="150"/>
    <n v="300"/>
    <n v="3600"/>
    <s v="within a day"/>
    <n v="0.83"/>
    <x v="77"/>
    <n v="97"/>
    <n v="10"/>
    <n v="9"/>
    <n v="10"/>
    <n v="10"/>
    <n v="10"/>
    <n v="10"/>
  </r>
  <r>
    <x v="3487"/>
    <x v="1966"/>
    <x v="5"/>
    <s v="9/30"/>
    <d v="2013-09-30T00:00:00"/>
    <n v="1.7380702844368412"/>
    <n v="3572132"/>
    <x v="2"/>
    <s v="Amsterdam"/>
    <x v="0"/>
    <s v="North Holland"/>
    <s v="North Holland"/>
    <m/>
    <s v="Netherlands"/>
    <n v="52.367383837744903"/>
    <n v="4.8605711889642897"/>
    <s v="Apartment"/>
    <x v="0"/>
    <n v="4"/>
    <n v="1"/>
    <n v="2"/>
    <n v="2"/>
    <s v="Real Bed"/>
    <n v="84"/>
    <n v="2"/>
    <n v="25"/>
    <n v="3"/>
    <n v="6"/>
    <n v="84"/>
    <n v="252"/>
    <n v="1512"/>
    <s v="within an hour"/>
    <n v="1"/>
    <x v="10"/>
    <n v="100"/>
    <n v="8"/>
    <n v="8"/>
    <n v="8"/>
    <n v="9"/>
    <n v="10"/>
    <n v="8"/>
  </r>
  <r>
    <x v="3488"/>
    <x v="1967"/>
    <x v="5"/>
    <s v="9/30"/>
    <d v="2013-09-30T00:00:00"/>
    <n v="1.7380702844368412"/>
    <n v="1734766"/>
    <x v="5"/>
    <s v="Amsterdam"/>
    <x v="0"/>
    <s v="North Holland"/>
    <s v="North Holland"/>
    <n v="1076"/>
    <s v="Netherlands"/>
    <n v="52.346813194595804"/>
    <n v="4.8596838639438902"/>
    <s v="Apartment"/>
    <x v="0"/>
    <n v="2"/>
    <n v="1"/>
    <n v="1"/>
    <n v="1"/>
    <s v="Real Bed"/>
    <n v="95"/>
    <n v="2"/>
    <n v="35"/>
    <n v="2"/>
    <n v="0"/>
    <n v="95"/>
    <n v="190"/>
    <n v="0"/>
    <s v="within a day"/>
    <n v="0.95"/>
    <x v="5"/>
    <m/>
    <m/>
    <m/>
    <m/>
    <m/>
    <m/>
    <m/>
  </r>
  <r>
    <x v="3489"/>
    <x v="38"/>
    <x v="5"/>
    <s v="9/30"/>
    <d v="2013-09-30T00:00:00"/>
    <n v="1.7380702844368412"/>
    <n v="1734769"/>
    <x v="16"/>
    <s v="Amsterdam"/>
    <x v="0"/>
    <s v="North Holland"/>
    <s v="North Holland"/>
    <s v="1064 AA"/>
    <s v="Netherlands"/>
    <n v="52.373717317227502"/>
    <n v="4.83463473985588"/>
    <s v="Apartment"/>
    <x v="0"/>
    <n v="6"/>
    <n v="1"/>
    <n v="3"/>
    <n v="5"/>
    <s v="Real Bed"/>
    <n v="195"/>
    <n v="4"/>
    <n v="40"/>
    <n v="3"/>
    <n v="12"/>
    <n v="195"/>
    <n v="585"/>
    <n v="7020"/>
    <s v="within an hour"/>
    <n v="1"/>
    <x v="77"/>
    <n v="97"/>
    <n v="10"/>
    <n v="10"/>
    <n v="9"/>
    <n v="10"/>
    <n v="9"/>
    <n v="10"/>
  </r>
  <r>
    <x v="3490"/>
    <x v="1968"/>
    <x v="5"/>
    <s v="9/30"/>
    <d v="2013-09-30T00:00:00"/>
    <n v="1.7380702844368412"/>
    <n v="1765677"/>
    <x v="4"/>
    <s v="Amsterdam"/>
    <x v="0"/>
    <s v="North Holland"/>
    <s v="North Holland"/>
    <s v="1016 LP"/>
    <s v="Netherlands"/>
    <n v="52.373050045352002"/>
    <n v="4.8850220909079303"/>
    <s v="Apartment"/>
    <x v="0"/>
    <n v="4"/>
    <n v="1"/>
    <n v="2"/>
    <n v="2"/>
    <s v="Real Bed"/>
    <n v="175"/>
    <n v="2"/>
    <n v="25"/>
    <n v="2"/>
    <n v="120"/>
    <n v="175"/>
    <n v="350"/>
    <n v="42000"/>
    <s v="within a day"/>
    <n v="1"/>
    <x v="109"/>
    <n v="89"/>
    <n v="9"/>
    <n v="9"/>
    <n v="10"/>
    <n v="10"/>
    <n v="10"/>
    <n v="9"/>
  </r>
  <r>
    <x v="3490"/>
    <x v="1968"/>
    <x v="5"/>
    <s v="9/30"/>
    <d v="2013-09-30T00:00:00"/>
    <n v="1.7380702844368412"/>
    <n v="2983921"/>
    <x v="4"/>
    <s v="Amsterdam"/>
    <x v="0"/>
    <s v="North Holland"/>
    <s v="North Holland"/>
    <s v="1016 LP"/>
    <s v="Netherlands"/>
    <n v="52.374353332165001"/>
    <n v="4.8829763446792001"/>
    <s v="Apartment"/>
    <x v="0"/>
    <n v="2"/>
    <n v="1"/>
    <n v="1"/>
    <n v="1"/>
    <s v="Real Bed"/>
    <n v="100"/>
    <n v="1"/>
    <n v="0"/>
    <n v="2"/>
    <n v="50"/>
    <n v="100"/>
    <n v="200"/>
    <n v="10000"/>
    <s v="within a day"/>
    <n v="1"/>
    <x v="18"/>
    <n v="86"/>
    <n v="8"/>
    <n v="9"/>
    <n v="9"/>
    <n v="9"/>
    <n v="9"/>
    <n v="8"/>
  </r>
  <r>
    <x v="3491"/>
    <x v="1969"/>
    <x v="5"/>
    <s v="9/30"/>
    <d v="2013-09-30T00:00:00"/>
    <n v="1.7380702844368412"/>
    <n v="5197948"/>
    <x v="0"/>
    <s v="Amsterdam"/>
    <x v="0"/>
    <s v="NH"/>
    <s v="North Holland"/>
    <n v="1052"/>
    <s v="Netherlands"/>
    <n v="52.383346919531498"/>
    <n v="4.8770850114595499"/>
    <s v="Apartment"/>
    <x v="0"/>
    <n v="2"/>
    <n v="1"/>
    <n v="1"/>
    <n v="2"/>
    <s v="Real Bed"/>
    <n v="120"/>
    <n v="1"/>
    <n v="0"/>
    <n v="2"/>
    <n v="4"/>
    <n v="120"/>
    <n v="240"/>
    <n v="960"/>
    <s v="within a few hours"/>
    <n v="1"/>
    <x v="11"/>
    <m/>
    <m/>
    <m/>
    <m/>
    <m/>
    <m/>
    <m/>
  </r>
  <r>
    <x v="3492"/>
    <x v="411"/>
    <x v="5"/>
    <s v="9/30"/>
    <d v="2013-09-30T00:00:00"/>
    <n v="1.7380702844368412"/>
    <n v="1737316"/>
    <x v="10"/>
    <s v="Amsterdam"/>
    <x v="0"/>
    <s v="North Holland"/>
    <s v="North Holland"/>
    <s v="1092 TV"/>
    <s v="Netherlands"/>
    <n v="52.358636788952197"/>
    <n v="4.9238276280889197"/>
    <s v="Apartment"/>
    <x v="0"/>
    <n v="2"/>
    <n v="1"/>
    <n v="1"/>
    <n v="1"/>
    <s v="Real Bed"/>
    <n v="85"/>
    <n v="1"/>
    <n v="0"/>
    <n v="2"/>
    <n v="16"/>
    <n v="85"/>
    <n v="170"/>
    <n v="2720"/>
    <s v="within a day"/>
    <n v="0.7"/>
    <x v="9"/>
    <n v="93"/>
    <n v="10"/>
    <n v="10"/>
    <n v="10"/>
    <n v="10"/>
    <n v="8"/>
    <n v="9"/>
  </r>
  <r>
    <x v="3493"/>
    <x v="1970"/>
    <x v="5"/>
    <s v="9/30"/>
    <d v="2013-09-30T00:00:00"/>
    <n v="1.7380702844368412"/>
    <n v="1737091"/>
    <x v="3"/>
    <s v="Amsterdam"/>
    <x v="0"/>
    <s v="North Holland"/>
    <s v="North Holland"/>
    <n v="1017"/>
    <s v="Netherlands"/>
    <n v="52.359739099313202"/>
    <n v="4.90241844763879"/>
    <s v="Apartment"/>
    <x v="1"/>
    <n v="2"/>
    <n v="1"/>
    <n v="1"/>
    <n v="1"/>
    <s v="Real Bed"/>
    <n v="150"/>
    <n v="2"/>
    <n v="40"/>
    <n v="1"/>
    <n v="2"/>
    <n v="150"/>
    <n v="150"/>
    <n v="300"/>
    <s v="within a few hours"/>
    <n v="1"/>
    <x v="4"/>
    <n v="100"/>
    <n v="10"/>
    <n v="10"/>
    <n v="10"/>
    <n v="10"/>
    <n v="10"/>
    <n v="10"/>
  </r>
  <r>
    <x v="3494"/>
    <x v="1971"/>
    <x v="5"/>
    <s v="10/1"/>
    <d v="2013-10-01T00:00:00"/>
    <n v="1.7353305584094438"/>
    <n v="1738720"/>
    <x v="2"/>
    <s v="Amsterdam"/>
    <x v="0"/>
    <s v="North Holland"/>
    <s v="North Holland"/>
    <n v="1054"/>
    <s v="Netherlands"/>
    <n v="52.362965545757"/>
    <n v="4.8686710566009497"/>
    <s v="Apartment"/>
    <x v="0"/>
    <n v="2"/>
    <n v="1"/>
    <n v="1"/>
    <n v="1"/>
    <s v="Real Bed"/>
    <n v="90"/>
    <n v="1"/>
    <n v="0"/>
    <n v="2"/>
    <n v="12"/>
    <n v="90"/>
    <n v="180"/>
    <n v="2160"/>
    <s v="within an hour"/>
    <n v="1"/>
    <x v="77"/>
    <n v="100"/>
    <n v="9"/>
    <n v="10"/>
    <n v="10"/>
    <n v="10"/>
    <n v="9"/>
    <n v="9"/>
  </r>
  <r>
    <x v="3495"/>
    <x v="411"/>
    <x v="5"/>
    <s v="10/1"/>
    <d v="2013-10-01T00:00:00"/>
    <n v="1.7353305584094438"/>
    <n v="3715639"/>
    <x v="2"/>
    <s v="Amsterdam"/>
    <x v="0"/>
    <s v="North Holland"/>
    <s v="North Holland"/>
    <n v="1057"/>
    <s v="Netherlands"/>
    <n v="52.365769517343203"/>
    <n v="4.8595971449339004"/>
    <s v="Apartment"/>
    <x v="0"/>
    <n v="2"/>
    <n v="1"/>
    <n v="2"/>
    <n v="1"/>
    <s v="Real Bed"/>
    <n v="95"/>
    <n v="2"/>
    <n v="25"/>
    <n v="3"/>
    <n v="8"/>
    <n v="95"/>
    <n v="285"/>
    <n v="2280"/>
    <s v="N/A"/>
    <s v="N/A"/>
    <x v="6"/>
    <n v="100"/>
    <n v="10"/>
    <n v="10"/>
    <n v="10"/>
    <n v="10"/>
    <n v="10"/>
    <n v="9"/>
  </r>
  <r>
    <x v="3496"/>
    <x v="614"/>
    <x v="5"/>
    <s v="10/1"/>
    <d v="2013-10-01T00:00:00"/>
    <n v="1.7353305584094438"/>
    <n v="2631118"/>
    <x v="4"/>
    <s v="Amsterdam"/>
    <x v="0"/>
    <s v="North Holland"/>
    <s v="North Holland"/>
    <s v="1012 HL"/>
    <s v="Netherlands"/>
    <n v="52.3768602498142"/>
    <n v="4.8974305297664804"/>
    <s v="Apartment"/>
    <x v="0"/>
    <n v="4"/>
    <n v="1"/>
    <n v="2"/>
    <n v="2"/>
    <s v="Real Bed"/>
    <n v="225"/>
    <n v="1"/>
    <n v="0"/>
    <n v="3"/>
    <n v="34"/>
    <n v="225"/>
    <n v="675"/>
    <n v="22950"/>
    <s v="within a few hours"/>
    <n v="0.9"/>
    <x v="53"/>
    <n v="96"/>
    <n v="10"/>
    <n v="9"/>
    <n v="10"/>
    <n v="9"/>
    <n v="10"/>
    <n v="9"/>
  </r>
  <r>
    <x v="3497"/>
    <x v="1276"/>
    <x v="5"/>
    <s v="10/1"/>
    <d v="2013-10-01T00:00:00"/>
    <n v="1.7353305584094438"/>
    <n v="2892186"/>
    <x v="1"/>
    <s v="Amsterdam"/>
    <x v="0"/>
    <s v="North Holland"/>
    <s v="North Holland"/>
    <n v="1095"/>
    <s v="Netherlands"/>
    <n v="52.364307562060198"/>
    <n v="4.9424631037415301"/>
    <s v="Apartment"/>
    <x v="0"/>
    <n v="2"/>
    <n v="1.5"/>
    <n v="1"/>
    <n v="1"/>
    <s v="Real Bed"/>
    <n v="100"/>
    <n v="1"/>
    <n v="0"/>
    <n v="3"/>
    <n v="20"/>
    <n v="100"/>
    <n v="300"/>
    <n v="6000"/>
    <s v="within a day"/>
    <n v="0.8"/>
    <x v="31"/>
    <n v="96"/>
    <n v="10"/>
    <n v="10"/>
    <n v="10"/>
    <n v="10"/>
    <n v="9"/>
    <n v="9"/>
  </r>
  <r>
    <x v="3498"/>
    <x v="1038"/>
    <x v="5"/>
    <s v="10/1"/>
    <d v="2013-10-01T00:00:00"/>
    <n v="1.7353305584094438"/>
    <n v="1741106"/>
    <x v="2"/>
    <s v="Amsterdam"/>
    <x v="0"/>
    <s v="North Holland"/>
    <s v="North Holland"/>
    <s v="1054 JX"/>
    <s v="Netherlands"/>
    <n v="52.3600979699699"/>
    <n v="4.8606116199024401"/>
    <s v="House"/>
    <x v="0"/>
    <n v="3"/>
    <n v="1"/>
    <n v="1"/>
    <n v="3"/>
    <s v="Real Bed"/>
    <n v="110"/>
    <n v="2"/>
    <n v="30"/>
    <n v="2"/>
    <n v="8"/>
    <n v="110"/>
    <n v="220"/>
    <n v="1760"/>
    <s v="within a few hours"/>
    <n v="0.88"/>
    <x v="6"/>
    <n v="100"/>
    <n v="10"/>
    <n v="10"/>
    <n v="10"/>
    <n v="10"/>
    <n v="10"/>
    <n v="10"/>
  </r>
  <r>
    <x v="3499"/>
    <x v="1972"/>
    <x v="5"/>
    <s v="10/1"/>
    <d v="2013-10-01T00:00:00"/>
    <n v="1.7353305584094438"/>
    <n v="3390843"/>
    <x v="4"/>
    <s v="Amsterdam"/>
    <x v="0"/>
    <s v="North Holland"/>
    <s v="North Holland"/>
    <n v="1016"/>
    <s v="Netherlands"/>
    <n v="52.375608507272297"/>
    <n v="4.8783174466081896"/>
    <s v="Apartment"/>
    <x v="0"/>
    <n v="4"/>
    <n v="1"/>
    <n v="2"/>
    <n v="2"/>
    <s v="Real Bed"/>
    <n v="209"/>
    <n v="1"/>
    <n v="0"/>
    <n v="3"/>
    <n v="8"/>
    <n v="209"/>
    <n v="627"/>
    <n v="5016"/>
    <s v="within a few hours"/>
    <n v="0.92"/>
    <x v="6"/>
    <n v="85"/>
    <n v="10"/>
    <n v="8"/>
    <n v="10"/>
    <n v="10"/>
    <n v="10"/>
    <n v="9"/>
  </r>
  <r>
    <x v="3500"/>
    <x v="627"/>
    <x v="5"/>
    <s v="10/1"/>
    <d v="2013-10-01T00:00:00"/>
    <n v="1.7353305584094438"/>
    <n v="2196966"/>
    <x v="3"/>
    <s v="Amsterdam"/>
    <x v="0"/>
    <s v="North Holland"/>
    <s v="North Holland"/>
    <s v="1018 JV"/>
    <s v="Netherlands"/>
    <n v="52.371399104389099"/>
    <n v="4.9209068689170099"/>
    <s v="Apartment"/>
    <x v="0"/>
    <n v="4"/>
    <n v="1"/>
    <n v="2"/>
    <n v="3"/>
    <s v="Real Bed"/>
    <n v="96"/>
    <n v="1"/>
    <n v="0"/>
    <n v="4"/>
    <n v="2"/>
    <n v="96"/>
    <n v="384"/>
    <n v="768"/>
    <s v="N/A"/>
    <s v="N/A"/>
    <x v="4"/>
    <n v="100"/>
    <n v="8"/>
    <n v="10"/>
    <n v="10"/>
    <n v="10"/>
    <n v="8"/>
    <n v="8"/>
  </r>
  <r>
    <x v="3501"/>
    <x v="952"/>
    <x v="5"/>
    <s v="10/1"/>
    <d v="2013-10-01T00:00:00"/>
    <n v="1.7353305584094438"/>
    <n v="1742119"/>
    <x v="2"/>
    <s v="Amsterdam"/>
    <x v="0"/>
    <s v="North Holland"/>
    <s v="North Holland"/>
    <n v="1053"/>
    <s v="Netherlands"/>
    <n v="52.366992009786799"/>
    <n v="4.87348209637927"/>
    <s v="Apartment"/>
    <x v="0"/>
    <n v="4"/>
    <n v="1"/>
    <n v="1"/>
    <n v="2"/>
    <s v="Real Bed"/>
    <n v="100"/>
    <n v="2"/>
    <n v="10"/>
    <n v="2"/>
    <n v="8"/>
    <n v="100"/>
    <n v="200"/>
    <n v="1600"/>
    <s v="within a few hours"/>
    <n v="1"/>
    <x v="6"/>
    <n v="90"/>
    <n v="10"/>
    <n v="8"/>
    <n v="10"/>
    <n v="10"/>
    <n v="9"/>
    <n v="8"/>
  </r>
  <r>
    <x v="3502"/>
    <x v="1973"/>
    <x v="5"/>
    <s v="10/2"/>
    <d v="2013-10-02T00:00:00"/>
    <n v="1.7325908323820467"/>
    <n v="1744253"/>
    <x v="6"/>
    <s v="Amsterdam"/>
    <x v="0"/>
    <s v="North Holland"/>
    <s v="North Holland"/>
    <s v="1079 DT"/>
    <s v="Netherlands"/>
    <n v="52.340875864495899"/>
    <n v="4.9017304278596097"/>
    <s v="Apartment"/>
    <x v="0"/>
    <n v="2"/>
    <n v="1"/>
    <n v="1"/>
    <n v="1"/>
    <s v="Real Bed"/>
    <n v="100"/>
    <n v="1"/>
    <n v="0"/>
    <n v="2"/>
    <n v="12"/>
    <n v="100"/>
    <n v="200"/>
    <n v="2400"/>
    <s v="within a day"/>
    <n v="0.71"/>
    <x v="77"/>
    <n v="97"/>
    <n v="10"/>
    <n v="10"/>
    <n v="10"/>
    <n v="10"/>
    <n v="9"/>
    <n v="10"/>
  </r>
  <r>
    <x v="3503"/>
    <x v="1974"/>
    <x v="5"/>
    <s v="10/2"/>
    <d v="2013-10-02T00:00:00"/>
    <n v="1.7325908323820467"/>
    <n v="1744451"/>
    <x v="3"/>
    <s v="Amsterdam"/>
    <x v="0"/>
    <s v="North Holland"/>
    <s v="North Holland"/>
    <s v="1017 GW"/>
    <s v="Netherlands"/>
    <n v="52.363499266721099"/>
    <n v="4.8909571101230496"/>
    <s v="House"/>
    <x v="0"/>
    <n v="8"/>
    <n v="2"/>
    <n v="1"/>
    <n v="9"/>
    <s v="Real Bed"/>
    <n v="350"/>
    <n v="1"/>
    <n v="0"/>
    <n v="3"/>
    <n v="0"/>
    <n v="350"/>
    <n v="1050"/>
    <n v="0"/>
    <s v="N/A"/>
    <s v="N/A"/>
    <x v="5"/>
    <m/>
    <m/>
    <m/>
    <m/>
    <m/>
    <m/>
    <m/>
  </r>
  <r>
    <x v="3504"/>
    <x v="1975"/>
    <x v="5"/>
    <s v="10/2"/>
    <d v="2013-10-02T00:00:00"/>
    <n v="1.7325908323820467"/>
    <n v="1744656"/>
    <x v="10"/>
    <s v="Amsterdam"/>
    <x v="0"/>
    <s v="North Holland"/>
    <s v="North Holland"/>
    <s v="1091 EJ"/>
    <s v="Netherlands"/>
    <n v="52.353617287627898"/>
    <n v="4.9108533187664198"/>
    <s v="Apartment"/>
    <x v="0"/>
    <n v="2"/>
    <n v="1"/>
    <n v="1"/>
    <n v="2"/>
    <s v="Real Bed"/>
    <n v="95"/>
    <n v="1"/>
    <n v="0"/>
    <n v="3"/>
    <n v="6"/>
    <n v="95"/>
    <n v="285"/>
    <n v="1710"/>
    <s v="within a day"/>
    <n v="0.7"/>
    <x v="10"/>
    <n v="100"/>
    <n v="10"/>
    <n v="10"/>
    <n v="10"/>
    <n v="10"/>
    <n v="10"/>
    <n v="10"/>
  </r>
  <r>
    <x v="3505"/>
    <x v="27"/>
    <x v="5"/>
    <s v="10/2"/>
    <d v="2013-10-02T00:00:00"/>
    <n v="1.7325908323820467"/>
    <n v="1952281"/>
    <x v="3"/>
    <s v="Amsterdam"/>
    <x v="0"/>
    <s v="NH"/>
    <s v="North Holland"/>
    <n v="1091"/>
    <s v="Netherlands"/>
    <n v="52.362563759628202"/>
    <n v="4.9124148362343902"/>
    <s v="Apartment"/>
    <x v="1"/>
    <n v="2"/>
    <n v="1.5"/>
    <n v="1"/>
    <n v="1"/>
    <s v="Real Bed"/>
    <n v="75"/>
    <n v="1"/>
    <n v="20"/>
    <n v="2"/>
    <n v="16"/>
    <n v="95"/>
    <n v="190"/>
    <n v="3040"/>
    <s v="within a few hours"/>
    <n v="0.9"/>
    <x v="9"/>
    <n v="94"/>
    <n v="10"/>
    <n v="10"/>
    <n v="10"/>
    <n v="10"/>
    <n v="9"/>
    <n v="9"/>
  </r>
  <r>
    <x v="3506"/>
    <x v="1229"/>
    <x v="5"/>
    <s v="10/2"/>
    <d v="2013-10-02T00:00:00"/>
    <n v="1.7325908323820467"/>
    <n v="1746388"/>
    <x v="5"/>
    <s v="Amsterdam"/>
    <x v="0"/>
    <s v="North Holland"/>
    <s v="North Holland"/>
    <n v="1058"/>
    <s v="Netherlands"/>
    <n v="52.3546007694354"/>
    <n v="4.85191622077655"/>
    <s v="Apartment"/>
    <x v="0"/>
    <n v="4"/>
    <n v="1"/>
    <n v="2"/>
    <n v="2"/>
    <s v="Real Bed"/>
    <n v="135"/>
    <n v="1"/>
    <n v="0"/>
    <n v="3"/>
    <n v="8"/>
    <n v="135"/>
    <n v="405"/>
    <n v="3240"/>
    <s v="within a day"/>
    <n v="0.8"/>
    <x v="6"/>
    <n v="90"/>
    <n v="9"/>
    <n v="9"/>
    <n v="10"/>
    <n v="10"/>
    <n v="9"/>
    <n v="9"/>
  </r>
  <r>
    <x v="3507"/>
    <x v="818"/>
    <x v="5"/>
    <s v="10/3"/>
    <d v="2013-10-03T00:00:00"/>
    <n v="1.7298511063546493"/>
    <n v="1749237"/>
    <x v="5"/>
    <s v="Amsterdam"/>
    <x v="0"/>
    <s v="North Holland"/>
    <s v="North Holland"/>
    <n v="1075"/>
    <s v="Netherlands"/>
    <n v="52.352957962508597"/>
    <n v="4.85501581192002"/>
    <s v="Apartment"/>
    <x v="0"/>
    <n v="2"/>
    <n v="1"/>
    <n v="1"/>
    <n v="1"/>
    <s v="Real Bed"/>
    <n v="99"/>
    <n v="1"/>
    <n v="0"/>
    <n v="2"/>
    <n v="32"/>
    <n v="99"/>
    <n v="198"/>
    <n v="6336"/>
    <s v="within a day"/>
    <n v="0.82"/>
    <x v="112"/>
    <n v="97"/>
    <n v="10"/>
    <n v="9"/>
    <n v="10"/>
    <n v="10"/>
    <n v="10"/>
    <n v="10"/>
  </r>
  <r>
    <x v="3508"/>
    <x v="265"/>
    <x v="5"/>
    <s v="10/3"/>
    <d v="2013-10-03T00:00:00"/>
    <n v="1.7298511063546493"/>
    <n v="1750560"/>
    <x v="3"/>
    <s v="Amsterdam"/>
    <x v="0"/>
    <s v="North Holland"/>
    <s v="North Holland"/>
    <n v="1011"/>
    <s v="Netherlands"/>
    <n v="52.373385344552602"/>
    <n v="4.9037225878064401"/>
    <s v="Apartment"/>
    <x v="0"/>
    <n v="2"/>
    <n v="1"/>
    <n v="1"/>
    <n v="1"/>
    <s v="Real Bed"/>
    <n v="75"/>
    <n v="1"/>
    <n v="0"/>
    <n v="1"/>
    <n v="4"/>
    <n v="75"/>
    <n v="75"/>
    <n v="300"/>
    <s v="within a day"/>
    <n v="1"/>
    <x v="11"/>
    <n v="100"/>
    <n v="8"/>
    <n v="10"/>
    <n v="10"/>
    <n v="10"/>
    <n v="10"/>
    <n v="10"/>
  </r>
  <r>
    <x v="3509"/>
    <x v="96"/>
    <x v="5"/>
    <s v="10/3"/>
    <d v="2013-10-03T00:00:00"/>
    <n v="1.7298511063546493"/>
    <n v="3004220"/>
    <x v="0"/>
    <s v="Amsterdam"/>
    <x v="0"/>
    <s v="North Holland"/>
    <s v="North Holland"/>
    <n v="1051"/>
    <s v="Netherlands"/>
    <n v="52.3845618971473"/>
    <n v="4.8758915446017097"/>
    <s v="Apartment"/>
    <x v="0"/>
    <n v="4"/>
    <n v="1"/>
    <n v="2"/>
    <n v="4"/>
    <s v="Real Bed"/>
    <n v="175"/>
    <n v="2"/>
    <n v="0"/>
    <n v="2"/>
    <n v="38"/>
    <n v="175"/>
    <n v="350"/>
    <n v="13300"/>
    <s v="within a day"/>
    <n v="0.94"/>
    <x v="12"/>
    <n v="89"/>
    <n v="9"/>
    <n v="9"/>
    <n v="9"/>
    <n v="10"/>
    <n v="9"/>
    <n v="9"/>
  </r>
  <r>
    <x v="3510"/>
    <x v="594"/>
    <x v="5"/>
    <s v="10/4"/>
    <d v="2013-10-04T00:00:00"/>
    <n v="1.7271113803272522"/>
    <n v="1752692"/>
    <x v="6"/>
    <s v="Amsterdam"/>
    <x v="0"/>
    <s v="North Holland"/>
    <s v="North Holland"/>
    <n v="1073"/>
    <s v="Netherlands"/>
    <n v="52.356530749197901"/>
    <n v="4.8968429935562101"/>
    <s v="Apartment"/>
    <x v="0"/>
    <n v="4"/>
    <n v="1"/>
    <n v="2"/>
    <n v="4"/>
    <s v="Real Bed"/>
    <n v="250"/>
    <n v="2"/>
    <n v="0"/>
    <n v="3"/>
    <n v="4"/>
    <n v="250"/>
    <n v="750"/>
    <n v="3000"/>
    <s v="within a few hours"/>
    <n v="1"/>
    <x v="11"/>
    <n v="100"/>
    <n v="10"/>
    <n v="10"/>
    <n v="9"/>
    <n v="10"/>
    <n v="10"/>
    <n v="10"/>
  </r>
  <r>
    <x v="3511"/>
    <x v="1976"/>
    <x v="5"/>
    <s v="10/4"/>
    <d v="2013-10-04T00:00:00"/>
    <n v="1.7271113803272522"/>
    <n v="5155677"/>
    <x v="2"/>
    <s v="Amsterdam"/>
    <x v="0"/>
    <s v="Noord-Holland"/>
    <s v="North Holland"/>
    <s v="1054 AT"/>
    <s v="Netherlands"/>
    <n v="52.366434738828303"/>
    <n v="4.8765859670834004"/>
    <s v="Apartment"/>
    <x v="0"/>
    <n v="2"/>
    <n v="1"/>
    <n v="1"/>
    <n v="1"/>
    <s v="Real Bed"/>
    <n v="135"/>
    <n v="1"/>
    <n v="0"/>
    <n v="3"/>
    <n v="0"/>
    <n v="135"/>
    <n v="405"/>
    <n v="0"/>
    <s v="within a day"/>
    <n v="0.64"/>
    <x v="5"/>
    <m/>
    <m/>
    <m/>
    <m/>
    <m/>
    <m/>
    <m/>
  </r>
  <r>
    <x v="3512"/>
    <x v="847"/>
    <x v="5"/>
    <s v="10/4"/>
    <d v="2013-10-04T00:00:00"/>
    <n v="1.7271113803272522"/>
    <n v="3484708"/>
    <x v="9"/>
    <s v="Amsterdam"/>
    <x v="0"/>
    <s v="North Holland"/>
    <s v="North Holland"/>
    <n v="1062"/>
    <s v="Netherlands"/>
    <n v="52.3544630667554"/>
    <n v="4.8414195992597699"/>
    <s v="Apartment"/>
    <x v="1"/>
    <n v="2"/>
    <n v="1"/>
    <n v="1"/>
    <n v="1"/>
    <s v="Real Bed"/>
    <n v="79"/>
    <n v="2"/>
    <n v="20"/>
    <n v="3"/>
    <n v="34"/>
    <n v="79"/>
    <n v="237"/>
    <n v="8058"/>
    <s v="within a few hours"/>
    <n v="1"/>
    <x v="53"/>
    <n v="91"/>
    <n v="9"/>
    <n v="10"/>
    <n v="10"/>
    <n v="9"/>
    <n v="9"/>
    <n v="9"/>
  </r>
  <r>
    <x v="3513"/>
    <x v="1437"/>
    <x v="5"/>
    <s v="10/4"/>
    <d v="2013-10-04T00:00:00"/>
    <n v="1.7271113803272522"/>
    <n v="1758660"/>
    <x v="2"/>
    <s v="Amsterdam"/>
    <x v="0"/>
    <s v="North Holland"/>
    <s v="North Holland"/>
    <n v="1057"/>
    <s v="Netherlands"/>
    <n v="52.366203380498803"/>
    <n v="4.8611953412462903"/>
    <s v="Apartment"/>
    <x v="0"/>
    <n v="2"/>
    <n v="1"/>
    <n v="2"/>
    <n v="1"/>
    <s v="Real Bed"/>
    <n v="125"/>
    <n v="2"/>
    <n v="40"/>
    <n v="4"/>
    <n v="4"/>
    <n v="125"/>
    <n v="500"/>
    <n v="2000"/>
    <s v="within a few hours"/>
    <n v="1"/>
    <x v="11"/>
    <n v="94"/>
    <n v="7"/>
    <n v="10"/>
    <n v="10"/>
    <n v="10"/>
    <n v="10"/>
    <n v="9"/>
  </r>
  <r>
    <x v="3514"/>
    <x v="627"/>
    <x v="5"/>
    <s v="10/5"/>
    <d v="2013-10-05T00:00:00"/>
    <n v="1.7243716542998548"/>
    <n v="2180729"/>
    <x v="2"/>
    <s v="Amsterdam"/>
    <x v="0"/>
    <s v="Noord-Holland"/>
    <s v="North Holland"/>
    <s v="1052 RT"/>
    <s v="Netherlands"/>
    <n v="52.370146161155297"/>
    <n v="4.8662817679683803"/>
    <s v="Apartment"/>
    <x v="0"/>
    <n v="4"/>
    <n v="1"/>
    <n v="2"/>
    <n v="4"/>
    <s v="Real Bed"/>
    <n v="120"/>
    <n v="2"/>
    <n v="25"/>
    <n v="2"/>
    <n v="14"/>
    <n v="120"/>
    <n v="240"/>
    <n v="3360"/>
    <s v="within a day"/>
    <n v="1"/>
    <x v="45"/>
    <n v="100"/>
    <n v="10"/>
    <n v="9"/>
    <n v="9"/>
    <n v="9"/>
    <n v="9"/>
    <n v="9"/>
  </r>
  <r>
    <x v="3515"/>
    <x v="42"/>
    <x v="5"/>
    <s v="10/6"/>
    <d v="2013-10-06T00:00:00"/>
    <n v="1.7216319282724577"/>
    <n v="1959340"/>
    <x v="1"/>
    <s v="Amsterdam"/>
    <x v="0"/>
    <s v="North Holland"/>
    <s v="North Holland"/>
    <s v="1019 BG"/>
    <s v="Netherlands"/>
    <n v="52.376318317482003"/>
    <n v="4.9404307667718799"/>
    <s v="Boat"/>
    <x v="0"/>
    <n v="4"/>
    <n v="1"/>
    <n v="1"/>
    <n v="2"/>
    <s v="Real Bed"/>
    <n v="120"/>
    <n v="2"/>
    <n v="30"/>
    <n v="2"/>
    <n v="40"/>
    <n v="120"/>
    <n v="240"/>
    <n v="9600"/>
    <s v="within an hour"/>
    <n v="1"/>
    <x v="3"/>
    <n v="99"/>
    <n v="10"/>
    <n v="10"/>
    <n v="10"/>
    <n v="10"/>
    <n v="10"/>
    <n v="9"/>
  </r>
  <r>
    <x v="3516"/>
    <x v="1977"/>
    <x v="5"/>
    <s v="10/6"/>
    <d v="2013-10-06T00:00:00"/>
    <n v="1.7216319282724577"/>
    <n v="5124214"/>
    <x v="14"/>
    <s v="Amsterdam"/>
    <x v="0"/>
    <s v="Noord-Holland"/>
    <s v="North Holland"/>
    <s v="1023 ZE"/>
    <s v="Netherlands"/>
    <n v="52.394149408479997"/>
    <n v="4.9352888096451997"/>
    <s v="House"/>
    <x v="0"/>
    <n v="4"/>
    <n v="1"/>
    <n v="3"/>
    <n v="3"/>
    <s v="Real Bed"/>
    <n v="100"/>
    <n v="1"/>
    <n v="0"/>
    <n v="6"/>
    <n v="0"/>
    <n v="100"/>
    <n v="600"/>
    <n v="0"/>
    <s v="within a few hours"/>
    <n v="1"/>
    <x v="5"/>
    <m/>
    <m/>
    <m/>
    <m/>
    <m/>
    <m/>
    <m/>
  </r>
  <r>
    <x v="3517"/>
    <x v="1329"/>
    <x v="5"/>
    <s v="10/6"/>
    <d v="2013-10-06T00:00:00"/>
    <n v="1.7216319282724577"/>
    <n v="1761968"/>
    <x v="0"/>
    <s v="Amsterdam"/>
    <x v="0"/>
    <s v="North Holland"/>
    <s v="North Holland"/>
    <n v="1052"/>
    <s v="Netherlands"/>
    <n v="52.375405896448903"/>
    <n v="4.8702504194056004"/>
    <s v="Apartment"/>
    <x v="0"/>
    <n v="3"/>
    <n v="1"/>
    <n v="2"/>
    <n v="2"/>
    <s v="Real Bed"/>
    <n v="95"/>
    <n v="2"/>
    <n v="15"/>
    <n v="3"/>
    <n v="44"/>
    <n v="95"/>
    <n v="285"/>
    <n v="12540"/>
    <s v="within an hour"/>
    <n v="1"/>
    <x v="23"/>
    <n v="95"/>
    <n v="10"/>
    <n v="10"/>
    <n v="9"/>
    <n v="10"/>
    <n v="9"/>
    <n v="9"/>
  </r>
  <r>
    <x v="3518"/>
    <x v="177"/>
    <x v="5"/>
    <s v="10/6"/>
    <d v="2013-10-06T00:00:00"/>
    <n v="1.7216319282724577"/>
    <n v="1762277"/>
    <x v="7"/>
    <s v="Amsterdam"/>
    <x v="0"/>
    <s v="North Holland"/>
    <s v="North Holland"/>
    <n v="1055"/>
    <s v="Netherlands"/>
    <n v="52.375014398557198"/>
    <n v="4.8476119284237003"/>
    <s v="Apartment"/>
    <x v="0"/>
    <n v="2"/>
    <n v="1"/>
    <n v="1"/>
    <n v="1"/>
    <s v="Real Bed"/>
    <n v="99"/>
    <n v="2"/>
    <n v="50"/>
    <n v="3"/>
    <n v="2"/>
    <n v="99"/>
    <n v="297"/>
    <n v="594"/>
    <s v="within a day"/>
    <n v="0.6"/>
    <x v="4"/>
    <n v="100"/>
    <n v="10"/>
    <n v="10"/>
    <n v="10"/>
    <n v="10"/>
    <n v="10"/>
    <n v="10"/>
  </r>
  <r>
    <x v="3519"/>
    <x v="349"/>
    <x v="5"/>
    <s v="10/6"/>
    <d v="2013-10-06T00:00:00"/>
    <n v="1.7216319282724577"/>
    <n v="3470249"/>
    <x v="0"/>
    <s v="Amsterdam"/>
    <x v="0"/>
    <s v="North Holland"/>
    <s v="North Holland"/>
    <s v="1013 SV"/>
    <s v="Netherlands"/>
    <n v="52.386196904096003"/>
    <n v="4.88199770940221"/>
    <s v="Apartment"/>
    <x v="0"/>
    <n v="3"/>
    <n v="1"/>
    <n v="2"/>
    <n v="3"/>
    <s v="Real Bed"/>
    <n v="109"/>
    <n v="1"/>
    <n v="0"/>
    <n v="2"/>
    <n v="22"/>
    <n v="109"/>
    <n v="218"/>
    <n v="4796"/>
    <s v="within a few hours"/>
    <n v="1"/>
    <x v="0"/>
    <n v="96"/>
    <n v="9"/>
    <n v="9"/>
    <n v="10"/>
    <n v="10"/>
    <n v="10"/>
    <n v="10"/>
  </r>
  <r>
    <x v="3520"/>
    <x v="708"/>
    <x v="5"/>
    <s v="10/6"/>
    <d v="2013-10-06T00:00:00"/>
    <n v="1.7216319282724577"/>
    <n v="2418369"/>
    <x v="13"/>
    <s v="Amsterdam"/>
    <x v="0"/>
    <s v="North Holland"/>
    <s v="North Holland"/>
    <s v="1032 HA"/>
    <s v="Netherlands"/>
    <n v="52.3964975265893"/>
    <n v="4.9157406779270199"/>
    <s v="House"/>
    <x v="0"/>
    <n v="2"/>
    <n v="1.5"/>
    <n v="1"/>
    <n v="1"/>
    <s v="Real Bed"/>
    <n v="100"/>
    <n v="2"/>
    <n v="25"/>
    <n v="2"/>
    <n v="0"/>
    <n v="100"/>
    <n v="200"/>
    <n v="0"/>
    <s v="within a few hours"/>
    <n v="1"/>
    <x v="5"/>
    <m/>
    <m/>
    <m/>
    <m/>
    <m/>
    <m/>
    <m/>
  </r>
  <r>
    <x v="3521"/>
    <x v="445"/>
    <x v="5"/>
    <s v="10/6"/>
    <d v="2013-10-06T00:00:00"/>
    <n v="1.7216319282724577"/>
    <n v="2133234"/>
    <x v="1"/>
    <s v="Amsterdam"/>
    <x v="0"/>
    <s v="North Holland"/>
    <s v="North Holland"/>
    <s v="1019 AW"/>
    <s v="Netherlands"/>
    <n v="52.3699487792993"/>
    <n v="4.9422386131180698"/>
    <s v="Boat"/>
    <x v="0"/>
    <n v="2"/>
    <n v="1"/>
    <n v="0"/>
    <n v="1"/>
    <s v="Real Bed"/>
    <n v="90"/>
    <n v="1"/>
    <n v="0"/>
    <n v="2"/>
    <n v="132"/>
    <n v="90"/>
    <n v="180"/>
    <n v="23760"/>
    <s v="within an hour"/>
    <n v="1"/>
    <x v="69"/>
    <n v="97"/>
    <n v="10"/>
    <n v="10"/>
    <n v="10"/>
    <n v="10"/>
    <n v="9"/>
    <n v="9"/>
  </r>
  <r>
    <x v="3522"/>
    <x v="1978"/>
    <x v="5"/>
    <s v="10/7"/>
    <d v="2013-10-07T00:00:00"/>
    <n v="1.7188922022450603"/>
    <n v="2611438"/>
    <x v="3"/>
    <s v="Amsterdam"/>
    <x v="0"/>
    <s v="North Holland"/>
    <s v="North Holland"/>
    <s v="1018 DE"/>
    <s v="Netherlands"/>
    <n v="52.366998852059503"/>
    <n v="4.9117131425851204"/>
    <s v="Bed &amp; Breakfast"/>
    <x v="1"/>
    <n v="2"/>
    <n v="1"/>
    <n v="1"/>
    <n v="1"/>
    <s v="Real Bed"/>
    <n v="73"/>
    <n v="2"/>
    <n v="20"/>
    <n v="1"/>
    <n v="142"/>
    <n v="73"/>
    <n v="73"/>
    <n v="10366"/>
    <s v="within a day"/>
    <n v="0.85"/>
    <x v="136"/>
    <n v="94"/>
    <n v="10"/>
    <n v="9"/>
    <n v="10"/>
    <n v="10"/>
    <n v="10"/>
    <n v="9"/>
  </r>
  <r>
    <x v="3523"/>
    <x v="282"/>
    <x v="5"/>
    <s v="10/7"/>
    <d v="2013-10-07T00:00:00"/>
    <n v="1.7188922022450603"/>
    <n v="1764862"/>
    <x v="2"/>
    <s v="Amsterdam"/>
    <x v="0"/>
    <s v="North Holland"/>
    <s v="North Holland"/>
    <n v="1054"/>
    <s v="Netherlands"/>
    <n v="52.3630029940377"/>
    <n v="4.8676683593826899"/>
    <s v="Apartment"/>
    <x v="0"/>
    <n v="4"/>
    <n v="1"/>
    <n v="2"/>
    <n v="2"/>
    <s v="Real Bed"/>
    <n v="69"/>
    <n v="2"/>
    <n v="15"/>
    <n v="1"/>
    <n v="16"/>
    <n v="69"/>
    <n v="69"/>
    <n v="1104"/>
    <s v="N/A"/>
    <s v="N/A"/>
    <x v="9"/>
    <n v="97"/>
    <n v="9"/>
    <n v="10"/>
    <n v="10"/>
    <n v="10"/>
    <n v="10"/>
    <n v="10"/>
  </r>
  <r>
    <x v="3524"/>
    <x v="1979"/>
    <x v="5"/>
    <s v="10/7"/>
    <d v="2013-10-07T00:00:00"/>
    <n v="1.7188922022450603"/>
    <n v="1765619"/>
    <x v="6"/>
    <s v="Amsterdam"/>
    <x v="0"/>
    <s v="Daniel Stalpertstraat"/>
    <s v="Daniel Stalpertstraat"/>
    <s v="1072 XA"/>
    <s v="Netherlands"/>
    <n v="52.356257927855196"/>
    <n v="4.8880901567566504"/>
    <s v="Apartment"/>
    <x v="0"/>
    <n v="2"/>
    <n v="1"/>
    <n v="1"/>
    <n v="1"/>
    <s v="Real Bed"/>
    <n v="139"/>
    <n v="1"/>
    <n v="0"/>
    <n v="1"/>
    <n v="0"/>
    <n v="139"/>
    <n v="139"/>
    <n v="0"/>
    <s v="within a day"/>
    <n v="0.89"/>
    <x v="5"/>
    <m/>
    <m/>
    <m/>
    <m/>
    <m/>
    <m/>
    <m/>
  </r>
  <r>
    <x v="3525"/>
    <x v="656"/>
    <x v="5"/>
    <s v="10/7"/>
    <d v="2013-10-07T00:00:00"/>
    <n v="1.7188922022450603"/>
    <n v="1766327"/>
    <x v="10"/>
    <s v="Amsterdam"/>
    <x v="0"/>
    <s v="North Holland"/>
    <s v="North Holland"/>
    <n v="1094"/>
    <s v="Netherlands"/>
    <n v="52.365184701922097"/>
    <n v="4.9286506137049901"/>
    <s v="Apartment"/>
    <x v="0"/>
    <n v="4"/>
    <n v="1"/>
    <n v="2"/>
    <n v="2"/>
    <s v="Real Bed"/>
    <n v="89"/>
    <n v="2"/>
    <n v="37"/>
    <n v="2"/>
    <n v="20"/>
    <n v="89"/>
    <n v="178"/>
    <n v="3560"/>
    <s v="within a few hours"/>
    <n v="1"/>
    <x v="31"/>
    <n v="93"/>
    <n v="9"/>
    <n v="10"/>
    <n v="10"/>
    <n v="10"/>
    <n v="9"/>
    <n v="9"/>
  </r>
  <r>
    <x v="3526"/>
    <x v="1980"/>
    <x v="5"/>
    <s v="10/7"/>
    <d v="2013-10-07T00:00:00"/>
    <n v="1.7188922022450603"/>
    <n v="1766502"/>
    <x v="5"/>
    <s v="Amsterdam"/>
    <x v="0"/>
    <s v="North Holland"/>
    <s v="North Holland"/>
    <n v="1071"/>
    <s v="Netherlands"/>
    <n v="52.354584220901003"/>
    <n v="4.8807880152438701"/>
    <s v="Apartment"/>
    <x v="0"/>
    <n v="2"/>
    <n v="1"/>
    <n v="1"/>
    <n v="1"/>
    <s v="Real Bed"/>
    <n v="121"/>
    <n v="2"/>
    <n v="30"/>
    <n v="2"/>
    <n v="2"/>
    <n v="121"/>
    <n v="242"/>
    <n v="484"/>
    <s v="N/A"/>
    <s v="N/A"/>
    <x v="4"/>
    <n v="97"/>
    <n v="10"/>
    <n v="8"/>
    <n v="10"/>
    <n v="10"/>
    <n v="10"/>
    <n v="10"/>
  </r>
  <r>
    <x v="3527"/>
    <x v="1981"/>
    <x v="5"/>
    <s v="10/7"/>
    <d v="2013-10-07T00:00:00"/>
    <n v="1.7188922022450603"/>
    <n v="1766570"/>
    <x v="3"/>
    <s v="Amsterdam"/>
    <x v="0"/>
    <s v="North Holland"/>
    <s v="North Holland"/>
    <s v="1017 EN"/>
    <s v="Netherlands"/>
    <n v="52.3635779734918"/>
    <n v="4.8892760003479099"/>
    <s v="Apartment"/>
    <x v="0"/>
    <n v="4"/>
    <n v="1"/>
    <n v="2"/>
    <n v="2"/>
    <s v="Real Bed"/>
    <n v="289"/>
    <n v="1"/>
    <n v="0"/>
    <n v="7"/>
    <n v="0"/>
    <n v="289"/>
    <n v="2023"/>
    <n v="0"/>
    <s v="within a day"/>
    <n v="1"/>
    <x v="5"/>
    <m/>
    <m/>
    <m/>
    <m/>
    <m/>
    <m/>
    <m/>
  </r>
  <r>
    <x v="3527"/>
    <x v="1981"/>
    <x v="5"/>
    <s v="10/7"/>
    <d v="2013-10-07T00:00:00"/>
    <n v="1.7188922022450603"/>
    <n v="4329293"/>
    <x v="3"/>
    <s v="Amsterdam"/>
    <x v="0"/>
    <s v="North Holland"/>
    <s v="North Holland"/>
    <s v="1017 EN"/>
    <s v="Netherlands"/>
    <n v="52.363774188118903"/>
    <n v="4.8896917148013497"/>
    <s v="Apartment"/>
    <x v="0"/>
    <n v="4"/>
    <n v="1"/>
    <n v="2"/>
    <n v="2"/>
    <s v="Real Bed"/>
    <n v="324"/>
    <n v="1"/>
    <n v="0"/>
    <n v="7"/>
    <n v="0"/>
    <n v="324"/>
    <n v="2268"/>
    <n v="0"/>
    <s v="within a day"/>
    <n v="1"/>
    <x v="5"/>
    <m/>
    <m/>
    <m/>
    <m/>
    <m/>
    <m/>
    <m/>
  </r>
  <r>
    <x v="3528"/>
    <x v="1982"/>
    <x v="5"/>
    <s v="10/7"/>
    <d v="2013-10-07T00:00:00"/>
    <n v="1.7188922022450603"/>
    <n v="2993046"/>
    <x v="6"/>
    <s v="Amsterdam"/>
    <x v="0"/>
    <s v="North Holland"/>
    <s v="North Holland"/>
    <s v="1078 BA"/>
    <s v="Netherlands"/>
    <n v="52.3491092245985"/>
    <n v="4.88682973364351"/>
    <s v="Apartment"/>
    <x v="0"/>
    <n v="2"/>
    <n v="1"/>
    <n v="1"/>
    <n v="1"/>
    <s v="Real Bed"/>
    <n v="70"/>
    <n v="1"/>
    <n v="0"/>
    <n v="3"/>
    <n v="12"/>
    <n v="70"/>
    <n v="210"/>
    <n v="2520"/>
    <s v="within a day"/>
    <n v="1"/>
    <x v="77"/>
    <n v="100"/>
    <n v="10"/>
    <n v="10"/>
    <n v="10"/>
    <n v="10"/>
    <n v="9"/>
    <n v="10"/>
  </r>
  <r>
    <x v="3529"/>
    <x v="127"/>
    <x v="5"/>
    <s v="10/7"/>
    <d v="2013-10-07T00:00:00"/>
    <n v="1.7188922022450603"/>
    <n v="1767105"/>
    <x v="6"/>
    <s v="Amsterdam"/>
    <x v="0"/>
    <s v="North Holland"/>
    <s v="North Holland"/>
    <n v="1074"/>
    <s v="Netherlands"/>
    <n v="52.3518642149402"/>
    <n v="4.8990669257052497"/>
    <s v="Apartment"/>
    <x v="0"/>
    <n v="5"/>
    <n v="1"/>
    <n v="2"/>
    <n v="2"/>
    <s v="Real Bed"/>
    <n v="225"/>
    <n v="1"/>
    <n v="0"/>
    <n v="1"/>
    <n v="4"/>
    <n v="225"/>
    <n v="225"/>
    <n v="900"/>
    <s v="within a few hours"/>
    <n v="1"/>
    <x v="11"/>
    <n v="97"/>
    <n v="10"/>
    <n v="9"/>
    <n v="10"/>
    <n v="10"/>
    <n v="10"/>
    <n v="10"/>
  </r>
  <r>
    <x v="3530"/>
    <x v="476"/>
    <x v="5"/>
    <s v="10/7"/>
    <d v="2013-10-07T00:00:00"/>
    <n v="1.7188922022450603"/>
    <n v="5367709"/>
    <x v="4"/>
    <s v="Amsterdam"/>
    <x v="0"/>
    <s v="Noord-Holland"/>
    <s v="North Holland"/>
    <s v="1013XG"/>
    <s v="Netherlands"/>
    <n v="52.379002124660801"/>
    <n v="4.8923982096896204"/>
    <s v="Bed &amp; Breakfast"/>
    <x v="1"/>
    <n v="3"/>
    <n v="1"/>
    <n v="1"/>
    <n v="2"/>
    <s v="Real Bed"/>
    <n v="119"/>
    <n v="2"/>
    <n v="15"/>
    <n v="1"/>
    <n v="2"/>
    <n v="119"/>
    <n v="119"/>
    <n v="238"/>
    <s v="within a few hours"/>
    <n v="0.88"/>
    <x v="4"/>
    <n v="100"/>
    <n v="10"/>
    <n v="10"/>
    <n v="10"/>
    <n v="10"/>
    <n v="10"/>
    <n v="10"/>
  </r>
  <r>
    <x v="3531"/>
    <x v="953"/>
    <x v="5"/>
    <s v="10/8"/>
    <d v="2013-10-08T00:00:00"/>
    <n v="1.7161524762176632"/>
    <n v="1996779"/>
    <x v="2"/>
    <s v="Amsterdam"/>
    <x v="0"/>
    <s v="North Holland"/>
    <s v="North Holland"/>
    <s v="1016 XT"/>
    <s v="Netherlands"/>
    <n v="52.365141917337098"/>
    <n v="4.8787526775582704"/>
    <s v="Apartment"/>
    <x v="0"/>
    <n v="2"/>
    <n v="1"/>
    <n v="0"/>
    <n v="1"/>
    <s v="Real Bed"/>
    <n v="69"/>
    <n v="1"/>
    <n v="0"/>
    <n v="3"/>
    <n v="24"/>
    <n v="69"/>
    <n v="207"/>
    <n v="4968"/>
    <s v="within a day"/>
    <n v="0.7"/>
    <x v="75"/>
    <n v="92"/>
    <n v="10"/>
    <n v="9"/>
    <n v="10"/>
    <n v="9"/>
    <n v="9"/>
    <n v="9"/>
  </r>
  <r>
    <x v="3532"/>
    <x v="1983"/>
    <x v="5"/>
    <s v="10/8"/>
    <d v="2013-10-08T00:00:00"/>
    <n v="1.7161524762176632"/>
    <n v="1899359"/>
    <x v="10"/>
    <s v="Amsterdam"/>
    <x v="0"/>
    <s v="North Holland"/>
    <s v="North Holland"/>
    <s v="1093 JK"/>
    <s v="Netherlands"/>
    <n v="52.359914275109503"/>
    <n v="4.9275284759132099"/>
    <s v="Apartment"/>
    <x v="0"/>
    <n v="6"/>
    <n v="1"/>
    <n v="2"/>
    <n v="3"/>
    <s v="Real Bed"/>
    <n v="120"/>
    <n v="1"/>
    <n v="0"/>
    <n v="7"/>
    <n v="0"/>
    <n v="120"/>
    <n v="840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1780985"/>
    <x v="10"/>
    <s v="Amsterdam"/>
    <x v="0"/>
    <s v="North Holland"/>
    <s v="North Holland"/>
    <s v="1093 JK"/>
    <s v="Netherlands"/>
    <n v="52.361582327931103"/>
    <n v="4.9279857675723902"/>
    <s v="Apartment"/>
    <x v="0"/>
    <n v="6"/>
    <n v="1"/>
    <n v="2"/>
    <n v="4"/>
    <s v="Real Bed"/>
    <n v="105"/>
    <n v="1"/>
    <n v="0"/>
    <n v="7"/>
    <n v="0"/>
    <n v="105"/>
    <n v="735"/>
    <n v="0"/>
    <s v="a few days or more"/>
    <n v="0.46"/>
    <x v="5"/>
    <m/>
    <m/>
    <m/>
    <m/>
    <m/>
    <m/>
    <m/>
  </r>
  <r>
    <x v="3532"/>
    <x v="1983"/>
    <x v="5"/>
    <s v="10/8"/>
    <d v="2013-10-08T00:00:00"/>
    <n v="1.7161524762176632"/>
    <n v="5010679"/>
    <x v="10"/>
    <s v="Amsterdam"/>
    <x v="0"/>
    <s v="Noord-Holland"/>
    <s v="North Holland"/>
    <s v="1093 VD"/>
    <s v="Netherlands"/>
    <n v="52.3622712581139"/>
    <n v="4.9242200567125902"/>
    <s v="Apartment"/>
    <x v="0"/>
    <n v="6"/>
    <n v="1"/>
    <n v="2"/>
    <n v="3"/>
    <s v="Real Bed"/>
    <n v="130"/>
    <n v="1"/>
    <n v="0"/>
    <n v="7"/>
    <n v="0"/>
    <n v="130"/>
    <n v="910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1780691"/>
    <x v="10"/>
    <s v="Amsterdam"/>
    <x v="0"/>
    <s v="North Holland"/>
    <s v="North Holland"/>
    <s v="1093 VD"/>
    <s v="Netherlands"/>
    <n v="52.364151476932598"/>
    <n v="4.9255929382585499"/>
    <s v="Apartment"/>
    <x v="0"/>
    <n v="4"/>
    <n v="1"/>
    <n v="2"/>
    <n v="2"/>
    <s v="Real Bed"/>
    <n v="110"/>
    <n v="1"/>
    <n v="0"/>
    <n v="7"/>
    <n v="0"/>
    <n v="110"/>
    <n v="770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5073836"/>
    <x v="4"/>
    <s v="Amsterdam"/>
    <x v="0"/>
    <s v="Noord-Holland"/>
    <s v="North Holland"/>
    <s v="1013 LE"/>
    <s v="Netherlands"/>
    <n v="52.383750506668697"/>
    <n v="4.8896207370880402"/>
    <s v="Apartment"/>
    <x v="0"/>
    <n v="4"/>
    <n v="1"/>
    <n v="2"/>
    <n v="3"/>
    <s v="Real Bed"/>
    <n v="200"/>
    <n v="1"/>
    <n v="0"/>
    <n v="2"/>
    <n v="2"/>
    <n v="200"/>
    <n v="400"/>
    <n v="800"/>
    <s v="within a day"/>
    <n v="0.5"/>
    <x v="4"/>
    <n v="60"/>
    <n v="4"/>
    <n v="8"/>
    <n v="4"/>
    <n v="6"/>
    <n v="6"/>
    <n v="6"/>
  </r>
  <r>
    <x v="3532"/>
    <x v="1983"/>
    <x v="5"/>
    <s v="10/8"/>
    <d v="2013-10-08T00:00:00"/>
    <n v="1.7161524762176632"/>
    <n v="1784070"/>
    <x v="6"/>
    <s v="Amsterdam"/>
    <x v="0"/>
    <s v="North Holland"/>
    <s v="North Holland"/>
    <s v="1078 PJ"/>
    <s v="Netherlands"/>
    <n v="52.3482500580063"/>
    <n v="4.9106279160511201"/>
    <s v="Apartment"/>
    <x v="0"/>
    <n v="4"/>
    <n v="1"/>
    <n v="2"/>
    <n v="3"/>
    <s v="Real Bed"/>
    <n v="110"/>
    <n v="1"/>
    <n v="0"/>
    <n v="7"/>
    <n v="2"/>
    <n v="110"/>
    <n v="770"/>
    <n v="1540"/>
    <s v="within a day"/>
    <n v="0.5"/>
    <x v="4"/>
    <m/>
    <m/>
    <m/>
    <m/>
    <m/>
    <m/>
    <m/>
  </r>
  <r>
    <x v="3532"/>
    <x v="1983"/>
    <x v="5"/>
    <s v="10/8"/>
    <d v="2013-10-08T00:00:00"/>
    <n v="1.7161524762176632"/>
    <n v="1899014"/>
    <x v="10"/>
    <s v="Amsterdam"/>
    <x v="0"/>
    <s v="North Holland"/>
    <s v="North Holland"/>
    <m/>
    <s v="Netherlands"/>
    <n v="52.362794035584002"/>
    <n v="4.9273703616168696"/>
    <s v="Apartment"/>
    <x v="0"/>
    <n v="4"/>
    <n v="1"/>
    <n v="2"/>
    <n v="2"/>
    <s v="Real Bed"/>
    <n v="85"/>
    <n v="1"/>
    <n v="0"/>
    <n v="7"/>
    <n v="0"/>
    <n v="85"/>
    <n v="595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1776265"/>
    <x v="10"/>
    <s v="Amsterdam"/>
    <x v="0"/>
    <s v="North Holland"/>
    <s v="North Holland"/>
    <s v="1093 JK"/>
    <s v="Netherlands"/>
    <n v="52.359297840993797"/>
    <n v="4.9276687566210198"/>
    <s v="Apartment"/>
    <x v="0"/>
    <n v="4"/>
    <n v="1"/>
    <n v="1"/>
    <n v="2"/>
    <s v="Real Bed"/>
    <n v="85"/>
    <n v="1"/>
    <n v="0"/>
    <n v="7"/>
    <n v="0"/>
    <n v="85"/>
    <n v="595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1779725"/>
    <x v="10"/>
    <s v="Amsterdam"/>
    <x v="0"/>
    <s v="North Holland"/>
    <s v="North Holland"/>
    <s v="1093 VD"/>
    <s v="Netherlands"/>
    <n v="52.3640047769549"/>
    <n v="4.9257908732531099"/>
    <s v="Apartment"/>
    <x v="0"/>
    <n v="4"/>
    <n v="1"/>
    <n v="1"/>
    <n v="1"/>
    <s v="Real Bed"/>
    <n v="80"/>
    <n v="1"/>
    <n v="0"/>
    <n v="7"/>
    <n v="0"/>
    <n v="80"/>
    <n v="560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1899699"/>
    <x v="10"/>
    <s v="Amsterdam"/>
    <x v="0"/>
    <s v="North Holland"/>
    <s v="North Holland"/>
    <s v="1093 JK"/>
    <s v="Netherlands"/>
    <n v="52.359417785351603"/>
    <n v="4.92774563083481"/>
    <s v="Apartment"/>
    <x v="0"/>
    <n v="4"/>
    <n v="1"/>
    <n v="1"/>
    <n v="3"/>
    <s v="Real Bed"/>
    <n v="85"/>
    <n v="1"/>
    <n v="0"/>
    <n v="7"/>
    <n v="2"/>
    <n v="85"/>
    <n v="595"/>
    <n v="1190"/>
    <s v="within a day"/>
    <n v="0.5"/>
    <x v="4"/>
    <n v="80"/>
    <n v="10"/>
    <n v="10"/>
    <n v="10"/>
    <n v="4"/>
    <n v="8"/>
    <n v="6"/>
  </r>
  <r>
    <x v="3532"/>
    <x v="1983"/>
    <x v="5"/>
    <s v="10/8"/>
    <d v="2013-10-08T00:00:00"/>
    <n v="1.7161524762176632"/>
    <n v="1833760"/>
    <x v="6"/>
    <s v="Amsterdam"/>
    <x v="0"/>
    <s v="North Holland"/>
    <s v="North Holland"/>
    <s v="1078 PJ"/>
    <s v="Netherlands"/>
    <n v="52.348481960301903"/>
    <n v="4.91069896320725"/>
    <s v="Apartment"/>
    <x v="0"/>
    <n v="4"/>
    <n v="1"/>
    <n v="1"/>
    <n v="1"/>
    <s v="Real Bed"/>
    <n v="90"/>
    <n v="1"/>
    <n v="0"/>
    <n v="7"/>
    <n v="0"/>
    <n v="90"/>
    <n v="630"/>
    <n v="0"/>
    <s v="within a day"/>
    <n v="0.5"/>
    <x v="5"/>
    <m/>
    <m/>
    <m/>
    <m/>
    <m/>
    <m/>
    <m/>
  </r>
  <r>
    <x v="3532"/>
    <x v="1983"/>
    <x v="5"/>
    <s v="10/8"/>
    <d v="2013-10-08T00:00:00"/>
    <n v="1.7161524762176632"/>
    <n v="1779876"/>
    <x v="6"/>
    <s v="Amsterdam"/>
    <x v="0"/>
    <s v="North Holland"/>
    <s v="North Holland"/>
    <n v="1078"/>
    <s v="Netherlands"/>
    <n v="52.346924856174603"/>
    <n v="4.9103854468333301"/>
    <s v="Apartment"/>
    <x v="0"/>
    <n v="2"/>
    <n v="1"/>
    <n v="1"/>
    <n v="1"/>
    <s v="Real Bed"/>
    <n v="90"/>
    <n v="1"/>
    <n v="0"/>
    <n v="7"/>
    <n v="2"/>
    <n v="90"/>
    <n v="630"/>
    <n v="1260"/>
    <s v="within a day"/>
    <n v="0.5"/>
    <x v="4"/>
    <n v="69"/>
    <n v="2"/>
    <n v="8"/>
    <n v="10"/>
    <n v="10"/>
    <n v="6"/>
    <n v="6"/>
  </r>
  <r>
    <x v="3533"/>
    <x v="1984"/>
    <x v="5"/>
    <s v="10/8"/>
    <d v="2013-10-08T00:00:00"/>
    <n v="1.7161524762176632"/>
    <n v="4225239"/>
    <x v="2"/>
    <s v="Amsterdam"/>
    <x v="0"/>
    <s v="North Holland"/>
    <s v="North Holland"/>
    <s v="1053aj"/>
    <s v="Netherlands"/>
    <n v="52.370441851774402"/>
    <n v="4.8669510337986699"/>
    <s v="Apartment"/>
    <x v="0"/>
    <n v="2"/>
    <n v="1"/>
    <n v="0"/>
    <n v="1"/>
    <s v="Real Bed"/>
    <n v="100"/>
    <n v="1"/>
    <n v="0"/>
    <n v="3"/>
    <n v="36"/>
    <n v="100"/>
    <n v="300"/>
    <n v="10800"/>
    <s v="within a few hours"/>
    <n v="0.8"/>
    <x v="15"/>
    <n v="98"/>
    <n v="10"/>
    <n v="10"/>
    <n v="10"/>
    <n v="10"/>
    <n v="10"/>
    <n v="9"/>
  </r>
  <r>
    <x v="3534"/>
    <x v="1985"/>
    <x v="5"/>
    <s v="10/8"/>
    <d v="2013-10-08T00:00:00"/>
    <n v="1.7161524762176632"/>
    <n v="1927634"/>
    <x v="1"/>
    <s v="Amsterdam"/>
    <x v="0"/>
    <s v="North Holland"/>
    <s v="North Holland"/>
    <s v="1019 DD"/>
    <s v="Netherlands"/>
    <n v="52.381190152869003"/>
    <n v="4.9269903761258904"/>
    <s v="Boat"/>
    <x v="0"/>
    <n v="4"/>
    <n v="1"/>
    <n v="2"/>
    <n v="4"/>
    <s v="Real Bed"/>
    <n v="249"/>
    <n v="4"/>
    <n v="0"/>
    <n v="4"/>
    <n v="10"/>
    <n v="249"/>
    <n v="996"/>
    <n v="9960"/>
    <s v="within a few hours"/>
    <n v="1"/>
    <x v="22"/>
    <n v="100"/>
    <n v="10"/>
    <n v="10"/>
    <n v="10"/>
    <n v="10"/>
    <n v="10"/>
    <n v="10"/>
  </r>
  <r>
    <x v="3535"/>
    <x v="583"/>
    <x v="5"/>
    <s v="10/9"/>
    <d v="2013-10-09T00:00:00"/>
    <n v="1.7134127501902658"/>
    <n v="1774789"/>
    <x v="6"/>
    <s v="Amsterdam"/>
    <x v="0"/>
    <s v="Noord-Holland"/>
    <s v="North Holland"/>
    <m/>
    <s v="Netherlands"/>
    <n v="52.351551765147804"/>
    <n v="4.89311968885238"/>
    <s v="Apartment"/>
    <x v="0"/>
    <n v="2"/>
    <n v="1"/>
    <n v="1"/>
    <n v="1"/>
    <s v="Real Bed"/>
    <n v="117"/>
    <n v="1"/>
    <n v="0"/>
    <n v="1"/>
    <n v="0"/>
    <n v="117"/>
    <n v="117"/>
    <n v="0"/>
    <s v="within a few hours"/>
    <n v="0.95"/>
    <x v="5"/>
    <m/>
    <m/>
    <m/>
    <m/>
    <m/>
    <m/>
    <m/>
  </r>
  <r>
    <x v="3536"/>
    <x v="76"/>
    <x v="5"/>
    <s v="10/9"/>
    <d v="2013-10-09T00:00:00"/>
    <n v="1.7134127501902658"/>
    <n v="1775431"/>
    <x v="0"/>
    <s v="Amsterdam"/>
    <x v="0"/>
    <s v="North Holland"/>
    <s v="North Holland"/>
    <s v="1051 KA"/>
    <s v="Netherlands"/>
    <n v="52.382655181663701"/>
    <n v="4.8693568043180502"/>
    <s v="Apartment"/>
    <x v="0"/>
    <n v="4"/>
    <n v="1"/>
    <n v="2"/>
    <n v="4"/>
    <s v="Real Bed"/>
    <n v="95"/>
    <n v="2"/>
    <n v="20"/>
    <n v="1"/>
    <n v="18"/>
    <n v="95"/>
    <n v="95"/>
    <n v="1710"/>
    <s v="within a day"/>
    <n v="0.71"/>
    <x v="33"/>
    <n v="100"/>
    <n v="10"/>
    <n v="10"/>
    <n v="9"/>
    <n v="10"/>
    <n v="10"/>
    <n v="10"/>
  </r>
  <r>
    <x v="3537"/>
    <x v="559"/>
    <x v="5"/>
    <s v="10/9"/>
    <d v="2013-10-09T00:00:00"/>
    <n v="1.7134127501902658"/>
    <n v="4090544"/>
    <x v="2"/>
    <s v="Amsterdam"/>
    <x v="0"/>
    <s v="North Holland"/>
    <s v="North Holland"/>
    <s v="1053 JG"/>
    <s v="Netherlands"/>
    <n v="52.364286167772903"/>
    <n v="4.8640348881079696"/>
    <s v="Apartment"/>
    <x v="0"/>
    <n v="2"/>
    <n v="1"/>
    <n v="1"/>
    <n v="2"/>
    <s v="Real Bed"/>
    <n v="120"/>
    <n v="1"/>
    <n v="25"/>
    <n v="2"/>
    <n v="6"/>
    <n v="145"/>
    <n v="290"/>
    <n v="1740"/>
    <s v="within a day"/>
    <n v="0.59"/>
    <x v="10"/>
    <n v="100"/>
    <n v="10"/>
    <n v="10"/>
    <n v="10"/>
    <n v="10"/>
    <n v="10"/>
    <n v="10"/>
  </r>
  <r>
    <x v="3538"/>
    <x v="337"/>
    <x v="5"/>
    <s v="10/9"/>
    <d v="2013-10-09T00:00:00"/>
    <n v="1.7134127501902658"/>
    <n v="1777432"/>
    <x v="12"/>
    <s v="Amsterdam"/>
    <x v="0"/>
    <s v="North Holland"/>
    <s v="North Holland"/>
    <s v="1076 LA"/>
    <s v="Netherlands"/>
    <n v="52.341894076506598"/>
    <n v="4.8622505891875996"/>
    <s v="Apartment"/>
    <x v="0"/>
    <n v="4"/>
    <n v="1"/>
    <n v="2"/>
    <n v="2"/>
    <s v="Real Bed"/>
    <n v="110"/>
    <n v="1"/>
    <n v="30"/>
    <n v="1"/>
    <n v="28"/>
    <n v="140"/>
    <n v="140"/>
    <n v="3920"/>
    <s v="within a day"/>
    <n v="1"/>
    <x v="19"/>
    <n v="100"/>
    <n v="10"/>
    <n v="10"/>
    <n v="10"/>
    <n v="10"/>
    <n v="9"/>
    <n v="9"/>
  </r>
  <r>
    <x v="3539"/>
    <x v="1986"/>
    <x v="5"/>
    <s v="10/10"/>
    <d v="2013-10-10T00:00:00"/>
    <n v="1.7106730241628685"/>
    <n v="3741730"/>
    <x v="4"/>
    <s v="Amsterdam"/>
    <x v="0"/>
    <s v="North Holland"/>
    <s v="North Holland"/>
    <s v="1016 VC"/>
    <s v="Netherlands"/>
    <n v="52.368849737748398"/>
    <n v="4.8779421985416596"/>
    <s v="Apartment"/>
    <x v="0"/>
    <n v="4"/>
    <n v="1"/>
    <n v="0"/>
    <n v="2"/>
    <s v="Real Bed"/>
    <n v="85"/>
    <n v="2"/>
    <n v="10"/>
    <n v="1"/>
    <n v="34"/>
    <n v="85"/>
    <n v="85"/>
    <n v="2890"/>
    <s v="a few days or more"/>
    <n v="0.46"/>
    <x v="53"/>
    <n v="88"/>
    <n v="9"/>
    <n v="7"/>
    <n v="9"/>
    <n v="9"/>
    <n v="10"/>
    <n v="9"/>
  </r>
  <r>
    <x v="3540"/>
    <x v="1987"/>
    <x v="5"/>
    <s v="10/10"/>
    <d v="2013-10-10T00:00:00"/>
    <n v="1.7106730241628685"/>
    <n v="1781662"/>
    <x v="4"/>
    <s v="Amsterdam"/>
    <x v="0"/>
    <s v="North Holland"/>
    <s v="North Holland"/>
    <s v="1016 PL"/>
    <s v="Netherlands"/>
    <n v="52.3747423966458"/>
    <n v="4.8798746078567001"/>
    <s v="Apartment"/>
    <x v="0"/>
    <n v="4"/>
    <n v="1"/>
    <n v="2"/>
    <n v="3"/>
    <s v="Real Bed"/>
    <n v="170"/>
    <n v="1"/>
    <n v="0"/>
    <n v="1"/>
    <n v="78"/>
    <n v="170"/>
    <n v="170"/>
    <n v="13260"/>
    <s v="within a few hours"/>
    <n v="0.95"/>
    <x v="29"/>
    <n v="88"/>
    <n v="9"/>
    <n v="8"/>
    <n v="10"/>
    <n v="9"/>
    <n v="10"/>
    <n v="9"/>
  </r>
  <r>
    <x v="3541"/>
    <x v="430"/>
    <x v="5"/>
    <s v="10/11"/>
    <d v="2013-10-11T00:00:00"/>
    <n v="1.7079332981354713"/>
    <n v="1784060"/>
    <x v="6"/>
    <s v="Amsterdam"/>
    <x v="0"/>
    <s v="North Holland"/>
    <s v="North Holland"/>
    <n v="1072"/>
    <s v="Netherlands"/>
    <n v="52.355229595334201"/>
    <n v="4.88873709921769"/>
    <s v="Apartment"/>
    <x v="0"/>
    <n v="1"/>
    <n v="1"/>
    <n v="1"/>
    <n v="1"/>
    <s v="Real Bed"/>
    <n v="75"/>
    <n v="1"/>
    <n v="0"/>
    <n v="3"/>
    <n v="88"/>
    <n v="75"/>
    <n v="225"/>
    <n v="19800"/>
    <s v="within a few hours"/>
    <n v="1"/>
    <x v="92"/>
    <n v="97"/>
    <n v="10"/>
    <n v="10"/>
    <n v="10"/>
    <n v="10"/>
    <n v="10"/>
    <n v="9"/>
  </r>
  <r>
    <x v="3542"/>
    <x v="146"/>
    <x v="5"/>
    <s v="10/11"/>
    <d v="2013-10-11T00:00:00"/>
    <n v="1.7079332981354713"/>
    <n v="1831630"/>
    <x v="10"/>
    <s v="Amsterdam"/>
    <x v="0"/>
    <s v="North Holland"/>
    <s v="North Holland"/>
    <s v="1091 TG"/>
    <s v="Netherlands"/>
    <n v="52.354310287253298"/>
    <n v="4.9109257807069104"/>
    <s v="Apartment"/>
    <x v="0"/>
    <n v="4"/>
    <n v="1"/>
    <n v="2"/>
    <n v="1"/>
    <s v="Real Bed"/>
    <n v="150"/>
    <n v="1"/>
    <n v="0"/>
    <n v="3"/>
    <n v="0"/>
    <n v="150"/>
    <n v="450"/>
    <n v="0"/>
    <s v="N/A"/>
    <s v="N/A"/>
    <x v="5"/>
    <m/>
    <m/>
    <m/>
    <m/>
    <m/>
    <m/>
    <m/>
  </r>
  <r>
    <x v="3543"/>
    <x v="753"/>
    <x v="5"/>
    <s v="10/11"/>
    <d v="2013-10-11T00:00:00"/>
    <n v="1.7079332981354713"/>
    <n v="1787934"/>
    <x v="10"/>
    <s v="Amsterdam"/>
    <x v="0"/>
    <s v="North Holland"/>
    <s v="North Holland"/>
    <n v="1091"/>
    <s v="Netherlands"/>
    <n v="52.351115473720597"/>
    <n v="4.9156179947413197"/>
    <s v="Apartment"/>
    <x v="0"/>
    <n v="2"/>
    <n v="1"/>
    <n v="1"/>
    <n v="1"/>
    <s v="Real Bed"/>
    <n v="75"/>
    <n v="1"/>
    <n v="0"/>
    <n v="2"/>
    <n v="8"/>
    <n v="75"/>
    <n v="150"/>
    <n v="1200"/>
    <s v="within an hour"/>
    <n v="0.9"/>
    <x v="6"/>
    <n v="90"/>
    <n v="9"/>
    <n v="10"/>
    <n v="10"/>
    <n v="10"/>
    <n v="9"/>
    <n v="10"/>
  </r>
  <r>
    <x v="3544"/>
    <x v="1988"/>
    <x v="5"/>
    <s v="10/11"/>
    <d v="2013-10-11T00:00:00"/>
    <n v="1.7079332981354713"/>
    <n v="1784824"/>
    <x v="5"/>
    <s v="Amsterdam"/>
    <x v="0"/>
    <s v="North Holland"/>
    <s v="North Holland"/>
    <n v="1054"/>
    <s v="Netherlands"/>
    <n v="52.357546351150503"/>
    <n v="4.86552320235519"/>
    <s v="Apartment"/>
    <x v="0"/>
    <n v="2"/>
    <n v="1"/>
    <n v="1"/>
    <n v="1"/>
    <s v="Real Bed"/>
    <n v="99"/>
    <n v="1"/>
    <n v="10"/>
    <n v="3"/>
    <n v="26"/>
    <n v="109"/>
    <n v="327"/>
    <n v="8502"/>
    <s v="within a day"/>
    <n v="0.92"/>
    <x v="14"/>
    <n v="97"/>
    <n v="10"/>
    <n v="9"/>
    <n v="10"/>
    <n v="10"/>
    <n v="9"/>
    <n v="9"/>
  </r>
  <r>
    <x v="3545"/>
    <x v="1005"/>
    <x v="5"/>
    <s v="10/11"/>
    <d v="2013-10-11T00:00:00"/>
    <n v="1.7079332981354713"/>
    <n v="1850613"/>
    <x v="3"/>
    <s v="Amsterdam"/>
    <x v="0"/>
    <s v="North Holland"/>
    <s v="North Holland"/>
    <s v="1093 GE"/>
    <s v="Netherlands"/>
    <n v="52.366904648824203"/>
    <n v="4.9212334653661998"/>
    <s v="Apartment"/>
    <x v="0"/>
    <n v="4"/>
    <n v="1"/>
    <n v="2"/>
    <n v="2"/>
    <s v="Real Bed"/>
    <n v="105"/>
    <n v="2"/>
    <n v="40"/>
    <n v="2"/>
    <n v="26"/>
    <n v="105"/>
    <n v="210"/>
    <n v="5460"/>
    <s v="a few days or more"/>
    <n v="0.34"/>
    <x v="14"/>
    <n v="97"/>
    <n v="10"/>
    <n v="10"/>
    <n v="10"/>
    <n v="10"/>
    <n v="9"/>
    <n v="9"/>
  </r>
  <r>
    <x v="3546"/>
    <x v="80"/>
    <x v="5"/>
    <s v="10/12"/>
    <d v="2013-10-12T00:00:00"/>
    <n v="1.705193572108074"/>
    <n v="1787297"/>
    <x v="10"/>
    <s v="Amsterdam"/>
    <x v="0"/>
    <s v="North Holland"/>
    <s v="North Holland"/>
    <s v="1091 KH"/>
    <s v="Netherlands"/>
    <n v="52.351131625765802"/>
    <n v="4.9136261351754804"/>
    <s v="Apartment"/>
    <x v="0"/>
    <n v="2"/>
    <n v="1"/>
    <n v="1"/>
    <n v="1"/>
    <s v="Real Bed"/>
    <n v="70"/>
    <n v="1"/>
    <n v="0"/>
    <n v="2"/>
    <n v="42"/>
    <n v="70"/>
    <n v="140"/>
    <n v="5880"/>
    <s v="within a few hours"/>
    <n v="1"/>
    <x v="63"/>
    <n v="92"/>
    <n v="9"/>
    <n v="8"/>
    <n v="10"/>
    <n v="10"/>
    <n v="10"/>
    <n v="9"/>
  </r>
  <r>
    <x v="3547"/>
    <x v="1028"/>
    <x v="5"/>
    <s v="10/12"/>
    <d v="2013-10-12T00:00:00"/>
    <n v="1.705193572108074"/>
    <n v="4657496"/>
    <x v="5"/>
    <s v="Amsterdam"/>
    <x v="0"/>
    <s v="Noord-Holland"/>
    <s v="North Holland"/>
    <s v="1071 NL"/>
    <s v="Netherlands"/>
    <n v="52.353924208897801"/>
    <n v="4.8719462505368796"/>
    <s v="Apartment"/>
    <x v="0"/>
    <n v="2"/>
    <n v="1"/>
    <n v="1"/>
    <n v="1"/>
    <s v="Real Bed"/>
    <n v="175"/>
    <n v="1"/>
    <n v="0"/>
    <n v="2"/>
    <n v="4"/>
    <n v="175"/>
    <n v="350"/>
    <n v="1400"/>
    <s v="within an hour"/>
    <n v="1"/>
    <x v="11"/>
    <n v="100"/>
    <n v="10"/>
    <n v="10"/>
    <n v="10"/>
    <n v="10"/>
    <n v="10"/>
    <n v="10"/>
  </r>
  <r>
    <x v="3548"/>
    <x v="64"/>
    <x v="5"/>
    <s v="10/12"/>
    <d v="2013-10-12T00:00:00"/>
    <n v="1.705193572108074"/>
    <n v="4480255"/>
    <x v="2"/>
    <s v="Amsterdam"/>
    <x v="0"/>
    <s v="North Holland"/>
    <s v="North Holland"/>
    <s v="1053KV"/>
    <s v="Netherlands"/>
    <n v="52.3689699174071"/>
    <n v="4.8709091560360402"/>
    <s v="Apartment"/>
    <x v="0"/>
    <n v="2"/>
    <n v="1"/>
    <n v="1"/>
    <n v="1"/>
    <s v="Real Bed"/>
    <n v="125"/>
    <n v="1"/>
    <n v="0"/>
    <n v="5"/>
    <n v="2"/>
    <n v="125"/>
    <n v="625"/>
    <n v="1250"/>
    <s v="within a day"/>
    <n v="0.67"/>
    <x v="4"/>
    <n v="100"/>
    <n v="10"/>
    <n v="10"/>
    <n v="10"/>
    <n v="10"/>
    <n v="10"/>
    <n v="10"/>
  </r>
  <r>
    <x v="3549"/>
    <x v="1989"/>
    <x v="5"/>
    <s v="10/13"/>
    <d v="2013-10-13T00:00:00"/>
    <n v="1.7024538460806768"/>
    <n v="2514858"/>
    <x v="6"/>
    <s v="Amsterdam"/>
    <x v="0"/>
    <s v="North Holland"/>
    <s v="North Holland"/>
    <s v="1073 AH"/>
    <s v="Netherlands"/>
    <n v="52.350891134289398"/>
    <n v="4.8943731657445104"/>
    <s v="Apartment"/>
    <x v="1"/>
    <n v="2"/>
    <n v="1"/>
    <n v="1"/>
    <n v="1"/>
    <s v="Real Bed"/>
    <n v="65"/>
    <n v="1"/>
    <n v="0"/>
    <n v="2"/>
    <n v="2"/>
    <n v="65"/>
    <n v="130"/>
    <n v="260"/>
    <s v="within a few hours"/>
    <n v="1"/>
    <x v="4"/>
    <n v="97"/>
    <n v="10"/>
    <n v="10"/>
    <n v="10"/>
    <n v="10"/>
    <n v="8"/>
    <n v="10"/>
  </r>
  <r>
    <x v="3550"/>
    <x v="47"/>
    <x v="5"/>
    <s v="10/13"/>
    <d v="2013-10-13T00:00:00"/>
    <n v="1.7024538460806768"/>
    <n v="1791234"/>
    <x v="1"/>
    <s v="Amsterdam"/>
    <x v="0"/>
    <s v="North Holland"/>
    <s v="North Holland"/>
    <s v="1094 PR"/>
    <s v="Netherlands"/>
    <n v="52.359935069544598"/>
    <n v="4.9360280973880499"/>
    <s v="Apartment"/>
    <x v="0"/>
    <n v="4"/>
    <n v="1"/>
    <n v="2"/>
    <n v="2"/>
    <s v="Real Bed"/>
    <n v="80"/>
    <n v="1"/>
    <n v="25"/>
    <n v="2"/>
    <n v="34"/>
    <n v="105"/>
    <n v="210"/>
    <n v="7140"/>
    <s v="within a day"/>
    <n v="0.7"/>
    <x v="53"/>
    <n v="96"/>
    <n v="10"/>
    <n v="10"/>
    <n v="10"/>
    <n v="10"/>
    <n v="9"/>
    <n v="9"/>
  </r>
  <r>
    <x v="3551"/>
    <x v="595"/>
    <x v="5"/>
    <s v="10/13"/>
    <d v="2013-10-13T00:00:00"/>
    <n v="1.7024538460806768"/>
    <n v="4671224"/>
    <x v="9"/>
    <s v="Amsterdam"/>
    <x v="0"/>
    <s v="NH"/>
    <s v="North Holland"/>
    <s v="1062 JR"/>
    <s v="Netherlands"/>
    <n v="52.362209962318097"/>
    <n v="4.8405083615446802"/>
    <s v="Apartment"/>
    <x v="1"/>
    <n v="3"/>
    <n v="1"/>
    <n v="1"/>
    <n v="1"/>
    <s v="Real Bed"/>
    <n v="79"/>
    <n v="2"/>
    <n v="40"/>
    <n v="1"/>
    <n v="16"/>
    <n v="79"/>
    <n v="79"/>
    <n v="1264"/>
    <s v="within an hour"/>
    <n v="1"/>
    <x v="9"/>
    <n v="90"/>
    <n v="10"/>
    <n v="10"/>
    <n v="9"/>
    <n v="10"/>
    <n v="8"/>
    <n v="9"/>
  </r>
  <r>
    <x v="3552"/>
    <x v="1990"/>
    <x v="5"/>
    <s v="10/13"/>
    <d v="2013-10-13T00:00:00"/>
    <n v="1.7024538460806768"/>
    <n v="3658375"/>
    <x v="10"/>
    <s v="Amsterdam"/>
    <x v="0"/>
    <s v="NH"/>
    <s v="North Holland"/>
    <s v="1091GT"/>
    <s v="Netherlands"/>
    <n v="52.356605133562603"/>
    <n v="4.9095981767175401"/>
    <s v="Apartment"/>
    <x v="0"/>
    <n v="2"/>
    <n v="1"/>
    <n v="1"/>
    <n v="1"/>
    <s v="Real Bed"/>
    <n v="179"/>
    <n v="1"/>
    <n v="0"/>
    <n v="2"/>
    <n v="6"/>
    <n v="179"/>
    <n v="358"/>
    <n v="2148"/>
    <s v="within an hour"/>
    <n v="0.98"/>
    <x v="10"/>
    <n v="100"/>
    <n v="7"/>
    <n v="9"/>
    <n v="10"/>
    <n v="10"/>
    <n v="10"/>
    <n v="9"/>
  </r>
  <r>
    <x v="3553"/>
    <x v="424"/>
    <x v="5"/>
    <s v="10/13"/>
    <d v="2013-10-13T00:00:00"/>
    <n v="1.7024538460806768"/>
    <n v="4336950"/>
    <x v="3"/>
    <s v="Amsterdam"/>
    <x v="0"/>
    <s v="North Holland"/>
    <s v="North Holland"/>
    <m/>
    <s v="Netherlands"/>
    <n v="52.359162991395102"/>
    <n v="4.8950854050207901"/>
    <s v="Boat"/>
    <x v="0"/>
    <n v="4"/>
    <n v="1"/>
    <n v="2"/>
    <n v="2"/>
    <s v="Real Bed"/>
    <n v="225"/>
    <n v="4"/>
    <n v="20"/>
    <n v="2"/>
    <n v="8"/>
    <n v="225"/>
    <n v="450"/>
    <n v="3600"/>
    <s v="within an hour"/>
    <n v="1"/>
    <x v="6"/>
    <n v="95"/>
    <n v="9"/>
    <n v="9"/>
    <n v="10"/>
    <n v="10"/>
    <n v="9"/>
    <n v="9"/>
  </r>
  <r>
    <x v="3553"/>
    <x v="424"/>
    <x v="5"/>
    <s v="10/13"/>
    <d v="2013-10-13T00:00:00"/>
    <n v="1.7024538460806768"/>
    <n v="3309390"/>
    <x v="3"/>
    <s v="Amsterdam"/>
    <x v="0"/>
    <s v="North Holland"/>
    <s v="North Holland"/>
    <s v="1017 ZS"/>
    <s v="Netherlands"/>
    <n v="52.358441464542899"/>
    <n v="4.8947922848096601"/>
    <s v="Boat"/>
    <x v="1"/>
    <n v="2"/>
    <n v="1"/>
    <n v="1"/>
    <n v="1"/>
    <s v="Real Bed"/>
    <n v="115"/>
    <n v="1"/>
    <n v="0"/>
    <n v="1"/>
    <n v="8"/>
    <n v="115"/>
    <n v="115"/>
    <n v="920"/>
    <s v="within an hour"/>
    <n v="1"/>
    <x v="6"/>
    <n v="95"/>
    <n v="10"/>
    <n v="10"/>
    <n v="9"/>
    <n v="10"/>
    <n v="10"/>
    <n v="10"/>
  </r>
  <r>
    <x v="3554"/>
    <x v="722"/>
    <x v="5"/>
    <s v="10/14"/>
    <d v="2013-10-14T00:00:00"/>
    <n v="1.6997141200532795"/>
    <n v="1793971"/>
    <x v="13"/>
    <s v="Amsterdam"/>
    <x v="0"/>
    <s v="North Holland"/>
    <s v="North Holland"/>
    <s v="1025 RW"/>
    <s v="Netherlands"/>
    <n v="52.392700262997302"/>
    <n v="4.9251491298779202"/>
    <s v="Apartment"/>
    <x v="0"/>
    <n v="4"/>
    <n v="1"/>
    <n v="2"/>
    <n v="2"/>
    <s v="Real Bed"/>
    <n v="86"/>
    <n v="2"/>
    <n v="30"/>
    <n v="2"/>
    <n v="20"/>
    <n v="86"/>
    <n v="172"/>
    <n v="3440"/>
    <s v="within an hour"/>
    <n v="1"/>
    <x v="31"/>
    <n v="94"/>
    <n v="9"/>
    <n v="10"/>
    <n v="10"/>
    <n v="10"/>
    <n v="9"/>
    <n v="8"/>
  </r>
  <r>
    <x v="3555"/>
    <x v="984"/>
    <x v="5"/>
    <s v="10/14"/>
    <d v="2013-10-14T00:00:00"/>
    <n v="1.6997141200532795"/>
    <n v="3153526"/>
    <x v="4"/>
    <s v="Amsterdam"/>
    <x v="0"/>
    <s v="North Holland"/>
    <s v="North Holland"/>
    <s v="1016 XC"/>
    <s v="Netherlands"/>
    <n v="52.367339097533097"/>
    <n v="4.8820330079600902"/>
    <s v="Apartment"/>
    <x v="0"/>
    <n v="4"/>
    <n v="1"/>
    <n v="2"/>
    <n v="4"/>
    <s v="Real Bed"/>
    <n v="120"/>
    <n v="1"/>
    <n v="0"/>
    <n v="3"/>
    <n v="34"/>
    <n v="120"/>
    <n v="360"/>
    <n v="12240"/>
    <s v="within a day"/>
    <n v="0.96"/>
    <x v="53"/>
    <n v="84"/>
    <n v="9"/>
    <n v="9"/>
    <n v="9"/>
    <n v="9"/>
    <n v="10"/>
    <n v="8"/>
  </r>
  <r>
    <x v="3556"/>
    <x v="1991"/>
    <x v="5"/>
    <s v="10/14"/>
    <d v="2013-10-14T00:00:00"/>
    <n v="1.6997141200532795"/>
    <n v="1901845"/>
    <x v="9"/>
    <s v="Amsterdam"/>
    <x v="0"/>
    <s v="North Holland"/>
    <s v="North Holland"/>
    <s v="1065 BG"/>
    <s v="Netherlands"/>
    <n v="52.359285850534903"/>
    <n v="4.8191511404297396"/>
    <s v="House"/>
    <x v="0"/>
    <n v="5"/>
    <n v="2"/>
    <n v="2"/>
    <n v="5"/>
    <s v="Real Bed"/>
    <n v="190"/>
    <n v="4"/>
    <n v="30"/>
    <n v="2"/>
    <n v="16"/>
    <n v="190"/>
    <n v="380"/>
    <n v="6080"/>
    <s v="within an hour"/>
    <n v="1"/>
    <x v="9"/>
    <n v="95"/>
    <n v="10"/>
    <n v="10"/>
    <n v="10"/>
    <n v="10"/>
    <n v="9"/>
    <n v="9"/>
  </r>
  <r>
    <x v="3556"/>
    <x v="1991"/>
    <x v="5"/>
    <s v="10/14"/>
    <d v="2013-10-14T00:00:00"/>
    <n v="1.6997141200532795"/>
    <n v="1797364"/>
    <x v="9"/>
    <s v="Amsterdam"/>
    <x v="0"/>
    <s v="North Holland"/>
    <s v="North Holland"/>
    <s v="1065 BG"/>
    <s v="Netherlands"/>
    <n v="52.359908897763198"/>
    <n v="4.8188587455335696"/>
    <s v="Apartment"/>
    <x v="0"/>
    <n v="3"/>
    <n v="1"/>
    <n v="1"/>
    <n v="3"/>
    <s v="Real Bed"/>
    <n v="80"/>
    <n v="2"/>
    <n v="30"/>
    <n v="2"/>
    <n v="24"/>
    <n v="80"/>
    <n v="160"/>
    <n v="3840"/>
    <s v="within an hour"/>
    <n v="1"/>
    <x v="75"/>
    <n v="95"/>
    <n v="10"/>
    <n v="10"/>
    <n v="10"/>
    <n v="10"/>
    <n v="9"/>
    <n v="9"/>
  </r>
  <r>
    <x v="3556"/>
    <x v="1991"/>
    <x v="5"/>
    <s v="10/14"/>
    <d v="2013-10-14T00:00:00"/>
    <n v="1.6997141200532795"/>
    <n v="1859255"/>
    <x v="9"/>
    <s v="Amsterdam"/>
    <x v="0"/>
    <s v="North Holland"/>
    <s v="North Holland"/>
    <s v="1065 BG"/>
    <s v="Netherlands"/>
    <n v="52.358229433399401"/>
    <n v="4.8192424935496003"/>
    <s v="Apartment"/>
    <x v="0"/>
    <n v="2"/>
    <n v="1"/>
    <n v="0"/>
    <n v="1"/>
    <s v="Real Bed"/>
    <n v="75"/>
    <n v="1"/>
    <n v="0"/>
    <n v="2"/>
    <n v="42"/>
    <n v="75"/>
    <n v="150"/>
    <n v="6300"/>
    <s v="within an hour"/>
    <n v="1"/>
    <x v="63"/>
    <n v="97"/>
    <n v="10"/>
    <n v="10"/>
    <n v="10"/>
    <n v="10"/>
    <n v="9"/>
    <n v="9"/>
  </r>
  <r>
    <x v="3557"/>
    <x v="289"/>
    <x v="5"/>
    <s v="10/14"/>
    <d v="2013-10-14T00:00:00"/>
    <n v="1.6997141200532795"/>
    <n v="3601855"/>
    <x v="2"/>
    <s v="Amsterdam"/>
    <x v="0"/>
    <s v="North Holland"/>
    <s v="North Holland"/>
    <s v="1056 HH"/>
    <s v="Netherlands"/>
    <n v="52.372785642235101"/>
    <n v="4.8595169691644502"/>
    <s v="Apartment"/>
    <x v="0"/>
    <n v="4"/>
    <n v="1"/>
    <n v="2"/>
    <n v="2"/>
    <s v="Real Bed"/>
    <n v="95"/>
    <n v="2"/>
    <n v="25"/>
    <n v="2"/>
    <n v="2"/>
    <n v="95"/>
    <n v="190"/>
    <n v="380"/>
    <s v="N/A"/>
    <s v="N/A"/>
    <x v="4"/>
    <n v="100"/>
    <n v="10"/>
    <n v="8"/>
    <n v="10"/>
    <n v="10"/>
    <n v="8"/>
    <n v="10"/>
  </r>
  <r>
    <x v="3558"/>
    <x v="1736"/>
    <x v="5"/>
    <s v="10/15"/>
    <d v="2013-10-15T00:00:00"/>
    <n v="1.6969743940258823"/>
    <n v="1798945"/>
    <x v="3"/>
    <s v="Amsterdam"/>
    <x v="0"/>
    <s v="Noord-Holland"/>
    <s v="North Holland"/>
    <s v="1017 EX"/>
    <s v="Netherlands"/>
    <n v="52.363139878342103"/>
    <n v="4.89803387034772"/>
    <s v="Apartment"/>
    <x v="0"/>
    <n v="4"/>
    <n v="1"/>
    <n v="2"/>
    <n v="2"/>
    <s v="Real Bed"/>
    <n v="199"/>
    <n v="2"/>
    <n v="60"/>
    <n v="2"/>
    <n v="12"/>
    <n v="199"/>
    <n v="398"/>
    <n v="4776"/>
    <s v="within a day"/>
    <n v="1"/>
    <x v="77"/>
    <n v="100"/>
    <n v="10"/>
    <n v="10"/>
    <n v="10"/>
    <n v="10"/>
    <n v="10"/>
    <n v="9"/>
  </r>
  <r>
    <x v="3559"/>
    <x v="1992"/>
    <x v="5"/>
    <s v="10/15"/>
    <d v="2013-10-15T00:00:00"/>
    <n v="1.6969743940258823"/>
    <n v="4693511"/>
    <x v="10"/>
    <s v="Amsterdam"/>
    <x v="0"/>
    <s v="Noord-Holland"/>
    <s v="North Holland"/>
    <s v="1091 TP"/>
    <s v="Netherlands"/>
    <n v="52.350086274829799"/>
    <n v="4.9140064616516996"/>
    <s v="Apartment"/>
    <x v="0"/>
    <n v="2"/>
    <n v="1"/>
    <n v="1"/>
    <n v="1"/>
    <s v="Real Bed"/>
    <n v="80"/>
    <n v="1"/>
    <n v="0"/>
    <n v="4"/>
    <n v="8"/>
    <n v="80"/>
    <n v="320"/>
    <n v="2560"/>
    <s v="within an hour"/>
    <n v="1"/>
    <x v="6"/>
    <n v="95"/>
    <n v="10"/>
    <n v="9"/>
    <n v="10"/>
    <n v="10"/>
    <n v="10"/>
    <n v="10"/>
  </r>
  <r>
    <x v="3560"/>
    <x v="552"/>
    <x v="5"/>
    <s v="10/15"/>
    <d v="2013-10-15T00:00:00"/>
    <n v="1.6969743940258823"/>
    <n v="1799828"/>
    <x v="4"/>
    <s v="Amsterdam"/>
    <x v="0"/>
    <s v="North Holland"/>
    <s v="North Holland"/>
    <s v="1012 PL"/>
    <s v="Netherlands"/>
    <n v="52.373006963923601"/>
    <n v="4.8925687725660199"/>
    <s v="Apartment"/>
    <x v="0"/>
    <n v="3"/>
    <n v="1"/>
    <n v="0"/>
    <n v="2"/>
    <s v="Real Bed"/>
    <n v="65"/>
    <n v="2"/>
    <n v="45"/>
    <n v="1"/>
    <n v="132"/>
    <n v="65"/>
    <n v="65"/>
    <n v="8580"/>
    <s v="within a few hours"/>
    <n v="0.97"/>
    <x v="69"/>
    <n v="94"/>
    <n v="10"/>
    <n v="9"/>
    <n v="10"/>
    <n v="10"/>
    <n v="10"/>
    <n v="9"/>
  </r>
  <r>
    <x v="3561"/>
    <x v="1993"/>
    <x v="5"/>
    <s v="10/15"/>
    <d v="2013-10-15T00:00:00"/>
    <n v="1.6969743940258823"/>
    <n v="1801727"/>
    <x v="6"/>
    <s v="Amsterdam"/>
    <x v="0"/>
    <s v="North Holland"/>
    <s v="North Holland"/>
    <s v="1074 HZ"/>
    <s v="Netherlands"/>
    <n v="52.353386606572798"/>
    <n v="4.9075819089815598"/>
    <s v="Apartment"/>
    <x v="0"/>
    <n v="4"/>
    <n v="1"/>
    <n v="2"/>
    <n v="2"/>
    <s v="Real Bed"/>
    <n v="150"/>
    <n v="1"/>
    <n v="0"/>
    <n v="6"/>
    <n v="2"/>
    <n v="150"/>
    <n v="900"/>
    <n v="1800"/>
    <s v="N/A"/>
    <s v="N/A"/>
    <x v="4"/>
    <n v="100"/>
    <n v="10"/>
    <n v="10"/>
    <n v="10"/>
    <n v="10"/>
    <n v="10"/>
    <n v="10"/>
  </r>
  <r>
    <x v="3562"/>
    <x v="1994"/>
    <x v="5"/>
    <s v="10/15"/>
    <d v="2013-10-15T00:00:00"/>
    <n v="1.6969743940258823"/>
    <n v="4249096"/>
    <x v="2"/>
    <s v="Amsterdam"/>
    <x v="0"/>
    <s v="North Holland"/>
    <s v="North Holland"/>
    <n v="1053"/>
    <s v="Netherlands"/>
    <n v="52.370599303980597"/>
    <n v="4.8747591322978998"/>
    <s v="Apartment"/>
    <x v="0"/>
    <n v="4"/>
    <n v="1"/>
    <n v="2"/>
    <n v="2"/>
    <s v="Real Bed"/>
    <n v="95"/>
    <n v="1"/>
    <n v="0"/>
    <n v="1"/>
    <n v="0"/>
    <n v="95"/>
    <n v="95"/>
    <n v="0"/>
    <s v="within a few hours"/>
    <n v="0.93"/>
    <x v="5"/>
    <m/>
    <m/>
    <m/>
    <m/>
    <m/>
    <m/>
    <m/>
  </r>
  <r>
    <x v="3563"/>
    <x v="973"/>
    <x v="5"/>
    <s v="10/15"/>
    <d v="2013-10-15T00:00:00"/>
    <n v="1.6969743940258823"/>
    <n v="1802029"/>
    <x v="6"/>
    <s v="Amsterdam"/>
    <x v="0"/>
    <s v="North Holland"/>
    <s v="North Holland"/>
    <n v="1074"/>
    <s v="Netherlands"/>
    <n v="52.350397568994403"/>
    <n v="4.9046457686176304"/>
    <s v="Apartment"/>
    <x v="0"/>
    <n v="2"/>
    <n v="1"/>
    <n v="1"/>
    <n v="1"/>
    <s v="Real Bed"/>
    <n v="89"/>
    <n v="1"/>
    <n v="0"/>
    <n v="1"/>
    <n v="4"/>
    <n v="89"/>
    <n v="89"/>
    <n v="356"/>
    <s v="within a day"/>
    <n v="0.5"/>
    <x v="11"/>
    <n v="90"/>
    <n v="10"/>
    <n v="10"/>
    <n v="9"/>
    <n v="10"/>
    <n v="10"/>
    <n v="9"/>
  </r>
  <r>
    <x v="3564"/>
    <x v="788"/>
    <x v="5"/>
    <s v="10/15"/>
    <d v="2013-10-15T00:00:00"/>
    <n v="1.6969743940258823"/>
    <n v="1802090"/>
    <x v="3"/>
    <s v="Amsterdam"/>
    <x v="0"/>
    <s v="North Holland"/>
    <s v="North Holland"/>
    <n v="1011"/>
    <s v="Netherlands"/>
    <n v="52.374395553665103"/>
    <n v="4.9021682128829696"/>
    <s v="Apartment"/>
    <x v="0"/>
    <n v="2"/>
    <n v="2"/>
    <n v="1"/>
    <n v="1"/>
    <s v="Real Bed"/>
    <n v="135"/>
    <n v="1"/>
    <n v="0"/>
    <n v="1"/>
    <n v="10"/>
    <n v="135"/>
    <n v="135"/>
    <n v="1350"/>
    <s v="within an hour"/>
    <n v="1"/>
    <x v="22"/>
    <n v="96"/>
    <n v="10"/>
    <n v="10"/>
    <n v="8"/>
    <n v="8"/>
    <n v="10"/>
    <n v="10"/>
  </r>
  <r>
    <x v="3565"/>
    <x v="1995"/>
    <x v="5"/>
    <s v="10/15"/>
    <d v="2013-10-15T00:00:00"/>
    <n v="1.6969743940258823"/>
    <n v="3575543"/>
    <x v="5"/>
    <s v="Amsterdam"/>
    <x v="0"/>
    <s v="North Holland"/>
    <s v="North Holland"/>
    <n v="1071"/>
    <s v="Netherlands"/>
    <n v="52.353353716559802"/>
    <n v="4.8696532065264799"/>
    <s v="Apartment"/>
    <x v="0"/>
    <n v="2"/>
    <n v="1"/>
    <n v="2"/>
    <n v="1"/>
    <s v="Real Bed"/>
    <n v="150"/>
    <n v="1"/>
    <n v="0"/>
    <n v="2"/>
    <n v="18"/>
    <n v="150"/>
    <n v="300"/>
    <n v="5400"/>
    <s v="within an hour"/>
    <n v="1"/>
    <x v="33"/>
    <n v="100"/>
    <n v="10"/>
    <n v="9"/>
    <n v="10"/>
    <n v="10"/>
    <n v="10"/>
    <n v="10"/>
  </r>
  <r>
    <x v="3566"/>
    <x v="807"/>
    <x v="5"/>
    <s v="10/16"/>
    <d v="2013-10-16T00:00:00"/>
    <n v="1.694234667998485"/>
    <n v="3776362"/>
    <x v="6"/>
    <s v="Amsterdam"/>
    <x v="0"/>
    <s v="North Holland"/>
    <s v="North Holland"/>
    <s v="1072 HN"/>
    <s v="Netherlands"/>
    <n v="52.350517443556697"/>
    <n v="4.8885313614829196"/>
    <s v="Apartment"/>
    <x v="0"/>
    <n v="4"/>
    <n v="1"/>
    <n v="2"/>
    <n v="2"/>
    <s v="Real Bed"/>
    <n v="160"/>
    <n v="2"/>
    <n v="20"/>
    <n v="2"/>
    <n v="4"/>
    <n v="160"/>
    <n v="320"/>
    <n v="1280"/>
    <s v="within a few hours"/>
    <n v="1"/>
    <x v="11"/>
    <n v="100"/>
    <n v="10"/>
    <n v="10"/>
    <n v="10"/>
    <n v="10"/>
    <n v="10"/>
    <n v="9"/>
  </r>
  <r>
    <x v="3567"/>
    <x v="1996"/>
    <x v="5"/>
    <s v="10/16"/>
    <d v="2013-10-16T00:00:00"/>
    <n v="1.694234667998485"/>
    <n v="1810045"/>
    <x v="6"/>
    <s v="Amsterdam"/>
    <x v="0"/>
    <s v="North Holland"/>
    <s v="North Holland"/>
    <n v="1078"/>
    <s v="Netherlands"/>
    <n v="52.3453159711596"/>
    <n v="4.8997175825547403"/>
    <s v="Apartment"/>
    <x v="0"/>
    <n v="2"/>
    <n v="1"/>
    <n v="1"/>
    <n v="1"/>
    <s v="Real Bed"/>
    <n v="65"/>
    <n v="1"/>
    <n v="0"/>
    <n v="1"/>
    <n v="50"/>
    <n v="65"/>
    <n v="65"/>
    <n v="3250"/>
    <s v="within a few hours"/>
    <n v="1"/>
    <x v="18"/>
    <n v="90"/>
    <n v="9"/>
    <n v="10"/>
    <n v="9"/>
    <n v="9"/>
    <n v="9"/>
    <n v="9"/>
  </r>
  <r>
    <x v="3568"/>
    <x v="123"/>
    <x v="5"/>
    <s v="10/16"/>
    <d v="2013-10-16T00:00:00"/>
    <n v="1.694234667998485"/>
    <n v="1806340"/>
    <x v="2"/>
    <s v="Amsterdam"/>
    <x v="0"/>
    <s v="North Holland"/>
    <s v="North Holland"/>
    <s v="1053 GA"/>
    <s v="Netherlands"/>
    <n v="52.366234725065503"/>
    <n v="4.8632062999318499"/>
    <s v="Apartment"/>
    <x v="0"/>
    <n v="5"/>
    <n v="1"/>
    <n v="3"/>
    <n v="3"/>
    <s v="Real Bed"/>
    <n v="88"/>
    <n v="4"/>
    <n v="50"/>
    <n v="2"/>
    <n v="14"/>
    <n v="88"/>
    <n v="176"/>
    <n v="2464"/>
    <s v="within an hour"/>
    <n v="1"/>
    <x v="45"/>
    <n v="91"/>
    <n v="9"/>
    <n v="8"/>
    <n v="10"/>
    <n v="10"/>
    <n v="9"/>
    <n v="9"/>
  </r>
  <r>
    <x v="3569"/>
    <x v="1997"/>
    <x v="5"/>
    <s v="10/17"/>
    <d v="2013-10-17T00:00:00"/>
    <n v="1.6914949419710879"/>
    <n v="1808102"/>
    <x v="8"/>
    <s v="Amsterdam"/>
    <x v="0"/>
    <s v="North Holland"/>
    <s v="North Holland"/>
    <s v="1098WE"/>
    <s v="Netherlands"/>
    <n v="52.342158600367"/>
    <n v="4.9493720113168296"/>
    <s v="Apartment"/>
    <x v="1"/>
    <n v="2"/>
    <n v="1"/>
    <n v="1"/>
    <n v="1"/>
    <s v="Real Bed"/>
    <n v="60"/>
    <n v="0"/>
    <n v="0"/>
    <n v="1"/>
    <n v="8"/>
    <n v="60"/>
    <n v="60"/>
    <n v="480"/>
    <s v="within an hour"/>
    <n v="1"/>
    <x v="6"/>
    <n v="95"/>
    <n v="9"/>
    <n v="9"/>
    <n v="10"/>
    <n v="10"/>
    <n v="9"/>
    <n v="10"/>
  </r>
  <r>
    <x v="3570"/>
    <x v="199"/>
    <x v="5"/>
    <s v="10/17"/>
    <d v="2013-10-17T00:00:00"/>
    <n v="1.6914949419710879"/>
    <n v="1808774"/>
    <x v="8"/>
    <s v="Amsterdam"/>
    <x v="0"/>
    <s v="North Holland"/>
    <s v="North Holland"/>
    <n v="1098"/>
    <s v="Netherlands"/>
    <n v="52.356438966193799"/>
    <n v="4.9475053669333304"/>
    <s v="Apartment"/>
    <x v="1"/>
    <n v="2"/>
    <n v="1"/>
    <n v="1"/>
    <n v="1"/>
    <s v="Real Bed"/>
    <n v="90"/>
    <n v="1"/>
    <n v="0"/>
    <n v="1"/>
    <n v="0"/>
    <n v="90"/>
    <n v="90"/>
    <n v="0"/>
    <s v="within a day"/>
    <n v="0.5"/>
    <x v="5"/>
    <m/>
    <m/>
    <m/>
    <m/>
    <m/>
    <m/>
    <m/>
  </r>
  <r>
    <x v="3571"/>
    <x v="1998"/>
    <x v="5"/>
    <s v="10/17"/>
    <d v="2013-10-17T00:00:00"/>
    <n v="1.6914949419710879"/>
    <n v="1811333"/>
    <x v="2"/>
    <s v="Amsterdam"/>
    <x v="0"/>
    <s v="North Holland"/>
    <s v="North Holland"/>
    <s v="1054 GJ"/>
    <s v="Netherlands"/>
    <n v="52.362782423121701"/>
    <n v="4.8779319097550298"/>
    <s v="House"/>
    <x v="0"/>
    <n v="8"/>
    <n v="2"/>
    <n v="4"/>
    <n v="5"/>
    <s v="Real Bed"/>
    <n v="340"/>
    <n v="6"/>
    <n v="50"/>
    <n v="2"/>
    <n v="0"/>
    <n v="340"/>
    <n v="680"/>
    <n v="0"/>
    <s v="within a few hours"/>
    <n v="0.8"/>
    <x v="5"/>
    <m/>
    <m/>
    <m/>
    <m/>
    <m/>
    <m/>
    <m/>
  </r>
  <r>
    <x v="3572"/>
    <x v="1999"/>
    <x v="5"/>
    <s v="10/18"/>
    <d v="2013-10-18T00:00:00"/>
    <n v="1.6887552159436905"/>
    <n v="1812912"/>
    <x v="2"/>
    <s v="Amsterdam"/>
    <x v="0"/>
    <s v="North Holland"/>
    <s v="North Holland"/>
    <s v="1054 HW"/>
    <s v="Netherlands"/>
    <n v="52.359587937533398"/>
    <n v="4.8662459548502497"/>
    <s v="Other"/>
    <x v="1"/>
    <n v="1"/>
    <n v="1"/>
    <n v="1"/>
    <n v="1"/>
    <s v="Real Bed"/>
    <n v="40"/>
    <n v="1"/>
    <n v="0"/>
    <n v="1"/>
    <n v="2"/>
    <n v="40"/>
    <n v="40"/>
    <n v="80"/>
    <s v="within an hour"/>
    <n v="1"/>
    <x v="4"/>
    <n v="100"/>
    <n v="10"/>
    <n v="10"/>
    <n v="10"/>
    <n v="10"/>
    <n v="10"/>
    <n v="10"/>
  </r>
  <r>
    <x v="3573"/>
    <x v="595"/>
    <x v="5"/>
    <s v="10/18"/>
    <d v="2013-10-18T00:00:00"/>
    <n v="1.6887552159436905"/>
    <n v="1814121"/>
    <x v="15"/>
    <s v="Amsterdam"/>
    <x v="0"/>
    <s v="North Holland"/>
    <s v="North Holland"/>
    <s v="1067 SN"/>
    <s v="Netherlands"/>
    <n v="52.368584158919198"/>
    <n v="4.7937830622611797"/>
    <s v="Other"/>
    <x v="1"/>
    <n v="2"/>
    <n v="1"/>
    <n v="1"/>
    <n v="1"/>
    <s v="Real Bed"/>
    <n v="110"/>
    <n v="1"/>
    <n v="0"/>
    <n v="1"/>
    <n v="222"/>
    <n v="110"/>
    <n v="110"/>
    <n v="24420"/>
    <s v="within an hour"/>
    <n v="1"/>
    <x v="65"/>
    <n v="92"/>
    <n v="9"/>
    <n v="8"/>
    <n v="9"/>
    <n v="9"/>
    <n v="9"/>
    <n v="9"/>
  </r>
  <r>
    <x v="3574"/>
    <x v="2000"/>
    <x v="5"/>
    <s v="10/19"/>
    <d v="2013-10-19T00:00:00"/>
    <n v="1.6860154899162934"/>
    <n v="1817456"/>
    <x v="2"/>
    <s v="Amsterdam"/>
    <x v="0"/>
    <s v="Noord-Holland"/>
    <s v="North Holland"/>
    <n v="1053"/>
    <s v="Netherlands"/>
    <n v="52.365403544961097"/>
    <n v="4.8719148936837904"/>
    <s v="Apartment"/>
    <x v="0"/>
    <n v="2"/>
    <n v="1"/>
    <n v="1"/>
    <n v="1"/>
    <s v="Real Bed"/>
    <n v="65"/>
    <n v="2"/>
    <n v="0"/>
    <n v="1"/>
    <n v="138"/>
    <n v="65"/>
    <n v="65"/>
    <n v="8970"/>
    <s v="within a few hours"/>
    <n v="0.96"/>
    <x v="35"/>
    <n v="90"/>
    <n v="9"/>
    <n v="9"/>
    <n v="10"/>
    <n v="10"/>
    <n v="9"/>
    <n v="9"/>
  </r>
  <r>
    <x v="3575"/>
    <x v="2001"/>
    <x v="5"/>
    <s v="10/19"/>
    <d v="2013-10-19T00:00:00"/>
    <n v="1.6860154899162934"/>
    <n v="1819548"/>
    <x v="11"/>
    <s v="Amsterdam"/>
    <x v="0"/>
    <s v="North Holland"/>
    <s v="North Holland"/>
    <s v="1086xp"/>
    <s v="Netherlands"/>
    <n v="52.366410233971003"/>
    <n v="4.9815736574096201"/>
    <s v="House"/>
    <x v="1"/>
    <n v="2"/>
    <n v="1"/>
    <n v="1"/>
    <n v="1"/>
    <s v="Real Bed"/>
    <n v="79"/>
    <n v="2"/>
    <n v="0"/>
    <n v="3"/>
    <n v="2"/>
    <n v="79"/>
    <n v="237"/>
    <n v="474"/>
    <s v="within an hour"/>
    <n v="1"/>
    <x v="4"/>
    <n v="100"/>
    <n v="10"/>
    <n v="10"/>
    <n v="10"/>
    <n v="10"/>
    <n v="10"/>
    <n v="10"/>
  </r>
  <r>
    <x v="3575"/>
    <x v="2001"/>
    <x v="5"/>
    <s v="10/19"/>
    <d v="2013-10-19T00:00:00"/>
    <n v="1.6860154899162934"/>
    <n v="2066501"/>
    <x v="11"/>
    <s v="Amsterdam"/>
    <x v="0"/>
    <s v="North Holland"/>
    <s v="North Holland"/>
    <s v="1086 XP"/>
    <s v="Netherlands"/>
    <n v="52.362589146768599"/>
    <n v="4.9774851916514598"/>
    <s v="House"/>
    <x v="1"/>
    <n v="2"/>
    <n v="1"/>
    <n v="1"/>
    <n v="1"/>
    <s v="Real Bed"/>
    <n v="79"/>
    <n v="2"/>
    <n v="0"/>
    <n v="3"/>
    <n v="8"/>
    <n v="79"/>
    <n v="237"/>
    <n v="1896"/>
    <s v="within an hour"/>
    <n v="1"/>
    <x v="6"/>
    <n v="100"/>
    <n v="10"/>
    <n v="10"/>
    <n v="10"/>
    <n v="10"/>
    <n v="9"/>
    <n v="10"/>
  </r>
  <r>
    <x v="3576"/>
    <x v="724"/>
    <x v="5"/>
    <s v="10/19"/>
    <d v="2013-10-19T00:00:00"/>
    <n v="1.6860154899162934"/>
    <n v="2247699"/>
    <x v="6"/>
    <s v="Amsterdam"/>
    <x v="0"/>
    <s v="North Holland"/>
    <s v="North Holland"/>
    <n v="1074"/>
    <s v="Netherlands"/>
    <n v="52.351534506162501"/>
    <n v="4.90725259911473"/>
    <s v="Apartment"/>
    <x v="0"/>
    <n v="4"/>
    <n v="1"/>
    <n v="2"/>
    <n v="3"/>
    <s v="Real Bed"/>
    <n v="90"/>
    <n v="2"/>
    <n v="30"/>
    <n v="3"/>
    <n v="24"/>
    <n v="90"/>
    <n v="270"/>
    <n v="6480"/>
    <s v="within a day"/>
    <n v="0.65"/>
    <x v="75"/>
    <n v="77"/>
    <n v="8"/>
    <n v="8"/>
    <n v="10"/>
    <n v="9"/>
    <n v="9"/>
    <n v="8"/>
  </r>
  <r>
    <x v="3577"/>
    <x v="96"/>
    <x v="5"/>
    <s v="10/20"/>
    <d v="2013-10-20T00:00:00"/>
    <n v="1.683275763888896"/>
    <n v="2417145"/>
    <x v="2"/>
    <s v="Amsterdam"/>
    <x v="0"/>
    <s v="North Holland"/>
    <s v="North Holland"/>
    <s v="1056EM"/>
    <s v="Netherlands"/>
    <n v="52.374415022073698"/>
    <n v="4.85730572016646"/>
    <s v="Apartment"/>
    <x v="0"/>
    <n v="2"/>
    <n v="1"/>
    <n v="1"/>
    <n v="1"/>
    <s v="Real Bed"/>
    <n v="75"/>
    <n v="1"/>
    <n v="0"/>
    <n v="2"/>
    <n v="2"/>
    <n v="75"/>
    <n v="150"/>
    <n v="300"/>
    <s v="within a few hours"/>
    <n v="1"/>
    <x v="4"/>
    <n v="80"/>
    <n v="10"/>
    <n v="10"/>
    <n v="10"/>
    <n v="10"/>
    <n v="8"/>
    <n v="6"/>
  </r>
  <r>
    <x v="3578"/>
    <x v="20"/>
    <x v="5"/>
    <s v="10/20"/>
    <d v="2013-10-20T00:00:00"/>
    <n v="1.683275763888896"/>
    <n v="4160759"/>
    <x v="3"/>
    <s v="Amsterdam"/>
    <x v="0"/>
    <s v="North Holland"/>
    <s v="North Holland"/>
    <s v="1017HZ"/>
    <s v="Netherlands"/>
    <n v="52.363862168962299"/>
    <n v="4.8997993320083602"/>
    <s v="Apartment"/>
    <x v="0"/>
    <n v="4"/>
    <n v="1"/>
    <n v="2"/>
    <n v="2"/>
    <s v="Real Bed"/>
    <n v="149"/>
    <n v="2"/>
    <n v="20"/>
    <n v="4"/>
    <n v="6"/>
    <n v="149"/>
    <n v="596"/>
    <n v="3576"/>
    <s v="within a day"/>
    <n v="1"/>
    <x v="10"/>
    <n v="100"/>
    <n v="10"/>
    <n v="10"/>
    <n v="10"/>
    <n v="10"/>
    <n v="10"/>
    <n v="10"/>
  </r>
  <r>
    <x v="3578"/>
    <x v="20"/>
    <x v="5"/>
    <s v="10/20"/>
    <d v="2013-10-20T00:00:00"/>
    <n v="1.683275763888896"/>
    <n v="3893324"/>
    <x v="3"/>
    <s v="Amsterdam"/>
    <x v="0"/>
    <s v="North Holland"/>
    <s v="North Holland"/>
    <s v="1017HZ"/>
    <s v="Netherlands"/>
    <n v="52.3627857245054"/>
    <n v="4.9021215408005396"/>
    <s v="Apartment"/>
    <x v="0"/>
    <n v="2"/>
    <n v="1"/>
    <n v="1"/>
    <n v="1"/>
    <s v="Real Bed"/>
    <n v="99"/>
    <n v="1"/>
    <n v="0"/>
    <n v="2"/>
    <n v="64"/>
    <n v="99"/>
    <n v="198"/>
    <n v="12672"/>
    <s v="within a day"/>
    <n v="1"/>
    <x v="27"/>
    <n v="99"/>
    <n v="10"/>
    <n v="10"/>
    <n v="10"/>
    <n v="10"/>
    <n v="10"/>
    <n v="10"/>
  </r>
  <r>
    <x v="3579"/>
    <x v="2002"/>
    <x v="5"/>
    <s v="10/20"/>
    <d v="2013-10-20T00:00:00"/>
    <n v="1.683275763888896"/>
    <n v="5801685"/>
    <x v="8"/>
    <s v="Amsterdam"/>
    <x v="0"/>
    <s v="Noord-Holland"/>
    <s v="North Holland"/>
    <n v="1097"/>
    <s v="Netherlands"/>
    <n v="52.348959770293497"/>
    <n v="4.9370157825851999"/>
    <s v="Apartment"/>
    <x v="1"/>
    <n v="2"/>
    <n v="1"/>
    <n v="1"/>
    <n v="1"/>
    <s v="Real Bed"/>
    <n v="65"/>
    <n v="1"/>
    <n v="0"/>
    <n v="1"/>
    <n v="0"/>
    <n v="65"/>
    <n v="65"/>
    <n v="0"/>
    <s v="within an hour"/>
    <n v="1"/>
    <x v="5"/>
    <m/>
    <m/>
    <m/>
    <m/>
    <m/>
    <m/>
    <m/>
  </r>
  <r>
    <x v="3580"/>
    <x v="614"/>
    <x v="5"/>
    <s v="10/20"/>
    <d v="2013-10-20T00:00:00"/>
    <n v="1.683275763888896"/>
    <n v="5520551"/>
    <x v="2"/>
    <s v="Amsterdam"/>
    <x v="0"/>
    <s v="Noord-Holland"/>
    <s v="North Holland"/>
    <s v="1054 VX"/>
    <s v="Netherlands"/>
    <n v="52.361520841921298"/>
    <n v="4.8644024159542996"/>
    <s v="Apartment"/>
    <x v="1"/>
    <n v="2"/>
    <n v="1"/>
    <n v="1"/>
    <n v="1"/>
    <s v="Real Bed"/>
    <n v="50"/>
    <n v="1"/>
    <n v="0"/>
    <n v="3"/>
    <n v="4"/>
    <n v="50"/>
    <n v="150"/>
    <n v="600"/>
    <s v="within a few hours"/>
    <n v="1"/>
    <x v="11"/>
    <n v="100"/>
    <n v="10"/>
    <n v="10"/>
    <n v="10"/>
    <n v="10"/>
    <n v="10"/>
    <n v="10"/>
  </r>
  <r>
    <x v="3580"/>
    <x v="614"/>
    <x v="5"/>
    <s v="10/20"/>
    <d v="2013-10-20T00:00:00"/>
    <n v="1.683275763888896"/>
    <n v="4059685"/>
    <x v="2"/>
    <s v="Amsterdam"/>
    <x v="0"/>
    <s v="North Holland"/>
    <s v="North Holland"/>
    <s v="1054VX"/>
    <s v="Netherlands"/>
    <n v="52.361557195916099"/>
    <n v="4.8649946911619804"/>
    <s v="Apartment"/>
    <x v="1"/>
    <n v="2"/>
    <n v="1"/>
    <n v="1"/>
    <n v="1"/>
    <s v="Real Bed"/>
    <n v="50"/>
    <n v="1"/>
    <n v="0"/>
    <n v="2"/>
    <n v="38"/>
    <n v="50"/>
    <n v="100"/>
    <n v="3800"/>
    <s v="within a few hours"/>
    <n v="1"/>
    <x v="12"/>
    <n v="92"/>
    <n v="10"/>
    <n v="9"/>
    <n v="9"/>
    <n v="10"/>
    <n v="9"/>
    <n v="9"/>
  </r>
  <r>
    <x v="3581"/>
    <x v="856"/>
    <x v="5"/>
    <s v="10/20"/>
    <d v="2013-10-20T00:00:00"/>
    <n v="1.683275763888896"/>
    <n v="5358799"/>
    <x v="5"/>
    <s v="Amsterdam"/>
    <x v="0"/>
    <s v="NH"/>
    <s v="North Holland"/>
    <s v="1075 RB"/>
    <s v="Netherlands"/>
    <n v="52.350916289094599"/>
    <n v="4.8602582372070096"/>
    <s v="Apartment"/>
    <x v="1"/>
    <n v="2"/>
    <n v="1"/>
    <n v="1"/>
    <n v="1"/>
    <s v="Real Bed"/>
    <n v="100"/>
    <n v="1"/>
    <n v="0"/>
    <n v="2"/>
    <n v="4"/>
    <n v="100"/>
    <n v="200"/>
    <n v="800"/>
    <s v="within a few hours"/>
    <n v="0.92"/>
    <x v="11"/>
    <n v="90"/>
    <n v="10"/>
    <n v="9"/>
    <n v="10"/>
    <n v="10"/>
    <n v="10"/>
    <n v="10"/>
  </r>
  <r>
    <x v="3582"/>
    <x v="278"/>
    <x v="5"/>
    <s v="10/21"/>
    <d v="2013-10-21T00:00:00"/>
    <n v="1.6805360378614986"/>
    <n v="5872804"/>
    <x v="11"/>
    <s v="Amsterdam"/>
    <x v="0"/>
    <s v="Noord-Holland"/>
    <s v="North Holland"/>
    <n v="1087"/>
    <s v="Netherlands"/>
    <n v="52.352082893853897"/>
    <n v="5.0032628707979399"/>
    <s v="Apartment"/>
    <x v="0"/>
    <n v="2"/>
    <n v="1"/>
    <n v="1"/>
    <n v="1"/>
    <s v="Real Bed"/>
    <n v="70"/>
    <n v="1"/>
    <n v="0"/>
    <n v="4"/>
    <n v="0"/>
    <n v="70"/>
    <n v="280"/>
    <n v="0"/>
    <s v="N/A"/>
    <s v="N/A"/>
    <x v="5"/>
    <m/>
    <m/>
    <m/>
    <m/>
    <m/>
    <m/>
    <m/>
  </r>
  <r>
    <x v="3583"/>
    <x v="2003"/>
    <x v="5"/>
    <s v="10/21"/>
    <d v="2013-10-21T00:00:00"/>
    <n v="1.6805360378614986"/>
    <n v="3581796"/>
    <x v="12"/>
    <s v="Amsterdam"/>
    <x v="0"/>
    <s v="North Holland"/>
    <s v="North Holland"/>
    <n v="1081"/>
    <s v="Netherlands"/>
    <n v="52.327976285865098"/>
    <n v="4.8667233979700102"/>
    <s v="Apartment"/>
    <x v="1"/>
    <n v="2"/>
    <n v="1"/>
    <n v="1"/>
    <n v="1"/>
    <s v="Real Bed"/>
    <n v="70"/>
    <n v="1"/>
    <n v="30"/>
    <n v="2"/>
    <n v="4"/>
    <n v="100"/>
    <n v="200"/>
    <n v="800"/>
    <s v="a few days or more"/>
    <n v="0.45"/>
    <x v="11"/>
    <n v="100"/>
    <n v="10"/>
    <n v="10"/>
    <n v="10"/>
    <n v="10"/>
    <n v="10"/>
    <n v="10"/>
  </r>
  <r>
    <x v="3584"/>
    <x v="729"/>
    <x v="5"/>
    <s v="10/21"/>
    <d v="2013-10-21T00:00:00"/>
    <n v="1.6805360378614986"/>
    <n v="1824451"/>
    <x v="0"/>
    <s v="Amsterdam"/>
    <x v="0"/>
    <s v="North Holland"/>
    <s v="North Holland"/>
    <s v="1013 SZ"/>
    <s v="Netherlands"/>
    <n v="52.389112760574797"/>
    <n v="4.88158872349684"/>
    <s v="Apartment"/>
    <x v="0"/>
    <n v="4"/>
    <n v="1.5"/>
    <n v="2"/>
    <n v="3"/>
    <s v="Real Bed"/>
    <n v="225"/>
    <n v="4"/>
    <n v="50"/>
    <n v="3"/>
    <n v="10"/>
    <n v="225"/>
    <n v="675"/>
    <n v="6750"/>
    <s v="within a day"/>
    <n v="0.83"/>
    <x v="22"/>
    <n v="96"/>
    <n v="9"/>
    <n v="10"/>
    <n v="10"/>
    <n v="10"/>
    <n v="8"/>
    <n v="9"/>
  </r>
  <r>
    <x v="3585"/>
    <x v="595"/>
    <x v="5"/>
    <s v="10/21"/>
    <d v="2013-10-21T00:00:00"/>
    <n v="1.6805360378614986"/>
    <n v="1825873"/>
    <x v="3"/>
    <s v="Amsterdam"/>
    <x v="0"/>
    <s v="North Holland"/>
    <s v="North Holland"/>
    <n v="1011"/>
    <s v="Netherlands"/>
    <n v="52.3716969878325"/>
    <n v="4.9071678708311701"/>
    <s v="Apartment"/>
    <x v="0"/>
    <n v="4"/>
    <n v="1"/>
    <n v="1"/>
    <n v="1"/>
    <s v="Real Bed"/>
    <n v="100"/>
    <n v="1"/>
    <n v="0"/>
    <n v="3"/>
    <n v="34"/>
    <n v="100"/>
    <n v="300"/>
    <n v="10200"/>
    <s v="within a few hours"/>
    <n v="1"/>
    <x v="53"/>
    <n v="96"/>
    <n v="10"/>
    <n v="9"/>
    <n v="9"/>
    <n v="10"/>
    <n v="10"/>
    <n v="9"/>
  </r>
  <r>
    <x v="3585"/>
    <x v="595"/>
    <x v="5"/>
    <s v="10/21"/>
    <d v="2013-10-21T00:00:00"/>
    <n v="1.6805360378614986"/>
    <n v="5821700"/>
    <x v="2"/>
    <s v="Amsterdam"/>
    <x v="0"/>
    <s v="Noord-Holland"/>
    <s v="North Holland"/>
    <s v="1054 VX"/>
    <s v="Netherlands"/>
    <n v="52.361909227168901"/>
    <n v="4.8645619106964499"/>
    <s v="Apartment"/>
    <x v="0"/>
    <n v="3"/>
    <n v="1"/>
    <n v="1"/>
    <n v="1"/>
    <s v="Real Bed"/>
    <n v="120"/>
    <n v="1"/>
    <n v="0"/>
    <n v="5"/>
    <n v="0"/>
    <n v="120"/>
    <n v="600"/>
    <n v="0"/>
    <s v="within a few hours"/>
    <n v="1"/>
    <x v="5"/>
    <m/>
    <m/>
    <m/>
    <m/>
    <m/>
    <m/>
    <m/>
  </r>
  <r>
    <x v="3586"/>
    <x v="2004"/>
    <x v="5"/>
    <s v="10/21"/>
    <d v="2013-10-21T00:00:00"/>
    <n v="1.6805360378614986"/>
    <n v="1855129"/>
    <x v="10"/>
    <s v="Amsterdam"/>
    <x v="0"/>
    <s v="North Holland"/>
    <s v="North Holland"/>
    <s v="1091 ST"/>
    <s v="Netherlands"/>
    <n v="52.352071854934799"/>
    <n v="4.9142603550932602"/>
    <s v="Apartment"/>
    <x v="0"/>
    <n v="2"/>
    <n v="1.5"/>
    <n v="1"/>
    <n v="1"/>
    <s v="Real Bed"/>
    <n v="135"/>
    <n v="2"/>
    <n v="25"/>
    <n v="2"/>
    <n v="4"/>
    <n v="135"/>
    <n v="270"/>
    <n v="1080"/>
    <s v="within a day"/>
    <n v="0.9"/>
    <x v="11"/>
    <n v="100"/>
    <n v="10"/>
    <n v="10"/>
    <n v="10"/>
    <n v="10"/>
    <n v="10"/>
    <n v="10"/>
  </r>
  <r>
    <x v="3587"/>
    <x v="124"/>
    <x v="5"/>
    <s v="10/21"/>
    <d v="2013-10-21T00:00:00"/>
    <n v="1.6805360378614986"/>
    <n v="2552703"/>
    <x v="7"/>
    <s v="Amsterdam"/>
    <x v="0"/>
    <s v="North Holland"/>
    <s v="North Holland"/>
    <n v="1055"/>
    <s v="Netherlands"/>
    <n v="52.385979072758303"/>
    <n v="4.8525612154677003"/>
    <s v="Apartment"/>
    <x v="1"/>
    <n v="2"/>
    <n v="1"/>
    <n v="1"/>
    <n v="1"/>
    <s v="Real Bed"/>
    <n v="65"/>
    <n v="1"/>
    <n v="0"/>
    <n v="1"/>
    <n v="16"/>
    <n v="65"/>
    <n v="65"/>
    <n v="1040"/>
    <s v="within an hour"/>
    <n v="1"/>
    <x v="9"/>
    <n v="89"/>
    <n v="10"/>
    <n v="10"/>
    <n v="10"/>
    <n v="9"/>
    <n v="8"/>
    <n v="8"/>
  </r>
  <r>
    <x v="3588"/>
    <x v="148"/>
    <x v="5"/>
    <s v="10/21"/>
    <d v="2013-10-21T00:00:00"/>
    <n v="1.6805360378614986"/>
    <n v="1826347"/>
    <x v="13"/>
    <s v="Amsterdam"/>
    <x v="0"/>
    <s v="North Holland"/>
    <s v="North Holland"/>
    <n v="1021"/>
    <s v="Netherlands"/>
    <n v="52.381249947856503"/>
    <n v="4.90873471097738"/>
    <s v="Apartment"/>
    <x v="0"/>
    <n v="2"/>
    <n v="1"/>
    <n v="1"/>
    <n v="1"/>
    <s v="Real Bed"/>
    <n v="83"/>
    <n v="1"/>
    <n v="0"/>
    <n v="2"/>
    <n v="12"/>
    <n v="83"/>
    <n v="166"/>
    <n v="1992"/>
    <s v="within a day"/>
    <n v="0.8"/>
    <x v="77"/>
    <n v="97"/>
    <n v="10"/>
    <n v="10"/>
    <n v="10"/>
    <n v="10"/>
    <n v="9"/>
    <n v="10"/>
  </r>
  <r>
    <x v="3589"/>
    <x v="2005"/>
    <x v="5"/>
    <s v="10/21"/>
    <d v="2013-10-21T00:00:00"/>
    <n v="1.6805360378614986"/>
    <n v="5752886"/>
    <x v="0"/>
    <s v="Amsterdam"/>
    <x v="0"/>
    <s v="Noord-Holland"/>
    <s v="North Holland"/>
    <s v="1013ap"/>
    <s v="Netherlands"/>
    <n v="52.398649128635299"/>
    <n v="4.8782880200000802"/>
    <s v="Apartment"/>
    <x v="0"/>
    <n v="2"/>
    <n v="1"/>
    <n v="1"/>
    <n v="1"/>
    <s v="Real Bed"/>
    <n v="140"/>
    <n v="1"/>
    <n v="0"/>
    <n v="4"/>
    <n v="0"/>
    <n v="140"/>
    <n v="560"/>
    <n v="0"/>
    <s v="N/A"/>
    <s v="N/A"/>
    <x v="5"/>
    <m/>
    <m/>
    <m/>
    <m/>
    <m/>
    <m/>
    <m/>
  </r>
  <r>
    <x v="3590"/>
    <x v="627"/>
    <x v="5"/>
    <s v="10/21"/>
    <d v="2013-10-21T00:00:00"/>
    <n v="1.6805360378614986"/>
    <n v="2147106"/>
    <x v="10"/>
    <s v="Amsterdam"/>
    <x v="0"/>
    <s v="North Holland"/>
    <s v="North Holland"/>
    <s v="1092 GZ"/>
    <s v="Netherlands"/>
    <n v="52.355742637059898"/>
    <n v="4.9229077922946001"/>
    <s v="Apartment"/>
    <x v="0"/>
    <n v="3"/>
    <n v="1"/>
    <n v="3"/>
    <n v="2"/>
    <s v="Real Bed"/>
    <n v="60"/>
    <n v="2"/>
    <n v="0"/>
    <n v="4"/>
    <n v="2"/>
    <n v="60"/>
    <n v="240"/>
    <n v="480"/>
    <s v="within a day"/>
    <n v="1"/>
    <x v="4"/>
    <n v="94"/>
    <n v="10"/>
    <n v="10"/>
    <n v="10"/>
    <n v="10"/>
    <n v="8"/>
    <n v="8"/>
  </r>
  <r>
    <x v="3591"/>
    <x v="2006"/>
    <x v="5"/>
    <s v="10/22"/>
    <d v="2013-10-22T00:00:00"/>
    <n v="1.6777963118341015"/>
    <n v="3650466"/>
    <x v="4"/>
    <s v="Amsterdam"/>
    <x v="0"/>
    <s v="Jordaan/center"/>
    <s v="North Holland"/>
    <n v="1015"/>
    <s v="Netherlands"/>
    <n v="52.377407614568"/>
    <n v="4.8829885370395996"/>
    <s v="Apartment"/>
    <x v="0"/>
    <n v="2"/>
    <n v="1"/>
    <n v="1"/>
    <n v="1"/>
    <s v="Real Bed"/>
    <n v="95"/>
    <n v="2"/>
    <n v="17"/>
    <n v="2"/>
    <n v="4"/>
    <n v="95"/>
    <n v="190"/>
    <n v="760"/>
    <s v="within a day"/>
    <n v="0.67"/>
    <x v="11"/>
    <n v="90"/>
    <n v="8"/>
    <n v="7"/>
    <n v="10"/>
    <n v="10"/>
    <n v="9"/>
    <n v="8"/>
  </r>
  <r>
    <x v="3592"/>
    <x v="1070"/>
    <x v="5"/>
    <s v="10/22"/>
    <d v="2013-10-22T00:00:00"/>
    <n v="1.6777963118341015"/>
    <n v="1829603"/>
    <x v="13"/>
    <s v="Amsterdam"/>
    <x v="0"/>
    <s v="North Holland"/>
    <s v="North Holland"/>
    <n v="1032"/>
    <s v="Netherlands"/>
    <n v="52.401369272019799"/>
    <n v="4.9009983170965699"/>
    <s v="Boat"/>
    <x v="0"/>
    <n v="8"/>
    <n v="1"/>
    <n v="3"/>
    <n v="6"/>
    <s v="Real Bed"/>
    <n v="125"/>
    <n v="4"/>
    <n v="35"/>
    <n v="2"/>
    <n v="42"/>
    <n v="125"/>
    <n v="250"/>
    <n v="10500"/>
    <s v="within an hour"/>
    <n v="0.93"/>
    <x v="63"/>
    <n v="93"/>
    <n v="9"/>
    <n v="9"/>
    <n v="9"/>
    <n v="10"/>
    <n v="9"/>
    <n v="9"/>
  </r>
  <r>
    <x v="3593"/>
    <x v="1439"/>
    <x v="5"/>
    <s v="10/22"/>
    <d v="2013-10-22T00:00:00"/>
    <n v="1.6777963118341015"/>
    <n v="1829726"/>
    <x v="10"/>
    <s v="Amsterdam"/>
    <x v="0"/>
    <s v="North Holland"/>
    <s v="North Holland"/>
    <n v="1091"/>
    <s v="Netherlands"/>
    <n v="52.358968106497002"/>
    <n v="4.9136859407176399"/>
    <s v="Apartment"/>
    <x v="0"/>
    <n v="4"/>
    <n v="1"/>
    <n v="1"/>
    <n v="2"/>
    <s v="Real Bed"/>
    <n v="135"/>
    <n v="2"/>
    <n v="20"/>
    <n v="2"/>
    <n v="12"/>
    <n v="135"/>
    <n v="270"/>
    <n v="3240"/>
    <s v="within an hour"/>
    <n v="1"/>
    <x v="77"/>
    <n v="97"/>
    <n v="9"/>
    <n v="10"/>
    <n v="10"/>
    <n v="10"/>
    <n v="9"/>
    <n v="9"/>
  </r>
  <r>
    <x v="3594"/>
    <x v="222"/>
    <x v="5"/>
    <s v="10/22"/>
    <d v="2013-10-22T00:00:00"/>
    <n v="1.6777963118341015"/>
    <n v="1831279"/>
    <x v="2"/>
    <s v="Amsterdam"/>
    <x v="0"/>
    <s v="North Holland"/>
    <s v="North Holland"/>
    <n v="1056"/>
    <s v="Netherlands"/>
    <n v="52.371373788091297"/>
    <n v="4.8650599278879598"/>
    <s v="Apartment"/>
    <x v="0"/>
    <n v="2"/>
    <n v="1"/>
    <n v="1"/>
    <n v="1"/>
    <s v="Real Bed"/>
    <n v="100"/>
    <n v="1"/>
    <n v="0"/>
    <n v="1"/>
    <n v="10"/>
    <n v="100"/>
    <n v="100"/>
    <n v="1000"/>
    <s v="within an hour"/>
    <n v="1"/>
    <x v="22"/>
    <n v="93"/>
    <n v="10"/>
    <n v="10"/>
    <n v="10"/>
    <n v="10"/>
    <n v="10"/>
    <n v="10"/>
  </r>
  <r>
    <x v="3595"/>
    <x v="53"/>
    <x v="5"/>
    <s v="10/22"/>
    <d v="2013-10-22T00:00:00"/>
    <n v="1.6777963118341015"/>
    <n v="4447579"/>
    <x v="5"/>
    <s v="Amsterdam"/>
    <x v="0"/>
    <s v="North Holland"/>
    <s v="North Holland"/>
    <s v="1076 LP"/>
    <s v="Netherlands"/>
    <n v="52.344780821106497"/>
    <n v="4.8647938323813502"/>
    <s v="Apartment"/>
    <x v="0"/>
    <n v="2"/>
    <n v="1.5"/>
    <n v="1"/>
    <n v="1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3596"/>
    <x v="2007"/>
    <x v="5"/>
    <s v="10/23"/>
    <d v="2013-10-23T00:00:00"/>
    <n v="1.6750565858067041"/>
    <n v="1833963"/>
    <x v="19"/>
    <s v="Amsterdam"/>
    <x v="0"/>
    <s v="North Holland"/>
    <s v="North Holland"/>
    <m/>
    <s v="Netherlands"/>
    <n v="52.416506665942599"/>
    <n v="4.8789186705209797"/>
    <s v="House"/>
    <x v="1"/>
    <n v="2"/>
    <n v="1"/>
    <n v="1"/>
    <n v="1"/>
    <s v="Real Bed"/>
    <n v="55"/>
    <n v="1"/>
    <n v="0"/>
    <n v="1"/>
    <n v="80"/>
    <n v="55"/>
    <n v="55"/>
    <n v="4400"/>
    <s v="within a day"/>
    <n v="0.88"/>
    <x v="99"/>
    <n v="91"/>
    <n v="10"/>
    <n v="10"/>
    <n v="9"/>
    <n v="9"/>
    <n v="9"/>
    <n v="9"/>
  </r>
  <r>
    <x v="3597"/>
    <x v="265"/>
    <x v="5"/>
    <s v="10/23"/>
    <d v="2013-10-23T00:00:00"/>
    <n v="1.6750565858067041"/>
    <n v="1996508"/>
    <x v="4"/>
    <s v="Amsterdam"/>
    <x v="0"/>
    <s v="North Holland"/>
    <s v="North Holland"/>
    <s v="1012 LX"/>
    <s v="Netherlands"/>
    <n v="52.373751893597898"/>
    <n v="4.8944376899612196"/>
    <s v="Apartment"/>
    <x v="1"/>
    <n v="1"/>
    <n v="1.5"/>
    <n v="1"/>
    <n v="1"/>
    <s v="Real Bed"/>
    <n v="40"/>
    <n v="1"/>
    <n v="25"/>
    <n v="7"/>
    <n v="2"/>
    <n v="40"/>
    <n v="280"/>
    <n v="560"/>
    <s v="a few days or more"/>
    <n v="0.02"/>
    <x v="4"/>
    <n v="100"/>
    <n v="10"/>
    <n v="10"/>
    <n v="10"/>
    <n v="10"/>
    <n v="10"/>
    <n v="10"/>
  </r>
  <r>
    <x v="3598"/>
    <x v="2008"/>
    <x v="5"/>
    <s v="10/23"/>
    <d v="2013-10-23T00:00:00"/>
    <n v="1.6750565858067041"/>
    <n v="1835081"/>
    <x v="4"/>
    <s v="Amsterdam"/>
    <x v="0"/>
    <s v="North Holland"/>
    <s v="North Holland"/>
    <s v="1017 BX"/>
    <s v="Netherlands"/>
    <n v="52.368043627334302"/>
    <n v="4.8876796780366201"/>
    <s v="House"/>
    <x v="0"/>
    <n v="2"/>
    <n v="1"/>
    <n v="1"/>
    <n v="2"/>
    <s v="Real Bed"/>
    <n v="140"/>
    <n v="2"/>
    <n v="0"/>
    <n v="3"/>
    <n v="80"/>
    <n v="140"/>
    <n v="420"/>
    <n v="33600"/>
    <s v="a few days or more"/>
    <n v="0.46"/>
    <x v="99"/>
    <n v="88"/>
    <n v="9"/>
    <n v="9"/>
    <n v="10"/>
    <n v="10"/>
    <n v="10"/>
    <n v="9"/>
  </r>
  <r>
    <x v="3599"/>
    <x v="409"/>
    <x v="5"/>
    <s v="10/23"/>
    <d v="2013-10-23T00:00:00"/>
    <n v="1.6750565858067041"/>
    <n v="1835186"/>
    <x v="1"/>
    <s v="Amsterdam"/>
    <x v="0"/>
    <s v="North Holland"/>
    <s v="North Holland"/>
    <n v="1095"/>
    <s v="Netherlands"/>
    <n v="52.3631167713555"/>
    <n v="4.9400579748593598"/>
    <s v="Apartment"/>
    <x v="1"/>
    <n v="2"/>
    <n v="1"/>
    <n v="1"/>
    <n v="1"/>
    <s v="Real Bed"/>
    <n v="43"/>
    <n v="1"/>
    <n v="26"/>
    <n v="2"/>
    <n v="58"/>
    <n v="69"/>
    <n v="138"/>
    <n v="8004"/>
    <s v="within a few hours"/>
    <n v="1"/>
    <x v="34"/>
    <n v="99"/>
    <n v="10"/>
    <n v="10"/>
    <n v="10"/>
    <n v="10"/>
    <n v="9"/>
    <n v="10"/>
  </r>
  <r>
    <x v="3600"/>
    <x v="3"/>
    <x v="5"/>
    <s v="10/23"/>
    <d v="2013-10-23T00:00:00"/>
    <n v="1.6750565858067041"/>
    <n v="3515773"/>
    <x v="13"/>
    <s v="Amsterdam"/>
    <x v="0"/>
    <s v="North Holland"/>
    <s v="North Holland"/>
    <n v="1033"/>
    <s v="Netherlands"/>
    <n v="52.404347440634297"/>
    <n v="4.8864445891996997"/>
    <s v="Boat"/>
    <x v="0"/>
    <n v="4"/>
    <n v="1"/>
    <n v="2"/>
    <n v="4"/>
    <s v="Real Bed"/>
    <n v="145"/>
    <n v="2"/>
    <n v="0"/>
    <n v="3"/>
    <n v="2"/>
    <n v="145"/>
    <n v="435"/>
    <n v="870"/>
    <s v="within a day"/>
    <n v="0.87"/>
    <x v="4"/>
    <n v="100"/>
    <n v="10"/>
    <n v="8"/>
    <n v="8"/>
    <n v="10"/>
    <n v="10"/>
    <n v="10"/>
  </r>
  <r>
    <x v="3601"/>
    <x v="2009"/>
    <x v="5"/>
    <s v="10/23"/>
    <d v="2013-10-23T00:00:00"/>
    <n v="1.6750565858067041"/>
    <n v="1835978"/>
    <x v="0"/>
    <s v="Amsterdam"/>
    <x v="0"/>
    <s v="North Holland"/>
    <s v="North Holland"/>
    <n v="1052"/>
    <s v="Netherlands"/>
    <n v="52.378259229969203"/>
    <n v="4.8742552168636903"/>
    <s v="Apartment"/>
    <x v="0"/>
    <n v="2"/>
    <n v="1"/>
    <n v="1"/>
    <n v="1"/>
    <s v="Real Bed"/>
    <n v="120"/>
    <n v="1"/>
    <n v="0"/>
    <n v="2"/>
    <n v="22"/>
    <n v="120"/>
    <n v="240"/>
    <n v="5280"/>
    <s v="within a few hours"/>
    <n v="1"/>
    <x v="0"/>
    <n v="85"/>
    <n v="9"/>
    <n v="9"/>
    <n v="9"/>
    <n v="9"/>
    <n v="9"/>
    <n v="8"/>
  </r>
  <r>
    <x v="3602"/>
    <x v="265"/>
    <x v="5"/>
    <s v="10/23"/>
    <d v="2013-10-23T00:00:00"/>
    <n v="1.6750565858067041"/>
    <n v="2946040"/>
    <x v="10"/>
    <s v="Amsterdam"/>
    <x v="0"/>
    <s v="North Holland"/>
    <s v="North Holland"/>
    <s v="1091 VW"/>
    <s v="Netherlands"/>
    <n v="52.353459598006303"/>
    <n v="4.91418606577398"/>
    <s v="Apartment"/>
    <x v="0"/>
    <n v="4"/>
    <n v="1"/>
    <n v="2"/>
    <n v="2"/>
    <s v="Real Bed"/>
    <n v="110"/>
    <n v="2"/>
    <n v="15"/>
    <n v="3"/>
    <n v="18"/>
    <n v="110"/>
    <n v="330"/>
    <n v="5940"/>
    <s v="within a few hours"/>
    <n v="0.8"/>
    <x v="33"/>
    <n v="96"/>
    <n v="10"/>
    <n v="10"/>
    <n v="10"/>
    <n v="10"/>
    <n v="9"/>
    <n v="10"/>
  </r>
  <r>
    <x v="3603"/>
    <x v="2010"/>
    <x v="5"/>
    <s v="10/24"/>
    <d v="2013-10-24T00:00:00"/>
    <n v="1.672316859779307"/>
    <n v="1838016"/>
    <x v="0"/>
    <s v="Amsterdam"/>
    <x v="0"/>
    <s v="North Holland"/>
    <s v="North Holland"/>
    <n v="1051"/>
    <s v="Netherlands"/>
    <n v="52.385528865352498"/>
    <n v="4.8713337938101304"/>
    <s v="Apartment"/>
    <x v="0"/>
    <n v="2"/>
    <n v="1"/>
    <n v="1"/>
    <n v="1"/>
    <s v="Real Bed"/>
    <n v="85"/>
    <n v="1"/>
    <n v="0"/>
    <n v="1"/>
    <n v="0"/>
    <n v="85"/>
    <n v="85"/>
    <n v="0"/>
    <s v="within a few hours"/>
    <n v="1"/>
    <x v="5"/>
    <m/>
    <m/>
    <m/>
    <m/>
    <m/>
    <m/>
    <m/>
  </r>
  <r>
    <x v="3604"/>
    <x v="432"/>
    <x v="5"/>
    <s v="10/24"/>
    <d v="2013-10-24T00:00:00"/>
    <n v="1.672316859779307"/>
    <n v="4913607"/>
    <x v="1"/>
    <s v="Amsterdam"/>
    <x v="0"/>
    <s v="Noord-Holland"/>
    <s v="North Holland"/>
    <m/>
    <s v="Netherlands"/>
    <n v="52.3629934421039"/>
    <n v="4.9389255756023198"/>
    <s v="Bed &amp; Breakfast"/>
    <x v="2"/>
    <n v="2"/>
    <n v="1"/>
    <n v="1"/>
    <n v="1"/>
    <s v="Airbed"/>
    <n v="145"/>
    <n v="1"/>
    <n v="0"/>
    <n v="1"/>
    <n v="0"/>
    <n v="145"/>
    <n v="145"/>
    <n v="0"/>
    <s v="within a day"/>
    <n v="1"/>
    <x v="5"/>
    <m/>
    <m/>
    <m/>
    <m/>
    <m/>
    <m/>
    <m/>
  </r>
  <r>
    <x v="3605"/>
    <x v="1597"/>
    <x v="5"/>
    <s v="10/24"/>
    <d v="2013-10-24T00:00:00"/>
    <n v="1.672316859779307"/>
    <n v="4819790"/>
    <x v="6"/>
    <s v="Amsterdam"/>
    <x v="0"/>
    <s v="Noord-Holland"/>
    <s v="North Holland"/>
    <n v="1074"/>
    <s v="Netherlands"/>
    <n v="52.354550422446103"/>
    <n v="4.9045399621532599"/>
    <s v="Apartment"/>
    <x v="0"/>
    <n v="2"/>
    <n v="1"/>
    <n v="1"/>
    <n v="1"/>
    <s v="Real Bed"/>
    <n v="100"/>
    <n v="1"/>
    <n v="0"/>
    <n v="2"/>
    <n v="2"/>
    <n v="100"/>
    <n v="200"/>
    <n v="400"/>
    <s v="within a day"/>
    <n v="0.5"/>
    <x v="4"/>
    <n v="100"/>
    <n v="10"/>
    <n v="10"/>
    <n v="10"/>
    <n v="10"/>
    <n v="10"/>
    <n v="10"/>
  </r>
  <r>
    <x v="3606"/>
    <x v="2011"/>
    <x v="5"/>
    <s v="10/25"/>
    <d v="2013-10-25T00:00:00"/>
    <n v="1.6695771337519096"/>
    <n v="1843945"/>
    <x v="3"/>
    <s v="Amsterdam"/>
    <x v="0"/>
    <s v="North Holland"/>
    <s v="North Holland"/>
    <s v="1018 TH"/>
    <s v="Netherlands"/>
    <n v="52.373152348669599"/>
    <n v="4.9222189818001896"/>
    <s v="House"/>
    <x v="0"/>
    <n v="4"/>
    <n v="1"/>
    <n v="2"/>
    <n v="2"/>
    <s v="Real Bed"/>
    <n v="200"/>
    <n v="0"/>
    <n v="0"/>
    <n v="2"/>
    <n v="10"/>
    <n v="200"/>
    <n v="400"/>
    <n v="4000"/>
    <s v="within an hour"/>
    <n v="1"/>
    <x v="22"/>
    <n v="100"/>
    <n v="9"/>
    <n v="10"/>
    <n v="10"/>
    <n v="10"/>
    <n v="9"/>
    <n v="9"/>
  </r>
  <r>
    <x v="3607"/>
    <x v="767"/>
    <x v="5"/>
    <s v="10/25"/>
    <d v="2013-10-25T00:00:00"/>
    <n v="1.6695771337519096"/>
    <n v="1844050"/>
    <x v="6"/>
    <s v="Amsterdam"/>
    <x v="0"/>
    <s v="Noord holland"/>
    <s v="North Holland"/>
    <s v="1073LS"/>
    <s v="Netherlands"/>
    <n v="52.353641147764399"/>
    <n v="4.9020037698294203"/>
    <s v="Apartment"/>
    <x v="0"/>
    <n v="4"/>
    <n v="1"/>
    <n v="2"/>
    <n v="2"/>
    <s v="Real Bed"/>
    <n v="130"/>
    <n v="1"/>
    <n v="0"/>
    <n v="1"/>
    <n v="16"/>
    <n v="130"/>
    <n v="130"/>
    <n v="2080"/>
    <s v="within an hour"/>
    <n v="1"/>
    <x v="9"/>
    <n v="65"/>
    <n v="6"/>
    <n v="5"/>
    <n v="9"/>
    <n v="9"/>
    <n v="8"/>
    <n v="6"/>
  </r>
  <r>
    <x v="3608"/>
    <x v="2012"/>
    <x v="5"/>
    <s v="10/26"/>
    <d v="2013-10-26T00:00:00"/>
    <n v="1.6668374077245125"/>
    <n v="1845443"/>
    <x v="0"/>
    <s v="Amsterdam"/>
    <x v="0"/>
    <s v="North Holland"/>
    <s v="North Holland"/>
    <n v="1052"/>
    <s v="Netherlands"/>
    <n v="52.375463855283598"/>
    <n v="4.8715465124106503"/>
    <s v="Apartment"/>
    <x v="0"/>
    <n v="2"/>
    <n v="1"/>
    <n v="1"/>
    <n v="1"/>
    <s v="Real Bed"/>
    <n v="115"/>
    <n v="1"/>
    <n v="0"/>
    <n v="2"/>
    <n v="48"/>
    <n v="115"/>
    <n v="230"/>
    <n v="11040"/>
    <s v="within a few hours"/>
    <n v="1"/>
    <x v="30"/>
    <n v="100"/>
    <n v="10"/>
    <n v="10"/>
    <n v="10"/>
    <n v="10"/>
    <n v="10"/>
    <n v="10"/>
  </r>
  <r>
    <x v="3609"/>
    <x v="2013"/>
    <x v="5"/>
    <s v="10/27"/>
    <d v="2013-10-27T00:00:00"/>
    <n v="1.6640976816971151"/>
    <n v="4816080"/>
    <x v="3"/>
    <s v="Amsterdam"/>
    <x v="0"/>
    <s v="Noord-Holland"/>
    <s v="North Holland"/>
    <s v="1018 HC"/>
    <s v="Netherlands"/>
    <n v="52.360837157253897"/>
    <n v="4.9067854384585496"/>
    <s v="Apartment"/>
    <x v="0"/>
    <n v="2"/>
    <n v="1.5"/>
    <n v="1"/>
    <n v="1"/>
    <s v="Real Bed"/>
    <n v="165"/>
    <n v="1"/>
    <n v="25"/>
    <n v="2"/>
    <n v="0"/>
    <n v="190"/>
    <n v="380"/>
    <n v="0"/>
    <s v="within a day"/>
    <n v="1"/>
    <x v="5"/>
    <m/>
    <m/>
    <m/>
    <m/>
    <m/>
    <m/>
    <m/>
  </r>
  <r>
    <x v="3610"/>
    <x v="154"/>
    <x v="5"/>
    <s v="10/27"/>
    <d v="2013-10-27T00:00:00"/>
    <n v="1.6640976816971151"/>
    <n v="5445329"/>
    <x v="1"/>
    <s v="Amsterdam"/>
    <x v="0"/>
    <s v="Noord-Holland"/>
    <s v="North Holland"/>
    <s v="1019 RP"/>
    <s v="Netherlands"/>
    <n v="52.380404295684599"/>
    <n v="4.9255242241094601"/>
    <s v="Apartment"/>
    <x v="0"/>
    <n v="5"/>
    <n v="2"/>
    <n v="3"/>
    <n v="4"/>
    <s v="Real Bed"/>
    <n v="179"/>
    <n v="4"/>
    <n v="50"/>
    <n v="1"/>
    <n v="0"/>
    <n v="179"/>
    <n v="179"/>
    <n v="0"/>
    <s v="within a day"/>
    <n v="0.9"/>
    <x v="5"/>
    <m/>
    <m/>
    <m/>
    <m/>
    <m/>
    <m/>
    <m/>
  </r>
  <r>
    <x v="3611"/>
    <x v="2014"/>
    <x v="5"/>
    <s v="10/27"/>
    <d v="2013-10-27T00:00:00"/>
    <n v="1.6640976816971151"/>
    <n v="1848808"/>
    <x v="2"/>
    <s v="Amsterdam"/>
    <x v="0"/>
    <s v="North Holland"/>
    <s v="North Holland"/>
    <s v="1054 VA"/>
    <s v="Netherlands"/>
    <n v="52.358383383902101"/>
    <n v="4.8591295456288996"/>
    <s v="Apartment"/>
    <x v="0"/>
    <n v="4"/>
    <n v="1"/>
    <n v="2"/>
    <n v="2"/>
    <s v="Real Bed"/>
    <n v="240"/>
    <n v="2"/>
    <n v="0"/>
    <n v="3"/>
    <n v="4"/>
    <n v="240"/>
    <n v="720"/>
    <n v="2880"/>
    <s v="within a few hours"/>
    <n v="1"/>
    <x v="11"/>
    <n v="100"/>
    <n v="10"/>
    <n v="10"/>
    <n v="10"/>
    <n v="10"/>
    <n v="10"/>
    <n v="10"/>
  </r>
  <r>
    <x v="3612"/>
    <x v="2015"/>
    <x v="5"/>
    <s v="10/27"/>
    <d v="2013-10-27T00:00:00"/>
    <n v="1.6640976816971151"/>
    <n v="1901828"/>
    <x v="2"/>
    <s v="Amsterdam"/>
    <x v="0"/>
    <s v="North Holland"/>
    <s v="North Holland"/>
    <s v="1054 VG"/>
    <s v="Netherlands"/>
    <n v="52.3626153486832"/>
    <n v="4.8627977422706001"/>
    <s v="Apartment"/>
    <x v="0"/>
    <n v="2"/>
    <n v="1"/>
    <n v="1"/>
    <n v="2"/>
    <s v="Real Bed"/>
    <n v="125"/>
    <n v="1"/>
    <n v="0"/>
    <n v="2"/>
    <n v="4"/>
    <n v="125"/>
    <n v="250"/>
    <n v="1000"/>
    <s v="within a few hours"/>
    <n v="0.9"/>
    <x v="11"/>
    <n v="80"/>
    <n v="9"/>
    <n v="7"/>
    <n v="6"/>
    <n v="6"/>
    <n v="8"/>
    <n v="9"/>
  </r>
  <r>
    <x v="3613"/>
    <x v="1601"/>
    <x v="5"/>
    <s v="10/27"/>
    <d v="2013-10-27T00:00:00"/>
    <n v="1.6640976816971151"/>
    <n v="1851058"/>
    <x v="3"/>
    <s v="Amsterdam"/>
    <x v="0"/>
    <s v="North Holland"/>
    <s v="North Holland"/>
    <s v="1017NH"/>
    <s v="Netherlands"/>
    <n v="52.3617053822096"/>
    <n v="4.8858983164633498"/>
    <s v="Apartment"/>
    <x v="0"/>
    <n v="6"/>
    <n v="1"/>
    <n v="3"/>
    <n v="4"/>
    <s v="Real Bed"/>
    <n v="149"/>
    <n v="2"/>
    <n v="20"/>
    <n v="1"/>
    <n v="34"/>
    <n v="149"/>
    <n v="149"/>
    <n v="5066"/>
    <s v="within a few hours"/>
    <n v="0.89"/>
    <x v="53"/>
    <n v="93"/>
    <n v="9"/>
    <n v="9"/>
    <n v="10"/>
    <n v="9"/>
    <n v="10"/>
    <n v="9"/>
  </r>
  <r>
    <x v="3614"/>
    <x v="143"/>
    <x v="5"/>
    <s v="10/27"/>
    <d v="2013-10-27T00:00:00"/>
    <n v="1.6640976816971151"/>
    <n v="3465303"/>
    <x v="6"/>
    <s v="Amsterdam"/>
    <x v="0"/>
    <s v="North Holland"/>
    <s v="North Holland"/>
    <s v="1072 GH"/>
    <s v="Netherlands"/>
    <n v="52.350386163258797"/>
    <n v="4.8891971348459302"/>
    <s v="Apartment"/>
    <x v="0"/>
    <n v="2"/>
    <n v="1"/>
    <n v="1"/>
    <n v="1"/>
    <s v="Real Bed"/>
    <n v="100"/>
    <n v="1"/>
    <n v="0"/>
    <n v="1"/>
    <n v="8"/>
    <n v="100"/>
    <n v="100"/>
    <n v="800"/>
    <s v="within a few hours"/>
    <n v="1"/>
    <x v="6"/>
    <n v="85"/>
    <n v="9"/>
    <n v="8"/>
    <n v="10"/>
    <n v="10"/>
    <n v="9"/>
    <n v="8"/>
  </r>
  <r>
    <x v="3615"/>
    <x v="1030"/>
    <x v="5"/>
    <s v="10/28"/>
    <d v="2013-10-28T00:00:00"/>
    <n v="1.661357955669718"/>
    <n v="1852798"/>
    <x v="6"/>
    <s v="Amsterdam"/>
    <x v="0"/>
    <s v="North Holland"/>
    <s v="North Holland"/>
    <s v="1072 VR"/>
    <s v="Netherlands"/>
    <n v="52.353935145579698"/>
    <n v="4.8875805841287399"/>
    <s v="Apartment"/>
    <x v="0"/>
    <n v="3"/>
    <n v="1"/>
    <n v="1"/>
    <n v="3"/>
    <s v="Real Bed"/>
    <n v="130"/>
    <n v="2"/>
    <n v="25"/>
    <n v="2"/>
    <n v="34"/>
    <n v="130"/>
    <n v="260"/>
    <n v="8840"/>
    <s v="within an hour"/>
    <n v="1"/>
    <x v="53"/>
    <n v="98"/>
    <n v="10"/>
    <n v="10"/>
    <n v="10"/>
    <n v="10"/>
    <n v="10"/>
    <n v="9"/>
  </r>
  <r>
    <x v="3616"/>
    <x v="2016"/>
    <x v="5"/>
    <s v="10/28"/>
    <d v="2013-10-28T00:00:00"/>
    <n v="1.661357955669718"/>
    <n v="1853083"/>
    <x v="5"/>
    <s v="Amsterdam"/>
    <x v="0"/>
    <s v="North Holland"/>
    <s v="North Holland"/>
    <n v="1071"/>
    <s v="Netherlands"/>
    <n v="52.358182204413097"/>
    <n v="4.8787622003230497"/>
    <s v="Apartment"/>
    <x v="0"/>
    <n v="3"/>
    <n v="1"/>
    <n v="1"/>
    <n v="1"/>
    <s v="Real Bed"/>
    <n v="119"/>
    <n v="2"/>
    <n v="15"/>
    <n v="7"/>
    <n v="46"/>
    <n v="119"/>
    <n v="833"/>
    <n v="38318"/>
    <s v="within an hour"/>
    <n v="1"/>
    <x v="101"/>
    <n v="95"/>
    <n v="10"/>
    <n v="9"/>
    <n v="10"/>
    <n v="10"/>
    <n v="10"/>
    <n v="9"/>
  </r>
  <r>
    <x v="3617"/>
    <x v="352"/>
    <x v="5"/>
    <s v="10/28"/>
    <d v="2013-10-28T00:00:00"/>
    <n v="1.661357955669718"/>
    <n v="1854945"/>
    <x v="8"/>
    <s v="Amsterdam"/>
    <x v="0"/>
    <s v="North Holland"/>
    <s v="North Holland"/>
    <n v="1097"/>
    <s v="Netherlands"/>
    <n v="52.343373660046502"/>
    <n v="4.9276642073397001"/>
    <s v="House"/>
    <x v="0"/>
    <n v="3"/>
    <n v="1"/>
    <n v="2"/>
    <n v="2"/>
    <s v="Real Bed"/>
    <n v="85"/>
    <n v="1"/>
    <n v="0"/>
    <n v="3"/>
    <n v="12"/>
    <n v="85"/>
    <n v="255"/>
    <n v="3060"/>
    <s v="within a few hours"/>
    <n v="0.89"/>
    <x v="77"/>
    <n v="97"/>
    <n v="10"/>
    <n v="9"/>
    <n v="10"/>
    <n v="10"/>
    <n v="10"/>
    <n v="10"/>
  </r>
  <r>
    <x v="3618"/>
    <x v="2017"/>
    <x v="5"/>
    <s v="10/28"/>
    <d v="2013-10-28T00:00:00"/>
    <n v="1.661357955669718"/>
    <n v="5747095"/>
    <x v="6"/>
    <s v="Amsterdam"/>
    <x v="0"/>
    <s v="Noord-Holland"/>
    <s v="North Holland"/>
    <s v="1073 AD"/>
    <s v="Netherlands"/>
    <n v="52.354149738181803"/>
    <n v="4.8929814261088103"/>
    <s v="Apartment"/>
    <x v="0"/>
    <n v="2"/>
    <n v="1"/>
    <n v="0"/>
    <n v="1"/>
    <s v="Pull-out Sofa"/>
    <n v="99"/>
    <n v="1"/>
    <n v="0"/>
    <n v="2"/>
    <n v="0"/>
    <n v="99"/>
    <n v="198"/>
    <n v="0"/>
    <s v="within an hour"/>
    <n v="1"/>
    <x v="5"/>
    <m/>
    <m/>
    <m/>
    <m/>
    <m/>
    <m/>
    <m/>
  </r>
  <r>
    <x v="3619"/>
    <x v="708"/>
    <x v="5"/>
    <s v="10/29"/>
    <d v="2013-10-29T00:00:00"/>
    <n v="1.6586182296423206"/>
    <n v="1857763"/>
    <x v="6"/>
    <s v="Amsterdam"/>
    <x v="0"/>
    <s v="North Holland"/>
    <s v="North Holland"/>
    <n v="1074"/>
    <s v="Netherlands"/>
    <n v="52.3568226967394"/>
    <n v="4.9032717493218998"/>
    <s v="Apartment"/>
    <x v="0"/>
    <n v="2"/>
    <n v="1"/>
    <n v="1"/>
    <n v="2"/>
    <s v="Real Bed"/>
    <n v="150"/>
    <n v="1"/>
    <n v="20"/>
    <n v="3"/>
    <n v="36"/>
    <n v="170"/>
    <n v="510"/>
    <n v="18360"/>
    <s v="within a few hours"/>
    <n v="1"/>
    <x v="15"/>
    <n v="93"/>
    <n v="10"/>
    <n v="10"/>
    <n v="10"/>
    <n v="10"/>
    <n v="9"/>
    <n v="9"/>
  </r>
  <r>
    <x v="3620"/>
    <x v="2018"/>
    <x v="5"/>
    <s v="10/29"/>
    <d v="2013-10-29T00:00:00"/>
    <n v="1.6586182296423206"/>
    <n v="1858362"/>
    <x v="6"/>
    <s v="Amsterdam"/>
    <x v="0"/>
    <s v="North Holland"/>
    <s v="North Holland"/>
    <n v="1074"/>
    <s v="Netherlands"/>
    <n v="52.356259984799401"/>
    <n v="4.9025526660427499"/>
    <s v="Apartment"/>
    <x v="1"/>
    <n v="2"/>
    <n v="1"/>
    <n v="1"/>
    <n v="1"/>
    <s v="Real Bed"/>
    <n v="59"/>
    <n v="1"/>
    <n v="0"/>
    <n v="2"/>
    <n v="8"/>
    <n v="59"/>
    <n v="118"/>
    <n v="944"/>
    <s v="within a few hours"/>
    <n v="1"/>
    <x v="6"/>
    <n v="93"/>
    <n v="10"/>
    <n v="10"/>
    <n v="10"/>
    <n v="10"/>
    <n v="10"/>
    <n v="8"/>
  </r>
  <r>
    <x v="3621"/>
    <x v="1351"/>
    <x v="5"/>
    <s v="10/29"/>
    <d v="2013-10-29T00:00:00"/>
    <n v="1.6586182296423206"/>
    <n v="1860602"/>
    <x v="2"/>
    <s v="Amsterdam"/>
    <x v="0"/>
    <s v="North Holland"/>
    <s v="North Holland"/>
    <n v="1053"/>
    <s v="Netherlands"/>
    <n v="52.364895952666899"/>
    <n v="4.8640297282836604"/>
    <s v="Apartment"/>
    <x v="0"/>
    <n v="2"/>
    <n v="1"/>
    <n v="1"/>
    <n v="1"/>
    <s v="Real Bed"/>
    <n v="99"/>
    <n v="2"/>
    <n v="27"/>
    <n v="2"/>
    <n v="2"/>
    <n v="99"/>
    <n v="198"/>
    <n v="396"/>
    <s v="within a day"/>
    <n v="1"/>
    <x v="4"/>
    <n v="100"/>
    <n v="10"/>
    <n v="10"/>
    <n v="10"/>
    <n v="10"/>
    <n v="8"/>
    <n v="8"/>
  </r>
  <r>
    <x v="3622"/>
    <x v="2019"/>
    <x v="5"/>
    <s v="10/30"/>
    <d v="2013-10-30T00:00:00"/>
    <n v="1.6558785036149233"/>
    <n v="1863330"/>
    <x v="17"/>
    <s v="Badhoevedorp"/>
    <x v="12"/>
    <s v="North Holland"/>
    <s v="North Holland"/>
    <s v="1171 HR"/>
    <s v="Netherlands"/>
    <n v="52.3435098468291"/>
    <n v="4.7942195640203904"/>
    <s v="House"/>
    <x v="0"/>
    <n v="4"/>
    <n v="1"/>
    <n v="2"/>
    <n v="4"/>
    <s v="Real Bed"/>
    <n v="85"/>
    <n v="2"/>
    <n v="35"/>
    <n v="2"/>
    <n v="14"/>
    <n v="85"/>
    <n v="170"/>
    <n v="2380"/>
    <s v="within an hour"/>
    <n v="1"/>
    <x v="45"/>
    <n v="94"/>
    <n v="9"/>
    <n v="10"/>
    <n v="10"/>
    <n v="10"/>
    <n v="9"/>
    <n v="10"/>
  </r>
  <r>
    <x v="3623"/>
    <x v="2020"/>
    <x v="5"/>
    <s v="10/30"/>
    <d v="2013-10-30T00:00:00"/>
    <n v="1.6558785036149233"/>
    <n v="1863996"/>
    <x v="7"/>
    <s v="Amsterdam"/>
    <x v="0"/>
    <s v="North Holland"/>
    <s v="North Holland"/>
    <s v="1055 ZT"/>
    <s v="Netherlands"/>
    <n v="52.384832095184599"/>
    <n v="4.8556343104415802"/>
    <s v="Apartment"/>
    <x v="0"/>
    <n v="3"/>
    <n v="1"/>
    <n v="2"/>
    <n v="2"/>
    <s v="Real Bed"/>
    <n v="75"/>
    <n v="2"/>
    <n v="15"/>
    <n v="2"/>
    <n v="58"/>
    <n v="75"/>
    <n v="150"/>
    <n v="8700"/>
    <s v="within a few hours"/>
    <n v="1"/>
    <x v="34"/>
    <n v="87"/>
    <n v="10"/>
    <n v="8"/>
    <n v="9"/>
    <n v="10"/>
    <n v="8"/>
    <n v="9"/>
  </r>
  <r>
    <x v="3624"/>
    <x v="200"/>
    <x v="5"/>
    <s v="10/30"/>
    <d v="2013-10-30T00:00:00"/>
    <n v="1.6558785036149233"/>
    <n v="1864726"/>
    <x v="3"/>
    <s v="Amsterdam"/>
    <x v="0"/>
    <s v="North Holland"/>
    <s v="North Holland"/>
    <s v="1018 VG"/>
    <s v="Netherlands"/>
    <n v="52.365028737025597"/>
    <n v="4.90818342875854"/>
    <s v="House"/>
    <x v="0"/>
    <n v="2"/>
    <n v="1"/>
    <n v="1"/>
    <n v="1"/>
    <s v="Real Bed"/>
    <n v="245"/>
    <n v="1"/>
    <n v="0"/>
    <n v="2"/>
    <n v="36"/>
    <n v="245"/>
    <n v="490"/>
    <n v="17640"/>
    <s v="within a day"/>
    <n v="0.5"/>
    <x v="15"/>
    <n v="93"/>
    <n v="9"/>
    <n v="9"/>
    <n v="9"/>
    <n v="9"/>
    <n v="9"/>
    <n v="9"/>
  </r>
  <r>
    <x v="3625"/>
    <x v="249"/>
    <x v="5"/>
    <s v="10/31"/>
    <d v="2013-10-31T00:00:00"/>
    <n v="1.6531387775875261"/>
    <n v="4061606"/>
    <x v="4"/>
    <s v="Amsterdam"/>
    <x v="0"/>
    <s v="North Holland"/>
    <s v="North Holland"/>
    <s v="1013 KX"/>
    <s v="Netherlands"/>
    <n v="52.385906896610102"/>
    <n v="4.8893659549712298"/>
    <s v="Boat"/>
    <x v="0"/>
    <n v="4"/>
    <n v="1"/>
    <n v="2"/>
    <n v="2"/>
    <s v="Real Bed"/>
    <n v="155"/>
    <n v="2"/>
    <n v="40"/>
    <n v="3"/>
    <n v="42"/>
    <n v="155"/>
    <n v="465"/>
    <n v="19530"/>
    <s v="within a few hours"/>
    <n v="1"/>
    <x v="63"/>
    <n v="86"/>
    <n v="10"/>
    <n v="10"/>
    <n v="10"/>
    <n v="10"/>
    <n v="10"/>
    <n v="9"/>
  </r>
  <r>
    <x v="3625"/>
    <x v="249"/>
    <x v="5"/>
    <s v="10/31"/>
    <d v="2013-10-31T00:00:00"/>
    <n v="1.6531387775875261"/>
    <n v="3085773"/>
    <x v="11"/>
    <s v="Amsterdam"/>
    <x v="0"/>
    <s v="North Holland"/>
    <s v="North Holland"/>
    <s v="1095 KK"/>
    <s v="Netherlands"/>
    <n v="52.342687540305903"/>
    <n v="5.0111049293075203"/>
    <s v="Bed &amp; Breakfast"/>
    <x v="1"/>
    <n v="2"/>
    <n v="1"/>
    <n v="1"/>
    <n v="1"/>
    <s v="Real Bed"/>
    <n v="75"/>
    <n v="2"/>
    <n v="30"/>
    <n v="2"/>
    <n v="36"/>
    <n v="75"/>
    <n v="150"/>
    <n v="5400"/>
    <s v="within a few hours"/>
    <n v="1"/>
    <x v="15"/>
    <n v="99"/>
    <n v="10"/>
    <n v="10"/>
    <n v="10"/>
    <n v="10"/>
    <n v="9"/>
    <n v="10"/>
  </r>
  <r>
    <x v="3626"/>
    <x v="783"/>
    <x v="5"/>
    <s v="10/31"/>
    <d v="2013-10-31T00:00:00"/>
    <n v="1.6531387775875261"/>
    <n v="1954308"/>
    <x v="7"/>
    <s v="Amsterdam"/>
    <x v="0"/>
    <s v="North Holland"/>
    <s v="North Holland"/>
    <n v="1056"/>
    <s v="Netherlands"/>
    <n v="52.375542243460004"/>
    <n v="4.8617502411086102"/>
    <s v="Apartment"/>
    <x v="0"/>
    <n v="3"/>
    <n v="1"/>
    <n v="2"/>
    <n v="2"/>
    <s v="Real Bed"/>
    <n v="100"/>
    <n v="2"/>
    <n v="0"/>
    <n v="2"/>
    <n v="20"/>
    <n v="100"/>
    <n v="200"/>
    <n v="4000"/>
    <s v="within a few hours"/>
    <n v="0.83"/>
    <x v="31"/>
    <n v="98"/>
    <n v="10"/>
    <n v="10"/>
    <n v="10"/>
    <n v="10"/>
    <n v="9"/>
    <n v="8"/>
  </r>
  <r>
    <x v="3627"/>
    <x v="712"/>
    <x v="5"/>
    <s v="10/31"/>
    <d v="2013-10-31T00:00:00"/>
    <n v="1.6531387775875261"/>
    <n v="1866838"/>
    <x v="3"/>
    <s v="Amsterdam"/>
    <x v="0"/>
    <s v="North Holland"/>
    <s v="North Holland"/>
    <n v="1074"/>
    <s v="Netherlands"/>
    <n v="52.358777000765699"/>
    <n v="4.8981888117385699"/>
    <s v="Apartment"/>
    <x v="0"/>
    <n v="2"/>
    <n v="1"/>
    <n v="1"/>
    <n v="1"/>
    <s v="Real Bed"/>
    <n v="110"/>
    <n v="1"/>
    <n v="0"/>
    <n v="14"/>
    <n v="30"/>
    <n v="110"/>
    <n v="1540"/>
    <n v="46200"/>
    <s v="within a few hours"/>
    <n v="1"/>
    <x v="2"/>
    <n v="96"/>
    <n v="10"/>
    <n v="10"/>
    <n v="9"/>
    <n v="10"/>
    <n v="9"/>
    <n v="9"/>
  </r>
  <r>
    <x v="3628"/>
    <x v="1421"/>
    <x v="5"/>
    <s v="10/31"/>
    <d v="2013-10-31T00:00:00"/>
    <n v="1.6531387775875261"/>
    <n v="5609420"/>
    <x v="6"/>
    <s v="Amsterdam"/>
    <x v="0"/>
    <s v="Noord-Holland"/>
    <s v="North Holland"/>
    <n v="1074"/>
    <s v="Netherlands"/>
    <n v="52.349661550712902"/>
    <n v="4.9065348275750198"/>
    <s v="Apartment"/>
    <x v="0"/>
    <n v="3"/>
    <n v="1"/>
    <n v="1"/>
    <n v="2"/>
    <s v="Real Bed"/>
    <n v="115"/>
    <n v="2"/>
    <n v="15"/>
    <n v="2"/>
    <n v="4"/>
    <n v="115"/>
    <n v="230"/>
    <n v="920"/>
    <s v="within a day"/>
    <n v="0.88"/>
    <x v="11"/>
    <n v="100"/>
    <n v="9"/>
    <n v="10"/>
    <n v="10"/>
    <n v="10"/>
    <n v="9"/>
    <n v="9"/>
  </r>
  <r>
    <x v="3629"/>
    <x v="286"/>
    <x v="5"/>
    <s v="10/31"/>
    <d v="2013-10-31T00:00:00"/>
    <n v="1.6531387775875261"/>
    <n v="1867741"/>
    <x v="2"/>
    <s v="Amsterdam"/>
    <x v="0"/>
    <s v="North Holland"/>
    <s v="North Holland"/>
    <n v="1017"/>
    <s v="Netherlands"/>
    <n v="52.362168296153598"/>
    <n v="4.8804790648628797"/>
    <s v="Apartment"/>
    <x v="2"/>
    <n v="2"/>
    <n v="1"/>
    <n v="1"/>
    <n v="1"/>
    <s v="Real Bed"/>
    <n v="100"/>
    <n v="1"/>
    <n v="0"/>
    <n v="1"/>
    <n v="12"/>
    <n v="100"/>
    <n v="100"/>
    <n v="1200"/>
    <s v="within a day"/>
    <n v="0.62"/>
    <x v="77"/>
    <n v="77"/>
    <n v="8"/>
    <n v="7"/>
    <n v="7"/>
    <n v="8"/>
    <n v="8"/>
    <n v="8"/>
  </r>
  <r>
    <x v="3630"/>
    <x v="2021"/>
    <x v="5"/>
    <s v="10/31"/>
    <d v="2013-10-31T00:00:00"/>
    <n v="1.6531387775875261"/>
    <n v="2001618"/>
    <x v="2"/>
    <s v="Amsterdam"/>
    <x v="0"/>
    <s v="North Holland"/>
    <s v="North Holland"/>
    <n v="1053"/>
    <s v="Netherlands"/>
    <n v="52.367685652501997"/>
    <n v="4.8654003545707498"/>
    <s v="Apartment"/>
    <x v="0"/>
    <n v="2"/>
    <n v="1"/>
    <n v="1"/>
    <n v="1"/>
    <s v="Real Bed"/>
    <n v="109"/>
    <n v="2"/>
    <n v="35"/>
    <n v="5"/>
    <n v="22"/>
    <n v="109"/>
    <n v="545"/>
    <n v="11990"/>
    <s v="within a few hours"/>
    <n v="0.89"/>
    <x v="0"/>
    <n v="98"/>
    <n v="10"/>
    <n v="10"/>
    <n v="10"/>
    <n v="10"/>
    <n v="10"/>
    <n v="10"/>
  </r>
  <r>
    <x v="3631"/>
    <x v="110"/>
    <x v="5"/>
    <s v="11/1"/>
    <d v="2013-11-01T00:00:00"/>
    <n v="1.6503990515601288"/>
    <n v="1879908"/>
    <x v="8"/>
    <s v="Amsterdam"/>
    <x v="0"/>
    <s v="North Holland"/>
    <s v="North Holland"/>
    <s v="1098 JE"/>
    <s v="Netherlands"/>
    <n v="52.348526089746798"/>
    <n v="4.9360302055748297"/>
    <s v="Apartment"/>
    <x v="0"/>
    <n v="4"/>
    <n v="1"/>
    <n v="3"/>
    <n v="3"/>
    <s v="Real Bed"/>
    <n v="150"/>
    <n v="1"/>
    <n v="0"/>
    <n v="1"/>
    <n v="4"/>
    <n v="150"/>
    <n v="150"/>
    <n v="600"/>
    <s v="within an hour"/>
    <n v="1"/>
    <x v="11"/>
    <n v="90"/>
    <n v="10"/>
    <n v="10"/>
    <n v="9"/>
    <n v="10"/>
    <n v="9"/>
    <n v="8"/>
  </r>
  <r>
    <x v="3632"/>
    <x v="438"/>
    <x v="5"/>
    <s v="11/1"/>
    <d v="2013-11-01T00:00:00"/>
    <n v="1.6503990515601288"/>
    <n v="5327291"/>
    <x v="2"/>
    <s v="Amsterdam"/>
    <x v="0"/>
    <s v="Noord-Holland"/>
    <s v="North Holland"/>
    <s v="1053BB"/>
    <s v="Netherlands"/>
    <n v="52.367495768250599"/>
    <n v="4.8630765145104098"/>
    <s v="Apartment"/>
    <x v="0"/>
    <n v="2"/>
    <n v="1"/>
    <n v="1"/>
    <n v="1"/>
    <s v="Real Bed"/>
    <n v="89"/>
    <n v="1"/>
    <n v="0"/>
    <n v="2"/>
    <n v="0"/>
    <n v="89"/>
    <n v="178"/>
    <n v="0"/>
    <s v="within an hour"/>
    <n v="0.9"/>
    <x v="5"/>
    <m/>
    <m/>
    <m/>
    <m/>
    <m/>
    <m/>
    <m/>
  </r>
  <r>
    <x v="3633"/>
    <x v="213"/>
    <x v="5"/>
    <s v="11/1"/>
    <d v="2013-11-01T00:00:00"/>
    <n v="1.6503990515601288"/>
    <n v="1883646"/>
    <x v="7"/>
    <s v="Amsterdam"/>
    <x v="0"/>
    <s v="North Holland"/>
    <s v="North Holland"/>
    <n v="1055"/>
    <s v="Netherlands"/>
    <n v="52.378142102773303"/>
    <n v="4.8504672596274503"/>
    <s v="Apartment"/>
    <x v="0"/>
    <n v="3"/>
    <n v="1"/>
    <n v="1"/>
    <n v="3"/>
    <s v="Real Bed"/>
    <n v="125"/>
    <n v="1"/>
    <n v="0"/>
    <n v="2"/>
    <n v="6"/>
    <n v="125"/>
    <n v="250"/>
    <n v="1500"/>
    <s v="within a day"/>
    <n v="1"/>
    <x v="10"/>
    <n v="87"/>
    <n v="8"/>
    <n v="10"/>
    <n v="10"/>
    <n v="10"/>
    <n v="7"/>
    <n v="8"/>
  </r>
  <r>
    <x v="3634"/>
    <x v="206"/>
    <x v="5"/>
    <s v="11/1"/>
    <d v="2013-11-01T00:00:00"/>
    <n v="1.6503990515601288"/>
    <n v="1871938"/>
    <x v="10"/>
    <s v="Amsterdam"/>
    <x v="0"/>
    <s v="North Holland"/>
    <s v="North Holland"/>
    <n v="1091"/>
    <s v="Netherlands"/>
    <n v="52.353019709410198"/>
    <n v="4.9123754784711098"/>
    <s v="House"/>
    <x v="0"/>
    <n v="5"/>
    <n v="1"/>
    <n v="3"/>
    <n v="5"/>
    <s v="Real Bed"/>
    <n v="175"/>
    <n v="1"/>
    <n v="0"/>
    <n v="6"/>
    <n v="2"/>
    <n v="175"/>
    <n v="1050"/>
    <n v="2100"/>
    <s v="within a day"/>
    <n v="0.7"/>
    <x v="4"/>
    <n v="80"/>
    <n v="8"/>
    <n v="8"/>
    <n v="10"/>
    <n v="8"/>
    <n v="8"/>
    <n v="8"/>
  </r>
  <r>
    <x v="3635"/>
    <x v="857"/>
    <x v="5"/>
    <s v="11/1"/>
    <d v="2013-11-01T00:00:00"/>
    <n v="1.6503990515601288"/>
    <n v="1930804"/>
    <x v="2"/>
    <s v="Amsterdam"/>
    <x v="0"/>
    <s v="North Holland"/>
    <s v="North Holland"/>
    <s v="1058 GZ"/>
    <s v="Netherlands"/>
    <n v="52.3591548713053"/>
    <n v="4.8492560034711101"/>
    <s v="Apartment"/>
    <x v="0"/>
    <n v="4"/>
    <n v="1"/>
    <n v="2"/>
    <n v="2"/>
    <s v="Real Bed"/>
    <n v="210"/>
    <n v="1"/>
    <n v="0"/>
    <n v="4"/>
    <n v="12"/>
    <n v="210"/>
    <n v="840"/>
    <n v="10080"/>
    <s v="within a few hours"/>
    <n v="0.81"/>
    <x v="77"/>
    <n v="100"/>
    <n v="10"/>
    <n v="10"/>
    <n v="10"/>
    <n v="10"/>
    <n v="9"/>
    <n v="9"/>
  </r>
  <r>
    <x v="3635"/>
    <x v="857"/>
    <x v="5"/>
    <s v="11/1"/>
    <d v="2013-11-01T00:00:00"/>
    <n v="1.6503990515601288"/>
    <n v="4577448"/>
    <x v="2"/>
    <s v="Amsterdam"/>
    <x v="0"/>
    <s v="North Holland"/>
    <s v="North Holland"/>
    <s v="1058 GZ"/>
    <s v="Netherlands"/>
    <n v="52.360330523540497"/>
    <n v="4.8499439663339396"/>
    <s v="Apartment"/>
    <x v="1"/>
    <n v="2"/>
    <n v="1"/>
    <n v="1"/>
    <n v="1"/>
    <s v="Real Bed"/>
    <n v="105"/>
    <n v="1"/>
    <n v="19"/>
    <n v="1"/>
    <n v="0"/>
    <n v="124"/>
    <n v="124"/>
    <n v="0"/>
    <s v="within a few hours"/>
    <n v="0.81"/>
    <x v="5"/>
    <m/>
    <m/>
    <m/>
    <m/>
    <m/>
    <m/>
    <m/>
  </r>
  <r>
    <x v="3635"/>
    <x v="857"/>
    <x v="5"/>
    <s v="11/1"/>
    <d v="2013-11-01T00:00:00"/>
    <n v="1.6503990515601288"/>
    <n v="4577395"/>
    <x v="2"/>
    <s v="Amsterdam"/>
    <x v="0"/>
    <s v="North Holland"/>
    <s v="North Holland"/>
    <s v="1058 GZ"/>
    <s v="Netherlands"/>
    <n v="52.360648818690699"/>
    <n v="4.8510325349309902"/>
    <s v="Apartment"/>
    <x v="1"/>
    <n v="2"/>
    <n v="1"/>
    <n v="1"/>
    <n v="1"/>
    <s v="Real Bed"/>
    <n v="95"/>
    <n v="1"/>
    <n v="19"/>
    <n v="1"/>
    <n v="0"/>
    <n v="114"/>
    <n v="114"/>
    <n v="0"/>
    <s v="within a few hours"/>
    <n v="0.81"/>
    <x v="5"/>
    <m/>
    <m/>
    <m/>
    <m/>
    <m/>
    <m/>
    <m/>
  </r>
  <r>
    <x v="3636"/>
    <x v="2022"/>
    <x v="5"/>
    <s v="11/2"/>
    <d v="2013-11-02T00:00:00"/>
    <n v="1.6476593255327316"/>
    <n v="1874209"/>
    <x v="6"/>
    <s v="Amsterdam"/>
    <x v="0"/>
    <s v="North Holland"/>
    <s v="North Holland"/>
    <s v="1091GT"/>
    <s v="Netherlands"/>
    <n v="52.358255232355503"/>
    <n v="4.9050039253618198"/>
    <s v="Apartment"/>
    <x v="0"/>
    <n v="2"/>
    <n v="1"/>
    <n v="1"/>
    <n v="2"/>
    <s v="Real Bed"/>
    <n v="120"/>
    <n v="1"/>
    <n v="0"/>
    <n v="2"/>
    <n v="10"/>
    <n v="120"/>
    <n v="240"/>
    <n v="2400"/>
    <s v="within an hour"/>
    <n v="1"/>
    <x v="22"/>
    <n v="100"/>
    <n v="10"/>
    <n v="10"/>
    <n v="10"/>
    <n v="10"/>
    <n v="10"/>
    <n v="9"/>
  </r>
  <r>
    <x v="3637"/>
    <x v="168"/>
    <x v="5"/>
    <s v="11/2"/>
    <d v="2013-11-02T00:00:00"/>
    <n v="1.6476593255327316"/>
    <n v="1874842"/>
    <x v="6"/>
    <s v="Amsterdam"/>
    <x v="0"/>
    <s v="GN"/>
    <s v="GN"/>
    <n v="1079"/>
    <s v="Netherlands"/>
    <n v="52.342954515147397"/>
    <n v="4.9076740529212204"/>
    <s v="Apartment"/>
    <x v="0"/>
    <n v="2"/>
    <n v="1"/>
    <n v="1"/>
    <n v="1"/>
    <s v="Real Bed"/>
    <n v="95"/>
    <n v="1"/>
    <n v="0"/>
    <n v="1"/>
    <n v="4"/>
    <n v="95"/>
    <n v="95"/>
    <n v="380"/>
    <s v="within an hour"/>
    <n v="1"/>
    <x v="11"/>
    <n v="100"/>
    <n v="10"/>
    <n v="10"/>
    <n v="10"/>
    <n v="10"/>
    <n v="10"/>
    <n v="10"/>
  </r>
  <r>
    <x v="3638"/>
    <x v="168"/>
    <x v="5"/>
    <s v="11/3"/>
    <d v="2013-11-03T00:00:00"/>
    <n v="1.6449195995053343"/>
    <n v="1878458"/>
    <x v="6"/>
    <s v="Amsterdam"/>
    <x v="0"/>
    <s v="North Holland"/>
    <s v="North Holland"/>
    <n v="1079"/>
    <s v="Netherlands"/>
    <n v="52.341392194440502"/>
    <n v="4.8988631031124097"/>
    <s v="Apartment"/>
    <x v="0"/>
    <n v="2"/>
    <n v="1"/>
    <n v="2"/>
    <n v="1"/>
    <s v="Real Bed"/>
    <n v="110"/>
    <n v="2"/>
    <n v="50"/>
    <n v="2"/>
    <n v="10"/>
    <n v="110"/>
    <n v="220"/>
    <n v="2200"/>
    <s v="within a few hours"/>
    <n v="0.71"/>
    <x v="22"/>
    <n v="88"/>
    <n v="10"/>
    <n v="10"/>
    <n v="10"/>
    <n v="10"/>
    <n v="8"/>
    <n v="9"/>
  </r>
  <r>
    <x v="3639"/>
    <x v="118"/>
    <x v="5"/>
    <s v="11/3"/>
    <d v="2013-11-03T00:00:00"/>
    <n v="1.6449195995053343"/>
    <n v="1878513"/>
    <x v="0"/>
    <s v="Amsterdam"/>
    <x v="0"/>
    <s v="North Holland"/>
    <s v="North Holland"/>
    <s v="1052 EL"/>
    <s v="Netherlands"/>
    <n v="52.380570887666202"/>
    <n v="4.87261639444705"/>
    <s v="Apartment"/>
    <x v="0"/>
    <n v="4"/>
    <n v="1"/>
    <n v="2"/>
    <n v="2"/>
    <s v="Real Bed"/>
    <n v="95"/>
    <n v="2"/>
    <n v="25"/>
    <n v="2"/>
    <n v="30"/>
    <n v="95"/>
    <n v="190"/>
    <n v="5700"/>
    <s v="within a day"/>
    <n v="0.96"/>
    <x v="2"/>
    <n v="85"/>
    <n v="9"/>
    <n v="7"/>
    <n v="9"/>
    <n v="9"/>
    <n v="9"/>
    <n v="8"/>
  </r>
  <r>
    <x v="3640"/>
    <x v="106"/>
    <x v="5"/>
    <s v="11/3"/>
    <d v="2013-11-03T00:00:00"/>
    <n v="1.6449195995053343"/>
    <n v="3902558"/>
    <x v="3"/>
    <s v="Amsterdam"/>
    <x v="0"/>
    <s v="North Holland"/>
    <s v="North Holland"/>
    <s v="1018 ZL"/>
    <s v="Netherlands"/>
    <n v="52.367433742963399"/>
    <n v="4.9228081169235702"/>
    <s v="Apartment"/>
    <x v="0"/>
    <n v="2"/>
    <n v="1"/>
    <n v="0"/>
    <n v="1"/>
    <s v="Real Bed"/>
    <n v="105"/>
    <n v="1"/>
    <n v="0"/>
    <n v="3"/>
    <n v="14"/>
    <n v="105"/>
    <n v="315"/>
    <n v="4410"/>
    <s v="within a few hours"/>
    <n v="1"/>
    <x v="45"/>
    <n v="97"/>
    <n v="10"/>
    <n v="10"/>
    <n v="10"/>
    <n v="10"/>
    <n v="9"/>
    <n v="10"/>
  </r>
  <r>
    <x v="3641"/>
    <x v="225"/>
    <x v="5"/>
    <s v="11/4"/>
    <d v="2013-11-04T00:00:00"/>
    <n v="1.6421798734779371"/>
    <n v="1884096"/>
    <x v="0"/>
    <s v="Amsterdam"/>
    <x v="0"/>
    <s v="North Holland"/>
    <s v="North Holland"/>
    <n v="1013"/>
    <s v="Netherlands"/>
    <n v="52.389421594140998"/>
    <n v="4.8761745942177699"/>
    <s v="Apartment"/>
    <x v="0"/>
    <n v="2"/>
    <n v="1"/>
    <n v="1"/>
    <n v="1"/>
    <s v="Real Bed"/>
    <n v="100"/>
    <n v="1"/>
    <n v="0"/>
    <n v="1"/>
    <n v="40"/>
    <n v="100"/>
    <n v="100"/>
    <n v="4000"/>
    <s v="within a few hours"/>
    <n v="0.79"/>
    <x v="3"/>
    <n v="92"/>
    <n v="10"/>
    <n v="9"/>
    <n v="9"/>
    <n v="10"/>
    <n v="9"/>
    <n v="9"/>
  </r>
  <r>
    <x v="3642"/>
    <x v="17"/>
    <x v="5"/>
    <s v="11/4"/>
    <d v="2013-11-04T00:00:00"/>
    <n v="1.6421798734779371"/>
    <n v="1923065"/>
    <x v="1"/>
    <s v="Amsterdam"/>
    <x v="0"/>
    <s v="North Holland"/>
    <s v="North Holland"/>
    <s v="1094 KV"/>
    <s v="Netherlands"/>
    <n v="52.362164816787498"/>
    <n v="4.9394656209390204"/>
    <s v="Apartment"/>
    <x v="0"/>
    <n v="2"/>
    <n v="1"/>
    <n v="1"/>
    <n v="1"/>
    <s v="Real Bed"/>
    <n v="100"/>
    <n v="1"/>
    <n v="0"/>
    <n v="4"/>
    <n v="20"/>
    <n v="100"/>
    <n v="400"/>
    <n v="8000"/>
    <s v="N/A"/>
    <s v="N/A"/>
    <x v="31"/>
    <n v="96"/>
    <n v="10"/>
    <n v="10"/>
    <n v="10"/>
    <n v="10"/>
    <n v="9"/>
    <n v="10"/>
  </r>
  <r>
    <x v="3643"/>
    <x v="2023"/>
    <x v="5"/>
    <s v="11/4"/>
    <d v="2013-11-04T00:00:00"/>
    <n v="1.6421798734779371"/>
    <n v="5817707"/>
    <x v="16"/>
    <s v="Amsterdam"/>
    <x v="0"/>
    <s v="Noord-Holland"/>
    <s v="North Holland"/>
    <s v="1068ZX"/>
    <s v="Netherlands"/>
    <n v="52.367095562804003"/>
    <n v="4.8075679816072796"/>
    <s v="Apartment"/>
    <x v="1"/>
    <n v="1"/>
    <n v="1.5"/>
    <n v="1"/>
    <n v="1"/>
    <s v="Real Bed"/>
    <n v="50"/>
    <n v="1"/>
    <n v="0"/>
    <n v="1"/>
    <n v="0"/>
    <n v="50"/>
    <n v="50"/>
    <n v="0"/>
    <s v="within a few hours"/>
    <n v="1"/>
    <x v="5"/>
    <m/>
    <m/>
    <m/>
    <m/>
    <m/>
    <m/>
    <m/>
  </r>
  <r>
    <x v="3644"/>
    <x v="1317"/>
    <x v="5"/>
    <s v="11/4"/>
    <d v="2013-11-04T00:00:00"/>
    <n v="1.6421798734779371"/>
    <n v="4442628"/>
    <x v="2"/>
    <s v="Amsterdam"/>
    <x v="0"/>
    <s v="North Holland"/>
    <s v="North Holland"/>
    <n v="1053"/>
    <s v="Netherlands"/>
    <n v="52.369749141149398"/>
    <n v="4.8695863613721704"/>
    <s v="Apartment"/>
    <x v="0"/>
    <n v="2"/>
    <n v="1"/>
    <n v="2"/>
    <n v="1"/>
    <s v="Real Bed"/>
    <n v="200"/>
    <n v="1"/>
    <n v="0"/>
    <n v="6"/>
    <n v="12"/>
    <n v="200"/>
    <n v="1200"/>
    <n v="14400"/>
    <s v="within an hour"/>
    <n v="1"/>
    <x v="77"/>
    <n v="93"/>
    <n v="10"/>
    <n v="10"/>
    <n v="9"/>
    <n v="9"/>
    <n v="9"/>
    <n v="9"/>
  </r>
  <r>
    <x v="3645"/>
    <x v="2024"/>
    <x v="5"/>
    <s v="11/4"/>
    <d v="2013-11-04T00:00:00"/>
    <n v="1.6421798734779371"/>
    <n v="2712399"/>
    <x v="4"/>
    <s v="Amsterdam"/>
    <x v="0"/>
    <s v="North Holland"/>
    <s v="North Holland"/>
    <s v="1016 ND"/>
    <s v="Netherlands"/>
    <n v="52.375278646119298"/>
    <n v="4.8792825463194101"/>
    <s v="Apartment"/>
    <x v="0"/>
    <n v="2"/>
    <n v="1"/>
    <n v="1"/>
    <n v="1"/>
    <s v="Real Bed"/>
    <n v="112"/>
    <n v="0"/>
    <n v="0"/>
    <n v="2"/>
    <n v="28"/>
    <n v="112"/>
    <n v="224"/>
    <n v="6272"/>
    <s v="within an hour"/>
    <n v="0.8"/>
    <x v="19"/>
    <n v="89"/>
    <n v="9"/>
    <n v="9"/>
    <n v="9"/>
    <n v="9"/>
    <n v="10"/>
    <n v="8"/>
  </r>
  <r>
    <x v="3646"/>
    <x v="2025"/>
    <x v="5"/>
    <s v="11/5"/>
    <d v="2013-11-05T00:00:00"/>
    <n v="1.6394401474505398"/>
    <n v="1888878"/>
    <x v="0"/>
    <s v="Amsterdam"/>
    <x v="0"/>
    <s v="North Holland"/>
    <s v="North Holland"/>
    <s v="1052 CP"/>
    <s v="Netherlands"/>
    <n v="52.380421352683499"/>
    <n v="4.8784130611487901"/>
    <s v="Apartment"/>
    <x v="0"/>
    <n v="4"/>
    <n v="1.5"/>
    <n v="2"/>
    <n v="2"/>
    <s v="Real Bed"/>
    <n v="165"/>
    <n v="1"/>
    <n v="0"/>
    <n v="2"/>
    <n v="30"/>
    <n v="165"/>
    <n v="330"/>
    <n v="9900"/>
    <s v="within a few hours"/>
    <n v="1"/>
    <x v="2"/>
    <n v="97"/>
    <n v="9"/>
    <n v="10"/>
    <n v="10"/>
    <n v="10"/>
    <n v="10"/>
    <n v="9"/>
  </r>
  <r>
    <x v="3647"/>
    <x v="2026"/>
    <x v="5"/>
    <s v="11/5"/>
    <d v="2013-11-05T00:00:00"/>
    <n v="1.6394401474505398"/>
    <n v="1888880"/>
    <x v="9"/>
    <s v="Amsterdam"/>
    <x v="0"/>
    <s v="North Holland"/>
    <s v="North Holland"/>
    <m/>
    <s v="Netherlands"/>
    <n v="52.365436523536403"/>
    <n v="4.8408754281203299"/>
    <s v="House"/>
    <x v="1"/>
    <n v="4"/>
    <n v="1"/>
    <n v="1"/>
    <n v="1"/>
    <s v="Real Bed"/>
    <n v="59"/>
    <n v="2"/>
    <n v="20"/>
    <n v="2"/>
    <n v="98"/>
    <n v="59"/>
    <n v="118"/>
    <n v="11564"/>
    <s v="within an hour"/>
    <n v="1"/>
    <x v="21"/>
    <n v="93"/>
    <n v="9"/>
    <n v="10"/>
    <n v="10"/>
    <n v="10"/>
    <n v="8"/>
    <n v="9"/>
  </r>
  <r>
    <x v="3648"/>
    <x v="871"/>
    <x v="5"/>
    <s v="11/5"/>
    <d v="2013-11-05T00:00:00"/>
    <n v="1.6394401474505398"/>
    <n v="4192592"/>
    <x v="3"/>
    <s v="Amsterdam"/>
    <x v="0"/>
    <s v="North Holland"/>
    <s v="North Holland"/>
    <s v="1018 EM"/>
    <s v="Netherlands"/>
    <n v="52.363821976141203"/>
    <n v="4.9044898640416301"/>
    <s v="Apartment"/>
    <x v="0"/>
    <n v="2"/>
    <n v="1"/>
    <n v="1"/>
    <n v="1"/>
    <s v="Real Bed"/>
    <n v="115"/>
    <n v="1"/>
    <n v="0"/>
    <n v="1"/>
    <n v="4"/>
    <n v="115"/>
    <n v="115"/>
    <n v="460"/>
    <s v="within a day"/>
    <n v="0.88"/>
    <x v="11"/>
    <n v="100"/>
    <n v="8"/>
    <n v="10"/>
    <n v="10"/>
    <n v="10"/>
    <n v="10"/>
    <n v="10"/>
  </r>
  <r>
    <x v="3649"/>
    <x v="225"/>
    <x v="5"/>
    <s v="11/5"/>
    <d v="2013-11-05T00:00:00"/>
    <n v="1.6394401474505398"/>
    <n v="1948843"/>
    <x v="2"/>
    <s v="Amsterdam"/>
    <x v="0"/>
    <s v="North Holland"/>
    <s v="North Holland"/>
    <n v="1058"/>
    <s v="Netherlands"/>
    <n v="52.356456771774802"/>
    <n v="4.8548718748340702"/>
    <s v="Apartment"/>
    <x v="0"/>
    <n v="4"/>
    <n v="1"/>
    <n v="2"/>
    <n v="3"/>
    <s v="Real Bed"/>
    <n v="149"/>
    <n v="3"/>
    <n v="0"/>
    <n v="4"/>
    <n v="18"/>
    <n v="149"/>
    <n v="596"/>
    <n v="10728"/>
    <s v="within a day"/>
    <n v="1"/>
    <x v="33"/>
    <n v="91"/>
    <n v="9"/>
    <n v="9"/>
    <n v="9"/>
    <n v="9"/>
    <n v="10"/>
    <n v="9"/>
  </r>
  <r>
    <x v="3650"/>
    <x v="110"/>
    <x v="5"/>
    <s v="11/5"/>
    <d v="2013-11-05T00:00:00"/>
    <n v="1.6394401474505398"/>
    <n v="5216536"/>
    <x v="14"/>
    <s v="Amsterdam"/>
    <x v="0"/>
    <s v="Noord-Holland"/>
    <s v="North Holland"/>
    <s v="1025 GH"/>
    <s v="Netherlands"/>
    <n v="52.395609145765697"/>
    <n v="4.9345920341051697"/>
    <s v="Loft"/>
    <x v="0"/>
    <n v="2"/>
    <n v="1"/>
    <n v="1"/>
    <n v="1"/>
    <s v="Real Bed"/>
    <n v="95"/>
    <n v="1"/>
    <n v="0"/>
    <n v="2"/>
    <n v="0"/>
    <n v="95"/>
    <n v="190"/>
    <n v="0"/>
    <s v="within a day"/>
    <n v="1"/>
    <x v="5"/>
    <m/>
    <m/>
    <m/>
    <m/>
    <m/>
    <m/>
    <m/>
  </r>
  <r>
    <x v="3651"/>
    <x v="243"/>
    <x v="5"/>
    <s v="11/6"/>
    <d v="2013-11-06T00:00:00"/>
    <n v="1.6367004214231426"/>
    <n v="1894944"/>
    <x v="6"/>
    <s v="Amsterdam"/>
    <x v="0"/>
    <s v="North Holland"/>
    <s v="North Holland"/>
    <s v="1073 AB"/>
    <s v="Netherlands"/>
    <n v="52.357083207141301"/>
    <n v="4.8930227375057402"/>
    <s v="Apartment"/>
    <x v="0"/>
    <n v="4"/>
    <n v="1"/>
    <n v="2"/>
    <n v="2"/>
    <s v="Real Bed"/>
    <n v="150"/>
    <n v="2"/>
    <n v="0"/>
    <n v="1"/>
    <n v="10"/>
    <n v="150"/>
    <n v="150"/>
    <n v="1500"/>
    <s v="within a few hours"/>
    <n v="1"/>
    <x v="22"/>
    <n v="96"/>
    <n v="10"/>
    <n v="8"/>
    <n v="10"/>
    <n v="10"/>
    <n v="10"/>
    <n v="9"/>
  </r>
  <r>
    <x v="3652"/>
    <x v="1229"/>
    <x v="5"/>
    <s v="11/6"/>
    <d v="2013-11-06T00:00:00"/>
    <n v="1.6367004214231426"/>
    <n v="1895113"/>
    <x v="6"/>
    <s v="Amsterdam"/>
    <x v="0"/>
    <s v="North Holland"/>
    <s v="North Holland"/>
    <s v="1073 HS"/>
    <s v="Netherlands"/>
    <n v="52.348174569353198"/>
    <n v="4.8943552087220201"/>
    <s v="Apartment"/>
    <x v="0"/>
    <n v="3"/>
    <n v="1"/>
    <n v="1"/>
    <n v="1"/>
    <s v="Real Bed"/>
    <n v="98"/>
    <n v="2"/>
    <n v="20"/>
    <n v="1"/>
    <n v="18"/>
    <n v="98"/>
    <n v="98"/>
    <n v="1764"/>
    <s v="a few days or more"/>
    <n v="0.3"/>
    <x v="33"/>
    <n v="95"/>
    <n v="10"/>
    <n v="10"/>
    <n v="10"/>
    <n v="10"/>
    <n v="9"/>
    <n v="10"/>
  </r>
  <r>
    <x v="3653"/>
    <x v="2027"/>
    <x v="5"/>
    <s v="11/6"/>
    <d v="2013-11-06T00:00:00"/>
    <n v="1.6367004214231426"/>
    <n v="2829905"/>
    <x v="19"/>
    <s v="Amsterdam"/>
    <x v="0"/>
    <s v="North Holland"/>
    <s v="North Holland"/>
    <m/>
    <s v="Netherlands"/>
    <n v="52.410895726423298"/>
    <n v="4.8959388122271097"/>
    <s v="House"/>
    <x v="1"/>
    <n v="2"/>
    <n v="1"/>
    <n v="1"/>
    <n v="1"/>
    <s v="Real Bed"/>
    <n v="50"/>
    <n v="2"/>
    <n v="10"/>
    <n v="1"/>
    <n v="68"/>
    <n v="50"/>
    <n v="50"/>
    <n v="3400"/>
    <s v="within a day"/>
    <n v="1"/>
    <x v="13"/>
    <n v="97"/>
    <n v="10"/>
    <n v="10"/>
    <n v="9"/>
    <n v="10"/>
    <n v="9"/>
    <n v="9"/>
  </r>
  <r>
    <x v="3654"/>
    <x v="2028"/>
    <x v="5"/>
    <s v="11/6"/>
    <d v="2013-11-06T00:00:00"/>
    <n v="1.6367004214231426"/>
    <n v="1896081"/>
    <x v="10"/>
    <s v="Amsterdam"/>
    <x v="0"/>
    <s v="North Holland"/>
    <s v="North Holland"/>
    <n v="1091"/>
    <s v="Netherlands"/>
    <n v="52.352251548778398"/>
    <n v="4.9157434591394598"/>
    <s v="Apartment"/>
    <x v="0"/>
    <n v="2"/>
    <n v="1.5"/>
    <n v="1"/>
    <n v="1"/>
    <s v="Real Bed"/>
    <n v="95"/>
    <n v="1"/>
    <n v="0"/>
    <n v="2"/>
    <n v="0"/>
    <n v="95"/>
    <n v="190"/>
    <n v="0"/>
    <s v="within a few hours"/>
    <n v="1"/>
    <x v="5"/>
    <m/>
    <m/>
    <m/>
    <m/>
    <m/>
    <m/>
    <m/>
  </r>
  <r>
    <x v="3655"/>
    <x v="2029"/>
    <x v="5"/>
    <s v="11/6"/>
    <d v="2013-11-06T00:00:00"/>
    <n v="1.6367004214231426"/>
    <n v="1896318"/>
    <x v="6"/>
    <s v="Amsterdam"/>
    <x v="0"/>
    <s v="North Holland"/>
    <s v="North Holland"/>
    <n v="1078"/>
    <s v="Netherlands"/>
    <n v="52.345069772324401"/>
    <n v="4.8960386323812601"/>
    <s v="Apartment"/>
    <x v="1"/>
    <n v="2"/>
    <m/>
    <n v="1"/>
    <n v="1"/>
    <s v="Real Bed"/>
    <n v="100"/>
    <n v="1"/>
    <n v="0"/>
    <n v="1"/>
    <n v="4"/>
    <n v="100"/>
    <n v="100"/>
    <n v="400"/>
    <s v="within a day"/>
    <n v="0.73"/>
    <x v="11"/>
    <n v="89"/>
    <n v="10"/>
    <n v="9"/>
    <n v="9"/>
    <n v="9"/>
    <n v="8"/>
    <n v="8"/>
  </r>
  <r>
    <x v="3656"/>
    <x v="2030"/>
    <x v="5"/>
    <s v="11/6"/>
    <d v="2013-11-06T00:00:00"/>
    <n v="1.6367004214231426"/>
    <n v="3195674"/>
    <x v="2"/>
    <s v="Amsterdam"/>
    <x v="0"/>
    <s v="North Holland"/>
    <s v="North Holland"/>
    <s v="1052 RZ"/>
    <s v="Netherlands"/>
    <n v="52.371745787153301"/>
    <n v="4.8693879724844402"/>
    <s v="Apartment"/>
    <x v="0"/>
    <n v="2"/>
    <n v="1"/>
    <n v="1"/>
    <n v="2"/>
    <s v="Real Bed"/>
    <n v="105"/>
    <n v="1"/>
    <n v="0"/>
    <n v="1"/>
    <n v="16"/>
    <n v="105"/>
    <n v="105"/>
    <n v="1680"/>
    <s v="N/A"/>
    <s v="N/A"/>
    <x v="9"/>
    <n v="100"/>
    <n v="10"/>
    <n v="10"/>
    <n v="10"/>
    <n v="10"/>
    <n v="10"/>
    <n v="10"/>
  </r>
  <r>
    <x v="3657"/>
    <x v="2031"/>
    <x v="5"/>
    <s v="11/7"/>
    <d v="2013-11-07T00:00:00"/>
    <n v="1.6339606953957453"/>
    <n v="1900233"/>
    <x v="6"/>
    <s v="Amsterdam"/>
    <x v="0"/>
    <s v="North Holland"/>
    <s v="North Holland"/>
    <s v="1078 DW"/>
    <s v="Netherlands"/>
    <n v="52.345030187053602"/>
    <n v="4.8931448297868698"/>
    <s v="Apartment"/>
    <x v="0"/>
    <n v="3"/>
    <n v="1"/>
    <n v="2"/>
    <n v="3"/>
    <s v="Real Bed"/>
    <n v="140"/>
    <n v="3"/>
    <n v="25"/>
    <n v="2"/>
    <n v="4"/>
    <n v="140"/>
    <n v="280"/>
    <n v="1120"/>
    <s v="within a day"/>
    <n v="0.74"/>
    <x v="11"/>
    <n v="100"/>
    <n v="10"/>
    <n v="10"/>
    <n v="10"/>
    <n v="10"/>
    <n v="10"/>
    <n v="10"/>
  </r>
  <r>
    <x v="3658"/>
    <x v="2032"/>
    <x v="5"/>
    <s v="11/7"/>
    <d v="2013-11-07T00:00:00"/>
    <n v="1.6339606953957453"/>
    <n v="2892094"/>
    <x v="2"/>
    <s v="Amsterdam"/>
    <x v="0"/>
    <s v="North Holland"/>
    <s v="North Holland"/>
    <s v="1057 VG"/>
    <s v="Netherlands"/>
    <n v="52.367267580106898"/>
    <n v="4.8541242766389097"/>
    <s v="Apartment"/>
    <x v="0"/>
    <n v="3"/>
    <n v="1"/>
    <n v="1"/>
    <n v="1"/>
    <s v="Real Bed"/>
    <n v="70"/>
    <n v="1"/>
    <n v="0"/>
    <n v="5"/>
    <n v="4"/>
    <n v="70"/>
    <n v="350"/>
    <n v="1400"/>
    <s v="N/A"/>
    <s v="N/A"/>
    <x v="11"/>
    <n v="79"/>
    <n v="7"/>
    <n v="6"/>
    <n v="9"/>
    <n v="10"/>
    <n v="7"/>
    <n v="8"/>
  </r>
  <r>
    <x v="3659"/>
    <x v="2033"/>
    <x v="5"/>
    <s v="11/7"/>
    <d v="2013-11-07T00:00:00"/>
    <n v="1.6339606953957453"/>
    <n v="1901877"/>
    <x v="4"/>
    <s v="Amsterdam"/>
    <x v="0"/>
    <s v="North Holland"/>
    <s v="North Holland"/>
    <n v="1016"/>
    <s v="Netherlands"/>
    <n v="52.370797332932"/>
    <n v="4.8857607056404202"/>
    <s v="Apartment"/>
    <x v="1"/>
    <n v="2"/>
    <n v="0.5"/>
    <n v="1"/>
    <n v="2"/>
    <s v="Real Bed"/>
    <n v="85"/>
    <n v="1"/>
    <n v="0"/>
    <n v="2"/>
    <n v="102"/>
    <n v="85"/>
    <n v="170"/>
    <n v="17340"/>
    <s v="within a few hours"/>
    <n v="1"/>
    <x v="94"/>
    <n v="94"/>
    <n v="10"/>
    <n v="10"/>
    <n v="10"/>
    <n v="10"/>
    <n v="10"/>
    <n v="9"/>
  </r>
  <r>
    <x v="3660"/>
    <x v="852"/>
    <x v="5"/>
    <s v="11/7"/>
    <d v="2013-11-07T00:00:00"/>
    <n v="1.6339606953957453"/>
    <n v="2378578"/>
    <x v="0"/>
    <s v="Amsterdam"/>
    <x v="0"/>
    <s v="North Holland"/>
    <s v="North Holland"/>
    <n v="1058"/>
    <s v="Netherlands"/>
    <n v="52.373481916340303"/>
    <n v="4.8724374504054797"/>
    <s v="Apartment"/>
    <x v="0"/>
    <n v="3"/>
    <n v="1"/>
    <n v="1"/>
    <n v="3"/>
    <s v="Real Bed"/>
    <n v="85"/>
    <n v="2"/>
    <n v="40"/>
    <n v="2"/>
    <n v="38"/>
    <n v="85"/>
    <n v="170"/>
    <n v="6460"/>
    <s v="within a few hours"/>
    <n v="0.89"/>
    <x v="12"/>
    <n v="94"/>
    <n v="10"/>
    <n v="10"/>
    <n v="10"/>
    <n v="10"/>
    <n v="9"/>
    <n v="9"/>
  </r>
  <r>
    <x v="3661"/>
    <x v="82"/>
    <x v="5"/>
    <s v="11/8"/>
    <d v="2013-11-08T00:00:00"/>
    <n v="1.6312209693683479"/>
    <n v="4152476"/>
    <x v="11"/>
    <s v="Amsterdam"/>
    <x v="0"/>
    <s v="North Holland"/>
    <s v="North Holland"/>
    <n v="1087"/>
    <s v="Netherlands"/>
    <n v="52.354577740876998"/>
    <n v="4.9932379385660104"/>
    <s v="Apartment"/>
    <x v="0"/>
    <n v="6"/>
    <n v="2"/>
    <n v="3"/>
    <n v="6"/>
    <s v="Real Bed"/>
    <n v="165"/>
    <n v="4"/>
    <n v="25"/>
    <n v="2"/>
    <n v="0"/>
    <n v="165"/>
    <n v="330"/>
    <n v="0"/>
    <s v="within a day"/>
    <n v="0.5"/>
    <x v="5"/>
    <m/>
    <m/>
    <m/>
    <m/>
    <m/>
    <m/>
    <m/>
  </r>
  <r>
    <x v="3662"/>
    <x v="100"/>
    <x v="5"/>
    <s v="11/8"/>
    <d v="2013-11-08T00:00:00"/>
    <n v="1.6312209693683479"/>
    <n v="4894571"/>
    <x v="4"/>
    <s v="Amsterdam"/>
    <x v="0"/>
    <s v="Noord-Holland"/>
    <s v="North Holland"/>
    <s v="1013 ES"/>
    <s v="Netherlands"/>
    <n v="52.379160051535202"/>
    <n v="4.8927422205376496"/>
    <s v="Apartment"/>
    <x v="0"/>
    <n v="2"/>
    <n v="1"/>
    <n v="1"/>
    <n v="1"/>
    <s v="Real Bed"/>
    <n v="95"/>
    <n v="1"/>
    <n v="0"/>
    <n v="2"/>
    <n v="6"/>
    <n v="95"/>
    <n v="190"/>
    <n v="1140"/>
    <s v="within an hour"/>
    <n v="0.96"/>
    <x v="10"/>
    <n v="93"/>
    <n v="9"/>
    <n v="10"/>
    <n v="9"/>
    <n v="10"/>
    <n v="9"/>
    <n v="9"/>
  </r>
  <r>
    <x v="3663"/>
    <x v="881"/>
    <x v="5"/>
    <s v="11/9"/>
    <d v="2013-11-09T00:00:00"/>
    <n v="1.6284812433409508"/>
    <n v="3770176"/>
    <x v="10"/>
    <s v="Amsterdam"/>
    <x v="0"/>
    <s v="North Holland"/>
    <s v="North Holland"/>
    <s v="1091 TR"/>
    <s v="Netherlands"/>
    <n v="52.3506551439866"/>
    <n v="4.9129906181341498"/>
    <s v="Apartment"/>
    <x v="0"/>
    <n v="2"/>
    <n v="1"/>
    <n v="1"/>
    <n v="1"/>
    <s v="Real Bed"/>
    <n v="89"/>
    <n v="1"/>
    <n v="0"/>
    <n v="2"/>
    <n v="2"/>
    <n v="89"/>
    <n v="178"/>
    <n v="356"/>
    <s v="within an hour"/>
    <n v="0.67"/>
    <x v="4"/>
    <n v="100"/>
    <n v="10"/>
    <n v="10"/>
    <n v="10"/>
    <n v="10"/>
    <n v="10"/>
    <n v="10"/>
  </r>
  <r>
    <x v="3664"/>
    <x v="2034"/>
    <x v="5"/>
    <s v="11/9"/>
    <d v="2013-11-09T00:00:00"/>
    <n v="1.6284812433409508"/>
    <n v="1907959"/>
    <x v="0"/>
    <s v="Amsterdam"/>
    <x v="0"/>
    <s v="North Holland"/>
    <s v="North Holland"/>
    <s v="1052 LM"/>
    <s v="Netherlands"/>
    <n v="52.373102963669702"/>
    <n v="4.8738090890441104"/>
    <s v="Apartment"/>
    <x v="0"/>
    <n v="4"/>
    <n v="1"/>
    <n v="0"/>
    <n v="2"/>
    <s v="Real Bed"/>
    <n v="99"/>
    <n v="2"/>
    <n v="15"/>
    <n v="2"/>
    <n v="98"/>
    <n v="99"/>
    <n v="198"/>
    <n v="19404"/>
    <s v="within an hour"/>
    <n v="1"/>
    <x v="21"/>
    <n v="82"/>
    <n v="9"/>
    <n v="9"/>
    <n v="9"/>
    <n v="9"/>
    <n v="9"/>
    <n v="8"/>
  </r>
  <r>
    <x v="3665"/>
    <x v="274"/>
    <x v="5"/>
    <s v="11/9"/>
    <d v="2013-11-09T00:00:00"/>
    <n v="1.6284812433409508"/>
    <n v="1954182"/>
    <x v="2"/>
    <s v="Amsterdam"/>
    <x v="0"/>
    <s v="North Holland"/>
    <s v="North Holland"/>
    <s v="1053 WV"/>
    <s v="Netherlands"/>
    <n v="52.368574055536598"/>
    <n v="4.87350390134546"/>
    <s v="Apartment"/>
    <x v="0"/>
    <n v="2"/>
    <n v="1"/>
    <n v="1"/>
    <n v="1"/>
    <s v="Real Bed"/>
    <n v="135"/>
    <n v="1"/>
    <n v="0"/>
    <n v="5"/>
    <n v="16"/>
    <n v="135"/>
    <n v="675"/>
    <n v="10800"/>
    <s v="within a few hours"/>
    <n v="1"/>
    <x v="9"/>
    <n v="98"/>
    <n v="10"/>
    <n v="9"/>
    <n v="10"/>
    <n v="10"/>
    <n v="9"/>
    <n v="9"/>
  </r>
  <r>
    <x v="3666"/>
    <x v="469"/>
    <x v="5"/>
    <s v="11/9"/>
    <d v="2013-11-09T00:00:00"/>
    <n v="1.6284812433409508"/>
    <n v="1909666"/>
    <x v="3"/>
    <s v="Amsterdam"/>
    <x v="0"/>
    <s v="North Holland"/>
    <s v="North Holland"/>
    <n v="1018"/>
    <s v="Netherlands"/>
    <n v="52.365228414107399"/>
    <n v="4.9107891466066498"/>
    <s v="Apartment"/>
    <x v="0"/>
    <n v="2"/>
    <n v="1"/>
    <n v="1"/>
    <n v="1"/>
    <s v="Real Bed"/>
    <n v="139"/>
    <n v="1"/>
    <n v="0"/>
    <n v="3"/>
    <n v="10"/>
    <n v="139"/>
    <n v="417"/>
    <n v="4170"/>
    <s v="within a few hours"/>
    <n v="0.96"/>
    <x v="22"/>
    <n v="96"/>
    <n v="10"/>
    <n v="10"/>
    <n v="10"/>
    <n v="10"/>
    <n v="10"/>
    <n v="8"/>
  </r>
  <r>
    <x v="3667"/>
    <x v="21"/>
    <x v="5"/>
    <s v="11/10"/>
    <d v="2013-11-10T00:00:00"/>
    <n v="1.6257415173135534"/>
    <n v="5494065"/>
    <x v="4"/>
    <s v="Amsterdam"/>
    <x v="0"/>
    <s v="Noord-Holland"/>
    <s v="North Holland"/>
    <n v="1016"/>
    <s v="Netherlands"/>
    <n v="52.369631991473497"/>
    <n v="4.8817383334078697"/>
    <s v="Apartment"/>
    <x v="0"/>
    <n v="2"/>
    <n v="1"/>
    <n v="1"/>
    <n v="1"/>
    <s v="Real Bed"/>
    <n v="200"/>
    <n v="1"/>
    <n v="0"/>
    <n v="1"/>
    <n v="0"/>
    <n v="200"/>
    <n v="200"/>
    <n v="0"/>
    <s v="within a day"/>
    <n v="0.67"/>
    <x v="5"/>
    <m/>
    <m/>
    <m/>
    <m/>
    <m/>
    <m/>
    <m/>
  </r>
  <r>
    <x v="3668"/>
    <x v="2035"/>
    <x v="5"/>
    <s v="11/10"/>
    <d v="2013-11-10T00:00:00"/>
    <n v="1.6257415173135534"/>
    <n v="3966638"/>
    <x v="11"/>
    <s v="Amsterdam"/>
    <x v="0"/>
    <s v="North Holland"/>
    <s v="North Holland"/>
    <n v="1087"/>
    <s v="Netherlands"/>
    <n v="52.3582108715243"/>
    <n v="4.9957355211404897"/>
    <s v="Apartment"/>
    <x v="0"/>
    <n v="3"/>
    <n v="1"/>
    <n v="2"/>
    <n v="2"/>
    <s v="Real Bed"/>
    <n v="75"/>
    <n v="1"/>
    <n v="0"/>
    <n v="1"/>
    <n v="4"/>
    <n v="75"/>
    <n v="75"/>
    <n v="300"/>
    <s v="within a few hours"/>
    <n v="0.84"/>
    <x v="11"/>
    <n v="100"/>
    <n v="9"/>
    <n v="9"/>
    <n v="9"/>
    <n v="10"/>
    <n v="9"/>
    <n v="10"/>
  </r>
  <r>
    <x v="3668"/>
    <x v="2035"/>
    <x v="5"/>
    <s v="11/10"/>
    <d v="2013-11-10T00:00:00"/>
    <n v="1.6257415173135534"/>
    <n v="5508157"/>
    <x v="11"/>
    <s v="Amsterdam"/>
    <x v="0"/>
    <s v="Noord-Holland"/>
    <s v="North Holland"/>
    <s v="1087 de"/>
    <s v="Netherlands"/>
    <n v="52.358205384220398"/>
    <n v="4.9932549183551398"/>
    <s v="Apartment"/>
    <x v="1"/>
    <n v="2"/>
    <n v="1"/>
    <n v="1"/>
    <n v="1"/>
    <s v="Real Bed"/>
    <n v="55"/>
    <n v="1"/>
    <n v="0"/>
    <n v="1"/>
    <n v="0"/>
    <n v="55"/>
    <n v="55"/>
    <n v="0"/>
    <s v="within a few hours"/>
    <n v="0.84"/>
    <x v="5"/>
    <m/>
    <m/>
    <m/>
    <m/>
    <m/>
    <m/>
    <m/>
  </r>
  <r>
    <x v="3668"/>
    <x v="2035"/>
    <x v="5"/>
    <s v="11/10"/>
    <d v="2013-11-10T00:00:00"/>
    <n v="1.6257415173135534"/>
    <n v="3825344"/>
    <x v="11"/>
    <s v="Amsterdam"/>
    <x v="0"/>
    <s v="North Holland"/>
    <s v="North Holland"/>
    <s v="1087 DE"/>
    <s v="Netherlands"/>
    <n v="52.357893001075198"/>
    <n v="4.9935656482196302"/>
    <s v="Apartment"/>
    <x v="1"/>
    <n v="1"/>
    <n v="1"/>
    <n v="1"/>
    <n v="1"/>
    <s v="Real Bed"/>
    <n v="35"/>
    <n v="0"/>
    <n v="0"/>
    <n v="1"/>
    <n v="16"/>
    <n v="35"/>
    <n v="35"/>
    <n v="560"/>
    <s v="within a few hours"/>
    <n v="0.84"/>
    <x v="9"/>
    <n v="93"/>
    <n v="10"/>
    <n v="9"/>
    <n v="9"/>
    <n v="10"/>
    <n v="8"/>
    <n v="9"/>
  </r>
  <r>
    <x v="3669"/>
    <x v="765"/>
    <x v="5"/>
    <s v="11/10"/>
    <d v="2013-11-10T00:00:00"/>
    <n v="1.6257415173135534"/>
    <n v="1912704"/>
    <x v="4"/>
    <s v="Amsterdam"/>
    <x v="0"/>
    <s v="North Holland"/>
    <s v="North Holland"/>
    <s v="1016 CG"/>
    <s v="Netherlands"/>
    <n v="52.369567024910303"/>
    <n v="4.8861212366397204"/>
    <s v="Apartment"/>
    <x v="0"/>
    <n v="2"/>
    <n v="1"/>
    <n v="0"/>
    <n v="1"/>
    <s v="Real Bed"/>
    <n v="195"/>
    <n v="1"/>
    <n v="0"/>
    <n v="3"/>
    <n v="0"/>
    <n v="195"/>
    <n v="585"/>
    <n v="0"/>
    <s v="within a few hours"/>
    <n v="1"/>
    <x v="5"/>
    <m/>
    <m/>
    <m/>
    <m/>
    <m/>
    <m/>
    <m/>
  </r>
  <r>
    <x v="3670"/>
    <x v="973"/>
    <x v="5"/>
    <s v="11/10"/>
    <d v="2013-11-10T00:00:00"/>
    <n v="1.6257415173135534"/>
    <n v="3611543"/>
    <x v="3"/>
    <s v="Amsterdam"/>
    <x v="0"/>
    <s v="North Holland"/>
    <s v="North Holland"/>
    <s v="1073 LL"/>
    <s v="Netherlands"/>
    <n v="52.358266999968798"/>
    <n v="4.9000652674388503"/>
    <s v="Apartment"/>
    <x v="0"/>
    <n v="2"/>
    <n v="1"/>
    <n v="1"/>
    <n v="2"/>
    <s v="Real Bed"/>
    <n v="129"/>
    <n v="1"/>
    <n v="0"/>
    <n v="2"/>
    <n v="6"/>
    <n v="129"/>
    <n v="258"/>
    <n v="1548"/>
    <s v="within an hour"/>
    <n v="1"/>
    <x v="10"/>
    <n v="100"/>
    <n v="10"/>
    <n v="10"/>
    <n v="10"/>
    <n v="10"/>
    <n v="10"/>
    <n v="10"/>
  </r>
  <r>
    <x v="3671"/>
    <x v="509"/>
    <x v="5"/>
    <s v="11/10"/>
    <d v="2013-11-10T00:00:00"/>
    <n v="1.6257415173135534"/>
    <n v="5736214"/>
    <x v="2"/>
    <s v="Amsterdam"/>
    <x v="0"/>
    <s v="Noord-Holland"/>
    <s v="North Holland"/>
    <s v="1053 DD"/>
    <s v="Netherlands"/>
    <n v="52.367380519861101"/>
    <n v="4.8749484348904097"/>
    <s v="Apartment"/>
    <x v="0"/>
    <n v="4"/>
    <n v="1"/>
    <n v="2"/>
    <n v="4"/>
    <s v="Real Bed"/>
    <n v="147"/>
    <n v="2"/>
    <n v="50"/>
    <n v="2"/>
    <n v="0"/>
    <n v="147"/>
    <n v="294"/>
    <n v="0"/>
    <s v="within a day"/>
    <n v="0.75"/>
    <x v="5"/>
    <m/>
    <m/>
    <m/>
    <m/>
    <m/>
    <m/>
    <m/>
  </r>
  <r>
    <x v="3672"/>
    <x v="1339"/>
    <x v="5"/>
    <s v="11/10"/>
    <d v="2013-11-10T00:00:00"/>
    <n v="1.6257415173135534"/>
    <n v="3647904"/>
    <x v="6"/>
    <s v="Amsterdam"/>
    <x v="0"/>
    <s v="North Holland"/>
    <s v="North Holland"/>
    <s v="1078 AW"/>
    <s v="Netherlands"/>
    <n v="52.349133092093098"/>
    <n v="4.8902039502511103"/>
    <s v="Apartment"/>
    <x v="1"/>
    <n v="3"/>
    <n v="1"/>
    <n v="1"/>
    <n v="2"/>
    <s v="Real Bed"/>
    <n v="55"/>
    <n v="2"/>
    <n v="25"/>
    <n v="1"/>
    <n v="22"/>
    <n v="55"/>
    <n v="55"/>
    <n v="1210"/>
    <s v="within a day"/>
    <n v="0.8"/>
    <x v="0"/>
    <n v="91"/>
    <n v="9"/>
    <n v="8"/>
    <n v="9"/>
    <n v="9"/>
    <n v="8"/>
    <n v="8"/>
  </r>
  <r>
    <x v="3673"/>
    <x v="6"/>
    <x v="5"/>
    <s v="11/10"/>
    <d v="2013-11-10T00:00:00"/>
    <n v="1.6257415173135534"/>
    <n v="3804976"/>
    <x v="10"/>
    <s v="Amsterdam"/>
    <x v="0"/>
    <s v="North Holland"/>
    <s v="North Holland"/>
    <s v="1091 WX"/>
    <s v="Netherlands"/>
    <n v="52.3558931375443"/>
    <n v="4.9142745501450102"/>
    <s v="Apartment"/>
    <x v="0"/>
    <n v="2"/>
    <n v="1"/>
    <n v="1"/>
    <n v="1"/>
    <s v="Real Bed"/>
    <n v="75"/>
    <n v="1"/>
    <n v="0"/>
    <n v="2"/>
    <n v="10"/>
    <n v="75"/>
    <n v="150"/>
    <n v="1500"/>
    <s v="within a day"/>
    <n v="0.71"/>
    <x v="22"/>
    <n v="96"/>
    <n v="10"/>
    <n v="8"/>
    <n v="10"/>
    <n v="10"/>
    <n v="8"/>
    <n v="9"/>
  </r>
  <r>
    <x v="3674"/>
    <x v="2036"/>
    <x v="5"/>
    <s v="11/11"/>
    <d v="2013-11-11T00:00:00"/>
    <n v="1.6230017912861563"/>
    <n v="1916430"/>
    <x v="9"/>
    <s v="Amsterdam"/>
    <x v="0"/>
    <s v="North Holland"/>
    <s v="North Holland"/>
    <n v="1061"/>
    <s v="Netherlands"/>
    <n v="52.3626208333962"/>
    <n v="4.8318338280510398"/>
    <s v="Apartment"/>
    <x v="0"/>
    <n v="6"/>
    <n v="1"/>
    <n v="3"/>
    <n v="3"/>
    <s v="Real Bed"/>
    <n v="97"/>
    <n v="2"/>
    <n v="10"/>
    <n v="5"/>
    <n v="20"/>
    <n v="97"/>
    <n v="485"/>
    <n v="9700"/>
    <s v="within a day"/>
    <n v="0.9"/>
    <x v="31"/>
    <n v="98"/>
    <n v="10"/>
    <n v="9"/>
    <n v="10"/>
    <n v="10"/>
    <n v="8"/>
    <n v="9"/>
  </r>
  <r>
    <x v="3675"/>
    <x v="60"/>
    <x v="5"/>
    <s v="11/11"/>
    <d v="2013-11-11T00:00:00"/>
    <n v="1.6230017912861563"/>
    <n v="5832006"/>
    <x v="5"/>
    <s v="Amsterdam"/>
    <x v="0"/>
    <s v="Noord-Holland"/>
    <s v="North Holland"/>
    <s v="1071 MN"/>
    <s v="Netherlands"/>
    <n v="52.355312501728697"/>
    <n v="4.8681056695255398"/>
    <s v="Apartment"/>
    <x v="0"/>
    <n v="4"/>
    <n v="1.5"/>
    <n v="3"/>
    <n v="4"/>
    <s v="Real Bed"/>
    <n v="390"/>
    <n v="4"/>
    <n v="40"/>
    <n v="2"/>
    <n v="0"/>
    <n v="390"/>
    <n v="780"/>
    <n v="0"/>
    <s v="within a few hours"/>
    <n v="1"/>
    <x v="5"/>
    <m/>
    <m/>
    <m/>
    <m/>
    <m/>
    <m/>
    <m/>
  </r>
  <r>
    <x v="3676"/>
    <x v="2037"/>
    <x v="5"/>
    <s v="11/11"/>
    <d v="2013-11-11T00:00:00"/>
    <n v="1.6230017912861563"/>
    <n v="2371540"/>
    <x v="4"/>
    <s v="Amsterdam"/>
    <x v="0"/>
    <s v="North Holland"/>
    <s v="North Holland"/>
    <s v="1012 HM"/>
    <s v="Netherlands"/>
    <n v="52.372543968086298"/>
    <n v="4.8926116723178801"/>
    <s v="Apartment"/>
    <x v="0"/>
    <n v="2"/>
    <n v="1"/>
    <n v="1"/>
    <n v="2"/>
    <s v="Real Bed"/>
    <n v="125"/>
    <n v="1"/>
    <n v="0"/>
    <n v="3"/>
    <n v="50"/>
    <n v="125"/>
    <n v="375"/>
    <n v="18750"/>
    <s v="within a day"/>
    <n v="0.52"/>
    <x v="18"/>
    <n v="95"/>
    <n v="10"/>
    <n v="10"/>
    <n v="9"/>
    <n v="10"/>
    <n v="10"/>
    <n v="9"/>
  </r>
  <r>
    <x v="3677"/>
    <x v="1255"/>
    <x v="5"/>
    <s v="11/11"/>
    <d v="2013-11-11T00:00:00"/>
    <n v="1.6230017912861563"/>
    <n v="3904809"/>
    <x v="2"/>
    <s v="Amsterdam"/>
    <x v="0"/>
    <s v="North Holland"/>
    <s v="North Holland"/>
    <s v="1056KJ"/>
    <s v="Netherlands"/>
    <n v="52.370487840987998"/>
    <n v="4.8661867670868197"/>
    <s v="Apartment"/>
    <x v="0"/>
    <n v="2"/>
    <n v="1"/>
    <n v="1"/>
    <n v="1"/>
    <s v="Real Bed"/>
    <n v="105"/>
    <n v="1"/>
    <n v="0"/>
    <n v="2"/>
    <n v="6"/>
    <n v="105"/>
    <n v="210"/>
    <n v="1260"/>
    <s v="within a few hours"/>
    <n v="1"/>
    <x v="10"/>
    <n v="93"/>
    <n v="10"/>
    <n v="9"/>
    <n v="10"/>
    <n v="9"/>
    <n v="9"/>
    <n v="9"/>
  </r>
  <r>
    <x v="3678"/>
    <x v="2038"/>
    <x v="5"/>
    <s v="11/11"/>
    <d v="2013-11-11T00:00:00"/>
    <n v="1.6230017912861563"/>
    <n v="4302239"/>
    <x v="6"/>
    <s v="Amsterdam"/>
    <x v="0"/>
    <s v="Noord-Holland"/>
    <s v="North Holland"/>
    <s v="1079GH"/>
    <s v="Netherlands"/>
    <n v="52.344920779464502"/>
    <n v="4.9035331537631501"/>
    <s v="House"/>
    <x v="1"/>
    <n v="2"/>
    <n v="0.5"/>
    <n v="1"/>
    <n v="1"/>
    <s v="Real Bed"/>
    <n v="75"/>
    <n v="1"/>
    <n v="0"/>
    <n v="3"/>
    <n v="2"/>
    <n v="75"/>
    <n v="225"/>
    <n v="450"/>
    <s v="within an hour"/>
    <n v="0.94"/>
    <x v="4"/>
    <n v="100"/>
    <n v="10"/>
    <n v="10"/>
    <n v="10"/>
    <n v="10"/>
    <n v="10"/>
    <n v="10"/>
  </r>
  <r>
    <x v="3679"/>
    <x v="199"/>
    <x v="5"/>
    <s v="11/11"/>
    <d v="2013-11-11T00:00:00"/>
    <n v="1.6230017912861563"/>
    <n v="5233961"/>
    <x v="2"/>
    <s v="Amsterdam"/>
    <x v="0"/>
    <s v="Noord-Holland"/>
    <s v="North Holland"/>
    <s v="1053 wk"/>
    <s v="Netherlands"/>
    <n v="52.371947711702703"/>
    <n v="4.8718254407726898"/>
    <s v="House"/>
    <x v="0"/>
    <n v="8"/>
    <n v="2"/>
    <n v="4"/>
    <n v="8"/>
    <s v="Real Bed"/>
    <n v="345"/>
    <n v="4"/>
    <n v="75"/>
    <n v="2"/>
    <n v="0"/>
    <n v="345"/>
    <n v="690"/>
    <n v="0"/>
    <s v="within a few hours"/>
    <n v="1"/>
    <x v="5"/>
    <m/>
    <m/>
    <m/>
    <m/>
    <m/>
    <m/>
    <m/>
  </r>
  <r>
    <x v="3680"/>
    <x v="907"/>
    <x v="5"/>
    <s v="11/12"/>
    <d v="2013-11-12T00:00:00"/>
    <n v="1.6202620652587589"/>
    <n v="2059084"/>
    <x v="4"/>
    <s v="Amsterdam"/>
    <x v="0"/>
    <s v="North Holland"/>
    <s v="North Holland"/>
    <n v="1012"/>
    <s v="Netherlands"/>
    <n v="52.372624272225003"/>
    <n v="4.8952728969420596"/>
    <s v="House"/>
    <x v="1"/>
    <n v="8"/>
    <n v="1"/>
    <n v="1"/>
    <n v="4"/>
    <s v="Real Bed"/>
    <n v="549"/>
    <n v="1"/>
    <n v="0"/>
    <n v="2"/>
    <n v="2"/>
    <n v="549"/>
    <n v="1098"/>
    <n v="2196"/>
    <s v="within a few hours"/>
    <n v="0.96"/>
    <x v="4"/>
    <n v="100"/>
    <n v="8"/>
    <n v="10"/>
    <n v="10"/>
    <n v="10"/>
    <n v="10"/>
    <n v="10"/>
  </r>
  <r>
    <x v="3680"/>
    <x v="907"/>
    <x v="5"/>
    <s v="11/12"/>
    <d v="2013-11-12T00:00:00"/>
    <n v="1.6202620652587589"/>
    <n v="2059066"/>
    <x v="4"/>
    <s v="Amsterdam"/>
    <x v="0"/>
    <s v="North Holland"/>
    <s v="North Holland"/>
    <n v="1012"/>
    <s v="Netherlands"/>
    <n v="52.371304602626601"/>
    <n v="4.8966059461300802"/>
    <s v="House"/>
    <x v="1"/>
    <n v="6"/>
    <n v="1"/>
    <n v="1"/>
    <n v="3"/>
    <s v="Real Bed"/>
    <n v="345"/>
    <n v="1"/>
    <n v="0"/>
    <n v="2"/>
    <n v="8"/>
    <n v="345"/>
    <n v="690"/>
    <n v="5520"/>
    <s v="within a few hours"/>
    <n v="0.96"/>
    <x v="6"/>
    <n v="95"/>
    <n v="10"/>
    <n v="9"/>
    <n v="10"/>
    <n v="10"/>
    <n v="10"/>
    <n v="9"/>
  </r>
  <r>
    <x v="3680"/>
    <x v="907"/>
    <x v="5"/>
    <s v="11/12"/>
    <d v="2013-11-12T00:00:00"/>
    <n v="1.6202620652587589"/>
    <n v="2058860"/>
    <x v="4"/>
    <s v="Amsterdam"/>
    <x v="0"/>
    <s v="North Holland"/>
    <s v="North Holland"/>
    <n v="1012"/>
    <s v="Netherlands"/>
    <n v="52.371463638361497"/>
    <n v="4.8971202839340098"/>
    <s v="House"/>
    <x v="1"/>
    <n v="4"/>
    <n v="1"/>
    <n v="1"/>
    <n v="2"/>
    <s v="Real Bed"/>
    <n v="229"/>
    <n v="1"/>
    <n v="0"/>
    <n v="2"/>
    <n v="6"/>
    <n v="229"/>
    <n v="458"/>
    <n v="2748"/>
    <s v="within a few hours"/>
    <n v="0.96"/>
    <x v="10"/>
    <n v="100"/>
    <n v="10"/>
    <n v="9"/>
    <n v="10"/>
    <n v="10"/>
    <n v="10"/>
    <n v="10"/>
  </r>
  <r>
    <x v="3680"/>
    <x v="907"/>
    <x v="5"/>
    <s v="11/12"/>
    <d v="2013-11-12T00:00:00"/>
    <n v="1.6202620652587589"/>
    <n v="2059096"/>
    <x v="4"/>
    <s v="Amsterdam"/>
    <x v="0"/>
    <s v="North Holland"/>
    <s v="North Holland"/>
    <s v="1012 EV"/>
    <s v="Netherlands"/>
    <n v="52.371247112019603"/>
    <n v="4.8974801781250497"/>
    <s v="House"/>
    <x v="1"/>
    <n v="2"/>
    <n v="1"/>
    <n v="1"/>
    <n v="1"/>
    <s v="Real Bed"/>
    <n v="99"/>
    <n v="1"/>
    <n v="0"/>
    <n v="3"/>
    <n v="18"/>
    <n v="99"/>
    <n v="297"/>
    <n v="5346"/>
    <s v="within a few hours"/>
    <n v="0.96"/>
    <x v="33"/>
    <n v="93"/>
    <n v="10"/>
    <n v="9"/>
    <n v="10"/>
    <n v="10"/>
    <n v="10"/>
    <n v="9"/>
  </r>
  <r>
    <x v="3680"/>
    <x v="907"/>
    <x v="5"/>
    <s v="11/12"/>
    <d v="2013-11-12T00:00:00"/>
    <n v="1.6202620652587589"/>
    <n v="1921050"/>
    <x v="4"/>
    <s v="Amsterdam"/>
    <x v="0"/>
    <s v="North Holland"/>
    <s v="North Holland"/>
    <n v="1012"/>
    <s v="Netherlands"/>
    <n v="52.371382985025299"/>
    <n v="4.8952484299789196"/>
    <s v="House"/>
    <x v="1"/>
    <n v="2"/>
    <n v="1"/>
    <n v="1"/>
    <n v="1"/>
    <s v="Real Bed"/>
    <n v="115"/>
    <n v="1"/>
    <n v="0"/>
    <n v="2"/>
    <n v="18"/>
    <n v="115"/>
    <n v="230"/>
    <n v="4140"/>
    <s v="within a few hours"/>
    <n v="0.96"/>
    <x v="33"/>
    <n v="98"/>
    <n v="10"/>
    <n v="9"/>
    <n v="10"/>
    <n v="10"/>
    <n v="10"/>
    <n v="9"/>
  </r>
  <r>
    <x v="3681"/>
    <x v="774"/>
    <x v="5"/>
    <s v="11/12"/>
    <d v="2013-11-12T00:00:00"/>
    <n v="1.6202620652587589"/>
    <n v="1922229"/>
    <x v="3"/>
    <s v="Amsterdam"/>
    <x v="0"/>
    <s v="North Holland"/>
    <s v="North Holland"/>
    <s v="1011 EX"/>
    <s v="Netherlands"/>
    <n v="52.371019823221602"/>
    <n v="4.9024567391076097"/>
    <s v="Apartment"/>
    <x v="0"/>
    <n v="2"/>
    <n v="1"/>
    <n v="1"/>
    <n v="1"/>
    <s v="Real Bed"/>
    <n v="100"/>
    <n v="2"/>
    <n v="0"/>
    <n v="2"/>
    <n v="16"/>
    <n v="100"/>
    <n v="200"/>
    <n v="3200"/>
    <s v="within a day"/>
    <n v="1"/>
    <x v="9"/>
    <n v="91"/>
    <n v="10"/>
    <n v="9"/>
    <n v="10"/>
    <n v="10"/>
    <n v="10"/>
    <n v="9"/>
  </r>
  <r>
    <x v="3682"/>
    <x v="2039"/>
    <x v="5"/>
    <s v="11/12"/>
    <d v="2013-11-12T00:00:00"/>
    <n v="1.6202620652587589"/>
    <n v="5496016"/>
    <x v="3"/>
    <s v="Amsterdam"/>
    <x v="0"/>
    <s v="Noord-Holland"/>
    <s v="North Holland"/>
    <n v="1011"/>
    <s v="Netherlands"/>
    <n v="52.376732455365399"/>
    <n v="4.9064806695707501"/>
    <s v="Apartment"/>
    <x v="0"/>
    <n v="2"/>
    <n v="1.5"/>
    <n v="2"/>
    <n v="1"/>
    <s v="Real Bed"/>
    <n v="143"/>
    <n v="1"/>
    <n v="0"/>
    <n v="1"/>
    <n v="0"/>
    <n v="143"/>
    <n v="143"/>
    <n v="0"/>
    <s v="within a day"/>
    <n v="0.82"/>
    <x v="5"/>
    <m/>
    <m/>
    <m/>
    <m/>
    <m/>
    <m/>
    <m/>
  </r>
  <r>
    <x v="3683"/>
    <x v="2040"/>
    <x v="5"/>
    <s v="11/12"/>
    <d v="2013-11-12T00:00:00"/>
    <n v="1.6202620652587589"/>
    <n v="4599148"/>
    <x v="12"/>
    <s v="Amsterdam"/>
    <x v="0"/>
    <s v="North Holland"/>
    <s v="North Holland"/>
    <n v="1083"/>
    <s v="Netherlands"/>
    <n v="52.332659645564"/>
    <n v="4.8821545514503697"/>
    <s v="Apartment"/>
    <x v="1"/>
    <n v="2"/>
    <n v="1"/>
    <n v="1"/>
    <n v="1"/>
    <s v="Pull-out Sofa"/>
    <n v="58"/>
    <n v="1"/>
    <n v="0"/>
    <n v="1"/>
    <n v="16"/>
    <n v="58"/>
    <n v="58"/>
    <n v="928"/>
    <s v="within an hour"/>
    <n v="1"/>
    <x v="9"/>
    <n v="83"/>
    <n v="9"/>
    <n v="10"/>
    <n v="10"/>
    <n v="10"/>
    <n v="8"/>
    <n v="9"/>
  </r>
  <r>
    <x v="3684"/>
    <x v="722"/>
    <x v="5"/>
    <s v="11/12"/>
    <d v="2013-11-12T00:00:00"/>
    <n v="1.6202620652587589"/>
    <n v="1922767"/>
    <x v="4"/>
    <s v="Amsterdam"/>
    <x v="0"/>
    <s v="North Holland"/>
    <s v="North Holland"/>
    <s v="1016 TN"/>
    <s v="Netherlands"/>
    <n v="52.370167461952903"/>
    <n v="4.8800834331037697"/>
    <s v="Apartment"/>
    <x v="0"/>
    <n v="3"/>
    <n v="1"/>
    <n v="1"/>
    <n v="2"/>
    <s v="Real Bed"/>
    <n v="180"/>
    <n v="2"/>
    <n v="40"/>
    <n v="2"/>
    <n v="16"/>
    <n v="180"/>
    <n v="360"/>
    <n v="5760"/>
    <s v="within a few hours"/>
    <n v="1"/>
    <x v="9"/>
    <n v="95"/>
    <n v="10"/>
    <n v="9"/>
    <n v="10"/>
    <n v="10"/>
    <n v="10"/>
    <n v="8"/>
  </r>
  <r>
    <x v="3685"/>
    <x v="111"/>
    <x v="5"/>
    <s v="11/12"/>
    <d v="2013-11-12T00:00:00"/>
    <n v="1.6202620652587589"/>
    <n v="2510561"/>
    <x v="3"/>
    <s v="Amsterdam"/>
    <x v="0"/>
    <s v="North Holland"/>
    <s v="North Holland"/>
    <s v="1018 MR"/>
    <s v="Netherlands"/>
    <n v="52.368720147831503"/>
    <n v="4.9249640734123696"/>
    <s v="Apartment"/>
    <x v="0"/>
    <n v="3"/>
    <n v="1.5"/>
    <n v="2"/>
    <n v="3"/>
    <s v="Real Bed"/>
    <n v="180"/>
    <n v="0"/>
    <n v="0"/>
    <n v="25"/>
    <n v="2"/>
    <n v="180"/>
    <n v="4500"/>
    <n v="9000"/>
    <s v="within a few hours"/>
    <n v="1"/>
    <x v="4"/>
    <n v="100"/>
    <n v="10"/>
    <n v="10"/>
    <n v="10"/>
    <n v="10"/>
    <n v="10"/>
    <n v="10"/>
  </r>
  <r>
    <x v="3686"/>
    <x v="2041"/>
    <x v="5"/>
    <s v="11/13"/>
    <d v="2013-11-13T00:00:00"/>
    <n v="1.6175223392313618"/>
    <n v="2375396"/>
    <x v="4"/>
    <s v="Amsterdam"/>
    <x v="0"/>
    <s v="Noord-Holland"/>
    <s v="North Holland"/>
    <s v="1017 BK"/>
    <s v="Netherlands"/>
    <n v="52.366341051077001"/>
    <n v="4.8937162181010097"/>
    <s v="Apartment"/>
    <x v="0"/>
    <n v="4"/>
    <n v="1"/>
    <n v="1"/>
    <n v="2"/>
    <s v="Real Bed"/>
    <n v="140"/>
    <n v="2"/>
    <n v="30"/>
    <n v="3"/>
    <n v="72"/>
    <n v="140"/>
    <n v="420"/>
    <n v="30240"/>
    <s v="within an hour"/>
    <n v="1"/>
    <x v="8"/>
    <n v="93"/>
    <n v="10"/>
    <n v="9"/>
    <n v="10"/>
    <n v="10"/>
    <n v="10"/>
    <n v="9"/>
  </r>
  <r>
    <x v="3687"/>
    <x v="2042"/>
    <x v="5"/>
    <s v="11/13"/>
    <d v="2013-11-13T00:00:00"/>
    <n v="1.6175223392313618"/>
    <n v="1926792"/>
    <x v="6"/>
    <s v="Amsterdam"/>
    <x v="0"/>
    <s v="North Holland"/>
    <s v="North Holland"/>
    <n v="1072"/>
    <s v="Netherlands"/>
    <n v="52.357060958583098"/>
    <n v="4.8884722583400597"/>
    <s v="Apartment"/>
    <x v="0"/>
    <n v="4"/>
    <n v="2"/>
    <n v="2"/>
    <n v="2"/>
    <s v="Real Bed"/>
    <n v="170"/>
    <n v="2"/>
    <n v="25"/>
    <n v="2"/>
    <n v="6"/>
    <n v="170"/>
    <n v="340"/>
    <n v="2040"/>
    <s v="within a few hours"/>
    <n v="0.92"/>
    <x v="10"/>
    <n v="87"/>
    <n v="9"/>
    <n v="9"/>
    <n v="9"/>
    <n v="9"/>
    <n v="9"/>
    <n v="9"/>
  </r>
  <r>
    <x v="3688"/>
    <x v="1255"/>
    <x v="5"/>
    <s v="11/13"/>
    <d v="2013-11-13T00:00:00"/>
    <n v="1.6175223392313618"/>
    <n v="1960190"/>
    <x v="5"/>
    <s v="Amsterdam"/>
    <x v="0"/>
    <s v="North Holland"/>
    <s v="North Holland"/>
    <n v="1058"/>
    <s v="Netherlands"/>
    <n v="52.3522564703783"/>
    <n v="4.8501333747746296"/>
    <s v="Apartment"/>
    <x v="0"/>
    <n v="2"/>
    <n v="1"/>
    <n v="1"/>
    <n v="1"/>
    <s v="Real Bed"/>
    <n v="79"/>
    <n v="2"/>
    <n v="0"/>
    <n v="2"/>
    <n v="4"/>
    <n v="79"/>
    <n v="158"/>
    <n v="632"/>
    <s v="a few days or more"/>
    <n v="0.09"/>
    <x v="11"/>
    <n v="90"/>
    <n v="10"/>
    <n v="9"/>
    <n v="10"/>
    <n v="10"/>
    <n v="10"/>
    <n v="10"/>
  </r>
  <r>
    <x v="3689"/>
    <x v="274"/>
    <x v="5"/>
    <s v="11/13"/>
    <d v="2013-11-13T00:00:00"/>
    <n v="1.6175223392313618"/>
    <n v="1928474"/>
    <x v="19"/>
    <s v="Amsterdam"/>
    <x v="0"/>
    <s v="North Holland"/>
    <s v="North Holland"/>
    <n v="1036"/>
    <s v="Netherlands"/>
    <n v="52.408950899380002"/>
    <n v="4.8999481843219197"/>
    <s v="House"/>
    <x v="0"/>
    <n v="6"/>
    <n v="1"/>
    <n v="4"/>
    <n v="6"/>
    <s v="Real Bed"/>
    <n v="118"/>
    <n v="3"/>
    <n v="20"/>
    <n v="3"/>
    <n v="2"/>
    <n v="118"/>
    <n v="354"/>
    <n v="708"/>
    <s v="within a few hours"/>
    <n v="1"/>
    <x v="4"/>
    <n v="100"/>
    <n v="8"/>
    <n v="6"/>
    <n v="10"/>
    <n v="10"/>
    <n v="8"/>
    <n v="8"/>
  </r>
  <r>
    <x v="3690"/>
    <x v="1244"/>
    <x v="5"/>
    <s v="11/13"/>
    <d v="2013-11-13T00:00:00"/>
    <n v="1.6175223392313618"/>
    <n v="1928988"/>
    <x v="4"/>
    <s v="Amsterdam"/>
    <x v="0"/>
    <s v="North Holland"/>
    <s v="North Holland"/>
    <s v="1016 XL"/>
    <s v="Netherlands"/>
    <n v="52.3664350077986"/>
    <n v="4.8808298403636403"/>
    <s v="Apartment"/>
    <x v="0"/>
    <n v="4"/>
    <n v="1"/>
    <n v="1"/>
    <n v="4"/>
    <s v="Real Bed"/>
    <n v="125"/>
    <n v="2"/>
    <n v="20"/>
    <n v="2"/>
    <n v="20"/>
    <n v="125"/>
    <n v="250"/>
    <n v="5000"/>
    <s v="within a day"/>
    <n v="0.7"/>
    <x v="31"/>
    <n v="91"/>
    <n v="9"/>
    <n v="10"/>
    <n v="10"/>
    <n v="10"/>
    <n v="9"/>
    <n v="10"/>
  </r>
  <r>
    <x v="3691"/>
    <x v="780"/>
    <x v="5"/>
    <s v="11/13"/>
    <d v="2013-11-13T00:00:00"/>
    <n v="1.6175223392313618"/>
    <n v="4427735"/>
    <x v="2"/>
    <s v="Amsterdam"/>
    <x v="0"/>
    <s v="North Holland"/>
    <s v="North Holland"/>
    <s v="1054 TJ"/>
    <s v="Netherlands"/>
    <n v="52.360117937573399"/>
    <n v="4.8563669629971002"/>
    <s v="Apartment"/>
    <x v="0"/>
    <n v="2"/>
    <n v="1"/>
    <n v="1"/>
    <n v="1"/>
    <s v="Real Bed"/>
    <n v="129"/>
    <n v="2"/>
    <n v="60"/>
    <n v="2"/>
    <n v="2"/>
    <n v="129"/>
    <n v="258"/>
    <n v="516"/>
    <s v="within a day"/>
    <n v="0.59"/>
    <x v="4"/>
    <n v="100"/>
    <n v="10"/>
    <n v="10"/>
    <n v="10"/>
    <n v="10"/>
    <n v="10"/>
    <n v="10"/>
  </r>
  <r>
    <x v="3692"/>
    <x v="1205"/>
    <x v="5"/>
    <s v="11/14"/>
    <d v="2013-11-14T00:00:00"/>
    <n v="1.6147826132039644"/>
    <n v="2726977"/>
    <x v="7"/>
    <s v="Amsterdam"/>
    <x v="0"/>
    <s v="North Holland"/>
    <s v="North Holland"/>
    <s v="1055HL"/>
    <s v="Netherlands"/>
    <n v="52.378694623464703"/>
    <n v="4.8490543205594001"/>
    <s v="Bed &amp; Breakfast"/>
    <x v="1"/>
    <n v="2"/>
    <n v="1"/>
    <n v="1"/>
    <n v="2"/>
    <s v="Real Bed"/>
    <n v="50"/>
    <n v="1"/>
    <n v="0"/>
    <n v="1"/>
    <n v="40"/>
    <n v="50"/>
    <n v="50"/>
    <n v="2000"/>
    <s v="within a day"/>
    <n v="0.97"/>
    <x v="3"/>
    <n v="92"/>
    <n v="9"/>
    <n v="9"/>
    <n v="10"/>
    <n v="10"/>
    <n v="8"/>
    <n v="9"/>
  </r>
  <r>
    <x v="3693"/>
    <x v="352"/>
    <x v="5"/>
    <s v="11/14"/>
    <d v="2013-11-14T00:00:00"/>
    <n v="1.6147826132039644"/>
    <n v="1942156"/>
    <x v="6"/>
    <s v="Amsterdam"/>
    <x v="0"/>
    <s v="North Holland"/>
    <s v="North Holland"/>
    <s v="1072 EL"/>
    <s v="Netherlands"/>
    <n v="52.353307798681797"/>
    <n v="4.8899766803641702"/>
    <s v="Bed &amp; Breakfast"/>
    <x v="1"/>
    <n v="2"/>
    <n v="1"/>
    <n v="1"/>
    <n v="1"/>
    <s v="Real Bed"/>
    <n v="69"/>
    <n v="1"/>
    <n v="0"/>
    <n v="2"/>
    <n v="128"/>
    <n v="69"/>
    <n v="138"/>
    <n v="17664"/>
    <s v="within a few hours"/>
    <n v="1"/>
    <x v="138"/>
    <n v="96"/>
    <n v="9"/>
    <n v="10"/>
    <n v="10"/>
    <n v="10"/>
    <n v="9"/>
    <n v="9"/>
  </r>
  <r>
    <x v="3693"/>
    <x v="352"/>
    <x v="5"/>
    <s v="11/14"/>
    <d v="2013-11-14T00:00:00"/>
    <n v="1.6147826132039644"/>
    <n v="1933932"/>
    <x v="6"/>
    <s v="Amsterdam"/>
    <x v="0"/>
    <s v="North Holland"/>
    <s v="North Holland"/>
    <m/>
    <s v="Netherlands"/>
    <n v="52.354894370137202"/>
    <n v="4.8940721275085801"/>
    <s v="Bed &amp; Breakfast"/>
    <x v="1"/>
    <n v="2"/>
    <n v="1"/>
    <n v="1"/>
    <n v="1"/>
    <s v="Real Bed"/>
    <n v="95"/>
    <n v="1"/>
    <n v="0"/>
    <n v="2"/>
    <n v="54"/>
    <n v="95"/>
    <n v="190"/>
    <n v="10260"/>
    <s v="within a few hours"/>
    <n v="1"/>
    <x v="102"/>
    <n v="94"/>
    <n v="10"/>
    <n v="10"/>
    <n v="10"/>
    <n v="10"/>
    <n v="10"/>
    <n v="9"/>
  </r>
  <r>
    <x v="3694"/>
    <x v="2043"/>
    <x v="5"/>
    <s v="11/14"/>
    <d v="2013-11-14T00:00:00"/>
    <n v="1.6147826132039644"/>
    <n v="1935296"/>
    <x v="3"/>
    <s v="Amsterdam"/>
    <x v="0"/>
    <s v="North Holland"/>
    <s v="North Holland"/>
    <s v="1011 EW"/>
    <s v="Netherlands"/>
    <n v="52.371734028709803"/>
    <n v="4.9010976517475502"/>
    <s v="Apartment"/>
    <x v="0"/>
    <n v="3"/>
    <n v="1"/>
    <n v="2"/>
    <n v="2"/>
    <s v="Real Bed"/>
    <n v="120"/>
    <n v="1"/>
    <n v="0"/>
    <n v="2"/>
    <n v="14"/>
    <n v="120"/>
    <n v="240"/>
    <n v="3360"/>
    <s v="a few days or more"/>
    <n v="0.25"/>
    <x v="45"/>
    <n v="88"/>
    <n v="8"/>
    <n v="9"/>
    <n v="10"/>
    <n v="10"/>
    <n v="10"/>
    <n v="10"/>
  </r>
  <r>
    <x v="3695"/>
    <x v="111"/>
    <x v="5"/>
    <s v="11/14"/>
    <d v="2013-11-14T00:00:00"/>
    <n v="1.6147826132039644"/>
    <n v="4049613"/>
    <x v="3"/>
    <s v="Amsterdam"/>
    <x v="0"/>
    <s v="North Holland"/>
    <s v="North Holland"/>
    <s v="1011 JJ"/>
    <s v="Netherlands"/>
    <n v="52.369235945521098"/>
    <n v="4.8978250755739703"/>
    <s v="House"/>
    <x v="0"/>
    <n v="6"/>
    <n v="1.5"/>
    <n v="2"/>
    <n v="3"/>
    <s v="Real Bed"/>
    <n v="250"/>
    <n v="4"/>
    <n v="40"/>
    <n v="3"/>
    <n v="40"/>
    <n v="250"/>
    <n v="750"/>
    <n v="30000"/>
    <s v="within an hour"/>
    <n v="1"/>
    <x v="3"/>
    <n v="96"/>
    <n v="10"/>
    <n v="9"/>
    <n v="10"/>
    <n v="9"/>
    <n v="10"/>
    <n v="9"/>
  </r>
  <r>
    <x v="3695"/>
    <x v="111"/>
    <x v="5"/>
    <s v="11/14"/>
    <d v="2013-11-14T00:00:00"/>
    <n v="1.6147826132039644"/>
    <n v="4028797"/>
    <x v="3"/>
    <s v="Amsterdam"/>
    <x v="0"/>
    <s v="North Holland"/>
    <s v="North Holland"/>
    <s v="1017 TK"/>
    <s v="Netherlands"/>
    <n v="52.360815851102402"/>
    <n v="4.8962522026180499"/>
    <s v="Apartment"/>
    <x v="0"/>
    <n v="2"/>
    <n v="1"/>
    <n v="1"/>
    <n v="1"/>
    <s v="Real Bed"/>
    <n v="110"/>
    <n v="1"/>
    <n v="0"/>
    <n v="5"/>
    <n v="6"/>
    <n v="110"/>
    <n v="550"/>
    <n v="3300"/>
    <s v="within an hour"/>
    <n v="1"/>
    <x v="10"/>
    <n v="93"/>
    <n v="9"/>
    <n v="10"/>
    <n v="9"/>
    <n v="9"/>
    <n v="8"/>
    <n v="8"/>
  </r>
  <r>
    <x v="3695"/>
    <x v="111"/>
    <x v="5"/>
    <s v="11/14"/>
    <d v="2013-11-14T00:00:00"/>
    <n v="1.6147826132039644"/>
    <n v="2429334"/>
    <x v="4"/>
    <s v="Amsterdam"/>
    <x v="0"/>
    <s v="North Holland"/>
    <s v="North Holland"/>
    <n v="1015"/>
    <s v="Netherlands"/>
    <n v="52.380527263238797"/>
    <n v="4.8880289190537098"/>
    <s v="Apartment"/>
    <x v="0"/>
    <n v="2"/>
    <n v="1"/>
    <n v="0"/>
    <n v="1"/>
    <s v="Real Bed"/>
    <n v="150"/>
    <n v="0"/>
    <n v="0"/>
    <n v="3"/>
    <n v="126"/>
    <n v="150"/>
    <n v="450"/>
    <n v="56700"/>
    <s v="within an hour"/>
    <n v="1"/>
    <x v="44"/>
    <n v="93"/>
    <n v="9"/>
    <n v="9"/>
    <n v="10"/>
    <n v="10"/>
    <n v="10"/>
    <n v="9"/>
  </r>
  <r>
    <x v="3696"/>
    <x v="2044"/>
    <x v="5"/>
    <s v="11/15"/>
    <d v="2013-11-15T00:00:00"/>
    <n v="1.6120428871765673"/>
    <n v="1988839"/>
    <x v="2"/>
    <s v="Amsterdam"/>
    <x v="0"/>
    <s v="North Holland"/>
    <s v="North Holland"/>
    <n v="1052"/>
    <s v="Netherlands"/>
    <n v="52.370055995589397"/>
    <n v="4.8670520859428299"/>
    <s v="Other"/>
    <x v="0"/>
    <n v="4"/>
    <n v="1"/>
    <n v="0"/>
    <n v="2"/>
    <s v="Real Bed"/>
    <n v="110"/>
    <n v="2"/>
    <n v="25"/>
    <n v="2"/>
    <n v="104"/>
    <n v="110"/>
    <n v="220"/>
    <n v="22880"/>
    <s v="within an hour"/>
    <n v="1"/>
    <x v="26"/>
    <n v="90"/>
    <n v="9"/>
    <n v="9"/>
    <n v="10"/>
    <n v="10"/>
    <n v="9"/>
    <n v="9"/>
  </r>
  <r>
    <x v="3697"/>
    <x v="231"/>
    <x v="5"/>
    <s v="11/15"/>
    <d v="2013-11-15T00:00:00"/>
    <n v="1.6120428871765673"/>
    <n v="5781751"/>
    <x v="3"/>
    <s v="Amsterdam"/>
    <x v="0"/>
    <s v="Noord-Holland"/>
    <s v="North Holland"/>
    <n v="1017"/>
    <s v="Netherlands"/>
    <n v="52.362068307869698"/>
    <n v="4.9019180251281496"/>
    <s v="Apartment"/>
    <x v="0"/>
    <n v="2"/>
    <n v="1.5"/>
    <n v="1"/>
    <n v="1"/>
    <s v="Real Bed"/>
    <n v="350"/>
    <n v="1"/>
    <n v="0"/>
    <n v="5"/>
    <n v="0"/>
    <n v="350"/>
    <n v="1750"/>
    <n v="0"/>
    <s v="N/A"/>
    <s v="N/A"/>
    <x v="5"/>
    <m/>
    <m/>
    <m/>
    <m/>
    <m/>
    <m/>
    <m/>
  </r>
  <r>
    <x v="3698"/>
    <x v="2045"/>
    <x v="5"/>
    <s v="11/15"/>
    <d v="2013-11-15T00:00:00"/>
    <n v="1.6120428871765673"/>
    <n v="1938694"/>
    <x v="0"/>
    <s v="Amsterdam"/>
    <x v="0"/>
    <s v="North Holland"/>
    <s v="North Holland"/>
    <s v="1051 EZ"/>
    <s v="Netherlands"/>
    <n v="52.383996379796102"/>
    <n v="4.8738209151623204"/>
    <s v="Apartment"/>
    <x v="0"/>
    <n v="2"/>
    <n v="1"/>
    <n v="1"/>
    <n v="1"/>
    <s v="Real Bed"/>
    <n v="89"/>
    <n v="2"/>
    <n v="0"/>
    <n v="1"/>
    <n v="12"/>
    <n v="89"/>
    <n v="89"/>
    <n v="1068"/>
    <s v="within an hour"/>
    <n v="1"/>
    <x v="77"/>
    <n v="97"/>
    <n v="10"/>
    <n v="9"/>
    <n v="10"/>
    <n v="10"/>
    <n v="9"/>
    <n v="9"/>
  </r>
  <r>
    <x v="3699"/>
    <x v="229"/>
    <x v="5"/>
    <s v="11/15"/>
    <d v="2013-11-15T00:00:00"/>
    <n v="1.6120428871765673"/>
    <n v="1938773"/>
    <x v="3"/>
    <s v="Amsterdam"/>
    <x v="0"/>
    <s v="North Holland"/>
    <s v="North Holland"/>
    <n v="1017"/>
    <s v="Netherlands"/>
    <n v="52.364293096666103"/>
    <n v="4.8944629263690302"/>
    <s v="Apartment"/>
    <x v="0"/>
    <n v="4"/>
    <n v="2"/>
    <n v="2"/>
    <n v="3"/>
    <s v="Real Bed"/>
    <n v="128"/>
    <n v="0"/>
    <n v="0"/>
    <n v="1"/>
    <n v="52"/>
    <n v="128"/>
    <n v="128"/>
    <n v="6656"/>
    <s v="within an hour"/>
    <n v="1"/>
    <x v="66"/>
    <n v="85"/>
    <n v="8"/>
    <n v="9"/>
    <n v="10"/>
    <n v="10"/>
    <n v="9"/>
    <n v="8"/>
  </r>
  <r>
    <x v="3700"/>
    <x v="76"/>
    <x v="5"/>
    <s v="11/15"/>
    <d v="2013-11-15T00:00:00"/>
    <n v="1.6120428871765673"/>
    <n v="5600175"/>
    <x v="4"/>
    <s v="Amsterdam"/>
    <x v="0"/>
    <s v="NH"/>
    <s v="North Holland"/>
    <s v="1013 gx"/>
    <s v="Netherlands"/>
    <n v="52.381853990083698"/>
    <n v="4.8879743678523599"/>
    <s v="Apartment"/>
    <x v="0"/>
    <n v="2"/>
    <n v="1"/>
    <n v="1"/>
    <n v="1"/>
    <s v="Real Bed"/>
    <n v="150"/>
    <n v="1"/>
    <n v="0"/>
    <n v="1"/>
    <n v="0"/>
    <n v="150"/>
    <n v="150"/>
    <n v="0"/>
    <s v="N/A"/>
    <s v="N/A"/>
    <x v="5"/>
    <m/>
    <m/>
    <m/>
    <m/>
    <m/>
    <m/>
    <m/>
  </r>
  <r>
    <x v="3701"/>
    <x v="2046"/>
    <x v="5"/>
    <s v="11/15"/>
    <d v="2013-11-15T00:00:00"/>
    <n v="1.6120428871765673"/>
    <n v="2598862"/>
    <x v="10"/>
    <s v="Amsterdam"/>
    <x v="0"/>
    <s v="North Holland"/>
    <s v="North Holland"/>
    <n v="1091"/>
    <s v="Netherlands"/>
    <n v="52.353511928816701"/>
    <n v="4.9166220633753701"/>
    <s v="Apartment"/>
    <x v="1"/>
    <n v="2"/>
    <n v="1"/>
    <n v="1"/>
    <n v="1"/>
    <s v="Real Bed"/>
    <n v="70"/>
    <n v="1"/>
    <n v="10"/>
    <n v="2"/>
    <n v="60"/>
    <n v="80"/>
    <n v="160"/>
    <n v="9600"/>
    <s v="within a few hours"/>
    <n v="1"/>
    <x v="48"/>
    <n v="90"/>
    <n v="9"/>
    <n v="10"/>
    <n v="10"/>
    <n v="10"/>
    <n v="9"/>
    <n v="9"/>
  </r>
  <r>
    <x v="3702"/>
    <x v="2047"/>
    <x v="5"/>
    <s v="11/15"/>
    <d v="2013-11-15T00:00:00"/>
    <n v="1.6120428871765673"/>
    <n v="2169822"/>
    <x v="0"/>
    <s v="Amsterdam"/>
    <x v="0"/>
    <s v="North Holland"/>
    <s v="North Holland"/>
    <s v="1013 TB"/>
    <s v="Netherlands"/>
    <n v="52.388861349987302"/>
    <n v="4.87815309120574"/>
    <s v="Apartment"/>
    <x v="0"/>
    <n v="4"/>
    <n v="1"/>
    <n v="2"/>
    <n v="3"/>
    <s v="Real Bed"/>
    <n v="89"/>
    <n v="2"/>
    <n v="25"/>
    <n v="3"/>
    <n v="10"/>
    <n v="89"/>
    <n v="267"/>
    <n v="2670"/>
    <s v="within an hour"/>
    <n v="1"/>
    <x v="22"/>
    <n v="100"/>
    <n v="10"/>
    <n v="10"/>
    <n v="10"/>
    <n v="10"/>
    <n v="10"/>
    <n v="10"/>
  </r>
  <r>
    <x v="3703"/>
    <x v="293"/>
    <x v="5"/>
    <s v="11/15"/>
    <d v="2013-11-15T00:00:00"/>
    <n v="1.6120428871765673"/>
    <n v="1940203"/>
    <x v="7"/>
    <s v="Amsterdam"/>
    <x v="0"/>
    <s v="North Holland"/>
    <s v="North Holland"/>
    <s v="1055PA"/>
    <s v="Netherlands"/>
    <n v="52.383835869142601"/>
    <n v="4.8510730286908696"/>
    <s v="Apartment"/>
    <x v="0"/>
    <n v="2"/>
    <n v="1"/>
    <n v="1"/>
    <n v="1"/>
    <s v="Real Bed"/>
    <n v="35"/>
    <n v="1"/>
    <n v="30"/>
    <n v="2"/>
    <n v="110"/>
    <n v="65"/>
    <n v="130"/>
    <n v="14300"/>
    <s v="within a day"/>
    <n v="0.7"/>
    <x v="81"/>
    <n v="93"/>
    <n v="9"/>
    <n v="10"/>
    <n v="9"/>
    <n v="10"/>
    <n v="8"/>
    <n v="9"/>
  </r>
  <r>
    <x v="3703"/>
    <x v="293"/>
    <x v="5"/>
    <s v="11/15"/>
    <d v="2013-11-15T00:00:00"/>
    <n v="1.6120428871765673"/>
    <n v="1996905"/>
    <x v="7"/>
    <s v="Amsterdam"/>
    <x v="0"/>
    <s v="North Holland"/>
    <s v="North Holland"/>
    <n v="1055"/>
    <s v="Netherlands"/>
    <n v="52.384033277278299"/>
    <n v="4.8512562155386698"/>
    <s v="Apartment"/>
    <x v="1"/>
    <n v="2"/>
    <n v="1"/>
    <n v="1"/>
    <n v="1"/>
    <s v="Real Bed"/>
    <n v="30"/>
    <n v="1"/>
    <n v="25"/>
    <n v="1"/>
    <n v="142"/>
    <n v="55"/>
    <n v="55"/>
    <n v="7810"/>
    <s v="within a day"/>
    <n v="0.7"/>
    <x v="136"/>
    <n v="94"/>
    <n v="9"/>
    <n v="9"/>
    <n v="9"/>
    <n v="10"/>
    <n v="9"/>
    <n v="9"/>
  </r>
  <r>
    <x v="3704"/>
    <x v="1181"/>
    <x v="5"/>
    <s v="11/15"/>
    <d v="2013-11-15T00:00:00"/>
    <n v="1.6120428871765673"/>
    <n v="2688714"/>
    <x v="2"/>
    <s v="Amsterdam"/>
    <x v="0"/>
    <s v="North Holland"/>
    <s v="North Holland"/>
    <n v="1054"/>
    <s v="Netherlands"/>
    <n v="52.363522994170403"/>
    <n v="4.8775612225486498"/>
    <s v="Apartment"/>
    <x v="0"/>
    <n v="4"/>
    <n v="1"/>
    <n v="1"/>
    <n v="2"/>
    <s v="Real Bed"/>
    <n v="99"/>
    <n v="2"/>
    <n v="18"/>
    <n v="5"/>
    <n v="22"/>
    <n v="99"/>
    <n v="495"/>
    <n v="10890"/>
    <s v="within an hour"/>
    <n v="1"/>
    <x v="0"/>
    <n v="90"/>
    <n v="8"/>
    <n v="9"/>
    <n v="9"/>
    <n v="9"/>
    <n v="10"/>
    <n v="8"/>
  </r>
  <r>
    <x v="3704"/>
    <x v="1181"/>
    <x v="5"/>
    <s v="11/15"/>
    <d v="2013-11-15T00:00:00"/>
    <n v="1.6120428871765673"/>
    <n v="1941054"/>
    <x v="2"/>
    <s v="Amsterdam"/>
    <x v="0"/>
    <s v="North Holland"/>
    <s v="North Holland"/>
    <n v="1054"/>
    <s v="Netherlands"/>
    <n v="52.363956055220903"/>
    <n v="4.8791760758931604"/>
    <s v="Apartment"/>
    <x v="1"/>
    <n v="2"/>
    <n v="1"/>
    <n v="1"/>
    <n v="1"/>
    <s v="Real Bed"/>
    <n v="120"/>
    <n v="0"/>
    <n v="0"/>
    <n v="3"/>
    <n v="2"/>
    <n v="120"/>
    <n v="360"/>
    <n v="720"/>
    <s v="within an hour"/>
    <n v="1"/>
    <x v="4"/>
    <n v="100"/>
    <n v="8"/>
    <n v="10"/>
    <n v="10"/>
    <n v="10"/>
    <n v="10"/>
    <n v="10"/>
  </r>
  <r>
    <x v="3705"/>
    <x v="1526"/>
    <x v="5"/>
    <s v="11/16"/>
    <d v="2013-11-16T00:00:00"/>
    <n v="1.6093031611491699"/>
    <n v="4264961"/>
    <x v="6"/>
    <s v="Amsterdam"/>
    <x v="0"/>
    <s v="North Holland"/>
    <s v="North Holland"/>
    <s v="1074 VD"/>
    <s v="Netherlands"/>
    <n v="52.351431604675298"/>
    <n v="4.9073011758837497"/>
    <s v="House"/>
    <x v="0"/>
    <n v="4"/>
    <n v="1"/>
    <n v="1"/>
    <n v="3"/>
    <s v="Real Bed"/>
    <n v="175"/>
    <n v="1"/>
    <n v="0"/>
    <n v="2"/>
    <n v="8"/>
    <n v="175"/>
    <n v="350"/>
    <n v="2800"/>
    <s v="within a day"/>
    <n v="0.75"/>
    <x v="6"/>
    <n v="100"/>
    <n v="10"/>
    <n v="10"/>
    <n v="10"/>
    <n v="10"/>
    <n v="10"/>
    <n v="10"/>
  </r>
  <r>
    <x v="3706"/>
    <x v="231"/>
    <x v="5"/>
    <s v="11/16"/>
    <d v="2013-11-16T00:00:00"/>
    <n v="1.6093031611491699"/>
    <n v="1942082"/>
    <x v="2"/>
    <s v="Amsterdam"/>
    <x v="0"/>
    <s v="North Holland"/>
    <s v="North Holland"/>
    <n v="1054"/>
    <s v="Netherlands"/>
    <n v="52.363073870544298"/>
    <n v="4.8679486377427699"/>
    <s v="Apartment"/>
    <x v="0"/>
    <n v="2"/>
    <n v="1"/>
    <n v="1"/>
    <n v="1"/>
    <s v="Real Bed"/>
    <n v="122"/>
    <n v="1"/>
    <n v="0"/>
    <n v="2"/>
    <n v="70"/>
    <n v="122"/>
    <n v="244"/>
    <n v="17080"/>
    <s v="within a few hours"/>
    <n v="0.9"/>
    <x v="24"/>
    <n v="98"/>
    <n v="10"/>
    <n v="10"/>
    <n v="10"/>
    <n v="10"/>
    <n v="10"/>
    <n v="9"/>
  </r>
  <r>
    <x v="3707"/>
    <x v="1066"/>
    <x v="5"/>
    <s v="11/16"/>
    <d v="2013-11-16T00:00:00"/>
    <n v="1.6093031611491699"/>
    <n v="1942427"/>
    <x v="1"/>
    <s v="Amsterdam"/>
    <x v="0"/>
    <s v="North Holland"/>
    <s v="North Holland"/>
    <s v="1094 CC"/>
    <s v="Netherlands"/>
    <n v="52.367675056939703"/>
    <n v="4.93438688602353"/>
    <s v="Apartment"/>
    <x v="0"/>
    <n v="3"/>
    <n v="1"/>
    <n v="1"/>
    <n v="2"/>
    <s v="Real Bed"/>
    <n v="75"/>
    <n v="2"/>
    <n v="40"/>
    <n v="2"/>
    <n v="28"/>
    <n v="75"/>
    <n v="150"/>
    <n v="4200"/>
    <s v="N/A"/>
    <s v="N/A"/>
    <x v="19"/>
    <n v="97"/>
    <n v="10"/>
    <n v="9"/>
    <n v="10"/>
    <n v="10"/>
    <n v="9"/>
    <n v="10"/>
  </r>
  <r>
    <x v="3708"/>
    <x v="973"/>
    <x v="5"/>
    <s v="11/16"/>
    <d v="2013-11-16T00:00:00"/>
    <n v="1.6093031611491699"/>
    <n v="1942550"/>
    <x v="0"/>
    <s v="Amsterdam"/>
    <x v="0"/>
    <s v="North Holland"/>
    <s v="North Holland"/>
    <s v="1015 XR"/>
    <s v="Netherlands"/>
    <n v="52.381441521232198"/>
    <n v="4.8793812275698301"/>
    <s v="Apartment"/>
    <x v="0"/>
    <n v="2"/>
    <n v="1"/>
    <n v="1"/>
    <n v="1"/>
    <s v="Real Bed"/>
    <n v="125"/>
    <n v="1"/>
    <n v="0"/>
    <n v="2"/>
    <n v="38"/>
    <n v="125"/>
    <n v="250"/>
    <n v="9500"/>
    <s v="within a day"/>
    <n v="0.9"/>
    <x v="12"/>
    <n v="98"/>
    <n v="10"/>
    <n v="10"/>
    <n v="10"/>
    <n v="10"/>
    <n v="10"/>
    <n v="9"/>
  </r>
  <r>
    <x v="3709"/>
    <x v="2048"/>
    <x v="5"/>
    <s v="11/16"/>
    <d v="2013-11-16T00:00:00"/>
    <n v="1.6093031611491699"/>
    <n v="1942700"/>
    <x v="3"/>
    <s v="Amsterdam"/>
    <x v="0"/>
    <s v="North Holland"/>
    <s v="North Holland"/>
    <s v="1072 NX"/>
    <s v="Netherlands"/>
    <n v="52.359152379879603"/>
    <n v="4.8922736750849403"/>
    <s v="Apartment"/>
    <x v="0"/>
    <n v="3"/>
    <n v="1"/>
    <n v="1"/>
    <n v="1"/>
    <s v="Real Bed"/>
    <n v="130"/>
    <n v="2"/>
    <n v="30"/>
    <n v="2"/>
    <n v="64"/>
    <n v="130"/>
    <n v="260"/>
    <n v="16640"/>
    <s v="within a few hours"/>
    <n v="1"/>
    <x v="27"/>
    <n v="93"/>
    <n v="10"/>
    <n v="9"/>
    <n v="10"/>
    <n v="10"/>
    <n v="10"/>
    <n v="9"/>
  </r>
  <r>
    <x v="3710"/>
    <x v="936"/>
    <x v="5"/>
    <s v="11/16"/>
    <d v="2013-11-16T00:00:00"/>
    <n v="1.6093031611491699"/>
    <n v="1942699"/>
    <x v="4"/>
    <s v="Amsterdam"/>
    <x v="0"/>
    <s v="North Holland"/>
    <s v="North Holland"/>
    <s v="1015 TV"/>
    <s v="Netherlands"/>
    <n v="52.374235033277898"/>
    <n v="4.8787687659177896"/>
    <s v="Apartment"/>
    <x v="0"/>
    <n v="2"/>
    <n v="1"/>
    <n v="1"/>
    <n v="1"/>
    <s v="Real Bed"/>
    <n v="175"/>
    <n v="1"/>
    <n v="0"/>
    <n v="2"/>
    <n v="28"/>
    <n v="175"/>
    <n v="350"/>
    <n v="9800"/>
    <s v="within an hour"/>
    <n v="1"/>
    <x v="19"/>
    <n v="100"/>
    <n v="10"/>
    <n v="10"/>
    <n v="10"/>
    <n v="10"/>
    <n v="10"/>
    <n v="9"/>
  </r>
  <r>
    <x v="3711"/>
    <x v="2049"/>
    <x v="5"/>
    <s v="11/16"/>
    <d v="2013-11-16T00:00:00"/>
    <n v="1.6093031611491699"/>
    <n v="1968719"/>
    <x v="0"/>
    <s v="Amsterdam"/>
    <x v="0"/>
    <s v="North Holland"/>
    <s v="North Holland"/>
    <n v="1052"/>
    <s v="Netherlands"/>
    <n v="52.373803084269497"/>
    <n v="4.8740381017865504"/>
    <s v="Apartment"/>
    <x v="0"/>
    <n v="2"/>
    <n v="1"/>
    <n v="1"/>
    <n v="1"/>
    <s v="Real Bed"/>
    <n v="138"/>
    <n v="1"/>
    <n v="0"/>
    <n v="3"/>
    <n v="38"/>
    <n v="138"/>
    <n v="414"/>
    <n v="15732"/>
    <s v="within a day"/>
    <n v="1"/>
    <x v="12"/>
    <n v="97"/>
    <n v="10"/>
    <n v="9"/>
    <n v="10"/>
    <n v="10"/>
    <n v="9"/>
    <n v="10"/>
  </r>
  <r>
    <x v="3712"/>
    <x v="466"/>
    <x v="5"/>
    <s v="11/16"/>
    <d v="2013-11-16T00:00:00"/>
    <n v="1.6093031611491699"/>
    <n v="3489193"/>
    <x v="4"/>
    <s v="Amsterdam"/>
    <x v="0"/>
    <s v="North Holland"/>
    <s v="North Holland"/>
    <m/>
    <s v="Netherlands"/>
    <n v="52.375155498125203"/>
    <n v="4.8948471485920102"/>
    <s v="Apartment"/>
    <x v="0"/>
    <n v="4"/>
    <n v="1"/>
    <n v="2"/>
    <n v="2"/>
    <s v="Real Bed"/>
    <n v="140"/>
    <n v="0"/>
    <n v="0"/>
    <n v="1"/>
    <n v="108"/>
    <n v="140"/>
    <n v="140"/>
    <n v="15120"/>
    <s v="within an hour"/>
    <n v="0.94"/>
    <x v="114"/>
    <n v="85"/>
    <n v="8"/>
    <n v="8"/>
    <n v="9"/>
    <n v="9"/>
    <n v="9"/>
    <n v="8"/>
  </r>
  <r>
    <x v="3712"/>
    <x v="466"/>
    <x v="5"/>
    <s v="11/16"/>
    <d v="2013-11-16T00:00:00"/>
    <n v="1.6093031611491699"/>
    <n v="3550214"/>
    <x v="3"/>
    <s v="Amsterdam"/>
    <x v="0"/>
    <s v="North Holland"/>
    <s v="North Holland"/>
    <m/>
    <s v="Netherlands"/>
    <n v="52.3641474533514"/>
    <n v="4.8809908527533601"/>
    <s v="House"/>
    <x v="0"/>
    <n v="4"/>
    <n v="1"/>
    <n v="2"/>
    <n v="2"/>
    <s v="Real Bed"/>
    <n v="120"/>
    <n v="0"/>
    <n v="0"/>
    <n v="1"/>
    <n v="66"/>
    <n v="120"/>
    <n v="120"/>
    <n v="7920"/>
    <s v="within an hour"/>
    <n v="0.96"/>
    <x v="7"/>
    <n v="84"/>
    <n v="9"/>
    <n v="8"/>
    <n v="8"/>
    <n v="8"/>
    <n v="9"/>
    <n v="9"/>
  </r>
  <r>
    <x v="3712"/>
    <x v="466"/>
    <x v="5"/>
    <s v="11/16"/>
    <d v="2013-11-16T00:00:00"/>
    <n v="1.6093031611491699"/>
    <n v="3498087"/>
    <x v="3"/>
    <s v="Amsterdam"/>
    <x v="0"/>
    <s v="North Holland"/>
    <s v="North Holland"/>
    <m/>
    <s v="Netherlands"/>
    <n v="52.366691010169397"/>
    <n v="4.8969519927386704"/>
    <s v="Apartment"/>
    <x v="0"/>
    <n v="4"/>
    <n v="1"/>
    <n v="1"/>
    <n v="1"/>
    <s v="Real Bed"/>
    <n v="120"/>
    <n v="0"/>
    <n v="0"/>
    <n v="1"/>
    <n v="66"/>
    <n v="120"/>
    <n v="120"/>
    <n v="7920"/>
    <s v="within an hour"/>
    <n v="0.96"/>
    <x v="7"/>
    <n v="82"/>
    <n v="8"/>
    <n v="9"/>
    <n v="8"/>
    <n v="9"/>
    <n v="9"/>
    <n v="8"/>
  </r>
  <r>
    <x v="3712"/>
    <x v="466"/>
    <x v="5"/>
    <s v="11/16"/>
    <d v="2013-11-16T00:00:00"/>
    <n v="1.6093031611491699"/>
    <n v="1943057"/>
    <x v="3"/>
    <s v="Amsterdam"/>
    <x v="0"/>
    <s v="North Holland"/>
    <s v="North Holland"/>
    <m/>
    <s v="Netherlands"/>
    <n v="52.365559225804901"/>
    <n v="4.8959965003777999"/>
    <s v="Apartment"/>
    <x v="0"/>
    <n v="4"/>
    <n v="1"/>
    <n v="1"/>
    <n v="2"/>
    <s v="Real Bed"/>
    <n v="120"/>
    <n v="0"/>
    <n v="0"/>
    <n v="1"/>
    <n v="144"/>
    <n v="120"/>
    <n v="120"/>
    <n v="17280"/>
    <s v="within an hour"/>
    <n v="0.94"/>
    <x v="25"/>
    <n v="92"/>
    <n v="9"/>
    <n v="9"/>
    <n v="9"/>
    <n v="9"/>
    <n v="10"/>
    <n v="9"/>
  </r>
  <r>
    <x v="3712"/>
    <x v="466"/>
    <x v="5"/>
    <s v="11/16"/>
    <d v="2013-11-16T00:00:00"/>
    <n v="1.6093031611491699"/>
    <n v="3316986"/>
    <x v="4"/>
    <s v="Amsterdam"/>
    <x v="0"/>
    <s v="North Holland"/>
    <s v="North Holland"/>
    <s v="1012 GT"/>
    <s v="Netherlands"/>
    <n v="52.372853847188601"/>
    <n v="4.8901153740907599"/>
    <s v="Bed &amp; Breakfast"/>
    <x v="0"/>
    <n v="4"/>
    <n v="1"/>
    <n v="1"/>
    <n v="2"/>
    <s v="Real Bed"/>
    <n v="125"/>
    <n v="4"/>
    <n v="0"/>
    <n v="1"/>
    <n v="112"/>
    <n v="125"/>
    <n v="125"/>
    <n v="14000"/>
    <s v="within an hour"/>
    <n v="0.94"/>
    <x v="106"/>
    <n v="81"/>
    <n v="8"/>
    <n v="9"/>
    <n v="9"/>
    <n v="9"/>
    <n v="9"/>
    <n v="8"/>
  </r>
  <r>
    <x v="3713"/>
    <x v="2050"/>
    <x v="5"/>
    <s v="11/16"/>
    <d v="2013-11-16T00:00:00"/>
    <n v="1.6093031611491699"/>
    <n v="1963769"/>
    <x v="2"/>
    <s v="Amsterdam"/>
    <x v="0"/>
    <s v="North Holland"/>
    <s v="North Holland"/>
    <s v="1054 BB"/>
    <s v="Netherlands"/>
    <n v="52.364729563107304"/>
    <n v="4.8770991642610397"/>
    <s v="Apartment"/>
    <x v="0"/>
    <n v="2"/>
    <n v="1"/>
    <n v="1"/>
    <n v="1"/>
    <s v="Real Bed"/>
    <n v="150"/>
    <n v="1"/>
    <n v="0"/>
    <n v="2"/>
    <n v="24"/>
    <n v="150"/>
    <n v="300"/>
    <n v="7200"/>
    <s v="N/A"/>
    <s v="N/A"/>
    <x v="75"/>
    <n v="93"/>
    <n v="9"/>
    <n v="9"/>
    <n v="9"/>
    <n v="9"/>
    <n v="10"/>
    <n v="9"/>
  </r>
  <r>
    <x v="3714"/>
    <x v="2051"/>
    <x v="5"/>
    <s v="11/16"/>
    <d v="2013-11-16T00:00:00"/>
    <n v="1.6093031611491699"/>
    <n v="2006191"/>
    <x v="20"/>
    <s v="Amsterdam-Zuidoost"/>
    <x v="0"/>
    <s v="North Holland"/>
    <s v="North Holland"/>
    <n v="1103"/>
    <s v="Netherlands"/>
    <n v="52.328558430229101"/>
    <n v="4.9810900328261098"/>
    <s v="House"/>
    <x v="1"/>
    <n v="2"/>
    <n v="1.5"/>
    <n v="1"/>
    <n v="1"/>
    <s v="Real Bed"/>
    <n v="85"/>
    <n v="2"/>
    <n v="0"/>
    <n v="1"/>
    <n v="8"/>
    <n v="85"/>
    <n v="85"/>
    <n v="680"/>
    <s v="within an hour"/>
    <n v="0.93"/>
    <x v="6"/>
    <n v="100"/>
    <n v="10"/>
    <n v="9"/>
    <n v="10"/>
    <n v="10"/>
    <n v="9"/>
    <n v="10"/>
  </r>
  <r>
    <x v="3715"/>
    <x v="1738"/>
    <x v="5"/>
    <s v="11/16"/>
    <d v="2013-11-16T00:00:00"/>
    <n v="1.6093031611491699"/>
    <n v="3670782"/>
    <x v="11"/>
    <s v="Amsterdam"/>
    <x v="0"/>
    <s v="North Holland"/>
    <s v="North Holland"/>
    <s v="1087 EN"/>
    <s v="Netherlands"/>
    <n v="52.357916760362997"/>
    <n v="4.9954263188333199"/>
    <s v="Apartment"/>
    <x v="0"/>
    <n v="4"/>
    <n v="1"/>
    <n v="2"/>
    <n v="2"/>
    <s v="Real Bed"/>
    <n v="150"/>
    <n v="4"/>
    <n v="40"/>
    <n v="2"/>
    <n v="46"/>
    <n v="150"/>
    <n v="300"/>
    <n v="13800"/>
    <s v="within an hour"/>
    <n v="1"/>
    <x v="101"/>
    <n v="91"/>
    <n v="10"/>
    <n v="9"/>
    <n v="9"/>
    <n v="9"/>
    <n v="9"/>
    <n v="9"/>
  </r>
  <r>
    <x v="3716"/>
    <x v="193"/>
    <x v="5"/>
    <s v="11/17"/>
    <d v="2013-11-17T00:00:00"/>
    <n v="1.6065634351217728"/>
    <n v="1945837"/>
    <x v="0"/>
    <s v="Amsterdam"/>
    <x v="0"/>
    <s v="North Holland"/>
    <s v="North Holland"/>
    <s v="1052 SH"/>
    <s v="Netherlands"/>
    <n v="52.373502152304397"/>
    <n v="4.8751320753471399"/>
    <s v="House"/>
    <x v="0"/>
    <n v="4"/>
    <n v="1"/>
    <n v="2"/>
    <n v="4"/>
    <s v="Real Bed"/>
    <n v="140"/>
    <n v="1"/>
    <n v="25"/>
    <n v="2"/>
    <n v="6"/>
    <n v="165"/>
    <n v="330"/>
    <n v="1980"/>
    <s v="within an hour"/>
    <n v="1"/>
    <x v="10"/>
    <n v="93"/>
    <n v="9"/>
    <n v="9"/>
    <n v="10"/>
    <n v="9"/>
    <n v="10"/>
    <n v="10"/>
  </r>
  <r>
    <x v="3716"/>
    <x v="193"/>
    <x v="5"/>
    <s v="11/17"/>
    <d v="2013-11-17T00:00:00"/>
    <n v="1.6065634351217728"/>
    <n v="2603919"/>
    <x v="5"/>
    <s v="Amsterdam"/>
    <x v="0"/>
    <s v="North Holland"/>
    <s v="North Holland"/>
    <s v="1075 XK"/>
    <s v="Netherlands"/>
    <n v="52.354831805355303"/>
    <n v="4.8545042060261796"/>
    <s v="Apartment"/>
    <x v="1"/>
    <n v="2"/>
    <n v="1"/>
    <n v="1"/>
    <n v="2"/>
    <s v="Real Bed"/>
    <n v="75"/>
    <n v="1"/>
    <n v="0"/>
    <n v="2"/>
    <n v="20"/>
    <n v="75"/>
    <n v="150"/>
    <n v="3000"/>
    <s v="within an hour"/>
    <n v="1"/>
    <x v="31"/>
    <n v="86"/>
    <n v="9"/>
    <n v="8"/>
    <n v="9"/>
    <n v="9"/>
    <n v="9"/>
    <n v="9"/>
  </r>
  <r>
    <x v="3716"/>
    <x v="193"/>
    <x v="5"/>
    <s v="11/17"/>
    <d v="2013-11-17T00:00:00"/>
    <n v="1.6065634351217728"/>
    <n v="2245168"/>
    <x v="5"/>
    <s v="Amsterdam"/>
    <x v="0"/>
    <s v="North Holland"/>
    <s v="North Holland"/>
    <s v="1075 XK"/>
    <s v="Netherlands"/>
    <n v="52.355692000486201"/>
    <n v="4.8539039981248102"/>
    <s v="Bed &amp; Breakfast"/>
    <x v="1"/>
    <n v="2"/>
    <n v="1"/>
    <n v="1"/>
    <n v="2"/>
    <s v="Real Bed"/>
    <n v="75"/>
    <n v="1"/>
    <n v="0"/>
    <n v="2"/>
    <n v="10"/>
    <n v="75"/>
    <n v="150"/>
    <n v="1500"/>
    <s v="within an hour"/>
    <n v="1"/>
    <x v="22"/>
    <n v="90"/>
    <n v="10"/>
    <n v="9"/>
    <n v="10"/>
    <n v="10"/>
    <n v="10"/>
    <n v="10"/>
  </r>
  <r>
    <x v="3717"/>
    <x v="2052"/>
    <x v="5"/>
    <s v="11/17"/>
    <d v="2013-11-17T00:00:00"/>
    <n v="1.6065634351217728"/>
    <n v="1962380"/>
    <x v="3"/>
    <s v="Amsterdam"/>
    <x v="0"/>
    <s v="North Holland"/>
    <s v="North Holland"/>
    <s v="1018 ZA"/>
    <s v="Netherlands"/>
    <n v="52.362188122431"/>
    <n v="4.90956440147888"/>
    <s v="Apartment"/>
    <x v="0"/>
    <n v="2"/>
    <n v="1"/>
    <n v="1"/>
    <n v="1"/>
    <s v="Real Bed"/>
    <n v="145"/>
    <n v="1"/>
    <n v="0"/>
    <n v="3"/>
    <n v="6"/>
    <n v="145"/>
    <n v="435"/>
    <n v="2610"/>
    <s v="within a few hours"/>
    <n v="0.91"/>
    <x v="10"/>
    <n v="93"/>
    <n v="10"/>
    <n v="9"/>
    <n v="9"/>
    <n v="9"/>
    <n v="9"/>
    <n v="9"/>
  </r>
  <r>
    <x v="3718"/>
    <x v="193"/>
    <x v="5"/>
    <s v="11/17"/>
    <d v="2013-11-17T00:00:00"/>
    <n v="1.6065634351217728"/>
    <n v="1948254"/>
    <x v="0"/>
    <s v="Amsterdam"/>
    <x v="0"/>
    <s v="North Holland"/>
    <s v="North Holland"/>
    <s v="1051 LA"/>
    <s v="Netherlands"/>
    <n v="52.385659624920997"/>
    <n v="4.87083177468502"/>
    <s v="Apartment"/>
    <x v="0"/>
    <n v="2"/>
    <n v="1"/>
    <n v="1"/>
    <n v="1"/>
    <s v="Real Bed"/>
    <n v="89"/>
    <n v="2"/>
    <n v="29"/>
    <n v="3"/>
    <n v="0"/>
    <n v="89"/>
    <n v="267"/>
    <n v="0"/>
    <s v="N/A"/>
    <s v="N/A"/>
    <x v="5"/>
    <m/>
    <m/>
    <m/>
    <m/>
    <m/>
    <m/>
    <m/>
  </r>
  <r>
    <x v="3719"/>
    <x v="1041"/>
    <x v="5"/>
    <s v="11/17"/>
    <d v="2013-11-17T00:00:00"/>
    <n v="1.6065634351217728"/>
    <n v="1948701"/>
    <x v="1"/>
    <s v="Amsterdam"/>
    <x v="0"/>
    <s v="North Holland"/>
    <s v="North Holland"/>
    <s v="1095 TA"/>
    <s v="Netherlands"/>
    <n v="52.364625882446397"/>
    <n v="4.9413563570579102"/>
    <s v="Apartment"/>
    <x v="0"/>
    <n v="3"/>
    <n v="1"/>
    <n v="1"/>
    <n v="3"/>
    <s v="Real Bed"/>
    <n v="70"/>
    <n v="3"/>
    <n v="25"/>
    <n v="3"/>
    <n v="8"/>
    <n v="70"/>
    <n v="210"/>
    <n v="1680"/>
    <s v="within a day"/>
    <n v="1"/>
    <x v="6"/>
    <n v="95"/>
    <n v="10"/>
    <n v="10"/>
    <n v="10"/>
    <n v="10"/>
    <n v="9"/>
    <n v="10"/>
  </r>
  <r>
    <x v="3720"/>
    <x v="1604"/>
    <x v="5"/>
    <s v="11/17"/>
    <d v="2013-11-17T00:00:00"/>
    <n v="1.6065634351217728"/>
    <n v="2069290"/>
    <x v="4"/>
    <s v="Amsterdam"/>
    <x v="0"/>
    <s v="North Holland"/>
    <s v="North Holland"/>
    <n v="1016"/>
    <s v="Netherlands"/>
    <n v="52.371584307524202"/>
    <n v="4.8826413807276703"/>
    <s v="Apartment"/>
    <x v="1"/>
    <n v="2"/>
    <n v="1"/>
    <n v="1"/>
    <n v="1"/>
    <s v="Real Bed"/>
    <n v="65"/>
    <n v="1"/>
    <n v="10"/>
    <n v="2"/>
    <n v="60"/>
    <n v="75"/>
    <n v="150"/>
    <n v="9000"/>
    <s v="within an hour"/>
    <n v="1"/>
    <x v="48"/>
    <n v="90"/>
    <n v="9"/>
    <n v="10"/>
    <n v="9"/>
    <n v="9"/>
    <n v="10"/>
    <n v="9"/>
  </r>
  <r>
    <x v="3721"/>
    <x v="1466"/>
    <x v="5"/>
    <s v="11/18"/>
    <d v="2013-11-18T00:00:00"/>
    <n v="1.6038237090943754"/>
    <n v="1952698"/>
    <x v="5"/>
    <s v="Amsterdam"/>
    <x v="0"/>
    <s v="North Holland"/>
    <s v="North Holland"/>
    <s v="1058 KN"/>
    <s v="Netherlands"/>
    <n v="52.354022674356699"/>
    <n v="4.8492010998918804"/>
    <s v="Apartment"/>
    <x v="0"/>
    <n v="4"/>
    <n v="1"/>
    <n v="1"/>
    <n v="2"/>
    <s v="Pull-out Sofa"/>
    <n v="110"/>
    <n v="1"/>
    <n v="35"/>
    <n v="1"/>
    <n v="26"/>
    <n v="145"/>
    <n v="145"/>
    <n v="3770"/>
    <s v="within an hour"/>
    <n v="1"/>
    <x v="14"/>
    <n v="90"/>
    <n v="10"/>
    <n v="9"/>
    <n v="9"/>
    <n v="10"/>
    <n v="9"/>
    <n v="9"/>
  </r>
  <r>
    <x v="3722"/>
    <x v="2053"/>
    <x v="5"/>
    <s v="11/18"/>
    <d v="2013-11-18T00:00:00"/>
    <n v="1.6038237090943754"/>
    <n v="1952790"/>
    <x v="2"/>
    <s v="Amsterdam"/>
    <x v="0"/>
    <s v="North Holland"/>
    <s v="North Holland"/>
    <s v="1057 BZ"/>
    <s v="Netherlands"/>
    <n v="52.372267883841197"/>
    <n v="4.8460972507034503"/>
    <s v="Apartment"/>
    <x v="0"/>
    <n v="3"/>
    <n v="1"/>
    <n v="1"/>
    <n v="2"/>
    <s v="Real Bed"/>
    <n v="130"/>
    <n v="2"/>
    <n v="30"/>
    <n v="1"/>
    <n v="44"/>
    <n v="130"/>
    <n v="130"/>
    <n v="5720"/>
    <s v="a few days or more"/>
    <n v="0.09"/>
    <x v="23"/>
    <n v="89"/>
    <n v="9"/>
    <n v="8"/>
    <n v="10"/>
    <n v="10"/>
    <n v="9"/>
    <n v="9"/>
  </r>
  <r>
    <x v="3723"/>
    <x v="2054"/>
    <x v="5"/>
    <s v="11/18"/>
    <d v="2013-11-18T00:00:00"/>
    <n v="1.6038237090943754"/>
    <n v="2030833"/>
    <x v="0"/>
    <s v="Amsterdam"/>
    <x v="0"/>
    <s v="North Holland"/>
    <s v="North Holland"/>
    <n v="1051"/>
    <s v="Netherlands"/>
    <n v="52.3852210125849"/>
    <n v="4.8708464613500198"/>
    <s v="Apartment"/>
    <x v="0"/>
    <n v="2"/>
    <n v="1"/>
    <n v="1"/>
    <n v="1"/>
    <s v="Real Bed"/>
    <n v="99"/>
    <n v="2"/>
    <n v="28"/>
    <n v="3"/>
    <n v="68"/>
    <n v="99"/>
    <n v="297"/>
    <n v="20196"/>
    <s v="within a day"/>
    <n v="1"/>
    <x v="13"/>
    <n v="96"/>
    <n v="10"/>
    <n v="9"/>
    <n v="10"/>
    <n v="10"/>
    <n v="9"/>
    <n v="9"/>
  </r>
  <r>
    <x v="3724"/>
    <x v="2055"/>
    <x v="5"/>
    <s v="11/18"/>
    <d v="2013-11-18T00:00:00"/>
    <n v="1.6038237090943754"/>
    <n v="1955126"/>
    <x v="3"/>
    <s v="Amsterdam"/>
    <x v="0"/>
    <s v="North Holland"/>
    <s v="North Holland"/>
    <s v="1091 GC"/>
    <s v="Netherlands"/>
    <n v="52.361685492739099"/>
    <n v="4.9111636686325504"/>
    <s v="Apartment"/>
    <x v="0"/>
    <n v="2"/>
    <n v="1"/>
    <n v="1"/>
    <n v="1"/>
    <s v="Real Bed"/>
    <n v="120"/>
    <n v="1"/>
    <n v="0"/>
    <n v="1"/>
    <n v="4"/>
    <n v="120"/>
    <n v="120"/>
    <n v="480"/>
    <s v="within a day"/>
    <n v="0.88"/>
    <x v="11"/>
    <n v="90"/>
    <n v="10"/>
    <n v="9"/>
    <n v="9"/>
    <n v="10"/>
    <n v="8"/>
    <n v="9"/>
  </r>
  <r>
    <x v="3725"/>
    <x v="2056"/>
    <x v="5"/>
    <s v="11/18"/>
    <d v="2013-11-18T00:00:00"/>
    <n v="1.6038237090943754"/>
    <n v="3019862"/>
    <x v="2"/>
    <s v="Amsterdam"/>
    <x v="0"/>
    <s v="North Holland"/>
    <s v="North Holland"/>
    <s v="1057 JZ"/>
    <s v="Netherlands"/>
    <n v="52.370341345629697"/>
    <n v="4.8557832492779598"/>
    <s v="Apartment"/>
    <x v="0"/>
    <n v="4"/>
    <n v="1"/>
    <n v="1"/>
    <n v="2"/>
    <s v="Real Bed"/>
    <n v="115"/>
    <n v="1"/>
    <n v="0"/>
    <n v="2"/>
    <n v="60"/>
    <n v="115"/>
    <n v="230"/>
    <n v="13800"/>
    <s v="within an hour"/>
    <n v="1"/>
    <x v="48"/>
    <n v="95"/>
    <n v="10"/>
    <n v="10"/>
    <n v="10"/>
    <n v="10"/>
    <n v="9"/>
    <n v="9"/>
  </r>
  <r>
    <x v="3726"/>
    <x v="937"/>
    <x v="5"/>
    <s v="11/19"/>
    <d v="2013-11-19T00:00:00"/>
    <n v="1.6010839830669781"/>
    <n v="2084758"/>
    <x v="6"/>
    <s v="Amsterdam"/>
    <x v="0"/>
    <s v="North Holland"/>
    <s v="North Holland"/>
    <s v="1072 GX"/>
    <s v="Netherlands"/>
    <n v="52.350325378805401"/>
    <n v="4.8888601745218301"/>
    <s v="Apartment"/>
    <x v="0"/>
    <n v="2"/>
    <n v="1"/>
    <n v="1"/>
    <n v="1"/>
    <s v="Real Bed"/>
    <n v="99"/>
    <n v="1"/>
    <n v="0"/>
    <n v="3"/>
    <n v="2"/>
    <n v="99"/>
    <n v="297"/>
    <n v="594"/>
    <s v="within a day"/>
    <n v="0.8"/>
    <x v="4"/>
    <n v="100"/>
    <n v="10"/>
    <n v="10"/>
    <n v="8"/>
    <n v="10"/>
    <n v="10"/>
    <n v="10"/>
  </r>
  <r>
    <x v="3727"/>
    <x v="2057"/>
    <x v="5"/>
    <s v="11/19"/>
    <d v="2013-11-19T00:00:00"/>
    <n v="1.6010839830669781"/>
    <n v="1958574"/>
    <x v="13"/>
    <s v="Amsterdam"/>
    <x v="0"/>
    <s v="North Holland"/>
    <s v="North Holland"/>
    <s v="1021 LR"/>
    <s v="Netherlands"/>
    <n v="52.383912004382502"/>
    <n v="4.9113402752330098"/>
    <s v="Apartment"/>
    <x v="0"/>
    <n v="1"/>
    <n v="1"/>
    <n v="0"/>
    <n v="1"/>
    <s v="Real Bed"/>
    <n v="70"/>
    <n v="1"/>
    <n v="0"/>
    <n v="2"/>
    <n v="22"/>
    <n v="70"/>
    <n v="140"/>
    <n v="3080"/>
    <s v="within a day"/>
    <n v="1"/>
    <x v="0"/>
    <n v="91"/>
    <n v="9"/>
    <n v="10"/>
    <n v="9"/>
    <n v="10"/>
    <n v="9"/>
    <n v="9"/>
  </r>
  <r>
    <x v="3728"/>
    <x v="2058"/>
    <x v="5"/>
    <s v="11/19"/>
    <d v="2013-11-19T00:00:00"/>
    <n v="1.6010839830669781"/>
    <n v="1959016"/>
    <x v="4"/>
    <s v="Amsterdam"/>
    <x v="0"/>
    <s v="North Holland"/>
    <s v="North Holland"/>
    <s v="1015 AC"/>
    <s v="Netherlands"/>
    <n v="52.380075369105903"/>
    <n v="4.9024169781053697"/>
    <s v="Apartment"/>
    <x v="0"/>
    <n v="2"/>
    <n v="1"/>
    <n v="1"/>
    <n v="2"/>
    <s v="Real Bed"/>
    <n v="90"/>
    <n v="2"/>
    <n v="25"/>
    <n v="3"/>
    <n v="112"/>
    <n v="90"/>
    <n v="270"/>
    <n v="30240"/>
    <s v="within an hour"/>
    <n v="1"/>
    <x v="106"/>
    <n v="98"/>
    <n v="10"/>
    <n v="10"/>
    <n v="10"/>
    <n v="10"/>
    <n v="10"/>
    <n v="10"/>
  </r>
  <r>
    <x v="3729"/>
    <x v="2059"/>
    <x v="5"/>
    <s v="11/19"/>
    <d v="2013-11-19T00:00:00"/>
    <n v="1.6010839830669781"/>
    <n v="1960678"/>
    <x v="4"/>
    <s v="Amsterdam"/>
    <x v="0"/>
    <s v="North Holland"/>
    <s v="North Holland"/>
    <s v="1012 DM"/>
    <s v="Netherlands"/>
    <n v="52.373561295363402"/>
    <n v="4.8978126032487799"/>
    <s v="Apartment"/>
    <x v="0"/>
    <n v="4"/>
    <n v="1"/>
    <n v="0"/>
    <n v="2"/>
    <s v="Real Bed"/>
    <n v="130"/>
    <n v="2"/>
    <n v="20"/>
    <n v="2"/>
    <n v="36"/>
    <n v="130"/>
    <n v="260"/>
    <n v="9360"/>
    <s v="a few days or more"/>
    <n v="0.43"/>
    <x v="15"/>
    <n v="96"/>
    <n v="10"/>
    <n v="10"/>
    <n v="10"/>
    <n v="10"/>
    <n v="10"/>
    <n v="9"/>
  </r>
  <r>
    <x v="3730"/>
    <x v="630"/>
    <x v="5"/>
    <s v="11/20"/>
    <d v="2013-11-20T00:00:00"/>
    <n v="1.5983442570395809"/>
    <n v="1967979"/>
    <x v="2"/>
    <s v="Amsterdam"/>
    <x v="0"/>
    <s v="North Holland"/>
    <s v="North Holland"/>
    <s v="1054 BB"/>
    <s v="Netherlands"/>
    <n v="52.362735434222103"/>
    <n v="4.8744729401458899"/>
    <s v="Apartment"/>
    <x v="0"/>
    <n v="2"/>
    <n v="1"/>
    <n v="1"/>
    <n v="1"/>
    <s v="Real Bed"/>
    <n v="110"/>
    <n v="1"/>
    <n v="0"/>
    <n v="3"/>
    <n v="28"/>
    <n v="110"/>
    <n v="330"/>
    <n v="9240"/>
    <s v="within a day"/>
    <n v="0.88"/>
    <x v="19"/>
    <n v="98"/>
    <n v="10"/>
    <n v="10"/>
    <n v="10"/>
    <n v="10"/>
    <n v="10"/>
    <n v="10"/>
  </r>
  <r>
    <x v="3731"/>
    <x v="2060"/>
    <x v="5"/>
    <s v="11/20"/>
    <d v="2013-11-20T00:00:00"/>
    <n v="1.5983442570395809"/>
    <n v="3295680"/>
    <x v="7"/>
    <s v="Amsterdam"/>
    <x v="0"/>
    <s v="North Holland"/>
    <s v="North Holland"/>
    <n v="1055"/>
    <s v="Netherlands"/>
    <n v="52.378630609622597"/>
    <n v="4.8517462837220799"/>
    <s v="Apartment"/>
    <x v="0"/>
    <n v="3"/>
    <n v="1"/>
    <n v="1"/>
    <n v="1"/>
    <s v="Real Bed"/>
    <n v="65"/>
    <n v="1"/>
    <n v="20"/>
    <n v="1"/>
    <n v="6"/>
    <n v="85"/>
    <n v="85"/>
    <n v="510"/>
    <s v="N/A"/>
    <s v="N/A"/>
    <x v="10"/>
    <n v="93"/>
    <n v="9"/>
    <n v="9"/>
    <n v="9"/>
    <n v="8"/>
    <n v="8"/>
    <n v="8"/>
  </r>
  <r>
    <x v="3732"/>
    <x v="274"/>
    <x v="5"/>
    <s v="11/20"/>
    <d v="2013-11-20T00:00:00"/>
    <n v="1.5983442570395809"/>
    <n v="3816292"/>
    <x v="3"/>
    <s v="Amsterdam"/>
    <x v="0"/>
    <s v="North Holland"/>
    <s v="North Holland"/>
    <n v="1017"/>
    <s v="Netherlands"/>
    <n v="52.361259982043698"/>
    <n v="4.9026543759896102"/>
    <s v="Apartment"/>
    <x v="0"/>
    <n v="3"/>
    <n v="1"/>
    <n v="1"/>
    <n v="2"/>
    <s v="Real Bed"/>
    <n v="107"/>
    <n v="1"/>
    <n v="0"/>
    <n v="2"/>
    <n v="12"/>
    <n v="107"/>
    <n v="214"/>
    <n v="2568"/>
    <s v="within a day"/>
    <n v="0.8"/>
    <x v="77"/>
    <n v="95"/>
    <n v="9"/>
    <n v="9"/>
    <n v="10"/>
    <n v="9"/>
    <n v="10"/>
    <n v="10"/>
  </r>
  <r>
    <x v="3733"/>
    <x v="656"/>
    <x v="5"/>
    <s v="11/20"/>
    <d v="2013-11-20T00:00:00"/>
    <n v="1.5983442570395809"/>
    <n v="1965587"/>
    <x v="2"/>
    <s v="Amsterdam"/>
    <x v="0"/>
    <s v="NH"/>
    <s v="North Holland"/>
    <m/>
    <s v="Netherlands"/>
    <n v="52.361692549456201"/>
    <n v="4.86234835801808"/>
    <s v="Apartment"/>
    <x v="0"/>
    <n v="2"/>
    <n v="1"/>
    <n v="1"/>
    <n v="1"/>
    <s v="Real Bed"/>
    <n v="109"/>
    <n v="2"/>
    <n v="0"/>
    <n v="1"/>
    <n v="24"/>
    <n v="109"/>
    <n v="109"/>
    <n v="2616"/>
    <s v="within a few hours"/>
    <n v="0.95"/>
    <x v="75"/>
    <n v="90"/>
    <n v="10"/>
    <n v="9"/>
    <n v="10"/>
    <n v="10"/>
    <n v="10"/>
    <n v="9"/>
  </r>
  <r>
    <x v="3734"/>
    <x v="2061"/>
    <x v="5"/>
    <s v="11/20"/>
    <d v="2013-11-20T00:00:00"/>
    <n v="1.5983442570395809"/>
    <n v="4502661"/>
    <x v="2"/>
    <s v="Amsterdam"/>
    <x v="0"/>
    <s v="North Holland"/>
    <s v="North Holland"/>
    <n v="1057"/>
    <s v="Netherlands"/>
    <n v="52.367558717000101"/>
    <n v="4.8503495174452196"/>
    <s v="Apartment"/>
    <x v="0"/>
    <n v="2"/>
    <n v="1"/>
    <n v="1"/>
    <n v="1"/>
    <s v="Real Bed"/>
    <n v="89"/>
    <n v="1"/>
    <n v="0"/>
    <n v="2"/>
    <n v="4"/>
    <n v="89"/>
    <n v="178"/>
    <n v="712"/>
    <s v="within a day"/>
    <n v="1"/>
    <x v="11"/>
    <n v="80"/>
    <n v="10"/>
    <n v="8"/>
    <n v="10"/>
    <n v="10"/>
    <n v="10"/>
    <n v="10"/>
  </r>
  <r>
    <x v="3735"/>
    <x v="553"/>
    <x v="5"/>
    <s v="11/20"/>
    <d v="2013-11-20T00:00:00"/>
    <n v="1.5983442570395809"/>
    <n v="1966083"/>
    <x v="2"/>
    <s v="Amsterdam"/>
    <x v="0"/>
    <s v="North Holland"/>
    <s v="North Holland"/>
    <s v="1053 AT"/>
    <s v="Netherlands"/>
    <n v="52.368582905048903"/>
    <n v="4.8678114198887901"/>
    <s v="Apartment"/>
    <x v="0"/>
    <n v="2"/>
    <n v="1"/>
    <n v="1"/>
    <n v="1"/>
    <s v="Real Bed"/>
    <n v="75"/>
    <n v="1"/>
    <n v="0"/>
    <n v="4"/>
    <n v="10"/>
    <n v="75"/>
    <n v="300"/>
    <n v="3000"/>
    <s v="within a few hours"/>
    <n v="0.91"/>
    <x v="22"/>
    <n v="100"/>
    <n v="10"/>
    <n v="10"/>
    <n v="10"/>
    <n v="10"/>
    <n v="9"/>
    <n v="9"/>
  </r>
  <r>
    <x v="3736"/>
    <x v="2062"/>
    <x v="5"/>
    <s v="11/20"/>
    <d v="2013-11-20T00:00:00"/>
    <n v="1.5983442570395809"/>
    <n v="1966319"/>
    <x v="4"/>
    <s v="Amsterdam"/>
    <x v="0"/>
    <s v="North Holland"/>
    <s v="North Holland"/>
    <s v="1016 hp"/>
    <s v="Netherlands"/>
    <n v="52.376341606984298"/>
    <n v="4.8938991396324996"/>
    <s v="Apartment"/>
    <x v="0"/>
    <n v="6"/>
    <n v="1"/>
    <n v="1"/>
    <n v="3"/>
    <s v="Real Bed"/>
    <n v="250"/>
    <n v="2"/>
    <n v="125"/>
    <n v="1"/>
    <n v="0"/>
    <n v="250"/>
    <n v="250"/>
    <n v="0"/>
    <s v="within a few hours"/>
    <n v="0.63"/>
    <x v="5"/>
    <m/>
    <m/>
    <m/>
    <m/>
    <m/>
    <m/>
    <m/>
  </r>
  <r>
    <x v="3737"/>
    <x v="1811"/>
    <x v="5"/>
    <s v="11/21"/>
    <d v="2013-11-21T00:00:00"/>
    <n v="1.5956045310121836"/>
    <n v="4863788"/>
    <x v="3"/>
    <s v="Amsterdam"/>
    <x v="0"/>
    <s v="Noord-Holland"/>
    <s v="North Holland"/>
    <n v="1017"/>
    <s v="Netherlands"/>
    <n v="52.3609248260749"/>
    <n v="4.9016404664496402"/>
    <s v="House"/>
    <x v="0"/>
    <n v="6"/>
    <n v="2"/>
    <n v="4"/>
    <n v="4"/>
    <s v="Real Bed"/>
    <n v="300"/>
    <n v="1"/>
    <n v="0"/>
    <n v="14"/>
    <n v="0"/>
    <n v="300"/>
    <n v="4200"/>
    <n v="0"/>
    <s v="within a few hours"/>
    <n v="1"/>
    <x v="5"/>
    <m/>
    <m/>
    <m/>
    <m/>
    <m/>
    <m/>
    <m/>
  </r>
  <r>
    <x v="3738"/>
    <x v="403"/>
    <x v="5"/>
    <s v="11/21"/>
    <d v="2013-11-21T00:00:00"/>
    <n v="1.5956045310121836"/>
    <n v="1967909"/>
    <x v="6"/>
    <s v="Amsterdam"/>
    <x v="0"/>
    <s v="North Holland"/>
    <s v="North Holland"/>
    <n v="1074"/>
    <s v="Netherlands"/>
    <n v="52.354855062897101"/>
    <n v="4.9053154746203198"/>
    <s v="Apartment"/>
    <x v="0"/>
    <n v="2"/>
    <n v="1"/>
    <n v="1"/>
    <n v="1"/>
    <s v="Real Bed"/>
    <n v="70"/>
    <n v="2"/>
    <n v="20"/>
    <n v="3"/>
    <n v="6"/>
    <n v="70"/>
    <n v="210"/>
    <n v="1260"/>
    <s v="N/A"/>
    <s v="N/A"/>
    <x v="10"/>
    <n v="93"/>
    <n v="9"/>
    <n v="9"/>
    <n v="9"/>
    <n v="10"/>
    <n v="10"/>
    <n v="7"/>
  </r>
  <r>
    <x v="3739"/>
    <x v="2063"/>
    <x v="5"/>
    <s v="11/21"/>
    <d v="2013-11-21T00:00:00"/>
    <n v="1.5956045310121836"/>
    <n v="2359005"/>
    <x v="2"/>
    <s v="Amsterdam"/>
    <x v="0"/>
    <s v="North Holland"/>
    <s v="North Holland"/>
    <s v="1053 XE"/>
    <s v="Netherlands"/>
    <n v="52.367561292500397"/>
    <n v="4.8724051257827004"/>
    <s v="Apartment"/>
    <x v="0"/>
    <n v="2"/>
    <n v="1"/>
    <n v="1"/>
    <n v="1"/>
    <s v="Real Bed"/>
    <n v="90"/>
    <n v="1"/>
    <n v="0"/>
    <n v="2"/>
    <n v="24"/>
    <n v="90"/>
    <n v="180"/>
    <n v="4320"/>
    <s v="within a few hours"/>
    <n v="1"/>
    <x v="75"/>
    <n v="90"/>
    <n v="10"/>
    <n v="9"/>
    <n v="10"/>
    <n v="10"/>
    <n v="9"/>
    <n v="9"/>
  </r>
  <r>
    <x v="3740"/>
    <x v="2064"/>
    <x v="5"/>
    <s v="11/21"/>
    <d v="2013-11-21T00:00:00"/>
    <n v="1.5956045310121836"/>
    <n v="1969351"/>
    <x v="4"/>
    <s v="Amsterdam"/>
    <x v="0"/>
    <s v="North Holland"/>
    <s v="North Holland"/>
    <n v="1016"/>
    <s v="Netherlands"/>
    <n v="52.367153337847803"/>
    <n v="4.8788177264712296"/>
    <s v="Apartment"/>
    <x v="0"/>
    <n v="4"/>
    <n v="1"/>
    <n v="1"/>
    <n v="2"/>
    <s v="Real Bed"/>
    <n v="150"/>
    <n v="2"/>
    <n v="15"/>
    <n v="1"/>
    <n v="42"/>
    <n v="150"/>
    <n v="150"/>
    <n v="6300"/>
    <s v="within a few hours"/>
    <n v="0.94"/>
    <x v="63"/>
    <n v="94"/>
    <n v="9"/>
    <n v="9"/>
    <n v="10"/>
    <n v="10"/>
    <n v="9"/>
    <n v="9"/>
  </r>
  <r>
    <x v="3741"/>
    <x v="535"/>
    <x v="5"/>
    <s v="11/21"/>
    <d v="2013-11-21T00:00:00"/>
    <n v="1.5956045310121836"/>
    <n v="3284802"/>
    <x v="1"/>
    <s v="Amsterdam"/>
    <x v="0"/>
    <s v="North Holland"/>
    <s v="North Holland"/>
    <s v="1019 RD"/>
    <s v="Netherlands"/>
    <n v="52.378737029836699"/>
    <n v="4.9293798959816302"/>
    <s v="Bed &amp; Breakfast"/>
    <x v="1"/>
    <n v="2"/>
    <n v="1.5"/>
    <n v="1"/>
    <n v="2"/>
    <s v="Real Bed"/>
    <n v="60"/>
    <n v="1"/>
    <n v="15"/>
    <n v="2"/>
    <n v="16"/>
    <n v="75"/>
    <n v="150"/>
    <n v="2400"/>
    <s v="within an hour"/>
    <n v="1"/>
    <x v="9"/>
    <n v="88"/>
    <n v="10"/>
    <n v="9"/>
    <n v="9"/>
    <n v="9"/>
    <n v="9"/>
    <n v="9"/>
  </r>
  <r>
    <x v="3742"/>
    <x v="510"/>
    <x v="5"/>
    <s v="11/21"/>
    <d v="2013-11-21T00:00:00"/>
    <n v="1.5956045310121836"/>
    <n v="1970736"/>
    <x v="6"/>
    <s v="Amsterdam"/>
    <x v="0"/>
    <s v="North Holland"/>
    <s v="North Holland"/>
    <s v="1078 AZ"/>
    <s v="Netherlands"/>
    <n v="52.346400045641701"/>
    <n v="4.8927520902389796"/>
    <s v="Apartment"/>
    <x v="0"/>
    <n v="4"/>
    <n v="1"/>
    <n v="2"/>
    <n v="4"/>
    <s v="Real Bed"/>
    <n v="189"/>
    <n v="2"/>
    <n v="30"/>
    <n v="1"/>
    <n v="12"/>
    <n v="189"/>
    <n v="189"/>
    <n v="2268"/>
    <s v="within a day"/>
    <n v="0.74"/>
    <x v="77"/>
    <n v="100"/>
    <n v="10"/>
    <n v="9"/>
    <n v="10"/>
    <n v="10"/>
    <n v="10"/>
    <n v="9"/>
  </r>
  <r>
    <x v="3742"/>
    <x v="510"/>
    <x v="5"/>
    <s v="11/21"/>
    <d v="2013-11-21T00:00:00"/>
    <n v="1.5956045310121836"/>
    <n v="1982664"/>
    <x v="5"/>
    <s v="Amsterdam"/>
    <x v="0"/>
    <s v="North Holland"/>
    <s v="North Holland"/>
    <s v="1078 AA"/>
    <s v="Netherlands"/>
    <n v="52.350744113260298"/>
    <n v="4.8853242523398102"/>
    <s v="Apartment"/>
    <x v="0"/>
    <n v="4"/>
    <m/>
    <m/>
    <m/>
    <s v="Real Bed"/>
    <n v="189"/>
    <n v="2"/>
    <n v="30"/>
    <n v="1"/>
    <n v="0"/>
    <n v="189"/>
    <n v="189"/>
    <n v="0"/>
    <s v="within a day"/>
    <n v="0.74"/>
    <x v="5"/>
    <m/>
    <m/>
    <m/>
    <m/>
    <m/>
    <m/>
    <m/>
  </r>
  <r>
    <x v="3743"/>
    <x v="6"/>
    <x v="5"/>
    <s v="11/22"/>
    <d v="2013-11-22T00:00:00"/>
    <n v="1.5928648049847864"/>
    <n v="1973247"/>
    <x v="7"/>
    <s v="Amsterdam"/>
    <x v="0"/>
    <s v="North Holland"/>
    <s v="North Holland"/>
    <s v="1055 SP"/>
    <s v="Netherlands"/>
    <n v="52.378020732062097"/>
    <n v="4.8549178969294902"/>
    <s v="Apartment"/>
    <x v="0"/>
    <n v="3"/>
    <n v="1"/>
    <n v="2"/>
    <n v="2"/>
    <s v="Real Bed"/>
    <n v="89"/>
    <n v="1"/>
    <n v="15"/>
    <n v="1"/>
    <n v="16"/>
    <n v="104"/>
    <n v="104"/>
    <n v="1664"/>
    <s v="within a day"/>
    <n v="0.7"/>
    <x v="9"/>
    <n v="100"/>
    <n v="10"/>
    <n v="9"/>
    <n v="10"/>
    <n v="10"/>
    <n v="9"/>
    <n v="10"/>
  </r>
  <r>
    <x v="3743"/>
    <x v="6"/>
    <x v="5"/>
    <s v="11/22"/>
    <d v="2013-11-22T00:00:00"/>
    <n v="1.5928648049847864"/>
    <n v="2002486"/>
    <x v="7"/>
    <s v="Amsterdam"/>
    <x v="0"/>
    <s v="North Holland"/>
    <s v="North Holland"/>
    <n v="1055"/>
    <s v="Netherlands"/>
    <n v="52.377807949198498"/>
    <n v="4.8553386194400803"/>
    <s v="House"/>
    <x v="1"/>
    <n v="1"/>
    <n v="1"/>
    <n v="1"/>
    <n v="1"/>
    <s v="Real Bed"/>
    <n v="50"/>
    <n v="1"/>
    <n v="0"/>
    <n v="1"/>
    <n v="12"/>
    <n v="50"/>
    <n v="50"/>
    <n v="600"/>
    <s v="within a day"/>
    <n v="0.7"/>
    <x v="77"/>
    <n v="90"/>
    <n v="9"/>
    <n v="9"/>
    <n v="10"/>
    <n v="10"/>
    <n v="9"/>
    <n v="8"/>
  </r>
  <r>
    <x v="3744"/>
    <x v="445"/>
    <x v="5"/>
    <s v="11/22"/>
    <d v="2013-11-22T00:00:00"/>
    <n v="1.5928648049847864"/>
    <n v="4785204"/>
    <x v="2"/>
    <s v="Amsterdam"/>
    <x v="0"/>
    <s v="Noord-Holland"/>
    <s v="North Holland"/>
    <s v="1054 XT"/>
    <s v="Netherlands"/>
    <n v="52.362031900305801"/>
    <n v="4.8680864364278804"/>
    <s v="Apartment"/>
    <x v="0"/>
    <n v="4"/>
    <n v="1"/>
    <n v="3"/>
    <n v="3"/>
    <s v="Real Bed"/>
    <n v="195"/>
    <n v="1"/>
    <n v="0"/>
    <n v="4"/>
    <n v="2"/>
    <n v="195"/>
    <n v="780"/>
    <n v="1560"/>
    <s v="within a few hours"/>
    <n v="1"/>
    <x v="4"/>
    <n v="100"/>
    <n v="10"/>
    <n v="10"/>
    <n v="10"/>
    <n v="10"/>
    <n v="10"/>
    <n v="10"/>
  </r>
  <r>
    <x v="3745"/>
    <x v="127"/>
    <x v="5"/>
    <s v="11/22"/>
    <d v="2013-11-22T00:00:00"/>
    <n v="1.5928648049847864"/>
    <n v="3910728"/>
    <x v="2"/>
    <s v="Amsterdam"/>
    <x v="0"/>
    <s v="North Holland"/>
    <s v="North Holland"/>
    <s v="1058 DN"/>
    <s v="Netherlands"/>
    <n v="52.361594563204903"/>
    <n v="4.8505564965705696"/>
    <s v="Apartment"/>
    <x v="0"/>
    <n v="2"/>
    <n v="1"/>
    <n v="1"/>
    <n v="1"/>
    <s v="Real Bed"/>
    <n v="125"/>
    <n v="1"/>
    <n v="0"/>
    <n v="3"/>
    <n v="28"/>
    <n v="125"/>
    <n v="375"/>
    <n v="10500"/>
    <s v="within a few hours"/>
    <n v="1"/>
    <x v="19"/>
    <n v="97"/>
    <n v="10"/>
    <n v="9"/>
    <n v="10"/>
    <n v="10"/>
    <n v="9"/>
    <n v="9"/>
  </r>
  <r>
    <x v="3746"/>
    <x v="111"/>
    <x v="5"/>
    <s v="11/23"/>
    <d v="2013-11-23T00:00:00"/>
    <n v="1.5901250789573891"/>
    <n v="5545921"/>
    <x v="6"/>
    <s v="Amsterdam"/>
    <x v="0"/>
    <s v="Noord-Holland"/>
    <s v="North Holland"/>
    <s v="1079 DR"/>
    <s v="Netherlands"/>
    <n v="52.343722882807199"/>
    <n v="4.9010692344701301"/>
    <s v="Apartment"/>
    <x v="0"/>
    <n v="2"/>
    <n v="1"/>
    <n v="1"/>
    <n v="1"/>
    <s v="Real Bed"/>
    <n v="119"/>
    <n v="2"/>
    <n v="0"/>
    <n v="1"/>
    <n v="0"/>
    <n v="119"/>
    <n v="119"/>
    <n v="0"/>
    <s v="within a few hours"/>
    <n v="1"/>
    <x v="5"/>
    <m/>
    <m/>
    <m/>
    <m/>
    <m/>
    <m/>
    <m/>
  </r>
  <r>
    <x v="3747"/>
    <x v="560"/>
    <x v="5"/>
    <s v="11/23"/>
    <d v="2013-11-23T00:00:00"/>
    <n v="1.5901250789573891"/>
    <n v="3786429"/>
    <x v="9"/>
    <s v="Amsterdam"/>
    <x v="0"/>
    <s v="North Holland"/>
    <s v="North Holland"/>
    <s v="1058 EM"/>
    <s v="Netherlands"/>
    <n v="52.362401803098003"/>
    <n v="4.8443729497882098"/>
    <s v="Apartment"/>
    <x v="0"/>
    <n v="2"/>
    <n v="1"/>
    <n v="1"/>
    <n v="1"/>
    <s v="Real Bed"/>
    <n v="89"/>
    <n v="2"/>
    <n v="15"/>
    <n v="3"/>
    <n v="8"/>
    <n v="89"/>
    <n v="267"/>
    <n v="2136"/>
    <s v="within a day"/>
    <n v="0.82"/>
    <x v="6"/>
    <n v="100"/>
    <n v="10"/>
    <n v="10"/>
    <n v="10"/>
    <n v="10"/>
    <n v="9"/>
    <n v="10"/>
  </r>
  <r>
    <x v="3748"/>
    <x v="627"/>
    <x v="5"/>
    <s v="11/24"/>
    <d v="2013-11-24T00:00:00"/>
    <n v="1.5873853529299919"/>
    <n v="4914131"/>
    <x v="6"/>
    <s v="Amsterdam"/>
    <x v="0"/>
    <s v="Noord-Holland"/>
    <s v="North Holland"/>
    <s v="1074CB"/>
    <s v="Netherlands"/>
    <n v="52.356292267458997"/>
    <n v="4.9003431008460403"/>
    <s v="Apartment"/>
    <x v="1"/>
    <n v="2"/>
    <n v="1"/>
    <n v="1"/>
    <n v="1"/>
    <s v="Real Bed"/>
    <n v="60"/>
    <n v="0"/>
    <n v="0"/>
    <n v="2"/>
    <n v="2"/>
    <n v="60"/>
    <n v="120"/>
    <n v="240"/>
    <s v="within an hour"/>
    <n v="0.98"/>
    <x v="4"/>
    <n v="80"/>
    <n v="10"/>
    <n v="8"/>
    <n v="10"/>
    <n v="10"/>
    <n v="10"/>
    <n v="8"/>
  </r>
  <r>
    <x v="3748"/>
    <x v="627"/>
    <x v="5"/>
    <s v="11/24"/>
    <d v="2013-11-24T00:00:00"/>
    <n v="1.5873853529299919"/>
    <n v="4992684"/>
    <x v="6"/>
    <s v="Amsterdam"/>
    <x v="0"/>
    <s v="Noord-Holland"/>
    <s v="North Holland"/>
    <s v="1074CB"/>
    <s v="Netherlands"/>
    <n v="52.3564606506039"/>
    <n v="4.9003644294951796"/>
    <s v="Apartment"/>
    <x v="1"/>
    <n v="2"/>
    <n v="1"/>
    <n v="1"/>
    <n v="1"/>
    <s v="Real Bed"/>
    <n v="80"/>
    <n v="0"/>
    <n v="0"/>
    <n v="1"/>
    <n v="0"/>
    <n v="80"/>
    <n v="80"/>
    <n v="0"/>
    <s v="within an hour"/>
    <n v="0.98"/>
    <x v="5"/>
    <m/>
    <m/>
    <m/>
    <m/>
    <m/>
    <m/>
    <m/>
  </r>
  <r>
    <x v="3748"/>
    <x v="627"/>
    <x v="5"/>
    <s v="11/24"/>
    <d v="2013-11-24T00:00:00"/>
    <n v="1.5873853529299919"/>
    <n v="5496649"/>
    <x v="6"/>
    <s v="Amsterdam"/>
    <x v="0"/>
    <s v="Noord-Holland"/>
    <s v="North Holland"/>
    <n v="1074"/>
    <s v="Netherlands"/>
    <n v="52.357939213214301"/>
    <n v="4.9021690231319903"/>
    <s v="House"/>
    <x v="1"/>
    <n v="2"/>
    <n v="2"/>
    <n v="1"/>
    <n v="1"/>
    <s v="Real Bed"/>
    <n v="85"/>
    <n v="1"/>
    <n v="0"/>
    <n v="1"/>
    <n v="4"/>
    <n v="85"/>
    <n v="85"/>
    <n v="340"/>
    <s v="within an hour"/>
    <n v="0.98"/>
    <x v="11"/>
    <n v="100"/>
    <n v="9"/>
    <n v="10"/>
    <n v="10"/>
    <n v="10"/>
    <n v="9"/>
    <n v="7"/>
  </r>
  <r>
    <x v="3749"/>
    <x v="2065"/>
    <x v="5"/>
    <s v="11/24"/>
    <d v="2013-11-24T00:00:00"/>
    <n v="1.5873853529299919"/>
    <n v="4900099"/>
    <x v="0"/>
    <s v="Amsterdam"/>
    <x v="0"/>
    <s v="Noord-Holland"/>
    <s v="North Holland"/>
    <n v="1051"/>
    <s v="Netherlands"/>
    <n v="52.378187749192598"/>
    <n v="4.8696484575050203"/>
    <s v="Loft"/>
    <x v="0"/>
    <n v="6"/>
    <n v="2"/>
    <n v="4"/>
    <n v="4"/>
    <s v="Real Bed"/>
    <n v="395"/>
    <n v="4"/>
    <n v="25"/>
    <n v="5"/>
    <n v="0"/>
    <n v="395"/>
    <n v="1975"/>
    <n v="0"/>
    <s v="within a day"/>
    <n v="1"/>
    <x v="5"/>
    <m/>
    <m/>
    <m/>
    <m/>
    <m/>
    <m/>
    <m/>
  </r>
  <r>
    <x v="3750"/>
    <x v="627"/>
    <x v="5"/>
    <s v="11/24"/>
    <d v="2013-11-24T00:00:00"/>
    <n v="1.5873853529299919"/>
    <n v="2011601"/>
    <x v="10"/>
    <s v="Amsterdam"/>
    <x v="0"/>
    <s v="North Holland"/>
    <s v="North Holland"/>
    <n v="1091"/>
    <s v="Netherlands"/>
    <n v="52.353889439347199"/>
    <n v="4.9085579291407502"/>
    <s v="Apartment"/>
    <x v="0"/>
    <n v="2"/>
    <n v="1"/>
    <n v="1"/>
    <n v="1"/>
    <s v="Real Bed"/>
    <n v="110"/>
    <n v="1"/>
    <n v="0"/>
    <n v="3"/>
    <n v="16"/>
    <n v="110"/>
    <n v="330"/>
    <n v="5280"/>
    <s v="within an hour"/>
    <n v="1"/>
    <x v="9"/>
    <n v="95"/>
    <n v="9"/>
    <n v="10"/>
    <n v="10"/>
    <n v="10"/>
    <n v="10"/>
    <n v="9"/>
  </r>
  <r>
    <x v="3751"/>
    <x v="142"/>
    <x v="5"/>
    <s v="11/24"/>
    <d v="2013-11-24T00:00:00"/>
    <n v="1.5873853529299919"/>
    <n v="4154681"/>
    <x v="10"/>
    <s v="Amsterdam"/>
    <x v="0"/>
    <s v="North Holland"/>
    <s v="North Holland"/>
    <s v="1093TR"/>
    <s v="Netherlands"/>
    <n v="52.362579306546898"/>
    <n v="4.92344063321086"/>
    <s v="Apartment"/>
    <x v="0"/>
    <n v="2"/>
    <n v="1"/>
    <n v="1"/>
    <n v="1"/>
    <s v="Real Bed"/>
    <n v="89"/>
    <n v="1"/>
    <n v="0"/>
    <n v="2"/>
    <n v="0"/>
    <n v="89"/>
    <n v="178"/>
    <n v="0"/>
    <s v="N/A"/>
    <s v="N/A"/>
    <x v="5"/>
    <m/>
    <m/>
    <m/>
    <m/>
    <m/>
    <m/>
    <m/>
  </r>
  <r>
    <x v="3752"/>
    <x v="2066"/>
    <x v="5"/>
    <s v="11/24"/>
    <d v="2013-11-24T00:00:00"/>
    <n v="1.5873853529299919"/>
    <n v="4182283"/>
    <x v="0"/>
    <s v="Amsterdam"/>
    <x v="0"/>
    <s v="North Holland"/>
    <s v="North Holland"/>
    <n v="1013"/>
    <s v="Netherlands"/>
    <n v="52.394354735773902"/>
    <n v="4.8829518186686398"/>
    <s v="Boat"/>
    <x v="0"/>
    <n v="16"/>
    <n v="2"/>
    <n v="7"/>
    <n v="16"/>
    <s v="Real Bed"/>
    <n v="490"/>
    <n v="1"/>
    <n v="0"/>
    <n v="3"/>
    <n v="6"/>
    <n v="490"/>
    <n v="1470"/>
    <n v="8820"/>
    <s v="within an hour"/>
    <n v="1"/>
    <x v="10"/>
    <n v="80"/>
    <n v="9"/>
    <n v="9"/>
    <n v="8"/>
    <n v="10"/>
    <n v="7"/>
    <n v="7"/>
  </r>
  <r>
    <x v="3753"/>
    <x v="2067"/>
    <x v="5"/>
    <s v="11/25"/>
    <d v="2013-11-25T00:00:00"/>
    <n v="1.5846456269025946"/>
    <n v="1986311"/>
    <x v="2"/>
    <s v="Amsterdam"/>
    <x v="0"/>
    <s v="North Holland"/>
    <s v="North Holland"/>
    <s v="1053 SE"/>
    <s v="Netherlands"/>
    <n v="52.363172608841097"/>
    <n v="4.8610996121352299"/>
    <s v="Apartment"/>
    <x v="0"/>
    <n v="4"/>
    <n v="2"/>
    <n v="2"/>
    <n v="2"/>
    <s v="Real Bed"/>
    <n v="195"/>
    <n v="2"/>
    <n v="25"/>
    <n v="4"/>
    <n v="30"/>
    <n v="195"/>
    <n v="780"/>
    <n v="23400"/>
    <s v="within a few hours"/>
    <n v="1"/>
    <x v="2"/>
    <n v="100"/>
    <n v="10"/>
    <n v="10"/>
    <n v="10"/>
    <n v="10"/>
    <n v="10"/>
    <n v="10"/>
  </r>
  <r>
    <x v="3754"/>
    <x v="2068"/>
    <x v="5"/>
    <s v="11/25"/>
    <d v="2013-11-25T00:00:00"/>
    <n v="1.5846456269025946"/>
    <n v="2166977"/>
    <x v="6"/>
    <s v="Amsterdam"/>
    <x v="0"/>
    <s v="North Holland"/>
    <s v="North Holland"/>
    <s v="1072 LT"/>
    <s v="Netherlands"/>
    <n v="52.347979295513497"/>
    <n v="4.8904208502915303"/>
    <s v="Apartment"/>
    <x v="0"/>
    <n v="2"/>
    <n v="1"/>
    <n v="1"/>
    <n v="1"/>
    <s v="Real Bed"/>
    <n v="100"/>
    <n v="1"/>
    <n v="0"/>
    <n v="2"/>
    <n v="50"/>
    <n v="100"/>
    <n v="200"/>
    <n v="10000"/>
    <s v="within a day"/>
    <n v="0.7"/>
    <x v="18"/>
    <n v="89"/>
    <n v="9"/>
    <n v="9"/>
    <n v="10"/>
    <n v="10"/>
    <n v="9"/>
    <n v="9"/>
  </r>
  <r>
    <x v="3755"/>
    <x v="6"/>
    <x v="5"/>
    <s v="11/25"/>
    <d v="2013-11-25T00:00:00"/>
    <n v="1.5846456269025946"/>
    <n v="2116479"/>
    <x v="0"/>
    <s v="Amsterdam"/>
    <x v="0"/>
    <s v="Noord-Holland"/>
    <s v="North Holland"/>
    <s v="1051 JV"/>
    <s v="Netherlands"/>
    <n v="52.380675390732797"/>
    <n v="4.8694742968336504"/>
    <s v="Apartment"/>
    <x v="0"/>
    <n v="4"/>
    <n v="1"/>
    <n v="1"/>
    <n v="1"/>
    <s v="Real Bed"/>
    <n v="80"/>
    <n v="3"/>
    <n v="15"/>
    <n v="2"/>
    <n v="52"/>
    <n v="80"/>
    <n v="160"/>
    <n v="8320"/>
    <s v="within a few hours"/>
    <n v="0.89"/>
    <x v="66"/>
    <n v="85"/>
    <n v="9"/>
    <n v="9"/>
    <n v="9"/>
    <n v="9"/>
    <n v="8"/>
    <n v="8"/>
  </r>
  <r>
    <x v="3756"/>
    <x v="538"/>
    <x v="5"/>
    <s v="11/25"/>
    <d v="2013-11-25T00:00:00"/>
    <n v="1.5846456269025946"/>
    <n v="2644354"/>
    <x v="2"/>
    <s v="Amsterdam"/>
    <x v="0"/>
    <s v="North Holland"/>
    <s v="North Holland"/>
    <s v="1053 RW"/>
    <s v="Netherlands"/>
    <n v="52.366890835279499"/>
    <n v="4.8684836553666404"/>
    <s v="Other"/>
    <x v="1"/>
    <n v="2"/>
    <n v="1"/>
    <n v="1"/>
    <n v="1"/>
    <s v="Real Bed"/>
    <n v="40"/>
    <n v="1"/>
    <n v="10"/>
    <n v="2"/>
    <n v="44"/>
    <n v="50"/>
    <n v="100"/>
    <n v="4400"/>
    <s v="within a day"/>
    <n v="0.71"/>
    <x v="23"/>
    <n v="86"/>
    <n v="9"/>
    <n v="9"/>
    <n v="10"/>
    <n v="10"/>
    <n v="9"/>
    <n v="8"/>
  </r>
  <r>
    <x v="3757"/>
    <x v="708"/>
    <x v="5"/>
    <s v="11/25"/>
    <d v="2013-11-25T00:00:00"/>
    <n v="1.5846456269025946"/>
    <n v="1988718"/>
    <x v="3"/>
    <s v="Amsterdam"/>
    <x v="0"/>
    <s v="North Holland"/>
    <s v="North Holland"/>
    <n v="1072"/>
    <s v="Netherlands"/>
    <n v="52.360753648261202"/>
    <n v="4.9015294184345404"/>
    <s v="Apartment"/>
    <x v="0"/>
    <n v="2"/>
    <n v="1"/>
    <n v="1"/>
    <n v="1"/>
    <s v="Real Bed"/>
    <n v="75"/>
    <n v="1"/>
    <n v="0"/>
    <n v="2"/>
    <n v="130"/>
    <n v="75"/>
    <n v="150"/>
    <n v="19500"/>
    <s v="within a few hours"/>
    <n v="1"/>
    <x v="137"/>
    <n v="79"/>
    <n v="8"/>
    <n v="8"/>
    <n v="9"/>
    <n v="9"/>
    <n v="9"/>
    <n v="8"/>
  </r>
  <r>
    <x v="3758"/>
    <x v="101"/>
    <x v="5"/>
    <s v="11/25"/>
    <d v="2013-11-25T00:00:00"/>
    <n v="1.5846456269025946"/>
    <n v="4853000"/>
    <x v="3"/>
    <s v="Amsterdam"/>
    <x v="0"/>
    <s v="Noord-Holland"/>
    <s v="North Holland"/>
    <s v="1018 PX"/>
    <s v="Netherlands"/>
    <n v="52.370080885614598"/>
    <n v="4.9306015012870104"/>
    <s v="Apartment"/>
    <x v="0"/>
    <n v="2"/>
    <n v="1"/>
    <n v="1"/>
    <n v="1"/>
    <s v="Real Bed"/>
    <n v="85"/>
    <n v="1"/>
    <n v="0"/>
    <n v="2"/>
    <n v="2"/>
    <n v="85"/>
    <n v="170"/>
    <n v="340"/>
    <s v="within a day"/>
    <n v="0.88"/>
    <x v="4"/>
    <n v="100"/>
    <n v="8"/>
    <n v="6"/>
    <n v="10"/>
    <n v="10"/>
    <n v="10"/>
    <n v="10"/>
  </r>
  <r>
    <x v="3759"/>
    <x v="257"/>
    <x v="5"/>
    <s v="11/26"/>
    <d v="2013-11-26T00:00:00"/>
    <n v="1.5819059008751974"/>
    <n v="1992088"/>
    <x v="2"/>
    <s v="Amsterdam"/>
    <x v="0"/>
    <s v="North Holland"/>
    <s v="North Holland"/>
    <n v="1053"/>
    <s v="Netherlands"/>
    <n v="52.366932626246097"/>
    <n v="4.8744704677120998"/>
    <s v="Apartment"/>
    <x v="0"/>
    <n v="2"/>
    <n v="1"/>
    <n v="1"/>
    <n v="2"/>
    <s v="Real Bed"/>
    <n v="90"/>
    <n v="1"/>
    <n v="0"/>
    <n v="3"/>
    <n v="32"/>
    <n v="90"/>
    <n v="270"/>
    <n v="8640"/>
    <s v="within a few hours"/>
    <n v="1"/>
    <x v="112"/>
    <n v="94"/>
    <n v="7"/>
    <n v="10"/>
    <n v="10"/>
    <n v="10"/>
    <n v="10"/>
    <n v="10"/>
  </r>
  <r>
    <x v="3760"/>
    <x v="176"/>
    <x v="5"/>
    <s v="11/26"/>
    <d v="2013-11-26T00:00:00"/>
    <n v="1.5819059008751974"/>
    <n v="4259993"/>
    <x v="13"/>
    <s v="Amsterdam"/>
    <x v="0"/>
    <s v="North Holland"/>
    <s v="North Holland"/>
    <s v="1032 HG"/>
    <s v="Netherlands"/>
    <n v="52.394648785443501"/>
    <n v="4.9126808603497096"/>
    <s v="House"/>
    <x v="0"/>
    <n v="3"/>
    <n v="1"/>
    <n v="2"/>
    <n v="2"/>
    <s v="Real Bed"/>
    <n v="70"/>
    <n v="0"/>
    <n v="0"/>
    <n v="7"/>
    <n v="4"/>
    <n v="70"/>
    <n v="490"/>
    <n v="1960"/>
    <s v="N/A"/>
    <s v="N/A"/>
    <x v="11"/>
    <n v="90"/>
    <n v="9"/>
    <n v="8"/>
    <n v="9"/>
    <n v="10"/>
    <n v="8"/>
    <n v="10"/>
  </r>
  <r>
    <x v="3761"/>
    <x v="2069"/>
    <x v="5"/>
    <s v="11/27"/>
    <d v="2013-11-27T00:00:00"/>
    <n v="1.5791661748478001"/>
    <n v="2061449"/>
    <x v="2"/>
    <s v="Amsterdam"/>
    <x v="0"/>
    <s v="North Holland"/>
    <s v="North Holland"/>
    <s v="1056 EZ"/>
    <s v="Netherlands"/>
    <n v="52.373290337846299"/>
    <n v="4.8594422872533096"/>
    <s v="Apartment"/>
    <x v="0"/>
    <n v="2"/>
    <n v="1"/>
    <n v="1"/>
    <n v="1"/>
    <s v="Real Bed"/>
    <n v="85"/>
    <n v="1"/>
    <n v="0"/>
    <n v="1"/>
    <n v="0"/>
    <n v="85"/>
    <n v="85"/>
    <n v="0"/>
    <s v="within a day"/>
    <n v="1"/>
    <x v="5"/>
    <m/>
    <m/>
    <m/>
    <m/>
    <m/>
    <m/>
    <m/>
  </r>
  <r>
    <x v="3762"/>
    <x v="1615"/>
    <x v="5"/>
    <s v="11/27"/>
    <d v="2013-11-27T00:00:00"/>
    <n v="1.5791661748478001"/>
    <n v="1997096"/>
    <x v="2"/>
    <s v="Amsterdam"/>
    <x v="0"/>
    <s v="North Holland"/>
    <s v="North Holland"/>
    <n v="1054"/>
    <s v="Netherlands"/>
    <n v="52.3601024253799"/>
    <n v="4.8595265901147604"/>
    <s v="Apartment"/>
    <x v="1"/>
    <n v="2"/>
    <n v="1"/>
    <n v="1"/>
    <n v="1"/>
    <s v="Real Bed"/>
    <n v="90"/>
    <n v="1"/>
    <n v="0"/>
    <n v="2"/>
    <n v="34"/>
    <n v="90"/>
    <n v="180"/>
    <n v="6120"/>
    <s v="within an hour"/>
    <n v="1"/>
    <x v="53"/>
    <n v="89"/>
    <n v="9"/>
    <n v="9"/>
    <n v="9"/>
    <n v="9"/>
    <n v="8"/>
    <n v="8"/>
  </r>
  <r>
    <x v="3763"/>
    <x v="2070"/>
    <x v="5"/>
    <s v="11/27"/>
    <d v="2013-11-27T00:00:00"/>
    <n v="1.5791661748478001"/>
    <n v="3796991"/>
    <x v="15"/>
    <s v="Amsterdam"/>
    <x v="0"/>
    <s v="North Holland"/>
    <s v="North Holland"/>
    <n v="1069"/>
    <s v="Netherlands"/>
    <n v="52.350705364897301"/>
    <n v="4.7999090156351096"/>
    <s v="Apartment"/>
    <x v="0"/>
    <n v="4"/>
    <n v="1"/>
    <n v="2"/>
    <n v="2"/>
    <s v="Real Bed"/>
    <n v="150"/>
    <n v="1"/>
    <n v="0"/>
    <n v="1"/>
    <n v="2"/>
    <n v="150"/>
    <n v="150"/>
    <n v="300"/>
    <s v="within a day"/>
    <n v="0.83"/>
    <x v="4"/>
    <m/>
    <m/>
    <m/>
    <m/>
    <m/>
    <m/>
    <m/>
  </r>
  <r>
    <x v="3763"/>
    <x v="2070"/>
    <x v="5"/>
    <s v="11/27"/>
    <d v="2013-11-27T00:00:00"/>
    <n v="1.5791661748478001"/>
    <n v="4626573"/>
    <x v="15"/>
    <s v="Amsterdam"/>
    <x v="0"/>
    <s v="Noord-Holland"/>
    <s v="North Holland"/>
    <n v="1069"/>
    <s v="Netherlands"/>
    <n v="52.350104504776397"/>
    <n v="4.8010664518103603"/>
    <s v="Apartment"/>
    <x v="0"/>
    <n v="4"/>
    <n v="1"/>
    <n v="2"/>
    <n v="2"/>
    <s v="Real Bed"/>
    <n v="150"/>
    <n v="1"/>
    <n v="0"/>
    <n v="1"/>
    <n v="2"/>
    <n v="150"/>
    <n v="150"/>
    <n v="300"/>
    <s v="within a day"/>
    <n v="0.83"/>
    <x v="4"/>
    <n v="80"/>
    <n v="6"/>
    <n v="4"/>
    <n v="10"/>
    <n v="10"/>
    <n v="10"/>
    <n v="6"/>
  </r>
  <r>
    <x v="3764"/>
    <x v="1531"/>
    <x v="5"/>
    <s v="11/27"/>
    <d v="2013-11-27T00:00:00"/>
    <n v="1.5791661748478001"/>
    <n v="4804468"/>
    <x v="6"/>
    <s v="Amsterdam"/>
    <x v="0"/>
    <s v="NH"/>
    <s v="North Holland"/>
    <s v="1073vd"/>
    <s v="Netherlands"/>
    <n v="52.355358788579501"/>
    <n v="4.9032453839068699"/>
    <s v="Apartment"/>
    <x v="1"/>
    <n v="2"/>
    <n v="1"/>
    <n v="1"/>
    <n v="1"/>
    <s v="Real Bed"/>
    <n v="89"/>
    <n v="1"/>
    <n v="0"/>
    <n v="2"/>
    <n v="16"/>
    <n v="89"/>
    <n v="178"/>
    <n v="2848"/>
    <s v="within a day"/>
    <n v="0.63"/>
    <x v="9"/>
    <n v="91"/>
    <n v="9"/>
    <n v="7"/>
    <n v="8"/>
    <n v="9"/>
    <n v="9"/>
    <n v="8"/>
  </r>
  <r>
    <x v="3765"/>
    <x v="2071"/>
    <x v="5"/>
    <s v="11/27"/>
    <d v="2013-11-27T00:00:00"/>
    <n v="1.5791661748478001"/>
    <n v="3966927"/>
    <x v="6"/>
    <s v="Amsterdam"/>
    <x v="0"/>
    <s v="North Holland"/>
    <s v="North Holland"/>
    <s v="1072AT"/>
    <s v="Netherlands"/>
    <n v="52.353670970417397"/>
    <n v="4.8872121463629004"/>
    <s v="Apartment"/>
    <x v="0"/>
    <n v="2"/>
    <n v="1"/>
    <n v="1"/>
    <n v="1"/>
    <s v="Real Bed"/>
    <n v="99"/>
    <n v="1"/>
    <n v="0"/>
    <n v="2"/>
    <n v="26"/>
    <n v="99"/>
    <n v="198"/>
    <n v="5148"/>
    <s v="within a day"/>
    <n v="1"/>
    <x v="14"/>
    <n v="88"/>
    <n v="9"/>
    <n v="9"/>
    <n v="10"/>
    <n v="10"/>
    <n v="9"/>
    <n v="9"/>
  </r>
  <r>
    <x v="3766"/>
    <x v="262"/>
    <x v="5"/>
    <s v="11/27"/>
    <d v="2013-11-27T00:00:00"/>
    <n v="1.5791661748478001"/>
    <n v="5473064"/>
    <x v="5"/>
    <s v="Amsterdam"/>
    <x v="0"/>
    <s v="Noord-Holland"/>
    <s v="North Holland"/>
    <s v="1075 SB"/>
    <s v="Netherlands"/>
    <n v="52.349726001198498"/>
    <n v="4.8534859975233102"/>
    <s v="Apartment"/>
    <x v="0"/>
    <n v="3"/>
    <n v="1"/>
    <n v="1"/>
    <n v="1"/>
    <s v="Real Bed"/>
    <n v="84"/>
    <n v="2"/>
    <n v="10"/>
    <n v="3"/>
    <n v="0"/>
    <n v="84"/>
    <n v="252"/>
    <n v="0"/>
    <s v="within an hour"/>
    <n v="1"/>
    <x v="5"/>
    <m/>
    <m/>
    <m/>
    <m/>
    <m/>
    <m/>
    <m/>
  </r>
  <r>
    <x v="3767"/>
    <x v="2072"/>
    <x v="5"/>
    <s v="11/28"/>
    <d v="2013-11-28T00:00:00"/>
    <n v="1.5764264488204027"/>
    <n v="2015195"/>
    <x v="4"/>
    <s v="Amsterdam"/>
    <x v="0"/>
    <s v="North Holland"/>
    <s v="North Holland"/>
    <s v="1012 GS"/>
    <s v="Netherlands"/>
    <n v="52.375442916045898"/>
    <n v="4.8993697787592403"/>
    <s v="Apartment"/>
    <x v="0"/>
    <n v="2"/>
    <n v="1"/>
    <n v="0"/>
    <n v="1"/>
    <s v="Real Bed"/>
    <n v="215"/>
    <n v="1"/>
    <n v="0"/>
    <n v="1"/>
    <n v="2"/>
    <n v="215"/>
    <n v="215"/>
    <n v="430"/>
    <s v="within a day"/>
    <n v="0.9"/>
    <x v="4"/>
    <n v="63"/>
    <n v="8"/>
    <n v="6"/>
    <n v="2"/>
    <n v="4"/>
    <n v="10"/>
    <n v="6"/>
  </r>
  <r>
    <x v="3768"/>
    <x v="78"/>
    <x v="5"/>
    <s v="11/28"/>
    <d v="2013-11-28T00:00:00"/>
    <n v="1.5764264488204027"/>
    <n v="3138594"/>
    <x v="2"/>
    <s v="Amsterdam"/>
    <x v="0"/>
    <s v="North Holland"/>
    <s v="North Holland"/>
    <n v="1053"/>
    <s v="Netherlands"/>
    <n v="52.368074319934301"/>
    <n v="4.8723136438075798"/>
    <s v="Apartment"/>
    <x v="0"/>
    <n v="4"/>
    <n v="1"/>
    <n v="2"/>
    <n v="2"/>
    <s v="Real Bed"/>
    <n v="145"/>
    <n v="2"/>
    <n v="35"/>
    <n v="3"/>
    <n v="10"/>
    <n v="145"/>
    <n v="435"/>
    <n v="4350"/>
    <s v="within an hour"/>
    <n v="1"/>
    <x v="22"/>
    <n v="92"/>
    <n v="10"/>
    <n v="10"/>
    <n v="10"/>
    <n v="10"/>
    <n v="9"/>
    <n v="8"/>
  </r>
  <r>
    <x v="3769"/>
    <x v="2073"/>
    <x v="5"/>
    <s v="11/28"/>
    <d v="2013-11-28T00:00:00"/>
    <n v="1.5764264488204027"/>
    <n v="5026429"/>
    <x v="7"/>
    <s v="Amsterdam"/>
    <x v="0"/>
    <s v="Noord-Holland"/>
    <s v="North Holland"/>
    <s v="1055 KD"/>
    <s v="Netherlands"/>
    <n v="52.382008515001402"/>
    <n v="4.8500456780392396"/>
    <s v="Apartment"/>
    <x v="0"/>
    <n v="2"/>
    <n v="1"/>
    <n v="1"/>
    <n v="1"/>
    <s v="Real Bed"/>
    <n v="70"/>
    <n v="1"/>
    <n v="0"/>
    <n v="3"/>
    <n v="2"/>
    <n v="70"/>
    <n v="210"/>
    <n v="420"/>
    <s v="within an hour"/>
    <n v="0.8"/>
    <x v="4"/>
    <n v="100"/>
    <n v="10"/>
    <n v="8"/>
    <n v="10"/>
    <n v="10"/>
    <n v="8"/>
    <n v="10"/>
  </r>
  <r>
    <x v="3770"/>
    <x v="2074"/>
    <x v="5"/>
    <s v="11/28"/>
    <d v="2013-11-28T00:00:00"/>
    <n v="1.5764264488204027"/>
    <n v="2002728"/>
    <x v="3"/>
    <s v="Amsterdam"/>
    <x v="0"/>
    <s v="Noord-Holland"/>
    <s v="North Holland"/>
    <m/>
    <s v="Netherlands"/>
    <n v="52.3616891272369"/>
    <n v="4.9127652274836198"/>
    <s v="Apartment"/>
    <x v="0"/>
    <n v="6"/>
    <n v="2"/>
    <n v="3"/>
    <n v="6"/>
    <s v="Real Bed"/>
    <n v="179"/>
    <n v="1"/>
    <n v="0"/>
    <n v="6"/>
    <n v="0"/>
    <n v="179"/>
    <n v="1074"/>
    <n v="0"/>
    <s v="within a day"/>
    <n v="0.92"/>
    <x v="5"/>
    <m/>
    <m/>
    <m/>
    <m/>
    <m/>
    <m/>
    <m/>
  </r>
  <r>
    <x v="3771"/>
    <x v="2075"/>
    <x v="5"/>
    <s v="11/28"/>
    <d v="2013-11-28T00:00:00"/>
    <n v="1.5764264488204027"/>
    <n v="2715531"/>
    <x v="5"/>
    <s v="Amsterdam"/>
    <x v="0"/>
    <s v="Noord-Holland"/>
    <s v="North Holland"/>
    <s v="1071AN"/>
    <s v="Netherlands"/>
    <n v="52.359079440862502"/>
    <n v="4.8784282065490796"/>
    <s v="Apartment"/>
    <x v="0"/>
    <n v="2"/>
    <n v="1.5"/>
    <n v="3"/>
    <n v="2"/>
    <s v="Real Bed"/>
    <n v="55"/>
    <n v="1"/>
    <n v="0"/>
    <n v="2"/>
    <n v="4"/>
    <n v="55"/>
    <n v="110"/>
    <n v="440"/>
    <s v="within an hour"/>
    <n v="0.85"/>
    <x v="11"/>
    <n v="90"/>
    <n v="7"/>
    <n v="9"/>
    <n v="9"/>
    <n v="10"/>
    <n v="10"/>
    <n v="9"/>
  </r>
  <r>
    <x v="3772"/>
    <x v="693"/>
    <x v="5"/>
    <s v="11/28"/>
    <d v="2013-11-28T00:00:00"/>
    <n v="1.5764264488204027"/>
    <n v="2004406"/>
    <x v="4"/>
    <s v="Amsterdam"/>
    <x v="0"/>
    <s v="NH"/>
    <s v="North Holland"/>
    <s v="1012 TB"/>
    <s v="Netherlands"/>
    <n v="52.376413158828697"/>
    <n v="4.8932735812216803"/>
    <s v="Apartment"/>
    <x v="0"/>
    <n v="2"/>
    <n v="1"/>
    <n v="1"/>
    <n v="1"/>
    <s v="Real Bed"/>
    <n v="115"/>
    <n v="2"/>
    <n v="35"/>
    <n v="2"/>
    <n v="28"/>
    <n v="115"/>
    <n v="230"/>
    <n v="6440"/>
    <s v="within a day"/>
    <n v="0.96"/>
    <x v="19"/>
    <n v="93"/>
    <n v="9"/>
    <n v="9"/>
    <n v="10"/>
    <n v="10"/>
    <n v="10"/>
    <n v="9"/>
  </r>
  <r>
    <x v="3773"/>
    <x v="2076"/>
    <x v="5"/>
    <s v="11/28"/>
    <d v="2013-11-28T00:00:00"/>
    <n v="1.5764264488204027"/>
    <n v="2024185"/>
    <x v="6"/>
    <s v="Amsterdam"/>
    <x v="0"/>
    <s v="North Holland"/>
    <s v="North Holland"/>
    <s v="1078 HG"/>
    <s v="Netherlands"/>
    <n v="52.345746680464302"/>
    <n v="4.89642493440794"/>
    <s v="Apartment"/>
    <x v="0"/>
    <n v="2"/>
    <n v="1"/>
    <n v="1"/>
    <n v="1"/>
    <s v="Real Bed"/>
    <n v="120"/>
    <n v="2"/>
    <n v="25"/>
    <n v="3"/>
    <n v="0"/>
    <n v="120"/>
    <n v="360"/>
    <n v="0"/>
    <s v="within a day"/>
    <n v="0.88"/>
    <x v="5"/>
    <m/>
    <m/>
    <m/>
    <m/>
    <m/>
    <m/>
    <m/>
  </r>
  <r>
    <x v="3774"/>
    <x v="337"/>
    <x v="5"/>
    <s v="11/28"/>
    <d v="2013-11-28T00:00:00"/>
    <n v="1.5764264488204027"/>
    <n v="2851914"/>
    <x v="0"/>
    <s v="Amsterdam"/>
    <x v="0"/>
    <s v="North Holland"/>
    <s v="North Holland"/>
    <s v="1013 AT"/>
    <s v="Netherlands"/>
    <n v="52.393245491216298"/>
    <n v="4.8805741375811902"/>
    <s v="Apartment"/>
    <x v="0"/>
    <n v="2"/>
    <n v="1"/>
    <n v="0"/>
    <n v="2"/>
    <s v="Real Bed"/>
    <n v="60"/>
    <n v="1"/>
    <n v="20"/>
    <n v="1"/>
    <n v="20"/>
    <n v="80"/>
    <n v="80"/>
    <n v="1600"/>
    <s v="N/A"/>
    <s v="N/A"/>
    <x v="31"/>
    <n v="86"/>
    <n v="8"/>
    <n v="9"/>
    <n v="10"/>
    <n v="9"/>
    <n v="9"/>
    <n v="8"/>
  </r>
  <r>
    <x v="3775"/>
    <x v="2077"/>
    <x v="5"/>
    <s v="11/29"/>
    <d v="2013-11-29T00:00:00"/>
    <n v="1.5736867227930056"/>
    <n v="2005645"/>
    <x v="4"/>
    <s v="Amsterdam"/>
    <x v="0"/>
    <s v="North Holland"/>
    <s v="North Holland"/>
    <s v="1017 GB"/>
    <s v="Netherlands"/>
    <n v="52.378338026605"/>
    <n v="4.8921160691719203"/>
    <s v="Other"/>
    <x v="0"/>
    <n v="2"/>
    <n v="1"/>
    <n v="0"/>
    <n v="1"/>
    <s v="Real Bed"/>
    <n v="90"/>
    <n v="1"/>
    <n v="0"/>
    <n v="1"/>
    <n v="290"/>
    <n v="90"/>
    <n v="90"/>
    <n v="26100"/>
    <s v="within an hour"/>
    <n v="1"/>
    <x v="167"/>
    <n v="95"/>
    <n v="9"/>
    <n v="10"/>
    <n v="10"/>
    <n v="10"/>
    <n v="10"/>
    <n v="9"/>
  </r>
  <r>
    <x v="3776"/>
    <x v="1753"/>
    <x v="5"/>
    <s v="11/29"/>
    <d v="2013-11-29T00:00:00"/>
    <n v="1.5736867227930056"/>
    <n v="5384973"/>
    <x v="0"/>
    <s v="Amsterdam"/>
    <x v="0"/>
    <s v="Noord-Holland"/>
    <s v="North Holland"/>
    <n v="1051"/>
    <s v="Netherlands"/>
    <n v="52.381360224793802"/>
    <n v="4.8722157401345401"/>
    <s v="Apartment"/>
    <x v="1"/>
    <n v="2"/>
    <n v="1"/>
    <n v="1"/>
    <n v="1"/>
    <s v="Real Bed"/>
    <n v="52"/>
    <n v="1"/>
    <n v="0"/>
    <n v="1"/>
    <n v="0"/>
    <n v="52"/>
    <n v="52"/>
    <n v="0"/>
    <s v="a few days or more"/>
    <n v="0.33"/>
    <x v="5"/>
    <m/>
    <m/>
    <m/>
    <m/>
    <m/>
    <m/>
    <m/>
  </r>
  <r>
    <x v="3777"/>
    <x v="1476"/>
    <x v="5"/>
    <s v="11/29"/>
    <d v="2013-11-29T00:00:00"/>
    <n v="1.5736867227930056"/>
    <n v="3693117"/>
    <x v="6"/>
    <s v="Amsterdam"/>
    <x v="0"/>
    <s v="North Holland"/>
    <s v="North Holland"/>
    <m/>
    <s v="Netherlands"/>
    <n v="52.355245961919103"/>
    <n v="4.9038987294569196"/>
    <s v="Apartment"/>
    <x v="0"/>
    <n v="2"/>
    <n v="1"/>
    <n v="1"/>
    <n v="1"/>
    <s v="Real Bed"/>
    <n v="75"/>
    <n v="1"/>
    <n v="0"/>
    <n v="1"/>
    <n v="64"/>
    <n v="75"/>
    <n v="75"/>
    <n v="4800"/>
    <s v="within an hour"/>
    <n v="0.93"/>
    <x v="27"/>
    <n v="88"/>
    <n v="9"/>
    <n v="8"/>
    <n v="9"/>
    <n v="9"/>
    <n v="10"/>
    <n v="9"/>
  </r>
  <r>
    <x v="3777"/>
    <x v="1476"/>
    <x v="5"/>
    <s v="11/29"/>
    <d v="2013-11-29T00:00:00"/>
    <n v="1.5736867227930056"/>
    <n v="2006763"/>
    <x v="6"/>
    <s v="Amsterdam"/>
    <x v="0"/>
    <s v="North Holland"/>
    <s v="North Holland"/>
    <n v="1074"/>
    <s v="Netherlands"/>
    <n v="52.351440650817402"/>
    <n v="4.9085052692425002"/>
    <s v="Apartment"/>
    <x v="1"/>
    <n v="2"/>
    <n v="1"/>
    <n v="1"/>
    <n v="1"/>
    <s v="Real Bed"/>
    <n v="70"/>
    <n v="1"/>
    <n v="0"/>
    <n v="1"/>
    <n v="216"/>
    <n v="70"/>
    <n v="70"/>
    <n v="15120"/>
    <s v="within an hour"/>
    <n v="0.93"/>
    <x v="1"/>
    <n v="88"/>
    <n v="9"/>
    <n v="9"/>
    <n v="9"/>
    <n v="9"/>
    <n v="9"/>
    <n v="9"/>
  </r>
  <r>
    <x v="3778"/>
    <x v="2078"/>
    <x v="5"/>
    <s v="11/30"/>
    <d v="2013-11-30T00:00:00"/>
    <n v="1.5709469967656082"/>
    <n v="2009458"/>
    <x v="5"/>
    <s v="Amsterdam"/>
    <x v="0"/>
    <s v="North Holland"/>
    <s v="North Holland"/>
    <n v="1075"/>
    <s v="Netherlands"/>
    <n v="52.348764563338499"/>
    <n v="4.85488555132327"/>
    <s v="Apartment"/>
    <x v="0"/>
    <n v="3"/>
    <n v="1"/>
    <n v="1"/>
    <n v="1"/>
    <s v="Real Bed"/>
    <n v="80"/>
    <n v="2"/>
    <n v="30"/>
    <n v="1"/>
    <n v="2"/>
    <n v="80"/>
    <n v="80"/>
    <n v="160"/>
    <s v="within an hour"/>
    <n v="0.9"/>
    <x v="4"/>
    <m/>
    <m/>
    <m/>
    <m/>
    <m/>
    <m/>
    <m/>
  </r>
  <r>
    <x v="3779"/>
    <x v="2079"/>
    <x v="5"/>
    <s v="11/30"/>
    <d v="2013-11-30T00:00:00"/>
    <n v="1.5709469967656082"/>
    <n v="2009504"/>
    <x v="4"/>
    <s v="Amsterdam"/>
    <x v="0"/>
    <s v="North Holland"/>
    <s v="North Holland"/>
    <s v="1015 RR"/>
    <s v="Netherlands"/>
    <n v="52.377445917349597"/>
    <n v="4.87867179549698"/>
    <s v="Apartment"/>
    <x v="0"/>
    <n v="2"/>
    <n v="1"/>
    <n v="1"/>
    <n v="1"/>
    <s v="Real Bed"/>
    <n v="150"/>
    <n v="1"/>
    <n v="0"/>
    <n v="2"/>
    <n v="16"/>
    <n v="150"/>
    <n v="300"/>
    <n v="4800"/>
    <s v="within an hour"/>
    <n v="1"/>
    <x v="9"/>
    <n v="85"/>
    <n v="9"/>
    <n v="10"/>
    <n v="10"/>
    <n v="10"/>
    <n v="10"/>
    <n v="9"/>
  </r>
  <r>
    <x v="3780"/>
    <x v="96"/>
    <x v="5"/>
    <s v="11/30"/>
    <d v="2013-11-30T00:00:00"/>
    <n v="1.5709469967656082"/>
    <n v="2010118"/>
    <x v="2"/>
    <s v="Amsterdam"/>
    <x v="0"/>
    <s v="North Holland"/>
    <s v="North Holland"/>
    <s v="1054 LX"/>
    <s v="Netherlands"/>
    <n v="52.357983899300798"/>
    <n v="4.8572414644321"/>
    <s v="Apartment"/>
    <x v="1"/>
    <n v="1"/>
    <n v="1"/>
    <n v="1"/>
    <n v="1"/>
    <s v="Real Bed"/>
    <n v="75"/>
    <n v="0"/>
    <n v="0"/>
    <n v="3"/>
    <n v="28"/>
    <n v="75"/>
    <n v="225"/>
    <n v="6300"/>
    <s v="a few days or more"/>
    <n v="0.47"/>
    <x v="19"/>
    <n v="89"/>
    <n v="9"/>
    <n v="8"/>
    <n v="9"/>
    <n v="10"/>
    <n v="9"/>
    <n v="9"/>
  </r>
  <r>
    <x v="3781"/>
    <x v="607"/>
    <x v="5"/>
    <s v="11/30"/>
    <d v="2013-11-30T00:00:00"/>
    <n v="1.5709469967656082"/>
    <n v="2010196"/>
    <x v="13"/>
    <s v="Amsterdam"/>
    <x v="0"/>
    <s v="North Holland"/>
    <s v="North Holland"/>
    <n v="1031"/>
    <s v="Netherlands"/>
    <n v="52.388013912121899"/>
    <n v="4.8996660627362196"/>
    <s v="Apartment"/>
    <x v="0"/>
    <n v="3"/>
    <n v="1.5"/>
    <n v="2"/>
    <n v="3"/>
    <s v="Real Bed"/>
    <n v="195"/>
    <n v="2"/>
    <n v="35"/>
    <n v="3"/>
    <n v="4"/>
    <n v="195"/>
    <n v="585"/>
    <n v="2340"/>
    <s v="within a day"/>
    <n v="0.8"/>
    <x v="11"/>
    <n v="99"/>
    <n v="10"/>
    <n v="10"/>
    <n v="10"/>
    <n v="10"/>
    <n v="10"/>
    <n v="9"/>
  </r>
  <r>
    <x v="3782"/>
    <x v="2080"/>
    <x v="5"/>
    <s v="12/1"/>
    <d v="2013-12-01T00:00:00"/>
    <n v="1.5682072707382111"/>
    <n v="2012781"/>
    <x v="6"/>
    <s v="Amsterdam"/>
    <x v="0"/>
    <s v="North Holland"/>
    <s v="North Holland"/>
    <n v="1079"/>
    <s v="Netherlands"/>
    <n v="52.343243216050404"/>
    <n v="4.9130811651707997"/>
    <s v="Apartment"/>
    <x v="0"/>
    <n v="3"/>
    <n v="1"/>
    <n v="2"/>
    <n v="2"/>
    <s v="Real Bed"/>
    <n v="125"/>
    <n v="3"/>
    <n v="0"/>
    <n v="2"/>
    <n v="0"/>
    <n v="125"/>
    <n v="250"/>
    <n v="0"/>
    <s v="within a few hours"/>
    <n v="1"/>
    <x v="5"/>
    <m/>
    <m/>
    <m/>
    <m/>
    <m/>
    <m/>
    <m/>
  </r>
  <r>
    <x v="3783"/>
    <x v="514"/>
    <x v="5"/>
    <s v="12/1"/>
    <d v="2013-12-01T00:00:00"/>
    <n v="1.5682072707382111"/>
    <n v="2013008"/>
    <x v="1"/>
    <s v="Amsterdam"/>
    <x v="0"/>
    <s v="North Holland"/>
    <s v="North Holland"/>
    <s v="1095 AN"/>
    <s v="Netherlands"/>
    <n v="52.366872970434301"/>
    <n v="4.9432631826950502"/>
    <s v="Apartment"/>
    <x v="0"/>
    <n v="5"/>
    <n v="1"/>
    <n v="2"/>
    <n v="2"/>
    <s v="Real Bed"/>
    <n v="99"/>
    <n v="2"/>
    <n v="15"/>
    <n v="2"/>
    <n v="16"/>
    <n v="99"/>
    <n v="198"/>
    <n v="3168"/>
    <s v="within a day"/>
    <n v="1"/>
    <x v="9"/>
    <n v="94"/>
    <n v="9"/>
    <n v="9"/>
    <n v="10"/>
    <n v="10"/>
    <n v="8"/>
    <n v="9"/>
  </r>
  <r>
    <x v="3784"/>
    <x v="2081"/>
    <x v="5"/>
    <s v="12/1"/>
    <d v="2013-12-01T00:00:00"/>
    <n v="1.5682072707382111"/>
    <n v="3159652"/>
    <x v="4"/>
    <s v="Amsterdam"/>
    <x v="0"/>
    <s v="North Holland"/>
    <s v="North Holland"/>
    <n v="1016"/>
    <s v="Netherlands"/>
    <n v="52.372738154265598"/>
    <n v="4.8849309340195104"/>
    <s v="Apartment"/>
    <x v="0"/>
    <n v="2"/>
    <n v="1"/>
    <n v="1"/>
    <n v="1"/>
    <s v="Real Bed"/>
    <n v="148"/>
    <n v="1"/>
    <n v="0"/>
    <n v="5"/>
    <n v="4"/>
    <n v="148"/>
    <n v="740"/>
    <n v="2960"/>
    <s v="within an hour"/>
    <n v="1"/>
    <x v="11"/>
    <n v="100"/>
    <n v="10"/>
    <n v="10"/>
    <n v="10"/>
    <n v="10"/>
    <n v="10"/>
    <n v="10"/>
  </r>
  <r>
    <x v="3784"/>
    <x v="2081"/>
    <x v="5"/>
    <s v="12/1"/>
    <d v="2013-12-01T00:00:00"/>
    <n v="1.5682072707382111"/>
    <n v="5801370"/>
    <x v="4"/>
    <s v="Amsterdam"/>
    <x v="0"/>
    <s v="Noord-Holland"/>
    <s v="North Holland"/>
    <n v="1016"/>
    <s v="Netherlands"/>
    <n v="52.372762688139098"/>
    <n v="4.8845996598577699"/>
    <s v="Other"/>
    <x v="1"/>
    <n v="2"/>
    <n v="1"/>
    <n v="1"/>
    <n v="1"/>
    <s v="Real Bed"/>
    <n v="75"/>
    <n v="1"/>
    <n v="0"/>
    <n v="1"/>
    <n v="0"/>
    <n v="75"/>
    <n v="75"/>
    <n v="0"/>
    <s v="within an hour"/>
    <n v="1"/>
    <x v="5"/>
    <m/>
    <m/>
    <m/>
    <m/>
    <m/>
    <m/>
    <m/>
  </r>
  <r>
    <x v="3784"/>
    <x v="2081"/>
    <x v="5"/>
    <s v="12/1"/>
    <d v="2013-12-01T00:00:00"/>
    <n v="1.5682072707382111"/>
    <n v="4820483"/>
    <x v="4"/>
    <s v="Amsterdam"/>
    <x v="0"/>
    <s v="Noord-Holland"/>
    <s v="North Holland"/>
    <n v="1016"/>
    <s v="Netherlands"/>
    <n v="52.373137936328199"/>
    <n v="4.8828586953404196"/>
    <s v="Other"/>
    <x v="1"/>
    <n v="2"/>
    <n v="1"/>
    <n v="1"/>
    <n v="1"/>
    <s v="Real Bed"/>
    <n v="95"/>
    <n v="2"/>
    <n v="0"/>
    <n v="2"/>
    <n v="6"/>
    <n v="95"/>
    <n v="190"/>
    <n v="1140"/>
    <s v="within an hour"/>
    <n v="1"/>
    <x v="10"/>
    <n v="100"/>
    <n v="10"/>
    <n v="10"/>
    <n v="10"/>
    <n v="10"/>
    <n v="10"/>
    <n v="10"/>
  </r>
  <r>
    <x v="3785"/>
    <x v="2082"/>
    <x v="5"/>
    <s v="12/1"/>
    <d v="2013-12-01T00:00:00"/>
    <n v="1.5682072707382111"/>
    <n v="2037191"/>
    <x v="9"/>
    <s v="Amsterdam"/>
    <x v="0"/>
    <s v="North Holland"/>
    <s v="North Holland"/>
    <m/>
    <s v="Netherlands"/>
    <n v="52.363115647474999"/>
    <n v="4.8326712705618604"/>
    <s v="Apartment"/>
    <x v="0"/>
    <n v="6"/>
    <n v="1.5"/>
    <n v="3"/>
    <n v="3"/>
    <s v="Real Bed"/>
    <n v="100"/>
    <n v="2"/>
    <n v="40"/>
    <n v="1"/>
    <n v="26"/>
    <n v="100"/>
    <n v="100"/>
    <n v="2600"/>
    <s v="within a few hours"/>
    <n v="0.95"/>
    <x v="14"/>
    <n v="94"/>
    <n v="10"/>
    <n v="10"/>
    <n v="9"/>
    <n v="10"/>
    <n v="9"/>
    <n v="9"/>
  </r>
  <r>
    <x v="3786"/>
    <x v="293"/>
    <x v="5"/>
    <s v="12/1"/>
    <d v="2013-12-01T00:00:00"/>
    <n v="1.5682072707382111"/>
    <n v="5130558"/>
    <x v="2"/>
    <s v="Amsterdam"/>
    <x v="0"/>
    <s v="Noord-Holland"/>
    <s v="North Holland"/>
    <n v="1053"/>
    <s v="Netherlands"/>
    <n v="52.363435678792001"/>
    <n v="4.8607775816034602"/>
    <s v="Apartment"/>
    <x v="0"/>
    <n v="4"/>
    <n v="1"/>
    <n v="2"/>
    <n v="2"/>
    <s v="Real Bed"/>
    <n v="180"/>
    <n v="2"/>
    <n v="20"/>
    <n v="1"/>
    <n v="0"/>
    <n v="180"/>
    <n v="180"/>
    <n v="0"/>
    <s v="within a few hours"/>
    <n v="0.87"/>
    <x v="5"/>
    <m/>
    <m/>
    <m/>
    <m/>
    <m/>
    <m/>
    <m/>
  </r>
  <r>
    <x v="3787"/>
    <x v="228"/>
    <x v="5"/>
    <s v="12/1"/>
    <d v="2013-12-01T00:00:00"/>
    <n v="1.5682072707382111"/>
    <n v="2014705"/>
    <x v="7"/>
    <s v="Amsterdam"/>
    <x v="0"/>
    <s v="North Holland"/>
    <s v="North Holland"/>
    <n v="1061"/>
    <s v="Netherlands"/>
    <n v="52.376392211518898"/>
    <n v="4.8397298067112997"/>
    <s v="Apartment"/>
    <x v="0"/>
    <n v="4"/>
    <n v="1"/>
    <n v="2"/>
    <n v="2"/>
    <s v="Real Bed"/>
    <n v="120"/>
    <n v="2"/>
    <n v="15"/>
    <n v="2"/>
    <n v="18"/>
    <n v="120"/>
    <n v="240"/>
    <n v="4320"/>
    <s v="within a few hours"/>
    <n v="1"/>
    <x v="33"/>
    <n v="100"/>
    <n v="10"/>
    <n v="10"/>
    <n v="9"/>
    <n v="10"/>
    <n v="8"/>
    <n v="10"/>
  </r>
  <r>
    <x v="3788"/>
    <x v="288"/>
    <x v="5"/>
    <s v="12/1"/>
    <d v="2013-12-01T00:00:00"/>
    <n v="1.5682072707382111"/>
    <n v="2718586"/>
    <x v="5"/>
    <s v="Amsterdam"/>
    <x v="0"/>
    <s v="North Holland"/>
    <s v="North Holland"/>
    <s v="1077 DE"/>
    <s v="Netherlands"/>
    <n v="52.348286901002901"/>
    <n v="4.8620448188949004"/>
    <s v="Apartment"/>
    <x v="0"/>
    <n v="4"/>
    <n v="1"/>
    <n v="3"/>
    <n v="3"/>
    <s v="Real Bed"/>
    <n v="149"/>
    <n v="2"/>
    <n v="25"/>
    <n v="4"/>
    <n v="12"/>
    <n v="149"/>
    <n v="596"/>
    <n v="7152"/>
    <s v="within a day"/>
    <n v="1"/>
    <x v="77"/>
    <n v="92"/>
    <n v="10"/>
    <n v="10"/>
    <n v="10"/>
    <n v="10"/>
    <n v="8"/>
    <n v="9"/>
  </r>
  <r>
    <x v="3789"/>
    <x v="858"/>
    <x v="5"/>
    <s v="12/1"/>
    <d v="2013-12-01T00:00:00"/>
    <n v="1.5682072707382111"/>
    <n v="2016155"/>
    <x v="5"/>
    <s v="Amsterdam"/>
    <x v="0"/>
    <s v="North Holland"/>
    <s v="North Holland"/>
    <n v="1071"/>
    <s v="Netherlands"/>
    <n v="52.3586385901352"/>
    <n v="4.8746669521130803"/>
    <s v="House"/>
    <x v="0"/>
    <n v="10"/>
    <n v="2"/>
    <n v="5"/>
    <n v="10"/>
    <s v="Real Bed"/>
    <n v="350"/>
    <n v="5"/>
    <n v="75"/>
    <n v="4"/>
    <n v="6"/>
    <n v="350"/>
    <n v="1400"/>
    <n v="8400"/>
    <s v="within a day"/>
    <n v="0.71"/>
    <x v="10"/>
    <n v="100"/>
    <n v="10"/>
    <n v="9"/>
    <n v="10"/>
    <n v="10"/>
    <n v="10"/>
    <n v="10"/>
  </r>
  <r>
    <x v="3790"/>
    <x v="179"/>
    <x v="5"/>
    <s v="12/2"/>
    <d v="2013-12-02T00:00:00"/>
    <n v="1.5654675447108137"/>
    <n v="4338766"/>
    <x v="5"/>
    <s v="Amsterdam"/>
    <x v="0"/>
    <s v="North Holland"/>
    <s v="North Holland"/>
    <n v="1075"/>
    <s v="Netherlands"/>
    <n v="52.351764780565802"/>
    <n v="4.8541924656650499"/>
    <s v="Apartment"/>
    <x v="0"/>
    <n v="5"/>
    <n v="1"/>
    <n v="2"/>
    <n v="2"/>
    <s v="Real Bed"/>
    <n v="115"/>
    <n v="2"/>
    <n v="50"/>
    <n v="2"/>
    <n v="0"/>
    <n v="115"/>
    <n v="230"/>
    <n v="0"/>
    <s v="within a few hours"/>
    <n v="0.93"/>
    <x v="5"/>
    <m/>
    <m/>
    <m/>
    <m/>
    <m/>
    <m/>
    <m/>
  </r>
  <r>
    <x v="3791"/>
    <x v="1813"/>
    <x v="5"/>
    <s v="12/2"/>
    <d v="2013-12-02T00:00:00"/>
    <n v="1.5654675447108137"/>
    <n v="4473960"/>
    <x v="5"/>
    <s v="Amsterdam"/>
    <x v="0"/>
    <s v="North Holland"/>
    <s v="North Holland"/>
    <n v="1076"/>
    <s v="Netherlands"/>
    <n v="52.3439370908239"/>
    <n v="4.85922174251799"/>
    <s v="Apartment"/>
    <x v="0"/>
    <n v="2"/>
    <n v="1"/>
    <n v="1"/>
    <n v="1"/>
    <s v="Real Bed"/>
    <n v="79"/>
    <n v="1"/>
    <n v="0"/>
    <n v="2"/>
    <n v="4"/>
    <n v="79"/>
    <n v="158"/>
    <n v="632"/>
    <s v="within a few hours"/>
    <n v="0.97"/>
    <x v="11"/>
    <n v="90"/>
    <n v="10"/>
    <n v="10"/>
    <n v="9"/>
    <n v="10"/>
    <n v="8"/>
    <n v="8"/>
  </r>
  <r>
    <x v="3792"/>
    <x v="2083"/>
    <x v="5"/>
    <s v="12/2"/>
    <d v="2013-12-02T00:00:00"/>
    <n v="1.5654675447108137"/>
    <n v="2019623"/>
    <x v="4"/>
    <s v="Amsterdam"/>
    <x v="0"/>
    <s v="North Holland"/>
    <s v="North Holland"/>
    <s v="1016 RG"/>
    <s v="Netherlands"/>
    <n v="52.371961588129899"/>
    <n v="4.8808653550122996"/>
    <s v="Apartment"/>
    <x v="0"/>
    <n v="2"/>
    <n v="1"/>
    <n v="1"/>
    <n v="1"/>
    <s v="Real Bed"/>
    <n v="149"/>
    <n v="1"/>
    <n v="0"/>
    <n v="3"/>
    <n v="6"/>
    <n v="149"/>
    <n v="447"/>
    <n v="2682"/>
    <s v="within a day"/>
    <n v="0.8"/>
    <x v="10"/>
    <n v="90"/>
    <n v="9"/>
    <n v="9"/>
    <n v="9"/>
    <n v="10"/>
    <n v="10"/>
    <n v="9"/>
  </r>
  <r>
    <x v="3793"/>
    <x v="2084"/>
    <x v="5"/>
    <s v="12/2"/>
    <d v="2013-12-02T00:00:00"/>
    <n v="1.5654675447108137"/>
    <n v="4127890"/>
    <x v="5"/>
    <s v="Amsterdam"/>
    <x v="0"/>
    <s v="North Holland"/>
    <s v="North Holland"/>
    <s v="1075 TP"/>
    <s v="Netherlands"/>
    <n v="52.353861473496998"/>
    <n v="4.8535494231351297"/>
    <s v="Apartment"/>
    <x v="0"/>
    <n v="2"/>
    <n v="1"/>
    <n v="2"/>
    <n v="2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3794"/>
    <x v="349"/>
    <x v="5"/>
    <s v="12/2"/>
    <d v="2013-12-02T00:00:00"/>
    <n v="1.5654675447108137"/>
    <n v="2485539"/>
    <x v="8"/>
    <s v="Amsterdam"/>
    <x v="0"/>
    <s v="Noord-Holland"/>
    <s v="North Holland"/>
    <s v="1098 RJ"/>
    <s v="Netherlands"/>
    <n v="52.349533633056602"/>
    <n v="4.9415036961349301"/>
    <s v="House"/>
    <x v="0"/>
    <n v="4"/>
    <n v="1"/>
    <n v="3"/>
    <n v="4"/>
    <s v="Real Bed"/>
    <n v="150"/>
    <n v="2"/>
    <n v="25"/>
    <n v="2"/>
    <n v="2"/>
    <n v="150"/>
    <n v="300"/>
    <n v="600"/>
    <s v="within a few hours"/>
    <n v="0.87"/>
    <x v="4"/>
    <n v="100"/>
    <n v="10"/>
    <n v="10"/>
    <n v="10"/>
    <n v="10"/>
    <n v="8"/>
    <n v="8"/>
  </r>
  <r>
    <x v="3795"/>
    <x v="13"/>
    <x v="5"/>
    <s v="12/3"/>
    <d v="2013-12-03T00:00:00"/>
    <n v="1.5627278186834166"/>
    <n v="2023961"/>
    <x v="4"/>
    <s v="Amsterdam"/>
    <x v="0"/>
    <s v="North Holland"/>
    <s v="North Holland"/>
    <s v="1013 JM"/>
    <s v="Netherlands"/>
    <n v="52.383173421574"/>
    <n v="4.8862848127688103"/>
    <s v="Apartment"/>
    <x v="0"/>
    <n v="2"/>
    <n v="1"/>
    <n v="1"/>
    <n v="1"/>
    <s v="Real Bed"/>
    <n v="100"/>
    <n v="1"/>
    <n v="20"/>
    <n v="4"/>
    <n v="8"/>
    <n v="120"/>
    <n v="480"/>
    <n v="3840"/>
    <s v="within a few hours"/>
    <n v="1"/>
    <x v="6"/>
    <n v="95"/>
    <n v="10"/>
    <n v="10"/>
    <n v="10"/>
    <n v="10"/>
    <n v="10"/>
    <n v="9"/>
  </r>
  <r>
    <x v="3796"/>
    <x v="306"/>
    <x v="5"/>
    <s v="12/3"/>
    <d v="2013-12-03T00:00:00"/>
    <n v="1.5627278186834166"/>
    <n v="2157399"/>
    <x v="4"/>
    <s v="Amsterdam"/>
    <x v="0"/>
    <s v="North Holland"/>
    <s v="North Holland"/>
    <s v="1013 KW"/>
    <s v="Netherlands"/>
    <n v="52.386305408098501"/>
    <n v="4.8891168178135196"/>
    <s v="Boat"/>
    <x v="0"/>
    <n v="4"/>
    <n v="2"/>
    <n v="3"/>
    <n v="4"/>
    <s v="Real Bed"/>
    <n v="315"/>
    <n v="4"/>
    <n v="50"/>
    <n v="3"/>
    <n v="2"/>
    <n v="315"/>
    <n v="945"/>
    <n v="1890"/>
    <s v="within an hour"/>
    <n v="1"/>
    <x v="4"/>
    <n v="100"/>
    <n v="10"/>
    <n v="10"/>
    <n v="10"/>
    <n v="10"/>
    <n v="10"/>
    <n v="10"/>
  </r>
  <r>
    <x v="3796"/>
    <x v="306"/>
    <x v="5"/>
    <s v="12/3"/>
    <d v="2013-12-03T00:00:00"/>
    <n v="1.5627278186834166"/>
    <n v="2024269"/>
    <x v="4"/>
    <s v="Amsterdam"/>
    <x v="0"/>
    <s v="North Holland"/>
    <s v="North Holland"/>
    <s v="1013 KW"/>
    <s v="Netherlands"/>
    <n v="52.386048314995101"/>
    <n v="4.8887964831459803"/>
    <s v="Bed &amp; Breakfast"/>
    <x v="0"/>
    <n v="2"/>
    <n v="1"/>
    <n v="0"/>
    <n v="2"/>
    <s v="Real Bed"/>
    <n v="135"/>
    <n v="1"/>
    <n v="0"/>
    <n v="2"/>
    <n v="46"/>
    <n v="135"/>
    <n v="270"/>
    <n v="12420"/>
    <s v="within an hour"/>
    <n v="1"/>
    <x v="101"/>
    <n v="99"/>
    <n v="10"/>
    <n v="10"/>
    <n v="10"/>
    <n v="10"/>
    <n v="10"/>
    <n v="9"/>
  </r>
  <r>
    <x v="3797"/>
    <x v="114"/>
    <x v="5"/>
    <s v="12/3"/>
    <d v="2013-12-03T00:00:00"/>
    <n v="1.5627278186834166"/>
    <n v="2024451"/>
    <x v="4"/>
    <s v="Amsterdam"/>
    <x v="0"/>
    <s v="North Holland"/>
    <s v="North Holland"/>
    <s v="1016 AN"/>
    <s v="Netherlands"/>
    <n v="52.372511571675297"/>
    <n v="4.8874417425110996"/>
    <s v="House"/>
    <x v="0"/>
    <n v="10"/>
    <n v="1"/>
    <n v="5"/>
    <n v="5"/>
    <s v="Real Bed"/>
    <n v="950"/>
    <n v="1"/>
    <n v="0"/>
    <n v="1"/>
    <n v="0"/>
    <n v="950"/>
    <n v="950"/>
    <n v="0"/>
    <s v="within a day"/>
    <n v="0.59"/>
    <x v="5"/>
    <m/>
    <m/>
    <m/>
    <m/>
    <m/>
    <m/>
    <m/>
  </r>
  <r>
    <x v="3798"/>
    <x v="2085"/>
    <x v="5"/>
    <s v="12/3"/>
    <d v="2013-12-03T00:00:00"/>
    <n v="1.5627278186834166"/>
    <n v="2024765"/>
    <x v="6"/>
    <s v="Amsterdam"/>
    <x v="0"/>
    <s v="North Holland"/>
    <s v="North Holland"/>
    <s v="1074 VT"/>
    <s v="Netherlands"/>
    <n v="52.351961458718002"/>
    <n v="4.9057006584811802"/>
    <s v="Apartment"/>
    <x v="0"/>
    <n v="3"/>
    <n v="1"/>
    <n v="1"/>
    <n v="2"/>
    <s v="Real Bed"/>
    <n v="120"/>
    <n v="1"/>
    <n v="0"/>
    <n v="3"/>
    <n v="10"/>
    <n v="120"/>
    <n v="360"/>
    <n v="3600"/>
    <s v="within a few hours"/>
    <n v="0.92"/>
    <x v="22"/>
    <n v="84"/>
    <n v="8"/>
    <n v="8"/>
    <n v="9"/>
    <n v="10"/>
    <n v="9"/>
    <n v="8"/>
  </r>
  <r>
    <x v="3799"/>
    <x v="656"/>
    <x v="5"/>
    <s v="12/3"/>
    <d v="2013-12-03T00:00:00"/>
    <n v="1.5627278186834166"/>
    <n v="2024958"/>
    <x v="4"/>
    <s v="Amsterdam"/>
    <x v="0"/>
    <s v="North Holland"/>
    <s v="North Holland"/>
    <s v="1016 GK"/>
    <s v="Netherlands"/>
    <n v="52.368431253020503"/>
    <n v="4.8848161304246203"/>
    <s v="Apartment"/>
    <x v="0"/>
    <n v="2"/>
    <n v="1"/>
    <n v="1"/>
    <n v="1"/>
    <s v="Real Bed"/>
    <n v="89"/>
    <n v="1"/>
    <n v="0"/>
    <n v="2"/>
    <n v="22"/>
    <n v="89"/>
    <n v="178"/>
    <n v="3916"/>
    <s v="a few days or more"/>
    <n v="0.25"/>
    <x v="0"/>
    <n v="91"/>
    <n v="9"/>
    <n v="7"/>
    <n v="9"/>
    <n v="9"/>
    <n v="10"/>
    <n v="9"/>
  </r>
  <r>
    <x v="3800"/>
    <x v="395"/>
    <x v="5"/>
    <s v="12/3"/>
    <d v="2013-12-03T00:00:00"/>
    <n v="1.5627278186834166"/>
    <n v="3903480"/>
    <x v="11"/>
    <s v="Amsterdam"/>
    <x v="0"/>
    <s v="North Holland"/>
    <s v="North Holland"/>
    <n v="1087"/>
    <s v="Netherlands"/>
    <n v="52.3582549438527"/>
    <n v="4.9937753509305303"/>
    <s v="House"/>
    <x v="0"/>
    <n v="9"/>
    <n v="1"/>
    <n v="5"/>
    <n v="9"/>
    <s v="Real Bed"/>
    <n v="200"/>
    <n v="4"/>
    <n v="50"/>
    <n v="2"/>
    <n v="8"/>
    <n v="200"/>
    <n v="400"/>
    <n v="3200"/>
    <s v="within an hour"/>
    <n v="1"/>
    <x v="6"/>
    <n v="95"/>
    <n v="10"/>
    <n v="8"/>
    <n v="10"/>
    <n v="10"/>
    <n v="9"/>
    <n v="10"/>
  </r>
  <r>
    <x v="3801"/>
    <x v="160"/>
    <x v="5"/>
    <s v="12/3"/>
    <d v="2013-12-03T00:00:00"/>
    <n v="1.5627278186834166"/>
    <n v="2026455"/>
    <x v="0"/>
    <s v="Amsterdam"/>
    <x v="0"/>
    <s v="North Holland"/>
    <s v="North Holland"/>
    <n v="1013"/>
    <s v="Netherlands"/>
    <n v="52.398680170444102"/>
    <n v="4.8781444048559601"/>
    <s v="Boat"/>
    <x v="0"/>
    <n v="16"/>
    <n v="2"/>
    <n v="9"/>
    <n v="16"/>
    <s v="Real Bed"/>
    <n v="500"/>
    <n v="15"/>
    <n v="30"/>
    <n v="2"/>
    <n v="12"/>
    <n v="500"/>
    <n v="1000"/>
    <n v="12000"/>
    <s v="within an hour"/>
    <n v="0.92"/>
    <x v="77"/>
    <n v="93"/>
    <n v="10"/>
    <n v="10"/>
    <n v="8"/>
    <n v="9"/>
    <n v="8"/>
    <n v="10"/>
  </r>
  <r>
    <x v="3801"/>
    <x v="160"/>
    <x v="5"/>
    <s v="12/3"/>
    <d v="2013-12-03T00:00:00"/>
    <n v="1.5627278186834166"/>
    <n v="2117442"/>
    <x v="0"/>
    <s v="Amsterdam"/>
    <x v="0"/>
    <s v="North Holland"/>
    <s v="North Holland"/>
    <n v="1013"/>
    <s v="Netherlands"/>
    <n v="52.387288179513398"/>
    <n v="4.8737862950592303"/>
    <s v="Boat"/>
    <x v="0"/>
    <n v="16"/>
    <n v="2"/>
    <n v="6"/>
    <n v="16"/>
    <s v="Real Bed"/>
    <n v="360"/>
    <n v="1"/>
    <n v="0"/>
    <n v="2"/>
    <n v="16"/>
    <n v="360"/>
    <n v="720"/>
    <n v="11520"/>
    <s v="within an hour"/>
    <n v="0.92"/>
    <x v="9"/>
    <n v="95"/>
    <n v="10"/>
    <n v="9"/>
    <n v="9"/>
    <n v="9"/>
    <n v="8"/>
    <n v="10"/>
  </r>
  <r>
    <x v="3801"/>
    <x v="160"/>
    <x v="5"/>
    <s v="12/3"/>
    <d v="2013-12-03T00:00:00"/>
    <n v="1.5627278186834166"/>
    <n v="2026857"/>
    <x v="0"/>
    <s v="Amsterdam"/>
    <x v="0"/>
    <s v="North Holland"/>
    <s v="North Holland"/>
    <n v="1013"/>
    <s v="Netherlands"/>
    <n v="52.393767350170599"/>
    <n v="4.8814064762262603"/>
    <s v="Boat"/>
    <x v="0"/>
    <n v="16"/>
    <n v="1"/>
    <n v="5"/>
    <n v="16"/>
    <s v="Real Bed"/>
    <n v="450"/>
    <n v="1"/>
    <n v="0"/>
    <n v="2"/>
    <n v="0"/>
    <n v="450"/>
    <n v="900"/>
    <n v="0"/>
    <s v="within an hour"/>
    <n v="0.92"/>
    <x v="5"/>
    <m/>
    <m/>
    <m/>
    <m/>
    <m/>
    <m/>
    <m/>
  </r>
  <r>
    <x v="3802"/>
    <x v="482"/>
    <x v="5"/>
    <s v="12/3"/>
    <d v="2013-12-03T00:00:00"/>
    <n v="1.5627278186834166"/>
    <n v="2162033"/>
    <x v="1"/>
    <s v="Amsterdam"/>
    <x v="0"/>
    <s v="North Holland"/>
    <s v="North Holland"/>
    <s v="1094 JP"/>
    <s v="Netherlands"/>
    <n v="52.361974059977001"/>
    <n v="4.9366946104551399"/>
    <s v="Apartment"/>
    <x v="0"/>
    <n v="3"/>
    <n v="1"/>
    <n v="1"/>
    <n v="1"/>
    <s v="Real Bed"/>
    <n v="79"/>
    <n v="2"/>
    <n v="30"/>
    <n v="3"/>
    <n v="34"/>
    <n v="79"/>
    <n v="237"/>
    <n v="8058"/>
    <s v="within an hour"/>
    <n v="1"/>
    <x v="53"/>
    <n v="93"/>
    <n v="10"/>
    <n v="9"/>
    <n v="9"/>
    <n v="10"/>
    <n v="9"/>
    <n v="9"/>
  </r>
  <r>
    <x v="3803"/>
    <x v="707"/>
    <x v="5"/>
    <s v="12/3"/>
    <d v="2013-12-03T00:00:00"/>
    <n v="1.5627278186834166"/>
    <n v="4871100"/>
    <x v="3"/>
    <s v="Amsterdam"/>
    <x v="0"/>
    <s v="Noord-Holland"/>
    <s v="North Holland"/>
    <n v="1017"/>
    <s v="Netherlands"/>
    <n v="52.367698876641803"/>
    <n v="4.8973574165761304"/>
    <s v="Apartment"/>
    <x v="0"/>
    <n v="4"/>
    <n v="1"/>
    <n v="2"/>
    <n v="4"/>
    <s v="Real Bed"/>
    <n v="190"/>
    <n v="2"/>
    <n v="30"/>
    <n v="2"/>
    <n v="0"/>
    <n v="190"/>
    <n v="380"/>
    <n v="0"/>
    <s v="within a day"/>
    <n v="0.8"/>
    <x v="5"/>
    <m/>
    <m/>
    <m/>
    <m/>
    <m/>
    <m/>
    <m/>
  </r>
  <r>
    <x v="3804"/>
    <x v="47"/>
    <x v="5"/>
    <s v="12/4"/>
    <d v="2013-12-04T00:00:00"/>
    <n v="1.5599880926560192"/>
    <n v="4788426"/>
    <x v="2"/>
    <s v="Amsterdam"/>
    <x v="0"/>
    <s v="Noord-Holland"/>
    <s v="North Holland"/>
    <n v="1058"/>
    <s v="Netherlands"/>
    <n v="52.361245562360402"/>
    <n v="4.8503155774334301"/>
    <s v="Apartment"/>
    <x v="0"/>
    <n v="3"/>
    <n v="1"/>
    <n v="1"/>
    <n v="2"/>
    <s v="Real Bed"/>
    <n v="79"/>
    <n v="2"/>
    <n v="25"/>
    <n v="1"/>
    <n v="10"/>
    <n v="79"/>
    <n v="79"/>
    <n v="790"/>
    <s v="within a day"/>
    <n v="0.84"/>
    <x v="22"/>
    <n v="100"/>
    <n v="10"/>
    <n v="10"/>
    <n v="10"/>
    <n v="10"/>
    <n v="10"/>
    <n v="10"/>
  </r>
  <r>
    <x v="3805"/>
    <x v="78"/>
    <x v="5"/>
    <s v="12/4"/>
    <d v="2013-12-04T00:00:00"/>
    <n v="1.5599880926560192"/>
    <n v="2029095"/>
    <x v="1"/>
    <s v="Amsterdam"/>
    <x v="0"/>
    <s v="North Holland"/>
    <s v="North Holland"/>
    <n v="1094"/>
    <s v="Netherlands"/>
    <n v="52.361996833741301"/>
    <n v="4.9389262183353999"/>
    <s v="Apartment"/>
    <x v="1"/>
    <n v="2"/>
    <n v="1.5"/>
    <n v="1"/>
    <n v="1"/>
    <s v="Real Bed"/>
    <n v="65"/>
    <n v="2"/>
    <n v="0"/>
    <n v="2"/>
    <n v="60"/>
    <n v="65"/>
    <n v="130"/>
    <n v="7800"/>
    <s v="within an hour"/>
    <n v="1"/>
    <x v="48"/>
    <n v="99"/>
    <n v="10"/>
    <n v="10"/>
    <n v="10"/>
    <n v="10"/>
    <n v="9"/>
    <n v="10"/>
  </r>
  <r>
    <x v="3806"/>
    <x v="2086"/>
    <x v="5"/>
    <s v="12/4"/>
    <d v="2013-12-04T00:00:00"/>
    <n v="1.5599880926560192"/>
    <n v="2030466"/>
    <x v="0"/>
    <s v="Amsterdam"/>
    <x v="0"/>
    <s v="Noord-Holland"/>
    <s v="North Holland"/>
    <n v="1051"/>
    <s v="Netherlands"/>
    <n v="52.377180577305602"/>
    <n v="4.8724226076532302"/>
    <s v="Bed &amp; Breakfast"/>
    <x v="1"/>
    <n v="2"/>
    <n v="1"/>
    <n v="1"/>
    <n v="2"/>
    <s v="Real Bed"/>
    <n v="69"/>
    <n v="1"/>
    <n v="21"/>
    <n v="2"/>
    <n v="50"/>
    <n v="90"/>
    <n v="180"/>
    <n v="9000"/>
    <s v="within an hour"/>
    <n v="1"/>
    <x v="18"/>
    <n v="96"/>
    <n v="10"/>
    <n v="10"/>
    <n v="10"/>
    <n v="10"/>
    <n v="9"/>
    <n v="10"/>
  </r>
  <r>
    <x v="3806"/>
    <x v="2086"/>
    <x v="5"/>
    <s v="12/4"/>
    <d v="2013-12-04T00:00:00"/>
    <n v="1.5599880926560192"/>
    <n v="2073715"/>
    <x v="0"/>
    <s v="Amsterdam"/>
    <x v="0"/>
    <s v="Noord-Holland"/>
    <s v="North Holland"/>
    <n v="1051"/>
    <s v="Netherlands"/>
    <n v="52.376336097189601"/>
    <n v="4.8734230740188798"/>
    <s v="Bed &amp; Breakfast"/>
    <x v="1"/>
    <n v="2"/>
    <n v="1"/>
    <n v="1"/>
    <n v="2"/>
    <s v="Real Bed"/>
    <n v="79"/>
    <n v="1"/>
    <n v="21"/>
    <n v="2"/>
    <n v="96"/>
    <n v="100"/>
    <n v="200"/>
    <n v="19200"/>
    <s v="within an hour"/>
    <n v="1"/>
    <x v="113"/>
    <n v="95"/>
    <n v="10"/>
    <n v="10"/>
    <n v="9"/>
    <n v="10"/>
    <n v="9"/>
    <n v="9"/>
  </r>
  <r>
    <x v="3806"/>
    <x v="2086"/>
    <x v="5"/>
    <s v="12/4"/>
    <d v="2013-12-04T00:00:00"/>
    <n v="1.5599880926560192"/>
    <n v="2073943"/>
    <x v="0"/>
    <s v="Amsterdam"/>
    <x v="0"/>
    <s v="Noord-Holland"/>
    <s v="North Holland"/>
    <n v="1051"/>
    <s v="Netherlands"/>
    <n v="52.375528208888099"/>
    <n v="4.8742979808712903"/>
    <s v="Bed &amp; Breakfast"/>
    <x v="1"/>
    <n v="2"/>
    <n v="0.5"/>
    <n v="1"/>
    <n v="2"/>
    <s v="Real Bed"/>
    <n v="69"/>
    <n v="1"/>
    <n v="21"/>
    <n v="1"/>
    <n v="0"/>
    <n v="90"/>
    <n v="90"/>
    <n v="0"/>
    <s v="within an hour"/>
    <n v="1"/>
    <x v="5"/>
    <m/>
    <m/>
    <m/>
    <m/>
    <m/>
    <m/>
    <m/>
  </r>
  <r>
    <x v="3806"/>
    <x v="2086"/>
    <x v="5"/>
    <s v="12/4"/>
    <d v="2013-12-04T00:00:00"/>
    <n v="1.5599880926560192"/>
    <n v="2086551"/>
    <x v="0"/>
    <s v="Amsterdam"/>
    <x v="0"/>
    <s v="Noord-Holland"/>
    <s v="North Holland"/>
    <n v="1051"/>
    <s v="Netherlands"/>
    <n v="52.376261382688398"/>
    <n v="4.8744197330122496"/>
    <s v="Bed &amp; Breakfast"/>
    <x v="1"/>
    <n v="2"/>
    <n v="1"/>
    <n v="1"/>
    <n v="2"/>
    <s v="Real Bed"/>
    <n v="69"/>
    <n v="1"/>
    <n v="21"/>
    <n v="2"/>
    <n v="56"/>
    <n v="90"/>
    <n v="180"/>
    <n v="10080"/>
    <s v="within an hour"/>
    <n v="1"/>
    <x v="100"/>
    <n v="96"/>
    <n v="9"/>
    <n v="9"/>
    <n v="10"/>
    <n v="10"/>
    <n v="9"/>
    <n v="9"/>
  </r>
  <r>
    <x v="3806"/>
    <x v="2086"/>
    <x v="5"/>
    <s v="12/4"/>
    <d v="2013-12-04T00:00:00"/>
    <n v="1.5599880926560192"/>
    <n v="2086724"/>
    <x v="0"/>
    <s v="Amsterdam"/>
    <x v="0"/>
    <s v="Noord-Holland"/>
    <s v="North Holland"/>
    <s v="1051 LP"/>
    <s v="Netherlands"/>
    <n v="52.3772266426991"/>
    <n v="4.8735419410694396"/>
    <s v="Bed &amp; Breakfast"/>
    <x v="1"/>
    <n v="2"/>
    <n v="1"/>
    <n v="1"/>
    <n v="2"/>
    <s v="Real Bed"/>
    <n v="89"/>
    <n v="1"/>
    <n v="10"/>
    <n v="2"/>
    <n v="76"/>
    <n v="99"/>
    <n v="198"/>
    <n v="15048"/>
    <s v="within an hour"/>
    <n v="1"/>
    <x v="36"/>
    <n v="94"/>
    <n v="9"/>
    <n v="9"/>
    <n v="10"/>
    <n v="10"/>
    <n v="9"/>
    <n v="9"/>
  </r>
  <r>
    <x v="3806"/>
    <x v="2086"/>
    <x v="5"/>
    <s v="12/4"/>
    <d v="2013-12-04T00:00:00"/>
    <n v="1.5599880926560192"/>
    <n v="5169778"/>
    <x v="0"/>
    <s v="Amsterdam"/>
    <x v="0"/>
    <s v="Noord-Holland"/>
    <s v="North Holland"/>
    <s v="1051 LP"/>
    <s v="Netherlands"/>
    <n v="52.382847773740203"/>
    <n v="4.8731560405419803"/>
    <s v="Bed &amp; Breakfast"/>
    <x v="1"/>
    <n v="2"/>
    <n v="1"/>
    <n v="1"/>
    <n v="2"/>
    <s v="Real Bed"/>
    <n v="89"/>
    <n v="1"/>
    <n v="10"/>
    <n v="1"/>
    <n v="8"/>
    <n v="99"/>
    <n v="99"/>
    <n v="792"/>
    <s v="within an hour"/>
    <n v="1"/>
    <x v="6"/>
    <n v="90"/>
    <n v="10"/>
    <n v="10"/>
    <n v="10"/>
    <n v="9"/>
    <n v="8"/>
    <n v="9"/>
  </r>
  <r>
    <x v="3806"/>
    <x v="2086"/>
    <x v="5"/>
    <s v="12/4"/>
    <d v="2013-12-04T00:00:00"/>
    <n v="1.5599880926560192"/>
    <n v="5169902"/>
    <x v="0"/>
    <s v="Amsterdam"/>
    <x v="0"/>
    <s v="Noord-Holland"/>
    <s v="North Holland"/>
    <s v="1051 LP"/>
    <s v="Netherlands"/>
    <n v="52.378261015178097"/>
    <n v="4.8743892744173802"/>
    <s v="Bed &amp; Breakfast"/>
    <x v="1"/>
    <n v="2"/>
    <n v="1"/>
    <n v="1"/>
    <n v="2"/>
    <s v="Real Bed"/>
    <n v="69"/>
    <n v="1"/>
    <n v="21"/>
    <n v="1"/>
    <n v="4"/>
    <n v="90"/>
    <n v="90"/>
    <n v="360"/>
    <s v="within an hour"/>
    <n v="1"/>
    <x v="11"/>
    <n v="100"/>
    <n v="10"/>
    <n v="10"/>
    <n v="10"/>
    <n v="10"/>
    <n v="10"/>
    <n v="10"/>
  </r>
  <r>
    <x v="3806"/>
    <x v="2086"/>
    <x v="5"/>
    <s v="12/4"/>
    <d v="2013-12-04T00:00:00"/>
    <n v="1.5599880926560192"/>
    <n v="5170051"/>
    <x v="0"/>
    <s v="Amsterdam"/>
    <x v="0"/>
    <s v="Noord-Holland"/>
    <s v="North Holland"/>
    <s v="1051 LP"/>
    <s v="Netherlands"/>
    <n v="52.377378910637802"/>
    <n v="4.8735803364240899"/>
    <s v="Bed &amp; Breakfast"/>
    <x v="1"/>
    <n v="2"/>
    <n v="1"/>
    <n v="1"/>
    <n v="2"/>
    <s v="Real Bed"/>
    <n v="89"/>
    <n v="1"/>
    <n v="10"/>
    <n v="1"/>
    <n v="6"/>
    <n v="99"/>
    <n v="99"/>
    <n v="594"/>
    <s v="within an hour"/>
    <n v="1"/>
    <x v="10"/>
    <n v="100"/>
    <n v="10"/>
    <n v="10"/>
    <n v="10"/>
    <n v="10"/>
    <n v="9"/>
    <n v="10"/>
  </r>
  <r>
    <x v="3807"/>
    <x v="221"/>
    <x v="5"/>
    <s v="12/4"/>
    <d v="2013-12-04T00:00:00"/>
    <n v="1.5599880926560192"/>
    <n v="3064241"/>
    <x v="2"/>
    <s v="Amsterdam"/>
    <x v="0"/>
    <s v="North Holland"/>
    <s v="North Holland"/>
    <n v="1054"/>
    <s v="Netherlands"/>
    <n v="52.359375401668203"/>
    <n v="4.8588581441247802"/>
    <s v="Apartment"/>
    <x v="0"/>
    <n v="4"/>
    <n v="1"/>
    <n v="2"/>
    <n v="4"/>
    <s v="Real Bed"/>
    <n v="165"/>
    <n v="1"/>
    <n v="0"/>
    <n v="3"/>
    <n v="6"/>
    <n v="165"/>
    <n v="495"/>
    <n v="2970"/>
    <s v="within a day"/>
    <n v="0.8"/>
    <x v="10"/>
    <n v="100"/>
    <n v="9"/>
    <n v="10"/>
    <n v="10"/>
    <n v="10"/>
    <n v="9"/>
    <n v="9"/>
  </r>
  <r>
    <x v="3808"/>
    <x v="374"/>
    <x v="5"/>
    <s v="12/4"/>
    <d v="2013-12-04T00:00:00"/>
    <n v="1.5599880926560192"/>
    <n v="2030718"/>
    <x v="4"/>
    <s v="Amsterdam"/>
    <x v="0"/>
    <s v="North Holland"/>
    <s v="North Holland"/>
    <s v="1016 CN"/>
    <s v="Netherlands"/>
    <n v="52.3676419071463"/>
    <n v="4.8831112831158903"/>
    <s v="Apartment"/>
    <x v="0"/>
    <n v="2"/>
    <n v="1"/>
    <m/>
    <n v="2"/>
    <s v="Real Bed"/>
    <n v="120"/>
    <n v="2"/>
    <n v="30"/>
    <n v="2"/>
    <n v="26"/>
    <n v="120"/>
    <n v="240"/>
    <n v="6240"/>
    <s v="within a few hours"/>
    <n v="0.8"/>
    <x v="14"/>
    <n v="91"/>
    <n v="9"/>
    <n v="9"/>
    <n v="9"/>
    <n v="9"/>
    <n v="10"/>
    <n v="9"/>
  </r>
  <r>
    <x v="3809"/>
    <x v="2087"/>
    <x v="5"/>
    <s v="12/4"/>
    <d v="2013-12-04T00:00:00"/>
    <n v="1.5599880926560192"/>
    <n v="3308701"/>
    <x v="7"/>
    <s v="Amsterdam"/>
    <x v="0"/>
    <s v="North Holland"/>
    <s v="North Holland"/>
    <n v="1055"/>
    <s v="Netherlands"/>
    <n v="52.376974601010801"/>
    <n v="4.8496199475562802"/>
    <s v="Apartment"/>
    <x v="0"/>
    <n v="2"/>
    <n v="1"/>
    <n v="1"/>
    <n v="1"/>
    <s v="Real Bed"/>
    <n v="110"/>
    <n v="2"/>
    <n v="40"/>
    <n v="1"/>
    <n v="8"/>
    <n v="110"/>
    <n v="110"/>
    <n v="880"/>
    <s v="within a day"/>
    <n v="0.67"/>
    <x v="6"/>
    <n v="100"/>
    <n v="10"/>
    <n v="10"/>
    <n v="10"/>
    <n v="10"/>
    <n v="10"/>
    <n v="9"/>
  </r>
  <r>
    <x v="3810"/>
    <x v="446"/>
    <x v="5"/>
    <s v="12/4"/>
    <d v="2013-12-04T00:00:00"/>
    <n v="1.5599880926560192"/>
    <n v="2031178"/>
    <x v="6"/>
    <s v="Amsterdam"/>
    <x v="0"/>
    <s v="North Holland"/>
    <s v="North Holland"/>
    <n v="1072"/>
    <s v="Netherlands"/>
    <n v="52.351940080411403"/>
    <n v="4.8868555720495497"/>
    <s v="Apartment"/>
    <x v="0"/>
    <n v="2"/>
    <n v="1"/>
    <n v="1"/>
    <n v="1"/>
    <s v="Real Bed"/>
    <n v="95"/>
    <n v="0"/>
    <n v="0"/>
    <n v="3"/>
    <n v="18"/>
    <n v="95"/>
    <n v="285"/>
    <n v="5130"/>
    <s v="within an hour"/>
    <n v="1"/>
    <x v="33"/>
    <n v="88"/>
    <n v="9"/>
    <n v="9"/>
    <n v="9"/>
    <n v="9"/>
    <n v="9"/>
    <n v="9"/>
  </r>
  <r>
    <x v="3811"/>
    <x v="983"/>
    <x v="5"/>
    <s v="12/4"/>
    <d v="2013-12-04T00:00:00"/>
    <n v="1.5599880926560192"/>
    <n v="4725391"/>
    <x v="3"/>
    <s v="Amsterdam"/>
    <x v="0"/>
    <s v="Noord-Holland"/>
    <s v="North Holland"/>
    <s v="1018 GH"/>
    <s v="Netherlands"/>
    <n v="52.363361277811997"/>
    <n v="4.9154521953302099"/>
    <s v="Apartment"/>
    <x v="0"/>
    <n v="4"/>
    <n v="1"/>
    <n v="2"/>
    <n v="2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3812"/>
    <x v="780"/>
    <x v="5"/>
    <s v="12/4"/>
    <d v="2013-12-04T00:00:00"/>
    <n v="1.5599880926560192"/>
    <n v="4922480"/>
    <x v="2"/>
    <s v="Amsterdam"/>
    <x v="0"/>
    <s v="Noord-Holland"/>
    <s v="North Holland"/>
    <s v="1058 AW"/>
    <s v="Netherlands"/>
    <n v="52.360833893557299"/>
    <n v="4.8520387786957899"/>
    <s v="Apartment"/>
    <x v="1"/>
    <n v="2"/>
    <n v="1.5"/>
    <n v="1"/>
    <n v="1"/>
    <s v="Real Bed"/>
    <n v="79"/>
    <n v="1"/>
    <n v="10"/>
    <n v="1"/>
    <n v="4"/>
    <n v="89"/>
    <n v="89"/>
    <n v="356"/>
    <s v="within a few hours"/>
    <n v="1"/>
    <x v="11"/>
    <n v="90"/>
    <n v="10"/>
    <n v="10"/>
    <n v="10"/>
    <n v="10"/>
    <n v="8"/>
    <n v="9"/>
  </r>
  <r>
    <x v="3813"/>
    <x v="818"/>
    <x v="5"/>
    <s v="12/5"/>
    <d v="2013-12-05T00:00:00"/>
    <n v="1.5572483666286221"/>
    <n v="5197913"/>
    <x v="2"/>
    <s v="Amsterdam"/>
    <x v="0"/>
    <s v="Noord-Holland"/>
    <s v="North Holland"/>
    <s v="1054WJ"/>
    <s v="Netherlands"/>
    <n v="52.361643976905597"/>
    <n v="4.8637033472664397"/>
    <s v="Apartment"/>
    <x v="0"/>
    <n v="2"/>
    <n v="1"/>
    <n v="1"/>
    <n v="1"/>
    <s v="Real Bed"/>
    <n v="120"/>
    <n v="1"/>
    <n v="0"/>
    <n v="3"/>
    <n v="6"/>
    <n v="120"/>
    <n v="360"/>
    <n v="2160"/>
    <s v="within an hour"/>
    <n v="1"/>
    <x v="10"/>
    <n v="87"/>
    <n v="9"/>
    <n v="9"/>
    <n v="9"/>
    <n v="9"/>
    <n v="9"/>
    <n v="9"/>
  </r>
  <r>
    <x v="3814"/>
    <x v="482"/>
    <x v="5"/>
    <s v="12/5"/>
    <d v="2013-12-05T00:00:00"/>
    <n v="1.5572483666286221"/>
    <n v="2036476"/>
    <x v="4"/>
    <s v="Amsterdam"/>
    <x v="0"/>
    <s v="North Holland"/>
    <s v="North Holland"/>
    <s v="1017 GM"/>
    <s v="Netherlands"/>
    <n v="52.366051248330898"/>
    <n v="4.8852362935733904"/>
    <s v="Apartment"/>
    <x v="0"/>
    <n v="2"/>
    <n v="1"/>
    <n v="1"/>
    <n v="3"/>
    <s v="Real Bed"/>
    <n v="95"/>
    <n v="1"/>
    <n v="0"/>
    <n v="1"/>
    <n v="38"/>
    <n v="95"/>
    <n v="95"/>
    <n v="3610"/>
    <s v="within a day"/>
    <n v="1"/>
    <x v="12"/>
    <n v="100"/>
    <n v="10"/>
    <n v="10"/>
    <n v="10"/>
    <n v="10"/>
    <n v="10"/>
    <n v="10"/>
  </r>
  <r>
    <x v="3815"/>
    <x v="461"/>
    <x v="5"/>
    <s v="12/5"/>
    <d v="2013-12-05T00:00:00"/>
    <n v="1.5572483666286221"/>
    <n v="2036835"/>
    <x v="4"/>
    <s v="Amsterdam"/>
    <x v="0"/>
    <s v="North Holland"/>
    <s v="North Holland"/>
    <s v="1012 EZ"/>
    <s v="Netherlands"/>
    <n v="52.368754110960701"/>
    <n v="4.8930083279072001"/>
    <s v="Apartment"/>
    <x v="0"/>
    <n v="2"/>
    <n v="1"/>
    <n v="0"/>
    <n v="1"/>
    <s v="Real Bed"/>
    <n v="100"/>
    <n v="1"/>
    <n v="0"/>
    <n v="1"/>
    <n v="80"/>
    <n v="100"/>
    <n v="100"/>
    <n v="8000"/>
    <s v="within a day"/>
    <n v="0.9"/>
    <x v="99"/>
    <n v="88"/>
    <n v="9"/>
    <n v="9"/>
    <n v="10"/>
    <n v="10"/>
    <n v="10"/>
    <n v="8"/>
  </r>
  <r>
    <x v="3816"/>
    <x v="740"/>
    <x v="5"/>
    <s v="12/5"/>
    <d v="2013-12-05T00:00:00"/>
    <n v="1.5572483666286221"/>
    <n v="4495913"/>
    <x v="4"/>
    <s v="Amsterdam"/>
    <x v="0"/>
    <s v="North Holland"/>
    <s v="North Holland"/>
    <s v="1012ML"/>
    <s v="Netherlands"/>
    <n v="52.377254829724002"/>
    <n v="4.8957664615093996"/>
    <s v="Loft"/>
    <x v="0"/>
    <n v="4"/>
    <n v="1"/>
    <n v="2"/>
    <n v="2"/>
    <s v="Real Bed"/>
    <n v="280"/>
    <n v="4"/>
    <n v="35"/>
    <n v="2"/>
    <n v="12"/>
    <n v="280"/>
    <n v="560"/>
    <n v="6720"/>
    <s v="within a few hours"/>
    <n v="1"/>
    <x v="77"/>
    <n v="87"/>
    <n v="9"/>
    <n v="8"/>
    <n v="10"/>
    <n v="10"/>
    <n v="10"/>
    <n v="8"/>
  </r>
  <r>
    <x v="3817"/>
    <x v="2088"/>
    <x v="5"/>
    <s v="12/6"/>
    <d v="2013-12-06T00:00:00"/>
    <n v="1.5545086406012247"/>
    <n v="2207977"/>
    <x v="11"/>
    <s v="Amsterdam"/>
    <x v="0"/>
    <s v="North Holland"/>
    <m/>
    <s v="1087 KB"/>
    <s v="Netherlands"/>
    <n v="52.352469415349702"/>
    <n v="4.99286638476985"/>
    <s v="Villa"/>
    <x v="0"/>
    <n v="7"/>
    <n v="2"/>
    <n v="4"/>
    <n v="6"/>
    <s v="Real Bed"/>
    <n v="200"/>
    <n v="1"/>
    <n v="0"/>
    <n v="6"/>
    <n v="0"/>
    <n v="200"/>
    <n v="1200"/>
    <n v="0"/>
    <s v="a few days or more"/>
    <n v="0.3"/>
    <x v="5"/>
    <m/>
    <m/>
    <m/>
    <m/>
    <m/>
    <m/>
    <m/>
  </r>
  <r>
    <x v="3818"/>
    <x v="2089"/>
    <x v="5"/>
    <s v="12/6"/>
    <d v="2013-12-06T00:00:00"/>
    <n v="1.5545086406012247"/>
    <n v="2040532"/>
    <x v="3"/>
    <s v="Amsterdam"/>
    <x v="0"/>
    <s v="North Holland"/>
    <m/>
    <s v="1017 HC"/>
    <s v="Netherlands"/>
    <n v="52.363526743033901"/>
    <n v="4.8952890394827104"/>
    <s v="Apartment"/>
    <x v="0"/>
    <n v="2"/>
    <n v="1"/>
    <n v="1"/>
    <n v="1"/>
    <s v="Real Bed"/>
    <n v="85"/>
    <n v="1"/>
    <n v="10"/>
    <n v="2"/>
    <n v="182"/>
    <n v="95"/>
    <n v="190"/>
    <n v="34580"/>
    <s v="within an hour"/>
    <n v="0.97"/>
    <x v="107"/>
    <n v="96"/>
    <n v="10"/>
    <n v="10"/>
    <n v="10"/>
    <n v="10"/>
    <n v="10"/>
    <n v="9"/>
  </r>
  <r>
    <x v="3819"/>
    <x v="420"/>
    <x v="5"/>
    <s v="12/6"/>
    <d v="2013-12-06T00:00:00"/>
    <n v="1.5545086406012247"/>
    <n v="4669175"/>
    <x v="4"/>
    <s v="Amsterdam"/>
    <x v="0"/>
    <s v="Noord-Holland"/>
    <m/>
    <s v="1012 KL"/>
    <s v="Netherlands"/>
    <n v="52.371666683790302"/>
    <n v="4.8928459480716899"/>
    <s v="Apartment"/>
    <x v="0"/>
    <n v="4"/>
    <n v="1"/>
    <n v="2"/>
    <n v="4"/>
    <s v="Real Bed"/>
    <n v="200"/>
    <n v="1"/>
    <n v="65"/>
    <n v="1"/>
    <n v="6"/>
    <n v="265"/>
    <n v="265"/>
    <n v="1590"/>
    <s v="within a day"/>
    <n v="0.64"/>
    <x v="10"/>
    <n v="80"/>
    <n v="8"/>
    <n v="7"/>
    <n v="9"/>
    <n v="8"/>
    <n v="10"/>
    <n v="9"/>
  </r>
  <r>
    <x v="3819"/>
    <x v="420"/>
    <x v="5"/>
    <s v="12/6"/>
    <d v="2013-12-06T00:00:00"/>
    <n v="1.5545086406012247"/>
    <n v="4604800"/>
    <x v="4"/>
    <s v="Amsterdam"/>
    <x v="0"/>
    <s v="North Holland"/>
    <m/>
    <s v="1012 KV"/>
    <s v="Netherlands"/>
    <n v="52.370043714298703"/>
    <n v="4.8935288836630102"/>
    <s v="Apartment"/>
    <x v="1"/>
    <n v="3"/>
    <n v="1"/>
    <n v="1"/>
    <n v="2"/>
    <s v="Real Bed"/>
    <n v="80"/>
    <n v="1"/>
    <n v="35"/>
    <n v="1"/>
    <n v="10"/>
    <n v="115"/>
    <n v="115"/>
    <n v="1150"/>
    <s v="within a day"/>
    <n v="0.62"/>
    <x v="22"/>
    <n v="95"/>
    <n v="10"/>
    <n v="8"/>
    <n v="10"/>
    <n v="10"/>
    <n v="10"/>
    <n v="10"/>
  </r>
  <r>
    <x v="3820"/>
    <x v="2090"/>
    <x v="5"/>
    <s v="12/6"/>
    <d v="2013-12-06T00:00:00"/>
    <n v="1.5545086406012247"/>
    <n v="5256327"/>
    <x v="6"/>
    <s v="Amsterdam"/>
    <x v="0"/>
    <s v="Noord-Holland"/>
    <m/>
    <s v="1073BK"/>
    <s v="Netherlands"/>
    <n v="52.356366813904998"/>
    <n v="4.8947001291146099"/>
    <s v="Apartment"/>
    <x v="0"/>
    <n v="4"/>
    <n v="2"/>
    <n v="2"/>
    <n v="2"/>
    <s v="Real Bed"/>
    <n v="190"/>
    <n v="1"/>
    <n v="0"/>
    <n v="2"/>
    <n v="4"/>
    <n v="190"/>
    <n v="380"/>
    <n v="1520"/>
    <s v="within a few hours"/>
    <n v="1"/>
    <x v="11"/>
    <n v="100"/>
    <n v="10"/>
    <n v="10"/>
    <n v="10"/>
    <n v="10"/>
    <n v="10"/>
    <n v="10"/>
  </r>
  <r>
    <x v="3821"/>
    <x v="884"/>
    <x v="5"/>
    <s v="12/7"/>
    <d v="2013-12-07T00:00:00"/>
    <n v="1.5517689145738276"/>
    <n v="2358921"/>
    <x v="2"/>
    <s v="Amsterdam"/>
    <x v="0"/>
    <s v="North Holland"/>
    <m/>
    <n v="1053"/>
    <s v="Netherlands"/>
    <n v="52.368333032091002"/>
    <n v="4.8737923859886996"/>
    <s v="Apartment"/>
    <x v="0"/>
    <n v="2"/>
    <n v="1"/>
    <n v="1"/>
    <n v="1"/>
    <s v="Real Bed"/>
    <n v="99"/>
    <n v="1"/>
    <n v="0"/>
    <n v="3"/>
    <n v="48"/>
    <n v="99"/>
    <n v="297"/>
    <n v="14256"/>
    <s v="within a day"/>
    <n v="0.71"/>
    <x v="30"/>
    <n v="98"/>
    <n v="10"/>
    <n v="10"/>
    <n v="10"/>
    <n v="10"/>
    <n v="10"/>
    <n v="9"/>
  </r>
  <r>
    <x v="3822"/>
    <x v="428"/>
    <x v="5"/>
    <s v="12/7"/>
    <d v="2013-12-07T00:00:00"/>
    <n v="1.5517689145738276"/>
    <n v="2044583"/>
    <x v="2"/>
    <s v="Amsterdam"/>
    <x v="0"/>
    <s v="North Holland"/>
    <m/>
    <n v="1056"/>
    <s v="Netherlands"/>
    <n v="52.372710950780203"/>
    <n v="4.8644091881190796"/>
    <s v="Apartment"/>
    <x v="0"/>
    <n v="4"/>
    <n v="1"/>
    <n v="2"/>
    <n v="4"/>
    <s v="Real Bed"/>
    <n v="130"/>
    <n v="2"/>
    <n v="20"/>
    <n v="3"/>
    <n v="4"/>
    <n v="130"/>
    <n v="390"/>
    <n v="1560"/>
    <s v="within a few hours"/>
    <n v="1"/>
    <x v="11"/>
    <n v="100"/>
    <n v="10"/>
    <n v="10"/>
    <n v="10"/>
    <n v="10"/>
    <n v="10"/>
    <n v="9"/>
  </r>
  <r>
    <x v="3823"/>
    <x v="9"/>
    <x v="5"/>
    <s v="12/7"/>
    <d v="2013-12-07T00:00:00"/>
    <n v="1.5517689145738276"/>
    <n v="2962348"/>
    <x v="2"/>
    <s v="Amsterdam"/>
    <x v="0"/>
    <s v="North Holland"/>
    <m/>
    <n v="1056"/>
    <s v="Netherlands"/>
    <n v="52.371103189181298"/>
    <n v="4.86586354302516"/>
    <s v="Apartment"/>
    <x v="0"/>
    <n v="3"/>
    <n v="1"/>
    <n v="2"/>
    <n v="2"/>
    <s v="Real Bed"/>
    <n v="150"/>
    <n v="2"/>
    <n v="40"/>
    <n v="2"/>
    <n v="32"/>
    <n v="150"/>
    <n v="300"/>
    <n v="9600"/>
    <s v="within a day"/>
    <n v="0.94"/>
    <x v="112"/>
    <n v="98"/>
    <n v="10"/>
    <n v="9"/>
    <n v="10"/>
    <n v="10"/>
    <n v="10"/>
    <n v="9"/>
  </r>
  <r>
    <x v="3824"/>
    <x v="747"/>
    <x v="5"/>
    <s v="12/8"/>
    <d v="2013-12-08T00:00:00"/>
    <n v="1.5490291885464302"/>
    <n v="2047376"/>
    <x v="3"/>
    <s v="Amsterdam"/>
    <x v="0"/>
    <s v="North Holland"/>
    <m/>
    <s v="1074 BR"/>
    <s v="Netherlands"/>
    <n v="52.358591030813699"/>
    <n v="4.9006484237693604"/>
    <s v="House"/>
    <x v="0"/>
    <n v="8"/>
    <n v="3"/>
    <n v="4"/>
    <n v="4"/>
    <s v="Real Bed"/>
    <n v="325"/>
    <n v="1"/>
    <n v="0"/>
    <n v="2"/>
    <n v="34"/>
    <n v="325"/>
    <n v="650"/>
    <n v="22100"/>
    <s v="within a day"/>
    <n v="0.66"/>
    <x v="53"/>
    <n v="96"/>
    <n v="9"/>
    <n v="10"/>
    <n v="10"/>
    <n v="10"/>
    <n v="9"/>
    <n v="9"/>
  </r>
  <r>
    <x v="3825"/>
    <x v="222"/>
    <x v="5"/>
    <s v="12/8"/>
    <d v="2013-12-08T00:00:00"/>
    <n v="1.5490291885464302"/>
    <n v="2050115"/>
    <x v="4"/>
    <s v="Amsterdam"/>
    <x v="0"/>
    <s v="North Holland"/>
    <m/>
    <s v="1015 CK"/>
    <s v="Netherlands"/>
    <n v="52.376309320532499"/>
    <n v="4.8876786999066004"/>
    <s v="Apartment"/>
    <x v="0"/>
    <n v="2"/>
    <n v="1"/>
    <n v="1"/>
    <n v="1"/>
    <s v="Real Bed"/>
    <n v="130"/>
    <n v="2"/>
    <n v="0"/>
    <n v="3"/>
    <n v="24"/>
    <n v="130"/>
    <n v="390"/>
    <n v="9360"/>
    <s v="within an hour"/>
    <n v="1"/>
    <x v="75"/>
    <n v="82"/>
    <n v="9"/>
    <n v="8"/>
    <n v="9"/>
    <n v="9"/>
    <n v="10"/>
    <n v="8"/>
  </r>
  <r>
    <x v="3826"/>
    <x v="2091"/>
    <x v="5"/>
    <s v="12/8"/>
    <d v="2013-12-08T00:00:00"/>
    <n v="1.5490291885464302"/>
    <n v="2048156"/>
    <x v="3"/>
    <s v="Amsterdam"/>
    <x v="0"/>
    <s v="North Holland"/>
    <m/>
    <s v="1091 DA"/>
    <s v="Netherlands"/>
    <n v="52.360149197613602"/>
    <n v="4.9070180177726401"/>
    <s v="Apartment"/>
    <x v="1"/>
    <n v="2"/>
    <n v="1"/>
    <n v="1"/>
    <n v="1"/>
    <s v="Real Bed"/>
    <n v="69"/>
    <n v="2"/>
    <n v="0"/>
    <n v="2"/>
    <n v="54"/>
    <n v="69"/>
    <n v="138"/>
    <n v="7452"/>
    <s v="within a few hours"/>
    <n v="1"/>
    <x v="102"/>
    <n v="87"/>
    <n v="9"/>
    <n v="9"/>
    <n v="9"/>
    <n v="9"/>
    <n v="8"/>
    <n v="8"/>
  </r>
  <r>
    <x v="3827"/>
    <x v="1753"/>
    <x v="5"/>
    <s v="12/8"/>
    <d v="2013-12-08T00:00:00"/>
    <n v="1.5490291885464302"/>
    <n v="2049094"/>
    <x v="2"/>
    <s v="Amsterdam"/>
    <x v="0"/>
    <s v="North Holland"/>
    <m/>
    <n v="1058"/>
    <s v="Netherlands"/>
    <n v="52.359996199926798"/>
    <n v="4.8568635778548099"/>
    <s v="Apartment"/>
    <x v="0"/>
    <n v="2"/>
    <n v="1"/>
    <n v="1"/>
    <n v="2"/>
    <s v="Real Bed"/>
    <n v="75"/>
    <n v="1"/>
    <n v="0"/>
    <n v="3"/>
    <n v="40"/>
    <n v="75"/>
    <n v="225"/>
    <n v="9000"/>
    <s v="within a few hours"/>
    <n v="1"/>
    <x v="3"/>
    <n v="93"/>
    <n v="9"/>
    <n v="9"/>
    <n v="9"/>
    <n v="10"/>
    <n v="9"/>
    <n v="9"/>
  </r>
  <r>
    <x v="3828"/>
    <x v="1343"/>
    <x v="5"/>
    <s v="12/8"/>
    <d v="2013-12-08T00:00:00"/>
    <n v="1.5490291885464302"/>
    <n v="3341534"/>
    <x v="2"/>
    <s v="Amsterdam"/>
    <x v="0"/>
    <s v="North Holland"/>
    <m/>
    <s v="1056EG"/>
    <s v="Netherlands"/>
    <n v="52.372923550960401"/>
    <n v="4.8545509606113901"/>
    <s v="Apartment"/>
    <x v="0"/>
    <n v="2"/>
    <n v="1"/>
    <n v="1"/>
    <n v="1"/>
    <s v="Real Bed"/>
    <n v="50"/>
    <n v="1"/>
    <n v="0"/>
    <n v="3"/>
    <n v="10"/>
    <n v="50"/>
    <n v="150"/>
    <n v="1500"/>
    <s v="within a few hours"/>
    <n v="1"/>
    <x v="22"/>
    <n v="87"/>
    <n v="9"/>
    <n v="8"/>
    <n v="9"/>
    <n v="9"/>
    <n v="9"/>
    <n v="8"/>
  </r>
  <r>
    <x v="3829"/>
    <x v="213"/>
    <x v="5"/>
    <s v="12/8"/>
    <d v="2013-12-08T00:00:00"/>
    <n v="1.5490291885464302"/>
    <n v="5777751"/>
    <x v="10"/>
    <s v="Amsterdam"/>
    <x v="0"/>
    <s v="NH"/>
    <m/>
    <s v="1092 EV"/>
    <s v="Netherlands"/>
    <n v="52.359091447660603"/>
    <n v="4.92552541686495"/>
    <s v="Apartment"/>
    <x v="0"/>
    <n v="4"/>
    <n v="1"/>
    <n v="2"/>
    <n v="2"/>
    <s v="Real Bed"/>
    <n v="180"/>
    <n v="1"/>
    <n v="0"/>
    <n v="1"/>
    <n v="0"/>
    <n v="180"/>
    <n v="180"/>
    <n v="0"/>
    <s v="within a day"/>
    <n v="1"/>
    <x v="5"/>
    <m/>
    <m/>
    <m/>
    <m/>
    <m/>
    <m/>
    <m/>
  </r>
  <r>
    <x v="3829"/>
    <x v="213"/>
    <x v="5"/>
    <s v="12/8"/>
    <d v="2013-12-08T00:00:00"/>
    <n v="1.5490291885464302"/>
    <n v="5823364"/>
    <x v="10"/>
    <s v="Amsterdam"/>
    <x v="0"/>
    <s v="NH"/>
    <m/>
    <s v="1092 ev"/>
    <s v="Netherlands"/>
    <n v="52.355363037194401"/>
    <n v="4.9197033325863897"/>
    <s v="Apartment"/>
    <x v="1"/>
    <n v="2"/>
    <n v="1"/>
    <n v="1"/>
    <n v="1"/>
    <s v="Real Bed"/>
    <n v="120"/>
    <n v="1"/>
    <n v="0"/>
    <n v="1"/>
    <n v="0"/>
    <n v="120"/>
    <n v="120"/>
    <n v="0"/>
    <s v="within a day"/>
    <n v="1"/>
    <x v="5"/>
    <m/>
    <m/>
    <m/>
    <m/>
    <m/>
    <m/>
    <m/>
  </r>
  <r>
    <x v="3830"/>
    <x v="520"/>
    <x v="5"/>
    <s v="12/9"/>
    <d v="2013-12-09T00:00:00"/>
    <n v="1.5462894625190329"/>
    <n v="5099706"/>
    <x v="3"/>
    <s v="Amsterdam"/>
    <x v="0"/>
    <s v="Noord-Holland"/>
    <m/>
    <s v="1011 TD"/>
    <s v="Netherlands"/>
    <n v="52.372184239833103"/>
    <n v="4.9109719720152096"/>
    <s v="Apartment"/>
    <x v="0"/>
    <n v="2"/>
    <n v="1"/>
    <n v="1"/>
    <n v="1"/>
    <s v="Real Bed"/>
    <n v="120"/>
    <n v="1"/>
    <n v="0"/>
    <n v="2"/>
    <n v="0"/>
    <n v="120"/>
    <n v="240"/>
    <n v="0"/>
    <s v="within a few hours"/>
    <n v="0.93"/>
    <x v="5"/>
    <m/>
    <m/>
    <m/>
    <m/>
    <m/>
    <m/>
    <m/>
  </r>
  <r>
    <x v="3831"/>
    <x v="2092"/>
    <x v="5"/>
    <s v="12/9"/>
    <d v="2013-12-09T00:00:00"/>
    <n v="1.5462894625190329"/>
    <n v="2449160"/>
    <x v="10"/>
    <s v="Amsterdam"/>
    <x v="0"/>
    <s v="North Holland"/>
    <m/>
    <s v="1091TR"/>
    <s v="Netherlands"/>
    <n v="52.3496452552302"/>
    <n v="4.9119176000804199"/>
    <s v="Apartment"/>
    <x v="0"/>
    <n v="2"/>
    <n v="1"/>
    <n v="1"/>
    <n v="1"/>
    <s v="Real Bed"/>
    <n v="85"/>
    <n v="0"/>
    <n v="0"/>
    <n v="3"/>
    <n v="6"/>
    <n v="85"/>
    <n v="255"/>
    <n v="1530"/>
    <s v="within a day"/>
    <n v="1"/>
    <x v="10"/>
    <n v="100"/>
    <n v="9"/>
    <n v="10"/>
    <n v="10"/>
    <n v="10"/>
    <n v="10"/>
    <n v="10"/>
  </r>
  <r>
    <x v="3832"/>
    <x v="193"/>
    <x v="5"/>
    <s v="12/9"/>
    <d v="2013-12-09T00:00:00"/>
    <n v="1.5462894625190329"/>
    <n v="2910606"/>
    <x v="4"/>
    <s v="Amsterdam"/>
    <x v="0"/>
    <s v="North Holland"/>
    <m/>
    <s v="1015 DT"/>
    <s v="Netherlands"/>
    <n v="52.376905347134901"/>
    <n v="4.8865287994230799"/>
    <s v="Apartment"/>
    <x v="0"/>
    <n v="4"/>
    <n v="1"/>
    <n v="2"/>
    <n v="4"/>
    <s v="Real Bed"/>
    <n v="195"/>
    <n v="1"/>
    <n v="0"/>
    <n v="1"/>
    <n v="54"/>
    <n v="195"/>
    <n v="195"/>
    <n v="10530"/>
    <s v="within a day"/>
    <n v="0.85"/>
    <x v="102"/>
    <n v="93"/>
    <n v="9"/>
    <n v="9"/>
    <n v="10"/>
    <n v="10"/>
    <n v="10"/>
    <n v="9"/>
  </r>
  <r>
    <x v="3833"/>
    <x v="2093"/>
    <x v="5"/>
    <s v="12/9"/>
    <d v="2013-12-09T00:00:00"/>
    <n v="1.5462894625190329"/>
    <n v="4631062"/>
    <x v="4"/>
    <s v="Amsterdam"/>
    <x v="0"/>
    <s v="Noord-Holland"/>
    <m/>
    <s v="1013 EC"/>
    <s v="Netherlands"/>
    <n v="52.381235225062802"/>
    <n v="4.8934158986674996"/>
    <s v="Apartment"/>
    <x v="0"/>
    <n v="2"/>
    <n v="0.5"/>
    <n v="0"/>
    <n v="1"/>
    <s v="Real Bed"/>
    <n v="100"/>
    <n v="1"/>
    <n v="0"/>
    <n v="3"/>
    <n v="2"/>
    <n v="100"/>
    <n v="300"/>
    <n v="600"/>
    <s v="N/A"/>
    <s v="N/A"/>
    <x v="4"/>
    <n v="100"/>
    <n v="10"/>
    <n v="10"/>
    <n v="10"/>
    <n v="10"/>
    <n v="10"/>
    <n v="10"/>
  </r>
  <r>
    <x v="3834"/>
    <x v="80"/>
    <x v="5"/>
    <s v="12/9"/>
    <d v="2013-12-09T00:00:00"/>
    <n v="1.5462894625190329"/>
    <n v="2054325"/>
    <x v="3"/>
    <s v="Amsterdam"/>
    <x v="0"/>
    <s v="North Holland"/>
    <m/>
    <n v="1018"/>
    <s v="Netherlands"/>
    <n v="52.363947403619299"/>
    <n v="4.9103542804196598"/>
    <s v="Apartment"/>
    <x v="0"/>
    <n v="2"/>
    <n v="1"/>
    <n v="0"/>
    <n v="1"/>
    <s v="Real Bed"/>
    <n v="110"/>
    <n v="2"/>
    <n v="0"/>
    <n v="3"/>
    <n v="30"/>
    <n v="110"/>
    <n v="330"/>
    <n v="9900"/>
    <s v="N/A"/>
    <s v="N/A"/>
    <x v="2"/>
    <n v="96"/>
    <n v="10"/>
    <n v="10"/>
    <n v="10"/>
    <n v="10"/>
    <n v="10"/>
    <n v="10"/>
  </r>
  <r>
    <x v="3835"/>
    <x v="286"/>
    <x v="5"/>
    <s v="12/9"/>
    <d v="2013-12-09T00:00:00"/>
    <n v="1.5462894625190329"/>
    <n v="4780251"/>
    <x v="1"/>
    <s v="Amsterdam"/>
    <x v="0"/>
    <s v="Noord-Holland"/>
    <m/>
    <n v="1094"/>
    <s v="Netherlands"/>
    <n v="52.363265921224396"/>
    <n v="4.9320601335450096"/>
    <s v="Apartment"/>
    <x v="0"/>
    <n v="2"/>
    <n v="1"/>
    <n v="0"/>
    <n v="1"/>
    <s v="Real Bed"/>
    <n v="69"/>
    <n v="1"/>
    <n v="0"/>
    <n v="5"/>
    <n v="12"/>
    <n v="69"/>
    <n v="345"/>
    <n v="4140"/>
    <s v="a few days or more"/>
    <n v="0.12"/>
    <x v="77"/>
    <n v="83"/>
    <n v="8"/>
    <n v="9"/>
    <n v="9"/>
    <n v="9"/>
    <n v="8"/>
    <n v="8"/>
  </r>
  <r>
    <x v="3836"/>
    <x v="2094"/>
    <x v="5"/>
    <s v="12/9"/>
    <d v="2013-12-09T00:00:00"/>
    <n v="1.5462894625190329"/>
    <n v="2054881"/>
    <x v="2"/>
    <s v="Amsterdam"/>
    <x v="0"/>
    <s v="North Holland"/>
    <m/>
    <n v="1054"/>
    <s v="Netherlands"/>
    <n v="52.364308712453003"/>
    <n v="4.8684588109693498"/>
    <s v="Apartment"/>
    <x v="0"/>
    <n v="2"/>
    <n v="1"/>
    <n v="1"/>
    <n v="1"/>
    <s v="Real Bed"/>
    <n v="110"/>
    <n v="1"/>
    <n v="0"/>
    <n v="2"/>
    <n v="52"/>
    <n v="110"/>
    <n v="220"/>
    <n v="11440"/>
    <s v="within a few hours"/>
    <n v="0.95"/>
    <x v="66"/>
    <n v="92"/>
    <n v="9"/>
    <n v="10"/>
    <n v="10"/>
    <n v="10"/>
    <n v="9"/>
    <n v="9"/>
  </r>
  <r>
    <x v="3837"/>
    <x v="2095"/>
    <x v="5"/>
    <s v="12/9"/>
    <d v="2013-12-09T00:00:00"/>
    <n v="1.5462894625190329"/>
    <n v="2340752"/>
    <x v="1"/>
    <s v="Amsterdam"/>
    <x v="0"/>
    <s v="North Holland"/>
    <m/>
    <s v="1095 TT"/>
    <s v="Netherlands"/>
    <n v="52.365574594147397"/>
    <n v="4.9402966637157899"/>
    <s v="Apartment"/>
    <x v="0"/>
    <n v="2"/>
    <n v="1"/>
    <n v="1"/>
    <n v="1"/>
    <s v="Real Bed"/>
    <n v="48"/>
    <n v="1"/>
    <n v="0"/>
    <n v="1"/>
    <n v="8"/>
    <n v="48"/>
    <n v="48"/>
    <n v="384"/>
    <s v="within a day"/>
    <n v="0.6"/>
    <x v="6"/>
    <n v="95"/>
    <n v="10"/>
    <n v="10"/>
    <n v="10"/>
    <n v="10"/>
    <n v="9"/>
    <n v="9"/>
  </r>
  <r>
    <x v="3838"/>
    <x v="179"/>
    <x v="5"/>
    <s v="12/9"/>
    <d v="2013-12-09T00:00:00"/>
    <n v="1.5462894625190329"/>
    <n v="2055663"/>
    <x v="14"/>
    <s v="Amsterdam"/>
    <x v="0"/>
    <s v="Noord-Holland"/>
    <m/>
    <s v="1024 KM"/>
    <s v="Netherlands"/>
    <n v="52.393209061908202"/>
    <n v="4.9560296846539602"/>
    <s v="Apartment"/>
    <x v="1"/>
    <n v="2"/>
    <n v="1"/>
    <n v="1"/>
    <n v="1"/>
    <s v="Real Bed"/>
    <n v="57"/>
    <n v="2"/>
    <n v="25"/>
    <n v="1"/>
    <n v="34"/>
    <n v="57"/>
    <n v="57"/>
    <n v="1938"/>
    <s v="within a few hours"/>
    <n v="0.94"/>
    <x v="53"/>
    <n v="85"/>
    <n v="8"/>
    <n v="9"/>
    <n v="9"/>
    <n v="9"/>
    <n v="9"/>
    <n v="8"/>
  </r>
  <r>
    <x v="3839"/>
    <x v="578"/>
    <x v="5"/>
    <s v="12/9"/>
    <d v="2013-12-09T00:00:00"/>
    <n v="1.5462894625190329"/>
    <n v="4316201"/>
    <x v="10"/>
    <s v="Amsterdam"/>
    <x v="0"/>
    <s v="North Holland"/>
    <m/>
    <s v="1093 GT"/>
    <s v="Netherlands"/>
    <n v="52.360210566811197"/>
    <n v="4.9242096602075103"/>
    <s v="Apartment"/>
    <x v="0"/>
    <n v="2"/>
    <n v="1"/>
    <n v="1"/>
    <n v="1"/>
    <s v="Real Bed"/>
    <n v="87"/>
    <n v="1"/>
    <n v="0"/>
    <n v="3"/>
    <n v="4"/>
    <n v="87"/>
    <n v="261"/>
    <n v="1044"/>
    <s v="within a day"/>
    <n v="1"/>
    <x v="11"/>
    <n v="100"/>
    <n v="10"/>
    <n v="10"/>
    <n v="10"/>
    <n v="10"/>
    <n v="10"/>
    <n v="10"/>
  </r>
  <r>
    <x v="3840"/>
    <x v="2096"/>
    <x v="5"/>
    <s v="12/10"/>
    <d v="2013-12-10T00:00:00"/>
    <n v="1.5435497364916357"/>
    <n v="2082495"/>
    <x v="5"/>
    <s v="Amsterdam"/>
    <x v="0"/>
    <s v="North Holland"/>
    <m/>
    <s v="1017 RE"/>
    <s v="Netherlands"/>
    <n v="52.360635306667099"/>
    <n v="4.8859939398017396"/>
    <s v="Apartment"/>
    <x v="0"/>
    <n v="3"/>
    <n v="1"/>
    <n v="1"/>
    <n v="1"/>
    <s v="Real Bed"/>
    <n v="100"/>
    <n v="2"/>
    <n v="30"/>
    <n v="2"/>
    <n v="180"/>
    <n v="100"/>
    <n v="200"/>
    <n v="36000"/>
    <s v="within a day"/>
    <n v="1"/>
    <x v="89"/>
    <n v="93"/>
    <n v="10"/>
    <n v="9"/>
    <n v="9"/>
    <n v="10"/>
    <n v="9"/>
    <n v="9"/>
  </r>
  <r>
    <x v="3841"/>
    <x v="239"/>
    <x v="5"/>
    <s v="12/10"/>
    <d v="2013-12-10T00:00:00"/>
    <n v="1.5435497364916357"/>
    <n v="2111445"/>
    <x v="0"/>
    <s v="Amsterdam"/>
    <x v="0"/>
    <s v="North Holland"/>
    <m/>
    <n v="1051"/>
    <s v="Netherlands"/>
    <n v="52.383408863580399"/>
    <n v="4.8704886567385"/>
    <s v="Apartment"/>
    <x v="0"/>
    <n v="3"/>
    <n v="1"/>
    <n v="1"/>
    <n v="2"/>
    <s v="Real Bed"/>
    <n v="95"/>
    <n v="2"/>
    <n v="40"/>
    <n v="3"/>
    <n v="28"/>
    <n v="95"/>
    <n v="285"/>
    <n v="7980"/>
    <s v="within an hour"/>
    <n v="1"/>
    <x v="19"/>
    <n v="91"/>
    <n v="9"/>
    <n v="9"/>
    <n v="9"/>
    <n v="10"/>
    <n v="9"/>
    <n v="9"/>
  </r>
  <r>
    <x v="3842"/>
    <x v="421"/>
    <x v="5"/>
    <s v="12/10"/>
    <d v="2013-12-10T00:00:00"/>
    <n v="1.5435497364916357"/>
    <n v="4850547"/>
    <x v="6"/>
    <s v="Amsterdam"/>
    <x v="0"/>
    <s v="Noord-Holland"/>
    <m/>
    <s v="1073 VJ"/>
    <s v="Netherlands"/>
    <n v="52.356165201221799"/>
    <n v="4.8997797246809798"/>
    <s v="Apartment"/>
    <x v="0"/>
    <n v="4"/>
    <n v="1"/>
    <n v="2"/>
    <n v="2"/>
    <s v="Real Bed"/>
    <n v="235"/>
    <n v="4"/>
    <n v="20"/>
    <n v="1"/>
    <n v="0"/>
    <n v="235"/>
    <n v="235"/>
    <n v="0"/>
    <s v="within a few hours"/>
    <n v="0.79"/>
    <x v="5"/>
    <m/>
    <m/>
    <m/>
    <m/>
    <m/>
    <m/>
    <m/>
  </r>
  <r>
    <x v="3843"/>
    <x v="76"/>
    <x v="5"/>
    <s v="12/10"/>
    <d v="2013-12-10T00:00:00"/>
    <n v="1.5435497364916357"/>
    <n v="3057922"/>
    <x v="2"/>
    <s v="Amsterdam"/>
    <x v="0"/>
    <s v="North Holland"/>
    <m/>
    <n v="1054"/>
    <s v="Netherlands"/>
    <n v="52.360490743895198"/>
    <n v="4.8659673612532499"/>
    <s v="Apartment"/>
    <x v="0"/>
    <n v="4"/>
    <n v="1"/>
    <n v="2"/>
    <n v="2"/>
    <s v="Real Bed"/>
    <n v="120"/>
    <n v="1"/>
    <n v="0"/>
    <n v="2"/>
    <n v="88"/>
    <n v="120"/>
    <n v="240"/>
    <n v="21120"/>
    <s v="within a few hours"/>
    <n v="0.98"/>
    <x v="92"/>
    <n v="94"/>
    <n v="10"/>
    <n v="10"/>
    <n v="9"/>
    <n v="9"/>
    <n v="10"/>
    <n v="9"/>
  </r>
  <r>
    <x v="3843"/>
    <x v="76"/>
    <x v="5"/>
    <s v="12/10"/>
    <d v="2013-12-10T00:00:00"/>
    <n v="1.5435497364916357"/>
    <n v="5830922"/>
    <x v="4"/>
    <s v="Amsterdam"/>
    <x v="0"/>
    <s v="Noord-Holland"/>
    <m/>
    <s v="1012 VC"/>
    <s v="Netherlands"/>
    <n v="52.377154866452102"/>
    <n v="4.8935424283466098"/>
    <s v="Apartment"/>
    <x v="0"/>
    <n v="4"/>
    <n v="1.5"/>
    <n v="2"/>
    <n v="2"/>
    <s v="Real Bed"/>
    <n v="250"/>
    <n v="1"/>
    <n v="0"/>
    <n v="3"/>
    <n v="0"/>
    <n v="250"/>
    <n v="750"/>
    <n v="0"/>
    <s v="within a few hours"/>
    <n v="0.98"/>
    <x v="5"/>
    <m/>
    <m/>
    <m/>
    <m/>
    <m/>
    <m/>
    <m/>
  </r>
  <r>
    <x v="3843"/>
    <x v="76"/>
    <x v="5"/>
    <s v="12/10"/>
    <d v="2013-12-10T00:00:00"/>
    <n v="1.5435497364916357"/>
    <n v="3278289"/>
    <x v="4"/>
    <s v="Amsterdam"/>
    <x v="0"/>
    <s v="North Holland"/>
    <m/>
    <s v="1054 AC"/>
    <s v="Netherlands"/>
    <n v="52.369999981953299"/>
    <n v="4.8766093076887298"/>
    <s v="Apartment"/>
    <x v="0"/>
    <n v="2"/>
    <n v="1"/>
    <n v="1"/>
    <n v="1"/>
    <s v="Real Bed"/>
    <n v="140"/>
    <n v="1"/>
    <n v="0"/>
    <n v="3"/>
    <n v="58"/>
    <n v="140"/>
    <n v="420"/>
    <n v="24360"/>
    <s v="within a few hours"/>
    <n v="0.98"/>
    <x v="34"/>
    <n v="94"/>
    <n v="10"/>
    <n v="10"/>
    <n v="10"/>
    <n v="10"/>
    <n v="10"/>
    <n v="9"/>
  </r>
  <r>
    <x v="3844"/>
    <x v="64"/>
    <x v="5"/>
    <s v="12/10"/>
    <d v="2013-12-10T00:00:00"/>
    <n v="1.5435497364916357"/>
    <n v="2060596"/>
    <x v="2"/>
    <s v="Amsterdam"/>
    <x v="0"/>
    <s v="North Holland"/>
    <m/>
    <s v="1054 ZE"/>
    <s v="Netherlands"/>
    <n v="52.366476467868701"/>
    <n v="4.8759169161765001"/>
    <s v="Apartment"/>
    <x v="0"/>
    <n v="2"/>
    <n v="1"/>
    <n v="1"/>
    <n v="1"/>
    <s v="Real Bed"/>
    <n v="140"/>
    <n v="2"/>
    <n v="50"/>
    <n v="2"/>
    <n v="12"/>
    <n v="140"/>
    <n v="280"/>
    <n v="3360"/>
    <s v="within a few hours"/>
    <n v="1"/>
    <x v="77"/>
    <n v="100"/>
    <n v="10"/>
    <n v="10"/>
    <n v="10"/>
    <n v="10"/>
    <n v="10"/>
    <n v="9"/>
  </r>
  <r>
    <x v="3845"/>
    <x v="420"/>
    <x v="5"/>
    <s v="12/11"/>
    <d v="2013-12-11T00:00:00"/>
    <n v="1.5408100104642384"/>
    <n v="5247270"/>
    <x v="9"/>
    <s v="Amsterdam"/>
    <x v="0"/>
    <s v="Noord-Holland"/>
    <m/>
    <s v="1057AK"/>
    <s v="Netherlands"/>
    <n v="52.367801286616299"/>
    <n v="4.8481626489234904"/>
    <s v="Apartment"/>
    <x v="0"/>
    <n v="2"/>
    <n v="1"/>
    <n v="1"/>
    <n v="1"/>
    <s v="Real Bed"/>
    <n v="109"/>
    <n v="2"/>
    <n v="0"/>
    <n v="3"/>
    <n v="0"/>
    <n v="109"/>
    <n v="327"/>
    <n v="0"/>
    <s v="within an hour"/>
    <n v="1"/>
    <x v="5"/>
    <m/>
    <m/>
    <m/>
    <m/>
    <m/>
    <m/>
    <m/>
  </r>
  <r>
    <x v="3846"/>
    <x v="2097"/>
    <x v="5"/>
    <s v="12/11"/>
    <d v="2013-12-11T00:00:00"/>
    <n v="1.5408100104642384"/>
    <n v="2064644"/>
    <x v="6"/>
    <s v="Amsterdam"/>
    <x v="0"/>
    <s v="North Holland"/>
    <m/>
    <s v="1091 EJ"/>
    <s v="Netherlands"/>
    <n v="52.357845091050301"/>
    <n v="4.9044200134170204"/>
    <s v="Apartment"/>
    <x v="0"/>
    <n v="4"/>
    <n v="1"/>
    <n v="2"/>
    <n v="2"/>
    <s v="Real Bed"/>
    <n v="185"/>
    <n v="1"/>
    <n v="0"/>
    <n v="3"/>
    <n v="42"/>
    <n v="185"/>
    <n v="555"/>
    <n v="23310"/>
    <s v="within a few hours"/>
    <n v="0.96"/>
    <x v="63"/>
    <n v="99"/>
    <n v="10"/>
    <n v="9"/>
    <n v="10"/>
    <n v="10"/>
    <n v="10"/>
    <n v="10"/>
  </r>
  <r>
    <x v="3847"/>
    <x v="80"/>
    <x v="5"/>
    <s v="12/11"/>
    <d v="2013-12-11T00:00:00"/>
    <n v="1.5408100104642384"/>
    <n v="2065120"/>
    <x v="6"/>
    <s v="Amsterdam"/>
    <x v="0"/>
    <s v="North Holland"/>
    <m/>
    <s v="1079 WP"/>
    <s v="Netherlands"/>
    <n v="52.340322345142297"/>
    <n v="4.9029942279067997"/>
    <s v="Apartment"/>
    <x v="0"/>
    <n v="6"/>
    <n v="2"/>
    <n v="3"/>
    <n v="4"/>
    <s v="Real Bed"/>
    <n v="299"/>
    <n v="4"/>
    <n v="25"/>
    <n v="5"/>
    <n v="6"/>
    <n v="299"/>
    <n v="1495"/>
    <n v="8970"/>
    <s v="within a few hours"/>
    <n v="0.81"/>
    <x v="10"/>
    <n v="93"/>
    <n v="9"/>
    <n v="8"/>
    <n v="10"/>
    <n v="10"/>
    <n v="9"/>
    <n v="8"/>
  </r>
  <r>
    <x v="3847"/>
    <x v="80"/>
    <x v="5"/>
    <s v="12/11"/>
    <d v="2013-12-11T00:00:00"/>
    <n v="1.5408100104642384"/>
    <n v="4224540"/>
    <x v="6"/>
    <s v="Amsterdam"/>
    <x v="0"/>
    <s v="North Holland"/>
    <m/>
    <s v="1079wp"/>
    <s v="Netherlands"/>
    <n v="52.340481892308503"/>
    <n v="4.9032317067726598"/>
    <s v="Apartment"/>
    <x v="1"/>
    <n v="3"/>
    <n v="2"/>
    <n v="1"/>
    <n v="2"/>
    <s v="Real Bed"/>
    <n v="70"/>
    <n v="1"/>
    <n v="30"/>
    <n v="2"/>
    <n v="0"/>
    <n v="100"/>
    <n v="200"/>
    <n v="0"/>
    <s v="within a few hours"/>
    <n v="0.83"/>
    <x v="5"/>
    <m/>
    <m/>
    <m/>
    <m/>
    <m/>
    <m/>
    <m/>
  </r>
  <r>
    <x v="3847"/>
    <x v="80"/>
    <x v="5"/>
    <s v="12/11"/>
    <d v="2013-12-11T00:00:00"/>
    <n v="1.5408100104642384"/>
    <n v="3203286"/>
    <x v="6"/>
    <s v="Amsterdam"/>
    <x v="0"/>
    <s v="North Holland"/>
    <m/>
    <s v="1079 WP"/>
    <s v="Netherlands"/>
    <n v="52.342038361906297"/>
    <n v="4.9031050086630001"/>
    <s v="Apartment"/>
    <x v="1"/>
    <n v="2"/>
    <n v="1"/>
    <n v="1"/>
    <n v="1"/>
    <s v="Pull-out Sofa"/>
    <n v="40"/>
    <n v="1"/>
    <n v="20"/>
    <n v="2"/>
    <n v="60"/>
    <n v="60"/>
    <n v="120"/>
    <n v="7200"/>
    <s v="within a few hours"/>
    <n v="0.83"/>
    <x v="48"/>
    <n v="93"/>
    <n v="9"/>
    <n v="9"/>
    <n v="10"/>
    <n v="10"/>
    <n v="9"/>
    <n v="9"/>
  </r>
  <r>
    <x v="3848"/>
    <x v="514"/>
    <x v="5"/>
    <s v="12/11"/>
    <d v="2013-12-11T00:00:00"/>
    <n v="1.5408100104642384"/>
    <n v="2065912"/>
    <x v="2"/>
    <s v="Amsterdam"/>
    <x v="0"/>
    <s v="North Holland"/>
    <m/>
    <s v="1054 KH"/>
    <s v="Netherlands"/>
    <n v="52.356793661929601"/>
    <n v="4.8564854751541002"/>
    <s v="Apartment"/>
    <x v="0"/>
    <n v="2"/>
    <n v="1"/>
    <n v="1"/>
    <n v="1"/>
    <s v="Real Bed"/>
    <n v="135"/>
    <n v="1"/>
    <n v="0"/>
    <n v="2"/>
    <n v="20"/>
    <n v="135"/>
    <n v="270"/>
    <n v="5400"/>
    <s v="within a few hours"/>
    <n v="1"/>
    <x v="31"/>
    <n v="100"/>
    <n v="10"/>
    <n v="10"/>
    <n v="10"/>
    <n v="10"/>
    <n v="10"/>
    <n v="10"/>
  </r>
  <r>
    <x v="3849"/>
    <x v="2098"/>
    <x v="5"/>
    <s v="12/11"/>
    <d v="2013-12-11T00:00:00"/>
    <n v="1.5408100104642384"/>
    <n v="2337807"/>
    <x v="6"/>
    <s v="Amsterdam"/>
    <x v="0"/>
    <s v="North Holland"/>
    <m/>
    <n v="1073"/>
    <s v="Netherlands"/>
    <n v="52.356860519195799"/>
    <n v="4.9046860331591402"/>
    <s v="Apartment"/>
    <x v="1"/>
    <n v="2"/>
    <n v="1"/>
    <n v="1"/>
    <n v="1"/>
    <s v="Real Bed"/>
    <n v="50"/>
    <n v="1"/>
    <n v="20"/>
    <n v="1"/>
    <n v="54"/>
    <n v="70"/>
    <n v="70"/>
    <n v="3780"/>
    <s v="within a day"/>
    <n v="0.6"/>
    <x v="102"/>
    <n v="92"/>
    <n v="9"/>
    <n v="9"/>
    <n v="9"/>
    <n v="9"/>
    <n v="9"/>
    <n v="9"/>
  </r>
  <r>
    <x v="3850"/>
    <x v="160"/>
    <x v="5"/>
    <s v="12/12"/>
    <d v="2013-12-12T00:00:00"/>
    <n v="1.5380702844368412"/>
    <n v="2070211"/>
    <x v="5"/>
    <s v="Amsterdam"/>
    <x v="0"/>
    <s v="North Holland"/>
    <m/>
    <n v="1059"/>
    <s v="Netherlands"/>
    <n v="52.351842383110601"/>
    <n v="4.8488928811700296"/>
    <s v="Apartment"/>
    <x v="0"/>
    <n v="4"/>
    <n v="1"/>
    <n v="2"/>
    <n v="4"/>
    <s v="Real Bed"/>
    <n v="95"/>
    <n v="1"/>
    <n v="0"/>
    <n v="2"/>
    <n v="60"/>
    <n v="95"/>
    <n v="190"/>
    <n v="11400"/>
    <s v="within a few hours"/>
    <n v="1"/>
    <x v="48"/>
    <n v="95"/>
    <n v="10"/>
    <n v="10"/>
    <n v="10"/>
    <n v="10"/>
    <n v="9"/>
    <n v="9"/>
  </r>
  <r>
    <x v="3851"/>
    <x v="2099"/>
    <x v="5"/>
    <s v="12/12"/>
    <d v="2013-12-12T00:00:00"/>
    <n v="1.5380702844368412"/>
    <n v="2070368"/>
    <x v="3"/>
    <s v="Amsterdam"/>
    <x v="0"/>
    <s v="North Holland"/>
    <m/>
    <n v="1018"/>
    <s v="Netherlands"/>
    <n v="52.368449813283597"/>
    <n v="4.9165176957694996"/>
    <s v="Apartment"/>
    <x v="0"/>
    <n v="2"/>
    <n v="1"/>
    <n v="1"/>
    <n v="1"/>
    <s v="Real Bed"/>
    <n v="98"/>
    <n v="2"/>
    <n v="0"/>
    <n v="2"/>
    <n v="6"/>
    <n v="98"/>
    <n v="196"/>
    <n v="1176"/>
    <s v="within an hour"/>
    <n v="1"/>
    <x v="10"/>
    <n v="87"/>
    <n v="9"/>
    <n v="10"/>
    <n v="10"/>
    <n v="10"/>
    <n v="9"/>
    <n v="9"/>
  </r>
  <r>
    <x v="3852"/>
    <x v="2100"/>
    <x v="5"/>
    <s v="12/12"/>
    <d v="2013-12-12T00:00:00"/>
    <n v="1.5380702844368412"/>
    <n v="2071122"/>
    <x v="2"/>
    <s v="Amsterdam"/>
    <x v="0"/>
    <s v="North Holland"/>
    <m/>
    <s v="1054 RZ"/>
    <s v="Netherlands"/>
    <n v="52.3618654395937"/>
    <n v="4.8709123355770299"/>
    <s v="Apartment"/>
    <x v="0"/>
    <n v="4"/>
    <n v="2"/>
    <n v="4"/>
    <n v="5"/>
    <s v="Real Bed"/>
    <n v="200"/>
    <n v="4"/>
    <n v="50"/>
    <n v="4"/>
    <n v="8"/>
    <n v="200"/>
    <n v="800"/>
    <n v="6400"/>
    <s v="within a day"/>
    <n v="1"/>
    <x v="6"/>
    <n v="95"/>
    <n v="10"/>
    <n v="10"/>
    <n v="10"/>
    <n v="10"/>
    <n v="10"/>
    <n v="9"/>
  </r>
  <r>
    <x v="3853"/>
    <x v="482"/>
    <x v="5"/>
    <s v="12/12"/>
    <d v="2013-12-12T00:00:00"/>
    <n v="1.5380702844368412"/>
    <n v="4945616"/>
    <x v="10"/>
    <s v="Amsterdam"/>
    <x v="0"/>
    <s v="Noord-Holland"/>
    <m/>
    <n v="1091"/>
    <s v="Netherlands"/>
    <n v="52.356984388164697"/>
    <n v="4.9094799157493396"/>
    <s v="Apartment"/>
    <x v="0"/>
    <n v="2"/>
    <n v="1"/>
    <n v="1"/>
    <n v="1"/>
    <s v="Real Bed"/>
    <n v="110"/>
    <n v="1"/>
    <n v="0"/>
    <n v="3"/>
    <n v="0"/>
    <n v="110"/>
    <n v="330"/>
    <n v="0"/>
    <s v="within a few hours"/>
    <n v="0.93"/>
    <x v="5"/>
    <m/>
    <m/>
    <m/>
    <m/>
    <m/>
    <m/>
    <m/>
  </r>
  <r>
    <x v="3854"/>
    <x v="160"/>
    <x v="5"/>
    <s v="12/12"/>
    <d v="2013-12-12T00:00:00"/>
    <n v="1.5380702844368412"/>
    <n v="5264430"/>
    <x v="10"/>
    <s v="Amsterdam"/>
    <x v="0"/>
    <s v="Noord-Holland"/>
    <m/>
    <n v="1091"/>
    <s v="Netherlands"/>
    <n v="52.349843477853803"/>
    <n v="4.91286050872632"/>
    <s v="Apartment"/>
    <x v="0"/>
    <n v="2"/>
    <n v="1"/>
    <n v="1"/>
    <n v="1"/>
    <s v="Real Bed"/>
    <n v="134"/>
    <n v="1"/>
    <n v="0"/>
    <n v="1"/>
    <n v="0"/>
    <n v="134"/>
    <n v="134"/>
    <n v="0"/>
    <s v="a few days or more"/>
    <n v="0.38"/>
    <x v="5"/>
    <m/>
    <m/>
    <m/>
    <m/>
    <m/>
    <m/>
    <m/>
  </r>
  <r>
    <x v="3855"/>
    <x v="2101"/>
    <x v="5"/>
    <s v="12/12"/>
    <d v="2013-12-12T00:00:00"/>
    <n v="1.5380702844368412"/>
    <n v="2071788"/>
    <x v="9"/>
    <s v="Amsterdam"/>
    <x v="0"/>
    <s v="North Holland"/>
    <m/>
    <s v="1058 EH"/>
    <s v="Netherlands"/>
    <n v="52.359852463190499"/>
    <n v="4.8467036402099701"/>
    <s v="Apartment"/>
    <x v="0"/>
    <n v="2"/>
    <n v="1"/>
    <n v="1"/>
    <n v="1"/>
    <s v="Real Bed"/>
    <n v="59"/>
    <n v="1"/>
    <n v="40"/>
    <n v="1"/>
    <n v="24"/>
    <n v="99"/>
    <n v="99"/>
    <n v="2376"/>
    <s v="within a few hours"/>
    <n v="1"/>
    <x v="75"/>
    <n v="85"/>
    <n v="10"/>
    <n v="8"/>
    <n v="9"/>
    <n v="8"/>
    <n v="8"/>
    <n v="9"/>
  </r>
  <r>
    <x v="3856"/>
    <x v="2102"/>
    <x v="5"/>
    <s v="12/13"/>
    <d v="2013-12-13T00:00:00"/>
    <n v="1.5353305584094439"/>
    <n v="2073390"/>
    <x v="2"/>
    <s v="Amsterdam"/>
    <x v="0"/>
    <s v="North Holland"/>
    <m/>
    <s v="1053 AR"/>
    <s v="Netherlands"/>
    <n v="52.369136717785601"/>
    <n v="4.8659358039154004"/>
    <s v="Apartment"/>
    <x v="0"/>
    <n v="2"/>
    <n v="1"/>
    <n v="1"/>
    <n v="1"/>
    <s v="Real Bed"/>
    <n v="104"/>
    <n v="1"/>
    <n v="0"/>
    <n v="2"/>
    <n v="26"/>
    <n v="104"/>
    <n v="208"/>
    <n v="5408"/>
    <s v="within a day"/>
    <n v="0.52"/>
    <x v="14"/>
    <n v="95"/>
    <n v="9"/>
    <n v="8"/>
    <n v="10"/>
    <n v="9"/>
    <n v="9"/>
    <n v="9"/>
  </r>
  <r>
    <x v="3857"/>
    <x v="424"/>
    <x v="5"/>
    <s v="12/13"/>
    <d v="2013-12-13T00:00:00"/>
    <n v="1.5353305584094439"/>
    <n v="2073485"/>
    <x v="8"/>
    <s v="Amsterdam"/>
    <x v="0"/>
    <s v="North Holland"/>
    <m/>
    <s v="1098 LP"/>
    <s v="Netherlands"/>
    <n v="52.350254386567499"/>
    <n v="4.9381769997434297"/>
    <s v="Apartment"/>
    <x v="0"/>
    <n v="4"/>
    <n v="1"/>
    <n v="3"/>
    <n v="5"/>
    <s v="Real Bed"/>
    <n v="100"/>
    <n v="1"/>
    <n v="25"/>
    <n v="2"/>
    <n v="0"/>
    <n v="125"/>
    <n v="250"/>
    <n v="0"/>
    <s v="within a day"/>
    <n v="0.5"/>
    <x v="5"/>
    <m/>
    <m/>
    <m/>
    <m/>
    <m/>
    <m/>
    <m/>
  </r>
  <r>
    <x v="3858"/>
    <x v="661"/>
    <x v="5"/>
    <s v="12/13"/>
    <d v="2013-12-13T00:00:00"/>
    <n v="1.5353305584094439"/>
    <n v="2073510"/>
    <x v="2"/>
    <s v="Amsterdam"/>
    <x v="0"/>
    <s v="North Holland"/>
    <m/>
    <s v="1053 DV"/>
    <s v="Netherlands"/>
    <n v="52.369133416266799"/>
    <n v="4.8749215071496703"/>
    <s v="Apartment"/>
    <x v="0"/>
    <n v="2"/>
    <n v="1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3859"/>
    <x v="1005"/>
    <x v="5"/>
    <s v="12/13"/>
    <d v="2013-12-13T00:00:00"/>
    <n v="1.5353305584094439"/>
    <n v="3256573"/>
    <x v="7"/>
    <s v="Amsterdam"/>
    <x v="0"/>
    <s v="North Holland"/>
    <m/>
    <s v="1055 GJ"/>
    <s v="Netherlands"/>
    <n v="52.381992236679402"/>
    <n v="4.8502205741402999"/>
    <s v="House"/>
    <x v="0"/>
    <n v="2"/>
    <n v="1"/>
    <n v="1"/>
    <n v="1"/>
    <s v="Real Bed"/>
    <n v="50"/>
    <n v="1"/>
    <n v="8"/>
    <n v="7"/>
    <n v="12"/>
    <n v="58"/>
    <n v="406"/>
    <n v="4872"/>
    <s v="within a few hours"/>
    <n v="1"/>
    <x v="77"/>
    <n v="90"/>
    <n v="9"/>
    <n v="9"/>
    <n v="9"/>
    <n v="9"/>
    <n v="8"/>
    <n v="8"/>
  </r>
  <r>
    <x v="3860"/>
    <x v="90"/>
    <x v="5"/>
    <s v="12/14"/>
    <d v="2013-12-14T00:00:00"/>
    <n v="1.5325908323820467"/>
    <n v="3653200"/>
    <x v="4"/>
    <s v="Amsterdam"/>
    <x v="0"/>
    <s v="North Holland"/>
    <m/>
    <n v="1016"/>
    <s v="Netherlands"/>
    <n v="52.374463714701399"/>
    <n v="4.8863920786249198"/>
    <s v="Apartment"/>
    <x v="0"/>
    <n v="2"/>
    <n v="1"/>
    <n v="0"/>
    <n v="1"/>
    <s v="Pull-out Sofa"/>
    <n v="97"/>
    <n v="1"/>
    <n v="0"/>
    <n v="7"/>
    <n v="6"/>
    <n v="97"/>
    <n v="679"/>
    <n v="4074"/>
    <s v="N/A"/>
    <s v="N/A"/>
    <x v="10"/>
    <n v="100"/>
    <n v="9"/>
    <n v="9"/>
    <n v="9"/>
    <n v="9"/>
    <n v="10"/>
    <n v="9"/>
  </r>
  <r>
    <x v="3861"/>
    <x v="631"/>
    <x v="5"/>
    <s v="12/14"/>
    <d v="2013-12-14T00:00:00"/>
    <n v="1.5325908323820467"/>
    <n v="4299063"/>
    <x v="6"/>
    <s v="Amsterdam"/>
    <x v="0"/>
    <s v="NH"/>
    <m/>
    <s v="1072 SN"/>
    <s v="Netherlands"/>
    <n v="52.350738551594098"/>
    <n v="4.8890590684005897"/>
    <s v="Apartment"/>
    <x v="0"/>
    <n v="2"/>
    <n v="1"/>
    <n v="1"/>
    <n v="1"/>
    <s v="Real Bed"/>
    <n v="99"/>
    <n v="1"/>
    <n v="75"/>
    <n v="1"/>
    <n v="0"/>
    <n v="174"/>
    <n v="174"/>
    <n v="0"/>
    <s v="within a few hours"/>
    <n v="0.69"/>
    <x v="5"/>
    <m/>
    <m/>
    <m/>
    <m/>
    <m/>
    <m/>
    <m/>
  </r>
  <r>
    <x v="3862"/>
    <x v="428"/>
    <x v="5"/>
    <s v="12/14"/>
    <d v="2013-12-14T00:00:00"/>
    <n v="1.5325908323820467"/>
    <n v="5655420"/>
    <x v="11"/>
    <s v="Amsterdam"/>
    <x v="0"/>
    <s v="Noord-Holland"/>
    <m/>
    <s v="1087 GK"/>
    <s v="Netherlands"/>
    <n v="52.353883801939702"/>
    <n v="4.9971481302572398"/>
    <s v="Apartment"/>
    <x v="0"/>
    <n v="4"/>
    <n v="1"/>
    <n v="2"/>
    <n v="3"/>
    <s v="Real Bed"/>
    <n v="149"/>
    <n v="1"/>
    <n v="0"/>
    <n v="2"/>
    <n v="2"/>
    <n v="149"/>
    <n v="298"/>
    <n v="596"/>
    <s v="within an hour"/>
    <n v="0.91"/>
    <x v="4"/>
    <n v="100"/>
    <n v="10"/>
    <n v="10"/>
    <n v="10"/>
    <n v="10"/>
    <n v="10"/>
    <n v="10"/>
  </r>
  <r>
    <x v="3863"/>
    <x v="643"/>
    <x v="5"/>
    <s v="12/14"/>
    <d v="2013-12-14T00:00:00"/>
    <n v="1.5325908323820467"/>
    <n v="2078571"/>
    <x v="6"/>
    <s v="Amsterdam"/>
    <x v="0"/>
    <s v="North Holland"/>
    <m/>
    <s v="1078 JK"/>
    <s v="Netherlands"/>
    <n v="52.346229850664201"/>
    <n v="4.8869679779678297"/>
    <s v="Apartment"/>
    <x v="0"/>
    <n v="5"/>
    <n v="1"/>
    <n v="3"/>
    <n v="6"/>
    <s v="Real Bed"/>
    <n v="200"/>
    <n v="1"/>
    <n v="0"/>
    <n v="1"/>
    <n v="6"/>
    <n v="200"/>
    <n v="200"/>
    <n v="1200"/>
    <s v="within a day"/>
    <n v="0.7"/>
    <x v="10"/>
    <n v="80"/>
    <n v="9"/>
    <n v="9"/>
    <n v="10"/>
    <n v="10"/>
    <n v="9"/>
    <n v="9"/>
  </r>
  <r>
    <x v="3864"/>
    <x v="453"/>
    <x v="5"/>
    <s v="12/15"/>
    <d v="2013-12-15T00:00:00"/>
    <n v="1.5298511063546494"/>
    <n v="5372115"/>
    <x v="8"/>
    <s v="Amsterdam"/>
    <x v="0"/>
    <s v="NH"/>
    <m/>
    <n v="1097"/>
    <s v="Netherlands"/>
    <n v="52.352302407969198"/>
    <n v="4.9256212058272997"/>
    <s v="Apartment"/>
    <x v="0"/>
    <n v="4"/>
    <n v="1"/>
    <n v="2"/>
    <n v="4"/>
    <s v="Real Bed"/>
    <n v="130"/>
    <n v="1"/>
    <n v="0"/>
    <n v="1"/>
    <n v="0"/>
    <n v="130"/>
    <n v="130"/>
    <n v="0"/>
    <s v="within a few hours"/>
    <n v="0.94"/>
    <x v="5"/>
    <m/>
    <m/>
    <m/>
    <m/>
    <m/>
    <m/>
    <m/>
  </r>
  <r>
    <x v="3865"/>
    <x v="1691"/>
    <x v="5"/>
    <s v="12/15"/>
    <d v="2013-12-15T00:00:00"/>
    <n v="1.5298511063546494"/>
    <n v="3232870"/>
    <x v="9"/>
    <s v="Amsterdam"/>
    <x v="0"/>
    <s v="North Holland"/>
    <m/>
    <s v="1066 TZ"/>
    <s v="Netherlands"/>
    <n v="52.352778266100302"/>
    <n v="4.8311076016043497"/>
    <s v="Apartment"/>
    <x v="1"/>
    <n v="2"/>
    <n v="1"/>
    <n v="1"/>
    <n v="1"/>
    <s v="Real Bed"/>
    <n v="52"/>
    <n v="1"/>
    <n v="0"/>
    <n v="1"/>
    <n v="24"/>
    <n v="52"/>
    <n v="52"/>
    <n v="1248"/>
    <s v="within a few hours"/>
    <n v="1"/>
    <x v="75"/>
    <n v="93"/>
    <n v="9"/>
    <n v="9"/>
    <n v="10"/>
    <n v="10"/>
    <n v="9"/>
    <n v="9"/>
  </r>
  <r>
    <x v="3866"/>
    <x v="2103"/>
    <x v="5"/>
    <s v="12/15"/>
    <d v="2013-12-15T00:00:00"/>
    <n v="1.5298511063546494"/>
    <n v="2082163"/>
    <x v="3"/>
    <s v="Amsterdam"/>
    <x v="0"/>
    <s v="North Holland"/>
    <m/>
    <n v="1011"/>
    <s v="Netherlands"/>
    <n v="52.374284120006102"/>
    <n v="4.9107076104431098"/>
    <s v="Boat"/>
    <x v="1"/>
    <n v="2"/>
    <n v="5"/>
    <n v="1"/>
    <n v="2"/>
    <s v="Real Bed"/>
    <n v="49"/>
    <n v="2"/>
    <n v="40"/>
    <n v="2"/>
    <n v="10"/>
    <n v="49"/>
    <n v="98"/>
    <n v="980"/>
    <s v="within a few hours"/>
    <n v="0.9"/>
    <x v="22"/>
    <n v="76"/>
    <n v="7"/>
    <n v="8"/>
    <n v="8"/>
    <n v="9"/>
    <n v="10"/>
    <n v="8"/>
  </r>
  <r>
    <x v="3867"/>
    <x v="2104"/>
    <x v="5"/>
    <s v="12/16"/>
    <d v="2013-12-16T00:00:00"/>
    <n v="1.5271113803272522"/>
    <n v="2085537"/>
    <x v="4"/>
    <s v="Amsterdam"/>
    <x v="0"/>
    <s v="North Holland"/>
    <m/>
    <n v="1012"/>
    <s v="Netherlands"/>
    <n v="52.3750509242535"/>
    <n v="4.89972314600152"/>
    <s v="Apartment"/>
    <x v="0"/>
    <n v="4"/>
    <n v="1"/>
    <n v="2"/>
    <n v="2"/>
    <s v="Real Bed"/>
    <n v="270"/>
    <n v="2"/>
    <n v="25"/>
    <n v="4"/>
    <n v="14"/>
    <n v="270"/>
    <n v="1080"/>
    <n v="15120"/>
    <s v="within an hour"/>
    <n v="1"/>
    <x v="45"/>
    <n v="97"/>
    <n v="9"/>
    <n v="10"/>
    <n v="10"/>
    <n v="10"/>
    <n v="10"/>
    <n v="9"/>
  </r>
  <r>
    <x v="3867"/>
    <x v="2104"/>
    <x v="5"/>
    <s v="12/16"/>
    <d v="2013-12-16T00:00:00"/>
    <n v="1.5271113803272522"/>
    <n v="2133079"/>
    <x v="4"/>
    <s v="Amsterdam"/>
    <x v="0"/>
    <s v="North Holland"/>
    <m/>
    <n v="1012"/>
    <s v="Netherlands"/>
    <n v="52.371743293070899"/>
    <n v="4.8962497256741297"/>
    <s v="Apartment"/>
    <x v="0"/>
    <n v="4"/>
    <n v="1.5"/>
    <n v="2"/>
    <n v="2"/>
    <s v="Real Bed"/>
    <n v="245"/>
    <n v="2"/>
    <n v="30"/>
    <n v="2"/>
    <n v="98"/>
    <n v="245"/>
    <n v="490"/>
    <n v="48020"/>
    <s v="within an hour"/>
    <n v="1"/>
    <x v="21"/>
    <n v="99"/>
    <n v="10"/>
    <n v="10"/>
    <n v="10"/>
    <n v="10"/>
    <n v="10"/>
    <n v="10"/>
  </r>
  <r>
    <x v="3867"/>
    <x v="2104"/>
    <x v="5"/>
    <s v="12/16"/>
    <d v="2013-12-16T00:00:00"/>
    <n v="1.5271113803272522"/>
    <n v="2240020"/>
    <x v="4"/>
    <s v="Amsterdam"/>
    <x v="0"/>
    <s v="North Holland"/>
    <m/>
    <s v="1012 ES"/>
    <s v="Netherlands"/>
    <n v="52.372950608857998"/>
    <n v="4.8974223197614801"/>
    <s v="Apartment"/>
    <x v="0"/>
    <n v="4"/>
    <n v="1"/>
    <n v="2"/>
    <n v="2"/>
    <s v="Real Bed"/>
    <n v="245"/>
    <n v="2"/>
    <n v="25"/>
    <n v="2"/>
    <n v="56"/>
    <n v="245"/>
    <n v="490"/>
    <n v="27440"/>
    <s v="within an hour"/>
    <n v="1"/>
    <x v="100"/>
    <n v="94"/>
    <n v="9"/>
    <n v="10"/>
    <n v="10"/>
    <n v="9"/>
    <n v="10"/>
    <n v="9"/>
  </r>
  <r>
    <x v="3867"/>
    <x v="2104"/>
    <x v="5"/>
    <s v="12/16"/>
    <d v="2013-12-16T00:00:00"/>
    <n v="1.5271113803272522"/>
    <n v="5564913"/>
    <x v="4"/>
    <s v="Amsterdam"/>
    <x v="0"/>
    <s v="Noord-Holland"/>
    <m/>
    <n v="1012"/>
    <s v="Netherlands"/>
    <n v="52.372883463753901"/>
    <n v="4.8964431902616097"/>
    <s v="Apartment"/>
    <x v="0"/>
    <n v="4"/>
    <n v="1"/>
    <n v="2"/>
    <n v="2"/>
    <s v="Real Bed"/>
    <n v="245"/>
    <n v="2"/>
    <n v="25"/>
    <n v="3"/>
    <n v="0"/>
    <n v="245"/>
    <n v="735"/>
    <n v="0"/>
    <s v="within an hour"/>
    <n v="1"/>
    <x v="5"/>
    <m/>
    <m/>
    <m/>
    <m/>
    <m/>
    <m/>
    <m/>
  </r>
  <r>
    <x v="3868"/>
    <x v="2105"/>
    <x v="5"/>
    <s v="12/16"/>
    <d v="2013-12-16T00:00:00"/>
    <n v="1.5271113803272522"/>
    <n v="2087917"/>
    <x v="5"/>
    <s v="Amsterdam"/>
    <x v="0"/>
    <s v="North Holland"/>
    <m/>
    <n v="1059"/>
    <s v="Netherlands"/>
    <n v="52.345476786494501"/>
    <n v="4.8510841676258698"/>
    <s v="Apartment"/>
    <x v="0"/>
    <n v="3"/>
    <n v="1"/>
    <n v="2"/>
    <n v="2"/>
    <s v="Real Bed"/>
    <n v="149"/>
    <n v="3"/>
    <n v="40"/>
    <n v="2"/>
    <n v="32"/>
    <n v="149"/>
    <n v="298"/>
    <n v="9536"/>
    <s v="within a few hours"/>
    <n v="0.88"/>
    <x v="112"/>
    <n v="95"/>
    <n v="10"/>
    <n v="10"/>
    <n v="10"/>
    <n v="10"/>
    <n v="9"/>
    <n v="9"/>
  </r>
  <r>
    <x v="3869"/>
    <x v="1178"/>
    <x v="5"/>
    <s v="12/16"/>
    <d v="2013-12-16T00:00:00"/>
    <n v="1.5271113806443444"/>
    <n v="2157143"/>
    <x v="4"/>
    <s v="Amsterdam"/>
    <x v="0"/>
    <s v="North Holland"/>
    <m/>
    <s v="1052 CP"/>
    <s v="Netherlands"/>
    <n v="52.381511685701902"/>
    <n v="4.8807215167330602"/>
    <s v="Apartment"/>
    <x v="0"/>
    <n v="2"/>
    <n v="1"/>
    <n v="1"/>
    <n v="1"/>
    <s v="Real Bed"/>
    <n v="120"/>
    <n v="1"/>
    <n v="0"/>
    <n v="2"/>
    <n v="4"/>
    <n v="120"/>
    <n v="240"/>
    <n v="960"/>
    <s v="within a day"/>
    <n v="0.6"/>
    <x v="11"/>
    <n v="90"/>
    <n v="10"/>
    <n v="10"/>
    <n v="9"/>
    <n v="10"/>
    <n v="9"/>
    <n v="9"/>
  </r>
  <r>
    <x v="3870"/>
    <x v="604"/>
    <x v="5"/>
    <s v="12/17"/>
    <d v="2013-12-17T00:00:00"/>
    <n v="1.524371654616947"/>
    <n v="4294917"/>
    <x v="3"/>
    <s v="Amsterdam"/>
    <x v="0"/>
    <s v="North Holland"/>
    <m/>
    <s v="1018GP"/>
    <s v="Netherlands"/>
    <n v="52.362033328452199"/>
    <n v="4.90915590671493"/>
    <s v="House"/>
    <x v="0"/>
    <n v="3"/>
    <n v="1"/>
    <n v="1"/>
    <n v="2"/>
    <s v="Real Bed"/>
    <n v="122"/>
    <n v="1"/>
    <n v="0"/>
    <n v="14"/>
    <n v="0"/>
    <n v="122"/>
    <n v="1708"/>
    <n v="0"/>
    <s v="N/A"/>
    <s v="N/A"/>
    <x v="5"/>
    <m/>
    <m/>
    <m/>
    <m/>
    <m/>
    <m/>
    <m/>
  </r>
  <r>
    <x v="3871"/>
    <x v="175"/>
    <x v="5"/>
    <s v="12/17"/>
    <d v="2013-12-17T00:00:00"/>
    <n v="1.524371654616947"/>
    <n v="2091152"/>
    <x v="6"/>
    <s v="Amsterdam"/>
    <x v="0"/>
    <s v="North Holland"/>
    <m/>
    <n v="1074"/>
    <s v="Netherlands"/>
    <n v="52.350588956207503"/>
    <n v="4.9064695646191403"/>
    <s v="Bed &amp; Breakfast"/>
    <x v="1"/>
    <n v="2"/>
    <n v="1"/>
    <n v="1"/>
    <n v="2"/>
    <s v="Real Bed"/>
    <n v="75"/>
    <n v="2"/>
    <n v="30"/>
    <n v="1"/>
    <n v="140"/>
    <n v="75"/>
    <n v="75"/>
    <n v="10500"/>
    <s v="within an hour"/>
    <n v="1"/>
    <x v="64"/>
    <n v="93"/>
    <n v="9"/>
    <n v="10"/>
    <n v="10"/>
    <n v="10"/>
    <n v="9"/>
    <n v="9"/>
  </r>
  <r>
    <x v="3872"/>
    <x v="54"/>
    <x v="5"/>
    <s v="12/17"/>
    <d v="2013-12-17T00:00:00"/>
    <n v="1.524371654616947"/>
    <n v="4065186"/>
    <x v="5"/>
    <s v="Amsterdam"/>
    <x v="0"/>
    <s v="North Holland"/>
    <m/>
    <n v="1071"/>
    <s v="Netherlands"/>
    <n v="52.353396371472698"/>
    <n v="4.8865074480679498"/>
    <s v="Apartment"/>
    <x v="0"/>
    <n v="2"/>
    <n v="1"/>
    <n v="1"/>
    <n v="1"/>
    <s v="Real Bed"/>
    <n v="99"/>
    <n v="1"/>
    <n v="0"/>
    <n v="5"/>
    <n v="4"/>
    <n v="99"/>
    <n v="495"/>
    <n v="1980"/>
    <s v="within a few hours"/>
    <n v="1"/>
    <x v="11"/>
    <n v="100"/>
    <n v="10"/>
    <n v="8"/>
    <n v="10"/>
    <n v="10"/>
    <n v="10"/>
    <n v="8"/>
  </r>
  <r>
    <x v="3873"/>
    <x v="1856"/>
    <x v="5"/>
    <s v="12/17"/>
    <d v="2013-12-17T00:00:00"/>
    <n v="1.524371654616947"/>
    <n v="2091917"/>
    <x v="6"/>
    <s v="Amsterdam"/>
    <x v="0"/>
    <s v="North Holland"/>
    <m/>
    <n v="1072"/>
    <s v="Netherlands"/>
    <n v="52.357261312808497"/>
    <n v="4.8876049232462"/>
    <s v="Apartment"/>
    <x v="0"/>
    <n v="2"/>
    <n v="0.5"/>
    <n v="1"/>
    <n v="1"/>
    <s v="Real Bed"/>
    <n v="70"/>
    <n v="1"/>
    <n v="0"/>
    <n v="3"/>
    <n v="10"/>
    <n v="70"/>
    <n v="210"/>
    <n v="2100"/>
    <s v="within a day"/>
    <n v="1"/>
    <x v="22"/>
    <n v="88"/>
    <n v="10"/>
    <n v="10"/>
    <n v="8"/>
    <n v="10"/>
    <n v="10"/>
    <n v="9"/>
  </r>
  <r>
    <x v="3874"/>
    <x v="2106"/>
    <x v="5"/>
    <s v="12/17"/>
    <d v="2013-12-17T00:00:00"/>
    <n v="1.524371654616947"/>
    <n v="2092343"/>
    <x v="5"/>
    <s v="Amsterdam"/>
    <x v="0"/>
    <s v="North Holland"/>
    <m/>
    <s v="1075 TV"/>
    <s v="Netherlands"/>
    <n v="52.354227641689398"/>
    <n v="4.8543462168406402"/>
    <s v="Apartment"/>
    <x v="0"/>
    <n v="2"/>
    <n v="1"/>
    <n v="1"/>
    <n v="1"/>
    <s v="Real Bed"/>
    <n v="79"/>
    <n v="1"/>
    <n v="0"/>
    <n v="2"/>
    <n v="2"/>
    <n v="79"/>
    <n v="158"/>
    <n v="316"/>
    <s v="within a day"/>
    <n v="0.67"/>
    <x v="4"/>
    <n v="100"/>
    <n v="10"/>
    <n v="10"/>
    <n v="10"/>
    <n v="10"/>
    <n v="10"/>
    <n v="10"/>
  </r>
  <r>
    <x v="3875"/>
    <x v="343"/>
    <x v="5"/>
    <s v="12/17"/>
    <d v="2013-12-17T00:00:00"/>
    <n v="1.524371654616947"/>
    <n v="2092618"/>
    <x v="7"/>
    <s v="Amsterdam"/>
    <x v="0"/>
    <s v="North Holland"/>
    <m/>
    <n v="1055"/>
    <s v="Netherlands"/>
    <n v="52.376059892382699"/>
    <n v="4.8427788548053101"/>
    <s v="Apartment"/>
    <x v="0"/>
    <n v="2"/>
    <n v="1"/>
    <n v="0"/>
    <n v="1"/>
    <s v="Real Bed"/>
    <n v="69"/>
    <n v="1"/>
    <n v="0"/>
    <n v="3"/>
    <n v="30"/>
    <n v="69"/>
    <n v="207"/>
    <n v="6210"/>
    <s v="within an hour"/>
    <n v="1"/>
    <x v="2"/>
    <n v="75"/>
    <n v="8"/>
    <n v="5"/>
    <n v="8"/>
    <n v="9"/>
    <n v="8"/>
    <n v="7"/>
  </r>
  <r>
    <x v="3876"/>
    <x v="2107"/>
    <x v="5"/>
    <s v="12/18"/>
    <d v="2013-12-18T00:00:00"/>
    <n v="1.5216319285895499"/>
    <n v="2233122"/>
    <x v="2"/>
    <s v="Amsterdam"/>
    <x v="0"/>
    <s v="North Holland"/>
    <m/>
    <s v="1057 VR"/>
    <s v="Netherlands"/>
    <n v="52.368652557862099"/>
    <n v="4.8547106565761098"/>
    <s v="Apartment"/>
    <x v="0"/>
    <n v="4"/>
    <n v="1"/>
    <n v="1"/>
    <n v="2"/>
    <s v="Real Bed"/>
    <n v="180"/>
    <n v="2"/>
    <n v="10"/>
    <n v="2"/>
    <n v="16"/>
    <n v="180"/>
    <n v="360"/>
    <n v="5760"/>
    <s v="within a day"/>
    <n v="0.81"/>
    <x v="9"/>
    <n v="98"/>
    <n v="10"/>
    <n v="10"/>
    <n v="10"/>
    <n v="10"/>
    <n v="9"/>
    <n v="10"/>
  </r>
  <r>
    <x v="3877"/>
    <x v="992"/>
    <x v="5"/>
    <s v="12/18"/>
    <d v="2013-12-18T00:00:00"/>
    <n v="1.5216319285895499"/>
    <n v="2622859"/>
    <x v="10"/>
    <s v="Amsterdam"/>
    <x v="0"/>
    <s v="North Holland"/>
    <m/>
    <n v="1094"/>
    <s v="Netherlands"/>
    <n v="52.361521965483298"/>
    <n v="4.9312156284568402"/>
    <s v="Apartment"/>
    <x v="1"/>
    <n v="2"/>
    <n v="1"/>
    <n v="1"/>
    <n v="1"/>
    <s v="Real Bed"/>
    <n v="65"/>
    <n v="1"/>
    <n v="0"/>
    <n v="2"/>
    <n v="16"/>
    <n v="65"/>
    <n v="130"/>
    <n v="2080"/>
    <s v="within an hour"/>
    <n v="1"/>
    <x v="9"/>
    <n v="88"/>
    <n v="10"/>
    <n v="8"/>
    <n v="8"/>
    <n v="7"/>
    <n v="8"/>
    <n v="8"/>
  </r>
  <r>
    <x v="3878"/>
    <x v="2108"/>
    <x v="5"/>
    <s v="12/19"/>
    <d v="2013-12-19T00:00:00"/>
    <n v="1.5188922025621525"/>
    <n v="2099644"/>
    <x v="0"/>
    <s v="Amsterdam"/>
    <x v="0"/>
    <s v="North Holland"/>
    <m/>
    <s v="1051 KH"/>
    <s v="Netherlands"/>
    <n v="52.376918064287402"/>
    <n v="4.8687851209930697"/>
    <s v="House"/>
    <x v="0"/>
    <n v="15"/>
    <n v="3"/>
    <n v="9"/>
    <n v="15"/>
    <s v="Real Bed"/>
    <n v="1495"/>
    <n v="1"/>
    <n v="0"/>
    <n v="1"/>
    <n v="2"/>
    <n v="1495"/>
    <n v="1495"/>
    <n v="2990"/>
    <s v="within a day"/>
    <n v="0.79"/>
    <x v="4"/>
    <m/>
    <m/>
    <m/>
    <m/>
    <m/>
    <m/>
    <m/>
  </r>
  <r>
    <x v="3878"/>
    <x v="2108"/>
    <x v="5"/>
    <s v="12/19"/>
    <d v="2013-12-19T00:00:00"/>
    <n v="1.5188922025621525"/>
    <n v="2099231"/>
    <x v="0"/>
    <s v="Amsterdam"/>
    <x v="0"/>
    <s v="North Holland"/>
    <m/>
    <s v="1051 KH"/>
    <s v="Netherlands"/>
    <n v="52.376868602830598"/>
    <n v="4.8695034493868201"/>
    <s v="Apartment"/>
    <x v="0"/>
    <n v="5"/>
    <n v="1"/>
    <n v="3"/>
    <n v="5"/>
    <s v="Real Bed"/>
    <n v="399"/>
    <n v="1"/>
    <n v="65"/>
    <n v="1"/>
    <n v="0"/>
    <n v="464"/>
    <n v="464"/>
    <n v="0"/>
    <s v="within a day"/>
    <n v="0.79"/>
    <x v="5"/>
    <m/>
    <m/>
    <m/>
    <m/>
    <m/>
    <m/>
    <m/>
  </r>
  <r>
    <x v="3879"/>
    <x v="90"/>
    <x v="5"/>
    <s v="12/19"/>
    <d v="2013-12-19T00:00:00"/>
    <n v="1.5188922025621525"/>
    <n v="2665167"/>
    <x v="6"/>
    <s v="Amsterdam"/>
    <x v="0"/>
    <s v="North Holland"/>
    <m/>
    <s v="1072 AE"/>
    <s v="Netherlands"/>
    <n v="52.357491569260503"/>
    <n v="4.8906845881744401"/>
    <s v="Apartment"/>
    <x v="0"/>
    <n v="2"/>
    <n v="1"/>
    <n v="0"/>
    <n v="1"/>
    <s v="Real Bed"/>
    <n v="139"/>
    <n v="1"/>
    <n v="0"/>
    <n v="2"/>
    <n v="72"/>
    <n v="139"/>
    <n v="278"/>
    <n v="20016"/>
    <s v="within an hour"/>
    <n v="1"/>
    <x v="8"/>
    <n v="94"/>
    <n v="10"/>
    <n v="9"/>
    <n v="10"/>
    <n v="10"/>
    <n v="10"/>
    <n v="9"/>
  </r>
  <r>
    <x v="3880"/>
    <x v="2109"/>
    <x v="5"/>
    <s v="12/19"/>
    <d v="2013-12-19T00:00:00"/>
    <n v="1.5188922025621525"/>
    <n v="2099811"/>
    <x v="7"/>
    <s v="Amsterdam"/>
    <x v="0"/>
    <s v="North Holland"/>
    <m/>
    <n v="1056"/>
    <s v="Netherlands"/>
    <n v="52.375484827697001"/>
    <n v="4.8585102965989897"/>
    <s v="Apartment"/>
    <x v="0"/>
    <n v="4"/>
    <n v="1"/>
    <n v="1"/>
    <n v="4"/>
    <s v="Real Bed"/>
    <n v="80"/>
    <n v="2"/>
    <n v="35"/>
    <n v="3"/>
    <n v="102"/>
    <n v="80"/>
    <n v="240"/>
    <n v="24480"/>
    <s v="within a few hours"/>
    <n v="1"/>
    <x v="94"/>
    <n v="94"/>
    <n v="9"/>
    <n v="10"/>
    <n v="10"/>
    <n v="10"/>
    <n v="9"/>
    <n v="9"/>
  </r>
  <r>
    <x v="3881"/>
    <x v="2110"/>
    <x v="5"/>
    <s v="12/19"/>
    <d v="2013-12-19T00:00:00"/>
    <n v="1.5188922025621525"/>
    <n v="2101162"/>
    <x v="16"/>
    <s v="Amsterdam"/>
    <x v="0"/>
    <s v="North Holland"/>
    <m/>
    <s v="1063 AJ"/>
    <s v="Netherlands"/>
    <n v="52.3844740398754"/>
    <n v="4.8370108266742102"/>
    <s v="Loft"/>
    <x v="0"/>
    <n v="2"/>
    <n v="1"/>
    <n v="0"/>
    <n v="1"/>
    <s v="Real Bed"/>
    <n v="70"/>
    <n v="2"/>
    <n v="0"/>
    <n v="7"/>
    <n v="0"/>
    <n v="70"/>
    <n v="490"/>
    <n v="0"/>
    <s v="within a few hours"/>
    <n v="0.67"/>
    <x v="5"/>
    <m/>
    <m/>
    <m/>
    <m/>
    <m/>
    <m/>
    <m/>
  </r>
  <r>
    <x v="3882"/>
    <x v="226"/>
    <x v="5"/>
    <s v="12/19"/>
    <d v="2013-12-19T00:00:00"/>
    <n v="1.5188922025621525"/>
    <n v="2101657"/>
    <x v="4"/>
    <s v="Amsterdam"/>
    <x v="0"/>
    <s v="North Holland"/>
    <m/>
    <s v="1015 CG"/>
    <s v="Netherlands"/>
    <n v="52.378178847334603"/>
    <n v="4.8889702552151997"/>
    <s v="Bed &amp; Breakfast"/>
    <x v="1"/>
    <n v="2"/>
    <n v="1"/>
    <n v="1"/>
    <n v="1"/>
    <s v="Real Bed"/>
    <n v="195"/>
    <n v="1"/>
    <n v="0"/>
    <n v="1"/>
    <n v="2"/>
    <n v="195"/>
    <n v="195"/>
    <n v="390"/>
    <s v="within a few hours"/>
    <n v="1"/>
    <x v="4"/>
    <n v="100"/>
    <n v="10"/>
    <n v="10"/>
    <n v="10"/>
    <n v="10"/>
    <n v="10"/>
    <n v="10"/>
  </r>
  <r>
    <x v="3883"/>
    <x v="2111"/>
    <x v="5"/>
    <s v="12/19"/>
    <d v="2013-12-19T00:00:00"/>
    <n v="1.5188922025621525"/>
    <n v="2102217"/>
    <x v="5"/>
    <s v="Amsterdam"/>
    <x v="0"/>
    <s v="North Holland"/>
    <m/>
    <n v="1077"/>
    <s v="Netherlands"/>
    <n v="52.348241542806498"/>
    <n v="4.8743956241223199"/>
    <s v="Apartment"/>
    <x v="0"/>
    <n v="4"/>
    <n v="1"/>
    <n v="2"/>
    <n v="2"/>
    <s v="Real Bed"/>
    <n v="140"/>
    <n v="2"/>
    <n v="50"/>
    <n v="2"/>
    <n v="4"/>
    <n v="140"/>
    <n v="280"/>
    <n v="1120"/>
    <s v="within an hour"/>
    <n v="0.9"/>
    <x v="11"/>
    <n v="90"/>
    <n v="9"/>
    <n v="10"/>
    <n v="8"/>
    <n v="9"/>
    <n v="9"/>
    <n v="8"/>
  </r>
  <r>
    <x v="3884"/>
    <x v="142"/>
    <x v="5"/>
    <s v="12/20"/>
    <d v="2013-12-20T00:00:00"/>
    <n v="1.5161524765347554"/>
    <n v="3420396"/>
    <x v="6"/>
    <s v="Amsterdam"/>
    <x v="0"/>
    <s v="North Holland"/>
    <m/>
    <s v="1078 RR"/>
    <s v="Netherlands"/>
    <n v="52.349633765692502"/>
    <n v="4.9094718621217304"/>
    <s v="Apartment"/>
    <x v="1"/>
    <n v="4"/>
    <n v="2"/>
    <n v="1"/>
    <n v="3"/>
    <s v="Real Bed"/>
    <n v="89"/>
    <n v="1"/>
    <n v="89"/>
    <n v="2"/>
    <n v="66"/>
    <n v="178"/>
    <n v="356"/>
    <n v="23496"/>
    <s v="within an hour"/>
    <n v="1"/>
    <x v="7"/>
    <n v="96"/>
    <n v="9"/>
    <n v="10"/>
    <n v="10"/>
    <n v="10"/>
    <n v="9"/>
    <n v="9"/>
  </r>
  <r>
    <x v="3885"/>
    <x v="2112"/>
    <x v="5"/>
    <s v="12/20"/>
    <d v="2013-12-20T00:00:00"/>
    <n v="1.5161524765347554"/>
    <n v="3341172"/>
    <x v="4"/>
    <s v="Amsterdam"/>
    <x v="0"/>
    <s v="North Holland"/>
    <m/>
    <s v="1017 TK"/>
    <s v="Netherlands"/>
    <n v="52.368710021900903"/>
    <n v="4.8932356501389096"/>
    <s v="Apartment"/>
    <x v="0"/>
    <n v="4"/>
    <n v="1"/>
    <n v="2"/>
    <n v="4"/>
    <s v="Real Bed"/>
    <n v="198"/>
    <n v="4"/>
    <n v="0"/>
    <n v="4"/>
    <n v="4"/>
    <n v="198"/>
    <n v="792"/>
    <n v="3168"/>
    <s v="within a day"/>
    <n v="0.75"/>
    <x v="11"/>
    <n v="100"/>
    <n v="9"/>
    <n v="10"/>
    <n v="10"/>
    <n v="10"/>
    <n v="10"/>
    <n v="7"/>
  </r>
  <r>
    <x v="3886"/>
    <x v="421"/>
    <x v="5"/>
    <s v="12/21"/>
    <d v="2013-12-21T00:00:00"/>
    <n v="1.513412750507358"/>
    <n v="5407664"/>
    <x v="13"/>
    <s v="Amsterdam"/>
    <x v="0"/>
    <s v="Noord-Holland"/>
    <m/>
    <s v="1031 EG"/>
    <s v="Netherlands"/>
    <n v="52.390453789932401"/>
    <n v="4.9105293245586301"/>
    <s v="Apartment"/>
    <x v="1"/>
    <n v="2"/>
    <n v="1"/>
    <n v="1"/>
    <n v="1"/>
    <s v="Real Bed"/>
    <n v="60"/>
    <n v="1"/>
    <n v="0"/>
    <n v="2"/>
    <n v="0"/>
    <n v="60"/>
    <n v="120"/>
    <n v="0"/>
    <s v="within an hour"/>
    <n v="1"/>
    <x v="5"/>
    <m/>
    <m/>
    <m/>
    <m/>
    <m/>
    <m/>
    <m/>
  </r>
  <r>
    <x v="3887"/>
    <x v="1128"/>
    <x v="5"/>
    <s v="12/21"/>
    <d v="2013-12-21T00:00:00"/>
    <n v="1.513412750507358"/>
    <n v="5610307"/>
    <x v="2"/>
    <s v="Amsterdam"/>
    <x v="0"/>
    <s v="Noord-Holland"/>
    <m/>
    <s v="1054 GS"/>
    <s v="Netherlands"/>
    <n v="52.362064867125198"/>
    <n v="4.8725773902836398"/>
    <s v="Apartment"/>
    <x v="1"/>
    <n v="2"/>
    <n v="1"/>
    <n v="1"/>
    <n v="2"/>
    <s v="Real Bed"/>
    <n v="89"/>
    <n v="1"/>
    <n v="0"/>
    <n v="2"/>
    <n v="0"/>
    <n v="89"/>
    <n v="178"/>
    <n v="0"/>
    <s v="within a few hours"/>
    <n v="0.7"/>
    <x v="5"/>
    <m/>
    <m/>
    <m/>
    <m/>
    <m/>
    <m/>
    <m/>
  </r>
  <r>
    <x v="3887"/>
    <x v="1128"/>
    <x v="5"/>
    <s v="12/21"/>
    <d v="2013-12-21T00:00:00"/>
    <n v="1.513412750507358"/>
    <n v="2106623"/>
    <x v="3"/>
    <s v="Amsterdam"/>
    <x v="0"/>
    <s v="North Holland"/>
    <m/>
    <s v="1017 AN"/>
    <s v="Netherlands"/>
    <n v="52.3615685239904"/>
    <n v="4.9026267541180797"/>
    <s v="Apartment"/>
    <x v="0"/>
    <n v="2"/>
    <n v="1"/>
    <n v="1"/>
    <n v="1"/>
    <s v="Real Bed"/>
    <n v="99"/>
    <n v="1"/>
    <n v="20"/>
    <n v="2"/>
    <n v="2"/>
    <n v="119"/>
    <n v="238"/>
    <n v="476"/>
    <s v="within a few hours"/>
    <n v="0.7"/>
    <x v="4"/>
    <n v="100"/>
    <n v="10"/>
    <n v="10"/>
    <n v="10"/>
    <n v="10"/>
    <n v="10"/>
    <n v="10"/>
  </r>
  <r>
    <x v="3888"/>
    <x v="124"/>
    <x v="5"/>
    <s v="12/21"/>
    <d v="2013-12-21T00:00:00"/>
    <n v="1.513412750507358"/>
    <n v="5290113"/>
    <x v="10"/>
    <s v="Amsterdam"/>
    <x v="0"/>
    <s v="Noord-Holland"/>
    <m/>
    <s v="1092 CB"/>
    <s v="Netherlands"/>
    <n v="52.358349311983098"/>
    <n v="4.9231986536639996"/>
    <s v="Apartment"/>
    <x v="0"/>
    <n v="2"/>
    <n v="1"/>
    <n v="1"/>
    <n v="1"/>
    <s v="Real Bed"/>
    <n v="90"/>
    <n v="2"/>
    <n v="0"/>
    <n v="2"/>
    <n v="0"/>
    <n v="90"/>
    <n v="180"/>
    <n v="0"/>
    <s v="within an hour"/>
    <n v="1"/>
    <x v="5"/>
    <m/>
    <m/>
    <m/>
    <m/>
    <m/>
    <m/>
    <m/>
  </r>
  <r>
    <x v="3889"/>
    <x v="1165"/>
    <x v="5"/>
    <s v="12/21"/>
    <d v="2013-12-21T00:00:00"/>
    <n v="1.513412750507358"/>
    <n v="2107633"/>
    <x v="2"/>
    <s v="Amsterdam"/>
    <x v="0"/>
    <s v="North Holland"/>
    <m/>
    <n v="1054"/>
    <s v="Netherlands"/>
    <n v="52.368772458240002"/>
    <n v="4.87481476209945"/>
    <s v="Boat"/>
    <x v="0"/>
    <n v="4"/>
    <n v="1"/>
    <n v="1"/>
    <n v="2"/>
    <s v="Real Bed"/>
    <n v="120"/>
    <n v="2"/>
    <n v="35"/>
    <n v="1"/>
    <n v="132"/>
    <n v="120"/>
    <n v="120"/>
    <n v="15840"/>
    <s v="within a few hours"/>
    <n v="0.93"/>
    <x v="69"/>
    <n v="97"/>
    <n v="10"/>
    <n v="10"/>
    <n v="10"/>
    <n v="10"/>
    <n v="10"/>
    <n v="9"/>
  </r>
  <r>
    <x v="3890"/>
    <x v="2113"/>
    <x v="5"/>
    <s v="12/22"/>
    <d v="2013-12-22T00:00:00"/>
    <n v="1.5106730244799609"/>
    <n v="5844244"/>
    <x v="6"/>
    <s v="Amsterdam"/>
    <x v="0"/>
    <s v="Noord-Holland"/>
    <m/>
    <s v="1073 SZ"/>
    <s v="Netherlands"/>
    <n v="52.350406260550201"/>
    <n v="4.8984306892656004"/>
    <s v="Apartment"/>
    <x v="0"/>
    <n v="2"/>
    <n v="1"/>
    <n v="1"/>
    <n v="1"/>
    <s v="Real Bed"/>
    <n v="112"/>
    <n v="1"/>
    <n v="0"/>
    <n v="1"/>
    <n v="0"/>
    <n v="112"/>
    <n v="112"/>
    <n v="0"/>
    <s v="within a day"/>
    <n v="0.95"/>
    <x v="5"/>
    <m/>
    <m/>
    <m/>
    <m/>
    <m/>
    <m/>
    <m/>
  </r>
  <r>
    <x v="3890"/>
    <x v="2113"/>
    <x v="5"/>
    <s v="12/22"/>
    <d v="2013-12-22T00:00:00"/>
    <n v="1.5106730244799609"/>
    <n v="5714250"/>
    <x v="6"/>
    <s v="Amsterdam"/>
    <x v="0"/>
    <s v="Noord-Holland"/>
    <m/>
    <s v="1072 ED"/>
    <s v="Netherlands"/>
    <n v="52.353993298908598"/>
    <n v="4.8897159064801103"/>
    <s v="Apartment"/>
    <x v="0"/>
    <n v="2"/>
    <n v="1"/>
    <n v="1"/>
    <n v="1"/>
    <s v="Real Bed"/>
    <n v="144"/>
    <n v="1"/>
    <n v="0"/>
    <n v="1"/>
    <n v="0"/>
    <n v="144"/>
    <n v="144"/>
    <n v="0"/>
    <s v="within a day"/>
    <n v="0.95"/>
    <x v="5"/>
    <m/>
    <m/>
    <m/>
    <m/>
    <m/>
    <m/>
    <m/>
  </r>
  <r>
    <x v="3891"/>
    <x v="1"/>
    <x v="5"/>
    <s v="12/23"/>
    <d v="2013-12-23T00:00:00"/>
    <n v="1.5079332984525635"/>
    <n v="2113698"/>
    <x v="12"/>
    <s v="Amsterdam"/>
    <x v="0"/>
    <s v="North Holland"/>
    <m/>
    <n v="1076"/>
    <s v="Netherlands"/>
    <n v="52.342526566090598"/>
    <n v="4.8610397849237801"/>
    <s v="Apartment"/>
    <x v="0"/>
    <n v="4"/>
    <n v="1"/>
    <n v="2"/>
    <n v="3"/>
    <s v="Real Bed"/>
    <n v="100"/>
    <n v="2"/>
    <n v="10"/>
    <n v="2"/>
    <n v="48"/>
    <n v="100"/>
    <n v="200"/>
    <n v="9600"/>
    <s v="within a few hours"/>
    <n v="0.93"/>
    <x v="30"/>
    <n v="91"/>
    <n v="9"/>
    <n v="9"/>
    <n v="10"/>
    <n v="10"/>
    <n v="9"/>
    <n v="9"/>
  </r>
  <r>
    <x v="3892"/>
    <x v="278"/>
    <x v="5"/>
    <s v="12/23"/>
    <d v="2013-12-23T00:00:00"/>
    <n v="1.5079332984525635"/>
    <n v="4764097"/>
    <x v="3"/>
    <s v="Amsterdam"/>
    <x v="0"/>
    <s v="Noord-Holland"/>
    <m/>
    <s v="1011 TZ"/>
    <s v="Netherlands"/>
    <n v="52.372116989707898"/>
    <n v="4.9095494346269701"/>
    <s v="Apartment"/>
    <x v="0"/>
    <n v="2"/>
    <n v="1"/>
    <n v="1"/>
    <n v="1"/>
    <s v="Real Bed"/>
    <n v="100"/>
    <n v="1"/>
    <n v="0"/>
    <n v="1"/>
    <n v="0"/>
    <n v="100"/>
    <n v="100"/>
    <n v="0"/>
    <s v="within a day"/>
    <n v="1"/>
    <x v="5"/>
    <m/>
    <m/>
    <m/>
    <m/>
    <m/>
    <m/>
    <m/>
  </r>
  <r>
    <x v="3893"/>
    <x v="188"/>
    <x v="5"/>
    <s v="12/24"/>
    <d v="2013-12-24T00:00:00"/>
    <n v="1.5051935724251664"/>
    <n v="4814146"/>
    <x v="0"/>
    <s v="Amsterdam"/>
    <x v="0"/>
    <s v="Noord-Holland"/>
    <m/>
    <n v="1013"/>
    <s v="Netherlands"/>
    <n v="52.388753652056003"/>
    <n v="4.8881829773913701"/>
    <s v="Apartment"/>
    <x v="1"/>
    <n v="2"/>
    <n v="1"/>
    <n v="1"/>
    <n v="1"/>
    <s v="Real Bed"/>
    <n v="39"/>
    <n v="1"/>
    <n v="6"/>
    <n v="1"/>
    <n v="26"/>
    <n v="45"/>
    <n v="45"/>
    <n v="1170"/>
    <s v="within an hour"/>
    <n v="1"/>
    <x v="14"/>
    <n v="78"/>
    <n v="8"/>
    <n v="8"/>
    <n v="10"/>
    <n v="9"/>
    <n v="9"/>
    <n v="8"/>
  </r>
  <r>
    <x v="3893"/>
    <x v="188"/>
    <x v="5"/>
    <s v="12/24"/>
    <d v="2013-12-24T00:00:00"/>
    <n v="1.5051935724251664"/>
    <n v="5275268"/>
    <x v="0"/>
    <s v="Amsterdam"/>
    <x v="0"/>
    <s v="Noord-Holland"/>
    <m/>
    <n v="1013"/>
    <s v="Netherlands"/>
    <n v="52.389997292160601"/>
    <n v="4.8877338550701497"/>
    <s v="Apartment"/>
    <x v="1"/>
    <n v="2"/>
    <n v="1"/>
    <n v="1"/>
    <n v="1"/>
    <s v="Real Bed"/>
    <n v="49"/>
    <n v="2"/>
    <n v="19"/>
    <n v="1"/>
    <n v="22"/>
    <n v="49"/>
    <n v="49"/>
    <n v="1078"/>
    <s v="within an hour"/>
    <n v="1"/>
    <x v="0"/>
    <n v="80"/>
    <n v="9"/>
    <n v="8"/>
    <n v="8"/>
    <n v="8"/>
    <n v="8"/>
    <n v="8"/>
  </r>
  <r>
    <x v="3894"/>
    <x v="118"/>
    <x v="5"/>
    <s v="12/25"/>
    <d v="2013-12-25T00:00:00"/>
    <n v="1.502453846397769"/>
    <n v="4225575"/>
    <x v="0"/>
    <s v="Amsterdam"/>
    <x v="0"/>
    <s v="North Holland"/>
    <m/>
    <s v="1013 CR"/>
    <s v="Netherlands"/>
    <n v="52.391636787804401"/>
    <n v="4.8895343019430504"/>
    <s v="Boat"/>
    <x v="0"/>
    <n v="4"/>
    <n v="2"/>
    <n v="3"/>
    <n v="3"/>
    <s v="Real Bed"/>
    <n v="110"/>
    <n v="2"/>
    <n v="30"/>
    <n v="2"/>
    <n v="12"/>
    <n v="110"/>
    <n v="220"/>
    <n v="2640"/>
    <s v="within an hour"/>
    <n v="1"/>
    <x v="77"/>
    <n v="97"/>
    <n v="9"/>
    <n v="9"/>
    <n v="9"/>
    <n v="10"/>
    <n v="9"/>
    <n v="8"/>
  </r>
  <r>
    <x v="3895"/>
    <x v="1642"/>
    <x v="5"/>
    <s v="12/26"/>
    <d v="2013-12-26T00:00:00"/>
    <n v="1.4997141203703717"/>
    <n v="5725590"/>
    <x v="6"/>
    <s v="Amsterdam"/>
    <x v="0"/>
    <s v="Noord-Holland"/>
    <m/>
    <s v="1073 HS"/>
    <s v="Netherlands"/>
    <n v="52.3485159772681"/>
    <n v="4.8943551172724904"/>
    <s v="Apartment"/>
    <x v="0"/>
    <n v="4"/>
    <n v="1.5"/>
    <n v="2"/>
    <n v="2"/>
    <s v="Real Bed"/>
    <n v="200"/>
    <n v="2"/>
    <n v="40"/>
    <n v="3"/>
    <n v="0"/>
    <n v="200"/>
    <n v="600"/>
    <n v="0"/>
    <s v="N/A"/>
    <s v="N/A"/>
    <x v="5"/>
    <m/>
    <m/>
    <m/>
    <m/>
    <m/>
    <m/>
    <m/>
  </r>
  <r>
    <x v="3896"/>
    <x v="52"/>
    <x v="5"/>
    <s v="12/26"/>
    <d v="2013-12-26T00:00:00"/>
    <n v="1.4997141203703717"/>
    <n v="4654838"/>
    <x v="6"/>
    <s v="Amsterdam"/>
    <x v="0"/>
    <s v="Noord-Holland"/>
    <m/>
    <n v="1079"/>
    <s v="Netherlands"/>
    <n v="52.342117390867699"/>
    <n v="4.8934097917803401"/>
    <s v="Apartment"/>
    <x v="0"/>
    <n v="7"/>
    <n v="1"/>
    <n v="2"/>
    <n v="2"/>
    <s v="Real Bed"/>
    <n v="289"/>
    <n v="4"/>
    <n v="50"/>
    <n v="3"/>
    <n v="0"/>
    <n v="289"/>
    <n v="867"/>
    <n v="0"/>
    <s v="within an hour"/>
    <n v="0.95"/>
    <x v="5"/>
    <m/>
    <m/>
    <m/>
    <m/>
    <m/>
    <m/>
    <m/>
  </r>
  <r>
    <x v="3896"/>
    <x v="52"/>
    <x v="5"/>
    <s v="12/26"/>
    <d v="2013-12-26T00:00:00"/>
    <n v="1.4997141203703717"/>
    <n v="4570480"/>
    <x v="6"/>
    <s v="Amsterdam"/>
    <x v="0"/>
    <s v="North Holland"/>
    <m/>
    <s v="1079 DD"/>
    <s v="Netherlands"/>
    <n v="52.340819408706402"/>
    <n v="4.8950836015085004"/>
    <s v="Apartment"/>
    <x v="0"/>
    <n v="7"/>
    <n v="1"/>
    <n v="2"/>
    <n v="3"/>
    <s v="Real Bed"/>
    <n v="289"/>
    <n v="4"/>
    <n v="50"/>
    <n v="2"/>
    <n v="2"/>
    <n v="289"/>
    <n v="578"/>
    <n v="1156"/>
    <s v="within an hour"/>
    <n v="0.95"/>
    <x v="4"/>
    <n v="80"/>
    <n v="8"/>
    <n v="8"/>
    <n v="8"/>
    <n v="8"/>
    <n v="6"/>
    <n v="6"/>
  </r>
  <r>
    <x v="3897"/>
    <x v="406"/>
    <x v="5"/>
    <s v="12/26"/>
    <d v="2013-12-26T00:00:00"/>
    <n v="1.4997141203703717"/>
    <n v="2162542"/>
    <x v="13"/>
    <s v="Amsterdam"/>
    <x v="0"/>
    <s v="North Holland"/>
    <m/>
    <n v="1031"/>
    <s v="Netherlands"/>
    <n v="52.386484718059002"/>
    <n v="4.9014470288230498"/>
    <s v="Apartment"/>
    <x v="0"/>
    <n v="4"/>
    <n v="1.5"/>
    <n v="3"/>
    <n v="4"/>
    <s v="Real Bed"/>
    <n v="130"/>
    <n v="4"/>
    <n v="35"/>
    <n v="5"/>
    <n v="20"/>
    <n v="130"/>
    <n v="650"/>
    <n v="13000"/>
    <s v="within a few hours"/>
    <n v="1"/>
    <x v="31"/>
    <n v="100"/>
    <n v="10"/>
    <n v="10"/>
    <n v="10"/>
    <n v="10"/>
    <n v="10"/>
    <n v="10"/>
  </r>
  <r>
    <x v="3898"/>
    <x v="2114"/>
    <x v="5"/>
    <s v="12/27"/>
    <d v="2013-12-27T00:00:00"/>
    <n v="1.4969743943429745"/>
    <n v="2125637"/>
    <x v="4"/>
    <s v="Amsterdam"/>
    <x v="0"/>
    <s v="North Holland"/>
    <m/>
    <s v="1012 EM"/>
    <s v="Netherlands"/>
    <n v="52.372145434224599"/>
    <n v="4.89682454623446"/>
    <s v="Bed &amp; Breakfast"/>
    <x v="1"/>
    <n v="2"/>
    <n v="1"/>
    <n v="1"/>
    <n v="1"/>
    <s v="Real Bed"/>
    <n v="95"/>
    <n v="1"/>
    <n v="0"/>
    <n v="2"/>
    <n v="40"/>
    <n v="95"/>
    <n v="190"/>
    <n v="7600"/>
    <s v="within an hour"/>
    <n v="1"/>
    <x v="3"/>
    <n v="94"/>
    <n v="9"/>
    <n v="10"/>
    <n v="10"/>
    <n v="10"/>
    <n v="9"/>
    <n v="9"/>
  </r>
  <r>
    <x v="3899"/>
    <x v="96"/>
    <x v="5"/>
    <s v="12/27"/>
    <d v="2013-12-27T00:00:00"/>
    <n v="1.4969743943429745"/>
    <n v="4864789"/>
    <x v="7"/>
    <s v="Amsterdam"/>
    <x v="0"/>
    <s v="Noord-Holland"/>
    <m/>
    <n v="1055"/>
    <s v="Netherlands"/>
    <n v="52.379393834876403"/>
    <n v="4.8553582944982301"/>
    <s v="Apartment"/>
    <x v="0"/>
    <n v="2"/>
    <n v="1"/>
    <n v="1"/>
    <n v="1"/>
    <s v="Real Bed"/>
    <n v="75"/>
    <n v="1"/>
    <n v="0"/>
    <n v="1"/>
    <n v="0"/>
    <n v="75"/>
    <n v="75"/>
    <n v="0"/>
    <s v="N/A"/>
    <s v="N/A"/>
    <x v="5"/>
    <m/>
    <m/>
    <m/>
    <m/>
    <m/>
    <m/>
    <m/>
  </r>
  <r>
    <x v="3900"/>
    <x v="2115"/>
    <x v="5"/>
    <s v="12/27"/>
    <d v="2013-12-27T00:00:00"/>
    <n v="1.4969743943429745"/>
    <n v="2126012"/>
    <x v="2"/>
    <s v="Amsterdam"/>
    <x v="0"/>
    <s v="North Holland"/>
    <m/>
    <n v="1057"/>
    <s v="Netherlands"/>
    <n v="52.371098042491397"/>
    <n v="4.8611881192398902"/>
    <s v="Apartment"/>
    <x v="0"/>
    <n v="4"/>
    <n v="1"/>
    <n v="2"/>
    <n v="2"/>
    <s v="Real Bed"/>
    <n v="199"/>
    <n v="2"/>
    <n v="0"/>
    <n v="5"/>
    <n v="30"/>
    <n v="199"/>
    <n v="995"/>
    <n v="29850"/>
    <s v="within an hour"/>
    <n v="1"/>
    <x v="2"/>
    <n v="99"/>
    <n v="10"/>
    <n v="10"/>
    <n v="10"/>
    <n v="10"/>
    <n v="10"/>
    <n v="10"/>
  </r>
  <r>
    <x v="3901"/>
    <x v="1402"/>
    <x v="5"/>
    <s v="12/27"/>
    <d v="2013-12-27T00:00:00"/>
    <n v="1.4969743943429745"/>
    <n v="2127409"/>
    <x v="4"/>
    <s v="Amsterdam"/>
    <x v="0"/>
    <s v="North Holland"/>
    <m/>
    <s v="1015 JP"/>
    <s v="Netherlands"/>
    <n v="52.371988929590003"/>
    <n v="4.8949537868579398"/>
    <s v="Apartment"/>
    <x v="0"/>
    <n v="4"/>
    <n v="1"/>
    <n v="1"/>
    <n v="2"/>
    <s v="Real Bed"/>
    <n v="135"/>
    <n v="2"/>
    <n v="0"/>
    <n v="2"/>
    <n v="116"/>
    <n v="135"/>
    <n v="270"/>
    <n v="31320"/>
    <s v="within an hour"/>
    <n v="1"/>
    <x v="16"/>
    <n v="93"/>
    <n v="9"/>
    <n v="9"/>
    <n v="9"/>
    <n v="9"/>
    <n v="10"/>
    <n v="9"/>
  </r>
  <r>
    <x v="3902"/>
    <x v="662"/>
    <x v="5"/>
    <s v="12/28"/>
    <d v="2013-12-28T00:00:00"/>
    <n v="1.4942346683155772"/>
    <n v="2936383"/>
    <x v="12"/>
    <s v="Amsterdam"/>
    <x v="0"/>
    <s v="North Holland"/>
    <m/>
    <m/>
    <s v="Netherlands"/>
    <n v="52.333372864186799"/>
    <n v="4.8712425524183098"/>
    <s v="Apartment"/>
    <x v="0"/>
    <n v="2"/>
    <n v="1"/>
    <n v="1"/>
    <n v="2"/>
    <s v="Real Bed"/>
    <n v="85"/>
    <n v="1"/>
    <n v="0"/>
    <n v="1"/>
    <n v="4"/>
    <n v="85"/>
    <n v="85"/>
    <n v="340"/>
    <s v="within a day"/>
    <n v="0.6"/>
    <x v="11"/>
    <n v="100"/>
    <n v="10"/>
    <n v="10"/>
    <n v="10"/>
    <n v="10"/>
    <n v="9"/>
    <n v="9"/>
  </r>
  <r>
    <x v="3903"/>
    <x v="1361"/>
    <x v="5"/>
    <s v="12/28"/>
    <d v="2013-12-28T00:00:00"/>
    <n v="1.4942346683155772"/>
    <n v="3491262"/>
    <x v="1"/>
    <s v="Amsterdam"/>
    <x v="0"/>
    <s v="North Holland"/>
    <m/>
    <s v="1095CJ"/>
    <s v="Netherlands"/>
    <n v="52.3641786209011"/>
    <n v="4.9392111720402596"/>
    <s v="Apartment"/>
    <x v="1"/>
    <n v="2"/>
    <n v="1.5"/>
    <n v="1"/>
    <n v="1"/>
    <s v="Real Bed"/>
    <n v="40"/>
    <n v="1"/>
    <n v="0"/>
    <n v="5"/>
    <n v="12"/>
    <n v="40"/>
    <n v="200"/>
    <n v="2400"/>
    <s v="within an hour"/>
    <n v="1"/>
    <x v="77"/>
    <n v="83"/>
    <n v="8"/>
    <n v="7"/>
    <n v="9"/>
    <n v="10"/>
    <n v="8"/>
    <n v="8"/>
  </r>
  <r>
    <x v="3904"/>
    <x v="2116"/>
    <x v="5"/>
    <s v="12/28"/>
    <d v="2013-12-28T00:00:00"/>
    <n v="1.4942346683155772"/>
    <n v="2551330"/>
    <x v="9"/>
    <s v="Amsterdam"/>
    <x v="0"/>
    <s v="North Holland"/>
    <m/>
    <n v="1064"/>
    <s v="Netherlands"/>
    <n v="52.369415938003101"/>
    <n v="4.8368041014252201"/>
    <s v="House"/>
    <x v="1"/>
    <n v="3"/>
    <n v="1"/>
    <n v="1"/>
    <n v="3"/>
    <s v="Real Bed"/>
    <n v="85"/>
    <n v="1"/>
    <n v="0"/>
    <n v="2"/>
    <n v="46"/>
    <n v="85"/>
    <n v="170"/>
    <n v="7820"/>
    <s v="within a day"/>
    <n v="0.64"/>
    <x v="101"/>
    <n v="97"/>
    <n v="10"/>
    <n v="10"/>
    <n v="10"/>
    <n v="10"/>
    <n v="9"/>
    <n v="10"/>
  </r>
  <r>
    <x v="3905"/>
    <x v="2117"/>
    <x v="5"/>
    <s v="12/28"/>
    <d v="2013-12-28T00:00:00"/>
    <n v="1.4942346683155772"/>
    <n v="2232393"/>
    <x v="4"/>
    <s v="Amsterdam"/>
    <x v="0"/>
    <s v="North Holland"/>
    <m/>
    <s v="1015 DW"/>
    <s v="Netherlands"/>
    <n v="52.374699941709203"/>
    <n v="4.8842042472545204"/>
    <s v="Apartment"/>
    <x v="0"/>
    <n v="4"/>
    <n v="1"/>
    <n v="2"/>
    <n v="4"/>
    <s v="Real Bed"/>
    <n v="144"/>
    <n v="2"/>
    <n v="72"/>
    <n v="4"/>
    <n v="48"/>
    <n v="144"/>
    <n v="576"/>
    <n v="27648"/>
    <s v="within an hour"/>
    <n v="1"/>
    <x v="30"/>
    <n v="95"/>
    <n v="10"/>
    <n v="10"/>
    <n v="10"/>
    <n v="10"/>
    <n v="10"/>
    <n v="9"/>
  </r>
  <r>
    <x v="3906"/>
    <x v="2118"/>
    <x v="5"/>
    <s v="12/28"/>
    <d v="2013-12-28T00:00:00"/>
    <n v="1.4942346683155772"/>
    <n v="3187640"/>
    <x v="2"/>
    <s v="Amsterdam"/>
    <x v="0"/>
    <s v="North Holland"/>
    <m/>
    <n v="1054"/>
    <s v="Netherlands"/>
    <n v="52.361026928686996"/>
    <n v="4.8654732109736702"/>
    <s v="Apartment"/>
    <x v="0"/>
    <n v="4"/>
    <n v="1"/>
    <n v="2"/>
    <n v="2"/>
    <s v="Real Bed"/>
    <n v="130"/>
    <n v="1"/>
    <n v="0"/>
    <n v="2"/>
    <n v="24"/>
    <n v="130"/>
    <n v="260"/>
    <n v="6240"/>
    <s v="within an hour"/>
    <n v="0.94"/>
    <x v="75"/>
    <n v="90"/>
    <n v="10"/>
    <n v="7"/>
    <n v="10"/>
    <n v="10"/>
    <n v="10"/>
    <n v="9"/>
  </r>
  <r>
    <x v="3907"/>
    <x v="2119"/>
    <x v="5"/>
    <s v="12/28"/>
    <d v="2013-12-28T00:00:00"/>
    <n v="1.4942346683155772"/>
    <n v="2130095"/>
    <x v="2"/>
    <s v="Amsterdam"/>
    <x v="0"/>
    <s v="North Holland"/>
    <m/>
    <n v="1053"/>
    <s v="Netherlands"/>
    <n v="52.366617122306899"/>
    <n v="4.8761047909118798"/>
    <s v="Apartment"/>
    <x v="0"/>
    <n v="4"/>
    <n v="1"/>
    <n v="2"/>
    <n v="5"/>
    <s v="Real Bed"/>
    <n v="195"/>
    <n v="4"/>
    <n v="25"/>
    <n v="4"/>
    <n v="18"/>
    <n v="195"/>
    <n v="780"/>
    <n v="14040"/>
    <s v="within a day"/>
    <n v="0.8"/>
    <x v="33"/>
    <n v="98"/>
    <n v="10"/>
    <n v="10"/>
    <n v="10"/>
    <n v="10"/>
    <n v="10"/>
    <n v="10"/>
  </r>
  <r>
    <x v="3908"/>
    <x v="109"/>
    <x v="5"/>
    <s v="12/28"/>
    <d v="2013-12-28T00:00:00"/>
    <n v="1.4942346683155772"/>
    <n v="4446516"/>
    <x v="4"/>
    <s v="Amsterdam"/>
    <x v="0"/>
    <s v="North Holland"/>
    <m/>
    <s v="1012 DN"/>
    <s v="Netherlands"/>
    <n v="52.374653876195502"/>
    <n v="4.8993861863837402"/>
    <s v="House"/>
    <x v="1"/>
    <n v="2"/>
    <n v="1"/>
    <n v="1"/>
    <n v="2"/>
    <s v="Real Bed"/>
    <n v="125"/>
    <n v="1"/>
    <n v="0"/>
    <n v="2"/>
    <n v="8"/>
    <n v="125"/>
    <n v="250"/>
    <n v="2000"/>
    <s v="within an hour"/>
    <n v="0.98"/>
    <x v="6"/>
    <n v="100"/>
    <n v="10"/>
    <n v="10"/>
    <n v="10"/>
    <n v="10"/>
    <n v="10"/>
    <n v="10"/>
  </r>
  <r>
    <x v="3909"/>
    <x v="357"/>
    <x v="5"/>
    <s v="12/29"/>
    <d v="2013-12-29T00:00:00"/>
    <n v="1.49149494228818"/>
    <n v="2132517"/>
    <x v="5"/>
    <s v="Amsterdam"/>
    <x v="0"/>
    <s v="North Holland"/>
    <m/>
    <n v="1054"/>
    <s v="Netherlands"/>
    <n v="52.359683129734698"/>
    <n v="4.8702871366204601"/>
    <s v="Apartment"/>
    <x v="0"/>
    <n v="4"/>
    <n v="1"/>
    <n v="2"/>
    <n v="2"/>
    <s v="Real Bed"/>
    <n v="220"/>
    <n v="1"/>
    <n v="0"/>
    <n v="3"/>
    <n v="16"/>
    <n v="220"/>
    <n v="660"/>
    <n v="10560"/>
    <s v="within a few hours"/>
    <n v="0.9"/>
    <x v="9"/>
    <n v="97"/>
    <n v="9"/>
    <n v="10"/>
    <n v="10"/>
    <n v="10"/>
    <n v="10"/>
    <n v="10"/>
  </r>
  <r>
    <x v="3910"/>
    <x v="2120"/>
    <x v="5"/>
    <s v="12/29"/>
    <d v="2013-12-29T00:00:00"/>
    <n v="1.49149494228818"/>
    <n v="5239535"/>
    <x v="0"/>
    <s v="Amsterdam"/>
    <x v="0"/>
    <s v="NH"/>
    <m/>
    <s v="1055 aa"/>
    <s v="Netherlands"/>
    <n v="52.384975504241403"/>
    <n v="4.8798753251376397"/>
    <s v="Apartment"/>
    <x v="0"/>
    <n v="2"/>
    <n v="1"/>
    <n v="1"/>
    <n v="1"/>
    <s v="Real Bed"/>
    <n v="80"/>
    <n v="1"/>
    <n v="0"/>
    <n v="1"/>
    <n v="0"/>
    <n v="80"/>
    <n v="80"/>
    <n v="0"/>
    <s v="within a few hours"/>
    <n v="0.88"/>
    <x v="5"/>
    <m/>
    <m/>
    <m/>
    <m/>
    <m/>
    <m/>
    <m/>
  </r>
  <r>
    <x v="3911"/>
    <x v="2121"/>
    <x v="5"/>
    <s v="12/29"/>
    <d v="2013-12-29T00:00:00"/>
    <n v="1.49149494228818"/>
    <n v="2133331"/>
    <x v="5"/>
    <s v="Amsterdam"/>
    <x v="0"/>
    <s v="North Holland"/>
    <m/>
    <n v="1072"/>
    <s v="Netherlands"/>
    <n v="52.353513056388799"/>
    <n v="4.8866989003765999"/>
    <s v="Apartment"/>
    <x v="1"/>
    <n v="2"/>
    <n v="1"/>
    <n v="1"/>
    <n v="1"/>
    <s v="Pull-out Sofa"/>
    <n v="65"/>
    <n v="1"/>
    <n v="9"/>
    <n v="1"/>
    <n v="102"/>
    <n v="74"/>
    <n v="74"/>
    <n v="7548"/>
    <s v="within a day"/>
    <n v="0.75"/>
    <x v="94"/>
    <n v="89"/>
    <n v="9"/>
    <n v="9"/>
    <n v="9"/>
    <n v="9"/>
    <n v="10"/>
    <n v="8"/>
  </r>
  <r>
    <x v="3912"/>
    <x v="1966"/>
    <x v="5"/>
    <s v="12/29"/>
    <d v="2013-12-29T00:00:00"/>
    <n v="1.49149494228818"/>
    <n v="2476314"/>
    <x v="10"/>
    <s v="Amsterdam"/>
    <x v="0"/>
    <s v="North Holland"/>
    <m/>
    <n v="1091"/>
    <s v="Netherlands"/>
    <n v="52.353159010653201"/>
    <n v="4.9165062713892196"/>
    <s v="Apartment"/>
    <x v="0"/>
    <n v="5"/>
    <n v="1.5"/>
    <n v="3"/>
    <n v="3"/>
    <s v="Real Bed"/>
    <n v="100"/>
    <n v="1"/>
    <n v="0"/>
    <n v="10"/>
    <n v="2"/>
    <n v="100"/>
    <n v="1000"/>
    <n v="2000"/>
    <s v="within a day"/>
    <n v="1"/>
    <x v="4"/>
    <n v="100"/>
    <n v="10"/>
    <n v="10"/>
    <n v="10"/>
    <n v="10"/>
    <n v="10"/>
    <n v="10"/>
  </r>
  <r>
    <x v="3913"/>
    <x v="2122"/>
    <x v="5"/>
    <s v="12/29"/>
    <d v="2013-12-29T00:00:00"/>
    <n v="1.49149494228818"/>
    <n v="2133675"/>
    <x v="1"/>
    <s v="Amsterdam"/>
    <x v="0"/>
    <s v="North Holland"/>
    <m/>
    <s v="1019 ET"/>
    <s v="Netherlands"/>
    <n v="52.368927643238699"/>
    <n v="4.9441215933562601"/>
    <s v="Apartment"/>
    <x v="0"/>
    <n v="2"/>
    <n v="1"/>
    <n v="1"/>
    <n v="1"/>
    <s v="Real Bed"/>
    <n v="65"/>
    <n v="1"/>
    <n v="0"/>
    <n v="2"/>
    <n v="6"/>
    <n v="65"/>
    <n v="130"/>
    <n v="780"/>
    <s v="within a few hours"/>
    <n v="1"/>
    <x v="10"/>
    <n v="100"/>
    <n v="10"/>
    <n v="10"/>
    <n v="10"/>
    <n v="10"/>
    <n v="7"/>
    <n v="9"/>
  </r>
  <r>
    <x v="3914"/>
    <x v="2123"/>
    <x v="5"/>
    <s v="12/29"/>
    <d v="2013-12-29T00:00:00"/>
    <n v="1.49149494228818"/>
    <n v="4208249"/>
    <x v="19"/>
    <s v="Amsterdam"/>
    <x v="0"/>
    <s v="North Holland"/>
    <m/>
    <s v="1036 KG"/>
    <s v="Netherlands"/>
    <n v="52.409396410227998"/>
    <n v="4.9023890700919601"/>
    <s v="Apartment"/>
    <x v="0"/>
    <n v="2"/>
    <n v="1"/>
    <n v="1"/>
    <n v="1"/>
    <s v="Real Bed"/>
    <n v="64"/>
    <n v="1"/>
    <n v="0"/>
    <n v="2"/>
    <n v="14"/>
    <n v="64"/>
    <n v="128"/>
    <n v="1792"/>
    <s v="within an hour"/>
    <n v="0.9"/>
    <x v="45"/>
    <n v="80"/>
    <n v="8"/>
    <n v="10"/>
    <n v="9"/>
    <n v="9"/>
    <n v="8"/>
    <n v="8"/>
  </r>
  <r>
    <x v="3915"/>
    <x v="1396"/>
    <x v="5"/>
    <s v="12/29"/>
    <d v="2013-12-29T00:00:00"/>
    <n v="1.49149494228818"/>
    <n v="2134950"/>
    <x v="3"/>
    <s v="Amsterdam"/>
    <x v="0"/>
    <s v="North Holland"/>
    <m/>
    <n v="1017"/>
    <s v="Netherlands"/>
    <n v="52.361881871147702"/>
    <n v="4.8944670839671804"/>
    <s v="Apartment"/>
    <x v="0"/>
    <n v="4"/>
    <n v="1"/>
    <n v="0"/>
    <n v="4"/>
    <s v="Real Bed"/>
    <n v="115"/>
    <n v="2"/>
    <n v="35"/>
    <n v="2"/>
    <n v="42"/>
    <n v="115"/>
    <n v="230"/>
    <n v="9660"/>
    <s v="within a few hours"/>
    <n v="1"/>
    <x v="63"/>
    <n v="93"/>
    <n v="10"/>
    <n v="10"/>
    <n v="10"/>
    <n v="10"/>
    <n v="10"/>
    <n v="9"/>
  </r>
  <r>
    <x v="3916"/>
    <x v="82"/>
    <x v="5"/>
    <s v="12/30"/>
    <d v="2013-12-30T00:00:00"/>
    <n v="1.4887552162607827"/>
    <n v="5878617"/>
    <x v="3"/>
    <s v="Amsterdam"/>
    <x v="0"/>
    <s v="Noord-Holland"/>
    <m/>
    <s v="1017GE"/>
    <s v="Netherlands"/>
    <n v="52.365133947273499"/>
    <n v="4.8873258360094001"/>
    <s v="Apartment"/>
    <x v="0"/>
    <n v="2"/>
    <n v="1"/>
    <n v="1"/>
    <n v="1"/>
    <s v="Real Bed"/>
    <n v="125"/>
    <n v="1"/>
    <n v="0"/>
    <n v="2"/>
    <n v="0"/>
    <n v="125"/>
    <n v="250"/>
    <n v="0"/>
    <s v="within a few hours"/>
    <n v="1"/>
    <x v="5"/>
    <m/>
    <m/>
    <m/>
    <m/>
    <m/>
    <m/>
    <m/>
  </r>
  <r>
    <x v="3916"/>
    <x v="82"/>
    <x v="5"/>
    <s v="12/30"/>
    <d v="2013-12-30T00:00:00"/>
    <n v="1.4887552162607827"/>
    <n v="5710823"/>
    <x v="3"/>
    <s v="Amsterdam"/>
    <x v="0"/>
    <s v="Noord-Holland"/>
    <m/>
    <n v="1017"/>
    <s v="Netherlands"/>
    <n v="52.364839851353402"/>
    <n v="4.8881715856120804"/>
    <s v="Apartment"/>
    <x v="0"/>
    <n v="2"/>
    <n v="1"/>
    <n v="1"/>
    <n v="1"/>
    <s v="Pull-out Sofa"/>
    <n v="120"/>
    <n v="1"/>
    <n v="0"/>
    <n v="2"/>
    <n v="2"/>
    <n v="120"/>
    <n v="240"/>
    <n v="480"/>
    <s v="within a few hours"/>
    <n v="1"/>
    <x v="4"/>
    <n v="100"/>
    <n v="10"/>
    <n v="10"/>
    <n v="10"/>
    <n v="10"/>
    <n v="10"/>
    <n v="10"/>
  </r>
  <r>
    <x v="3916"/>
    <x v="82"/>
    <x v="5"/>
    <s v="12/30"/>
    <d v="2013-12-30T00:00:00"/>
    <n v="1.4887552162607827"/>
    <n v="2860631"/>
    <x v="5"/>
    <s v="Amsterdam"/>
    <x v="0"/>
    <s v="Noord-Holland"/>
    <m/>
    <s v="1017 GE"/>
    <s v="Netherlands"/>
    <n v="52.360082061294698"/>
    <n v="4.8823829694068497"/>
    <s v="Apartment"/>
    <x v="0"/>
    <n v="2"/>
    <n v="1"/>
    <n v="0"/>
    <n v="1"/>
    <s v="Real Bed"/>
    <n v="115"/>
    <n v="1"/>
    <n v="0"/>
    <n v="2"/>
    <n v="24"/>
    <n v="115"/>
    <n v="230"/>
    <n v="5520"/>
    <s v="within a few hours"/>
    <n v="1"/>
    <x v="75"/>
    <n v="95"/>
    <n v="10"/>
    <n v="10"/>
    <n v="10"/>
    <n v="10"/>
    <n v="10"/>
    <n v="10"/>
  </r>
  <r>
    <x v="3916"/>
    <x v="82"/>
    <x v="5"/>
    <s v="12/30"/>
    <d v="2013-12-30T00:00:00"/>
    <n v="1.4887552162607827"/>
    <n v="2860016"/>
    <x v="3"/>
    <s v="Amsterdam"/>
    <x v="0"/>
    <s v="Noord-Holland"/>
    <m/>
    <s v="1017 GE"/>
    <s v="Netherlands"/>
    <n v="52.366497281765497"/>
    <n v="4.8893293233089903"/>
    <s v="Apartment"/>
    <x v="0"/>
    <n v="2"/>
    <n v="1"/>
    <n v="0"/>
    <n v="1"/>
    <s v="Pull-out Sofa"/>
    <n v="100"/>
    <n v="1"/>
    <n v="0"/>
    <n v="3"/>
    <n v="26"/>
    <n v="100"/>
    <n v="300"/>
    <n v="7800"/>
    <s v="within a few hours"/>
    <n v="1"/>
    <x v="14"/>
    <n v="95"/>
    <n v="10"/>
    <n v="10"/>
    <n v="10"/>
    <n v="10"/>
    <n v="10"/>
    <n v="9"/>
  </r>
  <r>
    <x v="3916"/>
    <x v="82"/>
    <x v="5"/>
    <s v="12/30"/>
    <d v="2013-12-30T00:00:00"/>
    <n v="1.4887552162607827"/>
    <n v="3399014"/>
    <x v="3"/>
    <s v="Amsterdam"/>
    <x v="0"/>
    <s v="North Holland"/>
    <m/>
    <s v="1017 GE"/>
    <s v="Netherlands"/>
    <n v="52.364249993015498"/>
    <n v="4.8863820792686798"/>
    <s v="Apartment"/>
    <x v="0"/>
    <n v="2"/>
    <n v="1"/>
    <n v="0"/>
    <n v="1"/>
    <s v="Real Bed"/>
    <n v="110"/>
    <n v="1"/>
    <n v="0"/>
    <n v="2"/>
    <n v="4"/>
    <n v="110"/>
    <n v="220"/>
    <n v="880"/>
    <s v="within a few hours"/>
    <n v="1"/>
    <x v="11"/>
    <n v="90"/>
    <n v="9"/>
    <n v="10"/>
    <n v="10"/>
    <n v="10"/>
    <n v="10"/>
    <n v="8"/>
  </r>
  <r>
    <x v="3916"/>
    <x v="82"/>
    <x v="5"/>
    <s v="12/30"/>
    <d v="2013-12-30T00:00:00"/>
    <n v="1.4887552162607827"/>
    <n v="5687849"/>
    <x v="3"/>
    <s v="Amsterdam"/>
    <x v="0"/>
    <s v="Noord-Holland"/>
    <m/>
    <s v="1017 GA"/>
    <s v="Netherlands"/>
    <n v="52.363648462096997"/>
    <n v="4.8881584869734303"/>
    <s v="Apartment"/>
    <x v="0"/>
    <n v="2"/>
    <n v="1"/>
    <n v="0"/>
    <n v="1"/>
    <s v="Pull-out Sofa"/>
    <n v="120"/>
    <n v="1"/>
    <n v="0"/>
    <n v="2"/>
    <n v="0"/>
    <n v="120"/>
    <n v="240"/>
    <n v="0"/>
    <s v="within a few hours"/>
    <n v="1"/>
    <x v="5"/>
    <m/>
    <m/>
    <m/>
    <m/>
    <m/>
    <m/>
    <m/>
  </r>
  <r>
    <x v="3916"/>
    <x v="82"/>
    <x v="5"/>
    <s v="12/30"/>
    <d v="2013-12-30T00:00:00"/>
    <n v="1.4887552162607827"/>
    <n v="2901618"/>
    <x v="3"/>
    <s v="Amsterdam"/>
    <x v="0"/>
    <s v="North Holland"/>
    <m/>
    <s v="1017 GE"/>
    <s v="Netherlands"/>
    <n v="52.363250297245401"/>
    <n v="4.8863878904003997"/>
    <s v="Apartment"/>
    <x v="0"/>
    <n v="2"/>
    <n v="1"/>
    <n v="0"/>
    <n v="1"/>
    <s v="Pull-out Sofa"/>
    <n v="100"/>
    <n v="1"/>
    <n v="0"/>
    <n v="2"/>
    <n v="26"/>
    <n v="100"/>
    <n v="200"/>
    <n v="5200"/>
    <s v="within a few hours"/>
    <n v="1"/>
    <x v="14"/>
    <n v="89"/>
    <n v="9"/>
    <n v="10"/>
    <n v="9"/>
    <n v="10"/>
    <n v="10"/>
    <n v="8"/>
  </r>
  <r>
    <x v="3916"/>
    <x v="82"/>
    <x v="5"/>
    <s v="12/30"/>
    <d v="2013-12-30T00:00:00"/>
    <n v="1.4887552162607827"/>
    <n v="2923054"/>
    <x v="3"/>
    <s v="Amsterdam"/>
    <x v="0"/>
    <s v="North Holland"/>
    <m/>
    <s v="1017 GE"/>
    <s v="Netherlands"/>
    <n v="52.363734850471801"/>
    <n v="4.8870113661876404"/>
    <s v="Apartment"/>
    <x v="0"/>
    <n v="2"/>
    <n v="1"/>
    <n v="0"/>
    <n v="1"/>
    <s v="Real Bed"/>
    <n v="110"/>
    <n v="1"/>
    <n v="0"/>
    <n v="2"/>
    <n v="16"/>
    <n v="110"/>
    <n v="220"/>
    <n v="3520"/>
    <s v="within a few hours"/>
    <n v="1"/>
    <x v="9"/>
    <n v="90"/>
    <n v="10"/>
    <n v="10"/>
    <n v="10"/>
    <n v="10"/>
    <n v="10"/>
    <n v="9"/>
  </r>
  <r>
    <x v="3916"/>
    <x v="82"/>
    <x v="5"/>
    <s v="12/30"/>
    <d v="2013-12-30T00:00:00"/>
    <n v="1.4887552162607827"/>
    <n v="2136910"/>
    <x v="4"/>
    <s v="Amsterdam"/>
    <x v="0"/>
    <s v="Noord-Holland"/>
    <m/>
    <s v="1017 GE"/>
    <s v="Netherlands"/>
    <n v="52.365737100834899"/>
    <n v="4.8849626757550899"/>
    <s v="Apartment"/>
    <x v="0"/>
    <n v="2"/>
    <n v="1"/>
    <n v="0"/>
    <n v="1"/>
    <s v="Real Bed"/>
    <n v="110"/>
    <n v="2"/>
    <n v="0"/>
    <n v="2"/>
    <n v="20"/>
    <n v="110"/>
    <n v="220"/>
    <n v="4400"/>
    <s v="within a few hours"/>
    <n v="1"/>
    <x v="31"/>
    <n v="96"/>
    <n v="10"/>
    <n v="10"/>
    <n v="10"/>
    <n v="10"/>
    <n v="10"/>
    <n v="10"/>
  </r>
  <r>
    <x v="3917"/>
    <x v="2124"/>
    <x v="5"/>
    <s v="12/30"/>
    <d v="2013-12-30T00:00:00"/>
    <n v="1.4887552162607827"/>
    <n v="1019936"/>
    <x v="4"/>
    <s v="Amsterdam"/>
    <x v="0"/>
    <s v="North Holland"/>
    <m/>
    <n v="1015"/>
    <s v="Netherlands"/>
    <n v="52.381252366547301"/>
    <n v="4.8825446818165998"/>
    <s v="House"/>
    <x v="0"/>
    <n v="6"/>
    <n v="1.5"/>
    <n v="2"/>
    <n v="4"/>
    <s v="Real Bed"/>
    <n v="150"/>
    <n v="2"/>
    <n v="30"/>
    <n v="3"/>
    <n v="12"/>
    <n v="150"/>
    <n v="450"/>
    <n v="5400"/>
    <s v="within an hour"/>
    <n v="1"/>
    <x v="77"/>
    <n v="100"/>
    <n v="10"/>
    <n v="10"/>
    <n v="10"/>
    <n v="9"/>
    <n v="10"/>
    <n v="9"/>
  </r>
  <r>
    <x v="3918"/>
    <x v="1091"/>
    <x v="5"/>
    <s v="12/30"/>
    <d v="2013-12-30T00:00:00"/>
    <n v="1.4887552162607827"/>
    <n v="2137159"/>
    <x v="8"/>
    <s v="Amsterdam"/>
    <x v="0"/>
    <s v="North Holland"/>
    <m/>
    <s v="1092 EX"/>
    <s v="Netherlands"/>
    <n v="52.353847070344301"/>
    <n v="4.9276503149962902"/>
    <s v="Apartment"/>
    <x v="0"/>
    <n v="2"/>
    <n v="1"/>
    <n v="1"/>
    <n v="1"/>
    <s v="Real Bed"/>
    <n v="110"/>
    <n v="1"/>
    <n v="0"/>
    <n v="1"/>
    <n v="24"/>
    <n v="110"/>
    <n v="110"/>
    <n v="2640"/>
    <s v="within a day"/>
    <n v="0.67"/>
    <x v="75"/>
    <n v="98"/>
    <n v="10"/>
    <n v="10"/>
    <n v="10"/>
    <n v="10"/>
    <n v="9"/>
    <n v="10"/>
  </r>
  <r>
    <x v="3919"/>
    <x v="656"/>
    <x v="5"/>
    <s v="12/30"/>
    <d v="2013-12-30T00:00:00"/>
    <n v="1.4887552162607827"/>
    <n v="2144655"/>
    <x v="2"/>
    <s v="Amsterdam"/>
    <x v="0"/>
    <s v="North Holland"/>
    <m/>
    <s v="1053 BE"/>
    <s v="Netherlands"/>
    <n v="52.368324232321697"/>
    <n v="4.8671661856537103"/>
    <s v="Apartment"/>
    <x v="0"/>
    <n v="2"/>
    <n v="1"/>
    <n v="1"/>
    <n v="1"/>
    <s v="Real Bed"/>
    <n v="80"/>
    <n v="1"/>
    <n v="0"/>
    <n v="1"/>
    <n v="32"/>
    <n v="80"/>
    <n v="80"/>
    <n v="2560"/>
    <s v="within a few hours"/>
    <n v="1"/>
    <x v="112"/>
    <n v="98"/>
    <n v="10"/>
    <n v="9"/>
    <n v="10"/>
    <n v="10"/>
    <n v="9"/>
    <n v="10"/>
  </r>
  <r>
    <x v="3920"/>
    <x v="187"/>
    <x v="5"/>
    <s v="12/30"/>
    <d v="2013-12-30T00:00:00"/>
    <n v="1.4887552162607827"/>
    <n v="2519435"/>
    <x v="1"/>
    <s v="Amsterdam"/>
    <x v="0"/>
    <s v="North Holland"/>
    <m/>
    <n v="1094"/>
    <s v="Netherlands"/>
    <n v="52.3641357746003"/>
    <n v="4.9335769561677001"/>
    <s v="Apartment"/>
    <x v="0"/>
    <n v="2"/>
    <n v="1"/>
    <n v="1"/>
    <n v="1"/>
    <s v="Real Bed"/>
    <n v="110"/>
    <n v="1"/>
    <n v="0"/>
    <n v="1"/>
    <n v="10"/>
    <n v="110"/>
    <n v="110"/>
    <n v="1100"/>
    <s v="within a few hours"/>
    <n v="1"/>
    <x v="22"/>
    <n v="100"/>
    <n v="10"/>
    <n v="10"/>
    <n v="10"/>
    <n v="10"/>
    <n v="9"/>
    <n v="10"/>
  </r>
  <r>
    <x v="3921"/>
    <x v="2125"/>
    <x v="7"/>
    <s v="1/1"/>
    <d v="2014-01-01T00:00:00"/>
    <n v="1.4832757642059882"/>
    <n v="4641070"/>
    <x v="8"/>
    <s v="Amsterdam"/>
    <x v="0"/>
    <s v="Noord-Holland"/>
    <m/>
    <s v="1096GJ"/>
    <s v="Netherlands"/>
    <n v="52.3435760235893"/>
    <n v="4.9202297608338803"/>
    <s v="Apartment"/>
    <x v="0"/>
    <n v="3"/>
    <n v="1"/>
    <n v="0"/>
    <n v="2"/>
    <s v="Real Bed"/>
    <n v="62"/>
    <n v="2"/>
    <n v="20"/>
    <n v="2"/>
    <n v="50"/>
    <n v="62"/>
    <n v="124"/>
    <n v="6200"/>
    <s v="within an hour"/>
    <n v="1"/>
    <x v="18"/>
    <n v="98"/>
    <n v="10"/>
    <n v="10"/>
    <n v="10"/>
    <n v="10"/>
    <n v="9"/>
    <n v="10"/>
  </r>
  <r>
    <x v="3922"/>
    <x v="1998"/>
    <x v="7"/>
    <s v="1/1"/>
    <d v="2014-01-01T00:00:00"/>
    <n v="1.4832757642059882"/>
    <n v="2249674"/>
    <x v="3"/>
    <s v="Amsterdam"/>
    <x v="0"/>
    <s v="North Holland"/>
    <m/>
    <s v="1018 XH"/>
    <s v="Netherlands"/>
    <n v="52.362161719645897"/>
    <n v="4.9055605410217602"/>
    <s v="Boat"/>
    <x v="0"/>
    <n v="5"/>
    <n v="1"/>
    <n v="3"/>
    <n v="3"/>
    <s v="Real Bed"/>
    <n v="140"/>
    <n v="2"/>
    <n v="30"/>
    <n v="3"/>
    <n v="120"/>
    <n v="140"/>
    <n v="420"/>
    <n v="50400"/>
    <s v="within a few hours"/>
    <n v="1"/>
    <x v="109"/>
    <n v="91"/>
    <n v="9"/>
    <n v="8"/>
    <n v="9"/>
    <n v="9"/>
    <n v="10"/>
    <n v="9"/>
  </r>
  <r>
    <x v="3923"/>
    <x v="1118"/>
    <x v="7"/>
    <s v="1/1"/>
    <d v="2014-01-01T00:00:00"/>
    <n v="1.4832757642059882"/>
    <n v="2397538"/>
    <x v="1"/>
    <s v="Amsterdam"/>
    <x v="0"/>
    <s v="North Holland"/>
    <m/>
    <n v="1094"/>
    <s v="Netherlands"/>
    <n v="52.362872143108802"/>
    <n v="4.9347189406152099"/>
    <s v="Apartment"/>
    <x v="0"/>
    <n v="2"/>
    <n v="1"/>
    <n v="1"/>
    <n v="1"/>
    <s v="Real Bed"/>
    <n v="94"/>
    <n v="2"/>
    <n v="45"/>
    <n v="2"/>
    <n v="2"/>
    <n v="94"/>
    <n v="188"/>
    <n v="376"/>
    <s v="within a day"/>
    <n v="0.7"/>
    <x v="4"/>
    <n v="100"/>
    <n v="10"/>
    <n v="10"/>
    <n v="10"/>
    <n v="10"/>
    <n v="10"/>
    <n v="10"/>
  </r>
  <r>
    <x v="3924"/>
    <x v="2126"/>
    <x v="7"/>
    <s v="1/1"/>
    <d v="2014-01-01T00:00:00"/>
    <n v="1.4832757642059882"/>
    <n v="2144304"/>
    <x v="5"/>
    <s v="Amsterdam"/>
    <x v="0"/>
    <s v="North Holland"/>
    <m/>
    <s v="1071 RH"/>
    <s v="Netherlands"/>
    <n v="52.354610062946797"/>
    <n v="4.8754784386234098"/>
    <s v="House"/>
    <x v="0"/>
    <n v="6"/>
    <n v="1"/>
    <n v="4"/>
    <n v="6"/>
    <s v="Real Bed"/>
    <n v="350"/>
    <n v="1"/>
    <n v="0"/>
    <n v="3"/>
    <n v="0"/>
    <n v="350"/>
    <n v="1050"/>
    <n v="0"/>
    <s v="N/A"/>
    <s v="N/A"/>
    <x v="5"/>
    <m/>
    <m/>
    <m/>
    <m/>
    <m/>
    <m/>
    <m/>
  </r>
  <r>
    <x v="3925"/>
    <x v="693"/>
    <x v="7"/>
    <s v="1/1"/>
    <d v="2014-01-01T00:00:00"/>
    <n v="1.4832757642059882"/>
    <n v="2144830"/>
    <x v="6"/>
    <s v="Amsterdam"/>
    <x v="0"/>
    <s v="North Holland"/>
    <m/>
    <s v="1072 RT"/>
    <s v="Netherlands"/>
    <n v="52.347766715403203"/>
    <n v="4.8882736879837099"/>
    <s v="Apartment"/>
    <x v="0"/>
    <n v="2"/>
    <n v="1"/>
    <n v="1"/>
    <n v="1"/>
    <s v="Real Bed"/>
    <n v="109"/>
    <n v="1"/>
    <n v="0"/>
    <n v="2"/>
    <n v="4"/>
    <n v="109"/>
    <n v="218"/>
    <n v="872"/>
    <s v="N/A"/>
    <s v="N/A"/>
    <x v="11"/>
    <n v="100"/>
    <n v="10"/>
    <n v="10"/>
    <n v="10"/>
    <n v="10"/>
    <n v="10"/>
    <n v="10"/>
  </r>
  <r>
    <x v="3926"/>
    <x v="2127"/>
    <x v="7"/>
    <s v="1/2"/>
    <d v="2014-01-02T00:00:00"/>
    <n v="1.480536038178591"/>
    <n v="2146724"/>
    <x v="2"/>
    <s v="Amsterdam"/>
    <x v="0"/>
    <s v="Noord-Holland"/>
    <m/>
    <n v="1053"/>
    <s v="Netherlands"/>
    <n v="52.3711670491261"/>
    <n v="4.87000048894327"/>
    <s v="House"/>
    <x v="0"/>
    <n v="3"/>
    <n v="1"/>
    <n v="2"/>
    <n v="2"/>
    <s v="Real Bed"/>
    <n v="100"/>
    <n v="2"/>
    <n v="50"/>
    <n v="2"/>
    <n v="22"/>
    <n v="100"/>
    <n v="200"/>
    <n v="4400"/>
    <s v="within a day"/>
    <n v="0.8"/>
    <x v="0"/>
    <n v="95"/>
    <n v="9"/>
    <n v="9"/>
    <n v="10"/>
    <n v="10"/>
    <n v="10"/>
    <n v="9"/>
  </r>
  <r>
    <x v="3927"/>
    <x v="2010"/>
    <x v="7"/>
    <s v="1/2"/>
    <d v="2014-01-02T00:00:00"/>
    <n v="1.480536038178591"/>
    <n v="2341429"/>
    <x v="3"/>
    <s v="Amsterdam"/>
    <x v="0"/>
    <s v="North Holland"/>
    <m/>
    <s v="1012 WP"/>
    <s v="Netherlands"/>
    <n v="52.365649183243903"/>
    <n v="4.8941888088686296"/>
    <s v="Apartment"/>
    <x v="0"/>
    <n v="6"/>
    <n v="2.5"/>
    <n v="3"/>
    <n v="3"/>
    <s v="Real Bed"/>
    <n v="299"/>
    <n v="1"/>
    <n v="0"/>
    <n v="3"/>
    <n v="28"/>
    <n v="299"/>
    <n v="897"/>
    <n v="25116"/>
    <s v="within a few hours"/>
    <n v="1"/>
    <x v="19"/>
    <n v="99"/>
    <n v="10"/>
    <n v="9"/>
    <n v="10"/>
    <n v="10"/>
    <n v="10"/>
    <n v="9"/>
  </r>
  <r>
    <x v="3927"/>
    <x v="2010"/>
    <x v="7"/>
    <s v="1/2"/>
    <d v="2014-01-02T00:00:00"/>
    <n v="1.480536038178591"/>
    <n v="2148498"/>
    <x v="4"/>
    <s v="Amsterdam"/>
    <x v="0"/>
    <s v="North Holland"/>
    <m/>
    <s v="1015 XV"/>
    <s v="Netherlands"/>
    <n v="52.379094819349099"/>
    <n v="4.8815280965277701"/>
    <s v="Boat"/>
    <x v="0"/>
    <n v="3"/>
    <n v="1"/>
    <n v="1"/>
    <n v="1"/>
    <s v="Real Bed"/>
    <n v="149"/>
    <n v="1"/>
    <n v="0"/>
    <n v="3"/>
    <n v="24"/>
    <n v="149"/>
    <n v="447"/>
    <n v="10728"/>
    <s v="within a few hours"/>
    <n v="1"/>
    <x v="75"/>
    <n v="88"/>
    <n v="9"/>
    <n v="8"/>
    <n v="9"/>
    <n v="9"/>
    <n v="9"/>
    <n v="9"/>
  </r>
  <r>
    <x v="3928"/>
    <x v="2128"/>
    <x v="7"/>
    <s v="1/2"/>
    <d v="2014-01-02T00:00:00"/>
    <n v="1.480536038178591"/>
    <n v="2148826"/>
    <x v="6"/>
    <s v="Amsterdam"/>
    <x v="0"/>
    <s v="North Holland"/>
    <m/>
    <s v="1073 VA"/>
    <s v="Netherlands"/>
    <n v="52.355956532168697"/>
    <n v="4.89873300222912"/>
    <s v="Apartment"/>
    <x v="0"/>
    <n v="3"/>
    <n v="1"/>
    <n v="0"/>
    <n v="2"/>
    <s v="Real Bed"/>
    <n v="89"/>
    <n v="2"/>
    <n v="0"/>
    <n v="2"/>
    <n v="16"/>
    <n v="89"/>
    <n v="178"/>
    <n v="2848"/>
    <s v="N/A"/>
    <s v="N/A"/>
    <x v="9"/>
    <n v="95"/>
    <n v="9"/>
    <n v="9"/>
    <n v="10"/>
    <n v="10"/>
    <n v="10"/>
    <n v="9"/>
  </r>
  <r>
    <x v="3929"/>
    <x v="607"/>
    <x v="7"/>
    <s v="1/2"/>
    <d v="2014-01-02T00:00:00"/>
    <n v="1.480536038178591"/>
    <n v="5504497"/>
    <x v="0"/>
    <s v="Amsterdam"/>
    <x v="0"/>
    <s v="Noord-Holland"/>
    <m/>
    <n v="1051"/>
    <s v="Netherlands"/>
    <n v="52.377851403733999"/>
    <n v="4.8707027300368804"/>
    <s v="Apartment"/>
    <x v="0"/>
    <n v="2"/>
    <n v="1.5"/>
    <n v="1"/>
    <n v="1"/>
    <s v="Real Bed"/>
    <n v="115"/>
    <n v="1"/>
    <n v="0"/>
    <n v="1"/>
    <n v="0"/>
    <n v="115"/>
    <n v="115"/>
    <n v="0"/>
    <s v="within an hour"/>
    <n v="1"/>
    <x v="5"/>
    <m/>
    <m/>
    <m/>
    <m/>
    <m/>
    <m/>
    <m/>
  </r>
  <r>
    <x v="3930"/>
    <x v="729"/>
    <x v="7"/>
    <s v="1/3"/>
    <d v="2014-01-03T00:00:00"/>
    <n v="1.4777963121511937"/>
    <n v="3141615"/>
    <x v="6"/>
    <s v="Amsterdam"/>
    <x v="0"/>
    <s v="North Holland"/>
    <m/>
    <s v="1072 JK"/>
    <s v="Netherlands"/>
    <n v="52.351395305022102"/>
    <n v="4.89020462740684"/>
    <s v="Apartment"/>
    <x v="0"/>
    <n v="4"/>
    <n v="1"/>
    <n v="2"/>
    <n v="4"/>
    <s v="Real Bed"/>
    <n v="300"/>
    <n v="1"/>
    <n v="0"/>
    <n v="3"/>
    <n v="0"/>
    <n v="300"/>
    <n v="900"/>
    <n v="0"/>
    <s v="N/A"/>
    <s v="N/A"/>
    <x v="5"/>
    <m/>
    <m/>
    <m/>
    <m/>
    <m/>
    <m/>
    <m/>
  </r>
  <r>
    <x v="3931"/>
    <x v="1226"/>
    <x v="7"/>
    <s v="1/3"/>
    <d v="2014-01-03T00:00:00"/>
    <n v="1.4777963121511937"/>
    <n v="2151997"/>
    <x v="2"/>
    <s v="Amsterdam"/>
    <x v="0"/>
    <s v="North Holland"/>
    <m/>
    <s v="1056 HE"/>
    <s v="Netherlands"/>
    <n v="52.3734414515475"/>
    <n v="4.8609718929365497"/>
    <s v="Apartment"/>
    <x v="0"/>
    <n v="2"/>
    <n v="1"/>
    <n v="1"/>
    <n v="1"/>
    <s v="Real Bed"/>
    <n v="125"/>
    <n v="1"/>
    <n v="0"/>
    <n v="1"/>
    <n v="0"/>
    <n v="125"/>
    <n v="125"/>
    <n v="0"/>
    <s v="within a day"/>
    <n v="0.7"/>
    <x v="5"/>
    <m/>
    <m/>
    <m/>
    <m/>
    <m/>
    <m/>
    <m/>
  </r>
  <r>
    <x v="3932"/>
    <x v="1924"/>
    <x v="7"/>
    <s v="1/3"/>
    <d v="2014-01-03T00:00:00"/>
    <n v="1.4777963121511937"/>
    <n v="2151986"/>
    <x v="2"/>
    <s v="Amsterdam"/>
    <x v="0"/>
    <s v="North Holland"/>
    <m/>
    <n v="1053"/>
    <s v="Netherlands"/>
    <n v="52.3628753229804"/>
    <n v="4.8686471223330896"/>
    <s v="Apartment"/>
    <x v="0"/>
    <n v="2"/>
    <n v="1"/>
    <n v="0"/>
    <n v="1"/>
    <s v="Real Bed"/>
    <n v="79"/>
    <n v="1"/>
    <n v="0"/>
    <n v="1"/>
    <n v="102"/>
    <n v="79"/>
    <n v="79"/>
    <n v="8058"/>
    <s v="within an hour"/>
    <n v="1"/>
    <x v="94"/>
    <n v="91"/>
    <n v="9"/>
    <n v="9"/>
    <n v="10"/>
    <n v="10"/>
    <n v="9"/>
    <n v="9"/>
  </r>
  <r>
    <x v="3933"/>
    <x v="1691"/>
    <x v="7"/>
    <s v="1/3"/>
    <d v="2014-01-03T00:00:00"/>
    <n v="1.4777963121511937"/>
    <n v="2159904"/>
    <x v="4"/>
    <s v="Amsterdam"/>
    <x v="0"/>
    <s v="Noord-Holland"/>
    <m/>
    <n v="1011"/>
    <s v="Netherlands"/>
    <n v="52.370585734851197"/>
    <n v="4.8979962001884996"/>
    <s v="Apartment"/>
    <x v="0"/>
    <n v="2"/>
    <n v="1"/>
    <n v="1"/>
    <n v="1"/>
    <s v="Real Bed"/>
    <n v="180"/>
    <n v="1"/>
    <n v="0"/>
    <n v="4"/>
    <n v="14"/>
    <n v="180"/>
    <n v="720"/>
    <n v="10080"/>
    <s v="within a few hours"/>
    <n v="0.9"/>
    <x v="45"/>
    <n v="94"/>
    <n v="9"/>
    <n v="10"/>
    <n v="10"/>
    <n v="10"/>
    <n v="10"/>
    <n v="9"/>
  </r>
  <r>
    <x v="3934"/>
    <x v="467"/>
    <x v="7"/>
    <s v="1/3"/>
    <d v="2014-01-03T00:00:00"/>
    <n v="1.4777963121511937"/>
    <n v="3880034"/>
    <x v="4"/>
    <s v="Amsterdam"/>
    <x v="0"/>
    <s v="North Holland"/>
    <m/>
    <s v="1015 GL"/>
    <s v="Netherlands"/>
    <n v="52.381828323679102"/>
    <n v="4.8845363468811902"/>
    <s v="Apartment"/>
    <x v="0"/>
    <n v="6"/>
    <n v="1.5"/>
    <n v="3"/>
    <n v="4"/>
    <s v="Real Bed"/>
    <n v="248"/>
    <n v="4"/>
    <n v="25"/>
    <n v="2"/>
    <n v="24"/>
    <n v="248"/>
    <n v="496"/>
    <n v="11904"/>
    <s v="within an hour"/>
    <n v="1"/>
    <x v="75"/>
    <n v="95"/>
    <n v="9"/>
    <n v="10"/>
    <n v="10"/>
    <n v="10"/>
    <n v="9"/>
    <n v="9"/>
  </r>
  <r>
    <x v="3935"/>
    <x v="788"/>
    <x v="7"/>
    <s v="1/3"/>
    <d v="2014-01-03T00:00:00"/>
    <n v="1.4777963121511937"/>
    <n v="3358509"/>
    <x v="4"/>
    <s v="Amsterdam"/>
    <x v="0"/>
    <s v="North Holland"/>
    <m/>
    <n v="1012"/>
    <s v="Netherlands"/>
    <n v="52.377133908905499"/>
    <n v="4.8950893895808703"/>
    <s v="Apartment"/>
    <x v="0"/>
    <n v="4"/>
    <n v="1"/>
    <n v="1"/>
    <n v="2"/>
    <s v="Real Bed"/>
    <n v="150"/>
    <n v="1"/>
    <n v="0"/>
    <n v="2"/>
    <n v="84"/>
    <n v="150"/>
    <n v="300"/>
    <n v="25200"/>
    <s v="within an hour"/>
    <n v="1"/>
    <x v="125"/>
    <n v="94"/>
    <n v="10"/>
    <n v="9"/>
    <n v="10"/>
    <n v="10"/>
    <n v="10"/>
    <n v="9"/>
  </r>
  <r>
    <x v="3935"/>
    <x v="788"/>
    <x v="7"/>
    <s v="1/3"/>
    <d v="2014-01-03T00:00:00"/>
    <n v="1.4777963121511937"/>
    <n v="4189398"/>
    <x v="4"/>
    <s v="Amsterdam"/>
    <x v="0"/>
    <s v="North Holland"/>
    <m/>
    <n v="1012"/>
    <s v="Netherlands"/>
    <n v="52.377126453899997"/>
    <n v="4.8947861634277903"/>
    <s v="Apartment"/>
    <x v="0"/>
    <n v="4"/>
    <n v="1"/>
    <n v="1"/>
    <n v="1"/>
    <s v="Real Bed"/>
    <n v="140"/>
    <n v="1"/>
    <n v="0"/>
    <n v="2"/>
    <n v="20"/>
    <n v="140"/>
    <n v="280"/>
    <n v="5600"/>
    <s v="within an hour"/>
    <n v="1"/>
    <x v="31"/>
    <n v="92"/>
    <n v="10"/>
    <n v="9"/>
    <n v="10"/>
    <n v="10"/>
    <n v="10"/>
    <n v="10"/>
  </r>
  <r>
    <x v="3936"/>
    <x v="2129"/>
    <x v="7"/>
    <s v="1/3"/>
    <d v="2014-01-03T00:00:00"/>
    <n v="1.4777963121511937"/>
    <n v="2153711"/>
    <x v="2"/>
    <s v="Amsterdam"/>
    <x v="0"/>
    <s v="North Holland"/>
    <m/>
    <n v="1058"/>
    <s v="Netherlands"/>
    <n v="52.362013852563798"/>
    <n v="4.8604659148736102"/>
    <s v="Apartment"/>
    <x v="0"/>
    <n v="3"/>
    <n v="1"/>
    <n v="1"/>
    <n v="2"/>
    <s v="Real Bed"/>
    <n v="135"/>
    <n v="2"/>
    <n v="20"/>
    <n v="2"/>
    <n v="26"/>
    <n v="135"/>
    <n v="270"/>
    <n v="7020"/>
    <s v="within a few hours"/>
    <n v="0.86"/>
    <x v="14"/>
    <n v="89"/>
    <n v="10"/>
    <n v="8"/>
    <n v="9"/>
    <n v="10"/>
    <n v="9"/>
    <n v="9"/>
  </r>
  <r>
    <x v="3937"/>
    <x v="1839"/>
    <x v="7"/>
    <s v="1/4"/>
    <d v="2014-01-04T00:00:00"/>
    <n v="1.4750565861237963"/>
    <n v="4364592"/>
    <x v="8"/>
    <s v="Amsterdam"/>
    <x v="0"/>
    <s v="North Holland"/>
    <m/>
    <s v="1098 EM"/>
    <s v="Netherlands"/>
    <n v="52.352817894174997"/>
    <n v="4.9382908661890896"/>
    <s v="House"/>
    <x v="0"/>
    <n v="5"/>
    <n v="1"/>
    <n v="3"/>
    <n v="5"/>
    <s v="Real Bed"/>
    <n v="195"/>
    <n v="1"/>
    <n v="0"/>
    <n v="2"/>
    <n v="0"/>
    <n v="195"/>
    <n v="390"/>
    <n v="0"/>
    <s v="within a few hours"/>
    <n v="1"/>
    <x v="5"/>
    <m/>
    <m/>
    <m/>
    <m/>
    <m/>
    <m/>
    <m/>
  </r>
  <r>
    <x v="3938"/>
    <x v="315"/>
    <x v="7"/>
    <s v="1/4"/>
    <d v="2014-01-04T00:00:00"/>
    <n v="1.4750565861237963"/>
    <n v="3189473"/>
    <x v="5"/>
    <s v="Amsterdam"/>
    <x v="0"/>
    <s v="North Holland"/>
    <m/>
    <s v="1059 CW"/>
    <s v="Netherlands"/>
    <n v="52.350065749121903"/>
    <n v="4.8502007337251403"/>
    <s v="Apartment"/>
    <x v="0"/>
    <n v="2"/>
    <n v="1"/>
    <n v="1"/>
    <n v="1"/>
    <s v="Real Bed"/>
    <n v="76"/>
    <n v="1"/>
    <n v="0"/>
    <n v="2"/>
    <n v="14"/>
    <n v="76"/>
    <n v="152"/>
    <n v="2128"/>
    <s v="within a day"/>
    <n v="1"/>
    <x v="45"/>
    <n v="94"/>
    <n v="10"/>
    <n v="9"/>
    <n v="10"/>
    <n v="10"/>
    <n v="9"/>
    <n v="8"/>
  </r>
  <r>
    <x v="3939"/>
    <x v="116"/>
    <x v="7"/>
    <s v="1/4"/>
    <d v="2014-01-04T00:00:00"/>
    <n v="1.4750565861237963"/>
    <n v="2336764"/>
    <x v="1"/>
    <s v="Amsterdam"/>
    <x v="0"/>
    <s v="North Holland"/>
    <m/>
    <s v="1094 NB"/>
    <s v="Netherlands"/>
    <n v="52.359414190712101"/>
    <n v="4.9446210407285998"/>
    <s v="Apartment"/>
    <x v="0"/>
    <n v="3"/>
    <n v="1"/>
    <n v="2"/>
    <n v="2"/>
    <s v="Real Bed"/>
    <n v="69"/>
    <n v="1"/>
    <n v="15"/>
    <n v="1"/>
    <n v="12"/>
    <n v="84"/>
    <n v="84"/>
    <n v="1008"/>
    <s v="within a day"/>
    <n v="0.82"/>
    <x v="77"/>
    <n v="92"/>
    <n v="10"/>
    <n v="8"/>
    <n v="10"/>
    <n v="10"/>
    <n v="8"/>
    <n v="9"/>
  </r>
  <r>
    <x v="3940"/>
    <x v="520"/>
    <x v="7"/>
    <s v="1/5"/>
    <d v="2014-01-05T00:00:00"/>
    <n v="1.4723168600963992"/>
    <n v="3505002"/>
    <x v="5"/>
    <s v="Amsterdam"/>
    <x v="0"/>
    <s v="North Holland"/>
    <m/>
    <s v="1077LK"/>
    <s v="Netherlands"/>
    <n v="52.350612332123902"/>
    <n v="4.8762138256669001"/>
    <s v="Apartment"/>
    <x v="0"/>
    <n v="4"/>
    <n v="1"/>
    <n v="3"/>
    <n v="5"/>
    <s v="Real Bed"/>
    <n v="180"/>
    <n v="1"/>
    <n v="0"/>
    <n v="5"/>
    <n v="0"/>
    <n v="180"/>
    <n v="900"/>
    <n v="0"/>
    <s v="within a day"/>
    <n v="1"/>
    <x v="5"/>
    <m/>
    <m/>
    <m/>
    <m/>
    <m/>
    <m/>
    <m/>
  </r>
  <r>
    <x v="3941"/>
    <x v="2130"/>
    <x v="7"/>
    <s v="1/5"/>
    <d v="2014-01-05T00:00:00"/>
    <n v="1.4723168600963992"/>
    <n v="3779946"/>
    <x v="4"/>
    <s v="Amsterdam"/>
    <x v="0"/>
    <s v="North Holland"/>
    <m/>
    <s v="1016 KZ"/>
    <s v="Netherlands"/>
    <n v="52.373273878940701"/>
    <n v="4.8811481992015597"/>
    <s v="Apartment"/>
    <x v="0"/>
    <n v="2"/>
    <n v="1"/>
    <n v="1"/>
    <n v="1"/>
    <s v="Real Bed"/>
    <n v="130"/>
    <n v="1"/>
    <n v="0"/>
    <n v="2"/>
    <n v="12"/>
    <n v="130"/>
    <n v="260"/>
    <n v="3120"/>
    <s v="within a few hours"/>
    <n v="0.9"/>
    <x v="77"/>
    <n v="93"/>
    <n v="10"/>
    <n v="9"/>
    <n v="9"/>
    <n v="10"/>
    <n v="10"/>
    <n v="9"/>
  </r>
  <r>
    <x v="3942"/>
    <x v="125"/>
    <x v="7"/>
    <s v="1/5"/>
    <d v="2014-01-05T00:00:00"/>
    <n v="1.4723168600963992"/>
    <n v="3682140"/>
    <x v="7"/>
    <s v="Amsterdam"/>
    <x v="0"/>
    <s v="North Holland"/>
    <m/>
    <s v="1055 CV"/>
    <s v="Netherlands"/>
    <n v="52.378149814331401"/>
    <n v="4.8528733235095904"/>
    <s v="Apartment"/>
    <x v="0"/>
    <n v="2"/>
    <n v="1"/>
    <n v="2"/>
    <n v="2"/>
    <s v="Real Bed"/>
    <n v="60"/>
    <n v="3"/>
    <n v="0"/>
    <n v="1"/>
    <n v="2"/>
    <n v="60"/>
    <n v="60"/>
    <n v="120"/>
    <s v="within an hour"/>
    <n v="1"/>
    <x v="4"/>
    <n v="100"/>
    <n v="8"/>
    <n v="10"/>
    <n v="10"/>
    <n v="10"/>
    <n v="10"/>
    <n v="10"/>
  </r>
  <r>
    <x v="3943"/>
    <x v="258"/>
    <x v="7"/>
    <s v="1/5"/>
    <d v="2014-01-05T00:00:00"/>
    <n v="1.4723168600963992"/>
    <n v="2163819"/>
    <x v="6"/>
    <s v="Amsterdam"/>
    <x v="0"/>
    <s v="North Holland"/>
    <m/>
    <n v="1074"/>
    <s v="Netherlands"/>
    <n v="52.3564601884528"/>
    <n v="4.9020903135752603"/>
    <s v="Apartment"/>
    <x v="0"/>
    <n v="2"/>
    <n v="1"/>
    <n v="1"/>
    <n v="1"/>
    <s v="Real Bed"/>
    <n v="125"/>
    <n v="1"/>
    <n v="0"/>
    <n v="4"/>
    <n v="8"/>
    <n v="125"/>
    <n v="500"/>
    <n v="4000"/>
    <s v="within a day"/>
    <n v="0.7"/>
    <x v="6"/>
    <n v="93"/>
    <n v="9"/>
    <n v="10"/>
    <n v="10"/>
    <n v="10"/>
    <n v="10"/>
    <n v="10"/>
  </r>
  <r>
    <x v="3944"/>
    <x v="228"/>
    <x v="7"/>
    <s v="1/5"/>
    <d v="2014-01-05T00:00:00"/>
    <n v="1.4723168600963992"/>
    <n v="4010712"/>
    <x v="5"/>
    <s v="Amsterdam"/>
    <x v="0"/>
    <s v="North Holland"/>
    <m/>
    <n v="1077"/>
    <s v="Netherlands"/>
    <n v="52.350052095331797"/>
    <n v="4.8706138587929999"/>
    <s v="House"/>
    <x v="0"/>
    <n v="7"/>
    <n v="1"/>
    <n v="4"/>
    <n v="4"/>
    <s v="Real Bed"/>
    <n v="400"/>
    <n v="7"/>
    <n v="50"/>
    <n v="2"/>
    <n v="4"/>
    <n v="400"/>
    <n v="800"/>
    <n v="3200"/>
    <s v="within a day"/>
    <n v="0.67"/>
    <x v="11"/>
    <n v="100"/>
    <n v="10"/>
    <n v="10"/>
    <n v="10"/>
    <n v="10"/>
    <n v="10"/>
    <n v="10"/>
  </r>
  <r>
    <x v="3945"/>
    <x v="949"/>
    <x v="7"/>
    <s v="1/6"/>
    <d v="2014-01-06T00:00:00"/>
    <n v="1.4695771340690018"/>
    <n v="2166657"/>
    <x v="5"/>
    <s v="Amsterdam"/>
    <x v="0"/>
    <s v="North Holland"/>
    <m/>
    <n v="1058"/>
    <s v="Netherlands"/>
    <n v="52.353502955753903"/>
    <n v="4.8541310875510799"/>
    <s v="Apartment"/>
    <x v="0"/>
    <n v="4"/>
    <n v="1"/>
    <n v="1"/>
    <n v="2"/>
    <s v="Real Bed"/>
    <n v="89"/>
    <n v="2"/>
    <n v="30"/>
    <n v="3"/>
    <n v="16"/>
    <n v="89"/>
    <n v="267"/>
    <n v="4272"/>
    <s v="within a day"/>
    <n v="0.82"/>
    <x v="9"/>
    <n v="95"/>
    <n v="9"/>
    <n v="10"/>
    <n v="10"/>
    <n v="9"/>
    <n v="10"/>
    <n v="9"/>
  </r>
  <r>
    <x v="3946"/>
    <x v="53"/>
    <x v="7"/>
    <s v="1/6"/>
    <d v="2014-01-06T00:00:00"/>
    <n v="1.4695771340690018"/>
    <n v="2168340"/>
    <x v="3"/>
    <s v="Amsterdam"/>
    <x v="0"/>
    <s v="North Holland"/>
    <m/>
    <n v="1017"/>
    <s v="Netherlands"/>
    <n v="52.361151434087802"/>
    <n v="4.8989629208486596"/>
    <s v="Loft"/>
    <x v="0"/>
    <n v="4"/>
    <n v="2"/>
    <n v="2"/>
    <n v="2"/>
    <s v="Real Bed"/>
    <n v="200"/>
    <n v="2"/>
    <n v="150"/>
    <n v="1"/>
    <n v="20"/>
    <n v="200"/>
    <n v="200"/>
    <n v="4000"/>
    <s v="within an hour"/>
    <n v="1"/>
    <x v="31"/>
    <n v="98"/>
    <n v="10"/>
    <n v="10"/>
    <n v="10"/>
    <n v="10"/>
    <n v="10"/>
    <n v="9"/>
  </r>
  <r>
    <x v="3947"/>
    <x v="2131"/>
    <x v="7"/>
    <s v="1/6"/>
    <d v="2014-01-06T00:00:00"/>
    <n v="1.4695771340690018"/>
    <n v="4649212"/>
    <x v="4"/>
    <s v="Amsterdam"/>
    <x v="0"/>
    <s v="Noord-Holland"/>
    <m/>
    <s v="1013 DH"/>
    <s v="Netherlands"/>
    <n v="52.382846730943598"/>
    <n v="4.8892277853355903"/>
    <s v="Loft"/>
    <x v="0"/>
    <n v="4"/>
    <n v="1"/>
    <n v="1"/>
    <n v="1"/>
    <s v="Real Bed"/>
    <n v="100"/>
    <n v="2"/>
    <n v="25"/>
    <n v="3"/>
    <n v="4"/>
    <n v="100"/>
    <n v="300"/>
    <n v="1200"/>
    <s v="N/A"/>
    <s v="N/A"/>
    <x v="11"/>
    <n v="100"/>
    <n v="10"/>
    <n v="10"/>
    <n v="10"/>
    <n v="10"/>
    <n v="10"/>
    <n v="10"/>
  </r>
  <r>
    <x v="3948"/>
    <x v="2132"/>
    <x v="7"/>
    <s v="1/6"/>
    <d v="2014-01-06T00:00:00"/>
    <n v="1.4695771340690018"/>
    <n v="2169610"/>
    <x v="6"/>
    <s v="Amsterdam"/>
    <x v="0"/>
    <s v="North Holland"/>
    <m/>
    <n v="1073"/>
    <s v="Netherlands"/>
    <n v="52.3564518517219"/>
    <n v="4.89559329673531"/>
    <s v="Apartment"/>
    <x v="0"/>
    <n v="2"/>
    <n v="1.5"/>
    <n v="1"/>
    <n v="1"/>
    <s v="Real Bed"/>
    <n v="110"/>
    <n v="1"/>
    <n v="0"/>
    <n v="2"/>
    <n v="38"/>
    <n v="110"/>
    <n v="220"/>
    <n v="8360"/>
    <s v="within an hour"/>
    <n v="1"/>
    <x v="12"/>
    <n v="98"/>
    <n v="10"/>
    <n v="9"/>
    <n v="9"/>
    <n v="10"/>
    <n v="10"/>
    <n v="9"/>
  </r>
  <r>
    <x v="3949"/>
    <x v="1660"/>
    <x v="7"/>
    <s v="1/6"/>
    <d v="2014-01-06T00:00:00"/>
    <n v="1.4695771340690018"/>
    <n v="4552264"/>
    <x v="0"/>
    <s v="Amsterdam"/>
    <x v="0"/>
    <s v="Noord-Holland"/>
    <m/>
    <s v="1052 BP"/>
    <s v="Netherlands"/>
    <n v="52.384200955866"/>
    <n v="4.8781364744736102"/>
    <s v="Apartment"/>
    <x v="1"/>
    <n v="2"/>
    <n v="1"/>
    <n v="1"/>
    <n v="1"/>
    <s v="Real Bed"/>
    <n v="89"/>
    <n v="1"/>
    <n v="0"/>
    <n v="2"/>
    <n v="12"/>
    <n v="89"/>
    <n v="178"/>
    <n v="2136"/>
    <s v="within an hour"/>
    <n v="1"/>
    <x v="77"/>
    <n v="100"/>
    <n v="10"/>
    <n v="10"/>
    <n v="10"/>
    <n v="10"/>
    <n v="9"/>
    <n v="9"/>
  </r>
  <r>
    <x v="3950"/>
    <x v="76"/>
    <x v="7"/>
    <s v="1/6"/>
    <d v="2014-01-06T00:00:00"/>
    <n v="1.4695771340690018"/>
    <n v="3329979"/>
    <x v="4"/>
    <s v="Amsterdam"/>
    <x v="0"/>
    <s v="North Holland"/>
    <m/>
    <n v="1012"/>
    <s v="Netherlands"/>
    <n v="52.378916021878702"/>
    <n v="4.8888653436682903"/>
    <s v="Apartment"/>
    <x v="0"/>
    <n v="2"/>
    <n v="1"/>
    <n v="1"/>
    <n v="1"/>
    <s v="Real Bed"/>
    <n v="100"/>
    <n v="2"/>
    <n v="0"/>
    <n v="6"/>
    <n v="2"/>
    <n v="100"/>
    <n v="600"/>
    <n v="1200"/>
    <s v="within a day"/>
    <n v="0.75"/>
    <x v="4"/>
    <n v="100"/>
    <n v="10"/>
    <n v="10"/>
    <n v="10"/>
    <n v="10"/>
    <n v="10"/>
    <n v="10"/>
  </r>
  <r>
    <x v="3951"/>
    <x v="627"/>
    <x v="7"/>
    <s v="1/6"/>
    <d v="2014-01-06T00:00:00"/>
    <n v="1.4695771340690018"/>
    <n v="2781128"/>
    <x v="2"/>
    <s v="Amsterdam"/>
    <x v="0"/>
    <s v="North Holland"/>
    <m/>
    <s v="1053 LJ"/>
    <s v="Netherlands"/>
    <n v="52.371554535492599"/>
    <n v="4.8715909618775299"/>
    <s v="Apartment"/>
    <x v="0"/>
    <n v="2"/>
    <n v="1"/>
    <n v="1"/>
    <n v="1"/>
    <s v="Real Bed"/>
    <n v="100"/>
    <n v="1"/>
    <n v="0"/>
    <n v="1"/>
    <n v="6"/>
    <n v="100"/>
    <n v="100"/>
    <n v="600"/>
    <s v="within a day"/>
    <n v="0.5"/>
    <x v="10"/>
    <n v="100"/>
    <n v="10"/>
    <n v="9"/>
    <n v="10"/>
    <n v="10"/>
    <n v="10"/>
    <n v="9"/>
  </r>
  <r>
    <x v="3952"/>
    <x v="124"/>
    <x v="7"/>
    <s v="1/6"/>
    <d v="2014-01-06T00:00:00"/>
    <n v="1.4695771340690018"/>
    <n v="5595957"/>
    <x v="13"/>
    <s v="Amsterdam"/>
    <x v="0"/>
    <s v="Noord-Holland"/>
    <m/>
    <n v="1033"/>
    <s v="Netherlands"/>
    <n v="52.401494853656203"/>
    <n v="4.88841387553349"/>
    <s v="Boat"/>
    <x v="0"/>
    <n v="4"/>
    <n v="1"/>
    <n v="1"/>
    <n v="4"/>
    <s v="Real Bed"/>
    <n v="140"/>
    <n v="2"/>
    <n v="40"/>
    <n v="1"/>
    <n v="0"/>
    <n v="140"/>
    <n v="140"/>
    <n v="0"/>
    <s v="N/A"/>
    <s v="N/A"/>
    <x v="5"/>
    <m/>
    <m/>
    <m/>
    <m/>
    <m/>
    <m/>
    <m/>
  </r>
  <r>
    <x v="3953"/>
    <x v="637"/>
    <x v="7"/>
    <s v="1/7"/>
    <d v="2014-01-07T00:00:00"/>
    <n v="1.4668374080416047"/>
    <n v="2173348"/>
    <x v="6"/>
    <s v="Amsterdam"/>
    <x v="0"/>
    <s v="North Holland"/>
    <m/>
    <s v="1078 HD"/>
    <s v="Netherlands"/>
    <n v="52.346646684242202"/>
    <n v="4.8946529782809396"/>
    <s v="Apartment"/>
    <x v="0"/>
    <n v="3"/>
    <n v="1"/>
    <n v="2"/>
    <n v="2"/>
    <s v="Real Bed"/>
    <n v="150"/>
    <n v="2"/>
    <n v="10"/>
    <n v="12"/>
    <n v="26"/>
    <n v="150"/>
    <n v="1800"/>
    <n v="46800"/>
    <s v="within a few hours"/>
    <n v="1"/>
    <x v="14"/>
    <n v="95"/>
    <n v="10"/>
    <n v="9"/>
    <n v="9"/>
    <n v="10"/>
    <n v="10"/>
    <n v="10"/>
  </r>
  <r>
    <x v="3954"/>
    <x v="315"/>
    <x v="7"/>
    <s v="1/7"/>
    <d v="2014-01-07T00:00:00"/>
    <n v="1.4668374080416047"/>
    <n v="4123405"/>
    <x v="4"/>
    <s v="Amsterdam"/>
    <x v="0"/>
    <s v="Noord-Holland"/>
    <m/>
    <n v="1015"/>
    <s v="Netherlands"/>
    <n v="52.380043167036803"/>
    <n v="4.8876044866334398"/>
    <s v="Apartment"/>
    <x v="0"/>
    <n v="4"/>
    <n v="1"/>
    <n v="2"/>
    <n v="2"/>
    <s v="Real Bed"/>
    <n v="169"/>
    <n v="2"/>
    <n v="25"/>
    <n v="3"/>
    <n v="20"/>
    <n v="169"/>
    <n v="507"/>
    <n v="10140"/>
    <s v="within a few hours"/>
    <n v="1"/>
    <x v="31"/>
    <n v="98"/>
    <n v="10"/>
    <n v="10"/>
    <n v="10"/>
    <n v="10"/>
    <n v="10"/>
    <n v="9"/>
  </r>
  <r>
    <x v="3955"/>
    <x v="188"/>
    <x v="7"/>
    <s v="1/7"/>
    <d v="2014-01-07T00:00:00"/>
    <n v="1.4668374080416047"/>
    <n v="2174178"/>
    <x v="4"/>
    <s v="Amsterdam"/>
    <x v="0"/>
    <s v="North Holland"/>
    <m/>
    <s v="1015 HB"/>
    <s v="Netherlands"/>
    <n v="52.379822467292399"/>
    <n v="4.8814847746059096"/>
    <s v="Apartment"/>
    <x v="0"/>
    <n v="4"/>
    <n v="1"/>
    <n v="1"/>
    <n v="4"/>
    <s v="Real Bed"/>
    <n v="108"/>
    <n v="1"/>
    <n v="0"/>
    <n v="3"/>
    <n v="34"/>
    <n v="108"/>
    <n v="324"/>
    <n v="11016"/>
    <s v="within a few hours"/>
    <n v="1"/>
    <x v="53"/>
    <n v="93"/>
    <n v="9"/>
    <n v="9"/>
    <n v="9"/>
    <n v="9"/>
    <n v="10"/>
    <n v="9"/>
  </r>
  <r>
    <x v="3956"/>
    <x v="332"/>
    <x v="7"/>
    <s v="1/7"/>
    <d v="2014-01-07T00:00:00"/>
    <n v="1.4668374080416047"/>
    <n v="5756819"/>
    <x v="7"/>
    <s v="Amsterdam"/>
    <x v="0"/>
    <s v="NH"/>
    <m/>
    <s v="1055EC"/>
    <s v="Netherlands"/>
    <n v="52.378100816647397"/>
    <n v="4.8497408205445804"/>
    <s v="Apartment"/>
    <x v="0"/>
    <n v="2"/>
    <n v="1"/>
    <n v="1"/>
    <n v="1"/>
    <s v="Real Bed"/>
    <n v="134"/>
    <n v="1"/>
    <n v="0"/>
    <n v="1"/>
    <n v="0"/>
    <n v="134"/>
    <n v="134"/>
    <n v="0"/>
    <s v="within a few hours"/>
    <n v="0.83"/>
    <x v="5"/>
    <m/>
    <m/>
    <m/>
    <m/>
    <m/>
    <m/>
    <m/>
  </r>
  <r>
    <x v="3957"/>
    <x v="349"/>
    <x v="7"/>
    <s v="1/7"/>
    <d v="2014-01-07T00:00:00"/>
    <n v="1.4668374080416047"/>
    <n v="2174813"/>
    <x v="0"/>
    <s v="Amsterdam"/>
    <x v="0"/>
    <s v="North Holland"/>
    <m/>
    <n v="1051"/>
    <s v="Netherlands"/>
    <n v="52.3838277903766"/>
    <n v="4.8755786099977803"/>
    <s v="Apartment"/>
    <x v="0"/>
    <n v="4"/>
    <n v="1"/>
    <n v="1"/>
    <n v="2"/>
    <s v="Real Bed"/>
    <n v="89"/>
    <n v="1"/>
    <n v="10"/>
    <n v="3"/>
    <n v="24"/>
    <n v="99"/>
    <n v="297"/>
    <n v="7128"/>
    <s v="N/A"/>
    <s v="N/A"/>
    <x v="75"/>
    <n v="100"/>
    <n v="9"/>
    <n v="10"/>
    <n v="10"/>
    <n v="10"/>
    <n v="9"/>
    <n v="9"/>
  </r>
  <r>
    <x v="3958"/>
    <x v="2133"/>
    <x v="7"/>
    <s v="1/7"/>
    <d v="2014-01-07T00:00:00"/>
    <n v="1.4668374080416047"/>
    <n v="5553483"/>
    <x v="3"/>
    <s v="Amsterdam"/>
    <x v="0"/>
    <s v="Noord-Holland"/>
    <m/>
    <s v="1018 MS"/>
    <s v="Netherlands"/>
    <n v="52.365123379222098"/>
    <n v="4.9212135706429603"/>
    <s v="Apartment"/>
    <x v="0"/>
    <n v="2"/>
    <n v="1"/>
    <n v="1"/>
    <n v="1"/>
    <s v="Real Bed"/>
    <n v="100"/>
    <n v="1"/>
    <n v="0"/>
    <n v="5"/>
    <n v="0"/>
    <n v="100"/>
    <n v="500"/>
    <n v="0"/>
    <s v="within a few hours"/>
    <n v="1"/>
    <x v="5"/>
    <m/>
    <m/>
    <m/>
    <m/>
    <m/>
    <m/>
    <m/>
  </r>
  <r>
    <x v="3959"/>
    <x v="898"/>
    <x v="7"/>
    <s v="1/7"/>
    <d v="2014-01-07T00:00:00"/>
    <n v="1.4668374080416047"/>
    <n v="2176204"/>
    <x v="5"/>
    <s v="Amsterdam"/>
    <x v="0"/>
    <s v="North Holland"/>
    <m/>
    <s v="1075 TD"/>
    <s v="Netherlands"/>
    <n v="52.3515172245217"/>
    <n v="4.8546341877728896"/>
    <s v="Apartment"/>
    <x v="0"/>
    <n v="4"/>
    <n v="1"/>
    <n v="1"/>
    <n v="3"/>
    <s v="Real Bed"/>
    <n v="135"/>
    <n v="2"/>
    <n v="35"/>
    <n v="2"/>
    <n v="4"/>
    <n v="135"/>
    <n v="270"/>
    <n v="1080"/>
    <s v="within a few hours"/>
    <n v="1"/>
    <x v="11"/>
    <n v="80"/>
    <n v="10"/>
    <n v="9"/>
    <n v="10"/>
    <n v="9"/>
    <n v="10"/>
    <n v="6"/>
  </r>
  <r>
    <x v="3960"/>
    <x v="77"/>
    <x v="7"/>
    <s v="1/8"/>
    <d v="2014-01-08T00:00:00"/>
    <n v="1.4640976820142073"/>
    <n v="3799152"/>
    <x v="0"/>
    <s v="Amsterdam"/>
    <x v="0"/>
    <s v="North Holland"/>
    <m/>
    <n v="1051"/>
    <s v="Netherlands"/>
    <n v="52.385968396678003"/>
    <n v="4.8774639509542599"/>
    <s v="Apartment"/>
    <x v="0"/>
    <n v="2"/>
    <n v="1"/>
    <n v="1"/>
    <n v="1"/>
    <s v="Real Bed"/>
    <n v="99"/>
    <n v="1"/>
    <n v="0"/>
    <n v="2"/>
    <n v="12"/>
    <n v="99"/>
    <n v="198"/>
    <n v="2376"/>
    <s v="within a day"/>
    <n v="0.5"/>
    <x v="77"/>
    <n v="97"/>
    <n v="10"/>
    <n v="9"/>
    <n v="9"/>
    <n v="9"/>
    <n v="9"/>
    <n v="9"/>
  </r>
  <r>
    <x v="3961"/>
    <x v="2134"/>
    <x v="7"/>
    <s v="1/8"/>
    <d v="2014-01-08T00:00:00"/>
    <n v="1.4640976820142073"/>
    <n v="5223111"/>
    <x v="19"/>
    <s v="Amsterdam"/>
    <x v="0"/>
    <s v="Noord-Holland"/>
    <m/>
    <s v="1035 NN"/>
    <s v="Netherlands"/>
    <n v="52.417276639069101"/>
    <n v="4.9054292689662997"/>
    <s v="Bed &amp; Breakfast"/>
    <x v="1"/>
    <n v="2"/>
    <n v="1"/>
    <n v="1"/>
    <n v="3"/>
    <s v="Real Bed"/>
    <n v="60"/>
    <n v="2"/>
    <n v="25"/>
    <n v="2"/>
    <n v="4"/>
    <n v="60"/>
    <n v="120"/>
    <n v="480"/>
    <s v="within an hour"/>
    <n v="1"/>
    <x v="11"/>
    <n v="80"/>
    <n v="7"/>
    <n v="10"/>
    <n v="10"/>
    <n v="8"/>
    <n v="10"/>
    <n v="10"/>
  </r>
  <r>
    <x v="3962"/>
    <x v="2135"/>
    <x v="7"/>
    <s v="1/8"/>
    <d v="2014-01-08T00:00:00"/>
    <n v="1.4640976820142073"/>
    <n v="2604291"/>
    <x v="4"/>
    <s v="Amsterdam"/>
    <x v="0"/>
    <s v="North Holland"/>
    <m/>
    <s v="1015 CC"/>
    <s v="Netherlands"/>
    <n v="52.3779494979944"/>
    <n v="4.8880272182143196"/>
    <s v="House"/>
    <x v="1"/>
    <n v="2"/>
    <n v="1"/>
    <n v="1"/>
    <n v="1"/>
    <s v="Real Bed"/>
    <n v="99"/>
    <n v="1"/>
    <n v="0"/>
    <n v="2"/>
    <n v="136"/>
    <n v="99"/>
    <n v="198"/>
    <n v="26928"/>
    <s v="within an hour"/>
    <n v="1"/>
    <x v="144"/>
    <n v="95"/>
    <n v="10"/>
    <n v="10"/>
    <n v="10"/>
    <n v="10"/>
    <n v="10"/>
    <n v="9"/>
  </r>
  <r>
    <x v="3963"/>
    <x v="252"/>
    <x v="7"/>
    <s v="1/8"/>
    <d v="2014-01-08T00:00:00"/>
    <n v="1.4640976820142073"/>
    <n v="5420530"/>
    <x v="2"/>
    <s v="Amsterdam"/>
    <x v="0"/>
    <s v="Noord-Holland"/>
    <m/>
    <s v="1056GC"/>
    <s v="Netherlands"/>
    <n v="52.3744003677973"/>
    <n v="4.8593224337126202"/>
    <s v="Apartment"/>
    <x v="1"/>
    <n v="2"/>
    <n v="1"/>
    <n v="1"/>
    <n v="1"/>
    <s v="Real Bed"/>
    <n v="99"/>
    <n v="1"/>
    <n v="0"/>
    <n v="2"/>
    <n v="6"/>
    <n v="99"/>
    <n v="198"/>
    <n v="1188"/>
    <s v="within a day"/>
    <n v="0.7"/>
    <x v="10"/>
    <n v="100"/>
    <n v="10"/>
    <n v="9"/>
    <n v="10"/>
    <n v="9"/>
    <n v="8"/>
    <n v="8"/>
  </r>
  <r>
    <x v="3964"/>
    <x v="2136"/>
    <x v="7"/>
    <s v="1/8"/>
    <d v="2014-01-08T00:00:00"/>
    <n v="1.4640976820142073"/>
    <n v="2181830"/>
    <x v="2"/>
    <s v="Amsterdam"/>
    <x v="0"/>
    <s v="North Holland"/>
    <m/>
    <s v="1054 JZ"/>
    <s v="Netherlands"/>
    <n v="52.359806752566499"/>
    <n v="4.8605682353638997"/>
    <s v="Apartment"/>
    <x v="0"/>
    <n v="4"/>
    <n v="2"/>
    <n v="2"/>
    <n v="4"/>
    <s v="Real Bed"/>
    <n v="150"/>
    <n v="1"/>
    <n v="0"/>
    <n v="2"/>
    <n v="54"/>
    <n v="150"/>
    <n v="300"/>
    <n v="16200"/>
    <s v="within an hour"/>
    <n v="0.96"/>
    <x v="102"/>
    <n v="82"/>
    <n v="8"/>
    <n v="8"/>
    <n v="9"/>
    <n v="8"/>
    <n v="9"/>
    <n v="8"/>
  </r>
  <r>
    <x v="3964"/>
    <x v="2136"/>
    <x v="7"/>
    <s v="1/8"/>
    <d v="2014-01-08T00:00:00"/>
    <n v="1.4640976820142073"/>
    <n v="3123853"/>
    <x v="3"/>
    <s v="Amsterdam"/>
    <x v="0"/>
    <s v="North Holland"/>
    <m/>
    <m/>
    <s v="Netherlands"/>
    <n v="52.371144238741103"/>
    <n v="4.9081638107703096"/>
    <s v="Apartment"/>
    <x v="0"/>
    <n v="4"/>
    <n v="1"/>
    <n v="2"/>
    <n v="4"/>
    <s v="Real Bed"/>
    <n v="190"/>
    <n v="1"/>
    <n v="0"/>
    <n v="2"/>
    <n v="64"/>
    <n v="190"/>
    <n v="380"/>
    <n v="24320"/>
    <s v="within a few hours"/>
    <n v="0.94"/>
    <x v="27"/>
    <n v="85"/>
    <n v="9"/>
    <n v="9"/>
    <n v="9"/>
    <n v="9"/>
    <n v="9"/>
    <n v="8"/>
  </r>
  <r>
    <x v="3964"/>
    <x v="2136"/>
    <x v="7"/>
    <s v="1/8"/>
    <d v="2014-01-08T00:00:00"/>
    <n v="1.4640976820142073"/>
    <n v="2512641"/>
    <x v="2"/>
    <s v="Amsterdam"/>
    <x v="0"/>
    <s v="North Holland"/>
    <m/>
    <s v="1054 JZ"/>
    <s v="Netherlands"/>
    <n v="52.359787316595003"/>
    <n v="4.8592891489393599"/>
    <s v="Apartment"/>
    <x v="0"/>
    <n v="2"/>
    <n v="1"/>
    <n v="0"/>
    <n v="2"/>
    <s v="Real Bed"/>
    <n v="70"/>
    <n v="1"/>
    <n v="0"/>
    <n v="3"/>
    <n v="50"/>
    <n v="70"/>
    <n v="210"/>
    <n v="10500"/>
    <s v="within a few hours"/>
    <n v="0.94"/>
    <x v="18"/>
    <n v="88"/>
    <n v="8"/>
    <n v="9"/>
    <n v="9"/>
    <n v="10"/>
    <n v="9"/>
    <n v="9"/>
  </r>
  <r>
    <x v="3964"/>
    <x v="2136"/>
    <x v="7"/>
    <s v="1/8"/>
    <d v="2014-01-08T00:00:00"/>
    <n v="1.4640976820142073"/>
    <n v="2519425"/>
    <x v="2"/>
    <s v="Amsterdam"/>
    <x v="0"/>
    <s v="North Holland"/>
    <m/>
    <s v="1054 JZ"/>
    <s v="Netherlands"/>
    <n v="52.3599187668719"/>
    <n v="4.8597704177333902"/>
    <s v="Apartment"/>
    <x v="0"/>
    <n v="2"/>
    <n v="1"/>
    <n v="0"/>
    <n v="2"/>
    <s v="Real Bed"/>
    <n v="70"/>
    <n v="1"/>
    <n v="0"/>
    <n v="3"/>
    <n v="52"/>
    <n v="70"/>
    <n v="210"/>
    <n v="10920"/>
    <s v="within an hour"/>
    <n v="0.96"/>
    <x v="66"/>
    <n v="86"/>
    <n v="8"/>
    <n v="9"/>
    <n v="9"/>
    <n v="9"/>
    <n v="9"/>
    <n v="8"/>
  </r>
  <r>
    <x v="3965"/>
    <x v="203"/>
    <x v="7"/>
    <s v="1/8"/>
    <d v="2014-01-08T00:00:00"/>
    <n v="1.4640976820142073"/>
    <n v="2193453"/>
    <x v="2"/>
    <s v="Amsterdam"/>
    <x v="0"/>
    <s v="North Holland"/>
    <m/>
    <n v="1056"/>
    <s v="Netherlands"/>
    <n v="52.373731487093799"/>
    <n v="4.8625771431244003"/>
    <s v="House"/>
    <x v="0"/>
    <n v="2"/>
    <n v="1"/>
    <n v="1"/>
    <n v="1"/>
    <s v="Real Bed"/>
    <n v="89"/>
    <n v="1"/>
    <n v="0"/>
    <n v="2"/>
    <n v="16"/>
    <n v="89"/>
    <n v="178"/>
    <n v="2848"/>
    <s v="within a day"/>
    <n v="0.86"/>
    <x v="9"/>
    <n v="93"/>
    <n v="10"/>
    <n v="9"/>
    <n v="10"/>
    <n v="10"/>
    <n v="9"/>
    <n v="10"/>
  </r>
  <r>
    <x v="3966"/>
    <x v="579"/>
    <x v="7"/>
    <s v="1/8"/>
    <d v="2014-01-08T00:00:00"/>
    <n v="1.4640976820142073"/>
    <n v="2182798"/>
    <x v="2"/>
    <s v="Amsterdam"/>
    <x v="0"/>
    <s v="North Holland"/>
    <m/>
    <s v="1057 TK"/>
    <s v="Netherlands"/>
    <n v="52.366656936411502"/>
    <n v="4.8560324015595402"/>
    <s v="Apartment"/>
    <x v="0"/>
    <n v="2"/>
    <n v="1"/>
    <n v="1"/>
    <n v="1"/>
    <s v="Real Bed"/>
    <n v="95"/>
    <n v="2"/>
    <n v="0"/>
    <n v="2"/>
    <n v="6"/>
    <n v="95"/>
    <n v="190"/>
    <n v="1140"/>
    <s v="within a few hours"/>
    <n v="0.9"/>
    <x v="10"/>
    <n v="100"/>
    <n v="10"/>
    <n v="8"/>
    <n v="6"/>
    <n v="8"/>
    <n v="10"/>
    <n v="8"/>
  </r>
  <r>
    <x v="3967"/>
    <x v="261"/>
    <x v="7"/>
    <s v="1/9"/>
    <d v="2014-01-09T00:00:00"/>
    <n v="1.4613579559868102"/>
    <n v="2186361"/>
    <x v="0"/>
    <s v="Amsterdam"/>
    <x v="0"/>
    <s v="North Holland"/>
    <m/>
    <n v="1051"/>
    <s v="Netherlands"/>
    <n v="52.384682288349303"/>
    <n v="4.8714439474152096"/>
    <s v="Apartment"/>
    <x v="0"/>
    <n v="2"/>
    <n v="1"/>
    <n v="1"/>
    <n v="1"/>
    <s v="Real Bed"/>
    <n v="115"/>
    <n v="1"/>
    <n v="0"/>
    <n v="1"/>
    <n v="70"/>
    <n v="115"/>
    <n v="115"/>
    <n v="8050"/>
    <s v="within a few hours"/>
    <n v="1"/>
    <x v="24"/>
    <n v="96"/>
    <n v="9"/>
    <n v="10"/>
    <n v="10"/>
    <n v="10"/>
    <n v="9"/>
    <n v="9"/>
  </r>
  <r>
    <x v="3968"/>
    <x v="1619"/>
    <x v="7"/>
    <s v="1/9"/>
    <d v="2014-01-09T00:00:00"/>
    <n v="1.4613579559868102"/>
    <n v="4473713"/>
    <x v="2"/>
    <s v="Amsterdam"/>
    <x v="0"/>
    <s v="North Holland"/>
    <m/>
    <s v="1057 EV"/>
    <s v="Netherlands"/>
    <n v="52.369943257999601"/>
    <n v="4.8556795727090698"/>
    <s v="Apartment"/>
    <x v="0"/>
    <n v="2"/>
    <n v="1"/>
    <n v="1"/>
    <n v="2"/>
    <s v="Real Bed"/>
    <n v="89"/>
    <n v="1"/>
    <n v="10"/>
    <n v="7"/>
    <n v="0"/>
    <n v="99"/>
    <n v="693"/>
    <n v="0"/>
    <s v="N/A"/>
    <s v="N/A"/>
    <x v="5"/>
    <m/>
    <m/>
    <m/>
    <m/>
    <m/>
    <m/>
    <m/>
  </r>
  <r>
    <x v="3969"/>
    <x v="2137"/>
    <x v="7"/>
    <s v="1/9"/>
    <d v="2014-01-09T00:00:00"/>
    <n v="1.4613579559868102"/>
    <n v="2186722"/>
    <x v="6"/>
    <s v="Amsterdam"/>
    <x v="0"/>
    <s v="North Holland"/>
    <m/>
    <n v="1072"/>
    <s v="Netherlands"/>
    <n v="52.356906730446902"/>
    <n v="4.8890068992137499"/>
    <s v="Apartment"/>
    <x v="0"/>
    <n v="2"/>
    <n v="1"/>
    <n v="1"/>
    <n v="1"/>
    <s v="Real Bed"/>
    <n v="90"/>
    <n v="2"/>
    <n v="30"/>
    <n v="4"/>
    <n v="20"/>
    <n v="90"/>
    <n v="360"/>
    <n v="7200"/>
    <s v="within a day"/>
    <n v="0.98"/>
    <x v="31"/>
    <n v="96"/>
    <n v="10"/>
    <n v="9"/>
    <n v="10"/>
    <n v="10"/>
    <n v="10"/>
    <n v="9"/>
  </r>
  <r>
    <x v="3970"/>
    <x v="2138"/>
    <x v="7"/>
    <s v="1/10"/>
    <d v="2014-01-10T00:00:00"/>
    <n v="1.4586182299594128"/>
    <n v="3281307"/>
    <x v="12"/>
    <s v="Amsterdam"/>
    <x v="0"/>
    <s v="North Holland"/>
    <m/>
    <s v="1083 AS"/>
    <s v="Netherlands"/>
    <n v="52.323559729263799"/>
    <n v="4.8859119433674998"/>
    <s v="House"/>
    <x v="0"/>
    <n v="6"/>
    <n v="2"/>
    <n v="4"/>
    <n v="5"/>
    <s v="Real Bed"/>
    <n v="275"/>
    <n v="6"/>
    <n v="30"/>
    <n v="7"/>
    <n v="2"/>
    <n v="275"/>
    <n v="1925"/>
    <n v="3850"/>
    <s v="within a day"/>
    <n v="1"/>
    <x v="4"/>
    <n v="20"/>
    <n v="10"/>
    <n v="10"/>
    <n v="10"/>
    <n v="10"/>
    <n v="8"/>
    <n v="10"/>
  </r>
  <r>
    <x v="3971"/>
    <x v="420"/>
    <x v="7"/>
    <s v="1/10"/>
    <d v="2014-01-10T00:00:00"/>
    <n v="1.4586182299594128"/>
    <n v="2190893"/>
    <x v="2"/>
    <s v="Amsterdam"/>
    <x v="0"/>
    <s v="North Holland"/>
    <m/>
    <n v="1053"/>
    <s v="Netherlands"/>
    <n v="52.371744891362198"/>
    <n v="4.8710544483669"/>
    <s v="Apartment"/>
    <x v="0"/>
    <n v="3"/>
    <n v="1"/>
    <n v="1"/>
    <n v="1"/>
    <s v="Real Bed"/>
    <n v="99"/>
    <n v="2"/>
    <n v="35"/>
    <n v="3"/>
    <n v="8"/>
    <n v="99"/>
    <n v="297"/>
    <n v="2376"/>
    <s v="N/A"/>
    <s v="N/A"/>
    <x v="6"/>
    <n v="100"/>
    <n v="10"/>
    <n v="10"/>
    <n v="10"/>
    <n v="10"/>
    <n v="10"/>
    <n v="10"/>
  </r>
  <r>
    <x v="3972"/>
    <x v="513"/>
    <x v="7"/>
    <s v="1/10"/>
    <d v="2014-01-10T00:00:00"/>
    <n v="1.4586182299594128"/>
    <n v="2191590"/>
    <x v="2"/>
    <s v="Amsterdam"/>
    <x v="0"/>
    <s v="North Holland"/>
    <m/>
    <n v="1054"/>
    <s v="Netherlands"/>
    <n v="52.360760447304898"/>
    <n v="4.8623411297602699"/>
    <s v="Apartment"/>
    <x v="0"/>
    <n v="2"/>
    <n v="1"/>
    <n v="1"/>
    <n v="1"/>
    <s v="Real Bed"/>
    <n v="59"/>
    <n v="1"/>
    <n v="0"/>
    <n v="3"/>
    <n v="66"/>
    <n v="59"/>
    <n v="177"/>
    <n v="11682"/>
    <s v="within a few hours"/>
    <n v="0.94"/>
    <x v="7"/>
    <n v="92"/>
    <n v="9"/>
    <n v="9"/>
    <n v="9"/>
    <n v="10"/>
    <n v="9"/>
    <n v="9"/>
  </r>
  <r>
    <x v="3973"/>
    <x v="2139"/>
    <x v="7"/>
    <s v="1/10"/>
    <d v="2014-01-10T00:00:00"/>
    <n v="1.4586182299594128"/>
    <n v="4504936"/>
    <x v="6"/>
    <s v="Amsterdam"/>
    <x v="0"/>
    <s v="North Holland"/>
    <m/>
    <s v="1079 XC"/>
    <s v="Netherlands"/>
    <n v="52.343308770022503"/>
    <n v="4.9043051009255096"/>
    <s v="Apartment"/>
    <x v="0"/>
    <n v="2"/>
    <n v="1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3974"/>
    <x v="2140"/>
    <x v="7"/>
    <s v="1/10"/>
    <d v="2014-01-10T00:00:00"/>
    <n v="1.4586182299594128"/>
    <n v="2193342"/>
    <x v="0"/>
    <s v="Amsterdam"/>
    <x v="0"/>
    <s v="North Holland"/>
    <m/>
    <s v="1013 AK"/>
    <s v="Netherlands"/>
    <n v="52.395991821704797"/>
    <n v="4.880725825172"/>
    <s v="Boat"/>
    <x v="0"/>
    <n v="3"/>
    <n v="1"/>
    <n v="1"/>
    <n v="2"/>
    <s v="Real Bed"/>
    <n v="115"/>
    <n v="2"/>
    <n v="30"/>
    <n v="2"/>
    <n v="26"/>
    <n v="115"/>
    <n v="230"/>
    <n v="5980"/>
    <s v="within an hour"/>
    <n v="1"/>
    <x v="14"/>
    <n v="100"/>
    <n v="10"/>
    <n v="10"/>
    <n v="10"/>
    <n v="10"/>
    <n v="10"/>
    <n v="9"/>
  </r>
  <r>
    <x v="3975"/>
    <x v="707"/>
    <x v="7"/>
    <s v="1/11"/>
    <d v="2014-01-11T00:00:00"/>
    <n v="1.4558785039320157"/>
    <n v="3492869"/>
    <x v="19"/>
    <s v="Amsterdam"/>
    <x v="0"/>
    <s v="North Holland"/>
    <m/>
    <s v="1033 HK"/>
    <s v="Netherlands"/>
    <n v="52.413688488014998"/>
    <n v="4.8840956674591203"/>
    <s v="House"/>
    <x v="0"/>
    <n v="4"/>
    <n v="1"/>
    <n v="3"/>
    <n v="4"/>
    <s v="Real Bed"/>
    <n v="95"/>
    <n v="4"/>
    <n v="10"/>
    <n v="1"/>
    <n v="16"/>
    <n v="95"/>
    <n v="95"/>
    <n v="1520"/>
    <s v="within a day"/>
    <n v="0.74"/>
    <x v="9"/>
    <n v="88"/>
    <n v="9"/>
    <n v="9"/>
    <n v="9"/>
    <n v="10"/>
    <n v="8"/>
    <n v="9"/>
  </r>
  <r>
    <x v="3975"/>
    <x v="707"/>
    <x v="7"/>
    <s v="1/11"/>
    <d v="2014-01-11T00:00:00"/>
    <n v="1.4558785039320157"/>
    <n v="5852786"/>
    <x v="19"/>
    <s v="Amsterdam"/>
    <x v="0"/>
    <s v="NH"/>
    <m/>
    <s v="1033 HK"/>
    <s v="Netherlands"/>
    <n v="52.413336203795303"/>
    <n v="4.8838879486949898"/>
    <s v="House"/>
    <x v="1"/>
    <n v="2"/>
    <n v="1"/>
    <n v="1"/>
    <n v="1"/>
    <s v="Real Bed"/>
    <n v="75"/>
    <n v="1"/>
    <n v="0"/>
    <n v="1"/>
    <n v="0"/>
    <n v="75"/>
    <n v="75"/>
    <n v="0"/>
    <s v="within a day"/>
    <n v="0.74"/>
    <x v="5"/>
    <m/>
    <m/>
    <m/>
    <m/>
    <m/>
    <m/>
    <m/>
  </r>
  <r>
    <x v="3976"/>
    <x v="888"/>
    <x v="7"/>
    <s v="1/11"/>
    <d v="2014-01-11T00:00:00"/>
    <n v="1.4558785039320157"/>
    <n v="4019639"/>
    <x v="2"/>
    <s v="Amsterdam"/>
    <x v="0"/>
    <s v="North Holland"/>
    <m/>
    <n v="1054"/>
    <s v="Netherlands"/>
    <n v="52.360052336591998"/>
    <n v="4.8593683512410903"/>
    <s v="Apartment"/>
    <x v="0"/>
    <n v="2"/>
    <n v="1"/>
    <n v="0"/>
    <n v="1"/>
    <s v="Real Bed"/>
    <n v="87"/>
    <n v="1"/>
    <n v="0"/>
    <n v="1"/>
    <n v="20"/>
    <n v="87"/>
    <n v="87"/>
    <n v="1740"/>
    <s v="within a few hours"/>
    <n v="1"/>
    <x v="31"/>
    <n v="95"/>
    <n v="10"/>
    <n v="10"/>
    <n v="10"/>
    <n v="10"/>
    <n v="10"/>
    <n v="10"/>
  </r>
  <r>
    <x v="3977"/>
    <x v="154"/>
    <x v="7"/>
    <s v="1/11"/>
    <d v="2014-01-11T00:00:00"/>
    <n v="1.4558785039320157"/>
    <n v="5864776"/>
    <x v="4"/>
    <s v="Amsterdam"/>
    <x v="0"/>
    <s v="Noord-Holland"/>
    <m/>
    <n v="1011"/>
    <s v="Netherlands"/>
    <n v="52.373198699656498"/>
    <n v="4.89185138984526"/>
    <s v="Apartment"/>
    <x v="0"/>
    <n v="2"/>
    <n v="1.5"/>
    <n v="0"/>
    <n v="1"/>
    <s v="Real Bed"/>
    <n v="220"/>
    <n v="1"/>
    <n v="0"/>
    <n v="1"/>
    <n v="0"/>
    <n v="220"/>
    <n v="220"/>
    <n v="0"/>
    <s v="within a day"/>
    <n v="0.83"/>
    <x v="5"/>
    <m/>
    <m/>
    <m/>
    <m/>
    <m/>
    <m/>
    <m/>
  </r>
  <r>
    <x v="3978"/>
    <x v="199"/>
    <x v="7"/>
    <s v="1/12"/>
    <d v="2014-01-12T00:00:00"/>
    <n v="1.4531387779046183"/>
    <n v="3921097"/>
    <x v="2"/>
    <s v="Amsterdam"/>
    <x v="0"/>
    <s v="North Holland"/>
    <m/>
    <s v="1054 AC"/>
    <s v="Netherlands"/>
    <n v="52.365233115239803"/>
    <n v="4.8776516059384702"/>
    <s v="Apartment"/>
    <x v="0"/>
    <n v="2"/>
    <n v="1"/>
    <n v="0"/>
    <n v="1"/>
    <s v="Real Bed"/>
    <n v="100"/>
    <n v="2"/>
    <n v="30"/>
    <n v="1"/>
    <n v="4"/>
    <n v="100"/>
    <n v="100"/>
    <n v="400"/>
    <s v="N/A"/>
    <s v="N/A"/>
    <x v="11"/>
    <n v="90"/>
    <n v="7"/>
    <n v="10"/>
    <n v="10"/>
    <n v="9"/>
    <n v="9"/>
    <n v="9"/>
  </r>
  <r>
    <x v="3979"/>
    <x v="438"/>
    <x v="7"/>
    <s v="1/12"/>
    <d v="2014-01-12T00:00:00"/>
    <n v="1.4531387779046183"/>
    <n v="4953534"/>
    <x v="6"/>
    <s v="Amsterdam"/>
    <x v="0"/>
    <s v="Noord-Holland"/>
    <m/>
    <s v="1072 AB"/>
    <s v="Netherlands"/>
    <n v="52.357705780405198"/>
    <n v="4.8887379998491003"/>
    <s v="House"/>
    <x v="1"/>
    <n v="2"/>
    <n v="1"/>
    <n v="1"/>
    <n v="1"/>
    <s v="Real Bed"/>
    <n v="89"/>
    <n v="1"/>
    <n v="0"/>
    <n v="2"/>
    <n v="20"/>
    <n v="89"/>
    <n v="178"/>
    <n v="3560"/>
    <s v="within an hour"/>
    <n v="1"/>
    <x v="31"/>
    <n v="98"/>
    <n v="10"/>
    <n v="10"/>
    <n v="10"/>
    <n v="10"/>
    <n v="10"/>
    <n v="10"/>
  </r>
  <r>
    <x v="3980"/>
    <x v="509"/>
    <x v="7"/>
    <s v="1/13"/>
    <d v="2014-01-13T00:00:00"/>
    <n v="1.4503990518772212"/>
    <n v="5032739"/>
    <x v="3"/>
    <s v="Amsterdam"/>
    <x v="0"/>
    <s v="Noord-Holland"/>
    <m/>
    <s v="1011 LM"/>
    <s v="Netherlands"/>
    <n v="52.370187304995603"/>
    <n v="4.9066667317033001"/>
    <s v="Apartment"/>
    <x v="0"/>
    <n v="4"/>
    <n v="1"/>
    <n v="1"/>
    <n v="2"/>
    <s v="Real Bed"/>
    <n v="134"/>
    <n v="1"/>
    <n v="0"/>
    <n v="4"/>
    <n v="12"/>
    <n v="134"/>
    <n v="536"/>
    <n v="6432"/>
    <s v="within an hour"/>
    <n v="1"/>
    <x v="77"/>
    <n v="97"/>
    <n v="10"/>
    <n v="10"/>
    <n v="10"/>
    <n v="10"/>
    <n v="9"/>
    <n v="9"/>
  </r>
  <r>
    <x v="3981"/>
    <x v="2"/>
    <x v="7"/>
    <s v="1/13"/>
    <d v="2014-01-13T00:00:00"/>
    <n v="1.4503990518772212"/>
    <n v="3263718"/>
    <x v="19"/>
    <s v="Amsterdam"/>
    <x v="0"/>
    <s v="North Holland"/>
    <m/>
    <s v="1035 XV"/>
    <s v="Netherlands"/>
    <n v="52.419325041020898"/>
    <n v="4.8955893195110098"/>
    <s v="House"/>
    <x v="0"/>
    <n v="5"/>
    <n v="1"/>
    <n v="3"/>
    <n v="5"/>
    <s v="Real Bed"/>
    <n v="120"/>
    <n v="1"/>
    <n v="0"/>
    <n v="6"/>
    <n v="4"/>
    <n v="120"/>
    <n v="720"/>
    <n v="2880"/>
    <s v="within a day"/>
    <n v="0.5"/>
    <x v="11"/>
    <n v="100"/>
    <n v="10"/>
    <n v="8"/>
    <n v="10"/>
    <n v="10"/>
    <n v="8"/>
    <n v="9"/>
  </r>
  <r>
    <x v="3982"/>
    <x v="790"/>
    <x v="7"/>
    <s v="1/13"/>
    <d v="2014-01-13T00:00:00"/>
    <n v="1.4503990518772212"/>
    <n v="2206842"/>
    <x v="2"/>
    <s v="Amsterdam"/>
    <x v="0"/>
    <s v="North Holland"/>
    <m/>
    <s v="1053 LH"/>
    <s v="Netherlands"/>
    <n v="52.370766799825297"/>
    <n v="4.8684403854159601"/>
    <s v="Apartment"/>
    <x v="0"/>
    <n v="6"/>
    <n v="1"/>
    <n v="2"/>
    <n v="2"/>
    <s v="Real Bed"/>
    <n v="150"/>
    <n v="1"/>
    <n v="0"/>
    <n v="1"/>
    <n v="0"/>
    <n v="150"/>
    <n v="150"/>
    <n v="0"/>
    <s v="N/A"/>
    <s v="N/A"/>
    <x v="5"/>
    <m/>
    <m/>
    <m/>
    <m/>
    <m/>
    <m/>
    <m/>
  </r>
  <r>
    <x v="3983"/>
    <x v="2141"/>
    <x v="7"/>
    <s v="1/13"/>
    <d v="2014-01-13T00:00:00"/>
    <n v="1.4503990518772212"/>
    <n v="2757646"/>
    <x v="9"/>
    <s v="Amsterdam"/>
    <x v="0"/>
    <s v="North Holland"/>
    <m/>
    <s v="1064 PR"/>
    <s v="Netherlands"/>
    <n v="52.365657246798001"/>
    <n v="4.8328289956850599"/>
    <s v="Apartment"/>
    <x v="0"/>
    <n v="2"/>
    <n v="1"/>
    <n v="1"/>
    <n v="2"/>
    <s v="Real Bed"/>
    <n v="110"/>
    <n v="2"/>
    <n v="0"/>
    <n v="4"/>
    <n v="30"/>
    <n v="110"/>
    <n v="440"/>
    <n v="13200"/>
    <s v="within a few hours"/>
    <n v="0.92"/>
    <x v="2"/>
    <n v="91"/>
    <n v="10"/>
    <n v="9"/>
    <n v="10"/>
    <n v="9"/>
    <n v="9"/>
    <n v="9"/>
  </r>
  <r>
    <x v="3984"/>
    <x v="77"/>
    <x v="7"/>
    <s v="1/13"/>
    <d v="2014-01-13T00:00:00"/>
    <n v="1.4503990518772212"/>
    <n v="4070881"/>
    <x v="2"/>
    <s v="Amsterdam"/>
    <x v="0"/>
    <s v="North Holland"/>
    <m/>
    <s v="1053 LJ"/>
    <s v="Netherlands"/>
    <n v="52.370443069930701"/>
    <n v="4.8703965142557397"/>
    <s v="Loft"/>
    <x v="1"/>
    <n v="2"/>
    <n v="1"/>
    <n v="1"/>
    <n v="1"/>
    <s v="Real Bed"/>
    <n v="60"/>
    <n v="0"/>
    <n v="0"/>
    <n v="1"/>
    <n v="8"/>
    <n v="60"/>
    <n v="60"/>
    <n v="480"/>
    <s v="within a day"/>
    <n v="0.69"/>
    <x v="6"/>
    <n v="90"/>
    <n v="9"/>
    <n v="10"/>
    <n v="10"/>
    <n v="10"/>
    <n v="9"/>
    <n v="10"/>
  </r>
  <r>
    <x v="3985"/>
    <x v="2142"/>
    <x v="7"/>
    <s v="1/13"/>
    <d v="2014-01-13T00:00:00"/>
    <n v="1.4503990518772212"/>
    <n v="2411314"/>
    <x v="12"/>
    <s v="Amsterdam"/>
    <x v="0"/>
    <s v="North Holland"/>
    <m/>
    <s v="1081 EA"/>
    <s v="Netherlands"/>
    <n v="52.326647629685802"/>
    <n v="4.8597848667777903"/>
    <s v="Apartment"/>
    <x v="0"/>
    <n v="4"/>
    <n v="1"/>
    <n v="2"/>
    <n v="2"/>
    <s v="Real Bed"/>
    <n v="104"/>
    <n v="1"/>
    <n v="0"/>
    <n v="3"/>
    <n v="64"/>
    <n v="104"/>
    <n v="312"/>
    <n v="19968"/>
    <s v="within a few hours"/>
    <n v="1"/>
    <x v="27"/>
    <n v="91"/>
    <n v="9"/>
    <n v="9"/>
    <n v="10"/>
    <n v="10"/>
    <n v="9"/>
    <n v="9"/>
  </r>
  <r>
    <x v="3986"/>
    <x v="200"/>
    <x v="7"/>
    <s v="1/13"/>
    <d v="2014-01-13T00:00:00"/>
    <n v="1.4503990518772212"/>
    <n v="2537417"/>
    <x v="6"/>
    <s v="Amsterdam"/>
    <x v="0"/>
    <s v="North Holland"/>
    <m/>
    <s v="1079 AT"/>
    <s v="Netherlands"/>
    <n v="52.339918448323701"/>
    <n v="4.8925213317245104"/>
    <s v="Apartment"/>
    <x v="0"/>
    <n v="4"/>
    <n v="1"/>
    <n v="1"/>
    <n v="1"/>
    <s v="Real Bed"/>
    <n v="125"/>
    <n v="2"/>
    <n v="25"/>
    <n v="2"/>
    <n v="28"/>
    <n v="125"/>
    <n v="250"/>
    <n v="7000"/>
    <s v="within a few hours"/>
    <n v="1"/>
    <x v="19"/>
    <n v="96"/>
    <n v="10"/>
    <n v="9"/>
    <n v="10"/>
    <n v="10"/>
    <n v="10"/>
    <n v="10"/>
  </r>
  <r>
    <x v="3987"/>
    <x v="2143"/>
    <x v="7"/>
    <s v="1/14"/>
    <d v="2014-01-14T00:00:00"/>
    <n v="1.4476593258498238"/>
    <n v="2211896"/>
    <x v="6"/>
    <s v="Amsterdam"/>
    <x v="0"/>
    <s v="North Holland"/>
    <m/>
    <s v="1074 TM"/>
    <s v="Netherlands"/>
    <n v="52.352575482095197"/>
    <n v="4.9035937617146397"/>
    <s v="Apartment"/>
    <x v="0"/>
    <n v="3"/>
    <n v="1"/>
    <n v="2"/>
    <n v="1"/>
    <s v="Real Bed"/>
    <n v="80"/>
    <n v="2"/>
    <n v="20"/>
    <n v="2"/>
    <n v="4"/>
    <n v="80"/>
    <n v="160"/>
    <n v="640"/>
    <s v="N/A"/>
    <s v="N/A"/>
    <x v="11"/>
    <n v="86"/>
    <n v="8"/>
    <n v="7"/>
    <n v="10"/>
    <n v="10"/>
    <n v="7"/>
    <n v="10"/>
  </r>
  <r>
    <x v="3988"/>
    <x v="388"/>
    <x v="7"/>
    <s v="1/14"/>
    <d v="2014-01-14T00:00:00"/>
    <n v="1.4476593258498238"/>
    <n v="2212998"/>
    <x v="5"/>
    <s v="Amsterdam"/>
    <x v="0"/>
    <s v="North Holland"/>
    <m/>
    <n v="1076"/>
    <s v="Netherlands"/>
    <n v="52.3439008086388"/>
    <n v="4.8583975371089698"/>
    <s v="Apartment"/>
    <x v="0"/>
    <n v="3"/>
    <n v="1"/>
    <n v="2"/>
    <n v="2"/>
    <s v="Real Bed"/>
    <n v="100"/>
    <n v="0"/>
    <n v="0"/>
    <n v="1"/>
    <n v="2"/>
    <n v="100"/>
    <n v="100"/>
    <n v="200"/>
    <s v="N/A"/>
    <s v="N/A"/>
    <x v="4"/>
    <n v="100"/>
    <n v="10"/>
    <n v="10"/>
    <n v="10"/>
    <n v="10"/>
    <n v="10"/>
    <n v="10"/>
  </r>
  <r>
    <x v="3989"/>
    <x v="445"/>
    <x v="7"/>
    <s v="1/14"/>
    <d v="2014-01-14T00:00:00"/>
    <n v="1.4476593258498238"/>
    <n v="2212392"/>
    <x v="0"/>
    <s v="Amsterdam"/>
    <x v="0"/>
    <s v="North Holland"/>
    <m/>
    <s v="1013 NN"/>
    <s v="Netherlands"/>
    <n v="52.388947589133501"/>
    <n v="4.8858669740210603"/>
    <s v="Apartment"/>
    <x v="0"/>
    <n v="4"/>
    <n v="1"/>
    <n v="2"/>
    <n v="4"/>
    <s v="Real Bed"/>
    <n v="125"/>
    <n v="2"/>
    <n v="30"/>
    <n v="2"/>
    <n v="26"/>
    <n v="125"/>
    <n v="250"/>
    <n v="6500"/>
    <s v="within a day"/>
    <n v="0.72"/>
    <x v="14"/>
    <n v="92"/>
    <n v="10"/>
    <n v="10"/>
    <n v="10"/>
    <n v="10"/>
    <n v="9"/>
    <n v="9"/>
  </r>
  <r>
    <x v="3990"/>
    <x v="2144"/>
    <x v="7"/>
    <s v="1/14"/>
    <d v="2014-01-14T00:00:00"/>
    <n v="1.4476593258498238"/>
    <n v="2213734"/>
    <x v="4"/>
    <s v="Amsterdam"/>
    <x v="0"/>
    <s v="North Holland"/>
    <m/>
    <n v="1052"/>
    <s v="Netherlands"/>
    <n v="52.382913367019597"/>
    <n v="4.88188096131059"/>
    <s v="Apartment"/>
    <x v="0"/>
    <n v="4"/>
    <n v="1"/>
    <n v="1"/>
    <n v="2"/>
    <s v="Real Bed"/>
    <n v="100"/>
    <n v="2"/>
    <n v="50"/>
    <n v="2"/>
    <n v="40"/>
    <n v="100"/>
    <n v="200"/>
    <n v="8000"/>
    <s v="within a few hours"/>
    <n v="1"/>
    <x v="3"/>
    <n v="96"/>
    <n v="10"/>
    <n v="10"/>
    <n v="10"/>
    <n v="10"/>
    <n v="10"/>
    <n v="9"/>
  </r>
  <r>
    <x v="3991"/>
    <x v="2132"/>
    <x v="7"/>
    <s v="1/14"/>
    <d v="2014-01-14T00:00:00"/>
    <n v="1.4476593258498238"/>
    <n v="4748150"/>
    <x v="0"/>
    <s v="Amsterdam"/>
    <x v="0"/>
    <s v="Noord-Holland"/>
    <m/>
    <s v="1013 DV"/>
    <s v="Netherlands"/>
    <n v="52.390247269430603"/>
    <n v="4.8778558041358799"/>
    <s v="Apartment"/>
    <x v="0"/>
    <n v="2"/>
    <n v="1"/>
    <n v="1"/>
    <n v="1"/>
    <s v="Real Bed"/>
    <n v="99"/>
    <n v="2"/>
    <n v="35"/>
    <n v="2"/>
    <n v="0"/>
    <n v="99"/>
    <n v="198"/>
    <n v="0"/>
    <s v="N/A"/>
    <s v="N/A"/>
    <x v="5"/>
    <m/>
    <m/>
    <m/>
    <m/>
    <m/>
    <m/>
    <m/>
  </r>
  <r>
    <x v="3992"/>
    <x v="1047"/>
    <x v="7"/>
    <s v="1/14"/>
    <d v="2014-01-14T00:00:00"/>
    <n v="1.4476593258498238"/>
    <n v="2347301"/>
    <x v="0"/>
    <s v="Amsterdam"/>
    <x v="0"/>
    <s v="North Holland"/>
    <m/>
    <s v="1013 SN"/>
    <s v="Netherlands"/>
    <n v="52.388631672481999"/>
    <n v="4.8785382822874102"/>
    <s v="Apartment"/>
    <x v="0"/>
    <n v="5"/>
    <n v="2"/>
    <n v="4"/>
    <n v="5"/>
    <s v="Real Bed"/>
    <n v="180"/>
    <n v="4"/>
    <n v="50"/>
    <n v="3"/>
    <n v="26"/>
    <n v="180"/>
    <n v="540"/>
    <n v="14040"/>
    <s v="within a day"/>
    <n v="0.9"/>
    <x v="14"/>
    <n v="97"/>
    <n v="10"/>
    <n v="8"/>
    <n v="10"/>
    <n v="10"/>
    <n v="9"/>
    <n v="10"/>
  </r>
  <r>
    <x v="3993"/>
    <x v="47"/>
    <x v="7"/>
    <s v="1/15"/>
    <d v="2014-01-15T00:00:00"/>
    <n v="1.4449195998224265"/>
    <n v="2218464"/>
    <x v="1"/>
    <s v="Amsterdam"/>
    <x v="0"/>
    <s v="North Holland"/>
    <m/>
    <n v="1094"/>
    <s v="Netherlands"/>
    <n v="52.365511192314599"/>
    <n v="4.9333203077018002"/>
    <s v="Apartment"/>
    <x v="0"/>
    <n v="4"/>
    <n v="1"/>
    <n v="2"/>
    <n v="2"/>
    <s v="Real Bed"/>
    <n v="120"/>
    <n v="1"/>
    <n v="0"/>
    <n v="2"/>
    <n v="0"/>
    <n v="120"/>
    <n v="240"/>
    <n v="0"/>
    <s v="within a few hours"/>
    <n v="1"/>
    <x v="5"/>
    <m/>
    <m/>
    <m/>
    <m/>
    <m/>
    <m/>
    <m/>
  </r>
  <r>
    <x v="3994"/>
    <x v="2145"/>
    <x v="7"/>
    <s v="1/15"/>
    <d v="2014-01-15T00:00:00"/>
    <n v="1.4449195998224265"/>
    <n v="2242346"/>
    <x v="0"/>
    <s v="Amsterdam"/>
    <x v="0"/>
    <s v="North Holland"/>
    <m/>
    <n v="1053"/>
    <s v="Netherlands"/>
    <n v="52.373268312820898"/>
    <n v="4.8694973091908098"/>
    <s v="Apartment"/>
    <x v="0"/>
    <n v="6"/>
    <n v="1.5"/>
    <n v="2"/>
    <n v="3"/>
    <s v="Real Bed"/>
    <n v="129"/>
    <n v="4"/>
    <n v="25"/>
    <n v="4"/>
    <n v="26"/>
    <n v="129"/>
    <n v="516"/>
    <n v="13416"/>
    <s v="within a day"/>
    <n v="1"/>
    <x v="14"/>
    <n v="100"/>
    <n v="10"/>
    <n v="9"/>
    <n v="10"/>
    <n v="10"/>
    <n v="9"/>
    <n v="9"/>
  </r>
  <r>
    <x v="3995"/>
    <x v="2146"/>
    <x v="7"/>
    <s v="1/15"/>
    <d v="2014-01-15T00:00:00"/>
    <n v="1.4449195998224265"/>
    <n v="3508238"/>
    <x v="4"/>
    <s v="Amsterdam"/>
    <x v="0"/>
    <s v="North Holland"/>
    <m/>
    <n v="1013"/>
    <s v="Netherlands"/>
    <n v="52.382400133131597"/>
    <n v="4.8906327324399097"/>
    <s v="Boat"/>
    <x v="0"/>
    <n v="2"/>
    <n v="1"/>
    <n v="0"/>
    <n v="2"/>
    <s v="Real Bed"/>
    <n v="65"/>
    <n v="1"/>
    <n v="0"/>
    <n v="3"/>
    <n v="94"/>
    <n v="65"/>
    <n v="195"/>
    <n v="18330"/>
    <s v="within an hour"/>
    <n v="1"/>
    <x v="74"/>
    <n v="94"/>
    <n v="10"/>
    <n v="9"/>
    <n v="10"/>
    <n v="10"/>
    <n v="10"/>
    <n v="9"/>
  </r>
  <r>
    <x v="3996"/>
    <x v="2147"/>
    <x v="7"/>
    <s v="1/15"/>
    <d v="2014-01-15T00:00:00"/>
    <n v="1.4449195998224265"/>
    <n v="4613584"/>
    <x v="4"/>
    <s v="Amsterdam"/>
    <x v="0"/>
    <s v="North Holland"/>
    <m/>
    <s v="1016 GX"/>
    <s v="Netherlands"/>
    <n v="52.372839757745901"/>
    <n v="4.8836638923164797"/>
    <s v="Apartment"/>
    <x v="0"/>
    <n v="2"/>
    <n v="1.5"/>
    <n v="1"/>
    <n v="1"/>
    <s v="Real Bed"/>
    <n v="199"/>
    <n v="2"/>
    <n v="0"/>
    <n v="5"/>
    <n v="0"/>
    <n v="199"/>
    <n v="995"/>
    <n v="0"/>
    <s v="N/A"/>
    <s v="N/A"/>
    <x v="5"/>
    <m/>
    <m/>
    <m/>
    <m/>
    <m/>
    <m/>
    <m/>
  </r>
  <r>
    <x v="3997"/>
    <x v="2148"/>
    <x v="7"/>
    <s v="1/15"/>
    <d v="2014-01-15T00:00:00"/>
    <n v="1.4449195998224265"/>
    <n v="2274276"/>
    <x v="4"/>
    <s v="Amsterdam"/>
    <x v="0"/>
    <s v="North Holland"/>
    <m/>
    <n v="1015"/>
    <s v="Netherlands"/>
    <n v="52.380334344734102"/>
    <n v="4.8813036907966696"/>
    <s v="Apartment"/>
    <x v="0"/>
    <n v="6"/>
    <n v="2"/>
    <n v="1"/>
    <n v="5"/>
    <s v="Real Bed"/>
    <n v="72"/>
    <n v="1"/>
    <n v="30"/>
    <n v="3"/>
    <n v="16"/>
    <n v="102"/>
    <n v="306"/>
    <n v="4896"/>
    <s v="within a day"/>
    <n v="0.73"/>
    <x v="9"/>
    <n v="83"/>
    <n v="8"/>
    <n v="8"/>
    <n v="9"/>
    <n v="8"/>
    <n v="8"/>
    <n v="8"/>
  </r>
  <r>
    <x v="3998"/>
    <x v="2149"/>
    <x v="7"/>
    <s v="1/15"/>
    <d v="2014-01-15T00:00:00"/>
    <n v="1.4449195998224265"/>
    <n v="5202737"/>
    <x v="4"/>
    <s v="Amsterdam"/>
    <x v="0"/>
    <s v="Noord-Holland"/>
    <m/>
    <n v="1015"/>
    <s v="Netherlands"/>
    <n v="52.376305749897497"/>
    <n v="4.8891357492694203"/>
    <s v="Apartment"/>
    <x v="0"/>
    <n v="2"/>
    <n v="1"/>
    <n v="1"/>
    <n v="1"/>
    <s v="Real Bed"/>
    <n v="100"/>
    <n v="1"/>
    <n v="0"/>
    <n v="2"/>
    <n v="2"/>
    <n v="100"/>
    <n v="200"/>
    <n v="400"/>
    <s v="within an hour"/>
    <n v="1"/>
    <x v="4"/>
    <n v="100"/>
    <n v="8"/>
    <n v="10"/>
    <n v="10"/>
    <n v="10"/>
    <n v="10"/>
    <n v="6"/>
  </r>
  <r>
    <x v="3999"/>
    <x v="933"/>
    <x v="7"/>
    <s v="1/15"/>
    <d v="2014-01-15T00:00:00"/>
    <n v="1.4449195998224265"/>
    <n v="2913467"/>
    <x v="2"/>
    <s v="Amsterdam"/>
    <x v="0"/>
    <s v="North Holland"/>
    <m/>
    <s v="1057 ZJ"/>
    <s v="Netherlands"/>
    <n v="52.368125589665198"/>
    <n v="4.8601733549770296"/>
    <s v="Apartment"/>
    <x v="1"/>
    <n v="2"/>
    <n v="1"/>
    <n v="1"/>
    <n v="1"/>
    <s v="Real Bed"/>
    <n v="48"/>
    <n v="1"/>
    <n v="0"/>
    <n v="1"/>
    <n v="52"/>
    <n v="48"/>
    <n v="48"/>
    <n v="2496"/>
    <s v="within a day"/>
    <n v="0.77"/>
    <x v="66"/>
    <n v="92"/>
    <n v="10"/>
    <n v="9"/>
    <n v="10"/>
    <n v="10"/>
    <n v="9"/>
    <n v="9"/>
  </r>
  <r>
    <x v="4000"/>
    <x v="2150"/>
    <x v="7"/>
    <s v="1/15"/>
    <d v="2014-01-15T00:00:00"/>
    <n v="1.4449195998224265"/>
    <n v="2222064"/>
    <x v="2"/>
    <s v="Amsterdam"/>
    <x v="0"/>
    <s v="North Holland"/>
    <m/>
    <n v="1055"/>
    <s v="Netherlands"/>
    <n v="52.3737917068634"/>
    <n v="4.8544699169571803"/>
    <s v="Apartment"/>
    <x v="0"/>
    <n v="2"/>
    <n v="1"/>
    <n v="1"/>
    <n v="1"/>
    <s v="Real Bed"/>
    <n v="87"/>
    <n v="1"/>
    <n v="0"/>
    <n v="3"/>
    <n v="14"/>
    <n v="87"/>
    <n v="261"/>
    <n v="3654"/>
    <s v="within an hour"/>
    <n v="1"/>
    <x v="45"/>
    <n v="93"/>
    <n v="10"/>
    <n v="9"/>
    <n v="10"/>
    <n v="10"/>
    <n v="9"/>
    <n v="9"/>
  </r>
  <r>
    <x v="4001"/>
    <x v="420"/>
    <x v="7"/>
    <s v="1/15"/>
    <d v="2014-01-15T00:00:00"/>
    <n v="1.4449195998224265"/>
    <n v="2222342"/>
    <x v="2"/>
    <s v="Amsterdam"/>
    <x v="0"/>
    <s v="North Holland"/>
    <m/>
    <n v="1053"/>
    <s v="Netherlands"/>
    <n v="52.3647688026685"/>
    <n v="4.8602642882736502"/>
    <s v="Apartment"/>
    <x v="0"/>
    <n v="4"/>
    <n v="1"/>
    <n v="1"/>
    <n v="1"/>
    <s v="Real Bed"/>
    <n v="85"/>
    <n v="2"/>
    <n v="20"/>
    <n v="4"/>
    <n v="70"/>
    <n v="85"/>
    <n v="340"/>
    <n v="23800"/>
    <s v="within a few hours"/>
    <n v="0.89"/>
    <x v="24"/>
    <n v="94"/>
    <n v="10"/>
    <n v="10"/>
    <n v="10"/>
    <n v="10"/>
    <n v="9"/>
    <n v="9"/>
  </r>
  <r>
    <x v="4002"/>
    <x v="1798"/>
    <x v="7"/>
    <s v="1/15"/>
    <d v="2014-01-15T00:00:00"/>
    <n v="1.4449195998224265"/>
    <n v="5204331"/>
    <x v="4"/>
    <s v="Amsterdam"/>
    <x v="0"/>
    <s v="Noord-Holland"/>
    <m/>
    <s v="1013 KV"/>
    <s v="Netherlands"/>
    <n v="52.384889017634599"/>
    <n v="4.8888166587331696"/>
    <s v="Boat"/>
    <x v="0"/>
    <n v="4"/>
    <n v="2"/>
    <n v="3"/>
    <n v="3"/>
    <s v="Real Bed"/>
    <n v="109"/>
    <n v="3"/>
    <n v="25"/>
    <n v="2"/>
    <n v="8"/>
    <n v="109"/>
    <n v="218"/>
    <n v="1744"/>
    <s v="within a few hours"/>
    <n v="0.96"/>
    <x v="6"/>
    <n v="90"/>
    <n v="9"/>
    <n v="10"/>
    <n v="10"/>
    <n v="10"/>
    <n v="10"/>
    <n v="10"/>
  </r>
  <r>
    <x v="4002"/>
    <x v="1798"/>
    <x v="7"/>
    <s v="1/15"/>
    <d v="2014-01-15T00:00:00"/>
    <n v="1.4449195998224265"/>
    <n v="5201481"/>
    <x v="2"/>
    <s v="Amsterdam"/>
    <x v="0"/>
    <s v="Noord-Holland"/>
    <m/>
    <s v="1053 GS"/>
    <s v="Netherlands"/>
    <n v="52.364595904849203"/>
    <n v="4.8623353966992404"/>
    <s v="Apartment"/>
    <x v="0"/>
    <n v="2"/>
    <n v="1"/>
    <n v="0"/>
    <n v="1"/>
    <s v="Real Bed"/>
    <n v="90"/>
    <n v="1"/>
    <n v="0"/>
    <n v="2"/>
    <n v="6"/>
    <n v="90"/>
    <n v="180"/>
    <n v="1080"/>
    <s v="within a few hours"/>
    <n v="0.96"/>
    <x v="10"/>
    <n v="100"/>
    <n v="10"/>
    <n v="10"/>
    <n v="10"/>
    <n v="9"/>
    <n v="10"/>
    <n v="10"/>
  </r>
  <r>
    <x v="4003"/>
    <x v="724"/>
    <x v="7"/>
    <s v="1/16"/>
    <d v="2014-01-16T00:00:00"/>
    <n v="1.4421798737950293"/>
    <n v="2224538"/>
    <x v="10"/>
    <s v="Amsterdam"/>
    <x v="0"/>
    <s v="North Holland"/>
    <m/>
    <n v="1018"/>
    <s v="Netherlands"/>
    <n v="52.360302756387199"/>
    <n v="4.9099586030589704"/>
    <s v="House"/>
    <x v="0"/>
    <n v="8"/>
    <n v="2"/>
    <n v="5"/>
    <n v="7"/>
    <s v="Real Bed"/>
    <n v="425"/>
    <n v="5"/>
    <n v="40"/>
    <n v="3"/>
    <n v="2"/>
    <n v="425"/>
    <n v="1275"/>
    <n v="2550"/>
    <s v="within a day"/>
    <n v="1"/>
    <x v="4"/>
    <n v="100"/>
    <n v="10"/>
    <n v="10"/>
    <n v="10"/>
    <n v="10"/>
    <n v="10"/>
    <n v="10"/>
  </r>
  <r>
    <x v="4004"/>
    <x v="1417"/>
    <x v="7"/>
    <s v="1/16"/>
    <d v="2014-01-16T00:00:00"/>
    <n v="1.4421798737950293"/>
    <n v="2224816"/>
    <x v="14"/>
    <s v="Amsterdam"/>
    <x v="0"/>
    <s v="North Holland"/>
    <m/>
    <s v="1025 HX"/>
    <s v="Netherlands"/>
    <n v="52.399122929564101"/>
    <n v="4.9435348195163202"/>
    <s v="Apartment"/>
    <x v="0"/>
    <n v="3"/>
    <n v="1"/>
    <n v="1"/>
    <n v="2"/>
    <s v="Real Bed"/>
    <n v="125"/>
    <n v="1"/>
    <n v="0"/>
    <n v="3"/>
    <n v="42"/>
    <n v="125"/>
    <n v="375"/>
    <n v="15750"/>
    <s v="within a few hours"/>
    <n v="1"/>
    <x v="63"/>
    <n v="98"/>
    <n v="10"/>
    <n v="10"/>
    <n v="10"/>
    <n v="10"/>
    <n v="9"/>
    <n v="10"/>
  </r>
  <r>
    <x v="4005"/>
    <x v="1615"/>
    <x v="7"/>
    <s v="1/16"/>
    <d v="2014-01-16T00:00:00"/>
    <n v="1.4421798737950293"/>
    <n v="2224903"/>
    <x v="10"/>
    <s v="Amsterdam"/>
    <x v="0"/>
    <s v="North Holland"/>
    <m/>
    <s v="1091 VG"/>
    <s v="Netherlands"/>
    <n v="52.356371623972699"/>
    <n v="4.9160812402115202"/>
    <s v="Apartment"/>
    <x v="0"/>
    <n v="5"/>
    <n v="1"/>
    <n v="2"/>
    <n v="5"/>
    <s v="Real Bed"/>
    <n v="125"/>
    <n v="2"/>
    <n v="17"/>
    <n v="5"/>
    <n v="8"/>
    <n v="125"/>
    <n v="625"/>
    <n v="5000"/>
    <s v="within a few hours"/>
    <n v="1"/>
    <x v="6"/>
    <n v="90"/>
    <n v="9"/>
    <n v="10"/>
    <n v="9"/>
    <n v="10"/>
    <n v="10"/>
    <n v="9"/>
  </r>
  <r>
    <x v="4006"/>
    <x v="111"/>
    <x v="7"/>
    <s v="1/16"/>
    <d v="2014-01-16T00:00:00"/>
    <n v="1.4421798737950293"/>
    <n v="4438502"/>
    <x v="3"/>
    <s v="Amsterdam"/>
    <x v="0"/>
    <s v="North Holland"/>
    <m/>
    <s v="1017 SC"/>
    <s v="Netherlands"/>
    <n v="52.361134102552697"/>
    <n v="4.8883511237834902"/>
    <s v="Loft"/>
    <x v="0"/>
    <n v="2"/>
    <n v="1"/>
    <n v="0"/>
    <n v="2"/>
    <s v="Real Bed"/>
    <n v="125"/>
    <n v="2"/>
    <n v="30"/>
    <n v="2"/>
    <n v="12"/>
    <n v="125"/>
    <n v="250"/>
    <n v="3000"/>
    <s v="N/A"/>
    <s v="N/A"/>
    <x v="77"/>
    <n v="100"/>
    <n v="10"/>
    <n v="10"/>
    <n v="10"/>
    <n v="10"/>
    <n v="10"/>
    <n v="10"/>
  </r>
  <r>
    <x v="4007"/>
    <x v="774"/>
    <x v="7"/>
    <s v="1/16"/>
    <d v="2014-01-16T00:00:00"/>
    <n v="1.4421798737950293"/>
    <n v="2230007"/>
    <x v="13"/>
    <s v="Amsterdam"/>
    <x v="0"/>
    <s v="North Holland"/>
    <m/>
    <s v="1021 PW"/>
    <s v="Netherlands"/>
    <n v="52.383844072322098"/>
    <n v="4.9169325223786"/>
    <s v="Apartment"/>
    <x v="0"/>
    <n v="4"/>
    <n v="1.5"/>
    <n v="2"/>
    <n v="2"/>
    <s v="Real Bed"/>
    <n v="125"/>
    <n v="4"/>
    <n v="10"/>
    <n v="1"/>
    <n v="12"/>
    <n v="125"/>
    <n v="125"/>
    <n v="1500"/>
    <s v="within a day"/>
    <n v="0.71"/>
    <x v="77"/>
    <n v="92"/>
    <n v="10"/>
    <n v="8"/>
    <n v="10"/>
    <n v="10"/>
    <n v="8"/>
    <n v="8"/>
  </r>
  <r>
    <x v="4007"/>
    <x v="774"/>
    <x v="7"/>
    <s v="1/16"/>
    <d v="2014-01-16T00:00:00"/>
    <n v="1.4421798737950293"/>
    <n v="2364697"/>
    <x v="13"/>
    <s v="Amsterdam"/>
    <x v="0"/>
    <s v="North Holland"/>
    <m/>
    <s v="1021 PW"/>
    <s v="Netherlands"/>
    <n v="52.382452061174597"/>
    <n v="4.9168065857385796"/>
    <s v="Apartment"/>
    <x v="1"/>
    <n v="2"/>
    <n v="1.5"/>
    <n v="1"/>
    <n v="1"/>
    <s v="Real Bed"/>
    <n v="65"/>
    <n v="2"/>
    <n v="10"/>
    <n v="1"/>
    <n v="2"/>
    <n v="65"/>
    <n v="65"/>
    <n v="130"/>
    <s v="within a day"/>
    <n v="0.71"/>
    <x v="4"/>
    <n v="80"/>
    <n v="10"/>
    <n v="8"/>
    <n v="10"/>
    <n v="10"/>
    <n v="8"/>
    <n v="8"/>
  </r>
  <r>
    <x v="4007"/>
    <x v="774"/>
    <x v="7"/>
    <s v="1/16"/>
    <d v="2014-01-16T00:00:00"/>
    <n v="1.4421798737950293"/>
    <n v="2228206"/>
    <x v="13"/>
    <s v="Amsterdam"/>
    <x v="0"/>
    <s v="North Holland"/>
    <m/>
    <s v="1021 PW"/>
    <s v="Netherlands"/>
    <n v="52.383570735294001"/>
    <n v="4.9181039079695097"/>
    <s v="Apartment"/>
    <x v="1"/>
    <n v="2"/>
    <n v="1.5"/>
    <n v="1"/>
    <n v="1"/>
    <s v="Real Bed"/>
    <n v="63"/>
    <n v="2"/>
    <n v="10"/>
    <n v="1"/>
    <n v="44"/>
    <n v="63"/>
    <n v="63"/>
    <n v="2772"/>
    <s v="within a day"/>
    <n v="0.71"/>
    <x v="23"/>
    <n v="95"/>
    <n v="9"/>
    <n v="10"/>
    <n v="10"/>
    <n v="10"/>
    <n v="9"/>
    <n v="9"/>
  </r>
  <r>
    <x v="4008"/>
    <x v="78"/>
    <x v="7"/>
    <s v="1/17"/>
    <d v="2014-01-17T00:00:00"/>
    <n v="1.439440147767632"/>
    <n v="2229870"/>
    <x v="5"/>
    <s v="Amsterdam"/>
    <x v="0"/>
    <s v="North Holland"/>
    <m/>
    <n v="1075"/>
    <s v="Netherlands"/>
    <n v="52.350205295992097"/>
    <n v="4.8579690103412796"/>
    <s v="Apartment"/>
    <x v="0"/>
    <n v="4"/>
    <n v="1"/>
    <n v="1"/>
    <n v="4"/>
    <s v="Real Bed"/>
    <n v="100"/>
    <n v="2"/>
    <n v="20"/>
    <n v="2"/>
    <n v="0"/>
    <n v="100"/>
    <n v="200"/>
    <n v="0"/>
    <s v="within a few hours"/>
    <n v="1"/>
    <x v="5"/>
    <m/>
    <m/>
    <m/>
    <m/>
    <m/>
    <m/>
    <m/>
  </r>
  <r>
    <x v="4009"/>
    <x v="1785"/>
    <x v="7"/>
    <s v="1/17"/>
    <d v="2014-01-17T00:00:00"/>
    <n v="1.439440147767632"/>
    <n v="5751946"/>
    <x v="7"/>
    <s v="Amsterdam"/>
    <x v="0"/>
    <s v="Noord-Holland"/>
    <m/>
    <n v="1061"/>
    <s v="Netherlands"/>
    <n v="52.375172046093198"/>
    <n v="4.8476219980455504"/>
    <s v="Apartment"/>
    <x v="0"/>
    <n v="2"/>
    <n v="1"/>
    <n v="1"/>
    <n v="1"/>
    <s v="Real Bed"/>
    <n v="135"/>
    <n v="0"/>
    <n v="0"/>
    <n v="1"/>
    <n v="0"/>
    <n v="135"/>
    <n v="135"/>
    <n v="0"/>
    <s v="within a few hours"/>
    <n v="1"/>
    <x v="5"/>
    <m/>
    <m/>
    <m/>
    <m/>
    <m/>
    <m/>
    <m/>
  </r>
  <r>
    <x v="4010"/>
    <x v="2151"/>
    <x v="7"/>
    <s v="1/17"/>
    <d v="2014-01-17T00:00:00"/>
    <n v="1.439440147767632"/>
    <n v="2638773"/>
    <x v="8"/>
    <s v="Amsterdam"/>
    <x v="0"/>
    <s v="North Holland"/>
    <m/>
    <n v="1097"/>
    <s v="Netherlands"/>
    <n v="52.353046937497503"/>
    <n v="4.9289163036886396"/>
    <s v="House"/>
    <x v="0"/>
    <n v="5"/>
    <n v="2"/>
    <n v="4"/>
    <n v="8"/>
    <s v="Real Bed"/>
    <n v="265"/>
    <n v="5"/>
    <n v="0"/>
    <n v="3"/>
    <n v="12"/>
    <n v="265"/>
    <n v="795"/>
    <n v="9540"/>
    <s v="within an hour"/>
    <n v="1"/>
    <x v="77"/>
    <n v="93"/>
    <n v="10"/>
    <n v="10"/>
    <n v="10"/>
    <n v="10"/>
    <n v="8"/>
    <n v="9"/>
  </r>
  <r>
    <x v="4011"/>
    <x v="987"/>
    <x v="7"/>
    <s v="1/18"/>
    <d v="2014-01-18T00:00:00"/>
    <n v="1.4367004217402348"/>
    <n v="4818598"/>
    <x v="0"/>
    <s v="Amsterdam"/>
    <x v="0"/>
    <s v="Noord-Holland"/>
    <m/>
    <s v="1013 XT"/>
    <s v="Netherlands"/>
    <n v="52.3892091577804"/>
    <n v="4.8752245692488501"/>
    <s v="Apartment"/>
    <x v="0"/>
    <n v="4"/>
    <n v="1"/>
    <n v="1"/>
    <n v="2"/>
    <s v="Real Bed"/>
    <n v="90"/>
    <n v="3"/>
    <n v="0"/>
    <n v="3"/>
    <n v="4"/>
    <n v="90"/>
    <n v="270"/>
    <n v="1080"/>
    <s v="within an hour"/>
    <n v="1"/>
    <x v="11"/>
    <n v="100"/>
    <n v="10"/>
    <n v="10"/>
    <n v="10"/>
    <n v="10"/>
    <n v="9"/>
    <n v="9"/>
  </r>
  <r>
    <x v="4012"/>
    <x v="2152"/>
    <x v="7"/>
    <s v="1/18"/>
    <d v="2014-01-18T00:00:00"/>
    <n v="1.4367004217402348"/>
    <n v="2235666"/>
    <x v="13"/>
    <s v="Amsterdam"/>
    <x v="0"/>
    <s v="North Holland"/>
    <m/>
    <n v="1032"/>
    <s v="Netherlands"/>
    <n v="52.393980125251403"/>
    <n v="4.9171649412191698"/>
    <s v="Apartment"/>
    <x v="0"/>
    <n v="3"/>
    <n v="1"/>
    <n v="2"/>
    <n v="1"/>
    <s v="Real Bed"/>
    <n v="119"/>
    <n v="2"/>
    <n v="30"/>
    <n v="1"/>
    <n v="20"/>
    <n v="119"/>
    <n v="119"/>
    <n v="2380"/>
    <s v="within a day"/>
    <n v="0.82"/>
    <x v="31"/>
    <n v="90"/>
    <n v="9"/>
    <n v="9"/>
    <n v="10"/>
    <n v="10"/>
    <n v="9"/>
    <n v="9"/>
  </r>
  <r>
    <x v="4013"/>
    <x v="2153"/>
    <x v="7"/>
    <s v="1/18"/>
    <d v="2014-01-18T00:00:00"/>
    <n v="1.4367004217402348"/>
    <n v="5711389"/>
    <x v="6"/>
    <s v="Amsterdam"/>
    <x v="0"/>
    <s v="Noord-Holland"/>
    <m/>
    <n v="1078"/>
    <s v="Netherlands"/>
    <n v="52.348795159721199"/>
    <n v="4.8955909635578196"/>
    <s v="Apartment"/>
    <x v="0"/>
    <n v="4"/>
    <n v="1"/>
    <n v="2"/>
    <n v="4"/>
    <s v="Real Bed"/>
    <n v="200"/>
    <n v="1"/>
    <n v="0"/>
    <n v="1"/>
    <n v="0"/>
    <n v="200"/>
    <n v="200"/>
    <n v="0"/>
    <s v="within a few hours"/>
    <n v="1"/>
    <x v="5"/>
    <m/>
    <m/>
    <m/>
    <m/>
    <m/>
    <m/>
    <m/>
  </r>
  <r>
    <x v="4014"/>
    <x v="732"/>
    <x v="7"/>
    <s v="1/18"/>
    <d v="2014-01-18T00:00:00"/>
    <n v="1.4367004217402348"/>
    <n v="2453422"/>
    <x v="21"/>
    <s v="Amsterdam-Zuidoost"/>
    <x v="0"/>
    <s v="North Holland"/>
    <m/>
    <n v="1102"/>
    <s v="Netherlands"/>
    <n v="52.319433597688999"/>
    <n v="4.9582872796175899"/>
    <s v="Apartment"/>
    <x v="0"/>
    <n v="3"/>
    <n v="1"/>
    <n v="1"/>
    <n v="1"/>
    <s v="Real Bed"/>
    <n v="50"/>
    <n v="1"/>
    <n v="30"/>
    <n v="1"/>
    <n v="28"/>
    <n v="80"/>
    <n v="80"/>
    <n v="2240"/>
    <s v="within a few hours"/>
    <n v="0.83"/>
    <x v="19"/>
    <n v="94"/>
    <n v="10"/>
    <n v="10"/>
    <n v="10"/>
    <n v="10"/>
    <n v="8"/>
    <n v="9"/>
  </r>
  <r>
    <x v="4015"/>
    <x v="90"/>
    <x v="7"/>
    <s v="1/18"/>
    <d v="2014-01-18T00:00:00"/>
    <n v="1.4367004217402348"/>
    <n v="2932598"/>
    <x v="6"/>
    <s v="Amsterdam"/>
    <x v="0"/>
    <s v="North Holland"/>
    <m/>
    <n v="1073"/>
    <s v="Netherlands"/>
    <n v="52.350856291659397"/>
    <n v="4.8940147255182103"/>
    <s v="Apartment"/>
    <x v="1"/>
    <n v="2"/>
    <n v="1"/>
    <n v="1"/>
    <n v="1"/>
    <s v="Real Bed"/>
    <n v="75"/>
    <n v="2"/>
    <n v="0"/>
    <n v="2"/>
    <n v="46"/>
    <n v="75"/>
    <n v="150"/>
    <n v="6900"/>
    <s v="within an hour"/>
    <n v="0.91"/>
    <x v="101"/>
    <n v="94"/>
    <n v="9"/>
    <n v="9"/>
    <n v="10"/>
    <n v="10"/>
    <n v="10"/>
    <n v="9"/>
  </r>
  <r>
    <x v="4016"/>
    <x v="438"/>
    <x v="7"/>
    <s v="1/19"/>
    <d v="2014-01-19T00:00:00"/>
    <n v="1.4339606957128375"/>
    <n v="2239113"/>
    <x v="1"/>
    <s v="Amsterdam"/>
    <x v="0"/>
    <s v="North Holland"/>
    <m/>
    <s v="1095 BV"/>
    <s v="Netherlands"/>
    <n v="52.362021989547003"/>
    <n v="4.9409067701554301"/>
    <s v="Apartment"/>
    <x v="0"/>
    <n v="4"/>
    <n v="1"/>
    <n v="2"/>
    <n v="2"/>
    <s v="Real Bed"/>
    <n v="110"/>
    <n v="1"/>
    <n v="0"/>
    <n v="3"/>
    <n v="68"/>
    <n v="110"/>
    <n v="330"/>
    <n v="22440"/>
    <s v="within a day"/>
    <n v="0.83"/>
    <x v="13"/>
    <n v="87"/>
    <n v="9"/>
    <n v="8"/>
    <n v="9"/>
    <n v="9"/>
    <n v="9"/>
    <n v="9"/>
  </r>
  <r>
    <x v="4017"/>
    <x v="467"/>
    <x v="7"/>
    <s v="1/19"/>
    <d v="2014-01-19T00:00:00"/>
    <n v="1.4339606957128375"/>
    <n v="2241278"/>
    <x v="6"/>
    <s v="Amsterdam"/>
    <x v="0"/>
    <s v="North Holland"/>
    <m/>
    <n v="1073"/>
    <s v="Netherlands"/>
    <n v="52.354353002924"/>
    <n v="4.8949663800203096"/>
    <s v="Apartment"/>
    <x v="0"/>
    <n v="2"/>
    <n v="1"/>
    <n v="1"/>
    <n v="1"/>
    <s v="Real Bed"/>
    <n v="130"/>
    <n v="2"/>
    <n v="35"/>
    <n v="1"/>
    <n v="6"/>
    <n v="130"/>
    <n v="130"/>
    <n v="780"/>
    <s v="within a few hours"/>
    <n v="1"/>
    <x v="10"/>
    <n v="100"/>
    <n v="10"/>
    <n v="10"/>
    <n v="10"/>
    <n v="10"/>
    <n v="9"/>
    <n v="8"/>
  </r>
  <r>
    <x v="4018"/>
    <x v="153"/>
    <x v="7"/>
    <s v="1/19"/>
    <d v="2014-01-19T00:00:00"/>
    <n v="1.4339606957128375"/>
    <n v="2995101"/>
    <x v="16"/>
    <s v="Amsterdam"/>
    <x v="0"/>
    <s v="North Holland"/>
    <m/>
    <s v="1063 TX"/>
    <s v="Netherlands"/>
    <n v="52.3790545564325"/>
    <n v="4.8352443246111303"/>
    <s v="Apartment"/>
    <x v="0"/>
    <n v="2"/>
    <n v="1"/>
    <n v="1"/>
    <n v="1"/>
    <s v="Real Bed"/>
    <n v="64"/>
    <n v="1"/>
    <n v="25"/>
    <n v="3"/>
    <n v="0"/>
    <n v="89"/>
    <n v="267"/>
    <n v="0"/>
    <s v="within a day"/>
    <n v="0.6"/>
    <x v="5"/>
    <m/>
    <m/>
    <m/>
    <m/>
    <m/>
    <m/>
    <m/>
  </r>
  <r>
    <x v="4019"/>
    <x v="953"/>
    <x v="7"/>
    <s v="1/20"/>
    <d v="2014-01-20T00:00:00"/>
    <n v="1.4312209696854403"/>
    <n v="2245228"/>
    <x v="6"/>
    <s v="Amsterdam"/>
    <x v="0"/>
    <s v="North Holland"/>
    <m/>
    <n v="1072"/>
    <s v="Netherlands"/>
    <n v="52.355312241327397"/>
    <n v="4.8898513182909404"/>
    <s v="Apartment"/>
    <x v="0"/>
    <n v="2"/>
    <n v="1"/>
    <n v="1"/>
    <n v="1"/>
    <s v="Real Bed"/>
    <n v="120"/>
    <n v="1"/>
    <n v="0"/>
    <n v="1"/>
    <n v="54"/>
    <n v="120"/>
    <n v="120"/>
    <n v="6480"/>
    <s v="within a few hours"/>
    <n v="1"/>
    <x v="102"/>
    <n v="93"/>
    <n v="10"/>
    <n v="9"/>
    <n v="9"/>
    <n v="10"/>
    <n v="10"/>
    <n v="9"/>
  </r>
  <r>
    <x v="4020"/>
    <x v="2154"/>
    <x v="7"/>
    <s v="1/20"/>
    <d v="2014-01-20T00:00:00"/>
    <n v="1.4312209696854403"/>
    <n v="2540900"/>
    <x v="2"/>
    <s v="Amsterdam"/>
    <x v="0"/>
    <s v="North Holland"/>
    <m/>
    <n v="1056"/>
    <s v="Netherlands"/>
    <n v="52.372958060562603"/>
    <n v="4.8509022047218604"/>
    <s v="Apartment"/>
    <x v="0"/>
    <n v="2"/>
    <n v="1"/>
    <n v="1"/>
    <n v="1"/>
    <s v="Real Bed"/>
    <n v="89"/>
    <n v="1"/>
    <n v="0"/>
    <n v="2"/>
    <n v="6"/>
    <n v="89"/>
    <n v="178"/>
    <n v="1068"/>
    <s v="within a few hours"/>
    <n v="1"/>
    <x v="10"/>
    <n v="93"/>
    <n v="9"/>
    <n v="9"/>
    <n v="9"/>
    <n v="9"/>
    <n v="8"/>
    <n v="9"/>
  </r>
  <r>
    <x v="4021"/>
    <x v="48"/>
    <x v="7"/>
    <s v="1/20"/>
    <d v="2014-01-20T00:00:00"/>
    <n v="1.4312209696854403"/>
    <n v="2246600"/>
    <x v="15"/>
    <s v="Amsterdam"/>
    <x v="0"/>
    <s v="North Holland"/>
    <m/>
    <s v="1069 PR"/>
    <s v="Netherlands"/>
    <n v="52.3551609589178"/>
    <n v="4.7827062884732898"/>
    <s v="Apartment"/>
    <x v="0"/>
    <n v="4"/>
    <n v="1"/>
    <n v="2"/>
    <n v="2"/>
    <s v="Real Bed"/>
    <n v="70"/>
    <n v="3"/>
    <n v="15"/>
    <n v="2"/>
    <n v="100"/>
    <n v="70"/>
    <n v="140"/>
    <n v="14000"/>
    <s v="within a day"/>
    <n v="0.68"/>
    <x v="108"/>
    <n v="89"/>
    <n v="9"/>
    <n v="8"/>
    <n v="9"/>
    <n v="9"/>
    <n v="8"/>
    <n v="9"/>
  </r>
  <r>
    <x v="4022"/>
    <x v="534"/>
    <x v="7"/>
    <s v="1/20"/>
    <d v="2014-01-20T00:00:00"/>
    <n v="1.4312209696854403"/>
    <n v="2248564"/>
    <x v="2"/>
    <s v="Amsterdam"/>
    <x v="0"/>
    <s v="North Holland"/>
    <m/>
    <n v="1053"/>
    <s v="Netherlands"/>
    <n v="52.367397250582499"/>
    <n v="4.8722906321171404"/>
    <s v="Apartment"/>
    <x v="0"/>
    <n v="3"/>
    <n v="1"/>
    <n v="2"/>
    <n v="3"/>
    <s v="Real Bed"/>
    <n v="125"/>
    <n v="1"/>
    <n v="0"/>
    <n v="5"/>
    <n v="18"/>
    <n v="125"/>
    <n v="625"/>
    <n v="11250"/>
    <s v="within a day"/>
    <n v="0.8"/>
    <x v="33"/>
    <n v="98"/>
    <n v="10"/>
    <n v="9"/>
    <n v="10"/>
    <n v="10"/>
    <n v="10"/>
    <n v="9"/>
  </r>
  <r>
    <x v="4023"/>
    <x v="96"/>
    <x v="7"/>
    <s v="1/20"/>
    <d v="2014-01-20T00:00:00"/>
    <n v="1.4312209696854403"/>
    <n v="3113256"/>
    <x v="2"/>
    <s v="Amsterdam"/>
    <x v="0"/>
    <s v="North Holland"/>
    <m/>
    <s v="1057 WD"/>
    <s v="Netherlands"/>
    <n v="52.366453195208003"/>
    <n v="4.8553177286783598"/>
    <s v="Apartment"/>
    <x v="0"/>
    <n v="3"/>
    <n v="1"/>
    <n v="3"/>
    <n v="3"/>
    <s v="Real Bed"/>
    <n v="105"/>
    <n v="1"/>
    <n v="0"/>
    <n v="6"/>
    <n v="2"/>
    <n v="105"/>
    <n v="630"/>
    <n v="1260"/>
    <s v="N/A"/>
    <s v="N/A"/>
    <x v="4"/>
    <n v="100"/>
    <n v="10"/>
    <n v="10"/>
    <n v="10"/>
    <n v="10"/>
    <n v="10"/>
    <n v="10"/>
  </r>
  <r>
    <x v="4024"/>
    <x v="2155"/>
    <x v="7"/>
    <s v="1/20"/>
    <d v="2014-01-20T00:00:00"/>
    <n v="1.4312209696854403"/>
    <n v="5604757"/>
    <x v="0"/>
    <s v="Amsterdam"/>
    <x v="0"/>
    <s v="Noord-Holland"/>
    <m/>
    <s v="1051 HG"/>
    <s v="Netherlands"/>
    <n v="52.380264261405102"/>
    <n v="4.8727551871591999"/>
    <s v="Apartment"/>
    <x v="0"/>
    <n v="4"/>
    <n v="1"/>
    <n v="2"/>
    <n v="4"/>
    <s v="Real Bed"/>
    <n v="185"/>
    <n v="1"/>
    <n v="0"/>
    <n v="3"/>
    <n v="0"/>
    <n v="185"/>
    <n v="555"/>
    <n v="0"/>
    <s v="within an hour"/>
    <n v="1"/>
    <x v="5"/>
    <m/>
    <m/>
    <m/>
    <m/>
    <m/>
    <m/>
    <m/>
  </r>
  <r>
    <x v="4025"/>
    <x v="1070"/>
    <x v="7"/>
    <s v="1/21"/>
    <d v="2014-01-21T00:00:00"/>
    <n v="1.428481243658043"/>
    <n v="2849298"/>
    <x v="2"/>
    <s v="Amsterdam"/>
    <x v="0"/>
    <s v="North Holland"/>
    <m/>
    <n v="1054"/>
    <s v="Netherlands"/>
    <n v="52.3608084992484"/>
    <n v="4.8566527878477004"/>
    <s v="House"/>
    <x v="0"/>
    <n v="2"/>
    <n v="1"/>
    <n v="1"/>
    <n v="1"/>
    <s v="Real Bed"/>
    <n v="185"/>
    <n v="1"/>
    <n v="0"/>
    <n v="1"/>
    <n v="6"/>
    <n v="185"/>
    <n v="185"/>
    <n v="1110"/>
    <s v="within a few hours"/>
    <n v="1"/>
    <x v="10"/>
    <n v="93"/>
    <n v="9"/>
    <n v="9"/>
    <n v="10"/>
    <n v="10"/>
    <n v="10"/>
    <n v="9"/>
  </r>
  <r>
    <x v="4026"/>
    <x v="340"/>
    <x v="7"/>
    <s v="1/21"/>
    <d v="2014-01-21T00:00:00"/>
    <n v="1.428481243658043"/>
    <n v="2370505"/>
    <x v="1"/>
    <s v="Amsterdam"/>
    <x v="0"/>
    <s v="North Holland"/>
    <m/>
    <s v="1094 SZ"/>
    <s v="Netherlands"/>
    <n v="52.362566731889999"/>
    <n v="4.9330614960577499"/>
    <s v="Apartment"/>
    <x v="0"/>
    <n v="2"/>
    <n v="1"/>
    <n v="1"/>
    <n v="1"/>
    <s v="Real Bed"/>
    <n v="79"/>
    <n v="1"/>
    <n v="0"/>
    <n v="4"/>
    <n v="60"/>
    <n v="79"/>
    <n v="316"/>
    <n v="18960"/>
    <s v="within a few hours"/>
    <n v="0.8"/>
    <x v="48"/>
    <n v="95"/>
    <n v="9"/>
    <n v="9"/>
    <n v="10"/>
    <n v="10"/>
    <n v="9"/>
    <n v="9"/>
  </r>
  <r>
    <x v="4027"/>
    <x v="881"/>
    <x v="7"/>
    <s v="1/21"/>
    <d v="2014-01-21T00:00:00"/>
    <n v="1.428481243658043"/>
    <n v="2252380"/>
    <x v="0"/>
    <s v="Amsterdam"/>
    <x v="0"/>
    <s v="North Holland"/>
    <m/>
    <n v="1052"/>
    <s v="Netherlands"/>
    <n v="52.3769917441156"/>
    <n v="4.8732004231275896"/>
    <s v="Apartment"/>
    <x v="0"/>
    <n v="4"/>
    <n v="1"/>
    <n v="3"/>
    <n v="3"/>
    <s v="Real Bed"/>
    <n v="94"/>
    <n v="1"/>
    <n v="0"/>
    <n v="5"/>
    <n v="2"/>
    <n v="94"/>
    <n v="470"/>
    <n v="940"/>
    <s v="within a day"/>
    <n v="0.86"/>
    <x v="4"/>
    <n v="100"/>
    <n v="10"/>
    <n v="10"/>
    <n v="10"/>
    <n v="10"/>
    <n v="10"/>
    <n v="10"/>
  </r>
  <r>
    <x v="4028"/>
    <x v="20"/>
    <x v="7"/>
    <s v="1/21"/>
    <d v="2014-01-21T00:00:00"/>
    <n v="1.428481243658043"/>
    <n v="2580443"/>
    <x v="3"/>
    <s v="Amsterdam"/>
    <x v="0"/>
    <s v="North Holland"/>
    <m/>
    <s v="1011 CM"/>
    <s v="Netherlands"/>
    <n v="52.372812882716403"/>
    <n v="4.9022201422197096"/>
    <s v="Apartment"/>
    <x v="2"/>
    <n v="2"/>
    <n v="1"/>
    <n v="1"/>
    <n v="2"/>
    <s v="Real Bed"/>
    <n v="65"/>
    <n v="1"/>
    <n v="25"/>
    <n v="1"/>
    <n v="54"/>
    <n v="90"/>
    <n v="90"/>
    <n v="4860"/>
    <s v="within a day"/>
    <n v="0.77"/>
    <x v="102"/>
    <n v="98"/>
    <n v="9"/>
    <n v="10"/>
    <n v="10"/>
    <n v="10"/>
    <n v="10"/>
    <n v="9"/>
  </r>
  <r>
    <x v="4029"/>
    <x v="2156"/>
    <x v="7"/>
    <s v="1/21"/>
    <d v="2014-01-21T00:00:00"/>
    <n v="1.428481243658043"/>
    <n v="2254290"/>
    <x v="2"/>
    <s v="Amsterdam"/>
    <x v="0"/>
    <s v="North Holland"/>
    <m/>
    <n v="1071"/>
    <s v="Netherlands"/>
    <n v="52.3620136543732"/>
    <n v="4.8796089915039698"/>
    <s v="Apartment"/>
    <x v="0"/>
    <n v="2"/>
    <n v="1"/>
    <n v="1"/>
    <n v="2"/>
    <s v="Real Bed"/>
    <n v="110"/>
    <n v="2"/>
    <n v="0"/>
    <n v="3"/>
    <n v="86"/>
    <n v="110"/>
    <n v="330"/>
    <n v="28380"/>
    <s v="within a day"/>
    <n v="0.8"/>
    <x v="93"/>
    <n v="97"/>
    <n v="10"/>
    <n v="10"/>
    <n v="10"/>
    <n v="10"/>
    <n v="10"/>
    <n v="9"/>
  </r>
  <r>
    <x v="4030"/>
    <x v="2157"/>
    <x v="7"/>
    <s v="1/21"/>
    <d v="2014-01-21T00:00:00"/>
    <n v="1.428481243658043"/>
    <n v="3846313"/>
    <x v="2"/>
    <s v="Amsterdam"/>
    <x v="0"/>
    <s v="North Holland"/>
    <m/>
    <s v="1053 CG"/>
    <s v="Netherlands"/>
    <n v="52.367226618398"/>
    <n v="4.8672212278365601"/>
    <s v="Apartment"/>
    <x v="0"/>
    <n v="2"/>
    <n v="1"/>
    <n v="1"/>
    <n v="1"/>
    <s v="Real Bed"/>
    <n v="100"/>
    <n v="1"/>
    <n v="0"/>
    <n v="1"/>
    <n v="14"/>
    <n v="100"/>
    <n v="100"/>
    <n v="1400"/>
    <s v="within a day"/>
    <n v="0.9"/>
    <x v="45"/>
    <n v="97"/>
    <n v="10"/>
    <n v="10"/>
    <n v="10"/>
    <n v="10"/>
    <n v="9"/>
    <n v="9"/>
  </r>
  <r>
    <x v="4031"/>
    <x v="2158"/>
    <x v="7"/>
    <s v="1/21"/>
    <d v="2014-01-21T00:00:00"/>
    <n v="1.428481243658043"/>
    <n v="2255109"/>
    <x v="1"/>
    <s v="Amsterdam"/>
    <x v="0"/>
    <s v="North Holland"/>
    <m/>
    <s v="1019 AW"/>
    <s v="Netherlands"/>
    <n v="52.371161969239097"/>
    <n v="4.9438681608299397"/>
    <s v="Boat"/>
    <x v="0"/>
    <n v="4"/>
    <n v="1.5"/>
    <n v="2"/>
    <n v="4"/>
    <s v="Real Bed"/>
    <n v="99"/>
    <n v="2"/>
    <n v="9"/>
    <n v="3"/>
    <n v="18"/>
    <n v="99"/>
    <n v="297"/>
    <n v="5346"/>
    <s v="N/A"/>
    <s v="N/A"/>
    <x v="33"/>
    <n v="91"/>
    <n v="9"/>
    <n v="9"/>
    <n v="10"/>
    <n v="10"/>
    <n v="10"/>
    <n v="9"/>
  </r>
  <r>
    <x v="4032"/>
    <x v="2159"/>
    <x v="7"/>
    <s v="1/21"/>
    <d v="2014-01-21T00:00:00"/>
    <n v="1.428481243658043"/>
    <n v="4102538"/>
    <x v="2"/>
    <s v="Amsterdam"/>
    <x v="0"/>
    <s v="North Holland"/>
    <m/>
    <s v="1056 PW"/>
    <s v="Netherlands"/>
    <n v="52.370466711242997"/>
    <n v="4.8498167364380098"/>
    <s v="Apartment"/>
    <x v="0"/>
    <n v="4"/>
    <n v="1"/>
    <n v="1"/>
    <n v="1"/>
    <s v="Real Bed"/>
    <n v="80"/>
    <n v="3"/>
    <n v="25"/>
    <n v="3"/>
    <n v="10"/>
    <n v="80"/>
    <n v="240"/>
    <n v="2400"/>
    <s v="within a day"/>
    <n v="1"/>
    <x v="22"/>
    <n v="90"/>
    <n v="10"/>
    <n v="9"/>
    <n v="10"/>
    <n v="10"/>
    <n v="9"/>
    <n v="9"/>
  </r>
  <r>
    <x v="4033"/>
    <x v="2160"/>
    <x v="7"/>
    <s v="1/21"/>
    <d v="2014-01-21T00:00:00"/>
    <n v="1.428481243658043"/>
    <n v="2438947"/>
    <x v="4"/>
    <s v="Amsterdam"/>
    <x v="0"/>
    <s v="North Holland"/>
    <m/>
    <s v="1015 AK"/>
    <s v="Netherlands"/>
    <n v="52.377678106681302"/>
    <n v="4.8907790287066399"/>
    <s v="Apartment"/>
    <x v="0"/>
    <n v="3"/>
    <n v="2.5"/>
    <n v="1"/>
    <n v="2"/>
    <s v="Real Bed"/>
    <n v="120"/>
    <n v="2"/>
    <n v="25"/>
    <n v="4"/>
    <n v="6"/>
    <n v="120"/>
    <n v="480"/>
    <n v="2880"/>
    <s v="within a few hours"/>
    <n v="1"/>
    <x v="10"/>
    <n v="100"/>
    <n v="10"/>
    <n v="10"/>
    <n v="9"/>
    <n v="9"/>
    <n v="10"/>
    <n v="10"/>
  </r>
  <r>
    <x v="4034"/>
    <x v="2161"/>
    <x v="7"/>
    <s v="1/21"/>
    <d v="2014-01-21T00:00:00"/>
    <n v="1.428481243658043"/>
    <n v="3000052"/>
    <x v="4"/>
    <s v="Amsterdam"/>
    <x v="0"/>
    <s v="North Holland"/>
    <m/>
    <n v="1015"/>
    <s v="Netherlands"/>
    <n v="52.381164474273"/>
    <n v="4.8866270925120299"/>
    <s v="Apartment"/>
    <x v="1"/>
    <n v="2"/>
    <n v="2"/>
    <n v="1"/>
    <n v="1"/>
    <s v="Real Bed"/>
    <n v="85"/>
    <n v="1"/>
    <n v="10"/>
    <n v="1"/>
    <n v="14"/>
    <n v="95"/>
    <n v="95"/>
    <n v="1330"/>
    <s v="within a day"/>
    <n v="0.92"/>
    <x v="45"/>
    <n v="93"/>
    <n v="9"/>
    <n v="10"/>
    <n v="9"/>
    <n v="9"/>
    <n v="10"/>
    <n v="9"/>
  </r>
  <r>
    <x v="4035"/>
    <x v="467"/>
    <x v="7"/>
    <s v="1/22"/>
    <d v="2014-01-22T00:00:00"/>
    <n v="1.4257415176306458"/>
    <n v="2622786"/>
    <x v="2"/>
    <s v="Amsterdam"/>
    <x v="0"/>
    <s v="NH"/>
    <m/>
    <s v="1053HJ"/>
    <s v="Netherlands"/>
    <n v="52.363353416936299"/>
    <n v="4.8683476903816301"/>
    <s v="Apartment"/>
    <x v="0"/>
    <n v="2"/>
    <n v="1"/>
    <n v="1"/>
    <n v="1"/>
    <s v="Real Bed"/>
    <n v="147"/>
    <n v="2"/>
    <n v="0"/>
    <n v="3"/>
    <n v="18"/>
    <n v="147"/>
    <n v="441"/>
    <n v="7938"/>
    <s v="within an hour"/>
    <n v="1"/>
    <x v="33"/>
    <n v="100"/>
    <n v="10"/>
    <n v="10"/>
    <n v="10"/>
    <n v="10"/>
    <n v="10"/>
    <n v="10"/>
  </r>
  <r>
    <x v="4036"/>
    <x v="199"/>
    <x v="7"/>
    <s v="1/22"/>
    <d v="2014-01-22T00:00:00"/>
    <n v="1.4257415176306458"/>
    <n v="5393027"/>
    <x v="0"/>
    <s v="Amsterdam"/>
    <x v="0"/>
    <s v="Noord-Holland"/>
    <m/>
    <s v="1052 GS"/>
    <s v="Netherlands"/>
    <n v="52.379577803023899"/>
    <n v="4.8728282625248998"/>
    <s v="Apartment"/>
    <x v="0"/>
    <n v="2"/>
    <n v="1"/>
    <n v="1"/>
    <n v="1"/>
    <s v="Real Bed"/>
    <n v="100"/>
    <n v="1"/>
    <n v="0"/>
    <n v="4"/>
    <n v="2"/>
    <n v="100"/>
    <n v="400"/>
    <n v="800"/>
    <s v="within a day"/>
    <n v="1"/>
    <x v="4"/>
    <n v="100"/>
    <n v="10"/>
    <n v="10"/>
    <n v="10"/>
    <n v="10"/>
    <n v="10"/>
    <n v="10"/>
  </r>
  <r>
    <x v="4037"/>
    <x v="661"/>
    <x v="7"/>
    <s v="1/22"/>
    <d v="2014-01-22T00:00:00"/>
    <n v="1.4257415176306458"/>
    <n v="2525349"/>
    <x v="4"/>
    <s v="Amsterdam"/>
    <x v="0"/>
    <s v="North Holland"/>
    <m/>
    <s v="1016TH"/>
    <s v="Netherlands"/>
    <n v="52.372875856196799"/>
    <n v="4.8760545329033302"/>
    <s v="Apartment"/>
    <x v="0"/>
    <n v="2"/>
    <n v="1"/>
    <n v="1"/>
    <n v="1"/>
    <s v="Real Bed"/>
    <n v="150"/>
    <n v="1"/>
    <n v="0"/>
    <n v="2"/>
    <n v="6"/>
    <n v="150"/>
    <n v="300"/>
    <n v="1800"/>
    <s v="within an hour"/>
    <n v="1"/>
    <x v="10"/>
    <n v="87"/>
    <n v="9"/>
    <n v="8"/>
    <n v="9"/>
    <n v="9"/>
    <n v="8"/>
    <n v="8"/>
  </r>
  <r>
    <x v="4038"/>
    <x v="1616"/>
    <x v="7"/>
    <s v="1/23"/>
    <d v="2014-01-23T00:00:00"/>
    <n v="1.4230017916032485"/>
    <n v="2300009"/>
    <x v="2"/>
    <s v="Amsterdam"/>
    <x v="0"/>
    <s v="North Holland"/>
    <m/>
    <n v="1053"/>
    <s v="Netherlands"/>
    <n v="52.367034088737498"/>
    <n v="4.8646724666388899"/>
    <s v="Apartment"/>
    <x v="0"/>
    <n v="4"/>
    <n v="1"/>
    <n v="1"/>
    <n v="4"/>
    <s v="Real Bed"/>
    <n v="100"/>
    <n v="2"/>
    <n v="20"/>
    <n v="2"/>
    <n v="38"/>
    <n v="100"/>
    <n v="200"/>
    <n v="7600"/>
    <s v="within a few hours"/>
    <n v="1"/>
    <x v="12"/>
    <n v="96"/>
    <n v="10"/>
    <n v="10"/>
    <n v="10"/>
    <n v="10"/>
    <n v="9"/>
    <n v="9"/>
  </r>
  <r>
    <x v="4039"/>
    <x v="2162"/>
    <x v="7"/>
    <s v="1/23"/>
    <d v="2014-01-23T00:00:00"/>
    <n v="1.4230017916032485"/>
    <n v="3365721"/>
    <x v="6"/>
    <s v="Amsterdam"/>
    <x v="0"/>
    <s v="North Holland"/>
    <m/>
    <s v="1074 AN"/>
    <s v="Netherlands"/>
    <n v="52.351103907394403"/>
    <n v="4.90271938291687"/>
    <s v="Apartment"/>
    <x v="0"/>
    <n v="4"/>
    <n v="1"/>
    <n v="2"/>
    <n v="2"/>
    <s v="Real Bed"/>
    <n v="395"/>
    <n v="1"/>
    <n v="0"/>
    <n v="2"/>
    <n v="22"/>
    <n v="395"/>
    <n v="790"/>
    <n v="17380"/>
    <s v="within an hour"/>
    <n v="1"/>
    <x v="0"/>
    <n v="93"/>
    <n v="9"/>
    <n v="9"/>
    <n v="9"/>
    <n v="9"/>
    <n v="9"/>
    <n v="9"/>
  </r>
  <r>
    <x v="4040"/>
    <x v="310"/>
    <x v="7"/>
    <s v="1/23"/>
    <d v="2014-01-23T00:00:00"/>
    <n v="1.4230017916032485"/>
    <n v="2750373"/>
    <x v="3"/>
    <s v="Amsterdam"/>
    <x v="0"/>
    <s v="North Holland"/>
    <m/>
    <s v="1018 SV"/>
    <s v="Netherlands"/>
    <n v="52.368615362336101"/>
    <n v="4.9098096253372203"/>
    <s v="Apartment"/>
    <x v="0"/>
    <n v="5"/>
    <n v="1.5"/>
    <n v="2"/>
    <n v="5"/>
    <s v="Real Bed"/>
    <n v="168"/>
    <n v="1"/>
    <n v="0"/>
    <n v="3"/>
    <n v="20"/>
    <n v="168"/>
    <n v="504"/>
    <n v="10080"/>
    <s v="within a day"/>
    <n v="1"/>
    <x v="31"/>
    <n v="94"/>
    <n v="9"/>
    <n v="8"/>
    <n v="9"/>
    <n v="10"/>
    <n v="9"/>
    <n v="8"/>
  </r>
  <r>
    <x v="4041"/>
    <x v="2163"/>
    <x v="7"/>
    <s v="1/24"/>
    <d v="2014-01-24T00:00:00"/>
    <n v="1.4202620655758511"/>
    <n v="2273399"/>
    <x v="5"/>
    <s v="Amsterdam"/>
    <x v="0"/>
    <s v="North Holland"/>
    <m/>
    <n v="1075"/>
    <s v="Netherlands"/>
    <n v="52.352596099687297"/>
    <n v="4.8530511859074199"/>
    <s v="Apartment"/>
    <x v="0"/>
    <n v="9"/>
    <n v="2"/>
    <n v="5"/>
    <n v="9"/>
    <s v="Real Bed"/>
    <n v="300"/>
    <n v="1"/>
    <n v="0"/>
    <n v="3"/>
    <n v="2"/>
    <n v="300"/>
    <n v="900"/>
    <n v="1800"/>
    <s v="within a day"/>
    <n v="0.75"/>
    <x v="4"/>
    <n v="94"/>
    <n v="10"/>
    <n v="10"/>
    <n v="10"/>
    <n v="10"/>
    <n v="8"/>
    <n v="10"/>
  </r>
  <r>
    <x v="4042"/>
    <x v="249"/>
    <x v="7"/>
    <s v="1/25"/>
    <d v="2014-01-25T00:00:00"/>
    <n v="1.417522339548454"/>
    <n v="4754897"/>
    <x v="12"/>
    <s v="Amsterdam"/>
    <x v="0"/>
    <s v="Noord-Holland"/>
    <m/>
    <s v="1081JE"/>
    <s v="Netherlands"/>
    <n v="52.329850371685403"/>
    <n v="4.8581126889300696"/>
    <s v="House"/>
    <x v="0"/>
    <n v="6"/>
    <n v="1.5"/>
    <n v="4"/>
    <n v="5"/>
    <s v="Real Bed"/>
    <n v="360"/>
    <n v="6"/>
    <n v="100"/>
    <n v="7"/>
    <n v="0"/>
    <n v="360"/>
    <n v="2520"/>
    <n v="0"/>
    <s v="N/A"/>
    <s v="N/A"/>
    <x v="5"/>
    <m/>
    <m/>
    <m/>
    <m/>
    <m/>
    <m/>
    <m/>
  </r>
  <r>
    <x v="4043"/>
    <x v="318"/>
    <x v="7"/>
    <s v="1/25"/>
    <d v="2014-01-25T00:00:00"/>
    <n v="1.417522339548454"/>
    <n v="2275767"/>
    <x v="2"/>
    <s v="Amsterdam"/>
    <x v="0"/>
    <s v="North Holland"/>
    <m/>
    <n v="1053"/>
    <s v="Netherlands"/>
    <n v="52.367212926496798"/>
    <n v="4.87608786598169"/>
    <s v="Apartment"/>
    <x v="0"/>
    <n v="2"/>
    <n v="1"/>
    <n v="1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4044"/>
    <x v="2164"/>
    <x v="7"/>
    <s v="1/25"/>
    <d v="2014-01-25T00:00:00"/>
    <n v="1.417522339548454"/>
    <n v="2275492"/>
    <x v="3"/>
    <s v="Amsterdam"/>
    <x v="0"/>
    <s v="North Holland"/>
    <m/>
    <n v="1017"/>
    <s v="Netherlands"/>
    <n v="52.365231064108002"/>
    <n v="4.8864250030191601"/>
    <s v="Apartment"/>
    <x v="0"/>
    <n v="2"/>
    <n v="1"/>
    <n v="1"/>
    <n v="1"/>
    <s v="Real Bed"/>
    <n v="93"/>
    <n v="1"/>
    <n v="0"/>
    <n v="2"/>
    <n v="110"/>
    <n v="93"/>
    <n v="186"/>
    <n v="20460"/>
    <s v="within a day"/>
    <n v="0.9"/>
    <x v="81"/>
    <n v="94"/>
    <n v="10"/>
    <n v="10"/>
    <n v="10"/>
    <n v="10"/>
    <n v="10"/>
    <n v="10"/>
  </r>
  <r>
    <x v="4045"/>
    <x v="1742"/>
    <x v="7"/>
    <s v="1/25"/>
    <d v="2014-01-25T00:00:00"/>
    <n v="1.417522339548454"/>
    <n v="2275817"/>
    <x v="3"/>
    <s v="Amsterdam"/>
    <x v="0"/>
    <s v="North Holland"/>
    <m/>
    <s v="1011 CB"/>
    <s v="Netherlands"/>
    <n v="52.3736557395384"/>
    <n v="4.9051963162203496"/>
    <s v="Apartment"/>
    <x v="0"/>
    <n v="3"/>
    <n v="1"/>
    <n v="0"/>
    <n v="3"/>
    <s v="Real Bed"/>
    <n v="90"/>
    <n v="2"/>
    <n v="20"/>
    <n v="3"/>
    <n v="74"/>
    <n v="90"/>
    <n v="270"/>
    <n v="19980"/>
    <s v="within an hour"/>
    <n v="1"/>
    <x v="32"/>
    <n v="97"/>
    <n v="10"/>
    <n v="10"/>
    <n v="10"/>
    <n v="10"/>
    <n v="10"/>
    <n v="10"/>
  </r>
  <r>
    <x v="4046"/>
    <x v="200"/>
    <x v="7"/>
    <s v="1/25"/>
    <d v="2014-01-25T00:00:00"/>
    <n v="1.417522339548454"/>
    <n v="3896770"/>
    <x v="4"/>
    <s v="Amsterdam"/>
    <x v="0"/>
    <s v="Noord-Holland"/>
    <m/>
    <s v="1015 PJ"/>
    <s v="Netherlands"/>
    <n v="52.377127286534297"/>
    <n v="4.8807341257318697"/>
    <s v="Apartment"/>
    <x v="0"/>
    <n v="2"/>
    <n v="1"/>
    <n v="1"/>
    <n v="1"/>
    <s v="Real Bed"/>
    <n v="95"/>
    <n v="2"/>
    <n v="50"/>
    <n v="2"/>
    <n v="14"/>
    <n v="95"/>
    <n v="190"/>
    <n v="2660"/>
    <s v="within a few hours"/>
    <n v="1"/>
    <x v="45"/>
    <n v="97"/>
    <n v="9"/>
    <n v="10"/>
    <n v="10"/>
    <n v="10"/>
    <n v="10"/>
    <n v="9"/>
  </r>
  <r>
    <x v="4047"/>
    <x v="446"/>
    <x v="7"/>
    <s v="1/25"/>
    <d v="2014-01-25T00:00:00"/>
    <n v="1.417522339548454"/>
    <n v="2277766"/>
    <x v="0"/>
    <s v="Amsterdam"/>
    <x v="0"/>
    <s v="North Holland"/>
    <m/>
    <s v="1051 GZ"/>
    <s v="Netherlands"/>
    <n v="52.383362422885597"/>
    <n v="4.8702968484574303"/>
    <s v="Apartment"/>
    <x v="0"/>
    <n v="2"/>
    <n v="1"/>
    <n v="0"/>
    <n v="2"/>
    <s v="Real Bed"/>
    <n v="90"/>
    <n v="1"/>
    <n v="0"/>
    <n v="2"/>
    <n v="2"/>
    <n v="90"/>
    <n v="180"/>
    <n v="360"/>
    <s v="within a day"/>
    <n v="0.94"/>
    <x v="4"/>
    <n v="80"/>
    <n v="8"/>
    <n v="8"/>
    <n v="8"/>
    <n v="8"/>
    <n v="8"/>
    <n v="8"/>
  </r>
  <r>
    <x v="4048"/>
    <x v="1994"/>
    <x v="7"/>
    <s v="1/26"/>
    <d v="2014-01-26T00:00:00"/>
    <n v="1.4147826135210566"/>
    <n v="4704127"/>
    <x v="4"/>
    <s v="Amsterdam"/>
    <x v="0"/>
    <s v="Noord-Holland"/>
    <m/>
    <n v="1013"/>
    <s v="Netherlands"/>
    <n v="52.387968201795502"/>
    <n v="4.8922486203034001"/>
    <s v="Apartment"/>
    <x v="0"/>
    <n v="2"/>
    <n v="1"/>
    <n v="0"/>
    <n v="1"/>
    <s v="Real Bed"/>
    <n v="148"/>
    <n v="2"/>
    <n v="0"/>
    <n v="2"/>
    <n v="2"/>
    <n v="148"/>
    <n v="296"/>
    <n v="592"/>
    <s v="within a few hours"/>
    <n v="1"/>
    <x v="4"/>
    <n v="100"/>
    <n v="8"/>
    <n v="10"/>
    <n v="8"/>
    <n v="10"/>
    <n v="8"/>
    <n v="8"/>
  </r>
  <r>
    <x v="4049"/>
    <x v="760"/>
    <x v="7"/>
    <s v="1/26"/>
    <d v="2014-01-26T00:00:00"/>
    <n v="1.4147826135210566"/>
    <n v="3788812"/>
    <x v="5"/>
    <s v="Amsterdam"/>
    <x v="0"/>
    <s v="North Holland"/>
    <m/>
    <s v="1054 KZ"/>
    <s v="Netherlands"/>
    <n v="52.357644709989998"/>
    <n v="4.8609012825250701"/>
    <s v="Apartment"/>
    <x v="0"/>
    <n v="2"/>
    <n v="1"/>
    <n v="1"/>
    <n v="1"/>
    <s v="Real Bed"/>
    <n v="100"/>
    <n v="1"/>
    <n v="0"/>
    <n v="2"/>
    <n v="34"/>
    <n v="100"/>
    <n v="200"/>
    <n v="6800"/>
    <s v="within an hour"/>
    <n v="1"/>
    <x v="53"/>
    <n v="96"/>
    <n v="10"/>
    <n v="10"/>
    <n v="10"/>
    <n v="10"/>
    <n v="10"/>
    <n v="10"/>
  </r>
  <r>
    <x v="4050"/>
    <x v="264"/>
    <x v="7"/>
    <s v="1/26"/>
    <d v="2014-01-26T00:00:00"/>
    <n v="1.4147826135210566"/>
    <n v="2290605"/>
    <x v="5"/>
    <s v="Amsterdam"/>
    <x v="0"/>
    <s v="North Holland"/>
    <m/>
    <n v="1077"/>
    <s v="Netherlands"/>
    <n v="52.344598941463701"/>
    <n v="4.8682901190783996"/>
    <s v="Apartment"/>
    <x v="0"/>
    <n v="4"/>
    <n v="1"/>
    <n v="2"/>
    <n v="2"/>
    <s v="Real Bed"/>
    <n v="175"/>
    <n v="1"/>
    <n v="25"/>
    <n v="3"/>
    <n v="12"/>
    <n v="200"/>
    <n v="600"/>
    <n v="7200"/>
    <s v="within an hour"/>
    <n v="1"/>
    <x v="77"/>
    <n v="93"/>
    <n v="10"/>
    <n v="9"/>
    <n v="10"/>
    <n v="10"/>
    <n v="10"/>
    <n v="9"/>
  </r>
  <r>
    <x v="4051"/>
    <x v="83"/>
    <x v="7"/>
    <s v="1/26"/>
    <d v="2014-01-26T00:00:00"/>
    <n v="1.4147826135210566"/>
    <n v="3270274"/>
    <x v="1"/>
    <s v="Amsterdam"/>
    <x v="0"/>
    <s v="North Holland"/>
    <m/>
    <s v="1095 XE"/>
    <s v="Netherlands"/>
    <n v="52.361992748398599"/>
    <n v="4.9430511543664304"/>
    <s v="Apartment"/>
    <x v="1"/>
    <n v="2"/>
    <n v="1"/>
    <n v="1"/>
    <n v="1"/>
    <s v="Real Bed"/>
    <n v="70"/>
    <n v="1"/>
    <n v="0"/>
    <n v="2"/>
    <n v="26"/>
    <n v="70"/>
    <n v="140"/>
    <n v="3640"/>
    <s v="within a few hours"/>
    <n v="1"/>
    <x v="14"/>
    <n v="95"/>
    <n v="10"/>
    <n v="10"/>
    <n v="10"/>
    <n v="10"/>
    <n v="9"/>
    <n v="9"/>
  </r>
  <r>
    <x v="4052"/>
    <x v="2165"/>
    <x v="7"/>
    <s v="1/26"/>
    <d v="2014-01-26T00:00:00"/>
    <n v="1.4147826135210566"/>
    <n v="2281679"/>
    <x v="5"/>
    <s v="Amsterdam"/>
    <x v="0"/>
    <s v="North Holland"/>
    <m/>
    <s v="1075 TX"/>
    <s v="Netherlands"/>
    <n v="52.353326743752"/>
    <n v="4.85393015296063"/>
    <s v="Apartment"/>
    <x v="0"/>
    <n v="2"/>
    <n v="1.5"/>
    <n v="1"/>
    <n v="1"/>
    <s v="Real Bed"/>
    <n v="85"/>
    <n v="1"/>
    <n v="0"/>
    <n v="1"/>
    <n v="2"/>
    <n v="85"/>
    <n v="85"/>
    <n v="170"/>
    <s v="within a day"/>
    <n v="1"/>
    <x v="4"/>
    <n v="94"/>
    <n v="10"/>
    <n v="8"/>
    <n v="10"/>
    <n v="10"/>
    <n v="10"/>
    <n v="10"/>
  </r>
  <r>
    <x v="4053"/>
    <x v="175"/>
    <x v="7"/>
    <s v="1/26"/>
    <d v="2014-01-26T00:00:00"/>
    <n v="1.4147826135210566"/>
    <n v="2282452"/>
    <x v="13"/>
    <s v="Amsterdam"/>
    <x v="0"/>
    <s v="North Holland"/>
    <m/>
    <s v="1025 PD"/>
    <s v="Netherlands"/>
    <n v="52.3917937488538"/>
    <n v="4.9287594068374503"/>
    <s v="Apartment"/>
    <x v="1"/>
    <n v="1"/>
    <n v="1"/>
    <n v="1"/>
    <n v="1"/>
    <s v="Real Bed"/>
    <n v="35"/>
    <n v="0"/>
    <n v="0"/>
    <n v="14"/>
    <n v="4"/>
    <n v="35"/>
    <n v="490"/>
    <n v="1960"/>
    <s v="within an hour"/>
    <n v="1"/>
    <x v="11"/>
    <n v="100"/>
    <n v="9"/>
    <n v="10"/>
    <n v="10"/>
    <n v="10"/>
    <n v="9"/>
    <n v="8"/>
  </r>
  <r>
    <x v="4054"/>
    <x v="2166"/>
    <x v="7"/>
    <s v="1/26"/>
    <d v="2014-01-26T00:00:00"/>
    <n v="1.4147826135210566"/>
    <n v="2283213"/>
    <x v="1"/>
    <s v="Amsterdam"/>
    <x v="0"/>
    <s v="North Holland"/>
    <m/>
    <s v="1019 WZ"/>
    <s v="Netherlands"/>
    <n v="52.3700046217173"/>
    <n v="4.9461734982063001"/>
    <s v="House"/>
    <x v="0"/>
    <n v="6"/>
    <n v="1"/>
    <n v="3"/>
    <n v="6"/>
    <s v="Real Bed"/>
    <n v="250"/>
    <n v="1"/>
    <n v="0"/>
    <n v="2"/>
    <n v="16"/>
    <n v="250"/>
    <n v="500"/>
    <n v="8000"/>
    <s v="within a few hours"/>
    <n v="1"/>
    <x v="9"/>
    <n v="95"/>
    <n v="10"/>
    <n v="9"/>
    <n v="10"/>
    <n v="10"/>
    <n v="9"/>
    <n v="10"/>
  </r>
  <r>
    <x v="4055"/>
    <x v="2167"/>
    <x v="7"/>
    <s v="1/27"/>
    <d v="2014-01-27T00:00:00"/>
    <n v="1.4120428874936595"/>
    <n v="3999635"/>
    <x v="6"/>
    <s v="Amsterdam"/>
    <x v="0"/>
    <s v="North Holland"/>
    <m/>
    <s v="1072 NS"/>
    <s v="Netherlands"/>
    <n v="52.355383022079302"/>
    <n v="4.8932567086268302"/>
    <s v="Apartment"/>
    <x v="0"/>
    <n v="3"/>
    <n v="1"/>
    <n v="2"/>
    <n v="3"/>
    <s v="Real Bed"/>
    <n v="160"/>
    <n v="3"/>
    <n v="25"/>
    <n v="3"/>
    <n v="26"/>
    <n v="160"/>
    <n v="480"/>
    <n v="12480"/>
    <s v="within a few hours"/>
    <n v="1"/>
    <x v="14"/>
    <n v="91"/>
    <n v="9"/>
    <n v="10"/>
    <n v="10"/>
    <n v="10"/>
    <n v="10"/>
    <n v="9"/>
  </r>
  <r>
    <x v="4056"/>
    <x v="306"/>
    <x v="7"/>
    <s v="1/27"/>
    <d v="2014-01-27T00:00:00"/>
    <n v="1.4120428874936595"/>
    <n v="2286330"/>
    <x v="2"/>
    <s v="Amsterdam"/>
    <x v="0"/>
    <s v="North Holland"/>
    <m/>
    <n v="1054"/>
    <s v="Netherlands"/>
    <n v="52.359209879472097"/>
    <n v="4.8623676637659701"/>
    <s v="Apartment"/>
    <x v="0"/>
    <n v="5"/>
    <n v="1.5"/>
    <n v="3"/>
    <n v="5"/>
    <s v="Real Bed"/>
    <n v="189"/>
    <n v="1"/>
    <n v="0"/>
    <n v="3"/>
    <n v="24"/>
    <n v="189"/>
    <n v="567"/>
    <n v="13608"/>
    <s v="a few days or more"/>
    <n v="0.4"/>
    <x v="75"/>
    <n v="95"/>
    <n v="10"/>
    <n v="9"/>
    <n v="10"/>
    <n v="10"/>
    <n v="9"/>
    <n v="9"/>
  </r>
  <r>
    <x v="4057"/>
    <x v="708"/>
    <x v="7"/>
    <s v="1/27"/>
    <d v="2014-01-27T00:00:00"/>
    <n v="1.4120428874936595"/>
    <n v="4586666"/>
    <x v="6"/>
    <s v="Amsterdam"/>
    <x v="0"/>
    <s v="North Holland"/>
    <m/>
    <s v="1079 LE"/>
    <s v="Netherlands"/>
    <n v="52.346215190328202"/>
    <n v="4.9100489951832502"/>
    <s v="Apartment"/>
    <x v="0"/>
    <n v="2"/>
    <n v="1.5"/>
    <n v="2"/>
    <n v="2"/>
    <s v="Real Bed"/>
    <n v="108"/>
    <n v="2"/>
    <n v="30"/>
    <n v="2"/>
    <n v="0"/>
    <n v="108"/>
    <n v="216"/>
    <n v="0"/>
    <s v="within a day"/>
    <n v="1"/>
    <x v="5"/>
    <m/>
    <m/>
    <m/>
    <m/>
    <m/>
    <m/>
    <m/>
  </r>
  <r>
    <x v="4058"/>
    <x v="214"/>
    <x v="7"/>
    <s v="1/27"/>
    <d v="2014-01-27T00:00:00"/>
    <n v="1.4120428874936595"/>
    <n v="2288671"/>
    <x v="0"/>
    <s v="Amsterdam"/>
    <x v="0"/>
    <s v="North Holland"/>
    <m/>
    <n v="1051"/>
    <s v="Netherlands"/>
    <n v="52.383881272584702"/>
    <n v="4.8711441506839304"/>
    <s v="Apartment"/>
    <x v="0"/>
    <n v="3"/>
    <n v="1"/>
    <n v="2"/>
    <n v="2"/>
    <s v="Real Bed"/>
    <n v="80"/>
    <n v="3"/>
    <n v="40"/>
    <n v="5"/>
    <n v="16"/>
    <n v="80"/>
    <n v="400"/>
    <n v="6400"/>
    <s v="within an hour"/>
    <n v="0.89"/>
    <x v="9"/>
    <n v="90"/>
    <n v="9"/>
    <n v="9"/>
    <n v="9"/>
    <n v="9"/>
    <n v="10"/>
    <n v="9"/>
  </r>
  <r>
    <x v="4059"/>
    <x v="948"/>
    <x v="7"/>
    <s v="1/27"/>
    <d v="2014-01-27T00:00:00"/>
    <n v="1.4120428874936595"/>
    <n v="2288743"/>
    <x v="4"/>
    <s v="Amsterdam"/>
    <x v="0"/>
    <s v="North Holland"/>
    <m/>
    <s v="1017 ND"/>
    <s v="Netherlands"/>
    <n v="52.366139080103501"/>
    <n v="4.8811567252604204"/>
    <s v="Apartment"/>
    <x v="0"/>
    <n v="4"/>
    <n v="1"/>
    <n v="2"/>
    <n v="2"/>
    <s v="Real Bed"/>
    <n v="139"/>
    <n v="2"/>
    <n v="10"/>
    <n v="2"/>
    <n v="100"/>
    <n v="139"/>
    <n v="278"/>
    <n v="27800"/>
    <s v="within a day"/>
    <n v="0.8"/>
    <x v="108"/>
    <n v="96"/>
    <n v="10"/>
    <n v="9"/>
    <n v="10"/>
    <n v="10"/>
    <n v="10"/>
    <n v="9"/>
  </r>
  <r>
    <x v="4060"/>
    <x v="2168"/>
    <x v="7"/>
    <s v="1/27"/>
    <d v="2014-01-27T00:00:00"/>
    <n v="1.4120428874936595"/>
    <n v="2596831"/>
    <x v="3"/>
    <s v="Amsterdam"/>
    <x v="0"/>
    <s v="North Holland"/>
    <m/>
    <s v="1011 PV"/>
    <s v="Netherlands"/>
    <n v="52.366791975737101"/>
    <n v="4.90212983460445"/>
    <s v="Apartment"/>
    <x v="0"/>
    <n v="2"/>
    <n v="1"/>
    <n v="0"/>
    <n v="1"/>
    <s v="Real Bed"/>
    <n v="110"/>
    <n v="1"/>
    <n v="0"/>
    <n v="2"/>
    <n v="140"/>
    <n v="110"/>
    <n v="220"/>
    <n v="30800"/>
    <s v="within an hour"/>
    <n v="1"/>
    <x v="64"/>
    <n v="100"/>
    <n v="10"/>
    <n v="10"/>
    <n v="10"/>
    <n v="10"/>
    <n v="10"/>
    <n v="10"/>
  </r>
  <r>
    <x v="4061"/>
    <x v="130"/>
    <x v="7"/>
    <s v="1/28"/>
    <d v="2014-01-28T00:00:00"/>
    <n v="1.4093031614662621"/>
    <n v="2449604"/>
    <x v="0"/>
    <s v="Amsterdam"/>
    <x v="0"/>
    <s v="North Holland"/>
    <m/>
    <n v="1013"/>
    <s v="Netherlands"/>
    <n v="52.391938034881903"/>
    <n v="4.8916928151633003"/>
    <s v="Apartment"/>
    <x v="0"/>
    <n v="2"/>
    <n v="1"/>
    <n v="2"/>
    <n v="2"/>
    <s v="Real Bed"/>
    <n v="100"/>
    <n v="1"/>
    <n v="0"/>
    <n v="2"/>
    <n v="6"/>
    <n v="100"/>
    <n v="200"/>
    <n v="1200"/>
    <s v="within a few hours"/>
    <n v="0.92"/>
    <x v="10"/>
    <n v="90"/>
    <n v="9"/>
    <n v="8"/>
    <n v="10"/>
    <n v="10"/>
    <n v="9"/>
    <n v="9"/>
  </r>
  <r>
    <x v="4062"/>
    <x v="130"/>
    <x v="7"/>
    <s v="1/28"/>
    <d v="2014-01-28T00:00:00"/>
    <n v="1.4093031614662621"/>
    <n v="3964197"/>
    <x v="9"/>
    <s v="Amsterdam"/>
    <x v="0"/>
    <s v="North Holland"/>
    <m/>
    <s v="1061 VR"/>
    <s v="Netherlands"/>
    <n v="52.365413749538597"/>
    <n v="4.8404622441475498"/>
    <s v="Apartment"/>
    <x v="1"/>
    <n v="2"/>
    <n v="1.5"/>
    <n v="1"/>
    <n v="1"/>
    <s v="Pull-out Sofa"/>
    <n v="45"/>
    <n v="1"/>
    <n v="10"/>
    <n v="3"/>
    <n v="26"/>
    <n v="55"/>
    <n v="165"/>
    <n v="4290"/>
    <s v="within an hour"/>
    <n v="1"/>
    <x v="14"/>
    <n v="93"/>
    <n v="9"/>
    <n v="10"/>
    <n v="9"/>
    <n v="9"/>
    <n v="8"/>
    <n v="9"/>
  </r>
  <r>
    <x v="4063"/>
    <x v="428"/>
    <x v="7"/>
    <s v="1/28"/>
    <d v="2014-01-28T00:00:00"/>
    <n v="1.4093031614662621"/>
    <n v="2294164"/>
    <x v="2"/>
    <s v="Amsterdam"/>
    <x v="0"/>
    <s v="North Holland"/>
    <m/>
    <n v="1053"/>
    <s v="Netherlands"/>
    <n v="52.365868748806001"/>
    <n v="4.8759860778658197"/>
    <s v="Apartment"/>
    <x v="0"/>
    <n v="2"/>
    <n v="1"/>
    <n v="0"/>
    <n v="1"/>
    <s v="Real Bed"/>
    <n v="125"/>
    <n v="1"/>
    <n v="0"/>
    <n v="1"/>
    <n v="18"/>
    <n v="125"/>
    <n v="125"/>
    <n v="2250"/>
    <s v="within an hour"/>
    <n v="1"/>
    <x v="33"/>
    <n v="96"/>
    <n v="10"/>
    <n v="10"/>
    <n v="10"/>
    <n v="10"/>
    <n v="10"/>
    <n v="9"/>
  </r>
  <r>
    <x v="4064"/>
    <x v="1421"/>
    <x v="7"/>
    <s v="1/28"/>
    <d v="2014-01-28T00:00:00"/>
    <n v="1.4093031614662621"/>
    <n v="2294713"/>
    <x v="1"/>
    <s v="Amsterdam"/>
    <x v="0"/>
    <s v="North Holland"/>
    <m/>
    <s v="1094 RX"/>
    <s v="Netherlands"/>
    <n v="52.359633001842496"/>
    <n v="4.9349678935233703"/>
    <s v="Apartment"/>
    <x v="0"/>
    <n v="2"/>
    <n v="1"/>
    <n v="1"/>
    <n v="1"/>
    <s v="Real Bed"/>
    <n v="80"/>
    <n v="1"/>
    <n v="0"/>
    <n v="1"/>
    <n v="8"/>
    <n v="80"/>
    <n v="80"/>
    <n v="640"/>
    <s v="within a few hours"/>
    <n v="0.97"/>
    <x v="6"/>
    <n v="90"/>
    <n v="9"/>
    <n v="9"/>
    <n v="10"/>
    <n v="10"/>
    <n v="10"/>
    <n v="9"/>
  </r>
  <r>
    <x v="4065"/>
    <x v="2169"/>
    <x v="7"/>
    <s v="1/28"/>
    <d v="2014-01-28T00:00:00"/>
    <n v="1.4093031614662621"/>
    <n v="2726640"/>
    <x v="0"/>
    <s v="Amsterdam"/>
    <x v="0"/>
    <s v="North Holland"/>
    <m/>
    <s v="1013 SW"/>
    <s v="Netherlands"/>
    <n v="52.390343941398299"/>
    <n v="4.8834106266131201"/>
    <s v="Apartment"/>
    <x v="0"/>
    <n v="2"/>
    <n v="1"/>
    <n v="1"/>
    <n v="1"/>
    <s v="Real Bed"/>
    <n v="99"/>
    <n v="1"/>
    <n v="25"/>
    <n v="2"/>
    <n v="6"/>
    <n v="124"/>
    <n v="248"/>
    <n v="1488"/>
    <s v="within an hour"/>
    <n v="1"/>
    <x v="10"/>
    <n v="93"/>
    <n v="9"/>
    <n v="9"/>
    <n v="9"/>
    <n v="10"/>
    <n v="9"/>
    <n v="9"/>
  </r>
  <r>
    <x v="4066"/>
    <x v="262"/>
    <x v="7"/>
    <s v="1/28"/>
    <d v="2014-01-28T00:00:00"/>
    <n v="1.4093031614662621"/>
    <n v="2465800"/>
    <x v="7"/>
    <s v="Amsterdam"/>
    <x v="0"/>
    <s v="North Holland"/>
    <m/>
    <s v="1055 GM"/>
    <s v="Netherlands"/>
    <n v="52.378414281818699"/>
    <n v="4.8518203336291803"/>
    <s v="Apartment"/>
    <x v="0"/>
    <n v="2"/>
    <n v="1"/>
    <n v="1"/>
    <n v="1"/>
    <s v="Pull-out Sofa"/>
    <n v="110"/>
    <n v="1"/>
    <n v="0"/>
    <n v="3"/>
    <n v="4"/>
    <n v="110"/>
    <n v="330"/>
    <n v="1320"/>
    <s v="N/A"/>
    <s v="N/A"/>
    <x v="11"/>
    <n v="91"/>
    <n v="9"/>
    <n v="10"/>
    <n v="9"/>
    <n v="9"/>
    <n v="9"/>
    <n v="9"/>
  </r>
  <r>
    <x v="4067"/>
    <x v="1276"/>
    <x v="7"/>
    <s v="1/29"/>
    <d v="2014-01-29T00:00:00"/>
    <n v="1.406563435438865"/>
    <n v="3553447"/>
    <x v="9"/>
    <s v="Amsterdam"/>
    <x v="0"/>
    <s v="North Holland"/>
    <m/>
    <s v="1058GD"/>
    <s v="Netherlands"/>
    <n v="52.356515174424402"/>
    <n v="4.8447918611090603"/>
    <s v="Apartment"/>
    <x v="1"/>
    <n v="2"/>
    <n v="1"/>
    <n v="1"/>
    <n v="1"/>
    <s v="Real Bed"/>
    <n v="45"/>
    <n v="1"/>
    <n v="10"/>
    <n v="3"/>
    <n v="56"/>
    <n v="55"/>
    <n v="165"/>
    <n v="9240"/>
    <s v="within a day"/>
    <n v="0.92"/>
    <x v="100"/>
    <n v="100"/>
    <n v="10"/>
    <n v="10"/>
    <n v="10"/>
    <n v="10"/>
    <n v="9"/>
    <n v="10"/>
  </r>
  <r>
    <x v="4067"/>
    <x v="1276"/>
    <x v="7"/>
    <s v="1/29"/>
    <d v="2014-01-29T00:00:00"/>
    <n v="1.406563435438865"/>
    <n v="3207488"/>
    <x v="9"/>
    <s v="Amsterdam"/>
    <x v="0"/>
    <s v="North Holland"/>
    <m/>
    <s v="1058GD"/>
    <s v="Netherlands"/>
    <n v="52.356956604007799"/>
    <n v="4.8460833451993803"/>
    <s v="Apartment"/>
    <x v="1"/>
    <n v="2"/>
    <n v="1"/>
    <n v="1"/>
    <n v="1"/>
    <s v="Real Bed"/>
    <n v="55"/>
    <n v="1"/>
    <n v="10"/>
    <n v="2"/>
    <n v="44"/>
    <n v="65"/>
    <n v="130"/>
    <n v="5720"/>
    <s v="within a day"/>
    <n v="0.92"/>
    <x v="23"/>
    <n v="100"/>
    <n v="10"/>
    <n v="10"/>
    <n v="10"/>
    <n v="10"/>
    <n v="10"/>
    <n v="10"/>
  </r>
  <r>
    <x v="4068"/>
    <x v="2170"/>
    <x v="7"/>
    <s v="1/29"/>
    <d v="2014-01-29T00:00:00"/>
    <n v="1.406563435438865"/>
    <n v="2435226"/>
    <x v="6"/>
    <s v="Amsterdam"/>
    <x v="0"/>
    <s v="Noord-Holland"/>
    <m/>
    <n v="1074"/>
    <s v="Netherlands"/>
    <n v="52.355007669711803"/>
    <n v="4.9008709735064304"/>
    <s v="Apartment"/>
    <x v="0"/>
    <n v="8"/>
    <n v="2"/>
    <n v="2"/>
    <n v="4"/>
    <s v="Real Bed"/>
    <n v="205"/>
    <n v="4"/>
    <n v="46"/>
    <n v="1"/>
    <n v="78"/>
    <n v="205"/>
    <n v="205"/>
    <n v="15990"/>
    <s v="within an hour"/>
    <n v="0.99"/>
    <x v="29"/>
    <n v="91"/>
    <n v="9"/>
    <n v="9"/>
    <n v="9"/>
    <n v="9"/>
    <n v="9"/>
    <n v="9"/>
  </r>
  <r>
    <x v="4068"/>
    <x v="2170"/>
    <x v="7"/>
    <s v="1/29"/>
    <d v="2014-01-29T00:00:00"/>
    <n v="1.406563435438865"/>
    <n v="2511023"/>
    <x v="3"/>
    <s v="Amsterdam"/>
    <x v="0"/>
    <s v="North Holland"/>
    <m/>
    <n v="1017"/>
    <s v="Netherlands"/>
    <n v="52.360492634032497"/>
    <n v="4.8889605659629902"/>
    <s v="Boat"/>
    <x v="0"/>
    <n v="6"/>
    <n v="1"/>
    <n v="2"/>
    <n v="3"/>
    <s v="Real Bed"/>
    <n v="195"/>
    <n v="4"/>
    <n v="43"/>
    <n v="1"/>
    <n v="126"/>
    <n v="195"/>
    <n v="195"/>
    <n v="24570"/>
    <s v="within an hour"/>
    <n v="0.99"/>
    <x v="44"/>
    <n v="91"/>
    <n v="9"/>
    <n v="8"/>
    <n v="9"/>
    <n v="9"/>
    <n v="9"/>
    <n v="9"/>
  </r>
  <r>
    <x v="4068"/>
    <x v="2170"/>
    <x v="7"/>
    <s v="1/29"/>
    <d v="2014-01-29T00:00:00"/>
    <n v="1.406563435438865"/>
    <n v="5578567"/>
    <x v="2"/>
    <s v="Amsterdam"/>
    <x v="0"/>
    <s v="Noord-Holland"/>
    <m/>
    <s v="1054 BT"/>
    <s v="Netherlands"/>
    <n v="52.3627071551253"/>
    <n v="4.8748697077904701"/>
    <s v="Apartment"/>
    <x v="0"/>
    <n v="6"/>
    <n v="1"/>
    <n v="2"/>
    <n v="3"/>
    <s v="Real Bed"/>
    <n v="199"/>
    <n v="4"/>
    <n v="48"/>
    <n v="1"/>
    <n v="4"/>
    <n v="199"/>
    <n v="199"/>
    <n v="796"/>
    <s v="within an hour"/>
    <n v="0.99"/>
    <x v="11"/>
    <n v="80"/>
    <n v="8"/>
    <n v="8"/>
    <n v="9"/>
    <n v="9"/>
    <n v="8"/>
    <n v="6"/>
  </r>
  <r>
    <x v="4068"/>
    <x v="2170"/>
    <x v="7"/>
    <s v="1/29"/>
    <d v="2014-01-29T00:00:00"/>
    <n v="1.406563435438865"/>
    <n v="2982675"/>
    <x v="4"/>
    <s v="Amsterdam"/>
    <x v="0"/>
    <s v="North Holland"/>
    <m/>
    <s v="1013 JC"/>
    <s v="Netherlands"/>
    <n v="52.381537885721997"/>
    <n v="4.88672229186629"/>
    <s v="Apartment"/>
    <x v="0"/>
    <n v="6"/>
    <n v="1.5"/>
    <n v="2"/>
    <n v="2"/>
    <s v="Real Bed"/>
    <n v="180"/>
    <n v="4"/>
    <n v="0"/>
    <n v="3"/>
    <n v="32"/>
    <n v="180"/>
    <n v="540"/>
    <n v="17280"/>
    <s v="within an hour"/>
    <n v="0.99"/>
    <x v="112"/>
    <n v="91"/>
    <n v="10"/>
    <n v="9"/>
    <n v="10"/>
    <n v="10"/>
    <n v="10"/>
    <n v="9"/>
  </r>
  <r>
    <x v="4068"/>
    <x v="2170"/>
    <x v="7"/>
    <s v="1/29"/>
    <d v="2014-01-29T00:00:00"/>
    <n v="1.406563435438865"/>
    <n v="3849638"/>
    <x v="3"/>
    <s v="Amsterdam"/>
    <x v="0"/>
    <s v="North Holland"/>
    <m/>
    <n v="1018"/>
    <s v="Netherlands"/>
    <n v="52.363137566505202"/>
    <n v="4.9101091976850002"/>
    <s v="Apartment"/>
    <x v="0"/>
    <n v="4"/>
    <n v="1"/>
    <n v="2"/>
    <n v="2"/>
    <s v="Real Bed"/>
    <n v="175"/>
    <n v="1"/>
    <n v="0"/>
    <n v="1"/>
    <n v="30"/>
    <n v="175"/>
    <n v="175"/>
    <n v="5250"/>
    <s v="within an hour"/>
    <n v="0.99"/>
    <x v="2"/>
    <n v="92"/>
    <n v="10"/>
    <n v="9"/>
    <n v="10"/>
    <n v="10"/>
    <n v="9"/>
    <n v="9"/>
  </r>
  <r>
    <x v="4068"/>
    <x v="2170"/>
    <x v="7"/>
    <s v="1/29"/>
    <d v="2014-01-29T00:00:00"/>
    <n v="1.406563435438865"/>
    <n v="2329070"/>
    <x v="3"/>
    <s v="Amsterdam"/>
    <x v="0"/>
    <s v="North Holland"/>
    <m/>
    <n v="1017"/>
    <s v="Netherlands"/>
    <n v="52.362675160807903"/>
    <n v="4.8870990293357996"/>
    <s v="Apartment"/>
    <x v="0"/>
    <n v="4"/>
    <n v="1.5"/>
    <n v="1"/>
    <n v="2"/>
    <s v="Real Bed"/>
    <n v="165"/>
    <n v="4"/>
    <n v="0"/>
    <n v="3"/>
    <n v="100"/>
    <n v="165"/>
    <n v="495"/>
    <n v="49500"/>
    <s v="within an hour"/>
    <n v="0.99"/>
    <x v="108"/>
    <n v="90"/>
    <n v="9"/>
    <n v="9"/>
    <n v="10"/>
    <n v="10"/>
    <n v="10"/>
    <n v="9"/>
  </r>
  <r>
    <x v="4068"/>
    <x v="2170"/>
    <x v="7"/>
    <s v="1/29"/>
    <d v="2014-01-29T00:00:00"/>
    <n v="1.406563435438865"/>
    <n v="5506913"/>
    <x v="4"/>
    <s v="Amsterdam"/>
    <x v="0"/>
    <s v="Noord-Holland"/>
    <m/>
    <s v="1017 JV"/>
    <s v="Netherlands"/>
    <n v="52.366716224599401"/>
    <n v="4.8845737410334999"/>
    <s v="Apartment"/>
    <x v="0"/>
    <n v="4"/>
    <n v="1.5"/>
    <n v="1"/>
    <n v="2"/>
    <s v="Real Bed"/>
    <n v="190"/>
    <n v="1"/>
    <n v="0"/>
    <n v="1"/>
    <n v="6"/>
    <n v="190"/>
    <n v="190"/>
    <n v="1140"/>
    <s v="within an hour"/>
    <n v="0.99"/>
    <x v="10"/>
    <n v="93"/>
    <n v="10"/>
    <n v="10"/>
    <n v="9"/>
    <n v="10"/>
    <n v="9"/>
    <n v="9"/>
  </r>
  <r>
    <x v="4069"/>
    <x v="99"/>
    <x v="7"/>
    <s v="1/29"/>
    <d v="2014-01-29T00:00:00"/>
    <n v="1.406563435438865"/>
    <n v="2300854"/>
    <x v="3"/>
    <s v="Amsterdam"/>
    <x v="0"/>
    <s v="North Holland"/>
    <m/>
    <s v="1012 CJ"/>
    <s v="Netherlands"/>
    <n v="52.365499293674098"/>
    <n v="4.9069256655169902"/>
    <s v="Apartment"/>
    <x v="0"/>
    <n v="4"/>
    <n v="1"/>
    <n v="3"/>
    <n v="3"/>
    <s v="Real Bed"/>
    <n v="245"/>
    <n v="3"/>
    <n v="20"/>
    <n v="1"/>
    <n v="14"/>
    <n v="245"/>
    <n v="245"/>
    <n v="3430"/>
    <s v="within a day"/>
    <n v="0.92"/>
    <x v="45"/>
    <n v="93"/>
    <n v="9"/>
    <n v="9"/>
    <n v="10"/>
    <n v="10"/>
    <n v="10"/>
    <n v="8"/>
  </r>
  <r>
    <x v="4070"/>
    <x v="2171"/>
    <x v="7"/>
    <s v="1/29"/>
    <d v="2014-01-29T00:00:00"/>
    <n v="1.406563435438865"/>
    <n v="2301121"/>
    <x v="1"/>
    <s v="Amsterdam"/>
    <x v="0"/>
    <s v="North Holland"/>
    <m/>
    <s v="1094 HB"/>
    <s v="Netherlands"/>
    <n v="52.364761673090598"/>
    <n v="4.9355332077235996"/>
    <s v="Apartment"/>
    <x v="0"/>
    <n v="2"/>
    <n v="1"/>
    <n v="1"/>
    <n v="1"/>
    <s v="Real Bed"/>
    <n v="95"/>
    <n v="1"/>
    <n v="0"/>
    <n v="3"/>
    <n v="16"/>
    <n v="95"/>
    <n v="285"/>
    <n v="4560"/>
    <s v="within a day"/>
    <n v="0.82"/>
    <x v="9"/>
    <n v="89"/>
    <n v="9"/>
    <n v="10"/>
    <n v="10"/>
    <n v="10"/>
    <n v="9"/>
    <n v="9"/>
  </r>
  <r>
    <x v="4071"/>
    <x v="160"/>
    <x v="7"/>
    <s v="1/29"/>
    <d v="2014-01-29T00:00:00"/>
    <n v="1.406563435438865"/>
    <n v="2302482"/>
    <x v="4"/>
    <s v="Amsterdam"/>
    <x v="0"/>
    <s v="North Holland"/>
    <m/>
    <n v="1016"/>
    <s v="Netherlands"/>
    <n v="52.373406181695998"/>
    <n v="4.879037289927"/>
    <s v="Apartment"/>
    <x v="0"/>
    <n v="2"/>
    <n v="1"/>
    <n v="1"/>
    <n v="1"/>
    <s v="Real Bed"/>
    <n v="130"/>
    <n v="1"/>
    <n v="0"/>
    <n v="2"/>
    <n v="22"/>
    <n v="130"/>
    <n v="260"/>
    <n v="5720"/>
    <s v="within a day"/>
    <n v="0.88"/>
    <x v="0"/>
    <n v="100"/>
    <n v="10"/>
    <n v="10"/>
    <n v="10"/>
    <n v="10"/>
    <n v="10"/>
    <n v="9"/>
  </r>
  <r>
    <x v="4072"/>
    <x v="288"/>
    <x v="7"/>
    <s v="1/30"/>
    <d v="2014-01-30T00:00:00"/>
    <n v="1.4038237094114676"/>
    <n v="2354293"/>
    <x v="17"/>
    <s v="Amsterdam"/>
    <x v="0"/>
    <s v="North Holland"/>
    <m/>
    <n v="1066"/>
    <s v="Netherlands"/>
    <n v="52.345785764688401"/>
    <n v="4.8049229819289199"/>
    <s v="House"/>
    <x v="0"/>
    <n v="4"/>
    <n v="1"/>
    <n v="2"/>
    <n v="2"/>
    <s v="Real Bed"/>
    <n v="100"/>
    <n v="2"/>
    <n v="30"/>
    <n v="1"/>
    <n v="16"/>
    <n v="100"/>
    <n v="100"/>
    <n v="1600"/>
    <s v="within a few hours"/>
    <n v="0.94"/>
    <x v="9"/>
    <n v="94"/>
    <n v="10"/>
    <n v="9"/>
    <n v="10"/>
    <n v="10"/>
    <n v="8"/>
    <n v="9"/>
  </r>
  <r>
    <x v="4073"/>
    <x v="708"/>
    <x v="7"/>
    <s v="1/30"/>
    <d v="2014-01-30T00:00:00"/>
    <n v="1.4038237094114676"/>
    <n v="2536909"/>
    <x v="5"/>
    <s v="Amsterdam"/>
    <x v="0"/>
    <s v="North Holland"/>
    <m/>
    <s v="1059 BC"/>
    <s v="Netherlands"/>
    <n v="52.354653166633597"/>
    <n v="4.8456124917267003"/>
    <s v="Apartment"/>
    <x v="0"/>
    <n v="2"/>
    <n v="1"/>
    <n v="1"/>
    <n v="1"/>
    <s v="Real Bed"/>
    <n v="100"/>
    <n v="1"/>
    <n v="0"/>
    <n v="2"/>
    <n v="24"/>
    <n v="100"/>
    <n v="200"/>
    <n v="4800"/>
    <s v="within a day"/>
    <n v="0.69"/>
    <x v="75"/>
    <n v="97"/>
    <n v="10"/>
    <n v="10"/>
    <n v="10"/>
    <n v="10"/>
    <n v="9"/>
    <n v="10"/>
  </r>
  <r>
    <x v="4074"/>
    <x v="2172"/>
    <x v="7"/>
    <s v="1/31"/>
    <d v="2014-01-31T00:00:00"/>
    <n v="1.4010839833840705"/>
    <n v="3398468"/>
    <x v="6"/>
    <s v="Amsterdam"/>
    <x v="0"/>
    <s v="North Holland"/>
    <m/>
    <s v="1078 JJ"/>
    <s v="Netherlands"/>
    <n v="52.345885005118902"/>
    <n v="4.8884703393200102"/>
    <s v="Apartment"/>
    <x v="0"/>
    <n v="2"/>
    <n v="1"/>
    <n v="1"/>
    <n v="1"/>
    <s v="Real Bed"/>
    <n v="85"/>
    <n v="1"/>
    <n v="0"/>
    <n v="2"/>
    <n v="6"/>
    <n v="85"/>
    <n v="170"/>
    <n v="1020"/>
    <s v="N/A"/>
    <s v="N/A"/>
    <x v="10"/>
    <n v="100"/>
    <n v="10"/>
    <n v="10"/>
    <n v="10"/>
    <n v="10"/>
    <n v="10"/>
    <n v="10"/>
  </r>
  <r>
    <x v="4075"/>
    <x v="2173"/>
    <x v="7"/>
    <s v="1/31"/>
    <d v="2014-01-31T00:00:00"/>
    <n v="1.4010839833840705"/>
    <n v="2500543"/>
    <x v="0"/>
    <s v="Amsterdam"/>
    <x v="0"/>
    <s v="North Holland"/>
    <m/>
    <n v="1051"/>
    <s v="Netherlands"/>
    <n v="52.382464756314199"/>
    <n v="4.87451670859312"/>
    <s v="Apartment"/>
    <x v="0"/>
    <n v="2"/>
    <n v="1"/>
    <n v="0"/>
    <n v="1"/>
    <s v="Real Bed"/>
    <n v="95"/>
    <n v="1"/>
    <n v="0"/>
    <n v="2"/>
    <n v="10"/>
    <n v="95"/>
    <n v="190"/>
    <n v="1900"/>
    <s v="within a few hours"/>
    <n v="1"/>
    <x v="22"/>
    <n v="96"/>
    <n v="10"/>
    <n v="9"/>
    <n v="10"/>
    <n v="10"/>
    <n v="10"/>
    <n v="9"/>
  </r>
  <r>
    <x v="4076"/>
    <x v="604"/>
    <x v="7"/>
    <s v="1/31"/>
    <d v="2014-01-31T00:00:00"/>
    <n v="1.4010839833840705"/>
    <n v="2424468"/>
    <x v="2"/>
    <s v="Amsterdam"/>
    <x v="0"/>
    <s v="North Holland"/>
    <m/>
    <s v="1056 HV"/>
    <s v="Netherlands"/>
    <n v="52.371002102745699"/>
    <n v="4.8602934080964397"/>
    <s v="Apartment"/>
    <x v="0"/>
    <n v="2"/>
    <n v="1"/>
    <n v="2"/>
    <n v="2"/>
    <s v="Real Bed"/>
    <n v="125"/>
    <n v="1"/>
    <n v="0"/>
    <n v="4"/>
    <n v="0"/>
    <n v="125"/>
    <n v="500"/>
    <n v="0"/>
    <s v="N/A"/>
    <s v="N/A"/>
    <x v="5"/>
    <m/>
    <m/>
    <m/>
    <m/>
    <m/>
    <m/>
    <m/>
  </r>
  <r>
    <x v="4077"/>
    <x v="2174"/>
    <x v="7"/>
    <s v="1/31"/>
    <d v="2014-01-31T00:00:00"/>
    <n v="1.4010839833840705"/>
    <n v="3106890"/>
    <x v="4"/>
    <s v="Amsterdam"/>
    <x v="0"/>
    <s v="North Holland"/>
    <m/>
    <s v="1015 HN"/>
    <s v="Netherlands"/>
    <n v="52.383137216844503"/>
    <n v="4.88251439625581"/>
    <s v="Apartment"/>
    <x v="0"/>
    <n v="2"/>
    <n v="1"/>
    <n v="0"/>
    <n v="1"/>
    <s v="Real Bed"/>
    <n v="140"/>
    <n v="1"/>
    <n v="0"/>
    <n v="3"/>
    <n v="18"/>
    <n v="140"/>
    <n v="420"/>
    <n v="7560"/>
    <s v="within a day"/>
    <n v="0.63"/>
    <x v="33"/>
    <n v="90"/>
    <n v="9"/>
    <n v="9"/>
    <n v="9"/>
    <n v="9"/>
    <n v="10"/>
    <n v="8"/>
  </r>
  <r>
    <x v="4078"/>
    <x v="2175"/>
    <x v="7"/>
    <s v="1/31"/>
    <d v="2014-01-31T00:00:00"/>
    <n v="1.4010839833840705"/>
    <n v="2324263"/>
    <x v="4"/>
    <s v="Amsterdam"/>
    <x v="0"/>
    <s v="North Holland"/>
    <m/>
    <n v="1016"/>
    <s v="Netherlands"/>
    <n v="52.375488723699398"/>
    <n v="4.8854633044526503"/>
    <s v="Apartment"/>
    <x v="0"/>
    <n v="8"/>
    <n v="1.5"/>
    <n v="4"/>
    <n v="4"/>
    <s v="Real Bed"/>
    <n v="800"/>
    <n v="1"/>
    <n v="0"/>
    <n v="2"/>
    <n v="12"/>
    <n v="800"/>
    <n v="1600"/>
    <n v="19200"/>
    <s v="within a few hours"/>
    <n v="0.92"/>
    <x v="77"/>
    <n v="97"/>
    <n v="9"/>
    <n v="9"/>
    <n v="10"/>
    <n v="9"/>
    <n v="10"/>
    <n v="10"/>
  </r>
  <r>
    <x v="4079"/>
    <x v="2176"/>
    <x v="7"/>
    <s v="2/1"/>
    <d v="2014-02-01T00:00:00"/>
    <n v="1.3983442573566731"/>
    <n v="2450488"/>
    <x v="2"/>
    <s v="Amsterdam"/>
    <x v="0"/>
    <s v="North Holland"/>
    <m/>
    <s v="1053 BN"/>
    <s v="Netherlands"/>
    <n v="52.3685404773736"/>
    <n v="4.8691407315792903"/>
    <s v="Apartment"/>
    <x v="0"/>
    <n v="2"/>
    <n v="1"/>
    <n v="1"/>
    <n v="1"/>
    <s v="Real Bed"/>
    <n v="90"/>
    <n v="1"/>
    <n v="30"/>
    <n v="1"/>
    <n v="24"/>
    <n v="120"/>
    <n v="120"/>
    <n v="2880"/>
    <s v="within a day"/>
    <n v="0.64"/>
    <x v="75"/>
    <n v="100"/>
    <n v="10"/>
    <n v="10"/>
    <n v="10"/>
    <n v="10"/>
    <n v="10"/>
    <n v="9"/>
  </r>
  <r>
    <x v="4080"/>
    <x v="2075"/>
    <x v="7"/>
    <s v="2/1"/>
    <d v="2014-02-01T00:00:00"/>
    <n v="1.3983442573566731"/>
    <n v="2318321"/>
    <x v="2"/>
    <s v="Amsterdam"/>
    <x v="0"/>
    <s v="North Holland"/>
    <m/>
    <s v="1054 EB"/>
    <s v="Netherlands"/>
    <n v="52.3611176550259"/>
    <n v="4.8645560550378999"/>
    <s v="Apartment"/>
    <x v="1"/>
    <n v="2"/>
    <n v="1.5"/>
    <n v="1"/>
    <n v="1"/>
    <s v="Real Bed"/>
    <n v="75"/>
    <n v="1"/>
    <n v="10"/>
    <n v="1"/>
    <n v="126"/>
    <n v="85"/>
    <n v="85"/>
    <n v="10710"/>
    <s v="within a few hours"/>
    <n v="1"/>
    <x v="44"/>
    <n v="98"/>
    <n v="10"/>
    <n v="10"/>
    <n v="10"/>
    <n v="10"/>
    <n v="10"/>
    <n v="9"/>
  </r>
  <r>
    <x v="4081"/>
    <x v="322"/>
    <x v="7"/>
    <s v="2/1"/>
    <d v="2014-02-01T00:00:00"/>
    <n v="1.3983442573566731"/>
    <n v="2842697"/>
    <x v="0"/>
    <s v="Amsterdam"/>
    <x v="0"/>
    <s v="North Holland"/>
    <m/>
    <s v="1051 JX"/>
    <s v="Netherlands"/>
    <n v="52.381663534700202"/>
    <n v="4.8687043026865497"/>
    <s v="Apartment"/>
    <x v="0"/>
    <n v="4"/>
    <n v="1"/>
    <n v="2"/>
    <n v="3"/>
    <s v="Real Bed"/>
    <n v="140"/>
    <n v="1"/>
    <n v="0"/>
    <n v="1"/>
    <n v="20"/>
    <n v="140"/>
    <n v="140"/>
    <n v="2800"/>
    <s v="within a few hours"/>
    <n v="1"/>
    <x v="31"/>
    <n v="96"/>
    <n v="10"/>
    <n v="10"/>
    <n v="9"/>
    <n v="10"/>
    <n v="9"/>
    <n v="9"/>
  </r>
  <r>
    <x v="4082"/>
    <x v="731"/>
    <x v="7"/>
    <s v="2/1"/>
    <d v="2014-02-01T00:00:00"/>
    <n v="1.3983442573566731"/>
    <n v="2319717"/>
    <x v="4"/>
    <s v="Amsterdam"/>
    <x v="0"/>
    <s v="North Holland"/>
    <m/>
    <s v="1013 EH"/>
    <s v="Netherlands"/>
    <n v="52.380301633449797"/>
    <n v="4.8932281083356699"/>
    <s v="Apartment"/>
    <x v="0"/>
    <n v="4"/>
    <n v="1"/>
    <n v="2"/>
    <n v="2"/>
    <s v="Real Bed"/>
    <n v="240"/>
    <n v="4"/>
    <n v="25"/>
    <n v="1"/>
    <n v="30"/>
    <n v="240"/>
    <n v="240"/>
    <n v="7200"/>
    <s v="within a few hours"/>
    <n v="0.83"/>
    <x v="2"/>
    <n v="97"/>
    <n v="10"/>
    <n v="9"/>
    <n v="10"/>
    <n v="10"/>
    <n v="10"/>
    <n v="9"/>
  </r>
  <r>
    <x v="4083"/>
    <x v="2177"/>
    <x v="7"/>
    <s v="2/2"/>
    <d v="2014-02-02T00:00:00"/>
    <n v="1.395604531329276"/>
    <n v="2321525"/>
    <x v="10"/>
    <s v="Amsterdam"/>
    <x v="0"/>
    <s v="North Holland"/>
    <m/>
    <s v="1097 AD"/>
    <s v="Netherlands"/>
    <n v="52.353865733759697"/>
    <n v="4.92376389732138"/>
    <s v="House"/>
    <x v="0"/>
    <n v="6"/>
    <n v="1"/>
    <n v="4"/>
    <n v="4"/>
    <s v="Real Bed"/>
    <n v="200"/>
    <n v="6"/>
    <n v="50"/>
    <n v="3"/>
    <n v="0"/>
    <n v="200"/>
    <n v="600"/>
    <n v="0"/>
    <s v="N/A"/>
    <s v="N/A"/>
    <x v="5"/>
    <m/>
    <m/>
    <m/>
    <m/>
    <m/>
    <m/>
    <m/>
  </r>
  <r>
    <x v="4084"/>
    <x v="2178"/>
    <x v="7"/>
    <s v="2/2"/>
    <d v="2014-02-02T00:00:00"/>
    <n v="1.395604531329276"/>
    <n v="4437893"/>
    <x v="5"/>
    <s v="Amsterdam"/>
    <x v="0"/>
    <s v="North Holland"/>
    <m/>
    <s v="1059AJ"/>
    <s v="Netherlands"/>
    <n v="52.350914879292198"/>
    <n v="4.8486138319153502"/>
    <s v="Apartment"/>
    <x v="0"/>
    <n v="3"/>
    <n v="1"/>
    <n v="2"/>
    <n v="2"/>
    <s v="Real Bed"/>
    <n v="125"/>
    <n v="1"/>
    <n v="0"/>
    <n v="1"/>
    <n v="0"/>
    <n v="125"/>
    <n v="125"/>
    <n v="0"/>
    <s v="within a few hours"/>
    <n v="0.98"/>
    <x v="5"/>
    <m/>
    <m/>
    <m/>
    <m/>
    <m/>
    <m/>
    <m/>
  </r>
  <r>
    <x v="4085"/>
    <x v="2179"/>
    <x v="7"/>
    <s v="2/2"/>
    <d v="2014-02-02T00:00:00"/>
    <n v="1.395604531329276"/>
    <n v="2324986"/>
    <x v="2"/>
    <s v="Amsterdam"/>
    <x v="0"/>
    <s v="North Holland"/>
    <m/>
    <n v="1015"/>
    <s v="Netherlands"/>
    <n v="52.372312098119799"/>
    <n v="4.8736721399374101"/>
    <s v="Apartment"/>
    <x v="0"/>
    <n v="3"/>
    <n v="1"/>
    <n v="2"/>
    <n v="3"/>
    <s v="Real Bed"/>
    <n v="220"/>
    <n v="2"/>
    <n v="15"/>
    <n v="2"/>
    <n v="18"/>
    <n v="220"/>
    <n v="440"/>
    <n v="7920"/>
    <s v="within a few hours"/>
    <n v="1"/>
    <x v="33"/>
    <n v="96"/>
    <n v="10"/>
    <n v="10"/>
    <n v="10"/>
    <n v="10"/>
    <n v="10"/>
    <n v="10"/>
  </r>
  <r>
    <x v="4086"/>
    <x v="2180"/>
    <x v="7"/>
    <s v="2/2"/>
    <d v="2014-02-02T00:00:00"/>
    <n v="1.395604531329276"/>
    <n v="5896208"/>
    <x v="0"/>
    <s v="Amsterdam"/>
    <x v="0"/>
    <s v="Noord-Holland"/>
    <m/>
    <s v="1051 KH"/>
    <s v="Netherlands"/>
    <n v="52.378254750557097"/>
    <n v="4.8690946300420599"/>
    <s v="Apartment"/>
    <x v="0"/>
    <n v="12"/>
    <n v="5"/>
    <n v="5"/>
    <n v="5"/>
    <s v="Real Bed"/>
    <n v="47"/>
    <n v="1"/>
    <n v="0"/>
    <n v="3"/>
    <n v="0"/>
    <n v="47"/>
    <n v="141"/>
    <n v="0"/>
    <s v="N/A"/>
    <s v="N/A"/>
    <x v="5"/>
    <m/>
    <m/>
    <m/>
    <m/>
    <m/>
    <m/>
    <m/>
  </r>
  <r>
    <x v="4087"/>
    <x v="288"/>
    <x v="7"/>
    <s v="2/3"/>
    <d v="2014-02-03T00:00:00"/>
    <n v="1.3928648053018786"/>
    <n v="2533302"/>
    <x v="6"/>
    <s v="Amsterdam"/>
    <x v="0"/>
    <s v="North Holland"/>
    <m/>
    <n v="1072"/>
    <s v="Netherlands"/>
    <n v="52.353889605501998"/>
    <n v="4.89544520292164"/>
    <s v="Apartment"/>
    <x v="0"/>
    <n v="2"/>
    <n v="1"/>
    <n v="1"/>
    <n v="1"/>
    <s v="Real Bed"/>
    <n v="150"/>
    <n v="2"/>
    <n v="0"/>
    <n v="5"/>
    <n v="12"/>
    <n v="150"/>
    <n v="750"/>
    <n v="9000"/>
    <s v="within an hour"/>
    <n v="1"/>
    <x v="77"/>
    <n v="97"/>
    <n v="10"/>
    <n v="10"/>
    <n v="10"/>
    <n v="10"/>
    <n v="10"/>
    <n v="9"/>
  </r>
  <r>
    <x v="4088"/>
    <x v="709"/>
    <x v="7"/>
    <s v="2/3"/>
    <d v="2014-02-03T00:00:00"/>
    <n v="1.3928648053018786"/>
    <n v="2327721"/>
    <x v="3"/>
    <s v="Amsterdam"/>
    <x v="0"/>
    <s v="North Holland"/>
    <m/>
    <n v="1011"/>
    <s v="Netherlands"/>
    <n v="52.372093220701601"/>
    <n v="4.9036430309328303"/>
    <s v="Apartment"/>
    <x v="0"/>
    <n v="2"/>
    <n v="1"/>
    <n v="0"/>
    <n v="1"/>
    <s v="Real Bed"/>
    <n v="110"/>
    <n v="0"/>
    <n v="0"/>
    <n v="2"/>
    <n v="86"/>
    <n v="110"/>
    <n v="220"/>
    <n v="18920"/>
    <s v="a few days or more"/>
    <n v="0.1"/>
    <x v="93"/>
    <n v="97"/>
    <n v="10"/>
    <n v="10"/>
    <n v="10"/>
    <n v="10"/>
    <n v="10"/>
    <n v="9"/>
  </r>
  <r>
    <x v="4089"/>
    <x v="1200"/>
    <x v="7"/>
    <s v="2/3"/>
    <d v="2014-02-03T00:00:00"/>
    <n v="1.3928648053018786"/>
    <n v="2328244"/>
    <x v="4"/>
    <s v="Amsterdam"/>
    <x v="0"/>
    <s v="North Holland"/>
    <m/>
    <s v="1015 PH"/>
    <s v="Netherlands"/>
    <n v="52.3756727752289"/>
    <n v="4.8813245199813098"/>
    <s v="Apartment"/>
    <x v="0"/>
    <n v="2"/>
    <n v="1"/>
    <n v="0"/>
    <n v="1"/>
    <s v="Real Bed"/>
    <n v="78"/>
    <n v="1"/>
    <n v="0"/>
    <n v="3"/>
    <n v="38"/>
    <n v="78"/>
    <n v="234"/>
    <n v="8892"/>
    <s v="within a day"/>
    <n v="0.7"/>
    <x v="12"/>
    <n v="96"/>
    <n v="10"/>
    <n v="10"/>
    <n v="10"/>
    <n v="10"/>
    <n v="10"/>
    <n v="10"/>
  </r>
  <r>
    <x v="4090"/>
    <x v="2181"/>
    <x v="7"/>
    <s v="2/3"/>
    <d v="2014-02-03T00:00:00"/>
    <n v="1.3928648053018786"/>
    <n v="2335596"/>
    <x v="0"/>
    <s v="Amsterdam"/>
    <x v="0"/>
    <s v="North Holland"/>
    <m/>
    <n v="1052"/>
    <s v="Netherlands"/>
    <n v="52.379246010764497"/>
    <n v="4.8767204584894603"/>
    <s v="Apartment"/>
    <x v="0"/>
    <n v="2"/>
    <n v="1"/>
    <n v="1"/>
    <n v="1"/>
    <s v="Real Bed"/>
    <n v="89"/>
    <n v="1"/>
    <n v="0"/>
    <n v="4"/>
    <n v="14"/>
    <n v="89"/>
    <n v="356"/>
    <n v="4984"/>
    <s v="within a few hours"/>
    <n v="1"/>
    <x v="45"/>
    <n v="100"/>
    <n v="10"/>
    <n v="10"/>
    <n v="10"/>
    <n v="10"/>
    <n v="9"/>
    <n v="10"/>
  </r>
  <r>
    <x v="4091"/>
    <x v="520"/>
    <x v="7"/>
    <s v="2/3"/>
    <d v="2014-02-03T00:00:00"/>
    <n v="1.3928648053018786"/>
    <n v="2333794"/>
    <x v="6"/>
    <s v="Amsterdam"/>
    <x v="0"/>
    <s v="North Holland"/>
    <m/>
    <s v="1072 HN"/>
    <s v="Netherlands"/>
    <n v="52.3504303896895"/>
    <n v="4.8882600056568197"/>
    <s v="Apartment"/>
    <x v="0"/>
    <n v="2"/>
    <n v="1"/>
    <n v="1"/>
    <n v="1"/>
    <s v="Real Bed"/>
    <n v="125"/>
    <n v="1"/>
    <n v="0"/>
    <n v="5"/>
    <n v="0"/>
    <n v="125"/>
    <n v="625"/>
    <n v="0"/>
    <s v="within a day"/>
    <n v="1"/>
    <x v="5"/>
    <m/>
    <m/>
    <m/>
    <m/>
    <m/>
    <m/>
    <m/>
  </r>
  <r>
    <x v="4092"/>
    <x v="1149"/>
    <x v="7"/>
    <s v="2/4"/>
    <d v="2014-02-04T00:00:00"/>
    <n v="1.3901250792744813"/>
    <n v="2334288"/>
    <x v="3"/>
    <s v="Amsterdam"/>
    <x v="0"/>
    <s v="North Holland"/>
    <m/>
    <s v="1017 LC"/>
    <s v="Netherlands"/>
    <n v="52.360662103212299"/>
    <n v="4.8944534710501904"/>
    <s v="House"/>
    <x v="0"/>
    <n v="2"/>
    <n v="1"/>
    <n v="1"/>
    <n v="1"/>
    <s v="Real Bed"/>
    <n v="125"/>
    <n v="1"/>
    <n v="0"/>
    <n v="3"/>
    <n v="54"/>
    <n v="125"/>
    <n v="375"/>
    <n v="20250"/>
    <s v="within a few hours"/>
    <n v="1"/>
    <x v="102"/>
    <n v="99"/>
    <n v="10"/>
    <n v="10"/>
    <n v="10"/>
    <n v="10"/>
    <n v="10"/>
    <n v="10"/>
  </r>
  <r>
    <x v="4093"/>
    <x v="175"/>
    <x v="7"/>
    <s v="2/4"/>
    <d v="2014-02-04T00:00:00"/>
    <n v="1.3901250792744813"/>
    <n v="4281156"/>
    <x v="3"/>
    <s v="Amsterdam"/>
    <x v="0"/>
    <s v="North Holland"/>
    <m/>
    <s v="1017 CD"/>
    <s v="Netherlands"/>
    <n v="52.365849954173797"/>
    <n v="4.8966584375494397"/>
    <s v="Apartment"/>
    <x v="0"/>
    <n v="2"/>
    <n v="1"/>
    <n v="0"/>
    <n v="1"/>
    <s v="Real Bed"/>
    <n v="200"/>
    <n v="1"/>
    <n v="0"/>
    <n v="2"/>
    <n v="4"/>
    <n v="200"/>
    <n v="400"/>
    <n v="1600"/>
    <s v="within an hour"/>
    <n v="0.94"/>
    <x v="11"/>
    <n v="90"/>
    <n v="10"/>
    <n v="10"/>
    <n v="10"/>
    <n v="10"/>
    <n v="10"/>
    <n v="9"/>
  </r>
  <r>
    <x v="4094"/>
    <x v="2182"/>
    <x v="7"/>
    <s v="2/4"/>
    <d v="2014-02-04T00:00:00"/>
    <n v="1.3901250792744813"/>
    <n v="5390933"/>
    <x v="3"/>
    <s v="Amsterdam"/>
    <x v="0"/>
    <s v="Noord-Holland"/>
    <m/>
    <s v="1011 CX"/>
    <s v="Netherlands"/>
    <n v="52.373098048100601"/>
    <n v="4.9049089647255197"/>
    <s v="House"/>
    <x v="0"/>
    <n v="8"/>
    <n v="2.5"/>
    <n v="5"/>
    <n v="5"/>
    <s v="Real Bed"/>
    <n v="240"/>
    <n v="6"/>
    <n v="30"/>
    <n v="3"/>
    <n v="0"/>
    <n v="240"/>
    <n v="720"/>
    <n v="0"/>
    <s v="N/A"/>
    <s v="N/A"/>
    <x v="5"/>
    <m/>
    <m/>
    <m/>
    <m/>
    <m/>
    <m/>
    <m/>
  </r>
  <r>
    <x v="4095"/>
    <x v="318"/>
    <x v="7"/>
    <s v="2/4"/>
    <d v="2014-02-04T00:00:00"/>
    <n v="1.3901250792744813"/>
    <n v="2336047"/>
    <x v="4"/>
    <s v="Amsterdam"/>
    <x v="0"/>
    <s v="North Holland"/>
    <m/>
    <s v="1015 GR"/>
    <s v="Netherlands"/>
    <n v="52.378575686618198"/>
    <n v="4.87872221434219"/>
    <s v="Boat"/>
    <x v="0"/>
    <n v="2"/>
    <n v="1"/>
    <n v="0"/>
    <n v="1"/>
    <s v="Real Bed"/>
    <n v="99"/>
    <n v="1"/>
    <n v="0"/>
    <n v="2"/>
    <n v="70"/>
    <n v="99"/>
    <n v="198"/>
    <n v="13860"/>
    <s v="within an hour"/>
    <n v="1"/>
    <x v="24"/>
    <n v="99"/>
    <n v="10"/>
    <n v="10"/>
    <n v="10"/>
    <n v="10"/>
    <n v="10"/>
    <n v="10"/>
  </r>
  <r>
    <x v="4096"/>
    <x v="1472"/>
    <x v="7"/>
    <s v="2/4"/>
    <d v="2014-02-04T00:00:00"/>
    <n v="1.3901250792744813"/>
    <n v="2337032"/>
    <x v="3"/>
    <s v="Amsterdam"/>
    <x v="0"/>
    <s v="North Holland"/>
    <m/>
    <s v="1011 LD"/>
    <s v="Netherlands"/>
    <n v="52.374619397590699"/>
    <n v="4.9112443876867902"/>
    <s v="Apartment"/>
    <x v="0"/>
    <n v="2"/>
    <n v="1"/>
    <n v="1"/>
    <n v="1"/>
    <s v="Real Bed"/>
    <n v="145"/>
    <n v="1"/>
    <n v="0"/>
    <n v="5"/>
    <n v="8"/>
    <n v="145"/>
    <n v="725"/>
    <n v="5800"/>
    <s v="within an hour"/>
    <n v="0.92"/>
    <x v="6"/>
    <n v="85"/>
    <n v="9"/>
    <n v="10"/>
    <n v="9"/>
    <n v="8"/>
    <n v="10"/>
    <n v="8"/>
  </r>
  <r>
    <x v="4097"/>
    <x v="2183"/>
    <x v="7"/>
    <s v="2/4"/>
    <d v="2014-02-04T00:00:00"/>
    <n v="1.3901250792744813"/>
    <n v="4336622"/>
    <x v="3"/>
    <s v="Amsterdam"/>
    <x v="0"/>
    <s v="North Holland"/>
    <m/>
    <s v="1011BJ"/>
    <s v="Netherlands"/>
    <n v="52.372407689925602"/>
    <n v="4.90386585455279"/>
    <s v="House"/>
    <x v="0"/>
    <n v="2"/>
    <n v="1.5"/>
    <n v="1"/>
    <n v="1"/>
    <s v="Real Bed"/>
    <n v="147"/>
    <n v="2"/>
    <n v="35"/>
    <n v="2"/>
    <n v="46"/>
    <n v="147"/>
    <n v="294"/>
    <n v="13524"/>
    <s v="within an hour"/>
    <n v="1"/>
    <x v="101"/>
    <n v="94"/>
    <n v="10"/>
    <n v="10"/>
    <n v="10"/>
    <n v="10"/>
    <n v="10"/>
    <n v="9"/>
  </r>
  <r>
    <x v="4098"/>
    <x v="262"/>
    <x v="7"/>
    <s v="2/4"/>
    <d v="2014-02-04T00:00:00"/>
    <n v="1.3901250792744813"/>
    <n v="4468318"/>
    <x v="11"/>
    <s v="Amsterdam"/>
    <x v="0"/>
    <s v="North Holland"/>
    <m/>
    <s v="1087 EP"/>
    <s v="Netherlands"/>
    <n v="52.356336925664998"/>
    <n v="4.9916937658954099"/>
    <s v="House"/>
    <x v="0"/>
    <n v="4"/>
    <n v="3"/>
    <n v="4"/>
    <n v="4"/>
    <s v="Real Bed"/>
    <n v="130"/>
    <n v="4"/>
    <n v="25"/>
    <n v="3"/>
    <n v="4"/>
    <n v="130"/>
    <n v="390"/>
    <n v="1560"/>
    <s v="within a day"/>
    <n v="0.7"/>
    <x v="11"/>
    <n v="100"/>
    <n v="10"/>
    <n v="10"/>
    <n v="9"/>
    <n v="10"/>
    <n v="10"/>
    <n v="10"/>
  </r>
  <r>
    <x v="4099"/>
    <x v="2179"/>
    <x v="7"/>
    <s v="2/4"/>
    <d v="2014-02-04T00:00:00"/>
    <n v="1.3901250792744813"/>
    <n v="2531121"/>
    <x v="19"/>
    <s v="Amsterdam"/>
    <x v="0"/>
    <s v="North Holland"/>
    <m/>
    <n v="1035"/>
    <s v="Netherlands"/>
    <n v="52.407993334150703"/>
    <n v="4.90865365217189"/>
    <s v="Boat"/>
    <x v="0"/>
    <n v="4"/>
    <n v="1"/>
    <n v="2"/>
    <n v="2"/>
    <s v="Real Bed"/>
    <n v="49"/>
    <n v="2"/>
    <n v="25"/>
    <n v="1"/>
    <n v="68"/>
    <n v="49"/>
    <n v="49"/>
    <n v="3332"/>
    <s v="within a few hours"/>
    <n v="0.99"/>
    <x v="13"/>
    <n v="90"/>
    <n v="9"/>
    <n v="8"/>
    <n v="10"/>
    <n v="9"/>
    <n v="9"/>
    <n v="9"/>
  </r>
  <r>
    <x v="4099"/>
    <x v="2179"/>
    <x v="7"/>
    <s v="2/4"/>
    <d v="2014-02-04T00:00:00"/>
    <n v="1.3901250792744813"/>
    <n v="4661466"/>
    <x v="13"/>
    <s v="Amsterdam"/>
    <x v="0"/>
    <s v="Noord-Holland"/>
    <m/>
    <s v="1033 WB"/>
    <s v="Netherlands"/>
    <n v="52.398413713565503"/>
    <n v="4.8914127630563398"/>
    <s v="Camper/RV"/>
    <x v="0"/>
    <n v="3"/>
    <n v="1.5"/>
    <n v="2"/>
    <n v="2"/>
    <s v="Real Bed"/>
    <n v="39"/>
    <n v="2"/>
    <n v="25"/>
    <n v="1"/>
    <n v="16"/>
    <n v="39"/>
    <n v="39"/>
    <n v="624"/>
    <s v="within a few hours"/>
    <n v="0.99"/>
    <x v="9"/>
    <n v="90"/>
    <n v="9"/>
    <n v="8"/>
    <n v="10"/>
    <n v="10"/>
    <n v="8"/>
    <n v="9"/>
  </r>
  <r>
    <x v="4099"/>
    <x v="2179"/>
    <x v="7"/>
    <s v="2/4"/>
    <d v="2014-02-04T00:00:00"/>
    <n v="1.3901250792744813"/>
    <n v="3144955"/>
    <x v="19"/>
    <s v="Amsterdam"/>
    <x v="0"/>
    <s v="North Holland"/>
    <m/>
    <s v="1035 PV"/>
    <s v="Netherlands"/>
    <n v="52.409843282489497"/>
    <n v="4.9079315175493301"/>
    <s v="Camper/RV"/>
    <x v="0"/>
    <n v="2"/>
    <n v="1"/>
    <n v="1"/>
    <n v="1"/>
    <s v="Real Bed"/>
    <n v="37"/>
    <n v="0"/>
    <n v="0"/>
    <n v="1"/>
    <n v="74"/>
    <n v="37"/>
    <n v="37"/>
    <n v="2738"/>
    <s v="within a few hours"/>
    <n v="0.99"/>
    <x v="32"/>
    <n v="90"/>
    <n v="9"/>
    <n v="8"/>
    <n v="10"/>
    <n v="10"/>
    <n v="8"/>
    <n v="9"/>
  </r>
  <r>
    <x v="4099"/>
    <x v="2179"/>
    <x v="7"/>
    <s v="2/4"/>
    <d v="2014-02-04T00:00:00"/>
    <n v="1.3901250792744813"/>
    <n v="2338618"/>
    <x v="19"/>
    <s v="Amsterdam"/>
    <x v="0"/>
    <s v="North Holland"/>
    <m/>
    <n v="1032"/>
    <s v="Netherlands"/>
    <n v="52.412176793711502"/>
    <n v="4.90286903197853"/>
    <s v="Camper/RV"/>
    <x v="0"/>
    <n v="2"/>
    <n v="1"/>
    <n v="1"/>
    <n v="1"/>
    <s v="Real Bed"/>
    <n v="40"/>
    <n v="0"/>
    <n v="0"/>
    <n v="1"/>
    <n v="78"/>
    <n v="40"/>
    <n v="40"/>
    <n v="3120"/>
    <s v="within a few hours"/>
    <n v="0.99"/>
    <x v="29"/>
    <n v="90"/>
    <n v="9"/>
    <n v="8"/>
    <n v="9"/>
    <n v="9"/>
    <n v="9"/>
    <n v="9"/>
  </r>
  <r>
    <x v="4099"/>
    <x v="2179"/>
    <x v="7"/>
    <s v="2/4"/>
    <d v="2014-02-04T00:00:00"/>
    <n v="1.3901250792744813"/>
    <n v="4752191"/>
    <x v="19"/>
    <s v="Amsterdam"/>
    <x v="0"/>
    <s v="Noord-Holland"/>
    <m/>
    <s v="1035 PX"/>
    <s v="Netherlands"/>
    <n v="52.410338016179701"/>
    <n v="4.9080399621078996"/>
    <s v="Camper/RV"/>
    <x v="0"/>
    <n v="2"/>
    <n v="1"/>
    <n v="1"/>
    <n v="1"/>
    <s v="Real Bed"/>
    <n v="40"/>
    <n v="0"/>
    <n v="0"/>
    <n v="1"/>
    <n v="4"/>
    <n v="40"/>
    <n v="40"/>
    <n v="160"/>
    <s v="within a few hours"/>
    <n v="0.99"/>
    <x v="11"/>
    <n v="100"/>
    <n v="10"/>
    <n v="10"/>
    <n v="10"/>
    <n v="10"/>
    <n v="9"/>
    <n v="9"/>
  </r>
  <r>
    <x v="4100"/>
    <x v="852"/>
    <x v="7"/>
    <s v="2/5"/>
    <d v="2014-02-05T00:00:00"/>
    <n v="1.3873853532470841"/>
    <n v="2341682"/>
    <x v="12"/>
    <s v="Amsterdam"/>
    <x v="0"/>
    <s v="North Holland"/>
    <m/>
    <s v="1082 GM"/>
    <s v="Netherlands"/>
    <n v="52.331474928330799"/>
    <n v="4.8809480250709996"/>
    <s v="Apartment"/>
    <x v="0"/>
    <n v="2"/>
    <n v="1"/>
    <n v="1"/>
    <n v="1"/>
    <s v="Real Bed"/>
    <n v="150"/>
    <n v="2"/>
    <n v="0"/>
    <n v="3"/>
    <n v="2"/>
    <n v="150"/>
    <n v="450"/>
    <n v="900"/>
    <s v="within a few hours"/>
    <n v="1"/>
    <x v="4"/>
    <n v="91"/>
    <n v="8"/>
    <n v="10"/>
    <n v="10"/>
    <n v="10"/>
    <n v="10"/>
    <n v="8"/>
  </r>
  <r>
    <x v="4101"/>
    <x v="2184"/>
    <x v="7"/>
    <s v="2/5"/>
    <d v="2014-02-05T00:00:00"/>
    <n v="1.3873853532470841"/>
    <n v="2342414"/>
    <x v="2"/>
    <s v="Amsterdam"/>
    <x v="0"/>
    <s v="North Holland"/>
    <m/>
    <s v="1054 RC"/>
    <s v="Netherlands"/>
    <n v="52.363032532617801"/>
    <n v="4.8722758844609704"/>
    <s v="Apartment"/>
    <x v="0"/>
    <n v="4"/>
    <n v="1"/>
    <n v="3"/>
    <n v="4"/>
    <s v="Real Bed"/>
    <n v="175"/>
    <n v="2"/>
    <n v="25"/>
    <n v="5"/>
    <n v="4"/>
    <n v="175"/>
    <n v="875"/>
    <n v="3500"/>
    <s v="within a day"/>
    <n v="1"/>
    <x v="11"/>
    <n v="100"/>
    <n v="9"/>
    <n v="8"/>
    <n v="8"/>
    <n v="8"/>
    <n v="10"/>
    <n v="6"/>
  </r>
  <r>
    <x v="4102"/>
    <x v="262"/>
    <x v="7"/>
    <s v="2/5"/>
    <d v="2014-02-05T00:00:00"/>
    <n v="1.3873853532470841"/>
    <n v="3581849"/>
    <x v="4"/>
    <s v="Amsterdam"/>
    <x v="0"/>
    <s v="North Holland"/>
    <m/>
    <n v="1016"/>
    <s v="Netherlands"/>
    <n v="52.376400431891803"/>
    <n v="4.8781528952489204"/>
    <s v="Apartment"/>
    <x v="0"/>
    <n v="2"/>
    <n v="1"/>
    <n v="1"/>
    <n v="1"/>
    <s v="Real Bed"/>
    <n v="150"/>
    <n v="1"/>
    <n v="0"/>
    <n v="2"/>
    <n v="8"/>
    <n v="150"/>
    <n v="300"/>
    <n v="2400"/>
    <s v="within a day"/>
    <n v="1"/>
    <x v="6"/>
    <n v="100"/>
    <n v="10"/>
    <n v="10"/>
    <n v="10"/>
    <n v="10"/>
    <n v="10"/>
    <n v="10"/>
  </r>
  <r>
    <x v="4103"/>
    <x v="107"/>
    <x v="7"/>
    <s v="2/5"/>
    <d v="2014-02-05T00:00:00"/>
    <n v="1.3873853532470841"/>
    <n v="4114618"/>
    <x v="6"/>
    <s v="Amsterdam"/>
    <x v="0"/>
    <s v="North Holland"/>
    <m/>
    <s v="1072 EL"/>
    <s v="Netherlands"/>
    <n v="52.353615376854101"/>
    <n v="4.8896403807448197"/>
    <s v="Apartment"/>
    <x v="0"/>
    <n v="4"/>
    <n v="1"/>
    <n v="1"/>
    <n v="2"/>
    <s v="Real Bed"/>
    <n v="80"/>
    <n v="2"/>
    <n v="30"/>
    <n v="3"/>
    <n v="42"/>
    <n v="80"/>
    <n v="240"/>
    <n v="10080"/>
    <s v="within a day"/>
    <n v="1"/>
    <x v="63"/>
    <n v="90"/>
    <n v="9"/>
    <n v="9"/>
    <n v="9"/>
    <n v="10"/>
    <n v="10"/>
    <n v="9"/>
  </r>
  <r>
    <x v="4104"/>
    <x v="783"/>
    <x v="7"/>
    <s v="2/5"/>
    <d v="2014-02-05T00:00:00"/>
    <n v="1.3873853532470841"/>
    <n v="3922500"/>
    <x v="7"/>
    <s v="Amsterdam"/>
    <x v="0"/>
    <s v="North Holland"/>
    <m/>
    <n v="1055"/>
    <s v="Netherlands"/>
    <n v="52.376762817431803"/>
    <n v="4.8466894285054902"/>
    <s v="Apartment"/>
    <x v="0"/>
    <n v="2"/>
    <n v="1"/>
    <n v="1"/>
    <n v="1"/>
    <s v="Real Bed"/>
    <n v="60"/>
    <n v="1"/>
    <n v="0"/>
    <n v="4"/>
    <n v="2"/>
    <n v="60"/>
    <n v="240"/>
    <n v="480"/>
    <s v="within an hour"/>
    <n v="1"/>
    <x v="4"/>
    <n v="60"/>
    <n v="10"/>
    <n v="10"/>
    <n v="10"/>
    <n v="10"/>
    <n v="4"/>
    <n v="8"/>
  </r>
  <r>
    <x v="4105"/>
    <x v="1199"/>
    <x v="7"/>
    <s v="2/6"/>
    <d v="2014-02-06T00:00:00"/>
    <n v="1.3846456272196868"/>
    <n v="2347252"/>
    <x v="6"/>
    <s v="Amsterdam"/>
    <x v="0"/>
    <s v="North Holland"/>
    <m/>
    <s v="1072 TH"/>
    <s v="Netherlands"/>
    <n v="52.351509657304902"/>
    <n v="4.8956283970075196"/>
    <s v="Apartment"/>
    <x v="0"/>
    <n v="2"/>
    <n v="1"/>
    <n v="1"/>
    <n v="1"/>
    <s v="Real Bed"/>
    <n v="110"/>
    <n v="1"/>
    <n v="0"/>
    <n v="2"/>
    <n v="8"/>
    <n v="110"/>
    <n v="220"/>
    <n v="1760"/>
    <s v="within a day"/>
    <n v="0.8"/>
    <x v="6"/>
    <n v="95"/>
    <n v="10"/>
    <n v="9"/>
    <n v="10"/>
    <n v="10"/>
    <n v="10"/>
    <n v="10"/>
  </r>
  <r>
    <x v="4106"/>
    <x v="17"/>
    <x v="7"/>
    <s v="2/6"/>
    <d v="2014-02-06T00:00:00"/>
    <n v="1.3846456272196868"/>
    <n v="4677465"/>
    <x v="2"/>
    <s v="Amsterdam"/>
    <x v="0"/>
    <s v="Noord-Holland"/>
    <m/>
    <s v="1054 JZ"/>
    <s v="Netherlands"/>
    <n v="52.358187795109899"/>
    <n v="4.8600384184363596"/>
    <s v="Apartment"/>
    <x v="0"/>
    <n v="3"/>
    <n v="1"/>
    <n v="2"/>
    <n v="2"/>
    <s v="Real Bed"/>
    <n v="150"/>
    <n v="3"/>
    <n v="50"/>
    <n v="2"/>
    <n v="10"/>
    <n v="150"/>
    <n v="300"/>
    <n v="3000"/>
    <s v="within an hour"/>
    <n v="1"/>
    <x v="22"/>
    <n v="100"/>
    <n v="10"/>
    <n v="10"/>
    <n v="10"/>
    <n v="10"/>
    <n v="10"/>
    <n v="10"/>
  </r>
  <r>
    <x v="4107"/>
    <x v="1704"/>
    <x v="7"/>
    <s v="2/6"/>
    <d v="2014-02-06T00:00:00"/>
    <n v="1.3846456272196868"/>
    <n v="2349446"/>
    <x v="11"/>
    <s v="Amsterdam"/>
    <x v="0"/>
    <s v="North Holland"/>
    <m/>
    <s v="1095 KN"/>
    <s v="Netherlands"/>
    <n v="52.368565376680998"/>
    <n v="4.9587362367119301"/>
    <s v="Cabin"/>
    <x v="1"/>
    <n v="2"/>
    <n v="1"/>
    <n v="1"/>
    <n v="1"/>
    <s v="Real Bed"/>
    <n v="75"/>
    <n v="1"/>
    <n v="0"/>
    <n v="1"/>
    <n v="102"/>
    <n v="75"/>
    <n v="75"/>
    <n v="7650"/>
    <s v="within a few hours"/>
    <n v="1"/>
    <x v="94"/>
    <n v="92"/>
    <n v="9"/>
    <n v="10"/>
    <n v="10"/>
    <n v="9"/>
    <n v="9"/>
    <n v="9"/>
  </r>
  <r>
    <x v="4108"/>
    <x v="1949"/>
    <x v="7"/>
    <s v="2/6"/>
    <d v="2014-02-06T00:00:00"/>
    <n v="1.3846456272196868"/>
    <n v="3144548"/>
    <x v="1"/>
    <s v="Amsterdam"/>
    <x v="0"/>
    <s v="North Holland"/>
    <m/>
    <s v="1019 AX"/>
    <s v="Netherlands"/>
    <n v="52.372906907247703"/>
    <n v="4.9496450260121003"/>
    <s v="Boat"/>
    <x v="0"/>
    <n v="4"/>
    <n v="1"/>
    <n v="3"/>
    <n v="4"/>
    <s v="Real Bed"/>
    <n v="275"/>
    <n v="0"/>
    <n v="0"/>
    <n v="2"/>
    <n v="8"/>
    <n v="275"/>
    <n v="550"/>
    <n v="4400"/>
    <s v="within a few hours"/>
    <n v="1"/>
    <x v="6"/>
    <n v="95"/>
    <n v="10"/>
    <n v="9"/>
    <n v="9"/>
    <n v="10"/>
    <n v="9"/>
    <n v="10"/>
  </r>
  <r>
    <x v="4109"/>
    <x v="56"/>
    <x v="7"/>
    <s v="2/6"/>
    <d v="2014-02-06T00:00:00"/>
    <n v="1.3846456272196868"/>
    <n v="3491484"/>
    <x v="5"/>
    <s v="Amsterdam"/>
    <x v="0"/>
    <s v="North Holland"/>
    <m/>
    <s v="1075 XV"/>
    <s v="Netherlands"/>
    <n v="52.349053837849702"/>
    <n v="4.8579369046011198"/>
    <s v="Apartment"/>
    <x v="1"/>
    <n v="2"/>
    <n v="1"/>
    <n v="1"/>
    <n v="1"/>
    <s v="Real Bed"/>
    <n v="65"/>
    <n v="1"/>
    <n v="0"/>
    <n v="1"/>
    <n v="14"/>
    <n v="65"/>
    <n v="65"/>
    <n v="910"/>
    <s v="within a few hours"/>
    <n v="1"/>
    <x v="45"/>
    <n v="97"/>
    <n v="9"/>
    <n v="9"/>
    <n v="10"/>
    <n v="10"/>
    <n v="9"/>
    <n v="9"/>
  </r>
  <r>
    <x v="4110"/>
    <x v="2185"/>
    <x v="7"/>
    <s v="2/7"/>
    <d v="2014-02-07T00:00:00"/>
    <n v="1.3819059011922896"/>
    <n v="2353432"/>
    <x v="14"/>
    <s v="Amsterdam"/>
    <x v="0"/>
    <s v="North Holland"/>
    <m/>
    <n v="1025"/>
    <s v="Netherlands"/>
    <n v="52.394770523573598"/>
    <n v="4.9317125981746601"/>
    <s v="House"/>
    <x v="0"/>
    <n v="4"/>
    <n v="1"/>
    <n v="3"/>
    <n v="3"/>
    <s v="Real Bed"/>
    <n v="125"/>
    <n v="1"/>
    <n v="0"/>
    <n v="7"/>
    <n v="2"/>
    <n v="125"/>
    <n v="875"/>
    <n v="1750"/>
    <s v="N/A"/>
    <s v="N/A"/>
    <x v="4"/>
    <n v="97"/>
    <n v="10"/>
    <n v="8"/>
    <n v="10"/>
    <n v="10"/>
    <n v="10"/>
    <n v="10"/>
  </r>
  <r>
    <x v="4111"/>
    <x v="2186"/>
    <x v="7"/>
    <s v="2/7"/>
    <d v="2014-02-07T00:00:00"/>
    <n v="1.3819059011922896"/>
    <n v="5000387"/>
    <x v="4"/>
    <s v="Amsterdam"/>
    <x v="0"/>
    <s v="Noord-Holland"/>
    <m/>
    <s v="1015 AP"/>
    <s v="Netherlands"/>
    <n v="52.377843781733297"/>
    <n v="4.8926285924233799"/>
    <s v="Apartment"/>
    <x v="0"/>
    <n v="6"/>
    <n v="1"/>
    <n v="1"/>
    <n v="3"/>
    <s v="Real Bed"/>
    <n v="269"/>
    <n v="1"/>
    <n v="0"/>
    <n v="3"/>
    <n v="0"/>
    <n v="269"/>
    <n v="807"/>
    <n v="0"/>
    <s v="within a day"/>
    <n v="0.86"/>
    <x v="5"/>
    <m/>
    <m/>
    <m/>
    <m/>
    <m/>
    <m/>
    <m/>
  </r>
  <r>
    <x v="4111"/>
    <x v="2186"/>
    <x v="7"/>
    <s v="2/7"/>
    <d v="2014-02-07T00:00:00"/>
    <n v="1.3819059011922896"/>
    <n v="5008107"/>
    <x v="4"/>
    <s v="Amsterdam"/>
    <x v="0"/>
    <s v="Noord-Holland"/>
    <m/>
    <n v="1015"/>
    <s v="Netherlands"/>
    <n v="52.376759083638703"/>
    <n v="4.8924179724912404"/>
    <s v="Loft"/>
    <x v="0"/>
    <n v="4"/>
    <n v="1"/>
    <n v="1"/>
    <n v="2"/>
    <s v="Real Bed"/>
    <n v="229"/>
    <n v="1"/>
    <n v="0"/>
    <n v="1"/>
    <n v="0"/>
    <n v="229"/>
    <n v="229"/>
    <n v="0"/>
    <s v="within a day"/>
    <n v="0.86"/>
    <x v="5"/>
    <m/>
    <m/>
    <m/>
    <m/>
    <m/>
    <m/>
    <m/>
  </r>
  <r>
    <x v="4111"/>
    <x v="2186"/>
    <x v="7"/>
    <s v="2/7"/>
    <d v="2014-02-07T00:00:00"/>
    <n v="1.3819059011922896"/>
    <n v="4984645"/>
    <x v="4"/>
    <s v="Amsterdam"/>
    <x v="0"/>
    <s v="Noord-Holland"/>
    <m/>
    <s v="1015 AP"/>
    <s v="Netherlands"/>
    <n v="52.376262313117003"/>
    <n v="4.8907086371559396"/>
    <s v="Bed &amp; Breakfast"/>
    <x v="1"/>
    <n v="2"/>
    <n v="1"/>
    <n v="1"/>
    <n v="1"/>
    <s v="Real Bed"/>
    <n v="125"/>
    <n v="1"/>
    <n v="0"/>
    <n v="1"/>
    <n v="0"/>
    <n v="125"/>
    <n v="125"/>
    <n v="0"/>
    <s v="within a day"/>
    <n v="0.86"/>
    <x v="5"/>
    <m/>
    <m/>
    <m/>
    <m/>
    <m/>
    <m/>
    <m/>
  </r>
  <r>
    <x v="4111"/>
    <x v="2186"/>
    <x v="7"/>
    <s v="2/7"/>
    <d v="2014-02-07T00:00:00"/>
    <n v="1.3819059011922896"/>
    <n v="4984717"/>
    <x v="4"/>
    <s v="Amsterdam"/>
    <x v="0"/>
    <s v="Noord-Holland"/>
    <m/>
    <s v="1015 AP"/>
    <s v="Netherlands"/>
    <n v="52.376928046878398"/>
    <n v="4.8912203133833803"/>
    <s v="Bed &amp; Breakfast"/>
    <x v="1"/>
    <n v="2"/>
    <n v="1"/>
    <n v="1"/>
    <n v="1"/>
    <s v="Real Bed"/>
    <n v="119"/>
    <n v="1"/>
    <n v="0"/>
    <n v="1"/>
    <n v="0"/>
    <n v="119"/>
    <n v="119"/>
    <n v="0"/>
    <s v="within a day"/>
    <n v="0.86"/>
    <x v="5"/>
    <m/>
    <m/>
    <m/>
    <m/>
    <m/>
    <m/>
    <m/>
  </r>
  <r>
    <x v="4111"/>
    <x v="2186"/>
    <x v="7"/>
    <s v="2/7"/>
    <d v="2014-02-07T00:00:00"/>
    <n v="1.3819059011922896"/>
    <n v="5009826"/>
    <x v="4"/>
    <s v="Amsterdam"/>
    <x v="0"/>
    <s v="Noord-Holland"/>
    <m/>
    <s v="1015 AP"/>
    <s v="Netherlands"/>
    <n v="52.376935359578098"/>
    <n v="4.8924631824438896"/>
    <s v="Bed &amp; Breakfast"/>
    <x v="1"/>
    <n v="2"/>
    <n v="1"/>
    <n v="1"/>
    <n v="1"/>
    <s v="Real Bed"/>
    <n v="115"/>
    <n v="1"/>
    <n v="0"/>
    <n v="3"/>
    <n v="0"/>
    <n v="115"/>
    <n v="345"/>
    <n v="0"/>
    <s v="within a day"/>
    <n v="0.86"/>
    <x v="5"/>
    <m/>
    <m/>
    <m/>
    <m/>
    <m/>
    <m/>
    <m/>
  </r>
  <r>
    <x v="4112"/>
    <x v="2022"/>
    <x v="7"/>
    <s v="2/7"/>
    <d v="2014-02-07T00:00:00"/>
    <n v="1.3819059011922896"/>
    <n v="2964680"/>
    <x v="7"/>
    <s v="Amsterdam"/>
    <x v="0"/>
    <s v="North Holland"/>
    <m/>
    <s v="1056 CW"/>
    <s v="Netherlands"/>
    <n v="52.375397767359502"/>
    <n v="4.8477183016812804"/>
    <s v="Apartment"/>
    <x v="1"/>
    <n v="2"/>
    <n v="1"/>
    <n v="1"/>
    <n v="1"/>
    <s v="Real Bed"/>
    <n v="150"/>
    <n v="1"/>
    <n v="0"/>
    <n v="1"/>
    <n v="0"/>
    <n v="150"/>
    <n v="150"/>
    <n v="0"/>
    <s v="within a day"/>
    <n v="0.56999999999999995"/>
    <x v="5"/>
    <m/>
    <m/>
    <m/>
    <m/>
    <m/>
    <m/>
    <m/>
  </r>
  <r>
    <x v="4113"/>
    <x v="538"/>
    <x v="7"/>
    <s v="2/7"/>
    <d v="2014-02-07T00:00:00"/>
    <n v="1.3819059011922896"/>
    <n v="2356127"/>
    <x v="4"/>
    <s v="Amsterdam"/>
    <x v="0"/>
    <s v="North Holland"/>
    <m/>
    <s v="1013 JE"/>
    <s v="Netherlands"/>
    <n v="52.378080697860199"/>
    <n v="4.8906722804718497"/>
    <s v="Apartment"/>
    <x v="0"/>
    <n v="2"/>
    <n v="1"/>
    <n v="1"/>
    <n v="1"/>
    <s v="Real Bed"/>
    <n v="100"/>
    <n v="1"/>
    <n v="0"/>
    <n v="4"/>
    <n v="26"/>
    <n v="100"/>
    <n v="400"/>
    <n v="10400"/>
    <s v="within a day"/>
    <n v="0.9"/>
    <x v="14"/>
    <n v="88"/>
    <n v="9"/>
    <n v="9"/>
    <n v="10"/>
    <n v="10"/>
    <n v="10"/>
    <n v="9"/>
  </r>
  <r>
    <x v="4114"/>
    <x v="637"/>
    <x v="7"/>
    <s v="2/8"/>
    <d v="2014-02-08T00:00:00"/>
    <n v="1.3791661751648923"/>
    <n v="4696282"/>
    <x v="0"/>
    <s v="Amsterdam"/>
    <x v="0"/>
    <s v="Noord-Holland"/>
    <m/>
    <s v="1051 KS"/>
    <s v="Netherlands"/>
    <n v="52.385038480018601"/>
    <n v="4.8751011114541196"/>
    <s v="Apartment"/>
    <x v="0"/>
    <n v="2"/>
    <n v="1"/>
    <n v="1"/>
    <n v="1"/>
    <s v="Real Bed"/>
    <n v="79"/>
    <n v="1"/>
    <n v="0"/>
    <n v="1"/>
    <n v="4"/>
    <n v="79"/>
    <n v="79"/>
    <n v="316"/>
    <s v="within a day"/>
    <n v="0.78"/>
    <x v="11"/>
    <n v="100"/>
    <n v="10"/>
    <n v="10"/>
    <n v="10"/>
    <n v="10"/>
    <n v="10"/>
    <n v="10"/>
  </r>
  <r>
    <x v="4115"/>
    <x v="76"/>
    <x v="7"/>
    <s v="2/8"/>
    <d v="2014-02-08T00:00:00"/>
    <n v="1.3791661751648923"/>
    <n v="2359529"/>
    <x v="1"/>
    <s v="Amsterdam"/>
    <x v="0"/>
    <s v="North Holland"/>
    <m/>
    <n v="1094"/>
    <s v="Netherlands"/>
    <n v="52.360980603218103"/>
    <n v="4.9392854382523801"/>
    <s v="Apartment"/>
    <x v="0"/>
    <n v="5"/>
    <n v="1"/>
    <n v="2"/>
    <n v="3"/>
    <s v="Real Bed"/>
    <n v="50"/>
    <n v="1"/>
    <n v="28"/>
    <n v="2"/>
    <n v="44"/>
    <n v="78"/>
    <n v="156"/>
    <n v="6864"/>
    <s v="within a day"/>
    <n v="0.67"/>
    <x v="23"/>
    <n v="82"/>
    <n v="8"/>
    <n v="9"/>
    <n v="9"/>
    <n v="9"/>
    <n v="9"/>
    <n v="8"/>
  </r>
  <r>
    <x v="4115"/>
    <x v="76"/>
    <x v="7"/>
    <s v="2/8"/>
    <d v="2014-02-08T00:00:00"/>
    <n v="1.3791661751648923"/>
    <n v="4867259"/>
    <x v="1"/>
    <s v="Amsterdam"/>
    <x v="0"/>
    <s v="North Holland"/>
    <m/>
    <m/>
    <s v="Netherlands"/>
    <n v="52.363036756065902"/>
    <n v="4.9395500406941899"/>
    <s v="Apartment"/>
    <x v="0"/>
    <n v="5"/>
    <n v="1"/>
    <n v="2"/>
    <n v="3"/>
    <s v="Real Bed"/>
    <n v="48"/>
    <n v="1"/>
    <n v="32"/>
    <n v="3"/>
    <n v="4"/>
    <n v="80"/>
    <n v="240"/>
    <n v="960"/>
    <s v="within a day"/>
    <n v="0.67"/>
    <x v="11"/>
    <n v="80"/>
    <n v="5"/>
    <n v="6"/>
    <n v="4"/>
    <n v="5"/>
    <n v="4"/>
    <n v="6"/>
  </r>
  <r>
    <x v="4115"/>
    <x v="76"/>
    <x v="7"/>
    <s v="2/8"/>
    <d v="2014-02-08T00:00:00"/>
    <n v="1.3791661751648923"/>
    <n v="4867138"/>
    <x v="4"/>
    <s v="Amsterdam"/>
    <x v="0"/>
    <s v="North Holland"/>
    <m/>
    <m/>
    <s v="Netherlands"/>
    <n v="52.369208721343199"/>
    <n v="4.895517734777"/>
    <s v="Apartment"/>
    <x v="0"/>
    <n v="4"/>
    <n v="1"/>
    <n v="2"/>
    <n v="2"/>
    <s v="Real Bed"/>
    <n v="50"/>
    <n v="1"/>
    <n v="40"/>
    <n v="2"/>
    <n v="10"/>
    <n v="90"/>
    <n v="180"/>
    <n v="1800"/>
    <s v="within a day"/>
    <n v="0.67"/>
    <x v="22"/>
    <n v="84"/>
    <n v="9"/>
    <n v="9"/>
    <n v="9"/>
    <n v="9"/>
    <n v="9"/>
    <n v="9"/>
  </r>
  <r>
    <x v="4115"/>
    <x v="76"/>
    <x v="7"/>
    <s v="2/8"/>
    <d v="2014-02-08T00:00:00"/>
    <n v="1.3791661751648923"/>
    <n v="5028980"/>
    <x v="1"/>
    <s v="Amsterdam"/>
    <x v="0"/>
    <s v="Noord-Holland"/>
    <m/>
    <m/>
    <s v="Netherlands"/>
    <n v="52.361153851412602"/>
    <n v="4.9408983354246603"/>
    <s v="Apartment"/>
    <x v="1"/>
    <n v="3"/>
    <n v="1"/>
    <n v="1"/>
    <n v="2"/>
    <s v="Real Bed"/>
    <n v="38"/>
    <n v="1"/>
    <n v="28"/>
    <n v="1"/>
    <n v="2"/>
    <n v="66"/>
    <n v="66"/>
    <n v="132"/>
    <s v="within a day"/>
    <n v="0.67"/>
    <x v="4"/>
    <n v="60"/>
    <n v="8"/>
    <n v="10"/>
    <n v="6"/>
    <n v="4"/>
    <n v="4"/>
    <n v="6"/>
  </r>
  <r>
    <x v="4116"/>
    <x v="612"/>
    <x v="7"/>
    <s v="2/8"/>
    <d v="2014-02-08T00:00:00"/>
    <n v="1.3791661751648923"/>
    <n v="2360960"/>
    <x v="1"/>
    <s v="Amsterdam"/>
    <x v="0"/>
    <s v="North Holland"/>
    <m/>
    <s v="1094 AA"/>
    <s v="Netherlands"/>
    <n v="52.365568895069003"/>
    <n v="4.9371222818828802"/>
    <s v="Apartment"/>
    <x v="1"/>
    <n v="2"/>
    <n v="1"/>
    <n v="1"/>
    <n v="1"/>
    <s v="Real Bed"/>
    <n v="59"/>
    <n v="1"/>
    <n v="0"/>
    <n v="2"/>
    <n v="6"/>
    <n v="59"/>
    <n v="118"/>
    <n v="708"/>
    <s v="within a day"/>
    <n v="0.79"/>
    <x v="10"/>
    <n v="90"/>
    <n v="10"/>
    <n v="8"/>
    <n v="9"/>
    <n v="10"/>
    <n v="9"/>
    <n v="9"/>
  </r>
  <r>
    <x v="4117"/>
    <x v="2187"/>
    <x v="7"/>
    <s v="2/8"/>
    <d v="2014-02-08T00:00:00"/>
    <n v="1.3791661751648923"/>
    <n v="2752808"/>
    <x v="3"/>
    <s v="Amsterdam"/>
    <x v="0"/>
    <s v="North Holland"/>
    <m/>
    <s v="1018 BD"/>
    <s v="Netherlands"/>
    <n v="52.369174237195203"/>
    <n v="4.9133209400306699"/>
    <s v="Apartment"/>
    <x v="1"/>
    <n v="1"/>
    <n v="1"/>
    <n v="1"/>
    <n v="1"/>
    <s v="Real Bed"/>
    <n v="69"/>
    <n v="1"/>
    <n v="0"/>
    <n v="3"/>
    <n v="12"/>
    <n v="69"/>
    <n v="207"/>
    <n v="2484"/>
    <s v="within a few hours"/>
    <n v="1"/>
    <x v="77"/>
    <n v="93"/>
    <n v="10"/>
    <n v="10"/>
    <n v="10"/>
    <n v="10"/>
    <n v="10"/>
    <n v="10"/>
  </r>
  <r>
    <x v="4118"/>
    <x v="188"/>
    <x v="7"/>
    <s v="2/8"/>
    <d v="2014-02-08T00:00:00"/>
    <n v="1.3791661751648923"/>
    <n v="2736962"/>
    <x v="2"/>
    <s v="Amsterdam"/>
    <x v="0"/>
    <s v="North Holland"/>
    <m/>
    <s v="1054 HR"/>
    <s v="Netherlands"/>
    <n v="52.363028305332499"/>
    <n v="4.8712447786691202"/>
    <s v="Apartment"/>
    <x v="0"/>
    <n v="3"/>
    <n v="1"/>
    <n v="2"/>
    <n v="1"/>
    <s v="Real Bed"/>
    <n v="150"/>
    <n v="1"/>
    <n v="0"/>
    <n v="1"/>
    <n v="18"/>
    <n v="150"/>
    <n v="150"/>
    <n v="2700"/>
    <s v="within a few hours"/>
    <n v="0.8"/>
    <x v="33"/>
    <n v="90"/>
    <n v="10"/>
    <n v="9"/>
    <n v="9"/>
    <n v="9"/>
    <n v="9"/>
    <n v="9"/>
  </r>
  <r>
    <x v="4119"/>
    <x v="1139"/>
    <x v="7"/>
    <s v="2/8"/>
    <d v="2014-02-08T00:00:00"/>
    <n v="1.3791661751648923"/>
    <n v="5286518"/>
    <x v="7"/>
    <s v="Amsterdam"/>
    <x v="0"/>
    <s v="North Holland"/>
    <m/>
    <s v="1014AG"/>
    <s v="Netherlands"/>
    <n v="52.384968841709899"/>
    <n v="4.8474567557113302"/>
    <s v="Apartment"/>
    <x v="0"/>
    <n v="2"/>
    <n v="2"/>
    <n v="1"/>
    <n v="1"/>
    <s v="Real Bed"/>
    <n v="97"/>
    <n v="1"/>
    <n v="0"/>
    <n v="4"/>
    <n v="0"/>
    <n v="97"/>
    <n v="388"/>
    <n v="0"/>
    <s v="within a few hours"/>
    <n v="1"/>
    <x v="5"/>
    <m/>
    <m/>
    <m/>
    <m/>
    <m/>
    <m/>
    <m/>
  </r>
  <r>
    <x v="4120"/>
    <x v="1509"/>
    <x v="7"/>
    <s v="2/9"/>
    <d v="2014-02-09T00:00:00"/>
    <n v="1.3764264491374951"/>
    <n v="2692643"/>
    <x v="11"/>
    <s v="Amsterdam"/>
    <x v="0"/>
    <s v="North Holland"/>
    <m/>
    <s v="1087 HA"/>
    <s v="Netherlands"/>
    <n v="52.354523016264501"/>
    <n v="5.0025756386918898"/>
    <s v="House"/>
    <x v="0"/>
    <n v="6"/>
    <n v="2"/>
    <n v="4"/>
    <n v="6"/>
    <s v="Real Bed"/>
    <n v="185"/>
    <n v="1"/>
    <n v="0"/>
    <n v="6"/>
    <n v="2"/>
    <n v="185"/>
    <n v="1110"/>
    <n v="2220"/>
    <s v="within a few hours"/>
    <n v="1"/>
    <x v="4"/>
    <n v="100"/>
    <n v="10"/>
    <n v="8"/>
    <n v="8"/>
    <n v="10"/>
    <n v="10"/>
    <n v="8"/>
  </r>
  <r>
    <x v="4121"/>
    <x v="2188"/>
    <x v="7"/>
    <s v="2/9"/>
    <d v="2014-02-09T00:00:00"/>
    <n v="1.3764264491374951"/>
    <n v="1841809"/>
    <x v="6"/>
    <s v="Amsterdam"/>
    <x v="0"/>
    <s v="North Holland"/>
    <m/>
    <n v="1079"/>
    <s v="Netherlands"/>
    <n v="52.337955594815199"/>
    <n v="4.9005811001327899"/>
    <s v="Apartment"/>
    <x v="0"/>
    <n v="4"/>
    <n v="1"/>
    <n v="2"/>
    <n v="3"/>
    <s v="Real Bed"/>
    <n v="125"/>
    <n v="3"/>
    <n v="25"/>
    <n v="2"/>
    <n v="28"/>
    <n v="125"/>
    <n v="250"/>
    <n v="7000"/>
    <s v="within an hour"/>
    <n v="1"/>
    <x v="19"/>
    <n v="96"/>
    <n v="10"/>
    <n v="10"/>
    <n v="10"/>
    <n v="10"/>
    <n v="9"/>
    <n v="9"/>
  </r>
  <r>
    <x v="4122"/>
    <x v="1038"/>
    <x v="7"/>
    <s v="2/9"/>
    <d v="2014-02-09T00:00:00"/>
    <n v="1.3764264491374951"/>
    <n v="2366670"/>
    <x v="11"/>
    <s v="Amsterdam"/>
    <x v="0"/>
    <s v="North Holland"/>
    <m/>
    <n v="1087"/>
    <s v="Netherlands"/>
    <n v="52.352109463374198"/>
    <n v="5.0052289941907899"/>
    <s v="Apartment"/>
    <x v="0"/>
    <n v="4"/>
    <n v="1"/>
    <n v="2"/>
    <n v="4"/>
    <s v="Real Bed"/>
    <n v="90"/>
    <n v="2"/>
    <n v="15"/>
    <n v="2"/>
    <n v="34"/>
    <n v="90"/>
    <n v="180"/>
    <n v="6120"/>
    <s v="within a few hours"/>
    <n v="0.75"/>
    <x v="53"/>
    <n v="96"/>
    <n v="10"/>
    <n v="9"/>
    <n v="9"/>
    <n v="9"/>
    <n v="9"/>
    <n v="9"/>
  </r>
  <r>
    <x v="4123"/>
    <x v="2189"/>
    <x v="7"/>
    <s v="2/9"/>
    <d v="2014-02-09T00:00:00"/>
    <n v="1.3764264491374951"/>
    <n v="2367213"/>
    <x v="0"/>
    <s v="Amsterdam"/>
    <x v="0"/>
    <s v="North Holland"/>
    <m/>
    <n v="1013"/>
    <s v="Netherlands"/>
    <n v="52.388673790573101"/>
    <n v="4.8775519136744796"/>
    <s v="Apartment"/>
    <x v="0"/>
    <n v="2"/>
    <n v="1"/>
    <n v="1"/>
    <n v="1"/>
    <s v="Pull-out Sofa"/>
    <n v="95"/>
    <n v="1"/>
    <n v="0"/>
    <n v="3"/>
    <n v="10"/>
    <n v="95"/>
    <n v="285"/>
    <n v="2850"/>
    <s v="within an hour"/>
    <n v="0.77"/>
    <x v="22"/>
    <n v="100"/>
    <n v="10"/>
    <n v="10"/>
    <n v="10"/>
    <n v="10"/>
    <n v="10"/>
    <n v="10"/>
  </r>
  <r>
    <x v="4124"/>
    <x v="2190"/>
    <x v="7"/>
    <s v="2/9"/>
    <d v="2014-02-09T00:00:00"/>
    <n v="1.3764264491374951"/>
    <n v="2648102"/>
    <x v="6"/>
    <s v="Amsterdam"/>
    <x v="0"/>
    <s v="North Holland"/>
    <m/>
    <s v="1078hh"/>
    <s v="Netherlands"/>
    <n v="52.3439195358986"/>
    <n v="4.8954542226154896"/>
    <s v="Apartment"/>
    <x v="1"/>
    <n v="1"/>
    <n v="1"/>
    <n v="1"/>
    <n v="1"/>
    <s v="Real Bed"/>
    <n v="89"/>
    <n v="1"/>
    <n v="0"/>
    <n v="2"/>
    <n v="0"/>
    <n v="89"/>
    <n v="178"/>
    <n v="0"/>
    <s v="within an hour"/>
    <n v="1"/>
    <x v="5"/>
    <m/>
    <m/>
    <m/>
    <m/>
    <m/>
    <m/>
    <m/>
  </r>
  <r>
    <x v="4125"/>
    <x v="2191"/>
    <x v="7"/>
    <s v="2/10"/>
    <d v="2014-02-10T00:00:00"/>
    <n v="1.3736867231100978"/>
    <n v="3024476"/>
    <x v="3"/>
    <s v="Amsterdam"/>
    <x v="0"/>
    <s v="North Holland"/>
    <m/>
    <s v="1011 DD"/>
    <s v="Netherlands"/>
    <n v="52.376124799423302"/>
    <n v="4.9074680730976299"/>
    <s v="Apartment"/>
    <x v="0"/>
    <n v="2"/>
    <n v="1"/>
    <n v="1"/>
    <n v="1"/>
    <s v="Real Bed"/>
    <n v="120"/>
    <n v="1"/>
    <n v="0"/>
    <n v="4"/>
    <n v="0"/>
    <n v="120"/>
    <n v="480"/>
    <n v="0"/>
    <s v="N/A"/>
    <s v="N/A"/>
    <x v="5"/>
    <m/>
    <m/>
    <m/>
    <m/>
    <m/>
    <m/>
    <m/>
  </r>
  <r>
    <x v="4126"/>
    <x v="2192"/>
    <x v="7"/>
    <s v="2/10"/>
    <d v="2014-02-10T00:00:00"/>
    <n v="1.3736867231100978"/>
    <n v="5312742"/>
    <x v="10"/>
    <s v="Amsterdam"/>
    <x v="0"/>
    <s v="Noord-Holland"/>
    <m/>
    <s v="1092TX"/>
    <s v="Netherlands"/>
    <n v="52.356860551967102"/>
    <n v="4.9251646344602902"/>
    <s v="Apartment"/>
    <x v="0"/>
    <n v="4"/>
    <n v="1"/>
    <n v="1"/>
    <n v="2"/>
    <s v="Real Bed"/>
    <n v="89"/>
    <n v="2"/>
    <n v="10"/>
    <n v="2"/>
    <n v="2"/>
    <n v="89"/>
    <n v="178"/>
    <n v="356"/>
    <s v="within a day"/>
    <n v="0.81"/>
    <x v="4"/>
    <n v="100"/>
    <n v="10"/>
    <n v="10"/>
    <n v="10"/>
    <n v="10"/>
    <n v="10"/>
    <n v="10"/>
  </r>
  <r>
    <x v="4126"/>
    <x v="2192"/>
    <x v="7"/>
    <s v="2/10"/>
    <d v="2014-02-10T00:00:00"/>
    <n v="1.3736867231100978"/>
    <n v="5244811"/>
    <x v="10"/>
    <s v="Amsterdam"/>
    <x v="0"/>
    <s v="Noord-Holland"/>
    <m/>
    <s v="1092TX"/>
    <s v="Netherlands"/>
    <n v="52.357527651297701"/>
    <n v="4.9247819987561403"/>
    <s v="Apartment"/>
    <x v="1"/>
    <n v="2"/>
    <n v="1"/>
    <n v="1"/>
    <n v="1"/>
    <s v="Pull-out Sofa"/>
    <n v="29"/>
    <n v="2"/>
    <n v="0"/>
    <n v="1"/>
    <n v="8"/>
    <n v="29"/>
    <n v="29"/>
    <n v="232"/>
    <s v="within a day"/>
    <n v="0.81"/>
    <x v="6"/>
    <n v="75"/>
    <n v="8"/>
    <n v="8"/>
    <n v="9"/>
    <n v="9"/>
    <n v="9"/>
    <n v="7"/>
  </r>
  <r>
    <x v="4127"/>
    <x v="2193"/>
    <x v="7"/>
    <s v="2/10"/>
    <d v="2014-02-10T00:00:00"/>
    <n v="1.3736867231100978"/>
    <n v="3910339"/>
    <x v="13"/>
    <s v="Amsterdam"/>
    <x v="0"/>
    <s v="North Holland"/>
    <m/>
    <s v="1022 AG"/>
    <s v="Netherlands"/>
    <n v="52.385723354198703"/>
    <n v="4.9282737339604799"/>
    <s v="Loft"/>
    <x v="0"/>
    <n v="3"/>
    <n v="1"/>
    <n v="0"/>
    <n v="2"/>
    <s v="Real Bed"/>
    <n v="60"/>
    <n v="2"/>
    <n v="25"/>
    <n v="2"/>
    <n v="6"/>
    <n v="60"/>
    <n v="120"/>
    <n v="720"/>
    <s v="within a few hours"/>
    <n v="1"/>
    <x v="10"/>
    <n v="100"/>
    <n v="10"/>
    <n v="9"/>
    <n v="10"/>
    <n v="10"/>
    <n v="9"/>
    <n v="9"/>
  </r>
  <r>
    <x v="4128"/>
    <x v="2194"/>
    <x v="7"/>
    <s v="2/11"/>
    <d v="2014-02-11T00:00:00"/>
    <n v="1.3709469970827006"/>
    <n v="2383947"/>
    <x v="4"/>
    <s v="Amsterdam"/>
    <x v="0"/>
    <s v="North Holland"/>
    <m/>
    <s v="1015 HH"/>
    <s v="Netherlands"/>
    <n v="52.382177488907601"/>
    <n v="4.8818080388186802"/>
    <s v="Apartment"/>
    <x v="0"/>
    <n v="2"/>
    <n v="1"/>
    <n v="1"/>
    <n v="2"/>
    <s v="Real Bed"/>
    <n v="150"/>
    <n v="1"/>
    <n v="0"/>
    <n v="3"/>
    <n v="0"/>
    <n v="150"/>
    <n v="450"/>
    <n v="0"/>
    <s v="within a few hours"/>
    <n v="1"/>
    <x v="5"/>
    <m/>
    <m/>
    <m/>
    <m/>
    <m/>
    <m/>
    <m/>
  </r>
  <r>
    <x v="4128"/>
    <x v="2194"/>
    <x v="7"/>
    <s v="2/11"/>
    <d v="2014-02-11T00:00:00"/>
    <n v="1.3709469970827006"/>
    <n v="2376883"/>
    <x v="4"/>
    <s v="Amsterdam"/>
    <x v="0"/>
    <s v="North Holland"/>
    <m/>
    <s v="1015 HH"/>
    <s v="Netherlands"/>
    <n v="52.3819445655556"/>
    <n v="4.8822296186753"/>
    <s v="Apartment"/>
    <x v="0"/>
    <n v="2"/>
    <n v="1"/>
    <n v="1"/>
    <n v="2"/>
    <s v="Real Bed"/>
    <n v="140"/>
    <n v="2"/>
    <n v="50"/>
    <n v="1"/>
    <n v="0"/>
    <n v="140"/>
    <n v="140"/>
    <n v="0"/>
    <s v="within a few hours"/>
    <n v="1"/>
    <x v="5"/>
    <m/>
    <m/>
    <m/>
    <m/>
    <m/>
    <m/>
    <m/>
  </r>
  <r>
    <x v="4129"/>
    <x v="2085"/>
    <x v="7"/>
    <s v="2/11"/>
    <d v="2014-02-11T00:00:00"/>
    <n v="1.3709469970827006"/>
    <n v="2377096"/>
    <x v="0"/>
    <s v="Amsterdam"/>
    <x v="0"/>
    <s v="North Holland"/>
    <m/>
    <s v="1051 BT"/>
    <s v="Netherlands"/>
    <n v="52.379324422749001"/>
    <n v="4.8727491299064001"/>
    <s v="Apartment"/>
    <x v="0"/>
    <n v="2"/>
    <n v="1"/>
    <n v="1"/>
    <n v="2"/>
    <s v="Real Bed"/>
    <n v="95"/>
    <n v="2"/>
    <n v="0"/>
    <n v="2"/>
    <n v="18"/>
    <n v="95"/>
    <n v="190"/>
    <n v="3420"/>
    <s v="within a day"/>
    <n v="0.6"/>
    <x v="33"/>
    <n v="93"/>
    <n v="10"/>
    <n v="9"/>
    <n v="10"/>
    <n v="9"/>
    <n v="9"/>
    <n v="9"/>
  </r>
  <r>
    <x v="4130"/>
    <x v="2195"/>
    <x v="7"/>
    <s v="2/12"/>
    <d v="2014-02-12T00:00:00"/>
    <n v="1.3682072710553033"/>
    <n v="2381731"/>
    <x v="13"/>
    <s v="Amsterdam"/>
    <x v="0"/>
    <s v="North Holland"/>
    <m/>
    <s v="1023 AM"/>
    <s v="Netherlands"/>
    <n v="52.389966171314903"/>
    <n v="4.9454692089729599"/>
    <s v="House"/>
    <x v="0"/>
    <n v="2"/>
    <n v="1"/>
    <n v="2"/>
    <n v="3"/>
    <s v="Real Bed"/>
    <n v="99"/>
    <n v="2"/>
    <n v="30"/>
    <n v="2"/>
    <n v="18"/>
    <n v="99"/>
    <n v="198"/>
    <n v="3564"/>
    <s v="within a few hours"/>
    <n v="1"/>
    <x v="33"/>
    <n v="100"/>
    <n v="10"/>
    <n v="10"/>
    <n v="10"/>
    <n v="10"/>
    <n v="9"/>
    <n v="10"/>
  </r>
  <r>
    <x v="4131"/>
    <x v="278"/>
    <x v="7"/>
    <s v="2/12"/>
    <d v="2014-02-12T00:00:00"/>
    <n v="1.3682072710553033"/>
    <n v="2393797"/>
    <x v="3"/>
    <s v="Amsterdam"/>
    <x v="0"/>
    <s v="North Holland"/>
    <m/>
    <s v="1017 KL"/>
    <s v="Netherlands"/>
    <n v="52.363544819893001"/>
    <n v="4.8938802096652401"/>
    <s v="Apartment"/>
    <x v="0"/>
    <n v="2"/>
    <n v="1"/>
    <n v="1"/>
    <n v="1"/>
    <s v="Real Bed"/>
    <n v="175"/>
    <n v="1"/>
    <n v="0"/>
    <n v="1"/>
    <n v="48"/>
    <n v="175"/>
    <n v="175"/>
    <n v="8400"/>
    <s v="within a few hours"/>
    <n v="0.94"/>
    <x v="30"/>
    <n v="95"/>
    <n v="10"/>
    <n v="9"/>
    <n v="10"/>
    <n v="10"/>
    <n v="9"/>
    <n v="9"/>
  </r>
  <r>
    <x v="4132"/>
    <x v="388"/>
    <x v="7"/>
    <s v="2/12"/>
    <d v="2014-02-12T00:00:00"/>
    <n v="1.3682072710553033"/>
    <n v="2938107"/>
    <x v="4"/>
    <s v="Amsterdam"/>
    <x v="0"/>
    <s v="North Holland"/>
    <m/>
    <s v="1017 AX"/>
    <s v="Netherlands"/>
    <n v="52.367423157195198"/>
    <n v="4.8918795985179004"/>
    <s v="Apartment"/>
    <x v="0"/>
    <n v="4"/>
    <n v="1"/>
    <n v="1"/>
    <n v="1"/>
    <s v="Real Bed"/>
    <n v="225"/>
    <n v="2"/>
    <n v="50"/>
    <n v="2"/>
    <n v="10"/>
    <n v="225"/>
    <n v="450"/>
    <n v="4500"/>
    <s v="within an hour"/>
    <n v="0.97"/>
    <x v="22"/>
    <n v="92"/>
    <n v="10"/>
    <n v="9"/>
    <n v="10"/>
    <n v="10"/>
    <n v="10"/>
    <n v="9"/>
  </r>
  <r>
    <x v="4133"/>
    <x v="200"/>
    <x v="7"/>
    <s v="2/12"/>
    <d v="2014-02-12T00:00:00"/>
    <n v="1.3682072710553033"/>
    <n v="3973914"/>
    <x v="4"/>
    <s v="Amsterdam"/>
    <x v="0"/>
    <s v="North Holland"/>
    <m/>
    <s v="1012 VC"/>
    <s v="Netherlands"/>
    <n v="52.376402646598301"/>
    <n v="4.8917572031860397"/>
    <s v="Apartment"/>
    <x v="0"/>
    <n v="2"/>
    <n v="1"/>
    <n v="1"/>
    <n v="1"/>
    <s v="Real Bed"/>
    <n v="99"/>
    <n v="1"/>
    <n v="0"/>
    <n v="2"/>
    <n v="10"/>
    <n v="99"/>
    <n v="198"/>
    <n v="1980"/>
    <s v="within a few hours"/>
    <n v="0.9"/>
    <x v="22"/>
    <n v="96"/>
    <n v="10"/>
    <n v="10"/>
    <n v="9"/>
    <n v="10"/>
    <n v="9"/>
    <n v="9"/>
  </r>
  <r>
    <x v="4133"/>
    <x v="200"/>
    <x v="7"/>
    <s v="2/12"/>
    <d v="2014-02-12T00:00:00"/>
    <n v="1.3682072710553033"/>
    <n v="5266114"/>
    <x v="6"/>
    <s v="Amsterdam"/>
    <x v="0"/>
    <s v="Noord-Holland"/>
    <m/>
    <s v="1072CB"/>
    <s v="Netherlands"/>
    <n v="52.356673280264097"/>
    <n v="4.8879600328959896"/>
    <s v="Apartment"/>
    <x v="0"/>
    <n v="2"/>
    <n v="1"/>
    <n v="0"/>
    <n v="1"/>
    <s v="Real Bed"/>
    <n v="80"/>
    <n v="1"/>
    <n v="0"/>
    <n v="2"/>
    <n v="2"/>
    <n v="80"/>
    <n v="160"/>
    <n v="320"/>
    <s v="within a few hours"/>
    <n v="0.9"/>
    <x v="4"/>
    <n v="100"/>
    <n v="10"/>
    <n v="10"/>
    <n v="10"/>
    <n v="10"/>
    <n v="10"/>
    <n v="10"/>
  </r>
  <r>
    <x v="4134"/>
    <x v="2196"/>
    <x v="7"/>
    <s v="2/12"/>
    <d v="2014-02-12T00:00:00"/>
    <n v="1.3682072710553033"/>
    <n v="2383964"/>
    <x v="6"/>
    <s v="Amsterdam"/>
    <x v="0"/>
    <s v="North Holland"/>
    <m/>
    <s v="1072 CB"/>
    <s v="Netherlands"/>
    <n v="52.3554019443445"/>
    <n v="4.8883922919928002"/>
    <s v="Apartment"/>
    <x v="0"/>
    <n v="4"/>
    <n v="2"/>
    <n v="2"/>
    <n v="2"/>
    <s v="Real Bed"/>
    <n v="160"/>
    <n v="1"/>
    <n v="0"/>
    <n v="2"/>
    <n v="24"/>
    <n v="160"/>
    <n v="320"/>
    <n v="7680"/>
    <s v="within an hour"/>
    <n v="1"/>
    <x v="75"/>
    <n v="95"/>
    <n v="10"/>
    <n v="10"/>
    <n v="9"/>
    <n v="10"/>
    <n v="10"/>
    <n v="9"/>
  </r>
  <r>
    <x v="4135"/>
    <x v="337"/>
    <x v="7"/>
    <s v="2/12"/>
    <d v="2014-02-12T00:00:00"/>
    <n v="1.3682072710553033"/>
    <n v="2384029"/>
    <x v="10"/>
    <s v="Amsterdam"/>
    <x v="0"/>
    <s v="North Holland"/>
    <m/>
    <s v="1092 CW"/>
    <s v="Netherlands"/>
    <n v="52.3567585659749"/>
    <n v="4.9204655256268301"/>
    <s v="Apartment"/>
    <x v="0"/>
    <n v="2"/>
    <n v="1"/>
    <n v="2"/>
    <n v="1"/>
    <s v="Real Bed"/>
    <n v="119"/>
    <n v="1"/>
    <n v="0"/>
    <n v="10"/>
    <n v="4"/>
    <n v="119"/>
    <n v="1190"/>
    <n v="4760"/>
    <s v="within a few hours"/>
    <n v="1"/>
    <x v="11"/>
    <n v="100"/>
    <n v="10"/>
    <n v="10"/>
    <n v="10"/>
    <n v="10"/>
    <n v="10"/>
    <n v="10"/>
  </r>
  <r>
    <x v="4136"/>
    <x v="510"/>
    <x v="7"/>
    <s v="2/12"/>
    <d v="2014-02-12T00:00:00"/>
    <n v="1.3682072710553033"/>
    <n v="4523624"/>
    <x v="5"/>
    <s v="Amsterdam"/>
    <x v="0"/>
    <s v="North Holland"/>
    <m/>
    <s v="1071 LG"/>
    <s v="Netherlands"/>
    <n v="52.356649394733999"/>
    <n v="4.8774421665060101"/>
    <s v="Apartment"/>
    <x v="0"/>
    <n v="4"/>
    <n v="1"/>
    <n v="2"/>
    <n v="2"/>
    <s v="Real Bed"/>
    <n v="300"/>
    <n v="1"/>
    <n v="0"/>
    <n v="2"/>
    <n v="0"/>
    <n v="300"/>
    <n v="600"/>
    <n v="0"/>
    <s v="within an hour"/>
    <n v="1"/>
    <x v="5"/>
    <m/>
    <m/>
    <m/>
    <m/>
    <m/>
    <m/>
    <m/>
  </r>
  <r>
    <x v="4137"/>
    <x v="1439"/>
    <x v="7"/>
    <s v="2/12"/>
    <d v="2014-02-12T00:00:00"/>
    <n v="1.3682072710553033"/>
    <n v="5017587"/>
    <x v="2"/>
    <s v="Amsterdam"/>
    <x v="0"/>
    <s v="Noord-Holland"/>
    <m/>
    <s v="1054 LZ"/>
    <s v="Netherlands"/>
    <n v="52.357748744964901"/>
    <n v="4.8573925797892699"/>
    <s v="Apartment"/>
    <x v="0"/>
    <n v="2"/>
    <n v="1"/>
    <n v="1"/>
    <n v="1"/>
    <s v="Real Bed"/>
    <n v="106"/>
    <n v="1"/>
    <n v="0"/>
    <n v="2"/>
    <n v="2"/>
    <n v="106"/>
    <n v="212"/>
    <n v="424"/>
    <s v="within a few hours"/>
    <n v="1"/>
    <x v="4"/>
    <n v="80"/>
    <n v="10"/>
    <n v="8"/>
    <n v="8"/>
    <n v="8"/>
    <n v="8"/>
    <n v="8"/>
  </r>
  <r>
    <x v="4138"/>
    <x v="2197"/>
    <x v="7"/>
    <s v="2/13"/>
    <d v="2014-02-13T00:00:00"/>
    <n v="1.3654675450279059"/>
    <n v="3990724"/>
    <x v="4"/>
    <s v="Amsterdam"/>
    <x v="0"/>
    <s v="North Holland"/>
    <m/>
    <s v="1016 PG"/>
    <s v="Netherlands"/>
    <n v="52.371561635725499"/>
    <n v="4.88126137752894"/>
    <s v="Apartment"/>
    <x v="0"/>
    <n v="2"/>
    <n v="1"/>
    <n v="1"/>
    <n v="1"/>
    <s v="Real Bed"/>
    <n v="225"/>
    <n v="1"/>
    <n v="0"/>
    <n v="2"/>
    <n v="0"/>
    <n v="225"/>
    <n v="450"/>
    <n v="0"/>
    <s v="within a day"/>
    <n v="0.5"/>
    <x v="5"/>
    <m/>
    <m/>
    <m/>
    <m/>
    <m/>
    <m/>
    <m/>
  </r>
  <r>
    <x v="4139"/>
    <x v="2198"/>
    <x v="7"/>
    <s v="2/13"/>
    <d v="2014-02-13T00:00:00"/>
    <n v="1.3654675450279059"/>
    <n v="3034658"/>
    <x v="5"/>
    <s v="Amsterdam"/>
    <x v="0"/>
    <s v="North Holland"/>
    <m/>
    <n v="1058"/>
    <s v="Netherlands"/>
    <n v="52.353513106176798"/>
    <n v="4.8461953779193401"/>
    <s v="House"/>
    <x v="1"/>
    <n v="1"/>
    <n v="1"/>
    <n v="1"/>
    <n v="1"/>
    <s v="Real Bed"/>
    <n v="30"/>
    <n v="1"/>
    <n v="0"/>
    <n v="3"/>
    <n v="38"/>
    <n v="30"/>
    <n v="90"/>
    <n v="3420"/>
    <s v="within an hour"/>
    <n v="1"/>
    <x v="12"/>
    <n v="93"/>
    <n v="9"/>
    <n v="9"/>
    <n v="9"/>
    <n v="10"/>
    <n v="9"/>
    <n v="9"/>
  </r>
  <r>
    <x v="4140"/>
    <x v="661"/>
    <x v="7"/>
    <s v="2/13"/>
    <d v="2014-02-13T00:00:00"/>
    <n v="1.3654675450279059"/>
    <n v="2391988"/>
    <x v="1"/>
    <s v="Amsterdam"/>
    <x v="0"/>
    <s v="North Holland"/>
    <m/>
    <s v="1094 JP"/>
    <s v="Netherlands"/>
    <n v="52.362527248103603"/>
    <n v="4.9339395413341602"/>
    <s v="Apartment"/>
    <x v="0"/>
    <n v="2"/>
    <n v="1"/>
    <n v="1"/>
    <n v="1"/>
    <s v="Real Bed"/>
    <n v="80"/>
    <n v="1"/>
    <n v="0"/>
    <n v="1"/>
    <n v="12"/>
    <n v="80"/>
    <n v="80"/>
    <n v="960"/>
    <s v="N/A"/>
    <s v="N/A"/>
    <x v="77"/>
    <n v="100"/>
    <n v="10"/>
    <n v="9"/>
    <n v="10"/>
    <n v="10"/>
    <n v="9"/>
    <n v="9"/>
  </r>
  <r>
    <x v="4141"/>
    <x v="2199"/>
    <x v="7"/>
    <s v="2/14"/>
    <d v="2014-02-14T00:00:00"/>
    <n v="1.3627278190005088"/>
    <n v="2393619"/>
    <x v="4"/>
    <s v="Amsterdam"/>
    <x v="0"/>
    <s v="North Holland"/>
    <m/>
    <s v="1015 DJ"/>
    <s v="Netherlands"/>
    <n v="52.376556924618903"/>
    <n v="4.8859183430081403"/>
    <s v="Apartment"/>
    <x v="0"/>
    <n v="2"/>
    <n v="1"/>
    <n v="1"/>
    <n v="1"/>
    <s v="Real Bed"/>
    <n v="90"/>
    <n v="1"/>
    <n v="0"/>
    <n v="2"/>
    <n v="56"/>
    <n v="90"/>
    <n v="180"/>
    <n v="10080"/>
    <s v="within a day"/>
    <n v="0.5"/>
    <x v="100"/>
    <n v="96"/>
    <n v="10"/>
    <n v="10"/>
    <n v="10"/>
    <n v="10"/>
    <n v="10"/>
    <n v="9"/>
  </r>
  <r>
    <x v="4142"/>
    <x v="1178"/>
    <x v="7"/>
    <s v="2/14"/>
    <d v="2014-02-14T00:00:00"/>
    <n v="1.3627278190005088"/>
    <n v="4764819"/>
    <x v="3"/>
    <s v="Amsterdam"/>
    <x v="0"/>
    <s v="Noord-Holland"/>
    <m/>
    <s v="1018 EC"/>
    <s v="Netherlands"/>
    <n v="52.364705767472799"/>
    <n v="4.9053594936573104"/>
    <s v="Apartment"/>
    <x v="1"/>
    <n v="1"/>
    <n v="1"/>
    <n v="1"/>
    <n v="1"/>
    <s v="Real Bed"/>
    <n v="60"/>
    <n v="1"/>
    <n v="0"/>
    <n v="1"/>
    <n v="22"/>
    <n v="60"/>
    <n v="60"/>
    <n v="1320"/>
    <s v="within an hour"/>
    <n v="1"/>
    <x v="0"/>
    <n v="92"/>
    <n v="10"/>
    <n v="9"/>
    <n v="9"/>
    <n v="9"/>
    <n v="10"/>
    <n v="9"/>
  </r>
  <r>
    <x v="4143"/>
    <x v="95"/>
    <x v="7"/>
    <s v="2/14"/>
    <d v="2014-02-14T00:00:00"/>
    <n v="1.3627278190005088"/>
    <n v="2395419"/>
    <x v="5"/>
    <s v="Amsterdam"/>
    <x v="0"/>
    <s v="North Holland"/>
    <m/>
    <s v="1076 TE"/>
    <s v="Netherlands"/>
    <n v="52.3478934494903"/>
    <n v="4.8613874447121503"/>
    <s v="Apartment"/>
    <x v="0"/>
    <n v="2"/>
    <n v="1"/>
    <n v="1"/>
    <n v="1"/>
    <s v="Real Bed"/>
    <n v="100"/>
    <n v="2"/>
    <n v="40"/>
    <n v="1"/>
    <n v="38"/>
    <n v="100"/>
    <n v="100"/>
    <n v="3800"/>
    <s v="within a few hours"/>
    <n v="1"/>
    <x v="12"/>
    <n v="97"/>
    <n v="10"/>
    <n v="10"/>
    <n v="10"/>
    <n v="9"/>
    <n v="9"/>
    <n v="9"/>
  </r>
  <r>
    <x v="4144"/>
    <x v="2200"/>
    <x v="7"/>
    <s v="2/14"/>
    <d v="2014-02-14T00:00:00"/>
    <n v="1.3627278190005088"/>
    <n v="2568320"/>
    <x v="4"/>
    <s v="Amsterdam"/>
    <x v="0"/>
    <s v="North Holland"/>
    <m/>
    <s v="1011 KB"/>
    <s v="Netherlands"/>
    <n v="52.366165632288002"/>
    <n v="4.8943133704191997"/>
    <s v="Apartment"/>
    <x v="0"/>
    <n v="4"/>
    <n v="2"/>
    <n v="3"/>
    <n v="6"/>
    <s v="Real Bed"/>
    <n v="375"/>
    <n v="3"/>
    <n v="25"/>
    <n v="3"/>
    <n v="22"/>
    <n v="375"/>
    <n v="1125"/>
    <n v="24750"/>
    <s v="within a few hours"/>
    <n v="0.83"/>
    <x v="0"/>
    <n v="100"/>
    <n v="10"/>
    <n v="10"/>
    <n v="10"/>
    <n v="10"/>
    <n v="10"/>
    <n v="9"/>
  </r>
  <r>
    <x v="4145"/>
    <x v="130"/>
    <x v="7"/>
    <s v="2/15"/>
    <d v="2014-02-15T00:00:00"/>
    <n v="1.3599880929731114"/>
    <n v="2399006"/>
    <x v="4"/>
    <s v="Amsterdam"/>
    <x v="0"/>
    <s v="North Holland"/>
    <m/>
    <s v="1013 HM"/>
    <s v="Netherlands"/>
    <n v="52.382802028239503"/>
    <n v="4.88523773803841"/>
    <s v="Apartment"/>
    <x v="0"/>
    <n v="2"/>
    <n v="1"/>
    <n v="1"/>
    <n v="1"/>
    <s v="Real Bed"/>
    <n v="115"/>
    <n v="1"/>
    <n v="0"/>
    <n v="5"/>
    <n v="12"/>
    <n v="115"/>
    <n v="575"/>
    <n v="6900"/>
    <s v="within a day"/>
    <n v="0.7"/>
    <x v="77"/>
    <n v="95"/>
    <n v="10"/>
    <n v="10"/>
    <n v="10"/>
    <n v="10"/>
    <n v="10"/>
    <n v="10"/>
  </r>
  <r>
    <x v="4146"/>
    <x v="623"/>
    <x v="7"/>
    <s v="2/15"/>
    <d v="2014-02-15T00:00:00"/>
    <n v="1.3599880929731114"/>
    <n v="3487213"/>
    <x v="6"/>
    <s v="Amsterdam"/>
    <x v="0"/>
    <s v="North Holland"/>
    <m/>
    <n v="1079"/>
    <s v="Netherlands"/>
    <n v="52.341604072467398"/>
    <n v="4.9027080384725004"/>
    <s v="House"/>
    <x v="0"/>
    <n v="2"/>
    <n v="1"/>
    <n v="2"/>
    <n v="1"/>
    <s v="Real Bed"/>
    <n v="80"/>
    <n v="1"/>
    <n v="25"/>
    <n v="1"/>
    <n v="0"/>
    <n v="105"/>
    <n v="105"/>
    <n v="0"/>
    <s v="N/A"/>
    <s v="N/A"/>
    <x v="5"/>
    <m/>
    <m/>
    <m/>
    <m/>
    <m/>
    <m/>
    <m/>
  </r>
  <r>
    <x v="4147"/>
    <x v="82"/>
    <x v="7"/>
    <s v="2/16"/>
    <d v="2014-02-16T00:00:00"/>
    <n v="1.3572483669457143"/>
    <n v="4368142"/>
    <x v="6"/>
    <s v="Amsterdam"/>
    <x v="0"/>
    <s v="North Holland"/>
    <m/>
    <s v="1079 TH"/>
    <s v="Netherlands"/>
    <n v="52.341719405884099"/>
    <n v="4.9087130149163603"/>
    <s v="Apartment"/>
    <x v="0"/>
    <n v="2"/>
    <n v="1"/>
    <n v="1"/>
    <n v="1"/>
    <s v="Real Bed"/>
    <n v="125"/>
    <n v="1"/>
    <n v="0"/>
    <n v="2"/>
    <n v="24"/>
    <n v="125"/>
    <n v="250"/>
    <n v="6000"/>
    <s v="within an hour"/>
    <n v="1"/>
    <x v="75"/>
    <n v="92"/>
    <n v="10"/>
    <n v="9"/>
    <n v="10"/>
    <n v="10"/>
    <n v="9"/>
    <n v="9"/>
  </r>
  <r>
    <x v="4148"/>
    <x v="288"/>
    <x v="7"/>
    <s v="2/16"/>
    <d v="2014-02-16T00:00:00"/>
    <n v="1.3572483669457143"/>
    <n v="2403406"/>
    <x v="5"/>
    <s v="Amsterdam"/>
    <x v="0"/>
    <s v="North Holland"/>
    <m/>
    <n v="1071"/>
    <s v="Netherlands"/>
    <n v="52.3542224489156"/>
    <n v="4.8844564340362"/>
    <s v="Apartment"/>
    <x v="0"/>
    <n v="2"/>
    <n v="1"/>
    <n v="1"/>
    <n v="1"/>
    <s v="Real Bed"/>
    <n v="140"/>
    <n v="1"/>
    <n v="0"/>
    <n v="1"/>
    <n v="0"/>
    <n v="140"/>
    <n v="140"/>
    <n v="0"/>
    <s v="N/A"/>
    <s v="N/A"/>
    <x v="5"/>
    <m/>
    <m/>
    <m/>
    <m/>
    <m/>
    <m/>
    <m/>
  </r>
  <r>
    <x v="4149"/>
    <x v="2201"/>
    <x v="7"/>
    <s v="2/16"/>
    <d v="2014-02-16T00:00:00"/>
    <n v="1.3572483669457143"/>
    <n v="5296423"/>
    <x v="9"/>
    <s v="Amsterdam"/>
    <x v="0"/>
    <s v="Noord-Holland"/>
    <m/>
    <s v="1065 AM"/>
    <s v="Netherlands"/>
    <n v="52.361112103310496"/>
    <n v="4.8251240545069001"/>
    <s v="Bed &amp; Breakfast"/>
    <x v="1"/>
    <n v="2"/>
    <n v="1"/>
    <n v="1"/>
    <n v="1"/>
    <s v="Real Bed"/>
    <n v="75"/>
    <n v="2"/>
    <n v="30"/>
    <n v="1"/>
    <n v="0"/>
    <n v="75"/>
    <n v="75"/>
    <n v="0"/>
    <s v="within an hour"/>
    <n v="1"/>
    <x v="5"/>
    <m/>
    <m/>
    <m/>
    <m/>
    <m/>
    <m/>
    <m/>
  </r>
  <r>
    <x v="4150"/>
    <x v="56"/>
    <x v="7"/>
    <s v="2/16"/>
    <d v="2014-02-16T00:00:00"/>
    <n v="1.3572483669457143"/>
    <n v="2404640"/>
    <x v="0"/>
    <s v="Amsterdam"/>
    <x v="0"/>
    <s v="North Holland"/>
    <m/>
    <s v="1052 NH"/>
    <s v="Netherlands"/>
    <n v="52.3739907917669"/>
    <n v="4.8690092911448799"/>
    <s v="Apartment"/>
    <x v="0"/>
    <n v="2"/>
    <n v="1"/>
    <n v="1"/>
    <n v="1"/>
    <s v="Real Bed"/>
    <n v="90"/>
    <n v="1"/>
    <n v="0"/>
    <n v="10"/>
    <n v="8"/>
    <n v="90"/>
    <n v="900"/>
    <n v="7200"/>
    <s v="within a day"/>
    <n v="0.8"/>
    <x v="6"/>
    <n v="100"/>
    <n v="9"/>
    <n v="10"/>
    <n v="10"/>
    <n v="10"/>
    <n v="10"/>
    <n v="9"/>
  </r>
  <r>
    <x v="4151"/>
    <x v="922"/>
    <x v="7"/>
    <s v="2/16"/>
    <d v="2014-02-16T00:00:00"/>
    <n v="1.3572483669457143"/>
    <n v="3573752"/>
    <x v="0"/>
    <s v="Amsterdam"/>
    <x v="0"/>
    <s v="North Holland"/>
    <m/>
    <s v="1013 AT"/>
    <s v="Netherlands"/>
    <n v="52.3939281552707"/>
    <n v="4.8798414975300801"/>
    <s v="Apartment"/>
    <x v="0"/>
    <n v="2"/>
    <n v="1"/>
    <n v="0"/>
    <n v="1"/>
    <s v="Real Bed"/>
    <n v="50"/>
    <n v="1"/>
    <n v="0"/>
    <n v="10"/>
    <n v="0"/>
    <n v="50"/>
    <n v="500"/>
    <n v="0"/>
    <s v="N/A"/>
    <s v="N/A"/>
    <x v="5"/>
    <m/>
    <m/>
    <m/>
    <m/>
    <m/>
    <m/>
    <m/>
  </r>
  <r>
    <x v="4152"/>
    <x v="1736"/>
    <x v="7"/>
    <s v="2/16"/>
    <d v="2014-02-16T00:00:00"/>
    <n v="1.3572483669457143"/>
    <n v="2405698"/>
    <x v="2"/>
    <s v="Amsterdam"/>
    <x v="0"/>
    <s v="North Holland"/>
    <m/>
    <n v="1058"/>
    <s v="Netherlands"/>
    <n v="52.3608111447761"/>
    <n v="4.8508885770046701"/>
    <s v="Apartment"/>
    <x v="1"/>
    <n v="2"/>
    <n v="1"/>
    <n v="1"/>
    <n v="1"/>
    <s v="Real Bed"/>
    <n v="75"/>
    <n v="2"/>
    <n v="0"/>
    <n v="1"/>
    <n v="2"/>
    <n v="75"/>
    <n v="75"/>
    <n v="150"/>
    <s v="N/A"/>
    <s v="N/A"/>
    <x v="4"/>
    <n v="100"/>
    <n v="8"/>
    <n v="10"/>
    <n v="10"/>
    <n v="10"/>
    <n v="8"/>
    <n v="10"/>
  </r>
  <r>
    <x v="4153"/>
    <x v="2202"/>
    <x v="7"/>
    <s v="2/17"/>
    <d v="2014-02-17T00:00:00"/>
    <n v="1.3545086409183169"/>
    <n v="3081334"/>
    <x v="8"/>
    <s v="Amsterdam"/>
    <x v="0"/>
    <s v="North Holland"/>
    <m/>
    <n v="1098"/>
    <s v="Netherlands"/>
    <n v="52.349208636501601"/>
    <n v="4.94051016181339"/>
    <s v="Apartment"/>
    <x v="0"/>
    <n v="5"/>
    <n v="1"/>
    <n v="3"/>
    <n v="5"/>
    <s v="Real Bed"/>
    <n v="150"/>
    <n v="1"/>
    <n v="0"/>
    <n v="3"/>
    <n v="6"/>
    <n v="150"/>
    <n v="450"/>
    <n v="2700"/>
    <s v="within a day"/>
    <n v="0.7"/>
    <x v="10"/>
    <n v="87"/>
    <n v="9"/>
    <n v="9"/>
    <n v="10"/>
    <n v="9"/>
    <n v="9"/>
    <n v="9"/>
  </r>
  <r>
    <x v="4154"/>
    <x v="274"/>
    <x v="7"/>
    <s v="2/17"/>
    <d v="2014-02-17T00:00:00"/>
    <n v="1.3545086409183169"/>
    <n v="2960781"/>
    <x v="4"/>
    <s v="Amsterdam"/>
    <x v="0"/>
    <s v="North Holland"/>
    <m/>
    <s v="1012 PX"/>
    <s v="Netherlands"/>
    <n v="52.372587594518798"/>
    <n v="4.8963966769987497"/>
    <s v="Apartment"/>
    <x v="0"/>
    <n v="2"/>
    <n v="1"/>
    <n v="0"/>
    <n v="1"/>
    <s v="Real Bed"/>
    <n v="200"/>
    <n v="1"/>
    <n v="0"/>
    <n v="2"/>
    <n v="14"/>
    <n v="200"/>
    <n v="400"/>
    <n v="5600"/>
    <s v="within an hour"/>
    <n v="0.93"/>
    <x v="45"/>
    <n v="91"/>
    <n v="10"/>
    <n v="8"/>
    <n v="10"/>
    <n v="10"/>
    <n v="10"/>
    <n v="9"/>
  </r>
  <r>
    <x v="4155"/>
    <x v="1994"/>
    <x v="7"/>
    <s v="2/17"/>
    <d v="2014-02-17T00:00:00"/>
    <n v="1.3545086409183169"/>
    <n v="2409801"/>
    <x v="5"/>
    <s v="Amsterdam"/>
    <x v="0"/>
    <s v="North Holland"/>
    <m/>
    <s v="1054 KR"/>
    <s v="Netherlands"/>
    <n v="52.358893056137603"/>
    <n v="4.8661887701666497"/>
    <s v="Apartment"/>
    <x v="0"/>
    <n v="2"/>
    <n v="1"/>
    <n v="1"/>
    <n v="1"/>
    <s v="Real Bed"/>
    <n v="140"/>
    <n v="0"/>
    <n v="0"/>
    <n v="1"/>
    <n v="46"/>
    <n v="140"/>
    <n v="140"/>
    <n v="6440"/>
    <s v="within a few hours"/>
    <n v="1"/>
    <x v="101"/>
    <n v="96"/>
    <n v="10"/>
    <n v="10"/>
    <n v="10"/>
    <n v="10"/>
    <n v="10"/>
    <n v="9"/>
  </r>
  <r>
    <x v="4156"/>
    <x v="952"/>
    <x v="7"/>
    <s v="2/17"/>
    <d v="2014-02-17T00:00:00"/>
    <n v="1.3545086409183169"/>
    <n v="4283460"/>
    <x v="4"/>
    <s v="Amsterdam"/>
    <x v="0"/>
    <s v="North Holland"/>
    <m/>
    <s v="1015 ZG"/>
    <s v="Netherlands"/>
    <n v="52.377794401982698"/>
    <n v="4.8787085757637998"/>
    <s v="Apartment"/>
    <x v="1"/>
    <n v="2"/>
    <n v="1.5"/>
    <n v="1"/>
    <n v="1"/>
    <s v="Real Bed"/>
    <n v="90"/>
    <n v="1"/>
    <n v="20"/>
    <n v="1"/>
    <n v="0"/>
    <n v="110"/>
    <n v="110"/>
    <n v="0"/>
    <s v="N/A"/>
    <s v="N/A"/>
    <x v="5"/>
    <m/>
    <m/>
    <m/>
    <m/>
    <m/>
    <m/>
    <m/>
  </r>
  <r>
    <x v="4157"/>
    <x v="273"/>
    <x v="7"/>
    <s v="2/17"/>
    <d v="2014-02-17T00:00:00"/>
    <n v="1.3545086409183169"/>
    <n v="2557370"/>
    <x v="0"/>
    <s v="Amsterdam"/>
    <x v="0"/>
    <s v="North Holland"/>
    <m/>
    <n v="1051"/>
    <s v="Netherlands"/>
    <n v="52.380660958894097"/>
    <n v="4.8722011023385399"/>
    <s v="Apartment"/>
    <x v="0"/>
    <n v="4"/>
    <n v="1"/>
    <n v="1"/>
    <n v="2"/>
    <s v="Real Bed"/>
    <n v="95"/>
    <n v="2"/>
    <n v="35"/>
    <n v="2"/>
    <n v="82"/>
    <n v="95"/>
    <n v="190"/>
    <n v="15580"/>
    <s v="within a few hours"/>
    <n v="1"/>
    <x v="135"/>
    <n v="93"/>
    <n v="9"/>
    <n v="10"/>
    <n v="10"/>
    <n v="10"/>
    <n v="9"/>
    <n v="9"/>
  </r>
  <r>
    <x v="4158"/>
    <x v="130"/>
    <x v="7"/>
    <s v="2/17"/>
    <d v="2014-02-17T00:00:00"/>
    <n v="1.3545086409183169"/>
    <n v="2412239"/>
    <x v="0"/>
    <s v="Amsterdam"/>
    <x v="0"/>
    <s v="North Holland"/>
    <m/>
    <s v="1013 SN"/>
    <s v="Netherlands"/>
    <n v="52.390670901846697"/>
    <n v="4.87808174426916"/>
    <s v="Apartment"/>
    <x v="0"/>
    <n v="4"/>
    <n v="1"/>
    <n v="2"/>
    <n v="4"/>
    <s v="Real Bed"/>
    <n v="135"/>
    <n v="1"/>
    <n v="0"/>
    <n v="1"/>
    <n v="24"/>
    <n v="135"/>
    <n v="135"/>
    <n v="3240"/>
    <s v="within a few hours"/>
    <n v="1"/>
    <x v="75"/>
    <n v="97"/>
    <n v="10"/>
    <n v="9"/>
    <n v="10"/>
    <n v="10"/>
    <n v="9"/>
    <n v="9"/>
  </r>
  <r>
    <x v="4159"/>
    <x v="2203"/>
    <x v="7"/>
    <s v="2/18"/>
    <d v="2014-02-18T00:00:00"/>
    <n v="1.3517689148909198"/>
    <n v="2414501"/>
    <x v="3"/>
    <s v="Amsterdam"/>
    <x v="0"/>
    <s v="North Holland"/>
    <m/>
    <n v="1017"/>
    <s v="Netherlands"/>
    <n v="52.364928178753502"/>
    <n v="4.9008784951037203"/>
    <s v="House"/>
    <x v="0"/>
    <n v="6"/>
    <n v="1.5"/>
    <n v="4"/>
    <n v="6"/>
    <s v="Real Bed"/>
    <n v="150"/>
    <n v="1"/>
    <n v="0"/>
    <n v="14"/>
    <n v="2"/>
    <n v="150"/>
    <n v="2100"/>
    <n v="4200"/>
    <s v="N/A"/>
    <s v="N/A"/>
    <x v="4"/>
    <n v="100"/>
    <m/>
    <m/>
    <m/>
    <m/>
    <m/>
    <m/>
  </r>
  <r>
    <x v="4160"/>
    <x v="693"/>
    <x v="7"/>
    <s v="2/18"/>
    <d v="2014-02-18T00:00:00"/>
    <n v="1.3517689148909198"/>
    <n v="2416100"/>
    <x v="4"/>
    <s v="Amsterdam"/>
    <x v="0"/>
    <s v="North Holland"/>
    <m/>
    <s v="1016 PT"/>
    <s v="Netherlands"/>
    <n v="52.3706852368922"/>
    <n v="4.87717075712093"/>
    <s v="Apartment"/>
    <x v="0"/>
    <n v="2"/>
    <n v="1"/>
    <n v="1"/>
    <n v="1"/>
    <s v="Real Bed"/>
    <n v="120"/>
    <n v="1"/>
    <n v="0"/>
    <n v="2"/>
    <n v="30"/>
    <n v="120"/>
    <n v="240"/>
    <n v="7200"/>
    <s v="within a few hours"/>
    <n v="1"/>
    <x v="2"/>
    <n v="95"/>
    <n v="9"/>
    <n v="10"/>
    <n v="10"/>
    <n v="10"/>
    <n v="10"/>
    <n v="9"/>
  </r>
  <r>
    <x v="4161"/>
    <x v="2204"/>
    <x v="7"/>
    <s v="2/18"/>
    <d v="2014-02-18T00:00:00"/>
    <n v="1.3517689148909198"/>
    <n v="4611600"/>
    <x v="4"/>
    <s v="Amsterdam"/>
    <x v="0"/>
    <s v="North Holland"/>
    <m/>
    <s v="1013 HE"/>
    <s v="Netherlands"/>
    <n v="52.383402793767601"/>
    <n v="4.8851005159435603"/>
    <s v="Apartment"/>
    <x v="1"/>
    <n v="2"/>
    <n v="1"/>
    <n v="1"/>
    <n v="1"/>
    <s v="Real Bed"/>
    <n v="50"/>
    <n v="1"/>
    <n v="25"/>
    <n v="1"/>
    <n v="20"/>
    <n v="75"/>
    <n v="75"/>
    <n v="1500"/>
    <s v="within an hour"/>
    <n v="0.98"/>
    <x v="31"/>
    <n v="92"/>
    <n v="10"/>
    <n v="9"/>
    <n v="10"/>
    <n v="10"/>
    <n v="10"/>
    <n v="9"/>
  </r>
  <r>
    <x v="4161"/>
    <x v="2204"/>
    <x v="7"/>
    <s v="2/18"/>
    <d v="2014-02-18T00:00:00"/>
    <n v="1.3517689148909198"/>
    <n v="2477880"/>
    <x v="4"/>
    <s v="Amsterdam"/>
    <x v="0"/>
    <s v="North Holland"/>
    <m/>
    <s v="1013 HE"/>
    <s v="Netherlands"/>
    <n v="52.383374851737699"/>
    <n v="4.8851048731092597"/>
    <s v="Loft"/>
    <x v="1"/>
    <n v="2"/>
    <n v="1"/>
    <n v="1"/>
    <n v="1"/>
    <s v="Real Bed"/>
    <n v="75"/>
    <n v="1"/>
    <n v="25"/>
    <n v="1"/>
    <n v="104"/>
    <n v="100"/>
    <n v="100"/>
    <n v="10400"/>
    <s v="within an hour"/>
    <n v="0.98"/>
    <x v="26"/>
    <n v="90"/>
    <n v="9"/>
    <n v="9"/>
    <n v="9"/>
    <n v="9"/>
    <n v="10"/>
    <n v="9"/>
  </r>
  <r>
    <x v="4162"/>
    <x v="258"/>
    <x v="7"/>
    <s v="2/18"/>
    <d v="2014-02-18T00:00:00"/>
    <n v="1.3517689148909198"/>
    <n v="2744910"/>
    <x v="9"/>
    <s v="Amsterdam"/>
    <x v="0"/>
    <s v="North Holland"/>
    <m/>
    <s v="1062KS"/>
    <s v="Netherlands"/>
    <n v="52.354208247733901"/>
    <n v="4.8387425496275904"/>
    <s v="Apartment"/>
    <x v="1"/>
    <n v="2"/>
    <n v="1"/>
    <n v="1"/>
    <n v="1"/>
    <s v="Real Bed"/>
    <n v="45"/>
    <n v="2"/>
    <n v="200"/>
    <n v="2"/>
    <n v="24"/>
    <n v="45"/>
    <n v="90"/>
    <n v="2160"/>
    <s v="within an hour"/>
    <n v="1"/>
    <x v="75"/>
    <n v="93"/>
    <n v="10"/>
    <n v="10"/>
    <n v="10"/>
    <n v="10"/>
    <n v="9"/>
    <n v="9"/>
  </r>
  <r>
    <x v="4163"/>
    <x v="2205"/>
    <x v="7"/>
    <s v="2/18"/>
    <d v="2014-02-18T00:00:00"/>
    <n v="1.3517689148909198"/>
    <n v="2416130"/>
    <x v="4"/>
    <s v="Amsterdam"/>
    <x v="0"/>
    <s v="North Holland"/>
    <m/>
    <s v="1012 XL"/>
    <s v="Netherlands"/>
    <n v="52.368659158785498"/>
    <n v="4.8901559882064998"/>
    <s v="Apartment"/>
    <x v="0"/>
    <n v="4"/>
    <n v="1"/>
    <n v="2"/>
    <n v="2"/>
    <s v="Real Bed"/>
    <n v="125"/>
    <n v="2"/>
    <n v="30"/>
    <n v="3"/>
    <n v="4"/>
    <n v="125"/>
    <n v="375"/>
    <n v="1500"/>
    <s v="within an hour"/>
    <n v="1"/>
    <x v="11"/>
    <n v="90"/>
    <n v="7"/>
    <n v="9"/>
    <n v="9"/>
    <n v="9"/>
    <n v="10"/>
    <n v="8"/>
  </r>
  <r>
    <x v="4164"/>
    <x v="2206"/>
    <x v="7"/>
    <s v="2/18"/>
    <d v="2014-02-18T00:00:00"/>
    <n v="1.3517689148909198"/>
    <n v="2416611"/>
    <x v="5"/>
    <s v="Amsterdam"/>
    <x v="0"/>
    <s v="North Holland"/>
    <m/>
    <n v="1058"/>
    <s v="Netherlands"/>
    <n v="52.356354008520199"/>
    <n v="4.8527515040081397"/>
    <s v="House"/>
    <x v="1"/>
    <n v="1"/>
    <n v="1"/>
    <n v="1"/>
    <n v="1"/>
    <s v="Real Bed"/>
    <n v="58"/>
    <n v="1"/>
    <n v="0"/>
    <n v="1"/>
    <n v="22"/>
    <n v="58"/>
    <n v="58"/>
    <n v="1276"/>
    <s v="within a day"/>
    <n v="0.73"/>
    <x v="0"/>
    <n v="98"/>
    <n v="10"/>
    <n v="9"/>
    <n v="10"/>
    <n v="10"/>
    <n v="9"/>
    <n v="9"/>
  </r>
  <r>
    <x v="4165"/>
    <x v="857"/>
    <x v="7"/>
    <s v="2/18"/>
    <d v="2014-02-18T00:00:00"/>
    <n v="1.3517689148909198"/>
    <n v="4634987"/>
    <x v="13"/>
    <s v="Amsterdam"/>
    <x v="0"/>
    <s v="Noord-Holland"/>
    <m/>
    <s v="1021 EH"/>
    <s v="Netherlands"/>
    <n v="52.3865356330273"/>
    <n v="4.9142554455214302"/>
    <s v="Apartment"/>
    <x v="0"/>
    <n v="4"/>
    <n v="1"/>
    <n v="3"/>
    <n v="4"/>
    <s v="Real Bed"/>
    <n v="129"/>
    <n v="0"/>
    <n v="0"/>
    <n v="3"/>
    <n v="14"/>
    <n v="129"/>
    <n v="387"/>
    <n v="5418"/>
    <s v="within a few hours"/>
    <n v="1"/>
    <x v="45"/>
    <n v="97"/>
    <n v="9"/>
    <n v="8"/>
    <n v="10"/>
    <n v="10"/>
    <n v="9"/>
    <n v="9"/>
  </r>
  <r>
    <x v="4166"/>
    <x v="90"/>
    <x v="7"/>
    <s v="2/19"/>
    <d v="2014-02-19T00:00:00"/>
    <n v="1.3490291888635224"/>
    <n v="4492667"/>
    <x v="2"/>
    <s v="Amsterdam"/>
    <x v="0"/>
    <s v="North Holland"/>
    <m/>
    <n v="1054"/>
    <s v="Netherlands"/>
    <n v="52.361200475711897"/>
    <n v="4.8632066764170201"/>
    <s v="Apartment"/>
    <x v="0"/>
    <n v="4"/>
    <n v="1"/>
    <n v="2"/>
    <n v="2"/>
    <s v="Real Bed"/>
    <n v="220"/>
    <n v="2"/>
    <n v="30"/>
    <n v="2"/>
    <n v="4"/>
    <n v="220"/>
    <n v="440"/>
    <n v="1760"/>
    <s v="within an hour"/>
    <n v="0.98"/>
    <x v="11"/>
    <n v="90"/>
    <n v="10"/>
    <n v="8"/>
    <n v="10"/>
    <n v="10"/>
    <n v="10"/>
    <n v="9"/>
  </r>
  <r>
    <x v="4166"/>
    <x v="90"/>
    <x v="7"/>
    <s v="2/19"/>
    <d v="2014-02-19T00:00:00"/>
    <n v="1.3490291888635224"/>
    <n v="4521338"/>
    <x v="2"/>
    <s v="Amsterdam"/>
    <x v="0"/>
    <s v="North Holland"/>
    <m/>
    <n v="1053"/>
    <s v="Netherlands"/>
    <n v="52.369168923868898"/>
    <n v="4.8757127393262296"/>
    <s v="Apartment"/>
    <x v="0"/>
    <n v="4"/>
    <n v="1"/>
    <n v="2"/>
    <n v="2"/>
    <s v="Real Bed"/>
    <n v="320"/>
    <n v="1"/>
    <n v="0"/>
    <n v="3"/>
    <n v="2"/>
    <n v="320"/>
    <n v="960"/>
    <n v="1920"/>
    <s v="within an hour"/>
    <n v="0.99"/>
    <x v="4"/>
    <n v="40"/>
    <n v="6"/>
    <n v="10"/>
    <n v="4"/>
    <n v="6"/>
    <n v="8"/>
    <n v="4"/>
  </r>
  <r>
    <x v="4166"/>
    <x v="90"/>
    <x v="7"/>
    <s v="2/19"/>
    <d v="2014-02-19T00:00:00"/>
    <n v="1.3490291888635224"/>
    <n v="3708427"/>
    <x v="4"/>
    <s v="Amsterdam"/>
    <x v="0"/>
    <s v="North Holland"/>
    <m/>
    <s v="1015 NV"/>
    <s v="Netherlands"/>
    <n v="52.375803659494501"/>
    <n v="4.8802881530114997"/>
    <s v="Apartment"/>
    <x v="0"/>
    <n v="4"/>
    <n v="1"/>
    <n v="2"/>
    <n v="2"/>
    <s v="Real Bed"/>
    <n v="170"/>
    <n v="2"/>
    <n v="40"/>
    <n v="4"/>
    <n v="12"/>
    <n v="170"/>
    <n v="680"/>
    <n v="8160"/>
    <s v="within an hour"/>
    <n v="0.98"/>
    <x v="77"/>
    <n v="100"/>
    <n v="10"/>
    <n v="10"/>
    <n v="10"/>
    <n v="10"/>
    <n v="10"/>
    <n v="9"/>
  </r>
  <r>
    <x v="4166"/>
    <x v="90"/>
    <x v="7"/>
    <s v="2/19"/>
    <d v="2014-02-19T00:00:00"/>
    <n v="1.3490291888635224"/>
    <n v="4845390"/>
    <x v="2"/>
    <s v="Amsterdam"/>
    <x v="0"/>
    <s v="Noord-Holland"/>
    <m/>
    <n v="1053"/>
    <s v="Netherlands"/>
    <n v="52.367084338185798"/>
    <n v="4.8669418518555903"/>
    <s v="Apartment"/>
    <x v="0"/>
    <n v="4"/>
    <n v="1"/>
    <n v="1"/>
    <n v="1"/>
    <s v="Real Bed"/>
    <n v="119"/>
    <n v="2"/>
    <n v="40"/>
    <n v="3"/>
    <n v="6"/>
    <n v="119"/>
    <n v="357"/>
    <n v="2142"/>
    <s v="within an hour"/>
    <n v="0.99"/>
    <x v="10"/>
    <n v="93"/>
    <n v="9"/>
    <n v="8"/>
    <n v="10"/>
    <n v="10"/>
    <n v="10"/>
    <n v="8"/>
  </r>
  <r>
    <x v="4166"/>
    <x v="90"/>
    <x v="7"/>
    <s v="2/19"/>
    <d v="2014-02-19T00:00:00"/>
    <n v="1.3490291888635224"/>
    <n v="5418586"/>
    <x v="5"/>
    <s v="Amsterdam"/>
    <x v="0"/>
    <s v="Noord-Holland"/>
    <m/>
    <s v="1071 DG"/>
    <s v="Netherlands"/>
    <n v="52.358296493831297"/>
    <n v="4.8855021635450502"/>
    <s v="Apartment"/>
    <x v="0"/>
    <n v="4"/>
    <n v="1"/>
    <n v="1"/>
    <n v="2"/>
    <s v="Real Bed"/>
    <n v="130"/>
    <n v="2"/>
    <n v="40"/>
    <n v="2"/>
    <n v="2"/>
    <n v="130"/>
    <n v="260"/>
    <n v="520"/>
    <s v="within an hour"/>
    <n v="0.99"/>
    <x v="4"/>
    <n v="20"/>
    <n v="2"/>
    <n v="6"/>
    <n v="6"/>
    <n v="8"/>
    <n v="4"/>
    <n v="8"/>
  </r>
  <r>
    <x v="4166"/>
    <x v="90"/>
    <x v="7"/>
    <s v="2/19"/>
    <d v="2014-02-19T00:00:00"/>
    <n v="1.3490291888635224"/>
    <n v="5010381"/>
    <x v="6"/>
    <s v="Amsterdam"/>
    <x v="0"/>
    <s v="Noord-Holland"/>
    <m/>
    <n v="1078"/>
    <s v="Netherlands"/>
    <n v="52.346672810018397"/>
    <n v="4.8917075266817802"/>
    <s v="Apartment"/>
    <x v="0"/>
    <n v="3"/>
    <n v="1"/>
    <n v="2"/>
    <n v="2"/>
    <s v="Real Bed"/>
    <n v="109"/>
    <n v="2"/>
    <n v="40"/>
    <n v="3"/>
    <n v="0"/>
    <n v="109"/>
    <n v="327"/>
    <n v="0"/>
    <s v="within an hour"/>
    <n v="0.99"/>
    <x v="5"/>
    <m/>
    <m/>
    <m/>
    <m/>
    <m/>
    <m/>
    <m/>
  </r>
  <r>
    <x v="4166"/>
    <x v="90"/>
    <x v="7"/>
    <s v="2/19"/>
    <d v="2014-02-19T00:00:00"/>
    <n v="1.3490291888635224"/>
    <n v="4035709"/>
    <x v="2"/>
    <s v="Amsterdam"/>
    <x v="0"/>
    <s v="North Holland"/>
    <m/>
    <s v="1053 kr"/>
    <s v="Netherlands"/>
    <n v="52.3661013899221"/>
    <n v="4.8735155719130701"/>
    <s v="Apartment"/>
    <x v="0"/>
    <n v="2"/>
    <n v="1"/>
    <n v="1"/>
    <n v="1"/>
    <s v="Real Bed"/>
    <n v="129"/>
    <n v="1"/>
    <n v="0"/>
    <n v="1"/>
    <n v="12"/>
    <n v="129"/>
    <n v="129"/>
    <n v="1548"/>
    <s v="within an hour"/>
    <n v="0.98"/>
    <x v="77"/>
    <n v="90"/>
    <n v="9"/>
    <n v="9"/>
    <n v="9"/>
    <n v="9"/>
    <n v="9"/>
    <n v="9"/>
  </r>
  <r>
    <x v="4166"/>
    <x v="90"/>
    <x v="7"/>
    <s v="2/19"/>
    <d v="2014-02-19T00:00:00"/>
    <n v="1.3490291888635224"/>
    <n v="5640728"/>
    <x v="6"/>
    <s v="Amsterdam"/>
    <x v="0"/>
    <s v="Noord-Holland"/>
    <m/>
    <n v="1072"/>
    <s v="Netherlands"/>
    <n v="52.351291145504"/>
    <n v="4.88805959941695"/>
    <s v="Apartment"/>
    <x v="0"/>
    <n v="2"/>
    <n v="1"/>
    <n v="1"/>
    <n v="1"/>
    <s v="Real Bed"/>
    <n v="160"/>
    <n v="1"/>
    <n v="0"/>
    <n v="2"/>
    <n v="0"/>
    <n v="160"/>
    <n v="320"/>
    <n v="0"/>
    <s v="within an hour"/>
    <n v="0.98"/>
    <x v="5"/>
    <m/>
    <m/>
    <m/>
    <m/>
    <m/>
    <m/>
    <m/>
  </r>
  <r>
    <x v="4166"/>
    <x v="90"/>
    <x v="7"/>
    <s v="2/19"/>
    <d v="2014-02-19T00:00:00"/>
    <n v="1.3490291888635224"/>
    <n v="5772030"/>
    <x v="4"/>
    <s v="Amsterdam"/>
    <x v="0"/>
    <s v="Noord-Holland"/>
    <m/>
    <n v="1015"/>
    <s v="Netherlands"/>
    <n v="52.383136279599398"/>
    <n v="4.8838476325139304"/>
    <s v="Apartment"/>
    <x v="0"/>
    <n v="2"/>
    <n v="1"/>
    <n v="1"/>
    <n v="1"/>
    <s v="Real Bed"/>
    <n v="139"/>
    <n v="1"/>
    <n v="0"/>
    <n v="1"/>
    <n v="0"/>
    <n v="139"/>
    <n v="139"/>
    <n v="0"/>
    <s v="within an hour"/>
    <n v="0.98"/>
    <x v="5"/>
    <m/>
    <m/>
    <m/>
    <m/>
    <m/>
    <m/>
    <m/>
  </r>
  <r>
    <x v="4167"/>
    <x v="627"/>
    <x v="7"/>
    <s v="2/19"/>
    <d v="2014-02-19T00:00:00"/>
    <n v="1.3490291888635224"/>
    <n v="5836359"/>
    <x v="3"/>
    <s v="Amsterdam"/>
    <x v="0"/>
    <s v="Noord-Holland"/>
    <m/>
    <s v="1018 LR"/>
    <s v="Netherlands"/>
    <n v="52.370877340345899"/>
    <n v="4.9211208353393401"/>
    <s v="Apartment"/>
    <x v="0"/>
    <n v="2"/>
    <n v="1"/>
    <n v="0"/>
    <n v="1"/>
    <s v="Real Bed"/>
    <n v="115"/>
    <n v="2"/>
    <n v="15"/>
    <n v="1"/>
    <n v="0"/>
    <n v="115"/>
    <n v="115"/>
    <n v="0"/>
    <s v="within an hour"/>
    <n v="1"/>
    <x v="5"/>
    <m/>
    <m/>
    <m/>
    <m/>
    <m/>
    <m/>
    <m/>
  </r>
  <r>
    <x v="4168"/>
    <x v="2207"/>
    <x v="7"/>
    <s v="2/19"/>
    <d v="2014-02-19T00:00:00"/>
    <n v="1.3490291888635224"/>
    <n v="2423265"/>
    <x v="2"/>
    <s v="Amsterdam"/>
    <x v="0"/>
    <s v="North Holland"/>
    <m/>
    <s v="1052 RS"/>
    <s v="Netherlands"/>
    <n v="52.369173357910398"/>
    <n v="4.8666358718036502"/>
    <s v="Apartment"/>
    <x v="0"/>
    <n v="2"/>
    <n v="1"/>
    <n v="0"/>
    <n v="1"/>
    <s v="Real Bed"/>
    <n v="95"/>
    <n v="1"/>
    <n v="0"/>
    <n v="4"/>
    <n v="56"/>
    <n v="95"/>
    <n v="380"/>
    <n v="21280"/>
    <s v="within an hour"/>
    <n v="1"/>
    <x v="100"/>
    <n v="89"/>
    <n v="9"/>
    <n v="9"/>
    <n v="9"/>
    <n v="10"/>
    <n v="9"/>
    <n v="9"/>
  </r>
  <r>
    <x v="4169"/>
    <x v="387"/>
    <x v="7"/>
    <s v="2/19"/>
    <d v="2014-02-19T00:00:00"/>
    <n v="1.3490291888635224"/>
    <n v="4390440"/>
    <x v="4"/>
    <s v="Amsterdam"/>
    <x v="0"/>
    <s v="North Holland"/>
    <m/>
    <s v="1013HX"/>
    <s v="Netherlands"/>
    <n v="52.383235214046003"/>
    <n v="4.8887250912282401"/>
    <s v="Apartment"/>
    <x v="0"/>
    <n v="2"/>
    <n v="1"/>
    <n v="1"/>
    <n v="1"/>
    <s v="Real Bed"/>
    <n v="135"/>
    <n v="1"/>
    <n v="0"/>
    <n v="3"/>
    <n v="4"/>
    <n v="135"/>
    <n v="405"/>
    <n v="1620"/>
    <s v="within an hour"/>
    <n v="1"/>
    <x v="11"/>
    <n v="100"/>
    <n v="10"/>
    <n v="9"/>
    <n v="10"/>
    <n v="10"/>
    <n v="10"/>
    <n v="10"/>
  </r>
  <r>
    <x v="4170"/>
    <x v="146"/>
    <x v="7"/>
    <s v="2/19"/>
    <d v="2014-02-19T00:00:00"/>
    <n v="1.3490291888635224"/>
    <n v="4124316"/>
    <x v="2"/>
    <s v="Amsterdam"/>
    <x v="0"/>
    <s v="North Holland"/>
    <m/>
    <n v="1056"/>
    <s v="Netherlands"/>
    <n v="52.373544513797697"/>
    <n v="4.8566694762465996"/>
    <s v="Apartment"/>
    <x v="0"/>
    <n v="2"/>
    <n v="1"/>
    <n v="1"/>
    <n v="1"/>
    <s v="Real Bed"/>
    <n v="80"/>
    <n v="1"/>
    <n v="25"/>
    <n v="2"/>
    <n v="0"/>
    <n v="105"/>
    <n v="210"/>
    <n v="0"/>
    <s v="N/A"/>
    <s v="N/A"/>
    <x v="5"/>
    <m/>
    <m/>
    <m/>
    <m/>
    <m/>
    <m/>
    <m/>
  </r>
  <r>
    <x v="4171"/>
    <x v="2208"/>
    <x v="7"/>
    <s v="2/20"/>
    <d v="2014-02-20T00:00:00"/>
    <n v="1.3462894628361253"/>
    <n v="3191528"/>
    <x v="6"/>
    <s v="Amsterdam"/>
    <x v="0"/>
    <s v="North Holland"/>
    <m/>
    <n v="1074"/>
    <s v="Netherlands"/>
    <n v="52.352786136180598"/>
    <n v="4.90755792980484"/>
    <s v="Apartment"/>
    <x v="1"/>
    <n v="2"/>
    <n v="1"/>
    <n v="1"/>
    <n v="1"/>
    <s v="Real Bed"/>
    <n v="65"/>
    <n v="1"/>
    <n v="20"/>
    <n v="2"/>
    <n v="64"/>
    <n v="85"/>
    <n v="170"/>
    <n v="10880"/>
    <s v="within a few hours"/>
    <n v="1"/>
    <x v="27"/>
    <n v="97"/>
    <n v="10"/>
    <n v="10"/>
    <n v="10"/>
    <n v="10"/>
    <n v="10"/>
    <n v="10"/>
  </r>
  <r>
    <x v="4172"/>
    <x v="125"/>
    <x v="7"/>
    <s v="2/20"/>
    <d v="2014-02-20T00:00:00"/>
    <n v="1.3462894628361253"/>
    <n v="3253758"/>
    <x v="3"/>
    <s v="Amsterdam"/>
    <x v="0"/>
    <s v="North Holland"/>
    <m/>
    <s v="1017 KV"/>
    <s v="Netherlands"/>
    <n v="52.362262611290298"/>
    <n v="4.8917938583304599"/>
    <s v="Bed &amp; Breakfast"/>
    <x v="1"/>
    <n v="2"/>
    <n v="1"/>
    <n v="1"/>
    <n v="2"/>
    <s v="Real Bed"/>
    <n v="109"/>
    <n v="1"/>
    <n v="0"/>
    <n v="1"/>
    <n v="34"/>
    <n v="109"/>
    <n v="109"/>
    <n v="3706"/>
    <s v="within a day"/>
    <n v="1"/>
    <x v="53"/>
    <n v="94"/>
    <n v="9"/>
    <n v="10"/>
    <n v="10"/>
    <n v="10"/>
    <n v="10"/>
    <n v="9"/>
  </r>
  <r>
    <x v="4173"/>
    <x v="160"/>
    <x v="7"/>
    <s v="2/20"/>
    <d v="2014-02-20T00:00:00"/>
    <n v="1.3462894628361253"/>
    <n v="2428434"/>
    <x v="3"/>
    <s v="Amsterdam"/>
    <x v="0"/>
    <s v="North Holland"/>
    <m/>
    <n v="1011"/>
    <s v="Netherlands"/>
    <n v="52.367731319947701"/>
    <n v="4.9038545880718596"/>
    <s v="Apartment"/>
    <x v="0"/>
    <n v="2"/>
    <n v="1"/>
    <n v="1"/>
    <n v="1"/>
    <s v="Real Bed"/>
    <n v="150"/>
    <n v="1"/>
    <n v="0"/>
    <n v="3"/>
    <n v="10"/>
    <n v="150"/>
    <n v="450"/>
    <n v="4500"/>
    <s v="within a day"/>
    <n v="1"/>
    <x v="22"/>
    <n v="100"/>
    <n v="10"/>
    <n v="9"/>
    <n v="10"/>
    <n v="9"/>
    <n v="10"/>
    <n v="9"/>
  </r>
  <r>
    <x v="4174"/>
    <x v="2209"/>
    <x v="7"/>
    <s v="2/20"/>
    <d v="2014-02-20T00:00:00"/>
    <n v="1.3462894628361253"/>
    <n v="2429406"/>
    <x v="7"/>
    <s v="Amsterdam"/>
    <x v="0"/>
    <s v="North Holland"/>
    <m/>
    <n v="1061"/>
    <s v="Netherlands"/>
    <n v="52.375425413911202"/>
    <n v="4.8385980063179099"/>
    <s v="Apartment"/>
    <x v="1"/>
    <n v="2"/>
    <n v="1"/>
    <n v="1"/>
    <n v="1"/>
    <s v="Real Bed"/>
    <n v="75"/>
    <n v="1"/>
    <n v="15"/>
    <n v="2"/>
    <n v="40"/>
    <n v="90"/>
    <n v="180"/>
    <n v="7200"/>
    <s v="within an hour"/>
    <n v="1"/>
    <x v="3"/>
    <n v="92"/>
    <n v="9"/>
    <n v="9"/>
    <n v="9"/>
    <n v="9"/>
    <n v="8"/>
    <n v="9"/>
  </r>
  <r>
    <x v="4175"/>
    <x v="258"/>
    <x v="7"/>
    <s v="2/21"/>
    <d v="2014-02-21T00:00:00"/>
    <n v="1.3435497368087279"/>
    <n v="2433150"/>
    <x v="0"/>
    <s v="Amsterdam"/>
    <x v="0"/>
    <s v="North Holland"/>
    <m/>
    <n v="1013"/>
    <s v="Netherlands"/>
    <n v="52.387045259387499"/>
    <n v="4.8813455343454697"/>
    <s v="Apartment"/>
    <x v="0"/>
    <n v="2"/>
    <n v="1"/>
    <n v="1"/>
    <n v="1"/>
    <s v="Real Bed"/>
    <n v="55"/>
    <n v="2"/>
    <n v="10"/>
    <n v="3"/>
    <n v="6"/>
    <n v="55"/>
    <n v="165"/>
    <n v="990"/>
    <s v="within an hour"/>
    <n v="1"/>
    <x v="10"/>
    <n v="100"/>
    <n v="10"/>
    <n v="10"/>
    <n v="10"/>
    <n v="10"/>
    <n v="10"/>
    <n v="9"/>
  </r>
  <r>
    <x v="4176"/>
    <x v="60"/>
    <x v="7"/>
    <s v="2/21"/>
    <d v="2014-02-21T00:00:00"/>
    <n v="1.3435497368087279"/>
    <n v="5334906"/>
    <x v="4"/>
    <s v="Amsterdam"/>
    <x v="0"/>
    <s v="Noord-Holland"/>
    <m/>
    <n v="1016"/>
    <s v="Netherlands"/>
    <n v="52.370411146659201"/>
    <n v="4.8788763147061696"/>
    <s v="Apartment"/>
    <x v="0"/>
    <n v="3"/>
    <n v="1"/>
    <n v="3"/>
    <n v="3"/>
    <s v="Real Bed"/>
    <n v="135"/>
    <n v="1"/>
    <n v="0"/>
    <n v="1"/>
    <n v="0"/>
    <n v="135"/>
    <n v="135"/>
    <n v="0"/>
    <s v="a few days or more"/>
    <n v="0.4"/>
    <x v="5"/>
    <m/>
    <m/>
    <m/>
    <m/>
    <m/>
    <m/>
    <m/>
  </r>
  <r>
    <x v="4177"/>
    <x v="56"/>
    <x v="7"/>
    <s v="2/21"/>
    <d v="2014-02-21T00:00:00"/>
    <n v="1.3435497368087279"/>
    <n v="2434568"/>
    <x v="5"/>
    <s v="Amsterdam"/>
    <x v="0"/>
    <s v="North Holland"/>
    <m/>
    <n v="1059"/>
    <s v="Netherlands"/>
    <n v="52.3495631984296"/>
    <n v="4.8490042391786297"/>
    <s v="Apartment"/>
    <x v="0"/>
    <n v="4"/>
    <n v="1.5"/>
    <n v="2"/>
    <n v="3"/>
    <s v="Real Bed"/>
    <n v="150"/>
    <n v="4"/>
    <n v="0"/>
    <n v="2"/>
    <n v="8"/>
    <n v="150"/>
    <n v="300"/>
    <n v="2400"/>
    <s v="N/A"/>
    <s v="N/A"/>
    <x v="6"/>
    <n v="85"/>
    <n v="9"/>
    <n v="8"/>
    <n v="10"/>
    <n v="9"/>
    <n v="8"/>
    <n v="8"/>
  </r>
  <r>
    <x v="4178"/>
    <x v="860"/>
    <x v="7"/>
    <s v="2/21"/>
    <d v="2014-02-21T00:00:00"/>
    <n v="1.3435497368087279"/>
    <n v="2434612"/>
    <x v="4"/>
    <s v="Amsterdam"/>
    <x v="0"/>
    <s v="Noord-Holland"/>
    <m/>
    <s v="1016 BH"/>
    <s v="Netherlands"/>
    <n v="52.371097583927998"/>
    <n v="4.8867165595184296"/>
    <s v="Bed &amp; Breakfast"/>
    <x v="0"/>
    <n v="4"/>
    <n v="2"/>
    <n v="2"/>
    <n v="2"/>
    <s v="Real Bed"/>
    <n v="280"/>
    <n v="4"/>
    <n v="100"/>
    <n v="2"/>
    <n v="62"/>
    <n v="280"/>
    <n v="560"/>
    <n v="34720"/>
    <s v="within a few hours"/>
    <n v="0.9"/>
    <x v="43"/>
    <n v="97"/>
    <n v="10"/>
    <n v="10"/>
    <n v="9"/>
    <n v="9"/>
    <n v="10"/>
    <n v="9"/>
  </r>
  <r>
    <x v="4179"/>
    <x v="1178"/>
    <x v="7"/>
    <s v="2/21"/>
    <d v="2014-02-21T00:00:00"/>
    <n v="1.3435497368087279"/>
    <n v="5475125"/>
    <x v="3"/>
    <s v="Amsterdam"/>
    <x v="0"/>
    <s v="Noord-Holland"/>
    <m/>
    <s v="1011 JM"/>
    <s v="Netherlands"/>
    <n v="52.368416753107198"/>
    <n v="4.8975624399487199"/>
    <s v="Apartment"/>
    <x v="0"/>
    <n v="2"/>
    <n v="1"/>
    <n v="1"/>
    <n v="1"/>
    <s v="Real Bed"/>
    <n v="115"/>
    <n v="2"/>
    <n v="0"/>
    <n v="2"/>
    <n v="6"/>
    <n v="115"/>
    <n v="230"/>
    <n v="1380"/>
    <s v="within a few hours"/>
    <n v="1"/>
    <x v="10"/>
    <n v="100"/>
    <n v="10"/>
    <n v="10"/>
    <n v="10"/>
    <n v="10"/>
    <n v="10"/>
    <n v="9"/>
  </r>
  <r>
    <x v="4180"/>
    <x v="239"/>
    <x v="7"/>
    <s v="2/21"/>
    <d v="2014-02-21T00:00:00"/>
    <n v="1.3435497368087279"/>
    <n v="2435572"/>
    <x v="4"/>
    <s v="Amsterdam"/>
    <x v="0"/>
    <s v="Noord-Holland"/>
    <m/>
    <m/>
    <s v="Netherlands"/>
    <n v="52.3838012382055"/>
    <n v="4.8849356239423702"/>
    <s v="Bed &amp; Breakfast"/>
    <x v="1"/>
    <n v="2"/>
    <n v="1"/>
    <n v="1"/>
    <n v="2"/>
    <s v="Real Bed"/>
    <n v="85"/>
    <n v="2"/>
    <n v="30"/>
    <n v="3"/>
    <n v="98"/>
    <n v="85"/>
    <n v="255"/>
    <n v="24990"/>
    <s v="within a few hours"/>
    <n v="0.88"/>
    <x v="21"/>
    <n v="96"/>
    <n v="9"/>
    <n v="10"/>
    <n v="10"/>
    <n v="10"/>
    <n v="10"/>
    <n v="9"/>
  </r>
  <r>
    <x v="4181"/>
    <x v="2210"/>
    <x v="7"/>
    <s v="2/22"/>
    <d v="2014-02-22T00:00:00"/>
    <n v="1.3408100107813306"/>
    <n v="2440169"/>
    <x v="10"/>
    <s v="Amsterdam"/>
    <x v="0"/>
    <s v="North Holland"/>
    <m/>
    <n v="1091"/>
    <s v="Netherlands"/>
    <n v="52.356692122184398"/>
    <n v="4.9107871857022598"/>
    <s v="Apartment"/>
    <x v="0"/>
    <n v="2"/>
    <n v="1"/>
    <n v="1"/>
    <n v="1"/>
    <s v="Real Bed"/>
    <n v="75"/>
    <n v="1"/>
    <n v="0"/>
    <n v="3"/>
    <n v="6"/>
    <n v="75"/>
    <n v="225"/>
    <n v="1350"/>
    <s v="within a day"/>
    <n v="0.9"/>
    <x v="10"/>
    <n v="80"/>
    <n v="10"/>
    <n v="10"/>
    <n v="10"/>
    <n v="10"/>
    <n v="10"/>
    <n v="10"/>
  </r>
  <r>
    <x v="4182"/>
    <x v="1093"/>
    <x v="7"/>
    <s v="2/22"/>
    <d v="2014-02-22T00:00:00"/>
    <n v="1.3408100107813306"/>
    <n v="4143527"/>
    <x v="1"/>
    <s v="Amsterdam"/>
    <x v="0"/>
    <s v="North Holland"/>
    <m/>
    <n v="1094"/>
    <s v="Netherlands"/>
    <n v="52.362796920334503"/>
    <n v="4.9318757525420001"/>
    <s v="Apartment"/>
    <x v="0"/>
    <n v="2"/>
    <n v="1"/>
    <n v="1"/>
    <n v="1"/>
    <s v="Real Bed"/>
    <n v="90"/>
    <n v="1"/>
    <n v="0"/>
    <n v="2"/>
    <n v="4"/>
    <n v="90"/>
    <n v="180"/>
    <n v="720"/>
    <s v="within a day"/>
    <n v="0.9"/>
    <x v="11"/>
    <n v="100"/>
    <n v="10"/>
    <n v="10"/>
    <n v="8"/>
    <n v="8"/>
    <n v="8"/>
    <n v="9"/>
  </r>
  <r>
    <x v="4183"/>
    <x v="2211"/>
    <x v="7"/>
    <s v="2/22"/>
    <d v="2014-02-22T00:00:00"/>
    <n v="1.3408100107813306"/>
    <n v="4890298"/>
    <x v="7"/>
    <s v="Amsterdam"/>
    <x v="0"/>
    <s v="Noord-Holland"/>
    <m/>
    <n v="1055"/>
    <s v="Netherlands"/>
    <n v="52.377676449352499"/>
    <n v="4.8557028462241796"/>
    <s v="Cabin"/>
    <x v="1"/>
    <n v="2"/>
    <n v="1"/>
    <n v="1"/>
    <n v="2"/>
    <s v="Real Bed"/>
    <n v="45"/>
    <n v="1"/>
    <n v="0"/>
    <n v="1"/>
    <n v="28"/>
    <n v="45"/>
    <n v="45"/>
    <n v="1260"/>
    <s v="within a day"/>
    <n v="0.96"/>
    <x v="19"/>
    <n v="89"/>
    <n v="9"/>
    <n v="9"/>
    <n v="10"/>
    <n v="9"/>
    <n v="9"/>
    <n v="8"/>
  </r>
  <r>
    <x v="4184"/>
    <x v="2212"/>
    <x v="7"/>
    <s v="2/22"/>
    <d v="2014-02-22T00:00:00"/>
    <n v="1.3408100107813306"/>
    <n v="2441148"/>
    <x v="6"/>
    <s v="Amsterdam"/>
    <x v="0"/>
    <s v="North Holland"/>
    <m/>
    <s v="1073 EA"/>
    <s v="Netherlands"/>
    <n v="52.352962269496203"/>
    <n v="4.8948474189204196"/>
    <s v="Apartment"/>
    <x v="0"/>
    <n v="2"/>
    <n v="1"/>
    <n v="1"/>
    <n v="1"/>
    <s v="Real Bed"/>
    <n v="132"/>
    <n v="2"/>
    <n v="0"/>
    <n v="1"/>
    <n v="16"/>
    <n v="132"/>
    <n v="132"/>
    <n v="2112"/>
    <s v="within a few hours"/>
    <n v="1"/>
    <x v="9"/>
    <n v="94"/>
    <n v="10"/>
    <n v="9"/>
    <n v="10"/>
    <n v="10"/>
    <n v="10"/>
    <n v="9"/>
  </r>
  <r>
    <x v="4185"/>
    <x v="2213"/>
    <x v="7"/>
    <s v="2/23"/>
    <d v="2014-02-23T00:00:00"/>
    <n v="1.3380702847539334"/>
    <n v="2507912"/>
    <x v="13"/>
    <s v="Amsterdam"/>
    <x v="0"/>
    <s v="North Holland"/>
    <m/>
    <s v="1021 NN"/>
    <s v="Netherlands"/>
    <n v="52.3832179288897"/>
    <n v="4.9166188875339198"/>
    <s v="Apartment"/>
    <x v="0"/>
    <n v="2"/>
    <n v="1"/>
    <n v="1"/>
    <n v="2"/>
    <s v="Real Bed"/>
    <n v="80"/>
    <n v="1"/>
    <n v="0"/>
    <n v="5"/>
    <n v="26"/>
    <n v="80"/>
    <n v="400"/>
    <n v="10400"/>
    <s v="within an hour"/>
    <n v="1"/>
    <x v="14"/>
    <n v="97"/>
    <n v="10"/>
    <n v="10"/>
    <n v="10"/>
    <n v="10"/>
    <n v="9"/>
    <n v="9"/>
  </r>
  <r>
    <x v="4186"/>
    <x v="731"/>
    <x v="7"/>
    <s v="2/23"/>
    <d v="2014-02-23T00:00:00"/>
    <n v="1.3380702847539334"/>
    <n v="3647640"/>
    <x v="4"/>
    <s v="Amsterdam"/>
    <x v="0"/>
    <s v="North Holland"/>
    <m/>
    <n v="1012"/>
    <s v="Netherlands"/>
    <n v="52.372695491966503"/>
    <n v="4.8890732721628698"/>
    <s v="Apartment"/>
    <x v="0"/>
    <n v="4"/>
    <n v="1"/>
    <n v="2"/>
    <n v="2"/>
    <s v="Real Bed"/>
    <n v="199"/>
    <n v="1"/>
    <n v="0"/>
    <n v="2"/>
    <n v="20"/>
    <n v="199"/>
    <n v="398"/>
    <n v="7960"/>
    <s v="within a day"/>
    <n v="0.9"/>
    <x v="31"/>
    <n v="94"/>
    <n v="10"/>
    <n v="9"/>
    <n v="9"/>
    <n v="10"/>
    <n v="10"/>
    <n v="9"/>
  </r>
  <r>
    <x v="4186"/>
    <x v="731"/>
    <x v="7"/>
    <s v="2/23"/>
    <d v="2014-02-23T00:00:00"/>
    <n v="1.3380702847539334"/>
    <n v="3948033"/>
    <x v="4"/>
    <s v="Amsterdam"/>
    <x v="0"/>
    <s v="North Holland"/>
    <m/>
    <s v="1012 VG"/>
    <s v="Netherlands"/>
    <n v="52.374749518812699"/>
    <n v="4.8901190254069196"/>
    <s v="Apartment"/>
    <x v="1"/>
    <n v="2"/>
    <n v="1"/>
    <n v="1"/>
    <n v="1"/>
    <s v="Real Bed"/>
    <n v="90"/>
    <n v="1"/>
    <n v="0"/>
    <n v="2"/>
    <n v="54"/>
    <n v="90"/>
    <n v="180"/>
    <n v="9720"/>
    <s v="within a day"/>
    <n v="0.9"/>
    <x v="102"/>
    <n v="99"/>
    <n v="10"/>
    <n v="10"/>
    <n v="10"/>
    <n v="10"/>
    <n v="10"/>
    <n v="10"/>
  </r>
  <r>
    <x v="4187"/>
    <x v="2214"/>
    <x v="7"/>
    <s v="2/23"/>
    <d v="2014-02-23T00:00:00"/>
    <n v="1.3380702847539334"/>
    <n v="2443591"/>
    <x v="4"/>
    <s v="Amsterdam"/>
    <x v="0"/>
    <s v="North Holland"/>
    <m/>
    <s v="1015 GG"/>
    <s v="Netherlands"/>
    <n v="52.382547556084099"/>
    <n v="4.8843337451113298"/>
    <s v="Apartment"/>
    <x v="0"/>
    <n v="2"/>
    <n v="1"/>
    <n v="1"/>
    <n v="1"/>
    <s v="Real Bed"/>
    <n v="80"/>
    <n v="1"/>
    <n v="0"/>
    <n v="2"/>
    <n v="124"/>
    <n v="80"/>
    <n v="160"/>
    <n v="19840"/>
    <s v="within a few hours"/>
    <n v="1"/>
    <x v="57"/>
    <n v="98"/>
    <n v="10"/>
    <n v="10"/>
    <n v="10"/>
    <n v="10"/>
    <n v="10"/>
    <n v="10"/>
  </r>
  <r>
    <x v="4188"/>
    <x v="213"/>
    <x v="7"/>
    <s v="2/23"/>
    <d v="2014-02-23T00:00:00"/>
    <n v="1.3380702847539334"/>
    <n v="5001395"/>
    <x v="6"/>
    <s v="Amsterdam"/>
    <x v="0"/>
    <s v="Noord-Holland"/>
    <m/>
    <n v="1073"/>
    <s v="Netherlands"/>
    <n v="52.350109417061702"/>
    <n v="4.9019411691411801"/>
    <s v="House"/>
    <x v="0"/>
    <n v="2"/>
    <n v="1"/>
    <n v="1"/>
    <n v="1"/>
    <s v="Real Bed"/>
    <n v="119"/>
    <n v="1"/>
    <n v="0"/>
    <n v="1"/>
    <n v="6"/>
    <n v="119"/>
    <n v="119"/>
    <n v="714"/>
    <s v="within a few hours"/>
    <n v="1"/>
    <x v="10"/>
    <n v="93"/>
    <n v="9"/>
    <n v="10"/>
    <n v="9"/>
    <n v="10"/>
    <n v="9"/>
    <n v="10"/>
  </r>
  <r>
    <x v="4189"/>
    <x v="555"/>
    <x v="7"/>
    <s v="2/23"/>
    <d v="2014-02-23T00:00:00"/>
    <n v="1.3380702847539334"/>
    <n v="2836499"/>
    <x v="7"/>
    <s v="Amsterdam"/>
    <x v="0"/>
    <s v="North Holland"/>
    <m/>
    <n v="1055"/>
    <s v="Netherlands"/>
    <n v="52.379159724862497"/>
    <n v="4.8516785224286298"/>
    <s v="Apartment"/>
    <x v="0"/>
    <n v="4"/>
    <n v="1"/>
    <n v="2"/>
    <n v="2"/>
    <s v="Real Bed"/>
    <n v="85"/>
    <n v="1"/>
    <n v="0"/>
    <n v="3"/>
    <n v="34"/>
    <n v="85"/>
    <n v="255"/>
    <n v="8670"/>
    <s v="within a day"/>
    <n v="1"/>
    <x v="53"/>
    <n v="90"/>
    <n v="10"/>
    <n v="9"/>
    <n v="10"/>
    <n v="9"/>
    <n v="9"/>
    <n v="9"/>
  </r>
  <r>
    <x v="4189"/>
    <x v="555"/>
    <x v="7"/>
    <s v="2/23"/>
    <d v="2014-02-23T00:00:00"/>
    <n v="1.3380702847539334"/>
    <n v="2809939"/>
    <x v="7"/>
    <s v="Amsterdam"/>
    <x v="0"/>
    <s v="North Holland"/>
    <m/>
    <s v="1055 SZ"/>
    <s v="Netherlands"/>
    <n v="52.3767791524091"/>
    <n v="4.8526822810710701"/>
    <s v="Apartment"/>
    <x v="1"/>
    <n v="2"/>
    <n v="1"/>
    <n v="1"/>
    <n v="1"/>
    <s v="Pull-out Sofa"/>
    <n v="40"/>
    <n v="1"/>
    <n v="0"/>
    <n v="1"/>
    <n v="88"/>
    <n v="40"/>
    <n v="40"/>
    <n v="3520"/>
    <s v="within a day"/>
    <n v="1"/>
    <x v="92"/>
    <n v="93"/>
    <n v="10"/>
    <n v="10"/>
    <n v="10"/>
    <n v="10"/>
    <n v="9"/>
    <n v="10"/>
  </r>
  <r>
    <x v="4190"/>
    <x v="680"/>
    <x v="7"/>
    <s v="2/24"/>
    <d v="2014-02-24T00:00:00"/>
    <n v="1.3353305587265361"/>
    <n v="2449832"/>
    <x v="6"/>
    <s v="Amsterdam"/>
    <x v="0"/>
    <s v="North Holland"/>
    <m/>
    <n v="1072"/>
    <s v="Netherlands"/>
    <n v="52.353037312193699"/>
    <n v="4.8916279202567399"/>
    <s v="Apartment"/>
    <x v="0"/>
    <n v="2"/>
    <n v="1"/>
    <n v="2"/>
    <n v="2"/>
    <s v="Real Bed"/>
    <n v="125"/>
    <n v="1"/>
    <n v="0"/>
    <n v="2"/>
    <n v="30"/>
    <n v="125"/>
    <n v="250"/>
    <n v="7500"/>
    <s v="within an hour"/>
    <n v="1"/>
    <x v="2"/>
    <n v="99"/>
    <n v="10"/>
    <n v="10"/>
    <n v="10"/>
    <n v="10"/>
    <n v="10"/>
    <n v="10"/>
  </r>
  <r>
    <x v="4191"/>
    <x v="2215"/>
    <x v="7"/>
    <s v="2/24"/>
    <d v="2014-02-24T00:00:00"/>
    <n v="1.3353305587265361"/>
    <n v="2452717"/>
    <x v="5"/>
    <s v="Amsterdam"/>
    <x v="0"/>
    <s v="North Holland"/>
    <m/>
    <n v="1059"/>
    <s v="Netherlands"/>
    <n v="52.346869003485303"/>
    <n v="4.84797700459543"/>
    <s v="Apartment"/>
    <x v="0"/>
    <n v="2"/>
    <n v="1"/>
    <n v="1"/>
    <n v="1"/>
    <s v="Real Bed"/>
    <n v="80"/>
    <n v="1"/>
    <n v="0"/>
    <n v="1"/>
    <n v="12"/>
    <n v="80"/>
    <n v="80"/>
    <n v="960"/>
    <s v="within a day"/>
    <n v="0.63"/>
    <x v="77"/>
    <n v="80"/>
    <n v="9"/>
    <n v="8"/>
    <n v="8"/>
    <n v="8"/>
    <n v="9"/>
    <n v="9"/>
  </r>
  <r>
    <x v="4192"/>
    <x v="656"/>
    <x v="7"/>
    <s v="2/24"/>
    <d v="2014-02-24T00:00:00"/>
    <n v="1.3353305587265361"/>
    <n v="884164"/>
    <x v="1"/>
    <s v="Amsterdam"/>
    <x v="0"/>
    <s v="North Holland"/>
    <m/>
    <n v="1094"/>
    <s v="Netherlands"/>
    <n v="52.365699615656297"/>
    <n v="4.9365901738753699"/>
    <s v="Apartment"/>
    <x v="0"/>
    <n v="2"/>
    <n v="1"/>
    <n v="1"/>
    <n v="1"/>
    <s v="Real Bed"/>
    <n v="84"/>
    <n v="0"/>
    <n v="0"/>
    <n v="3"/>
    <n v="34"/>
    <n v="84"/>
    <n v="252"/>
    <n v="8568"/>
    <s v="within a few hours"/>
    <n v="1"/>
    <x v="53"/>
    <n v="99"/>
    <n v="10"/>
    <n v="9"/>
    <n v="10"/>
    <n v="10"/>
    <n v="9"/>
    <n v="9"/>
  </r>
  <r>
    <x v="4193"/>
    <x v="1256"/>
    <x v="7"/>
    <s v="2/24"/>
    <d v="2014-02-24T00:00:00"/>
    <n v="1.3353305587265361"/>
    <n v="2551305"/>
    <x v="4"/>
    <s v="Amsterdam"/>
    <x v="0"/>
    <s v="North Holland"/>
    <m/>
    <s v="1053 DV"/>
    <s v="Netherlands"/>
    <n v="52.369255285496102"/>
    <n v="4.87776707654292"/>
    <s v="Apartment"/>
    <x v="0"/>
    <n v="2"/>
    <n v="1"/>
    <n v="0"/>
    <n v="1"/>
    <s v="Real Bed"/>
    <n v="75"/>
    <n v="1"/>
    <n v="0"/>
    <n v="1"/>
    <n v="42"/>
    <n v="75"/>
    <n v="75"/>
    <n v="3150"/>
    <s v="within an hour"/>
    <n v="1"/>
    <x v="63"/>
    <n v="91"/>
    <n v="10"/>
    <n v="10"/>
    <n v="10"/>
    <n v="10"/>
    <n v="9"/>
    <n v="9"/>
  </r>
  <r>
    <x v="4194"/>
    <x v="206"/>
    <x v="7"/>
    <s v="2/25"/>
    <d v="2014-02-25T00:00:00"/>
    <n v="1.3325908326991389"/>
    <n v="2501290"/>
    <x v="2"/>
    <s v="Amsterdam"/>
    <x v="0"/>
    <s v="North Holland"/>
    <m/>
    <n v="1053"/>
    <s v="Netherlands"/>
    <n v="52.3669559115433"/>
    <n v="4.8586060846413099"/>
    <s v="Apartment"/>
    <x v="0"/>
    <n v="2"/>
    <n v="1"/>
    <n v="1"/>
    <n v="1"/>
    <s v="Real Bed"/>
    <n v="90"/>
    <n v="1"/>
    <n v="0"/>
    <n v="2"/>
    <n v="16"/>
    <n v="90"/>
    <n v="180"/>
    <n v="2880"/>
    <s v="within a day"/>
    <n v="1"/>
    <x v="9"/>
    <n v="98"/>
    <n v="10"/>
    <n v="9"/>
    <n v="10"/>
    <n v="9"/>
    <n v="9"/>
    <n v="10"/>
  </r>
  <r>
    <x v="4195"/>
    <x v="2216"/>
    <x v="7"/>
    <s v="2/25"/>
    <d v="2014-02-25T00:00:00"/>
    <n v="1.3325908326991389"/>
    <n v="2491188"/>
    <x v="0"/>
    <s v="Amsterdam"/>
    <x v="0"/>
    <s v="North Holland"/>
    <m/>
    <s v="1052 ST"/>
    <s v="Netherlands"/>
    <n v="52.372654732483397"/>
    <n v="4.8715579353615404"/>
    <s v="Apartment"/>
    <x v="0"/>
    <n v="2"/>
    <n v="1"/>
    <n v="1"/>
    <n v="1"/>
    <s v="Real Bed"/>
    <n v="80"/>
    <n v="1"/>
    <n v="15"/>
    <n v="1"/>
    <n v="24"/>
    <n v="95"/>
    <n v="95"/>
    <n v="2280"/>
    <s v="within a few hours"/>
    <n v="0.93"/>
    <x v="75"/>
    <n v="91"/>
    <n v="10"/>
    <n v="9"/>
    <n v="9"/>
    <n v="9"/>
    <n v="9"/>
    <n v="9"/>
  </r>
  <r>
    <x v="4196"/>
    <x v="6"/>
    <x v="7"/>
    <s v="2/26"/>
    <d v="2014-02-26T00:00:00"/>
    <n v="1.3298511066717416"/>
    <n v="2462491"/>
    <x v="13"/>
    <s v="Amsterdam"/>
    <x v="0"/>
    <s v="North Holland"/>
    <m/>
    <s v="1032 BW"/>
    <s v="Netherlands"/>
    <n v="52.395508164514602"/>
    <n v="4.9167127055257396"/>
    <s v="Apartment"/>
    <x v="0"/>
    <n v="4"/>
    <n v="1"/>
    <n v="1"/>
    <n v="1"/>
    <s v="Real Bed"/>
    <n v="85"/>
    <n v="2"/>
    <n v="25"/>
    <n v="2"/>
    <n v="26"/>
    <n v="85"/>
    <n v="170"/>
    <n v="4420"/>
    <s v="within a few hours"/>
    <n v="1"/>
    <x v="14"/>
    <n v="95"/>
    <n v="10"/>
    <n v="9"/>
    <n v="10"/>
    <n v="10"/>
    <n v="9"/>
    <n v="9"/>
  </r>
  <r>
    <x v="4197"/>
    <x v="1443"/>
    <x v="7"/>
    <s v="2/26"/>
    <d v="2014-02-26T00:00:00"/>
    <n v="1.3298511066717416"/>
    <n v="2805366"/>
    <x v="5"/>
    <s v="Amsterdam"/>
    <x v="0"/>
    <s v="North Holland"/>
    <m/>
    <n v="1076"/>
    <s v="Netherlands"/>
    <n v="52.346315237742999"/>
    <n v="4.8629945159162604"/>
    <s v="Apartment"/>
    <x v="0"/>
    <n v="2"/>
    <n v="1"/>
    <n v="1"/>
    <n v="2"/>
    <s v="Real Bed"/>
    <n v="80"/>
    <n v="2"/>
    <n v="35"/>
    <n v="1"/>
    <n v="10"/>
    <n v="80"/>
    <n v="80"/>
    <n v="800"/>
    <s v="within a day"/>
    <n v="0.8"/>
    <x v="22"/>
    <n v="90"/>
    <n v="10"/>
    <n v="9"/>
    <n v="10"/>
    <n v="10"/>
    <n v="10"/>
    <n v="10"/>
  </r>
  <r>
    <x v="4198"/>
    <x v="2217"/>
    <x v="7"/>
    <s v="2/26"/>
    <d v="2014-02-26T00:00:00"/>
    <n v="1.3298511066717416"/>
    <n v="2463577"/>
    <x v="16"/>
    <s v="Amsterdam"/>
    <x v="0"/>
    <s v="North Holland"/>
    <m/>
    <s v="1067 GM"/>
    <s v="Netherlands"/>
    <n v="52.3795938625167"/>
    <n v="4.7992287928676003"/>
    <s v="Apartment"/>
    <x v="1"/>
    <n v="2"/>
    <n v="1"/>
    <n v="1"/>
    <n v="1"/>
    <s v="Real Bed"/>
    <n v="46"/>
    <n v="1"/>
    <n v="0"/>
    <n v="2"/>
    <n v="60"/>
    <n v="46"/>
    <n v="92"/>
    <n v="5520"/>
    <s v="within an hour"/>
    <n v="0.9"/>
    <x v="48"/>
    <n v="89"/>
    <n v="8"/>
    <n v="10"/>
    <n v="9"/>
    <n v="9"/>
    <n v="8"/>
    <n v="9"/>
  </r>
  <r>
    <x v="4199"/>
    <x v="482"/>
    <x v="7"/>
    <s v="2/26"/>
    <d v="2014-02-26T00:00:00"/>
    <n v="1.3298511066717416"/>
    <n v="2463922"/>
    <x v="5"/>
    <s v="Amsterdam"/>
    <x v="0"/>
    <s v="North Holland"/>
    <m/>
    <n v="1075"/>
    <s v="Netherlands"/>
    <n v="52.350970630901202"/>
    <n v="4.8570127136439201"/>
    <s v="Apartment"/>
    <x v="0"/>
    <n v="6"/>
    <n v="1"/>
    <n v="4"/>
    <n v="7"/>
    <s v="Real Bed"/>
    <n v="250"/>
    <n v="4"/>
    <n v="45"/>
    <n v="2"/>
    <n v="12"/>
    <n v="250"/>
    <n v="500"/>
    <n v="6000"/>
    <s v="within an hour"/>
    <n v="1"/>
    <x v="77"/>
    <n v="93"/>
    <n v="10"/>
    <n v="10"/>
    <n v="10"/>
    <n v="10"/>
    <n v="9"/>
    <n v="9"/>
  </r>
  <r>
    <x v="4199"/>
    <x v="482"/>
    <x v="7"/>
    <s v="2/26"/>
    <d v="2014-02-26T00:00:00"/>
    <n v="1.3298511066717416"/>
    <n v="4657112"/>
    <x v="13"/>
    <s v="Amsterdam"/>
    <x v="0"/>
    <s v="Noord-Holland"/>
    <m/>
    <s v="1021 TR"/>
    <s v="Netherlands"/>
    <n v="52.387488069823199"/>
    <n v="4.9226708011745499"/>
    <s v="Apartment"/>
    <x v="0"/>
    <n v="5"/>
    <n v="1.5"/>
    <n v="3"/>
    <n v="4"/>
    <s v="Real Bed"/>
    <n v="95"/>
    <n v="3"/>
    <n v="35"/>
    <n v="3"/>
    <n v="12"/>
    <n v="95"/>
    <n v="285"/>
    <n v="3420"/>
    <s v="within an hour"/>
    <n v="1"/>
    <x v="77"/>
    <n v="100"/>
    <n v="10"/>
    <n v="10"/>
    <n v="10"/>
    <n v="10"/>
    <n v="10"/>
    <n v="10"/>
  </r>
  <r>
    <x v="4200"/>
    <x v="607"/>
    <x v="7"/>
    <s v="2/26"/>
    <d v="2014-02-26T00:00:00"/>
    <n v="1.3298511066717416"/>
    <n v="2464210"/>
    <x v="2"/>
    <s v="Amsterdam"/>
    <x v="0"/>
    <s v="North Holland"/>
    <m/>
    <n v="1053"/>
    <s v="Netherlands"/>
    <n v="52.363444046312303"/>
    <n v="4.8617622383054"/>
    <s v="Apartment"/>
    <x v="0"/>
    <n v="2"/>
    <n v="1"/>
    <n v="1"/>
    <n v="1"/>
    <s v="Real Bed"/>
    <n v="85"/>
    <n v="1"/>
    <n v="0"/>
    <n v="2"/>
    <n v="48"/>
    <n v="85"/>
    <n v="170"/>
    <n v="8160"/>
    <s v="within a few hours"/>
    <n v="1"/>
    <x v="30"/>
    <n v="91"/>
    <n v="10"/>
    <n v="8"/>
    <n v="10"/>
    <n v="10"/>
    <n v="9"/>
    <n v="9"/>
  </r>
  <r>
    <x v="4201"/>
    <x v="2218"/>
    <x v="7"/>
    <s v="2/26"/>
    <d v="2014-02-26T00:00:00"/>
    <n v="1.3298511066717416"/>
    <n v="5432591"/>
    <x v="1"/>
    <s v="Amsterdam"/>
    <x v="0"/>
    <s v="Noord-Holland"/>
    <m/>
    <s v="1019 RW"/>
    <s v="Netherlands"/>
    <n v="52.376891102540299"/>
    <n v="4.9295208149067902"/>
    <s v="Bed &amp; Breakfast"/>
    <x v="1"/>
    <n v="2"/>
    <n v="1"/>
    <n v="1"/>
    <n v="1"/>
    <s v="Real Bed"/>
    <n v="69"/>
    <n v="1"/>
    <n v="0"/>
    <n v="2"/>
    <n v="2"/>
    <n v="69"/>
    <n v="138"/>
    <n v="276"/>
    <s v="within an hour"/>
    <n v="1"/>
    <x v="4"/>
    <n v="100"/>
    <n v="8"/>
    <n v="10"/>
    <n v="10"/>
    <n v="10"/>
    <n v="10"/>
    <n v="10"/>
  </r>
  <r>
    <x v="4202"/>
    <x v="222"/>
    <x v="7"/>
    <s v="2/27"/>
    <d v="2014-02-27T00:00:00"/>
    <n v="1.3271113806443444"/>
    <n v="2469007"/>
    <x v="2"/>
    <s v="Amsterdam"/>
    <x v="0"/>
    <s v="North Holland"/>
    <m/>
    <s v="1052 NL"/>
    <s v="Netherlands"/>
    <n v="52.370104819627599"/>
    <n v="4.8666574000034304"/>
    <s v="Apartment"/>
    <x v="0"/>
    <n v="4"/>
    <n v="1"/>
    <n v="2"/>
    <n v="2"/>
    <s v="Real Bed"/>
    <n v="249"/>
    <n v="1"/>
    <n v="0"/>
    <n v="3"/>
    <n v="6"/>
    <n v="249"/>
    <n v="747"/>
    <n v="4482"/>
    <s v="within a few hours"/>
    <n v="0.96"/>
    <x v="10"/>
    <n v="100"/>
    <n v="10"/>
    <n v="10"/>
    <n v="10"/>
    <n v="10"/>
    <n v="10"/>
    <n v="10"/>
  </r>
  <r>
    <x v="4203"/>
    <x v="1580"/>
    <x v="7"/>
    <s v="2/27"/>
    <d v="2014-02-27T00:00:00"/>
    <n v="1.3271113806443444"/>
    <n v="2470242"/>
    <x v="8"/>
    <s v="Amsterdam"/>
    <x v="0"/>
    <s v="North Holland"/>
    <m/>
    <n v="1097"/>
    <s v="Netherlands"/>
    <n v="52.349931188703898"/>
    <n v="4.9177522208277997"/>
    <s v="Apartment"/>
    <x v="0"/>
    <n v="2"/>
    <n v="1"/>
    <n v="1"/>
    <n v="1"/>
    <s v="Real Bed"/>
    <n v="80"/>
    <n v="1"/>
    <n v="20"/>
    <n v="1"/>
    <n v="14"/>
    <n v="100"/>
    <n v="100"/>
    <n v="1400"/>
    <s v="within a day"/>
    <n v="1"/>
    <x v="45"/>
    <n v="86"/>
    <n v="9"/>
    <n v="9"/>
    <n v="10"/>
    <n v="10"/>
    <n v="8"/>
    <n v="8"/>
  </r>
  <r>
    <x v="4204"/>
    <x v="2219"/>
    <x v="7"/>
    <s v="2/27"/>
    <d v="2014-02-27T00:00:00"/>
    <n v="1.3271113806443444"/>
    <n v="2472277"/>
    <x v="7"/>
    <s v="Amsterdam"/>
    <x v="0"/>
    <s v="Noord-Holland"/>
    <m/>
    <s v="1055 ZT"/>
    <s v="Netherlands"/>
    <n v="52.3834491479519"/>
    <n v="4.8556293427119899"/>
    <s v="Apartment"/>
    <x v="0"/>
    <n v="4"/>
    <n v="1"/>
    <n v="1"/>
    <n v="2"/>
    <s v="Real Bed"/>
    <n v="69"/>
    <n v="2"/>
    <n v="25"/>
    <n v="5"/>
    <n v="10"/>
    <n v="69"/>
    <n v="345"/>
    <n v="3450"/>
    <s v="within an hour"/>
    <n v="1"/>
    <x v="22"/>
    <n v="100"/>
    <n v="10"/>
    <n v="9"/>
    <n v="10"/>
    <n v="10"/>
    <n v="8"/>
    <n v="10"/>
  </r>
  <r>
    <x v="4205"/>
    <x v="2220"/>
    <x v="7"/>
    <s v="2/27"/>
    <d v="2014-02-27T00:00:00"/>
    <n v="1.3271113806443444"/>
    <n v="2470950"/>
    <x v="0"/>
    <s v="Amsterdam"/>
    <x v="0"/>
    <s v="North Holland"/>
    <m/>
    <n v="1051"/>
    <s v="Netherlands"/>
    <n v="52.383365759777597"/>
    <n v="4.8698304951526099"/>
    <s v="Apartment"/>
    <x v="0"/>
    <n v="4"/>
    <n v="1"/>
    <n v="1"/>
    <n v="4"/>
    <s v="Real Bed"/>
    <n v="80"/>
    <n v="3"/>
    <n v="0"/>
    <n v="2"/>
    <n v="92"/>
    <n v="80"/>
    <n v="160"/>
    <n v="14720"/>
    <s v="within an hour"/>
    <n v="1"/>
    <x v="20"/>
    <n v="94"/>
    <n v="9"/>
    <n v="9"/>
    <n v="10"/>
    <n v="10"/>
    <n v="9"/>
    <n v="9"/>
  </r>
  <r>
    <x v="4206"/>
    <x v="2221"/>
    <x v="7"/>
    <s v="2/27"/>
    <d v="2014-02-27T00:00:00"/>
    <n v="1.3271113806443444"/>
    <n v="2713900"/>
    <x v="2"/>
    <s v="Amsterdam"/>
    <x v="0"/>
    <s v="North Holland"/>
    <m/>
    <s v="1054 DD"/>
    <s v="Netherlands"/>
    <n v="52.362427161741699"/>
    <n v="4.8748994729056498"/>
    <s v="Apartment"/>
    <x v="0"/>
    <n v="10"/>
    <n v="1"/>
    <n v="3"/>
    <n v="6"/>
    <s v="Real Bed"/>
    <n v="189"/>
    <n v="3"/>
    <n v="20"/>
    <n v="2"/>
    <n v="18"/>
    <n v="189"/>
    <n v="378"/>
    <n v="6804"/>
    <s v="within a day"/>
    <n v="0.92"/>
    <x v="33"/>
    <n v="71"/>
    <n v="7"/>
    <n v="8"/>
    <n v="8"/>
    <n v="8"/>
    <n v="9"/>
    <n v="7"/>
  </r>
  <r>
    <x v="4206"/>
    <x v="2221"/>
    <x v="7"/>
    <s v="2/27"/>
    <d v="2014-02-27T00:00:00"/>
    <n v="1.3271113806443444"/>
    <n v="2492852"/>
    <x v="2"/>
    <s v="Amsterdam"/>
    <x v="0"/>
    <s v="North Holland"/>
    <m/>
    <s v="1054 DD"/>
    <s v="Netherlands"/>
    <n v="52.3622190813755"/>
    <n v="4.8733510826152804"/>
    <s v="Bed &amp; Breakfast"/>
    <x v="1"/>
    <n v="4"/>
    <n v="0.5"/>
    <n v="1"/>
    <n v="2"/>
    <s v="Real Bed"/>
    <n v="59"/>
    <n v="1"/>
    <n v="20"/>
    <n v="2"/>
    <n v="12"/>
    <n v="79"/>
    <n v="158"/>
    <n v="1896"/>
    <s v="within a day"/>
    <n v="0.91"/>
    <x v="77"/>
    <n v="92"/>
    <n v="9"/>
    <n v="10"/>
    <n v="9"/>
    <n v="10"/>
    <n v="10"/>
    <n v="9"/>
  </r>
  <r>
    <x v="4206"/>
    <x v="2221"/>
    <x v="7"/>
    <s v="2/27"/>
    <d v="2014-02-27T00:00:00"/>
    <n v="1.3271113806443444"/>
    <n v="2492869"/>
    <x v="2"/>
    <s v="Amsterdam"/>
    <x v="0"/>
    <s v="North Holland"/>
    <m/>
    <s v="1054 DD"/>
    <s v="Netherlands"/>
    <n v="52.363743554185199"/>
    <n v="4.8749808957115599"/>
    <s v="Bed &amp; Breakfast"/>
    <x v="1"/>
    <n v="4"/>
    <n v="0.5"/>
    <n v="1"/>
    <n v="2"/>
    <s v="Real Bed"/>
    <n v="59"/>
    <n v="1"/>
    <n v="20"/>
    <n v="1"/>
    <n v="24"/>
    <n v="79"/>
    <n v="79"/>
    <n v="1896"/>
    <s v="within a day"/>
    <n v="0.91"/>
    <x v="75"/>
    <n v="87"/>
    <n v="9"/>
    <n v="9"/>
    <n v="9"/>
    <n v="9"/>
    <n v="10"/>
    <n v="9"/>
  </r>
  <r>
    <x v="4206"/>
    <x v="2221"/>
    <x v="7"/>
    <s v="2/27"/>
    <d v="2014-02-27T00:00:00"/>
    <n v="1.3271113806443444"/>
    <n v="2708838"/>
    <x v="2"/>
    <s v="Amsterdam"/>
    <x v="0"/>
    <s v="North Holland"/>
    <m/>
    <s v="1054DD"/>
    <s v="Netherlands"/>
    <n v="52.362508714510902"/>
    <n v="4.8737542607678401"/>
    <s v="Bed &amp; Breakfast"/>
    <x v="1"/>
    <n v="4"/>
    <n v="1"/>
    <n v="1"/>
    <n v="2"/>
    <s v="Real Bed"/>
    <n v="59"/>
    <n v="1"/>
    <n v="20"/>
    <n v="1"/>
    <n v="40"/>
    <n v="79"/>
    <n v="79"/>
    <n v="3160"/>
    <s v="within a day"/>
    <n v="0.92"/>
    <x v="3"/>
    <n v="86"/>
    <n v="9"/>
    <n v="9"/>
    <n v="10"/>
    <n v="10"/>
    <n v="9"/>
    <n v="9"/>
  </r>
  <r>
    <x v="4207"/>
    <x v="114"/>
    <x v="7"/>
    <s v="2/27"/>
    <d v="2014-02-27T00:00:00"/>
    <n v="1.3271113806443444"/>
    <n v="3631121"/>
    <x v="0"/>
    <s v="Amsterdam"/>
    <x v="0"/>
    <s v="North Holland"/>
    <m/>
    <s v="1051 XR"/>
    <s v="Netherlands"/>
    <n v="52.380051595742799"/>
    <n v="4.8735599601065003"/>
    <s v="Apartment"/>
    <x v="0"/>
    <n v="2"/>
    <n v="1"/>
    <n v="1"/>
    <n v="1"/>
    <s v="Real Bed"/>
    <n v="94"/>
    <n v="1"/>
    <n v="0"/>
    <n v="3"/>
    <n v="18"/>
    <n v="94"/>
    <n v="282"/>
    <n v="5076"/>
    <s v="within a few hours"/>
    <n v="1"/>
    <x v="33"/>
    <n v="93"/>
    <n v="10"/>
    <n v="9"/>
    <n v="10"/>
    <n v="10"/>
    <n v="8"/>
    <n v="9"/>
  </r>
  <r>
    <x v="4208"/>
    <x v="2222"/>
    <x v="7"/>
    <s v="2/28"/>
    <d v="2014-02-28T00:00:00"/>
    <n v="1.3243716546169471"/>
    <n v="2476882"/>
    <x v="10"/>
    <s v="Amsterdam"/>
    <x v="0"/>
    <s v="North Holland"/>
    <m/>
    <s v="1093 LC"/>
    <s v="Netherlands"/>
    <n v="52.362755646269697"/>
    <n v="4.9306001811686704"/>
    <s v="Apartment"/>
    <x v="0"/>
    <n v="2"/>
    <n v="1"/>
    <n v="1"/>
    <n v="1"/>
    <s v="Real Bed"/>
    <n v="125"/>
    <n v="2"/>
    <n v="25"/>
    <n v="2"/>
    <n v="20"/>
    <n v="125"/>
    <n v="250"/>
    <n v="5000"/>
    <s v="within a few hours"/>
    <n v="0.81"/>
    <x v="31"/>
    <n v="100"/>
    <n v="10"/>
    <n v="10"/>
    <n v="10"/>
    <n v="10"/>
    <n v="9"/>
    <n v="10"/>
  </r>
  <r>
    <x v="4209"/>
    <x v="222"/>
    <x v="7"/>
    <s v="2/28"/>
    <d v="2014-02-28T00:00:00"/>
    <n v="1.3243716546169471"/>
    <n v="2478937"/>
    <x v="4"/>
    <s v="Amsterdam"/>
    <x v="0"/>
    <s v="North Holland"/>
    <m/>
    <s v="1012 BZ"/>
    <s v="Netherlands"/>
    <n v="52.372548816499403"/>
    <n v="4.8976049780269397"/>
    <s v="Apartment"/>
    <x v="0"/>
    <n v="2"/>
    <n v="1"/>
    <n v="0"/>
    <n v="1"/>
    <s v="Real Bed"/>
    <n v="99"/>
    <n v="1"/>
    <n v="0"/>
    <n v="2"/>
    <n v="166"/>
    <n v="99"/>
    <n v="198"/>
    <n v="32868"/>
    <s v="within a day"/>
    <n v="0.91"/>
    <x v="90"/>
    <n v="93"/>
    <n v="9"/>
    <n v="9"/>
    <n v="10"/>
    <n v="9"/>
    <n v="10"/>
    <n v="9"/>
  </r>
  <r>
    <x v="4210"/>
    <x v="1437"/>
    <x v="7"/>
    <s v="3/1"/>
    <d v="2014-03-01T00:00:00"/>
    <n v="1.3216319285895499"/>
    <n v="2480621"/>
    <x v="4"/>
    <s v="Amsterdam"/>
    <x v="0"/>
    <s v="North Holland"/>
    <m/>
    <s v="1012 SE"/>
    <s v="Netherlands"/>
    <n v="52.375343543151601"/>
    <n v="4.8925303718239803"/>
    <s v="Apartment"/>
    <x v="1"/>
    <n v="2"/>
    <n v="1.5"/>
    <n v="1"/>
    <n v="1"/>
    <s v="Pull-out Sofa"/>
    <n v="85"/>
    <n v="1"/>
    <n v="0"/>
    <n v="2"/>
    <n v="44"/>
    <n v="85"/>
    <n v="170"/>
    <n v="7480"/>
    <s v="within a day"/>
    <n v="0.8"/>
    <x v="23"/>
    <n v="91"/>
    <n v="9"/>
    <n v="9"/>
    <n v="10"/>
    <n v="10"/>
    <n v="10"/>
    <n v="9"/>
  </r>
  <r>
    <x v="4211"/>
    <x v="388"/>
    <x v="7"/>
    <s v="3/1"/>
    <d v="2014-03-01T00:00:00"/>
    <n v="1.3216319285895499"/>
    <n v="2545716"/>
    <x v="1"/>
    <s v="Amsterdam"/>
    <x v="0"/>
    <s v="North Holland"/>
    <m/>
    <s v="1019 TH"/>
    <s v="Netherlands"/>
    <n v="52.3741512560253"/>
    <n v="4.9468270153466101"/>
    <s v="House"/>
    <x v="0"/>
    <n v="6"/>
    <n v="1"/>
    <n v="4"/>
    <n v="4"/>
    <s v="Real Bed"/>
    <n v="275"/>
    <n v="6"/>
    <n v="35"/>
    <n v="5"/>
    <n v="8"/>
    <n v="275"/>
    <n v="1375"/>
    <n v="11000"/>
    <s v="N/A"/>
    <s v="N/A"/>
    <x v="6"/>
    <n v="80"/>
    <n v="7"/>
    <n v="8"/>
    <n v="9"/>
    <n v="8"/>
    <n v="9"/>
    <n v="8"/>
  </r>
  <r>
    <x v="4212"/>
    <x v="1216"/>
    <x v="7"/>
    <s v="3/1"/>
    <d v="2014-03-01T00:00:00"/>
    <n v="1.3216319285895499"/>
    <n v="2481241"/>
    <x v="13"/>
    <s v="Amsterdam"/>
    <x v="0"/>
    <s v="North Holland"/>
    <m/>
    <s v="1034 DS"/>
    <s v="Netherlands"/>
    <n v="52.3994967359261"/>
    <n v="4.9168719438130797"/>
    <s v="Apartment"/>
    <x v="0"/>
    <n v="2"/>
    <n v="1"/>
    <n v="1"/>
    <n v="2"/>
    <s v="Real Bed"/>
    <n v="70"/>
    <n v="1"/>
    <n v="0"/>
    <n v="4"/>
    <n v="22"/>
    <n v="70"/>
    <n v="280"/>
    <n v="6160"/>
    <s v="within a day"/>
    <n v="0.78"/>
    <x v="0"/>
    <n v="100"/>
    <n v="10"/>
    <n v="10"/>
    <n v="10"/>
    <n v="10"/>
    <n v="9"/>
    <n v="10"/>
  </r>
  <r>
    <x v="4213"/>
    <x v="160"/>
    <x v="7"/>
    <s v="3/1"/>
    <d v="2014-03-01T00:00:00"/>
    <n v="1.3216319285895499"/>
    <n v="2708012"/>
    <x v="3"/>
    <s v="Amsterdam"/>
    <x v="0"/>
    <s v="North Holland"/>
    <m/>
    <s v="1011LJ"/>
    <s v="Netherlands"/>
    <n v="52.371544537715899"/>
    <n v="4.9036537437439502"/>
    <s v="Apartment"/>
    <x v="0"/>
    <n v="2"/>
    <n v="1"/>
    <n v="1"/>
    <n v="1"/>
    <s v="Real Bed"/>
    <n v="88"/>
    <n v="1"/>
    <n v="0"/>
    <n v="5"/>
    <n v="8"/>
    <n v="88"/>
    <n v="440"/>
    <n v="3520"/>
    <s v="within a day"/>
    <n v="1"/>
    <x v="6"/>
    <n v="95"/>
    <n v="10"/>
    <n v="10"/>
    <n v="10"/>
    <n v="10"/>
    <n v="10"/>
    <n v="10"/>
  </r>
  <r>
    <x v="4214"/>
    <x v="2223"/>
    <x v="7"/>
    <s v="3/1"/>
    <d v="2014-03-01T00:00:00"/>
    <n v="1.3216319285895499"/>
    <n v="5190182"/>
    <x v="2"/>
    <s v="Amsterdam"/>
    <x v="0"/>
    <s v="Noord-Holland"/>
    <m/>
    <n v="1054"/>
    <s v="Netherlands"/>
    <n v="52.363061787329897"/>
    <n v="4.8663943508337999"/>
    <s v="Apartment"/>
    <x v="0"/>
    <n v="2"/>
    <n v="1"/>
    <n v="1"/>
    <n v="1"/>
    <s v="Real Bed"/>
    <n v="115"/>
    <n v="1"/>
    <n v="0"/>
    <n v="2"/>
    <n v="0"/>
    <n v="115"/>
    <n v="230"/>
    <n v="0"/>
    <s v="within a few hours"/>
    <n v="0.97"/>
    <x v="5"/>
    <m/>
    <m/>
    <m/>
    <m/>
    <m/>
    <m/>
    <m/>
  </r>
  <r>
    <x v="4215"/>
    <x v="2224"/>
    <x v="7"/>
    <s v="3/1"/>
    <d v="2014-03-01T00:00:00"/>
    <n v="1.3216319285895499"/>
    <n v="2483375"/>
    <x v="0"/>
    <s v="Amsterdam"/>
    <x v="0"/>
    <s v="North Holland"/>
    <m/>
    <n v="1051"/>
    <s v="Netherlands"/>
    <n v="52.382570659068897"/>
    <n v="4.8698438288685901"/>
    <s v="Apartment"/>
    <x v="0"/>
    <n v="2"/>
    <n v="1"/>
    <n v="1"/>
    <n v="1"/>
    <s v="Real Bed"/>
    <n v="89"/>
    <n v="1"/>
    <n v="0"/>
    <n v="6"/>
    <n v="2"/>
    <n v="89"/>
    <n v="534"/>
    <n v="1068"/>
    <s v="a few days or more"/>
    <n v="0.43"/>
    <x v="4"/>
    <n v="80"/>
    <n v="8"/>
    <n v="10"/>
    <n v="10"/>
    <n v="10"/>
    <n v="8"/>
    <n v="8"/>
  </r>
  <r>
    <x v="4216"/>
    <x v="1317"/>
    <x v="7"/>
    <s v="3/2"/>
    <d v="2014-03-02T00:00:00"/>
    <n v="1.3188922025621526"/>
    <n v="2485053"/>
    <x v="7"/>
    <s v="Amsterdam"/>
    <x v="0"/>
    <s v="North Holland"/>
    <m/>
    <n v="1061"/>
    <s v="Netherlands"/>
    <n v="52.382196852750702"/>
    <n v="4.84730386096758"/>
    <s v="House"/>
    <x v="0"/>
    <n v="4"/>
    <n v="1"/>
    <n v="3"/>
    <n v="2"/>
    <s v="Real Bed"/>
    <n v="135"/>
    <n v="1"/>
    <n v="0"/>
    <n v="3"/>
    <n v="4"/>
    <n v="135"/>
    <n v="405"/>
    <n v="1620"/>
    <s v="within an hour"/>
    <n v="1"/>
    <x v="11"/>
    <n v="100"/>
    <n v="9"/>
    <n v="10"/>
    <n v="10"/>
    <n v="10"/>
    <n v="9"/>
    <n v="9"/>
  </r>
  <r>
    <x v="4217"/>
    <x v="2167"/>
    <x v="7"/>
    <s v="3/2"/>
    <d v="2014-03-02T00:00:00"/>
    <n v="1.3188922025621526"/>
    <n v="3202405"/>
    <x v="0"/>
    <s v="Amsterdam"/>
    <x v="0"/>
    <s v="North Holland"/>
    <m/>
    <n v="1051"/>
    <s v="Netherlands"/>
    <n v="52.387276282521"/>
    <n v="4.8739851314637797"/>
    <s v="Apartment"/>
    <x v="0"/>
    <n v="2"/>
    <n v="1"/>
    <n v="1"/>
    <n v="1"/>
    <s v="Real Bed"/>
    <n v="95"/>
    <n v="1"/>
    <n v="0"/>
    <n v="2"/>
    <n v="10"/>
    <n v="95"/>
    <n v="190"/>
    <n v="1900"/>
    <s v="within a day"/>
    <n v="0.89"/>
    <x v="22"/>
    <n v="100"/>
    <n v="10"/>
    <n v="10"/>
    <n v="10"/>
    <n v="10"/>
    <n v="10"/>
    <n v="10"/>
  </r>
  <r>
    <x v="4218"/>
    <x v="235"/>
    <x v="7"/>
    <s v="3/2"/>
    <d v="2014-03-02T00:00:00"/>
    <n v="1.3188922025621526"/>
    <n v="3282245"/>
    <x v="13"/>
    <s v="Amsterdam"/>
    <x v="0"/>
    <s v="North Holland"/>
    <m/>
    <s v="1021 GP"/>
    <s v="Netherlands"/>
    <n v="52.3861178545353"/>
    <n v="4.9184799900508303"/>
    <s v="Apartment"/>
    <x v="0"/>
    <n v="2"/>
    <n v="1"/>
    <n v="1"/>
    <n v="1"/>
    <s v="Real Bed"/>
    <n v="69"/>
    <n v="1"/>
    <n v="0"/>
    <n v="2"/>
    <n v="38"/>
    <n v="69"/>
    <n v="138"/>
    <n v="5244"/>
    <s v="within an hour"/>
    <n v="1"/>
    <x v="12"/>
    <n v="98"/>
    <n v="10"/>
    <n v="10"/>
    <n v="10"/>
    <n v="10"/>
    <n v="9"/>
    <n v="9"/>
  </r>
  <r>
    <x v="4219"/>
    <x v="2225"/>
    <x v="7"/>
    <s v="3/2"/>
    <d v="2014-03-02T00:00:00"/>
    <n v="1.3188922025621526"/>
    <n v="3492709"/>
    <x v="1"/>
    <s v="Amsterdam"/>
    <x v="0"/>
    <s v="North Holland"/>
    <m/>
    <s v="1094 EX"/>
    <s v="Netherlands"/>
    <n v="52.359896185380698"/>
    <n v="4.93371927732223"/>
    <s v="Apartment"/>
    <x v="0"/>
    <n v="2"/>
    <n v="1"/>
    <n v="1"/>
    <n v="1"/>
    <s v="Real Bed"/>
    <n v="70"/>
    <n v="1"/>
    <n v="0"/>
    <n v="4"/>
    <n v="2"/>
    <n v="70"/>
    <n v="280"/>
    <n v="560"/>
    <s v="N/A"/>
    <s v="N/A"/>
    <x v="4"/>
    <n v="80"/>
    <n v="10"/>
    <n v="8"/>
    <n v="10"/>
    <n v="10"/>
    <n v="10"/>
    <n v="10"/>
  </r>
  <r>
    <x v="4220"/>
    <x v="2226"/>
    <x v="7"/>
    <s v="3/2"/>
    <d v="2014-03-02T00:00:00"/>
    <n v="1.3188922025621526"/>
    <n v="4126052"/>
    <x v="4"/>
    <s v="Amsterdam"/>
    <x v="0"/>
    <s v="Noord-Holland"/>
    <m/>
    <s v="1013 KS"/>
    <s v="Netherlands"/>
    <n v="52.384260276980697"/>
    <n v="4.8881950779338599"/>
    <s v="Apartment"/>
    <x v="0"/>
    <n v="2"/>
    <n v="1"/>
    <n v="1"/>
    <n v="1"/>
    <s v="Real Bed"/>
    <n v="119"/>
    <n v="1"/>
    <n v="0"/>
    <n v="1"/>
    <n v="0"/>
    <n v="119"/>
    <n v="119"/>
    <n v="0"/>
    <s v="within a day"/>
    <n v="0.56999999999999995"/>
    <x v="5"/>
    <m/>
    <m/>
    <m/>
    <m/>
    <m/>
    <m/>
    <m/>
  </r>
  <r>
    <x v="4221"/>
    <x v="262"/>
    <x v="7"/>
    <s v="3/3"/>
    <d v="2014-03-03T00:00:00"/>
    <n v="1.3161524765347554"/>
    <n v="5010247"/>
    <x v="2"/>
    <s v="Amsterdam"/>
    <x v="0"/>
    <s v="Noord-Holland"/>
    <m/>
    <n v="1058"/>
    <s v="Netherlands"/>
    <n v="52.362112359573302"/>
    <n v="4.8545613166356798"/>
    <s v="Apartment"/>
    <x v="0"/>
    <n v="4"/>
    <n v="1"/>
    <n v="2"/>
    <n v="4"/>
    <s v="Real Bed"/>
    <n v="108"/>
    <n v="2"/>
    <n v="10"/>
    <n v="3"/>
    <n v="0"/>
    <n v="108"/>
    <n v="324"/>
    <n v="0"/>
    <s v="within an hour"/>
    <n v="1"/>
    <x v="5"/>
    <m/>
    <m/>
    <m/>
    <m/>
    <m/>
    <m/>
    <m/>
  </r>
  <r>
    <x v="4222"/>
    <x v="2227"/>
    <x v="7"/>
    <s v="3/4"/>
    <d v="2014-03-04T00:00:00"/>
    <n v="1.3134127505073581"/>
    <n v="4380472"/>
    <x v="4"/>
    <s v="Amsterdam"/>
    <x v="0"/>
    <s v="North Holland"/>
    <m/>
    <s v="1012 PP"/>
    <s v="Netherlands"/>
    <n v="52.368203968543803"/>
    <n v="4.8912621209707599"/>
    <s v="Apartment"/>
    <x v="0"/>
    <n v="2"/>
    <n v="1"/>
    <n v="1"/>
    <n v="1"/>
    <s v="Real Bed"/>
    <n v="310"/>
    <n v="1"/>
    <n v="0"/>
    <n v="4"/>
    <n v="0"/>
    <n v="310"/>
    <n v="1240"/>
    <n v="0"/>
    <s v="N/A"/>
    <s v="N/A"/>
    <x v="5"/>
    <m/>
    <m/>
    <m/>
    <m/>
    <m/>
    <m/>
    <m/>
  </r>
  <r>
    <x v="4223"/>
    <x v="2075"/>
    <x v="7"/>
    <s v="3/4"/>
    <d v="2014-03-04T00:00:00"/>
    <n v="1.3134127505073581"/>
    <n v="2497027"/>
    <x v="9"/>
    <s v="Amsterdam"/>
    <x v="0"/>
    <s v="North Holland"/>
    <m/>
    <s v="1058 EH"/>
    <s v="Netherlands"/>
    <n v="52.362352276235498"/>
    <n v="4.8439764468107898"/>
    <s v="Apartment"/>
    <x v="0"/>
    <n v="2"/>
    <n v="1"/>
    <n v="1"/>
    <n v="1"/>
    <s v="Real Bed"/>
    <n v="65"/>
    <n v="2"/>
    <n v="15"/>
    <n v="2"/>
    <n v="30"/>
    <n v="65"/>
    <n v="130"/>
    <n v="3900"/>
    <s v="within a day"/>
    <n v="0.91"/>
    <x v="2"/>
    <n v="99"/>
    <n v="10"/>
    <n v="10"/>
    <n v="10"/>
    <n v="10"/>
    <n v="10"/>
    <n v="10"/>
  </r>
  <r>
    <x v="4224"/>
    <x v="260"/>
    <x v="7"/>
    <s v="3/4"/>
    <d v="2014-03-04T00:00:00"/>
    <n v="1.3134127505073581"/>
    <n v="2497346"/>
    <x v="5"/>
    <s v="Amsterdam"/>
    <x v="0"/>
    <s v="North Holland"/>
    <m/>
    <n v="1072"/>
    <s v="Netherlands"/>
    <n v="52.358550790459603"/>
    <n v="4.8810314613846097"/>
    <s v="Apartment"/>
    <x v="1"/>
    <n v="4"/>
    <n v="1"/>
    <n v="1"/>
    <n v="2"/>
    <s v="Real Bed"/>
    <n v="82"/>
    <n v="2"/>
    <n v="20"/>
    <n v="1"/>
    <n v="144"/>
    <n v="82"/>
    <n v="82"/>
    <n v="11808"/>
    <s v="within a few hours"/>
    <n v="0.97"/>
    <x v="25"/>
    <n v="89"/>
    <n v="9"/>
    <n v="9"/>
    <n v="9"/>
    <n v="9"/>
    <n v="9"/>
    <n v="8"/>
  </r>
  <r>
    <x v="4225"/>
    <x v="2228"/>
    <x v="7"/>
    <s v="3/4"/>
    <d v="2014-03-04T00:00:00"/>
    <n v="1.3134127505073581"/>
    <n v="2791729"/>
    <x v="6"/>
    <s v="Amsterdam"/>
    <x v="0"/>
    <s v="North Holland"/>
    <m/>
    <n v="1073"/>
    <s v="Netherlands"/>
    <n v="52.354816486050197"/>
    <n v="4.8982485540807001"/>
    <s v="Apartment"/>
    <x v="0"/>
    <n v="2"/>
    <n v="1"/>
    <n v="1"/>
    <n v="1"/>
    <s v="Real Bed"/>
    <n v="99"/>
    <n v="1"/>
    <n v="0"/>
    <n v="4"/>
    <n v="18"/>
    <n v="99"/>
    <n v="396"/>
    <n v="7128"/>
    <s v="within a few hours"/>
    <n v="1"/>
    <x v="33"/>
    <n v="96"/>
    <n v="10"/>
    <n v="9"/>
    <n v="10"/>
    <n v="10"/>
    <n v="10"/>
    <n v="9"/>
  </r>
  <r>
    <x v="4226"/>
    <x v="2229"/>
    <x v="7"/>
    <s v="3/4"/>
    <d v="2014-03-04T00:00:00"/>
    <n v="1.3134127505073581"/>
    <n v="2503491"/>
    <x v="5"/>
    <s v="Amsterdam"/>
    <x v="0"/>
    <s v="North Holland"/>
    <m/>
    <n v="1076"/>
    <s v="Netherlands"/>
    <n v="52.346729258629097"/>
    <n v="4.85978836246246"/>
    <s v="Apartment"/>
    <x v="0"/>
    <n v="2"/>
    <n v="1"/>
    <n v="1"/>
    <n v="1"/>
    <s v="Real Bed"/>
    <n v="95"/>
    <n v="2"/>
    <n v="20"/>
    <n v="2"/>
    <n v="24"/>
    <n v="95"/>
    <n v="190"/>
    <n v="4560"/>
    <s v="within a few hours"/>
    <n v="1"/>
    <x v="75"/>
    <n v="92"/>
    <n v="9"/>
    <n v="10"/>
    <n v="10"/>
    <n v="10"/>
    <n v="9"/>
    <n v="9"/>
  </r>
  <r>
    <x v="4227"/>
    <x v="387"/>
    <x v="7"/>
    <s v="3/4"/>
    <d v="2014-03-04T00:00:00"/>
    <n v="1.3134127505073581"/>
    <n v="2792916"/>
    <x v="7"/>
    <s v="Amsterdam"/>
    <x v="0"/>
    <s v="North Holland"/>
    <m/>
    <s v="1056 KP"/>
    <s v="Netherlands"/>
    <n v="52.375434153760899"/>
    <n v="4.8638567699843902"/>
    <s v="Apartment"/>
    <x v="0"/>
    <n v="4"/>
    <n v="1"/>
    <n v="2"/>
    <n v="2"/>
    <s v="Real Bed"/>
    <n v="135"/>
    <n v="4"/>
    <n v="20"/>
    <n v="1"/>
    <n v="68"/>
    <n v="135"/>
    <n v="135"/>
    <n v="9180"/>
    <s v="within a few hours"/>
    <n v="1"/>
    <x v="13"/>
    <n v="98"/>
    <n v="10"/>
    <n v="9"/>
    <n v="10"/>
    <n v="10"/>
    <n v="9"/>
    <n v="9"/>
  </r>
  <r>
    <x v="4228"/>
    <x v="101"/>
    <x v="7"/>
    <s v="3/4"/>
    <d v="2014-03-04T00:00:00"/>
    <n v="1.3134127505073581"/>
    <n v="3605052"/>
    <x v="0"/>
    <s v="Amsterdam"/>
    <x v="0"/>
    <s v="North Holland"/>
    <m/>
    <n v="1013"/>
    <s v="Netherlands"/>
    <n v="52.391873092721802"/>
    <n v="4.8719058988664097"/>
    <s v="Apartment"/>
    <x v="0"/>
    <n v="3"/>
    <n v="1"/>
    <n v="1"/>
    <n v="1"/>
    <s v="Real Bed"/>
    <n v="63"/>
    <n v="2"/>
    <n v="35"/>
    <n v="2"/>
    <n v="16"/>
    <n v="63"/>
    <n v="126"/>
    <n v="2016"/>
    <s v="within an hour"/>
    <n v="1"/>
    <x v="9"/>
    <n v="97"/>
    <n v="10"/>
    <n v="10"/>
    <n v="10"/>
    <n v="9"/>
    <n v="9"/>
    <n v="9"/>
  </r>
  <r>
    <x v="4229"/>
    <x v="2230"/>
    <x v="7"/>
    <s v="3/5"/>
    <d v="2014-03-05T00:00:00"/>
    <n v="1.3106730244799607"/>
    <n v="3988234"/>
    <x v="0"/>
    <s v="Amsterdam"/>
    <x v="0"/>
    <s v="North Holland"/>
    <m/>
    <s v="1053 KM"/>
    <s v="Netherlands"/>
    <n v="52.3724884100073"/>
    <n v="4.8691540625130401"/>
    <s v="Apartment"/>
    <x v="0"/>
    <n v="2"/>
    <n v="1"/>
    <n v="1"/>
    <n v="1"/>
    <s v="Real Bed"/>
    <n v="99"/>
    <n v="2"/>
    <n v="25"/>
    <n v="2"/>
    <n v="22"/>
    <n v="99"/>
    <n v="198"/>
    <n v="4356"/>
    <s v="within a few hours"/>
    <n v="1"/>
    <x v="0"/>
    <n v="91"/>
    <n v="9"/>
    <n v="8"/>
    <n v="10"/>
    <n v="10"/>
    <n v="9"/>
    <n v="9"/>
  </r>
  <r>
    <x v="4230"/>
    <x v="1346"/>
    <x v="7"/>
    <s v="3/5"/>
    <d v="2014-03-05T00:00:00"/>
    <n v="1.3106730244799607"/>
    <n v="2505935"/>
    <x v="2"/>
    <s v="Amsterdam"/>
    <x v="0"/>
    <s v="North Holland"/>
    <m/>
    <s v="1054 ET"/>
    <s v="Netherlands"/>
    <n v="52.365065862585297"/>
    <n v="4.8763345309813797"/>
    <s v="Apartment"/>
    <x v="0"/>
    <n v="3"/>
    <n v="1"/>
    <n v="2"/>
    <n v="3"/>
    <s v="Real Bed"/>
    <n v="125"/>
    <n v="2"/>
    <n v="25"/>
    <n v="2"/>
    <n v="38"/>
    <n v="125"/>
    <n v="250"/>
    <n v="9500"/>
    <s v="within an hour"/>
    <n v="0.9"/>
    <x v="12"/>
    <n v="83"/>
    <n v="8"/>
    <n v="9"/>
    <n v="9"/>
    <n v="10"/>
    <n v="10"/>
    <n v="8"/>
  </r>
  <r>
    <x v="4231"/>
    <x v="1994"/>
    <x v="7"/>
    <s v="3/5"/>
    <d v="2014-03-05T00:00:00"/>
    <n v="1.3106730244799607"/>
    <n v="2781585"/>
    <x v="4"/>
    <s v="Amsterdam"/>
    <x v="0"/>
    <s v="North Holland"/>
    <m/>
    <n v="1015"/>
    <s v="Netherlands"/>
    <n v="52.374312365763899"/>
    <n v="4.8811646556681696"/>
    <s v="Apartment"/>
    <x v="0"/>
    <n v="2"/>
    <n v="1"/>
    <n v="0"/>
    <n v="1"/>
    <s v="Real Bed"/>
    <n v="120"/>
    <n v="1"/>
    <n v="0"/>
    <n v="2"/>
    <n v="4"/>
    <n v="120"/>
    <n v="240"/>
    <n v="960"/>
    <s v="within a day"/>
    <n v="1"/>
    <x v="11"/>
    <n v="80"/>
    <n v="8"/>
    <n v="7"/>
    <n v="9"/>
    <n v="9"/>
    <n v="10"/>
    <n v="8"/>
  </r>
  <r>
    <x v="4232"/>
    <x v="2231"/>
    <x v="7"/>
    <s v="3/5"/>
    <d v="2014-03-05T00:00:00"/>
    <n v="1.3106730244799607"/>
    <n v="3155271"/>
    <x v="6"/>
    <s v="Amsterdam"/>
    <x v="0"/>
    <s v="North Holland"/>
    <m/>
    <s v="1073xw"/>
    <s v="Netherlands"/>
    <n v="52.3577366863884"/>
    <n v="4.8932188024405603"/>
    <s v="Apartment"/>
    <x v="0"/>
    <n v="4"/>
    <n v="1"/>
    <n v="2"/>
    <n v="2"/>
    <s v="Real Bed"/>
    <n v="199"/>
    <n v="1"/>
    <n v="0"/>
    <n v="2"/>
    <n v="28"/>
    <n v="199"/>
    <n v="398"/>
    <n v="11144"/>
    <s v="within a few hours"/>
    <n v="1"/>
    <x v="19"/>
    <n v="91"/>
    <n v="10"/>
    <n v="9"/>
    <n v="10"/>
    <n v="10"/>
    <n v="10"/>
    <n v="10"/>
  </r>
  <r>
    <x v="4233"/>
    <x v="813"/>
    <x v="7"/>
    <s v="3/5"/>
    <d v="2014-03-05T00:00:00"/>
    <n v="1.3106730244799607"/>
    <n v="2784149"/>
    <x v="20"/>
    <s v="Amsterdam- Zuidoost"/>
    <x v="0"/>
    <s v="North Holland"/>
    <m/>
    <s v="1103RA"/>
    <s v="Netherlands"/>
    <n v="52.325854462333297"/>
    <n v="4.9828080973607198"/>
    <s v="House"/>
    <x v="1"/>
    <n v="2"/>
    <n v="1.5"/>
    <n v="1"/>
    <n v="1"/>
    <s v="Real Bed"/>
    <n v="70"/>
    <n v="1"/>
    <n v="10"/>
    <n v="1"/>
    <n v="6"/>
    <n v="80"/>
    <n v="80"/>
    <n v="480"/>
    <s v="within an hour"/>
    <n v="0.79"/>
    <x v="10"/>
    <n v="87"/>
    <n v="8"/>
    <n v="9"/>
    <n v="9"/>
    <n v="10"/>
    <n v="6"/>
    <n v="9"/>
  </r>
  <r>
    <x v="4233"/>
    <x v="813"/>
    <x v="7"/>
    <s v="3/5"/>
    <d v="2014-03-05T00:00:00"/>
    <n v="1.3106730244799607"/>
    <n v="2508498"/>
    <x v="20"/>
    <s v="Amsterdam-Zuidoost"/>
    <x v="0"/>
    <s v="North Holland"/>
    <m/>
    <n v="1103"/>
    <s v="Netherlands"/>
    <n v="52.325817899039102"/>
    <n v="4.9808474803414198"/>
    <s v="Bed &amp; Breakfast"/>
    <x v="1"/>
    <n v="2"/>
    <n v="1.5"/>
    <n v="1"/>
    <n v="2"/>
    <s v="Real Bed"/>
    <n v="60"/>
    <n v="1"/>
    <n v="10"/>
    <n v="1"/>
    <n v="4"/>
    <n v="70"/>
    <n v="70"/>
    <n v="280"/>
    <s v="within an hour"/>
    <n v="0.81"/>
    <x v="11"/>
    <n v="90"/>
    <n v="10"/>
    <n v="10"/>
    <n v="8"/>
    <n v="7"/>
    <n v="8"/>
    <n v="9"/>
  </r>
  <r>
    <x v="4234"/>
    <x v="2232"/>
    <x v="7"/>
    <s v="3/6"/>
    <d v="2014-03-06T00:00:00"/>
    <n v="1.3079332984525636"/>
    <n v="3023166"/>
    <x v="3"/>
    <s v="Amsterdam"/>
    <x v="0"/>
    <s v="North Holland"/>
    <m/>
    <s v="1018 GB"/>
    <s v="Netherlands"/>
    <n v="52.360876256290702"/>
    <n v="4.9098110254745002"/>
    <s v="Apartment"/>
    <x v="0"/>
    <n v="12"/>
    <n v="3"/>
    <n v="6"/>
    <n v="12"/>
    <s v="Real Bed"/>
    <n v="595"/>
    <n v="1"/>
    <n v="0"/>
    <n v="7"/>
    <n v="14"/>
    <n v="595"/>
    <n v="4165"/>
    <n v="58310"/>
    <s v="within a few hours"/>
    <n v="1"/>
    <x v="45"/>
    <n v="100"/>
    <n v="10"/>
    <n v="10"/>
    <n v="9"/>
    <n v="9"/>
    <n v="9"/>
    <n v="9"/>
  </r>
  <r>
    <x v="4234"/>
    <x v="2232"/>
    <x v="7"/>
    <s v="3/6"/>
    <d v="2014-03-06T00:00:00"/>
    <n v="1.3079332984525636"/>
    <n v="3023741"/>
    <x v="3"/>
    <s v="Amsterdam"/>
    <x v="0"/>
    <s v="North Holland"/>
    <m/>
    <s v="1018 GB"/>
    <s v="Netherlands"/>
    <n v="52.361863100259498"/>
    <n v="4.9096729227446101"/>
    <s v="Apartment"/>
    <x v="0"/>
    <n v="8"/>
    <n v="2"/>
    <n v="2"/>
    <n v="8"/>
    <s v="Real Bed"/>
    <n v="350"/>
    <n v="1"/>
    <n v="0"/>
    <n v="7"/>
    <n v="6"/>
    <n v="350"/>
    <n v="2450"/>
    <n v="14700"/>
    <s v="within a few hours"/>
    <n v="1"/>
    <x v="10"/>
    <n v="90"/>
    <n v="10"/>
    <n v="10"/>
    <n v="10"/>
    <n v="10"/>
    <n v="9"/>
    <n v="9"/>
  </r>
  <r>
    <x v="4234"/>
    <x v="2232"/>
    <x v="7"/>
    <s v="3/6"/>
    <d v="2014-03-06T00:00:00"/>
    <n v="1.3079332984525636"/>
    <n v="2655919"/>
    <x v="5"/>
    <s v="Amsterdam"/>
    <x v="0"/>
    <s v="North Holland"/>
    <m/>
    <s v="1075 HM"/>
    <s v="Netherlands"/>
    <n v="52.352980173200002"/>
    <n v="4.8677860676097398"/>
    <s v="Apartment"/>
    <x v="0"/>
    <n v="2"/>
    <n v="1"/>
    <n v="1"/>
    <n v="2"/>
    <s v="Real Bed"/>
    <n v="130"/>
    <n v="1"/>
    <n v="0"/>
    <n v="3"/>
    <n v="0"/>
    <n v="130"/>
    <n v="390"/>
    <n v="0"/>
    <s v="within a few hours"/>
    <n v="1"/>
    <x v="5"/>
    <m/>
    <m/>
    <m/>
    <m/>
    <m/>
    <m/>
    <m/>
  </r>
  <r>
    <x v="4235"/>
    <x v="516"/>
    <x v="7"/>
    <s v="3/6"/>
    <d v="2014-03-06T00:00:00"/>
    <n v="1.3079332984525636"/>
    <n v="4341293"/>
    <x v="7"/>
    <s v="Amsterdam"/>
    <x v="0"/>
    <s v="North Holland"/>
    <m/>
    <s v="1055 LR"/>
    <s v="Netherlands"/>
    <n v="52.377770757889301"/>
    <n v="4.85843137105394"/>
    <s v="Apartment"/>
    <x v="0"/>
    <n v="8"/>
    <n v="1.5"/>
    <n v="3"/>
    <n v="8"/>
    <s v="Real Bed"/>
    <n v="300"/>
    <n v="6"/>
    <n v="25"/>
    <n v="1"/>
    <n v="2"/>
    <n v="300"/>
    <n v="300"/>
    <n v="600"/>
    <s v="within a day"/>
    <n v="0.8"/>
    <x v="4"/>
    <n v="100"/>
    <n v="10"/>
    <n v="10"/>
    <n v="10"/>
    <n v="10"/>
    <n v="10"/>
    <n v="10"/>
  </r>
  <r>
    <x v="4235"/>
    <x v="516"/>
    <x v="7"/>
    <s v="3/6"/>
    <d v="2014-03-06T00:00:00"/>
    <n v="1.3079332984525636"/>
    <n v="4880065"/>
    <x v="7"/>
    <s v="Amsterdam"/>
    <x v="0"/>
    <s v="Noord-Holland"/>
    <m/>
    <s v="1055 LR"/>
    <s v="Netherlands"/>
    <n v="52.376757518106103"/>
    <n v="4.8580785292308803"/>
    <s v="Apartment"/>
    <x v="1"/>
    <n v="2"/>
    <n v="1.5"/>
    <n v="1"/>
    <n v="2"/>
    <s v="Real Bed"/>
    <n v="70"/>
    <n v="1"/>
    <n v="25"/>
    <n v="1"/>
    <n v="0"/>
    <n v="95"/>
    <n v="95"/>
    <n v="0"/>
    <s v="within a day"/>
    <n v="0.8"/>
    <x v="5"/>
    <m/>
    <m/>
    <m/>
    <m/>
    <m/>
    <m/>
    <m/>
  </r>
  <r>
    <x v="4235"/>
    <x v="516"/>
    <x v="7"/>
    <s v="3/6"/>
    <d v="2014-03-06T00:00:00"/>
    <n v="1.3079332984525636"/>
    <n v="4436373"/>
    <x v="7"/>
    <s v="Amsterdam"/>
    <x v="0"/>
    <s v="North Holland"/>
    <m/>
    <s v="1055 LR"/>
    <s v="Netherlands"/>
    <n v="52.376591915127698"/>
    <n v="4.85644696687151"/>
    <s v="Apartment"/>
    <x v="1"/>
    <n v="2"/>
    <n v="1.5"/>
    <n v="1"/>
    <n v="2"/>
    <s v="Real Bed"/>
    <n v="70"/>
    <n v="1"/>
    <n v="25"/>
    <n v="1"/>
    <n v="8"/>
    <n v="95"/>
    <n v="95"/>
    <n v="760"/>
    <s v="within a day"/>
    <n v="0.8"/>
    <x v="6"/>
    <n v="90"/>
    <n v="10"/>
    <n v="10"/>
    <n v="10"/>
    <n v="10"/>
    <n v="9"/>
    <n v="9"/>
  </r>
  <r>
    <x v="4236"/>
    <x v="765"/>
    <x v="7"/>
    <s v="3/7"/>
    <d v="2014-03-07T00:00:00"/>
    <n v="1.3051935724251662"/>
    <n v="4136998"/>
    <x v="13"/>
    <s v="Amsterdam"/>
    <x v="0"/>
    <s v="North Holland"/>
    <m/>
    <n v="1033"/>
    <s v="Netherlands"/>
    <n v="52.403774994124902"/>
    <n v="4.8869745304416403"/>
    <s v="Boat"/>
    <x v="0"/>
    <n v="8"/>
    <n v="3"/>
    <n v="4"/>
    <n v="7"/>
    <s v="Real Bed"/>
    <n v="145"/>
    <n v="2"/>
    <n v="40"/>
    <n v="2"/>
    <n v="4"/>
    <n v="145"/>
    <n v="290"/>
    <n v="1160"/>
    <s v="within a few hours"/>
    <n v="1"/>
    <x v="11"/>
    <n v="100"/>
    <n v="10"/>
    <n v="10"/>
    <n v="9"/>
    <n v="9"/>
    <n v="10"/>
    <n v="8"/>
  </r>
  <r>
    <x v="4237"/>
    <x v="111"/>
    <x v="7"/>
    <s v="3/7"/>
    <d v="2014-03-07T00:00:00"/>
    <n v="1.3051935724251662"/>
    <n v="2517193"/>
    <x v="3"/>
    <s v="Amsterdam"/>
    <x v="0"/>
    <s v="North Holland"/>
    <m/>
    <s v="1011 EN"/>
    <s v="Netherlands"/>
    <n v="52.372564464588301"/>
    <n v="4.9018462983957098"/>
    <s v="Apartment"/>
    <x v="0"/>
    <n v="4"/>
    <n v="1"/>
    <n v="1"/>
    <n v="4"/>
    <s v="Real Bed"/>
    <n v="99"/>
    <n v="2"/>
    <n v="25"/>
    <n v="3"/>
    <n v="106"/>
    <n v="99"/>
    <n v="297"/>
    <n v="31482"/>
    <s v="within a few hours"/>
    <n v="0.96"/>
    <x v="132"/>
    <n v="89"/>
    <n v="9"/>
    <n v="9"/>
    <n v="9"/>
    <n v="9"/>
    <n v="10"/>
    <n v="9"/>
  </r>
  <r>
    <x v="4238"/>
    <x v="2233"/>
    <x v="7"/>
    <s v="3/7"/>
    <d v="2014-03-07T00:00:00"/>
    <n v="1.3051935724251662"/>
    <n v="2769757"/>
    <x v="4"/>
    <s v="Amsterdam"/>
    <x v="0"/>
    <s v="North Holland"/>
    <m/>
    <s v="1015 TA"/>
    <s v="Netherlands"/>
    <n v="52.376678238051603"/>
    <n v="4.8819041571514203"/>
    <s v="House"/>
    <x v="0"/>
    <n v="4"/>
    <n v="1"/>
    <n v="3"/>
    <n v="6"/>
    <s v="Real Bed"/>
    <n v="295"/>
    <n v="2"/>
    <n v="75"/>
    <n v="2"/>
    <n v="16"/>
    <n v="295"/>
    <n v="590"/>
    <n v="9440"/>
    <s v="within a few hours"/>
    <n v="1"/>
    <x v="9"/>
    <n v="95"/>
    <n v="9"/>
    <n v="10"/>
    <n v="10"/>
    <n v="10"/>
    <n v="10"/>
    <n v="9"/>
  </r>
  <r>
    <x v="4239"/>
    <x v="1182"/>
    <x v="7"/>
    <s v="3/7"/>
    <d v="2014-03-07T00:00:00"/>
    <n v="1.3051935724251662"/>
    <n v="2518624"/>
    <x v="5"/>
    <s v="Amsterdam"/>
    <x v="0"/>
    <s v="North Holland"/>
    <m/>
    <n v="1075"/>
    <s v="Netherlands"/>
    <n v="52.350072901901498"/>
    <n v="4.8589876299523898"/>
    <s v="Apartment"/>
    <x v="1"/>
    <n v="4"/>
    <n v="1.5"/>
    <n v="1"/>
    <n v="2"/>
    <s v="Real Bed"/>
    <n v="55"/>
    <n v="2"/>
    <n v="45"/>
    <n v="1"/>
    <n v="40"/>
    <n v="55"/>
    <n v="55"/>
    <n v="2200"/>
    <s v="within a day"/>
    <n v="0.72"/>
    <x v="3"/>
    <n v="79"/>
    <n v="8"/>
    <n v="7"/>
    <n v="8"/>
    <n v="8"/>
    <n v="9"/>
    <n v="8"/>
  </r>
  <r>
    <x v="4239"/>
    <x v="1182"/>
    <x v="7"/>
    <s v="3/7"/>
    <d v="2014-03-07T00:00:00"/>
    <n v="1.3051935724251662"/>
    <n v="5158656"/>
    <x v="5"/>
    <s v="Amsterdam"/>
    <x v="0"/>
    <s v="Noord-Holland"/>
    <m/>
    <n v="1075"/>
    <s v="Netherlands"/>
    <n v="52.351073455650301"/>
    <n v="4.8568329175880303"/>
    <s v="Apartment"/>
    <x v="1"/>
    <n v="4"/>
    <n v="1.5"/>
    <n v="1"/>
    <n v="2"/>
    <s v="Real Bed"/>
    <n v="65"/>
    <n v="2"/>
    <n v="45"/>
    <n v="1"/>
    <n v="2"/>
    <n v="65"/>
    <n v="65"/>
    <n v="130"/>
    <s v="within a day"/>
    <n v="0.72"/>
    <x v="4"/>
    <m/>
    <m/>
    <m/>
    <m/>
    <m/>
    <m/>
    <m/>
  </r>
  <r>
    <x v="4240"/>
    <x v="322"/>
    <x v="7"/>
    <s v="3/8"/>
    <d v="2014-03-08T00:00:00"/>
    <n v="1.3024538463977691"/>
    <n v="2790110"/>
    <x v="13"/>
    <s v="Amsterdam"/>
    <x v="0"/>
    <s v="North Holland"/>
    <m/>
    <s v="1021 GP"/>
    <s v="Netherlands"/>
    <n v="52.389202953960101"/>
    <n v="4.9207387820707797"/>
    <s v="Apartment"/>
    <x v="0"/>
    <n v="5"/>
    <n v="1"/>
    <n v="3"/>
    <n v="3"/>
    <s v="Real Bed"/>
    <n v="150"/>
    <n v="1"/>
    <n v="0"/>
    <n v="2"/>
    <n v="22"/>
    <n v="150"/>
    <n v="300"/>
    <n v="6600"/>
    <s v="within a few hours"/>
    <n v="1"/>
    <x v="0"/>
    <n v="90"/>
    <n v="9"/>
    <n v="9"/>
    <n v="9"/>
    <n v="9"/>
    <n v="9"/>
    <n v="8"/>
  </r>
  <r>
    <x v="4241"/>
    <x v="2234"/>
    <x v="7"/>
    <s v="3/9"/>
    <d v="2014-03-09T00:00:00"/>
    <n v="1.2997141203703717"/>
    <n v="4009285"/>
    <x v="11"/>
    <s v="Amsterdam"/>
    <x v="0"/>
    <s v="North Holland"/>
    <m/>
    <s v="1087 JW"/>
    <s v="Netherlands"/>
    <n v="52.352032504283798"/>
    <n v="4.9976837085712402"/>
    <s v="House"/>
    <x v="0"/>
    <n v="4"/>
    <n v="1"/>
    <n v="2"/>
    <n v="4"/>
    <s v="Real Bed"/>
    <n v="159"/>
    <n v="4"/>
    <n v="30"/>
    <n v="2"/>
    <n v="16"/>
    <n v="159"/>
    <n v="318"/>
    <n v="5088"/>
    <s v="within a few hours"/>
    <n v="0.95"/>
    <x v="9"/>
    <n v="95"/>
    <n v="10"/>
    <n v="9"/>
    <n v="10"/>
    <n v="10"/>
    <n v="9"/>
    <n v="10"/>
  </r>
  <r>
    <x v="4242"/>
    <x v="788"/>
    <x v="7"/>
    <s v="3/9"/>
    <d v="2014-03-09T00:00:00"/>
    <n v="1.2997141203703717"/>
    <n v="2667523"/>
    <x v="6"/>
    <s v="Amsterdam"/>
    <x v="0"/>
    <s v="North Holland"/>
    <m/>
    <s v="1079 GP"/>
    <s v="Netherlands"/>
    <n v="52.342155192603897"/>
    <n v="4.90356760298687"/>
    <s v="Apartment"/>
    <x v="0"/>
    <n v="2"/>
    <n v="1"/>
    <n v="1"/>
    <n v="1"/>
    <s v="Real Bed"/>
    <n v="99"/>
    <n v="1"/>
    <n v="0"/>
    <n v="3"/>
    <n v="8"/>
    <n v="99"/>
    <n v="297"/>
    <n v="2376"/>
    <s v="within a day"/>
    <n v="0.9"/>
    <x v="6"/>
    <n v="100"/>
    <n v="10"/>
    <n v="10"/>
    <n v="10"/>
    <n v="10"/>
    <n v="10"/>
    <n v="10"/>
  </r>
  <r>
    <x v="4243"/>
    <x v="276"/>
    <x v="7"/>
    <s v="3/9"/>
    <d v="2014-03-09T00:00:00"/>
    <n v="1.2997141203703717"/>
    <n v="2557648"/>
    <x v="3"/>
    <s v="Amsterdam"/>
    <x v="0"/>
    <s v="North Holland"/>
    <m/>
    <s v="1017 CE"/>
    <s v="Netherlands"/>
    <n v="52.363611282913702"/>
    <n v="4.8967639600814099"/>
    <s v="Apartment"/>
    <x v="0"/>
    <n v="4"/>
    <n v="1"/>
    <n v="1"/>
    <n v="2"/>
    <s v="Real Bed"/>
    <n v="150"/>
    <n v="2"/>
    <n v="30"/>
    <n v="2"/>
    <n v="10"/>
    <n v="150"/>
    <n v="300"/>
    <n v="3000"/>
    <s v="within a day"/>
    <n v="0.99"/>
    <x v="22"/>
    <n v="96"/>
    <n v="10"/>
    <n v="10"/>
    <n v="10"/>
    <n v="10"/>
    <n v="10"/>
    <n v="8"/>
  </r>
  <r>
    <x v="4243"/>
    <x v="276"/>
    <x v="7"/>
    <s v="3/9"/>
    <d v="2014-03-09T00:00:00"/>
    <n v="1.2997141203703717"/>
    <n v="3847123"/>
    <x v="3"/>
    <s v="Amsterdam"/>
    <x v="0"/>
    <s v="North Holland"/>
    <m/>
    <s v="1017 CE"/>
    <s v="Netherlands"/>
    <n v="52.366304793619598"/>
    <n v="4.9012364607104297"/>
    <s v="Loft"/>
    <x v="1"/>
    <n v="2"/>
    <n v="1"/>
    <n v="1"/>
    <n v="1"/>
    <s v="Real Bed"/>
    <n v="90"/>
    <n v="1"/>
    <n v="0"/>
    <n v="1"/>
    <n v="60"/>
    <n v="90"/>
    <n v="90"/>
    <n v="5400"/>
    <s v="within a day"/>
    <n v="0.99"/>
    <x v="48"/>
    <n v="92"/>
    <n v="9"/>
    <n v="10"/>
    <n v="10"/>
    <n v="10"/>
    <n v="10"/>
    <n v="9"/>
  </r>
  <r>
    <x v="4244"/>
    <x v="2235"/>
    <x v="7"/>
    <s v="3/9"/>
    <d v="2014-03-09T00:00:00"/>
    <n v="1.2997141203703717"/>
    <n v="3769726"/>
    <x v="16"/>
    <s v="Amsterdam"/>
    <x v="0"/>
    <s v="North Holland"/>
    <m/>
    <s v="1067 JR"/>
    <s v="Netherlands"/>
    <n v="52.378795958171899"/>
    <n v="4.8002816006045297"/>
    <s v="Apartment"/>
    <x v="1"/>
    <n v="4"/>
    <n v="1"/>
    <n v="1"/>
    <n v="3"/>
    <s v="Real Bed"/>
    <n v="66"/>
    <n v="2"/>
    <n v="40"/>
    <n v="2"/>
    <n v="6"/>
    <n v="66"/>
    <n v="132"/>
    <n v="792"/>
    <s v="within a day"/>
    <n v="0.52"/>
    <x v="10"/>
    <n v="87"/>
    <n v="9"/>
    <n v="7"/>
    <n v="7"/>
    <n v="9"/>
    <n v="7"/>
    <n v="9"/>
  </r>
  <r>
    <x v="4244"/>
    <x v="2235"/>
    <x v="7"/>
    <s v="3/9"/>
    <d v="2014-03-09T00:00:00"/>
    <n v="1.2997141203703717"/>
    <n v="3769817"/>
    <x v="16"/>
    <s v="Amsterdam"/>
    <x v="0"/>
    <s v="North Holland"/>
    <m/>
    <s v="1067 JR"/>
    <s v="Netherlands"/>
    <n v="52.378259541938597"/>
    <n v="4.8017068108928997"/>
    <s v="Apartment"/>
    <x v="0"/>
    <n v="3"/>
    <n v="1"/>
    <n v="1"/>
    <n v="4"/>
    <s v="Real Bed"/>
    <n v="119"/>
    <n v="1"/>
    <n v="30"/>
    <n v="4"/>
    <n v="2"/>
    <n v="149"/>
    <n v="596"/>
    <n v="1192"/>
    <s v="within a day"/>
    <n v="0.52"/>
    <x v="4"/>
    <m/>
    <m/>
    <m/>
    <m/>
    <m/>
    <m/>
    <m/>
  </r>
  <r>
    <x v="4244"/>
    <x v="2235"/>
    <x v="7"/>
    <s v="3/9"/>
    <d v="2014-03-09T00:00:00"/>
    <n v="1.2997141203703717"/>
    <n v="5770406"/>
    <x v="1"/>
    <s v="Amsterdam"/>
    <x v="0"/>
    <s v="Noord-Holland"/>
    <m/>
    <s v="1095 ZA"/>
    <s v="Netherlands"/>
    <n v="52.364783890604201"/>
    <n v="4.94462443336164"/>
    <s v="Apartment"/>
    <x v="1"/>
    <n v="2"/>
    <n v="1"/>
    <n v="1"/>
    <n v="1"/>
    <s v="Real Bed"/>
    <n v="59"/>
    <n v="1"/>
    <n v="0"/>
    <n v="2"/>
    <n v="0"/>
    <n v="59"/>
    <n v="118"/>
    <n v="0"/>
    <s v="within a day"/>
    <n v="0.52"/>
    <x v="5"/>
    <m/>
    <m/>
    <m/>
    <m/>
    <m/>
    <m/>
    <m/>
  </r>
  <r>
    <x v="4244"/>
    <x v="2235"/>
    <x v="7"/>
    <s v="3/9"/>
    <d v="2014-03-09T00:00:00"/>
    <n v="1.2997141203703717"/>
    <n v="5881669"/>
    <x v="1"/>
    <s v="Amsterdam"/>
    <x v="0"/>
    <s v="Noord-Holland"/>
    <m/>
    <s v="1095 ZA"/>
    <s v="Netherlands"/>
    <n v="52.363006296731903"/>
    <n v="4.9445184886042401"/>
    <s v="Apartment"/>
    <x v="1"/>
    <n v="2"/>
    <n v="1"/>
    <n v="1"/>
    <n v="1"/>
    <s v="Real Bed"/>
    <n v="89"/>
    <n v="1"/>
    <n v="0"/>
    <n v="1"/>
    <n v="0"/>
    <n v="89"/>
    <n v="89"/>
    <n v="0"/>
    <s v="within a day"/>
    <n v="0.52"/>
    <x v="5"/>
    <m/>
    <m/>
    <m/>
    <m/>
    <m/>
    <m/>
    <m/>
  </r>
  <r>
    <x v="4244"/>
    <x v="2235"/>
    <x v="7"/>
    <s v="3/9"/>
    <d v="2014-03-09T00:00:00"/>
    <n v="1.2997141203703717"/>
    <n v="4347291"/>
    <x v="16"/>
    <s v="Amsterdam"/>
    <x v="0"/>
    <s v="North Holland"/>
    <m/>
    <s v="1067 JS"/>
    <s v="Netherlands"/>
    <n v="52.378634961318397"/>
    <n v="4.8027400612440498"/>
    <s v="Apartment"/>
    <x v="2"/>
    <n v="1"/>
    <n v="1"/>
    <n v="1"/>
    <n v="1"/>
    <s v="Couch"/>
    <n v="37"/>
    <n v="1"/>
    <n v="30"/>
    <n v="2"/>
    <n v="10"/>
    <n v="37"/>
    <n v="74"/>
    <n v="740"/>
    <s v="within a day"/>
    <n v="0.52"/>
    <x v="22"/>
    <n v="96"/>
    <n v="10"/>
    <n v="10"/>
    <n v="9"/>
    <n v="10"/>
    <n v="8"/>
    <n v="9"/>
  </r>
  <r>
    <x v="4245"/>
    <x v="1561"/>
    <x v="7"/>
    <s v="3/9"/>
    <d v="2014-03-09T00:00:00"/>
    <n v="1.2997141203703717"/>
    <n v="2529643"/>
    <x v="1"/>
    <s v="Amsterdam"/>
    <x v="0"/>
    <s v="North Holland"/>
    <m/>
    <s v="1019 TB"/>
    <s v="Netherlands"/>
    <n v="52.374851338799601"/>
    <n v="4.9465911775237998"/>
    <s v="Bed &amp; Breakfast"/>
    <x v="1"/>
    <n v="2"/>
    <n v="1"/>
    <n v="1"/>
    <n v="1"/>
    <s v="Real Bed"/>
    <n v="98"/>
    <n v="1"/>
    <n v="0"/>
    <n v="2"/>
    <n v="46"/>
    <n v="98"/>
    <n v="196"/>
    <n v="9016"/>
    <s v="within an hour"/>
    <n v="1"/>
    <x v="101"/>
    <n v="97"/>
    <n v="10"/>
    <n v="10"/>
    <n v="10"/>
    <n v="10"/>
    <n v="9"/>
    <n v="10"/>
  </r>
  <r>
    <x v="4246"/>
    <x v="198"/>
    <x v="7"/>
    <s v="3/9"/>
    <d v="2014-03-09T00:00:00"/>
    <n v="1.2997141203703717"/>
    <n v="2490116"/>
    <x v="0"/>
    <s v="Amsterdam"/>
    <x v="0"/>
    <s v="North Holland"/>
    <m/>
    <s v="1051 JB"/>
    <s v="Netherlands"/>
    <n v="52.377546357976001"/>
    <n v="4.8711263084941798"/>
    <s v="Apartment"/>
    <x v="0"/>
    <n v="2"/>
    <n v="1"/>
    <n v="1"/>
    <n v="2"/>
    <s v="Real Bed"/>
    <n v="111"/>
    <n v="1"/>
    <n v="0"/>
    <n v="2"/>
    <n v="16"/>
    <n v="111"/>
    <n v="222"/>
    <n v="3552"/>
    <s v="within an hour"/>
    <n v="1"/>
    <x v="9"/>
    <n v="94"/>
    <n v="9"/>
    <n v="9"/>
    <n v="9"/>
    <n v="9"/>
    <n v="8"/>
    <n v="8"/>
  </r>
  <r>
    <x v="4247"/>
    <x v="729"/>
    <x v="7"/>
    <s v="3/9"/>
    <d v="2014-03-09T00:00:00"/>
    <n v="1.2997141203703717"/>
    <n v="3603888"/>
    <x v="4"/>
    <s v="Amsterdam"/>
    <x v="0"/>
    <s v="North Holland"/>
    <m/>
    <s v="1015 RH"/>
    <s v="Netherlands"/>
    <n v="52.375725009005002"/>
    <n v="4.8787021317298098"/>
    <s v="Apartment"/>
    <x v="0"/>
    <n v="2"/>
    <n v="1"/>
    <n v="1"/>
    <n v="1"/>
    <s v="Real Bed"/>
    <n v="130"/>
    <n v="1"/>
    <n v="0"/>
    <n v="8"/>
    <n v="0"/>
    <n v="130"/>
    <n v="1040"/>
    <n v="0"/>
    <s v="within a day"/>
    <n v="1"/>
    <x v="5"/>
    <m/>
    <m/>
    <m/>
    <m/>
    <m/>
    <m/>
    <m/>
  </r>
  <r>
    <x v="4247"/>
    <x v="729"/>
    <x v="7"/>
    <s v="3/9"/>
    <d v="2014-03-09T00:00:00"/>
    <n v="1.2997141203703717"/>
    <n v="3577411"/>
    <x v="4"/>
    <s v="Amsterdam"/>
    <x v="0"/>
    <s v="North Holland"/>
    <m/>
    <s v="1015 RH"/>
    <s v="Netherlands"/>
    <n v="52.376025725154101"/>
    <n v="4.8786122495595796"/>
    <s v="Apartment"/>
    <x v="0"/>
    <n v="2"/>
    <n v="1"/>
    <n v="1"/>
    <n v="1"/>
    <s v="Real Bed"/>
    <n v="130"/>
    <n v="1"/>
    <n v="0"/>
    <n v="7"/>
    <n v="0"/>
    <n v="130"/>
    <n v="910"/>
    <n v="0"/>
    <s v="within a day"/>
    <n v="1"/>
    <x v="5"/>
    <m/>
    <m/>
    <m/>
    <m/>
    <m/>
    <m/>
    <m/>
  </r>
  <r>
    <x v="4248"/>
    <x v="127"/>
    <x v="7"/>
    <s v="3/9"/>
    <d v="2014-03-09T00:00:00"/>
    <n v="1.2997141203703717"/>
    <n v="2531922"/>
    <x v="3"/>
    <s v="Amsterdam"/>
    <x v="0"/>
    <s v="North Holland"/>
    <m/>
    <s v="1017 DJ"/>
    <s v="Netherlands"/>
    <n v="52.365907749021602"/>
    <n v="4.8871593742921302"/>
    <s v="Apartment"/>
    <x v="0"/>
    <n v="2"/>
    <n v="1"/>
    <n v="1"/>
    <n v="1"/>
    <s v="Real Bed"/>
    <n v="125"/>
    <n v="1"/>
    <n v="0"/>
    <n v="1"/>
    <n v="138"/>
    <n v="125"/>
    <n v="125"/>
    <n v="17250"/>
    <s v="within an hour"/>
    <n v="1"/>
    <x v="35"/>
    <n v="97"/>
    <n v="10"/>
    <n v="10"/>
    <n v="10"/>
    <n v="10"/>
    <n v="10"/>
    <n v="9"/>
  </r>
  <r>
    <x v="4249"/>
    <x v="125"/>
    <x v="7"/>
    <s v="3/10"/>
    <d v="2014-03-10T00:00:00"/>
    <n v="1.2969743943429746"/>
    <n v="5248926"/>
    <x v="1"/>
    <s v="Amsterdam"/>
    <x v="0"/>
    <s v="Noord-Holland"/>
    <m/>
    <s v="1094GL"/>
    <s v="Netherlands"/>
    <n v="52.363047483855503"/>
    <n v="4.9334937143039896"/>
    <s v="Apartment"/>
    <x v="0"/>
    <n v="2"/>
    <n v="1"/>
    <n v="1"/>
    <n v="1"/>
    <s v="Real Bed"/>
    <n v="119"/>
    <n v="1"/>
    <n v="0"/>
    <n v="2"/>
    <n v="0"/>
    <n v="119"/>
    <n v="238"/>
    <n v="0"/>
    <s v="within a few hours"/>
    <n v="1"/>
    <x v="5"/>
    <m/>
    <m/>
    <m/>
    <m/>
    <m/>
    <m/>
    <m/>
  </r>
  <r>
    <x v="4250"/>
    <x v="1816"/>
    <x v="7"/>
    <s v="3/10"/>
    <d v="2014-03-10T00:00:00"/>
    <n v="1.2969743943429746"/>
    <n v="5828763"/>
    <x v="17"/>
    <s v="Amsterdam"/>
    <x v="0"/>
    <s v="Noord-Holland"/>
    <m/>
    <s v="1060 RT"/>
    <s v="Netherlands"/>
    <n v="52.346802511758902"/>
    <n v="4.7888732919484003"/>
    <s v="House"/>
    <x v="0"/>
    <n v="6"/>
    <n v="1.5"/>
    <n v="2"/>
    <n v="6"/>
    <s v="Real Bed"/>
    <n v="200"/>
    <n v="1"/>
    <n v="0"/>
    <n v="2"/>
    <n v="0"/>
    <n v="200"/>
    <n v="400"/>
    <n v="0"/>
    <s v="within an hour"/>
    <n v="1"/>
    <x v="5"/>
    <m/>
    <m/>
    <m/>
    <m/>
    <m/>
    <m/>
    <m/>
  </r>
  <r>
    <x v="4250"/>
    <x v="1816"/>
    <x v="7"/>
    <s v="3/10"/>
    <d v="2014-03-10T00:00:00"/>
    <n v="1.2969743943429746"/>
    <n v="2534077"/>
    <x v="17"/>
    <s v="Amsterdam"/>
    <x v="0"/>
    <s v="North Holland"/>
    <m/>
    <s v="1060RT"/>
    <s v="Netherlands"/>
    <n v="52.346084142500203"/>
    <n v="4.7909962730703901"/>
    <s v="Bed &amp; Breakfast"/>
    <x v="1"/>
    <n v="4"/>
    <n v="1"/>
    <n v="1"/>
    <n v="2"/>
    <s v="Real Bed"/>
    <n v="75"/>
    <n v="2"/>
    <n v="20"/>
    <n v="2"/>
    <n v="12"/>
    <n v="75"/>
    <n v="150"/>
    <n v="1800"/>
    <s v="within an hour"/>
    <n v="1"/>
    <x v="77"/>
    <n v="90"/>
    <n v="9"/>
    <n v="10"/>
    <n v="10"/>
    <n v="10"/>
    <n v="9"/>
    <n v="9"/>
  </r>
  <r>
    <x v="4251"/>
    <x v="674"/>
    <x v="7"/>
    <s v="3/10"/>
    <d v="2014-03-10T00:00:00"/>
    <n v="1.2969743943429746"/>
    <n v="5283989"/>
    <x v="1"/>
    <s v="Amsterdam"/>
    <x v="0"/>
    <s v="Noord-Holland"/>
    <m/>
    <s v="1019 HS"/>
    <s v="Netherlands"/>
    <n v="52.368855873242403"/>
    <n v="4.94512687340442"/>
    <s v="Apartment"/>
    <x v="0"/>
    <n v="4"/>
    <n v="1"/>
    <n v="2"/>
    <n v="2"/>
    <s v="Real Bed"/>
    <n v="200"/>
    <n v="1"/>
    <n v="0"/>
    <n v="3"/>
    <n v="0"/>
    <n v="200"/>
    <n v="600"/>
    <n v="0"/>
    <s v="within a day"/>
    <n v="0.65"/>
    <x v="5"/>
    <m/>
    <m/>
    <m/>
    <m/>
    <m/>
    <m/>
    <m/>
  </r>
  <r>
    <x v="4252"/>
    <x v="388"/>
    <x v="7"/>
    <s v="3/10"/>
    <d v="2014-03-10T00:00:00"/>
    <n v="1.2969743943429746"/>
    <n v="2534166"/>
    <x v="7"/>
    <s v="Amsterdam"/>
    <x v="0"/>
    <s v="North Holland"/>
    <m/>
    <s v="1055 EB"/>
    <s v="Netherlands"/>
    <n v="52.383706502215702"/>
    <n v="4.8547292977898904"/>
    <s v="Apartment"/>
    <x v="1"/>
    <n v="2"/>
    <n v="1"/>
    <n v="1"/>
    <n v="2"/>
    <s v="Real Bed"/>
    <n v="40"/>
    <n v="1"/>
    <n v="40"/>
    <n v="3"/>
    <n v="56"/>
    <n v="80"/>
    <n v="240"/>
    <n v="13440"/>
    <s v="within a few hours"/>
    <n v="1"/>
    <x v="100"/>
    <n v="92"/>
    <n v="10"/>
    <n v="9"/>
    <n v="9"/>
    <n v="10"/>
    <n v="9"/>
    <n v="9"/>
  </r>
  <r>
    <x v="4253"/>
    <x v="206"/>
    <x v="7"/>
    <s v="3/10"/>
    <d v="2014-03-10T00:00:00"/>
    <n v="1.2969743943429746"/>
    <n v="5268521"/>
    <x v="13"/>
    <s v="Amsterdam"/>
    <x v="0"/>
    <s v="Noord-Holland"/>
    <m/>
    <s v="1031hw"/>
    <s v="Netherlands"/>
    <n v="52.388846435389603"/>
    <n v="4.9017333446570897"/>
    <s v="Cabin"/>
    <x v="0"/>
    <n v="2"/>
    <n v="1"/>
    <n v="0"/>
    <n v="2"/>
    <s v="Real Bed"/>
    <n v="50"/>
    <n v="1"/>
    <n v="0"/>
    <n v="2"/>
    <n v="2"/>
    <n v="50"/>
    <n v="100"/>
    <n v="200"/>
    <s v="within an hour"/>
    <n v="0.8"/>
    <x v="4"/>
    <n v="60"/>
    <n v="6"/>
    <n v="10"/>
    <n v="10"/>
    <n v="8"/>
    <n v="8"/>
    <n v="8"/>
  </r>
  <r>
    <x v="4254"/>
    <x v="2236"/>
    <x v="7"/>
    <s v="3/10"/>
    <d v="2014-03-10T00:00:00"/>
    <n v="1.2969743943429746"/>
    <n v="4150550"/>
    <x v="2"/>
    <s v="Amsterdam"/>
    <x v="0"/>
    <s v="North Holland"/>
    <m/>
    <s v="1053 SJ"/>
    <s v="Netherlands"/>
    <n v="52.369196043558901"/>
    <n v="4.8676882510669399"/>
    <s v="Apartment"/>
    <x v="0"/>
    <n v="2"/>
    <n v="1"/>
    <n v="1"/>
    <n v="1"/>
    <s v="Real Bed"/>
    <n v="145"/>
    <n v="1"/>
    <n v="0"/>
    <n v="1"/>
    <n v="4"/>
    <n v="145"/>
    <n v="145"/>
    <n v="580"/>
    <s v="within an hour"/>
    <n v="1"/>
    <x v="11"/>
    <n v="100"/>
    <n v="10"/>
    <n v="10"/>
    <n v="10"/>
    <n v="10"/>
    <n v="10"/>
    <n v="10"/>
  </r>
  <r>
    <x v="4255"/>
    <x v="1792"/>
    <x v="7"/>
    <s v="3/10"/>
    <d v="2014-03-10T00:00:00"/>
    <n v="1.2969743943429746"/>
    <n v="2535007"/>
    <x v="2"/>
    <s v="Amsterdam"/>
    <x v="0"/>
    <s v="North Holland"/>
    <m/>
    <s v="1057 RX"/>
    <s v="Netherlands"/>
    <n v="52.366493830154099"/>
    <n v="4.8549905204594799"/>
    <s v="House"/>
    <x v="0"/>
    <n v="4"/>
    <n v="1"/>
    <n v="1"/>
    <n v="1"/>
    <s v="Real Bed"/>
    <n v="110"/>
    <n v="2"/>
    <n v="35"/>
    <n v="3"/>
    <n v="26"/>
    <n v="110"/>
    <n v="330"/>
    <n v="8580"/>
    <s v="within a few hours"/>
    <n v="0.7"/>
    <x v="14"/>
    <n v="97"/>
    <n v="10"/>
    <n v="9"/>
    <n v="9"/>
    <n v="10"/>
    <n v="9"/>
    <n v="9"/>
  </r>
  <r>
    <x v="4256"/>
    <x v="2237"/>
    <x v="7"/>
    <s v="3/10"/>
    <d v="2014-03-10T00:00:00"/>
    <n v="1.2969743943429746"/>
    <n v="2535690"/>
    <x v="0"/>
    <s v="Amsterdam"/>
    <x v="0"/>
    <s v="North Holland"/>
    <m/>
    <s v="1013 SR"/>
    <s v="Netherlands"/>
    <n v="52.388215427897997"/>
    <n v="4.8789135609330998"/>
    <s v="Apartment"/>
    <x v="0"/>
    <n v="2"/>
    <n v="1"/>
    <n v="2"/>
    <n v="3"/>
    <s v="Real Bed"/>
    <n v="100"/>
    <n v="1"/>
    <n v="0"/>
    <n v="4"/>
    <n v="8"/>
    <n v="100"/>
    <n v="400"/>
    <n v="3200"/>
    <s v="within a few hours"/>
    <n v="1"/>
    <x v="6"/>
    <n v="90"/>
    <n v="9"/>
    <n v="9"/>
    <n v="10"/>
    <n v="10"/>
    <n v="9"/>
    <n v="9"/>
  </r>
  <r>
    <x v="4257"/>
    <x v="2238"/>
    <x v="7"/>
    <s v="3/10"/>
    <d v="2014-03-10T00:00:00"/>
    <n v="1.2969743943429746"/>
    <n v="2536520"/>
    <x v="1"/>
    <s v="Amsterdam"/>
    <x v="0"/>
    <s v="North Holland"/>
    <m/>
    <s v="1019 PE"/>
    <s v="Netherlands"/>
    <n v="52.376990618997297"/>
    <n v="4.9359618578906197"/>
    <s v="Apartment"/>
    <x v="0"/>
    <n v="4"/>
    <n v="1"/>
    <n v="2"/>
    <n v="2"/>
    <s v="Real Bed"/>
    <n v="119"/>
    <n v="2"/>
    <n v="35"/>
    <n v="1"/>
    <n v="48"/>
    <n v="119"/>
    <n v="119"/>
    <n v="5712"/>
    <s v="a few days or more"/>
    <n v="0.33"/>
    <x v="30"/>
    <n v="93"/>
    <n v="9"/>
    <n v="9"/>
    <n v="10"/>
    <n v="9"/>
    <n v="9"/>
    <n v="8"/>
  </r>
  <r>
    <x v="4258"/>
    <x v="1229"/>
    <x v="7"/>
    <s v="3/10"/>
    <d v="2014-03-10T00:00:00"/>
    <n v="1.2969743943429746"/>
    <n v="2536927"/>
    <x v="2"/>
    <s v="Amsterdam"/>
    <x v="0"/>
    <s v="North Holland"/>
    <m/>
    <s v="1056 JH"/>
    <s v="Netherlands"/>
    <n v="52.371903726436599"/>
    <n v="4.8627687148857204"/>
    <s v="Apartment"/>
    <x v="0"/>
    <n v="2"/>
    <n v="1"/>
    <n v="1"/>
    <n v="1"/>
    <s v="Real Bed"/>
    <n v="75"/>
    <n v="1"/>
    <n v="0"/>
    <n v="3"/>
    <n v="36"/>
    <n v="75"/>
    <n v="225"/>
    <n v="8100"/>
    <s v="within an hour"/>
    <n v="1"/>
    <x v="15"/>
    <n v="96"/>
    <n v="10"/>
    <n v="10"/>
    <n v="10"/>
    <n v="10"/>
    <n v="9"/>
    <n v="9"/>
  </r>
  <r>
    <x v="4259"/>
    <x v="1604"/>
    <x v="7"/>
    <s v="3/10"/>
    <d v="2014-03-10T00:00:00"/>
    <n v="1.2969743943429746"/>
    <n v="3640910"/>
    <x v="2"/>
    <s v="Amsterdam"/>
    <x v="0"/>
    <s v="North Holland"/>
    <m/>
    <s v="1053 RH"/>
    <s v="Netherlands"/>
    <n v="52.362559589060602"/>
    <n v="4.85838037853246"/>
    <s v="Apartment"/>
    <x v="1"/>
    <n v="2"/>
    <n v="1"/>
    <n v="1"/>
    <n v="1"/>
    <s v="Real Bed"/>
    <n v="65"/>
    <n v="1"/>
    <n v="0"/>
    <n v="2"/>
    <n v="10"/>
    <n v="65"/>
    <n v="130"/>
    <n v="1300"/>
    <s v="within an hour"/>
    <n v="1"/>
    <x v="22"/>
    <n v="84"/>
    <n v="9"/>
    <n v="7"/>
    <n v="10"/>
    <n v="9"/>
    <n v="9"/>
    <n v="8"/>
  </r>
  <r>
    <x v="4260"/>
    <x v="72"/>
    <x v="7"/>
    <s v="3/10"/>
    <d v="2014-03-10T00:00:00"/>
    <n v="1.2969743943429746"/>
    <n v="2673764"/>
    <x v="11"/>
    <s v="Amsterdam"/>
    <x v="0"/>
    <s v="North Holland"/>
    <m/>
    <n v="1086"/>
    <s v="Netherlands"/>
    <n v="52.364160031428803"/>
    <n v="4.9877178066786003"/>
    <s v="House"/>
    <x v="0"/>
    <n v="4"/>
    <n v="1"/>
    <n v="3"/>
    <n v="4"/>
    <s v="Real Bed"/>
    <n v="130"/>
    <n v="1"/>
    <n v="50"/>
    <n v="3"/>
    <n v="0"/>
    <n v="180"/>
    <n v="540"/>
    <n v="0"/>
    <s v="within a few hours"/>
    <n v="1"/>
    <x v="5"/>
    <m/>
    <m/>
    <m/>
    <m/>
    <m/>
    <m/>
    <m/>
  </r>
  <r>
    <x v="4261"/>
    <x v="656"/>
    <x v="7"/>
    <s v="3/10"/>
    <d v="2014-03-10T00:00:00"/>
    <n v="1.2969743943429746"/>
    <n v="3876099"/>
    <x v="6"/>
    <s v="Amsterdam"/>
    <x v="0"/>
    <s v="North Holland"/>
    <m/>
    <s v="1074EA"/>
    <s v="Netherlands"/>
    <n v="52.355979270033799"/>
    <n v="4.9023359085908602"/>
    <s v="Apartment"/>
    <x v="0"/>
    <n v="2"/>
    <n v="1"/>
    <n v="0"/>
    <n v="1"/>
    <s v="Real Bed"/>
    <n v="89"/>
    <n v="1"/>
    <n v="0"/>
    <n v="1"/>
    <n v="4"/>
    <n v="89"/>
    <n v="89"/>
    <n v="356"/>
    <s v="N/A"/>
    <s v="N/A"/>
    <x v="11"/>
    <n v="100"/>
    <n v="10"/>
    <n v="10"/>
    <n v="10"/>
    <n v="8"/>
    <n v="9"/>
    <n v="8"/>
  </r>
  <r>
    <x v="4262"/>
    <x v="553"/>
    <x v="7"/>
    <s v="3/11"/>
    <d v="2014-03-11T00:00:00"/>
    <n v="1.2942346683155772"/>
    <n v="5688021"/>
    <x v="17"/>
    <s v="Amsterdam"/>
    <x v="0"/>
    <s v="Noord-Holland"/>
    <m/>
    <s v="1060 RZ"/>
    <s v="Netherlands"/>
    <n v="52.3482762724311"/>
    <n v="4.7867843291526304"/>
    <s v="Bed &amp; Breakfast"/>
    <x v="1"/>
    <n v="2"/>
    <n v="1"/>
    <n v="1"/>
    <n v="1"/>
    <s v="Real Bed"/>
    <n v="90"/>
    <n v="1"/>
    <n v="0"/>
    <n v="1"/>
    <n v="2"/>
    <n v="90"/>
    <n v="90"/>
    <n v="180"/>
    <s v="within an hour"/>
    <n v="1"/>
    <x v="4"/>
    <n v="80"/>
    <m/>
    <m/>
    <m/>
    <m/>
    <m/>
    <m/>
  </r>
  <r>
    <x v="4263"/>
    <x v="225"/>
    <x v="7"/>
    <s v="3/11"/>
    <d v="2014-03-11T00:00:00"/>
    <n v="1.2942346683155772"/>
    <n v="3155999"/>
    <x v="10"/>
    <s v="Amsterdam"/>
    <x v="0"/>
    <s v="North Holland"/>
    <m/>
    <s v="1093 KG"/>
    <s v="Netherlands"/>
    <n v="52.357473237562303"/>
    <n v="4.9301864266099296"/>
    <s v="House"/>
    <x v="1"/>
    <n v="2"/>
    <n v="0.5"/>
    <n v="1"/>
    <n v="1"/>
    <s v="Real Bed"/>
    <n v="47"/>
    <n v="1"/>
    <n v="18"/>
    <n v="2"/>
    <n v="68"/>
    <n v="65"/>
    <n v="130"/>
    <n v="8840"/>
    <s v="within a few hours"/>
    <n v="1"/>
    <x v="13"/>
    <n v="91"/>
    <n v="10"/>
    <n v="10"/>
    <n v="10"/>
    <n v="9"/>
    <n v="9"/>
    <n v="9"/>
  </r>
  <r>
    <x v="4264"/>
    <x v="2239"/>
    <x v="7"/>
    <s v="3/11"/>
    <d v="2014-03-11T00:00:00"/>
    <n v="1.2942346683155772"/>
    <n v="2543362"/>
    <x v="2"/>
    <s v="Amsterdam"/>
    <x v="0"/>
    <s v="North Holland"/>
    <m/>
    <n v="1052"/>
    <s v="Netherlands"/>
    <n v="52.372784777936403"/>
    <n v="4.87254228560146"/>
    <s v="Apartment"/>
    <x v="0"/>
    <n v="2"/>
    <n v="1"/>
    <n v="0"/>
    <n v="1"/>
    <s v="Real Bed"/>
    <n v="88"/>
    <n v="0"/>
    <n v="0"/>
    <n v="3"/>
    <n v="32"/>
    <n v="88"/>
    <n v="264"/>
    <n v="8448"/>
    <s v="within a few hours"/>
    <n v="0.71"/>
    <x v="112"/>
    <n v="96"/>
    <n v="10"/>
    <n v="9"/>
    <n v="10"/>
    <n v="10"/>
    <n v="9"/>
    <n v="9"/>
  </r>
  <r>
    <x v="4265"/>
    <x v="2240"/>
    <x v="7"/>
    <s v="3/11"/>
    <d v="2014-03-11T00:00:00"/>
    <n v="1.2942346683155772"/>
    <n v="2544060"/>
    <x v="3"/>
    <s v="Amsterdam"/>
    <x v="0"/>
    <s v="North Holland"/>
    <m/>
    <s v="1011 VJ"/>
    <s v="Netherlands"/>
    <n v="52.3721099608956"/>
    <n v="4.9112632167337997"/>
    <s v="Apartment"/>
    <x v="0"/>
    <n v="2"/>
    <n v="1"/>
    <n v="1"/>
    <n v="1"/>
    <s v="Real Bed"/>
    <n v="119"/>
    <n v="2"/>
    <n v="0"/>
    <n v="1"/>
    <n v="36"/>
    <n v="119"/>
    <n v="119"/>
    <n v="4284"/>
    <s v="within an hour"/>
    <n v="1"/>
    <x v="15"/>
    <n v="89"/>
    <n v="9"/>
    <n v="7"/>
    <n v="9"/>
    <n v="10"/>
    <n v="9"/>
    <n v="9"/>
  </r>
  <r>
    <x v="4266"/>
    <x v="1778"/>
    <x v="7"/>
    <s v="3/12"/>
    <d v="2014-03-12T00:00:00"/>
    <n v="1.2914949422881801"/>
    <n v="2547992"/>
    <x v="3"/>
    <s v="Amsterdam"/>
    <x v="0"/>
    <s v="North Holland"/>
    <m/>
    <s v="1011 TJ"/>
    <s v="Netherlands"/>
    <n v="52.371710579499002"/>
    <n v="4.9088884532575099"/>
    <s v="Apartment"/>
    <x v="0"/>
    <n v="5"/>
    <n v="1"/>
    <n v="3"/>
    <n v="4"/>
    <s v="Real Bed"/>
    <n v="350"/>
    <n v="4"/>
    <n v="90"/>
    <n v="1"/>
    <n v="14"/>
    <n v="350"/>
    <n v="350"/>
    <n v="4900"/>
    <s v="within an hour"/>
    <n v="0.94"/>
    <x v="45"/>
    <n v="89"/>
    <n v="9"/>
    <n v="9"/>
    <n v="9"/>
    <n v="9"/>
    <n v="9"/>
    <n v="7"/>
  </r>
  <r>
    <x v="4267"/>
    <x v="2241"/>
    <x v="7"/>
    <s v="3/12"/>
    <d v="2014-03-12T00:00:00"/>
    <n v="1.2914949422881801"/>
    <n v="4590817"/>
    <x v="2"/>
    <s v="Amsterdam"/>
    <x v="0"/>
    <s v="North Holland"/>
    <m/>
    <n v="1053"/>
    <s v="Netherlands"/>
    <n v="52.369900295903797"/>
    <n v="4.8693377346884903"/>
    <s v="Apartment"/>
    <x v="0"/>
    <n v="2"/>
    <n v="1"/>
    <n v="1"/>
    <n v="1"/>
    <s v="Real Bed"/>
    <n v="100"/>
    <n v="1"/>
    <n v="0"/>
    <n v="6"/>
    <n v="2"/>
    <n v="100"/>
    <n v="600"/>
    <n v="1200"/>
    <s v="within a few hours"/>
    <n v="1"/>
    <x v="4"/>
    <n v="100"/>
    <n v="8"/>
    <n v="10"/>
    <n v="10"/>
    <n v="10"/>
    <n v="8"/>
    <n v="10"/>
  </r>
  <r>
    <x v="4268"/>
    <x v="2242"/>
    <x v="7"/>
    <s v="3/12"/>
    <d v="2014-03-12T00:00:00"/>
    <n v="1.2914949422881801"/>
    <n v="2550916"/>
    <x v="3"/>
    <s v="Amsterdam"/>
    <x v="0"/>
    <s v="North Holland"/>
    <m/>
    <n v="1017"/>
    <s v="Netherlands"/>
    <n v="52.362239623375103"/>
    <n v="4.8998798539873496"/>
    <s v="Apartment"/>
    <x v="0"/>
    <n v="2"/>
    <n v="1"/>
    <n v="1"/>
    <n v="1"/>
    <s v="Real Bed"/>
    <n v="100"/>
    <n v="1"/>
    <n v="0"/>
    <n v="3"/>
    <n v="46"/>
    <n v="100"/>
    <n v="300"/>
    <n v="13800"/>
    <s v="within a few hours"/>
    <n v="1"/>
    <x v="101"/>
    <n v="93"/>
    <n v="10"/>
    <n v="8"/>
    <n v="10"/>
    <n v="10"/>
    <n v="10"/>
    <n v="9"/>
  </r>
  <r>
    <x v="4269"/>
    <x v="2243"/>
    <x v="7"/>
    <s v="3/12"/>
    <d v="2014-03-12T00:00:00"/>
    <n v="1.2914949422881801"/>
    <n v="3911726"/>
    <x v="3"/>
    <s v="Amsterdam"/>
    <x v="0"/>
    <s v="North Holland"/>
    <m/>
    <s v="1018 BJ"/>
    <s v="Netherlands"/>
    <n v="52.368684719237798"/>
    <n v="4.9214099560375102"/>
    <s v="Apartment"/>
    <x v="1"/>
    <n v="2"/>
    <n v="1"/>
    <n v="1"/>
    <n v="1"/>
    <s v="Real Bed"/>
    <n v="72"/>
    <n v="1"/>
    <n v="0"/>
    <n v="1"/>
    <n v="12"/>
    <n v="72"/>
    <n v="72"/>
    <n v="864"/>
    <s v="within a day"/>
    <n v="1"/>
    <x v="77"/>
    <n v="97"/>
    <n v="10"/>
    <n v="10"/>
    <n v="10"/>
    <n v="10"/>
    <n v="10"/>
    <n v="8"/>
  </r>
  <r>
    <x v="4269"/>
    <x v="2243"/>
    <x v="7"/>
    <s v="3/12"/>
    <d v="2014-03-12T00:00:00"/>
    <n v="1.2914949422881801"/>
    <n v="2581825"/>
    <x v="3"/>
    <s v="Amsterdam"/>
    <x v="0"/>
    <s v="North Holland"/>
    <m/>
    <s v="1018 BJ"/>
    <s v="Netherlands"/>
    <n v="52.366759883293398"/>
    <n v="4.9212096546165398"/>
    <s v="Apartment"/>
    <x v="0"/>
    <n v="2"/>
    <n v="1"/>
    <n v="1"/>
    <n v="1"/>
    <s v="Real Bed"/>
    <n v="130"/>
    <n v="1"/>
    <n v="40"/>
    <n v="1"/>
    <n v="4"/>
    <n v="170"/>
    <n v="170"/>
    <n v="680"/>
    <s v="within a day"/>
    <n v="1"/>
    <x v="11"/>
    <n v="100"/>
    <n v="10"/>
    <n v="10"/>
    <n v="10"/>
    <n v="10"/>
    <n v="10"/>
    <n v="8"/>
  </r>
  <r>
    <x v="4270"/>
    <x v="2244"/>
    <x v="7"/>
    <s v="3/12"/>
    <d v="2014-03-12T00:00:00"/>
    <n v="1.2914949422881801"/>
    <n v="2584597"/>
    <x v="8"/>
    <s v="Amsterdam"/>
    <x v="0"/>
    <s v="North Holland"/>
    <m/>
    <s v="1079 LL"/>
    <s v="Netherlands"/>
    <n v="52.333034131064302"/>
    <n v="4.9009587929325802"/>
    <s v="Bed &amp; Breakfast"/>
    <x v="0"/>
    <n v="4"/>
    <n v="1"/>
    <n v="1"/>
    <n v="4"/>
    <s v="Real Bed"/>
    <n v="140"/>
    <n v="2"/>
    <n v="30"/>
    <n v="1"/>
    <n v="4"/>
    <n v="140"/>
    <n v="140"/>
    <n v="560"/>
    <s v="within an hour"/>
    <n v="1"/>
    <x v="11"/>
    <n v="100"/>
    <n v="10"/>
    <n v="10"/>
    <n v="10"/>
    <n v="10"/>
    <n v="8"/>
    <n v="10"/>
  </r>
  <r>
    <x v="4271"/>
    <x v="2001"/>
    <x v="7"/>
    <s v="3/13"/>
    <d v="2014-03-13T00:00:00"/>
    <n v="1.2887552162607827"/>
    <n v="2556081"/>
    <x v="8"/>
    <s v="Amsterdam"/>
    <x v="0"/>
    <s v="Noord-Holland"/>
    <m/>
    <s v="1096 CN"/>
    <s v="Netherlands"/>
    <n v="52.337568180082002"/>
    <n v="4.9076189497470599"/>
    <s v="Boat"/>
    <x v="0"/>
    <n v="2"/>
    <n v="1"/>
    <n v="1"/>
    <n v="1"/>
    <s v="Real Bed"/>
    <n v="100"/>
    <n v="2"/>
    <n v="30"/>
    <n v="3"/>
    <n v="6"/>
    <n v="100"/>
    <n v="300"/>
    <n v="1800"/>
    <s v="within an hour"/>
    <n v="1"/>
    <x v="10"/>
    <n v="93"/>
    <n v="10"/>
    <n v="9"/>
    <n v="10"/>
    <n v="10"/>
    <n v="9"/>
    <n v="9"/>
  </r>
  <r>
    <x v="4272"/>
    <x v="2245"/>
    <x v="7"/>
    <s v="3/13"/>
    <d v="2014-03-13T00:00:00"/>
    <n v="1.2887552162607827"/>
    <n v="2556493"/>
    <x v="0"/>
    <s v="Amsterdam"/>
    <x v="0"/>
    <s v="North Holland"/>
    <m/>
    <n v="1052"/>
    <s v="Netherlands"/>
    <n v="52.378955245575398"/>
    <n v="4.87565652609105"/>
    <s v="Apartment"/>
    <x v="0"/>
    <n v="2"/>
    <n v="1"/>
    <n v="1"/>
    <n v="1"/>
    <s v="Real Bed"/>
    <n v="149"/>
    <n v="1"/>
    <n v="0"/>
    <n v="3"/>
    <n v="38"/>
    <n v="149"/>
    <n v="447"/>
    <n v="16986"/>
    <s v="within a few hours"/>
    <n v="0.8"/>
    <x v="12"/>
    <n v="96"/>
    <n v="10"/>
    <n v="10"/>
    <n v="10"/>
    <n v="10"/>
    <n v="10"/>
    <n v="9"/>
  </r>
  <r>
    <x v="4273"/>
    <x v="2246"/>
    <x v="7"/>
    <s v="3/13"/>
    <d v="2014-03-13T00:00:00"/>
    <n v="1.2887552162607827"/>
    <n v="4907594"/>
    <x v="4"/>
    <s v="Amsterdam"/>
    <x v="0"/>
    <s v="North Holland"/>
    <m/>
    <s v="1015 PX"/>
    <s v="Netherlands"/>
    <n v="52.375012101437797"/>
    <n v="4.8815835949152904"/>
    <s v="Apartment"/>
    <x v="0"/>
    <n v="4"/>
    <n v="1"/>
    <n v="2"/>
    <n v="2"/>
    <s v="Real Bed"/>
    <n v="200"/>
    <n v="3"/>
    <n v="0"/>
    <n v="1"/>
    <n v="10"/>
    <n v="200"/>
    <n v="200"/>
    <n v="2000"/>
    <s v="within an hour"/>
    <n v="1"/>
    <x v="22"/>
    <n v="80"/>
    <n v="10"/>
    <n v="8"/>
    <n v="10"/>
    <n v="8"/>
    <n v="10"/>
    <n v="9"/>
  </r>
  <r>
    <x v="4274"/>
    <x v="2069"/>
    <x v="7"/>
    <s v="3/13"/>
    <d v="2014-03-13T00:00:00"/>
    <n v="1.2887552162607827"/>
    <n v="5544790"/>
    <x v="2"/>
    <s v="Amsterdam"/>
    <x v="0"/>
    <s v="Noord-Holland"/>
    <m/>
    <s v="1054 AA"/>
    <s v="Netherlands"/>
    <n v="52.365452875120504"/>
    <n v="4.8763607210902196"/>
    <s v="Apartment"/>
    <x v="0"/>
    <n v="2"/>
    <n v="1"/>
    <n v="1"/>
    <n v="1"/>
    <s v="Real Bed"/>
    <n v="170"/>
    <n v="1"/>
    <n v="0"/>
    <n v="1"/>
    <n v="0"/>
    <n v="170"/>
    <n v="170"/>
    <n v="0"/>
    <s v="within a day"/>
    <n v="0.93"/>
    <x v="5"/>
    <m/>
    <m/>
    <m/>
    <m/>
    <m/>
    <m/>
    <m/>
  </r>
  <r>
    <x v="4275"/>
    <x v="112"/>
    <x v="7"/>
    <s v="3/13"/>
    <d v="2014-03-13T00:00:00"/>
    <n v="1.2887552162607827"/>
    <n v="5804225"/>
    <x v="3"/>
    <s v="Amsterdam"/>
    <x v="0"/>
    <s v="Noord-Holland"/>
    <m/>
    <n v="1011"/>
    <s v="Netherlands"/>
    <n v="52.370182505571201"/>
    <n v="4.9008617707484001"/>
    <s v="Apartment"/>
    <x v="1"/>
    <n v="2"/>
    <n v="1"/>
    <n v="1"/>
    <n v="1"/>
    <s v="Real Bed"/>
    <n v="130"/>
    <n v="1"/>
    <n v="0"/>
    <n v="2"/>
    <n v="0"/>
    <n v="130"/>
    <n v="260"/>
    <n v="0"/>
    <s v="within a few hours"/>
    <n v="0.86"/>
    <x v="5"/>
    <m/>
    <m/>
    <m/>
    <m/>
    <m/>
    <m/>
    <m/>
  </r>
  <r>
    <x v="4276"/>
    <x v="2247"/>
    <x v="7"/>
    <s v="3/13"/>
    <d v="2014-03-13T00:00:00"/>
    <n v="1.2887552162607827"/>
    <n v="2560009"/>
    <x v="2"/>
    <s v="Amsterdam"/>
    <x v="0"/>
    <s v="North Holland"/>
    <m/>
    <s v="1053LZ"/>
    <s v="Netherlands"/>
    <n v="52.3659600331466"/>
    <n v="4.8772437787101701"/>
    <s v="Apartment"/>
    <x v="0"/>
    <n v="4"/>
    <n v="1"/>
    <n v="3"/>
    <n v="3"/>
    <s v="Real Bed"/>
    <n v="150"/>
    <n v="3"/>
    <n v="25"/>
    <n v="3"/>
    <n v="34"/>
    <n v="150"/>
    <n v="450"/>
    <n v="15300"/>
    <s v="within an hour"/>
    <n v="1"/>
    <x v="53"/>
    <n v="90"/>
    <n v="9"/>
    <n v="9"/>
    <n v="10"/>
    <n v="10"/>
    <n v="9"/>
    <n v="9"/>
  </r>
  <r>
    <x v="4276"/>
    <x v="2247"/>
    <x v="7"/>
    <s v="3/13"/>
    <d v="2014-03-13T00:00:00"/>
    <n v="1.2887552162607827"/>
    <n v="2623099"/>
    <x v="2"/>
    <s v="Amsterdam"/>
    <x v="0"/>
    <s v="North Holland"/>
    <m/>
    <s v="1053 LZ"/>
    <s v="Netherlands"/>
    <n v="52.367758657618097"/>
    <n v="4.8765208203811001"/>
    <s v="Apartment"/>
    <x v="1"/>
    <n v="2"/>
    <n v="1"/>
    <n v="1"/>
    <n v="1"/>
    <s v="Real Bed"/>
    <n v="75"/>
    <n v="1"/>
    <n v="0"/>
    <n v="3"/>
    <n v="10"/>
    <n v="75"/>
    <n v="225"/>
    <n v="2250"/>
    <s v="within an hour"/>
    <n v="1"/>
    <x v="22"/>
    <n v="96"/>
    <n v="10"/>
    <n v="10"/>
    <n v="10"/>
    <n v="10"/>
    <n v="10"/>
    <n v="10"/>
  </r>
  <r>
    <x v="4276"/>
    <x v="2247"/>
    <x v="7"/>
    <s v="3/13"/>
    <d v="2014-03-13T00:00:00"/>
    <n v="1.2887552162607827"/>
    <n v="2560010"/>
    <x v="2"/>
    <s v="Amsterdam"/>
    <x v="0"/>
    <s v="North Holland"/>
    <m/>
    <s v="1053 LZ"/>
    <s v="Netherlands"/>
    <n v="52.366169459033102"/>
    <n v="4.87614047243407"/>
    <s v="Apartment"/>
    <x v="1"/>
    <n v="1"/>
    <n v="1"/>
    <n v="1"/>
    <n v="1"/>
    <s v="Real Bed"/>
    <n v="59"/>
    <n v="1"/>
    <n v="0"/>
    <n v="3"/>
    <n v="14"/>
    <n v="59"/>
    <n v="177"/>
    <n v="2478"/>
    <s v="within an hour"/>
    <n v="1"/>
    <x v="45"/>
    <n v="86"/>
    <n v="9"/>
    <n v="8"/>
    <n v="10"/>
    <n v="10"/>
    <n v="10"/>
    <n v="7"/>
  </r>
  <r>
    <x v="4277"/>
    <x v="1852"/>
    <x v="7"/>
    <s v="3/13"/>
    <d v="2014-03-13T00:00:00"/>
    <n v="1.2887552162607827"/>
    <n v="2558975"/>
    <x v="13"/>
    <s v="Amsterdam"/>
    <x v="0"/>
    <s v="North Holland"/>
    <m/>
    <n v="1032"/>
    <s v="Netherlands"/>
    <n v="52.392880135278801"/>
    <n v="4.9136047659058599"/>
    <s v="Apartment"/>
    <x v="0"/>
    <n v="4"/>
    <n v="1"/>
    <n v="3"/>
    <n v="4"/>
    <s v="Real Bed"/>
    <n v="110"/>
    <n v="3"/>
    <n v="20"/>
    <n v="1"/>
    <n v="8"/>
    <n v="110"/>
    <n v="110"/>
    <n v="880"/>
    <s v="within an hour"/>
    <n v="1"/>
    <x v="6"/>
    <n v="67"/>
    <n v="7"/>
    <n v="8"/>
    <n v="8"/>
    <n v="8"/>
    <n v="7"/>
    <n v="7"/>
  </r>
  <r>
    <x v="4278"/>
    <x v="1041"/>
    <x v="7"/>
    <s v="3/13"/>
    <d v="2014-03-13T00:00:00"/>
    <n v="1.2887552162607827"/>
    <n v="2559093"/>
    <x v="2"/>
    <s v="Amsterdam"/>
    <x v="0"/>
    <s v="North Holland"/>
    <m/>
    <s v="1054 PH"/>
    <s v="Netherlands"/>
    <n v="52.362614896617501"/>
    <n v="4.8676981305525002"/>
    <s v="Apartment"/>
    <x v="0"/>
    <n v="4"/>
    <n v="1"/>
    <n v="3"/>
    <n v="2"/>
    <s v="Real Bed"/>
    <n v="175"/>
    <n v="4"/>
    <n v="60"/>
    <n v="2"/>
    <n v="10"/>
    <n v="175"/>
    <n v="350"/>
    <n v="3500"/>
    <s v="within a few hours"/>
    <n v="1"/>
    <x v="22"/>
    <n v="100"/>
    <n v="10"/>
    <n v="10"/>
    <n v="10"/>
    <n v="10"/>
    <n v="10"/>
    <n v="9"/>
  </r>
  <r>
    <x v="4279"/>
    <x v="684"/>
    <x v="7"/>
    <s v="3/13"/>
    <d v="2014-03-13T00:00:00"/>
    <n v="1.2887552162607827"/>
    <n v="2559624"/>
    <x v="0"/>
    <s v="Amsterdam"/>
    <x v="0"/>
    <s v="North Holland"/>
    <m/>
    <n v="1016"/>
    <s v="Netherlands"/>
    <n v="52.375908913183999"/>
    <n v="4.8751249551351199"/>
    <s v="Apartment"/>
    <x v="0"/>
    <n v="3"/>
    <n v="1"/>
    <n v="1"/>
    <n v="2"/>
    <s v="Real Bed"/>
    <n v="180"/>
    <n v="2"/>
    <n v="0"/>
    <n v="2"/>
    <n v="28"/>
    <n v="180"/>
    <n v="360"/>
    <n v="10080"/>
    <s v="within a few hours"/>
    <n v="0.95"/>
    <x v="19"/>
    <n v="89"/>
    <n v="9"/>
    <n v="8"/>
    <n v="10"/>
    <n v="10"/>
    <n v="10"/>
    <n v="9"/>
  </r>
  <r>
    <x v="4280"/>
    <x v="1615"/>
    <x v="7"/>
    <s v="3/14"/>
    <d v="2014-03-14T00:00:00"/>
    <n v="1.2860154902333853"/>
    <n v="2561563"/>
    <x v="16"/>
    <s v="Amsterdam"/>
    <x v="0"/>
    <s v="North Holland"/>
    <m/>
    <s v="1063 GP"/>
    <s v="Netherlands"/>
    <n v="52.383806365731402"/>
    <n v="4.82306786164607"/>
    <s v="Apartment"/>
    <x v="0"/>
    <n v="3"/>
    <n v="1"/>
    <n v="1"/>
    <n v="2"/>
    <s v="Real Bed"/>
    <n v="75"/>
    <n v="1"/>
    <n v="0"/>
    <n v="3"/>
    <n v="4"/>
    <n v="75"/>
    <n v="225"/>
    <n v="900"/>
    <s v="within a day"/>
    <n v="0.7"/>
    <x v="11"/>
    <n v="100"/>
    <n v="10"/>
    <n v="10"/>
    <n v="10"/>
    <n v="10"/>
    <n v="10"/>
    <n v="10"/>
  </r>
  <r>
    <x v="4281"/>
    <x v="1518"/>
    <x v="7"/>
    <s v="3/14"/>
    <d v="2014-03-14T00:00:00"/>
    <n v="1.2860154902333853"/>
    <n v="4147743"/>
    <x v="2"/>
    <s v="Amsterdam"/>
    <x v="0"/>
    <s v="North Holland"/>
    <m/>
    <s v="1056 ER"/>
    <s v="Netherlands"/>
    <n v="52.374091170878103"/>
    <n v="4.8583104636424599"/>
    <s v="Apartment"/>
    <x v="0"/>
    <n v="2"/>
    <n v="1"/>
    <n v="1"/>
    <n v="1"/>
    <s v="Real Bed"/>
    <n v="105"/>
    <n v="1"/>
    <n v="0"/>
    <n v="2"/>
    <n v="2"/>
    <n v="105"/>
    <n v="210"/>
    <n v="420"/>
    <s v="within a few hours"/>
    <n v="0.79"/>
    <x v="4"/>
    <n v="100"/>
    <n v="10"/>
    <n v="10"/>
    <n v="10"/>
    <n v="10"/>
    <n v="10"/>
    <n v="10"/>
  </r>
  <r>
    <x v="4282"/>
    <x v="1667"/>
    <x v="7"/>
    <s v="3/14"/>
    <d v="2014-03-14T00:00:00"/>
    <n v="1.2860154902333853"/>
    <n v="2565947"/>
    <x v="3"/>
    <s v="Amsterdam"/>
    <x v="0"/>
    <s v="North Holland"/>
    <m/>
    <s v="1011 JN"/>
    <s v="Netherlands"/>
    <n v="52.3686501491553"/>
    <n v="4.8988251416164097"/>
    <s v="Apartment"/>
    <x v="0"/>
    <n v="2"/>
    <n v="1"/>
    <n v="2"/>
    <n v="4"/>
    <s v="Real Bed"/>
    <n v="180"/>
    <n v="1"/>
    <n v="0"/>
    <n v="1"/>
    <n v="14"/>
    <n v="180"/>
    <n v="180"/>
    <n v="2520"/>
    <s v="within a few hours"/>
    <n v="0.97"/>
    <x v="45"/>
    <n v="97"/>
    <n v="10"/>
    <n v="10"/>
    <n v="10"/>
    <n v="10"/>
    <n v="10"/>
    <n v="9"/>
  </r>
  <r>
    <x v="4283"/>
    <x v="47"/>
    <x v="7"/>
    <s v="3/15"/>
    <d v="2014-03-15T00:00:00"/>
    <n v="1.2832757642059882"/>
    <n v="2567681"/>
    <x v="4"/>
    <s v="Amsterdam"/>
    <x v="0"/>
    <s v="North Holland"/>
    <m/>
    <s v="1015 GL"/>
    <s v="Netherlands"/>
    <n v="52.383593858775498"/>
    <n v="4.8833944546518504"/>
    <s v="Apartment"/>
    <x v="0"/>
    <n v="2"/>
    <n v="1"/>
    <n v="1"/>
    <n v="1"/>
    <s v="Real Bed"/>
    <n v="165"/>
    <n v="1"/>
    <n v="0"/>
    <n v="2"/>
    <n v="0"/>
    <n v="165"/>
    <n v="330"/>
    <n v="0"/>
    <s v="within a few hours"/>
    <n v="1"/>
    <x v="5"/>
    <m/>
    <m/>
    <m/>
    <m/>
    <m/>
    <m/>
    <m/>
  </r>
  <r>
    <x v="4284"/>
    <x v="2248"/>
    <x v="7"/>
    <s v="3/15"/>
    <d v="2014-03-15T00:00:00"/>
    <n v="1.2832757642059882"/>
    <n v="5198672"/>
    <x v="9"/>
    <s v="Amsterdam"/>
    <x v="0"/>
    <s v="Noord-Holland"/>
    <m/>
    <s v="1058 EN"/>
    <s v="Netherlands"/>
    <n v="52.363908640167303"/>
    <n v="4.8444999695172699"/>
    <s v="Apartment"/>
    <x v="0"/>
    <n v="2"/>
    <n v="1"/>
    <n v="1"/>
    <n v="1"/>
    <s v="Real Bed"/>
    <n v="115"/>
    <n v="1"/>
    <n v="0"/>
    <n v="3"/>
    <n v="0"/>
    <n v="115"/>
    <n v="345"/>
    <n v="0"/>
    <s v="within an hour"/>
    <n v="1"/>
    <x v="5"/>
    <m/>
    <m/>
    <m/>
    <m/>
    <m/>
    <m/>
    <m/>
  </r>
  <r>
    <x v="4285"/>
    <x v="231"/>
    <x v="7"/>
    <s v="3/15"/>
    <d v="2014-03-15T00:00:00"/>
    <n v="1.2832757642059882"/>
    <n v="2592345"/>
    <x v="0"/>
    <s v="Amsterdam"/>
    <x v="0"/>
    <s v="North Holland"/>
    <m/>
    <n v="1052"/>
    <s v="Netherlands"/>
    <n v="52.381629950318903"/>
    <n v="4.8785116458232398"/>
    <s v="Apartment"/>
    <x v="0"/>
    <n v="2"/>
    <n v="1"/>
    <n v="1"/>
    <n v="1"/>
    <s v="Real Bed"/>
    <n v="95"/>
    <n v="1"/>
    <n v="40"/>
    <n v="4"/>
    <n v="2"/>
    <n v="135"/>
    <n v="540"/>
    <n v="1080"/>
    <s v="N/A"/>
    <s v="N/A"/>
    <x v="4"/>
    <n v="91"/>
    <n v="8"/>
    <n v="8"/>
    <n v="10"/>
    <n v="10"/>
    <n v="10"/>
    <n v="8"/>
  </r>
  <r>
    <x v="4286"/>
    <x v="430"/>
    <x v="7"/>
    <s v="3/15"/>
    <d v="2014-03-15T00:00:00"/>
    <n v="1.2832757642059882"/>
    <n v="5236329"/>
    <x v="2"/>
    <s v="Amsterdam"/>
    <x v="0"/>
    <s v="Noord-Holland"/>
    <m/>
    <s v="1053 EC"/>
    <s v="Netherlands"/>
    <n v="52.367975536478397"/>
    <n v="4.8718492636697297"/>
    <s v="Apartment"/>
    <x v="0"/>
    <n v="2"/>
    <n v="1"/>
    <n v="1"/>
    <n v="1"/>
    <s v="Real Bed"/>
    <n v="120"/>
    <n v="1"/>
    <n v="0"/>
    <n v="3"/>
    <n v="0"/>
    <n v="120"/>
    <n v="360"/>
    <n v="0"/>
    <s v="N/A"/>
    <s v="N/A"/>
    <x v="5"/>
    <m/>
    <m/>
    <m/>
    <m/>
    <m/>
    <m/>
    <m/>
  </r>
  <r>
    <x v="4287"/>
    <x v="2249"/>
    <x v="7"/>
    <s v="3/15"/>
    <d v="2014-03-15T00:00:00"/>
    <n v="1.2832757642059882"/>
    <n v="2574714"/>
    <x v="5"/>
    <s v="Amsterdam"/>
    <x v="0"/>
    <s v="North Holland"/>
    <m/>
    <m/>
    <s v="Netherlands"/>
    <n v="52.3521836187196"/>
    <n v="4.8782142748205004"/>
    <s v="Apartment"/>
    <x v="0"/>
    <n v="10"/>
    <n v="1"/>
    <n v="4"/>
    <n v="4"/>
    <s v="Real Bed"/>
    <n v="500"/>
    <n v="6"/>
    <n v="60"/>
    <n v="2"/>
    <n v="6"/>
    <n v="500"/>
    <n v="1000"/>
    <n v="6000"/>
    <s v="within a few hours"/>
    <n v="1"/>
    <x v="10"/>
    <n v="93"/>
    <n v="7"/>
    <n v="8"/>
    <n v="9"/>
    <n v="9"/>
    <n v="8"/>
    <n v="8"/>
  </r>
  <r>
    <x v="4288"/>
    <x v="2250"/>
    <x v="7"/>
    <s v="3/16"/>
    <d v="2014-03-16T00:00:00"/>
    <n v="1.2805360381785909"/>
    <n v="2575174"/>
    <x v="4"/>
    <s v="Amsterdam"/>
    <x v="0"/>
    <s v="NH"/>
    <m/>
    <n v="1052"/>
    <s v="Netherlands"/>
    <n v="52.370193942484597"/>
    <n v="4.8846319968399596"/>
    <s v="Apartment"/>
    <x v="0"/>
    <n v="2"/>
    <n v="1"/>
    <n v="1"/>
    <n v="1"/>
    <s v="Real Bed"/>
    <n v="138"/>
    <n v="1"/>
    <n v="0"/>
    <n v="2"/>
    <n v="22"/>
    <n v="138"/>
    <n v="276"/>
    <n v="6072"/>
    <s v="within a day"/>
    <n v="1"/>
    <x v="0"/>
    <n v="100"/>
    <n v="10"/>
    <n v="10"/>
    <n v="10"/>
    <n v="10"/>
    <n v="10"/>
    <n v="10"/>
  </r>
  <r>
    <x v="4289"/>
    <x v="2251"/>
    <x v="7"/>
    <s v="3/16"/>
    <d v="2014-03-16T00:00:00"/>
    <n v="1.2805360381785909"/>
    <n v="3397690"/>
    <x v="3"/>
    <s v="Amsterdam"/>
    <x v="0"/>
    <s v="North Holland"/>
    <m/>
    <s v="1018 LW"/>
    <s v="Netherlands"/>
    <n v="52.370932590246198"/>
    <n v="4.9180041608333296"/>
    <s v="Apartment"/>
    <x v="0"/>
    <n v="2"/>
    <n v="1"/>
    <n v="1"/>
    <n v="1"/>
    <s v="Real Bed"/>
    <n v="65"/>
    <n v="1"/>
    <n v="0"/>
    <n v="1"/>
    <n v="2"/>
    <n v="65"/>
    <n v="65"/>
    <n v="130"/>
    <s v="within a day"/>
    <n v="1"/>
    <x v="4"/>
    <n v="100"/>
    <n v="10"/>
    <n v="10"/>
    <n v="10"/>
    <n v="10"/>
    <n v="10"/>
    <m/>
  </r>
  <r>
    <x v="4290"/>
    <x v="104"/>
    <x v="7"/>
    <s v="3/16"/>
    <d v="2014-03-16T00:00:00"/>
    <n v="1.2805360381785909"/>
    <n v="2573607"/>
    <x v="2"/>
    <s v="Amsterdam"/>
    <x v="0"/>
    <s v="North Holland"/>
    <m/>
    <s v="1052CS"/>
    <s v="Netherlands"/>
    <n v="52.373249322453901"/>
    <n v="4.8753253605291302"/>
    <s v="Apartment"/>
    <x v="0"/>
    <n v="2"/>
    <n v="1"/>
    <n v="1"/>
    <n v="1"/>
    <s v="Real Bed"/>
    <n v="99"/>
    <n v="1"/>
    <n v="0"/>
    <n v="2"/>
    <n v="32"/>
    <n v="99"/>
    <n v="198"/>
    <n v="6336"/>
    <s v="within a few hours"/>
    <n v="1"/>
    <x v="112"/>
    <n v="95"/>
    <n v="10"/>
    <n v="9"/>
    <n v="10"/>
    <n v="10"/>
    <n v="9"/>
    <n v="10"/>
  </r>
  <r>
    <x v="4291"/>
    <x v="2252"/>
    <x v="7"/>
    <s v="3/16"/>
    <d v="2014-03-16T00:00:00"/>
    <n v="1.2805360381785909"/>
    <n v="2573783"/>
    <x v="6"/>
    <s v="Amsterdam"/>
    <x v="0"/>
    <s v="North Holland"/>
    <m/>
    <s v="1074 VJ"/>
    <s v="Netherlands"/>
    <n v="52.352127419801"/>
    <n v="4.9037467190424398"/>
    <s v="Apartment"/>
    <x v="0"/>
    <n v="2"/>
    <n v="1"/>
    <n v="3"/>
    <n v="1"/>
    <s v="Real Bed"/>
    <n v="130"/>
    <n v="2"/>
    <n v="15"/>
    <n v="2"/>
    <n v="16"/>
    <n v="130"/>
    <n v="260"/>
    <n v="4160"/>
    <s v="within a few hours"/>
    <n v="1"/>
    <x v="9"/>
    <n v="100"/>
    <n v="10"/>
    <n v="10"/>
    <n v="10"/>
    <n v="10"/>
    <n v="10"/>
    <n v="10"/>
  </r>
  <r>
    <x v="4292"/>
    <x v="2253"/>
    <x v="7"/>
    <s v="3/16"/>
    <d v="2014-03-16T00:00:00"/>
    <n v="1.2805360381785909"/>
    <n v="2574029"/>
    <x v="0"/>
    <s v="Amsterdam"/>
    <x v="0"/>
    <s v="North Holland"/>
    <m/>
    <n v="1051"/>
    <s v="Netherlands"/>
    <n v="52.379333079250102"/>
    <n v="4.8691745533604998"/>
    <s v="Apartment"/>
    <x v="0"/>
    <n v="6"/>
    <n v="1"/>
    <n v="3"/>
    <n v="5"/>
    <s v="Real Bed"/>
    <n v="150"/>
    <n v="4"/>
    <n v="20"/>
    <n v="1"/>
    <n v="0"/>
    <n v="150"/>
    <n v="150"/>
    <n v="0"/>
    <s v="within a few hours"/>
    <n v="1"/>
    <x v="5"/>
    <m/>
    <m/>
    <m/>
    <m/>
    <m/>
    <m/>
    <m/>
  </r>
  <r>
    <x v="4293"/>
    <x v="818"/>
    <x v="7"/>
    <s v="3/16"/>
    <d v="2014-03-16T00:00:00"/>
    <n v="1.2805360381785909"/>
    <n v="5861035"/>
    <x v="4"/>
    <s v="Amsterdam"/>
    <x v="0"/>
    <s v="Noord-Holland"/>
    <m/>
    <n v="1015"/>
    <s v="Netherlands"/>
    <n v="52.375740718445101"/>
    <n v="4.8815549375060003"/>
    <s v="Apartment"/>
    <x v="0"/>
    <n v="2"/>
    <n v="1"/>
    <n v="1"/>
    <n v="1"/>
    <s v="Real Bed"/>
    <n v="160"/>
    <n v="1"/>
    <n v="0"/>
    <n v="3"/>
    <n v="0"/>
    <n v="160"/>
    <n v="480"/>
    <n v="0"/>
    <s v="within a few hours"/>
    <n v="1"/>
    <x v="5"/>
    <m/>
    <m/>
    <m/>
    <m/>
    <m/>
    <m/>
    <m/>
  </r>
  <r>
    <x v="4294"/>
    <x v="620"/>
    <x v="7"/>
    <s v="3/16"/>
    <d v="2014-03-16T00:00:00"/>
    <n v="1.2805360381785909"/>
    <n v="2574202"/>
    <x v="6"/>
    <s v="Amsterdam"/>
    <x v="0"/>
    <s v="North Holland"/>
    <m/>
    <s v="1079 SV"/>
    <s v="Netherlands"/>
    <n v="52.342447128611703"/>
    <n v="4.9097007641808696"/>
    <s v="Apartment"/>
    <x v="0"/>
    <n v="5"/>
    <n v="1.5"/>
    <n v="3"/>
    <n v="5"/>
    <s v="Real Bed"/>
    <n v="165"/>
    <n v="4"/>
    <n v="0"/>
    <n v="3"/>
    <n v="6"/>
    <n v="165"/>
    <n v="495"/>
    <n v="2970"/>
    <s v="within an hour"/>
    <n v="0.89"/>
    <x v="10"/>
    <n v="100"/>
    <n v="9"/>
    <n v="9"/>
    <n v="10"/>
    <n v="10"/>
    <n v="9"/>
    <n v="9"/>
  </r>
  <r>
    <x v="4295"/>
    <x v="604"/>
    <x v="7"/>
    <s v="3/17"/>
    <d v="2014-03-17T00:00:00"/>
    <n v="1.2777963121511937"/>
    <n v="3809292"/>
    <x v="6"/>
    <s v="Amsterdam"/>
    <x v="0"/>
    <s v="North Holland"/>
    <m/>
    <s v="1074 AG"/>
    <s v="Netherlands"/>
    <n v="52.353532435361203"/>
    <n v="4.9013821618338502"/>
    <s v="Apartment"/>
    <x v="0"/>
    <n v="2"/>
    <n v="1"/>
    <n v="1"/>
    <n v="1"/>
    <s v="Real Bed"/>
    <n v="97"/>
    <n v="1"/>
    <n v="0"/>
    <n v="1"/>
    <n v="14"/>
    <n v="97"/>
    <n v="97"/>
    <n v="1358"/>
    <s v="within a few hours"/>
    <n v="1"/>
    <x v="45"/>
    <n v="100"/>
    <n v="9"/>
    <n v="10"/>
    <n v="10"/>
    <n v="10"/>
    <n v="10"/>
    <n v="9"/>
  </r>
  <r>
    <x v="4296"/>
    <x v="453"/>
    <x v="7"/>
    <s v="3/17"/>
    <d v="2014-03-17T00:00:00"/>
    <n v="1.2777963121511937"/>
    <n v="2580944"/>
    <x v="10"/>
    <s v="Amsterdam"/>
    <x v="0"/>
    <s v="North Holland"/>
    <m/>
    <s v="1091 XS"/>
    <s v="Netherlands"/>
    <n v="52.351959903099498"/>
    <n v="4.9165727678807203"/>
    <s v="Apartment"/>
    <x v="0"/>
    <n v="2"/>
    <n v="1"/>
    <n v="1"/>
    <n v="1"/>
    <s v="Real Bed"/>
    <n v="75"/>
    <n v="1"/>
    <n v="0"/>
    <n v="2"/>
    <n v="6"/>
    <n v="75"/>
    <n v="150"/>
    <n v="900"/>
    <s v="a few days or more"/>
    <n v="0.4"/>
    <x v="10"/>
    <n v="100"/>
    <n v="10"/>
    <n v="9"/>
    <n v="9"/>
    <n v="10"/>
    <n v="9"/>
    <n v="8"/>
  </r>
  <r>
    <x v="4297"/>
    <x v="2254"/>
    <x v="7"/>
    <s v="3/17"/>
    <d v="2014-03-17T00:00:00"/>
    <n v="1.2777963121511937"/>
    <n v="2581889"/>
    <x v="6"/>
    <s v="Amsterdam"/>
    <x v="0"/>
    <s v="North Holland"/>
    <m/>
    <s v="1079 XJ"/>
    <s v="Netherlands"/>
    <n v="52.338938753677297"/>
    <n v="4.9027787366666802"/>
    <s v="Apartment"/>
    <x v="0"/>
    <n v="2"/>
    <n v="1"/>
    <n v="1"/>
    <n v="2"/>
    <s v="Real Bed"/>
    <n v="75"/>
    <n v="1"/>
    <n v="0"/>
    <n v="2"/>
    <n v="20"/>
    <n v="75"/>
    <n v="150"/>
    <n v="3000"/>
    <s v="within a few hours"/>
    <n v="1"/>
    <x v="31"/>
    <n v="96"/>
    <n v="9"/>
    <n v="10"/>
    <n v="10"/>
    <n v="10"/>
    <n v="9"/>
    <n v="9"/>
  </r>
  <r>
    <x v="4298"/>
    <x v="160"/>
    <x v="7"/>
    <s v="3/17"/>
    <d v="2014-03-17T00:00:00"/>
    <n v="1.2777963121511937"/>
    <n v="4321850"/>
    <x v="4"/>
    <s v="Amsterdam"/>
    <x v="0"/>
    <s v="North Holland"/>
    <m/>
    <s v="1016 AL"/>
    <s v="Netherlands"/>
    <n v="52.374574929046901"/>
    <n v="4.8893379558575099"/>
    <s v="Apartment"/>
    <x v="0"/>
    <n v="4"/>
    <n v="1.5"/>
    <n v="2"/>
    <n v="2"/>
    <s v="Real Bed"/>
    <n v="199"/>
    <n v="2"/>
    <n v="50"/>
    <n v="1"/>
    <n v="4"/>
    <n v="199"/>
    <n v="199"/>
    <n v="796"/>
    <s v="within a day"/>
    <n v="0.5"/>
    <x v="11"/>
    <n v="90"/>
    <n v="9"/>
    <n v="9"/>
    <n v="8"/>
    <n v="9"/>
    <n v="10"/>
    <n v="8"/>
  </r>
  <r>
    <x v="4299"/>
    <x v="2255"/>
    <x v="7"/>
    <s v="3/18"/>
    <d v="2014-03-18T00:00:00"/>
    <n v="1.2750565861237964"/>
    <n v="2603354"/>
    <x v="6"/>
    <s v="Amsterdam"/>
    <x v="0"/>
    <s v="North Holland"/>
    <m/>
    <n v="1072"/>
    <s v="Netherlands"/>
    <n v="52.356683307581797"/>
    <n v="4.8917306922767096"/>
    <s v="Apartment"/>
    <x v="0"/>
    <n v="2"/>
    <n v="1"/>
    <n v="1"/>
    <n v="1"/>
    <s v="Real Bed"/>
    <n v="59"/>
    <n v="2"/>
    <n v="29"/>
    <n v="4"/>
    <n v="64"/>
    <n v="59"/>
    <n v="236"/>
    <n v="15104"/>
    <s v="within a few hours"/>
    <n v="1"/>
    <x v="27"/>
    <n v="85"/>
    <n v="9"/>
    <n v="9"/>
    <n v="9"/>
    <n v="9"/>
    <n v="10"/>
    <n v="9"/>
  </r>
  <r>
    <x v="4300"/>
    <x v="1043"/>
    <x v="7"/>
    <s v="3/18"/>
    <d v="2014-03-18T00:00:00"/>
    <n v="1.2750565861237964"/>
    <n v="2589432"/>
    <x v="2"/>
    <s v="Amsterdam"/>
    <x v="0"/>
    <s v="North Holland"/>
    <m/>
    <n v="1054"/>
    <s v="Netherlands"/>
    <n v="52.361911145179903"/>
    <n v="4.8629295066440497"/>
    <s v="Apartment"/>
    <x v="0"/>
    <n v="2"/>
    <n v="1"/>
    <n v="1"/>
    <n v="1"/>
    <s v="Real Bed"/>
    <n v="125"/>
    <n v="2"/>
    <n v="30"/>
    <n v="2"/>
    <n v="86"/>
    <n v="125"/>
    <n v="250"/>
    <n v="21500"/>
    <s v="within an hour"/>
    <n v="1"/>
    <x v="93"/>
    <n v="91"/>
    <n v="10"/>
    <n v="9"/>
    <n v="10"/>
    <n v="10"/>
    <n v="10"/>
    <n v="9"/>
  </r>
  <r>
    <x v="4301"/>
    <x v="535"/>
    <x v="7"/>
    <s v="3/18"/>
    <d v="2014-03-18T00:00:00"/>
    <n v="1.2750565861237964"/>
    <n v="2592291"/>
    <x v="19"/>
    <s v="Amsterdam"/>
    <x v="0"/>
    <s v="North Holland"/>
    <m/>
    <n v="1036"/>
    <s v="Netherlands"/>
    <n v="52.409965582829599"/>
    <n v="4.9021582375562902"/>
    <s v="House"/>
    <x v="0"/>
    <n v="4"/>
    <n v="1"/>
    <n v="2"/>
    <n v="4"/>
    <s v="Real Bed"/>
    <n v="130"/>
    <n v="4"/>
    <n v="35"/>
    <n v="1"/>
    <n v="20"/>
    <n v="130"/>
    <n v="130"/>
    <n v="2600"/>
    <s v="within a few hours"/>
    <n v="0.71"/>
    <x v="31"/>
    <n v="93"/>
    <n v="9"/>
    <n v="9"/>
    <n v="9"/>
    <n v="9"/>
    <n v="8"/>
    <n v="9"/>
  </r>
  <r>
    <x v="4302"/>
    <x v="464"/>
    <x v="7"/>
    <s v="3/19"/>
    <d v="2014-03-19T00:00:00"/>
    <n v="1.2723168600963992"/>
    <n v="2631529"/>
    <x v="4"/>
    <s v="Amsterdam"/>
    <x v="0"/>
    <s v="North Holland"/>
    <m/>
    <n v="1012"/>
    <s v="Netherlands"/>
    <n v="52.376818397971903"/>
    <n v="4.8917997582228798"/>
    <s v="Apartment"/>
    <x v="0"/>
    <n v="9"/>
    <n v="1.5"/>
    <n v="3"/>
    <n v="9"/>
    <s v="Real Bed"/>
    <n v="450"/>
    <n v="8"/>
    <n v="50"/>
    <n v="1"/>
    <n v="18"/>
    <n v="450"/>
    <n v="450"/>
    <n v="8100"/>
    <s v="within a few hours"/>
    <n v="1"/>
    <x v="33"/>
    <n v="93"/>
    <n v="9"/>
    <n v="9"/>
    <n v="9"/>
    <n v="10"/>
    <n v="10"/>
    <n v="9"/>
  </r>
  <r>
    <x v="4302"/>
    <x v="464"/>
    <x v="7"/>
    <s v="3/19"/>
    <d v="2014-03-19T00:00:00"/>
    <n v="1.2723168600963992"/>
    <n v="2859758"/>
    <x v="4"/>
    <s v="Amsterdam"/>
    <x v="0"/>
    <s v="North Holland"/>
    <m/>
    <s v="1012 RD"/>
    <s v="Netherlands"/>
    <n v="52.376853125190003"/>
    <n v="4.89338542321918"/>
    <s v="Apartment"/>
    <x v="0"/>
    <n v="4"/>
    <n v="1"/>
    <n v="0"/>
    <n v="4"/>
    <s v="Real Bed"/>
    <n v="200"/>
    <n v="1"/>
    <n v="0"/>
    <n v="1"/>
    <n v="2"/>
    <n v="200"/>
    <n v="200"/>
    <n v="400"/>
    <s v="within a few hours"/>
    <n v="1"/>
    <x v="4"/>
    <n v="100"/>
    <n v="10"/>
    <n v="10"/>
    <n v="10"/>
    <n v="10"/>
    <n v="10"/>
    <n v="10"/>
  </r>
  <r>
    <x v="4303"/>
    <x v="330"/>
    <x v="7"/>
    <s v="3/19"/>
    <d v="2014-03-19T00:00:00"/>
    <n v="1.2723168600963992"/>
    <n v="2598472"/>
    <x v="2"/>
    <s v="Amsterdam"/>
    <x v="0"/>
    <s v="North Holland"/>
    <m/>
    <n v="1054"/>
    <s v="Netherlands"/>
    <n v="52.361579710206399"/>
    <n v="4.8609351778933201"/>
    <s v="Apartment"/>
    <x v="0"/>
    <n v="3"/>
    <n v="1"/>
    <n v="1"/>
    <n v="2"/>
    <s v="Real Bed"/>
    <n v="114"/>
    <n v="1"/>
    <n v="0"/>
    <n v="2"/>
    <n v="16"/>
    <n v="114"/>
    <n v="228"/>
    <n v="3648"/>
    <s v="within a day"/>
    <n v="0.88"/>
    <x v="9"/>
    <n v="97"/>
    <n v="10"/>
    <n v="10"/>
    <n v="9"/>
    <n v="10"/>
    <n v="10"/>
    <n v="9"/>
  </r>
  <r>
    <x v="4304"/>
    <x v="141"/>
    <x v="7"/>
    <s v="3/19"/>
    <d v="2014-03-19T00:00:00"/>
    <n v="1.2723168600963992"/>
    <n v="5072454"/>
    <x v="6"/>
    <s v="Amsterdam"/>
    <x v="0"/>
    <s v="Noord-Holland"/>
    <m/>
    <s v="1074 SP"/>
    <s v="Netherlands"/>
    <n v="52.350363885801499"/>
    <n v="4.9064001541622302"/>
    <s v="Apartment"/>
    <x v="0"/>
    <n v="2"/>
    <n v="1"/>
    <n v="1"/>
    <n v="1"/>
    <s v="Real Bed"/>
    <n v="150"/>
    <n v="1"/>
    <n v="0"/>
    <n v="3"/>
    <n v="8"/>
    <n v="150"/>
    <n v="450"/>
    <n v="3600"/>
    <s v="within an hour"/>
    <n v="1"/>
    <x v="6"/>
    <n v="100"/>
    <n v="10"/>
    <n v="10"/>
    <n v="10"/>
    <n v="10"/>
    <n v="10"/>
    <n v="10"/>
  </r>
  <r>
    <x v="4305"/>
    <x v="1"/>
    <x v="7"/>
    <s v="3/19"/>
    <d v="2014-03-19T00:00:00"/>
    <n v="1.2723168600963992"/>
    <n v="4591253"/>
    <x v="2"/>
    <s v="Amsterdam"/>
    <x v="0"/>
    <s v="North Holland"/>
    <m/>
    <s v="1054AJ"/>
    <s v="Netherlands"/>
    <n v="52.364809421667502"/>
    <n v="4.8760465825698001"/>
    <s v="Apartment"/>
    <x v="1"/>
    <n v="2"/>
    <n v="1"/>
    <n v="1"/>
    <n v="1"/>
    <s v="Real Bed"/>
    <n v="75"/>
    <n v="1"/>
    <n v="15"/>
    <n v="1"/>
    <n v="2"/>
    <n v="90"/>
    <n v="90"/>
    <n v="180"/>
    <s v="within an hour"/>
    <n v="1"/>
    <x v="4"/>
    <n v="100"/>
    <n v="10"/>
    <n v="10"/>
    <n v="10"/>
    <n v="10"/>
    <n v="10"/>
    <n v="10"/>
  </r>
  <r>
    <x v="4306"/>
    <x v="2256"/>
    <x v="7"/>
    <s v="3/20"/>
    <d v="2014-03-20T00:00:00"/>
    <n v="1.2695771340690019"/>
    <n v="4771727"/>
    <x v="5"/>
    <s v="Amsterdam"/>
    <x v="0"/>
    <s v="Noord-Holland"/>
    <m/>
    <s v="1075VS"/>
    <s v="Netherlands"/>
    <n v="52.355288025427598"/>
    <n v="4.8548072087457204"/>
    <s v="Apartment"/>
    <x v="0"/>
    <n v="3"/>
    <n v="1"/>
    <n v="1"/>
    <n v="1"/>
    <s v="Real Bed"/>
    <n v="100"/>
    <n v="1"/>
    <n v="0"/>
    <n v="1"/>
    <n v="2"/>
    <n v="100"/>
    <n v="100"/>
    <n v="200"/>
    <s v="within a day"/>
    <n v="0.7"/>
    <x v="4"/>
    <n v="100"/>
    <n v="10"/>
    <n v="10"/>
    <n v="10"/>
    <n v="10"/>
    <n v="10"/>
    <n v="10"/>
  </r>
  <r>
    <x v="4307"/>
    <x v="60"/>
    <x v="7"/>
    <s v="3/20"/>
    <d v="2014-03-20T00:00:00"/>
    <n v="1.2695771340690019"/>
    <n v="5555565"/>
    <x v="0"/>
    <s v="Amsterdam"/>
    <x v="0"/>
    <s v="Noord-Holland"/>
    <m/>
    <n v="1052"/>
    <s v="Netherlands"/>
    <n v="52.377314339557003"/>
    <n v="4.87228245332473"/>
    <s v="Apartment"/>
    <x v="0"/>
    <n v="3"/>
    <n v="1"/>
    <n v="1"/>
    <n v="3"/>
    <s v="Real Bed"/>
    <n v="70"/>
    <n v="2"/>
    <n v="20"/>
    <n v="2"/>
    <n v="2"/>
    <n v="70"/>
    <n v="140"/>
    <n v="280"/>
    <s v="within an hour"/>
    <n v="1"/>
    <x v="4"/>
    <n v="80"/>
    <n v="10"/>
    <n v="6"/>
    <n v="10"/>
    <n v="10"/>
    <n v="6"/>
    <n v="6"/>
  </r>
  <r>
    <x v="4308"/>
    <x v="2257"/>
    <x v="7"/>
    <s v="3/20"/>
    <d v="2014-03-20T00:00:00"/>
    <n v="1.2695771340690019"/>
    <n v="3309306"/>
    <x v="4"/>
    <s v="Amsterdam"/>
    <x v="0"/>
    <s v="North Holland"/>
    <m/>
    <n v="1012"/>
    <s v="Netherlands"/>
    <n v="52.369061846301797"/>
    <n v="4.8888021127892998"/>
    <s v="Apartment"/>
    <x v="0"/>
    <n v="3"/>
    <n v="1"/>
    <n v="1"/>
    <n v="1"/>
    <s v="Real Bed"/>
    <n v="130"/>
    <n v="1"/>
    <n v="0"/>
    <n v="3"/>
    <n v="86"/>
    <n v="130"/>
    <n v="390"/>
    <n v="33540"/>
    <s v="within a day"/>
    <n v="0.85"/>
    <x v="93"/>
    <n v="95"/>
    <n v="10"/>
    <n v="9"/>
    <n v="10"/>
    <n v="10"/>
    <n v="10"/>
    <n v="9"/>
  </r>
  <r>
    <x v="4309"/>
    <x v="177"/>
    <x v="7"/>
    <s v="3/20"/>
    <d v="2014-03-20T00:00:00"/>
    <n v="1.2695771340690019"/>
    <n v="2606699"/>
    <x v="5"/>
    <s v="Amsterdam"/>
    <x v="0"/>
    <s v="North Holland"/>
    <m/>
    <s v="1071 SB"/>
    <s v="Netherlands"/>
    <n v="52.352904199690698"/>
    <n v="4.8775702272423196"/>
    <s v="Apartment"/>
    <x v="0"/>
    <n v="2"/>
    <n v="1"/>
    <n v="1"/>
    <n v="2"/>
    <s v="Real Bed"/>
    <n v="110"/>
    <n v="1"/>
    <n v="0"/>
    <n v="3"/>
    <n v="6"/>
    <n v="110"/>
    <n v="330"/>
    <n v="1980"/>
    <s v="within an hour"/>
    <n v="0.96"/>
    <x v="10"/>
    <n v="100"/>
    <n v="10"/>
    <n v="9"/>
    <n v="10"/>
    <n v="9"/>
    <n v="10"/>
    <n v="10"/>
  </r>
  <r>
    <x v="4310"/>
    <x v="124"/>
    <x v="7"/>
    <s v="3/20"/>
    <d v="2014-03-20T00:00:00"/>
    <n v="1.2695771340690019"/>
    <n v="2607319"/>
    <x v="5"/>
    <s v="Amsterdam"/>
    <x v="0"/>
    <s v="North Holland"/>
    <m/>
    <n v="1059"/>
    <s v="Netherlands"/>
    <n v="52.345748706300697"/>
    <n v="4.8474099613108796"/>
    <s v="Apartment"/>
    <x v="0"/>
    <n v="4"/>
    <n v="1"/>
    <n v="1"/>
    <n v="1"/>
    <s v="Real Bed"/>
    <n v="135"/>
    <n v="1"/>
    <n v="25"/>
    <n v="2"/>
    <n v="30"/>
    <n v="160"/>
    <n v="320"/>
    <n v="9600"/>
    <s v="within a few hours"/>
    <n v="0.91"/>
    <x v="2"/>
    <n v="97"/>
    <n v="10"/>
    <n v="10"/>
    <n v="10"/>
    <n v="10"/>
    <n v="9"/>
    <n v="8"/>
  </r>
  <r>
    <x v="4311"/>
    <x v="352"/>
    <x v="7"/>
    <s v="3/20"/>
    <d v="2014-03-20T00:00:00"/>
    <n v="1.2695771340690019"/>
    <n v="2607401"/>
    <x v="16"/>
    <s v="Amsterdam"/>
    <x v="0"/>
    <s v="North Holland"/>
    <m/>
    <n v="1055"/>
    <s v="Netherlands"/>
    <n v="52.373683139078203"/>
    <n v="4.8339527155378699"/>
    <s v="Apartment"/>
    <x v="0"/>
    <n v="4"/>
    <n v="1"/>
    <n v="2"/>
    <n v="2"/>
    <s v="Real Bed"/>
    <n v="199"/>
    <n v="4"/>
    <n v="0"/>
    <n v="2"/>
    <n v="16"/>
    <n v="199"/>
    <n v="398"/>
    <n v="6368"/>
    <s v="within a few hours"/>
    <n v="0.76"/>
    <x v="9"/>
    <n v="100"/>
    <n v="10"/>
    <n v="10"/>
    <n v="10"/>
    <n v="10"/>
    <n v="9"/>
    <n v="10"/>
  </r>
  <r>
    <x v="4312"/>
    <x v="2258"/>
    <x v="7"/>
    <s v="3/20"/>
    <d v="2014-03-20T00:00:00"/>
    <n v="1.2695771340690019"/>
    <n v="3720623"/>
    <x v="2"/>
    <s v="Amsterdam"/>
    <x v="0"/>
    <s v="North Holland"/>
    <m/>
    <n v="1054"/>
    <s v="Netherlands"/>
    <n v="52.365784420239798"/>
    <n v="4.8755017186873699"/>
    <s v="Apartment"/>
    <x v="0"/>
    <n v="2"/>
    <n v="1"/>
    <n v="1"/>
    <n v="1"/>
    <s v="Real Bed"/>
    <n v="95"/>
    <n v="1"/>
    <n v="0"/>
    <n v="1"/>
    <n v="0"/>
    <n v="95"/>
    <n v="95"/>
    <n v="0"/>
    <s v="N/A"/>
    <s v="N/A"/>
    <x v="5"/>
    <m/>
    <m/>
    <m/>
    <m/>
    <m/>
    <m/>
    <m/>
  </r>
  <r>
    <x v="4313"/>
    <x v="124"/>
    <x v="7"/>
    <s v="3/21"/>
    <d v="2014-03-21T00:00:00"/>
    <n v="1.2668374080416047"/>
    <n v="4190508"/>
    <x v="5"/>
    <s v="Amsterdam"/>
    <x v="0"/>
    <s v="North Holland"/>
    <m/>
    <s v="1076 JB"/>
    <s v="Netherlands"/>
    <n v="52.344769399567298"/>
    <n v="4.8632389743638003"/>
    <s v="Apartment"/>
    <x v="0"/>
    <n v="4"/>
    <n v="1.5"/>
    <n v="2"/>
    <n v="2"/>
    <s v="Real Bed"/>
    <n v="125"/>
    <n v="1"/>
    <n v="0"/>
    <n v="3"/>
    <n v="12"/>
    <n v="125"/>
    <n v="375"/>
    <n v="4500"/>
    <s v="within a few hours"/>
    <n v="0.9"/>
    <x v="77"/>
    <n v="97"/>
    <n v="10"/>
    <n v="10"/>
    <n v="10"/>
    <n v="9"/>
    <n v="10"/>
    <n v="9"/>
  </r>
  <r>
    <x v="4314"/>
    <x v="2259"/>
    <x v="7"/>
    <s v="3/21"/>
    <d v="2014-03-21T00:00:00"/>
    <n v="1.2668374080416047"/>
    <n v="4159987"/>
    <x v="4"/>
    <s v="Amsterdam"/>
    <x v="0"/>
    <s v="North Holland"/>
    <m/>
    <s v="1013 HW"/>
    <s v="Netherlands"/>
    <n v="52.383250426185903"/>
    <n v="4.8851866139703803"/>
    <s v="Apartment"/>
    <x v="0"/>
    <n v="2"/>
    <n v="1"/>
    <n v="1"/>
    <n v="1"/>
    <s v="Real Bed"/>
    <n v="75"/>
    <n v="1"/>
    <n v="0"/>
    <n v="1"/>
    <n v="2"/>
    <n v="75"/>
    <n v="75"/>
    <n v="150"/>
    <s v="within a day"/>
    <n v="0.9"/>
    <x v="4"/>
    <n v="80"/>
    <n v="8"/>
    <n v="10"/>
    <n v="8"/>
    <n v="10"/>
    <n v="10"/>
    <n v="8"/>
  </r>
  <r>
    <x v="4315"/>
    <x v="2260"/>
    <x v="7"/>
    <s v="3/21"/>
    <d v="2014-03-21T00:00:00"/>
    <n v="1.2668374080416047"/>
    <n v="3297500"/>
    <x v="4"/>
    <s v="Amsterdam"/>
    <x v="0"/>
    <s v="North Holland"/>
    <m/>
    <s v="1012NS"/>
    <s v="Netherlands"/>
    <n v="52.3708719491935"/>
    <n v="4.8932107432164402"/>
    <s v="Apartment"/>
    <x v="0"/>
    <n v="4"/>
    <n v="1"/>
    <n v="2"/>
    <n v="2"/>
    <s v="Real Bed"/>
    <n v="130"/>
    <n v="2"/>
    <n v="25"/>
    <n v="2"/>
    <n v="88"/>
    <n v="130"/>
    <n v="260"/>
    <n v="22880"/>
    <s v="within a day"/>
    <n v="0.79"/>
    <x v="92"/>
    <n v="88"/>
    <n v="9"/>
    <n v="9"/>
    <n v="9"/>
    <n v="9"/>
    <n v="9"/>
    <n v="8"/>
  </r>
  <r>
    <x v="4315"/>
    <x v="2260"/>
    <x v="7"/>
    <s v="3/21"/>
    <d v="2014-03-21T00:00:00"/>
    <n v="1.2668374080416047"/>
    <n v="4276814"/>
    <x v="4"/>
    <s v="Amsterdam"/>
    <x v="0"/>
    <s v="North Holland"/>
    <m/>
    <s v="1012 JM"/>
    <s v="Netherlands"/>
    <n v="52.3728145617726"/>
    <n v="4.8931866909389701"/>
    <s v="Apartment"/>
    <x v="0"/>
    <n v="4"/>
    <n v="1"/>
    <n v="0"/>
    <n v="1"/>
    <s v="Real Bed"/>
    <n v="120"/>
    <n v="2"/>
    <n v="25"/>
    <n v="2"/>
    <n v="2"/>
    <n v="120"/>
    <n v="240"/>
    <n v="480"/>
    <s v="within a day"/>
    <n v="0.79"/>
    <x v="4"/>
    <n v="100"/>
    <n v="8"/>
    <n v="8"/>
    <n v="10"/>
    <n v="10"/>
    <n v="10"/>
    <n v="2"/>
  </r>
  <r>
    <x v="4315"/>
    <x v="2260"/>
    <x v="7"/>
    <s v="3/21"/>
    <d v="2014-03-21T00:00:00"/>
    <n v="1.2668374080416047"/>
    <n v="2985193"/>
    <x v="4"/>
    <s v="Amsterdam"/>
    <x v="0"/>
    <s v="North Holland"/>
    <m/>
    <s v="1012 NS"/>
    <s v="Netherlands"/>
    <n v="52.371481389841897"/>
    <n v="4.8918061274873601"/>
    <s v="Apartment"/>
    <x v="0"/>
    <n v="2"/>
    <n v="1"/>
    <n v="0"/>
    <n v="2"/>
    <s v="Real Bed"/>
    <n v="120"/>
    <n v="2"/>
    <n v="0"/>
    <n v="2"/>
    <n v="76"/>
    <n v="120"/>
    <n v="240"/>
    <n v="18240"/>
    <s v="within a day"/>
    <n v="0.79"/>
    <x v="36"/>
    <n v="91"/>
    <n v="9"/>
    <n v="9"/>
    <n v="10"/>
    <n v="10"/>
    <n v="10"/>
    <n v="9"/>
  </r>
  <r>
    <x v="4316"/>
    <x v="2261"/>
    <x v="7"/>
    <s v="3/21"/>
    <d v="2014-03-21T00:00:00"/>
    <n v="1.2668374080416047"/>
    <n v="2613187"/>
    <x v="14"/>
    <s v="Amsterdam"/>
    <x v="0"/>
    <s v="North Holland"/>
    <m/>
    <s v="1024 PS"/>
    <s v="Netherlands"/>
    <n v="52.394497804119197"/>
    <n v="4.9453986760328501"/>
    <s v="Bed &amp; Breakfast"/>
    <x v="1"/>
    <n v="2"/>
    <n v="1"/>
    <n v="1"/>
    <n v="1"/>
    <s v="Real Bed"/>
    <n v="60"/>
    <n v="1"/>
    <n v="0"/>
    <n v="2"/>
    <n v="34"/>
    <n v="60"/>
    <n v="120"/>
    <n v="4080"/>
    <s v="within an hour"/>
    <n v="0.92"/>
    <x v="53"/>
    <n v="94"/>
    <n v="9"/>
    <n v="10"/>
    <n v="10"/>
    <n v="10"/>
    <n v="9"/>
    <n v="9"/>
  </r>
  <r>
    <x v="4317"/>
    <x v="2262"/>
    <x v="7"/>
    <s v="3/21"/>
    <d v="2014-03-21T00:00:00"/>
    <n v="1.2668374080416047"/>
    <n v="5313557"/>
    <x v="6"/>
    <s v="Amsterdam"/>
    <x v="0"/>
    <s v="Noord-Holland"/>
    <m/>
    <s v="1073GJ"/>
    <s v="Netherlands"/>
    <n v="52.353189205331198"/>
    <n v="4.8993785312131104"/>
    <s v="Apartment"/>
    <x v="0"/>
    <n v="4"/>
    <n v="1"/>
    <n v="1"/>
    <n v="2"/>
    <s v="Real Bed"/>
    <n v="100"/>
    <n v="2"/>
    <n v="40"/>
    <n v="2"/>
    <n v="0"/>
    <n v="100"/>
    <n v="200"/>
    <n v="0"/>
    <s v="within an hour"/>
    <n v="1"/>
    <x v="5"/>
    <m/>
    <m/>
    <m/>
    <m/>
    <m/>
    <m/>
    <m/>
  </r>
  <r>
    <x v="4318"/>
    <x v="2120"/>
    <x v="7"/>
    <s v="3/21"/>
    <d v="2014-03-21T00:00:00"/>
    <n v="1.2668374080416047"/>
    <n v="2963391"/>
    <x v="2"/>
    <s v="Amsterdam"/>
    <x v="0"/>
    <s v="North Holland"/>
    <m/>
    <s v="1056 JH"/>
    <s v="Netherlands"/>
    <n v="52.3729355076551"/>
    <n v="4.8649951937558402"/>
    <s v="Apartment"/>
    <x v="0"/>
    <n v="2"/>
    <n v="1"/>
    <n v="1"/>
    <n v="1"/>
    <s v="Real Bed"/>
    <n v="100"/>
    <n v="1"/>
    <n v="0"/>
    <n v="2"/>
    <n v="12"/>
    <n v="100"/>
    <n v="200"/>
    <n v="2400"/>
    <s v="within a few hours"/>
    <n v="1"/>
    <x v="77"/>
    <n v="97"/>
    <n v="9"/>
    <n v="10"/>
    <n v="10"/>
    <n v="10"/>
    <n v="10"/>
    <n v="10"/>
  </r>
  <r>
    <x v="4318"/>
    <x v="2120"/>
    <x v="7"/>
    <s v="3/21"/>
    <d v="2014-03-21T00:00:00"/>
    <n v="1.2668374080416047"/>
    <n v="5487223"/>
    <x v="2"/>
    <s v="Amsterdam"/>
    <x v="0"/>
    <s v="NH"/>
    <m/>
    <s v="1054 MX"/>
    <s v="Netherlands"/>
    <n v="52.360324826749"/>
    <n v="4.8641571524132701"/>
    <s v="Apartment"/>
    <x v="0"/>
    <n v="2"/>
    <n v="1"/>
    <n v="1"/>
    <n v="1"/>
    <s v="Real Bed"/>
    <n v="115"/>
    <n v="1"/>
    <n v="0"/>
    <n v="2"/>
    <n v="0"/>
    <n v="115"/>
    <n v="230"/>
    <n v="0"/>
    <s v="within a few hours"/>
    <n v="1"/>
    <x v="5"/>
    <m/>
    <m/>
    <m/>
    <m/>
    <m/>
    <m/>
    <m/>
  </r>
  <r>
    <x v="4319"/>
    <x v="656"/>
    <x v="7"/>
    <s v="3/22"/>
    <d v="2014-03-22T00:00:00"/>
    <n v="1.2640976820142074"/>
    <n v="2616337"/>
    <x v="5"/>
    <s v="Amsterdam"/>
    <x v="0"/>
    <s v="North Holland"/>
    <m/>
    <n v="1076"/>
    <s v="Netherlands"/>
    <n v="52.3486340190764"/>
    <n v="4.8609339677286201"/>
    <s v="Apartment"/>
    <x v="0"/>
    <n v="3"/>
    <n v="1"/>
    <n v="1"/>
    <n v="2"/>
    <s v="Real Bed"/>
    <n v="99"/>
    <n v="1"/>
    <n v="0"/>
    <n v="1"/>
    <n v="0"/>
    <n v="99"/>
    <n v="99"/>
    <n v="0"/>
    <s v="N/A"/>
    <s v="N/A"/>
    <x v="5"/>
    <m/>
    <m/>
    <m/>
    <m/>
    <m/>
    <m/>
    <m/>
  </r>
  <r>
    <x v="4320"/>
    <x v="233"/>
    <x v="7"/>
    <s v="3/22"/>
    <d v="2014-03-22T00:00:00"/>
    <n v="1.2640976820142074"/>
    <n v="2634415"/>
    <x v="5"/>
    <s v="Amsterdam"/>
    <x v="0"/>
    <s v="North Holland"/>
    <m/>
    <s v="1071 KX"/>
    <s v="Netherlands"/>
    <n v="52.358799132990796"/>
    <n v="4.8789749476370403"/>
    <s v="Apartment"/>
    <x v="0"/>
    <n v="4"/>
    <n v="1"/>
    <n v="2"/>
    <n v="4"/>
    <s v="Real Bed"/>
    <n v="220"/>
    <n v="2"/>
    <n v="50"/>
    <n v="3"/>
    <n v="2"/>
    <n v="220"/>
    <n v="660"/>
    <n v="1320"/>
    <s v="within an hour"/>
    <n v="1"/>
    <x v="4"/>
    <n v="91"/>
    <n v="8"/>
    <n v="10"/>
    <n v="10"/>
    <n v="10"/>
    <n v="10"/>
    <n v="8"/>
  </r>
  <r>
    <x v="4321"/>
    <x v="509"/>
    <x v="7"/>
    <s v="3/22"/>
    <d v="2014-03-22T00:00:00"/>
    <n v="1.2640976820142074"/>
    <n v="5275685"/>
    <x v="4"/>
    <s v="Amsterdam"/>
    <x v="0"/>
    <s v="Noord-Holland"/>
    <m/>
    <s v="1016 JA"/>
    <s v="Netherlands"/>
    <n v="52.368525179173702"/>
    <n v="4.8809910824319598"/>
    <s v="Apartment"/>
    <x v="0"/>
    <n v="4"/>
    <n v="1"/>
    <n v="2"/>
    <n v="2"/>
    <s v="Real Bed"/>
    <n v="185"/>
    <n v="1"/>
    <n v="0"/>
    <n v="2"/>
    <n v="2"/>
    <n v="185"/>
    <n v="370"/>
    <n v="740"/>
    <s v="within a day"/>
    <n v="0.85"/>
    <x v="4"/>
    <n v="60"/>
    <n v="8"/>
    <n v="6"/>
    <n v="8"/>
    <n v="10"/>
    <n v="10"/>
    <n v="6"/>
  </r>
  <r>
    <x v="4321"/>
    <x v="509"/>
    <x v="7"/>
    <s v="3/22"/>
    <d v="2014-03-22T00:00:00"/>
    <n v="1.2640976820142074"/>
    <n v="5302114"/>
    <x v="2"/>
    <s v="Amsterdam"/>
    <x v="0"/>
    <s v="Noord-Holland"/>
    <m/>
    <s v="1054 JC"/>
    <s v="Netherlands"/>
    <n v="52.3600588736631"/>
    <n v="4.8669267270277903"/>
    <s v="Apartment"/>
    <x v="0"/>
    <n v="4"/>
    <n v="1.5"/>
    <n v="2"/>
    <n v="2"/>
    <s v="Real Bed"/>
    <n v="225"/>
    <n v="1"/>
    <n v="0"/>
    <n v="2"/>
    <n v="0"/>
    <n v="225"/>
    <n v="450"/>
    <n v="0"/>
    <s v="within a day"/>
    <n v="0.83"/>
    <x v="5"/>
    <m/>
    <m/>
    <m/>
    <m/>
    <m/>
    <m/>
    <m/>
  </r>
  <r>
    <x v="4321"/>
    <x v="509"/>
    <x v="7"/>
    <s v="3/22"/>
    <d v="2014-03-22T00:00:00"/>
    <n v="1.2640976820142074"/>
    <n v="2982297"/>
    <x v="4"/>
    <s v="Amsterdam"/>
    <x v="0"/>
    <s v="North Holland"/>
    <m/>
    <s v="1016 TS"/>
    <s v="Netherlands"/>
    <n v="52.371029106742299"/>
    <n v="4.88129452832698"/>
    <s v="Apartment"/>
    <x v="0"/>
    <n v="2"/>
    <n v="1"/>
    <n v="1"/>
    <n v="1"/>
    <s v="Real Bed"/>
    <n v="200"/>
    <n v="1"/>
    <n v="0"/>
    <n v="2"/>
    <n v="2"/>
    <n v="200"/>
    <n v="400"/>
    <n v="800"/>
    <s v="within a day"/>
    <n v="0.85"/>
    <x v="4"/>
    <m/>
    <m/>
    <m/>
    <m/>
    <m/>
    <m/>
    <m/>
  </r>
  <r>
    <x v="4321"/>
    <x v="509"/>
    <x v="7"/>
    <s v="3/22"/>
    <d v="2014-03-22T00:00:00"/>
    <n v="1.2640976820142074"/>
    <n v="5119151"/>
    <x v="2"/>
    <s v="Amsterdam"/>
    <x v="0"/>
    <s v="Noord-Holland"/>
    <m/>
    <s v="1054 JC"/>
    <s v="Netherlands"/>
    <n v="52.361758227776903"/>
    <n v="4.8676969703310702"/>
    <s v="Apartment"/>
    <x v="0"/>
    <n v="2"/>
    <n v="1"/>
    <n v="1"/>
    <n v="1"/>
    <s v="Real Bed"/>
    <n v="185"/>
    <n v="1"/>
    <n v="0"/>
    <n v="2"/>
    <n v="0"/>
    <n v="185"/>
    <n v="370"/>
    <n v="0"/>
    <s v="within a day"/>
    <n v="0.83"/>
    <x v="5"/>
    <m/>
    <m/>
    <m/>
    <m/>
    <m/>
    <m/>
    <m/>
  </r>
  <r>
    <x v="4321"/>
    <x v="509"/>
    <x v="7"/>
    <s v="3/22"/>
    <d v="2014-03-22T00:00:00"/>
    <n v="1.2640976820142074"/>
    <n v="3951490"/>
    <x v="4"/>
    <s v="Amsterdam"/>
    <x v="0"/>
    <s v="Noord-Holland"/>
    <m/>
    <s v="1012 BG"/>
    <s v="Netherlands"/>
    <n v="52.374376535525897"/>
    <n v="4.9010406265576396"/>
    <s v="Apartment"/>
    <x v="0"/>
    <n v="2"/>
    <n v="1"/>
    <n v="1"/>
    <n v="1"/>
    <s v="Real Bed"/>
    <n v="125"/>
    <n v="2"/>
    <n v="100"/>
    <n v="2"/>
    <n v="20"/>
    <n v="125"/>
    <n v="250"/>
    <n v="5000"/>
    <s v="within a day"/>
    <n v="0.85"/>
    <x v="31"/>
    <n v="95"/>
    <n v="10"/>
    <n v="9"/>
    <n v="9"/>
    <n v="9"/>
    <n v="10"/>
    <n v="9"/>
  </r>
  <r>
    <x v="4321"/>
    <x v="509"/>
    <x v="7"/>
    <s v="3/22"/>
    <d v="2014-03-22T00:00:00"/>
    <n v="1.2640976820142074"/>
    <n v="5598112"/>
    <x v="4"/>
    <s v="Amsterdam"/>
    <x v="0"/>
    <s v="Noord-Holland"/>
    <m/>
    <s v="1013 KN"/>
    <s v="Netherlands"/>
    <n v="52.384402901369299"/>
    <n v="4.8878973115025302"/>
    <s v="Apartment"/>
    <x v="0"/>
    <n v="2"/>
    <n v="1"/>
    <n v="0"/>
    <n v="1"/>
    <s v="Real Bed"/>
    <n v="115"/>
    <n v="1"/>
    <n v="0"/>
    <n v="2"/>
    <n v="2"/>
    <n v="115"/>
    <n v="230"/>
    <n v="460"/>
    <s v="within a day"/>
    <n v="0.83"/>
    <x v="4"/>
    <m/>
    <m/>
    <m/>
    <m/>
    <m/>
    <m/>
    <m/>
  </r>
  <r>
    <x v="4321"/>
    <x v="509"/>
    <x v="7"/>
    <s v="3/22"/>
    <d v="2014-03-22T00:00:00"/>
    <n v="1.2640976820142074"/>
    <n v="5198009"/>
    <x v="4"/>
    <s v="Amsterdam"/>
    <x v="0"/>
    <s v="Noord-Holland"/>
    <m/>
    <s v="1016 KT"/>
    <s v="Netherlands"/>
    <n v="52.374137685547502"/>
    <n v="4.8762371601353101"/>
    <s v="Apartment"/>
    <x v="0"/>
    <n v="2"/>
    <n v="1"/>
    <n v="0"/>
    <n v="1"/>
    <s v="Real Bed"/>
    <n v="115"/>
    <n v="1"/>
    <n v="0"/>
    <n v="2"/>
    <n v="0"/>
    <n v="115"/>
    <n v="230"/>
    <n v="0"/>
    <s v="within a day"/>
    <n v="0.85"/>
    <x v="5"/>
    <m/>
    <m/>
    <m/>
    <m/>
    <m/>
    <m/>
    <m/>
  </r>
  <r>
    <x v="4321"/>
    <x v="509"/>
    <x v="7"/>
    <s v="3/22"/>
    <d v="2014-03-22T00:00:00"/>
    <n v="1.2640976820142074"/>
    <n v="5597547"/>
    <x v="4"/>
    <s v="Amsterdam"/>
    <x v="0"/>
    <s v="Noord-Holland"/>
    <m/>
    <s v="1013 KN"/>
    <s v="Netherlands"/>
    <n v="52.385790982140897"/>
    <n v="4.88808877244686"/>
    <s v="Apartment"/>
    <x v="0"/>
    <n v="2"/>
    <n v="1"/>
    <n v="0"/>
    <n v="1"/>
    <s v="Real Bed"/>
    <n v="105"/>
    <n v="1"/>
    <n v="0"/>
    <n v="2"/>
    <n v="2"/>
    <n v="105"/>
    <n v="210"/>
    <n v="420"/>
    <s v="within a day"/>
    <n v="0.83"/>
    <x v="4"/>
    <m/>
    <m/>
    <m/>
    <m/>
    <m/>
    <m/>
    <m/>
  </r>
  <r>
    <x v="4322"/>
    <x v="943"/>
    <x v="7"/>
    <s v="3/22"/>
    <d v="2014-03-22T00:00:00"/>
    <n v="1.2640976820142074"/>
    <n v="3406912"/>
    <x v="3"/>
    <s v="Amsterdam"/>
    <x v="0"/>
    <s v="North Holland"/>
    <m/>
    <n v="1018"/>
    <s v="Netherlands"/>
    <n v="52.361880621584703"/>
    <n v="4.9094359452120804"/>
    <s v="Apartment"/>
    <x v="0"/>
    <n v="4"/>
    <n v="1"/>
    <n v="2"/>
    <n v="4"/>
    <s v="Real Bed"/>
    <n v="210"/>
    <n v="1"/>
    <n v="0"/>
    <n v="2"/>
    <n v="8"/>
    <n v="210"/>
    <n v="420"/>
    <n v="3360"/>
    <s v="within an hour"/>
    <n v="1"/>
    <x v="6"/>
    <n v="100"/>
    <n v="10"/>
    <n v="10"/>
    <n v="10"/>
    <n v="10"/>
    <n v="10"/>
    <n v="10"/>
  </r>
  <r>
    <x v="4323"/>
    <x v="125"/>
    <x v="7"/>
    <s v="3/23"/>
    <d v="2014-03-23T00:00:00"/>
    <n v="1.2613579559868102"/>
    <n v="4478657"/>
    <x v="1"/>
    <s v="Amsterdam"/>
    <x v="0"/>
    <s v="North Holland"/>
    <m/>
    <s v="1094 EB"/>
    <s v="Netherlands"/>
    <n v="52.366013274188496"/>
    <n v="4.9327741028211998"/>
    <s v="Apartment"/>
    <x v="0"/>
    <n v="4"/>
    <n v="1"/>
    <n v="2"/>
    <n v="2"/>
    <s v="Real Bed"/>
    <n v="85"/>
    <n v="2"/>
    <n v="15"/>
    <n v="2"/>
    <n v="14"/>
    <n v="85"/>
    <n v="170"/>
    <n v="2380"/>
    <s v="within a day"/>
    <n v="0.75"/>
    <x v="45"/>
    <n v="100"/>
    <n v="10"/>
    <n v="10"/>
    <n v="10"/>
    <n v="10"/>
    <n v="9"/>
    <n v="9"/>
  </r>
  <r>
    <x v="4324"/>
    <x v="1149"/>
    <x v="7"/>
    <s v="3/23"/>
    <d v="2014-03-23T00:00:00"/>
    <n v="1.2613579559868102"/>
    <n v="4460237"/>
    <x v="3"/>
    <s v="Amsterdam"/>
    <x v="0"/>
    <s v="North Holland"/>
    <m/>
    <n v="1017"/>
    <s v="Netherlands"/>
    <n v="52.362363748157897"/>
    <n v="4.8918403154362"/>
    <s v="House"/>
    <x v="0"/>
    <n v="2"/>
    <n v="1"/>
    <n v="1"/>
    <n v="1"/>
    <s v="Real Bed"/>
    <n v="99"/>
    <n v="2"/>
    <n v="0"/>
    <n v="2"/>
    <n v="10"/>
    <n v="99"/>
    <n v="198"/>
    <n v="1980"/>
    <s v="a few days or more"/>
    <n v="0.2"/>
    <x v="22"/>
    <n v="92"/>
    <n v="8"/>
    <n v="10"/>
    <n v="10"/>
    <n v="10"/>
    <n v="10"/>
    <n v="8"/>
  </r>
  <r>
    <x v="4325"/>
    <x v="2263"/>
    <x v="7"/>
    <s v="3/23"/>
    <d v="2014-03-23T00:00:00"/>
    <n v="1.2613579559868102"/>
    <n v="3764877"/>
    <x v="4"/>
    <s v="Amsterdam"/>
    <x v="0"/>
    <s v="North Holland"/>
    <m/>
    <n v="1016"/>
    <s v="Netherlands"/>
    <n v="52.372996338169798"/>
    <n v="4.8764027372859102"/>
    <s v="Bed &amp; Breakfast"/>
    <x v="0"/>
    <n v="4"/>
    <n v="1"/>
    <n v="2"/>
    <n v="2"/>
    <s v="Real Bed"/>
    <n v="139"/>
    <n v="2"/>
    <n v="25"/>
    <n v="3"/>
    <n v="40"/>
    <n v="139"/>
    <n v="417"/>
    <n v="16680"/>
    <s v="within a few hours"/>
    <n v="1"/>
    <x v="3"/>
    <n v="92"/>
    <n v="9"/>
    <n v="10"/>
    <n v="10"/>
    <n v="10"/>
    <n v="10"/>
    <n v="10"/>
  </r>
  <r>
    <x v="4326"/>
    <x v="2264"/>
    <x v="7"/>
    <s v="3/23"/>
    <d v="2014-03-23T00:00:00"/>
    <n v="1.2613579559868102"/>
    <n v="2625330"/>
    <x v="4"/>
    <s v="Amsterdam"/>
    <x v="0"/>
    <s v="Noord-Holland"/>
    <m/>
    <n v="1016"/>
    <s v="Netherlands"/>
    <n v="52.372266069216003"/>
    <n v="4.8750994839438997"/>
    <s v="Apartment"/>
    <x v="0"/>
    <n v="4"/>
    <n v="1"/>
    <n v="1"/>
    <n v="2"/>
    <s v="Real Bed"/>
    <n v="160"/>
    <n v="2"/>
    <n v="20"/>
    <n v="1"/>
    <n v="4"/>
    <n v="160"/>
    <n v="160"/>
    <n v="640"/>
    <s v="within a few hours"/>
    <n v="1"/>
    <x v="11"/>
    <n v="100"/>
    <n v="10"/>
    <n v="10"/>
    <n v="10"/>
    <n v="10"/>
    <n v="8"/>
    <n v="8"/>
  </r>
  <r>
    <x v="4327"/>
    <x v="2265"/>
    <x v="7"/>
    <s v="3/23"/>
    <d v="2014-03-23T00:00:00"/>
    <n v="1.2613579559868102"/>
    <n v="5334863"/>
    <x v="5"/>
    <s v="Amsterdam"/>
    <x v="0"/>
    <s v="Noord-Holland"/>
    <m/>
    <n v="1077"/>
    <s v="Netherlands"/>
    <n v="52.347578397425501"/>
    <n v="4.8759385754079698"/>
    <s v="Apartment"/>
    <x v="1"/>
    <n v="2"/>
    <n v="1"/>
    <n v="1"/>
    <n v="1"/>
    <s v="Real Bed"/>
    <n v="70"/>
    <n v="1"/>
    <n v="0"/>
    <n v="1"/>
    <n v="0"/>
    <n v="70"/>
    <n v="70"/>
    <n v="0"/>
    <s v="within a few hours"/>
    <n v="0.83"/>
    <x v="5"/>
    <m/>
    <m/>
    <m/>
    <m/>
    <m/>
    <m/>
    <m/>
  </r>
  <r>
    <x v="4328"/>
    <x v="2266"/>
    <x v="7"/>
    <s v="3/23"/>
    <d v="2014-03-23T00:00:00"/>
    <n v="1.2613579559868102"/>
    <n v="2625182"/>
    <x v="0"/>
    <s v="Amsterdam"/>
    <x v="0"/>
    <s v="North Holland"/>
    <m/>
    <s v="1051GA"/>
    <s v="Netherlands"/>
    <n v="52.382507279762898"/>
    <n v="4.8744862139557199"/>
    <s v="Apartment"/>
    <x v="0"/>
    <n v="2"/>
    <n v="1"/>
    <n v="0"/>
    <n v="1"/>
    <s v="Real Bed"/>
    <n v="90"/>
    <n v="1"/>
    <n v="0"/>
    <n v="3"/>
    <n v="10"/>
    <n v="90"/>
    <n v="270"/>
    <n v="2700"/>
    <s v="within a few hours"/>
    <n v="1"/>
    <x v="22"/>
    <n v="92"/>
    <n v="8"/>
    <n v="9"/>
    <n v="10"/>
    <n v="10"/>
    <n v="9"/>
    <n v="8"/>
  </r>
  <r>
    <x v="4329"/>
    <x v="2267"/>
    <x v="7"/>
    <s v="3/23"/>
    <d v="2014-03-23T00:00:00"/>
    <n v="1.2613579559868102"/>
    <n v="2626134"/>
    <x v="9"/>
    <s v="Amsterdam"/>
    <x v="0"/>
    <s v="North Holland"/>
    <m/>
    <n v="1058"/>
    <s v="Netherlands"/>
    <n v="52.356053184698098"/>
    <n v="4.8457473955978099"/>
    <s v="Apartment"/>
    <x v="0"/>
    <n v="6"/>
    <n v="1"/>
    <n v="3"/>
    <n v="6"/>
    <s v="Real Bed"/>
    <n v="300"/>
    <n v="2"/>
    <n v="0"/>
    <n v="3"/>
    <n v="6"/>
    <n v="300"/>
    <n v="900"/>
    <n v="5400"/>
    <s v="within a few hours"/>
    <n v="1"/>
    <x v="10"/>
    <n v="100"/>
    <n v="10"/>
    <n v="10"/>
    <n v="10"/>
    <n v="10"/>
    <n v="10"/>
    <n v="10"/>
  </r>
  <r>
    <x v="4330"/>
    <x v="64"/>
    <x v="7"/>
    <s v="3/23"/>
    <d v="2014-03-23T00:00:00"/>
    <n v="1.2613579559868102"/>
    <n v="4109689"/>
    <x v="6"/>
    <s v="Amsterdam"/>
    <x v="0"/>
    <s v="North Holland"/>
    <m/>
    <s v="1078 BK"/>
    <s v="Netherlands"/>
    <n v="52.346960588599998"/>
    <n v="4.8969456011923898"/>
    <s v="Apartment"/>
    <x v="1"/>
    <n v="2"/>
    <n v="1"/>
    <n v="1"/>
    <n v="1"/>
    <s v="Real Bed"/>
    <n v="80"/>
    <n v="1"/>
    <n v="0"/>
    <n v="1"/>
    <n v="6"/>
    <n v="80"/>
    <n v="80"/>
    <n v="480"/>
    <s v="within an hour"/>
    <n v="1"/>
    <x v="10"/>
    <n v="100"/>
    <n v="10"/>
    <n v="9"/>
    <n v="10"/>
    <n v="10"/>
    <n v="9"/>
    <n v="10"/>
  </r>
  <r>
    <x v="4331"/>
    <x v="20"/>
    <x v="7"/>
    <s v="3/23"/>
    <d v="2014-03-23T00:00:00"/>
    <n v="1.2613579559868102"/>
    <n v="5488050"/>
    <x v="1"/>
    <s v="Amsterdam"/>
    <x v="0"/>
    <s v="Noord-Holland"/>
    <m/>
    <s v="1095TR"/>
    <s v="Netherlands"/>
    <n v="52.364383884420398"/>
    <n v="4.9426087107518404"/>
    <s v="Apartment"/>
    <x v="1"/>
    <n v="2"/>
    <n v="1"/>
    <n v="1"/>
    <n v="1"/>
    <s v="Real Bed"/>
    <n v="40"/>
    <n v="1"/>
    <n v="0"/>
    <n v="1"/>
    <n v="8"/>
    <n v="40"/>
    <n v="40"/>
    <n v="320"/>
    <s v="N/A"/>
    <s v="N/A"/>
    <x v="6"/>
    <n v="85"/>
    <n v="9"/>
    <n v="9"/>
    <n v="10"/>
    <n v="9"/>
    <n v="9"/>
    <n v="10"/>
  </r>
  <r>
    <x v="4332"/>
    <x v="235"/>
    <x v="7"/>
    <s v="3/24"/>
    <d v="2014-03-24T00:00:00"/>
    <n v="1.2586182299594129"/>
    <n v="4434658"/>
    <x v="6"/>
    <s v="Amsterdam"/>
    <x v="0"/>
    <s v="Noord-Holland"/>
    <m/>
    <n v="1072"/>
    <s v="Netherlands"/>
    <n v="52.354730894654402"/>
    <n v="4.8879510310517"/>
    <s v="Bed &amp; Breakfast"/>
    <x v="1"/>
    <n v="2"/>
    <n v="1"/>
    <n v="1"/>
    <n v="2"/>
    <s v="Real Bed"/>
    <n v="125"/>
    <n v="1"/>
    <n v="0"/>
    <n v="1"/>
    <n v="4"/>
    <n v="125"/>
    <n v="125"/>
    <n v="500"/>
    <s v="within a day"/>
    <n v="1"/>
    <x v="11"/>
    <n v="90"/>
    <n v="10"/>
    <n v="10"/>
    <n v="10"/>
    <n v="10"/>
    <n v="10"/>
    <n v="9"/>
  </r>
  <r>
    <x v="4332"/>
    <x v="235"/>
    <x v="7"/>
    <s v="3/24"/>
    <d v="2014-03-24T00:00:00"/>
    <n v="1.2586182299594129"/>
    <n v="4609910"/>
    <x v="6"/>
    <s v="Amsterdam"/>
    <x v="0"/>
    <s v="North Holland"/>
    <m/>
    <n v="1072"/>
    <s v="Netherlands"/>
    <n v="52.3565839411567"/>
    <n v="4.8879675716260804"/>
    <s v="Bed &amp; Breakfast"/>
    <x v="1"/>
    <n v="2"/>
    <n v="1"/>
    <n v="1"/>
    <n v="1"/>
    <s v="Real Bed"/>
    <n v="125"/>
    <n v="1"/>
    <n v="0"/>
    <n v="1"/>
    <n v="4"/>
    <n v="125"/>
    <n v="125"/>
    <n v="500"/>
    <s v="within a day"/>
    <n v="1"/>
    <x v="11"/>
    <n v="100"/>
    <n v="10"/>
    <n v="10"/>
    <n v="10"/>
    <n v="10"/>
    <n v="10"/>
    <n v="9"/>
  </r>
  <r>
    <x v="4333"/>
    <x v="130"/>
    <x v="7"/>
    <s v="3/24"/>
    <d v="2014-03-24T00:00:00"/>
    <n v="1.2586182299594129"/>
    <n v="2630307"/>
    <x v="20"/>
    <s v="Amsterdam-Zuidoost"/>
    <x v="0"/>
    <s v="North Holland"/>
    <m/>
    <n v="1103"/>
    <s v="Netherlands"/>
    <n v="52.322105203569102"/>
    <n v="4.9664088054764903"/>
    <s v="Apartment"/>
    <x v="0"/>
    <n v="2"/>
    <n v="1"/>
    <n v="1"/>
    <n v="1"/>
    <s v="Real Bed"/>
    <n v="60"/>
    <n v="1"/>
    <n v="10"/>
    <n v="4"/>
    <n v="8"/>
    <n v="70"/>
    <n v="280"/>
    <n v="2240"/>
    <s v="within a few hours"/>
    <n v="1"/>
    <x v="6"/>
    <n v="100"/>
    <n v="9"/>
    <n v="9"/>
    <n v="10"/>
    <n v="10"/>
    <n v="9"/>
    <n v="9"/>
  </r>
  <r>
    <x v="4334"/>
    <x v="2268"/>
    <x v="7"/>
    <s v="3/24"/>
    <d v="2014-03-24T00:00:00"/>
    <n v="1.2586182299594129"/>
    <n v="5857466"/>
    <x v="10"/>
    <s v="Amsterdam"/>
    <x v="0"/>
    <s v="Noord-Holland"/>
    <m/>
    <n v="1091"/>
    <s v="Netherlands"/>
    <n v="52.355621869362402"/>
    <n v="4.9107154670345396"/>
    <s v="Apartment"/>
    <x v="0"/>
    <n v="5"/>
    <n v="1.5"/>
    <n v="1"/>
    <n v="2"/>
    <s v="Real Bed"/>
    <n v="130"/>
    <n v="2"/>
    <n v="25"/>
    <n v="3"/>
    <n v="0"/>
    <n v="130"/>
    <n v="390"/>
    <n v="0"/>
    <s v="within a few hours"/>
    <n v="1"/>
    <x v="5"/>
    <m/>
    <m/>
    <m/>
    <m/>
    <m/>
    <m/>
    <m/>
  </r>
  <r>
    <x v="4334"/>
    <x v="2268"/>
    <x v="7"/>
    <s v="3/24"/>
    <d v="2014-03-24T00:00:00"/>
    <n v="1.2586182299594129"/>
    <n v="3837529"/>
    <x v="4"/>
    <s v="Amsterdam"/>
    <x v="0"/>
    <s v="North Holland"/>
    <m/>
    <s v="1015BD"/>
    <s v="Netherlands"/>
    <n v="52.378103937832002"/>
    <n v="4.8911996344283901"/>
    <s v="Boat"/>
    <x v="0"/>
    <n v="4"/>
    <n v="2"/>
    <n v="2"/>
    <n v="2"/>
    <s v="Real Bed"/>
    <n v="180"/>
    <n v="2"/>
    <n v="20"/>
    <n v="2"/>
    <n v="14"/>
    <n v="180"/>
    <n v="360"/>
    <n v="5040"/>
    <s v="within a few hours"/>
    <n v="1"/>
    <x v="45"/>
    <n v="91"/>
    <n v="9"/>
    <n v="9"/>
    <n v="9"/>
    <n v="10"/>
    <n v="9"/>
    <n v="8"/>
  </r>
  <r>
    <x v="4335"/>
    <x v="2269"/>
    <x v="7"/>
    <s v="3/24"/>
    <d v="2014-03-24T00:00:00"/>
    <n v="1.2586182299594129"/>
    <n v="2633912"/>
    <x v="4"/>
    <s v="Amsterdam"/>
    <x v="0"/>
    <s v="North Holland"/>
    <m/>
    <s v="1013 JX"/>
    <s v="Netherlands"/>
    <n v="52.384246572157799"/>
    <n v="4.8834884608179596"/>
    <s v="Apartment"/>
    <x v="0"/>
    <n v="2"/>
    <n v="1"/>
    <n v="1"/>
    <n v="1"/>
    <s v="Real Bed"/>
    <n v="121"/>
    <n v="1"/>
    <n v="0"/>
    <n v="2"/>
    <n v="12"/>
    <n v="121"/>
    <n v="242"/>
    <n v="2904"/>
    <s v="within a few hours"/>
    <n v="1"/>
    <x v="77"/>
    <n v="100"/>
    <n v="9"/>
    <n v="10"/>
    <n v="10"/>
    <n v="10"/>
    <n v="9"/>
    <n v="10"/>
  </r>
  <r>
    <x v="4336"/>
    <x v="2270"/>
    <x v="7"/>
    <s v="3/24"/>
    <d v="2014-03-24T00:00:00"/>
    <n v="1.2586182299594129"/>
    <n v="5379462"/>
    <x v="5"/>
    <s v="Amsterdam"/>
    <x v="0"/>
    <s v="North Holland"/>
    <m/>
    <s v="1058PD"/>
    <s v="Netherlands"/>
    <n v="52.350063374778102"/>
    <n v="4.8486290371337697"/>
    <s v="Apartment"/>
    <x v="0"/>
    <n v="6"/>
    <n v="1"/>
    <n v="2"/>
    <n v="4"/>
    <s v="Real Bed"/>
    <n v="250"/>
    <n v="1"/>
    <n v="0"/>
    <n v="1"/>
    <n v="0"/>
    <n v="250"/>
    <n v="250"/>
    <n v="0"/>
    <s v="within an hour"/>
    <n v="0.89"/>
    <x v="5"/>
    <m/>
    <m/>
    <m/>
    <m/>
    <m/>
    <m/>
    <m/>
  </r>
  <r>
    <x v="4336"/>
    <x v="2270"/>
    <x v="7"/>
    <s v="3/24"/>
    <d v="2014-03-24T00:00:00"/>
    <n v="1.2586182299594129"/>
    <n v="3794611"/>
    <x v="17"/>
    <s v="Amsterdam"/>
    <x v="0"/>
    <s v="Noord-Holland"/>
    <m/>
    <m/>
    <s v="Netherlands"/>
    <n v="52.351869781360897"/>
    <n v="4.7890927306747804"/>
    <s v="Apartment"/>
    <x v="0"/>
    <n v="6"/>
    <n v="1"/>
    <n v="2"/>
    <n v="5"/>
    <s v="Real Bed"/>
    <n v="130"/>
    <n v="1"/>
    <n v="0"/>
    <n v="1"/>
    <n v="44"/>
    <n v="130"/>
    <n v="130"/>
    <n v="5720"/>
    <s v="within an hour"/>
    <n v="0.89"/>
    <x v="23"/>
    <n v="86"/>
    <n v="9"/>
    <n v="8"/>
    <n v="9"/>
    <n v="10"/>
    <n v="8"/>
    <n v="9"/>
  </r>
  <r>
    <x v="4337"/>
    <x v="2271"/>
    <x v="7"/>
    <s v="3/24"/>
    <d v="2014-03-24T00:00:00"/>
    <n v="1.2586182299594129"/>
    <n v="2635206"/>
    <x v="11"/>
    <s v="Amsterdam"/>
    <x v="0"/>
    <s v="North Holland"/>
    <m/>
    <s v="1095 KK"/>
    <s v="Netherlands"/>
    <n v="52.362624417233597"/>
    <n v="4.96005944799355"/>
    <s v="Bed &amp; Breakfast"/>
    <x v="1"/>
    <n v="4"/>
    <n v="1"/>
    <n v="1"/>
    <n v="4"/>
    <s v="Real Bed"/>
    <n v="65"/>
    <n v="2"/>
    <n v="25"/>
    <n v="1"/>
    <n v="46"/>
    <n v="65"/>
    <n v="65"/>
    <n v="2990"/>
    <s v="within an hour"/>
    <n v="1"/>
    <x v="101"/>
    <n v="92"/>
    <n v="10"/>
    <n v="10"/>
    <n v="9"/>
    <n v="10"/>
    <n v="8"/>
    <n v="9"/>
  </r>
  <r>
    <x v="4338"/>
    <x v="2272"/>
    <x v="7"/>
    <s v="3/24"/>
    <d v="2014-03-24T00:00:00"/>
    <n v="1.2586182299594129"/>
    <n v="3762105"/>
    <x v="0"/>
    <s v="Amsterdam"/>
    <x v="0"/>
    <s v="North Holland"/>
    <m/>
    <s v="1051 TM"/>
    <s v="Netherlands"/>
    <n v="52.383922611978299"/>
    <n v="4.8720890889763302"/>
    <s v="Apartment"/>
    <x v="0"/>
    <n v="2"/>
    <n v="1"/>
    <n v="1"/>
    <n v="1"/>
    <s v="Real Bed"/>
    <n v="115"/>
    <n v="1"/>
    <n v="0"/>
    <n v="2"/>
    <n v="22"/>
    <n v="115"/>
    <n v="230"/>
    <n v="5060"/>
    <s v="within a day"/>
    <n v="0.69"/>
    <x v="0"/>
    <n v="95"/>
    <n v="10"/>
    <n v="9"/>
    <n v="10"/>
    <n v="10"/>
    <n v="9"/>
    <n v="9"/>
  </r>
  <r>
    <x v="4339"/>
    <x v="80"/>
    <x v="7"/>
    <s v="3/24"/>
    <d v="2014-03-24T00:00:00"/>
    <n v="1.2586182299594129"/>
    <n v="3691842"/>
    <x v="4"/>
    <s v="Amsterdam"/>
    <x v="0"/>
    <s v="North Holland"/>
    <m/>
    <n v="1053"/>
    <s v="Netherlands"/>
    <n v="52.371910160595803"/>
    <n v="4.8757289116510201"/>
    <s v="Apartment"/>
    <x v="0"/>
    <n v="2"/>
    <n v="1"/>
    <n v="1"/>
    <n v="1"/>
    <s v="Real Bed"/>
    <n v="95"/>
    <n v="2"/>
    <n v="40"/>
    <n v="2"/>
    <n v="12"/>
    <n v="95"/>
    <n v="190"/>
    <n v="2280"/>
    <s v="within a few hours"/>
    <n v="1"/>
    <x v="77"/>
    <n v="90"/>
    <n v="10"/>
    <n v="8"/>
    <n v="10"/>
    <n v="10"/>
    <n v="9"/>
    <n v="8"/>
  </r>
  <r>
    <x v="4340"/>
    <x v="125"/>
    <x v="7"/>
    <s v="3/24"/>
    <d v="2014-03-24T00:00:00"/>
    <n v="1.2586182299594129"/>
    <n v="5615074"/>
    <x v="9"/>
    <s v="Amsterdam"/>
    <x v="0"/>
    <s v="Noord-Holland"/>
    <m/>
    <n v="1057"/>
    <s v="Netherlands"/>
    <n v="52.368962658375402"/>
    <n v="4.8442559391363096"/>
    <s v="Apartment"/>
    <x v="0"/>
    <n v="5"/>
    <n v="1"/>
    <n v="2"/>
    <n v="3"/>
    <s v="Real Bed"/>
    <n v="216"/>
    <n v="1"/>
    <n v="0"/>
    <n v="2"/>
    <n v="0"/>
    <n v="216"/>
    <n v="432"/>
    <n v="0"/>
    <s v="within an hour"/>
    <n v="1"/>
    <x v="5"/>
    <m/>
    <m/>
    <m/>
    <m/>
    <m/>
    <m/>
    <m/>
  </r>
  <r>
    <x v="4341"/>
    <x v="2273"/>
    <x v="7"/>
    <s v="3/25"/>
    <d v="2014-03-25T00:00:00"/>
    <n v="1.2558785039320155"/>
    <n v="2640530"/>
    <x v="8"/>
    <s v="Amsterdam"/>
    <x v="0"/>
    <s v="North Holland"/>
    <m/>
    <s v="1097 AB"/>
    <s v="Netherlands"/>
    <n v="52.353926030811699"/>
    <n v="4.9277867136950704"/>
    <s v="Apartment"/>
    <x v="1"/>
    <n v="3"/>
    <n v="1"/>
    <n v="1"/>
    <n v="2"/>
    <s v="Real Bed"/>
    <n v="80"/>
    <n v="1"/>
    <n v="0"/>
    <n v="5"/>
    <n v="8"/>
    <n v="80"/>
    <n v="400"/>
    <n v="3200"/>
    <s v="within an hour"/>
    <n v="1"/>
    <x v="6"/>
    <n v="95"/>
    <n v="9"/>
    <n v="9"/>
    <n v="10"/>
    <n v="10"/>
    <n v="10"/>
    <n v="10"/>
  </r>
  <r>
    <x v="4342"/>
    <x v="107"/>
    <x v="7"/>
    <s v="3/25"/>
    <d v="2014-03-25T00:00:00"/>
    <n v="1.2558785039320155"/>
    <n v="2641417"/>
    <x v="7"/>
    <s v="Amsterdam"/>
    <x v="0"/>
    <s v="North Holland"/>
    <m/>
    <s v="1055LR"/>
    <s v="Netherlands"/>
    <n v="52.377197406106703"/>
    <n v="4.8574888728242804"/>
    <s v="Apartment"/>
    <x v="0"/>
    <n v="6"/>
    <n v="1.5"/>
    <n v="3"/>
    <n v="3"/>
    <s v="Real Bed"/>
    <n v="100"/>
    <n v="2"/>
    <n v="25"/>
    <n v="2"/>
    <n v="26"/>
    <n v="100"/>
    <n v="200"/>
    <n v="5200"/>
    <s v="within a day"/>
    <n v="0.6"/>
    <x v="14"/>
    <n v="95"/>
    <n v="10"/>
    <n v="9"/>
    <n v="10"/>
    <n v="10"/>
    <n v="9"/>
    <n v="9"/>
  </r>
  <r>
    <x v="4343"/>
    <x v="667"/>
    <x v="7"/>
    <s v="3/25"/>
    <d v="2014-03-25T00:00:00"/>
    <n v="1.2558785039320155"/>
    <n v="2657675"/>
    <x v="6"/>
    <s v="Amsterdam"/>
    <x v="0"/>
    <s v="North Holland"/>
    <m/>
    <n v="1073"/>
    <s v="Netherlands"/>
    <n v="52.350070601205204"/>
    <n v="4.8900461690094899"/>
    <s v="Apartment"/>
    <x v="0"/>
    <n v="2"/>
    <n v="1"/>
    <n v="1"/>
    <n v="1"/>
    <s v="Real Bed"/>
    <n v="110"/>
    <n v="1"/>
    <n v="0"/>
    <n v="2"/>
    <n v="12"/>
    <n v="110"/>
    <n v="220"/>
    <n v="2640"/>
    <s v="within a day"/>
    <n v="1"/>
    <x v="77"/>
    <n v="93"/>
    <n v="10"/>
    <n v="9"/>
    <n v="10"/>
    <n v="10"/>
    <n v="10"/>
    <n v="10"/>
  </r>
  <r>
    <x v="4344"/>
    <x v="309"/>
    <x v="7"/>
    <s v="3/25"/>
    <d v="2014-03-25T00:00:00"/>
    <n v="1.2558785039320155"/>
    <n v="3982031"/>
    <x v="3"/>
    <s v="Amsterdam"/>
    <x v="0"/>
    <s v="North Holland"/>
    <m/>
    <s v="1017 LE"/>
    <s v="Netherlands"/>
    <n v="52.360931315697599"/>
    <n v="4.89674355884652"/>
    <s v="Apartment"/>
    <x v="0"/>
    <n v="2"/>
    <n v="1"/>
    <n v="1"/>
    <n v="1"/>
    <s v="Real Bed"/>
    <n v="116"/>
    <n v="1"/>
    <n v="0"/>
    <n v="2"/>
    <n v="16"/>
    <n v="116"/>
    <n v="232"/>
    <n v="3712"/>
    <s v="within an hour"/>
    <n v="1"/>
    <x v="9"/>
    <n v="90"/>
    <n v="9"/>
    <n v="9"/>
    <n v="9"/>
    <n v="10"/>
    <n v="10"/>
    <n v="9"/>
  </r>
  <r>
    <x v="4345"/>
    <x v="482"/>
    <x v="7"/>
    <s v="3/25"/>
    <d v="2014-03-25T00:00:00"/>
    <n v="1.2558785039320155"/>
    <n v="4451586"/>
    <x v="12"/>
    <s v="Amsterdam"/>
    <x v="0"/>
    <s v="North Holland"/>
    <m/>
    <n v="1082"/>
    <s v="Netherlands"/>
    <n v="52.328671394547101"/>
    <n v="4.8761591070029402"/>
    <s v="Apartment"/>
    <x v="0"/>
    <n v="2"/>
    <n v="1"/>
    <n v="1"/>
    <n v="1"/>
    <s v="Real Bed"/>
    <n v="100"/>
    <n v="1"/>
    <n v="0"/>
    <n v="3"/>
    <n v="4"/>
    <n v="100"/>
    <n v="300"/>
    <n v="1200"/>
    <s v="N/A"/>
    <s v="N/A"/>
    <x v="11"/>
    <n v="90"/>
    <n v="9"/>
    <n v="10"/>
    <n v="9"/>
    <n v="9"/>
    <n v="10"/>
    <n v="10"/>
  </r>
  <r>
    <x v="4346"/>
    <x v="2274"/>
    <x v="7"/>
    <s v="3/25"/>
    <d v="2014-03-25T00:00:00"/>
    <n v="1.2558785039320155"/>
    <n v="3780459"/>
    <x v="7"/>
    <s v="Amsterdam"/>
    <x v="0"/>
    <s v="North Holland"/>
    <m/>
    <s v="1056PD"/>
    <s v="Netherlands"/>
    <n v="52.374152338971797"/>
    <n v="4.8455950151419298"/>
    <s v="Apartment"/>
    <x v="0"/>
    <n v="6"/>
    <n v="1.5"/>
    <n v="3"/>
    <n v="4"/>
    <s v="Real Bed"/>
    <n v="95"/>
    <n v="3"/>
    <n v="30"/>
    <n v="3"/>
    <n v="2"/>
    <n v="95"/>
    <n v="285"/>
    <n v="570"/>
    <s v="within a day"/>
    <n v="1"/>
    <x v="4"/>
    <n v="100"/>
    <n v="10"/>
    <n v="10"/>
    <n v="10"/>
    <n v="10"/>
    <n v="10"/>
    <n v="10"/>
  </r>
  <r>
    <x v="4347"/>
    <x v="1527"/>
    <x v="7"/>
    <s v="3/25"/>
    <d v="2014-03-25T00:00:00"/>
    <n v="1.2558785039320155"/>
    <n v="2815970"/>
    <x v="5"/>
    <s v="Ãmsterdam"/>
    <x v="0"/>
    <s v="North Holland"/>
    <m/>
    <n v="1059"/>
    <s v="Netherlands"/>
    <n v="52.347674820397302"/>
    <n v="4.8480832715545601"/>
    <s v="Apartment"/>
    <x v="0"/>
    <n v="4"/>
    <n v="1"/>
    <n v="2"/>
    <n v="2"/>
    <s v="Real Bed"/>
    <n v="85"/>
    <n v="2"/>
    <n v="25"/>
    <n v="2"/>
    <n v="64"/>
    <n v="85"/>
    <n v="170"/>
    <n v="10880"/>
    <s v="within an hour"/>
    <n v="0.97"/>
    <x v="27"/>
    <n v="93"/>
    <n v="10"/>
    <n v="10"/>
    <n v="10"/>
    <n v="10"/>
    <n v="9"/>
    <n v="10"/>
  </r>
  <r>
    <x v="4348"/>
    <x v="439"/>
    <x v="7"/>
    <s v="3/25"/>
    <d v="2014-03-25T00:00:00"/>
    <n v="1.2558785039320155"/>
    <n v="3278892"/>
    <x v="5"/>
    <s v="Amsterdam"/>
    <x v="0"/>
    <s v="North Holland"/>
    <m/>
    <s v="1058 SV"/>
    <s v="Netherlands"/>
    <n v="52.355012705593403"/>
    <n v="4.8462725522043097"/>
    <s v="Apartment"/>
    <x v="0"/>
    <n v="2"/>
    <n v="1"/>
    <n v="1"/>
    <n v="1"/>
    <s v="Real Bed"/>
    <n v="85"/>
    <n v="1"/>
    <n v="0"/>
    <n v="4"/>
    <n v="2"/>
    <n v="85"/>
    <n v="340"/>
    <n v="680"/>
    <s v="N/A"/>
    <s v="N/A"/>
    <x v="4"/>
    <n v="100"/>
    <n v="10"/>
    <n v="10"/>
    <n v="10"/>
    <n v="10"/>
    <n v="10"/>
    <n v="10"/>
  </r>
  <r>
    <x v="4349"/>
    <x v="241"/>
    <x v="7"/>
    <s v="3/26"/>
    <d v="2014-03-26T00:00:00"/>
    <n v="1.2531387779046184"/>
    <n v="2646464"/>
    <x v="8"/>
    <s v="Amsterdam"/>
    <x v="0"/>
    <s v="North Holland"/>
    <m/>
    <n v="1097"/>
    <s v="Netherlands"/>
    <n v="52.345702776432802"/>
    <n v="4.9331722662151103"/>
    <s v="Apartment"/>
    <x v="1"/>
    <n v="2"/>
    <n v="1"/>
    <n v="1"/>
    <n v="1"/>
    <s v="Real Bed"/>
    <n v="59"/>
    <n v="1"/>
    <n v="0"/>
    <n v="2"/>
    <n v="22"/>
    <n v="59"/>
    <n v="118"/>
    <n v="2596"/>
    <s v="within a few hours"/>
    <n v="1"/>
    <x v="0"/>
    <n v="91"/>
    <n v="9"/>
    <n v="9"/>
    <n v="10"/>
    <n v="10"/>
    <n v="9"/>
    <n v="9"/>
  </r>
  <r>
    <x v="4350"/>
    <x v="740"/>
    <x v="7"/>
    <s v="3/26"/>
    <d v="2014-03-26T00:00:00"/>
    <n v="1.2531387779046184"/>
    <n v="2991081"/>
    <x v="6"/>
    <s v="Amsterdam"/>
    <x v="0"/>
    <s v="North Holland"/>
    <m/>
    <s v="1074 CR"/>
    <s v="Netherlands"/>
    <n v="52.3558078330123"/>
    <n v="4.90063074894476"/>
    <s v="Apartment"/>
    <x v="0"/>
    <n v="2"/>
    <n v="1"/>
    <n v="2"/>
    <n v="1"/>
    <s v="Real Bed"/>
    <n v="135"/>
    <n v="1"/>
    <n v="0"/>
    <n v="2"/>
    <n v="34"/>
    <n v="135"/>
    <n v="270"/>
    <n v="9180"/>
    <s v="within a day"/>
    <n v="0.9"/>
    <x v="53"/>
    <n v="99"/>
    <n v="10"/>
    <n v="10"/>
    <n v="10"/>
    <n v="10"/>
    <n v="10"/>
    <n v="10"/>
  </r>
  <r>
    <x v="4351"/>
    <x v="590"/>
    <x v="7"/>
    <s v="3/26"/>
    <d v="2014-03-26T00:00:00"/>
    <n v="1.2531387779046184"/>
    <n v="2647617"/>
    <x v="0"/>
    <s v="Amsterdam"/>
    <x v="0"/>
    <s v="North Holland"/>
    <m/>
    <s v="1051 VM"/>
    <s v="Netherlands"/>
    <n v="52.387822221039102"/>
    <n v="4.8733525518760699"/>
    <s v="Apartment"/>
    <x v="0"/>
    <n v="2"/>
    <n v="1"/>
    <n v="1"/>
    <n v="1"/>
    <s v="Real Bed"/>
    <n v="90"/>
    <n v="2"/>
    <n v="25"/>
    <n v="4"/>
    <n v="18"/>
    <n v="90"/>
    <n v="360"/>
    <n v="6480"/>
    <s v="within a day"/>
    <n v="0.56999999999999995"/>
    <x v="33"/>
    <n v="93"/>
    <n v="9"/>
    <n v="10"/>
    <n v="10"/>
    <n v="10"/>
    <n v="10"/>
    <n v="9"/>
  </r>
  <r>
    <x v="4352"/>
    <x v="2275"/>
    <x v="7"/>
    <s v="3/26"/>
    <d v="2014-03-26T00:00:00"/>
    <n v="1.2531387779046184"/>
    <n v="5832836"/>
    <x v="0"/>
    <s v="Amsterdam"/>
    <x v="0"/>
    <s v="Noord-Holland"/>
    <m/>
    <s v="1051 GX"/>
    <s v="Netherlands"/>
    <n v="52.383214237746401"/>
    <n v="4.8690705751319001"/>
    <s v="Apartment"/>
    <x v="0"/>
    <n v="2"/>
    <n v="1"/>
    <n v="1"/>
    <n v="1"/>
    <s v="Real Bed"/>
    <n v="100"/>
    <n v="1"/>
    <n v="0"/>
    <n v="1"/>
    <n v="0"/>
    <n v="100"/>
    <n v="100"/>
    <n v="0"/>
    <s v="within a day"/>
    <n v="0.81"/>
    <x v="5"/>
    <m/>
    <m/>
    <m/>
    <m/>
    <m/>
    <m/>
    <m/>
  </r>
  <r>
    <x v="4353"/>
    <x v="2276"/>
    <x v="7"/>
    <s v="3/26"/>
    <d v="2014-03-26T00:00:00"/>
    <n v="1.2531387779046184"/>
    <n v="4530308"/>
    <x v="8"/>
    <s v="Amsterdam"/>
    <x v="0"/>
    <s v="Noord-Holland"/>
    <m/>
    <s v="1098 VV"/>
    <s v="Netherlands"/>
    <n v="52.346159022867297"/>
    <n v="4.9507049418929503"/>
    <s v="House"/>
    <x v="0"/>
    <n v="5"/>
    <n v="1"/>
    <n v="3"/>
    <n v="5"/>
    <s v="Real Bed"/>
    <n v="195"/>
    <n v="6"/>
    <n v="25"/>
    <n v="3"/>
    <n v="0"/>
    <n v="195"/>
    <n v="585"/>
    <n v="0"/>
    <s v="within a few hours"/>
    <n v="0.9"/>
    <x v="5"/>
    <m/>
    <m/>
    <m/>
    <m/>
    <m/>
    <m/>
    <m/>
  </r>
  <r>
    <x v="4354"/>
    <x v="2277"/>
    <x v="7"/>
    <s v="3/26"/>
    <d v="2014-03-26T00:00:00"/>
    <n v="1.2531387779046184"/>
    <n v="4970254"/>
    <x v="4"/>
    <s v="Amsterdam"/>
    <x v="0"/>
    <s v="Noord-Holland"/>
    <m/>
    <n v="1054"/>
    <s v="Netherlands"/>
    <n v="52.365855454245803"/>
    <n v="4.8788283646312296"/>
    <s v="House"/>
    <x v="1"/>
    <n v="2"/>
    <n v="1"/>
    <n v="1"/>
    <n v="1"/>
    <s v="Real Bed"/>
    <n v="100"/>
    <n v="2"/>
    <n v="60"/>
    <n v="1"/>
    <n v="0"/>
    <n v="100"/>
    <n v="100"/>
    <n v="0"/>
    <s v="N/A"/>
    <s v="N/A"/>
    <x v="5"/>
    <m/>
    <m/>
    <m/>
    <m/>
    <m/>
    <m/>
    <m/>
  </r>
  <r>
    <x v="4355"/>
    <x v="2278"/>
    <x v="7"/>
    <s v="3/26"/>
    <d v="2014-03-26T00:00:00"/>
    <n v="1.2531387779046184"/>
    <n v="5789131"/>
    <x v="17"/>
    <s v="Amsterdam"/>
    <x v="0"/>
    <s v="Noord-Holland"/>
    <m/>
    <s v="1060 ST"/>
    <s v="Netherlands"/>
    <n v="52.346296913181298"/>
    <n v="4.7835291303309804"/>
    <s v="Apartment"/>
    <x v="0"/>
    <n v="3"/>
    <n v="1"/>
    <m/>
    <n v="2"/>
    <s v="Real Bed"/>
    <n v="296"/>
    <n v="1"/>
    <n v="0"/>
    <n v="1"/>
    <n v="0"/>
    <n v="296"/>
    <n v="296"/>
    <n v="0"/>
    <s v="N/A"/>
    <s v="N/A"/>
    <x v="5"/>
    <m/>
    <m/>
    <m/>
    <m/>
    <m/>
    <m/>
    <m/>
  </r>
  <r>
    <x v="4356"/>
    <x v="2279"/>
    <x v="7"/>
    <s v="3/27"/>
    <d v="2014-03-27T00:00:00"/>
    <n v="1.250399051877221"/>
    <n v="2655017"/>
    <x v="16"/>
    <s v="Amsterdam"/>
    <x v="0"/>
    <s v="North Holland"/>
    <m/>
    <n v="1063"/>
    <s v="Netherlands"/>
    <n v="52.378070896835801"/>
    <n v="4.8299105261572297"/>
    <s v="Apartment"/>
    <x v="0"/>
    <n v="2"/>
    <n v="1"/>
    <n v="1"/>
    <n v="2"/>
    <s v="Real Bed"/>
    <n v="60"/>
    <n v="1"/>
    <n v="0"/>
    <n v="2"/>
    <n v="8"/>
    <n v="60"/>
    <n v="120"/>
    <n v="960"/>
    <s v="N/A"/>
    <s v="N/A"/>
    <x v="6"/>
    <n v="90"/>
    <n v="10"/>
    <n v="10"/>
    <n v="9"/>
    <n v="9"/>
    <n v="7"/>
    <n v="10"/>
  </r>
  <r>
    <x v="4357"/>
    <x v="10"/>
    <x v="7"/>
    <s v="3/27"/>
    <d v="2014-03-27T00:00:00"/>
    <n v="1.250399051877221"/>
    <n v="2655651"/>
    <x v="4"/>
    <s v="Amsterdam"/>
    <x v="0"/>
    <s v="North Holland"/>
    <m/>
    <s v="1012 TA"/>
    <s v="Netherlands"/>
    <n v="52.373762280035102"/>
    <n v="4.8857059254909299"/>
    <s v="Apartment"/>
    <x v="0"/>
    <n v="4"/>
    <n v="1"/>
    <n v="2"/>
    <n v="2"/>
    <s v="Real Bed"/>
    <n v="250"/>
    <n v="1"/>
    <n v="0"/>
    <n v="2"/>
    <n v="100"/>
    <n v="250"/>
    <n v="500"/>
    <n v="50000"/>
    <s v="within a few hours"/>
    <n v="0.93"/>
    <x v="108"/>
    <n v="98"/>
    <n v="10"/>
    <n v="10"/>
    <n v="10"/>
    <n v="10"/>
    <n v="10"/>
    <n v="10"/>
  </r>
  <r>
    <x v="4357"/>
    <x v="10"/>
    <x v="7"/>
    <s v="3/27"/>
    <d v="2014-03-27T00:00:00"/>
    <n v="1.250399051877221"/>
    <n v="5533862"/>
    <x v="4"/>
    <s v="Amsterdam"/>
    <x v="0"/>
    <s v="Noord-Holland"/>
    <m/>
    <n v="1012"/>
    <s v="Netherlands"/>
    <n v="52.3770721671468"/>
    <n v="4.8938901200847704"/>
    <s v="Apartment"/>
    <x v="0"/>
    <n v="4"/>
    <n v="1.5"/>
    <n v="2"/>
    <n v="2"/>
    <s v="Real Bed"/>
    <n v="280"/>
    <n v="1"/>
    <n v="0"/>
    <n v="2"/>
    <n v="0"/>
    <n v="280"/>
    <n v="560"/>
    <n v="0"/>
    <s v="within a few hours"/>
    <n v="0.93"/>
    <x v="5"/>
    <m/>
    <m/>
    <m/>
    <m/>
    <m/>
    <m/>
    <m/>
  </r>
  <r>
    <x v="4358"/>
    <x v="942"/>
    <x v="7"/>
    <s v="3/27"/>
    <d v="2014-03-27T00:00:00"/>
    <n v="1.250399051877221"/>
    <n v="2657615"/>
    <x v="4"/>
    <s v="Amsterdam"/>
    <x v="0"/>
    <s v="North Holland"/>
    <m/>
    <s v="1012 GE"/>
    <s v="Netherlands"/>
    <n v="52.3745632106206"/>
    <n v="4.9002274128152603"/>
    <s v="Apartment"/>
    <x v="0"/>
    <n v="2"/>
    <n v="1"/>
    <n v="1"/>
    <n v="1"/>
    <s v="Real Bed"/>
    <n v="75"/>
    <n v="1"/>
    <n v="0"/>
    <n v="2"/>
    <n v="162"/>
    <n v="75"/>
    <n v="150"/>
    <n v="24300"/>
    <s v="within an hour"/>
    <n v="1"/>
    <x v="172"/>
    <n v="91"/>
    <n v="9"/>
    <n v="9"/>
    <n v="10"/>
    <n v="9"/>
    <n v="9"/>
    <n v="9"/>
  </r>
  <r>
    <x v="4359"/>
    <x v="935"/>
    <x v="7"/>
    <s v="3/27"/>
    <d v="2014-03-27T00:00:00"/>
    <n v="1.250399051877221"/>
    <n v="2859167"/>
    <x v="10"/>
    <s v="Amsterdam"/>
    <x v="0"/>
    <s v="North Holland"/>
    <m/>
    <s v="1091 CV"/>
    <s v="Netherlands"/>
    <n v="52.355891415122002"/>
    <n v="4.9098984833323698"/>
    <s v="Apartment"/>
    <x v="0"/>
    <n v="2"/>
    <n v="1"/>
    <n v="1"/>
    <n v="1"/>
    <s v="Real Bed"/>
    <n v="125"/>
    <n v="1"/>
    <n v="0"/>
    <n v="3"/>
    <n v="22"/>
    <n v="125"/>
    <n v="375"/>
    <n v="8250"/>
    <s v="within an hour"/>
    <n v="1"/>
    <x v="0"/>
    <n v="93"/>
    <n v="9"/>
    <n v="9"/>
    <n v="10"/>
    <n v="10"/>
    <n v="10"/>
    <n v="10"/>
  </r>
  <r>
    <x v="4360"/>
    <x v="2280"/>
    <x v="7"/>
    <s v="3/28"/>
    <d v="2014-03-28T00:00:00"/>
    <n v="1.2476593258498239"/>
    <n v="2661450"/>
    <x v="4"/>
    <s v="Amsterdam"/>
    <x v="0"/>
    <s v="North Holland"/>
    <m/>
    <n v="1016"/>
    <s v="Netherlands"/>
    <n v="52.3703873722894"/>
    <n v="4.8837496812698902"/>
    <s v="Apartment"/>
    <x v="0"/>
    <n v="5"/>
    <n v="2"/>
    <n v="2"/>
    <n v="5"/>
    <s v="Real Bed"/>
    <n v="350"/>
    <n v="1"/>
    <n v="0"/>
    <n v="7"/>
    <n v="0"/>
    <n v="350"/>
    <n v="2450"/>
    <n v="0"/>
    <s v="N/A"/>
    <s v="N/A"/>
    <x v="5"/>
    <m/>
    <m/>
    <m/>
    <m/>
    <m/>
    <m/>
    <m/>
  </r>
  <r>
    <x v="4361"/>
    <x v="952"/>
    <x v="7"/>
    <s v="3/28"/>
    <d v="2014-03-28T00:00:00"/>
    <n v="1.2476593258498239"/>
    <n v="4063821"/>
    <x v="6"/>
    <s v="Amsterdam"/>
    <x v="0"/>
    <s v="North Holland"/>
    <m/>
    <s v="1073 GJ"/>
    <s v="Netherlands"/>
    <n v="52.351955668425603"/>
    <n v="4.9020342524779004"/>
    <s v="Apartment"/>
    <x v="0"/>
    <n v="4"/>
    <n v="1.5"/>
    <n v="1"/>
    <n v="1"/>
    <s v="Real Bed"/>
    <n v="60"/>
    <n v="2"/>
    <n v="10"/>
    <n v="3"/>
    <n v="0"/>
    <n v="60"/>
    <n v="180"/>
    <n v="0"/>
    <s v="within an hour"/>
    <n v="1"/>
    <x v="5"/>
    <m/>
    <m/>
    <m/>
    <m/>
    <m/>
    <m/>
    <m/>
  </r>
  <r>
    <x v="4362"/>
    <x v="2281"/>
    <x v="7"/>
    <s v="3/28"/>
    <d v="2014-03-28T00:00:00"/>
    <n v="1.2476593258498239"/>
    <n v="2663416"/>
    <x v="7"/>
    <s v="Amsterdam"/>
    <x v="0"/>
    <s v="North Holland"/>
    <m/>
    <s v="1055PP"/>
    <s v="Netherlands"/>
    <n v="52.384194996098302"/>
    <n v="4.8510670830500597"/>
    <s v="Apartment"/>
    <x v="0"/>
    <n v="2"/>
    <n v="0.5"/>
    <n v="0"/>
    <n v="1"/>
    <s v="Pull-out Sofa"/>
    <n v="65"/>
    <n v="2"/>
    <n v="10"/>
    <n v="1"/>
    <n v="58"/>
    <n v="65"/>
    <n v="65"/>
    <n v="3770"/>
    <s v="within a few hours"/>
    <n v="0.96"/>
    <x v="34"/>
    <n v="84"/>
    <n v="9"/>
    <n v="9"/>
    <n v="9"/>
    <n v="9"/>
    <n v="8"/>
    <n v="8"/>
  </r>
  <r>
    <x v="4363"/>
    <x v="526"/>
    <x v="7"/>
    <s v="3/28"/>
    <d v="2014-03-28T00:00:00"/>
    <n v="1.2476593258498239"/>
    <n v="2663561"/>
    <x v="4"/>
    <s v="Amsterdam"/>
    <x v="0"/>
    <s v="North Holland"/>
    <m/>
    <s v="1012 RV"/>
    <s v="Netherlands"/>
    <n v="52.371299949461402"/>
    <n v="4.8902145990935502"/>
    <s v="Bed &amp; Breakfast"/>
    <x v="1"/>
    <n v="2"/>
    <n v="1"/>
    <n v="1"/>
    <n v="1"/>
    <s v="Real Bed"/>
    <n v="120"/>
    <n v="1"/>
    <n v="0"/>
    <n v="2"/>
    <n v="20"/>
    <n v="120"/>
    <n v="240"/>
    <n v="4800"/>
    <s v="within a few hours"/>
    <n v="1"/>
    <x v="31"/>
    <n v="92"/>
    <n v="10"/>
    <n v="10"/>
    <n v="10"/>
    <n v="10"/>
    <n v="10"/>
    <n v="9"/>
  </r>
  <r>
    <x v="4364"/>
    <x v="2282"/>
    <x v="7"/>
    <s v="3/28"/>
    <d v="2014-03-28T00:00:00"/>
    <n v="1.2476593258498239"/>
    <n v="2665032"/>
    <x v="6"/>
    <s v="Amsterdam"/>
    <x v="0"/>
    <s v="North Holland"/>
    <m/>
    <n v="1073"/>
    <s v="Netherlands"/>
    <n v="52.355045094307897"/>
    <n v="4.89742134804961"/>
    <s v="Apartment"/>
    <x v="0"/>
    <n v="2"/>
    <n v="1"/>
    <n v="1"/>
    <n v="1"/>
    <s v="Real Bed"/>
    <n v="110"/>
    <n v="1"/>
    <n v="0"/>
    <n v="3"/>
    <n v="114"/>
    <n v="110"/>
    <n v="330"/>
    <n v="37620"/>
    <s v="within an hour"/>
    <n v="1"/>
    <x v="56"/>
    <n v="100"/>
    <n v="10"/>
    <n v="10"/>
    <n v="10"/>
    <n v="10"/>
    <n v="10"/>
    <n v="10"/>
  </r>
  <r>
    <x v="4365"/>
    <x v="1604"/>
    <x v="7"/>
    <s v="3/28"/>
    <d v="2014-03-28T00:00:00"/>
    <n v="1.2476593258498239"/>
    <n v="2789134"/>
    <x v="7"/>
    <s v="Amsterdam"/>
    <x v="0"/>
    <s v="North Holland"/>
    <m/>
    <s v="1055 NH"/>
    <s v="Netherlands"/>
    <n v="52.385316272540301"/>
    <n v="4.8476309119680403"/>
    <s v="Apartment"/>
    <x v="1"/>
    <n v="2"/>
    <n v="1"/>
    <n v="1"/>
    <n v="1"/>
    <s v="Real Bed"/>
    <n v="65"/>
    <n v="1"/>
    <n v="0"/>
    <n v="2"/>
    <n v="22"/>
    <n v="65"/>
    <n v="130"/>
    <n v="2860"/>
    <s v="within a day"/>
    <n v="0.63"/>
    <x v="0"/>
    <n v="91"/>
    <n v="10"/>
    <n v="8"/>
    <n v="9"/>
    <n v="9"/>
    <n v="9"/>
    <n v="9"/>
  </r>
  <r>
    <x v="4366"/>
    <x v="288"/>
    <x v="7"/>
    <s v="3/29"/>
    <d v="2014-03-29T00:00:00"/>
    <n v="1.2449195998224265"/>
    <n v="3030988"/>
    <x v="12"/>
    <s v="Amsterdam"/>
    <x v="0"/>
    <s v="North Holland"/>
    <m/>
    <s v="1081 JL"/>
    <s v="Netherlands"/>
    <n v="52.328104651284903"/>
    <n v="4.8579886980033304"/>
    <s v="House"/>
    <x v="0"/>
    <n v="8"/>
    <n v="1.5"/>
    <n v="4"/>
    <n v="6"/>
    <s v="Real Bed"/>
    <n v="175"/>
    <n v="4"/>
    <n v="25"/>
    <n v="2"/>
    <n v="2"/>
    <n v="175"/>
    <n v="350"/>
    <n v="700"/>
    <s v="a few days or more"/>
    <n v="0.4"/>
    <x v="4"/>
    <n v="100"/>
    <n v="10"/>
    <n v="10"/>
    <n v="10"/>
    <n v="10"/>
    <n v="10"/>
    <n v="10"/>
  </r>
  <r>
    <x v="4367"/>
    <x v="2283"/>
    <x v="7"/>
    <s v="3/29"/>
    <d v="2014-03-29T00:00:00"/>
    <n v="1.2449195998224265"/>
    <n v="2668398"/>
    <x v="2"/>
    <s v="Amsterdam"/>
    <x v="0"/>
    <s v="North Holland"/>
    <m/>
    <n v="1054"/>
    <s v="Netherlands"/>
    <n v="52.363682059109898"/>
    <n v="4.8542290326912001"/>
    <s v="Apartment"/>
    <x v="0"/>
    <n v="3"/>
    <n v="1"/>
    <n v="2"/>
    <n v="3"/>
    <s v="Real Bed"/>
    <n v="115"/>
    <n v="0"/>
    <n v="0"/>
    <n v="3"/>
    <n v="14"/>
    <n v="115"/>
    <n v="345"/>
    <n v="4830"/>
    <s v="within a few hours"/>
    <n v="1"/>
    <x v="45"/>
    <n v="97"/>
    <n v="9"/>
    <n v="9"/>
    <n v="10"/>
    <n v="9"/>
    <n v="9"/>
    <n v="9"/>
  </r>
  <r>
    <x v="4368"/>
    <x v="2284"/>
    <x v="7"/>
    <s v="3/29"/>
    <d v="2014-03-29T00:00:00"/>
    <n v="1.2449195998224265"/>
    <n v="2668739"/>
    <x v="6"/>
    <s v="Amsterdam"/>
    <x v="0"/>
    <s v="North Holland"/>
    <m/>
    <s v="1072SE"/>
    <s v="Netherlands"/>
    <n v="52.3506608222484"/>
    <n v="4.8930217467721597"/>
    <s v="Apartment"/>
    <x v="0"/>
    <n v="2"/>
    <n v="1.5"/>
    <n v="1"/>
    <n v="1"/>
    <s v="Real Bed"/>
    <n v="100"/>
    <n v="2"/>
    <n v="40"/>
    <n v="3"/>
    <n v="0"/>
    <n v="100"/>
    <n v="300"/>
    <n v="0"/>
    <s v="N/A"/>
    <s v="N/A"/>
    <x v="5"/>
    <m/>
    <m/>
    <m/>
    <m/>
    <m/>
    <m/>
    <m/>
  </r>
  <r>
    <x v="4369"/>
    <x v="2285"/>
    <x v="7"/>
    <s v="3/29"/>
    <d v="2014-03-29T00:00:00"/>
    <n v="1.2449195998224265"/>
    <n v="4857941"/>
    <x v="2"/>
    <s v="Amsterdam"/>
    <x v="0"/>
    <s v="Noord-Holland"/>
    <m/>
    <n v="1053"/>
    <s v="Netherlands"/>
    <n v="52.365916494714298"/>
    <n v="4.8661110351403698"/>
    <s v="Apartment"/>
    <x v="0"/>
    <n v="4"/>
    <n v="1"/>
    <n v="1"/>
    <n v="2"/>
    <s v="Real Bed"/>
    <n v="90"/>
    <n v="1"/>
    <n v="20"/>
    <n v="2"/>
    <n v="2"/>
    <n v="110"/>
    <n v="220"/>
    <n v="440"/>
    <s v="within an hour"/>
    <n v="1"/>
    <x v="4"/>
    <n v="100"/>
    <n v="10"/>
    <n v="10"/>
    <n v="10"/>
    <n v="10"/>
    <n v="10"/>
    <n v="10"/>
  </r>
  <r>
    <x v="4370"/>
    <x v="1305"/>
    <x v="7"/>
    <s v="3/29"/>
    <d v="2014-03-29T00:00:00"/>
    <n v="1.2449195998224265"/>
    <n v="2670363"/>
    <x v="15"/>
    <s v="Halfweg"/>
    <x v="13"/>
    <s v="NH"/>
    <m/>
    <s v="1165 LZ"/>
    <s v="Netherlands"/>
    <n v="52.362982806225403"/>
    <n v="4.7632642010493198"/>
    <s v="House"/>
    <x v="0"/>
    <n v="5"/>
    <n v="1.5"/>
    <n v="3"/>
    <n v="5"/>
    <s v="Real Bed"/>
    <n v="139"/>
    <n v="4"/>
    <n v="10"/>
    <n v="7"/>
    <n v="42"/>
    <n v="139"/>
    <n v="973"/>
    <n v="40866"/>
    <s v="within an hour"/>
    <n v="1"/>
    <x v="63"/>
    <n v="98"/>
    <n v="10"/>
    <n v="10"/>
    <n v="10"/>
    <n v="10"/>
    <n v="9"/>
    <n v="10"/>
  </r>
  <r>
    <x v="4371"/>
    <x v="274"/>
    <x v="7"/>
    <s v="3/29"/>
    <d v="2014-03-29T00:00:00"/>
    <n v="1.2449195998224265"/>
    <n v="5609981"/>
    <x v="7"/>
    <s v="Amsterdam"/>
    <x v="0"/>
    <s v="Noord-Holland"/>
    <m/>
    <s v="1055 EX"/>
    <s v="Netherlands"/>
    <n v="52.378841204872501"/>
    <n v="4.8511410683001097"/>
    <s v="Apartment"/>
    <x v="0"/>
    <n v="2"/>
    <n v="1"/>
    <n v="1"/>
    <n v="1"/>
    <s v="Real Bed"/>
    <n v="90"/>
    <n v="1"/>
    <n v="0"/>
    <n v="2"/>
    <n v="2"/>
    <n v="90"/>
    <n v="180"/>
    <n v="360"/>
    <s v="within an hour"/>
    <n v="1"/>
    <x v="4"/>
    <m/>
    <m/>
    <m/>
    <m/>
    <m/>
    <m/>
    <m/>
  </r>
  <r>
    <x v="4372"/>
    <x v="40"/>
    <x v="7"/>
    <s v="3/30"/>
    <d v="2014-03-30T00:00:00"/>
    <n v="1.2421798737950294"/>
    <n v="4128487"/>
    <x v="13"/>
    <s v="Amsterdam"/>
    <x v="0"/>
    <s v="North Holland"/>
    <m/>
    <s v="1033 RA"/>
    <s v="Netherlands"/>
    <n v="52.400137600580898"/>
    <n v="4.8918313573088099"/>
    <s v="Boat"/>
    <x v="1"/>
    <n v="2"/>
    <n v="1"/>
    <n v="1"/>
    <n v="2"/>
    <s v="Real Bed"/>
    <n v="60"/>
    <n v="1"/>
    <n v="0"/>
    <n v="2"/>
    <n v="26"/>
    <n v="60"/>
    <n v="120"/>
    <n v="3120"/>
    <s v="within a few hours"/>
    <n v="1"/>
    <x v="14"/>
    <n v="98"/>
    <n v="9"/>
    <n v="9"/>
    <n v="10"/>
    <n v="10"/>
    <n v="9"/>
    <n v="9"/>
  </r>
  <r>
    <x v="4373"/>
    <x v="905"/>
    <x v="7"/>
    <s v="3/30"/>
    <d v="2014-03-30T00:00:00"/>
    <n v="1.2421798737950294"/>
    <n v="2673362"/>
    <x v="4"/>
    <s v="Amsterdam"/>
    <x v="0"/>
    <s v="North Holland"/>
    <m/>
    <s v="1012 GM"/>
    <s v="Netherlands"/>
    <n v="52.370782109684498"/>
    <n v="4.8946835564480704"/>
    <s v="Apartment"/>
    <x v="0"/>
    <n v="4"/>
    <n v="2"/>
    <n v="2"/>
    <n v="4"/>
    <s v="Real Bed"/>
    <n v="300"/>
    <n v="1"/>
    <n v="0"/>
    <n v="3"/>
    <n v="8"/>
    <n v="300"/>
    <n v="900"/>
    <n v="7200"/>
    <s v="N/A"/>
    <s v="N/A"/>
    <x v="6"/>
    <n v="93"/>
    <n v="10"/>
    <n v="10"/>
    <n v="10"/>
    <n v="10"/>
    <n v="10"/>
    <n v="9"/>
  </r>
  <r>
    <x v="4374"/>
    <x v="2030"/>
    <x v="7"/>
    <s v="3/30"/>
    <d v="2014-03-30T00:00:00"/>
    <n v="1.2421798737950294"/>
    <n v="2675147"/>
    <x v="3"/>
    <s v="Amsterdam"/>
    <x v="0"/>
    <s v="North Holland"/>
    <m/>
    <n v="1018"/>
    <s v="Netherlands"/>
    <n v="52.365685278916096"/>
    <n v="4.9109785552947596"/>
    <s v="Apartment"/>
    <x v="0"/>
    <n v="2"/>
    <n v="1"/>
    <n v="1"/>
    <n v="1"/>
    <s v="Real Bed"/>
    <n v="150"/>
    <n v="2"/>
    <n v="0"/>
    <n v="2"/>
    <n v="18"/>
    <n v="150"/>
    <n v="300"/>
    <n v="5400"/>
    <s v="within a day"/>
    <n v="0.86"/>
    <x v="33"/>
    <n v="96"/>
    <n v="9"/>
    <n v="9"/>
    <n v="10"/>
    <n v="10"/>
    <n v="9"/>
    <n v="9"/>
  </r>
  <r>
    <x v="4375"/>
    <x v="106"/>
    <x v="7"/>
    <s v="3/30"/>
    <d v="2014-03-30T00:00:00"/>
    <n v="1.2421798737950294"/>
    <n v="2675938"/>
    <x v="5"/>
    <s v="Amsterdam"/>
    <x v="0"/>
    <s v="North Holland"/>
    <m/>
    <s v="1076KT"/>
    <s v="Netherlands"/>
    <n v="52.341827138270702"/>
    <n v="4.8565216250755796"/>
    <s v="Apartment"/>
    <x v="1"/>
    <n v="2"/>
    <n v="1"/>
    <n v="1"/>
    <n v="1"/>
    <s v="Real Bed"/>
    <n v="45"/>
    <n v="1"/>
    <n v="0"/>
    <n v="2"/>
    <n v="102"/>
    <n v="45"/>
    <n v="90"/>
    <n v="9180"/>
    <s v="within a few hours"/>
    <n v="0.74"/>
    <x v="94"/>
    <n v="93"/>
    <n v="9"/>
    <n v="9"/>
    <n v="10"/>
    <n v="10"/>
    <n v="9"/>
    <n v="9"/>
  </r>
  <r>
    <x v="4375"/>
    <x v="106"/>
    <x v="7"/>
    <s v="3/30"/>
    <d v="2014-03-30T00:00:00"/>
    <n v="1.2421798737950294"/>
    <n v="5614114"/>
    <x v="5"/>
    <s v="Amsterdam"/>
    <x v="0"/>
    <s v="Noord-Holland"/>
    <m/>
    <s v="1076 KT"/>
    <s v="Netherlands"/>
    <n v="52.344461501000303"/>
    <n v="4.8594075188497099"/>
    <s v="Apartment"/>
    <x v="1"/>
    <n v="2"/>
    <n v="1"/>
    <n v="1"/>
    <n v="1"/>
    <s v="Real Bed"/>
    <n v="45"/>
    <n v="1"/>
    <n v="0"/>
    <n v="1"/>
    <n v="6"/>
    <n v="45"/>
    <n v="45"/>
    <n v="270"/>
    <s v="within a few hours"/>
    <n v="0.74"/>
    <x v="10"/>
    <n v="90"/>
    <n v="10"/>
    <n v="10"/>
    <n v="10"/>
    <n v="10"/>
    <n v="9"/>
    <n v="10"/>
  </r>
  <r>
    <x v="4376"/>
    <x v="797"/>
    <x v="7"/>
    <s v="3/30"/>
    <d v="2014-03-30T00:00:00"/>
    <n v="1.2421798737950294"/>
    <n v="2676493"/>
    <x v="5"/>
    <s v="Amsterdam"/>
    <x v="0"/>
    <s v="North Holland"/>
    <m/>
    <s v="1058 SP"/>
    <s v="Netherlands"/>
    <n v="52.353773110427298"/>
    <n v="4.8476147485115302"/>
    <s v="Apartment"/>
    <x v="0"/>
    <n v="6"/>
    <n v="2"/>
    <n v="4"/>
    <n v="4"/>
    <s v="Real Bed"/>
    <n v="200"/>
    <n v="0"/>
    <n v="0"/>
    <n v="1"/>
    <n v="2"/>
    <n v="200"/>
    <n v="200"/>
    <n v="400"/>
    <s v="within an hour"/>
    <n v="0.89"/>
    <x v="4"/>
    <n v="60"/>
    <n v="8"/>
    <n v="4"/>
    <n v="10"/>
    <n v="10"/>
    <n v="8"/>
    <n v="6"/>
  </r>
  <r>
    <x v="4377"/>
    <x v="2286"/>
    <x v="7"/>
    <s v="3/30"/>
    <d v="2014-03-30T00:00:00"/>
    <n v="1.2421798737950294"/>
    <n v="4843833"/>
    <x v="2"/>
    <s v="Amsterdam"/>
    <x v="0"/>
    <s v="Noord-Holland"/>
    <m/>
    <n v="1056"/>
    <s v="Netherlands"/>
    <n v="52.373174102108102"/>
    <n v="4.8590773618055501"/>
    <s v="Apartment"/>
    <x v="0"/>
    <n v="4"/>
    <n v="1"/>
    <n v="2"/>
    <n v="2"/>
    <s v="Real Bed"/>
    <n v="175"/>
    <n v="1"/>
    <n v="0"/>
    <n v="1"/>
    <n v="0"/>
    <n v="175"/>
    <n v="175"/>
    <n v="0"/>
    <s v="within an hour"/>
    <n v="0.8"/>
    <x v="5"/>
    <m/>
    <m/>
    <m/>
    <m/>
    <m/>
    <m/>
    <m/>
  </r>
  <r>
    <x v="4377"/>
    <x v="2286"/>
    <x v="7"/>
    <s v="3/30"/>
    <d v="2014-03-30T00:00:00"/>
    <n v="1.2421798737950294"/>
    <n v="2677409"/>
    <x v="2"/>
    <s v="Amsterdam"/>
    <x v="0"/>
    <s v="North Holland"/>
    <m/>
    <n v="1056"/>
    <s v="Netherlands"/>
    <n v="52.373087113227498"/>
    <n v="4.8580346272444297"/>
    <s v="Apartment"/>
    <x v="1"/>
    <n v="2"/>
    <n v="1"/>
    <n v="1"/>
    <n v="1"/>
    <s v="Real Bed"/>
    <n v="60"/>
    <n v="4"/>
    <n v="0"/>
    <n v="1"/>
    <n v="12"/>
    <n v="60"/>
    <n v="60"/>
    <n v="720"/>
    <s v="within an hour"/>
    <n v="0.8"/>
    <x v="77"/>
    <n v="87"/>
    <n v="9"/>
    <n v="9"/>
    <n v="8"/>
    <n v="9"/>
    <n v="9"/>
    <n v="9"/>
  </r>
  <r>
    <x v="4378"/>
    <x v="1723"/>
    <x v="7"/>
    <s v="3/31"/>
    <d v="2014-03-31T00:00:00"/>
    <n v="1.239440147767632"/>
    <n v="2681598"/>
    <x v="7"/>
    <s v="Amsterdam"/>
    <x v="0"/>
    <s v="North Holland"/>
    <m/>
    <n v="1055"/>
    <s v="Netherlands"/>
    <n v="52.378994225045197"/>
    <n v="4.8583652566657296"/>
    <s v="Apartment"/>
    <x v="0"/>
    <n v="2"/>
    <n v="1"/>
    <n v="5"/>
    <n v="1"/>
    <s v="Real Bed"/>
    <n v="150"/>
    <n v="1"/>
    <n v="0"/>
    <n v="14"/>
    <n v="2"/>
    <n v="150"/>
    <n v="2100"/>
    <n v="4200"/>
    <s v="within a day"/>
    <n v="1"/>
    <x v="4"/>
    <n v="60"/>
    <n v="8"/>
    <n v="6"/>
    <n v="6"/>
    <n v="6"/>
    <n v="6"/>
    <n v="6"/>
  </r>
  <r>
    <x v="4379"/>
    <x v="2287"/>
    <x v="7"/>
    <s v="3/31"/>
    <d v="2014-03-31T00:00:00"/>
    <n v="1.239440147767632"/>
    <n v="5824366"/>
    <x v="4"/>
    <s v="Amsterdam"/>
    <x v="0"/>
    <s v="Noord-Holland"/>
    <m/>
    <s v="1012 LJ"/>
    <s v="Netherlands"/>
    <n v="52.376091917646399"/>
    <n v="4.8957767179516098"/>
    <s v="Apartment"/>
    <x v="0"/>
    <n v="5"/>
    <n v="1"/>
    <n v="3"/>
    <n v="3"/>
    <s v="Real Bed"/>
    <n v="400"/>
    <n v="1"/>
    <n v="112"/>
    <n v="1"/>
    <n v="0"/>
    <n v="512"/>
    <n v="512"/>
    <n v="0"/>
    <s v="within a few hours"/>
    <n v="1"/>
    <x v="5"/>
    <m/>
    <m/>
    <m/>
    <m/>
    <m/>
    <m/>
    <m/>
  </r>
  <r>
    <x v="4380"/>
    <x v="2288"/>
    <x v="7"/>
    <s v="3/31"/>
    <d v="2014-03-31T00:00:00"/>
    <n v="1.239440147767632"/>
    <n v="2682117"/>
    <x v="0"/>
    <s v="Amsterdam"/>
    <x v="0"/>
    <s v="North Holland"/>
    <m/>
    <s v="1051 XC"/>
    <s v="Netherlands"/>
    <n v="52.384797486470298"/>
    <n v="4.87949307652831"/>
    <s v="Apartment"/>
    <x v="0"/>
    <n v="3"/>
    <n v="1"/>
    <n v="3"/>
    <n v="4"/>
    <s v="Real Bed"/>
    <n v="170"/>
    <n v="2"/>
    <n v="30"/>
    <n v="4"/>
    <n v="6"/>
    <n v="170"/>
    <n v="680"/>
    <n v="4080"/>
    <s v="within a few hours"/>
    <n v="0.88"/>
    <x v="10"/>
    <n v="80"/>
    <n v="8"/>
    <n v="7"/>
    <n v="9"/>
    <n v="9"/>
    <n v="8"/>
    <n v="8"/>
  </r>
  <r>
    <x v="4381"/>
    <x v="249"/>
    <x v="7"/>
    <s v="3/31"/>
    <d v="2014-03-31T00:00:00"/>
    <n v="1.239440147767632"/>
    <n v="2991542"/>
    <x v="4"/>
    <s v="Amsterdam"/>
    <x v="0"/>
    <s v="North Holland"/>
    <m/>
    <n v="1017"/>
    <s v="Netherlands"/>
    <n v="52.368554934220498"/>
    <n v="4.8828548762634796"/>
    <s v="Apartment"/>
    <x v="0"/>
    <n v="4"/>
    <n v="1"/>
    <n v="1"/>
    <n v="2"/>
    <s v="Real Bed"/>
    <n v="119"/>
    <n v="2"/>
    <n v="39"/>
    <n v="1"/>
    <n v="58"/>
    <n v="119"/>
    <n v="119"/>
    <n v="6902"/>
    <s v="within a few hours"/>
    <n v="0.9"/>
    <x v="34"/>
    <n v="96"/>
    <n v="10"/>
    <n v="10"/>
    <n v="10"/>
    <n v="10"/>
    <n v="10"/>
    <n v="9"/>
  </r>
  <r>
    <x v="4382"/>
    <x v="1396"/>
    <x v="7"/>
    <s v="3/31"/>
    <d v="2014-03-31T00:00:00"/>
    <n v="1.239440147767632"/>
    <n v="4467400"/>
    <x v="4"/>
    <s v="Amsterdam"/>
    <x v="0"/>
    <s v="North Holland"/>
    <m/>
    <s v="1016 DX"/>
    <s v="Netherlands"/>
    <n v="52.372829228921702"/>
    <n v="4.8840670016899299"/>
    <s v="Apartment"/>
    <x v="0"/>
    <n v="3"/>
    <n v="1"/>
    <n v="2"/>
    <n v="3"/>
    <s v="Real Bed"/>
    <n v="130"/>
    <n v="2"/>
    <n v="50"/>
    <n v="1"/>
    <n v="2"/>
    <n v="130"/>
    <n v="130"/>
    <n v="260"/>
    <s v="within a day"/>
    <n v="0.86"/>
    <x v="4"/>
    <n v="100"/>
    <m/>
    <m/>
    <m/>
    <m/>
    <m/>
    <m/>
  </r>
  <r>
    <x v="4383"/>
    <x v="1430"/>
    <x v="7"/>
    <s v="3/31"/>
    <d v="2014-03-31T00:00:00"/>
    <n v="1.239440147767632"/>
    <n v="3079844"/>
    <x v="1"/>
    <s v="Amsterdam"/>
    <x v="0"/>
    <s v="Noord-Holland"/>
    <m/>
    <n v="1094"/>
    <s v="Netherlands"/>
    <n v="52.364212305693698"/>
    <n v="4.9401588516656503"/>
    <s v="Apartment"/>
    <x v="0"/>
    <n v="2"/>
    <n v="1"/>
    <n v="1"/>
    <n v="1"/>
    <s v="Real Bed"/>
    <n v="60"/>
    <n v="1"/>
    <n v="0"/>
    <n v="3"/>
    <n v="10"/>
    <n v="60"/>
    <n v="180"/>
    <n v="1800"/>
    <s v="within a day"/>
    <n v="0.6"/>
    <x v="22"/>
    <n v="76"/>
    <n v="8"/>
    <n v="8"/>
    <n v="10"/>
    <n v="9"/>
    <n v="9"/>
    <n v="9"/>
  </r>
  <r>
    <x v="4384"/>
    <x v="1229"/>
    <x v="7"/>
    <s v="3/31"/>
    <d v="2014-03-31T00:00:00"/>
    <n v="1.239440147767632"/>
    <n v="2684454"/>
    <x v="4"/>
    <s v="Amsterdam"/>
    <x v="0"/>
    <s v="North Holland"/>
    <m/>
    <s v="1012 EH"/>
    <s v="Netherlands"/>
    <n v="52.375262903511199"/>
    <n v="4.9009117862659597"/>
    <s v="Apartment"/>
    <x v="0"/>
    <n v="4"/>
    <n v="2"/>
    <n v="2"/>
    <n v="4"/>
    <s v="Real Bed"/>
    <n v="189"/>
    <n v="1"/>
    <n v="0"/>
    <n v="1"/>
    <n v="6"/>
    <n v="189"/>
    <n v="189"/>
    <n v="1134"/>
    <s v="within a day"/>
    <n v="0.69"/>
    <x v="10"/>
    <n v="100"/>
    <n v="10"/>
    <n v="10"/>
    <n v="10"/>
    <n v="9"/>
    <n v="9"/>
    <n v="10"/>
  </r>
  <r>
    <x v="4385"/>
    <x v="2289"/>
    <x v="7"/>
    <s v="3/31"/>
    <d v="2014-03-31T00:00:00"/>
    <n v="1.239440147767632"/>
    <n v="2701118"/>
    <x v="9"/>
    <s v="Amsterdam"/>
    <x v="0"/>
    <s v="North Holland"/>
    <m/>
    <n v="1058"/>
    <s v="Netherlands"/>
    <n v="52.357747590214501"/>
    <n v="4.8476964219323504"/>
    <s v="Apartment"/>
    <x v="0"/>
    <n v="7"/>
    <n v="1"/>
    <n v="3"/>
    <n v="7"/>
    <s v="Real Bed"/>
    <n v="199"/>
    <n v="4"/>
    <n v="30"/>
    <n v="3"/>
    <n v="6"/>
    <n v="199"/>
    <n v="597"/>
    <n v="3582"/>
    <s v="within a day"/>
    <n v="0.56000000000000005"/>
    <x v="10"/>
    <n v="100"/>
    <n v="9"/>
    <n v="9"/>
    <n v="9"/>
    <n v="9"/>
    <n v="7"/>
    <n v="8"/>
  </r>
  <r>
    <x v="4386"/>
    <x v="119"/>
    <x v="7"/>
    <s v="4/1"/>
    <d v="2014-04-01T00:00:00"/>
    <n v="1.2367004217402349"/>
    <n v="2687966"/>
    <x v="2"/>
    <s v="Amsterdam"/>
    <x v="0"/>
    <s v="North Holland"/>
    <m/>
    <s v="1054 HK"/>
    <s v="Netherlands"/>
    <n v="52.362932440303297"/>
    <n v="4.8769823795549696"/>
    <s v="Apartment"/>
    <x v="0"/>
    <n v="4"/>
    <n v="1"/>
    <n v="2"/>
    <n v="2"/>
    <s v="Real Bed"/>
    <n v="99"/>
    <n v="1"/>
    <n v="20"/>
    <n v="2"/>
    <n v="14"/>
    <n v="119"/>
    <n v="238"/>
    <n v="3332"/>
    <s v="N/A"/>
    <s v="N/A"/>
    <x v="45"/>
    <n v="86"/>
    <n v="8"/>
    <n v="8"/>
    <n v="9"/>
    <n v="9"/>
    <n v="9"/>
    <n v="8"/>
  </r>
  <r>
    <x v="4387"/>
    <x v="2290"/>
    <x v="6"/>
    <s v="4/4"/>
    <d v="2015-04-04T00:00:00"/>
    <n v="0.22848124365804298"/>
    <n v="5892596"/>
    <x v="3"/>
    <s v="Amsterdam"/>
    <x v="0"/>
    <s v="Noord-Holland"/>
    <m/>
    <n v="1018"/>
    <s v="Netherlands"/>
    <n v="52.363200993047897"/>
    <n v="4.90714262377222"/>
    <s v="Apartment"/>
    <x v="1"/>
    <n v="2"/>
    <n v="1"/>
    <n v="1"/>
    <n v="1"/>
    <s v="Real Bed"/>
    <n v="140"/>
    <n v="1"/>
    <n v="0"/>
    <n v="2"/>
    <n v="0"/>
    <n v="140"/>
    <n v="280"/>
    <n v="0"/>
    <s v="N/A"/>
    <s v="N/A"/>
    <x v="5"/>
    <m/>
    <m/>
    <m/>
    <m/>
    <m/>
    <m/>
    <m/>
  </r>
  <r>
    <x v="4388"/>
    <x v="2291"/>
    <x v="7"/>
    <s v="4/1"/>
    <d v="2014-04-01T00:00:00"/>
    <n v="1.2367004217402349"/>
    <n v="2692588"/>
    <x v="0"/>
    <s v="Amsterdam"/>
    <x v="0"/>
    <s v="North Holland"/>
    <m/>
    <s v="1013 GP"/>
    <s v="Netherlands"/>
    <n v="52.382887804524003"/>
    <n v="4.8806321640478396"/>
    <s v="Apartment"/>
    <x v="0"/>
    <n v="2"/>
    <n v="1"/>
    <n v="1"/>
    <n v="1"/>
    <s v="Real Bed"/>
    <n v="149"/>
    <n v="1"/>
    <n v="0"/>
    <n v="1"/>
    <n v="18"/>
    <n v="149"/>
    <n v="149"/>
    <n v="2682"/>
    <s v="within a day"/>
    <n v="0.9"/>
    <x v="33"/>
    <n v="100"/>
    <n v="10"/>
    <n v="10"/>
    <n v="10"/>
    <n v="10"/>
    <n v="10"/>
    <n v="9"/>
  </r>
  <r>
    <x v="4389"/>
    <x v="274"/>
    <x v="7"/>
    <s v="4/1"/>
    <d v="2014-04-01T00:00:00"/>
    <n v="1.2367004217402349"/>
    <n v="2961854"/>
    <x v="10"/>
    <s v="Amsterdam"/>
    <x v="0"/>
    <s v="Noord-Holland"/>
    <m/>
    <s v="1093 MK"/>
    <s v="Netherlands"/>
    <n v="52.360044809337403"/>
    <n v="4.9279006699800201"/>
    <s v="Apartment"/>
    <x v="0"/>
    <n v="1"/>
    <n v="1"/>
    <n v="1"/>
    <n v="2"/>
    <s v="Real Bed"/>
    <n v="50"/>
    <n v="1"/>
    <n v="0"/>
    <n v="6"/>
    <n v="2"/>
    <n v="50"/>
    <n v="300"/>
    <n v="600"/>
    <s v="within a day"/>
    <n v="1"/>
    <x v="4"/>
    <n v="100"/>
    <n v="10"/>
    <n v="10"/>
    <n v="10"/>
    <n v="10"/>
    <n v="10"/>
    <n v="10"/>
  </r>
  <r>
    <x v="4390"/>
    <x v="1994"/>
    <x v="7"/>
    <s v="4/1"/>
    <d v="2014-04-01T00:00:00"/>
    <n v="1.2367004217402349"/>
    <n v="3859715"/>
    <x v="1"/>
    <s v="Amsterdam"/>
    <x v="0"/>
    <s v="North Holland"/>
    <m/>
    <s v="1019 DC"/>
    <s v="Netherlands"/>
    <n v="52.373902526141997"/>
    <n v="4.9472740609157597"/>
    <s v="House"/>
    <x v="0"/>
    <n v="4"/>
    <n v="1.5"/>
    <n v="3"/>
    <n v="3"/>
    <s v="Real Bed"/>
    <n v="110"/>
    <n v="1"/>
    <n v="0"/>
    <n v="1"/>
    <n v="2"/>
    <n v="110"/>
    <n v="110"/>
    <n v="220"/>
    <s v="within a day"/>
    <n v="0.69"/>
    <x v="4"/>
    <n v="100"/>
    <n v="10"/>
    <n v="10"/>
    <n v="10"/>
    <n v="10"/>
    <n v="10"/>
    <n v="10"/>
  </r>
  <r>
    <x v="4391"/>
    <x v="1457"/>
    <x v="7"/>
    <s v="4/1"/>
    <d v="2014-04-01T00:00:00"/>
    <n v="1.2367004217402349"/>
    <n v="3880031"/>
    <x v="7"/>
    <s v="Amsterdam"/>
    <x v="0"/>
    <s v="North Holland"/>
    <m/>
    <n v="1055"/>
    <s v="Netherlands"/>
    <n v="52.375933248476102"/>
    <n v="4.85280848398508"/>
    <s v="Apartment"/>
    <x v="0"/>
    <n v="2"/>
    <n v="1"/>
    <n v="1"/>
    <n v="1"/>
    <s v="Real Bed"/>
    <n v="99"/>
    <n v="1"/>
    <n v="0"/>
    <n v="2"/>
    <n v="40"/>
    <n v="99"/>
    <n v="198"/>
    <n v="7920"/>
    <s v="within a few hours"/>
    <n v="1"/>
    <x v="3"/>
    <n v="92"/>
    <n v="10"/>
    <n v="9"/>
    <n v="10"/>
    <n v="10"/>
    <n v="8"/>
    <n v="9"/>
  </r>
  <r>
    <x v="4392"/>
    <x v="2292"/>
    <x v="7"/>
    <s v="4/2"/>
    <d v="2014-04-02T00:00:00"/>
    <n v="1.2339606957128375"/>
    <n v="3748641"/>
    <x v="0"/>
    <s v="Amsterdam"/>
    <x v="0"/>
    <s v="North Holland"/>
    <m/>
    <s v="1051 XW"/>
    <s v="Netherlands"/>
    <n v="52.381851793684802"/>
    <n v="4.87276245986871"/>
    <s v="Apartment"/>
    <x v="0"/>
    <n v="2"/>
    <n v="1"/>
    <n v="2"/>
    <n v="1"/>
    <s v="Real Bed"/>
    <n v="99"/>
    <n v="1"/>
    <n v="0"/>
    <n v="3"/>
    <n v="2"/>
    <n v="99"/>
    <n v="297"/>
    <n v="594"/>
    <s v="within a few hours"/>
    <n v="1"/>
    <x v="4"/>
    <n v="100"/>
    <n v="8"/>
    <n v="10"/>
    <n v="10"/>
    <n v="10"/>
    <n v="8"/>
    <n v="8"/>
  </r>
  <r>
    <x v="4393"/>
    <x v="580"/>
    <x v="7"/>
    <s v="4/2"/>
    <d v="2014-04-02T00:00:00"/>
    <n v="1.2339606957128375"/>
    <n v="2696109"/>
    <x v="4"/>
    <s v="Amsterdam"/>
    <x v="0"/>
    <s v="North Holland"/>
    <m/>
    <n v="1016"/>
    <s v="Netherlands"/>
    <n v="52.373133978345301"/>
    <n v="4.8822598026556703"/>
    <s v="House"/>
    <x v="0"/>
    <n v="6"/>
    <n v="1.5"/>
    <n v="2"/>
    <n v="3"/>
    <s v="Real Bed"/>
    <n v="300"/>
    <n v="5"/>
    <n v="25"/>
    <n v="3"/>
    <n v="24"/>
    <n v="300"/>
    <n v="900"/>
    <n v="21600"/>
    <s v="within a day"/>
    <n v="0.93"/>
    <x v="75"/>
    <n v="90"/>
    <n v="9"/>
    <n v="7"/>
    <n v="10"/>
    <n v="9"/>
    <n v="10"/>
    <n v="8"/>
  </r>
  <r>
    <x v="4394"/>
    <x v="2293"/>
    <x v="7"/>
    <s v="4/2"/>
    <d v="2014-04-02T00:00:00"/>
    <n v="1.2339606957128375"/>
    <n v="3933895"/>
    <x v="5"/>
    <s v="Amsterdam"/>
    <x v="0"/>
    <s v="Noord-Holland"/>
    <m/>
    <s v="1076 PR"/>
    <s v="Netherlands"/>
    <n v="52.345907475565298"/>
    <n v="4.8652533304722496"/>
    <s v="House"/>
    <x v="0"/>
    <n v="10"/>
    <n v="2.5"/>
    <n v="5"/>
    <n v="10"/>
    <s v="Real Bed"/>
    <n v="135"/>
    <n v="2"/>
    <n v="25"/>
    <n v="3"/>
    <n v="24"/>
    <n v="135"/>
    <n v="405"/>
    <n v="9720"/>
    <s v="within an hour"/>
    <n v="1"/>
    <x v="75"/>
    <n v="87"/>
    <n v="9"/>
    <n v="8"/>
    <n v="9"/>
    <n v="10"/>
    <n v="9"/>
    <n v="9"/>
  </r>
  <r>
    <x v="4394"/>
    <x v="2293"/>
    <x v="7"/>
    <s v="4/2"/>
    <d v="2014-04-02T00:00:00"/>
    <n v="1.2339606957128375"/>
    <n v="3927282"/>
    <x v="3"/>
    <s v="Amsterdam"/>
    <x v="0"/>
    <s v="Noord-Holland"/>
    <m/>
    <s v="1017 TE"/>
    <s v="Netherlands"/>
    <n v="52.359507127580699"/>
    <n v="4.8943793555923598"/>
    <s v="House"/>
    <x v="0"/>
    <n v="6"/>
    <n v="1"/>
    <n v="2"/>
    <n v="6"/>
    <s v="Real Bed"/>
    <n v="95"/>
    <n v="2"/>
    <n v="25"/>
    <n v="2"/>
    <n v="34"/>
    <n v="95"/>
    <n v="190"/>
    <n v="6460"/>
    <s v="within an hour"/>
    <n v="1"/>
    <x v="53"/>
    <n v="80"/>
    <n v="8"/>
    <n v="9"/>
    <n v="9"/>
    <n v="10"/>
    <n v="10"/>
    <n v="8"/>
  </r>
  <r>
    <x v="4395"/>
    <x v="627"/>
    <x v="7"/>
    <s v="4/2"/>
    <d v="2014-04-02T00:00:00"/>
    <n v="1.2339606957128375"/>
    <n v="5666981"/>
    <x v="10"/>
    <s v="Amsterdam"/>
    <x v="0"/>
    <s v="Noord-Holland"/>
    <m/>
    <s v="1093 CN"/>
    <s v="Netherlands"/>
    <n v="52.363416007278197"/>
    <n v="4.9294481963793801"/>
    <s v="Apartment"/>
    <x v="0"/>
    <n v="4"/>
    <n v="1"/>
    <n v="1"/>
    <n v="1"/>
    <s v="Real Bed"/>
    <n v="84"/>
    <n v="2"/>
    <n v="30"/>
    <n v="2"/>
    <n v="0"/>
    <n v="84"/>
    <n v="168"/>
    <n v="0"/>
    <s v="within a few hours"/>
    <n v="1"/>
    <x v="5"/>
    <m/>
    <m/>
    <m/>
    <m/>
    <m/>
    <m/>
    <m/>
  </r>
  <r>
    <x v="4396"/>
    <x v="2294"/>
    <x v="7"/>
    <s v="4/2"/>
    <d v="2014-04-02T00:00:00"/>
    <n v="1.2339606957128375"/>
    <n v="2781050"/>
    <x v="6"/>
    <s v="Amsterdam"/>
    <x v="0"/>
    <s v="North Holland"/>
    <m/>
    <s v="1073 RR"/>
    <s v="Netherlands"/>
    <n v="52.356131522124599"/>
    <n v="4.8998420360180397"/>
    <s v="Apartment"/>
    <x v="0"/>
    <n v="4"/>
    <n v="1"/>
    <n v="2"/>
    <n v="2"/>
    <s v="Real Bed"/>
    <n v="185"/>
    <n v="1"/>
    <n v="0"/>
    <n v="3"/>
    <n v="40"/>
    <n v="185"/>
    <n v="555"/>
    <n v="22200"/>
    <s v="within a day"/>
    <n v="0.9"/>
    <x v="3"/>
    <n v="98"/>
    <n v="10"/>
    <n v="10"/>
    <n v="10"/>
    <n v="10"/>
    <n v="9"/>
    <n v="9"/>
  </r>
  <r>
    <x v="4397"/>
    <x v="2295"/>
    <x v="7"/>
    <s v="4/2"/>
    <d v="2014-04-02T00:00:00"/>
    <n v="1.2339606957128375"/>
    <n v="2700479"/>
    <x v="4"/>
    <s v="Amsterdam"/>
    <x v="0"/>
    <s v="North Holland"/>
    <m/>
    <s v="1016 VL"/>
    <s v="Netherlands"/>
    <n v="52.368929990512903"/>
    <n v="4.8819379155944498"/>
    <s v="Apartment"/>
    <x v="0"/>
    <n v="3"/>
    <n v="1"/>
    <n v="1"/>
    <n v="2"/>
    <s v="Real Bed"/>
    <n v="174"/>
    <n v="2"/>
    <n v="30"/>
    <n v="2"/>
    <n v="36"/>
    <n v="174"/>
    <n v="348"/>
    <n v="12528"/>
    <s v="within a few hours"/>
    <n v="1"/>
    <x v="15"/>
    <n v="90"/>
    <n v="9"/>
    <n v="9"/>
    <n v="10"/>
    <n v="9"/>
    <n v="10"/>
    <n v="9"/>
  </r>
  <r>
    <x v="4398"/>
    <x v="667"/>
    <x v="7"/>
    <s v="4/2"/>
    <d v="2014-04-02T00:00:00"/>
    <n v="1.2339606957128375"/>
    <n v="3389300"/>
    <x v="6"/>
    <s v="Amsterdam"/>
    <x v="0"/>
    <s v="North Holland"/>
    <m/>
    <n v="1073"/>
    <s v="Netherlands"/>
    <n v="52.354884786905302"/>
    <n v="4.8977606713250799"/>
    <s v="Apartment"/>
    <x v="0"/>
    <n v="2"/>
    <n v="1"/>
    <n v="1"/>
    <n v="1"/>
    <s v="Real Bed"/>
    <n v="120"/>
    <n v="1"/>
    <n v="0"/>
    <n v="2"/>
    <n v="46"/>
    <n v="120"/>
    <n v="240"/>
    <n v="11040"/>
    <s v="within an hour"/>
    <n v="1"/>
    <x v="101"/>
    <n v="94"/>
    <n v="9"/>
    <n v="9"/>
    <n v="10"/>
    <n v="10"/>
    <n v="10"/>
    <n v="9"/>
  </r>
  <r>
    <x v="4399"/>
    <x v="2296"/>
    <x v="7"/>
    <s v="4/2"/>
    <d v="2014-04-02T00:00:00"/>
    <n v="1.2339606957128375"/>
    <n v="2702254"/>
    <x v="2"/>
    <s v="Amsterdam"/>
    <x v="0"/>
    <s v="North Holland"/>
    <m/>
    <n v="1053"/>
    <s v="Netherlands"/>
    <n v="52.363135714563001"/>
    <n v="4.8638904533059897"/>
    <s v="Apartment"/>
    <x v="0"/>
    <n v="3"/>
    <n v="1"/>
    <n v="1"/>
    <n v="1"/>
    <s v="Real Bed"/>
    <n v="200"/>
    <n v="3"/>
    <n v="0"/>
    <n v="3"/>
    <n v="46"/>
    <n v="200"/>
    <n v="600"/>
    <n v="27600"/>
    <s v="within an hour"/>
    <n v="1"/>
    <x v="101"/>
    <n v="96"/>
    <n v="10"/>
    <n v="9"/>
    <n v="9"/>
    <n v="10"/>
    <n v="9"/>
    <n v="9"/>
  </r>
  <r>
    <x v="4400"/>
    <x v="1740"/>
    <x v="7"/>
    <s v="4/3"/>
    <d v="2014-04-03T00:00:00"/>
    <n v="1.2312209696854401"/>
    <n v="2704035"/>
    <x v="5"/>
    <s v="Amsterdam"/>
    <x v="0"/>
    <s v="North Holland"/>
    <m/>
    <n v="1071"/>
    <s v="Netherlands"/>
    <n v="52.355129215534397"/>
    <n v="4.8787409742632297"/>
    <s v="House"/>
    <x v="0"/>
    <n v="4"/>
    <n v="1.5"/>
    <n v="3"/>
    <n v="4"/>
    <s v="Real Bed"/>
    <n v="205"/>
    <n v="4"/>
    <n v="0"/>
    <n v="2"/>
    <n v="24"/>
    <n v="205"/>
    <n v="410"/>
    <n v="9840"/>
    <s v="within a few hours"/>
    <n v="0.8"/>
    <x v="75"/>
    <n v="100"/>
    <n v="10"/>
    <n v="10"/>
    <n v="10"/>
    <n v="10"/>
    <n v="10"/>
    <n v="9"/>
  </r>
  <r>
    <x v="4401"/>
    <x v="747"/>
    <x v="7"/>
    <s v="4/3"/>
    <d v="2014-04-03T00:00:00"/>
    <n v="1.2312209696854401"/>
    <n v="4073555"/>
    <x v="6"/>
    <s v="Amsterdam"/>
    <x v="0"/>
    <s v="Noord-Holland"/>
    <m/>
    <n v="1078"/>
    <s v="Netherlands"/>
    <n v="52.347915262323902"/>
    <n v="4.88967355022438"/>
    <s v="Apartment"/>
    <x v="1"/>
    <n v="2"/>
    <n v="1"/>
    <n v="1"/>
    <n v="1"/>
    <s v="Real Bed"/>
    <n v="60"/>
    <n v="1"/>
    <n v="0"/>
    <n v="1"/>
    <n v="42"/>
    <n v="60"/>
    <n v="60"/>
    <n v="2520"/>
    <s v="within an hour"/>
    <n v="0.89"/>
    <x v="63"/>
    <n v="76"/>
    <n v="7"/>
    <n v="7"/>
    <n v="9"/>
    <n v="9"/>
    <n v="8"/>
    <n v="7"/>
  </r>
  <r>
    <x v="4402"/>
    <x v="1740"/>
    <x v="7"/>
    <s v="4/3"/>
    <d v="2014-04-03T00:00:00"/>
    <n v="1.2312209696854401"/>
    <n v="2930142"/>
    <x v="6"/>
    <s v="Amsterdam"/>
    <x v="0"/>
    <s v="North Holland"/>
    <m/>
    <s v="1072CL"/>
    <s v="Netherlands"/>
    <n v="52.3527001407762"/>
    <n v="4.8885890839543498"/>
    <s v="Apartment"/>
    <x v="0"/>
    <n v="2"/>
    <n v="1"/>
    <n v="1"/>
    <n v="1"/>
    <s v="Real Bed"/>
    <n v="115"/>
    <n v="1"/>
    <n v="0"/>
    <n v="1"/>
    <n v="20"/>
    <n v="115"/>
    <n v="115"/>
    <n v="2300"/>
    <s v="within a few hours"/>
    <n v="0.91"/>
    <x v="31"/>
    <n v="92"/>
    <n v="10"/>
    <n v="9"/>
    <n v="10"/>
    <n v="10"/>
    <n v="9"/>
    <n v="9"/>
  </r>
  <r>
    <x v="4403"/>
    <x v="2297"/>
    <x v="7"/>
    <s v="4/3"/>
    <d v="2014-04-03T00:00:00"/>
    <n v="1.2312209696854401"/>
    <n v="3964417"/>
    <x v="4"/>
    <s v="Amsterdam"/>
    <x v="0"/>
    <s v="North Holland"/>
    <m/>
    <s v="1012 GR"/>
    <s v="Netherlands"/>
    <n v="52.3757517309921"/>
    <n v="4.8978911213150704"/>
    <s v="Apartment"/>
    <x v="1"/>
    <n v="2"/>
    <n v="1.5"/>
    <n v="1"/>
    <n v="1"/>
    <s v="Real Bed"/>
    <n v="75"/>
    <n v="1"/>
    <n v="0"/>
    <n v="1"/>
    <n v="8"/>
    <n v="75"/>
    <n v="75"/>
    <n v="600"/>
    <s v="within a day"/>
    <n v="0.7"/>
    <x v="6"/>
    <n v="73"/>
    <n v="9"/>
    <n v="9"/>
    <n v="9"/>
    <n v="10"/>
    <n v="10"/>
    <n v="7"/>
  </r>
  <r>
    <x v="4404"/>
    <x v="2298"/>
    <x v="7"/>
    <s v="4/3"/>
    <d v="2014-04-03T00:00:00"/>
    <n v="1.2312209696854401"/>
    <n v="2708677"/>
    <x v="3"/>
    <s v="Amsterdam"/>
    <x v="0"/>
    <s v="North Holland"/>
    <m/>
    <s v="1018 DW"/>
    <s v="Netherlands"/>
    <n v="52.364239000857602"/>
    <n v="4.9042160008708704"/>
    <s v="Apartment"/>
    <x v="0"/>
    <n v="4"/>
    <n v="1"/>
    <n v="2"/>
    <n v="2"/>
    <s v="Real Bed"/>
    <n v="74"/>
    <n v="1"/>
    <n v="20"/>
    <n v="1"/>
    <n v="110"/>
    <n v="94"/>
    <n v="94"/>
    <n v="10340"/>
    <s v="within a few hours"/>
    <n v="0.97"/>
    <x v="81"/>
    <n v="73"/>
    <n v="7"/>
    <n v="8"/>
    <n v="9"/>
    <n v="9"/>
    <n v="9"/>
    <n v="7"/>
  </r>
  <r>
    <x v="4404"/>
    <x v="2298"/>
    <x v="7"/>
    <s v="4/3"/>
    <d v="2014-04-03T00:00:00"/>
    <n v="1.2312209696854401"/>
    <n v="2708844"/>
    <x v="3"/>
    <s v="Amsterdam"/>
    <x v="0"/>
    <s v="North Holland"/>
    <m/>
    <s v="1018 DW"/>
    <s v="Netherlands"/>
    <n v="52.363465207387001"/>
    <n v="4.90368013583688"/>
    <s v="Apartment"/>
    <x v="0"/>
    <n v="4"/>
    <n v="1"/>
    <n v="2"/>
    <n v="2"/>
    <s v="Real Bed"/>
    <n v="99"/>
    <n v="1"/>
    <n v="20"/>
    <n v="1"/>
    <n v="116"/>
    <n v="119"/>
    <n v="119"/>
    <n v="13804"/>
    <s v="within a few hours"/>
    <n v="0.97"/>
    <x v="16"/>
    <n v="80"/>
    <n v="8"/>
    <n v="8"/>
    <n v="9"/>
    <n v="9"/>
    <n v="9"/>
    <n v="8"/>
  </r>
  <r>
    <x v="4404"/>
    <x v="2298"/>
    <x v="7"/>
    <s v="4/3"/>
    <d v="2014-04-03T00:00:00"/>
    <n v="1.2312209696854401"/>
    <n v="3896355"/>
    <x v="14"/>
    <s v="Amsterdam"/>
    <x v="0"/>
    <s v="North Holland"/>
    <m/>
    <s v="1025 TE"/>
    <s v="Netherlands"/>
    <n v="52.399908897154702"/>
    <n v="4.9299913307223697"/>
    <s v="Apartment"/>
    <x v="0"/>
    <n v="4"/>
    <n v="1"/>
    <n v="1"/>
    <n v="3"/>
    <s v="Real Bed"/>
    <n v="59"/>
    <n v="1"/>
    <n v="19"/>
    <n v="3"/>
    <n v="36"/>
    <n v="78"/>
    <n v="234"/>
    <n v="8424"/>
    <s v="within a few hours"/>
    <n v="0.97"/>
    <x v="15"/>
    <n v="82"/>
    <n v="8"/>
    <n v="8"/>
    <n v="9"/>
    <n v="8"/>
    <n v="9"/>
    <n v="8"/>
  </r>
  <r>
    <x v="4404"/>
    <x v="2298"/>
    <x v="7"/>
    <s v="4/3"/>
    <d v="2014-04-03T00:00:00"/>
    <n v="1.2312209696854401"/>
    <n v="2719886"/>
    <x v="3"/>
    <s v="Amsterdam"/>
    <x v="0"/>
    <s v="North Holland"/>
    <m/>
    <s v="1018  DW"/>
    <s v="Netherlands"/>
    <n v="52.363095467103498"/>
    <n v="4.9047130448518503"/>
    <s v="Apartment"/>
    <x v="1"/>
    <n v="2"/>
    <n v="1"/>
    <n v="1"/>
    <n v="1"/>
    <s v="Futon"/>
    <n v="59"/>
    <n v="1"/>
    <n v="24"/>
    <n v="1"/>
    <n v="22"/>
    <n v="83"/>
    <n v="83"/>
    <n v="1826"/>
    <s v="within a few hours"/>
    <n v="0.97"/>
    <x v="0"/>
    <n v="78"/>
    <n v="8"/>
    <n v="8"/>
    <n v="8"/>
    <n v="9"/>
    <n v="10"/>
    <n v="8"/>
  </r>
  <r>
    <x v="4404"/>
    <x v="2298"/>
    <x v="7"/>
    <s v="4/3"/>
    <d v="2014-04-03T00:00:00"/>
    <n v="1.2312209696854401"/>
    <n v="2720061"/>
    <x v="3"/>
    <s v="Amsterdam"/>
    <x v="0"/>
    <s v="North Holland"/>
    <m/>
    <s v="1018 DW"/>
    <s v="Netherlands"/>
    <n v="52.362839462198501"/>
    <n v="4.9045334732096899"/>
    <s v="Apartment"/>
    <x v="1"/>
    <n v="2"/>
    <n v="1"/>
    <n v="1"/>
    <n v="1"/>
    <s v="Pull-out Sofa"/>
    <n v="49"/>
    <n v="1"/>
    <n v="24"/>
    <n v="1"/>
    <n v="24"/>
    <n v="73"/>
    <n v="73"/>
    <n v="1752"/>
    <s v="within a few hours"/>
    <n v="0.97"/>
    <x v="75"/>
    <n v="82"/>
    <n v="7"/>
    <n v="8"/>
    <n v="9"/>
    <n v="10"/>
    <n v="10"/>
    <n v="9"/>
  </r>
  <r>
    <x v="4405"/>
    <x v="424"/>
    <x v="7"/>
    <s v="4/3"/>
    <d v="2014-04-03T00:00:00"/>
    <n v="1.2312209696854401"/>
    <n v="2708863"/>
    <x v="9"/>
    <s v="Amsterdam"/>
    <x v="0"/>
    <s v="North Holland"/>
    <m/>
    <n v="1058"/>
    <s v="Netherlands"/>
    <n v="52.3646448507195"/>
    <n v="4.8486959429881704"/>
    <s v="Apartment"/>
    <x v="0"/>
    <n v="8"/>
    <n v="1"/>
    <n v="3"/>
    <n v="7"/>
    <s v="Real Bed"/>
    <n v="195"/>
    <n v="4"/>
    <n v="45"/>
    <n v="2"/>
    <n v="24"/>
    <n v="195"/>
    <n v="390"/>
    <n v="9360"/>
    <s v="within an hour"/>
    <n v="1"/>
    <x v="75"/>
    <n v="98"/>
    <n v="10"/>
    <n v="10"/>
    <n v="10"/>
    <n v="10"/>
    <n v="9"/>
    <n v="9"/>
  </r>
  <r>
    <x v="4406"/>
    <x v="2299"/>
    <x v="7"/>
    <s v="4/3"/>
    <d v="2014-04-03T00:00:00"/>
    <n v="1.2312209696854401"/>
    <n v="5431452"/>
    <x v="6"/>
    <s v="Amsterdam"/>
    <x v="0"/>
    <s v="Noord-Holland"/>
    <m/>
    <s v="1073 AE"/>
    <s v="Netherlands"/>
    <n v="52.351595695604701"/>
    <n v="4.8960384497244904"/>
    <s v="Apartment"/>
    <x v="0"/>
    <n v="4"/>
    <n v="1"/>
    <n v="2"/>
    <n v="2"/>
    <s v="Real Bed"/>
    <n v="200"/>
    <n v="3"/>
    <n v="50"/>
    <n v="1"/>
    <n v="0"/>
    <n v="200"/>
    <n v="200"/>
    <n v="0"/>
    <s v="within a few hours"/>
    <n v="0.9"/>
    <x v="5"/>
    <m/>
    <m/>
    <m/>
    <m/>
    <m/>
    <m/>
    <m/>
  </r>
  <r>
    <x v="4407"/>
    <x v="125"/>
    <x v="7"/>
    <s v="4/4"/>
    <d v="2014-04-04T00:00:00"/>
    <n v="1.228481243658043"/>
    <n v="2799138"/>
    <x v="4"/>
    <s v="Amsterdam"/>
    <x v="0"/>
    <s v="Noord holland"/>
    <m/>
    <s v="1012 TA"/>
    <s v="Netherlands"/>
    <n v="52.378339244419301"/>
    <n v="4.8944098180575004"/>
    <s v="Apartment"/>
    <x v="0"/>
    <n v="3"/>
    <n v="1"/>
    <n v="1"/>
    <n v="1"/>
    <s v="Real Bed"/>
    <n v="210"/>
    <n v="2"/>
    <n v="75"/>
    <n v="3"/>
    <n v="32"/>
    <n v="210"/>
    <n v="630"/>
    <n v="20160"/>
    <s v="within a few hours"/>
    <n v="1"/>
    <x v="112"/>
    <n v="99"/>
    <n v="10"/>
    <n v="10"/>
    <n v="10"/>
    <n v="10"/>
    <n v="10"/>
    <n v="10"/>
  </r>
  <r>
    <x v="4408"/>
    <x v="2300"/>
    <x v="7"/>
    <s v="4/4"/>
    <d v="2014-04-04T00:00:00"/>
    <n v="1.228481243658043"/>
    <n v="2712937"/>
    <x v="5"/>
    <s v="Amsterdam"/>
    <x v="0"/>
    <s v="North Holland"/>
    <m/>
    <s v="1071 SL"/>
    <s v="Netherlands"/>
    <n v="52.353371909110002"/>
    <n v="4.8768126724122496"/>
    <s v="Apartment"/>
    <x v="1"/>
    <n v="2"/>
    <n v="1.5"/>
    <n v="1"/>
    <n v="1"/>
    <s v="Real Bed"/>
    <n v="95"/>
    <n v="1"/>
    <n v="0"/>
    <n v="2"/>
    <n v="54"/>
    <n v="95"/>
    <n v="190"/>
    <n v="10260"/>
    <s v="within an hour"/>
    <n v="1"/>
    <x v="102"/>
    <n v="98"/>
    <n v="10"/>
    <n v="10"/>
    <n v="10"/>
    <n v="10"/>
    <n v="10"/>
    <n v="10"/>
  </r>
  <r>
    <x v="4409"/>
    <x v="627"/>
    <x v="7"/>
    <s v="4/4"/>
    <d v="2014-04-04T00:00:00"/>
    <n v="1.228481243658043"/>
    <n v="4872049"/>
    <x v="10"/>
    <s v="Amsterdam"/>
    <x v="0"/>
    <s v="Noord-Holland"/>
    <m/>
    <s v="1091 GW"/>
    <s v="Netherlands"/>
    <n v="52.355698618748299"/>
    <n v="4.9091014573264697"/>
    <s v="Apartment"/>
    <x v="0"/>
    <n v="2"/>
    <n v="1.5"/>
    <n v="1"/>
    <n v="1"/>
    <s v="Real Bed"/>
    <n v="110"/>
    <n v="2"/>
    <n v="0"/>
    <n v="1"/>
    <n v="6"/>
    <n v="110"/>
    <n v="110"/>
    <n v="660"/>
    <s v="within an hour"/>
    <n v="1"/>
    <x v="10"/>
    <n v="100"/>
    <n v="10"/>
    <n v="10"/>
    <n v="10"/>
    <n v="10"/>
    <n v="10"/>
    <n v="10"/>
  </r>
  <r>
    <x v="4410"/>
    <x v="403"/>
    <x v="7"/>
    <s v="4/4"/>
    <d v="2014-04-04T00:00:00"/>
    <n v="1.228481243658043"/>
    <n v="3781479"/>
    <x v="5"/>
    <s v="Amsterdam"/>
    <x v="0"/>
    <s v="North Holland"/>
    <m/>
    <n v="1071"/>
    <s v="Netherlands"/>
    <n v="52.354790554904397"/>
    <n v="4.88399705043925"/>
    <s v="Apartment"/>
    <x v="0"/>
    <n v="2"/>
    <n v="1"/>
    <n v="1"/>
    <n v="1"/>
    <s v="Real Bed"/>
    <n v="178"/>
    <n v="1"/>
    <n v="0"/>
    <n v="1"/>
    <n v="2"/>
    <n v="178"/>
    <n v="178"/>
    <n v="356"/>
    <s v="within a day"/>
    <n v="0.92"/>
    <x v="4"/>
    <n v="100"/>
    <n v="10"/>
    <n v="8"/>
    <n v="10"/>
    <n v="10"/>
    <n v="10"/>
    <n v="10"/>
  </r>
  <r>
    <x v="4411"/>
    <x v="2301"/>
    <x v="7"/>
    <s v="4/5"/>
    <d v="2014-04-05T00:00:00"/>
    <n v="1.2257415176306456"/>
    <n v="5626926"/>
    <x v="3"/>
    <s v="Amsterdam"/>
    <x v="0"/>
    <s v="Noord-Holland"/>
    <m/>
    <s v="1017 RD"/>
    <s v="Netherlands"/>
    <n v="52.362341350160101"/>
    <n v="4.8856950640195098"/>
    <s v="Apartment"/>
    <x v="0"/>
    <n v="3"/>
    <n v="1.5"/>
    <n v="2"/>
    <n v="2"/>
    <s v="Real Bed"/>
    <n v="250"/>
    <n v="3"/>
    <n v="15"/>
    <n v="1"/>
    <n v="0"/>
    <n v="250"/>
    <n v="250"/>
    <n v="0"/>
    <s v="within a day"/>
    <n v="0.5"/>
    <x v="5"/>
    <m/>
    <m/>
    <m/>
    <m/>
    <m/>
    <m/>
    <m/>
  </r>
  <r>
    <x v="4412"/>
    <x v="79"/>
    <x v="7"/>
    <s v="4/5"/>
    <d v="2014-04-05T00:00:00"/>
    <n v="1.2257415176306456"/>
    <n v="3091046"/>
    <x v="3"/>
    <s v="Amsterdam"/>
    <x v="0"/>
    <s v="North Holland"/>
    <m/>
    <s v="1017 WD"/>
    <s v="Netherlands"/>
    <n v="52.360213794158497"/>
    <n v="4.9009036148092298"/>
    <s v="House"/>
    <x v="0"/>
    <n v="2"/>
    <n v="1"/>
    <n v="1"/>
    <n v="1"/>
    <s v="Real Bed"/>
    <n v="130"/>
    <n v="1"/>
    <n v="0"/>
    <n v="4"/>
    <n v="40"/>
    <n v="130"/>
    <n v="520"/>
    <n v="20800"/>
    <s v="within a few hours"/>
    <n v="1"/>
    <x v="3"/>
    <n v="99"/>
    <n v="10"/>
    <n v="10"/>
    <n v="10"/>
    <n v="10"/>
    <n v="10"/>
    <n v="10"/>
  </r>
  <r>
    <x v="4413"/>
    <x v="225"/>
    <x v="7"/>
    <s v="4/5"/>
    <d v="2014-04-05T00:00:00"/>
    <n v="1.2257415176306456"/>
    <n v="2719727"/>
    <x v="7"/>
    <s v="Amsterdam"/>
    <x v="0"/>
    <s v="North Holland"/>
    <m/>
    <n v="1055"/>
    <s v="Netherlands"/>
    <n v="52.377345687911898"/>
    <n v="4.8538778808039096"/>
    <s v="Apartment"/>
    <x v="0"/>
    <n v="2"/>
    <n v="1"/>
    <n v="1"/>
    <n v="1"/>
    <s v="Real Bed"/>
    <n v="75"/>
    <n v="1"/>
    <n v="0"/>
    <n v="1"/>
    <n v="8"/>
    <n v="75"/>
    <n v="75"/>
    <n v="600"/>
    <s v="within a day"/>
    <n v="0.86"/>
    <x v="6"/>
    <n v="100"/>
    <n v="10"/>
    <n v="10"/>
    <n v="10"/>
    <n v="10"/>
    <n v="9"/>
    <n v="10"/>
  </r>
  <r>
    <x v="4414"/>
    <x v="2302"/>
    <x v="7"/>
    <s v="4/5"/>
    <d v="2014-04-05T00:00:00"/>
    <n v="1.2257415176306456"/>
    <n v="3018015"/>
    <x v="3"/>
    <s v="Amsterdam"/>
    <x v="0"/>
    <s v="North Holland"/>
    <m/>
    <s v="1016CX"/>
    <s v="Netherlands"/>
    <n v="52.364961410295997"/>
    <n v="4.8793961268913097"/>
    <s v="Apartment"/>
    <x v="0"/>
    <n v="4"/>
    <n v="2"/>
    <n v="3"/>
    <n v="3"/>
    <s v="Real Bed"/>
    <n v="200"/>
    <n v="1"/>
    <n v="0"/>
    <n v="1"/>
    <n v="2"/>
    <n v="200"/>
    <n v="200"/>
    <n v="400"/>
    <s v="within a day"/>
    <n v="0.56999999999999995"/>
    <x v="4"/>
    <n v="100"/>
    <n v="10"/>
    <n v="10"/>
    <n v="10"/>
    <n v="10"/>
    <n v="10"/>
    <n v="10"/>
  </r>
  <r>
    <x v="4415"/>
    <x v="175"/>
    <x v="7"/>
    <s v="4/5"/>
    <d v="2014-04-05T00:00:00"/>
    <n v="1.2257415176306456"/>
    <n v="2722090"/>
    <x v="0"/>
    <s v="Amsterdam"/>
    <x v="0"/>
    <s v="North Holland"/>
    <m/>
    <s v="1015 KZ"/>
    <s v="Netherlands"/>
    <n v="52.381443541545501"/>
    <n v="4.8790327806029197"/>
    <s v="House"/>
    <x v="0"/>
    <n v="7"/>
    <n v="3"/>
    <n v="3"/>
    <n v="7"/>
    <s v="Real Bed"/>
    <n v="250"/>
    <n v="4"/>
    <n v="15"/>
    <n v="3"/>
    <n v="8"/>
    <n v="250"/>
    <n v="750"/>
    <n v="6000"/>
    <s v="within a few hours"/>
    <n v="0.9"/>
    <x v="6"/>
    <n v="100"/>
    <n v="10"/>
    <n v="10"/>
    <n v="10"/>
    <n v="10"/>
    <n v="10"/>
    <n v="10"/>
  </r>
  <r>
    <x v="4416"/>
    <x v="2303"/>
    <x v="7"/>
    <s v="4/6"/>
    <d v="2014-04-06T00:00:00"/>
    <n v="1.2230017916032485"/>
    <n v="3384508"/>
    <x v="5"/>
    <s v="Amsterdam"/>
    <x v="0"/>
    <s v="North Holland"/>
    <m/>
    <s v="1071 JV"/>
    <s v="Netherlands"/>
    <n v="52.354418911635399"/>
    <n v="4.8734001680001899"/>
    <s v="Apartment"/>
    <x v="0"/>
    <n v="4"/>
    <n v="1"/>
    <n v="2"/>
    <n v="4"/>
    <s v="Real Bed"/>
    <n v="350"/>
    <n v="1"/>
    <n v="35"/>
    <n v="3"/>
    <n v="2"/>
    <n v="385"/>
    <n v="1155"/>
    <n v="2310"/>
    <s v="within a few hours"/>
    <n v="1"/>
    <x v="4"/>
    <n v="80"/>
    <n v="10"/>
    <n v="10"/>
    <n v="10"/>
    <n v="10"/>
    <n v="10"/>
    <n v="8"/>
  </r>
  <r>
    <x v="4417"/>
    <x v="2304"/>
    <x v="7"/>
    <s v="4/6"/>
    <d v="2014-04-06T00:00:00"/>
    <n v="1.2230017916032485"/>
    <n v="3650382"/>
    <x v="10"/>
    <s v="Amsterdam"/>
    <x v="0"/>
    <s v="North Holland"/>
    <m/>
    <s v="1074 EH"/>
    <s v="Netherlands"/>
    <n v="52.356132169711699"/>
    <n v="4.9082060741087803"/>
    <s v="Apartment"/>
    <x v="0"/>
    <n v="2"/>
    <n v="1.5"/>
    <n v="1"/>
    <n v="1"/>
    <s v="Real Bed"/>
    <n v="119"/>
    <n v="2"/>
    <n v="30"/>
    <n v="1"/>
    <n v="10"/>
    <n v="119"/>
    <n v="119"/>
    <n v="1190"/>
    <s v="within a few hours"/>
    <n v="1"/>
    <x v="22"/>
    <n v="96"/>
    <n v="10"/>
    <n v="9"/>
    <n v="10"/>
    <n v="10"/>
    <n v="10"/>
    <n v="8"/>
  </r>
  <r>
    <x v="4418"/>
    <x v="1093"/>
    <x v="7"/>
    <s v="4/6"/>
    <d v="2014-04-06T00:00:00"/>
    <n v="1.2230017916032485"/>
    <n v="5400635"/>
    <x v="6"/>
    <s v="Amsterdam"/>
    <x v="0"/>
    <s v="Noord-Holland"/>
    <m/>
    <s v="1072TV"/>
    <s v="Netherlands"/>
    <n v="52.352078044387497"/>
    <n v="4.88784159221251"/>
    <s v="Apartment"/>
    <x v="0"/>
    <n v="2"/>
    <n v="1"/>
    <n v="1"/>
    <n v="1"/>
    <s v="Real Bed"/>
    <n v="90"/>
    <n v="2"/>
    <n v="35"/>
    <n v="4"/>
    <n v="0"/>
    <n v="90"/>
    <n v="360"/>
    <n v="0"/>
    <s v="within a day"/>
    <n v="1"/>
    <x v="5"/>
    <m/>
    <m/>
    <m/>
    <m/>
    <m/>
    <m/>
    <m/>
  </r>
  <r>
    <x v="4419"/>
    <x v="604"/>
    <x v="7"/>
    <s v="4/6"/>
    <d v="2014-04-06T00:00:00"/>
    <n v="1.2230017916032485"/>
    <n v="2725638"/>
    <x v="7"/>
    <s v="Amsterdam"/>
    <x v="0"/>
    <s v="North Holland"/>
    <m/>
    <n v="1056"/>
    <s v="Netherlands"/>
    <n v="52.372432690894698"/>
    <n v="4.8469370881168397"/>
    <s v="Apartment"/>
    <x v="0"/>
    <n v="3"/>
    <n v="1"/>
    <n v="2"/>
    <n v="2"/>
    <s v="Real Bed"/>
    <n v="105"/>
    <n v="2"/>
    <n v="25"/>
    <n v="2"/>
    <n v="24"/>
    <n v="105"/>
    <n v="210"/>
    <n v="5040"/>
    <s v="within a few hours"/>
    <n v="1"/>
    <x v="75"/>
    <n v="100"/>
    <n v="10"/>
    <n v="10"/>
    <n v="10"/>
    <n v="10"/>
    <n v="9"/>
    <n v="10"/>
  </r>
  <r>
    <x v="4420"/>
    <x v="2305"/>
    <x v="7"/>
    <s v="4/6"/>
    <d v="2014-04-06T00:00:00"/>
    <n v="1.2230017916032485"/>
    <n v="2725613"/>
    <x v="0"/>
    <s v="Amsterdam"/>
    <x v="0"/>
    <s v="North Holland"/>
    <m/>
    <n v="1051"/>
    <s v="Netherlands"/>
    <n v="52.382891947965902"/>
    <n v="4.8739334469427602"/>
    <s v="Apartment"/>
    <x v="0"/>
    <n v="3"/>
    <n v="1"/>
    <n v="1"/>
    <n v="3"/>
    <s v="Real Bed"/>
    <n v="90"/>
    <n v="2"/>
    <n v="30"/>
    <n v="3"/>
    <n v="14"/>
    <n v="90"/>
    <n v="270"/>
    <n v="3780"/>
    <s v="N/A"/>
    <s v="N/A"/>
    <x v="45"/>
    <n v="91"/>
    <n v="10"/>
    <n v="10"/>
    <n v="10"/>
    <n v="10"/>
    <n v="9"/>
    <n v="9"/>
  </r>
  <r>
    <x v="4421"/>
    <x v="2306"/>
    <x v="7"/>
    <s v="4/6"/>
    <d v="2014-04-06T00:00:00"/>
    <n v="1.2230017916032485"/>
    <n v="1643260"/>
    <x v="19"/>
    <s v="Amsterdam"/>
    <x v="0"/>
    <s v="North Holland"/>
    <m/>
    <s v="1033 LA"/>
    <s v="Netherlands"/>
    <n v="52.410412087024497"/>
    <n v="4.8968737352615896"/>
    <s v="Apartment"/>
    <x v="0"/>
    <n v="2"/>
    <n v="1"/>
    <n v="1"/>
    <n v="1"/>
    <s v="Real Bed"/>
    <n v="150"/>
    <n v="2"/>
    <n v="35"/>
    <n v="2"/>
    <n v="14"/>
    <n v="150"/>
    <n v="300"/>
    <n v="4200"/>
    <s v="within a few hours"/>
    <n v="1"/>
    <x v="45"/>
    <n v="84"/>
    <n v="8"/>
    <n v="8"/>
    <n v="10"/>
    <n v="10"/>
    <n v="9"/>
    <n v="9"/>
  </r>
  <r>
    <x v="4422"/>
    <x v="2307"/>
    <x v="7"/>
    <s v="4/6"/>
    <d v="2014-04-06T00:00:00"/>
    <n v="1.2230017916032485"/>
    <n v="2727553"/>
    <x v="6"/>
    <s v="Amsterdam"/>
    <x v="0"/>
    <s v="North Holland"/>
    <m/>
    <s v="1091TE"/>
    <s v="Netherlands"/>
    <n v="52.350532462045201"/>
    <n v="4.9101994154884201"/>
    <s v="Apartment"/>
    <x v="0"/>
    <n v="2"/>
    <n v="1"/>
    <n v="1"/>
    <n v="1"/>
    <s v="Real Bed"/>
    <n v="120"/>
    <n v="2"/>
    <n v="0"/>
    <n v="1"/>
    <n v="0"/>
    <n v="120"/>
    <n v="120"/>
    <n v="0"/>
    <s v="a few days or more"/>
    <n v="0.33"/>
    <x v="5"/>
    <m/>
    <m/>
    <m/>
    <m/>
    <m/>
    <m/>
    <m/>
  </r>
  <r>
    <x v="4423"/>
    <x v="352"/>
    <x v="7"/>
    <s v="4/6"/>
    <d v="2014-04-06T00:00:00"/>
    <n v="1.2230017916032485"/>
    <n v="2729252"/>
    <x v="3"/>
    <s v="Amsterdam"/>
    <x v="0"/>
    <s v="North Holland"/>
    <m/>
    <n v="1017"/>
    <s v="Netherlands"/>
    <n v="52.359054779357201"/>
    <n v="4.8986915065616303"/>
    <s v="House"/>
    <x v="0"/>
    <n v="2"/>
    <n v="1"/>
    <n v="1"/>
    <n v="1"/>
    <s v="Real Bed"/>
    <n v="175"/>
    <n v="1"/>
    <n v="0"/>
    <n v="3"/>
    <n v="22"/>
    <n v="175"/>
    <n v="525"/>
    <n v="11550"/>
    <s v="within a day"/>
    <n v="0.86"/>
    <x v="0"/>
    <n v="98"/>
    <n v="10"/>
    <n v="10"/>
    <n v="10"/>
    <n v="10"/>
    <n v="10"/>
    <n v="10"/>
  </r>
  <r>
    <x v="4424"/>
    <x v="64"/>
    <x v="7"/>
    <s v="4/6"/>
    <d v="2014-04-06T00:00:00"/>
    <n v="1.2230017916032485"/>
    <n v="3039586"/>
    <x v="12"/>
    <s v="Amsterdam"/>
    <x v="0"/>
    <s v="North Holland"/>
    <m/>
    <s v="1082 BT"/>
    <s v="Netherlands"/>
    <n v="52.325039884823298"/>
    <n v="4.8708855238208404"/>
    <s v="Apartment"/>
    <x v="1"/>
    <n v="2"/>
    <n v="1"/>
    <n v="1"/>
    <n v="1"/>
    <s v="Real Bed"/>
    <n v="40"/>
    <n v="1"/>
    <n v="20"/>
    <n v="4"/>
    <n v="4"/>
    <n v="60"/>
    <n v="240"/>
    <n v="960"/>
    <s v="N/A"/>
    <s v="N/A"/>
    <x v="11"/>
    <n v="100"/>
    <n v="10"/>
    <n v="8"/>
    <n v="10"/>
    <n v="10"/>
    <n v="9"/>
    <n v="9"/>
  </r>
  <r>
    <x v="4425"/>
    <x v="590"/>
    <x v="7"/>
    <s v="4/7"/>
    <d v="2014-04-07T00:00:00"/>
    <n v="1.2202620655758512"/>
    <n v="4407395"/>
    <x v="6"/>
    <s v="Amsterdam"/>
    <x v="0"/>
    <s v="North Holland"/>
    <m/>
    <s v="1072 GP"/>
    <s v="Netherlands"/>
    <n v="52.353651598327403"/>
    <n v="4.8916437676345197"/>
    <s v="Apartment"/>
    <x v="1"/>
    <n v="2"/>
    <n v="1"/>
    <n v="1"/>
    <n v="1"/>
    <s v="Real Bed"/>
    <n v="92"/>
    <n v="1"/>
    <n v="0"/>
    <n v="2"/>
    <n v="8"/>
    <n v="92"/>
    <n v="184"/>
    <n v="1472"/>
    <s v="within a few hours"/>
    <n v="0.94"/>
    <x v="6"/>
    <n v="85"/>
    <n v="9"/>
    <n v="9"/>
    <n v="9"/>
    <n v="9"/>
    <n v="10"/>
    <n v="9"/>
  </r>
  <r>
    <x v="4426"/>
    <x v="96"/>
    <x v="7"/>
    <s v="4/7"/>
    <d v="2014-04-07T00:00:00"/>
    <n v="1.2202620655758512"/>
    <n v="3157378"/>
    <x v="3"/>
    <s v="Amsterdam"/>
    <x v="0"/>
    <s v="North Holland"/>
    <m/>
    <n v="1011"/>
    <s v="Netherlands"/>
    <n v="52.369278167746003"/>
    <n v="4.8984266894053201"/>
    <s v="Apartment"/>
    <x v="0"/>
    <n v="4"/>
    <n v="1"/>
    <n v="1"/>
    <n v="1"/>
    <s v="Real Bed"/>
    <n v="215"/>
    <n v="2"/>
    <n v="100"/>
    <n v="7"/>
    <n v="0"/>
    <n v="215"/>
    <n v="1505"/>
    <n v="0"/>
    <s v="within a few hours"/>
    <n v="0.9"/>
    <x v="5"/>
    <m/>
    <m/>
    <m/>
    <m/>
    <m/>
    <m/>
    <m/>
  </r>
  <r>
    <x v="4427"/>
    <x v="656"/>
    <x v="7"/>
    <s v="4/7"/>
    <d v="2014-04-07T00:00:00"/>
    <n v="1.2202620655758512"/>
    <n v="2733364"/>
    <x v="6"/>
    <s v="Amsterdam"/>
    <x v="0"/>
    <s v="North Holland"/>
    <m/>
    <s v="1079 NX"/>
    <s v="Netherlands"/>
    <n v="52.342113118984003"/>
    <n v="4.8909327444702901"/>
    <s v="Apartment"/>
    <x v="0"/>
    <n v="4"/>
    <n v="1"/>
    <n v="2"/>
    <n v="2"/>
    <s v="Real Bed"/>
    <n v="140"/>
    <n v="2"/>
    <n v="40"/>
    <n v="2"/>
    <n v="14"/>
    <n v="140"/>
    <n v="280"/>
    <n v="3920"/>
    <s v="within an hour"/>
    <n v="1"/>
    <x v="45"/>
    <n v="91"/>
    <n v="10"/>
    <n v="9"/>
    <n v="9"/>
    <n v="9"/>
    <n v="9"/>
    <n v="9"/>
  </r>
  <r>
    <x v="4428"/>
    <x v="2308"/>
    <x v="7"/>
    <s v="4/7"/>
    <d v="2014-04-07T00:00:00"/>
    <n v="1.2202620655758512"/>
    <n v="2747704"/>
    <x v="7"/>
    <s v="Amsterdam"/>
    <x v="0"/>
    <s v="North Holland"/>
    <m/>
    <s v="1056AL"/>
    <s v="Netherlands"/>
    <n v="52.372964666699602"/>
    <n v="4.8452713332556101"/>
    <s v="Apartment"/>
    <x v="0"/>
    <n v="4"/>
    <n v="1"/>
    <n v="2"/>
    <n v="3"/>
    <s v="Real Bed"/>
    <n v="205"/>
    <n v="4"/>
    <n v="45"/>
    <n v="4"/>
    <n v="26"/>
    <n v="205"/>
    <n v="820"/>
    <n v="21320"/>
    <s v="within a few hours"/>
    <n v="1"/>
    <x v="14"/>
    <n v="94"/>
    <n v="9"/>
    <n v="10"/>
    <n v="9"/>
    <n v="9"/>
    <n v="8"/>
    <n v="9"/>
  </r>
  <r>
    <x v="4429"/>
    <x v="765"/>
    <x v="7"/>
    <s v="4/7"/>
    <d v="2014-04-07T00:00:00"/>
    <n v="1.2202620655758512"/>
    <n v="2733478"/>
    <x v="8"/>
    <s v="Amsterdam"/>
    <x v="0"/>
    <s v="North Holland"/>
    <m/>
    <s v="1097 CN"/>
    <s v="Netherlands"/>
    <n v="52.352023955881698"/>
    <n v="4.9271340006276096"/>
    <s v="Apartment"/>
    <x v="0"/>
    <n v="2"/>
    <n v="1"/>
    <n v="1"/>
    <n v="2"/>
    <s v="Real Bed"/>
    <n v="89"/>
    <n v="2"/>
    <n v="20"/>
    <n v="2"/>
    <n v="22"/>
    <n v="89"/>
    <n v="178"/>
    <n v="3916"/>
    <s v="within an hour"/>
    <n v="0.98"/>
    <x v="0"/>
    <n v="98"/>
    <n v="10"/>
    <n v="10"/>
    <n v="10"/>
    <n v="10"/>
    <n v="10"/>
    <n v="10"/>
  </r>
  <r>
    <x v="4430"/>
    <x v="262"/>
    <x v="7"/>
    <s v="4/7"/>
    <d v="2014-04-07T00:00:00"/>
    <n v="1.2202620655758512"/>
    <n v="2733687"/>
    <x v="4"/>
    <s v="Amsterdam"/>
    <x v="0"/>
    <s v="North Holland"/>
    <m/>
    <n v="1015"/>
    <s v="Netherlands"/>
    <n v="52.378496175058501"/>
    <n v="4.8784536729386696"/>
    <s v="Apartment"/>
    <x v="0"/>
    <n v="2"/>
    <n v="1"/>
    <n v="1"/>
    <n v="2"/>
    <s v="Real Bed"/>
    <n v="129"/>
    <n v="2"/>
    <n v="50"/>
    <n v="1"/>
    <n v="74"/>
    <n v="129"/>
    <n v="129"/>
    <n v="9546"/>
    <s v="within a day"/>
    <n v="0.65"/>
    <x v="32"/>
    <n v="91"/>
    <n v="9"/>
    <n v="9"/>
    <n v="10"/>
    <n v="9"/>
    <n v="10"/>
    <n v="9"/>
  </r>
  <r>
    <x v="4431"/>
    <x v="2309"/>
    <x v="7"/>
    <s v="4/7"/>
    <d v="2014-04-07T00:00:00"/>
    <n v="1.2202620655758512"/>
    <n v="2736644"/>
    <x v="6"/>
    <s v="Amsterdam"/>
    <x v="0"/>
    <s v="North Holland"/>
    <m/>
    <s v="1079NC"/>
    <s v="Netherlands"/>
    <n v="52.343838047815197"/>
    <n v="4.9119881351499801"/>
    <s v="Apartment"/>
    <x v="0"/>
    <n v="4"/>
    <n v="1"/>
    <n v="2"/>
    <n v="2"/>
    <s v="Real Bed"/>
    <n v="139"/>
    <n v="2"/>
    <n v="35"/>
    <n v="1"/>
    <n v="18"/>
    <n v="139"/>
    <n v="139"/>
    <n v="2502"/>
    <s v="within a few hours"/>
    <n v="1"/>
    <x v="33"/>
    <n v="98"/>
    <n v="9"/>
    <n v="10"/>
    <n v="10"/>
    <n v="10"/>
    <n v="9"/>
    <n v="10"/>
  </r>
  <r>
    <x v="4432"/>
    <x v="98"/>
    <x v="7"/>
    <s v="4/8"/>
    <d v="2014-04-08T00:00:00"/>
    <n v="1.217522339548454"/>
    <n v="2740551"/>
    <x v="4"/>
    <s v="Amsterdam"/>
    <x v="0"/>
    <s v="North Holland"/>
    <m/>
    <n v="1012"/>
    <s v="Netherlands"/>
    <n v="52.375057838454602"/>
    <n v="4.9001287885503197"/>
    <s v="Apartment"/>
    <x v="0"/>
    <n v="2"/>
    <n v="1"/>
    <n v="1"/>
    <n v="1"/>
    <s v="Real Bed"/>
    <n v="125"/>
    <n v="1"/>
    <n v="0"/>
    <n v="2"/>
    <n v="104"/>
    <n v="125"/>
    <n v="250"/>
    <n v="26000"/>
    <s v="within an hour"/>
    <n v="1"/>
    <x v="26"/>
    <n v="98"/>
    <n v="10"/>
    <n v="10"/>
    <n v="10"/>
    <n v="10"/>
    <n v="10"/>
    <n v="9"/>
  </r>
  <r>
    <x v="4433"/>
    <x v="889"/>
    <x v="7"/>
    <s v="4/8"/>
    <d v="2014-04-08T00:00:00"/>
    <n v="1.217522339548454"/>
    <n v="2741767"/>
    <x v="6"/>
    <s v="Amsterdam"/>
    <x v="0"/>
    <s v="Noord-Holland"/>
    <m/>
    <s v="1079 KN"/>
    <s v="Netherlands"/>
    <n v="52.345628678888097"/>
    <n v="4.9089740785076499"/>
    <s v="Apartment"/>
    <x v="0"/>
    <n v="2"/>
    <n v="1"/>
    <n v="1"/>
    <n v="1"/>
    <s v="Real Bed"/>
    <n v="100"/>
    <n v="1"/>
    <n v="0"/>
    <n v="2"/>
    <n v="0"/>
    <n v="100"/>
    <n v="200"/>
    <n v="0"/>
    <s v="within a day"/>
    <n v="1"/>
    <x v="5"/>
    <m/>
    <m/>
    <m/>
    <m/>
    <m/>
    <m/>
    <m/>
  </r>
  <r>
    <x v="4434"/>
    <x v="533"/>
    <x v="7"/>
    <s v="4/8"/>
    <d v="2014-04-08T00:00:00"/>
    <n v="1.217522339548454"/>
    <n v="4708902"/>
    <x v="6"/>
    <s v="Amsterdam"/>
    <x v="0"/>
    <s v="Noord-Holland"/>
    <m/>
    <s v="1073 XS"/>
    <s v="Netherlands"/>
    <n v="52.356435137818202"/>
    <n v="4.89563417472504"/>
    <s v="Apartment"/>
    <x v="1"/>
    <n v="2"/>
    <n v="3"/>
    <n v="1"/>
    <n v="1"/>
    <s v="Real Bed"/>
    <n v="100"/>
    <n v="1"/>
    <n v="0"/>
    <n v="3"/>
    <n v="2"/>
    <n v="100"/>
    <n v="300"/>
    <n v="600"/>
    <s v="within a few hours"/>
    <n v="1"/>
    <x v="4"/>
    <n v="80"/>
    <n v="8"/>
    <n v="10"/>
    <n v="10"/>
    <n v="10"/>
    <n v="8"/>
    <n v="8"/>
  </r>
  <r>
    <x v="4435"/>
    <x v="707"/>
    <x v="7"/>
    <s v="4/8"/>
    <d v="2014-04-08T00:00:00"/>
    <n v="1.217522339548454"/>
    <n v="4961422"/>
    <x v="2"/>
    <s v="Amsterdam"/>
    <x v="0"/>
    <s v="Noord-Holland"/>
    <m/>
    <s v="1053 AC"/>
    <s v="Netherlands"/>
    <n v="52.3715744396319"/>
    <n v="4.8701565906330098"/>
    <s v="Apartment"/>
    <x v="0"/>
    <n v="2"/>
    <n v="1"/>
    <n v="1"/>
    <n v="1"/>
    <s v="Real Bed"/>
    <n v="95"/>
    <n v="1"/>
    <n v="0"/>
    <n v="3"/>
    <n v="0"/>
    <n v="95"/>
    <n v="285"/>
    <n v="0"/>
    <s v="N/A"/>
    <s v="N/A"/>
    <x v="5"/>
    <m/>
    <m/>
    <m/>
    <m/>
    <m/>
    <m/>
    <m/>
  </r>
  <r>
    <x v="4436"/>
    <x v="1818"/>
    <x v="7"/>
    <s v="4/8"/>
    <d v="2014-04-08T00:00:00"/>
    <n v="1.217522339548454"/>
    <n v="2745981"/>
    <x v="19"/>
    <s v="Amsterdam"/>
    <x v="0"/>
    <s v="North Holland"/>
    <m/>
    <n v="1034"/>
    <s v="Netherlands"/>
    <n v="52.405406078114801"/>
    <n v="4.9111301970504497"/>
    <s v="Apartment"/>
    <x v="1"/>
    <n v="1"/>
    <n v="1"/>
    <n v="1"/>
    <n v="1"/>
    <s v="Real Bed"/>
    <n v="35"/>
    <n v="1"/>
    <n v="0"/>
    <n v="20"/>
    <n v="0"/>
    <n v="35"/>
    <n v="700"/>
    <n v="0"/>
    <s v="N/A"/>
    <s v="N/A"/>
    <x v="5"/>
    <m/>
    <m/>
    <m/>
    <m/>
    <m/>
    <m/>
    <m/>
  </r>
  <r>
    <x v="4437"/>
    <x v="937"/>
    <x v="7"/>
    <s v="4/8"/>
    <d v="2014-04-08T00:00:00"/>
    <n v="1.217522339548454"/>
    <n v="3733953"/>
    <x v="3"/>
    <s v="Amsterdam"/>
    <x v="0"/>
    <s v="North Holland"/>
    <m/>
    <s v="1017 RD"/>
    <s v="Netherlands"/>
    <n v="52.361773196179698"/>
    <n v="4.8862332110278803"/>
    <s v="Apartment"/>
    <x v="0"/>
    <n v="4"/>
    <n v="1"/>
    <n v="2"/>
    <n v="2"/>
    <s v="Real Bed"/>
    <n v="220"/>
    <n v="1"/>
    <n v="0"/>
    <n v="3"/>
    <n v="12"/>
    <n v="220"/>
    <n v="660"/>
    <n v="7920"/>
    <s v="within an hour"/>
    <n v="1"/>
    <x v="77"/>
    <n v="90"/>
    <n v="9"/>
    <n v="10"/>
    <n v="10"/>
    <n v="10"/>
    <n v="9"/>
    <n v="9"/>
  </r>
  <r>
    <x v="4438"/>
    <x v="387"/>
    <x v="7"/>
    <s v="4/8"/>
    <d v="2014-04-08T00:00:00"/>
    <n v="1.217522339548454"/>
    <n v="3163509"/>
    <x v="6"/>
    <s v="Amsterdam"/>
    <x v="0"/>
    <s v="North Holland"/>
    <m/>
    <s v="1017 WV"/>
    <s v="Netherlands"/>
    <n v="52.358757002145701"/>
    <n v="4.9046238300960701"/>
    <s v="Boat"/>
    <x v="0"/>
    <n v="4"/>
    <n v="1.5"/>
    <n v="3"/>
    <n v="5"/>
    <s v="Real Bed"/>
    <n v="150"/>
    <n v="0"/>
    <n v="0"/>
    <n v="3"/>
    <n v="16"/>
    <n v="150"/>
    <n v="450"/>
    <n v="7200"/>
    <s v="within an hour"/>
    <n v="1"/>
    <x v="9"/>
    <n v="98"/>
    <n v="10"/>
    <n v="8"/>
    <n v="10"/>
    <n v="10"/>
    <n v="10"/>
    <n v="9"/>
  </r>
  <r>
    <x v="4439"/>
    <x v="123"/>
    <x v="7"/>
    <s v="4/9"/>
    <d v="2014-04-09T00:00:00"/>
    <n v="1.2147826135210567"/>
    <n v="3036789"/>
    <x v="10"/>
    <s v="Amsterdam"/>
    <x v="0"/>
    <s v="North Holland"/>
    <m/>
    <s v="1091 BA"/>
    <s v="Netherlands"/>
    <n v="52.359983714871902"/>
    <n v="4.9139484475993997"/>
    <s v="Apartment"/>
    <x v="0"/>
    <n v="3"/>
    <n v="1"/>
    <n v="2"/>
    <n v="2"/>
    <s v="Real Bed"/>
    <n v="95"/>
    <n v="2"/>
    <n v="15"/>
    <n v="2"/>
    <n v="16"/>
    <n v="95"/>
    <n v="190"/>
    <n v="3040"/>
    <s v="within an hour"/>
    <n v="1"/>
    <x v="9"/>
    <n v="100"/>
    <n v="10"/>
    <n v="10"/>
    <n v="10"/>
    <n v="10"/>
    <n v="10"/>
    <n v="10"/>
  </r>
  <r>
    <x v="4440"/>
    <x v="695"/>
    <x v="7"/>
    <s v="4/9"/>
    <d v="2014-04-09T00:00:00"/>
    <n v="1.2147826135210567"/>
    <n v="5023136"/>
    <x v="5"/>
    <s v="Amsterdam"/>
    <x v="0"/>
    <s v="Noord-Holland"/>
    <m/>
    <s v="1059 XB"/>
    <s v="Netherlands"/>
    <n v="52.350372623795202"/>
    <n v="4.84774686516079"/>
    <s v="Apartment"/>
    <x v="0"/>
    <n v="2"/>
    <n v="1"/>
    <n v="1"/>
    <n v="1"/>
    <s v="Real Bed"/>
    <n v="115"/>
    <n v="1"/>
    <n v="0"/>
    <n v="1"/>
    <n v="0"/>
    <n v="115"/>
    <n v="115"/>
    <n v="0"/>
    <s v="within a few hours"/>
    <n v="0.75"/>
    <x v="5"/>
    <m/>
    <m/>
    <m/>
    <m/>
    <m/>
    <m/>
    <m/>
  </r>
  <r>
    <x v="4441"/>
    <x v="2310"/>
    <x v="7"/>
    <s v="4/9"/>
    <d v="2014-04-09T00:00:00"/>
    <n v="1.2147826135210567"/>
    <n v="2754109"/>
    <x v="2"/>
    <s v="Amsterdam"/>
    <x v="0"/>
    <s v="North Holland"/>
    <m/>
    <n v="1057"/>
    <s v="Netherlands"/>
    <n v="52.366357423963997"/>
    <n v="4.8532161321231904"/>
    <s v="Apartment"/>
    <x v="1"/>
    <n v="1"/>
    <n v="1"/>
    <n v="1"/>
    <n v="1"/>
    <s v="Real Bed"/>
    <n v="50"/>
    <n v="1"/>
    <n v="0"/>
    <n v="2"/>
    <n v="4"/>
    <n v="50"/>
    <n v="100"/>
    <n v="400"/>
    <s v="N/A"/>
    <s v="N/A"/>
    <x v="11"/>
    <n v="90"/>
    <n v="10"/>
    <n v="8"/>
    <n v="8"/>
    <n v="9"/>
    <n v="8"/>
    <n v="8"/>
  </r>
  <r>
    <x v="4442"/>
    <x v="1319"/>
    <x v="7"/>
    <s v="4/9"/>
    <d v="2014-04-09T00:00:00"/>
    <n v="1.2147826135210567"/>
    <n v="3301556"/>
    <x v="0"/>
    <s v="Amsterdam"/>
    <x v="0"/>
    <s v="North Holland"/>
    <m/>
    <s v="1052 HV"/>
    <s v="Netherlands"/>
    <n v="52.376416328326897"/>
    <n v="4.8768113844668797"/>
    <s v="Apartment"/>
    <x v="0"/>
    <n v="4"/>
    <n v="1"/>
    <n v="2"/>
    <n v="2"/>
    <s v="Real Bed"/>
    <n v="82"/>
    <n v="1"/>
    <n v="36"/>
    <n v="1"/>
    <n v="18"/>
    <n v="118"/>
    <n v="118"/>
    <n v="2124"/>
    <s v="within a few hours"/>
    <n v="0.9"/>
    <x v="33"/>
    <n v="98"/>
    <n v="10"/>
    <n v="10"/>
    <n v="10"/>
    <n v="10"/>
    <n v="10"/>
    <n v="10"/>
  </r>
  <r>
    <x v="4442"/>
    <x v="1319"/>
    <x v="7"/>
    <s v="4/9"/>
    <d v="2014-04-09T00:00:00"/>
    <n v="1.2147826135210567"/>
    <n v="3556101"/>
    <x v="0"/>
    <s v="Amsterdam"/>
    <x v="0"/>
    <s v="North Holland"/>
    <m/>
    <n v="1052"/>
    <s v="Netherlands"/>
    <n v="52.3765067889505"/>
    <n v="4.87478678771269"/>
    <s v="Apartment"/>
    <x v="1"/>
    <n v="2"/>
    <n v="1"/>
    <n v="1"/>
    <n v="1"/>
    <s v="Real Bed"/>
    <n v="77"/>
    <n v="1"/>
    <n v="0"/>
    <n v="3"/>
    <n v="2"/>
    <n v="77"/>
    <n v="231"/>
    <n v="462"/>
    <s v="within a few hours"/>
    <n v="0.9"/>
    <x v="4"/>
    <m/>
    <m/>
    <m/>
    <m/>
    <m/>
    <m/>
    <m/>
  </r>
  <r>
    <x v="4442"/>
    <x v="1319"/>
    <x v="7"/>
    <s v="4/9"/>
    <d v="2014-04-09T00:00:00"/>
    <n v="1.2147826135210567"/>
    <n v="3556151"/>
    <x v="0"/>
    <s v="Amsterdam"/>
    <x v="0"/>
    <s v="North Holland"/>
    <m/>
    <n v="1052"/>
    <s v="Netherlands"/>
    <n v="52.376440981098099"/>
    <n v="4.8734722409398898"/>
    <s v="Apartment"/>
    <x v="1"/>
    <n v="1"/>
    <n v="1"/>
    <n v="1"/>
    <n v="1"/>
    <s v="Real Bed"/>
    <n v="77"/>
    <n v="1"/>
    <n v="0"/>
    <n v="1"/>
    <n v="0"/>
    <n v="77"/>
    <n v="77"/>
    <n v="0"/>
    <s v="within a few hours"/>
    <n v="0.9"/>
    <x v="5"/>
    <m/>
    <m/>
    <m/>
    <m/>
    <m/>
    <m/>
    <m/>
  </r>
  <r>
    <x v="4443"/>
    <x v="1865"/>
    <x v="7"/>
    <s v="4/9"/>
    <d v="2014-04-09T00:00:00"/>
    <n v="1.2147826135210567"/>
    <n v="2755406"/>
    <x v="12"/>
    <s v="Amsterdam"/>
    <x v="0"/>
    <s v="North Holland"/>
    <m/>
    <s v="1082 SE"/>
    <s v="Netherlands"/>
    <n v="52.336717671679303"/>
    <n v="4.8677938759077302"/>
    <s v="Apartment"/>
    <x v="0"/>
    <n v="3"/>
    <n v="1"/>
    <n v="2"/>
    <n v="2"/>
    <s v="Real Bed"/>
    <n v="125"/>
    <n v="2"/>
    <n v="15"/>
    <n v="14"/>
    <n v="2"/>
    <n v="125"/>
    <n v="1750"/>
    <n v="3500"/>
    <s v="within a day"/>
    <n v="1"/>
    <x v="4"/>
    <n v="100"/>
    <n v="10"/>
    <n v="10"/>
    <n v="10"/>
    <n v="10"/>
    <n v="10"/>
    <n v="10"/>
  </r>
  <r>
    <x v="4444"/>
    <x v="180"/>
    <x v="7"/>
    <s v="4/10"/>
    <d v="2014-04-10T00:00:00"/>
    <n v="1.2120428874936595"/>
    <n v="2941649"/>
    <x v="2"/>
    <s v="Amsterdam"/>
    <x v="0"/>
    <s v="North Holland"/>
    <m/>
    <s v="1056 VG"/>
    <s v="Netherlands"/>
    <n v="52.3732213805743"/>
    <n v="4.8589084500112101"/>
    <s v="Apartment"/>
    <x v="0"/>
    <n v="2"/>
    <n v="1"/>
    <n v="2"/>
    <n v="1"/>
    <s v="Real Bed"/>
    <n v="120"/>
    <n v="1"/>
    <n v="0"/>
    <n v="2"/>
    <n v="8"/>
    <n v="120"/>
    <n v="240"/>
    <n v="1920"/>
    <s v="within a day"/>
    <n v="1"/>
    <x v="6"/>
    <n v="95"/>
    <n v="10"/>
    <n v="9"/>
    <n v="9"/>
    <n v="9"/>
    <n v="9"/>
    <n v="9"/>
  </r>
  <r>
    <x v="4445"/>
    <x v="114"/>
    <x v="7"/>
    <s v="4/10"/>
    <d v="2014-04-10T00:00:00"/>
    <n v="1.2120428874936595"/>
    <n v="2758333"/>
    <x v="6"/>
    <s v="Amsterdam"/>
    <x v="0"/>
    <s v="North Holland"/>
    <m/>
    <n v="1079"/>
    <s v="Netherlands"/>
    <n v="52.3407472690091"/>
    <n v="4.9056751515305796"/>
    <s v="Apartment"/>
    <x v="0"/>
    <n v="2"/>
    <n v="1"/>
    <n v="1"/>
    <n v="1"/>
    <s v="Real Bed"/>
    <n v="99"/>
    <n v="2"/>
    <n v="20"/>
    <n v="2"/>
    <n v="22"/>
    <n v="99"/>
    <n v="198"/>
    <n v="4356"/>
    <s v="within an hour"/>
    <n v="1"/>
    <x v="0"/>
    <n v="98"/>
    <n v="10"/>
    <n v="9"/>
    <n v="10"/>
    <n v="10"/>
    <n v="9"/>
    <n v="9"/>
  </r>
  <r>
    <x v="4446"/>
    <x v="612"/>
    <x v="7"/>
    <s v="4/10"/>
    <d v="2014-04-10T00:00:00"/>
    <n v="1.2120428874936595"/>
    <n v="5387808"/>
    <x v="4"/>
    <s v="Amsterdam"/>
    <x v="0"/>
    <s v="Noord-Holland"/>
    <m/>
    <s v="1016 XA"/>
    <s v="Netherlands"/>
    <n v="52.369192707182897"/>
    <n v="4.87883701890817"/>
    <s v="Apartment"/>
    <x v="1"/>
    <n v="2"/>
    <n v="1"/>
    <n v="1"/>
    <n v="1"/>
    <s v="Real Bed"/>
    <n v="80"/>
    <n v="1"/>
    <n v="0"/>
    <n v="1"/>
    <n v="8"/>
    <n v="80"/>
    <n v="80"/>
    <n v="640"/>
    <s v="within a day"/>
    <n v="0.8"/>
    <x v="6"/>
    <n v="90"/>
    <n v="10"/>
    <n v="9"/>
    <n v="10"/>
    <n v="10"/>
    <n v="10"/>
    <n v="10"/>
  </r>
  <r>
    <x v="4447"/>
    <x v="1858"/>
    <x v="7"/>
    <s v="4/10"/>
    <d v="2014-04-10T00:00:00"/>
    <n v="1.2120428874936595"/>
    <n v="3936572"/>
    <x v="2"/>
    <s v="Amsterdam"/>
    <x v="0"/>
    <s v="North Holland"/>
    <m/>
    <s v="1054 VX"/>
    <s v="Netherlands"/>
    <n v="52.3608238905299"/>
    <n v="4.8676010473291997"/>
    <s v="Apartment"/>
    <x v="0"/>
    <n v="2"/>
    <n v="1"/>
    <n v="1"/>
    <n v="1"/>
    <s v="Real Bed"/>
    <n v="75"/>
    <n v="2"/>
    <n v="20"/>
    <n v="2"/>
    <n v="26"/>
    <n v="75"/>
    <n v="150"/>
    <n v="3900"/>
    <s v="within a day"/>
    <n v="1"/>
    <x v="14"/>
    <n v="89"/>
    <n v="9"/>
    <n v="8"/>
    <n v="10"/>
    <n v="10"/>
    <n v="10"/>
    <n v="9"/>
  </r>
  <r>
    <x v="4448"/>
    <x v="637"/>
    <x v="7"/>
    <s v="4/10"/>
    <d v="2014-04-10T00:00:00"/>
    <n v="1.2120428874936595"/>
    <n v="2763386"/>
    <x v="9"/>
    <s v="Amsterdam"/>
    <x v="0"/>
    <s v="North Holland"/>
    <m/>
    <s v="1058 EN"/>
    <s v="Netherlands"/>
    <n v="52.361042750740197"/>
    <n v="4.8461343916750899"/>
    <s v="Bed &amp; Breakfast"/>
    <x v="1"/>
    <n v="2"/>
    <n v="1"/>
    <n v="1"/>
    <n v="1"/>
    <s v="Real Bed"/>
    <n v="80"/>
    <n v="1"/>
    <n v="30"/>
    <n v="1"/>
    <n v="34"/>
    <n v="110"/>
    <n v="110"/>
    <n v="3740"/>
    <s v="within a few hours"/>
    <n v="0.97"/>
    <x v="53"/>
    <n v="98"/>
    <n v="10"/>
    <n v="10"/>
    <n v="10"/>
    <n v="10"/>
    <n v="9"/>
    <n v="10"/>
  </r>
  <r>
    <x v="4448"/>
    <x v="637"/>
    <x v="7"/>
    <s v="4/10"/>
    <d v="2014-04-10T00:00:00"/>
    <n v="1.2120428874936595"/>
    <n v="2761156"/>
    <x v="9"/>
    <s v="Amsterdam"/>
    <x v="0"/>
    <s v="North Holland"/>
    <m/>
    <s v="1058 EN"/>
    <s v="Netherlands"/>
    <n v="52.362437555098801"/>
    <n v="4.8430514107480196"/>
    <s v="Bed &amp; Breakfast"/>
    <x v="1"/>
    <n v="2"/>
    <n v="1"/>
    <n v="1"/>
    <n v="1"/>
    <s v="Real Bed"/>
    <n v="60"/>
    <n v="1"/>
    <n v="25"/>
    <n v="1"/>
    <n v="120"/>
    <n v="85"/>
    <n v="85"/>
    <n v="10200"/>
    <s v="within a few hours"/>
    <n v="0.97"/>
    <x v="109"/>
    <n v="96"/>
    <n v="10"/>
    <n v="10"/>
    <n v="10"/>
    <n v="10"/>
    <n v="9"/>
    <n v="9"/>
  </r>
  <r>
    <x v="4449"/>
    <x v="2311"/>
    <x v="7"/>
    <s v="4/10"/>
    <d v="2014-04-10T00:00:00"/>
    <n v="1.2120428874936595"/>
    <n v="4003352"/>
    <x v="7"/>
    <s v="Amsterdam"/>
    <x v="0"/>
    <s v="North Holland"/>
    <m/>
    <s v="1055 JE"/>
    <s v="Netherlands"/>
    <n v="52.376028880666603"/>
    <n v="4.8392887756158203"/>
    <s v="Apartment"/>
    <x v="0"/>
    <n v="2"/>
    <n v="1"/>
    <n v="1"/>
    <n v="1"/>
    <s v="Real Bed"/>
    <n v="65"/>
    <n v="2"/>
    <n v="25"/>
    <n v="2"/>
    <n v="0"/>
    <n v="65"/>
    <n v="130"/>
    <n v="0"/>
    <s v="within a day"/>
    <n v="1"/>
    <x v="5"/>
    <m/>
    <m/>
    <m/>
    <m/>
    <m/>
    <m/>
    <m/>
  </r>
  <r>
    <x v="4450"/>
    <x v="1178"/>
    <x v="7"/>
    <s v="4/11"/>
    <d v="2014-04-11T00:00:00"/>
    <n v="1.2093031614662622"/>
    <n v="3383871"/>
    <x v="5"/>
    <s v="Amsterdam"/>
    <x v="0"/>
    <s v="North Holland"/>
    <m/>
    <n v="1059"/>
    <s v="Netherlands"/>
    <n v="52.350320067449999"/>
    <n v="4.8510377011616503"/>
    <s v="Apartment"/>
    <x v="0"/>
    <n v="2"/>
    <n v="1"/>
    <n v="1"/>
    <n v="1"/>
    <s v="Real Bed"/>
    <n v="95"/>
    <n v="2"/>
    <n v="25"/>
    <n v="1"/>
    <n v="4"/>
    <n v="95"/>
    <n v="95"/>
    <n v="380"/>
    <s v="within a day"/>
    <n v="0.8"/>
    <x v="11"/>
    <n v="90"/>
    <n v="10"/>
    <n v="10"/>
    <n v="10"/>
    <n v="10"/>
    <n v="10"/>
    <n v="9"/>
  </r>
  <r>
    <x v="4451"/>
    <x v="2312"/>
    <x v="7"/>
    <s v="4/11"/>
    <d v="2014-04-11T00:00:00"/>
    <n v="1.2093031614662622"/>
    <n v="5829026"/>
    <x v="7"/>
    <s v="Amsterdam"/>
    <x v="0"/>
    <s v="Noord-Holland"/>
    <m/>
    <n v="1055"/>
    <s v="Netherlands"/>
    <n v="52.376393791497897"/>
    <n v="4.8465176868851101"/>
    <s v="Apartment"/>
    <x v="0"/>
    <n v="4"/>
    <n v="1"/>
    <n v="1"/>
    <n v="2"/>
    <s v="Real Bed"/>
    <n v="110"/>
    <n v="2"/>
    <n v="30"/>
    <n v="2"/>
    <n v="0"/>
    <n v="110"/>
    <n v="220"/>
    <n v="0"/>
    <s v="within a few hours"/>
    <n v="1"/>
    <x v="5"/>
    <m/>
    <m/>
    <m/>
    <m/>
    <m/>
    <m/>
    <m/>
  </r>
  <r>
    <x v="4452"/>
    <x v="199"/>
    <x v="7"/>
    <s v="4/11"/>
    <d v="2014-04-11T00:00:00"/>
    <n v="1.2093031614662622"/>
    <n v="2766595"/>
    <x v="4"/>
    <s v="Amsterdam"/>
    <x v="0"/>
    <s v="North Holland"/>
    <m/>
    <m/>
    <s v="Netherlands"/>
    <n v="52.371313717986297"/>
    <n v="4.8882079391879998"/>
    <s v="House"/>
    <x v="1"/>
    <n v="4"/>
    <n v="1.5"/>
    <n v="1"/>
    <n v="2"/>
    <s v="Real Bed"/>
    <n v="200"/>
    <n v="2"/>
    <n v="60"/>
    <n v="2"/>
    <n v="24"/>
    <n v="200"/>
    <n v="400"/>
    <n v="9600"/>
    <s v="within an hour"/>
    <n v="1"/>
    <x v="75"/>
    <n v="90"/>
    <n v="9"/>
    <n v="10"/>
    <n v="10"/>
    <n v="10"/>
    <n v="10"/>
    <n v="9"/>
  </r>
  <r>
    <x v="4453"/>
    <x v="724"/>
    <x v="7"/>
    <s v="4/11"/>
    <d v="2014-04-11T00:00:00"/>
    <n v="1.2093031614662622"/>
    <n v="2767244"/>
    <x v="7"/>
    <s v="Amsterdam"/>
    <x v="0"/>
    <s v="North Holland"/>
    <m/>
    <s v="1055 MC"/>
    <s v="Netherlands"/>
    <n v="52.3826712171415"/>
    <n v="4.8534954009148299"/>
    <s v="Apartment"/>
    <x v="0"/>
    <n v="2"/>
    <n v="1"/>
    <n v="2"/>
    <n v="1"/>
    <s v="Real Bed"/>
    <n v="85"/>
    <n v="1"/>
    <n v="0"/>
    <n v="1"/>
    <n v="2"/>
    <n v="85"/>
    <n v="85"/>
    <n v="170"/>
    <s v="within a day"/>
    <n v="1"/>
    <x v="4"/>
    <n v="89"/>
    <n v="8"/>
    <n v="10"/>
    <n v="10"/>
    <n v="10"/>
    <n v="8"/>
    <n v="8"/>
  </r>
  <r>
    <x v="4454"/>
    <x v="1050"/>
    <x v="7"/>
    <s v="4/11"/>
    <d v="2014-04-11T00:00:00"/>
    <n v="1.2093031614662622"/>
    <n v="2769302"/>
    <x v="3"/>
    <s v="Amsterdam"/>
    <x v="0"/>
    <s v="North Holland"/>
    <m/>
    <s v="1017 WH"/>
    <s v="Netherlands"/>
    <n v="52.362380985459097"/>
    <n v="4.8982331079253196"/>
    <s v="Apartment"/>
    <x v="0"/>
    <n v="2"/>
    <n v="1"/>
    <n v="1"/>
    <n v="2"/>
    <s v="Real Bed"/>
    <n v="130"/>
    <n v="1"/>
    <n v="0"/>
    <n v="1"/>
    <n v="20"/>
    <n v="130"/>
    <n v="130"/>
    <n v="2600"/>
    <s v="within a day"/>
    <n v="0.63"/>
    <x v="31"/>
    <n v="98"/>
    <n v="10"/>
    <n v="10"/>
    <n v="10"/>
    <n v="10"/>
    <n v="10"/>
    <n v="9"/>
  </r>
  <r>
    <x v="4455"/>
    <x v="2313"/>
    <x v="7"/>
    <s v="4/11"/>
    <d v="2014-04-11T00:00:00"/>
    <n v="1.2093031614662622"/>
    <n v="5824261"/>
    <x v="16"/>
    <s v="Amsterdam"/>
    <x v="0"/>
    <s v="Noord-Holland"/>
    <m/>
    <n v="1064"/>
    <s v="Netherlands"/>
    <n v="52.379946877126798"/>
    <n v="4.8135492050312001"/>
    <s v="Apartment"/>
    <x v="0"/>
    <n v="6"/>
    <n v="1.5"/>
    <n v="2"/>
    <n v="3"/>
    <s v="Real Bed"/>
    <n v="25"/>
    <n v="1"/>
    <n v="25"/>
    <n v="2"/>
    <n v="6"/>
    <n v="50"/>
    <n v="100"/>
    <n v="600"/>
    <s v="within a few hours"/>
    <n v="0.89"/>
    <x v="10"/>
    <m/>
    <m/>
    <m/>
    <m/>
    <m/>
    <m/>
    <m/>
  </r>
  <r>
    <x v="4456"/>
    <x v="2314"/>
    <x v="7"/>
    <s v="4/11"/>
    <d v="2014-04-11T00:00:00"/>
    <n v="1.2093031614662622"/>
    <n v="2769785"/>
    <x v="0"/>
    <s v="Amsterdam"/>
    <x v="0"/>
    <s v="North Holland"/>
    <m/>
    <s v="1056 KS"/>
    <s v="Netherlands"/>
    <n v="52.3740742472419"/>
    <n v="4.8700614255926604"/>
    <s v="Apartment"/>
    <x v="0"/>
    <n v="2"/>
    <n v="1"/>
    <n v="1"/>
    <n v="1"/>
    <s v="Real Bed"/>
    <n v="95"/>
    <n v="1"/>
    <n v="0"/>
    <n v="3"/>
    <n v="92"/>
    <n v="95"/>
    <n v="285"/>
    <n v="26220"/>
    <s v="within a few hours"/>
    <n v="1"/>
    <x v="20"/>
    <n v="94"/>
    <n v="10"/>
    <n v="10"/>
    <n v="9"/>
    <n v="9"/>
    <n v="9"/>
    <n v="9"/>
  </r>
  <r>
    <x v="4457"/>
    <x v="2315"/>
    <x v="7"/>
    <s v="4/12"/>
    <d v="2014-04-12T00:00:00"/>
    <n v="1.206563435438865"/>
    <n v="5363408"/>
    <x v="7"/>
    <s v="Amsterdam"/>
    <x v="0"/>
    <s v="Noord-Holland"/>
    <m/>
    <s v="1055PK"/>
    <s v="Netherlands"/>
    <n v="52.384131220114298"/>
    <n v="4.8582656857479796"/>
    <s v="Apartment"/>
    <x v="0"/>
    <n v="3"/>
    <n v="1"/>
    <n v="2"/>
    <n v="2"/>
    <s v="Real Bed"/>
    <n v="105"/>
    <n v="2"/>
    <n v="20"/>
    <n v="1"/>
    <n v="4"/>
    <n v="105"/>
    <n v="105"/>
    <n v="420"/>
    <s v="within a few hours"/>
    <n v="0.97"/>
    <x v="11"/>
    <n v="100"/>
    <n v="10"/>
    <n v="10"/>
    <n v="10"/>
    <n v="10"/>
    <n v="10"/>
    <n v="9"/>
  </r>
  <r>
    <x v="4458"/>
    <x v="607"/>
    <x v="7"/>
    <s v="4/12"/>
    <d v="2014-04-12T00:00:00"/>
    <n v="1.206563435438865"/>
    <n v="3252415"/>
    <x v="2"/>
    <s v="Amsterdam"/>
    <x v="0"/>
    <s v="North Holland"/>
    <m/>
    <n v="1058"/>
    <s v="Netherlands"/>
    <n v="52.3621256675887"/>
    <n v="4.8568713159199799"/>
    <s v="Apartment"/>
    <x v="0"/>
    <n v="2"/>
    <n v="1"/>
    <n v="1"/>
    <n v="2"/>
    <s v="Real Bed"/>
    <n v="70"/>
    <n v="1"/>
    <n v="0"/>
    <n v="1"/>
    <n v="4"/>
    <n v="70"/>
    <n v="70"/>
    <n v="280"/>
    <s v="within a day"/>
    <n v="1"/>
    <x v="11"/>
    <n v="100"/>
    <n v="10"/>
    <n v="10"/>
    <n v="10"/>
    <n v="9"/>
    <n v="9"/>
    <n v="9"/>
  </r>
  <r>
    <x v="4459"/>
    <x v="2316"/>
    <x v="7"/>
    <s v="4/12"/>
    <d v="2014-04-12T00:00:00"/>
    <n v="1.206563435438865"/>
    <n v="5267999"/>
    <x v="5"/>
    <s v="Amsterdam"/>
    <x v="0"/>
    <s v="Noord-Holland"/>
    <m/>
    <s v="1058 dd"/>
    <s v="Netherlands"/>
    <n v="52.352795926003999"/>
    <n v="4.87014661730597"/>
    <s v="House"/>
    <x v="0"/>
    <n v="7"/>
    <n v="3"/>
    <n v="4"/>
    <n v="6"/>
    <s v="Real Bed"/>
    <n v="250"/>
    <n v="2"/>
    <n v="37"/>
    <n v="2"/>
    <n v="0"/>
    <n v="250"/>
    <n v="500"/>
    <n v="0"/>
    <s v="within an hour"/>
    <n v="0.98"/>
    <x v="5"/>
    <m/>
    <m/>
    <m/>
    <m/>
    <m/>
    <m/>
    <m/>
  </r>
  <r>
    <x v="4459"/>
    <x v="2316"/>
    <x v="7"/>
    <s v="4/12"/>
    <d v="2014-04-12T00:00:00"/>
    <n v="1.206563435438865"/>
    <n v="3827439"/>
    <x v="2"/>
    <s v="Amsterdam"/>
    <x v="0"/>
    <s v="North Holland"/>
    <m/>
    <n v="1053"/>
    <s v="Netherlands"/>
    <n v="52.3692727254045"/>
    <n v="4.8658005265970496"/>
    <s v="Apartment"/>
    <x v="0"/>
    <n v="7"/>
    <n v="1"/>
    <n v="2"/>
    <n v="3"/>
    <s v="Real Bed"/>
    <n v="140"/>
    <n v="2"/>
    <n v="35"/>
    <n v="2"/>
    <n v="18"/>
    <n v="140"/>
    <n v="280"/>
    <n v="5040"/>
    <s v="within an hour"/>
    <n v="0.98"/>
    <x v="33"/>
    <n v="93"/>
    <n v="10"/>
    <n v="10"/>
    <n v="9"/>
    <n v="10"/>
    <n v="8"/>
    <n v="9"/>
  </r>
  <r>
    <x v="4459"/>
    <x v="2316"/>
    <x v="7"/>
    <s v="4/12"/>
    <d v="2014-04-12T00:00:00"/>
    <n v="1.206563435438865"/>
    <n v="4864633"/>
    <x v="4"/>
    <s v="Amsterdam"/>
    <x v="0"/>
    <s v="Noord-Holland"/>
    <m/>
    <n v="1015"/>
    <s v="Netherlands"/>
    <n v="52.375670687989299"/>
    <n v="4.8812182319615296"/>
    <s v="Apartment"/>
    <x v="0"/>
    <n v="5"/>
    <n v="1"/>
    <n v="2"/>
    <n v="2"/>
    <s v="Real Bed"/>
    <n v="69"/>
    <n v="2"/>
    <n v="35"/>
    <n v="3"/>
    <n v="22"/>
    <n v="69"/>
    <n v="207"/>
    <n v="4554"/>
    <s v="within an hour"/>
    <n v="0.98"/>
    <x v="0"/>
    <n v="91"/>
    <n v="9"/>
    <n v="9"/>
    <n v="9"/>
    <n v="9"/>
    <n v="9"/>
    <n v="8"/>
  </r>
  <r>
    <x v="4459"/>
    <x v="2316"/>
    <x v="7"/>
    <s v="4/12"/>
    <d v="2014-04-12T00:00:00"/>
    <n v="1.206563435438865"/>
    <n v="3101135"/>
    <x v="5"/>
    <s v="Ãmsterdam"/>
    <x v="0"/>
    <s v="North Holland"/>
    <m/>
    <s v="1071 JC"/>
    <s v="Netherlands"/>
    <n v="52.356635890404803"/>
    <n v="4.8715670922075196"/>
    <s v="Apartment"/>
    <x v="0"/>
    <n v="4"/>
    <n v="2"/>
    <n v="2"/>
    <n v="2"/>
    <s v="Real Bed"/>
    <n v="130"/>
    <n v="2"/>
    <n v="35"/>
    <n v="3"/>
    <n v="8"/>
    <n v="130"/>
    <n v="390"/>
    <n v="3120"/>
    <s v="within an hour"/>
    <n v="0.98"/>
    <x v="6"/>
    <n v="100"/>
    <n v="10"/>
    <n v="10"/>
    <n v="10"/>
    <n v="10"/>
    <n v="10"/>
    <n v="10"/>
  </r>
  <r>
    <x v="4459"/>
    <x v="2316"/>
    <x v="7"/>
    <s v="4/12"/>
    <d v="2014-04-12T00:00:00"/>
    <n v="1.206563435438865"/>
    <n v="3374332"/>
    <x v="4"/>
    <s v="Amsterdam"/>
    <x v="0"/>
    <s v="North Holland"/>
    <m/>
    <n v="1015"/>
    <s v="Netherlands"/>
    <n v="52.375225407188402"/>
    <n v="4.8837086034525798"/>
    <s v="Apartment"/>
    <x v="0"/>
    <n v="4"/>
    <n v="1.5"/>
    <n v="2"/>
    <n v="2"/>
    <s v="Real Bed"/>
    <n v="145"/>
    <n v="2"/>
    <n v="30"/>
    <n v="2"/>
    <n v="28"/>
    <n v="145"/>
    <n v="290"/>
    <n v="8120"/>
    <s v="within an hour"/>
    <n v="0.98"/>
    <x v="19"/>
    <n v="94"/>
    <n v="9"/>
    <n v="10"/>
    <n v="10"/>
    <n v="10"/>
    <n v="10"/>
    <n v="9"/>
  </r>
  <r>
    <x v="4459"/>
    <x v="2316"/>
    <x v="7"/>
    <s v="4/12"/>
    <d v="2014-04-12T00:00:00"/>
    <n v="1.206563435438865"/>
    <n v="4466667"/>
    <x v="0"/>
    <s v="Amsterdam"/>
    <x v="0"/>
    <s v="Noord-Holland"/>
    <m/>
    <m/>
    <s v="Netherlands"/>
    <n v="52.383873898294802"/>
    <n v="4.8729648321710899"/>
    <s v="Apartment"/>
    <x v="0"/>
    <n v="4"/>
    <n v="1.5"/>
    <n v="2"/>
    <n v="2"/>
    <s v="Real Bed"/>
    <n v="75"/>
    <n v="2"/>
    <n v="25"/>
    <n v="5"/>
    <n v="0"/>
    <n v="75"/>
    <n v="375"/>
    <n v="0"/>
    <s v="within an hour"/>
    <n v="0.98"/>
    <x v="5"/>
    <m/>
    <m/>
    <m/>
    <m/>
    <m/>
    <m/>
    <m/>
  </r>
  <r>
    <x v="4459"/>
    <x v="2316"/>
    <x v="7"/>
    <s v="4/12"/>
    <d v="2014-04-12T00:00:00"/>
    <n v="1.206563435438865"/>
    <n v="3369911"/>
    <x v="4"/>
    <s v="Amsterdam"/>
    <x v="0"/>
    <s v="North Holland"/>
    <m/>
    <n v="1015"/>
    <s v="Netherlands"/>
    <n v="52.368348479825997"/>
    <n v="4.88312277371167"/>
    <s v="Apartment"/>
    <x v="0"/>
    <n v="4"/>
    <n v="1.5"/>
    <n v="1"/>
    <n v="2"/>
    <s v="Real Bed"/>
    <n v="130"/>
    <n v="2"/>
    <n v="30"/>
    <n v="2"/>
    <n v="8"/>
    <n v="130"/>
    <n v="260"/>
    <n v="2080"/>
    <s v="within an hour"/>
    <n v="0.98"/>
    <x v="6"/>
    <n v="95"/>
    <n v="10"/>
    <n v="10"/>
    <n v="9"/>
    <n v="9"/>
    <n v="10"/>
    <n v="9"/>
  </r>
  <r>
    <x v="4459"/>
    <x v="2316"/>
    <x v="7"/>
    <s v="4/12"/>
    <d v="2014-04-12T00:00:00"/>
    <n v="1.206563435438865"/>
    <n v="1426799"/>
    <x v="3"/>
    <s v="Amsterdam"/>
    <x v="0"/>
    <s v="North Holland"/>
    <m/>
    <n v="1018"/>
    <s v="Netherlands"/>
    <n v="52.369369546460902"/>
    <n v="4.9267491370880698"/>
    <s v="Apartment"/>
    <x v="0"/>
    <n v="4"/>
    <n v="1"/>
    <n v="0"/>
    <n v="2"/>
    <s v="Real Bed"/>
    <n v="75"/>
    <n v="2"/>
    <n v="25"/>
    <n v="3"/>
    <n v="98"/>
    <n v="75"/>
    <n v="225"/>
    <n v="22050"/>
    <s v="within an hour"/>
    <n v="0.98"/>
    <x v="21"/>
    <n v="94"/>
    <n v="9"/>
    <n v="9"/>
    <n v="10"/>
    <n v="10"/>
    <n v="9"/>
    <n v="9"/>
  </r>
  <r>
    <x v="4459"/>
    <x v="2316"/>
    <x v="7"/>
    <s v="4/12"/>
    <d v="2014-04-12T00:00:00"/>
    <n v="1.206563435438865"/>
    <n v="4486178"/>
    <x v="2"/>
    <s v="Ãmsterdam"/>
    <x v="0"/>
    <s v="North Holland"/>
    <m/>
    <s v="1054hl"/>
    <s v="Netherlands"/>
    <n v="52.360090100901502"/>
    <n v="4.8683494626576902"/>
    <s v="Apartment"/>
    <x v="0"/>
    <n v="3"/>
    <n v="1"/>
    <n v="1"/>
    <n v="2"/>
    <s v="Real Bed"/>
    <n v="135"/>
    <n v="2"/>
    <n v="30"/>
    <n v="3"/>
    <n v="24"/>
    <n v="135"/>
    <n v="405"/>
    <n v="9720"/>
    <s v="within an hour"/>
    <n v="0.98"/>
    <x v="75"/>
    <n v="82"/>
    <n v="9"/>
    <n v="8"/>
    <n v="9"/>
    <n v="9"/>
    <n v="9"/>
    <n v="8"/>
  </r>
  <r>
    <x v="4459"/>
    <x v="2316"/>
    <x v="7"/>
    <s v="4/12"/>
    <d v="2014-04-12T00:00:00"/>
    <n v="1.206563435438865"/>
    <n v="2773486"/>
    <x v="4"/>
    <s v="Amsterdam"/>
    <x v="0"/>
    <s v="North Holland"/>
    <m/>
    <s v="1015 HB"/>
    <s v="Netherlands"/>
    <n v="52.379615445226797"/>
    <n v="4.8804551243511902"/>
    <s v="Apartment"/>
    <x v="0"/>
    <n v="3"/>
    <n v="1"/>
    <n v="1"/>
    <n v="1"/>
    <s v="Real Bed"/>
    <n v="120"/>
    <n v="2"/>
    <n v="30"/>
    <n v="4"/>
    <n v="2"/>
    <n v="120"/>
    <n v="480"/>
    <n v="960"/>
    <s v="within an hour"/>
    <n v="0.98"/>
    <x v="4"/>
    <n v="100"/>
    <n v="8"/>
    <n v="10"/>
    <n v="10"/>
    <n v="10"/>
    <n v="10"/>
    <n v="8"/>
  </r>
  <r>
    <x v="4459"/>
    <x v="2316"/>
    <x v="7"/>
    <s v="4/12"/>
    <d v="2014-04-12T00:00:00"/>
    <n v="1.206563435438865"/>
    <n v="5018379"/>
    <x v="6"/>
    <s v="Amsterdam"/>
    <x v="0"/>
    <s v="Noord-Holland"/>
    <m/>
    <s v="1073 BE"/>
    <s v="Netherlands"/>
    <n v="52.356517529968599"/>
    <n v="4.8958831803083198"/>
    <s v="Apartment"/>
    <x v="0"/>
    <n v="3"/>
    <n v="1"/>
    <n v="1"/>
    <n v="1"/>
    <s v="Real Bed"/>
    <n v="79"/>
    <n v="2"/>
    <n v="30"/>
    <n v="3"/>
    <n v="4"/>
    <n v="79"/>
    <n v="237"/>
    <n v="948"/>
    <s v="within an hour"/>
    <n v="0.98"/>
    <x v="11"/>
    <n v="100"/>
    <n v="8"/>
    <n v="10"/>
    <n v="8"/>
    <n v="10"/>
    <n v="10"/>
    <n v="8"/>
  </r>
  <r>
    <x v="4459"/>
    <x v="2316"/>
    <x v="7"/>
    <s v="4/12"/>
    <d v="2014-04-12T00:00:00"/>
    <n v="1.206563435438865"/>
    <n v="2497424"/>
    <x v="9"/>
    <s v="Amsterdam"/>
    <x v="0"/>
    <s v="North Holland"/>
    <m/>
    <n v="1057"/>
    <s v="Netherlands"/>
    <n v="52.366356490352402"/>
    <n v="4.8495535106735597"/>
    <s v="Apartment"/>
    <x v="0"/>
    <n v="3"/>
    <n v="1"/>
    <n v="1"/>
    <n v="2"/>
    <s v="Real Bed"/>
    <n v="69"/>
    <n v="2"/>
    <n v="30"/>
    <n v="3"/>
    <n v="88"/>
    <n v="69"/>
    <n v="207"/>
    <n v="18216"/>
    <s v="within an hour"/>
    <n v="0.98"/>
    <x v="92"/>
    <n v="88"/>
    <n v="9"/>
    <n v="9"/>
    <n v="9"/>
    <n v="10"/>
    <n v="9"/>
    <n v="9"/>
  </r>
  <r>
    <x v="4460"/>
    <x v="2317"/>
    <x v="7"/>
    <s v="4/12"/>
    <d v="2014-04-12T00:00:00"/>
    <n v="1.206563435438865"/>
    <n v="5603862"/>
    <x v="3"/>
    <s v="Amsterdam"/>
    <x v="0"/>
    <s v="Noord-Holland"/>
    <m/>
    <s v="1017 TP"/>
    <s v="Netherlands"/>
    <n v="52.362134183888998"/>
    <n v="4.8895286318733602"/>
    <s v="Apartment"/>
    <x v="0"/>
    <n v="4"/>
    <n v="1"/>
    <n v="2"/>
    <n v="2"/>
    <s v="Real Bed"/>
    <n v="200"/>
    <n v="1"/>
    <n v="0"/>
    <n v="2"/>
    <n v="2"/>
    <n v="200"/>
    <n v="400"/>
    <n v="800"/>
    <s v="within a few hours"/>
    <n v="1"/>
    <x v="4"/>
    <m/>
    <m/>
    <m/>
    <m/>
    <m/>
    <m/>
    <m/>
  </r>
  <r>
    <x v="4461"/>
    <x v="2318"/>
    <x v="7"/>
    <s v="4/12"/>
    <d v="2014-04-12T00:00:00"/>
    <n v="1.206563435438865"/>
    <n v="2775341"/>
    <x v="0"/>
    <s v="Amsterdam"/>
    <x v="0"/>
    <s v="North Holland"/>
    <m/>
    <s v="1051 PX"/>
    <s v="Netherlands"/>
    <n v="52.379543898125"/>
    <n v="4.8715479649555604"/>
    <s v="Apartment"/>
    <x v="0"/>
    <n v="5"/>
    <n v="1"/>
    <n v="3"/>
    <n v="3"/>
    <s v="Real Bed"/>
    <n v="190"/>
    <n v="1"/>
    <n v="0"/>
    <n v="2"/>
    <n v="16"/>
    <n v="190"/>
    <n v="380"/>
    <n v="6080"/>
    <s v="within a few hours"/>
    <n v="0.93"/>
    <x v="9"/>
    <n v="86"/>
    <n v="10"/>
    <n v="8"/>
    <n v="9"/>
    <n v="10"/>
    <n v="9"/>
    <n v="9"/>
  </r>
  <r>
    <x v="4461"/>
    <x v="2318"/>
    <x v="7"/>
    <s v="4/12"/>
    <d v="2014-04-12T00:00:00"/>
    <n v="1.206563435438865"/>
    <n v="2777074"/>
    <x v="0"/>
    <s v="Amsterdam"/>
    <x v="0"/>
    <s v="North Holland"/>
    <m/>
    <s v="1051 PX"/>
    <s v="Netherlands"/>
    <n v="52.380308471510901"/>
    <n v="4.8691220202930898"/>
    <s v="Bed &amp; Breakfast"/>
    <x v="1"/>
    <n v="2"/>
    <n v="1"/>
    <n v="1"/>
    <n v="1"/>
    <s v="Real Bed"/>
    <n v="65"/>
    <n v="1"/>
    <n v="0"/>
    <n v="1"/>
    <n v="28"/>
    <n v="65"/>
    <n v="65"/>
    <n v="1820"/>
    <s v="within a few hours"/>
    <n v="0.93"/>
    <x v="19"/>
    <n v="93"/>
    <n v="9"/>
    <n v="9"/>
    <n v="10"/>
    <n v="10"/>
    <n v="9"/>
    <n v="9"/>
  </r>
  <r>
    <x v="4462"/>
    <x v="76"/>
    <x v="7"/>
    <s v="4/12"/>
    <d v="2014-04-12T00:00:00"/>
    <n v="1.206563435438865"/>
    <n v="2775673"/>
    <x v="6"/>
    <s v="Amsterdam"/>
    <x v="0"/>
    <s v="NH"/>
    <m/>
    <s v="1073 AB"/>
    <s v="Netherlands"/>
    <n v="52.357436245624697"/>
    <n v="4.89319787465086"/>
    <s v="Apartment"/>
    <x v="0"/>
    <n v="2"/>
    <n v="1"/>
    <n v="1"/>
    <n v="1"/>
    <s v="Real Bed"/>
    <n v="100"/>
    <n v="1"/>
    <n v="0"/>
    <n v="1"/>
    <n v="28"/>
    <n v="100"/>
    <n v="100"/>
    <n v="2800"/>
    <s v="within a few hours"/>
    <n v="1"/>
    <x v="19"/>
    <n v="96"/>
    <n v="10"/>
    <n v="10"/>
    <n v="10"/>
    <n v="10"/>
    <n v="10"/>
    <n v="9"/>
  </r>
  <r>
    <x v="4463"/>
    <x v="2319"/>
    <x v="7"/>
    <s v="4/13"/>
    <d v="2014-04-13T00:00:00"/>
    <n v="1.2038237094114677"/>
    <n v="2780635"/>
    <x v="2"/>
    <s v="Amsterdam"/>
    <x v="0"/>
    <s v="North Holland"/>
    <m/>
    <s v="1054 XR"/>
    <s v="Netherlands"/>
    <n v="52.360909177692299"/>
    <n v="4.8583758297676303"/>
    <s v="Apartment"/>
    <x v="0"/>
    <n v="4"/>
    <n v="1"/>
    <n v="2"/>
    <n v="4"/>
    <s v="Real Bed"/>
    <n v="195"/>
    <n v="1"/>
    <n v="0"/>
    <n v="2"/>
    <n v="14"/>
    <n v="195"/>
    <n v="390"/>
    <n v="5460"/>
    <s v="within a day"/>
    <n v="0.7"/>
    <x v="45"/>
    <n v="89"/>
    <n v="9"/>
    <n v="9"/>
    <n v="9"/>
    <n v="10"/>
    <n v="9"/>
    <n v="9"/>
  </r>
  <r>
    <x v="4464"/>
    <x v="637"/>
    <x v="7"/>
    <s v="4/13"/>
    <d v="2014-04-13T00:00:00"/>
    <n v="1.2038237094114677"/>
    <n v="2856617"/>
    <x v="7"/>
    <s v="Amsterdam"/>
    <x v="0"/>
    <s v="North Holland"/>
    <m/>
    <n v="1055"/>
    <s v="Netherlands"/>
    <n v="52.378762052384801"/>
    <n v="4.84876171079926"/>
    <s v="Apartment"/>
    <x v="0"/>
    <n v="5"/>
    <n v="1"/>
    <n v="2"/>
    <n v="5"/>
    <s v="Real Bed"/>
    <n v="90"/>
    <n v="4"/>
    <n v="25"/>
    <n v="3"/>
    <n v="24"/>
    <n v="90"/>
    <n v="270"/>
    <n v="6480"/>
    <s v="within a day"/>
    <n v="0.7"/>
    <x v="75"/>
    <n v="95"/>
    <n v="10"/>
    <n v="9"/>
    <n v="10"/>
    <n v="10"/>
    <n v="8"/>
    <n v="8"/>
  </r>
  <r>
    <x v="4465"/>
    <x v="2320"/>
    <x v="7"/>
    <s v="4/13"/>
    <d v="2014-04-13T00:00:00"/>
    <n v="1.2038237094114677"/>
    <n v="3703055"/>
    <x v="4"/>
    <s v="Amsterdam"/>
    <x v="0"/>
    <s v="North Holland"/>
    <m/>
    <n v="1015"/>
    <s v="Netherlands"/>
    <n v="52.3746556725104"/>
    <n v="4.8783022073946896"/>
    <s v="Apartment"/>
    <x v="0"/>
    <n v="2"/>
    <n v="1"/>
    <n v="1"/>
    <n v="1"/>
    <s v="Real Bed"/>
    <n v="180"/>
    <n v="1"/>
    <n v="0"/>
    <n v="3"/>
    <n v="20"/>
    <n v="180"/>
    <n v="540"/>
    <n v="10800"/>
    <s v="within an hour"/>
    <n v="1"/>
    <x v="31"/>
    <n v="100"/>
    <n v="10"/>
    <n v="10"/>
    <n v="10"/>
    <n v="10"/>
    <n v="10"/>
    <n v="10"/>
  </r>
  <r>
    <x v="4466"/>
    <x v="839"/>
    <x v="7"/>
    <s v="4/13"/>
    <d v="2014-04-13T00:00:00"/>
    <n v="1.2038237094114677"/>
    <n v="3218591"/>
    <x v="3"/>
    <s v="Amsterdam"/>
    <x v="0"/>
    <s v="North Holland"/>
    <m/>
    <s v="1017 XH"/>
    <s v="Netherlands"/>
    <n v="52.363670408708302"/>
    <n v="4.8981691524200803"/>
    <s v="Apartment"/>
    <x v="0"/>
    <n v="4"/>
    <n v="1"/>
    <n v="1"/>
    <n v="2"/>
    <s v="Real Bed"/>
    <n v="150"/>
    <n v="2"/>
    <n v="10"/>
    <n v="1"/>
    <n v="22"/>
    <n v="150"/>
    <n v="150"/>
    <n v="3300"/>
    <s v="within an hour"/>
    <n v="1"/>
    <x v="0"/>
    <n v="94"/>
    <n v="9"/>
    <n v="9"/>
    <n v="10"/>
    <n v="10"/>
    <n v="9"/>
    <n v="7"/>
  </r>
  <r>
    <x v="4467"/>
    <x v="896"/>
    <x v="7"/>
    <s v="4/13"/>
    <d v="2014-04-13T00:00:00"/>
    <n v="1.2038237094114677"/>
    <n v="3029293"/>
    <x v="10"/>
    <s v="Amsterdam"/>
    <x v="0"/>
    <s v="North Holland"/>
    <m/>
    <s v="1091VD"/>
    <s v="Netherlands"/>
    <n v="52.355379611501199"/>
    <n v="4.9177942787528197"/>
    <s v="Apartment"/>
    <x v="0"/>
    <n v="4"/>
    <n v="1"/>
    <n v="2"/>
    <n v="2"/>
    <s v="Real Bed"/>
    <n v="150"/>
    <n v="2"/>
    <n v="10"/>
    <n v="6"/>
    <n v="12"/>
    <n v="150"/>
    <n v="900"/>
    <n v="10800"/>
    <s v="within a day"/>
    <n v="0.67"/>
    <x v="77"/>
    <n v="97"/>
    <n v="10"/>
    <n v="10"/>
    <n v="9"/>
    <n v="10"/>
    <n v="9"/>
    <n v="9"/>
  </r>
  <r>
    <x v="4468"/>
    <x v="1824"/>
    <x v="7"/>
    <s v="4/14"/>
    <d v="2014-04-14T00:00:00"/>
    <n v="1.2010839833840703"/>
    <n v="4773398"/>
    <x v="10"/>
    <s v="Amsterdam"/>
    <x v="0"/>
    <s v="Noord-Holland"/>
    <m/>
    <s v="1092 VP"/>
    <s v="Netherlands"/>
    <n v="52.3572598542967"/>
    <n v="4.92558556827177"/>
    <s v="Apartment"/>
    <x v="0"/>
    <n v="2"/>
    <n v="1"/>
    <n v="1"/>
    <n v="1"/>
    <s v="Real Bed"/>
    <n v="80"/>
    <n v="1"/>
    <n v="0"/>
    <n v="2"/>
    <n v="0"/>
    <n v="80"/>
    <n v="160"/>
    <n v="0"/>
    <s v="within a day"/>
    <n v="0.8"/>
    <x v="5"/>
    <m/>
    <m/>
    <m/>
    <m/>
    <m/>
    <m/>
    <m/>
  </r>
  <r>
    <x v="4469"/>
    <x v="2321"/>
    <x v="7"/>
    <s v="4/14"/>
    <d v="2014-04-14T00:00:00"/>
    <n v="1.2010839833840703"/>
    <n v="2788545"/>
    <x v="1"/>
    <s v="Amsterdam"/>
    <x v="0"/>
    <s v="North Holland"/>
    <m/>
    <n v="1094"/>
    <s v="Netherlands"/>
    <n v="52.364049737243597"/>
    <n v="4.93431281775407"/>
    <s v="Apartment"/>
    <x v="0"/>
    <n v="4"/>
    <n v="1"/>
    <n v="2"/>
    <n v="2"/>
    <s v="Real Bed"/>
    <n v="130"/>
    <n v="1"/>
    <n v="0"/>
    <n v="5"/>
    <n v="0"/>
    <n v="130"/>
    <n v="650"/>
    <n v="0"/>
    <s v="within a few hours"/>
    <n v="1"/>
    <x v="5"/>
    <m/>
    <m/>
    <m/>
    <m/>
    <m/>
    <m/>
    <m/>
  </r>
  <r>
    <x v="4470"/>
    <x v="2322"/>
    <x v="7"/>
    <s v="4/14"/>
    <d v="2014-04-14T00:00:00"/>
    <n v="1.2010839833840703"/>
    <n v="3421379"/>
    <x v="14"/>
    <s v="Amsterdam"/>
    <x v="0"/>
    <s v="North Holland"/>
    <m/>
    <n v="1026"/>
    <s v="Netherlands"/>
    <n v="52.380324070770698"/>
    <n v="4.9794083263546796"/>
    <s v="Boat"/>
    <x v="0"/>
    <n v="2"/>
    <n v="1"/>
    <n v="1"/>
    <n v="2"/>
    <s v="Real Bed"/>
    <n v="78"/>
    <n v="1"/>
    <n v="0"/>
    <n v="1"/>
    <n v="2"/>
    <n v="78"/>
    <n v="78"/>
    <n v="156"/>
    <s v="N/A"/>
    <s v="N/A"/>
    <x v="4"/>
    <n v="100"/>
    <n v="10"/>
    <n v="10"/>
    <n v="10"/>
    <n v="10"/>
    <n v="10"/>
    <n v="10"/>
  </r>
  <r>
    <x v="4471"/>
    <x v="624"/>
    <x v="7"/>
    <s v="4/14"/>
    <d v="2014-04-14T00:00:00"/>
    <n v="1.2010839833840703"/>
    <n v="2790732"/>
    <x v="16"/>
    <s v="Amsterdam"/>
    <x v="0"/>
    <s v="North Holland"/>
    <m/>
    <s v="1063 AP"/>
    <s v="Netherlands"/>
    <n v="52.382137289014402"/>
    <n v="4.8370108871344399"/>
    <s v="Bed &amp; Breakfast"/>
    <x v="1"/>
    <n v="2"/>
    <n v="0.5"/>
    <n v="1"/>
    <n v="2"/>
    <s v="Real Bed"/>
    <n v="73"/>
    <n v="2"/>
    <n v="0"/>
    <n v="1"/>
    <n v="4"/>
    <n v="73"/>
    <n v="73"/>
    <n v="292"/>
    <s v="within a few hours"/>
    <n v="1"/>
    <x v="11"/>
    <n v="80"/>
    <n v="8"/>
    <n v="10"/>
    <n v="10"/>
    <n v="9"/>
    <n v="9"/>
    <n v="9"/>
  </r>
  <r>
    <x v="4471"/>
    <x v="624"/>
    <x v="7"/>
    <s v="4/14"/>
    <d v="2014-04-14T00:00:00"/>
    <n v="1.2010839833840703"/>
    <n v="2810546"/>
    <x v="16"/>
    <s v="Amsterdam"/>
    <x v="0"/>
    <s v="North Holland"/>
    <m/>
    <s v="1063 AP"/>
    <s v="Netherlands"/>
    <n v="52.382707146082602"/>
    <n v="4.8361389879514904"/>
    <s v="Bed &amp; Breakfast"/>
    <x v="1"/>
    <n v="2"/>
    <n v="0.5"/>
    <n v="1"/>
    <n v="2"/>
    <s v="Real Bed"/>
    <n v="73"/>
    <n v="2"/>
    <n v="0"/>
    <n v="1"/>
    <n v="2"/>
    <n v="73"/>
    <n v="73"/>
    <n v="146"/>
    <s v="within a few hours"/>
    <n v="1"/>
    <x v="4"/>
    <n v="100"/>
    <n v="10"/>
    <n v="10"/>
    <n v="10"/>
    <n v="10"/>
    <n v="6"/>
    <n v="8"/>
  </r>
  <r>
    <x v="4472"/>
    <x v="2323"/>
    <x v="7"/>
    <s v="4/14"/>
    <d v="2014-04-14T00:00:00"/>
    <n v="1.2010839833840703"/>
    <n v="4289342"/>
    <x v="1"/>
    <s v="Amsterdam"/>
    <x v="0"/>
    <s v="North Holland"/>
    <m/>
    <s v="1019 XE"/>
    <s v="Netherlands"/>
    <n v="52.370598495541699"/>
    <n v="4.94535479299907"/>
    <s v="Bed &amp; Breakfast"/>
    <x v="1"/>
    <n v="2"/>
    <n v="1"/>
    <n v="1"/>
    <n v="2"/>
    <s v="Real Bed"/>
    <n v="98"/>
    <n v="1"/>
    <n v="0"/>
    <n v="2"/>
    <n v="4"/>
    <n v="98"/>
    <n v="196"/>
    <n v="784"/>
    <s v="within a few hours"/>
    <n v="1"/>
    <x v="11"/>
    <n v="100"/>
    <n v="10"/>
    <n v="10"/>
    <n v="10"/>
    <n v="10"/>
    <n v="9"/>
    <n v="10"/>
  </r>
  <r>
    <x v="4473"/>
    <x v="2324"/>
    <x v="7"/>
    <s v="4/15"/>
    <d v="2014-04-15T00:00:00"/>
    <n v="1.1983442573566732"/>
    <n v="4284866"/>
    <x v="2"/>
    <s v="Amsterdam"/>
    <x v="0"/>
    <s v="North Holland"/>
    <m/>
    <n v="1058"/>
    <s v="Netherlands"/>
    <n v="52.360621508429702"/>
    <n v="4.8535217847942"/>
    <s v="Apartment"/>
    <x v="1"/>
    <n v="2"/>
    <n v="1"/>
    <n v="1"/>
    <n v="1"/>
    <s v="Real Bed"/>
    <n v="79"/>
    <n v="0"/>
    <n v="0"/>
    <n v="1"/>
    <n v="26"/>
    <n v="79"/>
    <n v="79"/>
    <n v="2054"/>
    <s v="within an hour"/>
    <n v="1"/>
    <x v="14"/>
    <n v="83"/>
    <n v="9"/>
    <n v="9"/>
    <n v="9"/>
    <n v="9"/>
    <n v="9"/>
    <n v="9"/>
  </r>
  <r>
    <x v="4474"/>
    <x v="2325"/>
    <x v="7"/>
    <s v="4/15"/>
    <d v="2014-04-15T00:00:00"/>
    <n v="1.1983442573566732"/>
    <n v="2796418"/>
    <x v="4"/>
    <s v="Amsterdam"/>
    <x v="0"/>
    <s v="Noord-Holland"/>
    <m/>
    <n v="1015"/>
    <s v="Netherlands"/>
    <n v="52.381222785754503"/>
    <n v="4.8838714389371196"/>
    <s v="Apartment"/>
    <x v="0"/>
    <n v="2"/>
    <n v="1"/>
    <n v="1"/>
    <n v="1"/>
    <s v="Real Bed"/>
    <n v="105"/>
    <n v="1"/>
    <n v="0"/>
    <n v="1"/>
    <n v="36"/>
    <n v="105"/>
    <n v="105"/>
    <n v="3780"/>
    <s v="a few days or more"/>
    <n v="0.44"/>
    <x v="15"/>
    <n v="98"/>
    <n v="10"/>
    <n v="10"/>
    <n v="9"/>
    <n v="10"/>
    <n v="10"/>
    <n v="9"/>
  </r>
  <r>
    <x v="4475"/>
    <x v="2326"/>
    <x v="7"/>
    <s v="4/15"/>
    <d v="2014-04-15T00:00:00"/>
    <n v="1.1983442573566732"/>
    <n v="3459981"/>
    <x v="2"/>
    <s v="Amsterdam"/>
    <x v="0"/>
    <s v="North Holland"/>
    <m/>
    <n v="1054"/>
    <s v="Netherlands"/>
    <n v="52.361500369901698"/>
    <n v="4.8740987737180799"/>
    <s v="House"/>
    <x v="0"/>
    <n v="5"/>
    <n v="2.5"/>
    <n v="3"/>
    <n v="5"/>
    <s v="Real Bed"/>
    <n v="249"/>
    <n v="4"/>
    <n v="35"/>
    <n v="3"/>
    <n v="6"/>
    <n v="249"/>
    <n v="747"/>
    <n v="4482"/>
    <s v="within a day"/>
    <n v="1"/>
    <x v="10"/>
    <n v="100"/>
    <n v="10"/>
    <n v="10"/>
    <n v="10"/>
    <n v="10"/>
    <n v="10"/>
    <n v="10"/>
  </r>
  <r>
    <x v="4476"/>
    <x v="1736"/>
    <x v="7"/>
    <s v="4/15"/>
    <d v="2014-04-15T00:00:00"/>
    <n v="1.1983442573566732"/>
    <n v="5601960"/>
    <x v="2"/>
    <s v="Amsterdam"/>
    <x v="0"/>
    <s v="Noord-Holland"/>
    <m/>
    <s v="1054 KV"/>
    <s v="Netherlands"/>
    <n v="52.359085418853702"/>
    <n v="4.8590816746837397"/>
    <s v="Apartment"/>
    <x v="1"/>
    <n v="4"/>
    <n v="1.5"/>
    <n v="1"/>
    <n v="2"/>
    <s v="Real Bed"/>
    <n v="145"/>
    <n v="1"/>
    <n v="0"/>
    <n v="2"/>
    <n v="0"/>
    <n v="145"/>
    <n v="290"/>
    <n v="0"/>
    <s v="within a few hours"/>
    <n v="1"/>
    <x v="5"/>
    <m/>
    <m/>
    <m/>
    <m/>
    <m/>
    <m/>
    <m/>
  </r>
  <r>
    <x v="4477"/>
    <x v="6"/>
    <x v="7"/>
    <s v="4/15"/>
    <d v="2014-04-15T00:00:00"/>
    <n v="1.1983442573566732"/>
    <n v="2797781"/>
    <x v="4"/>
    <s v="Amsterdam"/>
    <x v="0"/>
    <s v="North Holland"/>
    <m/>
    <s v="1012 CZ"/>
    <s v="Netherlands"/>
    <n v="52.369112652644901"/>
    <n v="4.8965351703577804"/>
    <s v="Apartment"/>
    <x v="0"/>
    <n v="2"/>
    <n v="1"/>
    <n v="0"/>
    <n v="1"/>
    <s v="Real Bed"/>
    <n v="90"/>
    <n v="2"/>
    <n v="30"/>
    <n v="3"/>
    <n v="12"/>
    <n v="90"/>
    <n v="270"/>
    <n v="3240"/>
    <s v="within a day"/>
    <n v="0.5"/>
    <x v="77"/>
    <n v="87"/>
    <n v="9"/>
    <n v="9"/>
    <n v="10"/>
    <n v="9"/>
    <n v="9"/>
    <n v="8"/>
  </r>
  <r>
    <x v="4478"/>
    <x v="2327"/>
    <x v="7"/>
    <s v="4/15"/>
    <d v="2014-04-15T00:00:00"/>
    <n v="1.1983442573566732"/>
    <n v="2799966"/>
    <x v="2"/>
    <s v="Amsterdam"/>
    <x v="0"/>
    <s v="North Holland"/>
    <m/>
    <n v="1058"/>
    <s v="Netherlands"/>
    <n v="52.370209707792299"/>
    <n v="4.8682796226535796"/>
    <s v="Apartment"/>
    <x v="0"/>
    <n v="4"/>
    <n v="1.5"/>
    <n v="2"/>
    <n v="4"/>
    <s v="Real Bed"/>
    <n v="75"/>
    <n v="2"/>
    <n v="20"/>
    <n v="2"/>
    <n v="88"/>
    <n v="75"/>
    <n v="150"/>
    <n v="13200"/>
    <s v="within a day"/>
    <n v="0.52"/>
    <x v="92"/>
    <n v="83"/>
    <n v="9"/>
    <n v="8"/>
    <n v="9"/>
    <n v="8"/>
    <n v="9"/>
    <n v="9"/>
  </r>
  <r>
    <x v="4479"/>
    <x v="2328"/>
    <x v="7"/>
    <s v="4/15"/>
    <d v="2014-04-15T00:00:00"/>
    <n v="1.1983442573566732"/>
    <n v="2800543"/>
    <x v="5"/>
    <s v="Amsterdam"/>
    <x v="0"/>
    <s v="North Holland"/>
    <m/>
    <n v="1058"/>
    <s v="Netherlands"/>
    <n v="52.352660119441502"/>
    <n v="4.84870644120425"/>
    <s v="Apartment"/>
    <x v="0"/>
    <n v="2"/>
    <n v="2"/>
    <n v="1"/>
    <n v="1"/>
    <s v="Real Bed"/>
    <n v="225"/>
    <n v="2"/>
    <n v="40"/>
    <n v="1"/>
    <n v="0"/>
    <n v="225"/>
    <n v="225"/>
    <n v="0"/>
    <s v="N/A"/>
    <s v="N/A"/>
    <x v="5"/>
    <m/>
    <m/>
    <m/>
    <m/>
    <m/>
    <m/>
    <m/>
  </r>
  <r>
    <x v="4480"/>
    <x v="549"/>
    <x v="7"/>
    <s v="4/16"/>
    <d v="2014-04-16T00:00:00"/>
    <n v="1.1956045313292758"/>
    <n v="2804012"/>
    <x v="4"/>
    <s v="Amsterdam"/>
    <x v="0"/>
    <s v="North Holland"/>
    <m/>
    <s v="1012 GH"/>
    <s v="Netherlands"/>
    <n v="52.372238188531902"/>
    <n v="4.8969281993273999"/>
    <s v="Apartment"/>
    <x v="0"/>
    <n v="2"/>
    <n v="1"/>
    <n v="1"/>
    <n v="1"/>
    <s v="Real Bed"/>
    <n v="95"/>
    <n v="1"/>
    <n v="0"/>
    <n v="2"/>
    <n v="56"/>
    <n v="95"/>
    <n v="190"/>
    <n v="10640"/>
    <s v="within a few hours"/>
    <n v="1"/>
    <x v="100"/>
    <n v="97"/>
    <n v="10"/>
    <n v="10"/>
    <n v="10"/>
    <n v="10"/>
    <n v="10"/>
    <n v="10"/>
  </r>
  <r>
    <x v="4481"/>
    <x v="1901"/>
    <x v="7"/>
    <s v="4/16"/>
    <d v="2014-04-16T00:00:00"/>
    <n v="1.1956045313292758"/>
    <n v="2805147"/>
    <x v="4"/>
    <s v="Amsterdam"/>
    <x v="0"/>
    <s v="North Holland"/>
    <m/>
    <s v="1015 CS"/>
    <s v="Netherlands"/>
    <n v="52.3788536961018"/>
    <n v="4.8865031970471797"/>
    <s v="Boat"/>
    <x v="0"/>
    <n v="3"/>
    <n v="1"/>
    <n v="1"/>
    <n v="1"/>
    <s v="Real Bed"/>
    <n v="200"/>
    <n v="2"/>
    <n v="40"/>
    <n v="2"/>
    <n v="8"/>
    <n v="200"/>
    <n v="400"/>
    <n v="3200"/>
    <s v="within a few hours"/>
    <n v="0.75"/>
    <x v="6"/>
    <n v="97"/>
    <n v="10"/>
    <n v="10"/>
    <n v="10"/>
    <n v="10"/>
    <n v="10"/>
    <n v="10"/>
  </r>
  <r>
    <x v="4482"/>
    <x v="1680"/>
    <x v="7"/>
    <s v="4/16"/>
    <d v="2014-04-16T00:00:00"/>
    <n v="1.1956045313292758"/>
    <n v="2807515"/>
    <x v="2"/>
    <s v="Amsterdam"/>
    <x v="0"/>
    <s v="North Holland"/>
    <m/>
    <s v="1057 NE"/>
    <s v="Netherlands"/>
    <n v="52.369179082107301"/>
    <n v="4.8630360457896202"/>
    <s v="Apartment"/>
    <x v="1"/>
    <n v="2"/>
    <n v="1"/>
    <n v="1"/>
    <n v="1"/>
    <s v="Real Bed"/>
    <n v="60"/>
    <n v="1"/>
    <n v="0"/>
    <n v="2"/>
    <n v="78"/>
    <n v="60"/>
    <n v="120"/>
    <n v="9360"/>
    <s v="within an hour"/>
    <n v="1"/>
    <x v="29"/>
    <n v="94"/>
    <n v="10"/>
    <n v="9"/>
    <n v="10"/>
    <n v="10"/>
    <n v="9"/>
    <n v="9"/>
  </r>
  <r>
    <x v="4483"/>
    <x v="2329"/>
    <x v="7"/>
    <s v="4/16"/>
    <d v="2014-04-16T00:00:00"/>
    <n v="1.1956045313292758"/>
    <n v="2809026"/>
    <x v="5"/>
    <s v="Amsterdam"/>
    <x v="0"/>
    <s v="North Holland"/>
    <m/>
    <s v="1058 KC"/>
    <s v="Netherlands"/>
    <n v="52.356931262269804"/>
    <n v="4.8493399813776801"/>
    <s v="Apartment"/>
    <x v="0"/>
    <n v="6"/>
    <n v="1.5"/>
    <n v="4"/>
    <n v="4"/>
    <s v="Real Bed"/>
    <n v="190"/>
    <n v="5"/>
    <n v="40"/>
    <n v="2"/>
    <n v="18"/>
    <n v="190"/>
    <n v="380"/>
    <n v="6840"/>
    <s v="within an hour"/>
    <n v="1"/>
    <x v="33"/>
    <n v="98"/>
    <n v="10"/>
    <n v="10"/>
    <n v="10"/>
    <n v="10"/>
    <n v="9"/>
    <n v="10"/>
  </r>
  <r>
    <x v="4484"/>
    <x v="2330"/>
    <x v="7"/>
    <s v="4/16"/>
    <d v="2014-04-16T00:00:00"/>
    <n v="1.1956045313292758"/>
    <n v="2808867"/>
    <x v="0"/>
    <s v="Amsterdam"/>
    <x v="0"/>
    <s v="Noord-Holland"/>
    <m/>
    <s v="1051 KX"/>
    <s v="Netherlands"/>
    <n v="52.385984469663398"/>
    <n v="4.8720859249785802"/>
    <s v="Loft"/>
    <x v="0"/>
    <n v="3"/>
    <n v="1.5"/>
    <n v="2"/>
    <n v="3"/>
    <s v="Real Bed"/>
    <n v="125"/>
    <n v="1"/>
    <n v="0"/>
    <n v="3"/>
    <n v="0"/>
    <n v="125"/>
    <n v="375"/>
    <n v="0"/>
    <s v="within a few hours"/>
    <n v="1"/>
    <x v="5"/>
    <m/>
    <m/>
    <m/>
    <m/>
    <m/>
    <m/>
    <m/>
  </r>
  <r>
    <x v="4485"/>
    <x v="288"/>
    <x v="7"/>
    <s v="4/16"/>
    <d v="2014-04-16T00:00:00"/>
    <n v="1.1956045313292758"/>
    <n v="3437747"/>
    <x v="2"/>
    <s v="Amsterdam"/>
    <x v="0"/>
    <s v="North Holland"/>
    <m/>
    <s v="1054 GD"/>
    <s v="Netherlands"/>
    <n v="52.363270986762799"/>
    <n v="4.8781260971019096"/>
    <s v="Apartment"/>
    <x v="0"/>
    <n v="2"/>
    <n v="1"/>
    <n v="1"/>
    <n v="2"/>
    <s v="Real Bed"/>
    <n v="175"/>
    <n v="2"/>
    <n v="0"/>
    <n v="2"/>
    <n v="16"/>
    <n v="175"/>
    <n v="350"/>
    <n v="5600"/>
    <s v="within a day"/>
    <n v="0.72"/>
    <x v="9"/>
    <n v="98"/>
    <n v="10"/>
    <n v="10"/>
    <n v="10"/>
    <n v="10"/>
    <n v="10"/>
    <n v="9"/>
  </r>
  <r>
    <x v="4486"/>
    <x v="206"/>
    <x v="7"/>
    <s v="4/16"/>
    <d v="2014-04-16T00:00:00"/>
    <n v="1.1956045313292758"/>
    <n v="2809269"/>
    <x v="7"/>
    <s v="Amsterdam"/>
    <x v="0"/>
    <s v="North Holland"/>
    <m/>
    <n v="1055"/>
    <s v="Netherlands"/>
    <n v="52.383186514879299"/>
    <n v="4.8507509402607303"/>
    <s v="Apartment"/>
    <x v="0"/>
    <n v="4"/>
    <n v="1"/>
    <n v="1"/>
    <n v="2"/>
    <s v="Real Bed"/>
    <n v="190"/>
    <n v="2"/>
    <n v="15"/>
    <n v="1"/>
    <n v="12"/>
    <n v="190"/>
    <n v="190"/>
    <n v="2280"/>
    <s v="within a day"/>
    <n v="0.87"/>
    <x v="77"/>
    <n v="100"/>
    <n v="10"/>
    <n v="10"/>
    <n v="10"/>
    <n v="10"/>
    <n v="9"/>
    <n v="10"/>
  </r>
  <r>
    <x v="4487"/>
    <x v="540"/>
    <x v="7"/>
    <s v="4/16"/>
    <d v="2014-04-16T00:00:00"/>
    <n v="1.1956045313292758"/>
    <n v="3754415"/>
    <x v="7"/>
    <s v="Amsterdam"/>
    <x v="0"/>
    <s v="North Holland"/>
    <m/>
    <n v="1056"/>
    <s v="Netherlands"/>
    <n v="52.3766247554736"/>
    <n v="4.8594237339605497"/>
    <s v="Apartment"/>
    <x v="0"/>
    <n v="4"/>
    <n v="1"/>
    <n v="2"/>
    <n v="2"/>
    <s v="Real Bed"/>
    <n v="65"/>
    <n v="3"/>
    <n v="15"/>
    <n v="2"/>
    <n v="14"/>
    <n v="65"/>
    <n v="130"/>
    <n v="1820"/>
    <s v="within a few hours"/>
    <n v="0.9"/>
    <x v="45"/>
    <n v="83"/>
    <n v="9"/>
    <n v="7"/>
    <n v="10"/>
    <n v="9"/>
    <n v="9"/>
    <n v="9"/>
  </r>
  <r>
    <x v="4488"/>
    <x v="1955"/>
    <x v="7"/>
    <s v="4/16"/>
    <d v="2014-04-16T00:00:00"/>
    <n v="1.1956045313292758"/>
    <n v="2809777"/>
    <x v="2"/>
    <s v="Amsterdam"/>
    <x v="0"/>
    <s v="North Holland"/>
    <m/>
    <s v="1052 RS"/>
    <s v="Netherlands"/>
    <n v="52.371686299638696"/>
    <n v="4.8687220815100396"/>
    <s v="Boat"/>
    <x v="0"/>
    <n v="2"/>
    <n v="1.5"/>
    <n v="1"/>
    <n v="1"/>
    <s v="Real Bed"/>
    <n v="130"/>
    <n v="2"/>
    <n v="30"/>
    <n v="3"/>
    <n v="2"/>
    <n v="130"/>
    <n v="390"/>
    <n v="780"/>
    <s v="within a day"/>
    <n v="1"/>
    <x v="4"/>
    <n v="80"/>
    <n v="10"/>
    <n v="10"/>
    <n v="10"/>
    <n v="8"/>
    <n v="10"/>
    <n v="8"/>
  </r>
  <r>
    <x v="4489"/>
    <x v="56"/>
    <x v="7"/>
    <s v="4/16"/>
    <d v="2014-04-16T00:00:00"/>
    <n v="1.1956045313292758"/>
    <n v="5781780"/>
    <x v="9"/>
    <s v="Amsterdam"/>
    <x v="0"/>
    <s v="Noord-Holland"/>
    <m/>
    <s v="1061 WB"/>
    <s v="Netherlands"/>
    <n v="52.365843456489998"/>
    <n v="4.8405281778679701"/>
    <s v="House"/>
    <x v="1"/>
    <n v="2"/>
    <n v="1"/>
    <n v="1"/>
    <n v="1"/>
    <s v="Real Bed"/>
    <n v="60"/>
    <n v="1"/>
    <n v="0"/>
    <n v="2"/>
    <n v="0"/>
    <n v="60"/>
    <n v="120"/>
    <n v="0"/>
    <s v="within a day"/>
    <n v="1"/>
    <x v="5"/>
    <m/>
    <m/>
    <m/>
    <m/>
    <m/>
    <m/>
    <m/>
  </r>
  <r>
    <x v="4490"/>
    <x v="2331"/>
    <x v="7"/>
    <s v="4/16"/>
    <d v="2014-04-16T00:00:00"/>
    <n v="1.1956045313292758"/>
    <n v="5588448"/>
    <x v="0"/>
    <s v="Amsterdam"/>
    <x v="0"/>
    <s v="SV"/>
    <m/>
    <n v="1013"/>
    <s v="Netherlands"/>
    <n v="52.387068580640097"/>
    <n v="4.8814750505070901"/>
    <s v="Apartment"/>
    <x v="0"/>
    <n v="2"/>
    <n v="1"/>
    <n v="1"/>
    <n v="1"/>
    <s v="Real Bed"/>
    <n v="120"/>
    <n v="1"/>
    <n v="0"/>
    <n v="2"/>
    <n v="0"/>
    <n v="120"/>
    <n v="240"/>
    <n v="0"/>
    <s v="within a few hours"/>
    <n v="1"/>
    <x v="5"/>
    <m/>
    <m/>
    <m/>
    <m/>
    <m/>
    <m/>
    <m/>
  </r>
  <r>
    <x v="4491"/>
    <x v="56"/>
    <x v="7"/>
    <s v="4/17"/>
    <d v="2014-04-17T00:00:00"/>
    <n v="1.1928648053018787"/>
    <n v="5372074"/>
    <x v="4"/>
    <s v="Amsterdam"/>
    <x v="0"/>
    <s v="Noord-Holland"/>
    <m/>
    <n v="1016"/>
    <s v="Netherlands"/>
    <n v="52.3734263140894"/>
    <n v="4.8825174499546202"/>
    <s v="Apartment"/>
    <x v="0"/>
    <n v="4"/>
    <n v="2"/>
    <n v="3"/>
    <n v="3"/>
    <s v="Real Bed"/>
    <n v="375"/>
    <n v="4"/>
    <n v="50"/>
    <n v="2"/>
    <n v="0"/>
    <n v="375"/>
    <n v="750"/>
    <n v="0"/>
    <s v="within a day"/>
    <n v="0.9"/>
    <x v="5"/>
    <m/>
    <m/>
    <m/>
    <m/>
    <m/>
    <m/>
    <m/>
  </r>
  <r>
    <x v="4492"/>
    <x v="577"/>
    <x v="7"/>
    <s v="4/17"/>
    <d v="2014-04-17T00:00:00"/>
    <n v="1.1928648053018787"/>
    <n v="2813295"/>
    <x v="4"/>
    <s v="Amsterdam"/>
    <x v="0"/>
    <s v="North Holland"/>
    <m/>
    <s v="1012 NC"/>
    <s v="Netherlands"/>
    <n v="52.377329018323898"/>
    <n v="4.89533194759123"/>
    <s v="House"/>
    <x v="1"/>
    <n v="3"/>
    <n v="1"/>
    <n v="1"/>
    <n v="3"/>
    <s v="Real Bed"/>
    <n v="75"/>
    <n v="1"/>
    <n v="35"/>
    <n v="1"/>
    <n v="60"/>
    <n v="110"/>
    <n v="110"/>
    <n v="6600"/>
    <s v="within a day"/>
    <n v="0.6"/>
    <x v="48"/>
    <n v="83"/>
    <n v="9"/>
    <n v="9"/>
    <n v="9"/>
    <n v="9"/>
    <n v="10"/>
    <n v="8"/>
  </r>
  <r>
    <x v="4492"/>
    <x v="577"/>
    <x v="7"/>
    <s v="4/17"/>
    <d v="2014-04-17T00:00:00"/>
    <n v="1.1928648053018787"/>
    <n v="5727834"/>
    <x v="4"/>
    <s v="Amsterdam"/>
    <x v="0"/>
    <s v="Noord-Holland"/>
    <m/>
    <s v="1012 NC"/>
    <s v="Netherlands"/>
    <n v="52.375699187596297"/>
    <n v="4.89449997394295"/>
    <s v="House"/>
    <x v="1"/>
    <n v="2"/>
    <n v="1"/>
    <n v="1"/>
    <n v="1"/>
    <s v="Real Bed"/>
    <n v="75"/>
    <n v="1"/>
    <n v="20"/>
    <n v="5"/>
    <n v="0"/>
    <n v="95"/>
    <n v="475"/>
    <n v="0"/>
    <s v="within a day"/>
    <n v="0.6"/>
    <x v="5"/>
    <m/>
    <m/>
    <m/>
    <m/>
    <m/>
    <m/>
    <m/>
  </r>
  <r>
    <x v="4493"/>
    <x v="2332"/>
    <x v="7"/>
    <s v="4/17"/>
    <d v="2014-04-17T00:00:00"/>
    <n v="1.1928648053018787"/>
    <n v="3664733"/>
    <x v="11"/>
    <s v="Amsterdam"/>
    <x v="0"/>
    <s v="Noord-Holland"/>
    <m/>
    <n v="1087"/>
    <s v="Netherlands"/>
    <n v="52.360101590075203"/>
    <n v="4.9954459121596102"/>
    <s v="Apartment"/>
    <x v="0"/>
    <n v="4"/>
    <n v="1"/>
    <n v="2"/>
    <n v="2"/>
    <s v="Real Bed"/>
    <n v="219"/>
    <n v="1"/>
    <n v="0"/>
    <n v="3"/>
    <n v="0"/>
    <n v="219"/>
    <n v="657"/>
    <n v="0"/>
    <s v="within a few hours"/>
    <n v="0.91"/>
    <x v="5"/>
    <m/>
    <m/>
    <m/>
    <m/>
    <m/>
    <m/>
    <m/>
  </r>
  <r>
    <x v="4494"/>
    <x v="2333"/>
    <x v="7"/>
    <s v="4/17"/>
    <d v="2014-04-17T00:00:00"/>
    <n v="1.1928648053018787"/>
    <n v="4353209"/>
    <x v="6"/>
    <s v="Amsterdam"/>
    <x v="0"/>
    <s v="North Holland"/>
    <m/>
    <s v="1079 AT"/>
    <s v="Netherlands"/>
    <n v="52.343338608458801"/>
    <n v="4.8949042272694996"/>
    <s v="Apartment"/>
    <x v="0"/>
    <n v="6"/>
    <n v="1"/>
    <n v="2"/>
    <n v="3"/>
    <s v="Real Bed"/>
    <n v="110"/>
    <n v="4"/>
    <n v="20"/>
    <n v="1"/>
    <n v="8"/>
    <n v="110"/>
    <n v="110"/>
    <n v="880"/>
    <s v="N/A"/>
    <s v="N/A"/>
    <x v="6"/>
    <n v="95"/>
    <n v="10"/>
    <n v="8"/>
    <n v="10"/>
    <n v="10"/>
    <n v="7"/>
    <n v="9"/>
  </r>
  <r>
    <x v="4495"/>
    <x v="352"/>
    <x v="7"/>
    <s v="4/17"/>
    <d v="2014-04-17T00:00:00"/>
    <n v="1.1928648053018787"/>
    <n v="5200476"/>
    <x v="3"/>
    <s v="Amsterdam"/>
    <x v="0"/>
    <s v="Noord-Holland"/>
    <m/>
    <s v="1011 NB"/>
    <s v="Netherlands"/>
    <n v="52.369570106989201"/>
    <n v="4.9063368897134199"/>
    <s v="Apartment"/>
    <x v="0"/>
    <n v="2"/>
    <n v="1"/>
    <n v="1"/>
    <n v="1"/>
    <s v="Real Bed"/>
    <n v="110"/>
    <n v="1"/>
    <n v="0"/>
    <n v="2"/>
    <n v="16"/>
    <n v="110"/>
    <n v="220"/>
    <n v="3520"/>
    <s v="within a day"/>
    <n v="0.8"/>
    <x v="9"/>
    <n v="93"/>
    <n v="10"/>
    <n v="9"/>
    <n v="10"/>
    <n v="10"/>
    <n v="9"/>
    <n v="9"/>
  </r>
  <r>
    <x v="4496"/>
    <x v="2334"/>
    <x v="7"/>
    <s v="4/17"/>
    <d v="2014-04-17T00:00:00"/>
    <n v="1.1928648053018787"/>
    <n v="2813495"/>
    <x v="0"/>
    <s v="Amsterdam"/>
    <x v="0"/>
    <s v="North Holland"/>
    <m/>
    <s v="1015 WN"/>
    <s v="Netherlands"/>
    <n v="52.375864394863001"/>
    <n v="4.8762561347174298"/>
    <s v="Apartment"/>
    <x v="0"/>
    <n v="3"/>
    <n v="1"/>
    <n v="0"/>
    <n v="2"/>
    <s v="Pull-out Sofa"/>
    <n v="107"/>
    <n v="2"/>
    <n v="15"/>
    <n v="2"/>
    <n v="122"/>
    <n v="107"/>
    <n v="214"/>
    <n v="26108"/>
    <s v="within a few hours"/>
    <n v="0.9"/>
    <x v="85"/>
    <n v="95"/>
    <n v="10"/>
    <n v="10"/>
    <n v="10"/>
    <n v="10"/>
    <n v="9"/>
    <n v="9"/>
  </r>
  <r>
    <x v="4497"/>
    <x v="1074"/>
    <x v="7"/>
    <s v="4/17"/>
    <d v="2014-04-17T00:00:00"/>
    <n v="1.1928648053018787"/>
    <n v="2814246"/>
    <x v="4"/>
    <s v="Amsterdam"/>
    <x v="0"/>
    <s v="North Holland"/>
    <m/>
    <s v="1016 JA"/>
    <s v="Netherlands"/>
    <n v="52.366625997756799"/>
    <n v="4.8831094935732402"/>
    <s v="Apartment"/>
    <x v="0"/>
    <n v="2"/>
    <n v="1"/>
    <n v="1"/>
    <n v="1"/>
    <s v="Real Bed"/>
    <n v="175"/>
    <n v="1"/>
    <n v="0"/>
    <n v="1"/>
    <n v="50"/>
    <n v="175"/>
    <n v="175"/>
    <n v="8750"/>
    <s v="within an hour"/>
    <n v="1"/>
    <x v="18"/>
    <n v="95"/>
    <n v="10"/>
    <n v="10"/>
    <n v="10"/>
    <n v="10"/>
    <n v="10"/>
    <n v="9"/>
  </r>
  <r>
    <x v="4498"/>
    <x v="2335"/>
    <x v="7"/>
    <s v="4/17"/>
    <d v="2014-04-17T00:00:00"/>
    <n v="1.1928648053018787"/>
    <n v="4992942"/>
    <x v="6"/>
    <s v="Amsterdam"/>
    <x v="0"/>
    <s v="Noord-Holland"/>
    <m/>
    <n v="1072"/>
    <s v="Netherlands"/>
    <n v="52.356515913165197"/>
    <n v="4.8884423577865199"/>
    <s v="Apartment"/>
    <x v="1"/>
    <n v="2"/>
    <n v="1"/>
    <n v="1"/>
    <n v="1"/>
    <s v="Real Bed"/>
    <n v="70"/>
    <n v="1"/>
    <n v="10"/>
    <n v="1"/>
    <n v="4"/>
    <n v="80"/>
    <n v="80"/>
    <n v="320"/>
    <s v="within a day"/>
    <n v="0.66"/>
    <x v="11"/>
    <n v="90"/>
    <n v="10"/>
    <n v="10"/>
    <n v="10"/>
    <n v="10"/>
    <n v="10"/>
    <n v="8"/>
  </r>
  <r>
    <x v="4499"/>
    <x v="35"/>
    <x v="7"/>
    <s v="4/17"/>
    <d v="2014-04-17T00:00:00"/>
    <n v="1.1928648053018787"/>
    <n v="5436190"/>
    <x v="1"/>
    <s v="Amsterdam"/>
    <x v="0"/>
    <s v="Noord-Holland"/>
    <m/>
    <s v="1019 CP"/>
    <s v="Netherlands"/>
    <n v="52.368668563399702"/>
    <n v="4.9392343534093603"/>
    <s v="Apartment"/>
    <x v="0"/>
    <n v="4"/>
    <n v="1"/>
    <n v="1"/>
    <n v="1"/>
    <s v="Real Bed"/>
    <n v="69"/>
    <n v="2"/>
    <n v="15"/>
    <n v="3"/>
    <n v="8"/>
    <n v="69"/>
    <n v="207"/>
    <n v="1656"/>
    <s v="within a few hours"/>
    <n v="1"/>
    <x v="6"/>
    <n v="100"/>
    <n v="10"/>
    <n v="10"/>
    <n v="10"/>
    <n v="10"/>
    <n v="9"/>
    <n v="10"/>
  </r>
  <r>
    <x v="4500"/>
    <x v="1260"/>
    <x v="7"/>
    <s v="4/17"/>
    <d v="2014-04-17T00:00:00"/>
    <n v="1.1928648053018787"/>
    <n v="3817038"/>
    <x v="6"/>
    <s v="Amsterdam"/>
    <x v="0"/>
    <s v="North Holland"/>
    <m/>
    <s v="1073ER"/>
    <s v="Netherlands"/>
    <n v="52.355913164969699"/>
    <n v="4.9013908826972097"/>
    <s v="Apartment"/>
    <x v="0"/>
    <n v="3"/>
    <n v="1"/>
    <n v="1"/>
    <n v="2"/>
    <s v="Real Bed"/>
    <n v="80"/>
    <n v="2"/>
    <n v="25"/>
    <n v="2"/>
    <n v="10"/>
    <n v="80"/>
    <n v="160"/>
    <n v="1600"/>
    <s v="within a few hours"/>
    <n v="1"/>
    <x v="22"/>
    <n v="92"/>
    <n v="10"/>
    <n v="9"/>
    <n v="10"/>
    <n v="10"/>
    <n v="10"/>
    <n v="9"/>
  </r>
  <r>
    <x v="4501"/>
    <x v="282"/>
    <x v="7"/>
    <s v="4/17"/>
    <d v="2014-04-17T00:00:00"/>
    <n v="1.1928648053018787"/>
    <n v="2815078"/>
    <x v="3"/>
    <s v="Amsterdam"/>
    <x v="0"/>
    <s v="North Holland"/>
    <m/>
    <n v="1017"/>
    <s v="Netherlands"/>
    <n v="52.3614207168172"/>
    <n v="4.8897501043348601"/>
    <s v="Apartment"/>
    <x v="0"/>
    <n v="4"/>
    <n v="2"/>
    <n v="2"/>
    <n v="3"/>
    <s v="Real Bed"/>
    <n v="170"/>
    <n v="2"/>
    <n v="60"/>
    <n v="3"/>
    <n v="14"/>
    <n v="170"/>
    <n v="510"/>
    <n v="7140"/>
    <s v="within a few hours"/>
    <n v="1"/>
    <x v="45"/>
    <n v="94"/>
    <n v="9"/>
    <n v="9"/>
    <n v="10"/>
    <n v="10"/>
    <n v="10"/>
    <n v="8"/>
  </r>
  <r>
    <x v="4502"/>
    <x v="2336"/>
    <x v="7"/>
    <s v="4/17"/>
    <d v="2014-04-17T00:00:00"/>
    <n v="1.1928648053018787"/>
    <n v="2815820"/>
    <x v="4"/>
    <s v="Amsterdam"/>
    <x v="0"/>
    <s v="North Holland"/>
    <m/>
    <s v="1016 CK"/>
    <s v="Netherlands"/>
    <n v="52.368259286867399"/>
    <n v="4.8869753487287699"/>
    <s v="Apartment"/>
    <x v="0"/>
    <n v="4"/>
    <n v="1"/>
    <n v="0"/>
    <n v="2"/>
    <s v="Real Bed"/>
    <n v="88"/>
    <n v="2"/>
    <n v="20"/>
    <n v="1"/>
    <n v="70"/>
    <n v="88"/>
    <n v="88"/>
    <n v="6160"/>
    <s v="within a few hours"/>
    <n v="0.96"/>
    <x v="24"/>
    <n v="93"/>
    <n v="9"/>
    <n v="9"/>
    <n v="9"/>
    <n v="9"/>
    <n v="10"/>
    <n v="9"/>
  </r>
  <r>
    <x v="4503"/>
    <x v="2337"/>
    <x v="7"/>
    <s v="4/18"/>
    <d v="2014-04-18T00:00:00"/>
    <n v="1.1901250792744813"/>
    <n v="2819767"/>
    <x v="16"/>
    <s v="Amsterdam"/>
    <x v="0"/>
    <s v="North Holland"/>
    <m/>
    <m/>
    <s v="Netherlands"/>
    <n v="52.379992733245203"/>
    <n v="4.8257813840934896"/>
    <s v="Apartment"/>
    <x v="0"/>
    <n v="4"/>
    <n v="1"/>
    <n v="2"/>
    <n v="2"/>
    <s v="Real Bed"/>
    <n v="115"/>
    <n v="3"/>
    <n v="25"/>
    <n v="3"/>
    <n v="26"/>
    <n v="115"/>
    <n v="345"/>
    <n v="8970"/>
    <s v="a few days or more"/>
    <n v="0.47"/>
    <x v="14"/>
    <n v="98"/>
    <n v="10"/>
    <n v="10"/>
    <n v="10"/>
    <n v="10"/>
    <n v="8"/>
    <n v="9"/>
  </r>
  <r>
    <x v="4504"/>
    <x v="1451"/>
    <x v="7"/>
    <s v="4/18"/>
    <d v="2014-04-18T00:00:00"/>
    <n v="1.1901250792744813"/>
    <n v="2819966"/>
    <x v="0"/>
    <s v="Amsterdam"/>
    <x v="0"/>
    <s v="North Holland"/>
    <m/>
    <n v="1052"/>
    <s v="Netherlands"/>
    <n v="52.378422751645601"/>
    <n v="4.87436791795324"/>
    <s v="Apartment"/>
    <x v="0"/>
    <n v="2"/>
    <n v="1"/>
    <n v="1"/>
    <n v="1"/>
    <s v="Real Bed"/>
    <n v="99"/>
    <n v="1"/>
    <n v="0"/>
    <n v="2"/>
    <n v="40"/>
    <n v="99"/>
    <n v="198"/>
    <n v="7920"/>
    <s v="within a day"/>
    <n v="0.96"/>
    <x v="3"/>
    <n v="94"/>
    <n v="10"/>
    <n v="10"/>
    <n v="10"/>
    <n v="10"/>
    <n v="9"/>
    <n v="9"/>
  </r>
  <r>
    <x v="4505"/>
    <x v="2338"/>
    <x v="7"/>
    <s v="4/18"/>
    <d v="2014-04-18T00:00:00"/>
    <n v="1.1901250792744813"/>
    <n v="3110414"/>
    <x v="9"/>
    <s v="Amsterdam"/>
    <x v="0"/>
    <s v="North Holland"/>
    <m/>
    <s v="1065 BH"/>
    <s v="Netherlands"/>
    <n v="52.359557533648797"/>
    <n v="4.83181844233511"/>
    <s v="Apartment"/>
    <x v="1"/>
    <n v="3"/>
    <n v="1"/>
    <n v="1"/>
    <n v="2"/>
    <s v="Real Bed"/>
    <n v="70"/>
    <n v="2"/>
    <n v="15"/>
    <n v="1"/>
    <n v="18"/>
    <n v="70"/>
    <n v="70"/>
    <n v="1260"/>
    <s v="within a day"/>
    <n v="0.61"/>
    <x v="33"/>
    <n v="96"/>
    <n v="10"/>
    <n v="9"/>
    <n v="10"/>
    <n v="10"/>
    <n v="9"/>
    <n v="9"/>
  </r>
  <r>
    <x v="4506"/>
    <x v="873"/>
    <x v="7"/>
    <s v="4/18"/>
    <d v="2014-04-18T00:00:00"/>
    <n v="1.1901250792744813"/>
    <n v="3526464"/>
    <x v="7"/>
    <s v="Amsterdam"/>
    <x v="0"/>
    <s v="North Holland"/>
    <m/>
    <s v="1055DC"/>
    <s v="Netherlands"/>
    <n v="52.378177569191202"/>
    <n v="4.8548956539067296"/>
    <s v="Apartment"/>
    <x v="0"/>
    <n v="2"/>
    <n v="1"/>
    <n v="1"/>
    <n v="1"/>
    <s v="Real Bed"/>
    <n v="60"/>
    <n v="1"/>
    <n v="20"/>
    <n v="2"/>
    <n v="16"/>
    <n v="80"/>
    <n v="160"/>
    <n v="2560"/>
    <s v="within an hour"/>
    <n v="1"/>
    <x v="9"/>
    <n v="94"/>
    <n v="9"/>
    <n v="10"/>
    <n v="9"/>
    <n v="9"/>
    <n v="9"/>
    <n v="9"/>
  </r>
  <r>
    <x v="4507"/>
    <x v="54"/>
    <x v="7"/>
    <s v="4/18"/>
    <d v="2014-04-18T00:00:00"/>
    <n v="1.1901250792744813"/>
    <n v="2822772"/>
    <x v="0"/>
    <s v="Amsterdam"/>
    <x v="0"/>
    <s v="North Holland"/>
    <m/>
    <n v="1051"/>
    <s v="Netherlands"/>
    <n v="52.3861197094866"/>
    <n v="4.86938369083677"/>
    <s v="Apartment"/>
    <x v="0"/>
    <n v="2"/>
    <n v="1"/>
    <n v="1"/>
    <n v="1"/>
    <s v="Real Bed"/>
    <n v="79"/>
    <n v="0"/>
    <n v="0"/>
    <n v="1"/>
    <n v="4"/>
    <n v="79"/>
    <n v="79"/>
    <n v="316"/>
    <s v="within a day"/>
    <n v="1"/>
    <x v="11"/>
    <n v="100"/>
    <n v="10"/>
    <n v="10"/>
    <n v="8"/>
    <n v="7"/>
    <n v="8"/>
    <n v="9"/>
  </r>
  <r>
    <x v="4508"/>
    <x v="21"/>
    <x v="7"/>
    <s v="4/18"/>
    <d v="2014-04-18T00:00:00"/>
    <n v="1.1901250792744813"/>
    <n v="2822778"/>
    <x v="2"/>
    <s v="Amsterdam"/>
    <x v="0"/>
    <s v="North Holland"/>
    <m/>
    <s v="1054 JT"/>
    <s v="Netherlands"/>
    <n v="52.359188212433502"/>
    <n v="4.86515021901638"/>
    <s v="Bed &amp; Breakfast"/>
    <x v="1"/>
    <n v="2"/>
    <n v="1"/>
    <n v="1"/>
    <n v="2"/>
    <s v="Real Bed"/>
    <n v="105"/>
    <n v="2"/>
    <n v="0"/>
    <n v="2"/>
    <n v="2"/>
    <n v="105"/>
    <n v="210"/>
    <n v="420"/>
    <s v="N/A"/>
    <s v="N/A"/>
    <x v="4"/>
    <n v="100"/>
    <n v="10"/>
    <n v="10"/>
    <n v="10"/>
    <n v="10"/>
    <n v="10"/>
    <n v="10"/>
  </r>
  <r>
    <x v="4508"/>
    <x v="21"/>
    <x v="7"/>
    <s v="4/18"/>
    <d v="2014-04-18T00:00:00"/>
    <n v="1.1901250792744813"/>
    <n v="2824088"/>
    <x v="2"/>
    <s v="Amsterdam"/>
    <x v="0"/>
    <s v="North Holland"/>
    <m/>
    <s v="1054 JT"/>
    <s v="Netherlands"/>
    <n v="52.358912121396003"/>
    <n v="4.8631617546293997"/>
    <s v="Bed &amp; Breakfast"/>
    <x v="1"/>
    <n v="2"/>
    <n v="1"/>
    <n v="1"/>
    <n v="2"/>
    <s v="Real Bed"/>
    <n v="95"/>
    <n v="2"/>
    <n v="0"/>
    <n v="3"/>
    <n v="8"/>
    <n v="95"/>
    <n v="285"/>
    <n v="2280"/>
    <s v="N/A"/>
    <s v="N/A"/>
    <x v="6"/>
    <n v="100"/>
    <n v="10"/>
    <n v="10"/>
    <n v="10"/>
    <n v="10"/>
    <n v="10"/>
    <n v="10"/>
  </r>
  <r>
    <x v="4509"/>
    <x v="76"/>
    <x v="7"/>
    <s v="4/18"/>
    <d v="2014-04-18T00:00:00"/>
    <n v="1.1901250792744813"/>
    <n v="2823740"/>
    <x v="12"/>
    <s v="Amsterdam"/>
    <x v="0"/>
    <s v="North Holland"/>
    <m/>
    <s v="1081 JV"/>
    <s v="Netherlands"/>
    <n v="52.322075121668803"/>
    <n v="4.8579490904179297"/>
    <s v="House"/>
    <x v="0"/>
    <n v="2"/>
    <n v="1"/>
    <n v="1"/>
    <n v="1"/>
    <s v="Real Bed"/>
    <n v="103"/>
    <n v="1"/>
    <n v="0"/>
    <n v="3"/>
    <n v="14"/>
    <n v="103"/>
    <n v="309"/>
    <n v="4326"/>
    <s v="N/A"/>
    <s v="N/A"/>
    <x v="45"/>
    <n v="97"/>
    <n v="10"/>
    <n v="10"/>
    <n v="10"/>
    <n v="10"/>
    <n v="9"/>
    <n v="9"/>
  </r>
  <r>
    <x v="4510"/>
    <x v="2339"/>
    <x v="7"/>
    <s v="4/18"/>
    <d v="2014-04-18T00:00:00"/>
    <n v="1.1901250792744813"/>
    <n v="2827475"/>
    <x v="4"/>
    <s v="Amsterdam"/>
    <x v="0"/>
    <s v="North Holland"/>
    <m/>
    <s v="1016 NK"/>
    <s v="Netherlands"/>
    <n v="52.373474784878297"/>
    <n v="4.8776544879479902"/>
    <s v="Apartment"/>
    <x v="0"/>
    <n v="2"/>
    <n v="1"/>
    <n v="1"/>
    <n v="1"/>
    <s v="Real Bed"/>
    <n v="119"/>
    <n v="1"/>
    <n v="0"/>
    <n v="3"/>
    <n v="20"/>
    <n v="119"/>
    <n v="357"/>
    <n v="7140"/>
    <s v="within a few hours"/>
    <n v="1"/>
    <x v="31"/>
    <n v="98"/>
    <n v="10"/>
    <n v="10"/>
    <n v="10"/>
    <n v="10"/>
    <n v="10"/>
    <n v="10"/>
  </r>
  <r>
    <x v="4511"/>
    <x v="1642"/>
    <x v="7"/>
    <s v="4/19"/>
    <d v="2014-04-19T00:00:00"/>
    <n v="1.1873853532470842"/>
    <n v="2825996"/>
    <x v="3"/>
    <s v="Amsterdam"/>
    <x v="0"/>
    <s v="North Holland"/>
    <m/>
    <s v="1011LD"/>
    <s v="Netherlands"/>
    <n v="52.371463323808698"/>
    <n v="4.9043017396828903"/>
    <s v="Apartment"/>
    <x v="0"/>
    <n v="4"/>
    <n v="1.5"/>
    <n v="3"/>
    <n v="3"/>
    <s v="Real Bed"/>
    <n v="180"/>
    <n v="1"/>
    <n v="0"/>
    <n v="5"/>
    <n v="4"/>
    <n v="180"/>
    <n v="900"/>
    <n v="3600"/>
    <s v="within a few hours"/>
    <n v="0.75"/>
    <x v="11"/>
    <n v="100"/>
    <n v="10"/>
    <n v="10"/>
    <n v="10"/>
    <n v="10"/>
    <n v="10"/>
    <n v="10"/>
  </r>
  <r>
    <x v="4512"/>
    <x v="1013"/>
    <x v="7"/>
    <s v="4/19"/>
    <d v="2014-04-19T00:00:00"/>
    <n v="1.1873853532470842"/>
    <n v="3206158"/>
    <x v="16"/>
    <s v="Amsterdam"/>
    <x v="0"/>
    <s v="North Holland"/>
    <m/>
    <s v="1061 MJ"/>
    <s v="Netherlands"/>
    <n v="52.377396360065703"/>
    <n v="4.8365272603797802"/>
    <s v="House"/>
    <x v="0"/>
    <n v="4"/>
    <n v="1"/>
    <n v="3"/>
    <n v="3"/>
    <s v="Real Bed"/>
    <n v="139"/>
    <n v="0"/>
    <n v="0"/>
    <n v="4"/>
    <n v="4"/>
    <n v="139"/>
    <n v="556"/>
    <n v="2224"/>
    <s v="within an hour"/>
    <n v="1"/>
    <x v="11"/>
    <n v="100"/>
    <n v="10"/>
    <n v="10"/>
    <n v="10"/>
    <n v="10"/>
    <n v="10"/>
    <n v="10"/>
  </r>
  <r>
    <x v="4513"/>
    <x v="48"/>
    <x v="7"/>
    <s v="4/19"/>
    <d v="2014-04-19T00:00:00"/>
    <n v="1.1873853532470842"/>
    <n v="2826735"/>
    <x v="5"/>
    <s v="Amsterdam"/>
    <x v="0"/>
    <s v="North Holland"/>
    <m/>
    <n v="1071"/>
    <s v="Netherlands"/>
    <n v="52.354105143173598"/>
    <n v="4.8824280987639597"/>
    <s v="Apartment"/>
    <x v="0"/>
    <n v="3"/>
    <n v="1.5"/>
    <n v="1"/>
    <n v="2"/>
    <s v="Real Bed"/>
    <n v="300"/>
    <n v="1"/>
    <n v="0"/>
    <n v="2"/>
    <n v="8"/>
    <n v="300"/>
    <n v="600"/>
    <n v="4800"/>
    <s v="within a day"/>
    <n v="1"/>
    <x v="6"/>
    <n v="95"/>
    <n v="9"/>
    <n v="9"/>
    <n v="10"/>
    <n v="10"/>
    <n v="10"/>
    <n v="8"/>
  </r>
  <r>
    <x v="4514"/>
    <x v="2340"/>
    <x v="7"/>
    <s v="4/19"/>
    <d v="2014-04-19T00:00:00"/>
    <n v="1.1873853532470842"/>
    <n v="4223174"/>
    <x v="4"/>
    <s v="Amsterdam"/>
    <x v="0"/>
    <s v="North Holland"/>
    <m/>
    <n v="1015"/>
    <s v="Netherlands"/>
    <n v="52.378212768064103"/>
    <n v="4.88312763809183"/>
    <s v="Apartment"/>
    <x v="0"/>
    <n v="2"/>
    <n v="1"/>
    <n v="2"/>
    <n v="1"/>
    <s v="Real Bed"/>
    <n v="175"/>
    <n v="1"/>
    <n v="0"/>
    <n v="2"/>
    <n v="28"/>
    <n v="175"/>
    <n v="350"/>
    <n v="9800"/>
    <s v="within an hour"/>
    <n v="1"/>
    <x v="19"/>
    <n v="100"/>
    <n v="10"/>
    <n v="10"/>
    <n v="10"/>
    <n v="10"/>
    <n v="10"/>
    <n v="10"/>
  </r>
  <r>
    <x v="4515"/>
    <x v="199"/>
    <x v="7"/>
    <s v="4/19"/>
    <d v="2014-04-19T00:00:00"/>
    <n v="1.1873853532470842"/>
    <n v="2829553"/>
    <x v="6"/>
    <s v="Amsterdam"/>
    <x v="0"/>
    <s v="Noord-Holland"/>
    <m/>
    <n v="1072"/>
    <s v="Netherlands"/>
    <n v="52.350523606810903"/>
    <n v="4.8889427809246104"/>
    <s v="Apartment"/>
    <x v="0"/>
    <n v="2"/>
    <n v="1"/>
    <n v="1"/>
    <n v="1"/>
    <s v="Real Bed"/>
    <n v="120"/>
    <n v="0"/>
    <n v="0"/>
    <n v="2"/>
    <n v="34"/>
    <n v="120"/>
    <n v="240"/>
    <n v="8160"/>
    <s v="within a few hours"/>
    <n v="1"/>
    <x v="53"/>
    <n v="99"/>
    <n v="10"/>
    <n v="10"/>
    <n v="10"/>
    <n v="10"/>
    <n v="9"/>
    <n v="10"/>
  </r>
  <r>
    <x v="4516"/>
    <x v="1159"/>
    <x v="7"/>
    <s v="4/19"/>
    <d v="2014-04-19T00:00:00"/>
    <n v="1.1873853532470842"/>
    <n v="2828326"/>
    <x v="1"/>
    <s v="Amsterdam"/>
    <x v="0"/>
    <s v="North Holland"/>
    <m/>
    <s v="1093 XA"/>
    <s v="Netherlands"/>
    <n v="52.363346659750299"/>
    <n v="4.9320205964246098"/>
    <s v="Apartment"/>
    <x v="0"/>
    <n v="4"/>
    <n v="1"/>
    <n v="2"/>
    <n v="2"/>
    <s v="Real Bed"/>
    <n v="140"/>
    <n v="2"/>
    <n v="25"/>
    <n v="2"/>
    <n v="6"/>
    <n v="140"/>
    <n v="280"/>
    <n v="1680"/>
    <s v="within a few hours"/>
    <n v="1"/>
    <x v="10"/>
    <n v="100"/>
    <n v="10"/>
    <n v="10"/>
    <n v="10"/>
    <n v="10"/>
    <n v="9"/>
    <n v="9"/>
  </r>
  <r>
    <x v="4517"/>
    <x v="2341"/>
    <x v="7"/>
    <s v="4/19"/>
    <d v="2014-04-19T00:00:00"/>
    <n v="1.1873853532470842"/>
    <n v="3473150"/>
    <x v="5"/>
    <s v="Amsterdam"/>
    <x v="0"/>
    <s v="North Holland"/>
    <m/>
    <s v="1075 PV"/>
    <s v="Netherlands"/>
    <n v="52.351710174458802"/>
    <n v="4.8588445562231604"/>
    <s v="Apartment"/>
    <x v="1"/>
    <n v="2"/>
    <n v="1"/>
    <n v="1"/>
    <n v="1"/>
    <s v="Real Bed"/>
    <n v="100"/>
    <n v="1"/>
    <n v="0"/>
    <n v="2"/>
    <n v="12"/>
    <n v="100"/>
    <n v="200"/>
    <n v="2400"/>
    <s v="a few days or more"/>
    <n v="0.09"/>
    <x v="77"/>
    <n v="85"/>
    <n v="8"/>
    <n v="7"/>
    <n v="10"/>
    <n v="10"/>
    <n v="8"/>
    <n v="8"/>
  </r>
  <r>
    <x v="4518"/>
    <x v="2342"/>
    <x v="7"/>
    <s v="4/19"/>
    <d v="2014-04-19T00:00:00"/>
    <n v="1.1873853532470842"/>
    <n v="2829338"/>
    <x v="3"/>
    <s v="Amsterdam"/>
    <x v="0"/>
    <s v="North Holland"/>
    <m/>
    <s v="1018 AD"/>
    <s v="Netherlands"/>
    <n v="52.366539214512002"/>
    <n v="4.9205388361670899"/>
    <s v="Apartment"/>
    <x v="0"/>
    <n v="4"/>
    <n v="1.5"/>
    <n v="3"/>
    <n v="6"/>
    <s v="Real Bed"/>
    <n v="135"/>
    <n v="1"/>
    <n v="0"/>
    <n v="4"/>
    <n v="2"/>
    <n v="135"/>
    <n v="540"/>
    <n v="1080"/>
    <s v="within a few hours"/>
    <n v="1"/>
    <x v="4"/>
    <n v="100"/>
    <n v="10"/>
    <n v="10"/>
    <n v="10"/>
    <n v="10"/>
    <n v="10"/>
    <n v="10"/>
  </r>
  <r>
    <x v="4519"/>
    <x v="538"/>
    <x v="7"/>
    <s v="4/19"/>
    <d v="2014-04-19T00:00:00"/>
    <n v="1.1873853532470842"/>
    <n v="2830319"/>
    <x v="5"/>
    <s v="Amsterdam"/>
    <x v="0"/>
    <s v="North Holland"/>
    <m/>
    <n v="1058"/>
    <s v="Netherlands"/>
    <n v="52.356838895422499"/>
    <n v="4.8528024196925301"/>
    <s v="Apartment"/>
    <x v="0"/>
    <n v="2"/>
    <n v="1"/>
    <n v="2"/>
    <n v="2"/>
    <s v="Real Bed"/>
    <n v="65"/>
    <n v="1"/>
    <n v="0"/>
    <n v="2"/>
    <n v="0"/>
    <n v="65"/>
    <n v="130"/>
    <n v="0"/>
    <s v="N/A"/>
    <s v="N/A"/>
    <x v="5"/>
    <m/>
    <m/>
    <m/>
    <m/>
    <m/>
    <m/>
    <m/>
  </r>
  <r>
    <x v="4520"/>
    <x v="635"/>
    <x v="7"/>
    <s v="4/19"/>
    <d v="2014-04-19T00:00:00"/>
    <n v="1.1873853532470842"/>
    <n v="5368498"/>
    <x v="2"/>
    <s v="Amsterdam"/>
    <x v="0"/>
    <s v="Noord-Holland"/>
    <m/>
    <s v="1054 VL"/>
    <s v="Netherlands"/>
    <n v="52.360874734859003"/>
    <n v="4.8637180549512804"/>
    <s v="Apartment"/>
    <x v="0"/>
    <n v="3"/>
    <n v="1"/>
    <n v="3"/>
    <n v="3"/>
    <s v="Real Bed"/>
    <n v="85"/>
    <n v="3"/>
    <n v="20"/>
    <n v="3"/>
    <n v="2"/>
    <n v="85"/>
    <n v="255"/>
    <n v="510"/>
    <s v="within a few hours"/>
    <n v="1"/>
    <x v="4"/>
    <n v="100"/>
    <n v="10"/>
    <n v="8"/>
    <n v="10"/>
    <n v="10"/>
    <n v="10"/>
    <n v="10"/>
  </r>
  <r>
    <x v="4521"/>
    <x v="274"/>
    <x v="7"/>
    <s v="4/19"/>
    <d v="2014-04-19T00:00:00"/>
    <n v="1.1873853532470842"/>
    <n v="5650276"/>
    <x v="8"/>
    <s v="Amsterdam"/>
    <x v="0"/>
    <s v="Noord-Holland"/>
    <m/>
    <n v="1097"/>
    <s v="Netherlands"/>
    <n v="52.350748263357303"/>
    <n v="4.9186862897907"/>
    <s v="Apartment"/>
    <x v="0"/>
    <n v="2"/>
    <n v="1"/>
    <n v="2"/>
    <n v="1"/>
    <s v="Real Bed"/>
    <n v="100"/>
    <n v="1"/>
    <n v="0"/>
    <n v="1"/>
    <n v="0"/>
    <n v="100"/>
    <n v="100"/>
    <n v="0"/>
    <s v="within a day"/>
    <n v="1"/>
    <x v="5"/>
    <m/>
    <m/>
    <m/>
    <m/>
    <m/>
    <m/>
    <m/>
  </r>
  <r>
    <x v="4522"/>
    <x v="430"/>
    <x v="7"/>
    <s v="4/19"/>
    <d v="2014-04-19T00:00:00"/>
    <n v="1.1873853532470842"/>
    <n v="2830999"/>
    <x v="0"/>
    <s v="Amsterdam"/>
    <x v="0"/>
    <s v="North Holland"/>
    <m/>
    <n v="1013"/>
    <s v="Netherlands"/>
    <n v="52.393868282283698"/>
    <n v="4.8801508390642603"/>
    <s v="House"/>
    <x v="0"/>
    <n v="3"/>
    <n v="1"/>
    <n v="1"/>
    <n v="2"/>
    <s v="Real Bed"/>
    <n v="78"/>
    <n v="2"/>
    <n v="29"/>
    <n v="3"/>
    <n v="0"/>
    <n v="78"/>
    <n v="234"/>
    <n v="0"/>
    <s v="N/A"/>
    <s v="N/A"/>
    <x v="5"/>
    <m/>
    <m/>
    <m/>
    <m/>
    <m/>
    <m/>
    <m/>
  </r>
  <r>
    <x v="4523"/>
    <x v="79"/>
    <x v="7"/>
    <s v="4/20"/>
    <d v="2014-04-20T00:00:00"/>
    <n v="1.1846456272196868"/>
    <n v="2832492"/>
    <x v="3"/>
    <s v="Amsterdam"/>
    <x v="0"/>
    <s v="North Holland"/>
    <m/>
    <s v="1017 SR"/>
    <s v="Netherlands"/>
    <n v="52.362012400193002"/>
    <n v="4.8898387580916003"/>
    <s v="Apartment"/>
    <x v="0"/>
    <n v="2"/>
    <n v="1"/>
    <n v="1"/>
    <n v="1"/>
    <s v="Real Bed"/>
    <n v="125"/>
    <n v="2"/>
    <n v="30"/>
    <n v="2"/>
    <n v="0"/>
    <n v="125"/>
    <n v="250"/>
    <n v="0"/>
    <s v="within a few hours"/>
    <n v="1"/>
    <x v="5"/>
    <m/>
    <m/>
    <m/>
    <m/>
    <m/>
    <m/>
    <m/>
  </r>
  <r>
    <x v="4524"/>
    <x v="1730"/>
    <x v="7"/>
    <s v="4/20"/>
    <d v="2014-04-20T00:00:00"/>
    <n v="1.1846456272196868"/>
    <n v="3207682"/>
    <x v="5"/>
    <s v="Amsterdam"/>
    <x v="0"/>
    <s v="North Holland"/>
    <m/>
    <s v="1075 TA"/>
    <s v="Netherlands"/>
    <n v="52.353337282543698"/>
    <n v="4.85519540102917"/>
    <s v="Apartment"/>
    <x v="0"/>
    <n v="2"/>
    <n v="1"/>
    <n v="1"/>
    <n v="1"/>
    <s v="Real Bed"/>
    <n v="85"/>
    <n v="1"/>
    <n v="0"/>
    <n v="2"/>
    <n v="22"/>
    <n v="85"/>
    <n v="170"/>
    <n v="3740"/>
    <s v="within an hour"/>
    <n v="1"/>
    <x v="0"/>
    <n v="96"/>
    <n v="10"/>
    <n v="10"/>
    <n v="10"/>
    <n v="10"/>
    <n v="10"/>
    <n v="10"/>
  </r>
  <r>
    <x v="4525"/>
    <x v="177"/>
    <x v="7"/>
    <s v="4/20"/>
    <d v="2014-04-20T00:00:00"/>
    <n v="1.1846456272196868"/>
    <n v="2833589"/>
    <x v="12"/>
    <s v="Amsterdam"/>
    <x v="0"/>
    <s v="NH"/>
    <m/>
    <n v="1081"/>
    <s v="Netherlands"/>
    <n v="52.326636594135898"/>
    <n v="4.8607669549056496"/>
    <s v="Apartment"/>
    <x v="0"/>
    <n v="2"/>
    <n v="1"/>
    <n v="1"/>
    <n v="1"/>
    <s v="Real Bed"/>
    <n v="90"/>
    <n v="1"/>
    <n v="0"/>
    <n v="2"/>
    <n v="0"/>
    <n v="90"/>
    <n v="180"/>
    <n v="0"/>
    <s v="within a day"/>
    <n v="0.75"/>
    <x v="5"/>
    <m/>
    <m/>
    <m/>
    <m/>
    <m/>
    <m/>
    <m/>
  </r>
  <r>
    <x v="4526"/>
    <x v="381"/>
    <x v="7"/>
    <s v="4/20"/>
    <d v="2014-04-20T00:00:00"/>
    <n v="1.1846456272196868"/>
    <n v="2834995"/>
    <x v="16"/>
    <s v="Amsterdam"/>
    <x v="0"/>
    <s v="North Holland"/>
    <m/>
    <n v="1067"/>
    <s v="Netherlands"/>
    <n v="52.375601770324899"/>
    <n v="4.8041406207478596"/>
    <s v="Camper/RV"/>
    <x v="0"/>
    <n v="4"/>
    <n v="0"/>
    <n v="1"/>
    <n v="4"/>
    <s v="Real Bed"/>
    <n v="30"/>
    <n v="0"/>
    <n v="0"/>
    <n v="3"/>
    <n v="34"/>
    <n v="30"/>
    <n v="90"/>
    <n v="3060"/>
    <s v="within a few hours"/>
    <n v="1"/>
    <x v="53"/>
    <n v="89"/>
    <n v="9"/>
    <n v="9"/>
    <n v="10"/>
    <n v="10"/>
    <n v="8"/>
    <n v="8"/>
  </r>
  <r>
    <x v="4527"/>
    <x v="551"/>
    <x v="7"/>
    <s v="4/20"/>
    <d v="2014-04-20T00:00:00"/>
    <n v="1.1846456272196868"/>
    <n v="2836610"/>
    <x v="4"/>
    <s v="Amsterdam"/>
    <x v="0"/>
    <s v="North Holland"/>
    <m/>
    <s v="1012 BJ"/>
    <s v="Netherlands"/>
    <n v="52.379088644151103"/>
    <n v="4.8972928537465803"/>
    <s v="Apartment"/>
    <x v="0"/>
    <n v="4"/>
    <n v="1"/>
    <n v="1"/>
    <n v="2"/>
    <s v="Real Bed"/>
    <n v="149"/>
    <n v="2"/>
    <n v="25"/>
    <n v="2"/>
    <n v="24"/>
    <n v="149"/>
    <n v="298"/>
    <n v="7152"/>
    <s v="within an hour"/>
    <n v="1"/>
    <x v="75"/>
    <n v="97"/>
    <n v="10"/>
    <n v="10"/>
    <n v="9"/>
    <n v="9"/>
    <n v="9"/>
    <n v="9"/>
  </r>
  <r>
    <x v="4528"/>
    <x v="124"/>
    <x v="7"/>
    <s v="4/20"/>
    <d v="2014-04-20T00:00:00"/>
    <n v="1.1846456272196868"/>
    <n v="2837289"/>
    <x v="13"/>
    <s v="Amsterdam"/>
    <x v="0"/>
    <s v="North Holland"/>
    <m/>
    <s v="1022 AB"/>
    <s v="Netherlands"/>
    <n v="52.392380262157602"/>
    <n v="4.9382163775530099"/>
    <s v="House"/>
    <x v="0"/>
    <n v="8"/>
    <n v="1"/>
    <n v="3"/>
    <n v="8"/>
    <s v="Real Bed"/>
    <n v="290"/>
    <n v="4"/>
    <n v="15"/>
    <n v="3"/>
    <n v="14"/>
    <n v="290"/>
    <n v="870"/>
    <n v="12180"/>
    <s v="within a day"/>
    <n v="0.76"/>
    <x v="45"/>
    <n v="93"/>
    <n v="10"/>
    <n v="9"/>
    <n v="10"/>
    <n v="9"/>
    <n v="9"/>
    <n v="9"/>
  </r>
  <r>
    <x v="4529"/>
    <x v="2343"/>
    <x v="7"/>
    <s v="4/21"/>
    <d v="2014-04-21T00:00:00"/>
    <n v="1.1819059011922897"/>
    <n v="2839657"/>
    <x v="10"/>
    <s v="Amsterdam"/>
    <x v="0"/>
    <s v="North Holland"/>
    <m/>
    <s v="1091 HJ"/>
    <s v="Netherlands"/>
    <n v="52.3602063646156"/>
    <n v="4.9176758380143601"/>
    <s v="Apartment"/>
    <x v="0"/>
    <n v="4"/>
    <n v="1"/>
    <n v="2"/>
    <n v="2"/>
    <s v="Real Bed"/>
    <n v="90"/>
    <n v="2"/>
    <n v="15"/>
    <n v="3"/>
    <n v="16"/>
    <n v="90"/>
    <n v="270"/>
    <n v="4320"/>
    <s v="N/A"/>
    <s v="N/A"/>
    <x v="9"/>
    <n v="90"/>
    <n v="10"/>
    <n v="10"/>
    <n v="9"/>
    <n v="10"/>
    <n v="8"/>
    <n v="9"/>
  </r>
  <r>
    <x v="4530"/>
    <x v="1062"/>
    <x v="7"/>
    <s v="4/21"/>
    <d v="2014-04-21T00:00:00"/>
    <n v="1.1819059011922897"/>
    <n v="3169338"/>
    <x v="6"/>
    <s v="Amsterdam"/>
    <x v="0"/>
    <s v="North Holland"/>
    <m/>
    <s v="1073 BK"/>
    <s v="Netherlands"/>
    <n v="52.356551607480498"/>
    <n v="4.8960436487441497"/>
    <s v="Apartment"/>
    <x v="0"/>
    <n v="2"/>
    <n v="1"/>
    <n v="1"/>
    <n v="1"/>
    <s v="Real Bed"/>
    <n v="68"/>
    <n v="2"/>
    <n v="0"/>
    <n v="2"/>
    <n v="10"/>
    <n v="68"/>
    <n v="136"/>
    <n v="1360"/>
    <s v="N/A"/>
    <s v="N/A"/>
    <x v="22"/>
    <n v="100"/>
    <n v="10"/>
    <n v="9"/>
    <n v="10"/>
    <n v="10"/>
    <n v="9"/>
    <n v="10"/>
  </r>
  <r>
    <x v="4531"/>
    <x v="2325"/>
    <x v="7"/>
    <s v="4/21"/>
    <d v="2014-04-21T00:00:00"/>
    <n v="1.1819059011922897"/>
    <n v="2841577"/>
    <x v="9"/>
    <s v="Amsterdam"/>
    <x v="0"/>
    <s v="North Holland"/>
    <m/>
    <s v="1061 TH"/>
    <s v="Netherlands"/>
    <n v="52.363573724692401"/>
    <n v="4.8391112251438697"/>
    <s v="Apartment"/>
    <x v="0"/>
    <n v="4"/>
    <n v="1"/>
    <n v="2"/>
    <n v="1"/>
    <s v="Real Bed"/>
    <n v="99"/>
    <n v="2"/>
    <n v="45"/>
    <n v="2"/>
    <n v="14"/>
    <n v="99"/>
    <n v="198"/>
    <n v="2772"/>
    <s v="within a few hours"/>
    <n v="1"/>
    <x v="45"/>
    <n v="97"/>
    <n v="10"/>
    <n v="10"/>
    <n v="10"/>
    <n v="10"/>
    <n v="9"/>
    <n v="10"/>
  </r>
  <r>
    <x v="4532"/>
    <x v="200"/>
    <x v="7"/>
    <s v="4/21"/>
    <d v="2014-04-21T00:00:00"/>
    <n v="1.1819059011922897"/>
    <n v="3476502"/>
    <x v="4"/>
    <s v="Amsterdam"/>
    <x v="0"/>
    <s v="North Holland"/>
    <m/>
    <n v="1012"/>
    <s v="Netherlands"/>
    <n v="52.3694332251875"/>
    <n v="4.8949564467872699"/>
    <s v="House"/>
    <x v="0"/>
    <n v="3"/>
    <n v="1"/>
    <n v="1"/>
    <n v="1"/>
    <s v="Real Bed"/>
    <n v="99"/>
    <n v="2"/>
    <n v="40"/>
    <n v="3"/>
    <n v="24"/>
    <n v="99"/>
    <n v="297"/>
    <n v="7128"/>
    <s v="within a few hours"/>
    <n v="1"/>
    <x v="75"/>
    <n v="93"/>
    <n v="9"/>
    <n v="9"/>
    <n v="10"/>
    <n v="10"/>
    <n v="10"/>
    <n v="9"/>
  </r>
  <r>
    <x v="4533"/>
    <x v="2344"/>
    <x v="7"/>
    <s v="4/21"/>
    <d v="2014-04-21T00:00:00"/>
    <n v="1.1819059011922897"/>
    <n v="2842641"/>
    <x v="2"/>
    <s v="Amsterdam"/>
    <x v="0"/>
    <s v="North Holland"/>
    <m/>
    <s v="1057 PL"/>
    <s v="Netherlands"/>
    <n v="52.369101126452897"/>
    <n v="4.8606545803857797"/>
    <s v="Apartment"/>
    <x v="1"/>
    <n v="2"/>
    <n v="1"/>
    <n v="1"/>
    <n v="1"/>
    <s v="Pull-out Sofa"/>
    <n v="65"/>
    <n v="2"/>
    <n v="0"/>
    <n v="1"/>
    <n v="54"/>
    <n v="65"/>
    <n v="65"/>
    <n v="3510"/>
    <s v="within a day"/>
    <n v="0.64"/>
    <x v="102"/>
    <n v="92"/>
    <n v="9"/>
    <n v="9"/>
    <n v="9"/>
    <n v="9"/>
    <n v="8"/>
    <n v="9"/>
  </r>
  <r>
    <x v="4534"/>
    <x v="2345"/>
    <x v="7"/>
    <s v="4/21"/>
    <d v="2014-04-21T00:00:00"/>
    <n v="1.1819059011922897"/>
    <n v="5735394"/>
    <x v="17"/>
    <s v="Amsterdam"/>
    <x v="0"/>
    <s v="NH"/>
    <m/>
    <n v="1066"/>
    <s v="Netherlands"/>
    <n v="52.345792606074298"/>
    <n v="4.80971200171183"/>
    <s v="Apartment"/>
    <x v="0"/>
    <n v="4"/>
    <n v="1"/>
    <n v="2"/>
    <n v="4"/>
    <s v="Real Bed"/>
    <n v="260"/>
    <n v="1"/>
    <n v="0"/>
    <n v="2"/>
    <n v="0"/>
    <n v="260"/>
    <n v="520"/>
    <n v="0"/>
    <s v="within a day"/>
    <n v="1"/>
    <x v="5"/>
    <m/>
    <m/>
    <m/>
    <m/>
    <m/>
    <m/>
    <m/>
  </r>
  <r>
    <x v="4535"/>
    <x v="2346"/>
    <x v="7"/>
    <s v="4/21"/>
    <d v="2014-04-21T00:00:00"/>
    <n v="1.1819059011922897"/>
    <n v="3573399"/>
    <x v="4"/>
    <s v="Amsterdam"/>
    <x v="0"/>
    <s v="North Holland"/>
    <m/>
    <s v="1012 VW"/>
    <s v="Netherlands"/>
    <n v="52.369962384526197"/>
    <n v="4.8878257140233501"/>
    <s v="Apartment"/>
    <x v="1"/>
    <n v="2"/>
    <n v="1.5"/>
    <n v="1"/>
    <n v="1"/>
    <s v="Real Bed"/>
    <n v="75"/>
    <n v="1"/>
    <n v="0"/>
    <n v="1"/>
    <n v="80"/>
    <n v="75"/>
    <n v="75"/>
    <n v="6000"/>
    <s v="within a day"/>
    <n v="0.6"/>
    <x v="99"/>
    <n v="90"/>
    <n v="9"/>
    <n v="9"/>
    <n v="9"/>
    <n v="10"/>
    <n v="10"/>
    <n v="8"/>
  </r>
  <r>
    <x v="4536"/>
    <x v="2347"/>
    <x v="7"/>
    <s v="4/21"/>
    <d v="2014-04-21T00:00:00"/>
    <n v="1.1819059011922897"/>
    <n v="4207108"/>
    <x v="2"/>
    <s v="Amsterdam"/>
    <x v="0"/>
    <s v="North Holland"/>
    <m/>
    <n v="1058"/>
    <s v="Netherlands"/>
    <n v="52.359140163100598"/>
    <n v="4.8541800168040101"/>
    <s v="Apartment"/>
    <x v="1"/>
    <n v="2"/>
    <n v="1"/>
    <n v="1"/>
    <n v="2"/>
    <s v="Real Bed"/>
    <n v="90"/>
    <n v="1"/>
    <n v="10"/>
    <n v="1"/>
    <n v="8"/>
    <n v="100"/>
    <n v="100"/>
    <n v="800"/>
    <s v="a few days or more"/>
    <n v="0.3"/>
    <x v="6"/>
    <n v="70"/>
    <n v="9"/>
    <n v="7"/>
    <n v="7"/>
    <n v="9"/>
    <n v="8"/>
    <n v="7"/>
  </r>
  <r>
    <x v="4537"/>
    <x v="2348"/>
    <x v="7"/>
    <s v="4/21"/>
    <d v="2014-04-21T00:00:00"/>
    <n v="1.1819059011922897"/>
    <n v="2845623"/>
    <x v="5"/>
    <s v="Amsterdam"/>
    <x v="0"/>
    <s v="North Holland"/>
    <m/>
    <s v="1059TS"/>
    <s v="Netherlands"/>
    <n v="52.343058734722199"/>
    <n v="4.8481577887010996"/>
    <s v="Apartment"/>
    <x v="0"/>
    <n v="2"/>
    <n v="1"/>
    <n v="1"/>
    <n v="1"/>
    <s v="Real Bed"/>
    <n v="119"/>
    <n v="1"/>
    <n v="0"/>
    <n v="1"/>
    <n v="6"/>
    <n v="119"/>
    <n v="119"/>
    <n v="714"/>
    <s v="within a day"/>
    <n v="0.63"/>
    <x v="10"/>
    <n v="87"/>
    <n v="9"/>
    <n v="9"/>
    <n v="9"/>
    <n v="10"/>
    <n v="9"/>
    <n v="8"/>
  </r>
  <r>
    <x v="4538"/>
    <x v="2349"/>
    <x v="7"/>
    <s v="4/22"/>
    <d v="2014-04-22T00:00:00"/>
    <n v="1.1791661751648923"/>
    <n v="2848764"/>
    <x v="9"/>
    <s v="Amsterdam"/>
    <x v="0"/>
    <s v="North Holland"/>
    <m/>
    <n v="1056"/>
    <s v="Netherlands"/>
    <n v="52.369306954645602"/>
    <n v="4.8469467400822497"/>
    <s v="Apartment"/>
    <x v="0"/>
    <n v="2"/>
    <n v="1"/>
    <n v="2"/>
    <n v="2"/>
    <s v="Real Bed"/>
    <n v="95"/>
    <n v="2"/>
    <n v="15"/>
    <n v="4"/>
    <n v="6"/>
    <n v="95"/>
    <n v="380"/>
    <n v="2280"/>
    <s v="within a day"/>
    <n v="0.5"/>
    <x v="10"/>
    <n v="90"/>
    <n v="9"/>
    <n v="9"/>
    <n v="10"/>
    <n v="10"/>
    <n v="10"/>
    <n v="10"/>
  </r>
  <r>
    <x v="4539"/>
    <x v="2350"/>
    <x v="7"/>
    <s v="4/22"/>
    <d v="2014-04-22T00:00:00"/>
    <n v="1.1791661751648923"/>
    <n v="2853201"/>
    <x v="2"/>
    <s v="Amsterdam"/>
    <x v="0"/>
    <s v="North Holland"/>
    <m/>
    <n v="1057"/>
    <s v="Netherlands"/>
    <n v="52.365041362263597"/>
    <n v="4.8592081165541803"/>
    <s v="Bed &amp; Breakfast"/>
    <x v="1"/>
    <n v="4"/>
    <n v="1"/>
    <n v="1"/>
    <n v="2"/>
    <s v="Real Bed"/>
    <n v="165"/>
    <n v="1"/>
    <n v="0"/>
    <n v="1"/>
    <n v="4"/>
    <n v="165"/>
    <n v="165"/>
    <n v="660"/>
    <s v="within an hour"/>
    <n v="0.99"/>
    <x v="11"/>
    <n v="64"/>
    <n v="5"/>
    <n v="9"/>
    <n v="7"/>
    <n v="9"/>
    <n v="5"/>
    <n v="5"/>
  </r>
  <r>
    <x v="4539"/>
    <x v="2350"/>
    <x v="7"/>
    <s v="4/22"/>
    <d v="2014-04-22T00:00:00"/>
    <n v="1.1791661751648923"/>
    <n v="2853214"/>
    <x v="2"/>
    <s v="Amsterdam"/>
    <x v="0"/>
    <s v="North Holland"/>
    <m/>
    <s v="1057 XZ"/>
    <s v="Netherlands"/>
    <n v="52.3671142583716"/>
    <n v="4.86077628398185"/>
    <s v="Bed &amp; Breakfast"/>
    <x v="1"/>
    <n v="4"/>
    <n v="1"/>
    <n v="1"/>
    <n v="4"/>
    <s v="Real Bed"/>
    <n v="155"/>
    <n v="1"/>
    <n v="0"/>
    <n v="1"/>
    <n v="6"/>
    <n v="155"/>
    <n v="155"/>
    <n v="930"/>
    <s v="within a few hours"/>
    <n v="0.99"/>
    <x v="10"/>
    <n v="100"/>
    <n v="9"/>
    <n v="10"/>
    <n v="10"/>
    <n v="10"/>
    <n v="9"/>
    <n v="9"/>
  </r>
  <r>
    <x v="4539"/>
    <x v="2350"/>
    <x v="7"/>
    <s v="4/22"/>
    <d v="2014-04-22T00:00:00"/>
    <n v="1.1791661751648923"/>
    <n v="2853271"/>
    <x v="2"/>
    <s v="Amsterdam"/>
    <x v="0"/>
    <s v="North Holland"/>
    <m/>
    <s v="1057 XZ"/>
    <s v="Netherlands"/>
    <n v="52.3653067549822"/>
    <n v="4.8600606463595604"/>
    <s v="Bed &amp; Breakfast"/>
    <x v="1"/>
    <n v="2"/>
    <n v="1"/>
    <n v="1"/>
    <n v="2"/>
    <s v="Real Bed"/>
    <n v="120"/>
    <n v="1"/>
    <n v="0"/>
    <n v="1"/>
    <n v="0"/>
    <n v="120"/>
    <n v="120"/>
    <n v="0"/>
    <s v="within an hour"/>
    <n v="0.99"/>
    <x v="5"/>
    <m/>
    <m/>
    <m/>
    <m/>
    <m/>
    <m/>
    <m/>
  </r>
  <r>
    <x v="4539"/>
    <x v="2350"/>
    <x v="7"/>
    <s v="4/22"/>
    <d v="2014-04-22T00:00:00"/>
    <n v="1.1791661751648923"/>
    <n v="3120537"/>
    <x v="2"/>
    <s v="Amsterdam"/>
    <x v="0"/>
    <s v="North Holland"/>
    <m/>
    <s v="1057 KH"/>
    <s v="Netherlands"/>
    <n v="52.367104970602902"/>
    <n v="4.8607190754003797"/>
    <s v="Bed &amp; Breakfast"/>
    <x v="1"/>
    <n v="2"/>
    <n v="0"/>
    <n v="1"/>
    <n v="2"/>
    <s v="Real Bed"/>
    <n v="75"/>
    <n v="1"/>
    <n v="0"/>
    <n v="1"/>
    <n v="2"/>
    <n v="75"/>
    <n v="75"/>
    <n v="150"/>
    <s v="within a few hours"/>
    <n v="0.99"/>
    <x v="4"/>
    <n v="80"/>
    <n v="8"/>
    <n v="10"/>
    <n v="8"/>
    <n v="8"/>
    <n v="6"/>
    <n v="8"/>
  </r>
  <r>
    <x v="4539"/>
    <x v="2350"/>
    <x v="7"/>
    <s v="4/22"/>
    <d v="2014-04-22T00:00:00"/>
    <n v="1.1791661751648923"/>
    <n v="2849871"/>
    <x v="2"/>
    <s v="Amsterdam"/>
    <x v="0"/>
    <s v="North Holland"/>
    <m/>
    <s v="1057 XZ"/>
    <s v="Netherlands"/>
    <n v="52.365633229358401"/>
    <n v="4.8602504832688203"/>
    <s v="Bed &amp; Breakfast"/>
    <x v="1"/>
    <n v="2"/>
    <n v="0"/>
    <n v="1"/>
    <n v="2"/>
    <s v="Real Bed"/>
    <n v="75"/>
    <n v="1"/>
    <n v="0"/>
    <n v="1"/>
    <n v="20"/>
    <n v="75"/>
    <n v="75"/>
    <n v="1500"/>
    <s v="within a few hours"/>
    <n v="0.99"/>
    <x v="31"/>
    <n v="88"/>
    <n v="9"/>
    <n v="9"/>
    <n v="10"/>
    <n v="10"/>
    <n v="9"/>
    <n v="9"/>
  </r>
  <r>
    <x v="4539"/>
    <x v="2350"/>
    <x v="7"/>
    <s v="4/22"/>
    <d v="2014-04-22T00:00:00"/>
    <n v="1.1791661751648923"/>
    <n v="2853266"/>
    <x v="2"/>
    <s v="Amsterdam"/>
    <x v="0"/>
    <s v="North Holland"/>
    <m/>
    <s v="1057 XZ"/>
    <s v="Netherlands"/>
    <n v="52.365562790089101"/>
    <n v="4.8605144357665502"/>
    <s v="Bed &amp; Breakfast"/>
    <x v="1"/>
    <n v="2"/>
    <n v="1"/>
    <n v="1"/>
    <n v="2"/>
    <s v="Real Bed"/>
    <n v="95"/>
    <n v="1"/>
    <n v="0"/>
    <n v="1"/>
    <n v="2"/>
    <n v="95"/>
    <n v="95"/>
    <n v="190"/>
    <s v="within an hour"/>
    <n v="0.99"/>
    <x v="4"/>
    <n v="100"/>
    <n v="10"/>
    <n v="10"/>
    <n v="10"/>
    <n v="10"/>
    <n v="10"/>
    <n v="10"/>
  </r>
  <r>
    <x v="4539"/>
    <x v="2350"/>
    <x v="7"/>
    <s v="4/22"/>
    <d v="2014-04-22T00:00:00"/>
    <n v="1.1791661751648923"/>
    <n v="2853285"/>
    <x v="2"/>
    <s v="Amsterdam"/>
    <x v="0"/>
    <s v="North Holland"/>
    <m/>
    <n v="1057"/>
    <s v="Netherlands"/>
    <n v="52.3658811574334"/>
    <n v="4.85909613978317"/>
    <s v="Bed &amp; Breakfast"/>
    <x v="1"/>
    <n v="2"/>
    <n v="0"/>
    <n v="1"/>
    <n v="2"/>
    <s v="Real Bed"/>
    <n v="65"/>
    <n v="1"/>
    <n v="0"/>
    <n v="1"/>
    <n v="40"/>
    <n v="65"/>
    <n v="65"/>
    <n v="2600"/>
    <s v="within an hour"/>
    <n v="0.99"/>
    <x v="3"/>
    <n v="89"/>
    <n v="9"/>
    <n v="10"/>
    <n v="10"/>
    <n v="10"/>
    <n v="9"/>
    <n v="9"/>
  </r>
  <r>
    <x v="4539"/>
    <x v="2350"/>
    <x v="7"/>
    <s v="4/22"/>
    <d v="2014-04-22T00:00:00"/>
    <n v="1.1791661751648923"/>
    <n v="2861667"/>
    <x v="2"/>
    <s v="Amsterdam"/>
    <x v="0"/>
    <s v="North Holland"/>
    <m/>
    <n v="1057"/>
    <s v="Netherlands"/>
    <n v="52.366813487487498"/>
    <n v="4.86019456253094"/>
    <s v="Bed &amp; Breakfast"/>
    <x v="1"/>
    <n v="2"/>
    <n v="0"/>
    <n v="1"/>
    <n v="2"/>
    <s v="Real Bed"/>
    <n v="70"/>
    <n v="1"/>
    <n v="0"/>
    <n v="1"/>
    <n v="12"/>
    <n v="70"/>
    <n v="70"/>
    <n v="840"/>
    <s v="within a few hours"/>
    <n v="0.99"/>
    <x v="77"/>
    <n v="93"/>
    <n v="10"/>
    <n v="10"/>
    <n v="10"/>
    <n v="10"/>
    <n v="9"/>
    <n v="9"/>
  </r>
  <r>
    <x v="4539"/>
    <x v="2350"/>
    <x v="7"/>
    <s v="4/22"/>
    <d v="2014-04-22T00:00:00"/>
    <n v="1.1791661751648923"/>
    <n v="2967947"/>
    <x v="2"/>
    <s v="Amsterdam"/>
    <x v="0"/>
    <s v="North Holland"/>
    <m/>
    <n v="1057"/>
    <s v="Netherlands"/>
    <n v="52.365095109910797"/>
    <n v="4.8591222662486402"/>
    <s v="Bed &amp; Breakfast"/>
    <x v="1"/>
    <n v="2"/>
    <n v="0"/>
    <n v="1"/>
    <n v="2"/>
    <s v="Real Bed"/>
    <n v="75"/>
    <n v="1"/>
    <n v="0"/>
    <n v="1"/>
    <n v="0"/>
    <n v="75"/>
    <n v="75"/>
    <n v="0"/>
    <s v="within a few hours"/>
    <n v="0.99"/>
    <x v="5"/>
    <m/>
    <m/>
    <m/>
    <m/>
    <m/>
    <m/>
    <m/>
  </r>
  <r>
    <x v="4539"/>
    <x v="2350"/>
    <x v="7"/>
    <s v="4/22"/>
    <d v="2014-04-22T00:00:00"/>
    <n v="1.1791661751648923"/>
    <n v="2968056"/>
    <x v="2"/>
    <s v="Amsterdam"/>
    <x v="0"/>
    <s v="North Holland"/>
    <m/>
    <n v="1057"/>
    <s v="Netherlands"/>
    <n v="52.365755244741102"/>
    <n v="4.8594890571320599"/>
    <s v="Bed &amp; Breakfast"/>
    <x v="1"/>
    <n v="2"/>
    <n v="0"/>
    <n v="1"/>
    <n v="2"/>
    <s v="Real Bed"/>
    <n v="65"/>
    <n v="1"/>
    <n v="0"/>
    <n v="1"/>
    <n v="2"/>
    <n v="65"/>
    <n v="65"/>
    <n v="130"/>
    <s v="within a few hours"/>
    <n v="0.99"/>
    <x v="4"/>
    <n v="80"/>
    <n v="10"/>
    <n v="10"/>
    <n v="10"/>
    <n v="10"/>
    <n v="8"/>
    <n v="6"/>
  </r>
  <r>
    <x v="4539"/>
    <x v="2350"/>
    <x v="7"/>
    <s v="4/22"/>
    <d v="2014-04-22T00:00:00"/>
    <n v="1.1791661751648923"/>
    <n v="2981798"/>
    <x v="2"/>
    <s v="Amsterdam"/>
    <x v="0"/>
    <s v="North Holland"/>
    <m/>
    <n v="1057"/>
    <s v="Netherlands"/>
    <n v="52.367223576921603"/>
    <n v="4.8607031188557004"/>
    <s v="Bed &amp; Breakfast"/>
    <x v="1"/>
    <n v="2"/>
    <n v="0"/>
    <n v="1"/>
    <n v="2"/>
    <s v="Real Bed"/>
    <n v="70"/>
    <n v="1"/>
    <n v="0"/>
    <n v="1"/>
    <n v="18"/>
    <n v="70"/>
    <n v="70"/>
    <n v="1260"/>
    <s v="within a few hours"/>
    <n v="0.99"/>
    <x v="33"/>
    <n v="91"/>
    <n v="10"/>
    <n v="10"/>
    <n v="10"/>
    <n v="10"/>
    <n v="9"/>
    <n v="10"/>
  </r>
  <r>
    <x v="4539"/>
    <x v="2350"/>
    <x v="7"/>
    <s v="4/22"/>
    <d v="2014-04-22T00:00:00"/>
    <n v="1.1791661751648923"/>
    <n v="2981810"/>
    <x v="2"/>
    <s v="Amsterdam"/>
    <x v="0"/>
    <s v="North Holland"/>
    <m/>
    <n v="1057"/>
    <s v="Netherlands"/>
    <n v="52.366515052204001"/>
    <n v="4.8592502261981299"/>
    <s v="Bed &amp; Breakfast"/>
    <x v="1"/>
    <n v="2"/>
    <n v="0"/>
    <n v="1"/>
    <n v="2"/>
    <s v="Real Bed"/>
    <n v="70"/>
    <n v="1"/>
    <n v="0"/>
    <n v="1"/>
    <n v="4"/>
    <n v="70"/>
    <n v="70"/>
    <n v="280"/>
    <s v="within a few hours"/>
    <n v="0.99"/>
    <x v="11"/>
    <n v="100"/>
    <n v="9"/>
    <n v="7"/>
    <n v="10"/>
    <n v="9"/>
    <n v="8"/>
    <n v="7"/>
  </r>
  <r>
    <x v="4539"/>
    <x v="2350"/>
    <x v="7"/>
    <s v="4/22"/>
    <d v="2014-04-22T00:00:00"/>
    <n v="1.1791661751648923"/>
    <n v="2981842"/>
    <x v="2"/>
    <s v="Amsterdam"/>
    <x v="0"/>
    <s v="North Holland"/>
    <m/>
    <n v="1057"/>
    <s v="Netherlands"/>
    <n v="52.365440939593299"/>
    <n v="4.8590294352700703"/>
    <s v="Bed &amp; Breakfast"/>
    <x v="1"/>
    <n v="2"/>
    <n v="1"/>
    <n v="1"/>
    <n v="2"/>
    <s v="Real Bed"/>
    <n v="120"/>
    <n v="1"/>
    <n v="0"/>
    <n v="1"/>
    <n v="4"/>
    <n v="120"/>
    <n v="120"/>
    <n v="480"/>
    <s v="within a few hours"/>
    <n v="0.99"/>
    <x v="11"/>
    <n v="80"/>
    <n v="9"/>
    <n v="9"/>
    <n v="7"/>
    <n v="9"/>
    <n v="9"/>
    <n v="8"/>
  </r>
  <r>
    <x v="4539"/>
    <x v="2350"/>
    <x v="7"/>
    <s v="4/22"/>
    <d v="2014-04-22T00:00:00"/>
    <n v="1.1791661751648923"/>
    <n v="2981853"/>
    <x v="2"/>
    <s v="Amsterdam"/>
    <x v="0"/>
    <s v="North Holland"/>
    <m/>
    <n v="1057"/>
    <s v="Netherlands"/>
    <n v="52.367119117233202"/>
    <n v="4.8586781865914297"/>
    <s v="Bed &amp; Breakfast"/>
    <x v="1"/>
    <n v="2"/>
    <n v="0"/>
    <n v="1"/>
    <n v="2"/>
    <s v="Real Bed"/>
    <n v="70"/>
    <n v="1"/>
    <n v="0"/>
    <n v="1"/>
    <n v="4"/>
    <n v="70"/>
    <n v="70"/>
    <n v="280"/>
    <s v="within a few hours"/>
    <n v="0.99"/>
    <x v="11"/>
    <n v="100"/>
    <n v="10"/>
    <n v="10"/>
    <n v="10"/>
    <n v="10"/>
    <n v="10"/>
    <n v="10"/>
  </r>
  <r>
    <x v="4539"/>
    <x v="2350"/>
    <x v="7"/>
    <s v="4/22"/>
    <d v="2014-04-22T00:00:00"/>
    <n v="1.1791661751648923"/>
    <n v="2981875"/>
    <x v="2"/>
    <s v="Amsterdam"/>
    <x v="0"/>
    <s v="North Holland"/>
    <m/>
    <n v="1057"/>
    <s v="Netherlands"/>
    <n v="52.365161699982998"/>
    <n v="4.8608355236320797"/>
    <s v="Bed &amp; Breakfast"/>
    <x v="1"/>
    <n v="2"/>
    <n v="0"/>
    <n v="1"/>
    <n v="2"/>
    <s v="Real Bed"/>
    <n v="70"/>
    <n v="1"/>
    <n v="0"/>
    <n v="1"/>
    <n v="32"/>
    <n v="70"/>
    <n v="70"/>
    <n v="2240"/>
    <s v="within a few hours"/>
    <n v="0.99"/>
    <x v="112"/>
    <n v="89"/>
    <n v="9"/>
    <n v="10"/>
    <n v="9"/>
    <n v="10"/>
    <n v="9"/>
    <n v="9"/>
  </r>
  <r>
    <x v="4539"/>
    <x v="2350"/>
    <x v="7"/>
    <s v="4/22"/>
    <d v="2014-04-22T00:00:00"/>
    <n v="1.1791661751648923"/>
    <n v="2984018"/>
    <x v="2"/>
    <s v="Amsterdam"/>
    <x v="0"/>
    <s v="North Holland"/>
    <m/>
    <n v="1057"/>
    <s v="Netherlands"/>
    <n v="52.366333908707198"/>
    <n v="4.86039853673718"/>
    <s v="Bed &amp; Breakfast"/>
    <x v="1"/>
    <n v="2"/>
    <n v="0"/>
    <n v="1"/>
    <n v="2"/>
    <s v="Real Bed"/>
    <n v="85"/>
    <n v="1"/>
    <n v="0"/>
    <n v="1"/>
    <n v="4"/>
    <n v="85"/>
    <n v="85"/>
    <n v="340"/>
    <s v="within an hour"/>
    <n v="0.99"/>
    <x v="11"/>
    <n v="100"/>
    <n v="10"/>
    <n v="10"/>
    <n v="8"/>
    <n v="10"/>
    <n v="8"/>
    <n v="10"/>
  </r>
  <r>
    <x v="4539"/>
    <x v="2350"/>
    <x v="7"/>
    <s v="4/22"/>
    <d v="2014-04-22T00:00:00"/>
    <n v="1.1791661751648923"/>
    <n v="2981861"/>
    <x v="2"/>
    <s v="Amsterdam"/>
    <x v="0"/>
    <s v="North Holland"/>
    <m/>
    <n v="1057"/>
    <s v="Netherlands"/>
    <n v="52.365267667633098"/>
    <n v="4.8602293521118103"/>
    <s v="Bed &amp; Breakfast"/>
    <x v="1"/>
    <n v="2"/>
    <n v="0"/>
    <n v="1"/>
    <n v="2"/>
    <s v="Real Bed"/>
    <n v="70"/>
    <n v="1"/>
    <n v="0"/>
    <n v="1"/>
    <n v="2"/>
    <n v="70"/>
    <n v="70"/>
    <n v="140"/>
    <s v="within a few hours"/>
    <n v="0.99"/>
    <x v="4"/>
    <n v="60"/>
    <n v="8"/>
    <n v="10"/>
    <n v="8"/>
    <n v="10"/>
    <n v="10"/>
    <n v="6"/>
  </r>
  <r>
    <x v="4539"/>
    <x v="2350"/>
    <x v="7"/>
    <s v="4/22"/>
    <d v="2014-04-22T00:00:00"/>
    <n v="1.1791661751648923"/>
    <n v="2853148"/>
    <x v="2"/>
    <s v="Amsterdam"/>
    <x v="0"/>
    <s v="North Holland"/>
    <m/>
    <n v="1057"/>
    <s v="Netherlands"/>
    <n v="52.365539677224596"/>
    <n v="4.8605261869668501"/>
    <s v="Bed &amp; Breakfast"/>
    <x v="1"/>
    <n v="2"/>
    <n v="0"/>
    <n v="1"/>
    <n v="2"/>
    <s v="Real Bed"/>
    <n v="95"/>
    <n v="1"/>
    <n v="0"/>
    <n v="1"/>
    <n v="14"/>
    <n v="95"/>
    <n v="95"/>
    <n v="1330"/>
    <s v="within an hour"/>
    <n v="0.99"/>
    <x v="45"/>
    <n v="91"/>
    <n v="9"/>
    <n v="9"/>
    <n v="10"/>
    <n v="9"/>
    <n v="8"/>
    <n v="8"/>
  </r>
  <r>
    <x v="4539"/>
    <x v="2350"/>
    <x v="7"/>
    <s v="4/22"/>
    <d v="2014-04-22T00:00:00"/>
    <n v="1.1791661751648923"/>
    <n v="2981836"/>
    <x v="2"/>
    <s v="Amsterdam"/>
    <x v="0"/>
    <s v="North Holland"/>
    <m/>
    <n v="1057"/>
    <s v="Netherlands"/>
    <n v="52.366697307375397"/>
    <n v="4.8594482753565797"/>
    <s v="Bed &amp; Breakfast"/>
    <x v="1"/>
    <n v="2"/>
    <n v="0.5"/>
    <n v="1"/>
    <n v="2"/>
    <s v="Real Bed"/>
    <n v="95"/>
    <n v="1"/>
    <n v="0"/>
    <n v="1"/>
    <n v="0"/>
    <n v="95"/>
    <n v="95"/>
    <n v="0"/>
    <s v="within a few hours"/>
    <n v="0.99"/>
    <x v="5"/>
    <m/>
    <m/>
    <m/>
    <m/>
    <m/>
    <m/>
    <m/>
  </r>
  <r>
    <x v="4539"/>
    <x v="2350"/>
    <x v="7"/>
    <s v="4/22"/>
    <d v="2014-04-22T00:00:00"/>
    <n v="1.1791661751648923"/>
    <n v="2853235"/>
    <x v="2"/>
    <s v="Amsterdam"/>
    <x v="0"/>
    <s v="North Holland"/>
    <m/>
    <n v="1057"/>
    <s v="Netherlands"/>
    <n v="52.366679305678197"/>
    <n v="4.8594675614128002"/>
    <s v="Bed &amp; Breakfast"/>
    <x v="1"/>
    <n v="2"/>
    <n v="1"/>
    <n v="1"/>
    <n v="2"/>
    <s v="Real Bed"/>
    <n v="105"/>
    <n v="1"/>
    <n v="0"/>
    <n v="1"/>
    <n v="0"/>
    <n v="105"/>
    <n v="105"/>
    <n v="0"/>
    <s v="within an hour"/>
    <n v="0.99"/>
    <x v="5"/>
    <m/>
    <m/>
    <m/>
    <m/>
    <m/>
    <m/>
    <m/>
  </r>
  <r>
    <x v="4540"/>
    <x v="482"/>
    <x v="7"/>
    <s v="4/22"/>
    <d v="2014-04-22T00:00:00"/>
    <n v="1.1791661751648923"/>
    <n v="2851154"/>
    <x v="10"/>
    <s v="Amsterdam"/>
    <x v="0"/>
    <s v="North Holland"/>
    <m/>
    <s v="1093 HD"/>
    <s v="Netherlands"/>
    <n v="52.362331955355899"/>
    <n v="4.92790333366995"/>
    <s v="House"/>
    <x v="0"/>
    <n v="10"/>
    <n v="1.5"/>
    <n v="3"/>
    <n v="6"/>
    <s v="Real Bed"/>
    <n v="270"/>
    <n v="6"/>
    <n v="50"/>
    <n v="2"/>
    <n v="18"/>
    <n v="270"/>
    <n v="540"/>
    <n v="9720"/>
    <s v="within an hour"/>
    <n v="0.94"/>
    <x v="33"/>
    <n v="90"/>
    <n v="10"/>
    <n v="9"/>
    <n v="9"/>
    <n v="9"/>
    <n v="9"/>
    <n v="9"/>
  </r>
  <r>
    <x v="4541"/>
    <x v="127"/>
    <x v="7"/>
    <s v="4/22"/>
    <d v="2014-04-22T00:00:00"/>
    <n v="1.1791661751648923"/>
    <n v="5058757"/>
    <x v="4"/>
    <s v="Amsterdam"/>
    <x v="0"/>
    <s v="Noord-Holland"/>
    <m/>
    <s v="1013 KS"/>
    <s v="Netherlands"/>
    <n v="52.387584890728"/>
    <n v="4.8910394277857101"/>
    <s v="Apartment"/>
    <x v="0"/>
    <n v="3"/>
    <n v="1"/>
    <n v="0"/>
    <n v="2"/>
    <s v="Real Bed"/>
    <n v="50"/>
    <n v="1"/>
    <n v="0"/>
    <n v="1"/>
    <n v="0"/>
    <n v="50"/>
    <n v="50"/>
    <n v="0"/>
    <s v="within an hour"/>
    <n v="1"/>
    <x v="5"/>
    <m/>
    <m/>
    <m/>
    <m/>
    <m/>
    <m/>
    <m/>
  </r>
  <r>
    <x v="4542"/>
    <x v="2351"/>
    <x v="7"/>
    <s v="4/22"/>
    <d v="2014-04-22T00:00:00"/>
    <n v="1.1791661751648923"/>
    <n v="4188209"/>
    <x v="11"/>
    <s v="Amsterdam"/>
    <x v="0"/>
    <s v="North Holland"/>
    <m/>
    <s v="1087 JJ"/>
    <s v="Netherlands"/>
    <n v="52.353888177982803"/>
    <n v="4.9980914043501201"/>
    <s v="Apartment"/>
    <x v="0"/>
    <n v="6"/>
    <n v="1.5"/>
    <n v="2"/>
    <n v="6"/>
    <s v="Real Bed"/>
    <n v="150"/>
    <n v="4"/>
    <n v="25"/>
    <n v="3"/>
    <n v="22"/>
    <n v="150"/>
    <n v="450"/>
    <n v="9900"/>
    <s v="within a day"/>
    <n v="0.5"/>
    <x v="0"/>
    <n v="91"/>
    <n v="9"/>
    <n v="10"/>
    <n v="10"/>
    <n v="10"/>
    <n v="9"/>
    <n v="9"/>
  </r>
  <r>
    <x v="4543"/>
    <x v="239"/>
    <x v="7"/>
    <s v="4/22"/>
    <d v="2014-04-22T00:00:00"/>
    <n v="1.1791661751648923"/>
    <n v="2852098"/>
    <x v="6"/>
    <s v="Amsterdam"/>
    <x v="0"/>
    <s v="North Holland"/>
    <m/>
    <s v="1078 EL"/>
    <s v="Netherlands"/>
    <n v="52.347117338671403"/>
    <n v="4.89551563191793"/>
    <s v="Apartment"/>
    <x v="0"/>
    <n v="2"/>
    <n v="1"/>
    <n v="1"/>
    <n v="1"/>
    <s v="Real Bed"/>
    <n v="100"/>
    <n v="1"/>
    <n v="0"/>
    <n v="2"/>
    <n v="8"/>
    <n v="100"/>
    <n v="200"/>
    <n v="1600"/>
    <s v="within a day"/>
    <n v="0.78"/>
    <x v="6"/>
    <n v="90"/>
    <n v="10"/>
    <n v="10"/>
    <n v="10"/>
    <n v="10"/>
    <n v="8"/>
    <n v="9"/>
  </r>
  <r>
    <x v="4544"/>
    <x v="177"/>
    <x v="7"/>
    <s v="4/22"/>
    <d v="2014-04-22T00:00:00"/>
    <n v="1.1791661751648923"/>
    <n v="2853616"/>
    <x v="7"/>
    <s v="Amsterdam"/>
    <x v="0"/>
    <s v="North Holland"/>
    <m/>
    <n v="1055"/>
    <s v="Netherlands"/>
    <n v="52.379771320008302"/>
    <n v="4.8520083539707404"/>
    <s v="Apartment"/>
    <x v="0"/>
    <n v="2"/>
    <n v="1"/>
    <n v="1"/>
    <n v="2"/>
    <s v="Real Bed"/>
    <n v="135"/>
    <n v="1"/>
    <n v="0"/>
    <n v="3"/>
    <n v="6"/>
    <n v="135"/>
    <n v="405"/>
    <n v="2430"/>
    <s v="within a day"/>
    <n v="0.86"/>
    <x v="10"/>
    <n v="90"/>
    <n v="10"/>
    <n v="10"/>
    <n v="10"/>
    <n v="10"/>
    <n v="6"/>
    <n v="9"/>
  </r>
  <r>
    <x v="4545"/>
    <x v="759"/>
    <x v="7"/>
    <s v="4/22"/>
    <d v="2014-04-22T00:00:00"/>
    <n v="1.1791661751648923"/>
    <n v="2853781"/>
    <x v="5"/>
    <s v="Amsterdam"/>
    <x v="0"/>
    <s v="North Holland"/>
    <m/>
    <n v="1077"/>
    <s v="Netherlands"/>
    <n v="52.350997015938297"/>
    <n v="4.8757927352063"/>
    <s v="Apartment"/>
    <x v="0"/>
    <n v="4"/>
    <n v="1"/>
    <n v="2"/>
    <n v="2"/>
    <s v="Real Bed"/>
    <n v="200"/>
    <n v="1"/>
    <n v="0"/>
    <n v="3"/>
    <n v="8"/>
    <n v="200"/>
    <n v="600"/>
    <n v="4800"/>
    <s v="within an hour"/>
    <n v="1"/>
    <x v="6"/>
    <n v="100"/>
    <n v="10"/>
    <n v="10"/>
    <n v="10"/>
    <n v="10"/>
    <n v="10"/>
    <n v="9"/>
  </r>
  <r>
    <x v="4546"/>
    <x v="2352"/>
    <x v="7"/>
    <s v="4/22"/>
    <d v="2014-04-22T00:00:00"/>
    <n v="1.1791661751648923"/>
    <n v="3753071"/>
    <x v="14"/>
    <s v="Amsterdam"/>
    <x v="0"/>
    <s v="North Holland"/>
    <m/>
    <n v="1025"/>
    <s v="Netherlands"/>
    <n v="52.399330853118997"/>
    <n v="4.9326469034298199"/>
    <s v="Apartment"/>
    <x v="0"/>
    <n v="2"/>
    <n v="1"/>
    <n v="1"/>
    <n v="1"/>
    <s v="Real Bed"/>
    <n v="75"/>
    <n v="1"/>
    <n v="0"/>
    <n v="2"/>
    <n v="2"/>
    <n v="75"/>
    <n v="150"/>
    <n v="300"/>
    <s v="within a day"/>
    <n v="1"/>
    <x v="4"/>
    <n v="100"/>
    <n v="10"/>
    <n v="10"/>
    <n v="10"/>
    <n v="10"/>
    <n v="10"/>
    <n v="10"/>
  </r>
  <r>
    <x v="4547"/>
    <x v="262"/>
    <x v="7"/>
    <s v="4/22"/>
    <d v="2014-04-22T00:00:00"/>
    <n v="1.1791661751648923"/>
    <n v="3674003"/>
    <x v="6"/>
    <s v="Amsterdam"/>
    <x v="0"/>
    <s v="North Holland"/>
    <m/>
    <s v="1074 CJ"/>
    <s v="Netherlands"/>
    <n v="52.357092908593501"/>
    <n v="4.9023449989992303"/>
    <s v="House"/>
    <x v="0"/>
    <n v="4"/>
    <n v="1"/>
    <n v="3"/>
    <n v="2"/>
    <s v="Real Bed"/>
    <n v="150"/>
    <n v="1"/>
    <n v="0"/>
    <n v="2"/>
    <n v="10"/>
    <n v="150"/>
    <n v="300"/>
    <n v="3000"/>
    <s v="N/A"/>
    <s v="N/A"/>
    <x v="22"/>
    <n v="100"/>
    <n v="9"/>
    <n v="10"/>
    <n v="10"/>
    <n v="10"/>
    <n v="8"/>
    <n v="9"/>
  </r>
  <r>
    <x v="4548"/>
    <x v="1357"/>
    <x v="7"/>
    <s v="4/22"/>
    <d v="2014-04-22T00:00:00"/>
    <n v="1.1791661751648923"/>
    <n v="2855537"/>
    <x v="6"/>
    <s v="Amsterdam"/>
    <x v="0"/>
    <s v="North Holland"/>
    <m/>
    <s v="1079 ET"/>
    <s v="Netherlands"/>
    <n v="52.3419917931217"/>
    <n v="4.9019701328953502"/>
    <s v="Apartment"/>
    <x v="0"/>
    <n v="2"/>
    <n v="1"/>
    <n v="1"/>
    <n v="1"/>
    <s v="Real Bed"/>
    <n v="99"/>
    <n v="1"/>
    <n v="0"/>
    <n v="2"/>
    <n v="26"/>
    <n v="99"/>
    <n v="198"/>
    <n v="5148"/>
    <s v="within an hour"/>
    <n v="1"/>
    <x v="14"/>
    <n v="98"/>
    <n v="10"/>
    <n v="10"/>
    <n v="10"/>
    <n v="10"/>
    <n v="9"/>
    <n v="10"/>
  </r>
  <r>
    <x v="4549"/>
    <x v="1813"/>
    <x v="7"/>
    <s v="4/22"/>
    <d v="2014-04-22T00:00:00"/>
    <n v="1.1791661751648923"/>
    <n v="2855543"/>
    <x v="2"/>
    <s v="Amsterdam"/>
    <x v="0"/>
    <s v="North Holland"/>
    <m/>
    <s v="1054 ZA"/>
    <s v="Netherlands"/>
    <n v="52.362434006612503"/>
    <n v="4.8614895905951698"/>
    <s v="House"/>
    <x v="0"/>
    <n v="4"/>
    <n v="1"/>
    <n v="2"/>
    <n v="4"/>
    <s v="Real Bed"/>
    <n v="150"/>
    <n v="1"/>
    <n v="0"/>
    <n v="2"/>
    <n v="6"/>
    <n v="150"/>
    <n v="300"/>
    <n v="1800"/>
    <s v="within a few hours"/>
    <n v="1"/>
    <x v="10"/>
    <n v="87"/>
    <n v="8"/>
    <n v="9"/>
    <n v="10"/>
    <n v="9"/>
    <n v="8"/>
    <n v="9"/>
  </r>
  <r>
    <x v="4550"/>
    <x v="2353"/>
    <x v="7"/>
    <s v="4/22"/>
    <d v="2014-04-22T00:00:00"/>
    <n v="1.1791661751648923"/>
    <n v="2986736"/>
    <x v="6"/>
    <s v="Amsterdam"/>
    <x v="0"/>
    <s v="North Holland"/>
    <m/>
    <n v="1073"/>
    <s v="Netherlands"/>
    <n v="52.355838152223498"/>
    <n v="4.8954711113186704"/>
    <s v="Apartment"/>
    <x v="0"/>
    <n v="4"/>
    <n v="1"/>
    <n v="1"/>
    <n v="1"/>
    <s v="Real Bed"/>
    <n v="119"/>
    <n v="2"/>
    <n v="25"/>
    <n v="1"/>
    <n v="14"/>
    <n v="119"/>
    <n v="119"/>
    <n v="1666"/>
    <s v="within a few hours"/>
    <n v="1"/>
    <x v="45"/>
    <n v="97"/>
    <n v="10"/>
    <n v="10"/>
    <n v="10"/>
    <n v="10"/>
    <n v="9"/>
    <n v="10"/>
  </r>
  <r>
    <x v="4551"/>
    <x v="310"/>
    <x v="7"/>
    <s v="4/22"/>
    <d v="2014-04-22T00:00:00"/>
    <n v="1.1791661751648923"/>
    <n v="2856667"/>
    <x v="18"/>
    <s v="Amsterdam-Zuidoost"/>
    <x v="0"/>
    <s v="North Holland"/>
    <m/>
    <s v="1106 GW"/>
    <s v="Netherlands"/>
    <n v="52.297486660028298"/>
    <n v="4.9682064951664602"/>
    <s v="House"/>
    <x v="1"/>
    <n v="2"/>
    <n v="1"/>
    <n v="1"/>
    <n v="1"/>
    <s v="Real Bed"/>
    <n v="49"/>
    <n v="1"/>
    <n v="5"/>
    <n v="2"/>
    <n v="64"/>
    <n v="54"/>
    <n v="108"/>
    <n v="6912"/>
    <s v="within an hour"/>
    <n v="1"/>
    <x v="27"/>
    <n v="95"/>
    <n v="10"/>
    <n v="10"/>
    <n v="10"/>
    <n v="10"/>
    <n v="9"/>
    <n v="9"/>
  </r>
  <r>
    <x v="4552"/>
    <x v="222"/>
    <x v="7"/>
    <s v="4/22"/>
    <d v="2014-04-22T00:00:00"/>
    <n v="1.1791661751648923"/>
    <n v="2857436"/>
    <x v="6"/>
    <s v="Amsterdam"/>
    <x v="0"/>
    <s v="North Holland"/>
    <m/>
    <n v="1074"/>
    <s v="Netherlands"/>
    <n v="52.352357563846503"/>
    <n v="4.9022973303926696"/>
    <s v="Apartment"/>
    <x v="0"/>
    <n v="2"/>
    <n v="1"/>
    <n v="1"/>
    <n v="1"/>
    <s v="Real Bed"/>
    <n v="99"/>
    <n v="1"/>
    <n v="0"/>
    <n v="3"/>
    <n v="4"/>
    <n v="99"/>
    <n v="297"/>
    <n v="1188"/>
    <s v="within a day"/>
    <n v="1"/>
    <x v="11"/>
    <n v="100"/>
    <n v="10"/>
    <n v="10"/>
    <n v="10"/>
    <n v="10"/>
    <n v="10"/>
    <n v="10"/>
  </r>
  <r>
    <x v="4553"/>
    <x v="154"/>
    <x v="7"/>
    <s v="4/23"/>
    <d v="2014-04-23T00:00:00"/>
    <n v="1.1764264491374949"/>
    <n v="2858805"/>
    <x v="6"/>
    <s v="Amsterdam"/>
    <x v="0"/>
    <s v="North Holland"/>
    <m/>
    <s v="1074 JH"/>
    <s v="Netherlands"/>
    <n v="52.352044938075998"/>
    <n v="4.9085392321181898"/>
    <s v="Boat"/>
    <x v="0"/>
    <n v="6"/>
    <n v="1"/>
    <n v="0"/>
    <n v="5"/>
    <s v="Real Bed"/>
    <n v="175"/>
    <n v="2"/>
    <n v="25"/>
    <n v="2"/>
    <n v="6"/>
    <n v="175"/>
    <n v="350"/>
    <n v="2100"/>
    <s v="within an hour"/>
    <n v="1"/>
    <x v="10"/>
    <n v="93"/>
    <n v="10"/>
    <n v="10"/>
    <n v="10"/>
    <n v="10"/>
    <n v="9"/>
    <n v="10"/>
  </r>
  <r>
    <x v="4554"/>
    <x v="627"/>
    <x v="7"/>
    <s v="4/23"/>
    <d v="2014-04-23T00:00:00"/>
    <n v="1.1764264491374949"/>
    <n v="2955330"/>
    <x v="2"/>
    <s v="Amsterdam"/>
    <x v="0"/>
    <s v="North Holland"/>
    <m/>
    <s v="1057AH"/>
    <s v="Netherlands"/>
    <n v="52.366147782381503"/>
    <n v="4.85014344061464"/>
    <s v="Apartment"/>
    <x v="0"/>
    <n v="2"/>
    <n v="1"/>
    <n v="1"/>
    <n v="1"/>
    <s v="Real Bed"/>
    <n v="99"/>
    <n v="2"/>
    <n v="0"/>
    <n v="2"/>
    <n v="8"/>
    <n v="99"/>
    <n v="198"/>
    <n v="1584"/>
    <s v="within a day"/>
    <n v="0.5"/>
    <x v="6"/>
    <n v="95"/>
    <n v="9"/>
    <n v="10"/>
    <n v="10"/>
    <n v="10"/>
    <n v="9"/>
    <n v="10"/>
  </r>
  <r>
    <x v="4555"/>
    <x v="315"/>
    <x v="7"/>
    <s v="4/23"/>
    <d v="2014-04-23T00:00:00"/>
    <n v="1.1764264491374949"/>
    <n v="2860252"/>
    <x v="6"/>
    <s v="Amsterdam"/>
    <x v="0"/>
    <s v="North Holland"/>
    <m/>
    <s v="1078 DW"/>
    <s v="Netherlands"/>
    <n v="52.346112241411397"/>
    <n v="4.8913875998019698"/>
    <s v="House"/>
    <x v="0"/>
    <n v="4"/>
    <n v="1"/>
    <n v="3"/>
    <n v="4"/>
    <s v="Real Bed"/>
    <n v="195"/>
    <n v="2"/>
    <n v="50"/>
    <n v="2"/>
    <n v="2"/>
    <n v="195"/>
    <n v="390"/>
    <n v="780"/>
    <s v="within a few hours"/>
    <n v="0.96"/>
    <x v="4"/>
    <n v="100"/>
    <n v="10"/>
    <n v="10"/>
    <n v="10"/>
    <n v="10"/>
    <n v="10"/>
    <n v="10"/>
  </r>
  <r>
    <x v="4556"/>
    <x v="2354"/>
    <x v="7"/>
    <s v="4/23"/>
    <d v="2014-04-23T00:00:00"/>
    <n v="1.1764264491374949"/>
    <n v="5429806"/>
    <x v="0"/>
    <s v="Amsterdam"/>
    <x v="0"/>
    <s v="Noord-Holland"/>
    <m/>
    <s v="1013 MR"/>
    <s v="Netherlands"/>
    <n v="52.389660704253302"/>
    <n v="4.8845993880226599"/>
    <s v="Apartment"/>
    <x v="0"/>
    <n v="2"/>
    <n v="1"/>
    <n v="1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4557"/>
    <x v="1050"/>
    <x v="7"/>
    <s v="4/23"/>
    <d v="2014-04-23T00:00:00"/>
    <n v="1.1764264491374949"/>
    <n v="3099026"/>
    <x v="3"/>
    <s v="Amsterdam"/>
    <x v="0"/>
    <s v="North Holland"/>
    <m/>
    <s v="1018 VK"/>
    <s v="Netherlands"/>
    <n v="52.364215990238101"/>
    <n v="4.9076797536166801"/>
    <s v="Apartment"/>
    <x v="0"/>
    <n v="2"/>
    <n v="1"/>
    <n v="1"/>
    <n v="1"/>
    <s v="Real Bed"/>
    <n v="85"/>
    <n v="1"/>
    <n v="0"/>
    <n v="2"/>
    <n v="86"/>
    <n v="85"/>
    <n v="170"/>
    <n v="14620"/>
    <s v="within an hour"/>
    <n v="1"/>
    <x v="93"/>
    <n v="97"/>
    <n v="10"/>
    <n v="10"/>
    <n v="10"/>
    <n v="10"/>
    <n v="10"/>
    <n v="9"/>
  </r>
  <r>
    <x v="4558"/>
    <x v="2355"/>
    <x v="7"/>
    <s v="4/23"/>
    <d v="2014-04-23T00:00:00"/>
    <n v="1.1764264491374949"/>
    <n v="3470459"/>
    <x v="6"/>
    <s v="Amsterdam"/>
    <x v="0"/>
    <s v="North Holland"/>
    <m/>
    <n v="1072"/>
    <s v="Netherlands"/>
    <n v="52.353308344398897"/>
    <n v="4.8878909282072502"/>
    <s v="Apartment"/>
    <x v="0"/>
    <n v="6"/>
    <n v="1.5"/>
    <n v="2"/>
    <n v="3"/>
    <s v="Real Bed"/>
    <n v="200"/>
    <n v="4"/>
    <n v="30"/>
    <n v="2"/>
    <n v="42"/>
    <n v="200"/>
    <n v="400"/>
    <n v="16800"/>
    <s v="within a few hours"/>
    <n v="1"/>
    <x v="63"/>
    <n v="98"/>
    <n v="10"/>
    <n v="10"/>
    <n v="10"/>
    <n v="10"/>
    <n v="10"/>
    <n v="10"/>
  </r>
  <r>
    <x v="4559"/>
    <x v="2356"/>
    <x v="7"/>
    <s v="4/23"/>
    <d v="2014-04-23T00:00:00"/>
    <n v="1.1764264491374949"/>
    <n v="2972015"/>
    <x v="6"/>
    <s v="Amsterdam"/>
    <x v="0"/>
    <s v="North Holland"/>
    <m/>
    <s v="1072 CX"/>
    <s v="Netherlands"/>
    <n v="52.352131997911201"/>
    <n v="4.8864913577335702"/>
    <s v="Apartment"/>
    <x v="0"/>
    <n v="2"/>
    <n v="1"/>
    <n v="1"/>
    <n v="1"/>
    <s v="Real Bed"/>
    <n v="119"/>
    <n v="1"/>
    <n v="0"/>
    <n v="2"/>
    <n v="18"/>
    <n v="119"/>
    <n v="238"/>
    <n v="4284"/>
    <s v="within a few hours"/>
    <n v="0.77"/>
    <x v="33"/>
    <n v="100"/>
    <n v="10"/>
    <n v="10"/>
    <n v="10"/>
    <n v="10"/>
    <n v="10"/>
    <n v="9"/>
  </r>
  <r>
    <x v="4560"/>
    <x v="921"/>
    <x v="7"/>
    <s v="4/23"/>
    <d v="2014-04-23T00:00:00"/>
    <n v="1.1764264491374949"/>
    <n v="2864823"/>
    <x v="14"/>
    <s v="Amsterdam"/>
    <x v="0"/>
    <s v="North Holland"/>
    <m/>
    <s v="1024 TN"/>
    <s v="Netherlands"/>
    <n v="52.396086280079103"/>
    <n v="4.9501799850887203"/>
    <s v="Apartment"/>
    <x v="1"/>
    <n v="2"/>
    <n v="1"/>
    <n v="1"/>
    <n v="2"/>
    <s v="Real Bed"/>
    <n v="45"/>
    <n v="0"/>
    <n v="0"/>
    <n v="3"/>
    <n v="50"/>
    <n v="45"/>
    <n v="135"/>
    <n v="6750"/>
    <s v="within a few hours"/>
    <n v="1"/>
    <x v="18"/>
    <n v="94"/>
    <n v="10"/>
    <n v="10"/>
    <n v="10"/>
    <n v="10"/>
    <n v="9"/>
    <n v="10"/>
  </r>
  <r>
    <x v="4561"/>
    <x v="711"/>
    <x v="7"/>
    <s v="4/23"/>
    <d v="2014-04-23T00:00:00"/>
    <n v="1.1764264491374949"/>
    <n v="2958578"/>
    <x v="5"/>
    <s v="Amsterdam"/>
    <x v="0"/>
    <s v="North Holland"/>
    <m/>
    <s v="1072xm"/>
    <s v="Netherlands"/>
    <n v="52.3557160579211"/>
    <n v="4.8865860784228898"/>
    <s v="Apartment"/>
    <x v="0"/>
    <n v="6"/>
    <n v="1.5"/>
    <n v="2"/>
    <n v="3"/>
    <s v="Real Bed"/>
    <n v="300"/>
    <n v="6"/>
    <n v="40"/>
    <n v="3"/>
    <n v="22"/>
    <n v="300"/>
    <n v="900"/>
    <n v="19800"/>
    <s v="within a day"/>
    <n v="0.5"/>
    <x v="0"/>
    <n v="77"/>
    <n v="8"/>
    <n v="8"/>
    <n v="8"/>
    <n v="7"/>
    <n v="9"/>
    <n v="8"/>
  </r>
  <r>
    <x v="4561"/>
    <x v="711"/>
    <x v="7"/>
    <s v="4/23"/>
    <d v="2014-04-23T00:00:00"/>
    <n v="1.1764264491374949"/>
    <n v="2947585"/>
    <x v="7"/>
    <s v="Amsterdam"/>
    <x v="0"/>
    <s v="North Holland"/>
    <m/>
    <n v="1055"/>
    <s v="Netherlands"/>
    <n v="52.380064549796799"/>
    <n v="4.8571281074383101"/>
    <s v="Apartment"/>
    <x v="0"/>
    <n v="3"/>
    <n v="1.5"/>
    <n v="2"/>
    <n v="2"/>
    <s v="Real Bed"/>
    <n v="120"/>
    <n v="3"/>
    <n v="35"/>
    <n v="2"/>
    <n v="22"/>
    <n v="120"/>
    <n v="240"/>
    <n v="5280"/>
    <s v="within a day"/>
    <n v="0.5"/>
    <x v="0"/>
    <n v="95"/>
    <n v="10"/>
    <n v="10"/>
    <n v="9"/>
    <n v="10"/>
    <n v="8"/>
    <n v="10"/>
  </r>
  <r>
    <x v="4562"/>
    <x v="1839"/>
    <x v="7"/>
    <s v="4/24"/>
    <d v="2014-04-24T00:00:00"/>
    <n v="1.1736867231100978"/>
    <n v="3138014"/>
    <x v="4"/>
    <s v="Amsterdam"/>
    <x v="0"/>
    <s v="North Holland"/>
    <m/>
    <s v="1053 LV"/>
    <s v="Netherlands"/>
    <n v="52.367805785156897"/>
    <n v="4.8774557908949498"/>
    <s v="Apartment"/>
    <x v="0"/>
    <n v="5"/>
    <n v="2"/>
    <n v="4"/>
    <n v="4"/>
    <s v="Real Bed"/>
    <n v="250"/>
    <n v="6"/>
    <n v="0"/>
    <n v="3"/>
    <n v="2"/>
    <n v="250"/>
    <n v="750"/>
    <n v="1500"/>
    <s v="N/A"/>
    <s v="N/A"/>
    <x v="4"/>
    <n v="100"/>
    <n v="8"/>
    <n v="10"/>
    <n v="10"/>
    <n v="10"/>
    <n v="10"/>
    <n v="10"/>
  </r>
  <r>
    <x v="4563"/>
    <x v="2357"/>
    <x v="7"/>
    <s v="4/24"/>
    <d v="2014-04-24T00:00:00"/>
    <n v="1.1736867231100978"/>
    <n v="2898073"/>
    <x v="8"/>
    <s v="Amsterdam / Diemen"/>
    <x v="0"/>
    <s v="North Holland"/>
    <m/>
    <s v="1112 JM"/>
    <s v="Netherlands"/>
    <n v="52.335908884450099"/>
    <n v="4.9507451822162096"/>
    <s v="House"/>
    <x v="1"/>
    <n v="2"/>
    <n v="1"/>
    <n v="1"/>
    <n v="2"/>
    <s v="Real Bed"/>
    <n v="65"/>
    <n v="1"/>
    <n v="25"/>
    <n v="3"/>
    <n v="0"/>
    <n v="90"/>
    <n v="270"/>
    <n v="0"/>
    <s v="within an hour"/>
    <n v="1"/>
    <x v="5"/>
    <m/>
    <m/>
    <m/>
    <m/>
    <m/>
    <m/>
    <m/>
  </r>
  <r>
    <x v="4564"/>
    <x v="180"/>
    <x v="7"/>
    <s v="4/24"/>
    <d v="2014-04-24T00:00:00"/>
    <n v="1.1736867231100978"/>
    <n v="2871743"/>
    <x v="0"/>
    <s v="Amsterdam"/>
    <x v="0"/>
    <s v="Noord-Holland"/>
    <m/>
    <n v="1052"/>
    <s v="Netherlands"/>
    <n v="52.375429447978803"/>
    <n v="4.8743863124457603"/>
    <s v="Apartment"/>
    <x v="0"/>
    <n v="4"/>
    <n v="1"/>
    <n v="1"/>
    <n v="2"/>
    <s v="Real Bed"/>
    <n v="125"/>
    <n v="2"/>
    <n v="35"/>
    <n v="3"/>
    <n v="0"/>
    <n v="125"/>
    <n v="375"/>
    <n v="0"/>
    <s v="within an hour"/>
    <n v="1"/>
    <x v="5"/>
    <m/>
    <m/>
    <m/>
    <m/>
    <m/>
    <m/>
    <m/>
  </r>
  <r>
    <x v="4564"/>
    <x v="180"/>
    <x v="7"/>
    <s v="4/24"/>
    <d v="2014-04-24T00:00:00"/>
    <n v="1.1736867231100978"/>
    <n v="2871747"/>
    <x v="2"/>
    <s v="Amsterdam"/>
    <x v="0"/>
    <s v="North Holland"/>
    <m/>
    <s v="1052 LR"/>
    <s v="Netherlands"/>
    <n v="52.373090893327998"/>
    <n v="4.8742076910210397"/>
    <s v="Apartment"/>
    <x v="0"/>
    <n v="2"/>
    <n v="1"/>
    <n v="1"/>
    <n v="1"/>
    <s v="Real Bed"/>
    <n v="125"/>
    <n v="2"/>
    <n v="0"/>
    <n v="4"/>
    <n v="24"/>
    <n v="125"/>
    <n v="500"/>
    <n v="12000"/>
    <s v="within an hour"/>
    <n v="1"/>
    <x v="75"/>
    <n v="88"/>
    <n v="9"/>
    <n v="9"/>
    <n v="9"/>
    <n v="10"/>
    <n v="9"/>
    <n v="9"/>
  </r>
  <r>
    <x v="4565"/>
    <x v="2358"/>
    <x v="7"/>
    <s v="4/24"/>
    <d v="2014-04-24T00:00:00"/>
    <n v="1.1736867231100978"/>
    <n v="3633368"/>
    <x v="4"/>
    <s v="Amsterdam"/>
    <x v="0"/>
    <s v="North Holland"/>
    <m/>
    <s v="1012 KE"/>
    <s v="Netherlands"/>
    <n v="52.3704773162804"/>
    <n v="4.8935235283229996"/>
    <s v="House"/>
    <x v="0"/>
    <n v="4"/>
    <n v="1.5"/>
    <n v="1"/>
    <n v="2"/>
    <s v="Real Bed"/>
    <n v="145"/>
    <n v="2"/>
    <n v="30"/>
    <n v="3"/>
    <n v="0"/>
    <n v="145"/>
    <n v="435"/>
    <n v="0"/>
    <s v="N/A"/>
    <s v="N/A"/>
    <x v="5"/>
    <m/>
    <m/>
    <m/>
    <m/>
    <m/>
    <m/>
    <m/>
  </r>
  <r>
    <x v="4566"/>
    <x v="2359"/>
    <x v="7"/>
    <s v="4/24"/>
    <d v="2014-04-24T00:00:00"/>
    <n v="1.1736867231100978"/>
    <n v="4610594"/>
    <x v="3"/>
    <s v="Amsterdam"/>
    <x v="0"/>
    <s v="North Holland"/>
    <m/>
    <s v="1011 SE"/>
    <s v="Netherlands"/>
    <n v="52.367870130014403"/>
    <n v="4.9079870144262303"/>
    <s v="House"/>
    <x v="0"/>
    <n v="6"/>
    <n v="2"/>
    <n v="3"/>
    <n v="4"/>
    <s v="Real Bed"/>
    <n v="285"/>
    <n v="1"/>
    <n v="0"/>
    <n v="3"/>
    <n v="8"/>
    <n v="285"/>
    <n v="855"/>
    <n v="6840"/>
    <s v="within a few hours"/>
    <n v="0.88"/>
    <x v="6"/>
    <n v="95"/>
    <n v="10"/>
    <n v="10"/>
    <n v="10"/>
    <n v="10"/>
    <n v="10"/>
    <n v="9"/>
  </r>
  <r>
    <x v="4567"/>
    <x v="472"/>
    <x v="7"/>
    <s v="4/24"/>
    <d v="2014-04-24T00:00:00"/>
    <n v="1.1736867231100978"/>
    <n v="3817247"/>
    <x v="3"/>
    <s v="Amsterdam"/>
    <x v="0"/>
    <s v="North Holland"/>
    <m/>
    <n v="1018"/>
    <s v="Netherlands"/>
    <n v="52.363993138255097"/>
    <n v="4.9078004646916797"/>
    <s v="Apartment"/>
    <x v="0"/>
    <n v="2"/>
    <n v="1"/>
    <n v="1"/>
    <n v="1"/>
    <s v="Real Bed"/>
    <n v="110"/>
    <n v="1"/>
    <n v="0"/>
    <n v="2"/>
    <n v="6"/>
    <n v="110"/>
    <n v="220"/>
    <n v="1320"/>
    <s v="within a few hours"/>
    <n v="0.84"/>
    <x v="10"/>
    <n v="87"/>
    <n v="8"/>
    <n v="9"/>
    <n v="9"/>
    <n v="9"/>
    <n v="9"/>
    <n v="9"/>
  </r>
  <r>
    <x v="4568"/>
    <x v="912"/>
    <x v="7"/>
    <s v="4/24"/>
    <d v="2014-04-24T00:00:00"/>
    <n v="1.1736867231100978"/>
    <n v="2873892"/>
    <x v="2"/>
    <s v="Amsterdam"/>
    <x v="0"/>
    <s v="North Holland"/>
    <m/>
    <s v="1058HC"/>
    <s v="Netherlands"/>
    <n v="52.3582119881587"/>
    <n v="4.8499257011950103"/>
    <s v="Apartment"/>
    <x v="1"/>
    <n v="2"/>
    <n v="2"/>
    <n v="1"/>
    <n v="1"/>
    <s v="Real Bed"/>
    <n v="60"/>
    <n v="1"/>
    <n v="0"/>
    <n v="1"/>
    <n v="2"/>
    <n v="60"/>
    <n v="60"/>
    <n v="120"/>
    <s v="within a few hours"/>
    <n v="1"/>
    <x v="4"/>
    <n v="80"/>
    <n v="8"/>
    <n v="8"/>
    <n v="8"/>
    <n v="8"/>
    <n v="6"/>
    <n v="6"/>
  </r>
  <r>
    <x v="4569"/>
    <x v="116"/>
    <x v="7"/>
    <s v="4/24"/>
    <d v="2014-04-24T00:00:00"/>
    <n v="1.1736867231100978"/>
    <n v="3270897"/>
    <x v="3"/>
    <s v="Amsterdam"/>
    <x v="0"/>
    <s v="North Holland"/>
    <m/>
    <s v="1015TB"/>
    <s v="Netherlands"/>
    <n v="52.362563061076102"/>
    <n v="4.8863599439035399"/>
    <s v="Apartment"/>
    <x v="0"/>
    <n v="2"/>
    <n v="1"/>
    <n v="1"/>
    <n v="1"/>
    <s v="Real Bed"/>
    <n v="125"/>
    <n v="1"/>
    <n v="0"/>
    <n v="1"/>
    <n v="42"/>
    <n v="125"/>
    <n v="125"/>
    <n v="5250"/>
    <s v="within a day"/>
    <n v="0.87"/>
    <x v="63"/>
    <n v="95"/>
    <n v="10"/>
    <n v="9"/>
    <n v="10"/>
    <n v="10"/>
    <n v="10"/>
    <n v="9"/>
  </r>
  <r>
    <x v="4570"/>
    <x v="2360"/>
    <x v="7"/>
    <s v="4/25"/>
    <d v="2014-04-25T00:00:00"/>
    <n v="1.1709469970827004"/>
    <n v="3569666"/>
    <x v="7"/>
    <s v="Amsterdam"/>
    <x v="0"/>
    <s v="North Holland"/>
    <m/>
    <s v="1055 BE"/>
    <s v="Netherlands"/>
    <n v="52.377788478189601"/>
    <n v="4.8482337727837903"/>
    <s v="Apartment"/>
    <x v="0"/>
    <n v="2"/>
    <n v="1"/>
    <n v="1"/>
    <n v="1"/>
    <s v="Futon"/>
    <n v="75"/>
    <n v="2"/>
    <n v="20"/>
    <n v="2"/>
    <n v="4"/>
    <n v="75"/>
    <n v="150"/>
    <n v="600"/>
    <s v="N/A"/>
    <s v="N/A"/>
    <x v="11"/>
    <n v="90"/>
    <n v="9"/>
    <n v="10"/>
    <n v="9"/>
    <n v="10"/>
    <n v="8"/>
    <n v="9"/>
  </r>
  <r>
    <x v="4571"/>
    <x v="366"/>
    <x v="7"/>
    <s v="4/25"/>
    <d v="2014-04-25T00:00:00"/>
    <n v="1.1709469970827004"/>
    <n v="2885001"/>
    <x v="6"/>
    <s v="Amsterdam"/>
    <x v="0"/>
    <s v="North Holland"/>
    <m/>
    <s v="1079 DM"/>
    <s v="Netherlands"/>
    <n v="52.340683728414099"/>
    <n v="4.9046283522934697"/>
    <s v="Apartment"/>
    <x v="1"/>
    <n v="2"/>
    <n v="1"/>
    <n v="1"/>
    <n v="1"/>
    <s v="Real Bed"/>
    <n v="43"/>
    <n v="1"/>
    <n v="10"/>
    <n v="3"/>
    <n v="58"/>
    <n v="53"/>
    <n v="159"/>
    <n v="9222"/>
    <s v="within a day"/>
    <n v="1"/>
    <x v="34"/>
    <n v="91"/>
    <n v="10"/>
    <n v="10"/>
    <n v="10"/>
    <n v="9"/>
    <n v="9"/>
    <n v="9"/>
  </r>
  <r>
    <x v="4572"/>
    <x v="2361"/>
    <x v="7"/>
    <s v="4/25"/>
    <d v="2014-04-25T00:00:00"/>
    <n v="1.1709469970827004"/>
    <n v="2878510"/>
    <x v="2"/>
    <s v="Amsterdam"/>
    <x v="0"/>
    <s v="North Holland"/>
    <m/>
    <n v="1054"/>
    <s v="Netherlands"/>
    <n v="52.362222829162199"/>
    <n v="4.8743367350457802"/>
    <s v="Apartment"/>
    <x v="0"/>
    <n v="6"/>
    <n v="2"/>
    <n v="3"/>
    <n v="4"/>
    <s v="Real Bed"/>
    <n v="330"/>
    <n v="1"/>
    <n v="0"/>
    <n v="7"/>
    <n v="18"/>
    <n v="330"/>
    <n v="2310"/>
    <n v="41580"/>
    <s v="within an hour"/>
    <n v="1"/>
    <x v="33"/>
    <n v="98"/>
    <n v="10"/>
    <n v="10"/>
    <n v="10"/>
    <n v="10"/>
    <n v="10"/>
    <n v="10"/>
  </r>
  <r>
    <x v="4572"/>
    <x v="2361"/>
    <x v="7"/>
    <s v="4/25"/>
    <d v="2014-04-25T00:00:00"/>
    <n v="1.1709469970827004"/>
    <n v="2878477"/>
    <x v="2"/>
    <s v="Amsterdam"/>
    <x v="0"/>
    <s v="North Holland"/>
    <m/>
    <n v="1054"/>
    <s v="Netherlands"/>
    <n v="52.361416316248103"/>
    <n v="4.8755461407984804"/>
    <s v="Apartment"/>
    <x v="0"/>
    <n v="2"/>
    <n v="1"/>
    <n v="0"/>
    <n v="1"/>
    <s v="Real Bed"/>
    <n v="139"/>
    <n v="1"/>
    <n v="0"/>
    <n v="7"/>
    <n v="8"/>
    <n v="139"/>
    <n v="973"/>
    <n v="7784"/>
    <s v="within an hour"/>
    <n v="1"/>
    <x v="6"/>
    <n v="95"/>
    <n v="10"/>
    <n v="10"/>
    <n v="10"/>
    <n v="10"/>
    <n v="10"/>
    <n v="9"/>
  </r>
  <r>
    <x v="4573"/>
    <x v="1058"/>
    <x v="7"/>
    <s v="4/25"/>
    <d v="2014-04-25T00:00:00"/>
    <n v="1.1709469970827004"/>
    <n v="4372979"/>
    <x v="6"/>
    <s v="Amsterdam"/>
    <x v="0"/>
    <s v="North Holland"/>
    <m/>
    <s v="1072 XT"/>
    <s v="Netherlands"/>
    <n v="52.357127838169198"/>
    <n v="4.8885006820991697"/>
    <s v="Apartment"/>
    <x v="0"/>
    <n v="2"/>
    <n v="1"/>
    <n v="0"/>
    <n v="1"/>
    <s v="Real Bed"/>
    <n v="80"/>
    <n v="2"/>
    <n v="20"/>
    <n v="3"/>
    <n v="8"/>
    <n v="80"/>
    <n v="240"/>
    <n v="1920"/>
    <s v="within a few hours"/>
    <n v="1"/>
    <x v="6"/>
    <n v="85"/>
    <n v="9"/>
    <n v="9"/>
    <n v="9"/>
    <n v="10"/>
    <n v="10"/>
    <n v="9"/>
  </r>
  <r>
    <x v="4574"/>
    <x v="2362"/>
    <x v="7"/>
    <s v="4/25"/>
    <d v="2014-04-25T00:00:00"/>
    <n v="1.1709469970827004"/>
    <n v="2880025"/>
    <x v="5"/>
    <s v="Amsterdam"/>
    <x v="0"/>
    <s v="North Holland"/>
    <m/>
    <s v="1071 DW"/>
    <s v="Netherlands"/>
    <n v="52.357125495621297"/>
    <n v="4.8821904127658096"/>
    <s v="House"/>
    <x v="1"/>
    <n v="2"/>
    <n v="1"/>
    <n v="1"/>
    <n v="2"/>
    <s v="Real Bed"/>
    <n v="100"/>
    <n v="1"/>
    <n v="0"/>
    <n v="2"/>
    <n v="50"/>
    <n v="100"/>
    <n v="200"/>
    <n v="10000"/>
    <s v="within an hour"/>
    <n v="1"/>
    <x v="18"/>
    <n v="96"/>
    <n v="9"/>
    <n v="10"/>
    <n v="10"/>
    <n v="10"/>
    <n v="10"/>
    <n v="9"/>
  </r>
  <r>
    <x v="4575"/>
    <x v="767"/>
    <x v="7"/>
    <s v="4/25"/>
    <d v="2014-04-25T00:00:00"/>
    <n v="1.1709469970827004"/>
    <n v="4078976"/>
    <x v="7"/>
    <s v="Amsterdam"/>
    <x v="0"/>
    <s v="North Holland"/>
    <m/>
    <s v="1056 EB"/>
    <s v="Netherlands"/>
    <n v="52.374617092742902"/>
    <n v="4.8548533386202504"/>
    <s v="Apartment"/>
    <x v="0"/>
    <n v="2"/>
    <n v="1"/>
    <n v="1"/>
    <n v="2"/>
    <s v="Real Bed"/>
    <n v="49"/>
    <n v="1"/>
    <n v="0"/>
    <n v="3"/>
    <n v="12"/>
    <n v="49"/>
    <n v="147"/>
    <n v="1764"/>
    <s v="within a day"/>
    <n v="0.88"/>
    <x v="77"/>
    <n v="97"/>
    <n v="10"/>
    <n v="10"/>
    <n v="10"/>
    <n v="9"/>
    <n v="9"/>
    <n v="9"/>
  </r>
  <r>
    <x v="4576"/>
    <x v="813"/>
    <x v="7"/>
    <s v="4/26"/>
    <d v="2014-04-26T00:00:00"/>
    <n v="1.1682072710553033"/>
    <n v="3523197"/>
    <x v="2"/>
    <s v="Amsterdam"/>
    <x v="0"/>
    <s v="North Holland"/>
    <m/>
    <s v="1057 VC"/>
    <s v="Netherlands"/>
    <n v="52.365589171475698"/>
    <n v="4.8542950740014899"/>
    <s v="Apartment"/>
    <x v="1"/>
    <n v="2"/>
    <n v="1"/>
    <n v="1"/>
    <n v="1"/>
    <s v="Real Bed"/>
    <n v="104"/>
    <n v="2"/>
    <n v="25"/>
    <n v="2"/>
    <n v="12"/>
    <n v="104"/>
    <n v="208"/>
    <n v="2496"/>
    <s v="within a few hours"/>
    <n v="1"/>
    <x v="77"/>
    <n v="100"/>
    <n v="10"/>
    <n v="10"/>
    <n v="9"/>
    <n v="10"/>
    <n v="9"/>
    <n v="10"/>
  </r>
  <r>
    <x v="4577"/>
    <x v="627"/>
    <x v="7"/>
    <s v="4/26"/>
    <d v="2014-04-26T00:00:00"/>
    <n v="1.1682072710553033"/>
    <n v="3497900"/>
    <x v="2"/>
    <s v="Amsterdam"/>
    <x v="0"/>
    <s v="North Holland"/>
    <m/>
    <s v="1053 VJ"/>
    <s v="Netherlands"/>
    <n v="52.367126543659197"/>
    <n v="4.8713022549322504"/>
    <s v="Apartment"/>
    <x v="0"/>
    <n v="8"/>
    <n v="2"/>
    <n v="4"/>
    <n v="5"/>
    <s v="Real Bed"/>
    <n v="375"/>
    <n v="8"/>
    <n v="40"/>
    <n v="4"/>
    <n v="2"/>
    <n v="375"/>
    <n v="1500"/>
    <n v="3000"/>
    <s v="N/A"/>
    <s v="N/A"/>
    <x v="4"/>
    <n v="80"/>
    <n v="8"/>
    <n v="6"/>
    <n v="8"/>
    <n v="8"/>
    <n v="8"/>
    <n v="8"/>
  </r>
  <r>
    <x v="4578"/>
    <x v="428"/>
    <x v="7"/>
    <s v="4/26"/>
    <d v="2014-04-26T00:00:00"/>
    <n v="1.1682072710553033"/>
    <n v="4858869"/>
    <x v="6"/>
    <s v="Amsterdam"/>
    <x v="0"/>
    <s v="Noord-Holland"/>
    <m/>
    <s v="1079 SR"/>
    <s v="Netherlands"/>
    <n v="52.341716809026899"/>
    <n v="4.9086935062148296"/>
    <s v="Apartment"/>
    <x v="1"/>
    <n v="2"/>
    <n v="1"/>
    <n v="1"/>
    <n v="1"/>
    <s v="Real Bed"/>
    <n v="70"/>
    <n v="1"/>
    <n v="0"/>
    <n v="1"/>
    <n v="6"/>
    <n v="70"/>
    <n v="70"/>
    <n v="420"/>
    <s v="N/A"/>
    <s v="N/A"/>
    <x v="10"/>
    <n v="87"/>
    <n v="9"/>
    <n v="7"/>
    <n v="9"/>
    <n v="9"/>
    <n v="9"/>
    <n v="8"/>
  </r>
  <r>
    <x v="4579"/>
    <x v="2363"/>
    <x v="7"/>
    <s v="4/26"/>
    <d v="2014-04-26T00:00:00"/>
    <n v="1.1682072710553033"/>
    <n v="2888202"/>
    <x v="19"/>
    <s v="Amsterdam"/>
    <x v="0"/>
    <s v="North Holland"/>
    <m/>
    <s v="1034 WS"/>
    <s v="Netherlands"/>
    <n v="52.402013365410198"/>
    <n v="4.9166760688122197"/>
    <s v="House"/>
    <x v="0"/>
    <n v="2"/>
    <n v="1"/>
    <n v="2"/>
    <n v="2"/>
    <s v="Real Bed"/>
    <n v="70"/>
    <n v="1"/>
    <n v="25"/>
    <n v="1"/>
    <n v="8"/>
    <n v="95"/>
    <n v="95"/>
    <n v="760"/>
    <s v="within an hour"/>
    <n v="1"/>
    <x v="6"/>
    <n v="95"/>
    <n v="10"/>
    <n v="9"/>
    <n v="10"/>
    <n v="10"/>
    <n v="10"/>
    <n v="10"/>
  </r>
  <r>
    <x v="4580"/>
    <x v="888"/>
    <x v="7"/>
    <s v="4/27"/>
    <d v="2014-04-27T00:00:00"/>
    <n v="1.1654675450279059"/>
    <n v="3265941"/>
    <x v="10"/>
    <s v="Amsterdam"/>
    <x v="0"/>
    <s v="North Holland"/>
    <m/>
    <s v="1091 BE"/>
    <s v="Netherlands"/>
    <n v="52.3575069438402"/>
    <n v="4.9133108224298896"/>
    <s v="Apartment"/>
    <x v="0"/>
    <n v="2"/>
    <n v="1"/>
    <n v="1"/>
    <n v="1"/>
    <s v="Real Bed"/>
    <n v="90"/>
    <n v="1"/>
    <n v="0"/>
    <n v="1"/>
    <n v="46"/>
    <n v="90"/>
    <n v="90"/>
    <n v="4140"/>
    <s v="within a day"/>
    <n v="0.69"/>
    <x v="101"/>
    <n v="93"/>
    <n v="9"/>
    <n v="9"/>
    <n v="10"/>
    <n v="10"/>
    <n v="9"/>
    <n v="9"/>
  </r>
  <r>
    <x v="4581"/>
    <x v="2364"/>
    <x v="7"/>
    <s v="4/27"/>
    <d v="2014-04-27T00:00:00"/>
    <n v="1.1654675450279059"/>
    <n v="2891251"/>
    <x v="6"/>
    <s v="Amsterdam"/>
    <x v="0"/>
    <s v="Noord-Holland"/>
    <m/>
    <n v="1078"/>
    <s v="Netherlands"/>
    <n v="52.3455816731352"/>
    <n v="4.89047554665032"/>
    <s v="Apartment"/>
    <x v="0"/>
    <n v="2"/>
    <n v="1"/>
    <n v="1"/>
    <n v="1"/>
    <s v="Real Bed"/>
    <n v="96"/>
    <n v="1"/>
    <n v="0"/>
    <n v="3"/>
    <n v="4"/>
    <n v="96"/>
    <n v="288"/>
    <n v="1152"/>
    <s v="within an hour"/>
    <n v="1"/>
    <x v="11"/>
    <n v="100"/>
    <n v="10"/>
    <n v="10"/>
    <n v="10"/>
    <n v="10"/>
    <n v="10"/>
    <n v="10"/>
  </r>
  <r>
    <x v="4582"/>
    <x v="1674"/>
    <x v="7"/>
    <s v="4/27"/>
    <d v="2014-04-27T00:00:00"/>
    <n v="1.1654675450279059"/>
    <n v="4954906"/>
    <x v="1"/>
    <s v="Amsterdam"/>
    <x v="0"/>
    <s v="NH"/>
    <m/>
    <s v="1019 DN"/>
    <s v="Netherlands"/>
    <n v="52.374539826172402"/>
    <n v="4.9399725376549197"/>
    <s v="Apartment"/>
    <x v="1"/>
    <n v="2"/>
    <n v="1"/>
    <n v="1"/>
    <n v="1"/>
    <s v="Real Bed"/>
    <n v="75"/>
    <n v="1"/>
    <n v="0"/>
    <n v="1"/>
    <n v="0"/>
    <n v="75"/>
    <n v="75"/>
    <n v="0"/>
    <s v="within a few hours"/>
    <n v="1"/>
    <x v="5"/>
    <m/>
    <m/>
    <m/>
    <m/>
    <m/>
    <m/>
    <m/>
  </r>
  <r>
    <x v="4583"/>
    <x v="2365"/>
    <x v="7"/>
    <s v="4/27"/>
    <d v="2014-04-27T00:00:00"/>
    <n v="1.1654675450279059"/>
    <n v="2891805"/>
    <x v="0"/>
    <s v="Amsterdam"/>
    <x v="0"/>
    <s v="North Holland"/>
    <m/>
    <n v="1013"/>
    <s v="Netherlands"/>
    <n v="52.395657851784499"/>
    <n v="4.8801663479014898"/>
    <s v="Apartment"/>
    <x v="0"/>
    <n v="2"/>
    <n v="1"/>
    <n v="1"/>
    <n v="1"/>
    <s v="Real Bed"/>
    <n v="100"/>
    <n v="1"/>
    <n v="0"/>
    <n v="1"/>
    <n v="24"/>
    <n v="100"/>
    <n v="100"/>
    <n v="2400"/>
    <s v="N/A"/>
    <s v="N/A"/>
    <x v="75"/>
    <n v="97"/>
    <n v="9"/>
    <n v="9"/>
    <n v="10"/>
    <n v="10"/>
    <n v="9"/>
    <n v="9"/>
  </r>
  <r>
    <x v="4584"/>
    <x v="123"/>
    <x v="7"/>
    <s v="4/27"/>
    <d v="2014-04-27T00:00:00"/>
    <n v="1.1654675450279059"/>
    <n v="2892233"/>
    <x v="1"/>
    <s v="Amsterdam"/>
    <x v="0"/>
    <s v="North Holland"/>
    <m/>
    <s v="1094GX"/>
    <s v="Netherlands"/>
    <n v="52.362450100073197"/>
    <n v="4.9334815162488299"/>
    <s v="Apartment"/>
    <x v="0"/>
    <n v="2"/>
    <n v="1"/>
    <n v="1"/>
    <n v="1"/>
    <s v="Real Bed"/>
    <n v="125"/>
    <n v="1"/>
    <n v="0"/>
    <n v="2"/>
    <n v="0"/>
    <n v="125"/>
    <n v="250"/>
    <n v="0"/>
    <s v="N/A"/>
    <s v="N/A"/>
    <x v="5"/>
    <m/>
    <m/>
    <m/>
    <m/>
    <m/>
    <m/>
    <m/>
  </r>
  <r>
    <x v="4585"/>
    <x v="2366"/>
    <x v="7"/>
    <s v="4/27"/>
    <d v="2014-04-27T00:00:00"/>
    <n v="1.1654675450279059"/>
    <n v="2900294"/>
    <x v="2"/>
    <s v="Amsterdam"/>
    <x v="0"/>
    <s v="North Holland"/>
    <m/>
    <s v="1053 CG"/>
    <s v="Netherlands"/>
    <n v="52.367993071873798"/>
    <n v="4.8673196990509799"/>
    <s v="Apartment"/>
    <x v="0"/>
    <n v="2"/>
    <n v="1"/>
    <n v="1"/>
    <n v="1"/>
    <s v="Real Bed"/>
    <n v="150"/>
    <n v="2"/>
    <n v="0"/>
    <n v="2"/>
    <n v="10"/>
    <n v="150"/>
    <n v="300"/>
    <n v="3000"/>
    <s v="N/A"/>
    <s v="N/A"/>
    <x v="22"/>
    <n v="100"/>
    <n v="10"/>
    <n v="10"/>
    <n v="10"/>
    <n v="10"/>
    <n v="10"/>
    <n v="10"/>
  </r>
  <r>
    <x v="4586"/>
    <x v="273"/>
    <x v="7"/>
    <s v="4/27"/>
    <d v="2014-04-27T00:00:00"/>
    <n v="1.1654675450279059"/>
    <n v="4945359"/>
    <x v="3"/>
    <s v="Amsterdam"/>
    <x v="0"/>
    <s v="Noord-Holland"/>
    <m/>
    <s v="1093AW"/>
    <s v="Netherlands"/>
    <n v="52.364870820487198"/>
    <n v="4.92232339222066"/>
    <s v="Apartment"/>
    <x v="0"/>
    <n v="2"/>
    <n v="1"/>
    <n v="1"/>
    <n v="1"/>
    <s v="Real Bed"/>
    <n v="100"/>
    <n v="1"/>
    <n v="0"/>
    <n v="1"/>
    <n v="0"/>
    <n v="100"/>
    <n v="100"/>
    <n v="0"/>
    <s v="a few days or more"/>
    <n v="0.41"/>
    <x v="5"/>
    <m/>
    <m/>
    <m/>
    <m/>
    <m/>
    <m/>
    <m/>
  </r>
  <r>
    <x v="4587"/>
    <x v="2367"/>
    <x v="7"/>
    <s v="4/27"/>
    <d v="2014-04-27T00:00:00"/>
    <n v="1.1654675450279059"/>
    <n v="2894440"/>
    <x v="4"/>
    <s v="Amsterdam"/>
    <x v="0"/>
    <s v="North Holland"/>
    <m/>
    <s v="1015 LD"/>
    <s v="Netherlands"/>
    <n v="52.378498461027"/>
    <n v="4.8838190318778603"/>
    <s v="House"/>
    <x v="0"/>
    <n v="4"/>
    <n v="1.5"/>
    <n v="4"/>
    <n v="7"/>
    <s v="Real Bed"/>
    <n v="245"/>
    <n v="4"/>
    <n v="50"/>
    <n v="4"/>
    <n v="12"/>
    <n v="245"/>
    <n v="980"/>
    <n v="11760"/>
    <s v="within a few hours"/>
    <n v="1"/>
    <x v="77"/>
    <n v="97"/>
    <n v="10"/>
    <n v="8"/>
    <n v="10"/>
    <n v="10"/>
    <n v="10"/>
    <n v="9"/>
  </r>
  <r>
    <x v="4588"/>
    <x v="2368"/>
    <x v="7"/>
    <s v="4/27"/>
    <d v="2014-04-27T00:00:00"/>
    <n v="1.1654675450279059"/>
    <n v="2895373"/>
    <x v="1"/>
    <s v="Amsterdam"/>
    <x v="0"/>
    <s v="North Holland"/>
    <m/>
    <s v="1094 HS"/>
    <s v="Netherlands"/>
    <n v="52.364484861570901"/>
    <n v="4.9390993186392196"/>
    <s v="Apartment"/>
    <x v="0"/>
    <n v="2"/>
    <n v="1"/>
    <n v="1"/>
    <n v="1"/>
    <s v="Real Bed"/>
    <n v="80"/>
    <n v="1"/>
    <n v="0"/>
    <n v="1"/>
    <n v="8"/>
    <n v="80"/>
    <n v="80"/>
    <n v="640"/>
    <s v="within a day"/>
    <n v="0.5"/>
    <x v="6"/>
    <n v="85"/>
    <n v="10"/>
    <n v="8"/>
    <n v="10"/>
    <n v="10"/>
    <n v="8"/>
    <n v="9"/>
  </r>
  <r>
    <x v="4589"/>
    <x v="2369"/>
    <x v="7"/>
    <s v="4/27"/>
    <d v="2014-04-27T00:00:00"/>
    <n v="1.1654675450279059"/>
    <n v="4765803"/>
    <x v="6"/>
    <s v="Amsterdam"/>
    <x v="0"/>
    <s v="Noord-Holland"/>
    <m/>
    <s v="1073BH"/>
    <s v="Netherlands"/>
    <n v="52.357027079126397"/>
    <n v="4.8982110647720098"/>
    <s v="Apartment"/>
    <x v="0"/>
    <n v="4"/>
    <n v="1.5"/>
    <n v="2"/>
    <n v="3"/>
    <s v="Real Bed"/>
    <n v="250"/>
    <n v="2"/>
    <n v="30"/>
    <n v="2"/>
    <n v="10"/>
    <n v="250"/>
    <n v="500"/>
    <n v="5000"/>
    <s v="within an hour"/>
    <n v="1"/>
    <x v="22"/>
    <n v="100"/>
    <n v="10"/>
    <n v="10"/>
    <n v="10"/>
    <n v="10"/>
    <n v="10"/>
    <n v="10"/>
  </r>
  <r>
    <x v="4590"/>
    <x v="622"/>
    <x v="7"/>
    <s v="4/27"/>
    <d v="2014-04-27T00:00:00"/>
    <n v="1.1654675450279059"/>
    <n v="2895947"/>
    <x v="7"/>
    <s v="Amsterdam"/>
    <x v="0"/>
    <s v="North Holland"/>
    <m/>
    <s v="1055HC"/>
    <s v="Netherlands"/>
    <n v="52.380581100984301"/>
    <n v="4.8466176593237602"/>
    <s v="Apartment"/>
    <x v="0"/>
    <n v="2"/>
    <n v="1"/>
    <n v="1"/>
    <n v="2"/>
    <s v="Real Bed"/>
    <n v="80"/>
    <n v="1"/>
    <n v="0"/>
    <n v="2"/>
    <n v="0"/>
    <n v="80"/>
    <n v="160"/>
    <n v="0"/>
    <s v="within a few hours"/>
    <n v="1"/>
    <x v="5"/>
    <m/>
    <m/>
    <m/>
    <m/>
    <m/>
    <m/>
    <m/>
  </r>
  <r>
    <x v="4591"/>
    <x v="2370"/>
    <x v="7"/>
    <s v="4/27"/>
    <d v="2014-04-27T00:00:00"/>
    <n v="1.1654675450279059"/>
    <n v="2896017"/>
    <x v="13"/>
    <s v="Amsterdam"/>
    <x v="0"/>
    <s v="North Holland"/>
    <m/>
    <s v="1025 LB"/>
    <s v="Netherlands"/>
    <n v="52.391258010342703"/>
    <n v="4.9356337582035499"/>
    <s v="House"/>
    <x v="0"/>
    <n v="4"/>
    <n v="1"/>
    <n v="4"/>
    <n v="4"/>
    <s v="Real Bed"/>
    <n v="150"/>
    <n v="1"/>
    <n v="0"/>
    <n v="1"/>
    <n v="0"/>
    <n v="150"/>
    <n v="150"/>
    <n v="0"/>
    <s v="N/A"/>
    <s v="N/A"/>
    <x v="5"/>
    <m/>
    <m/>
    <m/>
    <m/>
    <m/>
    <m/>
    <m/>
  </r>
  <r>
    <x v="4592"/>
    <x v="2371"/>
    <x v="7"/>
    <s v="4/27"/>
    <d v="2014-04-27T00:00:00"/>
    <n v="1.1654675450279059"/>
    <n v="3205440"/>
    <x v="2"/>
    <s v="Amsterdam"/>
    <x v="0"/>
    <s v="North Holland"/>
    <m/>
    <n v="1056"/>
    <s v="Netherlands"/>
    <n v="52.370497488592299"/>
    <n v="4.8492701363468997"/>
    <s v="Apartment"/>
    <x v="0"/>
    <n v="2"/>
    <n v="1"/>
    <n v="1"/>
    <n v="1"/>
    <s v="Real Bed"/>
    <n v="85"/>
    <n v="1"/>
    <n v="0"/>
    <n v="2"/>
    <n v="2"/>
    <n v="85"/>
    <n v="170"/>
    <n v="340"/>
    <s v="within a day"/>
    <n v="0.8"/>
    <x v="4"/>
    <n v="100"/>
    <n v="10"/>
    <n v="10"/>
    <n v="10"/>
    <n v="10"/>
    <n v="10"/>
    <n v="10"/>
  </r>
  <r>
    <x v="4593"/>
    <x v="962"/>
    <x v="7"/>
    <s v="4/28"/>
    <d v="2014-04-28T00:00:00"/>
    <n v="1.1627278190005088"/>
    <n v="2928621"/>
    <x v="5"/>
    <s v="Amsterdam"/>
    <x v="0"/>
    <s v="North Holland"/>
    <m/>
    <n v="1059"/>
    <s v="Netherlands"/>
    <n v="52.350747428620501"/>
    <n v="4.8488610731824702"/>
    <s v="Apartment"/>
    <x v="0"/>
    <n v="2"/>
    <n v="1"/>
    <n v="1"/>
    <n v="1"/>
    <s v="Real Bed"/>
    <n v="65"/>
    <n v="1"/>
    <n v="0"/>
    <n v="18"/>
    <n v="26"/>
    <n v="65"/>
    <n v="1170"/>
    <n v="30420"/>
    <s v="within a day"/>
    <n v="1"/>
    <x v="14"/>
    <n v="82"/>
    <n v="8"/>
    <n v="7"/>
    <n v="10"/>
    <n v="9"/>
    <n v="9"/>
    <n v="9"/>
  </r>
  <r>
    <x v="4594"/>
    <x v="704"/>
    <x v="7"/>
    <s v="4/28"/>
    <d v="2014-04-28T00:00:00"/>
    <n v="1.1627278190005088"/>
    <n v="2903221"/>
    <x v="7"/>
    <s v="Amsterdam"/>
    <x v="0"/>
    <s v="North Holland"/>
    <m/>
    <s v="1055 SP"/>
    <s v="Netherlands"/>
    <n v="52.3782077382144"/>
    <n v="4.8554118165056099"/>
    <s v="Apartment"/>
    <x v="0"/>
    <n v="4"/>
    <n v="1"/>
    <n v="2"/>
    <n v="4"/>
    <s v="Real Bed"/>
    <n v="190"/>
    <n v="1"/>
    <n v="0"/>
    <n v="1"/>
    <n v="14"/>
    <n v="190"/>
    <n v="190"/>
    <n v="2660"/>
    <s v="within a few hours"/>
    <n v="0.98"/>
    <x v="45"/>
    <n v="93"/>
    <n v="10"/>
    <n v="9"/>
    <n v="10"/>
    <n v="10"/>
    <n v="9"/>
    <n v="9"/>
  </r>
  <r>
    <x v="4595"/>
    <x v="899"/>
    <x v="7"/>
    <s v="4/28"/>
    <d v="2014-04-28T00:00:00"/>
    <n v="1.1627278190005088"/>
    <n v="4374126"/>
    <x v="10"/>
    <s v="Amsterdam"/>
    <x v="0"/>
    <s v="North Holland"/>
    <m/>
    <s v="1091 VK"/>
    <s v="Netherlands"/>
    <n v="52.354864350091198"/>
    <n v="4.9165249257075798"/>
    <s v="Apartment"/>
    <x v="0"/>
    <n v="2"/>
    <n v="1"/>
    <n v="1"/>
    <n v="1"/>
    <s v="Real Bed"/>
    <n v="120"/>
    <n v="1"/>
    <n v="0"/>
    <n v="3"/>
    <n v="6"/>
    <n v="120"/>
    <n v="360"/>
    <n v="2160"/>
    <s v="within a day"/>
    <n v="1"/>
    <x v="10"/>
    <n v="100"/>
    <n v="10"/>
    <n v="10"/>
    <n v="10"/>
    <n v="10"/>
    <n v="9"/>
    <n v="9"/>
  </r>
  <r>
    <x v="4596"/>
    <x v="775"/>
    <x v="7"/>
    <s v="4/28"/>
    <d v="2014-04-28T00:00:00"/>
    <n v="1.1627278190005088"/>
    <n v="3568357"/>
    <x v="19"/>
    <s v="Amsterdam"/>
    <x v="0"/>
    <s v="North Holland"/>
    <m/>
    <n v="1033"/>
    <s v="Netherlands"/>
    <n v="52.404042015417097"/>
    <n v="4.9008539569137497"/>
    <s v="Apartment"/>
    <x v="0"/>
    <n v="4"/>
    <n v="1"/>
    <n v="1"/>
    <n v="2"/>
    <s v="Real Bed"/>
    <n v="80"/>
    <n v="2"/>
    <n v="0"/>
    <n v="2"/>
    <n v="18"/>
    <n v="80"/>
    <n v="160"/>
    <n v="2880"/>
    <s v="within a few hours"/>
    <n v="0.91"/>
    <x v="33"/>
    <n v="91"/>
    <n v="10"/>
    <n v="10"/>
    <n v="10"/>
    <n v="10"/>
    <n v="8"/>
    <n v="9"/>
  </r>
  <r>
    <x v="4597"/>
    <x v="2372"/>
    <x v="7"/>
    <s v="4/28"/>
    <d v="2014-04-28T00:00:00"/>
    <n v="1.1627278190005088"/>
    <n v="2905301"/>
    <x v="2"/>
    <s v="Amsterdam"/>
    <x v="0"/>
    <s v="North Holland"/>
    <m/>
    <s v="1056 JV"/>
    <s v="Netherlands"/>
    <n v="52.371636956150802"/>
    <n v="4.8649796365987603"/>
    <s v="Apartment"/>
    <x v="0"/>
    <n v="4"/>
    <n v="1"/>
    <n v="2"/>
    <n v="2"/>
    <s v="Real Bed"/>
    <n v="175"/>
    <n v="2"/>
    <n v="30"/>
    <n v="3"/>
    <n v="48"/>
    <n v="175"/>
    <n v="525"/>
    <n v="25200"/>
    <s v="within an hour"/>
    <n v="1"/>
    <x v="30"/>
    <n v="97"/>
    <n v="10"/>
    <n v="10"/>
    <n v="10"/>
    <n v="10"/>
    <n v="9"/>
    <n v="9"/>
  </r>
  <r>
    <x v="4598"/>
    <x v="2373"/>
    <x v="7"/>
    <s v="4/29"/>
    <d v="2014-04-29T00:00:00"/>
    <n v="1.1599880929731115"/>
    <n v="2994502"/>
    <x v="2"/>
    <s v="Amsterdam"/>
    <x v="0"/>
    <s v="North Holland"/>
    <m/>
    <s v="1053KL"/>
    <s v="Netherlands"/>
    <n v="52.370011305932202"/>
    <n v="4.8712599964201102"/>
    <s v="Apartment"/>
    <x v="0"/>
    <n v="2"/>
    <n v="1"/>
    <n v="1"/>
    <n v="1"/>
    <s v="Real Bed"/>
    <n v="115"/>
    <n v="2"/>
    <n v="25"/>
    <n v="2"/>
    <n v="22"/>
    <n v="115"/>
    <n v="230"/>
    <n v="5060"/>
    <s v="within a day"/>
    <n v="0.8"/>
    <x v="0"/>
    <n v="96"/>
    <n v="10"/>
    <n v="9"/>
    <n v="10"/>
    <n v="10"/>
    <n v="9"/>
    <n v="9"/>
  </r>
  <r>
    <x v="4599"/>
    <x v="310"/>
    <x v="7"/>
    <s v="4/29"/>
    <d v="2014-04-29T00:00:00"/>
    <n v="1.1599880929731115"/>
    <n v="2910674"/>
    <x v="19"/>
    <s v="Amsterdam"/>
    <x v="0"/>
    <s v="North Holland"/>
    <m/>
    <s v="1035 VD"/>
    <s v="Netherlands"/>
    <n v="52.418388404638101"/>
    <n v="4.9038574611500501"/>
    <s v="House"/>
    <x v="0"/>
    <n v="5"/>
    <n v="1"/>
    <n v="4"/>
    <n v="4"/>
    <s v="Real Bed"/>
    <n v="175"/>
    <n v="1"/>
    <n v="0"/>
    <n v="2"/>
    <n v="2"/>
    <n v="175"/>
    <n v="350"/>
    <n v="700"/>
    <s v="within an hour"/>
    <n v="1"/>
    <x v="4"/>
    <n v="100"/>
    <n v="10"/>
    <n v="10"/>
    <n v="10"/>
    <n v="10"/>
    <n v="10"/>
    <n v="10"/>
  </r>
  <r>
    <x v="4600"/>
    <x v="142"/>
    <x v="7"/>
    <s v="4/29"/>
    <d v="2014-04-29T00:00:00"/>
    <n v="1.1599880929731115"/>
    <n v="4115211"/>
    <x v="2"/>
    <s v="Amsterdam"/>
    <x v="0"/>
    <s v="North Holland"/>
    <m/>
    <s v="1056 WJ"/>
    <s v="Netherlands"/>
    <n v="52.371564102127401"/>
    <n v="4.8616855388145197"/>
    <s v="Apartment"/>
    <x v="0"/>
    <n v="2"/>
    <n v="1"/>
    <n v="1"/>
    <n v="1"/>
    <s v="Real Bed"/>
    <n v="75"/>
    <n v="1"/>
    <n v="0"/>
    <n v="3"/>
    <n v="54"/>
    <n v="75"/>
    <n v="225"/>
    <n v="12150"/>
    <s v="within an hour"/>
    <n v="1"/>
    <x v="102"/>
    <n v="88"/>
    <n v="9"/>
    <n v="9"/>
    <n v="10"/>
    <n v="10"/>
    <n v="9"/>
    <n v="9"/>
  </r>
  <r>
    <x v="4600"/>
    <x v="142"/>
    <x v="7"/>
    <s v="4/29"/>
    <d v="2014-04-29T00:00:00"/>
    <n v="1.1599880929731115"/>
    <n v="2911539"/>
    <x v="2"/>
    <s v="Amsterdam"/>
    <x v="0"/>
    <s v="North Holland"/>
    <m/>
    <s v="1056 WJ"/>
    <s v="Netherlands"/>
    <n v="52.372290581532802"/>
    <n v="4.8628139047276804"/>
    <s v="Apartment"/>
    <x v="0"/>
    <n v="2"/>
    <n v="1"/>
    <n v="1"/>
    <n v="1"/>
    <s v="Real Bed"/>
    <n v="90"/>
    <n v="2"/>
    <n v="25"/>
    <n v="7"/>
    <n v="6"/>
    <n v="90"/>
    <n v="630"/>
    <n v="3780"/>
    <s v="within an hour"/>
    <n v="1"/>
    <x v="10"/>
    <n v="93"/>
    <n v="10"/>
    <n v="10"/>
    <n v="10"/>
    <n v="10"/>
    <n v="10"/>
    <n v="9"/>
  </r>
  <r>
    <x v="4601"/>
    <x v="2374"/>
    <x v="7"/>
    <s v="4/29"/>
    <d v="2014-04-29T00:00:00"/>
    <n v="1.1599880929731115"/>
    <n v="3341218"/>
    <x v="1"/>
    <s v="Amsterdam"/>
    <x v="0"/>
    <s v="North Holland"/>
    <m/>
    <s v="1095 WB"/>
    <s v="Netherlands"/>
    <n v="52.366419898024297"/>
    <n v="4.9418866800696497"/>
    <s v="Apartment"/>
    <x v="0"/>
    <n v="4"/>
    <n v="1"/>
    <n v="2"/>
    <n v="3"/>
    <s v="Real Bed"/>
    <n v="120"/>
    <n v="1"/>
    <n v="0"/>
    <n v="2"/>
    <n v="62"/>
    <n v="120"/>
    <n v="240"/>
    <n v="14880"/>
    <s v="within a few hours"/>
    <n v="0.96"/>
    <x v="43"/>
    <n v="94"/>
    <n v="10"/>
    <n v="9"/>
    <n v="10"/>
    <n v="10"/>
    <n v="9"/>
    <n v="9"/>
  </r>
  <r>
    <x v="4601"/>
    <x v="2374"/>
    <x v="7"/>
    <s v="4/29"/>
    <d v="2014-04-29T00:00:00"/>
    <n v="1.1599880929731115"/>
    <n v="5622058"/>
    <x v="2"/>
    <s v="Amsterdam"/>
    <x v="0"/>
    <s v="Noord-Holland"/>
    <m/>
    <s v="1056CG"/>
    <s v="Netherlands"/>
    <n v="52.373687087561699"/>
    <n v="4.8591786664037997"/>
    <s v="Apartment"/>
    <x v="0"/>
    <n v="2"/>
    <n v="1"/>
    <n v="1"/>
    <n v="1"/>
    <s v="Real Bed"/>
    <n v="100"/>
    <n v="1"/>
    <n v="0"/>
    <n v="2"/>
    <n v="0"/>
    <n v="100"/>
    <n v="200"/>
    <n v="0"/>
    <s v="within a few hours"/>
    <n v="0.97"/>
    <x v="5"/>
    <m/>
    <m/>
    <m/>
    <m/>
    <m/>
    <m/>
    <m/>
  </r>
  <r>
    <x v="4602"/>
    <x v="783"/>
    <x v="7"/>
    <s v="4/29"/>
    <d v="2014-04-29T00:00:00"/>
    <n v="1.1599880929731115"/>
    <n v="5724403"/>
    <x v="4"/>
    <s v="Amsterdam"/>
    <x v="0"/>
    <s v="Noord-Holland"/>
    <m/>
    <n v="1016"/>
    <s v="Netherlands"/>
    <n v="52.3713025296233"/>
    <n v="4.8799009167285403"/>
    <s v="Apartment"/>
    <x v="0"/>
    <n v="2"/>
    <n v="1"/>
    <n v="1"/>
    <n v="1"/>
    <s v="Real Bed"/>
    <n v="149"/>
    <n v="1"/>
    <n v="20"/>
    <n v="2"/>
    <n v="0"/>
    <n v="169"/>
    <n v="338"/>
    <n v="0"/>
    <s v="within a few hours"/>
    <n v="1"/>
    <x v="5"/>
    <m/>
    <m/>
    <m/>
    <m/>
    <m/>
    <m/>
    <m/>
  </r>
  <r>
    <x v="4602"/>
    <x v="783"/>
    <x v="7"/>
    <s v="4/29"/>
    <d v="2014-04-29T00:00:00"/>
    <n v="1.1599880929731115"/>
    <n v="2912263"/>
    <x v="2"/>
    <s v="Amsterdam"/>
    <x v="0"/>
    <s v="North Holland"/>
    <m/>
    <n v="1057"/>
    <s v="Netherlands"/>
    <n v="52.373886074419097"/>
    <n v="4.8608148059970402"/>
    <s v="Apartment"/>
    <x v="0"/>
    <n v="2"/>
    <n v="1"/>
    <n v="1"/>
    <n v="1"/>
    <s v="Real Bed"/>
    <n v="95"/>
    <n v="2"/>
    <n v="0"/>
    <n v="7"/>
    <n v="4"/>
    <n v="95"/>
    <n v="665"/>
    <n v="2660"/>
    <s v="within a few hours"/>
    <n v="1"/>
    <x v="11"/>
    <n v="80"/>
    <n v="8"/>
    <n v="9"/>
    <n v="10"/>
    <n v="8"/>
    <n v="9"/>
    <n v="8"/>
  </r>
  <r>
    <x v="4603"/>
    <x v="2375"/>
    <x v="7"/>
    <s v="4/29"/>
    <d v="2014-04-29T00:00:00"/>
    <n v="1.1599880929731115"/>
    <n v="2914616"/>
    <x v="6"/>
    <s v="Amsterdam"/>
    <x v="0"/>
    <s v="North Holland"/>
    <m/>
    <s v="1079 vv"/>
    <s v="Netherlands"/>
    <n v="52.342050430588003"/>
    <n v="4.9057093589065"/>
    <s v="Apartment"/>
    <x v="0"/>
    <n v="2"/>
    <n v="1"/>
    <n v="1"/>
    <n v="2"/>
    <s v="Real Bed"/>
    <n v="85"/>
    <n v="2"/>
    <n v="0"/>
    <n v="3"/>
    <n v="6"/>
    <n v="85"/>
    <n v="255"/>
    <n v="1530"/>
    <s v="within an hour"/>
    <n v="1"/>
    <x v="10"/>
    <n v="100"/>
    <n v="10"/>
    <n v="10"/>
    <n v="10"/>
    <n v="10"/>
    <n v="9"/>
    <n v="10"/>
  </r>
  <r>
    <x v="4604"/>
    <x v="2376"/>
    <x v="7"/>
    <s v="4/29"/>
    <d v="2014-04-29T00:00:00"/>
    <n v="1.1599880929731115"/>
    <n v="2991292"/>
    <x v="6"/>
    <s v="Amsterdam"/>
    <x v="0"/>
    <s v="North Holland"/>
    <m/>
    <n v="1072"/>
    <s v="Netherlands"/>
    <n v="52.356540760438598"/>
    <n v="4.8877771677269797"/>
    <s v="Apartment"/>
    <x v="0"/>
    <n v="2"/>
    <n v="1"/>
    <n v="0"/>
    <n v="2"/>
    <s v="Real Bed"/>
    <n v="110"/>
    <n v="1"/>
    <n v="0"/>
    <n v="2"/>
    <n v="64"/>
    <n v="110"/>
    <n v="220"/>
    <n v="14080"/>
    <s v="within an hour"/>
    <n v="1"/>
    <x v="27"/>
    <n v="87"/>
    <n v="9"/>
    <n v="9"/>
    <n v="9"/>
    <n v="9"/>
    <n v="10"/>
    <n v="9"/>
  </r>
  <r>
    <x v="4605"/>
    <x v="544"/>
    <x v="7"/>
    <s v="4/29"/>
    <d v="2014-04-29T00:00:00"/>
    <n v="1.1599880929731115"/>
    <n v="2916063"/>
    <x v="2"/>
    <s v="Amsterdam"/>
    <x v="0"/>
    <s v="North Holland"/>
    <m/>
    <n v="1057"/>
    <s v="Netherlands"/>
    <n v="52.370389313851497"/>
    <n v="4.8497490658224196"/>
    <s v="Apartment"/>
    <x v="0"/>
    <n v="2"/>
    <n v="1"/>
    <n v="1"/>
    <n v="1"/>
    <s v="Real Bed"/>
    <n v="99"/>
    <n v="2"/>
    <n v="0"/>
    <n v="4"/>
    <n v="18"/>
    <n v="99"/>
    <n v="396"/>
    <n v="7128"/>
    <s v="within a few hours"/>
    <n v="0.94"/>
    <x v="33"/>
    <n v="98"/>
    <n v="10"/>
    <n v="10"/>
    <n v="10"/>
    <n v="10"/>
    <n v="9"/>
    <n v="10"/>
  </r>
  <r>
    <x v="4606"/>
    <x v="137"/>
    <x v="7"/>
    <s v="4/29"/>
    <d v="2014-04-29T00:00:00"/>
    <n v="1.1599880929731115"/>
    <n v="5515566"/>
    <x v="5"/>
    <s v="Amsterdam"/>
    <x v="0"/>
    <s v="Noord-Holland"/>
    <m/>
    <n v="1071"/>
    <s v="Netherlands"/>
    <n v="52.351281908359702"/>
    <n v="4.88496678662026"/>
    <s v="Loft"/>
    <x v="1"/>
    <n v="2"/>
    <n v="1"/>
    <n v="1"/>
    <n v="1"/>
    <s v="Real Bed"/>
    <n v="75"/>
    <n v="1"/>
    <n v="0"/>
    <n v="1"/>
    <n v="0"/>
    <n v="75"/>
    <n v="75"/>
    <n v="0"/>
    <s v="within a few hours"/>
    <n v="0.97"/>
    <x v="5"/>
    <m/>
    <m/>
    <m/>
    <m/>
    <m/>
    <m/>
    <m/>
  </r>
  <r>
    <x v="4607"/>
    <x v="2377"/>
    <x v="7"/>
    <s v="4/29"/>
    <d v="2014-04-29T00:00:00"/>
    <n v="1.1599880929731115"/>
    <n v="5132859"/>
    <x v="7"/>
    <s v="Amsterdam"/>
    <x v="0"/>
    <s v="Noord-Holland"/>
    <m/>
    <n v="1055"/>
    <s v="Netherlands"/>
    <n v="52.377094434769901"/>
    <n v="4.8512280641641796"/>
    <s v="Apartment"/>
    <x v="0"/>
    <n v="2"/>
    <n v="1"/>
    <n v="1"/>
    <n v="1"/>
    <s v="Real Bed"/>
    <n v="100"/>
    <n v="1"/>
    <n v="50"/>
    <n v="1"/>
    <n v="0"/>
    <n v="150"/>
    <n v="150"/>
    <n v="0"/>
    <s v="within an hour"/>
    <n v="1"/>
    <x v="5"/>
    <m/>
    <m/>
    <m/>
    <m/>
    <m/>
    <m/>
    <m/>
  </r>
  <r>
    <x v="4608"/>
    <x v="349"/>
    <x v="7"/>
    <s v="4/29"/>
    <d v="2014-04-29T00:00:00"/>
    <n v="1.1599880929731115"/>
    <n v="2954775"/>
    <x v="7"/>
    <s v="Amsterdam"/>
    <x v="0"/>
    <s v="North Holland"/>
    <m/>
    <s v="1055 BV"/>
    <s v="Netherlands"/>
    <n v="52.378576684634901"/>
    <n v="4.8530883955339803"/>
    <s v="Apartment"/>
    <x v="0"/>
    <n v="2"/>
    <n v="1"/>
    <n v="1"/>
    <n v="1"/>
    <s v="Real Bed"/>
    <n v="75"/>
    <n v="2"/>
    <n v="35"/>
    <n v="1"/>
    <n v="18"/>
    <n v="75"/>
    <n v="75"/>
    <n v="1350"/>
    <s v="N/A"/>
    <s v="N/A"/>
    <x v="33"/>
    <n v="84"/>
    <n v="9"/>
    <n v="9"/>
    <n v="9"/>
    <n v="9"/>
    <n v="8"/>
    <n v="8"/>
  </r>
  <r>
    <x v="4609"/>
    <x v="1656"/>
    <x v="7"/>
    <s v="4/29"/>
    <d v="2014-04-29T00:00:00"/>
    <n v="1.1599880929731115"/>
    <n v="4708117"/>
    <x v="2"/>
    <s v="Amsterdam"/>
    <x v="0"/>
    <s v="Noord-Holland"/>
    <m/>
    <s v="1056 BJ"/>
    <s v="Netherlands"/>
    <n v="52.373826957787003"/>
    <n v="4.8613806354900699"/>
    <s v="Bed &amp; Breakfast"/>
    <x v="1"/>
    <n v="2"/>
    <n v="1"/>
    <n v="1"/>
    <n v="2"/>
    <s v="Real Bed"/>
    <n v="59"/>
    <n v="1"/>
    <n v="0"/>
    <n v="2"/>
    <n v="60"/>
    <n v="59"/>
    <n v="118"/>
    <n v="7080"/>
    <s v="within an hour"/>
    <n v="1"/>
    <x v="48"/>
    <n v="97"/>
    <n v="10"/>
    <n v="10"/>
    <n v="10"/>
    <n v="10"/>
    <n v="9"/>
    <n v="10"/>
  </r>
  <r>
    <x v="4610"/>
    <x v="2378"/>
    <x v="7"/>
    <s v="4/30"/>
    <d v="2014-04-30T00:00:00"/>
    <n v="1.1572483669457143"/>
    <n v="3027187"/>
    <x v="5"/>
    <s v="Amsterdam"/>
    <x v="0"/>
    <s v="North Holland"/>
    <m/>
    <s v="1075 CH"/>
    <s v="Netherlands"/>
    <n v="52.355385632639198"/>
    <n v="4.8663791423581602"/>
    <s v="House"/>
    <x v="0"/>
    <n v="6"/>
    <n v="3"/>
    <n v="4"/>
    <n v="4"/>
    <s v="Real Bed"/>
    <n v="450"/>
    <n v="1"/>
    <n v="0"/>
    <n v="1"/>
    <n v="0"/>
    <n v="450"/>
    <n v="450"/>
    <n v="0"/>
    <s v="within a few hours"/>
    <n v="0.88"/>
    <x v="5"/>
    <m/>
    <m/>
    <m/>
    <m/>
    <m/>
    <m/>
    <m/>
  </r>
  <r>
    <x v="4611"/>
    <x v="225"/>
    <x v="7"/>
    <s v="4/30"/>
    <d v="2014-04-30T00:00:00"/>
    <n v="1.1572483669457143"/>
    <n v="2921235"/>
    <x v="6"/>
    <s v="Amsterdam"/>
    <x v="0"/>
    <s v="North Holland"/>
    <m/>
    <n v="1073"/>
    <s v="Netherlands"/>
    <n v="52.351048902155597"/>
    <n v="4.8958741689972998"/>
    <s v="Apartment"/>
    <x v="1"/>
    <n v="2"/>
    <n v="1"/>
    <n v="1"/>
    <n v="1"/>
    <s v="Real Bed"/>
    <n v="58"/>
    <n v="1"/>
    <n v="0"/>
    <n v="4"/>
    <n v="6"/>
    <n v="58"/>
    <n v="232"/>
    <n v="1392"/>
    <s v="within a few hours"/>
    <n v="0.9"/>
    <x v="10"/>
    <n v="93"/>
    <n v="9"/>
    <n v="9"/>
    <n v="9"/>
    <n v="9"/>
    <n v="9"/>
    <n v="9"/>
  </r>
  <r>
    <x v="4612"/>
    <x v="2379"/>
    <x v="7"/>
    <s v="4/30"/>
    <d v="2014-04-30T00:00:00"/>
    <n v="1.1572483669457143"/>
    <n v="2921938"/>
    <x v="2"/>
    <s v="Amsterdam"/>
    <x v="0"/>
    <s v="North Holland"/>
    <m/>
    <s v="1057KH"/>
    <s v="Netherlands"/>
    <n v="52.367193107191"/>
    <n v="4.8609142418348199"/>
    <s v="Apartment"/>
    <x v="0"/>
    <n v="5"/>
    <n v="1"/>
    <n v="3"/>
    <n v="3"/>
    <s v="Real Bed"/>
    <n v="139"/>
    <n v="5"/>
    <n v="0"/>
    <n v="2"/>
    <n v="4"/>
    <n v="139"/>
    <n v="278"/>
    <n v="1112"/>
    <s v="within a few hours"/>
    <n v="1"/>
    <x v="11"/>
    <n v="90"/>
    <n v="10"/>
    <n v="9"/>
    <n v="10"/>
    <n v="10"/>
    <n v="9"/>
    <n v="9"/>
  </r>
  <r>
    <x v="4613"/>
    <x v="2380"/>
    <x v="7"/>
    <s v="4/30"/>
    <d v="2014-04-30T00:00:00"/>
    <n v="1.1572483669457143"/>
    <n v="2922214"/>
    <x v="4"/>
    <s v="Amsterdam"/>
    <x v="0"/>
    <s v="North Holland"/>
    <m/>
    <s v="1017 JT"/>
    <s v="Netherlands"/>
    <n v="52.3666976708679"/>
    <n v="4.8850257721968502"/>
    <s v="Apartment"/>
    <x v="0"/>
    <n v="2"/>
    <n v="1"/>
    <n v="1"/>
    <n v="1"/>
    <s v="Real Bed"/>
    <n v="170"/>
    <n v="2"/>
    <n v="0"/>
    <n v="3"/>
    <n v="30"/>
    <n v="170"/>
    <n v="510"/>
    <n v="15300"/>
    <s v="within a few hours"/>
    <n v="0.94"/>
    <x v="2"/>
    <n v="100"/>
    <n v="10"/>
    <n v="10"/>
    <n v="10"/>
    <n v="10"/>
    <n v="10"/>
    <n v="9"/>
  </r>
  <r>
    <x v="4613"/>
    <x v="2380"/>
    <x v="7"/>
    <s v="4/30"/>
    <d v="2014-04-30T00:00:00"/>
    <n v="1.1572483669457143"/>
    <n v="2985352"/>
    <x v="4"/>
    <s v="Amsterdam"/>
    <x v="0"/>
    <s v="North Holland"/>
    <m/>
    <s v="1017JT"/>
    <s v="Netherlands"/>
    <n v="52.366616055036602"/>
    <n v="4.8845550895956498"/>
    <s v="Apartment"/>
    <x v="0"/>
    <n v="2"/>
    <n v="1"/>
    <n v="1"/>
    <n v="1"/>
    <s v="Real Bed"/>
    <n v="198"/>
    <n v="2"/>
    <n v="0"/>
    <n v="3"/>
    <n v="28"/>
    <n v="198"/>
    <n v="594"/>
    <n v="16632"/>
    <s v="within a few hours"/>
    <n v="0.94"/>
    <x v="19"/>
    <n v="99"/>
    <n v="10"/>
    <n v="10"/>
    <n v="10"/>
    <n v="10"/>
    <n v="10"/>
    <n v="10"/>
  </r>
  <r>
    <x v="4614"/>
    <x v="6"/>
    <x v="7"/>
    <s v="4/30"/>
    <d v="2014-04-30T00:00:00"/>
    <n v="1.1572483669457143"/>
    <n v="3665423"/>
    <x v="7"/>
    <s v="Amsterdam"/>
    <x v="0"/>
    <s v="North Holland"/>
    <m/>
    <s v="1056 WV"/>
    <s v="Netherlands"/>
    <n v="52.376174191339899"/>
    <n v="4.8623532579261397"/>
    <s v="Apartment"/>
    <x v="0"/>
    <n v="5"/>
    <n v="1"/>
    <n v="2"/>
    <n v="3"/>
    <s v="Real Bed"/>
    <n v="99"/>
    <n v="1"/>
    <n v="0"/>
    <n v="3"/>
    <n v="6"/>
    <n v="99"/>
    <n v="297"/>
    <n v="1782"/>
    <s v="within a few hours"/>
    <n v="1"/>
    <x v="10"/>
    <n v="100"/>
    <n v="10"/>
    <n v="10"/>
    <n v="10"/>
    <n v="10"/>
    <n v="9"/>
    <n v="9"/>
  </r>
  <r>
    <x v="4615"/>
    <x v="2381"/>
    <x v="7"/>
    <s v="5/1"/>
    <d v="2014-05-01T00:00:00"/>
    <n v="1.154508640918317"/>
    <n v="3108742"/>
    <x v="4"/>
    <s v="Amsterdam"/>
    <x v="0"/>
    <s v="North Holland"/>
    <m/>
    <s v="1015 TP"/>
    <s v="Netherlands"/>
    <n v="52.3756989523947"/>
    <n v="4.8789769768603097"/>
    <s v="Apartment"/>
    <x v="0"/>
    <n v="4"/>
    <n v="2"/>
    <n v="2"/>
    <n v="2"/>
    <s v="Real Bed"/>
    <n v="240"/>
    <n v="4"/>
    <n v="50"/>
    <n v="1"/>
    <n v="16"/>
    <n v="240"/>
    <n v="240"/>
    <n v="3840"/>
    <s v="within a few hours"/>
    <n v="0.7"/>
    <x v="9"/>
    <n v="93"/>
    <n v="9"/>
    <n v="8"/>
    <n v="9"/>
    <n v="10"/>
    <n v="10"/>
    <n v="9"/>
  </r>
  <r>
    <x v="4615"/>
    <x v="2381"/>
    <x v="7"/>
    <s v="5/1"/>
    <d v="2014-05-01T00:00:00"/>
    <n v="1.154508640918317"/>
    <n v="3063780"/>
    <x v="4"/>
    <s v="Amsterdam"/>
    <x v="0"/>
    <s v="North Holland"/>
    <m/>
    <s v="1015 TP"/>
    <s v="Netherlands"/>
    <n v="52.371643213479999"/>
    <n v="4.8784658001477297"/>
    <s v="Apartment"/>
    <x v="1"/>
    <n v="2"/>
    <n v="1"/>
    <n v="1"/>
    <n v="1"/>
    <s v="Real Bed"/>
    <n v="119"/>
    <n v="2"/>
    <n v="50"/>
    <n v="1"/>
    <n v="20"/>
    <n v="119"/>
    <n v="119"/>
    <n v="2380"/>
    <s v="within a few hours"/>
    <n v="0.7"/>
    <x v="31"/>
    <n v="86"/>
    <n v="9"/>
    <n v="9"/>
    <n v="9"/>
    <n v="9"/>
    <n v="10"/>
    <n v="8"/>
  </r>
  <r>
    <x v="4616"/>
    <x v="1604"/>
    <x v="7"/>
    <s v="5/1"/>
    <d v="2014-05-01T00:00:00"/>
    <n v="1.154508640918317"/>
    <n v="3567547"/>
    <x v="4"/>
    <s v="Amsterdam"/>
    <x v="0"/>
    <s v="NH"/>
    <m/>
    <s v="1015 EB"/>
    <s v="Netherlands"/>
    <n v="52.375059410507397"/>
    <n v="4.8847886771106204"/>
    <s v="Apartment"/>
    <x v="1"/>
    <n v="2"/>
    <n v="1"/>
    <n v="1"/>
    <n v="1"/>
    <s v="Real Bed"/>
    <n v="80"/>
    <n v="1"/>
    <n v="20"/>
    <n v="1"/>
    <n v="102"/>
    <n v="100"/>
    <n v="100"/>
    <n v="10200"/>
    <s v="within an hour"/>
    <n v="1"/>
    <x v="94"/>
    <n v="84"/>
    <n v="9"/>
    <n v="9"/>
    <n v="9"/>
    <n v="9"/>
    <n v="10"/>
    <n v="8"/>
  </r>
  <r>
    <x v="4617"/>
    <x v="361"/>
    <x v="7"/>
    <s v="5/1"/>
    <d v="2014-05-01T00:00:00"/>
    <n v="1.154508640918317"/>
    <n v="3055556"/>
    <x v="2"/>
    <s v="Amsterdam"/>
    <x v="0"/>
    <s v="North Holland"/>
    <m/>
    <s v="1054 BE"/>
    <s v="Netherlands"/>
    <n v="52.3643311233918"/>
    <n v="4.8743430187731498"/>
    <s v="House"/>
    <x v="0"/>
    <n v="12"/>
    <n v="2"/>
    <n v="5"/>
    <n v="10"/>
    <s v="Real Bed"/>
    <n v="675"/>
    <n v="6"/>
    <n v="50"/>
    <n v="1"/>
    <n v="14"/>
    <n v="675"/>
    <n v="675"/>
    <n v="9450"/>
    <s v="within a few hours"/>
    <n v="1"/>
    <x v="45"/>
    <n v="100"/>
    <n v="10"/>
    <n v="10"/>
    <n v="10"/>
    <n v="10"/>
    <n v="10"/>
    <n v="10"/>
  </r>
  <r>
    <x v="4618"/>
    <x v="137"/>
    <x v="7"/>
    <s v="5/1"/>
    <d v="2014-05-01T00:00:00"/>
    <n v="1.154508640918317"/>
    <n v="2930669"/>
    <x v="6"/>
    <s v="Amsterdam"/>
    <x v="0"/>
    <s v="North Holland"/>
    <m/>
    <s v="1072 HN"/>
    <s v="Netherlands"/>
    <n v="52.351515145427101"/>
    <n v="4.8899622088856898"/>
    <s v="Apartment"/>
    <x v="0"/>
    <n v="2"/>
    <n v="1"/>
    <n v="2"/>
    <n v="2"/>
    <s v="Real Bed"/>
    <n v="100"/>
    <n v="1"/>
    <n v="0"/>
    <n v="2"/>
    <n v="8"/>
    <n v="100"/>
    <n v="200"/>
    <n v="1600"/>
    <s v="within an hour"/>
    <n v="1"/>
    <x v="6"/>
    <n v="90"/>
    <n v="9"/>
    <n v="10"/>
    <n v="9"/>
    <n v="9"/>
    <n v="9"/>
    <n v="9"/>
  </r>
  <r>
    <x v="4619"/>
    <x v="177"/>
    <x v="7"/>
    <s v="5/1"/>
    <d v="2014-05-01T00:00:00"/>
    <n v="1.154508640918317"/>
    <n v="3955896"/>
    <x v="2"/>
    <s v="Amsterdam"/>
    <x v="0"/>
    <s v="North Holland"/>
    <m/>
    <s v="1054 EL"/>
    <s v="Netherlands"/>
    <n v="52.361512652026498"/>
    <n v="4.8631007637744901"/>
    <s v="Apartment"/>
    <x v="0"/>
    <n v="2"/>
    <n v="1"/>
    <n v="1"/>
    <n v="1"/>
    <s v="Real Bed"/>
    <n v="125"/>
    <n v="1"/>
    <n v="0"/>
    <n v="1"/>
    <n v="10"/>
    <n v="125"/>
    <n v="125"/>
    <n v="1250"/>
    <s v="within a few hours"/>
    <n v="0.9"/>
    <x v="22"/>
    <n v="96"/>
    <n v="9"/>
    <n v="10"/>
    <n v="10"/>
    <n v="10"/>
    <n v="9"/>
    <n v="10"/>
  </r>
  <r>
    <x v="4620"/>
    <x v="2300"/>
    <x v="7"/>
    <s v="5/1"/>
    <d v="2014-05-01T00:00:00"/>
    <n v="1.154508640918317"/>
    <n v="2931679"/>
    <x v="8"/>
    <s v="Amsterdam"/>
    <x v="0"/>
    <s v="Noord-Holland"/>
    <m/>
    <s v="1098 CC"/>
    <s v="Netherlands"/>
    <n v="52.353737342432098"/>
    <n v="4.93132807655895"/>
    <s v="House"/>
    <x v="0"/>
    <n v="5"/>
    <n v="1"/>
    <n v="3"/>
    <n v="5"/>
    <s v="Real Bed"/>
    <n v="200"/>
    <n v="1"/>
    <n v="0"/>
    <n v="7"/>
    <n v="0"/>
    <n v="200"/>
    <n v="1400"/>
    <n v="0"/>
    <s v="N/A"/>
    <s v="N/A"/>
    <x v="5"/>
    <m/>
    <m/>
    <m/>
    <m/>
    <m/>
    <m/>
    <m/>
  </r>
  <r>
    <x v="4621"/>
    <x v="146"/>
    <x v="7"/>
    <s v="5/1"/>
    <d v="2014-05-01T00:00:00"/>
    <n v="1.154508640918317"/>
    <n v="2985602"/>
    <x v="3"/>
    <s v="Amsterdam"/>
    <x v="0"/>
    <s v="North Holland"/>
    <m/>
    <s v="1018 AD"/>
    <s v="Netherlands"/>
    <n v="52.367298786537901"/>
    <n v="4.9201257491439598"/>
    <s v="Apartment"/>
    <x v="0"/>
    <n v="4"/>
    <n v="1.5"/>
    <n v="2"/>
    <n v="3"/>
    <s v="Real Bed"/>
    <n v="135"/>
    <n v="1"/>
    <n v="0"/>
    <n v="3"/>
    <n v="6"/>
    <n v="135"/>
    <n v="405"/>
    <n v="2430"/>
    <s v="within an hour"/>
    <n v="1"/>
    <x v="10"/>
    <n v="100"/>
    <n v="10"/>
    <n v="10"/>
    <n v="9"/>
    <n v="9"/>
    <n v="9"/>
    <n v="10"/>
  </r>
  <r>
    <x v="4622"/>
    <x v="9"/>
    <x v="7"/>
    <s v="5/2"/>
    <d v="2014-05-02T00:00:00"/>
    <n v="1.1517689148909196"/>
    <n v="5151303"/>
    <x v="7"/>
    <s v="Amsterdam"/>
    <x v="0"/>
    <s v="NH"/>
    <m/>
    <s v="1056XS"/>
    <s v="Netherlands"/>
    <n v="52.376851539182702"/>
    <n v="4.85956555503898"/>
    <s v="Apartment"/>
    <x v="0"/>
    <n v="2"/>
    <n v="1"/>
    <n v="1"/>
    <n v="1"/>
    <s v="Real Bed"/>
    <n v="115"/>
    <n v="1"/>
    <n v="0"/>
    <n v="3"/>
    <n v="2"/>
    <n v="115"/>
    <n v="345"/>
    <n v="690"/>
    <s v="within a few hours"/>
    <n v="1"/>
    <x v="4"/>
    <n v="80"/>
    <n v="10"/>
    <n v="8"/>
    <n v="10"/>
    <n v="10"/>
    <n v="10"/>
    <n v="10"/>
  </r>
  <r>
    <x v="4623"/>
    <x v="2382"/>
    <x v="7"/>
    <s v="5/2"/>
    <d v="2014-05-02T00:00:00"/>
    <n v="1.1517689148909196"/>
    <n v="2937740"/>
    <x v="1"/>
    <s v="Amsterdam"/>
    <x v="0"/>
    <s v="North Holland"/>
    <m/>
    <n v="1019"/>
    <s v="Netherlands"/>
    <n v="52.376244824339501"/>
    <n v="4.9293035030079704"/>
    <s v="Apartment"/>
    <x v="0"/>
    <n v="2"/>
    <n v="1.5"/>
    <n v="1"/>
    <n v="1"/>
    <s v="Real Bed"/>
    <n v="75"/>
    <n v="1"/>
    <n v="15"/>
    <n v="1"/>
    <n v="26"/>
    <n v="90"/>
    <n v="90"/>
    <n v="2340"/>
    <s v="within a day"/>
    <n v="0.8"/>
    <x v="14"/>
    <n v="94"/>
    <n v="10"/>
    <n v="9"/>
    <n v="10"/>
    <n v="10"/>
    <n v="9"/>
    <n v="9"/>
  </r>
  <r>
    <x v="4624"/>
    <x v="1426"/>
    <x v="7"/>
    <s v="5/2"/>
    <d v="2014-05-02T00:00:00"/>
    <n v="1.1517689148909196"/>
    <n v="2939374"/>
    <x v="6"/>
    <s v="Amsterdam"/>
    <x v="0"/>
    <s v="North Holland"/>
    <m/>
    <n v="1079"/>
    <s v="Netherlands"/>
    <n v="52.341126068402197"/>
    <n v="4.9094264883914001"/>
    <s v="Apartment"/>
    <x v="0"/>
    <n v="4"/>
    <n v="1"/>
    <n v="3"/>
    <n v="2"/>
    <s v="Real Bed"/>
    <n v="139"/>
    <n v="4"/>
    <n v="35"/>
    <n v="4"/>
    <n v="0"/>
    <n v="139"/>
    <n v="556"/>
    <n v="0"/>
    <s v="within a day"/>
    <n v="0.75"/>
    <x v="5"/>
    <m/>
    <m/>
    <m/>
    <m/>
    <m/>
    <m/>
    <m/>
  </r>
  <r>
    <x v="4625"/>
    <x v="693"/>
    <x v="7"/>
    <s v="5/2"/>
    <d v="2014-05-02T00:00:00"/>
    <n v="1.1517689148909196"/>
    <n v="2940577"/>
    <x v="13"/>
    <s v="Amsterdam"/>
    <x v="0"/>
    <s v="North Holland"/>
    <m/>
    <s v="1025 VS"/>
    <s v="Netherlands"/>
    <n v="52.3971469082189"/>
    <n v="4.9234178119096796"/>
    <s v="House"/>
    <x v="0"/>
    <n v="4"/>
    <n v="1"/>
    <n v="3"/>
    <n v="4"/>
    <s v="Real Bed"/>
    <n v="195"/>
    <n v="1"/>
    <n v="35"/>
    <n v="2"/>
    <n v="0"/>
    <n v="230"/>
    <n v="460"/>
    <n v="0"/>
    <s v="N/A"/>
    <s v="N/A"/>
    <x v="5"/>
    <m/>
    <m/>
    <m/>
    <m/>
    <m/>
    <m/>
    <m/>
  </r>
  <r>
    <x v="4626"/>
    <x v="1992"/>
    <x v="7"/>
    <s v="5/3"/>
    <d v="2014-05-03T00:00:00"/>
    <n v="1.1490291888635225"/>
    <n v="2944508"/>
    <x v="5"/>
    <s v="Amsterdam"/>
    <x v="0"/>
    <s v="North Holland"/>
    <m/>
    <s v="1076RJ"/>
    <s v="Netherlands"/>
    <n v="52.344607429959197"/>
    <n v="4.8635095585307999"/>
    <s v="Apartment"/>
    <x v="0"/>
    <n v="2"/>
    <n v="1"/>
    <n v="1"/>
    <n v="1"/>
    <s v="Real Bed"/>
    <n v="85"/>
    <n v="1"/>
    <n v="0"/>
    <n v="1"/>
    <n v="22"/>
    <n v="85"/>
    <n v="85"/>
    <n v="1870"/>
    <s v="within a day"/>
    <n v="0.63"/>
    <x v="0"/>
    <n v="98"/>
    <n v="10"/>
    <n v="9"/>
    <n v="10"/>
    <n v="10"/>
    <n v="10"/>
    <n v="9"/>
  </r>
  <r>
    <x v="4627"/>
    <x v="233"/>
    <x v="7"/>
    <s v="5/3"/>
    <d v="2014-05-03T00:00:00"/>
    <n v="1.1490291888635225"/>
    <n v="2944820"/>
    <x v="2"/>
    <s v="Amsterdam"/>
    <x v="0"/>
    <s v="North Holland"/>
    <m/>
    <s v="1054 ZE"/>
    <s v="Netherlands"/>
    <n v="52.365040085346102"/>
    <n v="4.8764175706245396"/>
    <s v="Apartment"/>
    <x v="0"/>
    <n v="4"/>
    <n v="1"/>
    <n v="2"/>
    <n v="4"/>
    <s v="Real Bed"/>
    <n v="275"/>
    <n v="1"/>
    <n v="0"/>
    <n v="1"/>
    <n v="0"/>
    <n v="275"/>
    <n v="275"/>
    <n v="0"/>
    <s v="N/A"/>
    <s v="N/A"/>
    <x v="5"/>
    <m/>
    <m/>
    <m/>
    <m/>
    <m/>
    <m/>
    <m/>
  </r>
  <r>
    <x v="4628"/>
    <x v="862"/>
    <x v="7"/>
    <s v="5/3"/>
    <d v="2014-05-03T00:00:00"/>
    <n v="1.1490291888635225"/>
    <n v="3227864"/>
    <x v="6"/>
    <s v="Amsterdam"/>
    <x v="0"/>
    <s v="North Holland"/>
    <m/>
    <s v="1073 EZ"/>
    <s v="Netherlands"/>
    <n v="52.353569191445303"/>
    <n v="4.9015454524320603"/>
    <s v="Apartment"/>
    <x v="0"/>
    <n v="5"/>
    <n v="1"/>
    <n v="2"/>
    <n v="3"/>
    <s v="Real Bed"/>
    <n v="200"/>
    <n v="1"/>
    <n v="0"/>
    <n v="3"/>
    <n v="0"/>
    <n v="200"/>
    <n v="600"/>
    <n v="0"/>
    <s v="within a few hours"/>
    <n v="1"/>
    <x v="5"/>
    <m/>
    <m/>
    <m/>
    <m/>
    <m/>
    <m/>
    <m/>
  </r>
  <r>
    <x v="4629"/>
    <x v="2383"/>
    <x v="7"/>
    <s v="5/3"/>
    <d v="2014-05-03T00:00:00"/>
    <n v="1.1490291888635225"/>
    <n v="2945732"/>
    <x v="5"/>
    <s v="Amsterdam"/>
    <x v="0"/>
    <s v="North Holland"/>
    <m/>
    <n v="1059"/>
    <s v="Netherlands"/>
    <n v="52.350537109032501"/>
    <n v="4.8467025573333498"/>
    <s v="Apartment"/>
    <x v="0"/>
    <n v="2"/>
    <n v="1"/>
    <n v="1"/>
    <n v="1"/>
    <s v="Real Bed"/>
    <n v="85"/>
    <n v="0"/>
    <n v="0"/>
    <n v="5"/>
    <n v="6"/>
    <n v="85"/>
    <n v="425"/>
    <n v="2550"/>
    <s v="N/A"/>
    <s v="N/A"/>
    <x v="10"/>
    <n v="96"/>
    <n v="10"/>
    <n v="10"/>
    <n v="10"/>
    <n v="10"/>
    <n v="9"/>
    <n v="9"/>
  </r>
  <r>
    <x v="4630"/>
    <x v="2384"/>
    <x v="7"/>
    <s v="5/3"/>
    <d v="2014-05-03T00:00:00"/>
    <n v="1.1490291888635225"/>
    <n v="2946162"/>
    <x v="3"/>
    <s v="Amsterdam"/>
    <x v="0"/>
    <s v="North Holland"/>
    <m/>
    <s v="1019 BT"/>
    <s v="Netherlands"/>
    <n v="52.375505270415402"/>
    <n v="4.9168118760457702"/>
    <s v="Boat"/>
    <x v="0"/>
    <n v="4"/>
    <n v="1"/>
    <n v="2"/>
    <n v="2"/>
    <s v="Real Bed"/>
    <n v="170"/>
    <n v="1"/>
    <n v="0"/>
    <n v="2"/>
    <n v="0"/>
    <n v="170"/>
    <n v="340"/>
    <n v="0"/>
    <s v="N/A"/>
    <s v="N/A"/>
    <x v="5"/>
    <m/>
    <m/>
    <m/>
    <m/>
    <m/>
    <m/>
    <m/>
  </r>
  <r>
    <x v="4631"/>
    <x v="1129"/>
    <x v="7"/>
    <s v="5/3"/>
    <d v="2014-05-03T00:00:00"/>
    <n v="1.1490291888635225"/>
    <n v="4735860"/>
    <x v="6"/>
    <s v="Amsterdam"/>
    <x v="0"/>
    <s v="Noord-Holland"/>
    <m/>
    <n v="1072"/>
    <s v="Netherlands"/>
    <n v="52.356300300163198"/>
    <n v="4.8914731459383596"/>
    <s v="Apartment"/>
    <x v="1"/>
    <n v="2"/>
    <n v="1"/>
    <n v="1"/>
    <n v="1"/>
    <s v="Real Bed"/>
    <n v="140"/>
    <n v="2"/>
    <n v="50"/>
    <n v="1"/>
    <n v="6"/>
    <n v="140"/>
    <n v="140"/>
    <n v="840"/>
    <s v="within a day"/>
    <n v="0.7"/>
    <x v="10"/>
    <n v="80"/>
    <n v="10"/>
    <n v="5"/>
    <n v="10"/>
    <n v="9"/>
    <n v="8"/>
    <n v="7"/>
  </r>
  <r>
    <x v="4632"/>
    <x v="2385"/>
    <x v="7"/>
    <s v="5/3"/>
    <d v="2014-05-03T00:00:00"/>
    <n v="1.1490291888635225"/>
    <n v="5813906"/>
    <x v="5"/>
    <s v="Amsterdam"/>
    <x v="0"/>
    <s v="Noord-Holland"/>
    <m/>
    <s v="1059 BC"/>
    <s v="Netherlands"/>
    <n v="52.349480455473902"/>
    <n v="4.8480962889118597"/>
    <s v="House"/>
    <x v="0"/>
    <n v="2"/>
    <n v="1"/>
    <n v="1"/>
    <n v="2"/>
    <s v="Real Bed"/>
    <n v="85"/>
    <n v="1"/>
    <n v="0"/>
    <n v="1"/>
    <n v="0"/>
    <n v="85"/>
    <n v="85"/>
    <n v="0"/>
    <s v="within an hour"/>
    <n v="1"/>
    <x v="5"/>
    <m/>
    <m/>
    <m/>
    <m/>
    <m/>
    <m/>
    <m/>
  </r>
  <r>
    <x v="4633"/>
    <x v="200"/>
    <x v="7"/>
    <s v="5/3"/>
    <d v="2014-05-03T00:00:00"/>
    <n v="1.1490291888635225"/>
    <n v="3154634"/>
    <x v="3"/>
    <s v="Amsterdam"/>
    <x v="0"/>
    <s v="North Holland"/>
    <m/>
    <s v="1018MD"/>
    <s v="Netherlands"/>
    <n v="52.372519067450902"/>
    <n v="4.92209051370601"/>
    <s v="Apartment"/>
    <x v="0"/>
    <n v="2"/>
    <n v="1"/>
    <n v="1"/>
    <n v="2"/>
    <s v="Real Bed"/>
    <n v="120"/>
    <n v="1"/>
    <n v="0"/>
    <n v="3"/>
    <n v="6"/>
    <n v="120"/>
    <n v="360"/>
    <n v="2160"/>
    <s v="N/A"/>
    <s v="N/A"/>
    <x v="10"/>
    <n v="93"/>
    <n v="10"/>
    <n v="10"/>
    <n v="10"/>
    <n v="10"/>
    <n v="8"/>
    <n v="9"/>
  </r>
  <r>
    <x v="4634"/>
    <x v="2386"/>
    <x v="7"/>
    <s v="5/3"/>
    <d v="2014-05-03T00:00:00"/>
    <n v="1.1490291888635225"/>
    <n v="2947213"/>
    <x v="6"/>
    <s v="Amsterdam"/>
    <x v="0"/>
    <s v="North Holland"/>
    <m/>
    <s v="1072JA"/>
    <s v="Netherlands"/>
    <n v="52.349407294939098"/>
    <n v="4.8877344472685502"/>
    <s v="Apartment"/>
    <x v="0"/>
    <n v="2"/>
    <n v="1"/>
    <n v="1"/>
    <n v="1"/>
    <s v="Real Bed"/>
    <n v="115"/>
    <n v="1"/>
    <n v="0"/>
    <n v="3"/>
    <n v="4"/>
    <n v="115"/>
    <n v="345"/>
    <n v="1380"/>
    <s v="within an hour"/>
    <n v="1"/>
    <x v="11"/>
    <n v="100"/>
    <n v="10"/>
    <n v="10"/>
    <n v="10"/>
    <n v="10"/>
    <n v="10"/>
    <n v="10"/>
  </r>
  <r>
    <x v="4635"/>
    <x v="2387"/>
    <x v="7"/>
    <s v="5/3"/>
    <d v="2014-05-03T00:00:00"/>
    <n v="1.1490291888635225"/>
    <n v="3249154"/>
    <x v="19"/>
    <s v="Amsterdam"/>
    <x v="0"/>
    <s v="North Holland"/>
    <m/>
    <s v="1033 HK"/>
    <s v="Netherlands"/>
    <n v="52.415854574113602"/>
    <n v="4.8808593111979999"/>
    <s v="House"/>
    <x v="0"/>
    <n v="4"/>
    <n v="1"/>
    <n v="2"/>
    <n v="2"/>
    <s v="Real Bed"/>
    <n v="80"/>
    <n v="2"/>
    <n v="15"/>
    <n v="2"/>
    <n v="18"/>
    <n v="80"/>
    <n v="160"/>
    <n v="2880"/>
    <s v="within a few hours"/>
    <n v="0.9"/>
    <x v="33"/>
    <n v="87"/>
    <n v="9"/>
    <n v="8"/>
    <n v="9"/>
    <n v="10"/>
    <n v="8"/>
    <n v="8"/>
  </r>
  <r>
    <x v="4636"/>
    <x v="2388"/>
    <x v="7"/>
    <s v="5/4"/>
    <d v="2014-05-04T00:00:00"/>
    <n v="1.1462894628361251"/>
    <n v="3238073"/>
    <x v="6"/>
    <s v="Amsterdam"/>
    <x v="0"/>
    <s v="North Holland"/>
    <m/>
    <n v="1079"/>
    <s v="Netherlands"/>
    <n v="52.3418256226525"/>
    <n v="4.9054094833838997"/>
    <s v="House"/>
    <x v="0"/>
    <n v="6"/>
    <n v="2"/>
    <n v="4"/>
    <n v="6"/>
    <s v="Real Bed"/>
    <n v="250"/>
    <n v="1"/>
    <n v="0"/>
    <n v="4"/>
    <n v="4"/>
    <n v="250"/>
    <n v="1000"/>
    <n v="4000"/>
    <s v="within an hour"/>
    <n v="1"/>
    <x v="11"/>
    <n v="90"/>
    <n v="10"/>
    <n v="10"/>
    <n v="10"/>
    <n v="10"/>
    <n v="8"/>
    <n v="9"/>
  </r>
  <r>
    <x v="4637"/>
    <x v="2389"/>
    <x v="7"/>
    <s v="5/4"/>
    <d v="2014-05-04T00:00:00"/>
    <n v="1.1462894628361251"/>
    <n v="3048137"/>
    <x v="0"/>
    <s v="Amsterdam"/>
    <x v="0"/>
    <s v="North Holland"/>
    <m/>
    <s v="1053NG"/>
    <s v="Netherlands"/>
    <n v="52.372315659989503"/>
    <n v="4.8684094312162998"/>
    <s v="Apartment"/>
    <x v="0"/>
    <n v="2"/>
    <n v="1"/>
    <n v="2"/>
    <n v="2"/>
    <s v="Real Bed"/>
    <n v="80"/>
    <n v="1"/>
    <n v="0"/>
    <n v="3"/>
    <n v="8"/>
    <n v="80"/>
    <n v="240"/>
    <n v="1920"/>
    <s v="within a day"/>
    <n v="0.86"/>
    <x v="6"/>
    <n v="90"/>
    <n v="9"/>
    <n v="8"/>
    <n v="10"/>
    <n v="10"/>
    <n v="10"/>
    <n v="8"/>
  </r>
  <r>
    <x v="4638"/>
    <x v="352"/>
    <x v="7"/>
    <s v="5/4"/>
    <d v="2014-05-04T00:00:00"/>
    <n v="1.1462894628361251"/>
    <n v="2953028"/>
    <x v="6"/>
    <s v="Amsterdam"/>
    <x v="0"/>
    <s v="North Holland"/>
    <m/>
    <s v="1079 EA"/>
    <s v="Netherlands"/>
    <n v="52.344328170151798"/>
    <n v="4.9007964350556303"/>
    <s v="Apartment"/>
    <x v="1"/>
    <n v="2"/>
    <n v="0"/>
    <n v="1"/>
    <n v="1"/>
    <s v="Real Bed"/>
    <n v="82"/>
    <n v="0"/>
    <n v="0"/>
    <n v="2"/>
    <n v="32"/>
    <n v="82"/>
    <n v="164"/>
    <n v="5248"/>
    <s v="within a few hours"/>
    <n v="0.94"/>
    <x v="112"/>
    <n v="92"/>
    <n v="10"/>
    <n v="10"/>
    <n v="9"/>
    <n v="9"/>
    <n v="9"/>
    <n v="9"/>
  </r>
  <r>
    <x v="4639"/>
    <x v="522"/>
    <x v="7"/>
    <s v="5/4"/>
    <d v="2014-05-04T00:00:00"/>
    <n v="1.1462894628361251"/>
    <n v="2956140"/>
    <x v="6"/>
    <s v="Amsterdam"/>
    <x v="0"/>
    <s v="North Holland"/>
    <m/>
    <n v="1074"/>
    <s v="Netherlands"/>
    <n v="52.3563556503181"/>
    <n v="4.9018129754200999"/>
    <s v="Apartment"/>
    <x v="0"/>
    <n v="2"/>
    <n v="1"/>
    <n v="1"/>
    <n v="2"/>
    <s v="Real Bed"/>
    <n v="80"/>
    <n v="2"/>
    <n v="25"/>
    <n v="2"/>
    <n v="74"/>
    <n v="80"/>
    <n v="160"/>
    <n v="11840"/>
    <s v="within an hour"/>
    <n v="1"/>
    <x v="32"/>
    <n v="91"/>
    <n v="9"/>
    <n v="9"/>
    <n v="10"/>
    <n v="10"/>
    <n v="9"/>
    <n v="9"/>
  </r>
  <r>
    <x v="4640"/>
    <x v="388"/>
    <x v="7"/>
    <s v="5/4"/>
    <d v="2014-05-04T00:00:00"/>
    <n v="1.1462894628361251"/>
    <n v="3004883"/>
    <x v="0"/>
    <s v="Amsterdam"/>
    <x v="0"/>
    <s v="North Holland"/>
    <m/>
    <s v="1051 PB"/>
    <s v="Netherlands"/>
    <n v="52.385422578845301"/>
    <n v="4.8701843497336501"/>
    <s v="Apartment"/>
    <x v="0"/>
    <n v="4"/>
    <n v="1"/>
    <n v="3"/>
    <n v="4"/>
    <s v="Real Bed"/>
    <n v="150"/>
    <n v="1"/>
    <n v="0"/>
    <n v="4"/>
    <n v="4"/>
    <n v="150"/>
    <n v="600"/>
    <n v="2400"/>
    <s v="within a day"/>
    <n v="1"/>
    <x v="11"/>
    <n v="87"/>
    <n v="6"/>
    <n v="8"/>
    <n v="8"/>
    <n v="10"/>
    <n v="10"/>
    <n v="9"/>
  </r>
  <r>
    <x v="4641"/>
    <x v="2390"/>
    <x v="7"/>
    <s v="5/4"/>
    <d v="2014-05-04T00:00:00"/>
    <n v="1.1462894628361251"/>
    <n v="2957820"/>
    <x v="0"/>
    <s v="Amsterdam"/>
    <x v="0"/>
    <s v="North Holland"/>
    <m/>
    <s v="1052 AD"/>
    <s v="Netherlands"/>
    <n v="52.3833052125769"/>
    <n v="4.87991334648214"/>
    <s v="Boat"/>
    <x v="0"/>
    <n v="4"/>
    <n v="1"/>
    <n v="3"/>
    <n v="3"/>
    <s v="Real Bed"/>
    <n v="149"/>
    <n v="1"/>
    <n v="0"/>
    <n v="4"/>
    <n v="12"/>
    <n v="149"/>
    <n v="596"/>
    <n v="7152"/>
    <s v="within a few hours"/>
    <n v="1"/>
    <x v="77"/>
    <n v="92"/>
    <n v="10"/>
    <n v="9"/>
    <n v="10"/>
    <n v="10"/>
    <n v="9"/>
    <n v="8"/>
  </r>
  <r>
    <x v="4642"/>
    <x v="1847"/>
    <x v="7"/>
    <s v="5/5"/>
    <d v="2014-05-05T00:00:00"/>
    <n v="1.143549736808728"/>
    <n v="4497520"/>
    <x v="10"/>
    <s v="Amsterdam"/>
    <x v="0"/>
    <s v="North Holland"/>
    <m/>
    <s v="1091 KW"/>
    <s v="Netherlands"/>
    <n v="52.354690440267802"/>
    <n v="4.9200297759728997"/>
    <s v="Apartment"/>
    <x v="1"/>
    <n v="2"/>
    <n v="1"/>
    <n v="1"/>
    <n v="1"/>
    <s v="Real Bed"/>
    <n v="55"/>
    <n v="1"/>
    <n v="0"/>
    <n v="2"/>
    <n v="4"/>
    <n v="55"/>
    <n v="110"/>
    <n v="440"/>
    <s v="within an hour"/>
    <n v="1"/>
    <x v="11"/>
    <n v="80"/>
    <n v="8"/>
    <n v="8"/>
    <n v="9"/>
    <n v="9"/>
    <n v="8"/>
    <n v="9"/>
  </r>
  <r>
    <x v="4643"/>
    <x v="2391"/>
    <x v="7"/>
    <s v="5/5"/>
    <d v="2014-05-05T00:00:00"/>
    <n v="1.143549736808728"/>
    <n v="2960672"/>
    <x v="2"/>
    <s v="Amsterdam"/>
    <x v="0"/>
    <s v="North Holland"/>
    <m/>
    <n v="1053"/>
    <s v="Netherlands"/>
    <n v="52.365799116549397"/>
    <n v="4.8726464782155299"/>
    <s v="Apartment"/>
    <x v="0"/>
    <n v="2"/>
    <n v="1"/>
    <n v="1"/>
    <n v="1"/>
    <s v="Real Bed"/>
    <n v="100"/>
    <n v="1"/>
    <n v="0"/>
    <n v="2"/>
    <n v="32"/>
    <n v="100"/>
    <n v="200"/>
    <n v="6400"/>
    <s v="within a day"/>
    <n v="0.88"/>
    <x v="112"/>
    <n v="98"/>
    <n v="10"/>
    <n v="9"/>
    <n v="10"/>
    <n v="10"/>
    <n v="10"/>
    <n v="10"/>
  </r>
  <r>
    <x v="4644"/>
    <x v="90"/>
    <x v="7"/>
    <s v="5/5"/>
    <d v="2014-05-05T00:00:00"/>
    <n v="1.143549736808728"/>
    <n v="2962553"/>
    <x v="5"/>
    <s v="Amsterdam"/>
    <x v="0"/>
    <s v="North Holland"/>
    <m/>
    <n v="1075"/>
    <s v="Netherlands"/>
    <n v="52.350790142688702"/>
    <n v="4.8613916666875001"/>
    <s v="Apartment"/>
    <x v="0"/>
    <n v="4"/>
    <n v="1"/>
    <n v="1"/>
    <n v="2"/>
    <s v="Real Bed"/>
    <n v="125"/>
    <n v="1"/>
    <n v="0"/>
    <n v="2"/>
    <n v="26"/>
    <n v="125"/>
    <n v="250"/>
    <n v="6500"/>
    <s v="within an hour"/>
    <n v="1"/>
    <x v="14"/>
    <n v="97"/>
    <n v="10"/>
    <n v="10"/>
    <n v="10"/>
    <n v="10"/>
    <n v="9"/>
    <n v="9"/>
  </r>
  <r>
    <x v="4645"/>
    <x v="759"/>
    <x v="7"/>
    <s v="5/5"/>
    <d v="2014-05-05T00:00:00"/>
    <n v="1.143549736808728"/>
    <n v="5137921"/>
    <x v="10"/>
    <s v="Amsterdam"/>
    <x v="0"/>
    <s v="Noord-Holland"/>
    <m/>
    <n v="1098"/>
    <s v="Netherlands"/>
    <n v="52.357422098420798"/>
    <n v="4.9358367414438096"/>
    <s v="Apartment"/>
    <x v="0"/>
    <n v="5"/>
    <n v="1"/>
    <n v="3"/>
    <n v="2"/>
    <s v="Real Bed"/>
    <n v="250"/>
    <n v="1"/>
    <n v="0"/>
    <n v="1"/>
    <n v="0"/>
    <n v="250"/>
    <n v="250"/>
    <n v="0"/>
    <s v="a few days or more"/>
    <n v="0.33"/>
    <x v="5"/>
    <m/>
    <m/>
    <m/>
    <m/>
    <m/>
    <m/>
    <m/>
  </r>
  <r>
    <x v="4646"/>
    <x v="106"/>
    <x v="7"/>
    <s v="5/5"/>
    <d v="2014-05-05T00:00:00"/>
    <n v="1.143549736808728"/>
    <n v="2963520"/>
    <x v="3"/>
    <s v="Amsterdam"/>
    <x v="0"/>
    <s v="North Holland"/>
    <m/>
    <s v="1011 BC"/>
    <s v="Netherlands"/>
    <n v="52.372452980829998"/>
    <n v="4.9074802083065503"/>
    <s v="Apartment"/>
    <x v="0"/>
    <n v="2"/>
    <n v="1"/>
    <n v="1"/>
    <n v="2"/>
    <s v="Real Bed"/>
    <n v="119"/>
    <n v="1"/>
    <n v="0"/>
    <n v="3"/>
    <n v="22"/>
    <n v="119"/>
    <n v="357"/>
    <n v="7854"/>
    <s v="within a few hours"/>
    <n v="0.8"/>
    <x v="0"/>
    <n v="95"/>
    <n v="10"/>
    <n v="10"/>
    <n v="9"/>
    <n v="10"/>
    <n v="10"/>
    <n v="9"/>
  </r>
  <r>
    <x v="4647"/>
    <x v="438"/>
    <x v="7"/>
    <s v="5/5"/>
    <d v="2014-05-05T00:00:00"/>
    <n v="1.143549736808728"/>
    <n v="2964668"/>
    <x v="4"/>
    <s v="Amsterdam"/>
    <x v="0"/>
    <s v="North Holland"/>
    <m/>
    <s v="1012 BV"/>
    <s v="Netherlands"/>
    <n v="52.373015226597602"/>
    <n v="4.9000100795501398"/>
    <s v="Apartment"/>
    <x v="0"/>
    <n v="4"/>
    <n v="2"/>
    <n v="4"/>
    <n v="4"/>
    <s v="Real Bed"/>
    <n v="160"/>
    <n v="1"/>
    <n v="0"/>
    <n v="2"/>
    <n v="12"/>
    <n v="160"/>
    <n v="320"/>
    <n v="3840"/>
    <s v="N/A"/>
    <s v="N/A"/>
    <x v="77"/>
    <n v="90"/>
    <n v="9"/>
    <n v="8"/>
    <n v="10"/>
    <n v="9"/>
    <n v="9"/>
    <n v="9"/>
  </r>
  <r>
    <x v="4648"/>
    <x v="580"/>
    <x v="7"/>
    <s v="5/5"/>
    <d v="2014-05-05T00:00:00"/>
    <n v="1.143549736808728"/>
    <n v="5244927"/>
    <x v="3"/>
    <s v="Amsterdam"/>
    <x v="0"/>
    <s v="Noord-Holland"/>
    <m/>
    <n v="1017"/>
    <s v="Netherlands"/>
    <n v="52.365381856149"/>
    <n v="4.8839154117635601"/>
    <s v="Apartment"/>
    <x v="2"/>
    <n v="1"/>
    <n v="0.5"/>
    <n v="1"/>
    <n v="2"/>
    <s v="Real Bed"/>
    <n v="500"/>
    <n v="1"/>
    <n v="0"/>
    <n v="1"/>
    <n v="0"/>
    <n v="500"/>
    <n v="500"/>
    <n v="0"/>
    <s v="N/A"/>
    <s v="N/A"/>
    <x v="5"/>
    <m/>
    <m/>
    <m/>
    <m/>
    <m/>
    <m/>
    <m/>
  </r>
  <r>
    <x v="4649"/>
    <x v="187"/>
    <x v="7"/>
    <s v="5/6"/>
    <d v="2014-05-06T00:00:00"/>
    <n v="1.1408100107813306"/>
    <n v="2971839"/>
    <x v="13"/>
    <s v="Amsterdam"/>
    <x v="0"/>
    <s v="North Holland"/>
    <m/>
    <s v="1022 AG"/>
    <s v="Netherlands"/>
    <n v="52.384875508781697"/>
    <n v="4.9317128477816503"/>
    <s v="Loft"/>
    <x v="0"/>
    <n v="4"/>
    <n v="1"/>
    <n v="1"/>
    <n v="2"/>
    <s v="Real Bed"/>
    <n v="200"/>
    <n v="1"/>
    <n v="0"/>
    <n v="1"/>
    <n v="0"/>
    <n v="200"/>
    <n v="200"/>
    <n v="0"/>
    <s v="within a day"/>
    <n v="1"/>
    <x v="5"/>
    <m/>
    <m/>
    <m/>
    <m/>
    <m/>
    <m/>
    <m/>
  </r>
  <r>
    <x v="4650"/>
    <x v="2392"/>
    <x v="7"/>
    <s v="5/6"/>
    <d v="2014-05-06T00:00:00"/>
    <n v="1.1408100107813306"/>
    <n v="3379374"/>
    <x v="10"/>
    <s v="Amsterdam"/>
    <x v="0"/>
    <s v="North Holland"/>
    <m/>
    <s v="1091 DS"/>
    <s v="Netherlands"/>
    <n v="52.360394141259498"/>
    <n v="4.9137067666300203"/>
    <s v="Apartment"/>
    <x v="0"/>
    <n v="5"/>
    <n v="1"/>
    <n v="2"/>
    <n v="2"/>
    <s v="Real Bed"/>
    <n v="230"/>
    <n v="4"/>
    <n v="35"/>
    <n v="2"/>
    <n v="10"/>
    <n v="230"/>
    <n v="460"/>
    <n v="4600"/>
    <s v="within a few hours"/>
    <n v="0.7"/>
    <x v="22"/>
    <n v="96"/>
    <n v="9"/>
    <n v="10"/>
    <n v="10"/>
    <n v="9"/>
    <n v="9"/>
    <n v="9"/>
  </r>
  <r>
    <x v="4651"/>
    <x v="2393"/>
    <x v="7"/>
    <s v="5/6"/>
    <d v="2014-05-06T00:00:00"/>
    <n v="1.1408100107813306"/>
    <n v="3269847"/>
    <x v="6"/>
    <s v="Amsterdam"/>
    <x v="0"/>
    <s v="North Holland"/>
    <m/>
    <n v="1078"/>
    <s v="Netherlands"/>
    <n v="52.344003767960601"/>
    <n v="4.8939141879894201"/>
    <s v="Apartment"/>
    <x v="0"/>
    <n v="2"/>
    <n v="1"/>
    <n v="1"/>
    <n v="2"/>
    <s v="Real Bed"/>
    <n v="115"/>
    <n v="1"/>
    <n v="0"/>
    <n v="1"/>
    <n v="10"/>
    <n v="115"/>
    <n v="115"/>
    <n v="1150"/>
    <s v="within a few hours"/>
    <n v="0.6"/>
    <x v="22"/>
    <n v="100"/>
    <n v="10"/>
    <n v="9"/>
    <n v="9"/>
    <n v="10"/>
    <n v="8"/>
    <n v="8"/>
  </r>
  <r>
    <x v="4652"/>
    <x v="306"/>
    <x v="7"/>
    <s v="5/6"/>
    <d v="2014-05-06T00:00:00"/>
    <n v="1.1408100107813306"/>
    <n v="2974255"/>
    <x v="6"/>
    <s v="Amsterdam"/>
    <x v="0"/>
    <s v="North Holland"/>
    <m/>
    <s v="1072BE"/>
    <s v="Netherlands"/>
    <n v="52.356489229884801"/>
    <n v="4.8881589245055102"/>
    <s v="Bed &amp; Breakfast"/>
    <x v="1"/>
    <n v="2"/>
    <n v="1"/>
    <n v="1"/>
    <n v="1"/>
    <s v="Real Bed"/>
    <n v="100"/>
    <n v="1"/>
    <n v="0"/>
    <n v="2"/>
    <n v="20"/>
    <n v="100"/>
    <n v="200"/>
    <n v="4000"/>
    <s v="within an hour"/>
    <n v="1"/>
    <x v="31"/>
    <n v="92"/>
    <n v="9"/>
    <n v="9"/>
    <n v="9"/>
    <n v="9"/>
    <n v="10"/>
    <n v="8"/>
  </r>
  <r>
    <x v="4653"/>
    <x v="337"/>
    <x v="7"/>
    <s v="5/6"/>
    <d v="2014-05-06T00:00:00"/>
    <n v="1.1408100107813306"/>
    <n v="2975105"/>
    <x v="7"/>
    <s v="Amsterdam"/>
    <x v="0"/>
    <s v="North Holland"/>
    <m/>
    <s v="1055 RM"/>
    <s v="Netherlands"/>
    <n v="52.3828242390206"/>
    <n v="4.8587706693874102"/>
    <s v="Apartment"/>
    <x v="1"/>
    <n v="2"/>
    <n v="1"/>
    <n v="1"/>
    <n v="1"/>
    <s v="Real Bed"/>
    <n v="75"/>
    <n v="1"/>
    <n v="0"/>
    <n v="2"/>
    <n v="14"/>
    <n v="75"/>
    <n v="150"/>
    <n v="2100"/>
    <s v="N/A"/>
    <s v="N/A"/>
    <x v="45"/>
    <n v="91"/>
    <n v="9"/>
    <n v="9"/>
    <n v="9"/>
    <n v="10"/>
    <n v="8"/>
    <n v="9"/>
  </r>
  <r>
    <x v="4654"/>
    <x v="2394"/>
    <x v="6"/>
    <s v="3/5"/>
    <d v="2015-03-05T00:00:00"/>
    <n v="0.31067302447996081"/>
    <n v="5559898"/>
    <x v="8"/>
    <s v="Amsterdam"/>
    <x v="0"/>
    <s v="Noord-Holland"/>
    <m/>
    <n v="1098"/>
    <s v="Netherlands"/>
    <n v="52.349540625592397"/>
    <n v="4.9401492360770503"/>
    <s v="Apartment"/>
    <x v="0"/>
    <n v="5"/>
    <n v="1"/>
    <n v="2"/>
    <n v="5"/>
    <s v="Real Bed"/>
    <n v="175"/>
    <n v="1"/>
    <n v="0"/>
    <n v="1"/>
    <n v="0"/>
    <n v="175"/>
    <n v="175"/>
    <n v="0"/>
    <s v="within a few hours"/>
    <n v="1"/>
    <x v="5"/>
    <m/>
    <m/>
    <m/>
    <m/>
    <m/>
    <m/>
    <m/>
  </r>
  <r>
    <x v="4655"/>
    <x v="2395"/>
    <x v="7"/>
    <s v="5/6"/>
    <d v="2014-05-06T00:00:00"/>
    <n v="1.1408100107813306"/>
    <n v="2977065"/>
    <x v="4"/>
    <s v="Amsterdam"/>
    <x v="0"/>
    <s v="North Holland"/>
    <m/>
    <s v="1012 VH"/>
    <s v="Netherlands"/>
    <n v="52.375025870966702"/>
    <n v="4.8917867664408003"/>
    <s v="Apartment"/>
    <x v="0"/>
    <n v="2"/>
    <n v="1"/>
    <n v="1"/>
    <n v="1"/>
    <s v="Real Bed"/>
    <n v="250"/>
    <n v="1"/>
    <n v="0"/>
    <n v="3"/>
    <n v="14"/>
    <n v="250"/>
    <n v="750"/>
    <n v="10500"/>
    <s v="within a few hours"/>
    <n v="1"/>
    <x v="45"/>
    <n v="93"/>
    <n v="10"/>
    <n v="10"/>
    <n v="9"/>
    <n v="9"/>
    <n v="10"/>
    <n v="9"/>
  </r>
  <r>
    <x v="4656"/>
    <x v="2396"/>
    <x v="7"/>
    <s v="5/6"/>
    <d v="2014-05-06T00:00:00"/>
    <n v="1.1408100107813306"/>
    <n v="2977541"/>
    <x v="8"/>
    <s v="Amsterdam"/>
    <x v="0"/>
    <s v="North Holland"/>
    <m/>
    <s v="1098 NZ"/>
    <s v="Netherlands"/>
    <n v="52.351285315869099"/>
    <n v="4.9383683732988501"/>
    <s v="Apartment"/>
    <x v="0"/>
    <n v="4"/>
    <n v="1.5"/>
    <n v="3"/>
    <n v="4"/>
    <s v="Real Bed"/>
    <n v="95"/>
    <n v="1"/>
    <n v="0"/>
    <n v="4"/>
    <n v="8"/>
    <n v="95"/>
    <n v="380"/>
    <n v="3040"/>
    <s v="within a day"/>
    <n v="0.86"/>
    <x v="6"/>
    <n v="95"/>
    <n v="10"/>
    <n v="9"/>
    <n v="10"/>
    <n v="10"/>
    <n v="10"/>
    <n v="10"/>
  </r>
  <r>
    <x v="4657"/>
    <x v="656"/>
    <x v="7"/>
    <s v="5/6"/>
    <d v="2014-05-06T00:00:00"/>
    <n v="1.1408100107813306"/>
    <n v="3174970"/>
    <x v="2"/>
    <s v="Amsterdam"/>
    <x v="0"/>
    <s v="North Holland"/>
    <m/>
    <s v="1053 TA"/>
    <s v="Netherlands"/>
    <n v="52.367818765283801"/>
    <n v="4.8665360481750097"/>
    <s v="Apartment"/>
    <x v="1"/>
    <n v="4"/>
    <n v="0.5"/>
    <n v="1"/>
    <n v="4"/>
    <s v="Real Bed"/>
    <n v="89"/>
    <n v="2"/>
    <n v="23"/>
    <n v="1"/>
    <n v="168"/>
    <n v="89"/>
    <n v="89"/>
    <n v="14952"/>
    <s v="within an hour"/>
    <n v="1"/>
    <x v="70"/>
    <n v="90"/>
    <n v="9"/>
    <n v="9"/>
    <n v="10"/>
    <n v="10"/>
    <n v="9"/>
    <n v="9"/>
  </r>
  <r>
    <x v="4657"/>
    <x v="656"/>
    <x v="7"/>
    <s v="5/6"/>
    <d v="2014-05-06T00:00:00"/>
    <n v="1.1408100107813306"/>
    <n v="3217966"/>
    <x v="2"/>
    <s v="Amsterdam"/>
    <x v="0"/>
    <s v="North Holland"/>
    <m/>
    <s v="1053 TA"/>
    <s v="Netherlands"/>
    <n v="52.368561232620998"/>
    <n v="4.8662306600232004"/>
    <s v="Apartment"/>
    <x v="1"/>
    <n v="3"/>
    <n v="0.5"/>
    <n v="1"/>
    <n v="2"/>
    <s v="Real Bed"/>
    <n v="80"/>
    <n v="2"/>
    <n v="20"/>
    <n v="1"/>
    <n v="146"/>
    <n v="80"/>
    <n v="80"/>
    <n v="11680"/>
    <s v="within an hour"/>
    <n v="1"/>
    <x v="58"/>
    <n v="90"/>
    <n v="9"/>
    <n v="9"/>
    <n v="10"/>
    <n v="9"/>
    <n v="9"/>
    <n v="9"/>
  </r>
  <r>
    <x v="4658"/>
    <x v="283"/>
    <x v="7"/>
    <s v="5/7"/>
    <d v="2014-05-07T00:00:00"/>
    <n v="1.1380702847539335"/>
    <n v="2982044"/>
    <x v="4"/>
    <s v="Amsterdam"/>
    <x v="0"/>
    <s v="North Holland"/>
    <m/>
    <s v="1012 WP"/>
    <s v="Netherlands"/>
    <n v="52.369451394632001"/>
    <n v="4.8892394904585599"/>
    <s v="Apartment"/>
    <x v="0"/>
    <n v="5"/>
    <n v="2"/>
    <n v="2"/>
    <n v="3"/>
    <s v="Real Bed"/>
    <n v="295"/>
    <n v="1"/>
    <n v="0"/>
    <n v="3"/>
    <n v="14"/>
    <n v="295"/>
    <n v="885"/>
    <n v="12390"/>
    <s v="within an hour"/>
    <n v="1"/>
    <x v="45"/>
    <n v="97"/>
    <n v="10"/>
    <n v="9"/>
    <n v="10"/>
    <n v="10"/>
    <n v="10"/>
    <n v="9"/>
  </r>
  <r>
    <x v="4659"/>
    <x v="614"/>
    <x v="7"/>
    <s v="5/7"/>
    <d v="2014-05-07T00:00:00"/>
    <n v="1.1380702847539335"/>
    <n v="5302993"/>
    <x v="2"/>
    <s v="Amsterdam"/>
    <x v="0"/>
    <s v="Noord-Holland"/>
    <m/>
    <s v="1057 AM"/>
    <s v="Netherlands"/>
    <n v="52.369452555653403"/>
    <n v="4.8486015798703201"/>
    <s v="Apartment"/>
    <x v="0"/>
    <n v="2"/>
    <n v="1"/>
    <n v="1"/>
    <n v="1"/>
    <s v="Real Bed"/>
    <n v="120"/>
    <n v="1"/>
    <n v="0"/>
    <n v="1"/>
    <n v="2"/>
    <n v="120"/>
    <n v="120"/>
    <n v="240"/>
    <s v="within an hour"/>
    <n v="1"/>
    <x v="4"/>
    <n v="80"/>
    <n v="8"/>
    <n v="10"/>
    <n v="10"/>
    <n v="10"/>
    <n v="10"/>
    <n v="10"/>
  </r>
  <r>
    <x v="4660"/>
    <x v="2397"/>
    <x v="7"/>
    <s v="5/7"/>
    <d v="2014-05-07T00:00:00"/>
    <n v="1.1380702847539335"/>
    <n v="2983689"/>
    <x v="0"/>
    <s v="Amsterdam"/>
    <x v="0"/>
    <s v="North Holland"/>
    <m/>
    <s v="1013AW"/>
    <s v="Netherlands"/>
    <n v="52.393693603780498"/>
    <n v="4.8899598720207296"/>
    <s v="Apartment"/>
    <x v="0"/>
    <n v="2"/>
    <n v="1"/>
    <n v="1"/>
    <n v="1"/>
    <s v="Real Bed"/>
    <n v="129"/>
    <n v="1"/>
    <n v="0"/>
    <n v="2"/>
    <n v="2"/>
    <n v="129"/>
    <n v="258"/>
    <n v="516"/>
    <s v="N/A"/>
    <s v="N/A"/>
    <x v="4"/>
    <n v="100"/>
    <n v="10"/>
    <n v="10"/>
    <n v="10"/>
    <n v="10"/>
    <n v="10"/>
    <n v="10"/>
  </r>
  <r>
    <x v="4661"/>
    <x v="2398"/>
    <x v="7"/>
    <s v="5/7"/>
    <d v="2014-05-07T00:00:00"/>
    <n v="1.1380702847539335"/>
    <n v="3236227"/>
    <x v="1"/>
    <s v="Amsterdam"/>
    <x v="0"/>
    <s v="North Holland"/>
    <m/>
    <s v="1094 HC"/>
    <s v="Netherlands"/>
    <n v="52.363252118935797"/>
    <n v="4.9368875746206804"/>
    <s v="Apartment"/>
    <x v="0"/>
    <n v="2"/>
    <n v="1"/>
    <n v="1"/>
    <n v="1"/>
    <s v="Real Bed"/>
    <n v="90"/>
    <n v="2"/>
    <n v="0"/>
    <n v="4"/>
    <n v="24"/>
    <n v="90"/>
    <n v="360"/>
    <n v="8640"/>
    <s v="within a day"/>
    <n v="0.95"/>
    <x v="75"/>
    <n v="91"/>
    <n v="10"/>
    <n v="8"/>
    <n v="9"/>
    <n v="10"/>
    <n v="8"/>
    <n v="9"/>
  </r>
  <r>
    <x v="4662"/>
    <x v="2399"/>
    <x v="7"/>
    <s v="5/7"/>
    <d v="2014-05-07T00:00:00"/>
    <n v="1.1380702847539335"/>
    <n v="2986776"/>
    <x v="3"/>
    <s v="Amsterdam"/>
    <x v="0"/>
    <s v="North Holland"/>
    <m/>
    <s v="1017 AG"/>
    <s v="Netherlands"/>
    <n v="52.3658355240132"/>
    <n v="4.8993772737821502"/>
    <s v="Apartment"/>
    <x v="0"/>
    <n v="3"/>
    <n v="1"/>
    <n v="2"/>
    <n v="3"/>
    <s v="Real Bed"/>
    <n v="299"/>
    <n v="1"/>
    <n v="0"/>
    <n v="2"/>
    <n v="6"/>
    <n v="299"/>
    <n v="598"/>
    <n v="3588"/>
    <s v="within a few hours"/>
    <n v="1"/>
    <x v="10"/>
    <n v="93"/>
    <n v="9"/>
    <n v="9"/>
    <n v="10"/>
    <n v="10"/>
    <n v="10"/>
    <n v="8"/>
  </r>
  <r>
    <x v="4663"/>
    <x v="1237"/>
    <x v="7"/>
    <s v="5/7"/>
    <d v="2014-05-07T00:00:00"/>
    <n v="1.1380702847539335"/>
    <n v="2986582"/>
    <x v="0"/>
    <s v="Amsterdam"/>
    <x v="0"/>
    <s v="North Holland"/>
    <m/>
    <s v="1052 GN"/>
    <s v="Netherlands"/>
    <n v="52.380020462694901"/>
    <n v="4.8742924165217199"/>
    <s v="Apartment"/>
    <x v="0"/>
    <n v="4"/>
    <n v="1"/>
    <n v="2"/>
    <n v="2"/>
    <s v="Real Bed"/>
    <n v="125"/>
    <n v="2"/>
    <n v="35"/>
    <n v="3"/>
    <n v="24"/>
    <n v="125"/>
    <n v="375"/>
    <n v="9000"/>
    <s v="within a day"/>
    <n v="0.57999999999999996"/>
    <x v="75"/>
    <n v="92"/>
    <n v="9"/>
    <n v="10"/>
    <n v="9"/>
    <n v="9"/>
    <n v="9"/>
    <n v="8"/>
  </r>
  <r>
    <x v="4664"/>
    <x v="2400"/>
    <x v="7"/>
    <s v="5/7"/>
    <d v="2014-05-07T00:00:00"/>
    <n v="1.1380702847539335"/>
    <n v="2987129"/>
    <x v="6"/>
    <s v="Amsterdam"/>
    <x v="0"/>
    <s v="North Holland"/>
    <m/>
    <n v="1078"/>
    <s v="Netherlands"/>
    <n v="52.339727493816603"/>
    <n v="4.8909563328405801"/>
    <s v="Apartment"/>
    <x v="0"/>
    <n v="2"/>
    <n v="1"/>
    <n v="2"/>
    <n v="2"/>
    <s v="Real Bed"/>
    <n v="90"/>
    <n v="1"/>
    <n v="0"/>
    <n v="1"/>
    <n v="4"/>
    <n v="90"/>
    <n v="90"/>
    <n v="360"/>
    <s v="N/A"/>
    <s v="N/A"/>
    <x v="11"/>
    <n v="100"/>
    <n v="10"/>
    <n v="8"/>
    <n v="9"/>
    <n v="10"/>
    <n v="10"/>
    <n v="10"/>
  </r>
  <r>
    <x v="4665"/>
    <x v="2401"/>
    <x v="7"/>
    <s v="5/7"/>
    <d v="2014-05-07T00:00:00"/>
    <n v="1.1380702847539335"/>
    <n v="5088438"/>
    <x v="13"/>
    <s v="Amsterdam"/>
    <x v="0"/>
    <s v="Noord-Holland"/>
    <m/>
    <s v="1021 CP"/>
    <s v="Netherlands"/>
    <n v="52.385387891295203"/>
    <n v="4.9190307677835401"/>
    <s v="Apartment"/>
    <x v="0"/>
    <n v="3"/>
    <n v="1"/>
    <n v="2"/>
    <n v="2"/>
    <s v="Real Bed"/>
    <n v="90"/>
    <n v="1"/>
    <n v="0"/>
    <n v="5"/>
    <n v="0"/>
    <n v="90"/>
    <n v="450"/>
    <n v="0"/>
    <s v="within a day"/>
    <n v="0.5"/>
    <x v="5"/>
    <m/>
    <m/>
    <m/>
    <m/>
    <m/>
    <m/>
    <m/>
  </r>
  <r>
    <x v="4666"/>
    <x v="2001"/>
    <x v="7"/>
    <s v="5/8"/>
    <d v="2014-05-08T00:00:00"/>
    <n v="1.1353305587265361"/>
    <n v="3652954"/>
    <x v="5"/>
    <s v="Amsterdam"/>
    <x v="0"/>
    <s v="Noord-Holland"/>
    <m/>
    <n v="1054"/>
    <s v="Netherlands"/>
    <n v="52.3603571894187"/>
    <n v="4.8735698971074903"/>
    <s v="Apartment"/>
    <x v="0"/>
    <n v="3"/>
    <n v="1"/>
    <n v="2"/>
    <n v="1"/>
    <s v="Real Bed"/>
    <n v="160"/>
    <n v="2"/>
    <n v="0"/>
    <n v="2"/>
    <n v="4"/>
    <n v="160"/>
    <n v="320"/>
    <n v="1280"/>
    <s v="N/A"/>
    <s v="N/A"/>
    <x v="11"/>
    <n v="100"/>
    <n v="10"/>
    <n v="10"/>
    <n v="10"/>
    <n v="10"/>
    <n v="10"/>
    <n v="10"/>
  </r>
  <r>
    <x v="4667"/>
    <x v="469"/>
    <x v="7"/>
    <s v="5/8"/>
    <d v="2014-05-08T00:00:00"/>
    <n v="1.1353305587265361"/>
    <n v="2995257"/>
    <x v="6"/>
    <s v="Amsterdam"/>
    <x v="0"/>
    <s v="North Holland"/>
    <m/>
    <n v="1074"/>
    <s v="Netherlands"/>
    <n v="52.350578783942296"/>
    <n v="4.9043466907052302"/>
    <s v="Apartment"/>
    <x v="0"/>
    <n v="2"/>
    <n v="1"/>
    <n v="2"/>
    <n v="1"/>
    <s v="Real Bed"/>
    <n v="85"/>
    <n v="3"/>
    <n v="20"/>
    <n v="2"/>
    <n v="4"/>
    <n v="85"/>
    <n v="170"/>
    <n v="680"/>
    <s v="within a day"/>
    <n v="0.5"/>
    <x v="11"/>
    <n v="100"/>
    <n v="10"/>
    <n v="10"/>
    <n v="10"/>
    <n v="9"/>
    <n v="8"/>
    <n v="9"/>
  </r>
  <r>
    <x v="4668"/>
    <x v="2402"/>
    <x v="7"/>
    <s v="5/9"/>
    <d v="2014-05-09T00:00:00"/>
    <n v="1.132590832699139"/>
    <n v="3267105"/>
    <x v="5"/>
    <s v="Amsterdam"/>
    <x v="0"/>
    <s v="North Holland"/>
    <m/>
    <s v="1075 TB"/>
    <s v="Netherlands"/>
    <n v="52.352633019465799"/>
    <n v="4.8550384995469198"/>
    <s v="Apartment"/>
    <x v="0"/>
    <n v="2"/>
    <n v="1"/>
    <n v="1"/>
    <n v="1"/>
    <s v="Real Bed"/>
    <n v="135"/>
    <n v="1"/>
    <n v="0"/>
    <n v="5"/>
    <n v="16"/>
    <n v="135"/>
    <n v="675"/>
    <n v="10800"/>
    <s v="within a few hours"/>
    <n v="0.87"/>
    <x v="9"/>
    <n v="86"/>
    <n v="9"/>
    <n v="9"/>
    <n v="9"/>
    <n v="9"/>
    <n v="9"/>
    <n v="9"/>
  </r>
  <r>
    <x v="4669"/>
    <x v="200"/>
    <x v="7"/>
    <s v="5/9"/>
    <d v="2014-05-09T00:00:00"/>
    <n v="1.132590832699139"/>
    <n v="3005180"/>
    <x v="6"/>
    <s v="Amsterdam"/>
    <x v="0"/>
    <s v="North Holland"/>
    <m/>
    <n v="1073"/>
    <s v="Netherlands"/>
    <n v="52.354021049824603"/>
    <n v="4.9006652245454401"/>
    <s v="House"/>
    <x v="0"/>
    <n v="5"/>
    <n v="1"/>
    <n v="4"/>
    <n v="5"/>
    <s v="Real Bed"/>
    <n v="210"/>
    <n v="1"/>
    <n v="0"/>
    <n v="4"/>
    <n v="6"/>
    <n v="210"/>
    <n v="840"/>
    <n v="5040"/>
    <s v="within an hour"/>
    <n v="1"/>
    <x v="10"/>
    <n v="100"/>
    <n v="10"/>
    <n v="10"/>
    <n v="10"/>
    <n v="10"/>
    <n v="9"/>
    <n v="10"/>
  </r>
  <r>
    <x v="4670"/>
    <x v="125"/>
    <x v="7"/>
    <s v="5/9"/>
    <d v="2014-05-09T00:00:00"/>
    <n v="1.132590832699139"/>
    <n v="3003987"/>
    <x v="3"/>
    <s v="Amsterdam"/>
    <x v="0"/>
    <s v="North Holland"/>
    <m/>
    <s v="1018 WS"/>
    <s v="Netherlands"/>
    <n v="52.365679343830102"/>
    <n v="4.9117809065686497"/>
    <s v="Apartment"/>
    <x v="0"/>
    <n v="2"/>
    <n v="1"/>
    <n v="1"/>
    <n v="1"/>
    <s v="Real Bed"/>
    <n v="80"/>
    <n v="1"/>
    <n v="0"/>
    <n v="2"/>
    <n v="110"/>
    <n v="80"/>
    <n v="160"/>
    <n v="17600"/>
    <s v="within an hour"/>
    <n v="1"/>
    <x v="81"/>
    <n v="97"/>
    <n v="10"/>
    <n v="10"/>
    <n v="10"/>
    <n v="10"/>
    <n v="10"/>
    <n v="10"/>
  </r>
  <r>
    <x v="4671"/>
    <x v="2403"/>
    <x v="7"/>
    <s v="5/10"/>
    <d v="2014-05-10T00:00:00"/>
    <n v="1.1298511066717416"/>
    <n v="3007461"/>
    <x v="1"/>
    <s v="Amsterdam"/>
    <x v="0"/>
    <s v="North Holland"/>
    <m/>
    <s v="1095TE"/>
    <s v="Netherlands"/>
    <n v="52.366742526824297"/>
    <n v="4.9449537796215299"/>
    <s v="Apartment"/>
    <x v="0"/>
    <n v="2"/>
    <n v="1"/>
    <n v="1"/>
    <n v="1"/>
    <s v="Real Bed"/>
    <n v="98"/>
    <n v="2"/>
    <n v="0"/>
    <n v="2"/>
    <n v="32"/>
    <n v="98"/>
    <n v="196"/>
    <n v="6272"/>
    <s v="within an hour"/>
    <n v="1"/>
    <x v="112"/>
    <n v="98"/>
    <n v="10"/>
    <n v="10"/>
    <n v="10"/>
    <n v="10"/>
    <n v="9"/>
    <n v="10"/>
  </r>
  <r>
    <x v="4672"/>
    <x v="2404"/>
    <x v="7"/>
    <s v="5/10"/>
    <d v="2014-05-10T00:00:00"/>
    <n v="1.1298511066717416"/>
    <n v="3008108"/>
    <x v="8"/>
    <s v="Amsterdam"/>
    <x v="0"/>
    <s v="North Holland"/>
    <m/>
    <s v="1098 XA"/>
    <s v="Netherlands"/>
    <n v="52.3564863045412"/>
    <n v="4.94061071590093"/>
    <s v="Apartment"/>
    <x v="0"/>
    <n v="2"/>
    <n v="1"/>
    <n v="1"/>
    <n v="1"/>
    <s v="Real Bed"/>
    <n v="100"/>
    <n v="1"/>
    <n v="0"/>
    <n v="2"/>
    <n v="10"/>
    <n v="100"/>
    <n v="200"/>
    <n v="2000"/>
    <s v="within an hour"/>
    <n v="1"/>
    <x v="22"/>
    <n v="100"/>
    <n v="10"/>
    <n v="10"/>
    <n v="10"/>
    <n v="10"/>
    <n v="9"/>
    <n v="10"/>
  </r>
  <r>
    <x v="4673"/>
    <x v="393"/>
    <x v="7"/>
    <s v="5/10"/>
    <d v="2014-05-10T00:00:00"/>
    <n v="1.1298511066717416"/>
    <n v="3009232"/>
    <x v="2"/>
    <s v="Amsterdam"/>
    <x v="0"/>
    <s v="North Holland"/>
    <m/>
    <s v="1054 JJ"/>
    <s v="Netherlands"/>
    <n v="52.360785532720598"/>
    <n v="4.86850272922924"/>
    <s v="Apartment"/>
    <x v="0"/>
    <n v="2"/>
    <n v="1"/>
    <n v="1"/>
    <n v="2"/>
    <s v="Real Bed"/>
    <n v="99"/>
    <n v="0"/>
    <n v="0"/>
    <n v="4"/>
    <n v="12"/>
    <n v="99"/>
    <n v="396"/>
    <n v="4752"/>
    <s v="within an hour"/>
    <n v="1"/>
    <x v="77"/>
    <n v="93"/>
    <n v="10"/>
    <n v="10"/>
    <n v="10"/>
    <n v="10"/>
    <n v="9"/>
    <n v="10"/>
  </r>
  <r>
    <x v="4674"/>
    <x v="2405"/>
    <x v="7"/>
    <s v="5/10"/>
    <d v="2014-05-10T00:00:00"/>
    <n v="1.1298511066717416"/>
    <n v="3029155"/>
    <x v="6"/>
    <s v="Amsterdam"/>
    <x v="0"/>
    <s v="North Holland"/>
    <m/>
    <s v="1078 JR"/>
    <s v="Netherlands"/>
    <n v="52.346296668602498"/>
    <n v="4.8925102399568301"/>
    <s v="Apartment"/>
    <x v="0"/>
    <n v="2"/>
    <n v="1"/>
    <n v="1"/>
    <n v="1"/>
    <s v="Real Bed"/>
    <n v="100"/>
    <n v="1"/>
    <n v="0"/>
    <n v="2"/>
    <n v="0"/>
    <n v="100"/>
    <n v="200"/>
    <n v="0"/>
    <s v="within a day"/>
    <n v="0.75"/>
    <x v="5"/>
    <m/>
    <m/>
    <m/>
    <m/>
    <m/>
    <m/>
    <m/>
  </r>
  <r>
    <x v="4675"/>
    <x v="2406"/>
    <x v="7"/>
    <s v="5/11"/>
    <d v="2014-05-11T00:00:00"/>
    <n v="1.1271113806443445"/>
    <n v="3014233"/>
    <x v="5"/>
    <s v="Amsterdam"/>
    <x v="0"/>
    <s v="North Holland"/>
    <m/>
    <s v="1071 BZ"/>
    <s v="Netherlands"/>
    <n v="52.359893959240999"/>
    <n v="4.8816078195880097"/>
    <s v="Apartment"/>
    <x v="0"/>
    <n v="4"/>
    <n v="1"/>
    <n v="2"/>
    <n v="2"/>
    <s v="Real Bed"/>
    <n v="99"/>
    <n v="1"/>
    <n v="25"/>
    <n v="1"/>
    <n v="22"/>
    <n v="124"/>
    <n v="124"/>
    <n v="2728"/>
    <s v="within an hour"/>
    <n v="1"/>
    <x v="0"/>
    <n v="73"/>
    <n v="8"/>
    <n v="7"/>
    <n v="6"/>
    <n v="7"/>
    <n v="9"/>
    <n v="7"/>
  </r>
  <r>
    <x v="4676"/>
    <x v="661"/>
    <x v="7"/>
    <s v="5/11"/>
    <d v="2014-05-11T00:00:00"/>
    <n v="1.1271113806443445"/>
    <n v="3014985"/>
    <x v="2"/>
    <s v="Amsterdam"/>
    <x v="0"/>
    <s v="North Holland"/>
    <m/>
    <s v="1058 XL"/>
    <s v="Netherlands"/>
    <n v="52.361753307116501"/>
    <n v="4.8542431948763101"/>
    <s v="Apartment"/>
    <x v="0"/>
    <n v="2"/>
    <n v="1"/>
    <n v="1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4677"/>
    <x v="2407"/>
    <x v="7"/>
    <s v="5/11"/>
    <d v="2014-05-11T00:00:00"/>
    <n v="1.1271113806443445"/>
    <n v="3015253"/>
    <x v="4"/>
    <s v="Amsterdam"/>
    <x v="0"/>
    <s v="North Holland"/>
    <m/>
    <s v="1016 AT"/>
    <s v="Netherlands"/>
    <n v="52.3694161058906"/>
    <n v="4.8870142847011104"/>
    <s v="Apartment"/>
    <x v="0"/>
    <n v="3"/>
    <n v="1"/>
    <n v="1"/>
    <n v="2"/>
    <s v="Real Bed"/>
    <n v="198"/>
    <n v="2"/>
    <n v="30"/>
    <n v="2"/>
    <n v="42"/>
    <n v="198"/>
    <n v="396"/>
    <n v="16632"/>
    <s v="within a few hours"/>
    <n v="1"/>
    <x v="63"/>
    <n v="100"/>
    <n v="10"/>
    <n v="10"/>
    <n v="10"/>
    <n v="10"/>
    <n v="10"/>
    <n v="9"/>
  </r>
  <r>
    <x v="4678"/>
    <x v="76"/>
    <x v="7"/>
    <s v="5/11"/>
    <d v="2014-05-11T00:00:00"/>
    <n v="1.1271113806443445"/>
    <n v="3015351"/>
    <x v="5"/>
    <s v="Amsterdam"/>
    <x v="0"/>
    <s v="North Holland"/>
    <m/>
    <s v="1075 TB"/>
    <s v="Netherlands"/>
    <n v="52.3526114551821"/>
    <n v="4.8535641954482598"/>
    <s v="Apartment"/>
    <x v="0"/>
    <n v="2"/>
    <n v="1"/>
    <n v="1"/>
    <n v="2"/>
    <s v="Real Bed"/>
    <n v="150"/>
    <n v="1"/>
    <n v="0"/>
    <n v="4"/>
    <n v="2"/>
    <n v="150"/>
    <n v="600"/>
    <n v="1200"/>
    <s v="within a day"/>
    <n v="1"/>
    <x v="4"/>
    <n v="100"/>
    <n v="10"/>
    <n v="10"/>
    <n v="10"/>
    <n v="10"/>
    <n v="8"/>
    <n v="8"/>
  </r>
  <r>
    <x v="4679"/>
    <x v="1178"/>
    <x v="7"/>
    <s v="5/11"/>
    <d v="2014-05-11T00:00:00"/>
    <n v="1.1271113806443445"/>
    <n v="3702856"/>
    <x v="2"/>
    <s v="Amsterdam"/>
    <x v="0"/>
    <s v="North Holland"/>
    <m/>
    <s v="1054 ZW"/>
    <s v="Netherlands"/>
    <n v="52.360738201781402"/>
    <n v="4.8578722080370698"/>
    <s v="Apartment"/>
    <x v="0"/>
    <n v="4"/>
    <n v="1"/>
    <n v="2"/>
    <n v="2"/>
    <s v="Real Bed"/>
    <n v="75"/>
    <n v="2"/>
    <n v="50"/>
    <n v="2"/>
    <n v="10"/>
    <n v="75"/>
    <n v="150"/>
    <n v="1500"/>
    <s v="within a day"/>
    <n v="0.81"/>
    <x v="22"/>
    <n v="95"/>
    <n v="10"/>
    <n v="10"/>
    <n v="10"/>
    <n v="10"/>
    <n v="8"/>
    <n v="10"/>
  </r>
  <r>
    <x v="4680"/>
    <x v="60"/>
    <x v="7"/>
    <s v="5/11"/>
    <d v="2014-05-11T00:00:00"/>
    <n v="1.1271113806443445"/>
    <n v="3016131"/>
    <x v="5"/>
    <s v="Amsterdam"/>
    <x v="0"/>
    <s v="North Holland"/>
    <m/>
    <s v="1076 NZ"/>
    <s v="Netherlands"/>
    <n v="52.344531757845097"/>
    <n v="4.8598637542568603"/>
    <s v="Apartment"/>
    <x v="0"/>
    <n v="4"/>
    <n v="1"/>
    <n v="1"/>
    <n v="1"/>
    <s v="Real Bed"/>
    <n v="95"/>
    <n v="1"/>
    <n v="20"/>
    <n v="1"/>
    <n v="8"/>
    <n v="115"/>
    <n v="115"/>
    <n v="920"/>
    <s v="within a day"/>
    <n v="0.9"/>
    <x v="6"/>
    <n v="100"/>
    <n v="10"/>
    <n v="10"/>
    <n v="10"/>
    <n v="10"/>
    <n v="9"/>
    <n v="10"/>
  </r>
  <r>
    <x v="4681"/>
    <x v="2408"/>
    <x v="7"/>
    <s v="5/11"/>
    <d v="2014-05-11T00:00:00"/>
    <n v="1.1271113806443445"/>
    <n v="3017022"/>
    <x v="3"/>
    <s v="Amsterdam"/>
    <x v="0"/>
    <s v="North Holland"/>
    <m/>
    <s v="1016 CS"/>
    <s v="Netherlands"/>
    <n v="52.365046785048399"/>
    <n v="4.8810403786318197"/>
    <s v="Apartment"/>
    <x v="1"/>
    <n v="2"/>
    <n v="1"/>
    <n v="1"/>
    <n v="2"/>
    <s v="Real Bed"/>
    <n v="69"/>
    <n v="1"/>
    <n v="10"/>
    <n v="2"/>
    <n v="68"/>
    <n v="79"/>
    <n v="158"/>
    <n v="10744"/>
    <s v="within an hour"/>
    <n v="1"/>
    <x v="13"/>
    <n v="96"/>
    <n v="10"/>
    <n v="10"/>
    <n v="10"/>
    <n v="10"/>
    <n v="10"/>
    <n v="10"/>
  </r>
  <r>
    <x v="4681"/>
    <x v="2408"/>
    <x v="7"/>
    <s v="5/11"/>
    <d v="2014-05-11T00:00:00"/>
    <n v="1.1271113806443445"/>
    <n v="5390428"/>
    <x v="3"/>
    <s v="Amsterdam"/>
    <x v="0"/>
    <s v="NH"/>
    <m/>
    <n v="1016"/>
    <s v="Netherlands"/>
    <n v="52.365273849768201"/>
    <n v="4.8824213872074296"/>
    <s v="Apartment"/>
    <x v="1"/>
    <n v="2"/>
    <n v="1"/>
    <n v="1"/>
    <n v="2"/>
    <s v="Real Bed"/>
    <n v="69"/>
    <n v="1"/>
    <n v="10"/>
    <n v="2"/>
    <n v="14"/>
    <n v="79"/>
    <n v="158"/>
    <n v="2212"/>
    <s v="within an hour"/>
    <n v="1"/>
    <x v="45"/>
    <n v="100"/>
    <n v="10"/>
    <n v="10"/>
    <n v="10"/>
    <n v="10"/>
    <n v="9"/>
    <n v="9"/>
  </r>
  <r>
    <x v="4682"/>
    <x v="2409"/>
    <x v="7"/>
    <s v="5/11"/>
    <d v="2014-05-11T00:00:00"/>
    <n v="1.1271113806443445"/>
    <n v="5531974"/>
    <x v="4"/>
    <s v="Amsterdam"/>
    <x v="0"/>
    <s v="Noord-Holland"/>
    <m/>
    <n v="1012"/>
    <s v="Netherlands"/>
    <n v="52.373959036309699"/>
    <n v="4.8991458637923602"/>
    <s v="Apartment"/>
    <x v="0"/>
    <n v="3"/>
    <n v="1.5"/>
    <n v="2"/>
    <n v="2"/>
    <s v="Real Bed"/>
    <n v="180"/>
    <n v="2"/>
    <n v="20"/>
    <n v="3"/>
    <n v="0"/>
    <n v="180"/>
    <n v="540"/>
    <n v="0"/>
    <s v="within a few hours"/>
    <n v="1"/>
    <x v="5"/>
    <m/>
    <m/>
    <m/>
    <m/>
    <m/>
    <m/>
    <m/>
  </r>
  <r>
    <x v="4683"/>
    <x v="1539"/>
    <x v="7"/>
    <s v="5/11"/>
    <d v="2014-05-11T00:00:00"/>
    <n v="1.1271113806443445"/>
    <n v="3019830"/>
    <x v="11"/>
    <s v="Amsterdam"/>
    <x v="0"/>
    <s v="North Holland"/>
    <m/>
    <s v="1087 EM"/>
    <s v="Netherlands"/>
    <n v="52.355334847585397"/>
    <n v="4.9940665819296797"/>
    <s v="Apartment"/>
    <x v="0"/>
    <n v="2"/>
    <n v="1"/>
    <n v="2"/>
    <n v="2"/>
    <s v="Real Bed"/>
    <n v="110"/>
    <n v="1"/>
    <n v="0"/>
    <n v="2"/>
    <n v="4"/>
    <n v="110"/>
    <n v="220"/>
    <n v="880"/>
    <s v="N/A"/>
    <s v="N/A"/>
    <x v="11"/>
    <n v="100"/>
    <n v="9"/>
    <n v="10"/>
    <n v="10"/>
    <n v="10"/>
    <n v="10"/>
    <n v="10"/>
  </r>
  <r>
    <x v="4684"/>
    <x v="2064"/>
    <x v="7"/>
    <s v="5/11"/>
    <d v="2014-05-11T00:00:00"/>
    <n v="1.1271113806443445"/>
    <n v="3394244"/>
    <x v="3"/>
    <s v="Amsterdam"/>
    <x v="0"/>
    <s v="North Holland"/>
    <m/>
    <s v="1017 WD"/>
    <s v="Netherlands"/>
    <n v="52.361611914431499"/>
    <n v="4.8984945719326696"/>
    <s v="Apartment"/>
    <x v="0"/>
    <n v="3"/>
    <n v="1"/>
    <n v="1"/>
    <n v="2"/>
    <s v="Real Bed"/>
    <n v="130"/>
    <n v="2"/>
    <n v="0"/>
    <n v="1"/>
    <n v="64"/>
    <n v="130"/>
    <n v="130"/>
    <n v="8320"/>
    <s v="within a few hours"/>
    <n v="0.94"/>
    <x v="27"/>
    <n v="99"/>
    <n v="10"/>
    <n v="10"/>
    <n v="10"/>
    <n v="10"/>
    <n v="10"/>
    <n v="10"/>
  </r>
  <r>
    <x v="4685"/>
    <x v="1015"/>
    <x v="7"/>
    <s v="5/12"/>
    <d v="2014-05-12T00:00:00"/>
    <n v="1.1243716546169471"/>
    <n v="3025422"/>
    <x v="6"/>
    <s v="Amsterdam"/>
    <x v="0"/>
    <s v="North Holland"/>
    <m/>
    <s v="1079 TN"/>
    <s v="Netherlands"/>
    <n v="52.343615593297798"/>
    <n v="4.91079536275568"/>
    <s v="Apartment"/>
    <x v="0"/>
    <n v="2"/>
    <n v="1"/>
    <n v="1"/>
    <n v="1"/>
    <s v="Real Bed"/>
    <n v="85"/>
    <n v="2"/>
    <n v="0"/>
    <n v="1"/>
    <n v="14"/>
    <n v="85"/>
    <n v="85"/>
    <n v="1190"/>
    <s v="within a day"/>
    <n v="0.57999999999999996"/>
    <x v="45"/>
    <n v="97"/>
    <n v="10"/>
    <n v="9"/>
    <n v="10"/>
    <n v="9"/>
    <n v="10"/>
    <n v="9"/>
  </r>
  <r>
    <x v="4686"/>
    <x v="627"/>
    <x v="7"/>
    <s v="5/12"/>
    <d v="2014-05-12T00:00:00"/>
    <n v="1.1243716546169471"/>
    <n v="5825047"/>
    <x v="10"/>
    <s v="Amsterdam"/>
    <x v="0"/>
    <s v="Noord-Holland"/>
    <m/>
    <s v="1093 TB"/>
    <s v="Netherlands"/>
    <n v="52.364564992148402"/>
    <n v="4.9282937547447201"/>
    <s v="Apartment"/>
    <x v="1"/>
    <n v="1"/>
    <n v="1"/>
    <n v="1"/>
    <n v="1"/>
    <s v="Real Bed"/>
    <n v="50"/>
    <n v="1"/>
    <n v="0"/>
    <n v="1"/>
    <n v="0"/>
    <n v="50"/>
    <n v="50"/>
    <n v="0"/>
    <s v="within an hour"/>
    <n v="1"/>
    <x v="5"/>
    <m/>
    <m/>
    <m/>
    <m/>
    <m/>
    <m/>
    <m/>
  </r>
  <r>
    <x v="4687"/>
    <x v="595"/>
    <x v="7"/>
    <s v="5/12"/>
    <d v="2014-05-12T00:00:00"/>
    <n v="1.1243716546169471"/>
    <n v="4558413"/>
    <x v="4"/>
    <s v="Amsterdam"/>
    <x v="0"/>
    <s v="North Holland"/>
    <m/>
    <s v="1015 CW"/>
    <s v="Netherlands"/>
    <n v="52.377084801032197"/>
    <n v="4.8857736181567102"/>
    <s v="Apartment"/>
    <x v="0"/>
    <n v="3"/>
    <n v="1"/>
    <n v="1"/>
    <n v="1"/>
    <s v="Real Bed"/>
    <n v="225"/>
    <n v="1"/>
    <n v="0"/>
    <n v="3"/>
    <n v="0"/>
    <n v="225"/>
    <n v="675"/>
    <n v="0"/>
    <s v="N/A"/>
    <s v="N/A"/>
    <x v="5"/>
    <m/>
    <m/>
    <m/>
    <m/>
    <m/>
    <m/>
    <m/>
  </r>
  <r>
    <x v="4688"/>
    <x v="111"/>
    <x v="7"/>
    <s v="5/12"/>
    <d v="2014-05-12T00:00:00"/>
    <n v="1.1243716546169471"/>
    <n v="3027404"/>
    <x v="2"/>
    <s v="Amsterdam"/>
    <x v="0"/>
    <s v="North Holland"/>
    <m/>
    <s v="1056 GK"/>
    <s v="Netherlands"/>
    <n v="52.370722400459599"/>
    <n v="4.8587346618694802"/>
    <s v="Apartment"/>
    <x v="1"/>
    <n v="2"/>
    <n v="1"/>
    <n v="1"/>
    <n v="1"/>
    <s v="Real Bed"/>
    <n v="60"/>
    <n v="1"/>
    <n v="0"/>
    <n v="3"/>
    <n v="2"/>
    <n v="60"/>
    <n v="180"/>
    <n v="360"/>
    <s v="N/A"/>
    <s v="N/A"/>
    <x v="4"/>
    <n v="94"/>
    <n v="10"/>
    <n v="10"/>
    <n v="10"/>
    <n v="10"/>
    <n v="10"/>
    <n v="6"/>
  </r>
  <r>
    <x v="4689"/>
    <x v="2410"/>
    <x v="7"/>
    <s v="5/12"/>
    <d v="2014-05-12T00:00:00"/>
    <n v="1.1243716546169471"/>
    <n v="3113368"/>
    <x v="13"/>
    <s v="Amsterdam"/>
    <x v="0"/>
    <s v="North Holland"/>
    <m/>
    <s v="1025 LJ"/>
    <s v="Netherlands"/>
    <n v="52.3925106042553"/>
    <n v="4.9335779791027301"/>
    <s v="House"/>
    <x v="0"/>
    <n v="4"/>
    <n v="1"/>
    <n v="2"/>
    <n v="2"/>
    <s v="Real Bed"/>
    <n v="125"/>
    <n v="1"/>
    <n v="0"/>
    <n v="5"/>
    <n v="6"/>
    <n v="125"/>
    <n v="625"/>
    <n v="3750"/>
    <s v="within a day"/>
    <n v="0.8"/>
    <x v="10"/>
    <n v="93"/>
    <n v="9"/>
    <n v="9"/>
    <n v="10"/>
    <n v="9"/>
    <n v="9"/>
    <n v="9"/>
  </r>
  <r>
    <x v="4690"/>
    <x v="2411"/>
    <x v="7"/>
    <s v="5/12"/>
    <d v="2014-05-12T00:00:00"/>
    <n v="1.1243716546169471"/>
    <n v="3029248"/>
    <x v="7"/>
    <s v="Amsterdam"/>
    <x v="0"/>
    <s v="North Holland"/>
    <m/>
    <n v="1055"/>
    <s v="Netherlands"/>
    <n v="52.3781396342725"/>
    <n v="4.85574314241995"/>
    <s v="Hut"/>
    <x v="1"/>
    <n v="2"/>
    <n v="1"/>
    <n v="1"/>
    <n v="1"/>
    <s v="Real Bed"/>
    <n v="45"/>
    <n v="1"/>
    <n v="15"/>
    <n v="3"/>
    <n v="12"/>
    <n v="60"/>
    <n v="180"/>
    <n v="2160"/>
    <s v="within a few hours"/>
    <n v="1"/>
    <x v="77"/>
    <n v="92"/>
    <n v="9"/>
    <n v="8"/>
    <n v="10"/>
    <n v="10"/>
    <n v="9"/>
    <n v="9"/>
  </r>
  <r>
    <x v="4691"/>
    <x v="2412"/>
    <x v="7"/>
    <s v="5/12"/>
    <d v="2014-05-12T00:00:00"/>
    <n v="1.1243716546169471"/>
    <n v="3031439"/>
    <x v="0"/>
    <s v="Amsterdam"/>
    <x v="0"/>
    <s v="North Holland"/>
    <m/>
    <s v="1056kk"/>
    <s v="Netherlands"/>
    <n v="52.376563805704599"/>
    <n v="4.8694165563151204"/>
    <s v="Apartment"/>
    <x v="0"/>
    <n v="4"/>
    <n v="1"/>
    <n v="2"/>
    <n v="2"/>
    <s v="Real Bed"/>
    <n v="140"/>
    <n v="2"/>
    <n v="20"/>
    <n v="2"/>
    <n v="18"/>
    <n v="140"/>
    <n v="280"/>
    <n v="5040"/>
    <s v="within a day"/>
    <n v="0.83"/>
    <x v="33"/>
    <n v="98"/>
    <n v="10"/>
    <n v="10"/>
    <n v="10"/>
    <n v="10"/>
    <n v="9"/>
    <n v="9"/>
  </r>
  <r>
    <x v="4692"/>
    <x v="2413"/>
    <x v="7"/>
    <s v="5/13"/>
    <d v="2014-05-13T00:00:00"/>
    <n v="1.1216319285895497"/>
    <n v="3037184"/>
    <x v="0"/>
    <s v="Amsterdam"/>
    <x v="0"/>
    <s v="North Holland"/>
    <m/>
    <s v="1051 AC"/>
    <s v="Netherlands"/>
    <n v="52.382769527365099"/>
    <n v="4.8766863358641297"/>
    <s v="Apartment"/>
    <x v="0"/>
    <n v="3"/>
    <n v="1"/>
    <n v="1"/>
    <n v="1"/>
    <s v="Real Bed"/>
    <n v="130"/>
    <n v="1"/>
    <n v="20"/>
    <n v="3"/>
    <n v="8"/>
    <n v="150"/>
    <n v="450"/>
    <n v="3600"/>
    <s v="within a day"/>
    <n v="0.85"/>
    <x v="6"/>
    <n v="100"/>
    <n v="10"/>
    <n v="10"/>
    <n v="10"/>
    <n v="10"/>
    <n v="10"/>
    <n v="9"/>
  </r>
  <r>
    <x v="4692"/>
    <x v="2413"/>
    <x v="7"/>
    <s v="5/13"/>
    <d v="2014-05-13T00:00:00"/>
    <n v="1.1216319285895497"/>
    <n v="3036290"/>
    <x v="0"/>
    <s v="Amsterdam"/>
    <x v="0"/>
    <s v="North Holland"/>
    <m/>
    <s v="1051 AC"/>
    <s v="Netherlands"/>
    <n v="52.3894690301643"/>
    <n v="4.8722495277205704"/>
    <s v="Apartment"/>
    <x v="1"/>
    <n v="2"/>
    <n v="1"/>
    <n v="1"/>
    <n v="1"/>
    <s v="Real Bed"/>
    <n v="60"/>
    <n v="1"/>
    <n v="10"/>
    <n v="1"/>
    <n v="68"/>
    <n v="70"/>
    <n v="70"/>
    <n v="4760"/>
    <s v="within a day"/>
    <n v="0.85"/>
    <x v="13"/>
    <n v="93"/>
    <n v="9"/>
    <n v="10"/>
    <n v="9"/>
    <n v="9"/>
    <n v="9"/>
    <n v="9"/>
  </r>
  <r>
    <x v="4693"/>
    <x v="2414"/>
    <x v="7"/>
    <s v="5/13"/>
    <d v="2014-05-13T00:00:00"/>
    <n v="1.1216319285895497"/>
    <n v="4845712"/>
    <x v="5"/>
    <s v="Amsterdam"/>
    <x v="0"/>
    <s v="Noord-Holland"/>
    <m/>
    <n v="1058"/>
    <s v="Netherlands"/>
    <n v="52.353236134494203"/>
    <n v="4.8448176648055004"/>
    <s v="Apartment"/>
    <x v="0"/>
    <n v="2"/>
    <n v="1"/>
    <n v="1"/>
    <n v="1"/>
    <s v="Real Bed"/>
    <n v="80"/>
    <n v="2"/>
    <n v="30"/>
    <n v="7"/>
    <n v="2"/>
    <n v="80"/>
    <n v="560"/>
    <n v="1120"/>
    <s v="within a few hours"/>
    <n v="0.75"/>
    <x v="4"/>
    <n v="80"/>
    <n v="10"/>
    <n v="8"/>
    <n v="10"/>
    <n v="6"/>
    <n v="10"/>
    <n v="10"/>
  </r>
  <r>
    <x v="4694"/>
    <x v="765"/>
    <x v="7"/>
    <s v="5/13"/>
    <d v="2014-05-13T00:00:00"/>
    <n v="1.1216319285895497"/>
    <n v="3037294"/>
    <x v="2"/>
    <s v="Amsterdam"/>
    <x v="0"/>
    <s v="North Holland"/>
    <m/>
    <s v="342HUIS"/>
    <s v="Netherlands"/>
    <n v="52.361902478193301"/>
    <n v="4.8618730840549702"/>
    <s v="House"/>
    <x v="0"/>
    <n v="2"/>
    <n v="1.5"/>
    <n v="1"/>
    <n v="2"/>
    <s v="Real Bed"/>
    <n v="99"/>
    <n v="1"/>
    <n v="0"/>
    <n v="3"/>
    <n v="6"/>
    <n v="99"/>
    <n v="297"/>
    <n v="1782"/>
    <s v="N/A"/>
    <s v="N/A"/>
    <x v="10"/>
    <n v="100"/>
    <n v="10"/>
    <n v="10"/>
    <n v="10"/>
    <n v="10"/>
    <n v="9"/>
    <n v="10"/>
  </r>
  <r>
    <x v="4695"/>
    <x v="707"/>
    <x v="7"/>
    <s v="5/13"/>
    <d v="2014-05-13T00:00:00"/>
    <n v="1.1216319285895497"/>
    <n v="4757976"/>
    <x v="5"/>
    <s v="Amsterdam"/>
    <x v="0"/>
    <s v="Noord-Holland"/>
    <m/>
    <s v="1058TX"/>
    <s v="Netherlands"/>
    <n v="52.355916264614997"/>
    <n v="4.8492589462347198"/>
    <s v="Apartment"/>
    <x v="0"/>
    <n v="2"/>
    <n v="1"/>
    <n v="1"/>
    <n v="1"/>
    <s v="Real Bed"/>
    <n v="84"/>
    <n v="1"/>
    <n v="0"/>
    <n v="3"/>
    <n v="8"/>
    <n v="84"/>
    <n v="252"/>
    <n v="2016"/>
    <s v="within an hour"/>
    <n v="1"/>
    <x v="6"/>
    <n v="100"/>
    <n v="10"/>
    <n v="10"/>
    <n v="10"/>
    <n v="10"/>
    <n v="10"/>
    <n v="9"/>
  </r>
  <r>
    <x v="4696"/>
    <x v="453"/>
    <x v="7"/>
    <s v="5/13"/>
    <d v="2014-05-13T00:00:00"/>
    <n v="1.1216319285895497"/>
    <n v="3920138"/>
    <x v="4"/>
    <s v="Amsterdam"/>
    <x v="0"/>
    <s v="North Holland"/>
    <m/>
    <s v="1013 JV"/>
    <s v="Netherlands"/>
    <n v="52.382315721757003"/>
    <n v="4.8867094860409104"/>
    <s v="Apartment"/>
    <x v="0"/>
    <n v="4"/>
    <n v="1"/>
    <n v="2"/>
    <n v="4"/>
    <s v="Real Bed"/>
    <n v="150"/>
    <n v="1"/>
    <n v="0"/>
    <n v="5"/>
    <n v="12"/>
    <n v="150"/>
    <n v="750"/>
    <n v="9000"/>
    <s v="within an hour"/>
    <n v="1"/>
    <x v="77"/>
    <n v="100"/>
    <n v="10"/>
    <n v="10"/>
    <n v="10"/>
    <n v="10"/>
    <n v="10"/>
    <n v="10"/>
  </r>
  <r>
    <x v="4697"/>
    <x v="2415"/>
    <x v="7"/>
    <s v="5/13"/>
    <d v="2014-05-13T00:00:00"/>
    <n v="1.1216319285895497"/>
    <n v="3040374"/>
    <x v="0"/>
    <s v="Amsterdam"/>
    <x v="0"/>
    <s v="North Holland"/>
    <m/>
    <s v="1013 AX"/>
    <s v="Netherlands"/>
    <n v="52.395174004759902"/>
    <n v="4.8758000039259102"/>
    <s v="Apartment"/>
    <x v="0"/>
    <n v="2"/>
    <n v="1"/>
    <n v="1"/>
    <n v="1"/>
    <s v="Real Bed"/>
    <n v="78"/>
    <n v="0"/>
    <n v="0"/>
    <n v="3"/>
    <n v="64"/>
    <n v="78"/>
    <n v="234"/>
    <n v="14976"/>
    <s v="within a few hours"/>
    <n v="0.85"/>
    <x v="27"/>
    <n v="85"/>
    <n v="9"/>
    <n v="8"/>
    <n v="9"/>
    <n v="9"/>
    <n v="8"/>
    <n v="8"/>
  </r>
  <r>
    <x v="4698"/>
    <x v="95"/>
    <x v="7"/>
    <s v="5/13"/>
    <d v="2014-05-13T00:00:00"/>
    <n v="1.1216319285895497"/>
    <n v="3040589"/>
    <x v="4"/>
    <s v="Amsterdam"/>
    <x v="0"/>
    <s v="North Holland"/>
    <m/>
    <s v="1015 HW"/>
    <s v="Netherlands"/>
    <n v="52.3825830646174"/>
    <n v="4.88650066935545"/>
    <s v="Apartment"/>
    <x v="0"/>
    <n v="2"/>
    <n v="1"/>
    <n v="1"/>
    <n v="1"/>
    <s v="Real Bed"/>
    <n v="84"/>
    <n v="1"/>
    <n v="0"/>
    <n v="2"/>
    <n v="10"/>
    <n v="84"/>
    <n v="168"/>
    <n v="1680"/>
    <s v="within a day"/>
    <n v="0.67"/>
    <x v="22"/>
    <n v="100"/>
    <n v="10"/>
    <n v="10"/>
    <n v="10"/>
    <n v="10"/>
    <n v="10"/>
    <n v="9"/>
  </r>
  <r>
    <x v="4699"/>
    <x v="1869"/>
    <x v="7"/>
    <s v="5/13"/>
    <d v="2014-05-13T00:00:00"/>
    <n v="1.1216319285895497"/>
    <n v="3040881"/>
    <x v="5"/>
    <s v="Amsterdam"/>
    <x v="0"/>
    <s v="North Holland"/>
    <m/>
    <s v="1058 HM"/>
    <s v="Netherlands"/>
    <n v="52.352636668426697"/>
    <n v="4.8519882117607498"/>
    <s v="House"/>
    <x v="0"/>
    <n v="5"/>
    <n v="1"/>
    <n v="3"/>
    <n v="4"/>
    <s v="Real Bed"/>
    <n v="165"/>
    <n v="1"/>
    <n v="0"/>
    <n v="4"/>
    <n v="4"/>
    <n v="165"/>
    <n v="660"/>
    <n v="2640"/>
    <s v="within a day"/>
    <n v="1"/>
    <x v="11"/>
    <n v="90"/>
    <n v="9"/>
    <n v="7"/>
    <n v="10"/>
    <n v="10"/>
    <n v="8"/>
    <n v="8"/>
  </r>
  <r>
    <x v="4700"/>
    <x v="2416"/>
    <x v="7"/>
    <s v="5/13"/>
    <d v="2014-05-13T00:00:00"/>
    <n v="1.1216319285895497"/>
    <n v="3040900"/>
    <x v="2"/>
    <s v="Amsterdam"/>
    <x v="0"/>
    <s v="North Holland"/>
    <m/>
    <s v="1057 NE"/>
    <s v="Netherlands"/>
    <n v="52.370399430617503"/>
    <n v="4.8634025557031801"/>
    <s v="Apartment"/>
    <x v="0"/>
    <n v="2"/>
    <n v="1"/>
    <n v="2"/>
    <n v="2"/>
    <s v="Real Bed"/>
    <n v="100"/>
    <n v="2"/>
    <n v="15"/>
    <n v="2"/>
    <n v="8"/>
    <n v="100"/>
    <n v="200"/>
    <n v="1600"/>
    <s v="within a few hours"/>
    <n v="1"/>
    <x v="6"/>
    <n v="90"/>
    <n v="10"/>
    <n v="10"/>
    <n v="10"/>
    <n v="10"/>
    <n v="9"/>
    <n v="9"/>
  </r>
  <r>
    <x v="4701"/>
    <x v="1888"/>
    <x v="7"/>
    <s v="5/14"/>
    <d v="2014-05-14T00:00:00"/>
    <n v="1.1188922025621526"/>
    <n v="4664219"/>
    <x v="6"/>
    <s v="Amsterdam"/>
    <x v="0"/>
    <s v="NH"/>
    <m/>
    <n v="1072"/>
    <s v="Netherlands"/>
    <n v="52.350153445266599"/>
    <n v="4.8897317590174296"/>
    <s v="House"/>
    <x v="1"/>
    <n v="2"/>
    <n v="1"/>
    <n v="1"/>
    <n v="1"/>
    <s v="Real Bed"/>
    <n v="84"/>
    <n v="1"/>
    <n v="25"/>
    <n v="1"/>
    <n v="0"/>
    <n v="109"/>
    <n v="109"/>
    <n v="0"/>
    <s v="within a few hours"/>
    <n v="1"/>
    <x v="5"/>
    <m/>
    <m/>
    <m/>
    <m/>
    <m/>
    <m/>
    <m/>
  </r>
  <r>
    <x v="4702"/>
    <x v="1437"/>
    <x v="7"/>
    <s v="5/14"/>
    <d v="2014-05-14T00:00:00"/>
    <n v="1.1188922025621526"/>
    <n v="3173128"/>
    <x v="5"/>
    <s v="Amsterdam"/>
    <x v="0"/>
    <s v="North Holland"/>
    <m/>
    <s v="1071 GK"/>
    <s v="Netherlands"/>
    <n v="52.3587664107378"/>
    <n v="4.87257115713237"/>
    <s v="Apartment"/>
    <x v="0"/>
    <n v="4"/>
    <n v="1"/>
    <n v="2"/>
    <n v="2"/>
    <s v="Real Bed"/>
    <n v="200"/>
    <n v="2"/>
    <n v="80"/>
    <n v="2"/>
    <n v="0"/>
    <n v="200"/>
    <n v="400"/>
    <n v="0"/>
    <s v="within an hour"/>
    <n v="1"/>
    <x v="5"/>
    <m/>
    <m/>
    <m/>
    <m/>
    <m/>
    <m/>
    <m/>
  </r>
  <r>
    <x v="4703"/>
    <x v="656"/>
    <x v="7"/>
    <s v="5/14"/>
    <d v="2014-05-14T00:00:00"/>
    <n v="1.1188922025621526"/>
    <n v="3045003"/>
    <x v="13"/>
    <s v="Amsterdam"/>
    <x v="0"/>
    <s v="North Holland"/>
    <m/>
    <s v="1021 BM"/>
    <s v="Netherlands"/>
    <n v="52.383297972726901"/>
    <n v="4.9128624018170797"/>
    <s v="Apartment"/>
    <x v="0"/>
    <n v="4"/>
    <n v="1"/>
    <n v="3"/>
    <n v="3"/>
    <s v="Real Bed"/>
    <n v="150"/>
    <n v="4"/>
    <n v="50"/>
    <n v="5"/>
    <n v="0"/>
    <n v="150"/>
    <n v="750"/>
    <n v="0"/>
    <s v="N/A"/>
    <s v="N/A"/>
    <x v="5"/>
    <m/>
    <m/>
    <m/>
    <m/>
    <m/>
    <m/>
    <m/>
  </r>
  <r>
    <x v="4704"/>
    <x v="1604"/>
    <x v="7"/>
    <s v="5/14"/>
    <d v="2014-05-14T00:00:00"/>
    <n v="1.1188922025621526"/>
    <n v="3203788"/>
    <x v="5"/>
    <s v="Amsterdam"/>
    <x v="0"/>
    <s v="North Holland"/>
    <m/>
    <s v="1058 GR"/>
    <s v="Netherlands"/>
    <n v="52.3578043394768"/>
    <n v="4.8528445857359301"/>
    <s v="Apartment"/>
    <x v="0"/>
    <n v="2"/>
    <n v="1"/>
    <n v="1"/>
    <n v="1"/>
    <s v="Real Bed"/>
    <n v="89"/>
    <n v="0"/>
    <n v="0"/>
    <n v="3"/>
    <n v="10"/>
    <n v="89"/>
    <n v="267"/>
    <n v="2670"/>
    <s v="within a few hours"/>
    <n v="0.94"/>
    <x v="22"/>
    <n v="100"/>
    <n v="10"/>
    <n v="10"/>
    <n v="10"/>
    <n v="10"/>
    <n v="9"/>
    <n v="10"/>
  </r>
  <r>
    <x v="4705"/>
    <x v="2203"/>
    <x v="7"/>
    <s v="5/14"/>
    <d v="2014-05-14T00:00:00"/>
    <n v="1.1188922025621526"/>
    <n v="4467921"/>
    <x v="5"/>
    <s v="Amsterdam"/>
    <x v="0"/>
    <s v="North Holland"/>
    <m/>
    <s v="1076RK"/>
    <s v="Netherlands"/>
    <n v="52.344755409700603"/>
    <n v="4.8653671084628796"/>
    <s v="Apartment"/>
    <x v="1"/>
    <n v="2"/>
    <n v="1"/>
    <n v="1"/>
    <n v="1"/>
    <s v="Real Bed"/>
    <n v="55"/>
    <n v="1"/>
    <n v="0"/>
    <n v="1"/>
    <n v="4"/>
    <n v="55"/>
    <n v="55"/>
    <n v="220"/>
    <s v="within a few hours"/>
    <n v="0.8"/>
    <x v="11"/>
    <n v="100"/>
    <n v="10"/>
    <n v="10"/>
    <n v="10"/>
    <n v="10"/>
    <n v="10"/>
    <n v="9"/>
  </r>
  <r>
    <x v="4706"/>
    <x v="125"/>
    <x v="7"/>
    <s v="5/14"/>
    <d v="2014-05-14T00:00:00"/>
    <n v="1.1188922025621526"/>
    <n v="3049932"/>
    <x v="5"/>
    <s v="Amsterdam"/>
    <x v="0"/>
    <s v="North Holland"/>
    <m/>
    <s v="1077 JL"/>
    <s v="Netherlands"/>
    <n v="52.348991325973998"/>
    <n v="4.8774738890261604"/>
    <s v="Apartment"/>
    <x v="0"/>
    <n v="2"/>
    <n v="1"/>
    <n v="1"/>
    <n v="1"/>
    <s v="Real Bed"/>
    <n v="99"/>
    <n v="1"/>
    <n v="0"/>
    <n v="2"/>
    <n v="0"/>
    <n v="99"/>
    <n v="198"/>
    <n v="0"/>
    <s v="within an hour"/>
    <n v="1"/>
    <x v="5"/>
    <m/>
    <m/>
    <m/>
    <m/>
    <m/>
    <m/>
    <m/>
  </r>
  <r>
    <x v="4707"/>
    <x v="2417"/>
    <x v="7"/>
    <s v="5/14"/>
    <d v="2014-05-14T00:00:00"/>
    <n v="1.1188922025621526"/>
    <n v="3331953"/>
    <x v="0"/>
    <s v="Amsterdam"/>
    <x v="0"/>
    <s v="North Holland"/>
    <m/>
    <s v="1051 KS"/>
    <s v="Netherlands"/>
    <n v="52.3864426571443"/>
    <n v="4.8760589699613401"/>
    <s v="Apartment"/>
    <x v="0"/>
    <n v="6"/>
    <n v="1"/>
    <n v="2"/>
    <n v="3"/>
    <s v="Real Bed"/>
    <n v="164"/>
    <n v="4"/>
    <n v="42"/>
    <n v="3"/>
    <n v="86"/>
    <n v="164"/>
    <n v="492"/>
    <n v="42312"/>
    <s v="within an hour"/>
    <n v="0.97"/>
    <x v="93"/>
    <n v="90"/>
    <n v="10"/>
    <n v="10"/>
    <n v="9"/>
    <n v="9"/>
    <n v="9"/>
    <n v="9"/>
  </r>
  <r>
    <x v="4707"/>
    <x v="2417"/>
    <x v="7"/>
    <s v="5/14"/>
    <d v="2014-05-14T00:00:00"/>
    <n v="1.1188922025621526"/>
    <n v="1181668"/>
    <x v="0"/>
    <s v="Amsterdam"/>
    <x v="0"/>
    <s v="North Holland"/>
    <m/>
    <s v="1051 NK"/>
    <s v="Netherlands"/>
    <n v="52.3746188908477"/>
    <n v="4.86819275211095"/>
    <s v="Apartment"/>
    <x v="0"/>
    <n v="4"/>
    <n v="1"/>
    <n v="2"/>
    <n v="2"/>
    <s v="Real Bed"/>
    <n v="131"/>
    <n v="4"/>
    <n v="47"/>
    <n v="3"/>
    <n v="26"/>
    <n v="131"/>
    <n v="393"/>
    <n v="10218"/>
    <s v="within an hour"/>
    <n v="0.97"/>
    <x v="14"/>
    <n v="98"/>
    <n v="10"/>
    <n v="10"/>
    <n v="10"/>
    <n v="10"/>
    <n v="10"/>
    <n v="10"/>
  </r>
  <r>
    <x v="4707"/>
    <x v="2417"/>
    <x v="7"/>
    <s v="5/14"/>
    <d v="2014-05-14T00:00:00"/>
    <n v="1.1188922025621526"/>
    <n v="1159204"/>
    <x v="0"/>
    <s v="Amsterdam"/>
    <x v="0"/>
    <s v="North Holland"/>
    <m/>
    <s v="1051 NK"/>
    <s v="Netherlands"/>
    <n v="52.374161069386098"/>
    <n v="4.86612571351644"/>
    <s v="Apartment"/>
    <x v="1"/>
    <n v="2"/>
    <n v="1"/>
    <n v="1"/>
    <n v="1"/>
    <s v="Futon"/>
    <n v="55"/>
    <n v="1"/>
    <n v="0"/>
    <n v="3"/>
    <n v="122"/>
    <n v="55"/>
    <n v="165"/>
    <n v="20130"/>
    <s v="within an hour"/>
    <n v="0.97"/>
    <x v="85"/>
    <n v="94"/>
    <n v="10"/>
    <n v="10"/>
    <n v="9"/>
    <n v="10"/>
    <n v="9"/>
    <n v="9"/>
  </r>
  <r>
    <x v="4708"/>
    <x v="2418"/>
    <x v="7"/>
    <s v="5/15"/>
    <d v="2014-05-15T00:00:00"/>
    <n v="1.1161524765347552"/>
    <n v="3093087"/>
    <x v="4"/>
    <s v="Amsterdam"/>
    <x v="0"/>
    <s v="North Holland"/>
    <m/>
    <s v="1016 KT"/>
    <s v="Netherlands"/>
    <n v="52.373077803147801"/>
    <n v="4.8764879758659996"/>
    <s v="Apartment"/>
    <x v="0"/>
    <n v="4"/>
    <n v="1"/>
    <n v="2"/>
    <n v="4"/>
    <s v="Real Bed"/>
    <n v="170"/>
    <n v="1"/>
    <n v="0"/>
    <n v="1"/>
    <n v="20"/>
    <n v="170"/>
    <n v="170"/>
    <n v="3400"/>
    <s v="within a few hours"/>
    <n v="0.86"/>
    <x v="31"/>
    <n v="94"/>
    <n v="9"/>
    <n v="9"/>
    <n v="10"/>
    <n v="10"/>
    <n v="10"/>
    <n v="9"/>
  </r>
  <r>
    <x v="4709"/>
    <x v="12"/>
    <x v="7"/>
    <s v="5/15"/>
    <d v="2014-05-15T00:00:00"/>
    <n v="1.1161524765347552"/>
    <n v="3145732"/>
    <x v="3"/>
    <s v="Amsterdam"/>
    <x v="0"/>
    <s v="North Holland"/>
    <m/>
    <s v="1018 EB"/>
    <s v="Netherlands"/>
    <n v="52.365188032653002"/>
    <n v="4.9062815344088797"/>
    <s v="Apartment"/>
    <x v="0"/>
    <n v="2"/>
    <n v="1"/>
    <n v="1"/>
    <n v="1"/>
    <s v="Real Bed"/>
    <n v="130"/>
    <n v="1"/>
    <n v="0"/>
    <n v="2"/>
    <n v="10"/>
    <n v="130"/>
    <n v="260"/>
    <n v="2600"/>
    <s v="within a day"/>
    <n v="1"/>
    <x v="22"/>
    <n v="84"/>
    <n v="10"/>
    <n v="10"/>
    <n v="8"/>
    <n v="9"/>
    <n v="10"/>
    <n v="9"/>
  </r>
  <r>
    <x v="4710"/>
    <x v="921"/>
    <x v="7"/>
    <s v="5/16"/>
    <d v="2014-05-16T00:00:00"/>
    <n v="1.1134127505073581"/>
    <n v="5224443"/>
    <x v="2"/>
    <s v="Amsterdam"/>
    <x v="0"/>
    <s v="Noord-Holland"/>
    <m/>
    <s v="1053 CG"/>
    <s v="Netherlands"/>
    <n v="52.365965671264398"/>
    <n v="4.8676845535065203"/>
    <s v="Apartment"/>
    <x v="0"/>
    <n v="2"/>
    <n v="1"/>
    <n v="1"/>
    <n v="1"/>
    <s v="Real Bed"/>
    <n v="75"/>
    <n v="1"/>
    <n v="0"/>
    <n v="3"/>
    <n v="4"/>
    <n v="75"/>
    <n v="225"/>
    <n v="900"/>
    <s v="within an hour"/>
    <n v="1"/>
    <x v="11"/>
    <n v="70"/>
    <n v="8"/>
    <n v="6"/>
    <n v="10"/>
    <n v="10"/>
    <n v="8"/>
    <n v="6"/>
  </r>
  <r>
    <x v="4711"/>
    <x v="2419"/>
    <x v="7"/>
    <s v="5/16"/>
    <d v="2014-05-16T00:00:00"/>
    <n v="1.1134127505073581"/>
    <n v="3065671"/>
    <x v="6"/>
    <s v="Amsterdam"/>
    <x v="0"/>
    <s v="North Holland"/>
    <m/>
    <s v="1072 RX"/>
    <s v="Netherlands"/>
    <n v="52.347817292078602"/>
    <n v="4.8896014147420299"/>
    <s v="Apartment"/>
    <x v="0"/>
    <n v="2"/>
    <n v="1"/>
    <n v="1"/>
    <n v="1"/>
    <s v="Real Bed"/>
    <n v="95"/>
    <n v="1"/>
    <n v="29"/>
    <n v="1"/>
    <n v="22"/>
    <n v="124"/>
    <n v="124"/>
    <n v="2728"/>
    <s v="N/A"/>
    <s v="N/A"/>
    <x v="0"/>
    <n v="87"/>
    <n v="9"/>
    <n v="9"/>
    <n v="9"/>
    <n v="9"/>
    <n v="9"/>
    <n v="9"/>
  </r>
  <r>
    <x v="4712"/>
    <x v="2420"/>
    <x v="7"/>
    <s v="5/16"/>
    <d v="2014-05-16T00:00:00"/>
    <n v="1.1134127505073581"/>
    <n v="3593083"/>
    <x v="11"/>
    <s v="Diemen"/>
    <x v="10"/>
    <s v="North Holland"/>
    <m/>
    <s v="1113 LS"/>
    <s v="Netherlands"/>
    <n v="52.345798029494098"/>
    <n v="4.9848532834158803"/>
    <s v="Apartment"/>
    <x v="1"/>
    <n v="2"/>
    <n v="1"/>
    <n v="1"/>
    <n v="2"/>
    <s v="Real Bed"/>
    <n v="69"/>
    <n v="0"/>
    <n v="0"/>
    <n v="2"/>
    <n v="14"/>
    <n v="69"/>
    <n v="138"/>
    <n v="1932"/>
    <s v="within an hour"/>
    <n v="1"/>
    <x v="45"/>
    <n v="94"/>
    <n v="10"/>
    <n v="10"/>
    <n v="10"/>
    <n v="10"/>
    <n v="9"/>
    <n v="10"/>
  </r>
  <r>
    <x v="4713"/>
    <x v="1086"/>
    <x v="7"/>
    <s v="5/16"/>
    <d v="2014-05-16T00:00:00"/>
    <n v="1.1134127505073581"/>
    <n v="3067783"/>
    <x v="2"/>
    <s v="Amsterdam"/>
    <x v="0"/>
    <s v="North Holland"/>
    <m/>
    <s v="1053 XE"/>
    <s v="Netherlands"/>
    <n v="52.366627007275802"/>
    <n v="4.8728713770180399"/>
    <s v="Apartment"/>
    <x v="0"/>
    <n v="2"/>
    <n v="1"/>
    <n v="0"/>
    <n v="1"/>
    <s v="Real Bed"/>
    <n v="58"/>
    <n v="1"/>
    <n v="0"/>
    <n v="1"/>
    <n v="82"/>
    <n v="58"/>
    <n v="58"/>
    <n v="4756"/>
    <s v="within a few hours"/>
    <n v="1"/>
    <x v="135"/>
    <n v="93"/>
    <n v="9"/>
    <n v="9"/>
    <n v="10"/>
    <n v="10"/>
    <n v="9"/>
    <n v="9"/>
  </r>
  <r>
    <x v="4714"/>
    <x v="2421"/>
    <x v="7"/>
    <s v="5/17"/>
    <d v="2014-05-17T00:00:00"/>
    <n v="1.1106730244799607"/>
    <n v="3070863"/>
    <x v="1"/>
    <s v="Amsterdam"/>
    <x v="0"/>
    <s v="North Holland"/>
    <m/>
    <s v="1094 BH"/>
    <s v="Netherlands"/>
    <n v="52.3638757225837"/>
    <n v="4.9383170480332002"/>
    <s v="Apartment"/>
    <x v="0"/>
    <n v="2"/>
    <n v="1"/>
    <n v="1"/>
    <n v="1"/>
    <s v="Real Bed"/>
    <n v="75"/>
    <n v="1"/>
    <n v="0"/>
    <n v="7"/>
    <n v="6"/>
    <n v="75"/>
    <n v="525"/>
    <n v="3150"/>
    <s v="within a few hours"/>
    <n v="0.79"/>
    <x v="10"/>
    <n v="96"/>
    <n v="10"/>
    <n v="10"/>
    <n v="10"/>
    <n v="10"/>
    <n v="9"/>
    <n v="9"/>
  </r>
  <r>
    <x v="4715"/>
    <x v="90"/>
    <x v="7"/>
    <s v="5/17"/>
    <d v="2014-05-17T00:00:00"/>
    <n v="1.1106730244799607"/>
    <n v="3073678"/>
    <x v="15"/>
    <s v="Amsterdam"/>
    <x v="0"/>
    <s v="North Holland"/>
    <m/>
    <s v="1068RR"/>
    <s v="Netherlands"/>
    <n v="52.355697826587601"/>
    <n v="4.8050456375856196"/>
    <s v="House"/>
    <x v="0"/>
    <n v="4"/>
    <n v="1.5"/>
    <n v="3"/>
    <n v="3"/>
    <s v="Real Bed"/>
    <n v="149"/>
    <n v="1"/>
    <n v="0"/>
    <n v="5"/>
    <n v="0"/>
    <n v="149"/>
    <n v="745"/>
    <n v="0"/>
    <s v="N/A"/>
    <s v="N/A"/>
    <x v="5"/>
    <m/>
    <m/>
    <m/>
    <m/>
    <m/>
    <m/>
    <m/>
  </r>
  <r>
    <x v="4716"/>
    <x v="1256"/>
    <x v="7"/>
    <s v="5/17"/>
    <d v="2014-05-17T00:00:00"/>
    <n v="1.1106730244799607"/>
    <n v="4839889"/>
    <x v="4"/>
    <s v="Amsterdam"/>
    <x v="0"/>
    <s v="Noord-Holland"/>
    <m/>
    <n v="1015"/>
    <s v="Netherlands"/>
    <n v="52.379996927241997"/>
    <n v="4.8818209963878703"/>
    <s v="Apartment"/>
    <x v="0"/>
    <n v="2"/>
    <n v="1"/>
    <n v="1"/>
    <n v="1"/>
    <s v="Real Bed"/>
    <n v="160"/>
    <n v="2"/>
    <n v="35"/>
    <n v="3"/>
    <n v="0"/>
    <n v="160"/>
    <n v="480"/>
    <n v="0"/>
    <s v="N/A"/>
    <s v="N/A"/>
    <x v="5"/>
    <m/>
    <m/>
    <m/>
    <m/>
    <m/>
    <m/>
    <m/>
  </r>
  <r>
    <x v="4717"/>
    <x v="1165"/>
    <x v="7"/>
    <s v="5/17"/>
    <d v="2014-05-17T00:00:00"/>
    <n v="1.1106730244799607"/>
    <n v="3074591"/>
    <x v="6"/>
    <s v="Amsterdam"/>
    <x v="0"/>
    <s v="North Holland"/>
    <m/>
    <s v="1079 CL"/>
    <s v="Netherlands"/>
    <n v="52.342617801548599"/>
    <n v="4.9021617154771597"/>
    <s v="Apartment"/>
    <x v="0"/>
    <n v="2"/>
    <n v="1"/>
    <n v="1"/>
    <n v="1"/>
    <s v="Real Bed"/>
    <n v="90"/>
    <n v="1"/>
    <n v="0"/>
    <n v="4"/>
    <n v="0"/>
    <n v="90"/>
    <n v="360"/>
    <n v="0"/>
    <s v="N/A"/>
    <s v="N/A"/>
    <x v="5"/>
    <m/>
    <m/>
    <m/>
    <m/>
    <m/>
    <m/>
    <m/>
  </r>
  <r>
    <x v="4718"/>
    <x v="852"/>
    <x v="7"/>
    <s v="5/18"/>
    <d v="2014-05-18T00:00:00"/>
    <n v="1.1079332984525636"/>
    <n v="5273445"/>
    <x v="3"/>
    <s v="Amsterdam"/>
    <x v="0"/>
    <s v="Noord-Holland"/>
    <m/>
    <s v="1018 XE"/>
    <s v="Netherlands"/>
    <n v="52.363092945801199"/>
    <n v="4.9105340877537902"/>
    <s v="Loft"/>
    <x v="0"/>
    <n v="5"/>
    <n v="1.5"/>
    <n v="3"/>
    <n v="5"/>
    <s v="Real Bed"/>
    <n v="220"/>
    <n v="1"/>
    <n v="0"/>
    <n v="1"/>
    <n v="0"/>
    <n v="220"/>
    <n v="220"/>
    <n v="0"/>
    <s v="N/A"/>
    <s v="N/A"/>
    <x v="5"/>
    <m/>
    <m/>
    <m/>
    <m/>
    <m/>
    <m/>
    <m/>
  </r>
  <r>
    <x v="4719"/>
    <x v="988"/>
    <x v="7"/>
    <s v="5/18"/>
    <d v="2014-05-18T00:00:00"/>
    <n v="1.1079332984525636"/>
    <n v="3076872"/>
    <x v="5"/>
    <s v="Amsterdam"/>
    <x v="0"/>
    <s v="North Holland"/>
    <m/>
    <s v="1071 XH"/>
    <s v="Netherlands"/>
    <n v="52.358773479181501"/>
    <n v="4.87436412016321"/>
    <s v="Apartment"/>
    <x v="0"/>
    <n v="3"/>
    <n v="1"/>
    <n v="2"/>
    <n v="4"/>
    <s v="Real Bed"/>
    <n v="180"/>
    <n v="3"/>
    <n v="25"/>
    <n v="2"/>
    <n v="2"/>
    <n v="180"/>
    <n v="360"/>
    <n v="720"/>
    <s v="within a day"/>
    <n v="1"/>
    <x v="4"/>
    <n v="80"/>
    <n v="8"/>
    <n v="8"/>
    <n v="8"/>
    <n v="8"/>
    <n v="8"/>
    <n v="8"/>
  </r>
  <r>
    <x v="4720"/>
    <x v="2422"/>
    <x v="7"/>
    <s v="5/18"/>
    <d v="2014-05-18T00:00:00"/>
    <n v="1.1079332984525636"/>
    <n v="3077899"/>
    <x v="3"/>
    <s v="Amsterdam"/>
    <x v="0"/>
    <s v="North Holland"/>
    <m/>
    <s v="1018 BH"/>
    <s v="Netherlands"/>
    <n v="52.366633133856503"/>
    <n v="4.9192490832519402"/>
    <s v="Apartment"/>
    <x v="0"/>
    <n v="4"/>
    <n v="1"/>
    <n v="3"/>
    <n v="5"/>
    <s v="Real Bed"/>
    <n v="139"/>
    <n v="4"/>
    <n v="19"/>
    <n v="3"/>
    <n v="8"/>
    <n v="139"/>
    <n v="417"/>
    <n v="3336"/>
    <s v="within a few hours"/>
    <n v="1"/>
    <x v="6"/>
    <n v="95"/>
    <n v="9"/>
    <n v="9"/>
    <n v="10"/>
    <n v="10"/>
    <n v="10"/>
    <n v="8"/>
  </r>
  <r>
    <x v="4721"/>
    <x v="352"/>
    <x v="7"/>
    <s v="5/18"/>
    <d v="2014-05-18T00:00:00"/>
    <n v="1.1079332984525636"/>
    <n v="3899790"/>
    <x v="0"/>
    <s v="Amsterdam"/>
    <x v="0"/>
    <s v="North Holland"/>
    <m/>
    <n v="1051"/>
    <s v="Netherlands"/>
    <n v="52.383024685099102"/>
    <n v="4.86862327747634"/>
    <s v="Apartment"/>
    <x v="0"/>
    <n v="1"/>
    <n v="1"/>
    <n v="1"/>
    <n v="1"/>
    <s v="Real Bed"/>
    <n v="89"/>
    <n v="1"/>
    <n v="0"/>
    <n v="5"/>
    <n v="0"/>
    <n v="89"/>
    <n v="445"/>
    <n v="0"/>
    <s v="N/A"/>
    <s v="N/A"/>
    <x v="5"/>
    <m/>
    <m/>
    <m/>
    <m/>
    <m/>
    <m/>
    <m/>
  </r>
  <r>
    <x v="4722"/>
    <x v="1994"/>
    <x v="7"/>
    <s v="5/19"/>
    <d v="2014-05-19T00:00:00"/>
    <n v="1.1051935724251662"/>
    <n v="3086908"/>
    <x v="4"/>
    <s v="Amsterdam"/>
    <x v="0"/>
    <s v="North Holland"/>
    <m/>
    <s v="1052 BG"/>
    <s v="Netherlands"/>
    <n v="52.3821020080428"/>
    <n v="4.8820096557225998"/>
    <s v="Apartment"/>
    <x v="0"/>
    <n v="2"/>
    <n v="1"/>
    <n v="2"/>
    <n v="1"/>
    <s v="Real Bed"/>
    <n v="110"/>
    <n v="1"/>
    <n v="0"/>
    <n v="2"/>
    <n v="18"/>
    <n v="110"/>
    <n v="220"/>
    <n v="3960"/>
    <s v="within a day"/>
    <n v="1"/>
    <x v="33"/>
    <n v="100"/>
    <n v="10"/>
    <n v="10"/>
    <n v="10"/>
    <n v="10"/>
    <n v="10"/>
    <n v="9"/>
  </r>
  <r>
    <x v="4723"/>
    <x v="238"/>
    <x v="7"/>
    <s v="5/19"/>
    <d v="2014-05-19T00:00:00"/>
    <n v="1.1051935724251662"/>
    <n v="3087199"/>
    <x v="6"/>
    <s v="Amsterdam"/>
    <x v="0"/>
    <s v="North Holland"/>
    <m/>
    <s v="1073 EV"/>
    <s v="Netherlands"/>
    <n v="52.3541109025239"/>
    <n v="4.8981241621880596"/>
    <s v="Apartment"/>
    <x v="0"/>
    <n v="2"/>
    <n v="1"/>
    <n v="1"/>
    <n v="1"/>
    <s v="Real Bed"/>
    <n v="100"/>
    <n v="1"/>
    <n v="0"/>
    <n v="2"/>
    <n v="26"/>
    <n v="100"/>
    <n v="200"/>
    <n v="5200"/>
    <s v="within a few hours"/>
    <n v="0.9"/>
    <x v="14"/>
    <n v="100"/>
    <n v="10"/>
    <n v="9"/>
    <n v="9"/>
    <n v="10"/>
    <n v="10"/>
    <n v="10"/>
  </r>
  <r>
    <x v="4724"/>
    <x v="17"/>
    <x v="7"/>
    <s v="5/19"/>
    <d v="2014-05-19T00:00:00"/>
    <n v="1.1051935724251662"/>
    <n v="3087867"/>
    <x v="2"/>
    <s v="Amsterdam"/>
    <x v="0"/>
    <s v="North Holland"/>
    <m/>
    <n v="1056"/>
    <s v="Netherlands"/>
    <n v="52.372568583007997"/>
    <n v="4.8627543549894003"/>
    <s v="Apartment"/>
    <x v="0"/>
    <n v="3"/>
    <n v="1"/>
    <n v="3"/>
    <n v="3"/>
    <s v="Real Bed"/>
    <n v="150"/>
    <n v="3"/>
    <n v="0"/>
    <n v="2"/>
    <n v="12"/>
    <n v="150"/>
    <n v="300"/>
    <n v="3600"/>
    <s v="within a few hours"/>
    <n v="0.86"/>
    <x v="77"/>
    <n v="93"/>
    <n v="10"/>
    <n v="10"/>
    <n v="10"/>
    <n v="10"/>
    <n v="9"/>
    <n v="9"/>
  </r>
  <r>
    <x v="4725"/>
    <x v="101"/>
    <x v="7"/>
    <s v="5/19"/>
    <d v="2014-05-19T00:00:00"/>
    <n v="1.1051935724251662"/>
    <n v="3088184"/>
    <x v="2"/>
    <s v="Amsterdam"/>
    <x v="0"/>
    <s v="North Holland"/>
    <m/>
    <n v="1053"/>
    <s v="Netherlands"/>
    <n v="52.3675068328808"/>
    <n v="4.8671198238699498"/>
    <s v="Apartment"/>
    <x v="0"/>
    <n v="2"/>
    <n v="1"/>
    <n v="1"/>
    <n v="1"/>
    <s v="Real Bed"/>
    <n v="99"/>
    <n v="1"/>
    <n v="0"/>
    <n v="2"/>
    <n v="14"/>
    <n v="99"/>
    <n v="198"/>
    <n v="2772"/>
    <s v="within a few hours"/>
    <n v="1"/>
    <x v="45"/>
    <n v="100"/>
    <n v="10"/>
    <n v="10"/>
    <n v="10"/>
    <n v="10"/>
    <n v="9"/>
    <n v="9"/>
  </r>
  <r>
    <x v="4726"/>
    <x v="1047"/>
    <x v="7"/>
    <s v="5/19"/>
    <d v="2014-05-19T00:00:00"/>
    <n v="1.1051935724251662"/>
    <n v="3090026"/>
    <x v="13"/>
    <s v="Amsterdam"/>
    <x v="0"/>
    <s v="North Holland"/>
    <m/>
    <s v="1021 NK"/>
    <s v="Netherlands"/>
    <n v="52.380458023722497"/>
    <n v="4.9146540558841503"/>
    <s v="Apartment"/>
    <x v="0"/>
    <n v="2"/>
    <n v="1"/>
    <n v="1"/>
    <n v="2"/>
    <s v="Real Bed"/>
    <n v="69"/>
    <n v="1"/>
    <n v="0"/>
    <n v="3"/>
    <n v="8"/>
    <n v="69"/>
    <n v="207"/>
    <n v="1656"/>
    <s v="within a day"/>
    <n v="0.67"/>
    <x v="6"/>
    <n v="90"/>
    <n v="10"/>
    <n v="10"/>
    <n v="10"/>
    <n v="10"/>
    <n v="9"/>
    <n v="9"/>
  </r>
  <r>
    <x v="4727"/>
    <x v="787"/>
    <x v="7"/>
    <s v="5/19"/>
    <d v="2014-05-19T00:00:00"/>
    <n v="1.1051935724251662"/>
    <n v="3091882"/>
    <x v="6"/>
    <s v="Amsterdam"/>
    <x v="0"/>
    <s v="North Holland"/>
    <m/>
    <s v="1072 VX"/>
    <s v="Netherlands"/>
    <n v="52.356243654234603"/>
    <n v="4.8923351519666403"/>
    <s v="Apartment"/>
    <x v="0"/>
    <n v="2"/>
    <n v="1"/>
    <n v="1"/>
    <n v="1"/>
    <s v="Real Bed"/>
    <n v="150"/>
    <n v="2"/>
    <n v="0"/>
    <n v="2"/>
    <n v="10"/>
    <n v="150"/>
    <n v="300"/>
    <n v="3000"/>
    <s v="within an hour"/>
    <n v="1"/>
    <x v="22"/>
    <n v="100"/>
    <n v="9"/>
    <n v="10"/>
    <n v="10"/>
    <n v="10"/>
    <n v="10"/>
    <n v="9"/>
  </r>
  <r>
    <x v="4728"/>
    <x v="9"/>
    <x v="7"/>
    <s v="5/19"/>
    <d v="2014-05-19T00:00:00"/>
    <n v="1.1051935724251662"/>
    <n v="3092424"/>
    <x v="5"/>
    <s v="Amsterdam"/>
    <x v="0"/>
    <s v="North Holland"/>
    <m/>
    <s v="1076 NX"/>
    <s v="Netherlands"/>
    <n v="52.345947425014401"/>
    <n v="4.8597932262616697"/>
    <s v="Apartment"/>
    <x v="0"/>
    <n v="2"/>
    <n v="1"/>
    <n v="1"/>
    <n v="1"/>
    <s v="Real Bed"/>
    <n v="100"/>
    <n v="2"/>
    <n v="25"/>
    <n v="1"/>
    <n v="10"/>
    <n v="100"/>
    <n v="100"/>
    <n v="1000"/>
    <s v="within a day"/>
    <n v="0.92"/>
    <x v="22"/>
    <n v="95"/>
    <n v="9"/>
    <n v="7"/>
    <n v="10"/>
    <n v="10"/>
    <n v="9"/>
    <n v="8"/>
  </r>
  <r>
    <x v="4729"/>
    <x v="262"/>
    <x v="7"/>
    <s v="5/20"/>
    <d v="2014-05-20T00:00:00"/>
    <n v="1.1024538463977691"/>
    <n v="3096545"/>
    <x v="5"/>
    <s v="Amsterdam"/>
    <x v="0"/>
    <s v="North Holland"/>
    <m/>
    <s v="1058 JP"/>
    <s v="Netherlands"/>
    <n v="52.356209567245102"/>
    <n v="4.8500089708351304"/>
    <s v="Apartment"/>
    <x v="1"/>
    <n v="1"/>
    <n v="2"/>
    <n v="1"/>
    <n v="1"/>
    <s v="Real Bed"/>
    <n v="60"/>
    <n v="1"/>
    <n v="0"/>
    <n v="1"/>
    <n v="0"/>
    <n v="60"/>
    <n v="60"/>
    <n v="0"/>
    <s v="N/A"/>
    <s v="N/A"/>
    <x v="5"/>
    <m/>
    <m/>
    <m/>
    <m/>
    <m/>
    <m/>
    <m/>
  </r>
  <r>
    <x v="4730"/>
    <x v="662"/>
    <x v="7"/>
    <s v="5/20"/>
    <d v="2014-05-20T00:00:00"/>
    <n v="1.1024538463977691"/>
    <n v="3098068"/>
    <x v="3"/>
    <s v="Amsterdam"/>
    <x v="0"/>
    <s v="North Holland"/>
    <m/>
    <n v="1018"/>
    <s v="Netherlands"/>
    <n v="52.367678862479103"/>
    <n v="4.9152848350937202"/>
    <s v="Apartment"/>
    <x v="0"/>
    <n v="3"/>
    <n v="1"/>
    <n v="0"/>
    <n v="1"/>
    <s v="Real Bed"/>
    <n v="70"/>
    <n v="2"/>
    <n v="35"/>
    <n v="2"/>
    <n v="34"/>
    <n v="70"/>
    <n v="140"/>
    <n v="4760"/>
    <s v="within a few hours"/>
    <n v="0.75"/>
    <x v="53"/>
    <n v="89"/>
    <n v="8"/>
    <n v="9"/>
    <n v="9"/>
    <n v="9"/>
    <n v="9"/>
    <n v="9"/>
  </r>
  <r>
    <x v="4731"/>
    <x v="1718"/>
    <x v="7"/>
    <s v="5/20"/>
    <d v="2014-05-20T00:00:00"/>
    <n v="1.1024538463977691"/>
    <n v="3097527"/>
    <x v="4"/>
    <s v="Amsterdam"/>
    <x v="0"/>
    <s v="North Holland"/>
    <m/>
    <s v="1017AA"/>
    <s v="Netherlands"/>
    <n v="52.366183671180899"/>
    <n v="4.8935703489495204"/>
    <s v="Apartment"/>
    <x v="0"/>
    <n v="12"/>
    <n v="1"/>
    <n v="2"/>
    <n v="3"/>
    <s v="Real Bed"/>
    <n v="125"/>
    <n v="2"/>
    <n v="55"/>
    <n v="1"/>
    <n v="28"/>
    <n v="125"/>
    <n v="125"/>
    <n v="3500"/>
    <s v="within an hour"/>
    <n v="0.98"/>
    <x v="19"/>
    <n v="72"/>
    <n v="8"/>
    <n v="6"/>
    <n v="7"/>
    <n v="7"/>
    <n v="9"/>
    <n v="7"/>
  </r>
  <r>
    <x v="4732"/>
    <x v="706"/>
    <x v="7"/>
    <s v="5/20"/>
    <d v="2014-05-20T00:00:00"/>
    <n v="1.1024538463977691"/>
    <n v="3099266"/>
    <x v="11"/>
    <s v="Amsterdam"/>
    <x v="0"/>
    <s v="North Holland"/>
    <m/>
    <s v="1087 JJ"/>
    <s v="Netherlands"/>
    <n v="52.353866492475497"/>
    <n v="4.99909377219155"/>
    <s v="Apartment"/>
    <x v="0"/>
    <n v="4"/>
    <n v="1"/>
    <n v="2"/>
    <n v="2"/>
    <s v="Real Bed"/>
    <n v="105"/>
    <n v="3"/>
    <n v="25"/>
    <n v="2"/>
    <n v="38"/>
    <n v="105"/>
    <n v="210"/>
    <n v="7980"/>
    <s v="within a few hours"/>
    <n v="1"/>
    <x v="12"/>
    <n v="95"/>
    <n v="10"/>
    <n v="10"/>
    <n v="10"/>
    <n v="10"/>
    <n v="9"/>
    <n v="9"/>
  </r>
  <r>
    <x v="4733"/>
    <x v="78"/>
    <x v="7"/>
    <s v="5/20"/>
    <d v="2014-05-20T00:00:00"/>
    <n v="1.1024538463977691"/>
    <n v="4022370"/>
    <x v="2"/>
    <s v="Amsterdam"/>
    <x v="0"/>
    <s v="North Holland"/>
    <m/>
    <s v="1056 HR"/>
    <s v="Netherlands"/>
    <n v="52.3740364488227"/>
    <n v="4.8588886017084896"/>
    <s v="Apartment"/>
    <x v="0"/>
    <n v="2"/>
    <n v="1"/>
    <n v="1"/>
    <n v="1"/>
    <s v="Real Bed"/>
    <n v="82"/>
    <n v="1"/>
    <n v="0"/>
    <n v="1"/>
    <n v="6"/>
    <n v="82"/>
    <n v="82"/>
    <n v="492"/>
    <s v="N/A"/>
    <s v="N/A"/>
    <x v="10"/>
    <n v="100"/>
    <n v="10"/>
    <n v="9"/>
    <n v="9"/>
    <n v="9"/>
    <n v="10"/>
    <n v="9"/>
  </r>
  <r>
    <x v="4734"/>
    <x v="2423"/>
    <x v="7"/>
    <s v="5/20"/>
    <d v="2014-05-20T00:00:00"/>
    <n v="1.1024538463977691"/>
    <n v="3100893"/>
    <x v="2"/>
    <s v="Amsterdam"/>
    <x v="0"/>
    <s v="North Holland"/>
    <m/>
    <n v="1056"/>
    <s v="Netherlands"/>
    <n v="52.372628185573902"/>
    <n v="4.8655193630805798"/>
    <s v="Apartment"/>
    <x v="1"/>
    <n v="2"/>
    <n v="1"/>
    <n v="1"/>
    <n v="2"/>
    <s v="Real Bed"/>
    <n v="59"/>
    <n v="1"/>
    <n v="0"/>
    <n v="1"/>
    <n v="0"/>
    <n v="59"/>
    <n v="59"/>
    <n v="0"/>
    <s v="within a day"/>
    <n v="0.92"/>
    <x v="5"/>
    <m/>
    <m/>
    <m/>
    <m/>
    <m/>
    <m/>
    <m/>
  </r>
  <r>
    <x v="4735"/>
    <x v="548"/>
    <x v="7"/>
    <s v="5/20"/>
    <d v="2014-05-20T00:00:00"/>
    <n v="1.1024538463977691"/>
    <n v="5800712"/>
    <x v="2"/>
    <s v="Amsterdam"/>
    <x v="0"/>
    <s v="Noord-Holland"/>
    <m/>
    <s v="1054 DK"/>
    <s v="Netherlands"/>
    <n v="52.364363738427997"/>
    <n v="4.8752105917703004"/>
    <s v="Apartment"/>
    <x v="0"/>
    <n v="2"/>
    <n v="1"/>
    <m/>
    <n v="1"/>
    <s v="Real Bed"/>
    <n v="115"/>
    <n v="1"/>
    <n v="0"/>
    <n v="2"/>
    <n v="0"/>
    <n v="115"/>
    <n v="230"/>
    <n v="0"/>
    <s v="within an hour"/>
    <n v="1"/>
    <x v="5"/>
    <m/>
    <m/>
    <m/>
    <m/>
    <m/>
    <m/>
    <m/>
  </r>
  <r>
    <x v="4736"/>
    <x v="2424"/>
    <x v="7"/>
    <s v="5/20"/>
    <d v="2014-05-20T00:00:00"/>
    <n v="1.1024538463977691"/>
    <n v="4749798"/>
    <x v="13"/>
    <s v="Amsterdam"/>
    <x v="0"/>
    <s v="North Holland"/>
    <m/>
    <s v="1031 HW"/>
    <s v="Netherlands"/>
    <n v="52.3898636074045"/>
    <n v="4.9002145126734602"/>
    <s v="Apartment"/>
    <x v="1"/>
    <n v="2"/>
    <n v="1"/>
    <n v="1"/>
    <n v="1"/>
    <s v="Real Bed"/>
    <n v="59"/>
    <n v="1"/>
    <n v="0"/>
    <n v="1"/>
    <n v="2"/>
    <n v="59"/>
    <n v="59"/>
    <n v="118"/>
    <s v="within a few hours"/>
    <n v="0.96"/>
    <x v="4"/>
    <m/>
    <m/>
    <m/>
    <m/>
    <m/>
    <m/>
    <m/>
  </r>
  <r>
    <x v="4737"/>
    <x v="80"/>
    <x v="7"/>
    <s v="5/20"/>
    <d v="2014-05-20T00:00:00"/>
    <n v="1.1024538463977691"/>
    <n v="3845828"/>
    <x v="2"/>
    <s v="Amsterdam"/>
    <x v="0"/>
    <s v="North Holland"/>
    <m/>
    <s v="1057 HP"/>
    <s v="Netherlands"/>
    <n v="52.3661276743304"/>
    <n v="4.8622988949202401"/>
    <s v="Apartment"/>
    <x v="0"/>
    <n v="3"/>
    <n v="1"/>
    <n v="2"/>
    <n v="1"/>
    <s v="Real Bed"/>
    <n v="100"/>
    <n v="1"/>
    <n v="0"/>
    <n v="3"/>
    <n v="10"/>
    <n v="100"/>
    <n v="300"/>
    <n v="3000"/>
    <s v="within a day"/>
    <n v="1"/>
    <x v="22"/>
    <n v="96"/>
    <n v="9"/>
    <n v="10"/>
    <n v="10"/>
    <n v="10"/>
    <n v="10"/>
    <n v="10"/>
  </r>
  <r>
    <x v="4738"/>
    <x v="818"/>
    <x v="7"/>
    <s v="5/20"/>
    <d v="2014-05-20T00:00:00"/>
    <n v="1.1024538463977691"/>
    <n v="4537862"/>
    <x v="0"/>
    <s v="Amsterdam"/>
    <x v="0"/>
    <s v="North Holland"/>
    <m/>
    <s v="1052 KA"/>
    <s v="Netherlands"/>
    <n v="52.378625486931497"/>
    <n v="4.87715986768014"/>
    <s v="Apartment"/>
    <x v="0"/>
    <n v="2"/>
    <n v="1"/>
    <n v="0"/>
    <n v="1"/>
    <s v="Real Bed"/>
    <n v="75"/>
    <n v="1"/>
    <n v="0"/>
    <n v="3"/>
    <n v="2"/>
    <n v="75"/>
    <n v="225"/>
    <n v="450"/>
    <s v="within a few hours"/>
    <n v="0.86"/>
    <x v="4"/>
    <n v="100"/>
    <n v="10"/>
    <n v="10"/>
    <n v="10"/>
    <n v="10"/>
    <n v="10"/>
    <n v="10"/>
  </r>
  <r>
    <x v="4739"/>
    <x v="2425"/>
    <x v="7"/>
    <s v="5/20"/>
    <d v="2014-05-20T00:00:00"/>
    <n v="1.1024538463977691"/>
    <n v="4556287"/>
    <x v="2"/>
    <s v="Amsterdam"/>
    <x v="0"/>
    <s v="North Holland"/>
    <m/>
    <s v="1053 PT"/>
    <s v="Netherlands"/>
    <n v="52.365830527500002"/>
    <n v="4.8685592807387001"/>
    <s v="Apartment"/>
    <x v="1"/>
    <n v="2"/>
    <n v="1"/>
    <n v="1"/>
    <n v="1"/>
    <s v="Real Bed"/>
    <n v="108"/>
    <n v="1"/>
    <n v="0"/>
    <n v="1"/>
    <n v="10"/>
    <n v="108"/>
    <n v="108"/>
    <n v="1080"/>
    <s v="within a day"/>
    <n v="0.78"/>
    <x v="22"/>
    <n v="84"/>
    <n v="9"/>
    <n v="8"/>
    <n v="9"/>
    <n v="10"/>
    <n v="9"/>
    <n v="9"/>
  </r>
  <r>
    <x v="4740"/>
    <x v="30"/>
    <x v="7"/>
    <s v="5/20"/>
    <d v="2014-05-20T00:00:00"/>
    <n v="1.1024538463977691"/>
    <n v="4613073"/>
    <x v="2"/>
    <s v="Amsterdam"/>
    <x v="0"/>
    <s v="North Holland"/>
    <m/>
    <n v="1056"/>
    <s v="Netherlands"/>
    <n v="52.373078859825497"/>
    <n v="4.8573101648233097"/>
    <s v="Apartment"/>
    <x v="0"/>
    <n v="2"/>
    <n v="1"/>
    <n v="2"/>
    <n v="1"/>
    <s v="Real Bed"/>
    <n v="150"/>
    <n v="1"/>
    <n v="0"/>
    <n v="2"/>
    <n v="0"/>
    <n v="150"/>
    <n v="300"/>
    <n v="0"/>
    <s v="within a few hours"/>
    <n v="1"/>
    <x v="5"/>
    <m/>
    <m/>
    <m/>
    <m/>
    <m/>
    <m/>
    <m/>
  </r>
  <r>
    <x v="4741"/>
    <x v="124"/>
    <x v="7"/>
    <s v="5/21"/>
    <d v="2014-05-21T00:00:00"/>
    <n v="1.0997141203703718"/>
    <n v="3107999"/>
    <x v="4"/>
    <s v="Amsterdam"/>
    <x v="0"/>
    <s v="North Holland"/>
    <m/>
    <s v="1012 VP"/>
    <s v="Netherlands"/>
    <n v="52.370489423992296"/>
    <n v="4.8887141476263896"/>
    <s v="House"/>
    <x v="0"/>
    <n v="4"/>
    <n v="1.5"/>
    <n v="1"/>
    <n v="1"/>
    <s v="Real Bed"/>
    <n v="130"/>
    <n v="2"/>
    <n v="50"/>
    <n v="3"/>
    <n v="2"/>
    <n v="130"/>
    <n v="390"/>
    <n v="780"/>
    <s v="within an hour"/>
    <n v="1"/>
    <x v="4"/>
    <n v="100"/>
    <n v="10"/>
    <n v="10"/>
    <n v="10"/>
    <n v="10"/>
    <n v="8"/>
    <n v="10"/>
  </r>
  <r>
    <x v="4742"/>
    <x v="1595"/>
    <x v="7"/>
    <s v="5/21"/>
    <d v="2014-05-21T00:00:00"/>
    <n v="1.0997141203703718"/>
    <n v="3109879"/>
    <x v="2"/>
    <s v="Amsterdam"/>
    <x v="0"/>
    <s v="North Holland"/>
    <m/>
    <s v="1054 DG"/>
    <s v="Netherlands"/>
    <n v="52.365857966855003"/>
    <n v="4.8751125096117196"/>
    <s v="Apartment"/>
    <x v="0"/>
    <n v="3"/>
    <n v="1"/>
    <n v="4"/>
    <n v="2"/>
    <s v="Real Bed"/>
    <n v="100"/>
    <n v="1"/>
    <n v="0"/>
    <n v="2"/>
    <n v="10"/>
    <n v="100"/>
    <n v="200"/>
    <n v="2000"/>
    <s v="N/A"/>
    <s v="N/A"/>
    <x v="22"/>
    <n v="96"/>
    <n v="10"/>
    <n v="9"/>
    <n v="10"/>
    <n v="10"/>
    <n v="10"/>
    <n v="10"/>
  </r>
  <r>
    <x v="4743"/>
    <x v="2426"/>
    <x v="7"/>
    <s v="5/21"/>
    <d v="2014-05-21T00:00:00"/>
    <n v="1.0997141203703718"/>
    <n v="4195000"/>
    <x v="3"/>
    <s v="Amsterdam"/>
    <x v="0"/>
    <s v="North Holland"/>
    <m/>
    <s v="1018 LP"/>
    <s v="Netherlands"/>
    <n v="52.371724372190101"/>
    <n v="4.9227565444331196"/>
    <s v="Apartment"/>
    <x v="0"/>
    <n v="2"/>
    <n v="1"/>
    <n v="1"/>
    <n v="2"/>
    <s v="Real Bed"/>
    <n v="100"/>
    <n v="1"/>
    <n v="0"/>
    <n v="2"/>
    <n v="6"/>
    <n v="100"/>
    <n v="200"/>
    <n v="1200"/>
    <s v="within a day"/>
    <n v="0.9"/>
    <x v="10"/>
    <n v="87"/>
    <n v="10"/>
    <n v="9"/>
    <n v="7"/>
    <n v="9"/>
    <n v="9"/>
    <n v="8"/>
  </r>
  <r>
    <x v="4744"/>
    <x v="146"/>
    <x v="7"/>
    <s v="5/21"/>
    <d v="2014-05-21T00:00:00"/>
    <n v="1.0997141203703718"/>
    <n v="3142247"/>
    <x v="4"/>
    <s v="Amsterdam"/>
    <x v="0"/>
    <s v="North Holland"/>
    <m/>
    <s v="1016 HL"/>
    <s v="Netherlands"/>
    <n v="52.3706044655341"/>
    <n v="4.8829085924237896"/>
    <s v="House"/>
    <x v="1"/>
    <n v="2"/>
    <n v="1"/>
    <n v="1"/>
    <n v="1"/>
    <s v="Real Bed"/>
    <n v="90"/>
    <n v="1"/>
    <n v="30"/>
    <n v="2"/>
    <n v="22"/>
    <n v="120"/>
    <n v="240"/>
    <n v="5280"/>
    <s v="within a few hours"/>
    <n v="1"/>
    <x v="0"/>
    <n v="98"/>
    <n v="10"/>
    <n v="10"/>
    <n v="10"/>
    <n v="10"/>
    <n v="10"/>
    <n v="10"/>
  </r>
  <r>
    <x v="4745"/>
    <x v="2427"/>
    <x v="7"/>
    <s v="5/21"/>
    <d v="2014-05-21T00:00:00"/>
    <n v="1.0997141203703718"/>
    <n v="3111787"/>
    <x v="4"/>
    <s v="Amsterdam"/>
    <x v="0"/>
    <s v="North Holland"/>
    <m/>
    <s v="1015 SJ"/>
    <s v="Netherlands"/>
    <n v="52.375827787147102"/>
    <n v="4.8812896474471303"/>
    <s v="Apartment"/>
    <x v="0"/>
    <n v="2"/>
    <n v="1"/>
    <n v="1"/>
    <n v="1"/>
    <s v="Real Bed"/>
    <n v="120"/>
    <n v="2"/>
    <n v="30"/>
    <n v="2"/>
    <n v="70"/>
    <n v="120"/>
    <n v="240"/>
    <n v="16800"/>
    <s v="within a few hours"/>
    <n v="0.88"/>
    <x v="24"/>
    <n v="96"/>
    <n v="10"/>
    <n v="10"/>
    <n v="10"/>
    <n v="10"/>
    <n v="10"/>
    <n v="9"/>
  </r>
  <r>
    <x v="4746"/>
    <x v="2428"/>
    <x v="7"/>
    <s v="5/21"/>
    <d v="2014-05-21T00:00:00"/>
    <n v="1.0997141203703718"/>
    <n v="5513400"/>
    <x v="6"/>
    <s v="Amsterdam"/>
    <x v="0"/>
    <s v="Noord-Holland"/>
    <m/>
    <s v="1078HT"/>
    <s v="Netherlands"/>
    <n v="52.345678926030303"/>
    <n v="4.8905754071490604"/>
    <s v="Apartment"/>
    <x v="1"/>
    <n v="2"/>
    <n v="1"/>
    <n v="1"/>
    <n v="1"/>
    <s v="Real Bed"/>
    <n v="60"/>
    <n v="1"/>
    <n v="0"/>
    <n v="1"/>
    <n v="0"/>
    <n v="60"/>
    <n v="60"/>
    <n v="0"/>
    <s v="within a day"/>
    <n v="1"/>
    <x v="5"/>
    <m/>
    <m/>
    <m/>
    <m/>
    <m/>
    <m/>
    <m/>
  </r>
  <r>
    <x v="4747"/>
    <x v="2429"/>
    <x v="7"/>
    <s v="5/21"/>
    <d v="2014-05-21T00:00:00"/>
    <n v="1.0997141203703718"/>
    <n v="4216576"/>
    <x v="13"/>
    <s v="Amsterdam"/>
    <x v="0"/>
    <s v="North Holland"/>
    <m/>
    <s v="1025 LB"/>
    <s v="Netherlands"/>
    <n v="52.390833698913099"/>
    <n v="4.9351085130575303"/>
    <s v="House"/>
    <x v="0"/>
    <n v="5"/>
    <n v="1"/>
    <n v="3"/>
    <n v="5"/>
    <s v="Real Bed"/>
    <n v="200"/>
    <n v="5"/>
    <n v="25"/>
    <n v="2"/>
    <n v="4"/>
    <n v="200"/>
    <n v="400"/>
    <n v="1600"/>
    <s v="within a few hours"/>
    <n v="1"/>
    <x v="11"/>
    <n v="100"/>
    <n v="10"/>
    <n v="10"/>
    <n v="10"/>
    <n v="10"/>
    <n v="9"/>
    <n v="10"/>
  </r>
  <r>
    <x v="4748"/>
    <x v="116"/>
    <x v="7"/>
    <s v="5/21"/>
    <d v="2014-05-21T00:00:00"/>
    <n v="1.0997141203703718"/>
    <n v="3113878"/>
    <x v="19"/>
    <s v="Amsterdam"/>
    <x v="0"/>
    <s v="North Holland"/>
    <m/>
    <s v="1035VE"/>
    <s v="Netherlands"/>
    <n v="52.418093338791302"/>
    <n v="4.9043434069349203"/>
    <s v="House"/>
    <x v="0"/>
    <n v="4"/>
    <n v="2"/>
    <n v="2"/>
    <n v="4"/>
    <s v="Real Bed"/>
    <n v="85"/>
    <n v="1"/>
    <n v="0"/>
    <n v="5"/>
    <n v="14"/>
    <n v="85"/>
    <n v="425"/>
    <n v="5950"/>
    <s v="within a day"/>
    <n v="1"/>
    <x v="45"/>
    <n v="94"/>
    <n v="9"/>
    <n v="10"/>
    <n v="10"/>
    <n v="10"/>
    <n v="9"/>
    <n v="9"/>
  </r>
  <r>
    <x v="4749"/>
    <x v="190"/>
    <x v="7"/>
    <s v="5/21"/>
    <d v="2014-05-21T00:00:00"/>
    <n v="1.0997141203703718"/>
    <n v="4043626"/>
    <x v="3"/>
    <s v="Amsterdam"/>
    <x v="0"/>
    <s v="North Holland"/>
    <m/>
    <s v="1017 PV"/>
    <s v="Netherlands"/>
    <n v="52.364527862819301"/>
    <n v="4.8822755288164901"/>
    <s v="Apartment"/>
    <x v="1"/>
    <n v="2"/>
    <n v="1"/>
    <n v="1"/>
    <n v="1"/>
    <s v="Real Bed"/>
    <n v="100"/>
    <n v="1"/>
    <n v="0"/>
    <n v="2"/>
    <n v="10"/>
    <n v="100"/>
    <n v="200"/>
    <n v="2000"/>
    <s v="within an hour"/>
    <n v="0.98"/>
    <x v="22"/>
    <n v="84"/>
    <n v="7"/>
    <n v="8"/>
    <n v="8"/>
    <n v="8"/>
    <n v="10"/>
    <n v="7"/>
  </r>
  <r>
    <x v="4749"/>
    <x v="190"/>
    <x v="7"/>
    <s v="5/21"/>
    <d v="2014-05-21T00:00:00"/>
    <n v="1.0997141203703718"/>
    <n v="3115135"/>
    <x v="4"/>
    <s v="Amsterdam"/>
    <x v="0"/>
    <s v="North Holland"/>
    <m/>
    <s v="1017 PV"/>
    <s v="Netherlands"/>
    <n v="52.366371521698802"/>
    <n v="4.8822064055506598"/>
    <s v="Apartment"/>
    <x v="1"/>
    <n v="2"/>
    <n v="1"/>
    <n v="1"/>
    <n v="2"/>
    <s v="Real Bed"/>
    <n v="120"/>
    <n v="1"/>
    <n v="0"/>
    <n v="1"/>
    <n v="132"/>
    <n v="120"/>
    <n v="120"/>
    <n v="15840"/>
    <s v="within an hour"/>
    <n v="0.98"/>
    <x v="69"/>
    <n v="87"/>
    <n v="9"/>
    <n v="8"/>
    <n v="9"/>
    <n v="9"/>
    <n v="9"/>
    <n v="8"/>
  </r>
  <r>
    <x v="4750"/>
    <x v="2288"/>
    <x v="7"/>
    <s v="5/22"/>
    <d v="2014-05-22T00:00:00"/>
    <n v="1.0969743943429744"/>
    <n v="3178221"/>
    <x v="6"/>
    <s v="Amsterdam"/>
    <x v="0"/>
    <s v="North Holland"/>
    <m/>
    <s v="1073 BR"/>
    <s v="Netherlands"/>
    <n v="52.355365385007602"/>
    <n v="4.8969043767027296"/>
    <s v="Apartment"/>
    <x v="0"/>
    <n v="2"/>
    <n v="1"/>
    <n v="1"/>
    <n v="1"/>
    <s v="Real Bed"/>
    <n v="99"/>
    <n v="1"/>
    <n v="0"/>
    <n v="3"/>
    <n v="16"/>
    <n v="99"/>
    <n v="297"/>
    <n v="4752"/>
    <s v="within an hour"/>
    <n v="1"/>
    <x v="9"/>
    <n v="98"/>
    <n v="10"/>
    <n v="10"/>
    <n v="10"/>
    <n v="10"/>
    <n v="10"/>
    <n v="9"/>
  </r>
  <r>
    <x v="4751"/>
    <x v="166"/>
    <x v="7"/>
    <s v="5/22"/>
    <d v="2014-05-22T00:00:00"/>
    <n v="1.0969743943429744"/>
    <n v="5731821"/>
    <x v="5"/>
    <s v="Amsterdam"/>
    <x v="0"/>
    <s v="NH"/>
    <m/>
    <n v="1071"/>
    <s v="Netherlands"/>
    <n v="52.353299339397203"/>
    <n v="4.8851607353665099"/>
    <s v="Loft"/>
    <x v="1"/>
    <n v="2"/>
    <n v="1"/>
    <n v="1"/>
    <n v="1"/>
    <s v="Real Bed"/>
    <n v="95"/>
    <n v="1"/>
    <n v="0"/>
    <n v="1"/>
    <n v="0"/>
    <n v="95"/>
    <n v="95"/>
    <n v="0"/>
    <s v="a few days or more"/>
    <n v="0.49"/>
    <x v="5"/>
    <m/>
    <m/>
    <m/>
    <m/>
    <m/>
    <m/>
    <m/>
  </r>
  <r>
    <x v="4752"/>
    <x v="528"/>
    <x v="7"/>
    <s v="5/22"/>
    <d v="2014-05-22T00:00:00"/>
    <n v="1.0969743943429744"/>
    <n v="3122759"/>
    <x v="19"/>
    <s v="Amsterdam"/>
    <x v="0"/>
    <s v="North Holland"/>
    <m/>
    <s v="1034 KW"/>
    <s v="Netherlands"/>
    <n v="52.4090160775974"/>
    <n v="4.92680269496842"/>
    <s v="House"/>
    <x v="0"/>
    <n v="4"/>
    <n v="1"/>
    <n v="3"/>
    <n v="4"/>
    <s v="Real Bed"/>
    <n v="125"/>
    <n v="1"/>
    <n v="0"/>
    <n v="6"/>
    <n v="2"/>
    <n v="125"/>
    <n v="750"/>
    <n v="1500"/>
    <s v="within a day"/>
    <n v="1"/>
    <x v="4"/>
    <n v="100"/>
    <n v="10"/>
    <n v="10"/>
    <n v="10"/>
    <n v="10"/>
    <n v="6"/>
    <n v="10"/>
  </r>
  <r>
    <x v="4753"/>
    <x v="1967"/>
    <x v="7"/>
    <s v="5/23"/>
    <d v="2014-05-23T00:00:00"/>
    <n v="1.0942346683155773"/>
    <n v="5690251"/>
    <x v="2"/>
    <s v="Amsterdam"/>
    <x v="0"/>
    <s v="Noord-Holland"/>
    <m/>
    <n v="1057"/>
    <s v="Netherlands"/>
    <n v="52.3658026072371"/>
    <n v="4.85921530711469"/>
    <s v="Apartment"/>
    <x v="1"/>
    <n v="2"/>
    <n v="1"/>
    <n v="1"/>
    <n v="1"/>
    <s v="Real Bed"/>
    <n v="90"/>
    <n v="1"/>
    <n v="0"/>
    <n v="1"/>
    <n v="0"/>
    <n v="90"/>
    <n v="90"/>
    <n v="0"/>
    <s v="within an hour"/>
    <n v="1"/>
    <x v="5"/>
    <m/>
    <m/>
    <m/>
    <m/>
    <m/>
    <m/>
    <m/>
  </r>
  <r>
    <x v="4754"/>
    <x v="524"/>
    <x v="7"/>
    <s v="5/23"/>
    <d v="2014-05-23T00:00:00"/>
    <n v="1.0942346683155773"/>
    <n v="3126957"/>
    <x v="5"/>
    <s v="Amsterdam"/>
    <x v="0"/>
    <s v="North Holland"/>
    <m/>
    <n v="1072"/>
    <s v="Netherlands"/>
    <n v="52.357792437374798"/>
    <n v="4.8859462615296199"/>
    <s v="Apartment"/>
    <x v="0"/>
    <n v="4"/>
    <n v="2.5"/>
    <n v="3"/>
    <n v="4"/>
    <s v="Real Bed"/>
    <n v="200"/>
    <n v="4"/>
    <n v="20"/>
    <n v="3"/>
    <n v="46"/>
    <n v="200"/>
    <n v="600"/>
    <n v="27600"/>
    <s v="within an hour"/>
    <n v="1"/>
    <x v="101"/>
    <n v="90"/>
    <n v="9"/>
    <n v="9"/>
    <n v="9"/>
    <n v="9"/>
    <n v="10"/>
    <n v="9"/>
  </r>
  <r>
    <x v="4755"/>
    <x v="2430"/>
    <x v="7"/>
    <s v="5/23"/>
    <d v="2014-05-23T00:00:00"/>
    <n v="1.0942346683155773"/>
    <n v="5623410"/>
    <x v="7"/>
    <s v="Amsterdam"/>
    <x v="0"/>
    <s v="Noord-Holland"/>
    <m/>
    <s v="1055 XZ"/>
    <s v="Netherlands"/>
    <n v="52.380360065399898"/>
    <n v="4.8558184654306702"/>
    <s v="Apartment"/>
    <x v="1"/>
    <n v="3"/>
    <n v="1"/>
    <n v="1"/>
    <n v="1"/>
    <s v="Real Bed"/>
    <n v="50"/>
    <n v="2"/>
    <n v="5"/>
    <n v="2"/>
    <n v="6"/>
    <n v="50"/>
    <n v="100"/>
    <n v="600"/>
    <s v="within a few hours"/>
    <n v="0.97"/>
    <x v="10"/>
    <n v="100"/>
    <n v="8"/>
    <n v="9"/>
    <n v="9"/>
    <n v="9"/>
    <n v="7"/>
    <n v="9"/>
  </r>
  <r>
    <x v="4756"/>
    <x v="93"/>
    <x v="7"/>
    <s v="5/23"/>
    <d v="2014-05-23T00:00:00"/>
    <n v="1.0942346683155773"/>
    <n v="3129198"/>
    <x v="4"/>
    <s v="Amsterdam"/>
    <x v="0"/>
    <s v="North Holland"/>
    <m/>
    <s v="1016 RG"/>
    <s v="Netherlands"/>
    <n v="52.372138682510702"/>
    <n v="4.8789626295147102"/>
    <s v="Apartment"/>
    <x v="0"/>
    <n v="2"/>
    <n v="1"/>
    <n v="1"/>
    <n v="1"/>
    <s v="Real Bed"/>
    <n v="225"/>
    <n v="1"/>
    <n v="0"/>
    <n v="3"/>
    <n v="20"/>
    <n v="225"/>
    <n v="675"/>
    <n v="13500"/>
    <s v="within a few hours"/>
    <n v="0.95"/>
    <x v="31"/>
    <n v="98"/>
    <n v="10"/>
    <n v="10"/>
    <n v="10"/>
    <n v="10"/>
    <n v="10"/>
    <n v="9"/>
  </r>
  <r>
    <x v="4757"/>
    <x v="20"/>
    <x v="7"/>
    <s v="5/23"/>
    <d v="2014-05-23T00:00:00"/>
    <n v="1.0942346683155773"/>
    <n v="3130145"/>
    <x v="2"/>
    <s v="Amsterdam"/>
    <x v="0"/>
    <s v="North Holland"/>
    <m/>
    <n v="1057"/>
    <s v="Netherlands"/>
    <n v="52.365945309125301"/>
    <n v="4.8614626177784901"/>
    <s v="Apartment"/>
    <x v="1"/>
    <n v="2"/>
    <n v="1"/>
    <n v="1"/>
    <n v="2"/>
    <s v="Real Bed"/>
    <n v="57"/>
    <n v="1"/>
    <n v="5"/>
    <n v="2"/>
    <n v="72"/>
    <n v="62"/>
    <n v="124"/>
    <n v="8928"/>
    <s v="within an hour"/>
    <n v="1"/>
    <x v="8"/>
    <n v="94"/>
    <n v="9"/>
    <n v="9"/>
    <n v="10"/>
    <n v="9"/>
    <n v="9"/>
    <n v="9"/>
  </r>
  <r>
    <x v="4758"/>
    <x v="2431"/>
    <x v="7"/>
    <s v="5/23"/>
    <d v="2014-05-23T00:00:00"/>
    <n v="1.0942346683155773"/>
    <n v="4889320"/>
    <x v="9"/>
    <s v="Amsterdam"/>
    <x v="0"/>
    <s v="Noord-Holland"/>
    <m/>
    <s v="1062 EV"/>
    <s v="Netherlands"/>
    <n v="52.349484366999903"/>
    <n v="4.8393480626711298"/>
    <s v="Apartment"/>
    <x v="2"/>
    <n v="1"/>
    <n v="0.5"/>
    <n v="1"/>
    <n v="1"/>
    <s v="Real Bed"/>
    <n v="39"/>
    <n v="1"/>
    <n v="0"/>
    <n v="1"/>
    <n v="0"/>
    <n v="39"/>
    <n v="39"/>
    <n v="0"/>
    <s v="within a day"/>
    <n v="1"/>
    <x v="5"/>
    <m/>
    <m/>
    <m/>
    <m/>
    <m/>
    <m/>
    <m/>
  </r>
  <r>
    <x v="4759"/>
    <x v="127"/>
    <x v="7"/>
    <s v="5/24"/>
    <d v="2014-05-24T00:00:00"/>
    <n v="1.0914949422881799"/>
    <n v="3134472"/>
    <x v="5"/>
    <s v="Amsterdam"/>
    <x v="0"/>
    <s v="North Holland"/>
    <m/>
    <s v="1071 VJ"/>
    <s v="Netherlands"/>
    <n v="52.353776852618601"/>
    <n v="4.8860813659584101"/>
    <s v="Apartment"/>
    <x v="0"/>
    <n v="2"/>
    <n v="1"/>
    <n v="1"/>
    <n v="1"/>
    <s v="Real Bed"/>
    <n v="114"/>
    <n v="2"/>
    <n v="30"/>
    <n v="3"/>
    <n v="14"/>
    <n v="114"/>
    <n v="342"/>
    <n v="4788"/>
    <s v="within an hour"/>
    <n v="1"/>
    <x v="45"/>
    <n v="97"/>
    <n v="10"/>
    <n v="9"/>
    <n v="9"/>
    <n v="10"/>
    <n v="9"/>
    <n v="9"/>
  </r>
  <r>
    <x v="4760"/>
    <x v="2432"/>
    <x v="7"/>
    <s v="5/24"/>
    <d v="2014-05-24T00:00:00"/>
    <n v="1.0914949422881799"/>
    <n v="5875934"/>
    <x v="21"/>
    <s v="Amsterdam Zuid-Oost"/>
    <x v="0"/>
    <s v="XH"/>
    <m/>
    <n v="1102"/>
    <s v="Netherlands"/>
    <n v="52.324735393281401"/>
    <n v="4.94681133253318"/>
    <s v="Apartment"/>
    <x v="1"/>
    <n v="2"/>
    <n v="1"/>
    <n v="1"/>
    <n v="1"/>
    <s v="Real Bed"/>
    <n v="39"/>
    <n v="1"/>
    <n v="0"/>
    <n v="1"/>
    <n v="0"/>
    <n v="39"/>
    <n v="39"/>
    <n v="0"/>
    <s v="within a few hours"/>
    <n v="0.85"/>
    <x v="5"/>
    <m/>
    <m/>
    <m/>
    <m/>
    <m/>
    <m/>
    <m/>
  </r>
  <r>
    <x v="4760"/>
    <x v="2432"/>
    <x v="7"/>
    <s v="5/24"/>
    <d v="2014-05-24T00:00:00"/>
    <n v="1.0914949422881799"/>
    <n v="3322932"/>
    <x v="21"/>
    <s v="Amsterdam-Zuidoost"/>
    <x v="0"/>
    <s v="North Holland"/>
    <m/>
    <n v="1102"/>
    <s v="Netherlands"/>
    <n v="52.324588629927703"/>
    <n v="4.9462946824842202"/>
    <s v="Apartment"/>
    <x v="1"/>
    <n v="2"/>
    <n v="1"/>
    <n v="1"/>
    <n v="2"/>
    <s v="Real Bed"/>
    <n v="65"/>
    <n v="1"/>
    <n v="0"/>
    <n v="1"/>
    <n v="10"/>
    <n v="65"/>
    <n v="65"/>
    <n v="650"/>
    <s v="within a few hours"/>
    <n v="0.85"/>
    <x v="22"/>
    <n v="100"/>
    <n v="9"/>
    <n v="9"/>
    <n v="10"/>
    <n v="9"/>
    <n v="7"/>
    <n v="9"/>
  </r>
  <r>
    <x v="4761"/>
    <x v="2433"/>
    <x v="7"/>
    <s v="5/24"/>
    <d v="2014-05-24T00:00:00"/>
    <n v="1.0914949422881799"/>
    <n v="3141006"/>
    <x v="13"/>
    <s v="Amsterdam"/>
    <x v="0"/>
    <s v="North Holland"/>
    <m/>
    <s v="1021 ED"/>
    <s v="Netherlands"/>
    <n v="52.384730956667397"/>
    <n v="4.9179125588406496"/>
    <s v="House"/>
    <x v="0"/>
    <n v="4"/>
    <n v="1"/>
    <n v="2"/>
    <n v="2"/>
    <s v="Real Bed"/>
    <n v="100"/>
    <n v="1"/>
    <n v="0"/>
    <n v="5"/>
    <n v="2"/>
    <n v="100"/>
    <n v="500"/>
    <n v="1000"/>
    <s v="N/A"/>
    <s v="N/A"/>
    <x v="4"/>
    <n v="80"/>
    <n v="8"/>
    <n v="8"/>
    <n v="10"/>
    <n v="10"/>
    <n v="8"/>
    <n v="8"/>
  </r>
  <r>
    <x v="4762"/>
    <x v="1199"/>
    <x v="7"/>
    <s v="5/24"/>
    <d v="2014-05-24T00:00:00"/>
    <n v="1.0914949422881799"/>
    <n v="3135926"/>
    <x v="6"/>
    <s v="Amsterdam"/>
    <x v="0"/>
    <s v="North Holland"/>
    <m/>
    <s v="1072NN"/>
    <s v="Netherlands"/>
    <n v="52.3527100079177"/>
    <n v="4.8890511350015302"/>
    <s v="Apartment"/>
    <x v="1"/>
    <n v="2"/>
    <n v="1"/>
    <n v="1"/>
    <n v="1"/>
    <s v="Real Bed"/>
    <n v="80"/>
    <n v="1"/>
    <n v="0"/>
    <n v="1"/>
    <n v="2"/>
    <n v="80"/>
    <n v="80"/>
    <n v="160"/>
    <s v="within an hour"/>
    <n v="1"/>
    <x v="4"/>
    <n v="80"/>
    <n v="10"/>
    <n v="10"/>
    <n v="10"/>
    <n v="10"/>
    <n v="10"/>
    <n v="8"/>
  </r>
  <r>
    <x v="4763"/>
    <x v="20"/>
    <x v="7"/>
    <s v="5/24"/>
    <d v="2014-05-24T00:00:00"/>
    <n v="1.0914949422881799"/>
    <n v="3189044"/>
    <x v="5"/>
    <s v="Amsterdam"/>
    <x v="0"/>
    <s v="North Holland"/>
    <m/>
    <s v="1075 CA"/>
    <s v="Netherlands"/>
    <n v="52.354559878260801"/>
    <n v="4.8560472857868398"/>
    <s v="House"/>
    <x v="0"/>
    <n v="3"/>
    <n v="1"/>
    <n v="2"/>
    <n v="2"/>
    <s v="Real Bed"/>
    <n v="86"/>
    <n v="2"/>
    <n v="25"/>
    <n v="3"/>
    <n v="40"/>
    <n v="86"/>
    <n v="258"/>
    <n v="10320"/>
    <s v="within a few hours"/>
    <n v="1"/>
    <x v="3"/>
    <n v="96"/>
    <n v="10"/>
    <n v="9"/>
    <n v="10"/>
    <n v="10"/>
    <n v="10"/>
    <n v="10"/>
  </r>
  <r>
    <x v="4764"/>
    <x v="64"/>
    <x v="7"/>
    <s v="5/24"/>
    <d v="2014-05-24T00:00:00"/>
    <n v="1.0914949422881799"/>
    <n v="3136050"/>
    <x v="6"/>
    <s v="Amsterdam"/>
    <x v="0"/>
    <s v="North Holland"/>
    <m/>
    <s v="1074 CE"/>
    <s v="Netherlands"/>
    <n v="52.357574677657396"/>
    <n v="4.9000463170716602"/>
    <s v="Apartment"/>
    <x v="1"/>
    <n v="3"/>
    <n v="1"/>
    <n v="1"/>
    <n v="2"/>
    <s v="Real Bed"/>
    <n v="60"/>
    <n v="2"/>
    <n v="20"/>
    <n v="2"/>
    <n v="32"/>
    <n v="60"/>
    <n v="120"/>
    <n v="3840"/>
    <s v="within an hour"/>
    <n v="1"/>
    <x v="112"/>
    <n v="93"/>
    <n v="10"/>
    <n v="10"/>
    <n v="10"/>
    <n v="10"/>
    <n v="9"/>
    <n v="9"/>
  </r>
  <r>
    <x v="4765"/>
    <x v="2434"/>
    <x v="7"/>
    <s v="5/24"/>
    <d v="2014-05-24T00:00:00"/>
    <n v="1.0914949422881799"/>
    <n v="3136839"/>
    <x v="5"/>
    <s v="Amsterdam"/>
    <x v="0"/>
    <s v="North Holland"/>
    <m/>
    <s v="1076 XT"/>
    <s v="Netherlands"/>
    <n v="52.347509540751297"/>
    <n v="4.8612505796107097"/>
    <s v="Apartment"/>
    <x v="0"/>
    <n v="2"/>
    <n v="1"/>
    <n v="1"/>
    <n v="1"/>
    <s v="Real Bed"/>
    <n v="90"/>
    <n v="1"/>
    <n v="0"/>
    <n v="2"/>
    <n v="0"/>
    <n v="90"/>
    <n v="180"/>
    <n v="0"/>
    <s v="within a day"/>
    <n v="1"/>
    <x v="5"/>
    <m/>
    <m/>
    <m/>
    <m/>
    <m/>
    <m/>
    <m/>
  </r>
  <r>
    <x v="4766"/>
    <x v="17"/>
    <x v="7"/>
    <s v="5/24"/>
    <d v="2014-05-24T00:00:00"/>
    <n v="1.0914949422881799"/>
    <n v="3138408"/>
    <x v="0"/>
    <s v="Amsterdam"/>
    <x v="0"/>
    <s v="North Holland"/>
    <m/>
    <s v="1013 zn"/>
    <s v="Netherlands"/>
    <n v="52.393011444792698"/>
    <n v="4.8775903245165297"/>
    <s v="Apartment"/>
    <x v="0"/>
    <n v="4"/>
    <n v="1"/>
    <n v="3"/>
    <n v="4"/>
    <s v="Real Bed"/>
    <n v="119"/>
    <n v="4"/>
    <n v="30"/>
    <n v="3"/>
    <n v="0"/>
    <n v="119"/>
    <n v="357"/>
    <n v="0"/>
    <s v="within a day"/>
    <n v="1"/>
    <x v="5"/>
    <m/>
    <m/>
    <m/>
    <m/>
    <m/>
    <m/>
    <m/>
  </r>
  <r>
    <x v="4767"/>
    <x v="2435"/>
    <x v="7"/>
    <s v="5/25"/>
    <d v="2014-05-25T00:00:00"/>
    <n v="1.0887552162607828"/>
    <n v="3145463"/>
    <x v="12"/>
    <s v="Amsterdam"/>
    <x v="0"/>
    <s v="North Holland"/>
    <m/>
    <s v="1082 HS"/>
    <s v="Netherlands"/>
    <n v="52.328491811612899"/>
    <n v="4.8747971895153102"/>
    <s v="Apartment"/>
    <x v="1"/>
    <n v="1"/>
    <n v="1"/>
    <n v="1"/>
    <n v="1"/>
    <s v="Real Bed"/>
    <n v="50"/>
    <n v="1"/>
    <n v="0"/>
    <n v="1"/>
    <n v="0"/>
    <n v="50"/>
    <n v="50"/>
    <n v="0"/>
    <s v="N/A"/>
    <s v="N/A"/>
    <x v="5"/>
    <m/>
    <m/>
    <m/>
    <m/>
    <m/>
    <m/>
    <m/>
  </r>
  <r>
    <x v="4768"/>
    <x v="2436"/>
    <x v="7"/>
    <s v="5/25"/>
    <d v="2014-05-25T00:00:00"/>
    <n v="1.0887552162607828"/>
    <n v="3142543"/>
    <x v="3"/>
    <s v="Amsterdam"/>
    <x v="0"/>
    <s v="North Holland"/>
    <m/>
    <s v="1018 SK"/>
    <s v="Netherlands"/>
    <n v="52.370521232370798"/>
    <n v="4.9311845704142199"/>
    <s v="Apartment"/>
    <x v="0"/>
    <n v="5"/>
    <n v="1"/>
    <n v="3"/>
    <n v="4"/>
    <s v="Real Bed"/>
    <n v="150"/>
    <n v="5"/>
    <n v="50"/>
    <n v="2"/>
    <n v="12"/>
    <n v="150"/>
    <n v="300"/>
    <n v="3600"/>
    <s v="within a day"/>
    <n v="0.5"/>
    <x v="77"/>
    <n v="96"/>
    <n v="9"/>
    <n v="8"/>
    <n v="10"/>
    <n v="8"/>
    <n v="8"/>
    <n v="9"/>
  </r>
  <r>
    <x v="4769"/>
    <x v="1020"/>
    <x v="7"/>
    <s v="5/25"/>
    <d v="2014-05-25T00:00:00"/>
    <n v="1.0887552162607828"/>
    <n v="5776434"/>
    <x v="6"/>
    <s v="Amsterdam"/>
    <x v="0"/>
    <s v="Noord-Holland"/>
    <m/>
    <s v="1078 AJ"/>
    <s v="Netherlands"/>
    <n v="52.349446079100701"/>
    <n v="4.9021010495592199"/>
    <s v="Apartment"/>
    <x v="0"/>
    <n v="2"/>
    <n v="1"/>
    <n v="1"/>
    <n v="1"/>
    <s v="Real Bed"/>
    <n v="175"/>
    <n v="1"/>
    <n v="0"/>
    <n v="3"/>
    <n v="0"/>
    <n v="175"/>
    <n v="525"/>
    <n v="0"/>
    <s v="within a few hours"/>
    <n v="1"/>
    <x v="5"/>
    <m/>
    <m/>
    <m/>
    <m/>
    <m/>
    <m/>
    <m/>
  </r>
  <r>
    <x v="4770"/>
    <x v="1"/>
    <x v="7"/>
    <s v="5/25"/>
    <d v="2014-05-25T00:00:00"/>
    <n v="1.0887552162607828"/>
    <n v="3142766"/>
    <x v="4"/>
    <s v="Amsterdam"/>
    <x v="0"/>
    <s v="North Holland"/>
    <m/>
    <n v="1015"/>
    <s v="Netherlands"/>
    <n v="52.379349305936202"/>
    <n v="4.8870754483246497"/>
    <s v="Apartment"/>
    <x v="1"/>
    <n v="2"/>
    <n v="1"/>
    <n v="1"/>
    <n v="1"/>
    <s v="Real Bed"/>
    <n v="50"/>
    <n v="1"/>
    <n v="40"/>
    <n v="3"/>
    <n v="16"/>
    <n v="90"/>
    <n v="270"/>
    <n v="4320"/>
    <s v="within an hour"/>
    <n v="1"/>
    <x v="9"/>
    <n v="93"/>
    <n v="9"/>
    <n v="9"/>
    <n v="9"/>
    <n v="9"/>
    <n v="10"/>
    <n v="10"/>
  </r>
  <r>
    <x v="4771"/>
    <x v="96"/>
    <x v="7"/>
    <s v="5/25"/>
    <d v="2014-05-25T00:00:00"/>
    <n v="1.0887552162607828"/>
    <n v="3143764"/>
    <x v="13"/>
    <s v="Amsterdam"/>
    <x v="0"/>
    <s v="North Holland"/>
    <m/>
    <s v="1031 CN"/>
    <s v="Netherlands"/>
    <n v="52.386244988698699"/>
    <n v="4.9083952202894796"/>
    <s v="Apartment"/>
    <x v="0"/>
    <n v="2"/>
    <n v="1"/>
    <n v="1"/>
    <n v="1"/>
    <s v="Real Bed"/>
    <n v="60"/>
    <n v="1"/>
    <n v="0"/>
    <n v="7"/>
    <n v="0"/>
    <n v="60"/>
    <n v="420"/>
    <n v="0"/>
    <s v="N/A"/>
    <s v="N/A"/>
    <x v="5"/>
    <m/>
    <m/>
    <m/>
    <m/>
    <m/>
    <m/>
    <m/>
  </r>
  <r>
    <x v="4772"/>
    <x v="2437"/>
    <x v="7"/>
    <s v="5/25"/>
    <d v="2014-05-25T00:00:00"/>
    <n v="1.0887552162607828"/>
    <n v="3144601"/>
    <x v="2"/>
    <s v="Amsterdam"/>
    <x v="0"/>
    <s v="North Holland"/>
    <m/>
    <n v="1053"/>
    <s v="Netherlands"/>
    <n v="52.3708419049117"/>
    <n v="4.8746750193524298"/>
    <s v="Apartment"/>
    <x v="0"/>
    <n v="1"/>
    <n v="1"/>
    <n v="0"/>
    <n v="1"/>
    <s v="Real Bed"/>
    <n v="96"/>
    <n v="1"/>
    <n v="0"/>
    <n v="3"/>
    <n v="2"/>
    <n v="96"/>
    <n v="288"/>
    <n v="576"/>
    <s v="within a few hours"/>
    <n v="0.94"/>
    <x v="4"/>
    <n v="100"/>
    <n v="10"/>
    <n v="10"/>
    <n v="10"/>
    <n v="10"/>
    <n v="8"/>
    <n v="8"/>
  </r>
  <r>
    <x v="4773"/>
    <x v="1640"/>
    <x v="7"/>
    <s v="5/25"/>
    <d v="2014-05-25T00:00:00"/>
    <n v="1.0887552162607828"/>
    <n v="4061996"/>
    <x v="5"/>
    <s v="Amsterdam"/>
    <x v="0"/>
    <s v="North Holland"/>
    <m/>
    <s v="1071 WX"/>
    <s v="Netherlands"/>
    <n v="52.353197432512999"/>
    <n v="4.8863220189159096"/>
    <s v="Apartment"/>
    <x v="0"/>
    <n v="2"/>
    <n v="1"/>
    <n v="1"/>
    <n v="1"/>
    <s v="Real Bed"/>
    <n v="124"/>
    <n v="1"/>
    <n v="0"/>
    <n v="5"/>
    <n v="4"/>
    <n v="124"/>
    <n v="620"/>
    <n v="2480"/>
    <s v="N/A"/>
    <s v="N/A"/>
    <x v="11"/>
    <n v="100"/>
    <n v="10"/>
    <n v="10"/>
    <n v="10"/>
    <n v="10"/>
    <n v="10"/>
    <n v="9"/>
  </r>
  <r>
    <x v="4774"/>
    <x v="2438"/>
    <x v="7"/>
    <s v="5/25"/>
    <d v="2014-05-25T00:00:00"/>
    <n v="1.0887552162607828"/>
    <n v="5494002"/>
    <x v="15"/>
    <s v="Amsterdam"/>
    <x v="0"/>
    <s v="Noord-Holland"/>
    <m/>
    <n v="1069"/>
    <s v="Netherlands"/>
    <n v="52.350538597820901"/>
    <n v="4.7991067724447003"/>
    <s v="Apartment"/>
    <x v="0"/>
    <n v="4"/>
    <n v="1"/>
    <n v="3"/>
    <n v="2"/>
    <s v="Real Bed"/>
    <n v="89"/>
    <n v="2"/>
    <n v="15"/>
    <n v="4"/>
    <n v="0"/>
    <n v="89"/>
    <n v="356"/>
    <n v="0"/>
    <s v="within a few hours"/>
    <n v="0.87"/>
    <x v="5"/>
    <m/>
    <m/>
    <m/>
    <m/>
    <m/>
    <m/>
    <m/>
  </r>
  <r>
    <x v="4774"/>
    <x v="2438"/>
    <x v="7"/>
    <s v="5/25"/>
    <d v="2014-05-25T00:00:00"/>
    <n v="1.0887552162607828"/>
    <n v="4981487"/>
    <x v="15"/>
    <s v="Amsterdam"/>
    <x v="0"/>
    <s v="Noord-Holland"/>
    <m/>
    <n v="1069"/>
    <s v="Netherlands"/>
    <n v="52.3505564758457"/>
    <n v="4.7978368105632097"/>
    <s v="Apartment"/>
    <x v="1"/>
    <n v="2"/>
    <n v="1"/>
    <n v="1"/>
    <n v="1"/>
    <s v="Real Bed"/>
    <n v="55"/>
    <n v="1"/>
    <n v="0"/>
    <n v="1"/>
    <n v="26"/>
    <n v="55"/>
    <n v="55"/>
    <n v="1430"/>
    <s v="within a few hours"/>
    <n v="0.88"/>
    <x v="14"/>
    <n v="97"/>
    <n v="10"/>
    <n v="10"/>
    <n v="10"/>
    <n v="10"/>
    <n v="9"/>
    <n v="9"/>
  </r>
  <r>
    <x v="4775"/>
    <x v="80"/>
    <x v="7"/>
    <s v="5/26"/>
    <d v="2014-05-26T00:00:00"/>
    <n v="1.0860154902333854"/>
    <n v="3896322"/>
    <x v="13"/>
    <s v="Amsterdam"/>
    <x v="0"/>
    <s v="North Holland"/>
    <m/>
    <s v="1021 GV"/>
    <s v="Netherlands"/>
    <n v="52.383592367999697"/>
    <n v="4.9145986018917496"/>
    <s v="House"/>
    <x v="0"/>
    <n v="3"/>
    <n v="1"/>
    <n v="1"/>
    <n v="2"/>
    <s v="Real Bed"/>
    <n v="89"/>
    <n v="2"/>
    <n v="10"/>
    <n v="3"/>
    <n v="6"/>
    <n v="89"/>
    <n v="267"/>
    <n v="1602"/>
    <s v="N/A"/>
    <s v="N/A"/>
    <x v="10"/>
    <n v="100"/>
    <n v="9"/>
    <n v="9"/>
    <n v="9"/>
    <n v="9"/>
    <n v="9"/>
    <n v="10"/>
  </r>
  <r>
    <x v="4776"/>
    <x v="2439"/>
    <x v="7"/>
    <s v="5/26"/>
    <d v="2014-05-26T00:00:00"/>
    <n v="1.0860154902333854"/>
    <n v="3149579"/>
    <x v="3"/>
    <s v="Amsterdam"/>
    <x v="0"/>
    <s v="North Holland"/>
    <m/>
    <s v="1018 AD"/>
    <s v="Netherlands"/>
    <n v="52.366067227568799"/>
    <n v="4.92195805927087"/>
    <s v="Loft"/>
    <x v="0"/>
    <n v="5"/>
    <n v="2"/>
    <n v="3"/>
    <n v="5"/>
    <s v="Real Bed"/>
    <n v="349"/>
    <n v="5"/>
    <n v="50"/>
    <n v="3"/>
    <n v="0"/>
    <n v="349"/>
    <n v="1047"/>
    <n v="0"/>
    <s v="a few days or more"/>
    <n v="0.3"/>
    <x v="5"/>
    <m/>
    <m/>
    <m/>
    <m/>
    <m/>
    <m/>
    <m/>
  </r>
  <r>
    <x v="4777"/>
    <x v="272"/>
    <x v="7"/>
    <s v="5/26"/>
    <d v="2014-05-26T00:00:00"/>
    <n v="1.0860154902333854"/>
    <n v="3149979"/>
    <x v="16"/>
    <s v="Amsterdam"/>
    <x v="0"/>
    <s v="North Holland"/>
    <m/>
    <s v="1061DJ"/>
    <s v="Netherlands"/>
    <n v="52.379788974937497"/>
    <n v="4.8371934664774496"/>
    <s v="Apartment"/>
    <x v="0"/>
    <n v="4"/>
    <n v="1"/>
    <n v="1"/>
    <n v="1"/>
    <s v="Pull-out Sofa"/>
    <n v="95"/>
    <n v="2"/>
    <n v="0"/>
    <n v="1"/>
    <n v="10"/>
    <n v="95"/>
    <n v="95"/>
    <n v="950"/>
    <s v="within an hour"/>
    <n v="1"/>
    <x v="22"/>
    <n v="100"/>
    <n v="10"/>
    <n v="10"/>
    <n v="10"/>
    <n v="10"/>
    <n v="9"/>
    <n v="10"/>
  </r>
  <r>
    <x v="4778"/>
    <x v="344"/>
    <x v="7"/>
    <s v="5/26"/>
    <d v="2014-05-26T00:00:00"/>
    <n v="1.0860154902333854"/>
    <n v="3179669"/>
    <x v="4"/>
    <s v="Amsterdam"/>
    <x v="0"/>
    <s v="North Holland"/>
    <m/>
    <s v="1015 MP"/>
    <s v="Netherlands"/>
    <n v="52.378061298949"/>
    <n v="4.8833748082827002"/>
    <s v="Bed &amp; Breakfast"/>
    <x v="0"/>
    <n v="4"/>
    <n v="2"/>
    <n v="2"/>
    <n v="2"/>
    <s v="Real Bed"/>
    <n v="190"/>
    <n v="1"/>
    <n v="0"/>
    <n v="2"/>
    <n v="16"/>
    <n v="190"/>
    <n v="380"/>
    <n v="6080"/>
    <s v="within an hour"/>
    <n v="1"/>
    <x v="9"/>
    <n v="100"/>
    <n v="10"/>
    <n v="10"/>
    <n v="10"/>
    <n v="10"/>
    <n v="10"/>
    <n v="10"/>
  </r>
  <r>
    <x v="4778"/>
    <x v="344"/>
    <x v="7"/>
    <s v="5/26"/>
    <d v="2014-05-26T00:00:00"/>
    <n v="1.0860154902333854"/>
    <n v="3150413"/>
    <x v="4"/>
    <s v="Amsterdam"/>
    <x v="0"/>
    <s v="North Holland"/>
    <m/>
    <s v="1015 MP"/>
    <s v="Netherlands"/>
    <n v="52.377770015203602"/>
    <n v="4.8819885898665696"/>
    <s v="Bed &amp; Breakfast"/>
    <x v="0"/>
    <n v="2"/>
    <n v="1"/>
    <n v="1"/>
    <n v="1"/>
    <s v="Real Bed"/>
    <n v="100"/>
    <n v="1"/>
    <n v="0"/>
    <n v="2"/>
    <n v="42"/>
    <n v="100"/>
    <n v="200"/>
    <n v="8400"/>
    <s v="within an hour"/>
    <n v="1"/>
    <x v="63"/>
    <n v="92"/>
    <n v="10"/>
    <n v="10"/>
    <n v="10"/>
    <n v="10"/>
    <n v="10"/>
    <n v="9"/>
  </r>
  <r>
    <x v="4778"/>
    <x v="344"/>
    <x v="7"/>
    <s v="5/26"/>
    <d v="2014-05-26T00:00:00"/>
    <n v="1.0860154902333854"/>
    <n v="3150587"/>
    <x v="4"/>
    <s v="Amsterdam"/>
    <x v="0"/>
    <s v="North Holland"/>
    <m/>
    <s v="1015 MP"/>
    <s v="Netherlands"/>
    <n v="52.377887897482601"/>
    <n v="4.8840283601946197"/>
    <s v="Bed &amp; Breakfast"/>
    <x v="0"/>
    <n v="2"/>
    <n v="1"/>
    <n v="1"/>
    <n v="1"/>
    <s v="Real Bed"/>
    <n v="120"/>
    <n v="1"/>
    <n v="0"/>
    <n v="2"/>
    <n v="16"/>
    <n v="120"/>
    <n v="240"/>
    <n v="3840"/>
    <s v="within an hour"/>
    <n v="1"/>
    <x v="9"/>
    <n v="98"/>
    <n v="10"/>
    <n v="10"/>
    <n v="10"/>
    <n v="10"/>
    <n v="10"/>
    <n v="9"/>
  </r>
  <r>
    <x v="4779"/>
    <x v="109"/>
    <x v="7"/>
    <s v="5/26"/>
    <d v="2014-05-26T00:00:00"/>
    <n v="1.0860154902333854"/>
    <n v="5099206"/>
    <x v="0"/>
    <s v="Amsterdam"/>
    <x v="0"/>
    <s v="Noord-Holland"/>
    <m/>
    <s v="1051 KA"/>
    <s v="Netherlands"/>
    <n v="52.380777405557502"/>
    <n v="4.8682201613552198"/>
    <s v="Apartment"/>
    <x v="0"/>
    <n v="4"/>
    <n v="1"/>
    <n v="1"/>
    <n v="2"/>
    <s v="Real Bed"/>
    <n v="105"/>
    <n v="2"/>
    <n v="30"/>
    <n v="2"/>
    <n v="4"/>
    <n v="105"/>
    <n v="210"/>
    <n v="840"/>
    <s v="within an hour"/>
    <n v="1"/>
    <x v="11"/>
    <n v="90"/>
    <n v="9"/>
    <n v="10"/>
    <n v="10"/>
    <n v="10"/>
    <n v="8"/>
    <n v="9"/>
  </r>
  <r>
    <x v="4779"/>
    <x v="109"/>
    <x v="7"/>
    <s v="5/26"/>
    <d v="2014-05-26T00:00:00"/>
    <n v="1.0860154902333854"/>
    <n v="3150605"/>
    <x v="0"/>
    <s v="Amsterdam"/>
    <x v="0"/>
    <s v="North Holland"/>
    <m/>
    <s v="1051 BZ"/>
    <s v="Netherlands"/>
    <n v="52.382306276301897"/>
    <n v="4.8726110298591196"/>
    <s v="Apartment"/>
    <x v="0"/>
    <n v="2"/>
    <n v="1"/>
    <n v="1"/>
    <n v="1"/>
    <s v="Real Bed"/>
    <n v="110"/>
    <n v="1"/>
    <n v="0"/>
    <n v="2"/>
    <n v="4"/>
    <n v="110"/>
    <n v="220"/>
    <n v="880"/>
    <s v="within an hour"/>
    <n v="1"/>
    <x v="11"/>
    <n v="100"/>
    <n v="9"/>
    <n v="10"/>
    <n v="10"/>
    <n v="10"/>
    <n v="10"/>
    <n v="9"/>
  </r>
  <r>
    <x v="4780"/>
    <x v="2440"/>
    <x v="7"/>
    <s v="5/26"/>
    <d v="2014-05-26T00:00:00"/>
    <n v="1.0860154902333854"/>
    <n v="4470170"/>
    <x v="3"/>
    <s v="Amsterdam"/>
    <x v="0"/>
    <s v="North Holland"/>
    <m/>
    <s v="1017 GR"/>
    <s v="Netherlands"/>
    <n v="52.364343654124603"/>
    <n v="4.8884013776195898"/>
    <s v="Apartment"/>
    <x v="0"/>
    <n v="4"/>
    <n v="2"/>
    <n v="2"/>
    <n v="3"/>
    <s v="Real Bed"/>
    <n v="295"/>
    <n v="1"/>
    <n v="0"/>
    <n v="4"/>
    <n v="2"/>
    <n v="295"/>
    <n v="1180"/>
    <n v="2360"/>
    <s v="within an hour"/>
    <n v="1"/>
    <x v="4"/>
    <n v="100"/>
    <n v="10"/>
    <n v="10"/>
    <n v="10"/>
    <n v="10"/>
    <n v="10"/>
    <n v="8"/>
  </r>
  <r>
    <x v="4781"/>
    <x v="1456"/>
    <x v="7"/>
    <s v="5/26"/>
    <d v="2014-05-26T00:00:00"/>
    <n v="1.0860154902333854"/>
    <n v="3151327"/>
    <x v="6"/>
    <s v="Amsterdam"/>
    <x v="0"/>
    <s v="North Holland"/>
    <m/>
    <s v="1078 RK"/>
    <s v="Netherlands"/>
    <n v="52.348786565321603"/>
    <n v="4.9058825852219297"/>
    <s v="Apartment"/>
    <x v="0"/>
    <n v="2"/>
    <n v="1"/>
    <n v="1"/>
    <n v="1"/>
    <s v="Real Bed"/>
    <n v="75"/>
    <n v="2"/>
    <n v="20"/>
    <n v="2"/>
    <n v="24"/>
    <n v="75"/>
    <n v="150"/>
    <n v="3600"/>
    <s v="within a day"/>
    <n v="0.83"/>
    <x v="75"/>
    <n v="90"/>
    <n v="9"/>
    <n v="10"/>
    <n v="9"/>
    <n v="9"/>
    <n v="9"/>
    <n v="8"/>
  </r>
  <r>
    <x v="4782"/>
    <x v="20"/>
    <x v="7"/>
    <s v="5/26"/>
    <d v="2014-05-26T00:00:00"/>
    <n v="1.0860154902333854"/>
    <n v="3153836"/>
    <x v="5"/>
    <s v="Amsterdam"/>
    <x v="0"/>
    <s v="North Holland"/>
    <m/>
    <n v="1071"/>
    <s v="Netherlands"/>
    <n v="52.3580343212804"/>
    <n v="4.8709221536707199"/>
    <s v="Apartment"/>
    <x v="0"/>
    <n v="2"/>
    <n v="1"/>
    <n v="1"/>
    <n v="1"/>
    <s v="Real Bed"/>
    <n v="100"/>
    <n v="1"/>
    <n v="0"/>
    <n v="2"/>
    <n v="10"/>
    <n v="100"/>
    <n v="200"/>
    <n v="2000"/>
    <s v="within an hour"/>
    <n v="1"/>
    <x v="22"/>
    <n v="96"/>
    <n v="10"/>
    <n v="10"/>
    <n v="10"/>
    <n v="10"/>
    <n v="10"/>
    <n v="10"/>
  </r>
  <r>
    <x v="4783"/>
    <x v="2441"/>
    <x v="7"/>
    <s v="5/26"/>
    <d v="2014-05-26T00:00:00"/>
    <n v="1.0860154902333854"/>
    <n v="3172072"/>
    <x v="5"/>
    <s v="Amsterdam"/>
    <x v="0"/>
    <s v="North Holland"/>
    <m/>
    <n v="1075"/>
    <s v="Netherlands"/>
    <n v="52.352844991606702"/>
    <n v="4.8613307380087898"/>
    <s v="Apartment"/>
    <x v="1"/>
    <n v="2"/>
    <n v="1"/>
    <n v="1"/>
    <n v="1"/>
    <s v="Real Bed"/>
    <n v="70"/>
    <n v="1"/>
    <n v="0"/>
    <n v="1"/>
    <n v="2"/>
    <n v="70"/>
    <n v="70"/>
    <n v="140"/>
    <s v="within a few hours"/>
    <n v="1"/>
    <x v="4"/>
    <n v="100"/>
    <n v="10"/>
    <n v="10"/>
    <n v="10"/>
    <n v="10"/>
    <n v="10"/>
    <n v="10"/>
  </r>
  <r>
    <x v="4784"/>
    <x v="387"/>
    <x v="7"/>
    <s v="5/27"/>
    <d v="2014-05-27T00:00:00"/>
    <n v="1.0832757642059883"/>
    <n v="3159712"/>
    <x v="6"/>
    <s v="Amsterdam"/>
    <x v="0"/>
    <s v="North Holland"/>
    <m/>
    <n v="1073"/>
    <s v="Netherlands"/>
    <n v="52.357829602833696"/>
    <n v="4.8965044818157901"/>
    <s v="Apartment"/>
    <x v="0"/>
    <n v="2"/>
    <n v="1"/>
    <n v="1"/>
    <n v="1"/>
    <s v="Real Bed"/>
    <n v="250"/>
    <n v="1"/>
    <n v="0"/>
    <n v="2"/>
    <n v="8"/>
    <n v="250"/>
    <n v="500"/>
    <n v="4000"/>
    <s v="within a few hours"/>
    <n v="0.9"/>
    <x v="6"/>
    <n v="95"/>
    <n v="10"/>
    <n v="10"/>
    <n v="10"/>
    <n v="10"/>
    <n v="10"/>
    <n v="9"/>
  </r>
  <r>
    <x v="4785"/>
    <x v="2442"/>
    <x v="7"/>
    <s v="5/27"/>
    <d v="2014-05-27T00:00:00"/>
    <n v="1.0832757642059883"/>
    <n v="3755647"/>
    <x v="0"/>
    <s v="Amsterdam"/>
    <x v="0"/>
    <s v="North Holland"/>
    <m/>
    <s v="1013 ST"/>
    <s v="Netherlands"/>
    <n v="52.388168589829398"/>
    <n v="4.8789147381476798"/>
    <s v="Apartment"/>
    <x v="0"/>
    <n v="2"/>
    <n v="1"/>
    <n v="1"/>
    <n v="1"/>
    <s v="Real Bed"/>
    <n v="80"/>
    <n v="1"/>
    <n v="25"/>
    <n v="3"/>
    <n v="12"/>
    <n v="105"/>
    <n v="315"/>
    <n v="3780"/>
    <s v="within a few hours"/>
    <n v="1"/>
    <x v="77"/>
    <n v="83"/>
    <n v="8"/>
    <n v="8"/>
    <n v="10"/>
    <n v="10"/>
    <n v="9"/>
    <n v="9"/>
  </r>
  <r>
    <x v="4786"/>
    <x v="2443"/>
    <x v="7"/>
    <s v="5/27"/>
    <d v="2014-05-27T00:00:00"/>
    <n v="1.0832757642059883"/>
    <n v="3234328"/>
    <x v="8"/>
    <s v="Amsterdam"/>
    <x v="0"/>
    <s v="North Holland"/>
    <m/>
    <s v="1096 HK"/>
    <s v="Netherlands"/>
    <n v="52.342917582555501"/>
    <n v="4.9154689272447296"/>
    <s v="Apartment"/>
    <x v="1"/>
    <n v="2"/>
    <n v="1.5"/>
    <n v="1"/>
    <n v="1"/>
    <s v="Pull-out Sofa"/>
    <n v="92"/>
    <n v="1"/>
    <n v="0"/>
    <n v="1"/>
    <n v="6"/>
    <n v="92"/>
    <n v="92"/>
    <n v="552"/>
    <s v="within a few hours"/>
    <n v="0.89"/>
    <x v="10"/>
    <n v="100"/>
    <n v="10"/>
    <n v="10"/>
    <n v="9"/>
    <n v="10"/>
    <n v="9"/>
    <n v="9"/>
  </r>
  <r>
    <x v="4787"/>
    <x v="310"/>
    <x v="7"/>
    <s v="5/27"/>
    <d v="2014-05-27T00:00:00"/>
    <n v="1.0832757642059883"/>
    <n v="3854814"/>
    <x v="6"/>
    <s v="Amsterdam"/>
    <x v="0"/>
    <s v="North Holland"/>
    <m/>
    <n v="1073"/>
    <s v="Netherlands"/>
    <n v="52.3520679255099"/>
    <n v="4.8970960855965"/>
    <s v="Apartment"/>
    <x v="0"/>
    <n v="4"/>
    <n v="1"/>
    <n v="2"/>
    <n v="4"/>
    <s v="Real Bed"/>
    <n v="190"/>
    <n v="1"/>
    <n v="0"/>
    <n v="1"/>
    <n v="16"/>
    <n v="190"/>
    <n v="190"/>
    <n v="3040"/>
    <s v="within an hour"/>
    <n v="1"/>
    <x v="9"/>
    <n v="100"/>
    <n v="10"/>
    <n v="10"/>
    <n v="10"/>
    <n v="10"/>
    <n v="9"/>
    <n v="10"/>
  </r>
  <r>
    <x v="4788"/>
    <x v="47"/>
    <x v="7"/>
    <s v="5/27"/>
    <d v="2014-05-27T00:00:00"/>
    <n v="1.0832757642059883"/>
    <n v="4303461"/>
    <x v="1"/>
    <s v="Amsterdam"/>
    <x v="0"/>
    <s v="North Holland"/>
    <m/>
    <s v="1019 AZ"/>
    <s v="Netherlands"/>
    <n v="52.369092078648897"/>
    <n v="4.9335028690292804"/>
    <s v="Apartment"/>
    <x v="0"/>
    <n v="4"/>
    <n v="1"/>
    <n v="2"/>
    <n v="4"/>
    <s v="Real Bed"/>
    <n v="125"/>
    <n v="2"/>
    <n v="35"/>
    <n v="1"/>
    <n v="10"/>
    <n v="125"/>
    <n v="125"/>
    <n v="1250"/>
    <s v="within an hour"/>
    <n v="1"/>
    <x v="22"/>
    <n v="100"/>
    <n v="10"/>
    <n v="10"/>
    <n v="10"/>
    <n v="10"/>
    <n v="10"/>
    <n v="9"/>
  </r>
  <r>
    <x v="4789"/>
    <x v="283"/>
    <x v="7"/>
    <s v="5/27"/>
    <d v="2014-05-27T00:00:00"/>
    <n v="1.0832757642059883"/>
    <n v="3167581"/>
    <x v="7"/>
    <s v="Amsterdam"/>
    <x v="0"/>
    <s v="North Holland"/>
    <m/>
    <s v="1055 AA"/>
    <s v="Netherlands"/>
    <n v="52.374532065782603"/>
    <n v="4.8466394877574297"/>
    <s v="Apartment"/>
    <x v="0"/>
    <n v="2"/>
    <n v="1"/>
    <n v="0"/>
    <n v="1"/>
    <s v="Real Bed"/>
    <n v="75"/>
    <n v="1"/>
    <n v="0"/>
    <n v="2"/>
    <n v="16"/>
    <n v="75"/>
    <n v="150"/>
    <n v="2400"/>
    <s v="within a day"/>
    <n v="0.75"/>
    <x v="9"/>
    <n v="95"/>
    <n v="10"/>
    <n v="9"/>
    <n v="10"/>
    <n v="9"/>
    <n v="8"/>
    <n v="9"/>
  </r>
  <r>
    <x v="4790"/>
    <x v="97"/>
    <x v="7"/>
    <s v="5/28"/>
    <d v="2014-05-28T00:00:00"/>
    <n v="1.0805360381785909"/>
    <n v="3169246"/>
    <x v="10"/>
    <s v="Amsterdam"/>
    <x v="0"/>
    <s v="Noord-Holland"/>
    <m/>
    <s v="1097 AH"/>
    <s v="Netherlands"/>
    <n v="52.353283010215101"/>
    <n v="4.9230790661511898"/>
    <s v="Apartment"/>
    <x v="0"/>
    <n v="5"/>
    <n v="1"/>
    <n v="2"/>
    <n v="2"/>
    <s v="Real Bed"/>
    <n v="160"/>
    <n v="4"/>
    <n v="25"/>
    <n v="3"/>
    <n v="42"/>
    <n v="160"/>
    <n v="480"/>
    <n v="20160"/>
    <s v="within a day"/>
    <n v="0.88"/>
    <x v="63"/>
    <n v="96"/>
    <n v="10"/>
    <n v="10"/>
    <n v="10"/>
    <n v="9"/>
    <n v="9"/>
    <n v="9"/>
  </r>
  <r>
    <x v="4791"/>
    <x v="1227"/>
    <x v="7"/>
    <s v="5/28"/>
    <d v="2014-05-28T00:00:00"/>
    <n v="1.0805360381785909"/>
    <n v="5418716"/>
    <x v="4"/>
    <s v="Amsterdam"/>
    <x v="0"/>
    <s v="Noord-Holland"/>
    <m/>
    <s v="1015 GN"/>
    <s v="Netherlands"/>
    <n v="52.381974389674198"/>
    <n v="4.88341999319438"/>
    <s v="House"/>
    <x v="0"/>
    <n v="2"/>
    <n v="1"/>
    <n v="1"/>
    <n v="1"/>
    <s v="Real Bed"/>
    <n v="170"/>
    <n v="1"/>
    <n v="0"/>
    <n v="2"/>
    <n v="2"/>
    <n v="170"/>
    <n v="340"/>
    <n v="680"/>
    <s v="within a few hours"/>
    <n v="1"/>
    <x v="4"/>
    <m/>
    <m/>
    <m/>
    <m/>
    <m/>
    <m/>
    <m/>
  </r>
  <r>
    <x v="4792"/>
    <x v="262"/>
    <x v="7"/>
    <s v="5/28"/>
    <d v="2014-05-28T00:00:00"/>
    <n v="1.0805360381785909"/>
    <n v="3170422"/>
    <x v="0"/>
    <s v="Amsterdam"/>
    <x v="0"/>
    <s v="North Holland"/>
    <m/>
    <s v="1051 NL"/>
    <s v="Netherlands"/>
    <n v="52.373911294889702"/>
    <n v="4.8669577135991604"/>
    <s v="Apartment"/>
    <x v="0"/>
    <n v="2"/>
    <n v="1"/>
    <n v="1"/>
    <n v="1"/>
    <s v="Real Bed"/>
    <n v="89"/>
    <n v="0"/>
    <n v="0"/>
    <n v="3"/>
    <n v="14"/>
    <n v="89"/>
    <n v="267"/>
    <n v="3738"/>
    <s v="within a day"/>
    <n v="1"/>
    <x v="45"/>
    <n v="94"/>
    <n v="9"/>
    <n v="9"/>
    <n v="10"/>
    <n v="10"/>
    <n v="9"/>
    <n v="9"/>
  </r>
  <r>
    <x v="4793"/>
    <x v="48"/>
    <x v="7"/>
    <s v="5/28"/>
    <d v="2014-05-28T00:00:00"/>
    <n v="1.0805360381785909"/>
    <n v="5416966"/>
    <x v="1"/>
    <s v="Amsterdam"/>
    <x v="0"/>
    <s v="Noord-Holland"/>
    <m/>
    <s v="1019JR"/>
    <s v="Netherlands"/>
    <n v="52.3727597268064"/>
    <n v="4.9380441744822896"/>
    <s v="Apartment"/>
    <x v="0"/>
    <n v="5"/>
    <n v="1"/>
    <n v="2"/>
    <n v="3"/>
    <s v="Real Bed"/>
    <n v="130"/>
    <n v="2"/>
    <n v="15"/>
    <n v="1"/>
    <n v="4"/>
    <n v="130"/>
    <n v="130"/>
    <n v="520"/>
    <s v="within a few hours"/>
    <n v="1"/>
    <x v="11"/>
    <n v="90"/>
    <n v="9"/>
    <n v="8"/>
    <n v="8"/>
    <n v="9"/>
    <n v="8"/>
    <n v="8"/>
  </r>
  <r>
    <x v="4794"/>
    <x v="1095"/>
    <x v="7"/>
    <s v="5/28"/>
    <d v="2014-05-28T00:00:00"/>
    <n v="1.0805360381785909"/>
    <n v="3172092"/>
    <x v="9"/>
    <s v="Amsterdam"/>
    <x v="0"/>
    <s v="North Holland"/>
    <m/>
    <s v="1061 XZ"/>
    <s v="Netherlands"/>
    <n v="52.370552859081201"/>
    <n v="4.8364146093890898"/>
    <s v="Apartment"/>
    <x v="0"/>
    <n v="2"/>
    <n v="1"/>
    <n v="1"/>
    <n v="1"/>
    <s v="Real Bed"/>
    <n v="85"/>
    <n v="1"/>
    <n v="0"/>
    <n v="1"/>
    <n v="0"/>
    <n v="85"/>
    <n v="85"/>
    <n v="0"/>
    <s v="within a few hours"/>
    <n v="1"/>
    <x v="5"/>
    <m/>
    <m/>
    <m/>
    <m/>
    <m/>
    <m/>
    <m/>
  </r>
  <r>
    <x v="4795"/>
    <x v="1831"/>
    <x v="7"/>
    <s v="5/28"/>
    <d v="2014-05-28T00:00:00"/>
    <n v="1.0805360381785909"/>
    <n v="3179688"/>
    <x v="12"/>
    <s v="Amsterdam"/>
    <x v="0"/>
    <s v="North Holland"/>
    <m/>
    <s v="1082 NG"/>
    <s v="Netherlands"/>
    <n v="52.332474035220002"/>
    <n v="4.8795309133999503"/>
    <s v="Apartment"/>
    <x v="0"/>
    <n v="4"/>
    <n v="1.5"/>
    <n v="2"/>
    <n v="2"/>
    <s v="Real Bed"/>
    <n v="90"/>
    <n v="2"/>
    <n v="90"/>
    <n v="4"/>
    <n v="6"/>
    <n v="90"/>
    <n v="360"/>
    <n v="2160"/>
    <s v="N/A"/>
    <s v="N/A"/>
    <x v="10"/>
    <n v="87"/>
    <n v="9"/>
    <n v="9"/>
    <n v="9"/>
    <n v="9"/>
    <n v="8"/>
    <n v="9"/>
  </r>
  <r>
    <x v="4796"/>
    <x v="2444"/>
    <x v="7"/>
    <s v="5/28"/>
    <d v="2014-05-28T00:00:00"/>
    <n v="1.0805360381785909"/>
    <n v="3176455"/>
    <x v="5"/>
    <s v="Amsterdam"/>
    <x v="0"/>
    <s v="Noord-Holland"/>
    <m/>
    <n v="1076"/>
    <s v="Netherlands"/>
    <n v="52.3470460657228"/>
    <n v="4.8598615718716003"/>
    <s v="Apartment"/>
    <x v="0"/>
    <n v="5"/>
    <n v="1.5"/>
    <n v="3"/>
    <n v="3"/>
    <s v="Real Bed"/>
    <n v="50"/>
    <n v="3"/>
    <n v="30"/>
    <n v="3"/>
    <n v="22"/>
    <n v="50"/>
    <n v="150"/>
    <n v="3300"/>
    <s v="within a few hours"/>
    <n v="1"/>
    <x v="0"/>
    <n v="96"/>
    <n v="10"/>
    <n v="10"/>
    <n v="9"/>
    <n v="10"/>
    <n v="9"/>
    <n v="10"/>
  </r>
  <r>
    <x v="4797"/>
    <x v="1555"/>
    <x v="7"/>
    <s v="5/29"/>
    <d v="2014-05-29T00:00:00"/>
    <n v="1.0777963121511938"/>
    <n v="3178084"/>
    <x v="6"/>
    <s v="Amsterdam"/>
    <x v="0"/>
    <s v="North Holland"/>
    <m/>
    <s v="1078 AK"/>
    <s v="Netherlands"/>
    <n v="52.345281373235302"/>
    <n v="4.8911822671615504"/>
    <s v="Apartment"/>
    <x v="0"/>
    <n v="4"/>
    <n v="1"/>
    <n v="2"/>
    <n v="3"/>
    <s v="Real Bed"/>
    <n v="169"/>
    <n v="1"/>
    <n v="0"/>
    <n v="3"/>
    <n v="4"/>
    <n v="169"/>
    <n v="507"/>
    <n v="2028"/>
    <s v="within an hour"/>
    <n v="1"/>
    <x v="11"/>
    <n v="50"/>
    <n v="6"/>
    <n v="4"/>
    <n v="6"/>
    <n v="6"/>
    <n v="7"/>
    <n v="6"/>
  </r>
  <r>
    <x v="4798"/>
    <x v="2445"/>
    <x v="7"/>
    <s v="5/29"/>
    <d v="2014-05-29T00:00:00"/>
    <n v="1.0777963121511938"/>
    <n v="3178532"/>
    <x v="5"/>
    <s v="Amsterdam"/>
    <x v="0"/>
    <s v="North Holland"/>
    <m/>
    <s v="1076 XS"/>
    <s v="Netherlands"/>
    <n v="52.349699098479803"/>
    <n v="4.8627283872584002"/>
    <s v="Apartment"/>
    <x v="0"/>
    <n v="4"/>
    <n v="1"/>
    <n v="1"/>
    <n v="2"/>
    <s v="Real Bed"/>
    <n v="87"/>
    <n v="2"/>
    <n v="15"/>
    <n v="2"/>
    <n v="10"/>
    <n v="87"/>
    <n v="174"/>
    <n v="1740"/>
    <s v="within a few hours"/>
    <n v="1"/>
    <x v="22"/>
    <n v="100"/>
    <n v="10"/>
    <n v="10"/>
    <n v="10"/>
    <n v="10"/>
    <n v="9"/>
    <n v="10"/>
  </r>
  <r>
    <x v="4799"/>
    <x v="1642"/>
    <x v="7"/>
    <s v="5/29"/>
    <d v="2014-05-29T00:00:00"/>
    <n v="1.0777963121511938"/>
    <n v="3180607"/>
    <x v="11"/>
    <s v="Amsterdam"/>
    <x v="0"/>
    <s v="North Holland"/>
    <m/>
    <s v="1087 MB"/>
    <s v="Netherlands"/>
    <n v="52.352509089018596"/>
    <n v="4.9991137203477001"/>
    <s v="House"/>
    <x v="0"/>
    <n v="6"/>
    <n v="2"/>
    <n v="5"/>
    <n v="7"/>
    <s v="Real Bed"/>
    <n v="110"/>
    <n v="1"/>
    <n v="0"/>
    <n v="5"/>
    <n v="0"/>
    <n v="110"/>
    <n v="550"/>
    <n v="0"/>
    <s v="a few days or more"/>
    <n v="0.25"/>
    <x v="5"/>
    <m/>
    <m/>
    <m/>
    <m/>
    <m/>
    <m/>
    <m/>
  </r>
  <r>
    <x v="4800"/>
    <x v="76"/>
    <x v="7"/>
    <s v="5/29"/>
    <d v="2014-05-29T00:00:00"/>
    <n v="1.0777963121511938"/>
    <n v="4216594"/>
    <x v="6"/>
    <s v="Amsterdam"/>
    <x v="0"/>
    <s v="North Holland"/>
    <m/>
    <s v="1073 AS"/>
    <s v="Netherlands"/>
    <n v="52.350708236860598"/>
    <n v="4.8943923076947398"/>
    <s v="Apartment"/>
    <x v="0"/>
    <n v="2"/>
    <n v="1"/>
    <n v="1"/>
    <n v="1"/>
    <s v="Real Bed"/>
    <n v="120"/>
    <n v="1"/>
    <n v="0"/>
    <n v="3"/>
    <n v="2"/>
    <n v="120"/>
    <n v="360"/>
    <n v="720"/>
    <s v="N/A"/>
    <s v="N/A"/>
    <x v="4"/>
    <n v="100"/>
    <n v="10"/>
    <n v="10"/>
    <n v="10"/>
    <n v="10"/>
    <n v="10"/>
    <n v="10"/>
  </r>
  <r>
    <x v="4801"/>
    <x v="54"/>
    <x v="7"/>
    <s v="5/29"/>
    <d v="2014-05-29T00:00:00"/>
    <n v="1.0777963121511938"/>
    <n v="3180371"/>
    <x v="3"/>
    <s v="Amsterdam"/>
    <x v="0"/>
    <s v="North Holland"/>
    <m/>
    <s v="1018 EW"/>
    <s v="Netherlands"/>
    <n v="52.361891313638203"/>
    <n v="4.9045758774534596"/>
    <s v="Apartment"/>
    <x v="0"/>
    <n v="2"/>
    <n v="1"/>
    <n v="2"/>
    <n v="2"/>
    <s v="Real Bed"/>
    <n v="95"/>
    <n v="2"/>
    <n v="20"/>
    <n v="2"/>
    <n v="12"/>
    <n v="95"/>
    <n v="190"/>
    <n v="2280"/>
    <s v="within a few hours"/>
    <n v="1"/>
    <x v="77"/>
    <n v="90"/>
    <n v="9"/>
    <n v="9"/>
    <n v="10"/>
    <n v="10"/>
    <n v="10"/>
    <n v="9"/>
  </r>
  <r>
    <x v="4802"/>
    <x v="288"/>
    <x v="7"/>
    <s v="5/29"/>
    <d v="2014-05-29T00:00:00"/>
    <n v="1.0777963121511938"/>
    <n v="3783232"/>
    <x v="7"/>
    <s v="Amsterdam"/>
    <x v="0"/>
    <s v="North Holland"/>
    <m/>
    <n v="1061"/>
    <s v="Netherlands"/>
    <n v="52.376507131213501"/>
    <n v="4.8380797932300599"/>
    <s v="Apartment"/>
    <x v="0"/>
    <n v="4"/>
    <n v="1"/>
    <n v="2"/>
    <n v="3"/>
    <s v="Real Bed"/>
    <n v="119"/>
    <n v="1"/>
    <n v="0"/>
    <n v="2"/>
    <n v="4"/>
    <n v="119"/>
    <n v="238"/>
    <n v="952"/>
    <s v="within an hour"/>
    <n v="1"/>
    <x v="11"/>
    <n v="100"/>
    <n v="10"/>
    <n v="10"/>
    <n v="10"/>
    <n v="10"/>
    <n v="8"/>
    <n v="9"/>
  </r>
  <r>
    <x v="4803"/>
    <x v="339"/>
    <x v="7"/>
    <s v="5/29"/>
    <d v="2014-05-29T00:00:00"/>
    <n v="1.0777963121511938"/>
    <n v="3198602"/>
    <x v="2"/>
    <s v="Amsterdam"/>
    <x v="0"/>
    <s v="North Holland"/>
    <m/>
    <n v="1054"/>
    <s v="Netherlands"/>
    <n v="52.357684985418203"/>
    <n v="4.8567022889491298"/>
    <s v="Apartment"/>
    <x v="0"/>
    <n v="8"/>
    <n v="1.5"/>
    <n v="4"/>
    <n v="5"/>
    <s v="Real Bed"/>
    <n v="400"/>
    <n v="1"/>
    <n v="0"/>
    <n v="3"/>
    <n v="30"/>
    <n v="400"/>
    <n v="1200"/>
    <n v="36000"/>
    <s v="within a few hours"/>
    <n v="0.99"/>
    <x v="2"/>
    <n v="88"/>
    <n v="8"/>
    <n v="8"/>
    <n v="9"/>
    <n v="9"/>
    <n v="9"/>
    <n v="8"/>
  </r>
  <r>
    <x v="4804"/>
    <x v="123"/>
    <x v="7"/>
    <s v="5/29"/>
    <d v="2014-05-29T00:00:00"/>
    <n v="1.0777963121511938"/>
    <n v="3827634"/>
    <x v="6"/>
    <s v="Amsterdam"/>
    <x v="0"/>
    <s v="North Holland"/>
    <m/>
    <s v="1078 dg"/>
    <s v="Netherlands"/>
    <n v="52.34562019757"/>
    <n v="4.8995138837411796"/>
    <s v="Apartment"/>
    <x v="0"/>
    <n v="4"/>
    <n v="1.5"/>
    <n v="3"/>
    <n v="4"/>
    <s v="Real Bed"/>
    <n v="200"/>
    <n v="3"/>
    <n v="100"/>
    <n v="2"/>
    <n v="14"/>
    <n v="200"/>
    <n v="400"/>
    <n v="5600"/>
    <s v="within an hour"/>
    <n v="1"/>
    <x v="45"/>
    <n v="97"/>
    <n v="10"/>
    <n v="10"/>
    <n v="8"/>
    <n v="9"/>
    <n v="9"/>
    <n v="9"/>
  </r>
  <r>
    <x v="4805"/>
    <x v="106"/>
    <x v="7"/>
    <s v="5/29"/>
    <d v="2014-05-29T00:00:00"/>
    <n v="1.0777963121511938"/>
    <n v="3184089"/>
    <x v="2"/>
    <s v="Amsterdam"/>
    <x v="0"/>
    <s v="North Holland"/>
    <m/>
    <s v="1054 TL"/>
    <s v="Netherlands"/>
    <n v="52.3587155782376"/>
    <n v="4.8592084115051897"/>
    <s v="Apartment"/>
    <x v="0"/>
    <n v="3"/>
    <n v="1"/>
    <n v="1"/>
    <n v="2"/>
    <s v="Real Bed"/>
    <n v="130"/>
    <n v="2"/>
    <n v="25"/>
    <n v="1"/>
    <n v="30"/>
    <n v="130"/>
    <n v="130"/>
    <n v="3900"/>
    <s v="within an hour"/>
    <n v="1"/>
    <x v="2"/>
    <n v="99"/>
    <n v="10"/>
    <n v="10"/>
    <n v="10"/>
    <n v="10"/>
    <n v="9"/>
    <n v="10"/>
  </r>
  <r>
    <x v="4806"/>
    <x v="1421"/>
    <x v="7"/>
    <s v="5/29"/>
    <d v="2014-05-29T00:00:00"/>
    <n v="1.0777963121511938"/>
    <n v="4875805"/>
    <x v="3"/>
    <s v="Amsterdam"/>
    <x v="0"/>
    <s v="Noord-Holland"/>
    <m/>
    <s v="1018 TK"/>
    <s v="Netherlands"/>
    <n v="52.367482851619897"/>
    <n v="4.90799634378872"/>
    <s v="Loft"/>
    <x v="0"/>
    <n v="2"/>
    <n v="1"/>
    <n v="0"/>
    <n v="1"/>
    <s v="Real Bed"/>
    <n v="120"/>
    <n v="1"/>
    <n v="0"/>
    <n v="1"/>
    <n v="2"/>
    <n v="120"/>
    <n v="120"/>
    <n v="240"/>
    <s v="N/A"/>
    <s v="N/A"/>
    <x v="4"/>
    <n v="100"/>
    <n v="10"/>
    <n v="10"/>
    <n v="10"/>
    <n v="10"/>
    <n v="10"/>
    <n v="8"/>
  </r>
  <r>
    <x v="4807"/>
    <x v="344"/>
    <x v="7"/>
    <s v="5/29"/>
    <d v="2014-05-29T00:00:00"/>
    <n v="1.0777963121511938"/>
    <n v="3184643"/>
    <x v="2"/>
    <s v="Amsterdam"/>
    <x v="0"/>
    <s v="North Holland"/>
    <m/>
    <s v="1016 TA"/>
    <s v="Netherlands"/>
    <n v="52.371104152079504"/>
    <n v="4.8746231657061099"/>
    <s v="Apartment"/>
    <x v="0"/>
    <n v="2"/>
    <n v="1"/>
    <n v="1"/>
    <n v="1"/>
    <s v="Real Bed"/>
    <n v="129"/>
    <n v="16"/>
    <n v="0"/>
    <n v="3"/>
    <n v="30"/>
    <n v="129"/>
    <n v="387"/>
    <n v="11610"/>
    <s v="within a few hours"/>
    <n v="1"/>
    <x v="2"/>
    <n v="99"/>
    <n v="10"/>
    <n v="10"/>
    <n v="10"/>
    <n v="10"/>
    <n v="10"/>
    <n v="10"/>
  </r>
  <r>
    <x v="4808"/>
    <x v="195"/>
    <x v="7"/>
    <s v="5/30"/>
    <d v="2014-05-30T00:00:00"/>
    <n v="1.0750565861237964"/>
    <n v="3187827"/>
    <x v="4"/>
    <s v="Amsterdam"/>
    <x v="0"/>
    <s v="North Holland"/>
    <m/>
    <s v="1015 jp"/>
    <s v="Netherlands"/>
    <n v="52.381125718297"/>
    <n v="4.8873934110162498"/>
    <s v="Apartment"/>
    <x v="0"/>
    <n v="3"/>
    <n v="1"/>
    <n v="2"/>
    <n v="2"/>
    <s v="Real Bed"/>
    <n v="150"/>
    <n v="2"/>
    <n v="25"/>
    <n v="3"/>
    <n v="6"/>
    <n v="150"/>
    <n v="450"/>
    <n v="2700"/>
    <s v="within a few hours"/>
    <n v="0.79"/>
    <x v="10"/>
    <n v="93"/>
    <n v="9"/>
    <n v="9"/>
    <n v="9"/>
    <n v="9"/>
    <n v="10"/>
    <n v="9"/>
  </r>
  <r>
    <x v="4809"/>
    <x v="661"/>
    <x v="7"/>
    <s v="5/30"/>
    <d v="2014-05-30T00:00:00"/>
    <n v="1.0750565861237964"/>
    <n v="3188143"/>
    <x v="11"/>
    <s v="Amsterdam"/>
    <x v="0"/>
    <s v="North Holland"/>
    <m/>
    <s v="1087MC"/>
    <s v="Netherlands"/>
    <n v="52.349365662002"/>
    <n v="4.9997460839632497"/>
    <s v="House"/>
    <x v="0"/>
    <n v="6"/>
    <n v="1"/>
    <n v="3"/>
    <n v="4"/>
    <s v="Real Bed"/>
    <n v="99"/>
    <n v="4"/>
    <n v="15"/>
    <n v="2"/>
    <n v="14"/>
    <n v="99"/>
    <n v="198"/>
    <n v="2772"/>
    <s v="within a few hours"/>
    <n v="1"/>
    <x v="45"/>
    <n v="94"/>
    <n v="9"/>
    <n v="9"/>
    <n v="9"/>
    <n v="9"/>
    <n v="9"/>
    <n v="9"/>
  </r>
  <r>
    <x v="4810"/>
    <x v="2446"/>
    <x v="7"/>
    <s v="5/30"/>
    <d v="2014-05-30T00:00:00"/>
    <n v="1.0750565861237964"/>
    <n v="3188372"/>
    <x v="9"/>
    <s v="Amsterdam"/>
    <x v="0"/>
    <s v="North Holland"/>
    <m/>
    <n v="1065"/>
    <s v="Netherlands"/>
    <n v="52.359922919448799"/>
    <n v="4.8337675670330302"/>
    <s v="Apartment"/>
    <x v="0"/>
    <n v="4"/>
    <n v="1"/>
    <n v="2"/>
    <n v="2"/>
    <s v="Real Bed"/>
    <n v="100"/>
    <n v="1"/>
    <n v="0"/>
    <n v="3"/>
    <n v="76"/>
    <n v="100"/>
    <n v="300"/>
    <n v="22800"/>
    <s v="within a few hours"/>
    <n v="0.95"/>
    <x v="36"/>
    <n v="87"/>
    <n v="9"/>
    <n v="8"/>
    <n v="9"/>
    <n v="9"/>
    <n v="8"/>
    <n v="9"/>
  </r>
  <r>
    <x v="4811"/>
    <x v="1469"/>
    <x v="7"/>
    <s v="5/30"/>
    <d v="2014-05-30T00:00:00"/>
    <n v="1.0750565861237964"/>
    <n v="4773154"/>
    <x v="14"/>
    <s v="Amsterdam"/>
    <x v="0"/>
    <s v="Noord-Holland"/>
    <m/>
    <s v="1025 JH"/>
    <s v="Netherlands"/>
    <n v="52.3959831737481"/>
    <n v="4.9305877506889502"/>
    <s v="Apartment"/>
    <x v="0"/>
    <n v="2"/>
    <n v="1"/>
    <n v="1"/>
    <n v="1"/>
    <s v="Real Bed"/>
    <n v="95"/>
    <n v="1"/>
    <n v="0"/>
    <n v="1"/>
    <n v="6"/>
    <n v="95"/>
    <n v="95"/>
    <n v="570"/>
    <s v="within a few hours"/>
    <n v="0.88"/>
    <x v="10"/>
    <n v="100"/>
    <n v="10"/>
    <n v="10"/>
    <n v="10"/>
    <n v="10"/>
    <n v="9"/>
    <n v="10"/>
  </r>
  <r>
    <x v="4812"/>
    <x v="2447"/>
    <x v="7"/>
    <s v="5/30"/>
    <d v="2014-05-30T00:00:00"/>
    <n v="1.0750565861237964"/>
    <n v="3191870"/>
    <x v="10"/>
    <s v="Amsterdam"/>
    <x v="0"/>
    <s v="North Holland"/>
    <m/>
    <s v="1091 AR"/>
    <s v="Netherlands"/>
    <n v="52.360546155101197"/>
    <n v="4.91470957392887"/>
    <s v="Apartment"/>
    <x v="0"/>
    <n v="2"/>
    <n v="1"/>
    <n v="1"/>
    <n v="2"/>
    <s v="Real Bed"/>
    <n v="99"/>
    <n v="1"/>
    <n v="0"/>
    <n v="3"/>
    <n v="4"/>
    <n v="99"/>
    <n v="297"/>
    <n v="1188"/>
    <s v="within a few hours"/>
    <n v="1"/>
    <x v="11"/>
    <n v="90"/>
    <n v="6"/>
    <n v="9"/>
    <n v="9"/>
    <n v="9"/>
    <n v="8"/>
    <n v="8"/>
  </r>
  <r>
    <x v="4813"/>
    <x v="293"/>
    <x v="7"/>
    <s v="5/30"/>
    <d v="2014-05-30T00:00:00"/>
    <n v="1.0750565861237964"/>
    <n v="3192540"/>
    <x v="4"/>
    <s v="Amsterdam"/>
    <x v="0"/>
    <s v="North Holland"/>
    <m/>
    <s v="1015 PJ"/>
    <s v="Netherlands"/>
    <n v="52.376037320517099"/>
    <n v="4.8811389360652297"/>
    <s v="Apartment"/>
    <x v="0"/>
    <n v="2"/>
    <n v="1"/>
    <n v="2"/>
    <n v="1"/>
    <s v="Real Bed"/>
    <n v="120"/>
    <n v="1"/>
    <n v="0"/>
    <n v="4"/>
    <n v="0"/>
    <n v="120"/>
    <n v="480"/>
    <n v="0"/>
    <s v="N/A"/>
    <s v="N/A"/>
    <x v="5"/>
    <m/>
    <m/>
    <m/>
    <m/>
    <m/>
    <m/>
    <m/>
  </r>
  <r>
    <x v="4814"/>
    <x v="181"/>
    <x v="7"/>
    <s v="5/31"/>
    <d v="2014-05-31T00:00:00"/>
    <n v="1.0723168600963993"/>
    <n v="4801007"/>
    <x v="0"/>
    <s v="Amsterdam"/>
    <x v="0"/>
    <s v="Noord-Holland"/>
    <m/>
    <n v="1052"/>
    <s v="Netherlands"/>
    <n v="52.381080300319802"/>
    <n v="4.8772980091653597"/>
    <s v="Apartment"/>
    <x v="0"/>
    <n v="4"/>
    <n v="1"/>
    <n v="1"/>
    <n v="2"/>
    <s v="Real Bed"/>
    <n v="79"/>
    <n v="1"/>
    <n v="25"/>
    <n v="1"/>
    <n v="2"/>
    <n v="104"/>
    <n v="104"/>
    <n v="208"/>
    <s v="N/A"/>
    <s v="N/A"/>
    <x v="4"/>
    <n v="80"/>
    <n v="6"/>
    <n v="8"/>
    <n v="10"/>
    <n v="10"/>
    <n v="8"/>
    <n v="8"/>
  </r>
  <r>
    <x v="4815"/>
    <x v="1615"/>
    <x v="7"/>
    <s v="5/31"/>
    <d v="2014-05-31T00:00:00"/>
    <n v="1.0723168600963993"/>
    <n v="3200161"/>
    <x v="0"/>
    <s v="Amsterdam"/>
    <x v="0"/>
    <s v="North Holland"/>
    <m/>
    <s v="1051 EP"/>
    <s v="Netherlands"/>
    <n v="52.381676399262801"/>
    <n v="4.8714533932215902"/>
    <s v="Apartment"/>
    <x v="0"/>
    <n v="2"/>
    <n v="1"/>
    <n v="1"/>
    <n v="1"/>
    <s v="Real Bed"/>
    <n v="95"/>
    <n v="1"/>
    <n v="5"/>
    <n v="2"/>
    <n v="20"/>
    <n v="100"/>
    <n v="200"/>
    <n v="4000"/>
    <s v="within a few hours"/>
    <n v="0.8"/>
    <x v="31"/>
    <n v="96"/>
    <n v="10"/>
    <n v="10"/>
    <n v="10"/>
    <n v="10"/>
    <n v="10"/>
    <n v="10"/>
  </r>
  <r>
    <x v="4816"/>
    <x v="740"/>
    <x v="7"/>
    <s v="6/1"/>
    <d v="2014-06-01T00:00:00"/>
    <n v="1.0695771340690019"/>
    <n v="3201159"/>
    <x v="8"/>
    <s v="Amsterdam"/>
    <x v="0"/>
    <s v="North Holland"/>
    <m/>
    <s v="1096 CJ"/>
    <s v="Netherlands"/>
    <n v="52.336541463053997"/>
    <n v="4.9121733026315901"/>
    <s v="House"/>
    <x v="0"/>
    <n v="4"/>
    <n v="1"/>
    <n v="2"/>
    <n v="2"/>
    <s v="Real Bed"/>
    <n v="100"/>
    <n v="1"/>
    <n v="0"/>
    <n v="21"/>
    <n v="0"/>
    <n v="100"/>
    <n v="2100"/>
    <n v="0"/>
    <s v="N/A"/>
    <s v="N/A"/>
    <x v="5"/>
    <m/>
    <m/>
    <m/>
    <m/>
    <m/>
    <m/>
    <m/>
  </r>
  <r>
    <x v="4817"/>
    <x v="385"/>
    <x v="7"/>
    <s v="6/1"/>
    <d v="2014-06-01T00:00:00"/>
    <n v="1.0695771340690019"/>
    <n v="5265034"/>
    <x v="2"/>
    <s v="Amsterdam"/>
    <x v="0"/>
    <s v="Noord-Holland"/>
    <m/>
    <s v="1056 TM"/>
    <s v="Netherlands"/>
    <n v="52.372497030637398"/>
    <n v="4.8560191321372503"/>
    <s v="Apartment"/>
    <x v="0"/>
    <n v="3"/>
    <n v="1"/>
    <n v="1"/>
    <n v="1"/>
    <s v="Real Bed"/>
    <n v="95"/>
    <n v="2"/>
    <n v="20"/>
    <n v="1"/>
    <n v="2"/>
    <n v="95"/>
    <n v="95"/>
    <n v="190"/>
    <s v="within a day"/>
    <n v="1"/>
    <x v="4"/>
    <n v="80"/>
    <n v="10"/>
    <n v="10"/>
    <n v="10"/>
    <n v="10"/>
    <n v="10"/>
    <n v="10"/>
  </r>
  <r>
    <x v="4818"/>
    <x v="231"/>
    <x v="7"/>
    <s v="6/1"/>
    <d v="2014-06-01T00:00:00"/>
    <n v="1.0695771340690019"/>
    <n v="3202969"/>
    <x v="13"/>
    <s v="Amsterdam"/>
    <x v="0"/>
    <s v="North Holland"/>
    <m/>
    <s v="1034 ZD"/>
    <s v="Netherlands"/>
    <n v="52.400136475283396"/>
    <n v="4.9204148969008301"/>
    <s v="House"/>
    <x v="1"/>
    <n v="2"/>
    <n v="1"/>
    <n v="1"/>
    <n v="2"/>
    <s v="Real Bed"/>
    <n v="75"/>
    <n v="1"/>
    <n v="0"/>
    <n v="2"/>
    <n v="0"/>
    <n v="75"/>
    <n v="150"/>
    <n v="0"/>
    <s v="N/A"/>
    <s v="N/A"/>
    <x v="5"/>
    <m/>
    <m/>
    <m/>
    <m/>
    <m/>
    <m/>
    <m/>
  </r>
  <r>
    <x v="4819"/>
    <x v="2448"/>
    <x v="7"/>
    <s v="6/1"/>
    <d v="2014-06-01T00:00:00"/>
    <n v="1.0695771340690019"/>
    <n v="3204411"/>
    <x v="3"/>
    <s v="Amsterdam"/>
    <x v="0"/>
    <s v="North Holland"/>
    <m/>
    <s v="1017 xj"/>
    <s v="Netherlands"/>
    <n v="52.3590672110141"/>
    <n v="4.8960052411047297"/>
    <s v="Apartment"/>
    <x v="0"/>
    <n v="4"/>
    <n v="1"/>
    <n v="2"/>
    <n v="4"/>
    <s v="Real Bed"/>
    <n v="175"/>
    <n v="1"/>
    <n v="0"/>
    <n v="3"/>
    <n v="8"/>
    <n v="175"/>
    <n v="525"/>
    <n v="4200"/>
    <s v="within a few hours"/>
    <n v="1"/>
    <x v="6"/>
    <n v="100"/>
    <n v="10"/>
    <n v="10"/>
    <n v="10"/>
    <n v="10"/>
    <n v="10"/>
    <n v="10"/>
  </r>
  <r>
    <x v="4820"/>
    <x v="153"/>
    <x v="7"/>
    <s v="6/1"/>
    <d v="2014-06-01T00:00:00"/>
    <n v="1.0695771340690019"/>
    <n v="3211321"/>
    <x v="2"/>
    <s v="Amsterdam"/>
    <x v="0"/>
    <s v="North Holland"/>
    <m/>
    <n v="1053"/>
    <s v="Netherlands"/>
    <n v="52.367404364986598"/>
    <n v="4.8768959117253203"/>
    <s v="Apartment"/>
    <x v="0"/>
    <n v="3"/>
    <n v="1"/>
    <n v="0"/>
    <n v="2"/>
    <s v="Real Bed"/>
    <n v="100"/>
    <n v="0"/>
    <n v="0"/>
    <n v="2"/>
    <n v="26"/>
    <n v="100"/>
    <n v="200"/>
    <n v="5200"/>
    <s v="a few days or more"/>
    <n v="0.33"/>
    <x v="14"/>
    <n v="96"/>
    <n v="10"/>
    <n v="9"/>
    <n v="10"/>
    <n v="10"/>
    <n v="10"/>
    <n v="9"/>
  </r>
  <r>
    <x v="4821"/>
    <x v="2449"/>
    <x v="7"/>
    <s v="6/1"/>
    <d v="2014-06-01T00:00:00"/>
    <n v="1.0695771340690019"/>
    <n v="3955446"/>
    <x v="2"/>
    <s v="Amsterdam"/>
    <x v="0"/>
    <s v="North Holland"/>
    <m/>
    <s v="1057 ET"/>
    <s v="Netherlands"/>
    <n v="52.369870162210802"/>
    <n v="4.8558280416678397"/>
    <s v="Apartment"/>
    <x v="1"/>
    <n v="2"/>
    <n v="1"/>
    <n v="1"/>
    <n v="1"/>
    <s v="Real Bed"/>
    <n v="65"/>
    <n v="1"/>
    <n v="0"/>
    <n v="2"/>
    <n v="8"/>
    <n v="65"/>
    <n v="130"/>
    <n v="1040"/>
    <s v="within a few hours"/>
    <n v="1"/>
    <x v="6"/>
    <n v="100"/>
    <n v="10"/>
    <n v="10"/>
    <n v="10"/>
    <n v="10"/>
    <n v="9"/>
    <n v="10"/>
  </r>
  <r>
    <x v="4822"/>
    <x v="359"/>
    <x v="7"/>
    <s v="6/1"/>
    <d v="2014-06-01T00:00:00"/>
    <n v="1.0695771340690019"/>
    <n v="3428947"/>
    <x v="10"/>
    <s v="Amsterdam"/>
    <x v="0"/>
    <s v="North Holland"/>
    <m/>
    <s v="1091 XS"/>
    <s v="Netherlands"/>
    <n v="52.353238121389197"/>
    <n v="4.9171032405435398"/>
    <s v="Apartment"/>
    <x v="0"/>
    <n v="4"/>
    <n v="1"/>
    <n v="1"/>
    <n v="2"/>
    <s v="Real Bed"/>
    <n v="88"/>
    <n v="2"/>
    <n v="10"/>
    <n v="2"/>
    <n v="10"/>
    <n v="88"/>
    <n v="176"/>
    <n v="1760"/>
    <s v="within an hour"/>
    <n v="1"/>
    <x v="22"/>
    <n v="96"/>
    <n v="9"/>
    <n v="10"/>
    <n v="10"/>
    <n v="10"/>
    <n v="10"/>
    <n v="9"/>
  </r>
  <r>
    <x v="4823"/>
    <x v="2444"/>
    <x v="7"/>
    <s v="6/1"/>
    <d v="2014-06-01T00:00:00"/>
    <n v="1.0695771340690019"/>
    <n v="3275215"/>
    <x v="5"/>
    <s v="Amsterdam"/>
    <x v="0"/>
    <s v="North Holland"/>
    <m/>
    <s v="1071RE"/>
    <s v="Netherlands"/>
    <n v="52.3529326024765"/>
    <n v="4.8749265331845102"/>
    <s v="Apartment"/>
    <x v="0"/>
    <n v="5"/>
    <n v="3"/>
    <n v="3"/>
    <n v="3"/>
    <s v="Real Bed"/>
    <n v="399"/>
    <n v="1"/>
    <n v="0"/>
    <n v="2"/>
    <n v="4"/>
    <n v="399"/>
    <n v="798"/>
    <n v="3192"/>
    <s v="within a day"/>
    <n v="0.75"/>
    <x v="11"/>
    <n v="90"/>
    <n v="10"/>
    <n v="10"/>
    <n v="10"/>
    <n v="10"/>
    <n v="9"/>
    <n v="9"/>
  </r>
  <r>
    <x v="4824"/>
    <x v="2450"/>
    <x v="7"/>
    <s v="6/2"/>
    <d v="2014-06-02T00:00:00"/>
    <n v="1.0668374080416045"/>
    <n v="5426980"/>
    <x v="7"/>
    <s v="Amsterdam"/>
    <x v="0"/>
    <s v="Noord-Holland"/>
    <m/>
    <s v="`1055tk"/>
    <s v="Netherlands"/>
    <n v="52.377946054119001"/>
    <n v="4.8588648411511102"/>
    <s v="Apartment"/>
    <x v="0"/>
    <n v="2"/>
    <n v="1"/>
    <n v="1"/>
    <n v="3"/>
    <s v="Real Bed"/>
    <n v="95"/>
    <n v="0"/>
    <n v="0"/>
    <n v="3"/>
    <n v="0"/>
    <n v="95"/>
    <n v="285"/>
    <n v="0"/>
    <s v="within an hour"/>
    <n v="1"/>
    <x v="5"/>
    <m/>
    <m/>
    <m/>
    <m/>
    <m/>
    <m/>
    <m/>
  </r>
  <r>
    <x v="4824"/>
    <x v="2450"/>
    <x v="7"/>
    <s v="6/2"/>
    <d v="2014-06-02T00:00:00"/>
    <n v="1.0668374080416045"/>
    <n v="4763633"/>
    <x v="7"/>
    <s v="Amsterdam"/>
    <x v="0"/>
    <s v="Noord-Holland"/>
    <m/>
    <s v="1055 tk"/>
    <s v="Netherlands"/>
    <n v="52.378870374833497"/>
    <n v="4.85911257615642"/>
    <s v="Apartment"/>
    <x v="1"/>
    <n v="2"/>
    <n v="1"/>
    <n v="1"/>
    <n v="2"/>
    <s v="Real Bed"/>
    <n v="60"/>
    <n v="0"/>
    <n v="0"/>
    <n v="2"/>
    <n v="8"/>
    <n v="60"/>
    <n v="120"/>
    <n v="960"/>
    <s v="within an hour"/>
    <n v="1"/>
    <x v="6"/>
    <n v="85"/>
    <n v="10"/>
    <n v="7"/>
    <n v="10"/>
    <n v="10"/>
    <n v="9"/>
    <n v="9"/>
  </r>
  <r>
    <x v="4825"/>
    <x v="2451"/>
    <x v="7"/>
    <s v="6/2"/>
    <d v="2014-06-02T00:00:00"/>
    <n v="1.0668374080416045"/>
    <n v="3583322"/>
    <x v="10"/>
    <s v="Amsterdam"/>
    <x v="0"/>
    <s v="North Holland"/>
    <m/>
    <s v="1091 RX"/>
    <s v="Netherlands"/>
    <n v="52.357396700931702"/>
    <n v="4.9086805460107099"/>
    <s v="Apartment"/>
    <x v="0"/>
    <n v="4"/>
    <n v="1"/>
    <n v="2"/>
    <n v="3"/>
    <s v="Real Bed"/>
    <n v="200"/>
    <n v="4"/>
    <n v="30"/>
    <n v="2"/>
    <n v="14"/>
    <n v="200"/>
    <n v="400"/>
    <n v="5600"/>
    <s v="within a few hours"/>
    <n v="1"/>
    <x v="45"/>
    <n v="97"/>
    <n v="10"/>
    <n v="10"/>
    <n v="10"/>
    <n v="10"/>
    <n v="9"/>
    <n v="9"/>
  </r>
  <r>
    <x v="4825"/>
    <x v="2451"/>
    <x v="7"/>
    <s v="6/2"/>
    <d v="2014-06-02T00:00:00"/>
    <n v="1.0668374080416045"/>
    <n v="4636051"/>
    <x v="10"/>
    <s v="Amsterdam"/>
    <x v="0"/>
    <s v="Noord-Holland"/>
    <m/>
    <s v="1091 RX"/>
    <s v="Netherlands"/>
    <n v="52.357089120252297"/>
    <n v="4.9071563024019698"/>
    <s v="Bed &amp; Breakfast"/>
    <x v="1"/>
    <n v="3"/>
    <n v="0.5"/>
    <n v="1"/>
    <n v="2"/>
    <s v="Real Bed"/>
    <n v="150"/>
    <n v="2"/>
    <n v="30"/>
    <n v="1"/>
    <n v="0"/>
    <n v="150"/>
    <n v="150"/>
    <n v="0"/>
    <s v="within a few hours"/>
    <n v="1"/>
    <x v="5"/>
    <m/>
    <m/>
    <m/>
    <m/>
    <m/>
    <m/>
    <m/>
  </r>
  <r>
    <x v="4825"/>
    <x v="2451"/>
    <x v="7"/>
    <s v="6/2"/>
    <d v="2014-06-02T00:00:00"/>
    <n v="1.0668374080416045"/>
    <n v="5845321"/>
    <x v="13"/>
    <s v="Amsterdam"/>
    <x v="0"/>
    <s v="Noord-Holland"/>
    <m/>
    <n v="1021"/>
    <s v="Netherlands"/>
    <n v="52.383624140528397"/>
    <n v="4.9127507059550499"/>
    <s v="Apartment"/>
    <x v="0"/>
    <n v="3"/>
    <n v="1"/>
    <n v="1"/>
    <n v="1"/>
    <s v="Real Bed"/>
    <n v="125"/>
    <n v="2"/>
    <n v="30"/>
    <n v="2"/>
    <n v="0"/>
    <n v="125"/>
    <n v="250"/>
    <n v="0"/>
    <s v="within a few hours"/>
    <n v="1"/>
    <x v="5"/>
    <m/>
    <m/>
    <m/>
    <m/>
    <m/>
    <m/>
    <m/>
  </r>
  <r>
    <x v="4825"/>
    <x v="2451"/>
    <x v="7"/>
    <s v="6/2"/>
    <d v="2014-06-02T00:00:00"/>
    <n v="1.0668374080416045"/>
    <n v="3625179"/>
    <x v="10"/>
    <s v="Amsterdam"/>
    <x v="0"/>
    <s v="North Holland"/>
    <m/>
    <s v="1091 RX"/>
    <s v="Netherlands"/>
    <n v="52.356756379231498"/>
    <n v="4.9072952973076696"/>
    <s v="Apartment"/>
    <x v="1"/>
    <n v="2"/>
    <n v="0.5"/>
    <n v="1"/>
    <n v="3"/>
    <s v="Real Bed"/>
    <n v="80"/>
    <n v="2"/>
    <n v="30"/>
    <n v="2"/>
    <n v="46"/>
    <n v="80"/>
    <n v="160"/>
    <n v="7360"/>
    <s v="within a few hours"/>
    <n v="1"/>
    <x v="101"/>
    <n v="96"/>
    <n v="10"/>
    <n v="9"/>
    <n v="10"/>
    <n v="10"/>
    <n v="10"/>
    <n v="9"/>
  </r>
  <r>
    <x v="4825"/>
    <x v="2451"/>
    <x v="7"/>
    <s v="6/2"/>
    <d v="2014-06-02T00:00:00"/>
    <n v="1.0668374080416045"/>
    <n v="5722615"/>
    <x v="10"/>
    <s v="Amsterdam"/>
    <x v="0"/>
    <s v="Noord-Holland"/>
    <m/>
    <s v="1091 RX"/>
    <s v="Netherlands"/>
    <n v="52.358720100494999"/>
    <n v="4.9090400995537902"/>
    <s v="Bed &amp; Breakfast"/>
    <x v="1"/>
    <n v="2"/>
    <n v="0.5"/>
    <n v="1"/>
    <n v="1"/>
    <s v="Real Bed"/>
    <n v="150"/>
    <n v="2"/>
    <n v="0"/>
    <n v="2"/>
    <n v="0"/>
    <n v="150"/>
    <n v="300"/>
    <n v="0"/>
    <s v="within a few hours"/>
    <n v="1"/>
    <x v="5"/>
    <m/>
    <m/>
    <m/>
    <m/>
    <m/>
    <m/>
    <m/>
  </r>
  <r>
    <x v="4826"/>
    <x v="2452"/>
    <x v="7"/>
    <s v="6/2"/>
    <d v="2014-06-02T00:00:00"/>
    <n v="1.0668374080416045"/>
    <n v="3213774"/>
    <x v="5"/>
    <s v="Amsterdam"/>
    <x v="0"/>
    <s v="North Holland"/>
    <m/>
    <s v="1075GP"/>
    <s v="Netherlands"/>
    <n v="52.348917028680901"/>
    <n v="4.85797154744753"/>
    <s v="Apartment"/>
    <x v="1"/>
    <n v="2"/>
    <n v="1"/>
    <n v="1"/>
    <n v="2"/>
    <s v="Real Bed"/>
    <n v="49"/>
    <n v="1"/>
    <n v="25"/>
    <n v="3"/>
    <n v="44"/>
    <n v="74"/>
    <n v="222"/>
    <n v="9768"/>
    <s v="within an hour"/>
    <n v="1"/>
    <x v="23"/>
    <n v="96"/>
    <n v="10"/>
    <n v="10"/>
    <n v="10"/>
    <n v="10"/>
    <n v="9"/>
    <n v="9"/>
  </r>
  <r>
    <x v="4827"/>
    <x v="2453"/>
    <x v="7"/>
    <s v="6/2"/>
    <d v="2014-06-02T00:00:00"/>
    <n v="1.0668374080416045"/>
    <n v="5292162"/>
    <x v="9"/>
    <s v="Amsterdam"/>
    <x v="0"/>
    <s v="NH"/>
    <m/>
    <s v="1058 TN"/>
    <s v="Netherlands"/>
    <n v="52.355210781275503"/>
    <n v="4.8443018373931199"/>
    <s v="House"/>
    <x v="0"/>
    <n v="5"/>
    <n v="1"/>
    <n v="3"/>
    <n v="3"/>
    <s v="Real Bed"/>
    <n v="250"/>
    <n v="1"/>
    <n v="0"/>
    <n v="2"/>
    <n v="0"/>
    <n v="250"/>
    <n v="500"/>
    <n v="0"/>
    <s v="within a few hours"/>
    <n v="1"/>
    <x v="5"/>
    <m/>
    <m/>
    <m/>
    <m/>
    <m/>
    <m/>
    <m/>
  </r>
  <r>
    <x v="4828"/>
    <x v="698"/>
    <x v="7"/>
    <s v="6/2"/>
    <d v="2014-06-02T00:00:00"/>
    <n v="1.0668374080416045"/>
    <n v="3837024"/>
    <x v="12"/>
    <s v="Amsterdam"/>
    <x v="0"/>
    <s v="North Holland"/>
    <m/>
    <n v="1081"/>
    <s v="Netherlands"/>
    <n v="52.3261547709388"/>
    <n v="4.8607510082837697"/>
    <s v="Apartment"/>
    <x v="0"/>
    <n v="2"/>
    <n v="1"/>
    <n v="1"/>
    <n v="1"/>
    <s v="Futon"/>
    <n v="85"/>
    <n v="1"/>
    <n v="0"/>
    <n v="1"/>
    <n v="6"/>
    <n v="85"/>
    <n v="85"/>
    <n v="510"/>
    <s v="within a few hours"/>
    <n v="0.8"/>
    <x v="10"/>
    <n v="100"/>
    <n v="9"/>
    <n v="10"/>
    <n v="7"/>
    <n v="10"/>
    <n v="9"/>
    <n v="9"/>
  </r>
  <r>
    <x v="4829"/>
    <x v="1728"/>
    <x v="7"/>
    <s v="6/2"/>
    <d v="2014-06-02T00:00:00"/>
    <n v="1.0668374080416045"/>
    <n v="3291895"/>
    <x v="4"/>
    <s v="Amsterdam"/>
    <x v="0"/>
    <s v="North Holland"/>
    <m/>
    <s v="1012 RZ"/>
    <s v="Netherlands"/>
    <n v="52.376638139182504"/>
    <n v="4.8938404841402399"/>
    <s v="Apartment"/>
    <x v="0"/>
    <n v="4"/>
    <n v="1"/>
    <n v="1"/>
    <n v="3"/>
    <s v="Real Bed"/>
    <n v="199"/>
    <n v="4"/>
    <n v="25"/>
    <n v="2"/>
    <n v="26"/>
    <n v="199"/>
    <n v="398"/>
    <n v="10348"/>
    <s v="within a few hours"/>
    <n v="0.85"/>
    <x v="14"/>
    <n v="86"/>
    <n v="8"/>
    <n v="7"/>
    <n v="10"/>
    <n v="10"/>
    <n v="10"/>
    <n v="9"/>
  </r>
  <r>
    <x v="4830"/>
    <x v="420"/>
    <x v="7"/>
    <s v="6/3"/>
    <d v="2014-06-03T00:00:00"/>
    <n v="1.0640976820142074"/>
    <n v="3222146"/>
    <x v="4"/>
    <s v="Amsterdam"/>
    <x v="0"/>
    <s v="North Holland"/>
    <m/>
    <s v="1015 GN"/>
    <s v="Netherlands"/>
    <n v="52.381762222298399"/>
    <n v="4.8816904774941596"/>
    <s v="Apartment"/>
    <x v="0"/>
    <n v="4"/>
    <n v="1.5"/>
    <n v="3"/>
    <n v="4"/>
    <s v="Real Bed"/>
    <n v="160"/>
    <n v="1"/>
    <n v="0"/>
    <n v="3"/>
    <n v="24"/>
    <n v="160"/>
    <n v="480"/>
    <n v="11520"/>
    <s v="within a few hours"/>
    <n v="1"/>
    <x v="75"/>
    <n v="85"/>
    <n v="10"/>
    <n v="8"/>
    <n v="9"/>
    <n v="10"/>
    <n v="10"/>
    <n v="9"/>
  </r>
  <r>
    <x v="4831"/>
    <x v="2454"/>
    <x v="7"/>
    <s v="6/3"/>
    <d v="2014-06-03T00:00:00"/>
    <n v="1.0640976820142074"/>
    <n v="3224057"/>
    <x v="9"/>
    <s v="Amsterdam"/>
    <x v="0"/>
    <s v="North Holland"/>
    <m/>
    <n v="1062"/>
    <s v="Netherlands"/>
    <n v="52.3654780217717"/>
    <n v="4.8421158799448802"/>
    <s v="Apartment"/>
    <x v="0"/>
    <n v="10"/>
    <n v="1.5"/>
    <n v="3"/>
    <n v="3"/>
    <s v="Real Bed"/>
    <n v="165"/>
    <n v="6"/>
    <n v="30"/>
    <n v="5"/>
    <n v="14"/>
    <n v="165"/>
    <n v="825"/>
    <n v="11550"/>
    <s v="N/A"/>
    <s v="N/A"/>
    <x v="45"/>
    <n v="89"/>
    <n v="9"/>
    <n v="9"/>
    <n v="9"/>
    <n v="9"/>
    <n v="8"/>
    <n v="9"/>
  </r>
  <r>
    <x v="4832"/>
    <x v="2455"/>
    <x v="7"/>
    <s v="6/3"/>
    <d v="2014-06-03T00:00:00"/>
    <n v="1.0640976820142074"/>
    <n v="3224028"/>
    <x v="6"/>
    <s v="Amsterdam"/>
    <x v="0"/>
    <s v="North Holland"/>
    <m/>
    <s v="1079NE"/>
    <s v="Netherlands"/>
    <n v="52.341386923141101"/>
    <n v="4.9117619549628202"/>
    <s v="Apartment"/>
    <x v="0"/>
    <n v="3"/>
    <n v="1"/>
    <n v="2"/>
    <n v="2"/>
    <s v="Real Bed"/>
    <n v="110"/>
    <n v="2"/>
    <n v="20"/>
    <n v="2"/>
    <n v="2"/>
    <n v="110"/>
    <n v="220"/>
    <n v="440"/>
    <s v="within a few hours"/>
    <n v="1"/>
    <x v="4"/>
    <n v="100"/>
    <n v="10"/>
    <n v="10"/>
    <n v="10"/>
    <n v="10"/>
    <n v="8"/>
    <n v="10"/>
  </r>
  <r>
    <x v="4833"/>
    <x v="2456"/>
    <x v="7"/>
    <s v="6/3"/>
    <d v="2014-06-03T00:00:00"/>
    <n v="1.0640976820142074"/>
    <n v="3226204"/>
    <x v="4"/>
    <s v="Amsterdam"/>
    <x v="0"/>
    <s v="North Holland"/>
    <m/>
    <n v="1015"/>
    <s v="Netherlands"/>
    <n v="52.380001395119102"/>
    <n v="4.8813997361637496"/>
    <s v="Apartment"/>
    <x v="1"/>
    <n v="2"/>
    <n v="1"/>
    <n v="1"/>
    <n v="2"/>
    <s v="Real Bed"/>
    <n v="70"/>
    <n v="1"/>
    <n v="0"/>
    <n v="6"/>
    <n v="0"/>
    <n v="70"/>
    <n v="420"/>
    <n v="0"/>
    <s v="N/A"/>
    <s v="N/A"/>
    <x v="5"/>
    <m/>
    <m/>
    <m/>
    <m/>
    <m/>
    <m/>
    <m/>
  </r>
  <r>
    <x v="4834"/>
    <x v="2457"/>
    <x v="7"/>
    <s v="6/3"/>
    <d v="2014-06-03T00:00:00"/>
    <n v="1.0640976820142074"/>
    <n v="3228769"/>
    <x v="3"/>
    <s v="Amsterdam"/>
    <x v="0"/>
    <s v="North Holland"/>
    <m/>
    <s v="1011 TZ"/>
    <s v="Netherlands"/>
    <n v="52.3690334957099"/>
    <n v="4.9115293390884398"/>
    <s v="Apartment"/>
    <x v="0"/>
    <n v="6"/>
    <n v="2"/>
    <n v="3"/>
    <n v="6"/>
    <s v="Real Bed"/>
    <n v="200"/>
    <n v="3"/>
    <n v="20"/>
    <n v="5"/>
    <n v="2"/>
    <n v="200"/>
    <n v="1000"/>
    <n v="2000"/>
    <s v="within a day"/>
    <n v="1"/>
    <x v="4"/>
    <n v="100"/>
    <n v="10"/>
    <n v="8"/>
    <n v="10"/>
    <n v="10"/>
    <n v="10"/>
    <n v="10"/>
  </r>
  <r>
    <x v="4835"/>
    <x v="106"/>
    <x v="7"/>
    <s v="6/3"/>
    <d v="2014-06-03T00:00:00"/>
    <n v="1.0640976820142074"/>
    <n v="3229023"/>
    <x v="7"/>
    <s v="Amsterdam"/>
    <x v="0"/>
    <s v="North Holland"/>
    <m/>
    <n v="1056"/>
    <s v="Netherlands"/>
    <n v="52.376229347242003"/>
    <n v="4.86110423146153"/>
    <s v="Apartment"/>
    <x v="0"/>
    <n v="2"/>
    <n v="1"/>
    <n v="2"/>
    <n v="1"/>
    <s v="Real Bed"/>
    <n v="80"/>
    <n v="2"/>
    <n v="10"/>
    <n v="1"/>
    <n v="6"/>
    <n v="80"/>
    <n v="80"/>
    <n v="480"/>
    <s v="within a few hours"/>
    <n v="1"/>
    <x v="10"/>
    <n v="99"/>
    <n v="10"/>
    <n v="10"/>
    <n v="10"/>
    <n v="10"/>
    <n v="9"/>
    <n v="10"/>
  </r>
  <r>
    <x v="4836"/>
    <x v="262"/>
    <x v="7"/>
    <s v="6/3"/>
    <d v="2014-06-03T00:00:00"/>
    <n v="1.0640976820142074"/>
    <n v="4159492"/>
    <x v="6"/>
    <s v="Amsterdam"/>
    <x v="0"/>
    <s v="North Holland"/>
    <m/>
    <n v="1073"/>
    <s v="Netherlands"/>
    <n v="52.353655715000201"/>
    <n v="4.9014328407354704"/>
    <s v="Apartment"/>
    <x v="0"/>
    <n v="2"/>
    <n v="1"/>
    <n v="1"/>
    <n v="2"/>
    <s v="Real Bed"/>
    <n v="95"/>
    <n v="1"/>
    <n v="0"/>
    <n v="2"/>
    <n v="22"/>
    <n v="95"/>
    <n v="190"/>
    <n v="4180"/>
    <s v="within a few hours"/>
    <n v="1"/>
    <x v="0"/>
    <n v="96"/>
    <n v="10"/>
    <n v="10"/>
    <n v="10"/>
    <n v="10"/>
    <n v="10"/>
    <n v="9"/>
  </r>
  <r>
    <x v="4837"/>
    <x v="0"/>
    <x v="7"/>
    <s v="6/3"/>
    <d v="2014-06-03T00:00:00"/>
    <n v="1.0640976820142074"/>
    <n v="4504711"/>
    <x v="2"/>
    <s v="Amsterdam"/>
    <x v="0"/>
    <s v="North Holland"/>
    <m/>
    <n v="1056"/>
    <s v="Netherlands"/>
    <n v="52.370935822218499"/>
    <n v="4.8479819736060099"/>
    <s v="Apartment"/>
    <x v="0"/>
    <n v="2"/>
    <n v="1"/>
    <n v="1"/>
    <n v="1"/>
    <s v="Real Bed"/>
    <n v="100"/>
    <n v="2"/>
    <n v="50"/>
    <n v="2"/>
    <n v="2"/>
    <n v="100"/>
    <n v="200"/>
    <n v="400"/>
    <s v="N/A"/>
    <s v="N/A"/>
    <x v="4"/>
    <n v="100"/>
    <n v="8"/>
    <n v="10"/>
    <n v="6"/>
    <n v="8"/>
    <n v="8"/>
    <n v="8"/>
  </r>
  <r>
    <x v="4838"/>
    <x v="2458"/>
    <x v="7"/>
    <s v="6/4"/>
    <d v="2014-06-04T00:00:00"/>
    <n v="1.06135795598681"/>
    <n v="3233235"/>
    <x v="5"/>
    <s v="Amsterdam"/>
    <x v="0"/>
    <s v="North Holland"/>
    <m/>
    <s v="1059 AK"/>
    <s v="Netherlands"/>
    <n v="52.3505149717286"/>
    <n v="4.84991199555727"/>
    <s v="Apartment"/>
    <x v="0"/>
    <n v="2"/>
    <n v="1"/>
    <n v="1"/>
    <n v="1"/>
    <s v="Real Bed"/>
    <n v="80"/>
    <n v="1"/>
    <n v="0"/>
    <n v="2"/>
    <n v="6"/>
    <n v="80"/>
    <n v="160"/>
    <n v="960"/>
    <s v="within a day"/>
    <n v="0.76"/>
    <x v="10"/>
    <n v="100"/>
    <n v="9"/>
    <n v="9"/>
    <n v="10"/>
    <n v="10"/>
    <n v="8"/>
    <n v="8"/>
  </r>
  <r>
    <x v="4839"/>
    <x v="228"/>
    <x v="7"/>
    <s v="6/4"/>
    <d v="2014-06-04T00:00:00"/>
    <n v="1.06135795598681"/>
    <n v="3234027"/>
    <x v="5"/>
    <s v="Amsterdam"/>
    <x v="0"/>
    <s v="Nl"/>
    <m/>
    <n v="1017"/>
    <s v="Netherlands"/>
    <n v="52.360912573938101"/>
    <n v="4.8843949654437102"/>
    <s v="Apartment"/>
    <x v="0"/>
    <n v="3"/>
    <n v="1"/>
    <n v="2"/>
    <n v="3"/>
    <s v="Real Bed"/>
    <n v="116"/>
    <n v="2"/>
    <n v="40"/>
    <n v="2"/>
    <n v="52"/>
    <n v="116"/>
    <n v="232"/>
    <n v="12064"/>
    <s v="within a day"/>
    <n v="0.56000000000000005"/>
    <x v="66"/>
    <n v="84"/>
    <n v="9"/>
    <n v="8"/>
    <n v="10"/>
    <n v="10"/>
    <n v="9"/>
    <n v="9"/>
  </r>
  <r>
    <x v="4840"/>
    <x v="2459"/>
    <x v="7"/>
    <s v="6/4"/>
    <d v="2014-06-04T00:00:00"/>
    <n v="1.06135795598681"/>
    <n v="4914896"/>
    <x v="13"/>
    <s v="Amsterdam"/>
    <x v="0"/>
    <s v="Noord-Holland"/>
    <m/>
    <s v="1021 NR"/>
    <s v="Netherlands"/>
    <n v="52.381230770433199"/>
    <n v="4.9174384719256103"/>
    <s v="Apartment"/>
    <x v="0"/>
    <n v="3"/>
    <n v="1"/>
    <n v="1"/>
    <n v="2"/>
    <s v="Real Bed"/>
    <n v="85"/>
    <n v="2"/>
    <n v="30"/>
    <n v="1"/>
    <n v="58"/>
    <n v="85"/>
    <n v="85"/>
    <n v="4930"/>
    <s v="within an hour"/>
    <n v="1"/>
    <x v="34"/>
    <n v="98"/>
    <n v="10"/>
    <n v="10"/>
    <n v="10"/>
    <n v="10"/>
    <n v="9"/>
    <n v="9"/>
  </r>
  <r>
    <x v="4840"/>
    <x v="2459"/>
    <x v="7"/>
    <s v="6/4"/>
    <d v="2014-06-04T00:00:00"/>
    <n v="1.06135795598681"/>
    <n v="3234748"/>
    <x v="13"/>
    <s v="Amsterdam"/>
    <x v="0"/>
    <s v="North Holland"/>
    <m/>
    <n v="1031"/>
    <s v="Netherlands"/>
    <n v="52.387910874439598"/>
    <n v="4.9148811566603001"/>
    <s v="Apartment"/>
    <x v="1"/>
    <n v="2"/>
    <n v="1"/>
    <n v="1"/>
    <n v="1"/>
    <s v="Real Bed"/>
    <n v="65"/>
    <n v="1"/>
    <n v="0"/>
    <n v="1"/>
    <n v="174"/>
    <n v="65"/>
    <n v="65"/>
    <n v="11310"/>
    <s v="within an hour"/>
    <n v="1"/>
    <x v="141"/>
    <n v="91"/>
    <n v="9"/>
    <n v="9"/>
    <n v="10"/>
    <n v="10"/>
    <n v="9"/>
    <n v="9"/>
  </r>
  <r>
    <x v="4841"/>
    <x v="283"/>
    <x v="7"/>
    <s v="6/4"/>
    <d v="2014-06-04T00:00:00"/>
    <n v="1.06135795598681"/>
    <n v="3234385"/>
    <x v="4"/>
    <s v="Amsterdam"/>
    <x v="0"/>
    <s v="North Holland"/>
    <m/>
    <s v="1015 KD"/>
    <s v="Netherlands"/>
    <n v="52.381131990906802"/>
    <n v="4.8845471752963299"/>
    <s v="Apartment"/>
    <x v="0"/>
    <n v="2"/>
    <n v="1"/>
    <n v="1"/>
    <n v="1"/>
    <s v="Real Bed"/>
    <n v="170"/>
    <n v="2"/>
    <n v="25"/>
    <n v="1"/>
    <n v="6"/>
    <n v="170"/>
    <n v="170"/>
    <n v="1020"/>
    <s v="within a few hours"/>
    <n v="1"/>
    <x v="10"/>
    <n v="100"/>
    <n v="10"/>
    <n v="10"/>
    <n v="10"/>
    <n v="10"/>
    <n v="10"/>
    <n v="8"/>
  </r>
  <r>
    <x v="4842"/>
    <x v="222"/>
    <x v="7"/>
    <s v="6/4"/>
    <d v="2014-06-04T00:00:00"/>
    <n v="1.06135795598681"/>
    <n v="4715273"/>
    <x v="16"/>
    <s v="Amsterdam"/>
    <x v="0"/>
    <s v="Noord-Holland"/>
    <m/>
    <n v="1063"/>
    <s v="Netherlands"/>
    <n v="52.380526278154001"/>
    <n v="4.8206813908241797"/>
    <s v="Apartment"/>
    <x v="1"/>
    <n v="2"/>
    <n v="1"/>
    <n v="1"/>
    <n v="1"/>
    <s v="Real Bed"/>
    <n v="38"/>
    <n v="1"/>
    <n v="10"/>
    <n v="1"/>
    <n v="2"/>
    <n v="48"/>
    <n v="48"/>
    <n v="96"/>
    <s v="within a few hours"/>
    <n v="0.9"/>
    <x v="4"/>
    <n v="80"/>
    <m/>
    <m/>
    <m/>
    <m/>
    <m/>
    <m/>
  </r>
  <r>
    <x v="4843"/>
    <x v="7"/>
    <x v="7"/>
    <s v="6/4"/>
    <d v="2014-06-04T00:00:00"/>
    <n v="1.06135795598681"/>
    <n v="3764512"/>
    <x v="5"/>
    <s v="Amsterdam"/>
    <x v="0"/>
    <s v="North Holland"/>
    <m/>
    <s v="1075 GH"/>
    <s v="Netherlands"/>
    <n v="52.353805478018501"/>
    <n v="4.8651890385914198"/>
    <s v="Apartment"/>
    <x v="1"/>
    <n v="2"/>
    <n v="1"/>
    <n v="1"/>
    <n v="1"/>
    <s v="Real Bed"/>
    <n v="110"/>
    <n v="1"/>
    <n v="0"/>
    <n v="2"/>
    <n v="12"/>
    <n v="110"/>
    <n v="220"/>
    <n v="2640"/>
    <s v="within an hour"/>
    <n v="1"/>
    <x v="77"/>
    <n v="93"/>
    <n v="10"/>
    <n v="10"/>
    <n v="10"/>
    <n v="10"/>
    <n v="9"/>
    <n v="9"/>
  </r>
  <r>
    <x v="4844"/>
    <x v="2460"/>
    <x v="7"/>
    <s v="6/4"/>
    <d v="2014-06-04T00:00:00"/>
    <n v="1.06135795598681"/>
    <n v="3239214"/>
    <x v="9"/>
    <s v="Amsterdam"/>
    <x v="0"/>
    <s v="North Holland"/>
    <m/>
    <n v="1065"/>
    <s v="Netherlands"/>
    <n v="52.354370963091398"/>
    <n v="4.8300804557832899"/>
    <s v="Apartment"/>
    <x v="1"/>
    <n v="2"/>
    <n v="1"/>
    <n v="1"/>
    <n v="1"/>
    <s v="Real Bed"/>
    <n v="54"/>
    <n v="1"/>
    <n v="0"/>
    <n v="1"/>
    <n v="0"/>
    <n v="54"/>
    <n v="54"/>
    <n v="0"/>
    <s v="N/A"/>
    <s v="N/A"/>
    <x v="5"/>
    <m/>
    <m/>
    <m/>
    <m/>
    <m/>
    <m/>
    <m/>
  </r>
  <r>
    <x v="4844"/>
    <x v="2460"/>
    <x v="7"/>
    <s v="6/4"/>
    <d v="2014-06-04T00:00:00"/>
    <n v="1.06135795598681"/>
    <n v="3248938"/>
    <x v="9"/>
    <s v="Amsterdam"/>
    <x v="0"/>
    <s v="North Holland"/>
    <m/>
    <s v="1066tx"/>
    <s v="Netherlands"/>
    <n v="52.353065719146699"/>
    <n v="4.8297303721990898"/>
    <s v="Apartment"/>
    <x v="1"/>
    <n v="2"/>
    <n v="1"/>
    <n v="1"/>
    <n v="1"/>
    <s v="Real Bed"/>
    <n v="54"/>
    <n v="1"/>
    <n v="0"/>
    <n v="1"/>
    <n v="2"/>
    <n v="54"/>
    <n v="54"/>
    <n v="108"/>
    <s v="N/A"/>
    <s v="N/A"/>
    <x v="4"/>
    <n v="80"/>
    <n v="8"/>
    <n v="8"/>
    <n v="10"/>
    <n v="10"/>
    <n v="6"/>
    <n v="6"/>
  </r>
  <r>
    <x v="4845"/>
    <x v="2461"/>
    <x v="7"/>
    <s v="6/4"/>
    <d v="2014-06-04T00:00:00"/>
    <n v="1.06135795598681"/>
    <n v="4239772"/>
    <x v="4"/>
    <s v="Amsterdam"/>
    <x v="0"/>
    <s v="North Holland"/>
    <m/>
    <s v="1015 TT"/>
    <s v="Netherlands"/>
    <n v="52.375112139315597"/>
    <n v="4.8769722008205401"/>
    <s v="Apartment"/>
    <x v="0"/>
    <n v="4"/>
    <n v="2"/>
    <n v="3"/>
    <n v="4"/>
    <s v="Real Bed"/>
    <n v="230"/>
    <n v="4"/>
    <n v="57"/>
    <n v="3"/>
    <n v="6"/>
    <n v="230"/>
    <n v="690"/>
    <n v="4140"/>
    <s v="within a day"/>
    <n v="0.7"/>
    <x v="10"/>
    <n v="100"/>
    <n v="10"/>
    <n v="10"/>
    <n v="10"/>
    <n v="10"/>
    <n v="10"/>
    <n v="10"/>
  </r>
  <r>
    <x v="4846"/>
    <x v="110"/>
    <x v="7"/>
    <s v="6/5"/>
    <d v="2014-06-05T00:00:00"/>
    <n v="1.0586182299594129"/>
    <n v="3245433"/>
    <x v="6"/>
    <s v="Amsterdam"/>
    <x v="0"/>
    <s v="North Holland"/>
    <m/>
    <s v="1074 XN"/>
    <s v="Netherlands"/>
    <n v="52.354670620996302"/>
    <n v="4.9020401739994002"/>
    <s v="Apartment"/>
    <x v="0"/>
    <n v="4"/>
    <n v="1"/>
    <n v="1"/>
    <n v="1"/>
    <s v="Real Bed"/>
    <n v="110"/>
    <n v="2"/>
    <n v="10"/>
    <n v="2"/>
    <n v="8"/>
    <n v="110"/>
    <n v="220"/>
    <n v="1760"/>
    <s v="within a day"/>
    <n v="0.69"/>
    <x v="6"/>
    <n v="100"/>
    <n v="10"/>
    <n v="10"/>
    <n v="10"/>
    <n v="10"/>
    <n v="10"/>
    <n v="10"/>
  </r>
  <r>
    <x v="4847"/>
    <x v="352"/>
    <x v="7"/>
    <s v="6/5"/>
    <d v="2014-06-05T00:00:00"/>
    <n v="1.0586182299594129"/>
    <n v="3248235"/>
    <x v="2"/>
    <s v="Amsterdam"/>
    <x v="0"/>
    <s v="North Holland"/>
    <m/>
    <s v="1058 DG"/>
    <s v="Netherlands"/>
    <n v="52.360406246362203"/>
    <n v="4.8565077442159099"/>
    <s v="Apartment"/>
    <x v="0"/>
    <n v="2"/>
    <n v="1"/>
    <n v="1"/>
    <n v="1"/>
    <s v="Real Bed"/>
    <n v="89"/>
    <n v="1"/>
    <n v="0"/>
    <n v="2"/>
    <n v="30"/>
    <n v="89"/>
    <n v="178"/>
    <n v="5340"/>
    <s v="within a day"/>
    <n v="0.85"/>
    <x v="2"/>
    <n v="93"/>
    <n v="10"/>
    <n v="10"/>
    <n v="10"/>
    <n v="10"/>
    <n v="9"/>
    <n v="9"/>
  </r>
  <r>
    <x v="4848"/>
    <x v="744"/>
    <x v="7"/>
    <s v="6/5"/>
    <d v="2014-06-05T00:00:00"/>
    <n v="1.0586182299594129"/>
    <n v="5222905"/>
    <x v="4"/>
    <s v="Amsterdam"/>
    <x v="0"/>
    <s v="Noord-Holland"/>
    <m/>
    <s v="1016 RX"/>
    <s v="Netherlands"/>
    <n v="52.370904727122799"/>
    <n v="4.8810542078151702"/>
    <s v="Apartment"/>
    <x v="0"/>
    <n v="4"/>
    <n v="1.5"/>
    <n v="2"/>
    <n v="2"/>
    <s v="Real Bed"/>
    <n v="229"/>
    <n v="1"/>
    <n v="0"/>
    <n v="3"/>
    <n v="0"/>
    <n v="229"/>
    <n v="687"/>
    <n v="0"/>
    <s v="N/A"/>
    <s v="N/A"/>
    <x v="5"/>
    <m/>
    <m/>
    <m/>
    <m/>
    <m/>
    <m/>
    <m/>
  </r>
  <r>
    <x v="4849"/>
    <x v="123"/>
    <x v="7"/>
    <s v="6/6"/>
    <d v="2014-06-06T00:00:00"/>
    <n v="1.0558785039320155"/>
    <n v="4268124"/>
    <x v="6"/>
    <s v="Amsterdam"/>
    <x v="0"/>
    <s v="North Holland"/>
    <m/>
    <n v="1073"/>
    <s v="Netherlands"/>
    <n v="52.351029086684598"/>
    <n v="4.8943419380523503"/>
    <s v="Apartment"/>
    <x v="2"/>
    <n v="1"/>
    <n v="1"/>
    <n v="1"/>
    <n v="2"/>
    <s v="Real Bed"/>
    <n v="55"/>
    <n v="1"/>
    <n v="0"/>
    <n v="1"/>
    <n v="4"/>
    <n v="55"/>
    <n v="55"/>
    <n v="220"/>
    <s v="within a day"/>
    <n v="0.67"/>
    <x v="11"/>
    <n v="80"/>
    <n v="6"/>
    <n v="7"/>
    <n v="10"/>
    <n v="10"/>
    <n v="9"/>
    <n v="7"/>
  </r>
  <r>
    <x v="4850"/>
    <x v="2462"/>
    <x v="7"/>
    <s v="6/6"/>
    <d v="2014-06-06T00:00:00"/>
    <n v="1.0558785039320155"/>
    <n v="3253235"/>
    <x v="0"/>
    <s v="Amsterdam"/>
    <x v="0"/>
    <s v="Noord-Holland"/>
    <m/>
    <s v="1013wd"/>
    <s v="Netherlands"/>
    <n v="52.391087193762303"/>
    <n v="4.8763147414960999"/>
    <s v="Apartment"/>
    <x v="0"/>
    <n v="2"/>
    <n v="1"/>
    <n v="1"/>
    <n v="1"/>
    <s v="Real Bed"/>
    <n v="75"/>
    <n v="0"/>
    <n v="0"/>
    <n v="1"/>
    <n v="4"/>
    <n v="75"/>
    <n v="75"/>
    <n v="300"/>
    <s v="N/A"/>
    <s v="N/A"/>
    <x v="11"/>
    <n v="100"/>
    <n v="8"/>
    <n v="10"/>
    <n v="10"/>
    <n v="10"/>
    <n v="9"/>
    <n v="9"/>
  </r>
  <r>
    <x v="4851"/>
    <x v="758"/>
    <x v="7"/>
    <s v="6/6"/>
    <d v="2014-06-06T00:00:00"/>
    <n v="1.0558785039320155"/>
    <n v="4544723"/>
    <x v="6"/>
    <s v="Amsterdam"/>
    <x v="0"/>
    <s v="North Holland"/>
    <m/>
    <n v="1073"/>
    <s v="Netherlands"/>
    <n v="52.352109526167901"/>
    <n v="4.9022957697182497"/>
    <s v="Apartment"/>
    <x v="1"/>
    <n v="2"/>
    <n v="1"/>
    <n v="1"/>
    <n v="1"/>
    <s v="Real Bed"/>
    <n v="92"/>
    <n v="1"/>
    <n v="0"/>
    <n v="1"/>
    <n v="2"/>
    <n v="92"/>
    <n v="92"/>
    <n v="184"/>
    <s v="N/A"/>
    <s v="N/A"/>
    <x v="4"/>
    <n v="80"/>
    <n v="10"/>
    <n v="8"/>
    <n v="10"/>
    <n v="8"/>
    <n v="10"/>
    <n v="8"/>
  </r>
  <r>
    <x v="4852"/>
    <x v="747"/>
    <x v="7"/>
    <s v="6/6"/>
    <d v="2014-06-06T00:00:00"/>
    <n v="1.0558785039320155"/>
    <n v="3381570"/>
    <x v="12"/>
    <s v="Amsterdam"/>
    <x v="0"/>
    <s v="Noord-Holland"/>
    <m/>
    <n v="1082"/>
    <s v="Netherlands"/>
    <n v="52.330901982923102"/>
    <n v="4.8758458705892602"/>
    <s v="Apartment"/>
    <x v="1"/>
    <n v="2"/>
    <n v="1"/>
    <n v="1"/>
    <n v="2"/>
    <s v="Real Bed"/>
    <n v="44"/>
    <n v="1"/>
    <n v="25"/>
    <n v="1"/>
    <n v="74"/>
    <n v="69"/>
    <n v="69"/>
    <n v="5106"/>
    <s v="within a few hours"/>
    <n v="0.97"/>
    <x v="32"/>
    <n v="91"/>
    <n v="9"/>
    <n v="10"/>
    <n v="9"/>
    <n v="9"/>
    <n v="8"/>
    <n v="9"/>
  </r>
  <r>
    <x v="4853"/>
    <x v="2463"/>
    <x v="7"/>
    <s v="6/6"/>
    <d v="2014-06-06T00:00:00"/>
    <n v="1.0558785039320155"/>
    <n v="3422742"/>
    <x v="4"/>
    <s v="Amsterdam"/>
    <x v="0"/>
    <s v="North Holland"/>
    <m/>
    <s v="1015 NL"/>
    <s v="Netherlands"/>
    <n v="52.3782792195111"/>
    <n v="4.8812563052865201"/>
    <s v="Apartment"/>
    <x v="0"/>
    <n v="4"/>
    <n v="1"/>
    <n v="1"/>
    <n v="2"/>
    <s v="Real Bed"/>
    <n v="95"/>
    <n v="2"/>
    <n v="35"/>
    <n v="2"/>
    <n v="34"/>
    <n v="95"/>
    <n v="190"/>
    <n v="6460"/>
    <s v="within a few hours"/>
    <n v="1"/>
    <x v="53"/>
    <n v="94"/>
    <n v="9"/>
    <n v="10"/>
    <n v="10"/>
    <n v="10"/>
    <n v="10"/>
    <n v="9"/>
  </r>
  <r>
    <x v="4854"/>
    <x v="2464"/>
    <x v="7"/>
    <s v="6/8"/>
    <d v="2014-06-08T00:00:00"/>
    <n v="1.050399051877221"/>
    <n v="3407896"/>
    <x v="0"/>
    <s v="Amsterdam"/>
    <x v="0"/>
    <s v="North Holland"/>
    <m/>
    <s v="1052 WT"/>
    <s v="Netherlands"/>
    <n v="52.374575743318204"/>
    <n v="4.8690541184821301"/>
    <s v="Apartment"/>
    <x v="0"/>
    <n v="4"/>
    <n v="2"/>
    <n v="2"/>
    <n v="4"/>
    <s v="Real Bed"/>
    <n v="99"/>
    <n v="2"/>
    <n v="40"/>
    <n v="2"/>
    <n v="14"/>
    <n v="99"/>
    <n v="198"/>
    <n v="2772"/>
    <s v="within a day"/>
    <n v="1"/>
    <x v="45"/>
    <n v="89"/>
    <n v="9"/>
    <n v="8"/>
    <n v="9"/>
    <n v="9"/>
    <n v="7"/>
    <n v="9"/>
  </r>
  <r>
    <x v="4855"/>
    <x v="17"/>
    <x v="7"/>
    <s v="6/8"/>
    <d v="2014-06-08T00:00:00"/>
    <n v="1.050399051877221"/>
    <n v="5810625"/>
    <x v="3"/>
    <s v="Amsterdam"/>
    <x v="0"/>
    <s v="Noord-Holland"/>
    <m/>
    <s v="1011 VL"/>
    <s v="Netherlands"/>
    <n v="52.368101426882298"/>
    <n v="4.9091730326988401"/>
    <s v="Apartment"/>
    <x v="0"/>
    <n v="2"/>
    <n v="1"/>
    <n v="1"/>
    <n v="1"/>
    <s v="Real Bed"/>
    <n v="119"/>
    <n v="1"/>
    <n v="0"/>
    <n v="3"/>
    <n v="0"/>
    <n v="119"/>
    <n v="357"/>
    <n v="0"/>
    <s v="within a day"/>
    <n v="1"/>
    <x v="5"/>
    <m/>
    <m/>
    <m/>
    <m/>
    <m/>
    <m/>
    <m/>
  </r>
  <r>
    <x v="4856"/>
    <x v="6"/>
    <x v="7"/>
    <s v="6/8"/>
    <d v="2014-06-08T00:00:00"/>
    <n v="1.050399051877221"/>
    <n v="3320343"/>
    <x v="13"/>
    <s v="Amsterdam"/>
    <x v="0"/>
    <s v="North Holland"/>
    <m/>
    <s v="1023 CW"/>
    <s v="Netherlands"/>
    <n v="52.389868172734303"/>
    <n v="4.9484427436976999"/>
    <s v="House"/>
    <x v="0"/>
    <n v="3"/>
    <n v="1"/>
    <n v="1"/>
    <n v="2"/>
    <s v="Real Bed"/>
    <n v="75"/>
    <n v="2"/>
    <n v="0"/>
    <n v="2"/>
    <n v="6"/>
    <n v="75"/>
    <n v="150"/>
    <n v="900"/>
    <s v="within a few hours"/>
    <n v="1"/>
    <x v="10"/>
    <n v="100"/>
    <n v="10"/>
    <n v="10"/>
    <n v="10"/>
    <n v="10"/>
    <n v="10"/>
    <n v="9"/>
  </r>
  <r>
    <x v="4857"/>
    <x v="2465"/>
    <x v="7"/>
    <s v="6/9"/>
    <d v="2014-06-09T00:00:00"/>
    <n v="1.0476593258498239"/>
    <n v="3623618"/>
    <x v="6"/>
    <s v="Amsterdam"/>
    <x v="0"/>
    <s v="North Holland"/>
    <m/>
    <s v="1073 GV"/>
    <s v="Netherlands"/>
    <n v="52.3511489287431"/>
    <n v="4.9005609062906998"/>
    <s v="Apartment"/>
    <x v="0"/>
    <n v="2"/>
    <n v="1"/>
    <n v="1"/>
    <n v="1"/>
    <s v="Real Bed"/>
    <n v="90"/>
    <n v="1"/>
    <n v="0"/>
    <n v="2"/>
    <n v="10"/>
    <n v="90"/>
    <n v="180"/>
    <n v="1800"/>
    <s v="within a few hours"/>
    <n v="0.8"/>
    <x v="22"/>
    <n v="96"/>
    <n v="10"/>
    <n v="10"/>
    <n v="10"/>
    <n v="10"/>
    <n v="10"/>
    <n v="10"/>
  </r>
  <r>
    <x v="4858"/>
    <x v="1606"/>
    <x v="7"/>
    <s v="6/9"/>
    <d v="2014-06-09T00:00:00"/>
    <n v="1.0476593258498239"/>
    <n v="4340105"/>
    <x v="0"/>
    <s v="Amsterdam"/>
    <x v="0"/>
    <s v="North Holland"/>
    <m/>
    <s v="1052 LX"/>
    <s v="Netherlands"/>
    <n v="52.373432266313202"/>
    <n v="4.8697643138384104"/>
    <s v="Apartment"/>
    <x v="0"/>
    <n v="2"/>
    <n v="1"/>
    <n v="1"/>
    <n v="1"/>
    <s v="Real Bed"/>
    <n v="120"/>
    <n v="1"/>
    <n v="0"/>
    <n v="1"/>
    <n v="4"/>
    <n v="120"/>
    <n v="120"/>
    <n v="480"/>
    <s v="within a few hours"/>
    <n v="1"/>
    <x v="11"/>
    <n v="100"/>
    <n v="10"/>
    <n v="10"/>
    <n v="10"/>
    <n v="10"/>
    <n v="10"/>
    <n v="10"/>
  </r>
  <r>
    <x v="4859"/>
    <x v="536"/>
    <x v="7"/>
    <s v="6/9"/>
    <d v="2014-06-09T00:00:00"/>
    <n v="1.0476593258498239"/>
    <n v="3905287"/>
    <x v="20"/>
    <s v="Amsterdam-Zuidoost"/>
    <x v="0"/>
    <s v="North Holland"/>
    <m/>
    <n v="1103"/>
    <s v="Netherlands"/>
    <n v="52.319784253576898"/>
    <n v="4.9625872474247803"/>
    <s v="Apartment"/>
    <x v="2"/>
    <n v="2"/>
    <n v="1"/>
    <n v="1"/>
    <n v="1"/>
    <s v="Real Bed"/>
    <n v="60"/>
    <n v="1"/>
    <n v="10"/>
    <n v="1"/>
    <n v="30"/>
    <n v="70"/>
    <n v="70"/>
    <n v="2100"/>
    <s v="within an hour"/>
    <n v="1"/>
    <x v="2"/>
    <n v="88"/>
    <n v="9"/>
    <n v="9"/>
    <n v="9"/>
    <n v="9"/>
    <n v="8"/>
    <n v="9"/>
  </r>
  <r>
    <x v="4860"/>
    <x v="2466"/>
    <x v="7"/>
    <s v="6/9"/>
    <d v="2014-06-09T00:00:00"/>
    <n v="1.0476593258498239"/>
    <n v="3280657"/>
    <x v="6"/>
    <s v="Amsterdam"/>
    <x v="0"/>
    <s v="North Holland"/>
    <m/>
    <s v="1072 XP"/>
    <s v="Netherlands"/>
    <n v="52.357399808644203"/>
    <n v="4.8888562187061098"/>
    <s v="Apartment"/>
    <x v="0"/>
    <n v="2"/>
    <n v="1"/>
    <n v="2"/>
    <n v="2"/>
    <s v="Real Bed"/>
    <n v="165"/>
    <n v="1"/>
    <n v="0"/>
    <n v="1"/>
    <n v="18"/>
    <n v="165"/>
    <n v="165"/>
    <n v="2970"/>
    <s v="within a few hours"/>
    <n v="1"/>
    <x v="33"/>
    <n v="93"/>
    <n v="9"/>
    <n v="10"/>
    <n v="10"/>
    <n v="10"/>
    <n v="10"/>
    <n v="9"/>
  </r>
  <r>
    <x v="4861"/>
    <x v="125"/>
    <x v="7"/>
    <s v="6/9"/>
    <d v="2014-06-09T00:00:00"/>
    <n v="1.0476593258498239"/>
    <n v="3278963"/>
    <x v="6"/>
    <s v="Amsterdam"/>
    <x v="0"/>
    <s v="North Holland"/>
    <m/>
    <s v="1072 NC"/>
    <s v="Netherlands"/>
    <n v="52.355134250429998"/>
    <n v="4.8878735172764802"/>
    <s v="Apartment"/>
    <x v="1"/>
    <n v="1"/>
    <n v="1"/>
    <n v="1"/>
    <n v="1"/>
    <s v="Real Bed"/>
    <n v="55"/>
    <n v="1"/>
    <n v="0"/>
    <n v="1"/>
    <n v="34"/>
    <n v="55"/>
    <n v="55"/>
    <n v="1870"/>
    <s v="within a few hours"/>
    <n v="0.8"/>
    <x v="53"/>
    <n v="93"/>
    <n v="9"/>
    <n v="9"/>
    <n v="10"/>
    <n v="10"/>
    <n v="10"/>
    <n v="9"/>
  </r>
  <r>
    <x v="4862"/>
    <x v="2467"/>
    <x v="7"/>
    <s v="6/9"/>
    <d v="2014-06-09T00:00:00"/>
    <n v="1.0476593258498239"/>
    <n v="3280939"/>
    <x v="5"/>
    <s v="Amsterdam"/>
    <x v="0"/>
    <s v="North Holland"/>
    <m/>
    <n v="1071"/>
    <s v="Netherlands"/>
    <n v="52.352145197087602"/>
    <n v="4.8785535817503698"/>
    <s v="Apartment"/>
    <x v="0"/>
    <n v="5"/>
    <n v="1"/>
    <n v="3"/>
    <n v="6"/>
    <s v="Real Bed"/>
    <n v="270"/>
    <n v="1"/>
    <n v="0"/>
    <n v="2"/>
    <n v="4"/>
    <n v="270"/>
    <n v="540"/>
    <n v="2160"/>
    <s v="within a day"/>
    <n v="0.5"/>
    <x v="11"/>
    <n v="100"/>
    <n v="10"/>
    <n v="10"/>
    <n v="10"/>
    <n v="10"/>
    <n v="9"/>
    <n v="9"/>
  </r>
  <r>
    <x v="4863"/>
    <x v="595"/>
    <x v="7"/>
    <s v="6/9"/>
    <d v="2014-06-09T00:00:00"/>
    <n v="1.0476593258498239"/>
    <n v="3352506"/>
    <x v="3"/>
    <s v="Amsterdam"/>
    <x v="0"/>
    <s v="North Holland"/>
    <m/>
    <n v="1017"/>
    <s v="Netherlands"/>
    <n v="52.362975257376398"/>
    <n v="4.8842574179336298"/>
    <s v="Apartment"/>
    <x v="0"/>
    <n v="2"/>
    <n v="1"/>
    <n v="1"/>
    <n v="1"/>
    <s v="Real Bed"/>
    <n v="179"/>
    <n v="2"/>
    <n v="0"/>
    <n v="1"/>
    <n v="6"/>
    <n v="179"/>
    <n v="179"/>
    <n v="1074"/>
    <s v="within a few hours"/>
    <n v="1"/>
    <x v="10"/>
    <n v="93"/>
    <n v="9"/>
    <n v="9"/>
    <n v="10"/>
    <n v="10"/>
    <n v="9"/>
    <n v="9"/>
  </r>
  <r>
    <x v="4864"/>
    <x v="98"/>
    <x v="7"/>
    <s v="6/10"/>
    <d v="2014-06-10T00:00:00"/>
    <n v="1.0449195998224265"/>
    <n v="3399490"/>
    <x v="4"/>
    <s v="Amsterdam"/>
    <x v="0"/>
    <s v="NH"/>
    <m/>
    <s v="1016 SK"/>
    <s v="Netherlands"/>
    <n v="52.369541673643802"/>
    <n v="4.8778183593123501"/>
    <s v="Apartment"/>
    <x v="0"/>
    <n v="4"/>
    <n v="1"/>
    <n v="1"/>
    <n v="2"/>
    <s v="Real Bed"/>
    <n v="130"/>
    <n v="3"/>
    <n v="25"/>
    <n v="1"/>
    <n v="36"/>
    <n v="130"/>
    <n v="130"/>
    <n v="4680"/>
    <s v="within a few hours"/>
    <n v="1"/>
    <x v="15"/>
    <n v="98"/>
    <n v="10"/>
    <n v="10"/>
    <n v="10"/>
    <n v="10"/>
    <n v="10"/>
    <n v="9"/>
  </r>
  <r>
    <x v="4865"/>
    <x v="48"/>
    <x v="7"/>
    <s v="6/10"/>
    <d v="2014-06-10T00:00:00"/>
    <n v="1.0449195998224265"/>
    <n v="3285009"/>
    <x v="6"/>
    <s v="Amsterdam"/>
    <x v="0"/>
    <s v="North Holland"/>
    <m/>
    <s v="1072 TE"/>
    <s v="Netherlands"/>
    <n v="52.353301610056"/>
    <n v="4.8936949321051202"/>
    <s v="Apartment"/>
    <x v="1"/>
    <n v="2"/>
    <n v="1"/>
    <n v="1"/>
    <n v="1"/>
    <s v="Real Bed"/>
    <n v="70"/>
    <n v="1"/>
    <n v="0"/>
    <n v="1"/>
    <n v="112"/>
    <n v="70"/>
    <n v="70"/>
    <n v="7840"/>
    <s v="within a day"/>
    <n v="0.86"/>
    <x v="106"/>
    <n v="89"/>
    <n v="9"/>
    <n v="9"/>
    <n v="9"/>
    <n v="9"/>
    <n v="9"/>
    <n v="9"/>
  </r>
  <r>
    <x v="4866"/>
    <x v="121"/>
    <x v="7"/>
    <s v="6/10"/>
    <d v="2014-06-10T00:00:00"/>
    <n v="1.0449195998224265"/>
    <n v="4385071"/>
    <x v="2"/>
    <s v="Amsterdam"/>
    <x v="0"/>
    <s v="North Holland"/>
    <m/>
    <s v="1053 ZA"/>
    <s v="Netherlands"/>
    <n v="52.370678206428103"/>
    <n v="4.8739658497942697"/>
    <s v="Apartment"/>
    <x v="0"/>
    <n v="4"/>
    <n v="1"/>
    <n v="1"/>
    <n v="1"/>
    <s v="Real Bed"/>
    <n v="150"/>
    <n v="2"/>
    <n v="25"/>
    <n v="2"/>
    <n v="14"/>
    <n v="150"/>
    <n v="300"/>
    <n v="4200"/>
    <s v="within an hour"/>
    <n v="1"/>
    <x v="45"/>
    <n v="97"/>
    <n v="10"/>
    <n v="10"/>
    <n v="10"/>
    <n v="10"/>
    <n v="9"/>
    <n v="9"/>
  </r>
  <r>
    <x v="4867"/>
    <x v="2468"/>
    <x v="7"/>
    <s v="6/10"/>
    <d v="2014-06-10T00:00:00"/>
    <n v="1.0449195998224265"/>
    <n v="3286293"/>
    <x v="3"/>
    <s v="Amsterdam"/>
    <x v="0"/>
    <s v="North Holland"/>
    <m/>
    <s v="1018 Xe"/>
    <s v="Netherlands"/>
    <n v="52.360829172815002"/>
    <n v="4.9097042676321498"/>
    <s v="Apartment"/>
    <x v="0"/>
    <n v="6"/>
    <n v="1.5"/>
    <n v="3"/>
    <n v="3"/>
    <s v="Real Bed"/>
    <n v="400"/>
    <n v="1"/>
    <n v="0"/>
    <n v="5"/>
    <n v="20"/>
    <n v="400"/>
    <n v="2000"/>
    <n v="40000"/>
    <s v="within a few hours"/>
    <n v="0.9"/>
    <x v="31"/>
    <n v="98"/>
    <n v="10"/>
    <n v="10"/>
    <n v="10"/>
    <n v="10"/>
    <n v="9"/>
    <n v="9"/>
  </r>
  <r>
    <x v="4868"/>
    <x v="109"/>
    <x v="7"/>
    <s v="6/10"/>
    <d v="2014-06-10T00:00:00"/>
    <n v="1.0449195998224265"/>
    <n v="5866530"/>
    <x v="1"/>
    <s v="Amsterdam"/>
    <x v="0"/>
    <s v="Noord-Holland"/>
    <m/>
    <s v="1019 HB"/>
    <s v="Netherlands"/>
    <n v="52.3748202546942"/>
    <n v="4.9279961650492696"/>
    <s v="Apartment"/>
    <x v="0"/>
    <n v="2"/>
    <n v="1"/>
    <n v="1"/>
    <n v="3"/>
    <s v="Real Bed"/>
    <n v="175"/>
    <n v="1"/>
    <n v="0"/>
    <n v="4"/>
    <n v="0"/>
    <n v="175"/>
    <n v="700"/>
    <n v="0"/>
    <s v="within an hour"/>
    <n v="1"/>
    <x v="5"/>
    <m/>
    <m/>
    <m/>
    <m/>
    <m/>
    <m/>
    <m/>
  </r>
  <r>
    <x v="4869"/>
    <x v="2469"/>
    <x v="7"/>
    <s v="6/10"/>
    <d v="2014-06-10T00:00:00"/>
    <n v="1.0449195998224265"/>
    <n v="3287379"/>
    <x v="2"/>
    <s v="Amsterdam"/>
    <x v="0"/>
    <s v="Noord-Holland"/>
    <m/>
    <s v="1057PL"/>
    <s v="Netherlands"/>
    <n v="52.3684313206113"/>
    <n v="4.8605883063756696"/>
    <s v="Apartment"/>
    <x v="1"/>
    <n v="2"/>
    <n v="1"/>
    <n v="1"/>
    <n v="1"/>
    <s v="Real Bed"/>
    <n v="65"/>
    <n v="1"/>
    <n v="40"/>
    <n v="1"/>
    <n v="0"/>
    <n v="105"/>
    <n v="105"/>
    <n v="0"/>
    <s v="within an hour"/>
    <n v="1"/>
    <x v="5"/>
    <m/>
    <m/>
    <m/>
    <m/>
    <m/>
    <m/>
    <m/>
  </r>
  <r>
    <x v="4869"/>
    <x v="2469"/>
    <x v="7"/>
    <s v="6/10"/>
    <d v="2014-06-10T00:00:00"/>
    <n v="1.0449195998224265"/>
    <n v="3929844"/>
    <x v="2"/>
    <s v="Amsterdam"/>
    <x v="0"/>
    <s v="Noord-Holland"/>
    <m/>
    <s v="1057 PL"/>
    <s v="Netherlands"/>
    <n v="52.369739324469599"/>
    <n v="4.8611417182873504"/>
    <s v="Apartment"/>
    <x v="1"/>
    <n v="2"/>
    <n v="1"/>
    <n v="1"/>
    <n v="2"/>
    <s v="Real Bed"/>
    <n v="55"/>
    <n v="1"/>
    <n v="40"/>
    <n v="1"/>
    <n v="80"/>
    <n v="95"/>
    <n v="95"/>
    <n v="7600"/>
    <s v="within an hour"/>
    <n v="1"/>
    <x v="99"/>
    <n v="94"/>
    <n v="9"/>
    <n v="10"/>
    <n v="9"/>
    <n v="10"/>
    <n v="9"/>
    <n v="9"/>
  </r>
  <r>
    <x v="4870"/>
    <x v="693"/>
    <x v="7"/>
    <s v="6/10"/>
    <d v="2014-06-10T00:00:00"/>
    <n v="1.0449195998224265"/>
    <n v="4271771"/>
    <x v="0"/>
    <s v="Amsterdam"/>
    <x v="0"/>
    <s v="North Holland"/>
    <m/>
    <s v="1052 ST"/>
    <s v="Netherlands"/>
    <n v="52.372280523817501"/>
    <n v="4.8696811706141698"/>
    <s v="Apartment"/>
    <x v="0"/>
    <n v="2"/>
    <n v="1"/>
    <n v="1"/>
    <n v="1"/>
    <s v="Real Bed"/>
    <n v="85"/>
    <n v="1"/>
    <n v="0"/>
    <n v="2"/>
    <n v="4"/>
    <n v="85"/>
    <n v="170"/>
    <n v="680"/>
    <s v="within a day"/>
    <n v="1"/>
    <x v="11"/>
    <n v="100"/>
    <n v="10"/>
    <n v="10"/>
    <n v="10"/>
    <n v="10"/>
    <n v="10"/>
    <n v="10"/>
  </r>
  <r>
    <x v="4871"/>
    <x v="222"/>
    <x v="7"/>
    <s v="6/10"/>
    <d v="2014-06-10T00:00:00"/>
    <n v="1.0449195998224265"/>
    <n v="3287537"/>
    <x v="12"/>
    <s v="Badhoevedorp"/>
    <x v="12"/>
    <s v="North Holland"/>
    <m/>
    <s v="1171 NV"/>
    <s v="Netherlands"/>
    <n v="52.324092947919603"/>
    <n v="4.8171633101208"/>
    <s v="House"/>
    <x v="0"/>
    <n v="3"/>
    <n v="1"/>
    <n v="1"/>
    <n v="3"/>
    <s v="Real Bed"/>
    <n v="125"/>
    <n v="1"/>
    <n v="0"/>
    <n v="2"/>
    <n v="10"/>
    <n v="125"/>
    <n v="250"/>
    <n v="2500"/>
    <s v="within an hour"/>
    <n v="1"/>
    <x v="22"/>
    <n v="92"/>
    <n v="9"/>
    <n v="8"/>
    <n v="10"/>
    <n v="10"/>
    <n v="9"/>
    <n v="9"/>
  </r>
  <r>
    <x v="4872"/>
    <x v="101"/>
    <x v="7"/>
    <s v="6/10"/>
    <d v="2014-06-10T00:00:00"/>
    <n v="1.0449195998224265"/>
    <n v="3390543"/>
    <x v="6"/>
    <s v="Amsterdam"/>
    <x v="0"/>
    <s v="North Holland"/>
    <m/>
    <s v="1073XR"/>
    <s v="Netherlands"/>
    <n v="52.356002897117499"/>
    <n v="4.8951560481796301"/>
    <s v="House"/>
    <x v="0"/>
    <n v="16"/>
    <n v="3"/>
    <n v="6"/>
    <n v="9"/>
    <s v="Real Bed"/>
    <n v="300"/>
    <n v="4"/>
    <n v="50"/>
    <n v="2"/>
    <n v="52"/>
    <n v="300"/>
    <n v="600"/>
    <n v="31200"/>
    <s v="within an hour"/>
    <n v="1"/>
    <x v="66"/>
    <n v="93"/>
    <n v="9"/>
    <n v="9"/>
    <n v="9"/>
    <n v="10"/>
    <n v="9"/>
    <n v="9"/>
  </r>
  <r>
    <x v="4873"/>
    <x v="614"/>
    <x v="7"/>
    <s v="6/10"/>
    <d v="2014-06-10T00:00:00"/>
    <n v="1.0449195998224265"/>
    <n v="5334996"/>
    <x v="2"/>
    <s v="Amsterdam"/>
    <x v="0"/>
    <s v="NH"/>
    <m/>
    <n v="1015"/>
    <s v="Netherlands"/>
    <n v="52.370734489381903"/>
    <n v="4.8749472140670402"/>
    <s v="Apartment"/>
    <x v="0"/>
    <n v="4"/>
    <n v="1.5"/>
    <n v="2"/>
    <n v="2"/>
    <s v="Real Bed"/>
    <n v="179"/>
    <n v="2"/>
    <n v="25"/>
    <n v="2"/>
    <n v="14"/>
    <n v="179"/>
    <n v="358"/>
    <n v="5012"/>
    <s v="within an hour"/>
    <n v="1"/>
    <x v="45"/>
    <n v="100"/>
    <n v="10"/>
    <n v="10"/>
    <n v="10"/>
    <n v="10"/>
    <n v="10"/>
    <n v="10"/>
  </r>
  <r>
    <x v="4873"/>
    <x v="614"/>
    <x v="7"/>
    <s v="6/10"/>
    <d v="2014-06-10T00:00:00"/>
    <n v="1.0449195998224265"/>
    <n v="4011327"/>
    <x v="4"/>
    <s v="Amsterdam"/>
    <x v="0"/>
    <s v="North Holland"/>
    <m/>
    <s v="1012 GL"/>
    <s v="Netherlands"/>
    <n v="52.368767856755198"/>
    <n v="4.8943892073963902"/>
    <s v="Apartment"/>
    <x v="0"/>
    <n v="4"/>
    <n v="2"/>
    <n v="2"/>
    <n v="2"/>
    <s v="Real Bed"/>
    <n v="200"/>
    <n v="2"/>
    <n v="25"/>
    <n v="2"/>
    <n v="68"/>
    <n v="200"/>
    <n v="400"/>
    <n v="27200"/>
    <s v="within an hour"/>
    <n v="1"/>
    <x v="13"/>
    <n v="96"/>
    <n v="10"/>
    <n v="10"/>
    <n v="10"/>
    <n v="10"/>
    <n v="10"/>
    <n v="9"/>
  </r>
  <r>
    <x v="4873"/>
    <x v="614"/>
    <x v="7"/>
    <s v="6/10"/>
    <d v="2014-06-10T00:00:00"/>
    <n v="1.0449195998224265"/>
    <n v="3289935"/>
    <x v="4"/>
    <s v="Amsterdam"/>
    <x v="0"/>
    <s v="North Holland"/>
    <m/>
    <n v="1015"/>
    <s v="Netherlands"/>
    <n v="52.375918616690797"/>
    <n v="4.8807074960313299"/>
    <s v="Apartment"/>
    <x v="0"/>
    <n v="2"/>
    <n v="1"/>
    <n v="1"/>
    <n v="1"/>
    <s v="Real Bed"/>
    <n v="150"/>
    <n v="2"/>
    <n v="0"/>
    <n v="2"/>
    <n v="14"/>
    <n v="150"/>
    <n v="300"/>
    <n v="4200"/>
    <s v="within an hour"/>
    <n v="1"/>
    <x v="45"/>
    <n v="97"/>
    <n v="10"/>
    <n v="10"/>
    <n v="9"/>
    <n v="10"/>
    <n v="10"/>
    <n v="9"/>
  </r>
  <r>
    <x v="4874"/>
    <x v="594"/>
    <x v="7"/>
    <s v="6/10"/>
    <d v="2014-06-10T00:00:00"/>
    <n v="1.0449195998224265"/>
    <n v="4697911"/>
    <x v="14"/>
    <s v="Amsterdam"/>
    <x v="0"/>
    <s v="Noord-Holland"/>
    <m/>
    <s v="1024 EZ"/>
    <s v="Netherlands"/>
    <n v="52.399127298468201"/>
    <n v="4.9539996975103904"/>
    <s v="House"/>
    <x v="0"/>
    <n v="6"/>
    <n v="1.5"/>
    <n v="4"/>
    <n v="6"/>
    <s v="Real Bed"/>
    <n v="100"/>
    <n v="1"/>
    <n v="0"/>
    <n v="6"/>
    <n v="2"/>
    <n v="100"/>
    <n v="600"/>
    <n v="1200"/>
    <s v="within a few hours"/>
    <n v="1"/>
    <x v="4"/>
    <n v="100"/>
    <n v="8"/>
    <n v="8"/>
    <n v="10"/>
    <n v="10"/>
    <n v="8"/>
    <n v="10"/>
  </r>
  <r>
    <x v="4875"/>
    <x v="2470"/>
    <x v="7"/>
    <s v="6/10"/>
    <d v="2014-06-10T00:00:00"/>
    <n v="1.0449195998224265"/>
    <n v="4674827"/>
    <x v="12"/>
    <s v="Amsterdam"/>
    <x v="0"/>
    <s v="Noord-Holland"/>
    <m/>
    <n v="1082"/>
    <s v="Netherlands"/>
    <n v="52.337155839438402"/>
    <n v="4.8736455841530297"/>
    <s v="Apartment"/>
    <x v="1"/>
    <n v="2"/>
    <n v="1"/>
    <n v="1"/>
    <n v="1"/>
    <s v="Real Bed"/>
    <n v="125"/>
    <n v="1"/>
    <n v="0"/>
    <n v="1"/>
    <n v="0"/>
    <n v="125"/>
    <n v="125"/>
    <n v="0"/>
    <s v="within an hour"/>
    <n v="1"/>
    <x v="5"/>
    <m/>
    <m/>
    <m/>
    <m/>
    <m/>
    <m/>
    <m/>
  </r>
  <r>
    <x v="4875"/>
    <x v="2470"/>
    <x v="7"/>
    <s v="6/10"/>
    <d v="2014-06-10T00:00:00"/>
    <n v="1.0449195998224265"/>
    <n v="5805348"/>
    <x v="12"/>
    <s v="Amsterdam"/>
    <x v="0"/>
    <s v="Noord-Holland"/>
    <m/>
    <s v="1082 mc"/>
    <s v="Netherlands"/>
    <n v="52.336269033467303"/>
    <n v="4.8698935848239202"/>
    <s v="Apartment"/>
    <x v="0"/>
    <n v="2"/>
    <n v="1"/>
    <n v="1"/>
    <n v="1"/>
    <s v="Real Bed"/>
    <n v="100"/>
    <n v="1"/>
    <n v="0"/>
    <n v="1"/>
    <n v="0"/>
    <n v="100"/>
    <n v="100"/>
    <n v="0"/>
    <s v="within an hour"/>
    <n v="1"/>
    <x v="5"/>
    <m/>
    <m/>
    <m/>
    <m/>
    <m/>
    <m/>
    <m/>
  </r>
  <r>
    <x v="4876"/>
    <x v="21"/>
    <x v="7"/>
    <s v="6/10"/>
    <d v="2014-06-10T00:00:00"/>
    <n v="1.0449195998224265"/>
    <n v="3761686"/>
    <x v="8"/>
    <s v="Amsterdam"/>
    <x v="0"/>
    <s v="North Holland"/>
    <m/>
    <s v="1098 NK"/>
    <s v="Netherlands"/>
    <n v="52.353568576479397"/>
    <n v="4.9401467018640304"/>
    <s v="House"/>
    <x v="1"/>
    <n v="3"/>
    <n v="1"/>
    <n v="1"/>
    <n v="2"/>
    <s v="Real Bed"/>
    <n v="99"/>
    <n v="2"/>
    <n v="50"/>
    <n v="2"/>
    <n v="22"/>
    <n v="99"/>
    <n v="198"/>
    <n v="4356"/>
    <s v="within an hour"/>
    <n v="1"/>
    <x v="0"/>
    <n v="93"/>
    <n v="10"/>
    <n v="10"/>
    <n v="10"/>
    <n v="10"/>
    <n v="9"/>
    <n v="8"/>
  </r>
  <r>
    <x v="4877"/>
    <x v="2471"/>
    <x v="7"/>
    <s v="6/10"/>
    <d v="2014-06-10T00:00:00"/>
    <n v="1.0449195998224265"/>
    <n v="3292791"/>
    <x v="17"/>
    <s v="Amsterdam"/>
    <x v="0"/>
    <s v="North Holland"/>
    <m/>
    <s v="1066 HT"/>
    <s v="Netherlands"/>
    <n v="52.344191471591301"/>
    <n v="4.8135672244861603"/>
    <s v="House"/>
    <x v="1"/>
    <n v="1"/>
    <n v="2"/>
    <n v="1"/>
    <n v="1"/>
    <s v="Real Bed"/>
    <n v="49"/>
    <n v="0"/>
    <n v="0"/>
    <n v="2"/>
    <n v="30"/>
    <n v="49"/>
    <n v="98"/>
    <n v="2940"/>
    <s v="within a day"/>
    <n v="0.79"/>
    <x v="2"/>
    <n v="96"/>
    <n v="10"/>
    <n v="9"/>
    <n v="9"/>
    <n v="10"/>
    <n v="9"/>
    <n v="9"/>
  </r>
  <r>
    <x v="4878"/>
    <x v="2472"/>
    <x v="7"/>
    <s v="6/11"/>
    <d v="2014-06-11T00:00:00"/>
    <n v="1.0421798737950292"/>
    <n v="3295641"/>
    <x v="3"/>
    <s v="Amsterdam"/>
    <x v="0"/>
    <s v="North Holland"/>
    <m/>
    <s v="1073 AT"/>
    <s v="Netherlands"/>
    <n v="52.364098339356303"/>
    <n v="4.8862530755011404"/>
    <s v="Apartment"/>
    <x v="0"/>
    <n v="2"/>
    <n v="1"/>
    <n v="1"/>
    <n v="1"/>
    <s v="Real Bed"/>
    <n v="75"/>
    <n v="1"/>
    <n v="0"/>
    <n v="4"/>
    <n v="8"/>
    <n v="75"/>
    <n v="300"/>
    <n v="2400"/>
    <s v="N/A"/>
    <s v="N/A"/>
    <x v="6"/>
    <n v="75"/>
    <n v="8"/>
    <n v="10"/>
    <n v="8"/>
    <n v="10"/>
    <n v="9"/>
    <n v="8"/>
  </r>
  <r>
    <x v="4879"/>
    <x v="2473"/>
    <x v="7"/>
    <s v="6/11"/>
    <d v="2014-06-11T00:00:00"/>
    <n v="1.0421798737950292"/>
    <n v="3301942"/>
    <x v="3"/>
    <s v="Amsterdam"/>
    <x v="0"/>
    <s v="North Holland"/>
    <m/>
    <s v="1018 AV"/>
    <s v="Netherlands"/>
    <n v="52.363603792992301"/>
    <n v="4.9179285537025503"/>
    <s v="Apartment"/>
    <x v="0"/>
    <n v="8"/>
    <n v="1"/>
    <n v="3"/>
    <n v="3"/>
    <s v="Real Bed"/>
    <n v="138"/>
    <n v="4"/>
    <n v="40"/>
    <n v="2"/>
    <n v="76"/>
    <n v="138"/>
    <n v="276"/>
    <n v="20976"/>
    <s v="within a few hours"/>
    <n v="1"/>
    <x v="36"/>
    <n v="79"/>
    <n v="8"/>
    <n v="9"/>
    <n v="9"/>
    <n v="9"/>
    <n v="8"/>
    <n v="8"/>
  </r>
  <r>
    <x v="4880"/>
    <x v="2474"/>
    <x v="7"/>
    <s v="6/11"/>
    <d v="2014-06-11T00:00:00"/>
    <n v="1.0421798737950292"/>
    <n v="3302435"/>
    <x v="4"/>
    <s v="Amsterdam"/>
    <x v="0"/>
    <s v="North Holland"/>
    <m/>
    <s v="1012 PL"/>
    <s v="Netherlands"/>
    <n v="52.371762069380502"/>
    <n v="4.8918491698030602"/>
    <s v="Apartment"/>
    <x v="0"/>
    <n v="2"/>
    <n v="1"/>
    <n v="1"/>
    <n v="1"/>
    <s v="Futon"/>
    <n v="98"/>
    <n v="1"/>
    <n v="0"/>
    <n v="3"/>
    <n v="16"/>
    <n v="98"/>
    <n v="294"/>
    <n v="4704"/>
    <s v="a few days or more"/>
    <n v="0.18"/>
    <x v="9"/>
    <n v="85"/>
    <n v="9"/>
    <n v="7"/>
    <n v="9"/>
    <n v="9"/>
    <n v="9"/>
    <n v="8"/>
  </r>
  <r>
    <x v="4881"/>
    <x v="2475"/>
    <x v="7"/>
    <s v="6/11"/>
    <d v="2014-06-11T00:00:00"/>
    <n v="1.0421798737950292"/>
    <n v="4620371"/>
    <x v="0"/>
    <s v="Amsterdam"/>
    <x v="0"/>
    <s v="North Holland"/>
    <m/>
    <n v="1051"/>
    <s v="Netherlands"/>
    <n v="52.374808949337101"/>
    <n v="4.8681371791338304"/>
    <s v="Apartment"/>
    <x v="0"/>
    <n v="2"/>
    <n v="1"/>
    <n v="1"/>
    <n v="1"/>
    <s v="Real Bed"/>
    <n v="135"/>
    <n v="1"/>
    <n v="10"/>
    <n v="1"/>
    <n v="0"/>
    <n v="145"/>
    <n v="145"/>
    <n v="0"/>
    <s v="N/A"/>
    <s v="N/A"/>
    <x v="5"/>
    <m/>
    <m/>
    <m/>
    <m/>
    <m/>
    <m/>
    <m/>
  </r>
  <r>
    <x v="4882"/>
    <x v="175"/>
    <x v="7"/>
    <s v="6/12"/>
    <d v="2014-06-12T00:00:00"/>
    <n v="1.039440147767632"/>
    <n v="3371097"/>
    <x v="3"/>
    <s v="Amsterdam"/>
    <x v="0"/>
    <s v="North Holland"/>
    <m/>
    <s v="1017 BJ"/>
    <s v="Netherlands"/>
    <n v="52.366211400318598"/>
    <n v="4.8914604419868004"/>
    <s v="House"/>
    <x v="0"/>
    <n v="6"/>
    <n v="1"/>
    <n v="3"/>
    <n v="3"/>
    <s v="Real Bed"/>
    <n v="310"/>
    <n v="4"/>
    <n v="0"/>
    <n v="3"/>
    <n v="0"/>
    <n v="310"/>
    <n v="930"/>
    <n v="0"/>
    <s v="N/A"/>
    <s v="N/A"/>
    <x v="5"/>
    <m/>
    <m/>
    <m/>
    <m/>
    <m/>
    <m/>
    <m/>
  </r>
  <r>
    <x v="4883"/>
    <x v="2476"/>
    <x v="7"/>
    <s v="6/12"/>
    <d v="2014-06-12T00:00:00"/>
    <n v="1.039440147767632"/>
    <n v="3307124"/>
    <x v="1"/>
    <s v="Amsterdam"/>
    <x v="0"/>
    <s v="North Holland"/>
    <m/>
    <s v="1094 CE"/>
    <s v="Netherlands"/>
    <n v="52.365976579507603"/>
    <n v="4.9370675091806797"/>
    <s v="Apartment"/>
    <x v="1"/>
    <n v="2"/>
    <n v="1"/>
    <n v="1"/>
    <n v="1"/>
    <s v="Real Bed"/>
    <n v="70"/>
    <n v="1"/>
    <n v="0"/>
    <n v="2"/>
    <n v="30"/>
    <n v="70"/>
    <n v="140"/>
    <n v="4200"/>
    <s v="within a day"/>
    <n v="1"/>
    <x v="2"/>
    <n v="91"/>
    <n v="9"/>
    <n v="9"/>
    <n v="10"/>
    <n v="9"/>
    <n v="9"/>
    <n v="9"/>
  </r>
  <r>
    <x v="4884"/>
    <x v="693"/>
    <x v="7"/>
    <s v="6/12"/>
    <d v="2014-06-12T00:00:00"/>
    <n v="1.039440147767632"/>
    <n v="3308196"/>
    <x v="13"/>
    <s v="Amsterdam"/>
    <x v="0"/>
    <s v="North Holland"/>
    <m/>
    <n v="1023"/>
    <s v="Netherlands"/>
    <n v="52.387535486715102"/>
    <n v="4.9460084310718697"/>
    <s v="House"/>
    <x v="0"/>
    <n v="5"/>
    <n v="1.5"/>
    <n v="4"/>
    <n v="6"/>
    <s v="Real Bed"/>
    <n v="165"/>
    <n v="1"/>
    <n v="0"/>
    <n v="5"/>
    <n v="0"/>
    <n v="165"/>
    <n v="825"/>
    <n v="0"/>
    <s v="within a few hours"/>
    <n v="1"/>
    <x v="5"/>
    <m/>
    <m/>
    <m/>
    <m/>
    <m/>
    <m/>
    <m/>
  </r>
  <r>
    <x v="4885"/>
    <x v="149"/>
    <x v="7"/>
    <s v="6/12"/>
    <d v="2014-06-12T00:00:00"/>
    <n v="1.039440147767632"/>
    <n v="3309416"/>
    <x v="2"/>
    <s v="Amsterdam"/>
    <x v="0"/>
    <s v="North Holland"/>
    <m/>
    <n v="1056"/>
    <s v="Netherlands"/>
    <n v="52.373251927692799"/>
    <n v="4.8616647452769604"/>
    <s v="Apartment"/>
    <x v="0"/>
    <n v="6"/>
    <n v="2"/>
    <n v="3"/>
    <n v="3"/>
    <s v="Real Bed"/>
    <n v="180"/>
    <n v="4"/>
    <n v="45"/>
    <n v="3"/>
    <n v="22"/>
    <n v="180"/>
    <n v="540"/>
    <n v="11880"/>
    <s v="within a day"/>
    <n v="0.89"/>
    <x v="0"/>
    <n v="89"/>
    <n v="10"/>
    <n v="9"/>
    <n v="9"/>
    <n v="10"/>
    <n v="9"/>
    <n v="9"/>
  </r>
  <r>
    <x v="4886"/>
    <x v="2477"/>
    <x v="7"/>
    <s v="6/12"/>
    <d v="2014-06-12T00:00:00"/>
    <n v="1.039440147767632"/>
    <n v="3309146"/>
    <x v="6"/>
    <s v="Amsterdam"/>
    <x v="0"/>
    <s v="North Holland"/>
    <m/>
    <n v="1079"/>
    <s v="Netherlands"/>
    <n v="52.344724374817602"/>
    <n v="4.9063305213487096"/>
    <s v="Apartment"/>
    <x v="0"/>
    <n v="6"/>
    <n v="1"/>
    <n v="2"/>
    <n v="2"/>
    <s v="Real Bed"/>
    <n v="249"/>
    <n v="4"/>
    <n v="40"/>
    <n v="1"/>
    <n v="2"/>
    <n v="249"/>
    <n v="249"/>
    <n v="498"/>
    <s v="N/A"/>
    <s v="N/A"/>
    <x v="4"/>
    <n v="100"/>
    <n v="10"/>
    <n v="10"/>
    <n v="10"/>
    <n v="10"/>
    <n v="10"/>
    <n v="10"/>
  </r>
  <r>
    <x v="4887"/>
    <x v="2478"/>
    <x v="7"/>
    <s v="6/12"/>
    <d v="2014-06-12T00:00:00"/>
    <n v="1.039440147767632"/>
    <n v="3309817"/>
    <x v="5"/>
    <s v="Amsterdam"/>
    <x v="0"/>
    <s v="North Holland"/>
    <m/>
    <s v="1075 XL"/>
    <s v="Netherlands"/>
    <n v="52.3546455845837"/>
    <n v="4.8555689157612099"/>
    <s v="Apartment"/>
    <x v="1"/>
    <n v="1"/>
    <n v="1"/>
    <n v="1"/>
    <n v="1"/>
    <s v="Real Bed"/>
    <n v="45"/>
    <n v="1"/>
    <n v="0"/>
    <n v="1"/>
    <n v="22"/>
    <n v="45"/>
    <n v="45"/>
    <n v="990"/>
    <s v="N/A"/>
    <s v="N/A"/>
    <x v="0"/>
    <n v="82"/>
    <n v="9"/>
    <n v="8"/>
    <n v="10"/>
    <n v="9"/>
    <n v="10"/>
    <n v="8"/>
  </r>
  <r>
    <x v="4888"/>
    <x v="17"/>
    <x v="7"/>
    <s v="6/12"/>
    <d v="2014-06-12T00:00:00"/>
    <n v="1.039440147767632"/>
    <n v="3310191"/>
    <x v="3"/>
    <s v="Amsterdam"/>
    <x v="0"/>
    <s v="North Holland"/>
    <m/>
    <s v="1018 XX"/>
    <s v="Netherlands"/>
    <n v="52.372072740298101"/>
    <n v="4.91817230291415"/>
    <s v="Apartment"/>
    <x v="0"/>
    <n v="5"/>
    <n v="1.5"/>
    <n v="3"/>
    <n v="3"/>
    <s v="Real Bed"/>
    <n v="200"/>
    <n v="1"/>
    <n v="0"/>
    <n v="1"/>
    <n v="6"/>
    <n v="200"/>
    <n v="200"/>
    <n v="1200"/>
    <s v="N/A"/>
    <s v="N/A"/>
    <x v="10"/>
    <n v="100"/>
    <n v="9"/>
    <n v="9"/>
    <n v="10"/>
    <n v="10"/>
    <n v="9"/>
    <n v="9"/>
  </r>
  <r>
    <x v="4889"/>
    <x v="1784"/>
    <x v="7"/>
    <s v="6/12"/>
    <d v="2014-06-12T00:00:00"/>
    <n v="1.039440147767632"/>
    <n v="3310490"/>
    <x v="2"/>
    <s v="Amsterdam"/>
    <x v="0"/>
    <s v="North Holland"/>
    <m/>
    <n v="1054"/>
    <s v="Netherlands"/>
    <n v="52.362237948777697"/>
    <n v="4.8640890459332704"/>
    <s v="Apartment"/>
    <x v="0"/>
    <n v="2"/>
    <n v="1"/>
    <n v="1"/>
    <n v="1"/>
    <s v="Real Bed"/>
    <n v="125"/>
    <n v="1"/>
    <n v="0"/>
    <n v="1"/>
    <n v="0"/>
    <n v="125"/>
    <n v="125"/>
    <n v="0"/>
    <s v="within an hour"/>
    <n v="1"/>
    <x v="5"/>
    <m/>
    <m/>
    <m/>
    <m/>
    <m/>
    <m/>
    <m/>
  </r>
  <r>
    <x v="4890"/>
    <x v="871"/>
    <x v="7"/>
    <s v="6/12"/>
    <d v="2014-06-12T00:00:00"/>
    <n v="1.039440147767632"/>
    <n v="3311317"/>
    <x v="11"/>
    <s v="Amsterdam"/>
    <x v="0"/>
    <s v="North Holland"/>
    <m/>
    <s v="1087 GT"/>
    <s v="Netherlands"/>
    <n v="52.355453798122703"/>
    <n v="4.9977096386517497"/>
    <s v="House"/>
    <x v="0"/>
    <n v="4"/>
    <n v="1"/>
    <n v="3"/>
    <n v="3"/>
    <s v="Real Bed"/>
    <n v="110"/>
    <n v="1"/>
    <n v="0"/>
    <n v="1"/>
    <n v="0"/>
    <n v="110"/>
    <n v="110"/>
    <n v="0"/>
    <s v="within a day"/>
    <n v="0.6"/>
    <x v="5"/>
    <m/>
    <m/>
    <m/>
    <m/>
    <m/>
    <m/>
    <m/>
  </r>
  <r>
    <x v="4891"/>
    <x v="344"/>
    <x v="7"/>
    <s v="6/13"/>
    <d v="2014-06-13T00:00:00"/>
    <n v="1.0367004217402347"/>
    <n v="3313110"/>
    <x v="2"/>
    <s v="Amsterdam"/>
    <x v="0"/>
    <s v="North Holland"/>
    <m/>
    <s v="1054we"/>
    <s v="Netherlands"/>
    <n v="52.360598511442099"/>
    <n v="4.85831040975091"/>
    <s v="Apartment"/>
    <x v="0"/>
    <n v="3"/>
    <n v="1"/>
    <n v="2"/>
    <n v="3"/>
    <s v="Real Bed"/>
    <n v="160"/>
    <n v="1"/>
    <n v="0"/>
    <n v="1"/>
    <n v="0"/>
    <n v="160"/>
    <n v="160"/>
    <n v="0"/>
    <s v="within a day"/>
    <n v="0.76"/>
    <x v="5"/>
    <m/>
    <m/>
    <m/>
    <m/>
    <m/>
    <m/>
    <m/>
  </r>
  <r>
    <x v="4892"/>
    <x v="1906"/>
    <x v="7"/>
    <s v="6/13"/>
    <d v="2014-06-13T00:00:00"/>
    <n v="1.0367004217402347"/>
    <n v="4949601"/>
    <x v="0"/>
    <s v="Amsterdam"/>
    <x v="0"/>
    <s v="NH"/>
    <m/>
    <s v="1051gx"/>
    <s v="Netherlands"/>
    <n v="52.383222144889999"/>
    <n v="4.8703920769440501"/>
    <s v="Apartment"/>
    <x v="0"/>
    <n v="2"/>
    <n v="1"/>
    <n v="1"/>
    <n v="1"/>
    <s v="Real Bed"/>
    <n v="103"/>
    <n v="1"/>
    <n v="40"/>
    <n v="1"/>
    <n v="0"/>
    <n v="143"/>
    <n v="143"/>
    <n v="0"/>
    <s v="within a day"/>
    <n v="0.8"/>
    <x v="5"/>
    <m/>
    <m/>
    <m/>
    <m/>
    <m/>
    <m/>
    <m/>
  </r>
  <r>
    <x v="4893"/>
    <x v="233"/>
    <x v="7"/>
    <s v="6/13"/>
    <d v="2014-06-13T00:00:00"/>
    <n v="1.0367004217402347"/>
    <n v="3313678"/>
    <x v="6"/>
    <s v="Amsterdam"/>
    <x v="0"/>
    <s v="North Holland"/>
    <m/>
    <n v="1079"/>
    <s v="Netherlands"/>
    <n v="52.340948274021102"/>
    <n v="4.89383859752279"/>
    <s v="Apartment"/>
    <x v="1"/>
    <n v="2"/>
    <n v="1"/>
    <n v="1"/>
    <n v="1"/>
    <s v="Real Bed"/>
    <n v="60"/>
    <n v="1"/>
    <n v="0"/>
    <n v="2"/>
    <n v="24"/>
    <n v="60"/>
    <n v="120"/>
    <n v="2880"/>
    <s v="within a few hours"/>
    <n v="0.95"/>
    <x v="75"/>
    <n v="91"/>
    <n v="10"/>
    <n v="10"/>
    <n v="9"/>
    <n v="9"/>
    <n v="10"/>
    <n v="9"/>
  </r>
  <r>
    <x v="4894"/>
    <x v="359"/>
    <x v="7"/>
    <s v="6/13"/>
    <d v="2014-06-13T00:00:00"/>
    <n v="1.0367004217402347"/>
    <n v="4831179"/>
    <x v="4"/>
    <s v="Amsterdam"/>
    <x v="0"/>
    <s v="Noord-Holland"/>
    <m/>
    <s v="1015 SC"/>
    <s v="Netherlands"/>
    <n v="52.374923282008098"/>
    <n v="4.88056233868961"/>
    <s v="Apartment"/>
    <x v="0"/>
    <n v="4"/>
    <n v="1"/>
    <n v="2"/>
    <n v="2"/>
    <s v="Real Bed"/>
    <n v="149"/>
    <n v="4"/>
    <n v="30"/>
    <n v="4"/>
    <n v="8"/>
    <n v="149"/>
    <n v="596"/>
    <n v="4768"/>
    <s v="within a few hours"/>
    <n v="0.92"/>
    <x v="6"/>
    <n v="95"/>
    <n v="10"/>
    <n v="10"/>
    <n v="10"/>
    <n v="10"/>
    <n v="10"/>
    <n v="10"/>
  </r>
  <r>
    <x v="4895"/>
    <x v="2479"/>
    <x v="7"/>
    <s v="6/14"/>
    <d v="2014-06-14T00:00:00"/>
    <n v="1.0339606957128376"/>
    <n v="3320683"/>
    <x v="5"/>
    <s v="Amsterdam"/>
    <x v="0"/>
    <s v="North Holland"/>
    <m/>
    <s v="1071 CN"/>
    <s v="Netherlands"/>
    <n v="52.360968573206399"/>
    <n v="4.88339069436004"/>
    <s v="Bed &amp; Breakfast"/>
    <x v="1"/>
    <n v="2"/>
    <n v="1"/>
    <n v="1"/>
    <n v="2"/>
    <s v="Real Bed"/>
    <n v="85"/>
    <n v="1"/>
    <n v="0"/>
    <n v="1"/>
    <n v="0"/>
    <n v="85"/>
    <n v="85"/>
    <n v="0"/>
    <s v="N/A"/>
    <s v="N/A"/>
    <x v="5"/>
    <m/>
    <m/>
    <m/>
    <m/>
    <m/>
    <m/>
    <m/>
  </r>
  <r>
    <x v="4896"/>
    <x v="100"/>
    <x v="7"/>
    <s v="6/14"/>
    <d v="2014-06-14T00:00:00"/>
    <n v="1.0339606957128376"/>
    <n v="4513956"/>
    <x v="4"/>
    <s v="Amsterdam"/>
    <x v="0"/>
    <s v="North Holland"/>
    <m/>
    <n v="1012"/>
    <s v="Netherlands"/>
    <n v="52.373791995322598"/>
    <n v="4.8988246287721298"/>
    <s v="Apartment"/>
    <x v="0"/>
    <n v="4"/>
    <n v="1.5"/>
    <n v="2"/>
    <n v="3"/>
    <s v="Real Bed"/>
    <n v="190"/>
    <n v="1"/>
    <n v="0"/>
    <n v="1"/>
    <n v="0"/>
    <n v="190"/>
    <n v="190"/>
    <n v="0"/>
    <s v="N/A"/>
    <s v="N/A"/>
    <x v="5"/>
    <m/>
    <m/>
    <m/>
    <m/>
    <m/>
    <m/>
    <m/>
  </r>
  <r>
    <x v="4897"/>
    <x v="513"/>
    <x v="7"/>
    <s v="6/14"/>
    <d v="2014-06-14T00:00:00"/>
    <n v="1.0339606957128376"/>
    <n v="3321175"/>
    <x v="3"/>
    <s v="Amsterdam"/>
    <x v="0"/>
    <s v="North Holland"/>
    <m/>
    <s v="1018 KB"/>
    <s v="Netherlands"/>
    <n v="52.372079585493502"/>
    <n v="4.9212421114842497"/>
    <s v="Apartment"/>
    <x v="0"/>
    <n v="2"/>
    <n v="1"/>
    <n v="1"/>
    <n v="2"/>
    <s v="Real Bed"/>
    <n v="55"/>
    <n v="1"/>
    <n v="0"/>
    <n v="1"/>
    <n v="6"/>
    <n v="55"/>
    <n v="55"/>
    <n v="330"/>
    <s v="within a day"/>
    <n v="0.75"/>
    <x v="10"/>
    <n v="87"/>
    <n v="10"/>
    <n v="9"/>
    <n v="9"/>
    <n v="9"/>
    <n v="9"/>
    <n v="9"/>
  </r>
  <r>
    <x v="4898"/>
    <x v="2480"/>
    <x v="7"/>
    <s v="6/14"/>
    <d v="2014-06-14T00:00:00"/>
    <n v="1.0339606957128376"/>
    <n v="3322840"/>
    <x v="5"/>
    <s v="Amsterdam"/>
    <x v="0"/>
    <s v="North Holland"/>
    <m/>
    <n v="1071"/>
    <s v="Netherlands"/>
    <n v="52.357444509209401"/>
    <n v="4.8718096825306896"/>
    <s v="House"/>
    <x v="0"/>
    <n v="4"/>
    <n v="1"/>
    <n v="3"/>
    <n v="4"/>
    <s v="Real Bed"/>
    <n v="225"/>
    <n v="2"/>
    <n v="50"/>
    <n v="1"/>
    <n v="16"/>
    <n v="225"/>
    <n v="225"/>
    <n v="3600"/>
    <s v="within an hour"/>
    <n v="1"/>
    <x v="9"/>
    <n v="95"/>
    <n v="10"/>
    <n v="9"/>
    <n v="9"/>
    <n v="10"/>
    <n v="10"/>
    <n v="9"/>
  </r>
  <r>
    <x v="4899"/>
    <x v="249"/>
    <x v="7"/>
    <s v="6/14"/>
    <d v="2014-06-14T00:00:00"/>
    <n v="1.0339606957128376"/>
    <n v="3323395"/>
    <x v="13"/>
    <s v="Amsterdam"/>
    <x v="0"/>
    <s v="North Holland"/>
    <m/>
    <s v="1031KC"/>
    <s v="Netherlands"/>
    <n v="52.385872922628799"/>
    <n v="4.9002866573161503"/>
    <s v="Apartment"/>
    <x v="0"/>
    <n v="4"/>
    <n v="1"/>
    <n v="1"/>
    <n v="1"/>
    <s v="Real Bed"/>
    <n v="99"/>
    <n v="1"/>
    <n v="49"/>
    <n v="2"/>
    <n v="20"/>
    <n v="148"/>
    <n v="296"/>
    <n v="5920"/>
    <s v="within a few hours"/>
    <n v="1"/>
    <x v="31"/>
    <n v="100"/>
    <n v="10"/>
    <n v="10"/>
    <n v="10"/>
    <n v="10"/>
    <n v="10"/>
    <n v="10"/>
  </r>
  <r>
    <x v="4900"/>
    <x v="707"/>
    <x v="7"/>
    <s v="6/14"/>
    <d v="2014-06-14T00:00:00"/>
    <n v="1.0339606957128376"/>
    <n v="3324020"/>
    <x v="6"/>
    <s v="Amsterdam"/>
    <x v="0"/>
    <s v="North Holland"/>
    <m/>
    <n v="1073"/>
    <s v="Netherlands"/>
    <n v="52.353967936042402"/>
    <n v="4.8981102225975501"/>
    <s v="Apartment"/>
    <x v="0"/>
    <n v="4"/>
    <n v="1.5"/>
    <n v="2"/>
    <n v="2"/>
    <s v="Real Bed"/>
    <n v="180"/>
    <n v="1"/>
    <n v="0"/>
    <n v="4"/>
    <n v="12"/>
    <n v="180"/>
    <n v="720"/>
    <n v="8640"/>
    <s v="within a few hours"/>
    <n v="1"/>
    <x v="77"/>
    <n v="100"/>
    <n v="10"/>
    <n v="10"/>
    <n v="10"/>
    <n v="10"/>
    <n v="10"/>
    <n v="10"/>
  </r>
  <r>
    <x v="4901"/>
    <x v="2050"/>
    <x v="7"/>
    <s v="6/14"/>
    <d v="2014-06-14T00:00:00"/>
    <n v="1.0339606957128376"/>
    <n v="3329896"/>
    <x v="13"/>
    <s v="Amsterdam"/>
    <x v="0"/>
    <s v="North Holland"/>
    <m/>
    <s v="1022 XZ"/>
    <s v="Netherlands"/>
    <n v="52.3883794785174"/>
    <n v="4.92679460109147"/>
    <s v="House"/>
    <x v="0"/>
    <n v="2"/>
    <n v="1"/>
    <n v="1"/>
    <n v="1"/>
    <s v="Real Bed"/>
    <n v="170"/>
    <n v="2"/>
    <n v="15"/>
    <n v="6"/>
    <n v="4"/>
    <n v="170"/>
    <n v="1020"/>
    <n v="4080"/>
    <s v="within an hour"/>
    <n v="1"/>
    <x v="11"/>
    <n v="100"/>
    <n v="10"/>
    <n v="10"/>
    <n v="10"/>
    <n v="10"/>
    <n v="10"/>
    <n v="10"/>
  </r>
  <r>
    <x v="4902"/>
    <x v="2031"/>
    <x v="7"/>
    <s v="6/15"/>
    <d v="2014-06-15T00:00:00"/>
    <n v="1.0312209696854402"/>
    <n v="3328384"/>
    <x v="11"/>
    <s v="Amsterdam"/>
    <x v="0"/>
    <s v="North Holland"/>
    <m/>
    <s v="1087 MB"/>
    <s v="Netherlands"/>
    <n v="52.347671786705497"/>
    <n v="5.0021626681114402"/>
    <s v="Apartment"/>
    <x v="0"/>
    <n v="4"/>
    <n v="1.5"/>
    <n v="2"/>
    <n v="4"/>
    <s v="Real Bed"/>
    <n v="121"/>
    <n v="2"/>
    <n v="20"/>
    <n v="2"/>
    <n v="10"/>
    <n v="121"/>
    <n v="242"/>
    <n v="2420"/>
    <s v="within a few hours"/>
    <n v="0.96"/>
    <x v="22"/>
    <n v="100"/>
    <n v="10"/>
    <n v="10"/>
    <n v="9"/>
    <n v="10"/>
    <n v="10"/>
    <n v="9"/>
  </r>
  <r>
    <x v="4903"/>
    <x v="2481"/>
    <x v="7"/>
    <s v="6/15"/>
    <d v="2014-06-15T00:00:00"/>
    <n v="1.0312209696854402"/>
    <n v="3329045"/>
    <x v="0"/>
    <s v="Amsterdam"/>
    <x v="0"/>
    <s v="North Holland"/>
    <m/>
    <s v="1052 VG"/>
    <s v="Netherlands"/>
    <n v="52.377519873576503"/>
    <n v="4.8737522871880703"/>
    <s v="Apartment"/>
    <x v="0"/>
    <n v="3"/>
    <n v="1"/>
    <n v="1"/>
    <n v="2"/>
    <s v="Real Bed"/>
    <n v="180"/>
    <n v="1"/>
    <n v="0"/>
    <n v="3"/>
    <n v="2"/>
    <n v="180"/>
    <n v="540"/>
    <n v="1080"/>
    <s v="within a day"/>
    <n v="1"/>
    <x v="4"/>
    <n v="100"/>
    <n v="10"/>
    <n v="10"/>
    <n v="4"/>
    <n v="8"/>
    <n v="10"/>
    <n v="10"/>
  </r>
  <r>
    <x v="4904"/>
    <x v="747"/>
    <x v="7"/>
    <s v="6/15"/>
    <d v="2014-06-15T00:00:00"/>
    <n v="1.0312209696854402"/>
    <n v="3329357"/>
    <x v="0"/>
    <s v="Amsterdam"/>
    <x v="0"/>
    <s v="North Holland"/>
    <m/>
    <s v="1013 SV"/>
    <s v="Netherlands"/>
    <n v="52.386063964488301"/>
    <n v="4.8809836733502996"/>
    <s v="Apartment"/>
    <x v="0"/>
    <n v="6"/>
    <n v="1"/>
    <n v="2"/>
    <n v="2"/>
    <s v="Real Bed"/>
    <n v="175"/>
    <n v="4"/>
    <n v="25"/>
    <n v="2"/>
    <n v="20"/>
    <n v="175"/>
    <n v="350"/>
    <n v="7000"/>
    <s v="within a day"/>
    <n v="0.5"/>
    <x v="31"/>
    <n v="90"/>
    <n v="9"/>
    <n v="7"/>
    <n v="9"/>
    <n v="9"/>
    <n v="9"/>
    <n v="8"/>
  </r>
  <r>
    <x v="4905"/>
    <x v="2482"/>
    <x v="7"/>
    <s v="6/15"/>
    <d v="2014-06-15T00:00:00"/>
    <n v="1.0312209696854402"/>
    <n v="3329647"/>
    <x v="4"/>
    <s v="Amsterdam"/>
    <x v="0"/>
    <s v="North Holland"/>
    <m/>
    <n v="1015"/>
    <s v="Netherlands"/>
    <n v="52.376270890916203"/>
    <n v="4.8856463514717197"/>
    <s v="House"/>
    <x v="0"/>
    <n v="4"/>
    <n v="1"/>
    <n v="2"/>
    <n v="3"/>
    <s v="Real Bed"/>
    <n v="300"/>
    <n v="4"/>
    <n v="0"/>
    <n v="2"/>
    <n v="0"/>
    <n v="300"/>
    <n v="600"/>
    <n v="0"/>
    <s v="N/A"/>
    <s v="N/A"/>
    <x v="5"/>
    <m/>
    <m/>
    <m/>
    <m/>
    <m/>
    <m/>
    <m/>
  </r>
  <r>
    <x v="4906"/>
    <x v="2483"/>
    <x v="7"/>
    <s v="6/15"/>
    <d v="2014-06-15T00:00:00"/>
    <n v="1.0312209696854402"/>
    <n v="3330920"/>
    <x v="6"/>
    <s v="Amsterdam"/>
    <x v="0"/>
    <s v="North Holland"/>
    <m/>
    <s v="1072 AL"/>
    <s v="Netherlands"/>
    <n v="52.357115113739603"/>
    <n v="4.8867489537700699"/>
    <s v="Apartment"/>
    <x v="0"/>
    <n v="3"/>
    <n v="1"/>
    <n v="2"/>
    <n v="2"/>
    <s v="Real Bed"/>
    <n v="120"/>
    <n v="3"/>
    <n v="40"/>
    <n v="3"/>
    <n v="74"/>
    <n v="120"/>
    <n v="360"/>
    <n v="26640"/>
    <s v="within a few hours"/>
    <n v="0.9"/>
    <x v="32"/>
    <n v="93"/>
    <n v="9"/>
    <n v="9"/>
    <n v="9"/>
    <n v="9"/>
    <n v="10"/>
    <n v="9"/>
  </r>
  <r>
    <x v="4907"/>
    <x v="1472"/>
    <x v="7"/>
    <s v="6/15"/>
    <d v="2014-06-15T00:00:00"/>
    <n v="1.0312209696854402"/>
    <n v="3974283"/>
    <x v="6"/>
    <s v="Amsterdam"/>
    <x v="0"/>
    <s v="North Holland"/>
    <m/>
    <s v="1073HJ"/>
    <s v="Netherlands"/>
    <n v="52.349909798219102"/>
    <n v="4.8965507945848499"/>
    <s v="Apartment"/>
    <x v="0"/>
    <n v="2"/>
    <n v="1"/>
    <n v="1"/>
    <n v="1"/>
    <s v="Real Bed"/>
    <n v="110"/>
    <n v="1"/>
    <n v="0"/>
    <n v="3"/>
    <n v="4"/>
    <n v="110"/>
    <n v="330"/>
    <n v="1320"/>
    <s v="within a day"/>
    <n v="1"/>
    <x v="11"/>
    <n v="100"/>
    <n v="10"/>
    <n v="10"/>
    <n v="10"/>
    <n v="10"/>
    <n v="9"/>
    <n v="9"/>
  </r>
  <r>
    <x v="4908"/>
    <x v="550"/>
    <x v="7"/>
    <s v="6/15"/>
    <d v="2014-06-15T00:00:00"/>
    <n v="1.0312209696854402"/>
    <n v="5229493"/>
    <x v="12"/>
    <s v="Amsterdam"/>
    <x v="0"/>
    <s v="Noord-Holland"/>
    <m/>
    <s v="1081 AV"/>
    <s v="Netherlands"/>
    <n v="52.324185434959404"/>
    <n v="4.8645509230824304"/>
    <s v="Apartment"/>
    <x v="0"/>
    <n v="2"/>
    <n v="1"/>
    <n v="0"/>
    <n v="2"/>
    <s v="Real Bed"/>
    <n v="60"/>
    <n v="1"/>
    <n v="0"/>
    <n v="1"/>
    <n v="10"/>
    <n v="60"/>
    <n v="60"/>
    <n v="600"/>
    <s v="within an hour"/>
    <n v="1"/>
    <x v="22"/>
    <n v="92"/>
    <n v="10"/>
    <n v="10"/>
    <n v="10"/>
    <n v="10"/>
    <n v="9"/>
    <n v="9"/>
  </r>
  <r>
    <x v="4909"/>
    <x v="1058"/>
    <x v="7"/>
    <s v="6/16"/>
    <d v="2014-06-16T00:00:00"/>
    <n v="1.0284812436580431"/>
    <n v="3337881"/>
    <x v="1"/>
    <s v="Amsterdam"/>
    <x v="0"/>
    <s v="North Holland"/>
    <m/>
    <s v="1019 RW"/>
    <s v="Netherlands"/>
    <n v="52.378635311814897"/>
    <n v="4.9311593756776704"/>
    <s v="Apartment"/>
    <x v="0"/>
    <n v="2"/>
    <n v="1"/>
    <n v="1"/>
    <n v="1"/>
    <s v="Real Bed"/>
    <n v="139"/>
    <n v="2"/>
    <n v="50"/>
    <n v="2"/>
    <n v="18"/>
    <n v="139"/>
    <n v="278"/>
    <n v="5004"/>
    <s v="within a few hours"/>
    <n v="1"/>
    <x v="33"/>
    <n v="93"/>
    <n v="10"/>
    <n v="10"/>
    <n v="10"/>
    <n v="10"/>
    <n v="8"/>
    <n v="9"/>
  </r>
  <r>
    <x v="4910"/>
    <x v="2484"/>
    <x v="7"/>
    <s v="6/16"/>
    <d v="2014-06-16T00:00:00"/>
    <n v="1.0284812436580431"/>
    <n v="3335705"/>
    <x v="10"/>
    <s v="Amsterdam"/>
    <x v="0"/>
    <s v="North Holland"/>
    <m/>
    <s v="1091 VD"/>
    <s v="Netherlands"/>
    <n v="52.355049946014603"/>
    <n v="4.9155894079705504"/>
    <s v="Apartment"/>
    <x v="1"/>
    <n v="2"/>
    <n v="1.5"/>
    <n v="1"/>
    <n v="1"/>
    <s v="Real Bed"/>
    <n v="73"/>
    <n v="2"/>
    <n v="0"/>
    <n v="1"/>
    <n v="20"/>
    <n v="73"/>
    <n v="73"/>
    <n v="1460"/>
    <s v="within a day"/>
    <n v="0.6"/>
    <x v="31"/>
    <n v="92"/>
    <n v="9"/>
    <n v="10"/>
    <n v="9"/>
    <n v="9"/>
    <n v="9"/>
    <n v="9"/>
  </r>
  <r>
    <x v="4911"/>
    <x v="16"/>
    <x v="7"/>
    <s v="6/16"/>
    <d v="2014-06-16T00:00:00"/>
    <n v="1.0284812436580431"/>
    <n v="3969516"/>
    <x v="6"/>
    <s v="Amsterdam"/>
    <x v="0"/>
    <s v="North Holland"/>
    <m/>
    <n v="1073"/>
    <s v="Netherlands"/>
    <n v="52.355554194003403"/>
    <n v="4.9008709837867999"/>
    <s v="Apartment"/>
    <x v="0"/>
    <n v="2"/>
    <n v="1"/>
    <n v="1"/>
    <n v="1"/>
    <s v="Real Bed"/>
    <n v="105"/>
    <n v="1"/>
    <n v="0"/>
    <n v="1"/>
    <n v="2"/>
    <n v="105"/>
    <n v="105"/>
    <n v="210"/>
    <s v="N/A"/>
    <s v="N/A"/>
    <x v="4"/>
    <n v="100"/>
    <n v="10"/>
    <n v="8"/>
    <n v="10"/>
    <n v="10"/>
    <n v="10"/>
    <n v="10"/>
  </r>
  <r>
    <x v="4912"/>
    <x v="1665"/>
    <x v="7"/>
    <s v="6/16"/>
    <d v="2014-06-16T00:00:00"/>
    <n v="1.0284812436580431"/>
    <n v="3339827"/>
    <x v="16"/>
    <s v="Amsterdam "/>
    <x v="0"/>
    <s v="North Holland"/>
    <m/>
    <n v="1063"/>
    <s v="Netherlands"/>
    <n v="52.383962673361999"/>
    <n v="4.8235611999395802"/>
    <s v="Apartment"/>
    <x v="1"/>
    <n v="4"/>
    <n v="1"/>
    <n v="1"/>
    <n v="2"/>
    <s v="Real Bed"/>
    <n v="60"/>
    <n v="2"/>
    <n v="30"/>
    <n v="1"/>
    <n v="16"/>
    <n v="60"/>
    <n v="60"/>
    <n v="960"/>
    <s v="within a few hours"/>
    <n v="0.79"/>
    <x v="9"/>
    <n v="75"/>
    <n v="7"/>
    <n v="6"/>
    <n v="9"/>
    <n v="9"/>
    <n v="6"/>
    <n v="7"/>
  </r>
  <r>
    <x v="4913"/>
    <x v="1539"/>
    <x v="7"/>
    <s v="6/16"/>
    <d v="2014-06-16T00:00:00"/>
    <n v="1.0284812436580431"/>
    <n v="3339868"/>
    <x v="3"/>
    <s v="Amsterdam"/>
    <x v="0"/>
    <s v="North Holland"/>
    <m/>
    <s v="1073XC"/>
    <s v="Netherlands"/>
    <n v="52.358096140227097"/>
    <n v="4.8976588696417398"/>
    <s v="Apartment"/>
    <x v="0"/>
    <n v="2"/>
    <n v="1"/>
    <n v="1"/>
    <n v="2"/>
    <s v="Real Bed"/>
    <n v="120"/>
    <n v="1"/>
    <n v="0"/>
    <n v="1"/>
    <n v="12"/>
    <n v="120"/>
    <n v="120"/>
    <n v="1440"/>
    <s v="within a few hours"/>
    <n v="1"/>
    <x v="77"/>
    <n v="90"/>
    <n v="9"/>
    <n v="9"/>
    <n v="9"/>
    <n v="9"/>
    <n v="10"/>
    <n v="8"/>
  </r>
  <r>
    <x v="4914"/>
    <x v="361"/>
    <x v="7"/>
    <s v="6/16"/>
    <d v="2014-06-16T00:00:00"/>
    <n v="1.0284812436580431"/>
    <n v="3729804"/>
    <x v="5"/>
    <s v="Amsterdam"/>
    <x v="0"/>
    <s v="Noord-Holland"/>
    <m/>
    <n v="1076"/>
    <s v="Netherlands"/>
    <n v="52.348165263997302"/>
    <n v="4.86059798087744"/>
    <s v="Apartment"/>
    <x v="0"/>
    <n v="2"/>
    <n v="1"/>
    <n v="1"/>
    <n v="1"/>
    <s v="Real Bed"/>
    <n v="95"/>
    <n v="0"/>
    <n v="0"/>
    <n v="1"/>
    <n v="8"/>
    <n v="95"/>
    <n v="95"/>
    <n v="760"/>
    <s v="within a few hours"/>
    <n v="0.85"/>
    <x v="6"/>
    <n v="100"/>
    <n v="10"/>
    <n v="10"/>
    <n v="10"/>
    <n v="10"/>
    <n v="10"/>
    <n v="10"/>
  </r>
  <r>
    <x v="4915"/>
    <x v="167"/>
    <x v="7"/>
    <s v="6/16"/>
    <d v="2014-06-16T00:00:00"/>
    <n v="1.0284812436580431"/>
    <n v="3342050"/>
    <x v="0"/>
    <s v="Amsterdam"/>
    <x v="0"/>
    <s v="North Holland"/>
    <m/>
    <s v="1015 MT"/>
    <s v="Netherlands"/>
    <n v="52.379254890267603"/>
    <n v="4.8781796483264603"/>
    <s v="Apartment"/>
    <x v="0"/>
    <n v="2"/>
    <n v="1"/>
    <n v="0"/>
    <n v="1"/>
    <s v="Real Bed"/>
    <n v="75"/>
    <n v="1"/>
    <n v="0"/>
    <n v="10"/>
    <n v="6"/>
    <n v="75"/>
    <n v="750"/>
    <n v="4500"/>
    <s v="within a day"/>
    <n v="0.67"/>
    <x v="10"/>
    <n v="100"/>
    <n v="10"/>
    <n v="10"/>
    <n v="10"/>
    <n v="10"/>
    <n v="9"/>
    <n v="10"/>
  </r>
  <r>
    <x v="4916"/>
    <x v="2485"/>
    <x v="7"/>
    <s v="6/16"/>
    <d v="2014-06-16T00:00:00"/>
    <n v="1.0284812436580431"/>
    <n v="3343070"/>
    <x v="3"/>
    <s v="Amsterdam"/>
    <x v="0"/>
    <s v="North Holland"/>
    <m/>
    <s v="1018 AK"/>
    <s v="Netherlands"/>
    <n v="52.367539789361899"/>
    <n v="4.9319715143602201"/>
    <s v="Apartment"/>
    <x v="0"/>
    <n v="5"/>
    <n v="1.5"/>
    <n v="3"/>
    <n v="3"/>
    <s v="Real Bed"/>
    <n v="99"/>
    <n v="4"/>
    <n v="20"/>
    <n v="2"/>
    <n v="20"/>
    <n v="99"/>
    <n v="198"/>
    <n v="3960"/>
    <s v="N/A"/>
    <s v="N/A"/>
    <x v="31"/>
    <n v="91"/>
    <n v="9"/>
    <n v="10"/>
    <n v="10"/>
    <n v="9"/>
    <n v="9"/>
    <n v="10"/>
  </r>
  <r>
    <x v="4917"/>
    <x v="146"/>
    <x v="7"/>
    <s v="6/17"/>
    <d v="2014-06-17T00:00:00"/>
    <n v="1.0257415176306457"/>
    <n v="3345451"/>
    <x v="5"/>
    <s v="Amsterdam"/>
    <x v="0"/>
    <s v="North Holland"/>
    <m/>
    <s v="1059AD"/>
    <s v="Netherlands"/>
    <n v="52.346120998061998"/>
    <n v="4.8476980832818297"/>
    <s v="Apartment"/>
    <x v="0"/>
    <n v="2"/>
    <n v="1"/>
    <n v="2"/>
    <n v="2"/>
    <s v="Real Bed"/>
    <n v="80"/>
    <n v="2"/>
    <n v="20"/>
    <n v="2"/>
    <n v="4"/>
    <n v="80"/>
    <n v="160"/>
    <n v="640"/>
    <s v="within a few hours"/>
    <n v="0.62"/>
    <x v="11"/>
    <n v="90"/>
    <n v="9"/>
    <n v="8"/>
    <n v="10"/>
    <n v="10"/>
    <n v="7"/>
    <n v="7"/>
  </r>
  <r>
    <x v="4918"/>
    <x v="2384"/>
    <x v="7"/>
    <s v="6/17"/>
    <d v="2014-06-17T00:00:00"/>
    <n v="1.0257415176306457"/>
    <n v="3346374"/>
    <x v="2"/>
    <s v="Amsterdam"/>
    <x v="0"/>
    <s v="North Holland"/>
    <m/>
    <n v="1054"/>
    <s v="Netherlands"/>
    <n v="52.360098559982198"/>
    <n v="4.8592689486633702"/>
    <s v="House"/>
    <x v="0"/>
    <n v="5"/>
    <n v="1"/>
    <n v="3"/>
    <n v="5"/>
    <s v="Real Bed"/>
    <n v="180"/>
    <n v="4"/>
    <n v="25"/>
    <n v="2"/>
    <n v="0"/>
    <n v="180"/>
    <n v="360"/>
    <n v="0"/>
    <s v="within a few hours"/>
    <n v="1"/>
    <x v="5"/>
    <m/>
    <m/>
    <m/>
    <m/>
    <m/>
    <m/>
    <m/>
  </r>
  <r>
    <x v="4919"/>
    <x v="2486"/>
    <x v="7"/>
    <s v="6/17"/>
    <d v="2014-06-17T00:00:00"/>
    <n v="1.0257415176306457"/>
    <n v="3346394"/>
    <x v="10"/>
    <s v="Amsterdam"/>
    <x v="0"/>
    <s v="North Holland"/>
    <m/>
    <s v="1093 CN"/>
    <s v="Netherlands"/>
    <n v="52.362236343530697"/>
    <n v="4.9246368084102201"/>
    <s v="Apartment"/>
    <x v="0"/>
    <n v="2"/>
    <n v="1"/>
    <n v="2"/>
    <n v="1"/>
    <s v="Real Bed"/>
    <n v="99"/>
    <n v="1"/>
    <n v="0"/>
    <n v="2"/>
    <n v="4"/>
    <n v="99"/>
    <n v="198"/>
    <n v="792"/>
    <s v="N/A"/>
    <s v="N/A"/>
    <x v="11"/>
    <n v="90"/>
    <n v="9"/>
    <n v="9"/>
    <n v="10"/>
    <n v="10"/>
    <n v="9"/>
    <n v="9"/>
  </r>
  <r>
    <x v="4920"/>
    <x v="276"/>
    <x v="7"/>
    <s v="6/17"/>
    <d v="2014-06-17T00:00:00"/>
    <n v="1.0257415176306457"/>
    <n v="3347583"/>
    <x v="3"/>
    <s v="Amsterdam"/>
    <x v="0"/>
    <s v="North Holland"/>
    <m/>
    <s v="1073 CJ"/>
    <s v="Netherlands"/>
    <n v="52.358311760514198"/>
    <n v="4.8981826313373"/>
    <s v="Apartment"/>
    <x v="0"/>
    <n v="4"/>
    <n v="1"/>
    <n v="0"/>
    <n v="2"/>
    <s v="Real Bed"/>
    <n v="80"/>
    <n v="2"/>
    <n v="15"/>
    <n v="3"/>
    <n v="72"/>
    <n v="80"/>
    <n v="240"/>
    <n v="17280"/>
    <s v="within a few hours"/>
    <n v="1"/>
    <x v="8"/>
    <n v="98"/>
    <n v="10"/>
    <n v="10"/>
    <n v="10"/>
    <n v="10"/>
    <n v="10"/>
    <n v="9"/>
  </r>
  <r>
    <x v="4921"/>
    <x v="2487"/>
    <x v="7"/>
    <s v="6/17"/>
    <d v="2014-06-17T00:00:00"/>
    <n v="1.0257415176306457"/>
    <n v="5877192"/>
    <x v="0"/>
    <s v="Amsterdam"/>
    <x v="0"/>
    <s v="Noord-Holland"/>
    <m/>
    <n v="1013"/>
    <s v="Netherlands"/>
    <n v="52.391026876995099"/>
    <n v="4.8809012506552003"/>
    <s v="Apartment"/>
    <x v="0"/>
    <n v="4"/>
    <n v="1.5"/>
    <n v="3"/>
    <n v="4"/>
    <s v="Real Bed"/>
    <n v="250"/>
    <n v="1"/>
    <n v="0"/>
    <n v="1"/>
    <n v="0"/>
    <n v="250"/>
    <n v="250"/>
    <n v="0"/>
    <s v="within an hour"/>
    <n v="1"/>
    <x v="5"/>
    <m/>
    <m/>
    <m/>
    <m/>
    <m/>
    <m/>
    <m/>
  </r>
  <r>
    <x v="4921"/>
    <x v="2487"/>
    <x v="7"/>
    <s v="6/17"/>
    <d v="2014-06-17T00:00:00"/>
    <n v="1.0257415176306457"/>
    <n v="3347595"/>
    <x v="4"/>
    <s v="Amsterdam"/>
    <x v="0"/>
    <s v="North Holland"/>
    <m/>
    <s v="1015 HP"/>
    <s v="Netherlands"/>
    <n v="52.382738790515397"/>
    <n v="4.88414043381567"/>
    <s v="Apartment"/>
    <x v="0"/>
    <n v="4"/>
    <n v="1"/>
    <n v="2"/>
    <n v="4"/>
    <s v="Real Bed"/>
    <n v="250"/>
    <n v="1"/>
    <n v="0"/>
    <n v="1"/>
    <n v="12"/>
    <n v="250"/>
    <n v="250"/>
    <n v="3000"/>
    <s v="within an hour"/>
    <n v="1"/>
    <x v="77"/>
    <n v="90"/>
    <n v="9"/>
    <n v="10"/>
    <n v="10"/>
    <n v="9"/>
    <n v="10"/>
    <n v="8"/>
  </r>
  <r>
    <x v="4922"/>
    <x v="2488"/>
    <x v="7"/>
    <s v="6/17"/>
    <d v="2014-06-17T00:00:00"/>
    <n v="1.0257415176306457"/>
    <n v="3347638"/>
    <x v="0"/>
    <s v="Amsterdam"/>
    <x v="0"/>
    <s v="North Holland"/>
    <m/>
    <n v="1051"/>
    <s v="Netherlands"/>
    <n v="52.382881983140599"/>
    <n v="4.8711989032380201"/>
    <s v="Apartment"/>
    <x v="0"/>
    <n v="2"/>
    <n v="1"/>
    <n v="1"/>
    <n v="1"/>
    <s v="Real Bed"/>
    <n v="89"/>
    <n v="1"/>
    <n v="0"/>
    <n v="2"/>
    <n v="28"/>
    <n v="89"/>
    <n v="178"/>
    <n v="4984"/>
    <s v="within an hour"/>
    <n v="1"/>
    <x v="19"/>
    <n v="91"/>
    <n v="9"/>
    <n v="9"/>
    <n v="9"/>
    <n v="10"/>
    <n v="9"/>
    <n v="9"/>
  </r>
  <r>
    <x v="4923"/>
    <x v="2478"/>
    <x v="7"/>
    <s v="6/17"/>
    <d v="2014-06-17T00:00:00"/>
    <n v="1.0257415176306457"/>
    <n v="3348104"/>
    <x v="10"/>
    <s v="Amsterdam"/>
    <x v="0"/>
    <s v="North Holland"/>
    <m/>
    <s v="1091 TT"/>
    <s v="Netherlands"/>
    <n v="52.350206135632902"/>
    <n v="4.9145664300054497"/>
    <s v="Apartment"/>
    <x v="0"/>
    <n v="2"/>
    <n v="1"/>
    <n v="1"/>
    <n v="1"/>
    <s v="Real Bed"/>
    <n v="85"/>
    <n v="1"/>
    <n v="0"/>
    <n v="2"/>
    <n v="24"/>
    <n v="85"/>
    <n v="170"/>
    <n v="4080"/>
    <s v="a few days or more"/>
    <n v="0.42"/>
    <x v="75"/>
    <n v="90"/>
    <n v="9"/>
    <n v="9"/>
    <n v="9"/>
    <n v="9"/>
    <n v="9"/>
    <n v="9"/>
  </r>
  <r>
    <x v="4924"/>
    <x v="1320"/>
    <x v="7"/>
    <s v="6/17"/>
    <d v="2014-06-17T00:00:00"/>
    <n v="1.0257415176306457"/>
    <n v="3357494"/>
    <x v="10"/>
    <s v="Amsterdam"/>
    <x v="0"/>
    <s v="North Holland"/>
    <m/>
    <n v="1094"/>
    <s v="Netherlands"/>
    <n v="52.361957158181298"/>
    <n v="4.9283514021396799"/>
    <s v="Apartment"/>
    <x v="0"/>
    <n v="3"/>
    <n v="1"/>
    <n v="1"/>
    <n v="2"/>
    <s v="Real Bed"/>
    <n v="130"/>
    <n v="2"/>
    <n v="25"/>
    <n v="2"/>
    <n v="28"/>
    <n v="130"/>
    <n v="260"/>
    <n v="7280"/>
    <s v="within an hour"/>
    <n v="1"/>
    <x v="19"/>
    <n v="96"/>
    <n v="10"/>
    <n v="10"/>
    <n v="10"/>
    <n v="10"/>
    <n v="9"/>
    <n v="10"/>
  </r>
  <r>
    <x v="4925"/>
    <x v="231"/>
    <x v="7"/>
    <s v="6/17"/>
    <d v="2014-06-17T00:00:00"/>
    <n v="1.0257415176306457"/>
    <n v="3352034"/>
    <x v="4"/>
    <s v="Amsterdam"/>
    <x v="0"/>
    <s v="North Holland"/>
    <m/>
    <n v="1054"/>
    <s v="Netherlands"/>
    <n v="52.367916214266501"/>
    <n v="4.8841201603822597"/>
    <s v="Apartment"/>
    <x v="0"/>
    <n v="2"/>
    <n v="1"/>
    <n v="1"/>
    <n v="1"/>
    <s v="Real Bed"/>
    <n v="99"/>
    <n v="2"/>
    <n v="0"/>
    <n v="3"/>
    <n v="90"/>
    <n v="99"/>
    <n v="297"/>
    <n v="26730"/>
    <s v="within a day"/>
    <n v="0.92"/>
    <x v="28"/>
    <n v="95"/>
    <n v="10"/>
    <n v="10"/>
    <n v="10"/>
    <n v="10"/>
    <n v="10"/>
    <n v="9"/>
  </r>
  <r>
    <x v="4926"/>
    <x v="514"/>
    <x v="7"/>
    <s v="6/17"/>
    <d v="2014-06-17T00:00:00"/>
    <n v="1.0257415176306457"/>
    <n v="4870182"/>
    <x v="2"/>
    <s v="Amsterdam"/>
    <x v="0"/>
    <s v="Noord-Holland"/>
    <m/>
    <s v="1053 HA"/>
    <s v="Netherlands"/>
    <n v="52.365745809389502"/>
    <n v="4.8750396651887504"/>
    <s v="Apartment"/>
    <x v="0"/>
    <n v="2"/>
    <n v="1"/>
    <n v="1"/>
    <n v="1"/>
    <s v="Real Bed"/>
    <n v="75"/>
    <n v="1"/>
    <n v="0"/>
    <n v="2"/>
    <n v="0"/>
    <n v="75"/>
    <n v="150"/>
    <n v="0"/>
    <s v="within a few hours"/>
    <n v="1"/>
    <x v="5"/>
    <m/>
    <m/>
    <m/>
    <m/>
    <m/>
    <m/>
    <m/>
  </r>
  <r>
    <x v="4927"/>
    <x v="2489"/>
    <x v="7"/>
    <s v="6/17"/>
    <d v="2014-06-17T00:00:00"/>
    <n v="1.0257415176306457"/>
    <n v="3352657"/>
    <x v="7"/>
    <s v="Amsterdam"/>
    <x v="0"/>
    <s v="North Holland"/>
    <m/>
    <s v="1056 HS"/>
    <s v="Netherlands"/>
    <n v="52.376577558934002"/>
    <n v="4.8595319722149597"/>
    <s v="Apartment"/>
    <x v="0"/>
    <n v="2"/>
    <n v="1"/>
    <n v="1"/>
    <n v="1"/>
    <s v="Real Bed"/>
    <n v="95"/>
    <n v="2"/>
    <n v="35"/>
    <n v="1"/>
    <n v="12"/>
    <n v="95"/>
    <n v="95"/>
    <n v="1140"/>
    <s v="within a day"/>
    <n v="0.8"/>
    <x v="77"/>
    <n v="97"/>
    <n v="10"/>
    <n v="10"/>
    <n v="10"/>
    <n v="10"/>
    <n v="9"/>
    <n v="9"/>
  </r>
  <r>
    <x v="4928"/>
    <x v="1427"/>
    <x v="7"/>
    <s v="6/17"/>
    <d v="2014-06-17T00:00:00"/>
    <n v="1.0257415176306457"/>
    <n v="5735243"/>
    <x v="7"/>
    <s v="Amsterdam"/>
    <x v="0"/>
    <s v="Noord-Holland"/>
    <m/>
    <s v="1055 VZ"/>
    <s v="Netherlands"/>
    <n v="52.378753312018901"/>
    <n v="4.8610132904377101"/>
    <s v="Apartment"/>
    <x v="0"/>
    <n v="2"/>
    <n v="1"/>
    <n v="1"/>
    <n v="1"/>
    <s v="Real Bed"/>
    <n v="100"/>
    <n v="1"/>
    <n v="0"/>
    <n v="5"/>
    <n v="0"/>
    <n v="100"/>
    <n v="500"/>
    <n v="0"/>
    <s v="a few days or more"/>
    <n v="0.41"/>
    <x v="5"/>
    <m/>
    <m/>
    <m/>
    <m/>
    <m/>
    <m/>
    <m/>
  </r>
  <r>
    <x v="4929"/>
    <x v="2490"/>
    <x v="7"/>
    <s v="6/17"/>
    <d v="2014-06-17T00:00:00"/>
    <n v="1.0257415176306457"/>
    <n v="3361812"/>
    <x v="4"/>
    <s v="Jordaan, Amsterdam"/>
    <x v="0"/>
    <s v="NH"/>
    <m/>
    <s v="1015 JL"/>
    <s v="Netherlands"/>
    <n v="52.381915442121603"/>
    <n v="4.8858407333797"/>
    <s v="Apartment"/>
    <x v="0"/>
    <n v="2"/>
    <n v="1"/>
    <n v="1"/>
    <n v="1"/>
    <s v="Real Bed"/>
    <n v="70"/>
    <n v="1"/>
    <n v="0"/>
    <n v="3"/>
    <n v="60"/>
    <n v="70"/>
    <n v="210"/>
    <n v="12600"/>
    <s v="within a day"/>
    <n v="0.95"/>
    <x v="48"/>
    <n v="94"/>
    <n v="9"/>
    <n v="9"/>
    <n v="9"/>
    <n v="10"/>
    <n v="10"/>
    <n v="9"/>
  </r>
  <r>
    <x v="4930"/>
    <x v="787"/>
    <x v="7"/>
    <s v="6/18"/>
    <d v="2014-06-18T00:00:00"/>
    <n v="1.0230017916032486"/>
    <n v="3365308"/>
    <x v="2"/>
    <s v="Amsterdam"/>
    <x v="0"/>
    <s v="North Holland"/>
    <m/>
    <s v="1054 VV"/>
    <s v="Netherlands"/>
    <n v="52.361184355812803"/>
    <n v="4.8667127704261004"/>
    <s v="Apartment"/>
    <x v="0"/>
    <n v="2"/>
    <n v="1"/>
    <n v="0"/>
    <n v="1"/>
    <s v="Pull-out Sofa"/>
    <n v="98"/>
    <n v="2"/>
    <n v="20"/>
    <n v="1"/>
    <n v="14"/>
    <n v="98"/>
    <n v="98"/>
    <n v="1372"/>
    <s v="within a day"/>
    <n v="0.7"/>
    <x v="45"/>
    <n v="94"/>
    <n v="9"/>
    <n v="9"/>
    <n v="10"/>
    <n v="9"/>
    <n v="10"/>
    <n v="9"/>
  </r>
  <r>
    <x v="4931"/>
    <x v="524"/>
    <x v="7"/>
    <s v="6/18"/>
    <d v="2014-06-18T00:00:00"/>
    <n v="1.0230017916032486"/>
    <n v="3357259"/>
    <x v="4"/>
    <s v="Amsterdam"/>
    <x v="0"/>
    <s v="North Holland"/>
    <m/>
    <s v="1013 LZ"/>
    <s v="Netherlands"/>
    <n v="52.385421273204102"/>
    <n v="4.8848741106286004"/>
    <s v="House"/>
    <x v="0"/>
    <n v="5"/>
    <n v="1"/>
    <n v="3"/>
    <n v="5"/>
    <s v="Real Bed"/>
    <n v="210"/>
    <n v="1"/>
    <n v="0"/>
    <n v="2"/>
    <n v="4"/>
    <n v="210"/>
    <n v="420"/>
    <n v="1680"/>
    <s v="within a day"/>
    <n v="1"/>
    <x v="11"/>
    <n v="90"/>
    <n v="9"/>
    <n v="8"/>
    <n v="10"/>
    <n v="10"/>
    <n v="10"/>
    <n v="9"/>
  </r>
  <r>
    <x v="4932"/>
    <x v="2491"/>
    <x v="7"/>
    <s v="6/18"/>
    <d v="2014-06-18T00:00:00"/>
    <n v="1.0230017916032486"/>
    <n v="3357915"/>
    <x v="4"/>
    <s v="Amsterdam"/>
    <x v="0"/>
    <s v="North Holland"/>
    <m/>
    <s v="1012 NC"/>
    <s v="Netherlands"/>
    <n v="52.374302240414998"/>
    <n v="4.89694663940901"/>
    <s v="House"/>
    <x v="1"/>
    <n v="3"/>
    <n v="1"/>
    <n v="1"/>
    <n v="3"/>
    <s v="Real Bed"/>
    <n v="79"/>
    <n v="1"/>
    <n v="35"/>
    <n v="1"/>
    <n v="20"/>
    <n v="114"/>
    <n v="114"/>
    <n v="2280"/>
    <s v="within a day"/>
    <n v="0.64"/>
    <x v="31"/>
    <n v="96"/>
    <n v="10"/>
    <n v="9"/>
    <n v="10"/>
    <n v="10"/>
    <n v="10"/>
    <n v="9"/>
  </r>
  <r>
    <x v="4933"/>
    <x v="2492"/>
    <x v="7"/>
    <s v="6/18"/>
    <d v="2014-06-18T00:00:00"/>
    <n v="1.0230017916032486"/>
    <n v="3358926"/>
    <x v="8"/>
    <s v="Amsterdam"/>
    <x v="0"/>
    <s v="North Holland"/>
    <m/>
    <s v="1096 CR"/>
    <s v="Netherlands"/>
    <n v="52.332719019550197"/>
    <n v="4.9037506417137298"/>
    <s v="Boat"/>
    <x v="0"/>
    <n v="4"/>
    <n v="2"/>
    <n v="2"/>
    <n v="3"/>
    <s v="Real Bed"/>
    <n v="95"/>
    <n v="1"/>
    <n v="25"/>
    <n v="2"/>
    <n v="92"/>
    <n v="120"/>
    <n v="240"/>
    <n v="22080"/>
    <s v="within a few hours"/>
    <n v="0.9"/>
    <x v="20"/>
    <n v="97"/>
    <n v="10"/>
    <n v="10"/>
    <n v="10"/>
    <n v="10"/>
    <n v="9"/>
    <n v="9"/>
  </r>
  <r>
    <x v="4934"/>
    <x v="2493"/>
    <x v="7"/>
    <s v="6/18"/>
    <d v="2014-06-18T00:00:00"/>
    <n v="1.0230017916032486"/>
    <n v="3361233"/>
    <x v="6"/>
    <s v="Amsterdam"/>
    <x v="0"/>
    <s v="North Holland"/>
    <m/>
    <s v="1078 XR"/>
    <s v="Netherlands"/>
    <n v="52.345226505317399"/>
    <n v="4.8891121570600804"/>
    <s v="Apartment"/>
    <x v="0"/>
    <n v="4"/>
    <n v="1"/>
    <n v="2"/>
    <n v="4"/>
    <s v="Real Bed"/>
    <n v="125"/>
    <n v="1"/>
    <n v="0"/>
    <n v="1"/>
    <n v="0"/>
    <n v="125"/>
    <n v="125"/>
    <n v="0"/>
    <s v="a few days or more"/>
    <n v="0.4"/>
    <x v="5"/>
    <m/>
    <m/>
    <m/>
    <m/>
    <m/>
    <m/>
    <m/>
  </r>
  <r>
    <x v="4935"/>
    <x v="2494"/>
    <x v="7"/>
    <s v="6/18"/>
    <d v="2014-06-18T00:00:00"/>
    <n v="1.0230017916032486"/>
    <n v="3363201"/>
    <x v="8"/>
    <s v="Amsterdam"/>
    <x v="0"/>
    <s v="North Holland"/>
    <m/>
    <s v="1097 HS"/>
    <s v="Netherlands"/>
    <n v="52.345958190092396"/>
    <n v="4.92140239873188"/>
    <s v="Apartment"/>
    <x v="0"/>
    <n v="4"/>
    <n v="1"/>
    <n v="1"/>
    <n v="2"/>
    <s v="Real Bed"/>
    <n v="125"/>
    <n v="2"/>
    <n v="25"/>
    <n v="4"/>
    <n v="2"/>
    <n v="125"/>
    <n v="500"/>
    <n v="1000"/>
    <s v="within a day"/>
    <n v="0.6"/>
    <x v="4"/>
    <n v="100"/>
    <n v="10"/>
    <n v="10"/>
    <n v="10"/>
    <n v="10"/>
    <n v="10"/>
    <n v="10"/>
  </r>
  <r>
    <x v="4936"/>
    <x v="2495"/>
    <x v="7"/>
    <s v="6/19"/>
    <d v="2014-06-19T00:00:00"/>
    <n v="1.0202620655758512"/>
    <n v="3407215"/>
    <x v="2"/>
    <s v="Amsterdam"/>
    <x v="0"/>
    <s v="North Holland"/>
    <m/>
    <s v="1054 JR"/>
    <s v="Netherlands"/>
    <n v="52.358269978162397"/>
    <n v="4.8616337375629799"/>
    <s v="Apartment"/>
    <x v="0"/>
    <n v="2"/>
    <n v="1"/>
    <n v="1"/>
    <n v="1"/>
    <s v="Real Bed"/>
    <n v="90"/>
    <n v="2"/>
    <n v="0"/>
    <n v="2"/>
    <n v="20"/>
    <n v="90"/>
    <n v="180"/>
    <n v="3600"/>
    <s v="within a day"/>
    <n v="0.8"/>
    <x v="31"/>
    <n v="100"/>
    <n v="10"/>
    <n v="10"/>
    <n v="10"/>
    <n v="10"/>
    <n v="10"/>
    <n v="10"/>
  </r>
  <r>
    <x v="4937"/>
    <x v="225"/>
    <x v="7"/>
    <s v="6/19"/>
    <d v="2014-06-19T00:00:00"/>
    <n v="1.0202620655758512"/>
    <n v="4986059"/>
    <x v="4"/>
    <s v="Amsterdam"/>
    <x v="0"/>
    <s v="Noord-Holland"/>
    <m/>
    <n v="1016"/>
    <s v="Netherlands"/>
    <n v="52.373667604442097"/>
    <n v="4.88243850277233"/>
    <s v="Apartment"/>
    <x v="0"/>
    <n v="2"/>
    <n v="1"/>
    <n v="0"/>
    <n v="1"/>
    <s v="Real Bed"/>
    <n v="150"/>
    <n v="1"/>
    <n v="0"/>
    <n v="2"/>
    <n v="18"/>
    <n v="150"/>
    <n v="300"/>
    <n v="5400"/>
    <s v="within a few hours"/>
    <n v="0.91"/>
    <x v="33"/>
    <n v="98"/>
    <n v="9"/>
    <n v="10"/>
    <n v="10"/>
    <n v="10"/>
    <n v="10"/>
    <n v="10"/>
  </r>
  <r>
    <x v="4938"/>
    <x v="683"/>
    <x v="7"/>
    <s v="6/19"/>
    <d v="2014-06-19T00:00:00"/>
    <n v="1.0202620655758512"/>
    <n v="3367321"/>
    <x v="2"/>
    <s v="Amsterdam"/>
    <x v="0"/>
    <s v="North Holland"/>
    <m/>
    <s v="1057 CE"/>
    <s v="Netherlands"/>
    <n v="52.369824369556397"/>
    <n v="4.8523784998410902"/>
    <s v="Apartment"/>
    <x v="1"/>
    <n v="2"/>
    <n v="1"/>
    <n v="1"/>
    <n v="1"/>
    <s v="Real Bed"/>
    <n v="75"/>
    <n v="2"/>
    <n v="30"/>
    <n v="2"/>
    <n v="30"/>
    <n v="75"/>
    <n v="150"/>
    <n v="4500"/>
    <s v="within a day"/>
    <n v="0.9"/>
    <x v="2"/>
    <n v="83"/>
    <n v="9"/>
    <n v="9"/>
    <n v="9"/>
    <n v="9"/>
    <n v="9"/>
    <n v="9"/>
  </r>
  <r>
    <x v="4939"/>
    <x v="118"/>
    <x v="7"/>
    <s v="6/19"/>
    <d v="2014-06-19T00:00:00"/>
    <n v="1.0202620655758512"/>
    <n v="3368163"/>
    <x v="3"/>
    <s v="Amsterdam"/>
    <x v="0"/>
    <s v="North Holland"/>
    <m/>
    <s v="1017 RS"/>
    <s v="Netherlands"/>
    <n v="52.363440810740798"/>
    <n v="4.8852566136159004"/>
    <s v="Apartment"/>
    <x v="0"/>
    <n v="2"/>
    <n v="1"/>
    <n v="1"/>
    <n v="1"/>
    <s v="Real Bed"/>
    <n v="150"/>
    <n v="1"/>
    <n v="0"/>
    <n v="2"/>
    <n v="2"/>
    <n v="150"/>
    <n v="300"/>
    <n v="600"/>
    <s v="within a day"/>
    <n v="0.5"/>
    <x v="4"/>
    <n v="80"/>
    <n v="8"/>
    <n v="8"/>
    <n v="8"/>
    <n v="8"/>
    <n v="10"/>
    <n v="8"/>
  </r>
  <r>
    <x v="4940"/>
    <x v="2496"/>
    <x v="7"/>
    <s v="6/19"/>
    <d v="2014-06-19T00:00:00"/>
    <n v="1.0202620655758512"/>
    <n v="3368828"/>
    <x v="12"/>
    <s v="Amsterdam"/>
    <x v="0"/>
    <s v="North Holland"/>
    <m/>
    <s v="1081ED"/>
    <s v="Netherlands"/>
    <n v="52.328601934725903"/>
    <n v="4.85884743542133"/>
    <s v="Apartment"/>
    <x v="0"/>
    <n v="4"/>
    <n v="1"/>
    <n v="2"/>
    <n v="2"/>
    <s v="Real Bed"/>
    <n v="100"/>
    <n v="4"/>
    <n v="50"/>
    <n v="1"/>
    <n v="74"/>
    <n v="100"/>
    <n v="100"/>
    <n v="7400"/>
    <s v="within an hour"/>
    <n v="1"/>
    <x v="32"/>
    <n v="91"/>
    <n v="9"/>
    <n v="9"/>
    <n v="10"/>
    <n v="10"/>
    <n v="9"/>
    <n v="9"/>
  </r>
  <r>
    <x v="4941"/>
    <x v="988"/>
    <x v="7"/>
    <s v="6/19"/>
    <d v="2014-06-19T00:00:00"/>
    <n v="1.0202620655758512"/>
    <n v="3368819"/>
    <x v="3"/>
    <s v="Amsterdam"/>
    <x v="0"/>
    <s v="North Holland"/>
    <m/>
    <s v="1018 ZW"/>
    <s v="Netherlands"/>
    <n v="52.371870446954297"/>
    <n v="4.9254720602783797"/>
    <s v="Apartment"/>
    <x v="0"/>
    <n v="2"/>
    <n v="1"/>
    <n v="1"/>
    <n v="1"/>
    <s v="Real Bed"/>
    <n v="58"/>
    <n v="1"/>
    <n v="0"/>
    <n v="7"/>
    <n v="8"/>
    <n v="58"/>
    <n v="406"/>
    <n v="3248"/>
    <s v="within a day"/>
    <n v="1"/>
    <x v="6"/>
    <n v="100"/>
    <n v="10"/>
    <n v="10"/>
    <n v="10"/>
    <n v="10"/>
    <n v="10"/>
    <n v="10"/>
  </r>
  <r>
    <x v="4942"/>
    <x v="5"/>
    <x v="7"/>
    <s v="6/19"/>
    <d v="2014-06-19T00:00:00"/>
    <n v="1.0202620655758512"/>
    <n v="3369806"/>
    <x v="2"/>
    <s v="Amsterdam"/>
    <x v="0"/>
    <s v="North Holland"/>
    <m/>
    <n v="1057"/>
    <s v="Netherlands"/>
    <n v="52.366427323386603"/>
    <n v="4.8610728594608599"/>
    <s v="Bed &amp; Breakfast"/>
    <x v="1"/>
    <n v="2"/>
    <n v="1"/>
    <n v="1"/>
    <n v="2"/>
    <s v="Real Bed"/>
    <n v="115"/>
    <n v="2"/>
    <n v="0"/>
    <n v="2"/>
    <n v="4"/>
    <n v="115"/>
    <n v="230"/>
    <n v="920"/>
    <s v="within an hour"/>
    <n v="0.86"/>
    <x v="11"/>
    <n v="80"/>
    <n v="9"/>
    <n v="9"/>
    <n v="8"/>
    <n v="7"/>
    <n v="7"/>
    <n v="8"/>
  </r>
  <r>
    <x v="4943"/>
    <x v="2497"/>
    <x v="7"/>
    <s v="6/19"/>
    <d v="2014-06-19T00:00:00"/>
    <n v="1.0202620655758512"/>
    <n v="4772236"/>
    <x v="10"/>
    <s v="Amsterdam"/>
    <x v="0"/>
    <s v="Noord-Holland"/>
    <m/>
    <s v="1091 KX"/>
    <s v="Netherlands"/>
    <n v="52.353708397896"/>
    <n v="4.9187642490586896"/>
    <s v="Apartment"/>
    <x v="0"/>
    <n v="4"/>
    <n v="1"/>
    <n v="1"/>
    <n v="2"/>
    <s v="Real Bed"/>
    <n v="120"/>
    <n v="2"/>
    <n v="25"/>
    <n v="1"/>
    <n v="4"/>
    <n v="120"/>
    <n v="120"/>
    <n v="480"/>
    <s v="within a few hours"/>
    <n v="1"/>
    <x v="11"/>
    <n v="100"/>
    <n v="10"/>
    <n v="10"/>
    <n v="10"/>
    <n v="10"/>
    <n v="10"/>
    <n v="10"/>
  </r>
  <r>
    <x v="4944"/>
    <x v="233"/>
    <x v="7"/>
    <s v="6/19"/>
    <d v="2014-06-19T00:00:00"/>
    <n v="1.0202620655758512"/>
    <n v="3370809"/>
    <x v="14"/>
    <s v="Amsterdam"/>
    <x v="0"/>
    <s v="North Holland"/>
    <m/>
    <s v="1026 CR"/>
    <s v="Netherlands"/>
    <n v="52.374831522563703"/>
    <n v="4.98024252707686"/>
    <s v="Boat"/>
    <x v="0"/>
    <n v="3"/>
    <n v="1"/>
    <n v="3"/>
    <n v="4"/>
    <s v="Real Bed"/>
    <n v="125"/>
    <n v="2"/>
    <n v="50"/>
    <n v="2"/>
    <n v="0"/>
    <n v="125"/>
    <n v="250"/>
    <n v="0"/>
    <s v="N/A"/>
    <s v="N/A"/>
    <x v="5"/>
    <m/>
    <m/>
    <m/>
    <m/>
    <m/>
    <m/>
    <m/>
  </r>
  <r>
    <x v="4945"/>
    <x v="2498"/>
    <x v="7"/>
    <s v="6/20"/>
    <d v="2014-06-20T00:00:00"/>
    <n v="1.0175223395484541"/>
    <n v="3376088"/>
    <x v="2"/>
    <s v="Amsterdam"/>
    <x v="0"/>
    <s v="North Holland"/>
    <m/>
    <n v="1054"/>
    <s v="Netherlands"/>
    <n v="52.364370826016298"/>
    <n v="4.8687340327521902"/>
    <s v="House"/>
    <x v="0"/>
    <n v="10"/>
    <n v="2"/>
    <n v="5"/>
    <n v="10"/>
    <s v="Real Bed"/>
    <n v="299"/>
    <n v="10"/>
    <n v="0"/>
    <n v="2"/>
    <n v="14"/>
    <n v="299"/>
    <n v="598"/>
    <n v="8372"/>
    <s v="within an hour"/>
    <n v="0.95"/>
    <x v="45"/>
    <n v="100"/>
    <n v="9"/>
    <n v="9"/>
    <n v="9"/>
    <n v="9"/>
    <n v="9"/>
    <n v="10"/>
  </r>
  <r>
    <x v="4945"/>
    <x v="2498"/>
    <x v="7"/>
    <s v="6/20"/>
    <d v="2014-06-20T00:00:00"/>
    <n v="1.0175223395484541"/>
    <n v="5034152"/>
    <x v="2"/>
    <s v="Amsterdam"/>
    <x v="0"/>
    <s v="Noord-Holland"/>
    <m/>
    <s v="1054 XT"/>
    <s v="Netherlands"/>
    <n v="52.363793753457799"/>
    <n v="4.8671700109332798"/>
    <s v="House"/>
    <x v="0"/>
    <n v="4"/>
    <n v="1"/>
    <n v="2"/>
    <n v="4"/>
    <s v="Real Bed"/>
    <n v="150"/>
    <n v="1"/>
    <n v="0"/>
    <n v="1"/>
    <n v="0"/>
    <n v="150"/>
    <n v="150"/>
    <n v="0"/>
    <s v="within an hour"/>
    <n v="0.95"/>
    <x v="5"/>
    <m/>
    <m/>
    <m/>
    <m/>
    <m/>
    <m/>
    <m/>
  </r>
  <r>
    <x v="4946"/>
    <x v="1566"/>
    <x v="7"/>
    <s v="6/20"/>
    <d v="2014-06-20T00:00:00"/>
    <n v="1.0175223395484541"/>
    <n v="3376707"/>
    <x v="4"/>
    <s v="Amsterdam"/>
    <x v="0"/>
    <s v="North Holland"/>
    <m/>
    <s v="1012 SW"/>
    <s v="Netherlands"/>
    <n v="52.3786481426488"/>
    <n v="4.8937243956493797"/>
    <s v="Apartment"/>
    <x v="0"/>
    <n v="2"/>
    <n v="1"/>
    <n v="0"/>
    <n v="1"/>
    <s v="Real Bed"/>
    <n v="82"/>
    <n v="1"/>
    <n v="0"/>
    <n v="1"/>
    <n v="20"/>
    <n v="82"/>
    <n v="82"/>
    <n v="1640"/>
    <s v="within a day"/>
    <n v="1"/>
    <x v="31"/>
    <n v="92"/>
    <n v="9"/>
    <n v="9"/>
    <n v="10"/>
    <n v="10"/>
    <n v="10"/>
    <n v="8"/>
  </r>
  <r>
    <x v="4947"/>
    <x v="64"/>
    <x v="7"/>
    <s v="6/20"/>
    <d v="2014-06-20T00:00:00"/>
    <n v="1.0175223395484541"/>
    <n v="3430456"/>
    <x v="2"/>
    <s v="Amsterdam"/>
    <x v="0"/>
    <s v="North Holland"/>
    <m/>
    <s v="1054zv"/>
    <s v="Netherlands"/>
    <n v="52.361040353436799"/>
    <n v="4.8597103544870004"/>
    <s v="Apartment"/>
    <x v="0"/>
    <n v="2"/>
    <n v="1"/>
    <n v="1"/>
    <n v="1"/>
    <s v="Real Bed"/>
    <n v="100"/>
    <n v="1"/>
    <n v="0"/>
    <n v="1"/>
    <n v="10"/>
    <n v="100"/>
    <n v="100"/>
    <n v="1000"/>
    <s v="within a day"/>
    <n v="0.9"/>
    <x v="22"/>
    <n v="90"/>
    <n v="9"/>
    <n v="9"/>
    <n v="10"/>
    <n v="10"/>
    <n v="9"/>
    <n v="9"/>
  </r>
  <r>
    <x v="4948"/>
    <x v="2499"/>
    <x v="7"/>
    <s v="6/21"/>
    <d v="2014-06-21T00:00:00"/>
    <n v="1.0147826135210567"/>
    <n v="3381145"/>
    <x v="2"/>
    <s v="Amsterdam"/>
    <x v="0"/>
    <s v="North Holland"/>
    <m/>
    <s v="1054 VJ"/>
    <s v="Netherlands"/>
    <n v="52.361754320353903"/>
    <n v="4.8636405408150196"/>
    <s v="Apartment"/>
    <x v="0"/>
    <n v="4"/>
    <n v="1"/>
    <n v="2"/>
    <n v="2"/>
    <s v="Real Bed"/>
    <n v="150"/>
    <n v="3"/>
    <n v="50"/>
    <n v="1"/>
    <n v="8"/>
    <n v="150"/>
    <n v="150"/>
    <n v="1200"/>
    <s v="within a day"/>
    <n v="0.95"/>
    <x v="6"/>
    <n v="95"/>
    <n v="10"/>
    <n v="10"/>
    <n v="10"/>
    <n v="10"/>
    <n v="10"/>
    <n v="9"/>
  </r>
  <r>
    <x v="4949"/>
    <x v="729"/>
    <x v="7"/>
    <s v="6/21"/>
    <d v="2014-06-21T00:00:00"/>
    <n v="1.0147826135210567"/>
    <n v="3387309"/>
    <x v="4"/>
    <s v="Amsterdam"/>
    <x v="0"/>
    <s v="North Holland"/>
    <m/>
    <s v="1051 TM"/>
    <s v="Netherlands"/>
    <n v="52.372292127931402"/>
    <n v="4.8973324158966998"/>
    <s v="Apartment"/>
    <x v="0"/>
    <n v="2"/>
    <n v="1"/>
    <n v="1"/>
    <n v="1"/>
    <s v="Real Bed"/>
    <n v="105"/>
    <n v="1"/>
    <n v="0"/>
    <n v="1"/>
    <n v="10"/>
    <n v="105"/>
    <n v="105"/>
    <n v="1050"/>
    <s v="within a day"/>
    <n v="0.9"/>
    <x v="22"/>
    <n v="88"/>
    <n v="9"/>
    <n v="10"/>
    <n v="10"/>
    <n v="10"/>
    <n v="9"/>
    <n v="8"/>
  </r>
  <r>
    <x v="4950"/>
    <x v="2500"/>
    <x v="7"/>
    <s v="6/21"/>
    <d v="2014-06-21T00:00:00"/>
    <n v="1.0147826135210567"/>
    <n v="5783745"/>
    <x v="2"/>
    <s v="Amsterdam"/>
    <x v="0"/>
    <s v="NH"/>
    <m/>
    <s v="1054 LX"/>
    <s v="Netherlands"/>
    <n v="52.358483224829399"/>
    <n v="4.85849215250217"/>
    <s v="Apartment"/>
    <x v="1"/>
    <n v="2"/>
    <n v="1"/>
    <n v="1"/>
    <n v="1"/>
    <s v="Real Bed"/>
    <n v="80"/>
    <n v="1"/>
    <n v="0"/>
    <n v="1"/>
    <n v="0"/>
    <n v="80"/>
    <n v="80"/>
    <n v="0"/>
    <s v="within a few hours"/>
    <n v="0.8"/>
    <x v="5"/>
    <m/>
    <m/>
    <m/>
    <m/>
    <m/>
    <m/>
    <m/>
  </r>
  <r>
    <x v="4951"/>
    <x v="2501"/>
    <x v="7"/>
    <s v="6/21"/>
    <d v="2014-06-21T00:00:00"/>
    <n v="1.0147826135210567"/>
    <n v="3381722"/>
    <x v="0"/>
    <s v="Amsterdam"/>
    <x v="0"/>
    <s v="Noord-Holland"/>
    <m/>
    <s v="1052 AS"/>
    <s v="Netherlands"/>
    <n v="52.384093570929899"/>
    <n v="4.8769570184394402"/>
    <s v="House"/>
    <x v="1"/>
    <n v="2"/>
    <n v="1"/>
    <n v="1"/>
    <n v="1"/>
    <s v="Real Bed"/>
    <n v="42"/>
    <n v="1"/>
    <n v="22"/>
    <n v="2"/>
    <n v="66"/>
    <n v="64"/>
    <n v="128"/>
    <n v="8448"/>
    <s v="within a few hours"/>
    <n v="1"/>
    <x v="7"/>
    <n v="85"/>
    <n v="8"/>
    <n v="8"/>
    <n v="9"/>
    <n v="9"/>
    <n v="9"/>
    <n v="8"/>
  </r>
  <r>
    <x v="4951"/>
    <x v="2501"/>
    <x v="7"/>
    <s v="6/21"/>
    <d v="2014-06-21T00:00:00"/>
    <n v="1.0147826135210567"/>
    <n v="3436478"/>
    <x v="0"/>
    <s v="Amsterdam"/>
    <x v="0"/>
    <s v="North Holland"/>
    <m/>
    <s v="1052 AG"/>
    <s v="Netherlands"/>
    <n v="52.385308861032101"/>
    <n v="4.8768415412149997"/>
    <s v="House"/>
    <x v="1"/>
    <n v="2"/>
    <n v="1"/>
    <n v="1"/>
    <n v="1"/>
    <s v="Real Bed"/>
    <n v="75"/>
    <n v="2"/>
    <n v="25"/>
    <n v="2"/>
    <n v="24"/>
    <n v="75"/>
    <n v="150"/>
    <n v="3600"/>
    <s v="within a few hours"/>
    <n v="1"/>
    <x v="75"/>
    <n v="63"/>
    <n v="7"/>
    <n v="6"/>
    <n v="8"/>
    <n v="7"/>
    <n v="8"/>
    <n v="6"/>
  </r>
  <r>
    <x v="4951"/>
    <x v="2501"/>
    <x v="7"/>
    <s v="6/21"/>
    <d v="2014-06-21T00:00:00"/>
    <n v="1.0147826135210567"/>
    <n v="3481502"/>
    <x v="4"/>
    <s v="Amsterdam"/>
    <x v="0"/>
    <s v="North Holland"/>
    <m/>
    <n v="1016"/>
    <s v="Netherlands"/>
    <n v="52.366929063199201"/>
    <n v="4.8813118868725702"/>
    <s v="House"/>
    <x v="1"/>
    <n v="2"/>
    <n v="2"/>
    <n v="1"/>
    <n v="1"/>
    <s v="Real Bed"/>
    <n v="53"/>
    <n v="1"/>
    <n v="22"/>
    <n v="2"/>
    <n v="56"/>
    <n v="75"/>
    <n v="150"/>
    <n v="8400"/>
    <s v="within a few hours"/>
    <n v="1"/>
    <x v="100"/>
    <n v="86"/>
    <n v="9"/>
    <n v="10"/>
    <n v="10"/>
    <n v="9"/>
    <n v="9"/>
    <n v="9"/>
  </r>
  <r>
    <x v="4952"/>
    <x v="2502"/>
    <x v="7"/>
    <s v="6/21"/>
    <d v="2014-06-21T00:00:00"/>
    <n v="1.0147826135210567"/>
    <n v="3381959"/>
    <x v="4"/>
    <s v="Amsterdam"/>
    <x v="0"/>
    <s v="North Holland"/>
    <m/>
    <s v="1012 AE"/>
    <s v="Netherlands"/>
    <n v="52.378731219005303"/>
    <n v="4.8996685252660299"/>
    <s v="Apartment"/>
    <x v="0"/>
    <n v="4"/>
    <n v="1"/>
    <n v="1"/>
    <n v="3"/>
    <s v="Real Bed"/>
    <n v="135"/>
    <n v="1"/>
    <n v="0"/>
    <n v="3"/>
    <n v="102"/>
    <n v="135"/>
    <n v="405"/>
    <n v="41310"/>
    <s v="within a few hours"/>
    <n v="0.8"/>
    <x v="94"/>
    <n v="93"/>
    <n v="9"/>
    <n v="9"/>
    <n v="10"/>
    <n v="10"/>
    <n v="10"/>
    <n v="9"/>
  </r>
  <r>
    <x v="4953"/>
    <x v="953"/>
    <x v="7"/>
    <s v="6/21"/>
    <d v="2014-06-21T00:00:00"/>
    <n v="1.0147826135210567"/>
    <n v="3383285"/>
    <x v="7"/>
    <s v="Amsterdam"/>
    <x v="0"/>
    <s v="North Holland"/>
    <m/>
    <s v="1056 CS"/>
    <s v="Netherlands"/>
    <n v="52.373389155489498"/>
    <n v="4.8488519070465204"/>
    <s v="Apartment"/>
    <x v="0"/>
    <n v="2"/>
    <n v="1"/>
    <n v="2"/>
    <n v="1"/>
    <s v="Real Bed"/>
    <n v="125"/>
    <n v="1"/>
    <n v="0"/>
    <n v="2"/>
    <n v="0"/>
    <n v="125"/>
    <n v="250"/>
    <n v="0"/>
    <s v="N/A"/>
    <s v="N/A"/>
    <x v="5"/>
    <m/>
    <m/>
    <m/>
    <m/>
    <m/>
    <m/>
    <m/>
  </r>
  <r>
    <x v="4954"/>
    <x v="2503"/>
    <x v="7"/>
    <s v="6/21"/>
    <d v="2014-06-21T00:00:00"/>
    <n v="1.0147826135210567"/>
    <n v="3744446"/>
    <x v="3"/>
    <s v="Amsterdam"/>
    <x v="0"/>
    <s v="North Holland"/>
    <m/>
    <s v="1017 PV"/>
    <s v="Netherlands"/>
    <n v="52.364254542054198"/>
    <n v="4.8800225058290696"/>
    <s v="Apartment"/>
    <x v="1"/>
    <n v="2"/>
    <n v="1"/>
    <n v="1"/>
    <n v="1"/>
    <s v="Real Bed"/>
    <n v="70"/>
    <n v="1"/>
    <n v="0"/>
    <n v="2"/>
    <n v="6"/>
    <n v="70"/>
    <n v="140"/>
    <n v="840"/>
    <s v="within a few hours"/>
    <n v="1"/>
    <x v="10"/>
    <n v="100"/>
    <n v="10"/>
    <n v="10"/>
    <n v="10"/>
    <n v="10"/>
    <n v="10"/>
    <n v="10"/>
  </r>
  <r>
    <x v="4954"/>
    <x v="2503"/>
    <x v="7"/>
    <s v="6/21"/>
    <d v="2014-06-21T00:00:00"/>
    <n v="1.0147826135210567"/>
    <n v="3383408"/>
    <x v="4"/>
    <s v="Amsterdam"/>
    <x v="0"/>
    <s v="North Holland"/>
    <m/>
    <s v="1017 PV"/>
    <s v="Netherlands"/>
    <n v="52.366496669528402"/>
    <n v="4.8819195264524202"/>
    <s v="Apartment"/>
    <x v="1"/>
    <n v="2"/>
    <n v="1"/>
    <n v="1"/>
    <n v="1"/>
    <s v="Real Bed"/>
    <n v="70"/>
    <n v="1"/>
    <n v="0"/>
    <n v="2"/>
    <n v="60"/>
    <n v="70"/>
    <n v="140"/>
    <n v="8400"/>
    <s v="within a few hours"/>
    <n v="1"/>
    <x v="48"/>
    <n v="93"/>
    <n v="10"/>
    <n v="9"/>
    <n v="10"/>
    <n v="10"/>
    <n v="9"/>
    <n v="9"/>
  </r>
  <r>
    <x v="4954"/>
    <x v="2503"/>
    <x v="7"/>
    <s v="6/21"/>
    <d v="2014-06-21T00:00:00"/>
    <n v="1.0147826135210567"/>
    <n v="3744503"/>
    <x v="3"/>
    <s v="Amsterdam"/>
    <x v="0"/>
    <s v="North Holland"/>
    <m/>
    <s v="1017 PV"/>
    <s v="Netherlands"/>
    <n v="52.365020784030001"/>
    <n v="4.8814152792575403"/>
    <s v="Apartment"/>
    <x v="1"/>
    <n v="2"/>
    <n v="1"/>
    <n v="1"/>
    <n v="1"/>
    <s v="Real Bed"/>
    <n v="70"/>
    <n v="1"/>
    <n v="0"/>
    <n v="2"/>
    <n v="16"/>
    <n v="70"/>
    <n v="140"/>
    <n v="2240"/>
    <s v="within a few hours"/>
    <n v="1"/>
    <x v="9"/>
    <n v="98"/>
    <n v="10"/>
    <n v="10"/>
    <n v="10"/>
    <n v="10"/>
    <n v="10"/>
    <n v="10"/>
  </r>
  <r>
    <x v="4955"/>
    <x v="888"/>
    <x v="7"/>
    <s v="6/21"/>
    <d v="2014-06-21T00:00:00"/>
    <n v="1.0147826135210567"/>
    <n v="3384618"/>
    <x v="4"/>
    <s v="Amsterdam"/>
    <x v="0"/>
    <s v="North Holland"/>
    <m/>
    <s v="1015 SX"/>
    <s v="Netherlands"/>
    <n v="52.375646182508298"/>
    <n v="4.8805511390563696"/>
    <s v="Apartment"/>
    <x v="0"/>
    <n v="2"/>
    <n v="1"/>
    <n v="1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4956"/>
    <x v="2504"/>
    <x v="7"/>
    <s v="6/21"/>
    <d v="2014-06-21T00:00:00"/>
    <n v="1.0147826135210567"/>
    <n v="3385173"/>
    <x v="19"/>
    <s v="Amsterdam"/>
    <x v="0"/>
    <s v="North Holland"/>
    <m/>
    <s v="1034 JL"/>
    <s v="Netherlands"/>
    <n v="52.408565372062299"/>
    <n v="4.9076340993955103"/>
    <s v="House"/>
    <x v="0"/>
    <n v="5"/>
    <n v="1.5"/>
    <n v="3"/>
    <n v="5"/>
    <s v="Real Bed"/>
    <n v="250"/>
    <n v="3"/>
    <n v="25"/>
    <n v="2"/>
    <n v="16"/>
    <n v="250"/>
    <n v="500"/>
    <n v="8000"/>
    <s v="within a few hours"/>
    <n v="0.88"/>
    <x v="9"/>
    <n v="100"/>
    <n v="9"/>
    <n v="10"/>
    <n v="10"/>
    <n v="9"/>
    <n v="9"/>
    <n v="9"/>
  </r>
  <r>
    <x v="4957"/>
    <x v="2505"/>
    <x v="7"/>
    <s v="6/22"/>
    <d v="2014-06-22T00:00:00"/>
    <n v="1.0120428874936593"/>
    <n v="3387930"/>
    <x v="6"/>
    <s v="Amsterdam"/>
    <x v="0"/>
    <s v="North Holland"/>
    <m/>
    <n v="1074"/>
    <s v="Netherlands"/>
    <n v="52.355454720427304"/>
    <n v="4.90406389376792"/>
    <s v="Apartment"/>
    <x v="0"/>
    <n v="4"/>
    <n v="1"/>
    <n v="2"/>
    <n v="2"/>
    <s v="Real Bed"/>
    <n v="225"/>
    <n v="2"/>
    <n v="33"/>
    <n v="2"/>
    <n v="28"/>
    <n v="225"/>
    <n v="450"/>
    <n v="12600"/>
    <s v="within a day"/>
    <n v="1"/>
    <x v="19"/>
    <n v="96"/>
    <n v="10"/>
    <n v="10"/>
    <n v="10"/>
    <n v="10"/>
    <n v="9"/>
    <n v="9"/>
  </r>
  <r>
    <x v="4958"/>
    <x v="1813"/>
    <x v="7"/>
    <s v="6/22"/>
    <d v="2014-06-22T00:00:00"/>
    <n v="1.0120428874936593"/>
    <n v="3397106"/>
    <x v="2"/>
    <s v="Amsterdam"/>
    <x v="0"/>
    <s v="North Holland"/>
    <m/>
    <n v="1053"/>
    <s v="Netherlands"/>
    <n v="52.370348859565297"/>
    <n v="4.8688623602128596"/>
    <s v="Apartment"/>
    <x v="0"/>
    <n v="3"/>
    <n v="1"/>
    <n v="2"/>
    <n v="2"/>
    <s v="Real Bed"/>
    <n v="95"/>
    <n v="2"/>
    <n v="25"/>
    <n v="5"/>
    <n v="12"/>
    <n v="95"/>
    <n v="475"/>
    <n v="5700"/>
    <s v="within a few hours"/>
    <n v="0.98"/>
    <x v="77"/>
    <n v="97"/>
    <n v="10"/>
    <n v="10"/>
    <n v="10"/>
    <n v="10"/>
    <n v="10"/>
    <n v="9"/>
  </r>
  <r>
    <x v="4959"/>
    <x v="1994"/>
    <x v="7"/>
    <s v="6/22"/>
    <d v="2014-06-22T00:00:00"/>
    <n v="1.0120428874936593"/>
    <n v="4338573"/>
    <x v="6"/>
    <s v="Amsterdam"/>
    <x v="0"/>
    <s v="North Holland"/>
    <m/>
    <s v="1073 AN"/>
    <s v="Netherlands"/>
    <n v="52.349566639710197"/>
    <n v="4.8944123254398804"/>
    <s v="Apartment"/>
    <x v="1"/>
    <n v="2"/>
    <n v="1"/>
    <n v="1"/>
    <n v="1"/>
    <s v="Real Bed"/>
    <n v="80"/>
    <n v="1"/>
    <n v="15"/>
    <n v="1"/>
    <n v="8"/>
    <n v="95"/>
    <n v="95"/>
    <n v="760"/>
    <s v="within a few hours"/>
    <n v="0.94"/>
    <x v="6"/>
    <n v="93"/>
    <n v="10"/>
    <n v="10"/>
    <n v="9"/>
    <n v="9"/>
    <n v="9"/>
    <n v="9"/>
  </r>
  <r>
    <x v="4960"/>
    <x v="101"/>
    <x v="7"/>
    <s v="6/22"/>
    <d v="2014-06-22T00:00:00"/>
    <n v="1.0120428874936593"/>
    <n v="3392670"/>
    <x v="13"/>
    <s v="Amsterdam"/>
    <x v="0"/>
    <s v="North Holland"/>
    <m/>
    <s v="1023 BN"/>
    <s v="Netherlands"/>
    <n v="52.387824758782102"/>
    <n v="4.9466839015798998"/>
    <s v="House"/>
    <x v="0"/>
    <n v="4"/>
    <n v="2"/>
    <n v="2"/>
    <n v="4"/>
    <s v="Real Bed"/>
    <n v="120"/>
    <n v="1"/>
    <n v="0"/>
    <n v="7"/>
    <n v="0"/>
    <n v="120"/>
    <n v="840"/>
    <n v="0"/>
    <s v="N/A"/>
    <s v="N/A"/>
    <x v="5"/>
    <m/>
    <m/>
    <m/>
    <m/>
    <m/>
    <m/>
    <m/>
  </r>
  <r>
    <x v="4961"/>
    <x v="1242"/>
    <x v="7"/>
    <s v="6/22"/>
    <d v="2014-06-22T00:00:00"/>
    <n v="1.0120428874936593"/>
    <n v="3392791"/>
    <x v="4"/>
    <s v="Amsterdam"/>
    <x v="0"/>
    <s v="North Holland"/>
    <m/>
    <s v="1016 XA"/>
    <s v="Netherlands"/>
    <n v="52.369791368656699"/>
    <n v="4.8783553859331104"/>
    <s v="Apartment"/>
    <x v="0"/>
    <n v="3"/>
    <n v="1"/>
    <n v="1"/>
    <n v="2"/>
    <s v="Real Bed"/>
    <n v="120"/>
    <n v="2"/>
    <n v="30"/>
    <n v="1"/>
    <n v="8"/>
    <n v="120"/>
    <n v="120"/>
    <n v="960"/>
    <s v="within a day"/>
    <n v="0.97"/>
    <x v="6"/>
    <n v="85"/>
    <n v="10"/>
    <n v="9"/>
    <n v="10"/>
    <n v="10"/>
    <n v="10"/>
    <n v="8"/>
  </r>
  <r>
    <x v="4962"/>
    <x v="1"/>
    <x v="7"/>
    <s v="6/23"/>
    <d v="2014-06-23T00:00:00"/>
    <n v="1.0093031614662622"/>
    <n v="4748046"/>
    <x v="2"/>
    <s v="Amsterdam"/>
    <x v="0"/>
    <s v="Noord-Holland"/>
    <m/>
    <s v="1053 SP"/>
    <s v="Netherlands"/>
    <n v="52.366325174934403"/>
    <n v="4.8654952192234102"/>
    <s v="Apartment"/>
    <x v="0"/>
    <n v="2"/>
    <n v="0.5"/>
    <n v="1"/>
    <n v="1"/>
    <s v="Real Bed"/>
    <n v="109"/>
    <n v="1"/>
    <n v="5"/>
    <n v="5"/>
    <n v="0"/>
    <n v="114"/>
    <n v="570"/>
    <n v="0"/>
    <s v="within a few hours"/>
    <n v="0.94"/>
    <x v="5"/>
    <m/>
    <m/>
    <m/>
    <m/>
    <m/>
    <m/>
    <m/>
  </r>
  <r>
    <x v="4963"/>
    <x v="2506"/>
    <x v="7"/>
    <s v="6/23"/>
    <d v="2014-06-23T00:00:00"/>
    <n v="1.0093031614662622"/>
    <n v="4610781"/>
    <x v="4"/>
    <s v="Amsterdam"/>
    <x v="0"/>
    <s v="North Holland"/>
    <m/>
    <n v="1015"/>
    <s v="Netherlands"/>
    <n v="52.376170845280299"/>
    <n v="4.8906709996964004"/>
    <s v="Loft"/>
    <x v="0"/>
    <n v="5"/>
    <n v="1"/>
    <n v="2"/>
    <n v="5"/>
    <s v="Real Bed"/>
    <n v="230"/>
    <n v="4"/>
    <n v="50"/>
    <n v="2"/>
    <n v="10"/>
    <n v="230"/>
    <n v="460"/>
    <n v="4600"/>
    <s v="within an hour"/>
    <n v="0.98"/>
    <x v="22"/>
    <n v="92"/>
    <n v="10"/>
    <n v="9"/>
    <n v="10"/>
    <n v="10"/>
    <n v="10"/>
    <n v="9"/>
  </r>
  <r>
    <x v="4963"/>
    <x v="2506"/>
    <x v="7"/>
    <s v="6/23"/>
    <d v="2014-06-23T00:00:00"/>
    <n v="1.0093031614662622"/>
    <n v="4281645"/>
    <x v="4"/>
    <s v="Amsterdam"/>
    <x v="0"/>
    <s v="North Holland"/>
    <m/>
    <n v="1015"/>
    <s v="Netherlands"/>
    <n v="52.375893569348101"/>
    <n v="4.8888284856589399"/>
    <s v="Loft"/>
    <x v="0"/>
    <n v="3"/>
    <n v="1"/>
    <n v="1"/>
    <n v="1"/>
    <s v="Real Bed"/>
    <n v="95"/>
    <n v="2"/>
    <n v="30"/>
    <n v="2"/>
    <n v="28"/>
    <n v="95"/>
    <n v="190"/>
    <n v="5320"/>
    <s v="within an hour"/>
    <n v="0.98"/>
    <x v="19"/>
    <n v="83"/>
    <n v="8"/>
    <n v="9"/>
    <n v="9"/>
    <n v="9"/>
    <n v="10"/>
    <n v="8"/>
  </r>
  <r>
    <x v="4964"/>
    <x v="2507"/>
    <x v="7"/>
    <s v="6/23"/>
    <d v="2014-06-23T00:00:00"/>
    <n v="1.0093031614662622"/>
    <n v="4255468"/>
    <x v="3"/>
    <s v="Amsterdam"/>
    <x v="0"/>
    <s v="North Holland"/>
    <m/>
    <s v="1018 BA"/>
    <s v="Netherlands"/>
    <n v="52.370107770536301"/>
    <n v="4.9119008053331203"/>
    <s v="Apartment"/>
    <x v="0"/>
    <n v="2"/>
    <n v="1"/>
    <n v="0"/>
    <n v="1"/>
    <s v="Real Bed"/>
    <n v="90"/>
    <n v="1"/>
    <n v="0"/>
    <n v="2"/>
    <n v="8"/>
    <n v="90"/>
    <n v="180"/>
    <n v="1440"/>
    <s v="within a few hours"/>
    <n v="0.9"/>
    <x v="6"/>
    <n v="95"/>
    <n v="10"/>
    <n v="9"/>
    <n v="10"/>
    <n v="10"/>
    <n v="9"/>
    <n v="9"/>
  </r>
  <r>
    <x v="4965"/>
    <x v="2508"/>
    <x v="7"/>
    <s v="6/23"/>
    <d v="2014-06-23T00:00:00"/>
    <n v="1.0093031614662622"/>
    <n v="4177102"/>
    <x v="1"/>
    <s v="Amsterdam"/>
    <x v="0"/>
    <s v="North Holland"/>
    <m/>
    <s v="1019 BB"/>
    <s v="Netherlands"/>
    <n v="52.373970502653798"/>
    <n v="4.9488776358628597"/>
    <s v="Apartment"/>
    <x v="1"/>
    <n v="2"/>
    <n v="1"/>
    <n v="1"/>
    <n v="1"/>
    <s v="Pull-out Sofa"/>
    <n v="55"/>
    <n v="1"/>
    <n v="0"/>
    <n v="2"/>
    <n v="40"/>
    <n v="55"/>
    <n v="110"/>
    <n v="4400"/>
    <s v="within an hour"/>
    <n v="1"/>
    <x v="3"/>
    <n v="91"/>
    <n v="9"/>
    <n v="10"/>
    <n v="9"/>
    <n v="9"/>
    <n v="9"/>
    <n v="9"/>
  </r>
  <r>
    <x v="4966"/>
    <x v="2509"/>
    <x v="7"/>
    <s v="6/23"/>
    <d v="2014-06-23T00:00:00"/>
    <n v="1.0093031614662622"/>
    <n v="3893888"/>
    <x v="10"/>
    <s v="Amsterdam"/>
    <x v="0"/>
    <s v="North Holland"/>
    <m/>
    <n v="1091"/>
    <s v="Netherlands"/>
    <n v="52.358659569375199"/>
    <n v="4.9066744867067698"/>
    <s v="Apartment"/>
    <x v="0"/>
    <n v="4"/>
    <n v="1"/>
    <n v="2"/>
    <n v="2"/>
    <s v="Real Bed"/>
    <n v="150"/>
    <n v="2"/>
    <n v="30"/>
    <n v="2"/>
    <n v="10"/>
    <n v="150"/>
    <n v="300"/>
    <n v="3000"/>
    <s v="within a day"/>
    <n v="0.85"/>
    <x v="22"/>
    <n v="92"/>
    <n v="10"/>
    <n v="10"/>
    <n v="10"/>
    <n v="10"/>
    <n v="8"/>
    <n v="9"/>
  </r>
  <r>
    <x v="4967"/>
    <x v="2510"/>
    <x v="7"/>
    <s v="6/24"/>
    <d v="2014-06-24T00:00:00"/>
    <n v="1.0065634354388648"/>
    <n v="3407821"/>
    <x v="3"/>
    <s v="Amsterdam"/>
    <x v="0"/>
    <s v="North Holland"/>
    <m/>
    <s v="1018 JX"/>
    <s v="Netherlands"/>
    <n v="52.3735069020506"/>
    <n v="4.9228604701425098"/>
    <s v="Apartment"/>
    <x v="1"/>
    <n v="2"/>
    <n v="1"/>
    <n v="1"/>
    <n v="1"/>
    <s v="Real Bed"/>
    <n v="80"/>
    <n v="1"/>
    <n v="0"/>
    <n v="1"/>
    <n v="10"/>
    <n v="80"/>
    <n v="80"/>
    <n v="800"/>
    <s v="N/A"/>
    <s v="N/A"/>
    <x v="22"/>
    <n v="96"/>
    <n v="10"/>
    <n v="10"/>
    <n v="10"/>
    <n v="10"/>
    <n v="10"/>
    <n v="10"/>
  </r>
  <r>
    <x v="4968"/>
    <x v="2511"/>
    <x v="7"/>
    <s v="6/24"/>
    <d v="2014-06-24T00:00:00"/>
    <n v="1.0065634354388648"/>
    <n v="3846837"/>
    <x v="5"/>
    <s v="Amsterdam"/>
    <x v="0"/>
    <s v="North Holland"/>
    <m/>
    <s v="1059 VW"/>
    <s v="Netherlands"/>
    <n v="52.350214496620097"/>
    <n v="4.8487903476275802"/>
    <s v="Apartment"/>
    <x v="0"/>
    <n v="2"/>
    <n v="1"/>
    <n v="1"/>
    <n v="1"/>
    <s v="Real Bed"/>
    <n v="95"/>
    <n v="1"/>
    <n v="0"/>
    <n v="5"/>
    <n v="16"/>
    <n v="95"/>
    <n v="475"/>
    <n v="7600"/>
    <s v="within an hour"/>
    <n v="1"/>
    <x v="9"/>
    <n v="95"/>
    <n v="10"/>
    <n v="10"/>
    <n v="10"/>
    <n v="10"/>
    <n v="9"/>
    <n v="9"/>
  </r>
  <r>
    <x v="4969"/>
    <x v="2512"/>
    <x v="7"/>
    <s v="6/24"/>
    <d v="2014-06-24T00:00:00"/>
    <n v="1.0065634354388648"/>
    <n v="3508800"/>
    <x v="6"/>
    <s v="Amsterdam"/>
    <x v="0"/>
    <s v="North Holland"/>
    <m/>
    <s v="1096 CR"/>
    <s v="Netherlands"/>
    <n v="52.333824107905698"/>
    <n v="4.9019568849066104"/>
    <s v="Apartment"/>
    <x v="1"/>
    <n v="2"/>
    <n v="1"/>
    <n v="1"/>
    <n v="2"/>
    <s v="Real Bed"/>
    <n v="45"/>
    <n v="1"/>
    <n v="35"/>
    <n v="1"/>
    <n v="70"/>
    <n v="80"/>
    <n v="80"/>
    <n v="5600"/>
    <s v="within an hour"/>
    <n v="1"/>
    <x v="24"/>
    <n v="93"/>
    <n v="9"/>
    <n v="9"/>
    <n v="10"/>
    <n v="10"/>
    <n v="9"/>
    <n v="9"/>
  </r>
  <r>
    <x v="4970"/>
    <x v="206"/>
    <x v="7"/>
    <s v="6/24"/>
    <d v="2014-06-24T00:00:00"/>
    <n v="1.0065634354388648"/>
    <n v="5771123"/>
    <x v="3"/>
    <s v="Amsterdam"/>
    <x v="0"/>
    <s v="Noord-Holland"/>
    <m/>
    <s v="1018 GD"/>
    <s v="Netherlands"/>
    <n v="52.361883124307397"/>
    <n v="4.9100899857858398"/>
    <s v="Apartment"/>
    <x v="0"/>
    <n v="4"/>
    <n v="1"/>
    <n v="0"/>
    <n v="2"/>
    <s v="Real Bed"/>
    <n v="80"/>
    <n v="2"/>
    <n v="20"/>
    <n v="3"/>
    <n v="0"/>
    <n v="80"/>
    <n v="240"/>
    <n v="0"/>
    <s v="within an hour"/>
    <n v="0.92"/>
    <x v="5"/>
    <m/>
    <m/>
    <m/>
    <m/>
    <m/>
    <m/>
    <m/>
  </r>
  <r>
    <x v="4971"/>
    <x v="9"/>
    <x v="7"/>
    <s v="6/24"/>
    <d v="2014-06-24T00:00:00"/>
    <n v="1.0065634354388648"/>
    <n v="3413582"/>
    <x v="2"/>
    <s v="Amsterdam"/>
    <x v="0"/>
    <s v="North Holland"/>
    <m/>
    <s v="1054KV"/>
    <s v="Netherlands"/>
    <n v="52.360007561521499"/>
    <n v="4.8608192687927403"/>
    <s v="Apartment"/>
    <x v="0"/>
    <n v="2"/>
    <n v="1.5"/>
    <n v="1"/>
    <n v="1"/>
    <s v="Real Bed"/>
    <n v="109"/>
    <n v="2"/>
    <n v="30"/>
    <n v="3"/>
    <n v="6"/>
    <n v="109"/>
    <n v="327"/>
    <n v="1962"/>
    <s v="within a few hours"/>
    <n v="0.95"/>
    <x v="10"/>
    <n v="80"/>
    <n v="10"/>
    <n v="9"/>
    <n v="7"/>
    <n v="9"/>
    <n v="9"/>
    <n v="9"/>
  </r>
  <r>
    <x v="4972"/>
    <x v="2513"/>
    <x v="7"/>
    <s v="6/24"/>
    <d v="2014-06-24T00:00:00"/>
    <n v="1.0065634354388648"/>
    <n v="4800839"/>
    <x v="2"/>
    <s v="Amsterdam"/>
    <x v="0"/>
    <s v="Noord-Holland"/>
    <m/>
    <n v="1057"/>
    <s v="Netherlands"/>
    <n v="52.369068669563802"/>
    <n v="4.8598507841226501"/>
    <s v="Apartment"/>
    <x v="0"/>
    <n v="3"/>
    <n v="1"/>
    <n v="2"/>
    <n v="2"/>
    <s v="Real Bed"/>
    <n v="98"/>
    <n v="2"/>
    <n v="0"/>
    <n v="3"/>
    <n v="14"/>
    <n v="98"/>
    <n v="294"/>
    <n v="4116"/>
    <s v="within an hour"/>
    <n v="1"/>
    <x v="45"/>
    <n v="89"/>
    <n v="9"/>
    <n v="10"/>
    <n v="9"/>
    <n v="9"/>
    <n v="9"/>
    <n v="9"/>
  </r>
  <r>
    <x v="4973"/>
    <x v="1619"/>
    <x v="7"/>
    <s v="6/24"/>
    <d v="2014-06-24T00:00:00"/>
    <n v="1.0065634354388648"/>
    <n v="3414514"/>
    <x v="13"/>
    <s v="Amsterdam"/>
    <x v="0"/>
    <s v="North Holland"/>
    <m/>
    <s v="1021 NW"/>
    <s v="Netherlands"/>
    <n v="52.384256581204802"/>
    <n v="4.9190462495490097"/>
    <s v="Apartment"/>
    <x v="1"/>
    <n v="2"/>
    <n v="1"/>
    <n v="1"/>
    <n v="1"/>
    <s v="Real Bed"/>
    <n v="53"/>
    <n v="1"/>
    <n v="38"/>
    <n v="1"/>
    <n v="26"/>
    <n v="91"/>
    <n v="91"/>
    <n v="2366"/>
    <s v="within an hour"/>
    <n v="1"/>
    <x v="14"/>
    <n v="91"/>
    <n v="9"/>
    <n v="9"/>
    <n v="9"/>
    <n v="9"/>
    <n v="8"/>
    <n v="8"/>
  </r>
  <r>
    <x v="4974"/>
    <x v="388"/>
    <x v="7"/>
    <s v="6/25"/>
    <d v="2014-06-25T00:00:00"/>
    <n v="1.0038237094114677"/>
    <n v="3823159"/>
    <x v="4"/>
    <s v="Amsterdam"/>
    <x v="0"/>
    <s v="North Holland"/>
    <m/>
    <n v="1012"/>
    <s v="Netherlands"/>
    <n v="52.374417268224001"/>
    <n v="4.8864933809529303"/>
    <s v="Apartment"/>
    <x v="0"/>
    <n v="2"/>
    <n v="1"/>
    <n v="1"/>
    <n v="1"/>
    <s v="Real Bed"/>
    <n v="109"/>
    <n v="1"/>
    <n v="0"/>
    <n v="3"/>
    <n v="2"/>
    <n v="109"/>
    <n v="327"/>
    <n v="654"/>
    <s v="N/A"/>
    <s v="N/A"/>
    <x v="4"/>
    <n v="100"/>
    <n v="10"/>
    <n v="10"/>
    <n v="10"/>
    <n v="10"/>
    <n v="10"/>
    <n v="10"/>
  </r>
  <r>
    <x v="4975"/>
    <x v="2514"/>
    <x v="7"/>
    <s v="6/25"/>
    <d v="2014-06-25T00:00:00"/>
    <n v="1.0038237094114677"/>
    <n v="3420438"/>
    <x v="3"/>
    <s v="Amsterdam"/>
    <x v="0"/>
    <s v="North Holland"/>
    <m/>
    <s v="1018 BK"/>
    <s v="Netherlands"/>
    <n v="52.367550530206401"/>
    <n v="4.9204889635165703"/>
    <s v="Apartment"/>
    <x v="0"/>
    <n v="2"/>
    <n v="1"/>
    <n v="1"/>
    <n v="1"/>
    <s v="Real Bed"/>
    <n v="90"/>
    <n v="1"/>
    <n v="10"/>
    <n v="1"/>
    <n v="48"/>
    <n v="100"/>
    <n v="100"/>
    <n v="4800"/>
    <s v="within a few hours"/>
    <n v="1"/>
    <x v="30"/>
    <n v="88"/>
    <n v="9"/>
    <n v="9"/>
    <n v="9"/>
    <n v="10"/>
    <n v="9"/>
    <n v="8"/>
  </r>
  <r>
    <x v="4976"/>
    <x v="1903"/>
    <x v="7"/>
    <s v="6/25"/>
    <d v="2014-06-25T00:00:00"/>
    <n v="1.0038237094114677"/>
    <n v="3421103"/>
    <x v="4"/>
    <s v="Amsterdam"/>
    <x v="0"/>
    <s v="North Holland"/>
    <m/>
    <s v="1015 GR"/>
    <s v="Netherlands"/>
    <n v="52.375511987194699"/>
    <n v="4.8767196345529698"/>
    <s v="Apartment"/>
    <x v="0"/>
    <n v="4"/>
    <n v="1"/>
    <n v="2"/>
    <n v="3"/>
    <s v="Real Bed"/>
    <n v="180"/>
    <n v="2"/>
    <n v="40"/>
    <n v="1"/>
    <n v="8"/>
    <n v="180"/>
    <n v="180"/>
    <n v="1440"/>
    <s v="within a few hours"/>
    <n v="0.97"/>
    <x v="6"/>
    <n v="100"/>
    <n v="10"/>
    <n v="10"/>
    <n v="10"/>
    <n v="10"/>
    <n v="10"/>
    <n v="10"/>
  </r>
  <r>
    <x v="4977"/>
    <x v="2136"/>
    <x v="7"/>
    <s v="6/25"/>
    <d v="2014-06-25T00:00:00"/>
    <n v="1.0038237094114677"/>
    <n v="3452403"/>
    <x v="14"/>
    <s v="Amsterdam"/>
    <x v="0"/>
    <s v="North Holland"/>
    <m/>
    <n v="1023"/>
    <s v="Netherlands"/>
    <n v="52.393777395101999"/>
    <n v="4.9441619198967404"/>
    <s v="Cabin"/>
    <x v="0"/>
    <n v="2"/>
    <n v="1"/>
    <n v="1"/>
    <n v="2"/>
    <s v="Real Bed"/>
    <n v="95"/>
    <n v="1"/>
    <n v="0"/>
    <n v="4"/>
    <n v="0"/>
    <n v="95"/>
    <n v="380"/>
    <n v="0"/>
    <s v="within a day"/>
    <n v="0.83"/>
    <x v="5"/>
    <m/>
    <m/>
    <m/>
    <m/>
    <m/>
    <m/>
    <m/>
  </r>
  <r>
    <x v="4978"/>
    <x v="1498"/>
    <x v="7"/>
    <s v="6/25"/>
    <d v="2014-06-25T00:00:00"/>
    <n v="1.0038237094114677"/>
    <n v="3423547"/>
    <x v="2"/>
    <s v="Amsterdam"/>
    <x v="0"/>
    <s v="North Holland"/>
    <m/>
    <s v="1056 KN"/>
    <s v="Netherlands"/>
    <n v="52.372761073635303"/>
    <n v="4.8640586477401797"/>
    <s v="Apartment"/>
    <x v="0"/>
    <n v="2"/>
    <n v="1"/>
    <n v="1"/>
    <n v="1"/>
    <s v="Real Bed"/>
    <n v="95"/>
    <n v="1"/>
    <n v="0"/>
    <n v="4"/>
    <n v="0"/>
    <n v="95"/>
    <n v="380"/>
    <n v="0"/>
    <s v="within a day"/>
    <n v="1"/>
    <x v="5"/>
    <m/>
    <m/>
    <m/>
    <m/>
    <m/>
    <m/>
    <m/>
  </r>
  <r>
    <x v="4979"/>
    <x v="77"/>
    <x v="7"/>
    <s v="6/25"/>
    <d v="2014-06-25T00:00:00"/>
    <n v="1.0038237094114677"/>
    <n v="3519214"/>
    <x v="2"/>
    <s v="Amsterdam"/>
    <x v="0"/>
    <s v="North Holland"/>
    <m/>
    <s v="1053 DZ"/>
    <s v="Netherlands"/>
    <n v="52.366530223762602"/>
    <n v="4.8729685274531898"/>
    <s v="Apartment"/>
    <x v="2"/>
    <n v="2"/>
    <n v="1"/>
    <n v="1"/>
    <n v="1"/>
    <s v="Airbed"/>
    <n v="39"/>
    <n v="1"/>
    <n v="20"/>
    <n v="3"/>
    <n v="20"/>
    <n v="59"/>
    <n v="177"/>
    <n v="3540"/>
    <s v="within a day"/>
    <n v="0.82"/>
    <x v="31"/>
    <n v="94"/>
    <n v="9"/>
    <n v="10"/>
    <n v="9"/>
    <n v="10"/>
    <n v="9"/>
    <n v="9"/>
  </r>
  <r>
    <x v="4980"/>
    <x v="810"/>
    <x v="7"/>
    <s v="6/26"/>
    <d v="2014-06-26T00:00:00"/>
    <n v="1.0010839833840703"/>
    <n v="3428190"/>
    <x v="3"/>
    <s v="Amsterdam"/>
    <x v="0"/>
    <s v="North Holland"/>
    <m/>
    <s v="1018 AG"/>
    <s v="Netherlands"/>
    <n v="52.366369138751303"/>
    <n v="4.9255714592214002"/>
    <s v="Apartment"/>
    <x v="0"/>
    <n v="5"/>
    <n v="1"/>
    <n v="2"/>
    <n v="5"/>
    <s v="Real Bed"/>
    <n v="159"/>
    <n v="4"/>
    <n v="15"/>
    <n v="2"/>
    <n v="22"/>
    <n v="159"/>
    <n v="318"/>
    <n v="6996"/>
    <s v="within a day"/>
    <n v="0.6"/>
    <x v="0"/>
    <n v="98"/>
    <n v="10"/>
    <n v="9"/>
    <n v="10"/>
    <n v="10"/>
    <n v="10"/>
    <n v="9"/>
  </r>
  <r>
    <x v="4981"/>
    <x v="2515"/>
    <x v="7"/>
    <s v="6/26"/>
    <d v="2014-06-26T00:00:00"/>
    <n v="1.0010839833840703"/>
    <n v="3480714"/>
    <x v="6"/>
    <s v="Amsterdam"/>
    <x v="0"/>
    <s v="North Holland"/>
    <m/>
    <s v="1074 VC"/>
    <s v="Netherlands"/>
    <n v="52.3510053712331"/>
    <n v="4.9081939212187198"/>
    <s v="Apartment"/>
    <x v="0"/>
    <n v="4"/>
    <n v="1.5"/>
    <n v="1"/>
    <n v="2"/>
    <s v="Real Bed"/>
    <n v="115"/>
    <n v="2"/>
    <n v="40"/>
    <n v="4"/>
    <n v="34"/>
    <n v="115"/>
    <n v="460"/>
    <n v="15640"/>
    <s v="within an hour"/>
    <n v="1"/>
    <x v="53"/>
    <n v="91"/>
    <n v="10"/>
    <n v="9"/>
    <n v="10"/>
    <n v="9"/>
    <n v="9"/>
    <n v="9"/>
  </r>
  <r>
    <x v="4982"/>
    <x v="2516"/>
    <x v="7"/>
    <s v="6/26"/>
    <d v="2014-06-26T00:00:00"/>
    <n v="1.0010839833840703"/>
    <n v="3428641"/>
    <x v="9"/>
    <s v="Amsterdam"/>
    <x v="0"/>
    <s v="North Holland"/>
    <m/>
    <n v="1061"/>
    <s v="Netherlands"/>
    <n v="52.365251839885701"/>
    <n v="4.8355880299663303"/>
    <s v="House"/>
    <x v="0"/>
    <n v="4"/>
    <n v="1"/>
    <n v="2"/>
    <n v="2"/>
    <s v="Real Bed"/>
    <n v="150"/>
    <n v="4"/>
    <n v="0"/>
    <n v="1"/>
    <n v="14"/>
    <n v="150"/>
    <n v="150"/>
    <n v="2100"/>
    <s v="within a day"/>
    <n v="0.9"/>
    <x v="45"/>
    <n v="100"/>
    <n v="10"/>
    <n v="9"/>
    <n v="10"/>
    <n v="10"/>
    <n v="9"/>
    <n v="9"/>
  </r>
  <r>
    <x v="4983"/>
    <x v="2503"/>
    <x v="7"/>
    <s v="6/26"/>
    <d v="2014-06-26T00:00:00"/>
    <n v="1.0010839833840703"/>
    <n v="3429535"/>
    <x v="5"/>
    <s v="Amsterdam"/>
    <x v="0"/>
    <s v="North Holland"/>
    <m/>
    <s v="1076 XL"/>
    <s v="Netherlands"/>
    <n v="52.347911429116401"/>
    <n v="4.8628366224451796"/>
    <s v="Apartment"/>
    <x v="0"/>
    <n v="2"/>
    <n v="1"/>
    <n v="1"/>
    <n v="1"/>
    <s v="Real Bed"/>
    <n v="110"/>
    <n v="1"/>
    <n v="0"/>
    <n v="5"/>
    <n v="4"/>
    <n v="110"/>
    <n v="550"/>
    <n v="2200"/>
    <s v="within an hour"/>
    <n v="1"/>
    <x v="11"/>
    <n v="100"/>
    <n v="8"/>
    <n v="10"/>
    <n v="10"/>
    <n v="10"/>
    <n v="8"/>
    <n v="10"/>
  </r>
  <r>
    <x v="4984"/>
    <x v="1242"/>
    <x v="7"/>
    <s v="6/26"/>
    <d v="2014-06-26T00:00:00"/>
    <n v="1.0010839833840703"/>
    <n v="3700648"/>
    <x v="2"/>
    <s v="Amsterdam"/>
    <x v="0"/>
    <s v="North Holland"/>
    <m/>
    <s v="1052 NH"/>
    <s v="Netherlands"/>
    <n v="52.370499304654899"/>
    <n v="4.8696542237665597"/>
    <s v="Apartment"/>
    <x v="0"/>
    <n v="2"/>
    <n v="1"/>
    <n v="1"/>
    <n v="1"/>
    <s v="Real Bed"/>
    <n v="105"/>
    <n v="1"/>
    <n v="0"/>
    <n v="3"/>
    <n v="6"/>
    <n v="105"/>
    <n v="315"/>
    <n v="1890"/>
    <s v="within a day"/>
    <n v="0.67"/>
    <x v="10"/>
    <n v="87"/>
    <n v="10"/>
    <n v="9"/>
    <n v="10"/>
    <n v="10"/>
    <n v="9"/>
    <n v="9"/>
  </r>
  <r>
    <x v="4985"/>
    <x v="2517"/>
    <x v="7"/>
    <s v="6/26"/>
    <d v="2014-06-26T00:00:00"/>
    <n v="1.0010839833840703"/>
    <n v="3431653"/>
    <x v="10"/>
    <s v="Amsterdam"/>
    <x v="0"/>
    <s v="North Holland"/>
    <m/>
    <s v="1091 VG"/>
    <s v="Netherlands"/>
    <n v="52.356179514558001"/>
    <n v="4.9160547497002796"/>
    <s v="Apartment"/>
    <x v="0"/>
    <n v="2"/>
    <n v="1"/>
    <n v="2"/>
    <n v="1"/>
    <s v="Real Bed"/>
    <n v="85"/>
    <n v="1"/>
    <n v="0"/>
    <n v="3"/>
    <n v="12"/>
    <n v="85"/>
    <n v="255"/>
    <n v="3060"/>
    <s v="within a few hours"/>
    <n v="0.9"/>
    <x v="77"/>
    <n v="93"/>
    <n v="10"/>
    <n v="9"/>
    <n v="10"/>
    <n v="10"/>
    <n v="9"/>
    <n v="9"/>
  </r>
  <r>
    <x v="4986"/>
    <x v="1884"/>
    <x v="7"/>
    <s v="6/26"/>
    <d v="2014-06-26T00:00:00"/>
    <n v="1.0010839833840703"/>
    <n v="4705451"/>
    <x v="5"/>
    <s v="Amsterdam"/>
    <x v="0"/>
    <s v="Noord-Holland"/>
    <m/>
    <s v="1075 TB"/>
    <s v="Netherlands"/>
    <n v="52.352294919668701"/>
    <n v="4.8532712794672497"/>
    <s v="Apartment"/>
    <x v="0"/>
    <n v="4"/>
    <n v="2"/>
    <n v="2"/>
    <n v="2"/>
    <s v="Real Bed"/>
    <n v="175"/>
    <n v="1"/>
    <n v="0"/>
    <n v="1"/>
    <n v="0"/>
    <n v="175"/>
    <n v="175"/>
    <n v="0"/>
    <s v="within a day"/>
    <n v="1"/>
    <x v="5"/>
    <m/>
    <m/>
    <m/>
    <m/>
    <m/>
    <m/>
    <m/>
  </r>
  <r>
    <x v="4986"/>
    <x v="1884"/>
    <x v="7"/>
    <s v="6/26"/>
    <d v="2014-06-26T00:00:00"/>
    <n v="1.0010839833840703"/>
    <n v="4761059"/>
    <x v="5"/>
    <s v="Amsterdam"/>
    <x v="0"/>
    <s v="Noord-Holland"/>
    <m/>
    <s v="1075 TB"/>
    <s v="Netherlands"/>
    <n v="52.352055548712897"/>
    <n v="4.85511761224598"/>
    <s v="Apartment"/>
    <x v="1"/>
    <n v="2"/>
    <n v="1"/>
    <n v="1"/>
    <n v="1"/>
    <s v="Real Bed"/>
    <n v="50"/>
    <n v="1"/>
    <n v="0"/>
    <n v="2"/>
    <n v="0"/>
    <n v="50"/>
    <n v="100"/>
    <n v="0"/>
    <s v="within a day"/>
    <n v="1"/>
    <x v="5"/>
    <m/>
    <m/>
    <m/>
    <m/>
    <m/>
    <m/>
    <m/>
  </r>
  <r>
    <x v="4987"/>
    <x v="262"/>
    <x v="7"/>
    <s v="6/27"/>
    <d v="2014-06-27T00:00:00"/>
    <n v="0.99834425735667309"/>
    <n v="4630306"/>
    <x v="19"/>
    <s v="Amsterdam"/>
    <x v="0"/>
    <s v="Noord-Holland"/>
    <m/>
    <s v="1033 BH"/>
    <s v="Netherlands"/>
    <n v="52.417030338268503"/>
    <n v="4.8822206570248596"/>
    <s v="House"/>
    <x v="0"/>
    <n v="2"/>
    <n v="1"/>
    <n v="2"/>
    <n v="1"/>
    <s v="Real Bed"/>
    <n v="75"/>
    <n v="1"/>
    <n v="0"/>
    <n v="2"/>
    <n v="0"/>
    <n v="75"/>
    <n v="150"/>
    <n v="0"/>
    <s v="within a day"/>
    <n v="0.89"/>
    <x v="5"/>
    <m/>
    <m/>
    <m/>
    <m/>
    <m/>
    <m/>
    <m/>
  </r>
  <r>
    <x v="4988"/>
    <x v="2518"/>
    <x v="7"/>
    <s v="6/27"/>
    <d v="2014-06-27T00:00:00"/>
    <n v="0.99834425735667309"/>
    <n v="3435638"/>
    <x v="4"/>
    <s v="Amsterdam"/>
    <x v="0"/>
    <s v="North Holland"/>
    <m/>
    <n v="1016"/>
    <s v="Netherlands"/>
    <n v="52.368521888219"/>
    <n v="4.8891937322582004"/>
    <s v="Apartment"/>
    <x v="0"/>
    <n v="7"/>
    <n v="1"/>
    <n v="4"/>
    <n v="8"/>
    <s v="Real Bed"/>
    <n v="294"/>
    <n v="1"/>
    <n v="0"/>
    <n v="3"/>
    <n v="34"/>
    <n v="294"/>
    <n v="882"/>
    <n v="29988"/>
    <s v="within a day"/>
    <n v="0.8"/>
    <x v="53"/>
    <n v="98"/>
    <n v="10"/>
    <n v="10"/>
    <n v="10"/>
    <n v="10"/>
    <n v="10"/>
    <n v="10"/>
  </r>
  <r>
    <x v="4989"/>
    <x v="2519"/>
    <x v="7"/>
    <s v="6/27"/>
    <d v="2014-06-27T00:00:00"/>
    <n v="0.99834425735667309"/>
    <n v="4683482"/>
    <x v="11"/>
    <s v="Amsterdam"/>
    <x v="0"/>
    <s v="Noord-Holland"/>
    <m/>
    <n v="1087"/>
    <s v="Netherlands"/>
    <n v="52.351876359276297"/>
    <n v="5.0065758238407598"/>
    <s v="House"/>
    <x v="0"/>
    <n v="4"/>
    <n v="1"/>
    <n v="3"/>
    <n v="3"/>
    <s v="Real Bed"/>
    <n v="215"/>
    <n v="1"/>
    <n v="0"/>
    <n v="1"/>
    <n v="0"/>
    <n v="215"/>
    <n v="215"/>
    <n v="0"/>
    <s v="within a day"/>
    <n v="0.96"/>
    <x v="5"/>
    <m/>
    <m/>
    <m/>
    <m/>
    <m/>
    <m/>
    <m/>
  </r>
  <r>
    <x v="4990"/>
    <x v="726"/>
    <x v="7"/>
    <s v="6/27"/>
    <d v="2014-06-27T00:00:00"/>
    <n v="0.99834425735667309"/>
    <n v="3436072"/>
    <x v="0"/>
    <s v="Amsterdam"/>
    <x v="0"/>
    <s v="North Holland"/>
    <m/>
    <s v="1013 NL"/>
    <s v="Netherlands"/>
    <n v="52.390043667232199"/>
    <n v="4.8873420474236404"/>
    <s v="Apartment"/>
    <x v="0"/>
    <n v="2"/>
    <n v="1"/>
    <n v="1"/>
    <n v="1"/>
    <s v="Real Bed"/>
    <n v="97"/>
    <n v="1"/>
    <n v="0"/>
    <n v="2"/>
    <n v="44"/>
    <n v="97"/>
    <n v="194"/>
    <n v="8536"/>
    <s v="within a day"/>
    <n v="0.8"/>
    <x v="23"/>
    <n v="96"/>
    <n v="10"/>
    <n v="9"/>
    <n v="9"/>
    <n v="10"/>
    <n v="9"/>
    <n v="10"/>
  </r>
  <r>
    <x v="4991"/>
    <x v="2520"/>
    <x v="7"/>
    <s v="6/27"/>
    <d v="2014-06-27T00:00:00"/>
    <n v="0.99834425735667309"/>
    <n v="4627625"/>
    <x v="2"/>
    <s v="Amsterdam"/>
    <x v="0"/>
    <s v="Noord-Holland"/>
    <m/>
    <n v="1056"/>
    <s v="Netherlands"/>
    <n v="52.372924009845001"/>
    <n v="4.85039141979916"/>
    <s v="Apartment"/>
    <x v="0"/>
    <n v="2"/>
    <n v="1"/>
    <n v="1"/>
    <n v="1"/>
    <s v="Real Bed"/>
    <n v="80"/>
    <n v="0"/>
    <n v="0"/>
    <n v="2"/>
    <n v="0"/>
    <n v="80"/>
    <n v="160"/>
    <n v="0"/>
    <s v="within a few hours"/>
    <n v="1"/>
    <x v="5"/>
    <m/>
    <m/>
    <m/>
    <m/>
    <m/>
    <m/>
    <m/>
  </r>
  <r>
    <x v="4992"/>
    <x v="728"/>
    <x v="7"/>
    <s v="6/27"/>
    <d v="2014-06-27T00:00:00"/>
    <n v="0.99834425735667309"/>
    <n v="4042574"/>
    <x v="7"/>
    <s v="Amsterdam"/>
    <x v="0"/>
    <s v="North Holland"/>
    <m/>
    <n v="1056"/>
    <s v="Netherlands"/>
    <n v="52.377792730378196"/>
    <n v="4.8562577837255096"/>
    <s v="Apartment"/>
    <x v="0"/>
    <n v="4"/>
    <n v="1"/>
    <n v="2"/>
    <n v="2"/>
    <s v="Real Bed"/>
    <n v="160"/>
    <n v="0"/>
    <n v="0"/>
    <n v="1"/>
    <n v="0"/>
    <n v="160"/>
    <n v="160"/>
    <n v="0"/>
    <s v="within a few hours"/>
    <n v="0.98"/>
    <x v="5"/>
    <m/>
    <m/>
    <m/>
    <m/>
    <m/>
    <m/>
    <m/>
  </r>
  <r>
    <x v="4992"/>
    <x v="728"/>
    <x v="7"/>
    <s v="6/27"/>
    <d v="2014-06-27T00:00:00"/>
    <n v="0.99834425735667309"/>
    <n v="3501833"/>
    <x v="7"/>
    <s v="Amsterdam"/>
    <x v="0"/>
    <s v="North Holland"/>
    <m/>
    <n v="1056"/>
    <s v="Netherlands"/>
    <n v="52.377254031052402"/>
    <n v="4.8573695059959201"/>
    <s v="Apartment"/>
    <x v="1"/>
    <n v="4"/>
    <n v="1"/>
    <n v="1"/>
    <n v="2"/>
    <s v="Real Bed"/>
    <n v="120"/>
    <n v="0"/>
    <n v="0"/>
    <n v="1"/>
    <n v="18"/>
    <n v="120"/>
    <n v="120"/>
    <n v="2160"/>
    <s v="within a few hours"/>
    <n v="0.98"/>
    <x v="33"/>
    <n v="96"/>
    <n v="9"/>
    <n v="8"/>
    <n v="10"/>
    <n v="10"/>
    <n v="8"/>
    <n v="9"/>
  </r>
  <r>
    <x v="4992"/>
    <x v="728"/>
    <x v="7"/>
    <s v="6/27"/>
    <d v="2014-06-27T00:00:00"/>
    <n v="0.99834425735667309"/>
    <n v="3501167"/>
    <x v="7"/>
    <s v="Amsterdam"/>
    <x v="0"/>
    <s v="North Holland"/>
    <m/>
    <s v="1056LD"/>
    <s v="Netherlands"/>
    <n v="52.376029963734503"/>
    <n v="4.8582699472702604"/>
    <s v="Apartment"/>
    <x v="1"/>
    <n v="3"/>
    <n v="1"/>
    <n v="1"/>
    <n v="2"/>
    <s v="Real Bed"/>
    <n v="90"/>
    <n v="1"/>
    <n v="30"/>
    <n v="1"/>
    <n v="4"/>
    <n v="120"/>
    <n v="120"/>
    <n v="480"/>
    <s v="within a few hours"/>
    <n v="0.98"/>
    <x v="11"/>
    <n v="100"/>
    <n v="8"/>
    <n v="10"/>
    <n v="10"/>
    <n v="10"/>
    <n v="10"/>
    <n v="10"/>
  </r>
  <r>
    <x v="4992"/>
    <x v="728"/>
    <x v="7"/>
    <s v="6/27"/>
    <d v="2014-06-27T00:00:00"/>
    <n v="0.99834425735667309"/>
    <n v="3437051"/>
    <x v="7"/>
    <s v="Amsterdam"/>
    <x v="0"/>
    <s v="North Holland"/>
    <m/>
    <s v="1056 LD"/>
    <s v="Netherlands"/>
    <n v="52.374944249321501"/>
    <n v="4.8571917361236903"/>
    <s v="Apartment"/>
    <x v="1"/>
    <n v="2"/>
    <n v="1"/>
    <n v="1"/>
    <n v="1"/>
    <s v="Real Bed"/>
    <n v="60"/>
    <n v="2"/>
    <n v="40"/>
    <n v="1"/>
    <n v="38"/>
    <n v="60"/>
    <n v="60"/>
    <n v="2280"/>
    <s v="within a few hours"/>
    <n v="0.98"/>
    <x v="12"/>
    <n v="91"/>
    <n v="9"/>
    <n v="9"/>
    <n v="10"/>
    <n v="10"/>
    <n v="9"/>
    <n v="9"/>
  </r>
  <r>
    <x v="4992"/>
    <x v="728"/>
    <x v="7"/>
    <s v="6/27"/>
    <d v="2014-06-27T00:00:00"/>
    <n v="0.99834425735667309"/>
    <n v="3459978"/>
    <x v="7"/>
    <s v="Amsterdam"/>
    <x v="0"/>
    <s v="North Holland"/>
    <m/>
    <s v="1056 LD Amsterdam"/>
    <s v="Netherlands"/>
    <n v="52.375805256535401"/>
    <n v="4.8553238863038102"/>
    <s v="Apartment"/>
    <x v="1"/>
    <n v="1"/>
    <n v="1"/>
    <n v="1"/>
    <n v="1"/>
    <s v="Real Bed"/>
    <n v="50"/>
    <n v="1"/>
    <n v="10"/>
    <n v="1"/>
    <n v="8"/>
    <n v="50"/>
    <n v="50"/>
    <n v="400"/>
    <s v="within a few hours"/>
    <n v="0.98"/>
    <x v="6"/>
    <n v="70"/>
    <n v="7"/>
    <n v="8"/>
    <n v="8"/>
    <n v="8"/>
    <n v="8"/>
    <n v="7"/>
  </r>
  <r>
    <x v="4993"/>
    <x v="1574"/>
    <x v="7"/>
    <s v="6/27"/>
    <d v="2014-06-27T00:00:00"/>
    <n v="0.99834425735667309"/>
    <n v="3437329"/>
    <x v="8"/>
    <s v="Amsterdam"/>
    <x v="0"/>
    <s v="North Holland"/>
    <m/>
    <n v="1097"/>
    <s v="Netherlands"/>
    <n v="52.354517123628703"/>
    <n v="4.9293247313431996"/>
    <s v="House"/>
    <x v="0"/>
    <n v="5"/>
    <n v="1.5"/>
    <n v="4"/>
    <n v="5"/>
    <s v="Real Bed"/>
    <n v="185"/>
    <n v="4"/>
    <n v="45"/>
    <n v="3"/>
    <n v="2"/>
    <n v="185"/>
    <n v="555"/>
    <n v="1110"/>
    <s v="within an hour"/>
    <n v="1"/>
    <x v="4"/>
    <n v="100"/>
    <n v="10"/>
    <n v="10"/>
    <n v="10"/>
    <m/>
    <n v="8"/>
    <n v="10"/>
  </r>
  <r>
    <x v="4994"/>
    <x v="1317"/>
    <x v="7"/>
    <s v="6/27"/>
    <d v="2014-06-27T00:00:00"/>
    <n v="0.99834425735667309"/>
    <n v="5693214"/>
    <x v="4"/>
    <s v="Amsterdam"/>
    <x v="0"/>
    <s v="Noord-Holland"/>
    <m/>
    <s v="1015 JK"/>
    <s v="Netherlands"/>
    <n v="52.379877229297399"/>
    <n v="4.8838112222463597"/>
    <s v="Apartment"/>
    <x v="0"/>
    <n v="3"/>
    <n v="1"/>
    <n v="1"/>
    <n v="2"/>
    <s v="Real Bed"/>
    <n v="98"/>
    <n v="1"/>
    <n v="0"/>
    <n v="3"/>
    <n v="0"/>
    <n v="98"/>
    <n v="294"/>
    <n v="0"/>
    <s v="within a few hours"/>
    <n v="1"/>
    <x v="5"/>
    <m/>
    <m/>
    <m/>
    <m/>
    <m/>
    <m/>
    <m/>
  </r>
  <r>
    <x v="4995"/>
    <x v="395"/>
    <x v="7"/>
    <s v="6/27"/>
    <d v="2014-06-27T00:00:00"/>
    <n v="0.99834425735667309"/>
    <n v="3928186"/>
    <x v="5"/>
    <s v="Amsterdam"/>
    <x v="0"/>
    <s v="North Holland"/>
    <m/>
    <s v="1071 TX"/>
    <s v="Netherlands"/>
    <n v="52.3531187368947"/>
    <n v="4.8846534588911696"/>
    <s v="Apartment"/>
    <x v="0"/>
    <n v="4"/>
    <n v="1.5"/>
    <n v="2"/>
    <n v="4"/>
    <s v="Real Bed"/>
    <n v="185"/>
    <n v="2"/>
    <n v="45"/>
    <n v="3"/>
    <n v="22"/>
    <n v="185"/>
    <n v="555"/>
    <n v="12210"/>
    <s v="within a day"/>
    <n v="0.7"/>
    <x v="0"/>
    <n v="100"/>
    <n v="10"/>
    <n v="10"/>
    <n v="10"/>
    <n v="10"/>
    <n v="10"/>
    <n v="10"/>
  </r>
  <r>
    <x v="4996"/>
    <x v="475"/>
    <x v="7"/>
    <s v="6/27"/>
    <d v="2014-06-27T00:00:00"/>
    <n v="0.99834425735667309"/>
    <n v="3497636"/>
    <x v="4"/>
    <s v="Amsterdam"/>
    <x v="0"/>
    <s v="North Holland"/>
    <m/>
    <s v="1053 XE"/>
    <s v="Netherlands"/>
    <n v="52.368921403880698"/>
    <n v="4.8783651285828498"/>
    <s v="Apartment"/>
    <x v="0"/>
    <n v="3"/>
    <n v="1"/>
    <n v="1"/>
    <n v="2"/>
    <s v="Real Bed"/>
    <n v="125"/>
    <n v="1"/>
    <n v="0"/>
    <n v="2"/>
    <n v="6"/>
    <n v="125"/>
    <n v="250"/>
    <n v="1500"/>
    <s v="within a few hours"/>
    <n v="1"/>
    <x v="10"/>
    <n v="93"/>
    <n v="8"/>
    <n v="7"/>
    <n v="9"/>
    <n v="9"/>
    <n v="10"/>
    <n v="9"/>
  </r>
  <r>
    <x v="4997"/>
    <x v="888"/>
    <x v="7"/>
    <s v="6/28"/>
    <d v="2014-06-28T00:00:00"/>
    <n v="0.99560453132927584"/>
    <n v="3443219"/>
    <x v="3"/>
    <s v="Amsterdam"/>
    <x v="0"/>
    <s v="North Holland"/>
    <m/>
    <s v="1017 KT"/>
    <s v="Netherlands"/>
    <n v="52.361670192916598"/>
    <n v="4.89129498906635"/>
    <s v="Apartment"/>
    <x v="0"/>
    <n v="2"/>
    <n v="1"/>
    <n v="1"/>
    <n v="2"/>
    <s v="Real Bed"/>
    <n v="99"/>
    <n v="1"/>
    <n v="0"/>
    <n v="2"/>
    <n v="20"/>
    <n v="99"/>
    <n v="198"/>
    <n v="3960"/>
    <s v="within a few hours"/>
    <n v="1"/>
    <x v="31"/>
    <n v="98"/>
    <n v="10"/>
    <n v="10"/>
    <n v="10"/>
    <n v="10"/>
    <n v="10"/>
    <n v="10"/>
  </r>
  <r>
    <x v="4998"/>
    <x v="2521"/>
    <x v="7"/>
    <s v="6/28"/>
    <d v="2014-06-28T00:00:00"/>
    <n v="0.99560453132927584"/>
    <n v="3571870"/>
    <x v="4"/>
    <s v="Amsterdam"/>
    <x v="0"/>
    <s v="Noord-Holland"/>
    <m/>
    <s v="1016 JB"/>
    <s v="Netherlands"/>
    <n v="52.366834191343003"/>
    <n v="4.88278890922673"/>
    <s v="Apartment"/>
    <x v="0"/>
    <n v="4"/>
    <n v="1"/>
    <n v="2"/>
    <n v="2"/>
    <s v="Real Bed"/>
    <n v="375"/>
    <n v="2"/>
    <n v="19"/>
    <n v="2"/>
    <n v="2"/>
    <n v="375"/>
    <n v="750"/>
    <n v="1500"/>
    <s v="within a day"/>
    <n v="0.75"/>
    <x v="4"/>
    <n v="100"/>
    <n v="10"/>
    <n v="10"/>
    <n v="10"/>
    <n v="10"/>
    <n v="10"/>
    <n v="10"/>
  </r>
  <r>
    <x v="4999"/>
    <x v="2522"/>
    <x v="7"/>
    <s v="6/29"/>
    <d v="2014-06-29T00:00:00"/>
    <n v="0.99286480530187859"/>
    <n v="3841579"/>
    <x v="5"/>
    <s v="Amsterdam"/>
    <x v="0"/>
    <s v="North Holland"/>
    <m/>
    <s v="1075 SB"/>
    <s v="Netherlands"/>
    <n v="52.350250029879398"/>
    <n v="4.8545001799956298"/>
    <s v="Apartment"/>
    <x v="0"/>
    <n v="2"/>
    <n v="1"/>
    <n v="0"/>
    <n v="1"/>
    <s v="Real Bed"/>
    <n v="99"/>
    <n v="1"/>
    <n v="0"/>
    <n v="5"/>
    <n v="28"/>
    <n v="99"/>
    <n v="495"/>
    <n v="13860"/>
    <s v="within an hour"/>
    <n v="1"/>
    <x v="19"/>
    <n v="99"/>
    <n v="10"/>
    <n v="10"/>
    <n v="10"/>
    <n v="10"/>
    <n v="9"/>
    <n v="9"/>
  </r>
  <r>
    <x v="5000"/>
    <x v="533"/>
    <x v="7"/>
    <s v="6/29"/>
    <d v="2014-06-29T00:00:00"/>
    <n v="0.99286480530187859"/>
    <n v="3473297"/>
    <x v="11"/>
    <s v="Amsterdam"/>
    <x v="0"/>
    <s v="North Holland"/>
    <m/>
    <s v="1087 JK"/>
    <s v="Netherlands"/>
    <n v="52.3536197126056"/>
    <n v="4.9999375746113897"/>
    <s v="House"/>
    <x v="0"/>
    <n v="6"/>
    <n v="1"/>
    <n v="2"/>
    <n v="2"/>
    <s v="Real Bed"/>
    <n v="120"/>
    <n v="4"/>
    <n v="20"/>
    <n v="2"/>
    <n v="12"/>
    <n v="120"/>
    <n v="240"/>
    <n v="2880"/>
    <s v="within a few hours"/>
    <n v="0.95"/>
    <x v="77"/>
    <n v="87"/>
    <n v="9"/>
    <n v="9"/>
    <n v="9"/>
    <n v="10"/>
    <n v="9"/>
    <n v="9"/>
  </r>
  <r>
    <x v="5001"/>
    <x v="637"/>
    <x v="7"/>
    <s v="6/29"/>
    <d v="2014-06-29T00:00:00"/>
    <n v="0.99286480530187859"/>
    <n v="3450484"/>
    <x v="2"/>
    <s v="Amsterdam"/>
    <x v="0"/>
    <s v="North Holland"/>
    <m/>
    <n v="1057"/>
    <s v="Netherlands"/>
    <n v="52.365862433321197"/>
    <n v="4.85641671605479"/>
    <s v="Apartment"/>
    <x v="0"/>
    <n v="2"/>
    <n v="1"/>
    <n v="1"/>
    <n v="1"/>
    <s v="Real Bed"/>
    <n v="75"/>
    <n v="1"/>
    <n v="0"/>
    <n v="2"/>
    <n v="8"/>
    <n v="75"/>
    <n v="150"/>
    <n v="1200"/>
    <s v="within a few hours"/>
    <n v="0.8"/>
    <x v="6"/>
    <n v="95"/>
    <n v="10"/>
    <n v="10"/>
    <n v="10"/>
    <n v="10"/>
    <n v="10"/>
    <n v="9"/>
  </r>
  <r>
    <x v="5002"/>
    <x v="2523"/>
    <x v="7"/>
    <s v="6/29"/>
    <d v="2014-06-29T00:00:00"/>
    <n v="0.99286480530187859"/>
    <n v="4382903"/>
    <x v="9"/>
    <s v="Amsterdam"/>
    <x v="0"/>
    <s v="North Holland"/>
    <m/>
    <s v="1058 ER"/>
    <s v="Netherlands"/>
    <n v="52.363306151915999"/>
    <n v="4.84410778591743"/>
    <s v="Apartment"/>
    <x v="0"/>
    <n v="2"/>
    <n v="1"/>
    <n v="0"/>
    <n v="1"/>
    <s v="Real Bed"/>
    <n v="80"/>
    <n v="1"/>
    <n v="0"/>
    <n v="2"/>
    <n v="8"/>
    <n v="80"/>
    <n v="160"/>
    <n v="1280"/>
    <s v="within a day"/>
    <n v="0.94"/>
    <x v="6"/>
    <n v="95"/>
    <n v="10"/>
    <n v="9"/>
    <n v="10"/>
    <n v="10"/>
    <n v="9"/>
    <n v="10"/>
  </r>
  <r>
    <x v="5003"/>
    <x v="283"/>
    <x v="7"/>
    <s v="6/29"/>
    <d v="2014-06-29T00:00:00"/>
    <n v="0.99286480530187859"/>
    <n v="3451137"/>
    <x v="17"/>
    <s v="Amsterdam"/>
    <x v="0"/>
    <s v="North Holland"/>
    <m/>
    <s v="1066 CK"/>
    <s v="Netherlands"/>
    <n v="52.3408150350363"/>
    <n v="4.7951242091929203"/>
    <s v="Villa"/>
    <x v="0"/>
    <n v="7"/>
    <n v="2"/>
    <n v="4"/>
    <n v="7"/>
    <s v="Real Bed"/>
    <n v="400"/>
    <n v="1"/>
    <n v="0"/>
    <n v="1"/>
    <n v="0"/>
    <n v="400"/>
    <n v="400"/>
    <n v="0"/>
    <s v="N/A"/>
    <s v="N/A"/>
    <x v="5"/>
    <m/>
    <m/>
    <m/>
    <m/>
    <m/>
    <m/>
    <m/>
  </r>
  <r>
    <x v="5004"/>
    <x v="1260"/>
    <x v="7"/>
    <s v="6/29"/>
    <d v="2014-06-29T00:00:00"/>
    <n v="0.99286480530187859"/>
    <n v="3452064"/>
    <x v="6"/>
    <s v="Amsterdam"/>
    <x v="0"/>
    <s v="North Holland"/>
    <m/>
    <s v="1078 LM"/>
    <s v="Netherlands"/>
    <n v="52.340271414197403"/>
    <n v="4.8929066428579198"/>
    <s v="Apartment"/>
    <x v="0"/>
    <n v="4"/>
    <n v="1.5"/>
    <n v="3"/>
    <n v="2"/>
    <s v="Real Bed"/>
    <n v="150"/>
    <n v="4"/>
    <n v="0"/>
    <n v="3"/>
    <n v="32"/>
    <n v="150"/>
    <n v="450"/>
    <n v="14400"/>
    <s v="within a day"/>
    <n v="0.9"/>
    <x v="112"/>
    <n v="100"/>
    <n v="10"/>
    <n v="10"/>
    <n v="10"/>
    <n v="10"/>
    <n v="10"/>
    <n v="9"/>
  </r>
  <r>
    <x v="5005"/>
    <x v="2524"/>
    <x v="7"/>
    <s v="6/29"/>
    <d v="2014-06-29T00:00:00"/>
    <n v="0.99286480530187859"/>
    <n v="3452556"/>
    <x v="4"/>
    <s v="Amsterdam"/>
    <x v="0"/>
    <s v="North Holland"/>
    <m/>
    <s v="1012 BZ"/>
    <s v="Netherlands"/>
    <n v="52.369597065223203"/>
    <n v="4.8969338012389096"/>
    <s v="House"/>
    <x v="0"/>
    <n v="3"/>
    <n v="1"/>
    <n v="1"/>
    <n v="1"/>
    <s v="Real Bed"/>
    <n v="99"/>
    <n v="2"/>
    <n v="20"/>
    <n v="5"/>
    <n v="10"/>
    <n v="99"/>
    <n v="495"/>
    <n v="4950"/>
    <s v="within a day"/>
    <n v="1"/>
    <x v="22"/>
    <n v="100"/>
    <n v="10"/>
    <n v="10"/>
    <n v="10"/>
    <n v="10"/>
    <n v="9"/>
    <n v="9"/>
  </r>
  <r>
    <x v="5006"/>
    <x v="190"/>
    <x v="7"/>
    <s v="6/29"/>
    <d v="2014-06-29T00:00:00"/>
    <n v="0.99286480530187859"/>
    <n v="3453582"/>
    <x v="2"/>
    <s v="Amsterdam"/>
    <x v="0"/>
    <s v="North Holland"/>
    <m/>
    <s v="1054 BS"/>
    <s v="Netherlands"/>
    <n v="52.360072377138302"/>
    <n v="4.8612835535358503"/>
    <s v="Apartment"/>
    <x v="0"/>
    <n v="2"/>
    <n v="1.5"/>
    <n v="1"/>
    <n v="1"/>
    <s v="Real Bed"/>
    <n v="150"/>
    <n v="2"/>
    <n v="0"/>
    <n v="3"/>
    <n v="18"/>
    <n v="150"/>
    <n v="450"/>
    <n v="8100"/>
    <s v="within a few hours"/>
    <n v="0.9"/>
    <x v="33"/>
    <n v="98"/>
    <n v="10"/>
    <n v="10"/>
    <n v="10"/>
    <n v="10"/>
    <n v="10"/>
    <n v="10"/>
  </r>
  <r>
    <x v="5007"/>
    <x v="432"/>
    <x v="7"/>
    <s v="6/29"/>
    <d v="2014-06-29T00:00:00"/>
    <n v="0.99286480530187859"/>
    <n v="3459223"/>
    <x v="3"/>
    <s v="Amsterdam"/>
    <x v="0"/>
    <s v="North Holland"/>
    <m/>
    <s v="1017 JE"/>
    <s v="Netherlands"/>
    <n v="52.361320335329502"/>
    <n v="4.9000411885453596"/>
    <s v="Bed &amp; Breakfast"/>
    <x v="0"/>
    <n v="4"/>
    <n v="1"/>
    <n v="2"/>
    <n v="3"/>
    <s v="Real Bed"/>
    <n v="97"/>
    <n v="2"/>
    <n v="20"/>
    <n v="3"/>
    <n v="70"/>
    <n v="97"/>
    <n v="291"/>
    <n v="20370"/>
    <s v="within a few hours"/>
    <n v="1"/>
    <x v="24"/>
    <n v="94"/>
    <n v="9"/>
    <n v="10"/>
    <n v="10"/>
    <n v="10"/>
    <n v="10"/>
    <n v="9"/>
  </r>
  <r>
    <x v="5008"/>
    <x v="1915"/>
    <x v="7"/>
    <s v="6/29"/>
    <d v="2014-06-29T00:00:00"/>
    <n v="0.99286480530187859"/>
    <n v="3519739"/>
    <x v="0"/>
    <s v="Amsterdam"/>
    <x v="0"/>
    <s v="North Holland"/>
    <m/>
    <s v="1013 WD"/>
    <s v="Netherlands"/>
    <n v="52.390713768446702"/>
    <n v="4.8763095637028702"/>
    <s v="Apartment"/>
    <x v="0"/>
    <n v="3"/>
    <n v="1"/>
    <n v="1"/>
    <n v="2"/>
    <s v="Real Bed"/>
    <n v="75"/>
    <n v="1"/>
    <n v="0"/>
    <n v="3"/>
    <n v="10"/>
    <n v="75"/>
    <n v="225"/>
    <n v="2250"/>
    <s v="within a day"/>
    <n v="0.9"/>
    <x v="22"/>
    <n v="88"/>
    <n v="9"/>
    <n v="9"/>
    <n v="10"/>
    <n v="10"/>
    <n v="9"/>
    <n v="9"/>
  </r>
  <r>
    <x v="5009"/>
    <x v="2525"/>
    <x v="7"/>
    <s v="6/29"/>
    <d v="2014-06-29T00:00:00"/>
    <n v="0.99286480530187859"/>
    <n v="3456645"/>
    <x v="5"/>
    <s v="Amsterdam"/>
    <x v="0"/>
    <s v="North Holland"/>
    <m/>
    <n v="1072"/>
    <s v="Netherlands"/>
    <n v="52.351004849996002"/>
    <n v="4.8799284922656598"/>
    <s v="Apartment"/>
    <x v="0"/>
    <n v="4"/>
    <n v="1"/>
    <n v="1"/>
    <n v="2"/>
    <s v="Real Bed"/>
    <n v="120"/>
    <n v="3"/>
    <n v="20"/>
    <n v="1"/>
    <n v="12"/>
    <n v="120"/>
    <n v="120"/>
    <n v="1440"/>
    <s v="within an hour"/>
    <n v="0.97"/>
    <x v="77"/>
    <n v="87"/>
    <n v="9"/>
    <n v="9"/>
    <n v="9"/>
    <n v="10"/>
    <n v="9"/>
    <n v="9"/>
  </r>
  <r>
    <x v="5010"/>
    <x v="2526"/>
    <x v="7"/>
    <s v="6/30"/>
    <d v="2014-06-30T00:00:00"/>
    <n v="0.99012507927448135"/>
    <n v="3460013"/>
    <x v="8"/>
    <s v="Amsterdam"/>
    <x v="0"/>
    <s v="North Holland"/>
    <m/>
    <s v="1098 NP"/>
    <s v="Netherlands"/>
    <n v="52.353833290209202"/>
    <n v="4.9425421195148802"/>
    <s v="House"/>
    <x v="0"/>
    <n v="5"/>
    <n v="1"/>
    <n v="3"/>
    <n v="4"/>
    <s v="Real Bed"/>
    <n v="140"/>
    <n v="3"/>
    <n v="25"/>
    <n v="7"/>
    <n v="0"/>
    <n v="140"/>
    <n v="980"/>
    <n v="0"/>
    <s v="within a day"/>
    <n v="0.83"/>
    <x v="5"/>
    <m/>
    <m/>
    <m/>
    <m/>
    <m/>
    <m/>
    <m/>
  </r>
  <r>
    <x v="5011"/>
    <x v="709"/>
    <x v="7"/>
    <s v="6/30"/>
    <d v="2014-06-30T00:00:00"/>
    <n v="0.99012507927448135"/>
    <n v="3466962"/>
    <x v="2"/>
    <s v="Amsterdam"/>
    <x v="0"/>
    <s v="North Holland"/>
    <m/>
    <s v="1015 TK"/>
    <s v="Netherlands"/>
    <n v="52.370152145343901"/>
    <n v="4.8752394844086799"/>
    <s v="House"/>
    <x v="0"/>
    <n v="6"/>
    <n v="1"/>
    <n v="3"/>
    <n v="6"/>
    <s v="Real Bed"/>
    <n v="300"/>
    <n v="1"/>
    <n v="0"/>
    <n v="2"/>
    <n v="52"/>
    <n v="300"/>
    <n v="600"/>
    <n v="31200"/>
    <s v="within an hour"/>
    <n v="1"/>
    <x v="66"/>
    <n v="93"/>
    <n v="9"/>
    <n v="9"/>
    <n v="10"/>
    <n v="10"/>
    <n v="10"/>
    <n v="9"/>
  </r>
  <r>
    <x v="5012"/>
    <x v="83"/>
    <x v="7"/>
    <s v="6/30"/>
    <d v="2014-06-30T00:00:00"/>
    <n v="0.99012507927448135"/>
    <n v="3460692"/>
    <x v="5"/>
    <s v="Amsterdam"/>
    <x v="0"/>
    <s v="North Holland"/>
    <m/>
    <s v="1072 AZ"/>
    <s v="Netherlands"/>
    <n v="52.3504253983876"/>
    <n v="4.8850537800796898"/>
    <s v="Apartment"/>
    <x v="0"/>
    <n v="4"/>
    <n v="1"/>
    <n v="2"/>
    <n v="3"/>
    <s v="Real Bed"/>
    <n v="150"/>
    <n v="1"/>
    <n v="0"/>
    <n v="4"/>
    <n v="8"/>
    <n v="150"/>
    <n v="600"/>
    <n v="4800"/>
    <s v="within a few hours"/>
    <n v="1"/>
    <x v="6"/>
    <n v="95"/>
    <n v="10"/>
    <n v="9"/>
    <n v="10"/>
    <n v="10"/>
    <n v="10"/>
    <n v="10"/>
  </r>
  <r>
    <x v="5013"/>
    <x v="1047"/>
    <x v="7"/>
    <s v="6/30"/>
    <d v="2014-06-30T00:00:00"/>
    <n v="0.99012507927448135"/>
    <n v="3795461"/>
    <x v="0"/>
    <s v="Amsterdam"/>
    <x v="0"/>
    <s v="North Holland"/>
    <m/>
    <s v="1051 KX"/>
    <s v="Netherlands"/>
    <n v="52.3859764981434"/>
    <n v="4.8729859953229298"/>
    <s v="Apartment"/>
    <x v="0"/>
    <n v="2"/>
    <n v="1"/>
    <n v="1"/>
    <n v="1"/>
    <s v="Real Bed"/>
    <n v="109"/>
    <n v="1"/>
    <n v="0"/>
    <n v="1"/>
    <n v="6"/>
    <n v="109"/>
    <n v="109"/>
    <n v="654"/>
    <s v="within a day"/>
    <n v="0.56999999999999995"/>
    <x v="10"/>
    <n v="93"/>
    <n v="10"/>
    <n v="10"/>
    <n v="10"/>
    <n v="10"/>
    <n v="10"/>
    <n v="9"/>
  </r>
  <r>
    <x v="5014"/>
    <x v="1723"/>
    <x v="7"/>
    <s v="6/30"/>
    <d v="2014-06-30T00:00:00"/>
    <n v="0.99012507927448135"/>
    <n v="4162650"/>
    <x v="0"/>
    <s v="Amsterdam"/>
    <x v="0"/>
    <s v="Noord-Holland"/>
    <m/>
    <s v="1051 JS"/>
    <s v="Netherlands"/>
    <n v="52.381691766678898"/>
    <n v="4.8678259116899403"/>
    <s v="Apartment"/>
    <x v="0"/>
    <n v="2"/>
    <n v="1"/>
    <n v="0"/>
    <n v="1"/>
    <s v="Real Bed"/>
    <n v="89"/>
    <n v="1"/>
    <n v="0"/>
    <n v="2"/>
    <n v="4"/>
    <n v="89"/>
    <n v="178"/>
    <n v="712"/>
    <s v="N/A"/>
    <s v="N/A"/>
    <x v="11"/>
    <n v="80"/>
    <n v="9"/>
    <n v="10"/>
    <n v="9"/>
    <n v="8"/>
    <n v="6"/>
    <n v="7"/>
  </r>
  <r>
    <x v="5015"/>
    <x v="1990"/>
    <x v="7"/>
    <s v="6/30"/>
    <d v="2014-06-30T00:00:00"/>
    <n v="0.99012507927448135"/>
    <n v="4804775"/>
    <x v="19"/>
    <s v="Landsmeer"/>
    <x v="11"/>
    <s v="Noord-Holland"/>
    <m/>
    <s v="1121 DD"/>
    <s v="Netherlands"/>
    <n v="52.4220268932606"/>
    <n v="4.9094958258370003"/>
    <s v="House"/>
    <x v="0"/>
    <n v="5"/>
    <n v="1"/>
    <n v="3"/>
    <n v="4"/>
    <s v="Real Bed"/>
    <n v="199"/>
    <n v="0"/>
    <n v="0"/>
    <n v="1"/>
    <n v="0"/>
    <n v="199"/>
    <n v="199"/>
    <n v="0"/>
    <s v="within a day"/>
    <n v="0.8"/>
    <x v="5"/>
    <m/>
    <m/>
    <m/>
    <m/>
    <m/>
    <m/>
    <m/>
  </r>
  <r>
    <x v="5016"/>
    <x v="2527"/>
    <x v="7"/>
    <s v="6/30"/>
    <d v="2014-06-30T00:00:00"/>
    <n v="0.99012507927448135"/>
    <n v="4234597"/>
    <x v="2"/>
    <s v="Amsterdam"/>
    <x v="0"/>
    <s v="NH"/>
    <m/>
    <s v="1057 VV"/>
    <s v="Netherlands"/>
    <n v="52.370523566859802"/>
    <n v="4.8566748983868298"/>
    <s v="Apartment"/>
    <x v="0"/>
    <n v="6"/>
    <n v="1"/>
    <n v="2"/>
    <n v="2"/>
    <s v="Real Bed"/>
    <n v="175"/>
    <n v="1"/>
    <n v="0"/>
    <n v="2"/>
    <n v="12"/>
    <n v="175"/>
    <n v="350"/>
    <n v="4200"/>
    <s v="within a day"/>
    <n v="0.93"/>
    <x v="77"/>
    <n v="83"/>
    <n v="8"/>
    <n v="8"/>
    <n v="8"/>
    <n v="8"/>
    <n v="8"/>
    <n v="9"/>
  </r>
  <r>
    <x v="5017"/>
    <x v="2528"/>
    <x v="7"/>
    <s v="6/30"/>
    <d v="2014-06-30T00:00:00"/>
    <n v="0.99012507927448135"/>
    <n v="3465890"/>
    <x v="13"/>
    <s v="Amsterdam"/>
    <x v="0"/>
    <s v="Noord-Holland"/>
    <m/>
    <s v="1032 GG"/>
    <s v="Netherlands"/>
    <n v="52.391587289590603"/>
    <n v="4.91217916758794"/>
    <s v="Apartment"/>
    <x v="0"/>
    <n v="4"/>
    <n v="1"/>
    <n v="2"/>
    <n v="3"/>
    <s v="Real Bed"/>
    <n v="95"/>
    <n v="2"/>
    <n v="20"/>
    <n v="2"/>
    <n v="28"/>
    <n v="95"/>
    <n v="190"/>
    <n v="5320"/>
    <s v="within an hour"/>
    <n v="1"/>
    <x v="19"/>
    <n v="90"/>
    <n v="10"/>
    <n v="10"/>
    <n v="9"/>
    <n v="9"/>
    <n v="8"/>
    <n v="9"/>
  </r>
  <r>
    <x v="5018"/>
    <x v="2529"/>
    <x v="7"/>
    <s v="6/30"/>
    <d v="2014-06-30T00:00:00"/>
    <n v="0.99012507927448135"/>
    <n v="3602951"/>
    <x v="2"/>
    <s v="Amsterdam"/>
    <x v="0"/>
    <s v="North Holland"/>
    <m/>
    <s v="1053 DV"/>
    <s v="Netherlands"/>
    <n v="52.3675350269774"/>
    <n v="4.8743862218045297"/>
    <s v="Apartment"/>
    <x v="1"/>
    <n v="4"/>
    <n v="1.5"/>
    <n v="1"/>
    <n v="2"/>
    <s v="Real Bed"/>
    <n v="70"/>
    <n v="1"/>
    <n v="0"/>
    <n v="3"/>
    <n v="4"/>
    <n v="70"/>
    <n v="210"/>
    <n v="840"/>
    <s v="a few days or more"/>
    <n v="0.3"/>
    <x v="11"/>
    <n v="90"/>
    <n v="10"/>
    <n v="8"/>
    <n v="10"/>
    <n v="10"/>
    <n v="10"/>
    <n v="8"/>
  </r>
  <r>
    <x v="5019"/>
    <x v="83"/>
    <x v="7"/>
    <s v="6/30"/>
    <d v="2014-06-30T00:00:00"/>
    <n v="0.99012507927448135"/>
    <n v="4757227"/>
    <x v="6"/>
    <s v="Amsterdam"/>
    <x v="0"/>
    <s v="North Holland"/>
    <m/>
    <n v="1078"/>
    <s v="Netherlands"/>
    <n v="52.342756050161299"/>
    <n v="4.9071621204442604"/>
    <s v="Apartment"/>
    <x v="1"/>
    <n v="2"/>
    <n v="1"/>
    <n v="1"/>
    <n v="1"/>
    <s v="Real Bed"/>
    <n v="55"/>
    <n v="1"/>
    <n v="0"/>
    <n v="1"/>
    <n v="0"/>
    <n v="55"/>
    <n v="55"/>
    <n v="0"/>
    <s v="N/A"/>
    <s v="N/A"/>
    <x v="5"/>
    <m/>
    <m/>
    <m/>
    <m/>
    <m/>
    <m/>
    <m/>
  </r>
  <r>
    <x v="5020"/>
    <x v="409"/>
    <x v="7"/>
    <s v="6/30"/>
    <d v="2014-06-30T00:00:00"/>
    <n v="0.99012507927448135"/>
    <n v="3466868"/>
    <x v="4"/>
    <s v="Amsterdam"/>
    <x v="0"/>
    <s v="North Holland"/>
    <m/>
    <s v="1012 NH"/>
    <s v="Netherlands"/>
    <n v="52.376452187330003"/>
    <n v="4.8931624438898504"/>
    <s v="Apartment"/>
    <x v="0"/>
    <n v="5"/>
    <n v="1.5"/>
    <n v="2"/>
    <n v="3"/>
    <s v="Real Bed"/>
    <n v="130"/>
    <n v="2"/>
    <n v="30"/>
    <n v="1"/>
    <n v="56"/>
    <n v="130"/>
    <n v="130"/>
    <n v="7280"/>
    <s v="N/A"/>
    <s v="N/A"/>
    <x v="100"/>
    <n v="92"/>
    <n v="9"/>
    <n v="9"/>
    <n v="10"/>
    <n v="9"/>
    <n v="9"/>
    <n v="9"/>
  </r>
  <r>
    <x v="5021"/>
    <x v="783"/>
    <x v="7"/>
    <s v="6/30"/>
    <d v="2014-06-30T00:00:00"/>
    <n v="0.99012507927448135"/>
    <n v="4175545"/>
    <x v="2"/>
    <s v="Amsterdam"/>
    <x v="0"/>
    <s v="North Holland"/>
    <m/>
    <s v="1053 MS"/>
    <s v="Netherlands"/>
    <n v="52.365202926452803"/>
    <n v="4.8682939890415602"/>
    <s v="Boat"/>
    <x v="0"/>
    <n v="4"/>
    <n v="1"/>
    <n v="1"/>
    <n v="1"/>
    <s v="Real Bed"/>
    <n v="120"/>
    <n v="2"/>
    <n v="20"/>
    <n v="2"/>
    <n v="56"/>
    <n v="120"/>
    <n v="240"/>
    <n v="13440"/>
    <s v="within an hour"/>
    <n v="1"/>
    <x v="100"/>
    <n v="96"/>
    <n v="10"/>
    <n v="9"/>
    <n v="10"/>
    <n v="10"/>
    <n v="9"/>
    <n v="9"/>
  </r>
  <r>
    <x v="5022"/>
    <x v="513"/>
    <x v="7"/>
    <s v="6/30"/>
    <d v="2014-06-30T00:00:00"/>
    <n v="0.99012507927448135"/>
    <n v="5633878"/>
    <x v="12"/>
    <s v="Amsterdam"/>
    <x v="0"/>
    <s v="Noord-Holland"/>
    <m/>
    <s v="1081 JD"/>
    <s v="Netherlands"/>
    <n v="52.330013008130301"/>
    <n v="4.8566361451750302"/>
    <s v="House"/>
    <x v="0"/>
    <n v="4"/>
    <n v="1"/>
    <n v="5"/>
    <n v="6"/>
    <s v="Real Bed"/>
    <n v="149"/>
    <n v="1"/>
    <n v="0"/>
    <n v="6"/>
    <n v="0"/>
    <n v="149"/>
    <n v="894"/>
    <n v="0"/>
    <s v="N/A"/>
    <s v="N/A"/>
    <x v="5"/>
    <m/>
    <m/>
    <m/>
    <m/>
    <m/>
    <m/>
    <m/>
  </r>
  <r>
    <x v="5023"/>
    <x v="818"/>
    <x v="7"/>
    <s v="7/1"/>
    <d v="2014-07-01T00:00:00"/>
    <n v="0.9873853532470841"/>
    <n v="3471547"/>
    <x v="3"/>
    <s v="Amsterdam"/>
    <x v="0"/>
    <s v="North Holland"/>
    <m/>
    <n v="0"/>
    <s v="Netherlands"/>
    <n v="52.374130873728298"/>
    <n v="4.9100110080910797"/>
    <s v="Bed &amp; Breakfast"/>
    <x v="1"/>
    <n v="2"/>
    <n v="1"/>
    <n v="1"/>
    <n v="2"/>
    <s v="Real Bed"/>
    <n v="95"/>
    <n v="1"/>
    <n v="0"/>
    <n v="1"/>
    <n v="2"/>
    <n v="95"/>
    <n v="95"/>
    <n v="190"/>
    <s v="N/A"/>
    <s v="N/A"/>
    <x v="4"/>
    <n v="97"/>
    <n v="8"/>
    <n v="10"/>
    <n v="10"/>
    <n v="10"/>
    <n v="10"/>
    <n v="10"/>
  </r>
  <r>
    <x v="5024"/>
    <x v="952"/>
    <x v="7"/>
    <s v="7/1"/>
    <d v="2014-07-01T00:00:00"/>
    <n v="0.9873853532470841"/>
    <n v="3473269"/>
    <x v="4"/>
    <s v="Amsterdam"/>
    <x v="0"/>
    <s v="Noord-Holland"/>
    <m/>
    <s v="1012 PV"/>
    <s v="Netherlands"/>
    <n v="52.3716875615021"/>
    <n v="4.8918746753781797"/>
    <s v="Apartment"/>
    <x v="0"/>
    <n v="2"/>
    <n v="1"/>
    <n v="1"/>
    <n v="2"/>
    <s v="Real Bed"/>
    <n v="100"/>
    <n v="1"/>
    <n v="0"/>
    <n v="2"/>
    <n v="54"/>
    <n v="100"/>
    <n v="200"/>
    <n v="10800"/>
    <s v="within a few hours"/>
    <n v="1"/>
    <x v="102"/>
    <n v="87"/>
    <n v="9"/>
    <n v="9"/>
    <n v="10"/>
    <n v="10"/>
    <n v="9"/>
    <n v="9"/>
  </r>
  <r>
    <x v="5025"/>
    <x v="1704"/>
    <x v="7"/>
    <s v="7/1"/>
    <d v="2014-07-01T00:00:00"/>
    <n v="0.9873853532470841"/>
    <n v="755982"/>
    <x v="4"/>
    <s v="Amsterdam"/>
    <x v="0"/>
    <s v="North Holland"/>
    <m/>
    <n v="1015"/>
    <s v="Netherlands"/>
    <n v="52.376579023459897"/>
    <n v="4.8862394784639802"/>
    <s v="Apartment"/>
    <x v="0"/>
    <n v="2"/>
    <n v="1"/>
    <n v="1"/>
    <n v="1"/>
    <s v="Real Bed"/>
    <n v="79"/>
    <n v="2"/>
    <n v="0"/>
    <n v="3"/>
    <n v="12"/>
    <n v="79"/>
    <n v="237"/>
    <n v="2844"/>
    <s v="within a day"/>
    <n v="0.75"/>
    <x v="77"/>
    <n v="87"/>
    <n v="10"/>
    <n v="9"/>
    <n v="10"/>
    <n v="10"/>
    <n v="10"/>
    <n v="9"/>
  </r>
  <r>
    <x v="5026"/>
    <x v="17"/>
    <x v="7"/>
    <s v="7/1"/>
    <d v="2014-07-01T00:00:00"/>
    <n v="0.9873853532470841"/>
    <n v="4437570"/>
    <x v="6"/>
    <s v="Amsterdam"/>
    <x v="0"/>
    <s v="North Holland"/>
    <m/>
    <s v="1073TC"/>
    <s v="Netherlands"/>
    <n v="52.351938388019498"/>
    <n v="4.8948164347899201"/>
    <s v="Apartment"/>
    <x v="0"/>
    <n v="8"/>
    <n v="1"/>
    <n v="4"/>
    <n v="8"/>
    <s v="Real Bed"/>
    <n v="160"/>
    <n v="8"/>
    <n v="30"/>
    <n v="5"/>
    <n v="2"/>
    <n v="160"/>
    <n v="800"/>
    <n v="1600"/>
    <s v="N/A"/>
    <s v="N/A"/>
    <x v="4"/>
    <n v="80"/>
    <n v="8"/>
    <n v="6"/>
    <n v="8"/>
    <n v="8"/>
    <n v="8"/>
    <n v="8"/>
  </r>
  <r>
    <x v="5026"/>
    <x v="17"/>
    <x v="7"/>
    <s v="7/1"/>
    <d v="2014-07-01T00:00:00"/>
    <n v="0.9873853532470841"/>
    <n v="4812673"/>
    <x v="6"/>
    <s v="Amsterdam"/>
    <x v="0"/>
    <s v="Noord-Holland"/>
    <m/>
    <n v="1073"/>
    <s v="Netherlands"/>
    <n v="52.3529568407996"/>
    <n v="4.8962732747208104"/>
    <s v="Apartment"/>
    <x v="1"/>
    <n v="2"/>
    <n v="1"/>
    <n v="1"/>
    <n v="2"/>
    <s v="Real Bed"/>
    <n v="50"/>
    <n v="2"/>
    <n v="10"/>
    <n v="1"/>
    <n v="2"/>
    <n v="50"/>
    <n v="50"/>
    <n v="100"/>
    <s v="N/A"/>
    <s v="N/A"/>
    <x v="4"/>
    <n v="100"/>
    <n v="10"/>
    <n v="10"/>
    <n v="10"/>
    <n v="10"/>
    <n v="8"/>
    <n v="8"/>
  </r>
  <r>
    <x v="5027"/>
    <x v="765"/>
    <x v="7"/>
    <s v="7/2"/>
    <d v="2014-07-02T00:00:00"/>
    <n v="0.98464562721968685"/>
    <n v="3725848"/>
    <x v="6"/>
    <s v="Amsterdam"/>
    <x v="0"/>
    <s v="North Holland"/>
    <m/>
    <s v="1078 PD"/>
    <s v="Netherlands"/>
    <n v="52.3453672679845"/>
    <n v="4.9038015761605598"/>
    <s v="Apartment"/>
    <x v="0"/>
    <n v="2"/>
    <n v="1.5"/>
    <n v="2"/>
    <n v="2"/>
    <s v="Real Bed"/>
    <n v="185"/>
    <n v="1"/>
    <n v="0"/>
    <n v="2"/>
    <n v="4"/>
    <n v="185"/>
    <n v="370"/>
    <n v="1480"/>
    <s v="within a few hours"/>
    <n v="1"/>
    <x v="11"/>
    <n v="100"/>
    <n v="10"/>
    <n v="9"/>
    <n v="10"/>
    <n v="10"/>
    <n v="9"/>
    <n v="8"/>
  </r>
  <r>
    <x v="5028"/>
    <x v="614"/>
    <x v="7"/>
    <s v="7/2"/>
    <d v="2014-07-02T00:00:00"/>
    <n v="0.98464562721968685"/>
    <n v="5687525"/>
    <x v="10"/>
    <s v="Amsterdam"/>
    <x v="0"/>
    <s v="Noord-Holland"/>
    <m/>
    <s v="1091 BD"/>
    <s v="Netherlands"/>
    <n v="52.357090018262902"/>
    <n v="4.9114168176683997"/>
    <s v="Apartment"/>
    <x v="0"/>
    <n v="3"/>
    <n v="1"/>
    <n v="1"/>
    <n v="2"/>
    <s v="Real Bed"/>
    <n v="80"/>
    <n v="1"/>
    <n v="0"/>
    <n v="2"/>
    <n v="0"/>
    <n v="80"/>
    <n v="160"/>
    <n v="0"/>
    <s v="within an hour"/>
    <n v="1"/>
    <x v="5"/>
    <m/>
    <m/>
    <m/>
    <m/>
    <m/>
    <m/>
    <m/>
  </r>
  <r>
    <x v="5029"/>
    <x v="1263"/>
    <x v="7"/>
    <s v="7/2"/>
    <d v="2014-07-02T00:00:00"/>
    <n v="0.98464562721968685"/>
    <n v="3669756"/>
    <x v="5"/>
    <s v="Amsterdam"/>
    <x v="0"/>
    <s v="North Holland"/>
    <m/>
    <s v="1059 VT"/>
    <s v="Netherlands"/>
    <n v="52.3482583033596"/>
    <n v="4.8497968527396296"/>
    <s v="Apartment"/>
    <x v="0"/>
    <n v="2"/>
    <n v="1"/>
    <n v="1"/>
    <n v="1"/>
    <s v="Real Bed"/>
    <n v="89"/>
    <n v="2"/>
    <n v="50"/>
    <n v="1"/>
    <n v="2"/>
    <n v="89"/>
    <n v="89"/>
    <n v="178"/>
    <s v="a few days or more"/>
    <n v="0.45"/>
    <x v="4"/>
    <n v="100"/>
    <n v="10"/>
    <n v="10"/>
    <n v="10"/>
    <n v="10"/>
    <n v="10"/>
    <n v="10"/>
  </r>
  <r>
    <x v="5030"/>
    <x v="262"/>
    <x v="7"/>
    <s v="7/2"/>
    <d v="2014-07-02T00:00:00"/>
    <n v="0.98464562721968685"/>
    <n v="3482529"/>
    <x v="13"/>
    <s v="Amsterdam"/>
    <x v="0"/>
    <s v="North Holland"/>
    <m/>
    <s v="1021 NM"/>
    <s v="Netherlands"/>
    <n v="52.385934156860998"/>
    <n v="4.9178746478625301"/>
    <s v="Apartment"/>
    <x v="0"/>
    <n v="2"/>
    <n v="1"/>
    <n v="1"/>
    <n v="1"/>
    <s v="Real Bed"/>
    <n v="89"/>
    <n v="1"/>
    <n v="0"/>
    <n v="4"/>
    <n v="12"/>
    <n v="89"/>
    <n v="356"/>
    <n v="4272"/>
    <s v="within a few hours"/>
    <n v="0.96"/>
    <x v="77"/>
    <n v="93"/>
    <n v="10"/>
    <n v="10"/>
    <n v="9"/>
    <n v="9"/>
    <n v="9"/>
    <n v="9"/>
  </r>
  <r>
    <x v="5031"/>
    <x v="261"/>
    <x v="7"/>
    <s v="7/2"/>
    <d v="2014-07-02T00:00:00"/>
    <n v="0.98464562721968685"/>
    <n v="3483681"/>
    <x v="4"/>
    <s v="Amsterdam"/>
    <x v="0"/>
    <s v="North Holland"/>
    <m/>
    <s v="1012 KR"/>
    <s v="Netherlands"/>
    <n v="52.372209334797098"/>
    <n v="4.8935411293839799"/>
    <s v="Apartment"/>
    <x v="0"/>
    <n v="2"/>
    <n v="1"/>
    <n v="1"/>
    <n v="1"/>
    <s v="Real Bed"/>
    <n v="229"/>
    <n v="1"/>
    <n v="0"/>
    <n v="2"/>
    <n v="10"/>
    <n v="229"/>
    <n v="458"/>
    <n v="4580"/>
    <s v="within a few hours"/>
    <n v="1"/>
    <x v="22"/>
    <n v="100"/>
    <n v="10"/>
    <n v="10"/>
    <n v="10"/>
    <n v="10"/>
    <n v="10"/>
    <n v="10"/>
  </r>
  <r>
    <x v="5032"/>
    <x v="2530"/>
    <x v="7"/>
    <s v="7/2"/>
    <d v="2014-07-02T00:00:00"/>
    <n v="0.98464562721968685"/>
    <n v="3484648"/>
    <x v="13"/>
    <s v="Amsterdam"/>
    <x v="0"/>
    <s v="North Holland"/>
    <m/>
    <s v="1025 RX"/>
    <s v="Netherlands"/>
    <n v="52.391961181858399"/>
    <n v="4.9249233250250404"/>
    <s v="Apartment"/>
    <x v="1"/>
    <n v="2"/>
    <n v="2"/>
    <n v="1"/>
    <n v="2"/>
    <s v="Real Bed"/>
    <n v="81"/>
    <n v="1"/>
    <n v="0"/>
    <n v="1"/>
    <n v="0"/>
    <n v="81"/>
    <n v="81"/>
    <n v="0"/>
    <s v="N/A"/>
    <s v="N/A"/>
    <x v="5"/>
    <m/>
    <m/>
    <m/>
    <m/>
    <m/>
    <m/>
    <m/>
  </r>
  <r>
    <x v="5033"/>
    <x v="2384"/>
    <x v="7"/>
    <s v="7/2"/>
    <d v="2014-07-02T00:00:00"/>
    <n v="0.98464562721968685"/>
    <n v="3670016"/>
    <x v="13"/>
    <s v="Amsterdam"/>
    <x v="0"/>
    <s v="North Holland"/>
    <m/>
    <n v="1022"/>
    <s v="Netherlands"/>
    <n v="52.387575374490098"/>
    <n v="4.9302862270289802"/>
    <s v="Loft"/>
    <x v="0"/>
    <n v="3"/>
    <n v="1"/>
    <n v="0"/>
    <n v="3"/>
    <s v="Real Bed"/>
    <n v="80"/>
    <n v="2"/>
    <n v="10"/>
    <n v="2"/>
    <n v="26"/>
    <n v="80"/>
    <n v="160"/>
    <n v="4160"/>
    <s v="within an hour"/>
    <n v="1"/>
    <x v="14"/>
    <n v="95"/>
    <n v="9"/>
    <n v="10"/>
    <n v="10"/>
    <n v="10"/>
    <n v="9"/>
    <n v="9"/>
  </r>
  <r>
    <x v="5034"/>
    <x v="168"/>
    <x v="7"/>
    <s v="7/2"/>
    <d v="2014-07-02T00:00:00"/>
    <n v="0.98464562721968685"/>
    <n v="3486852"/>
    <x v="2"/>
    <s v="Amsterdam"/>
    <x v="0"/>
    <s v="North Holland"/>
    <m/>
    <n v="1056"/>
    <s v="Netherlands"/>
    <n v="52.374185111493098"/>
    <n v="4.8612706366446297"/>
    <s v="Apartment"/>
    <x v="0"/>
    <n v="6"/>
    <n v="1"/>
    <n v="2"/>
    <n v="6"/>
    <s v="Real Bed"/>
    <n v="130"/>
    <n v="4"/>
    <n v="25"/>
    <n v="1"/>
    <n v="56"/>
    <n v="130"/>
    <n v="130"/>
    <n v="7280"/>
    <s v="within a few hours"/>
    <n v="0.94"/>
    <x v="100"/>
    <n v="91"/>
    <n v="10"/>
    <n v="10"/>
    <n v="10"/>
    <n v="10"/>
    <n v="9"/>
    <n v="9"/>
  </r>
  <r>
    <x v="5035"/>
    <x v="1003"/>
    <x v="6"/>
    <s v="4/2"/>
    <d v="2015-04-02T00:00:00"/>
    <n v="0.23396069571283751"/>
    <n v="5866577"/>
    <x v="2"/>
    <s v="Amsterdam"/>
    <x v="0"/>
    <s v="Noord-Holland"/>
    <m/>
    <n v="1054"/>
    <s v="Netherlands"/>
    <n v="52.363168586160597"/>
    <n v="4.8782801620956899"/>
    <s v="Apartment"/>
    <x v="0"/>
    <n v="4"/>
    <n v="1"/>
    <n v="2"/>
    <n v="2"/>
    <s v="Real Bed"/>
    <n v="120"/>
    <n v="1"/>
    <n v="0"/>
    <n v="1"/>
    <n v="0"/>
    <n v="120"/>
    <n v="120"/>
    <n v="0"/>
    <s v="N/A"/>
    <s v="N/A"/>
    <x v="5"/>
    <m/>
    <m/>
    <m/>
    <m/>
    <m/>
    <m/>
    <m/>
  </r>
  <r>
    <x v="5036"/>
    <x v="349"/>
    <x v="7"/>
    <s v="7/3"/>
    <d v="2014-07-03T00:00:00"/>
    <n v="0.9819059011922896"/>
    <n v="4584315"/>
    <x v="6"/>
    <s v="Amsterdam"/>
    <x v="0"/>
    <s v="Noord-Holland"/>
    <m/>
    <s v="1078 GK"/>
    <s v="Netherlands"/>
    <n v="52.348705077885299"/>
    <n v="4.8917503785248302"/>
    <s v="Apartment"/>
    <x v="0"/>
    <n v="4"/>
    <n v="1"/>
    <n v="3"/>
    <n v="4"/>
    <s v="Real Bed"/>
    <n v="200"/>
    <n v="1"/>
    <n v="0"/>
    <n v="2"/>
    <n v="2"/>
    <n v="200"/>
    <n v="400"/>
    <n v="800"/>
    <s v="within a few hours"/>
    <n v="1"/>
    <x v="4"/>
    <n v="100"/>
    <n v="10"/>
    <n v="10"/>
    <n v="10"/>
    <n v="10"/>
    <n v="10"/>
    <n v="8"/>
  </r>
  <r>
    <x v="5037"/>
    <x v="235"/>
    <x v="7"/>
    <s v="7/3"/>
    <d v="2014-07-03T00:00:00"/>
    <n v="0.9819059011922896"/>
    <n v="3494249"/>
    <x v="6"/>
    <s v="Amsterdam"/>
    <x v="0"/>
    <s v="North Holland"/>
    <m/>
    <n v="1074"/>
    <s v="Netherlands"/>
    <n v="52.352427259740097"/>
    <n v="4.9074603290041097"/>
    <s v="House"/>
    <x v="0"/>
    <n v="4"/>
    <n v="1"/>
    <n v="2"/>
    <n v="4"/>
    <s v="Real Bed"/>
    <n v="230"/>
    <n v="1"/>
    <n v="0"/>
    <n v="4"/>
    <n v="24"/>
    <n v="230"/>
    <n v="920"/>
    <n v="22080"/>
    <s v="within an hour"/>
    <n v="0.92"/>
    <x v="75"/>
    <n v="92"/>
    <n v="9"/>
    <n v="10"/>
    <n v="10"/>
    <n v="10"/>
    <n v="9"/>
    <n v="9"/>
  </r>
  <r>
    <x v="5038"/>
    <x v="534"/>
    <x v="7"/>
    <s v="7/3"/>
    <d v="2014-07-03T00:00:00"/>
    <n v="0.9819059011922896"/>
    <n v="5655833"/>
    <x v="6"/>
    <s v="Amsterdam"/>
    <x v="0"/>
    <s v="Noord-Holland"/>
    <m/>
    <s v="1073aa"/>
    <s v="Netherlands"/>
    <n v="52.355153730872203"/>
    <n v="4.89202956377971"/>
    <s v="Apartment"/>
    <x v="0"/>
    <n v="4"/>
    <n v="1"/>
    <n v="2"/>
    <n v="2"/>
    <s v="Real Bed"/>
    <n v="190"/>
    <n v="1"/>
    <n v="0"/>
    <n v="1"/>
    <n v="0"/>
    <n v="190"/>
    <n v="190"/>
    <n v="0"/>
    <s v="within a day"/>
    <n v="0.66"/>
    <x v="5"/>
    <m/>
    <m/>
    <m/>
    <m/>
    <m/>
    <m/>
    <m/>
  </r>
  <r>
    <x v="5039"/>
    <x v="1728"/>
    <x v="7"/>
    <s v="7/3"/>
    <d v="2014-07-03T00:00:00"/>
    <n v="0.9819059011922896"/>
    <n v="3924016"/>
    <x v="2"/>
    <s v="Amsterdam"/>
    <x v="0"/>
    <s v="North Holland"/>
    <m/>
    <n v="1056"/>
    <s v="Netherlands"/>
    <n v="52.3715194736115"/>
    <n v="4.85278860088349"/>
    <s v="Apartment"/>
    <x v="1"/>
    <n v="2"/>
    <n v="1"/>
    <n v="1"/>
    <n v="1"/>
    <s v="Real Bed"/>
    <n v="70"/>
    <n v="1"/>
    <n v="0"/>
    <n v="2"/>
    <n v="6"/>
    <n v="70"/>
    <n v="140"/>
    <n v="840"/>
    <s v="within a day"/>
    <n v="0.75"/>
    <x v="10"/>
    <n v="93"/>
    <n v="9"/>
    <n v="8"/>
    <n v="8"/>
    <n v="10"/>
    <n v="9"/>
    <n v="8"/>
  </r>
  <r>
    <x v="5040"/>
    <x v="175"/>
    <x v="7"/>
    <s v="7/3"/>
    <d v="2014-07-03T00:00:00"/>
    <n v="0.9819059011922896"/>
    <n v="3497617"/>
    <x v="6"/>
    <s v="Amsterdam"/>
    <x v="0"/>
    <s v="North Holland"/>
    <m/>
    <s v="1073 BW"/>
    <s v="Netherlands"/>
    <n v="52.357409593695003"/>
    <n v="4.8978114234818699"/>
    <s v="Apartment"/>
    <x v="0"/>
    <n v="2"/>
    <n v="1"/>
    <n v="0"/>
    <n v="1"/>
    <s v="Real Bed"/>
    <n v="84"/>
    <n v="1"/>
    <n v="0"/>
    <n v="2"/>
    <n v="18"/>
    <n v="84"/>
    <n v="168"/>
    <n v="3024"/>
    <s v="within a few hours"/>
    <n v="1"/>
    <x v="33"/>
    <n v="93"/>
    <n v="10"/>
    <n v="10"/>
    <n v="10"/>
    <n v="10"/>
    <n v="9"/>
    <n v="9"/>
  </r>
  <r>
    <x v="5041"/>
    <x v="819"/>
    <x v="7"/>
    <s v="7/4"/>
    <d v="2014-07-04T00:00:00"/>
    <n v="0.97916617516489235"/>
    <n v="3654875"/>
    <x v="4"/>
    <s v="Amsterdam"/>
    <x v="0"/>
    <s v="North Holland"/>
    <m/>
    <s v="1015 JK"/>
    <s v="Netherlands"/>
    <n v="52.3793582857055"/>
    <n v="4.8837082562411096"/>
    <s v="Apartment"/>
    <x v="0"/>
    <n v="4"/>
    <n v="1"/>
    <n v="1"/>
    <n v="2"/>
    <s v="Real Bed"/>
    <n v="169"/>
    <n v="4"/>
    <n v="30"/>
    <n v="2"/>
    <n v="68"/>
    <n v="169"/>
    <n v="338"/>
    <n v="22984"/>
    <s v="within an hour"/>
    <n v="0.9"/>
    <x v="13"/>
    <n v="87"/>
    <n v="9"/>
    <n v="9"/>
    <n v="9"/>
    <n v="9"/>
    <n v="10"/>
    <n v="9"/>
  </r>
  <r>
    <x v="5042"/>
    <x v="352"/>
    <x v="7"/>
    <s v="7/4"/>
    <d v="2014-07-04T00:00:00"/>
    <n v="0.97916617516489235"/>
    <n v="3501084"/>
    <x v="4"/>
    <s v="Amsterdam"/>
    <x v="0"/>
    <s v="North Holland"/>
    <m/>
    <n v="1015"/>
    <s v="Netherlands"/>
    <n v="52.380463075852099"/>
    <n v="4.8863188583277601"/>
    <s v="Apartment"/>
    <x v="0"/>
    <n v="4"/>
    <n v="1"/>
    <n v="2"/>
    <n v="2"/>
    <s v="Real Bed"/>
    <n v="170"/>
    <n v="2"/>
    <n v="10"/>
    <n v="2"/>
    <n v="20"/>
    <n v="170"/>
    <n v="340"/>
    <n v="6800"/>
    <s v="within a few hours"/>
    <n v="0.93"/>
    <x v="31"/>
    <n v="96"/>
    <n v="10"/>
    <n v="10"/>
    <n v="9"/>
    <n v="10"/>
    <n v="10"/>
    <n v="9"/>
  </r>
  <r>
    <x v="5043"/>
    <x v="2531"/>
    <x v="7"/>
    <s v="7/4"/>
    <d v="2014-07-04T00:00:00"/>
    <n v="0.97916617516489235"/>
    <n v="3515905"/>
    <x v="13"/>
    <s v="Amsterdam"/>
    <x v="0"/>
    <s v="North Holland"/>
    <m/>
    <n v="1032"/>
    <s v="Netherlands"/>
    <n v="52.393407666667002"/>
    <n v="4.9104230514991896"/>
    <s v="Boat"/>
    <x v="0"/>
    <n v="7"/>
    <n v="1"/>
    <n v="0"/>
    <n v="6"/>
    <s v="Real Bed"/>
    <n v="60"/>
    <n v="2"/>
    <n v="20"/>
    <n v="1"/>
    <n v="50"/>
    <n v="60"/>
    <n v="60"/>
    <n v="3000"/>
    <s v="a few days or more"/>
    <n v="0.18"/>
    <x v="18"/>
    <n v="86"/>
    <n v="9"/>
    <n v="8"/>
    <n v="9"/>
    <n v="9"/>
    <n v="9"/>
    <n v="9"/>
  </r>
  <r>
    <x v="5044"/>
    <x v="952"/>
    <x v="7"/>
    <s v="7/4"/>
    <d v="2014-07-04T00:00:00"/>
    <n v="0.97916617516489235"/>
    <n v="3696035"/>
    <x v="13"/>
    <s v="Amsterdam"/>
    <x v="0"/>
    <s v="Noord-Holland"/>
    <m/>
    <s v="1032 BK"/>
    <s v="Netherlands"/>
    <n v="52.395802962679099"/>
    <n v="4.9148952033201398"/>
    <s v="House"/>
    <x v="0"/>
    <n v="4"/>
    <n v="1.5"/>
    <n v="2"/>
    <n v="4"/>
    <s v="Real Bed"/>
    <n v="135"/>
    <n v="4"/>
    <n v="10"/>
    <n v="3"/>
    <n v="0"/>
    <n v="135"/>
    <n v="405"/>
    <n v="0"/>
    <s v="within a few hours"/>
    <n v="1"/>
    <x v="5"/>
    <m/>
    <m/>
    <m/>
    <m/>
    <m/>
    <m/>
    <m/>
  </r>
  <r>
    <x v="5045"/>
    <x v="181"/>
    <x v="7"/>
    <s v="7/4"/>
    <d v="2014-07-04T00:00:00"/>
    <n v="0.97916617516489235"/>
    <n v="3919832"/>
    <x v="5"/>
    <s v="Amsterdam"/>
    <x v="0"/>
    <s v="North Holland"/>
    <m/>
    <s v="1071 RT"/>
    <s v="Netherlands"/>
    <n v="52.355826042016901"/>
    <n v="4.88168490296888"/>
    <s v="House"/>
    <x v="0"/>
    <n v="5"/>
    <n v="2"/>
    <n v="3"/>
    <n v="4"/>
    <s v="Real Bed"/>
    <n v="295"/>
    <n v="3"/>
    <n v="75"/>
    <n v="2"/>
    <n v="20"/>
    <n v="295"/>
    <n v="590"/>
    <n v="11800"/>
    <s v="within a day"/>
    <n v="0.93"/>
    <x v="31"/>
    <n v="96"/>
    <n v="10"/>
    <n v="10"/>
    <n v="10"/>
    <n v="10"/>
    <n v="10"/>
    <n v="9"/>
  </r>
  <r>
    <x v="5046"/>
    <x v="352"/>
    <x v="7"/>
    <s v="7/4"/>
    <d v="2014-07-04T00:00:00"/>
    <n v="0.97916617516489235"/>
    <n v="3505863"/>
    <x v="5"/>
    <s v="Amsterdam"/>
    <x v="0"/>
    <s v="North Holland"/>
    <m/>
    <s v="1071MH"/>
    <s v="Netherlands"/>
    <n v="52.356178321542998"/>
    <n v="4.8721321870237899"/>
    <s v="Apartment"/>
    <x v="0"/>
    <n v="2"/>
    <n v="1"/>
    <n v="1"/>
    <n v="1"/>
    <s v="Real Bed"/>
    <n v="125"/>
    <n v="1"/>
    <n v="0"/>
    <n v="2"/>
    <n v="0"/>
    <n v="125"/>
    <n v="250"/>
    <n v="0"/>
    <s v="N/A"/>
    <s v="N/A"/>
    <x v="5"/>
    <m/>
    <m/>
    <m/>
    <m/>
    <m/>
    <m/>
    <m/>
  </r>
  <r>
    <x v="5047"/>
    <x v="2532"/>
    <x v="7"/>
    <s v="7/4"/>
    <d v="2014-07-04T00:00:00"/>
    <n v="0.97916617516489235"/>
    <n v="4181900"/>
    <x v="7"/>
    <s v="Amsterdam"/>
    <x v="0"/>
    <s v="North Holland"/>
    <m/>
    <n v="1061"/>
    <s v="Netherlands"/>
    <n v="52.376377048569701"/>
    <n v="4.8383084601989097"/>
    <s v="Apartment"/>
    <x v="1"/>
    <n v="2"/>
    <n v="1"/>
    <n v="1"/>
    <n v="1"/>
    <s v="Real Bed"/>
    <n v="80"/>
    <n v="1"/>
    <n v="15"/>
    <n v="2"/>
    <n v="20"/>
    <n v="95"/>
    <n v="190"/>
    <n v="3800"/>
    <s v="within a day"/>
    <n v="0.59"/>
    <x v="31"/>
    <n v="94"/>
    <n v="9"/>
    <n v="10"/>
    <n v="9"/>
    <n v="10"/>
    <n v="9"/>
    <n v="9"/>
  </r>
  <r>
    <x v="5048"/>
    <x v="2203"/>
    <x v="7"/>
    <s v="7/5"/>
    <d v="2014-07-05T00:00:00"/>
    <n v="0.9764264491374951"/>
    <n v="3509385"/>
    <x v="4"/>
    <s v="Amsterdam"/>
    <x v="0"/>
    <s v="North Holland"/>
    <m/>
    <s v="1016 HX"/>
    <s v="Netherlands"/>
    <n v="52.369601699030802"/>
    <n v="4.8825956844425997"/>
    <s v="Apartment"/>
    <x v="0"/>
    <n v="2"/>
    <n v="1"/>
    <n v="1"/>
    <n v="1"/>
    <s v="Real Bed"/>
    <n v="165"/>
    <n v="1"/>
    <n v="0"/>
    <n v="3"/>
    <n v="0"/>
    <n v="165"/>
    <n v="495"/>
    <n v="0"/>
    <s v="N/A"/>
    <s v="N/A"/>
    <x v="5"/>
    <m/>
    <m/>
    <m/>
    <m/>
    <m/>
    <m/>
    <m/>
  </r>
  <r>
    <x v="5049"/>
    <x v="396"/>
    <x v="7"/>
    <s v="7/5"/>
    <d v="2014-07-05T00:00:00"/>
    <n v="0.9764264491374951"/>
    <n v="3510483"/>
    <x v="13"/>
    <s v="Amsterdam"/>
    <x v="0"/>
    <s v="North Holland"/>
    <m/>
    <s v="1033 RA"/>
    <s v="Netherlands"/>
    <n v="52.402127839303901"/>
    <n v="4.8899849481777098"/>
    <s v="Boat"/>
    <x v="0"/>
    <n v="4"/>
    <n v="1"/>
    <n v="1"/>
    <n v="3"/>
    <s v="Real Bed"/>
    <n v="85"/>
    <n v="2"/>
    <n v="30"/>
    <n v="2"/>
    <n v="54"/>
    <n v="85"/>
    <n v="170"/>
    <n v="9180"/>
    <s v="within an hour"/>
    <n v="1"/>
    <x v="102"/>
    <n v="96"/>
    <n v="10"/>
    <n v="10"/>
    <n v="10"/>
    <n v="10"/>
    <n v="9"/>
    <n v="9"/>
  </r>
  <r>
    <x v="5049"/>
    <x v="396"/>
    <x v="7"/>
    <s v="7/5"/>
    <d v="2014-07-05T00:00:00"/>
    <n v="0.9764264491374951"/>
    <n v="3510411"/>
    <x v="13"/>
    <s v="Amsterdam"/>
    <x v="0"/>
    <s v="North Holland"/>
    <m/>
    <n v="1033"/>
    <s v="Netherlands"/>
    <n v="52.401594804736497"/>
    <n v="4.8882589389519202"/>
    <s v="Boat"/>
    <x v="0"/>
    <n v="3"/>
    <n v="1"/>
    <n v="1"/>
    <n v="1"/>
    <s v="Real Bed"/>
    <n v="99"/>
    <n v="2"/>
    <n v="35"/>
    <n v="2"/>
    <n v="16"/>
    <n v="99"/>
    <n v="198"/>
    <n v="3168"/>
    <s v="within an hour"/>
    <n v="1"/>
    <x v="9"/>
    <n v="98"/>
    <n v="10"/>
    <n v="10"/>
    <n v="10"/>
    <n v="10"/>
    <n v="10"/>
    <n v="10"/>
  </r>
  <r>
    <x v="5050"/>
    <x v="339"/>
    <x v="7"/>
    <s v="7/5"/>
    <d v="2014-07-05T00:00:00"/>
    <n v="0.9764264491374951"/>
    <n v="5311895"/>
    <x v="4"/>
    <s v="Amsterdam"/>
    <x v="0"/>
    <s v="Noord-Holland"/>
    <m/>
    <n v="1015"/>
    <s v="Netherlands"/>
    <n v="52.377998650904097"/>
    <n v="4.8822089653717402"/>
    <s v="Apartment"/>
    <x v="0"/>
    <n v="2"/>
    <n v="1"/>
    <n v="1"/>
    <n v="1"/>
    <s v="Real Bed"/>
    <n v="150"/>
    <n v="1"/>
    <n v="0"/>
    <n v="2"/>
    <n v="0"/>
    <n v="150"/>
    <n v="300"/>
    <n v="0"/>
    <s v="within an hour"/>
    <n v="1"/>
    <x v="5"/>
    <m/>
    <m/>
    <m/>
    <m/>
    <m/>
    <m/>
    <m/>
  </r>
  <r>
    <x v="5051"/>
    <x v="2533"/>
    <x v="7"/>
    <s v="7/6"/>
    <d v="2014-07-06T00:00:00"/>
    <n v="0.97368672311009774"/>
    <n v="3517600"/>
    <x v="4"/>
    <s v="Amsterdam"/>
    <x v="0"/>
    <s v="North Holland"/>
    <m/>
    <s v="1011 EN"/>
    <s v="Netherlands"/>
    <n v="52.375693636094603"/>
    <n v="4.8987401260288204"/>
    <s v="Apartment"/>
    <x v="0"/>
    <n v="2"/>
    <n v="1"/>
    <n v="1"/>
    <n v="1"/>
    <s v="Real Bed"/>
    <n v="129"/>
    <n v="2"/>
    <n v="0"/>
    <n v="2"/>
    <n v="16"/>
    <n v="129"/>
    <n v="258"/>
    <n v="4128"/>
    <s v="within a day"/>
    <n v="0.82"/>
    <x v="9"/>
    <n v="80"/>
    <n v="9"/>
    <n v="9"/>
    <n v="10"/>
    <n v="10"/>
    <n v="9"/>
    <n v="9"/>
  </r>
  <r>
    <x v="5052"/>
    <x v="2534"/>
    <x v="7"/>
    <s v="7/6"/>
    <d v="2014-07-06T00:00:00"/>
    <n v="0.97368672311009774"/>
    <n v="3535805"/>
    <x v="4"/>
    <s v="Amsterdam"/>
    <x v="0"/>
    <s v="North Holland"/>
    <m/>
    <n v="1013"/>
    <s v="Netherlands"/>
    <n v="52.388322315131298"/>
    <n v="4.8900207254135903"/>
    <s v="Other"/>
    <x v="1"/>
    <n v="2"/>
    <n v="1"/>
    <n v="1"/>
    <n v="1"/>
    <s v="Real Bed"/>
    <n v="55"/>
    <n v="1"/>
    <n v="20"/>
    <n v="2"/>
    <n v="124"/>
    <n v="75"/>
    <n v="150"/>
    <n v="18600"/>
    <s v="within an hour"/>
    <n v="1"/>
    <x v="57"/>
    <n v="89"/>
    <n v="9"/>
    <n v="9"/>
    <n v="9"/>
    <n v="9"/>
    <n v="9"/>
    <n v="9"/>
  </r>
  <r>
    <x v="5053"/>
    <x v="2535"/>
    <x v="7"/>
    <s v="7/6"/>
    <d v="2014-07-06T00:00:00"/>
    <n v="0.97368672311009774"/>
    <n v="3520841"/>
    <x v="13"/>
    <s v="Amsterdam"/>
    <x v="0"/>
    <s v="Noord-Holland"/>
    <m/>
    <s v="1021 HW"/>
    <s v="Netherlands"/>
    <n v="52.384042734531398"/>
    <n v="4.9146379055405296"/>
    <s v="Apartment"/>
    <x v="0"/>
    <n v="5"/>
    <n v="1"/>
    <n v="1"/>
    <n v="3"/>
    <s v="Real Bed"/>
    <n v="110"/>
    <n v="1"/>
    <n v="0"/>
    <n v="2"/>
    <n v="2"/>
    <n v="110"/>
    <n v="220"/>
    <n v="440"/>
    <s v="within a few hours"/>
    <n v="1"/>
    <x v="4"/>
    <n v="80"/>
    <n v="8"/>
    <n v="8"/>
    <n v="8"/>
    <n v="10"/>
    <n v="6"/>
    <n v="8"/>
  </r>
  <r>
    <x v="5054"/>
    <x v="2536"/>
    <x v="7"/>
    <s v="7/6"/>
    <d v="2014-07-06T00:00:00"/>
    <n v="0.97368672311009774"/>
    <n v="3521399"/>
    <x v="8"/>
    <s v="Amsterdam"/>
    <x v="0"/>
    <s v="North Holland"/>
    <m/>
    <s v="1097 AR"/>
    <s v="Netherlands"/>
    <n v="52.350585004967897"/>
    <n v="4.9228667487332398"/>
    <s v="Apartment"/>
    <x v="0"/>
    <n v="3"/>
    <n v="1"/>
    <n v="1"/>
    <n v="2"/>
    <s v="Real Bed"/>
    <n v="100"/>
    <n v="2"/>
    <n v="30"/>
    <n v="2"/>
    <n v="14"/>
    <n v="100"/>
    <n v="200"/>
    <n v="2800"/>
    <s v="within an hour"/>
    <n v="1"/>
    <x v="45"/>
    <n v="92"/>
    <n v="10"/>
    <n v="10"/>
    <n v="10"/>
    <n v="10"/>
    <n v="8"/>
    <n v="8"/>
  </r>
  <r>
    <x v="5055"/>
    <x v="238"/>
    <x v="7"/>
    <s v="7/7"/>
    <d v="2014-07-07T00:00:00"/>
    <n v="0.97094699708270049"/>
    <n v="3526930"/>
    <x v="10"/>
    <s v="Amsterdam"/>
    <x v="0"/>
    <s v="North Holland"/>
    <m/>
    <s v="1093 JC"/>
    <s v="Netherlands"/>
    <n v="52.361291783883303"/>
    <n v="4.9255221562752798"/>
    <s v="House"/>
    <x v="0"/>
    <n v="3"/>
    <n v="1"/>
    <n v="3"/>
    <n v="3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5056"/>
    <x v="627"/>
    <x v="7"/>
    <s v="7/7"/>
    <d v="2014-07-07T00:00:00"/>
    <n v="0.97094699708270049"/>
    <n v="3588453"/>
    <x v="9"/>
    <s v="Amsterdam"/>
    <x v="0"/>
    <s v="North Holland"/>
    <m/>
    <s v="1057 PB"/>
    <s v="Netherlands"/>
    <n v="52.365917474356998"/>
    <n v="4.8420485552233998"/>
    <s v="Apartment"/>
    <x v="0"/>
    <n v="4"/>
    <n v="1"/>
    <n v="2"/>
    <n v="2"/>
    <s v="Real Bed"/>
    <n v="99"/>
    <n v="2"/>
    <n v="50"/>
    <n v="1"/>
    <n v="10"/>
    <n v="99"/>
    <n v="99"/>
    <n v="990"/>
    <s v="within a few hours"/>
    <n v="0.85"/>
    <x v="22"/>
    <n v="100"/>
    <n v="10"/>
    <n v="10"/>
    <n v="10"/>
    <n v="10"/>
    <n v="9"/>
    <n v="9"/>
  </r>
  <r>
    <x v="5057"/>
    <x v="661"/>
    <x v="7"/>
    <s v="7/7"/>
    <d v="2014-07-07T00:00:00"/>
    <n v="0.97094699708270049"/>
    <n v="3528098"/>
    <x v="2"/>
    <s v="Amsterdam"/>
    <x v="0"/>
    <s v="North Holland"/>
    <m/>
    <s v="1053vh"/>
    <s v="Netherlands"/>
    <n v="52.368489212002302"/>
    <n v="4.8712084915299796"/>
    <s v="Apartment"/>
    <x v="0"/>
    <n v="2"/>
    <n v="1"/>
    <n v="1"/>
    <n v="1"/>
    <s v="Real Bed"/>
    <n v="90"/>
    <n v="1"/>
    <n v="0"/>
    <n v="2"/>
    <n v="16"/>
    <n v="90"/>
    <n v="180"/>
    <n v="2880"/>
    <s v="within a day"/>
    <n v="0.96"/>
    <x v="9"/>
    <n v="93"/>
    <n v="10"/>
    <n v="8"/>
    <n v="9"/>
    <n v="10"/>
    <n v="10"/>
    <n v="9"/>
  </r>
  <r>
    <x v="5058"/>
    <x v="839"/>
    <x v="7"/>
    <s v="7/7"/>
    <d v="2014-07-07T00:00:00"/>
    <n v="0.97094699708270049"/>
    <n v="3530783"/>
    <x v="0"/>
    <s v="Amsterdam"/>
    <x v="0"/>
    <s v="North Holland"/>
    <m/>
    <s v="1052AG"/>
    <s v="Netherlands"/>
    <n v="52.384013859175802"/>
    <n v="4.8783791514174801"/>
    <s v="Apartment"/>
    <x v="0"/>
    <n v="2"/>
    <n v="1"/>
    <n v="1"/>
    <n v="1"/>
    <s v="Real Bed"/>
    <n v="95"/>
    <n v="1"/>
    <n v="0"/>
    <n v="7"/>
    <n v="2"/>
    <n v="95"/>
    <n v="665"/>
    <n v="1330"/>
    <s v="within an hour"/>
    <n v="1"/>
    <x v="4"/>
    <n v="100"/>
    <n v="10"/>
    <n v="8"/>
    <n v="10"/>
    <n v="10"/>
    <n v="10"/>
    <n v="10"/>
  </r>
  <r>
    <x v="5059"/>
    <x v="747"/>
    <x v="7"/>
    <s v="7/7"/>
    <d v="2014-07-07T00:00:00"/>
    <n v="0.97094699708270049"/>
    <n v="3530929"/>
    <x v="17"/>
    <s v="Amsterdam"/>
    <x v="0"/>
    <s v="North Holland"/>
    <m/>
    <s v="1060 LR"/>
    <s v="Netherlands"/>
    <n v="52.345948216013497"/>
    <n v="4.7906097336002302"/>
    <s v="Apartment"/>
    <x v="0"/>
    <n v="4"/>
    <n v="1"/>
    <n v="1"/>
    <n v="4"/>
    <s v="Real Bed"/>
    <n v="56"/>
    <n v="1"/>
    <n v="28"/>
    <n v="2"/>
    <n v="6"/>
    <n v="84"/>
    <n v="168"/>
    <n v="1008"/>
    <s v="within an hour"/>
    <n v="1"/>
    <x v="10"/>
    <n v="87"/>
    <n v="9"/>
    <n v="9"/>
    <n v="9"/>
    <n v="9"/>
    <n v="9"/>
    <n v="7"/>
  </r>
  <r>
    <x v="5060"/>
    <x v="388"/>
    <x v="7"/>
    <s v="7/8"/>
    <d v="2014-07-08T00:00:00"/>
    <n v="0.96820727105530324"/>
    <n v="3535268"/>
    <x v="2"/>
    <s v="Amsterdam"/>
    <x v="0"/>
    <s v="North Holland"/>
    <m/>
    <n v="1057"/>
    <s v="Netherlands"/>
    <n v="52.3717101698523"/>
    <n v="4.85716558282222"/>
    <s v="Apartment"/>
    <x v="0"/>
    <n v="3"/>
    <n v="1"/>
    <n v="1"/>
    <n v="1"/>
    <s v="Real Bed"/>
    <n v="80"/>
    <n v="1"/>
    <n v="10"/>
    <n v="1"/>
    <n v="4"/>
    <n v="90"/>
    <n v="90"/>
    <n v="360"/>
    <s v="within a day"/>
    <n v="0.86"/>
    <x v="11"/>
    <n v="100"/>
    <n v="8"/>
    <n v="8"/>
    <n v="10"/>
    <n v="10"/>
    <n v="8"/>
    <n v="10"/>
  </r>
  <r>
    <x v="5061"/>
    <x v="2537"/>
    <x v="7"/>
    <s v="7/8"/>
    <d v="2014-07-08T00:00:00"/>
    <n v="0.96820727105530324"/>
    <n v="3536467"/>
    <x v="4"/>
    <s v="Amsterdam"/>
    <x v="0"/>
    <s v="North Holland"/>
    <m/>
    <s v="1016 NH"/>
    <s v="Netherlands"/>
    <n v="52.374570375241198"/>
    <n v="4.8817790889929302"/>
    <s v="Apartment"/>
    <x v="0"/>
    <n v="2"/>
    <n v="1"/>
    <n v="1"/>
    <n v="1"/>
    <s v="Real Bed"/>
    <n v="100"/>
    <n v="1"/>
    <n v="0"/>
    <n v="1"/>
    <n v="12"/>
    <n v="100"/>
    <n v="100"/>
    <n v="1200"/>
    <s v="N/A"/>
    <s v="N/A"/>
    <x v="77"/>
    <n v="90"/>
    <n v="9"/>
    <n v="8"/>
    <n v="8"/>
    <n v="8"/>
    <n v="9"/>
    <n v="8"/>
  </r>
  <r>
    <x v="5062"/>
    <x v="326"/>
    <x v="7"/>
    <s v="7/8"/>
    <d v="2014-07-08T00:00:00"/>
    <n v="0.96820727105530324"/>
    <n v="3752889"/>
    <x v="0"/>
    <s v="Amsterdam"/>
    <x v="0"/>
    <s v="North Holland"/>
    <m/>
    <s v="1013 NJ"/>
    <s v="Netherlands"/>
    <n v="52.388410893190098"/>
    <n v="4.8902213714551896"/>
    <s v="Apartment"/>
    <x v="0"/>
    <n v="2"/>
    <n v="1"/>
    <n v="1"/>
    <n v="1"/>
    <s v="Real Bed"/>
    <n v="110"/>
    <n v="1"/>
    <n v="0"/>
    <n v="2"/>
    <n v="4"/>
    <n v="110"/>
    <n v="220"/>
    <n v="880"/>
    <s v="within a day"/>
    <n v="0.88"/>
    <x v="11"/>
    <n v="100"/>
    <n v="9"/>
    <n v="10"/>
    <n v="10"/>
    <n v="10"/>
    <n v="10"/>
    <n v="9"/>
  </r>
  <r>
    <x v="5063"/>
    <x v="747"/>
    <x v="7"/>
    <s v="7/8"/>
    <d v="2014-07-08T00:00:00"/>
    <n v="0.96820727105530324"/>
    <n v="3537497"/>
    <x v="4"/>
    <s v="Amsterdam"/>
    <x v="0"/>
    <s v="North Holland"/>
    <m/>
    <s v="1016 HA"/>
    <s v="Netherlands"/>
    <n v="52.375542118495197"/>
    <n v="4.8836445253645202"/>
    <s v="Apartment"/>
    <x v="0"/>
    <n v="2"/>
    <n v="1"/>
    <n v="1"/>
    <n v="1"/>
    <s v="Real Bed"/>
    <n v="220"/>
    <n v="1"/>
    <n v="0"/>
    <n v="1"/>
    <n v="24"/>
    <n v="220"/>
    <n v="220"/>
    <n v="5280"/>
    <s v="within an hour"/>
    <n v="1"/>
    <x v="75"/>
    <n v="100"/>
    <n v="10"/>
    <n v="10"/>
    <n v="10"/>
    <n v="10"/>
    <n v="10"/>
    <n v="10"/>
  </r>
  <r>
    <x v="5064"/>
    <x v="887"/>
    <x v="7"/>
    <s v="7/8"/>
    <d v="2014-07-08T00:00:00"/>
    <n v="0.96820727105530324"/>
    <n v="5114885"/>
    <x v="6"/>
    <s v="Amsterdam"/>
    <x v="0"/>
    <s v="Noord-Holland"/>
    <m/>
    <n v="1072"/>
    <s v="Netherlands"/>
    <n v="52.351056555201097"/>
    <n v="4.8894773361343997"/>
    <s v="Apartment"/>
    <x v="0"/>
    <n v="4"/>
    <n v="1"/>
    <n v="1"/>
    <n v="2"/>
    <s v="Real Bed"/>
    <n v="149"/>
    <n v="2"/>
    <n v="20"/>
    <n v="1"/>
    <n v="0"/>
    <n v="149"/>
    <n v="149"/>
    <n v="0"/>
    <s v="within a few hours"/>
    <n v="0.89"/>
    <x v="5"/>
    <m/>
    <m/>
    <m/>
    <m/>
    <m/>
    <m/>
    <m/>
  </r>
  <r>
    <x v="5064"/>
    <x v="887"/>
    <x v="7"/>
    <s v="7/8"/>
    <d v="2014-07-08T00:00:00"/>
    <n v="0.96820727105530324"/>
    <n v="3538236"/>
    <x v="6"/>
    <s v="Amsterdam"/>
    <x v="0"/>
    <s v="North Holland"/>
    <m/>
    <n v="1072"/>
    <s v="Netherlands"/>
    <n v="52.356700057420603"/>
    <n v="4.8893763192330404"/>
    <s v="Apartment"/>
    <x v="0"/>
    <n v="4"/>
    <n v="1.5"/>
    <n v="0"/>
    <n v="2"/>
    <s v="Real Bed"/>
    <n v="179"/>
    <n v="2"/>
    <n v="25"/>
    <n v="2"/>
    <n v="24"/>
    <n v="179"/>
    <n v="358"/>
    <n v="8592"/>
    <s v="within a few hours"/>
    <n v="0.89"/>
    <x v="75"/>
    <n v="90"/>
    <n v="8"/>
    <n v="9"/>
    <n v="9"/>
    <n v="9"/>
    <n v="10"/>
    <n v="8"/>
  </r>
  <r>
    <x v="5065"/>
    <x v="249"/>
    <x v="7"/>
    <s v="7/8"/>
    <d v="2014-07-08T00:00:00"/>
    <n v="0.96820727105530324"/>
    <n v="3539616"/>
    <x v="14"/>
    <s v="Amsterdam"/>
    <x v="0"/>
    <s v="North Holland"/>
    <m/>
    <s v="1026 CH"/>
    <s v="Netherlands"/>
    <n v="52.377788528438998"/>
    <n v="4.9932864079134198"/>
    <s v="Bed &amp; Breakfast"/>
    <x v="1"/>
    <n v="4"/>
    <n v="1"/>
    <n v="1"/>
    <n v="3"/>
    <s v="Real Bed"/>
    <n v="85"/>
    <n v="2"/>
    <n v="40"/>
    <n v="2"/>
    <n v="6"/>
    <n v="85"/>
    <n v="170"/>
    <n v="1020"/>
    <s v="within a few hours"/>
    <n v="1"/>
    <x v="10"/>
    <n v="87"/>
    <n v="7"/>
    <n v="8"/>
    <n v="9"/>
    <n v="9"/>
    <n v="7"/>
    <n v="8"/>
  </r>
  <r>
    <x v="5066"/>
    <x v="973"/>
    <x v="7"/>
    <s v="7/8"/>
    <d v="2014-07-08T00:00:00"/>
    <n v="0.96820727105530324"/>
    <n v="4267768"/>
    <x v="4"/>
    <s v="Amsterdam"/>
    <x v="0"/>
    <s v="North Holland"/>
    <m/>
    <s v="1015GN"/>
    <s v="Netherlands"/>
    <n v="52.3819496119349"/>
    <n v="4.8825906300943096"/>
    <s v="Apartment"/>
    <x v="0"/>
    <n v="5"/>
    <n v="1"/>
    <n v="2"/>
    <n v="3"/>
    <s v="Real Bed"/>
    <n v="150"/>
    <n v="4"/>
    <n v="50"/>
    <n v="2"/>
    <n v="4"/>
    <n v="150"/>
    <n v="300"/>
    <n v="1200"/>
    <s v="within a few hours"/>
    <n v="0.9"/>
    <x v="11"/>
    <n v="80"/>
    <n v="8"/>
    <n v="7"/>
    <n v="9"/>
    <n v="10"/>
    <n v="10"/>
    <n v="8"/>
  </r>
  <r>
    <x v="5067"/>
    <x v="2538"/>
    <x v="7"/>
    <s v="7/8"/>
    <d v="2014-07-08T00:00:00"/>
    <n v="0.96820727105530324"/>
    <n v="5013142"/>
    <x v="4"/>
    <s v="Amsterdam"/>
    <x v="0"/>
    <s v="Noord-Holland"/>
    <m/>
    <s v="1012 GK"/>
    <s v="Netherlands"/>
    <n v="52.370671257733498"/>
    <n v="4.8944516739095301"/>
    <s v="Bed &amp; Breakfast"/>
    <x v="1"/>
    <n v="2"/>
    <n v="1.5"/>
    <n v="1"/>
    <n v="2"/>
    <s v="Real Bed"/>
    <n v="109"/>
    <n v="1"/>
    <n v="0"/>
    <n v="1"/>
    <n v="2"/>
    <n v="109"/>
    <n v="109"/>
    <n v="218"/>
    <s v="within a few hours"/>
    <n v="1"/>
    <x v="4"/>
    <n v="100"/>
    <n v="10"/>
    <n v="10"/>
    <n v="10"/>
    <n v="10"/>
    <n v="10"/>
    <n v="10"/>
  </r>
  <r>
    <x v="5067"/>
    <x v="2538"/>
    <x v="7"/>
    <s v="7/8"/>
    <d v="2014-07-08T00:00:00"/>
    <n v="0.96820727105530324"/>
    <n v="3542831"/>
    <x v="4"/>
    <s v="Amsterdam"/>
    <x v="0"/>
    <s v="North Holland"/>
    <m/>
    <s v="1012 GK"/>
    <s v="Netherlands"/>
    <n v="52.373052050515703"/>
    <n v="4.89449353365693"/>
    <s v="Bed &amp; Breakfast"/>
    <x v="1"/>
    <n v="2"/>
    <n v="1.5"/>
    <n v="1"/>
    <n v="2"/>
    <s v="Real Bed"/>
    <n v="109"/>
    <n v="1"/>
    <n v="0"/>
    <n v="1"/>
    <n v="0"/>
    <n v="109"/>
    <n v="109"/>
    <n v="0"/>
    <s v="within a few hours"/>
    <n v="1"/>
    <x v="5"/>
    <m/>
    <m/>
    <m/>
    <m/>
    <m/>
    <m/>
    <m/>
  </r>
  <r>
    <x v="5068"/>
    <x v="747"/>
    <x v="7"/>
    <s v="7/9"/>
    <d v="2014-07-09T00:00:00"/>
    <n v="0.96546754502790599"/>
    <n v="3545238"/>
    <x v="4"/>
    <s v="Amsterdam"/>
    <x v="0"/>
    <s v="North Holland"/>
    <m/>
    <s v="1013 VL"/>
    <s v="Netherlands"/>
    <n v="52.384066803403599"/>
    <n v="4.8846617308699303"/>
    <s v="Apartment"/>
    <x v="0"/>
    <n v="2"/>
    <n v="1"/>
    <n v="0"/>
    <n v="1"/>
    <s v="Real Bed"/>
    <n v="89"/>
    <n v="1"/>
    <n v="0"/>
    <n v="1"/>
    <n v="26"/>
    <n v="89"/>
    <n v="89"/>
    <n v="2314"/>
    <s v="within a day"/>
    <n v="0.6"/>
    <x v="14"/>
    <n v="98"/>
    <n v="9"/>
    <n v="10"/>
    <n v="10"/>
    <n v="10"/>
    <n v="9"/>
    <n v="9"/>
  </r>
  <r>
    <x v="5069"/>
    <x v="1452"/>
    <x v="7"/>
    <s v="7/9"/>
    <d v="2014-07-09T00:00:00"/>
    <n v="0.96546754502790599"/>
    <n v="3732526"/>
    <x v="0"/>
    <s v="Amsterdam"/>
    <x v="0"/>
    <s v="North Holland"/>
    <m/>
    <s v="1051 VE"/>
    <s v="Netherlands"/>
    <n v="52.384978983710397"/>
    <n v="4.8721642752805403"/>
    <s v="Apartment"/>
    <x v="0"/>
    <n v="2"/>
    <n v="1"/>
    <n v="1"/>
    <n v="1"/>
    <s v="Real Bed"/>
    <n v="80"/>
    <n v="2"/>
    <n v="0"/>
    <n v="4"/>
    <n v="14"/>
    <n v="80"/>
    <n v="320"/>
    <n v="4480"/>
    <s v="within a few hours"/>
    <n v="1"/>
    <x v="45"/>
    <n v="89"/>
    <n v="9"/>
    <n v="8"/>
    <n v="9"/>
    <n v="9"/>
    <n v="10"/>
    <n v="9"/>
  </r>
  <r>
    <x v="5070"/>
    <x v="2539"/>
    <x v="7"/>
    <s v="7/9"/>
    <d v="2014-07-09T00:00:00"/>
    <n v="0.96546754502790599"/>
    <n v="3549007"/>
    <x v="0"/>
    <s v="Amsterdam"/>
    <x v="0"/>
    <s v="North Holland"/>
    <m/>
    <s v="1052 JR"/>
    <s v="Netherlands"/>
    <n v="52.377563018508802"/>
    <n v="4.8757959020796804"/>
    <s v="Apartment"/>
    <x v="0"/>
    <n v="2"/>
    <n v="1"/>
    <n v="1"/>
    <n v="1"/>
    <s v="Real Bed"/>
    <n v="110"/>
    <n v="1"/>
    <n v="0"/>
    <n v="3"/>
    <n v="10"/>
    <n v="110"/>
    <n v="330"/>
    <n v="3300"/>
    <s v="N/A"/>
    <s v="N/A"/>
    <x v="22"/>
    <n v="96"/>
    <n v="10"/>
    <n v="9"/>
    <n v="10"/>
    <n v="9"/>
    <n v="9"/>
    <n v="9"/>
  </r>
  <r>
    <x v="5071"/>
    <x v="2540"/>
    <x v="7"/>
    <s v="7/9"/>
    <d v="2014-07-09T00:00:00"/>
    <n v="0.96546754502790599"/>
    <n v="3744024"/>
    <x v="1"/>
    <s v="Amsterdam"/>
    <x v="0"/>
    <s v="North Holland"/>
    <m/>
    <m/>
    <s v="Netherlands"/>
    <n v="52.3593983770756"/>
    <n v="4.9438399066170202"/>
    <s v="Apartment"/>
    <x v="1"/>
    <n v="2"/>
    <n v="1"/>
    <n v="1"/>
    <n v="2"/>
    <s v="Real Bed"/>
    <n v="50"/>
    <n v="1"/>
    <n v="0"/>
    <n v="2"/>
    <n v="30"/>
    <n v="50"/>
    <n v="100"/>
    <n v="3000"/>
    <s v="within a few hours"/>
    <n v="0.97"/>
    <x v="2"/>
    <n v="77"/>
    <n v="7"/>
    <n v="7"/>
    <n v="9"/>
    <n v="8"/>
    <n v="8"/>
    <n v="8"/>
  </r>
  <r>
    <x v="5072"/>
    <x v="119"/>
    <x v="7"/>
    <s v="7/10"/>
    <d v="2014-07-10T00:00:00"/>
    <n v="0.96272781900050874"/>
    <n v="4806346"/>
    <x v="7"/>
    <s v="Amsterdam"/>
    <x v="0"/>
    <s v="Noord-Holland"/>
    <m/>
    <s v="1061mj"/>
    <s v="Netherlands"/>
    <n v="52.374151426799799"/>
    <n v="4.8374232654804104"/>
    <s v="House"/>
    <x v="0"/>
    <n v="6"/>
    <n v="1"/>
    <n v="3"/>
    <n v="6"/>
    <s v="Real Bed"/>
    <n v="145"/>
    <n v="1"/>
    <n v="0"/>
    <n v="1"/>
    <n v="0"/>
    <n v="145"/>
    <n v="145"/>
    <n v="0"/>
    <s v="within an hour"/>
    <n v="1"/>
    <x v="5"/>
    <m/>
    <m/>
    <m/>
    <m/>
    <m/>
    <m/>
    <m/>
  </r>
  <r>
    <x v="5073"/>
    <x v="2541"/>
    <x v="7"/>
    <s v="7/10"/>
    <d v="2014-07-10T00:00:00"/>
    <n v="0.96272781900050874"/>
    <n v="3555736"/>
    <x v="4"/>
    <s v="Amsterdam"/>
    <x v="0"/>
    <s v="North Holland"/>
    <m/>
    <s v="1017 HK"/>
    <s v="Netherlands"/>
    <n v="52.366498329393799"/>
    <n v="4.8921846057215799"/>
    <s v="Apartment"/>
    <x v="0"/>
    <n v="2"/>
    <n v="1"/>
    <n v="1"/>
    <n v="1"/>
    <s v="Real Bed"/>
    <n v="125"/>
    <n v="1"/>
    <n v="0"/>
    <n v="3"/>
    <n v="0"/>
    <n v="125"/>
    <n v="375"/>
    <n v="0"/>
    <s v="N/A"/>
    <s v="N/A"/>
    <x v="5"/>
    <m/>
    <m/>
    <m/>
    <m/>
    <m/>
    <m/>
    <m/>
  </r>
  <r>
    <x v="5074"/>
    <x v="52"/>
    <x v="7"/>
    <s v="7/10"/>
    <d v="2014-07-10T00:00:00"/>
    <n v="0.96272781900050874"/>
    <n v="3621625"/>
    <x v="0"/>
    <s v="Amsterdam"/>
    <x v="0"/>
    <s v="North Holland"/>
    <m/>
    <s v="1051 GX"/>
    <s v="Netherlands"/>
    <n v="52.3842685870328"/>
    <n v="4.8716964802894802"/>
    <s v="Apartment"/>
    <x v="0"/>
    <n v="2"/>
    <n v="1"/>
    <n v="0"/>
    <n v="1"/>
    <s v="Real Bed"/>
    <n v="75"/>
    <n v="0"/>
    <n v="0"/>
    <n v="5"/>
    <n v="14"/>
    <n v="75"/>
    <n v="375"/>
    <n v="5250"/>
    <s v="within a day"/>
    <n v="0.6"/>
    <x v="45"/>
    <n v="74"/>
    <n v="8"/>
    <n v="7"/>
    <n v="8"/>
    <n v="9"/>
    <n v="8"/>
    <n v="8"/>
  </r>
  <r>
    <x v="5075"/>
    <x v="341"/>
    <x v="7"/>
    <s v="7/10"/>
    <d v="2014-07-10T00:00:00"/>
    <n v="0.96272781900050874"/>
    <n v="3557029"/>
    <x v="7"/>
    <s v="Amsterdam"/>
    <x v="0"/>
    <s v="North Holland"/>
    <m/>
    <n v="1056"/>
    <s v="Netherlands"/>
    <n v="52.373488583454197"/>
    <n v="4.8481814454560004"/>
    <s v="Apartment"/>
    <x v="0"/>
    <n v="6"/>
    <n v="1"/>
    <n v="2"/>
    <n v="2"/>
    <s v="Real Bed"/>
    <n v="125"/>
    <n v="2"/>
    <n v="20"/>
    <n v="2"/>
    <n v="4"/>
    <n v="125"/>
    <n v="250"/>
    <n v="1000"/>
    <s v="within an hour"/>
    <n v="1"/>
    <x v="11"/>
    <n v="100"/>
    <n v="10"/>
    <n v="10"/>
    <n v="10"/>
    <n v="10"/>
    <n v="9"/>
    <n v="9"/>
  </r>
  <r>
    <x v="5076"/>
    <x v="1334"/>
    <x v="7"/>
    <s v="7/10"/>
    <d v="2014-07-10T00:00:00"/>
    <n v="0.96272781900050874"/>
    <n v="4877585"/>
    <x v="4"/>
    <s v="Amsterdam"/>
    <x v="0"/>
    <s v="Noord-Holland"/>
    <m/>
    <s v="1015 HN"/>
    <s v="Netherlands"/>
    <n v="52.3830000599634"/>
    <n v="4.88362720580957"/>
    <s v="Apartment"/>
    <x v="0"/>
    <n v="2"/>
    <n v="1"/>
    <n v="1"/>
    <n v="2"/>
    <s v="Real Bed"/>
    <n v="90"/>
    <n v="1"/>
    <n v="0"/>
    <n v="3"/>
    <n v="4"/>
    <n v="90"/>
    <n v="270"/>
    <n v="1080"/>
    <s v="within a day"/>
    <n v="0.5"/>
    <x v="11"/>
    <n v="90"/>
    <n v="10"/>
    <n v="10"/>
    <n v="10"/>
    <n v="10"/>
    <n v="10"/>
    <n v="10"/>
  </r>
  <r>
    <x v="5077"/>
    <x v="2542"/>
    <x v="7"/>
    <s v="7/10"/>
    <d v="2014-07-10T00:00:00"/>
    <n v="0.96272781900050874"/>
    <n v="3608501"/>
    <x v="21"/>
    <s v="Amsterdam-Zuidoost"/>
    <x v="0"/>
    <s v="North Holland"/>
    <m/>
    <s v="1102 TT"/>
    <s v="Netherlands"/>
    <n v="52.321691574986801"/>
    <n v="4.9437497897538503"/>
    <s v="Apartment"/>
    <x v="0"/>
    <n v="3"/>
    <n v="1"/>
    <n v="1"/>
    <n v="2"/>
    <s v="Real Bed"/>
    <n v="75"/>
    <n v="3"/>
    <n v="25"/>
    <n v="2"/>
    <n v="30"/>
    <n v="75"/>
    <n v="150"/>
    <n v="4500"/>
    <s v="within a few hours"/>
    <n v="1"/>
    <x v="2"/>
    <n v="91"/>
    <n v="10"/>
    <n v="10"/>
    <n v="10"/>
    <n v="10"/>
    <n v="8"/>
    <n v="9"/>
  </r>
  <r>
    <x v="5078"/>
    <x v="2543"/>
    <x v="7"/>
    <s v="7/10"/>
    <d v="2014-07-10T00:00:00"/>
    <n v="0.96272781900050874"/>
    <n v="3560904"/>
    <x v="14"/>
    <s v="Amsterdam"/>
    <x v="0"/>
    <s v="North Holland"/>
    <m/>
    <s v="1024 KM"/>
    <s v="Netherlands"/>
    <n v="52.395467080098598"/>
    <n v="4.95536428668236"/>
    <s v="Apartment"/>
    <x v="1"/>
    <n v="2"/>
    <n v="1.5"/>
    <n v="1"/>
    <n v="1"/>
    <s v="Real Bed"/>
    <n v="60"/>
    <n v="1"/>
    <n v="15"/>
    <n v="2"/>
    <n v="42"/>
    <n v="75"/>
    <n v="150"/>
    <n v="6300"/>
    <s v="within an hour"/>
    <n v="1"/>
    <x v="63"/>
    <n v="91"/>
    <n v="9"/>
    <n v="10"/>
    <n v="10"/>
    <n v="9"/>
    <n v="8"/>
    <n v="9"/>
  </r>
  <r>
    <x v="5079"/>
    <x v="2544"/>
    <x v="7"/>
    <s v="7/11"/>
    <d v="2014-07-11T00:00:00"/>
    <n v="0.9599880929731115"/>
    <n v="3739928"/>
    <x v="5"/>
    <s v="Amsterdam"/>
    <x v="0"/>
    <s v="North Holland"/>
    <m/>
    <n v="1076"/>
    <s v="Netherlands"/>
    <n v="52.345048261457499"/>
    <n v="4.8637193082162504"/>
    <s v="Apartment"/>
    <x v="0"/>
    <n v="4"/>
    <n v="1"/>
    <n v="1"/>
    <n v="2"/>
    <s v="Real Bed"/>
    <n v="79"/>
    <n v="2"/>
    <n v="25"/>
    <n v="1"/>
    <n v="16"/>
    <n v="79"/>
    <n v="79"/>
    <n v="1264"/>
    <s v="within a day"/>
    <n v="0.67"/>
    <x v="9"/>
    <n v="98"/>
    <n v="10"/>
    <n v="9"/>
    <n v="10"/>
    <n v="10"/>
    <n v="10"/>
    <n v="8"/>
  </r>
  <r>
    <x v="5080"/>
    <x v="1267"/>
    <x v="7"/>
    <s v="7/11"/>
    <d v="2014-07-11T00:00:00"/>
    <n v="0.9599880929731115"/>
    <n v="4200646"/>
    <x v="6"/>
    <s v="Amsterdam"/>
    <x v="0"/>
    <s v="North Holland"/>
    <m/>
    <s v="1072HD"/>
    <s v="Netherlands"/>
    <n v="52.352907803194498"/>
    <n v="4.8926793339799097"/>
    <s v="Apartment"/>
    <x v="0"/>
    <n v="3"/>
    <n v="1"/>
    <n v="2"/>
    <n v="2"/>
    <s v="Real Bed"/>
    <n v="95"/>
    <n v="2"/>
    <n v="20"/>
    <n v="2"/>
    <n v="48"/>
    <n v="95"/>
    <n v="190"/>
    <n v="9120"/>
    <s v="within a day"/>
    <n v="0.9"/>
    <x v="30"/>
    <n v="93"/>
    <n v="10"/>
    <n v="9"/>
    <n v="10"/>
    <n v="10"/>
    <n v="9"/>
    <n v="9"/>
  </r>
  <r>
    <x v="5081"/>
    <x v="740"/>
    <x v="7"/>
    <s v="7/11"/>
    <d v="2014-07-11T00:00:00"/>
    <n v="0.9599880929731115"/>
    <n v="3569989"/>
    <x v="7"/>
    <s v="Amsterdam"/>
    <x v="0"/>
    <s v="North Holland"/>
    <m/>
    <s v="1056 JP"/>
    <s v="Netherlands"/>
    <n v="52.377719157185297"/>
    <n v="4.86336288586301"/>
    <s v="Apartment"/>
    <x v="0"/>
    <n v="5"/>
    <n v="1"/>
    <n v="4"/>
    <n v="4"/>
    <s v="Real Bed"/>
    <n v="115"/>
    <n v="3"/>
    <n v="25"/>
    <n v="3"/>
    <n v="6"/>
    <n v="115"/>
    <n v="345"/>
    <n v="2070"/>
    <s v="within a few hours"/>
    <n v="0.9"/>
    <x v="10"/>
    <n v="100"/>
    <n v="10"/>
    <n v="10"/>
    <n v="10"/>
    <n v="10"/>
    <n v="9"/>
    <n v="9"/>
  </r>
  <r>
    <x v="5082"/>
    <x v="137"/>
    <x v="7"/>
    <s v="7/11"/>
    <d v="2014-07-11T00:00:00"/>
    <n v="0.9599880929731115"/>
    <n v="3591653"/>
    <x v="4"/>
    <s v="Amsterdam"/>
    <x v="0"/>
    <s v="North Holland"/>
    <m/>
    <s v="1016 LG"/>
    <s v="Netherlands"/>
    <n v="52.373052322453702"/>
    <n v="4.8825904765967101"/>
    <s v="House"/>
    <x v="0"/>
    <n v="5"/>
    <n v="1"/>
    <n v="3"/>
    <n v="3"/>
    <s v="Real Bed"/>
    <n v="250"/>
    <n v="5"/>
    <n v="45"/>
    <n v="2"/>
    <n v="0"/>
    <n v="250"/>
    <n v="500"/>
    <n v="0"/>
    <s v="a few days or more"/>
    <n v="0.42"/>
    <x v="5"/>
    <m/>
    <m/>
    <m/>
    <m/>
    <m/>
    <m/>
    <m/>
  </r>
  <r>
    <x v="5083"/>
    <x v="2359"/>
    <x v="7"/>
    <s v="7/12"/>
    <d v="2014-07-12T00:00:00"/>
    <n v="0.95724836694571425"/>
    <n v="3572825"/>
    <x v="0"/>
    <s v="Amsterdam"/>
    <x v="0"/>
    <s v="North Holland"/>
    <m/>
    <s v="1051 NZ"/>
    <s v="Netherlands"/>
    <n v="52.384471343666902"/>
    <n v="4.86622945500058"/>
    <s v="House"/>
    <x v="0"/>
    <n v="4"/>
    <n v="1"/>
    <n v="3"/>
    <n v="4"/>
    <s v="Real Bed"/>
    <n v="100"/>
    <n v="1"/>
    <n v="0"/>
    <n v="4"/>
    <n v="10"/>
    <n v="100"/>
    <n v="400"/>
    <n v="4000"/>
    <s v="within a day"/>
    <n v="0.56999999999999995"/>
    <x v="22"/>
    <n v="84"/>
    <n v="9"/>
    <n v="8"/>
    <n v="10"/>
    <n v="10"/>
    <n v="9"/>
    <n v="9"/>
  </r>
  <r>
    <x v="5084"/>
    <x v="2545"/>
    <x v="7"/>
    <s v="7/12"/>
    <d v="2014-07-12T00:00:00"/>
    <n v="0.95724836694571425"/>
    <n v="4432969"/>
    <x v="3"/>
    <s v="Amsterdam"/>
    <x v="0"/>
    <s v="North Holland"/>
    <m/>
    <s v="1017 CS"/>
    <s v="Netherlands"/>
    <n v="52.365711121203901"/>
    <n v="4.8953977335954999"/>
    <s v="Apartment"/>
    <x v="0"/>
    <n v="4"/>
    <n v="2.5"/>
    <n v="4"/>
    <n v="7"/>
    <s v="Real Bed"/>
    <n v="240"/>
    <n v="1"/>
    <n v="0"/>
    <n v="7"/>
    <n v="6"/>
    <n v="240"/>
    <n v="1680"/>
    <n v="10080"/>
    <s v="within an hour"/>
    <n v="1"/>
    <x v="10"/>
    <n v="100"/>
    <n v="10"/>
    <n v="10"/>
    <n v="10"/>
    <n v="10"/>
    <n v="10"/>
    <n v="9"/>
  </r>
  <r>
    <x v="5084"/>
    <x v="2545"/>
    <x v="7"/>
    <s v="7/12"/>
    <d v="2014-07-12T00:00:00"/>
    <n v="0.95724836694571425"/>
    <n v="3572884"/>
    <x v="4"/>
    <s v="Amsterdam"/>
    <x v="0"/>
    <s v="North Holland"/>
    <m/>
    <s v="1017 CS"/>
    <s v="Netherlands"/>
    <n v="52.366270397388497"/>
    <n v="4.89464047461819"/>
    <s v="Apartment"/>
    <x v="0"/>
    <n v="4"/>
    <n v="1.5"/>
    <n v="3"/>
    <n v="6"/>
    <s v="Real Bed"/>
    <n v="180"/>
    <n v="1"/>
    <n v="0"/>
    <n v="5"/>
    <n v="8"/>
    <n v="180"/>
    <n v="900"/>
    <n v="7200"/>
    <s v="within an hour"/>
    <n v="1"/>
    <x v="6"/>
    <n v="100"/>
    <n v="10"/>
    <n v="10"/>
    <n v="9"/>
    <n v="9"/>
    <n v="10"/>
    <n v="10"/>
  </r>
  <r>
    <x v="5084"/>
    <x v="2545"/>
    <x v="7"/>
    <s v="7/12"/>
    <d v="2014-07-12T00:00:00"/>
    <n v="0.95724836694571425"/>
    <n v="4462332"/>
    <x v="4"/>
    <s v="Amsterdam"/>
    <x v="0"/>
    <s v="North Holland"/>
    <m/>
    <s v="1017CS"/>
    <s v="Netherlands"/>
    <n v="52.366497426221798"/>
    <n v="4.8947216303046597"/>
    <s v="Apartment"/>
    <x v="0"/>
    <n v="4"/>
    <n v="2.5"/>
    <n v="3"/>
    <n v="6"/>
    <s v="Real Bed"/>
    <n v="200"/>
    <n v="1"/>
    <n v="0"/>
    <n v="5"/>
    <n v="2"/>
    <n v="200"/>
    <n v="1000"/>
    <n v="2000"/>
    <s v="within an hour"/>
    <n v="1"/>
    <x v="4"/>
    <n v="100"/>
    <n v="10"/>
    <n v="10"/>
    <n v="10"/>
    <n v="10"/>
    <n v="10"/>
    <n v="10"/>
  </r>
  <r>
    <x v="5085"/>
    <x v="2546"/>
    <x v="7"/>
    <s v="7/12"/>
    <d v="2014-07-12T00:00:00"/>
    <n v="0.95724836694571425"/>
    <n v="3757688"/>
    <x v="0"/>
    <s v="Amsterdam"/>
    <x v="0"/>
    <s v="North Holland"/>
    <m/>
    <n v="1013"/>
    <s v="Netherlands"/>
    <n v="52.3888394574141"/>
    <n v="4.8797194258555701"/>
    <s v="Apartment"/>
    <x v="0"/>
    <n v="4"/>
    <n v="1"/>
    <n v="2"/>
    <n v="2"/>
    <s v="Real Bed"/>
    <n v="315"/>
    <n v="2"/>
    <n v="35"/>
    <n v="2"/>
    <n v="18"/>
    <n v="315"/>
    <n v="630"/>
    <n v="11340"/>
    <s v="within an hour"/>
    <n v="0.6"/>
    <x v="33"/>
    <n v="96"/>
    <n v="10"/>
    <n v="9"/>
    <n v="10"/>
    <n v="10"/>
    <n v="10"/>
    <n v="10"/>
  </r>
  <r>
    <x v="5086"/>
    <x v="1843"/>
    <x v="7"/>
    <s v="7/12"/>
    <d v="2014-07-12T00:00:00"/>
    <n v="0.95724836694571425"/>
    <n v="3573121"/>
    <x v="4"/>
    <s v="Amsterdam"/>
    <x v="0"/>
    <s v="North Holland"/>
    <m/>
    <s v="1015 AG"/>
    <s v="Netherlands"/>
    <n v="52.375234956415198"/>
    <n v="4.8894833661713397"/>
    <s v="House"/>
    <x v="0"/>
    <n v="6"/>
    <n v="2"/>
    <n v="3"/>
    <n v="3"/>
    <s v="Real Bed"/>
    <n v="300"/>
    <n v="4"/>
    <n v="20"/>
    <n v="3"/>
    <n v="26"/>
    <n v="300"/>
    <n v="900"/>
    <n v="23400"/>
    <s v="within a day"/>
    <n v="0.9"/>
    <x v="14"/>
    <n v="87"/>
    <n v="9"/>
    <n v="8"/>
    <n v="9"/>
    <n v="9"/>
    <n v="10"/>
    <n v="9"/>
  </r>
  <r>
    <x v="5087"/>
    <x v="1426"/>
    <x v="7"/>
    <s v="7/12"/>
    <d v="2014-07-12T00:00:00"/>
    <n v="0.95724836694571425"/>
    <n v="3574360"/>
    <x v="4"/>
    <s v="Amsterdam"/>
    <x v="0"/>
    <s v="North Holland"/>
    <m/>
    <s v="1016 AN"/>
    <s v="Netherlands"/>
    <n v="52.371455518555102"/>
    <n v="4.8876390766664102"/>
    <s v="Apartment"/>
    <x v="0"/>
    <n v="2"/>
    <n v="1"/>
    <n v="0"/>
    <n v="1"/>
    <s v="Real Bed"/>
    <n v="119"/>
    <n v="1"/>
    <n v="0"/>
    <n v="2"/>
    <n v="22"/>
    <n v="119"/>
    <n v="238"/>
    <n v="5236"/>
    <s v="within a day"/>
    <n v="0.7"/>
    <x v="0"/>
    <n v="93"/>
    <n v="9"/>
    <n v="9"/>
    <n v="9"/>
    <n v="10"/>
    <n v="10"/>
    <n v="9"/>
  </r>
  <r>
    <x v="5088"/>
    <x v="2170"/>
    <x v="7"/>
    <s v="7/12"/>
    <d v="2014-07-12T00:00:00"/>
    <n v="0.95724836694571425"/>
    <n v="3740845"/>
    <x v="2"/>
    <s v="Amsterdam"/>
    <x v="0"/>
    <s v="North Holland"/>
    <m/>
    <n v="1054"/>
    <s v="Netherlands"/>
    <n v="52.361285562902601"/>
    <n v="4.86301093938898"/>
    <s v="Bed &amp; Breakfast"/>
    <x v="1"/>
    <n v="2"/>
    <n v="1"/>
    <n v="1"/>
    <n v="1"/>
    <s v="Real Bed"/>
    <n v="60"/>
    <n v="1"/>
    <n v="20"/>
    <n v="1"/>
    <n v="64"/>
    <n v="80"/>
    <n v="80"/>
    <n v="5120"/>
    <s v="within an hour"/>
    <n v="1"/>
    <x v="27"/>
    <n v="97"/>
    <n v="10"/>
    <n v="10"/>
    <n v="10"/>
    <n v="10"/>
    <n v="9"/>
    <n v="9"/>
  </r>
  <r>
    <x v="5089"/>
    <x v="2547"/>
    <x v="7"/>
    <s v="7/12"/>
    <d v="2014-07-12T00:00:00"/>
    <n v="0.95724836694571425"/>
    <n v="4052229"/>
    <x v="3"/>
    <s v="Amsterdam"/>
    <x v="0"/>
    <s v="North Holland"/>
    <m/>
    <s v="1011 PG"/>
    <s v="Netherlands"/>
    <n v="52.368320529533499"/>
    <n v="4.9023047704101899"/>
    <s v="Apartment"/>
    <x v="0"/>
    <n v="4"/>
    <n v="1"/>
    <n v="2"/>
    <n v="2"/>
    <s v="Real Bed"/>
    <n v="130"/>
    <n v="1"/>
    <n v="0"/>
    <n v="3"/>
    <n v="14"/>
    <n v="130"/>
    <n v="390"/>
    <n v="5460"/>
    <s v="N/A"/>
    <s v="N/A"/>
    <x v="45"/>
    <n v="100"/>
    <n v="9"/>
    <n v="10"/>
    <n v="9"/>
    <n v="9"/>
    <n v="10"/>
    <n v="9"/>
  </r>
  <r>
    <x v="5090"/>
    <x v="2548"/>
    <x v="7"/>
    <s v="7/13"/>
    <d v="2014-07-13T00:00:00"/>
    <n v="0.954508640918317"/>
    <n v="3622746"/>
    <x v="4"/>
    <s v="Amsterdam"/>
    <x v="0"/>
    <s v="North Holland"/>
    <m/>
    <s v="1012 WL"/>
    <s v="Netherlands"/>
    <n v="52.370077201387701"/>
    <n v="4.8892857853901797"/>
    <s v="Apartment"/>
    <x v="0"/>
    <n v="3"/>
    <n v="1"/>
    <n v="1"/>
    <n v="2"/>
    <s v="Real Bed"/>
    <n v="130"/>
    <n v="1"/>
    <n v="0"/>
    <n v="3"/>
    <n v="82"/>
    <n v="130"/>
    <n v="390"/>
    <n v="31980"/>
    <s v="within a day"/>
    <n v="0.91"/>
    <x v="135"/>
    <n v="93"/>
    <n v="9"/>
    <n v="10"/>
    <n v="10"/>
    <n v="10"/>
    <n v="10"/>
    <n v="9"/>
  </r>
  <r>
    <x v="5091"/>
    <x v="2549"/>
    <x v="7"/>
    <s v="7/13"/>
    <d v="2014-07-13T00:00:00"/>
    <n v="0.954508640918317"/>
    <n v="3854960"/>
    <x v="0"/>
    <s v="Amsterdam"/>
    <x v="0"/>
    <s v="Noord-Holland"/>
    <m/>
    <s v="1013PA"/>
    <s v="Netherlands"/>
    <n v="52.390164844089902"/>
    <n v="4.8866575932602201"/>
    <s v="Apartment"/>
    <x v="1"/>
    <n v="2"/>
    <n v="1"/>
    <n v="1"/>
    <n v="1"/>
    <s v="Real Bed"/>
    <n v="90"/>
    <n v="0"/>
    <n v="0"/>
    <n v="1"/>
    <n v="10"/>
    <n v="90"/>
    <n v="90"/>
    <n v="900"/>
    <s v="within an hour"/>
    <n v="0.83"/>
    <x v="22"/>
    <n v="92"/>
    <n v="8"/>
    <n v="9"/>
    <n v="9"/>
    <n v="10"/>
    <n v="9"/>
    <n v="8"/>
  </r>
  <r>
    <x v="5092"/>
    <x v="564"/>
    <x v="7"/>
    <s v="7/13"/>
    <d v="2014-07-13T00:00:00"/>
    <n v="0.954508640918317"/>
    <n v="3858490"/>
    <x v="2"/>
    <s v="Amsterdam"/>
    <x v="0"/>
    <s v="North Holland"/>
    <m/>
    <s v="1054 ZC"/>
    <s v="Netherlands"/>
    <n v="52.360144405240803"/>
    <n v="4.8606368839128997"/>
    <s v="Apartment"/>
    <x v="0"/>
    <n v="2"/>
    <n v="1"/>
    <n v="1"/>
    <n v="1"/>
    <s v="Real Bed"/>
    <n v="119"/>
    <n v="2"/>
    <n v="59"/>
    <n v="2"/>
    <n v="4"/>
    <n v="119"/>
    <n v="238"/>
    <n v="952"/>
    <s v="within a day"/>
    <n v="1"/>
    <x v="11"/>
    <n v="80"/>
    <n v="8"/>
    <n v="9"/>
    <n v="9"/>
    <n v="9"/>
    <n v="8"/>
    <n v="8"/>
  </r>
  <r>
    <x v="5093"/>
    <x v="90"/>
    <x v="7"/>
    <s v="7/13"/>
    <d v="2014-07-13T00:00:00"/>
    <n v="0.954508640918317"/>
    <n v="3581389"/>
    <x v="6"/>
    <s v="Amsterdam"/>
    <x v="0"/>
    <s v="North Holland"/>
    <m/>
    <s v="1073BD"/>
    <s v="Netherlands"/>
    <n v="52.355734462208297"/>
    <n v="4.8941060354870602"/>
    <s v="Apartment"/>
    <x v="0"/>
    <n v="2"/>
    <n v="1"/>
    <n v="1"/>
    <n v="1"/>
    <s v="Real Bed"/>
    <n v="115"/>
    <n v="1"/>
    <n v="0"/>
    <n v="2"/>
    <n v="8"/>
    <n v="115"/>
    <n v="230"/>
    <n v="1840"/>
    <s v="within a day"/>
    <n v="1"/>
    <x v="6"/>
    <n v="95"/>
    <n v="10"/>
    <n v="10"/>
    <n v="10"/>
    <n v="10"/>
    <n v="10"/>
    <n v="9"/>
  </r>
  <r>
    <x v="5094"/>
    <x v="222"/>
    <x v="7"/>
    <s v="7/13"/>
    <d v="2014-07-13T00:00:00"/>
    <n v="0.954508640918317"/>
    <n v="3582238"/>
    <x v="0"/>
    <s v="Amsterdam"/>
    <x v="0"/>
    <s v="North Holland"/>
    <m/>
    <s v="1013AX"/>
    <s v="Netherlands"/>
    <n v="52.393734456549602"/>
    <n v="4.8809105654918099"/>
    <s v="Apartment"/>
    <x v="1"/>
    <n v="2"/>
    <n v="1"/>
    <n v="1"/>
    <n v="1"/>
    <s v="Real Bed"/>
    <n v="45"/>
    <n v="1"/>
    <n v="15"/>
    <n v="1"/>
    <n v="2"/>
    <n v="60"/>
    <n v="60"/>
    <n v="120"/>
    <s v="within a day"/>
    <n v="1"/>
    <x v="4"/>
    <n v="80"/>
    <n v="10"/>
    <n v="10"/>
    <n v="10"/>
    <n v="10"/>
    <n v="8"/>
    <n v="8"/>
  </r>
  <r>
    <x v="5095"/>
    <x v="189"/>
    <x v="7"/>
    <s v="7/13"/>
    <d v="2014-07-13T00:00:00"/>
    <n v="0.954508640918317"/>
    <n v="3583282"/>
    <x v="5"/>
    <s v="Amsterdam"/>
    <x v="0"/>
    <s v="North Holland"/>
    <m/>
    <s v="1059 TP"/>
    <s v="Netherlands"/>
    <n v="52.348949228581198"/>
    <n v="4.84692470359452"/>
    <s v="Boat"/>
    <x v="0"/>
    <n v="2"/>
    <n v="1"/>
    <n v="1"/>
    <n v="1"/>
    <s v="Real Bed"/>
    <n v="115"/>
    <n v="1"/>
    <n v="50"/>
    <n v="2"/>
    <n v="0"/>
    <n v="165"/>
    <n v="330"/>
    <n v="0"/>
    <s v="within a few hours"/>
    <n v="1"/>
    <x v="5"/>
    <m/>
    <m/>
    <m/>
    <m/>
    <m/>
    <m/>
    <m/>
  </r>
  <r>
    <x v="5096"/>
    <x v="2550"/>
    <x v="7"/>
    <s v="7/13"/>
    <d v="2014-07-13T00:00:00"/>
    <n v="0.954508640918317"/>
    <n v="5201639"/>
    <x v="10"/>
    <s v="Amsterdam"/>
    <x v="0"/>
    <s v="Noord-Holland"/>
    <m/>
    <s v="1091 CK"/>
    <s v="Netherlands"/>
    <n v="52.356374552744199"/>
    <n v="4.9099415049634203"/>
    <s v="Apartment"/>
    <x v="0"/>
    <n v="4"/>
    <n v="1"/>
    <n v="1"/>
    <n v="2"/>
    <s v="Real Bed"/>
    <n v="169"/>
    <n v="2"/>
    <n v="50"/>
    <n v="2"/>
    <n v="6"/>
    <n v="169"/>
    <n v="338"/>
    <n v="2028"/>
    <s v="within an hour"/>
    <n v="1"/>
    <x v="10"/>
    <n v="100"/>
    <n v="10"/>
    <n v="10"/>
    <n v="10"/>
    <n v="10"/>
    <n v="10"/>
    <n v="9"/>
  </r>
  <r>
    <x v="5097"/>
    <x v="2378"/>
    <x v="7"/>
    <s v="7/13"/>
    <d v="2014-07-13T00:00:00"/>
    <n v="0.954508640918317"/>
    <n v="4707968"/>
    <x v="2"/>
    <s v="Amsterdam"/>
    <x v="0"/>
    <s v="Noord-Holland"/>
    <m/>
    <s v="1054 JZ"/>
    <s v="Netherlands"/>
    <n v="52.358794092254001"/>
    <n v="4.8602249971076503"/>
    <s v="Apartment"/>
    <x v="0"/>
    <n v="2"/>
    <n v="1"/>
    <n v="1"/>
    <n v="2"/>
    <s v="Real Bed"/>
    <n v="140"/>
    <n v="1"/>
    <n v="0"/>
    <n v="1"/>
    <n v="4"/>
    <n v="140"/>
    <n v="140"/>
    <n v="560"/>
    <s v="within a few hours"/>
    <n v="1"/>
    <x v="11"/>
    <n v="100"/>
    <n v="10"/>
    <n v="10"/>
    <n v="8"/>
    <n v="10"/>
    <n v="10"/>
    <n v="10"/>
  </r>
  <r>
    <x v="5098"/>
    <x v="2551"/>
    <x v="7"/>
    <s v="7/14"/>
    <d v="2014-07-14T00:00:00"/>
    <n v="0.95176891489091975"/>
    <n v="3586614"/>
    <x v="6"/>
    <s v="Amsterdam"/>
    <x v="0"/>
    <s v="North Holland"/>
    <m/>
    <s v="1074 VA"/>
    <s v="Netherlands"/>
    <n v="52.351493382343897"/>
    <n v="4.9039250242493102"/>
    <s v="Apartment"/>
    <x v="0"/>
    <n v="2"/>
    <n v="1"/>
    <n v="1"/>
    <n v="1"/>
    <s v="Real Bed"/>
    <n v="142"/>
    <n v="1"/>
    <n v="0"/>
    <n v="1"/>
    <n v="20"/>
    <n v="142"/>
    <n v="142"/>
    <n v="2840"/>
    <s v="within a few hours"/>
    <n v="0.86"/>
    <x v="31"/>
    <n v="98"/>
    <n v="10"/>
    <n v="10"/>
    <n v="10"/>
    <n v="10"/>
    <n v="9"/>
    <n v="10"/>
  </r>
  <r>
    <x v="5099"/>
    <x v="1736"/>
    <x v="7"/>
    <s v="7/14"/>
    <d v="2014-07-14T00:00:00"/>
    <n v="0.95176891489091975"/>
    <n v="3915084"/>
    <x v="1"/>
    <s v="Amsterdam"/>
    <x v="0"/>
    <s v="North Holland"/>
    <m/>
    <n v="1094"/>
    <s v="Netherlands"/>
    <n v="52.365877804293604"/>
    <n v="4.9334915631124696"/>
    <s v="Apartment"/>
    <x v="0"/>
    <n v="2"/>
    <n v="1"/>
    <n v="1"/>
    <n v="1"/>
    <s v="Real Bed"/>
    <n v="125"/>
    <n v="1"/>
    <n v="0"/>
    <n v="1"/>
    <n v="18"/>
    <n v="125"/>
    <n v="125"/>
    <n v="2250"/>
    <s v="within a day"/>
    <n v="0.84"/>
    <x v="33"/>
    <n v="98"/>
    <n v="10"/>
    <n v="10"/>
    <n v="10"/>
    <n v="10"/>
    <n v="9"/>
    <n v="10"/>
  </r>
  <r>
    <x v="5100"/>
    <x v="9"/>
    <x v="7"/>
    <s v="7/14"/>
    <d v="2014-07-14T00:00:00"/>
    <n v="0.95176891489091975"/>
    <n v="3894575"/>
    <x v="7"/>
    <s v="Amsterdam"/>
    <x v="0"/>
    <s v="North Holland"/>
    <m/>
    <s v="1055 AR"/>
    <s v="Netherlands"/>
    <n v="52.377579979668198"/>
    <n v="4.8493547212224302"/>
    <s v="Apartment"/>
    <x v="0"/>
    <n v="2"/>
    <n v="1"/>
    <n v="1"/>
    <n v="1"/>
    <s v="Real Bed"/>
    <n v="94"/>
    <n v="1"/>
    <n v="0"/>
    <n v="4"/>
    <n v="18"/>
    <n v="94"/>
    <n v="376"/>
    <n v="6768"/>
    <s v="within an hour"/>
    <n v="1"/>
    <x v="33"/>
    <n v="96"/>
    <n v="10"/>
    <n v="10"/>
    <n v="9"/>
    <n v="9"/>
    <n v="9"/>
    <n v="9"/>
  </r>
  <r>
    <x v="5101"/>
    <x v="2552"/>
    <x v="7"/>
    <s v="7/14"/>
    <d v="2014-07-14T00:00:00"/>
    <n v="0.95176891489091975"/>
    <n v="3589859"/>
    <x v="6"/>
    <s v="Amsterdam"/>
    <x v="0"/>
    <s v="North Holland"/>
    <m/>
    <s v="1074 HV"/>
    <s v="Netherlands"/>
    <n v="52.354121807814899"/>
    <n v="4.9068270231384901"/>
    <s v="House"/>
    <x v="1"/>
    <n v="2"/>
    <n v="1"/>
    <n v="1"/>
    <n v="2"/>
    <s v="Real Bed"/>
    <n v="120"/>
    <n v="2"/>
    <n v="0"/>
    <n v="1"/>
    <n v="4"/>
    <n v="120"/>
    <n v="120"/>
    <n v="480"/>
    <s v="within a few hours"/>
    <n v="1"/>
    <x v="11"/>
    <n v="60"/>
    <n v="5"/>
    <n v="8"/>
    <n v="6"/>
    <n v="8"/>
    <n v="8"/>
    <n v="7"/>
  </r>
  <r>
    <x v="5102"/>
    <x v="2553"/>
    <x v="7"/>
    <s v="7/14"/>
    <d v="2014-07-14T00:00:00"/>
    <n v="0.95176891489091975"/>
    <n v="3967358"/>
    <x v="7"/>
    <s v="Amsterdam"/>
    <x v="0"/>
    <s v="North Holland"/>
    <m/>
    <s v="1061 mc"/>
    <s v="Netherlands"/>
    <n v="52.373793517434102"/>
    <n v="4.8404162405778797"/>
    <s v="Apartment"/>
    <x v="0"/>
    <n v="2"/>
    <n v="1"/>
    <m/>
    <n v="1"/>
    <s v="Real Bed"/>
    <n v="110"/>
    <n v="1"/>
    <n v="10"/>
    <n v="1"/>
    <n v="12"/>
    <n v="120"/>
    <n v="120"/>
    <n v="1440"/>
    <s v="within a few hours"/>
    <n v="1"/>
    <x v="77"/>
    <n v="93"/>
    <n v="10"/>
    <n v="10"/>
    <n v="9"/>
    <n v="10"/>
    <n v="8"/>
    <n v="10"/>
  </r>
  <r>
    <x v="5103"/>
    <x v="420"/>
    <x v="7"/>
    <s v="7/14"/>
    <d v="2014-07-14T00:00:00"/>
    <n v="0.95176891489091975"/>
    <n v="3591740"/>
    <x v="3"/>
    <s v="Amsterdam"/>
    <x v="0"/>
    <s v="North Holland"/>
    <m/>
    <s v="1018 SJ"/>
    <s v="Netherlands"/>
    <n v="52.372163091921301"/>
    <n v="4.9312852227761201"/>
    <s v="Apartment"/>
    <x v="0"/>
    <n v="3"/>
    <n v="1"/>
    <n v="1"/>
    <n v="2"/>
    <s v="Real Bed"/>
    <n v="89"/>
    <n v="2"/>
    <n v="39"/>
    <n v="2"/>
    <n v="20"/>
    <n v="89"/>
    <n v="178"/>
    <n v="3560"/>
    <s v="within a day"/>
    <n v="0.73"/>
    <x v="31"/>
    <n v="88"/>
    <n v="8"/>
    <n v="8"/>
    <n v="10"/>
    <n v="10"/>
    <n v="8"/>
    <n v="9"/>
  </r>
  <r>
    <x v="5104"/>
    <x v="711"/>
    <x v="7"/>
    <s v="7/14"/>
    <d v="2014-07-14T00:00:00"/>
    <n v="0.95176891489091975"/>
    <n v="3597720"/>
    <x v="10"/>
    <s v="Amsterdam"/>
    <x v="0"/>
    <s v="North Holland"/>
    <m/>
    <s v="1092 CN"/>
    <s v="Netherlands"/>
    <n v="52.356355987835101"/>
    <n v="4.9263427644153799"/>
    <s v="Apartment"/>
    <x v="0"/>
    <n v="2"/>
    <n v="1.5"/>
    <n v="2"/>
    <n v="2"/>
    <s v="Real Bed"/>
    <n v="150"/>
    <n v="1"/>
    <n v="0"/>
    <n v="1"/>
    <n v="0"/>
    <n v="150"/>
    <n v="150"/>
    <n v="0"/>
    <s v="N/A"/>
    <s v="N/A"/>
    <x v="5"/>
    <m/>
    <m/>
    <m/>
    <m/>
    <m/>
    <m/>
    <m/>
  </r>
  <r>
    <x v="5105"/>
    <x v="284"/>
    <x v="7"/>
    <s v="7/14"/>
    <d v="2014-07-14T00:00:00"/>
    <n v="0.95176891489091975"/>
    <n v="3592814"/>
    <x v="5"/>
    <s v="Amsterdam"/>
    <x v="0"/>
    <s v="North Holland"/>
    <m/>
    <n v="1072"/>
    <s v="Netherlands"/>
    <n v="52.355289327291501"/>
    <n v="4.8866865673115401"/>
    <s v="Apartment"/>
    <x v="1"/>
    <n v="3"/>
    <n v="1"/>
    <n v="1"/>
    <n v="3"/>
    <s v="Real Bed"/>
    <n v="65"/>
    <n v="2"/>
    <n v="31"/>
    <n v="1"/>
    <n v="58"/>
    <n v="65"/>
    <n v="65"/>
    <n v="3770"/>
    <s v="within a few hours"/>
    <n v="1"/>
    <x v="34"/>
    <n v="88"/>
    <n v="9"/>
    <n v="9"/>
    <n v="9"/>
    <n v="9"/>
    <n v="10"/>
    <n v="9"/>
  </r>
  <r>
    <x v="5106"/>
    <x v="2554"/>
    <x v="7"/>
    <s v="7/14"/>
    <d v="2014-07-14T00:00:00"/>
    <n v="0.95176891489091975"/>
    <n v="3604968"/>
    <x v="12"/>
    <s v="Amstelveen"/>
    <x v="0"/>
    <s v="North Holland"/>
    <m/>
    <s v="1183aj"/>
    <s v="Netherlands"/>
    <n v="52.321871511961596"/>
    <n v="4.8725434699335297"/>
    <s v="Apartment"/>
    <x v="1"/>
    <n v="3"/>
    <n v="2"/>
    <n v="1"/>
    <n v="1"/>
    <s v="Real Bed"/>
    <n v="30"/>
    <n v="1"/>
    <n v="5"/>
    <n v="1"/>
    <n v="6"/>
    <n v="35"/>
    <n v="35"/>
    <n v="210"/>
    <s v="N/A"/>
    <s v="N/A"/>
    <x v="10"/>
    <n v="60"/>
    <n v="7"/>
    <n v="5"/>
    <n v="5"/>
    <n v="7"/>
    <n v="8"/>
    <n v="6"/>
  </r>
  <r>
    <x v="5107"/>
    <x v="2555"/>
    <x v="7"/>
    <s v="7/14"/>
    <d v="2014-07-14T00:00:00"/>
    <n v="0.95176891489091975"/>
    <n v="4781587"/>
    <x v="17"/>
    <s v="Amsterdam"/>
    <x v="0"/>
    <s v="Noord-Holland"/>
    <m/>
    <n v="1060"/>
    <s v="Netherlands"/>
    <n v="52.347718001049799"/>
    <n v="4.7840763837055098"/>
    <s v="House"/>
    <x v="0"/>
    <n v="3"/>
    <n v="1"/>
    <n v="1"/>
    <n v="1"/>
    <s v="Real Bed"/>
    <n v="109"/>
    <n v="1"/>
    <n v="0"/>
    <n v="1"/>
    <n v="0"/>
    <n v="109"/>
    <n v="109"/>
    <n v="0"/>
    <s v="within a few hours"/>
    <n v="1"/>
    <x v="5"/>
    <m/>
    <m/>
    <m/>
    <m/>
    <m/>
    <m/>
    <m/>
  </r>
  <r>
    <x v="5107"/>
    <x v="2555"/>
    <x v="7"/>
    <s v="7/14"/>
    <d v="2014-07-14T00:00:00"/>
    <n v="0.95176891489091975"/>
    <n v="3595800"/>
    <x v="17"/>
    <s v="Amsterdam"/>
    <x v="0"/>
    <s v="North Holland"/>
    <m/>
    <n v="1060"/>
    <s v="Netherlands"/>
    <n v="52.347061894103902"/>
    <n v="4.7837974799086602"/>
    <s v="House"/>
    <x v="1"/>
    <n v="2"/>
    <n v="1"/>
    <n v="1"/>
    <n v="1"/>
    <s v="Real Bed"/>
    <n v="59"/>
    <n v="1"/>
    <n v="9"/>
    <n v="1"/>
    <n v="20"/>
    <n v="68"/>
    <n v="68"/>
    <n v="1360"/>
    <s v="within a few hours"/>
    <n v="1"/>
    <x v="31"/>
    <n v="86"/>
    <n v="10"/>
    <n v="9"/>
    <n v="10"/>
    <n v="8"/>
    <n v="8"/>
    <n v="8"/>
  </r>
  <r>
    <x v="5108"/>
    <x v="79"/>
    <x v="7"/>
    <s v="7/15"/>
    <d v="2014-07-15T00:00:00"/>
    <n v="0.94902918886352239"/>
    <n v="3736378"/>
    <x v="7"/>
    <s v="Amsterdam"/>
    <x v="0"/>
    <s v="North Holland"/>
    <m/>
    <s v="1055 BP"/>
    <s v="Netherlands"/>
    <n v="52.377522267594699"/>
    <n v="4.8514699595617197"/>
    <s v="Apartment"/>
    <x v="0"/>
    <n v="2"/>
    <n v="1"/>
    <n v="1"/>
    <n v="1"/>
    <s v="Real Bed"/>
    <n v="110"/>
    <n v="1"/>
    <n v="0"/>
    <n v="2"/>
    <n v="24"/>
    <n v="110"/>
    <n v="220"/>
    <n v="5280"/>
    <s v="within an hour"/>
    <n v="0.93"/>
    <x v="75"/>
    <n v="88"/>
    <n v="10"/>
    <n v="10"/>
    <n v="10"/>
    <n v="10"/>
    <n v="9"/>
    <n v="10"/>
  </r>
  <r>
    <x v="5109"/>
    <x v="656"/>
    <x v="7"/>
    <s v="7/15"/>
    <d v="2014-07-15T00:00:00"/>
    <n v="0.94902918886352239"/>
    <n v="3597594"/>
    <x v="7"/>
    <s v="Amsterdam"/>
    <x v="0"/>
    <s v="North Holland"/>
    <m/>
    <n v="1055"/>
    <s v="Netherlands"/>
    <n v="52.385270118450499"/>
    <n v="4.8508506849247599"/>
    <s v="Apartment"/>
    <x v="0"/>
    <n v="2"/>
    <n v="1"/>
    <n v="1"/>
    <n v="1"/>
    <s v="Real Bed"/>
    <n v="59"/>
    <n v="1"/>
    <n v="0"/>
    <n v="4"/>
    <n v="68"/>
    <n v="59"/>
    <n v="236"/>
    <n v="16048"/>
    <s v="within a few hours"/>
    <n v="0.95"/>
    <x v="13"/>
    <n v="97"/>
    <n v="10"/>
    <n v="9"/>
    <n v="10"/>
    <n v="10"/>
    <n v="9"/>
    <n v="10"/>
  </r>
  <r>
    <x v="5110"/>
    <x v="9"/>
    <x v="7"/>
    <s v="7/15"/>
    <d v="2014-07-15T00:00:00"/>
    <n v="0.94902918886352239"/>
    <n v="3650815"/>
    <x v="0"/>
    <s v="Amsterdam"/>
    <x v="0"/>
    <s v="North Holland"/>
    <m/>
    <s v="1052 LR"/>
    <s v="Netherlands"/>
    <n v="52.377915036995503"/>
    <n v="4.8710662620451304"/>
    <s v="Apartment"/>
    <x v="0"/>
    <n v="4"/>
    <n v="1"/>
    <n v="1"/>
    <n v="2"/>
    <s v="Real Bed"/>
    <n v="130"/>
    <n v="1"/>
    <n v="0"/>
    <n v="2"/>
    <n v="18"/>
    <n v="130"/>
    <n v="260"/>
    <n v="4680"/>
    <s v="within a few hours"/>
    <n v="0.71"/>
    <x v="33"/>
    <n v="93"/>
    <n v="10"/>
    <n v="9"/>
    <n v="9"/>
    <n v="9"/>
    <n v="9"/>
    <n v="9"/>
  </r>
  <r>
    <x v="5111"/>
    <x v="349"/>
    <x v="7"/>
    <s v="7/15"/>
    <d v="2014-07-15T00:00:00"/>
    <n v="0.94902918886352239"/>
    <n v="3837731"/>
    <x v="15"/>
    <s v="Amsterdam"/>
    <x v="0"/>
    <s v="North Holland"/>
    <m/>
    <n v="1069"/>
    <s v="Netherlands"/>
    <n v="52.350153176206099"/>
    <n v="4.8029095623978497"/>
    <s v="Apartment"/>
    <x v="0"/>
    <n v="2"/>
    <n v="1"/>
    <n v="1"/>
    <n v="1"/>
    <s v="Real Bed"/>
    <n v="90"/>
    <n v="1"/>
    <n v="0"/>
    <n v="1"/>
    <n v="6"/>
    <n v="90"/>
    <n v="90"/>
    <n v="540"/>
    <s v="N/A"/>
    <s v="N/A"/>
    <x v="10"/>
    <n v="100"/>
    <n v="10"/>
    <n v="10"/>
    <n v="9"/>
    <n v="10"/>
    <n v="9"/>
    <n v="10"/>
  </r>
  <r>
    <x v="5112"/>
    <x v="13"/>
    <x v="7"/>
    <s v="7/15"/>
    <d v="2014-07-15T00:00:00"/>
    <n v="0.94902918886352239"/>
    <n v="4953204"/>
    <x v="7"/>
    <s v="Amsterdam"/>
    <x v="0"/>
    <s v="Noord-Holland"/>
    <m/>
    <n v="1055"/>
    <s v="Netherlands"/>
    <n v="52.383207236875201"/>
    <n v="4.84868359017557"/>
    <s v="Apartment"/>
    <x v="0"/>
    <n v="4"/>
    <n v="1.5"/>
    <n v="1"/>
    <n v="2"/>
    <s v="Real Bed"/>
    <n v="109"/>
    <n v="1"/>
    <n v="0"/>
    <n v="2"/>
    <n v="4"/>
    <n v="109"/>
    <n v="218"/>
    <n v="872"/>
    <s v="within a day"/>
    <n v="1"/>
    <x v="11"/>
    <n v="90"/>
    <n v="9"/>
    <n v="9"/>
    <n v="10"/>
    <n v="8"/>
    <n v="9"/>
    <n v="9"/>
  </r>
  <r>
    <x v="5113"/>
    <x v="48"/>
    <x v="7"/>
    <s v="7/15"/>
    <d v="2014-07-15T00:00:00"/>
    <n v="0.94902918886352239"/>
    <n v="3600340"/>
    <x v="12"/>
    <s v="Amsterdam"/>
    <x v="0"/>
    <s v="North Holland"/>
    <m/>
    <s v="1083 AV"/>
    <s v="Netherlands"/>
    <n v="52.324503271534198"/>
    <n v="4.88526976296209"/>
    <s v="Apartment"/>
    <x v="0"/>
    <n v="3"/>
    <n v="1"/>
    <n v="1"/>
    <n v="1"/>
    <s v="Real Bed"/>
    <n v="119"/>
    <n v="1"/>
    <n v="0"/>
    <n v="3"/>
    <n v="14"/>
    <n v="119"/>
    <n v="357"/>
    <n v="4998"/>
    <s v="within a day"/>
    <n v="0.78"/>
    <x v="45"/>
    <n v="94"/>
    <n v="10"/>
    <n v="10"/>
    <n v="9"/>
    <n v="10"/>
    <n v="9"/>
    <n v="9"/>
  </r>
  <r>
    <x v="5114"/>
    <x v="1281"/>
    <x v="7"/>
    <s v="7/15"/>
    <d v="2014-07-15T00:00:00"/>
    <n v="0.94902918886352239"/>
    <n v="3600675"/>
    <x v="10"/>
    <s v="Amsterdam"/>
    <x v="0"/>
    <s v="North Holland"/>
    <m/>
    <s v="1091 EB"/>
    <s v="Netherlands"/>
    <n v="52.357110874468198"/>
    <n v="4.9071289411367802"/>
    <s v="House"/>
    <x v="0"/>
    <n v="4"/>
    <n v="1"/>
    <n v="2"/>
    <n v="2"/>
    <s v="Real Bed"/>
    <n v="170"/>
    <n v="2"/>
    <n v="30"/>
    <n v="3"/>
    <n v="0"/>
    <n v="170"/>
    <n v="510"/>
    <n v="0"/>
    <s v="N/A"/>
    <s v="N/A"/>
    <x v="5"/>
    <m/>
    <m/>
    <m/>
    <m/>
    <m/>
    <m/>
    <m/>
  </r>
  <r>
    <x v="5115"/>
    <x v="110"/>
    <x v="7"/>
    <s v="7/15"/>
    <d v="2014-07-15T00:00:00"/>
    <n v="0.94902918886352239"/>
    <n v="3602487"/>
    <x v="4"/>
    <s v="Nederland"/>
    <x v="0"/>
    <s v="North Holland"/>
    <m/>
    <s v="1016HS"/>
    <s v="Netherlands"/>
    <n v="52.368188256594301"/>
    <n v="4.8838975469982504"/>
    <s v="Apartment"/>
    <x v="0"/>
    <n v="3"/>
    <n v="1"/>
    <n v="2"/>
    <n v="2"/>
    <s v="Real Bed"/>
    <n v="160"/>
    <n v="1"/>
    <n v="0"/>
    <n v="2"/>
    <n v="8"/>
    <n v="160"/>
    <n v="320"/>
    <n v="2560"/>
    <s v="within a day"/>
    <n v="1"/>
    <x v="6"/>
    <n v="95"/>
    <n v="10"/>
    <n v="10"/>
    <n v="10"/>
    <n v="10"/>
    <n v="10"/>
    <n v="9"/>
  </r>
  <r>
    <x v="5116"/>
    <x v="561"/>
    <x v="7"/>
    <s v="7/15"/>
    <d v="2014-07-15T00:00:00"/>
    <n v="0.94902918886352239"/>
    <n v="4067262"/>
    <x v="3"/>
    <s v="Amsterdam"/>
    <x v="0"/>
    <s v="North Holland"/>
    <m/>
    <s v="1018 EX"/>
    <s v="Netherlands"/>
    <n v="52.361532734610797"/>
    <n v="4.9062438536052104"/>
    <s v="House"/>
    <x v="1"/>
    <n v="2"/>
    <n v="1"/>
    <n v="1"/>
    <n v="1"/>
    <s v="Real Bed"/>
    <n v="70"/>
    <n v="1"/>
    <n v="0"/>
    <n v="1"/>
    <n v="6"/>
    <n v="70"/>
    <n v="70"/>
    <n v="420"/>
    <s v="within an hour"/>
    <n v="1"/>
    <x v="10"/>
    <n v="87"/>
    <n v="8"/>
    <n v="8"/>
    <n v="9"/>
    <n v="9"/>
    <n v="9"/>
    <n v="9"/>
  </r>
  <r>
    <x v="5117"/>
    <x v="249"/>
    <x v="7"/>
    <s v="7/15"/>
    <d v="2014-07-15T00:00:00"/>
    <n v="0.94902918886352239"/>
    <n v="5427271"/>
    <x v="4"/>
    <s v="Amsterdam"/>
    <x v="0"/>
    <s v="Noord-Holland"/>
    <m/>
    <s v="1016RC"/>
    <s v="Netherlands"/>
    <n v="52.372433115516799"/>
    <n v="4.8782965168417398"/>
    <s v="Apartment"/>
    <x v="0"/>
    <n v="3"/>
    <n v="1"/>
    <n v="1"/>
    <n v="1"/>
    <s v="Real Bed"/>
    <n v="135"/>
    <n v="1"/>
    <n v="0"/>
    <n v="3"/>
    <n v="2"/>
    <n v="135"/>
    <n v="405"/>
    <n v="810"/>
    <s v="within a few hours"/>
    <n v="1"/>
    <x v="4"/>
    <n v="100"/>
    <n v="8"/>
    <n v="10"/>
    <n v="10"/>
    <n v="10"/>
    <n v="10"/>
    <n v="10"/>
  </r>
  <r>
    <x v="5118"/>
    <x v="339"/>
    <x v="7"/>
    <s v="7/16"/>
    <d v="2014-07-16T00:00:00"/>
    <n v="0.94628946283612514"/>
    <n v="5690305"/>
    <x v="6"/>
    <s v="Amsterdam"/>
    <x v="0"/>
    <s v="Noord-Holland"/>
    <m/>
    <n v="1072"/>
    <s v="Netherlands"/>
    <n v="52.354400460061001"/>
    <n v="4.88994493460208"/>
    <s v="Apartment"/>
    <x v="0"/>
    <n v="2"/>
    <n v="1"/>
    <n v="1"/>
    <n v="1"/>
    <s v="Real Bed"/>
    <n v="150"/>
    <n v="1"/>
    <n v="0"/>
    <n v="1"/>
    <n v="0"/>
    <n v="150"/>
    <n v="150"/>
    <n v="0"/>
    <s v="within an hour"/>
    <n v="1"/>
    <x v="5"/>
    <m/>
    <m/>
    <m/>
    <m/>
    <m/>
    <m/>
    <m/>
  </r>
  <r>
    <x v="5119"/>
    <x v="2556"/>
    <x v="7"/>
    <s v="7/16"/>
    <d v="2014-07-16T00:00:00"/>
    <n v="0.94628946283612514"/>
    <n v="3609533"/>
    <x v="6"/>
    <s v="Amsterdam"/>
    <x v="0"/>
    <s v="North Holland"/>
    <m/>
    <s v="1074 VM"/>
    <s v="Netherlands"/>
    <n v="52.351478509864599"/>
    <n v="4.9035652081610301"/>
    <s v="Apartment"/>
    <x v="0"/>
    <n v="2"/>
    <n v="4"/>
    <n v="1"/>
    <n v="1"/>
    <s v="Real Bed"/>
    <n v="125"/>
    <n v="1"/>
    <n v="0"/>
    <n v="1"/>
    <n v="0"/>
    <n v="125"/>
    <n v="125"/>
    <n v="0"/>
    <s v="N/A"/>
    <s v="N/A"/>
    <x v="5"/>
    <m/>
    <m/>
    <m/>
    <m/>
    <m/>
    <m/>
    <m/>
  </r>
  <r>
    <x v="5120"/>
    <x v="222"/>
    <x v="7"/>
    <s v="7/16"/>
    <d v="2014-07-16T00:00:00"/>
    <n v="0.94628946283612514"/>
    <n v="5735100"/>
    <x v="2"/>
    <s v="Amsterdam"/>
    <x v="0"/>
    <s v="NH"/>
    <m/>
    <n v="1053"/>
    <s v="Netherlands"/>
    <n v="52.364707440840199"/>
    <n v="4.8648766571072599"/>
    <s v="Apartment"/>
    <x v="0"/>
    <n v="2"/>
    <n v="1"/>
    <n v="1"/>
    <n v="1"/>
    <s v="Real Bed"/>
    <n v="125"/>
    <n v="1"/>
    <n v="0"/>
    <n v="1"/>
    <n v="4"/>
    <n v="125"/>
    <n v="125"/>
    <n v="500"/>
    <s v="within a few hours"/>
    <n v="0.92"/>
    <x v="11"/>
    <n v="100"/>
    <n v="10"/>
    <n v="10"/>
    <n v="10"/>
    <n v="10"/>
    <n v="10"/>
    <n v="10"/>
  </r>
  <r>
    <x v="5121"/>
    <x v="2557"/>
    <x v="7"/>
    <s v="7/16"/>
    <d v="2014-07-16T00:00:00"/>
    <n v="0.94628946283612514"/>
    <n v="3610722"/>
    <x v="2"/>
    <s v="Amsterdam"/>
    <x v="0"/>
    <s v="North Holland"/>
    <m/>
    <n v="1054"/>
    <s v="Netherlands"/>
    <n v="52.358414795155497"/>
    <n v="4.8582162696687803"/>
    <s v="Apartment"/>
    <x v="0"/>
    <n v="4"/>
    <n v="1"/>
    <n v="1"/>
    <n v="2"/>
    <s v="Real Bed"/>
    <n v="151"/>
    <n v="1"/>
    <n v="0"/>
    <n v="2"/>
    <n v="10"/>
    <n v="151"/>
    <n v="302"/>
    <n v="3020"/>
    <s v="within an hour"/>
    <n v="1"/>
    <x v="22"/>
    <n v="96"/>
    <n v="10"/>
    <n v="8"/>
    <n v="10"/>
    <n v="10"/>
    <n v="10"/>
    <n v="10"/>
  </r>
  <r>
    <x v="5122"/>
    <x v="1361"/>
    <x v="7"/>
    <s v="7/16"/>
    <d v="2014-07-16T00:00:00"/>
    <n v="0.94628946283612514"/>
    <n v="3614441"/>
    <x v="4"/>
    <s v="Amsterdam"/>
    <x v="0"/>
    <s v="North Holland"/>
    <m/>
    <n v="1015"/>
    <s v="Netherlands"/>
    <n v="52.3756619528477"/>
    <n v="4.8871581926463996"/>
    <s v="Apartment"/>
    <x v="0"/>
    <n v="2"/>
    <n v="1"/>
    <n v="0"/>
    <n v="1"/>
    <s v="Real Bed"/>
    <n v="109"/>
    <n v="1"/>
    <n v="0"/>
    <n v="3"/>
    <n v="44"/>
    <n v="109"/>
    <n v="327"/>
    <n v="14388"/>
    <s v="within a day"/>
    <n v="0.73"/>
    <x v="23"/>
    <n v="92"/>
    <n v="9"/>
    <n v="9"/>
    <n v="9"/>
    <n v="10"/>
    <n v="10"/>
    <n v="9"/>
  </r>
  <r>
    <x v="5123"/>
    <x v="2558"/>
    <x v="7"/>
    <s v="7/16"/>
    <d v="2014-07-16T00:00:00"/>
    <n v="0.94628946283612514"/>
    <n v="4293809"/>
    <x v="4"/>
    <s v="Amsterdam"/>
    <x v="0"/>
    <s v="Olanda Settentrionale"/>
    <m/>
    <m/>
    <s v="Netherlands"/>
    <n v="52.375592970645599"/>
    <n v="4.9010779057106797"/>
    <s v="Apartment"/>
    <x v="0"/>
    <n v="6"/>
    <n v="1"/>
    <n v="3"/>
    <n v="7"/>
    <s v="Real Bed"/>
    <n v="300"/>
    <n v="4"/>
    <n v="55"/>
    <n v="3"/>
    <n v="14"/>
    <n v="300"/>
    <n v="900"/>
    <n v="12600"/>
    <s v="within a day"/>
    <n v="0.69"/>
    <x v="45"/>
    <n v="87"/>
    <n v="8"/>
    <n v="8"/>
    <n v="10"/>
    <n v="9"/>
    <n v="10"/>
    <n v="8"/>
  </r>
  <r>
    <x v="5123"/>
    <x v="2558"/>
    <x v="7"/>
    <s v="7/16"/>
    <d v="2014-07-16T00:00:00"/>
    <n v="0.94628946283612514"/>
    <n v="4772112"/>
    <x v="4"/>
    <s v="Amsterdam"/>
    <x v="0"/>
    <s v="Noord-Holland"/>
    <m/>
    <n v="1012"/>
    <s v="Netherlands"/>
    <n v="52.372467478200598"/>
    <n v="4.8953663663457903"/>
    <s v="Apartment"/>
    <x v="0"/>
    <n v="4"/>
    <n v="2"/>
    <n v="2"/>
    <n v="4"/>
    <s v="Real Bed"/>
    <n v="300"/>
    <n v="1"/>
    <n v="60"/>
    <n v="4"/>
    <n v="0"/>
    <n v="360"/>
    <n v="1440"/>
    <n v="0"/>
    <s v="within a day"/>
    <n v="0.7"/>
    <x v="5"/>
    <m/>
    <m/>
    <m/>
    <m/>
    <m/>
    <m/>
    <m/>
  </r>
  <r>
    <x v="5123"/>
    <x v="2558"/>
    <x v="7"/>
    <s v="7/16"/>
    <d v="2014-07-16T00:00:00"/>
    <n v="0.94628946283612514"/>
    <n v="5821006"/>
    <x v="4"/>
    <s v="Amsterdam"/>
    <x v="0"/>
    <s v="Noord-Holland"/>
    <m/>
    <n v="1012"/>
    <s v="Netherlands"/>
    <n v="52.375930671620303"/>
    <n v="4.89543749473353"/>
    <s v="Apartment"/>
    <x v="0"/>
    <n v="4"/>
    <n v="1"/>
    <n v="2"/>
    <n v="4"/>
    <s v="Real Bed"/>
    <n v="500"/>
    <n v="1"/>
    <n v="0"/>
    <n v="3"/>
    <n v="0"/>
    <n v="500"/>
    <n v="1500"/>
    <n v="0"/>
    <s v="within a day"/>
    <n v="0.69"/>
    <x v="5"/>
    <m/>
    <m/>
    <m/>
    <m/>
    <m/>
    <m/>
    <m/>
  </r>
  <r>
    <x v="5123"/>
    <x v="2558"/>
    <x v="7"/>
    <s v="7/16"/>
    <d v="2014-07-16T00:00:00"/>
    <n v="0.94628946283612514"/>
    <n v="4605533"/>
    <x v="4"/>
    <s v="Amsterdam"/>
    <x v="0"/>
    <s v="North Holland"/>
    <m/>
    <n v="1012"/>
    <s v="Netherlands"/>
    <n v="52.374576858449501"/>
    <n v="4.8972342455623998"/>
    <s v="Apartment"/>
    <x v="0"/>
    <n v="4"/>
    <n v="1"/>
    <n v="1"/>
    <n v="2"/>
    <s v="Real Bed"/>
    <n v="129"/>
    <n v="1"/>
    <n v="45"/>
    <n v="3"/>
    <n v="6"/>
    <n v="174"/>
    <n v="522"/>
    <n v="3132"/>
    <s v="within a day"/>
    <n v="0.69"/>
    <x v="10"/>
    <n v="87"/>
    <n v="9"/>
    <n v="8"/>
    <n v="9"/>
    <n v="10"/>
    <n v="9"/>
    <n v="7"/>
  </r>
  <r>
    <x v="5124"/>
    <x v="2559"/>
    <x v="7"/>
    <s v="7/17"/>
    <d v="2014-07-17T00:00:00"/>
    <n v="0.94354973680872789"/>
    <n v="3620934"/>
    <x v="5"/>
    <s v="Amsterdam"/>
    <x v="0"/>
    <s v="North Holland"/>
    <m/>
    <s v="1075 EC"/>
    <s v="Netherlands"/>
    <n v="52.3510945699148"/>
    <n v="4.86470396780408"/>
    <s v="Apartment"/>
    <x v="0"/>
    <n v="2"/>
    <n v="1"/>
    <n v="1"/>
    <n v="1"/>
    <s v="Real Bed"/>
    <n v="98"/>
    <n v="1"/>
    <n v="0"/>
    <n v="3"/>
    <n v="24"/>
    <n v="98"/>
    <n v="294"/>
    <n v="7056"/>
    <s v="within a few hours"/>
    <n v="0.95"/>
    <x v="75"/>
    <n v="80"/>
    <n v="9"/>
    <n v="8"/>
    <n v="9"/>
    <n v="9"/>
    <n v="8"/>
    <n v="8"/>
  </r>
  <r>
    <x v="5125"/>
    <x v="2560"/>
    <x v="7"/>
    <s v="7/17"/>
    <d v="2014-07-17T00:00:00"/>
    <n v="0.94354973680872789"/>
    <n v="3622092"/>
    <x v="21"/>
    <s v="Amsterdam-Zuidoost"/>
    <x v="0"/>
    <s v="North Holland"/>
    <m/>
    <s v="1102 JP"/>
    <s v="Netherlands"/>
    <n v="52.318283964638603"/>
    <n v="4.9543073202515702"/>
    <s v="Bed &amp; Breakfast"/>
    <x v="1"/>
    <n v="2"/>
    <n v="1"/>
    <n v="1"/>
    <n v="1"/>
    <s v="Real Bed"/>
    <n v="60"/>
    <n v="1"/>
    <n v="0"/>
    <n v="1"/>
    <n v="8"/>
    <n v="60"/>
    <n v="60"/>
    <n v="480"/>
    <s v="within an hour"/>
    <n v="0.96"/>
    <x v="6"/>
    <n v="85"/>
    <n v="10"/>
    <n v="9"/>
    <n v="9"/>
    <n v="10"/>
    <n v="8"/>
    <n v="8"/>
  </r>
  <r>
    <x v="5125"/>
    <x v="2560"/>
    <x v="7"/>
    <s v="7/17"/>
    <d v="2014-07-17T00:00:00"/>
    <n v="0.94354973680872789"/>
    <n v="3621802"/>
    <x v="21"/>
    <s v="Amsterdam-Zuidoost"/>
    <x v="0"/>
    <s v="North Holland"/>
    <m/>
    <s v="1102 JP"/>
    <s v="Netherlands"/>
    <n v="52.318477226115398"/>
    <n v="4.9542872412018104"/>
    <s v="Bed &amp; Breakfast"/>
    <x v="1"/>
    <n v="2"/>
    <n v="1"/>
    <n v="1"/>
    <n v="1"/>
    <s v="Real Bed"/>
    <n v="100"/>
    <n v="1"/>
    <n v="0"/>
    <n v="1"/>
    <n v="4"/>
    <n v="100"/>
    <n v="100"/>
    <n v="400"/>
    <s v="within an hour"/>
    <n v="0.96"/>
    <x v="11"/>
    <n v="60"/>
    <n v="8"/>
    <n v="6"/>
    <n v="8"/>
    <n v="8"/>
    <n v="8"/>
    <n v="8"/>
  </r>
  <r>
    <x v="5125"/>
    <x v="2560"/>
    <x v="7"/>
    <s v="7/17"/>
    <d v="2014-07-17T00:00:00"/>
    <n v="0.94354973680872789"/>
    <n v="3621946"/>
    <x v="21"/>
    <s v="Amsterdam-Zuidoost"/>
    <x v="0"/>
    <s v="North Holland"/>
    <m/>
    <s v="1102 JP"/>
    <s v="Netherlands"/>
    <n v="52.319773224887598"/>
    <n v="4.95587760735597"/>
    <s v="Bed &amp; Breakfast"/>
    <x v="1"/>
    <n v="2"/>
    <n v="1"/>
    <n v="1"/>
    <n v="1"/>
    <s v="Real Bed"/>
    <n v="100"/>
    <n v="1"/>
    <n v="0"/>
    <n v="1"/>
    <n v="2"/>
    <n v="100"/>
    <n v="100"/>
    <n v="200"/>
    <s v="within an hour"/>
    <n v="0.96"/>
    <x v="4"/>
    <m/>
    <m/>
    <m/>
    <m/>
    <m/>
    <m/>
    <m/>
  </r>
  <r>
    <x v="5125"/>
    <x v="2560"/>
    <x v="7"/>
    <s v="7/17"/>
    <d v="2014-07-17T00:00:00"/>
    <n v="0.94354973680872789"/>
    <n v="3622225"/>
    <x v="21"/>
    <s v="Amsterdam-Zuidoost"/>
    <x v="0"/>
    <s v="North Holland"/>
    <m/>
    <s v="1102 JP"/>
    <s v="Netherlands"/>
    <n v="52.320032031043702"/>
    <n v="4.9563737806011003"/>
    <s v="Bed &amp; Breakfast"/>
    <x v="2"/>
    <n v="2"/>
    <n v="0"/>
    <n v="1"/>
    <n v="1"/>
    <s v="Real Bed"/>
    <n v="80"/>
    <n v="1"/>
    <n v="0"/>
    <n v="1"/>
    <n v="2"/>
    <n v="80"/>
    <n v="80"/>
    <n v="160"/>
    <s v="within an hour"/>
    <n v="0.96"/>
    <x v="4"/>
    <n v="100"/>
    <n v="10"/>
    <n v="10"/>
    <n v="10"/>
    <n v="10"/>
    <n v="10"/>
    <n v="10"/>
  </r>
  <r>
    <x v="5125"/>
    <x v="2560"/>
    <x v="7"/>
    <s v="7/17"/>
    <d v="2014-07-17T00:00:00"/>
    <n v="0.94354973680872789"/>
    <n v="3622250"/>
    <x v="21"/>
    <s v="Amsterdam-Zuidoost"/>
    <x v="0"/>
    <s v="North Holland"/>
    <m/>
    <s v="1102 JP"/>
    <s v="Netherlands"/>
    <n v="52.318885967675001"/>
    <n v="4.9563734312787702"/>
    <s v="Bed &amp; Breakfast"/>
    <x v="2"/>
    <n v="2"/>
    <n v="0.5"/>
    <n v="1"/>
    <n v="2"/>
    <s v="Real Bed"/>
    <n v="80"/>
    <n v="0"/>
    <n v="0"/>
    <n v="1"/>
    <n v="6"/>
    <n v="80"/>
    <n v="80"/>
    <n v="480"/>
    <s v="within an hour"/>
    <n v="0.96"/>
    <x v="10"/>
    <n v="93"/>
    <n v="9"/>
    <n v="9"/>
    <n v="10"/>
    <n v="10"/>
    <n v="6"/>
    <n v="9"/>
  </r>
  <r>
    <x v="5126"/>
    <x v="549"/>
    <x v="7"/>
    <s v="7/17"/>
    <d v="2014-07-17T00:00:00"/>
    <n v="0.94354973680872789"/>
    <n v="3627432"/>
    <x v="7"/>
    <s v="Amsterdam"/>
    <x v="0"/>
    <s v="North Holland"/>
    <m/>
    <s v="1055 AR"/>
    <s v="Netherlands"/>
    <n v="52.376639458806501"/>
    <n v="4.8481728556803896"/>
    <s v="Apartment"/>
    <x v="0"/>
    <n v="2"/>
    <n v="1"/>
    <n v="2"/>
    <n v="3"/>
    <s v="Real Bed"/>
    <n v="80"/>
    <n v="1"/>
    <n v="0"/>
    <n v="2"/>
    <n v="6"/>
    <n v="80"/>
    <n v="160"/>
    <n v="960"/>
    <s v="N/A"/>
    <s v="N/A"/>
    <x v="10"/>
    <n v="93"/>
    <n v="9"/>
    <n v="8"/>
    <n v="10"/>
    <n v="9"/>
    <n v="9"/>
    <n v="9"/>
  </r>
  <r>
    <x v="5127"/>
    <x v="2561"/>
    <x v="7"/>
    <s v="7/17"/>
    <d v="2014-07-17T00:00:00"/>
    <n v="0.94354973680872789"/>
    <n v="5090431"/>
    <x v="5"/>
    <s v="Amsterdam"/>
    <x v="0"/>
    <s v="Noord-Holland"/>
    <m/>
    <n v="1058"/>
    <s v="Netherlands"/>
    <n v="52.355004086177097"/>
    <n v="4.8497561069114603"/>
    <s v="Apartment"/>
    <x v="0"/>
    <n v="2"/>
    <n v="1"/>
    <n v="1"/>
    <n v="1"/>
    <s v="Real Bed"/>
    <n v="78"/>
    <n v="1"/>
    <n v="10"/>
    <n v="7"/>
    <n v="0"/>
    <n v="88"/>
    <n v="616"/>
    <n v="0"/>
    <s v="within a day"/>
    <n v="0.5"/>
    <x v="5"/>
    <m/>
    <m/>
    <m/>
    <m/>
    <m/>
    <m/>
    <m/>
  </r>
  <r>
    <x v="5128"/>
    <x v="417"/>
    <x v="7"/>
    <s v="7/18"/>
    <d v="2014-07-18T00:00:00"/>
    <n v="0.94081001078133064"/>
    <n v="3635761"/>
    <x v="10"/>
    <s v="Amsterdam"/>
    <x v="0"/>
    <s v="North Holland"/>
    <m/>
    <s v="1092 BP"/>
    <s v="Netherlands"/>
    <n v="52.357278929863597"/>
    <n v="4.9177081468173602"/>
    <s v="Apartment"/>
    <x v="0"/>
    <n v="2"/>
    <n v="1"/>
    <n v="1"/>
    <n v="1"/>
    <s v="Real Bed"/>
    <n v="95"/>
    <n v="1"/>
    <n v="25"/>
    <n v="2"/>
    <n v="6"/>
    <n v="120"/>
    <n v="240"/>
    <n v="1440"/>
    <s v="within a few hours"/>
    <n v="1"/>
    <x v="10"/>
    <n v="93"/>
    <n v="10"/>
    <n v="7"/>
    <n v="9"/>
    <n v="9"/>
    <n v="9"/>
    <n v="9"/>
  </r>
  <r>
    <x v="5129"/>
    <x v="2562"/>
    <x v="7"/>
    <s v="7/18"/>
    <d v="2014-07-18T00:00:00"/>
    <n v="0.94081001078133064"/>
    <n v="3637236"/>
    <x v="0"/>
    <s v="Amsterdam"/>
    <x v="0"/>
    <s v="North Holland"/>
    <m/>
    <s v="1052 XC"/>
    <s v="Netherlands"/>
    <n v="52.378583201744597"/>
    <n v="4.8739898734129596"/>
    <s v="Apartment"/>
    <x v="0"/>
    <n v="2"/>
    <n v="1"/>
    <n v="1"/>
    <n v="1"/>
    <s v="Real Bed"/>
    <n v="90"/>
    <n v="2"/>
    <n v="30"/>
    <n v="1"/>
    <n v="28"/>
    <n v="90"/>
    <n v="90"/>
    <n v="2520"/>
    <s v="within a day"/>
    <n v="0.74"/>
    <x v="19"/>
    <n v="95"/>
    <n v="10"/>
    <n v="9"/>
    <n v="10"/>
    <n v="10"/>
    <n v="9"/>
    <n v="9"/>
  </r>
  <r>
    <x v="5130"/>
    <x v="2563"/>
    <x v="7"/>
    <s v="7/19"/>
    <d v="2014-07-19T00:00:00"/>
    <n v="0.93807028475393339"/>
    <n v="4759314"/>
    <x v="2"/>
    <s v="Amsterdam"/>
    <x v="0"/>
    <s v="NH"/>
    <m/>
    <s v="1054AC"/>
    <s v="Netherlands"/>
    <n v="52.366607408064702"/>
    <n v="4.8775132670584496"/>
    <s v="Apartment"/>
    <x v="0"/>
    <n v="2"/>
    <n v="1"/>
    <n v="1"/>
    <n v="1"/>
    <s v="Real Bed"/>
    <n v="100"/>
    <n v="1"/>
    <n v="0"/>
    <n v="2"/>
    <n v="0"/>
    <n v="100"/>
    <n v="200"/>
    <n v="0"/>
    <s v="within a few hours"/>
    <n v="1"/>
    <x v="5"/>
    <m/>
    <m/>
    <m/>
    <m/>
    <m/>
    <m/>
    <m/>
  </r>
  <r>
    <x v="5131"/>
    <x v="2564"/>
    <x v="7"/>
    <s v="7/19"/>
    <d v="2014-07-19T00:00:00"/>
    <n v="0.93807028475393339"/>
    <n v="3641710"/>
    <x v="2"/>
    <s v="Amsterdam"/>
    <x v="0"/>
    <s v="North Holland"/>
    <m/>
    <s v="1056 KN"/>
    <s v="Netherlands"/>
    <n v="52.373326619962299"/>
    <n v="4.8639217919456801"/>
    <s v="Apartment"/>
    <x v="0"/>
    <n v="3"/>
    <n v="1"/>
    <n v="2"/>
    <n v="3"/>
    <s v="Real Bed"/>
    <n v="125"/>
    <n v="2"/>
    <n v="35"/>
    <n v="5"/>
    <n v="2"/>
    <n v="125"/>
    <n v="625"/>
    <n v="1250"/>
    <s v="N/A"/>
    <s v="N/A"/>
    <x v="4"/>
    <n v="80"/>
    <n v="8"/>
    <n v="6"/>
    <n v="10"/>
    <n v="10"/>
    <n v="10"/>
    <n v="8"/>
  </r>
  <r>
    <x v="5132"/>
    <x v="2565"/>
    <x v="7"/>
    <s v="7/20"/>
    <d v="2014-07-20T00:00:00"/>
    <n v="0.93533055872653614"/>
    <n v="4647738"/>
    <x v="9"/>
    <s v="Amsterdam"/>
    <x v="0"/>
    <s v="Noord-Holland"/>
    <m/>
    <s v="1058 GD"/>
    <s v="Netherlands"/>
    <n v="52.3567926682897"/>
    <n v="4.8459121438664798"/>
    <s v="Apartment"/>
    <x v="0"/>
    <n v="4"/>
    <n v="1"/>
    <n v="2"/>
    <n v="4"/>
    <s v="Real Bed"/>
    <n v="115"/>
    <n v="2"/>
    <n v="29"/>
    <n v="4"/>
    <n v="8"/>
    <n v="115"/>
    <n v="460"/>
    <n v="3680"/>
    <s v="within a few hours"/>
    <n v="1"/>
    <x v="6"/>
    <n v="90"/>
    <n v="9"/>
    <n v="10"/>
    <n v="9"/>
    <n v="10"/>
    <n v="9"/>
    <n v="9"/>
  </r>
  <r>
    <x v="5133"/>
    <x v="2566"/>
    <x v="7"/>
    <s v="7/20"/>
    <d v="2014-07-20T00:00:00"/>
    <n v="0.93533055872653614"/>
    <n v="5744610"/>
    <x v="5"/>
    <s v="Amsterdam"/>
    <x v="0"/>
    <s v="Noord-Holland"/>
    <m/>
    <n v="1076"/>
    <s v="Netherlands"/>
    <n v="52.346541043877899"/>
    <n v="4.8645467531323803"/>
    <s v="Apartment"/>
    <x v="0"/>
    <n v="4"/>
    <n v="1"/>
    <n v="2"/>
    <n v="2"/>
    <s v="Real Bed"/>
    <n v="200"/>
    <n v="1"/>
    <n v="0"/>
    <n v="2"/>
    <n v="0"/>
    <n v="200"/>
    <n v="400"/>
    <n v="0"/>
    <s v="within a day"/>
    <n v="0.83"/>
    <x v="5"/>
    <m/>
    <m/>
    <m/>
    <m/>
    <m/>
    <m/>
    <m/>
  </r>
  <r>
    <x v="5134"/>
    <x v="123"/>
    <x v="7"/>
    <s v="7/20"/>
    <d v="2014-07-20T00:00:00"/>
    <n v="0.93533055872653614"/>
    <n v="5086807"/>
    <x v="5"/>
    <s v="Amsterdam"/>
    <x v="0"/>
    <s v="Noord-Holland"/>
    <m/>
    <s v="1059 CZ"/>
    <s v="Netherlands"/>
    <n v="52.351117111533803"/>
    <n v="4.8463251867642896"/>
    <s v="Apartment"/>
    <x v="0"/>
    <n v="6"/>
    <n v="1"/>
    <n v="4"/>
    <n v="4"/>
    <s v="Real Bed"/>
    <n v="263"/>
    <n v="1"/>
    <n v="0"/>
    <n v="1"/>
    <n v="0"/>
    <n v="263"/>
    <n v="263"/>
    <n v="0"/>
    <s v="N/A"/>
    <s v="N/A"/>
    <x v="5"/>
    <m/>
    <m/>
    <m/>
    <m/>
    <m/>
    <m/>
    <m/>
  </r>
  <r>
    <x v="5135"/>
    <x v="48"/>
    <x v="7"/>
    <s v="7/20"/>
    <d v="2014-07-20T00:00:00"/>
    <n v="0.93533055872653614"/>
    <n v="3649413"/>
    <x v="2"/>
    <s v="Amsterdam"/>
    <x v="0"/>
    <s v="North Holland"/>
    <m/>
    <s v="1054 MJ"/>
    <s v="Netherlands"/>
    <n v="52.365815416089497"/>
    <n v="4.8599323481371997"/>
    <s v="Apartment"/>
    <x v="0"/>
    <n v="2"/>
    <n v="1"/>
    <n v="1"/>
    <n v="1"/>
    <s v="Real Bed"/>
    <n v="110"/>
    <n v="1"/>
    <n v="0"/>
    <n v="2"/>
    <n v="4"/>
    <n v="110"/>
    <n v="220"/>
    <n v="880"/>
    <s v="within a day"/>
    <n v="1"/>
    <x v="11"/>
    <n v="90"/>
    <n v="10"/>
    <n v="9"/>
    <n v="10"/>
    <n v="10"/>
    <n v="9"/>
    <n v="10"/>
  </r>
  <r>
    <x v="5136"/>
    <x v="2567"/>
    <x v="7"/>
    <s v="7/20"/>
    <d v="2014-07-20T00:00:00"/>
    <n v="0.93533055872653614"/>
    <n v="3844947"/>
    <x v="1"/>
    <s v="Amsterdam"/>
    <x v="0"/>
    <s v="North Holland"/>
    <m/>
    <s v="1095 XM"/>
    <s v="Netherlands"/>
    <n v="52.363613112344296"/>
    <n v="4.9455729158550703"/>
    <s v="Apartment"/>
    <x v="0"/>
    <n v="3"/>
    <n v="1"/>
    <n v="1"/>
    <n v="2"/>
    <s v="Real Bed"/>
    <n v="80"/>
    <n v="1"/>
    <n v="0"/>
    <n v="2"/>
    <n v="38"/>
    <n v="80"/>
    <n v="160"/>
    <n v="6080"/>
    <s v="within a few hours"/>
    <n v="0.8"/>
    <x v="12"/>
    <n v="92"/>
    <n v="10"/>
    <n v="9"/>
    <n v="10"/>
    <n v="10"/>
    <n v="8"/>
    <n v="9"/>
  </r>
  <r>
    <x v="5137"/>
    <x v="2568"/>
    <x v="7"/>
    <s v="7/20"/>
    <d v="2014-07-20T00:00:00"/>
    <n v="0.93533055872653614"/>
    <n v="3649382"/>
    <x v="5"/>
    <s v="Amsterdam"/>
    <x v="0"/>
    <s v="North Holland"/>
    <m/>
    <s v="1059 EH"/>
    <s v="Netherlands"/>
    <n v="52.350787169728598"/>
    <n v="4.84938365592682"/>
    <s v="Apartment"/>
    <x v="0"/>
    <n v="4"/>
    <n v="1"/>
    <n v="3"/>
    <n v="4"/>
    <s v="Real Bed"/>
    <n v="60"/>
    <n v="1"/>
    <n v="20"/>
    <n v="1"/>
    <n v="28"/>
    <n v="80"/>
    <n v="80"/>
    <n v="2240"/>
    <s v="within a day"/>
    <n v="0.94"/>
    <x v="19"/>
    <n v="88"/>
    <n v="9"/>
    <n v="9"/>
    <n v="9"/>
    <n v="10"/>
    <n v="9"/>
    <n v="9"/>
  </r>
  <r>
    <x v="5138"/>
    <x v="1555"/>
    <x v="7"/>
    <s v="7/20"/>
    <d v="2014-07-20T00:00:00"/>
    <n v="0.93533055872653614"/>
    <n v="5478395"/>
    <x v="6"/>
    <s v="Amsterdam"/>
    <x v="0"/>
    <s v="Noord-Holland"/>
    <m/>
    <s v="1074 VC"/>
    <s v="Netherlands"/>
    <n v="52.351007012198103"/>
    <n v="4.9059808980310002"/>
    <s v="House"/>
    <x v="0"/>
    <n v="3"/>
    <n v="1"/>
    <n v="2"/>
    <n v="2"/>
    <s v="Real Bed"/>
    <n v="75"/>
    <n v="1"/>
    <n v="0"/>
    <n v="2"/>
    <n v="2"/>
    <n v="75"/>
    <n v="150"/>
    <n v="300"/>
    <s v="within a day"/>
    <n v="1"/>
    <x v="4"/>
    <n v="100"/>
    <n v="10"/>
    <n v="10"/>
    <n v="10"/>
    <n v="10"/>
    <n v="10"/>
    <n v="10"/>
  </r>
  <r>
    <x v="5139"/>
    <x v="2569"/>
    <x v="7"/>
    <s v="7/20"/>
    <d v="2014-07-20T00:00:00"/>
    <n v="0.93533055872653614"/>
    <n v="3652804"/>
    <x v="2"/>
    <s v="Amsterdam"/>
    <x v="0"/>
    <s v="North Holland"/>
    <m/>
    <s v="1056 TM"/>
    <s v="Netherlands"/>
    <n v="52.372914202009099"/>
    <n v="4.8581717930887196"/>
    <s v="Apartment"/>
    <x v="0"/>
    <n v="2"/>
    <n v="1"/>
    <n v="1"/>
    <n v="1"/>
    <s v="Futon"/>
    <n v="75"/>
    <n v="2"/>
    <n v="20"/>
    <n v="4"/>
    <n v="0"/>
    <n v="75"/>
    <n v="300"/>
    <n v="0"/>
    <s v="within a day"/>
    <n v="1"/>
    <x v="5"/>
    <m/>
    <m/>
    <m/>
    <m/>
    <m/>
    <m/>
    <m/>
  </r>
  <r>
    <x v="5140"/>
    <x v="2570"/>
    <x v="7"/>
    <s v="7/20"/>
    <d v="2014-07-20T00:00:00"/>
    <n v="0.93533055872653614"/>
    <n v="4001594"/>
    <x v="6"/>
    <s v="Amsterdam"/>
    <x v="0"/>
    <s v="North Holland"/>
    <m/>
    <n v="1072"/>
    <s v="Netherlands"/>
    <n v="52.3542649436978"/>
    <n v="4.8869800444569602"/>
    <s v="Apartment"/>
    <x v="0"/>
    <n v="2"/>
    <n v="1"/>
    <n v="2"/>
    <n v="1"/>
    <s v="Real Bed"/>
    <n v="120"/>
    <n v="1"/>
    <n v="0"/>
    <n v="1"/>
    <n v="4"/>
    <n v="120"/>
    <n v="120"/>
    <n v="480"/>
    <s v="within a few hours"/>
    <n v="1"/>
    <x v="11"/>
    <n v="100"/>
    <n v="10"/>
    <n v="10"/>
    <n v="10"/>
    <n v="10"/>
    <n v="10"/>
    <n v="10"/>
  </r>
  <r>
    <x v="5141"/>
    <x v="93"/>
    <x v="7"/>
    <s v="7/20"/>
    <d v="2014-07-20T00:00:00"/>
    <n v="0.93533055872653614"/>
    <n v="4864384"/>
    <x v="17"/>
    <s v="Amsterdam"/>
    <x v="0"/>
    <s v="Noord-Holland"/>
    <m/>
    <s v="1060 RX"/>
    <s v="Netherlands"/>
    <n v="52.349317962521297"/>
    <n v="4.7878162521121199"/>
    <s v="House"/>
    <x v="1"/>
    <n v="2"/>
    <n v="1"/>
    <n v="1"/>
    <n v="1"/>
    <s v="Real Bed"/>
    <n v="49"/>
    <n v="2"/>
    <n v="0"/>
    <n v="2"/>
    <n v="6"/>
    <n v="49"/>
    <n v="98"/>
    <n v="588"/>
    <s v="within a few hours"/>
    <n v="0.95"/>
    <x v="10"/>
    <n v="87"/>
    <n v="9"/>
    <n v="9"/>
    <n v="10"/>
    <n v="10"/>
    <n v="10"/>
    <n v="9"/>
  </r>
  <r>
    <x v="5141"/>
    <x v="93"/>
    <x v="7"/>
    <s v="7/20"/>
    <d v="2014-07-20T00:00:00"/>
    <n v="0.93533055872653614"/>
    <n v="5012728"/>
    <x v="17"/>
    <s v="Amsterdam"/>
    <x v="0"/>
    <s v="NH"/>
    <m/>
    <s v="1060 RX"/>
    <s v="Netherlands"/>
    <n v="52.348910691304198"/>
    <n v="4.7875948258240699"/>
    <s v="House"/>
    <x v="1"/>
    <n v="2"/>
    <n v="1"/>
    <n v="1"/>
    <n v="2"/>
    <s v="Real Bed"/>
    <n v="49"/>
    <n v="1"/>
    <n v="0"/>
    <n v="2"/>
    <n v="8"/>
    <n v="49"/>
    <n v="98"/>
    <n v="784"/>
    <s v="within a few hours"/>
    <n v="0.95"/>
    <x v="6"/>
    <n v="100"/>
    <n v="10"/>
    <n v="10"/>
    <n v="10"/>
    <n v="10"/>
    <n v="9"/>
    <n v="10"/>
  </r>
  <r>
    <x v="5142"/>
    <x v="2504"/>
    <x v="7"/>
    <s v="7/20"/>
    <d v="2014-07-20T00:00:00"/>
    <n v="0.93533055872653614"/>
    <n v="3653987"/>
    <x v="5"/>
    <s v="Amsterdam"/>
    <x v="0"/>
    <s v="North Holland"/>
    <m/>
    <n v="1075"/>
    <s v="Netherlands"/>
    <n v="52.352059514719301"/>
    <n v="4.8545337710275103"/>
    <s v="Apartment"/>
    <x v="0"/>
    <n v="2"/>
    <n v="1"/>
    <n v="1"/>
    <n v="1"/>
    <s v="Real Bed"/>
    <n v="142"/>
    <n v="1"/>
    <n v="0"/>
    <n v="2"/>
    <n v="10"/>
    <n v="142"/>
    <n v="284"/>
    <n v="2840"/>
    <s v="within a few hours"/>
    <n v="1"/>
    <x v="22"/>
    <n v="88"/>
    <n v="10"/>
    <n v="9"/>
    <n v="10"/>
    <n v="10"/>
    <n v="9"/>
    <n v="8"/>
  </r>
  <r>
    <x v="5143"/>
    <x v="127"/>
    <x v="7"/>
    <s v="7/21"/>
    <d v="2014-07-21T00:00:00"/>
    <n v="0.93259083269913889"/>
    <n v="3658302"/>
    <x v="5"/>
    <s v="Amsterdam"/>
    <x v="0"/>
    <s v="North Holland"/>
    <m/>
    <s v="1058 NA"/>
    <s v="Netherlands"/>
    <n v="52.3551992846199"/>
    <n v="4.8519922088196203"/>
    <s v="Apartment"/>
    <x v="0"/>
    <n v="2"/>
    <n v="1"/>
    <n v="1"/>
    <n v="1"/>
    <s v="Real Bed"/>
    <n v="95"/>
    <n v="0"/>
    <n v="0"/>
    <n v="2"/>
    <n v="12"/>
    <n v="95"/>
    <n v="190"/>
    <n v="2280"/>
    <s v="within a day"/>
    <n v="0.8"/>
    <x v="77"/>
    <n v="100"/>
    <n v="10"/>
    <n v="9"/>
    <n v="10"/>
    <n v="10"/>
    <n v="10"/>
    <n v="10"/>
  </r>
  <r>
    <x v="5144"/>
    <x v="2571"/>
    <x v="7"/>
    <s v="7/21"/>
    <d v="2014-07-21T00:00:00"/>
    <n v="0.93259083269913889"/>
    <n v="3659190"/>
    <x v="5"/>
    <s v="Amsterdam"/>
    <x v="0"/>
    <s v="Noord-Holland"/>
    <m/>
    <s v="1072 CK"/>
    <s v="Netherlands"/>
    <n v="52.354031475565698"/>
    <n v="4.8865511677787001"/>
    <s v="Apartment"/>
    <x v="0"/>
    <n v="6"/>
    <n v="1"/>
    <n v="2"/>
    <n v="3"/>
    <s v="Real Bed"/>
    <n v="140"/>
    <n v="4"/>
    <n v="50"/>
    <n v="2"/>
    <n v="28"/>
    <n v="140"/>
    <n v="280"/>
    <n v="7840"/>
    <s v="within a few hours"/>
    <n v="0.96"/>
    <x v="19"/>
    <n v="97"/>
    <n v="9"/>
    <n v="10"/>
    <n v="10"/>
    <n v="10"/>
    <n v="10"/>
    <n v="9"/>
  </r>
  <r>
    <x v="5144"/>
    <x v="2571"/>
    <x v="7"/>
    <s v="7/21"/>
    <d v="2014-07-21T00:00:00"/>
    <n v="0.93259083269913889"/>
    <n v="5528968"/>
    <x v="5"/>
    <s v="Amsterdam"/>
    <x v="0"/>
    <s v="Noord-Holland"/>
    <m/>
    <n v="1071"/>
    <s v="Netherlands"/>
    <n v="52.357117494156299"/>
    <n v="4.8759041858549601"/>
    <s v="Apartment"/>
    <x v="0"/>
    <n v="4"/>
    <n v="1"/>
    <n v="1"/>
    <n v="2"/>
    <s v="Real Bed"/>
    <n v="200"/>
    <n v="2"/>
    <n v="0"/>
    <n v="2"/>
    <n v="0"/>
    <n v="200"/>
    <n v="400"/>
    <n v="0"/>
    <s v="within a few hours"/>
    <n v="0.96"/>
    <x v="5"/>
    <m/>
    <m/>
    <m/>
    <m/>
    <m/>
    <m/>
    <m/>
  </r>
  <r>
    <x v="5145"/>
    <x v="1178"/>
    <x v="7"/>
    <s v="7/21"/>
    <d v="2014-07-21T00:00:00"/>
    <n v="0.93259083269913889"/>
    <n v="3659375"/>
    <x v="10"/>
    <s v="Amsterdam"/>
    <x v="0"/>
    <s v="Noord-Holland"/>
    <m/>
    <s v="1093hX"/>
    <s v="Netherlands"/>
    <n v="52.361688746254501"/>
    <n v="4.9284706560231202"/>
    <s v="Apartment"/>
    <x v="0"/>
    <n v="4"/>
    <n v="1"/>
    <n v="3"/>
    <n v="3"/>
    <s v="Real Bed"/>
    <n v="125"/>
    <n v="0"/>
    <n v="0"/>
    <n v="3"/>
    <n v="18"/>
    <n v="125"/>
    <n v="375"/>
    <n v="6750"/>
    <s v="within an hour"/>
    <n v="0.92"/>
    <x v="33"/>
    <n v="84"/>
    <n v="8"/>
    <n v="9"/>
    <n v="9"/>
    <n v="10"/>
    <n v="9"/>
    <n v="8"/>
  </r>
  <r>
    <x v="5145"/>
    <x v="1178"/>
    <x v="7"/>
    <s v="7/21"/>
    <d v="2014-07-21T00:00:00"/>
    <n v="0.93259083269913889"/>
    <n v="4419007"/>
    <x v="10"/>
    <s v="Amsterdam"/>
    <x v="0"/>
    <s v="Noord-Holland"/>
    <m/>
    <s v="1093HX"/>
    <s v="Netherlands"/>
    <n v="52.362229529847703"/>
    <n v="4.9299251743425598"/>
    <s v="Apartment"/>
    <x v="1"/>
    <n v="2"/>
    <n v="1"/>
    <n v="1"/>
    <n v="2"/>
    <s v="Real Bed"/>
    <n v="99"/>
    <n v="1"/>
    <n v="0"/>
    <n v="3"/>
    <n v="2"/>
    <n v="99"/>
    <n v="297"/>
    <n v="594"/>
    <s v="within an hour"/>
    <n v="0.92"/>
    <x v="4"/>
    <n v="80"/>
    <n v="10"/>
    <n v="10"/>
    <n v="10"/>
    <n v="10"/>
    <n v="8"/>
    <n v="8"/>
  </r>
  <r>
    <x v="5146"/>
    <x v="445"/>
    <x v="7"/>
    <s v="7/21"/>
    <d v="2014-07-21T00:00:00"/>
    <n v="0.93259083269913889"/>
    <n v="4114640"/>
    <x v="0"/>
    <s v="Amsterdam"/>
    <x v="0"/>
    <s v="North Holland"/>
    <m/>
    <s v="1015 ZR"/>
    <s v="Netherlands"/>
    <n v="52.377220245069097"/>
    <n v="4.8769828971462701"/>
    <s v="Apartment"/>
    <x v="0"/>
    <n v="2"/>
    <n v="1"/>
    <n v="1"/>
    <n v="1"/>
    <s v="Real Bed"/>
    <n v="125"/>
    <n v="1"/>
    <n v="0"/>
    <n v="1"/>
    <n v="4"/>
    <n v="125"/>
    <n v="125"/>
    <n v="500"/>
    <s v="within a few hours"/>
    <n v="1"/>
    <x v="11"/>
    <n v="90"/>
    <n v="10"/>
    <n v="10"/>
    <n v="10"/>
    <n v="10"/>
    <n v="9"/>
    <n v="8"/>
  </r>
  <r>
    <x v="5147"/>
    <x v="339"/>
    <x v="7"/>
    <s v="7/21"/>
    <d v="2014-07-21T00:00:00"/>
    <n v="0.93259083269913889"/>
    <n v="4723767"/>
    <x v="4"/>
    <s v="Amsterdam"/>
    <x v="0"/>
    <s v="Noord-Holland"/>
    <m/>
    <s v="1017 BJ"/>
    <s v="Netherlands"/>
    <n v="52.367545494939499"/>
    <n v="4.8889934677210301"/>
    <s v="Apartment"/>
    <x v="0"/>
    <n v="4"/>
    <n v="1"/>
    <n v="1"/>
    <n v="2"/>
    <s v="Real Bed"/>
    <n v="120"/>
    <n v="2"/>
    <n v="50"/>
    <n v="3"/>
    <n v="0"/>
    <n v="120"/>
    <n v="360"/>
    <n v="0"/>
    <s v="N/A"/>
    <s v="N/A"/>
    <x v="5"/>
    <m/>
    <m/>
    <m/>
    <m/>
    <m/>
    <m/>
    <m/>
  </r>
  <r>
    <x v="5148"/>
    <x v="2503"/>
    <x v="7"/>
    <s v="7/21"/>
    <d v="2014-07-21T00:00:00"/>
    <n v="0.93259083269913889"/>
    <n v="3977479"/>
    <x v="6"/>
    <s v="Amsterdam"/>
    <x v="0"/>
    <s v="North Holland"/>
    <m/>
    <s v="1073 BG"/>
    <s v="Netherlands"/>
    <n v="52.355295447037498"/>
    <n v="4.89610635795714"/>
    <s v="Apartment"/>
    <x v="0"/>
    <n v="4"/>
    <n v="1"/>
    <n v="2"/>
    <n v="4"/>
    <s v="Real Bed"/>
    <n v="110"/>
    <n v="2"/>
    <n v="40"/>
    <n v="1"/>
    <n v="10"/>
    <n v="110"/>
    <n v="110"/>
    <n v="1100"/>
    <s v="within an hour"/>
    <n v="1"/>
    <x v="22"/>
    <n v="100"/>
    <n v="10"/>
    <n v="10"/>
    <n v="10"/>
    <n v="10"/>
    <n v="10"/>
    <n v="10"/>
  </r>
  <r>
    <x v="5149"/>
    <x v="2572"/>
    <x v="7"/>
    <s v="7/21"/>
    <d v="2014-07-21T00:00:00"/>
    <n v="0.93259083269913889"/>
    <n v="5611325"/>
    <x v="7"/>
    <s v="Amsterdam"/>
    <x v="0"/>
    <s v="Noord-Holland"/>
    <m/>
    <s v="1055SR"/>
    <s v="Netherlands"/>
    <n v="52.378103070067802"/>
    <n v="4.8547617347501797"/>
    <s v="Apartment"/>
    <x v="1"/>
    <n v="2"/>
    <n v="0.5"/>
    <n v="1"/>
    <n v="1"/>
    <s v="Real Bed"/>
    <n v="80"/>
    <n v="1"/>
    <n v="0"/>
    <n v="1"/>
    <n v="0"/>
    <n v="80"/>
    <n v="80"/>
    <n v="0"/>
    <s v="N/A"/>
    <s v="N/A"/>
    <x v="5"/>
    <m/>
    <m/>
    <m/>
    <m/>
    <m/>
    <m/>
    <m/>
  </r>
  <r>
    <x v="5150"/>
    <x v="2022"/>
    <x v="7"/>
    <s v="7/21"/>
    <d v="2014-07-21T00:00:00"/>
    <n v="0.93259083269913889"/>
    <n v="3664209"/>
    <x v="7"/>
    <s v="Amsterdam"/>
    <x v="0"/>
    <s v="Noord-Holland"/>
    <m/>
    <m/>
    <s v="Netherlands"/>
    <n v="52.381306659372797"/>
    <n v="4.8521188966823701"/>
    <s v="Apartment"/>
    <x v="1"/>
    <n v="2"/>
    <n v="1"/>
    <n v="1"/>
    <n v="1"/>
    <s v="Real Bed"/>
    <n v="69"/>
    <n v="1"/>
    <n v="0"/>
    <n v="1"/>
    <n v="2"/>
    <n v="69"/>
    <n v="69"/>
    <n v="138"/>
    <s v="within a day"/>
    <n v="0.82"/>
    <x v="4"/>
    <n v="100"/>
    <n v="10"/>
    <n v="10"/>
    <n v="10"/>
    <n v="10"/>
    <n v="8"/>
    <n v="10"/>
  </r>
  <r>
    <x v="5151"/>
    <x v="657"/>
    <x v="7"/>
    <s v="7/21"/>
    <d v="2014-07-21T00:00:00"/>
    <n v="0.93259083269913889"/>
    <n v="3664531"/>
    <x v="4"/>
    <s v="Amsterdam"/>
    <x v="0"/>
    <s v="North Holland"/>
    <m/>
    <s v="1015 CL"/>
    <s v="Netherlands"/>
    <n v="52.375982841141997"/>
    <n v="4.8858231938078296"/>
    <s v="Apartment"/>
    <x v="0"/>
    <n v="2"/>
    <n v="1"/>
    <n v="1"/>
    <n v="1"/>
    <s v="Real Bed"/>
    <n v="175"/>
    <n v="2"/>
    <n v="75"/>
    <n v="3"/>
    <n v="8"/>
    <n v="175"/>
    <n v="525"/>
    <n v="4200"/>
    <s v="within a day"/>
    <n v="1"/>
    <x v="6"/>
    <n v="95"/>
    <n v="10"/>
    <n v="10"/>
    <n v="10"/>
    <n v="10"/>
    <n v="10"/>
    <n v="10"/>
  </r>
  <r>
    <x v="5152"/>
    <x v="922"/>
    <x v="7"/>
    <s v="7/21"/>
    <d v="2014-07-21T00:00:00"/>
    <n v="0.93259083269913889"/>
    <n v="3966601"/>
    <x v="6"/>
    <s v="Amsterdam"/>
    <x v="0"/>
    <s v="North Holland"/>
    <m/>
    <n v="1078"/>
    <s v="Netherlands"/>
    <n v="52.3481258047305"/>
    <n v="4.8881110592370298"/>
    <s v="Apartment"/>
    <x v="1"/>
    <n v="2"/>
    <n v="1.5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5153"/>
    <x v="2573"/>
    <x v="7"/>
    <s v="7/21"/>
    <d v="2014-07-21T00:00:00"/>
    <n v="0.93259083269913889"/>
    <n v="3665311"/>
    <x v="6"/>
    <s v="Amsterdam"/>
    <x v="0"/>
    <s v="North Holland"/>
    <m/>
    <n v="1079"/>
    <s v="Netherlands"/>
    <n v="52.3429342655852"/>
    <n v="4.9088299503957904"/>
    <s v="Apartment"/>
    <x v="1"/>
    <n v="2"/>
    <n v="1"/>
    <n v="1"/>
    <n v="1"/>
    <s v="Real Bed"/>
    <n v="55"/>
    <n v="1"/>
    <n v="0"/>
    <n v="1"/>
    <n v="6"/>
    <n v="55"/>
    <n v="55"/>
    <n v="330"/>
    <s v="N/A"/>
    <s v="N/A"/>
    <x v="10"/>
    <n v="87"/>
    <n v="9"/>
    <n v="7"/>
    <n v="9"/>
    <n v="9"/>
    <n v="9"/>
    <n v="8"/>
  </r>
  <r>
    <x v="5154"/>
    <x v="337"/>
    <x v="7"/>
    <s v="7/21"/>
    <d v="2014-07-21T00:00:00"/>
    <n v="0.93259083269913889"/>
    <n v="3665553"/>
    <x v="11"/>
    <s v="Amsterdam"/>
    <x v="0"/>
    <s v="North Holland"/>
    <m/>
    <s v="1087 KB"/>
    <s v="Netherlands"/>
    <n v="52.351889789045899"/>
    <n v="4.9956215745445904"/>
    <s v="House"/>
    <x v="0"/>
    <n v="4"/>
    <n v="2.5"/>
    <n v="8"/>
    <n v="4"/>
    <s v="Real Bed"/>
    <n v="300"/>
    <n v="1"/>
    <n v="0"/>
    <n v="1"/>
    <n v="0"/>
    <n v="300"/>
    <n v="300"/>
    <n v="0"/>
    <s v="N/A"/>
    <s v="N/A"/>
    <x v="5"/>
    <m/>
    <m/>
    <m/>
    <m/>
    <m/>
    <m/>
    <m/>
  </r>
  <r>
    <x v="5155"/>
    <x v="2574"/>
    <x v="7"/>
    <s v="7/21"/>
    <d v="2014-07-21T00:00:00"/>
    <n v="0.93259083269913889"/>
    <n v="5701316"/>
    <x v="1"/>
    <s v="Amsterdam"/>
    <x v="0"/>
    <s v="Noord-Holland"/>
    <m/>
    <s v="1094 BK"/>
    <s v="Netherlands"/>
    <n v="52.365015080613297"/>
    <n v="4.9381632244656704"/>
    <s v="Apartment"/>
    <x v="1"/>
    <n v="2"/>
    <n v="1"/>
    <n v="1"/>
    <n v="1"/>
    <s v="Pull-out Sofa"/>
    <n v="66"/>
    <n v="1"/>
    <n v="0"/>
    <n v="1"/>
    <n v="0"/>
    <n v="66"/>
    <n v="66"/>
    <n v="0"/>
    <s v="within a day"/>
    <n v="0.9"/>
    <x v="5"/>
    <m/>
    <m/>
    <m/>
    <m/>
    <m/>
    <m/>
    <m/>
  </r>
  <r>
    <x v="5156"/>
    <x v="1159"/>
    <x v="7"/>
    <s v="7/22"/>
    <d v="2014-07-22T00:00:00"/>
    <n v="0.92985110667174165"/>
    <n v="3676048"/>
    <x v="0"/>
    <s v="Amsterdam"/>
    <x v="0"/>
    <s v="Noord-Holland"/>
    <m/>
    <s v="1051 LA"/>
    <s v="Netherlands"/>
    <n v="52.384413198859001"/>
    <n v="4.8717372681916897"/>
    <s v="Apartment"/>
    <x v="0"/>
    <n v="3"/>
    <n v="1"/>
    <n v="2"/>
    <n v="3"/>
    <s v="Real Bed"/>
    <n v="125"/>
    <n v="1"/>
    <n v="0"/>
    <n v="4"/>
    <n v="4"/>
    <n v="125"/>
    <n v="500"/>
    <n v="2000"/>
    <s v="within an hour"/>
    <n v="1"/>
    <x v="11"/>
    <n v="100"/>
    <n v="10"/>
    <n v="10"/>
    <n v="10"/>
    <n v="10"/>
    <n v="10"/>
    <n v="10"/>
  </r>
  <r>
    <x v="5157"/>
    <x v="2575"/>
    <x v="7"/>
    <s v="7/22"/>
    <d v="2014-07-22T00:00:00"/>
    <n v="0.92985110667174165"/>
    <n v="3669959"/>
    <x v="1"/>
    <s v="Amsterdam"/>
    <x v="0"/>
    <s v="North Holland"/>
    <m/>
    <s v="1019 AZ"/>
    <s v="Netherlands"/>
    <n v="52.370824097251202"/>
    <n v="4.9338235346711201"/>
    <s v="Apartment"/>
    <x v="0"/>
    <n v="5"/>
    <n v="1"/>
    <n v="3"/>
    <n v="4"/>
    <s v="Real Bed"/>
    <n v="95"/>
    <n v="2"/>
    <n v="10"/>
    <n v="1"/>
    <n v="80"/>
    <n v="95"/>
    <n v="95"/>
    <n v="7600"/>
    <s v="within an hour"/>
    <n v="0.95"/>
    <x v="99"/>
    <n v="87"/>
    <n v="9"/>
    <n v="9"/>
    <n v="9"/>
    <n v="9"/>
    <n v="8"/>
    <n v="9"/>
  </r>
  <r>
    <x v="5158"/>
    <x v="1604"/>
    <x v="7"/>
    <s v="7/22"/>
    <d v="2014-07-22T00:00:00"/>
    <n v="0.92985110667174165"/>
    <n v="4348563"/>
    <x v="5"/>
    <s v="Amsterdam"/>
    <x v="0"/>
    <s v="North Holland"/>
    <m/>
    <s v="1077 JG"/>
    <s v="Netherlands"/>
    <n v="52.349331798572798"/>
    <n v="4.87805993469168"/>
    <s v="Apartment"/>
    <x v="0"/>
    <n v="2"/>
    <n v="1"/>
    <n v="1"/>
    <n v="1"/>
    <s v="Real Bed"/>
    <n v="80"/>
    <n v="1"/>
    <n v="0"/>
    <n v="1"/>
    <n v="0"/>
    <n v="80"/>
    <n v="80"/>
    <n v="0"/>
    <s v="a few days or more"/>
    <n v="0.23"/>
    <x v="5"/>
    <m/>
    <m/>
    <m/>
    <m/>
    <m/>
    <m/>
    <m/>
  </r>
  <r>
    <x v="5159"/>
    <x v="2576"/>
    <x v="7"/>
    <s v="7/22"/>
    <d v="2014-07-22T00:00:00"/>
    <n v="0.92985110667174165"/>
    <n v="3671171"/>
    <x v="4"/>
    <s v="Amsterdam"/>
    <x v="0"/>
    <s v="North Holland"/>
    <m/>
    <s v="1016 LM"/>
    <s v="Netherlands"/>
    <n v="52.372798407124598"/>
    <n v="4.8800340553091504"/>
    <s v="Apartment"/>
    <x v="0"/>
    <n v="2"/>
    <n v="1"/>
    <n v="1"/>
    <n v="1"/>
    <s v="Real Bed"/>
    <n v="150"/>
    <n v="1"/>
    <n v="0"/>
    <n v="2"/>
    <n v="22"/>
    <n v="150"/>
    <n v="300"/>
    <n v="6600"/>
    <s v="within a few hours"/>
    <n v="0.95"/>
    <x v="0"/>
    <n v="98"/>
    <n v="10"/>
    <n v="10"/>
    <n v="10"/>
    <n v="10"/>
    <n v="10"/>
    <n v="10"/>
  </r>
  <r>
    <x v="5160"/>
    <x v="1166"/>
    <x v="7"/>
    <s v="7/22"/>
    <d v="2014-07-22T00:00:00"/>
    <n v="0.92985110667174165"/>
    <n v="3672275"/>
    <x v="3"/>
    <s v="Amsterdam"/>
    <x v="0"/>
    <s v="North Holland"/>
    <m/>
    <s v="1011 AH"/>
    <s v="Netherlands"/>
    <n v="52.375252100172602"/>
    <n v="4.9033292703702802"/>
    <s v="Apartment"/>
    <x v="0"/>
    <n v="2"/>
    <n v="1"/>
    <n v="1"/>
    <n v="1"/>
    <s v="Real Bed"/>
    <n v="90"/>
    <n v="1"/>
    <n v="0"/>
    <n v="5"/>
    <n v="8"/>
    <n v="90"/>
    <n v="450"/>
    <n v="3600"/>
    <s v="within a few hours"/>
    <n v="1"/>
    <x v="6"/>
    <n v="95"/>
    <n v="10"/>
    <n v="10"/>
    <n v="9"/>
    <n v="10"/>
    <n v="10"/>
    <n v="9"/>
  </r>
  <r>
    <x v="5161"/>
    <x v="2577"/>
    <x v="7"/>
    <s v="7/22"/>
    <d v="2014-07-22T00:00:00"/>
    <n v="0.92985110667174165"/>
    <n v="3673223"/>
    <x v="1"/>
    <s v="Amsterdam"/>
    <x v="0"/>
    <s v="North Holland"/>
    <m/>
    <n v="1094"/>
    <s v="Netherlands"/>
    <n v="52.362721803515697"/>
    <n v="4.9413762173427296"/>
    <s v="Apartment"/>
    <x v="1"/>
    <n v="2"/>
    <n v="1"/>
    <n v="1"/>
    <n v="1"/>
    <s v="Real Bed"/>
    <n v="50"/>
    <n v="1"/>
    <n v="0"/>
    <n v="1"/>
    <n v="10"/>
    <n v="50"/>
    <n v="50"/>
    <n v="500"/>
    <s v="within a few hours"/>
    <n v="1"/>
    <x v="22"/>
    <n v="92"/>
    <n v="10"/>
    <n v="9"/>
    <n v="10"/>
    <n v="10"/>
    <n v="10"/>
    <n v="10"/>
  </r>
  <r>
    <x v="5162"/>
    <x v="1616"/>
    <x v="7"/>
    <s v="7/22"/>
    <d v="2014-07-22T00:00:00"/>
    <n v="0.92985110667174165"/>
    <n v="5752944"/>
    <x v="3"/>
    <s v="Amsterdam"/>
    <x v="0"/>
    <s v="Noord-Holland"/>
    <m/>
    <s v="1018 AD"/>
    <s v="Netherlands"/>
    <n v="52.3679871535467"/>
    <n v="4.9141892166339698"/>
    <s v="Bed &amp; Breakfast"/>
    <x v="1"/>
    <n v="2"/>
    <n v="1"/>
    <n v="1"/>
    <n v="2"/>
    <s v="Real Bed"/>
    <n v="125"/>
    <n v="2"/>
    <n v="50"/>
    <n v="1"/>
    <n v="0"/>
    <n v="125"/>
    <n v="125"/>
    <n v="0"/>
    <s v="within an hour"/>
    <n v="1"/>
    <x v="5"/>
    <m/>
    <m/>
    <m/>
    <m/>
    <m/>
    <m/>
    <m/>
  </r>
  <r>
    <x v="5163"/>
    <x v="296"/>
    <x v="7"/>
    <s v="7/22"/>
    <d v="2014-07-22T00:00:00"/>
    <n v="0.92985110667174165"/>
    <n v="3677223"/>
    <x v="10"/>
    <s v="Amsterdam"/>
    <x v="0"/>
    <s v="North Holland"/>
    <m/>
    <n v="1092"/>
    <s v="Netherlands"/>
    <n v="52.357554671574903"/>
    <n v="4.9217809220028901"/>
    <s v="Apartment"/>
    <x v="0"/>
    <n v="4"/>
    <n v="1"/>
    <n v="2"/>
    <n v="2"/>
    <s v="Real Bed"/>
    <n v="100"/>
    <n v="2"/>
    <n v="0"/>
    <n v="1"/>
    <n v="6"/>
    <n v="100"/>
    <n v="100"/>
    <n v="600"/>
    <s v="within a day"/>
    <n v="0.56999999999999995"/>
    <x v="10"/>
    <n v="93"/>
    <n v="9"/>
    <n v="8"/>
    <n v="9"/>
    <n v="10"/>
    <n v="7"/>
    <n v="9"/>
  </r>
  <r>
    <x v="5164"/>
    <x v="1421"/>
    <x v="7"/>
    <s v="7/23"/>
    <d v="2014-07-23T00:00:00"/>
    <n v="0.9271113806443444"/>
    <n v="3680258"/>
    <x v="2"/>
    <s v="Amsterdam"/>
    <x v="0"/>
    <s v="North Holland"/>
    <m/>
    <s v="1053 JD"/>
    <s v="Netherlands"/>
    <n v="52.364867450532998"/>
    <n v="4.8652944627434698"/>
    <s v="Apartment"/>
    <x v="0"/>
    <n v="2"/>
    <n v="1"/>
    <n v="1"/>
    <n v="1"/>
    <s v="Real Bed"/>
    <n v="99"/>
    <n v="1"/>
    <n v="0"/>
    <n v="1"/>
    <n v="22"/>
    <n v="99"/>
    <n v="99"/>
    <n v="2178"/>
    <s v="within a day"/>
    <n v="0.97"/>
    <x v="0"/>
    <n v="96"/>
    <n v="10"/>
    <n v="10"/>
    <n v="10"/>
    <n v="10"/>
    <n v="9"/>
    <n v="10"/>
  </r>
  <r>
    <x v="5165"/>
    <x v="1803"/>
    <x v="7"/>
    <s v="7/23"/>
    <d v="2014-07-23T00:00:00"/>
    <n v="0.9271113806443444"/>
    <n v="5084175"/>
    <x v="6"/>
    <s v="Amsterdam"/>
    <x v="0"/>
    <s v="Noord-Holland"/>
    <m/>
    <s v="1073 CK"/>
    <s v="Netherlands"/>
    <n v="52.357063323814799"/>
    <n v="4.8977612368138104"/>
    <s v="Apartment"/>
    <x v="0"/>
    <n v="2"/>
    <n v="1"/>
    <n v="1"/>
    <n v="1"/>
    <s v="Real Bed"/>
    <n v="85"/>
    <n v="2"/>
    <n v="15"/>
    <n v="2"/>
    <n v="2"/>
    <n v="85"/>
    <n v="170"/>
    <n v="340"/>
    <s v="within a few hours"/>
    <n v="1"/>
    <x v="4"/>
    <n v="100"/>
    <n v="8"/>
    <n v="10"/>
    <n v="8"/>
    <n v="10"/>
    <n v="8"/>
    <n v="8"/>
  </r>
  <r>
    <x v="5166"/>
    <x v="372"/>
    <x v="7"/>
    <s v="7/23"/>
    <d v="2014-07-23T00:00:00"/>
    <n v="0.9271113806443444"/>
    <n v="4983249"/>
    <x v="3"/>
    <s v="Amsterdam"/>
    <x v="0"/>
    <s v="Noord-Holland"/>
    <m/>
    <s v="1011 EA"/>
    <s v="Netherlands"/>
    <n v="52.374236135609401"/>
    <n v="4.9022018062128696"/>
    <s v="Apartment"/>
    <x v="0"/>
    <n v="4"/>
    <n v="1"/>
    <n v="1"/>
    <n v="1"/>
    <s v="Real Bed"/>
    <n v="139"/>
    <n v="2"/>
    <n v="30"/>
    <n v="3"/>
    <n v="0"/>
    <n v="139"/>
    <n v="417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4754"/>
    <x v="4"/>
    <s v="Amsterdam"/>
    <x v="0"/>
    <s v="Noord-Holland"/>
    <m/>
    <s v="1011 EN"/>
    <s v="Netherlands"/>
    <n v="52.372326333342798"/>
    <n v="4.9005857598142502"/>
    <s v="Apartment"/>
    <x v="0"/>
    <n v="4"/>
    <n v="1"/>
    <n v="1"/>
    <n v="2"/>
    <s v="Real Bed"/>
    <n v="139"/>
    <n v="2"/>
    <n v="35"/>
    <n v="3"/>
    <n v="0"/>
    <n v="139"/>
    <n v="417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884846"/>
    <x v="4"/>
    <s v="Amsterdam"/>
    <x v="0"/>
    <s v="Noord-Holland"/>
    <m/>
    <n v="1015"/>
    <s v="Netherlands"/>
    <n v="52.374296274994798"/>
    <n v="4.8883918090594296"/>
    <s v="Apartment"/>
    <x v="0"/>
    <n v="4"/>
    <n v="1"/>
    <n v="0"/>
    <n v="1"/>
    <s v="Real Bed"/>
    <n v="189"/>
    <n v="2"/>
    <n v="30"/>
    <n v="4"/>
    <n v="0"/>
    <n v="189"/>
    <n v="756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884463"/>
    <x v="2"/>
    <s v="Amsterdam"/>
    <x v="0"/>
    <s v="Noord-Holland"/>
    <m/>
    <n v="1052"/>
    <s v="Netherlands"/>
    <n v="52.371741368711703"/>
    <n v="4.8708796258460803"/>
    <s v="Apartment"/>
    <x v="0"/>
    <n v="3"/>
    <n v="1"/>
    <n v="1"/>
    <n v="1"/>
    <s v="Real Bed"/>
    <n v="199"/>
    <n v="2"/>
    <n v="0"/>
    <n v="3"/>
    <n v="0"/>
    <n v="199"/>
    <n v="597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884708"/>
    <x v="4"/>
    <s v="Amsterdam"/>
    <x v="0"/>
    <s v="Noord-Holland"/>
    <m/>
    <n v="1015"/>
    <s v="Netherlands"/>
    <n v="52.373978563200403"/>
    <n v="4.8881033231001298"/>
    <s v="Apartment"/>
    <x v="0"/>
    <n v="3"/>
    <n v="1"/>
    <n v="0"/>
    <n v="1"/>
    <s v="Real Bed"/>
    <n v="210"/>
    <n v="2"/>
    <n v="0"/>
    <n v="4"/>
    <n v="0"/>
    <n v="210"/>
    <n v="840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884957"/>
    <x v="2"/>
    <s v="Amsterdam"/>
    <x v="0"/>
    <s v="Noord-Holland"/>
    <m/>
    <s v="1056 HP"/>
    <s v="Netherlands"/>
    <n v="52.373898167986901"/>
    <n v="4.8592904552972396"/>
    <s v="Bed &amp; Breakfast"/>
    <x v="1"/>
    <n v="2"/>
    <n v="1"/>
    <n v="1"/>
    <n v="2"/>
    <s v="Real Bed"/>
    <n v="99"/>
    <n v="1"/>
    <n v="0"/>
    <n v="3"/>
    <n v="0"/>
    <n v="99"/>
    <n v="297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885040"/>
    <x v="2"/>
    <s v="Amsterdam"/>
    <x v="0"/>
    <s v="Noord-Holland"/>
    <m/>
    <s v="1056 HP"/>
    <s v="Netherlands"/>
    <n v="52.374645300263403"/>
    <n v="4.8602483365256601"/>
    <s v="Bed &amp; Breakfast"/>
    <x v="1"/>
    <n v="2"/>
    <n v="1"/>
    <n v="1"/>
    <n v="1"/>
    <s v="Real Bed"/>
    <n v="109"/>
    <n v="1"/>
    <n v="0"/>
    <n v="3"/>
    <n v="0"/>
    <n v="109"/>
    <n v="327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3677"/>
    <x v="6"/>
    <s v="Amsterdam"/>
    <x v="0"/>
    <s v="Noord-Holland"/>
    <m/>
    <s v="1078 GE"/>
    <s v="Netherlands"/>
    <n v="52.347280431896998"/>
    <n v="4.8906062192275401"/>
    <s v="Bed &amp; Breakfast"/>
    <x v="0"/>
    <n v="2"/>
    <n v="1"/>
    <n v="1"/>
    <n v="2"/>
    <s v="Real Bed"/>
    <n v="75"/>
    <n v="1"/>
    <n v="25"/>
    <n v="3"/>
    <n v="0"/>
    <n v="100"/>
    <n v="300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3091"/>
    <x v="5"/>
    <s v="Amsterdam"/>
    <x v="0"/>
    <s v="Noord-Holland"/>
    <m/>
    <s v="1077 VB"/>
    <s v="Netherlands"/>
    <n v="52.346809861035197"/>
    <n v="4.87469360162053"/>
    <s v="Bed &amp; Breakfast"/>
    <x v="1"/>
    <n v="2"/>
    <n v="0.5"/>
    <n v="1"/>
    <n v="1"/>
    <s v="Real Bed"/>
    <n v="112"/>
    <n v="1"/>
    <n v="0"/>
    <n v="2"/>
    <n v="0"/>
    <n v="112"/>
    <n v="224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2891"/>
    <x v="3"/>
    <s v="Amsterdam"/>
    <x v="0"/>
    <s v="Noord-Holland"/>
    <m/>
    <s v="1017 PH"/>
    <s v="Netherlands"/>
    <n v="52.364594508672397"/>
    <n v="4.8806237686545098"/>
    <s v="Apartment"/>
    <x v="1"/>
    <n v="2"/>
    <n v="1"/>
    <n v="1"/>
    <n v="1"/>
    <s v="Real Bed"/>
    <n v="139"/>
    <n v="1"/>
    <n v="0"/>
    <n v="4"/>
    <n v="0"/>
    <n v="139"/>
    <n v="556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4397"/>
    <x v="4"/>
    <s v="Amsterdam"/>
    <x v="0"/>
    <s v="Noord-Holland"/>
    <m/>
    <s v="1012 BX"/>
    <s v="Netherlands"/>
    <n v="52.371170492535498"/>
    <n v="4.8982338087846697"/>
    <s v="Bed &amp; Breakfast"/>
    <x v="1"/>
    <n v="2"/>
    <n v="1"/>
    <n v="1"/>
    <n v="1"/>
    <s v="Real Bed"/>
    <n v="99"/>
    <n v="1"/>
    <n v="0"/>
    <n v="1"/>
    <n v="2"/>
    <n v="99"/>
    <n v="99"/>
    <n v="198"/>
    <s v="within a day"/>
    <n v="0.55000000000000004"/>
    <x v="4"/>
    <n v="100"/>
    <n v="10"/>
    <n v="10"/>
    <n v="6"/>
    <n v="10"/>
    <n v="10"/>
    <n v="10"/>
  </r>
  <r>
    <x v="5166"/>
    <x v="372"/>
    <x v="7"/>
    <s v="7/23"/>
    <d v="2014-07-23T00:00:00"/>
    <n v="0.9271113806443444"/>
    <n v="4984262"/>
    <x v="4"/>
    <s v="Amsterdam"/>
    <x v="0"/>
    <s v="Noord-Holland"/>
    <m/>
    <s v="1012 BX"/>
    <s v="Netherlands"/>
    <n v="52.371316168607798"/>
    <n v="4.8989239398605804"/>
    <s v="Bed &amp; Breakfast"/>
    <x v="1"/>
    <n v="2"/>
    <n v="1"/>
    <n v="1"/>
    <n v="1"/>
    <s v="Real Bed"/>
    <n v="99"/>
    <n v="1"/>
    <n v="0"/>
    <n v="1"/>
    <n v="0"/>
    <n v="99"/>
    <n v="99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3241"/>
    <x v="5"/>
    <s v="Amsterdam"/>
    <x v="0"/>
    <s v="Noord-Holland"/>
    <m/>
    <s v="1077 VB"/>
    <s v="Netherlands"/>
    <n v="52.347051246426702"/>
    <n v="4.8763199359154097"/>
    <s v="Bed &amp; Breakfast"/>
    <x v="1"/>
    <n v="1"/>
    <n v="1"/>
    <n v="1"/>
    <n v="1"/>
    <s v="Real Bed"/>
    <n v="99"/>
    <n v="1"/>
    <n v="0"/>
    <n v="2"/>
    <n v="0"/>
    <n v="99"/>
    <n v="198"/>
    <n v="0"/>
    <s v="within a day"/>
    <n v="0.55000000000000004"/>
    <x v="5"/>
    <m/>
    <m/>
    <m/>
    <m/>
    <m/>
    <m/>
    <m/>
  </r>
  <r>
    <x v="5166"/>
    <x v="372"/>
    <x v="7"/>
    <s v="7/23"/>
    <d v="2014-07-23T00:00:00"/>
    <n v="0.9271113806443444"/>
    <n v="4984761"/>
    <x v="5"/>
    <s v="Amsterdam"/>
    <x v="0"/>
    <s v="Noord-Holland"/>
    <m/>
    <s v="1075 XA"/>
    <s v="Netherlands"/>
    <n v="52.349028116484803"/>
    <n v="4.8570931264405397"/>
    <s v="Bed &amp; Breakfast"/>
    <x v="1"/>
    <n v="1"/>
    <n v="1"/>
    <n v="1"/>
    <n v="1"/>
    <s v="Real Bed"/>
    <n v="69"/>
    <n v="1"/>
    <n v="0"/>
    <n v="2"/>
    <n v="0"/>
    <n v="69"/>
    <n v="138"/>
    <n v="0"/>
    <s v="within a day"/>
    <n v="0.55000000000000004"/>
    <x v="5"/>
    <m/>
    <m/>
    <m/>
    <m/>
    <m/>
    <m/>
    <m/>
  </r>
  <r>
    <x v="5167"/>
    <x v="1093"/>
    <x v="7"/>
    <s v="7/23"/>
    <d v="2014-07-23T00:00:00"/>
    <n v="0.9271113806443444"/>
    <n v="4382332"/>
    <x v="2"/>
    <s v="Amsterdam"/>
    <x v="0"/>
    <s v="North Holland"/>
    <m/>
    <s v="1057 CD"/>
    <s v="Netherlands"/>
    <n v="52.370276489972497"/>
    <n v="4.8545186037241601"/>
    <s v="Apartment"/>
    <x v="0"/>
    <n v="4"/>
    <n v="1"/>
    <n v="2"/>
    <n v="4"/>
    <s v="Real Bed"/>
    <n v="95"/>
    <n v="2"/>
    <n v="15"/>
    <n v="1"/>
    <n v="6"/>
    <n v="95"/>
    <n v="95"/>
    <n v="570"/>
    <s v="within a few hours"/>
    <n v="0.88"/>
    <x v="10"/>
    <n v="93"/>
    <n v="10"/>
    <n v="9"/>
    <n v="9"/>
    <n v="10"/>
    <n v="9"/>
    <n v="9"/>
  </r>
  <r>
    <x v="5168"/>
    <x v="839"/>
    <x v="7"/>
    <s v="7/23"/>
    <d v="2014-07-23T00:00:00"/>
    <n v="0.9271113806443444"/>
    <n v="3683817"/>
    <x v="6"/>
    <s v="Amsterdam"/>
    <x v="0"/>
    <s v="North Holland"/>
    <m/>
    <s v="1072 AD"/>
    <s v="Netherlands"/>
    <n v="52.358707809231298"/>
    <n v="4.8886911508268502"/>
    <s v="Apartment"/>
    <x v="0"/>
    <n v="2"/>
    <n v="1"/>
    <n v="1"/>
    <n v="2"/>
    <s v="Real Bed"/>
    <n v="110"/>
    <n v="2"/>
    <n v="25"/>
    <n v="3"/>
    <n v="36"/>
    <n v="110"/>
    <n v="330"/>
    <n v="11880"/>
    <s v="within a few hours"/>
    <n v="1"/>
    <x v="15"/>
    <n v="92"/>
    <n v="9"/>
    <n v="9"/>
    <n v="10"/>
    <n v="10"/>
    <n v="9"/>
    <n v="8"/>
  </r>
  <r>
    <x v="5169"/>
    <x v="2578"/>
    <x v="7"/>
    <s v="7/23"/>
    <d v="2014-07-23T00:00:00"/>
    <n v="0.9271113806443444"/>
    <n v="3686432"/>
    <x v="6"/>
    <s v="Amsterdam"/>
    <x v="0"/>
    <s v="North Holland"/>
    <m/>
    <s v="1078VT"/>
    <s v="Netherlands"/>
    <n v="52.344839755916198"/>
    <n v="4.8955240598330203"/>
    <s v="Apartment"/>
    <x v="0"/>
    <n v="8"/>
    <n v="1"/>
    <n v="3"/>
    <n v="8"/>
    <s v="Real Bed"/>
    <n v="119"/>
    <n v="2"/>
    <n v="29"/>
    <n v="2"/>
    <n v="32"/>
    <n v="119"/>
    <n v="238"/>
    <n v="7616"/>
    <s v="within an hour"/>
    <n v="1"/>
    <x v="112"/>
    <n v="95"/>
    <n v="9"/>
    <n v="9"/>
    <n v="10"/>
    <n v="10"/>
    <n v="9"/>
    <n v="9"/>
  </r>
  <r>
    <x v="5169"/>
    <x v="2578"/>
    <x v="7"/>
    <s v="7/23"/>
    <d v="2014-07-23T00:00:00"/>
    <n v="0.9271113806443444"/>
    <n v="4960813"/>
    <x v="6"/>
    <s v="Amsterdam"/>
    <x v="0"/>
    <s v="Noord-Holland"/>
    <m/>
    <s v="1078 VT"/>
    <s v="Netherlands"/>
    <n v="52.3453894487334"/>
    <n v="4.8929533135539103"/>
    <s v="Apartment"/>
    <x v="1"/>
    <n v="4"/>
    <n v="1"/>
    <n v="1"/>
    <n v="3"/>
    <s v="Real Bed"/>
    <n v="33"/>
    <n v="1"/>
    <n v="17"/>
    <n v="1"/>
    <n v="20"/>
    <n v="50"/>
    <n v="50"/>
    <n v="1000"/>
    <s v="within an hour"/>
    <n v="1"/>
    <x v="31"/>
    <n v="96"/>
    <n v="10"/>
    <n v="10"/>
    <n v="10"/>
    <n v="10"/>
    <n v="10"/>
    <n v="10"/>
  </r>
  <r>
    <x v="5170"/>
    <x v="2579"/>
    <x v="7"/>
    <s v="7/23"/>
    <d v="2014-07-23T00:00:00"/>
    <n v="0.9271113806443444"/>
    <n v="4221815"/>
    <x v="3"/>
    <s v="Amsterdam"/>
    <x v="0"/>
    <s v="North Holland"/>
    <m/>
    <n v="1018"/>
    <s v="Netherlands"/>
    <n v="52.371254172004001"/>
    <n v="4.9121691553536104"/>
    <s v="Apartment"/>
    <x v="0"/>
    <n v="4"/>
    <n v="1"/>
    <n v="1"/>
    <n v="2"/>
    <s v="Real Bed"/>
    <n v="160"/>
    <n v="1"/>
    <n v="40"/>
    <n v="2"/>
    <n v="0"/>
    <n v="200"/>
    <n v="400"/>
    <n v="0"/>
    <s v="within a few hours"/>
    <n v="0.93"/>
    <x v="5"/>
    <m/>
    <m/>
    <m/>
    <m/>
    <m/>
    <m/>
    <m/>
  </r>
  <r>
    <x v="5170"/>
    <x v="2579"/>
    <x v="7"/>
    <s v="7/23"/>
    <d v="2014-07-23T00:00:00"/>
    <n v="0.9271113806443444"/>
    <n v="5708266"/>
    <x v="6"/>
    <s v="Amsterdam"/>
    <x v="0"/>
    <s v="Noord-Holland"/>
    <m/>
    <s v="1073 VE"/>
    <s v="Netherlands"/>
    <n v="52.354483126312999"/>
    <n v="4.8985651731039299"/>
    <s v="Apartment"/>
    <x v="0"/>
    <n v="3"/>
    <n v="1"/>
    <n v="1"/>
    <n v="2"/>
    <s v="Real Bed"/>
    <n v="170"/>
    <n v="1"/>
    <n v="0"/>
    <n v="2"/>
    <n v="0"/>
    <n v="170"/>
    <n v="340"/>
    <n v="0"/>
    <s v="within a few hours"/>
    <n v="0.93"/>
    <x v="5"/>
    <m/>
    <m/>
    <m/>
    <m/>
    <m/>
    <m/>
    <m/>
  </r>
  <r>
    <x v="5171"/>
    <x v="747"/>
    <x v="7"/>
    <s v="7/24"/>
    <d v="2014-07-24T00:00:00"/>
    <n v="0.92437165461694715"/>
    <n v="3690546"/>
    <x v="5"/>
    <s v="Amsterdam"/>
    <x v="0"/>
    <s v="North Holland"/>
    <m/>
    <s v="1075TV"/>
    <s v="Netherlands"/>
    <n v="52.354833523883002"/>
    <n v="4.8540777536347299"/>
    <s v="Apartment"/>
    <x v="0"/>
    <n v="2"/>
    <n v="1"/>
    <n v="1"/>
    <n v="1"/>
    <s v="Real Bed"/>
    <n v="70"/>
    <n v="1"/>
    <n v="0"/>
    <n v="3"/>
    <n v="42"/>
    <n v="70"/>
    <n v="210"/>
    <n v="8820"/>
    <s v="within an hour"/>
    <n v="1"/>
    <x v="63"/>
    <n v="92"/>
    <n v="9"/>
    <n v="10"/>
    <n v="10"/>
    <n v="10"/>
    <n v="9"/>
    <n v="9"/>
  </r>
  <r>
    <x v="5172"/>
    <x v="2580"/>
    <x v="7"/>
    <s v="7/24"/>
    <d v="2014-07-24T00:00:00"/>
    <n v="0.92437165461694715"/>
    <n v="3690880"/>
    <x v="3"/>
    <s v="Amsterdam"/>
    <x v="0"/>
    <s v="Noord-Holland"/>
    <m/>
    <s v="1018 WW"/>
    <s v="Netherlands"/>
    <n v="52.366366207260299"/>
    <n v="4.92116371264565"/>
    <s v="Boat"/>
    <x v="0"/>
    <n v="2"/>
    <n v="1"/>
    <n v="0"/>
    <n v="1"/>
    <s v="Real Bed"/>
    <n v="125"/>
    <n v="1"/>
    <n v="0"/>
    <n v="2"/>
    <n v="42"/>
    <n v="125"/>
    <n v="250"/>
    <n v="10500"/>
    <s v="within an hour"/>
    <n v="0.92"/>
    <x v="63"/>
    <n v="98"/>
    <n v="10"/>
    <n v="10"/>
    <n v="10"/>
    <n v="10"/>
    <n v="9"/>
    <n v="9"/>
  </r>
  <r>
    <x v="5173"/>
    <x v="774"/>
    <x v="7"/>
    <s v="7/24"/>
    <d v="2014-07-24T00:00:00"/>
    <n v="0.92437165461694715"/>
    <n v="3691617"/>
    <x v="4"/>
    <s v="Amsterdam"/>
    <x v="0"/>
    <s v="North Holland"/>
    <m/>
    <s v="1012 GR"/>
    <s v="Netherlands"/>
    <n v="52.376374080300302"/>
    <n v="4.89795845558496"/>
    <s v="House"/>
    <x v="1"/>
    <n v="2"/>
    <n v="1"/>
    <n v="1"/>
    <n v="1"/>
    <s v="Real Bed"/>
    <n v="150"/>
    <n v="1"/>
    <n v="0"/>
    <n v="1"/>
    <n v="4"/>
    <n v="150"/>
    <n v="150"/>
    <n v="600"/>
    <s v="a few days or more"/>
    <n v="0.05"/>
    <x v="11"/>
    <n v="90"/>
    <n v="9"/>
    <n v="9"/>
    <n v="10"/>
    <n v="10"/>
    <n v="8"/>
    <n v="8"/>
  </r>
  <r>
    <x v="5174"/>
    <x v="1346"/>
    <x v="7"/>
    <s v="7/24"/>
    <d v="2014-07-24T00:00:00"/>
    <n v="0.92437165461694715"/>
    <n v="3693024"/>
    <x v="10"/>
    <s v="Amsterdam"/>
    <x v="0"/>
    <s v="North Holland"/>
    <m/>
    <n v="1092"/>
    <s v="Netherlands"/>
    <n v="52.357645077911499"/>
    <n v="4.9175798125709296"/>
    <s v="Apartment"/>
    <x v="0"/>
    <n v="2"/>
    <n v="1"/>
    <n v="0"/>
    <n v="2"/>
    <s v="Real Bed"/>
    <n v="92"/>
    <n v="1"/>
    <n v="19"/>
    <n v="2"/>
    <n v="2"/>
    <n v="111"/>
    <n v="222"/>
    <n v="444"/>
    <s v="N/A"/>
    <s v="N/A"/>
    <x v="4"/>
    <n v="100"/>
    <n v="10"/>
    <n v="10"/>
    <n v="10"/>
    <n v="10"/>
    <n v="8"/>
    <n v="8"/>
  </r>
  <r>
    <x v="5175"/>
    <x v="986"/>
    <x v="7"/>
    <s v="7/24"/>
    <d v="2014-07-24T00:00:00"/>
    <n v="0.92437165461694715"/>
    <n v="3694961"/>
    <x v="9"/>
    <s v="Amsterdam"/>
    <x v="0"/>
    <s v="Noord-Holland"/>
    <m/>
    <m/>
    <s v="Netherlands"/>
    <n v="52.358204844393001"/>
    <n v="4.8319089847802097"/>
    <s v="Apartment"/>
    <x v="1"/>
    <n v="2"/>
    <n v="1"/>
    <n v="1"/>
    <n v="1"/>
    <s v="Real Bed"/>
    <n v="75"/>
    <n v="0"/>
    <n v="0"/>
    <n v="2"/>
    <n v="6"/>
    <n v="75"/>
    <n v="150"/>
    <n v="900"/>
    <s v="within a day"/>
    <n v="0.72"/>
    <x v="10"/>
    <n v="100"/>
    <n v="10"/>
    <n v="9"/>
    <n v="10"/>
    <n v="10"/>
    <n v="8"/>
    <n v="10"/>
  </r>
  <r>
    <x v="5176"/>
    <x v="1548"/>
    <x v="7"/>
    <s v="7/24"/>
    <d v="2014-07-24T00:00:00"/>
    <n v="0.92437165461694715"/>
    <n v="3757671"/>
    <x v="2"/>
    <s v="Amsterdam"/>
    <x v="0"/>
    <s v="North Holland"/>
    <m/>
    <s v="1053dc"/>
    <s v="Netherlands"/>
    <n v="52.368832086451299"/>
    <n v="4.8744671871583796"/>
    <s v="Apartment"/>
    <x v="0"/>
    <n v="2"/>
    <n v="1"/>
    <n v="0"/>
    <n v="1"/>
    <s v="Pull-out Sofa"/>
    <n v="79"/>
    <n v="1"/>
    <n v="0"/>
    <n v="1"/>
    <n v="14"/>
    <n v="79"/>
    <n v="79"/>
    <n v="1106"/>
    <s v="within a few hours"/>
    <n v="0.95"/>
    <x v="45"/>
    <n v="87"/>
    <n v="10"/>
    <n v="9"/>
    <n v="9"/>
    <n v="10"/>
    <n v="10"/>
    <n v="9"/>
  </r>
  <r>
    <x v="5177"/>
    <x v="2581"/>
    <x v="7"/>
    <s v="7/24"/>
    <d v="2014-07-24T00:00:00"/>
    <n v="0.92437165461694715"/>
    <n v="5150785"/>
    <x v="4"/>
    <s v="Amsterdam"/>
    <x v="0"/>
    <s v="Noord-Holland"/>
    <m/>
    <s v="1016 PT"/>
    <s v="Netherlands"/>
    <n v="52.371813917949702"/>
    <n v="4.8768742116034502"/>
    <s v="Apartment"/>
    <x v="0"/>
    <n v="4"/>
    <n v="1"/>
    <n v="1"/>
    <n v="2"/>
    <s v="Real Bed"/>
    <n v="99"/>
    <n v="1"/>
    <n v="0"/>
    <n v="4"/>
    <n v="0"/>
    <n v="99"/>
    <n v="396"/>
    <n v="0"/>
    <s v="within a day"/>
    <n v="0.9"/>
    <x v="5"/>
    <m/>
    <m/>
    <m/>
    <m/>
    <m/>
    <m/>
    <m/>
  </r>
  <r>
    <x v="5178"/>
    <x v="1839"/>
    <x v="7"/>
    <s v="7/24"/>
    <d v="2014-07-24T00:00:00"/>
    <n v="0.92437165461694715"/>
    <n v="3700218"/>
    <x v="19"/>
    <s v="Amsterdam"/>
    <x v="0"/>
    <s v="North Holland"/>
    <m/>
    <s v="1035 NX"/>
    <s v="Netherlands"/>
    <n v="52.417261820821501"/>
    <n v="4.8987199721295402"/>
    <s v="House"/>
    <x v="1"/>
    <n v="2"/>
    <n v="1"/>
    <n v="1"/>
    <n v="1"/>
    <s v="Real Bed"/>
    <n v="70"/>
    <n v="2"/>
    <n v="20"/>
    <n v="1"/>
    <n v="50"/>
    <n v="70"/>
    <n v="70"/>
    <n v="3500"/>
    <s v="within an hour"/>
    <n v="1"/>
    <x v="18"/>
    <n v="96"/>
    <n v="9"/>
    <n v="10"/>
    <n v="10"/>
    <n v="10"/>
    <n v="9"/>
    <n v="9"/>
  </r>
  <r>
    <x v="5179"/>
    <x v="48"/>
    <x v="7"/>
    <s v="7/24"/>
    <d v="2014-07-24T00:00:00"/>
    <n v="0.92437165461694715"/>
    <n v="3696833"/>
    <x v="4"/>
    <s v="Amsterdam"/>
    <x v="0"/>
    <s v="North Holland"/>
    <m/>
    <s v="1053 DV"/>
    <s v="Netherlands"/>
    <n v="52.370545498033103"/>
    <n v="4.8776639953583798"/>
    <s v="Apartment"/>
    <x v="0"/>
    <n v="2"/>
    <n v="1"/>
    <n v="0"/>
    <n v="1"/>
    <s v="Pull-out Sofa"/>
    <n v="75"/>
    <n v="1"/>
    <n v="0"/>
    <n v="2"/>
    <n v="14"/>
    <n v="75"/>
    <n v="150"/>
    <n v="2100"/>
    <s v="within a day"/>
    <n v="0.8"/>
    <x v="45"/>
    <n v="91"/>
    <n v="10"/>
    <n v="10"/>
    <n v="9"/>
    <n v="10"/>
    <n v="10"/>
    <n v="9"/>
  </r>
  <r>
    <x v="5180"/>
    <x v="83"/>
    <x v="7"/>
    <s v="7/24"/>
    <d v="2014-07-24T00:00:00"/>
    <n v="0.92437165461694715"/>
    <n v="3697011"/>
    <x v="4"/>
    <s v="Amsterdam"/>
    <x v="0"/>
    <s v="North Holland"/>
    <m/>
    <s v="1017 GL"/>
    <s v="Netherlands"/>
    <n v="52.366677651398099"/>
    <n v="4.8852861997905004"/>
    <s v="Apartment"/>
    <x v="0"/>
    <n v="4"/>
    <n v="1"/>
    <n v="2"/>
    <n v="2"/>
    <s v="Real Bed"/>
    <n v="180"/>
    <n v="1"/>
    <n v="0"/>
    <n v="3"/>
    <n v="6"/>
    <n v="180"/>
    <n v="540"/>
    <n v="3240"/>
    <s v="within a few hours"/>
    <n v="0.88"/>
    <x v="10"/>
    <n v="100"/>
    <n v="10"/>
    <n v="10"/>
    <n v="10"/>
    <n v="9"/>
    <n v="10"/>
    <n v="10"/>
  </r>
  <r>
    <x v="5181"/>
    <x v="265"/>
    <x v="7"/>
    <s v="7/25"/>
    <d v="2014-07-25T00:00:00"/>
    <n v="0.92163192858954979"/>
    <n v="5551602"/>
    <x v="0"/>
    <s v="Amsterdam"/>
    <x v="0"/>
    <s v="Noord-Holland"/>
    <m/>
    <n v="1051"/>
    <s v="Netherlands"/>
    <n v="52.381530328126999"/>
    <n v="4.8746548972783001"/>
    <s v="Apartment"/>
    <x v="0"/>
    <n v="3"/>
    <n v="1"/>
    <n v="1"/>
    <n v="1"/>
    <s v="Real Bed"/>
    <n v="99"/>
    <n v="2"/>
    <n v="30"/>
    <n v="2"/>
    <n v="0"/>
    <n v="99"/>
    <n v="198"/>
    <n v="0"/>
    <s v="within a day"/>
    <n v="0.79"/>
    <x v="5"/>
    <m/>
    <m/>
    <m/>
    <m/>
    <m/>
    <m/>
    <m/>
  </r>
  <r>
    <x v="5182"/>
    <x v="2582"/>
    <x v="7"/>
    <s v="7/25"/>
    <d v="2014-07-25T00:00:00"/>
    <n v="0.92163192858954979"/>
    <n v="3699020"/>
    <x v="4"/>
    <s v="Amsterdam"/>
    <x v="0"/>
    <s v="North Holland"/>
    <m/>
    <s v="1012 WP"/>
    <s v="Netherlands"/>
    <n v="52.367691027773603"/>
    <n v="4.8914878647758897"/>
    <s v="Apartment"/>
    <x v="0"/>
    <n v="2"/>
    <n v="1"/>
    <n v="1"/>
    <n v="1"/>
    <s v="Real Bed"/>
    <n v="115"/>
    <n v="0"/>
    <n v="0"/>
    <n v="1"/>
    <n v="26"/>
    <n v="115"/>
    <n v="115"/>
    <n v="2990"/>
    <s v="within a few hours"/>
    <n v="0.89"/>
    <x v="14"/>
    <n v="88"/>
    <n v="9"/>
    <n v="7"/>
    <n v="9"/>
    <n v="10"/>
    <n v="10"/>
    <n v="8"/>
  </r>
  <r>
    <x v="5183"/>
    <x v="2583"/>
    <x v="7"/>
    <s v="7/25"/>
    <d v="2014-07-25T00:00:00"/>
    <n v="0.92163192858954979"/>
    <n v="3770244"/>
    <x v="8"/>
    <s v="Amsterdam"/>
    <x v="0"/>
    <s v="North Holland"/>
    <m/>
    <s v="1096GG"/>
    <s v="Netherlands"/>
    <n v="52.339480784651002"/>
    <n v="4.9201384885429897"/>
    <s v="Apartment"/>
    <x v="0"/>
    <n v="2"/>
    <n v="1"/>
    <n v="1"/>
    <n v="1"/>
    <s v="Real Bed"/>
    <n v="95"/>
    <n v="1"/>
    <n v="25"/>
    <n v="2"/>
    <n v="0"/>
    <n v="120"/>
    <n v="240"/>
    <n v="0"/>
    <s v="N/A"/>
    <s v="N/A"/>
    <x v="5"/>
    <m/>
    <m/>
    <m/>
    <m/>
    <m/>
    <m/>
    <m/>
  </r>
  <r>
    <x v="5184"/>
    <x v="243"/>
    <x v="7"/>
    <s v="7/25"/>
    <d v="2014-07-25T00:00:00"/>
    <n v="0.92163192858954979"/>
    <n v="4717419"/>
    <x v="2"/>
    <s v="Amsterdam"/>
    <x v="0"/>
    <s v="Noord-Holland"/>
    <m/>
    <s v="1054 WS"/>
    <s v="Netherlands"/>
    <n v="52.360198602995602"/>
    <n v="4.8589462361141003"/>
    <s v="Apartment"/>
    <x v="0"/>
    <n v="2"/>
    <n v="1"/>
    <n v="1"/>
    <n v="1"/>
    <s v="Real Bed"/>
    <n v="85"/>
    <n v="1"/>
    <n v="0"/>
    <n v="1"/>
    <n v="2"/>
    <n v="85"/>
    <n v="85"/>
    <n v="170"/>
    <s v="within a few hours"/>
    <n v="1"/>
    <x v="4"/>
    <n v="100"/>
    <n v="10"/>
    <n v="10"/>
    <n v="10"/>
    <n v="10"/>
    <n v="10"/>
    <n v="10"/>
  </r>
  <r>
    <x v="5185"/>
    <x v="637"/>
    <x v="7"/>
    <s v="7/25"/>
    <d v="2014-07-25T00:00:00"/>
    <n v="0.92163192858954979"/>
    <n v="3702278"/>
    <x v="7"/>
    <s v="Amsterdam"/>
    <x v="0"/>
    <s v="North Holland"/>
    <m/>
    <s v="1055JS"/>
    <s v="Netherlands"/>
    <n v="52.380128549249598"/>
    <n v="4.8453809913313703"/>
    <s v="Apartment"/>
    <x v="2"/>
    <n v="2"/>
    <n v="1"/>
    <n v="1"/>
    <n v="1"/>
    <s v="Real Bed"/>
    <n v="50"/>
    <n v="1"/>
    <n v="0"/>
    <n v="1"/>
    <n v="2"/>
    <n v="50"/>
    <n v="50"/>
    <n v="100"/>
    <s v="N/A"/>
    <s v="N/A"/>
    <x v="4"/>
    <n v="80"/>
    <n v="8"/>
    <n v="8"/>
    <n v="8"/>
    <n v="10"/>
    <n v="8"/>
    <m/>
  </r>
  <r>
    <x v="5186"/>
    <x v="590"/>
    <x v="7"/>
    <s v="7/25"/>
    <d v="2014-07-25T00:00:00"/>
    <n v="0.92163192858954979"/>
    <n v="3702456"/>
    <x v="2"/>
    <s v="Amsterdam"/>
    <x v="0"/>
    <s v="North Holland"/>
    <m/>
    <s v="1053gj"/>
    <s v="Netherlands"/>
    <n v="52.367409964444001"/>
    <n v="4.8683824609120903"/>
    <s v="Other"/>
    <x v="1"/>
    <n v="2"/>
    <n v="1"/>
    <n v="1"/>
    <n v="2"/>
    <s v="Real Bed"/>
    <n v="80"/>
    <n v="1"/>
    <n v="0"/>
    <n v="3"/>
    <n v="12"/>
    <n v="80"/>
    <n v="240"/>
    <n v="2880"/>
    <s v="within a few hours"/>
    <n v="1"/>
    <x v="77"/>
    <n v="72"/>
    <n v="6"/>
    <n v="7"/>
    <n v="9"/>
    <n v="9"/>
    <n v="9"/>
    <n v="7"/>
  </r>
  <r>
    <x v="5187"/>
    <x v="2584"/>
    <x v="7"/>
    <s v="7/25"/>
    <d v="2014-07-25T00:00:00"/>
    <n v="0.92163192858954979"/>
    <n v="3738116"/>
    <x v="2"/>
    <s v="Amsterdam"/>
    <x v="0"/>
    <s v="North Holland"/>
    <m/>
    <s v="1052 RW"/>
    <s v="Netherlands"/>
    <n v="52.371266764963202"/>
    <n v="4.8676495648233002"/>
    <s v="Apartment"/>
    <x v="2"/>
    <n v="2"/>
    <n v="1"/>
    <n v="1"/>
    <n v="1"/>
    <s v="Real Bed"/>
    <n v="35"/>
    <n v="1"/>
    <n v="20"/>
    <n v="2"/>
    <n v="2"/>
    <n v="55"/>
    <n v="110"/>
    <n v="220"/>
    <s v="N/A"/>
    <s v="N/A"/>
    <x v="4"/>
    <n v="100"/>
    <n v="10"/>
    <n v="10"/>
    <n v="10"/>
    <n v="10"/>
    <n v="10"/>
    <n v="10"/>
  </r>
  <r>
    <x v="5188"/>
    <x v="2585"/>
    <x v="7"/>
    <s v="7/26"/>
    <d v="2014-07-26T00:00:00"/>
    <n v="0.91889220256215254"/>
    <n v="3707018"/>
    <x v="10"/>
    <s v="Amsterdam"/>
    <x v="0"/>
    <s v="North Holland"/>
    <m/>
    <s v="1093 HN"/>
    <s v="Netherlands"/>
    <n v="52.360063593143003"/>
    <n v="4.9268186130511902"/>
    <s v="House"/>
    <x v="0"/>
    <n v="2"/>
    <n v="1"/>
    <n v="1"/>
    <n v="1"/>
    <s v="Real Bed"/>
    <n v="90"/>
    <n v="1"/>
    <n v="0"/>
    <n v="2"/>
    <n v="0"/>
    <n v="90"/>
    <n v="180"/>
    <n v="0"/>
    <s v="N/A"/>
    <s v="N/A"/>
    <x v="5"/>
    <m/>
    <m/>
    <m/>
    <m/>
    <m/>
    <m/>
    <m/>
  </r>
  <r>
    <x v="5189"/>
    <x v="125"/>
    <x v="7"/>
    <s v="7/26"/>
    <d v="2014-07-26T00:00:00"/>
    <n v="0.91889220256215254"/>
    <n v="3728383"/>
    <x v="6"/>
    <s v="Amsterdam"/>
    <x v="0"/>
    <s v="North Holland"/>
    <m/>
    <n v="1073"/>
    <s v="Netherlands"/>
    <n v="52.347147522552"/>
    <n v="4.8914729947210898"/>
    <s v="Apartment"/>
    <x v="0"/>
    <n v="2"/>
    <n v="1"/>
    <n v="1"/>
    <n v="1"/>
    <s v="Real Bed"/>
    <n v="120"/>
    <n v="1"/>
    <n v="0"/>
    <n v="2"/>
    <n v="10"/>
    <n v="120"/>
    <n v="240"/>
    <n v="2400"/>
    <s v="within a day"/>
    <n v="0.55000000000000004"/>
    <x v="22"/>
    <n v="100"/>
    <n v="10"/>
    <n v="10"/>
    <n v="10"/>
    <n v="10"/>
    <n v="10"/>
    <n v="10"/>
  </r>
  <r>
    <x v="5190"/>
    <x v="2586"/>
    <x v="7"/>
    <s v="7/26"/>
    <d v="2014-07-26T00:00:00"/>
    <n v="0.91889220256215254"/>
    <n v="3796246"/>
    <x v="8"/>
    <s v="Amsterdam"/>
    <x v="0"/>
    <s v="North Holland"/>
    <m/>
    <s v="1092 HC"/>
    <s v="Netherlands"/>
    <n v="52.354200338064203"/>
    <n v="4.9271491381354799"/>
    <s v="House"/>
    <x v="0"/>
    <n v="4"/>
    <n v="1"/>
    <n v="3"/>
    <n v="4"/>
    <s v="Real Bed"/>
    <n v="115"/>
    <n v="3"/>
    <n v="25"/>
    <n v="1"/>
    <n v="16"/>
    <n v="115"/>
    <n v="115"/>
    <n v="1840"/>
    <s v="within a day"/>
    <n v="0.63"/>
    <x v="9"/>
    <n v="86"/>
    <n v="9"/>
    <n v="9"/>
    <n v="10"/>
    <n v="10"/>
    <n v="9"/>
    <n v="9"/>
  </r>
  <r>
    <x v="5190"/>
    <x v="2586"/>
    <x v="7"/>
    <s v="7/26"/>
    <d v="2014-07-26T00:00:00"/>
    <n v="0.91889220256215254"/>
    <n v="4005156"/>
    <x v="10"/>
    <s v="Amsterdam"/>
    <x v="0"/>
    <s v="North Holland"/>
    <m/>
    <s v="1092 HC"/>
    <s v="Netherlands"/>
    <n v="52.354946423975498"/>
    <n v="4.9257671950461104"/>
    <s v="House"/>
    <x v="1"/>
    <n v="2"/>
    <n v="1"/>
    <n v="1"/>
    <n v="1"/>
    <s v="Real Bed"/>
    <n v="77"/>
    <n v="1"/>
    <n v="0"/>
    <n v="2"/>
    <n v="0"/>
    <n v="77"/>
    <n v="154"/>
    <n v="0"/>
    <s v="within a day"/>
    <n v="0.63"/>
    <x v="5"/>
    <m/>
    <m/>
    <m/>
    <m/>
    <m/>
    <m/>
    <m/>
  </r>
  <r>
    <x v="5191"/>
    <x v="788"/>
    <x v="7"/>
    <s v="7/26"/>
    <d v="2014-07-26T00:00:00"/>
    <n v="0.91889220256215254"/>
    <n v="3708530"/>
    <x v="1"/>
    <s v="Amsterdam"/>
    <x v="0"/>
    <s v="North Holland"/>
    <m/>
    <n v="1087"/>
    <s v="Netherlands"/>
    <n v="52.374878404794302"/>
    <n v="4.93249246689843"/>
    <s v="Apartment"/>
    <x v="0"/>
    <n v="4"/>
    <n v="1.5"/>
    <n v="2"/>
    <n v="4"/>
    <s v="Real Bed"/>
    <n v="120"/>
    <n v="4"/>
    <n v="45"/>
    <n v="2"/>
    <n v="18"/>
    <n v="120"/>
    <n v="240"/>
    <n v="4320"/>
    <s v="within a day"/>
    <n v="0.9"/>
    <x v="33"/>
    <n v="83"/>
    <n v="8"/>
    <n v="8"/>
    <n v="8"/>
    <n v="8"/>
    <n v="8"/>
    <n v="8"/>
  </r>
  <r>
    <x v="5192"/>
    <x v="265"/>
    <x v="7"/>
    <s v="7/26"/>
    <d v="2014-07-26T00:00:00"/>
    <n v="0.91889220256215254"/>
    <n v="4340625"/>
    <x v="0"/>
    <s v="Amsterdam"/>
    <x v="0"/>
    <s v="North Holland"/>
    <m/>
    <s v="1052 JN"/>
    <s v="Netherlands"/>
    <n v="52.3766086048932"/>
    <n v="4.8768340001453598"/>
    <s v="Apartment"/>
    <x v="0"/>
    <n v="2"/>
    <n v="1"/>
    <n v="1"/>
    <n v="1"/>
    <s v="Real Bed"/>
    <n v="125"/>
    <n v="1"/>
    <n v="0"/>
    <n v="3"/>
    <n v="14"/>
    <n v="125"/>
    <n v="375"/>
    <n v="5250"/>
    <s v="within a day"/>
    <n v="0.96"/>
    <x v="45"/>
    <n v="100"/>
    <n v="10"/>
    <n v="10"/>
    <n v="10"/>
    <n v="10"/>
    <n v="9"/>
    <n v="10"/>
  </r>
  <r>
    <x v="5193"/>
    <x v="83"/>
    <x v="7"/>
    <s v="7/26"/>
    <d v="2014-07-26T00:00:00"/>
    <n v="0.91889220256215254"/>
    <n v="5883586"/>
    <x v="6"/>
    <s v="Amsterdam"/>
    <x v="0"/>
    <s v="NH"/>
    <m/>
    <n v="1079"/>
    <s v="Netherlands"/>
    <n v="52.344593068707098"/>
    <n v="4.90605403671763"/>
    <s v="Apartment"/>
    <x v="1"/>
    <n v="2"/>
    <n v="1"/>
    <n v="1"/>
    <n v="1"/>
    <s v="Real Bed"/>
    <n v="80"/>
    <n v="1"/>
    <n v="0"/>
    <n v="1"/>
    <n v="0"/>
    <n v="80"/>
    <n v="80"/>
    <n v="0"/>
    <s v="N/A"/>
    <s v="N/A"/>
    <x v="5"/>
    <m/>
    <m/>
    <m/>
    <m/>
    <m/>
    <m/>
    <m/>
  </r>
  <r>
    <x v="5194"/>
    <x v="288"/>
    <x v="7"/>
    <s v="7/26"/>
    <d v="2014-07-26T00:00:00"/>
    <n v="0.91889220256215254"/>
    <n v="4871536"/>
    <x v="7"/>
    <s v="Amsterdam"/>
    <x v="0"/>
    <s v="NH"/>
    <m/>
    <s v="1056 DJ"/>
    <s v="Netherlands"/>
    <n v="52.375602143538103"/>
    <n v="4.8466001860001304"/>
    <s v="Apartment"/>
    <x v="0"/>
    <n v="2"/>
    <n v="1"/>
    <n v="1"/>
    <n v="1"/>
    <s v="Real Bed"/>
    <n v="120"/>
    <n v="1"/>
    <n v="0"/>
    <n v="1"/>
    <n v="2"/>
    <n v="120"/>
    <n v="120"/>
    <n v="240"/>
    <s v="within a day"/>
    <n v="0.6"/>
    <x v="4"/>
    <n v="100"/>
    <n v="10"/>
    <n v="10"/>
    <n v="10"/>
    <n v="10"/>
    <n v="8"/>
    <n v="10"/>
  </r>
  <r>
    <x v="5195"/>
    <x v="2587"/>
    <x v="7"/>
    <s v="7/26"/>
    <d v="2014-07-26T00:00:00"/>
    <n v="0.91889220256215254"/>
    <n v="3713939"/>
    <x v="9"/>
    <s v="Amsterdam"/>
    <x v="0"/>
    <s v="North Holland"/>
    <m/>
    <s v="1059tl"/>
    <s v="Netherlands"/>
    <n v="52.350726873313498"/>
    <n v="4.8452000332961598"/>
    <s v="Apartment"/>
    <x v="1"/>
    <n v="4"/>
    <n v="1"/>
    <n v="1"/>
    <n v="3"/>
    <s v="Real Bed"/>
    <n v="90"/>
    <n v="3"/>
    <n v="25"/>
    <n v="2"/>
    <n v="6"/>
    <n v="90"/>
    <n v="180"/>
    <n v="1080"/>
    <s v="within an hour"/>
    <n v="1"/>
    <x v="10"/>
    <n v="80"/>
    <n v="8"/>
    <n v="6"/>
    <n v="10"/>
    <n v="10"/>
    <n v="8"/>
    <n v="8"/>
  </r>
  <r>
    <x v="5196"/>
    <x v="594"/>
    <x v="7"/>
    <s v="7/27"/>
    <d v="2014-07-27T00:00:00"/>
    <n v="0.91615247653475529"/>
    <n v="4675704"/>
    <x v="0"/>
    <s v="Amsterdam"/>
    <x v="0"/>
    <s v="Noord-Holland"/>
    <m/>
    <s v="1052 BG"/>
    <s v="Netherlands"/>
    <n v="52.383508424040798"/>
    <n v="4.8783707494449402"/>
    <s v="Apartment"/>
    <x v="0"/>
    <n v="4"/>
    <n v="1"/>
    <n v="1"/>
    <n v="4"/>
    <s v="Real Bed"/>
    <n v="85"/>
    <n v="2"/>
    <n v="20"/>
    <n v="2"/>
    <n v="12"/>
    <n v="85"/>
    <n v="170"/>
    <n v="2040"/>
    <s v="within a few hours"/>
    <n v="1"/>
    <x v="77"/>
    <n v="97"/>
    <n v="10"/>
    <n v="9"/>
    <n v="10"/>
    <n v="10"/>
    <n v="9"/>
    <n v="10"/>
  </r>
  <r>
    <x v="5197"/>
    <x v="482"/>
    <x v="7"/>
    <s v="7/27"/>
    <d v="2014-07-27T00:00:00"/>
    <n v="0.91615247653475529"/>
    <n v="3714931"/>
    <x v="2"/>
    <s v="Amsterdam"/>
    <x v="0"/>
    <s v="North Holland"/>
    <m/>
    <m/>
    <s v="Netherlands"/>
    <n v="52.3683809401291"/>
    <n v="4.85620282528643"/>
    <s v="Apartment"/>
    <x v="0"/>
    <n v="2"/>
    <n v="1"/>
    <n v="1"/>
    <n v="1"/>
    <s v="Real Bed"/>
    <n v="84"/>
    <n v="1"/>
    <n v="0"/>
    <n v="3"/>
    <n v="4"/>
    <n v="84"/>
    <n v="252"/>
    <n v="1008"/>
    <s v="N/A"/>
    <s v="N/A"/>
    <x v="11"/>
    <n v="100"/>
    <n v="10"/>
    <n v="10"/>
    <n v="10"/>
    <n v="10"/>
    <n v="10"/>
    <n v="10"/>
  </r>
  <r>
    <x v="5198"/>
    <x v="2588"/>
    <x v="7"/>
    <s v="7/27"/>
    <d v="2014-07-27T00:00:00"/>
    <n v="0.91615247653475529"/>
    <n v="3722703"/>
    <x v="8"/>
    <s v="Amsterdam"/>
    <x v="0"/>
    <s v="North Holland"/>
    <m/>
    <s v="1098 TR"/>
    <s v="Netherlands"/>
    <n v="52.350675822004803"/>
    <n v="4.9444018163869199"/>
    <s v="Apartment"/>
    <x v="1"/>
    <n v="2"/>
    <n v="1"/>
    <n v="1"/>
    <n v="1"/>
    <s v="Pull-out Sofa"/>
    <n v="41"/>
    <n v="1"/>
    <n v="20"/>
    <n v="2"/>
    <n v="14"/>
    <n v="61"/>
    <n v="122"/>
    <n v="1708"/>
    <s v="within an hour"/>
    <n v="1"/>
    <x v="45"/>
    <n v="100"/>
    <n v="10"/>
    <n v="10"/>
    <n v="10"/>
    <n v="10"/>
    <n v="9"/>
    <n v="10"/>
  </r>
  <r>
    <x v="5199"/>
    <x v="2589"/>
    <x v="7"/>
    <s v="7/27"/>
    <d v="2014-07-27T00:00:00"/>
    <n v="0.91615247653475529"/>
    <n v="3718098"/>
    <x v="3"/>
    <s v="Amsterdam"/>
    <x v="0"/>
    <s v="North Holland"/>
    <m/>
    <s v="1017 GW"/>
    <s v="Netherlands"/>
    <n v="52.362222171485101"/>
    <n v="4.8915707159113504"/>
    <s v="Bed &amp; Breakfast"/>
    <x v="0"/>
    <n v="4"/>
    <n v="1"/>
    <n v="0"/>
    <n v="3"/>
    <s v="Real Bed"/>
    <n v="120"/>
    <n v="2"/>
    <n v="15"/>
    <n v="2"/>
    <n v="2"/>
    <n v="120"/>
    <n v="240"/>
    <n v="480"/>
    <s v="within a day"/>
    <n v="0.52"/>
    <x v="4"/>
    <n v="100"/>
    <n v="10"/>
    <n v="10"/>
    <n v="10"/>
    <n v="10"/>
    <n v="10"/>
    <n v="10"/>
  </r>
  <r>
    <x v="5200"/>
    <x v="2590"/>
    <x v="7"/>
    <s v="7/27"/>
    <d v="2014-07-27T00:00:00"/>
    <n v="0.91615247653475529"/>
    <n v="4091026"/>
    <x v="3"/>
    <s v="Amsterdam"/>
    <x v="0"/>
    <s v="North Holland"/>
    <m/>
    <n v="1018"/>
    <s v="Netherlands"/>
    <n v="52.360592505131599"/>
    <n v="4.9076695819801603"/>
    <s v="Apartment"/>
    <x v="1"/>
    <n v="2"/>
    <n v="1"/>
    <n v="1"/>
    <n v="1"/>
    <s v="Real Bed"/>
    <n v="70"/>
    <n v="1"/>
    <n v="15"/>
    <n v="2"/>
    <n v="2"/>
    <n v="85"/>
    <n v="170"/>
    <n v="340"/>
    <s v="N/A"/>
    <s v="N/A"/>
    <x v="4"/>
    <n v="80"/>
    <n v="10"/>
    <n v="6"/>
    <n v="10"/>
    <n v="10"/>
    <n v="10"/>
    <n v="8"/>
  </r>
  <r>
    <x v="5201"/>
    <x v="852"/>
    <x v="7"/>
    <s v="7/27"/>
    <d v="2014-07-27T00:00:00"/>
    <n v="0.91615247653475529"/>
    <n v="3718549"/>
    <x v="3"/>
    <s v="Amsterdam"/>
    <x v="0"/>
    <s v="North Holland"/>
    <m/>
    <n v="1017"/>
    <s v="Netherlands"/>
    <n v="52.3640585888066"/>
    <n v="4.8835078994233498"/>
    <s v="Apartment"/>
    <x v="0"/>
    <n v="4"/>
    <n v="1"/>
    <n v="1"/>
    <n v="2"/>
    <s v="Real Bed"/>
    <n v="139"/>
    <n v="2"/>
    <n v="25"/>
    <n v="1"/>
    <n v="102"/>
    <n v="139"/>
    <n v="139"/>
    <n v="14178"/>
    <s v="within an hour"/>
    <n v="1"/>
    <x v="94"/>
    <n v="94"/>
    <n v="10"/>
    <n v="10"/>
    <n v="10"/>
    <n v="10"/>
    <n v="9"/>
    <n v="9"/>
  </r>
  <r>
    <x v="5202"/>
    <x v="2591"/>
    <x v="7"/>
    <s v="7/27"/>
    <d v="2014-07-27T00:00:00"/>
    <n v="0.91615247653475529"/>
    <n v="3719227"/>
    <x v="5"/>
    <s v="Amsterdam"/>
    <x v="0"/>
    <s v="North Holland"/>
    <m/>
    <n v="1075"/>
    <s v="Netherlands"/>
    <n v="52.349360488371502"/>
    <n v="4.85771776383692"/>
    <s v="Apartment"/>
    <x v="0"/>
    <n v="2"/>
    <n v="1"/>
    <n v="1"/>
    <n v="1"/>
    <s v="Real Bed"/>
    <n v="100"/>
    <n v="1"/>
    <n v="25"/>
    <n v="1"/>
    <n v="12"/>
    <n v="125"/>
    <n v="125"/>
    <n v="1500"/>
    <s v="within an hour"/>
    <n v="1"/>
    <x v="77"/>
    <n v="96"/>
    <n v="9"/>
    <n v="10"/>
    <n v="10"/>
    <n v="10"/>
    <n v="9"/>
    <n v="9"/>
  </r>
  <r>
    <x v="5203"/>
    <x v="60"/>
    <x v="7"/>
    <s v="7/27"/>
    <d v="2014-07-27T00:00:00"/>
    <n v="0.91615247653475529"/>
    <n v="3729215"/>
    <x v="9"/>
    <s v="Amsterdam"/>
    <x v="0"/>
    <s v="North Holland"/>
    <m/>
    <n v="1057"/>
    <s v="Netherlands"/>
    <n v="52.3660624239632"/>
    <n v="4.8440605846578899"/>
    <s v="Apartment"/>
    <x v="0"/>
    <n v="4"/>
    <n v="1"/>
    <n v="2"/>
    <n v="2"/>
    <s v="Real Bed"/>
    <n v="100"/>
    <n v="1"/>
    <n v="0"/>
    <n v="2"/>
    <n v="4"/>
    <n v="100"/>
    <n v="200"/>
    <n v="800"/>
    <s v="within a day"/>
    <n v="0.75"/>
    <x v="11"/>
    <n v="80"/>
    <n v="8"/>
    <n v="8"/>
    <n v="8"/>
    <n v="8"/>
    <n v="6"/>
    <n v="7"/>
  </r>
  <r>
    <x v="5204"/>
    <x v="607"/>
    <x v="7"/>
    <s v="7/27"/>
    <d v="2014-07-27T00:00:00"/>
    <n v="0.91615247653475529"/>
    <n v="3720183"/>
    <x v="13"/>
    <s v="Amsterdam"/>
    <x v="0"/>
    <s v="North Holland"/>
    <m/>
    <s v="1032 KX"/>
    <s v="Netherlands"/>
    <n v="52.400481214515501"/>
    <n v="4.9010155052144304"/>
    <s v="Boat"/>
    <x v="0"/>
    <n v="6"/>
    <n v="1"/>
    <n v="2"/>
    <n v="6"/>
    <s v="Real Bed"/>
    <n v="175"/>
    <n v="4"/>
    <n v="38"/>
    <n v="2"/>
    <n v="44"/>
    <n v="175"/>
    <n v="350"/>
    <n v="15400"/>
    <s v="within an hour"/>
    <n v="1"/>
    <x v="23"/>
    <n v="95"/>
    <n v="9"/>
    <n v="9"/>
    <n v="10"/>
    <n v="10"/>
    <n v="8"/>
    <n v="8"/>
  </r>
  <r>
    <x v="5205"/>
    <x v="300"/>
    <x v="7"/>
    <s v="7/28"/>
    <d v="2014-07-28T00:00:00"/>
    <n v="0.91341275050735804"/>
    <n v="3724193"/>
    <x v="3"/>
    <s v="Amsterdam"/>
    <x v="0"/>
    <s v="North Holland"/>
    <m/>
    <s v="1018 ZA"/>
    <s v="Netherlands"/>
    <n v="52.362597639708497"/>
    <n v="4.9114637281672504"/>
    <s v="Apartment"/>
    <x v="0"/>
    <n v="2"/>
    <n v="1"/>
    <n v="1"/>
    <n v="2"/>
    <s v="Real Bed"/>
    <n v="100"/>
    <n v="1"/>
    <n v="0"/>
    <n v="3"/>
    <n v="10"/>
    <n v="100"/>
    <n v="300"/>
    <n v="3000"/>
    <s v="within an hour"/>
    <n v="1"/>
    <x v="22"/>
    <n v="100"/>
    <n v="10"/>
    <n v="10"/>
    <n v="10"/>
    <n v="10"/>
    <n v="10"/>
    <n v="10"/>
  </r>
  <r>
    <x v="5206"/>
    <x v="7"/>
    <x v="7"/>
    <s v="7/28"/>
    <d v="2014-07-28T00:00:00"/>
    <n v="0.91341275050735804"/>
    <n v="3764951"/>
    <x v="12"/>
    <s v="Amsterdam"/>
    <x v="0"/>
    <s v="North Holland"/>
    <m/>
    <s v="1082 XR"/>
    <s v="Netherlands"/>
    <n v="52.330386189774799"/>
    <n v="4.8758486270139398"/>
    <s v="Apartment"/>
    <x v="0"/>
    <n v="2"/>
    <n v="1.5"/>
    <n v="1"/>
    <n v="1"/>
    <s v="Real Bed"/>
    <n v="75"/>
    <n v="1"/>
    <n v="0"/>
    <n v="2"/>
    <n v="2"/>
    <n v="75"/>
    <n v="150"/>
    <n v="300"/>
    <s v="N/A"/>
    <s v="N/A"/>
    <x v="4"/>
    <n v="100"/>
    <n v="10"/>
    <n v="10"/>
    <n v="10"/>
    <n v="10"/>
    <n v="8"/>
    <n v="10"/>
  </r>
  <r>
    <x v="5207"/>
    <x v="308"/>
    <x v="7"/>
    <s v="7/28"/>
    <d v="2014-07-28T00:00:00"/>
    <n v="0.91341275050735804"/>
    <n v="5735593"/>
    <x v="10"/>
    <s v="Amsterdam"/>
    <x v="0"/>
    <s v="Noord-Holland"/>
    <m/>
    <s v="1091 KV"/>
    <s v="Netherlands"/>
    <n v="52.353150434700403"/>
    <n v="4.9152348001312696"/>
    <s v="Apartment"/>
    <x v="0"/>
    <n v="2"/>
    <n v="1"/>
    <n v="1"/>
    <n v="1"/>
    <s v="Real Bed"/>
    <n v="80"/>
    <n v="1"/>
    <n v="0"/>
    <n v="1"/>
    <n v="0"/>
    <n v="80"/>
    <n v="80"/>
    <n v="0"/>
    <s v="within a few hours"/>
    <n v="1"/>
    <x v="5"/>
    <m/>
    <m/>
    <m/>
    <m/>
    <m/>
    <m/>
    <m/>
  </r>
  <r>
    <x v="5208"/>
    <x v="116"/>
    <x v="7"/>
    <s v="7/28"/>
    <d v="2014-07-28T00:00:00"/>
    <n v="0.91341275050735804"/>
    <n v="3725552"/>
    <x v="2"/>
    <s v="Amsterdam"/>
    <x v="0"/>
    <s v="North Holland"/>
    <m/>
    <n v="1053"/>
    <s v="Netherlands"/>
    <n v="52.366560141453498"/>
    <n v="4.8708988421974198"/>
    <s v="Apartment"/>
    <x v="0"/>
    <n v="3"/>
    <n v="1"/>
    <n v="1"/>
    <n v="1"/>
    <s v="Real Bed"/>
    <n v="99"/>
    <n v="2"/>
    <n v="15"/>
    <n v="2"/>
    <n v="68"/>
    <n v="99"/>
    <n v="198"/>
    <n v="13464"/>
    <s v="within a few hours"/>
    <n v="0.83"/>
    <x v="13"/>
    <n v="75"/>
    <n v="8"/>
    <n v="6"/>
    <n v="9"/>
    <n v="9"/>
    <n v="9"/>
    <n v="7"/>
  </r>
  <r>
    <x v="5209"/>
    <x v="339"/>
    <x v="7"/>
    <s v="7/28"/>
    <d v="2014-07-28T00:00:00"/>
    <n v="0.91341275050735804"/>
    <n v="5763318"/>
    <x v="2"/>
    <s v="Amsterdam"/>
    <x v="0"/>
    <s v="Noord-Holland"/>
    <m/>
    <n v="1054"/>
    <s v="Netherlands"/>
    <n v="52.359968056587199"/>
    <n v="4.8589106745464399"/>
    <s v="House"/>
    <x v="1"/>
    <n v="2"/>
    <n v="1"/>
    <n v="1"/>
    <n v="1"/>
    <s v="Real Bed"/>
    <n v="50"/>
    <n v="1"/>
    <n v="0"/>
    <n v="1"/>
    <n v="0"/>
    <n v="50"/>
    <n v="50"/>
    <n v="0"/>
    <s v="within a day"/>
    <n v="1"/>
    <x v="5"/>
    <m/>
    <m/>
    <m/>
    <m/>
    <m/>
    <m/>
    <m/>
  </r>
  <r>
    <x v="5210"/>
    <x v="1226"/>
    <x v="7"/>
    <s v="7/28"/>
    <d v="2014-07-28T00:00:00"/>
    <n v="0.91341275050735804"/>
    <n v="3727304"/>
    <x v="6"/>
    <s v="Amsterdam"/>
    <x v="0"/>
    <s v="North Holland"/>
    <m/>
    <s v="1078 MD"/>
    <s v="Netherlands"/>
    <n v="52.346778592598497"/>
    <n v="4.89733538537853"/>
    <s v="Apartment"/>
    <x v="0"/>
    <n v="4"/>
    <n v="1"/>
    <n v="2"/>
    <n v="2"/>
    <s v="Real Bed"/>
    <n v="200"/>
    <n v="1"/>
    <n v="0"/>
    <n v="1"/>
    <n v="4"/>
    <n v="200"/>
    <n v="200"/>
    <n v="800"/>
    <s v="N/A"/>
    <s v="N/A"/>
    <x v="11"/>
    <n v="90"/>
    <n v="9"/>
    <n v="9"/>
    <n v="10"/>
    <n v="10"/>
    <n v="9"/>
    <n v="9"/>
  </r>
  <r>
    <x v="5211"/>
    <x v="2592"/>
    <x v="7"/>
    <s v="7/28"/>
    <d v="2014-07-28T00:00:00"/>
    <n v="0.91341275050735804"/>
    <n v="5284349"/>
    <x v="4"/>
    <s v="Amsterdam"/>
    <x v="0"/>
    <s v="Noord-Holland"/>
    <m/>
    <n v="1012"/>
    <s v="Netherlands"/>
    <n v="52.374261437328002"/>
    <n v="4.8894053581055203"/>
    <s v="Apartment"/>
    <x v="0"/>
    <n v="4"/>
    <n v="1.5"/>
    <n v="2"/>
    <n v="4"/>
    <s v="Real Bed"/>
    <n v="175"/>
    <n v="2"/>
    <n v="45"/>
    <n v="1"/>
    <n v="8"/>
    <n v="175"/>
    <n v="175"/>
    <n v="1400"/>
    <s v="within a few hours"/>
    <n v="0.95"/>
    <x v="6"/>
    <n v="95"/>
    <n v="10"/>
    <n v="10"/>
    <n v="10"/>
    <n v="10"/>
    <n v="10"/>
    <n v="10"/>
  </r>
  <r>
    <x v="5211"/>
    <x v="2592"/>
    <x v="7"/>
    <s v="7/28"/>
    <d v="2014-07-28T00:00:00"/>
    <n v="0.91341275050735804"/>
    <n v="5558573"/>
    <x v="4"/>
    <s v="Amsterdam"/>
    <x v="0"/>
    <s v="Noord-Holland"/>
    <m/>
    <n v="1012"/>
    <s v="Netherlands"/>
    <n v="52.375267828000901"/>
    <n v="4.8895929206002"/>
    <s v="Apartment"/>
    <x v="1"/>
    <n v="4"/>
    <n v="1"/>
    <n v="1"/>
    <n v="4"/>
    <s v="Real Bed"/>
    <n v="115"/>
    <n v="2"/>
    <n v="45"/>
    <n v="1"/>
    <n v="0"/>
    <n v="115"/>
    <n v="115"/>
    <n v="0"/>
    <s v="within a few hours"/>
    <n v="0.95"/>
    <x v="5"/>
    <m/>
    <m/>
    <m/>
    <m/>
    <m/>
    <m/>
    <m/>
  </r>
  <r>
    <x v="5212"/>
    <x v="95"/>
    <x v="7"/>
    <s v="7/28"/>
    <d v="2014-07-28T00:00:00"/>
    <n v="0.91341275050735804"/>
    <n v="3729168"/>
    <x v="2"/>
    <s v="Amsterdam"/>
    <x v="0"/>
    <s v="North Holland"/>
    <m/>
    <n v="1054"/>
    <s v="Netherlands"/>
    <n v="52.362256792874902"/>
    <n v="4.8589964607699097"/>
    <s v="Apartment"/>
    <x v="0"/>
    <n v="2"/>
    <n v="1"/>
    <n v="1"/>
    <n v="1"/>
    <s v="Real Bed"/>
    <n v="70"/>
    <n v="1"/>
    <n v="0"/>
    <n v="5"/>
    <n v="4"/>
    <n v="70"/>
    <n v="350"/>
    <n v="1400"/>
    <s v="within an hour"/>
    <n v="1"/>
    <x v="11"/>
    <n v="90"/>
    <n v="8"/>
    <n v="9"/>
    <n v="9"/>
    <n v="9"/>
    <n v="9"/>
    <n v="8"/>
  </r>
  <r>
    <x v="5213"/>
    <x v="2593"/>
    <x v="7"/>
    <s v="7/29"/>
    <d v="2014-07-29T00:00:00"/>
    <n v="0.91067302447996079"/>
    <n v="3735239"/>
    <x v="7"/>
    <s v="Amsterdam"/>
    <x v="0"/>
    <s v="North Holland"/>
    <m/>
    <s v="1055 GE"/>
    <s v="Netherlands"/>
    <n v="52.378712533220302"/>
    <n v="4.8519904086294998"/>
    <s v="Apartment"/>
    <x v="0"/>
    <n v="3"/>
    <n v="1"/>
    <n v="2"/>
    <n v="2"/>
    <s v="Real Bed"/>
    <n v="85"/>
    <n v="1"/>
    <n v="0"/>
    <n v="7"/>
    <n v="4"/>
    <n v="85"/>
    <n v="595"/>
    <n v="2380"/>
    <s v="within a few hours"/>
    <n v="1"/>
    <x v="11"/>
    <n v="90"/>
    <n v="10"/>
    <n v="10"/>
    <n v="10"/>
    <n v="10"/>
    <n v="8"/>
    <n v="9"/>
  </r>
  <r>
    <x v="5214"/>
    <x v="48"/>
    <x v="7"/>
    <s v="7/29"/>
    <d v="2014-07-29T00:00:00"/>
    <n v="0.91067302447996079"/>
    <n v="3737502"/>
    <x v="3"/>
    <s v="Amsterdam"/>
    <x v="0"/>
    <s v="North Holland"/>
    <m/>
    <s v="1011 CD"/>
    <s v="Netherlands"/>
    <n v="52.371904001142703"/>
    <n v="4.9037442183513402"/>
    <s v="Apartment"/>
    <x v="0"/>
    <n v="4"/>
    <n v="1"/>
    <n v="1"/>
    <n v="2"/>
    <s v="Real Bed"/>
    <n v="195"/>
    <n v="1"/>
    <n v="0"/>
    <n v="3"/>
    <n v="6"/>
    <n v="195"/>
    <n v="585"/>
    <n v="3510"/>
    <s v="within a few hours"/>
    <n v="0.95"/>
    <x v="10"/>
    <n v="80"/>
    <n v="9"/>
    <n v="7"/>
    <n v="10"/>
    <n v="10"/>
    <n v="10"/>
    <n v="8"/>
  </r>
  <r>
    <x v="5215"/>
    <x v="107"/>
    <x v="7"/>
    <s v="7/29"/>
    <d v="2014-07-29T00:00:00"/>
    <n v="0.91067302447996079"/>
    <n v="3740108"/>
    <x v="2"/>
    <s v="Amsterdam"/>
    <x v="0"/>
    <s v="North Holland"/>
    <m/>
    <s v="1053 SH"/>
    <s v="Netherlands"/>
    <n v="52.363005552053899"/>
    <n v="4.8593215865806396"/>
    <s v="Apartment"/>
    <x v="0"/>
    <n v="2"/>
    <n v="1"/>
    <n v="1"/>
    <n v="1"/>
    <s v="Real Bed"/>
    <n v="85"/>
    <n v="1"/>
    <n v="0"/>
    <n v="2"/>
    <n v="4"/>
    <n v="85"/>
    <n v="170"/>
    <n v="680"/>
    <s v="N/A"/>
    <s v="N/A"/>
    <x v="11"/>
    <n v="100"/>
    <n v="10"/>
    <n v="10"/>
    <n v="10"/>
    <n v="10"/>
    <n v="10"/>
    <n v="10"/>
  </r>
  <r>
    <x v="5216"/>
    <x v="610"/>
    <x v="7"/>
    <s v="7/29"/>
    <d v="2014-07-29T00:00:00"/>
    <n v="0.91067302447996079"/>
    <n v="3740245"/>
    <x v="3"/>
    <s v="Amsterdam"/>
    <x v="0"/>
    <s v="North Holland"/>
    <m/>
    <n v="1018"/>
    <s v="Netherlands"/>
    <n v="52.370874349948402"/>
    <n v="4.9317059834475696"/>
    <s v="Apartment"/>
    <x v="0"/>
    <n v="2"/>
    <n v="1"/>
    <n v="0"/>
    <n v="1"/>
    <s v="Real Bed"/>
    <n v="70"/>
    <n v="1"/>
    <n v="0"/>
    <n v="2"/>
    <n v="8"/>
    <n v="70"/>
    <n v="140"/>
    <n v="1120"/>
    <s v="N/A"/>
    <s v="N/A"/>
    <x v="6"/>
    <n v="95"/>
    <n v="10"/>
    <n v="9"/>
    <n v="10"/>
    <n v="10"/>
    <n v="9"/>
    <n v="9"/>
  </r>
  <r>
    <x v="5217"/>
    <x v="1553"/>
    <x v="7"/>
    <s v="7/29"/>
    <d v="2014-07-29T00:00:00"/>
    <n v="0.91067302447996079"/>
    <n v="5611003"/>
    <x v="5"/>
    <s v="Amsterdam"/>
    <x v="0"/>
    <s v="Noord-Holland"/>
    <m/>
    <s v="1059 AV"/>
    <s v="Netherlands"/>
    <n v="52.348846013881598"/>
    <n v="4.8495463135700598"/>
    <s v="House"/>
    <x v="0"/>
    <n v="8"/>
    <n v="1.5"/>
    <n v="4"/>
    <n v="4"/>
    <s v="Real Bed"/>
    <n v="250"/>
    <n v="8"/>
    <n v="0"/>
    <n v="4"/>
    <n v="0"/>
    <n v="250"/>
    <n v="1000"/>
    <n v="0"/>
    <s v="within a day"/>
    <n v="0.72"/>
    <x v="5"/>
    <m/>
    <m/>
    <m/>
    <m/>
    <m/>
    <m/>
    <m/>
  </r>
  <r>
    <x v="5218"/>
    <x v="2594"/>
    <x v="7"/>
    <s v="7/29"/>
    <d v="2014-07-29T00:00:00"/>
    <n v="0.91067302447996079"/>
    <n v="3742152"/>
    <x v="2"/>
    <s v="Amsterdam"/>
    <x v="0"/>
    <s v="North Holland"/>
    <m/>
    <n v="1054"/>
    <s v="Netherlands"/>
    <n v="52.360427516541698"/>
    <n v="4.8663450768006804"/>
    <s v="House"/>
    <x v="1"/>
    <n v="2"/>
    <n v="1"/>
    <n v="1"/>
    <n v="1"/>
    <s v="Real Bed"/>
    <n v="50"/>
    <n v="2"/>
    <n v="80"/>
    <n v="1"/>
    <n v="20"/>
    <n v="50"/>
    <n v="50"/>
    <n v="1000"/>
    <s v="within a few hours"/>
    <n v="0.82"/>
    <x v="31"/>
    <n v="89"/>
    <n v="9"/>
    <n v="8"/>
    <n v="9"/>
    <n v="10"/>
    <n v="10"/>
    <n v="10"/>
  </r>
  <r>
    <x v="5218"/>
    <x v="2594"/>
    <x v="7"/>
    <s v="7/29"/>
    <d v="2014-07-29T00:00:00"/>
    <n v="0.91067302447996079"/>
    <n v="5868743"/>
    <x v="0"/>
    <s v="Amsterdam"/>
    <x v="0"/>
    <s v="Noord-Holland"/>
    <m/>
    <s v="1051 KS"/>
    <s v="Netherlands"/>
    <n v="52.385889725955302"/>
    <n v="4.8751849397458296"/>
    <s v="Apartment"/>
    <x v="1"/>
    <n v="2"/>
    <n v="1"/>
    <n v="1"/>
    <n v="2"/>
    <s v="Real Bed"/>
    <n v="100"/>
    <n v="2"/>
    <n v="70"/>
    <n v="1"/>
    <n v="0"/>
    <n v="100"/>
    <n v="100"/>
    <n v="0"/>
    <s v="within a few hours"/>
    <n v="0.87"/>
    <x v="5"/>
    <m/>
    <m/>
    <m/>
    <m/>
    <m/>
    <m/>
    <m/>
  </r>
  <r>
    <x v="5219"/>
    <x v="306"/>
    <x v="7"/>
    <s v="7/30"/>
    <d v="2014-07-30T00:00:00"/>
    <n v="0.90793329845256354"/>
    <n v="5383340"/>
    <x v="1"/>
    <s v="Amsterdam"/>
    <x v="0"/>
    <s v="Noord-Holland"/>
    <m/>
    <n v="1094"/>
    <s v="Netherlands"/>
    <n v="52.364200088104198"/>
    <n v="4.9339607411566799"/>
    <s v="Apartment"/>
    <x v="0"/>
    <n v="2"/>
    <n v="1.5"/>
    <n v="1"/>
    <n v="1"/>
    <s v="Real Bed"/>
    <n v="50"/>
    <n v="1"/>
    <n v="0"/>
    <n v="14"/>
    <n v="0"/>
    <n v="50"/>
    <n v="700"/>
    <n v="0"/>
    <s v="within a day"/>
    <n v="1"/>
    <x v="5"/>
    <m/>
    <m/>
    <m/>
    <m/>
    <m/>
    <m/>
    <m/>
  </r>
  <r>
    <x v="5220"/>
    <x v="707"/>
    <x v="7"/>
    <s v="7/30"/>
    <d v="2014-07-30T00:00:00"/>
    <n v="0.90793329845256354"/>
    <n v="4673904"/>
    <x v="2"/>
    <s v="Amsterdam"/>
    <x v="0"/>
    <s v="Noord-Holland"/>
    <m/>
    <n v="1056"/>
    <s v="Netherlands"/>
    <n v="52.373713820960099"/>
    <n v="4.86147795687216"/>
    <s v="Apartment"/>
    <x v="0"/>
    <n v="4"/>
    <n v="1"/>
    <n v="2"/>
    <n v="2"/>
    <s v="Real Bed"/>
    <n v="300"/>
    <n v="4"/>
    <n v="0"/>
    <n v="2"/>
    <n v="14"/>
    <n v="300"/>
    <n v="600"/>
    <n v="8400"/>
    <s v="within a few hours"/>
    <n v="1"/>
    <x v="45"/>
    <n v="100"/>
    <n v="10"/>
    <n v="10"/>
    <n v="10"/>
    <n v="10"/>
    <n v="9"/>
    <n v="9"/>
  </r>
  <r>
    <x v="5221"/>
    <x v="2239"/>
    <x v="7"/>
    <s v="7/30"/>
    <d v="2014-07-30T00:00:00"/>
    <n v="0.90793329845256354"/>
    <n v="4283923"/>
    <x v="4"/>
    <s v="Amsterdam"/>
    <x v="0"/>
    <s v="North Holland"/>
    <m/>
    <s v="1015 DM"/>
    <s v="Netherlands"/>
    <n v="52.379283118340098"/>
    <n v="4.8880085231443902"/>
    <s v="Apartment"/>
    <x v="0"/>
    <n v="2"/>
    <n v="1"/>
    <n v="0"/>
    <n v="1"/>
    <s v="Real Bed"/>
    <n v="79"/>
    <n v="1"/>
    <n v="0"/>
    <n v="2"/>
    <n v="14"/>
    <n v="79"/>
    <n v="158"/>
    <n v="2212"/>
    <s v="N/A"/>
    <s v="N/A"/>
    <x v="45"/>
    <n v="91"/>
    <n v="9"/>
    <n v="9"/>
    <n v="10"/>
    <n v="10"/>
    <n v="10"/>
    <n v="8"/>
  </r>
  <r>
    <x v="5222"/>
    <x v="2595"/>
    <x v="7"/>
    <s v="7/30"/>
    <d v="2014-07-30T00:00:00"/>
    <n v="0.90793329845256354"/>
    <n v="3812945"/>
    <x v="10"/>
    <s v="Amsterdam"/>
    <x v="0"/>
    <s v="North Holland"/>
    <m/>
    <n v="1093"/>
    <s v="Netherlands"/>
    <n v="52.365150453922702"/>
    <n v="4.9302843575157604"/>
    <s v="Apartment"/>
    <x v="0"/>
    <n v="5"/>
    <n v="1"/>
    <n v="3"/>
    <n v="5"/>
    <s v="Real Bed"/>
    <n v="139"/>
    <n v="5"/>
    <n v="40"/>
    <n v="1"/>
    <n v="12"/>
    <n v="139"/>
    <n v="139"/>
    <n v="1668"/>
    <s v="within a day"/>
    <n v="0.5"/>
    <x v="77"/>
    <n v="96"/>
    <n v="8"/>
    <n v="9"/>
    <n v="10"/>
    <n v="10"/>
    <n v="7"/>
    <n v="8"/>
  </r>
  <r>
    <x v="5223"/>
    <x v="361"/>
    <x v="7"/>
    <s v="7/30"/>
    <d v="2014-07-30T00:00:00"/>
    <n v="0.90793329845256354"/>
    <n v="4480133"/>
    <x v="6"/>
    <s v="Amsterdam"/>
    <x v="0"/>
    <s v="North Holland"/>
    <m/>
    <n v="1079"/>
    <s v="Netherlands"/>
    <n v="52.3442873767127"/>
    <n v="4.9101876897740402"/>
    <s v="Apartment"/>
    <x v="0"/>
    <n v="2"/>
    <n v="1"/>
    <n v="1"/>
    <n v="1"/>
    <s v="Real Bed"/>
    <n v="90"/>
    <n v="2"/>
    <n v="0"/>
    <n v="4"/>
    <n v="6"/>
    <n v="90"/>
    <n v="360"/>
    <n v="2160"/>
    <s v="within a few hours"/>
    <n v="1"/>
    <x v="10"/>
    <n v="100"/>
    <n v="10"/>
    <n v="10"/>
    <n v="10"/>
    <n v="10"/>
    <n v="9"/>
    <n v="9"/>
  </r>
  <r>
    <x v="5224"/>
    <x v="1237"/>
    <x v="7"/>
    <s v="7/31"/>
    <d v="2014-07-31T00:00:00"/>
    <n v="0.90519357242516629"/>
    <n v="5856501"/>
    <x v="10"/>
    <s v="Amsterdam"/>
    <x v="0"/>
    <s v="Noord-Holland"/>
    <m/>
    <s v="1091 TN"/>
    <s v="Netherlands"/>
    <n v="52.350315114970698"/>
    <n v="4.9123214484491502"/>
    <s v="Apartment"/>
    <x v="1"/>
    <n v="2"/>
    <n v="1"/>
    <n v="1"/>
    <n v="1"/>
    <s v="Real Bed"/>
    <n v="165"/>
    <n v="1"/>
    <n v="0"/>
    <n v="2"/>
    <n v="0"/>
    <n v="165"/>
    <n v="330"/>
    <n v="0"/>
    <s v="within a few hours"/>
    <n v="1"/>
    <x v="5"/>
    <m/>
    <m/>
    <m/>
    <m/>
    <m/>
    <m/>
    <m/>
  </r>
  <r>
    <x v="5225"/>
    <x v="249"/>
    <x v="7"/>
    <s v="7/31"/>
    <d v="2014-07-31T00:00:00"/>
    <n v="0.90519357242516629"/>
    <n v="3753018"/>
    <x v="13"/>
    <s v="Amsterdam"/>
    <x v="0"/>
    <s v="North Holland"/>
    <m/>
    <s v="1022 XG"/>
    <s v="Netherlands"/>
    <n v="52.388068192850099"/>
    <n v="4.9281515315750299"/>
    <s v="House"/>
    <x v="0"/>
    <n v="2"/>
    <n v="1"/>
    <n v="1"/>
    <n v="1"/>
    <s v="Real Bed"/>
    <n v="75"/>
    <n v="2"/>
    <n v="30"/>
    <n v="2"/>
    <n v="8"/>
    <n v="75"/>
    <n v="150"/>
    <n v="1200"/>
    <s v="within a few hours"/>
    <n v="0.8"/>
    <x v="6"/>
    <n v="100"/>
    <n v="10"/>
    <n v="10"/>
    <n v="10"/>
    <n v="10"/>
    <n v="9"/>
    <n v="9"/>
  </r>
  <r>
    <x v="5226"/>
    <x v="188"/>
    <x v="7"/>
    <s v="7/31"/>
    <d v="2014-07-31T00:00:00"/>
    <n v="0.90519357242516629"/>
    <n v="3754635"/>
    <x v="6"/>
    <s v="Amsterdam"/>
    <x v="0"/>
    <s v="North Holland"/>
    <m/>
    <s v="1072 XR"/>
    <s v="Netherlands"/>
    <n v="52.357572637979302"/>
    <n v="4.8890416469945697"/>
    <s v="Apartment"/>
    <x v="0"/>
    <n v="2"/>
    <n v="1"/>
    <n v="1"/>
    <n v="1"/>
    <s v="Real Bed"/>
    <n v="80"/>
    <n v="2"/>
    <n v="0"/>
    <n v="4"/>
    <n v="10"/>
    <n v="80"/>
    <n v="320"/>
    <n v="3200"/>
    <s v="within a few hours"/>
    <n v="1"/>
    <x v="22"/>
    <n v="92"/>
    <n v="10"/>
    <n v="8"/>
    <n v="10"/>
    <n v="9"/>
    <n v="9"/>
    <n v="9"/>
  </r>
  <r>
    <x v="5227"/>
    <x v="2596"/>
    <x v="7"/>
    <s v="7/31"/>
    <d v="2014-07-31T00:00:00"/>
    <n v="0.90519357242516629"/>
    <n v="3781973"/>
    <x v="5"/>
    <s v="Amsterdam"/>
    <x v="0"/>
    <s v="North Holland"/>
    <m/>
    <s v="1058 LA"/>
    <s v="Netherlands"/>
    <n v="52.355046980118999"/>
    <n v="4.8506001924584599"/>
    <s v="Apartment"/>
    <x v="1"/>
    <n v="2"/>
    <n v="1.5"/>
    <n v="1"/>
    <n v="2"/>
    <s v="Real Bed"/>
    <n v="75"/>
    <n v="1"/>
    <n v="0"/>
    <n v="1"/>
    <n v="6"/>
    <n v="75"/>
    <n v="75"/>
    <n v="450"/>
    <s v="N/A"/>
    <s v="N/A"/>
    <x v="10"/>
    <n v="100"/>
    <n v="9"/>
    <n v="9"/>
    <n v="10"/>
    <n v="9"/>
    <n v="9"/>
    <n v="10"/>
  </r>
  <r>
    <x v="5228"/>
    <x v="2597"/>
    <x v="7"/>
    <s v="7/31"/>
    <d v="2014-07-31T00:00:00"/>
    <n v="0.90519357242516629"/>
    <n v="3918613"/>
    <x v="2"/>
    <s v="Amsterdam"/>
    <x v="0"/>
    <s v="North Holland"/>
    <m/>
    <n v="1054"/>
    <s v="Netherlands"/>
    <n v="52.358874412031"/>
    <n v="4.8582915576926604"/>
    <s v="Apartment"/>
    <x v="1"/>
    <n v="3"/>
    <n v="1"/>
    <n v="1"/>
    <n v="2"/>
    <s v="Real Bed"/>
    <n v="50"/>
    <n v="1"/>
    <n v="10"/>
    <n v="3"/>
    <n v="48"/>
    <n v="60"/>
    <n v="180"/>
    <n v="8640"/>
    <s v="within an hour"/>
    <n v="1"/>
    <x v="30"/>
    <n v="93"/>
    <n v="9"/>
    <n v="9"/>
    <n v="10"/>
    <n v="10"/>
    <n v="9"/>
    <n v="9"/>
  </r>
  <r>
    <x v="5228"/>
    <x v="2597"/>
    <x v="7"/>
    <s v="7/31"/>
    <d v="2014-07-31T00:00:00"/>
    <n v="0.90519357242516629"/>
    <n v="3888528"/>
    <x v="2"/>
    <s v="Amsterdam"/>
    <x v="0"/>
    <s v="North Holland"/>
    <m/>
    <n v="1054"/>
    <s v="Netherlands"/>
    <n v="52.359410871584302"/>
    <n v="4.8564123790556399"/>
    <s v="Apartment"/>
    <x v="1"/>
    <n v="2"/>
    <n v="1"/>
    <n v="1"/>
    <n v="1"/>
    <s v="Real Bed"/>
    <n v="35"/>
    <n v="1"/>
    <n v="10"/>
    <n v="3"/>
    <n v="50"/>
    <n v="45"/>
    <n v="135"/>
    <n v="6750"/>
    <s v="within an hour"/>
    <n v="1"/>
    <x v="18"/>
    <n v="88"/>
    <n v="10"/>
    <n v="9"/>
    <n v="10"/>
    <n v="10"/>
    <n v="9"/>
    <n v="9"/>
  </r>
  <r>
    <x v="5228"/>
    <x v="2597"/>
    <x v="7"/>
    <s v="7/31"/>
    <d v="2014-07-31T00:00:00"/>
    <n v="0.90519357242516629"/>
    <n v="3754267"/>
    <x v="2"/>
    <s v="Amsterdam"/>
    <x v="0"/>
    <s v="North Holland"/>
    <m/>
    <n v="1054"/>
    <s v="Netherlands"/>
    <n v="52.3580950572657"/>
    <n v="4.8585173200928198"/>
    <s v="House"/>
    <x v="1"/>
    <n v="2"/>
    <n v="1"/>
    <n v="1"/>
    <n v="1"/>
    <s v="Real Bed"/>
    <n v="40"/>
    <n v="1"/>
    <n v="15"/>
    <n v="3"/>
    <n v="56"/>
    <n v="55"/>
    <n v="165"/>
    <n v="9240"/>
    <s v="within an hour"/>
    <n v="1"/>
    <x v="100"/>
    <n v="90"/>
    <n v="9"/>
    <n v="8"/>
    <n v="10"/>
    <n v="10"/>
    <n v="9"/>
    <n v="9"/>
  </r>
  <r>
    <x v="5228"/>
    <x v="2597"/>
    <x v="7"/>
    <s v="7/31"/>
    <d v="2014-07-31T00:00:00"/>
    <n v="0.90519357242516629"/>
    <n v="3918899"/>
    <x v="2"/>
    <s v="Amsterdam"/>
    <x v="0"/>
    <s v="North Holland"/>
    <m/>
    <n v="1054"/>
    <s v="Netherlands"/>
    <n v="52.358956478781202"/>
    <n v="4.8560942790589499"/>
    <s v="Apartment"/>
    <x v="1"/>
    <n v="2"/>
    <n v="1"/>
    <n v="1"/>
    <n v="1"/>
    <s v="Real Bed"/>
    <n v="40"/>
    <n v="1"/>
    <n v="15"/>
    <n v="3"/>
    <n v="54"/>
    <n v="55"/>
    <n v="165"/>
    <n v="8910"/>
    <s v="within an hour"/>
    <n v="1"/>
    <x v="102"/>
    <n v="87"/>
    <n v="9"/>
    <n v="9"/>
    <n v="10"/>
    <n v="10"/>
    <n v="9"/>
    <n v="9"/>
  </r>
  <r>
    <x v="5229"/>
    <x v="132"/>
    <x v="7"/>
    <s v="7/31"/>
    <d v="2014-07-31T00:00:00"/>
    <n v="0.90519357242516629"/>
    <n v="5033153"/>
    <x v="6"/>
    <s v="Amsterdam"/>
    <x v="0"/>
    <s v="Noord-Holland"/>
    <m/>
    <s v="1072 BN"/>
    <s v="Netherlands"/>
    <n v="52.356408526394397"/>
    <n v="4.8895421227242304"/>
    <s v="Apartment"/>
    <x v="0"/>
    <n v="2"/>
    <n v="1"/>
    <n v="1"/>
    <n v="1"/>
    <s v="Real Bed"/>
    <n v="125"/>
    <n v="1"/>
    <n v="0"/>
    <n v="5"/>
    <n v="20"/>
    <n v="125"/>
    <n v="625"/>
    <n v="12500"/>
    <s v="within a few hours"/>
    <n v="0.9"/>
    <x v="31"/>
    <n v="100"/>
    <n v="10"/>
    <n v="10"/>
    <n v="10"/>
    <n v="10"/>
    <n v="10"/>
    <n v="9"/>
  </r>
  <r>
    <x v="5230"/>
    <x v="1343"/>
    <x v="7"/>
    <s v="7/31"/>
    <d v="2014-07-31T00:00:00"/>
    <n v="0.90519357242516629"/>
    <n v="3755694"/>
    <x v="2"/>
    <s v="Amsterdam"/>
    <x v="0"/>
    <s v="North Holland"/>
    <m/>
    <s v="1054 LM"/>
    <s v="Netherlands"/>
    <n v="52.357890236116603"/>
    <n v="4.85682696124492"/>
    <s v="Apartment"/>
    <x v="0"/>
    <n v="2"/>
    <n v="1"/>
    <n v="1"/>
    <n v="1"/>
    <s v="Real Bed"/>
    <n v="90"/>
    <n v="2"/>
    <n v="25"/>
    <n v="5"/>
    <n v="76"/>
    <n v="90"/>
    <n v="450"/>
    <n v="34200"/>
    <s v="within an hour"/>
    <n v="1"/>
    <x v="36"/>
    <n v="97"/>
    <n v="10"/>
    <n v="10"/>
    <n v="10"/>
    <n v="10"/>
    <n v="10"/>
    <n v="9"/>
  </r>
  <r>
    <x v="5231"/>
    <x v="249"/>
    <x v="7"/>
    <s v="7/31"/>
    <d v="2014-07-31T00:00:00"/>
    <n v="0.90519357242516629"/>
    <n v="3966768"/>
    <x v="4"/>
    <s v="Amsterdam"/>
    <x v="0"/>
    <s v="North Holland"/>
    <m/>
    <s v="1016 HE"/>
    <s v="Netherlands"/>
    <n v="52.372978715291197"/>
    <n v="4.8819818684480198"/>
    <s v="Apartment"/>
    <x v="0"/>
    <n v="4"/>
    <n v="1.5"/>
    <n v="2"/>
    <n v="2"/>
    <s v="Real Bed"/>
    <n v="250"/>
    <n v="1"/>
    <n v="100"/>
    <n v="2"/>
    <n v="8"/>
    <n v="350"/>
    <n v="700"/>
    <n v="5600"/>
    <s v="within a few hours"/>
    <n v="0.97"/>
    <x v="6"/>
    <n v="95"/>
    <n v="10"/>
    <n v="9"/>
    <n v="10"/>
    <n v="10"/>
    <n v="10"/>
    <n v="8"/>
  </r>
  <r>
    <x v="5231"/>
    <x v="249"/>
    <x v="7"/>
    <s v="7/31"/>
    <d v="2014-07-31T00:00:00"/>
    <n v="0.90519357242516629"/>
    <n v="4009076"/>
    <x v="4"/>
    <s v="Amsterdam"/>
    <x v="0"/>
    <s v="North Holland"/>
    <m/>
    <s v="1016 HE"/>
    <s v="Netherlands"/>
    <n v="52.3730837266883"/>
    <n v="4.8819730385693703"/>
    <s v="Apartment"/>
    <x v="1"/>
    <n v="2"/>
    <n v="1.5"/>
    <n v="1"/>
    <n v="1"/>
    <s v="Real Bed"/>
    <n v="200"/>
    <n v="1"/>
    <n v="75"/>
    <n v="2"/>
    <n v="0"/>
    <n v="275"/>
    <n v="550"/>
    <n v="0"/>
    <s v="within a few hours"/>
    <n v="0.97"/>
    <x v="5"/>
    <m/>
    <m/>
    <m/>
    <m/>
    <m/>
    <m/>
    <m/>
  </r>
  <r>
    <x v="5232"/>
    <x v="225"/>
    <x v="7"/>
    <s v="7/31"/>
    <d v="2014-07-31T00:00:00"/>
    <n v="0.90519357242516629"/>
    <n v="5403390"/>
    <x v="3"/>
    <s v="Amsterdam"/>
    <x v="0"/>
    <s v="Noord-Holland"/>
    <m/>
    <s v="1011 KJ"/>
    <s v="Netherlands"/>
    <n v="52.368999661378403"/>
    <n v="4.8999565499475999"/>
    <s v="House"/>
    <x v="0"/>
    <n v="4"/>
    <n v="1.5"/>
    <n v="2"/>
    <n v="2"/>
    <s v="Real Bed"/>
    <n v="140"/>
    <n v="2"/>
    <n v="50"/>
    <n v="2"/>
    <n v="4"/>
    <n v="140"/>
    <n v="280"/>
    <n v="1120"/>
    <s v="within an hour"/>
    <n v="1"/>
    <x v="11"/>
    <n v="90"/>
    <n v="10"/>
    <n v="9"/>
    <n v="10"/>
    <n v="9"/>
    <n v="10"/>
    <n v="9"/>
  </r>
  <r>
    <x v="5233"/>
    <x v="80"/>
    <x v="7"/>
    <s v="7/31"/>
    <d v="2014-07-31T00:00:00"/>
    <n v="0.90519357242516629"/>
    <n v="3787897"/>
    <x v="6"/>
    <s v="Amsterdam"/>
    <x v="0"/>
    <s v="North Holland"/>
    <m/>
    <s v="1078 VK"/>
    <s v="Netherlands"/>
    <n v="52.344242885387096"/>
    <n v="4.8945024851465204"/>
    <s v="Apartment"/>
    <x v="1"/>
    <n v="2"/>
    <n v="1"/>
    <n v="1"/>
    <n v="1"/>
    <s v="Real Bed"/>
    <n v="90"/>
    <n v="1"/>
    <n v="0"/>
    <n v="3"/>
    <n v="6"/>
    <n v="90"/>
    <n v="270"/>
    <n v="1620"/>
    <s v="N/A"/>
    <s v="N/A"/>
    <x v="10"/>
    <n v="93"/>
    <n v="8"/>
    <n v="8"/>
    <n v="8"/>
    <n v="8"/>
    <n v="8"/>
    <n v="8"/>
  </r>
  <r>
    <x v="5234"/>
    <x v="2598"/>
    <x v="7"/>
    <s v="7/31"/>
    <d v="2014-07-31T00:00:00"/>
    <n v="0.90519357242516629"/>
    <n v="3757604"/>
    <x v="3"/>
    <s v="Amsterdam"/>
    <x v="0"/>
    <s v="North Holland"/>
    <m/>
    <s v="1017 JE"/>
    <s v="Netherlands"/>
    <n v="52.3630527375377"/>
    <n v="4.8986123037247999"/>
    <s v="Apartment"/>
    <x v="0"/>
    <n v="4"/>
    <n v="1"/>
    <n v="1"/>
    <n v="2"/>
    <s v="Real Bed"/>
    <n v="275"/>
    <n v="1"/>
    <n v="0"/>
    <n v="1"/>
    <n v="0"/>
    <n v="275"/>
    <n v="275"/>
    <n v="0"/>
    <s v="N/A"/>
    <s v="N/A"/>
    <x v="5"/>
    <m/>
    <m/>
    <m/>
    <m/>
    <m/>
    <m/>
    <m/>
  </r>
  <r>
    <x v="5235"/>
    <x v="2599"/>
    <x v="7"/>
    <s v="7/31"/>
    <d v="2014-07-31T00:00:00"/>
    <n v="0.90519357242516629"/>
    <n v="3759304"/>
    <x v="3"/>
    <s v="Amsterdam"/>
    <x v="0"/>
    <s v="North Holland"/>
    <m/>
    <n v="1017"/>
    <s v="Netherlands"/>
    <n v="52.3618699526128"/>
    <n v="4.8905361472408204"/>
    <s v="Apartment"/>
    <x v="0"/>
    <n v="2"/>
    <n v="1"/>
    <n v="2"/>
    <n v="1"/>
    <s v="Real Bed"/>
    <n v="120"/>
    <n v="1"/>
    <n v="0"/>
    <n v="1"/>
    <n v="4"/>
    <n v="120"/>
    <n v="120"/>
    <n v="480"/>
    <s v="within a few hours"/>
    <n v="0.83"/>
    <x v="11"/>
    <n v="90"/>
    <n v="8"/>
    <n v="10"/>
    <n v="10"/>
    <n v="10"/>
    <n v="10"/>
    <n v="9"/>
  </r>
  <r>
    <x v="5236"/>
    <x v="763"/>
    <x v="7"/>
    <s v="7/31"/>
    <d v="2014-07-31T00:00:00"/>
    <n v="0.90519357242516629"/>
    <n v="3759770"/>
    <x v="3"/>
    <s v="Amsterdam"/>
    <x v="0"/>
    <s v="North Holland"/>
    <m/>
    <s v="1017XG"/>
    <s v="Netherlands"/>
    <n v="52.360631225043903"/>
    <n v="4.8934830728331704"/>
    <s v="Apartment"/>
    <x v="1"/>
    <n v="2"/>
    <n v="1"/>
    <n v="1"/>
    <n v="1"/>
    <s v="Real Bed"/>
    <n v="99"/>
    <n v="2"/>
    <n v="35"/>
    <n v="1"/>
    <n v="34"/>
    <n v="99"/>
    <n v="99"/>
    <n v="3366"/>
    <s v="within a few hours"/>
    <n v="1"/>
    <x v="53"/>
    <n v="88"/>
    <n v="9"/>
    <n v="9"/>
    <n v="9"/>
    <n v="9"/>
    <n v="9"/>
    <n v="8"/>
  </r>
  <r>
    <x v="5237"/>
    <x v="222"/>
    <x v="7"/>
    <s v="7/31"/>
    <d v="2014-07-31T00:00:00"/>
    <n v="0.90519357242516629"/>
    <n v="4837551"/>
    <x v="3"/>
    <s v="Amsterdam"/>
    <x v="0"/>
    <s v="Noord-Holland"/>
    <m/>
    <s v="1011 KL"/>
    <s v="Netherlands"/>
    <n v="52.371747990254903"/>
    <n v="4.90454809568089"/>
    <s v="Apartment"/>
    <x v="1"/>
    <n v="2"/>
    <n v="0.5"/>
    <n v="1"/>
    <n v="1"/>
    <s v="Real Bed"/>
    <n v="70"/>
    <n v="1"/>
    <n v="0"/>
    <n v="3"/>
    <n v="0"/>
    <n v="70"/>
    <n v="210"/>
    <n v="0"/>
    <s v="within a day"/>
    <n v="0.5"/>
    <x v="5"/>
    <m/>
    <m/>
    <m/>
    <m/>
    <m/>
    <m/>
    <m/>
  </r>
  <r>
    <x v="5238"/>
    <x v="2600"/>
    <x v="7"/>
    <s v="8/1"/>
    <d v="2014-08-01T00:00:00"/>
    <n v="0.90245384639776904"/>
    <n v="3822857"/>
    <x v="10"/>
    <s v="Amsterdam"/>
    <x v="0"/>
    <s v="North Holland"/>
    <m/>
    <s v="1091 RZ"/>
    <s v="Netherlands"/>
    <n v="52.357177501832297"/>
    <n v="4.90866801113091"/>
    <s v="Apartment"/>
    <x v="0"/>
    <n v="2"/>
    <n v="1"/>
    <n v="1"/>
    <n v="1"/>
    <s v="Real Bed"/>
    <n v="100"/>
    <n v="1"/>
    <n v="0"/>
    <n v="2"/>
    <n v="10"/>
    <n v="100"/>
    <n v="200"/>
    <n v="2000"/>
    <s v="within a few hours"/>
    <n v="1"/>
    <x v="22"/>
    <n v="100"/>
    <n v="10"/>
    <n v="9"/>
    <n v="9"/>
    <n v="10"/>
    <n v="10"/>
    <n v="9"/>
  </r>
  <r>
    <x v="5239"/>
    <x v="522"/>
    <x v="7"/>
    <s v="8/1"/>
    <d v="2014-08-01T00:00:00"/>
    <n v="0.90245384639776904"/>
    <n v="3762810"/>
    <x v="12"/>
    <s v="Amsterdam"/>
    <x v="0"/>
    <s v="North Holland"/>
    <m/>
    <s v="1082 XJ"/>
    <s v="Netherlands"/>
    <n v="52.331517084150001"/>
    <n v="4.8740453609248702"/>
    <s v="Apartment"/>
    <x v="0"/>
    <n v="2"/>
    <n v="1"/>
    <n v="1"/>
    <n v="1"/>
    <s v="Real Bed"/>
    <n v="95"/>
    <n v="1"/>
    <n v="0"/>
    <n v="3"/>
    <n v="4"/>
    <n v="95"/>
    <n v="285"/>
    <n v="1140"/>
    <s v="within a few hours"/>
    <n v="1"/>
    <x v="11"/>
    <n v="100"/>
    <n v="10"/>
    <n v="10"/>
    <n v="10"/>
    <n v="10"/>
    <n v="10"/>
    <n v="10"/>
  </r>
  <r>
    <x v="5240"/>
    <x v="2601"/>
    <x v="7"/>
    <s v="8/1"/>
    <d v="2014-08-01T00:00:00"/>
    <n v="0.90245384639776904"/>
    <n v="3763298"/>
    <x v="10"/>
    <s v="Amsterdam"/>
    <x v="0"/>
    <s v="North Holland"/>
    <m/>
    <s v="1091AN"/>
    <s v="Netherlands"/>
    <n v="52.358389958305203"/>
    <n v="4.9084069020652903"/>
    <s v="Apartment"/>
    <x v="0"/>
    <n v="2"/>
    <n v="1"/>
    <n v="0"/>
    <n v="1"/>
    <s v="Pull-out Sofa"/>
    <n v="65"/>
    <n v="0"/>
    <n v="0"/>
    <n v="5"/>
    <n v="70"/>
    <n v="65"/>
    <n v="325"/>
    <n v="22750"/>
    <s v="within a few hours"/>
    <n v="0.85"/>
    <x v="24"/>
    <n v="95"/>
    <n v="9"/>
    <n v="10"/>
    <n v="10"/>
    <n v="10"/>
    <n v="9"/>
    <n v="9"/>
  </r>
  <r>
    <x v="5241"/>
    <x v="2014"/>
    <x v="7"/>
    <s v="8/1"/>
    <d v="2014-08-01T00:00:00"/>
    <n v="0.90245384639776904"/>
    <n v="3891811"/>
    <x v="4"/>
    <s v="Amsterdam"/>
    <x v="0"/>
    <s v="Noord-Holland"/>
    <m/>
    <n v="1015"/>
    <s v="Netherlands"/>
    <n v="52.373568640238403"/>
    <n v="4.8776939514966298"/>
    <s v="Apartment"/>
    <x v="0"/>
    <n v="2"/>
    <n v="0"/>
    <n v="1"/>
    <n v="1"/>
    <s v="Real Bed"/>
    <n v="50"/>
    <n v="1"/>
    <n v="30"/>
    <n v="1"/>
    <n v="22"/>
    <n v="80"/>
    <n v="80"/>
    <n v="1760"/>
    <s v="within a few hours"/>
    <n v="0.8"/>
    <x v="0"/>
    <n v="90"/>
    <n v="9"/>
    <n v="10"/>
    <n v="10"/>
    <n v="10"/>
    <n v="10"/>
    <n v="10"/>
  </r>
  <r>
    <x v="5242"/>
    <x v="2602"/>
    <x v="7"/>
    <s v="8/1"/>
    <d v="2014-08-01T00:00:00"/>
    <n v="0.90245384639776904"/>
    <n v="4871642"/>
    <x v="3"/>
    <s v="Amsterdam"/>
    <x v="0"/>
    <s v="Noord-Holland"/>
    <m/>
    <s v="1017 TT"/>
    <s v="Netherlands"/>
    <n v="52.361703823587398"/>
    <n v="4.8935918985607403"/>
    <s v="Apartment"/>
    <x v="0"/>
    <n v="4"/>
    <n v="1.5"/>
    <n v="2"/>
    <n v="2"/>
    <s v="Real Bed"/>
    <n v="150"/>
    <n v="2"/>
    <n v="20"/>
    <n v="3"/>
    <n v="20"/>
    <n v="150"/>
    <n v="450"/>
    <n v="9000"/>
    <s v="within a few hours"/>
    <n v="1"/>
    <x v="31"/>
    <n v="96"/>
    <n v="10"/>
    <n v="9"/>
    <n v="10"/>
    <n v="10"/>
    <n v="10"/>
    <n v="9"/>
  </r>
  <r>
    <x v="5243"/>
    <x v="2603"/>
    <x v="7"/>
    <s v="8/1"/>
    <d v="2014-08-01T00:00:00"/>
    <n v="0.90245384639776904"/>
    <n v="3767549"/>
    <x v="6"/>
    <s v="Amsterdam, Rivierenbuurt, Scheldebuurt"/>
    <x v="0"/>
    <s v="Noord holland"/>
    <m/>
    <s v="1078 KH"/>
    <s v="Netherlands"/>
    <n v="52.3461674862561"/>
    <n v="4.8876099040631704"/>
    <s v="Apartment"/>
    <x v="0"/>
    <n v="5"/>
    <n v="1.5"/>
    <n v="4"/>
    <n v="6"/>
    <s v="Real Bed"/>
    <n v="180"/>
    <n v="4"/>
    <n v="30"/>
    <n v="2"/>
    <n v="22"/>
    <n v="180"/>
    <n v="360"/>
    <n v="7920"/>
    <s v="within an hour"/>
    <n v="1"/>
    <x v="0"/>
    <n v="98"/>
    <n v="10"/>
    <n v="10"/>
    <n v="10"/>
    <n v="10"/>
    <n v="9"/>
    <n v="9"/>
  </r>
  <r>
    <x v="5244"/>
    <x v="924"/>
    <x v="7"/>
    <s v="8/1"/>
    <d v="2014-08-01T00:00:00"/>
    <n v="0.90245384639776904"/>
    <n v="3786000"/>
    <x v="2"/>
    <s v="Amsterdam"/>
    <x v="0"/>
    <s v="North Holland"/>
    <m/>
    <n v="1054"/>
    <s v="Netherlands"/>
    <n v="52.360515331437703"/>
    <n v="4.8639426005379001"/>
    <s v="House"/>
    <x v="1"/>
    <n v="2"/>
    <n v="1"/>
    <n v="1"/>
    <n v="1"/>
    <s v="Real Bed"/>
    <n v="35"/>
    <n v="1"/>
    <n v="15"/>
    <n v="1"/>
    <n v="78"/>
    <n v="50"/>
    <n v="50"/>
    <n v="3900"/>
    <s v="within a few hours"/>
    <n v="0.99"/>
    <x v="29"/>
    <n v="90"/>
    <n v="9"/>
    <n v="9"/>
    <n v="10"/>
    <n v="10"/>
    <n v="9"/>
    <n v="9"/>
  </r>
  <r>
    <x v="5244"/>
    <x v="924"/>
    <x v="7"/>
    <s v="8/1"/>
    <d v="2014-08-01T00:00:00"/>
    <n v="0.90245384639776904"/>
    <n v="3785834"/>
    <x v="2"/>
    <s v="Amsterdam"/>
    <x v="0"/>
    <s v="North Holland"/>
    <m/>
    <n v="1054"/>
    <s v="Netherlands"/>
    <n v="52.362450254703099"/>
    <n v="4.8652394467360498"/>
    <s v="House"/>
    <x v="1"/>
    <n v="2"/>
    <n v="1"/>
    <n v="1"/>
    <n v="1"/>
    <s v="Real Bed"/>
    <n v="45"/>
    <n v="1"/>
    <n v="15"/>
    <n v="1"/>
    <n v="44"/>
    <n v="60"/>
    <n v="60"/>
    <n v="2640"/>
    <s v="within a few hours"/>
    <n v="0.99"/>
    <x v="23"/>
    <n v="84"/>
    <n v="9"/>
    <n v="8"/>
    <n v="9"/>
    <n v="10"/>
    <n v="10"/>
    <n v="9"/>
  </r>
  <r>
    <x v="5244"/>
    <x v="924"/>
    <x v="7"/>
    <s v="8/1"/>
    <d v="2014-08-01T00:00:00"/>
    <n v="0.90245384639776904"/>
    <n v="3763895"/>
    <x v="2"/>
    <s v="Amsterdam"/>
    <x v="0"/>
    <s v="North Holland"/>
    <m/>
    <s v="1054 VE"/>
    <s v="Netherlands"/>
    <n v="52.362145394327698"/>
    <n v="4.8643646872671802"/>
    <s v="House"/>
    <x v="1"/>
    <n v="2"/>
    <n v="1"/>
    <n v="1"/>
    <n v="1"/>
    <s v="Real Bed"/>
    <n v="50"/>
    <n v="1"/>
    <n v="15"/>
    <n v="1"/>
    <n v="32"/>
    <n v="65"/>
    <n v="65"/>
    <n v="2080"/>
    <s v="within a few hours"/>
    <n v="0.99"/>
    <x v="112"/>
    <n v="95"/>
    <n v="10"/>
    <n v="9"/>
    <n v="10"/>
    <n v="10"/>
    <n v="10"/>
    <n v="10"/>
  </r>
  <r>
    <x v="5245"/>
    <x v="421"/>
    <x v="7"/>
    <s v="8/1"/>
    <d v="2014-08-01T00:00:00"/>
    <n v="0.90245384639776904"/>
    <n v="3774247"/>
    <x v="2"/>
    <s v="Amsterdam"/>
    <x v="0"/>
    <s v="NH"/>
    <m/>
    <n v="1052"/>
    <s v="Netherlands"/>
    <n v="52.372369718638303"/>
    <n v="4.8706488401441597"/>
    <s v="Apartment"/>
    <x v="0"/>
    <n v="6"/>
    <n v="2"/>
    <n v="4"/>
    <n v="5"/>
    <s v="Real Bed"/>
    <n v="135"/>
    <n v="2"/>
    <n v="35"/>
    <n v="1"/>
    <n v="8"/>
    <n v="135"/>
    <n v="135"/>
    <n v="1080"/>
    <s v="within a few hours"/>
    <n v="1"/>
    <x v="6"/>
    <n v="100"/>
    <n v="10"/>
    <n v="10"/>
    <n v="10"/>
    <n v="10"/>
    <n v="10"/>
    <n v="10"/>
  </r>
  <r>
    <x v="5246"/>
    <x v="17"/>
    <x v="7"/>
    <s v="8/1"/>
    <d v="2014-08-01T00:00:00"/>
    <n v="0.90245384639776904"/>
    <n v="3765452"/>
    <x v="5"/>
    <s v="Amsterdam"/>
    <x v="0"/>
    <s v="North Holland"/>
    <m/>
    <s v="1071 XK"/>
    <s v="Netherlands"/>
    <n v="52.356452605979896"/>
    <n v="4.8854622135172399"/>
    <s v="Apartment"/>
    <x v="0"/>
    <n v="2"/>
    <n v="1"/>
    <n v="2"/>
    <n v="1"/>
    <s v="Real Bed"/>
    <n v="125"/>
    <n v="1"/>
    <n v="45"/>
    <n v="2"/>
    <n v="0"/>
    <n v="170"/>
    <n v="340"/>
    <n v="0"/>
    <s v="N/A"/>
    <s v="N/A"/>
    <x v="5"/>
    <m/>
    <m/>
    <m/>
    <m/>
    <m/>
    <m/>
    <m/>
  </r>
  <r>
    <x v="5247"/>
    <x v="740"/>
    <x v="7"/>
    <s v="8/1"/>
    <d v="2014-08-01T00:00:00"/>
    <n v="0.90245384639776904"/>
    <n v="5296276"/>
    <x v="2"/>
    <s v="Amsterdam"/>
    <x v="0"/>
    <s v="Noord-Holland"/>
    <m/>
    <n v="1053"/>
    <s v="Netherlands"/>
    <n v="52.3636251978009"/>
    <n v="4.8624489037421297"/>
    <s v="Apartment"/>
    <x v="0"/>
    <n v="4"/>
    <n v="1"/>
    <n v="2"/>
    <n v="2"/>
    <s v="Real Bed"/>
    <n v="110"/>
    <n v="1"/>
    <n v="0"/>
    <n v="3"/>
    <n v="8"/>
    <n v="110"/>
    <n v="330"/>
    <n v="2640"/>
    <s v="within a day"/>
    <n v="0.9"/>
    <x v="6"/>
    <n v="95"/>
    <n v="10"/>
    <n v="10"/>
    <n v="9"/>
    <n v="10"/>
    <n v="9"/>
    <n v="9"/>
  </r>
  <r>
    <x v="5248"/>
    <x v="2604"/>
    <x v="7"/>
    <s v="8/2"/>
    <d v="2014-08-02T00:00:00"/>
    <n v="0.89971412037037179"/>
    <n v="3773525"/>
    <x v="6"/>
    <s v="Amsterdam"/>
    <x v="0"/>
    <s v="Noord-Holland"/>
    <m/>
    <n v="1073"/>
    <s v="Netherlands"/>
    <n v="52.3554981313534"/>
    <n v="4.8955769554866402"/>
    <s v="Apartment"/>
    <x v="0"/>
    <n v="2"/>
    <n v="1"/>
    <n v="1"/>
    <n v="1"/>
    <s v="Real Bed"/>
    <n v="145"/>
    <n v="1"/>
    <n v="25"/>
    <n v="1"/>
    <n v="2"/>
    <n v="170"/>
    <n v="170"/>
    <n v="340"/>
    <s v="within an hour"/>
    <n v="1"/>
    <x v="4"/>
    <n v="100"/>
    <n v="8"/>
    <n v="10"/>
    <n v="10"/>
    <n v="10"/>
    <n v="10"/>
    <n v="8"/>
  </r>
  <r>
    <x v="5249"/>
    <x v="1588"/>
    <x v="7"/>
    <s v="8/2"/>
    <d v="2014-08-02T00:00:00"/>
    <n v="0.89971412037037179"/>
    <n v="3770892"/>
    <x v="4"/>
    <s v="Amsterdam"/>
    <x v="0"/>
    <s v="North Holland"/>
    <m/>
    <s v="1012 XL"/>
    <s v="Netherlands"/>
    <n v="52.3677944502247"/>
    <n v="4.8916620550029704"/>
    <s v="Apartment"/>
    <x v="0"/>
    <n v="2"/>
    <n v="1"/>
    <n v="0"/>
    <n v="1"/>
    <s v="Real Bed"/>
    <n v="150"/>
    <n v="1"/>
    <n v="0"/>
    <n v="3"/>
    <n v="2"/>
    <n v="150"/>
    <n v="450"/>
    <n v="900"/>
    <s v="N/A"/>
    <s v="N/A"/>
    <x v="4"/>
    <n v="100"/>
    <n v="10"/>
    <n v="10"/>
    <n v="10"/>
    <n v="10"/>
    <n v="10"/>
    <n v="10"/>
  </r>
  <r>
    <x v="5250"/>
    <x v="2605"/>
    <x v="7"/>
    <s v="8/2"/>
    <d v="2014-08-02T00:00:00"/>
    <n v="0.89971412037037179"/>
    <n v="3774991"/>
    <x v="4"/>
    <s v="Amsterdam"/>
    <x v="0"/>
    <s v="North Holland"/>
    <m/>
    <s v="1015 WX"/>
    <s v="Netherlands"/>
    <n v="52.375313313563503"/>
    <n v="4.87689082051679"/>
    <s v="Apartment"/>
    <x v="1"/>
    <n v="4"/>
    <n v="1"/>
    <n v="1"/>
    <n v="2"/>
    <s v="Real Bed"/>
    <n v="68"/>
    <n v="1"/>
    <n v="57"/>
    <n v="2"/>
    <n v="48"/>
    <n v="125"/>
    <n v="250"/>
    <n v="12000"/>
    <s v="within an hour"/>
    <n v="1"/>
    <x v="30"/>
    <n v="86"/>
    <n v="9"/>
    <n v="8"/>
    <n v="9"/>
    <n v="9"/>
    <n v="9"/>
    <n v="8"/>
  </r>
  <r>
    <x v="5251"/>
    <x v="2606"/>
    <x v="7"/>
    <s v="8/3"/>
    <d v="2014-08-03T00:00:00"/>
    <n v="0.89697439434297455"/>
    <n v="3775846"/>
    <x v="15"/>
    <s v="Amsterdam"/>
    <x v="0"/>
    <s v="NH"/>
    <m/>
    <s v="1068lh"/>
    <s v="Netherlands"/>
    <n v="52.353500083967504"/>
    <n v="4.8090964008622601"/>
    <s v="Apartment"/>
    <x v="0"/>
    <n v="2"/>
    <n v="1"/>
    <n v="1"/>
    <n v="1"/>
    <s v="Real Bed"/>
    <n v="150"/>
    <n v="1"/>
    <n v="0"/>
    <n v="1"/>
    <n v="0"/>
    <n v="150"/>
    <n v="150"/>
    <n v="0"/>
    <s v="N/A"/>
    <s v="N/A"/>
    <x v="5"/>
    <m/>
    <m/>
    <m/>
    <m/>
    <m/>
    <m/>
    <m/>
  </r>
  <r>
    <x v="5252"/>
    <x v="2015"/>
    <x v="7"/>
    <s v="8/3"/>
    <d v="2014-08-03T00:00:00"/>
    <n v="0.89697439434297455"/>
    <n v="4008886"/>
    <x v="16"/>
    <s v="Amsterdam"/>
    <x v="0"/>
    <s v="North Holland"/>
    <m/>
    <n v="1067"/>
    <s v="Netherlands"/>
    <n v="52.374016042457001"/>
    <n v="4.7971052383430397"/>
    <s v="House"/>
    <x v="0"/>
    <n v="4"/>
    <n v="1"/>
    <n v="3"/>
    <n v="4"/>
    <s v="Real Bed"/>
    <n v="150"/>
    <n v="1"/>
    <n v="0"/>
    <n v="2"/>
    <n v="10"/>
    <n v="150"/>
    <n v="300"/>
    <n v="3000"/>
    <s v="within a few hours"/>
    <n v="0.95"/>
    <x v="22"/>
    <n v="100"/>
    <n v="9"/>
    <n v="10"/>
    <n v="10"/>
    <n v="10"/>
    <n v="8"/>
    <n v="10"/>
  </r>
  <r>
    <x v="5253"/>
    <x v="318"/>
    <x v="7"/>
    <s v="8/3"/>
    <d v="2014-08-03T00:00:00"/>
    <n v="0.89697439434297455"/>
    <n v="3777594"/>
    <x v="2"/>
    <s v="Amsterdam"/>
    <x v="0"/>
    <s v="North Holland"/>
    <m/>
    <s v="1056 HE"/>
    <s v="Netherlands"/>
    <n v="52.372644250170303"/>
    <n v="4.85999714372758"/>
    <s v="Apartment"/>
    <x v="0"/>
    <n v="2"/>
    <n v="1"/>
    <n v="1"/>
    <n v="1"/>
    <s v="Real Bed"/>
    <n v="100"/>
    <n v="2"/>
    <n v="25"/>
    <n v="5"/>
    <n v="8"/>
    <n v="100"/>
    <n v="500"/>
    <n v="4000"/>
    <s v="N/A"/>
    <s v="N/A"/>
    <x v="6"/>
    <n v="100"/>
    <n v="10"/>
    <n v="10"/>
    <n v="10"/>
    <n v="10"/>
    <n v="10"/>
    <n v="9"/>
  </r>
  <r>
    <x v="5254"/>
    <x v="607"/>
    <x v="7"/>
    <s v="8/3"/>
    <d v="2014-08-03T00:00:00"/>
    <n v="0.89697439434297455"/>
    <n v="3777710"/>
    <x v="5"/>
    <s v="Amsterdam"/>
    <x v="0"/>
    <s v="North Holland"/>
    <m/>
    <s v="1075 RD"/>
    <s v="Netherlands"/>
    <n v="52.349625119568699"/>
    <n v="4.8579569710285604"/>
    <s v="Apartment"/>
    <x v="0"/>
    <n v="2"/>
    <n v="1"/>
    <n v="1"/>
    <n v="1"/>
    <s v="Real Bed"/>
    <n v="105"/>
    <n v="1"/>
    <n v="0"/>
    <n v="2"/>
    <n v="30"/>
    <n v="105"/>
    <n v="210"/>
    <n v="6300"/>
    <s v="within an hour"/>
    <n v="1"/>
    <x v="2"/>
    <n v="88"/>
    <n v="9"/>
    <n v="8"/>
    <n v="10"/>
    <n v="10"/>
    <n v="9"/>
    <n v="9"/>
  </r>
  <r>
    <x v="5255"/>
    <x v="907"/>
    <x v="7"/>
    <s v="8/3"/>
    <d v="2014-08-03T00:00:00"/>
    <n v="0.89697439434297455"/>
    <n v="3806196"/>
    <x v="7"/>
    <s v="Amsterdam"/>
    <x v="0"/>
    <s v="North Holland"/>
    <m/>
    <s v="1055 DS"/>
    <s v="Netherlands"/>
    <n v="52.382236755969799"/>
    <n v="4.8553973935604198"/>
    <s v="Apartment"/>
    <x v="1"/>
    <n v="2"/>
    <n v="1"/>
    <n v="1"/>
    <n v="1"/>
    <s v="Real Bed"/>
    <n v="65"/>
    <n v="1"/>
    <n v="0"/>
    <n v="1"/>
    <n v="4"/>
    <n v="65"/>
    <n v="65"/>
    <n v="260"/>
    <s v="N/A"/>
    <s v="N/A"/>
    <x v="11"/>
    <n v="70"/>
    <n v="6"/>
    <n v="6"/>
    <n v="7"/>
    <n v="8"/>
    <n v="8"/>
    <n v="5"/>
  </r>
  <r>
    <x v="5256"/>
    <x v="2470"/>
    <x v="7"/>
    <s v="8/3"/>
    <d v="2014-08-03T00:00:00"/>
    <n v="0.89697439434297455"/>
    <n v="3778626"/>
    <x v="10"/>
    <s v="Amsterdam"/>
    <x v="0"/>
    <s v="North Holland"/>
    <m/>
    <s v="1093 VK"/>
    <s v="Netherlands"/>
    <n v="52.362111148274899"/>
    <n v="4.9273577897769201"/>
    <s v="Apartment"/>
    <x v="0"/>
    <n v="2"/>
    <n v="1"/>
    <n v="1"/>
    <n v="1"/>
    <s v="Real Bed"/>
    <n v="72"/>
    <n v="1"/>
    <n v="0"/>
    <n v="2"/>
    <n v="26"/>
    <n v="72"/>
    <n v="144"/>
    <n v="3744"/>
    <s v="within a few hours"/>
    <n v="0.9"/>
    <x v="14"/>
    <n v="92"/>
    <n v="10"/>
    <n v="10"/>
    <n v="9"/>
    <n v="9"/>
    <n v="9"/>
    <n v="9"/>
  </r>
  <r>
    <x v="5257"/>
    <x v="2607"/>
    <x v="7"/>
    <s v="8/3"/>
    <d v="2014-08-03T00:00:00"/>
    <n v="0.89697439434297455"/>
    <n v="3778648"/>
    <x v="4"/>
    <s v="Amsterdam"/>
    <x v="0"/>
    <s v="North Holland"/>
    <m/>
    <n v="1015"/>
    <s v="Netherlands"/>
    <n v="52.374482720138303"/>
    <n v="4.8781890445901999"/>
    <s v="Apartment"/>
    <x v="0"/>
    <n v="2"/>
    <n v="1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5258"/>
    <x v="307"/>
    <x v="7"/>
    <s v="8/3"/>
    <d v="2014-08-03T00:00:00"/>
    <n v="0.89697439434297455"/>
    <n v="5448367"/>
    <x v="6"/>
    <s v="Amsterdam"/>
    <x v="0"/>
    <s v="Noord-Holland"/>
    <m/>
    <s v="1079GX"/>
    <s v="Netherlands"/>
    <n v="52.3454154340983"/>
    <n v="4.9062163084729402"/>
    <s v="Apartment"/>
    <x v="0"/>
    <n v="2"/>
    <n v="1"/>
    <n v="1"/>
    <n v="1"/>
    <s v="Real Bed"/>
    <n v="89"/>
    <n v="1"/>
    <n v="0"/>
    <n v="4"/>
    <n v="0"/>
    <n v="89"/>
    <n v="356"/>
    <n v="0"/>
    <s v="within an hour"/>
    <n v="1"/>
    <x v="5"/>
    <m/>
    <m/>
    <m/>
    <m/>
    <m/>
    <m/>
    <m/>
  </r>
  <r>
    <x v="5259"/>
    <x v="2608"/>
    <x v="7"/>
    <s v="8/3"/>
    <d v="2014-08-03T00:00:00"/>
    <n v="0.89697439434297455"/>
    <n v="3791093"/>
    <x v="0"/>
    <s v="Amsterdam"/>
    <x v="0"/>
    <s v="North Holland"/>
    <m/>
    <s v="1052 AC"/>
    <s v="Netherlands"/>
    <n v="52.384459518764501"/>
    <n v="4.8802720162887097"/>
    <s v="Apartment"/>
    <x v="0"/>
    <n v="2"/>
    <n v="1"/>
    <n v="1"/>
    <n v="1"/>
    <s v="Real Bed"/>
    <n v="85"/>
    <n v="1"/>
    <n v="0"/>
    <n v="1"/>
    <n v="12"/>
    <n v="85"/>
    <n v="85"/>
    <n v="1020"/>
    <s v="within an hour"/>
    <n v="1"/>
    <x v="77"/>
    <n v="100"/>
    <n v="10"/>
    <n v="10"/>
    <n v="10"/>
    <n v="10"/>
    <n v="10"/>
    <n v="9"/>
  </r>
  <r>
    <x v="5260"/>
    <x v="143"/>
    <x v="7"/>
    <s v="8/4"/>
    <d v="2014-08-04T00:00:00"/>
    <n v="0.89423466831557719"/>
    <n v="3785227"/>
    <x v="6"/>
    <s v="Amsterdam"/>
    <x v="0"/>
    <s v="North Holland"/>
    <m/>
    <s v="1078 GD"/>
    <s v="Netherlands"/>
    <n v="52.348912448617803"/>
    <n v="4.8915919117865796"/>
    <s v="Apartment"/>
    <x v="0"/>
    <n v="4"/>
    <n v="1"/>
    <n v="2"/>
    <n v="2"/>
    <s v="Real Bed"/>
    <n v="175"/>
    <n v="1"/>
    <n v="0"/>
    <n v="1"/>
    <n v="6"/>
    <n v="175"/>
    <n v="175"/>
    <n v="1050"/>
    <s v="within a day"/>
    <n v="0.59"/>
    <x v="10"/>
    <n v="90"/>
    <n v="10"/>
    <n v="9"/>
    <n v="10"/>
    <n v="10"/>
    <n v="10"/>
    <n v="9"/>
  </r>
  <r>
    <x v="5260"/>
    <x v="143"/>
    <x v="7"/>
    <s v="8/4"/>
    <d v="2014-08-04T00:00:00"/>
    <n v="0.89423466831557719"/>
    <n v="3854360"/>
    <x v="6"/>
    <s v="Amsterdam"/>
    <x v="0"/>
    <s v="North Holland"/>
    <m/>
    <s v="1078 GD"/>
    <s v="Netherlands"/>
    <n v="52.348747013354803"/>
    <n v="4.8903362090944604"/>
    <s v="Apartment"/>
    <x v="0"/>
    <n v="2"/>
    <n v="1"/>
    <n v="2"/>
    <n v="2"/>
    <s v="Real Bed"/>
    <n v="175"/>
    <n v="2"/>
    <n v="25"/>
    <n v="1"/>
    <n v="2"/>
    <n v="175"/>
    <n v="175"/>
    <n v="350"/>
    <s v="within a day"/>
    <n v="0.59"/>
    <x v="4"/>
    <n v="100"/>
    <n v="10"/>
    <n v="10"/>
    <n v="10"/>
    <n v="10"/>
    <n v="10"/>
    <n v="10"/>
  </r>
  <r>
    <x v="5261"/>
    <x v="2609"/>
    <x v="7"/>
    <s v="8/4"/>
    <d v="2014-08-04T00:00:00"/>
    <n v="0.89423466831557719"/>
    <n v="3976338"/>
    <x v="8"/>
    <s v="Amsterdam"/>
    <x v="0"/>
    <s v="North Holland"/>
    <m/>
    <s v="1093NA"/>
    <s v="Netherlands"/>
    <n v="52.355676557610501"/>
    <n v="4.9292869090688098"/>
    <s v="Apartment"/>
    <x v="0"/>
    <n v="2"/>
    <n v="1"/>
    <n v="1"/>
    <n v="1"/>
    <s v="Real Bed"/>
    <n v="99"/>
    <n v="1"/>
    <n v="0"/>
    <n v="1"/>
    <n v="2"/>
    <n v="99"/>
    <n v="99"/>
    <n v="198"/>
    <s v="within an hour"/>
    <n v="1"/>
    <x v="4"/>
    <n v="100"/>
    <n v="10"/>
    <n v="10"/>
    <n v="10"/>
    <n v="10"/>
    <n v="8"/>
    <n v="10"/>
  </r>
  <r>
    <x v="5262"/>
    <x v="9"/>
    <x v="7"/>
    <s v="8/4"/>
    <d v="2014-08-04T00:00:00"/>
    <n v="0.89423466831557719"/>
    <n v="4610433"/>
    <x v="4"/>
    <s v="Amsterdam"/>
    <x v="0"/>
    <s v="North Holland"/>
    <m/>
    <n v="1016"/>
    <s v="Netherlands"/>
    <n v="52.370361457775601"/>
    <n v="4.88451924458984"/>
    <s v="Apartment"/>
    <x v="0"/>
    <n v="4"/>
    <n v="1"/>
    <n v="2"/>
    <n v="4"/>
    <s v="Real Bed"/>
    <n v="200"/>
    <n v="4"/>
    <n v="0"/>
    <n v="4"/>
    <n v="0"/>
    <n v="200"/>
    <n v="800"/>
    <n v="0"/>
    <s v="N/A"/>
    <s v="N/A"/>
    <x v="5"/>
    <m/>
    <m/>
    <m/>
    <m/>
    <m/>
    <m/>
    <m/>
  </r>
  <r>
    <x v="5263"/>
    <x v="1567"/>
    <x v="7"/>
    <s v="8/4"/>
    <d v="2014-08-04T00:00:00"/>
    <n v="0.89423466831557719"/>
    <n v="4923007"/>
    <x v="6"/>
    <s v="Amsterdam"/>
    <x v="0"/>
    <s v="North Holland"/>
    <m/>
    <s v="1072 GL"/>
    <s v="Netherlands"/>
    <n v="52.353791219787603"/>
    <n v="4.8915663931912299"/>
    <s v="Apartment"/>
    <x v="1"/>
    <n v="2"/>
    <n v="1"/>
    <n v="1"/>
    <n v="1"/>
    <s v="Real Bed"/>
    <n v="90"/>
    <n v="1"/>
    <n v="0"/>
    <n v="2"/>
    <n v="2"/>
    <n v="90"/>
    <n v="180"/>
    <n v="360"/>
    <s v="within a day"/>
    <n v="0.63"/>
    <x v="4"/>
    <m/>
    <m/>
    <m/>
    <m/>
    <m/>
    <m/>
    <m/>
  </r>
  <r>
    <x v="5264"/>
    <x v="1658"/>
    <x v="7"/>
    <s v="8/4"/>
    <d v="2014-08-04T00:00:00"/>
    <n v="0.89423466831557719"/>
    <n v="3786601"/>
    <x v="0"/>
    <s v="Amsterdam"/>
    <x v="0"/>
    <s v="North Holland"/>
    <m/>
    <s v="1051 CB"/>
    <s v="Netherlands"/>
    <n v="52.381361916653397"/>
    <n v="4.8695168907082103"/>
    <s v="Apartment"/>
    <x v="2"/>
    <n v="1"/>
    <n v="1"/>
    <n v="1"/>
    <n v="1"/>
    <s v="Couch"/>
    <n v="29"/>
    <n v="1"/>
    <n v="0"/>
    <n v="1"/>
    <n v="10"/>
    <n v="29"/>
    <n v="29"/>
    <n v="290"/>
    <s v="within a day"/>
    <n v="0.69"/>
    <x v="22"/>
    <n v="65"/>
    <n v="8"/>
    <n v="7"/>
    <n v="9"/>
    <n v="10"/>
    <n v="9"/>
    <n v="7"/>
  </r>
  <r>
    <x v="5265"/>
    <x v="604"/>
    <x v="7"/>
    <s v="8/4"/>
    <d v="2014-08-04T00:00:00"/>
    <n v="0.89423466831557719"/>
    <n v="3910153"/>
    <x v="8"/>
    <s v="Amsterdam"/>
    <x v="0"/>
    <s v="North Holland"/>
    <m/>
    <s v="1096 CR"/>
    <s v="Netherlands"/>
    <n v="52.3206674186046"/>
    <n v="4.9053183507654898"/>
    <s v="House"/>
    <x v="0"/>
    <n v="4"/>
    <n v="1"/>
    <n v="2"/>
    <n v="4"/>
    <s v="Real Bed"/>
    <n v="110"/>
    <n v="2"/>
    <n v="20"/>
    <n v="1"/>
    <n v="48"/>
    <n v="110"/>
    <n v="110"/>
    <n v="5280"/>
    <s v="within an hour"/>
    <n v="1"/>
    <x v="30"/>
    <n v="96"/>
    <n v="9"/>
    <n v="10"/>
    <n v="10"/>
    <n v="10"/>
    <n v="9"/>
    <n v="10"/>
  </r>
  <r>
    <x v="5266"/>
    <x v="100"/>
    <x v="7"/>
    <s v="8/4"/>
    <d v="2014-08-04T00:00:00"/>
    <n v="0.89423466831557719"/>
    <n v="4374040"/>
    <x v="5"/>
    <s v="Amsterdam"/>
    <x v="0"/>
    <s v="Noord-Holland"/>
    <m/>
    <s v="1075 VV"/>
    <s v="Netherlands"/>
    <n v="52.3542632316625"/>
    <n v="4.8556371976284396"/>
    <s v="Apartment"/>
    <x v="0"/>
    <n v="5"/>
    <n v="1.5"/>
    <n v="2"/>
    <n v="6"/>
    <s v="Real Bed"/>
    <n v="135"/>
    <n v="2"/>
    <n v="16"/>
    <n v="2"/>
    <n v="12"/>
    <n v="135"/>
    <n v="270"/>
    <n v="3240"/>
    <s v="within an hour"/>
    <n v="1"/>
    <x v="77"/>
    <n v="97"/>
    <n v="10"/>
    <n v="10"/>
    <n v="10"/>
    <n v="10"/>
    <n v="10"/>
    <n v="9"/>
  </r>
  <r>
    <x v="5267"/>
    <x v="2610"/>
    <x v="7"/>
    <s v="8/4"/>
    <d v="2014-08-04T00:00:00"/>
    <n v="0.89423466831557719"/>
    <n v="5426000"/>
    <x v="6"/>
    <s v="Amsterdam"/>
    <x v="0"/>
    <s v="Noord-Holland"/>
    <m/>
    <n v="1072"/>
    <s v="Netherlands"/>
    <n v="52.355287547377699"/>
    <n v="4.88931855471753"/>
    <s v="Apartment"/>
    <x v="0"/>
    <n v="2"/>
    <n v="1"/>
    <n v="1"/>
    <n v="1"/>
    <s v="Real Bed"/>
    <n v="120"/>
    <n v="1"/>
    <n v="0"/>
    <n v="2"/>
    <n v="2"/>
    <n v="120"/>
    <n v="240"/>
    <n v="480"/>
    <s v="within a day"/>
    <n v="0.9"/>
    <x v="4"/>
    <n v="80"/>
    <n v="10"/>
    <n v="10"/>
    <n v="10"/>
    <n v="10"/>
    <n v="10"/>
    <n v="10"/>
  </r>
  <r>
    <x v="5268"/>
    <x v="637"/>
    <x v="7"/>
    <s v="8/4"/>
    <d v="2014-08-04T00:00:00"/>
    <n v="0.89423466831557719"/>
    <n v="5026025"/>
    <x v="6"/>
    <s v="Amsterdam"/>
    <x v="0"/>
    <s v="Noord-Holland"/>
    <m/>
    <s v="1074 VM"/>
    <s v="Netherlands"/>
    <n v="52.353230076016303"/>
    <n v="4.9058978393716099"/>
    <s v="Apartment"/>
    <x v="0"/>
    <n v="2"/>
    <n v="1"/>
    <n v="1"/>
    <n v="1"/>
    <s v="Real Bed"/>
    <n v="95"/>
    <n v="1"/>
    <n v="0"/>
    <n v="4"/>
    <n v="0"/>
    <n v="95"/>
    <n v="380"/>
    <n v="0"/>
    <s v="N/A"/>
    <s v="N/A"/>
    <x v="5"/>
    <m/>
    <m/>
    <m/>
    <m/>
    <m/>
    <m/>
    <m/>
  </r>
  <r>
    <x v="5269"/>
    <x v="624"/>
    <x v="7"/>
    <s v="8/4"/>
    <d v="2014-08-04T00:00:00"/>
    <n v="0.89423466831557719"/>
    <n v="3789145"/>
    <x v="10"/>
    <s v="Amsterdam"/>
    <x v="0"/>
    <s v="North Holland"/>
    <m/>
    <n v="1093"/>
    <s v="Netherlands"/>
    <n v="52.364339893584301"/>
    <n v="4.9250551273337502"/>
    <s v="Apartment"/>
    <x v="0"/>
    <n v="4"/>
    <n v="1"/>
    <n v="1"/>
    <n v="1"/>
    <s v="Real Bed"/>
    <n v="125"/>
    <n v="1"/>
    <n v="0"/>
    <n v="2"/>
    <n v="8"/>
    <n v="125"/>
    <n v="250"/>
    <n v="2000"/>
    <s v="N/A"/>
    <s v="N/A"/>
    <x v="6"/>
    <n v="80"/>
    <n v="10"/>
    <n v="10"/>
    <n v="10"/>
    <n v="10"/>
    <n v="7"/>
    <n v="8"/>
  </r>
  <r>
    <x v="5270"/>
    <x v="2384"/>
    <x v="7"/>
    <s v="8/4"/>
    <d v="2014-08-04T00:00:00"/>
    <n v="0.89423466831557719"/>
    <n v="5559623"/>
    <x v="4"/>
    <s v="Amsterdam"/>
    <x v="0"/>
    <s v="Noord-Holland"/>
    <m/>
    <n v="1012"/>
    <s v="Netherlands"/>
    <n v="52.375274548756998"/>
    <n v="4.8993302061177202"/>
    <s v="Apartment"/>
    <x v="0"/>
    <n v="5"/>
    <n v="1"/>
    <n v="2"/>
    <n v="3"/>
    <s v="Real Bed"/>
    <n v="80"/>
    <n v="2"/>
    <n v="60"/>
    <n v="2"/>
    <n v="0"/>
    <n v="80"/>
    <n v="160"/>
    <n v="0"/>
    <s v="a few days or more"/>
    <n v="0.43"/>
    <x v="5"/>
    <m/>
    <m/>
    <m/>
    <m/>
    <m/>
    <m/>
    <m/>
  </r>
  <r>
    <x v="5270"/>
    <x v="2384"/>
    <x v="7"/>
    <s v="8/4"/>
    <d v="2014-08-04T00:00:00"/>
    <n v="0.89423466831557719"/>
    <n v="3790049"/>
    <x v="2"/>
    <s v="Amsterdam"/>
    <x v="0"/>
    <s v="North Holland"/>
    <m/>
    <n v="1057"/>
    <s v="Netherlands"/>
    <n v="52.368352385138699"/>
    <n v="4.85801339684844"/>
    <s v="Apartment"/>
    <x v="1"/>
    <n v="4"/>
    <n v="1"/>
    <n v="1"/>
    <n v="2"/>
    <s v="Real Bed"/>
    <n v="55"/>
    <n v="2"/>
    <n v="35"/>
    <n v="1"/>
    <n v="4"/>
    <n v="55"/>
    <n v="55"/>
    <n v="220"/>
    <s v="a few days or more"/>
    <n v="0.43"/>
    <x v="11"/>
    <n v="70"/>
    <n v="6"/>
    <n v="8"/>
    <n v="9"/>
    <n v="9"/>
    <n v="7"/>
    <n v="7"/>
  </r>
  <r>
    <x v="5270"/>
    <x v="2384"/>
    <x v="7"/>
    <s v="8/4"/>
    <d v="2014-08-04T00:00:00"/>
    <n v="0.89423466831557719"/>
    <n v="4434992"/>
    <x v="2"/>
    <s v="Amsterdam"/>
    <x v="0"/>
    <s v="North Holland"/>
    <m/>
    <n v="1057"/>
    <s v="Netherlands"/>
    <n v="52.367779778092498"/>
    <n v="4.8582634747544704"/>
    <s v="Apartment"/>
    <x v="1"/>
    <n v="2"/>
    <n v="1"/>
    <n v="1"/>
    <n v="1"/>
    <s v="Real Bed"/>
    <n v="60"/>
    <n v="2"/>
    <n v="35"/>
    <n v="1"/>
    <n v="10"/>
    <n v="60"/>
    <n v="60"/>
    <n v="600"/>
    <s v="a few days or more"/>
    <n v="0.43"/>
    <x v="22"/>
    <n v="73"/>
    <n v="7"/>
    <n v="6"/>
    <n v="8"/>
    <n v="5"/>
    <n v="7"/>
    <n v="6"/>
  </r>
  <r>
    <x v="5270"/>
    <x v="2384"/>
    <x v="7"/>
    <s v="8/4"/>
    <d v="2014-08-04T00:00:00"/>
    <n v="0.89423466831557719"/>
    <n v="4434890"/>
    <x v="2"/>
    <s v="Amsterdam"/>
    <x v="0"/>
    <s v="North Holland"/>
    <m/>
    <n v="1057"/>
    <s v="Netherlands"/>
    <n v="52.368088314828803"/>
    <n v="4.8596962205040697"/>
    <s v="Apartment"/>
    <x v="1"/>
    <n v="2"/>
    <n v="1"/>
    <n v="1"/>
    <n v="1"/>
    <s v="Real Bed"/>
    <n v="45"/>
    <n v="2"/>
    <n v="35"/>
    <n v="2"/>
    <n v="10"/>
    <n v="45"/>
    <n v="90"/>
    <n v="900"/>
    <s v="a few days or more"/>
    <n v="0.43"/>
    <x v="22"/>
    <n v="47"/>
    <n v="6"/>
    <n v="7"/>
    <n v="7"/>
    <n v="5"/>
    <n v="4"/>
    <n v="3"/>
  </r>
  <r>
    <x v="5271"/>
    <x v="1280"/>
    <x v="7"/>
    <s v="8/4"/>
    <d v="2014-08-04T00:00:00"/>
    <n v="0.89423466831557719"/>
    <n v="3790963"/>
    <x v="0"/>
    <s v="Amsterdam"/>
    <x v="0"/>
    <s v="North Holland"/>
    <m/>
    <s v="1051 GX"/>
    <s v="Netherlands"/>
    <n v="52.383377265463601"/>
    <n v="4.87126523224154"/>
    <s v="Apartment"/>
    <x v="0"/>
    <n v="2"/>
    <n v="1"/>
    <n v="1"/>
    <n v="1"/>
    <s v="Real Bed"/>
    <n v="82"/>
    <n v="0"/>
    <n v="0"/>
    <n v="1"/>
    <n v="10"/>
    <n v="82"/>
    <n v="82"/>
    <n v="820"/>
    <s v="within a few hours"/>
    <n v="0.75"/>
    <x v="22"/>
    <n v="100"/>
    <n v="10"/>
    <n v="10"/>
    <n v="10"/>
    <n v="10"/>
    <n v="9"/>
    <n v="10"/>
  </r>
  <r>
    <x v="5272"/>
    <x v="13"/>
    <x v="7"/>
    <s v="8/4"/>
    <d v="2014-08-04T00:00:00"/>
    <n v="0.89423466831557719"/>
    <n v="3791272"/>
    <x v="2"/>
    <s v="Amsterdam"/>
    <x v="0"/>
    <s v="North Holland"/>
    <m/>
    <s v="1053 KL"/>
    <s v="Netherlands"/>
    <n v="52.3698251547994"/>
    <n v="4.8703563774160203"/>
    <s v="House"/>
    <x v="0"/>
    <n v="4"/>
    <n v="1"/>
    <n v="1"/>
    <n v="2"/>
    <s v="Real Bed"/>
    <n v="100"/>
    <n v="2"/>
    <n v="50"/>
    <n v="1"/>
    <n v="22"/>
    <n v="100"/>
    <n v="100"/>
    <n v="2200"/>
    <s v="within a day"/>
    <n v="1"/>
    <x v="0"/>
    <n v="100"/>
    <n v="10"/>
    <n v="10"/>
    <n v="10"/>
    <n v="10"/>
    <n v="9"/>
    <n v="10"/>
  </r>
  <r>
    <x v="5273"/>
    <x v="78"/>
    <x v="7"/>
    <s v="8/5"/>
    <d v="2014-08-05T00:00:00"/>
    <n v="0.89149494228817994"/>
    <n v="3794460"/>
    <x v="4"/>
    <s v="Amsterdam"/>
    <x v="0"/>
    <s v="North Holland"/>
    <m/>
    <s v="1015 LB"/>
    <s v="Netherlands"/>
    <n v="52.3782657887147"/>
    <n v="4.8849194160031999"/>
    <s v="Apartment"/>
    <x v="0"/>
    <n v="2"/>
    <n v="1"/>
    <n v="1"/>
    <n v="2"/>
    <s v="Real Bed"/>
    <n v="120"/>
    <n v="2"/>
    <n v="30"/>
    <n v="3"/>
    <n v="14"/>
    <n v="120"/>
    <n v="360"/>
    <n v="5040"/>
    <s v="within a few hours"/>
    <n v="0.9"/>
    <x v="45"/>
    <n v="100"/>
    <n v="10"/>
    <n v="10"/>
    <n v="10"/>
    <n v="10"/>
    <n v="10"/>
    <n v="10"/>
  </r>
  <r>
    <x v="5274"/>
    <x v="2611"/>
    <x v="7"/>
    <s v="8/5"/>
    <d v="2014-08-05T00:00:00"/>
    <n v="0.89149494228817994"/>
    <n v="5741756"/>
    <x v="4"/>
    <s v="Amsterdam"/>
    <x v="0"/>
    <s v="Noord-Holland"/>
    <m/>
    <n v="1013"/>
    <s v="Netherlands"/>
    <n v="52.383020019790003"/>
    <n v="4.8847095161089298"/>
    <s v="Apartment"/>
    <x v="0"/>
    <n v="8"/>
    <n v="2.5"/>
    <n v="3"/>
    <n v="6"/>
    <s v="Real Bed"/>
    <n v="199"/>
    <n v="3"/>
    <n v="29"/>
    <n v="3"/>
    <n v="0"/>
    <n v="199"/>
    <n v="597"/>
    <n v="0"/>
    <s v="within an hour"/>
    <n v="0.97"/>
    <x v="5"/>
    <m/>
    <m/>
    <m/>
    <m/>
    <m/>
    <m/>
    <m/>
  </r>
  <r>
    <x v="5274"/>
    <x v="2611"/>
    <x v="7"/>
    <s v="8/5"/>
    <d v="2014-08-05T00:00:00"/>
    <n v="0.89149494228817994"/>
    <n v="5254984"/>
    <x v="9"/>
    <s v="Amsterdam"/>
    <x v="0"/>
    <s v="Noord-Holland"/>
    <m/>
    <n v="1058"/>
    <s v="Netherlands"/>
    <n v="52.357029438133303"/>
    <n v="4.8472810596003999"/>
    <s v="Apartment"/>
    <x v="0"/>
    <n v="5"/>
    <n v="1.5"/>
    <n v="2"/>
    <n v="3"/>
    <s v="Real Bed"/>
    <n v="69"/>
    <n v="2"/>
    <n v="19"/>
    <n v="3"/>
    <n v="0"/>
    <n v="69"/>
    <n v="207"/>
    <n v="0"/>
    <s v="within an hour"/>
    <n v="0.97"/>
    <x v="5"/>
    <m/>
    <m/>
    <m/>
    <m/>
    <m/>
    <m/>
    <m/>
  </r>
  <r>
    <x v="5274"/>
    <x v="2611"/>
    <x v="7"/>
    <s v="8/5"/>
    <d v="2014-08-05T00:00:00"/>
    <n v="0.89149494228817994"/>
    <n v="5343311"/>
    <x v="0"/>
    <s v="Amsterdam"/>
    <x v="0"/>
    <s v="Noord-Holland"/>
    <m/>
    <n v="1051"/>
    <s v="Netherlands"/>
    <n v="52.380884878054502"/>
    <n v="4.8699314408254999"/>
    <s v="Apartment"/>
    <x v="0"/>
    <n v="4"/>
    <n v="1.5"/>
    <n v="1"/>
    <n v="3"/>
    <s v="Real Bed"/>
    <n v="129"/>
    <n v="2"/>
    <n v="10"/>
    <n v="2"/>
    <n v="0"/>
    <n v="129"/>
    <n v="258"/>
    <n v="0"/>
    <s v="within a few hours"/>
    <n v="0.97"/>
    <x v="5"/>
    <m/>
    <m/>
    <m/>
    <m/>
    <m/>
    <m/>
    <m/>
  </r>
  <r>
    <x v="5275"/>
    <x v="2612"/>
    <x v="7"/>
    <s v="8/5"/>
    <d v="2014-08-05T00:00:00"/>
    <n v="0.89149494228817994"/>
    <n v="3800029"/>
    <x v="4"/>
    <s v="Amsterdam"/>
    <x v="0"/>
    <s v="North Holland"/>
    <m/>
    <n v="1054"/>
    <s v="Netherlands"/>
    <n v="52.366671325440201"/>
    <n v="4.8790913245798802"/>
    <s v="Apartment"/>
    <x v="0"/>
    <n v="2"/>
    <n v="1"/>
    <n v="1"/>
    <n v="1"/>
    <s v="Real Bed"/>
    <n v="110"/>
    <n v="1"/>
    <n v="0"/>
    <n v="2"/>
    <n v="48"/>
    <n v="110"/>
    <n v="220"/>
    <n v="10560"/>
    <s v="within an hour"/>
    <n v="1"/>
    <x v="30"/>
    <n v="98"/>
    <n v="10"/>
    <n v="10"/>
    <n v="10"/>
    <n v="10"/>
    <n v="10"/>
    <n v="10"/>
  </r>
  <r>
    <x v="5276"/>
    <x v="1427"/>
    <x v="7"/>
    <s v="8/5"/>
    <d v="2014-08-05T00:00:00"/>
    <n v="0.89149494228817994"/>
    <n v="3849887"/>
    <x v="16"/>
    <s v="Amsterdam"/>
    <x v="0"/>
    <s v="North Holland"/>
    <m/>
    <n v="1064"/>
    <s v="Netherlands"/>
    <n v="52.379062781907102"/>
    <n v="4.8225122599684997"/>
    <s v="Apartment"/>
    <x v="0"/>
    <n v="4"/>
    <n v="1"/>
    <n v="2"/>
    <n v="2"/>
    <s v="Real Bed"/>
    <n v="130"/>
    <n v="2"/>
    <n v="10"/>
    <n v="2"/>
    <n v="10"/>
    <n v="130"/>
    <n v="260"/>
    <n v="2600"/>
    <s v="a few days or more"/>
    <n v="0.41"/>
    <x v="22"/>
    <n v="96"/>
    <n v="10"/>
    <n v="10"/>
    <n v="10"/>
    <n v="10"/>
    <n v="9"/>
    <n v="9"/>
  </r>
  <r>
    <x v="5277"/>
    <x v="2613"/>
    <x v="7"/>
    <s v="8/6"/>
    <d v="2014-08-06T00:00:00"/>
    <n v="0.88875521626078269"/>
    <n v="5725061"/>
    <x v="10"/>
    <s v="Amsterdam"/>
    <x v="0"/>
    <s v="Noord-Holland"/>
    <m/>
    <s v="1091SL"/>
    <s v="Netherlands"/>
    <n v="52.355229530479697"/>
    <n v="4.9097868652574599"/>
    <s v="Apartment"/>
    <x v="1"/>
    <n v="2"/>
    <n v="1"/>
    <n v="1"/>
    <n v="1"/>
    <s v="Real Bed"/>
    <n v="65"/>
    <n v="1"/>
    <n v="0"/>
    <n v="3"/>
    <n v="0"/>
    <n v="65"/>
    <n v="195"/>
    <n v="0"/>
    <s v="within a few hours"/>
    <n v="0.77"/>
    <x v="5"/>
    <m/>
    <m/>
    <m/>
    <m/>
    <m/>
    <m/>
    <m/>
  </r>
  <r>
    <x v="5278"/>
    <x v="2614"/>
    <x v="7"/>
    <s v="8/6"/>
    <d v="2014-08-06T00:00:00"/>
    <n v="0.88875521626078269"/>
    <n v="3803882"/>
    <x v="21"/>
    <s v="Amsterdam-Zuidoost"/>
    <x v="0"/>
    <s v="North Holland"/>
    <m/>
    <n v="1102"/>
    <s v="Netherlands"/>
    <n v="52.324930526771503"/>
    <n v="4.9481761607507702"/>
    <s v="Apartment"/>
    <x v="2"/>
    <n v="3"/>
    <n v="1"/>
    <n v="1"/>
    <n v="2"/>
    <s v="Real Bed"/>
    <n v="25"/>
    <n v="1"/>
    <n v="25"/>
    <n v="2"/>
    <n v="0"/>
    <n v="50"/>
    <n v="100"/>
    <n v="0"/>
    <s v="N/A"/>
    <s v="N/A"/>
    <x v="5"/>
    <m/>
    <m/>
    <m/>
    <m/>
    <m/>
    <m/>
    <m/>
  </r>
  <r>
    <x v="5279"/>
    <x v="2615"/>
    <x v="7"/>
    <s v="8/6"/>
    <d v="2014-08-06T00:00:00"/>
    <n v="0.88875521626078269"/>
    <n v="3804456"/>
    <x v="6"/>
    <s v="Amsterdam"/>
    <x v="0"/>
    <s v="North Holland"/>
    <m/>
    <s v="1078 KV"/>
    <s v="Netherlands"/>
    <n v="52.344200353588398"/>
    <n v="4.8877811244668701"/>
    <s v="Apartment"/>
    <x v="0"/>
    <n v="2"/>
    <n v="1"/>
    <n v="1"/>
    <n v="1"/>
    <s v="Real Bed"/>
    <n v="90"/>
    <n v="2"/>
    <n v="25"/>
    <n v="3"/>
    <n v="0"/>
    <n v="90"/>
    <n v="270"/>
    <n v="0"/>
    <s v="N/A"/>
    <s v="N/A"/>
    <x v="5"/>
    <m/>
    <m/>
    <m/>
    <m/>
    <m/>
    <m/>
    <m/>
  </r>
  <r>
    <x v="5280"/>
    <x v="580"/>
    <x v="7"/>
    <s v="8/6"/>
    <d v="2014-08-06T00:00:00"/>
    <n v="0.88875521626078269"/>
    <n v="3804362"/>
    <x v="3"/>
    <s v="Amsterdam"/>
    <x v="0"/>
    <s v="North Holland"/>
    <m/>
    <n v="1018"/>
    <s v="Netherlands"/>
    <n v="52.363192156531802"/>
    <n v="4.9088399927582103"/>
    <s v="Apartment"/>
    <x v="0"/>
    <n v="2"/>
    <n v="1"/>
    <n v="1"/>
    <n v="1"/>
    <s v="Real Bed"/>
    <n v="120"/>
    <n v="1"/>
    <n v="0"/>
    <n v="3"/>
    <n v="2"/>
    <n v="120"/>
    <n v="360"/>
    <n v="720"/>
    <s v="N/A"/>
    <s v="N/A"/>
    <x v="4"/>
    <n v="100"/>
    <n v="6"/>
    <n v="10"/>
    <n v="10"/>
    <n v="10"/>
    <n v="10"/>
    <n v="10"/>
  </r>
  <r>
    <x v="5281"/>
    <x v="100"/>
    <x v="7"/>
    <s v="8/6"/>
    <d v="2014-08-06T00:00:00"/>
    <n v="0.88875521626078269"/>
    <n v="3805467"/>
    <x v="3"/>
    <s v="Amsterdam"/>
    <x v="0"/>
    <s v="North Holland"/>
    <m/>
    <s v="1018 VL"/>
    <s v="Netherlands"/>
    <n v="52.364281791097198"/>
    <n v="4.9086844427062504"/>
    <s v="Apartment"/>
    <x v="0"/>
    <n v="4"/>
    <n v="1"/>
    <n v="2"/>
    <n v="2"/>
    <s v="Real Bed"/>
    <n v="120"/>
    <n v="2"/>
    <n v="100"/>
    <n v="2"/>
    <n v="10"/>
    <n v="120"/>
    <n v="240"/>
    <n v="2400"/>
    <s v="within a few hours"/>
    <n v="0.95"/>
    <x v="22"/>
    <n v="95"/>
    <n v="10"/>
    <n v="9"/>
    <n v="10"/>
    <n v="10"/>
    <n v="10"/>
    <n v="10"/>
  </r>
  <r>
    <x v="5282"/>
    <x v="20"/>
    <x v="7"/>
    <s v="8/6"/>
    <d v="2014-08-06T00:00:00"/>
    <n v="0.88875521626078269"/>
    <n v="4441661"/>
    <x v="4"/>
    <s v="Amsterdam"/>
    <x v="0"/>
    <s v="North Holland"/>
    <m/>
    <s v="1012 GR"/>
    <s v="Netherlands"/>
    <n v="52.374771021553997"/>
    <n v="4.89770112481325"/>
    <s v="Apartment"/>
    <x v="1"/>
    <n v="2"/>
    <n v="1"/>
    <n v="1"/>
    <n v="2"/>
    <s v="Real Bed"/>
    <n v="180"/>
    <n v="1"/>
    <n v="0"/>
    <n v="1"/>
    <n v="0"/>
    <n v="180"/>
    <n v="180"/>
    <n v="0"/>
    <s v="within a day"/>
    <n v="0.77"/>
    <x v="5"/>
    <m/>
    <m/>
    <m/>
    <m/>
    <m/>
    <m/>
    <m/>
  </r>
  <r>
    <x v="5283"/>
    <x v="612"/>
    <x v="7"/>
    <s v="8/6"/>
    <d v="2014-08-06T00:00:00"/>
    <n v="0.88875521626078269"/>
    <n v="3805471"/>
    <x v="6"/>
    <s v="Amsterdam"/>
    <x v="0"/>
    <s v="North Holland"/>
    <m/>
    <s v="1078 BL"/>
    <s v="Netherlands"/>
    <n v="52.347105213809897"/>
    <n v="4.8974577666956298"/>
    <s v="Apartment"/>
    <x v="0"/>
    <n v="3"/>
    <n v="1"/>
    <n v="2"/>
    <n v="2"/>
    <s v="Real Bed"/>
    <n v="170"/>
    <n v="2"/>
    <n v="50"/>
    <n v="3"/>
    <n v="2"/>
    <n v="170"/>
    <n v="510"/>
    <n v="1020"/>
    <s v="within an hour"/>
    <n v="1"/>
    <x v="4"/>
    <n v="80"/>
    <n v="8"/>
    <n v="8"/>
    <n v="8"/>
    <n v="10"/>
    <n v="8"/>
    <n v="8"/>
  </r>
  <r>
    <x v="5284"/>
    <x v="774"/>
    <x v="7"/>
    <s v="8/6"/>
    <d v="2014-08-06T00:00:00"/>
    <n v="0.88875521626078269"/>
    <n v="4949644"/>
    <x v="13"/>
    <s v="Amsterdam"/>
    <x v="0"/>
    <s v="Noord-Holland"/>
    <m/>
    <s v="1034 ZE"/>
    <s v="Netherlands"/>
    <n v="52.399597879848997"/>
    <n v="4.9193793379372899"/>
    <s v="House"/>
    <x v="1"/>
    <n v="2"/>
    <n v="1"/>
    <n v="1"/>
    <n v="1"/>
    <s v="Real Bed"/>
    <n v="89"/>
    <n v="2"/>
    <n v="0"/>
    <n v="2"/>
    <n v="2"/>
    <n v="89"/>
    <n v="178"/>
    <n v="356"/>
    <s v="within a few hours"/>
    <n v="1"/>
    <x v="4"/>
    <n v="100"/>
    <n v="10"/>
    <n v="10"/>
    <n v="10"/>
    <n v="10"/>
    <n v="10"/>
    <n v="10"/>
  </r>
  <r>
    <x v="5285"/>
    <x v="188"/>
    <x v="7"/>
    <s v="8/6"/>
    <d v="2014-08-06T00:00:00"/>
    <n v="0.88875521626078269"/>
    <n v="5052750"/>
    <x v="5"/>
    <s v="Amsterdam"/>
    <x v="0"/>
    <s v="Noord-Holland"/>
    <m/>
    <s v="1071 NB"/>
    <s v="Netherlands"/>
    <n v="52.353090091860899"/>
    <n v="4.8688136867102596"/>
    <s v="Apartment"/>
    <x v="1"/>
    <n v="2"/>
    <n v="1.5"/>
    <n v="1"/>
    <n v="1"/>
    <s v="Real Bed"/>
    <n v="98"/>
    <n v="1"/>
    <n v="0"/>
    <n v="2"/>
    <n v="8"/>
    <n v="98"/>
    <n v="196"/>
    <n v="1568"/>
    <s v="within a few hours"/>
    <n v="0.94"/>
    <x v="6"/>
    <n v="100"/>
    <n v="10"/>
    <n v="10"/>
    <n v="10"/>
    <n v="10"/>
    <n v="10"/>
    <n v="10"/>
  </r>
  <r>
    <x v="5286"/>
    <x v="2616"/>
    <x v="7"/>
    <s v="8/6"/>
    <d v="2014-08-06T00:00:00"/>
    <n v="0.88875521626078269"/>
    <n v="3920501"/>
    <x v="4"/>
    <s v="Amsterdam"/>
    <x v="0"/>
    <s v="North Holland"/>
    <m/>
    <s v="1012 CA"/>
    <s v="Netherlands"/>
    <n v="52.372666318056602"/>
    <n v="4.8967073259054699"/>
    <s v="Apartment"/>
    <x v="0"/>
    <n v="2"/>
    <n v="1"/>
    <n v="1"/>
    <n v="1"/>
    <s v="Real Bed"/>
    <n v="175"/>
    <n v="1"/>
    <n v="0"/>
    <n v="3"/>
    <n v="10"/>
    <n v="175"/>
    <n v="525"/>
    <n v="5250"/>
    <s v="within a few hours"/>
    <n v="0.92"/>
    <x v="22"/>
    <n v="96"/>
    <n v="10"/>
    <n v="10"/>
    <n v="10"/>
    <n v="10"/>
    <n v="10"/>
    <n v="9"/>
  </r>
  <r>
    <x v="5286"/>
    <x v="2616"/>
    <x v="7"/>
    <s v="8/6"/>
    <d v="2014-08-06T00:00:00"/>
    <n v="0.88875521626078269"/>
    <n v="4157853"/>
    <x v="4"/>
    <s v="Amsterdam"/>
    <x v="0"/>
    <s v="North Holland"/>
    <m/>
    <s v="1012 CA"/>
    <s v="Netherlands"/>
    <n v="52.372987122158598"/>
    <n v="4.89633874347314"/>
    <s v="Apartment"/>
    <x v="0"/>
    <n v="2"/>
    <n v="1"/>
    <n v="1"/>
    <n v="1"/>
    <s v="Real Bed"/>
    <n v="135"/>
    <n v="0"/>
    <n v="0"/>
    <n v="3"/>
    <n v="0"/>
    <n v="135"/>
    <n v="405"/>
    <n v="0"/>
    <s v="within a few hours"/>
    <n v="0.92"/>
    <x v="5"/>
    <m/>
    <m/>
    <m/>
    <m/>
    <m/>
    <m/>
    <m/>
  </r>
  <r>
    <x v="5287"/>
    <x v="513"/>
    <x v="7"/>
    <s v="8/6"/>
    <d v="2014-08-06T00:00:00"/>
    <n v="0.88875521626078269"/>
    <n v="4032758"/>
    <x v="9"/>
    <s v="Amsterdam"/>
    <x v="0"/>
    <s v="North Holland"/>
    <m/>
    <s v="1061 WB"/>
    <s v="Netherlands"/>
    <n v="52.366382845390497"/>
    <n v="4.8403123216282999"/>
    <s v="Apartment"/>
    <x v="0"/>
    <n v="4"/>
    <n v="1.5"/>
    <n v="2"/>
    <n v="2"/>
    <s v="Real Bed"/>
    <n v="88"/>
    <n v="2"/>
    <n v="20"/>
    <n v="1"/>
    <n v="86"/>
    <n v="88"/>
    <n v="88"/>
    <n v="7568"/>
    <s v="within an hour"/>
    <n v="1"/>
    <x v="93"/>
    <n v="94"/>
    <n v="10"/>
    <n v="9"/>
    <n v="10"/>
    <n v="10"/>
    <n v="8"/>
    <n v="9"/>
  </r>
  <r>
    <x v="5288"/>
    <x v="1580"/>
    <x v="7"/>
    <s v="8/6"/>
    <d v="2014-08-06T00:00:00"/>
    <n v="0.88875521626078269"/>
    <n v="3809159"/>
    <x v="0"/>
    <s v="Amsterdam"/>
    <x v="0"/>
    <s v="North Holland"/>
    <m/>
    <s v="1013 NE"/>
    <s v="Netherlands"/>
    <n v="52.389074333125798"/>
    <n v="4.8808366217948098"/>
    <s v="Apartment"/>
    <x v="0"/>
    <n v="2"/>
    <n v="1"/>
    <n v="1"/>
    <n v="1"/>
    <s v="Real Bed"/>
    <n v="98"/>
    <n v="1"/>
    <n v="0"/>
    <n v="2"/>
    <n v="8"/>
    <n v="98"/>
    <n v="196"/>
    <n v="1568"/>
    <s v="within a few hours"/>
    <n v="1"/>
    <x v="6"/>
    <n v="90"/>
    <n v="9"/>
    <n v="9"/>
    <n v="10"/>
    <n v="10"/>
    <n v="9"/>
    <n v="9"/>
  </r>
  <r>
    <x v="5289"/>
    <x v="421"/>
    <x v="7"/>
    <s v="8/6"/>
    <d v="2014-08-06T00:00:00"/>
    <n v="0.88875521626078269"/>
    <n v="5054348"/>
    <x v="6"/>
    <s v="Amsterdam"/>
    <x v="0"/>
    <s v="NH"/>
    <m/>
    <s v="1078px"/>
    <s v="Netherlands"/>
    <n v="52.346503835272102"/>
    <n v="4.9049130491655797"/>
    <s v="Apartment"/>
    <x v="0"/>
    <n v="3"/>
    <n v="1"/>
    <n v="2"/>
    <n v="2"/>
    <s v="Real Bed"/>
    <n v="101"/>
    <n v="1"/>
    <n v="30"/>
    <n v="2"/>
    <n v="0"/>
    <n v="131"/>
    <n v="262"/>
    <n v="0"/>
    <s v="within a few hours"/>
    <n v="0.88"/>
    <x v="5"/>
    <m/>
    <m/>
    <m/>
    <m/>
    <m/>
    <m/>
    <m/>
  </r>
  <r>
    <x v="5290"/>
    <x v="175"/>
    <x v="7"/>
    <s v="8/6"/>
    <d v="2014-08-06T00:00:00"/>
    <n v="0.88875521626078269"/>
    <n v="3818763"/>
    <x v="3"/>
    <s v="Amsterdam"/>
    <x v="0"/>
    <s v="North Holland"/>
    <m/>
    <s v="1011 JL"/>
    <s v="Netherlands"/>
    <n v="52.369414952709199"/>
    <n v="4.8976697918464804"/>
    <s v="Apartment"/>
    <x v="0"/>
    <n v="4"/>
    <n v="1"/>
    <n v="1"/>
    <n v="2"/>
    <s v="Real Bed"/>
    <n v="115"/>
    <n v="2"/>
    <n v="10"/>
    <n v="7"/>
    <n v="14"/>
    <n v="115"/>
    <n v="805"/>
    <n v="11270"/>
    <s v="N/A"/>
    <s v="N/A"/>
    <x v="45"/>
    <n v="91"/>
    <n v="10"/>
    <n v="9"/>
    <n v="10"/>
    <n v="10"/>
    <n v="10"/>
    <n v="9"/>
  </r>
  <r>
    <x v="5291"/>
    <x v="2617"/>
    <x v="7"/>
    <s v="8/6"/>
    <d v="2014-08-06T00:00:00"/>
    <n v="0.88875521626078269"/>
    <n v="3810195"/>
    <x v="13"/>
    <s v="Amsterdam"/>
    <x v="0"/>
    <s v="North Holland"/>
    <m/>
    <s v="1031 DB"/>
    <s v="Netherlands"/>
    <n v="52.3861413304518"/>
    <n v="4.9135056063603697"/>
    <s v="Apartment"/>
    <x v="0"/>
    <n v="2"/>
    <n v="1"/>
    <n v="1"/>
    <n v="1"/>
    <s v="Real Bed"/>
    <n v="90"/>
    <n v="1"/>
    <n v="0"/>
    <n v="2"/>
    <n v="8"/>
    <n v="90"/>
    <n v="180"/>
    <n v="1440"/>
    <s v="N/A"/>
    <s v="N/A"/>
    <x v="6"/>
    <n v="90"/>
    <n v="10"/>
    <n v="9"/>
    <n v="8"/>
    <n v="9"/>
    <n v="9"/>
    <n v="8"/>
  </r>
  <r>
    <x v="5292"/>
    <x v="424"/>
    <x v="7"/>
    <s v="8/6"/>
    <d v="2014-08-06T00:00:00"/>
    <n v="0.88875521626078269"/>
    <n v="3810986"/>
    <x v="4"/>
    <s v="Amsterdam"/>
    <x v="0"/>
    <s v="North Holland"/>
    <m/>
    <s v="1016 SZ"/>
    <s v="Netherlands"/>
    <n v="52.371577212839902"/>
    <n v="4.8751898838278596"/>
    <s v="Apartment"/>
    <x v="0"/>
    <n v="2"/>
    <n v="1"/>
    <n v="1"/>
    <n v="1"/>
    <s v="Real Bed"/>
    <n v="195"/>
    <n v="0"/>
    <n v="0"/>
    <n v="1"/>
    <n v="0"/>
    <n v="195"/>
    <n v="195"/>
    <n v="0"/>
    <s v="N/A"/>
    <s v="N/A"/>
    <x v="5"/>
    <m/>
    <m/>
    <m/>
    <m/>
    <m/>
    <m/>
    <m/>
  </r>
  <r>
    <x v="5293"/>
    <x v="2618"/>
    <x v="7"/>
    <s v="8/7"/>
    <d v="2014-08-07T00:00:00"/>
    <n v="0.88601549023338544"/>
    <n v="5681553"/>
    <x v="5"/>
    <s v="Amsterdam"/>
    <x v="0"/>
    <s v="Noord-Holland"/>
    <m/>
    <n v="1071"/>
    <s v="Netherlands"/>
    <n v="52.353066954747703"/>
    <n v="4.8798626250189097"/>
    <s v="House"/>
    <x v="0"/>
    <n v="5"/>
    <n v="1"/>
    <n v="3"/>
    <n v="4"/>
    <s v="Real Bed"/>
    <n v="289"/>
    <n v="4"/>
    <n v="50"/>
    <n v="3"/>
    <n v="0"/>
    <n v="289"/>
    <n v="867"/>
    <n v="0"/>
    <s v="within a few hours"/>
    <n v="1"/>
    <x v="5"/>
    <m/>
    <m/>
    <m/>
    <m/>
    <m/>
    <m/>
    <m/>
  </r>
  <r>
    <x v="5294"/>
    <x v="1706"/>
    <x v="7"/>
    <s v="8/7"/>
    <d v="2014-08-07T00:00:00"/>
    <n v="0.88601549023338544"/>
    <n v="3816284"/>
    <x v="1"/>
    <s v="Amsterdam"/>
    <x v="0"/>
    <s v="North Holland"/>
    <m/>
    <s v="1019 DS"/>
    <s v="Netherlands"/>
    <n v="52.372259900131098"/>
    <n v="4.9353100686839904"/>
    <s v="Apartment"/>
    <x v="0"/>
    <n v="3"/>
    <n v="1"/>
    <n v="1"/>
    <n v="2"/>
    <s v="Real Bed"/>
    <n v="85"/>
    <n v="1"/>
    <n v="0"/>
    <n v="3"/>
    <n v="10"/>
    <n v="85"/>
    <n v="255"/>
    <n v="2550"/>
    <s v="within a few hours"/>
    <n v="1"/>
    <x v="22"/>
    <n v="80"/>
    <n v="8"/>
    <n v="8"/>
    <n v="10"/>
    <n v="9"/>
    <n v="8"/>
    <n v="8"/>
  </r>
  <r>
    <x v="5295"/>
    <x v="1619"/>
    <x v="7"/>
    <s v="8/7"/>
    <d v="2014-08-07T00:00:00"/>
    <n v="0.88601549023338544"/>
    <n v="4610069"/>
    <x v="4"/>
    <s v="Amsterdam"/>
    <x v="0"/>
    <s v="North Holland"/>
    <m/>
    <s v="1012 DA"/>
    <s v="Netherlands"/>
    <n v="52.374765372572597"/>
    <n v="4.9004921150525798"/>
    <s v="Apartment"/>
    <x v="0"/>
    <n v="7"/>
    <n v="1"/>
    <n v="2"/>
    <n v="4"/>
    <s v="Real Bed"/>
    <n v="145"/>
    <n v="2"/>
    <n v="30"/>
    <n v="3"/>
    <n v="0"/>
    <n v="145"/>
    <n v="435"/>
    <n v="0"/>
    <s v="a few days or more"/>
    <n v="0.43"/>
    <x v="5"/>
    <m/>
    <m/>
    <m/>
    <m/>
    <m/>
    <m/>
    <m/>
  </r>
  <r>
    <x v="5295"/>
    <x v="1619"/>
    <x v="7"/>
    <s v="8/7"/>
    <d v="2014-08-07T00:00:00"/>
    <n v="0.88601549023338544"/>
    <n v="4855865"/>
    <x v="4"/>
    <s v="Amsterdam"/>
    <x v="0"/>
    <s v="Noord-Holland"/>
    <m/>
    <s v="1012 EH"/>
    <s v="Netherlands"/>
    <n v="52.372278926055102"/>
    <n v="4.8961892062724299"/>
    <s v="Apartment"/>
    <x v="0"/>
    <n v="6"/>
    <n v="1"/>
    <n v="1"/>
    <n v="6"/>
    <s v="Real Bed"/>
    <n v="140"/>
    <n v="2"/>
    <n v="30"/>
    <n v="3"/>
    <n v="0"/>
    <n v="140"/>
    <n v="420"/>
    <n v="0"/>
    <s v="a few days or more"/>
    <n v="0.43"/>
    <x v="5"/>
    <m/>
    <m/>
    <m/>
    <m/>
    <m/>
    <m/>
    <m/>
  </r>
  <r>
    <x v="5295"/>
    <x v="1619"/>
    <x v="7"/>
    <s v="8/7"/>
    <d v="2014-08-07T00:00:00"/>
    <n v="0.88601549023338544"/>
    <n v="4868232"/>
    <x v="4"/>
    <s v="Amsterdam"/>
    <x v="0"/>
    <s v="Noord-Holland"/>
    <m/>
    <s v="1012 TB"/>
    <s v="Netherlands"/>
    <n v="52.375516951830399"/>
    <n v="4.8924969052187901"/>
    <s v="Apartment"/>
    <x v="0"/>
    <n v="4"/>
    <n v="1"/>
    <n v="0"/>
    <n v="4"/>
    <s v="Real Bed"/>
    <n v="90"/>
    <n v="2"/>
    <n v="30"/>
    <n v="3"/>
    <n v="4"/>
    <n v="90"/>
    <n v="270"/>
    <n v="1080"/>
    <s v="a few days or more"/>
    <n v="0.43"/>
    <x v="11"/>
    <n v="90"/>
    <n v="9"/>
    <n v="9"/>
    <n v="9"/>
    <n v="9"/>
    <n v="9"/>
    <n v="9"/>
  </r>
  <r>
    <x v="5296"/>
    <x v="2619"/>
    <x v="7"/>
    <s v="8/7"/>
    <d v="2014-08-07T00:00:00"/>
    <n v="0.88601549023338544"/>
    <n v="3819867"/>
    <x v="6"/>
    <s v="Amsterdam"/>
    <x v="0"/>
    <s v="North Holland"/>
    <m/>
    <n v="1079"/>
    <s v="Netherlands"/>
    <n v="52.344712972765699"/>
    <n v="4.8990070906088699"/>
    <s v="Apartment"/>
    <x v="0"/>
    <n v="2"/>
    <n v="1"/>
    <n v="1"/>
    <n v="1"/>
    <s v="Real Bed"/>
    <n v="80"/>
    <n v="1"/>
    <n v="0"/>
    <n v="2"/>
    <n v="26"/>
    <n v="80"/>
    <n v="160"/>
    <n v="4160"/>
    <s v="a few days or more"/>
    <n v="0.37"/>
    <x v="14"/>
    <n v="88"/>
    <n v="9"/>
    <n v="10"/>
    <n v="10"/>
    <n v="9"/>
    <n v="9"/>
    <n v="9"/>
  </r>
  <r>
    <x v="5297"/>
    <x v="27"/>
    <x v="7"/>
    <s v="8/7"/>
    <d v="2014-08-07T00:00:00"/>
    <n v="0.88601549023338544"/>
    <n v="3826947"/>
    <x v="0"/>
    <s v="Amsterdam"/>
    <x v="0"/>
    <s v="North Holland"/>
    <m/>
    <s v="1013 VV"/>
    <s v="Netherlands"/>
    <n v="52.391026464868503"/>
    <n v="4.8773432996959203"/>
    <s v="Apartment"/>
    <x v="0"/>
    <n v="2"/>
    <n v="1"/>
    <n v="1"/>
    <n v="1"/>
    <s v="Real Bed"/>
    <n v="75"/>
    <n v="1"/>
    <n v="0"/>
    <n v="1"/>
    <n v="12"/>
    <n v="75"/>
    <n v="75"/>
    <n v="900"/>
    <s v="within a day"/>
    <n v="0.5"/>
    <x v="77"/>
    <n v="93"/>
    <n v="9"/>
    <n v="10"/>
    <n v="10"/>
    <n v="10"/>
    <n v="9"/>
    <n v="9"/>
  </r>
  <r>
    <x v="5298"/>
    <x v="432"/>
    <x v="7"/>
    <s v="8/7"/>
    <d v="2014-08-07T00:00:00"/>
    <n v="0.88601549023338544"/>
    <n v="3820366"/>
    <x v="8"/>
    <s v="Diemen"/>
    <x v="10"/>
    <s v="North Holland"/>
    <m/>
    <s v="1111 KJ"/>
    <s v="Netherlands"/>
    <n v="52.343628401435197"/>
    <n v="4.9617098597723999"/>
    <s v="Bed &amp; Breakfast"/>
    <x v="1"/>
    <n v="3"/>
    <n v="1"/>
    <n v="1"/>
    <n v="3"/>
    <s v="Real Bed"/>
    <n v="75"/>
    <n v="2"/>
    <n v="15"/>
    <n v="2"/>
    <n v="12"/>
    <n v="75"/>
    <n v="150"/>
    <n v="1800"/>
    <s v="within an hour"/>
    <n v="1"/>
    <x v="77"/>
    <n v="87"/>
    <n v="10"/>
    <n v="9"/>
    <n v="9"/>
    <n v="9"/>
    <n v="9"/>
    <n v="8"/>
  </r>
  <r>
    <x v="5298"/>
    <x v="432"/>
    <x v="7"/>
    <s v="8/7"/>
    <d v="2014-08-07T00:00:00"/>
    <n v="0.88601549023338544"/>
    <n v="3824564"/>
    <x v="8"/>
    <s v="Diemen"/>
    <x v="10"/>
    <s v="North Holland"/>
    <m/>
    <s v="1111 KJ"/>
    <s v="Netherlands"/>
    <n v="52.3443674246707"/>
    <n v="4.9624679127149998"/>
    <s v="Bed &amp; Breakfast"/>
    <x v="1"/>
    <n v="2"/>
    <n v="1"/>
    <n v="1"/>
    <n v="1"/>
    <s v="Real Bed"/>
    <n v="59"/>
    <n v="1"/>
    <n v="0"/>
    <n v="2"/>
    <n v="14"/>
    <n v="59"/>
    <n v="118"/>
    <n v="1652"/>
    <s v="within an hour"/>
    <n v="1"/>
    <x v="45"/>
    <n v="89"/>
    <n v="10"/>
    <n v="10"/>
    <n v="9"/>
    <n v="9"/>
    <n v="8"/>
    <n v="9"/>
  </r>
  <r>
    <x v="5299"/>
    <x v="203"/>
    <x v="7"/>
    <s v="8/8"/>
    <d v="2014-08-08T00:00:00"/>
    <n v="0.88327576420598819"/>
    <n v="4815481"/>
    <x v="4"/>
    <s v="Amsterdam"/>
    <x v="0"/>
    <s v="Noord-Holland"/>
    <m/>
    <s v="1012 DC"/>
    <s v="Netherlands"/>
    <n v="52.373152798073299"/>
    <n v="4.8981460186201096"/>
    <s v="Bed &amp; Breakfast"/>
    <x v="0"/>
    <n v="2"/>
    <n v="1"/>
    <n v="1"/>
    <n v="1"/>
    <s v="Real Bed"/>
    <n v="159"/>
    <n v="1"/>
    <n v="0"/>
    <n v="1"/>
    <n v="0"/>
    <n v="159"/>
    <n v="159"/>
    <n v="0"/>
    <s v="within an hour"/>
    <n v="1"/>
    <x v="5"/>
    <m/>
    <m/>
    <m/>
    <m/>
    <m/>
    <m/>
    <m/>
  </r>
  <r>
    <x v="5300"/>
    <x v="747"/>
    <x v="7"/>
    <s v="8/8"/>
    <d v="2014-08-08T00:00:00"/>
    <n v="0.88327576420598819"/>
    <n v="3826012"/>
    <x v="10"/>
    <s v="Amsterdam"/>
    <x v="0"/>
    <s v="North Holland"/>
    <m/>
    <s v="1091an"/>
    <s v="Netherlands"/>
    <n v="52.358279677031398"/>
    <n v="4.9115821163453299"/>
    <s v="Apartment"/>
    <x v="0"/>
    <n v="2"/>
    <n v="1"/>
    <n v="1"/>
    <n v="1"/>
    <s v="Pull-out Sofa"/>
    <n v="120"/>
    <n v="2"/>
    <n v="0"/>
    <n v="2"/>
    <n v="8"/>
    <n v="120"/>
    <n v="240"/>
    <n v="1920"/>
    <s v="within a few hours"/>
    <n v="1"/>
    <x v="6"/>
    <n v="90"/>
    <n v="10"/>
    <n v="7"/>
    <n v="10"/>
    <n v="10"/>
    <n v="10"/>
    <n v="9"/>
  </r>
  <r>
    <x v="5301"/>
    <x v="80"/>
    <x v="7"/>
    <s v="8/8"/>
    <d v="2014-08-08T00:00:00"/>
    <n v="0.88327576420598819"/>
    <n v="3826300"/>
    <x v="10"/>
    <s v="Amsterdam"/>
    <x v="0"/>
    <s v="North Holland"/>
    <m/>
    <n v="1091"/>
    <s v="Netherlands"/>
    <n v="52.356228113314501"/>
    <n v="4.9071769906607603"/>
    <s v="Apartment"/>
    <x v="0"/>
    <n v="3"/>
    <n v="1"/>
    <n v="1"/>
    <n v="1"/>
    <s v="Real Bed"/>
    <n v="100"/>
    <n v="2"/>
    <n v="45"/>
    <n v="3"/>
    <n v="14"/>
    <n v="100"/>
    <n v="300"/>
    <n v="4200"/>
    <s v="within an hour"/>
    <n v="1"/>
    <x v="45"/>
    <n v="97"/>
    <n v="10"/>
    <n v="10"/>
    <n v="10"/>
    <n v="10"/>
    <n v="9"/>
    <n v="10"/>
  </r>
  <r>
    <x v="5302"/>
    <x v="7"/>
    <x v="7"/>
    <s v="8/8"/>
    <d v="2014-08-08T00:00:00"/>
    <n v="0.88327576420598819"/>
    <n v="5744391"/>
    <x v="6"/>
    <s v="Amsterdam"/>
    <x v="0"/>
    <s v="Noord-Holland"/>
    <m/>
    <s v="1074 XS"/>
    <s v="Netherlands"/>
    <n v="52.357584031947503"/>
    <n v="4.90314675755788"/>
    <s v="Apartment"/>
    <x v="0"/>
    <n v="2"/>
    <n v="1"/>
    <n v="1"/>
    <n v="1"/>
    <s v="Real Bed"/>
    <n v="200"/>
    <n v="1"/>
    <n v="0"/>
    <n v="2"/>
    <n v="0"/>
    <n v="200"/>
    <n v="400"/>
    <n v="0"/>
    <s v="within a few hours"/>
    <n v="0.8"/>
    <x v="5"/>
    <m/>
    <m/>
    <m/>
    <m/>
    <m/>
    <m/>
    <m/>
  </r>
  <r>
    <x v="5303"/>
    <x v="661"/>
    <x v="7"/>
    <s v="8/8"/>
    <d v="2014-08-08T00:00:00"/>
    <n v="0.88327576420598819"/>
    <n v="3828168"/>
    <x v="1"/>
    <s v="Amsterdam"/>
    <x v="0"/>
    <s v="North Holland"/>
    <m/>
    <s v="1095 VR"/>
    <s v="Netherlands"/>
    <n v="52.364117129955602"/>
    <n v="4.9422670548409098"/>
    <s v="Apartment"/>
    <x v="0"/>
    <n v="2"/>
    <n v="1"/>
    <n v="1"/>
    <n v="1"/>
    <s v="Real Bed"/>
    <n v="75"/>
    <n v="1"/>
    <n v="0"/>
    <n v="3"/>
    <n v="0"/>
    <n v="75"/>
    <n v="225"/>
    <n v="0"/>
    <s v="within a few hours"/>
    <n v="0.75"/>
    <x v="5"/>
    <m/>
    <m/>
    <m/>
    <m/>
    <m/>
    <m/>
    <m/>
  </r>
  <r>
    <x v="5304"/>
    <x v="482"/>
    <x v="7"/>
    <s v="8/10"/>
    <d v="2014-08-10T00:00:00"/>
    <n v="0.87779631215119369"/>
    <n v="3837097"/>
    <x v="4"/>
    <s v="Amsterdam"/>
    <x v="0"/>
    <s v="North Holland"/>
    <m/>
    <s v="1016 XH"/>
    <s v="Netherlands"/>
    <n v="52.3667842202955"/>
    <n v="4.8814914823097402"/>
    <s v="House"/>
    <x v="0"/>
    <n v="2"/>
    <n v="1"/>
    <n v="1"/>
    <n v="1"/>
    <s v="Real Bed"/>
    <n v="140"/>
    <n v="2"/>
    <n v="10"/>
    <n v="2"/>
    <n v="32"/>
    <n v="140"/>
    <n v="280"/>
    <n v="8960"/>
    <s v="within a day"/>
    <n v="0.75"/>
    <x v="112"/>
    <n v="100"/>
    <n v="10"/>
    <n v="10"/>
    <n v="10"/>
    <n v="10"/>
    <n v="10"/>
    <n v="10"/>
  </r>
  <r>
    <x v="5305"/>
    <x v="2620"/>
    <x v="7"/>
    <s v="8/10"/>
    <d v="2014-08-10T00:00:00"/>
    <n v="0.87779631215119369"/>
    <n v="3837203"/>
    <x v="20"/>
    <s v="Amsterdam-Zuidoost"/>
    <x v="0"/>
    <s v="North Holland"/>
    <m/>
    <n v="1103"/>
    <s v="Netherlands"/>
    <n v="52.323706927423203"/>
    <n v="4.9717646777084497"/>
    <s v="Apartment"/>
    <x v="1"/>
    <n v="4"/>
    <n v="1"/>
    <n v="1"/>
    <n v="2"/>
    <s v="Real Bed"/>
    <n v="100"/>
    <n v="1"/>
    <n v="0"/>
    <n v="1"/>
    <n v="2"/>
    <n v="100"/>
    <n v="100"/>
    <n v="200"/>
    <s v="within a day"/>
    <n v="0.61"/>
    <x v="4"/>
    <n v="80"/>
    <n v="8"/>
    <n v="10"/>
    <n v="4"/>
    <n v="10"/>
    <n v="6"/>
    <n v="8"/>
  </r>
  <r>
    <x v="5305"/>
    <x v="2620"/>
    <x v="7"/>
    <s v="8/10"/>
    <d v="2014-08-10T00:00:00"/>
    <n v="0.87779631215119369"/>
    <n v="3838786"/>
    <x v="20"/>
    <s v="Amsterdam-Zuidoost"/>
    <x v="0"/>
    <s v="North Holland"/>
    <m/>
    <n v="1103"/>
    <s v="Netherlands"/>
    <n v="52.324113378190098"/>
    <n v="4.9727327192473902"/>
    <s v="Apartment"/>
    <x v="1"/>
    <n v="3"/>
    <n v="1"/>
    <n v="1"/>
    <n v="1"/>
    <s v="Real Bed"/>
    <n v="50"/>
    <n v="2"/>
    <n v="25"/>
    <n v="1"/>
    <n v="8"/>
    <n v="50"/>
    <n v="50"/>
    <n v="400"/>
    <s v="within a day"/>
    <n v="0.61"/>
    <x v="6"/>
    <n v="60"/>
    <n v="7"/>
    <n v="6"/>
    <n v="7"/>
    <n v="9"/>
    <n v="5"/>
    <n v="6"/>
  </r>
  <r>
    <x v="5306"/>
    <x v="2621"/>
    <x v="7"/>
    <s v="8/10"/>
    <d v="2014-08-10T00:00:00"/>
    <n v="0.87779631215119369"/>
    <n v="3838546"/>
    <x v="14"/>
    <s v="Amsterdam"/>
    <x v="0"/>
    <s v="North Holland"/>
    <m/>
    <s v="1024km"/>
    <s v="Netherlands"/>
    <n v="52.393485852155301"/>
    <n v="4.9545284209017799"/>
    <s v="Apartment"/>
    <x v="1"/>
    <n v="4"/>
    <n v="1"/>
    <n v="1"/>
    <n v="1"/>
    <s v="Real Bed"/>
    <n v="25"/>
    <n v="2"/>
    <n v="25"/>
    <n v="1"/>
    <n v="2"/>
    <n v="25"/>
    <n v="25"/>
    <n v="50"/>
    <s v="within a day"/>
    <n v="0.51"/>
    <x v="4"/>
    <n v="20"/>
    <n v="6"/>
    <n v="6"/>
    <n v="2"/>
    <n v="6"/>
    <n v="2"/>
    <n v="2"/>
  </r>
  <r>
    <x v="5306"/>
    <x v="2621"/>
    <x v="7"/>
    <s v="8/10"/>
    <d v="2014-08-10T00:00:00"/>
    <n v="0.87779631215119369"/>
    <n v="3837825"/>
    <x v="14"/>
    <s v="Amsterdam"/>
    <x v="0"/>
    <s v="North Holland"/>
    <m/>
    <s v="1024km"/>
    <s v="Netherlands"/>
    <n v="52.394622755834199"/>
    <n v="4.9566188105323201"/>
    <s v="Apartment"/>
    <x v="1"/>
    <n v="2"/>
    <n v="1"/>
    <n v="1"/>
    <n v="1"/>
    <s v="Real Bed"/>
    <n v="25"/>
    <n v="1"/>
    <n v="0"/>
    <n v="1"/>
    <n v="0"/>
    <n v="25"/>
    <n v="25"/>
    <n v="0"/>
    <s v="within a day"/>
    <n v="0.5"/>
    <x v="5"/>
    <m/>
    <m/>
    <m/>
    <m/>
    <m/>
    <m/>
    <m/>
  </r>
  <r>
    <x v="5306"/>
    <x v="2621"/>
    <x v="7"/>
    <s v="8/10"/>
    <d v="2014-08-10T00:00:00"/>
    <n v="0.87779631215119369"/>
    <n v="3838642"/>
    <x v="14"/>
    <s v="Amsterdam"/>
    <x v="0"/>
    <s v="North Holland"/>
    <m/>
    <s v="1024km"/>
    <s v="Netherlands"/>
    <n v="52.394397712656698"/>
    <n v="4.95474006733106"/>
    <s v="Apartment"/>
    <x v="1"/>
    <n v="2"/>
    <n v="1"/>
    <n v="1"/>
    <n v="1"/>
    <s v="Real Bed"/>
    <n v="25"/>
    <n v="1"/>
    <n v="0"/>
    <n v="1"/>
    <n v="4"/>
    <n v="25"/>
    <n v="25"/>
    <n v="100"/>
    <s v="within a day"/>
    <n v="0.51"/>
    <x v="11"/>
    <n v="60"/>
    <n v="7"/>
    <n v="7"/>
    <n v="4"/>
    <n v="8"/>
    <n v="5"/>
    <n v="6"/>
  </r>
  <r>
    <x v="5307"/>
    <x v="76"/>
    <x v="7"/>
    <s v="8/10"/>
    <d v="2014-08-10T00:00:00"/>
    <n v="0.87779631215119369"/>
    <n v="3838878"/>
    <x v="13"/>
    <s v="Amsterdam"/>
    <x v="0"/>
    <s v="North Holland"/>
    <m/>
    <s v="1021JD"/>
    <s v="Netherlands"/>
    <n v="52.386745879128803"/>
    <n v="4.9196297084554503"/>
    <s v="Apartment"/>
    <x v="0"/>
    <n v="2"/>
    <n v="1"/>
    <n v="1"/>
    <n v="2"/>
    <s v="Real Bed"/>
    <n v="80"/>
    <n v="1"/>
    <n v="0"/>
    <n v="1"/>
    <n v="4"/>
    <n v="80"/>
    <n v="80"/>
    <n v="320"/>
    <s v="within a day"/>
    <n v="0.6"/>
    <x v="11"/>
    <n v="90"/>
    <n v="10"/>
    <n v="10"/>
    <n v="10"/>
    <n v="10"/>
    <n v="10"/>
    <n v="9"/>
  </r>
  <r>
    <x v="5308"/>
    <x v="167"/>
    <x v="7"/>
    <s v="8/10"/>
    <d v="2014-08-10T00:00:00"/>
    <n v="0.87779631215119369"/>
    <n v="5009598"/>
    <x v="1"/>
    <s v="Amsterdam"/>
    <x v="0"/>
    <s v="Noord-Holland"/>
    <m/>
    <s v="1095 VG"/>
    <s v="Netherlands"/>
    <n v="52.3663132956775"/>
    <n v="4.9427811908133403"/>
    <s v="Apartment"/>
    <x v="0"/>
    <n v="4"/>
    <n v="1"/>
    <n v="1"/>
    <n v="2"/>
    <s v="Real Bed"/>
    <n v="85"/>
    <n v="2"/>
    <n v="30"/>
    <n v="1"/>
    <n v="2"/>
    <n v="85"/>
    <n v="85"/>
    <n v="170"/>
    <s v="within a day"/>
    <n v="0.65"/>
    <x v="4"/>
    <n v="100"/>
    <n v="6"/>
    <n v="10"/>
    <n v="10"/>
    <n v="10"/>
    <n v="6"/>
    <n v="6"/>
  </r>
  <r>
    <x v="5309"/>
    <x v="747"/>
    <x v="7"/>
    <s v="8/10"/>
    <d v="2014-08-10T00:00:00"/>
    <n v="0.87779631215119369"/>
    <n v="3839356"/>
    <x v="4"/>
    <s v="Amsterdam"/>
    <x v="0"/>
    <s v="North Holland"/>
    <m/>
    <s v="1016 PA"/>
    <s v="Netherlands"/>
    <n v="52.369786771350597"/>
    <n v="4.8775321660934603"/>
    <s v="Apartment"/>
    <x v="0"/>
    <n v="4"/>
    <n v="2"/>
    <n v="3"/>
    <n v="3"/>
    <s v="Real Bed"/>
    <n v="250"/>
    <n v="1"/>
    <n v="0"/>
    <n v="2"/>
    <n v="12"/>
    <n v="250"/>
    <n v="500"/>
    <n v="6000"/>
    <s v="a few days or more"/>
    <n v="0.4"/>
    <x v="77"/>
    <n v="100"/>
    <n v="10"/>
    <n v="9"/>
    <n v="10"/>
    <n v="10"/>
    <n v="10"/>
    <n v="9"/>
  </r>
  <r>
    <x v="5310"/>
    <x v="1605"/>
    <x v="7"/>
    <s v="8/10"/>
    <d v="2014-08-10T00:00:00"/>
    <n v="0.87779631215119369"/>
    <n v="3841339"/>
    <x v="1"/>
    <s v="Amsterdam"/>
    <x v="0"/>
    <s v="North Holland"/>
    <m/>
    <s v="1094 HV"/>
    <s v="Netherlands"/>
    <n v="52.364476598997499"/>
    <n v="4.9376725862709003"/>
    <s v="Apartment"/>
    <x v="0"/>
    <n v="2"/>
    <n v="1"/>
    <n v="0"/>
    <n v="2"/>
    <s v="Real Bed"/>
    <n v="80"/>
    <n v="1"/>
    <n v="0"/>
    <n v="3"/>
    <n v="6"/>
    <n v="80"/>
    <n v="240"/>
    <n v="1440"/>
    <s v="within a few hours"/>
    <n v="1"/>
    <x v="10"/>
    <n v="93"/>
    <n v="9"/>
    <n v="9"/>
    <n v="10"/>
    <n v="9"/>
    <n v="9"/>
    <n v="9"/>
  </r>
  <r>
    <x v="5311"/>
    <x v="1739"/>
    <x v="7"/>
    <s v="8/10"/>
    <d v="2014-08-10T00:00:00"/>
    <n v="0.87779631215119369"/>
    <n v="4525538"/>
    <x v="19"/>
    <s v="Amsterdam"/>
    <x v="0"/>
    <s v="North Holland"/>
    <m/>
    <m/>
    <s v="Netherlands"/>
    <n v="52.407196629784103"/>
    <n v="4.8980926302460999"/>
    <s v="Apartment"/>
    <x v="0"/>
    <n v="2"/>
    <n v="1"/>
    <n v="2"/>
    <n v="1"/>
    <s v="Real Bed"/>
    <n v="150"/>
    <n v="0"/>
    <n v="0"/>
    <n v="2"/>
    <n v="2"/>
    <n v="150"/>
    <n v="300"/>
    <n v="600"/>
    <s v="within an hour"/>
    <n v="1"/>
    <x v="4"/>
    <n v="100"/>
    <m/>
    <m/>
    <m/>
    <m/>
    <m/>
    <m/>
  </r>
  <r>
    <x v="5311"/>
    <x v="1739"/>
    <x v="7"/>
    <s v="8/10"/>
    <d v="2014-08-10T00:00:00"/>
    <n v="0.87779631215119369"/>
    <n v="3842325"/>
    <x v="0"/>
    <s v="Amsterdam"/>
    <x v="0"/>
    <s v="North Holland"/>
    <m/>
    <n v="1051"/>
    <s v="Netherlands"/>
    <n v="52.379593233861399"/>
    <n v="4.8707754177104601"/>
    <s v="Apartment"/>
    <x v="0"/>
    <n v="2"/>
    <n v="1"/>
    <n v="1"/>
    <n v="1"/>
    <s v="Real Bed"/>
    <n v="150"/>
    <n v="0"/>
    <n v="0"/>
    <n v="2"/>
    <n v="6"/>
    <n v="150"/>
    <n v="300"/>
    <n v="1800"/>
    <s v="within an hour"/>
    <n v="1"/>
    <x v="10"/>
    <n v="100"/>
    <n v="9"/>
    <n v="9"/>
    <n v="10"/>
    <n v="10"/>
    <n v="9"/>
    <n v="10"/>
  </r>
  <r>
    <x v="5312"/>
    <x v="106"/>
    <x v="7"/>
    <s v="8/11"/>
    <d v="2014-08-11T00:00:00"/>
    <n v="0.87505658612379644"/>
    <n v="3845021"/>
    <x v="13"/>
    <s v="Amsterdam"/>
    <x v="0"/>
    <s v="North Holland"/>
    <m/>
    <s v="1031 XC"/>
    <s v="Netherlands"/>
    <n v="52.391014962824201"/>
    <n v="4.9078818691228303"/>
    <s v="House"/>
    <x v="0"/>
    <n v="2"/>
    <n v="1"/>
    <n v="1"/>
    <n v="1"/>
    <s v="Real Bed"/>
    <n v="89"/>
    <n v="1"/>
    <n v="0"/>
    <n v="2"/>
    <n v="8"/>
    <n v="89"/>
    <n v="178"/>
    <n v="1424"/>
    <s v="within an hour"/>
    <n v="1"/>
    <x v="6"/>
    <n v="95"/>
    <n v="10"/>
    <n v="10"/>
    <n v="10"/>
    <n v="10"/>
    <n v="8"/>
    <n v="10"/>
  </r>
  <r>
    <x v="5313"/>
    <x v="2622"/>
    <x v="7"/>
    <s v="8/11"/>
    <d v="2014-08-11T00:00:00"/>
    <n v="0.87505658612379644"/>
    <n v="4336148"/>
    <x v="3"/>
    <s v="Amsterdam"/>
    <x v="0"/>
    <s v="North Holland"/>
    <m/>
    <s v="1018 GJ"/>
    <s v="Netherlands"/>
    <n v="52.362302955216499"/>
    <n v="4.9174530048672001"/>
    <s v="Apartment"/>
    <x v="0"/>
    <n v="2"/>
    <n v="1"/>
    <n v="2"/>
    <n v="1"/>
    <s v="Real Bed"/>
    <n v="150"/>
    <n v="1"/>
    <n v="0"/>
    <n v="2"/>
    <n v="0"/>
    <n v="150"/>
    <n v="300"/>
    <n v="0"/>
    <s v="N/A"/>
    <s v="N/A"/>
    <x v="5"/>
    <m/>
    <m/>
    <m/>
    <m/>
    <m/>
    <m/>
    <m/>
  </r>
  <r>
    <x v="5314"/>
    <x v="2623"/>
    <x v="7"/>
    <s v="8/11"/>
    <d v="2014-08-11T00:00:00"/>
    <n v="0.87505658612379644"/>
    <n v="4401578"/>
    <x v="2"/>
    <s v="Amsterdam"/>
    <x v="0"/>
    <s v="North Holland"/>
    <m/>
    <s v="1054 VB"/>
    <s v="Netherlands"/>
    <n v="52.360818777082798"/>
    <n v="4.8645751700170496"/>
    <s v="Apartment"/>
    <x v="0"/>
    <n v="2"/>
    <n v="1"/>
    <n v="1"/>
    <n v="1"/>
    <s v="Real Bed"/>
    <n v="100"/>
    <n v="1"/>
    <n v="0"/>
    <n v="1"/>
    <n v="10"/>
    <n v="100"/>
    <n v="100"/>
    <n v="1000"/>
    <s v="within an hour"/>
    <n v="1"/>
    <x v="22"/>
    <n v="92"/>
    <n v="9"/>
    <n v="8"/>
    <n v="10"/>
    <n v="10"/>
    <n v="10"/>
    <n v="8"/>
  </r>
  <r>
    <x v="5315"/>
    <x v="2624"/>
    <x v="7"/>
    <s v="8/11"/>
    <d v="2014-08-11T00:00:00"/>
    <n v="0.87505658612379644"/>
    <n v="3847439"/>
    <x v="9"/>
    <s v="Amsterdam"/>
    <x v="0"/>
    <s v="North Holland"/>
    <m/>
    <s v="1065TA"/>
    <s v="Netherlands"/>
    <n v="52.353913209351397"/>
    <n v="4.8313587825973796"/>
    <s v="Apartment"/>
    <x v="1"/>
    <n v="2"/>
    <n v="1"/>
    <n v="1"/>
    <n v="1"/>
    <s v="Real Bed"/>
    <n v="50"/>
    <n v="1"/>
    <n v="0"/>
    <n v="2"/>
    <n v="2"/>
    <n v="50"/>
    <n v="100"/>
    <n v="200"/>
    <s v="within a day"/>
    <n v="0.65"/>
    <x v="4"/>
    <m/>
    <m/>
    <m/>
    <m/>
    <m/>
    <m/>
    <m/>
  </r>
  <r>
    <x v="5316"/>
    <x v="184"/>
    <x v="7"/>
    <s v="8/11"/>
    <d v="2014-08-11T00:00:00"/>
    <n v="0.87505658612379644"/>
    <n v="3847617"/>
    <x v="2"/>
    <s v="Amsterdam"/>
    <x v="0"/>
    <s v="North Holland"/>
    <m/>
    <s v="1054 ER"/>
    <s v="Netherlands"/>
    <n v="52.360438032866298"/>
    <n v="4.8614529454671596"/>
    <s v="Apartment"/>
    <x v="0"/>
    <n v="2"/>
    <n v="1"/>
    <n v="1"/>
    <n v="1"/>
    <s v="Real Bed"/>
    <n v="150"/>
    <n v="2"/>
    <n v="0"/>
    <n v="2"/>
    <n v="4"/>
    <n v="150"/>
    <n v="300"/>
    <n v="1200"/>
    <s v="within a few hours"/>
    <n v="0.96"/>
    <x v="11"/>
    <n v="100"/>
    <n v="10"/>
    <n v="10"/>
    <n v="10"/>
    <n v="10"/>
    <n v="10"/>
    <n v="9"/>
  </r>
  <r>
    <x v="5317"/>
    <x v="2320"/>
    <x v="7"/>
    <s v="8/11"/>
    <d v="2014-08-11T00:00:00"/>
    <n v="0.87505658612379644"/>
    <n v="3876342"/>
    <x v="6"/>
    <s v="Amsterdam"/>
    <x v="0"/>
    <s v="North Holland"/>
    <m/>
    <s v="1073 SP"/>
    <s v="Netherlands"/>
    <n v="52.352028485025201"/>
    <n v="4.9004297012477602"/>
    <s v="Apartment"/>
    <x v="0"/>
    <n v="4"/>
    <n v="1"/>
    <n v="3"/>
    <n v="3"/>
    <s v="Real Bed"/>
    <n v="160"/>
    <n v="1"/>
    <n v="0"/>
    <n v="2"/>
    <n v="0"/>
    <n v="160"/>
    <n v="320"/>
    <n v="0"/>
    <s v="N/A"/>
    <s v="N/A"/>
    <x v="5"/>
    <m/>
    <m/>
    <m/>
    <m/>
    <m/>
    <m/>
    <m/>
  </r>
  <r>
    <x v="5318"/>
    <x v="142"/>
    <x v="7"/>
    <s v="8/11"/>
    <d v="2014-08-11T00:00:00"/>
    <n v="0.87505658612379644"/>
    <n v="3849904"/>
    <x v="1"/>
    <s v="Amsterdam"/>
    <x v="0"/>
    <s v="North Holland"/>
    <m/>
    <s v="1094 LB"/>
    <s v="Netherlands"/>
    <n v="52.362705723970699"/>
    <n v="4.9326172501628998"/>
    <s v="Apartment"/>
    <x v="0"/>
    <n v="4"/>
    <n v="1"/>
    <n v="2"/>
    <n v="2"/>
    <s v="Real Bed"/>
    <n v="95"/>
    <n v="2"/>
    <n v="30"/>
    <n v="1"/>
    <n v="14"/>
    <n v="95"/>
    <n v="95"/>
    <n v="1330"/>
    <s v="within a few hours"/>
    <n v="0.86"/>
    <x v="45"/>
    <n v="97"/>
    <n v="10"/>
    <n v="10"/>
    <n v="10"/>
    <n v="10"/>
    <n v="9"/>
    <n v="10"/>
  </r>
  <r>
    <x v="5319"/>
    <x v="957"/>
    <x v="7"/>
    <s v="8/11"/>
    <d v="2014-08-11T00:00:00"/>
    <n v="0.87505658612379644"/>
    <n v="3850766"/>
    <x v="11"/>
    <s v="Amsterdam"/>
    <x v="0"/>
    <s v="North Holland"/>
    <m/>
    <n v="1086"/>
    <s v="Netherlands"/>
    <n v="52.365185506026499"/>
    <n v="4.9839070219628896"/>
    <s v="Apartment"/>
    <x v="0"/>
    <n v="4"/>
    <n v="1"/>
    <n v="0"/>
    <n v="2"/>
    <s v="Real Bed"/>
    <n v="80"/>
    <n v="2"/>
    <n v="15"/>
    <n v="2"/>
    <n v="104"/>
    <n v="80"/>
    <n v="160"/>
    <n v="16640"/>
    <s v="within a few hours"/>
    <n v="1"/>
    <x v="26"/>
    <n v="95"/>
    <n v="10"/>
    <n v="10"/>
    <n v="10"/>
    <n v="10"/>
    <n v="9"/>
    <n v="9"/>
  </r>
  <r>
    <x v="5320"/>
    <x v="2625"/>
    <x v="7"/>
    <s v="8/11"/>
    <d v="2014-08-11T00:00:00"/>
    <n v="0.87505658612379644"/>
    <n v="4031458"/>
    <x v="5"/>
    <s v="Amsterdam"/>
    <x v="0"/>
    <s v="North Holland"/>
    <m/>
    <s v="1058SJ"/>
    <s v="Netherlands"/>
    <n v="52.354397675263399"/>
    <n v="4.8462589349037701"/>
    <s v="Apartment"/>
    <x v="0"/>
    <n v="2"/>
    <n v="1"/>
    <n v="1"/>
    <n v="1"/>
    <s v="Real Bed"/>
    <n v="98"/>
    <n v="1"/>
    <n v="0"/>
    <n v="1"/>
    <n v="6"/>
    <n v="98"/>
    <n v="98"/>
    <n v="588"/>
    <s v="within a day"/>
    <n v="0.7"/>
    <x v="10"/>
    <n v="93"/>
    <n v="9"/>
    <n v="9"/>
    <n v="10"/>
    <n v="10"/>
    <n v="8"/>
    <n v="7"/>
  </r>
  <r>
    <x v="5321"/>
    <x v="2626"/>
    <x v="7"/>
    <s v="8/11"/>
    <d v="2014-08-11T00:00:00"/>
    <n v="0.87505658612379644"/>
    <n v="3852000"/>
    <x v="19"/>
    <s v="Amsterdam"/>
    <x v="0"/>
    <s v="North Holland"/>
    <m/>
    <s v="1035 SE"/>
    <s v="Netherlands"/>
    <n v="52.421129571081003"/>
    <n v="4.9031725742022596"/>
    <s v="House"/>
    <x v="1"/>
    <n v="2"/>
    <n v="2"/>
    <n v="1"/>
    <n v="2"/>
    <s v="Real Bed"/>
    <n v="35"/>
    <n v="1"/>
    <n v="5"/>
    <n v="1"/>
    <n v="4"/>
    <n v="40"/>
    <n v="40"/>
    <n v="160"/>
    <s v="N/A"/>
    <s v="N/A"/>
    <x v="11"/>
    <n v="70"/>
    <n v="8"/>
    <n v="5"/>
    <n v="10"/>
    <n v="8"/>
    <n v="9"/>
    <n v="7"/>
  </r>
  <r>
    <x v="5322"/>
    <x v="2627"/>
    <x v="7"/>
    <s v="8/12"/>
    <d v="2014-08-12T00:00:00"/>
    <n v="0.87231686009639919"/>
    <n v="3859543"/>
    <x v="3"/>
    <s v="Amsterdam"/>
    <x v="0"/>
    <s v="North Holland"/>
    <m/>
    <s v="1018 AV"/>
    <s v="Netherlands"/>
    <n v="52.3656803119244"/>
    <n v="4.9254111556059303"/>
    <s v="Apartment"/>
    <x v="0"/>
    <n v="10"/>
    <n v="1"/>
    <n v="3"/>
    <n v="7"/>
    <s v="Real Bed"/>
    <n v="178"/>
    <n v="6"/>
    <n v="40"/>
    <n v="2"/>
    <n v="58"/>
    <n v="178"/>
    <n v="356"/>
    <n v="20648"/>
    <s v="within a few hours"/>
    <n v="1"/>
    <x v="34"/>
    <n v="91"/>
    <n v="9"/>
    <n v="9"/>
    <n v="9"/>
    <n v="9"/>
    <n v="9"/>
    <n v="9"/>
  </r>
  <r>
    <x v="5323"/>
    <x v="1509"/>
    <x v="7"/>
    <s v="8/12"/>
    <d v="2014-08-12T00:00:00"/>
    <n v="0.87231686009639919"/>
    <n v="3853993"/>
    <x v="13"/>
    <s v="Amsterdam"/>
    <x v="0"/>
    <s v="North Holland"/>
    <m/>
    <s v="1021 JL"/>
    <s v="Netherlands"/>
    <n v="52.386688719419702"/>
    <n v="4.9215386952587696"/>
    <s v="House"/>
    <x v="0"/>
    <n v="4"/>
    <n v="1"/>
    <n v="2"/>
    <n v="3"/>
    <s v="Real Bed"/>
    <n v="125"/>
    <n v="1"/>
    <n v="0"/>
    <n v="3"/>
    <n v="6"/>
    <n v="125"/>
    <n v="375"/>
    <n v="2250"/>
    <s v="within a few hours"/>
    <n v="0.9"/>
    <x v="10"/>
    <n v="87"/>
    <n v="9"/>
    <n v="9"/>
    <n v="9"/>
    <n v="8"/>
    <n v="7"/>
    <n v="9"/>
  </r>
  <r>
    <x v="5324"/>
    <x v="1771"/>
    <x v="7"/>
    <s v="8/12"/>
    <d v="2014-08-12T00:00:00"/>
    <n v="0.87231686009639919"/>
    <n v="4055767"/>
    <x v="5"/>
    <s v="Amsterdam"/>
    <x v="0"/>
    <s v="North Holland"/>
    <m/>
    <s v="1075 LH"/>
    <s v="Netherlands"/>
    <n v="52.347266073579"/>
    <n v="4.8572568018506601"/>
    <s v="Apartment"/>
    <x v="1"/>
    <n v="2"/>
    <n v="1"/>
    <n v="1"/>
    <n v="1"/>
    <s v="Real Bed"/>
    <n v="55"/>
    <n v="1"/>
    <n v="0"/>
    <n v="1"/>
    <n v="6"/>
    <n v="55"/>
    <n v="55"/>
    <n v="330"/>
    <s v="within a day"/>
    <n v="1"/>
    <x v="10"/>
    <n v="93"/>
    <n v="10"/>
    <n v="9"/>
    <n v="10"/>
    <n v="10"/>
    <n v="10"/>
    <n v="9"/>
  </r>
  <r>
    <x v="5325"/>
    <x v="2628"/>
    <x v="7"/>
    <s v="8/12"/>
    <d v="2014-08-12T00:00:00"/>
    <n v="0.87231686009639919"/>
    <n v="3854501"/>
    <x v="2"/>
    <s v="Amsterdam"/>
    <x v="0"/>
    <s v="Noord-Holland"/>
    <m/>
    <n v="1056"/>
    <s v="Netherlands"/>
    <n v="52.3708968806407"/>
    <n v="4.8623749290345399"/>
    <s v="Apartment"/>
    <x v="0"/>
    <n v="3"/>
    <n v="1"/>
    <n v="2"/>
    <n v="2"/>
    <s v="Real Bed"/>
    <n v="140"/>
    <n v="1"/>
    <n v="0"/>
    <n v="3"/>
    <n v="0"/>
    <n v="140"/>
    <n v="420"/>
    <n v="0"/>
    <s v="within a day"/>
    <n v="1"/>
    <x v="5"/>
    <m/>
    <m/>
    <m/>
    <m/>
    <m/>
    <m/>
    <m/>
  </r>
  <r>
    <x v="5326"/>
    <x v="866"/>
    <x v="7"/>
    <s v="8/12"/>
    <d v="2014-08-12T00:00:00"/>
    <n v="0.87231686009639919"/>
    <n v="3857244"/>
    <x v="13"/>
    <s v="Amsterdam"/>
    <x v="0"/>
    <s v="North Holland"/>
    <m/>
    <s v="1021 PC"/>
    <s v="Netherlands"/>
    <n v="52.3811958884856"/>
    <n v="4.9184009677060203"/>
    <s v="Apartment"/>
    <x v="0"/>
    <n v="4"/>
    <n v="1"/>
    <n v="2"/>
    <n v="3"/>
    <s v="Real Bed"/>
    <n v="125"/>
    <n v="1"/>
    <n v="0"/>
    <n v="7"/>
    <n v="0"/>
    <n v="125"/>
    <n v="875"/>
    <n v="0"/>
    <s v="within a day"/>
    <n v="0.5"/>
    <x v="5"/>
    <m/>
    <m/>
    <m/>
    <m/>
    <m/>
    <m/>
    <m/>
  </r>
  <r>
    <x v="5327"/>
    <x v="806"/>
    <x v="7"/>
    <s v="8/12"/>
    <d v="2014-08-12T00:00:00"/>
    <n v="0.87231686009639919"/>
    <n v="3857699"/>
    <x v="5"/>
    <s v="Amsterdam"/>
    <x v="0"/>
    <s v="North Holland"/>
    <m/>
    <s v="1077 EM"/>
    <s v="Netherlands"/>
    <n v="52.3484573287841"/>
    <n v="4.8740699623581696"/>
    <s v="House"/>
    <x v="0"/>
    <n v="6"/>
    <n v="2"/>
    <n v="4"/>
    <n v="4"/>
    <s v="Real Bed"/>
    <n v="300"/>
    <n v="4"/>
    <n v="50"/>
    <n v="2"/>
    <n v="36"/>
    <n v="300"/>
    <n v="600"/>
    <n v="21600"/>
    <s v="within an hour"/>
    <n v="0.97"/>
    <x v="15"/>
    <n v="86"/>
    <n v="9"/>
    <n v="9"/>
    <n v="9"/>
    <n v="9"/>
    <n v="9"/>
    <n v="9"/>
  </r>
  <r>
    <x v="5328"/>
    <x v="345"/>
    <x v="7"/>
    <s v="8/12"/>
    <d v="2014-08-12T00:00:00"/>
    <n v="0.87231686009639919"/>
    <n v="3857880"/>
    <x v="11"/>
    <s v="Amsterdam"/>
    <x v="0"/>
    <s v="North Holland"/>
    <m/>
    <n v="1086"/>
    <s v="Netherlands"/>
    <n v="52.362646739125601"/>
    <n v="4.9820313437659598"/>
    <s v="Apartment"/>
    <x v="0"/>
    <n v="2"/>
    <n v="1"/>
    <n v="1"/>
    <n v="1"/>
    <s v="Pull-out Sofa"/>
    <n v="80"/>
    <n v="1"/>
    <n v="0"/>
    <n v="1"/>
    <n v="10"/>
    <n v="80"/>
    <n v="80"/>
    <n v="800"/>
    <s v="within a few hours"/>
    <n v="1"/>
    <x v="22"/>
    <n v="95"/>
    <n v="10"/>
    <n v="10"/>
    <n v="10"/>
    <n v="10"/>
    <n v="9"/>
    <n v="10"/>
  </r>
  <r>
    <x v="5329"/>
    <x v="2629"/>
    <x v="7"/>
    <s v="8/12"/>
    <d v="2014-08-12T00:00:00"/>
    <n v="0.87231686009639919"/>
    <n v="5450788"/>
    <x v="3"/>
    <s v="Amsterdam"/>
    <x v="0"/>
    <s v="Noord-Holland"/>
    <m/>
    <s v="1011 HD"/>
    <s v="Netherlands"/>
    <n v="52.371480338368599"/>
    <n v="4.8992841777433496"/>
    <s v="Apartment"/>
    <x v="0"/>
    <n v="2"/>
    <n v="1"/>
    <n v="1"/>
    <n v="1"/>
    <s v="Real Bed"/>
    <n v="135"/>
    <n v="1"/>
    <n v="0"/>
    <n v="4"/>
    <n v="0"/>
    <n v="135"/>
    <n v="540"/>
    <n v="0"/>
    <s v="within a day"/>
    <n v="0.56000000000000005"/>
    <x v="5"/>
    <m/>
    <m/>
    <m/>
    <m/>
    <m/>
    <m/>
    <m/>
  </r>
  <r>
    <x v="5330"/>
    <x v="2630"/>
    <x v="7"/>
    <s v="8/12"/>
    <d v="2014-08-12T00:00:00"/>
    <n v="0.87231686009639919"/>
    <n v="3858137"/>
    <x v="3"/>
    <s v="Amsterdam"/>
    <x v="0"/>
    <s v="North Holland"/>
    <m/>
    <n v="1018"/>
    <s v="Netherlands"/>
    <n v="52.364551001751998"/>
    <n v="4.9157196135519099"/>
    <s v="Apartment"/>
    <x v="0"/>
    <n v="2"/>
    <n v="1"/>
    <n v="1"/>
    <n v="1"/>
    <s v="Real Bed"/>
    <n v="79"/>
    <n v="1"/>
    <n v="0"/>
    <n v="2"/>
    <n v="78"/>
    <n v="79"/>
    <n v="158"/>
    <n v="12324"/>
    <s v="within a few hours"/>
    <n v="1"/>
    <x v="29"/>
    <n v="98"/>
    <n v="10"/>
    <n v="10"/>
    <n v="10"/>
    <n v="10"/>
    <n v="9"/>
    <n v="9"/>
  </r>
  <r>
    <x v="5331"/>
    <x v="2631"/>
    <x v="7"/>
    <s v="8/13"/>
    <d v="2014-08-13T00:00:00"/>
    <n v="0.86957713406900194"/>
    <n v="3862680"/>
    <x v="6"/>
    <s v="Amsterdam"/>
    <x v="0"/>
    <s v="North Holland"/>
    <m/>
    <s v="1079GD"/>
    <s v="Netherlands"/>
    <n v="52.341256719866202"/>
    <n v="4.9032689900140003"/>
    <s v="House"/>
    <x v="0"/>
    <n v="4"/>
    <n v="1"/>
    <n v="2"/>
    <n v="2"/>
    <s v="Real Bed"/>
    <n v="95"/>
    <n v="2"/>
    <n v="10"/>
    <n v="4"/>
    <n v="4"/>
    <n v="95"/>
    <n v="380"/>
    <n v="1520"/>
    <s v="within a day"/>
    <n v="0.76"/>
    <x v="11"/>
    <n v="100"/>
    <n v="10"/>
    <n v="10"/>
    <n v="10"/>
    <n v="10"/>
    <n v="10"/>
    <n v="10"/>
  </r>
  <r>
    <x v="5332"/>
    <x v="2632"/>
    <x v="7"/>
    <s v="8/13"/>
    <d v="2014-08-13T00:00:00"/>
    <n v="0.86957713406900194"/>
    <n v="5823041"/>
    <x v="0"/>
    <s v="Amsterdam"/>
    <x v="0"/>
    <s v="Noord-Holland"/>
    <m/>
    <s v="1013 CL"/>
    <s v="Netherlands"/>
    <n v="52.388919240375898"/>
    <n v="4.8812286747636202"/>
    <s v="Apartment"/>
    <x v="0"/>
    <n v="4"/>
    <n v="1"/>
    <n v="1"/>
    <n v="2"/>
    <s v="Real Bed"/>
    <n v="120"/>
    <n v="2"/>
    <n v="15"/>
    <n v="3"/>
    <n v="0"/>
    <n v="120"/>
    <n v="360"/>
    <n v="0"/>
    <s v="within a few hours"/>
    <n v="1"/>
    <x v="5"/>
    <m/>
    <m/>
    <m/>
    <m/>
    <m/>
    <m/>
    <m/>
  </r>
  <r>
    <x v="5333"/>
    <x v="2633"/>
    <x v="7"/>
    <s v="8/13"/>
    <d v="2014-08-13T00:00:00"/>
    <n v="0.86957713406900194"/>
    <n v="3863863"/>
    <x v="1"/>
    <s v="Amsterdam"/>
    <x v="0"/>
    <s v="North Holland"/>
    <m/>
    <s v="1094 GP"/>
    <s v="Netherlands"/>
    <n v="52.365118495027403"/>
    <n v="4.9343778869273498"/>
    <s v="Apartment"/>
    <x v="0"/>
    <n v="2"/>
    <n v="1"/>
    <n v="2"/>
    <n v="1"/>
    <s v="Real Bed"/>
    <n v="100"/>
    <n v="1"/>
    <n v="0"/>
    <n v="5"/>
    <n v="0"/>
    <n v="100"/>
    <n v="500"/>
    <n v="0"/>
    <s v="N/A"/>
    <s v="N/A"/>
    <x v="5"/>
    <m/>
    <m/>
    <m/>
    <m/>
    <m/>
    <m/>
    <m/>
  </r>
  <r>
    <x v="5334"/>
    <x v="2102"/>
    <x v="7"/>
    <s v="8/13"/>
    <d v="2014-08-13T00:00:00"/>
    <n v="0.86957713406900194"/>
    <n v="3864342"/>
    <x v="6"/>
    <s v="Amsterdam"/>
    <x v="0"/>
    <s v="North Holland"/>
    <m/>
    <s v="1072 SZ"/>
    <s v="Netherlands"/>
    <n v="52.353632193227099"/>
    <n v="4.8891886668626903"/>
    <s v="Apartment"/>
    <x v="0"/>
    <n v="4"/>
    <n v="1"/>
    <n v="1"/>
    <n v="2"/>
    <s v="Real Bed"/>
    <n v="120"/>
    <n v="1"/>
    <n v="25"/>
    <n v="2"/>
    <n v="38"/>
    <n v="145"/>
    <n v="290"/>
    <n v="11020"/>
    <s v="within an hour"/>
    <n v="1"/>
    <x v="12"/>
    <n v="98"/>
    <n v="10"/>
    <n v="10"/>
    <n v="10"/>
    <n v="10"/>
    <n v="9"/>
    <n v="9"/>
  </r>
  <r>
    <x v="5335"/>
    <x v="2634"/>
    <x v="7"/>
    <s v="8/13"/>
    <d v="2014-08-13T00:00:00"/>
    <n v="0.86957713406900194"/>
    <n v="5748243"/>
    <x v="9"/>
    <s v="Amsterdam"/>
    <x v="0"/>
    <s v="NH"/>
    <m/>
    <s v="1057 AZ"/>
    <s v="Netherlands"/>
    <n v="52.369107585819599"/>
    <n v="4.8485531105268498"/>
    <s v="Apartment"/>
    <x v="0"/>
    <n v="4"/>
    <n v="1"/>
    <n v="2"/>
    <n v="2"/>
    <s v="Real Bed"/>
    <n v="160"/>
    <n v="1"/>
    <n v="0"/>
    <n v="7"/>
    <n v="0"/>
    <n v="160"/>
    <n v="1120"/>
    <n v="0"/>
    <s v="N/A"/>
    <s v="N/A"/>
    <x v="5"/>
    <m/>
    <m/>
    <m/>
    <m/>
    <m/>
    <m/>
    <m/>
  </r>
  <r>
    <x v="5336"/>
    <x v="1924"/>
    <x v="7"/>
    <s v="8/13"/>
    <d v="2014-08-13T00:00:00"/>
    <n v="0.86957713406900194"/>
    <n v="3867343"/>
    <x v="15"/>
    <s v="Ãmsterdam"/>
    <x v="0"/>
    <s v="NH"/>
    <m/>
    <n v="1068"/>
    <s v="Netherlands"/>
    <n v="52.355526537134701"/>
    <n v="4.8095604780855199"/>
    <s v="Apartment"/>
    <x v="1"/>
    <n v="3"/>
    <n v="1"/>
    <n v="1"/>
    <n v="2"/>
    <s v="Real Bed"/>
    <n v="73"/>
    <n v="1"/>
    <n v="0"/>
    <n v="1"/>
    <n v="16"/>
    <n v="73"/>
    <n v="73"/>
    <n v="1168"/>
    <s v="within a few hours"/>
    <n v="0.88"/>
    <x v="9"/>
    <n v="80"/>
    <n v="8"/>
    <n v="8"/>
    <n v="9"/>
    <n v="9"/>
    <n v="6"/>
    <n v="8"/>
  </r>
  <r>
    <x v="5337"/>
    <x v="90"/>
    <x v="7"/>
    <s v="8/13"/>
    <d v="2014-08-13T00:00:00"/>
    <n v="0.86957713406900194"/>
    <n v="3867834"/>
    <x v="0"/>
    <s v="Amsterdam"/>
    <x v="0"/>
    <s v="North Holland"/>
    <m/>
    <s v="1052 VH"/>
    <s v="Netherlands"/>
    <n v="52.376713063596704"/>
    <n v="4.8711400139713703"/>
    <s v="Apartment"/>
    <x v="0"/>
    <n v="3"/>
    <n v="1"/>
    <n v="2"/>
    <n v="2"/>
    <s v="Real Bed"/>
    <n v="150"/>
    <n v="3"/>
    <n v="200"/>
    <n v="3"/>
    <n v="2"/>
    <n v="150"/>
    <n v="450"/>
    <n v="900"/>
    <s v="within an hour"/>
    <n v="1"/>
    <x v="4"/>
    <n v="80"/>
    <n v="8"/>
    <n v="8"/>
    <n v="10"/>
    <n v="10"/>
    <n v="10"/>
    <n v="8"/>
  </r>
  <r>
    <x v="5338"/>
    <x v="64"/>
    <x v="7"/>
    <s v="8/14"/>
    <d v="2014-08-14T00:00:00"/>
    <n v="0.86683740804160458"/>
    <n v="3871631"/>
    <x v="2"/>
    <s v="Amsterdam"/>
    <x v="0"/>
    <s v="North Holland"/>
    <m/>
    <s v="1053 VL"/>
    <s v="Netherlands"/>
    <n v="52.366623519507698"/>
    <n v="4.8727645728434403"/>
    <s v="Apartment"/>
    <x v="0"/>
    <n v="4"/>
    <n v="1"/>
    <n v="2"/>
    <n v="4"/>
    <s v="Real Bed"/>
    <n v="150"/>
    <n v="1"/>
    <n v="0"/>
    <n v="2"/>
    <n v="14"/>
    <n v="150"/>
    <n v="300"/>
    <n v="4200"/>
    <s v="within a day"/>
    <n v="1"/>
    <x v="45"/>
    <n v="91"/>
    <n v="9"/>
    <n v="9"/>
    <n v="10"/>
    <n v="10"/>
    <n v="9"/>
    <n v="9"/>
  </r>
  <r>
    <x v="5339"/>
    <x v="1086"/>
    <x v="7"/>
    <s v="8/14"/>
    <d v="2014-08-14T00:00:00"/>
    <n v="0.86683740804160458"/>
    <n v="3873235"/>
    <x v="4"/>
    <s v="Amsterdam"/>
    <x v="0"/>
    <s v="North Holland"/>
    <m/>
    <s v="1012AE"/>
    <s v="Netherlands"/>
    <n v="52.375431917164903"/>
    <n v="4.9011727253926498"/>
    <s v="Apartment"/>
    <x v="0"/>
    <n v="2"/>
    <n v="1"/>
    <n v="1"/>
    <n v="1"/>
    <s v="Real Bed"/>
    <n v="138"/>
    <n v="1"/>
    <n v="0"/>
    <n v="4"/>
    <n v="10"/>
    <n v="138"/>
    <n v="552"/>
    <n v="5520"/>
    <s v="within a few hours"/>
    <n v="0.86"/>
    <x v="22"/>
    <n v="92"/>
    <n v="10"/>
    <n v="10"/>
    <n v="10"/>
    <n v="10"/>
    <n v="10"/>
    <n v="8"/>
  </r>
  <r>
    <x v="5340"/>
    <x v="3"/>
    <x v="7"/>
    <s v="8/14"/>
    <d v="2014-08-14T00:00:00"/>
    <n v="0.86683740804160458"/>
    <n v="4878394"/>
    <x v="10"/>
    <s v="Amsterdam"/>
    <x v="0"/>
    <s v="Noord-Holland"/>
    <m/>
    <s v="1092 VA"/>
    <s v="Netherlands"/>
    <n v="52.357583788443399"/>
    <n v="4.92636835392973"/>
    <s v="Apartment"/>
    <x v="0"/>
    <n v="4"/>
    <n v="1"/>
    <n v="1"/>
    <n v="2"/>
    <s v="Real Bed"/>
    <n v="115"/>
    <n v="2"/>
    <n v="25"/>
    <n v="1"/>
    <n v="0"/>
    <n v="115"/>
    <n v="115"/>
    <n v="0"/>
    <s v="within an hour"/>
    <n v="1"/>
    <x v="5"/>
    <m/>
    <m/>
    <m/>
    <m/>
    <m/>
    <m/>
    <m/>
  </r>
  <r>
    <x v="5341"/>
    <x v="569"/>
    <x v="7"/>
    <s v="8/14"/>
    <d v="2014-08-14T00:00:00"/>
    <n v="0.86683740804160458"/>
    <n v="3888616"/>
    <x v="3"/>
    <s v="Amsterdam"/>
    <x v="0"/>
    <s v="North Holland"/>
    <m/>
    <n v="1018"/>
    <s v="Netherlands"/>
    <n v="52.370157761090702"/>
    <n v="4.9304447166574903"/>
    <s v="Apartment"/>
    <x v="0"/>
    <n v="2"/>
    <n v="1"/>
    <n v="2"/>
    <n v="1"/>
    <s v="Real Bed"/>
    <n v="120"/>
    <n v="2"/>
    <n v="25"/>
    <n v="2"/>
    <n v="6"/>
    <n v="120"/>
    <n v="240"/>
    <n v="1440"/>
    <s v="within a day"/>
    <n v="0.78"/>
    <x v="10"/>
    <n v="100"/>
    <n v="10"/>
    <n v="10"/>
    <n v="10"/>
    <n v="10"/>
    <n v="9"/>
    <n v="10"/>
  </r>
  <r>
    <x v="5342"/>
    <x v="2502"/>
    <x v="7"/>
    <s v="8/14"/>
    <d v="2014-08-14T00:00:00"/>
    <n v="0.86683740804160458"/>
    <n v="3877186"/>
    <x v="19"/>
    <s v="Amsterdam"/>
    <x v="0"/>
    <s v="North Holland"/>
    <m/>
    <n v="1035"/>
    <s v="Netherlands"/>
    <n v="52.419686638106199"/>
    <n v="4.9048266214719698"/>
    <s v="House"/>
    <x v="1"/>
    <n v="2"/>
    <n v="2"/>
    <n v="1"/>
    <n v="1"/>
    <s v="Real Bed"/>
    <n v="50"/>
    <n v="0"/>
    <n v="0"/>
    <n v="2"/>
    <n v="4"/>
    <n v="50"/>
    <n v="100"/>
    <n v="400"/>
    <s v="within a day"/>
    <n v="0.8"/>
    <x v="11"/>
    <n v="80"/>
    <n v="9"/>
    <n v="7"/>
    <n v="8"/>
    <n v="9"/>
    <n v="6"/>
    <n v="8"/>
  </r>
  <r>
    <x v="5343"/>
    <x v="249"/>
    <x v="7"/>
    <s v="8/15"/>
    <d v="2014-08-15T00:00:00"/>
    <n v="0.86409768201420734"/>
    <n v="5657032"/>
    <x v="2"/>
    <s v="Amsterdam"/>
    <x v="0"/>
    <s v="Noord-Holland"/>
    <m/>
    <s v="1035 ML"/>
    <s v="Netherlands"/>
    <n v="52.365562239880802"/>
    <n v="4.8727634389288204"/>
    <s v="Apartment"/>
    <x v="0"/>
    <n v="2"/>
    <n v="1"/>
    <n v="1"/>
    <n v="1"/>
    <s v="Real Bed"/>
    <n v="140"/>
    <n v="1"/>
    <n v="0"/>
    <n v="3"/>
    <n v="0"/>
    <n v="140"/>
    <n v="420"/>
    <n v="0"/>
    <s v="within a few hours"/>
    <n v="1"/>
    <x v="5"/>
    <m/>
    <m/>
    <m/>
    <m/>
    <m/>
    <m/>
    <m/>
  </r>
  <r>
    <x v="5344"/>
    <x v="520"/>
    <x v="7"/>
    <s v="8/15"/>
    <d v="2014-08-15T00:00:00"/>
    <n v="0.86409768201420734"/>
    <n v="3885999"/>
    <x v="0"/>
    <s v="Amsterdam"/>
    <x v="0"/>
    <s v="North Holland"/>
    <m/>
    <s v="1052 GL"/>
    <s v="Netherlands"/>
    <n v="52.380598836625197"/>
    <n v="4.8747899002902102"/>
    <s v="Apartment"/>
    <x v="0"/>
    <n v="2"/>
    <n v="1"/>
    <n v="1"/>
    <n v="1"/>
    <s v="Real Bed"/>
    <n v="150"/>
    <n v="2"/>
    <n v="50"/>
    <n v="1"/>
    <n v="4"/>
    <n v="150"/>
    <n v="150"/>
    <n v="600"/>
    <s v="within an hour"/>
    <n v="0.96"/>
    <x v="11"/>
    <n v="100"/>
    <n v="10"/>
    <n v="10"/>
    <n v="10"/>
    <n v="10"/>
    <n v="10"/>
    <n v="10"/>
  </r>
  <r>
    <x v="5345"/>
    <x v="2635"/>
    <x v="7"/>
    <s v="8/15"/>
    <d v="2014-08-15T00:00:00"/>
    <n v="0.86409768201420734"/>
    <n v="3879930"/>
    <x v="3"/>
    <s v="Amsterdam"/>
    <x v="0"/>
    <s v="North Holland"/>
    <m/>
    <s v="1018 SK"/>
    <s v="Netherlands"/>
    <n v="52.3706270041843"/>
    <n v="4.9305909797032799"/>
    <s v="Apartment"/>
    <x v="0"/>
    <n v="6"/>
    <n v="1.5"/>
    <n v="3"/>
    <n v="6"/>
    <s v="Real Bed"/>
    <n v="225"/>
    <n v="6"/>
    <n v="50"/>
    <n v="2"/>
    <n v="10"/>
    <n v="225"/>
    <n v="450"/>
    <n v="4500"/>
    <s v="within a day"/>
    <n v="0.79"/>
    <x v="22"/>
    <n v="96"/>
    <n v="10"/>
    <n v="8"/>
    <n v="10"/>
    <n v="10"/>
    <n v="8"/>
    <n v="8"/>
  </r>
  <r>
    <x v="5346"/>
    <x v="243"/>
    <x v="7"/>
    <s v="8/15"/>
    <d v="2014-08-15T00:00:00"/>
    <n v="0.86409768201420734"/>
    <n v="4731983"/>
    <x v="4"/>
    <s v="Amsterdam"/>
    <x v="0"/>
    <s v="Noord-Holland"/>
    <m/>
    <s v="1015 MA"/>
    <s v="Netherlands"/>
    <n v="52.378489685101798"/>
    <n v="4.8819824473697002"/>
    <s v="House"/>
    <x v="0"/>
    <n v="6"/>
    <n v="1"/>
    <n v="2"/>
    <n v="3"/>
    <s v="Real Bed"/>
    <n v="450"/>
    <n v="4"/>
    <n v="75"/>
    <n v="12"/>
    <n v="0"/>
    <n v="450"/>
    <n v="5400"/>
    <n v="0"/>
    <s v="within an hour"/>
    <n v="1"/>
    <x v="5"/>
    <m/>
    <m/>
    <m/>
    <m/>
    <m/>
    <m/>
    <m/>
  </r>
  <r>
    <x v="5347"/>
    <x v="2636"/>
    <x v="7"/>
    <s v="8/15"/>
    <d v="2014-08-15T00:00:00"/>
    <n v="0.86409768201420734"/>
    <n v="3883721"/>
    <x v="6"/>
    <s v="Amsterdam"/>
    <x v="0"/>
    <s v="North Holland"/>
    <m/>
    <s v="1078 KL"/>
    <s v="Netherlands"/>
    <n v="52.3437433768568"/>
    <n v="4.8884365752785097"/>
    <s v="Apartment"/>
    <x v="0"/>
    <n v="2"/>
    <n v="1"/>
    <n v="1"/>
    <n v="2"/>
    <s v="Real Bed"/>
    <n v="89"/>
    <n v="2"/>
    <n v="0"/>
    <n v="4"/>
    <n v="4"/>
    <n v="89"/>
    <n v="356"/>
    <n v="1424"/>
    <s v="within a few hours"/>
    <n v="1"/>
    <x v="11"/>
    <n v="100"/>
    <n v="10"/>
    <n v="10"/>
    <n v="10"/>
    <n v="10"/>
    <n v="10"/>
    <n v="10"/>
  </r>
  <r>
    <x v="5348"/>
    <x v="64"/>
    <x v="7"/>
    <s v="8/16"/>
    <d v="2014-08-16T00:00:00"/>
    <n v="0.86135795598681009"/>
    <n v="3886754"/>
    <x v="7"/>
    <s v="Amsterdam"/>
    <x v="0"/>
    <s v="North Holland"/>
    <m/>
    <s v="1061 MC"/>
    <s v="Netherlands"/>
    <n v="52.373051994370002"/>
    <n v="4.8400315738890498"/>
    <s v="Apartment"/>
    <x v="0"/>
    <n v="2"/>
    <n v="1"/>
    <n v="0"/>
    <n v="1"/>
    <s v="Real Bed"/>
    <n v="120"/>
    <n v="1"/>
    <n v="10"/>
    <n v="1"/>
    <n v="6"/>
    <n v="130"/>
    <n v="130"/>
    <n v="780"/>
    <s v="within an hour"/>
    <n v="1"/>
    <x v="10"/>
    <n v="93"/>
    <n v="10"/>
    <n v="9"/>
    <n v="10"/>
    <n v="10"/>
    <n v="9"/>
    <n v="9"/>
  </r>
  <r>
    <x v="5349"/>
    <x v="17"/>
    <x v="7"/>
    <s v="8/16"/>
    <d v="2014-08-16T00:00:00"/>
    <n v="0.86135795598681009"/>
    <n v="3895525"/>
    <x v="9"/>
    <s v="Amsterdam"/>
    <x v="0"/>
    <s v="North Holland"/>
    <m/>
    <s v="1065 HH"/>
    <s v="Netherlands"/>
    <n v="52.355788615634701"/>
    <n v="4.8274513260193297"/>
    <s v="Apartment"/>
    <x v="0"/>
    <n v="2"/>
    <n v="1"/>
    <n v="1"/>
    <n v="1"/>
    <s v="Real Bed"/>
    <n v="75"/>
    <n v="1"/>
    <n v="0"/>
    <n v="3"/>
    <n v="2"/>
    <n v="75"/>
    <n v="225"/>
    <n v="450"/>
    <s v="N/A"/>
    <s v="N/A"/>
    <x v="4"/>
    <n v="80"/>
    <n v="10"/>
    <n v="6"/>
    <n v="8"/>
    <n v="10"/>
    <n v="4"/>
    <n v="8"/>
  </r>
  <r>
    <x v="5350"/>
    <x v="2637"/>
    <x v="7"/>
    <s v="8/17"/>
    <d v="2014-08-17T00:00:00"/>
    <n v="0.85861822995941284"/>
    <n v="3891740"/>
    <x v="10"/>
    <s v="Amsterdam"/>
    <x v="0"/>
    <s v="North Holland"/>
    <m/>
    <s v="1093 TH"/>
    <s v="Netherlands"/>
    <n v="52.3624003921867"/>
    <n v="4.9249943958863804"/>
    <s v="Apartment"/>
    <x v="0"/>
    <n v="2"/>
    <n v="1"/>
    <n v="1"/>
    <n v="1"/>
    <s v="Real Bed"/>
    <n v="99"/>
    <n v="1"/>
    <n v="0"/>
    <n v="1"/>
    <n v="0"/>
    <n v="99"/>
    <n v="99"/>
    <n v="0"/>
    <s v="N/A"/>
    <s v="N/A"/>
    <x v="5"/>
    <m/>
    <m/>
    <m/>
    <m/>
    <m/>
    <m/>
    <m/>
  </r>
  <r>
    <x v="5351"/>
    <x v="76"/>
    <x v="7"/>
    <s v="8/17"/>
    <d v="2014-08-17T00:00:00"/>
    <n v="0.85861822995941284"/>
    <n v="4096584"/>
    <x v="4"/>
    <s v="Amsterdam"/>
    <x v="0"/>
    <s v="North Holland"/>
    <m/>
    <s v="1016EN"/>
    <s v="Netherlands"/>
    <n v="52.369532068233397"/>
    <n v="4.8868237679193403"/>
    <s v="Apartment"/>
    <x v="1"/>
    <n v="2"/>
    <n v="1"/>
    <n v="1"/>
    <n v="1"/>
    <s v="Real Bed"/>
    <n v="100"/>
    <n v="2"/>
    <n v="15"/>
    <n v="4"/>
    <n v="10"/>
    <n v="100"/>
    <n v="400"/>
    <n v="4000"/>
    <s v="within a day"/>
    <n v="0.77"/>
    <x v="22"/>
    <n v="100"/>
    <n v="10"/>
    <n v="10"/>
    <n v="10"/>
    <n v="10"/>
    <n v="10"/>
    <n v="9"/>
  </r>
  <r>
    <x v="5352"/>
    <x v="820"/>
    <x v="7"/>
    <s v="8/17"/>
    <d v="2014-08-17T00:00:00"/>
    <n v="0.85861822995941284"/>
    <n v="3895403"/>
    <x v="6"/>
    <s v="Amsterdam"/>
    <x v="0"/>
    <s v="North Holland"/>
    <m/>
    <s v="1079 NT"/>
    <s v="Netherlands"/>
    <n v="52.342101026899101"/>
    <n v="4.8974153342683602"/>
    <s v="Apartment"/>
    <x v="0"/>
    <n v="2"/>
    <n v="1"/>
    <n v="1"/>
    <n v="1"/>
    <s v="Real Bed"/>
    <n v="95"/>
    <n v="0"/>
    <n v="0"/>
    <n v="1"/>
    <n v="14"/>
    <n v="95"/>
    <n v="95"/>
    <n v="1330"/>
    <s v="within a few hours"/>
    <n v="1"/>
    <x v="45"/>
    <n v="97"/>
    <n v="10"/>
    <n v="10"/>
    <n v="10"/>
    <n v="10"/>
    <n v="8"/>
    <n v="9"/>
  </r>
  <r>
    <x v="5353"/>
    <x v="2638"/>
    <x v="7"/>
    <s v="8/17"/>
    <d v="2014-08-17T00:00:00"/>
    <n v="0.85861822995941284"/>
    <n v="3893855"/>
    <x v="10"/>
    <s v="Amsterdam"/>
    <x v="0"/>
    <s v="North Holland"/>
    <m/>
    <n v="1098"/>
    <s v="Netherlands"/>
    <n v="52.356402657895899"/>
    <n v="4.9278338982051801"/>
    <s v="Apartment"/>
    <x v="0"/>
    <n v="2"/>
    <n v="1"/>
    <n v="0"/>
    <n v="1"/>
    <s v="Real Bed"/>
    <n v="110"/>
    <n v="2"/>
    <n v="30"/>
    <n v="2"/>
    <n v="4"/>
    <n v="110"/>
    <n v="220"/>
    <n v="880"/>
    <s v="within a day"/>
    <n v="1"/>
    <x v="11"/>
    <n v="80"/>
    <n v="9"/>
    <n v="10"/>
    <n v="10"/>
    <n v="10"/>
    <n v="10"/>
    <n v="7"/>
  </r>
  <r>
    <x v="5354"/>
    <x v="2203"/>
    <x v="7"/>
    <s v="8/17"/>
    <d v="2014-08-17T00:00:00"/>
    <n v="0.85861822995941284"/>
    <n v="3942453"/>
    <x v="6"/>
    <s v="Amsterdam"/>
    <x v="0"/>
    <s v="North Holland"/>
    <m/>
    <n v="1078"/>
    <s v="Netherlands"/>
    <n v="52.346420825843197"/>
    <n v="4.9035014700895303"/>
    <s v="Apartment"/>
    <x v="0"/>
    <n v="2"/>
    <n v="1"/>
    <n v="1"/>
    <n v="1"/>
    <s v="Real Bed"/>
    <n v="98"/>
    <n v="1"/>
    <n v="0"/>
    <n v="1"/>
    <n v="2"/>
    <n v="98"/>
    <n v="98"/>
    <n v="196"/>
    <s v="within a day"/>
    <n v="0.5"/>
    <x v="4"/>
    <n v="100"/>
    <n v="10"/>
    <n v="10"/>
    <n v="10"/>
    <n v="10"/>
    <n v="10"/>
    <n v="10"/>
  </r>
  <r>
    <x v="5355"/>
    <x v="2535"/>
    <x v="7"/>
    <s v="8/17"/>
    <d v="2014-08-17T00:00:00"/>
    <n v="0.85861822995941284"/>
    <n v="4074858"/>
    <x v="6"/>
    <s v="Amsterdam"/>
    <x v="0"/>
    <s v="North Holland"/>
    <m/>
    <n v="1078"/>
    <s v="Netherlands"/>
    <n v="52.344003930490302"/>
    <n v="4.8929661398038098"/>
    <s v="Apartment"/>
    <x v="0"/>
    <n v="4"/>
    <n v="1"/>
    <n v="2"/>
    <n v="2"/>
    <s v="Real Bed"/>
    <n v="145"/>
    <n v="2"/>
    <n v="35"/>
    <n v="2"/>
    <n v="32"/>
    <n v="145"/>
    <n v="290"/>
    <n v="9280"/>
    <s v="within an hour"/>
    <n v="1"/>
    <x v="112"/>
    <n v="89"/>
    <n v="10"/>
    <n v="8"/>
    <n v="9"/>
    <n v="9"/>
    <n v="9"/>
    <n v="9"/>
  </r>
  <r>
    <x v="5356"/>
    <x v="970"/>
    <x v="7"/>
    <s v="8/17"/>
    <d v="2014-08-17T00:00:00"/>
    <n v="0.85861822995941284"/>
    <n v="3894687"/>
    <x v="3"/>
    <s v="Amsterdam"/>
    <x v="0"/>
    <s v="North Holland"/>
    <m/>
    <m/>
    <s v="Netherlands"/>
    <n v="52.3715403713855"/>
    <n v="4.89969391410943"/>
    <s v="House"/>
    <x v="0"/>
    <n v="2"/>
    <n v="1"/>
    <n v="1"/>
    <n v="1"/>
    <s v="Real Bed"/>
    <n v="125"/>
    <n v="1"/>
    <n v="0"/>
    <n v="1"/>
    <n v="14"/>
    <n v="125"/>
    <n v="125"/>
    <n v="1750"/>
    <s v="within a day"/>
    <n v="0.9"/>
    <x v="45"/>
    <n v="83"/>
    <n v="9"/>
    <n v="8"/>
    <n v="9"/>
    <n v="9"/>
    <n v="10"/>
    <n v="8"/>
  </r>
  <r>
    <x v="5357"/>
    <x v="2639"/>
    <x v="7"/>
    <s v="8/17"/>
    <d v="2014-08-17T00:00:00"/>
    <n v="0.85861822995941284"/>
    <n v="3895833"/>
    <x v="7"/>
    <s v="Amsterdam"/>
    <x v="0"/>
    <s v="North Holland"/>
    <m/>
    <n v="1061"/>
    <s v="Netherlands"/>
    <n v="52.377345658154297"/>
    <n v="4.8385156644802896"/>
    <s v="Apartment"/>
    <x v="0"/>
    <n v="5"/>
    <n v="1"/>
    <n v="2"/>
    <n v="3"/>
    <s v="Real Bed"/>
    <n v="160"/>
    <n v="1"/>
    <n v="0"/>
    <n v="2"/>
    <n v="12"/>
    <n v="160"/>
    <n v="320"/>
    <n v="3840"/>
    <s v="within a few hours"/>
    <n v="0.75"/>
    <x v="77"/>
    <n v="100"/>
    <n v="10"/>
    <n v="10"/>
    <n v="10"/>
    <n v="10"/>
    <n v="9"/>
    <n v="10"/>
  </r>
  <r>
    <x v="5357"/>
    <x v="2639"/>
    <x v="7"/>
    <s v="8/17"/>
    <d v="2014-08-17T00:00:00"/>
    <n v="0.85861822995941284"/>
    <n v="3960766"/>
    <x v="7"/>
    <s v="Amsterdam"/>
    <x v="0"/>
    <s v="North Holland"/>
    <m/>
    <s v="1061BM"/>
    <s v="Netherlands"/>
    <n v="52.375976869017897"/>
    <n v="4.8386523764786196"/>
    <s v="Apartment"/>
    <x v="1"/>
    <n v="2"/>
    <n v="1"/>
    <n v="1"/>
    <n v="2"/>
    <s v="Real Bed"/>
    <n v="65"/>
    <n v="1"/>
    <n v="0"/>
    <n v="1"/>
    <n v="6"/>
    <n v="65"/>
    <n v="65"/>
    <n v="390"/>
    <s v="within a few hours"/>
    <n v="0.75"/>
    <x v="10"/>
    <n v="80"/>
    <n v="9"/>
    <n v="9"/>
    <n v="8"/>
    <n v="9"/>
    <n v="8"/>
    <n v="8"/>
  </r>
  <r>
    <x v="5358"/>
    <x v="2640"/>
    <x v="7"/>
    <s v="8/17"/>
    <d v="2014-08-17T00:00:00"/>
    <n v="0.85861822995941284"/>
    <n v="3896047"/>
    <x v="5"/>
    <s v="Amsterdam"/>
    <x v="0"/>
    <s v="North Holland"/>
    <m/>
    <s v="1058 JZ"/>
    <s v="Netherlands"/>
    <n v="52.352378788570903"/>
    <n v="4.8495010580242797"/>
    <s v="Apartment"/>
    <x v="0"/>
    <n v="4"/>
    <n v="2"/>
    <n v="2"/>
    <n v="2"/>
    <s v="Real Bed"/>
    <n v="99"/>
    <n v="2"/>
    <n v="35"/>
    <n v="2"/>
    <n v="10"/>
    <n v="99"/>
    <n v="198"/>
    <n v="1980"/>
    <s v="within a day"/>
    <n v="0.9"/>
    <x v="22"/>
    <n v="95"/>
    <n v="10"/>
    <n v="9"/>
    <n v="10"/>
    <n v="10"/>
    <n v="9"/>
    <n v="9"/>
  </r>
  <r>
    <x v="5359"/>
    <x v="2641"/>
    <x v="7"/>
    <s v="8/17"/>
    <d v="2014-08-17T00:00:00"/>
    <n v="0.85861822995941284"/>
    <n v="3897214"/>
    <x v="11"/>
    <s v="Amsterdam"/>
    <x v="0"/>
    <s v="North Holland"/>
    <m/>
    <n v="1086"/>
    <s v="Netherlands"/>
    <n v="52.3603043247657"/>
    <n v="4.9770223631993504"/>
    <s v="Apartment"/>
    <x v="0"/>
    <n v="2"/>
    <n v="1"/>
    <n v="1"/>
    <n v="1"/>
    <s v="Real Bed"/>
    <n v="65"/>
    <n v="1"/>
    <n v="20"/>
    <n v="3"/>
    <n v="4"/>
    <n v="85"/>
    <n v="255"/>
    <n v="1020"/>
    <s v="within a few hours"/>
    <n v="0.91"/>
    <x v="11"/>
    <n v="100"/>
    <n v="10"/>
    <n v="10"/>
    <n v="10"/>
    <n v="10"/>
    <n v="10"/>
    <n v="10"/>
  </r>
  <r>
    <x v="5360"/>
    <x v="222"/>
    <x v="7"/>
    <s v="8/18"/>
    <d v="2014-08-18T00:00:00"/>
    <n v="0.85587850393201559"/>
    <n v="4804632"/>
    <x v="8"/>
    <s v="Diemen"/>
    <x v="10"/>
    <s v="Noord-Holland"/>
    <m/>
    <s v="1111 AM"/>
    <s v="Netherlands"/>
    <n v="52.341496375311301"/>
    <n v="4.9555552540919301"/>
    <s v="House"/>
    <x v="1"/>
    <n v="2"/>
    <n v="1"/>
    <n v="1"/>
    <n v="1"/>
    <s v="Real Bed"/>
    <n v="75"/>
    <n v="1"/>
    <n v="0"/>
    <n v="1"/>
    <n v="2"/>
    <n v="75"/>
    <n v="75"/>
    <n v="150"/>
    <s v="within a few hours"/>
    <n v="0.78"/>
    <x v="4"/>
    <n v="80"/>
    <n v="6"/>
    <n v="10"/>
    <n v="8"/>
    <n v="8"/>
    <n v="8"/>
    <n v="8"/>
  </r>
  <r>
    <x v="5360"/>
    <x v="222"/>
    <x v="7"/>
    <s v="8/18"/>
    <d v="2014-08-18T00:00:00"/>
    <n v="0.85587850393201559"/>
    <n v="4865428"/>
    <x v="11"/>
    <s v="Diemen"/>
    <x v="10"/>
    <s v="Noord-Holland"/>
    <m/>
    <n v="1113"/>
    <s v="Netherlands"/>
    <n v="52.3475109237529"/>
    <n v="4.9852216222525101"/>
    <s v="House"/>
    <x v="1"/>
    <n v="2"/>
    <n v="1"/>
    <n v="1"/>
    <n v="1"/>
    <s v="Real Bed"/>
    <n v="75"/>
    <n v="1"/>
    <n v="0"/>
    <n v="1"/>
    <n v="0"/>
    <n v="75"/>
    <n v="75"/>
    <n v="0"/>
    <s v="within a few hours"/>
    <n v="0.78"/>
    <x v="5"/>
    <m/>
    <m/>
    <m/>
    <m/>
    <m/>
    <m/>
    <m/>
  </r>
  <r>
    <x v="5360"/>
    <x v="222"/>
    <x v="7"/>
    <s v="8/18"/>
    <d v="2014-08-18T00:00:00"/>
    <n v="0.85587850393201559"/>
    <n v="4423049"/>
    <x v="8"/>
    <s v="Diemen"/>
    <x v="10"/>
    <s v="North Holland"/>
    <m/>
    <s v="1111 AH"/>
    <s v="Netherlands"/>
    <n v="52.342093281655899"/>
    <n v="4.9549423306312903"/>
    <s v="Apartment"/>
    <x v="1"/>
    <n v="2"/>
    <n v="1"/>
    <n v="1"/>
    <n v="1"/>
    <s v="Real Bed"/>
    <n v="75"/>
    <n v="1"/>
    <n v="0"/>
    <n v="1"/>
    <n v="0"/>
    <n v="75"/>
    <n v="75"/>
    <n v="0"/>
    <s v="within a few hours"/>
    <n v="0.78"/>
    <x v="5"/>
    <m/>
    <m/>
    <m/>
    <m/>
    <m/>
    <m/>
    <m/>
  </r>
  <r>
    <x v="5361"/>
    <x v="614"/>
    <x v="7"/>
    <s v="8/18"/>
    <d v="2014-08-18T00:00:00"/>
    <n v="0.85587850393201559"/>
    <n v="3902098"/>
    <x v="0"/>
    <s v="Amsterdam"/>
    <x v="0"/>
    <s v="North Holland"/>
    <m/>
    <n v="1013"/>
    <s v="Netherlands"/>
    <n v="52.394180301125303"/>
    <n v="4.8808476335075497"/>
    <s v="Boat"/>
    <x v="0"/>
    <n v="12"/>
    <n v="1"/>
    <n v="6"/>
    <n v="12"/>
    <s v="Real Bed"/>
    <n v="400"/>
    <n v="1"/>
    <n v="0"/>
    <n v="2"/>
    <n v="42"/>
    <n v="400"/>
    <n v="800"/>
    <n v="33600"/>
    <s v="within a day"/>
    <n v="0.7"/>
    <x v="63"/>
    <n v="79"/>
    <n v="9"/>
    <n v="8"/>
    <n v="9"/>
    <n v="9"/>
    <n v="7"/>
    <n v="8"/>
  </r>
  <r>
    <x v="5362"/>
    <x v="2642"/>
    <x v="7"/>
    <s v="8/18"/>
    <d v="2014-08-18T00:00:00"/>
    <n v="0.85587850393201559"/>
    <n v="3902516"/>
    <x v="4"/>
    <s v="Amsterdam"/>
    <x v="0"/>
    <s v="North Holland"/>
    <m/>
    <s v="1012RD"/>
    <s v="Netherlands"/>
    <n v="52.375756080135801"/>
    <n v="4.8931052702786602"/>
    <s v="Apartment"/>
    <x v="0"/>
    <n v="4"/>
    <n v="1"/>
    <n v="2"/>
    <n v="2"/>
    <s v="Real Bed"/>
    <n v="300"/>
    <n v="1"/>
    <n v="30"/>
    <n v="3"/>
    <n v="2"/>
    <n v="330"/>
    <n v="990"/>
    <n v="1980"/>
    <s v="N/A"/>
    <s v="N/A"/>
    <x v="4"/>
    <n v="20"/>
    <n v="2"/>
    <n v="2"/>
    <n v="8"/>
    <n v="6"/>
    <n v="8"/>
    <n v="2"/>
  </r>
  <r>
    <x v="5363"/>
    <x v="2643"/>
    <x v="7"/>
    <s v="8/18"/>
    <d v="2014-08-18T00:00:00"/>
    <n v="0.85587850393201559"/>
    <n v="4414496"/>
    <x v="5"/>
    <s v="Amsterdam"/>
    <x v="0"/>
    <s v="North Holland"/>
    <m/>
    <n v="1081"/>
    <s v="Netherlands"/>
    <n v="52.346691661899698"/>
    <n v="4.8580210269541304"/>
    <s v="Apartment"/>
    <x v="1"/>
    <n v="2"/>
    <n v="1"/>
    <n v="1"/>
    <n v="1"/>
    <s v="Real Bed"/>
    <n v="80"/>
    <n v="1"/>
    <n v="0"/>
    <n v="1"/>
    <n v="0"/>
    <n v="80"/>
    <n v="80"/>
    <n v="0"/>
    <s v="within an hour"/>
    <n v="0.96"/>
    <x v="5"/>
    <m/>
    <m/>
    <m/>
    <m/>
    <m/>
    <m/>
    <m/>
  </r>
  <r>
    <x v="5363"/>
    <x v="2643"/>
    <x v="7"/>
    <s v="8/18"/>
    <d v="2014-08-18T00:00:00"/>
    <n v="0.85587850393201559"/>
    <n v="3968336"/>
    <x v="5"/>
    <s v="Amsterdam"/>
    <x v="0"/>
    <s v="North Holland"/>
    <m/>
    <s v="1076DL"/>
    <s v="Netherlands"/>
    <n v="52.347830787554699"/>
    <n v="4.8583655776888097"/>
    <s v="Apartment"/>
    <x v="1"/>
    <n v="2"/>
    <n v="1"/>
    <n v="1"/>
    <n v="1"/>
    <s v="Real Bed"/>
    <n v="80"/>
    <n v="1"/>
    <n v="0"/>
    <n v="1"/>
    <n v="0"/>
    <n v="80"/>
    <n v="80"/>
    <n v="0"/>
    <s v="within an hour"/>
    <n v="0.95"/>
    <x v="5"/>
    <m/>
    <m/>
    <m/>
    <m/>
    <m/>
    <m/>
    <m/>
  </r>
  <r>
    <x v="5364"/>
    <x v="249"/>
    <x v="7"/>
    <s v="8/19"/>
    <d v="2014-08-19T00:00:00"/>
    <n v="0.85313877790461834"/>
    <n v="3908795"/>
    <x v="5"/>
    <s v="Amsterdam"/>
    <x v="0"/>
    <s v="North Holland"/>
    <m/>
    <s v="1058 JD"/>
    <s v="Netherlands"/>
    <n v="52.354615650845901"/>
    <n v="4.8528018013152696"/>
    <s v="House"/>
    <x v="0"/>
    <n v="6"/>
    <n v="2"/>
    <n v="4"/>
    <n v="4"/>
    <s v="Real Bed"/>
    <n v="450"/>
    <n v="1"/>
    <n v="0"/>
    <n v="3"/>
    <n v="4"/>
    <n v="450"/>
    <n v="1350"/>
    <n v="5400"/>
    <s v="within a few hours"/>
    <n v="1"/>
    <x v="11"/>
    <n v="100"/>
    <n v="9"/>
    <n v="9"/>
    <n v="10"/>
    <n v="10"/>
    <n v="9"/>
    <n v="8"/>
  </r>
  <r>
    <x v="5365"/>
    <x v="657"/>
    <x v="7"/>
    <s v="8/19"/>
    <d v="2014-08-19T00:00:00"/>
    <n v="0.85313877790461834"/>
    <n v="4571531"/>
    <x v="4"/>
    <s v="Amsterdam"/>
    <x v="0"/>
    <s v="North Holland"/>
    <m/>
    <s v="1013 JL"/>
    <s v="Netherlands"/>
    <n v="52.3814874494375"/>
    <n v="4.8883193354325503"/>
    <s v="House"/>
    <x v="0"/>
    <n v="9"/>
    <n v="2.5"/>
    <n v="3"/>
    <n v="6"/>
    <s v="Real Bed"/>
    <n v="300"/>
    <n v="6"/>
    <n v="55"/>
    <n v="2"/>
    <n v="4"/>
    <n v="300"/>
    <n v="600"/>
    <n v="2400"/>
    <s v="within a day"/>
    <n v="1"/>
    <x v="11"/>
    <n v="90"/>
    <n v="10"/>
    <n v="10"/>
    <n v="10"/>
    <n v="10"/>
    <n v="10"/>
    <n v="9"/>
  </r>
  <r>
    <x v="5366"/>
    <x v="76"/>
    <x v="7"/>
    <s v="8/19"/>
    <d v="2014-08-19T00:00:00"/>
    <n v="0.85313877790461834"/>
    <n v="4062563"/>
    <x v="5"/>
    <s v="Amsterdam"/>
    <x v="0"/>
    <s v="North Holland"/>
    <m/>
    <n v="1058"/>
    <s v="Netherlands"/>
    <n v="52.353487052407303"/>
    <n v="4.8504285586780398"/>
    <s v="Apartment"/>
    <x v="0"/>
    <n v="3"/>
    <n v="1"/>
    <n v="1"/>
    <n v="1"/>
    <s v="Real Bed"/>
    <n v="125"/>
    <n v="1"/>
    <n v="25"/>
    <n v="2"/>
    <n v="12"/>
    <n v="150"/>
    <n v="300"/>
    <n v="3600"/>
    <s v="within a day"/>
    <n v="0.89"/>
    <x v="77"/>
    <n v="100"/>
    <n v="10"/>
    <n v="10"/>
    <n v="10"/>
    <n v="10"/>
    <n v="10"/>
    <n v="10"/>
  </r>
  <r>
    <x v="5367"/>
    <x v="261"/>
    <x v="7"/>
    <s v="8/19"/>
    <d v="2014-08-19T00:00:00"/>
    <n v="0.85313877790461834"/>
    <n v="3936265"/>
    <x v="4"/>
    <s v="Amsterdam"/>
    <x v="0"/>
    <s v="North Holland"/>
    <m/>
    <s v="1016LD"/>
    <s v="Netherlands"/>
    <n v="52.374920817333901"/>
    <n v="4.8806923791975798"/>
    <s v="House"/>
    <x v="1"/>
    <n v="2"/>
    <n v="1"/>
    <n v="1"/>
    <n v="1"/>
    <s v="Real Bed"/>
    <n v="80"/>
    <n v="2"/>
    <n v="0"/>
    <n v="1"/>
    <n v="44"/>
    <n v="80"/>
    <n v="80"/>
    <n v="3520"/>
    <s v="within a few hours"/>
    <n v="0.98"/>
    <x v="23"/>
    <n v="85"/>
    <n v="9"/>
    <n v="10"/>
    <n v="10"/>
    <n v="9"/>
    <n v="10"/>
    <n v="8"/>
  </r>
  <r>
    <x v="5367"/>
    <x v="261"/>
    <x v="7"/>
    <s v="8/19"/>
    <d v="2014-08-19T00:00:00"/>
    <n v="0.85313877790461834"/>
    <n v="5733280"/>
    <x v="4"/>
    <s v="Amsterdam"/>
    <x v="0"/>
    <s v="Noord-Holland"/>
    <m/>
    <s v="1016 LD"/>
    <s v="Netherlands"/>
    <n v="52.374922236208"/>
    <n v="4.8806668615823297"/>
    <s v="House"/>
    <x v="1"/>
    <n v="2"/>
    <n v="1"/>
    <n v="1"/>
    <n v="1"/>
    <s v="Real Bed"/>
    <n v="80"/>
    <n v="1"/>
    <n v="0"/>
    <n v="1"/>
    <n v="0"/>
    <n v="80"/>
    <n v="80"/>
    <n v="0"/>
    <s v="within a few hours"/>
    <n v="0.98"/>
    <x v="5"/>
    <m/>
    <m/>
    <m/>
    <m/>
    <m/>
    <m/>
    <m/>
  </r>
  <r>
    <x v="5368"/>
    <x v="522"/>
    <x v="7"/>
    <s v="8/19"/>
    <d v="2014-08-19T00:00:00"/>
    <n v="0.85313877790461834"/>
    <n v="3910309"/>
    <x v="9"/>
    <s v="Amsterdam"/>
    <x v="0"/>
    <s v="North Holland"/>
    <m/>
    <n v="1058"/>
    <s v="Netherlands"/>
    <n v="52.357046109288198"/>
    <n v="4.8482592288504103"/>
    <s v="Apartment"/>
    <x v="0"/>
    <n v="4"/>
    <n v="1.5"/>
    <n v="2"/>
    <n v="2"/>
    <s v="Real Bed"/>
    <n v="160"/>
    <n v="2"/>
    <n v="35"/>
    <n v="2"/>
    <n v="20"/>
    <n v="160"/>
    <n v="320"/>
    <n v="6400"/>
    <s v="within a few hours"/>
    <n v="1"/>
    <x v="31"/>
    <n v="90"/>
    <n v="10"/>
    <n v="9"/>
    <n v="9"/>
    <n v="9"/>
    <n v="9"/>
    <n v="9"/>
  </r>
  <r>
    <x v="5369"/>
    <x v="1874"/>
    <x v="7"/>
    <s v="8/19"/>
    <d v="2014-08-19T00:00:00"/>
    <n v="0.85313877790461834"/>
    <n v="3917155"/>
    <x v="0"/>
    <s v="Amsterdam"/>
    <x v="0"/>
    <s v="North Holland"/>
    <m/>
    <s v="1051 GW"/>
    <s v="Netherlands"/>
    <n v="52.385301113160303"/>
    <n v="4.8709729308004004"/>
    <s v="Apartment"/>
    <x v="0"/>
    <n v="2"/>
    <n v="1"/>
    <n v="1"/>
    <n v="1"/>
    <s v="Real Bed"/>
    <n v="99"/>
    <n v="1"/>
    <n v="0"/>
    <n v="2"/>
    <n v="58"/>
    <n v="99"/>
    <n v="198"/>
    <n v="11484"/>
    <s v="within an hour"/>
    <n v="1"/>
    <x v="34"/>
    <n v="95"/>
    <n v="10"/>
    <n v="9"/>
    <n v="10"/>
    <n v="10"/>
    <n v="9"/>
    <n v="10"/>
  </r>
  <r>
    <x v="5370"/>
    <x v="2644"/>
    <x v="7"/>
    <s v="8/20"/>
    <d v="2014-08-20T00:00:00"/>
    <n v="0.85039905187722109"/>
    <n v="4386276"/>
    <x v="10"/>
    <s v="Amsterdam"/>
    <x v="0"/>
    <s v="North Holland"/>
    <m/>
    <s v="1091 TE"/>
    <s v="Netherlands"/>
    <n v="52.352538986611897"/>
    <n v="4.9118276412463704"/>
    <s v="Apartment"/>
    <x v="0"/>
    <n v="2"/>
    <n v="1"/>
    <n v="1"/>
    <n v="1"/>
    <s v="Real Bed"/>
    <n v="120"/>
    <n v="2"/>
    <n v="35"/>
    <n v="5"/>
    <n v="0"/>
    <n v="120"/>
    <n v="600"/>
    <n v="0"/>
    <s v="within a day"/>
    <n v="0.5"/>
    <x v="5"/>
    <m/>
    <m/>
    <m/>
    <m/>
    <m/>
    <m/>
    <m/>
  </r>
  <r>
    <x v="5371"/>
    <x v="260"/>
    <x v="7"/>
    <s v="8/20"/>
    <d v="2014-08-20T00:00:00"/>
    <n v="0.85039905187722109"/>
    <n v="3923434"/>
    <x v="5"/>
    <s v="Amsterdam"/>
    <x v="0"/>
    <s v="Noord-Holland"/>
    <m/>
    <n v="1059"/>
    <s v="Netherlands"/>
    <n v="52.347647688682201"/>
    <n v="4.84746280416846"/>
    <s v="Apartment"/>
    <x v="0"/>
    <n v="2"/>
    <n v="1"/>
    <n v="1"/>
    <n v="1"/>
    <s v="Real Bed"/>
    <n v="80"/>
    <n v="1"/>
    <n v="0"/>
    <n v="7"/>
    <n v="0"/>
    <n v="80"/>
    <n v="560"/>
    <n v="0"/>
    <s v="within a day"/>
    <n v="1"/>
    <x v="5"/>
    <m/>
    <m/>
    <m/>
    <m/>
    <m/>
    <m/>
    <m/>
  </r>
  <r>
    <x v="5372"/>
    <x v="2645"/>
    <x v="7"/>
    <s v="8/20"/>
    <d v="2014-08-20T00:00:00"/>
    <n v="0.85039905187722109"/>
    <n v="5843798"/>
    <x v="12"/>
    <s v="Amsterdam"/>
    <x v="0"/>
    <s v="Noord-Holland"/>
    <m/>
    <s v="1081 EZ"/>
    <s v="Netherlands"/>
    <n v="52.326971994750799"/>
    <n v="4.8824363460755196"/>
    <s v="Apartment"/>
    <x v="0"/>
    <n v="4"/>
    <n v="1"/>
    <n v="2"/>
    <n v="3"/>
    <s v="Real Bed"/>
    <n v="89"/>
    <n v="2"/>
    <n v="20"/>
    <n v="2"/>
    <n v="0"/>
    <n v="89"/>
    <n v="178"/>
    <n v="0"/>
    <s v="within an hour"/>
    <n v="1"/>
    <x v="5"/>
    <m/>
    <m/>
    <m/>
    <m/>
    <m/>
    <m/>
    <m/>
  </r>
  <r>
    <x v="5373"/>
    <x v="2646"/>
    <x v="7"/>
    <s v="8/20"/>
    <d v="2014-08-20T00:00:00"/>
    <n v="0.85039905187722109"/>
    <n v="3918356"/>
    <x v="3"/>
    <s v="Amsterdam"/>
    <x v="0"/>
    <s v="North Holland"/>
    <m/>
    <s v="1018 AC"/>
    <s v="Netherlands"/>
    <n v="52.369628575195598"/>
    <n v="4.9129274822636804"/>
    <s v="Apartment"/>
    <x v="0"/>
    <n v="2"/>
    <n v="1"/>
    <n v="1"/>
    <n v="1"/>
    <s v="Real Bed"/>
    <n v="120"/>
    <n v="1"/>
    <n v="0"/>
    <n v="1"/>
    <n v="14"/>
    <n v="120"/>
    <n v="120"/>
    <n v="1680"/>
    <s v="a few days or more"/>
    <n v="0.46"/>
    <x v="45"/>
    <n v="91"/>
    <n v="10"/>
    <n v="8"/>
    <n v="10"/>
    <n v="10"/>
    <n v="9"/>
    <n v="9"/>
  </r>
  <r>
    <x v="5374"/>
    <x v="569"/>
    <x v="7"/>
    <s v="8/20"/>
    <d v="2014-08-20T00:00:00"/>
    <n v="0.85039905187722109"/>
    <n v="4980511"/>
    <x v="3"/>
    <s v="Amsterdam"/>
    <x v="0"/>
    <s v="Noord-Holland"/>
    <m/>
    <n v="1017"/>
    <s v="Netherlands"/>
    <n v="52.363199195529802"/>
    <n v="4.8864836975342296"/>
    <s v="Apartment"/>
    <x v="0"/>
    <n v="4"/>
    <n v="1"/>
    <n v="2"/>
    <n v="2"/>
    <s v="Real Bed"/>
    <n v="280"/>
    <n v="1"/>
    <n v="0"/>
    <n v="2"/>
    <n v="0"/>
    <n v="280"/>
    <n v="560"/>
    <n v="0"/>
    <s v="within a few hours"/>
    <n v="1"/>
    <x v="5"/>
    <m/>
    <m/>
    <m/>
    <m/>
    <m/>
    <m/>
    <m/>
  </r>
  <r>
    <x v="5375"/>
    <x v="486"/>
    <x v="7"/>
    <s v="8/20"/>
    <d v="2014-08-20T00:00:00"/>
    <n v="0.85039905187722109"/>
    <n v="3921823"/>
    <x v="4"/>
    <s v="Amsterdam"/>
    <x v="0"/>
    <s v="North Holland"/>
    <m/>
    <s v="1015 bd"/>
    <s v="Netherlands"/>
    <n v="52.377673551406602"/>
    <n v="4.8913420567807604"/>
    <s v="Apartment"/>
    <x v="0"/>
    <n v="2"/>
    <n v="1"/>
    <n v="1"/>
    <n v="1"/>
    <s v="Real Bed"/>
    <n v="179"/>
    <n v="1"/>
    <n v="0"/>
    <n v="5"/>
    <n v="22"/>
    <n v="179"/>
    <n v="895"/>
    <n v="19690"/>
    <s v="within an hour"/>
    <n v="1"/>
    <x v="0"/>
    <n v="95"/>
    <n v="9"/>
    <n v="9"/>
    <n v="9"/>
    <n v="9"/>
    <n v="9"/>
    <n v="9"/>
  </r>
  <r>
    <x v="5376"/>
    <x v="2647"/>
    <x v="7"/>
    <s v="8/20"/>
    <d v="2014-08-20T00:00:00"/>
    <n v="0.85039905187722109"/>
    <n v="3930928"/>
    <x v="0"/>
    <s v="Amsterdam"/>
    <x v="0"/>
    <s v="North Holland"/>
    <m/>
    <s v="1052GH"/>
    <s v="Netherlands"/>
    <n v="52.379297522930699"/>
    <n v="4.8757198838709002"/>
    <s v="Apartment"/>
    <x v="0"/>
    <n v="2"/>
    <n v="0.5"/>
    <n v="0"/>
    <n v="1"/>
    <s v="Real Bed"/>
    <n v="80"/>
    <n v="1"/>
    <n v="0"/>
    <n v="1"/>
    <n v="0"/>
    <n v="80"/>
    <n v="80"/>
    <n v="0"/>
    <s v="N/A"/>
    <s v="N/A"/>
    <x v="5"/>
    <m/>
    <m/>
    <m/>
    <m/>
    <m/>
    <m/>
    <m/>
  </r>
  <r>
    <x v="5377"/>
    <x v="2648"/>
    <x v="7"/>
    <s v="8/20"/>
    <d v="2014-08-20T00:00:00"/>
    <n v="0.85039905187722109"/>
    <n v="3923236"/>
    <x v="6"/>
    <s v="Amsterdam"/>
    <x v="0"/>
    <s v="North Holland"/>
    <m/>
    <s v="1073 BR"/>
    <s v="Netherlands"/>
    <n v="52.356241062059503"/>
    <n v="4.8997212687195599"/>
    <s v="Apartment"/>
    <x v="0"/>
    <n v="2"/>
    <n v="1"/>
    <n v="0"/>
    <n v="1"/>
    <s v="Real Bed"/>
    <n v="80"/>
    <n v="1"/>
    <n v="0"/>
    <n v="1"/>
    <n v="18"/>
    <n v="80"/>
    <n v="80"/>
    <n v="1440"/>
    <s v="within an hour"/>
    <n v="1"/>
    <x v="33"/>
    <n v="96"/>
    <n v="10"/>
    <n v="10"/>
    <n v="10"/>
    <n v="10"/>
    <n v="10"/>
    <n v="9"/>
  </r>
  <r>
    <x v="5378"/>
    <x v="2649"/>
    <x v="7"/>
    <s v="8/21"/>
    <d v="2014-08-21T00:00:00"/>
    <n v="0.84765932584982384"/>
    <n v="3926133"/>
    <x v="3"/>
    <s v="Amsterdam"/>
    <x v="0"/>
    <s v="North Holland"/>
    <m/>
    <s v="1011 TE"/>
    <s v="Netherlands"/>
    <n v="52.374844415851904"/>
    <n v="4.9065782445279202"/>
    <s v="Bed &amp; Breakfast"/>
    <x v="1"/>
    <n v="2"/>
    <n v="2"/>
    <n v="1"/>
    <n v="1"/>
    <s v="Real Bed"/>
    <n v="104"/>
    <n v="1"/>
    <n v="0"/>
    <n v="2"/>
    <n v="0"/>
    <n v="104"/>
    <n v="208"/>
    <n v="0"/>
    <s v="within an hour"/>
    <n v="1"/>
    <x v="5"/>
    <m/>
    <m/>
    <m/>
    <m/>
    <m/>
    <m/>
    <m/>
  </r>
  <r>
    <x v="5379"/>
    <x v="657"/>
    <x v="7"/>
    <s v="8/21"/>
    <d v="2014-08-21T00:00:00"/>
    <n v="0.84765932584982384"/>
    <n v="4005666"/>
    <x v="4"/>
    <s v="Amsterdam"/>
    <x v="0"/>
    <s v="North Holland"/>
    <m/>
    <s v="1013 KH"/>
    <s v="Netherlands"/>
    <n v="52.3853332677458"/>
    <n v="4.8855055857265404"/>
    <s v="Apartment"/>
    <x v="0"/>
    <n v="2"/>
    <n v="1.5"/>
    <n v="1"/>
    <n v="1"/>
    <s v="Real Bed"/>
    <n v="80"/>
    <n v="1"/>
    <n v="0"/>
    <n v="10"/>
    <n v="0"/>
    <n v="80"/>
    <n v="800"/>
    <n v="0"/>
    <s v="N/A"/>
    <s v="N/A"/>
    <x v="5"/>
    <m/>
    <m/>
    <m/>
    <m/>
    <m/>
    <m/>
    <m/>
  </r>
  <r>
    <x v="5380"/>
    <x v="2650"/>
    <x v="7"/>
    <s v="8/21"/>
    <d v="2014-08-21T00:00:00"/>
    <n v="0.84765932584982384"/>
    <n v="4495758"/>
    <x v="0"/>
    <s v="Amsterdam"/>
    <x v="0"/>
    <s v="North Holland"/>
    <m/>
    <s v="1013 AJ"/>
    <s v="Netherlands"/>
    <n v="52.393567812819001"/>
    <n v="4.8828449238001097"/>
    <s v="Boat"/>
    <x v="0"/>
    <n v="16"/>
    <n v="4"/>
    <n v="10"/>
    <n v="16"/>
    <s v="Real Bed"/>
    <n v="35"/>
    <n v="1"/>
    <n v="35"/>
    <n v="1"/>
    <n v="14"/>
    <n v="70"/>
    <n v="70"/>
    <n v="980"/>
    <s v="within a few hours"/>
    <n v="1"/>
    <x v="45"/>
    <n v="77"/>
    <n v="8"/>
    <n v="9"/>
    <n v="8"/>
    <n v="9"/>
    <n v="8"/>
    <n v="8"/>
  </r>
  <r>
    <x v="5380"/>
    <x v="2650"/>
    <x v="7"/>
    <s v="8/21"/>
    <d v="2014-08-21T00:00:00"/>
    <n v="0.84765932584982384"/>
    <n v="3927358"/>
    <x v="0"/>
    <s v="Amsterdam"/>
    <x v="0"/>
    <s v="North Holland"/>
    <m/>
    <n v="1013"/>
    <s v="Netherlands"/>
    <n v="52.392989544938899"/>
    <n v="4.8811848215508196"/>
    <s v="Boat"/>
    <x v="0"/>
    <n v="16"/>
    <n v="2"/>
    <n v="10"/>
    <n v="16"/>
    <s v="Real Bed"/>
    <n v="660"/>
    <n v="16"/>
    <n v="30"/>
    <n v="1"/>
    <n v="16"/>
    <n v="660"/>
    <n v="660"/>
    <n v="10560"/>
    <s v="within a few hours"/>
    <n v="1"/>
    <x v="9"/>
    <n v="95"/>
    <n v="9"/>
    <n v="10"/>
    <n v="9"/>
    <n v="10"/>
    <n v="9"/>
    <n v="9"/>
  </r>
  <r>
    <x v="5381"/>
    <x v="262"/>
    <x v="7"/>
    <s v="8/21"/>
    <d v="2014-08-21T00:00:00"/>
    <n v="0.84765932584982384"/>
    <n v="4659227"/>
    <x v="6"/>
    <s v="Amsterdam"/>
    <x v="0"/>
    <s v="Noord-Holland"/>
    <m/>
    <s v="1074 CJ"/>
    <s v="Netherlands"/>
    <n v="52.356919584853202"/>
    <n v="4.90346560220204"/>
    <s v="Apartment"/>
    <x v="0"/>
    <n v="2"/>
    <n v="1"/>
    <n v="1"/>
    <n v="1"/>
    <s v="Real Bed"/>
    <n v="120"/>
    <n v="1"/>
    <n v="0"/>
    <n v="2"/>
    <n v="6"/>
    <n v="120"/>
    <n v="240"/>
    <n v="1440"/>
    <s v="within an hour"/>
    <n v="1"/>
    <x v="10"/>
    <n v="100"/>
    <n v="10"/>
    <n v="10"/>
    <n v="10"/>
    <n v="10"/>
    <n v="10"/>
    <n v="10"/>
  </r>
  <r>
    <x v="5382"/>
    <x v="1227"/>
    <x v="7"/>
    <s v="8/21"/>
    <d v="2014-08-21T00:00:00"/>
    <n v="0.84765932584982384"/>
    <n v="3982082"/>
    <x v="4"/>
    <s v="Amsterdam"/>
    <x v="0"/>
    <s v="North Holland"/>
    <m/>
    <s v="1016CC"/>
    <s v="Netherlands"/>
    <n v="52.371303893404097"/>
    <n v="4.8856656341923301"/>
    <s v="Apartment"/>
    <x v="1"/>
    <n v="2"/>
    <n v="1"/>
    <n v="1"/>
    <n v="1"/>
    <s v="Real Bed"/>
    <n v="169"/>
    <n v="1"/>
    <n v="0"/>
    <n v="1"/>
    <n v="4"/>
    <n v="169"/>
    <n v="169"/>
    <n v="676"/>
    <s v="within an hour"/>
    <n v="1"/>
    <x v="11"/>
    <n v="100"/>
    <n v="10"/>
    <n v="10"/>
    <n v="10"/>
    <n v="8"/>
    <n v="8"/>
    <n v="10"/>
  </r>
  <r>
    <x v="5382"/>
    <x v="1227"/>
    <x v="7"/>
    <s v="8/21"/>
    <d v="2014-08-21T00:00:00"/>
    <n v="0.84765932584982384"/>
    <n v="3955073"/>
    <x v="4"/>
    <s v="Amsterdam"/>
    <x v="0"/>
    <s v="North Holland"/>
    <m/>
    <s v="1016CC"/>
    <s v="Netherlands"/>
    <n v="52.371985121873401"/>
    <n v="4.8845833587197403"/>
    <s v="Apartment"/>
    <x v="1"/>
    <n v="2"/>
    <n v="1"/>
    <n v="1"/>
    <n v="1"/>
    <s v="Real Bed"/>
    <n v="249"/>
    <n v="1"/>
    <n v="0"/>
    <n v="1"/>
    <n v="4"/>
    <n v="249"/>
    <n v="249"/>
    <n v="996"/>
    <s v="within an hour"/>
    <n v="1"/>
    <x v="11"/>
    <n v="90"/>
    <n v="10"/>
    <n v="10"/>
    <n v="10"/>
    <n v="10"/>
    <n v="10"/>
    <n v="9"/>
  </r>
  <r>
    <x v="5382"/>
    <x v="1227"/>
    <x v="7"/>
    <s v="8/21"/>
    <d v="2014-08-21T00:00:00"/>
    <n v="0.84765932584982384"/>
    <n v="3955085"/>
    <x v="4"/>
    <s v="Amsterdam"/>
    <x v="0"/>
    <s v="North Holland"/>
    <m/>
    <s v="1016CC"/>
    <s v="Netherlands"/>
    <n v="52.373244365450503"/>
    <n v="4.8859642436439596"/>
    <s v="Apartment"/>
    <x v="0"/>
    <n v="2"/>
    <n v="1"/>
    <n v="0"/>
    <n v="1"/>
    <s v="Real Bed"/>
    <n v="199"/>
    <n v="1"/>
    <n v="0"/>
    <n v="1"/>
    <n v="2"/>
    <n v="199"/>
    <n v="199"/>
    <n v="398"/>
    <s v="within an hour"/>
    <n v="1"/>
    <x v="4"/>
    <n v="80"/>
    <n v="10"/>
    <n v="10"/>
    <n v="10"/>
    <n v="10"/>
    <n v="6"/>
    <n v="8"/>
  </r>
  <r>
    <x v="5383"/>
    <x v="2651"/>
    <x v="7"/>
    <s v="8/21"/>
    <d v="2014-08-21T00:00:00"/>
    <n v="0.84765932584982384"/>
    <n v="3936263"/>
    <x v="5"/>
    <s v="Amsterdam"/>
    <x v="0"/>
    <s v="North Holland"/>
    <m/>
    <s v="1067VW"/>
    <s v="Netherlands"/>
    <n v="52.344970274870498"/>
    <n v="4.8591260574026798"/>
    <s v="Apartment"/>
    <x v="0"/>
    <n v="4"/>
    <n v="1.5"/>
    <n v="1"/>
    <n v="2"/>
    <s v="Real Bed"/>
    <n v="89"/>
    <n v="2"/>
    <n v="18"/>
    <n v="2"/>
    <n v="4"/>
    <n v="89"/>
    <n v="178"/>
    <n v="712"/>
    <s v="within a few hours"/>
    <n v="1"/>
    <x v="11"/>
    <n v="100"/>
    <n v="9"/>
    <n v="9"/>
    <n v="10"/>
    <n v="10"/>
    <n v="10"/>
    <n v="10"/>
  </r>
  <r>
    <x v="5384"/>
    <x v="1139"/>
    <x v="7"/>
    <s v="8/21"/>
    <d v="2014-08-21T00:00:00"/>
    <n v="0.84765932584982384"/>
    <n v="3929712"/>
    <x v="4"/>
    <s v="Amsterdam"/>
    <x v="0"/>
    <s v="North Holland"/>
    <m/>
    <s v="1012 PS"/>
    <s v="Netherlands"/>
    <n v="52.375977947899102"/>
    <n v="4.8960025979147597"/>
    <s v="Bed &amp; Breakfast"/>
    <x v="1"/>
    <n v="2"/>
    <n v="2"/>
    <n v="1"/>
    <n v="2"/>
    <s v="Real Bed"/>
    <n v="65"/>
    <n v="2"/>
    <n v="0"/>
    <n v="2"/>
    <n v="102"/>
    <n v="65"/>
    <n v="130"/>
    <n v="13260"/>
    <s v="within an hour"/>
    <n v="1"/>
    <x v="94"/>
    <n v="97"/>
    <n v="10"/>
    <n v="10"/>
    <n v="10"/>
    <n v="10"/>
    <n v="10"/>
    <n v="10"/>
  </r>
  <r>
    <x v="5385"/>
    <x v="1595"/>
    <x v="7"/>
    <s v="8/21"/>
    <d v="2014-08-21T00:00:00"/>
    <n v="0.84765932584982384"/>
    <n v="5629549"/>
    <x v="6"/>
    <s v="Amsterdam"/>
    <x v="0"/>
    <s v="Noord-Holland"/>
    <m/>
    <s v="1079 VJ"/>
    <s v="Netherlands"/>
    <n v="52.341363471141598"/>
    <n v="4.9100444607360796"/>
    <s v="Apartment"/>
    <x v="0"/>
    <n v="4"/>
    <n v="1"/>
    <n v="2"/>
    <n v="3"/>
    <s v="Real Bed"/>
    <n v="150"/>
    <n v="2"/>
    <n v="0"/>
    <n v="3"/>
    <n v="0"/>
    <n v="150"/>
    <n v="450"/>
    <n v="0"/>
    <s v="within a day"/>
    <n v="0.81"/>
    <x v="5"/>
    <m/>
    <m/>
    <m/>
    <m/>
    <m/>
    <m/>
    <m/>
  </r>
  <r>
    <x v="5386"/>
    <x v="2652"/>
    <x v="7"/>
    <s v="8/21"/>
    <d v="2014-08-21T00:00:00"/>
    <n v="0.84765932584982384"/>
    <n v="3931556"/>
    <x v="4"/>
    <s v="Amsterdam"/>
    <x v="0"/>
    <s v="North Holland"/>
    <m/>
    <n v="1015"/>
    <s v="Netherlands"/>
    <n v="52.3794785967496"/>
    <n v="4.8797720880455699"/>
    <s v="Apartment"/>
    <x v="1"/>
    <n v="2"/>
    <n v="2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5387"/>
    <x v="283"/>
    <x v="7"/>
    <s v="8/22"/>
    <d v="2014-08-22T00:00:00"/>
    <n v="0.84491959982242659"/>
    <n v="5222533"/>
    <x v="10"/>
    <s v="Amsterdam"/>
    <x v="0"/>
    <s v="Noord-Holland"/>
    <m/>
    <s v="1091 VM"/>
    <s v="Netherlands"/>
    <n v="52.354866953808099"/>
    <n v="4.9192165937467101"/>
    <s v="Apartment"/>
    <x v="0"/>
    <n v="2"/>
    <n v="1"/>
    <n v="1"/>
    <n v="1"/>
    <s v="Real Bed"/>
    <n v="80"/>
    <n v="2"/>
    <n v="25"/>
    <n v="2"/>
    <n v="4"/>
    <n v="80"/>
    <n v="160"/>
    <n v="640"/>
    <s v="within a few hours"/>
    <n v="0.86"/>
    <x v="11"/>
    <n v="60"/>
    <n v="6"/>
    <n v="7"/>
    <n v="6"/>
    <n v="7"/>
    <n v="7"/>
    <n v="7"/>
  </r>
  <r>
    <x v="5388"/>
    <x v="175"/>
    <x v="7"/>
    <s v="8/22"/>
    <d v="2014-08-22T00:00:00"/>
    <n v="0.84491959982242659"/>
    <n v="4889929"/>
    <x v="3"/>
    <s v="Amsterdam"/>
    <x v="0"/>
    <s v="Noord-Holland"/>
    <m/>
    <n v="1011"/>
    <s v="Netherlands"/>
    <n v="52.367732689970602"/>
    <n v="4.9034833891896197"/>
    <s v="Apartment"/>
    <x v="0"/>
    <n v="2"/>
    <n v="1"/>
    <n v="1"/>
    <n v="1"/>
    <s v="Real Bed"/>
    <n v="152"/>
    <n v="2"/>
    <n v="0"/>
    <n v="1"/>
    <n v="0"/>
    <n v="152"/>
    <n v="152"/>
    <n v="0"/>
    <s v="within an hour"/>
    <n v="1"/>
    <x v="5"/>
    <m/>
    <m/>
    <m/>
    <m/>
    <m/>
    <m/>
    <m/>
  </r>
  <r>
    <x v="5388"/>
    <x v="175"/>
    <x v="7"/>
    <s v="8/22"/>
    <d v="2014-08-22T00:00:00"/>
    <n v="0.84491959982242659"/>
    <n v="4941836"/>
    <x v="3"/>
    <s v="Amsterdam"/>
    <x v="0"/>
    <s v="NC"/>
    <m/>
    <s v="1011 NC"/>
    <s v="Netherlands"/>
    <n v="52.369419250370399"/>
    <n v="4.9066980781775102"/>
    <s v="Apartment"/>
    <x v="0"/>
    <n v="2"/>
    <n v="1"/>
    <n v="1"/>
    <n v="1"/>
    <s v="Real Bed"/>
    <n v="137"/>
    <n v="2"/>
    <n v="75"/>
    <n v="1"/>
    <n v="14"/>
    <n v="137"/>
    <n v="137"/>
    <n v="1918"/>
    <s v="within an hour"/>
    <n v="1"/>
    <x v="45"/>
    <n v="97"/>
    <n v="10"/>
    <n v="10"/>
    <n v="10"/>
    <n v="10"/>
    <n v="10"/>
    <n v="9"/>
  </r>
  <r>
    <x v="5389"/>
    <x v="2653"/>
    <x v="7"/>
    <s v="8/22"/>
    <d v="2014-08-22T00:00:00"/>
    <n v="0.84491959982242659"/>
    <n v="4933805"/>
    <x v="0"/>
    <s v="Amsterdam"/>
    <x v="0"/>
    <s v="Noord-Holland"/>
    <m/>
    <n v="1013"/>
    <s v="Netherlands"/>
    <n v="52.390583021206098"/>
    <n v="4.8860518834587996"/>
    <s v="Apartment"/>
    <x v="0"/>
    <n v="2"/>
    <n v="1"/>
    <n v="1"/>
    <n v="1"/>
    <s v="Real Bed"/>
    <n v="80"/>
    <n v="1"/>
    <n v="0"/>
    <n v="2"/>
    <n v="0"/>
    <n v="80"/>
    <n v="160"/>
    <n v="0"/>
    <s v="within a day"/>
    <n v="1"/>
    <x v="5"/>
    <m/>
    <m/>
    <m/>
    <m/>
    <m/>
    <m/>
    <m/>
  </r>
  <r>
    <x v="5390"/>
    <x v="2654"/>
    <x v="7"/>
    <s v="8/22"/>
    <d v="2014-08-22T00:00:00"/>
    <n v="0.84491959982242659"/>
    <n v="3935209"/>
    <x v="2"/>
    <s v="Amsterdam"/>
    <x v="0"/>
    <s v="North Holland"/>
    <m/>
    <s v="1053 XR"/>
    <s v="Netherlands"/>
    <n v="52.370372964807402"/>
    <n v="4.8726965619838696"/>
    <s v="Apartment"/>
    <x v="1"/>
    <n v="2"/>
    <n v="1.5"/>
    <n v="1"/>
    <n v="2"/>
    <s v="Real Bed"/>
    <n v="50"/>
    <n v="2"/>
    <n v="5"/>
    <n v="1"/>
    <n v="72"/>
    <n v="50"/>
    <n v="50"/>
    <n v="3600"/>
    <s v="within a day"/>
    <n v="0.9"/>
    <x v="8"/>
    <n v="87"/>
    <n v="9"/>
    <n v="9"/>
    <n v="9"/>
    <n v="9"/>
    <n v="9"/>
    <n v="9"/>
  </r>
  <r>
    <x v="5391"/>
    <x v="2655"/>
    <x v="7"/>
    <s v="8/22"/>
    <d v="2014-08-22T00:00:00"/>
    <n v="0.84491959982242659"/>
    <n v="4884758"/>
    <x v="1"/>
    <s v="Amsterdam"/>
    <x v="0"/>
    <s v="Noord-Holland"/>
    <m/>
    <s v="1095 BA"/>
    <s v="Netherlands"/>
    <n v="52.362977595644601"/>
    <n v="4.9402746760427796"/>
    <s v="Apartment"/>
    <x v="1"/>
    <n v="1"/>
    <n v="1"/>
    <n v="1"/>
    <n v="1"/>
    <s v="Real Bed"/>
    <n v="25"/>
    <n v="1"/>
    <n v="0"/>
    <n v="4"/>
    <n v="0"/>
    <n v="25"/>
    <n v="100"/>
    <n v="0"/>
    <s v="N/A"/>
    <s v="N/A"/>
    <x v="5"/>
    <m/>
    <m/>
    <m/>
    <m/>
    <m/>
    <m/>
    <m/>
  </r>
  <r>
    <x v="5392"/>
    <x v="590"/>
    <x v="7"/>
    <s v="8/22"/>
    <d v="2014-08-22T00:00:00"/>
    <n v="0.84491959982242659"/>
    <n v="3951418"/>
    <x v="20"/>
    <s v="Amsterdam-Zuidoost"/>
    <x v="0"/>
    <s v="North Holland"/>
    <m/>
    <s v="1103 EK"/>
    <s v="Netherlands"/>
    <n v="52.3201874361405"/>
    <n v="4.9741452632816499"/>
    <s v="Apartment"/>
    <x v="1"/>
    <n v="2"/>
    <n v="1"/>
    <n v="1"/>
    <n v="2"/>
    <s v="Real Bed"/>
    <n v="35"/>
    <n v="1"/>
    <n v="15"/>
    <n v="1"/>
    <n v="22"/>
    <n v="50"/>
    <n v="50"/>
    <n v="1100"/>
    <s v="within a few hours"/>
    <n v="0.98"/>
    <x v="0"/>
    <n v="89"/>
    <n v="9"/>
    <n v="9"/>
    <n v="9"/>
    <n v="10"/>
    <n v="7"/>
    <n v="9"/>
  </r>
  <r>
    <x v="5393"/>
    <x v="341"/>
    <x v="7"/>
    <s v="8/22"/>
    <d v="2014-08-22T00:00:00"/>
    <n v="0.84491959982242659"/>
    <n v="3936474"/>
    <x v="2"/>
    <s v="Amsterdam"/>
    <x v="0"/>
    <s v="North Holland"/>
    <m/>
    <s v="1054 XN"/>
    <s v="Netherlands"/>
    <n v="52.362492927519199"/>
    <n v="4.8592913786015597"/>
    <s v="Apartment"/>
    <x v="0"/>
    <n v="2"/>
    <n v="1"/>
    <n v="1"/>
    <n v="1"/>
    <s v="Real Bed"/>
    <n v="100"/>
    <n v="1"/>
    <n v="0"/>
    <n v="3"/>
    <n v="10"/>
    <n v="100"/>
    <n v="300"/>
    <n v="3000"/>
    <s v="within an hour"/>
    <n v="1"/>
    <x v="22"/>
    <n v="100"/>
    <n v="10"/>
    <n v="10"/>
    <n v="10"/>
    <n v="10"/>
    <n v="10"/>
    <n v="9"/>
  </r>
  <r>
    <x v="5394"/>
    <x v="413"/>
    <x v="7"/>
    <s v="8/22"/>
    <d v="2014-08-22T00:00:00"/>
    <n v="0.84491959982242659"/>
    <n v="3938749"/>
    <x v="12"/>
    <s v="Amsterdam"/>
    <x v="0"/>
    <s v="North Holland"/>
    <m/>
    <s v="1081 JT"/>
    <s v="Netherlands"/>
    <n v="52.322987501063402"/>
    <n v="4.8569027375384097"/>
    <s v="Apartment"/>
    <x v="0"/>
    <n v="2"/>
    <n v="1"/>
    <n v="1"/>
    <n v="1"/>
    <s v="Real Bed"/>
    <n v="95"/>
    <n v="1"/>
    <n v="0"/>
    <n v="1"/>
    <n v="10"/>
    <n v="95"/>
    <n v="95"/>
    <n v="950"/>
    <s v="within a few hours"/>
    <n v="1"/>
    <x v="22"/>
    <n v="96"/>
    <n v="10"/>
    <n v="10"/>
    <n v="10"/>
    <n v="10"/>
    <n v="9"/>
    <n v="9"/>
  </r>
  <r>
    <x v="5395"/>
    <x v="2656"/>
    <x v="7"/>
    <s v="8/22"/>
    <d v="2014-08-22T00:00:00"/>
    <n v="0.84491959982242659"/>
    <n v="3937891"/>
    <x v="19"/>
    <s v="Amsterdam"/>
    <x v="0"/>
    <s v="North Holland"/>
    <m/>
    <s v="1033 HH"/>
    <s v="Netherlands"/>
    <n v="52.413204633568199"/>
    <n v="4.8850240058447696"/>
    <s v="Apartment"/>
    <x v="0"/>
    <n v="4"/>
    <n v="1"/>
    <n v="1"/>
    <n v="4"/>
    <s v="Real Bed"/>
    <n v="95"/>
    <n v="3"/>
    <n v="25"/>
    <n v="2"/>
    <n v="26"/>
    <n v="95"/>
    <n v="190"/>
    <n v="4940"/>
    <s v="within an hour"/>
    <n v="1"/>
    <x v="14"/>
    <n v="91"/>
    <n v="9"/>
    <n v="9"/>
    <n v="10"/>
    <n v="10"/>
    <n v="9"/>
    <n v="9"/>
  </r>
  <r>
    <x v="5396"/>
    <x v="2657"/>
    <x v="7"/>
    <s v="8/22"/>
    <d v="2014-08-22T00:00:00"/>
    <n v="0.84491959982242659"/>
    <n v="3940022"/>
    <x v="16"/>
    <s v="Amsterdam"/>
    <x v="0"/>
    <s v="North Holland"/>
    <m/>
    <s v="1067 EH"/>
    <s v="Netherlands"/>
    <n v="52.382991801751302"/>
    <n v="4.8024096688028504"/>
    <s v="Apartment"/>
    <x v="1"/>
    <n v="2"/>
    <n v="1"/>
    <n v="1"/>
    <n v="1"/>
    <s v="Real Bed"/>
    <n v="85"/>
    <n v="1"/>
    <n v="10"/>
    <n v="1"/>
    <n v="6"/>
    <n v="95"/>
    <n v="95"/>
    <n v="570"/>
    <s v="within an hour"/>
    <n v="1"/>
    <x v="10"/>
    <n v="100"/>
    <n v="9"/>
    <n v="10"/>
    <n v="10"/>
    <n v="10"/>
    <n v="7"/>
    <n v="9"/>
  </r>
  <r>
    <x v="5397"/>
    <x v="2658"/>
    <x v="7"/>
    <s v="8/23"/>
    <d v="2014-08-23T00:00:00"/>
    <n v="0.84217987379502934"/>
    <n v="4487161"/>
    <x v="3"/>
    <s v="Amsterdam"/>
    <x v="0"/>
    <s v="North Holland"/>
    <m/>
    <s v="1018 MS"/>
    <s v="Netherlands"/>
    <n v="52.365062639635397"/>
    <n v="4.9244381996403304"/>
    <s v="Apartment"/>
    <x v="0"/>
    <n v="4"/>
    <n v="1"/>
    <n v="2"/>
    <n v="2"/>
    <s v="Real Bed"/>
    <n v="79"/>
    <n v="4"/>
    <n v="20"/>
    <n v="1"/>
    <n v="2"/>
    <n v="79"/>
    <n v="79"/>
    <n v="158"/>
    <s v="within a day"/>
    <n v="1"/>
    <x v="4"/>
    <n v="100"/>
    <n v="10"/>
    <n v="8"/>
    <n v="10"/>
    <n v="10"/>
    <n v="8"/>
    <n v="8"/>
  </r>
  <r>
    <x v="5398"/>
    <x v="2659"/>
    <x v="7"/>
    <s v="8/23"/>
    <d v="2014-08-23T00:00:00"/>
    <n v="0.84217987379502934"/>
    <n v="3944620"/>
    <x v="0"/>
    <s v="Amsterdam"/>
    <x v="0"/>
    <s v="North Holland"/>
    <m/>
    <n v="1052"/>
    <s v="Netherlands"/>
    <n v="52.375087895574303"/>
    <n v="4.8743957026319897"/>
    <s v="Apartment"/>
    <x v="0"/>
    <n v="2"/>
    <n v="1"/>
    <n v="1"/>
    <n v="1"/>
    <s v="Real Bed"/>
    <n v="65"/>
    <n v="1"/>
    <n v="5"/>
    <n v="2"/>
    <n v="40"/>
    <n v="70"/>
    <n v="140"/>
    <n v="5600"/>
    <s v="within a few hours"/>
    <n v="0.8"/>
    <x v="3"/>
    <n v="94"/>
    <n v="10"/>
    <n v="10"/>
    <n v="10"/>
    <n v="10"/>
    <n v="9"/>
    <n v="9"/>
  </r>
  <r>
    <x v="5399"/>
    <x v="685"/>
    <x v="7"/>
    <s v="8/24"/>
    <d v="2014-08-24T00:00:00"/>
    <n v="0.83944014776763198"/>
    <n v="4914151"/>
    <x v="4"/>
    <s v="Amsterdam"/>
    <x v="0"/>
    <s v="Noord-Holland"/>
    <m/>
    <s v="1016 XX"/>
    <s v="Netherlands"/>
    <n v="52.366158755806097"/>
    <n v="4.8807072859240703"/>
    <s v="Apartment"/>
    <x v="0"/>
    <n v="2"/>
    <n v="1"/>
    <n v="1"/>
    <n v="2"/>
    <s v="Real Bed"/>
    <n v="145"/>
    <n v="1"/>
    <n v="0"/>
    <n v="1"/>
    <n v="8"/>
    <n v="145"/>
    <n v="145"/>
    <n v="1160"/>
    <s v="within a few hours"/>
    <n v="0.94"/>
    <x v="6"/>
    <n v="90"/>
    <n v="9"/>
    <n v="9"/>
    <n v="10"/>
    <n v="9"/>
    <n v="9"/>
    <n v="9"/>
  </r>
  <r>
    <x v="5400"/>
    <x v="76"/>
    <x v="7"/>
    <s v="8/24"/>
    <d v="2014-08-24T00:00:00"/>
    <n v="0.83944014776763198"/>
    <n v="3948245"/>
    <x v="5"/>
    <s v="Amsterdam"/>
    <x v="0"/>
    <s v="North Holland"/>
    <m/>
    <n v="1076"/>
    <s v="Netherlands"/>
    <n v="52.349431232329898"/>
    <n v="4.8623080874104296"/>
    <s v="Apartment"/>
    <x v="0"/>
    <n v="2"/>
    <n v="1"/>
    <n v="1"/>
    <n v="1"/>
    <s v="Real Bed"/>
    <n v="80"/>
    <n v="1"/>
    <n v="0"/>
    <n v="3"/>
    <n v="0"/>
    <n v="80"/>
    <n v="240"/>
    <n v="0"/>
    <s v="a few days or more"/>
    <n v="0.33"/>
    <x v="5"/>
    <m/>
    <m/>
    <m/>
    <m/>
    <m/>
    <m/>
    <m/>
  </r>
  <r>
    <x v="5401"/>
    <x v="2660"/>
    <x v="7"/>
    <s v="8/24"/>
    <d v="2014-08-24T00:00:00"/>
    <n v="0.83944014776763198"/>
    <n v="4147668"/>
    <x v="10"/>
    <s v="Amsterdam"/>
    <x v="0"/>
    <s v="North Holland"/>
    <m/>
    <n v="1093"/>
    <s v="Netherlands"/>
    <n v="52.362066075321003"/>
    <n v="4.92504431257984"/>
    <s v="Apartment"/>
    <x v="1"/>
    <n v="1"/>
    <n v="1"/>
    <n v="1"/>
    <n v="1"/>
    <s v="Futon"/>
    <n v="42"/>
    <n v="1"/>
    <n v="0"/>
    <n v="1"/>
    <n v="28"/>
    <n v="42"/>
    <n v="42"/>
    <n v="1176"/>
    <s v="within a few hours"/>
    <n v="1"/>
    <x v="19"/>
    <n v="91"/>
    <n v="9"/>
    <n v="9"/>
    <n v="10"/>
    <n v="10"/>
    <n v="9"/>
    <n v="9"/>
  </r>
  <r>
    <x v="5402"/>
    <x v="778"/>
    <x v="7"/>
    <s v="8/24"/>
    <d v="2014-08-24T00:00:00"/>
    <n v="0.83944014776763198"/>
    <n v="3957308"/>
    <x v="12"/>
    <s v="Amsterdam"/>
    <x v="0"/>
    <s v="North Holland"/>
    <m/>
    <s v="1081 EC"/>
    <s v="Netherlands"/>
    <n v="52.326721954761503"/>
    <n v="4.8575041236257901"/>
    <s v="Apartment"/>
    <x v="0"/>
    <n v="2"/>
    <n v="1.5"/>
    <n v="1"/>
    <n v="1"/>
    <s v="Real Bed"/>
    <n v="100"/>
    <n v="1"/>
    <n v="0"/>
    <n v="1"/>
    <n v="6"/>
    <n v="100"/>
    <n v="100"/>
    <n v="600"/>
    <s v="within a few hours"/>
    <n v="1"/>
    <x v="10"/>
    <n v="100"/>
    <n v="10"/>
    <n v="10"/>
    <n v="10"/>
    <n v="10"/>
    <n v="9"/>
    <n v="9"/>
  </r>
  <r>
    <x v="5403"/>
    <x v="1523"/>
    <x v="7"/>
    <s v="8/24"/>
    <d v="2014-08-24T00:00:00"/>
    <n v="0.83944014776763198"/>
    <n v="3954622"/>
    <x v="7"/>
    <s v="Amsterdam"/>
    <x v="0"/>
    <s v="North Holland"/>
    <m/>
    <m/>
    <s v="Netherlands"/>
    <n v="52.374248024291802"/>
    <n v="4.8537007387365696"/>
    <s v="Apartment"/>
    <x v="0"/>
    <n v="2"/>
    <n v="1"/>
    <n v="0"/>
    <n v="1"/>
    <s v="Pull-out Sofa"/>
    <n v="65"/>
    <n v="1"/>
    <n v="0"/>
    <n v="1"/>
    <n v="14"/>
    <n v="65"/>
    <n v="65"/>
    <n v="910"/>
    <s v="within an hour"/>
    <n v="0.8"/>
    <x v="45"/>
    <n v="90"/>
    <n v="9"/>
    <n v="9"/>
    <n v="9"/>
    <n v="9"/>
    <n v="8"/>
    <n v="9"/>
  </r>
  <r>
    <x v="5404"/>
    <x v="2183"/>
    <x v="7"/>
    <s v="8/25"/>
    <d v="2014-08-25T00:00:00"/>
    <n v="0.83670042174023473"/>
    <n v="3955901"/>
    <x v="6"/>
    <s v="Amsterdam"/>
    <x v="0"/>
    <s v="North Holland"/>
    <m/>
    <s v="1074 VA"/>
    <s v="Netherlands"/>
    <n v="52.352491742068402"/>
    <n v="4.9041602801882203"/>
    <s v="Apartment"/>
    <x v="0"/>
    <n v="2"/>
    <n v="1"/>
    <n v="1"/>
    <n v="1"/>
    <s v="Real Bed"/>
    <n v="85"/>
    <n v="0"/>
    <n v="0"/>
    <n v="1"/>
    <n v="16"/>
    <n v="85"/>
    <n v="85"/>
    <n v="1360"/>
    <s v="within a day"/>
    <n v="1"/>
    <x v="9"/>
    <n v="98"/>
    <n v="10"/>
    <n v="9"/>
    <n v="10"/>
    <n v="10"/>
    <n v="9"/>
    <n v="9"/>
  </r>
  <r>
    <x v="5405"/>
    <x v="720"/>
    <x v="7"/>
    <s v="8/25"/>
    <d v="2014-08-25T00:00:00"/>
    <n v="0.83670042174023473"/>
    <n v="3957639"/>
    <x v="8"/>
    <s v="Amsterdam"/>
    <x v="0"/>
    <s v="North Holland"/>
    <m/>
    <n v="1097"/>
    <s v="Netherlands"/>
    <n v="52.353472244481601"/>
    <n v="4.9273816089389397"/>
    <s v="Loft"/>
    <x v="0"/>
    <n v="3"/>
    <n v="1"/>
    <n v="1"/>
    <n v="3"/>
    <s v="Real Bed"/>
    <n v="100"/>
    <n v="1"/>
    <n v="0"/>
    <n v="1"/>
    <n v="26"/>
    <n v="100"/>
    <n v="100"/>
    <n v="2600"/>
    <s v="within a day"/>
    <n v="0.9"/>
    <x v="14"/>
    <n v="88"/>
    <n v="9"/>
    <n v="8"/>
    <n v="10"/>
    <n v="10"/>
    <n v="8"/>
    <n v="8"/>
  </r>
  <r>
    <x v="5406"/>
    <x v="387"/>
    <x v="7"/>
    <s v="8/25"/>
    <d v="2014-08-25T00:00:00"/>
    <n v="0.83670042174023473"/>
    <n v="3958534"/>
    <x v="6"/>
    <s v="Amsterdam"/>
    <x v="0"/>
    <s v="North Holland"/>
    <m/>
    <s v="1072 PC"/>
    <s v="Netherlands"/>
    <n v="52.351547217049301"/>
    <n v="4.8941029544116601"/>
    <s v="Apartment"/>
    <x v="0"/>
    <n v="4"/>
    <n v="2.5"/>
    <n v="2"/>
    <n v="2"/>
    <s v="Real Bed"/>
    <n v="150"/>
    <n v="2"/>
    <n v="25"/>
    <n v="1"/>
    <n v="28"/>
    <n v="150"/>
    <n v="150"/>
    <n v="4200"/>
    <s v="within a few hours"/>
    <n v="0.95"/>
    <x v="19"/>
    <n v="89"/>
    <n v="10"/>
    <n v="10"/>
    <n v="10"/>
    <n v="10"/>
    <n v="10"/>
    <n v="9"/>
  </r>
  <r>
    <x v="5407"/>
    <x v="1674"/>
    <x v="7"/>
    <s v="8/25"/>
    <d v="2014-08-25T00:00:00"/>
    <n v="0.83670042174023473"/>
    <n v="4865992"/>
    <x v="10"/>
    <s v="Amsterdam"/>
    <x v="0"/>
    <s v="Noord-Holland"/>
    <m/>
    <s v="1091 AZ"/>
    <s v="Netherlands"/>
    <n v="52.358680395216503"/>
    <n v="4.9143551153121301"/>
    <s v="Apartment"/>
    <x v="0"/>
    <n v="2"/>
    <n v="1"/>
    <n v="1"/>
    <n v="1"/>
    <s v="Real Bed"/>
    <n v="150"/>
    <n v="1"/>
    <n v="0"/>
    <n v="4"/>
    <n v="0"/>
    <n v="150"/>
    <n v="600"/>
    <n v="0"/>
    <s v="within an hour"/>
    <n v="1"/>
    <x v="5"/>
    <m/>
    <m/>
    <m/>
    <m/>
    <m/>
    <m/>
    <m/>
  </r>
  <r>
    <x v="5408"/>
    <x v="1193"/>
    <x v="7"/>
    <s v="8/25"/>
    <d v="2014-08-25T00:00:00"/>
    <n v="0.83670042174023473"/>
    <n v="5767470"/>
    <x v="0"/>
    <s v="Amsterdam"/>
    <x v="0"/>
    <s v="Noord-Holland"/>
    <m/>
    <n v="1051"/>
    <s v="Netherlands"/>
    <n v="52.3850408696605"/>
    <n v="4.87433957324909"/>
    <s v="Apartment"/>
    <x v="0"/>
    <n v="4"/>
    <n v="1"/>
    <n v="1"/>
    <n v="2"/>
    <s v="Real Bed"/>
    <n v="100"/>
    <n v="2"/>
    <n v="50"/>
    <n v="1"/>
    <n v="2"/>
    <n v="100"/>
    <n v="100"/>
    <n v="200"/>
    <s v="within a day"/>
    <n v="0.75"/>
    <x v="4"/>
    <m/>
    <m/>
    <m/>
    <m/>
    <m/>
    <m/>
    <m/>
  </r>
  <r>
    <x v="5409"/>
    <x v="858"/>
    <x v="7"/>
    <s v="8/25"/>
    <d v="2014-08-25T00:00:00"/>
    <n v="0.83670042174023473"/>
    <n v="4686192"/>
    <x v="7"/>
    <s v="Amsterdam"/>
    <x v="0"/>
    <s v="Noord-Holland"/>
    <m/>
    <n v="1055"/>
    <s v="Netherlands"/>
    <n v="52.3829934949947"/>
    <n v="4.8503525884197201"/>
    <s v="Apartment"/>
    <x v="0"/>
    <n v="3"/>
    <n v="1"/>
    <n v="2"/>
    <n v="2"/>
    <s v="Real Bed"/>
    <n v="79"/>
    <n v="2"/>
    <n v="20"/>
    <n v="3"/>
    <n v="0"/>
    <n v="79"/>
    <n v="237"/>
    <n v="0"/>
    <s v="within a day"/>
    <n v="1"/>
    <x v="5"/>
    <m/>
    <m/>
    <m/>
    <m/>
    <m/>
    <m/>
    <m/>
  </r>
  <r>
    <x v="5410"/>
    <x v="148"/>
    <x v="7"/>
    <s v="8/26"/>
    <d v="2014-08-26T00:00:00"/>
    <n v="0.83396069571283749"/>
    <n v="4923931"/>
    <x v="12"/>
    <s v="Amsterdam"/>
    <x v="0"/>
    <s v="Noord-Holland"/>
    <m/>
    <s v="1082 JD"/>
    <s v="Netherlands"/>
    <n v="52.326888897026201"/>
    <n v="4.8722265235685596"/>
    <s v="Apartment"/>
    <x v="0"/>
    <n v="2"/>
    <n v="1"/>
    <n v="1"/>
    <n v="2"/>
    <s v="Real Bed"/>
    <n v="125"/>
    <n v="1"/>
    <n v="0"/>
    <n v="2"/>
    <n v="0"/>
    <n v="125"/>
    <n v="250"/>
    <n v="0"/>
    <s v="N/A"/>
    <s v="N/A"/>
    <x v="5"/>
    <m/>
    <m/>
    <m/>
    <m/>
    <m/>
    <m/>
    <m/>
  </r>
  <r>
    <x v="5411"/>
    <x v="2661"/>
    <x v="7"/>
    <s v="8/26"/>
    <d v="2014-08-26T00:00:00"/>
    <n v="0.83396069571283749"/>
    <n v="4534346"/>
    <x v="3"/>
    <s v="Amsterdam"/>
    <x v="0"/>
    <s v="North Holland"/>
    <m/>
    <s v="1018 NK"/>
    <s v="Netherlands"/>
    <n v="52.3697378159397"/>
    <n v="4.9305675017508799"/>
    <s v="Apartment"/>
    <x v="0"/>
    <n v="3"/>
    <n v="1.5"/>
    <n v="2"/>
    <n v="3"/>
    <s v="Real Bed"/>
    <n v="125"/>
    <n v="1"/>
    <n v="0"/>
    <n v="2"/>
    <n v="2"/>
    <n v="125"/>
    <n v="250"/>
    <n v="500"/>
    <s v="within an hour"/>
    <n v="1"/>
    <x v="4"/>
    <n v="100"/>
    <n v="10"/>
    <n v="10"/>
    <n v="10"/>
    <n v="10"/>
    <n v="10"/>
    <n v="10"/>
  </r>
  <r>
    <x v="5412"/>
    <x v="2662"/>
    <x v="7"/>
    <s v="8/26"/>
    <d v="2014-08-26T00:00:00"/>
    <n v="0.83396069571283749"/>
    <n v="3966719"/>
    <x v="11"/>
    <s v="Amsterdam"/>
    <x v="0"/>
    <s v="North Holland"/>
    <m/>
    <s v="1087 MB"/>
    <s v="Netherlands"/>
    <n v="52.350401993618597"/>
    <n v="5.0010094167324297"/>
    <s v="House"/>
    <x v="0"/>
    <n v="5"/>
    <n v="1.5"/>
    <n v="4"/>
    <n v="5"/>
    <s v="Real Bed"/>
    <n v="99"/>
    <n v="1"/>
    <n v="0"/>
    <n v="5"/>
    <n v="2"/>
    <n v="99"/>
    <n v="495"/>
    <n v="990"/>
    <s v="within a few hours"/>
    <n v="1"/>
    <x v="4"/>
    <m/>
    <m/>
    <m/>
    <m/>
    <m/>
    <m/>
    <m/>
  </r>
  <r>
    <x v="5413"/>
    <x v="2663"/>
    <x v="7"/>
    <s v="8/26"/>
    <d v="2014-08-26T00:00:00"/>
    <n v="0.83396069571283749"/>
    <n v="4675726"/>
    <x v="1"/>
    <s v="Amsterdam"/>
    <x v="0"/>
    <s v="Noord-Holland"/>
    <m/>
    <s v="1019 HZ"/>
    <s v="Netherlands"/>
    <n v="52.371202161276003"/>
    <n v="4.9381883987670303"/>
    <s v="Apartment"/>
    <x v="1"/>
    <n v="2"/>
    <n v="1.5"/>
    <n v="1"/>
    <n v="1"/>
    <s v="Real Bed"/>
    <n v="40"/>
    <n v="1"/>
    <n v="0"/>
    <n v="1"/>
    <n v="18"/>
    <n v="40"/>
    <n v="40"/>
    <n v="720"/>
    <s v="within a day"/>
    <n v="0.77"/>
    <x v="33"/>
    <n v="87"/>
    <n v="9"/>
    <n v="8"/>
    <n v="10"/>
    <n v="10"/>
    <n v="9"/>
    <n v="9"/>
  </r>
  <r>
    <x v="5413"/>
    <x v="2663"/>
    <x v="7"/>
    <s v="8/26"/>
    <d v="2014-08-26T00:00:00"/>
    <n v="0.83396069571283749"/>
    <n v="5027789"/>
    <x v="1"/>
    <s v="Amsterdam"/>
    <x v="0"/>
    <s v="Noord-Holland"/>
    <m/>
    <s v="1019 HZ"/>
    <s v="Netherlands"/>
    <n v="52.371448381323702"/>
    <n v="4.9385424836449499"/>
    <s v="Apartment"/>
    <x v="1"/>
    <n v="2"/>
    <n v="1.5"/>
    <n v="1"/>
    <n v="2"/>
    <s v="Real Bed"/>
    <n v="45"/>
    <n v="1"/>
    <n v="0"/>
    <n v="2"/>
    <n v="0"/>
    <n v="45"/>
    <n v="90"/>
    <n v="0"/>
    <s v="within a day"/>
    <n v="0.76"/>
    <x v="5"/>
    <m/>
    <m/>
    <m/>
    <m/>
    <m/>
    <m/>
    <m/>
  </r>
  <r>
    <x v="5414"/>
    <x v="101"/>
    <x v="7"/>
    <s v="8/26"/>
    <d v="2014-08-26T00:00:00"/>
    <n v="0.83396069571283749"/>
    <n v="3969582"/>
    <x v="2"/>
    <s v="Amsterdam"/>
    <x v="0"/>
    <s v="North Holland"/>
    <m/>
    <s v="1053 MP"/>
    <s v="Netherlands"/>
    <n v="52.364275114099499"/>
    <n v="4.8716933943132199"/>
    <s v="Apartment"/>
    <x v="0"/>
    <n v="2"/>
    <n v="1"/>
    <n v="1"/>
    <n v="2"/>
    <s v="Real Bed"/>
    <n v="110"/>
    <n v="1"/>
    <n v="0"/>
    <n v="1"/>
    <n v="14"/>
    <n v="110"/>
    <n v="110"/>
    <n v="1540"/>
    <s v="within a few hours"/>
    <n v="0.9"/>
    <x v="45"/>
    <n v="97"/>
    <n v="9"/>
    <n v="9"/>
    <n v="10"/>
    <n v="10"/>
    <n v="10"/>
    <n v="10"/>
  </r>
  <r>
    <x v="5415"/>
    <x v="430"/>
    <x v="7"/>
    <s v="8/26"/>
    <d v="2014-08-26T00:00:00"/>
    <n v="0.83396069571283749"/>
    <n v="3969637"/>
    <x v="0"/>
    <s v="Amsterdam"/>
    <x v="0"/>
    <s v="North Holland"/>
    <m/>
    <s v="1051 KA"/>
    <s v="Netherlands"/>
    <n v="52.381543042888097"/>
    <n v="4.8676091259171699"/>
    <s v="Apartment"/>
    <x v="1"/>
    <n v="2"/>
    <n v="1"/>
    <n v="1"/>
    <n v="1"/>
    <s v="Pull-out Sofa"/>
    <n v="89"/>
    <n v="1"/>
    <n v="0"/>
    <n v="2"/>
    <n v="22"/>
    <n v="89"/>
    <n v="178"/>
    <n v="3916"/>
    <s v="within an hour"/>
    <n v="1"/>
    <x v="0"/>
    <n v="91"/>
    <n v="10"/>
    <n v="10"/>
    <n v="10"/>
    <n v="9"/>
    <n v="9"/>
    <n v="9"/>
  </r>
  <r>
    <x v="5416"/>
    <x v="722"/>
    <x v="7"/>
    <s v="8/26"/>
    <d v="2014-08-26T00:00:00"/>
    <n v="0.83396069571283749"/>
    <n v="3970015"/>
    <x v="5"/>
    <s v="Amsterdam"/>
    <x v="0"/>
    <s v="North Holland"/>
    <m/>
    <s v="1058 JR"/>
    <s v="Netherlands"/>
    <n v="52.356059134814203"/>
    <n v="4.8510636497480801"/>
    <s v="Apartment"/>
    <x v="0"/>
    <n v="4"/>
    <n v="1"/>
    <n v="2"/>
    <n v="2"/>
    <s v="Real Bed"/>
    <n v="90"/>
    <n v="4"/>
    <n v="30"/>
    <n v="3"/>
    <n v="0"/>
    <n v="90"/>
    <n v="270"/>
    <n v="0"/>
    <s v="within a day"/>
    <n v="0.53"/>
    <x v="5"/>
    <m/>
    <m/>
    <m/>
    <m/>
    <m/>
    <m/>
    <m/>
  </r>
  <r>
    <x v="5417"/>
    <x v="2664"/>
    <x v="7"/>
    <s v="8/26"/>
    <d v="2014-08-26T00:00:00"/>
    <n v="0.83396069571283749"/>
    <n v="4499028"/>
    <x v="9"/>
    <s v="Amsterdam"/>
    <x v="0"/>
    <s v="Noord-Holland"/>
    <m/>
    <n v="1061"/>
    <s v="Netherlands"/>
    <n v="52.371135975802403"/>
    <n v="4.8379736274487497"/>
    <s v="Apartment"/>
    <x v="0"/>
    <n v="3"/>
    <n v="1.5"/>
    <n v="2"/>
    <n v="4"/>
    <s v="Real Bed"/>
    <n v="75"/>
    <n v="1"/>
    <n v="35"/>
    <n v="2"/>
    <n v="10"/>
    <n v="110"/>
    <n v="220"/>
    <n v="2200"/>
    <s v="within an hour"/>
    <n v="1"/>
    <x v="22"/>
    <n v="96"/>
    <n v="10"/>
    <n v="8"/>
    <n v="10"/>
    <n v="9"/>
    <n v="8"/>
    <n v="9"/>
  </r>
  <r>
    <x v="5418"/>
    <x v="165"/>
    <x v="7"/>
    <s v="8/27"/>
    <d v="2014-08-27T00:00:00"/>
    <n v="0.83122096968544024"/>
    <n v="4201169"/>
    <x v="2"/>
    <s v="Amsterdam"/>
    <x v="0"/>
    <s v="North Holland"/>
    <m/>
    <n v="1058"/>
    <s v="Netherlands"/>
    <n v="52.361923926604099"/>
    <n v="4.8540268803546498"/>
    <s v="Apartment"/>
    <x v="0"/>
    <n v="2"/>
    <n v="1"/>
    <n v="1"/>
    <n v="1"/>
    <s v="Real Bed"/>
    <n v="99"/>
    <n v="1"/>
    <n v="0"/>
    <n v="1"/>
    <n v="6"/>
    <n v="99"/>
    <n v="99"/>
    <n v="594"/>
    <s v="within a few hours"/>
    <n v="0.67"/>
    <x v="10"/>
    <n v="87"/>
    <n v="9"/>
    <n v="9"/>
    <n v="10"/>
    <n v="9"/>
    <n v="9"/>
    <n v="9"/>
  </r>
  <r>
    <x v="5419"/>
    <x v="2016"/>
    <x v="7"/>
    <s v="8/27"/>
    <d v="2014-08-27T00:00:00"/>
    <n v="0.83122096968544024"/>
    <n v="3975175"/>
    <x v="6"/>
    <s v="Amsterdam"/>
    <x v="0"/>
    <s v="North Holland"/>
    <m/>
    <s v="1073 EN"/>
    <s v="Netherlands"/>
    <n v="52.356634591979599"/>
    <n v="4.90334732515716"/>
    <s v="Apartment"/>
    <x v="0"/>
    <n v="4"/>
    <n v="1.5"/>
    <n v="2"/>
    <n v="4"/>
    <s v="Real Bed"/>
    <n v="189"/>
    <n v="1"/>
    <n v="0"/>
    <n v="2"/>
    <n v="14"/>
    <n v="189"/>
    <n v="378"/>
    <n v="5292"/>
    <s v="within a few hours"/>
    <n v="1"/>
    <x v="45"/>
    <n v="94"/>
    <n v="10"/>
    <n v="9"/>
    <n v="10"/>
    <n v="10"/>
    <n v="9"/>
    <n v="9"/>
  </r>
  <r>
    <x v="5419"/>
    <x v="2016"/>
    <x v="7"/>
    <s v="8/27"/>
    <d v="2014-08-27T00:00:00"/>
    <n v="0.83122096968544024"/>
    <n v="5866162"/>
    <x v="9"/>
    <s v="Amsterdam"/>
    <x v="0"/>
    <s v="Noord-Holland"/>
    <m/>
    <n v="1058"/>
    <s v="Netherlands"/>
    <n v="52.356658304391203"/>
    <n v="4.8480161188115201"/>
    <s v="Apartment"/>
    <x v="0"/>
    <n v="4"/>
    <n v="1.5"/>
    <n v="2"/>
    <n v="4"/>
    <s v="Real Bed"/>
    <n v="199"/>
    <n v="1"/>
    <n v="0"/>
    <n v="1"/>
    <n v="0"/>
    <n v="199"/>
    <n v="199"/>
    <n v="0"/>
    <s v="within a few hours"/>
    <n v="1"/>
    <x v="5"/>
    <m/>
    <m/>
    <m/>
    <m/>
    <m/>
    <m/>
    <m/>
  </r>
  <r>
    <x v="5420"/>
    <x v="2665"/>
    <x v="7"/>
    <s v="8/27"/>
    <d v="2014-08-27T00:00:00"/>
    <n v="0.83122096968544024"/>
    <n v="3977616"/>
    <x v="4"/>
    <s v="Amsterdam"/>
    <x v="0"/>
    <s v="North Holland"/>
    <m/>
    <s v="1012 LR"/>
    <s v="Netherlands"/>
    <n v="52.377666977729902"/>
    <n v="4.8973320113766201"/>
    <s v="Apartment"/>
    <x v="0"/>
    <n v="6"/>
    <n v="1"/>
    <n v="1"/>
    <n v="6"/>
    <s v="Real Bed"/>
    <n v="225"/>
    <n v="1"/>
    <n v="0"/>
    <n v="3"/>
    <n v="8"/>
    <n v="225"/>
    <n v="675"/>
    <n v="5400"/>
    <s v="within a few hours"/>
    <n v="0.92"/>
    <x v="6"/>
    <n v="65"/>
    <n v="7"/>
    <n v="8"/>
    <n v="9"/>
    <n v="9"/>
    <n v="9"/>
    <n v="7"/>
  </r>
  <r>
    <x v="5420"/>
    <x v="2665"/>
    <x v="7"/>
    <s v="8/27"/>
    <d v="2014-08-27T00:00:00"/>
    <n v="0.83122096968544024"/>
    <n v="5803221"/>
    <x v="14"/>
    <s v="Amsterdam"/>
    <x v="0"/>
    <s v="Noord-Holland"/>
    <m/>
    <s v="1024GL"/>
    <s v="Netherlands"/>
    <n v="52.393444976117301"/>
    <n v="4.95969266730717"/>
    <s v="Apartment"/>
    <x v="1"/>
    <n v="6"/>
    <n v="1"/>
    <n v="1"/>
    <n v="4"/>
    <s v="Real Bed"/>
    <n v="200"/>
    <n v="1"/>
    <n v="0"/>
    <n v="1"/>
    <n v="0"/>
    <n v="200"/>
    <n v="200"/>
    <n v="0"/>
    <s v="within a few hours"/>
    <n v="0.9"/>
    <x v="5"/>
    <m/>
    <m/>
    <m/>
    <m/>
    <m/>
    <m/>
    <m/>
  </r>
  <r>
    <x v="5420"/>
    <x v="2665"/>
    <x v="7"/>
    <s v="8/27"/>
    <d v="2014-08-27T00:00:00"/>
    <n v="0.83122096968544024"/>
    <n v="4023358"/>
    <x v="0"/>
    <s v="Amsterdam"/>
    <x v="0"/>
    <s v="North Holland"/>
    <m/>
    <s v="1051 GX"/>
    <s v="Netherlands"/>
    <n v="52.383841519217299"/>
    <n v="4.8712660974428204"/>
    <s v="Apartment"/>
    <x v="0"/>
    <n v="5"/>
    <n v="1"/>
    <n v="2"/>
    <n v="4"/>
    <s v="Real Bed"/>
    <n v="175"/>
    <n v="1"/>
    <n v="0"/>
    <n v="3"/>
    <n v="4"/>
    <n v="175"/>
    <n v="525"/>
    <n v="2100"/>
    <s v="within a few hours"/>
    <n v="0.92"/>
    <x v="11"/>
    <n v="100"/>
    <n v="7"/>
    <n v="9"/>
    <n v="9"/>
    <n v="9"/>
    <n v="10"/>
    <n v="10"/>
  </r>
  <r>
    <x v="5420"/>
    <x v="2665"/>
    <x v="7"/>
    <s v="8/27"/>
    <d v="2014-08-27T00:00:00"/>
    <n v="0.83122096968544024"/>
    <n v="4015024"/>
    <x v="4"/>
    <s v="Amsterdam"/>
    <x v="0"/>
    <s v="North Holland"/>
    <m/>
    <n v="1015"/>
    <s v="Netherlands"/>
    <n v="52.374879370010397"/>
    <n v="4.8894640599841299"/>
    <s v="Apartment"/>
    <x v="0"/>
    <n v="4"/>
    <n v="1"/>
    <n v="2"/>
    <n v="2"/>
    <s v="Real Bed"/>
    <n v="400"/>
    <n v="1"/>
    <n v="0"/>
    <n v="3"/>
    <n v="2"/>
    <n v="400"/>
    <n v="1200"/>
    <n v="2400"/>
    <s v="within a few hours"/>
    <n v="0.92"/>
    <x v="4"/>
    <n v="100"/>
    <n v="8"/>
    <n v="8"/>
    <n v="10"/>
    <n v="8"/>
    <n v="10"/>
    <n v="8"/>
  </r>
  <r>
    <x v="5420"/>
    <x v="2665"/>
    <x v="7"/>
    <s v="8/27"/>
    <d v="2014-08-27T00:00:00"/>
    <n v="0.83122096968544024"/>
    <n v="4014684"/>
    <x v="8"/>
    <s v="Amsterdam"/>
    <x v="0"/>
    <s v="North Holland"/>
    <m/>
    <s v="1097 DH"/>
    <s v="Netherlands"/>
    <n v="52.350924019837002"/>
    <n v="4.9257446286014703"/>
    <s v="Apartment"/>
    <x v="0"/>
    <n v="4"/>
    <n v="1"/>
    <n v="2"/>
    <n v="2"/>
    <s v="Real Bed"/>
    <n v="200"/>
    <n v="1"/>
    <n v="0"/>
    <n v="2"/>
    <n v="0"/>
    <n v="200"/>
    <n v="400"/>
    <n v="0"/>
    <s v="within a few hours"/>
    <n v="0.9"/>
    <x v="5"/>
    <m/>
    <m/>
    <m/>
    <m/>
    <m/>
    <m/>
    <m/>
  </r>
  <r>
    <x v="5420"/>
    <x v="2665"/>
    <x v="7"/>
    <s v="8/27"/>
    <d v="2014-08-27T00:00:00"/>
    <n v="0.83122096968544024"/>
    <n v="4016894"/>
    <x v="0"/>
    <s v="Amsterdam"/>
    <x v="0"/>
    <s v="North Holland"/>
    <m/>
    <s v="1051 GX"/>
    <s v="Netherlands"/>
    <n v="52.3834955462303"/>
    <n v="4.8698117147576898"/>
    <s v="Apartment"/>
    <x v="1"/>
    <n v="4"/>
    <n v="1"/>
    <n v="1"/>
    <n v="2"/>
    <s v="Real Bed"/>
    <n v="400"/>
    <n v="1"/>
    <n v="0"/>
    <n v="3"/>
    <n v="0"/>
    <n v="400"/>
    <n v="1200"/>
    <n v="0"/>
    <s v="within a few hours"/>
    <n v="0.9"/>
    <x v="5"/>
    <m/>
    <m/>
    <m/>
    <m/>
    <m/>
    <m/>
    <m/>
  </r>
  <r>
    <x v="5420"/>
    <x v="2665"/>
    <x v="7"/>
    <s v="8/27"/>
    <d v="2014-08-27T00:00:00"/>
    <n v="0.83122096968544024"/>
    <n v="5476993"/>
    <x v="12"/>
    <s v="Amsterdam"/>
    <x v="0"/>
    <s v="Noord-Holland"/>
    <m/>
    <s v="1082NR"/>
    <s v="Netherlands"/>
    <n v="52.3293588654562"/>
    <n v="4.8812602167441099"/>
    <s v="Apartment"/>
    <x v="0"/>
    <n v="3"/>
    <n v="1"/>
    <n v="1"/>
    <n v="2"/>
    <s v="Real Bed"/>
    <n v="140"/>
    <n v="1"/>
    <n v="0"/>
    <n v="3"/>
    <n v="0"/>
    <n v="140"/>
    <n v="420"/>
    <n v="0"/>
    <s v="within a few hours"/>
    <n v="0.9"/>
    <x v="5"/>
    <m/>
    <m/>
    <m/>
    <m/>
    <m/>
    <m/>
    <m/>
  </r>
  <r>
    <x v="5420"/>
    <x v="2665"/>
    <x v="7"/>
    <s v="8/27"/>
    <d v="2014-08-27T00:00:00"/>
    <n v="0.83122096968544024"/>
    <n v="5481033"/>
    <x v="12"/>
    <s v="Amsterdam"/>
    <x v="0"/>
    <s v="Noord-Holland"/>
    <m/>
    <s v="1082 NR"/>
    <s v="Netherlands"/>
    <n v="52.329331956423999"/>
    <n v="4.8794970396532502"/>
    <s v="Apartment"/>
    <x v="0"/>
    <n v="3"/>
    <n v="1"/>
    <n v="1"/>
    <n v="2"/>
    <s v="Real Bed"/>
    <n v="140"/>
    <n v="1"/>
    <n v="0"/>
    <n v="3"/>
    <n v="0"/>
    <n v="140"/>
    <n v="420"/>
    <n v="0"/>
    <s v="within a few hours"/>
    <n v="0.92"/>
    <x v="5"/>
    <m/>
    <m/>
    <m/>
    <m/>
    <m/>
    <m/>
    <m/>
  </r>
  <r>
    <x v="5420"/>
    <x v="2665"/>
    <x v="7"/>
    <s v="8/27"/>
    <d v="2014-08-27T00:00:00"/>
    <n v="0.83122096968544024"/>
    <n v="4735916"/>
    <x v="8"/>
    <s v="Amsterdam"/>
    <x v="0"/>
    <s v="Noord-Holland"/>
    <m/>
    <n v="1097"/>
    <s v="Netherlands"/>
    <n v="52.350008378289601"/>
    <n v="4.9374755229398204"/>
    <s v="Apartment"/>
    <x v="0"/>
    <n v="2"/>
    <n v="1"/>
    <n v="1"/>
    <n v="1"/>
    <s v="Real Bed"/>
    <n v="110"/>
    <n v="1"/>
    <n v="0"/>
    <n v="3"/>
    <n v="0"/>
    <n v="110"/>
    <n v="330"/>
    <n v="0"/>
    <s v="within a few hours"/>
    <n v="0.9"/>
    <x v="5"/>
    <m/>
    <m/>
    <m/>
    <m/>
    <m/>
    <m/>
    <m/>
  </r>
  <r>
    <x v="5420"/>
    <x v="2665"/>
    <x v="7"/>
    <s v="8/27"/>
    <d v="2014-08-27T00:00:00"/>
    <n v="0.83122096968544024"/>
    <n v="3984360"/>
    <x v="4"/>
    <s v="Amsterdam"/>
    <x v="0"/>
    <s v="North Holland"/>
    <m/>
    <s v="1015 JK"/>
    <s v="Netherlands"/>
    <n v="52.380106057504598"/>
    <n v="4.8842906966216804"/>
    <s v="Apartment"/>
    <x v="0"/>
    <n v="2"/>
    <n v="1"/>
    <n v="1"/>
    <n v="1"/>
    <s v="Real Bed"/>
    <n v="125"/>
    <n v="1"/>
    <n v="0"/>
    <n v="3"/>
    <n v="10"/>
    <n v="125"/>
    <n v="375"/>
    <n v="3750"/>
    <s v="within a few hours"/>
    <n v="0.9"/>
    <x v="22"/>
    <n v="80"/>
    <n v="8"/>
    <n v="9"/>
    <n v="9"/>
    <n v="9"/>
    <n v="10"/>
    <n v="8"/>
  </r>
  <r>
    <x v="5420"/>
    <x v="2665"/>
    <x v="7"/>
    <s v="8/27"/>
    <d v="2014-08-27T00:00:00"/>
    <n v="0.83122096968544024"/>
    <n v="4173763"/>
    <x v="4"/>
    <s v="Amsterdam"/>
    <x v="0"/>
    <s v="North Holland"/>
    <m/>
    <s v="1015 AG"/>
    <s v="Netherlands"/>
    <n v="52.376096387190799"/>
    <n v="4.8900663327132303"/>
    <s v="Apartment"/>
    <x v="0"/>
    <n v="2"/>
    <n v="1"/>
    <n v="1"/>
    <n v="1"/>
    <s v="Real Bed"/>
    <n v="130"/>
    <n v="1"/>
    <n v="0"/>
    <n v="2"/>
    <n v="2"/>
    <n v="130"/>
    <n v="260"/>
    <n v="520"/>
    <s v="within a few hours"/>
    <n v="0.92"/>
    <x v="4"/>
    <n v="80"/>
    <n v="8"/>
    <n v="8"/>
    <n v="8"/>
    <n v="8"/>
    <n v="10"/>
    <n v="8"/>
  </r>
  <r>
    <x v="5420"/>
    <x v="2665"/>
    <x v="7"/>
    <s v="8/27"/>
    <d v="2014-08-27T00:00:00"/>
    <n v="0.83122096968544024"/>
    <n v="3991175"/>
    <x v="4"/>
    <s v="Amsterdam"/>
    <x v="0"/>
    <s v="North Holland"/>
    <m/>
    <s v="1015 JK"/>
    <s v="Netherlands"/>
    <n v="52.3796576138514"/>
    <n v="4.8839295280027297"/>
    <s v="Apartment"/>
    <x v="0"/>
    <n v="2"/>
    <n v="1"/>
    <n v="0"/>
    <n v="1"/>
    <s v="Real Bed"/>
    <n v="125"/>
    <n v="1"/>
    <n v="0"/>
    <n v="3"/>
    <n v="2"/>
    <n v="125"/>
    <n v="375"/>
    <n v="750"/>
    <s v="within a few hours"/>
    <n v="0.92"/>
    <x v="4"/>
    <n v="80"/>
    <n v="10"/>
    <n v="10"/>
    <n v="8"/>
    <n v="10"/>
    <n v="10"/>
    <n v="6"/>
  </r>
  <r>
    <x v="5421"/>
    <x v="747"/>
    <x v="7"/>
    <s v="8/27"/>
    <d v="2014-08-27T00:00:00"/>
    <n v="0.83122096968544024"/>
    <n v="5639160"/>
    <x v="11"/>
    <s v="Amsterdam"/>
    <x v="0"/>
    <s v="Noord-Holland"/>
    <m/>
    <n v="1087"/>
    <s v="Netherlands"/>
    <n v="52.345089389319099"/>
    <n v="4.9900482886694997"/>
    <s v="Apartment"/>
    <x v="1"/>
    <n v="2"/>
    <n v="1"/>
    <n v="1"/>
    <n v="1"/>
    <s v="Real Bed"/>
    <n v="75"/>
    <n v="0"/>
    <n v="0"/>
    <n v="1"/>
    <n v="4"/>
    <n v="75"/>
    <n v="75"/>
    <n v="300"/>
    <s v="within a day"/>
    <n v="0.91"/>
    <x v="11"/>
    <n v="100"/>
    <n v="8"/>
    <n v="10"/>
    <n v="10"/>
    <n v="10"/>
    <n v="8"/>
    <n v="9"/>
  </r>
  <r>
    <x v="5422"/>
    <x v="2666"/>
    <x v="7"/>
    <s v="8/27"/>
    <d v="2014-08-27T00:00:00"/>
    <n v="0.83122096968544024"/>
    <n v="4314994"/>
    <x v="0"/>
    <s v="Amsterdam"/>
    <x v="0"/>
    <s v="North Holland"/>
    <m/>
    <s v="1051 PA"/>
    <s v="Netherlands"/>
    <n v="52.384402694895002"/>
    <n v="4.8686967051846697"/>
    <s v="Other"/>
    <x v="0"/>
    <n v="2"/>
    <n v="1"/>
    <n v="1"/>
    <n v="1"/>
    <s v="Real Bed"/>
    <n v="162"/>
    <n v="1"/>
    <n v="0"/>
    <n v="2"/>
    <n v="0"/>
    <n v="162"/>
    <n v="324"/>
    <n v="0"/>
    <s v="within an hour"/>
    <n v="1"/>
    <x v="5"/>
    <m/>
    <m/>
    <m/>
    <m/>
    <m/>
    <m/>
    <m/>
  </r>
  <r>
    <x v="5423"/>
    <x v="2667"/>
    <x v="7"/>
    <s v="8/28"/>
    <d v="2014-08-28T00:00:00"/>
    <n v="0.82848124365804299"/>
    <n v="4492202"/>
    <x v="8"/>
    <s v="Amsterdam"/>
    <x v="0"/>
    <s v="North Holland"/>
    <m/>
    <n v="1098"/>
    <s v="Netherlands"/>
    <n v="52.351899859204302"/>
    <n v="4.9426015553513203"/>
    <s v="House"/>
    <x v="0"/>
    <n v="6"/>
    <n v="1"/>
    <n v="4"/>
    <n v="6"/>
    <s v="Real Bed"/>
    <n v="250"/>
    <n v="1"/>
    <n v="0"/>
    <n v="3"/>
    <n v="0"/>
    <n v="250"/>
    <n v="750"/>
    <n v="0"/>
    <s v="within a day"/>
    <n v="1"/>
    <x v="5"/>
    <m/>
    <m/>
    <m/>
    <m/>
    <m/>
    <m/>
    <m/>
  </r>
  <r>
    <x v="5424"/>
    <x v="2668"/>
    <x v="7"/>
    <s v="8/28"/>
    <d v="2014-08-28T00:00:00"/>
    <n v="0.82848124365804299"/>
    <n v="3982801"/>
    <x v="17"/>
    <s v="Amsterdam"/>
    <x v="0"/>
    <s v="North Holland"/>
    <m/>
    <n v="1066"/>
    <s v="Netherlands"/>
    <n v="52.345036778108401"/>
    <n v="4.8124958915138896"/>
    <s v="Apartment"/>
    <x v="1"/>
    <n v="2"/>
    <n v="1"/>
    <n v="1"/>
    <n v="1"/>
    <s v="Real Bed"/>
    <n v="39"/>
    <n v="1"/>
    <n v="15"/>
    <n v="1"/>
    <n v="16"/>
    <n v="54"/>
    <n v="54"/>
    <n v="864"/>
    <s v="within an hour"/>
    <n v="1"/>
    <x v="9"/>
    <n v="88"/>
    <n v="10"/>
    <n v="8"/>
    <n v="10"/>
    <n v="9"/>
    <n v="10"/>
    <n v="9"/>
  </r>
  <r>
    <x v="5425"/>
    <x v="2669"/>
    <x v="7"/>
    <s v="8/28"/>
    <d v="2014-08-28T00:00:00"/>
    <n v="0.82848124365804299"/>
    <n v="5876246"/>
    <x v="7"/>
    <s v="Amsterdam"/>
    <x v="0"/>
    <s v="Noord-Holland"/>
    <m/>
    <n v="1055"/>
    <s v="Netherlands"/>
    <n v="52.381842850003302"/>
    <n v="4.8577346281951099"/>
    <s v="Apartment"/>
    <x v="1"/>
    <n v="2"/>
    <n v="1"/>
    <n v="1"/>
    <n v="1"/>
    <s v="Real Bed"/>
    <n v="55"/>
    <n v="2"/>
    <n v="0"/>
    <n v="1"/>
    <n v="0"/>
    <n v="55"/>
    <n v="55"/>
    <n v="0"/>
    <s v="within a few hours"/>
    <n v="1"/>
    <x v="5"/>
    <m/>
    <m/>
    <m/>
    <m/>
    <m/>
    <m/>
    <m/>
  </r>
  <r>
    <x v="5426"/>
    <x v="439"/>
    <x v="7"/>
    <s v="8/28"/>
    <d v="2014-08-28T00:00:00"/>
    <n v="0.82848124365804299"/>
    <n v="3983479"/>
    <x v="17"/>
    <s v="Amsterdam"/>
    <x v="0"/>
    <s v="North Holland"/>
    <m/>
    <s v="1060 RM"/>
    <s v="Netherlands"/>
    <n v="52.349200581110097"/>
    <n v="4.7881947118232304"/>
    <s v="House"/>
    <x v="0"/>
    <n v="6"/>
    <n v="1"/>
    <n v="3"/>
    <n v="6"/>
    <s v="Real Bed"/>
    <n v="200"/>
    <n v="1"/>
    <n v="0"/>
    <n v="3"/>
    <n v="0"/>
    <n v="200"/>
    <n v="600"/>
    <n v="0"/>
    <s v="within a day"/>
    <n v="0.61"/>
    <x v="5"/>
    <m/>
    <m/>
    <m/>
    <m/>
    <m/>
    <m/>
    <m/>
  </r>
  <r>
    <x v="5427"/>
    <x v="1178"/>
    <x v="7"/>
    <s v="8/28"/>
    <d v="2014-08-28T00:00:00"/>
    <n v="0.82848124365804299"/>
    <n v="3983806"/>
    <x v="6"/>
    <s v="Amsterdam"/>
    <x v="0"/>
    <s v="North Holland"/>
    <m/>
    <n v="1079"/>
    <s v="Netherlands"/>
    <n v="52.340972254317798"/>
    <n v="4.9076954294785997"/>
    <s v="Apartment"/>
    <x v="0"/>
    <n v="2"/>
    <n v="1"/>
    <n v="1"/>
    <n v="1"/>
    <s v="Real Bed"/>
    <n v="125"/>
    <n v="1"/>
    <n v="0"/>
    <n v="1"/>
    <n v="0"/>
    <n v="125"/>
    <n v="125"/>
    <n v="0"/>
    <s v="within an hour"/>
    <n v="1"/>
    <x v="5"/>
    <m/>
    <m/>
    <m/>
    <m/>
    <m/>
    <m/>
    <m/>
  </r>
  <r>
    <x v="5428"/>
    <x v="2670"/>
    <x v="7"/>
    <s v="8/28"/>
    <d v="2014-08-28T00:00:00"/>
    <n v="0.82848124365804299"/>
    <n v="3996686"/>
    <x v="3"/>
    <s v="Amsterdam"/>
    <x v="0"/>
    <s v="North Holland"/>
    <m/>
    <s v="1011 GH"/>
    <s v="Netherlands"/>
    <n v="52.370920152835197"/>
    <n v="4.9030604651183802"/>
    <s v="Apartment"/>
    <x v="0"/>
    <n v="4"/>
    <n v="1"/>
    <n v="2"/>
    <n v="2"/>
    <s v="Real Bed"/>
    <n v="165"/>
    <n v="4"/>
    <n v="25"/>
    <n v="2"/>
    <n v="14"/>
    <n v="165"/>
    <n v="330"/>
    <n v="4620"/>
    <s v="within a day"/>
    <n v="0.7"/>
    <x v="45"/>
    <n v="100"/>
    <n v="10"/>
    <n v="10"/>
    <n v="10"/>
    <n v="10"/>
    <n v="10"/>
    <n v="9"/>
  </r>
  <r>
    <x v="5429"/>
    <x v="2671"/>
    <x v="7"/>
    <s v="8/29"/>
    <d v="2014-08-29T00:00:00"/>
    <n v="0.82574151763064574"/>
    <n v="4892972"/>
    <x v="5"/>
    <s v="Amsterdam"/>
    <x v="0"/>
    <s v="Noord-Holland"/>
    <m/>
    <s v="1071 VR"/>
    <s v="Netherlands"/>
    <n v="52.354495788826199"/>
    <n v="4.88475482464455"/>
    <s v="Apartment"/>
    <x v="0"/>
    <n v="2"/>
    <n v="1"/>
    <n v="1"/>
    <n v="1"/>
    <s v="Real Bed"/>
    <n v="160"/>
    <n v="1"/>
    <n v="0"/>
    <n v="2"/>
    <n v="8"/>
    <n v="160"/>
    <n v="320"/>
    <n v="2560"/>
    <s v="within an hour"/>
    <n v="1"/>
    <x v="6"/>
    <n v="95"/>
    <n v="10"/>
    <n v="10"/>
    <n v="10"/>
    <n v="10"/>
    <n v="10"/>
    <n v="9"/>
  </r>
  <r>
    <x v="5430"/>
    <x v="95"/>
    <x v="7"/>
    <s v="8/29"/>
    <d v="2014-08-29T00:00:00"/>
    <n v="0.82574151763064574"/>
    <n v="3989188"/>
    <x v="2"/>
    <s v="Amsterdam"/>
    <x v="0"/>
    <s v="NH"/>
    <m/>
    <s v="1053 kk"/>
    <s v="Netherlands"/>
    <n v="52.371779970276101"/>
    <n v="4.87196399050808"/>
    <s v="Apartment"/>
    <x v="0"/>
    <n v="5"/>
    <n v="1"/>
    <n v="3"/>
    <n v="3"/>
    <s v="Real Bed"/>
    <n v="100"/>
    <n v="3"/>
    <n v="50"/>
    <n v="1"/>
    <n v="6"/>
    <n v="100"/>
    <n v="100"/>
    <n v="600"/>
    <s v="N/A"/>
    <s v="N/A"/>
    <x v="10"/>
    <n v="100"/>
    <n v="10"/>
    <n v="9"/>
    <n v="10"/>
    <n v="10"/>
    <n v="9"/>
    <n v="9"/>
  </r>
  <r>
    <x v="5431"/>
    <x v="533"/>
    <x v="7"/>
    <s v="8/29"/>
    <d v="2014-08-29T00:00:00"/>
    <n v="0.82574151763064574"/>
    <n v="4117209"/>
    <x v="17"/>
    <s v="Amsterdam"/>
    <x v="0"/>
    <s v="North Holland"/>
    <m/>
    <s v="1066 BW"/>
    <s v="Netherlands"/>
    <n v="52.335813117875901"/>
    <n v="4.8064141543502101"/>
    <s v="Yurt"/>
    <x v="1"/>
    <n v="3"/>
    <n v="1"/>
    <n v="1"/>
    <n v="2"/>
    <s v="Real Bed"/>
    <n v="59"/>
    <n v="2"/>
    <n v="20"/>
    <n v="4"/>
    <n v="2"/>
    <n v="59"/>
    <n v="236"/>
    <n v="472"/>
    <s v="N/A"/>
    <s v="N/A"/>
    <x v="4"/>
    <n v="80"/>
    <n v="8"/>
    <n v="10"/>
    <n v="8"/>
    <n v="10"/>
    <n v="6"/>
    <n v="8"/>
  </r>
  <r>
    <x v="5432"/>
    <x v="775"/>
    <x v="7"/>
    <s v="8/30"/>
    <d v="2014-08-30T00:00:00"/>
    <n v="0.82300179160324849"/>
    <n v="3995958"/>
    <x v="2"/>
    <s v="Amsterdam"/>
    <x v="0"/>
    <s v="North Holland"/>
    <m/>
    <s v="1052 EH"/>
    <s v="Netherlands"/>
    <n v="52.371280005496097"/>
    <n v="4.87413396468712"/>
    <s v="Apartment"/>
    <x v="0"/>
    <n v="2"/>
    <n v="1"/>
    <n v="1"/>
    <n v="1"/>
    <s v="Real Bed"/>
    <n v="115"/>
    <n v="1"/>
    <n v="0"/>
    <n v="2"/>
    <n v="30"/>
    <n v="115"/>
    <n v="230"/>
    <n v="6900"/>
    <s v="within a few hours"/>
    <n v="0.9"/>
    <x v="2"/>
    <n v="94"/>
    <n v="10"/>
    <n v="10"/>
    <n v="10"/>
    <n v="9"/>
    <n v="9"/>
    <n v="9"/>
  </r>
  <r>
    <x v="5433"/>
    <x v="1975"/>
    <x v="7"/>
    <s v="8/30"/>
    <d v="2014-08-30T00:00:00"/>
    <n v="0.82300179160324849"/>
    <n v="4021013"/>
    <x v="2"/>
    <s v="Amsterdam"/>
    <x v="0"/>
    <s v="North Holland"/>
    <m/>
    <n v="1053"/>
    <s v="Netherlands"/>
    <n v="52.362380757278302"/>
    <n v="4.8603578433785"/>
    <s v="Apartment"/>
    <x v="0"/>
    <n v="1"/>
    <n v="1"/>
    <n v="1"/>
    <n v="1"/>
    <s v="Real Bed"/>
    <n v="92"/>
    <n v="1"/>
    <n v="0"/>
    <n v="7"/>
    <n v="6"/>
    <n v="92"/>
    <n v="644"/>
    <n v="3864"/>
    <s v="within a few hours"/>
    <n v="0.75"/>
    <x v="10"/>
    <n v="100"/>
    <n v="10"/>
    <n v="9"/>
    <n v="10"/>
    <n v="10"/>
    <n v="10"/>
    <n v="10"/>
  </r>
  <r>
    <x v="5434"/>
    <x v="720"/>
    <x v="7"/>
    <s v="8/30"/>
    <d v="2014-08-30T00:00:00"/>
    <n v="0.82300179160324849"/>
    <n v="5801757"/>
    <x v="10"/>
    <s v="Amsterdam"/>
    <x v="0"/>
    <s v="Noord-Holland"/>
    <m/>
    <n v="1091"/>
    <s v="Netherlands"/>
    <n v="52.357253370236002"/>
    <n v="4.9156378241147998"/>
    <s v="Apartment"/>
    <x v="0"/>
    <n v="3"/>
    <n v="1"/>
    <n v="1"/>
    <n v="1"/>
    <s v="Real Bed"/>
    <n v="95"/>
    <n v="2"/>
    <n v="15"/>
    <n v="2"/>
    <n v="0"/>
    <n v="95"/>
    <n v="190"/>
    <n v="0"/>
    <s v="within a few hours"/>
    <n v="1"/>
    <x v="5"/>
    <m/>
    <m/>
    <m/>
    <m/>
    <m/>
    <m/>
    <m/>
  </r>
  <r>
    <x v="5435"/>
    <x v="2672"/>
    <x v="7"/>
    <s v="8/30"/>
    <d v="2014-08-30T00:00:00"/>
    <n v="0.82300179160324849"/>
    <n v="3998876"/>
    <x v="6"/>
    <s v="Amsterdam"/>
    <x v="0"/>
    <s v="North Holland"/>
    <m/>
    <s v="1079 TX"/>
    <s v="Netherlands"/>
    <n v="52.344009830722896"/>
    <n v="4.9101130592853997"/>
    <s v="Apartment"/>
    <x v="0"/>
    <n v="4"/>
    <n v="1"/>
    <n v="3"/>
    <n v="4"/>
    <s v="Real Bed"/>
    <n v="175"/>
    <n v="2"/>
    <n v="10"/>
    <n v="2"/>
    <n v="2"/>
    <n v="175"/>
    <n v="350"/>
    <n v="700"/>
    <s v="N/A"/>
    <s v="N/A"/>
    <x v="4"/>
    <n v="100"/>
    <n v="10"/>
    <n v="10"/>
    <n v="10"/>
    <n v="10"/>
    <n v="10"/>
    <n v="8"/>
  </r>
  <r>
    <x v="5436"/>
    <x v="2673"/>
    <x v="7"/>
    <s v="8/31"/>
    <d v="2014-08-31T00:00:00"/>
    <n v="0.82026206557585124"/>
    <n v="4002707"/>
    <x v="10"/>
    <s v="Amsterdam"/>
    <x v="0"/>
    <s v="North Holland"/>
    <m/>
    <s v="1093 VD"/>
    <s v="Netherlands"/>
    <n v="52.364560769052197"/>
    <n v="4.9268126832875998"/>
    <s v="Apartment"/>
    <x v="0"/>
    <n v="4"/>
    <n v="1"/>
    <n v="2"/>
    <n v="2"/>
    <s v="Real Bed"/>
    <n v="90"/>
    <n v="1"/>
    <n v="20"/>
    <n v="1"/>
    <n v="4"/>
    <n v="110"/>
    <n v="110"/>
    <n v="440"/>
    <s v="within a day"/>
    <n v="0.56999999999999995"/>
    <x v="11"/>
    <n v="100"/>
    <n v="10"/>
    <n v="10"/>
    <n v="10"/>
    <n v="10"/>
    <n v="9"/>
    <n v="10"/>
  </r>
  <r>
    <x v="5436"/>
    <x v="2673"/>
    <x v="7"/>
    <s v="8/31"/>
    <d v="2014-08-31T00:00:00"/>
    <n v="0.82026206557585124"/>
    <n v="4410049"/>
    <x v="10"/>
    <s v="Amsterdam"/>
    <x v="0"/>
    <s v="North Holland"/>
    <m/>
    <n v="1093"/>
    <s v="Netherlands"/>
    <n v="52.364724509566202"/>
    <n v="4.9258025867167898"/>
    <s v="Apartment"/>
    <x v="1"/>
    <n v="1"/>
    <n v="1"/>
    <n v="1"/>
    <n v="1"/>
    <s v="Real Bed"/>
    <n v="40"/>
    <n v="1"/>
    <n v="0"/>
    <n v="2"/>
    <n v="2"/>
    <n v="40"/>
    <n v="80"/>
    <n v="160"/>
    <s v="within a day"/>
    <n v="0.56000000000000005"/>
    <x v="4"/>
    <n v="60"/>
    <n v="8"/>
    <n v="8"/>
    <n v="10"/>
    <n v="10"/>
    <n v="6"/>
    <n v="6"/>
  </r>
  <r>
    <x v="5437"/>
    <x v="2674"/>
    <x v="7"/>
    <s v="8/31"/>
    <d v="2014-08-31T00:00:00"/>
    <n v="0.82026206557585124"/>
    <n v="4004833"/>
    <x v="6"/>
    <s v="Amsterdam"/>
    <x v="0"/>
    <s v="North Holland"/>
    <m/>
    <s v="1073CE"/>
    <s v="Netherlands"/>
    <n v="52.355898800575801"/>
    <n v="4.89695900429796"/>
    <s v="Apartment"/>
    <x v="0"/>
    <n v="4"/>
    <n v="1"/>
    <n v="2"/>
    <n v="2"/>
    <s v="Real Bed"/>
    <n v="200"/>
    <n v="1"/>
    <n v="0"/>
    <n v="2"/>
    <n v="16"/>
    <n v="200"/>
    <n v="400"/>
    <n v="6400"/>
    <s v="within a few hours"/>
    <n v="1"/>
    <x v="9"/>
    <n v="100"/>
    <n v="10"/>
    <n v="10"/>
    <n v="10"/>
    <n v="10"/>
    <n v="10"/>
    <n v="10"/>
  </r>
  <r>
    <x v="5438"/>
    <x v="2675"/>
    <x v="7"/>
    <s v="8/31"/>
    <d v="2014-08-31T00:00:00"/>
    <n v="0.82026206557585124"/>
    <n v="4005349"/>
    <x v="7"/>
    <s v="Amsterdam"/>
    <x v="0"/>
    <s v="NH"/>
    <m/>
    <s v="1056XR"/>
    <s v="Netherlands"/>
    <n v="52.3781497541435"/>
    <n v="4.8605078616125397"/>
    <s v="Apartment"/>
    <x v="0"/>
    <n v="2"/>
    <n v="1"/>
    <n v="1"/>
    <n v="1"/>
    <s v="Real Bed"/>
    <n v="100"/>
    <n v="1"/>
    <n v="0"/>
    <n v="3"/>
    <n v="28"/>
    <n v="100"/>
    <n v="300"/>
    <n v="8400"/>
    <s v="within a day"/>
    <n v="1"/>
    <x v="19"/>
    <n v="95"/>
    <n v="10"/>
    <n v="10"/>
    <n v="10"/>
    <n v="10"/>
    <n v="8"/>
    <n v="9"/>
  </r>
  <r>
    <x v="5439"/>
    <x v="2676"/>
    <x v="7"/>
    <s v="8/31"/>
    <d v="2014-08-31T00:00:00"/>
    <n v="0.82026206557585124"/>
    <n v="4012289"/>
    <x v="12"/>
    <s v="Amsterdam"/>
    <x v="0"/>
    <s v="North Holland"/>
    <m/>
    <s v="1083 TE"/>
    <s v="Netherlands"/>
    <n v="52.3340070145006"/>
    <n v="4.8858732202839397"/>
    <s v="Apartment"/>
    <x v="0"/>
    <n v="3"/>
    <n v="1"/>
    <n v="2"/>
    <n v="2"/>
    <s v="Real Bed"/>
    <n v="110"/>
    <n v="2"/>
    <n v="10"/>
    <n v="3"/>
    <n v="16"/>
    <n v="110"/>
    <n v="330"/>
    <n v="5280"/>
    <s v="within a few hours"/>
    <n v="0.96"/>
    <x v="9"/>
    <n v="94"/>
    <n v="9"/>
    <n v="10"/>
    <n v="9"/>
    <n v="9"/>
    <n v="9"/>
    <n v="9"/>
  </r>
  <r>
    <x v="5440"/>
    <x v="510"/>
    <x v="7"/>
    <s v="8/31"/>
    <d v="2014-08-31T00:00:00"/>
    <n v="0.82026206557585124"/>
    <n v="4006234"/>
    <x v="1"/>
    <s v="Amsterdam"/>
    <x v="0"/>
    <s v="North Holland"/>
    <m/>
    <s v="1094 EM"/>
    <s v="Netherlands"/>
    <n v="52.363954456989603"/>
    <n v="4.9312936511383398"/>
    <s v="Apartment"/>
    <x v="0"/>
    <n v="3"/>
    <n v="1"/>
    <n v="1"/>
    <n v="1"/>
    <s v="Real Bed"/>
    <n v="75"/>
    <n v="1"/>
    <n v="25"/>
    <n v="1"/>
    <n v="0"/>
    <n v="100"/>
    <n v="100"/>
    <n v="0"/>
    <s v="N/A"/>
    <s v="N/A"/>
    <x v="5"/>
    <m/>
    <m/>
    <m/>
    <m/>
    <m/>
    <m/>
    <m/>
  </r>
  <r>
    <x v="5441"/>
    <x v="1429"/>
    <x v="7"/>
    <s v="9/1"/>
    <d v="2014-09-01T00:00:00"/>
    <n v="0.81752233954845399"/>
    <n v="4451018"/>
    <x v="1"/>
    <s v="Amsterdam"/>
    <x v="0"/>
    <s v="Olanda Settentrionale"/>
    <m/>
    <n v="1094"/>
    <s v="Netherlands"/>
    <n v="52.363093921306003"/>
    <n v="4.9343888154933699"/>
    <s v="Apartment"/>
    <x v="1"/>
    <n v="1"/>
    <n v="1"/>
    <n v="1"/>
    <n v="1"/>
    <s v="Real Bed"/>
    <n v="45"/>
    <n v="0"/>
    <n v="0"/>
    <n v="1"/>
    <n v="42"/>
    <n v="45"/>
    <n v="45"/>
    <n v="1890"/>
    <s v="within an hour"/>
    <n v="1"/>
    <x v="63"/>
    <n v="92"/>
    <n v="10"/>
    <n v="10"/>
    <n v="10"/>
    <n v="10"/>
    <n v="9"/>
    <n v="9"/>
  </r>
  <r>
    <x v="5442"/>
    <x v="2677"/>
    <x v="7"/>
    <s v="9/1"/>
    <d v="2014-09-01T00:00:00"/>
    <n v="0.81752233954845399"/>
    <n v="4406542"/>
    <x v="4"/>
    <s v="Amsterdam"/>
    <x v="0"/>
    <s v="North Holland"/>
    <m/>
    <n v="1013"/>
    <s v="Netherlands"/>
    <n v="52.383400425317198"/>
    <n v="4.8863001506884096"/>
    <s v="Apartment"/>
    <x v="0"/>
    <n v="2"/>
    <n v="1"/>
    <n v="1"/>
    <n v="1"/>
    <s v="Real Bed"/>
    <n v="125"/>
    <n v="1"/>
    <n v="0"/>
    <n v="2"/>
    <n v="8"/>
    <n v="125"/>
    <n v="250"/>
    <n v="2000"/>
    <s v="a few days or more"/>
    <n v="0.28000000000000003"/>
    <x v="6"/>
    <n v="80"/>
    <n v="8"/>
    <n v="8"/>
    <n v="8"/>
    <n v="8"/>
    <n v="8"/>
    <n v="8"/>
  </r>
  <r>
    <x v="5443"/>
    <x v="2678"/>
    <x v="7"/>
    <s v="9/1"/>
    <d v="2014-09-01T00:00:00"/>
    <n v="0.81752233954845399"/>
    <n v="4010836"/>
    <x v="3"/>
    <s v="Amsterdam"/>
    <x v="0"/>
    <s v="North Holland"/>
    <m/>
    <s v="1017 DJ"/>
    <s v="Netherlands"/>
    <n v="52.365591906671398"/>
    <n v="4.8872353745022998"/>
    <s v="House"/>
    <x v="1"/>
    <n v="3"/>
    <n v="1"/>
    <n v="1"/>
    <n v="2"/>
    <s v="Real Bed"/>
    <n v="110"/>
    <n v="1"/>
    <n v="130"/>
    <n v="3"/>
    <n v="2"/>
    <n v="240"/>
    <n v="720"/>
    <n v="1440"/>
    <s v="N/A"/>
    <s v="N/A"/>
    <x v="4"/>
    <n v="100"/>
    <n v="10"/>
    <n v="10"/>
    <n v="10"/>
    <n v="10"/>
    <n v="10"/>
    <n v="10"/>
  </r>
  <r>
    <x v="5444"/>
    <x v="1813"/>
    <x v="7"/>
    <s v="9/1"/>
    <d v="2014-09-01T00:00:00"/>
    <n v="0.81752233954845399"/>
    <n v="4776257"/>
    <x v="4"/>
    <s v="Amsterdam"/>
    <x v="0"/>
    <s v="Noord-Holland"/>
    <m/>
    <s v="1015 TB"/>
    <s v="Netherlands"/>
    <n v="52.374400511309403"/>
    <n v="4.8797326202717102"/>
    <s v="Apartment"/>
    <x v="0"/>
    <n v="4"/>
    <n v="2"/>
    <n v="2"/>
    <n v="4"/>
    <s v="Real Bed"/>
    <n v="245"/>
    <n v="2"/>
    <n v="40"/>
    <n v="3"/>
    <n v="0"/>
    <n v="245"/>
    <n v="735"/>
    <n v="0"/>
    <s v="a few days or more"/>
    <n v="0.4"/>
    <x v="5"/>
    <m/>
    <m/>
    <m/>
    <m/>
    <m/>
    <m/>
    <m/>
  </r>
  <r>
    <x v="5445"/>
    <x v="732"/>
    <x v="7"/>
    <s v="9/1"/>
    <d v="2014-09-01T00:00:00"/>
    <n v="0.81752233954845399"/>
    <n v="4012629"/>
    <x v="8"/>
    <s v="Amsterdam"/>
    <x v="0"/>
    <s v="Noord-Holland"/>
    <m/>
    <s v="1091 EX"/>
    <s v="Netherlands"/>
    <n v="52.347791034197201"/>
    <n v="4.9172313964693997"/>
    <s v="Apartment"/>
    <x v="1"/>
    <n v="2"/>
    <n v="1"/>
    <n v="1"/>
    <n v="1"/>
    <s v="Real Bed"/>
    <n v="49"/>
    <n v="1"/>
    <n v="30"/>
    <n v="1"/>
    <n v="26"/>
    <n v="79"/>
    <n v="79"/>
    <n v="2054"/>
    <s v="within a day"/>
    <n v="0.96"/>
    <x v="14"/>
    <n v="88"/>
    <n v="9"/>
    <n v="9"/>
    <n v="8"/>
    <n v="10"/>
    <n v="9"/>
    <n v="8"/>
  </r>
  <r>
    <x v="5446"/>
    <x v="1304"/>
    <x v="7"/>
    <s v="9/1"/>
    <d v="2014-09-01T00:00:00"/>
    <n v="0.81752233954845399"/>
    <n v="4012915"/>
    <x v="5"/>
    <s v="Amsterdam"/>
    <x v="0"/>
    <s v="North Holland"/>
    <m/>
    <s v="1059 AN"/>
    <s v="Netherlands"/>
    <n v="52.348402708936099"/>
    <n v="4.8484902923139597"/>
    <s v="Apartment"/>
    <x v="0"/>
    <n v="2"/>
    <n v="1"/>
    <n v="1"/>
    <n v="1"/>
    <s v="Real Bed"/>
    <n v="75"/>
    <n v="1"/>
    <n v="0"/>
    <n v="1"/>
    <n v="0"/>
    <n v="75"/>
    <n v="75"/>
    <n v="0"/>
    <s v="N/A"/>
    <s v="N/A"/>
    <x v="5"/>
    <m/>
    <m/>
    <m/>
    <m/>
    <m/>
    <m/>
    <m/>
  </r>
  <r>
    <x v="5447"/>
    <x v="111"/>
    <x v="7"/>
    <s v="9/1"/>
    <d v="2014-09-01T00:00:00"/>
    <n v="0.81752233954845399"/>
    <n v="4015174"/>
    <x v="3"/>
    <s v="Amsterdam"/>
    <x v="0"/>
    <s v="North Holland"/>
    <m/>
    <s v="1017 WZ"/>
    <s v="Netherlands"/>
    <n v="52.359144828069098"/>
    <n v="4.8904732292605297"/>
    <s v="Apartment"/>
    <x v="1"/>
    <n v="2"/>
    <n v="1"/>
    <n v="1"/>
    <n v="1"/>
    <s v="Real Bed"/>
    <n v="95"/>
    <n v="1"/>
    <n v="0"/>
    <n v="1"/>
    <n v="46"/>
    <n v="95"/>
    <n v="95"/>
    <n v="4370"/>
    <s v="within a few hours"/>
    <n v="0.96"/>
    <x v="101"/>
    <n v="94"/>
    <n v="9"/>
    <n v="9"/>
    <n v="10"/>
    <n v="10"/>
    <n v="10"/>
    <n v="9"/>
  </r>
  <r>
    <x v="5448"/>
    <x v="1856"/>
    <x v="7"/>
    <s v="9/1"/>
    <d v="2014-09-01T00:00:00"/>
    <n v="0.81752233954845399"/>
    <n v="4015468"/>
    <x v="3"/>
    <s v="Amsterdam"/>
    <x v="0"/>
    <s v="North Holland"/>
    <m/>
    <s v="1017 AS"/>
    <s v="Netherlands"/>
    <n v="52.360047268672098"/>
    <n v="4.9041267680960701"/>
    <s v="Boat"/>
    <x v="0"/>
    <n v="4"/>
    <n v="1"/>
    <n v="2"/>
    <n v="5"/>
    <s v="Real Bed"/>
    <n v="125"/>
    <n v="2"/>
    <n v="25"/>
    <n v="4"/>
    <n v="6"/>
    <n v="125"/>
    <n v="500"/>
    <n v="3000"/>
    <s v="within an hour"/>
    <n v="1"/>
    <x v="10"/>
    <n v="100"/>
    <n v="10"/>
    <n v="10"/>
    <n v="10"/>
    <n v="10"/>
    <n v="10"/>
    <n v="10"/>
  </r>
  <r>
    <x v="5449"/>
    <x v="992"/>
    <x v="7"/>
    <s v="9/2"/>
    <d v="2014-09-02T00:00:00"/>
    <n v="0.81478261352105674"/>
    <n v="4017665"/>
    <x v="0"/>
    <s v="Amsterdam"/>
    <x v="0"/>
    <s v="North Holland"/>
    <m/>
    <s v="1013 PH"/>
    <s v="Netherlands"/>
    <n v="52.390335107062398"/>
    <n v="4.8873372599549203"/>
    <s v="Apartment"/>
    <x v="0"/>
    <n v="2"/>
    <n v="1"/>
    <n v="0"/>
    <n v="1"/>
    <s v="Real Bed"/>
    <n v="80"/>
    <n v="1"/>
    <n v="0"/>
    <n v="3"/>
    <n v="44"/>
    <n v="80"/>
    <n v="240"/>
    <n v="10560"/>
    <s v="within a few hours"/>
    <n v="1"/>
    <x v="23"/>
    <n v="94"/>
    <n v="9"/>
    <n v="10"/>
    <n v="10"/>
    <n v="9"/>
    <n v="9"/>
    <n v="9"/>
  </r>
  <r>
    <x v="5450"/>
    <x v="100"/>
    <x v="7"/>
    <s v="9/2"/>
    <d v="2014-09-02T00:00:00"/>
    <n v="0.81478261352105674"/>
    <n v="4018928"/>
    <x v="5"/>
    <s v="Amsterdam"/>
    <x v="0"/>
    <s v="North Holland"/>
    <m/>
    <s v="1071 AT"/>
    <s v="Netherlands"/>
    <n v="52.355087435719199"/>
    <n v="4.8822379695424996"/>
    <s v="Apartment"/>
    <x v="0"/>
    <n v="4"/>
    <n v="1"/>
    <n v="2"/>
    <n v="2"/>
    <s v="Real Bed"/>
    <n v="300"/>
    <n v="1"/>
    <n v="0"/>
    <n v="2"/>
    <n v="12"/>
    <n v="300"/>
    <n v="600"/>
    <n v="7200"/>
    <s v="within a few hours"/>
    <n v="0.96"/>
    <x v="77"/>
    <n v="93"/>
    <n v="9"/>
    <n v="10"/>
    <n v="10"/>
    <n v="10"/>
    <n v="10"/>
    <n v="9"/>
  </r>
  <r>
    <x v="5451"/>
    <x v="2533"/>
    <x v="7"/>
    <s v="9/2"/>
    <d v="2014-09-02T00:00:00"/>
    <n v="0.81478261352105674"/>
    <n v="4020075"/>
    <x v="3"/>
    <s v="Amsterdam"/>
    <x v="0"/>
    <s v="North Holland"/>
    <m/>
    <n v="1017"/>
    <s v="Netherlands"/>
    <n v="52.365273900906701"/>
    <n v="4.8860423901451497"/>
    <s v="Apartment"/>
    <x v="0"/>
    <n v="2"/>
    <n v="1"/>
    <n v="1"/>
    <n v="1"/>
    <s v="Real Bed"/>
    <n v="139"/>
    <n v="2"/>
    <n v="50"/>
    <n v="2"/>
    <n v="10"/>
    <n v="139"/>
    <n v="278"/>
    <n v="2780"/>
    <s v="within a day"/>
    <n v="1"/>
    <x v="22"/>
    <n v="100"/>
    <n v="10"/>
    <n v="10"/>
    <n v="10"/>
    <n v="10"/>
    <n v="10"/>
    <n v="10"/>
  </r>
  <r>
    <x v="5452"/>
    <x v="2679"/>
    <x v="7"/>
    <s v="9/2"/>
    <d v="2014-09-02T00:00:00"/>
    <n v="0.81478261352105674"/>
    <n v="4020334"/>
    <x v="5"/>
    <s v="Ãmsterdam"/>
    <x v="0"/>
    <s v="North Holland"/>
    <m/>
    <n v="1058"/>
    <s v="Netherlands"/>
    <n v="52.354606628095503"/>
    <n v="4.8521387660871698"/>
    <s v="House"/>
    <x v="1"/>
    <n v="3"/>
    <n v="1"/>
    <n v="1"/>
    <n v="1"/>
    <s v="Real Bed"/>
    <n v="59"/>
    <n v="2"/>
    <n v="20"/>
    <n v="2"/>
    <n v="48"/>
    <n v="59"/>
    <n v="118"/>
    <n v="5664"/>
    <s v="within a few hours"/>
    <n v="0.95"/>
    <x v="30"/>
    <n v="93"/>
    <n v="9"/>
    <n v="8"/>
    <n v="10"/>
    <n v="10"/>
    <n v="9"/>
    <n v="9"/>
  </r>
  <r>
    <x v="5453"/>
    <x v="2680"/>
    <x v="7"/>
    <s v="9/2"/>
    <d v="2014-09-02T00:00:00"/>
    <n v="0.81478261352105674"/>
    <n v="4020603"/>
    <x v="3"/>
    <s v="Amsterdam"/>
    <x v="0"/>
    <s v="North Holland"/>
    <m/>
    <n v="1011"/>
    <s v="Netherlands"/>
    <n v="52.373112131103198"/>
    <n v="4.9071564314949203"/>
    <s v="Apartment"/>
    <x v="0"/>
    <n v="2"/>
    <n v="1"/>
    <n v="0"/>
    <n v="2"/>
    <s v="Real Bed"/>
    <n v="100"/>
    <n v="1"/>
    <n v="0"/>
    <n v="3"/>
    <n v="0"/>
    <n v="100"/>
    <n v="300"/>
    <n v="0"/>
    <s v="within a day"/>
    <n v="0.6"/>
    <x v="5"/>
    <m/>
    <m/>
    <m/>
    <m/>
    <m/>
    <m/>
    <m/>
  </r>
  <r>
    <x v="5454"/>
    <x v="160"/>
    <x v="7"/>
    <s v="9/2"/>
    <d v="2014-09-02T00:00:00"/>
    <n v="0.81478261352105674"/>
    <n v="4860508"/>
    <x v="4"/>
    <s v="Amsterdam"/>
    <x v="0"/>
    <s v="Noord-Holland"/>
    <m/>
    <s v="1015 DV"/>
    <s v="Netherlands"/>
    <n v="52.379765841764197"/>
    <n v="4.8884422338463098"/>
    <s v="Boat"/>
    <x v="0"/>
    <n v="6"/>
    <n v="1"/>
    <n v="2"/>
    <n v="6"/>
    <s v="Real Bed"/>
    <n v="275"/>
    <n v="4"/>
    <n v="50"/>
    <n v="3"/>
    <n v="12"/>
    <n v="275"/>
    <n v="825"/>
    <n v="9900"/>
    <s v="within a day"/>
    <n v="1"/>
    <x v="77"/>
    <n v="100"/>
    <n v="10"/>
    <n v="10"/>
    <n v="10"/>
    <n v="10"/>
    <n v="10"/>
    <n v="10"/>
  </r>
  <r>
    <x v="5455"/>
    <x v="265"/>
    <x v="7"/>
    <s v="9/2"/>
    <d v="2014-09-02T00:00:00"/>
    <n v="0.81478261352105674"/>
    <n v="4022569"/>
    <x v="6"/>
    <s v="Amsterdam"/>
    <x v="0"/>
    <s v="North Holland"/>
    <m/>
    <s v="1074 GG"/>
    <s v="Netherlands"/>
    <n v="52.351184541465997"/>
    <n v="4.90677353507097"/>
    <s v="Apartment"/>
    <x v="0"/>
    <n v="4"/>
    <n v="1"/>
    <n v="2"/>
    <n v="2"/>
    <s v="Real Bed"/>
    <n v="120"/>
    <n v="2"/>
    <n v="20"/>
    <n v="1"/>
    <n v="4"/>
    <n v="120"/>
    <n v="120"/>
    <n v="480"/>
    <s v="N/A"/>
    <s v="N/A"/>
    <x v="11"/>
    <n v="80"/>
    <n v="9"/>
    <n v="9"/>
    <n v="10"/>
    <n v="9"/>
    <n v="8"/>
    <n v="7"/>
  </r>
  <r>
    <x v="5456"/>
    <x v="2044"/>
    <x v="7"/>
    <s v="9/2"/>
    <d v="2014-09-02T00:00:00"/>
    <n v="0.81478261352105674"/>
    <n v="4022828"/>
    <x v="0"/>
    <s v="Amsterdam"/>
    <x v="0"/>
    <s v="North Holland"/>
    <m/>
    <n v="1013"/>
    <s v="Netherlands"/>
    <n v="52.392202397791202"/>
    <n v="4.8718102913190604"/>
    <s v="Apartment"/>
    <x v="0"/>
    <n v="2"/>
    <n v="1"/>
    <n v="1"/>
    <n v="1"/>
    <s v="Real Bed"/>
    <n v="79"/>
    <n v="1"/>
    <n v="0"/>
    <n v="1"/>
    <n v="36"/>
    <n v="79"/>
    <n v="79"/>
    <n v="2844"/>
    <s v="within a day"/>
    <n v="0.86"/>
    <x v="15"/>
    <n v="82"/>
    <n v="9"/>
    <n v="8"/>
    <n v="9"/>
    <n v="9"/>
    <n v="9"/>
    <n v="8"/>
  </r>
  <r>
    <x v="5457"/>
    <x v="627"/>
    <x v="7"/>
    <s v="9/2"/>
    <d v="2014-09-02T00:00:00"/>
    <n v="0.81478261352105674"/>
    <n v="4023764"/>
    <x v="13"/>
    <s v="Amsterdam"/>
    <x v="0"/>
    <s v="North Holland"/>
    <m/>
    <s v="1022 AG"/>
    <s v="Netherlands"/>
    <n v="52.387013141965298"/>
    <n v="4.9277726277019802"/>
    <s v="Loft"/>
    <x v="0"/>
    <n v="3"/>
    <n v="1"/>
    <n v="0"/>
    <n v="2"/>
    <s v="Real Bed"/>
    <n v="100"/>
    <n v="2"/>
    <n v="35"/>
    <n v="1"/>
    <n v="28"/>
    <n v="100"/>
    <n v="100"/>
    <n v="2800"/>
    <s v="within an hour"/>
    <n v="1"/>
    <x v="19"/>
    <n v="91"/>
    <n v="9"/>
    <n v="8"/>
    <n v="10"/>
    <n v="10"/>
    <n v="8"/>
    <n v="9"/>
  </r>
  <r>
    <x v="5458"/>
    <x v="2681"/>
    <x v="7"/>
    <s v="9/3"/>
    <d v="2014-09-03T00:00:00"/>
    <n v="0.81204288749365938"/>
    <n v="5547478"/>
    <x v="4"/>
    <s v="Amsterdam"/>
    <x v="0"/>
    <s v="North Holland"/>
    <m/>
    <s v="1012 PM"/>
    <s v="Netherlands"/>
    <n v="52.369138255293699"/>
    <n v="4.8955247510865396"/>
    <s v="Apartment"/>
    <x v="0"/>
    <n v="5"/>
    <n v="1"/>
    <n v="1"/>
    <n v="4"/>
    <s v="Real Bed"/>
    <n v="160"/>
    <n v="2"/>
    <n v="30"/>
    <n v="1"/>
    <n v="2"/>
    <n v="160"/>
    <n v="160"/>
    <n v="320"/>
    <s v="within a few hours"/>
    <n v="0.93"/>
    <x v="4"/>
    <n v="40"/>
    <n v="2"/>
    <n v="8"/>
    <n v="2"/>
    <n v="10"/>
    <n v="4"/>
    <n v="4"/>
  </r>
  <r>
    <x v="5458"/>
    <x v="2681"/>
    <x v="7"/>
    <s v="9/3"/>
    <d v="2014-09-03T00:00:00"/>
    <n v="0.81204288749365938"/>
    <n v="4028013"/>
    <x v="4"/>
    <s v="Amsterdam"/>
    <x v="0"/>
    <s v="North Holland"/>
    <m/>
    <s v="1012 PM"/>
    <s v="Netherlands"/>
    <n v="52.3699571938132"/>
    <n v="4.8906468458931398"/>
    <s v="Apartment"/>
    <x v="1"/>
    <n v="2"/>
    <n v="0.5"/>
    <n v="1"/>
    <n v="2"/>
    <s v="Real Bed"/>
    <n v="120"/>
    <n v="1"/>
    <n v="0"/>
    <n v="1"/>
    <n v="0"/>
    <n v="120"/>
    <n v="120"/>
    <n v="0"/>
    <s v="within a few hours"/>
    <n v="0.93"/>
    <x v="5"/>
    <m/>
    <m/>
    <m/>
    <m/>
    <m/>
    <m/>
    <m/>
  </r>
  <r>
    <x v="5459"/>
    <x v="1750"/>
    <x v="7"/>
    <s v="9/3"/>
    <d v="2014-09-03T00:00:00"/>
    <n v="0.81204288749365938"/>
    <n v="4028102"/>
    <x v="4"/>
    <s v="Amsterdam"/>
    <x v="0"/>
    <s v="Noord-Holland"/>
    <m/>
    <m/>
    <s v="Netherlands"/>
    <n v="52.369638633362001"/>
    <n v="4.89632925310005"/>
    <s v="Apartment"/>
    <x v="0"/>
    <n v="3"/>
    <n v="1"/>
    <n v="2"/>
    <n v="2"/>
    <s v="Real Bed"/>
    <n v="145"/>
    <n v="1"/>
    <n v="0"/>
    <n v="1"/>
    <n v="26"/>
    <n v="145"/>
    <n v="145"/>
    <n v="3770"/>
    <s v="within a day"/>
    <n v="0.69"/>
    <x v="14"/>
    <n v="80"/>
    <n v="8"/>
    <n v="7"/>
    <n v="9"/>
    <n v="10"/>
    <n v="8"/>
    <n v="8"/>
  </r>
  <r>
    <x v="5460"/>
    <x v="17"/>
    <x v="7"/>
    <s v="9/3"/>
    <d v="2014-09-03T00:00:00"/>
    <n v="0.81204288749365938"/>
    <n v="4028375"/>
    <x v="1"/>
    <s v="Amsterdam"/>
    <x v="0"/>
    <s v="North Holland"/>
    <m/>
    <s v="1094 CG"/>
    <s v="Netherlands"/>
    <n v="52.363379706418399"/>
    <n v="4.9385732031617096"/>
    <s v="Apartment"/>
    <x v="0"/>
    <n v="2"/>
    <n v="1"/>
    <n v="1"/>
    <n v="2"/>
    <s v="Real Bed"/>
    <n v="95"/>
    <n v="1"/>
    <n v="0"/>
    <n v="7"/>
    <n v="0"/>
    <n v="95"/>
    <n v="665"/>
    <n v="0"/>
    <s v="within a day"/>
    <n v="0.91"/>
    <x v="5"/>
    <m/>
    <m/>
    <m/>
    <m/>
    <m/>
    <m/>
    <m/>
  </r>
  <r>
    <x v="5461"/>
    <x v="2016"/>
    <x v="7"/>
    <s v="9/3"/>
    <d v="2014-09-03T00:00:00"/>
    <n v="0.81204288749365938"/>
    <n v="4076101"/>
    <x v="10"/>
    <s v="Amsterdam"/>
    <x v="0"/>
    <s v="North Holland"/>
    <m/>
    <n v="1091"/>
    <s v="Netherlands"/>
    <n v="52.349372119053001"/>
    <n v="4.9139473348677898"/>
    <s v="Apartment"/>
    <x v="0"/>
    <n v="2"/>
    <n v="1"/>
    <n v="1"/>
    <n v="1"/>
    <s v="Real Bed"/>
    <n v="99"/>
    <n v="2"/>
    <n v="49"/>
    <n v="3"/>
    <n v="12"/>
    <n v="99"/>
    <n v="297"/>
    <n v="3564"/>
    <s v="within a day"/>
    <n v="0.7"/>
    <x v="77"/>
    <n v="96"/>
    <n v="10"/>
    <n v="10"/>
    <n v="10"/>
    <n v="10"/>
    <n v="9"/>
    <n v="9"/>
  </r>
  <r>
    <x v="5462"/>
    <x v="1217"/>
    <x v="7"/>
    <s v="9/3"/>
    <d v="2014-09-03T00:00:00"/>
    <n v="0.81204288749365938"/>
    <n v="4119924"/>
    <x v="1"/>
    <s v="Amsterdam"/>
    <x v="0"/>
    <s v="North Holland"/>
    <m/>
    <s v="1094LK"/>
    <s v="Netherlands"/>
    <n v="52.363432136472497"/>
    <n v="4.9340437752463604"/>
    <s v="Apartment"/>
    <x v="0"/>
    <n v="2"/>
    <n v="1"/>
    <n v="1"/>
    <n v="1"/>
    <s v="Real Bed"/>
    <n v="70"/>
    <n v="1"/>
    <n v="0"/>
    <n v="1"/>
    <n v="2"/>
    <n v="70"/>
    <n v="70"/>
    <n v="140"/>
    <s v="within a day"/>
    <n v="0.86"/>
    <x v="4"/>
    <n v="100"/>
    <n v="10"/>
    <n v="10"/>
    <n v="10"/>
    <n v="10"/>
    <n v="8"/>
    <n v="10"/>
  </r>
  <r>
    <x v="5463"/>
    <x v="2682"/>
    <x v="7"/>
    <s v="9/3"/>
    <d v="2014-09-03T00:00:00"/>
    <n v="0.81204288749365938"/>
    <n v="4031164"/>
    <x v="5"/>
    <s v="Amsterdam"/>
    <x v="0"/>
    <s v="North Holland"/>
    <m/>
    <n v="1077"/>
    <s v="Netherlands"/>
    <n v="52.344648390800998"/>
    <n v="4.8665404925748597"/>
    <s v="Apartment"/>
    <x v="1"/>
    <n v="1"/>
    <n v="1"/>
    <n v="1"/>
    <n v="1"/>
    <s v="Real Bed"/>
    <n v="50"/>
    <n v="1"/>
    <n v="0"/>
    <n v="4"/>
    <n v="6"/>
    <n v="50"/>
    <n v="200"/>
    <n v="1200"/>
    <s v="within a day"/>
    <n v="0.67"/>
    <x v="10"/>
    <n v="100"/>
    <n v="10"/>
    <n v="10"/>
    <n v="10"/>
    <n v="10"/>
    <n v="10"/>
    <n v="10"/>
  </r>
  <r>
    <x v="5464"/>
    <x v="813"/>
    <x v="7"/>
    <s v="9/3"/>
    <d v="2014-09-03T00:00:00"/>
    <n v="0.81204288749365938"/>
    <n v="4031136"/>
    <x v="2"/>
    <s v="Amsterdam"/>
    <x v="0"/>
    <s v="North Holland"/>
    <m/>
    <s v="1054 MH"/>
    <s v="Netherlands"/>
    <n v="52.361653668852902"/>
    <n v="4.8638288065387902"/>
    <s v="Apartment"/>
    <x v="0"/>
    <n v="2"/>
    <n v="1"/>
    <n v="0"/>
    <n v="1"/>
    <s v="Real Bed"/>
    <n v="99"/>
    <n v="1"/>
    <n v="0"/>
    <n v="3"/>
    <n v="10"/>
    <n v="99"/>
    <n v="297"/>
    <n v="2970"/>
    <s v="within a day"/>
    <n v="0.8"/>
    <x v="22"/>
    <n v="95"/>
    <n v="8"/>
    <n v="8"/>
    <n v="9"/>
    <n v="7"/>
    <n v="9"/>
    <n v="8"/>
  </r>
  <r>
    <x v="5465"/>
    <x v="949"/>
    <x v="7"/>
    <s v="9/3"/>
    <d v="2014-09-03T00:00:00"/>
    <n v="0.81204288749365938"/>
    <n v="4031455"/>
    <x v="2"/>
    <s v="Amsterdam"/>
    <x v="0"/>
    <s v="North Holland"/>
    <m/>
    <s v="1054 DM"/>
    <s v="Netherlands"/>
    <n v="52.363092814771598"/>
    <n v="4.87138607890172"/>
    <s v="Bed &amp; Breakfast"/>
    <x v="1"/>
    <n v="3"/>
    <n v="1"/>
    <n v="1"/>
    <n v="2"/>
    <s v="Real Bed"/>
    <n v="56"/>
    <n v="2"/>
    <n v="20"/>
    <n v="4"/>
    <n v="100"/>
    <n v="56"/>
    <n v="224"/>
    <n v="22400"/>
    <s v="within a few hours"/>
    <n v="1"/>
    <x v="108"/>
    <n v="93"/>
    <n v="10"/>
    <n v="10"/>
    <n v="10"/>
    <n v="10"/>
    <n v="10"/>
    <n v="10"/>
  </r>
  <r>
    <x v="5466"/>
    <x v="2683"/>
    <x v="7"/>
    <s v="9/4"/>
    <d v="2014-09-04T00:00:00"/>
    <n v="0.80930316146626213"/>
    <n v="4035170"/>
    <x v="4"/>
    <s v="Amsterdam"/>
    <x v="0"/>
    <s v="North Holland"/>
    <m/>
    <s v="1015 DT"/>
    <s v="Netherlands"/>
    <n v="52.377744908950497"/>
    <n v="4.8860411151667797"/>
    <s v="Boat"/>
    <x v="0"/>
    <n v="4"/>
    <n v="1"/>
    <n v="1"/>
    <n v="2"/>
    <s v="Real Bed"/>
    <n v="200"/>
    <n v="2"/>
    <n v="50"/>
    <n v="3"/>
    <n v="14"/>
    <n v="200"/>
    <n v="600"/>
    <n v="8400"/>
    <s v="within an hour"/>
    <n v="1"/>
    <x v="45"/>
    <n v="100"/>
    <n v="10"/>
    <n v="9"/>
    <n v="10"/>
    <n v="10"/>
    <n v="9"/>
    <n v="8"/>
  </r>
  <r>
    <x v="5467"/>
    <x v="1260"/>
    <x v="7"/>
    <s v="9/4"/>
    <d v="2014-09-04T00:00:00"/>
    <n v="0.80930316146626213"/>
    <n v="4921912"/>
    <x v="0"/>
    <s v="Amsterdam"/>
    <x v="0"/>
    <s v="Noord-Holland"/>
    <m/>
    <n v="1013"/>
    <s v="Netherlands"/>
    <n v="52.389513176445"/>
    <n v="4.8792013428908803"/>
    <s v="Apartment"/>
    <x v="1"/>
    <n v="2"/>
    <n v="1"/>
    <n v="1"/>
    <n v="1"/>
    <s v="Real Bed"/>
    <n v="85"/>
    <n v="1"/>
    <n v="0"/>
    <n v="2"/>
    <n v="4"/>
    <n v="85"/>
    <n v="170"/>
    <n v="680"/>
    <s v="within a day"/>
    <n v="0.59"/>
    <x v="11"/>
    <m/>
    <m/>
    <m/>
    <m/>
    <m/>
    <m/>
    <m/>
  </r>
  <r>
    <x v="5468"/>
    <x v="395"/>
    <x v="7"/>
    <s v="9/5"/>
    <d v="2014-09-05T00:00:00"/>
    <n v="0.80656343543886488"/>
    <n v="4043258"/>
    <x v="1"/>
    <s v="Amsterdam"/>
    <x v="0"/>
    <s v="North Holland"/>
    <m/>
    <s v="1095 KV"/>
    <s v="Netherlands"/>
    <n v="52.3618006044533"/>
    <n v="4.9445411694256096"/>
    <s v="Apartment"/>
    <x v="0"/>
    <n v="2"/>
    <n v="1"/>
    <n v="2"/>
    <n v="1"/>
    <s v="Real Bed"/>
    <n v="100"/>
    <n v="2"/>
    <n v="20"/>
    <n v="1"/>
    <n v="0"/>
    <n v="100"/>
    <n v="100"/>
    <n v="0"/>
    <s v="N/A"/>
    <s v="N/A"/>
    <x v="5"/>
    <m/>
    <m/>
    <m/>
    <m/>
    <m/>
    <m/>
    <m/>
  </r>
  <r>
    <x v="5469"/>
    <x v="538"/>
    <x v="7"/>
    <s v="9/5"/>
    <d v="2014-09-05T00:00:00"/>
    <n v="0.80656343543886488"/>
    <n v="4043732"/>
    <x v="0"/>
    <s v="Amsterdam"/>
    <x v="0"/>
    <s v="North Holland"/>
    <m/>
    <n v="1051"/>
    <s v="Netherlands"/>
    <n v="52.384539845055997"/>
    <n v="4.8741399292048104"/>
    <s v="Apartment"/>
    <x v="0"/>
    <n v="2"/>
    <n v="1"/>
    <n v="1"/>
    <n v="1"/>
    <s v="Real Bed"/>
    <n v="75"/>
    <n v="1"/>
    <n v="0"/>
    <n v="1"/>
    <n v="26"/>
    <n v="75"/>
    <n v="75"/>
    <n v="1950"/>
    <s v="within a few hours"/>
    <n v="0.9"/>
    <x v="14"/>
    <n v="91"/>
    <n v="9"/>
    <n v="10"/>
    <n v="10"/>
    <n v="10"/>
    <n v="9"/>
    <n v="9"/>
  </r>
  <r>
    <x v="5470"/>
    <x v="2320"/>
    <x v="7"/>
    <s v="9/5"/>
    <d v="2014-09-05T00:00:00"/>
    <n v="0.80656343543886488"/>
    <n v="5356651"/>
    <x v="2"/>
    <s v="Amsterdam"/>
    <x v="0"/>
    <s v="Noord-Holland"/>
    <m/>
    <s v="1054 JZ"/>
    <s v="Netherlands"/>
    <n v="52.359919587558998"/>
    <n v="4.86105221612031"/>
    <s v="Apartment"/>
    <x v="0"/>
    <n v="4"/>
    <n v="1"/>
    <n v="2"/>
    <n v="2"/>
    <s v="Real Bed"/>
    <n v="170"/>
    <n v="1"/>
    <n v="0"/>
    <n v="1"/>
    <n v="0"/>
    <n v="170"/>
    <n v="170"/>
    <n v="0"/>
    <s v="within an hour"/>
    <n v="1"/>
    <x v="5"/>
    <m/>
    <m/>
    <m/>
    <m/>
    <m/>
    <m/>
    <m/>
  </r>
  <r>
    <x v="5471"/>
    <x v="326"/>
    <x v="7"/>
    <s v="9/6"/>
    <d v="2014-09-06T00:00:00"/>
    <n v="0.80382370941146764"/>
    <n v="4188263"/>
    <x v="6"/>
    <s v="Amsterdam"/>
    <x v="0"/>
    <s v="North Holland"/>
    <m/>
    <n v="1073"/>
    <s v="Netherlands"/>
    <n v="52.354999622414198"/>
    <n v="4.9011816354690403"/>
    <s v="Apartment"/>
    <x v="1"/>
    <n v="2"/>
    <n v="1"/>
    <n v="1"/>
    <n v="1"/>
    <s v="Real Bed"/>
    <n v="79"/>
    <n v="2"/>
    <n v="50"/>
    <n v="2"/>
    <n v="2"/>
    <n v="79"/>
    <n v="158"/>
    <n v="316"/>
    <s v="within a few hours"/>
    <n v="0.85"/>
    <x v="4"/>
    <n v="100"/>
    <n v="10"/>
    <n v="8"/>
    <n v="10"/>
    <n v="10"/>
    <n v="8"/>
    <n v="8"/>
  </r>
  <r>
    <x v="5472"/>
    <x v="337"/>
    <x v="7"/>
    <s v="9/7"/>
    <d v="2014-09-07T00:00:00"/>
    <n v="0.80108398338407039"/>
    <n v="4054648"/>
    <x v="10"/>
    <s v="Amsterdam"/>
    <x v="0"/>
    <s v="North Holland"/>
    <m/>
    <s v="1091 ST"/>
    <s v="Netherlands"/>
    <n v="52.351815412546202"/>
    <n v="4.9148811560721803"/>
    <s v="Bed &amp; Breakfast"/>
    <x v="1"/>
    <n v="2"/>
    <n v="1"/>
    <n v="1"/>
    <n v="1"/>
    <s v="Real Bed"/>
    <n v="80"/>
    <n v="1"/>
    <n v="0"/>
    <n v="2"/>
    <n v="10"/>
    <n v="80"/>
    <n v="160"/>
    <n v="1600"/>
    <s v="within an hour"/>
    <n v="1"/>
    <x v="22"/>
    <n v="96"/>
    <n v="10"/>
    <n v="10"/>
    <n v="10"/>
    <n v="10"/>
    <n v="9"/>
    <n v="9"/>
  </r>
  <r>
    <x v="5473"/>
    <x v="2684"/>
    <x v="7"/>
    <s v="9/7"/>
    <d v="2014-09-07T00:00:00"/>
    <n v="0.80108398338407039"/>
    <n v="4612373"/>
    <x v="3"/>
    <s v="Amsterdam"/>
    <x v="0"/>
    <s v="North Holland"/>
    <m/>
    <n v="1017"/>
    <s v="Netherlands"/>
    <n v="52.362416452424299"/>
    <n v="4.8865423894754896"/>
    <s v="Apartment"/>
    <x v="0"/>
    <n v="3"/>
    <n v="1"/>
    <n v="1"/>
    <n v="2"/>
    <s v="Real Bed"/>
    <n v="100"/>
    <n v="1"/>
    <n v="25"/>
    <n v="2"/>
    <n v="4"/>
    <n v="125"/>
    <n v="250"/>
    <n v="1000"/>
    <s v="within a day"/>
    <n v="0.71"/>
    <x v="11"/>
    <n v="100"/>
    <n v="10"/>
    <n v="10"/>
    <n v="8"/>
    <n v="10"/>
    <n v="10"/>
    <n v="10"/>
  </r>
  <r>
    <x v="5474"/>
    <x v="188"/>
    <x v="7"/>
    <s v="9/7"/>
    <d v="2014-09-07T00:00:00"/>
    <n v="0.80108398338407039"/>
    <n v="4065532"/>
    <x v="2"/>
    <s v="Amsterdam"/>
    <x v="0"/>
    <s v="North Holland"/>
    <m/>
    <n v="1054"/>
    <s v="Netherlands"/>
    <n v="52.358058230262699"/>
    <n v="4.85915617318883"/>
    <s v="House"/>
    <x v="0"/>
    <n v="2"/>
    <n v="1"/>
    <n v="1"/>
    <n v="1"/>
    <s v="Real Bed"/>
    <n v="130"/>
    <n v="1"/>
    <n v="0"/>
    <n v="2"/>
    <n v="10"/>
    <n v="130"/>
    <n v="260"/>
    <n v="2600"/>
    <s v="within a few hours"/>
    <n v="1"/>
    <x v="22"/>
    <n v="96"/>
    <n v="10"/>
    <n v="10"/>
    <n v="10"/>
    <n v="10"/>
    <n v="9"/>
    <n v="9"/>
  </r>
  <r>
    <x v="5475"/>
    <x v="122"/>
    <x v="7"/>
    <s v="9/7"/>
    <d v="2014-09-07T00:00:00"/>
    <n v="0.80108398338407039"/>
    <n v="4057394"/>
    <x v="3"/>
    <s v="Amsterdam"/>
    <x v="0"/>
    <s v="North Holland"/>
    <m/>
    <s v="1018 AG"/>
    <s v="Netherlands"/>
    <n v="52.366080146189397"/>
    <n v="4.9262756868982596"/>
    <s v="Apartment"/>
    <x v="0"/>
    <n v="4"/>
    <n v="1"/>
    <n v="2"/>
    <n v="2"/>
    <s v="Real Bed"/>
    <n v="150"/>
    <n v="2"/>
    <n v="25"/>
    <n v="3"/>
    <n v="2"/>
    <n v="150"/>
    <n v="450"/>
    <n v="900"/>
    <s v="within a day"/>
    <n v="1"/>
    <x v="4"/>
    <n v="100"/>
    <n v="10"/>
    <n v="10"/>
    <n v="10"/>
    <n v="10"/>
    <n v="10"/>
    <n v="10"/>
  </r>
  <r>
    <x v="5476"/>
    <x v="747"/>
    <x v="7"/>
    <s v="9/7"/>
    <d v="2014-09-07T00:00:00"/>
    <n v="0.80108398338407039"/>
    <n v="4058035"/>
    <x v="5"/>
    <s v="Amsterdam"/>
    <x v="0"/>
    <s v="North Holland"/>
    <m/>
    <n v="1076"/>
    <s v="Netherlands"/>
    <n v="52.348287083898299"/>
    <n v="4.8637046257267098"/>
    <s v="Apartment"/>
    <x v="0"/>
    <n v="2"/>
    <n v="1"/>
    <n v="1"/>
    <n v="1"/>
    <s v="Real Bed"/>
    <n v="99"/>
    <n v="0"/>
    <n v="0"/>
    <n v="4"/>
    <n v="2"/>
    <n v="99"/>
    <n v="396"/>
    <n v="792"/>
    <s v="within a day"/>
    <n v="0.5"/>
    <x v="4"/>
    <n v="100"/>
    <n v="10"/>
    <n v="10"/>
    <n v="10"/>
    <n v="10"/>
    <n v="8"/>
    <n v="10"/>
  </r>
  <r>
    <x v="5477"/>
    <x v="1016"/>
    <x v="7"/>
    <s v="9/8"/>
    <d v="2014-09-08T00:00:00"/>
    <n v="0.79834425735667314"/>
    <n v="4062131"/>
    <x v="4"/>
    <s v="Amsterdam"/>
    <x v="0"/>
    <s v="North Holland"/>
    <m/>
    <s v="1015 DT"/>
    <s v="Netherlands"/>
    <n v="52.375618085280202"/>
    <n v="4.8842967833266098"/>
    <s v="Apartment"/>
    <x v="1"/>
    <n v="3"/>
    <n v="1"/>
    <n v="1"/>
    <n v="1"/>
    <s v="Real Bed"/>
    <n v="105"/>
    <n v="2"/>
    <n v="15"/>
    <n v="2"/>
    <n v="12"/>
    <n v="105"/>
    <n v="210"/>
    <n v="2520"/>
    <s v="N/A"/>
    <s v="N/A"/>
    <x v="77"/>
    <n v="84"/>
    <n v="8"/>
    <n v="8"/>
    <n v="9"/>
    <n v="10"/>
    <n v="10"/>
    <n v="9"/>
  </r>
  <r>
    <x v="5478"/>
    <x v="48"/>
    <x v="7"/>
    <s v="9/8"/>
    <d v="2014-09-08T00:00:00"/>
    <n v="0.79834425735667314"/>
    <n v="4062732"/>
    <x v="2"/>
    <s v="Amsterdam"/>
    <x v="0"/>
    <s v="North Holland"/>
    <m/>
    <s v="1053 PK"/>
    <s v="Netherlands"/>
    <n v="52.363250872570703"/>
    <n v="4.8615895969766596"/>
    <s v="Apartment"/>
    <x v="0"/>
    <n v="2"/>
    <n v="1"/>
    <n v="1"/>
    <n v="1"/>
    <s v="Real Bed"/>
    <n v="90"/>
    <n v="1"/>
    <n v="0"/>
    <n v="3"/>
    <n v="16"/>
    <n v="90"/>
    <n v="270"/>
    <n v="4320"/>
    <s v="within an hour"/>
    <n v="1"/>
    <x v="9"/>
    <n v="95"/>
    <n v="9"/>
    <n v="10"/>
    <n v="10"/>
    <n v="10"/>
    <n v="10"/>
    <n v="9"/>
  </r>
  <r>
    <x v="5479"/>
    <x v="627"/>
    <x v="7"/>
    <s v="9/8"/>
    <d v="2014-09-08T00:00:00"/>
    <n v="0.79834425735667314"/>
    <n v="4063965"/>
    <x v="6"/>
    <s v="Amsterdam"/>
    <x v="0"/>
    <s v="North Holland"/>
    <m/>
    <n v="1073"/>
    <s v="Netherlands"/>
    <n v="52.351592202753103"/>
    <n v="4.8952094224734504"/>
    <s v="Apartment"/>
    <x v="0"/>
    <n v="2"/>
    <n v="1"/>
    <n v="1"/>
    <n v="1"/>
    <s v="Real Bed"/>
    <n v="85"/>
    <n v="2"/>
    <n v="5"/>
    <n v="2"/>
    <n v="68"/>
    <n v="85"/>
    <n v="170"/>
    <n v="11560"/>
    <s v="within an hour"/>
    <n v="1"/>
    <x v="13"/>
    <n v="95"/>
    <n v="10"/>
    <n v="10"/>
    <n v="9"/>
    <n v="10"/>
    <n v="10"/>
    <n v="9"/>
  </r>
  <r>
    <x v="5480"/>
    <x v="2685"/>
    <x v="7"/>
    <s v="9/8"/>
    <d v="2014-09-08T00:00:00"/>
    <n v="0.79834425735667314"/>
    <n v="4066573"/>
    <x v="10"/>
    <s v="Amsterdam"/>
    <x v="0"/>
    <s v="North Holland"/>
    <m/>
    <s v="1092 GG"/>
    <s v="Netherlands"/>
    <n v="52.355373136645198"/>
    <n v="4.9250887454076802"/>
    <s v="Apartment"/>
    <x v="0"/>
    <n v="2"/>
    <n v="1"/>
    <n v="0"/>
    <n v="1"/>
    <s v="Real Bed"/>
    <n v="120"/>
    <n v="1"/>
    <n v="0"/>
    <n v="1"/>
    <n v="6"/>
    <n v="120"/>
    <n v="120"/>
    <n v="720"/>
    <s v="within an hour"/>
    <n v="1"/>
    <x v="10"/>
    <n v="87"/>
    <n v="10"/>
    <n v="9"/>
    <n v="10"/>
    <n v="10"/>
    <n v="7"/>
    <n v="8"/>
  </r>
  <r>
    <x v="5481"/>
    <x v="401"/>
    <x v="7"/>
    <s v="9/9"/>
    <d v="2014-09-09T00:00:00"/>
    <n v="0.79560453132927589"/>
    <n v="4070598"/>
    <x v="9"/>
    <s v="Amsterdam"/>
    <x v="0"/>
    <s v="Noord-Holland"/>
    <m/>
    <n v="1062"/>
    <s v="Netherlands"/>
    <n v="52.351475034461998"/>
    <n v="4.8354285801140904"/>
    <s v="Apartment"/>
    <x v="1"/>
    <n v="2"/>
    <n v="1"/>
    <n v="1"/>
    <n v="1"/>
    <s v="Real Bed"/>
    <n v="50"/>
    <n v="0"/>
    <n v="0"/>
    <n v="2"/>
    <n v="14"/>
    <n v="50"/>
    <n v="100"/>
    <n v="1400"/>
    <s v="within a few hours"/>
    <n v="1"/>
    <x v="45"/>
    <n v="94"/>
    <n v="10"/>
    <n v="9"/>
    <n v="10"/>
    <n v="10"/>
    <n v="9"/>
    <n v="9"/>
  </r>
  <r>
    <x v="5482"/>
    <x v="2686"/>
    <x v="7"/>
    <s v="9/9"/>
    <d v="2014-09-09T00:00:00"/>
    <n v="0.79560453132927589"/>
    <n v="4070901"/>
    <x v="4"/>
    <s v="Amsterdam"/>
    <x v="0"/>
    <s v="North Holland"/>
    <m/>
    <s v="1012 EH"/>
    <s v="Netherlands"/>
    <n v="52.375188290556601"/>
    <n v="4.8991064947912299"/>
    <s v="Apartment"/>
    <x v="0"/>
    <n v="4"/>
    <n v="1"/>
    <n v="3"/>
    <n v="4"/>
    <s v="Real Bed"/>
    <n v="250"/>
    <n v="2"/>
    <n v="0"/>
    <n v="3"/>
    <n v="4"/>
    <n v="250"/>
    <n v="750"/>
    <n v="3000"/>
    <s v="within a few hours"/>
    <n v="1"/>
    <x v="11"/>
    <n v="100"/>
    <n v="9"/>
    <n v="10"/>
    <n v="10"/>
    <n v="10"/>
    <n v="10"/>
    <n v="10"/>
  </r>
  <r>
    <x v="5483"/>
    <x v="2687"/>
    <x v="7"/>
    <s v="9/9"/>
    <d v="2014-09-09T00:00:00"/>
    <n v="0.79560453132927589"/>
    <n v="4673555"/>
    <x v="9"/>
    <s v="Amsterdam"/>
    <x v="0"/>
    <s v="Noord-Holland"/>
    <m/>
    <s v="1065 LV"/>
    <s v="Netherlands"/>
    <n v="52.357798575156302"/>
    <n v="4.8210313729579397"/>
    <s v="Apartment"/>
    <x v="0"/>
    <n v="3"/>
    <n v="1"/>
    <n v="1"/>
    <n v="2"/>
    <s v="Real Bed"/>
    <n v="115"/>
    <n v="1"/>
    <n v="25"/>
    <n v="1"/>
    <n v="0"/>
    <n v="140"/>
    <n v="140"/>
    <n v="0"/>
    <s v="within a few hours"/>
    <n v="1"/>
    <x v="5"/>
    <m/>
    <m/>
    <m/>
    <m/>
    <m/>
    <m/>
    <m/>
  </r>
  <r>
    <x v="5484"/>
    <x v="2364"/>
    <x v="7"/>
    <s v="9/9"/>
    <d v="2014-09-09T00:00:00"/>
    <n v="0.79560453132927589"/>
    <n v="4074189"/>
    <x v="6"/>
    <s v="Amsterdam"/>
    <x v="0"/>
    <s v="North Holland"/>
    <m/>
    <s v="1072 GP"/>
    <s v="Netherlands"/>
    <n v="52.353817547280897"/>
    <n v="4.8923598696566"/>
    <s v="Apartment"/>
    <x v="1"/>
    <n v="2"/>
    <n v="1"/>
    <n v="1"/>
    <n v="1"/>
    <s v="Real Bed"/>
    <n v="70"/>
    <n v="1"/>
    <n v="0"/>
    <n v="1"/>
    <n v="2"/>
    <n v="70"/>
    <n v="70"/>
    <n v="140"/>
    <s v="within a day"/>
    <n v="0.67"/>
    <x v="4"/>
    <n v="100"/>
    <n v="8"/>
    <n v="10"/>
    <n v="8"/>
    <n v="10"/>
    <n v="10"/>
    <n v="8"/>
  </r>
  <r>
    <x v="5485"/>
    <x v="2688"/>
    <x v="7"/>
    <s v="9/9"/>
    <d v="2014-09-09T00:00:00"/>
    <n v="0.79560453132927589"/>
    <n v="4294457"/>
    <x v="10"/>
    <s v="Amsterdam"/>
    <x v="0"/>
    <s v="Noord-Holland"/>
    <m/>
    <n v="1093"/>
    <s v="Netherlands"/>
    <n v="52.3603649667334"/>
    <n v="4.9263185906119098"/>
    <s v="Loft"/>
    <x v="0"/>
    <n v="2"/>
    <n v="1"/>
    <n v="1"/>
    <n v="1"/>
    <s v="Real Bed"/>
    <n v="82"/>
    <n v="0"/>
    <n v="0"/>
    <n v="2"/>
    <n v="2"/>
    <n v="82"/>
    <n v="164"/>
    <n v="328"/>
    <s v="within a day"/>
    <n v="1"/>
    <x v="4"/>
    <n v="80"/>
    <n v="8"/>
    <n v="8"/>
    <n v="8"/>
    <n v="8"/>
    <n v="6"/>
    <n v="8"/>
  </r>
  <r>
    <x v="5486"/>
    <x v="2689"/>
    <x v="7"/>
    <s v="9/10"/>
    <d v="2014-09-10T00:00:00"/>
    <n v="0.79286480530187864"/>
    <n v="4141348"/>
    <x v="16"/>
    <s v="Amsterdam"/>
    <x v="0"/>
    <s v="North Holland"/>
    <m/>
    <s v="1067 CP"/>
    <s v="Netherlands"/>
    <n v="52.3821633464351"/>
    <n v="4.8071855780727102"/>
    <s v="Apartment"/>
    <x v="1"/>
    <n v="2"/>
    <n v="1.5"/>
    <n v="1"/>
    <n v="1"/>
    <s v="Real Bed"/>
    <n v="60"/>
    <n v="1"/>
    <n v="0"/>
    <n v="1"/>
    <n v="16"/>
    <n v="60"/>
    <n v="60"/>
    <n v="960"/>
    <s v="within a day"/>
    <n v="1"/>
    <x v="9"/>
    <n v="97"/>
    <n v="10"/>
    <n v="10"/>
    <n v="10"/>
    <n v="10"/>
    <n v="9"/>
    <n v="10"/>
  </r>
  <r>
    <x v="5487"/>
    <x v="446"/>
    <x v="7"/>
    <s v="9/10"/>
    <d v="2014-09-10T00:00:00"/>
    <n v="0.79286480530187864"/>
    <n v="4201857"/>
    <x v="2"/>
    <s v="Amsterdam"/>
    <x v="0"/>
    <s v="North Holland"/>
    <m/>
    <s v="1056 KX"/>
    <s v="Netherlands"/>
    <n v="52.369902437518299"/>
    <n v="4.8640589680362503"/>
    <s v="Apartment"/>
    <x v="0"/>
    <n v="2"/>
    <n v="1"/>
    <n v="1"/>
    <n v="1"/>
    <s v="Real Bed"/>
    <n v="55"/>
    <n v="1"/>
    <n v="0"/>
    <n v="3"/>
    <n v="6"/>
    <n v="55"/>
    <n v="165"/>
    <n v="990"/>
    <s v="within a few hours"/>
    <n v="1"/>
    <x v="10"/>
    <n v="100"/>
    <n v="10"/>
    <n v="10"/>
    <n v="10"/>
    <n v="10"/>
    <n v="10"/>
    <n v="10"/>
  </r>
  <r>
    <x v="5488"/>
    <x v="1135"/>
    <x v="7"/>
    <s v="9/10"/>
    <d v="2014-09-10T00:00:00"/>
    <n v="0.79286480530187864"/>
    <n v="2763106"/>
    <x v="4"/>
    <s v="Amsterdam"/>
    <x v="0"/>
    <s v="North Holland"/>
    <m/>
    <s v="1012 TD"/>
    <s v="Netherlands"/>
    <n v="52.3770276352571"/>
    <n v="4.8928055120052498"/>
    <s v="Apartment"/>
    <x v="0"/>
    <n v="8"/>
    <n v="1"/>
    <n v="3"/>
    <n v="5"/>
    <s v="Real Bed"/>
    <n v="100"/>
    <n v="1"/>
    <n v="60"/>
    <n v="3"/>
    <n v="2"/>
    <n v="160"/>
    <n v="480"/>
    <n v="960"/>
    <s v="within a day"/>
    <n v="0.88"/>
    <x v="4"/>
    <n v="100"/>
    <n v="10"/>
    <n v="8"/>
    <n v="10"/>
    <n v="10"/>
    <n v="10"/>
    <n v="10"/>
  </r>
  <r>
    <x v="5488"/>
    <x v="1135"/>
    <x v="7"/>
    <s v="9/10"/>
    <d v="2014-09-10T00:00:00"/>
    <n v="0.79286480530187864"/>
    <n v="1109010"/>
    <x v="4"/>
    <s v="Amsterdam"/>
    <x v="0"/>
    <s v="North Holland"/>
    <m/>
    <s v="1012 SJ"/>
    <s v="Netherlands"/>
    <n v="52.375267814129103"/>
    <n v="4.89183541784534"/>
    <s v="Apartment"/>
    <x v="0"/>
    <n v="7"/>
    <n v="1.5"/>
    <n v="1"/>
    <n v="5"/>
    <s v="Real Bed"/>
    <n v="100"/>
    <n v="1"/>
    <n v="80"/>
    <n v="2"/>
    <n v="10"/>
    <n v="180"/>
    <n v="360"/>
    <n v="3600"/>
    <s v="within a day"/>
    <n v="0.88"/>
    <x v="22"/>
    <n v="96"/>
    <n v="9"/>
    <n v="9"/>
    <n v="9"/>
    <n v="10"/>
    <n v="9"/>
    <n v="9"/>
  </r>
  <r>
    <x v="5488"/>
    <x v="1135"/>
    <x v="7"/>
    <s v="9/10"/>
    <d v="2014-09-10T00:00:00"/>
    <n v="0.79286480530187864"/>
    <n v="5518097"/>
    <x v="4"/>
    <s v="Amsterdam"/>
    <x v="0"/>
    <s v="Noord-Holland"/>
    <m/>
    <s v="1012 EW"/>
    <s v="Netherlands"/>
    <n v="52.372736332597697"/>
    <n v="4.89676625283919"/>
    <s v="Apartment"/>
    <x v="0"/>
    <n v="4"/>
    <n v="2"/>
    <n v="2"/>
    <n v="2"/>
    <s v="Real Bed"/>
    <n v="350"/>
    <n v="1"/>
    <n v="55"/>
    <n v="1"/>
    <n v="0"/>
    <n v="405"/>
    <n v="405"/>
    <n v="0"/>
    <s v="within a day"/>
    <n v="0.88"/>
    <x v="5"/>
    <m/>
    <m/>
    <m/>
    <m/>
    <m/>
    <m/>
    <m/>
  </r>
  <r>
    <x v="5489"/>
    <x v="933"/>
    <x v="7"/>
    <s v="9/10"/>
    <d v="2014-09-10T00:00:00"/>
    <n v="0.79286480530187864"/>
    <n v="4213785"/>
    <x v="7"/>
    <s v="Amsterdam"/>
    <x v="0"/>
    <s v="North Holland"/>
    <m/>
    <s v="1055 EZ"/>
    <s v="Netherlands"/>
    <n v="52.377651368994201"/>
    <n v="4.8491253869275104"/>
    <s v="Apartment"/>
    <x v="0"/>
    <n v="6"/>
    <n v="1.5"/>
    <n v="3"/>
    <n v="6"/>
    <s v="Real Bed"/>
    <n v="250"/>
    <n v="4"/>
    <n v="0"/>
    <n v="2"/>
    <n v="14"/>
    <n v="250"/>
    <n v="500"/>
    <n v="7000"/>
    <s v="within a few hours"/>
    <n v="1"/>
    <x v="45"/>
    <n v="97"/>
    <n v="10"/>
    <n v="10"/>
    <n v="10"/>
    <n v="10"/>
    <n v="9"/>
    <n v="10"/>
  </r>
  <r>
    <x v="5490"/>
    <x v="826"/>
    <x v="7"/>
    <s v="9/10"/>
    <d v="2014-09-10T00:00:00"/>
    <n v="0.79286480530187864"/>
    <n v="4083663"/>
    <x v="11"/>
    <s v="Amsterdam"/>
    <x v="0"/>
    <s v="North Holland"/>
    <m/>
    <n v="1087"/>
    <s v="Netherlands"/>
    <n v="52.3581539251403"/>
    <n v="4.9926609995453504"/>
    <s v="House"/>
    <x v="0"/>
    <n v="4"/>
    <n v="1"/>
    <n v="2"/>
    <n v="4"/>
    <s v="Real Bed"/>
    <n v="200"/>
    <n v="4"/>
    <n v="0"/>
    <n v="4"/>
    <n v="4"/>
    <n v="200"/>
    <n v="800"/>
    <n v="3200"/>
    <s v="within a few hours"/>
    <n v="0.71"/>
    <x v="11"/>
    <n v="100"/>
    <n v="10"/>
    <n v="6"/>
    <n v="10"/>
    <n v="10"/>
    <n v="8"/>
    <n v="10"/>
  </r>
  <r>
    <x v="5491"/>
    <x v="1128"/>
    <x v="7"/>
    <s v="9/10"/>
    <d v="2014-09-10T00:00:00"/>
    <n v="0.79286480530187864"/>
    <n v="4116084"/>
    <x v="4"/>
    <s v="Amsterdam"/>
    <x v="0"/>
    <s v="North Holland"/>
    <m/>
    <s v="1015 EB"/>
    <s v="Netherlands"/>
    <n v="52.378095326688999"/>
    <n v="4.8842927700553602"/>
    <s v="Apartment"/>
    <x v="0"/>
    <n v="4"/>
    <n v="1"/>
    <n v="1"/>
    <n v="2"/>
    <s v="Real Bed"/>
    <n v="140"/>
    <n v="2"/>
    <n v="20"/>
    <n v="3"/>
    <n v="8"/>
    <n v="140"/>
    <n v="420"/>
    <n v="3360"/>
    <s v="within a day"/>
    <n v="1"/>
    <x v="6"/>
    <n v="100"/>
    <n v="10"/>
    <n v="10"/>
    <n v="10"/>
    <n v="10"/>
    <n v="10"/>
    <n v="10"/>
  </r>
  <r>
    <x v="5492"/>
    <x v="80"/>
    <x v="7"/>
    <s v="9/11"/>
    <d v="2014-09-11T00:00:00"/>
    <n v="0.79012507927448139"/>
    <n v="5652834"/>
    <x v="2"/>
    <s v="Amsterdam"/>
    <x v="0"/>
    <s v="Noord-Holland"/>
    <m/>
    <s v="1053 CT"/>
    <s v="Netherlands"/>
    <n v="52.366185803962303"/>
    <n v="4.8662112781181301"/>
    <s v="Apartment"/>
    <x v="0"/>
    <n v="4"/>
    <n v="1"/>
    <n v="1"/>
    <n v="3"/>
    <s v="Real Bed"/>
    <n v="85"/>
    <n v="1"/>
    <n v="0"/>
    <n v="2"/>
    <n v="4"/>
    <n v="85"/>
    <n v="170"/>
    <n v="680"/>
    <s v="within a day"/>
    <n v="0.92"/>
    <x v="11"/>
    <n v="100"/>
    <n v="9"/>
    <n v="10"/>
    <n v="10"/>
    <n v="10"/>
    <n v="10"/>
    <n v="10"/>
  </r>
  <r>
    <x v="5493"/>
    <x v="935"/>
    <x v="7"/>
    <s v="9/11"/>
    <d v="2014-09-11T00:00:00"/>
    <n v="0.79012507927448139"/>
    <n v="4088279"/>
    <x v="5"/>
    <s v="Amsterdam"/>
    <x v="0"/>
    <s v="North Holland"/>
    <m/>
    <s v="1059 CW"/>
    <s v="Netherlands"/>
    <n v="52.350322881480302"/>
    <n v="4.8475595872385799"/>
    <s v="Apartment"/>
    <x v="2"/>
    <n v="5"/>
    <n v="1"/>
    <n v="1"/>
    <n v="2"/>
    <s v="Real Bed"/>
    <n v="50"/>
    <n v="1"/>
    <n v="50"/>
    <n v="1"/>
    <n v="8"/>
    <n v="100"/>
    <n v="100"/>
    <n v="800"/>
    <s v="within a day"/>
    <n v="0.54"/>
    <x v="6"/>
    <n v="90"/>
    <n v="10"/>
    <n v="10"/>
    <n v="10"/>
    <n v="10"/>
    <n v="9"/>
    <n v="9"/>
  </r>
  <r>
    <x v="5494"/>
    <x v="2690"/>
    <x v="7"/>
    <s v="9/11"/>
    <d v="2014-09-11T00:00:00"/>
    <n v="0.79012507927448139"/>
    <n v="4088494"/>
    <x v="4"/>
    <s v="Amsterdam"/>
    <x v="0"/>
    <s v="North Holland"/>
    <m/>
    <s v="1012 DS"/>
    <s v="Netherlands"/>
    <n v="52.3718298621381"/>
    <n v="4.8967321277534301"/>
    <s v="Apartment"/>
    <x v="0"/>
    <n v="2"/>
    <n v="1"/>
    <n v="1"/>
    <n v="1"/>
    <s v="Real Bed"/>
    <n v="100"/>
    <n v="1"/>
    <n v="0"/>
    <n v="3"/>
    <n v="6"/>
    <n v="100"/>
    <n v="300"/>
    <n v="1800"/>
    <s v="within a day"/>
    <n v="0.8"/>
    <x v="10"/>
    <n v="100"/>
    <n v="9"/>
    <n v="9"/>
    <n v="10"/>
    <n v="10"/>
    <n v="8"/>
    <n v="9"/>
  </r>
  <r>
    <x v="5495"/>
    <x v="9"/>
    <x v="7"/>
    <s v="9/11"/>
    <d v="2014-09-11T00:00:00"/>
    <n v="0.79012507927448139"/>
    <n v="5119994"/>
    <x v="13"/>
    <s v="Amsterdam"/>
    <x v="0"/>
    <s v="Noord-Holland"/>
    <m/>
    <s v="1031 BP"/>
    <s v="Netherlands"/>
    <n v="52.389952412020698"/>
    <n v="4.9124228807234198"/>
    <s v="House"/>
    <x v="1"/>
    <n v="3"/>
    <n v="1"/>
    <n v="1"/>
    <n v="2"/>
    <s v="Real Bed"/>
    <n v="65"/>
    <n v="1"/>
    <n v="20"/>
    <n v="1"/>
    <n v="4"/>
    <n v="85"/>
    <n v="85"/>
    <n v="340"/>
    <s v="within a day"/>
    <n v="0.52"/>
    <x v="11"/>
    <n v="90"/>
    <n v="7"/>
    <n v="4"/>
    <n v="9"/>
    <n v="9"/>
    <n v="7"/>
    <n v="9"/>
  </r>
  <r>
    <x v="5496"/>
    <x v="948"/>
    <x v="7"/>
    <s v="9/11"/>
    <d v="2014-09-11T00:00:00"/>
    <n v="0.79012507927448139"/>
    <n v="4089493"/>
    <x v="2"/>
    <s v="Amsterdam"/>
    <x v="0"/>
    <s v="North Holland"/>
    <m/>
    <n v="1054"/>
    <s v="Netherlands"/>
    <n v="52.356508533251699"/>
    <n v="4.8546017093690201"/>
    <s v="Apartment"/>
    <x v="0"/>
    <n v="3"/>
    <n v="1"/>
    <n v="1"/>
    <n v="1"/>
    <s v="Real Bed"/>
    <n v="135"/>
    <n v="1"/>
    <n v="0"/>
    <n v="2"/>
    <n v="6"/>
    <n v="135"/>
    <n v="270"/>
    <n v="1620"/>
    <s v="within a few hours"/>
    <n v="1"/>
    <x v="10"/>
    <n v="93"/>
    <n v="10"/>
    <n v="10"/>
    <n v="9"/>
    <n v="10"/>
    <n v="9"/>
    <n v="9"/>
  </r>
  <r>
    <x v="5497"/>
    <x v="2691"/>
    <x v="7"/>
    <s v="9/11"/>
    <d v="2014-09-11T00:00:00"/>
    <n v="0.79012507927448139"/>
    <n v="4091395"/>
    <x v="8"/>
    <s v="Diemen"/>
    <x v="10"/>
    <s v="North Holland"/>
    <m/>
    <s v="1112 JS"/>
    <s v="Netherlands"/>
    <n v="52.334517450936801"/>
    <n v="4.9498815014861401"/>
    <s v="House"/>
    <x v="1"/>
    <n v="1"/>
    <n v="1"/>
    <n v="1"/>
    <n v="1"/>
    <s v="Real Bed"/>
    <n v="40"/>
    <n v="1"/>
    <n v="30"/>
    <n v="3"/>
    <n v="0"/>
    <n v="40"/>
    <n v="120"/>
    <n v="0"/>
    <s v="N/A"/>
    <s v="N/A"/>
    <x v="5"/>
    <m/>
    <m/>
    <m/>
    <m/>
    <m/>
    <m/>
    <m/>
  </r>
  <r>
    <x v="5498"/>
    <x v="2692"/>
    <x v="7"/>
    <s v="9/12"/>
    <d v="2014-09-12T00:00:00"/>
    <n v="0.78738535324708414"/>
    <n v="5139437"/>
    <x v="4"/>
    <s v="Amsterdam"/>
    <x v="0"/>
    <s v="Noord-Holland"/>
    <m/>
    <s v="1016 sm"/>
    <s v="Netherlands"/>
    <n v="52.370242500152202"/>
    <n v="4.8798240206307604"/>
    <s v="Apartment"/>
    <x v="0"/>
    <n v="3"/>
    <n v="1"/>
    <n v="1"/>
    <n v="1"/>
    <s v="Real Bed"/>
    <n v="95"/>
    <n v="2"/>
    <n v="35"/>
    <n v="2"/>
    <n v="0"/>
    <n v="95"/>
    <n v="190"/>
    <n v="0"/>
    <s v="within an hour"/>
    <n v="1"/>
    <x v="5"/>
    <m/>
    <m/>
    <m/>
    <m/>
    <m/>
    <m/>
    <m/>
  </r>
  <r>
    <x v="5499"/>
    <x v="2693"/>
    <x v="7"/>
    <s v="9/12"/>
    <d v="2014-09-12T00:00:00"/>
    <n v="0.78738535324708414"/>
    <n v="4262139"/>
    <x v="3"/>
    <s v="Amsterdam"/>
    <x v="0"/>
    <s v="Noord-Holland"/>
    <m/>
    <s v="1011 EA"/>
    <s v="Netherlands"/>
    <n v="52.371846100324902"/>
    <n v="4.9031348156537797"/>
    <s v="Apartment"/>
    <x v="0"/>
    <n v="2"/>
    <n v="1"/>
    <n v="1"/>
    <n v="1"/>
    <s v="Real Bed"/>
    <n v="115"/>
    <n v="2"/>
    <n v="0"/>
    <n v="3"/>
    <n v="2"/>
    <n v="115"/>
    <n v="345"/>
    <n v="690"/>
    <s v="within an hour"/>
    <n v="1"/>
    <x v="4"/>
    <n v="100"/>
    <n v="8"/>
    <n v="10"/>
    <n v="10"/>
    <n v="10"/>
    <n v="10"/>
    <n v="8"/>
  </r>
  <r>
    <x v="5500"/>
    <x v="1840"/>
    <x v="7"/>
    <s v="9/12"/>
    <d v="2014-09-12T00:00:00"/>
    <n v="0.78738535324708414"/>
    <n v="4097180"/>
    <x v="5"/>
    <s v="Amsterdam"/>
    <x v="0"/>
    <s v="North Holland"/>
    <m/>
    <s v="1059BD"/>
    <s v="Netherlands"/>
    <n v="52.349512427081599"/>
    <n v="4.8466924765626"/>
    <s v="Apartment"/>
    <x v="0"/>
    <n v="4"/>
    <n v="1"/>
    <n v="2"/>
    <n v="2"/>
    <s v="Real Bed"/>
    <n v="90"/>
    <n v="3"/>
    <n v="20"/>
    <n v="2"/>
    <n v="8"/>
    <n v="90"/>
    <n v="180"/>
    <n v="1440"/>
    <s v="within a day"/>
    <n v="0.63"/>
    <x v="6"/>
    <n v="95"/>
    <n v="10"/>
    <n v="10"/>
    <n v="10"/>
    <n v="10"/>
    <n v="9"/>
    <n v="10"/>
  </r>
  <r>
    <x v="5501"/>
    <x v="95"/>
    <x v="7"/>
    <s v="9/12"/>
    <d v="2014-09-12T00:00:00"/>
    <n v="0.78738535324708414"/>
    <n v="4103352"/>
    <x v="6"/>
    <s v="Amsterdam"/>
    <x v="0"/>
    <s v="North Holland"/>
    <m/>
    <s v="1072XC"/>
    <s v="Netherlands"/>
    <n v="52.356655446991901"/>
    <n v="4.89084525105004"/>
    <s v="Apartment"/>
    <x v="0"/>
    <n v="1"/>
    <n v="1"/>
    <n v="0"/>
    <n v="1"/>
    <s v="Real Bed"/>
    <n v="120"/>
    <n v="1"/>
    <n v="100"/>
    <n v="1"/>
    <n v="12"/>
    <n v="120"/>
    <n v="120"/>
    <n v="1440"/>
    <s v="within an hour"/>
    <n v="1"/>
    <x v="77"/>
    <n v="96"/>
    <n v="10"/>
    <n v="10"/>
    <n v="10"/>
    <n v="10"/>
    <n v="10"/>
    <n v="10"/>
  </r>
  <r>
    <x v="5502"/>
    <x v="1207"/>
    <x v="7"/>
    <s v="9/13"/>
    <d v="2014-09-13T00:00:00"/>
    <n v="0.78464562721968678"/>
    <n v="4104532"/>
    <x v="4"/>
    <s v="Amsterdam"/>
    <x v="0"/>
    <s v="North Holland"/>
    <m/>
    <n v="1015"/>
    <s v="Netherlands"/>
    <n v="52.375772517968699"/>
    <n v="4.8812285110691098"/>
    <s v="Apartment"/>
    <x v="0"/>
    <n v="2"/>
    <n v="1"/>
    <n v="1"/>
    <n v="1"/>
    <s v="Real Bed"/>
    <n v="100"/>
    <n v="1"/>
    <n v="0"/>
    <n v="1"/>
    <n v="16"/>
    <n v="100"/>
    <n v="100"/>
    <n v="1600"/>
    <s v="within a day"/>
    <n v="0.91"/>
    <x v="9"/>
    <n v="90"/>
    <n v="9"/>
    <n v="8"/>
    <n v="10"/>
    <n v="9"/>
    <n v="10"/>
    <n v="9"/>
  </r>
  <r>
    <x v="5503"/>
    <x v="2694"/>
    <x v="7"/>
    <s v="9/14"/>
    <d v="2014-09-14T00:00:00"/>
    <n v="0.78190590119228953"/>
    <n v="4178497"/>
    <x v="4"/>
    <s v="Amsterdam"/>
    <x v="0"/>
    <s v="Noord-Holland"/>
    <m/>
    <s v="1013JG"/>
    <s v="Netherlands"/>
    <n v="52.383106163359002"/>
    <n v="4.8858519096790003"/>
    <s v="House"/>
    <x v="1"/>
    <n v="2"/>
    <n v="1.5"/>
    <n v="1"/>
    <n v="1"/>
    <s v="Real Bed"/>
    <n v="85"/>
    <n v="1"/>
    <n v="0"/>
    <n v="2"/>
    <n v="0"/>
    <n v="85"/>
    <n v="170"/>
    <n v="0"/>
    <s v="within a day"/>
    <n v="1"/>
    <x v="5"/>
    <m/>
    <m/>
    <m/>
    <m/>
    <m/>
    <m/>
    <m/>
  </r>
  <r>
    <x v="5504"/>
    <x v="2340"/>
    <x v="7"/>
    <s v="9/15"/>
    <d v="2014-09-15T00:00:00"/>
    <n v="0.77916617516489228"/>
    <n v="4926673"/>
    <x v="2"/>
    <s v="Amsterdam"/>
    <x v="0"/>
    <s v="Noord-Holland"/>
    <m/>
    <s v="1057 WK"/>
    <s v="Netherlands"/>
    <n v="52.370987156437103"/>
    <n v="4.8545474347141004"/>
    <s v="Apartment"/>
    <x v="0"/>
    <n v="4"/>
    <n v="1"/>
    <n v="2"/>
    <n v="4"/>
    <s v="Real Bed"/>
    <n v="90"/>
    <n v="3"/>
    <n v="20"/>
    <n v="1"/>
    <n v="2"/>
    <n v="90"/>
    <n v="90"/>
    <n v="180"/>
    <s v="within a few hours"/>
    <n v="0.75"/>
    <x v="4"/>
    <n v="80"/>
    <n v="10"/>
    <n v="10"/>
    <n v="10"/>
    <n v="10"/>
    <n v="8"/>
    <n v="8"/>
  </r>
  <r>
    <x v="5505"/>
    <x v="1281"/>
    <x v="7"/>
    <s v="9/15"/>
    <d v="2014-09-15T00:00:00"/>
    <n v="0.77916617516489228"/>
    <n v="4117591"/>
    <x v="2"/>
    <s v="Amsterdam"/>
    <x v="0"/>
    <s v="North Holland"/>
    <m/>
    <s v="1053 SN"/>
    <s v="Netherlands"/>
    <n v="52.366538094299401"/>
    <n v="4.8631422277778702"/>
    <s v="Apartment"/>
    <x v="0"/>
    <n v="4"/>
    <n v="1.5"/>
    <n v="2"/>
    <n v="2"/>
    <s v="Real Bed"/>
    <n v="150"/>
    <n v="1"/>
    <n v="0"/>
    <n v="2"/>
    <n v="2"/>
    <n v="150"/>
    <n v="300"/>
    <n v="600"/>
    <s v="within a day"/>
    <n v="0.88"/>
    <x v="4"/>
    <n v="100"/>
    <n v="10"/>
    <n v="10"/>
    <n v="10"/>
    <n v="10"/>
    <n v="8"/>
    <n v="10"/>
  </r>
  <r>
    <x v="5506"/>
    <x v="545"/>
    <x v="7"/>
    <s v="9/15"/>
    <d v="2014-09-15T00:00:00"/>
    <n v="0.77916617516489228"/>
    <n v="4538246"/>
    <x v="8"/>
    <s v="Amsterdam"/>
    <x v="0"/>
    <s v="North Holland"/>
    <m/>
    <n v="1098"/>
    <s v="Netherlands"/>
    <n v="52.350187133635202"/>
    <n v="4.9393445452909797"/>
    <s v="Apartment"/>
    <x v="0"/>
    <n v="4"/>
    <n v="1"/>
    <n v="2"/>
    <n v="2"/>
    <s v="Real Bed"/>
    <n v="140"/>
    <n v="1"/>
    <n v="0"/>
    <n v="1"/>
    <n v="4"/>
    <n v="140"/>
    <n v="140"/>
    <n v="560"/>
    <s v="within a few hours"/>
    <n v="0.9"/>
    <x v="11"/>
    <n v="90"/>
    <n v="9"/>
    <n v="9"/>
    <n v="9"/>
    <n v="10"/>
    <n v="10"/>
    <n v="9"/>
  </r>
  <r>
    <x v="5506"/>
    <x v="545"/>
    <x v="7"/>
    <s v="9/15"/>
    <d v="2014-09-15T00:00:00"/>
    <n v="0.77916617516489228"/>
    <n v="4427667"/>
    <x v="8"/>
    <s v="Amsterdam"/>
    <x v="0"/>
    <s v="North Holland"/>
    <m/>
    <s v="1098 LL"/>
    <s v="Netherlands"/>
    <n v="52.349958250361901"/>
    <n v="4.9404515452372397"/>
    <s v="Apartment"/>
    <x v="1"/>
    <n v="2"/>
    <n v="1"/>
    <n v="1"/>
    <n v="1"/>
    <s v="Real Bed"/>
    <n v="50"/>
    <n v="1"/>
    <n v="0"/>
    <n v="1"/>
    <n v="12"/>
    <n v="50"/>
    <n v="50"/>
    <n v="600"/>
    <s v="within a few hours"/>
    <n v="0.9"/>
    <x v="77"/>
    <n v="97"/>
    <n v="10"/>
    <n v="10"/>
    <n v="10"/>
    <n v="10"/>
    <n v="9"/>
    <n v="9"/>
  </r>
  <r>
    <x v="5507"/>
    <x v="2695"/>
    <x v="7"/>
    <s v="9/15"/>
    <d v="2014-09-15T00:00:00"/>
    <n v="0.77916617516489228"/>
    <n v="4179896"/>
    <x v="6"/>
    <s v="Amsterdam"/>
    <x v="0"/>
    <s v="North Holland"/>
    <m/>
    <s v="1073TX"/>
    <s v="Netherlands"/>
    <n v="52.352700821570302"/>
    <n v="4.9011678194421098"/>
    <s v="Apartment"/>
    <x v="0"/>
    <n v="4"/>
    <n v="1"/>
    <n v="2"/>
    <n v="2"/>
    <s v="Real Bed"/>
    <n v="195"/>
    <n v="4"/>
    <n v="40"/>
    <n v="2"/>
    <n v="12"/>
    <n v="195"/>
    <n v="390"/>
    <n v="4680"/>
    <s v="within a few hours"/>
    <n v="1"/>
    <x v="77"/>
    <n v="100"/>
    <n v="10"/>
    <n v="10"/>
    <n v="10"/>
    <n v="10"/>
    <n v="9"/>
    <n v="10"/>
  </r>
  <r>
    <x v="5508"/>
    <x v="818"/>
    <x v="7"/>
    <s v="9/15"/>
    <d v="2014-09-15T00:00:00"/>
    <n v="0.77916617516489228"/>
    <n v="4119684"/>
    <x v="3"/>
    <s v="Amsterdam"/>
    <x v="0"/>
    <s v="North Holland"/>
    <m/>
    <s v="1018 ES"/>
    <s v="Netherlands"/>
    <n v="52.361700364034199"/>
    <n v="4.9036927307842602"/>
    <s v="Apartment"/>
    <x v="0"/>
    <n v="2"/>
    <n v="1"/>
    <n v="1"/>
    <n v="2"/>
    <s v="Real Bed"/>
    <n v="158"/>
    <n v="1"/>
    <n v="0"/>
    <n v="2"/>
    <n v="22"/>
    <n v="158"/>
    <n v="316"/>
    <n v="6952"/>
    <s v="within a day"/>
    <n v="0.9"/>
    <x v="0"/>
    <n v="98"/>
    <n v="10"/>
    <n v="9"/>
    <n v="10"/>
    <n v="10"/>
    <n v="9"/>
    <n v="9"/>
  </r>
  <r>
    <x v="5509"/>
    <x v="747"/>
    <x v="7"/>
    <s v="9/15"/>
    <d v="2014-09-15T00:00:00"/>
    <n v="0.77916617516489228"/>
    <n v="4136656"/>
    <x v="2"/>
    <s v="Amsterdam"/>
    <x v="0"/>
    <s v="North Holland"/>
    <m/>
    <s v="1053 GS"/>
    <s v="Netherlands"/>
    <n v="52.364523286396"/>
    <n v="4.8636787655143703"/>
    <s v="Apartment"/>
    <x v="0"/>
    <n v="2"/>
    <n v="1"/>
    <n v="1"/>
    <n v="1"/>
    <s v="Real Bed"/>
    <n v="125"/>
    <n v="1"/>
    <n v="0"/>
    <n v="2"/>
    <n v="14"/>
    <n v="125"/>
    <n v="250"/>
    <n v="3500"/>
    <s v="within a day"/>
    <n v="1"/>
    <x v="45"/>
    <n v="100"/>
    <n v="10"/>
    <n v="10"/>
    <n v="10"/>
    <n v="10"/>
    <n v="10"/>
    <n v="10"/>
  </r>
  <r>
    <x v="5510"/>
    <x v="69"/>
    <x v="7"/>
    <s v="9/16"/>
    <d v="2014-09-16T00:00:00"/>
    <n v="0.77642644913749503"/>
    <n v="4122767"/>
    <x v="3"/>
    <s v="Amsterdam"/>
    <x v="0"/>
    <s v="North Holland"/>
    <m/>
    <s v="1012 CZ"/>
    <s v="Netherlands"/>
    <n v="52.367796382073202"/>
    <n v="4.89675522782602"/>
    <s v="House"/>
    <x v="1"/>
    <n v="2"/>
    <n v="1"/>
    <n v="1"/>
    <n v="1"/>
    <s v="Real Bed"/>
    <n v="80"/>
    <n v="1"/>
    <n v="0"/>
    <n v="1"/>
    <n v="0"/>
    <n v="80"/>
    <n v="80"/>
    <n v="0"/>
    <s v="within an hour"/>
    <n v="0.6"/>
    <x v="5"/>
    <m/>
    <m/>
    <m/>
    <m/>
    <m/>
    <m/>
    <m/>
  </r>
  <r>
    <x v="5511"/>
    <x v="13"/>
    <x v="7"/>
    <s v="9/16"/>
    <d v="2014-09-16T00:00:00"/>
    <n v="0.77642644913749503"/>
    <n v="4609775"/>
    <x v="5"/>
    <s v="Amsterdam"/>
    <x v="0"/>
    <s v="North Holland"/>
    <m/>
    <s v="1071 VC"/>
    <s v="Netherlands"/>
    <n v="52.353540367330403"/>
    <n v="4.8827783597488397"/>
    <s v="Apartment"/>
    <x v="0"/>
    <n v="4"/>
    <n v="1.5"/>
    <n v="2"/>
    <n v="3"/>
    <s v="Real Bed"/>
    <n v="150"/>
    <n v="2"/>
    <n v="35"/>
    <n v="3"/>
    <n v="2"/>
    <n v="150"/>
    <n v="450"/>
    <n v="900"/>
    <s v="within a few hours"/>
    <n v="1"/>
    <x v="4"/>
    <n v="80"/>
    <n v="8"/>
    <n v="10"/>
    <n v="10"/>
    <n v="10"/>
    <n v="10"/>
    <n v="8"/>
  </r>
  <r>
    <x v="5512"/>
    <x v="1742"/>
    <x v="7"/>
    <s v="9/16"/>
    <d v="2014-09-16T00:00:00"/>
    <n v="0.77642644913749503"/>
    <n v="4123673"/>
    <x v="4"/>
    <s v="Amsterdam"/>
    <x v="0"/>
    <s v="North Holland"/>
    <m/>
    <n v="1012"/>
    <s v="Netherlands"/>
    <n v="52.373190474973399"/>
    <n v="4.8962397384558702"/>
    <s v="Bed &amp; Breakfast"/>
    <x v="1"/>
    <n v="2"/>
    <n v="1"/>
    <n v="1"/>
    <n v="1"/>
    <s v="Real Bed"/>
    <n v="95"/>
    <n v="1"/>
    <n v="0"/>
    <n v="2"/>
    <n v="8"/>
    <n v="95"/>
    <n v="190"/>
    <n v="1520"/>
    <s v="within an hour"/>
    <n v="1"/>
    <x v="6"/>
    <n v="80"/>
    <n v="10"/>
    <n v="10"/>
    <n v="10"/>
    <n v="10"/>
    <n v="10"/>
    <n v="9"/>
  </r>
  <r>
    <x v="5513"/>
    <x v="759"/>
    <x v="7"/>
    <s v="9/16"/>
    <d v="2014-09-16T00:00:00"/>
    <n v="0.77642644913749503"/>
    <n v="4123722"/>
    <x v="4"/>
    <s v="Amsterdam"/>
    <x v="0"/>
    <s v="North Holland"/>
    <m/>
    <s v="1015 DH"/>
    <s v="Netherlands"/>
    <n v="52.375700036487302"/>
    <n v="4.8871724533102396"/>
    <s v="Apartment"/>
    <x v="0"/>
    <n v="2"/>
    <n v="1"/>
    <n v="1"/>
    <n v="1"/>
    <s v="Real Bed"/>
    <n v="190"/>
    <n v="1"/>
    <n v="0"/>
    <n v="1"/>
    <n v="2"/>
    <n v="190"/>
    <n v="190"/>
    <n v="380"/>
    <s v="within a few hours"/>
    <n v="1"/>
    <x v="4"/>
    <n v="100"/>
    <n v="10"/>
    <n v="10"/>
    <n v="10"/>
    <n v="10"/>
    <n v="10"/>
    <n v="8"/>
  </r>
  <r>
    <x v="5514"/>
    <x v="2364"/>
    <x v="7"/>
    <s v="9/16"/>
    <d v="2014-09-16T00:00:00"/>
    <n v="0.77642644913749503"/>
    <n v="4123891"/>
    <x v="6"/>
    <s v="Amsterdam"/>
    <x v="0"/>
    <s v="North Holland"/>
    <m/>
    <s v="1073 BR"/>
    <s v="Netherlands"/>
    <n v="52.355803685301503"/>
    <n v="4.8981134286055603"/>
    <s v="Apartment"/>
    <x v="0"/>
    <n v="2"/>
    <n v="1"/>
    <n v="0"/>
    <n v="1"/>
    <s v="Real Bed"/>
    <n v="119"/>
    <n v="1"/>
    <n v="0"/>
    <n v="2"/>
    <n v="4"/>
    <n v="119"/>
    <n v="238"/>
    <n v="952"/>
    <s v="within an hour"/>
    <n v="0.94"/>
    <x v="11"/>
    <n v="90"/>
    <n v="10"/>
    <n v="10"/>
    <n v="10"/>
    <n v="10"/>
    <n v="10"/>
    <n v="8"/>
  </r>
  <r>
    <x v="5515"/>
    <x v="2696"/>
    <x v="7"/>
    <s v="9/16"/>
    <d v="2014-09-16T00:00:00"/>
    <n v="0.77642644913749503"/>
    <n v="4677481"/>
    <x v="2"/>
    <s v="Amsterdam"/>
    <x v="0"/>
    <s v="Noord-Holland"/>
    <m/>
    <s v="1054 VR"/>
    <s v="Netherlands"/>
    <n v="52.360761311561703"/>
    <n v="4.8636394530237199"/>
    <s v="Apartment"/>
    <x v="0"/>
    <n v="2"/>
    <n v="1"/>
    <n v="1"/>
    <n v="1"/>
    <s v="Real Bed"/>
    <n v="99"/>
    <n v="1"/>
    <n v="0"/>
    <n v="2"/>
    <n v="8"/>
    <n v="99"/>
    <n v="198"/>
    <n v="1584"/>
    <s v="within a day"/>
    <n v="0.7"/>
    <x v="6"/>
    <n v="93"/>
    <n v="9"/>
    <n v="9"/>
    <n v="9"/>
    <n v="10"/>
    <n v="10"/>
    <n v="9"/>
  </r>
  <r>
    <x v="5516"/>
    <x v="580"/>
    <x v="7"/>
    <s v="9/16"/>
    <d v="2014-09-16T00:00:00"/>
    <n v="0.77642644913749503"/>
    <n v="4543098"/>
    <x v="0"/>
    <s v="Amsterdam"/>
    <x v="0"/>
    <s v="North Holland"/>
    <m/>
    <s v="1052 HL"/>
    <s v="Netherlands"/>
    <n v="52.376520666536301"/>
    <n v="4.8741794317724896"/>
    <s v="Apartment"/>
    <x v="0"/>
    <n v="2"/>
    <n v="1"/>
    <n v="1"/>
    <n v="1"/>
    <s v="Real Bed"/>
    <n v="100"/>
    <n v="1"/>
    <n v="0"/>
    <n v="2"/>
    <n v="2"/>
    <n v="100"/>
    <n v="200"/>
    <n v="400"/>
    <s v="within a day"/>
    <n v="0.86"/>
    <x v="4"/>
    <n v="80"/>
    <n v="8"/>
    <n v="8"/>
    <n v="8"/>
    <n v="8"/>
    <n v="8"/>
    <n v="8"/>
  </r>
  <r>
    <x v="5517"/>
    <x v="1358"/>
    <x v="7"/>
    <s v="9/16"/>
    <d v="2014-09-16T00:00:00"/>
    <n v="0.77642644913749503"/>
    <n v="4124488"/>
    <x v="3"/>
    <s v="Amsterdam"/>
    <x v="0"/>
    <s v="North Holland"/>
    <m/>
    <n v="1017"/>
    <s v="Netherlands"/>
    <n v="52.360926904062602"/>
    <n v="4.89605834548962"/>
    <s v="Apartment"/>
    <x v="0"/>
    <n v="2"/>
    <n v="1"/>
    <n v="1"/>
    <n v="1"/>
    <s v="Real Bed"/>
    <n v="100"/>
    <n v="1"/>
    <n v="0"/>
    <n v="3"/>
    <n v="4"/>
    <n v="100"/>
    <n v="300"/>
    <n v="1200"/>
    <s v="within a few hours"/>
    <n v="0.73"/>
    <x v="11"/>
    <n v="80"/>
    <n v="9"/>
    <n v="8"/>
    <n v="10"/>
    <n v="10"/>
    <n v="10"/>
    <n v="8"/>
  </r>
  <r>
    <x v="5518"/>
    <x v="420"/>
    <x v="7"/>
    <s v="9/16"/>
    <d v="2014-09-16T00:00:00"/>
    <n v="0.77642644913749503"/>
    <n v="5630211"/>
    <x v="7"/>
    <s v="Amsterdam"/>
    <x v="0"/>
    <s v="Noord-Holland"/>
    <m/>
    <n v="1056"/>
    <s v="Netherlands"/>
    <n v="52.375695141277397"/>
    <n v="4.8572817825974202"/>
    <s v="Apartment"/>
    <x v="1"/>
    <n v="2"/>
    <n v="1"/>
    <n v="1"/>
    <n v="1"/>
    <s v="Real Bed"/>
    <n v="45"/>
    <n v="0"/>
    <n v="0"/>
    <n v="1"/>
    <n v="0"/>
    <n v="45"/>
    <n v="45"/>
    <n v="0"/>
    <s v="within a day"/>
    <n v="0.83"/>
    <x v="5"/>
    <m/>
    <m/>
    <m/>
    <m/>
    <m/>
    <m/>
    <m/>
  </r>
  <r>
    <x v="5519"/>
    <x v="286"/>
    <x v="7"/>
    <s v="9/16"/>
    <d v="2014-09-16T00:00:00"/>
    <n v="0.77642644913749503"/>
    <n v="5268447"/>
    <x v="5"/>
    <s v="Amsterdam"/>
    <x v="0"/>
    <s v="NH"/>
    <m/>
    <n v="1076"/>
    <s v="Netherlands"/>
    <n v="52.349959830320302"/>
    <n v="4.8605219002264297"/>
    <s v="Apartment"/>
    <x v="0"/>
    <n v="2"/>
    <n v="1"/>
    <n v="1"/>
    <n v="1"/>
    <s v="Real Bed"/>
    <n v="125"/>
    <n v="1"/>
    <n v="0"/>
    <n v="1"/>
    <n v="2"/>
    <n v="125"/>
    <n v="125"/>
    <n v="250"/>
    <s v="within a day"/>
    <n v="0.94"/>
    <x v="4"/>
    <n v="80"/>
    <n v="10"/>
    <n v="10"/>
    <n v="8"/>
    <n v="8"/>
    <n v="6"/>
    <n v="8"/>
  </r>
  <r>
    <x v="5520"/>
    <x v="332"/>
    <x v="7"/>
    <s v="9/16"/>
    <d v="2014-09-16T00:00:00"/>
    <n v="0.77642644913749503"/>
    <n v="4561549"/>
    <x v="2"/>
    <s v="Amsterdam"/>
    <x v="0"/>
    <s v="North Holland"/>
    <m/>
    <s v="1057 AL"/>
    <s v="Netherlands"/>
    <n v="52.367501850291802"/>
    <n v="4.8500482366932696"/>
    <s v="Apartment"/>
    <x v="0"/>
    <n v="2"/>
    <n v="1"/>
    <n v="0"/>
    <n v="1"/>
    <s v="Real Bed"/>
    <n v="110"/>
    <n v="1"/>
    <n v="0"/>
    <n v="3"/>
    <n v="20"/>
    <n v="110"/>
    <n v="330"/>
    <n v="6600"/>
    <s v="within an hour"/>
    <n v="1"/>
    <x v="31"/>
    <n v="98"/>
    <n v="10"/>
    <n v="9"/>
    <n v="9"/>
    <n v="10"/>
    <n v="10"/>
    <n v="10"/>
  </r>
  <r>
    <x v="5521"/>
    <x v="321"/>
    <x v="7"/>
    <s v="9/17"/>
    <d v="2014-09-17T00:00:00"/>
    <n v="0.77368672311009778"/>
    <n v="4130891"/>
    <x v="3"/>
    <s v="Amsterdam"/>
    <x v="0"/>
    <s v="North Holland"/>
    <m/>
    <s v="1018 GZ"/>
    <s v="Netherlands"/>
    <n v="52.360913176000103"/>
    <n v="4.9057812839533703"/>
    <s v="Bed &amp; Breakfast"/>
    <x v="1"/>
    <n v="2"/>
    <n v="1"/>
    <n v="1"/>
    <n v="1"/>
    <s v="Real Bed"/>
    <n v="72"/>
    <n v="2"/>
    <n v="15"/>
    <n v="2"/>
    <n v="6"/>
    <n v="72"/>
    <n v="144"/>
    <n v="864"/>
    <s v="within a day"/>
    <n v="1"/>
    <x v="10"/>
    <n v="87"/>
    <n v="9"/>
    <n v="9"/>
    <n v="9"/>
    <n v="9"/>
    <n v="9"/>
    <n v="9"/>
  </r>
  <r>
    <x v="5522"/>
    <x v="1020"/>
    <x v="7"/>
    <s v="9/17"/>
    <d v="2014-09-17T00:00:00"/>
    <n v="0.77368672311009778"/>
    <n v="4131108"/>
    <x v="2"/>
    <s v="Amsterdam"/>
    <x v="0"/>
    <s v="North Holland"/>
    <m/>
    <s v="1058 VS"/>
    <s v="Netherlands"/>
    <n v="52.3613942826398"/>
    <n v="4.8526968642813202"/>
    <s v="Apartment"/>
    <x v="0"/>
    <n v="2"/>
    <n v="1"/>
    <n v="1"/>
    <n v="1"/>
    <s v="Real Bed"/>
    <n v="99"/>
    <n v="1"/>
    <n v="0"/>
    <n v="4"/>
    <n v="12"/>
    <n v="99"/>
    <n v="396"/>
    <n v="4752"/>
    <s v="within a few hours"/>
    <n v="1"/>
    <x v="77"/>
    <n v="93"/>
    <n v="10"/>
    <n v="10"/>
    <n v="10"/>
    <n v="10"/>
    <n v="9"/>
    <n v="9"/>
  </r>
  <r>
    <x v="5523"/>
    <x v="2697"/>
    <x v="7"/>
    <s v="9/17"/>
    <d v="2014-09-17T00:00:00"/>
    <n v="0.77368672311009778"/>
    <n v="4131952"/>
    <x v="12"/>
    <s v="Amsterdam"/>
    <x v="0"/>
    <s v="North Holland"/>
    <m/>
    <s v="1082 NR"/>
    <s v="Netherlands"/>
    <n v="52.330512304406803"/>
    <n v="4.8813852126889197"/>
    <s v="Apartment"/>
    <x v="0"/>
    <n v="3"/>
    <n v="1.5"/>
    <n v="2"/>
    <n v="1"/>
    <s v="Real Bed"/>
    <n v="100"/>
    <n v="2"/>
    <n v="0"/>
    <n v="3"/>
    <n v="6"/>
    <n v="100"/>
    <n v="300"/>
    <n v="1800"/>
    <s v="within a few hours"/>
    <n v="0.86"/>
    <x v="10"/>
    <n v="87"/>
    <n v="10"/>
    <n v="9"/>
    <n v="9"/>
    <n v="9"/>
    <n v="8"/>
    <n v="7"/>
  </r>
  <r>
    <x v="5524"/>
    <x v="1526"/>
    <x v="7"/>
    <s v="9/17"/>
    <d v="2014-09-17T00:00:00"/>
    <n v="0.77368672311009778"/>
    <n v="4215584"/>
    <x v="7"/>
    <s v="Amsterdam"/>
    <x v="0"/>
    <s v="North Holland"/>
    <m/>
    <s v="1056 PV"/>
    <s v="Netherlands"/>
    <n v="52.375445248637199"/>
    <n v="4.8455574779861097"/>
    <s v="Apartment"/>
    <x v="0"/>
    <n v="6"/>
    <n v="1"/>
    <n v="2"/>
    <n v="3"/>
    <s v="Real Bed"/>
    <n v="87"/>
    <n v="2"/>
    <n v="40"/>
    <n v="1"/>
    <n v="16"/>
    <n v="87"/>
    <n v="87"/>
    <n v="1392"/>
    <s v="within a few hours"/>
    <n v="0.85"/>
    <x v="9"/>
    <n v="93"/>
    <n v="9"/>
    <n v="10"/>
    <n v="10"/>
    <n v="10"/>
    <n v="9"/>
    <n v="9"/>
  </r>
  <r>
    <x v="5525"/>
    <x v="2698"/>
    <x v="7"/>
    <s v="9/17"/>
    <d v="2014-09-17T00:00:00"/>
    <n v="0.77368672311009778"/>
    <n v="4135057"/>
    <x v="0"/>
    <s v="Amsterdam"/>
    <x v="0"/>
    <s v="North Holland"/>
    <m/>
    <s v="1051 AC"/>
    <s v="Netherlands"/>
    <n v="52.385141470827598"/>
    <n v="4.87941562642653"/>
    <s v="Apartment"/>
    <x v="0"/>
    <n v="4"/>
    <n v="1.5"/>
    <n v="3"/>
    <n v="3"/>
    <s v="Real Bed"/>
    <n v="125"/>
    <n v="4"/>
    <n v="0"/>
    <n v="3"/>
    <n v="6"/>
    <n v="125"/>
    <n v="375"/>
    <n v="2250"/>
    <s v="within a day"/>
    <n v="0.9"/>
    <x v="10"/>
    <n v="100"/>
    <n v="9"/>
    <n v="10"/>
    <n v="9"/>
    <n v="10"/>
    <n v="9"/>
    <n v="10"/>
  </r>
  <r>
    <x v="5526"/>
    <x v="1038"/>
    <x v="7"/>
    <s v="9/17"/>
    <d v="2014-09-17T00:00:00"/>
    <n v="0.77368672311009778"/>
    <n v="4610966"/>
    <x v="3"/>
    <s v="Amsterdam"/>
    <x v="0"/>
    <s v="Noord-Holland"/>
    <m/>
    <s v="1011 KJ"/>
    <s v="Netherlands"/>
    <n v="52.370161798846802"/>
    <n v="4.9001375798907603"/>
    <s v="Boat"/>
    <x v="0"/>
    <n v="4"/>
    <n v="1"/>
    <n v="2"/>
    <n v="2"/>
    <s v="Real Bed"/>
    <n v="275"/>
    <n v="1"/>
    <n v="0"/>
    <n v="3"/>
    <n v="0"/>
    <n v="275"/>
    <n v="825"/>
    <n v="0"/>
    <s v="within a few hours"/>
    <n v="1"/>
    <x v="5"/>
    <m/>
    <m/>
    <m/>
    <m/>
    <m/>
    <m/>
    <m/>
  </r>
  <r>
    <x v="5527"/>
    <x v="1305"/>
    <x v="7"/>
    <s v="9/17"/>
    <d v="2014-09-17T00:00:00"/>
    <n v="0.77368672311009778"/>
    <n v="5655894"/>
    <x v="0"/>
    <s v="Amsterdam"/>
    <x v="0"/>
    <s v="Noord-Holland"/>
    <m/>
    <s v="1052 HD"/>
    <s v="Netherlands"/>
    <n v="52.378822200278201"/>
    <n v="4.8747742034423398"/>
    <s v="Apartment"/>
    <x v="0"/>
    <n v="4"/>
    <n v="1.5"/>
    <n v="2"/>
    <n v="2"/>
    <s v="Real Bed"/>
    <n v="160"/>
    <n v="3"/>
    <n v="25"/>
    <n v="1"/>
    <n v="0"/>
    <n v="160"/>
    <n v="160"/>
    <n v="0"/>
    <s v="within an hour"/>
    <n v="1"/>
    <x v="5"/>
    <m/>
    <m/>
    <m/>
    <m/>
    <m/>
    <m/>
    <m/>
  </r>
  <r>
    <x v="5528"/>
    <x v="2699"/>
    <x v="7"/>
    <s v="9/17"/>
    <d v="2014-09-17T00:00:00"/>
    <n v="0.77368672311009778"/>
    <n v="5326868"/>
    <x v="4"/>
    <s v="Amsterdam"/>
    <x v="0"/>
    <s v="Noord-Holland"/>
    <m/>
    <s v="1017 BA"/>
    <s v="Netherlands"/>
    <n v="52.368471701416901"/>
    <n v="4.8884512927503101"/>
    <s v="Apartment"/>
    <x v="1"/>
    <n v="2"/>
    <n v="1.5"/>
    <n v="1"/>
    <n v="1"/>
    <s v="Real Bed"/>
    <n v="90"/>
    <n v="1"/>
    <n v="0"/>
    <n v="2"/>
    <n v="12"/>
    <n v="90"/>
    <n v="180"/>
    <n v="2160"/>
    <s v="within a few hours"/>
    <n v="0.95"/>
    <x v="77"/>
    <n v="93"/>
    <n v="10"/>
    <n v="10"/>
    <n v="10"/>
    <n v="10"/>
    <n v="10"/>
    <n v="9"/>
  </r>
  <r>
    <x v="5529"/>
    <x v="1275"/>
    <x v="7"/>
    <s v="9/18"/>
    <d v="2014-09-18T00:00:00"/>
    <n v="0.77094699708270054"/>
    <n v="4138378"/>
    <x v="0"/>
    <s v="Amsterdam"/>
    <x v="0"/>
    <s v="North Holland"/>
    <m/>
    <s v="1013 AJ"/>
    <s v="Netherlands"/>
    <n v="52.392128757538799"/>
    <n v="4.88296115506955"/>
    <s v="Boat"/>
    <x v="0"/>
    <n v="16"/>
    <n v="8"/>
    <n v="8"/>
    <n v="16"/>
    <s v="Real Bed"/>
    <n v="550"/>
    <n v="10"/>
    <n v="50"/>
    <n v="1"/>
    <n v="6"/>
    <n v="550"/>
    <n v="550"/>
    <n v="3300"/>
    <s v="N/A"/>
    <s v="N/A"/>
    <x v="10"/>
    <n v="100"/>
    <n v="9"/>
    <n v="10"/>
    <n v="10"/>
    <n v="10"/>
    <n v="7"/>
    <n v="9"/>
  </r>
  <r>
    <x v="5530"/>
    <x v="2700"/>
    <x v="7"/>
    <s v="9/18"/>
    <d v="2014-09-18T00:00:00"/>
    <n v="0.77094699708270054"/>
    <n v="4140257"/>
    <x v="15"/>
    <s v="Amsterdam"/>
    <x v="0"/>
    <s v="North Holland"/>
    <m/>
    <n v="1069"/>
    <s v="Netherlands"/>
    <n v="52.351254194454803"/>
    <n v="4.7957071312781503"/>
    <s v="House"/>
    <x v="0"/>
    <n v="7"/>
    <n v="1"/>
    <n v="4"/>
    <n v="7"/>
    <s v="Real Bed"/>
    <n v="250"/>
    <n v="1"/>
    <n v="0"/>
    <n v="1"/>
    <n v="8"/>
    <n v="250"/>
    <n v="250"/>
    <n v="2000"/>
    <s v="within an hour"/>
    <n v="0.98"/>
    <x v="6"/>
    <n v="100"/>
    <n v="9"/>
    <n v="10"/>
    <n v="10"/>
    <n v="10"/>
    <n v="10"/>
    <n v="10"/>
  </r>
  <r>
    <x v="5531"/>
    <x v="2701"/>
    <x v="7"/>
    <s v="9/18"/>
    <d v="2014-09-18T00:00:00"/>
    <n v="0.77094699708270054"/>
    <n v="4147932"/>
    <x v="8"/>
    <s v="Amsterdam"/>
    <x v="0"/>
    <s v="North Holland"/>
    <m/>
    <s v="1098GS"/>
    <s v="Netherlands"/>
    <n v="52.354198099072804"/>
    <n v="4.9359728821261104"/>
    <s v="House"/>
    <x v="1"/>
    <n v="2"/>
    <n v="1"/>
    <n v="1"/>
    <n v="1"/>
    <s v="Real Bed"/>
    <n v="75"/>
    <n v="1"/>
    <n v="0"/>
    <n v="1"/>
    <n v="22"/>
    <n v="75"/>
    <n v="75"/>
    <n v="1650"/>
    <s v="within an hour"/>
    <n v="1"/>
    <x v="0"/>
    <n v="93"/>
    <n v="9"/>
    <n v="10"/>
    <n v="10"/>
    <n v="10"/>
    <n v="9"/>
    <n v="9"/>
  </r>
  <r>
    <x v="5532"/>
    <x v="411"/>
    <x v="7"/>
    <s v="9/18"/>
    <d v="2014-09-18T00:00:00"/>
    <n v="0.77094699708270054"/>
    <n v="4143668"/>
    <x v="10"/>
    <s v="Amsterdam"/>
    <x v="0"/>
    <s v="North Holland"/>
    <m/>
    <s v="1091 SZ"/>
    <s v="Netherlands"/>
    <n v="52.354407529705803"/>
    <n v="4.9116337490078301"/>
    <s v="Apartment"/>
    <x v="0"/>
    <n v="2"/>
    <n v="1"/>
    <n v="1"/>
    <n v="1"/>
    <s v="Real Bed"/>
    <n v="175"/>
    <n v="1"/>
    <n v="0"/>
    <n v="3"/>
    <n v="0"/>
    <n v="175"/>
    <n v="525"/>
    <n v="0"/>
    <s v="within an hour"/>
    <n v="1"/>
    <x v="5"/>
    <m/>
    <m/>
    <m/>
    <m/>
    <m/>
    <m/>
    <m/>
  </r>
  <r>
    <x v="5533"/>
    <x v="101"/>
    <x v="7"/>
    <s v="9/19"/>
    <d v="2014-09-19T00:00:00"/>
    <n v="0.76820727105530329"/>
    <n v="4454290"/>
    <x v="10"/>
    <s v="Amsterdam"/>
    <x v="0"/>
    <s v="North Holland"/>
    <m/>
    <n v="1092"/>
    <s v="Netherlands"/>
    <n v="52.358483983114198"/>
    <n v="4.9200875502009902"/>
    <s v="Apartment"/>
    <x v="0"/>
    <n v="2"/>
    <n v="1"/>
    <n v="1"/>
    <n v="1"/>
    <s v="Real Bed"/>
    <n v="95"/>
    <n v="2"/>
    <n v="35"/>
    <n v="3"/>
    <n v="6"/>
    <n v="95"/>
    <n v="285"/>
    <n v="1710"/>
    <s v="within an hour"/>
    <n v="1"/>
    <x v="10"/>
    <n v="87"/>
    <n v="10"/>
    <n v="10"/>
    <n v="10"/>
    <n v="10"/>
    <n v="9"/>
    <n v="9"/>
  </r>
  <r>
    <x v="5534"/>
    <x v="184"/>
    <x v="7"/>
    <s v="9/19"/>
    <d v="2014-09-19T00:00:00"/>
    <n v="0.76820727105530329"/>
    <n v="4149918"/>
    <x v="4"/>
    <s v="Amsterdam"/>
    <x v="0"/>
    <s v="North Holland"/>
    <m/>
    <s v="1012 HT"/>
    <s v="Netherlands"/>
    <n v="52.376864083488698"/>
    <n v="4.8979877832118"/>
    <s v="Apartment"/>
    <x v="0"/>
    <n v="4"/>
    <n v="1"/>
    <n v="2"/>
    <n v="2"/>
    <s v="Real Bed"/>
    <n v="150"/>
    <n v="1"/>
    <n v="0"/>
    <n v="4"/>
    <n v="0"/>
    <n v="150"/>
    <n v="600"/>
    <n v="0"/>
    <s v="N/A"/>
    <s v="N/A"/>
    <x v="5"/>
    <m/>
    <m/>
    <m/>
    <m/>
    <m/>
    <m/>
    <m/>
  </r>
  <r>
    <x v="5535"/>
    <x v="2285"/>
    <x v="7"/>
    <s v="9/19"/>
    <d v="2014-09-19T00:00:00"/>
    <n v="0.76820727105530329"/>
    <n v="4150731"/>
    <x v="10"/>
    <s v="Amsterdam"/>
    <x v="0"/>
    <s v="North Holland"/>
    <m/>
    <s v="1091 TR"/>
    <s v="Netherlands"/>
    <n v="52.348968710498603"/>
    <n v="4.9134197865852398"/>
    <s v="Apartment"/>
    <x v="0"/>
    <n v="2"/>
    <n v="1"/>
    <n v="1"/>
    <n v="1"/>
    <s v="Real Bed"/>
    <n v="102"/>
    <n v="1"/>
    <n v="0"/>
    <n v="2"/>
    <n v="6"/>
    <n v="102"/>
    <n v="204"/>
    <n v="1224"/>
    <s v="N/A"/>
    <s v="N/A"/>
    <x v="10"/>
    <n v="100"/>
    <n v="10"/>
    <n v="10"/>
    <n v="9"/>
    <n v="10"/>
    <n v="9"/>
    <n v="9"/>
  </r>
  <r>
    <x v="5536"/>
    <x v="403"/>
    <x v="7"/>
    <s v="9/20"/>
    <d v="2014-09-20T00:00:00"/>
    <n v="0.76546754502790604"/>
    <n v="4154119"/>
    <x v="3"/>
    <s v="Amsterdam"/>
    <x v="0"/>
    <s v="North Holland"/>
    <m/>
    <s v="1018 MR"/>
    <s v="Netherlands"/>
    <n v="52.370373458204497"/>
    <n v="4.9232168417576503"/>
    <s v="Apartment"/>
    <x v="0"/>
    <n v="2"/>
    <n v="1"/>
    <n v="1"/>
    <n v="2"/>
    <s v="Real Bed"/>
    <n v="109"/>
    <n v="2"/>
    <n v="20"/>
    <n v="2"/>
    <n v="12"/>
    <n v="109"/>
    <n v="218"/>
    <n v="2616"/>
    <s v="within an hour"/>
    <n v="1"/>
    <x v="77"/>
    <n v="100"/>
    <n v="10"/>
    <n v="10"/>
    <n v="10"/>
    <n v="10"/>
    <n v="9"/>
    <n v="9"/>
  </r>
  <r>
    <x v="5537"/>
    <x v="2702"/>
    <x v="7"/>
    <s v="9/20"/>
    <d v="2014-09-20T00:00:00"/>
    <n v="0.76546754502790604"/>
    <n v="4646450"/>
    <x v="4"/>
    <s v="Amsterdam"/>
    <x v="0"/>
    <s v="Noord-Holland"/>
    <m/>
    <s v="1054aa"/>
    <s v="Netherlands"/>
    <n v="52.367195372877603"/>
    <n v="4.8781043303695197"/>
    <s v="Apartment"/>
    <x v="0"/>
    <n v="2"/>
    <n v="1.5"/>
    <n v="1"/>
    <n v="1"/>
    <s v="Real Bed"/>
    <n v="110"/>
    <n v="1"/>
    <n v="0"/>
    <n v="4"/>
    <n v="2"/>
    <n v="110"/>
    <n v="440"/>
    <n v="880"/>
    <s v="within a day"/>
    <n v="0.6"/>
    <x v="4"/>
    <n v="80"/>
    <n v="6"/>
    <n v="10"/>
    <n v="10"/>
    <n v="10"/>
    <n v="10"/>
    <n v="8"/>
  </r>
  <r>
    <x v="5538"/>
    <x v="2703"/>
    <x v="7"/>
    <s v="9/20"/>
    <d v="2014-09-20T00:00:00"/>
    <n v="0.76546754502790604"/>
    <n v="4156666"/>
    <x v="6"/>
    <s v="Amsterdam"/>
    <x v="0"/>
    <s v="North Holland"/>
    <m/>
    <s v="1074 AK"/>
    <s v="Netherlands"/>
    <n v="52.351661735509502"/>
    <n v="4.9035026602273097"/>
    <s v="Apartment"/>
    <x v="0"/>
    <n v="4"/>
    <n v="1"/>
    <n v="1"/>
    <n v="1"/>
    <s v="Real Bed"/>
    <n v="150"/>
    <n v="1"/>
    <n v="0"/>
    <n v="2"/>
    <n v="8"/>
    <n v="150"/>
    <n v="300"/>
    <n v="2400"/>
    <s v="within a day"/>
    <n v="0.89"/>
    <x v="6"/>
    <n v="90"/>
    <n v="10"/>
    <n v="8"/>
    <n v="10"/>
    <n v="10"/>
    <n v="9"/>
    <n v="9"/>
  </r>
  <r>
    <x v="5539"/>
    <x v="2704"/>
    <x v="7"/>
    <s v="9/20"/>
    <d v="2014-09-20T00:00:00"/>
    <n v="0.76546754502790604"/>
    <n v="5647050"/>
    <x v="5"/>
    <s v="Amsterdam"/>
    <x v="0"/>
    <s v="Noord-Holland"/>
    <m/>
    <s v="1077 SR"/>
    <s v="Netherlands"/>
    <n v="52.347507598739199"/>
    <n v="4.8770470539051898"/>
    <s v="Apartment"/>
    <x v="1"/>
    <n v="2"/>
    <n v="1"/>
    <n v="1"/>
    <n v="2"/>
    <s v="Real Bed"/>
    <n v="70"/>
    <n v="2"/>
    <n v="23"/>
    <n v="5"/>
    <n v="2"/>
    <n v="70"/>
    <n v="350"/>
    <n v="700"/>
    <s v="within a few hours"/>
    <n v="0.83"/>
    <x v="4"/>
    <m/>
    <m/>
    <m/>
    <m/>
    <m/>
    <m/>
    <m/>
  </r>
  <r>
    <x v="5540"/>
    <x v="622"/>
    <x v="7"/>
    <s v="9/21"/>
    <d v="2014-09-21T00:00:00"/>
    <n v="0.76272781900050879"/>
    <n v="4162506"/>
    <x v="4"/>
    <s v="Amsterdam"/>
    <x v="0"/>
    <s v="Noord-Holland"/>
    <m/>
    <n v="1015"/>
    <s v="Netherlands"/>
    <n v="52.3803848078825"/>
    <n v="4.8872599993425796"/>
    <s v="Apartment"/>
    <x v="0"/>
    <n v="2"/>
    <n v="1"/>
    <n v="1"/>
    <n v="1"/>
    <s v="Real Bed"/>
    <n v="150"/>
    <n v="1"/>
    <n v="0"/>
    <n v="1"/>
    <n v="6"/>
    <n v="150"/>
    <n v="150"/>
    <n v="900"/>
    <s v="within a day"/>
    <n v="0.7"/>
    <x v="10"/>
    <n v="67"/>
    <n v="7"/>
    <n v="6"/>
    <n v="9"/>
    <n v="9"/>
    <n v="10"/>
    <n v="7"/>
  </r>
  <r>
    <x v="5541"/>
    <x v="1070"/>
    <x v="7"/>
    <s v="9/22"/>
    <d v="2014-09-22T00:00:00"/>
    <n v="0.75998809297311154"/>
    <n v="4165873"/>
    <x v="7"/>
    <s v="Amsterdam"/>
    <x v="0"/>
    <s v="North Holland"/>
    <m/>
    <n v="1055"/>
    <s v="Netherlands"/>
    <n v="52.376407919644898"/>
    <n v="4.8501905870900499"/>
    <s v="Apartment"/>
    <x v="0"/>
    <n v="2"/>
    <n v="1"/>
    <n v="1"/>
    <n v="1"/>
    <s v="Real Bed"/>
    <n v="88"/>
    <n v="2"/>
    <n v="65"/>
    <n v="2"/>
    <n v="14"/>
    <n v="88"/>
    <n v="176"/>
    <n v="2464"/>
    <s v="within a day"/>
    <n v="0.59"/>
    <x v="45"/>
    <n v="97"/>
    <n v="9"/>
    <n v="10"/>
    <n v="10"/>
    <n v="10"/>
    <n v="8"/>
    <n v="9"/>
  </r>
  <r>
    <x v="5542"/>
    <x v="871"/>
    <x v="7"/>
    <s v="9/22"/>
    <d v="2014-09-22T00:00:00"/>
    <n v="0.75998809297311154"/>
    <n v="4167562"/>
    <x v="2"/>
    <s v="Amsterdam"/>
    <x v="0"/>
    <s v="North Holland"/>
    <m/>
    <n v="1054"/>
    <s v="Netherlands"/>
    <n v="52.366165572876596"/>
    <n v="4.8758844370294296"/>
    <s v="House"/>
    <x v="0"/>
    <n v="4"/>
    <n v="1"/>
    <n v="2"/>
    <n v="3"/>
    <s v="Real Bed"/>
    <n v="200"/>
    <n v="1"/>
    <n v="50"/>
    <n v="3"/>
    <n v="0"/>
    <n v="250"/>
    <n v="750"/>
    <n v="0"/>
    <s v="N/A"/>
    <s v="N/A"/>
    <x v="5"/>
    <m/>
    <m/>
    <m/>
    <m/>
    <m/>
    <m/>
    <m/>
  </r>
  <r>
    <x v="5543"/>
    <x v="2705"/>
    <x v="7"/>
    <s v="9/22"/>
    <d v="2014-09-22T00:00:00"/>
    <n v="0.75998809297311154"/>
    <n v="4168158"/>
    <x v="20"/>
    <s v="Amsterdam-Zuidoost"/>
    <x v="0"/>
    <s v="North Holland"/>
    <m/>
    <n v="1104"/>
    <s v="Netherlands"/>
    <n v="52.312193988744298"/>
    <n v="4.9760406370880004"/>
    <s v="House"/>
    <x v="1"/>
    <n v="4"/>
    <n v="2"/>
    <n v="1"/>
    <n v="1"/>
    <s v="Real Bed"/>
    <n v="49"/>
    <n v="2"/>
    <n v="20"/>
    <n v="1"/>
    <n v="24"/>
    <n v="49"/>
    <n v="49"/>
    <n v="1176"/>
    <s v="within a few hours"/>
    <n v="1"/>
    <x v="75"/>
    <n v="89"/>
    <n v="10"/>
    <n v="9"/>
    <n v="9"/>
    <n v="10"/>
    <n v="8"/>
    <n v="9"/>
  </r>
  <r>
    <x v="5544"/>
    <x v="430"/>
    <x v="7"/>
    <s v="9/22"/>
    <d v="2014-09-22T00:00:00"/>
    <n v="0.75998809297311154"/>
    <n v="4168426"/>
    <x v="5"/>
    <s v="Amsterdam"/>
    <x v="0"/>
    <s v="North Holland"/>
    <m/>
    <s v="1054 LK"/>
    <s v="Netherlands"/>
    <n v="52.356281148647703"/>
    <n v="4.8564244112763602"/>
    <s v="Apartment"/>
    <x v="0"/>
    <n v="2"/>
    <n v="1"/>
    <n v="1"/>
    <n v="1"/>
    <s v="Real Bed"/>
    <n v="100"/>
    <n v="1"/>
    <n v="0"/>
    <n v="4"/>
    <n v="6"/>
    <n v="100"/>
    <n v="400"/>
    <n v="2400"/>
    <s v="within a few hours"/>
    <n v="1"/>
    <x v="10"/>
    <n v="93"/>
    <n v="9"/>
    <n v="8"/>
    <n v="10"/>
    <n v="10"/>
    <n v="9"/>
    <n v="9"/>
  </r>
  <r>
    <x v="5545"/>
    <x v="905"/>
    <x v="7"/>
    <s v="9/22"/>
    <d v="2014-09-22T00:00:00"/>
    <n v="0.75998809297311154"/>
    <n v="4169219"/>
    <x v="14"/>
    <s v="Amsterdam"/>
    <x v="0"/>
    <s v="North Holland"/>
    <m/>
    <n v="1024"/>
    <s v="Netherlands"/>
    <n v="52.391734477349601"/>
    <n v="4.95297445011765"/>
    <s v="Apartment"/>
    <x v="0"/>
    <n v="4"/>
    <n v="1"/>
    <n v="1"/>
    <n v="2"/>
    <s v="Real Bed"/>
    <n v="150"/>
    <n v="2"/>
    <n v="20"/>
    <n v="3"/>
    <n v="10"/>
    <n v="150"/>
    <n v="450"/>
    <n v="4500"/>
    <s v="within a few hours"/>
    <n v="0.8"/>
    <x v="22"/>
    <n v="85"/>
    <n v="9"/>
    <n v="10"/>
    <n v="10"/>
    <n v="10"/>
    <n v="8"/>
    <n v="9"/>
  </r>
  <r>
    <x v="5546"/>
    <x v="2706"/>
    <x v="7"/>
    <s v="9/22"/>
    <d v="2014-09-22T00:00:00"/>
    <n v="0.75998809297311154"/>
    <n v="4169594"/>
    <x v="4"/>
    <s v="Amsterdam"/>
    <x v="0"/>
    <s v="North Holland"/>
    <m/>
    <s v="1012 WL"/>
    <s v="Netherlands"/>
    <n v="52.370443924859899"/>
    <n v="4.8890296738330701"/>
    <s v="Apartment"/>
    <x v="0"/>
    <n v="4"/>
    <n v="1"/>
    <n v="2"/>
    <n v="2"/>
    <s v="Real Bed"/>
    <n v="160"/>
    <n v="1"/>
    <n v="10"/>
    <n v="3"/>
    <n v="22"/>
    <n v="170"/>
    <n v="510"/>
    <n v="11220"/>
    <s v="within an hour"/>
    <n v="1"/>
    <x v="0"/>
    <n v="90"/>
    <n v="9"/>
    <n v="8"/>
    <n v="9"/>
    <n v="9"/>
    <n v="10"/>
    <n v="9"/>
  </r>
  <r>
    <x v="5547"/>
    <x v="195"/>
    <x v="7"/>
    <s v="9/22"/>
    <d v="2014-09-22T00:00:00"/>
    <n v="0.75998809297311154"/>
    <n v="4172163"/>
    <x v="4"/>
    <s v="Amsterdam"/>
    <x v="0"/>
    <s v="North Holland"/>
    <m/>
    <s v="1012 BB"/>
    <s v="Netherlands"/>
    <n v="52.373070814413197"/>
    <n v="4.8994867692248203"/>
    <s v="Apartment"/>
    <x v="0"/>
    <n v="6"/>
    <n v="2"/>
    <n v="2"/>
    <n v="2"/>
    <s v="Real Bed"/>
    <n v="148"/>
    <n v="4"/>
    <n v="33"/>
    <n v="2"/>
    <n v="24"/>
    <n v="148"/>
    <n v="296"/>
    <n v="7104"/>
    <s v="within a few hours"/>
    <n v="0.71"/>
    <x v="75"/>
    <n v="80"/>
    <n v="7"/>
    <n v="7"/>
    <n v="9"/>
    <n v="9"/>
    <n v="9"/>
    <n v="6"/>
  </r>
  <r>
    <x v="5548"/>
    <x v="420"/>
    <x v="7"/>
    <s v="9/22"/>
    <d v="2014-09-22T00:00:00"/>
    <n v="0.75998809297311154"/>
    <n v="4172297"/>
    <x v="0"/>
    <s v="Amsterdam"/>
    <x v="0"/>
    <s v="North Holland"/>
    <m/>
    <s v="1051XH"/>
    <s v="Netherlands"/>
    <n v="52.383030772408397"/>
    <n v="4.8768802782922203"/>
    <s v="Apartment"/>
    <x v="0"/>
    <n v="3"/>
    <n v="1"/>
    <n v="2"/>
    <n v="2"/>
    <s v="Real Bed"/>
    <n v="99"/>
    <n v="2"/>
    <n v="10"/>
    <n v="3"/>
    <n v="2"/>
    <n v="99"/>
    <n v="297"/>
    <n v="594"/>
    <s v="within a few hours"/>
    <n v="1"/>
    <x v="4"/>
    <n v="100"/>
    <n v="10"/>
    <n v="10"/>
    <n v="10"/>
    <n v="10"/>
    <n v="8"/>
    <n v="8"/>
  </r>
  <r>
    <x v="5549"/>
    <x v="17"/>
    <x v="7"/>
    <s v="9/22"/>
    <d v="2014-09-22T00:00:00"/>
    <n v="0.75998809297311154"/>
    <n v="4173013"/>
    <x v="6"/>
    <s v="Amsterdam"/>
    <x v="0"/>
    <s v="North Holland"/>
    <m/>
    <n v="1078"/>
    <s v="Netherlands"/>
    <n v="52.345992492300702"/>
    <n v="4.8885439751202604"/>
    <s v="Apartment"/>
    <x v="1"/>
    <n v="2"/>
    <n v="1"/>
    <n v="1"/>
    <n v="1"/>
    <s v="Real Bed"/>
    <n v="50"/>
    <n v="1"/>
    <n v="0"/>
    <n v="7"/>
    <n v="0"/>
    <n v="50"/>
    <n v="350"/>
    <n v="0"/>
    <s v="N/A"/>
    <s v="N/A"/>
    <x v="5"/>
    <m/>
    <m/>
    <m/>
    <m/>
    <m/>
    <m/>
    <m/>
  </r>
  <r>
    <x v="5550"/>
    <x v="1181"/>
    <x v="7"/>
    <s v="9/23"/>
    <d v="2014-09-23T00:00:00"/>
    <n v="0.75724836726280642"/>
    <n v="4561358"/>
    <x v="5"/>
    <s v="Amsterdam"/>
    <x v="0"/>
    <s v="North Holland"/>
    <m/>
    <n v="1054"/>
    <s v="Netherlands"/>
    <n v="52.357495510412598"/>
    <n v="4.8617209771458203"/>
    <s v="House"/>
    <x v="0"/>
    <n v="4"/>
    <n v="1.5"/>
    <n v="2"/>
    <n v="5"/>
    <s v="Real Bed"/>
    <n v="175"/>
    <n v="4"/>
    <n v="0"/>
    <n v="4"/>
    <n v="4"/>
    <n v="175"/>
    <n v="700"/>
    <n v="2800"/>
    <s v="within a few hours"/>
    <n v="1"/>
    <x v="11"/>
    <n v="100"/>
    <n v="10"/>
    <n v="10"/>
    <n v="10"/>
    <n v="10"/>
    <n v="10"/>
    <n v="10"/>
  </r>
  <r>
    <x v="5551"/>
    <x v="1275"/>
    <x v="7"/>
    <s v="9/23"/>
    <d v="2014-09-23T00:00:00"/>
    <n v="0.75724836726280642"/>
    <n v="4177600"/>
    <x v="5"/>
    <s v="Amsterdam"/>
    <x v="0"/>
    <s v="North Holland"/>
    <m/>
    <n v="1058"/>
    <s v="Netherlands"/>
    <n v="52.352180335829203"/>
    <n v="4.8535777107870199"/>
    <s v="Apartment"/>
    <x v="0"/>
    <n v="2"/>
    <n v="1"/>
    <n v="1"/>
    <n v="1"/>
    <s v="Real Bed"/>
    <n v="130"/>
    <n v="1"/>
    <n v="0"/>
    <n v="2"/>
    <n v="8"/>
    <n v="130"/>
    <n v="260"/>
    <n v="2080"/>
    <s v="within an hour"/>
    <n v="1"/>
    <x v="6"/>
    <n v="100"/>
    <n v="10"/>
    <n v="10"/>
    <n v="10"/>
    <n v="10"/>
    <n v="10"/>
    <n v="10"/>
  </r>
  <r>
    <x v="5552"/>
    <x v="411"/>
    <x v="7"/>
    <s v="9/23"/>
    <d v="2014-09-23T00:00:00"/>
    <n v="0.75724836726280642"/>
    <n v="4179046"/>
    <x v="4"/>
    <s v="Amsterdam"/>
    <x v="0"/>
    <s v="North Holland"/>
    <m/>
    <n v="1013"/>
    <s v="Netherlands"/>
    <n v="52.3787025200415"/>
    <n v="4.8924251904865601"/>
    <s v="Apartment"/>
    <x v="1"/>
    <n v="2"/>
    <n v="1"/>
    <n v="1"/>
    <n v="1"/>
    <s v="Pull-out Sofa"/>
    <n v="99"/>
    <n v="2"/>
    <n v="44"/>
    <n v="1"/>
    <n v="22"/>
    <n v="99"/>
    <n v="99"/>
    <n v="2178"/>
    <s v="within an hour"/>
    <n v="0.93"/>
    <x v="0"/>
    <n v="85"/>
    <n v="9"/>
    <n v="9"/>
    <n v="9"/>
    <n v="9"/>
    <n v="10"/>
    <n v="8"/>
  </r>
  <r>
    <x v="5553"/>
    <x v="326"/>
    <x v="7"/>
    <s v="9/23"/>
    <d v="2014-09-23T00:00:00"/>
    <n v="0.75724836726280642"/>
    <n v="4179881"/>
    <x v="4"/>
    <s v="Amsterdam"/>
    <x v="0"/>
    <s v="North Holland"/>
    <m/>
    <s v="1016 AR"/>
    <s v="Netherlands"/>
    <n v="52.372245793783598"/>
    <n v="4.8878532958096903"/>
    <s v="Apartment"/>
    <x v="0"/>
    <n v="2"/>
    <n v="1"/>
    <n v="1"/>
    <n v="1"/>
    <s v="Real Bed"/>
    <n v="150"/>
    <n v="2"/>
    <n v="50"/>
    <n v="2"/>
    <n v="10"/>
    <n v="150"/>
    <n v="300"/>
    <n v="3000"/>
    <s v="within a day"/>
    <n v="0.7"/>
    <x v="22"/>
    <n v="92"/>
    <n v="9"/>
    <n v="9"/>
    <n v="10"/>
    <n v="10"/>
    <n v="10"/>
    <n v="9"/>
  </r>
  <r>
    <x v="5554"/>
    <x v="274"/>
    <x v="7"/>
    <s v="9/23"/>
    <d v="2014-09-23T00:00:00"/>
    <n v="0.75724836726280642"/>
    <n v="4180798"/>
    <x v="3"/>
    <s v="Amsterdam"/>
    <x v="0"/>
    <s v="North Holland"/>
    <m/>
    <s v="1011 BX"/>
    <s v="Netherlands"/>
    <n v="52.372257842290701"/>
    <n v="4.9041106517541797"/>
    <s v="Apartment"/>
    <x v="1"/>
    <n v="2"/>
    <n v="1"/>
    <n v="1"/>
    <n v="1"/>
    <s v="Real Bed"/>
    <n v="99"/>
    <n v="1"/>
    <n v="0"/>
    <n v="2"/>
    <n v="12"/>
    <n v="99"/>
    <n v="198"/>
    <n v="2376"/>
    <s v="within a few hours"/>
    <n v="0.95"/>
    <x v="77"/>
    <n v="100"/>
    <n v="10"/>
    <n v="10"/>
    <n v="10"/>
    <n v="10"/>
    <n v="10"/>
    <n v="10"/>
  </r>
  <r>
    <x v="5555"/>
    <x v="1572"/>
    <x v="7"/>
    <s v="9/24"/>
    <d v="2014-09-24T00:00:00"/>
    <n v="0.75450864123540917"/>
    <n v="4185741"/>
    <x v="3"/>
    <s v="Amsterdam"/>
    <x v="0"/>
    <s v="North Holland"/>
    <m/>
    <s v="1017 WN"/>
    <s v="Netherlands"/>
    <n v="52.360820362852301"/>
    <n v="4.90270494055952"/>
    <s v="House"/>
    <x v="0"/>
    <n v="2"/>
    <n v="1"/>
    <n v="1"/>
    <n v="1"/>
    <s v="Real Bed"/>
    <n v="155"/>
    <n v="1"/>
    <n v="0"/>
    <n v="7"/>
    <n v="4"/>
    <n v="155"/>
    <n v="1085"/>
    <n v="4340"/>
    <s v="within a day"/>
    <n v="1"/>
    <x v="11"/>
    <n v="100"/>
    <n v="10"/>
    <n v="10"/>
    <n v="10"/>
    <n v="10"/>
    <n v="10"/>
    <n v="10"/>
  </r>
  <r>
    <x v="5556"/>
    <x v="2707"/>
    <x v="7"/>
    <s v="9/24"/>
    <d v="2014-09-24T00:00:00"/>
    <n v="0.75450864123540917"/>
    <n v="4187658"/>
    <x v="4"/>
    <s v="Amsterdam"/>
    <x v="0"/>
    <s v="North Holland"/>
    <m/>
    <s v="1016 HJ"/>
    <s v="Netherlands"/>
    <n v="52.3695602479171"/>
    <n v="4.8817570022049201"/>
    <s v="Boat"/>
    <x v="0"/>
    <n v="4"/>
    <n v="2"/>
    <n v="3"/>
    <n v="3"/>
    <s v="Real Bed"/>
    <n v="275"/>
    <n v="2"/>
    <n v="20"/>
    <n v="2"/>
    <n v="38"/>
    <n v="275"/>
    <n v="550"/>
    <n v="20900"/>
    <s v="within a few hours"/>
    <n v="0.91"/>
    <x v="12"/>
    <n v="98"/>
    <n v="10"/>
    <n v="10"/>
    <n v="10"/>
    <n v="10"/>
    <n v="10"/>
    <n v="9"/>
  </r>
  <r>
    <x v="5557"/>
    <x v="2708"/>
    <x v="7"/>
    <s v="9/24"/>
    <d v="2014-09-24T00:00:00"/>
    <n v="0.75450864123540917"/>
    <n v="4189212"/>
    <x v="7"/>
    <s v="Amsterdam"/>
    <x v="0"/>
    <s v="NH"/>
    <m/>
    <n v="1055"/>
    <s v="Netherlands"/>
    <n v="52.3761748589327"/>
    <n v="4.8502364643651203"/>
    <s v="Apartment"/>
    <x v="0"/>
    <n v="3"/>
    <n v="1"/>
    <n v="2"/>
    <n v="2"/>
    <s v="Real Bed"/>
    <n v="95"/>
    <n v="1"/>
    <n v="0"/>
    <n v="1"/>
    <n v="14"/>
    <n v="95"/>
    <n v="95"/>
    <n v="1330"/>
    <s v="within a day"/>
    <n v="0.67"/>
    <x v="45"/>
    <n v="94"/>
    <n v="9"/>
    <n v="10"/>
    <n v="10"/>
    <n v="10"/>
    <n v="9"/>
    <n v="9"/>
  </r>
  <r>
    <x v="5558"/>
    <x v="2709"/>
    <x v="7"/>
    <s v="9/25"/>
    <d v="2014-09-25T00:00:00"/>
    <n v="0.75176891520801192"/>
    <n v="4192714"/>
    <x v="3"/>
    <s v="Amsterdam"/>
    <x v="0"/>
    <s v="Noord-Holland"/>
    <m/>
    <s v="1018 BW"/>
    <s v="Netherlands"/>
    <n v="52.369378826200297"/>
    <n v="4.9171233892981299"/>
    <s v="Apartment"/>
    <x v="0"/>
    <n v="2"/>
    <n v="1"/>
    <n v="1"/>
    <n v="2"/>
    <s v="Real Bed"/>
    <n v="100"/>
    <n v="1"/>
    <n v="0"/>
    <n v="1"/>
    <n v="0"/>
    <n v="100"/>
    <n v="100"/>
    <n v="0"/>
    <s v="within a few hours"/>
    <n v="1"/>
    <x v="5"/>
    <m/>
    <m/>
    <m/>
    <m/>
    <m/>
    <m/>
    <m/>
  </r>
  <r>
    <x v="5559"/>
    <x v="225"/>
    <x v="7"/>
    <s v="9/25"/>
    <d v="2014-09-25T00:00:00"/>
    <n v="0.75176891520801192"/>
    <n v="4192853"/>
    <x v="6"/>
    <s v="Amsterdam"/>
    <x v="0"/>
    <s v="Noord-Holland"/>
    <m/>
    <n v="1078"/>
    <s v="Netherlands"/>
    <n v="52.346422508555399"/>
    <n v="4.8936686323473104"/>
    <s v="Apartment"/>
    <x v="0"/>
    <n v="3"/>
    <n v="1.5"/>
    <n v="1"/>
    <n v="2"/>
    <s v="Real Bed"/>
    <n v="90"/>
    <n v="2"/>
    <n v="20"/>
    <n v="4"/>
    <n v="6"/>
    <n v="90"/>
    <n v="360"/>
    <n v="2160"/>
    <s v="within a day"/>
    <n v="1"/>
    <x v="10"/>
    <n v="90"/>
    <n v="10"/>
    <n v="10"/>
    <n v="10"/>
    <n v="10"/>
    <n v="10"/>
    <n v="10"/>
  </r>
  <r>
    <x v="5560"/>
    <x v="1548"/>
    <x v="7"/>
    <s v="9/25"/>
    <d v="2014-09-25T00:00:00"/>
    <n v="0.75176891520801192"/>
    <n v="4282682"/>
    <x v="2"/>
    <s v="Amsterdam"/>
    <x v="0"/>
    <s v="North Holland"/>
    <m/>
    <s v="1053 SW"/>
    <s v="Netherlands"/>
    <n v="52.369222307713699"/>
    <n v="4.8647073136916399"/>
    <s v="Apartment"/>
    <x v="0"/>
    <n v="4"/>
    <n v="1"/>
    <n v="2"/>
    <n v="2"/>
    <s v="Real Bed"/>
    <n v="145"/>
    <n v="2"/>
    <n v="45"/>
    <n v="3"/>
    <n v="4"/>
    <n v="145"/>
    <n v="435"/>
    <n v="1740"/>
    <s v="within an hour"/>
    <n v="1"/>
    <x v="11"/>
    <n v="100"/>
    <n v="10"/>
    <n v="10"/>
    <n v="10"/>
    <n v="10"/>
    <n v="10"/>
    <n v="10"/>
  </r>
  <r>
    <x v="5561"/>
    <x v="47"/>
    <x v="7"/>
    <s v="9/25"/>
    <d v="2014-09-25T00:00:00"/>
    <n v="0.75176891520801192"/>
    <n v="5675508"/>
    <x v="4"/>
    <s v="Amsterdam"/>
    <x v="0"/>
    <s v="North Holland"/>
    <m/>
    <s v="1012 GR"/>
    <s v="Netherlands"/>
    <n v="52.3704352309054"/>
    <n v="4.8946451021097301"/>
    <s v="Apartment"/>
    <x v="1"/>
    <n v="2"/>
    <n v="1"/>
    <n v="1"/>
    <n v="1"/>
    <s v="Real Bed"/>
    <n v="125"/>
    <n v="1"/>
    <n v="0"/>
    <n v="1"/>
    <n v="2"/>
    <n v="125"/>
    <n v="125"/>
    <n v="250"/>
    <s v="within an hour"/>
    <n v="1"/>
    <x v="4"/>
    <n v="20"/>
    <n v="6"/>
    <n v="2"/>
    <n v="8"/>
    <n v="10"/>
    <n v="8"/>
    <n v="2"/>
  </r>
  <r>
    <x v="5562"/>
    <x v="166"/>
    <x v="7"/>
    <s v="9/25"/>
    <d v="2014-09-25T00:00:00"/>
    <n v="0.75176891520801192"/>
    <n v="5403472"/>
    <x v="0"/>
    <s v="Amsterdam"/>
    <x v="0"/>
    <s v="Noord-Holland"/>
    <m/>
    <s v="1051 GE"/>
    <s v="Netherlands"/>
    <n v="52.382588220427003"/>
    <n v="4.8744760769695299"/>
    <s v="Apartment"/>
    <x v="0"/>
    <n v="5"/>
    <n v="1"/>
    <n v="1"/>
    <n v="2"/>
    <s v="Real Bed"/>
    <n v="89"/>
    <n v="1"/>
    <n v="10"/>
    <n v="1"/>
    <n v="2"/>
    <n v="99"/>
    <n v="99"/>
    <n v="198"/>
    <s v="within a few hours"/>
    <n v="0.9"/>
    <x v="4"/>
    <n v="100"/>
    <n v="6"/>
    <n v="10"/>
    <n v="10"/>
    <n v="10"/>
    <n v="8"/>
    <n v="8"/>
  </r>
  <r>
    <x v="5562"/>
    <x v="166"/>
    <x v="7"/>
    <s v="9/25"/>
    <d v="2014-09-25T00:00:00"/>
    <n v="0.75176891520801192"/>
    <n v="4904628"/>
    <x v="0"/>
    <s v="Amsterdam"/>
    <x v="0"/>
    <s v="Noord-Holland"/>
    <m/>
    <s v="1051 GE"/>
    <s v="Netherlands"/>
    <n v="52.382996849464803"/>
    <n v="4.8740547413922997"/>
    <s v="Apartment"/>
    <x v="0"/>
    <n v="4"/>
    <n v="1"/>
    <n v="1"/>
    <n v="2"/>
    <s v="Real Bed"/>
    <n v="89"/>
    <n v="1"/>
    <n v="10"/>
    <n v="1"/>
    <n v="4"/>
    <n v="99"/>
    <n v="99"/>
    <n v="396"/>
    <s v="within a few hours"/>
    <n v="0.9"/>
    <x v="11"/>
    <n v="80"/>
    <n v="10"/>
    <n v="10"/>
    <n v="10"/>
    <n v="10"/>
    <n v="8"/>
    <n v="8"/>
  </r>
  <r>
    <x v="5563"/>
    <x v="1596"/>
    <x v="7"/>
    <s v="9/25"/>
    <d v="2014-09-25T00:00:00"/>
    <n v="0.75176891520801192"/>
    <n v="4293780"/>
    <x v="2"/>
    <s v="Amsterdam"/>
    <x v="0"/>
    <s v="North Holland"/>
    <m/>
    <s v="1054 XL"/>
    <s v="Netherlands"/>
    <n v="52.362950318923701"/>
    <n v="4.8634213909917596"/>
    <s v="Apartment"/>
    <x v="0"/>
    <n v="2"/>
    <n v="1"/>
    <n v="1"/>
    <n v="1"/>
    <s v="Real Bed"/>
    <n v="80"/>
    <n v="1"/>
    <n v="10"/>
    <n v="2"/>
    <n v="4"/>
    <n v="90"/>
    <n v="180"/>
    <n v="720"/>
    <s v="within a few hours"/>
    <n v="0.8"/>
    <x v="11"/>
    <n v="100"/>
    <n v="10"/>
    <n v="10"/>
    <n v="10"/>
    <n v="10"/>
    <n v="10"/>
    <n v="10"/>
  </r>
  <r>
    <x v="5563"/>
    <x v="1596"/>
    <x v="7"/>
    <s v="9/25"/>
    <d v="2014-09-25T00:00:00"/>
    <n v="0.75176891520801192"/>
    <n v="4196404"/>
    <x v="16"/>
    <s v="Amsterdam"/>
    <x v="0"/>
    <s v="North Holland"/>
    <m/>
    <s v="1063 EP"/>
    <s v="Netherlands"/>
    <n v="52.383213947441199"/>
    <n v="4.8295362536203399"/>
    <s v="House"/>
    <x v="1"/>
    <n v="2"/>
    <n v="1.5"/>
    <n v="1"/>
    <n v="1"/>
    <s v="Pull-out Sofa"/>
    <n v="60"/>
    <n v="1"/>
    <n v="10"/>
    <n v="2"/>
    <n v="8"/>
    <n v="70"/>
    <n v="140"/>
    <n v="1120"/>
    <s v="within a few hours"/>
    <n v="0.8"/>
    <x v="6"/>
    <n v="95"/>
    <n v="10"/>
    <n v="10"/>
    <n v="9"/>
    <n v="10"/>
    <n v="9"/>
    <n v="10"/>
  </r>
  <r>
    <x v="5564"/>
    <x v="2710"/>
    <x v="7"/>
    <s v="9/26"/>
    <d v="2014-09-26T00:00:00"/>
    <n v="0.74902918918061467"/>
    <n v="4200094"/>
    <x v="11"/>
    <s v="Amsterdam"/>
    <x v="0"/>
    <s v="North Holland"/>
    <m/>
    <n v="1087"/>
    <s v="Netherlands"/>
    <n v="52.347798558951098"/>
    <n v="4.9993618599591301"/>
    <s v="Villa"/>
    <x v="0"/>
    <n v="9"/>
    <n v="2"/>
    <n v="5"/>
    <n v="9"/>
    <s v="Real Bed"/>
    <n v="325"/>
    <n v="6"/>
    <n v="25"/>
    <n v="5"/>
    <n v="2"/>
    <n v="325"/>
    <n v="1625"/>
    <n v="3250"/>
    <s v="within a day"/>
    <n v="0.8"/>
    <x v="4"/>
    <n v="80"/>
    <n v="10"/>
    <n v="6"/>
    <n v="10"/>
    <n v="10"/>
    <n v="8"/>
    <n v="8"/>
  </r>
  <r>
    <x v="5565"/>
    <x v="520"/>
    <x v="7"/>
    <s v="9/26"/>
    <d v="2014-09-26T00:00:00"/>
    <n v="0.74902918918061467"/>
    <n v="4201135"/>
    <x v="2"/>
    <s v="Amsterdam"/>
    <x v="0"/>
    <s v="North Holland"/>
    <m/>
    <s v="1058 bp"/>
    <s v="Netherlands"/>
    <n v="52.361840445448301"/>
    <n v="4.8524512061791301"/>
    <s v="Apartment"/>
    <x v="0"/>
    <n v="2"/>
    <n v="1"/>
    <n v="1"/>
    <n v="1"/>
    <s v="Real Bed"/>
    <n v="85"/>
    <n v="1"/>
    <n v="0"/>
    <n v="2"/>
    <n v="16"/>
    <n v="85"/>
    <n v="170"/>
    <n v="2720"/>
    <s v="within a few hours"/>
    <n v="1"/>
    <x v="9"/>
    <n v="80"/>
    <n v="9"/>
    <n v="7"/>
    <n v="9"/>
    <n v="10"/>
    <n v="9"/>
    <n v="7"/>
  </r>
  <r>
    <x v="5566"/>
    <x v="438"/>
    <x v="7"/>
    <s v="9/26"/>
    <d v="2014-09-26T00:00:00"/>
    <n v="0.74902918918061467"/>
    <n v="4580300"/>
    <x v="4"/>
    <s v="Amsterdam"/>
    <x v="0"/>
    <s v="North Holland"/>
    <m/>
    <s v="1012 NP"/>
    <s v="Netherlands"/>
    <n v="52.372276426852103"/>
    <n v="4.8919679780282603"/>
    <s v="Apartment"/>
    <x v="0"/>
    <n v="3"/>
    <n v="1"/>
    <n v="1"/>
    <n v="1"/>
    <s v="Real Bed"/>
    <n v="175"/>
    <n v="2"/>
    <n v="45"/>
    <n v="1"/>
    <n v="0"/>
    <n v="175"/>
    <n v="175"/>
    <n v="0"/>
    <s v="within a few hours"/>
    <n v="1"/>
    <x v="5"/>
    <m/>
    <m/>
    <m/>
    <m/>
    <m/>
    <m/>
    <m/>
  </r>
  <r>
    <x v="5567"/>
    <x v="421"/>
    <x v="7"/>
    <s v="9/26"/>
    <d v="2014-09-26T00:00:00"/>
    <n v="0.74902918918061467"/>
    <n v="4204120"/>
    <x v="13"/>
    <s v="Amsterdam"/>
    <x v="0"/>
    <s v="North Holland"/>
    <m/>
    <s v="1021 JK"/>
    <s v="Netherlands"/>
    <n v="52.384886947774397"/>
    <n v="4.9158086931845002"/>
    <s v="Apartment"/>
    <x v="0"/>
    <n v="2"/>
    <n v="1"/>
    <n v="1"/>
    <n v="1"/>
    <s v="Real Bed"/>
    <n v="75"/>
    <n v="2"/>
    <n v="0"/>
    <n v="1"/>
    <n v="14"/>
    <n v="75"/>
    <n v="75"/>
    <n v="1050"/>
    <s v="within a few hours"/>
    <n v="1"/>
    <x v="45"/>
    <n v="91"/>
    <n v="9"/>
    <n v="9"/>
    <n v="9"/>
    <n v="9"/>
    <n v="8"/>
    <n v="8"/>
  </r>
  <r>
    <x v="5568"/>
    <x v="747"/>
    <x v="7"/>
    <s v="9/27"/>
    <d v="2014-09-27T00:00:00"/>
    <n v="0.74628946315321742"/>
    <n v="4228438"/>
    <x v="0"/>
    <s v="Amsterdam"/>
    <x v="0"/>
    <s v="North Holland"/>
    <m/>
    <s v="1051 VB"/>
    <s v="Netherlands"/>
    <n v="52.385599544243497"/>
    <n v="4.8733412250147499"/>
    <s v="Apartment"/>
    <x v="0"/>
    <n v="4"/>
    <n v="1"/>
    <n v="2"/>
    <n v="4"/>
    <s v="Real Bed"/>
    <n v="120"/>
    <n v="1"/>
    <n v="0"/>
    <n v="1"/>
    <n v="0"/>
    <n v="120"/>
    <n v="120"/>
    <n v="0"/>
    <s v="within a day"/>
    <n v="0.5"/>
    <x v="5"/>
    <m/>
    <m/>
    <m/>
    <m/>
    <m/>
    <m/>
    <m/>
  </r>
  <r>
    <x v="5569"/>
    <x v="1229"/>
    <x v="7"/>
    <s v="9/27"/>
    <d v="2014-09-27T00:00:00"/>
    <n v="0.74628946315321742"/>
    <n v="4206979"/>
    <x v="7"/>
    <s v="Amsterdam"/>
    <x v="0"/>
    <s v="North Holland"/>
    <m/>
    <n v="1055"/>
    <s v="Netherlands"/>
    <n v="52.375346995035102"/>
    <n v="4.8462316056172199"/>
    <s v="Apartment"/>
    <x v="0"/>
    <n v="2"/>
    <n v="1"/>
    <n v="1"/>
    <n v="1"/>
    <s v="Real Bed"/>
    <n v="100"/>
    <n v="1"/>
    <n v="0"/>
    <n v="3"/>
    <n v="0"/>
    <n v="100"/>
    <n v="300"/>
    <n v="0"/>
    <s v="N/A"/>
    <s v="N/A"/>
    <x v="5"/>
    <m/>
    <m/>
    <m/>
    <m/>
    <m/>
    <m/>
    <m/>
  </r>
  <r>
    <x v="5570"/>
    <x v="2711"/>
    <x v="7"/>
    <s v="9/27"/>
    <d v="2014-09-27T00:00:00"/>
    <n v="0.74628946315321742"/>
    <n v="5587500"/>
    <x v="13"/>
    <s v="Amsterdam"/>
    <x v="0"/>
    <s v="NH"/>
    <m/>
    <s v="1033 WB"/>
    <s v="Netherlands"/>
    <n v="52.399452260913002"/>
    <n v="4.8946751097429502"/>
    <s v="Other"/>
    <x v="0"/>
    <n v="6"/>
    <n v="3"/>
    <n v="3"/>
    <n v="3"/>
    <s v="Real Bed"/>
    <n v="1305"/>
    <n v="1"/>
    <n v="0"/>
    <n v="1"/>
    <n v="0"/>
    <n v="1305"/>
    <n v="1305"/>
    <n v="0"/>
    <s v="within an hour"/>
    <n v="1"/>
    <x v="5"/>
    <m/>
    <m/>
    <m/>
    <m/>
    <m/>
    <m/>
    <m/>
  </r>
  <r>
    <x v="5570"/>
    <x v="2711"/>
    <x v="7"/>
    <s v="9/27"/>
    <d v="2014-09-27T00:00:00"/>
    <n v="0.74628946315321742"/>
    <n v="5334290"/>
    <x v="13"/>
    <s v="Amsterdam"/>
    <x v="0"/>
    <s v="Noord-Holland"/>
    <m/>
    <s v="1033WB"/>
    <s v="Netherlands"/>
    <n v="52.399237363857502"/>
    <n v="4.8952204345163599"/>
    <s v="Other"/>
    <x v="0"/>
    <n v="2"/>
    <n v="1"/>
    <n v="1"/>
    <n v="1"/>
    <s v="Real Bed"/>
    <n v="435"/>
    <n v="1"/>
    <n v="0"/>
    <n v="1"/>
    <n v="0"/>
    <n v="435"/>
    <n v="435"/>
    <n v="0"/>
    <s v="within an hour"/>
    <n v="1"/>
    <x v="5"/>
    <m/>
    <m/>
    <m/>
    <m/>
    <m/>
    <m/>
    <m/>
  </r>
  <r>
    <x v="5570"/>
    <x v="2711"/>
    <x v="7"/>
    <s v="9/27"/>
    <d v="2014-09-27T00:00:00"/>
    <n v="0.74628946315321742"/>
    <n v="5341871"/>
    <x v="13"/>
    <s v="Amsterdam"/>
    <x v="0"/>
    <s v="Noord-Holland"/>
    <m/>
    <s v="1033 WB"/>
    <s v="Netherlands"/>
    <n v="52.400500215772198"/>
    <n v="4.89558440485429"/>
    <s v="Other"/>
    <x v="0"/>
    <n v="2"/>
    <n v="1"/>
    <n v="1"/>
    <n v="1"/>
    <s v="Real Bed"/>
    <n v="435"/>
    <n v="1"/>
    <n v="0"/>
    <n v="1"/>
    <n v="4"/>
    <n v="435"/>
    <n v="435"/>
    <n v="1740"/>
    <s v="within an hour"/>
    <n v="1"/>
    <x v="11"/>
    <n v="100"/>
    <n v="8"/>
    <n v="9"/>
    <n v="9"/>
    <n v="10"/>
    <n v="10"/>
    <n v="9"/>
  </r>
  <r>
    <x v="5570"/>
    <x v="2711"/>
    <x v="7"/>
    <s v="9/27"/>
    <d v="2014-09-27T00:00:00"/>
    <n v="0.74628946315321742"/>
    <n v="4207389"/>
    <x v="13"/>
    <s v="Amsterdam"/>
    <x v="0"/>
    <s v="Noord-Holland"/>
    <m/>
    <s v="1033 WB"/>
    <s v="Netherlands"/>
    <n v="52.402146253498103"/>
    <n v="4.8912661319041302"/>
    <s v="Other"/>
    <x v="0"/>
    <n v="2"/>
    <n v="1"/>
    <n v="1"/>
    <n v="1"/>
    <s v="Real Bed"/>
    <n v="435"/>
    <n v="1"/>
    <n v="0"/>
    <n v="1"/>
    <n v="0"/>
    <n v="435"/>
    <n v="435"/>
    <n v="0"/>
    <s v="within an hour"/>
    <n v="1"/>
    <x v="5"/>
    <m/>
    <m/>
    <m/>
    <m/>
    <m/>
    <m/>
    <m/>
  </r>
  <r>
    <x v="5571"/>
    <x v="617"/>
    <x v="7"/>
    <s v="9/27"/>
    <d v="2014-09-27T00:00:00"/>
    <n v="0.74628946315321742"/>
    <n v="4209939"/>
    <x v="5"/>
    <s v="Amsterdam"/>
    <x v="0"/>
    <s v="North Holland"/>
    <m/>
    <s v="1058 KV"/>
    <s v="Netherlands"/>
    <n v="52.354197333886198"/>
    <n v="4.8490034901696299"/>
    <s v="Apartment"/>
    <x v="0"/>
    <n v="4"/>
    <n v="1"/>
    <n v="1"/>
    <n v="2"/>
    <s v="Real Bed"/>
    <n v="85"/>
    <n v="2"/>
    <n v="25"/>
    <n v="2"/>
    <n v="16"/>
    <n v="85"/>
    <n v="170"/>
    <n v="2720"/>
    <s v="within an hour"/>
    <n v="1"/>
    <x v="9"/>
    <n v="100"/>
    <n v="10"/>
    <n v="10"/>
    <n v="10"/>
    <n v="10"/>
    <n v="10"/>
    <n v="10"/>
  </r>
  <r>
    <x v="5572"/>
    <x v="2677"/>
    <x v="7"/>
    <s v="9/27"/>
    <d v="2014-09-27T00:00:00"/>
    <n v="0.74628946315321742"/>
    <n v="4210531"/>
    <x v="2"/>
    <s v="Amsterdam"/>
    <x v="0"/>
    <s v="North Holland"/>
    <m/>
    <n v="1053"/>
    <s v="Netherlands"/>
    <n v="52.366594492710803"/>
    <n v="4.8651042194686198"/>
    <s v="Apartment"/>
    <x v="1"/>
    <n v="2"/>
    <n v="1"/>
    <n v="1"/>
    <n v="1"/>
    <s v="Real Bed"/>
    <n v="85"/>
    <n v="1"/>
    <n v="0"/>
    <n v="1"/>
    <n v="82"/>
    <n v="85"/>
    <n v="85"/>
    <n v="6970"/>
    <s v="within an hour"/>
    <n v="1"/>
    <x v="135"/>
    <n v="96"/>
    <n v="10"/>
    <n v="10"/>
    <n v="10"/>
    <n v="10"/>
    <n v="9"/>
    <n v="10"/>
  </r>
  <r>
    <x v="5573"/>
    <x v="937"/>
    <x v="7"/>
    <s v="9/27"/>
    <d v="2014-09-27T00:00:00"/>
    <n v="0.74628946315321742"/>
    <n v="5128825"/>
    <x v="7"/>
    <s v="Amsterdam"/>
    <x v="0"/>
    <s v="Noord-Holland"/>
    <m/>
    <s v="1055 ve"/>
    <s v="Netherlands"/>
    <n v="52.3806043430193"/>
    <n v="4.8584651792801496"/>
    <s v="House"/>
    <x v="0"/>
    <n v="4"/>
    <n v="1.5"/>
    <n v="4"/>
    <n v="4"/>
    <s v="Real Bed"/>
    <n v="169"/>
    <n v="1"/>
    <n v="0"/>
    <n v="4"/>
    <n v="0"/>
    <n v="169"/>
    <n v="676"/>
    <n v="0"/>
    <s v="within an hour"/>
    <n v="1"/>
    <x v="5"/>
    <m/>
    <m/>
    <m/>
    <m/>
    <m/>
    <m/>
    <m/>
  </r>
  <r>
    <x v="5574"/>
    <x v="2712"/>
    <x v="7"/>
    <s v="9/28"/>
    <d v="2014-09-28T00:00:00"/>
    <n v="0.74354973712582018"/>
    <n v="4212608"/>
    <x v="5"/>
    <s v="Amsterdam"/>
    <x v="0"/>
    <s v="North Holland"/>
    <m/>
    <n v="1076"/>
    <s v="Netherlands"/>
    <n v="52.34727620956"/>
    <n v="4.8596522490267597"/>
    <s v="Apartment"/>
    <x v="0"/>
    <n v="2"/>
    <n v="1"/>
    <n v="1"/>
    <n v="1"/>
    <s v="Real Bed"/>
    <n v="55"/>
    <n v="1"/>
    <n v="0"/>
    <n v="3"/>
    <n v="2"/>
    <n v="55"/>
    <n v="165"/>
    <n v="330"/>
    <s v="within an hour"/>
    <n v="0.7"/>
    <x v="4"/>
    <n v="80"/>
    <n v="10"/>
    <n v="8"/>
    <n v="8"/>
    <n v="8"/>
    <n v="6"/>
    <n v="8"/>
  </r>
  <r>
    <x v="5575"/>
    <x v="438"/>
    <x v="7"/>
    <s v="9/28"/>
    <d v="2014-09-28T00:00:00"/>
    <n v="0.74354973712582018"/>
    <n v="4214273"/>
    <x v="10"/>
    <s v="Amsterdam"/>
    <x v="0"/>
    <s v="NH"/>
    <m/>
    <s v="1092TG"/>
    <s v="Netherlands"/>
    <n v="52.358882951234001"/>
    <n v="4.9227608473351498"/>
    <s v="Apartment"/>
    <x v="0"/>
    <n v="4"/>
    <n v="1.5"/>
    <n v="2"/>
    <n v="2"/>
    <s v="Real Bed"/>
    <n v="115"/>
    <n v="2"/>
    <n v="10"/>
    <n v="2"/>
    <n v="16"/>
    <n v="115"/>
    <n v="230"/>
    <n v="3680"/>
    <s v="within an hour"/>
    <n v="1"/>
    <x v="9"/>
    <n v="98"/>
    <n v="10"/>
    <n v="10"/>
    <n v="10"/>
    <n v="10"/>
    <n v="9"/>
    <n v="9"/>
  </r>
  <r>
    <x v="5576"/>
    <x v="656"/>
    <x v="7"/>
    <s v="9/28"/>
    <d v="2014-09-28T00:00:00"/>
    <n v="0.74354973712582018"/>
    <n v="4776272"/>
    <x v="2"/>
    <s v="Amsterdam"/>
    <x v="0"/>
    <s v="Noord-Holland"/>
    <m/>
    <s v="1057 JC"/>
    <s v="Netherlands"/>
    <n v="52.370315947915799"/>
    <n v="4.8621543398087601"/>
    <s v="Apartment"/>
    <x v="0"/>
    <n v="3"/>
    <n v="1"/>
    <n v="1"/>
    <n v="2"/>
    <s v="Real Bed"/>
    <n v="89"/>
    <n v="2"/>
    <n v="25"/>
    <n v="2"/>
    <n v="6"/>
    <n v="89"/>
    <n v="178"/>
    <n v="1068"/>
    <s v="within a day"/>
    <n v="0.56000000000000005"/>
    <x v="10"/>
    <n v="80"/>
    <n v="10"/>
    <n v="6"/>
    <n v="10"/>
    <n v="9"/>
    <n v="9"/>
    <n v="7"/>
  </r>
  <r>
    <x v="5577"/>
    <x v="2713"/>
    <x v="7"/>
    <s v="9/28"/>
    <d v="2014-09-28T00:00:00"/>
    <n v="0.74354973712582018"/>
    <n v="4214743"/>
    <x v="4"/>
    <s v="Amsterdam"/>
    <x v="0"/>
    <s v="North Holland"/>
    <m/>
    <s v="1012 CJ"/>
    <s v="Netherlands"/>
    <n v="52.369870111306"/>
    <n v="4.89667653013485"/>
    <s v="Apartment"/>
    <x v="0"/>
    <n v="2"/>
    <n v="1"/>
    <n v="1"/>
    <n v="1"/>
    <s v="Real Bed"/>
    <n v="135"/>
    <n v="1"/>
    <n v="0"/>
    <n v="1"/>
    <n v="12"/>
    <n v="135"/>
    <n v="135"/>
    <n v="1620"/>
    <s v="within a day"/>
    <n v="0.5"/>
    <x v="77"/>
    <n v="100"/>
    <n v="9"/>
    <n v="9"/>
    <n v="10"/>
    <n v="10"/>
    <n v="10"/>
    <n v="10"/>
  </r>
  <r>
    <x v="5578"/>
    <x v="2714"/>
    <x v="7"/>
    <s v="9/28"/>
    <d v="2014-09-28T00:00:00"/>
    <n v="0.74354973712582018"/>
    <n v="5887152"/>
    <x v="17"/>
    <s v="Amsterdam"/>
    <x v="0"/>
    <s v="Noord-Holland"/>
    <m/>
    <s v="1060 TN"/>
    <s v="Netherlands"/>
    <n v="52.3460926109315"/>
    <n v="4.7944462974483599"/>
    <s v="House"/>
    <x v="0"/>
    <n v="4"/>
    <n v="1"/>
    <n v="1"/>
    <n v="1"/>
    <s v="Real Bed"/>
    <n v="85"/>
    <n v="2"/>
    <n v="20"/>
    <n v="1"/>
    <n v="0"/>
    <n v="85"/>
    <n v="85"/>
    <n v="0"/>
    <s v="N/A"/>
    <s v="N/A"/>
    <x v="5"/>
    <m/>
    <m/>
    <m/>
    <m/>
    <m/>
    <m/>
    <m/>
  </r>
  <r>
    <x v="5579"/>
    <x v="2512"/>
    <x v="7"/>
    <s v="9/28"/>
    <d v="2014-09-28T00:00:00"/>
    <n v="0.74354973712582018"/>
    <n v="4783863"/>
    <x v="0"/>
    <s v="Amsterdam"/>
    <x v="0"/>
    <s v="Noord-Holland"/>
    <m/>
    <n v="1013"/>
    <s v="Netherlands"/>
    <n v="52.383736143744699"/>
    <n v="4.8741991686945196"/>
    <s v="Apartment"/>
    <x v="1"/>
    <n v="3"/>
    <n v="1"/>
    <n v="1"/>
    <n v="3"/>
    <s v="Real Bed"/>
    <n v="45"/>
    <n v="2"/>
    <n v="25"/>
    <n v="2"/>
    <n v="18"/>
    <n v="45"/>
    <n v="90"/>
    <n v="1620"/>
    <s v="within a few hours"/>
    <n v="0.98"/>
    <x v="33"/>
    <n v="83"/>
    <n v="9"/>
    <n v="8"/>
    <n v="8"/>
    <n v="9"/>
    <n v="8"/>
    <n v="8"/>
  </r>
  <r>
    <x v="5579"/>
    <x v="2512"/>
    <x v="7"/>
    <s v="9/28"/>
    <d v="2014-09-28T00:00:00"/>
    <n v="0.74354973712582018"/>
    <n v="4808615"/>
    <x v="0"/>
    <s v="Amsterdam"/>
    <x v="0"/>
    <s v="North Holland"/>
    <m/>
    <n v="1013"/>
    <s v="Netherlands"/>
    <n v="52.384100055421001"/>
    <n v="4.87394769059763"/>
    <s v="Apartment"/>
    <x v="2"/>
    <n v="3"/>
    <n v="1"/>
    <n v="1"/>
    <n v="3"/>
    <s v="Real Bed"/>
    <n v="19"/>
    <n v="1"/>
    <n v="21"/>
    <n v="1"/>
    <n v="12"/>
    <n v="40"/>
    <n v="40"/>
    <n v="480"/>
    <s v="within a few hours"/>
    <n v="0.98"/>
    <x v="77"/>
    <n v="75"/>
    <n v="10"/>
    <n v="10"/>
    <n v="10"/>
    <n v="10"/>
    <n v="10"/>
    <n v="10"/>
  </r>
  <r>
    <x v="5579"/>
    <x v="2512"/>
    <x v="7"/>
    <s v="9/28"/>
    <d v="2014-09-28T00:00:00"/>
    <n v="0.74354973712582018"/>
    <n v="4350544"/>
    <x v="0"/>
    <s v="Ãmsterdam"/>
    <x v="0"/>
    <s v="North Holland"/>
    <m/>
    <n v="1013"/>
    <s v="Netherlands"/>
    <n v="52.3837287879917"/>
    <n v="4.8740133960776397"/>
    <s v="Apartment"/>
    <x v="1"/>
    <n v="2"/>
    <n v="1"/>
    <n v="1"/>
    <n v="1"/>
    <s v="Real Bed"/>
    <n v="45"/>
    <n v="0"/>
    <n v="0"/>
    <n v="2"/>
    <n v="28"/>
    <n v="45"/>
    <n v="90"/>
    <n v="2520"/>
    <s v="within a few hours"/>
    <n v="0.98"/>
    <x v="19"/>
    <n v="83"/>
    <n v="9"/>
    <n v="9"/>
    <n v="9"/>
    <n v="9"/>
    <n v="8"/>
    <n v="8"/>
  </r>
  <r>
    <x v="5579"/>
    <x v="2512"/>
    <x v="7"/>
    <s v="9/28"/>
    <d v="2014-09-28T00:00:00"/>
    <n v="0.74354973712582018"/>
    <n v="4594547"/>
    <x v="0"/>
    <s v="Amsterdam"/>
    <x v="0"/>
    <s v="North Holland"/>
    <m/>
    <m/>
    <s v="Netherlands"/>
    <n v="52.3854366172108"/>
    <n v="4.8739382507866598"/>
    <s v="Other"/>
    <x v="2"/>
    <n v="1"/>
    <n v="1"/>
    <n v="1"/>
    <n v="1"/>
    <s v="Couch"/>
    <n v="19"/>
    <n v="0"/>
    <n v="0"/>
    <n v="1"/>
    <n v="38"/>
    <n v="19"/>
    <n v="19"/>
    <n v="722"/>
    <s v="within a few hours"/>
    <n v="0.98"/>
    <x v="12"/>
    <n v="88"/>
    <n v="8"/>
    <n v="9"/>
    <n v="9"/>
    <n v="9"/>
    <n v="9"/>
    <n v="9"/>
  </r>
  <r>
    <x v="5580"/>
    <x v="988"/>
    <x v="7"/>
    <s v="9/29"/>
    <d v="2014-09-29T00:00:00"/>
    <n v="0.74081001109842293"/>
    <n v="4220229"/>
    <x v="5"/>
    <s v="Amsterdam"/>
    <x v="0"/>
    <s v="North Holland"/>
    <m/>
    <n v="1072"/>
    <s v="Netherlands"/>
    <n v="52.355166114410402"/>
    <n v="4.8858568611978397"/>
    <s v="Apartment"/>
    <x v="0"/>
    <n v="2"/>
    <n v="1"/>
    <n v="0"/>
    <n v="1"/>
    <s v="Real Bed"/>
    <n v="99"/>
    <n v="1"/>
    <n v="0"/>
    <n v="3"/>
    <n v="6"/>
    <n v="99"/>
    <n v="297"/>
    <n v="1782"/>
    <s v="within a few hours"/>
    <n v="0.7"/>
    <x v="10"/>
    <n v="87"/>
    <n v="9"/>
    <n v="9"/>
    <n v="10"/>
    <n v="9"/>
    <n v="10"/>
    <n v="9"/>
  </r>
  <r>
    <x v="5581"/>
    <x v="706"/>
    <x v="7"/>
    <s v="9/29"/>
    <d v="2014-09-29T00:00:00"/>
    <n v="0.74081001109842293"/>
    <n v="4221522"/>
    <x v="7"/>
    <s v="Amsterdam"/>
    <x v="0"/>
    <s v="North Holland"/>
    <m/>
    <n v="1055"/>
    <s v="Netherlands"/>
    <n v="52.382786008010001"/>
    <n v="4.8527928196547903"/>
    <s v="Apartment"/>
    <x v="0"/>
    <n v="6"/>
    <n v="1"/>
    <n v="3"/>
    <n v="3"/>
    <s v="Real Bed"/>
    <n v="175"/>
    <n v="2"/>
    <n v="25"/>
    <n v="2"/>
    <n v="18"/>
    <n v="175"/>
    <n v="350"/>
    <n v="6300"/>
    <s v="within an hour"/>
    <n v="1"/>
    <x v="33"/>
    <n v="93"/>
    <n v="10"/>
    <n v="10"/>
    <n v="10"/>
    <n v="10"/>
    <n v="9"/>
    <n v="10"/>
  </r>
  <r>
    <x v="5582"/>
    <x v="207"/>
    <x v="7"/>
    <s v="9/29"/>
    <d v="2014-09-29T00:00:00"/>
    <n v="0.74081001109842293"/>
    <n v="4222532"/>
    <x v="6"/>
    <s v="Amsterdam"/>
    <x v="0"/>
    <s v="North Holland"/>
    <m/>
    <s v="1072 BH"/>
    <s v="Netherlands"/>
    <n v="52.357351143946303"/>
    <n v="4.89009049993789"/>
    <s v="House"/>
    <x v="1"/>
    <n v="2"/>
    <n v="1"/>
    <n v="1"/>
    <n v="1"/>
    <s v="Real Bed"/>
    <n v="70"/>
    <n v="1"/>
    <n v="15"/>
    <n v="1"/>
    <n v="50"/>
    <n v="85"/>
    <n v="85"/>
    <n v="4250"/>
    <s v="within an hour"/>
    <n v="1"/>
    <x v="18"/>
    <n v="86"/>
    <n v="9"/>
    <n v="9"/>
    <n v="10"/>
    <n v="10"/>
    <n v="9"/>
    <n v="8"/>
  </r>
  <r>
    <x v="5583"/>
    <x v="48"/>
    <x v="7"/>
    <s v="9/29"/>
    <d v="2014-09-29T00:00:00"/>
    <n v="0.74081001109842293"/>
    <n v="4223002"/>
    <x v="6"/>
    <s v="Amsterdam"/>
    <x v="0"/>
    <s v="North Holland"/>
    <m/>
    <s v="1072 NN"/>
    <s v="Netherlands"/>
    <n v="52.353152493204497"/>
    <n v="4.8888194217425802"/>
    <s v="Apartment"/>
    <x v="0"/>
    <n v="4"/>
    <n v="1"/>
    <n v="2"/>
    <n v="2"/>
    <s v="Real Bed"/>
    <n v="175"/>
    <n v="1"/>
    <n v="0"/>
    <n v="2"/>
    <n v="10"/>
    <n v="175"/>
    <n v="350"/>
    <n v="3500"/>
    <s v="within a few hours"/>
    <n v="1"/>
    <x v="22"/>
    <n v="80"/>
    <n v="8"/>
    <n v="6"/>
    <n v="10"/>
    <n v="10"/>
    <n v="9"/>
    <n v="8"/>
  </r>
  <r>
    <x v="5584"/>
    <x v="828"/>
    <x v="7"/>
    <s v="9/29"/>
    <d v="2014-09-29T00:00:00"/>
    <n v="0.74081001109842293"/>
    <n v="4223739"/>
    <x v="3"/>
    <s v="Amsterdam"/>
    <x v="0"/>
    <s v="North Holland"/>
    <m/>
    <s v="1018 MS"/>
    <s v="Netherlands"/>
    <n v="52.364204813302997"/>
    <n v="4.9217534335405997"/>
    <s v="Apartment"/>
    <x v="0"/>
    <n v="3"/>
    <n v="1"/>
    <n v="1"/>
    <n v="1"/>
    <s v="Real Bed"/>
    <n v="100"/>
    <n v="2"/>
    <n v="0"/>
    <n v="1"/>
    <n v="8"/>
    <n v="100"/>
    <n v="100"/>
    <n v="800"/>
    <s v="N/A"/>
    <s v="N/A"/>
    <x v="6"/>
    <n v="100"/>
    <n v="10"/>
    <n v="10"/>
    <n v="10"/>
    <n v="10"/>
    <n v="10"/>
    <n v="10"/>
  </r>
  <r>
    <x v="5585"/>
    <x v="48"/>
    <x v="7"/>
    <s v="9/30"/>
    <d v="2014-09-30T00:00:00"/>
    <n v="0.73807028507102557"/>
    <n v="4228854"/>
    <x v="3"/>
    <s v="Amsterdam"/>
    <x v="0"/>
    <s v="North Holland"/>
    <m/>
    <n v="1018"/>
    <s v="Netherlands"/>
    <n v="52.370955673294198"/>
    <n v="4.9224859595132999"/>
    <s v="Apartment"/>
    <x v="0"/>
    <n v="2"/>
    <n v="1"/>
    <n v="1"/>
    <n v="1"/>
    <s v="Real Bed"/>
    <n v="95"/>
    <n v="2"/>
    <n v="25"/>
    <n v="6"/>
    <n v="2"/>
    <n v="95"/>
    <n v="570"/>
    <n v="1140"/>
    <s v="N/A"/>
    <s v="N/A"/>
    <x v="4"/>
    <n v="100"/>
    <n v="10"/>
    <n v="10"/>
    <n v="10"/>
    <n v="10"/>
    <n v="10"/>
    <n v="10"/>
  </r>
  <r>
    <x v="5586"/>
    <x v="818"/>
    <x v="7"/>
    <s v="9/30"/>
    <d v="2014-09-30T00:00:00"/>
    <n v="0.73807028507102557"/>
    <n v="4231380"/>
    <x v="6"/>
    <s v="Amsterdam"/>
    <x v="0"/>
    <s v="North Holland"/>
    <m/>
    <s v="1078 GP"/>
    <s v="Netherlands"/>
    <n v="52.344593388116003"/>
    <n v="4.8913623551712702"/>
    <s v="Apartment"/>
    <x v="0"/>
    <n v="2"/>
    <n v="1.5"/>
    <n v="1"/>
    <n v="1"/>
    <s v="Real Bed"/>
    <n v="109"/>
    <n v="1"/>
    <n v="0"/>
    <n v="1"/>
    <n v="0"/>
    <n v="109"/>
    <n v="109"/>
    <n v="0"/>
    <s v="N/A"/>
    <s v="N/A"/>
    <x v="5"/>
    <m/>
    <m/>
    <m/>
    <m/>
    <m/>
    <m/>
    <m/>
  </r>
  <r>
    <x v="5587"/>
    <x v="1296"/>
    <x v="7"/>
    <s v="9/30"/>
    <d v="2014-09-30T00:00:00"/>
    <n v="0.73807028507102557"/>
    <n v="4231426"/>
    <x v="3"/>
    <s v="Amsterdam"/>
    <x v="0"/>
    <s v="North Holland"/>
    <m/>
    <s v="1017 VS"/>
    <s v="Netherlands"/>
    <n v="52.362884260161799"/>
    <n v="4.8987515972927698"/>
    <s v="Apartment"/>
    <x v="0"/>
    <n v="2"/>
    <n v="1"/>
    <n v="1"/>
    <n v="1"/>
    <s v="Real Bed"/>
    <n v="125"/>
    <n v="1"/>
    <n v="0"/>
    <n v="2"/>
    <n v="2"/>
    <n v="125"/>
    <n v="250"/>
    <n v="500"/>
    <s v="within a day"/>
    <n v="0.88"/>
    <x v="4"/>
    <n v="20"/>
    <n v="4"/>
    <n v="2"/>
    <n v="10"/>
    <n v="10"/>
    <n v="10"/>
    <n v="2"/>
  </r>
  <r>
    <x v="5588"/>
    <x v="249"/>
    <x v="7"/>
    <s v="9/30"/>
    <d v="2014-09-30T00:00:00"/>
    <n v="0.73807028507102557"/>
    <n v="4232593"/>
    <x v="6"/>
    <s v="Amsterdam"/>
    <x v="0"/>
    <s v="North Holland"/>
    <m/>
    <s v="1074 XL"/>
    <s v="Netherlands"/>
    <n v="52.355025773316498"/>
    <n v="4.9023421827544897"/>
    <s v="Apartment"/>
    <x v="0"/>
    <n v="2"/>
    <n v="1"/>
    <n v="1"/>
    <n v="2"/>
    <s v="Real Bed"/>
    <n v="150"/>
    <n v="1"/>
    <n v="0"/>
    <n v="2"/>
    <n v="6"/>
    <n v="150"/>
    <n v="300"/>
    <n v="1800"/>
    <s v="within a few hours"/>
    <n v="1"/>
    <x v="10"/>
    <n v="100"/>
    <n v="9"/>
    <n v="10"/>
    <n v="9"/>
    <n v="9"/>
    <n v="9"/>
    <n v="9"/>
  </r>
  <r>
    <x v="5589"/>
    <x v="2715"/>
    <x v="7"/>
    <s v="10/1"/>
    <d v="2014-10-01T00:00:00"/>
    <n v="0.73533055904362832"/>
    <n v="4242987"/>
    <x v="5"/>
    <s v="Amsterdam"/>
    <x v="0"/>
    <s v="North Holland"/>
    <m/>
    <s v="1071 ER"/>
    <s v="Netherlands"/>
    <n v="52.358049959600002"/>
    <n v="4.8759301807093403"/>
    <s v="Apartment"/>
    <x v="0"/>
    <n v="6"/>
    <n v="1"/>
    <n v="3"/>
    <n v="6"/>
    <s v="Real Bed"/>
    <n v="249"/>
    <n v="1"/>
    <n v="0"/>
    <n v="5"/>
    <n v="26"/>
    <n v="249"/>
    <n v="1245"/>
    <n v="32370"/>
    <s v="within a few hours"/>
    <n v="0.8"/>
    <x v="14"/>
    <n v="95"/>
    <n v="9"/>
    <n v="9"/>
    <n v="9"/>
    <n v="10"/>
    <n v="10"/>
    <n v="10"/>
  </r>
  <r>
    <x v="5590"/>
    <x v="2018"/>
    <x v="7"/>
    <s v="10/1"/>
    <d v="2014-10-01T00:00:00"/>
    <n v="0.73533055904362832"/>
    <n v="4237825"/>
    <x v="6"/>
    <s v="Amsterdam"/>
    <x v="0"/>
    <s v="Noord-Holland"/>
    <m/>
    <n v="1072"/>
    <s v="Netherlands"/>
    <n v="52.350809440137603"/>
    <n v="4.8946535903325996"/>
    <s v="Apartment"/>
    <x v="0"/>
    <n v="2"/>
    <n v="1.5"/>
    <n v="1"/>
    <n v="1"/>
    <s v="Real Bed"/>
    <n v="130"/>
    <n v="2"/>
    <n v="25"/>
    <n v="2"/>
    <n v="2"/>
    <n v="130"/>
    <n v="260"/>
    <n v="520"/>
    <s v="within a few hours"/>
    <n v="1"/>
    <x v="4"/>
    <n v="100"/>
    <n v="10"/>
    <n v="10"/>
    <n v="10"/>
    <n v="10"/>
    <n v="10"/>
    <n v="10"/>
  </r>
  <r>
    <x v="5591"/>
    <x v="160"/>
    <x v="7"/>
    <s v="10/1"/>
    <d v="2014-10-01T00:00:00"/>
    <n v="0.73533055904362832"/>
    <n v="4238849"/>
    <x v="3"/>
    <s v="Amsterdam"/>
    <x v="0"/>
    <s v="North Holland"/>
    <m/>
    <n v="1017"/>
    <s v="Netherlands"/>
    <n v="52.361962804415001"/>
    <n v="4.9020982788586798"/>
    <s v="Bed &amp; Breakfast"/>
    <x v="1"/>
    <n v="2"/>
    <n v="1"/>
    <n v="1"/>
    <n v="2"/>
    <s v="Real Bed"/>
    <n v="150"/>
    <n v="1"/>
    <n v="0"/>
    <n v="3"/>
    <n v="0"/>
    <n v="150"/>
    <n v="450"/>
    <n v="0"/>
    <s v="within an hour"/>
    <n v="1"/>
    <x v="5"/>
    <m/>
    <m/>
    <m/>
    <m/>
    <m/>
    <m/>
    <m/>
  </r>
  <r>
    <x v="5592"/>
    <x v="1038"/>
    <x v="7"/>
    <s v="10/1"/>
    <d v="2014-10-01T00:00:00"/>
    <n v="0.73533055904362832"/>
    <n v="4239360"/>
    <x v="7"/>
    <s v="Amsterdam"/>
    <x v="0"/>
    <s v="North Holland"/>
    <m/>
    <n v="1056"/>
    <s v="Netherlands"/>
    <n v="52.373823426284197"/>
    <n v="4.8449404182914604"/>
    <s v="Apartment"/>
    <x v="1"/>
    <n v="2"/>
    <n v="1"/>
    <n v="1"/>
    <n v="1"/>
    <s v="Real Bed"/>
    <n v="49"/>
    <n v="1"/>
    <n v="0"/>
    <n v="2"/>
    <n v="6"/>
    <n v="49"/>
    <n v="98"/>
    <n v="588"/>
    <s v="within a few hours"/>
    <n v="1"/>
    <x v="10"/>
    <n v="87"/>
    <n v="10"/>
    <n v="7"/>
    <n v="10"/>
    <n v="10"/>
    <n v="7"/>
    <n v="8"/>
  </r>
  <r>
    <x v="5593"/>
    <x v="1318"/>
    <x v="7"/>
    <s v="10/1"/>
    <d v="2014-10-01T00:00:00"/>
    <n v="0.73533055904362832"/>
    <n v="4239848"/>
    <x v="0"/>
    <s v="Amsterdam"/>
    <x v="0"/>
    <s v="North Holland"/>
    <m/>
    <n v="1052"/>
    <s v="Netherlands"/>
    <n v="52.375974340831"/>
    <n v="4.8740690941600402"/>
    <s v="Apartment"/>
    <x v="0"/>
    <n v="4"/>
    <n v="1"/>
    <n v="0"/>
    <n v="2"/>
    <s v="Real Bed"/>
    <n v="70"/>
    <n v="2"/>
    <n v="5"/>
    <n v="2"/>
    <n v="82"/>
    <n v="70"/>
    <n v="140"/>
    <n v="11480"/>
    <s v="within a few hours"/>
    <n v="1"/>
    <x v="135"/>
    <n v="93"/>
    <n v="9"/>
    <n v="10"/>
    <n v="9"/>
    <n v="10"/>
    <n v="9"/>
    <n v="9"/>
  </r>
  <r>
    <x v="5594"/>
    <x v="945"/>
    <x v="7"/>
    <s v="10/1"/>
    <d v="2014-10-01T00:00:00"/>
    <n v="0.73533055904362832"/>
    <n v="4239603"/>
    <x v="7"/>
    <s v="Amsterdam"/>
    <x v="0"/>
    <s v="North Holland"/>
    <m/>
    <s v="1055 RC"/>
    <s v="Netherlands"/>
    <n v="52.383371271656898"/>
    <n v="4.8556496695231202"/>
    <s v="Apartment"/>
    <x v="0"/>
    <n v="2"/>
    <n v="1"/>
    <n v="1"/>
    <n v="1"/>
    <s v="Real Bed"/>
    <n v="75"/>
    <n v="2"/>
    <n v="30"/>
    <n v="1"/>
    <n v="10"/>
    <n v="75"/>
    <n v="75"/>
    <n v="750"/>
    <s v="within an hour"/>
    <n v="0.91"/>
    <x v="22"/>
    <n v="90"/>
    <n v="9"/>
    <n v="10"/>
    <n v="10"/>
    <n v="10"/>
    <n v="8"/>
    <n v="9"/>
  </r>
  <r>
    <x v="5595"/>
    <x v="2716"/>
    <x v="7"/>
    <s v="10/1"/>
    <d v="2014-10-01T00:00:00"/>
    <n v="0.73533055904362832"/>
    <n v="4242202"/>
    <x v="17"/>
    <s v="Amsterdam"/>
    <x v="0"/>
    <s v="North Holland"/>
    <m/>
    <s v="1069 PJ"/>
    <s v="Netherlands"/>
    <n v="52.352177086626902"/>
    <n v="4.7853435898669803"/>
    <s v="House"/>
    <x v="1"/>
    <n v="2"/>
    <n v="1"/>
    <n v="1"/>
    <n v="1"/>
    <s v="Real Bed"/>
    <n v="55"/>
    <n v="1"/>
    <n v="0"/>
    <n v="1"/>
    <n v="20"/>
    <n v="55"/>
    <n v="55"/>
    <n v="1100"/>
    <s v="within an hour"/>
    <n v="1"/>
    <x v="31"/>
    <n v="98"/>
    <n v="10"/>
    <n v="10"/>
    <n v="10"/>
    <n v="10"/>
    <n v="9"/>
    <n v="10"/>
  </r>
  <r>
    <x v="5596"/>
    <x v="12"/>
    <x v="7"/>
    <s v="10/1"/>
    <d v="2014-10-01T00:00:00"/>
    <n v="0.73533055904362832"/>
    <n v="5665946"/>
    <x v="4"/>
    <s v="Amsterdam"/>
    <x v="0"/>
    <s v="Noord-Holland"/>
    <m/>
    <s v="1012 RR"/>
    <s v="Netherlands"/>
    <n v="52.371228946739102"/>
    <n v="4.8912737330252503"/>
    <s v="House"/>
    <x v="0"/>
    <n v="6"/>
    <n v="1.5"/>
    <n v="3"/>
    <n v="3"/>
    <s v="Real Bed"/>
    <n v="300"/>
    <n v="1"/>
    <n v="0"/>
    <n v="3"/>
    <n v="0"/>
    <n v="300"/>
    <n v="900"/>
    <n v="0"/>
    <s v="within a few hours"/>
    <n v="0.95"/>
    <x v="5"/>
    <m/>
    <m/>
    <m/>
    <m/>
    <m/>
    <m/>
    <m/>
  </r>
  <r>
    <x v="5597"/>
    <x v="2717"/>
    <x v="7"/>
    <s v="10/1"/>
    <d v="2014-10-01T00:00:00"/>
    <n v="0.73533055904362832"/>
    <n v="4675161"/>
    <x v="11"/>
    <s v="Amsterdam"/>
    <x v="0"/>
    <s v="Noord-Holland"/>
    <m/>
    <n v="1087"/>
    <s v="Netherlands"/>
    <n v="52.3553965492708"/>
    <n v="4.9976130691163601"/>
    <s v="Apartment"/>
    <x v="0"/>
    <n v="4"/>
    <n v="1"/>
    <n v="2"/>
    <n v="2"/>
    <s v="Real Bed"/>
    <n v="75"/>
    <n v="1"/>
    <n v="10"/>
    <n v="1"/>
    <n v="6"/>
    <n v="85"/>
    <n v="85"/>
    <n v="510"/>
    <s v="within a day"/>
    <n v="0.6"/>
    <x v="10"/>
    <n v="100"/>
    <n v="9"/>
    <n v="10"/>
    <n v="10"/>
    <n v="10"/>
    <n v="8"/>
    <n v="9"/>
  </r>
  <r>
    <x v="5598"/>
    <x v="1831"/>
    <x v="7"/>
    <s v="10/2"/>
    <d v="2014-10-02T00:00:00"/>
    <n v="0.73259083301623107"/>
    <n v="4246771"/>
    <x v="4"/>
    <s v="Amsterdam"/>
    <x v="0"/>
    <s v="North Holland"/>
    <m/>
    <s v="1234 AB"/>
    <s v="Netherlands"/>
    <n v="52.377163159764002"/>
    <n v="4.8973025669195502"/>
    <s v="Apartment"/>
    <x v="1"/>
    <n v="2"/>
    <n v="1"/>
    <n v="1"/>
    <n v="2"/>
    <s v="Real Bed"/>
    <n v="159"/>
    <n v="2"/>
    <n v="50"/>
    <n v="1"/>
    <n v="8"/>
    <n v="159"/>
    <n v="159"/>
    <n v="1272"/>
    <s v="within an hour"/>
    <n v="0.95"/>
    <x v="6"/>
    <n v="45"/>
    <n v="4"/>
    <n v="6"/>
    <n v="9"/>
    <n v="9"/>
    <n v="8"/>
    <n v="5"/>
  </r>
  <r>
    <x v="5599"/>
    <x v="175"/>
    <x v="7"/>
    <s v="10/2"/>
    <d v="2014-10-02T00:00:00"/>
    <n v="0.73259083301623107"/>
    <n v="5528018"/>
    <x v="2"/>
    <s v="Amsterdam"/>
    <x v="0"/>
    <s v="Noord-Holland"/>
    <m/>
    <n v="1054"/>
    <s v="Netherlands"/>
    <n v="52.361931682476502"/>
    <n v="4.86601843419687"/>
    <s v="Apartment"/>
    <x v="0"/>
    <n v="2"/>
    <n v="1"/>
    <n v="1"/>
    <n v="1"/>
    <s v="Real Bed"/>
    <n v="111"/>
    <n v="1"/>
    <n v="0"/>
    <n v="2"/>
    <n v="0"/>
    <n v="111"/>
    <n v="222"/>
    <n v="0"/>
    <s v="within an hour"/>
    <n v="1"/>
    <x v="5"/>
    <m/>
    <m/>
    <m/>
    <m/>
    <m/>
    <m/>
    <m/>
  </r>
  <r>
    <x v="5600"/>
    <x v="486"/>
    <x v="7"/>
    <s v="10/2"/>
    <d v="2014-10-02T00:00:00"/>
    <n v="0.73259083301623107"/>
    <n v="4253332"/>
    <x v="6"/>
    <s v="Amsterdam"/>
    <x v="0"/>
    <s v="North Holland"/>
    <m/>
    <s v="1072 MK"/>
    <s v="Netherlands"/>
    <n v="52.358120955082299"/>
    <n v="4.89141188569186"/>
    <s v="Apartment"/>
    <x v="0"/>
    <n v="4"/>
    <n v="1"/>
    <n v="2"/>
    <n v="4"/>
    <s v="Real Bed"/>
    <n v="160"/>
    <n v="1"/>
    <n v="0"/>
    <n v="6"/>
    <n v="16"/>
    <n v="160"/>
    <n v="960"/>
    <n v="15360"/>
    <s v="within an hour"/>
    <n v="1"/>
    <x v="9"/>
    <n v="100"/>
    <n v="10"/>
    <n v="10"/>
    <n v="10"/>
    <n v="10"/>
    <n v="10"/>
    <n v="10"/>
  </r>
  <r>
    <x v="5600"/>
    <x v="486"/>
    <x v="7"/>
    <s v="10/2"/>
    <d v="2014-10-02T00:00:00"/>
    <n v="0.73259083301623107"/>
    <n v="4248769"/>
    <x v="3"/>
    <s v="Amsterdam"/>
    <x v="0"/>
    <s v="North Holland"/>
    <m/>
    <s v="1011 LL"/>
    <s v="Netherlands"/>
    <n v="52.370513618091501"/>
    <n v="4.9025500464625802"/>
    <s v="Loft"/>
    <x v="1"/>
    <n v="2"/>
    <n v="1"/>
    <n v="1"/>
    <n v="1"/>
    <s v="Real Bed"/>
    <n v="104"/>
    <n v="1"/>
    <n v="0"/>
    <n v="2"/>
    <n v="36"/>
    <n v="104"/>
    <n v="208"/>
    <n v="7488"/>
    <s v="within an hour"/>
    <n v="1"/>
    <x v="15"/>
    <n v="90"/>
    <n v="10"/>
    <n v="10"/>
    <n v="10"/>
    <n v="10"/>
    <n v="9"/>
    <n v="9"/>
  </r>
  <r>
    <x v="5601"/>
    <x v="1547"/>
    <x v="7"/>
    <s v="10/3"/>
    <d v="2014-10-03T00:00:00"/>
    <n v="0.72985110698883382"/>
    <n v="4260547"/>
    <x v="9"/>
    <s v="Amsterdam"/>
    <x v="0"/>
    <s v="North Holland"/>
    <m/>
    <n v="1061"/>
    <s v="Netherlands"/>
    <n v="52.364661168586899"/>
    <n v="4.8421646289534896"/>
    <s v="Apartment"/>
    <x v="0"/>
    <n v="2"/>
    <n v="1.5"/>
    <n v="1"/>
    <n v="1"/>
    <s v="Real Bed"/>
    <n v="129"/>
    <n v="2"/>
    <n v="20"/>
    <n v="3"/>
    <n v="2"/>
    <n v="129"/>
    <n v="387"/>
    <n v="774"/>
    <s v="within a few hours"/>
    <n v="1"/>
    <x v="4"/>
    <n v="100"/>
    <n v="10"/>
    <n v="10"/>
    <n v="10"/>
    <n v="10"/>
    <n v="6"/>
    <n v="8"/>
  </r>
  <r>
    <x v="5602"/>
    <x v="2718"/>
    <x v="7"/>
    <s v="10/3"/>
    <d v="2014-10-03T00:00:00"/>
    <n v="0.72985110698883382"/>
    <n v="4717525"/>
    <x v="19"/>
    <s v="Amsterdam"/>
    <x v="0"/>
    <s v="Noord-Holland"/>
    <m/>
    <s v="1035 HV"/>
    <s v="Netherlands"/>
    <n v="52.423754123856099"/>
    <n v="4.8880440862604901"/>
    <s v="House"/>
    <x v="1"/>
    <n v="2"/>
    <n v="1.5"/>
    <n v="1"/>
    <n v="1"/>
    <s v="Real Bed"/>
    <n v="65"/>
    <n v="1"/>
    <n v="0"/>
    <n v="3"/>
    <n v="0"/>
    <n v="65"/>
    <n v="195"/>
    <n v="0"/>
    <s v="within a few hours"/>
    <n v="1"/>
    <x v="5"/>
    <m/>
    <m/>
    <m/>
    <m/>
    <m/>
    <m/>
    <m/>
  </r>
  <r>
    <x v="5602"/>
    <x v="2718"/>
    <x v="7"/>
    <s v="10/3"/>
    <d v="2014-10-03T00:00:00"/>
    <n v="0.72985110698883382"/>
    <n v="5820050"/>
    <x v="19"/>
    <s v="Amsterdam"/>
    <x v="0"/>
    <s v="Noord-Holland"/>
    <m/>
    <s v="1035 HV"/>
    <s v="Netherlands"/>
    <n v="52.422571160230603"/>
    <n v="4.8871019763568198"/>
    <s v="House"/>
    <x v="1"/>
    <n v="2"/>
    <n v="1.5"/>
    <n v="1"/>
    <n v="1"/>
    <s v="Real Bed"/>
    <n v="70"/>
    <n v="1"/>
    <n v="0"/>
    <n v="3"/>
    <n v="0"/>
    <n v="70"/>
    <n v="210"/>
    <n v="0"/>
    <s v="within a few hours"/>
    <n v="1"/>
    <x v="5"/>
    <m/>
    <m/>
    <m/>
    <m/>
    <m/>
    <m/>
    <m/>
  </r>
  <r>
    <x v="5603"/>
    <x v="1604"/>
    <x v="7"/>
    <s v="10/3"/>
    <d v="2014-10-03T00:00:00"/>
    <n v="0.72985110698883382"/>
    <n v="4256814"/>
    <x v="14"/>
    <s v="Amsterdam"/>
    <x v="0"/>
    <s v="North Holland"/>
    <m/>
    <s v="1025HX"/>
    <s v="Netherlands"/>
    <n v="52.397815119286498"/>
    <n v="4.9379830514334904"/>
    <s v="Apartment"/>
    <x v="0"/>
    <n v="2"/>
    <n v="1"/>
    <n v="1"/>
    <n v="1"/>
    <s v="Real Bed"/>
    <n v="135"/>
    <n v="1"/>
    <n v="0"/>
    <n v="1"/>
    <n v="2"/>
    <n v="135"/>
    <n v="135"/>
    <n v="270"/>
    <s v="within an hour"/>
    <n v="1"/>
    <x v="4"/>
    <n v="80"/>
    <n v="10"/>
    <n v="8"/>
    <n v="10"/>
    <n v="10"/>
    <n v="6"/>
    <n v="10"/>
  </r>
  <r>
    <x v="5604"/>
    <x v="2719"/>
    <x v="7"/>
    <s v="10/4"/>
    <d v="2014-10-04T00:00:00"/>
    <n v="0.72711138096143657"/>
    <n v="5699367"/>
    <x v="2"/>
    <s v="Amsterdam"/>
    <x v="0"/>
    <s v="NH"/>
    <m/>
    <n v="1053"/>
    <s v="Netherlands"/>
    <n v="52.364375878870199"/>
    <n v="4.8638466827739304"/>
    <s v="Apartment"/>
    <x v="0"/>
    <n v="2"/>
    <n v="1"/>
    <n v="1"/>
    <n v="1"/>
    <s v="Real Bed"/>
    <n v="100"/>
    <n v="1"/>
    <n v="0"/>
    <n v="1"/>
    <n v="2"/>
    <n v="100"/>
    <n v="100"/>
    <n v="200"/>
    <s v="within an hour"/>
    <n v="1"/>
    <x v="4"/>
    <n v="100"/>
    <n v="10"/>
    <n v="10"/>
    <n v="10"/>
    <n v="10"/>
    <n v="10"/>
    <n v="10"/>
  </r>
  <r>
    <x v="5605"/>
    <x v="2720"/>
    <x v="7"/>
    <s v="10/4"/>
    <d v="2014-10-04T00:00:00"/>
    <n v="0.72711138096143657"/>
    <n v="4259396"/>
    <x v="0"/>
    <s v="Amsterdam"/>
    <x v="0"/>
    <s v="North Holland"/>
    <m/>
    <s v="1052 KP"/>
    <s v="Netherlands"/>
    <n v="52.376982825314599"/>
    <n v="4.87523590490804"/>
    <s v="Apartment"/>
    <x v="0"/>
    <n v="4"/>
    <n v="1"/>
    <n v="2"/>
    <n v="3"/>
    <s v="Real Bed"/>
    <n v="125"/>
    <n v="2"/>
    <n v="25"/>
    <n v="2"/>
    <n v="12"/>
    <n v="125"/>
    <n v="250"/>
    <n v="3000"/>
    <s v="within an hour"/>
    <n v="1"/>
    <x v="77"/>
    <n v="88"/>
    <n v="9"/>
    <n v="9"/>
    <n v="9"/>
    <n v="9"/>
    <n v="9"/>
    <n v="9"/>
  </r>
  <r>
    <x v="5606"/>
    <x v="1314"/>
    <x v="7"/>
    <s v="10/4"/>
    <d v="2014-10-04T00:00:00"/>
    <n v="0.72711138096143657"/>
    <n v="4261235"/>
    <x v="8"/>
    <s v="Amsterdam"/>
    <x v="0"/>
    <s v="North Holland"/>
    <m/>
    <s v="1096 HR"/>
    <s v="Netherlands"/>
    <n v="52.344423013128498"/>
    <n v="4.9160759551128601"/>
    <s v="Apartment"/>
    <x v="0"/>
    <n v="2"/>
    <n v="1"/>
    <n v="0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5607"/>
    <x v="339"/>
    <x v="7"/>
    <s v="10/5"/>
    <d v="2014-10-05T00:00:00"/>
    <n v="0.72437165493403932"/>
    <n v="4265086"/>
    <x v="6"/>
    <s v="Amsterdam"/>
    <x v="0"/>
    <s v="North Holland"/>
    <m/>
    <n v="1079"/>
    <s v="Netherlands"/>
    <n v="52.340872567478399"/>
    <n v="4.9111931013742396"/>
    <s v="Apartment"/>
    <x v="0"/>
    <n v="2"/>
    <n v="1"/>
    <n v="1"/>
    <n v="1"/>
    <s v="Real Bed"/>
    <n v="100"/>
    <n v="1"/>
    <n v="50"/>
    <n v="1"/>
    <n v="0"/>
    <n v="150"/>
    <n v="150"/>
    <n v="0"/>
    <s v="N/A"/>
    <s v="N/A"/>
    <x v="5"/>
    <m/>
    <m/>
    <m/>
    <m/>
    <m/>
    <m/>
    <m/>
  </r>
  <r>
    <x v="5608"/>
    <x v="2721"/>
    <x v="7"/>
    <s v="10/5"/>
    <d v="2014-10-05T00:00:00"/>
    <n v="0.72437165493403932"/>
    <n v="4265090"/>
    <x v="0"/>
    <s v="Amsterdam"/>
    <x v="0"/>
    <s v="North Holland"/>
    <m/>
    <n v="1051"/>
    <s v="Netherlands"/>
    <n v="52.380212007613601"/>
    <n v="4.8686498355724401"/>
    <s v="Apartment"/>
    <x v="0"/>
    <n v="2"/>
    <n v="1"/>
    <n v="1"/>
    <n v="1"/>
    <s v="Real Bed"/>
    <n v="90"/>
    <n v="1"/>
    <n v="0"/>
    <n v="1"/>
    <n v="12"/>
    <n v="90"/>
    <n v="90"/>
    <n v="1080"/>
    <s v="within an hour"/>
    <n v="1"/>
    <x v="77"/>
    <n v="93"/>
    <n v="10"/>
    <n v="10"/>
    <n v="9"/>
    <n v="10"/>
    <n v="9"/>
    <n v="10"/>
  </r>
  <r>
    <x v="5609"/>
    <x v="2722"/>
    <x v="7"/>
    <s v="10/5"/>
    <d v="2014-10-05T00:00:00"/>
    <n v="0.72437165493403932"/>
    <n v="4265569"/>
    <x v="1"/>
    <s v="Amsterdam"/>
    <x v="0"/>
    <s v="North Holland"/>
    <m/>
    <s v="1019 EB"/>
    <s v="Netherlands"/>
    <n v="52.3681808560276"/>
    <n v="4.9426244570163602"/>
    <s v="Apartment"/>
    <x v="1"/>
    <n v="2"/>
    <n v="1"/>
    <n v="1"/>
    <n v="1"/>
    <s v="Real Bed"/>
    <n v="60"/>
    <n v="1"/>
    <n v="0"/>
    <n v="2"/>
    <n v="12"/>
    <n v="60"/>
    <n v="120"/>
    <n v="1440"/>
    <s v="within a day"/>
    <n v="1"/>
    <x v="77"/>
    <n v="93"/>
    <n v="10"/>
    <n v="9"/>
    <n v="10"/>
    <n v="9"/>
    <n v="8"/>
    <n v="8"/>
  </r>
  <r>
    <x v="5610"/>
    <x v="908"/>
    <x v="7"/>
    <s v="10/5"/>
    <d v="2014-10-05T00:00:00"/>
    <n v="0.72437165493403932"/>
    <n v="4266958"/>
    <x v="4"/>
    <s v="Amsterdam"/>
    <x v="0"/>
    <s v="North Holland"/>
    <m/>
    <s v="1012 MB"/>
    <s v="Netherlands"/>
    <n v="52.378099291210802"/>
    <n v="4.8975983509777796"/>
    <s v="Apartment"/>
    <x v="0"/>
    <n v="2"/>
    <n v="1"/>
    <n v="1"/>
    <n v="1"/>
    <s v="Real Bed"/>
    <n v="75"/>
    <n v="2"/>
    <n v="20"/>
    <n v="2"/>
    <n v="22"/>
    <n v="75"/>
    <n v="150"/>
    <n v="3300"/>
    <s v="within an hour"/>
    <n v="0.9"/>
    <x v="0"/>
    <n v="93"/>
    <n v="10"/>
    <n v="9"/>
    <n v="10"/>
    <n v="10"/>
    <n v="9"/>
    <n v="9"/>
  </r>
  <r>
    <x v="5611"/>
    <x v="761"/>
    <x v="7"/>
    <s v="10/5"/>
    <d v="2014-10-05T00:00:00"/>
    <n v="0.72437165493403932"/>
    <n v="4267231"/>
    <x v="3"/>
    <s v="Amsterdam"/>
    <x v="0"/>
    <s v="North Holland"/>
    <m/>
    <s v="1018vj"/>
    <s v="Netherlands"/>
    <n v="52.365197044170898"/>
    <n v="4.9067418583548799"/>
    <s v="Apartment"/>
    <x v="0"/>
    <n v="4"/>
    <n v="1.5"/>
    <n v="2"/>
    <n v="2"/>
    <s v="Real Bed"/>
    <n v="170"/>
    <n v="1"/>
    <n v="0"/>
    <n v="1"/>
    <n v="0"/>
    <n v="170"/>
    <n v="170"/>
    <n v="0"/>
    <s v="N/A"/>
    <s v="N/A"/>
    <x v="5"/>
    <m/>
    <m/>
    <m/>
    <m/>
    <m/>
    <m/>
    <m/>
  </r>
  <r>
    <x v="5612"/>
    <x v="332"/>
    <x v="7"/>
    <s v="10/5"/>
    <d v="2014-10-05T00:00:00"/>
    <n v="0.72437165493403932"/>
    <n v="4268076"/>
    <x v="2"/>
    <s v="Amsterdam"/>
    <x v="0"/>
    <s v="North Holland"/>
    <m/>
    <s v="1053WL"/>
    <s v="Netherlands"/>
    <n v="52.371909285454898"/>
    <n v="4.8720730334756297"/>
    <s v="Apartment"/>
    <x v="0"/>
    <n v="4"/>
    <n v="1"/>
    <n v="1"/>
    <n v="2"/>
    <s v="Real Bed"/>
    <n v="140"/>
    <n v="1"/>
    <n v="0"/>
    <n v="7"/>
    <n v="0"/>
    <n v="140"/>
    <n v="980"/>
    <n v="0"/>
    <s v="N/A"/>
    <s v="N/A"/>
    <x v="5"/>
    <m/>
    <m/>
    <m/>
    <m/>
    <m/>
    <m/>
    <m/>
  </r>
  <r>
    <x v="5613"/>
    <x v="2723"/>
    <x v="7"/>
    <s v="10/5"/>
    <d v="2014-10-05T00:00:00"/>
    <n v="0.72437165493403932"/>
    <n v="5743282"/>
    <x v="2"/>
    <s v="Amsterdam"/>
    <x v="0"/>
    <s v="North Holland"/>
    <m/>
    <s v="1054ZT"/>
    <s v="Netherlands"/>
    <n v="52.3617428913997"/>
    <n v="4.8611233359020201"/>
    <s v="Apartment"/>
    <x v="1"/>
    <n v="2"/>
    <n v="2"/>
    <n v="1"/>
    <n v="1"/>
    <s v="Real Bed"/>
    <n v="80"/>
    <n v="2"/>
    <n v="20"/>
    <n v="2"/>
    <n v="0"/>
    <n v="80"/>
    <n v="160"/>
    <n v="0"/>
    <s v="within a day"/>
    <n v="0.5"/>
    <x v="5"/>
    <m/>
    <m/>
    <m/>
    <m/>
    <m/>
    <m/>
    <m/>
  </r>
  <r>
    <x v="5614"/>
    <x v="168"/>
    <x v="7"/>
    <s v="10/5"/>
    <d v="2014-10-05T00:00:00"/>
    <n v="0.72437165493403932"/>
    <n v="5560622"/>
    <x v="8"/>
    <s v="Amsterdam"/>
    <x v="0"/>
    <s v="Noord-Holland"/>
    <m/>
    <n v="1097"/>
    <s v="Netherlands"/>
    <n v="52.350326452445799"/>
    <n v="4.9221406721232901"/>
    <s v="Apartment"/>
    <x v="0"/>
    <n v="2"/>
    <n v="1"/>
    <n v="1"/>
    <n v="1"/>
    <s v="Real Bed"/>
    <n v="150"/>
    <n v="1"/>
    <n v="0"/>
    <n v="2"/>
    <n v="0"/>
    <n v="150"/>
    <n v="300"/>
    <n v="0"/>
    <s v="within an hour"/>
    <n v="1"/>
    <x v="5"/>
    <m/>
    <m/>
    <m/>
    <m/>
    <m/>
    <m/>
    <m/>
  </r>
  <r>
    <x v="5615"/>
    <x v="309"/>
    <x v="7"/>
    <s v="10/6"/>
    <d v="2014-10-06T00:00:00"/>
    <n v="0.72163192890664207"/>
    <n v="5694378"/>
    <x v="5"/>
    <s v="Amsterdam"/>
    <x v="0"/>
    <s v="Noord-Holland"/>
    <m/>
    <s v="1075 RJ"/>
    <s v="Netherlands"/>
    <n v="52.351133466485898"/>
    <n v="4.8539172126099297"/>
    <s v="Loft"/>
    <x v="0"/>
    <n v="3"/>
    <n v="1"/>
    <n v="0"/>
    <n v="3"/>
    <s v="Real Bed"/>
    <n v="95"/>
    <n v="2"/>
    <n v="25"/>
    <n v="2"/>
    <n v="0"/>
    <n v="95"/>
    <n v="190"/>
    <n v="0"/>
    <s v="within a day"/>
    <n v="0.7"/>
    <x v="5"/>
    <m/>
    <m/>
    <m/>
    <m/>
    <m/>
    <m/>
    <m/>
  </r>
  <r>
    <x v="5616"/>
    <x v="307"/>
    <x v="7"/>
    <s v="10/6"/>
    <d v="2014-10-06T00:00:00"/>
    <n v="0.72163192890664207"/>
    <n v="5448165"/>
    <x v="3"/>
    <s v="Amsterdam"/>
    <x v="0"/>
    <s v="Noord-Holland"/>
    <m/>
    <s v="1011 PW"/>
    <s v="Netherlands"/>
    <n v="52.367460625729102"/>
    <n v="4.90286818552556"/>
    <s v="Apartment"/>
    <x v="0"/>
    <n v="2"/>
    <n v="1"/>
    <n v="1"/>
    <n v="1"/>
    <s v="Real Bed"/>
    <n v="130"/>
    <n v="1"/>
    <n v="0"/>
    <n v="2"/>
    <n v="0"/>
    <n v="130"/>
    <n v="260"/>
    <n v="0"/>
    <s v="within a few hours"/>
    <n v="1"/>
    <x v="5"/>
    <m/>
    <m/>
    <m/>
    <m/>
    <m/>
    <m/>
    <m/>
  </r>
  <r>
    <x v="5616"/>
    <x v="307"/>
    <x v="7"/>
    <s v="10/6"/>
    <d v="2014-10-06T00:00:00"/>
    <n v="0.72163192890664207"/>
    <n v="4274534"/>
    <x v="3"/>
    <s v="Amsterdam"/>
    <x v="0"/>
    <s v="North Holland"/>
    <m/>
    <s v="1011 PV"/>
    <s v="Netherlands"/>
    <n v="52.366959859829201"/>
    <n v="4.9028125176832598"/>
    <s v="Bed &amp; Breakfast"/>
    <x v="1"/>
    <n v="2"/>
    <n v="1"/>
    <n v="1"/>
    <n v="1"/>
    <s v="Real Bed"/>
    <n v="86"/>
    <n v="1"/>
    <n v="0"/>
    <n v="2"/>
    <n v="24"/>
    <n v="86"/>
    <n v="172"/>
    <n v="4128"/>
    <s v="within a few hours"/>
    <n v="1"/>
    <x v="75"/>
    <n v="98"/>
    <n v="10"/>
    <n v="10"/>
    <n v="10"/>
    <n v="10"/>
    <n v="10"/>
    <n v="10"/>
  </r>
  <r>
    <x v="5616"/>
    <x v="307"/>
    <x v="7"/>
    <s v="10/6"/>
    <d v="2014-10-06T00:00:00"/>
    <n v="0.72163192890664207"/>
    <n v="5164615"/>
    <x v="3"/>
    <s v="Amsterdam"/>
    <x v="0"/>
    <s v="Noord-Holland"/>
    <m/>
    <s v="1011 PT"/>
    <s v="Netherlands"/>
    <n v="52.367031690745399"/>
    <n v="4.9021697683534002"/>
    <s v="Apartment"/>
    <x v="0"/>
    <n v="2"/>
    <n v="1"/>
    <n v="1"/>
    <n v="1"/>
    <s v="Real Bed"/>
    <n v="100"/>
    <n v="1"/>
    <n v="0"/>
    <n v="10"/>
    <n v="0"/>
    <n v="100"/>
    <n v="1000"/>
    <n v="0"/>
    <s v="within a few hours"/>
    <n v="1"/>
    <x v="5"/>
    <m/>
    <m/>
    <m/>
    <m/>
    <m/>
    <m/>
    <m/>
  </r>
  <r>
    <x v="5617"/>
    <x v="2724"/>
    <x v="7"/>
    <s v="10/6"/>
    <d v="2014-10-06T00:00:00"/>
    <n v="0.72163192890664207"/>
    <n v="4275316"/>
    <x v="21"/>
    <s v="é˜¿å§†æ–¯ç‰¹ä¸¹"/>
    <x v="14"/>
    <s v="North Holland"/>
    <m/>
    <s v="1102AA"/>
    <s v="Netherlands"/>
    <n v="52.320647982315101"/>
    <n v="4.9516553738205697"/>
    <s v="Bed &amp; Breakfast"/>
    <x v="1"/>
    <n v="1"/>
    <n v="1"/>
    <n v="1"/>
    <n v="1"/>
    <s v="Futon"/>
    <n v="30"/>
    <n v="1"/>
    <n v="0"/>
    <n v="1"/>
    <n v="0"/>
    <n v="30"/>
    <n v="30"/>
    <n v="0"/>
    <s v="within an hour"/>
    <n v="1"/>
    <x v="5"/>
    <m/>
    <m/>
    <m/>
    <m/>
    <m/>
    <m/>
    <m/>
  </r>
  <r>
    <x v="5618"/>
    <x v="1241"/>
    <x v="7"/>
    <s v="10/6"/>
    <d v="2014-10-06T00:00:00"/>
    <n v="0.72163192890664207"/>
    <n v="4284273"/>
    <x v="15"/>
    <s v="Amsterdam"/>
    <x v="0"/>
    <s v="North Holland"/>
    <m/>
    <s v="1068 SP"/>
    <s v="Netherlands"/>
    <n v="52.360476231099703"/>
    <n v="4.80767993259348"/>
    <s v="Apartment"/>
    <x v="1"/>
    <n v="2"/>
    <n v="1"/>
    <n v="1"/>
    <n v="1"/>
    <s v="Real Bed"/>
    <n v="75"/>
    <n v="0"/>
    <n v="0"/>
    <n v="1"/>
    <n v="4"/>
    <n v="75"/>
    <n v="75"/>
    <n v="300"/>
    <s v="within an hour"/>
    <n v="0.88"/>
    <x v="11"/>
    <n v="100"/>
    <n v="10"/>
    <n v="10"/>
    <n v="10"/>
    <n v="10"/>
    <n v="6"/>
    <n v="9"/>
  </r>
  <r>
    <x v="5619"/>
    <x v="411"/>
    <x v="7"/>
    <s v="10/6"/>
    <d v="2014-10-06T00:00:00"/>
    <n v="0.72163192890664207"/>
    <n v="5599798"/>
    <x v="7"/>
    <s v="Amsterdam"/>
    <x v="0"/>
    <s v="Noord-Holland"/>
    <m/>
    <n v="1055"/>
    <s v="Netherlands"/>
    <n v="52.376757804666298"/>
    <n v="4.8528935773928197"/>
    <s v="Apartment"/>
    <x v="0"/>
    <n v="2"/>
    <n v="1"/>
    <n v="1"/>
    <n v="1"/>
    <s v="Real Bed"/>
    <n v="100"/>
    <n v="1"/>
    <n v="0"/>
    <n v="3"/>
    <n v="0"/>
    <n v="100"/>
    <n v="300"/>
    <n v="0"/>
    <s v="within an hour"/>
    <n v="1"/>
    <x v="5"/>
    <m/>
    <m/>
    <m/>
    <m/>
    <m/>
    <m/>
    <m/>
  </r>
  <r>
    <x v="5620"/>
    <x v="2725"/>
    <x v="7"/>
    <s v="10/6"/>
    <d v="2014-10-06T00:00:00"/>
    <n v="0.72163192890664207"/>
    <n v="4278696"/>
    <x v="6"/>
    <s v="Amsterdam"/>
    <x v="0"/>
    <s v="North Holland"/>
    <m/>
    <s v="1078 PH"/>
    <s v="Netherlands"/>
    <n v="52.345965856795203"/>
    <n v="4.9034830094028496"/>
    <s v="Apartment"/>
    <x v="0"/>
    <n v="2"/>
    <n v="1"/>
    <n v="1"/>
    <n v="1"/>
    <s v="Real Bed"/>
    <n v="140"/>
    <n v="1"/>
    <n v="0"/>
    <n v="10"/>
    <n v="0"/>
    <n v="140"/>
    <n v="1400"/>
    <n v="0"/>
    <s v="N/A"/>
    <s v="N/A"/>
    <x v="5"/>
    <m/>
    <m/>
    <m/>
    <m/>
    <m/>
    <m/>
    <m/>
  </r>
  <r>
    <x v="5621"/>
    <x v="637"/>
    <x v="7"/>
    <s v="10/7"/>
    <d v="2014-10-07T00:00:00"/>
    <n v="0.71889220287924482"/>
    <n v="4282187"/>
    <x v="5"/>
    <s v="Amsterdam"/>
    <x v="0"/>
    <s v="North Holland"/>
    <m/>
    <s v="1076 VA"/>
    <s v="Netherlands"/>
    <n v="52.348025715461098"/>
    <n v="4.8586676479410604"/>
    <s v="Apartment"/>
    <x v="0"/>
    <n v="2"/>
    <n v="1"/>
    <n v="1"/>
    <n v="1"/>
    <s v="Real Bed"/>
    <n v="65"/>
    <n v="2"/>
    <n v="35"/>
    <n v="2"/>
    <n v="4"/>
    <n v="65"/>
    <n v="130"/>
    <n v="520"/>
    <s v="within a day"/>
    <n v="0.67"/>
    <x v="11"/>
    <n v="100"/>
    <n v="10"/>
    <n v="10"/>
    <n v="10"/>
    <n v="10"/>
    <n v="10"/>
    <n v="10"/>
  </r>
  <r>
    <x v="5622"/>
    <x v="130"/>
    <x v="7"/>
    <s v="10/7"/>
    <d v="2014-10-07T00:00:00"/>
    <n v="0.71889220287924482"/>
    <n v="4282186"/>
    <x v="5"/>
    <s v="Amsterdam"/>
    <x v="0"/>
    <s v="North Holland"/>
    <m/>
    <s v="1075 CA"/>
    <s v="Netherlands"/>
    <n v="52.354338309410799"/>
    <n v="4.8568723505608702"/>
    <s v="Apartment"/>
    <x v="1"/>
    <n v="2"/>
    <n v="1"/>
    <n v="1"/>
    <n v="1"/>
    <s v="Real Bed"/>
    <n v="67"/>
    <n v="1"/>
    <n v="15"/>
    <n v="2"/>
    <n v="44"/>
    <n v="82"/>
    <n v="164"/>
    <n v="7216"/>
    <s v="within a few hours"/>
    <n v="1"/>
    <x v="23"/>
    <n v="96"/>
    <n v="10"/>
    <n v="10"/>
    <n v="10"/>
    <n v="10"/>
    <n v="9"/>
    <n v="10"/>
  </r>
  <r>
    <x v="5623"/>
    <x v="656"/>
    <x v="7"/>
    <s v="10/7"/>
    <d v="2014-10-07T00:00:00"/>
    <n v="0.71889220287924482"/>
    <n v="4282686"/>
    <x v="19"/>
    <s v="Amsterdam"/>
    <x v="0"/>
    <s v="North Holland"/>
    <m/>
    <s v="1034 DA"/>
    <s v="Netherlands"/>
    <n v="52.407160033125201"/>
    <n v="4.9148460367653097"/>
    <s v="Apartment"/>
    <x v="1"/>
    <n v="2"/>
    <n v="1"/>
    <n v="1"/>
    <n v="1"/>
    <s v="Real Bed"/>
    <n v="62"/>
    <n v="2"/>
    <n v="15"/>
    <n v="2"/>
    <n v="4"/>
    <n v="62"/>
    <n v="124"/>
    <n v="496"/>
    <s v="within an hour"/>
    <n v="1"/>
    <x v="11"/>
    <n v="90"/>
    <n v="9"/>
    <n v="8"/>
    <n v="9"/>
    <n v="10"/>
    <n v="7"/>
    <n v="8"/>
  </r>
  <r>
    <x v="5624"/>
    <x v="1227"/>
    <x v="7"/>
    <s v="10/7"/>
    <d v="2014-10-07T00:00:00"/>
    <n v="0.71889220287924482"/>
    <n v="4552905"/>
    <x v="6"/>
    <s v="Amsterdam"/>
    <x v="0"/>
    <s v="North Holland"/>
    <m/>
    <s v="1072 GZ"/>
    <s v="Netherlands"/>
    <n v="52.351280748149499"/>
    <n v="4.8894471925139404"/>
    <s v="Apartment"/>
    <x v="0"/>
    <n v="2"/>
    <n v="1"/>
    <n v="1"/>
    <n v="1"/>
    <s v="Real Bed"/>
    <n v="200"/>
    <n v="1"/>
    <n v="0"/>
    <n v="1"/>
    <n v="10"/>
    <n v="200"/>
    <n v="200"/>
    <n v="2000"/>
    <s v="within an hour"/>
    <n v="1"/>
    <x v="22"/>
    <n v="96"/>
    <n v="9"/>
    <n v="10"/>
    <n v="10"/>
    <n v="10"/>
    <n v="9"/>
    <n v="10"/>
  </r>
  <r>
    <x v="5625"/>
    <x v="2726"/>
    <x v="7"/>
    <s v="10/7"/>
    <d v="2014-10-07T00:00:00"/>
    <n v="0.71889220287924482"/>
    <n v="4286198"/>
    <x v="19"/>
    <s v="Amsterdam"/>
    <x v="0"/>
    <s v="North Holland"/>
    <m/>
    <s v="1035 PN"/>
    <s v="Netherlands"/>
    <n v="52.422535700473098"/>
    <n v="4.8902956297180404"/>
    <s v="Cabin"/>
    <x v="1"/>
    <n v="2"/>
    <n v="1"/>
    <n v="1"/>
    <n v="2"/>
    <s v="Real Bed"/>
    <n v="75"/>
    <n v="2"/>
    <n v="15"/>
    <n v="2"/>
    <n v="6"/>
    <n v="75"/>
    <n v="150"/>
    <n v="900"/>
    <s v="within an hour"/>
    <n v="1"/>
    <x v="10"/>
    <n v="93"/>
    <n v="10"/>
    <n v="9"/>
    <n v="10"/>
    <n v="9"/>
    <n v="9"/>
    <n v="9"/>
  </r>
  <r>
    <x v="5626"/>
    <x v="544"/>
    <x v="7"/>
    <s v="10/8"/>
    <d v="2014-10-08T00:00:00"/>
    <n v="0.71615247685184757"/>
    <n v="4289929"/>
    <x v="11"/>
    <s v="Amsterdam"/>
    <x v="0"/>
    <s v="North Holland"/>
    <m/>
    <n v="1087"/>
    <s v="Netherlands"/>
    <n v="52.356409477273402"/>
    <n v="4.9942013449060898"/>
    <s v="House"/>
    <x v="0"/>
    <n v="5"/>
    <n v="1"/>
    <n v="3"/>
    <n v="3"/>
    <s v="Real Bed"/>
    <n v="129"/>
    <n v="5"/>
    <n v="20"/>
    <n v="3"/>
    <n v="2"/>
    <n v="129"/>
    <n v="387"/>
    <n v="774"/>
    <s v="within a few hours"/>
    <n v="1"/>
    <x v="4"/>
    <n v="100"/>
    <n v="10"/>
    <n v="10"/>
    <n v="10"/>
    <n v="10"/>
    <n v="10"/>
    <n v="10"/>
  </r>
  <r>
    <x v="5627"/>
    <x v="101"/>
    <x v="7"/>
    <s v="10/8"/>
    <d v="2014-10-08T00:00:00"/>
    <n v="0.71615247685184757"/>
    <n v="4927763"/>
    <x v="3"/>
    <s v="Amsterdam"/>
    <x v="0"/>
    <s v="Noord-Holland"/>
    <m/>
    <s v="1018 KP"/>
    <s v="Netherlands"/>
    <n v="52.369940427705203"/>
    <n v="4.9249429227140604"/>
    <s v="Apartment"/>
    <x v="1"/>
    <n v="2"/>
    <n v="1"/>
    <n v="1"/>
    <n v="1"/>
    <s v="Real Bed"/>
    <n v="64"/>
    <n v="1"/>
    <n v="0"/>
    <n v="1"/>
    <n v="6"/>
    <n v="64"/>
    <n v="64"/>
    <n v="384"/>
    <s v="within a few hours"/>
    <n v="1"/>
    <x v="10"/>
    <n v="87"/>
    <n v="6"/>
    <n v="4"/>
    <n v="10"/>
    <n v="10"/>
    <n v="9"/>
    <n v="7"/>
  </r>
  <r>
    <x v="5628"/>
    <x v="2727"/>
    <x v="7"/>
    <s v="10/8"/>
    <d v="2014-10-08T00:00:00"/>
    <n v="0.71615247685184757"/>
    <n v="4454349"/>
    <x v="8"/>
    <s v="Amsterdam"/>
    <x v="0"/>
    <s v="North Holland"/>
    <m/>
    <s v="1097 AT"/>
    <s v="Netherlands"/>
    <n v="52.350375513714198"/>
    <n v="4.9221973781131201"/>
    <s v="Apartment"/>
    <x v="0"/>
    <n v="2"/>
    <n v="1"/>
    <n v="1"/>
    <n v="1"/>
    <s v="Real Bed"/>
    <n v="80"/>
    <n v="1"/>
    <n v="0"/>
    <n v="1"/>
    <n v="0"/>
    <n v="80"/>
    <n v="80"/>
    <n v="0"/>
    <s v="within an hour"/>
    <n v="1"/>
    <x v="5"/>
    <m/>
    <m/>
    <m/>
    <m/>
    <m/>
    <m/>
    <m/>
  </r>
  <r>
    <x v="5629"/>
    <x v="2541"/>
    <x v="7"/>
    <s v="10/8"/>
    <d v="2014-10-08T00:00:00"/>
    <n v="0.71615247685184757"/>
    <n v="4299887"/>
    <x v="6"/>
    <s v="Amsterdam"/>
    <x v="0"/>
    <s v="North Holland"/>
    <m/>
    <s v="1073 CA"/>
    <s v="Netherlands"/>
    <n v="52.356309987095202"/>
    <n v="4.8993888043247198"/>
    <s v="Apartment"/>
    <x v="0"/>
    <n v="4"/>
    <n v="1"/>
    <n v="2"/>
    <n v="2"/>
    <s v="Real Bed"/>
    <n v="200"/>
    <n v="1"/>
    <n v="0"/>
    <n v="1"/>
    <n v="4"/>
    <n v="200"/>
    <n v="200"/>
    <n v="800"/>
    <s v="N/A"/>
    <s v="N/A"/>
    <x v="11"/>
    <n v="100"/>
    <n v="10"/>
    <n v="10"/>
    <n v="10"/>
    <n v="10"/>
    <n v="9"/>
    <n v="10"/>
  </r>
  <r>
    <x v="5630"/>
    <x v="101"/>
    <x v="7"/>
    <s v="10/8"/>
    <d v="2014-10-08T00:00:00"/>
    <n v="0.71615247685184757"/>
    <n v="4296384"/>
    <x v="10"/>
    <s v="Amsterdam"/>
    <x v="0"/>
    <s v="Noord-Holland"/>
    <m/>
    <s v="1091 XP"/>
    <s v="Netherlands"/>
    <n v="52.353804073209901"/>
    <n v="4.9128743339837904"/>
    <s v="Apartment"/>
    <x v="1"/>
    <n v="3"/>
    <n v="1"/>
    <n v="1"/>
    <n v="2"/>
    <s v="Real Bed"/>
    <n v="59"/>
    <n v="1"/>
    <n v="10"/>
    <n v="1"/>
    <n v="20"/>
    <n v="69"/>
    <n v="69"/>
    <n v="1380"/>
    <s v="within an hour"/>
    <n v="1"/>
    <x v="31"/>
    <n v="94"/>
    <n v="9"/>
    <n v="9"/>
    <n v="9"/>
    <n v="9"/>
    <n v="8"/>
    <n v="9"/>
  </r>
  <r>
    <x v="5631"/>
    <x v="19"/>
    <x v="7"/>
    <s v="10/9"/>
    <d v="2014-10-09T00:00:00"/>
    <n v="0.71341275082445033"/>
    <n v="5460739"/>
    <x v="3"/>
    <s v="Amsterdam"/>
    <x v="0"/>
    <s v="NH"/>
    <m/>
    <s v="1017 BE"/>
    <s v="Netherlands"/>
    <n v="52.366022185349301"/>
    <n v="4.8927309599145001"/>
    <s v="Apartment"/>
    <x v="1"/>
    <n v="5"/>
    <n v="2"/>
    <n v="1"/>
    <n v="3"/>
    <s v="Real Bed"/>
    <n v="199"/>
    <n v="1"/>
    <n v="0"/>
    <n v="1"/>
    <n v="0"/>
    <n v="199"/>
    <n v="199"/>
    <n v="0"/>
    <s v="within a few hours"/>
    <n v="0.67"/>
    <x v="5"/>
    <m/>
    <m/>
    <m/>
    <m/>
    <m/>
    <m/>
    <m/>
  </r>
  <r>
    <x v="5631"/>
    <x v="19"/>
    <x v="7"/>
    <s v="10/9"/>
    <d v="2014-10-09T00:00:00"/>
    <n v="0.71341275082445033"/>
    <n v="4305790"/>
    <x v="4"/>
    <s v="Amsterdam"/>
    <x v="0"/>
    <s v="North Holland"/>
    <m/>
    <s v="1017 BE"/>
    <s v="Netherlands"/>
    <n v="52.367288063849998"/>
    <n v="4.8919823842212402"/>
    <s v="House"/>
    <x v="1"/>
    <n v="2"/>
    <n v="1"/>
    <n v="1"/>
    <n v="1"/>
    <s v="Real Bed"/>
    <n v="99"/>
    <n v="2"/>
    <n v="0"/>
    <n v="1"/>
    <n v="0"/>
    <n v="99"/>
    <n v="99"/>
    <n v="0"/>
    <s v="within a few hours"/>
    <n v="0.67"/>
    <x v="5"/>
    <m/>
    <m/>
    <m/>
    <m/>
    <m/>
    <m/>
    <m/>
  </r>
  <r>
    <x v="5632"/>
    <x v="1178"/>
    <x v="7"/>
    <s v="10/9"/>
    <d v="2014-10-09T00:00:00"/>
    <n v="0.71341275082445033"/>
    <n v="5264013"/>
    <x v="4"/>
    <s v="Amsterdam"/>
    <x v="0"/>
    <s v="Noord-Holland"/>
    <m/>
    <s v="1015 JD"/>
    <s v="Netherlands"/>
    <n v="52.381923534760503"/>
    <n v="4.8842622441178101"/>
    <s v="Apartment"/>
    <x v="0"/>
    <n v="6"/>
    <n v="1.5"/>
    <n v="4"/>
    <n v="8"/>
    <s v="Real Bed"/>
    <n v="330"/>
    <n v="4"/>
    <n v="50"/>
    <n v="4"/>
    <n v="4"/>
    <n v="330"/>
    <n v="1320"/>
    <n v="5280"/>
    <s v="within a few hours"/>
    <n v="0.98"/>
    <x v="11"/>
    <n v="90"/>
    <n v="10"/>
    <n v="9"/>
    <n v="10"/>
    <n v="10"/>
    <n v="9"/>
    <n v="9"/>
  </r>
  <r>
    <x v="5632"/>
    <x v="1178"/>
    <x v="7"/>
    <s v="10/9"/>
    <d v="2014-10-09T00:00:00"/>
    <n v="0.71341275082445033"/>
    <n v="4467958"/>
    <x v="4"/>
    <s v="Amsterdam"/>
    <x v="0"/>
    <s v="North Holland"/>
    <m/>
    <s v="1015 JD"/>
    <s v="Netherlands"/>
    <n v="52.380860162701701"/>
    <n v="4.8850560837139199"/>
    <s v="Apartment"/>
    <x v="0"/>
    <n v="6"/>
    <n v="1"/>
    <n v="3"/>
    <n v="3"/>
    <s v="Real Bed"/>
    <n v="300"/>
    <n v="4"/>
    <n v="50"/>
    <n v="3"/>
    <n v="0"/>
    <n v="300"/>
    <n v="900"/>
    <n v="0"/>
    <s v="within a few hours"/>
    <n v="0.98"/>
    <x v="5"/>
    <m/>
    <m/>
    <m/>
    <m/>
    <m/>
    <m/>
    <m/>
  </r>
  <r>
    <x v="5632"/>
    <x v="1178"/>
    <x v="7"/>
    <s v="10/9"/>
    <d v="2014-10-09T00:00:00"/>
    <n v="0.71341275082445033"/>
    <n v="4298968"/>
    <x v="4"/>
    <s v="Amsterdam"/>
    <x v="0"/>
    <s v="North Holland"/>
    <m/>
    <s v="1015 JD"/>
    <s v="Netherlands"/>
    <n v="52.381914086481302"/>
    <n v="4.8843270885682797"/>
    <s v="Apartment"/>
    <x v="0"/>
    <n v="6"/>
    <n v="1"/>
    <n v="3"/>
    <n v="3"/>
    <s v="Real Bed"/>
    <n v="300"/>
    <n v="4"/>
    <n v="50"/>
    <n v="3"/>
    <n v="10"/>
    <n v="300"/>
    <n v="900"/>
    <n v="9000"/>
    <s v="within a few hours"/>
    <n v="0.98"/>
    <x v="22"/>
    <n v="88"/>
    <n v="9"/>
    <n v="9"/>
    <n v="10"/>
    <n v="10"/>
    <n v="10"/>
    <n v="8"/>
  </r>
  <r>
    <x v="5633"/>
    <x v="520"/>
    <x v="7"/>
    <s v="10/9"/>
    <d v="2014-10-09T00:00:00"/>
    <n v="0.71341275082445033"/>
    <n v="4301370"/>
    <x v="10"/>
    <s v="Amsterdam"/>
    <x v="0"/>
    <s v="North Holland"/>
    <m/>
    <s v="1092 TR"/>
    <s v="Netherlands"/>
    <n v="52.357582013599803"/>
    <n v="4.92077822418132"/>
    <s v="Apartment"/>
    <x v="0"/>
    <n v="2"/>
    <n v="1"/>
    <n v="1"/>
    <n v="1"/>
    <s v="Real Bed"/>
    <n v="99"/>
    <n v="1"/>
    <n v="0"/>
    <n v="3"/>
    <n v="10"/>
    <n v="99"/>
    <n v="297"/>
    <n v="2970"/>
    <s v="N/A"/>
    <s v="N/A"/>
    <x v="22"/>
    <n v="96"/>
    <n v="10"/>
    <n v="10"/>
    <n v="10"/>
    <n v="10"/>
    <n v="10"/>
    <n v="9"/>
  </r>
  <r>
    <x v="5634"/>
    <x v="2728"/>
    <x v="7"/>
    <s v="10/9"/>
    <d v="2014-10-09T00:00:00"/>
    <n v="0.71341275082445033"/>
    <n v="4302615"/>
    <x v="3"/>
    <s v="Amsterdam"/>
    <x v="0"/>
    <s v="North Holland"/>
    <m/>
    <n v="1018"/>
    <s v="Netherlands"/>
    <n v="52.362146095638899"/>
    <n v="4.9045774960588799"/>
    <s v="Apartment"/>
    <x v="0"/>
    <n v="6"/>
    <n v="1"/>
    <n v="2"/>
    <n v="4"/>
    <s v="Real Bed"/>
    <n v="139"/>
    <n v="4"/>
    <n v="65"/>
    <n v="2"/>
    <n v="36"/>
    <n v="139"/>
    <n v="278"/>
    <n v="10008"/>
    <s v="within a day"/>
    <n v="0.86"/>
    <x v="15"/>
    <n v="91"/>
    <n v="7"/>
    <n v="9"/>
    <n v="10"/>
    <n v="10"/>
    <n v="9"/>
    <n v="9"/>
  </r>
  <r>
    <x v="5635"/>
    <x v="1437"/>
    <x v="7"/>
    <s v="10/9"/>
    <d v="2014-10-09T00:00:00"/>
    <n v="0.71341275082445033"/>
    <n v="5054600"/>
    <x v="7"/>
    <s v="Amsterdam"/>
    <x v="0"/>
    <s v="Noord-Holland"/>
    <m/>
    <s v="1055 CV"/>
    <s v="Netherlands"/>
    <n v="52.377976671028399"/>
    <n v="4.8529865926931297"/>
    <s v="Apartment"/>
    <x v="0"/>
    <n v="2"/>
    <n v="1"/>
    <n v="1"/>
    <n v="2"/>
    <s v="Real Bed"/>
    <n v="75"/>
    <n v="1"/>
    <n v="0"/>
    <n v="2"/>
    <n v="6"/>
    <n v="75"/>
    <n v="150"/>
    <n v="900"/>
    <s v="within a few hours"/>
    <n v="0.9"/>
    <x v="10"/>
    <n v="93"/>
    <n v="9"/>
    <n v="9"/>
    <n v="10"/>
    <n v="9"/>
    <n v="8"/>
    <n v="9"/>
  </r>
  <r>
    <x v="5636"/>
    <x v="2729"/>
    <x v="7"/>
    <s v="10/9"/>
    <d v="2014-10-09T00:00:00"/>
    <n v="0.71341275082445033"/>
    <n v="4307313"/>
    <x v="6"/>
    <s v="Amsterdam"/>
    <x v="0"/>
    <s v="Noord-Holland"/>
    <m/>
    <s v="1072 TW"/>
    <s v="Netherlands"/>
    <n v="52.354056395719503"/>
    <n v="4.8897780631597803"/>
    <s v="Apartment"/>
    <x v="0"/>
    <n v="2"/>
    <n v="1"/>
    <n v="1"/>
    <n v="1"/>
    <s v="Real Bed"/>
    <n v="115"/>
    <n v="2"/>
    <n v="25"/>
    <n v="1"/>
    <n v="22"/>
    <n v="115"/>
    <n v="115"/>
    <n v="2530"/>
    <s v="within an hour"/>
    <n v="1"/>
    <x v="0"/>
    <n v="93"/>
    <n v="9"/>
    <n v="9"/>
    <n v="9"/>
    <n v="10"/>
    <n v="9"/>
    <n v="9"/>
  </r>
  <r>
    <x v="5637"/>
    <x v="2730"/>
    <x v="7"/>
    <s v="10/10"/>
    <d v="2014-10-10T00:00:00"/>
    <n v="0.71067302479705297"/>
    <n v="4382235"/>
    <x v="6"/>
    <s v="Amsterdam"/>
    <x v="0"/>
    <s v="North Holland"/>
    <m/>
    <s v="1074VR"/>
    <s v="Netherlands"/>
    <n v="52.3531718938181"/>
    <n v="4.9029683966155098"/>
    <s v="Apartment"/>
    <x v="0"/>
    <n v="4"/>
    <n v="1"/>
    <n v="1"/>
    <n v="2"/>
    <s v="Real Bed"/>
    <n v="85"/>
    <n v="1"/>
    <n v="0"/>
    <n v="2"/>
    <n v="14"/>
    <n v="85"/>
    <n v="170"/>
    <n v="2380"/>
    <s v="within a day"/>
    <n v="1"/>
    <x v="45"/>
    <n v="100"/>
    <n v="10"/>
    <n v="9"/>
    <n v="10"/>
    <n v="9"/>
    <n v="10"/>
    <n v="10"/>
  </r>
  <r>
    <x v="5638"/>
    <x v="908"/>
    <x v="7"/>
    <s v="10/10"/>
    <d v="2014-10-10T00:00:00"/>
    <n v="0.71067302479705297"/>
    <n v="5666035"/>
    <x v="4"/>
    <s v="Amsterdam"/>
    <x v="0"/>
    <s v="Noord-Holland"/>
    <m/>
    <s v="1012 DV"/>
    <s v="Netherlands"/>
    <n v="52.372750447968698"/>
    <n v="4.89600305878401"/>
    <s v="House"/>
    <x v="0"/>
    <n v="4"/>
    <n v="1"/>
    <n v="2"/>
    <n v="4"/>
    <s v="Real Bed"/>
    <n v="225"/>
    <n v="1"/>
    <n v="0"/>
    <n v="1"/>
    <n v="0"/>
    <n v="225"/>
    <n v="225"/>
    <n v="0"/>
    <s v="within a day"/>
    <n v="1"/>
    <x v="5"/>
    <m/>
    <m/>
    <m/>
    <m/>
    <m/>
    <m/>
    <m/>
  </r>
  <r>
    <x v="5639"/>
    <x v="2731"/>
    <x v="7"/>
    <s v="10/10"/>
    <d v="2014-10-10T00:00:00"/>
    <n v="0.71067302479705297"/>
    <n v="5321040"/>
    <x v="5"/>
    <s v="Amsterdam"/>
    <x v="0"/>
    <s v="Noord-Holland"/>
    <m/>
    <s v="1072 SX"/>
    <s v="Netherlands"/>
    <n v="52.352572428644102"/>
    <n v="4.8859407435610098"/>
    <s v="Apartment"/>
    <x v="0"/>
    <n v="2"/>
    <n v="1"/>
    <n v="1"/>
    <n v="1"/>
    <s v="Real Bed"/>
    <n v="99"/>
    <n v="1"/>
    <n v="0"/>
    <n v="2"/>
    <n v="0"/>
    <n v="99"/>
    <n v="198"/>
    <n v="0"/>
    <s v="within an hour"/>
    <n v="1"/>
    <x v="5"/>
    <m/>
    <m/>
    <m/>
    <m/>
    <m/>
    <m/>
    <m/>
  </r>
  <r>
    <x v="5640"/>
    <x v="116"/>
    <x v="7"/>
    <s v="10/10"/>
    <d v="2014-10-10T00:00:00"/>
    <n v="0.71067302479705297"/>
    <n v="4822828"/>
    <x v="6"/>
    <s v="Amsterdam"/>
    <x v="0"/>
    <s v="Noord-Holland"/>
    <m/>
    <n v="1078"/>
    <s v="Netherlands"/>
    <n v="52.348030902610098"/>
    <n v="4.8901176560690098"/>
    <s v="Apartment"/>
    <x v="1"/>
    <n v="2"/>
    <n v="1"/>
    <n v="1"/>
    <n v="1"/>
    <s v="Real Bed"/>
    <n v="60"/>
    <n v="1"/>
    <n v="0"/>
    <n v="1"/>
    <n v="30"/>
    <n v="60"/>
    <n v="60"/>
    <n v="1800"/>
    <s v="within a few hours"/>
    <n v="1"/>
    <x v="2"/>
    <n v="89"/>
    <n v="8"/>
    <n v="8"/>
    <n v="9"/>
    <n v="9"/>
    <n v="8"/>
    <n v="8"/>
  </r>
  <r>
    <x v="5641"/>
    <x v="127"/>
    <x v="7"/>
    <s v="10/11"/>
    <d v="2014-10-11T00:00:00"/>
    <n v="0.70793329876965572"/>
    <n v="5018582"/>
    <x v="6"/>
    <s v="Amsterdam"/>
    <x v="0"/>
    <s v="Noord-Holland"/>
    <m/>
    <s v="1073 TG"/>
    <s v="Netherlands"/>
    <n v="52.3517992567945"/>
    <n v="4.8980477110730298"/>
    <s v="Apartment"/>
    <x v="0"/>
    <n v="4"/>
    <n v="1"/>
    <n v="1"/>
    <n v="2"/>
    <s v="Real Bed"/>
    <n v="139"/>
    <n v="2"/>
    <n v="25"/>
    <n v="2"/>
    <n v="0"/>
    <n v="139"/>
    <n v="278"/>
    <n v="0"/>
    <s v="within a few hours"/>
    <n v="1"/>
    <x v="5"/>
    <m/>
    <m/>
    <m/>
    <m/>
    <m/>
    <m/>
    <m/>
  </r>
  <r>
    <x v="5642"/>
    <x v="2732"/>
    <x v="7"/>
    <s v="10/11"/>
    <d v="2014-10-11T00:00:00"/>
    <n v="0.70793329876965572"/>
    <n v="4314109"/>
    <x v="8"/>
    <s v="Amsterdam"/>
    <x v="0"/>
    <s v="North Holland"/>
    <m/>
    <s v="1097 AN"/>
    <s v="Netherlands"/>
    <n v="52.352938877115697"/>
    <n v="4.9241080000849404"/>
    <s v="Apartment"/>
    <x v="0"/>
    <n v="2"/>
    <n v="1"/>
    <n v="1"/>
    <n v="1"/>
    <s v="Real Bed"/>
    <n v="79"/>
    <n v="1"/>
    <n v="0"/>
    <n v="4"/>
    <n v="20"/>
    <n v="79"/>
    <n v="316"/>
    <n v="6320"/>
    <s v="within an hour"/>
    <n v="1"/>
    <x v="31"/>
    <n v="92"/>
    <n v="10"/>
    <n v="10"/>
    <n v="10"/>
    <n v="10"/>
    <n v="8"/>
    <n v="8"/>
  </r>
  <r>
    <x v="5643"/>
    <x v="2733"/>
    <x v="7"/>
    <s v="10/11"/>
    <d v="2014-10-11T00:00:00"/>
    <n v="0.70793329876965572"/>
    <n v="5485947"/>
    <x v="6"/>
    <s v="Amsterdam"/>
    <x v="0"/>
    <s v="Noord-Holland"/>
    <m/>
    <s v="1017 ZT"/>
    <s v="Netherlands"/>
    <n v="52.357471064758897"/>
    <n v="4.8956613154494502"/>
    <s v="Apartment"/>
    <x v="1"/>
    <n v="1"/>
    <n v="1"/>
    <n v="1"/>
    <n v="1"/>
    <s v="Real Bed"/>
    <n v="80"/>
    <n v="1"/>
    <n v="0"/>
    <n v="1"/>
    <n v="0"/>
    <n v="80"/>
    <n v="80"/>
    <n v="0"/>
    <s v="within an hour"/>
    <n v="0.9"/>
    <x v="5"/>
    <m/>
    <m/>
    <m/>
    <m/>
    <m/>
    <m/>
    <m/>
  </r>
  <r>
    <x v="5644"/>
    <x v="2734"/>
    <x v="7"/>
    <s v="10/11"/>
    <d v="2014-10-11T00:00:00"/>
    <n v="0.70793329876965572"/>
    <n v="4365939"/>
    <x v="2"/>
    <s v="Amsterdam"/>
    <x v="0"/>
    <s v="North Holland"/>
    <m/>
    <n v="1056"/>
    <s v="Netherlands"/>
    <n v="52.3733892757135"/>
    <n v="4.8565779797578204"/>
    <s v="Apartment"/>
    <x v="0"/>
    <n v="4"/>
    <n v="1"/>
    <n v="2"/>
    <n v="2"/>
    <s v="Real Bed"/>
    <n v="70"/>
    <n v="1"/>
    <n v="20"/>
    <n v="2"/>
    <n v="26"/>
    <n v="90"/>
    <n v="180"/>
    <n v="4680"/>
    <s v="within a few hours"/>
    <n v="0.91"/>
    <x v="14"/>
    <n v="91"/>
    <n v="9"/>
    <n v="8"/>
    <n v="10"/>
    <n v="10"/>
    <n v="9"/>
    <n v="9"/>
  </r>
  <r>
    <x v="5645"/>
    <x v="2735"/>
    <x v="7"/>
    <s v="10/12"/>
    <d v="2014-10-12T00:00:00"/>
    <n v="0.70519357274225847"/>
    <n v="4319481"/>
    <x v="6"/>
    <s v="Amsterdam"/>
    <x v="0"/>
    <s v="North Holland"/>
    <m/>
    <s v="1074 TK"/>
    <s v="Netherlands"/>
    <n v="52.350752380631299"/>
    <n v="4.9047509882951896"/>
    <s v="Apartment"/>
    <x v="0"/>
    <n v="3"/>
    <n v="1"/>
    <n v="2"/>
    <n v="2"/>
    <s v="Real Bed"/>
    <n v="125"/>
    <n v="2"/>
    <n v="0"/>
    <n v="2"/>
    <n v="2"/>
    <n v="125"/>
    <n v="250"/>
    <n v="500"/>
    <s v="within a few hours"/>
    <n v="1"/>
    <x v="4"/>
    <n v="100"/>
    <n v="10"/>
    <n v="10"/>
    <n v="10"/>
    <n v="10"/>
    <n v="10"/>
    <n v="10"/>
  </r>
  <r>
    <x v="5646"/>
    <x v="35"/>
    <x v="7"/>
    <s v="10/12"/>
    <d v="2014-10-12T00:00:00"/>
    <n v="0.70519357274225847"/>
    <n v="4320334"/>
    <x v="10"/>
    <s v="Amsterdam"/>
    <x v="0"/>
    <s v="North Holland"/>
    <m/>
    <s v="1091 JL"/>
    <s v="Netherlands"/>
    <n v="52.354699647590799"/>
    <n v="4.9163697282794301"/>
    <s v="Apartment"/>
    <x v="0"/>
    <n v="2"/>
    <n v="1"/>
    <n v="1"/>
    <n v="1"/>
    <s v="Real Bed"/>
    <n v="100"/>
    <n v="1"/>
    <n v="0"/>
    <n v="1"/>
    <n v="2"/>
    <n v="100"/>
    <n v="100"/>
    <n v="200"/>
    <s v="within a day"/>
    <n v="1"/>
    <x v="4"/>
    <n v="100"/>
    <n v="8"/>
    <n v="10"/>
    <n v="10"/>
    <n v="10"/>
    <n v="10"/>
    <n v="10"/>
  </r>
  <r>
    <x v="5647"/>
    <x v="358"/>
    <x v="7"/>
    <s v="10/12"/>
    <d v="2014-10-12T00:00:00"/>
    <n v="0.70519357274225847"/>
    <n v="4323054"/>
    <x v="2"/>
    <s v="Amsterdam"/>
    <x v="0"/>
    <s v="North Holland"/>
    <m/>
    <s v="1056 VJ"/>
    <s v="Netherlands"/>
    <n v="52.373796155795503"/>
    <n v="4.8589459412278"/>
    <s v="Apartment"/>
    <x v="0"/>
    <n v="3"/>
    <n v="1"/>
    <n v="2"/>
    <n v="2"/>
    <s v="Real Bed"/>
    <n v="99"/>
    <n v="2"/>
    <n v="20"/>
    <n v="3"/>
    <n v="4"/>
    <n v="99"/>
    <n v="297"/>
    <n v="1188"/>
    <s v="within a few hours"/>
    <n v="1"/>
    <x v="11"/>
    <n v="100"/>
    <n v="10"/>
    <n v="10"/>
    <n v="10"/>
    <n v="10"/>
    <n v="10"/>
    <n v="10"/>
  </r>
  <r>
    <x v="5648"/>
    <x v="361"/>
    <x v="7"/>
    <s v="10/12"/>
    <d v="2014-10-12T00:00:00"/>
    <n v="0.70519357274225847"/>
    <n v="4323808"/>
    <x v="6"/>
    <s v="Amsterdam"/>
    <x v="0"/>
    <s v="North Holland"/>
    <m/>
    <s v="1078 TZ"/>
    <s v="Netherlands"/>
    <n v="52.347643856978998"/>
    <n v="4.9073703809782501"/>
    <s v="Apartment"/>
    <x v="0"/>
    <n v="2"/>
    <n v="1"/>
    <n v="1"/>
    <n v="1"/>
    <s v="Real Bed"/>
    <n v="95"/>
    <n v="1"/>
    <n v="0"/>
    <n v="1"/>
    <n v="4"/>
    <n v="95"/>
    <n v="95"/>
    <n v="380"/>
    <s v="within an hour"/>
    <n v="1"/>
    <x v="11"/>
    <n v="90"/>
    <n v="10"/>
    <n v="10"/>
    <n v="10"/>
    <n v="10"/>
    <n v="9"/>
    <n v="9"/>
  </r>
  <r>
    <x v="5649"/>
    <x v="1058"/>
    <x v="7"/>
    <s v="10/13"/>
    <d v="2014-10-13T00:00:00"/>
    <n v="0.70245384671486122"/>
    <n v="4335978"/>
    <x v="0"/>
    <s v="Amsterdam"/>
    <x v="0"/>
    <s v="North Holland"/>
    <m/>
    <s v="1051 XC"/>
    <s v="Netherlands"/>
    <n v="52.386169416874999"/>
    <n v="4.8780683667187796"/>
    <s v="Apartment"/>
    <x v="0"/>
    <n v="3"/>
    <n v="1"/>
    <n v="3"/>
    <n v="3"/>
    <s v="Real Bed"/>
    <n v="159"/>
    <n v="2"/>
    <n v="30"/>
    <n v="2"/>
    <n v="4"/>
    <n v="159"/>
    <n v="318"/>
    <n v="1272"/>
    <s v="within a day"/>
    <n v="0.7"/>
    <x v="11"/>
    <n v="100"/>
    <n v="10"/>
    <n v="10"/>
    <n v="10"/>
    <n v="10"/>
    <n v="10"/>
    <n v="10"/>
  </r>
  <r>
    <x v="5650"/>
    <x v="2736"/>
    <x v="7"/>
    <s v="10/13"/>
    <d v="2014-10-13T00:00:00"/>
    <n v="0.70245384671486122"/>
    <n v="4327484"/>
    <x v="3"/>
    <s v="Amsterdam"/>
    <x v="0"/>
    <s v="North Holland"/>
    <m/>
    <s v="1018 AK"/>
    <s v="Netherlands"/>
    <n v="52.368387176393497"/>
    <n v="4.9310020283941398"/>
    <s v="Apartment"/>
    <x v="0"/>
    <n v="4"/>
    <n v="1"/>
    <n v="2"/>
    <n v="3"/>
    <s v="Real Bed"/>
    <n v="120"/>
    <n v="2"/>
    <n v="30"/>
    <n v="2"/>
    <n v="12"/>
    <n v="120"/>
    <n v="240"/>
    <n v="2880"/>
    <s v="within a few hours"/>
    <n v="0.87"/>
    <x v="77"/>
    <n v="97"/>
    <n v="10"/>
    <n v="10"/>
    <n v="10"/>
    <n v="10"/>
    <n v="9"/>
    <n v="9"/>
  </r>
  <r>
    <x v="5651"/>
    <x v="2737"/>
    <x v="7"/>
    <s v="10/13"/>
    <d v="2014-10-13T00:00:00"/>
    <n v="0.70245384671486122"/>
    <n v="4328323"/>
    <x v="10"/>
    <s v="Amsterdam"/>
    <x v="0"/>
    <s v="NH"/>
    <m/>
    <s v="1093RR"/>
    <s v="Netherlands"/>
    <n v="52.3654748133754"/>
    <n v="4.9265839817145096"/>
    <s v="Apartment"/>
    <x v="0"/>
    <n v="3"/>
    <n v="1.5"/>
    <n v="1"/>
    <n v="1"/>
    <s v="Real Bed"/>
    <n v="115"/>
    <n v="3"/>
    <n v="0"/>
    <n v="1"/>
    <n v="4"/>
    <n v="115"/>
    <n v="115"/>
    <n v="460"/>
    <s v="within an hour"/>
    <n v="1"/>
    <x v="11"/>
    <n v="80"/>
    <n v="8"/>
    <n v="8"/>
    <n v="8"/>
    <n v="8"/>
    <n v="6"/>
    <n v="6"/>
  </r>
  <r>
    <x v="5652"/>
    <x v="125"/>
    <x v="7"/>
    <s v="10/13"/>
    <d v="2014-10-13T00:00:00"/>
    <n v="0.70245384671486122"/>
    <n v="4329449"/>
    <x v="2"/>
    <s v="Amsterdam"/>
    <x v="0"/>
    <s v="North Holland"/>
    <m/>
    <s v="1053 HB"/>
    <s v="Netherlands"/>
    <n v="52.367248215962803"/>
    <n v="4.87589327054466"/>
    <s v="Apartment"/>
    <x v="0"/>
    <n v="4"/>
    <n v="1"/>
    <n v="2"/>
    <n v="3"/>
    <s v="Real Bed"/>
    <n v="150"/>
    <n v="4"/>
    <n v="50"/>
    <n v="1"/>
    <n v="34"/>
    <n v="150"/>
    <n v="150"/>
    <n v="5100"/>
    <s v="within an hour"/>
    <n v="1"/>
    <x v="53"/>
    <n v="84"/>
    <n v="8"/>
    <n v="8"/>
    <n v="9"/>
    <n v="9"/>
    <n v="10"/>
    <n v="8"/>
  </r>
  <r>
    <x v="5653"/>
    <x v="21"/>
    <x v="7"/>
    <s v="10/13"/>
    <d v="2014-10-13T00:00:00"/>
    <n v="0.70245384671486122"/>
    <n v="4330897"/>
    <x v="15"/>
    <s v="Amsterdam"/>
    <x v="0"/>
    <s v="North Holland"/>
    <m/>
    <s v="1069 KE"/>
    <s v="Netherlands"/>
    <n v="52.3509835734408"/>
    <n v="4.7957569239149498"/>
    <s v="Apartment"/>
    <x v="1"/>
    <n v="2"/>
    <n v="1"/>
    <n v="1"/>
    <n v="1"/>
    <s v="Real Bed"/>
    <n v="65"/>
    <n v="1"/>
    <n v="5"/>
    <n v="2"/>
    <n v="14"/>
    <n v="70"/>
    <n v="140"/>
    <n v="1960"/>
    <s v="within a few hours"/>
    <n v="0.83"/>
    <x v="45"/>
    <n v="94"/>
    <n v="10"/>
    <n v="10"/>
    <n v="10"/>
    <n v="10"/>
    <n v="8"/>
    <n v="9"/>
  </r>
  <r>
    <x v="5654"/>
    <x v="352"/>
    <x v="7"/>
    <s v="10/13"/>
    <d v="2014-10-13T00:00:00"/>
    <n v="0.70245384671486122"/>
    <n v="5437017"/>
    <x v="2"/>
    <s v="Amsterdam"/>
    <x v="0"/>
    <s v="Noord-Holland"/>
    <m/>
    <n v="1058"/>
    <s v="Netherlands"/>
    <n v="52.361510273398601"/>
    <n v="4.8548884081983701"/>
    <s v="Apartment"/>
    <x v="0"/>
    <n v="2"/>
    <n v="1"/>
    <n v="1"/>
    <m/>
    <s v="Real Bed"/>
    <n v="110"/>
    <n v="1"/>
    <n v="0"/>
    <n v="1"/>
    <n v="0"/>
    <n v="110"/>
    <n v="110"/>
    <n v="0"/>
    <s v="within a few hours"/>
    <n v="1"/>
    <x v="5"/>
    <m/>
    <m/>
    <m/>
    <m/>
    <m/>
    <m/>
    <m/>
  </r>
  <r>
    <x v="5655"/>
    <x v="2738"/>
    <x v="7"/>
    <s v="10/13"/>
    <d v="2014-10-13T00:00:00"/>
    <n v="0.70245384671486122"/>
    <n v="4334364"/>
    <x v="3"/>
    <s v="Amsterdam"/>
    <x v="0"/>
    <s v="North Holland"/>
    <m/>
    <s v="1018 XW"/>
    <s v="Netherlands"/>
    <n v="52.3628175758084"/>
    <n v="4.9060784944830598"/>
    <s v="Apartment"/>
    <x v="0"/>
    <n v="4"/>
    <n v="1"/>
    <n v="2"/>
    <n v="2"/>
    <s v="Real Bed"/>
    <n v="135"/>
    <n v="2"/>
    <n v="20"/>
    <n v="2"/>
    <n v="44"/>
    <n v="135"/>
    <n v="270"/>
    <n v="11880"/>
    <s v="within a few hours"/>
    <n v="1"/>
    <x v="23"/>
    <n v="98"/>
    <n v="10"/>
    <n v="9"/>
    <n v="10"/>
    <n v="10"/>
    <n v="10"/>
    <n v="10"/>
  </r>
  <r>
    <x v="5655"/>
    <x v="2738"/>
    <x v="7"/>
    <s v="10/13"/>
    <d v="2014-10-13T00:00:00"/>
    <n v="0.70245384671486122"/>
    <n v="4876528"/>
    <x v="4"/>
    <s v="Amsterdam"/>
    <x v="0"/>
    <s v="Noord-Holland"/>
    <m/>
    <s v="1013 HG"/>
    <s v="Netherlands"/>
    <n v="52.382362722514102"/>
    <n v="4.88491687135269"/>
    <s v="Apartment"/>
    <x v="0"/>
    <n v="2"/>
    <n v="1.5"/>
    <n v="2"/>
    <n v="1"/>
    <s v="Real Bed"/>
    <n v="165"/>
    <n v="2"/>
    <n v="20"/>
    <n v="2"/>
    <n v="2"/>
    <n v="165"/>
    <n v="330"/>
    <n v="660"/>
    <s v="within a few hours"/>
    <n v="1"/>
    <x v="4"/>
    <n v="100"/>
    <n v="10"/>
    <n v="10"/>
    <n v="10"/>
    <n v="10"/>
    <n v="10"/>
    <n v="8"/>
  </r>
  <r>
    <x v="5656"/>
    <x v="2136"/>
    <x v="7"/>
    <s v="10/14"/>
    <d v="2014-10-14T00:00:00"/>
    <n v="0.69971412068746397"/>
    <n v="4336932"/>
    <x v="4"/>
    <s v="Amsterdam"/>
    <x v="0"/>
    <s v="North Holland"/>
    <m/>
    <s v="1012 SW"/>
    <s v="Netherlands"/>
    <n v="52.379041173845899"/>
    <n v="4.8937069443725196"/>
    <s v="Apartment"/>
    <x v="0"/>
    <n v="2"/>
    <n v="1"/>
    <n v="1"/>
    <n v="1"/>
    <s v="Real Bed"/>
    <n v="117"/>
    <n v="1"/>
    <n v="0"/>
    <n v="3"/>
    <n v="20"/>
    <n v="117"/>
    <n v="351"/>
    <n v="7020"/>
    <s v="within an hour"/>
    <n v="1"/>
    <x v="31"/>
    <n v="98"/>
    <n v="10"/>
    <n v="10"/>
    <n v="10"/>
    <n v="10"/>
    <n v="10"/>
    <n v="10"/>
  </r>
  <r>
    <x v="5657"/>
    <x v="2739"/>
    <x v="7"/>
    <s v="10/14"/>
    <d v="2014-10-14T00:00:00"/>
    <n v="0.69971412068746397"/>
    <n v="4338297"/>
    <x v="19"/>
    <s v="Amsterdam"/>
    <x v="0"/>
    <s v="North Holland"/>
    <m/>
    <s v="1033 HB"/>
    <s v="Netherlands"/>
    <n v="52.410669028287401"/>
    <n v="4.8911408118857604"/>
    <s v="House"/>
    <x v="0"/>
    <n v="6"/>
    <n v="1"/>
    <n v="3"/>
    <n v="3"/>
    <s v="Real Bed"/>
    <n v="175"/>
    <n v="1"/>
    <n v="0"/>
    <n v="3"/>
    <n v="8"/>
    <n v="175"/>
    <n v="525"/>
    <n v="4200"/>
    <s v="within an hour"/>
    <n v="0.94"/>
    <x v="6"/>
    <n v="95"/>
    <n v="10"/>
    <n v="10"/>
    <n v="10"/>
    <n v="10"/>
    <n v="10"/>
    <n v="9"/>
  </r>
  <r>
    <x v="5658"/>
    <x v="2740"/>
    <x v="7"/>
    <s v="10/14"/>
    <d v="2014-10-14T00:00:00"/>
    <n v="0.69971412068746397"/>
    <n v="4339035"/>
    <x v="2"/>
    <s v="Amsterdam"/>
    <x v="0"/>
    <s v="North Holland"/>
    <m/>
    <s v="1054 SN"/>
    <s v="Netherlands"/>
    <n v="52.362082811166196"/>
    <n v="4.8615495670156097"/>
    <s v="Apartment"/>
    <x v="0"/>
    <n v="5"/>
    <n v="1.5"/>
    <n v="2"/>
    <n v="2"/>
    <s v="Real Bed"/>
    <n v="199"/>
    <n v="2"/>
    <n v="35"/>
    <n v="3"/>
    <n v="6"/>
    <n v="199"/>
    <n v="597"/>
    <n v="3582"/>
    <s v="within a few hours"/>
    <n v="0.6"/>
    <x v="10"/>
    <n v="100"/>
    <n v="9"/>
    <n v="10"/>
    <n v="10"/>
    <n v="10"/>
    <n v="9"/>
    <n v="9"/>
  </r>
  <r>
    <x v="5659"/>
    <x v="2741"/>
    <x v="7"/>
    <s v="10/14"/>
    <d v="2014-10-14T00:00:00"/>
    <n v="0.69971412068746397"/>
    <n v="4339489"/>
    <x v="12"/>
    <s v="Amsterdam"/>
    <x v="0"/>
    <s v="North Holland"/>
    <m/>
    <s v="1082 NP"/>
    <s v="Netherlands"/>
    <n v="52.331457799208501"/>
    <n v="4.8804058675978599"/>
    <s v="Apartment"/>
    <x v="0"/>
    <n v="2"/>
    <n v="1"/>
    <n v="1"/>
    <n v="1"/>
    <s v="Real Bed"/>
    <n v="105"/>
    <n v="1"/>
    <n v="0"/>
    <n v="2"/>
    <n v="6"/>
    <n v="105"/>
    <n v="210"/>
    <n v="1260"/>
    <s v="within a few hours"/>
    <n v="0.88"/>
    <x v="10"/>
    <n v="87"/>
    <n v="10"/>
    <n v="9"/>
    <n v="10"/>
    <n v="10"/>
    <n v="7"/>
    <n v="8"/>
  </r>
  <r>
    <x v="5660"/>
    <x v="420"/>
    <x v="7"/>
    <s v="10/14"/>
    <d v="2014-10-14T00:00:00"/>
    <n v="0.69971412068746397"/>
    <n v="4339529"/>
    <x v="3"/>
    <s v="Amsterdam"/>
    <x v="0"/>
    <s v="North Holland"/>
    <m/>
    <s v="1011JT"/>
    <s v="Netherlands"/>
    <n v="52.371327262265801"/>
    <n v="4.9001760826046397"/>
    <s v="Bed &amp; Breakfast"/>
    <x v="1"/>
    <n v="2"/>
    <n v="1"/>
    <n v="1"/>
    <n v="1"/>
    <s v="Real Bed"/>
    <n v="139"/>
    <n v="1"/>
    <n v="0"/>
    <n v="2"/>
    <n v="0"/>
    <n v="139"/>
    <n v="278"/>
    <n v="0"/>
    <s v="N/A"/>
    <s v="N/A"/>
    <x v="5"/>
    <m/>
    <m/>
    <m/>
    <m/>
    <m/>
    <m/>
    <m/>
  </r>
  <r>
    <x v="5661"/>
    <x v="2742"/>
    <x v="7"/>
    <s v="10/14"/>
    <d v="2014-10-14T00:00:00"/>
    <n v="0.69971412068746397"/>
    <n v="4529804"/>
    <x v="4"/>
    <s v="Amsterdam"/>
    <x v="0"/>
    <s v="North Holland"/>
    <m/>
    <n v="1052"/>
    <s v="Netherlands"/>
    <n v="52.380631089272001"/>
    <n v="4.87990982876335"/>
    <s v="Apartment"/>
    <x v="0"/>
    <n v="2"/>
    <n v="1"/>
    <n v="1"/>
    <n v="1"/>
    <s v="Real Bed"/>
    <n v="120"/>
    <n v="0"/>
    <n v="0"/>
    <n v="4"/>
    <n v="0"/>
    <n v="120"/>
    <n v="480"/>
    <n v="0"/>
    <s v="within a few hours"/>
    <n v="1"/>
    <x v="5"/>
    <m/>
    <m/>
    <m/>
    <m/>
    <m/>
    <m/>
    <m/>
  </r>
  <r>
    <x v="5662"/>
    <x v="2743"/>
    <x v="7"/>
    <s v="10/14"/>
    <d v="2014-10-14T00:00:00"/>
    <n v="0.69971412068746397"/>
    <n v="4341765"/>
    <x v="6"/>
    <s v="Amsterdam"/>
    <x v="0"/>
    <s v="North Holland"/>
    <m/>
    <s v="1074HZ"/>
    <s v="Netherlands"/>
    <n v="52.352833338051099"/>
    <n v="4.9079290448400297"/>
    <s v="Apartment"/>
    <x v="0"/>
    <n v="2"/>
    <n v="1"/>
    <n v="0"/>
    <n v="1"/>
    <s v="Real Bed"/>
    <n v="89"/>
    <n v="2"/>
    <n v="20"/>
    <n v="3"/>
    <n v="10"/>
    <n v="89"/>
    <n v="267"/>
    <n v="2670"/>
    <s v="within a day"/>
    <n v="0.8"/>
    <x v="22"/>
    <n v="96"/>
    <n v="10"/>
    <n v="9"/>
    <n v="10"/>
    <n v="10"/>
    <n v="9"/>
    <n v="10"/>
  </r>
  <r>
    <x v="5663"/>
    <x v="318"/>
    <x v="7"/>
    <s v="10/15"/>
    <d v="2014-10-15T00:00:00"/>
    <n v="0.69697439466006672"/>
    <n v="4345313"/>
    <x v="10"/>
    <s v="Amsterdam"/>
    <x v="0"/>
    <s v="Noord-Holland"/>
    <m/>
    <s v="1092TX"/>
    <s v="Netherlands"/>
    <n v="52.3581528752688"/>
    <n v="4.9234717287449401"/>
    <s v="Apartment"/>
    <x v="0"/>
    <n v="2"/>
    <n v="1"/>
    <n v="1"/>
    <n v="1"/>
    <s v="Real Bed"/>
    <n v="95"/>
    <n v="1"/>
    <n v="0"/>
    <n v="2"/>
    <n v="2"/>
    <n v="95"/>
    <n v="190"/>
    <n v="380"/>
    <s v="N/A"/>
    <s v="N/A"/>
    <x v="4"/>
    <n v="20"/>
    <n v="8"/>
    <n v="2"/>
    <n v="10"/>
    <n v="6"/>
    <n v="8"/>
    <n v="6"/>
  </r>
  <r>
    <x v="5664"/>
    <x v="1015"/>
    <x v="7"/>
    <s v="10/15"/>
    <d v="2014-10-15T00:00:00"/>
    <n v="0.69697439466006672"/>
    <n v="4466122"/>
    <x v="10"/>
    <s v="Amsterdam"/>
    <x v="0"/>
    <s v="North Holland"/>
    <m/>
    <s v="1093 CN"/>
    <s v="Netherlands"/>
    <n v="52.363451085384703"/>
    <n v="4.9303199374952298"/>
    <s v="Apartment"/>
    <x v="0"/>
    <n v="4"/>
    <n v="1"/>
    <n v="1"/>
    <n v="1"/>
    <s v="Real Bed"/>
    <n v="100"/>
    <n v="2"/>
    <n v="20"/>
    <n v="3"/>
    <n v="6"/>
    <n v="100"/>
    <n v="300"/>
    <n v="1800"/>
    <s v="N/A"/>
    <s v="N/A"/>
    <x v="10"/>
    <n v="93"/>
    <n v="9"/>
    <n v="7"/>
    <n v="9"/>
    <n v="10"/>
    <n v="9"/>
    <n v="9"/>
  </r>
  <r>
    <x v="5665"/>
    <x v="656"/>
    <x v="7"/>
    <s v="10/15"/>
    <d v="2014-10-15T00:00:00"/>
    <n v="0.69697439466006672"/>
    <n v="4346605"/>
    <x v="17"/>
    <s v="Amsterdam"/>
    <x v="0"/>
    <s v="North Holland"/>
    <m/>
    <s v="1060 RG"/>
    <s v="Netherlands"/>
    <n v="52.349482892961902"/>
    <n v="4.7832251458602197"/>
    <s v="Apartment"/>
    <x v="0"/>
    <n v="2"/>
    <n v="1"/>
    <n v="2"/>
    <n v="2"/>
    <s v="Real Bed"/>
    <n v="89"/>
    <n v="2"/>
    <n v="30"/>
    <n v="2"/>
    <n v="0"/>
    <n v="89"/>
    <n v="178"/>
    <n v="0"/>
    <s v="within an hour"/>
    <n v="1"/>
    <x v="5"/>
    <m/>
    <m/>
    <m/>
    <m/>
    <m/>
    <m/>
    <m/>
  </r>
  <r>
    <x v="5665"/>
    <x v="656"/>
    <x v="7"/>
    <s v="10/15"/>
    <d v="2014-10-15T00:00:00"/>
    <n v="0.69697439466006672"/>
    <n v="5643751"/>
    <x v="17"/>
    <s v="Amsterdam"/>
    <x v="0"/>
    <s v="Noord-Holland"/>
    <m/>
    <m/>
    <s v="Netherlands"/>
    <n v="52.350196534606702"/>
    <n v="4.7829224280946701"/>
    <s v="Apartment"/>
    <x v="1"/>
    <n v="1"/>
    <n v="1"/>
    <n v="1"/>
    <n v="1"/>
    <s v="Real Bed"/>
    <n v="40"/>
    <n v="0"/>
    <n v="0"/>
    <n v="1"/>
    <n v="0"/>
    <n v="40"/>
    <n v="40"/>
    <n v="0"/>
    <s v="within an hour"/>
    <n v="1"/>
    <x v="5"/>
    <m/>
    <m/>
    <m/>
    <m/>
    <m/>
    <m/>
    <m/>
  </r>
  <r>
    <x v="5666"/>
    <x v="1341"/>
    <x v="7"/>
    <s v="10/15"/>
    <d v="2014-10-15T00:00:00"/>
    <n v="0.69697439466006672"/>
    <n v="4347097"/>
    <x v="0"/>
    <s v="Amsterdam"/>
    <x v="0"/>
    <s v="North Holland"/>
    <m/>
    <s v="1051 EP"/>
    <s v="Netherlands"/>
    <n v="52.383806227769"/>
    <n v="4.8719332961067696"/>
    <s v="Apartment"/>
    <x v="0"/>
    <n v="2"/>
    <n v="1"/>
    <n v="1"/>
    <n v="1"/>
    <s v="Real Bed"/>
    <n v="100"/>
    <n v="1"/>
    <n v="0"/>
    <n v="1"/>
    <n v="0"/>
    <n v="100"/>
    <n v="100"/>
    <n v="0"/>
    <s v="N/A"/>
    <s v="N/A"/>
    <x v="5"/>
    <m/>
    <m/>
    <m/>
    <m/>
    <m/>
    <m/>
    <m/>
  </r>
  <r>
    <x v="5667"/>
    <x v="2744"/>
    <x v="7"/>
    <s v="10/15"/>
    <d v="2014-10-15T00:00:00"/>
    <n v="0.69697439466006672"/>
    <n v="4350008"/>
    <x v="4"/>
    <s v="Amsterdam"/>
    <x v="0"/>
    <s v="North Holland"/>
    <m/>
    <n v="1012"/>
    <s v="Netherlands"/>
    <n v="52.375944144807399"/>
    <n v="4.8989625089412296"/>
    <s v="Apartment"/>
    <x v="1"/>
    <n v="2"/>
    <n v="1"/>
    <n v="1"/>
    <n v="1"/>
    <s v="Airbed"/>
    <n v="60"/>
    <n v="1"/>
    <n v="0"/>
    <n v="2"/>
    <n v="48"/>
    <n v="60"/>
    <n v="120"/>
    <n v="5760"/>
    <s v="within an hour"/>
    <n v="1"/>
    <x v="30"/>
    <n v="88"/>
    <n v="9"/>
    <n v="9"/>
    <n v="9"/>
    <n v="10"/>
    <n v="10"/>
    <n v="9"/>
  </r>
  <r>
    <x v="5668"/>
    <x v="2745"/>
    <x v="7"/>
    <s v="10/16"/>
    <d v="2014-10-16T00:00:00"/>
    <n v="0.69423466863266947"/>
    <n v="4465575"/>
    <x v="1"/>
    <s v="Amsterdam"/>
    <x v="0"/>
    <s v="North Holland"/>
    <m/>
    <s v="1019 WE"/>
    <s v="Netherlands"/>
    <n v="52.372024618804801"/>
    <n v="4.9501099608561097"/>
    <s v="House"/>
    <x v="0"/>
    <n v="4"/>
    <n v="2"/>
    <n v="2"/>
    <n v="2"/>
    <s v="Real Bed"/>
    <n v="159"/>
    <n v="1"/>
    <n v="0"/>
    <n v="2"/>
    <n v="2"/>
    <n v="159"/>
    <n v="318"/>
    <n v="636"/>
    <s v="within an hour"/>
    <n v="1"/>
    <x v="4"/>
    <n v="100"/>
    <n v="10"/>
    <n v="10"/>
    <n v="10"/>
    <n v="10"/>
    <n v="8"/>
    <n v="10"/>
  </r>
  <r>
    <x v="5668"/>
    <x v="2745"/>
    <x v="7"/>
    <s v="10/16"/>
    <d v="2014-10-16T00:00:00"/>
    <n v="0.69423466863266947"/>
    <n v="4449764"/>
    <x v="1"/>
    <s v="Amsterdam"/>
    <x v="0"/>
    <s v="North Holland"/>
    <m/>
    <s v="1019 WE"/>
    <s v="Netherlands"/>
    <n v="52.373128179763697"/>
    <n v="4.95146303483219"/>
    <s v="House"/>
    <x v="1"/>
    <n v="2"/>
    <n v="1"/>
    <n v="1"/>
    <n v="1"/>
    <s v="Pull-out Sofa"/>
    <n v="59"/>
    <n v="1"/>
    <n v="0"/>
    <n v="1"/>
    <n v="78"/>
    <n v="59"/>
    <n v="59"/>
    <n v="4602"/>
    <s v="within an hour"/>
    <n v="1"/>
    <x v="29"/>
    <n v="97"/>
    <n v="9"/>
    <n v="10"/>
    <n v="10"/>
    <n v="10"/>
    <n v="9"/>
    <n v="10"/>
  </r>
  <r>
    <x v="5669"/>
    <x v="337"/>
    <x v="7"/>
    <s v="10/16"/>
    <d v="2014-10-16T00:00:00"/>
    <n v="0.69423466863266947"/>
    <n v="4353377"/>
    <x v="12"/>
    <s v="Amsterdam"/>
    <x v="0"/>
    <s v="North Holland"/>
    <m/>
    <n v="1082"/>
    <s v="Netherlands"/>
    <n v="52.3359773175128"/>
    <n v="4.8717047057806004"/>
    <s v="Apartment"/>
    <x v="0"/>
    <n v="4"/>
    <n v="2.5"/>
    <n v="2"/>
    <n v="4"/>
    <s v="Real Bed"/>
    <n v="750"/>
    <n v="1"/>
    <n v="0"/>
    <n v="3"/>
    <n v="0"/>
    <n v="750"/>
    <n v="2250"/>
    <n v="0"/>
    <s v="within a day"/>
    <n v="1"/>
    <x v="5"/>
    <m/>
    <m/>
    <m/>
    <m/>
    <m/>
    <m/>
    <m/>
  </r>
  <r>
    <x v="5670"/>
    <x v="2746"/>
    <x v="7"/>
    <s v="10/16"/>
    <d v="2014-10-16T00:00:00"/>
    <n v="0.69423466863266947"/>
    <n v="4354139"/>
    <x v="6"/>
    <s v="Amsterdam"/>
    <x v="0"/>
    <s v="North Holland"/>
    <m/>
    <s v="1078 gl"/>
    <s v="Netherlands"/>
    <n v="52.346371732273703"/>
    <n v="4.89132900540704"/>
    <s v="Apartment"/>
    <x v="0"/>
    <n v="5"/>
    <n v="1"/>
    <n v="2"/>
    <n v="3"/>
    <s v="Real Bed"/>
    <n v="140"/>
    <n v="2"/>
    <n v="50"/>
    <n v="2"/>
    <n v="10"/>
    <n v="140"/>
    <n v="280"/>
    <n v="2800"/>
    <s v="within a few hours"/>
    <n v="1"/>
    <x v="22"/>
    <n v="100"/>
    <n v="10"/>
    <n v="9"/>
    <n v="10"/>
    <n v="10"/>
    <n v="10"/>
    <n v="9"/>
  </r>
  <r>
    <x v="5671"/>
    <x v="9"/>
    <x v="7"/>
    <s v="10/16"/>
    <d v="2014-10-16T00:00:00"/>
    <n v="0.69423466863266947"/>
    <n v="4354327"/>
    <x v="4"/>
    <s v="Amsterdam"/>
    <x v="0"/>
    <s v="North Holland"/>
    <m/>
    <s v="1013 HG"/>
    <s v="Netherlands"/>
    <n v="52.383508836107097"/>
    <n v="4.8851022178904397"/>
    <s v="Apartment"/>
    <x v="0"/>
    <n v="4"/>
    <n v="1"/>
    <n v="2"/>
    <n v="2"/>
    <s v="Real Bed"/>
    <n v="200"/>
    <n v="2"/>
    <n v="25"/>
    <n v="3"/>
    <n v="2"/>
    <n v="200"/>
    <n v="600"/>
    <n v="1200"/>
    <s v="within an hour"/>
    <n v="1"/>
    <x v="4"/>
    <n v="100"/>
    <n v="10"/>
    <n v="10"/>
    <n v="10"/>
    <n v="10"/>
    <n v="10"/>
    <n v="10"/>
  </r>
  <r>
    <x v="5672"/>
    <x v="818"/>
    <x v="7"/>
    <s v="10/16"/>
    <d v="2014-10-16T00:00:00"/>
    <n v="0.69423466863266947"/>
    <n v="4600731"/>
    <x v="5"/>
    <s v="Amsterdam"/>
    <x v="0"/>
    <s v="North Holland"/>
    <m/>
    <s v="1059 VV"/>
    <s v="Netherlands"/>
    <n v="52.350172490515703"/>
    <n v="4.8494335062422698"/>
    <s v="Apartment"/>
    <x v="0"/>
    <n v="2"/>
    <n v="1"/>
    <n v="1"/>
    <n v="1"/>
    <s v="Real Bed"/>
    <n v="100"/>
    <n v="1"/>
    <n v="0"/>
    <n v="1"/>
    <n v="0"/>
    <n v="100"/>
    <n v="100"/>
    <n v="0"/>
    <s v="within an hour"/>
    <n v="1"/>
    <x v="5"/>
    <m/>
    <m/>
    <m/>
    <m/>
    <m/>
    <m/>
    <m/>
  </r>
  <r>
    <x v="5673"/>
    <x v="228"/>
    <x v="7"/>
    <s v="10/16"/>
    <d v="2014-10-16T00:00:00"/>
    <n v="0.69423466863266947"/>
    <n v="4382174"/>
    <x v="6"/>
    <s v="Amsterdam"/>
    <x v="0"/>
    <s v="North Holland"/>
    <m/>
    <n v="1078"/>
    <s v="Netherlands"/>
    <n v="52.348760461375697"/>
    <n v="4.9073943247972798"/>
    <s v="Bed &amp; Breakfast"/>
    <x v="0"/>
    <n v="3"/>
    <n v="1.5"/>
    <n v="1"/>
    <n v="2"/>
    <s v="Real Bed"/>
    <n v="79"/>
    <n v="1"/>
    <n v="20"/>
    <n v="2"/>
    <n v="2"/>
    <n v="99"/>
    <n v="198"/>
    <n v="396"/>
    <s v="within a day"/>
    <n v="0.7"/>
    <x v="4"/>
    <n v="60"/>
    <n v="6"/>
    <n v="6"/>
    <n v="10"/>
    <m/>
    <n v="10"/>
    <n v="6"/>
  </r>
  <r>
    <x v="5674"/>
    <x v="283"/>
    <x v="7"/>
    <s v="10/16"/>
    <d v="2014-10-16T00:00:00"/>
    <n v="0.69423466863266947"/>
    <n v="4367965"/>
    <x v="4"/>
    <s v="Amsterdam"/>
    <x v="0"/>
    <s v="North Holland"/>
    <m/>
    <s v="1016 BS"/>
    <s v="Netherlands"/>
    <n v="52.372188681327202"/>
    <n v="4.8871012076171896"/>
    <s v="Apartment"/>
    <x v="2"/>
    <n v="2"/>
    <n v="1"/>
    <n v="1"/>
    <n v="2"/>
    <s v="Real Bed"/>
    <n v="75"/>
    <n v="1"/>
    <n v="0"/>
    <n v="3"/>
    <n v="38"/>
    <n v="75"/>
    <n v="225"/>
    <n v="8550"/>
    <s v="within a few hours"/>
    <n v="1"/>
    <x v="12"/>
    <n v="84"/>
    <n v="10"/>
    <n v="9"/>
    <n v="10"/>
    <n v="10"/>
    <n v="10"/>
    <n v="8"/>
  </r>
  <r>
    <x v="5675"/>
    <x v="337"/>
    <x v="7"/>
    <s v="10/17"/>
    <d v="2014-10-17T00:00:00"/>
    <n v="0.69149494260527222"/>
    <n v="5324161"/>
    <x v="12"/>
    <s v="Amstelveen"/>
    <x v="0"/>
    <s v="NH"/>
    <m/>
    <s v="1183 AP"/>
    <s v="Netherlands"/>
    <n v="52.319996792456898"/>
    <n v="4.8754988281204499"/>
    <s v="Dorm"/>
    <x v="2"/>
    <n v="2"/>
    <n v="1"/>
    <n v="1"/>
    <n v="1"/>
    <s v="Real Bed"/>
    <n v="15"/>
    <n v="1"/>
    <n v="6"/>
    <n v="1"/>
    <n v="4"/>
    <n v="21"/>
    <n v="21"/>
    <n v="84"/>
    <s v="within a few hours"/>
    <n v="1"/>
    <x v="11"/>
    <n v="90"/>
    <n v="9"/>
    <n v="8"/>
    <n v="10"/>
    <n v="10"/>
    <n v="10"/>
    <n v="10"/>
  </r>
  <r>
    <x v="5676"/>
    <x v="614"/>
    <x v="7"/>
    <s v="10/17"/>
    <d v="2014-10-17T00:00:00"/>
    <n v="0.69149494260527222"/>
    <n v="5182196"/>
    <x v="10"/>
    <s v="Amsterdam"/>
    <x v="0"/>
    <s v="Noord-Holland"/>
    <m/>
    <n v="1093"/>
    <s v="Netherlands"/>
    <n v="52.361459595828698"/>
    <n v="4.9238680009959204"/>
    <s v="Apartment"/>
    <x v="0"/>
    <n v="4"/>
    <n v="1"/>
    <n v="1"/>
    <n v="2"/>
    <s v="Real Bed"/>
    <n v="120"/>
    <n v="2"/>
    <n v="40"/>
    <n v="2"/>
    <n v="6"/>
    <n v="120"/>
    <n v="240"/>
    <n v="1440"/>
    <s v="within a few hours"/>
    <n v="1"/>
    <x v="10"/>
    <n v="93"/>
    <n v="9"/>
    <n v="9"/>
    <n v="10"/>
    <n v="10"/>
    <n v="9"/>
    <n v="8"/>
  </r>
  <r>
    <x v="5677"/>
    <x v="680"/>
    <x v="7"/>
    <s v="10/17"/>
    <d v="2014-10-17T00:00:00"/>
    <n v="0.69149494260527222"/>
    <n v="4361867"/>
    <x v="5"/>
    <s v="Amsterdam"/>
    <x v="0"/>
    <s v="North Holland"/>
    <m/>
    <s v="1059 TK"/>
    <s v="Netherlands"/>
    <n v="52.351030179088902"/>
    <n v="4.8465379571245704"/>
    <s v="Apartment"/>
    <x v="0"/>
    <n v="4"/>
    <n v="1"/>
    <n v="2"/>
    <n v="4"/>
    <s v="Real Bed"/>
    <n v="95"/>
    <n v="1"/>
    <n v="0"/>
    <n v="3"/>
    <n v="4"/>
    <n v="95"/>
    <n v="285"/>
    <n v="1140"/>
    <s v="within an hour"/>
    <n v="0.89"/>
    <x v="11"/>
    <n v="100"/>
    <n v="10"/>
    <n v="10"/>
    <n v="10"/>
    <n v="10"/>
    <n v="8"/>
    <n v="9"/>
  </r>
  <r>
    <x v="5678"/>
    <x v="359"/>
    <x v="7"/>
    <s v="10/17"/>
    <d v="2014-10-17T00:00:00"/>
    <n v="0.69149494260527222"/>
    <n v="4774851"/>
    <x v="6"/>
    <s v="Amsterdam"/>
    <x v="0"/>
    <s v="Noord-Holland"/>
    <m/>
    <s v="1072 SL"/>
    <s v="Netherlands"/>
    <n v="52.352153894935199"/>
    <n v="4.8868228217948797"/>
    <s v="Apartment"/>
    <x v="0"/>
    <n v="2"/>
    <n v="1"/>
    <n v="1"/>
    <n v="1"/>
    <s v="Real Bed"/>
    <n v="89"/>
    <n v="2"/>
    <n v="30"/>
    <n v="2"/>
    <n v="32"/>
    <n v="89"/>
    <n v="178"/>
    <n v="5696"/>
    <s v="within an hour"/>
    <n v="1"/>
    <x v="112"/>
    <n v="85"/>
    <n v="9"/>
    <n v="8"/>
    <n v="9"/>
    <n v="9"/>
    <n v="9"/>
    <n v="8"/>
  </r>
  <r>
    <x v="5679"/>
    <x v="69"/>
    <x v="7"/>
    <s v="10/17"/>
    <d v="2014-10-17T00:00:00"/>
    <n v="0.69149494260527222"/>
    <n v="4362562"/>
    <x v="4"/>
    <s v="Amsterdam"/>
    <x v="0"/>
    <s v="North Holland"/>
    <m/>
    <s v="1015 DR"/>
    <s v="Netherlands"/>
    <n v="52.378003370123601"/>
    <n v="4.8857473960117304"/>
    <s v="Apartment"/>
    <x v="0"/>
    <n v="4"/>
    <n v="1"/>
    <n v="1"/>
    <n v="4"/>
    <s v="Real Bed"/>
    <n v="200"/>
    <n v="1"/>
    <n v="0"/>
    <n v="1"/>
    <n v="2"/>
    <n v="200"/>
    <n v="200"/>
    <n v="400"/>
    <s v="within an hour"/>
    <n v="1"/>
    <x v="4"/>
    <n v="100"/>
    <m/>
    <m/>
    <m/>
    <m/>
    <m/>
    <m/>
  </r>
  <r>
    <x v="5680"/>
    <x v="160"/>
    <x v="7"/>
    <s v="10/17"/>
    <d v="2014-10-17T00:00:00"/>
    <n v="0.69149494260527222"/>
    <n v="4363796"/>
    <x v="6"/>
    <s v="Amsterdam"/>
    <x v="0"/>
    <s v="North Holland"/>
    <m/>
    <s v="1072 CP"/>
    <s v="Netherlands"/>
    <n v="52.3542934245311"/>
    <n v="4.8905519495071603"/>
    <s v="Apartment"/>
    <x v="0"/>
    <n v="2"/>
    <n v="1"/>
    <n v="1"/>
    <n v="2"/>
    <s v="Real Bed"/>
    <n v="60"/>
    <n v="2"/>
    <n v="20"/>
    <n v="3"/>
    <n v="6"/>
    <n v="60"/>
    <n v="180"/>
    <n v="1080"/>
    <s v="within a few hours"/>
    <n v="1"/>
    <x v="10"/>
    <n v="100"/>
    <n v="10"/>
    <n v="9"/>
    <n v="10"/>
    <n v="10"/>
    <n v="10"/>
    <n v="9"/>
  </r>
  <r>
    <x v="5681"/>
    <x v="2747"/>
    <x v="7"/>
    <s v="10/17"/>
    <d v="2014-10-17T00:00:00"/>
    <n v="0.69149494260527222"/>
    <n v="5098353"/>
    <x v="3"/>
    <s v="Amsterdam"/>
    <x v="0"/>
    <s v="Noord-Holland"/>
    <m/>
    <s v="1011 DD"/>
    <s v="Netherlands"/>
    <n v="52.375179222763698"/>
    <n v="4.9074869713254099"/>
    <s v="Apartment"/>
    <x v="1"/>
    <n v="2"/>
    <n v="3.5"/>
    <n v="1"/>
    <n v="1"/>
    <s v="Real Bed"/>
    <n v="72"/>
    <n v="1"/>
    <n v="0"/>
    <n v="2"/>
    <n v="6"/>
    <n v="72"/>
    <n v="144"/>
    <n v="864"/>
    <s v="within a few hours"/>
    <n v="1"/>
    <x v="10"/>
    <n v="100"/>
    <n v="9"/>
    <n v="10"/>
    <n v="10"/>
    <n v="10"/>
    <n v="10"/>
    <n v="10"/>
  </r>
  <r>
    <x v="5682"/>
    <x v="2748"/>
    <x v="7"/>
    <s v="10/18"/>
    <d v="2014-10-18T00:00:00"/>
    <n v="0.68875521657787497"/>
    <n v="4366938"/>
    <x v="4"/>
    <s v="Amsterdam"/>
    <x v="0"/>
    <s v="North Holland"/>
    <m/>
    <n v="1015"/>
    <s v="Netherlands"/>
    <n v="52.374993811703199"/>
    <n v="4.8805880963060204"/>
    <s v="Apartment"/>
    <x v="0"/>
    <n v="3"/>
    <n v="1"/>
    <n v="1"/>
    <n v="2"/>
    <s v="Real Bed"/>
    <n v="190"/>
    <n v="2"/>
    <n v="50"/>
    <n v="2"/>
    <n v="2"/>
    <n v="190"/>
    <n v="380"/>
    <n v="760"/>
    <s v="within a few hours"/>
    <n v="1"/>
    <x v="4"/>
    <n v="100"/>
    <n v="10"/>
    <n v="10"/>
    <n v="10"/>
    <n v="10"/>
    <n v="10"/>
    <n v="10"/>
  </r>
  <r>
    <x v="5683"/>
    <x v="1476"/>
    <x v="7"/>
    <s v="10/18"/>
    <d v="2014-10-18T00:00:00"/>
    <n v="0.68875521657787497"/>
    <n v="4372861"/>
    <x v="6"/>
    <s v="Amsterdam"/>
    <x v="0"/>
    <s v="NH"/>
    <m/>
    <s v="1073RZ"/>
    <s v="Netherlands"/>
    <n v="52.351483746983497"/>
    <n v="4.9029911429384399"/>
    <s v="Apartment"/>
    <x v="0"/>
    <n v="4"/>
    <n v="1"/>
    <n v="2"/>
    <n v="1"/>
    <s v="Real Bed"/>
    <n v="119"/>
    <n v="1"/>
    <n v="0"/>
    <n v="1"/>
    <n v="22"/>
    <n v="119"/>
    <n v="119"/>
    <n v="2618"/>
    <s v="within an hour"/>
    <n v="1"/>
    <x v="0"/>
    <n v="93"/>
    <n v="10"/>
    <n v="10"/>
    <n v="9"/>
    <n v="10"/>
    <n v="9"/>
    <n v="9"/>
  </r>
  <r>
    <x v="5684"/>
    <x v="12"/>
    <x v="7"/>
    <s v="10/19"/>
    <d v="2014-10-19T00:00:00"/>
    <n v="0.68601549055047772"/>
    <n v="4374070"/>
    <x v="3"/>
    <s v="Amsterdam"/>
    <x v="0"/>
    <s v="North Holland"/>
    <m/>
    <s v="1011 TJ"/>
    <s v="Netherlands"/>
    <n v="52.372913460627501"/>
    <n v="4.9074226541460204"/>
    <s v="Apartment"/>
    <x v="0"/>
    <n v="2"/>
    <n v="1"/>
    <n v="2"/>
    <n v="2"/>
    <s v="Real Bed"/>
    <n v="199"/>
    <n v="2"/>
    <n v="69"/>
    <n v="2"/>
    <n v="6"/>
    <n v="199"/>
    <n v="398"/>
    <n v="2388"/>
    <s v="within a few hours"/>
    <n v="1"/>
    <x v="10"/>
    <n v="93"/>
    <n v="10"/>
    <n v="10"/>
    <n v="10"/>
    <n v="10"/>
    <n v="10"/>
    <n v="9"/>
  </r>
  <r>
    <x v="5685"/>
    <x v="64"/>
    <x v="7"/>
    <s v="10/19"/>
    <d v="2014-10-19T00:00:00"/>
    <n v="0.68601549055047772"/>
    <n v="4374654"/>
    <x v="3"/>
    <s v="Amsterdam"/>
    <x v="0"/>
    <s v="North Holland"/>
    <m/>
    <s v="1018 ZN"/>
    <s v="Netherlands"/>
    <n v="52.368212959909499"/>
    <n v="4.9185943695223999"/>
    <s v="Apartment"/>
    <x v="0"/>
    <n v="4"/>
    <n v="1"/>
    <n v="2"/>
    <n v="4"/>
    <s v="Real Bed"/>
    <n v="115"/>
    <n v="2"/>
    <n v="25"/>
    <n v="2"/>
    <n v="6"/>
    <n v="115"/>
    <n v="230"/>
    <n v="1380"/>
    <s v="within a few hours"/>
    <n v="1"/>
    <x v="10"/>
    <n v="93"/>
    <n v="9"/>
    <n v="10"/>
    <n v="10"/>
    <n v="10"/>
    <n v="8"/>
    <n v="9"/>
  </r>
  <r>
    <x v="5686"/>
    <x v="258"/>
    <x v="7"/>
    <s v="10/19"/>
    <d v="2014-10-19T00:00:00"/>
    <n v="0.68601549055047772"/>
    <n v="4374921"/>
    <x v="4"/>
    <s v="Amsterdam"/>
    <x v="0"/>
    <s v="Noord-Holland"/>
    <m/>
    <s v="1012 MA"/>
    <s v="Netherlands"/>
    <n v="52.378780643682497"/>
    <n v="4.8943748346202796"/>
    <s v="Apartment"/>
    <x v="0"/>
    <n v="4"/>
    <n v="2"/>
    <n v="2"/>
    <n v="2"/>
    <s v="Real Bed"/>
    <n v="120"/>
    <n v="2"/>
    <n v="60"/>
    <n v="1"/>
    <n v="0"/>
    <n v="120"/>
    <n v="120"/>
    <n v="0"/>
    <s v="within a day"/>
    <n v="0.72"/>
    <x v="5"/>
    <m/>
    <m/>
    <m/>
    <m/>
    <m/>
    <m/>
    <m/>
  </r>
  <r>
    <x v="5687"/>
    <x v="888"/>
    <x v="7"/>
    <s v="10/20"/>
    <d v="2014-10-20T00:00:00"/>
    <n v="0.68327576452308036"/>
    <n v="4444624"/>
    <x v="3"/>
    <s v="Amsterdam"/>
    <x v="0"/>
    <s v="North Holland"/>
    <m/>
    <s v="1018 VT"/>
    <s v="Netherlands"/>
    <n v="52.364149278587902"/>
    <n v="4.90767139794914"/>
    <s v="Apartment"/>
    <x v="0"/>
    <n v="4"/>
    <n v="1"/>
    <n v="1"/>
    <n v="2"/>
    <s v="Real Bed"/>
    <n v="110"/>
    <n v="1"/>
    <n v="0"/>
    <n v="2"/>
    <n v="18"/>
    <n v="110"/>
    <n v="220"/>
    <n v="3960"/>
    <s v="within a day"/>
    <n v="1"/>
    <x v="33"/>
    <n v="98"/>
    <n v="10"/>
    <n v="10"/>
    <n v="10"/>
    <n v="10"/>
    <n v="10"/>
    <n v="10"/>
  </r>
  <r>
    <x v="5688"/>
    <x v="249"/>
    <x v="7"/>
    <s v="10/20"/>
    <d v="2014-10-20T00:00:00"/>
    <n v="0.68327576452308036"/>
    <n v="4380643"/>
    <x v="0"/>
    <s v="Amsterdam"/>
    <x v="0"/>
    <s v="NH"/>
    <m/>
    <n v="1013"/>
    <s v="Netherlands"/>
    <n v="52.393490091262798"/>
    <n v="4.87939937351842"/>
    <s v="Boat"/>
    <x v="0"/>
    <n v="16"/>
    <n v="1"/>
    <n v="6"/>
    <n v="16"/>
    <s v="Real Bed"/>
    <n v="500"/>
    <n v="1"/>
    <n v="0"/>
    <n v="1"/>
    <n v="4"/>
    <n v="500"/>
    <n v="500"/>
    <n v="2000"/>
    <s v="within an hour"/>
    <n v="1"/>
    <x v="11"/>
    <n v="90"/>
    <n v="8"/>
    <n v="10"/>
    <n v="9"/>
    <n v="9"/>
    <n v="9"/>
    <n v="9"/>
  </r>
  <r>
    <x v="5689"/>
    <x v="2749"/>
    <x v="7"/>
    <s v="10/20"/>
    <d v="2014-10-20T00:00:00"/>
    <n v="0.68327576452308036"/>
    <n v="4380983"/>
    <x v="8"/>
    <s v="Amsterdam"/>
    <x v="0"/>
    <s v="Noord-Holland"/>
    <m/>
    <n v="1097"/>
    <s v="Netherlands"/>
    <n v="52.349274310273501"/>
    <n v="4.9238263555644899"/>
    <s v="Apartment"/>
    <x v="0"/>
    <n v="2"/>
    <n v="1"/>
    <n v="1"/>
    <n v="1"/>
    <s v="Real Bed"/>
    <n v="79"/>
    <n v="1"/>
    <n v="0"/>
    <n v="4"/>
    <n v="8"/>
    <n v="79"/>
    <n v="316"/>
    <n v="2528"/>
    <s v="within a day"/>
    <n v="0.77"/>
    <x v="6"/>
    <n v="85"/>
    <n v="9"/>
    <n v="10"/>
    <n v="8"/>
    <n v="7"/>
    <n v="9"/>
    <n v="9"/>
  </r>
  <r>
    <x v="5690"/>
    <x v="248"/>
    <x v="7"/>
    <s v="10/20"/>
    <d v="2014-10-20T00:00:00"/>
    <n v="0.68327576452308036"/>
    <n v="4381773"/>
    <x v="9"/>
    <s v="Amsterdam"/>
    <x v="0"/>
    <s v="North Holland"/>
    <m/>
    <s v="1058tz"/>
    <s v="Netherlands"/>
    <n v="52.355897333022"/>
    <n v="4.8462764002721004"/>
    <s v="Apartment"/>
    <x v="0"/>
    <n v="2"/>
    <n v="1"/>
    <n v="1"/>
    <n v="2"/>
    <s v="Real Bed"/>
    <n v="103"/>
    <n v="2"/>
    <n v="50"/>
    <n v="1"/>
    <n v="8"/>
    <n v="103"/>
    <n v="103"/>
    <n v="824"/>
    <s v="within an hour"/>
    <n v="1"/>
    <x v="6"/>
    <n v="95"/>
    <n v="10"/>
    <n v="10"/>
    <n v="10"/>
    <n v="10"/>
    <n v="10"/>
    <n v="10"/>
  </r>
  <r>
    <x v="5691"/>
    <x v="2750"/>
    <x v="7"/>
    <s v="10/21"/>
    <d v="2014-10-21T00:00:00"/>
    <n v="0.68053603849568312"/>
    <n v="4413032"/>
    <x v="0"/>
    <s v="Amsterdam"/>
    <x v="0"/>
    <s v="North Holland"/>
    <m/>
    <s v="1013 PA"/>
    <s v="Netherlands"/>
    <n v="52.388567121885103"/>
    <n v="4.8855280893151898"/>
    <s v="Apartment"/>
    <x v="1"/>
    <n v="4"/>
    <n v="1"/>
    <n v="1"/>
    <n v="4"/>
    <s v="Real Bed"/>
    <n v="85"/>
    <n v="2"/>
    <n v="10"/>
    <n v="2"/>
    <n v="40"/>
    <n v="85"/>
    <n v="170"/>
    <n v="6800"/>
    <s v="within a few hours"/>
    <n v="0.92"/>
    <x v="3"/>
    <n v="93"/>
    <n v="9"/>
    <n v="10"/>
    <n v="10"/>
    <n v="10"/>
    <n v="9"/>
    <n v="9"/>
  </r>
  <r>
    <x v="5692"/>
    <x v="2033"/>
    <x v="7"/>
    <s v="10/21"/>
    <d v="2014-10-21T00:00:00"/>
    <n v="0.68053603849568312"/>
    <n v="4389701"/>
    <x v="5"/>
    <s v="Amsterdam"/>
    <x v="0"/>
    <s v="North Holland"/>
    <m/>
    <s v="1075 XT"/>
    <s v="Netherlands"/>
    <n v="52.351576310644703"/>
    <n v="4.85620274462718"/>
    <s v="Apartment"/>
    <x v="0"/>
    <n v="2"/>
    <n v="1"/>
    <n v="0"/>
    <n v="1"/>
    <s v="Real Bed"/>
    <n v="65"/>
    <n v="1"/>
    <n v="0"/>
    <n v="3"/>
    <n v="28"/>
    <n v="65"/>
    <n v="195"/>
    <n v="5460"/>
    <s v="within a day"/>
    <n v="0.7"/>
    <x v="19"/>
    <n v="88"/>
    <n v="9"/>
    <n v="8"/>
    <n v="9"/>
    <n v="9"/>
    <n v="9"/>
    <n v="9"/>
  </r>
  <r>
    <x v="5693"/>
    <x v="80"/>
    <x v="7"/>
    <s v="10/21"/>
    <d v="2014-10-21T00:00:00"/>
    <n v="0.68053603849568312"/>
    <n v="4435135"/>
    <x v="2"/>
    <s v="Amsterdam"/>
    <x v="0"/>
    <s v="North Holland"/>
    <m/>
    <n v="1057"/>
    <s v="Netherlands"/>
    <n v="52.369677959560399"/>
    <n v="4.8613264705930197"/>
    <s v="Apartment"/>
    <x v="0"/>
    <n v="4"/>
    <n v="1"/>
    <n v="2"/>
    <n v="2"/>
    <s v="Real Bed"/>
    <n v="275"/>
    <n v="1"/>
    <n v="0"/>
    <n v="2"/>
    <n v="2"/>
    <n v="275"/>
    <n v="550"/>
    <n v="1100"/>
    <s v="N/A"/>
    <s v="N/A"/>
    <x v="4"/>
    <n v="100"/>
    <n v="10"/>
    <n v="8"/>
    <n v="10"/>
    <n v="10"/>
    <n v="8"/>
    <n v="6"/>
  </r>
  <r>
    <x v="5694"/>
    <x v="1178"/>
    <x v="7"/>
    <s v="10/21"/>
    <d v="2014-10-21T00:00:00"/>
    <n v="0.68053603849568312"/>
    <n v="4394074"/>
    <x v="5"/>
    <s v="Amsterdam"/>
    <x v="0"/>
    <s v="NH"/>
    <m/>
    <s v="1071 NX"/>
    <s v="Netherlands"/>
    <n v="52.354740987069"/>
    <n v="4.8719794656184803"/>
    <s v="House"/>
    <x v="0"/>
    <n v="8"/>
    <n v="2"/>
    <n v="5"/>
    <n v="6"/>
    <s v="Real Bed"/>
    <n v="995"/>
    <n v="8"/>
    <n v="50"/>
    <n v="2"/>
    <n v="2"/>
    <n v="995"/>
    <n v="1990"/>
    <n v="3980"/>
    <s v="within a few hours"/>
    <n v="1"/>
    <x v="4"/>
    <n v="100"/>
    <n v="10"/>
    <n v="10"/>
    <n v="10"/>
    <n v="10"/>
    <n v="10"/>
    <n v="10"/>
  </r>
  <r>
    <x v="5695"/>
    <x v="545"/>
    <x v="7"/>
    <s v="10/21"/>
    <d v="2014-10-21T00:00:00"/>
    <n v="0.68053603849568312"/>
    <n v="4394140"/>
    <x v="9"/>
    <s v="Amsterdam"/>
    <x v="0"/>
    <s v="North Holland"/>
    <m/>
    <n v="1061"/>
    <s v="Netherlands"/>
    <n v="52.3724063105984"/>
    <n v="4.8400118166997199"/>
    <s v="Apartment"/>
    <x v="0"/>
    <n v="2"/>
    <n v="1"/>
    <n v="0"/>
    <n v="1"/>
    <s v="Real Bed"/>
    <n v="100"/>
    <n v="1"/>
    <n v="0"/>
    <n v="3"/>
    <n v="2"/>
    <n v="100"/>
    <n v="300"/>
    <n v="600"/>
    <s v="within an hour"/>
    <n v="1"/>
    <x v="4"/>
    <n v="100"/>
    <n v="10"/>
    <n v="10"/>
    <n v="10"/>
    <n v="10"/>
    <n v="10"/>
    <n v="10"/>
  </r>
  <r>
    <x v="5696"/>
    <x v="2751"/>
    <x v="7"/>
    <s v="10/21"/>
    <d v="2014-10-21T00:00:00"/>
    <n v="0.68053603849568312"/>
    <n v="5718019"/>
    <x v="5"/>
    <s v="Amsterdam"/>
    <x v="0"/>
    <s v="Noord-Holland"/>
    <m/>
    <s v="1071 TZ"/>
    <s v="Netherlands"/>
    <n v="52.353625029573202"/>
    <n v="4.8842465139251399"/>
    <s v="Apartment"/>
    <x v="0"/>
    <n v="4"/>
    <n v="1"/>
    <n v="1"/>
    <n v="4"/>
    <s v="Real Bed"/>
    <n v="135"/>
    <n v="1"/>
    <n v="0"/>
    <n v="1"/>
    <n v="0"/>
    <n v="135"/>
    <n v="135"/>
    <n v="0"/>
    <s v="within a few hours"/>
    <n v="1"/>
    <x v="5"/>
    <m/>
    <m/>
    <m/>
    <m/>
    <m/>
    <m/>
    <m/>
  </r>
  <r>
    <x v="5697"/>
    <x v="439"/>
    <x v="7"/>
    <s v="10/21"/>
    <d v="2014-10-21T00:00:00"/>
    <n v="0.68053603849568312"/>
    <n v="5656694"/>
    <x v="8"/>
    <s v="Amsterdam"/>
    <x v="0"/>
    <s v="Noord-Holland"/>
    <m/>
    <s v="1098 KX"/>
    <s v="Netherlands"/>
    <n v="52.350826257664899"/>
    <n v="4.9355760335699097"/>
    <s v="House"/>
    <x v="0"/>
    <n v="6"/>
    <n v="1"/>
    <n v="4"/>
    <n v="6"/>
    <s v="Real Bed"/>
    <n v="225"/>
    <n v="1"/>
    <n v="0"/>
    <n v="3"/>
    <n v="0"/>
    <n v="225"/>
    <n v="675"/>
    <n v="0"/>
    <s v="within an hour"/>
    <n v="1"/>
    <x v="5"/>
    <m/>
    <m/>
    <m/>
    <m/>
    <m/>
    <m/>
    <m/>
  </r>
  <r>
    <x v="5698"/>
    <x v="101"/>
    <x v="7"/>
    <s v="10/22"/>
    <d v="2014-10-22T00:00:00"/>
    <n v="0.67779631246828587"/>
    <n v="4399067"/>
    <x v="13"/>
    <s v="Amsterdam"/>
    <x v="0"/>
    <s v="North Holland"/>
    <m/>
    <s v="1022 AB"/>
    <s v="Netherlands"/>
    <n v="52.389035729331198"/>
    <n v="4.9378984430641397"/>
    <s v="Boat"/>
    <x v="0"/>
    <n v="14"/>
    <n v="2"/>
    <n v="7"/>
    <n v="14"/>
    <s v="Real Bed"/>
    <n v="650"/>
    <n v="1"/>
    <n v="0"/>
    <n v="2"/>
    <n v="0"/>
    <n v="650"/>
    <n v="1300"/>
    <n v="0"/>
    <s v="within a few hours"/>
    <n v="1"/>
    <x v="5"/>
    <m/>
    <m/>
    <m/>
    <m/>
    <m/>
    <m/>
    <m/>
  </r>
  <r>
    <x v="5699"/>
    <x v="2752"/>
    <x v="7"/>
    <s v="10/22"/>
    <d v="2014-10-22T00:00:00"/>
    <n v="0.67779631246828587"/>
    <n v="4401414"/>
    <x v="2"/>
    <s v="Amsterdam"/>
    <x v="0"/>
    <s v="North Holland"/>
    <m/>
    <s v="1054 MD"/>
    <s v="Netherlands"/>
    <n v="52.363137338275102"/>
    <n v="4.8632139288678298"/>
    <s v="Apartment"/>
    <x v="2"/>
    <n v="3"/>
    <n v="1"/>
    <n v="1"/>
    <n v="2"/>
    <s v="Real Bed"/>
    <n v="50"/>
    <n v="2"/>
    <n v="15"/>
    <n v="1"/>
    <n v="6"/>
    <n v="50"/>
    <n v="50"/>
    <n v="300"/>
    <s v="N/A"/>
    <s v="N/A"/>
    <x v="10"/>
    <n v="100"/>
    <n v="10"/>
    <n v="10"/>
    <n v="10"/>
    <n v="9"/>
    <n v="10"/>
    <n v="10"/>
  </r>
  <r>
    <x v="5700"/>
    <x v="2753"/>
    <x v="7"/>
    <s v="10/22"/>
    <d v="2014-10-22T00:00:00"/>
    <n v="0.67779631246828587"/>
    <n v="4402809"/>
    <x v="4"/>
    <s v="Amsterdam"/>
    <x v="0"/>
    <s v="North Holland"/>
    <m/>
    <s v="1016 DX"/>
    <s v="Netherlands"/>
    <n v="52.373167884480502"/>
    <n v="4.88441927117404"/>
    <s v="Apartment"/>
    <x v="0"/>
    <n v="2"/>
    <n v="1"/>
    <n v="0"/>
    <n v="1"/>
    <s v="Pull-out Sofa"/>
    <n v="240"/>
    <n v="1"/>
    <n v="0"/>
    <n v="3"/>
    <n v="0"/>
    <n v="240"/>
    <n v="720"/>
    <n v="0"/>
    <s v="within a few hours"/>
    <n v="1"/>
    <x v="5"/>
    <m/>
    <m/>
    <m/>
    <m/>
    <m/>
    <m/>
    <m/>
  </r>
  <r>
    <x v="5701"/>
    <x v="2754"/>
    <x v="7"/>
    <s v="10/22"/>
    <d v="2014-10-22T00:00:00"/>
    <n v="0.67779631246828587"/>
    <n v="4403109"/>
    <x v="4"/>
    <s v="Amsterdam"/>
    <x v="0"/>
    <s v="North Holland"/>
    <m/>
    <n v="1012"/>
    <s v="Netherlands"/>
    <n v="52.375924020490402"/>
    <n v="4.8930774574047504"/>
    <s v="Apartment"/>
    <x v="1"/>
    <n v="4"/>
    <n v="1.5"/>
    <n v="1"/>
    <n v="1"/>
    <s v="Real Bed"/>
    <n v="90"/>
    <n v="2"/>
    <n v="30"/>
    <n v="1"/>
    <n v="66"/>
    <n v="90"/>
    <n v="90"/>
    <n v="5940"/>
    <s v="within a day"/>
    <n v="0.7"/>
    <x v="7"/>
    <n v="91"/>
    <n v="10"/>
    <n v="9"/>
    <n v="10"/>
    <n v="10"/>
    <n v="10"/>
    <n v="9"/>
  </r>
  <r>
    <x v="5702"/>
    <x v="146"/>
    <x v="7"/>
    <s v="10/23"/>
    <d v="2014-10-23T00:00:00"/>
    <n v="0.67505658644088862"/>
    <n v="4406921"/>
    <x v="4"/>
    <s v="Amsterdam"/>
    <x v="0"/>
    <s v="Noord holland"/>
    <m/>
    <s v="1014KD"/>
    <s v="Netherlands"/>
    <n v="52.383687425340803"/>
    <n v="4.8867856276909301"/>
    <s v="Apartment"/>
    <x v="0"/>
    <n v="4"/>
    <n v="1"/>
    <n v="1"/>
    <n v="2"/>
    <s v="Real Bed"/>
    <n v="125"/>
    <n v="2"/>
    <n v="30"/>
    <n v="2"/>
    <n v="12"/>
    <n v="125"/>
    <n v="250"/>
    <n v="3000"/>
    <s v="within a few hours"/>
    <n v="0.7"/>
    <x v="77"/>
    <n v="97"/>
    <n v="10"/>
    <n v="9"/>
    <n v="10"/>
    <n v="10"/>
    <n v="10"/>
    <n v="9"/>
  </r>
  <r>
    <x v="5703"/>
    <x v="2755"/>
    <x v="7"/>
    <s v="10/23"/>
    <d v="2014-10-23T00:00:00"/>
    <n v="0.67505658644088862"/>
    <n v="4408866"/>
    <x v="10"/>
    <s v="Amsterdam"/>
    <x v="0"/>
    <s v="Noord-Holland"/>
    <m/>
    <n v="1018"/>
    <s v="Netherlands"/>
    <n v="52.364032438765001"/>
    <n v="4.9259609331395096"/>
    <s v="Apartment"/>
    <x v="0"/>
    <n v="2"/>
    <n v="1"/>
    <n v="1"/>
    <n v="1"/>
    <s v="Real Bed"/>
    <n v="95"/>
    <n v="1"/>
    <n v="0"/>
    <n v="2"/>
    <n v="10"/>
    <n v="95"/>
    <n v="190"/>
    <n v="1900"/>
    <s v="within an hour"/>
    <n v="1"/>
    <x v="22"/>
    <n v="84"/>
    <n v="9"/>
    <n v="10"/>
    <n v="10"/>
    <n v="10"/>
    <n v="9"/>
    <n v="9"/>
  </r>
  <r>
    <x v="5704"/>
    <x v="2756"/>
    <x v="7"/>
    <s v="10/23"/>
    <d v="2014-10-23T00:00:00"/>
    <n v="0.67505658644088862"/>
    <n v="4409509"/>
    <x v="0"/>
    <s v="Amsterdam"/>
    <x v="0"/>
    <s v="North Holland"/>
    <m/>
    <s v="1013 AX"/>
    <s v="Netherlands"/>
    <n v="52.393764483979702"/>
    <n v="4.8808917214963596"/>
    <s v="Boat"/>
    <x v="0"/>
    <n v="16"/>
    <n v="2"/>
    <n v="6"/>
    <n v="16"/>
    <s v="Real Bed"/>
    <n v="350"/>
    <n v="1"/>
    <n v="0"/>
    <n v="2"/>
    <n v="12"/>
    <n v="350"/>
    <n v="700"/>
    <n v="8400"/>
    <s v="within a few hours"/>
    <n v="1"/>
    <x v="77"/>
    <n v="90"/>
    <n v="9"/>
    <n v="9"/>
    <n v="9"/>
    <n v="9"/>
    <n v="7"/>
    <n v="8"/>
  </r>
  <r>
    <x v="5705"/>
    <x v="2757"/>
    <x v="7"/>
    <s v="10/23"/>
    <d v="2014-10-23T00:00:00"/>
    <n v="0.67505658644088862"/>
    <n v="4410554"/>
    <x v="2"/>
    <s v="Amsterdam"/>
    <x v="0"/>
    <s v="North Holland"/>
    <m/>
    <s v="1053 DZ"/>
    <s v="Netherlands"/>
    <n v="52.3665239845323"/>
    <n v="4.87347510989862"/>
    <s v="Apartment"/>
    <x v="2"/>
    <n v="2"/>
    <n v="1"/>
    <n v="1"/>
    <n v="1"/>
    <s v="Airbed"/>
    <n v="34"/>
    <n v="1"/>
    <n v="29"/>
    <n v="1"/>
    <n v="22"/>
    <n v="63"/>
    <n v="63"/>
    <n v="1386"/>
    <s v="within a few hours"/>
    <n v="0.72"/>
    <x v="0"/>
    <n v="98"/>
    <n v="10"/>
    <n v="10"/>
    <n v="10"/>
    <n v="10"/>
    <n v="10"/>
    <n v="9"/>
  </r>
  <r>
    <x v="5706"/>
    <x v="1318"/>
    <x v="7"/>
    <s v="10/23"/>
    <d v="2014-10-23T00:00:00"/>
    <n v="0.67505658644088862"/>
    <n v="4410942"/>
    <x v="2"/>
    <s v="Amsterdam"/>
    <x v="0"/>
    <s v="North Holland"/>
    <m/>
    <s v="1054 GP"/>
    <s v="Netherlands"/>
    <n v="52.361156199091603"/>
    <n v="4.8752948168823602"/>
    <s v="House"/>
    <x v="0"/>
    <n v="4"/>
    <n v="2"/>
    <n v="3"/>
    <n v="5"/>
    <s v="Real Bed"/>
    <n v="350"/>
    <n v="1"/>
    <n v="0"/>
    <n v="4"/>
    <n v="0"/>
    <n v="350"/>
    <n v="1400"/>
    <n v="0"/>
    <s v="N/A"/>
    <s v="N/A"/>
    <x v="5"/>
    <m/>
    <m/>
    <m/>
    <m/>
    <m/>
    <m/>
    <m/>
  </r>
  <r>
    <x v="5707"/>
    <x v="54"/>
    <x v="7"/>
    <s v="10/24"/>
    <d v="2014-10-24T00:00:00"/>
    <n v="0.67231686041349137"/>
    <n v="4481175"/>
    <x v="13"/>
    <s v="Amsterdam"/>
    <x v="0"/>
    <s v="North Holland"/>
    <m/>
    <n v="1033"/>
    <s v="Netherlands"/>
    <n v="52.406698744325404"/>
    <n v="4.88869292515583"/>
    <s v="Boat"/>
    <x v="0"/>
    <n v="4"/>
    <n v="1.5"/>
    <n v="2"/>
    <n v="4"/>
    <s v="Real Bed"/>
    <n v="58"/>
    <n v="2"/>
    <n v="25"/>
    <n v="1"/>
    <n v="2"/>
    <n v="58"/>
    <n v="58"/>
    <n v="116"/>
    <s v="N/A"/>
    <s v="N/A"/>
    <x v="4"/>
    <n v="100"/>
    <n v="10"/>
    <n v="10"/>
    <n v="10"/>
    <n v="10"/>
    <n v="10"/>
    <n v="10"/>
  </r>
  <r>
    <x v="5708"/>
    <x v="779"/>
    <x v="7"/>
    <s v="10/24"/>
    <d v="2014-10-24T00:00:00"/>
    <n v="0.67231686041349137"/>
    <n v="4415152"/>
    <x v="4"/>
    <s v="Amsterdam"/>
    <x v="0"/>
    <s v="North Holland"/>
    <m/>
    <s v="1012 VJ"/>
    <s v="Netherlands"/>
    <n v="52.373349807879102"/>
    <n v="4.8923301858748296"/>
    <s v="Apartment"/>
    <x v="0"/>
    <n v="2"/>
    <n v="1"/>
    <n v="1"/>
    <n v="1"/>
    <s v="Real Bed"/>
    <n v="110"/>
    <n v="1"/>
    <n v="0"/>
    <n v="3"/>
    <n v="30"/>
    <n v="110"/>
    <n v="330"/>
    <n v="9900"/>
    <s v="within an hour"/>
    <n v="1"/>
    <x v="2"/>
    <n v="97"/>
    <n v="10"/>
    <n v="10"/>
    <n v="10"/>
    <n v="10"/>
    <n v="10"/>
    <n v="9"/>
  </r>
  <r>
    <x v="5709"/>
    <x v="446"/>
    <x v="7"/>
    <s v="10/24"/>
    <d v="2014-10-24T00:00:00"/>
    <n v="0.67231686041349137"/>
    <n v="4416370"/>
    <x v="6"/>
    <s v="Amsterdam"/>
    <x v="0"/>
    <s v="North Holland"/>
    <m/>
    <n v="1078"/>
    <s v="Netherlands"/>
    <n v="52.3445866817286"/>
    <n v="4.8925550689133699"/>
    <s v="Apartment"/>
    <x v="0"/>
    <n v="2"/>
    <n v="1"/>
    <n v="1"/>
    <n v="1"/>
    <s v="Real Bed"/>
    <n v="99"/>
    <n v="1"/>
    <n v="0"/>
    <n v="1"/>
    <n v="2"/>
    <n v="99"/>
    <n v="99"/>
    <n v="198"/>
    <s v="within a day"/>
    <n v="1"/>
    <x v="4"/>
    <n v="80"/>
    <n v="10"/>
    <n v="8"/>
    <n v="4"/>
    <n v="10"/>
    <n v="10"/>
    <n v="8"/>
  </r>
  <r>
    <x v="5710"/>
    <x v="2758"/>
    <x v="7"/>
    <s v="10/24"/>
    <d v="2014-10-24T00:00:00"/>
    <n v="0.67231686041349137"/>
    <n v="4570711"/>
    <x v="2"/>
    <s v="Amsterdam"/>
    <x v="0"/>
    <s v="North Holland"/>
    <m/>
    <n v="1056"/>
    <s v="Netherlands"/>
    <n v="52.371169354047296"/>
    <n v="4.8542301479557501"/>
    <s v="Apartment"/>
    <x v="0"/>
    <n v="4"/>
    <n v="1"/>
    <n v="2"/>
    <n v="3"/>
    <s v="Real Bed"/>
    <n v="70"/>
    <n v="2"/>
    <n v="15"/>
    <n v="3"/>
    <n v="22"/>
    <n v="70"/>
    <n v="210"/>
    <n v="4620"/>
    <s v="within an hour"/>
    <n v="1"/>
    <x v="0"/>
    <n v="87"/>
    <n v="9"/>
    <n v="8"/>
    <n v="9"/>
    <n v="10"/>
    <n v="9"/>
    <n v="9"/>
  </r>
  <r>
    <x v="5711"/>
    <x v="389"/>
    <x v="7"/>
    <s v="10/25"/>
    <d v="2014-10-25T00:00:00"/>
    <n v="0.66957713438609412"/>
    <n v="4419248"/>
    <x v="2"/>
    <s v="Amsterdam"/>
    <x v="0"/>
    <s v="North Holland"/>
    <m/>
    <n v="1053"/>
    <s v="Netherlands"/>
    <n v="52.366372859288703"/>
    <n v="4.8713133387764396"/>
    <s v="Apartment"/>
    <x v="0"/>
    <n v="2"/>
    <n v="1"/>
    <n v="0"/>
    <n v="1"/>
    <s v="Real Bed"/>
    <n v="110"/>
    <n v="1"/>
    <n v="0"/>
    <n v="4"/>
    <n v="0"/>
    <n v="110"/>
    <n v="440"/>
    <n v="0"/>
    <s v="within a few hours"/>
    <n v="0.85"/>
    <x v="5"/>
    <m/>
    <m/>
    <m/>
    <m/>
    <m/>
    <m/>
    <m/>
  </r>
  <r>
    <x v="5712"/>
    <x v="2052"/>
    <x v="7"/>
    <s v="10/25"/>
    <d v="2014-10-25T00:00:00"/>
    <n v="0.66957713438609412"/>
    <n v="4425986"/>
    <x v="9"/>
    <s v="Amsterdam"/>
    <x v="0"/>
    <s v="North Holland"/>
    <m/>
    <s v="1057 NP"/>
    <s v="Netherlands"/>
    <n v="52.364343994493701"/>
    <n v="4.8420559893318602"/>
    <s v="Apartment"/>
    <x v="0"/>
    <n v="4"/>
    <n v="1"/>
    <n v="2"/>
    <n v="2"/>
    <s v="Real Bed"/>
    <n v="125"/>
    <n v="2"/>
    <n v="25"/>
    <n v="2"/>
    <n v="0"/>
    <n v="125"/>
    <n v="250"/>
    <n v="0"/>
    <s v="within an hour"/>
    <n v="1"/>
    <x v="5"/>
    <m/>
    <m/>
    <m/>
    <m/>
    <m/>
    <m/>
    <m/>
  </r>
  <r>
    <x v="5713"/>
    <x v="2363"/>
    <x v="7"/>
    <s v="10/25"/>
    <d v="2014-10-25T00:00:00"/>
    <n v="0.66957713438609412"/>
    <n v="4872616"/>
    <x v="1"/>
    <s v="Amsterdam"/>
    <x v="0"/>
    <s v="Noord-Holland"/>
    <m/>
    <n v="1094"/>
    <s v="Netherlands"/>
    <n v="52.361674631693901"/>
    <n v="4.9342100349733702"/>
    <s v="Apartment"/>
    <x v="0"/>
    <n v="3"/>
    <n v="1"/>
    <n v="1"/>
    <n v="2"/>
    <s v="Real Bed"/>
    <n v="45"/>
    <n v="1"/>
    <n v="30"/>
    <n v="1"/>
    <n v="4"/>
    <n v="75"/>
    <n v="75"/>
    <n v="300"/>
    <s v="within a few hours"/>
    <n v="0.78"/>
    <x v="11"/>
    <n v="80"/>
    <n v="8"/>
    <n v="7"/>
    <n v="9"/>
    <n v="9"/>
    <n v="8"/>
    <n v="8"/>
  </r>
  <r>
    <x v="5714"/>
    <x v="1230"/>
    <x v="7"/>
    <s v="10/25"/>
    <d v="2014-10-25T00:00:00"/>
    <n v="0.66957713438609412"/>
    <n v="4422039"/>
    <x v="4"/>
    <s v="Amsterdam"/>
    <x v="0"/>
    <s v="Noord-Holland"/>
    <m/>
    <s v="1015 AC"/>
    <s v="Netherlands"/>
    <n v="52.376398007177599"/>
    <n v="4.89238079264842"/>
    <s v="Apartment"/>
    <x v="0"/>
    <n v="6"/>
    <n v="2"/>
    <n v="4"/>
    <n v="4"/>
    <s v="Real Bed"/>
    <n v="280"/>
    <n v="4"/>
    <n v="50"/>
    <n v="3"/>
    <n v="0"/>
    <n v="280"/>
    <n v="840"/>
    <n v="0"/>
    <s v="within an hour"/>
    <n v="1"/>
    <x v="5"/>
    <m/>
    <m/>
    <m/>
    <m/>
    <m/>
    <m/>
    <m/>
  </r>
  <r>
    <x v="5715"/>
    <x v="7"/>
    <x v="7"/>
    <s v="10/25"/>
    <d v="2014-10-25T00:00:00"/>
    <n v="0.66957713438609412"/>
    <n v="4625982"/>
    <x v="10"/>
    <s v="Amsterdam"/>
    <x v="0"/>
    <s v="Noord-Holland"/>
    <m/>
    <s v="1091 ST"/>
    <s v="Netherlands"/>
    <n v="52.3516070992276"/>
    <n v="4.9130517344517903"/>
    <s v="Apartment"/>
    <x v="0"/>
    <n v="3"/>
    <n v="1"/>
    <n v="1"/>
    <n v="1"/>
    <s v="Real Bed"/>
    <n v="125"/>
    <n v="1"/>
    <n v="0"/>
    <n v="5"/>
    <n v="2"/>
    <n v="125"/>
    <n v="625"/>
    <n v="1250"/>
    <s v="N/A"/>
    <s v="N/A"/>
    <x v="4"/>
    <n v="100"/>
    <n v="10"/>
    <n v="10"/>
    <n v="10"/>
    <n v="10"/>
    <n v="10"/>
    <n v="10"/>
  </r>
  <r>
    <x v="5716"/>
    <x v="747"/>
    <x v="7"/>
    <s v="10/25"/>
    <d v="2014-10-25T00:00:00"/>
    <n v="0.66957713438609412"/>
    <n v="4421501"/>
    <x v="0"/>
    <s v="Amsterdam"/>
    <x v="0"/>
    <s v="Noord-Holland"/>
    <m/>
    <n v="1051"/>
    <s v="Netherlands"/>
    <n v="52.386009755036099"/>
    <n v="4.8747599431833901"/>
    <s v="Apartment"/>
    <x v="0"/>
    <n v="2"/>
    <n v="1"/>
    <n v="1"/>
    <n v="1"/>
    <s v="Real Bed"/>
    <n v="110"/>
    <n v="1"/>
    <n v="0"/>
    <n v="2"/>
    <n v="22"/>
    <n v="110"/>
    <n v="220"/>
    <n v="4840"/>
    <s v="within a few hours"/>
    <n v="1"/>
    <x v="0"/>
    <n v="98"/>
    <n v="10"/>
    <n v="10"/>
    <n v="10"/>
    <n v="10"/>
    <n v="9"/>
    <n v="10"/>
  </r>
  <r>
    <x v="5717"/>
    <x v="78"/>
    <x v="7"/>
    <s v="10/25"/>
    <d v="2014-10-25T00:00:00"/>
    <n v="0.66957713438609412"/>
    <n v="5584359"/>
    <x v="4"/>
    <s v="Amsterdam"/>
    <x v="0"/>
    <s v="Noord-Holland"/>
    <m/>
    <s v="1016 XG"/>
    <s v="Netherlands"/>
    <n v="52.368242449308703"/>
    <n v="4.8825885716312696"/>
    <s v="Apartment"/>
    <x v="0"/>
    <n v="3"/>
    <n v="1"/>
    <n v="1"/>
    <n v="1"/>
    <s v="Real Bed"/>
    <n v="140"/>
    <n v="1"/>
    <n v="0"/>
    <n v="2"/>
    <n v="0"/>
    <n v="140"/>
    <n v="280"/>
    <n v="0"/>
    <s v="within a day"/>
    <n v="0.83"/>
    <x v="5"/>
    <m/>
    <m/>
    <m/>
    <m/>
    <m/>
    <m/>
    <m/>
  </r>
  <r>
    <x v="5718"/>
    <x v="2759"/>
    <x v="7"/>
    <s v="10/25"/>
    <d v="2014-10-25T00:00:00"/>
    <n v="0.66957713438609412"/>
    <n v="4423240"/>
    <x v="2"/>
    <s v="Amsterdam"/>
    <x v="0"/>
    <s v="North Holland"/>
    <m/>
    <s v="1057 ET"/>
    <s v="Netherlands"/>
    <n v="52.369087953941801"/>
    <n v="4.8575522662859898"/>
    <s v="Apartment"/>
    <x v="1"/>
    <n v="2"/>
    <n v="1"/>
    <n v="1"/>
    <n v="1"/>
    <s v="Real Bed"/>
    <n v="69"/>
    <n v="1"/>
    <n v="0"/>
    <n v="15"/>
    <n v="2"/>
    <n v="69"/>
    <n v="1035"/>
    <n v="2070"/>
    <s v="N/A"/>
    <s v="N/A"/>
    <x v="4"/>
    <n v="100"/>
    <n v="10"/>
    <n v="10"/>
    <n v="10"/>
    <n v="10"/>
    <n v="10"/>
    <n v="10"/>
  </r>
  <r>
    <x v="5719"/>
    <x v="76"/>
    <x v="7"/>
    <s v="10/26"/>
    <d v="2014-10-26T00:00:00"/>
    <n v="0.66683740835869687"/>
    <n v="4445752"/>
    <x v="6"/>
    <s v="Amsterdam"/>
    <x v="0"/>
    <s v="North Holland"/>
    <m/>
    <s v="1074 cg"/>
    <s v="Netherlands"/>
    <n v="52.356096144524699"/>
    <n v="4.9017736510390204"/>
    <s v="Apartment"/>
    <x v="0"/>
    <n v="2"/>
    <n v="1"/>
    <n v="1"/>
    <n v="1"/>
    <s v="Real Bed"/>
    <n v="125"/>
    <n v="1"/>
    <n v="0"/>
    <n v="2"/>
    <n v="6"/>
    <n v="125"/>
    <n v="250"/>
    <n v="1500"/>
    <s v="within a day"/>
    <n v="0.73"/>
    <x v="10"/>
    <n v="100"/>
    <n v="10"/>
    <n v="10"/>
    <n v="10"/>
    <n v="10"/>
    <n v="9"/>
    <n v="10"/>
  </r>
  <r>
    <x v="5720"/>
    <x v="747"/>
    <x v="7"/>
    <s v="10/26"/>
    <d v="2014-10-26T00:00:00"/>
    <n v="0.66683740835869687"/>
    <n v="4426865"/>
    <x v="2"/>
    <s v="Amsterdam"/>
    <x v="0"/>
    <s v="NH"/>
    <m/>
    <n v="1053"/>
    <s v="Netherlands"/>
    <n v="52.3646882396378"/>
    <n v="4.8603133358227097"/>
    <s v="Apartment"/>
    <x v="0"/>
    <n v="3"/>
    <n v="1"/>
    <n v="1"/>
    <n v="2"/>
    <s v="Real Bed"/>
    <n v="149"/>
    <n v="1"/>
    <n v="0"/>
    <n v="2"/>
    <n v="12"/>
    <n v="149"/>
    <n v="298"/>
    <n v="3576"/>
    <s v="within a few hours"/>
    <n v="0.95"/>
    <x v="77"/>
    <n v="97"/>
    <n v="9"/>
    <n v="10"/>
    <n v="10"/>
    <n v="10"/>
    <n v="9"/>
    <n v="8"/>
  </r>
  <r>
    <x v="5721"/>
    <x v="780"/>
    <x v="7"/>
    <s v="10/26"/>
    <d v="2014-10-26T00:00:00"/>
    <n v="0.66683740835869687"/>
    <n v="4427268"/>
    <x v="0"/>
    <s v="Amsterdam"/>
    <x v="0"/>
    <s v="North Holland"/>
    <m/>
    <n v="1052"/>
    <s v="Netherlands"/>
    <n v="52.3796137275977"/>
    <n v="4.8765599417915499"/>
    <s v="House"/>
    <x v="1"/>
    <n v="2"/>
    <n v="1"/>
    <n v="1"/>
    <n v="1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5722"/>
    <x v="27"/>
    <x v="7"/>
    <s v="10/27"/>
    <d v="2014-10-27T00:00:00"/>
    <n v="0.66409768233129962"/>
    <n v="4451765"/>
    <x v="1"/>
    <s v="Amsterdam"/>
    <x v="0"/>
    <s v="North Holland"/>
    <m/>
    <n v="1019"/>
    <s v="Netherlands"/>
    <n v="52.377995449522999"/>
    <n v="4.9475189892569498"/>
    <s v="Apartment"/>
    <x v="0"/>
    <n v="5"/>
    <n v="1"/>
    <n v="2"/>
    <n v="4"/>
    <s v="Real Bed"/>
    <n v="150"/>
    <n v="4"/>
    <n v="40"/>
    <n v="3"/>
    <n v="8"/>
    <n v="150"/>
    <n v="450"/>
    <n v="3600"/>
    <s v="within a day"/>
    <n v="1"/>
    <x v="6"/>
    <n v="95"/>
    <n v="10"/>
    <n v="10"/>
    <n v="10"/>
    <n v="10"/>
    <n v="8"/>
    <n v="10"/>
  </r>
  <r>
    <x v="5722"/>
    <x v="27"/>
    <x v="7"/>
    <s v="10/27"/>
    <d v="2014-10-27T00:00:00"/>
    <n v="0.66409768233129962"/>
    <n v="4436109"/>
    <x v="1"/>
    <s v="Amsterdam"/>
    <x v="0"/>
    <s v="North Holland"/>
    <m/>
    <n v="1019"/>
    <s v="Netherlands"/>
    <n v="52.378314371477302"/>
    <n v="4.9474026081195097"/>
    <s v="Apartment"/>
    <x v="1"/>
    <n v="2"/>
    <n v="1"/>
    <n v="1"/>
    <n v="2"/>
    <s v="Real Bed"/>
    <n v="60"/>
    <n v="1"/>
    <n v="40"/>
    <n v="2"/>
    <n v="8"/>
    <n v="100"/>
    <n v="200"/>
    <n v="1600"/>
    <s v="within a day"/>
    <n v="1"/>
    <x v="6"/>
    <n v="100"/>
    <n v="10"/>
    <n v="10"/>
    <n v="10"/>
    <n v="10"/>
    <n v="10"/>
    <n v="10"/>
  </r>
  <r>
    <x v="5723"/>
    <x v="2760"/>
    <x v="7"/>
    <s v="10/27"/>
    <d v="2014-10-27T00:00:00"/>
    <n v="0.66409768233129962"/>
    <n v="4751157"/>
    <x v="20"/>
    <s v="Amsterdam Zuidoost"/>
    <x v="0"/>
    <s v="Noord-Holland"/>
    <m/>
    <s v="1104 MP"/>
    <s v="Netherlands"/>
    <n v="52.3175624501947"/>
    <n v="4.9673849494743099"/>
    <s v="Apartment"/>
    <x v="1"/>
    <n v="2"/>
    <n v="1"/>
    <n v="1"/>
    <n v="1"/>
    <s v="Real Bed"/>
    <n v="39"/>
    <n v="1"/>
    <n v="0"/>
    <n v="1"/>
    <n v="40"/>
    <n v="39"/>
    <n v="39"/>
    <n v="1560"/>
    <s v="within a few hours"/>
    <n v="0.99"/>
    <x v="3"/>
    <n v="91"/>
    <n v="9"/>
    <n v="9"/>
    <n v="9"/>
    <n v="10"/>
    <n v="7"/>
    <n v="9"/>
  </r>
  <r>
    <x v="5724"/>
    <x v="265"/>
    <x v="7"/>
    <s v="10/27"/>
    <d v="2014-10-27T00:00:00"/>
    <n v="0.66409768233129962"/>
    <n v="4433716"/>
    <x v="6"/>
    <s v="Amsterdam"/>
    <x v="0"/>
    <s v="NH"/>
    <m/>
    <s v="1073 BA"/>
    <s v="Netherlands"/>
    <n v="52.356430588002503"/>
    <n v="4.8978044127233504"/>
    <s v="Apartment"/>
    <x v="0"/>
    <n v="4"/>
    <n v="1"/>
    <n v="2"/>
    <n v="2"/>
    <s v="Real Bed"/>
    <n v="199"/>
    <n v="1"/>
    <n v="0"/>
    <n v="2"/>
    <n v="16"/>
    <n v="199"/>
    <n v="398"/>
    <n v="6368"/>
    <s v="within a few hours"/>
    <n v="0.96"/>
    <x v="9"/>
    <n v="100"/>
    <n v="10"/>
    <n v="10"/>
    <n v="10"/>
    <n v="10"/>
    <n v="10"/>
    <n v="10"/>
  </r>
  <r>
    <x v="5725"/>
    <x v="656"/>
    <x v="7"/>
    <s v="10/27"/>
    <d v="2014-10-27T00:00:00"/>
    <n v="0.66409768233129962"/>
    <n v="4436018"/>
    <x v="8"/>
    <s v="Amsterdam"/>
    <x v="0"/>
    <s v="North Holland"/>
    <m/>
    <s v="1096 HK"/>
    <s v="Netherlands"/>
    <n v="52.344782702246299"/>
    <n v="4.91467960799217"/>
    <s v="Apartment"/>
    <x v="0"/>
    <n v="4"/>
    <n v="1"/>
    <n v="2"/>
    <n v="2"/>
    <s v="Real Bed"/>
    <n v="120"/>
    <n v="2"/>
    <n v="15"/>
    <n v="5"/>
    <n v="12"/>
    <n v="120"/>
    <n v="600"/>
    <n v="7200"/>
    <s v="within an hour"/>
    <n v="1"/>
    <x v="77"/>
    <n v="100"/>
    <n v="10"/>
    <n v="10"/>
    <n v="10"/>
    <n v="10"/>
    <n v="10"/>
    <n v="10"/>
  </r>
  <r>
    <x v="5726"/>
    <x v="76"/>
    <x v="7"/>
    <s v="10/27"/>
    <d v="2014-10-27T00:00:00"/>
    <n v="0.66409768233129962"/>
    <n v="4434842"/>
    <x v="16"/>
    <s v="Amsterdam"/>
    <x v="0"/>
    <s v="North Holland"/>
    <m/>
    <s v="1064 SB"/>
    <s v="Netherlands"/>
    <n v="52.376516640826097"/>
    <n v="4.8252240836785498"/>
    <s v="Apartment"/>
    <x v="0"/>
    <n v="2"/>
    <n v="1.5"/>
    <n v="1"/>
    <n v="1"/>
    <s v="Real Bed"/>
    <n v="75"/>
    <n v="1"/>
    <n v="0"/>
    <n v="2"/>
    <n v="2"/>
    <n v="75"/>
    <n v="150"/>
    <n v="300"/>
    <s v="N/A"/>
    <s v="N/A"/>
    <x v="4"/>
    <n v="100"/>
    <n v="10"/>
    <n v="10"/>
    <n v="10"/>
    <n v="10"/>
    <n v="6"/>
    <n v="8"/>
  </r>
  <r>
    <x v="5727"/>
    <x v="1061"/>
    <x v="7"/>
    <s v="10/27"/>
    <d v="2014-10-27T00:00:00"/>
    <n v="0.66409768233129962"/>
    <n v="4481117"/>
    <x v="2"/>
    <s v="Amsterdam"/>
    <x v="0"/>
    <s v="North Holland"/>
    <m/>
    <s v="1056DR"/>
    <s v="Netherlands"/>
    <n v="52.372942968500801"/>
    <n v="4.8557231614638701"/>
    <s v="Apartment"/>
    <x v="0"/>
    <n v="2"/>
    <n v="1"/>
    <n v="1"/>
    <n v="1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5728"/>
    <x v="288"/>
    <x v="7"/>
    <s v="10/27"/>
    <d v="2014-10-27T00:00:00"/>
    <n v="0.66409768233129962"/>
    <n v="4438202"/>
    <x v="5"/>
    <s v="Amsterdam"/>
    <x v="0"/>
    <s v="Noord-Holland"/>
    <m/>
    <n v="1058"/>
    <s v="Netherlands"/>
    <n v="52.357906780091803"/>
    <n v="4.8493414725541202"/>
    <s v="Apartment"/>
    <x v="0"/>
    <n v="4"/>
    <n v="1"/>
    <n v="2"/>
    <n v="2"/>
    <s v="Real Bed"/>
    <n v="150"/>
    <n v="4"/>
    <n v="25"/>
    <n v="2"/>
    <n v="2"/>
    <n v="150"/>
    <n v="300"/>
    <n v="600"/>
    <s v="within a day"/>
    <n v="0.92"/>
    <x v="4"/>
    <n v="80"/>
    <n v="10"/>
    <n v="10"/>
    <n v="8"/>
    <n v="8"/>
    <n v="8"/>
    <n v="8"/>
  </r>
  <r>
    <x v="5729"/>
    <x v="2058"/>
    <x v="7"/>
    <s v="10/27"/>
    <d v="2014-10-27T00:00:00"/>
    <n v="0.66409768233129962"/>
    <n v="4439824"/>
    <x v="10"/>
    <s v="Amsterdam"/>
    <x v="0"/>
    <s v="North Holland"/>
    <m/>
    <s v="1091 SJ"/>
    <s v="Netherlands"/>
    <n v="52.354657695558998"/>
    <n v="4.9099818864606499"/>
    <s v="Apartment"/>
    <x v="0"/>
    <n v="4"/>
    <n v="1"/>
    <n v="2"/>
    <n v="2"/>
    <s v="Real Bed"/>
    <n v="109"/>
    <n v="2"/>
    <n v="45"/>
    <n v="3"/>
    <n v="4"/>
    <n v="109"/>
    <n v="327"/>
    <n v="1308"/>
    <s v="within an hour"/>
    <n v="1"/>
    <x v="11"/>
    <n v="90"/>
    <n v="8"/>
    <n v="7"/>
    <n v="10"/>
    <n v="10"/>
    <n v="8"/>
    <n v="9"/>
  </r>
  <r>
    <x v="5730"/>
    <x v="2761"/>
    <x v="7"/>
    <s v="10/27"/>
    <d v="2014-10-27T00:00:00"/>
    <n v="0.66409768233129962"/>
    <n v="4439913"/>
    <x v="5"/>
    <s v="Amsterdam"/>
    <x v="0"/>
    <s v="North Holland"/>
    <m/>
    <s v="1076 KW"/>
    <s v="Netherlands"/>
    <n v="52.343669076174599"/>
    <n v="4.8607280088725"/>
    <s v="Apartment"/>
    <x v="0"/>
    <n v="6"/>
    <n v="1.5"/>
    <n v="2"/>
    <n v="3"/>
    <s v="Real Bed"/>
    <n v="165"/>
    <n v="4"/>
    <n v="25"/>
    <n v="2"/>
    <n v="42"/>
    <n v="165"/>
    <n v="330"/>
    <n v="13860"/>
    <s v="within an hour"/>
    <n v="0.93"/>
    <x v="63"/>
    <n v="87"/>
    <n v="9"/>
    <n v="9"/>
    <n v="9"/>
    <n v="10"/>
    <n v="8"/>
    <n v="9"/>
  </r>
  <r>
    <x v="5730"/>
    <x v="2761"/>
    <x v="7"/>
    <s v="10/27"/>
    <d v="2014-10-27T00:00:00"/>
    <n v="0.66409768233129962"/>
    <n v="5680893"/>
    <x v="0"/>
    <s v="Amsterdam"/>
    <x v="0"/>
    <s v="Noord-Holland"/>
    <m/>
    <s v="1051 LC"/>
    <s v="Netherlands"/>
    <n v="52.386373914544997"/>
    <n v="4.8719374444282701"/>
    <s v="Apartment"/>
    <x v="0"/>
    <n v="4"/>
    <n v="1"/>
    <n v="1"/>
    <n v="3"/>
    <s v="Real Bed"/>
    <n v="125"/>
    <n v="1"/>
    <n v="0"/>
    <n v="2"/>
    <n v="0"/>
    <n v="125"/>
    <n v="250"/>
    <n v="0"/>
    <s v="within an hour"/>
    <n v="0.93"/>
    <x v="5"/>
    <m/>
    <m/>
    <m/>
    <m/>
    <m/>
    <m/>
    <m/>
  </r>
  <r>
    <x v="5731"/>
    <x v="56"/>
    <x v="7"/>
    <s v="10/28"/>
    <d v="2014-10-28T00:00:00"/>
    <n v="0.66135795630390237"/>
    <n v="4450281"/>
    <x v="10"/>
    <s v="Amsterdam"/>
    <x v="0"/>
    <s v="North Holland"/>
    <m/>
    <s v="1091 GT"/>
    <s v="Netherlands"/>
    <n v="52.3553515582702"/>
    <n v="4.9093576076716996"/>
    <s v="Apartment"/>
    <x v="0"/>
    <n v="4"/>
    <n v="1"/>
    <n v="1"/>
    <n v="2"/>
    <s v="Real Bed"/>
    <n v="80"/>
    <n v="2"/>
    <n v="25"/>
    <n v="2"/>
    <n v="6"/>
    <n v="80"/>
    <n v="160"/>
    <n v="960"/>
    <s v="N/A"/>
    <s v="N/A"/>
    <x v="10"/>
    <n v="100"/>
    <n v="10"/>
    <n v="10"/>
    <n v="10"/>
    <n v="10"/>
    <n v="9"/>
    <n v="9"/>
  </r>
  <r>
    <x v="5732"/>
    <x v="2762"/>
    <x v="7"/>
    <s v="10/28"/>
    <d v="2014-10-28T00:00:00"/>
    <n v="0.66135795630390237"/>
    <n v="4441653"/>
    <x v="1"/>
    <s v="Amsterdam"/>
    <x v="0"/>
    <s v="North Holland"/>
    <m/>
    <s v="1094 KD"/>
    <s v="Netherlands"/>
    <n v="52.363729619353997"/>
    <n v="4.9349281317245897"/>
    <s v="Apartment"/>
    <x v="0"/>
    <n v="2"/>
    <n v="1"/>
    <n v="1"/>
    <n v="1"/>
    <s v="Real Bed"/>
    <n v="80"/>
    <n v="1"/>
    <n v="0"/>
    <n v="1"/>
    <n v="2"/>
    <n v="80"/>
    <n v="80"/>
    <n v="160"/>
    <s v="within a day"/>
    <n v="1"/>
    <x v="4"/>
    <n v="100"/>
    <n v="10"/>
    <n v="10"/>
    <n v="10"/>
    <n v="10"/>
    <n v="10"/>
    <n v="8"/>
  </r>
  <r>
    <x v="5733"/>
    <x v="159"/>
    <x v="7"/>
    <s v="10/28"/>
    <d v="2014-10-28T00:00:00"/>
    <n v="0.66135795630390237"/>
    <n v="4442663"/>
    <x v="20"/>
    <s v="Amsterdam-Zuidoost"/>
    <x v="0"/>
    <s v="North Holland"/>
    <m/>
    <n v="1104"/>
    <s v="Netherlands"/>
    <n v="52.317516698836897"/>
    <n v="4.98711619659771"/>
    <s v="House"/>
    <x v="1"/>
    <n v="1"/>
    <n v="1"/>
    <n v="1"/>
    <n v="1"/>
    <s v="Real Bed"/>
    <n v="20"/>
    <n v="1"/>
    <n v="0"/>
    <n v="7"/>
    <n v="0"/>
    <n v="20"/>
    <n v="140"/>
    <n v="0"/>
    <s v="N/A"/>
    <s v="N/A"/>
    <x v="5"/>
    <m/>
    <m/>
    <m/>
    <m/>
    <m/>
    <m/>
    <m/>
  </r>
  <r>
    <x v="5734"/>
    <x v="2763"/>
    <x v="7"/>
    <s v="10/28"/>
    <d v="2014-10-28T00:00:00"/>
    <n v="0.66135795630390237"/>
    <n v="4443203"/>
    <x v="7"/>
    <s v="Amsterdam"/>
    <x v="0"/>
    <s v="North Holland"/>
    <m/>
    <s v="1055 NP"/>
    <s v="Netherlands"/>
    <n v="52.383988038559103"/>
    <n v="4.8513061981673804"/>
    <s v="House"/>
    <x v="0"/>
    <n v="2"/>
    <n v="1"/>
    <n v="1"/>
    <n v="1"/>
    <s v="Real Bed"/>
    <n v="45"/>
    <n v="1"/>
    <n v="0"/>
    <n v="1"/>
    <n v="14"/>
    <n v="45"/>
    <n v="45"/>
    <n v="630"/>
    <s v="within an hour"/>
    <n v="1"/>
    <x v="45"/>
    <n v="94"/>
    <n v="10"/>
    <n v="9"/>
    <n v="9"/>
    <n v="10"/>
    <n v="8"/>
    <n v="9"/>
  </r>
  <r>
    <x v="5735"/>
    <x v="76"/>
    <x v="7"/>
    <s v="10/28"/>
    <d v="2014-10-28T00:00:00"/>
    <n v="0.66135795630390237"/>
    <n v="4799506"/>
    <x v="9"/>
    <s v="Amsterdam"/>
    <x v="0"/>
    <s v="Noord-Holland"/>
    <m/>
    <s v="1064 NS"/>
    <s v="Netherlands"/>
    <n v="52.369556044250601"/>
    <n v="4.8307660060756801"/>
    <s v="House"/>
    <x v="0"/>
    <n v="6"/>
    <n v="3"/>
    <n v="3"/>
    <n v="4"/>
    <s v="Real Bed"/>
    <n v="250"/>
    <n v="6"/>
    <n v="35"/>
    <n v="1"/>
    <n v="0"/>
    <n v="250"/>
    <n v="250"/>
    <n v="0"/>
    <s v="within a day"/>
    <n v="0.7"/>
    <x v="5"/>
    <m/>
    <m/>
    <m/>
    <m/>
    <m/>
    <m/>
    <m/>
  </r>
  <r>
    <x v="5736"/>
    <x v="924"/>
    <x v="7"/>
    <s v="10/28"/>
    <d v="2014-10-28T00:00:00"/>
    <n v="0.66135795630390237"/>
    <n v="4569548"/>
    <x v="3"/>
    <s v="Amsterdam"/>
    <x v="0"/>
    <s v="North Holland"/>
    <m/>
    <s v="1018JV"/>
    <s v="Netherlands"/>
    <n v="52.373252221761199"/>
    <n v="4.9208785007939104"/>
    <s v="Apartment"/>
    <x v="1"/>
    <n v="2"/>
    <n v="1"/>
    <n v="1"/>
    <n v="2"/>
    <s v="Real Bed"/>
    <n v="64"/>
    <n v="2"/>
    <n v="15"/>
    <n v="1"/>
    <n v="32"/>
    <n v="64"/>
    <n v="64"/>
    <n v="2048"/>
    <s v="within an hour"/>
    <n v="1"/>
    <x v="112"/>
    <n v="95"/>
    <n v="10"/>
    <n v="9"/>
    <n v="10"/>
    <n v="10"/>
    <n v="9"/>
    <n v="9"/>
  </r>
  <r>
    <x v="5737"/>
    <x v="350"/>
    <x v="7"/>
    <s v="10/28"/>
    <d v="2014-10-28T00:00:00"/>
    <n v="0.66135795630390237"/>
    <n v="4920568"/>
    <x v="17"/>
    <s v="Amsterdam"/>
    <x v="0"/>
    <s v="Noord-Holland"/>
    <m/>
    <n v="1069"/>
    <s v="Netherlands"/>
    <n v="52.349195070066401"/>
    <n v="4.8004744641436199"/>
    <s v="Apartment"/>
    <x v="1"/>
    <n v="2"/>
    <n v="1"/>
    <n v="1"/>
    <n v="1"/>
    <s v="Real Bed"/>
    <n v="55"/>
    <n v="1"/>
    <n v="0"/>
    <n v="1"/>
    <n v="42"/>
    <n v="55"/>
    <n v="55"/>
    <n v="2310"/>
    <s v="within an hour"/>
    <n v="1"/>
    <x v="63"/>
    <n v="95"/>
    <n v="10"/>
    <n v="10"/>
    <n v="10"/>
    <n v="10"/>
    <n v="9"/>
    <n v="10"/>
  </r>
  <r>
    <x v="5738"/>
    <x v="265"/>
    <x v="7"/>
    <s v="10/28"/>
    <d v="2014-10-28T00:00:00"/>
    <n v="0.66135795630390237"/>
    <n v="4669985"/>
    <x v="4"/>
    <s v="Amsterdam"/>
    <x v="0"/>
    <s v="Noord-Holland"/>
    <m/>
    <s v="1013 JK"/>
    <s v="Netherlands"/>
    <n v="52.3848619416638"/>
    <n v="4.8850113968659103"/>
    <s v="Apartment"/>
    <x v="0"/>
    <n v="4"/>
    <n v="1"/>
    <n v="2"/>
    <n v="2"/>
    <s v="Real Bed"/>
    <n v="110"/>
    <n v="4"/>
    <n v="20"/>
    <n v="1"/>
    <n v="2"/>
    <n v="110"/>
    <n v="110"/>
    <n v="220"/>
    <s v="within a few hours"/>
    <n v="0.9"/>
    <x v="4"/>
    <n v="100"/>
    <n v="10"/>
    <n v="10"/>
    <n v="10"/>
    <n v="10"/>
    <n v="10"/>
    <n v="10"/>
  </r>
  <r>
    <x v="5738"/>
    <x v="265"/>
    <x v="7"/>
    <s v="10/28"/>
    <d v="2014-10-28T00:00:00"/>
    <n v="0.66135795630390237"/>
    <n v="4468703"/>
    <x v="4"/>
    <s v="Amsterdam"/>
    <x v="0"/>
    <s v="North Holland"/>
    <m/>
    <s v="1013 JK"/>
    <s v="Netherlands"/>
    <n v="52.383405775822901"/>
    <n v="4.88433263292755"/>
    <s v="Apartment"/>
    <x v="1"/>
    <n v="2"/>
    <n v="1"/>
    <n v="1"/>
    <n v="1"/>
    <s v="Real Bed"/>
    <n v="49"/>
    <n v="2"/>
    <n v="20"/>
    <n v="1"/>
    <n v="56"/>
    <n v="49"/>
    <n v="49"/>
    <n v="2744"/>
    <s v="within a few hours"/>
    <n v="0.9"/>
    <x v="100"/>
    <n v="97"/>
    <n v="10"/>
    <n v="10"/>
    <n v="9"/>
    <n v="9"/>
    <n v="10"/>
    <n v="10"/>
  </r>
  <r>
    <x v="5739"/>
    <x v="604"/>
    <x v="7"/>
    <s v="10/29"/>
    <d v="2014-10-29T00:00:00"/>
    <n v="0.65861823027650501"/>
    <n v="4459789"/>
    <x v="4"/>
    <s v="Amsterdam"/>
    <x v="0"/>
    <s v="North Holland"/>
    <m/>
    <s v="1015 DT"/>
    <s v="Netherlands"/>
    <n v="52.3767965886884"/>
    <n v="4.8849953016817702"/>
    <s v="Apartment"/>
    <x v="0"/>
    <n v="4"/>
    <n v="1"/>
    <n v="2"/>
    <n v="3"/>
    <s v="Real Bed"/>
    <n v="180"/>
    <n v="1"/>
    <n v="0"/>
    <n v="2"/>
    <n v="26"/>
    <n v="180"/>
    <n v="360"/>
    <n v="9360"/>
    <s v="within a day"/>
    <n v="0.73"/>
    <x v="14"/>
    <n v="98"/>
    <n v="10"/>
    <n v="10"/>
    <n v="10"/>
    <n v="10"/>
    <n v="10"/>
    <n v="10"/>
  </r>
  <r>
    <x v="5740"/>
    <x v="258"/>
    <x v="7"/>
    <s v="10/29"/>
    <d v="2014-10-29T00:00:00"/>
    <n v="0.65861823027650501"/>
    <n v="4800580"/>
    <x v="21"/>
    <s v="Amsterdam Zuidoost"/>
    <x v="0"/>
    <s v="Noord-Holland"/>
    <m/>
    <n v="1102"/>
    <s v="Netherlands"/>
    <n v="52.317735832037897"/>
    <n v="4.9489607961457498"/>
    <s v="Apartment"/>
    <x v="1"/>
    <n v="2"/>
    <n v="1"/>
    <n v="1"/>
    <n v="2"/>
    <s v="Real Bed"/>
    <n v="100"/>
    <n v="1"/>
    <n v="10"/>
    <n v="1"/>
    <n v="4"/>
    <n v="110"/>
    <n v="110"/>
    <n v="440"/>
    <s v="within a few hours"/>
    <n v="1"/>
    <x v="11"/>
    <n v="70"/>
    <n v="9"/>
    <n v="9"/>
    <n v="9"/>
    <n v="8"/>
    <n v="8"/>
    <n v="6"/>
  </r>
  <r>
    <x v="5741"/>
    <x v="961"/>
    <x v="7"/>
    <s v="10/30"/>
    <d v="2014-10-30T00:00:00"/>
    <n v="0.65587850424910776"/>
    <n v="4479003"/>
    <x v="4"/>
    <s v="Amsterdam"/>
    <x v="0"/>
    <s v="North Holland"/>
    <m/>
    <s v="1016 TV"/>
    <s v="Netherlands"/>
    <n v="52.369103305295198"/>
    <n v="4.88224840515797"/>
    <s v="Apartment"/>
    <x v="0"/>
    <n v="6"/>
    <n v="1.5"/>
    <n v="2"/>
    <n v="2"/>
    <s v="Real Bed"/>
    <n v="140"/>
    <n v="4"/>
    <n v="30"/>
    <n v="10"/>
    <n v="2"/>
    <n v="140"/>
    <n v="1400"/>
    <n v="2800"/>
    <s v="within a few hours"/>
    <n v="0.96"/>
    <x v="4"/>
    <n v="100"/>
    <n v="10"/>
    <n v="10"/>
    <n v="10"/>
    <n v="10"/>
    <n v="10"/>
    <n v="10"/>
  </r>
  <r>
    <x v="5741"/>
    <x v="961"/>
    <x v="7"/>
    <s v="10/30"/>
    <d v="2014-10-30T00:00:00"/>
    <n v="0.65587850424910776"/>
    <n v="4460088"/>
    <x v="4"/>
    <s v="Amsterdam"/>
    <x v="0"/>
    <s v="North Holland"/>
    <m/>
    <s v="1016 TV"/>
    <s v="Netherlands"/>
    <n v="52.369964114441103"/>
    <n v="4.8819941717807902"/>
    <s v="Apartment"/>
    <x v="1"/>
    <n v="4"/>
    <n v="1.5"/>
    <n v="1"/>
    <n v="1"/>
    <s v="Pull-out Sofa"/>
    <n v="89"/>
    <n v="2"/>
    <n v="35"/>
    <n v="1"/>
    <n v="0"/>
    <n v="89"/>
    <n v="89"/>
    <n v="0"/>
    <s v="within a few hours"/>
    <n v="0.95"/>
    <x v="5"/>
    <m/>
    <m/>
    <m/>
    <m/>
    <m/>
    <m/>
    <m/>
  </r>
  <r>
    <x v="5742"/>
    <x v="832"/>
    <x v="7"/>
    <s v="10/30"/>
    <d v="2014-10-30T00:00:00"/>
    <n v="0.65587850424910776"/>
    <n v="4460199"/>
    <x v="0"/>
    <s v="Amsterdam"/>
    <x v="0"/>
    <s v="North Holland"/>
    <m/>
    <s v="1052 xs"/>
    <s v="Netherlands"/>
    <n v="52.380532959272102"/>
    <n v="4.8778732891156604"/>
    <s v="Apartment"/>
    <x v="0"/>
    <n v="3"/>
    <n v="1"/>
    <n v="1"/>
    <n v="2"/>
    <s v="Real Bed"/>
    <n v="80"/>
    <n v="2"/>
    <n v="35"/>
    <n v="1"/>
    <n v="38"/>
    <n v="80"/>
    <n v="80"/>
    <n v="3040"/>
    <s v="within an hour"/>
    <n v="0.98"/>
    <x v="12"/>
    <n v="79"/>
    <n v="8"/>
    <n v="8"/>
    <n v="9"/>
    <n v="9"/>
    <n v="9"/>
    <n v="8"/>
  </r>
  <r>
    <x v="5743"/>
    <x v="355"/>
    <x v="7"/>
    <s v="10/30"/>
    <d v="2014-10-30T00:00:00"/>
    <n v="0.65587850424910776"/>
    <n v="4463508"/>
    <x v="4"/>
    <s v="Amsterdam"/>
    <x v="0"/>
    <s v="North Holland"/>
    <m/>
    <s v="1015 BT"/>
    <s v="Netherlands"/>
    <n v="52.376400930932199"/>
    <n v="4.8885597194772004"/>
    <s v="Apartment"/>
    <x v="0"/>
    <n v="4"/>
    <n v="1.5"/>
    <n v="2"/>
    <n v="2"/>
    <s v="Real Bed"/>
    <n v="320"/>
    <n v="1"/>
    <n v="0"/>
    <n v="2"/>
    <n v="6"/>
    <n v="320"/>
    <n v="640"/>
    <n v="3840"/>
    <s v="within a day"/>
    <n v="1"/>
    <x v="10"/>
    <n v="93"/>
    <n v="9"/>
    <n v="9"/>
    <n v="10"/>
    <n v="10"/>
    <n v="10"/>
    <n v="9"/>
  </r>
  <r>
    <x v="5744"/>
    <x v="2764"/>
    <x v="7"/>
    <s v="10/30"/>
    <d v="2014-10-30T00:00:00"/>
    <n v="0.65587850424910776"/>
    <n v="4765421"/>
    <x v="1"/>
    <s v="Amsterdam"/>
    <x v="0"/>
    <s v="Noord-Holland"/>
    <m/>
    <s v="1019 PG"/>
    <s v="Netherlands"/>
    <n v="52.376974948633801"/>
    <n v="4.9328512861765699"/>
    <s v="House"/>
    <x v="0"/>
    <n v="4"/>
    <n v="1"/>
    <n v="2"/>
    <n v="2"/>
    <s v="Real Bed"/>
    <n v="95"/>
    <n v="2"/>
    <n v="25"/>
    <n v="3"/>
    <n v="0"/>
    <n v="95"/>
    <n v="285"/>
    <n v="0"/>
    <s v="within a few hours"/>
    <n v="1"/>
    <x v="5"/>
    <m/>
    <m/>
    <m/>
    <m/>
    <m/>
    <m/>
    <m/>
  </r>
  <r>
    <x v="5744"/>
    <x v="2764"/>
    <x v="7"/>
    <s v="10/30"/>
    <d v="2014-10-30T00:00:00"/>
    <n v="0.65587850424910776"/>
    <n v="4766324"/>
    <x v="1"/>
    <s v="Amsterdam"/>
    <x v="0"/>
    <s v="Noord-Holland"/>
    <m/>
    <s v="1019 PG"/>
    <s v="Netherlands"/>
    <n v="52.378829630574302"/>
    <n v="4.9326214345804598"/>
    <s v="House"/>
    <x v="1"/>
    <n v="2"/>
    <n v="1"/>
    <n v="1"/>
    <n v="1"/>
    <s v="Real Bed"/>
    <n v="59"/>
    <n v="1"/>
    <n v="0"/>
    <n v="3"/>
    <n v="22"/>
    <n v="59"/>
    <n v="177"/>
    <n v="3894"/>
    <s v="within a few hours"/>
    <n v="1"/>
    <x v="0"/>
    <n v="84"/>
    <n v="9"/>
    <n v="8"/>
    <n v="8"/>
    <n v="9"/>
    <n v="8"/>
    <n v="9"/>
  </r>
  <r>
    <x v="5744"/>
    <x v="2764"/>
    <x v="7"/>
    <s v="10/30"/>
    <d v="2014-10-30T00:00:00"/>
    <n v="0.65587850424910776"/>
    <n v="4464048"/>
    <x v="4"/>
    <s v="Amsterdam"/>
    <x v="0"/>
    <s v="North Holland"/>
    <m/>
    <s v="1016 DB"/>
    <s v="Netherlands"/>
    <n v="52.372591322804901"/>
    <n v="4.8885943751605296"/>
    <s v="Apartment"/>
    <x v="0"/>
    <n v="2"/>
    <n v="1"/>
    <n v="1"/>
    <n v="1"/>
    <s v="Real Bed"/>
    <n v="100"/>
    <n v="1"/>
    <n v="0"/>
    <n v="4"/>
    <n v="56"/>
    <n v="100"/>
    <n v="400"/>
    <n v="22400"/>
    <s v="within a few hours"/>
    <n v="1"/>
    <x v="100"/>
    <n v="91"/>
    <n v="9"/>
    <n v="10"/>
    <n v="10"/>
    <n v="10"/>
    <n v="10"/>
    <n v="9"/>
  </r>
  <r>
    <x v="5745"/>
    <x v="2765"/>
    <x v="7"/>
    <s v="10/31"/>
    <d v="2014-10-31T00:00:00"/>
    <n v="0.65313877822171051"/>
    <n v="4538960"/>
    <x v="13"/>
    <s v="Amsterdam"/>
    <x v="0"/>
    <s v="Noord-Holland"/>
    <m/>
    <n v="1033"/>
    <s v="Netherlands"/>
    <n v="52.399485548114903"/>
    <n v="4.8916839343923799"/>
    <s v="Boat"/>
    <x v="0"/>
    <n v="16"/>
    <n v="2"/>
    <n v="8"/>
    <n v="16"/>
    <s v="Real Bed"/>
    <n v="800"/>
    <n v="1"/>
    <n v="0"/>
    <n v="1"/>
    <n v="2"/>
    <n v="800"/>
    <n v="800"/>
    <n v="1600"/>
    <s v="within a few hours"/>
    <n v="1"/>
    <x v="4"/>
    <n v="100"/>
    <n v="10"/>
    <n v="10"/>
    <n v="10"/>
    <n v="10"/>
    <n v="6"/>
    <n v="8"/>
  </r>
  <r>
    <x v="5746"/>
    <x v="1443"/>
    <x v="7"/>
    <s v="10/31"/>
    <d v="2014-10-31T00:00:00"/>
    <n v="0.65313877822171051"/>
    <n v="4466211"/>
    <x v="0"/>
    <s v="Amsterdam"/>
    <x v="0"/>
    <s v="North Holland"/>
    <m/>
    <s v="1051 CP"/>
    <s v="Netherlands"/>
    <n v="52.3796120554533"/>
    <n v="4.8701299551390198"/>
    <s v="Apartment"/>
    <x v="0"/>
    <n v="2"/>
    <n v="1"/>
    <n v="0"/>
    <n v="1"/>
    <s v="Real Bed"/>
    <n v="60"/>
    <n v="1"/>
    <n v="0"/>
    <n v="1"/>
    <n v="0"/>
    <n v="60"/>
    <n v="60"/>
    <n v="0"/>
    <s v="N/A"/>
    <s v="N/A"/>
    <x v="5"/>
    <m/>
    <m/>
    <m/>
    <m/>
    <m/>
    <m/>
    <m/>
  </r>
  <r>
    <x v="5747"/>
    <x v="2766"/>
    <x v="7"/>
    <s v="10/31"/>
    <d v="2014-10-31T00:00:00"/>
    <n v="0.65313877822171051"/>
    <n v="4467898"/>
    <x v="11"/>
    <s v="Amsterdam"/>
    <x v="0"/>
    <s v="North Holland"/>
    <m/>
    <s v="1086 WC"/>
    <s v="Netherlands"/>
    <n v="52.360494530270202"/>
    <n v="4.9804933690376103"/>
    <s v="House"/>
    <x v="0"/>
    <n v="4"/>
    <n v="2"/>
    <n v="3"/>
    <n v="4"/>
    <s v="Real Bed"/>
    <n v="180"/>
    <n v="4"/>
    <n v="50"/>
    <n v="3"/>
    <n v="0"/>
    <n v="180"/>
    <n v="540"/>
    <n v="0"/>
    <s v="within a few hours"/>
    <n v="1"/>
    <x v="5"/>
    <m/>
    <m/>
    <m/>
    <m/>
    <m/>
    <m/>
    <m/>
  </r>
  <r>
    <x v="5748"/>
    <x v="2767"/>
    <x v="7"/>
    <s v="10/31"/>
    <d v="2014-10-31T00:00:00"/>
    <n v="0.65313877822171051"/>
    <n v="5770942"/>
    <x v="5"/>
    <s v="Amsterdam"/>
    <x v="0"/>
    <s v="Noord-Holland"/>
    <m/>
    <n v="1017"/>
    <s v="Netherlands"/>
    <n v="52.3612551649354"/>
    <n v="4.8848775766724497"/>
    <s v="Apartment"/>
    <x v="0"/>
    <n v="3"/>
    <n v="1.5"/>
    <n v="2"/>
    <n v="3"/>
    <s v="Real Bed"/>
    <n v="200"/>
    <n v="1"/>
    <n v="0"/>
    <n v="2"/>
    <n v="0"/>
    <n v="200"/>
    <n v="400"/>
    <n v="0"/>
    <s v="within a few hours"/>
    <n v="1"/>
    <x v="5"/>
    <m/>
    <m/>
    <m/>
    <m/>
    <m/>
    <m/>
    <m/>
  </r>
  <r>
    <x v="5749"/>
    <x v="2768"/>
    <x v="7"/>
    <s v="10/31"/>
    <d v="2014-10-31T00:00:00"/>
    <n v="0.65313877822171051"/>
    <n v="4469263"/>
    <x v="0"/>
    <s v="Amsterdam"/>
    <x v="0"/>
    <s v="North Holland"/>
    <m/>
    <s v="1051 JB"/>
    <s v="Netherlands"/>
    <n v="52.379615872042997"/>
    <n v="4.8696975342585196"/>
    <s v="Apartment"/>
    <x v="0"/>
    <n v="4"/>
    <n v="1"/>
    <n v="3"/>
    <n v="2"/>
    <s v="Real Bed"/>
    <n v="135"/>
    <n v="2"/>
    <n v="30"/>
    <n v="2"/>
    <n v="8"/>
    <n v="135"/>
    <n v="270"/>
    <n v="2160"/>
    <s v="within a few hours"/>
    <n v="1"/>
    <x v="6"/>
    <n v="100"/>
    <n v="10"/>
    <n v="10"/>
    <n v="10"/>
    <n v="10"/>
    <n v="9"/>
    <n v="10"/>
  </r>
  <r>
    <x v="5750"/>
    <x v="2769"/>
    <x v="7"/>
    <s v="11/2"/>
    <d v="2014-11-02T00:00:00"/>
    <n v="0.64765932616691602"/>
    <n v="4480633"/>
    <x v="3"/>
    <s v="Amsterdam"/>
    <x v="0"/>
    <s v="North Holland"/>
    <m/>
    <s v="1018 VR"/>
    <s v="Netherlands"/>
    <n v="52.364590444677098"/>
    <n v="4.9072020713834403"/>
    <s v="Apartment"/>
    <x v="0"/>
    <n v="2"/>
    <n v="1"/>
    <n v="1"/>
    <n v="1"/>
    <s v="Real Bed"/>
    <n v="125"/>
    <n v="2"/>
    <n v="0"/>
    <n v="1"/>
    <n v="26"/>
    <n v="125"/>
    <n v="125"/>
    <n v="3250"/>
    <s v="within a few hours"/>
    <n v="0.9"/>
    <x v="14"/>
    <n v="100"/>
    <n v="10"/>
    <n v="10"/>
    <n v="10"/>
    <n v="10"/>
    <n v="10"/>
    <n v="9"/>
  </r>
  <r>
    <x v="5751"/>
    <x v="2770"/>
    <x v="7"/>
    <s v="11/2"/>
    <d v="2014-11-02T00:00:00"/>
    <n v="0.64765932616691602"/>
    <n v="4482665"/>
    <x v="14"/>
    <s v="Amsterdam"/>
    <x v="0"/>
    <s v="Noord-Holland"/>
    <m/>
    <n v="1024"/>
    <s v="Netherlands"/>
    <n v="52.3966817800531"/>
    <n v="4.9478256638377296"/>
    <s v="Apartment"/>
    <x v="0"/>
    <n v="4"/>
    <n v="1"/>
    <n v="2"/>
    <n v="4"/>
    <s v="Real Bed"/>
    <n v="35"/>
    <n v="1"/>
    <n v="5"/>
    <n v="3"/>
    <n v="16"/>
    <n v="40"/>
    <n v="120"/>
    <n v="1920"/>
    <s v="within an hour"/>
    <n v="1"/>
    <x v="9"/>
    <n v="93"/>
    <n v="9"/>
    <n v="9"/>
    <n v="10"/>
    <n v="10"/>
    <n v="8"/>
    <n v="9"/>
  </r>
  <r>
    <x v="5752"/>
    <x v="2771"/>
    <x v="7"/>
    <s v="11/3"/>
    <d v="2014-11-03T00:00:00"/>
    <n v="0.64491960013951877"/>
    <n v="4812908"/>
    <x v="2"/>
    <s v="Amsterdam"/>
    <x v="0"/>
    <s v="Noord-Holland"/>
    <m/>
    <m/>
    <s v="Netherlands"/>
    <n v="52.3705749184127"/>
    <n v="4.8560555947272102"/>
    <s v="Apartment"/>
    <x v="1"/>
    <n v="2"/>
    <n v="1"/>
    <n v="1"/>
    <n v="1"/>
    <s v="Real Bed"/>
    <n v="69"/>
    <n v="2"/>
    <n v="35"/>
    <n v="2"/>
    <n v="6"/>
    <n v="69"/>
    <n v="138"/>
    <n v="828"/>
    <s v="within an hour"/>
    <n v="1"/>
    <x v="10"/>
    <n v="100"/>
    <n v="8"/>
    <n v="9"/>
    <n v="10"/>
    <n v="10"/>
    <n v="10"/>
    <n v="9"/>
  </r>
  <r>
    <x v="5752"/>
    <x v="2771"/>
    <x v="7"/>
    <s v="11/3"/>
    <d v="2014-11-03T00:00:00"/>
    <n v="0.64491960013951877"/>
    <n v="4884638"/>
    <x v="2"/>
    <s v="Amsterdam"/>
    <x v="0"/>
    <s v="NH"/>
    <m/>
    <n v="1056"/>
    <s v="Netherlands"/>
    <n v="52.373479651933799"/>
    <n v="4.8560586535476897"/>
    <s v="Apartment"/>
    <x v="1"/>
    <n v="1"/>
    <n v="1"/>
    <n v="1"/>
    <n v="1"/>
    <s v="Real Bed"/>
    <n v="42"/>
    <n v="1"/>
    <n v="29"/>
    <n v="1"/>
    <n v="6"/>
    <n v="42"/>
    <n v="42"/>
    <n v="252"/>
    <s v="within an hour"/>
    <n v="1"/>
    <x v="10"/>
    <n v="93"/>
    <n v="9"/>
    <n v="10"/>
    <n v="9"/>
    <n v="9"/>
    <n v="9"/>
    <n v="8"/>
  </r>
  <r>
    <x v="5753"/>
    <x v="1047"/>
    <x v="7"/>
    <s v="11/3"/>
    <d v="2014-11-03T00:00:00"/>
    <n v="0.64491960013951877"/>
    <n v="4488094"/>
    <x v="6"/>
    <s v="Amsterdam"/>
    <x v="0"/>
    <s v="Noord-Holland"/>
    <m/>
    <n v="1079"/>
    <s v="Netherlands"/>
    <n v="52.343662499241603"/>
    <n v="4.9103287898929704"/>
    <s v="Apartment"/>
    <x v="0"/>
    <n v="2"/>
    <n v="1"/>
    <n v="1"/>
    <n v="1"/>
    <s v="Real Bed"/>
    <n v="100"/>
    <n v="1"/>
    <n v="0"/>
    <n v="1"/>
    <n v="4"/>
    <n v="100"/>
    <n v="100"/>
    <n v="400"/>
    <s v="within a few hours"/>
    <n v="0.93"/>
    <x v="11"/>
    <n v="100"/>
    <n v="10"/>
    <n v="9"/>
    <n v="10"/>
    <n v="10"/>
    <n v="9"/>
    <n v="9"/>
  </r>
  <r>
    <x v="5754"/>
    <x v="1498"/>
    <x v="7"/>
    <s v="11/3"/>
    <d v="2014-11-03T00:00:00"/>
    <n v="0.64491960013951877"/>
    <n v="4488692"/>
    <x v="3"/>
    <s v="Amsterdam"/>
    <x v="0"/>
    <s v="North Holland"/>
    <m/>
    <n v="1017"/>
    <s v="Netherlands"/>
    <n v="52.362266848038502"/>
    <n v="4.8863094351893599"/>
    <s v="Apartment"/>
    <x v="0"/>
    <n v="4"/>
    <n v="1"/>
    <n v="1"/>
    <n v="2"/>
    <s v="Real Bed"/>
    <n v="159"/>
    <n v="1"/>
    <n v="15"/>
    <n v="3"/>
    <n v="26"/>
    <n v="174"/>
    <n v="522"/>
    <n v="13572"/>
    <s v="within an hour"/>
    <n v="1"/>
    <x v="14"/>
    <n v="100"/>
    <n v="10"/>
    <n v="10"/>
    <n v="10"/>
    <n v="10"/>
    <n v="10"/>
    <n v="9"/>
  </r>
  <r>
    <x v="5755"/>
    <x v="774"/>
    <x v="7"/>
    <s v="11/3"/>
    <d v="2014-11-03T00:00:00"/>
    <n v="0.64491960013951877"/>
    <n v="5611174"/>
    <x v="2"/>
    <s v="Amsterdam"/>
    <x v="0"/>
    <s v="Noord-Holland"/>
    <m/>
    <n v="1053"/>
    <s v="Netherlands"/>
    <n v="52.367415986094301"/>
    <n v="4.8761617859140198"/>
    <s v="Apartment"/>
    <x v="0"/>
    <n v="2"/>
    <n v="1"/>
    <n v="1"/>
    <n v="2"/>
    <s v="Real Bed"/>
    <n v="120"/>
    <n v="1"/>
    <n v="0"/>
    <n v="2"/>
    <n v="0"/>
    <n v="120"/>
    <n v="240"/>
    <n v="0"/>
    <s v="within an hour"/>
    <n v="1"/>
    <x v="5"/>
    <m/>
    <m/>
    <m/>
    <m/>
    <m/>
    <m/>
    <m/>
  </r>
  <r>
    <x v="5756"/>
    <x v="2772"/>
    <x v="7"/>
    <s v="11/3"/>
    <d v="2014-11-03T00:00:00"/>
    <n v="0.64491960013951877"/>
    <n v="4491338"/>
    <x v="3"/>
    <s v="Amsterdam"/>
    <x v="0"/>
    <s v="North Holland"/>
    <m/>
    <s v="1011 PG"/>
    <s v="Netherlands"/>
    <n v="52.367972359002998"/>
    <n v="4.9026634646140703"/>
    <s v="Apartment"/>
    <x v="0"/>
    <n v="4"/>
    <n v="1"/>
    <n v="1"/>
    <n v="1"/>
    <s v="Real Bed"/>
    <n v="85"/>
    <n v="2"/>
    <n v="25"/>
    <n v="2"/>
    <n v="40"/>
    <n v="85"/>
    <n v="170"/>
    <n v="6800"/>
    <s v="within a few hours"/>
    <n v="0.93"/>
    <x v="3"/>
    <n v="83"/>
    <n v="9"/>
    <n v="8"/>
    <n v="8"/>
    <n v="10"/>
    <n v="10"/>
    <n v="8"/>
  </r>
  <r>
    <x v="5757"/>
    <x v="321"/>
    <x v="7"/>
    <s v="11/3"/>
    <d v="2014-11-03T00:00:00"/>
    <n v="0.64491960013951877"/>
    <n v="4492084"/>
    <x v="13"/>
    <s v="Amsterdam"/>
    <x v="0"/>
    <s v="North Holland"/>
    <m/>
    <s v="1032 GJ"/>
    <s v="Netherlands"/>
    <n v="52.400125277884499"/>
    <n v="4.9153696864396004"/>
    <s v="House"/>
    <x v="0"/>
    <n v="4"/>
    <n v="1"/>
    <n v="2"/>
    <n v="2"/>
    <s v="Real Bed"/>
    <n v="125"/>
    <n v="1"/>
    <n v="0"/>
    <n v="3"/>
    <n v="14"/>
    <n v="125"/>
    <n v="375"/>
    <n v="5250"/>
    <s v="within a few hours"/>
    <n v="1"/>
    <x v="45"/>
    <n v="80"/>
    <n v="8"/>
    <n v="9"/>
    <n v="9"/>
    <n v="9"/>
    <n v="9"/>
    <n v="9"/>
  </r>
  <r>
    <x v="5758"/>
    <x v="1437"/>
    <x v="7"/>
    <s v="11/3"/>
    <d v="2014-11-03T00:00:00"/>
    <n v="0.64491960013951877"/>
    <n v="5830548"/>
    <x v="9"/>
    <s v="Amsterdam"/>
    <x v="0"/>
    <s v="Noord-Holland"/>
    <m/>
    <s v="1058 EC"/>
    <s v="Netherlands"/>
    <n v="52.361334011224997"/>
    <n v="4.8439497052604104"/>
    <s v="Apartment"/>
    <x v="0"/>
    <n v="4"/>
    <n v="1"/>
    <n v="2"/>
    <n v="2"/>
    <s v="Real Bed"/>
    <n v="75"/>
    <n v="2"/>
    <n v="25"/>
    <n v="7"/>
    <n v="0"/>
    <n v="75"/>
    <n v="525"/>
    <n v="0"/>
    <s v="within a few hours"/>
    <n v="1"/>
    <x v="5"/>
    <m/>
    <m/>
    <m/>
    <m/>
    <m/>
    <m/>
    <m/>
  </r>
  <r>
    <x v="5759"/>
    <x v="2773"/>
    <x v="7"/>
    <s v="11/4"/>
    <d v="2014-11-04T00:00:00"/>
    <n v="0.64217987411212152"/>
    <n v="4496064"/>
    <x v="18"/>
    <s v="Amsterdam-Zuidoost"/>
    <x v="0"/>
    <s v="North Holland"/>
    <m/>
    <s v="1106PW"/>
    <s v="Netherlands"/>
    <n v="52.301113273177798"/>
    <n v="4.9605122681669496"/>
    <s v="Apartment"/>
    <x v="1"/>
    <n v="2"/>
    <n v="1"/>
    <n v="1"/>
    <n v="1"/>
    <s v="Real Bed"/>
    <n v="40"/>
    <n v="1"/>
    <n v="25"/>
    <n v="1"/>
    <n v="10"/>
    <n v="65"/>
    <n v="65"/>
    <n v="650"/>
    <s v="within a day"/>
    <n v="1"/>
    <x v="22"/>
    <n v="88"/>
    <n v="9"/>
    <n v="8"/>
    <n v="10"/>
    <n v="10"/>
    <n v="8"/>
    <n v="9"/>
  </r>
  <r>
    <x v="5760"/>
    <x v="2774"/>
    <x v="7"/>
    <s v="11/4"/>
    <d v="2014-11-04T00:00:00"/>
    <n v="0.64217987411212152"/>
    <n v="4501155"/>
    <x v="3"/>
    <s v="Amsterdam"/>
    <x v="0"/>
    <s v="North Holland"/>
    <m/>
    <s v="1011 TL"/>
    <s v="Netherlands"/>
    <n v="52.3715482446704"/>
    <n v="4.90728076097834"/>
    <s v="Other"/>
    <x v="0"/>
    <n v="2"/>
    <n v="1"/>
    <n v="0"/>
    <n v="1"/>
    <s v="Futon"/>
    <n v="150"/>
    <n v="2"/>
    <n v="20"/>
    <n v="1"/>
    <n v="10"/>
    <n v="150"/>
    <n v="150"/>
    <n v="1500"/>
    <s v="within a few hours"/>
    <n v="0.8"/>
    <x v="22"/>
    <n v="84"/>
    <n v="10"/>
    <n v="10"/>
    <n v="9"/>
    <n v="10"/>
    <n v="9"/>
    <n v="8"/>
  </r>
  <r>
    <x v="5761"/>
    <x v="403"/>
    <x v="7"/>
    <s v="11/4"/>
    <d v="2014-11-04T00:00:00"/>
    <n v="0.64217987411212152"/>
    <n v="4501250"/>
    <x v="6"/>
    <s v="Amsterdam"/>
    <x v="0"/>
    <s v="North Holland"/>
    <m/>
    <s v="1073 GL"/>
    <s v="Netherlands"/>
    <n v="52.351157573596403"/>
    <n v="4.8952627899622803"/>
    <s v="Apartment"/>
    <x v="0"/>
    <n v="2"/>
    <n v="1"/>
    <n v="0"/>
    <n v="2"/>
    <s v="Real Bed"/>
    <n v="98"/>
    <n v="1"/>
    <n v="0"/>
    <n v="2"/>
    <n v="6"/>
    <n v="98"/>
    <n v="196"/>
    <n v="1176"/>
    <s v="within a few hours"/>
    <n v="1"/>
    <x v="10"/>
    <n v="100"/>
    <n v="10"/>
    <n v="10"/>
    <n v="10"/>
    <n v="10"/>
    <n v="10"/>
    <n v="9"/>
  </r>
  <r>
    <x v="5762"/>
    <x v="2775"/>
    <x v="7"/>
    <s v="11/5"/>
    <d v="2014-11-05T00:00:00"/>
    <n v="0.63944014808472427"/>
    <n v="5760947"/>
    <x v="4"/>
    <s v="Amsterdam"/>
    <x v="0"/>
    <s v="Noord-Holland"/>
    <m/>
    <s v="1015 WJ"/>
    <s v="Netherlands"/>
    <n v="52.374057610487398"/>
    <n v="4.8778247278802498"/>
    <s v="Apartment"/>
    <x v="0"/>
    <n v="2"/>
    <n v="1"/>
    <n v="0"/>
    <n v="1"/>
    <s v="Real Bed"/>
    <n v="136"/>
    <n v="1"/>
    <n v="0"/>
    <n v="4"/>
    <n v="0"/>
    <n v="136"/>
    <n v="544"/>
    <n v="0"/>
    <s v="within a few hours"/>
    <n v="1"/>
    <x v="5"/>
    <m/>
    <m/>
    <m/>
    <m/>
    <m/>
    <m/>
    <m/>
  </r>
  <r>
    <x v="5763"/>
    <x v="772"/>
    <x v="7"/>
    <s v="11/5"/>
    <d v="2014-11-05T00:00:00"/>
    <n v="0.63944014808472427"/>
    <n v="4506195"/>
    <x v="7"/>
    <s v="Amsterdam"/>
    <x v="0"/>
    <s v="North Holland"/>
    <m/>
    <n v="1055"/>
    <s v="Netherlands"/>
    <n v="52.3791354461327"/>
    <n v="4.8454226571314898"/>
    <s v="Apartment"/>
    <x v="0"/>
    <n v="2"/>
    <n v="1"/>
    <n v="0"/>
    <n v="1"/>
    <s v="Real Bed"/>
    <n v="70"/>
    <n v="1"/>
    <n v="0"/>
    <n v="2"/>
    <n v="32"/>
    <n v="70"/>
    <n v="140"/>
    <n v="4480"/>
    <s v="within a few hours"/>
    <n v="0.92"/>
    <x v="112"/>
    <n v="98"/>
    <n v="10"/>
    <n v="10"/>
    <n v="10"/>
    <n v="10"/>
    <n v="8"/>
    <n v="9"/>
  </r>
  <r>
    <x v="5764"/>
    <x v="353"/>
    <x v="7"/>
    <s v="11/5"/>
    <d v="2014-11-05T00:00:00"/>
    <n v="0.63944014808472427"/>
    <n v="4507117"/>
    <x v="7"/>
    <s v="Ãmsterdam"/>
    <x v="0"/>
    <s v="North Holland"/>
    <m/>
    <s v="1055 RC"/>
    <s v="Netherlands"/>
    <n v="52.383461732309598"/>
    <n v="4.85573261965542"/>
    <s v="Apartment"/>
    <x v="1"/>
    <n v="2"/>
    <n v="1"/>
    <n v="1"/>
    <n v="1"/>
    <s v="Real Bed"/>
    <n v="60"/>
    <n v="1"/>
    <n v="20"/>
    <n v="1"/>
    <n v="6"/>
    <n v="80"/>
    <n v="80"/>
    <n v="480"/>
    <s v="within a few hours"/>
    <n v="1"/>
    <x v="10"/>
    <n v="80"/>
    <n v="9"/>
    <n v="7"/>
    <n v="10"/>
    <n v="10"/>
    <n v="9"/>
    <n v="9"/>
  </r>
  <r>
    <x v="5765"/>
    <x v="2776"/>
    <x v="7"/>
    <s v="11/5"/>
    <d v="2014-11-05T00:00:00"/>
    <n v="0.63944014808472427"/>
    <n v="4508051"/>
    <x v="3"/>
    <s v="Amsterdam"/>
    <x v="0"/>
    <s v="North Holland"/>
    <m/>
    <s v="1016 CT"/>
    <s v="Netherlands"/>
    <n v="52.364694032860498"/>
    <n v="4.8818035938133004"/>
    <s v="Apartment"/>
    <x v="0"/>
    <n v="4"/>
    <n v="1"/>
    <n v="2"/>
    <n v="3"/>
    <s v="Real Bed"/>
    <n v="165"/>
    <n v="2"/>
    <n v="35"/>
    <n v="1"/>
    <n v="16"/>
    <n v="165"/>
    <n v="165"/>
    <n v="2640"/>
    <s v="within an hour"/>
    <n v="1"/>
    <x v="9"/>
    <n v="95"/>
    <n v="10"/>
    <n v="9"/>
    <n v="10"/>
    <n v="10"/>
    <n v="10"/>
    <n v="10"/>
  </r>
  <r>
    <x v="5766"/>
    <x v="672"/>
    <x v="7"/>
    <s v="11/5"/>
    <d v="2014-11-05T00:00:00"/>
    <n v="0.63944014808472427"/>
    <n v="4529124"/>
    <x v="5"/>
    <s v="Amsterdam"/>
    <x v="0"/>
    <s v="North Holland"/>
    <m/>
    <s v="1071VD"/>
    <s v="Netherlands"/>
    <n v="52.352897920245603"/>
    <n v="4.8850065952523503"/>
    <s v="Apartment"/>
    <x v="0"/>
    <n v="4"/>
    <n v="1"/>
    <n v="2"/>
    <n v="2"/>
    <s v="Real Bed"/>
    <n v="89"/>
    <n v="2"/>
    <n v="25"/>
    <n v="4"/>
    <n v="6"/>
    <n v="89"/>
    <n v="356"/>
    <n v="2136"/>
    <s v="within an hour"/>
    <n v="1"/>
    <x v="10"/>
    <n v="100"/>
    <n v="8"/>
    <n v="10"/>
    <n v="10"/>
    <n v="10"/>
    <n v="10"/>
    <n v="10"/>
  </r>
  <r>
    <x v="5767"/>
    <x v="754"/>
    <x v="7"/>
    <s v="11/6"/>
    <d v="2014-11-06T00:00:00"/>
    <n v="0.63670042205732702"/>
    <n v="4513415"/>
    <x v="4"/>
    <s v="Amsterdam"/>
    <x v="0"/>
    <s v="Noord-Holland"/>
    <m/>
    <s v="1013 JD"/>
    <s v="Netherlands"/>
    <n v="52.382266440096402"/>
    <n v="4.8892704412907202"/>
    <s v="Apartment"/>
    <x v="0"/>
    <n v="4"/>
    <n v="1"/>
    <n v="1"/>
    <n v="2"/>
    <s v="Real Bed"/>
    <n v="120"/>
    <n v="2"/>
    <n v="30"/>
    <n v="2"/>
    <n v="26"/>
    <n v="120"/>
    <n v="240"/>
    <n v="6240"/>
    <s v="within an hour"/>
    <n v="1"/>
    <x v="14"/>
    <n v="89"/>
    <n v="9"/>
    <n v="10"/>
    <n v="10"/>
    <n v="10"/>
    <n v="10"/>
    <n v="9"/>
  </r>
  <r>
    <x v="5768"/>
    <x v="732"/>
    <x v="7"/>
    <s v="11/6"/>
    <d v="2014-11-06T00:00:00"/>
    <n v="0.63670042205732702"/>
    <n v="4513665"/>
    <x v="1"/>
    <s v="Amsterdam"/>
    <x v="0"/>
    <s v="North Holland"/>
    <m/>
    <s v="1019 AW"/>
    <s v="Netherlands"/>
    <n v="52.371017975632803"/>
    <n v="4.9405679577085104"/>
    <s v="Boat"/>
    <x v="1"/>
    <n v="2"/>
    <n v="1"/>
    <n v="1"/>
    <n v="1"/>
    <s v="Real Bed"/>
    <n v="80"/>
    <n v="1"/>
    <n v="0"/>
    <n v="2"/>
    <n v="4"/>
    <n v="80"/>
    <n v="160"/>
    <n v="640"/>
    <s v="N/A"/>
    <s v="N/A"/>
    <x v="11"/>
    <n v="80"/>
    <n v="9"/>
    <n v="9"/>
    <n v="7"/>
    <n v="8"/>
    <n v="8"/>
    <n v="7"/>
  </r>
  <r>
    <x v="5769"/>
    <x v="2777"/>
    <x v="7"/>
    <s v="11/6"/>
    <d v="2014-11-06T00:00:00"/>
    <n v="0.63670042205732702"/>
    <n v="4514292"/>
    <x v="3"/>
    <s v="Amsterdam"/>
    <x v="0"/>
    <s v="North Holland"/>
    <m/>
    <s v="1017 PD"/>
    <s v="Netherlands"/>
    <n v="52.365569631906098"/>
    <n v="4.8836581767434604"/>
    <s v="Apartment"/>
    <x v="1"/>
    <n v="2"/>
    <n v="1"/>
    <n v="1"/>
    <n v="1"/>
    <s v="Real Bed"/>
    <n v="169"/>
    <n v="1"/>
    <n v="25"/>
    <n v="2"/>
    <n v="14"/>
    <n v="194"/>
    <n v="388"/>
    <n v="5432"/>
    <s v="within an hour"/>
    <n v="1"/>
    <x v="45"/>
    <n v="94"/>
    <n v="10"/>
    <n v="10"/>
    <n v="9"/>
    <n v="9"/>
    <n v="10"/>
    <n v="10"/>
  </r>
  <r>
    <x v="5770"/>
    <x v="1988"/>
    <x v="7"/>
    <s v="11/6"/>
    <d v="2014-11-06T00:00:00"/>
    <n v="0.63670042205732702"/>
    <n v="4518120"/>
    <x v="13"/>
    <s v="Amsterdam"/>
    <x v="0"/>
    <s v="North Holland"/>
    <m/>
    <s v="1031 XB"/>
    <s v="Netherlands"/>
    <n v="52.391997714161597"/>
    <n v="4.9082562687721403"/>
    <s v="House"/>
    <x v="0"/>
    <n v="4"/>
    <n v="1"/>
    <n v="2"/>
    <n v="3"/>
    <s v="Real Bed"/>
    <n v="75"/>
    <n v="1"/>
    <n v="13"/>
    <n v="1"/>
    <n v="12"/>
    <n v="88"/>
    <n v="88"/>
    <n v="1056"/>
    <s v="within a day"/>
    <n v="0.9"/>
    <x v="77"/>
    <n v="90"/>
    <n v="9"/>
    <n v="9"/>
    <n v="9"/>
    <n v="10"/>
    <n v="9"/>
    <n v="8"/>
  </r>
  <r>
    <x v="5771"/>
    <x v="2778"/>
    <x v="7"/>
    <s v="11/6"/>
    <d v="2014-11-06T00:00:00"/>
    <n v="0.63670042205732702"/>
    <n v="4942234"/>
    <x v="8"/>
    <s v="Amsterdam"/>
    <x v="0"/>
    <s v="Noord-Holland"/>
    <m/>
    <s v="1098 AN"/>
    <s v="Netherlands"/>
    <n v="52.350981620779102"/>
    <n v="4.9383877229042996"/>
    <s v="House"/>
    <x v="0"/>
    <n v="5"/>
    <n v="1"/>
    <n v="3"/>
    <n v="3"/>
    <s v="Real Bed"/>
    <n v="165"/>
    <n v="1"/>
    <n v="0"/>
    <n v="2"/>
    <n v="0"/>
    <n v="165"/>
    <n v="330"/>
    <n v="0"/>
    <s v="within a few hours"/>
    <n v="1"/>
    <x v="5"/>
    <m/>
    <m/>
    <m/>
    <m/>
    <m/>
    <m/>
    <m/>
  </r>
  <r>
    <x v="5772"/>
    <x v="1445"/>
    <x v="7"/>
    <s v="11/7"/>
    <d v="2014-11-07T00:00:00"/>
    <n v="0.63396069602992977"/>
    <n v="5101291"/>
    <x v="4"/>
    <s v="Amsterdam"/>
    <x v="0"/>
    <s v="Noord-Holland"/>
    <m/>
    <n v="1015"/>
    <s v="Netherlands"/>
    <n v="52.375183620764801"/>
    <n v="4.8894041281409502"/>
    <s v="Apartment"/>
    <x v="0"/>
    <n v="6"/>
    <n v="2"/>
    <n v="3"/>
    <n v="3"/>
    <s v="Real Bed"/>
    <n v="350"/>
    <n v="4"/>
    <n v="20"/>
    <n v="3"/>
    <n v="2"/>
    <n v="350"/>
    <n v="1050"/>
    <n v="2100"/>
    <s v="within a day"/>
    <n v="1"/>
    <x v="4"/>
    <n v="100"/>
    <n v="10"/>
    <n v="10"/>
    <n v="10"/>
    <n v="10"/>
    <n v="10"/>
    <n v="10"/>
  </r>
  <r>
    <x v="5773"/>
    <x v="583"/>
    <x v="7"/>
    <s v="11/7"/>
    <d v="2014-11-07T00:00:00"/>
    <n v="0.63396069602992977"/>
    <n v="4523512"/>
    <x v="4"/>
    <s v="Amsterdam"/>
    <x v="0"/>
    <s v="North Holland"/>
    <m/>
    <s v="1013 GM"/>
    <s v="Netherlands"/>
    <n v="52.380800101384303"/>
    <n v="4.8902746392231098"/>
    <s v="Apartment"/>
    <x v="0"/>
    <n v="4"/>
    <n v="1"/>
    <n v="2"/>
    <n v="2"/>
    <s v="Real Bed"/>
    <n v="280"/>
    <n v="1"/>
    <n v="0"/>
    <n v="2"/>
    <n v="20"/>
    <n v="280"/>
    <n v="560"/>
    <n v="11200"/>
    <s v="within an hour"/>
    <n v="1"/>
    <x v="31"/>
    <n v="100"/>
    <n v="10"/>
    <n v="10"/>
    <n v="10"/>
    <n v="10"/>
    <n v="10"/>
    <n v="10"/>
  </r>
  <r>
    <x v="5774"/>
    <x v="650"/>
    <x v="7"/>
    <s v="11/7"/>
    <d v="2014-11-07T00:00:00"/>
    <n v="0.63396069602992977"/>
    <n v="4613860"/>
    <x v="10"/>
    <s v="Amsterdam"/>
    <x v="0"/>
    <s v="North Holland"/>
    <m/>
    <s v="1091 VM"/>
    <s v="Netherlands"/>
    <n v="52.354722351046803"/>
    <n v="4.91853379397996"/>
    <s v="Apartment"/>
    <x v="0"/>
    <n v="2"/>
    <n v="1"/>
    <n v="1"/>
    <n v="1"/>
    <s v="Real Bed"/>
    <n v="77"/>
    <n v="2"/>
    <n v="0"/>
    <n v="1"/>
    <n v="0"/>
    <n v="77"/>
    <n v="77"/>
    <n v="0"/>
    <s v="within a few hours"/>
    <n v="1"/>
    <x v="5"/>
    <m/>
    <m/>
    <m/>
    <m/>
    <m/>
    <m/>
    <m/>
  </r>
  <r>
    <x v="5775"/>
    <x v="2779"/>
    <x v="7"/>
    <s v="11/7"/>
    <d v="2014-11-07T00:00:00"/>
    <n v="0.63396069602992977"/>
    <n v="4526035"/>
    <x v="6"/>
    <s v="Amsterdam"/>
    <x v="0"/>
    <s v="Noord-Holland"/>
    <m/>
    <s v="1078 VP"/>
    <s v="Netherlands"/>
    <n v="52.342747823115097"/>
    <n v="4.8928875183803902"/>
    <s v="House"/>
    <x v="1"/>
    <n v="2"/>
    <n v="1"/>
    <n v="1"/>
    <n v="1"/>
    <s v="Real Bed"/>
    <n v="50"/>
    <n v="1"/>
    <n v="0"/>
    <n v="2"/>
    <n v="0"/>
    <n v="50"/>
    <n v="100"/>
    <n v="0"/>
    <s v="N/A"/>
    <s v="N/A"/>
    <x v="5"/>
    <m/>
    <m/>
    <m/>
    <m/>
    <m/>
    <m/>
    <m/>
  </r>
  <r>
    <x v="5776"/>
    <x v="2780"/>
    <x v="7"/>
    <s v="11/8"/>
    <d v="2014-11-08T00:00:00"/>
    <n v="0.63122097000253241"/>
    <n v="4530810"/>
    <x v="4"/>
    <s v="Amsterdam"/>
    <x v="0"/>
    <s v="North Holland"/>
    <m/>
    <s v="1016 DK"/>
    <s v="Netherlands"/>
    <n v="52.374709548395501"/>
    <n v="4.8844733247839596"/>
    <s v="Apartment"/>
    <x v="1"/>
    <n v="2"/>
    <n v="0.5"/>
    <n v="1"/>
    <n v="1"/>
    <s v="Real Bed"/>
    <n v="50"/>
    <n v="1"/>
    <n v="0"/>
    <n v="1"/>
    <n v="8"/>
    <n v="50"/>
    <n v="50"/>
    <n v="400"/>
    <s v="N/A"/>
    <s v="N/A"/>
    <x v="6"/>
    <n v="67"/>
    <n v="8"/>
    <n v="7"/>
    <n v="9"/>
    <n v="8"/>
    <n v="9"/>
    <n v="8"/>
  </r>
  <r>
    <x v="5777"/>
    <x v="2781"/>
    <x v="7"/>
    <s v="11/9"/>
    <d v="2014-11-09T00:00:00"/>
    <n v="0.62848124397513516"/>
    <n v="4535000"/>
    <x v="2"/>
    <s v="Amsterdam"/>
    <x v="0"/>
    <s v="North Holland"/>
    <m/>
    <s v="1058 XV"/>
    <s v="Netherlands"/>
    <n v="52.364048307974699"/>
    <n v="4.8567131211329198"/>
    <s v="Apartment"/>
    <x v="0"/>
    <n v="4"/>
    <n v="1"/>
    <n v="1"/>
    <n v="2"/>
    <s v="Real Bed"/>
    <n v="89"/>
    <n v="2"/>
    <n v="25"/>
    <n v="3"/>
    <n v="10"/>
    <n v="89"/>
    <n v="267"/>
    <n v="2670"/>
    <s v="within an hour"/>
    <n v="1"/>
    <x v="22"/>
    <n v="96"/>
    <n v="10"/>
    <n v="10"/>
    <n v="10"/>
    <n v="10"/>
    <n v="9"/>
    <n v="9"/>
  </r>
  <r>
    <x v="5778"/>
    <x v="1472"/>
    <x v="7"/>
    <s v="11/9"/>
    <d v="2014-11-09T00:00:00"/>
    <n v="0.62848124397513516"/>
    <n v="5680250"/>
    <x v="10"/>
    <s v="Amsterdam"/>
    <x v="0"/>
    <s v="Noord-Holland"/>
    <m/>
    <s v="1091 TG"/>
    <s v="Netherlands"/>
    <n v="52.351657507464701"/>
    <n v="4.9116343221930503"/>
    <s v="Apartment"/>
    <x v="0"/>
    <n v="2"/>
    <n v="1"/>
    <n v="1"/>
    <n v="1"/>
    <s v="Real Bed"/>
    <n v="50"/>
    <n v="1"/>
    <n v="0"/>
    <n v="3"/>
    <n v="0"/>
    <n v="50"/>
    <n v="150"/>
    <n v="0"/>
    <s v="within a day"/>
    <n v="1"/>
    <x v="5"/>
    <m/>
    <m/>
    <m/>
    <m/>
    <m/>
    <m/>
    <m/>
  </r>
  <r>
    <x v="5779"/>
    <x v="2782"/>
    <x v="7"/>
    <s v="11/10"/>
    <d v="2014-11-10T00:00:00"/>
    <n v="0.62574151794773791"/>
    <n v="4542992"/>
    <x v="4"/>
    <s v="Amsterdam"/>
    <x v="0"/>
    <s v="North Holland"/>
    <m/>
    <s v="1017 AV"/>
    <s v="Netherlands"/>
    <n v="52.366891229266997"/>
    <n v="4.8875228427666704"/>
    <s v="Apartment"/>
    <x v="0"/>
    <n v="4"/>
    <n v="2"/>
    <n v="2"/>
    <n v="5"/>
    <s v="Real Bed"/>
    <n v="250"/>
    <n v="4"/>
    <n v="50"/>
    <n v="2"/>
    <n v="2"/>
    <n v="250"/>
    <n v="500"/>
    <n v="1000"/>
    <s v="within an hour"/>
    <n v="1"/>
    <x v="4"/>
    <n v="100"/>
    <n v="10"/>
    <n v="10"/>
    <n v="10"/>
    <n v="10"/>
    <n v="10"/>
    <n v="10"/>
  </r>
  <r>
    <x v="5780"/>
    <x v="605"/>
    <x v="7"/>
    <s v="11/10"/>
    <d v="2014-11-10T00:00:00"/>
    <n v="0.62574151794773791"/>
    <n v="4543266"/>
    <x v="6"/>
    <s v="Amsterdam"/>
    <x v="0"/>
    <s v="North Holland"/>
    <m/>
    <s v="1078 XD"/>
    <s v="Netherlands"/>
    <n v="52.343471601343701"/>
    <n v="4.8953010062264397"/>
    <s v="Apartment"/>
    <x v="0"/>
    <n v="2"/>
    <n v="1"/>
    <n v="1"/>
    <n v="2"/>
    <s v="Real Bed"/>
    <n v="110"/>
    <n v="1"/>
    <n v="0"/>
    <n v="1"/>
    <n v="2"/>
    <n v="110"/>
    <n v="110"/>
    <n v="220"/>
    <s v="within a day"/>
    <n v="1"/>
    <x v="4"/>
    <n v="100"/>
    <n v="10"/>
    <n v="10"/>
    <n v="10"/>
    <n v="10"/>
    <n v="10"/>
    <n v="10"/>
  </r>
  <r>
    <x v="5781"/>
    <x v="1"/>
    <x v="7"/>
    <s v="11/10"/>
    <d v="2014-11-10T00:00:00"/>
    <n v="0.62574151794773791"/>
    <n v="4610921"/>
    <x v="2"/>
    <s v="Amsterdam"/>
    <x v="0"/>
    <s v="North Holland"/>
    <m/>
    <s v="1052 SH"/>
    <s v="Netherlands"/>
    <n v="52.371546746141803"/>
    <n v="4.8719621223910696"/>
    <s v="Boat"/>
    <x v="0"/>
    <n v="3"/>
    <n v="1"/>
    <n v="1"/>
    <n v="1"/>
    <s v="Real Bed"/>
    <n v="200"/>
    <n v="0"/>
    <n v="0"/>
    <n v="3"/>
    <n v="38"/>
    <n v="200"/>
    <n v="600"/>
    <n v="22800"/>
    <s v="within a few hours"/>
    <n v="0.92"/>
    <x v="12"/>
    <n v="97"/>
    <n v="10"/>
    <n v="10"/>
    <n v="10"/>
    <n v="10"/>
    <n v="9"/>
    <n v="10"/>
  </r>
  <r>
    <x v="5782"/>
    <x v="534"/>
    <x v="7"/>
    <s v="11/10"/>
    <d v="2014-11-10T00:00:00"/>
    <n v="0.62574151794773791"/>
    <n v="4546587"/>
    <x v="6"/>
    <s v="Amsterdam"/>
    <x v="0"/>
    <s v="North Holland"/>
    <m/>
    <s v="1072 GM"/>
    <s v="Netherlands"/>
    <n v="52.3541310823055"/>
    <n v="4.8914424635674001"/>
    <s v="Apartment"/>
    <x v="0"/>
    <n v="2"/>
    <n v="1"/>
    <n v="0"/>
    <n v="1"/>
    <s v="Real Bed"/>
    <n v="65"/>
    <n v="1"/>
    <n v="0"/>
    <n v="2"/>
    <n v="6"/>
    <n v="65"/>
    <n v="130"/>
    <n v="780"/>
    <s v="within a few hours"/>
    <n v="1"/>
    <x v="10"/>
    <n v="100"/>
    <n v="10"/>
    <n v="10"/>
    <n v="10"/>
    <n v="10"/>
    <n v="10"/>
    <n v="10"/>
  </r>
  <r>
    <x v="5783"/>
    <x v="353"/>
    <x v="7"/>
    <s v="11/10"/>
    <d v="2014-11-10T00:00:00"/>
    <n v="0.62574151794773791"/>
    <n v="4545549"/>
    <x v="5"/>
    <s v="Amsterdam"/>
    <x v="0"/>
    <s v="North Holland"/>
    <m/>
    <s v="1059 CX"/>
    <s v="Netherlands"/>
    <n v="52.352167500596501"/>
    <n v="4.8466252014640796"/>
    <s v="Apartment"/>
    <x v="1"/>
    <n v="2"/>
    <n v="1"/>
    <n v="1"/>
    <n v="1"/>
    <s v="Real Bed"/>
    <n v="55"/>
    <n v="0"/>
    <n v="0"/>
    <n v="1"/>
    <n v="32"/>
    <n v="55"/>
    <n v="55"/>
    <n v="1760"/>
    <s v="within a day"/>
    <n v="1"/>
    <x v="112"/>
    <n v="91"/>
    <n v="9"/>
    <n v="9"/>
    <n v="10"/>
    <n v="10"/>
    <n v="8"/>
    <n v="9"/>
  </r>
  <r>
    <x v="5784"/>
    <x v="1061"/>
    <x v="7"/>
    <s v="11/10"/>
    <d v="2014-11-10T00:00:00"/>
    <n v="0.62574151794773791"/>
    <n v="4984541"/>
    <x v="2"/>
    <s v="Amsterdam"/>
    <x v="0"/>
    <s v="Noord-Holland"/>
    <m/>
    <n v="1056"/>
    <s v="Netherlands"/>
    <n v="52.372942677826998"/>
    <n v="4.8501264451992698"/>
    <s v="Apartment"/>
    <x v="0"/>
    <n v="4"/>
    <n v="1"/>
    <n v="2"/>
    <n v="2"/>
    <s v="Real Bed"/>
    <n v="90"/>
    <n v="2"/>
    <n v="10"/>
    <n v="2"/>
    <n v="2"/>
    <n v="90"/>
    <n v="180"/>
    <n v="360"/>
    <s v="within a few hours"/>
    <n v="1"/>
    <x v="4"/>
    <n v="100"/>
    <n v="10"/>
    <n v="8"/>
    <n v="8"/>
    <n v="8"/>
    <n v="10"/>
    <n v="10"/>
  </r>
  <r>
    <x v="5785"/>
    <x v="77"/>
    <x v="7"/>
    <s v="11/10"/>
    <d v="2014-11-10T00:00:00"/>
    <n v="0.62574151794773791"/>
    <n v="4549402"/>
    <x v="2"/>
    <s v="Amsterdam"/>
    <x v="0"/>
    <s v="North Holland"/>
    <m/>
    <s v="1057 RJ"/>
    <s v="Netherlands"/>
    <n v="52.3655363596895"/>
    <n v="4.8525956681589602"/>
    <s v="Apartment"/>
    <x v="1"/>
    <n v="2"/>
    <n v="1"/>
    <n v="1"/>
    <n v="1"/>
    <s v="Real Bed"/>
    <n v="70"/>
    <n v="1"/>
    <n v="0"/>
    <n v="1"/>
    <n v="24"/>
    <n v="70"/>
    <n v="70"/>
    <n v="1680"/>
    <s v="within an hour"/>
    <n v="0.93"/>
    <x v="75"/>
    <n v="88"/>
    <n v="10"/>
    <n v="9"/>
    <n v="10"/>
    <n v="10"/>
    <n v="8"/>
    <n v="9"/>
  </r>
  <r>
    <x v="5786"/>
    <x v="100"/>
    <x v="7"/>
    <s v="11/11"/>
    <d v="2014-11-11T00:00:00"/>
    <n v="0.62300179192034066"/>
    <n v="4550468"/>
    <x v="5"/>
    <s v="Amsterdam"/>
    <x v="0"/>
    <s v="North Holland"/>
    <m/>
    <s v="1059 VX"/>
    <s v="Netherlands"/>
    <n v="52.350169125957599"/>
    <n v="4.8473561405557604"/>
    <s v="Bed &amp; Breakfast"/>
    <x v="1"/>
    <n v="2"/>
    <n v="1"/>
    <n v="1"/>
    <n v="1"/>
    <s v="Real Bed"/>
    <n v="80"/>
    <n v="1"/>
    <n v="0"/>
    <n v="2"/>
    <n v="2"/>
    <n v="80"/>
    <n v="160"/>
    <n v="320"/>
    <s v="within a few hours"/>
    <n v="1"/>
    <x v="4"/>
    <n v="100"/>
    <n v="10"/>
    <n v="10"/>
    <n v="10"/>
    <n v="10"/>
    <n v="10"/>
    <n v="10"/>
  </r>
  <r>
    <x v="5787"/>
    <x v="2783"/>
    <x v="7"/>
    <s v="11/11"/>
    <d v="2014-11-11T00:00:00"/>
    <n v="0.62300179192034066"/>
    <n v="5732859"/>
    <x v="5"/>
    <s v="Amsterdam"/>
    <x v="0"/>
    <s v="Noord-Holland"/>
    <m/>
    <s v="1059BD"/>
    <s v="Netherlands"/>
    <n v="52.3477096112045"/>
    <n v="4.84624005702437"/>
    <s v="Apartment"/>
    <x v="1"/>
    <n v="2"/>
    <n v="1"/>
    <n v="1"/>
    <n v="1"/>
    <s v="Real Bed"/>
    <n v="70"/>
    <n v="1"/>
    <n v="20"/>
    <n v="1"/>
    <n v="0"/>
    <n v="90"/>
    <n v="90"/>
    <n v="0"/>
    <s v="within a few hours"/>
    <n v="1"/>
    <x v="5"/>
    <m/>
    <m/>
    <m/>
    <m/>
    <m/>
    <m/>
    <m/>
  </r>
  <r>
    <x v="5787"/>
    <x v="2783"/>
    <x v="7"/>
    <s v="11/11"/>
    <d v="2014-11-11T00:00:00"/>
    <n v="0.62300179192034066"/>
    <n v="5682561"/>
    <x v="5"/>
    <s v="Amsterdam"/>
    <x v="0"/>
    <s v="Noord-Holland"/>
    <m/>
    <s v="1059BD"/>
    <s v="Netherlands"/>
    <n v="52.349502691290397"/>
    <n v="4.84785660044236"/>
    <s v="Apartment"/>
    <x v="1"/>
    <n v="2"/>
    <n v="1"/>
    <n v="1"/>
    <n v="1"/>
    <s v="Real Bed"/>
    <n v="45"/>
    <n v="1"/>
    <n v="20"/>
    <n v="1"/>
    <n v="0"/>
    <n v="65"/>
    <n v="65"/>
    <n v="0"/>
    <s v="within a few hours"/>
    <n v="1"/>
    <x v="5"/>
    <m/>
    <m/>
    <m/>
    <m/>
    <m/>
    <m/>
    <m/>
  </r>
  <r>
    <x v="5788"/>
    <x v="604"/>
    <x v="7"/>
    <s v="11/11"/>
    <d v="2014-11-11T00:00:00"/>
    <n v="0.62300179192034066"/>
    <n v="5378882"/>
    <x v="6"/>
    <s v="Amsterdam"/>
    <x v="0"/>
    <s v="Noord-Holland"/>
    <m/>
    <s v="1072 PC"/>
    <s v="Netherlands"/>
    <n v="52.3533848824137"/>
    <n v="4.8934377379357903"/>
    <s v="Apartment"/>
    <x v="0"/>
    <n v="2"/>
    <n v="1"/>
    <n v="1"/>
    <n v="1"/>
    <s v="Real Bed"/>
    <n v="110"/>
    <n v="1"/>
    <n v="0"/>
    <n v="3"/>
    <n v="4"/>
    <n v="110"/>
    <n v="330"/>
    <n v="1320"/>
    <s v="within a day"/>
    <n v="0.92"/>
    <x v="11"/>
    <n v="100"/>
    <n v="10"/>
    <n v="10"/>
    <n v="10"/>
    <n v="10"/>
    <n v="10"/>
    <n v="10"/>
  </r>
  <r>
    <x v="5789"/>
    <x v="2784"/>
    <x v="7"/>
    <s v="11/11"/>
    <d v="2014-11-11T00:00:00"/>
    <n v="0.62300179192034066"/>
    <n v="4552518"/>
    <x v="4"/>
    <s v="Amsterdam"/>
    <x v="0"/>
    <s v="Noord-Holland"/>
    <m/>
    <n v="1013"/>
    <s v="Netherlands"/>
    <n v="52.384683193273197"/>
    <n v="4.8856316048914703"/>
    <s v="Apartment"/>
    <x v="0"/>
    <n v="4"/>
    <n v="3"/>
    <n v="2"/>
    <n v="4"/>
    <s v="Real Bed"/>
    <n v="200"/>
    <n v="2"/>
    <n v="50"/>
    <n v="2"/>
    <n v="2"/>
    <n v="200"/>
    <n v="400"/>
    <n v="800"/>
    <s v="within a few hours"/>
    <n v="1"/>
    <x v="4"/>
    <n v="80"/>
    <n v="8"/>
    <n v="8"/>
    <n v="8"/>
    <n v="10"/>
    <n v="8"/>
    <n v="8"/>
  </r>
  <r>
    <x v="5790"/>
    <x v="708"/>
    <x v="7"/>
    <s v="11/11"/>
    <d v="2014-11-11T00:00:00"/>
    <n v="0.62300179192034066"/>
    <n v="4553206"/>
    <x v="5"/>
    <s v="Amsterdam"/>
    <x v="0"/>
    <s v="Noord-Holland"/>
    <m/>
    <s v="1071 VA"/>
    <s v="Netherlands"/>
    <n v="52.353841129982897"/>
    <n v="4.8855698889986003"/>
    <s v="Apartment"/>
    <x v="0"/>
    <n v="3"/>
    <n v="1"/>
    <n v="2"/>
    <n v="4"/>
    <s v="Real Bed"/>
    <n v="145"/>
    <n v="2"/>
    <n v="25"/>
    <n v="2"/>
    <n v="6"/>
    <n v="145"/>
    <n v="290"/>
    <n v="1740"/>
    <s v="within an hour"/>
    <n v="1"/>
    <x v="10"/>
    <n v="93"/>
    <n v="8"/>
    <n v="9"/>
    <n v="10"/>
    <n v="10"/>
    <n v="10"/>
    <n v="9"/>
  </r>
  <r>
    <x v="5791"/>
    <x v="2785"/>
    <x v="7"/>
    <s v="11/11"/>
    <d v="2014-11-11T00:00:00"/>
    <n v="0.62300179192034066"/>
    <n v="5644045"/>
    <x v="0"/>
    <s v="Amsterdam"/>
    <x v="0"/>
    <s v="Noord-Holland"/>
    <m/>
    <m/>
    <s v="Netherlands"/>
    <n v="52.390394547925098"/>
    <n v="4.8804613066445501"/>
    <s v="Apartment"/>
    <x v="0"/>
    <n v="3"/>
    <n v="1"/>
    <n v="2"/>
    <n v="3"/>
    <s v="Real Bed"/>
    <n v="95"/>
    <n v="1"/>
    <n v="0"/>
    <n v="1"/>
    <n v="0"/>
    <n v="95"/>
    <n v="95"/>
    <n v="0"/>
    <s v="within a day"/>
    <n v="0.71"/>
    <x v="5"/>
    <m/>
    <m/>
    <m/>
    <m/>
    <m/>
    <m/>
    <m/>
  </r>
  <r>
    <x v="5792"/>
    <x v="20"/>
    <x v="7"/>
    <s v="11/11"/>
    <d v="2014-11-11T00:00:00"/>
    <n v="0.62300179192034066"/>
    <n v="4556106"/>
    <x v="2"/>
    <s v="Amsterdam"/>
    <x v="0"/>
    <s v="North Holland"/>
    <m/>
    <s v="1053 XL"/>
    <s v="Netherlands"/>
    <n v="52.368972530547801"/>
    <n v="4.86556975016242"/>
    <s v="Loft"/>
    <x v="0"/>
    <n v="2"/>
    <n v="1"/>
    <n v="1"/>
    <n v="1"/>
    <s v="Real Bed"/>
    <n v="60"/>
    <n v="1"/>
    <n v="0"/>
    <n v="2"/>
    <n v="18"/>
    <n v="60"/>
    <n v="120"/>
    <n v="2160"/>
    <s v="within an hour"/>
    <n v="1"/>
    <x v="33"/>
    <n v="93"/>
    <n v="9"/>
    <n v="7"/>
    <n v="10"/>
    <n v="10"/>
    <n v="9"/>
    <n v="9"/>
  </r>
  <r>
    <x v="5793"/>
    <x v="780"/>
    <x v="7"/>
    <s v="11/11"/>
    <d v="2014-11-11T00:00:00"/>
    <n v="0.62300179192034066"/>
    <n v="4557044"/>
    <x v="2"/>
    <s v="Amsterdam"/>
    <x v="0"/>
    <s v="North Holland"/>
    <m/>
    <s v="1056 JE"/>
    <s v="Netherlands"/>
    <n v="52.371889007507697"/>
    <n v="4.8627498744785802"/>
    <s v="Apartment"/>
    <x v="1"/>
    <n v="2"/>
    <n v="1"/>
    <n v="1"/>
    <n v="1"/>
    <s v="Real Bed"/>
    <n v="80"/>
    <n v="1"/>
    <n v="0"/>
    <n v="2"/>
    <n v="0"/>
    <n v="80"/>
    <n v="160"/>
    <n v="0"/>
    <s v="within a few hours"/>
    <n v="1"/>
    <x v="5"/>
    <m/>
    <m/>
    <m/>
    <m/>
    <m/>
    <m/>
    <m/>
  </r>
  <r>
    <x v="5794"/>
    <x v="137"/>
    <x v="7"/>
    <s v="11/11"/>
    <d v="2014-11-11T00:00:00"/>
    <n v="0.62300179192034066"/>
    <n v="5443829"/>
    <x v="3"/>
    <s v="Amsterdam"/>
    <x v="0"/>
    <s v="Noord-Holland"/>
    <m/>
    <s v="1011 CW"/>
    <s v="Netherlands"/>
    <n v="52.371265464724601"/>
    <n v="4.90422122697671"/>
    <s v="Apartment"/>
    <x v="0"/>
    <n v="4"/>
    <n v="1"/>
    <n v="2"/>
    <n v="2"/>
    <s v="Real Bed"/>
    <n v="119"/>
    <n v="1"/>
    <n v="0"/>
    <n v="1"/>
    <n v="0"/>
    <n v="119"/>
    <n v="119"/>
    <n v="0"/>
    <s v="within a day"/>
    <n v="0.5"/>
    <x v="5"/>
    <m/>
    <m/>
    <m/>
    <m/>
    <m/>
    <m/>
    <m/>
  </r>
  <r>
    <x v="5795"/>
    <x v="657"/>
    <x v="7"/>
    <s v="11/12"/>
    <d v="2014-11-12T00:00:00"/>
    <n v="0.62026206589294341"/>
    <n v="4562165"/>
    <x v="6"/>
    <s v="Amsterdam"/>
    <x v="0"/>
    <s v="North Holland"/>
    <m/>
    <s v="1078 BG"/>
    <s v="Netherlands"/>
    <n v="52.347396549961999"/>
    <n v="4.8887009928473999"/>
    <s v="Apartment"/>
    <x v="0"/>
    <n v="2"/>
    <n v="1"/>
    <n v="1"/>
    <n v="1"/>
    <s v="Real Bed"/>
    <n v="150"/>
    <n v="1"/>
    <n v="0"/>
    <n v="1"/>
    <n v="0"/>
    <n v="150"/>
    <n v="150"/>
    <n v="0"/>
    <s v="within a day"/>
    <n v="0.92"/>
    <x v="5"/>
    <m/>
    <m/>
    <m/>
    <m/>
    <m/>
    <m/>
    <m/>
  </r>
  <r>
    <x v="5795"/>
    <x v="657"/>
    <x v="7"/>
    <s v="11/12"/>
    <d v="2014-11-12T00:00:00"/>
    <n v="0.62026206589294341"/>
    <n v="4779764"/>
    <x v="6"/>
    <s v="Amsterdam"/>
    <x v="0"/>
    <s v="Noord-Holland"/>
    <m/>
    <s v="1078 BG"/>
    <s v="Netherlands"/>
    <n v="52.346809166624404"/>
    <n v="4.8904564911908004"/>
    <s v="Apartment"/>
    <x v="1"/>
    <n v="2"/>
    <n v="1.5"/>
    <n v="1"/>
    <n v="1"/>
    <s v="Real Bed"/>
    <n v="77"/>
    <n v="1"/>
    <n v="0"/>
    <n v="2"/>
    <n v="10"/>
    <n v="77"/>
    <n v="154"/>
    <n v="1540"/>
    <s v="within a day"/>
    <n v="0.92"/>
    <x v="22"/>
    <n v="95"/>
    <n v="10"/>
    <n v="10"/>
    <n v="10"/>
    <n v="10"/>
    <n v="9"/>
    <n v="10"/>
  </r>
  <r>
    <x v="5796"/>
    <x v="2786"/>
    <x v="7"/>
    <s v="11/12"/>
    <d v="2014-11-12T00:00:00"/>
    <n v="0.62026206589294341"/>
    <n v="4563344"/>
    <x v="7"/>
    <s v="Amsterdam"/>
    <x v="0"/>
    <s v="North Holland"/>
    <m/>
    <s v="1061 MJ"/>
    <s v="Netherlands"/>
    <n v="52.374220546806697"/>
    <n v="4.8416149365386598"/>
    <s v="House"/>
    <x v="0"/>
    <n v="5"/>
    <n v="1.5"/>
    <n v="2"/>
    <n v="2"/>
    <s v="Real Bed"/>
    <n v="105"/>
    <n v="4"/>
    <n v="15"/>
    <n v="1"/>
    <n v="10"/>
    <n v="105"/>
    <n v="105"/>
    <n v="1050"/>
    <s v="within a few hours"/>
    <n v="1"/>
    <x v="22"/>
    <n v="100"/>
    <n v="10"/>
    <n v="10"/>
    <n v="10"/>
    <n v="10"/>
    <n v="9"/>
    <n v="10"/>
  </r>
  <r>
    <x v="5797"/>
    <x v="310"/>
    <x v="7"/>
    <s v="11/12"/>
    <d v="2014-11-12T00:00:00"/>
    <n v="0.62026206589294341"/>
    <n v="4614017"/>
    <x v="0"/>
    <s v="Amsterdam"/>
    <x v="0"/>
    <s v="North Holland"/>
    <m/>
    <s v="1013 AX"/>
    <s v="Netherlands"/>
    <n v="52.392194553290899"/>
    <n v="4.88265435718702"/>
    <s v="Boat"/>
    <x v="0"/>
    <n v="16"/>
    <n v="2"/>
    <n v="5"/>
    <n v="16"/>
    <s v="Real Bed"/>
    <n v="500"/>
    <n v="1"/>
    <n v="0"/>
    <n v="1"/>
    <n v="2"/>
    <n v="500"/>
    <n v="500"/>
    <n v="1000"/>
    <s v="within an hour"/>
    <n v="1"/>
    <x v="4"/>
    <n v="80"/>
    <n v="8"/>
    <n v="8"/>
    <n v="8"/>
    <n v="8"/>
    <n v="6"/>
    <n v="8"/>
  </r>
  <r>
    <x v="5797"/>
    <x v="310"/>
    <x v="7"/>
    <s v="11/12"/>
    <d v="2014-11-12T00:00:00"/>
    <n v="0.62026206589294341"/>
    <n v="4565780"/>
    <x v="0"/>
    <s v="Amsterdam"/>
    <x v="0"/>
    <s v="North Holland"/>
    <m/>
    <s v="1013 AX"/>
    <s v="Netherlands"/>
    <n v="52.3927712502364"/>
    <n v="4.8816917870805199"/>
    <s v="Boat"/>
    <x v="2"/>
    <n v="16"/>
    <n v="2"/>
    <n v="1"/>
    <n v="1"/>
    <s v="Real Bed"/>
    <n v="40"/>
    <n v="1"/>
    <n v="40"/>
    <n v="1"/>
    <n v="4"/>
    <n v="80"/>
    <n v="80"/>
    <n v="320"/>
    <s v="within an hour"/>
    <n v="1"/>
    <x v="11"/>
    <n v="90"/>
    <n v="10"/>
    <n v="9"/>
    <n v="9"/>
    <n v="10"/>
    <n v="8"/>
    <n v="9"/>
  </r>
  <r>
    <x v="5797"/>
    <x v="310"/>
    <x v="7"/>
    <s v="11/12"/>
    <d v="2014-11-12T00:00:00"/>
    <n v="0.62026206589294341"/>
    <n v="4634282"/>
    <x v="0"/>
    <s v="Amsterdam"/>
    <x v="0"/>
    <s v="Noord-Holland"/>
    <m/>
    <s v="1013 AX"/>
    <s v="Netherlands"/>
    <n v="52.392235776209198"/>
    <n v="4.88320859823114"/>
    <s v="Boat"/>
    <x v="1"/>
    <n v="4"/>
    <n v="2"/>
    <n v="1"/>
    <n v="4"/>
    <s v="Real Bed"/>
    <n v="160"/>
    <n v="1"/>
    <n v="0"/>
    <n v="1"/>
    <n v="0"/>
    <n v="160"/>
    <n v="160"/>
    <n v="0"/>
    <s v="within an hour"/>
    <n v="1"/>
    <x v="5"/>
    <m/>
    <m/>
    <m/>
    <m/>
    <m/>
    <m/>
    <m/>
  </r>
  <r>
    <x v="5797"/>
    <x v="310"/>
    <x v="7"/>
    <s v="11/12"/>
    <d v="2014-11-12T00:00:00"/>
    <n v="0.62026206589294341"/>
    <n v="4634636"/>
    <x v="0"/>
    <s v="Amsterdam"/>
    <x v="0"/>
    <s v="Noord-Holland"/>
    <m/>
    <s v="1013 AX"/>
    <s v="Netherlands"/>
    <n v="52.394013074272799"/>
    <n v="4.8833101063186701"/>
    <s v="Boat"/>
    <x v="1"/>
    <n v="4"/>
    <n v="2"/>
    <n v="1"/>
    <n v="4"/>
    <s v="Real Bed"/>
    <n v="160"/>
    <n v="1"/>
    <n v="0"/>
    <n v="1"/>
    <n v="2"/>
    <n v="160"/>
    <n v="160"/>
    <n v="320"/>
    <s v="within an hour"/>
    <n v="1"/>
    <x v="4"/>
    <n v="100"/>
    <n v="10"/>
    <n v="10"/>
    <n v="10"/>
    <n v="10"/>
    <n v="6"/>
    <n v="10"/>
  </r>
  <r>
    <x v="5797"/>
    <x v="310"/>
    <x v="7"/>
    <s v="11/12"/>
    <d v="2014-11-12T00:00:00"/>
    <n v="0.62026206589294341"/>
    <n v="4634493"/>
    <x v="0"/>
    <s v="Amsterdam"/>
    <x v="0"/>
    <s v="Noord-Holland"/>
    <m/>
    <s v="1013 AX"/>
    <s v="Netherlands"/>
    <n v="52.393598840881303"/>
    <n v="4.8820565021095099"/>
    <s v="Boat"/>
    <x v="1"/>
    <n v="4"/>
    <n v="2"/>
    <n v="1"/>
    <n v="4"/>
    <s v="Real Bed"/>
    <n v="160"/>
    <n v="1"/>
    <n v="0"/>
    <n v="1"/>
    <n v="0"/>
    <n v="160"/>
    <n v="160"/>
    <n v="0"/>
    <s v="within an hour"/>
    <n v="1"/>
    <x v="5"/>
    <m/>
    <m/>
    <m/>
    <m/>
    <m/>
    <m/>
    <m/>
  </r>
  <r>
    <x v="5797"/>
    <x v="310"/>
    <x v="7"/>
    <s v="11/12"/>
    <d v="2014-11-12T00:00:00"/>
    <n v="0.62026206589294341"/>
    <n v="4634748"/>
    <x v="0"/>
    <s v="Amsterdam"/>
    <x v="0"/>
    <s v="Noord-Holland"/>
    <m/>
    <s v="1013 AX"/>
    <s v="Netherlands"/>
    <n v="52.392005403540502"/>
    <n v="4.88376075147489"/>
    <s v="Boat"/>
    <x v="1"/>
    <n v="2"/>
    <n v="2"/>
    <n v="1"/>
    <n v="2"/>
    <s v="Real Bed"/>
    <n v="80"/>
    <n v="1"/>
    <n v="0"/>
    <n v="1"/>
    <n v="0"/>
    <n v="80"/>
    <n v="80"/>
    <n v="0"/>
    <s v="within an hour"/>
    <n v="1"/>
    <x v="5"/>
    <m/>
    <m/>
    <m/>
    <m/>
    <m/>
    <m/>
    <m/>
  </r>
  <r>
    <x v="5797"/>
    <x v="310"/>
    <x v="7"/>
    <s v="11/12"/>
    <d v="2014-11-12T00:00:00"/>
    <n v="0.62026206589294341"/>
    <n v="4634688"/>
    <x v="0"/>
    <s v="Amsterdam"/>
    <x v="0"/>
    <s v="Noord-Holland"/>
    <m/>
    <s v="1013 AX"/>
    <s v="Netherlands"/>
    <n v="52.393770721343103"/>
    <n v="4.8819412890935698"/>
    <s v="Boat"/>
    <x v="1"/>
    <n v="2"/>
    <n v="2"/>
    <n v="1"/>
    <n v="2"/>
    <s v="Real Bed"/>
    <n v="80"/>
    <n v="1"/>
    <n v="0"/>
    <n v="1"/>
    <n v="0"/>
    <n v="80"/>
    <n v="80"/>
    <n v="0"/>
    <s v="within an hour"/>
    <n v="1"/>
    <x v="5"/>
    <m/>
    <m/>
    <m/>
    <m/>
    <m/>
    <m/>
    <m/>
  </r>
  <r>
    <x v="5798"/>
    <x v="82"/>
    <x v="7"/>
    <s v="11/13"/>
    <d v="2014-11-13T00:00:00"/>
    <n v="0.61752233986554617"/>
    <n v="4879044"/>
    <x v="10"/>
    <s v="Amsterdam"/>
    <x v="0"/>
    <s v="Noord-Holland"/>
    <m/>
    <s v="1091 CP"/>
    <s v="Netherlands"/>
    <n v="52.3571389541654"/>
    <n v="4.9133914995761296"/>
    <s v="Apartment"/>
    <x v="0"/>
    <n v="4"/>
    <n v="1"/>
    <n v="1"/>
    <n v="2"/>
    <s v="Real Bed"/>
    <n v="100"/>
    <n v="1"/>
    <n v="0"/>
    <n v="7"/>
    <n v="2"/>
    <n v="100"/>
    <n v="700"/>
    <n v="1400"/>
    <s v="N/A"/>
    <s v="N/A"/>
    <x v="4"/>
    <n v="100"/>
    <n v="10"/>
    <n v="10"/>
    <n v="10"/>
    <n v="10"/>
    <n v="10"/>
    <n v="10"/>
  </r>
  <r>
    <x v="5799"/>
    <x v="2447"/>
    <x v="7"/>
    <s v="11/13"/>
    <d v="2014-11-13T00:00:00"/>
    <n v="0.61752233986554617"/>
    <n v="4804757"/>
    <x v="3"/>
    <s v="Amsterdam"/>
    <x v="0"/>
    <s v="Noord-Holland"/>
    <m/>
    <s v="1017 EB"/>
    <s v="Netherlands"/>
    <n v="52.364165233470601"/>
    <n v="4.8977444330162099"/>
    <s v="Apartment"/>
    <x v="0"/>
    <n v="5"/>
    <n v="1"/>
    <n v="1"/>
    <n v="3"/>
    <s v="Real Bed"/>
    <n v="160"/>
    <n v="2"/>
    <n v="35"/>
    <n v="2"/>
    <n v="10"/>
    <n v="160"/>
    <n v="320"/>
    <n v="3200"/>
    <s v="within a few hours"/>
    <n v="0.9"/>
    <x v="22"/>
    <n v="93"/>
    <n v="10"/>
    <n v="10"/>
    <n v="10"/>
    <n v="9"/>
    <n v="10"/>
    <n v="9"/>
  </r>
  <r>
    <x v="5800"/>
    <x v="1711"/>
    <x v="7"/>
    <s v="11/13"/>
    <d v="2014-11-13T00:00:00"/>
    <n v="0.61752233986554617"/>
    <n v="4571108"/>
    <x v="8"/>
    <s v="Amsterdam"/>
    <x v="0"/>
    <s v="North Holland"/>
    <m/>
    <s v="1098 WR"/>
    <s v="Netherlands"/>
    <n v="52.342590048522297"/>
    <n v="4.9495175762893302"/>
    <s v="Apartment"/>
    <x v="1"/>
    <n v="4"/>
    <n v="1"/>
    <n v="1"/>
    <n v="2"/>
    <s v="Real Bed"/>
    <n v="140"/>
    <n v="1"/>
    <n v="30"/>
    <n v="2"/>
    <n v="0"/>
    <n v="170"/>
    <n v="340"/>
    <n v="0"/>
    <s v="N/A"/>
    <s v="N/A"/>
    <x v="5"/>
    <m/>
    <m/>
    <m/>
    <m/>
    <m/>
    <m/>
    <m/>
  </r>
  <r>
    <x v="5800"/>
    <x v="1711"/>
    <x v="7"/>
    <s v="11/13"/>
    <d v="2014-11-13T00:00:00"/>
    <n v="0.61752233986554617"/>
    <n v="5896093"/>
    <x v="8"/>
    <s v="Amsterdam"/>
    <x v="0"/>
    <s v="Noord-Holland"/>
    <m/>
    <n v="1098"/>
    <s v="Netherlands"/>
    <n v="52.342643349417401"/>
    <n v="4.95043121949384"/>
    <s v="Apartment"/>
    <x v="1"/>
    <n v="2"/>
    <n v="1"/>
    <n v="1"/>
    <n v="1"/>
    <s v="Real Bed"/>
    <n v="60"/>
    <n v="1"/>
    <n v="0"/>
    <n v="1"/>
    <n v="0"/>
    <n v="60"/>
    <n v="60"/>
    <n v="0"/>
    <s v="N/A"/>
    <s v="N/A"/>
    <x v="5"/>
    <m/>
    <m/>
    <m/>
    <m/>
    <m/>
    <m/>
    <m/>
  </r>
  <r>
    <x v="5801"/>
    <x v="276"/>
    <x v="7"/>
    <s v="11/13"/>
    <d v="2014-11-13T00:00:00"/>
    <n v="0.61752233986554617"/>
    <n v="4572055"/>
    <x v="2"/>
    <s v="Amsterdam"/>
    <x v="0"/>
    <s v="Noord-Holland"/>
    <m/>
    <n v="1053"/>
    <s v="Netherlands"/>
    <n v="52.3701729332318"/>
    <n v="4.8708246871209697"/>
    <s v="Apartment"/>
    <x v="0"/>
    <n v="4"/>
    <n v="2"/>
    <n v="2"/>
    <n v="3"/>
    <s v="Real Bed"/>
    <n v="144"/>
    <n v="1"/>
    <n v="0"/>
    <n v="2"/>
    <n v="26"/>
    <n v="144"/>
    <n v="288"/>
    <n v="7488"/>
    <s v="within a few hours"/>
    <n v="0.93"/>
    <x v="14"/>
    <n v="97"/>
    <n v="10"/>
    <n v="10"/>
    <n v="10"/>
    <n v="10"/>
    <n v="9"/>
    <n v="10"/>
  </r>
  <r>
    <x v="5802"/>
    <x v="1526"/>
    <x v="7"/>
    <s v="11/13"/>
    <d v="2014-11-13T00:00:00"/>
    <n v="0.61752233986554617"/>
    <n v="4572491"/>
    <x v="0"/>
    <s v="Amsterdam"/>
    <x v="0"/>
    <s v="North Holland"/>
    <m/>
    <s v="1013 SJ"/>
    <s v="Netherlands"/>
    <n v="52.3885603305704"/>
    <n v="4.8766532534445801"/>
    <s v="Apartment"/>
    <x v="0"/>
    <n v="2"/>
    <n v="1"/>
    <n v="1"/>
    <n v="1"/>
    <s v="Real Bed"/>
    <n v="79"/>
    <n v="2"/>
    <n v="10"/>
    <n v="3"/>
    <n v="8"/>
    <n v="79"/>
    <n v="237"/>
    <n v="1896"/>
    <s v="within an hour"/>
    <n v="1"/>
    <x v="6"/>
    <n v="100"/>
    <n v="10"/>
    <n v="10"/>
    <n v="10"/>
    <n v="10"/>
    <n v="9"/>
    <n v="9"/>
  </r>
  <r>
    <x v="5803"/>
    <x v="2787"/>
    <x v="7"/>
    <s v="11/13"/>
    <d v="2014-11-13T00:00:00"/>
    <n v="0.61752233986554617"/>
    <n v="5854157"/>
    <x v="4"/>
    <s v="Amsterdam"/>
    <x v="0"/>
    <s v="Noord-Holland"/>
    <m/>
    <n v="1013"/>
    <s v="Netherlands"/>
    <n v="52.379226952078"/>
    <n v="4.8939245653255501"/>
    <s v="Bed &amp; Breakfast"/>
    <x v="1"/>
    <n v="2"/>
    <n v="1"/>
    <n v="1"/>
    <n v="2"/>
    <s v="Real Bed"/>
    <n v="125"/>
    <n v="1"/>
    <n v="0"/>
    <n v="1"/>
    <n v="0"/>
    <n v="125"/>
    <n v="125"/>
    <n v="0"/>
    <s v="within a few hours"/>
    <n v="0.67"/>
    <x v="5"/>
    <m/>
    <m/>
    <m/>
    <m/>
    <m/>
    <m/>
    <m/>
  </r>
  <r>
    <x v="5804"/>
    <x v="187"/>
    <x v="7"/>
    <s v="11/14"/>
    <d v="2014-11-14T00:00:00"/>
    <n v="0.61478261383814892"/>
    <n v="4610631"/>
    <x v="3"/>
    <s v="Amsterdam"/>
    <x v="0"/>
    <s v="North Holland"/>
    <m/>
    <s v="1018 AA"/>
    <s v="Netherlands"/>
    <n v="52.370039814029198"/>
    <n v="4.9132134890480499"/>
    <s v="Apartment"/>
    <x v="0"/>
    <n v="3"/>
    <n v="1"/>
    <n v="0"/>
    <n v="1"/>
    <s v="Real Bed"/>
    <n v="95"/>
    <n v="1"/>
    <n v="20"/>
    <n v="3"/>
    <n v="14"/>
    <n v="115"/>
    <n v="345"/>
    <n v="4830"/>
    <s v="within an hour"/>
    <n v="1"/>
    <x v="45"/>
    <n v="94"/>
    <n v="10"/>
    <n v="10"/>
    <n v="10"/>
    <n v="10"/>
    <n v="9"/>
    <n v="9"/>
  </r>
  <r>
    <x v="5805"/>
    <x v="514"/>
    <x v="7"/>
    <s v="11/14"/>
    <d v="2014-11-14T00:00:00"/>
    <n v="0.61478261383814892"/>
    <n v="4670388"/>
    <x v="2"/>
    <s v="Amsterdam"/>
    <x v="0"/>
    <s v="Noord-Holland"/>
    <m/>
    <s v="1054 MX"/>
    <s v="Netherlands"/>
    <n v="52.361223354764299"/>
    <n v="4.8642618207586699"/>
    <s v="Apartment"/>
    <x v="0"/>
    <n v="5"/>
    <n v="1"/>
    <n v="2"/>
    <n v="2"/>
    <s v="Real Bed"/>
    <n v="100"/>
    <n v="2"/>
    <n v="25"/>
    <n v="2"/>
    <n v="0"/>
    <n v="100"/>
    <n v="200"/>
    <n v="0"/>
    <s v="within a day"/>
    <n v="0.8"/>
    <x v="5"/>
    <m/>
    <m/>
    <m/>
    <m/>
    <m/>
    <m/>
    <m/>
  </r>
  <r>
    <x v="5806"/>
    <x v="2383"/>
    <x v="7"/>
    <s v="11/14"/>
    <d v="2014-11-14T00:00:00"/>
    <n v="0.61478261383814892"/>
    <n v="4577633"/>
    <x v="12"/>
    <s v="Amsterdam"/>
    <x v="0"/>
    <s v="North Holland"/>
    <m/>
    <s v="1083 GL"/>
    <s v="Netherlands"/>
    <n v="52.330903488409"/>
    <n v="4.8893554506361996"/>
    <s v="Apartment"/>
    <x v="0"/>
    <n v="2"/>
    <n v="1"/>
    <n v="1"/>
    <n v="1"/>
    <s v="Real Bed"/>
    <n v="135"/>
    <n v="1"/>
    <n v="0"/>
    <n v="1"/>
    <n v="6"/>
    <n v="135"/>
    <n v="135"/>
    <n v="810"/>
    <s v="a few days or more"/>
    <n v="0.4"/>
    <x v="10"/>
    <n v="90"/>
    <n v="10"/>
    <n v="8"/>
    <n v="10"/>
    <n v="9"/>
    <n v="7"/>
    <n v="8"/>
  </r>
  <r>
    <x v="5807"/>
    <x v="2788"/>
    <x v="7"/>
    <s v="11/14"/>
    <d v="2014-11-14T00:00:00"/>
    <n v="0.61478261383814892"/>
    <n v="4577752"/>
    <x v="7"/>
    <s v="Amsterdam"/>
    <x v="0"/>
    <s v="North Holland"/>
    <m/>
    <n v="1055"/>
    <s v="Netherlands"/>
    <n v="52.376974567620799"/>
    <n v="4.8572025434291799"/>
    <s v="Apartment"/>
    <x v="1"/>
    <n v="4"/>
    <n v="1"/>
    <n v="1"/>
    <n v="2"/>
    <s v="Real Bed"/>
    <n v="60"/>
    <n v="1"/>
    <n v="15"/>
    <n v="1"/>
    <n v="18"/>
    <n v="75"/>
    <n v="75"/>
    <n v="1350"/>
    <s v="within a few hours"/>
    <n v="0.89"/>
    <x v="33"/>
    <n v="100"/>
    <n v="10"/>
    <n v="10"/>
    <n v="10"/>
    <n v="10"/>
    <n v="9"/>
    <n v="10"/>
  </r>
  <r>
    <x v="5808"/>
    <x v="2789"/>
    <x v="7"/>
    <s v="11/14"/>
    <d v="2014-11-14T00:00:00"/>
    <n v="0.61478261383814892"/>
    <n v="4898570"/>
    <x v="12"/>
    <s v="Amsterdam"/>
    <x v="0"/>
    <s v="Noord-Holland"/>
    <m/>
    <s v="1083 TV"/>
    <s v="Netherlands"/>
    <n v="52.331205874814401"/>
    <n v="4.8847407172962098"/>
    <s v="Apartment"/>
    <x v="0"/>
    <n v="5"/>
    <n v="1"/>
    <n v="3"/>
    <n v="3"/>
    <s v="Real Bed"/>
    <n v="130"/>
    <n v="0"/>
    <n v="0"/>
    <n v="4"/>
    <n v="0"/>
    <n v="130"/>
    <n v="520"/>
    <n v="0"/>
    <s v="N/A"/>
    <s v="N/A"/>
    <x v="5"/>
    <m/>
    <m/>
    <m/>
    <m/>
    <m/>
    <m/>
    <m/>
  </r>
  <r>
    <x v="5809"/>
    <x v="2790"/>
    <x v="7"/>
    <s v="11/14"/>
    <d v="2014-11-14T00:00:00"/>
    <n v="0.61478261383814892"/>
    <n v="5766609"/>
    <x v="10"/>
    <s v="Amsterdam"/>
    <x v="0"/>
    <s v="Noord-Holland"/>
    <m/>
    <s v="1091 VW"/>
    <s v="Netherlands"/>
    <n v="52.355537345584501"/>
    <n v="4.9167829171043502"/>
    <s v="Apartment"/>
    <x v="1"/>
    <n v="2"/>
    <n v="1"/>
    <n v="1"/>
    <n v="1"/>
    <s v="Real Bed"/>
    <n v="55"/>
    <n v="1"/>
    <n v="25"/>
    <n v="1"/>
    <n v="0"/>
    <n v="80"/>
    <n v="80"/>
    <n v="0"/>
    <s v="a few days or more"/>
    <n v="0.47"/>
    <x v="5"/>
    <m/>
    <m/>
    <m/>
    <m/>
    <m/>
    <m/>
    <m/>
  </r>
  <r>
    <x v="5810"/>
    <x v="1529"/>
    <x v="7"/>
    <s v="11/14"/>
    <d v="2014-11-14T00:00:00"/>
    <n v="0.61478261383814892"/>
    <n v="4643872"/>
    <x v="2"/>
    <s v="Amsterdam"/>
    <x v="0"/>
    <s v="Noord-Holland"/>
    <m/>
    <n v="1053"/>
    <s v="Netherlands"/>
    <n v="52.367401948483703"/>
    <n v="4.8662859675990404"/>
    <s v="Apartment"/>
    <x v="1"/>
    <n v="2"/>
    <n v="1"/>
    <n v="1"/>
    <n v="1"/>
    <s v="Real Bed"/>
    <n v="39"/>
    <n v="1"/>
    <n v="10"/>
    <n v="1"/>
    <n v="2"/>
    <n v="49"/>
    <n v="49"/>
    <n v="98"/>
    <s v="N/A"/>
    <s v="N/A"/>
    <x v="4"/>
    <n v="100"/>
    <n v="10"/>
    <n v="10"/>
    <n v="6"/>
    <n v="10"/>
    <n v="8"/>
    <n v="6"/>
  </r>
  <r>
    <x v="5811"/>
    <x v="2791"/>
    <x v="7"/>
    <s v="11/14"/>
    <d v="2014-11-14T00:00:00"/>
    <n v="0.61478261383814892"/>
    <n v="5190193"/>
    <x v="1"/>
    <s v="Amsterdam"/>
    <x v="0"/>
    <s v="Noord-Holland"/>
    <m/>
    <s v="1095 EX"/>
    <s v="Netherlands"/>
    <n v="52.362105356807902"/>
    <n v="4.94580931280671"/>
    <s v="Apartment"/>
    <x v="0"/>
    <n v="4"/>
    <n v="1"/>
    <n v="2"/>
    <n v="2"/>
    <s v="Real Bed"/>
    <n v="120"/>
    <n v="1"/>
    <n v="25"/>
    <n v="1"/>
    <n v="0"/>
    <n v="145"/>
    <n v="145"/>
    <n v="0"/>
    <s v="within a day"/>
    <n v="0.71"/>
    <x v="5"/>
    <m/>
    <m/>
    <m/>
    <m/>
    <m/>
    <m/>
    <m/>
  </r>
  <r>
    <x v="5812"/>
    <x v="1159"/>
    <x v="7"/>
    <s v="11/15"/>
    <d v="2014-11-15T00:00:00"/>
    <n v="0.61204288781075167"/>
    <n v="4584856"/>
    <x v="2"/>
    <s v="Amsterdam"/>
    <x v="0"/>
    <s v="Noord-Holland"/>
    <m/>
    <s v="1054 WH"/>
    <s v="Netherlands"/>
    <n v="52.360869652447803"/>
    <n v="4.86786299221116"/>
    <s v="Apartment"/>
    <x v="0"/>
    <n v="2"/>
    <n v="1"/>
    <n v="1"/>
    <n v="1"/>
    <s v="Real Bed"/>
    <n v="79"/>
    <n v="2"/>
    <n v="0"/>
    <n v="3"/>
    <n v="12"/>
    <n v="79"/>
    <n v="237"/>
    <n v="2844"/>
    <s v="within an hour"/>
    <n v="1"/>
    <x v="77"/>
    <n v="96"/>
    <n v="9"/>
    <n v="10"/>
    <n v="10"/>
    <n v="10"/>
    <n v="10"/>
    <n v="10"/>
  </r>
  <r>
    <x v="5813"/>
    <x v="2792"/>
    <x v="7"/>
    <s v="11/15"/>
    <d v="2014-11-15T00:00:00"/>
    <n v="0.61204288781075167"/>
    <n v="5647001"/>
    <x v="16"/>
    <s v="Amsterdam"/>
    <x v="0"/>
    <s v="Noord-Holland"/>
    <m/>
    <n v="1064"/>
    <s v="Netherlands"/>
    <n v="52.377626479624702"/>
    <n v="4.8132704054198596"/>
    <s v="Apartment"/>
    <x v="0"/>
    <n v="2"/>
    <n v="1"/>
    <n v="2"/>
    <n v="1"/>
    <s v="Real Bed"/>
    <n v="45"/>
    <n v="2"/>
    <n v="35"/>
    <n v="2"/>
    <n v="2"/>
    <n v="45"/>
    <n v="90"/>
    <n v="180"/>
    <s v="within a few hours"/>
    <n v="0.87"/>
    <x v="4"/>
    <m/>
    <m/>
    <m/>
    <m/>
    <m/>
    <m/>
    <m/>
  </r>
  <r>
    <x v="5814"/>
    <x v="1563"/>
    <x v="7"/>
    <s v="11/15"/>
    <d v="2014-11-15T00:00:00"/>
    <n v="0.61204288781075167"/>
    <n v="4585557"/>
    <x v="13"/>
    <s v="Amsterdam"/>
    <x v="0"/>
    <s v="North Holland"/>
    <m/>
    <n v="1031"/>
    <s v="Netherlands"/>
    <n v="52.390123102742102"/>
    <n v="4.9136137818391097"/>
    <s v="Apartment"/>
    <x v="0"/>
    <n v="2"/>
    <n v="1"/>
    <n v="1"/>
    <n v="1"/>
    <s v="Real Bed"/>
    <n v="69"/>
    <n v="1"/>
    <n v="24"/>
    <n v="2"/>
    <n v="6"/>
    <n v="93"/>
    <n v="186"/>
    <n v="1116"/>
    <s v="within an hour"/>
    <n v="1"/>
    <x v="10"/>
    <n v="93"/>
    <n v="10"/>
    <n v="10"/>
    <n v="9"/>
    <n v="10"/>
    <n v="9"/>
    <n v="9"/>
  </r>
  <r>
    <x v="5815"/>
    <x v="1421"/>
    <x v="7"/>
    <s v="11/15"/>
    <d v="2014-11-15T00:00:00"/>
    <n v="0.61204288781075167"/>
    <n v="4585932"/>
    <x v="10"/>
    <s v="Amsterdam"/>
    <x v="0"/>
    <s v="North Holland"/>
    <m/>
    <s v="1091 PH"/>
    <s v="Netherlands"/>
    <n v="52.352839955473499"/>
    <n v="4.9194382344237404"/>
    <s v="Apartment"/>
    <x v="0"/>
    <n v="2"/>
    <n v="1"/>
    <n v="1"/>
    <n v="1"/>
    <s v="Real Bed"/>
    <n v="99"/>
    <n v="2"/>
    <n v="25"/>
    <n v="1"/>
    <n v="2"/>
    <n v="99"/>
    <n v="99"/>
    <n v="198"/>
    <s v="within a day"/>
    <n v="0.7"/>
    <x v="4"/>
    <n v="100"/>
    <n v="10"/>
    <n v="10"/>
    <n v="10"/>
    <n v="10"/>
    <n v="8"/>
    <n v="10"/>
  </r>
  <r>
    <x v="5816"/>
    <x v="78"/>
    <x v="7"/>
    <s v="11/16"/>
    <d v="2014-11-16T00:00:00"/>
    <n v="0.60930316178335442"/>
    <n v="4591019"/>
    <x v="2"/>
    <s v="Amsterdam"/>
    <x v="0"/>
    <s v="North Holland"/>
    <m/>
    <s v="1058 AB"/>
    <s v="Netherlands"/>
    <n v="52.360111402353098"/>
    <n v="4.85626925774298"/>
    <s v="Apartment"/>
    <x v="1"/>
    <n v="4"/>
    <n v="1"/>
    <n v="1"/>
    <n v="2"/>
    <s v="Real Bed"/>
    <n v="130"/>
    <n v="1"/>
    <n v="0"/>
    <n v="1"/>
    <n v="4"/>
    <n v="130"/>
    <n v="130"/>
    <n v="520"/>
    <s v="within a few hours"/>
    <n v="0.7"/>
    <x v="11"/>
    <n v="80"/>
    <n v="6"/>
    <n v="9"/>
    <n v="9"/>
    <n v="9"/>
    <n v="8"/>
    <n v="8"/>
  </r>
  <r>
    <x v="5817"/>
    <x v="308"/>
    <x v="7"/>
    <s v="11/16"/>
    <d v="2014-11-16T00:00:00"/>
    <n v="0.60930316178335442"/>
    <n v="4591192"/>
    <x v="6"/>
    <s v="Amsterdam"/>
    <x v="0"/>
    <s v="North Holland"/>
    <m/>
    <s v="1074 XZ"/>
    <s v="Netherlands"/>
    <n v="52.357436837429198"/>
    <n v="4.9032141884338696"/>
    <s v="House"/>
    <x v="0"/>
    <n v="4"/>
    <n v="1"/>
    <n v="2"/>
    <n v="2"/>
    <s v="Real Bed"/>
    <n v="95"/>
    <n v="2"/>
    <n v="15"/>
    <n v="2"/>
    <n v="48"/>
    <n v="95"/>
    <n v="190"/>
    <n v="9120"/>
    <s v="within a day"/>
    <n v="1"/>
    <x v="30"/>
    <n v="93"/>
    <n v="9"/>
    <n v="10"/>
    <n v="10"/>
    <n v="10"/>
    <n v="9"/>
    <n v="8"/>
  </r>
  <r>
    <x v="5818"/>
    <x v="2793"/>
    <x v="7"/>
    <s v="11/16"/>
    <d v="2014-11-16T00:00:00"/>
    <n v="0.60930316178335442"/>
    <n v="4591819"/>
    <x v="6"/>
    <s v="Amsterdam"/>
    <x v="0"/>
    <s v="North Holland"/>
    <m/>
    <s v="1074 VD"/>
    <s v="Netherlands"/>
    <n v="52.351637266770297"/>
    <n v="4.9065927283310202"/>
    <s v="House"/>
    <x v="1"/>
    <n v="2"/>
    <n v="1"/>
    <n v="1"/>
    <n v="1"/>
    <s v="Real Bed"/>
    <n v="89"/>
    <n v="2"/>
    <n v="40"/>
    <n v="2"/>
    <n v="2"/>
    <n v="89"/>
    <n v="178"/>
    <n v="356"/>
    <s v="within a few hours"/>
    <n v="0.91"/>
    <x v="4"/>
    <n v="100"/>
    <n v="10"/>
    <n v="10"/>
    <n v="10"/>
    <n v="10"/>
    <n v="10"/>
    <n v="10"/>
  </r>
  <r>
    <x v="5819"/>
    <x v="1421"/>
    <x v="7"/>
    <s v="11/16"/>
    <d v="2014-11-16T00:00:00"/>
    <n v="0.60930316178335442"/>
    <n v="4614154"/>
    <x v="3"/>
    <s v="Amsterdam"/>
    <x v="0"/>
    <s v="North Holland"/>
    <m/>
    <s v="1018 KM"/>
    <s v="Netherlands"/>
    <n v="52.370477841990201"/>
    <n v="4.9163826384975797"/>
    <s v="Apartment"/>
    <x v="0"/>
    <n v="2"/>
    <n v="1"/>
    <n v="1"/>
    <n v="1"/>
    <s v="Real Bed"/>
    <n v="60"/>
    <n v="1"/>
    <n v="0"/>
    <n v="2"/>
    <n v="48"/>
    <n v="60"/>
    <n v="120"/>
    <n v="5760"/>
    <s v="within a few hours"/>
    <n v="0.91"/>
    <x v="30"/>
    <n v="97"/>
    <n v="10"/>
    <n v="10"/>
    <n v="10"/>
    <n v="10"/>
    <n v="9"/>
    <n v="10"/>
  </r>
  <r>
    <x v="5820"/>
    <x v="604"/>
    <x v="7"/>
    <s v="11/16"/>
    <d v="2014-11-16T00:00:00"/>
    <n v="0.60930316178335442"/>
    <n v="4765747"/>
    <x v="5"/>
    <s v="Amsterdam"/>
    <x v="0"/>
    <s v="Noord-Holland"/>
    <m/>
    <n v="1075"/>
    <s v="Netherlands"/>
    <n v="52.352905182220098"/>
    <n v="4.8548208189983697"/>
    <s v="Apartment"/>
    <x v="0"/>
    <n v="2"/>
    <n v="1"/>
    <n v="0"/>
    <n v="1"/>
    <s v="Real Bed"/>
    <n v="99"/>
    <n v="1"/>
    <n v="0"/>
    <n v="2"/>
    <n v="6"/>
    <n v="99"/>
    <n v="198"/>
    <n v="1188"/>
    <s v="within a few hours"/>
    <n v="0.92"/>
    <x v="10"/>
    <n v="60"/>
    <n v="10"/>
    <n v="9"/>
    <n v="10"/>
    <n v="9"/>
    <n v="9"/>
    <n v="9"/>
  </r>
  <r>
    <x v="5821"/>
    <x v="222"/>
    <x v="7"/>
    <s v="11/16"/>
    <d v="2014-11-16T00:00:00"/>
    <n v="0.60930316178335442"/>
    <n v="4613438"/>
    <x v="13"/>
    <s v="Amsterdam"/>
    <x v="0"/>
    <s v="North Holland"/>
    <m/>
    <s v="1032 JS"/>
    <s v="Netherlands"/>
    <n v="52.395153637326899"/>
    <n v="4.9143939718107204"/>
    <s v="House"/>
    <x v="0"/>
    <n v="4"/>
    <n v="1"/>
    <n v="2"/>
    <n v="2"/>
    <s v="Real Bed"/>
    <n v="200"/>
    <n v="2"/>
    <n v="100"/>
    <n v="1"/>
    <n v="0"/>
    <n v="200"/>
    <n v="200"/>
    <n v="0"/>
    <s v="N/A"/>
    <s v="N/A"/>
    <x v="5"/>
    <m/>
    <m/>
    <m/>
    <m/>
    <m/>
    <m/>
    <m/>
  </r>
  <r>
    <x v="5822"/>
    <x v="2794"/>
    <x v="7"/>
    <s v="11/16"/>
    <d v="2014-11-16T00:00:00"/>
    <n v="0.60930316178335442"/>
    <n v="4596633"/>
    <x v="2"/>
    <s v="Amsterdam"/>
    <x v="0"/>
    <s v="North Holland"/>
    <m/>
    <n v="1054"/>
    <s v="Netherlands"/>
    <n v="52.365475278932102"/>
    <n v="4.8772420514922299"/>
    <s v="Apartment"/>
    <x v="0"/>
    <n v="2"/>
    <n v="1"/>
    <n v="0"/>
    <n v="2"/>
    <s v="Real Bed"/>
    <n v="85"/>
    <n v="1"/>
    <n v="0"/>
    <n v="2"/>
    <n v="18"/>
    <n v="85"/>
    <n v="170"/>
    <n v="3060"/>
    <s v="within an hour"/>
    <n v="1"/>
    <x v="33"/>
    <n v="93"/>
    <n v="9"/>
    <n v="9"/>
    <n v="9"/>
    <n v="10"/>
    <n v="9"/>
    <n v="9"/>
  </r>
  <r>
    <x v="5823"/>
    <x v="2795"/>
    <x v="7"/>
    <s v="11/17"/>
    <d v="2014-11-17T00:00:00"/>
    <n v="0.60656343575595717"/>
    <n v="5144184"/>
    <x v="0"/>
    <s v="Amsterdam"/>
    <x v="0"/>
    <s v="NH"/>
    <m/>
    <s v="1051 NV"/>
    <s v="Netherlands"/>
    <n v="52.385050174199499"/>
    <n v="4.8690231708281004"/>
    <s v="Apartment"/>
    <x v="1"/>
    <n v="2"/>
    <n v="1"/>
    <n v="1"/>
    <n v="1"/>
    <s v="Real Bed"/>
    <n v="50"/>
    <n v="1"/>
    <n v="0"/>
    <n v="1"/>
    <n v="8"/>
    <n v="50"/>
    <n v="50"/>
    <n v="400"/>
    <s v="a few days or more"/>
    <n v="0.1"/>
    <x v="6"/>
    <n v="93"/>
    <n v="10"/>
    <n v="10"/>
    <n v="9"/>
    <n v="9"/>
    <n v="8"/>
    <n v="8"/>
  </r>
  <r>
    <x v="5824"/>
    <x v="2796"/>
    <x v="7"/>
    <s v="11/17"/>
    <d v="2014-11-17T00:00:00"/>
    <n v="0.60656343575595717"/>
    <n v="4599881"/>
    <x v="3"/>
    <s v="Amsterdam"/>
    <x v="0"/>
    <s v="Noord-Holland"/>
    <m/>
    <n v="1017"/>
    <s v="Netherlands"/>
    <n v="52.360948177480402"/>
    <n v="4.8894420399305103"/>
    <s v="Apartment"/>
    <x v="0"/>
    <n v="2"/>
    <n v="1"/>
    <n v="1"/>
    <n v="2"/>
    <s v="Real Bed"/>
    <n v="112"/>
    <n v="0"/>
    <n v="0"/>
    <n v="2"/>
    <n v="18"/>
    <n v="112"/>
    <n v="224"/>
    <n v="4032"/>
    <s v="within a few hours"/>
    <n v="1"/>
    <x v="33"/>
    <n v="76"/>
    <n v="8"/>
    <n v="8"/>
    <n v="9"/>
    <n v="9"/>
    <n v="10"/>
    <n v="7"/>
  </r>
  <r>
    <x v="5824"/>
    <x v="2796"/>
    <x v="7"/>
    <s v="11/17"/>
    <d v="2014-11-17T00:00:00"/>
    <n v="0.60656343575595717"/>
    <n v="5207864"/>
    <x v="4"/>
    <s v="Amsterdam"/>
    <x v="0"/>
    <s v="Noord-Holland"/>
    <m/>
    <n v="1015"/>
    <s v="Netherlands"/>
    <n v="52.379566736047401"/>
    <n v="4.8845367587561999"/>
    <s v="Apartment"/>
    <x v="0"/>
    <n v="2"/>
    <n v="1"/>
    <n v="1"/>
    <n v="1"/>
    <s v="Real Bed"/>
    <n v="172"/>
    <n v="2"/>
    <n v="45"/>
    <n v="2"/>
    <n v="0"/>
    <n v="172"/>
    <n v="344"/>
    <n v="0"/>
    <s v="within a few hours"/>
    <n v="1"/>
    <x v="5"/>
    <m/>
    <m/>
    <m/>
    <m/>
    <m/>
    <m/>
    <m/>
  </r>
  <r>
    <x v="5825"/>
    <x v="2797"/>
    <x v="7"/>
    <s v="11/17"/>
    <d v="2014-11-17T00:00:00"/>
    <n v="0.60656343575595717"/>
    <n v="4600067"/>
    <x v="4"/>
    <s v="Amsterdam"/>
    <x v="0"/>
    <s v="North Holland"/>
    <m/>
    <n v="1013"/>
    <s v="Netherlands"/>
    <n v="52.385289678009997"/>
    <n v="4.8882027543385602"/>
    <s v="Boat"/>
    <x v="0"/>
    <n v="3"/>
    <n v="1"/>
    <n v="0"/>
    <n v="3"/>
    <s v="Real Bed"/>
    <n v="170"/>
    <n v="2"/>
    <n v="65"/>
    <n v="3"/>
    <n v="16"/>
    <n v="170"/>
    <n v="510"/>
    <n v="8160"/>
    <s v="within an hour"/>
    <n v="1"/>
    <x v="9"/>
    <n v="100"/>
    <n v="10"/>
    <n v="10"/>
    <n v="10"/>
    <n v="10"/>
    <n v="10"/>
    <n v="10"/>
  </r>
  <r>
    <x v="5826"/>
    <x v="249"/>
    <x v="7"/>
    <s v="11/17"/>
    <d v="2014-11-17T00:00:00"/>
    <n v="0.60656343575595717"/>
    <n v="4601431"/>
    <x v="1"/>
    <s v="Amsterdam"/>
    <x v="0"/>
    <s v="North Holland"/>
    <m/>
    <n v="1019"/>
    <s v="Netherlands"/>
    <n v="52.377770741534"/>
    <n v="4.9313783369844302"/>
    <s v="Boat"/>
    <x v="1"/>
    <n v="2"/>
    <n v="1"/>
    <n v="1"/>
    <n v="2"/>
    <s v="Real Bed"/>
    <n v="90"/>
    <n v="1"/>
    <n v="0"/>
    <n v="1"/>
    <n v="0"/>
    <n v="90"/>
    <n v="90"/>
    <n v="0"/>
    <s v="N/A"/>
    <s v="N/A"/>
    <x v="5"/>
    <m/>
    <m/>
    <m/>
    <m/>
    <m/>
    <m/>
    <m/>
  </r>
  <r>
    <x v="5827"/>
    <x v="60"/>
    <x v="7"/>
    <s v="11/17"/>
    <d v="2014-11-17T00:00:00"/>
    <n v="0.60656343575595717"/>
    <n v="5043124"/>
    <x v="2"/>
    <s v="Amsterdam"/>
    <x v="0"/>
    <s v="Noord-Holland"/>
    <m/>
    <s v="1054 HC"/>
    <s v="Netherlands"/>
    <n v="52.363670660376698"/>
    <n v="4.8756218186533102"/>
    <s v="Other"/>
    <x v="1"/>
    <n v="3"/>
    <n v="1"/>
    <n v="1"/>
    <n v="3"/>
    <s v="Real Bed"/>
    <n v="200"/>
    <n v="1"/>
    <n v="0"/>
    <n v="1"/>
    <n v="0"/>
    <n v="200"/>
    <n v="200"/>
    <n v="0"/>
    <s v="within a day"/>
    <n v="0.86"/>
    <x v="5"/>
    <m/>
    <m/>
    <m/>
    <m/>
    <m/>
    <m/>
    <m/>
  </r>
  <r>
    <x v="5827"/>
    <x v="60"/>
    <x v="7"/>
    <s v="11/17"/>
    <d v="2014-11-17T00:00:00"/>
    <n v="0.60656343575595717"/>
    <n v="4627255"/>
    <x v="2"/>
    <s v="Amsterdam"/>
    <x v="0"/>
    <s v="Noord-Holland"/>
    <m/>
    <s v="1054 HC"/>
    <s v="Netherlands"/>
    <n v="52.363932493955303"/>
    <n v="4.8758553053702496"/>
    <s v="Other"/>
    <x v="1"/>
    <n v="2"/>
    <n v="1"/>
    <n v="1"/>
    <n v="2"/>
    <s v="Real Bed"/>
    <n v="95"/>
    <n v="1"/>
    <n v="0"/>
    <n v="1"/>
    <n v="0"/>
    <n v="95"/>
    <n v="95"/>
    <n v="0"/>
    <s v="within a day"/>
    <n v="0.86"/>
    <x v="5"/>
    <m/>
    <m/>
    <m/>
    <m/>
    <m/>
    <m/>
    <m/>
  </r>
  <r>
    <x v="5828"/>
    <x v="160"/>
    <x v="7"/>
    <s v="11/17"/>
    <d v="2014-11-17T00:00:00"/>
    <n v="0.60656343575595717"/>
    <n v="4602378"/>
    <x v="6"/>
    <s v="Amsterdam"/>
    <x v="0"/>
    <s v="North Holland"/>
    <m/>
    <n v="1078"/>
    <s v="Netherlands"/>
    <n v="52.343374034792603"/>
    <n v="4.8926236361912103"/>
    <s v="Apartment"/>
    <x v="0"/>
    <n v="5"/>
    <n v="1"/>
    <n v="4"/>
    <n v="5"/>
    <s v="Real Bed"/>
    <n v="150"/>
    <n v="1"/>
    <n v="0"/>
    <n v="6"/>
    <n v="0"/>
    <n v="150"/>
    <n v="900"/>
    <n v="0"/>
    <s v="a few days or more"/>
    <n v="0.2"/>
    <x v="5"/>
    <m/>
    <m/>
    <m/>
    <m/>
    <m/>
    <m/>
    <m/>
  </r>
  <r>
    <x v="5829"/>
    <x v="2798"/>
    <x v="7"/>
    <s v="11/17"/>
    <d v="2014-11-17T00:00:00"/>
    <n v="0.60656343575595717"/>
    <n v="5245615"/>
    <x v="1"/>
    <s v="Amsterdam"/>
    <x v="0"/>
    <s v="Noord-Holland"/>
    <m/>
    <s v="1094 RB"/>
    <s v="Netherlands"/>
    <n v="52.359969663728599"/>
    <n v="4.93769474190068"/>
    <s v="Apartment"/>
    <x v="0"/>
    <n v="4"/>
    <n v="1"/>
    <n v="2"/>
    <n v="2"/>
    <s v="Real Bed"/>
    <n v="69"/>
    <n v="2"/>
    <n v="0"/>
    <n v="2"/>
    <n v="8"/>
    <n v="69"/>
    <n v="138"/>
    <n v="1104"/>
    <s v="within an hour"/>
    <n v="1"/>
    <x v="6"/>
    <n v="95"/>
    <n v="10"/>
    <n v="10"/>
    <n v="10"/>
    <n v="10"/>
    <n v="9"/>
    <n v="10"/>
  </r>
  <r>
    <x v="5830"/>
    <x v="933"/>
    <x v="7"/>
    <s v="11/17"/>
    <d v="2014-11-17T00:00:00"/>
    <n v="0.60656343575595717"/>
    <n v="4605575"/>
    <x v="9"/>
    <s v="Amsterdam"/>
    <x v="0"/>
    <s v="North Holland"/>
    <m/>
    <s v="1065 TC"/>
    <s v="Netherlands"/>
    <n v="52.353103523559597"/>
    <n v="4.8290980907195804"/>
    <s v="House"/>
    <x v="0"/>
    <n v="6"/>
    <n v="1"/>
    <n v="2"/>
    <n v="2"/>
    <s v="Real Bed"/>
    <n v="220"/>
    <n v="1"/>
    <n v="0"/>
    <n v="3"/>
    <n v="0"/>
    <n v="220"/>
    <n v="660"/>
    <n v="0"/>
    <s v="within an hour"/>
    <n v="1"/>
    <x v="5"/>
    <m/>
    <m/>
    <m/>
    <m/>
    <m/>
    <m/>
    <m/>
  </r>
  <r>
    <x v="5830"/>
    <x v="933"/>
    <x v="7"/>
    <s v="11/17"/>
    <d v="2014-11-17T00:00:00"/>
    <n v="0.60656343575595717"/>
    <n v="5248074"/>
    <x v="9"/>
    <s v="Amsterdam"/>
    <x v="0"/>
    <s v="Noord-Holland"/>
    <m/>
    <s v="1065 TC"/>
    <s v="Netherlands"/>
    <n v="52.352722438712703"/>
    <n v="4.8281054513950501"/>
    <s v="Bed &amp; Breakfast"/>
    <x v="1"/>
    <n v="2"/>
    <n v="1"/>
    <n v="1"/>
    <n v="1"/>
    <s v="Real Bed"/>
    <n v="65"/>
    <n v="2"/>
    <n v="30"/>
    <n v="2"/>
    <n v="2"/>
    <n v="65"/>
    <n v="130"/>
    <n v="260"/>
    <s v="within an hour"/>
    <n v="1"/>
    <x v="4"/>
    <n v="100"/>
    <n v="10"/>
    <n v="10"/>
    <n v="10"/>
    <n v="10"/>
    <n v="10"/>
    <n v="10"/>
  </r>
  <r>
    <x v="5831"/>
    <x v="2075"/>
    <x v="7"/>
    <s v="11/18"/>
    <d v="2014-11-18T00:00:00"/>
    <n v="0.60382370972855981"/>
    <n v="4627398"/>
    <x v="2"/>
    <s v="ÐÐ¼ÑÑ‚ÐµÑ€Ð´Ð°Ð¼"/>
    <x v="15"/>
    <s v="NH"/>
    <m/>
    <s v="1053WX"/>
    <s v="Netherlands"/>
    <n v="52.366208206806597"/>
    <n v="4.8735037892759596"/>
    <s v="Apartment"/>
    <x v="0"/>
    <n v="2"/>
    <n v="1"/>
    <n v="0"/>
    <n v="1"/>
    <s v="Real Bed"/>
    <n v="130"/>
    <n v="1"/>
    <n v="0"/>
    <n v="3"/>
    <n v="6"/>
    <n v="130"/>
    <n v="390"/>
    <n v="2340"/>
    <s v="within an hour"/>
    <n v="1"/>
    <x v="10"/>
    <n v="100"/>
    <n v="10"/>
    <n v="10"/>
    <n v="10"/>
    <n v="10"/>
    <n v="10"/>
    <n v="8"/>
  </r>
  <r>
    <x v="5832"/>
    <x v="1361"/>
    <x v="7"/>
    <s v="11/18"/>
    <d v="2014-11-18T00:00:00"/>
    <n v="0.60382370972855981"/>
    <n v="4609694"/>
    <x v="3"/>
    <s v="Amsterdam"/>
    <x v="0"/>
    <s v="North Holland"/>
    <m/>
    <s v="1018 NM"/>
    <s v="Netherlands"/>
    <n v="52.372203488173398"/>
    <n v="4.9306424308080699"/>
    <s v="Apartment"/>
    <x v="0"/>
    <n v="4"/>
    <n v="1"/>
    <n v="1"/>
    <n v="2"/>
    <s v="Real Bed"/>
    <n v="90"/>
    <n v="2"/>
    <n v="15"/>
    <n v="3"/>
    <n v="12"/>
    <n v="90"/>
    <n v="270"/>
    <n v="3240"/>
    <s v="within an hour"/>
    <n v="1"/>
    <x v="77"/>
    <n v="93"/>
    <n v="9"/>
    <n v="10"/>
    <n v="10"/>
    <n v="10"/>
    <n v="8"/>
    <n v="10"/>
  </r>
  <r>
    <x v="5833"/>
    <x v="2794"/>
    <x v="7"/>
    <s v="11/18"/>
    <d v="2014-11-18T00:00:00"/>
    <n v="0.60382370972855981"/>
    <n v="4610224"/>
    <x v="7"/>
    <s v="Amsterdam"/>
    <x v="0"/>
    <s v="North Holland"/>
    <m/>
    <n v="1055"/>
    <s v="Netherlands"/>
    <n v="52.378334465840403"/>
    <n v="4.8507527672429402"/>
    <s v="Apartment"/>
    <x v="1"/>
    <n v="2"/>
    <n v="1"/>
    <n v="1"/>
    <n v="1"/>
    <s v="Real Bed"/>
    <n v="70"/>
    <n v="1"/>
    <n v="0"/>
    <n v="1"/>
    <n v="0"/>
    <n v="70"/>
    <n v="70"/>
    <n v="0"/>
    <s v="N/A"/>
    <s v="N/A"/>
    <x v="5"/>
    <m/>
    <m/>
    <m/>
    <m/>
    <m/>
    <m/>
    <m/>
  </r>
  <r>
    <x v="5834"/>
    <x v="1058"/>
    <x v="7"/>
    <s v="11/18"/>
    <d v="2014-11-18T00:00:00"/>
    <n v="0.60382370972855981"/>
    <n v="4859560"/>
    <x v="2"/>
    <s v="Amsterdam"/>
    <x v="0"/>
    <s v="Noord-Holland"/>
    <m/>
    <n v="1053"/>
    <s v="Netherlands"/>
    <n v="52.367573788222401"/>
    <n v="4.8747059899403702"/>
    <s v="Apartment"/>
    <x v="0"/>
    <n v="4"/>
    <n v="2"/>
    <n v="2"/>
    <n v="4"/>
    <s v="Real Bed"/>
    <n v="199"/>
    <n v="1"/>
    <n v="0"/>
    <n v="3"/>
    <n v="2"/>
    <n v="199"/>
    <n v="597"/>
    <n v="1194"/>
    <s v="within a few hours"/>
    <n v="1"/>
    <x v="4"/>
    <n v="100"/>
    <n v="10"/>
    <n v="10"/>
    <n v="10"/>
    <n v="10"/>
    <n v="10"/>
    <n v="10"/>
  </r>
  <r>
    <x v="5834"/>
    <x v="1058"/>
    <x v="7"/>
    <s v="11/18"/>
    <d v="2014-11-18T00:00:00"/>
    <n v="0.60382370972855981"/>
    <n v="4655656"/>
    <x v="2"/>
    <s v="Amsterdam"/>
    <x v="0"/>
    <s v="Noord-Holland"/>
    <m/>
    <n v="1053"/>
    <s v="Netherlands"/>
    <n v="52.367420442818599"/>
    <n v="4.8746535062668004"/>
    <s v="Apartment"/>
    <x v="0"/>
    <n v="2"/>
    <n v="1"/>
    <n v="1"/>
    <n v="2"/>
    <s v="Real Bed"/>
    <n v="80"/>
    <n v="1"/>
    <n v="0"/>
    <n v="3"/>
    <n v="30"/>
    <n v="80"/>
    <n v="240"/>
    <n v="7200"/>
    <s v="within a few hours"/>
    <n v="1"/>
    <x v="2"/>
    <n v="96"/>
    <n v="10"/>
    <n v="10"/>
    <n v="10"/>
    <n v="10"/>
    <n v="10"/>
    <n v="9"/>
  </r>
  <r>
    <x v="5834"/>
    <x v="1058"/>
    <x v="7"/>
    <s v="11/18"/>
    <d v="2014-11-18T00:00:00"/>
    <n v="0.60382370972855981"/>
    <n v="4640869"/>
    <x v="2"/>
    <s v="Amsterdam"/>
    <x v="0"/>
    <s v="Noord-Holland"/>
    <m/>
    <s v="1053 HJ"/>
    <s v="Netherlands"/>
    <n v="52.366238800535797"/>
    <n v="4.8748291887934299"/>
    <s v="Apartment"/>
    <x v="0"/>
    <n v="2"/>
    <n v="1"/>
    <n v="1"/>
    <n v="2"/>
    <s v="Real Bed"/>
    <n v="90"/>
    <n v="1"/>
    <n v="0"/>
    <n v="3"/>
    <n v="24"/>
    <n v="90"/>
    <n v="270"/>
    <n v="6480"/>
    <s v="within a few hours"/>
    <n v="1"/>
    <x v="75"/>
    <n v="98"/>
    <n v="10"/>
    <n v="10"/>
    <n v="10"/>
    <n v="10"/>
    <n v="10"/>
    <n v="10"/>
  </r>
  <r>
    <x v="5835"/>
    <x v="2799"/>
    <x v="7"/>
    <s v="11/18"/>
    <d v="2014-11-18T00:00:00"/>
    <n v="0.60382370972855981"/>
    <n v="4611207"/>
    <x v="4"/>
    <s v="Amsterdam"/>
    <x v="0"/>
    <s v="North Holland"/>
    <m/>
    <n v="1013"/>
    <s v="Netherlands"/>
    <n v="52.381260487912797"/>
    <n v="4.8861614480397701"/>
    <s v="Apartment"/>
    <x v="0"/>
    <n v="2"/>
    <n v="1"/>
    <n v="0"/>
    <n v="2"/>
    <s v="Real Bed"/>
    <n v="100"/>
    <n v="0"/>
    <n v="25"/>
    <n v="1"/>
    <n v="10"/>
    <n v="125"/>
    <n v="125"/>
    <n v="1250"/>
    <s v="within a few hours"/>
    <n v="1"/>
    <x v="22"/>
    <n v="96"/>
    <n v="9"/>
    <n v="9"/>
    <n v="10"/>
    <n v="10"/>
    <n v="10"/>
    <n v="9"/>
  </r>
  <r>
    <x v="5836"/>
    <x v="262"/>
    <x v="7"/>
    <s v="11/18"/>
    <d v="2014-11-18T00:00:00"/>
    <n v="0.60382370972855981"/>
    <n v="4614008"/>
    <x v="21"/>
    <s v="Amsterdam"/>
    <x v="0"/>
    <s v="North Holland"/>
    <m/>
    <s v="1102 XM"/>
    <s v="Netherlands"/>
    <n v="52.325261890871403"/>
    <n v="4.9503645239801299"/>
    <s v="Apartment"/>
    <x v="0"/>
    <n v="2"/>
    <n v="1"/>
    <n v="0"/>
    <n v="1"/>
    <s v="Real Bed"/>
    <n v="70"/>
    <n v="1"/>
    <n v="0"/>
    <n v="1"/>
    <n v="20"/>
    <n v="70"/>
    <n v="70"/>
    <n v="1400"/>
    <s v="within a few hours"/>
    <n v="1"/>
    <x v="31"/>
    <n v="96"/>
    <n v="9"/>
    <n v="9"/>
    <n v="10"/>
    <n v="10"/>
    <n v="8"/>
    <n v="9"/>
  </r>
  <r>
    <x v="5837"/>
    <x v="2800"/>
    <x v="7"/>
    <s v="11/18"/>
    <d v="2014-11-18T00:00:00"/>
    <n v="0.60382370972855981"/>
    <n v="4616816"/>
    <x v="6"/>
    <s v="Amsterdam"/>
    <x v="0"/>
    <s v="North Holland"/>
    <m/>
    <s v="1074 XE"/>
    <s v="Netherlands"/>
    <n v="52.353641329334103"/>
    <n v="4.9048102818873103"/>
    <s v="Apartment"/>
    <x v="0"/>
    <n v="4"/>
    <n v="1"/>
    <n v="3"/>
    <n v="3"/>
    <s v="Real Bed"/>
    <n v="150"/>
    <n v="1"/>
    <n v="0"/>
    <n v="2"/>
    <n v="8"/>
    <n v="150"/>
    <n v="300"/>
    <n v="2400"/>
    <s v="within an hour"/>
    <n v="1"/>
    <x v="6"/>
    <n v="95"/>
    <n v="10"/>
    <n v="9"/>
    <n v="10"/>
    <n v="10"/>
    <n v="10"/>
    <n v="10"/>
  </r>
  <r>
    <x v="5838"/>
    <x v="1015"/>
    <x v="7"/>
    <s v="11/19"/>
    <d v="2014-11-19T00:00:00"/>
    <n v="0.60108398370116256"/>
    <n v="4619390"/>
    <x v="9"/>
    <s v="Amsterdam"/>
    <x v="0"/>
    <s v="North Holland"/>
    <m/>
    <s v="1066 XK"/>
    <s v="Netherlands"/>
    <n v="52.3512203280834"/>
    <n v="4.8306147221126103"/>
    <s v="Apartment"/>
    <x v="0"/>
    <n v="4"/>
    <n v="1"/>
    <n v="2"/>
    <n v="2"/>
    <s v="Real Bed"/>
    <n v="100"/>
    <n v="2"/>
    <n v="25"/>
    <n v="3"/>
    <n v="0"/>
    <n v="100"/>
    <n v="300"/>
    <n v="0"/>
    <s v="within a few hours"/>
    <n v="0.95"/>
    <x v="5"/>
    <m/>
    <m/>
    <m/>
    <m/>
    <m/>
    <m/>
    <m/>
  </r>
  <r>
    <x v="5838"/>
    <x v="1015"/>
    <x v="7"/>
    <s v="11/19"/>
    <d v="2014-11-19T00:00:00"/>
    <n v="0.60108398370116256"/>
    <n v="5156433"/>
    <x v="9"/>
    <s v="Amsterdam"/>
    <x v="0"/>
    <s v="Noord-Holland"/>
    <m/>
    <s v="1066XK"/>
    <s v="Netherlands"/>
    <n v="52.349125138971303"/>
    <n v="4.83038952852118"/>
    <s v="Apartment"/>
    <x v="0"/>
    <n v="4"/>
    <n v="1"/>
    <n v="1"/>
    <n v="2"/>
    <s v="Real Bed"/>
    <n v="75"/>
    <n v="2"/>
    <n v="25"/>
    <n v="1"/>
    <n v="0"/>
    <n v="75"/>
    <n v="75"/>
    <n v="0"/>
    <s v="within a few hours"/>
    <n v="0.95"/>
    <x v="5"/>
    <m/>
    <m/>
    <m/>
    <m/>
    <m/>
    <m/>
    <m/>
  </r>
  <r>
    <x v="5839"/>
    <x v="583"/>
    <x v="7"/>
    <s v="11/19"/>
    <d v="2014-11-19T00:00:00"/>
    <n v="0.60108398370116256"/>
    <n v="4641239"/>
    <x v="3"/>
    <s v="Amsterdam"/>
    <x v="0"/>
    <s v="Noord-Holland"/>
    <m/>
    <s v="1017 RP"/>
    <s v="Netherlands"/>
    <n v="52.363813767709402"/>
    <n v="4.8846317094688798"/>
    <s v="Apartment"/>
    <x v="0"/>
    <n v="6"/>
    <n v="1"/>
    <n v="2"/>
    <n v="3"/>
    <s v="Real Bed"/>
    <n v="260"/>
    <n v="4"/>
    <n v="55"/>
    <n v="2"/>
    <n v="2"/>
    <n v="260"/>
    <n v="520"/>
    <n v="1040"/>
    <s v="within an hour"/>
    <n v="1"/>
    <x v="4"/>
    <n v="100"/>
    <n v="10"/>
    <n v="10"/>
    <n v="10"/>
    <n v="10"/>
    <n v="10"/>
    <n v="8"/>
  </r>
  <r>
    <x v="5839"/>
    <x v="583"/>
    <x v="7"/>
    <s v="11/19"/>
    <d v="2014-11-19T00:00:00"/>
    <n v="0.60108398370116256"/>
    <n v="4619436"/>
    <x v="3"/>
    <s v="Amsterdam"/>
    <x v="0"/>
    <s v="North Holland"/>
    <m/>
    <s v="1017 RP"/>
    <s v="Netherlands"/>
    <n v="52.3632886638607"/>
    <n v="4.88380986383505"/>
    <s v="Apartment"/>
    <x v="0"/>
    <n v="6"/>
    <n v="1"/>
    <n v="2"/>
    <n v="3"/>
    <s v="Real Bed"/>
    <n v="260"/>
    <n v="4"/>
    <n v="55"/>
    <n v="2"/>
    <n v="2"/>
    <n v="260"/>
    <n v="520"/>
    <n v="1040"/>
    <s v="within an hour"/>
    <n v="1"/>
    <x v="4"/>
    <n v="100"/>
    <n v="10"/>
    <n v="10"/>
    <n v="10"/>
    <n v="10"/>
    <n v="10"/>
    <n v="10"/>
  </r>
  <r>
    <x v="5840"/>
    <x v="2801"/>
    <x v="7"/>
    <s v="11/19"/>
    <d v="2014-11-19T00:00:00"/>
    <n v="0.60108398370116256"/>
    <n v="4627219"/>
    <x v="3"/>
    <s v="Amsterdam"/>
    <x v="0"/>
    <s v="Noord-Holland"/>
    <m/>
    <n v="1011"/>
    <s v="Netherlands"/>
    <n v="52.371306570403704"/>
    <n v="4.9119927195048101"/>
    <s v="Boat"/>
    <x v="0"/>
    <n v="16"/>
    <n v="8"/>
    <n v="9"/>
    <n v="16"/>
    <s v="Real Bed"/>
    <n v="500"/>
    <n v="1"/>
    <n v="0"/>
    <n v="1"/>
    <n v="0"/>
    <n v="500"/>
    <n v="500"/>
    <n v="0"/>
    <s v="within a few hours"/>
    <n v="0.97"/>
    <x v="5"/>
    <m/>
    <m/>
    <m/>
    <m/>
    <m/>
    <m/>
    <m/>
  </r>
  <r>
    <x v="5840"/>
    <x v="2801"/>
    <x v="7"/>
    <s v="11/19"/>
    <d v="2014-11-19T00:00:00"/>
    <n v="0.60108398370116256"/>
    <n v="4627229"/>
    <x v="3"/>
    <s v="Amsterdam"/>
    <x v="0"/>
    <s v="NH"/>
    <m/>
    <n v="1011"/>
    <s v="Netherlands"/>
    <n v="52.373175784817299"/>
    <n v="4.91162788721316"/>
    <s v="Boat"/>
    <x v="1"/>
    <n v="3"/>
    <n v="1"/>
    <n v="1"/>
    <n v="2"/>
    <s v="Real Bed"/>
    <n v="90"/>
    <n v="1"/>
    <n v="0"/>
    <n v="1"/>
    <n v="14"/>
    <n v="90"/>
    <n v="90"/>
    <n v="1260"/>
    <s v="within a few hours"/>
    <n v="0.97"/>
    <x v="45"/>
    <n v="94"/>
    <n v="10"/>
    <n v="10"/>
    <n v="9"/>
    <n v="10"/>
    <n v="10"/>
    <n v="9"/>
  </r>
  <r>
    <x v="5840"/>
    <x v="2801"/>
    <x v="7"/>
    <s v="11/19"/>
    <d v="2014-11-19T00:00:00"/>
    <n v="0.60108398370116256"/>
    <n v="4628184"/>
    <x v="3"/>
    <s v="Amsterdam"/>
    <x v="0"/>
    <s v="Noord-Holland"/>
    <m/>
    <n v="1011"/>
    <s v="Netherlands"/>
    <n v="52.373767287833402"/>
    <n v="4.91009043573239"/>
    <s v="Boat"/>
    <x v="1"/>
    <n v="3"/>
    <n v="1"/>
    <n v="1"/>
    <n v="2"/>
    <s v="Real Bed"/>
    <n v="90"/>
    <n v="1"/>
    <n v="0"/>
    <n v="1"/>
    <n v="0"/>
    <n v="90"/>
    <n v="90"/>
    <n v="0"/>
    <s v="within a few hours"/>
    <n v="0.97"/>
    <x v="5"/>
    <m/>
    <m/>
    <m/>
    <m/>
    <m/>
    <m/>
    <m/>
  </r>
  <r>
    <x v="5840"/>
    <x v="2801"/>
    <x v="7"/>
    <s v="11/19"/>
    <d v="2014-11-19T00:00:00"/>
    <n v="0.60108398370116256"/>
    <n v="4628202"/>
    <x v="3"/>
    <s v="Amsterdam"/>
    <x v="0"/>
    <s v="Noord-Holland"/>
    <m/>
    <n v="1011"/>
    <s v="Netherlands"/>
    <n v="52.371992602600201"/>
    <n v="4.91163950632032"/>
    <s v="Boat"/>
    <x v="1"/>
    <n v="2"/>
    <n v="1"/>
    <n v="1"/>
    <n v="2"/>
    <s v="Real Bed"/>
    <n v="80"/>
    <n v="1"/>
    <n v="0"/>
    <n v="1"/>
    <n v="2"/>
    <n v="80"/>
    <n v="80"/>
    <n v="160"/>
    <s v="within a few hours"/>
    <n v="0.97"/>
    <x v="4"/>
    <n v="80"/>
    <n v="6"/>
    <n v="10"/>
    <n v="10"/>
    <n v="10"/>
    <n v="8"/>
    <n v="8"/>
  </r>
  <r>
    <x v="5841"/>
    <x v="2802"/>
    <x v="7"/>
    <s v="11/19"/>
    <d v="2014-11-19T00:00:00"/>
    <n v="0.60108398370116256"/>
    <n v="4622216"/>
    <x v="4"/>
    <s v="Amsterdam"/>
    <x v="0"/>
    <s v="North Holland"/>
    <m/>
    <s v="1013 JJ"/>
    <s v="Netherlands"/>
    <n v="52.383251255988398"/>
    <n v="4.88617282731445"/>
    <s v="Bed &amp; Breakfast"/>
    <x v="1"/>
    <n v="2"/>
    <n v="1"/>
    <n v="1"/>
    <n v="1"/>
    <s v="Real Bed"/>
    <n v="95"/>
    <n v="1"/>
    <n v="0"/>
    <n v="2"/>
    <n v="0"/>
    <n v="95"/>
    <n v="190"/>
    <n v="0"/>
    <s v="within an hour"/>
    <n v="1"/>
    <x v="5"/>
    <m/>
    <m/>
    <m/>
    <m/>
    <m/>
    <m/>
    <m/>
  </r>
  <r>
    <x v="5842"/>
    <x v="2803"/>
    <x v="7"/>
    <s v="11/19"/>
    <d v="2014-11-19T00:00:00"/>
    <n v="0.60108398370116256"/>
    <n v="4659474"/>
    <x v="16"/>
    <s v="Amsterdam"/>
    <x v="0"/>
    <s v="Noord-Holland"/>
    <m/>
    <n v="1063"/>
    <s v="Netherlands"/>
    <n v="52.3838544343511"/>
    <n v="4.83519522064692"/>
    <s v="Apartment"/>
    <x v="0"/>
    <n v="4"/>
    <n v="1"/>
    <n v="2"/>
    <n v="2"/>
    <s v="Real Bed"/>
    <n v="100"/>
    <n v="2"/>
    <n v="25"/>
    <n v="1"/>
    <n v="10"/>
    <n v="100"/>
    <n v="100"/>
    <n v="1000"/>
    <s v="within a day"/>
    <n v="1"/>
    <x v="22"/>
    <n v="100"/>
    <n v="10"/>
    <n v="10"/>
    <n v="10"/>
    <n v="10"/>
    <n v="8"/>
    <n v="10"/>
  </r>
  <r>
    <x v="5843"/>
    <x v="222"/>
    <x v="7"/>
    <s v="11/19"/>
    <d v="2014-11-19T00:00:00"/>
    <n v="0.60108398370116256"/>
    <n v="4624244"/>
    <x v="2"/>
    <s v="Amsterdam"/>
    <x v="0"/>
    <s v="Noord-Holland"/>
    <m/>
    <s v="1054 ZT"/>
    <s v="Netherlands"/>
    <n v="52.362448280238198"/>
    <n v="4.8603791276319299"/>
    <s v="House"/>
    <x v="1"/>
    <n v="2"/>
    <n v="2"/>
    <n v="1"/>
    <n v="1"/>
    <s v="Real Bed"/>
    <n v="60"/>
    <n v="1"/>
    <n v="0"/>
    <n v="2"/>
    <n v="14"/>
    <n v="60"/>
    <n v="120"/>
    <n v="1680"/>
    <s v="within an hour"/>
    <n v="1"/>
    <x v="45"/>
    <n v="86"/>
    <n v="9"/>
    <n v="7"/>
    <n v="9"/>
    <n v="9"/>
    <n v="9"/>
    <n v="9"/>
  </r>
  <r>
    <x v="5844"/>
    <x v="64"/>
    <x v="7"/>
    <s v="11/20"/>
    <d v="2014-11-20T00:00:00"/>
    <n v="0.59834425767376531"/>
    <n v="4670406"/>
    <x v="2"/>
    <s v="Amsterdam"/>
    <x v="0"/>
    <s v="Noord-Holland"/>
    <m/>
    <n v="1054"/>
    <s v="Netherlands"/>
    <n v="52.365040964072897"/>
    <n v="4.8752741444100698"/>
    <s v="Apartment"/>
    <x v="0"/>
    <n v="4"/>
    <n v="1"/>
    <n v="2"/>
    <n v="2"/>
    <s v="Real Bed"/>
    <n v="270"/>
    <n v="4"/>
    <n v="50"/>
    <n v="2"/>
    <n v="0"/>
    <n v="270"/>
    <n v="540"/>
    <n v="0"/>
    <s v="within a day"/>
    <n v="0.67"/>
    <x v="5"/>
    <m/>
    <m/>
    <m/>
    <m/>
    <m/>
    <m/>
    <m/>
  </r>
  <r>
    <x v="5845"/>
    <x v="2804"/>
    <x v="7"/>
    <s v="11/20"/>
    <d v="2014-11-20T00:00:00"/>
    <n v="0.59834425767376531"/>
    <n v="4630633"/>
    <x v="4"/>
    <s v="Amsterdam"/>
    <x v="0"/>
    <s v="Noord-Holland"/>
    <m/>
    <s v="1015 RW"/>
    <s v="Netherlands"/>
    <n v="52.376357318060499"/>
    <n v="4.8852253775970098"/>
    <s v="Apartment"/>
    <x v="0"/>
    <n v="2"/>
    <n v="1"/>
    <n v="1"/>
    <n v="2"/>
    <s v="Real Bed"/>
    <n v="80"/>
    <n v="2"/>
    <n v="30"/>
    <n v="3"/>
    <n v="4"/>
    <n v="80"/>
    <n v="240"/>
    <n v="960"/>
    <s v="within a few hours"/>
    <n v="1"/>
    <x v="11"/>
    <n v="80"/>
    <n v="8"/>
    <n v="7"/>
    <n v="6"/>
    <n v="8"/>
    <n v="10"/>
    <n v="8"/>
  </r>
  <r>
    <x v="5846"/>
    <x v="2805"/>
    <x v="7"/>
    <s v="11/20"/>
    <d v="2014-11-20T00:00:00"/>
    <n v="0.59834425767376531"/>
    <n v="4999140"/>
    <x v="4"/>
    <s v="Amsterdam"/>
    <x v="0"/>
    <s v="Noord-Holland"/>
    <m/>
    <s v="1016TH"/>
    <s v="Netherlands"/>
    <n v="52.372841198779099"/>
    <n v="4.8765008888048902"/>
    <s v="Apartment"/>
    <x v="0"/>
    <n v="2"/>
    <n v="1"/>
    <n v="1"/>
    <n v="1"/>
    <s v="Real Bed"/>
    <n v="180"/>
    <n v="1"/>
    <n v="0"/>
    <n v="2"/>
    <n v="2"/>
    <n v="180"/>
    <n v="360"/>
    <n v="720"/>
    <s v="within a few hours"/>
    <n v="1"/>
    <x v="4"/>
    <n v="100"/>
    <n v="10"/>
    <n v="10"/>
    <n v="10"/>
    <n v="10"/>
    <n v="10"/>
    <n v="10"/>
  </r>
  <r>
    <x v="5847"/>
    <x v="2806"/>
    <x v="7"/>
    <s v="11/20"/>
    <d v="2014-11-20T00:00:00"/>
    <n v="0.59834425767376531"/>
    <n v="4629897"/>
    <x v="6"/>
    <s v="Amsterdam"/>
    <x v="0"/>
    <s v="Noord-Holland"/>
    <m/>
    <s v="1072 NN"/>
    <s v="Netherlands"/>
    <n v="52.3550215285333"/>
    <n v="4.8909477426264099"/>
    <s v="Apartment"/>
    <x v="1"/>
    <n v="2"/>
    <n v="1"/>
    <n v="1"/>
    <n v="1"/>
    <s v="Real Bed"/>
    <n v="70"/>
    <n v="1"/>
    <n v="0"/>
    <n v="7"/>
    <n v="4"/>
    <n v="70"/>
    <n v="490"/>
    <n v="1960"/>
    <s v="a few days or more"/>
    <n v="0.43"/>
    <x v="11"/>
    <n v="100"/>
    <n v="10"/>
    <n v="10"/>
    <n v="10"/>
    <n v="10"/>
    <n v="10"/>
    <n v="9"/>
  </r>
  <r>
    <x v="5848"/>
    <x v="2807"/>
    <x v="7"/>
    <s v="11/20"/>
    <d v="2014-11-20T00:00:00"/>
    <n v="0.59834425767376531"/>
    <n v="4630943"/>
    <x v="1"/>
    <s v="Amsterdam"/>
    <x v="0"/>
    <s v="Noord-Holland"/>
    <m/>
    <s v="1094 EA"/>
    <s v="Netherlands"/>
    <n v="52.365896931560698"/>
    <n v="4.9320388765505099"/>
    <s v="Apartment"/>
    <x v="0"/>
    <n v="2"/>
    <n v="1"/>
    <n v="2"/>
    <n v="2"/>
    <s v="Real Bed"/>
    <n v="89"/>
    <n v="1"/>
    <n v="0"/>
    <n v="18"/>
    <n v="0"/>
    <n v="89"/>
    <n v="1602"/>
    <n v="0"/>
    <s v="within a day"/>
    <n v="0.9"/>
    <x v="5"/>
    <m/>
    <m/>
    <m/>
    <m/>
    <m/>
    <m/>
    <m/>
  </r>
  <r>
    <x v="5849"/>
    <x v="51"/>
    <x v="7"/>
    <s v="11/21"/>
    <d v="2014-11-21T00:00:00"/>
    <n v="0.59560453164636806"/>
    <n v="4634079"/>
    <x v="1"/>
    <s v="Amsterdam"/>
    <x v="0"/>
    <s v="Noord-Holland"/>
    <m/>
    <s v="1094 HS"/>
    <s v="Netherlands"/>
    <n v="52.364557339027201"/>
    <n v="4.9392728293598704"/>
    <s v="Apartment"/>
    <x v="0"/>
    <n v="3"/>
    <n v="1"/>
    <n v="2"/>
    <n v="2"/>
    <s v="Real Bed"/>
    <n v="32"/>
    <n v="1"/>
    <n v="0"/>
    <n v="3"/>
    <n v="4"/>
    <n v="32"/>
    <n v="96"/>
    <n v="384"/>
    <s v="within a day"/>
    <n v="1"/>
    <x v="11"/>
    <n v="80"/>
    <n v="9"/>
    <n v="6"/>
    <n v="9"/>
    <n v="9"/>
    <n v="8"/>
    <n v="10"/>
  </r>
  <r>
    <x v="5850"/>
    <x v="463"/>
    <x v="7"/>
    <s v="11/21"/>
    <d v="2014-11-21T00:00:00"/>
    <n v="0.59560453164636806"/>
    <n v="4634477"/>
    <x v="4"/>
    <s v="Amsterdam"/>
    <x v="0"/>
    <s v="Noord-Holland"/>
    <m/>
    <n v="1015"/>
    <s v="Netherlands"/>
    <n v="52.374905525768199"/>
    <n v="4.87753615442747"/>
    <s v="Apartment"/>
    <x v="0"/>
    <n v="2"/>
    <n v="1"/>
    <n v="0"/>
    <n v="2"/>
    <s v="Real Bed"/>
    <n v="120"/>
    <n v="1"/>
    <n v="0"/>
    <n v="2"/>
    <n v="30"/>
    <n v="120"/>
    <n v="240"/>
    <n v="7200"/>
    <s v="within a day"/>
    <n v="0.89"/>
    <x v="2"/>
    <n v="100"/>
    <n v="10"/>
    <n v="10"/>
    <n v="10"/>
    <n v="10"/>
    <n v="10"/>
    <n v="9"/>
  </r>
  <r>
    <x v="5851"/>
    <x v="765"/>
    <x v="7"/>
    <s v="11/21"/>
    <d v="2014-11-21T00:00:00"/>
    <n v="0.59560453164636806"/>
    <n v="4635416"/>
    <x v="3"/>
    <s v="Amsterdam"/>
    <x v="0"/>
    <s v="Noord-Holland"/>
    <m/>
    <s v="1017 DZ"/>
    <s v="Netherlands"/>
    <n v="52.363573226516202"/>
    <n v="4.89882333415557"/>
    <s v="Bed &amp; Breakfast"/>
    <x v="1"/>
    <n v="2"/>
    <n v="1"/>
    <n v="1"/>
    <n v="2"/>
    <s v="Real Bed"/>
    <n v="31"/>
    <n v="1"/>
    <n v="20"/>
    <n v="2"/>
    <n v="30"/>
    <n v="51"/>
    <n v="102"/>
    <n v="3060"/>
    <s v="within a few hours"/>
    <n v="1"/>
    <x v="2"/>
    <n v="96"/>
    <n v="10"/>
    <n v="10"/>
    <n v="9"/>
    <n v="9"/>
    <n v="10"/>
    <n v="10"/>
  </r>
  <r>
    <x v="5852"/>
    <x v="2808"/>
    <x v="7"/>
    <s v="11/22"/>
    <d v="2014-11-22T00:00:00"/>
    <n v="0.59286480561897081"/>
    <n v="4640849"/>
    <x v="3"/>
    <s v="Amsterdam"/>
    <x v="0"/>
    <s v="Noord-Holland"/>
    <m/>
    <n v="1017"/>
    <s v="Netherlands"/>
    <n v="52.359558275221403"/>
    <n v="4.8961455665390501"/>
    <s v="Apartment"/>
    <x v="1"/>
    <n v="1"/>
    <n v="1"/>
    <n v="1"/>
    <n v="1"/>
    <s v="Real Bed"/>
    <n v="70"/>
    <n v="1"/>
    <n v="0"/>
    <n v="1"/>
    <n v="6"/>
    <n v="70"/>
    <n v="70"/>
    <n v="420"/>
    <s v="within an hour"/>
    <n v="1"/>
    <x v="10"/>
    <n v="100"/>
    <n v="10"/>
    <n v="10"/>
    <n v="10"/>
    <n v="10"/>
    <n v="10"/>
    <n v="10"/>
  </r>
  <r>
    <x v="5853"/>
    <x v="815"/>
    <x v="7"/>
    <s v="11/22"/>
    <d v="2014-11-22T00:00:00"/>
    <n v="0.59286480561897081"/>
    <n v="4640889"/>
    <x v="1"/>
    <s v="Amsterdam"/>
    <x v="0"/>
    <s v="Noord-Holland"/>
    <m/>
    <s v="1095 BJ"/>
    <s v="Netherlands"/>
    <n v="52.360078349572902"/>
    <n v="4.9418945015438798"/>
    <s v="Apartment"/>
    <x v="0"/>
    <n v="4"/>
    <n v="1"/>
    <n v="2"/>
    <n v="2"/>
    <s v="Real Bed"/>
    <n v="150"/>
    <n v="6"/>
    <n v="0"/>
    <n v="1"/>
    <n v="16"/>
    <n v="150"/>
    <n v="150"/>
    <n v="2400"/>
    <s v="within a few hours"/>
    <n v="1"/>
    <x v="9"/>
    <n v="93"/>
    <n v="10"/>
    <n v="9"/>
    <n v="10"/>
    <n v="10"/>
    <n v="9"/>
    <n v="9"/>
  </r>
  <r>
    <x v="5854"/>
    <x v="753"/>
    <x v="7"/>
    <s v="11/22"/>
    <d v="2014-11-22T00:00:00"/>
    <n v="0.59286480561897081"/>
    <n v="4642512"/>
    <x v="8"/>
    <s v="Amsterdam"/>
    <x v="0"/>
    <s v="Noord-Holland"/>
    <m/>
    <s v="1098 NV"/>
    <s v="Netherlands"/>
    <n v="52.352227660804097"/>
    <n v="4.9385578169675197"/>
    <s v="Apartment"/>
    <x v="1"/>
    <n v="2"/>
    <n v="1"/>
    <n v="1"/>
    <n v="1"/>
    <s v="Real Bed"/>
    <n v="50"/>
    <n v="1"/>
    <n v="0"/>
    <n v="2"/>
    <n v="14"/>
    <n v="50"/>
    <n v="100"/>
    <n v="1400"/>
    <s v="within an hour"/>
    <n v="0.9"/>
    <x v="45"/>
    <n v="97"/>
    <n v="9"/>
    <n v="9"/>
    <n v="10"/>
    <n v="10"/>
    <n v="9"/>
    <n v="9"/>
  </r>
  <r>
    <x v="5855"/>
    <x v="2809"/>
    <x v="7"/>
    <s v="11/22"/>
    <d v="2014-11-22T00:00:00"/>
    <n v="0.59286480561897081"/>
    <n v="4643793"/>
    <x v="4"/>
    <s v="Amsterdam"/>
    <x v="0"/>
    <s v="Noord-Holland"/>
    <m/>
    <s v="1016 XS"/>
    <s v="Netherlands"/>
    <n v="52.368179823372699"/>
    <n v="4.8793466161952397"/>
    <s v="Apartment"/>
    <x v="0"/>
    <n v="2"/>
    <n v="1"/>
    <n v="1"/>
    <n v="1"/>
    <s v="Real Bed"/>
    <n v="100"/>
    <n v="1"/>
    <n v="0"/>
    <n v="13"/>
    <n v="2"/>
    <n v="100"/>
    <n v="1300"/>
    <n v="2600"/>
    <s v="within an hour"/>
    <n v="1"/>
    <x v="4"/>
    <n v="80"/>
    <n v="8"/>
    <n v="8"/>
    <n v="8"/>
    <n v="8"/>
    <n v="8"/>
    <n v="8"/>
  </r>
  <r>
    <x v="5856"/>
    <x v="94"/>
    <x v="7"/>
    <s v="11/23"/>
    <d v="2014-11-23T00:00:00"/>
    <n v="0.59012507959157356"/>
    <n v="4647548"/>
    <x v="4"/>
    <s v="Amsterdam"/>
    <x v="0"/>
    <s v="Noord-Holland"/>
    <m/>
    <s v="1016 VS"/>
    <s v="Netherlands"/>
    <n v="52.367597959580102"/>
    <n v="4.8811285258169104"/>
    <s v="Apartment"/>
    <x v="0"/>
    <n v="4"/>
    <n v="1"/>
    <n v="2"/>
    <n v="3"/>
    <s v="Real Bed"/>
    <n v="125"/>
    <n v="4"/>
    <n v="20"/>
    <n v="3"/>
    <n v="0"/>
    <n v="125"/>
    <n v="375"/>
    <n v="0"/>
    <s v="N/A"/>
    <s v="N/A"/>
    <x v="5"/>
    <m/>
    <m/>
    <m/>
    <m/>
    <m/>
    <m/>
    <m/>
  </r>
  <r>
    <x v="5857"/>
    <x v="2810"/>
    <x v="7"/>
    <s v="11/23"/>
    <d v="2014-11-23T00:00:00"/>
    <n v="0.59012507959157356"/>
    <n v="4648294"/>
    <x v="10"/>
    <s v="Amsterdam"/>
    <x v="0"/>
    <s v="Noord-Holland"/>
    <m/>
    <s v="1091 KW"/>
    <s v="Netherlands"/>
    <n v="52.355301640468802"/>
    <n v="4.9186268706205096"/>
    <s v="Apartment"/>
    <x v="0"/>
    <n v="4"/>
    <n v="1"/>
    <n v="2"/>
    <n v="2"/>
    <s v="Real Bed"/>
    <n v="109"/>
    <n v="2"/>
    <n v="15"/>
    <n v="2"/>
    <n v="4"/>
    <n v="109"/>
    <n v="218"/>
    <n v="872"/>
    <s v="within a few hours"/>
    <n v="1"/>
    <x v="11"/>
    <n v="90"/>
    <n v="10"/>
    <n v="8"/>
    <n v="7"/>
    <n v="8"/>
    <n v="6"/>
    <n v="9"/>
  </r>
  <r>
    <x v="5858"/>
    <x v="754"/>
    <x v="7"/>
    <s v="11/23"/>
    <d v="2014-11-23T00:00:00"/>
    <n v="0.59012507959157356"/>
    <n v="4650761"/>
    <x v="10"/>
    <s v="Amsterdam"/>
    <x v="0"/>
    <s v="North Holland"/>
    <m/>
    <s v="1091 EM"/>
    <s v="Netherlands"/>
    <n v="52.351827066695499"/>
    <n v="4.9119340693749898"/>
    <s v="Boat"/>
    <x v="0"/>
    <n v="4"/>
    <n v="1"/>
    <n v="2"/>
    <n v="3"/>
    <s v="Real Bed"/>
    <n v="199"/>
    <n v="2"/>
    <n v="40"/>
    <n v="3"/>
    <n v="6"/>
    <n v="199"/>
    <n v="597"/>
    <n v="3582"/>
    <s v="within an hour"/>
    <n v="0.92"/>
    <x v="10"/>
    <n v="100"/>
    <n v="10"/>
    <n v="9"/>
    <n v="10"/>
    <n v="10"/>
    <n v="10"/>
    <n v="9"/>
  </r>
  <r>
    <x v="5859"/>
    <x v="200"/>
    <x v="7"/>
    <s v="11/24"/>
    <d v="2014-11-24T00:00:00"/>
    <n v="0.58738535356417632"/>
    <n v="4656443"/>
    <x v="5"/>
    <s v="Amsterdam"/>
    <x v="0"/>
    <s v="Noord-Holland"/>
    <m/>
    <n v="1059"/>
    <s v="Netherlands"/>
    <n v="52.348505701089699"/>
    <n v="4.8473636736598902"/>
    <s v="Apartment"/>
    <x v="0"/>
    <n v="2"/>
    <n v="1"/>
    <n v="1"/>
    <n v="1"/>
    <s v="Real Bed"/>
    <n v="110"/>
    <n v="1"/>
    <n v="0"/>
    <n v="4"/>
    <n v="2"/>
    <n v="110"/>
    <n v="440"/>
    <n v="880"/>
    <s v="within a few hours"/>
    <n v="1"/>
    <x v="4"/>
    <n v="100"/>
    <n v="10"/>
    <n v="8"/>
    <n v="10"/>
    <n v="10"/>
    <n v="10"/>
    <n v="8"/>
  </r>
  <r>
    <x v="5860"/>
    <x v="130"/>
    <x v="7"/>
    <s v="11/24"/>
    <d v="2014-11-24T00:00:00"/>
    <n v="0.58738535356417632"/>
    <n v="4657380"/>
    <x v="2"/>
    <s v="Amsterdam"/>
    <x v="0"/>
    <s v="Noord-Holland"/>
    <m/>
    <n v="1054"/>
    <s v="Netherlands"/>
    <n v="52.364185169714403"/>
    <n v="4.8740357522654003"/>
    <s v="Apartment"/>
    <x v="0"/>
    <n v="2"/>
    <n v="1"/>
    <n v="1"/>
    <n v="1"/>
    <s v="Real Bed"/>
    <n v="118"/>
    <n v="2"/>
    <n v="45"/>
    <n v="2"/>
    <n v="26"/>
    <n v="118"/>
    <n v="236"/>
    <n v="6136"/>
    <s v="within a few hours"/>
    <n v="1"/>
    <x v="14"/>
    <n v="95"/>
    <n v="9"/>
    <n v="9"/>
    <n v="9"/>
    <n v="9"/>
    <n v="10"/>
    <n v="9"/>
  </r>
  <r>
    <x v="5861"/>
    <x v="64"/>
    <x v="7"/>
    <s v="11/24"/>
    <d v="2014-11-24T00:00:00"/>
    <n v="0.58738535356417632"/>
    <n v="4658156"/>
    <x v="2"/>
    <s v="Amsterdam"/>
    <x v="0"/>
    <s v="Noord-Holland"/>
    <m/>
    <s v="1056 VX"/>
    <s v="Netherlands"/>
    <n v="52.371917186385602"/>
    <n v="4.8604645703622502"/>
    <s v="Apartment"/>
    <x v="0"/>
    <n v="4"/>
    <n v="1"/>
    <n v="1"/>
    <n v="2"/>
    <s v="Real Bed"/>
    <n v="95"/>
    <n v="2"/>
    <n v="25"/>
    <n v="3"/>
    <n v="2"/>
    <n v="95"/>
    <n v="285"/>
    <n v="570"/>
    <s v="within a day"/>
    <n v="0.81"/>
    <x v="4"/>
    <n v="100"/>
    <n v="10"/>
    <n v="10"/>
    <n v="10"/>
    <n v="10"/>
    <n v="8"/>
    <n v="10"/>
  </r>
  <r>
    <x v="5862"/>
    <x v="2811"/>
    <x v="7"/>
    <s v="11/25"/>
    <d v="2014-11-25T00:00:00"/>
    <n v="0.58464562753677907"/>
    <n v="4682091"/>
    <x v="8"/>
    <s v="Diemen"/>
    <x v="10"/>
    <s v="MH"/>
    <m/>
    <n v="1111"/>
    <s v="Netherlands"/>
    <n v="52.344146508258"/>
    <n v="4.9615707038941403"/>
    <s v="Apartment"/>
    <x v="0"/>
    <n v="4"/>
    <n v="1"/>
    <n v="2"/>
    <n v="2"/>
    <s v="Real Bed"/>
    <n v="100"/>
    <n v="4"/>
    <n v="25"/>
    <n v="1"/>
    <n v="0"/>
    <n v="100"/>
    <n v="100"/>
    <n v="0"/>
    <s v="within a day"/>
    <n v="0.94"/>
    <x v="5"/>
    <m/>
    <m/>
    <m/>
    <m/>
    <m/>
    <m/>
    <m/>
  </r>
  <r>
    <x v="5863"/>
    <x v="819"/>
    <x v="7"/>
    <s v="11/25"/>
    <d v="2014-11-25T00:00:00"/>
    <n v="0.58464562753677907"/>
    <n v="4665281"/>
    <x v="2"/>
    <s v="Amsterdam"/>
    <x v="0"/>
    <s v="Noord-Holland"/>
    <m/>
    <s v="1057 BJ"/>
    <s v="Netherlands"/>
    <n v="52.368890216002903"/>
    <n v="4.8488222079519803"/>
    <s v="Apartment"/>
    <x v="0"/>
    <n v="4"/>
    <n v="1"/>
    <n v="2"/>
    <n v="2"/>
    <s v="Real Bed"/>
    <n v="125"/>
    <n v="1"/>
    <n v="0"/>
    <n v="1"/>
    <n v="0"/>
    <n v="125"/>
    <n v="125"/>
    <n v="0"/>
    <s v="N/A"/>
    <s v="N/A"/>
    <x v="5"/>
    <m/>
    <m/>
    <m/>
    <m/>
    <m/>
    <m/>
    <m/>
  </r>
  <r>
    <x v="5864"/>
    <x v="2812"/>
    <x v="7"/>
    <s v="11/25"/>
    <d v="2014-11-25T00:00:00"/>
    <n v="0.58464562753677907"/>
    <n v="4665658"/>
    <x v="6"/>
    <s v="Amsterdam"/>
    <x v="0"/>
    <s v="Noord-Holland"/>
    <m/>
    <n v="1072"/>
    <s v="Netherlands"/>
    <n v="52.350124034610801"/>
    <n v="4.8900448690883298"/>
    <s v="Apartment"/>
    <x v="0"/>
    <n v="2"/>
    <n v="1"/>
    <n v="1"/>
    <n v="1"/>
    <s v="Real Bed"/>
    <n v="200"/>
    <n v="1"/>
    <n v="0"/>
    <n v="2"/>
    <n v="0"/>
    <n v="200"/>
    <n v="400"/>
    <n v="0"/>
    <s v="N/A"/>
    <s v="N/A"/>
    <x v="5"/>
    <m/>
    <m/>
    <m/>
    <m/>
    <m/>
    <m/>
    <m/>
  </r>
  <r>
    <x v="5865"/>
    <x v="509"/>
    <x v="7"/>
    <s v="11/25"/>
    <d v="2014-11-25T00:00:00"/>
    <n v="0.58464562753677907"/>
    <n v="4666359"/>
    <x v="11"/>
    <s v="Amsterdam"/>
    <x v="0"/>
    <s v="Noord-Holland"/>
    <m/>
    <s v="1087 HW"/>
    <s v="Netherlands"/>
    <n v="52.353073454067903"/>
    <n v="5.0064804964747101"/>
    <s v="Boat"/>
    <x v="0"/>
    <n v="16"/>
    <n v="2"/>
    <n v="9"/>
    <n v="16"/>
    <s v="Real Bed"/>
    <n v="375"/>
    <n v="1"/>
    <n v="0"/>
    <n v="2"/>
    <n v="8"/>
    <n v="375"/>
    <n v="750"/>
    <n v="6000"/>
    <s v="within an hour"/>
    <n v="1"/>
    <x v="6"/>
    <n v="100"/>
    <n v="9"/>
    <n v="10"/>
    <n v="10"/>
    <n v="10"/>
    <n v="9"/>
    <n v="10"/>
  </r>
  <r>
    <x v="5866"/>
    <x v="295"/>
    <x v="7"/>
    <s v="11/25"/>
    <d v="2014-11-25T00:00:00"/>
    <n v="0.58464562753677907"/>
    <n v="4667711"/>
    <x v="6"/>
    <s v="Amsterdam"/>
    <x v="0"/>
    <s v="Noord-Holland"/>
    <m/>
    <n v="1072"/>
    <s v="Netherlands"/>
    <n v="52.3502000325851"/>
    <n v="4.8870823969873802"/>
    <s v="Apartment"/>
    <x v="0"/>
    <n v="2"/>
    <n v="1"/>
    <n v="1"/>
    <n v="1"/>
    <s v="Real Bed"/>
    <n v="80"/>
    <n v="1"/>
    <n v="0"/>
    <n v="4"/>
    <n v="2"/>
    <n v="80"/>
    <n v="320"/>
    <n v="640"/>
    <s v="N/A"/>
    <s v="N/A"/>
    <x v="4"/>
    <n v="80"/>
    <n v="10"/>
    <n v="8"/>
    <n v="8"/>
    <n v="10"/>
    <n v="10"/>
    <n v="10"/>
  </r>
  <r>
    <x v="5867"/>
    <x v="2813"/>
    <x v="7"/>
    <s v="11/25"/>
    <d v="2014-11-25T00:00:00"/>
    <n v="0.58464562753677907"/>
    <n v="4669961"/>
    <x v="2"/>
    <s v="Amsterdam"/>
    <x v="0"/>
    <s v="Noord-Holland"/>
    <m/>
    <s v="1057 BV"/>
    <s v="Netherlands"/>
    <n v="52.369256172824798"/>
    <n v="4.8487955425886096"/>
    <s v="Apartment"/>
    <x v="0"/>
    <n v="3"/>
    <n v="1"/>
    <n v="1"/>
    <n v="1"/>
    <s v="Real Bed"/>
    <n v="80"/>
    <n v="2"/>
    <n v="20"/>
    <n v="1"/>
    <n v="0"/>
    <n v="80"/>
    <n v="80"/>
    <n v="0"/>
    <s v="within a day"/>
    <n v="0.75"/>
    <x v="5"/>
    <m/>
    <m/>
    <m/>
    <m/>
    <m/>
    <m/>
    <m/>
  </r>
  <r>
    <x v="5868"/>
    <x v="707"/>
    <x v="7"/>
    <s v="11/26"/>
    <d v="2014-11-26T00:00:00"/>
    <n v="0.58190590150938182"/>
    <n v="4672877"/>
    <x v="6"/>
    <s v="Amsterdam"/>
    <x v="0"/>
    <s v="Noord-Holland"/>
    <m/>
    <s v="1071 XM"/>
    <s v="Netherlands"/>
    <n v="52.3542748683683"/>
    <n v="4.8872940096375599"/>
    <s v="Apartment"/>
    <x v="0"/>
    <n v="4"/>
    <n v="1"/>
    <n v="0"/>
    <n v="2"/>
    <s v="Real Bed"/>
    <n v="60"/>
    <n v="2"/>
    <n v="20"/>
    <n v="4"/>
    <n v="2"/>
    <n v="60"/>
    <n v="240"/>
    <n v="480"/>
    <s v="N/A"/>
    <s v="N/A"/>
    <x v="4"/>
    <n v="100"/>
    <n v="8"/>
    <n v="10"/>
    <n v="10"/>
    <n v="10"/>
    <n v="10"/>
    <n v="10"/>
  </r>
  <r>
    <x v="5869"/>
    <x v="881"/>
    <x v="7"/>
    <s v="11/26"/>
    <d v="2014-11-26T00:00:00"/>
    <n v="0.58190590150938182"/>
    <n v="5388929"/>
    <x v="19"/>
    <s v="Amsterdam"/>
    <x v="0"/>
    <s v="Noord-Holland"/>
    <m/>
    <s v="1033 SX"/>
    <s v="Netherlands"/>
    <n v="52.410696898904"/>
    <n v="4.8939643911563797"/>
    <s v="House"/>
    <x v="1"/>
    <n v="2"/>
    <n v="1"/>
    <n v="1"/>
    <n v="2"/>
    <s v="Real Bed"/>
    <n v="65"/>
    <n v="1"/>
    <n v="0"/>
    <n v="1"/>
    <n v="0"/>
    <n v="65"/>
    <n v="65"/>
    <n v="0"/>
    <s v="within a few hours"/>
    <n v="1"/>
    <x v="5"/>
    <m/>
    <m/>
    <m/>
    <m/>
    <m/>
    <m/>
    <m/>
  </r>
  <r>
    <x v="5870"/>
    <x v="2288"/>
    <x v="7"/>
    <s v="11/26"/>
    <d v="2014-11-26T00:00:00"/>
    <n v="0.58190590150938182"/>
    <n v="4676991"/>
    <x v="6"/>
    <s v="Amsterdam"/>
    <x v="0"/>
    <s v="Noord-Holland"/>
    <m/>
    <n v="1078"/>
    <s v="Netherlands"/>
    <n v="52.348713900443002"/>
    <n v="4.9109786214535101"/>
    <s v="Bed &amp; Breakfast"/>
    <x v="1"/>
    <n v="2"/>
    <n v="1"/>
    <n v="1"/>
    <n v="1"/>
    <s v="Airbed"/>
    <n v="60"/>
    <n v="1"/>
    <n v="0"/>
    <n v="2"/>
    <n v="0"/>
    <n v="60"/>
    <n v="120"/>
    <n v="0"/>
    <s v="within an hour"/>
    <n v="1"/>
    <x v="5"/>
    <m/>
    <m/>
    <m/>
    <m/>
    <m/>
    <m/>
    <m/>
  </r>
  <r>
    <x v="5871"/>
    <x v="693"/>
    <x v="7"/>
    <s v="11/27"/>
    <d v="2014-11-27T00:00:00"/>
    <n v="0.57916617548198457"/>
    <n v="4920240"/>
    <x v="0"/>
    <s v="Amsterdam"/>
    <x v="0"/>
    <s v="Noord-Holland"/>
    <m/>
    <s v="1013 SV"/>
    <s v="Netherlands"/>
    <n v="52.387527187099003"/>
    <n v="4.8832048809132296"/>
    <s v="Apartment"/>
    <x v="0"/>
    <n v="4"/>
    <n v="1"/>
    <n v="2"/>
    <n v="2"/>
    <s v="Real Bed"/>
    <n v="79"/>
    <n v="2"/>
    <n v="25"/>
    <n v="2"/>
    <n v="2"/>
    <n v="79"/>
    <n v="158"/>
    <n v="316"/>
    <s v="within an hour"/>
    <n v="1"/>
    <x v="4"/>
    <n v="100"/>
    <n v="10"/>
    <n v="10"/>
    <n v="10"/>
    <n v="10"/>
    <n v="10"/>
    <n v="10"/>
  </r>
  <r>
    <x v="5872"/>
    <x v="137"/>
    <x v="7"/>
    <s v="11/27"/>
    <d v="2014-11-27T00:00:00"/>
    <n v="0.57916617548198457"/>
    <n v="4991246"/>
    <x v="5"/>
    <s v="Amsterdam"/>
    <x v="0"/>
    <s v="Noord-Holland"/>
    <m/>
    <s v="1071 XJ"/>
    <s v="Netherlands"/>
    <n v="52.353983642350201"/>
    <n v="4.8787664116598402"/>
    <s v="Apartment"/>
    <x v="0"/>
    <n v="4"/>
    <n v="2"/>
    <n v="2"/>
    <n v="2"/>
    <s v="Real Bed"/>
    <n v="190"/>
    <n v="4"/>
    <n v="0"/>
    <n v="2"/>
    <n v="2"/>
    <n v="190"/>
    <n v="380"/>
    <n v="760"/>
    <s v="within an hour"/>
    <n v="0.9"/>
    <x v="4"/>
    <n v="100"/>
    <n v="10"/>
    <n v="10"/>
    <n v="10"/>
    <n v="10"/>
    <n v="10"/>
    <n v="10"/>
  </r>
  <r>
    <x v="5873"/>
    <x v="421"/>
    <x v="7"/>
    <s v="11/27"/>
    <d v="2014-11-27T00:00:00"/>
    <n v="0.57916617548198457"/>
    <n v="4683947"/>
    <x v="5"/>
    <s v="Amsterdam"/>
    <x v="0"/>
    <s v="Noord-Holland"/>
    <m/>
    <n v="1076"/>
    <s v="Netherlands"/>
    <n v="52.347287784946602"/>
    <n v="4.8560143106304903"/>
    <s v="Apartment"/>
    <x v="0"/>
    <n v="2"/>
    <n v="1"/>
    <n v="2"/>
    <n v="2"/>
    <s v="Real Bed"/>
    <n v="100"/>
    <n v="1"/>
    <n v="0"/>
    <n v="1"/>
    <n v="2"/>
    <n v="100"/>
    <n v="100"/>
    <n v="200"/>
    <s v="N/A"/>
    <s v="N/A"/>
    <x v="4"/>
    <n v="100"/>
    <n v="10"/>
    <n v="10"/>
    <n v="10"/>
    <n v="10"/>
    <n v="10"/>
    <n v="8"/>
  </r>
  <r>
    <x v="5874"/>
    <x v="2814"/>
    <x v="7"/>
    <s v="11/27"/>
    <d v="2014-11-27T00:00:00"/>
    <n v="0.57916617548198457"/>
    <n v="5767513"/>
    <x v="0"/>
    <s v="Amsterdam"/>
    <x v="0"/>
    <s v="Noord-Holland"/>
    <m/>
    <s v="1052 GA"/>
    <s v="Netherlands"/>
    <n v="52.380247664765903"/>
    <n v="4.8736723298581097"/>
    <s v="Apartment"/>
    <x v="0"/>
    <n v="4"/>
    <n v="1"/>
    <n v="1"/>
    <n v="2"/>
    <s v="Real Bed"/>
    <n v="100"/>
    <n v="2"/>
    <n v="50"/>
    <n v="1"/>
    <n v="2"/>
    <n v="100"/>
    <n v="100"/>
    <n v="200"/>
    <s v="a few days or more"/>
    <n v="0.49"/>
    <x v="4"/>
    <n v="80"/>
    <n v="10"/>
    <n v="8"/>
    <n v="10"/>
    <n v="10"/>
    <n v="8"/>
    <n v="8"/>
  </r>
  <r>
    <x v="5875"/>
    <x v="101"/>
    <x v="7"/>
    <s v="11/28"/>
    <d v="2014-11-28T00:00:00"/>
    <n v="0.57642644945458721"/>
    <n v="5416765"/>
    <x v="10"/>
    <s v="Amsterdam"/>
    <x v="0"/>
    <s v="Noord-Holland"/>
    <m/>
    <n v="1091"/>
    <s v="Netherlands"/>
    <n v="52.3542628389133"/>
    <n v="4.9089752273549703"/>
    <s v="Apartment"/>
    <x v="0"/>
    <n v="4"/>
    <n v="1"/>
    <n v="1"/>
    <n v="2"/>
    <s v="Real Bed"/>
    <n v="120"/>
    <n v="2"/>
    <n v="50"/>
    <n v="1"/>
    <n v="4"/>
    <n v="120"/>
    <n v="120"/>
    <n v="480"/>
    <s v="within a day"/>
    <n v="0.98"/>
    <x v="11"/>
    <n v="100"/>
    <n v="10"/>
    <n v="10"/>
    <n v="10"/>
    <n v="10"/>
    <n v="10"/>
    <n v="10"/>
  </r>
  <r>
    <x v="5876"/>
    <x v="2815"/>
    <x v="7"/>
    <s v="11/28"/>
    <d v="2014-11-28T00:00:00"/>
    <n v="0.57642644945458721"/>
    <n v="4693307"/>
    <x v="8"/>
    <s v="Amsterdam"/>
    <x v="0"/>
    <s v="Noord-Holland"/>
    <m/>
    <s v="1095BJ"/>
    <s v="Netherlands"/>
    <n v="52.358224813722202"/>
    <n v="4.9406934984407904"/>
    <s v="Apartment"/>
    <x v="0"/>
    <n v="2"/>
    <n v="1"/>
    <n v="1"/>
    <n v="1"/>
    <s v="Real Bed"/>
    <n v="100"/>
    <n v="1"/>
    <n v="0"/>
    <n v="2"/>
    <n v="0"/>
    <n v="100"/>
    <n v="200"/>
    <n v="0"/>
    <s v="within an hour"/>
    <n v="1"/>
    <x v="5"/>
    <m/>
    <m/>
    <m/>
    <m/>
    <m/>
    <m/>
    <m/>
  </r>
  <r>
    <x v="5877"/>
    <x v="310"/>
    <x v="7"/>
    <s v="11/29"/>
    <d v="2014-11-29T00:00:00"/>
    <n v="0.57368672342718996"/>
    <n v="4696241"/>
    <x v="6"/>
    <s v="Amsterdam"/>
    <x v="0"/>
    <s v="Noord-Holland"/>
    <m/>
    <s v="1074 JH"/>
    <s v="Netherlands"/>
    <n v="52.351414138164301"/>
    <n v="4.9093834907647"/>
    <s v="Boat"/>
    <x v="0"/>
    <n v="6"/>
    <n v="1.5"/>
    <n v="3"/>
    <n v="6"/>
    <s v="Real Bed"/>
    <n v="130"/>
    <n v="2"/>
    <n v="30"/>
    <n v="1"/>
    <n v="8"/>
    <n v="130"/>
    <n v="130"/>
    <n v="1040"/>
    <s v="within a few hours"/>
    <n v="1"/>
    <x v="6"/>
    <n v="95"/>
    <n v="10"/>
    <n v="10"/>
    <n v="10"/>
    <n v="10"/>
    <n v="10"/>
    <n v="10"/>
  </r>
  <r>
    <x v="5878"/>
    <x v="2816"/>
    <x v="7"/>
    <s v="11/29"/>
    <d v="2014-11-29T00:00:00"/>
    <n v="0.57368672342718996"/>
    <n v="4697359"/>
    <x v="2"/>
    <s v="Amsterdam"/>
    <x v="0"/>
    <s v="NH"/>
    <m/>
    <s v="1054 HX"/>
    <s v="Netherlands"/>
    <n v="52.361187268840297"/>
    <n v="4.8722341109236504"/>
    <s v="Apartment"/>
    <x v="0"/>
    <n v="6"/>
    <n v="2.5"/>
    <n v="3"/>
    <n v="2"/>
    <s v="Real Bed"/>
    <n v="260"/>
    <n v="1"/>
    <n v="0"/>
    <n v="1"/>
    <n v="0"/>
    <n v="260"/>
    <n v="260"/>
    <n v="0"/>
    <s v="within a day"/>
    <n v="0.5"/>
    <x v="5"/>
    <m/>
    <m/>
    <m/>
    <m/>
    <m/>
    <m/>
    <m/>
  </r>
  <r>
    <x v="5879"/>
    <x v="80"/>
    <x v="7"/>
    <s v="11/29"/>
    <d v="2014-11-29T00:00:00"/>
    <n v="0.57368672342718996"/>
    <n v="4699714"/>
    <x v="0"/>
    <s v="Amsterdam"/>
    <x v="0"/>
    <s v="Noord-Holland"/>
    <m/>
    <n v="1013"/>
    <s v="Netherlands"/>
    <n v="52.394213083425399"/>
    <n v="4.8831558449758203"/>
    <s v="Boat"/>
    <x v="0"/>
    <n v="16"/>
    <n v="1"/>
    <n v="6"/>
    <n v="16"/>
    <s v="Real Bed"/>
    <n v="545"/>
    <n v="1"/>
    <n v="0"/>
    <n v="2"/>
    <n v="2"/>
    <n v="545"/>
    <n v="1090"/>
    <n v="2180"/>
    <s v="within an hour"/>
    <n v="1"/>
    <x v="4"/>
    <n v="80"/>
    <n v="8"/>
    <n v="8"/>
    <n v="10"/>
    <n v="10"/>
    <n v="6"/>
    <n v="8"/>
  </r>
  <r>
    <x v="5880"/>
    <x v="2817"/>
    <x v="7"/>
    <s v="11/30"/>
    <d v="2014-11-30T00:00:00"/>
    <n v="0.57094699739979271"/>
    <n v="4702991"/>
    <x v="8"/>
    <s v="Amsterdam"/>
    <x v="0"/>
    <s v="Noord-Holland"/>
    <m/>
    <n v="1097"/>
    <s v="Netherlands"/>
    <n v="52.350457495525397"/>
    <n v="4.9191313616335304"/>
    <s v="Apartment"/>
    <x v="0"/>
    <n v="1"/>
    <n v="1"/>
    <n v="1"/>
    <n v="1"/>
    <s v="Real Bed"/>
    <n v="40"/>
    <n v="1"/>
    <n v="0"/>
    <n v="7"/>
    <n v="4"/>
    <n v="40"/>
    <n v="280"/>
    <n v="1120"/>
    <s v="within a day"/>
    <n v="0.6"/>
    <x v="11"/>
    <n v="90"/>
    <n v="10"/>
    <n v="7"/>
    <n v="10"/>
    <n v="9"/>
    <n v="9"/>
    <n v="8"/>
  </r>
  <r>
    <x v="5881"/>
    <x v="712"/>
    <x v="7"/>
    <s v="11/30"/>
    <d v="2014-11-30T00:00:00"/>
    <n v="0.57094699739979271"/>
    <n v="4703041"/>
    <x v="3"/>
    <s v="Amsterdam"/>
    <x v="0"/>
    <s v="Noord-Holland"/>
    <m/>
    <s v="1018 DT"/>
    <s v="Netherlands"/>
    <n v="52.3659554475718"/>
    <n v="4.9058373541974296"/>
    <s v="Apartment"/>
    <x v="0"/>
    <n v="2"/>
    <n v="1"/>
    <n v="1"/>
    <n v="1"/>
    <s v="Real Bed"/>
    <n v="110"/>
    <n v="1"/>
    <n v="0"/>
    <n v="1"/>
    <n v="8"/>
    <n v="110"/>
    <n v="110"/>
    <n v="880"/>
    <s v="within an hour"/>
    <n v="0.8"/>
    <x v="6"/>
    <n v="100"/>
    <n v="10"/>
    <n v="10"/>
    <n v="10"/>
    <n v="10"/>
    <n v="10"/>
    <n v="9"/>
  </r>
  <r>
    <x v="5882"/>
    <x v="847"/>
    <x v="7"/>
    <s v="11/30"/>
    <d v="2014-11-30T00:00:00"/>
    <n v="0.57094699739979271"/>
    <n v="4704276"/>
    <x v="4"/>
    <s v="Amsterdam"/>
    <x v="0"/>
    <s v="Noord-Holland"/>
    <m/>
    <s v="1013GW"/>
    <s v="Netherlands"/>
    <n v="52.379771371744397"/>
    <n v="4.8936912987704302"/>
    <s v="Apartment"/>
    <x v="0"/>
    <n v="3"/>
    <n v="1"/>
    <n v="1"/>
    <n v="2"/>
    <s v="Real Bed"/>
    <n v="110"/>
    <n v="1"/>
    <n v="20"/>
    <n v="2"/>
    <n v="4"/>
    <n v="130"/>
    <n v="260"/>
    <n v="1040"/>
    <s v="within an hour"/>
    <n v="1"/>
    <x v="11"/>
    <m/>
    <m/>
    <m/>
    <m/>
    <m/>
    <m/>
    <m/>
  </r>
  <r>
    <x v="5883"/>
    <x v="2818"/>
    <x v="7"/>
    <s v="11/30"/>
    <d v="2014-11-30T00:00:00"/>
    <n v="0.57094699739979271"/>
    <n v="5583962"/>
    <x v="0"/>
    <s v="Amsterdam"/>
    <x v="0"/>
    <s v="Noord-Holland"/>
    <m/>
    <n v="1013"/>
    <s v="Netherlands"/>
    <n v="52.393583235850599"/>
    <n v="4.8781625505176702"/>
    <s v="Apartment"/>
    <x v="1"/>
    <n v="2"/>
    <n v="1"/>
    <n v="1"/>
    <n v="1"/>
    <s v="Real Bed"/>
    <n v="40"/>
    <n v="1"/>
    <n v="10"/>
    <n v="1"/>
    <n v="2"/>
    <n v="50"/>
    <n v="50"/>
    <n v="100"/>
    <s v="within a few hours"/>
    <n v="0.86"/>
    <x v="4"/>
    <m/>
    <m/>
    <m/>
    <m/>
    <m/>
    <m/>
    <m/>
  </r>
  <r>
    <x v="5884"/>
    <x v="2819"/>
    <x v="7"/>
    <s v="11/30"/>
    <d v="2014-11-30T00:00:00"/>
    <n v="0.57094699739979271"/>
    <n v="4745111"/>
    <x v="5"/>
    <s v="Amsterdam"/>
    <x v="0"/>
    <s v="Noord-Holland"/>
    <m/>
    <s v="1071 VD"/>
    <s v="Netherlands"/>
    <n v="52.3527509214072"/>
    <n v="4.8843741593054304"/>
    <s v="Apartment"/>
    <x v="0"/>
    <n v="2"/>
    <n v="1"/>
    <n v="1"/>
    <n v="1"/>
    <s v="Real Bed"/>
    <n v="136"/>
    <n v="1"/>
    <n v="0"/>
    <n v="2"/>
    <n v="0"/>
    <n v="136"/>
    <n v="272"/>
    <n v="0"/>
    <s v="within a few hours"/>
    <n v="1"/>
    <x v="5"/>
    <m/>
    <m/>
    <m/>
    <m/>
    <m/>
    <m/>
    <m/>
  </r>
  <r>
    <x v="5885"/>
    <x v="2820"/>
    <x v="7"/>
    <s v="11/30"/>
    <d v="2014-11-30T00:00:00"/>
    <n v="0.57094699739979271"/>
    <n v="4707536"/>
    <x v="2"/>
    <s v="Amsterdam"/>
    <x v="0"/>
    <s v="Noord-Holland"/>
    <m/>
    <n v="1054"/>
    <s v="Netherlands"/>
    <n v="52.360919435325002"/>
    <n v="4.86660872297126"/>
    <s v="Apartment"/>
    <x v="0"/>
    <n v="2"/>
    <n v="1"/>
    <n v="1"/>
    <n v="1"/>
    <s v="Real Bed"/>
    <n v="75"/>
    <n v="1"/>
    <n v="0"/>
    <n v="2"/>
    <n v="12"/>
    <n v="75"/>
    <n v="150"/>
    <n v="1800"/>
    <s v="within an hour"/>
    <n v="1"/>
    <x v="77"/>
    <n v="100"/>
    <n v="10"/>
    <n v="10"/>
    <n v="10"/>
    <n v="10"/>
    <n v="10"/>
    <n v="10"/>
  </r>
  <r>
    <x v="5886"/>
    <x v="2821"/>
    <x v="7"/>
    <s v="11/30"/>
    <d v="2014-11-30T00:00:00"/>
    <n v="0.57094699739979271"/>
    <n v="4770718"/>
    <x v="4"/>
    <s v="Amsterdam"/>
    <x v="0"/>
    <s v="Noord-Holland"/>
    <m/>
    <s v="1015 NL"/>
    <s v="Netherlands"/>
    <n v="52.376998990595602"/>
    <n v="4.8814845947137897"/>
    <s v="Apartment"/>
    <x v="0"/>
    <n v="4"/>
    <n v="1"/>
    <n v="1"/>
    <n v="3"/>
    <s v="Real Bed"/>
    <n v="120"/>
    <n v="4"/>
    <n v="30"/>
    <n v="7"/>
    <n v="2"/>
    <n v="120"/>
    <n v="840"/>
    <n v="1680"/>
    <s v="within a day"/>
    <n v="0.5"/>
    <x v="4"/>
    <n v="100"/>
    <n v="10"/>
    <n v="10"/>
    <n v="10"/>
    <n v="10"/>
    <n v="10"/>
    <n v="10"/>
  </r>
  <r>
    <x v="5887"/>
    <x v="1706"/>
    <x v="7"/>
    <s v="12/1"/>
    <d v="2014-12-01T00:00:00"/>
    <n v="0.56820727137239546"/>
    <n v="5761200"/>
    <x v="2"/>
    <s v="Amsterdam"/>
    <x v="0"/>
    <s v="NH"/>
    <m/>
    <s v="1056 jh"/>
    <s v="Netherlands"/>
    <n v="52.374669223461801"/>
    <n v="4.8632503103561904"/>
    <s v="Apartment"/>
    <x v="1"/>
    <n v="2"/>
    <n v="1"/>
    <n v="1"/>
    <n v="1"/>
    <s v="Real Bed"/>
    <n v="125"/>
    <n v="1"/>
    <n v="0"/>
    <n v="1"/>
    <n v="0"/>
    <n v="125"/>
    <n v="125"/>
    <n v="0"/>
    <s v="within a few hours"/>
    <n v="0.97"/>
    <x v="5"/>
    <m/>
    <m/>
    <m/>
    <m/>
    <m/>
    <m/>
    <m/>
  </r>
  <r>
    <x v="5888"/>
    <x v="908"/>
    <x v="7"/>
    <s v="12/1"/>
    <d v="2014-12-01T00:00:00"/>
    <n v="0.56820727137239546"/>
    <n v="5827583"/>
    <x v="6"/>
    <s v="Amsterdam"/>
    <x v="0"/>
    <s v="Noord-Holland"/>
    <m/>
    <n v="1072"/>
    <s v="Netherlands"/>
    <n v="52.350061501806699"/>
    <n v="4.8892133492929002"/>
    <s v="Apartment"/>
    <x v="0"/>
    <n v="2"/>
    <n v="1"/>
    <n v="0"/>
    <n v="1"/>
    <s v="Pull-out Sofa"/>
    <n v="91"/>
    <n v="1"/>
    <n v="0"/>
    <n v="2"/>
    <n v="0"/>
    <n v="91"/>
    <n v="182"/>
    <n v="0"/>
    <s v="within an hour"/>
    <n v="1"/>
    <x v="5"/>
    <m/>
    <m/>
    <m/>
    <m/>
    <m/>
    <m/>
    <m/>
  </r>
  <r>
    <x v="5889"/>
    <x v="7"/>
    <x v="7"/>
    <s v="12/1"/>
    <d v="2014-12-01T00:00:00"/>
    <n v="0.56820727137239546"/>
    <n v="4713057"/>
    <x v="16"/>
    <s v="Amsterdam"/>
    <x v="0"/>
    <s v="Noord-Holland"/>
    <m/>
    <s v="1067 EP"/>
    <s v="Netherlands"/>
    <n v="52.379585597132397"/>
    <n v="4.8017886701611401"/>
    <s v="Apartment"/>
    <x v="1"/>
    <n v="2"/>
    <n v="1.5"/>
    <n v="1"/>
    <n v="1"/>
    <s v="Real Bed"/>
    <n v="60"/>
    <n v="1"/>
    <n v="0"/>
    <n v="1"/>
    <n v="4"/>
    <n v="60"/>
    <n v="60"/>
    <n v="240"/>
    <s v="within a day"/>
    <n v="0.5"/>
    <x v="11"/>
    <n v="100"/>
    <n v="10"/>
    <n v="10"/>
    <n v="10"/>
    <n v="10"/>
    <n v="10"/>
    <n v="10"/>
  </r>
  <r>
    <x v="5890"/>
    <x v="1782"/>
    <x v="7"/>
    <s v="12/1"/>
    <d v="2014-12-01T00:00:00"/>
    <n v="0.56820727137239546"/>
    <n v="4714161"/>
    <x v="6"/>
    <s v="Amsterdam"/>
    <x v="0"/>
    <s v="Noord-Holland"/>
    <m/>
    <s v="1073 TW"/>
    <s v="Netherlands"/>
    <n v="52.353615228621003"/>
    <n v="4.89835340348976"/>
    <s v="Apartment"/>
    <x v="1"/>
    <n v="3"/>
    <n v="1"/>
    <n v="1"/>
    <n v="2"/>
    <s v="Real Bed"/>
    <n v="99"/>
    <n v="1"/>
    <n v="0"/>
    <n v="1"/>
    <n v="10"/>
    <n v="99"/>
    <n v="99"/>
    <n v="990"/>
    <s v="within a few hours"/>
    <n v="1"/>
    <x v="22"/>
    <n v="96"/>
    <n v="10"/>
    <n v="9"/>
    <n v="9"/>
    <n v="10"/>
    <n v="10"/>
    <n v="9"/>
  </r>
  <r>
    <x v="5891"/>
    <x v="2822"/>
    <x v="7"/>
    <s v="12/1"/>
    <d v="2014-12-01T00:00:00"/>
    <n v="0.56820727137239546"/>
    <n v="4714776"/>
    <x v="12"/>
    <s v="Amsterdam"/>
    <x v="0"/>
    <s v="Noord-Holland"/>
    <m/>
    <s v="1081 JX"/>
    <s v="Netherlands"/>
    <n v="52.323303006676397"/>
    <n v="4.86064966788219"/>
    <s v="Apartment"/>
    <x v="0"/>
    <n v="3"/>
    <n v="1"/>
    <n v="3"/>
    <n v="3"/>
    <s v="Real Bed"/>
    <n v="120"/>
    <n v="1"/>
    <n v="0"/>
    <n v="1"/>
    <n v="0"/>
    <n v="120"/>
    <n v="120"/>
    <n v="0"/>
    <s v="N/A"/>
    <s v="N/A"/>
    <x v="5"/>
    <m/>
    <m/>
    <m/>
    <m/>
    <m/>
    <m/>
    <m/>
  </r>
  <r>
    <x v="5892"/>
    <x v="553"/>
    <x v="7"/>
    <s v="12/1"/>
    <d v="2014-12-01T00:00:00"/>
    <n v="0.56820727137239546"/>
    <n v="4838284"/>
    <x v="6"/>
    <s v="Amsterdam"/>
    <x v="0"/>
    <s v="Noord-Holland"/>
    <m/>
    <n v="1072"/>
    <s v="Netherlands"/>
    <n v="52.351242297353799"/>
    <n v="4.8883633794787498"/>
    <s v="Apartment"/>
    <x v="0"/>
    <n v="3"/>
    <n v="1"/>
    <n v="1"/>
    <n v="1"/>
    <s v="Real Bed"/>
    <n v="80"/>
    <n v="2"/>
    <n v="20"/>
    <n v="3"/>
    <n v="2"/>
    <n v="80"/>
    <n v="240"/>
    <n v="480"/>
    <s v="within a day"/>
    <n v="1"/>
    <x v="4"/>
    <n v="80"/>
    <n v="6"/>
    <n v="10"/>
    <n v="10"/>
    <n v="10"/>
    <n v="10"/>
    <n v="8"/>
  </r>
  <r>
    <x v="5893"/>
    <x v="2823"/>
    <x v="7"/>
    <s v="12/2"/>
    <d v="2014-12-02T00:00:00"/>
    <n v="0.56546754534499821"/>
    <n v="4769850"/>
    <x v="17"/>
    <s v="Amsterdam"/>
    <x v="0"/>
    <s v="Noord-Holland"/>
    <m/>
    <s v="1066 DD"/>
    <s v="Netherlands"/>
    <n v="52.328904878178399"/>
    <n v="4.8105401064475899"/>
    <s v="Bed &amp; Breakfast"/>
    <x v="1"/>
    <n v="2"/>
    <n v="1"/>
    <n v="1"/>
    <n v="1"/>
    <s v="Real Bed"/>
    <n v="70"/>
    <n v="1"/>
    <n v="0"/>
    <n v="1"/>
    <n v="6"/>
    <n v="70"/>
    <n v="70"/>
    <n v="420"/>
    <s v="within an hour"/>
    <n v="1"/>
    <x v="10"/>
    <n v="80"/>
    <n v="7"/>
    <n v="7"/>
    <n v="9"/>
    <n v="9"/>
    <n v="9"/>
    <n v="8"/>
  </r>
  <r>
    <x v="5894"/>
    <x v="2824"/>
    <x v="7"/>
    <s v="12/2"/>
    <d v="2014-12-02T00:00:00"/>
    <n v="0.56546754534499821"/>
    <n v="5769847"/>
    <x v="1"/>
    <s v="Amsterdam"/>
    <x v="0"/>
    <s v="Noord-Holland"/>
    <m/>
    <s v="1094 GK"/>
    <s v="Netherlands"/>
    <n v="52.363779128912903"/>
    <n v="4.9379995783395403"/>
    <s v="Bed &amp; Breakfast"/>
    <x v="1"/>
    <n v="2"/>
    <n v="1"/>
    <n v="1"/>
    <n v="1"/>
    <s v="Real Bed"/>
    <n v="38"/>
    <n v="1"/>
    <n v="8"/>
    <n v="1"/>
    <n v="0"/>
    <n v="46"/>
    <n v="46"/>
    <n v="0"/>
    <s v="within an hour"/>
    <n v="1"/>
    <x v="5"/>
    <m/>
    <m/>
    <m/>
    <m/>
    <m/>
    <m/>
    <m/>
  </r>
  <r>
    <x v="5895"/>
    <x v="76"/>
    <x v="7"/>
    <s v="12/2"/>
    <d v="2014-12-02T00:00:00"/>
    <n v="0.56546754534499821"/>
    <n v="4727534"/>
    <x v="6"/>
    <s v="Amsterdam"/>
    <x v="0"/>
    <s v="Noord-Holland"/>
    <m/>
    <n v="1078"/>
    <s v="Netherlands"/>
    <n v="52.344809926671999"/>
    <n v="4.9006996978036304"/>
    <s v="House"/>
    <x v="1"/>
    <n v="2"/>
    <n v="1"/>
    <n v="1"/>
    <n v="1"/>
    <s v="Real Bed"/>
    <n v="50"/>
    <n v="1"/>
    <n v="0"/>
    <n v="1"/>
    <n v="0"/>
    <n v="50"/>
    <n v="50"/>
    <n v="0"/>
    <s v="N/A"/>
    <s v="N/A"/>
    <x v="5"/>
    <m/>
    <m/>
    <m/>
    <m/>
    <m/>
    <m/>
    <m/>
  </r>
  <r>
    <x v="5896"/>
    <x v="911"/>
    <x v="7"/>
    <s v="12/2"/>
    <d v="2014-12-02T00:00:00"/>
    <n v="0.56546754534499821"/>
    <n v="4727630"/>
    <x v="5"/>
    <s v="Amsterdam"/>
    <x v="0"/>
    <s v="Noord-Holland"/>
    <m/>
    <s v="1072 AP"/>
    <s v="Netherlands"/>
    <n v="52.353476286672802"/>
    <n v="4.8862606293961504"/>
    <s v="Apartment"/>
    <x v="1"/>
    <n v="2"/>
    <n v="1"/>
    <n v="1"/>
    <n v="1"/>
    <s v="Real Bed"/>
    <n v="99"/>
    <n v="1"/>
    <n v="0"/>
    <n v="1"/>
    <n v="0"/>
    <n v="99"/>
    <n v="99"/>
    <n v="0"/>
    <s v="N/A"/>
    <s v="N/A"/>
    <x v="5"/>
    <m/>
    <m/>
    <m/>
    <m/>
    <m/>
    <m/>
    <m/>
  </r>
  <r>
    <x v="5897"/>
    <x v="1527"/>
    <x v="7"/>
    <s v="12/2"/>
    <d v="2014-12-02T00:00:00"/>
    <n v="0.56546754534499821"/>
    <n v="4727758"/>
    <x v="3"/>
    <s v="Amsterdam"/>
    <x v="0"/>
    <s v="Noord-Holland"/>
    <m/>
    <s v="1017 AW"/>
    <s v="Netherlands"/>
    <n v="52.366203148052001"/>
    <n v="4.8892695329939704"/>
    <s v="Apartment"/>
    <x v="0"/>
    <n v="4"/>
    <n v="1"/>
    <n v="1"/>
    <n v="2"/>
    <s v="Real Bed"/>
    <n v="135"/>
    <n v="2"/>
    <n v="45"/>
    <n v="2"/>
    <n v="2"/>
    <n v="135"/>
    <n v="270"/>
    <n v="540"/>
    <s v="within an hour"/>
    <n v="1"/>
    <x v="4"/>
    <n v="100"/>
    <n v="6"/>
    <n v="10"/>
    <n v="8"/>
    <n v="8"/>
    <n v="10"/>
    <n v="8"/>
  </r>
  <r>
    <x v="5897"/>
    <x v="1527"/>
    <x v="7"/>
    <s v="12/2"/>
    <d v="2014-12-02T00:00:00"/>
    <n v="0.56546754534499821"/>
    <n v="4745566"/>
    <x v="3"/>
    <s v="Amsterdam"/>
    <x v="0"/>
    <s v="Noord-Holland"/>
    <m/>
    <n v="1017"/>
    <s v="Netherlands"/>
    <n v="52.366203970361298"/>
    <n v="4.8909756553157004"/>
    <s v="Apartment"/>
    <x v="0"/>
    <n v="4"/>
    <n v="1"/>
    <n v="1"/>
    <n v="2"/>
    <s v="Real Bed"/>
    <n v="135"/>
    <n v="2"/>
    <n v="40"/>
    <n v="2"/>
    <n v="0"/>
    <n v="135"/>
    <n v="270"/>
    <n v="0"/>
    <s v="within an hour"/>
    <n v="1"/>
    <x v="5"/>
    <m/>
    <m/>
    <m/>
    <m/>
    <m/>
    <m/>
    <m/>
  </r>
  <r>
    <x v="5897"/>
    <x v="1527"/>
    <x v="7"/>
    <s v="12/2"/>
    <d v="2014-12-02T00:00:00"/>
    <n v="0.56546754534499821"/>
    <n v="4745460"/>
    <x v="4"/>
    <s v="Amsterdam"/>
    <x v="0"/>
    <s v="Noord-Holland"/>
    <m/>
    <n v="1017"/>
    <s v="Netherlands"/>
    <n v="52.366542243678801"/>
    <n v="4.8909277065141499"/>
    <s v="Apartment"/>
    <x v="0"/>
    <n v="4"/>
    <n v="1"/>
    <n v="1"/>
    <n v="2"/>
    <s v="Real Bed"/>
    <n v="135"/>
    <n v="2"/>
    <n v="40"/>
    <n v="2"/>
    <n v="4"/>
    <n v="135"/>
    <n v="270"/>
    <n v="1080"/>
    <s v="within an hour"/>
    <n v="1"/>
    <x v="11"/>
    <n v="90"/>
    <n v="9"/>
    <n v="10"/>
    <n v="9"/>
    <n v="9"/>
    <n v="10"/>
    <n v="8"/>
  </r>
  <r>
    <x v="5898"/>
    <x v="2825"/>
    <x v="7"/>
    <s v="12/2"/>
    <d v="2014-12-02T00:00:00"/>
    <n v="0.56546754534499821"/>
    <n v="4728242"/>
    <x v="16"/>
    <s v="Amsterdam"/>
    <x v="0"/>
    <s v="Noord-Holland"/>
    <m/>
    <s v="1063 JK"/>
    <s v="Netherlands"/>
    <n v="52.381467063737801"/>
    <n v="4.8191112770360398"/>
    <s v="Apartment"/>
    <x v="1"/>
    <n v="2"/>
    <n v="1"/>
    <n v="1"/>
    <n v="1"/>
    <s v="Real Bed"/>
    <n v="37"/>
    <n v="1"/>
    <n v="10"/>
    <n v="1"/>
    <n v="8"/>
    <n v="47"/>
    <n v="47"/>
    <n v="376"/>
    <s v="within a few hours"/>
    <n v="0.88"/>
    <x v="6"/>
    <n v="75"/>
    <n v="9"/>
    <n v="9"/>
    <n v="10"/>
    <n v="10"/>
    <n v="8"/>
    <n v="7"/>
  </r>
  <r>
    <x v="5899"/>
    <x v="160"/>
    <x v="7"/>
    <s v="12/3"/>
    <d v="2014-12-03T00:00:00"/>
    <n v="0.56272781931760096"/>
    <n v="4730982"/>
    <x v="17"/>
    <s v="Amsterdam"/>
    <x v="0"/>
    <s v="Noord-Holland"/>
    <m/>
    <s v="1066 MR"/>
    <s v="Netherlands"/>
    <n v="52.346290965654099"/>
    <n v="4.8149821871462199"/>
    <s v="Apartment"/>
    <x v="1"/>
    <n v="2"/>
    <n v="1"/>
    <n v="1"/>
    <n v="1"/>
    <s v="Real Bed"/>
    <n v="65"/>
    <n v="1"/>
    <n v="0"/>
    <n v="1"/>
    <n v="0"/>
    <n v="65"/>
    <n v="65"/>
    <n v="0"/>
    <s v="N/A"/>
    <s v="N/A"/>
    <x v="5"/>
    <m/>
    <m/>
    <m/>
    <m/>
    <m/>
    <m/>
    <m/>
  </r>
  <r>
    <x v="5900"/>
    <x v="1138"/>
    <x v="7"/>
    <s v="12/3"/>
    <d v="2014-12-03T00:00:00"/>
    <n v="0.56272781931760096"/>
    <n v="4732780"/>
    <x v="2"/>
    <s v="Amsterdam"/>
    <x v="0"/>
    <s v="Noord-Holland"/>
    <m/>
    <n v="1054"/>
    <s v="Netherlands"/>
    <n v="52.3622915335268"/>
    <n v="4.8666096918137498"/>
    <s v="Apartment"/>
    <x v="0"/>
    <n v="4"/>
    <n v="1"/>
    <n v="1"/>
    <n v="4"/>
    <s v="Real Bed"/>
    <n v="139"/>
    <n v="1"/>
    <n v="0"/>
    <n v="2"/>
    <n v="16"/>
    <n v="139"/>
    <n v="278"/>
    <n v="4448"/>
    <s v="within a few hours"/>
    <n v="1"/>
    <x v="9"/>
    <n v="95"/>
    <n v="9"/>
    <n v="9"/>
    <n v="10"/>
    <n v="10"/>
    <n v="9"/>
    <n v="9"/>
  </r>
  <r>
    <x v="5901"/>
    <x v="2001"/>
    <x v="7"/>
    <s v="12/3"/>
    <d v="2014-12-03T00:00:00"/>
    <n v="0.56272781931760096"/>
    <n v="4732842"/>
    <x v="0"/>
    <s v="Amsterdam"/>
    <x v="0"/>
    <s v="Noord-Holland"/>
    <m/>
    <s v="1013 PG"/>
    <s v="Netherlands"/>
    <n v="52.390411945266898"/>
    <n v="4.8862205500075602"/>
    <s v="Apartment"/>
    <x v="0"/>
    <n v="2"/>
    <n v="1"/>
    <n v="1"/>
    <n v="1"/>
    <s v="Real Bed"/>
    <n v="79"/>
    <n v="1"/>
    <n v="0"/>
    <n v="2"/>
    <n v="4"/>
    <n v="79"/>
    <n v="158"/>
    <n v="632"/>
    <s v="within a day"/>
    <n v="0.9"/>
    <x v="11"/>
    <n v="100"/>
    <n v="10"/>
    <n v="9"/>
    <n v="10"/>
    <n v="10"/>
    <n v="10"/>
    <n v="10"/>
  </r>
  <r>
    <x v="5902"/>
    <x v="1281"/>
    <x v="7"/>
    <s v="12/3"/>
    <d v="2014-12-03T00:00:00"/>
    <n v="0.56272781931760096"/>
    <n v="4734001"/>
    <x v="4"/>
    <s v="Amsterdam"/>
    <x v="0"/>
    <s v="Noord-Holland"/>
    <m/>
    <s v="1052LP"/>
    <s v="Netherlands"/>
    <n v="52.372590577893902"/>
    <n v="4.8758011773393699"/>
    <s v="Apartment"/>
    <x v="0"/>
    <n v="3"/>
    <n v="1"/>
    <n v="1"/>
    <n v="1"/>
    <s v="Real Bed"/>
    <n v="120"/>
    <n v="0"/>
    <n v="0"/>
    <n v="1"/>
    <n v="4"/>
    <n v="120"/>
    <n v="120"/>
    <n v="480"/>
    <s v="within a few hours"/>
    <n v="1"/>
    <x v="11"/>
    <n v="80"/>
    <n v="10"/>
    <n v="9"/>
    <n v="8"/>
    <n v="9"/>
    <n v="10"/>
    <n v="9"/>
  </r>
  <r>
    <x v="5903"/>
    <x v="80"/>
    <x v="7"/>
    <s v="12/3"/>
    <d v="2014-12-03T00:00:00"/>
    <n v="0.56272781931760096"/>
    <n v="4735424"/>
    <x v="5"/>
    <s v="Amsterdam"/>
    <x v="0"/>
    <s v="Noord-Holland"/>
    <m/>
    <s v="1072 AK"/>
    <s v="Netherlands"/>
    <n v="52.358473795627503"/>
    <n v="4.8859884636130904"/>
    <s v="Apartment"/>
    <x v="0"/>
    <n v="2"/>
    <n v="1"/>
    <n v="1"/>
    <n v="1"/>
    <s v="Real Bed"/>
    <n v="125"/>
    <n v="1"/>
    <n v="0"/>
    <n v="1"/>
    <n v="4"/>
    <n v="125"/>
    <n v="125"/>
    <n v="500"/>
    <s v="within an hour"/>
    <n v="0.88"/>
    <x v="11"/>
    <n v="100"/>
    <n v="10"/>
    <n v="10"/>
    <n v="10"/>
    <n v="10"/>
    <n v="10"/>
    <n v="10"/>
  </r>
  <r>
    <x v="5904"/>
    <x v="2826"/>
    <x v="7"/>
    <s v="12/3"/>
    <d v="2014-12-03T00:00:00"/>
    <n v="0.56272781931760096"/>
    <n v="4775756"/>
    <x v="4"/>
    <s v="Amsterdam"/>
    <x v="0"/>
    <s v="Noord-Holland"/>
    <m/>
    <s v="1016 TP"/>
    <s v="Netherlands"/>
    <n v="52.3682778379846"/>
    <n v="4.8799566572069901"/>
    <s v="Bed &amp; Breakfast"/>
    <x v="1"/>
    <n v="2"/>
    <n v="1"/>
    <n v="1"/>
    <n v="1"/>
    <s v="Real Bed"/>
    <n v="100"/>
    <n v="2"/>
    <n v="0"/>
    <n v="1"/>
    <n v="2"/>
    <n v="100"/>
    <n v="100"/>
    <n v="200"/>
    <s v="within an hour"/>
    <n v="1"/>
    <x v="4"/>
    <n v="40"/>
    <n v="4"/>
    <n v="6"/>
    <n v="6"/>
    <n v="6"/>
    <n v="10"/>
    <n v="4"/>
  </r>
  <r>
    <x v="5904"/>
    <x v="2826"/>
    <x v="7"/>
    <s v="12/3"/>
    <d v="2014-12-03T00:00:00"/>
    <n v="0.56272781931760096"/>
    <n v="4776061"/>
    <x v="4"/>
    <s v="Amsterdam"/>
    <x v="0"/>
    <s v="Noord-Holland"/>
    <m/>
    <s v="1016 TP"/>
    <s v="Netherlands"/>
    <n v="52.368366415149303"/>
    <n v="4.8806177829094999"/>
    <s v="Bed &amp; Breakfast"/>
    <x v="1"/>
    <n v="2"/>
    <n v="1"/>
    <n v="1"/>
    <n v="1"/>
    <s v="Real Bed"/>
    <n v="100"/>
    <n v="2"/>
    <n v="0"/>
    <n v="1"/>
    <n v="4"/>
    <n v="100"/>
    <n v="100"/>
    <n v="400"/>
    <s v="within an hour"/>
    <n v="1"/>
    <x v="11"/>
    <n v="40"/>
    <n v="10"/>
    <n v="2"/>
    <n v="10"/>
    <n v="10"/>
    <n v="10"/>
    <n v="4"/>
  </r>
  <r>
    <x v="5905"/>
    <x v="177"/>
    <x v="7"/>
    <s v="12/3"/>
    <d v="2014-12-03T00:00:00"/>
    <n v="0.56272781931760096"/>
    <n v="4737200"/>
    <x v="10"/>
    <s v="Amsterdam"/>
    <x v="0"/>
    <s v="Noord-Holland"/>
    <m/>
    <n v="1093"/>
    <s v="Netherlands"/>
    <n v="52.361765946889697"/>
    <n v="4.9272586892271102"/>
    <s v="Apartment"/>
    <x v="0"/>
    <n v="2"/>
    <n v="1"/>
    <n v="1"/>
    <n v="1"/>
    <s v="Real Bed"/>
    <n v="105"/>
    <n v="1"/>
    <n v="0"/>
    <n v="1"/>
    <n v="2"/>
    <n v="105"/>
    <n v="105"/>
    <n v="210"/>
    <s v="within a day"/>
    <n v="0.76"/>
    <x v="4"/>
    <n v="100"/>
    <n v="10"/>
    <n v="10"/>
    <n v="10"/>
    <n v="10"/>
    <n v="10"/>
    <n v="10"/>
  </r>
  <r>
    <x v="5906"/>
    <x v="775"/>
    <x v="7"/>
    <s v="12/3"/>
    <d v="2014-12-03T00:00:00"/>
    <n v="0.56272781931760096"/>
    <n v="4737169"/>
    <x v="4"/>
    <s v="Amsterdam"/>
    <x v="0"/>
    <s v="Noord-Holland"/>
    <m/>
    <s v="1012 BG"/>
    <s v="Netherlands"/>
    <n v="52.373172706434197"/>
    <n v="4.8994673367992396"/>
    <s v="Bed &amp; Breakfast"/>
    <x v="1"/>
    <n v="4"/>
    <n v="1"/>
    <n v="1"/>
    <n v="4"/>
    <s v="Real Bed"/>
    <n v="180"/>
    <n v="4"/>
    <n v="50"/>
    <n v="1"/>
    <n v="8"/>
    <n v="180"/>
    <n v="180"/>
    <n v="1440"/>
    <s v="within an hour"/>
    <n v="1"/>
    <x v="6"/>
    <n v="80"/>
    <n v="8"/>
    <n v="8"/>
    <n v="9"/>
    <n v="7"/>
    <n v="7"/>
    <n v="8"/>
  </r>
  <r>
    <x v="5907"/>
    <x v="2827"/>
    <x v="7"/>
    <s v="12/4"/>
    <d v="2014-12-04T00:00:00"/>
    <n v="0.55998809329020371"/>
    <n v="5493442"/>
    <x v="4"/>
    <s v="Amsterdam"/>
    <x v="0"/>
    <s v="Noord-Holland"/>
    <m/>
    <s v="1015 VG"/>
    <s v="Netherlands"/>
    <n v="52.381197132211398"/>
    <n v="4.8825696015318796"/>
    <s v="Apartment"/>
    <x v="0"/>
    <n v="2"/>
    <n v="1"/>
    <n v="1"/>
    <n v="1"/>
    <s v="Real Bed"/>
    <n v="135"/>
    <n v="2"/>
    <n v="100"/>
    <n v="3"/>
    <n v="2"/>
    <n v="135"/>
    <n v="405"/>
    <n v="810"/>
    <s v="within a few hours"/>
    <n v="1"/>
    <x v="4"/>
    <n v="100"/>
    <n v="10"/>
    <n v="10"/>
    <n v="10"/>
    <n v="10"/>
    <n v="10"/>
    <n v="10"/>
  </r>
  <r>
    <x v="5908"/>
    <x v="2828"/>
    <x v="7"/>
    <s v="12/4"/>
    <d v="2014-12-04T00:00:00"/>
    <n v="0.55998809329020371"/>
    <n v="4739770"/>
    <x v="0"/>
    <s v="Amsterdam"/>
    <x v="0"/>
    <s v="Noord-Holland"/>
    <m/>
    <n v="1052"/>
    <s v="Netherlands"/>
    <n v="52.375392667730203"/>
    <n v="4.8735108460913903"/>
    <s v="Apartment"/>
    <x v="0"/>
    <n v="4"/>
    <n v="1"/>
    <n v="2"/>
    <n v="2"/>
    <s v="Real Bed"/>
    <n v="315"/>
    <n v="4"/>
    <n v="50"/>
    <n v="3"/>
    <n v="2"/>
    <n v="315"/>
    <n v="945"/>
    <n v="1890"/>
    <s v="within a day"/>
    <n v="0.8"/>
    <x v="4"/>
    <n v="100"/>
    <n v="10"/>
    <n v="8"/>
    <n v="10"/>
    <n v="10"/>
    <n v="10"/>
    <n v="10"/>
  </r>
  <r>
    <x v="5909"/>
    <x v="420"/>
    <x v="7"/>
    <s v="12/4"/>
    <d v="2014-12-04T00:00:00"/>
    <n v="0.55998809329020371"/>
    <n v="4764531"/>
    <x v="3"/>
    <s v="Amsterdam"/>
    <x v="0"/>
    <s v="Noord-Holland"/>
    <m/>
    <s v="1018 CN"/>
    <s v="Netherlands"/>
    <n v="52.369120690830499"/>
    <n v="4.9117449323780198"/>
    <s v="Apartment"/>
    <x v="0"/>
    <n v="4"/>
    <n v="1.5"/>
    <n v="1"/>
    <n v="3"/>
    <s v="Real Bed"/>
    <n v="135"/>
    <n v="2"/>
    <n v="25"/>
    <n v="5"/>
    <n v="4"/>
    <n v="135"/>
    <n v="675"/>
    <n v="2700"/>
    <s v="within an hour"/>
    <n v="1"/>
    <x v="11"/>
    <n v="100"/>
    <n v="10"/>
    <n v="10"/>
    <n v="10"/>
    <n v="10"/>
    <n v="9"/>
    <n v="10"/>
  </r>
  <r>
    <x v="5910"/>
    <x v="296"/>
    <x v="7"/>
    <s v="12/4"/>
    <d v="2014-12-04T00:00:00"/>
    <n v="0.55998809329020371"/>
    <n v="5291159"/>
    <x v="10"/>
    <s v="Amsterdam"/>
    <x v="0"/>
    <s v="Noord-Holland"/>
    <m/>
    <n v="1093"/>
    <s v="Netherlands"/>
    <n v="52.355994224506098"/>
    <n v="4.9289236005745698"/>
    <s v="Apartment"/>
    <x v="0"/>
    <n v="2"/>
    <n v="1"/>
    <n v="1"/>
    <n v="1"/>
    <s v="Real Bed"/>
    <n v="95"/>
    <n v="1"/>
    <n v="0"/>
    <n v="1"/>
    <n v="2"/>
    <n v="95"/>
    <n v="95"/>
    <n v="190"/>
    <s v="within a few hours"/>
    <n v="1"/>
    <x v="4"/>
    <n v="100"/>
    <n v="10"/>
    <n v="10"/>
    <n v="10"/>
    <n v="10"/>
    <n v="10"/>
    <n v="10"/>
  </r>
  <r>
    <x v="5911"/>
    <x v="2829"/>
    <x v="7"/>
    <s v="12/4"/>
    <d v="2014-12-04T00:00:00"/>
    <n v="0.55998809329020371"/>
    <n v="4748828"/>
    <x v="5"/>
    <s v="Amsterdam"/>
    <x v="0"/>
    <s v="North Holland"/>
    <m/>
    <s v="1058 TN"/>
    <s v="Netherlands"/>
    <n v="52.352352113359998"/>
    <n v="4.8451277435549303"/>
    <s v="Apartment"/>
    <x v="1"/>
    <n v="2"/>
    <n v="1"/>
    <n v="1"/>
    <n v="1"/>
    <s v="Real Bed"/>
    <n v="98"/>
    <n v="1"/>
    <n v="0"/>
    <n v="4"/>
    <n v="2"/>
    <n v="98"/>
    <n v="392"/>
    <n v="784"/>
    <s v="N/A"/>
    <s v="N/A"/>
    <x v="4"/>
    <n v="100"/>
    <n v="10"/>
    <n v="10"/>
    <n v="10"/>
    <n v="10"/>
    <n v="10"/>
    <n v="10"/>
  </r>
  <r>
    <x v="5912"/>
    <x v="2487"/>
    <x v="7"/>
    <s v="12/4"/>
    <d v="2014-12-04T00:00:00"/>
    <n v="0.55998809329020371"/>
    <n v="4743452"/>
    <x v="2"/>
    <s v="Amsterdam"/>
    <x v="0"/>
    <s v="Noord-Holland"/>
    <m/>
    <s v="1053 HM"/>
    <s v="Netherlands"/>
    <n v="52.365418578622098"/>
    <n v="4.8717083677231097"/>
    <s v="Apartment"/>
    <x v="0"/>
    <n v="4"/>
    <n v="1"/>
    <n v="3"/>
    <n v="3"/>
    <s v="Real Bed"/>
    <n v="175"/>
    <n v="2"/>
    <n v="30"/>
    <n v="3"/>
    <n v="0"/>
    <n v="175"/>
    <n v="525"/>
    <n v="0"/>
    <s v="N/A"/>
    <s v="N/A"/>
    <x v="5"/>
    <m/>
    <m/>
    <m/>
    <m/>
    <m/>
    <m/>
    <m/>
  </r>
  <r>
    <x v="5913"/>
    <x v="635"/>
    <x v="7"/>
    <s v="12/4"/>
    <d v="2014-12-04T00:00:00"/>
    <n v="0.55998809329020371"/>
    <n v="4745341"/>
    <x v="7"/>
    <s v="Amsterdam"/>
    <x v="0"/>
    <s v="NH"/>
    <m/>
    <n v="1055"/>
    <s v="Netherlands"/>
    <n v="52.376158631160202"/>
    <n v="4.84963425726019"/>
    <s v="Apartment"/>
    <x v="0"/>
    <n v="4"/>
    <n v="1"/>
    <n v="1"/>
    <n v="2"/>
    <s v="Real Bed"/>
    <n v="120"/>
    <n v="1"/>
    <n v="50"/>
    <n v="1"/>
    <n v="0"/>
    <n v="170"/>
    <n v="170"/>
    <n v="0"/>
    <s v="within an hour"/>
    <n v="0.92"/>
    <x v="5"/>
    <m/>
    <m/>
    <m/>
    <m/>
    <m/>
    <m/>
    <m/>
  </r>
  <r>
    <x v="5914"/>
    <x v="2830"/>
    <x v="7"/>
    <s v="12/5"/>
    <d v="2014-12-05T00:00:00"/>
    <n v="0.55724836726280647"/>
    <n v="4748237"/>
    <x v="4"/>
    <s v="Amsterdam"/>
    <x v="0"/>
    <s v="Noord-Holland"/>
    <m/>
    <s v="1012 NG"/>
    <s v="Netherlands"/>
    <n v="52.376038147604703"/>
    <n v="4.8924198637654301"/>
    <s v="House"/>
    <x v="0"/>
    <n v="2"/>
    <n v="1"/>
    <n v="1"/>
    <n v="1"/>
    <s v="Real Bed"/>
    <n v="159"/>
    <n v="1"/>
    <n v="0"/>
    <n v="2"/>
    <n v="4"/>
    <n v="159"/>
    <n v="318"/>
    <n v="1272"/>
    <s v="within a day"/>
    <n v="0.64"/>
    <x v="11"/>
    <n v="100"/>
    <n v="10"/>
    <n v="10"/>
    <n v="10"/>
    <n v="10"/>
    <n v="10"/>
    <n v="9"/>
  </r>
  <r>
    <x v="5915"/>
    <x v="2831"/>
    <x v="7"/>
    <s v="12/5"/>
    <d v="2014-12-05T00:00:00"/>
    <n v="0.55724836726280647"/>
    <n v="5496382"/>
    <x v="4"/>
    <s v="Amsterdam"/>
    <x v="0"/>
    <s v="NH"/>
    <m/>
    <s v="1012 PR"/>
    <s v="Netherlands"/>
    <n v="52.3708118242998"/>
    <n v="4.8891883316882101"/>
    <s v="Apartment"/>
    <x v="0"/>
    <n v="4"/>
    <n v="1"/>
    <n v="1"/>
    <n v="2"/>
    <s v="Real Bed"/>
    <n v="200"/>
    <n v="1"/>
    <n v="0"/>
    <n v="2"/>
    <n v="2"/>
    <n v="200"/>
    <n v="400"/>
    <n v="800"/>
    <s v="within a few hours"/>
    <n v="0.98"/>
    <x v="4"/>
    <n v="100"/>
    <n v="10"/>
    <n v="10"/>
    <n v="10"/>
    <n v="10"/>
    <n v="10"/>
    <n v="6"/>
  </r>
  <r>
    <x v="5916"/>
    <x v="774"/>
    <x v="7"/>
    <s v="12/5"/>
    <d v="2014-12-05T00:00:00"/>
    <n v="0.55724836726280647"/>
    <n v="4761808"/>
    <x v="7"/>
    <s v="Amsterdam"/>
    <x v="0"/>
    <s v="Noord-Holland"/>
    <m/>
    <s v="1055 PT"/>
    <s v="Netherlands"/>
    <n v="52.3787872175782"/>
    <n v="4.8619634508042804"/>
    <s v="Apartment"/>
    <x v="0"/>
    <n v="5"/>
    <n v="1"/>
    <n v="2"/>
    <n v="3"/>
    <s v="Real Bed"/>
    <n v="150"/>
    <n v="5"/>
    <n v="25"/>
    <n v="1"/>
    <n v="8"/>
    <n v="150"/>
    <n v="150"/>
    <n v="1200"/>
    <s v="within a day"/>
    <n v="0.5"/>
    <x v="6"/>
    <n v="85"/>
    <n v="9"/>
    <n v="8"/>
    <n v="10"/>
    <n v="10"/>
    <n v="7"/>
    <n v="8"/>
  </r>
  <r>
    <x v="5917"/>
    <x v="116"/>
    <x v="7"/>
    <s v="12/6"/>
    <d v="2014-12-06T00:00:00"/>
    <n v="0.55450864123540922"/>
    <n v="4755391"/>
    <x v="10"/>
    <s v="Amsterdam"/>
    <x v="0"/>
    <s v="Noord-Holland"/>
    <m/>
    <s v="1093 HW"/>
    <s v="Netherlands"/>
    <n v="52.3599399235814"/>
    <n v="4.9288412287452203"/>
    <s v="Apartment"/>
    <x v="0"/>
    <n v="4"/>
    <n v="1"/>
    <n v="2"/>
    <n v="2"/>
    <s v="Real Bed"/>
    <n v="50"/>
    <n v="1"/>
    <n v="50"/>
    <n v="1"/>
    <n v="0"/>
    <n v="100"/>
    <n v="100"/>
    <n v="0"/>
    <s v="a few days or more"/>
    <n v="0.38"/>
    <x v="5"/>
    <m/>
    <m/>
    <m/>
    <m/>
    <m/>
    <m/>
    <m/>
  </r>
  <r>
    <x v="5918"/>
    <x v="184"/>
    <x v="7"/>
    <s v="12/6"/>
    <d v="2014-12-06T00:00:00"/>
    <n v="0.55450864123540922"/>
    <n v="4755760"/>
    <x v="3"/>
    <s v="Amsterdam"/>
    <x v="0"/>
    <s v="Noord-Holland"/>
    <m/>
    <s v="1017 GM"/>
    <s v="Netherlands"/>
    <n v="52.365499354733103"/>
    <n v="4.8864237103978096"/>
    <s v="Apartment"/>
    <x v="0"/>
    <n v="6"/>
    <n v="2"/>
    <n v="3"/>
    <n v="3"/>
    <s v="Real Bed"/>
    <n v="333"/>
    <n v="1"/>
    <n v="0"/>
    <n v="1"/>
    <n v="0"/>
    <n v="333"/>
    <n v="333"/>
    <n v="0"/>
    <s v="N/A"/>
    <s v="N/A"/>
    <x v="5"/>
    <m/>
    <m/>
    <m/>
    <m/>
    <m/>
    <m/>
    <m/>
  </r>
  <r>
    <x v="5919"/>
    <x v="206"/>
    <x v="7"/>
    <s v="12/6"/>
    <d v="2014-12-06T00:00:00"/>
    <n v="0.55450864123540922"/>
    <n v="4756299"/>
    <x v="7"/>
    <s v="Amsterdam"/>
    <x v="0"/>
    <s v="Noord-Holland"/>
    <m/>
    <s v="1055 KM"/>
    <s v="Netherlands"/>
    <n v="52.379924322925902"/>
    <n v="4.8532671390110602"/>
    <s v="Apartment"/>
    <x v="0"/>
    <n v="2"/>
    <n v="1"/>
    <n v="2"/>
    <n v="1"/>
    <s v="Real Bed"/>
    <n v="71"/>
    <n v="1"/>
    <n v="0"/>
    <n v="7"/>
    <n v="0"/>
    <n v="71"/>
    <n v="497"/>
    <n v="0"/>
    <s v="within a day"/>
    <n v="0.5"/>
    <x v="5"/>
    <m/>
    <m/>
    <m/>
    <m/>
    <m/>
    <m/>
    <m/>
  </r>
  <r>
    <x v="5920"/>
    <x v="2832"/>
    <x v="7"/>
    <s v="12/7"/>
    <d v="2014-12-07T00:00:00"/>
    <n v="0.55176891520801197"/>
    <n v="4761760"/>
    <x v="1"/>
    <s v="Amsterdam"/>
    <x v="0"/>
    <s v="Noord-Holland"/>
    <m/>
    <s v="1019 KR"/>
    <s v="Netherlands"/>
    <n v="52.370900895286802"/>
    <n v="4.9414890440515897"/>
    <s v="Apartment"/>
    <x v="0"/>
    <n v="4"/>
    <n v="1"/>
    <n v="3"/>
    <n v="4"/>
    <s v="Real Bed"/>
    <n v="225"/>
    <n v="2"/>
    <n v="15"/>
    <n v="1"/>
    <n v="0"/>
    <n v="225"/>
    <n v="225"/>
    <n v="0"/>
    <s v="N/A"/>
    <s v="N/A"/>
    <x v="5"/>
    <m/>
    <m/>
    <m/>
    <m/>
    <m/>
    <m/>
    <m/>
  </r>
  <r>
    <x v="5921"/>
    <x v="80"/>
    <x v="7"/>
    <s v="12/7"/>
    <d v="2014-12-07T00:00:00"/>
    <n v="0.55176891520801197"/>
    <n v="4762822"/>
    <x v="6"/>
    <s v="Amsterdam"/>
    <x v="0"/>
    <s v="Noord-Holland"/>
    <m/>
    <n v="1072"/>
    <s v="Netherlands"/>
    <n v="52.353538648518601"/>
    <n v="4.88909699418077"/>
    <s v="Apartment"/>
    <x v="0"/>
    <n v="2"/>
    <n v="1"/>
    <n v="1"/>
    <n v="1"/>
    <s v="Real Bed"/>
    <n v="103"/>
    <n v="1"/>
    <n v="0"/>
    <n v="2"/>
    <n v="4"/>
    <n v="103"/>
    <n v="206"/>
    <n v="824"/>
    <s v="within an hour"/>
    <n v="1"/>
    <x v="11"/>
    <n v="100"/>
    <n v="10"/>
    <n v="10"/>
    <n v="10"/>
    <n v="10"/>
    <n v="8"/>
    <n v="10"/>
  </r>
  <r>
    <x v="5922"/>
    <x v="2833"/>
    <x v="7"/>
    <s v="12/7"/>
    <d v="2014-12-07T00:00:00"/>
    <n v="0.55176891520801197"/>
    <n v="4763797"/>
    <x v="4"/>
    <s v="Amsterdam"/>
    <x v="0"/>
    <s v="Noord-Holland"/>
    <m/>
    <s v="1016 DP"/>
    <s v="Netherlands"/>
    <n v="52.373872107126303"/>
    <n v="4.8868094381577096"/>
    <s v="Apartment"/>
    <x v="0"/>
    <n v="2"/>
    <n v="1"/>
    <n v="1"/>
    <n v="1"/>
    <s v="Real Bed"/>
    <n v="159"/>
    <n v="1"/>
    <n v="0"/>
    <n v="2"/>
    <n v="24"/>
    <n v="159"/>
    <n v="318"/>
    <n v="7632"/>
    <s v="within a day"/>
    <n v="0.56999999999999995"/>
    <x v="75"/>
    <n v="95"/>
    <n v="10"/>
    <n v="10"/>
    <n v="9"/>
    <n v="10"/>
    <n v="10"/>
    <n v="9"/>
  </r>
  <r>
    <x v="5923"/>
    <x v="1730"/>
    <x v="7"/>
    <s v="12/7"/>
    <d v="2014-12-07T00:00:00"/>
    <n v="0.55176891520801197"/>
    <n v="4764233"/>
    <x v="3"/>
    <s v="Amsterdam"/>
    <x v="0"/>
    <s v="Noord-Holland"/>
    <m/>
    <s v="1011 NX"/>
    <s v="Netherlands"/>
    <n v="52.369291634888199"/>
    <n v="4.90201674596159"/>
    <s v="Apartment"/>
    <x v="0"/>
    <n v="2"/>
    <n v="1.5"/>
    <n v="1"/>
    <n v="1"/>
    <s v="Real Bed"/>
    <n v="118"/>
    <n v="1"/>
    <n v="0"/>
    <n v="2"/>
    <n v="0"/>
    <n v="118"/>
    <n v="236"/>
    <n v="0"/>
    <s v="N/A"/>
    <s v="N/A"/>
    <x v="5"/>
    <m/>
    <m/>
    <m/>
    <m/>
    <m/>
    <m/>
    <m/>
  </r>
  <r>
    <x v="5924"/>
    <x v="2834"/>
    <x v="7"/>
    <s v="12/7"/>
    <d v="2014-12-07T00:00:00"/>
    <n v="0.55176891520801197"/>
    <n v="5122715"/>
    <x v="15"/>
    <s v="Amsterdam"/>
    <x v="0"/>
    <s v="Noord-Holland"/>
    <m/>
    <n v="1069"/>
    <s v="Netherlands"/>
    <n v="52.350732899253799"/>
    <n v="4.7994724568166696"/>
    <s v="Apartment"/>
    <x v="0"/>
    <n v="4"/>
    <n v="1"/>
    <n v="2"/>
    <n v="2"/>
    <s v="Real Bed"/>
    <n v="280"/>
    <n v="1"/>
    <n v="0"/>
    <n v="2"/>
    <n v="0"/>
    <n v="280"/>
    <n v="560"/>
    <n v="0"/>
    <s v="within an hour"/>
    <n v="0.94"/>
    <x v="5"/>
    <m/>
    <m/>
    <m/>
    <m/>
    <m/>
    <m/>
    <m/>
  </r>
  <r>
    <x v="5924"/>
    <x v="2834"/>
    <x v="7"/>
    <s v="12/7"/>
    <d v="2014-12-07T00:00:00"/>
    <n v="0.55176891520801197"/>
    <n v="5609425"/>
    <x v="2"/>
    <s v="Amsterdam"/>
    <x v="0"/>
    <s v="Noord-Holland"/>
    <m/>
    <n v="1054"/>
    <s v="Netherlands"/>
    <n v="52.361626142793099"/>
    <n v="4.8677297477265196"/>
    <s v="Apartment"/>
    <x v="0"/>
    <n v="2"/>
    <n v="1"/>
    <n v="1"/>
    <n v="1"/>
    <s v="Real Bed"/>
    <n v="90"/>
    <n v="1"/>
    <n v="0"/>
    <n v="1"/>
    <n v="0"/>
    <n v="90"/>
    <n v="90"/>
    <n v="0"/>
    <s v="within an hour"/>
    <n v="0.94"/>
    <x v="5"/>
    <m/>
    <m/>
    <m/>
    <m/>
    <m/>
    <m/>
    <m/>
  </r>
  <r>
    <x v="5925"/>
    <x v="2835"/>
    <x v="7"/>
    <s v="12/7"/>
    <d v="2014-12-07T00:00:00"/>
    <n v="0.55176891520801197"/>
    <n v="4839360"/>
    <x v="2"/>
    <s v="Amsterdam"/>
    <x v="0"/>
    <s v="Noord-Holland"/>
    <m/>
    <s v="1056 VJ"/>
    <s v="Netherlands"/>
    <n v="52.373765238147001"/>
    <n v="4.8585371141790201"/>
    <s v="Bed &amp; Breakfast"/>
    <x v="1"/>
    <n v="4"/>
    <n v="1"/>
    <n v="1"/>
    <n v="3"/>
    <s v="Real Bed"/>
    <n v="49"/>
    <n v="1"/>
    <n v="49"/>
    <n v="1"/>
    <n v="14"/>
    <n v="98"/>
    <n v="98"/>
    <n v="1372"/>
    <s v="within a day"/>
    <n v="0.67"/>
    <x v="45"/>
    <n v="87"/>
    <n v="9"/>
    <n v="8"/>
    <n v="9"/>
    <n v="9"/>
    <n v="8"/>
    <n v="9"/>
  </r>
  <r>
    <x v="5926"/>
    <x v="1738"/>
    <x v="7"/>
    <s v="12/8"/>
    <d v="2014-12-08T00:00:00"/>
    <n v="0.54902918918061461"/>
    <n v="4768659"/>
    <x v="5"/>
    <s v="Amsterdam"/>
    <x v="0"/>
    <s v="Noord-Holland"/>
    <m/>
    <s v="1071 WZ"/>
    <s v="Netherlands"/>
    <n v="52.354763534616602"/>
    <n v="4.8837898457265698"/>
    <s v="Apartment"/>
    <x v="0"/>
    <n v="2"/>
    <n v="1"/>
    <n v="1"/>
    <n v="2"/>
    <s v="Real Bed"/>
    <n v="149"/>
    <n v="1"/>
    <n v="0"/>
    <n v="2"/>
    <n v="0"/>
    <n v="149"/>
    <n v="298"/>
    <n v="0"/>
    <s v="within an hour"/>
    <n v="1"/>
    <x v="5"/>
    <m/>
    <m/>
    <m/>
    <m/>
    <m/>
    <m/>
    <m/>
  </r>
  <r>
    <x v="5927"/>
    <x v="2836"/>
    <x v="7"/>
    <s v="12/8"/>
    <d v="2014-12-08T00:00:00"/>
    <n v="0.54902918918061461"/>
    <n v="4770561"/>
    <x v="4"/>
    <s v="Amsterdam"/>
    <x v="0"/>
    <s v="Noord-Holland"/>
    <m/>
    <m/>
    <s v="Netherlands"/>
    <n v="52.384309948336799"/>
    <n v="4.8835360144261699"/>
    <s v="Apartment"/>
    <x v="0"/>
    <n v="4"/>
    <n v="1.5"/>
    <n v="2"/>
    <n v="2"/>
    <s v="Real Bed"/>
    <n v="100"/>
    <n v="1"/>
    <n v="20"/>
    <n v="1"/>
    <n v="6"/>
    <n v="120"/>
    <n v="120"/>
    <n v="720"/>
    <s v="within a day"/>
    <n v="0.9"/>
    <x v="10"/>
    <n v="100"/>
    <n v="9"/>
    <n v="9"/>
    <n v="10"/>
    <n v="10"/>
    <n v="10"/>
    <n v="9"/>
  </r>
  <r>
    <x v="5928"/>
    <x v="1973"/>
    <x v="7"/>
    <s v="12/8"/>
    <d v="2014-12-08T00:00:00"/>
    <n v="0.54902918918061461"/>
    <n v="4830755"/>
    <x v="3"/>
    <s v="Amsterdam"/>
    <x v="0"/>
    <s v="Noord-Holland"/>
    <m/>
    <s v="1018 KN"/>
    <s v="Netherlands"/>
    <n v="52.369709749503301"/>
    <n v="4.91684187870095"/>
    <s v="Apartment"/>
    <x v="0"/>
    <n v="2"/>
    <n v="1"/>
    <n v="1"/>
    <n v="1"/>
    <s v="Real Bed"/>
    <n v="121"/>
    <n v="1"/>
    <n v="25"/>
    <n v="2"/>
    <n v="4"/>
    <n v="146"/>
    <n v="292"/>
    <n v="1168"/>
    <s v="within a day"/>
    <n v="0.9"/>
    <x v="11"/>
    <n v="100"/>
    <n v="10"/>
    <n v="10"/>
    <n v="10"/>
    <n v="10"/>
    <n v="10"/>
    <n v="10"/>
  </r>
  <r>
    <x v="5929"/>
    <x v="2837"/>
    <x v="7"/>
    <s v="12/8"/>
    <d v="2014-12-08T00:00:00"/>
    <n v="0.54902918918061461"/>
    <n v="4774934"/>
    <x v="0"/>
    <s v="Amsterdam"/>
    <x v="0"/>
    <s v="Noord-Holland"/>
    <m/>
    <n v="1052"/>
    <s v="Netherlands"/>
    <n v="52.376533528342499"/>
    <n v="4.8751812022021896"/>
    <s v="Apartment"/>
    <x v="0"/>
    <n v="4"/>
    <n v="1"/>
    <n v="1"/>
    <n v="1"/>
    <s v="Real Bed"/>
    <n v="99"/>
    <n v="1"/>
    <n v="0"/>
    <n v="3"/>
    <n v="0"/>
    <n v="99"/>
    <n v="297"/>
    <n v="0"/>
    <s v="N/A"/>
    <s v="N/A"/>
    <x v="5"/>
    <m/>
    <m/>
    <m/>
    <m/>
    <m/>
    <m/>
    <m/>
  </r>
  <r>
    <x v="5930"/>
    <x v="1960"/>
    <x v="7"/>
    <s v="12/9"/>
    <d v="2014-12-09T00:00:00"/>
    <n v="0.54628946315321736"/>
    <n v="4781058"/>
    <x v="0"/>
    <s v="Amsterdam"/>
    <x v="0"/>
    <s v="Noord-Holland"/>
    <m/>
    <n v="1051"/>
    <s v="Netherlands"/>
    <n v="52.382497755652302"/>
    <n v="4.8708912295839601"/>
    <s v="Apartment"/>
    <x v="0"/>
    <n v="2"/>
    <n v="1"/>
    <n v="1"/>
    <n v="1"/>
    <s v="Real Bed"/>
    <n v="95"/>
    <n v="1"/>
    <n v="0"/>
    <n v="3"/>
    <n v="2"/>
    <n v="95"/>
    <n v="285"/>
    <n v="570"/>
    <s v="within an hour"/>
    <n v="1"/>
    <x v="4"/>
    <n v="40"/>
    <n v="8"/>
    <n v="6"/>
    <n v="10"/>
    <n v="10"/>
    <n v="6"/>
    <n v="2"/>
  </r>
  <r>
    <x v="5931"/>
    <x v="213"/>
    <x v="7"/>
    <s v="12/9"/>
    <d v="2014-12-09T00:00:00"/>
    <n v="0.54628946315321736"/>
    <n v="4781382"/>
    <x v="0"/>
    <s v="Amsterdam"/>
    <x v="0"/>
    <s v="Noord-Holland"/>
    <m/>
    <n v="1013"/>
    <s v="Netherlands"/>
    <n v="52.3900725409109"/>
    <n v="4.8802200018594304"/>
    <s v="Apartment"/>
    <x v="0"/>
    <n v="2"/>
    <n v="1"/>
    <n v="0"/>
    <n v="1"/>
    <s v="Real Bed"/>
    <n v="95"/>
    <n v="2"/>
    <n v="30"/>
    <n v="1"/>
    <n v="8"/>
    <n v="95"/>
    <n v="95"/>
    <n v="760"/>
    <s v="within a day"/>
    <n v="0.51"/>
    <x v="6"/>
    <n v="95"/>
    <n v="10"/>
    <n v="10"/>
    <n v="10"/>
    <n v="10"/>
    <n v="9"/>
    <n v="9"/>
  </r>
  <r>
    <x v="5932"/>
    <x v="2444"/>
    <x v="7"/>
    <s v="12/9"/>
    <d v="2014-12-09T00:00:00"/>
    <n v="0.54628946315321736"/>
    <n v="4784316"/>
    <x v="9"/>
    <s v="Amsterdam"/>
    <x v="0"/>
    <s v="Noord-Holland"/>
    <m/>
    <s v="1058 TT"/>
    <s v="Netherlands"/>
    <n v="52.350979289056902"/>
    <n v="4.8449512013263503"/>
    <s v="Apartment"/>
    <x v="0"/>
    <n v="4"/>
    <n v="1"/>
    <n v="1"/>
    <n v="2"/>
    <s v="Real Bed"/>
    <n v="111"/>
    <n v="1"/>
    <n v="22"/>
    <n v="2"/>
    <n v="4"/>
    <n v="133"/>
    <n v="266"/>
    <n v="1064"/>
    <s v="within a day"/>
    <n v="1"/>
    <x v="11"/>
    <n v="100"/>
    <n v="10"/>
    <n v="10"/>
    <n v="10"/>
    <n v="10"/>
    <n v="10"/>
    <n v="10"/>
  </r>
  <r>
    <x v="5933"/>
    <x v="2838"/>
    <x v="7"/>
    <s v="12/9"/>
    <d v="2014-12-09T00:00:00"/>
    <n v="0.54628946315321736"/>
    <n v="4784962"/>
    <x v="2"/>
    <s v="Amsterdam"/>
    <x v="0"/>
    <s v="Noord-Holland"/>
    <m/>
    <s v="1056VK"/>
    <s v="Netherlands"/>
    <n v="52.374231165835702"/>
    <n v="4.85853696109469"/>
    <s v="Apartment"/>
    <x v="0"/>
    <n v="4"/>
    <n v="1"/>
    <n v="2"/>
    <n v="2"/>
    <s v="Real Bed"/>
    <n v="130"/>
    <n v="4"/>
    <n v="0"/>
    <n v="2"/>
    <n v="6"/>
    <n v="130"/>
    <n v="260"/>
    <n v="1560"/>
    <s v="within a day"/>
    <n v="1"/>
    <x v="10"/>
    <n v="100"/>
    <n v="9"/>
    <n v="9"/>
    <n v="9"/>
    <n v="10"/>
    <n v="9"/>
    <n v="8"/>
  </r>
  <r>
    <x v="5933"/>
    <x v="2838"/>
    <x v="7"/>
    <s v="12/9"/>
    <d v="2014-12-09T00:00:00"/>
    <n v="0.54628946315321736"/>
    <n v="4858719"/>
    <x v="2"/>
    <s v="Amsterdam"/>
    <x v="0"/>
    <s v="Noord-Holland"/>
    <m/>
    <s v="1056 VK"/>
    <s v="Netherlands"/>
    <n v="52.373894350866202"/>
    <n v="4.8592327709976297"/>
    <s v="Apartment"/>
    <x v="1"/>
    <n v="2"/>
    <n v="1"/>
    <n v="1"/>
    <n v="1"/>
    <s v="Real Bed"/>
    <n v="80"/>
    <n v="1"/>
    <n v="0"/>
    <n v="2"/>
    <n v="2"/>
    <n v="80"/>
    <n v="160"/>
    <n v="320"/>
    <s v="within a day"/>
    <n v="1"/>
    <x v="4"/>
    <n v="100"/>
    <n v="8"/>
    <n v="10"/>
    <n v="8"/>
    <n v="8"/>
    <n v="8"/>
    <n v="8"/>
  </r>
  <r>
    <x v="5934"/>
    <x v="2839"/>
    <x v="7"/>
    <s v="12/10"/>
    <d v="2014-12-10T00:00:00"/>
    <n v="0.54354973712582011"/>
    <n v="5509645"/>
    <x v="10"/>
    <s v="Amsterdam"/>
    <x v="0"/>
    <s v="Noord-Holland"/>
    <m/>
    <n v="1092"/>
    <s v="Netherlands"/>
    <n v="52.356037283951601"/>
    <n v="4.9256027581597897"/>
    <s v="Apartment"/>
    <x v="0"/>
    <n v="2"/>
    <n v="1"/>
    <n v="1"/>
    <n v="1"/>
    <s v="Real Bed"/>
    <n v="110"/>
    <n v="1"/>
    <n v="0"/>
    <n v="3"/>
    <n v="0"/>
    <n v="110"/>
    <n v="330"/>
    <n v="0"/>
    <s v="within a day"/>
    <n v="1"/>
    <x v="5"/>
    <m/>
    <m/>
    <m/>
    <m/>
    <m/>
    <m/>
    <m/>
  </r>
  <r>
    <x v="5935"/>
    <x v="524"/>
    <x v="7"/>
    <s v="12/10"/>
    <d v="2014-12-10T00:00:00"/>
    <n v="0.54354973712582011"/>
    <n v="4788882"/>
    <x v="3"/>
    <s v="Amsterdam"/>
    <x v="0"/>
    <s v="Noord-Holland"/>
    <m/>
    <s v="1017 BV"/>
    <s v="Netherlands"/>
    <n v="52.364677421544997"/>
    <n v="4.8915053083256703"/>
    <s v="Loft"/>
    <x v="0"/>
    <n v="4"/>
    <n v="4"/>
    <n v="2"/>
    <n v="2"/>
    <s v="Real Bed"/>
    <n v="485"/>
    <n v="1"/>
    <n v="0"/>
    <n v="3"/>
    <n v="2"/>
    <n v="485"/>
    <n v="1455"/>
    <n v="2910"/>
    <s v="within a few hours"/>
    <n v="0.86"/>
    <x v="4"/>
    <n v="100"/>
    <n v="10"/>
    <n v="10"/>
    <n v="10"/>
    <n v="10"/>
    <n v="10"/>
    <n v="10"/>
  </r>
  <r>
    <x v="5936"/>
    <x v="2840"/>
    <x v="7"/>
    <s v="12/10"/>
    <d v="2014-12-10T00:00:00"/>
    <n v="0.54354973712582011"/>
    <n v="4789843"/>
    <x v="0"/>
    <s v="Amsterdam"/>
    <x v="0"/>
    <s v="Noord-Holland"/>
    <m/>
    <s v="1052 HK"/>
    <s v="Netherlands"/>
    <n v="52.376964631502801"/>
    <n v="4.8732996244513496"/>
    <s v="Apartment"/>
    <x v="0"/>
    <n v="2"/>
    <n v="1"/>
    <n v="1"/>
    <n v="2"/>
    <s v="Real Bed"/>
    <n v="95"/>
    <n v="1"/>
    <n v="0"/>
    <n v="2"/>
    <n v="28"/>
    <n v="95"/>
    <n v="190"/>
    <n v="5320"/>
    <s v="within an hour"/>
    <n v="0.9"/>
    <x v="19"/>
    <n v="91"/>
    <n v="9"/>
    <n v="10"/>
    <n v="10"/>
    <n v="10"/>
    <n v="9"/>
    <n v="9"/>
  </r>
  <r>
    <x v="5937"/>
    <x v="2841"/>
    <x v="7"/>
    <s v="12/10"/>
    <d v="2014-12-10T00:00:00"/>
    <n v="0.54354973712582011"/>
    <n v="4790954"/>
    <x v="12"/>
    <s v="Amsterdam"/>
    <x v="0"/>
    <s v="Noord-Holland"/>
    <m/>
    <s v="1083 CN"/>
    <s v="Netherlands"/>
    <n v="52.3261439420098"/>
    <n v="4.8827304736483503"/>
    <s v="Apartment"/>
    <x v="0"/>
    <n v="2"/>
    <n v="1"/>
    <n v="0"/>
    <n v="1"/>
    <s v="Real Bed"/>
    <n v="150"/>
    <n v="2"/>
    <n v="20"/>
    <n v="3"/>
    <n v="4"/>
    <n v="150"/>
    <n v="450"/>
    <n v="1800"/>
    <s v="within a day"/>
    <n v="0.8"/>
    <x v="11"/>
    <n v="100"/>
    <n v="10"/>
    <n v="10"/>
    <n v="10"/>
    <n v="10"/>
    <n v="8"/>
    <n v="8"/>
  </r>
  <r>
    <x v="5938"/>
    <x v="2842"/>
    <x v="7"/>
    <s v="12/10"/>
    <d v="2014-12-10T00:00:00"/>
    <n v="0.54354973712582011"/>
    <n v="4801914"/>
    <x v="13"/>
    <s v="Amsterdam"/>
    <x v="0"/>
    <s v="Noord-Holland"/>
    <m/>
    <n v="1031"/>
    <s v="Netherlands"/>
    <n v="52.389066435327699"/>
    <n v="4.9092900634407801"/>
    <s v="House"/>
    <x v="1"/>
    <n v="3"/>
    <n v="1"/>
    <n v="1"/>
    <n v="2"/>
    <s v="Real Bed"/>
    <n v="70"/>
    <n v="2"/>
    <n v="10"/>
    <n v="1"/>
    <n v="14"/>
    <n v="70"/>
    <n v="70"/>
    <n v="980"/>
    <s v="within an hour"/>
    <n v="0.84"/>
    <x v="45"/>
    <n v="94"/>
    <n v="9"/>
    <n v="9"/>
    <n v="10"/>
    <n v="9"/>
    <n v="9"/>
    <n v="9"/>
  </r>
  <r>
    <x v="5939"/>
    <x v="818"/>
    <x v="7"/>
    <s v="12/10"/>
    <d v="2014-12-10T00:00:00"/>
    <n v="0.54354973712582011"/>
    <n v="5088966"/>
    <x v="6"/>
    <s v="Amsterdam"/>
    <x v="0"/>
    <s v="Noord-Holland"/>
    <m/>
    <n v="1072"/>
    <s v="Netherlands"/>
    <n v="52.349594330641203"/>
    <n v="4.88812297644093"/>
    <s v="Apartment"/>
    <x v="0"/>
    <n v="3"/>
    <n v="1"/>
    <n v="2"/>
    <n v="2"/>
    <s v="Real Bed"/>
    <n v="120"/>
    <n v="1"/>
    <n v="0"/>
    <n v="4"/>
    <n v="6"/>
    <n v="120"/>
    <n v="480"/>
    <n v="2880"/>
    <s v="within a day"/>
    <n v="0.63"/>
    <x v="10"/>
    <n v="87"/>
    <n v="9"/>
    <n v="10"/>
    <n v="7"/>
    <n v="10"/>
    <n v="9"/>
    <n v="9"/>
  </r>
  <r>
    <x v="5940"/>
    <x v="1488"/>
    <x v="7"/>
    <s v="12/10"/>
    <d v="2014-12-10T00:00:00"/>
    <n v="0.54354973712582011"/>
    <n v="4793315"/>
    <x v="13"/>
    <s v="Amsterdam"/>
    <x v="0"/>
    <s v="Noord-Holland"/>
    <m/>
    <s v="1025 LK"/>
    <s v="Netherlands"/>
    <n v="52.392178549989097"/>
    <n v="4.9355372514811497"/>
    <s v="Apartment"/>
    <x v="0"/>
    <n v="2"/>
    <n v="1"/>
    <n v="1"/>
    <n v="1"/>
    <s v="Real Bed"/>
    <n v="125"/>
    <n v="2"/>
    <n v="0"/>
    <n v="2"/>
    <n v="0"/>
    <n v="125"/>
    <n v="250"/>
    <n v="0"/>
    <s v="within a few hours"/>
    <n v="1"/>
    <x v="5"/>
    <m/>
    <m/>
    <m/>
    <m/>
    <m/>
    <m/>
    <m/>
  </r>
  <r>
    <x v="5941"/>
    <x v="326"/>
    <x v="7"/>
    <s v="12/10"/>
    <d v="2014-12-10T00:00:00"/>
    <n v="0.54354973712582011"/>
    <n v="4793290"/>
    <x v="3"/>
    <s v="Amsterdam"/>
    <x v="0"/>
    <s v="Noord-Holland"/>
    <m/>
    <s v="1018 TJ"/>
    <s v="Netherlands"/>
    <n v="52.364891450388797"/>
    <n v="4.9163964289575501"/>
    <s v="Bed &amp; Breakfast"/>
    <x v="1"/>
    <n v="2"/>
    <n v="1"/>
    <n v="1"/>
    <n v="2"/>
    <s v="Real Bed"/>
    <n v="80"/>
    <n v="1"/>
    <n v="0"/>
    <n v="2"/>
    <n v="8"/>
    <n v="80"/>
    <n v="160"/>
    <n v="1280"/>
    <s v="within a day"/>
    <n v="0.73"/>
    <x v="6"/>
    <n v="75"/>
    <n v="9"/>
    <n v="9"/>
    <n v="10"/>
    <n v="10"/>
    <n v="9"/>
    <n v="8"/>
  </r>
  <r>
    <x v="5942"/>
    <x v="2843"/>
    <x v="7"/>
    <s v="12/11"/>
    <d v="2014-12-11T00:00:00"/>
    <n v="0.54081001109842286"/>
    <n v="4798061"/>
    <x v="6"/>
    <s v="Amsterdam"/>
    <x v="0"/>
    <s v="Noord-Holland"/>
    <m/>
    <n v="1078"/>
    <s v="Netherlands"/>
    <n v="52.347473987877699"/>
    <n v="4.8968541375096102"/>
    <s v="Apartment"/>
    <x v="0"/>
    <n v="2"/>
    <n v="1"/>
    <n v="1"/>
    <n v="1"/>
    <s v="Real Bed"/>
    <n v="80"/>
    <n v="1"/>
    <n v="0"/>
    <n v="1"/>
    <n v="2"/>
    <n v="80"/>
    <n v="80"/>
    <n v="160"/>
    <s v="within a day"/>
    <n v="0.8"/>
    <x v="4"/>
    <n v="100"/>
    <n v="10"/>
    <n v="10"/>
    <n v="6"/>
    <n v="10"/>
    <n v="10"/>
    <n v="8"/>
  </r>
  <r>
    <x v="5943"/>
    <x v="1041"/>
    <x v="7"/>
    <s v="12/11"/>
    <d v="2014-12-11T00:00:00"/>
    <n v="0.54081001109842286"/>
    <n v="4821112"/>
    <x v="3"/>
    <s v="Amsterdam"/>
    <x v="0"/>
    <s v="Noord-Holland"/>
    <m/>
    <s v="1011 SB"/>
    <s v="Netherlands"/>
    <n v="52.368525939070501"/>
    <n v="4.9069946298970697"/>
    <s v="Apartment"/>
    <x v="1"/>
    <n v="2"/>
    <n v="1"/>
    <n v="1"/>
    <n v="1"/>
    <s v="Real Bed"/>
    <n v="50"/>
    <n v="1"/>
    <n v="0"/>
    <n v="1"/>
    <n v="12"/>
    <n v="50"/>
    <n v="50"/>
    <n v="600"/>
    <s v="within a day"/>
    <n v="0.8"/>
    <x v="77"/>
    <n v="70"/>
    <n v="6"/>
    <n v="5"/>
    <n v="9"/>
    <n v="8"/>
    <n v="10"/>
    <n v="8"/>
  </r>
  <r>
    <x v="5944"/>
    <x v="2844"/>
    <x v="7"/>
    <s v="12/11"/>
    <d v="2014-12-11T00:00:00"/>
    <n v="0.54081001109842286"/>
    <n v="5042861"/>
    <x v="2"/>
    <s v="Amsterdam"/>
    <x v="0"/>
    <s v="Noord-Holland"/>
    <m/>
    <n v="1054"/>
    <s v="Netherlands"/>
    <n v="52.3619382799505"/>
    <n v="4.8631768225957597"/>
    <s v="Apartment"/>
    <x v="0"/>
    <n v="4"/>
    <n v="1"/>
    <n v="1"/>
    <n v="2"/>
    <s v="Real Bed"/>
    <n v="160"/>
    <n v="1"/>
    <n v="0"/>
    <n v="3"/>
    <n v="6"/>
    <n v="160"/>
    <n v="480"/>
    <n v="2880"/>
    <s v="within a day"/>
    <n v="0.84"/>
    <x v="10"/>
    <n v="87"/>
    <n v="9"/>
    <n v="10"/>
    <n v="8"/>
    <n v="9"/>
    <n v="9"/>
    <n v="10"/>
  </r>
  <r>
    <x v="5945"/>
    <x v="2845"/>
    <x v="7"/>
    <s v="12/11"/>
    <d v="2014-12-11T00:00:00"/>
    <n v="0.54081001109842286"/>
    <n v="4835069"/>
    <x v="2"/>
    <s v="Amsterdam"/>
    <x v="0"/>
    <s v="Noord-Holland"/>
    <m/>
    <s v="1057 KA"/>
    <s v="Netherlands"/>
    <n v="52.369355775669497"/>
    <n v="4.8643801206668602"/>
    <s v="House"/>
    <x v="0"/>
    <n v="6"/>
    <n v="2"/>
    <n v="3"/>
    <n v="4"/>
    <s v="Real Bed"/>
    <n v="295"/>
    <n v="1"/>
    <n v="0"/>
    <n v="1"/>
    <n v="2"/>
    <n v="295"/>
    <n v="295"/>
    <n v="590"/>
    <s v="within an hour"/>
    <n v="1"/>
    <x v="4"/>
    <n v="100"/>
    <n v="10"/>
    <n v="10"/>
    <n v="10"/>
    <n v="10"/>
    <n v="10"/>
    <n v="10"/>
  </r>
  <r>
    <x v="5945"/>
    <x v="2845"/>
    <x v="7"/>
    <s v="12/11"/>
    <d v="2014-12-11T00:00:00"/>
    <n v="0.54081001109842286"/>
    <n v="4835117"/>
    <x v="2"/>
    <s v="Amsterdam"/>
    <x v="0"/>
    <s v="Noord-Holland"/>
    <m/>
    <s v="1057 KA"/>
    <s v="Netherlands"/>
    <n v="52.370934799339601"/>
    <n v="4.86240839128362"/>
    <s v="Cabin"/>
    <x v="0"/>
    <n v="2"/>
    <n v="1"/>
    <n v="0"/>
    <n v="1"/>
    <s v="Real Bed"/>
    <n v="95"/>
    <n v="1"/>
    <n v="0"/>
    <n v="2"/>
    <n v="4"/>
    <n v="95"/>
    <n v="190"/>
    <n v="760"/>
    <s v="within an hour"/>
    <n v="1"/>
    <x v="11"/>
    <n v="100"/>
    <n v="10"/>
    <n v="10"/>
    <n v="10"/>
    <n v="10"/>
    <n v="10"/>
    <n v="9"/>
  </r>
  <r>
    <x v="5946"/>
    <x v="2846"/>
    <x v="7"/>
    <s v="12/11"/>
    <d v="2014-12-11T00:00:00"/>
    <n v="0.54081001109842286"/>
    <n v="4802464"/>
    <x v="7"/>
    <s v="Amsterdam"/>
    <x v="0"/>
    <s v="Noord-Holland"/>
    <m/>
    <s v="1055 AA"/>
    <s v="Netherlands"/>
    <n v="52.375302226652103"/>
    <n v="4.8440763822310098"/>
    <s v="Apartment"/>
    <x v="0"/>
    <n v="2"/>
    <n v="1"/>
    <n v="1"/>
    <n v="1"/>
    <s v="Real Bed"/>
    <n v="55"/>
    <n v="1"/>
    <n v="0"/>
    <n v="2"/>
    <n v="0"/>
    <n v="55"/>
    <n v="110"/>
    <n v="0"/>
    <s v="within an hour"/>
    <n v="1"/>
    <x v="5"/>
    <m/>
    <m/>
    <m/>
    <m/>
    <m/>
    <m/>
    <m/>
  </r>
  <r>
    <x v="5946"/>
    <x v="2846"/>
    <x v="7"/>
    <s v="12/11"/>
    <d v="2014-12-11T00:00:00"/>
    <n v="0.54081001109842286"/>
    <n v="5279685"/>
    <x v="7"/>
    <s v="Amsterdam"/>
    <x v="0"/>
    <s v="Noord-Holland"/>
    <m/>
    <s v="1055 AA"/>
    <s v="Netherlands"/>
    <n v="52.376970397223602"/>
    <n v="4.8457597859760702"/>
    <s v="Apartment"/>
    <x v="0"/>
    <n v="2"/>
    <n v="1"/>
    <n v="0"/>
    <n v="1"/>
    <s v="Real Bed"/>
    <n v="55"/>
    <n v="1"/>
    <n v="0"/>
    <n v="2"/>
    <n v="0"/>
    <n v="55"/>
    <n v="110"/>
    <n v="0"/>
    <s v="within an hour"/>
    <n v="1"/>
    <x v="5"/>
    <m/>
    <m/>
    <m/>
    <m/>
    <m/>
    <m/>
    <m/>
  </r>
  <r>
    <x v="5947"/>
    <x v="428"/>
    <x v="7"/>
    <s v="12/12"/>
    <d v="2014-12-12T00:00:00"/>
    <n v="0.53807028507102561"/>
    <n v="5388794"/>
    <x v="4"/>
    <s v="Amsterdam"/>
    <x v="0"/>
    <s v="Noord-Holland"/>
    <m/>
    <s v="1016 HE"/>
    <s v="Netherlands"/>
    <n v="52.371371329980903"/>
    <n v="4.8830283207064298"/>
    <s v="Apartment"/>
    <x v="0"/>
    <n v="2"/>
    <n v="1.5"/>
    <n v="1"/>
    <n v="1"/>
    <s v="Real Bed"/>
    <n v="180"/>
    <n v="2"/>
    <n v="50"/>
    <n v="1"/>
    <n v="4"/>
    <n v="180"/>
    <n v="180"/>
    <n v="720"/>
    <s v="within an hour"/>
    <n v="1"/>
    <x v="11"/>
    <n v="100"/>
    <n v="10"/>
    <n v="10"/>
    <n v="10"/>
    <n v="10"/>
    <n v="10"/>
    <n v="10"/>
  </r>
  <r>
    <x v="5948"/>
    <x v="2847"/>
    <x v="7"/>
    <s v="12/12"/>
    <d v="2014-12-12T00:00:00"/>
    <n v="0.53807028507102561"/>
    <n v="4806667"/>
    <x v="4"/>
    <s v="Amsterdam"/>
    <x v="0"/>
    <s v="Noord-Holland"/>
    <m/>
    <s v="1012 JL"/>
    <s v="Netherlands"/>
    <n v="52.373348906684598"/>
    <n v="4.8950035590172396"/>
    <s v="Apartment"/>
    <x v="0"/>
    <n v="6"/>
    <n v="2"/>
    <n v="3"/>
    <n v="3"/>
    <s v="Real Bed"/>
    <n v="220"/>
    <n v="1"/>
    <n v="0"/>
    <n v="1"/>
    <n v="0"/>
    <n v="220"/>
    <n v="220"/>
    <n v="0"/>
    <s v="N/A"/>
    <s v="N/A"/>
    <x v="5"/>
    <m/>
    <m/>
    <m/>
    <m/>
    <m/>
    <m/>
    <m/>
  </r>
  <r>
    <x v="5949"/>
    <x v="765"/>
    <x v="7"/>
    <s v="12/13"/>
    <d v="2014-12-13T00:00:00"/>
    <n v="0.53533055904362836"/>
    <n v="4812205"/>
    <x v="5"/>
    <s v="Amsterdam"/>
    <x v="0"/>
    <s v="Noord-Holland"/>
    <m/>
    <s v="1071 BK"/>
    <s v="Netherlands"/>
    <n v="52.355526736431798"/>
    <n v="4.88212825646099"/>
    <s v="House"/>
    <x v="0"/>
    <n v="4"/>
    <n v="1"/>
    <n v="2"/>
    <n v="4"/>
    <s v="Real Bed"/>
    <n v="140"/>
    <n v="2"/>
    <n v="20"/>
    <n v="3"/>
    <n v="2"/>
    <n v="140"/>
    <n v="420"/>
    <n v="840"/>
    <s v="within a few hours"/>
    <n v="1"/>
    <x v="4"/>
    <n v="80"/>
    <m/>
    <m/>
    <m/>
    <m/>
    <m/>
    <m/>
  </r>
  <r>
    <x v="5950"/>
    <x v="765"/>
    <x v="7"/>
    <s v="12/13"/>
    <d v="2014-12-13T00:00:00"/>
    <n v="0.53533055904362836"/>
    <n v="4812346"/>
    <x v="4"/>
    <s v="Amsterdam"/>
    <x v="0"/>
    <s v="Noord-Holland"/>
    <m/>
    <s v="1012 KL"/>
    <s v="Netherlands"/>
    <n v="52.369665840207297"/>
    <n v="4.8935672686024203"/>
    <s v="Apartment"/>
    <x v="0"/>
    <n v="4"/>
    <n v="1"/>
    <n v="2"/>
    <n v="4"/>
    <s v="Real Bed"/>
    <n v="300"/>
    <n v="1"/>
    <n v="0"/>
    <n v="1"/>
    <n v="0"/>
    <n v="300"/>
    <n v="300"/>
    <n v="0"/>
    <s v="within a few hours"/>
    <n v="0.92"/>
    <x v="5"/>
    <m/>
    <m/>
    <m/>
    <m/>
    <m/>
    <m/>
    <m/>
  </r>
  <r>
    <x v="5951"/>
    <x v="960"/>
    <x v="7"/>
    <s v="12/13"/>
    <d v="2014-12-13T00:00:00"/>
    <n v="0.53533055904362836"/>
    <n v="4814159"/>
    <x v="3"/>
    <s v="Amsterdam"/>
    <x v="0"/>
    <s v="Noord-Holland"/>
    <m/>
    <s v="1011 PG"/>
    <s v="Netherlands"/>
    <n v="52.367087171942899"/>
    <n v="4.9008113133492897"/>
    <s v="Apartment"/>
    <x v="0"/>
    <n v="4"/>
    <n v="1"/>
    <n v="2"/>
    <n v="2"/>
    <s v="Real Bed"/>
    <n v="180"/>
    <n v="1"/>
    <n v="0"/>
    <n v="2"/>
    <n v="10"/>
    <n v="180"/>
    <n v="360"/>
    <n v="3600"/>
    <s v="within a few hours"/>
    <n v="1"/>
    <x v="22"/>
    <n v="96"/>
    <n v="10"/>
    <n v="10"/>
    <n v="10"/>
    <n v="10"/>
    <n v="10"/>
    <n v="10"/>
  </r>
  <r>
    <x v="5952"/>
    <x v="265"/>
    <x v="7"/>
    <s v="12/13"/>
    <d v="2014-12-13T00:00:00"/>
    <n v="0.53533055904362836"/>
    <n v="4814967"/>
    <x v="3"/>
    <s v="Amsterdam"/>
    <x v="0"/>
    <s v="Noord-Holland"/>
    <m/>
    <s v="1018 HR"/>
    <s v="Netherlands"/>
    <n v="52.368868723885001"/>
    <n v="4.9241917442321199"/>
    <s v="Apartment"/>
    <x v="0"/>
    <n v="2"/>
    <n v="1"/>
    <n v="0"/>
    <n v="2"/>
    <s v="Real Bed"/>
    <n v="80"/>
    <n v="2"/>
    <n v="25"/>
    <n v="4"/>
    <n v="0"/>
    <n v="80"/>
    <n v="320"/>
    <n v="0"/>
    <s v="within an hour"/>
    <n v="0.93"/>
    <x v="5"/>
    <m/>
    <m/>
    <m/>
    <m/>
    <m/>
    <m/>
    <m/>
  </r>
  <r>
    <x v="5953"/>
    <x v="2848"/>
    <x v="7"/>
    <s v="12/13"/>
    <d v="2014-12-13T00:00:00"/>
    <n v="0.53533055904362836"/>
    <n v="4815695"/>
    <x v="5"/>
    <s v="Amsterdam"/>
    <x v="0"/>
    <s v="Noord-Holland"/>
    <m/>
    <n v="1071"/>
    <s v="Netherlands"/>
    <n v="52.3535265720054"/>
    <n v="4.8851825222189502"/>
    <s v="Apartment"/>
    <x v="0"/>
    <n v="6"/>
    <n v="1"/>
    <n v="2"/>
    <n v="6"/>
    <s v="Real Bed"/>
    <n v="140"/>
    <n v="2"/>
    <n v="30"/>
    <n v="5"/>
    <n v="4"/>
    <n v="140"/>
    <n v="700"/>
    <n v="2800"/>
    <s v="within a day"/>
    <n v="0.56000000000000005"/>
    <x v="11"/>
    <n v="100"/>
    <n v="10"/>
    <n v="10"/>
    <n v="9"/>
    <n v="10"/>
    <n v="10"/>
    <n v="10"/>
  </r>
  <r>
    <x v="5954"/>
    <x v="945"/>
    <x v="7"/>
    <s v="12/14"/>
    <d v="2014-12-14T00:00:00"/>
    <n v="0.53259083301623111"/>
    <n v="4844163"/>
    <x v="7"/>
    <s v="Amsterdam"/>
    <x v="0"/>
    <s v="Noord-Holland"/>
    <m/>
    <m/>
    <s v="Netherlands"/>
    <n v="52.377666475293204"/>
    <n v="4.8576204947779402"/>
    <s v="Apartment"/>
    <x v="0"/>
    <n v="2"/>
    <n v="1"/>
    <n v="1"/>
    <n v="1"/>
    <s v="Real Bed"/>
    <n v="120"/>
    <n v="1"/>
    <n v="0"/>
    <n v="1"/>
    <n v="4"/>
    <n v="120"/>
    <n v="120"/>
    <n v="480"/>
    <s v="within a few hours"/>
    <n v="1"/>
    <x v="11"/>
    <n v="100"/>
    <n v="10"/>
    <n v="10"/>
    <n v="10"/>
    <n v="10"/>
    <n v="10"/>
    <n v="10"/>
  </r>
  <r>
    <x v="5955"/>
    <x v="2849"/>
    <x v="7"/>
    <s v="12/14"/>
    <d v="2014-12-14T00:00:00"/>
    <n v="0.53259083301623111"/>
    <n v="5132190"/>
    <x v="0"/>
    <s v="Amsterdam"/>
    <x v="0"/>
    <s v="Noord-Holland"/>
    <m/>
    <s v="1052 KJ"/>
    <s v="Netherlands"/>
    <n v="52.372791608955701"/>
    <n v="4.8723300133474101"/>
    <s v="Apartment"/>
    <x v="0"/>
    <n v="2"/>
    <n v="1"/>
    <n v="1"/>
    <n v="1"/>
    <s v="Real Bed"/>
    <n v="70"/>
    <n v="1"/>
    <n v="59"/>
    <n v="1"/>
    <n v="2"/>
    <n v="129"/>
    <n v="129"/>
    <n v="258"/>
    <s v="within a day"/>
    <n v="0.8"/>
    <x v="4"/>
    <n v="80"/>
    <n v="8"/>
    <n v="6"/>
    <n v="10"/>
    <n v="10"/>
    <n v="10"/>
    <n v="8"/>
  </r>
  <r>
    <x v="5956"/>
    <x v="2833"/>
    <x v="7"/>
    <s v="12/14"/>
    <d v="2014-12-14T00:00:00"/>
    <n v="0.53259083301623111"/>
    <n v="4885288"/>
    <x v="2"/>
    <s v="Amsterdam"/>
    <x v="0"/>
    <s v="Noord-Holland"/>
    <m/>
    <s v="1056KD"/>
    <s v="Netherlands"/>
    <n v="52.371715543241699"/>
    <n v="4.8638753017700997"/>
    <s v="House"/>
    <x v="0"/>
    <n v="3"/>
    <n v="1"/>
    <n v="1"/>
    <n v="2"/>
    <s v="Real Bed"/>
    <n v="70"/>
    <n v="2"/>
    <n v="20"/>
    <n v="2"/>
    <n v="0"/>
    <n v="70"/>
    <n v="140"/>
    <n v="0"/>
    <s v="within an hour"/>
    <n v="1"/>
    <x v="5"/>
    <m/>
    <m/>
    <m/>
    <m/>
    <m/>
    <m/>
    <m/>
  </r>
  <r>
    <x v="5957"/>
    <x v="1450"/>
    <x v="7"/>
    <s v="12/15"/>
    <d v="2014-12-15T00:00:00"/>
    <n v="0.52985110698883386"/>
    <n v="4825776"/>
    <x v="4"/>
    <s v="Amsterdam"/>
    <x v="0"/>
    <s v="Noord-Holland"/>
    <m/>
    <n v="1015"/>
    <s v="Netherlands"/>
    <n v="52.378229069076802"/>
    <n v="4.8897724028262699"/>
    <s v="Apartment"/>
    <x v="0"/>
    <n v="4"/>
    <n v="1"/>
    <n v="2"/>
    <n v="2"/>
    <s v="Real Bed"/>
    <n v="150"/>
    <n v="1"/>
    <n v="0"/>
    <n v="1"/>
    <n v="2"/>
    <n v="150"/>
    <n v="150"/>
    <n v="300"/>
    <s v="N/A"/>
    <s v="N/A"/>
    <x v="4"/>
    <n v="100"/>
    <n v="10"/>
    <n v="10"/>
    <n v="10"/>
    <n v="10"/>
    <n v="10"/>
    <n v="8"/>
  </r>
  <r>
    <x v="5958"/>
    <x v="249"/>
    <x v="7"/>
    <s v="12/15"/>
    <d v="2014-12-15T00:00:00"/>
    <n v="0.52985110698883386"/>
    <n v="4825921"/>
    <x v="5"/>
    <s v="Amsterdam"/>
    <x v="0"/>
    <s v="Noord-Holland"/>
    <m/>
    <s v="1075 VJ"/>
    <s v="Netherlands"/>
    <n v="52.350037720742399"/>
    <n v="4.8513926683346096"/>
    <s v="Apartment"/>
    <x v="0"/>
    <n v="4"/>
    <n v="1"/>
    <n v="2"/>
    <n v="2"/>
    <s v="Real Bed"/>
    <n v="149"/>
    <n v="1"/>
    <n v="0"/>
    <n v="2"/>
    <n v="18"/>
    <n v="149"/>
    <n v="298"/>
    <n v="5364"/>
    <s v="within an hour"/>
    <n v="1"/>
    <x v="33"/>
    <n v="90"/>
    <n v="10"/>
    <n v="9"/>
    <n v="10"/>
    <n v="10"/>
    <n v="8"/>
    <n v="9"/>
  </r>
  <r>
    <x v="5959"/>
    <x v="1421"/>
    <x v="7"/>
    <s v="12/15"/>
    <d v="2014-12-15T00:00:00"/>
    <n v="0.52985110698883386"/>
    <n v="5802678"/>
    <x v="3"/>
    <s v="Amsterdam"/>
    <x v="0"/>
    <s v="Noord-Holland"/>
    <m/>
    <s v="1017 CT"/>
    <s v="Netherlands"/>
    <n v="52.365483539845798"/>
    <n v="4.8967693439247597"/>
    <s v="Apartment"/>
    <x v="0"/>
    <n v="4"/>
    <n v="1"/>
    <n v="1"/>
    <n v="3"/>
    <s v="Real Bed"/>
    <n v="220"/>
    <n v="2"/>
    <n v="30"/>
    <n v="2"/>
    <n v="2"/>
    <n v="220"/>
    <n v="440"/>
    <n v="880"/>
    <s v="within an hour"/>
    <n v="1"/>
    <x v="4"/>
    <m/>
    <m/>
    <m/>
    <m/>
    <m/>
    <m/>
    <m/>
  </r>
  <r>
    <x v="5960"/>
    <x v="2759"/>
    <x v="7"/>
    <s v="12/15"/>
    <d v="2014-12-15T00:00:00"/>
    <n v="0.52985110698883386"/>
    <n v="4827918"/>
    <x v="3"/>
    <s v="Amsterdam"/>
    <x v="0"/>
    <s v="Noord-Holland"/>
    <m/>
    <n v="1017"/>
    <s v="Netherlands"/>
    <n v="52.362169211630601"/>
    <n v="4.8929133167133703"/>
    <s v="Apartment"/>
    <x v="0"/>
    <n v="5"/>
    <n v="1.5"/>
    <n v="3"/>
    <n v="3"/>
    <s v="Real Bed"/>
    <n v="295"/>
    <n v="1"/>
    <n v="0"/>
    <n v="2"/>
    <n v="0"/>
    <n v="295"/>
    <n v="590"/>
    <n v="0"/>
    <s v="N/A"/>
    <s v="N/A"/>
    <x v="5"/>
    <m/>
    <m/>
    <m/>
    <m/>
    <m/>
    <m/>
    <m/>
  </r>
  <r>
    <x v="5961"/>
    <x v="2850"/>
    <x v="7"/>
    <s v="12/15"/>
    <d v="2014-12-15T00:00:00"/>
    <n v="0.52985110698883386"/>
    <n v="4828152"/>
    <x v="0"/>
    <s v="Amsterdam"/>
    <x v="0"/>
    <s v="Noord-Holland"/>
    <m/>
    <n v="1052"/>
    <s v="Netherlands"/>
    <n v="52.379452148997203"/>
    <n v="4.8767311090927103"/>
    <s v="Apartment"/>
    <x v="0"/>
    <n v="4"/>
    <n v="1"/>
    <n v="2"/>
    <n v="2"/>
    <s v="Real Bed"/>
    <n v="120"/>
    <n v="1"/>
    <n v="0"/>
    <n v="4"/>
    <n v="0"/>
    <n v="120"/>
    <n v="480"/>
    <n v="0"/>
    <s v="within a day"/>
    <n v="0.69"/>
    <x v="5"/>
    <m/>
    <m/>
    <m/>
    <m/>
    <m/>
    <m/>
    <m/>
  </r>
  <r>
    <x v="5962"/>
    <x v="2851"/>
    <x v="7"/>
    <s v="12/15"/>
    <d v="2014-12-15T00:00:00"/>
    <n v="0.52985110698883386"/>
    <n v="4829198"/>
    <x v="7"/>
    <s v="Amsterdam"/>
    <x v="0"/>
    <s v="Noord-Holland"/>
    <m/>
    <s v="1055AD"/>
    <s v="Netherlands"/>
    <n v="52.3791667230672"/>
    <n v="4.8478145687052399"/>
    <s v="Apartment"/>
    <x v="0"/>
    <n v="2"/>
    <n v="1"/>
    <n v="1"/>
    <n v="1"/>
    <s v="Real Bed"/>
    <n v="125"/>
    <n v="2"/>
    <n v="0"/>
    <n v="3"/>
    <n v="4"/>
    <n v="125"/>
    <n v="375"/>
    <n v="1500"/>
    <s v="within a day"/>
    <n v="0.7"/>
    <x v="11"/>
    <n v="100"/>
    <n v="10"/>
    <n v="10"/>
    <n v="10"/>
    <n v="10"/>
    <n v="10"/>
    <n v="10"/>
  </r>
  <r>
    <x v="5963"/>
    <x v="590"/>
    <x v="7"/>
    <s v="12/15"/>
    <d v="2014-12-15T00:00:00"/>
    <n v="0.52985110698883386"/>
    <n v="5133254"/>
    <x v="2"/>
    <s v="Amsterdam"/>
    <x v="0"/>
    <s v="Noord-Holland"/>
    <m/>
    <s v="1053HB"/>
    <s v="Netherlands"/>
    <n v="52.365745639509001"/>
    <n v="4.8744928482185603"/>
    <s v="Apartment"/>
    <x v="0"/>
    <n v="2"/>
    <n v="1"/>
    <n v="0"/>
    <n v="1"/>
    <s v="Real Bed"/>
    <n v="109"/>
    <n v="0"/>
    <n v="0"/>
    <n v="2"/>
    <n v="14"/>
    <n v="109"/>
    <n v="218"/>
    <n v="3052"/>
    <s v="within an hour"/>
    <n v="1"/>
    <x v="45"/>
    <n v="91"/>
    <n v="10"/>
    <n v="9"/>
    <n v="9"/>
    <n v="10"/>
    <n v="9"/>
    <n v="9"/>
  </r>
  <r>
    <x v="5964"/>
    <x v="100"/>
    <x v="7"/>
    <s v="12/15"/>
    <d v="2014-12-15T00:00:00"/>
    <n v="0.52985110698883386"/>
    <n v="5444330"/>
    <x v="6"/>
    <s v="Amsterdam"/>
    <x v="0"/>
    <s v="Noord-Holland"/>
    <m/>
    <n v="1078"/>
    <s v="Netherlands"/>
    <n v="52.3464740300047"/>
    <n v="4.8926409070647798"/>
    <s v="Apartment"/>
    <x v="0"/>
    <n v="3"/>
    <n v="1"/>
    <n v="2"/>
    <n v="2"/>
    <s v="Real Bed"/>
    <n v="900"/>
    <n v="1"/>
    <n v="0"/>
    <n v="1"/>
    <n v="0"/>
    <n v="900"/>
    <n v="900"/>
    <n v="0"/>
    <s v="within a day"/>
    <n v="1"/>
    <x v="5"/>
    <m/>
    <m/>
    <m/>
    <m/>
    <m/>
    <m/>
    <m/>
  </r>
  <r>
    <x v="5965"/>
    <x v="2852"/>
    <x v="7"/>
    <s v="12/15"/>
    <d v="2014-12-15T00:00:00"/>
    <n v="0.52985110698883386"/>
    <n v="4831111"/>
    <x v="4"/>
    <s v="Amsterdam"/>
    <x v="0"/>
    <s v="Noord-Holland"/>
    <m/>
    <n v="1012"/>
    <s v="Netherlands"/>
    <n v="52.376654354966497"/>
    <n v="4.8989602720592904"/>
    <s v="Apartment"/>
    <x v="0"/>
    <n v="2"/>
    <n v="1"/>
    <n v="1"/>
    <n v="2"/>
    <s v="Real Bed"/>
    <n v="90"/>
    <n v="2"/>
    <n v="20"/>
    <n v="4"/>
    <n v="0"/>
    <n v="90"/>
    <n v="360"/>
    <n v="0"/>
    <s v="N/A"/>
    <s v="N/A"/>
    <x v="5"/>
    <m/>
    <m/>
    <m/>
    <m/>
    <m/>
    <m/>
    <m/>
  </r>
  <r>
    <x v="5966"/>
    <x v="225"/>
    <x v="7"/>
    <s v="12/15"/>
    <d v="2014-12-15T00:00:00"/>
    <n v="0.52985110698883386"/>
    <n v="4830501"/>
    <x v="6"/>
    <s v="Amsterdam"/>
    <x v="0"/>
    <s v="Noord-Holland"/>
    <m/>
    <n v="1078"/>
    <s v="Netherlands"/>
    <n v="52.344640839325102"/>
    <n v="4.8943469144982297"/>
    <s v="Apartment"/>
    <x v="0"/>
    <n v="2"/>
    <n v="1"/>
    <n v="1"/>
    <n v="1"/>
    <s v="Real Bed"/>
    <n v="99"/>
    <n v="1"/>
    <n v="0"/>
    <n v="2"/>
    <n v="10"/>
    <n v="99"/>
    <n v="198"/>
    <n v="1980"/>
    <s v="within a few hours"/>
    <n v="1"/>
    <x v="22"/>
    <n v="88"/>
    <n v="10"/>
    <n v="9"/>
    <n v="10"/>
    <n v="10"/>
    <n v="9"/>
    <n v="9"/>
  </r>
  <r>
    <x v="5967"/>
    <x v="2649"/>
    <x v="7"/>
    <s v="12/15"/>
    <d v="2014-12-15T00:00:00"/>
    <n v="0.52985110698883386"/>
    <n v="4830796"/>
    <x v="16"/>
    <s v="Amsterdam"/>
    <x v="0"/>
    <s v="Noord-Holland"/>
    <m/>
    <n v="1063"/>
    <s v="Netherlands"/>
    <n v="52.380799204045502"/>
    <n v="4.8305576083398796"/>
    <s v="House"/>
    <x v="1"/>
    <n v="2"/>
    <n v="1.5"/>
    <n v="1"/>
    <n v="1"/>
    <s v="Real Bed"/>
    <n v="75"/>
    <n v="1"/>
    <n v="0"/>
    <n v="2"/>
    <n v="6"/>
    <n v="75"/>
    <n v="150"/>
    <n v="900"/>
    <s v="within a few hours"/>
    <n v="1"/>
    <x v="10"/>
    <n v="87"/>
    <n v="10"/>
    <n v="10"/>
    <n v="10"/>
    <n v="10"/>
    <n v="8"/>
    <n v="10"/>
  </r>
  <r>
    <x v="5968"/>
    <x v="888"/>
    <x v="7"/>
    <s v="12/15"/>
    <d v="2014-12-15T00:00:00"/>
    <n v="0.52985110698883386"/>
    <n v="5416445"/>
    <x v="3"/>
    <s v="Amsterdam"/>
    <x v="0"/>
    <s v="Noord-Holland"/>
    <m/>
    <s v="1018 NA"/>
    <s v="Netherlands"/>
    <n v="52.367927304200798"/>
    <n v="4.9205607941972396"/>
    <s v="Boat"/>
    <x v="0"/>
    <n v="4"/>
    <n v="1"/>
    <n v="2"/>
    <n v="3"/>
    <s v="Real Bed"/>
    <n v="200"/>
    <n v="1"/>
    <n v="0"/>
    <n v="3"/>
    <n v="0"/>
    <n v="200"/>
    <n v="600"/>
    <n v="0"/>
    <s v="within a day"/>
    <n v="1"/>
    <x v="5"/>
    <m/>
    <m/>
    <m/>
    <m/>
    <m/>
    <m/>
    <m/>
  </r>
  <r>
    <x v="5969"/>
    <x v="2853"/>
    <x v="7"/>
    <s v="12/16"/>
    <d v="2014-12-16T00:00:00"/>
    <n v="0.52711138096143662"/>
    <n v="4840081"/>
    <x v="3"/>
    <s v="Amsterdam"/>
    <x v="0"/>
    <s v="Noord-Holland"/>
    <m/>
    <s v="1011 EN"/>
    <s v="Netherlands"/>
    <n v="52.373191939115202"/>
    <n v="4.9014479807128302"/>
    <s v="Apartment"/>
    <x v="0"/>
    <n v="4"/>
    <n v="1"/>
    <n v="1"/>
    <n v="4"/>
    <s v="Real Bed"/>
    <n v="170"/>
    <n v="3"/>
    <n v="40"/>
    <n v="1"/>
    <n v="10"/>
    <n v="170"/>
    <n v="170"/>
    <n v="1700"/>
    <s v="within a few hours"/>
    <n v="0.97"/>
    <x v="22"/>
    <n v="88"/>
    <n v="8"/>
    <n v="10"/>
    <n v="10"/>
    <n v="9"/>
    <n v="9"/>
    <n v="9"/>
  </r>
  <r>
    <x v="5970"/>
    <x v="1"/>
    <x v="7"/>
    <s v="12/16"/>
    <d v="2014-12-16T00:00:00"/>
    <n v="0.52711138096143662"/>
    <n v="4846339"/>
    <x v="1"/>
    <s v="Amsterdam"/>
    <x v="0"/>
    <s v="Noord-Holland"/>
    <m/>
    <s v="1019BT"/>
    <s v="Netherlands"/>
    <n v="52.376758146807298"/>
    <n v="4.9180456853395897"/>
    <s v="Boat"/>
    <x v="0"/>
    <n v="5"/>
    <n v="1"/>
    <n v="2"/>
    <n v="2"/>
    <s v="Real Bed"/>
    <n v="250"/>
    <n v="2"/>
    <n v="25"/>
    <n v="2"/>
    <n v="24"/>
    <n v="250"/>
    <n v="500"/>
    <n v="12000"/>
    <s v="within an hour"/>
    <n v="1"/>
    <x v="75"/>
    <n v="90"/>
    <n v="9"/>
    <n v="9"/>
    <n v="10"/>
    <n v="9"/>
    <n v="9"/>
    <n v="9"/>
  </r>
  <r>
    <x v="5970"/>
    <x v="1"/>
    <x v="7"/>
    <s v="12/16"/>
    <d v="2014-12-16T00:00:00"/>
    <n v="0.52711138096143662"/>
    <n v="4837857"/>
    <x v="3"/>
    <s v="Amsterdam"/>
    <x v="0"/>
    <s v="Noord-Holland"/>
    <m/>
    <s v="1019bt"/>
    <s v="Netherlands"/>
    <n v="52.375025242404298"/>
    <n v="4.9179948235475903"/>
    <s v="Boat"/>
    <x v="1"/>
    <n v="2"/>
    <n v="1"/>
    <n v="1"/>
    <n v="1"/>
    <s v="Real Bed"/>
    <n v="100"/>
    <n v="2"/>
    <n v="25"/>
    <n v="1"/>
    <n v="4"/>
    <n v="100"/>
    <n v="100"/>
    <n v="400"/>
    <s v="within an hour"/>
    <n v="1"/>
    <x v="11"/>
    <n v="100"/>
    <n v="9"/>
    <n v="10"/>
    <n v="10"/>
    <n v="10"/>
    <n v="10"/>
    <n v="9"/>
  </r>
  <r>
    <x v="5971"/>
    <x v="2033"/>
    <x v="7"/>
    <s v="12/16"/>
    <d v="2014-12-16T00:00:00"/>
    <n v="0.52711138096143662"/>
    <n v="4886610"/>
    <x v="6"/>
    <s v="Amsterdam"/>
    <x v="0"/>
    <s v="Noord-Holland"/>
    <m/>
    <s v="1073bz"/>
    <s v="Netherlands"/>
    <n v="52.357161926609301"/>
    <n v="4.9015719429951501"/>
    <s v="Apartment"/>
    <x v="0"/>
    <n v="3"/>
    <n v="1"/>
    <n v="1"/>
    <n v="1"/>
    <s v="Real Bed"/>
    <n v="120"/>
    <n v="2"/>
    <n v="20"/>
    <n v="3"/>
    <n v="2"/>
    <n v="120"/>
    <n v="360"/>
    <n v="720"/>
    <s v="N/A"/>
    <s v="N/A"/>
    <x v="4"/>
    <n v="80"/>
    <n v="8"/>
    <n v="8"/>
    <n v="10"/>
    <n v="10"/>
    <n v="10"/>
    <n v="10"/>
  </r>
  <r>
    <x v="5972"/>
    <x v="238"/>
    <x v="7"/>
    <s v="12/17"/>
    <d v="2014-12-17T00:00:00"/>
    <n v="0.52437165493403937"/>
    <n v="4844092"/>
    <x v="0"/>
    <s v="Amsterdam"/>
    <x v="0"/>
    <s v="North Holland"/>
    <m/>
    <s v="1051 HR"/>
    <s v="Netherlands"/>
    <n v="52.380660725582402"/>
    <n v="4.8722223513806702"/>
    <s v="Apartment"/>
    <x v="0"/>
    <n v="2"/>
    <n v="1"/>
    <n v="1"/>
    <n v="1"/>
    <s v="Real Bed"/>
    <n v="150"/>
    <n v="1"/>
    <n v="0"/>
    <n v="3"/>
    <n v="2"/>
    <n v="150"/>
    <n v="450"/>
    <n v="900"/>
    <s v="within an hour"/>
    <n v="1"/>
    <x v="4"/>
    <n v="100"/>
    <n v="10"/>
    <n v="10"/>
    <n v="10"/>
    <n v="10"/>
    <n v="8"/>
    <n v="8"/>
  </r>
  <r>
    <x v="5973"/>
    <x v="2854"/>
    <x v="7"/>
    <s v="12/17"/>
    <d v="2014-12-17T00:00:00"/>
    <n v="0.52437165493403937"/>
    <n v="4846617"/>
    <x v="7"/>
    <s v="Amsterdam"/>
    <x v="0"/>
    <s v="Noord-Holland"/>
    <m/>
    <s v="1056 SL"/>
    <s v="Netherlands"/>
    <n v="52.374023274859397"/>
    <n v="4.8527715512763701"/>
    <s v="Apartment"/>
    <x v="0"/>
    <n v="2"/>
    <n v="1"/>
    <n v="1"/>
    <n v="1"/>
    <s v="Real Bed"/>
    <n v="79"/>
    <n v="2"/>
    <n v="30"/>
    <n v="1"/>
    <n v="0"/>
    <n v="79"/>
    <n v="79"/>
    <n v="0"/>
    <s v="within a few hours"/>
    <n v="1"/>
    <x v="5"/>
    <m/>
    <m/>
    <m/>
    <m/>
    <m/>
    <m/>
    <m/>
  </r>
  <r>
    <x v="5974"/>
    <x v="9"/>
    <x v="7"/>
    <s v="12/17"/>
    <d v="2014-12-17T00:00:00"/>
    <n v="0.52437165493403937"/>
    <n v="4845054"/>
    <x v="4"/>
    <s v="Amsterdam"/>
    <x v="0"/>
    <s v="Noord-Holland"/>
    <m/>
    <s v="1012 KE"/>
    <s v="Netherlands"/>
    <n v="52.371772417325197"/>
    <n v="4.8935455271967996"/>
    <s v="Apartment"/>
    <x v="0"/>
    <n v="4"/>
    <n v="1"/>
    <n v="1"/>
    <n v="2"/>
    <s v="Real Bed"/>
    <n v="167"/>
    <n v="2"/>
    <n v="25"/>
    <n v="1"/>
    <n v="18"/>
    <n v="167"/>
    <n v="167"/>
    <n v="3006"/>
    <s v="within an hour"/>
    <n v="1"/>
    <x v="33"/>
    <n v="98"/>
    <n v="10"/>
    <n v="10"/>
    <n v="10"/>
    <n v="10"/>
    <n v="10"/>
    <n v="9"/>
  </r>
  <r>
    <x v="5975"/>
    <x v="2855"/>
    <x v="7"/>
    <s v="12/17"/>
    <d v="2014-12-17T00:00:00"/>
    <n v="0.52437165493403937"/>
    <n v="4845101"/>
    <x v="2"/>
    <s v="Amsterdam"/>
    <x v="0"/>
    <s v="Noord-Holland"/>
    <m/>
    <s v="1058 VG"/>
    <s v="Netherlands"/>
    <n v="52.359300024341799"/>
    <n v="4.8534111356696501"/>
    <s v="Apartment"/>
    <x v="1"/>
    <n v="2"/>
    <n v="1"/>
    <n v="1"/>
    <n v="1"/>
    <s v="Real Bed"/>
    <n v="45"/>
    <n v="1"/>
    <n v="0"/>
    <n v="1"/>
    <n v="6"/>
    <n v="45"/>
    <n v="45"/>
    <n v="270"/>
    <s v="within a few hours"/>
    <n v="1"/>
    <x v="10"/>
    <n v="90"/>
    <n v="9"/>
    <n v="8"/>
    <n v="9"/>
    <n v="10"/>
    <n v="9"/>
    <n v="9"/>
  </r>
  <r>
    <x v="5976"/>
    <x v="2856"/>
    <x v="7"/>
    <s v="12/17"/>
    <d v="2014-12-17T00:00:00"/>
    <n v="0.52437165493403937"/>
    <n v="4845694"/>
    <x v="5"/>
    <s v="Amsterdam"/>
    <x v="0"/>
    <s v="Noord-Holland"/>
    <m/>
    <s v="1075 TD"/>
    <s v="Netherlands"/>
    <n v="52.351158910010803"/>
    <n v="4.8542094920234602"/>
    <s v="Apartment"/>
    <x v="0"/>
    <n v="2"/>
    <n v="1"/>
    <n v="1"/>
    <n v="1"/>
    <s v="Real Bed"/>
    <n v="60"/>
    <n v="1"/>
    <n v="0"/>
    <n v="1"/>
    <n v="0"/>
    <n v="60"/>
    <n v="60"/>
    <n v="0"/>
    <s v="within a day"/>
    <n v="0.5"/>
    <x v="5"/>
    <m/>
    <m/>
    <m/>
    <m/>
    <m/>
    <m/>
    <m/>
  </r>
  <r>
    <x v="5977"/>
    <x v="614"/>
    <x v="7"/>
    <s v="12/17"/>
    <d v="2014-12-17T00:00:00"/>
    <n v="0.52437165493403937"/>
    <n v="4847183"/>
    <x v="3"/>
    <s v="Amsterdam"/>
    <x v="0"/>
    <s v="Noord-Holland"/>
    <m/>
    <s v="1093 DC"/>
    <s v="Netherlands"/>
    <n v="52.365238863221201"/>
    <n v="4.9246810473908997"/>
    <s v="Apartment"/>
    <x v="0"/>
    <n v="3"/>
    <n v="1"/>
    <n v="2"/>
    <n v="2"/>
    <s v="Real Bed"/>
    <n v="183"/>
    <n v="3"/>
    <n v="0"/>
    <n v="2"/>
    <n v="6"/>
    <n v="183"/>
    <n v="366"/>
    <n v="2196"/>
    <s v="within an hour"/>
    <n v="1"/>
    <x v="10"/>
    <n v="93"/>
    <n v="7"/>
    <n v="10"/>
    <n v="9"/>
    <n v="9"/>
    <n v="8"/>
    <n v="9"/>
  </r>
  <r>
    <x v="5978"/>
    <x v="2857"/>
    <x v="7"/>
    <s v="12/18"/>
    <d v="2014-12-18T00:00:00"/>
    <n v="0.52163192890664201"/>
    <n v="5397801"/>
    <x v="2"/>
    <s v="Amsterdam"/>
    <x v="0"/>
    <s v="Noord-Holland"/>
    <m/>
    <s v="1053 PR"/>
    <s v="Netherlands"/>
    <n v="52.366273374035501"/>
    <n v="4.8700252485090596"/>
    <s v="Apartment"/>
    <x v="0"/>
    <n v="4"/>
    <n v="1"/>
    <n v="1"/>
    <n v="2"/>
    <s v="Real Bed"/>
    <n v="119"/>
    <n v="2"/>
    <n v="15"/>
    <n v="1"/>
    <n v="2"/>
    <n v="119"/>
    <n v="119"/>
    <n v="238"/>
    <s v="within an hour"/>
    <n v="1"/>
    <x v="4"/>
    <n v="100"/>
    <n v="10"/>
    <n v="10"/>
    <n v="10"/>
    <n v="10"/>
    <n v="10"/>
    <n v="10"/>
  </r>
  <r>
    <x v="5979"/>
    <x v="2858"/>
    <x v="7"/>
    <s v="12/18"/>
    <d v="2014-12-18T00:00:00"/>
    <n v="0.52163192890664201"/>
    <n v="5092796"/>
    <x v="12"/>
    <s v="Amsterdam"/>
    <x v="0"/>
    <s v="Noord-Holland"/>
    <m/>
    <n v="1082"/>
    <s v="Netherlands"/>
    <n v="52.336357672474698"/>
    <n v="4.8735519778853202"/>
    <s v="House"/>
    <x v="0"/>
    <n v="6"/>
    <n v="2"/>
    <n v="3"/>
    <n v="4"/>
    <s v="Real Bed"/>
    <n v="345"/>
    <n v="1"/>
    <n v="0"/>
    <n v="2"/>
    <n v="4"/>
    <n v="345"/>
    <n v="690"/>
    <n v="2760"/>
    <s v="within a few hours"/>
    <n v="0.9"/>
    <x v="11"/>
    <n v="100"/>
    <n v="10"/>
    <n v="10"/>
    <n v="10"/>
    <n v="10"/>
    <n v="10"/>
    <n v="10"/>
  </r>
  <r>
    <x v="5980"/>
    <x v="2859"/>
    <x v="7"/>
    <s v="12/18"/>
    <d v="2014-12-18T00:00:00"/>
    <n v="0.52163192890664201"/>
    <n v="5466196"/>
    <x v="0"/>
    <s v="Amsterdam"/>
    <x v="0"/>
    <s v="Noord-Holland"/>
    <m/>
    <s v="1013NL"/>
    <s v="Netherlands"/>
    <n v="52.389883383317198"/>
    <n v="4.8891881867068996"/>
    <s v="Apartment"/>
    <x v="0"/>
    <n v="2"/>
    <n v="1.5"/>
    <n v="1"/>
    <n v="2"/>
    <s v="Real Bed"/>
    <n v="110"/>
    <n v="2"/>
    <n v="35"/>
    <n v="1"/>
    <n v="4"/>
    <n v="110"/>
    <n v="110"/>
    <n v="440"/>
    <s v="within a day"/>
    <n v="0.64"/>
    <x v="11"/>
    <m/>
    <m/>
    <m/>
    <m/>
    <m/>
    <m/>
    <m/>
  </r>
  <r>
    <x v="5981"/>
    <x v="1358"/>
    <x v="7"/>
    <s v="12/18"/>
    <d v="2014-12-18T00:00:00"/>
    <n v="0.52163192890664201"/>
    <n v="4854931"/>
    <x v="4"/>
    <s v="Amsterdam"/>
    <x v="0"/>
    <s v="Noord-Holland"/>
    <m/>
    <s v="1016 XJ"/>
    <s v="Netherlands"/>
    <n v="52.3677036186332"/>
    <n v="4.8803375657841697"/>
    <s v="Apartment"/>
    <x v="0"/>
    <n v="2"/>
    <n v="1"/>
    <n v="1"/>
    <n v="1"/>
    <s v="Real Bed"/>
    <n v="129"/>
    <n v="1"/>
    <n v="0"/>
    <n v="1"/>
    <n v="0"/>
    <n v="129"/>
    <n v="129"/>
    <n v="0"/>
    <s v="N/A"/>
    <s v="N/A"/>
    <x v="5"/>
    <m/>
    <m/>
    <m/>
    <m/>
    <m/>
    <m/>
    <m/>
  </r>
  <r>
    <x v="5982"/>
    <x v="2860"/>
    <x v="7"/>
    <s v="12/18"/>
    <d v="2014-12-18T00:00:00"/>
    <n v="0.52163192890664201"/>
    <n v="4853535"/>
    <x v="6"/>
    <s v="Amsterdam"/>
    <x v="0"/>
    <s v="Noord-Holland"/>
    <m/>
    <s v="1074 BL"/>
    <s v="Netherlands"/>
    <n v="52.357754818956202"/>
    <n v="4.9017935589395298"/>
    <s v="Bed &amp; Breakfast"/>
    <x v="1"/>
    <n v="2"/>
    <n v="1"/>
    <n v="1"/>
    <n v="2"/>
    <s v="Real Bed"/>
    <n v="139"/>
    <n v="1"/>
    <n v="0"/>
    <n v="1"/>
    <n v="0"/>
    <n v="139"/>
    <n v="139"/>
    <n v="0"/>
    <s v="within an hour"/>
    <n v="1"/>
    <x v="5"/>
    <m/>
    <m/>
    <m/>
    <m/>
    <m/>
    <m/>
    <m/>
  </r>
  <r>
    <x v="5983"/>
    <x v="2861"/>
    <x v="7"/>
    <s v="12/18"/>
    <d v="2014-12-18T00:00:00"/>
    <n v="0.52163192890664201"/>
    <n v="5428444"/>
    <x v="13"/>
    <s v="Amsterdam"/>
    <x v="0"/>
    <s v="Noord-Holland"/>
    <m/>
    <s v="1031 VC"/>
    <s v="Netherlands"/>
    <n v="52.388988783141201"/>
    <n v="4.9069193303250103"/>
    <s v="Camper/RV"/>
    <x v="0"/>
    <n v="2"/>
    <n v="0.5"/>
    <n v="1"/>
    <n v="2"/>
    <s v="Real Bed"/>
    <n v="75"/>
    <n v="1"/>
    <n v="0"/>
    <n v="3"/>
    <n v="0"/>
    <n v="75"/>
    <n v="225"/>
    <n v="0"/>
    <s v="within an hour"/>
    <n v="1"/>
    <x v="5"/>
    <m/>
    <m/>
    <m/>
    <m/>
    <m/>
    <m/>
    <m/>
  </r>
  <r>
    <x v="5984"/>
    <x v="2447"/>
    <x v="7"/>
    <s v="12/18"/>
    <d v="2014-12-18T00:00:00"/>
    <n v="0.52163192890664201"/>
    <n v="4858456"/>
    <x v="7"/>
    <s v="Amsterdam"/>
    <x v="0"/>
    <s v="Noord-Holland"/>
    <m/>
    <n v="1056"/>
    <s v="Netherlands"/>
    <n v="52.376150943707501"/>
    <n v="4.8611958033411797"/>
    <s v="Apartment"/>
    <x v="0"/>
    <n v="4"/>
    <n v="1"/>
    <n v="1"/>
    <n v="2"/>
    <s v="Real Bed"/>
    <n v="170"/>
    <n v="4"/>
    <n v="18"/>
    <n v="2"/>
    <n v="4"/>
    <n v="170"/>
    <n v="340"/>
    <n v="1360"/>
    <s v="within a few hours"/>
    <n v="0.8"/>
    <x v="11"/>
    <n v="100"/>
    <n v="10"/>
    <n v="10"/>
    <n v="10"/>
    <n v="10"/>
    <n v="10"/>
    <n v="10"/>
  </r>
  <r>
    <x v="5985"/>
    <x v="1460"/>
    <x v="7"/>
    <s v="12/19"/>
    <d v="2014-12-19T00:00:00"/>
    <n v="0.51889220287924476"/>
    <n v="4971092"/>
    <x v="3"/>
    <s v="Amsterdam"/>
    <x v="0"/>
    <s v="NH"/>
    <m/>
    <n v="1017"/>
    <s v="Netherlands"/>
    <n v="52.365706357795197"/>
    <n v="4.9043242628642298"/>
    <s v="Apartment"/>
    <x v="0"/>
    <n v="2"/>
    <n v="1"/>
    <n v="1"/>
    <n v="1"/>
    <s v="Real Bed"/>
    <n v="125"/>
    <n v="1"/>
    <n v="0"/>
    <n v="3"/>
    <n v="6"/>
    <n v="125"/>
    <n v="375"/>
    <n v="2250"/>
    <s v="within a few hours"/>
    <n v="1"/>
    <x v="10"/>
    <n v="100"/>
    <n v="9"/>
    <n v="10"/>
    <n v="10"/>
    <n v="9"/>
    <n v="10"/>
    <n v="9"/>
  </r>
  <r>
    <x v="5986"/>
    <x v="522"/>
    <x v="7"/>
    <s v="12/19"/>
    <d v="2014-12-19T00:00:00"/>
    <n v="0.51889220287924476"/>
    <n v="4859870"/>
    <x v="4"/>
    <s v="Amsterdam"/>
    <x v="0"/>
    <s v="Noord-Holland"/>
    <m/>
    <s v="1012 WP"/>
    <s v="Netherlands"/>
    <n v="52.366317560457396"/>
    <n v="4.8914464646865303"/>
    <s v="Apartment"/>
    <x v="0"/>
    <n v="4"/>
    <n v="2"/>
    <n v="2"/>
    <n v="2"/>
    <s v="Real Bed"/>
    <n v="350"/>
    <n v="1"/>
    <n v="0"/>
    <n v="2"/>
    <n v="2"/>
    <n v="350"/>
    <n v="700"/>
    <n v="1400"/>
    <s v="N/A"/>
    <s v="N/A"/>
    <x v="4"/>
    <n v="100"/>
    <n v="10"/>
    <n v="10"/>
    <n v="10"/>
    <n v="10"/>
    <n v="10"/>
    <n v="10"/>
  </r>
  <r>
    <x v="5987"/>
    <x v="420"/>
    <x v="7"/>
    <s v="12/19"/>
    <d v="2014-12-19T00:00:00"/>
    <n v="0.51889220287924476"/>
    <n v="4860209"/>
    <x v="8"/>
    <s v="Amsterdam"/>
    <x v="0"/>
    <s v="Noord-Holland"/>
    <m/>
    <s v="1097 VD"/>
    <s v="Netherlands"/>
    <n v="52.342165879980698"/>
    <n v="4.9500888367162599"/>
    <s v="Apartment"/>
    <x v="1"/>
    <n v="2"/>
    <n v="1"/>
    <n v="1"/>
    <n v="1"/>
    <s v="Real Bed"/>
    <n v="39"/>
    <n v="1"/>
    <n v="15"/>
    <n v="1"/>
    <n v="0"/>
    <n v="54"/>
    <n v="54"/>
    <n v="0"/>
    <s v="within a day"/>
    <n v="1"/>
    <x v="5"/>
    <m/>
    <m/>
    <m/>
    <m/>
    <m/>
    <m/>
    <m/>
  </r>
  <r>
    <x v="5988"/>
    <x v="198"/>
    <x v="7"/>
    <s v="12/19"/>
    <d v="2014-12-19T00:00:00"/>
    <n v="0.51889220287924476"/>
    <n v="4861759"/>
    <x v="17"/>
    <s v="Amsterdam"/>
    <x v="0"/>
    <s v="Noord-Holland"/>
    <m/>
    <s v="1066 TC"/>
    <s v="Netherlands"/>
    <n v="52.344695210958697"/>
    <n v="4.8004746232797499"/>
    <s v="House"/>
    <x v="0"/>
    <n v="6"/>
    <n v="1"/>
    <n v="4"/>
    <n v="4"/>
    <s v="Real Bed"/>
    <n v="185"/>
    <n v="1"/>
    <n v="0"/>
    <n v="1"/>
    <n v="0"/>
    <n v="185"/>
    <n v="185"/>
    <n v="0"/>
    <s v="within a day"/>
    <n v="0.5"/>
    <x v="5"/>
    <m/>
    <m/>
    <m/>
    <m/>
    <m/>
    <m/>
    <m/>
  </r>
  <r>
    <x v="5989"/>
    <x v="1802"/>
    <x v="7"/>
    <s v="12/20"/>
    <d v="2014-12-20T00:00:00"/>
    <n v="0.51615247685184751"/>
    <n v="4865488"/>
    <x v="2"/>
    <s v="Amsterdam"/>
    <x v="0"/>
    <s v="Noord-Holland"/>
    <m/>
    <s v="1054MP"/>
    <s v="Netherlands"/>
    <n v="52.361303381102303"/>
    <n v="4.8672612568852598"/>
    <s v="Apartment"/>
    <x v="0"/>
    <n v="4"/>
    <n v="1"/>
    <n v="2"/>
    <n v="2"/>
    <s v="Real Bed"/>
    <n v="160"/>
    <n v="1"/>
    <n v="0"/>
    <n v="1"/>
    <n v="2"/>
    <n v="160"/>
    <n v="160"/>
    <n v="320"/>
    <s v="within a few hours"/>
    <n v="0.73"/>
    <x v="4"/>
    <n v="100"/>
    <n v="10"/>
    <n v="8"/>
    <n v="10"/>
    <n v="10"/>
    <n v="10"/>
    <n v="10"/>
  </r>
  <r>
    <x v="5990"/>
    <x v="2862"/>
    <x v="7"/>
    <s v="12/21"/>
    <d v="2014-12-21T00:00:00"/>
    <n v="0.51341275082445026"/>
    <n v="4871317"/>
    <x v="17"/>
    <s v="Badhoevedorp"/>
    <x v="12"/>
    <s v="Noord-Holland"/>
    <m/>
    <n v="1171"/>
    <s v="Netherlands"/>
    <n v="52.331558390788103"/>
    <n v="4.7966818209267403"/>
    <s v="House"/>
    <x v="2"/>
    <n v="1"/>
    <n v="5"/>
    <n v="1"/>
    <n v="1"/>
    <s v="Real Bed"/>
    <n v="95"/>
    <n v="1"/>
    <n v="0"/>
    <n v="1"/>
    <n v="0"/>
    <n v="95"/>
    <n v="95"/>
    <n v="0"/>
    <s v="N/A"/>
    <s v="N/A"/>
    <x v="5"/>
    <m/>
    <m/>
    <m/>
    <m/>
    <m/>
    <m/>
    <m/>
  </r>
  <r>
    <x v="5991"/>
    <x v="747"/>
    <x v="7"/>
    <s v="12/21"/>
    <d v="2014-12-21T00:00:00"/>
    <n v="0.51341275082445026"/>
    <n v="4872257"/>
    <x v="5"/>
    <s v="Amsterdam"/>
    <x v="0"/>
    <s v="Noord-Holland"/>
    <m/>
    <s v="1071 VC"/>
    <s v="Netherlands"/>
    <n v="52.353722267361299"/>
    <n v="4.8844254685174198"/>
    <s v="Apartment"/>
    <x v="0"/>
    <n v="2"/>
    <n v="1"/>
    <n v="1"/>
    <n v="1"/>
    <s v="Real Bed"/>
    <n v="130"/>
    <n v="2"/>
    <n v="35"/>
    <n v="2"/>
    <n v="4"/>
    <n v="130"/>
    <n v="260"/>
    <n v="1040"/>
    <s v="within a few hours"/>
    <n v="0.7"/>
    <x v="11"/>
    <n v="100"/>
    <n v="10"/>
    <n v="8"/>
    <n v="10"/>
    <n v="10"/>
    <n v="10"/>
    <n v="10"/>
  </r>
  <r>
    <x v="5992"/>
    <x v="2863"/>
    <x v="7"/>
    <s v="12/22"/>
    <d v="2014-12-22T00:00:00"/>
    <n v="0.51067302479705301"/>
    <n v="5443049"/>
    <x v="9"/>
    <s v="Amsterdam"/>
    <x v="0"/>
    <s v="Noord-Holland"/>
    <m/>
    <s v="1058EE"/>
    <s v="Netherlands"/>
    <n v="52.361193851855099"/>
    <n v="4.84229859009859"/>
    <s v="Apartment"/>
    <x v="1"/>
    <n v="2"/>
    <n v="1.5"/>
    <n v="1"/>
    <n v="1"/>
    <s v="Pull-out Sofa"/>
    <n v="70"/>
    <n v="1"/>
    <n v="0"/>
    <n v="1"/>
    <n v="0"/>
    <n v="70"/>
    <n v="70"/>
    <n v="0"/>
    <s v="within a few hours"/>
    <n v="1"/>
    <x v="5"/>
    <m/>
    <m/>
    <m/>
    <m/>
    <m/>
    <m/>
    <m/>
  </r>
  <r>
    <x v="5993"/>
    <x v="284"/>
    <x v="7"/>
    <s v="12/22"/>
    <d v="2014-12-22T00:00:00"/>
    <n v="0.51067302479705301"/>
    <n v="4876916"/>
    <x v="2"/>
    <s v="Amsterdam"/>
    <x v="0"/>
    <s v="Noord-Holland"/>
    <m/>
    <s v="1052 LP"/>
    <s v="Netherlands"/>
    <n v="52.372244591166002"/>
    <n v="4.8743937703414799"/>
    <s v="Apartment"/>
    <x v="0"/>
    <n v="2"/>
    <n v="1"/>
    <n v="0"/>
    <n v="1"/>
    <s v="Real Bed"/>
    <n v="89"/>
    <n v="1"/>
    <n v="0"/>
    <n v="1"/>
    <n v="18"/>
    <n v="89"/>
    <n v="89"/>
    <n v="1602"/>
    <s v="within an hour"/>
    <n v="1"/>
    <x v="33"/>
    <n v="60"/>
    <n v="6"/>
    <n v="5"/>
    <n v="7"/>
    <n v="8"/>
    <n v="9"/>
    <n v="6"/>
  </r>
  <r>
    <x v="5994"/>
    <x v="1790"/>
    <x v="7"/>
    <s v="12/22"/>
    <d v="2014-12-22T00:00:00"/>
    <n v="0.51067302479705301"/>
    <n v="4877509"/>
    <x v="3"/>
    <s v="Amsterdam"/>
    <x v="0"/>
    <s v="Noord-Holland"/>
    <m/>
    <s v="1018 VJ"/>
    <s v="Netherlands"/>
    <n v="52.363914412558401"/>
    <n v="4.9066504195160396"/>
    <s v="Apartment"/>
    <x v="0"/>
    <n v="4"/>
    <n v="1.5"/>
    <n v="1"/>
    <n v="1"/>
    <s v="Real Bed"/>
    <n v="110"/>
    <n v="1"/>
    <n v="0"/>
    <n v="1"/>
    <n v="2"/>
    <n v="110"/>
    <n v="110"/>
    <n v="220"/>
    <s v="within an hour"/>
    <n v="1"/>
    <x v="4"/>
    <n v="80"/>
    <n v="8"/>
    <n v="8"/>
    <n v="8"/>
    <n v="8"/>
    <n v="8"/>
    <n v="8"/>
  </r>
  <r>
    <x v="5995"/>
    <x v="1028"/>
    <x v="7"/>
    <s v="12/22"/>
    <d v="2014-12-22T00:00:00"/>
    <n v="0.51067302479705301"/>
    <n v="4878938"/>
    <x v="2"/>
    <s v="Amsterdam"/>
    <x v="0"/>
    <s v="Noord-Holland"/>
    <m/>
    <s v="1054 VG"/>
    <s v="Netherlands"/>
    <n v="52.3599708650057"/>
    <n v="4.8631305367861"/>
    <s v="Apartment"/>
    <x v="0"/>
    <n v="2"/>
    <n v="1"/>
    <n v="1"/>
    <n v="1"/>
    <s v="Real Bed"/>
    <n v="90"/>
    <n v="1"/>
    <n v="0"/>
    <n v="2"/>
    <n v="0"/>
    <n v="90"/>
    <n v="180"/>
    <n v="0"/>
    <s v="N/A"/>
    <s v="N/A"/>
    <x v="5"/>
    <m/>
    <m/>
    <m/>
    <m/>
    <m/>
    <m/>
    <m/>
  </r>
  <r>
    <x v="5996"/>
    <x v="175"/>
    <x v="7"/>
    <s v="12/23"/>
    <d v="2014-12-23T00:00:00"/>
    <n v="0.50793329876965576"/>
    <n v="4884158"/>
    <x v="2"/>
    <s v="Amsterdam"/>
    <x v="0"/>
    <s v="Noord-Holland"/>
    <m/>
    <s v="1053 SX"/>
    <s v="Netherlands"/>
    <n v="52.367723887262102"/>
    <n v="4.8654936272493101"/>
    <s v="Apartment"/>
    <x v="0"/>
    <n v="4"/>
    <n v="1"/>
    <n v="1"/>
    <n v="4"/>
    <s v="Real Bed"/>
    <n v="100"/>
    <n v="2"/>
    <n v="25"/>
    <n v="1"/>
    <n v="26"/>
    <n v="100"/>
    <n v="100"/>
    <n v="2600"/>
    <s v="within a few hours"/>
    <n v="1"/>
    <x v="14"/>
    <n v="91"/>
    <n v="9"/>
    <n v="9"/>
    <n v="10"/>
    <n v="10"/>
    <n v="9"/>
    <n v="9"/>
  </r>
  <r>
    <x v="5997"/>
    <x v="732"/>
    <x v="7"/>
    <s v="12/23"/>
    <d v="2014-12-23T00:00:00"/>
    <n v="0.50793329876965576"/>
    <n v="4887338"/>
    <x v="3"/>
    <s v="Amsterdam"/>
    <x v="0"/>
    <s v="Noord-Holland"/>
    <m/>
    <n v="1011"/>
    <s v="Netherlands"/>
    <n v="52.375706359289303"/>
    <n v="4.9031730697542004"/>
    <s v="Apartment"/>
    <x v="0"/>
    <n v="2"/>
    <n v="1.5"/>
    <n v="1"/>
    <n v="1"/>
    <s v="Real Bed"/>
    <n v="139"/>
    <n v="2"/>
    <n v="49"/>
    <n v="4"/>
    <n v="6"/>
    <n v="139"/>
    <n v="556"/>
    <n v="3336"/>
    <s v="within a few hours"/>
    <n v="0.9"/>
    <x v="10"/>
    <n v="73"/>
    <n v="10"/>
    <n v="10"/>
    <n v="9"/>
    <n v="10"/>
    <n v="10"/>
    <n v="9"/>
  </r>
  <r>
    <x v="5998"/>
    <x v="93"/>
    <x v="7"/>
    <s v="12/24"/>
    <d v="2014-12-24T00:00:00"/>
    <n v="0.50519357274225851"/>
    <n v="4889409"/>
    <x v="0"/>
    <s v="Amsterdam"/>
    <x v="0"/>
    <s v="Noord-Holland"/>
    <m/>
    <s v="1013 AX"/>
    <s v="Netherlands"/>
    <n v="52.392990312686798"/>
    <n v="4.8812565326230599"/>
    <s v="Boat"/>
    <x v="1"/>
    <n v="16"/>
    <n v="5"/>
    <n v="1"/>
    <n v="16"/>
    <s v="Real Bed"/>
    <n v="45"/>
    <n v="1"/>
    <n v="45"/>
    <n v="2"/>
    <n v="4"/>
    <n v="90"/>
    <n v="180"/>
    <n v="720"/>
    <s v="within a day"/>
    <n v="0.88"/>
    <x v="11"/>
    <n v="90"/>
    <n v="7"/>
    <n v="8"/>
    <n v="10"/>
    <n v="10"/>
    <n v="8"/>
    <n v="9"/>
  </r>
  <r>
    <x v="5998"/>
    <x v="93"/>
    <x v="7"/>
    <s v="12/24"/>
    <d v="2014-12-24T00:00:00"/>
    <n v="0.50519357274225851"/>
    <n v="4893544"/>
    <x v="0"/>
    <s v="Amsterdam"/>
    <x v="0"/>
    <s v="Noord-Holland"/>
    <m/>
    <s v="1013 AX"/>
    <s v="Netherlands"/>
    <n v="52.392649954665799"/>
    <n v="4.8830763495543303"/>
    <s v="Boat"/>
    <x v="2"/>
    <n v="16"/>
    <n v="1"/>
    <n v="1"/>
    <n v="2"/>
    <s v="Real Bed"/>
    <n v="45"/>
    <n v="1"/>
    <n v="45"/>
    <n v="3"/>
    <n v="2"/>
    <n v="90"/>
    <n v="270"/>
    <n v="540"/>
    <s v="within a day"/>
    <n v="0.88"/>
    <x v="4"/>
    <m/>
    <m/>
    <m/>
    <m/>
    <m/>
    <m/>
    <m/>
  </r>
  <r>
    <x v="5998"/>
    <x v="93"/>
    <x v="7"/>
    <s v="12/24"/>
    <d v="2014-12-24T00:00:00"/>
    <n v="0.50519357274225851"/>
    <n v="4904939"/>
    <x v="0"/>
    <s v="Amsterdam"/>
    <x v="0"/>
    <s v="Noord-Holland"/>
    <m/>
    <s v="1013 AX"/>
    <s v="Netherlands"/>
    <n v="52.3913899940992"/>
    <n v="4.8828625476279299"/>
    <s v="Bed &amp; Breakfast"/>
    <x v="1"/>
    <n v="16"/>
    <n v="1"/>
    <n v="1"/>
    <n v="2"/>
    <s v="Real Bed"/>
    <n v="45"/>
    <n v="1"/>
    <n v="45"/>
    <n v="3"/>
    <n v="0"/>
    <n v="90"/>
    <n v="270"/>
    <n v="0"/>
    <s v="within a day"/>
    <n v="0.88"/>
    <x v="5"/>
    <m/>
    <m/>
    <m/>
    <m/>
    <m/>
    <m/>
    <m/>
  </r>
  <r>
    <x v="5998"/>
    <x v="93"/>
    <x v="7"/>
    <s v="12/24"/>
    <d v="2014-12-24T00:00:00"/>
    <n v="0.50519357274225851"/>
    <n v="4905001"/>
    <x v="0"/>
    <s v="Amsterdam"/>
    <x v="0"/>
    <s v="Noord-Holland"/>
    <m/>
    <s v="1013 AX"/>
    <s v="Netherlands"/>
    <n v="52.392560393855398"/>
    <n v="4.8810873806746802"/>
    <s v="Bed &amp; Breakfast"/>
    <x v="1"/>
    <n v="16"/>
    <n v="8"/>
    <n v="1"/>
    <n v="16"/>
    <s v="Real Bed"/>
    <n v="45"/>
    <n v="1"/>
    <n v="45"/>
    <n v="2"/>
    <n v="2"/>
    <n v="90"/>
    <n v="180"/>
    <n v="360"/>
    <s v="within a day"/>
    <n v="0.88"/>
    <x v="4"/>
    <n v="100"/>
    <n v="10"/>
    <n v="8"/>
    <n v="10"/>
    <n v="10"/>
    <n v="8"/>
    <n v="10"/>
  </r>
  <r>
    <x v="5998"/>
    <x v="93"/>
    <x v="7"/>
    <s v="12/24"/>
    <d v="2014-12-24T00:00:00"/>
    <n v="0.50519357274225851"/>
    <n v="4889083"/>
    <x v="0"/>
    <s v="Amsterdam"/>
    <x v="0"/>
    <s v="Noord-Holland"/>
    <m/>
    <s v="1013 AX"/>
    <s v="Netherlands"/>
    <n v="52.392788012636302"/>
    <n v="4.88173441218599"/>
    <s v="Boat"/>
    <x v="2"/>
    <n v="16"/>
    <n v="5"/>
    <n v="1"/>
    <n v="16"/>
    <s v="Real Bed"/>
    <n v="45"/>
    <n v="1"/>
    <n v="45"/>
    <n v="2"/>
    <n v="4"/>
    <n v="90"/>
    <n v="180"/>
    <n v="720"/>
    <s v="within a day"/>
    <n v="0.88"/>
    <x v="11"/>
    <n v="80"/>
    <n v="9"/>
    <n v="9"/>
    <n v="9"/>
    <n v="10"/>
    <n v="9"/>
    <n v="8"/>
  </r>
  <r>
    <x v="5998"/>
    <x v="93"/>
    <x v="7"/>
    <s v="12/24"/>
    <d v="2014-12-24T00:00:00"/>
    <n v="0.50519357274225851"/>
    <n v="4904540"/>
    <x v="0"/>
    <s v="Amsterdam"/>
    <x v="0"/>
    <s v="Noord-Holland"/>
    <m/>
    <s v="1013 AX"/>
    <s v="Netherlands"/>
    <n v="52.392384248751497"/>
    <n v="4.8829015526807202"/>
    <s v="Bed &amp; Breakfast"/>
    <x v="2"/>
    <n v="2"/>
    <n v="1"/>
    <n v="1"/>
    <n v="2"/>
    <s v="Real Bed"/>
    <n v="45"/>
    <n v="1"/>
    <n v="45"/>
    <n v="2"/>
    <n v="0"/>
    <n v="90"/>
    <n v="180"/>
    <n v="0"/>
    <s v="within a day"/>
    <n v="0.88"/>
    <x v="5"/>
    <m/>
    <m/>
    <m/>
    <m/>
    <m/>
    <m/>
    <m/>
  </r>
  <r>
    <x v="5998"/>
    <x v="93"/>
    <x v="7"/>
    <s v="12/24"/>
    <d v="2014-12-24T00:00:00"/>
    <n v="0.50519357274225851"/>
    <n v="4904318"/>
    <x v="0"/>
    <s v="Amsterdam"/>
    <x v="0"/>
    <s v="Noord-Holland"/>
    <m/>
    <s v="1013 AX"/>
    <s v="Netherlands"/>
    <n v="52.391674313739003"/>
    <n v="4.8814614794209596"/>
    <s v="Boat"/>
    <x v="1"/>
    <n v="2"/>
    <n v="1"/>
    <n v="1"/>
    <n v="2"/>
    <s v="Real Bed"/>
    <n v="45"/>
    <n v="1"/>
    <n v="45"/>
    <n v="2"/>
    <n v="0"/>
    <n v="90"/>
    <n v="180"/>
    <n v="0"/>
    <s v="within a day"/>
    <n v="0.88"/>
    <x v="5"/>
    <m/>
    <m/>
    <m/>
    <m/>
    <m/>
    <m/>
    <m/>
  </r>
  <r>
    <x v="5998"/>
    <x v="93"/>
    <x v="7"/>
    <s v="12/24"/>
    <d v="2014-12-24T00:00:00"/>
    <n v="0.50519357274225851"/>
    <n v="4903829"/>
    <x v="0"/>
    <s v="Amsterdam"/>
    <x v="0"/>
    <s v="Noord-Holland"/>
    <m/>
    <n v="1013"/>
    <s v="Netherlands"/>
    <n v="52.391867947532504"/>
    <n v="4.8826961232807697"/>
    <s v="Bed &amp; Breakfast"/>
    <x v="1"/>
    <n v="2"/>
    <n v="1"/>
    <n v="1"/>
    <n v="2"/>
    <s v="Real Bed"/>
    <n v="45"/>
    <n v="1"/>
    <n v="45"/>
    <n v="3"/>
    <n v="2"/>
    <n v="90"/>
    <n v="270"/>
    <n v="540"/>
    <s v="within a day"/>
    <n v="0.88"/>
    <x v="4"/>
    <n v="80"/>
    <n v="8"/>
    <n v="8"/>
    <n v="6"/>
    <n v="8"/>
    <n v="8"/>
    <n v="6"/>
  </r>
  <r>
    <x v="5998"/>
    <x v="93"/>
    <x v="7"/>
    <s v="12/24"/>
    <d v="2014-12-24T00:00:00"/>
    <n v="0.50519357274225851"/>
    <n v="4898944"/>
    <x v="0"/>
    <s v="Amsterdam"/>
    <x v="0"/>
    <s v="Noord-Holland"/>
    <m/>
    <s v="1013 AX"/>
    <s v="Netherlands"/>
    <n v="52.393287633846803"/>
    <n v="4.8810301830400604"/>
    <s v="Boat"/>
    <x v="2"/>
    <n v="2"/>
    <n v="1"/>
    <n v="1"/>
    <n v="2"/>
    <s v="Real Bed"/>
    <n v="45"/>
    <n v="1"/>
    <n v="45"/>
    <n v="2"/>
    <n v="4"/>
    <n v="90"/>
    <n v="180"/>
    <n v="720"/>
    <s v="within a day"/>
    <n v="0.88"/>
    <x v="11"/>
    <n v="80"/>
    <n v="9"/>
    <n v="8"/>
    <n v="8"/>
    <n v="8"/>
    <n v="6"/>
    <n v="8"/>
  </r>
  <r>
    <x v="5999"/>
    <x v="604"/>
    <x v="7"/>
    <s v="12/24"/>
    <d v="2014-12-24T00:00:00"/>
    <n v="0.50519357274225851"/>
    <n v="5711888"/>
    <x v="4"/>
    <s v="Amsterdam"/>
    <x v="0"/>
    <s v="Noord-Holland"/>
    <m/>
    <s v="1013 KX"/>
    <s v="Netherlands"/>
    <n v="52.385015022847803"/>
    <n v="4.89089869004939"/>
    <s v="Boat"/>
    <x v="0"/>
    <n v="2"/>
    <n v="1"/>
    <n v="1"/>
    <n v="1"/>
    <s v="Real Bed"/>
    <n v="120"/>
    <n v="1"/>
    <n v="0"/>
    <n v="1"/>
    <n v="2"/>
    <n v="120"/>
    <n v="120"/>
    <n v="240"/>
    <s v="within a day"/>
    <n v="0.8"/>
    <x v="4"/>
    <n v="100"/>
    <n v="10"/>
    <n v="10"/>
    <n v="10"/>
    <n v="10"/>
    <n v="10"/>
    <n v="8"/>
  </r>
  <r>
    <x v="6000"/>
    <x v="6"/>
    <x v="7"/>
    <s v="12/24"/>
    <d v="2014-12-24T00:00:00"/>
    <n v="0.50519357274225851"/>
    <n v="4945644"/>
    <x v="4"/>
    <s v="Amsterdam"/>
    <x v="0"/>
    <s v="Noord-Holland"/>
    <m/>
    <n v="1013"/>
    <s v="Netherlands"/>
    <n v="52.382046331941297"/>
    <n v="4.8896437813534899"/>
    <s v="House"/>
    <x v="0"/>
    <n v="8"/>
    <n v="2.5"/>
    <n v="3"/>
    <n v="7"/>
    <s v="Real Bed"/>
    <n v="99"/>
    <n v="2"/>
    <n v="20"/>
    <n v="3"/>
    <n v="12"/>
    <n v="99"/>
    <n v="297"/>
    <n v="3564"/>
    <s v="within a few hours"/>
    <n v="1"/>
    <x v="77"/>
    <n v="85"/>
    <n v="9"/>
    <n v="9"/>
    <n v="10"/>
    <n v="10"/>
    <n v="10"/>
    <n v="9"/>
  </r>
  <r>
    <x v="6000"/>
    <x v="6"/>
    <x v="7"/>
    <s v="12/24"/>
    <d v="2014-12-24T00:00:00"/>
    <n v="0.50519357274225851"/>
    <n v="4890999"/>
    <x v="7"/>
    <s v="Amsterdam"/>
    <x v="0"/>
    <s v="Noord-Holland"/>
    <m/>
    <s v="1055 HA"/>
    <s v="Netherlands"/>
    <n v="52.379096823742799"/>
    <n v="4.8488472232055697"/>
    <s v="Apartment"/>
    <x v="0"/>
    <n v="4"/>
    <n v="1.5"/>
    <n v="2"/>
    <n v="3"/>
    <s v="Real Bed"/>
    <n v="139"/>
    <n v="2"/>
    <n v="9"/>
    <n v="3"/>
    <n v="4"/>
    <n v="139"/>
    <n v="417"/>
    <n v="1668"/>
    <s v="within a few hours"/>
    <n v="1"/>
    <x v="11"/>
    <n v="100"/>
    <n v="8"/>
    <n v="10"/>
    <n v="10"/>
    <n v="10"/>
    <n v="10"/>
    <n v="8"/>
  </r>
  <r>
    <x v="6000"/>
    <x v="6"/>
    <x v="7"/>
    <s v="12/24"/>
    <d v="2014-12-24T00:00:00"/>
    <n v="0.50519357274225851"/>
    <n v="5034806"/>
    <x v="6"/>
    <s v="Amsterdam"/>
    <x v="0"/>
    <s v="Noord-Holland"/>
    <m/>
    <n v="1072"/>
    <s v="Netherlands"/>
    <n v="52.349600335923903"/>
    <n v="4.8889522341002296"/>
    <s v="Apartment"/>
    <x v="0"/>
    <n v="2"/>
    <n v="1.5"/>
    <n v="1"/>
    <n v="1"/>
    <s v="Real Bed"/>
    <n v="99"/>
    <n v="1"/>
    <n v="0"/>
    <n v="3"/>
    <n v="0"/>
    <n v="99"/>
    <n v="297"/>
    <n v="0"/>
    <s v="within a few hours"/>
    <n v="1"/>
    <x v="5"/>
    <m/>
    <m/>
    <m/>
    <m/>
    <m/>
    <m/>
    <m/>
  </r>
  <r>
    <x v="6001"/>
    <x v="76"/>
    <x v="7"/>
    <s v="12/27"/>
    <d v="2014-12-27T00:00:00"/>
    <n v="0.49697439466006671"/>
    <n v="5700927"/>
    <x v="11"/>
    <s v="Amsterdam"/>
    <x v="0"/>
    <s v="Noord-Holland"/>
    <m/>
    <n v="1087"/>
    <s v="Netherlands"/>
    <n v="52.362226704403497"/>
    <n v="4.9919073362171504"/>
    <s v="Apartment"/>
    <x v="0"/>
    <n v="2"/>
    <n v="1"/>
    <n v="1"/>
    <n v="1"/>
    <s v="Real Bed"/>
    <n v="95"/>
    <n v="2"/>
    <n v="0"/>
    <n v="3"/>
    <n v="0"/>
    <n v="95"/>
    <n v="285"/>
    <n v="0"/>
    <s v="within a few hours"/>
    <n v="1"/>
    <x v="5"/>
    <m/>
    <m/>
    <m/>
    <m/>
    <m/>
    <m/>
    <m/>
  </r>
  <r>
    <x v="6002"/>
    <x v="738"/>
    <x v="7"/>
    <s v="12/27"/>
    <d v="2014-12-27T00:00:00"/>
    <n v="0.49697439466006671"/>
    <n v="4905065"/>
    <x v="6"/>
    <s v="Amsterdam"/>
    <x v="0"/>
    <s v="Noord-Holland"/>
    <m/>
    <s v="1073 SE"/>
    <s v="Netherlands"/>
    <n v="52.3533229531754"/>
    <n v="4.9037058908017697"/>
    <s v="Apartment"/>
    <x v="1"/>
    <n v="2"/>
    <n v="1"/>
    <n v="1"/>
    <n v="1"/>
    <s v="Real Bed"/>
    <n v="80"/>
    <n v="1"/>
    <n v="0"/>
    <n v="1"/>
    <n v="10"/>
    <n v="80"/>
    <n v="80"/>
    <n v="800"/>
    <s v="within a day"/>
    <n v="0.8"/>
    <x v="22"/>
    <n v="88"/>
    <n v="8"/>
    <n v="9"/>
    <n v="9"/>
    <n v="10"/>
    <n v="9"/>
    <n v="8"/>
  </r>
  <r>
    <x v="6003"/>
    <x v="438"/>
    <x v="7"/>
    <s v="12/27"/>
    <d v="2014-12-27T00:00:00"/>
    <n v="0.49697439466006671"/>
    <n v="4905841"/>
    <x v="10"/>
    <s v="Amsterdam"/>
    <x v="0"/>
    <s v="NH"/>
    <m/>
    <s v="1093GB"/>
    <s v="Netherlands"/>
    <n v="52.363001284128103"/>
    <n v="4.9270932848195299"/>
    <s v="Apartment"/>
    <x v="0"/>
    <n v="2"/>
    <n v="1"/>
    <n v="1"/>
    <n v="1"/>
    <s v="Real Bed"/>
    <n v="90"/>
    <n v="1"/>
    <n v="0"/>
    <n v="3"/>
    <n v="0"/>
    <n v="90"/>
    <n v="270"/>
    <n v="0"/>
    <s v="N/A"/>
    <s v="N/A"/>
    <x v="5"/>
    <m/>
    <m/>
    <m/>
    <m/>
    <m/>
    <m/>
    <m/>
  </r>
  <r>
    <x v="6004"/>
    <x v="108"/>
    <x v="7"/>
    <s v="12/27"/>
    <d v="2014-12-27T00:00:00"/>
    <n v="0.49697439466006671"/>
    <n v="5400122"/>
    <x v="4"/>
    <s v="Amsterdam Netherlands"/>
    <x v="0"/>
    <s v="Noord-Holland"/>
    <m/>
    <m/>
    <s v="Netherlands"/>
    <n v="52.369221074335996"/>
    <n v="4.8963276953070496"/>
    <s v="Apartment"/>
    <x v="0"/>
    <n v="4"/>
    <n v="1"/>
    <n v="2"/>
    <n v="3"/>
    <s v="Real Bed"/>
    <n v="140"/>
    <n v="2"/>
    <n v="17"/>
    <n v="2"/>
    <n v="2"/>
    <n v="140"/>
    <n v="280"/>
    <n v="560"/>
    <s v="within an hour"/>
    <n v="0.96"/>
    <x v="4"/>
    <n v="80"/>
    <n v="8"/>
    <n v="8"/>
    <n v="10"/>
    <n v="10"/>
    <n v="8"/>
    <n v="8"/>
  </r>
  <r>
    <x v="6004"/>
    <x v="108"/>
    <x v="7"/>
    <s v="12/27"/>
    <d v="2014-12-27T00:00:00"/>
    <n v="0.49697439466006671"/>
    <n v="5497968"/>
    <x v="10"/>
    <s v="Amsterdam"/>
    <x v="0"/>
    <s v="Noord-Holland"/>
    <m/>
    <s v="1092 CM"/>
    <s v="Netherlands"/>
    <n v="52.357010827266897"/>
    <n v="4.9271862060065699"/>
    <s v="Apartment"/>
    <x v="0"/>
    <n v="4"/>
    <n v="1"/>
    <n v="2"/>
    <n v="2"/>
    <s v="Real Bed"/>
    <n v="140"/>
    <n v="0"/>
    <n v="0"/>
    <n v="1"/>
    <n v="0"/>
    <n v="140"/>
    <n v="140"/>
    <n v="0"/>
    <s v="within an hour"/>
    <n v="0.96"/>
    <x v="5"/>
    <m/>
    <m/>
    <m/>
    <m/>
    <m/>
    <m/>
    <m/>
  </r>
  <r>
    <x v="6005"/>
    <x v="1317"/>
    <x v="7"/>
    <s v="12/28"/>
    <d v="2014-12-28T00:00:00"/>
    <n v="0.49423466863266946"/>
    <n v="4911386"/>
    <x v="10"/>
    <s v="Amsterdam"/>
    <x v="0"/>
    <s v="Noord-Holland"/>
    <m/>
    <s v="1093 GB"/>
    <s v="Netherlands"/>
    <n v="52.363555370514199"/>
    <n v="4.9252221477545204"/>
    <s v="Apartment"/>
    <x v="0"/>
    <n v="8"/>
    <n v="1.5"/>
    <n v="4"/>
    <n v="4"/>
    <s v="Real Bed"/>
    <n v="400"/>
    <n v="4"/>
    <n v="35"/>
    <n v="1"/>
    <n v="6"/>
    <n v="400"/>
    <n v="400"/>
    <n v="2400"/>
    <s v="within a day"/>
    <n v="0.72"/>
    <x v="10"/>
    <n v="100"/>
    <n v="10"/>
    <n v="9"/>
    <n v="9"/>
    <n v="10"/>
    <n v="10"/>
    <n v="10"/>
  </r>
  <r>
    <x v="6006"/>
    <x v="1737"/>
    <x v="7"/>
    <s v="12/28"/>
    <d v="2014-12-28T00:00:00"/>
    <n v="0.49423466863266946"/>
    <n v="5004029"/>
    <x v="8"/>
    <s v="Amsterdam"/>
    <x v="0"/>
    <s v="Noord-Holland"/>
    <m/>
    <s v="1098 AR"/>
    <s v="Netherlands"/>
    <n v="52.348580054917299"/>
    <n v="4.9392970874926903"/>
    <s v="Apartment"/>
    <x v="1"/>
    <n v="2"/>
    <n v="1"/>
    <n v="1"/>
    <n v="1"/>
    <s v="Real Bed"/>
    <n v="44"/>
    <n v="1"/>
    <n v="0"/>
    <n v="7"/>
    <n v="0"/>
    <n v="44"/>
    <n v="308"/>
    <n v="0"/>
    <s v="within a day"/>
    <n v="1"/>
    <x v="5"/>
    <m/>
    <m/>
    <m/>
    <m/>
    <m/>
    <m/>
    <m/>
  </r>
  <r>
    <x v="6007"/>
    <x v="2864"/>
    <x v="7"/>
    <s v="12/28"/>
    <d v="2014-12-28T00:00:00"/>
    <n v="0.49423466863266946"/>
    <n v="4919004"/>
    <x v="6"/>
    <s v="Amsterdam"/>
    <x v="0"/>
    <s v="Noord-Holland"/>
    <m/>
    <n v="1073"/>
    <s v="Netherlands"/>
    <n v="52.355980519727503"/>
    <n v="4.8933385879684499"/>
    <s v="Apartment"/>
    <x v="0"/>
    <n v="4"/>
    <n v="2"/>
    <n v="2"/>
    <n v="3"/>
    <s v="Real Bed"/>
    <n v="245"/>
    <n v="4"/>
    <n v="25"/>
    <n v="3"/>
    <n v="6"/>
    <n v="245"/>
    <n v="735"/>
    <n v="4410"/>
    <s v="within a few hours"/>
    <n v="1"/>
    <x v="10"/>
    <n v="93"/>
    <n v="9"/>
    <n v="9"/>
    <n v="10"/>
    <n v="10"/>
    <n v="9"/>
    <n v="9"/>
  </r>
  <r>
    <x v="6008"/>
    <x v="274"/>
    <x v="7"/>
    <s v="12/28"/>
    <d v="2014-12-28T00:00:00"/>
    <n v="0.49423466863266946"/>
    <n v="5058905"/>
    <x v="5"/>
    <s v="Amsterdam"/>
    <x v="0"/>
    <s v="Noord-Holland"/>
    <m/>
    <s v="1071VH"/>
    <s v="Netherlands"/>
    <n v="52.3535362502464"/>
    <n v="4.8850685707691603"/>
    <s v="Apartment"/>
    <x v="0"/>
    <n v="2"/>
    <n v="1"/>
    <n v="1"/>
    <n v="1"/>
    <s v="Real Bed"/>
    <n v="90"/>
    <n v="1"/>
    <n v="0"/>
    <n v="2"/>
    <n v="0"/>
    <n v="90"/>
    <n v="180"/>
    <n v="0"/>
    <s v="within a few hours"/>
    <n v="1"/>
    <x v="5"/>
    <m/>
    <m/>
    <m/>
    <m/>
    <m/>
    <m/>
    <m/>
  </r>
  <r>
    <x v="6009"/>
    <x v="709"/>
    <x v="7"/>
    <s v="12/29"/>
    <d v="2014-12-29T00:00:00"/>
    <n v="0.49149494260527221"/>
    <n v="4920482"/>
    <x v="4"/>
    <s v="Amsterdam"/>
    <x v="0"/>
    <s v="Noord-Holland"/>
    <m/>
    <s v="1012ES"/>
    <s v="Netherlands"/>
    <n v="52.371997825487398"/>
    <n v="4.8969288637148196"/>
    <s v="Apartment"/>
    <x v="0"/>
    <n v="4"/>
    <n v="1.5"/>
    <n v="2"/>
    <n v="2"/>
    <s v="Real Bed"/>
    <n v="190"/>
    <n v="2"/>
    <n v="25"/>
    <n v="2"/>
    <n v="4"/>
    <n v="190"/>
    <n v="380"/>
    <n v="1520"/>
    <s v="within a day"/>
    <n v="1"/>
    <x v="11"/>
    <n v="100"/>
    <n v="8"/>
    <n v="10"/>
    <n v="7"/>
    <n v="8"/>
    <n v="10"/>
    <n v="9"/>
  </r>
  <r>
    <x v="6010"/>
    <x v="604"/>
    <x v="7"/>
    <s v="12/29"/>
    <d v="2014-12-29T00:00:00"/>
    <n v="0.49149494260527221"/>
    <n v="4920628"/>
    <x v="5"/>
    <s v="Amsterdam"/>
    <x v="0"/>
    <s v="Noord-Holland"/>
    <m/>
    <n v="1071"/>
    <s v="Netherlands"/>
    <n v="52.360813237619297"/>
    <n v="4.8808886330258199"/>
    <s v="Apartment"/>
    <x v="0"/>
    <n v="6"/>
    <n v="2"/>
    <n v="3"/>
    <n v="3"/>
    <s v="Real Bed"/>
    <n v="230"/>
    <n v="2"/>
    <n v="30"/>
    <n v="1"/>
    <n v="4"/>
    <n v="230"/>
    <n v="230"/>
    <n v="920"/>
    <s v="within a day"/>
    <n v="0.77"/>
    <x v="11"/>
    <n v="100"/>
    <n v="10"/>
    <n v="10"/>
    <n v="10"/>
    <n v="10"/>
    <n v="10"/>
    <n v="10"/>
  </r>
  <r>
    <x v="6011"/>
    <x v="465"/>
    <x v="7"/>
    <s v="12/29"/>
    <d v="2014-12-29T00:00:00"/>
    <n v="0.49149494260527221"/>
    <n v="4921526"/>
    <x v="1"/>
    <s v="Amsterdam"/>
    <x v="0"/>
    <s v="Noord-Holland"/>
    <m/>
    <n v="1094"/>
    <s v="Netherlands"/>
    <n v="52.363467574888098"/>
    <n v="4.9367279819898302"/>
    <s v="Apartment"/>
    <x v="0"/>
    <n v="2"/>
    <n v="1"/>
    <n v="1"/>
    <n v="1"/>
    <s v="Real Bed"/>
    <n v="95"/>
    <n v="1"/>
    <n v="25"/>
    <n v="1"/>
    <n v="6"/>
    <n v="120"/>
    <n v="120"/>
    <n v="720"/>
    <s v="within a few hours"/>
    <n v="0.9"/>
    <x v="10"/>
    <n v="100"/>
    <n v="10"/>
    <n v="10"/>
    <n v="10"/>
    <n v="10"/>
    <n v="7"/>
    <n v="10"/>
  </r>
  <r>
    <x v="6012"/>
    <x v="124"/>
    <x v="7"/>
    <s v="12/29"/>
    <d v="2014-12-29T00:00:00"/>
    <n v="0.49149494260527221"/>
    <n v="4923596"/>
    <x v="4"/>
    <s v="Amsterdam"/>
    <x v="0"/>
    <s v="Noord-Holland"/>
    <m/>
    <s v="1016 HR"/>
    <s v="Netherlands"/>
    <n v="52.368432104397897"/>
    <n v="4.8833851453916397"/>
    <s v="House"/>
    <x v="0"/>
    <n v="4"/>
    <n v="2"/>
    <n v="3"/>
    <n v="4"/>
    <s v="Real Bed"/>
    <n v="275"/>
    <n v="1"/>
    <n v="0"/>
    <n v="1"/>
    <n v="0"/>
    <n v="275"/>
    <n v="275"/>
    <n v="0"/>
    <s v="within a day"/>
    <n v="0.75"/>
    <x v="5"/>
    <m/>
    <m/>
    <m/>
    <m/>
    <m/>
    <m/>
    <m/>
  </r>
  <r>
    <x v="6013"/>
    <x v="2865"/>
    <x v="7"/>
    <s v="12/30"/>
    <d v="2014-12-30T00:00:00"/>
    <n v="0.48875521657787491"/>
    <n v="4928533"/>
    <x v="2"/>
    <s v="Amsterdam"/>
    <x v="0"/>
    <s v="Noord-Holland"/>
    <m/>
    <s v="1054 WJ"/>
    <s v="Netherlands"/>
    <n v="52.361397836609498"/>
    <n v="4.8666415336761899"/>
    <s v="House"/>
    <x v="0"/>
    <n v="4"/>
    <n v="1"/>
    <n v="1"/>
    <n v="2"/>
    <s v="Real Bed"/>
    <n v="130"/>
    <n v="2"/>
    <n v="20"/>
    <n v="2"/>
    <n v="4"/>
    <n v="130"/>
    <n v="260"/>
    <n v="1040"/>
    <s v="a few days or more"/>
    <n v="0.43"/>
    <x v="11"/>
    <n v="80"/>
    <n v="8"/>
    <n v="6"/>
    <n v="8"/>
    <n v="10"/>
    <n v="10"/>
    <n v="8"/>
  </r>
  <r>
    <x v="6014"/>
    <x v="2866"/>
    <x v="7"/>
    <s v="12/30"/>
    <d v="2014-12-30T00:00:00"/>
    <n v="0.48875521657787491"/>
    <n v="5748389"/>
    <x v="3"/>
    <s v="Amsterdam"/>
    <x v="0"/>
    <s v="Noord-Holland"/>
    <m/>
    <s v="1017 CN"/>
    <s v="Netherlands"/>
    <n v="52.367376897881002"/>
    <n v="4.8957871225775502"/>
    <s v="Apartment"/>
    <x v="1"/>
    <n v="2"/>
    <n v="1"/>
    <n v="1"/>
    <n v="1"/>
    <s v="Real Bed"/>
    <n v="80"/>
    <n v="1"/>
    <n v="0"/>
    <n v="1"/>
    <n v="0"/>
    <n v="80"/>
    <n v="80"/>
    <n v="0"/>
    <s v="within a day"/>
    <n v="0.75"/>
    <x v="5"/>
    <m/>
    <m/>
    <m/>
    <m/>
    <m/>
    <m/>
    <m/>
  </r>
  <r>
    <x v="6014"/>
    <x v="2866"/>
    <x v="7"/>
    <s v="12/30"/>
    <d v="2014-12-30T00:00:00"/>
    <n v="0.48875521657787491"/>
    <n v="5815345"/>
    <x v="3"/>
    <s v="Amsterdam"/>
    <x v="0"/>
    <s v="Noord-Holland"/>
    <m/>
    <s v="1017 CN"/>
    <s v="Netherlands"/>
    <n v="52.366757066915604"/>
    <n v="4.8962831865468797"/>
    <s v="Apartment"/>
    <x v="1"/>
    <n v="2"/>
    <n v="1"/>
    <n v="1"/>
    <n v="1"/>
    <s v="Real Bed"/>
    <n v="100"/>
    <n v="1"/>
    <n v="0"/>
    <n v="1"/>
    <n v="0"/>
    <n v="100"/>
    <n v="100"/>
    <n v="0"/>
    <s v="within a day"/>
    <n v="0.75"/>
    <x v="5"/>
    <m/>
    <m/>
    <m/>
    <m/>
    <m/>
    <m/>
    <m/>
  </r>
  <r>
    <x v="6015"/>
    <x v="2867"/>
    <x v="7"/>
    <s v="12/30"/>
    <d v="2014-12-30T00:00:00"/>
    <n v="0.48875521657787491"/>
    <n v="4931565"/>
    <x v="9"/>
    <s v="Amsterdam"/>
    <x v="0"/>
    <s v="Noord-Holland"/>
    <m/>
    <s v="1059en"/>
    <s v="Netherlands"/>
    <n v="52.348394193684499"/>
    <n v="4.8436224893049102"/>
    <s v="Apartment"/>
    <x v="0"/>
    <n v="2"/>
    <n v="1"/>
    <n v="2"/>
    <n v="4"/>
    <s v="Real Bed"/>
    <n v="149"/>
    <n v="2"/>
    <n v="75"/>
    <n v="1"/>
    <n v="0"/>
    <n v="149"/>
    <n v="149"/>
    <n v="0"/>
    <s v="within a few hours"/>
    <n v="1"/>
    <x v="5"/>
    <m/>
    <m/>
    <m/>
    <m/>
    <m/>
    <m/>
    <m/>
  </r>
  <r>
    <x v="6016"/>
    <x v="6"/>
    <x v="7"/>
    <s v="12/31"/>
    <d v="2014-12-31T00:00:00"/>
    <n v="0.48601549055047766"/>
    <n v="4951447"/>
    <x v="1"/>
    <s v="Amsterdam"/>
    <x v="0"/>
    <s v="NH"/>
    <m/>
    <s v="1094cc"/>
    <s v="Netherlands"/>
    <n v="52.366276430500101"/>
    <n v="4.9358359053474201"/>
    <s v="Apartment"/>
    <x v="0"/>
    <n v="2"/>
    <n v="1"/>
    <n v="1"/>
    <n v="1"/>
    <s v="Real Bed"/>
    <n v="75"/>
    <n v="1"/>
    <n v="0"/>
    <n v="2"/>
    <n v="0"/>
    <n v="75"/>
    <n v="150"/>
    <n v="0"/>
    <s v="within a few hours"/>
    <n v="1"/>
    <x v="5"/>
    <m/>
    <m/>
    <m/>
    <m/>
    <m/>
    <m/>
    <m/>
  </r>
  <r>
    <x v="6017"/>
    <x v="438"/>
    <x v="7"/>
    <s v="12/31"/>
    <d v="2014-12-31T00:00:00"/>
    <n v="0.48601549055047766"/>
    <n v="4934237"/>
    <x v="13"/>
    <s v="Amsterdam"/>
    <x v="0"/>
    <s v="Noord-Holland"/>
    <m/>
    <s v="1021 LR"/>
    <s v="Netherlands"/>
    <n v="52.3822298895263"/>
    <n v="4.9125316650207296"/>
    <s v="Apartment"/>
    <x v="1"/>
    <n v="2"/>
    <n v="1"/>
    <n v="1"/>
    <n v="1"/>
    <s v="Real Bed"/>
    <n v="59"/>
    <n v="2"/>
    <n v="0"/>
    <n v="1"/>
    <n v="12"/>
    <n v="59"/>
    <n v="59"/>
    <n v="708"/>
    <s v="within a few hours"/>
    <n v="1"/>
    <x v="77"/>
    <n v="100"/>
    <n v="10"/>
    <n v="10"/>
    <n v="10"/>
    <n v="10"/>
    <n v="10"/>
    <n v="10"/>
  </r>
  <r>
    <x v="6018"/>
    <x v="160"/>
    <x v="7"/>
    <s v="12/31"/>
    <d v="2014-12-31T00:00:00"/>
    <n v="0.48601549055047766"/>
    <n v="4934758"/>
    <x v="2"/>
    <s v="Amsterdam"/>
    <x v="0"/>
    <s v="Noord-Holland"/>
    <m/>
    <s v="1056 RL"/>
    <s v="Netherlands"/>
    <n v="52.372253454346797"/>
    <n v="4.8533193534608801"/>
    <s v="Apartment"/>
    <x v="0"/>
    <n v="2"/>
    <n v="1"/>
    <n v="2"/>
    <n v="1"/>
    <s v="Real Bed"/>
    <n v="80"/>
    <n v="1"/>
    <n v="0"/>
    <n v="1"/>
    <n v="4"/>
    <n v="80"/>
    <n v="80"/>
    <n v="320"/>
    <s v="within an hour"/>
    <n v="1"/>
    <x v="11"/>
    <n v="100"/>
    <n v="10"/>
    <n v="8"/>
    <n v="10"/>
    <n v="10"/>
    <n v="6"/>
    <n v="10"/>
  </r>
  <r>
    <x v="6019"/>
    <x v="137"/>
    <x v="6"/>
    <s v="1/1"/>
    <d v="2015-01-01T00:00:00"/>
    <n v="0.48327576452308041"/>
    <n v="4938586"/>
    <x v="8"/>
    <s v="Amsterdam"/>
    <x v="0"/>
    <s v="Noord-Holland"/>
    <m/>
    <s v="1096 GJ"/>
    <s v="Netherlands"/>
    <n v="52.337844613125199"/>
    <n v="4.9194256720053602"/>
    <s v="Apartment"/>
    <x v="0"/>
    <n v="3"/>
    <n v="1"/>
    <n v="0"/>
    <n v="2"/>
    <s v="Real Bed"/>
    <n v="80"/>
    <n v="2"/>
    <n v="20"/>
    <n v="3"/>
    <n v="12"/>
    <n v="80"/>
    <n v="240"/>
    <n v="2880"/>
    <s v="within a few hours"/>
    <n v="1"/>
    <x v="77"/>
    <n v="93"/>
    <n v="10"/>
    <n v="10"/>
    <n v="10"/>
    <n v="10"/>
    <n v="8"/>
    <n v="9"/>
  </r>
  <r>
    <x v="6020"/>
    <x v="553"/>
    <x v="6"/>
    <s v="1/1"/>
    <d v="2015-01-01T00:00:00"/>
    <n v="0.48327576452308041"/>
    <n v="4940925"/>
    <x v="1"/>
    <s v="Amsterdam"/>
    <x v="0"/>
    <s v="Noord-Holland"/>
    <m/>
    <s v="1094HW"/>
    <s v="Netherlands"/>
    <n v="52.364008466860902"/>
    <n v="4.9397923231834699"/>
    <s v="Apartment"/>
    <x v="0"/>
    <n v="2"/>
    <n v="1"/>
    <n v="1"/>
    <n v="1"/>
    <s v="Real Bed"/>
    <n v="100"/>
    <n v="1"/>
    <n v="0"/>
    <n v="1"/>
    <n v="0"/>
    <n v="100"/>
    <n v="100"/>
    <n v="0"/>
    <s v="within a few hours"/>
    <n v="0.9"/>
    <x v="5"/>
    <m/>
    <m/>
    <m/>
    <m/>
    <m/>
    <m/>
    <m/>
  </r>
  <r>
    <x v="6021"/>
    <x v="110"/>
    <x v="6"/>
    <s v="1/1"/>
    <d v="2015-01-01T00:00:00"/>
    <n v="0.48327576452308041"/>
    <n v="5664448"/>
    <x v="4"/>
    <s v="Amsterdam"/>
    <x v="0"/>
    <s v="Noord-Holland"/>
    <m/>
    <s v="1016 XV"/>
    <s v="Netherlands"/>
    <n v="52.366699752861102"/>
    <n v="4.8792637191292103"/>
    <s v="Apartment"/>
    <x v="1"/>
    <n v="2"/>
    <n v="1.5"/>
    <n v="1"/>
    <n v="1"/>
    <s v="Real Bed"/>
    <n v="100"/>
    <n v="2"/>
    <n v="50"/>
    <n v="1"/>
    <n v="0"/>
    <n v="100"/>
    <n v="100"/>
    <n v="0"/>
    <s v="within a few hours"/>
    <n v="1"/>
    <x v="5"/>
    <m/>
    <m/>
    <m/>
    <m/>
    <m/>
    <m/>
    <m/>
  </r>
  <r>
    <x v="6022"/>
    <x v="2868"/>
    <x v="6"/>
    <s v="1/1"/>
    <d v="2015-01-01T00:00:00"/>
    <n v="0.48327576452308041"/>
    <n v="4944051"/>
    <x v="5"/>
    <s v="Amsterdam"/>
    <x v="0"/>
    <s v="Noord-Holland"/>
    <m/>
    <s v="1072 AP"/>
    <s v="Netherlands"/>
    <n v="52.353425891276899"/>
    <n v="4.8862295145507399"/>
    <s v="Apartment"/>
    <x v="0"/>
    <n v="2"/>
    <n v="1"/>
    <n v="1"/>
    <n v="1"/>
    <s v="Real Bed"/>
    <n v="95"/>
    <n v="1"/>
    <n v="0"/>
    <n v="5"/>
    <n v="2"/>
    <n v="95"/>
    <n v="475"/>
    <n v="950"/>
    <s v="within an hour"/>
    <n v="1"/>
    <x v="4"/>
    <n v="60"/>
    <n v="8"/>
    <n v="8"/>
    <n v="10"/>
    <n v="10"/>
    <n v="6"/>
    <n v="8"/>
  </r>
  <r>
    <x v="6023"/>
    <x v="124"/>
    <x v="6"/>
    <s v="1/2"/>
    <d v="2015-01-02T00:00:00"/>
    <n v="0.48053603849568316"/>
    <n v="5114196"/>
    <x v="4"/>
    <s v="Amsterdam"/>
    <x v="0"/>
    <s v="NH"/>
    <m/>
    <s v="1017 BN"/>
    <s v="Netherlands"/>
    <n v="52.3662906361076"/>
    <n v="4.89301865728509"/>
    <s v="Apartment"/>
    <x v="1"/>
    <n v="2"/>
    <n v="2"/>
    <n v="1"/>
    <n v="1"/>
    <s v="Real Bed"/>
    <n v="76"/>
    <n v="1"/>
    <n v="0"/>
    <n v="1"/>
    <n v="2"/>
    <n v="76"/>
    <n v="76"/>
    <n v="152"/>
    <s v="within an hour"/>
    <n v="0.9"/>
    <x v="4"/>
    <n v="80"/>
    <n v="8"/>
    <n v="8"/>
    <n v="10"/>
    <n v="10"/>
    <n v="8"/>
    <n v="6"/>
  </r>
  <r>
    <x v="6024"/>
    <x v="2869"/>
    <x v="6"/>
    <s v="1/2"/>
    <d v="2015-01-02T00:00:00"/>
    <n v="0.48053603849568316"/>
    <n v="5701352"/>
    <x v="6"/>
    <s v="Amsterdam"/>
    <x v="0"/>
    <s v="Noord-Holland"/>
    <m/>
    <n v="1078"/>
    <s v="Netherlands"/>
    <n v="52.346236832560102"/>
    <n v="4.8873199073352103"/>
    <s v="Apartment"/>
    <x v="0"/>
    <n v="3"/>
    <n v="0.5"/>
    <n v="1"/>
    <n v="2"/>
    <s v="Real Bed"/>
    <n v="80"/>
    <n v="2"/>
    <n v="10"/>
    <n v="1"/>
    <n v="4"/>
    <n v="80"/>
    <n v="80"/>
    <n v="320"/>
    <s v="within a few hours"/>
    <n v="1"/>
    <x v="11"/>
    <n v="80"/>
    <n v="8"/>
    <n v="10"/>
    <n v="10"/>
    <n v="10"/>
    <n v="8"/>
    <n v="10"/>
  </r>
  <r>
    <x v="6025"/>
    <x v="569"/>
    <x v="6"/>
    <s v="1/3"/>
    <d v="2015-01-03T00:00:00"/>
    <n v="0.47779631246828591"/>
    <n v="4951865"/>
    <x v="5"/>
    <s v="Amsterdam"/>
    <x v="0"/>
    <s v="Noord-Holland"/>
    <m/>
    <s v="1071 VV"/>
    <s v="Netherlands"/>
    <n v="52.352574459831203"/>
    <n v="4.8851776880500397"/>
    <s v="Apartment"/>
    <x v="1"/>
    <n v="2"/>
    <n v="1"/>
    <n v="1"/>
    <n v="1"/>
    <s v="Real Bed"/>
    <n v="80"/>
    <n v="2"/>
    <n v="20"/>
    <n v="1"/>
    <n v="0"/>
    <n v="80"/>
    <n v="80"/>
    <n v="0"/>
    <s v="within a day"/>
    <n v="0.62"/>
    <x v="5"/>
    <m/>
    <m/>
    <m/>
    <m/>
    <m/>
    <m/>
    <m/>
  </r>
  <r>
    <x v="6026"/>
    <x v="1654"/>
    <x v="6"/>
    <s v="1/3"/>
    <d v="2015-01-03T00:00:00"/>
    <n v="0.47779631246828591"/>
    <n v="4952367"/>
    <x v="6"/>
    <s v="Amsterdam"/>
    <x v="0"/>
    <s v="Noord-Holland"/>
    <m/>
    <n v="1073"/>
    <s v="Netherlands"/>
    <n v="52.351129882955199"/>
    <n v="4.9002014057857002"/>
    <s v="Apartment"/>
    <x v="0"/>
    <n v="4"/>
    <n v="1"/>
    <n v="2"/>
    <n v="2"/>
    <s v="Real Bed"/>
    <n v="199"/>
    <n v="1"/>
    <n v="0"/>
    <n v="1"/>
    <n v="4"/>
    <n v="199"/>
    <n v="199"/>
    <n v="796"/>
    <s v="within a few hours"/>
    <n v="0.89"/>
    <x v="11"/>
    <n v="100"/>
    <n v="10"/>
    <n v="10"/>
    <n v="10"/>
    <n v="10"/>
    <n v="10"/>
    <n v="10"/>
  </r>
  <r>
    <x v="6027"/>
    <x v="2870"/>
    <x v="6"/>
    <s v="1/3"/>
    <d v="2015-01-03T00:00:00"/>
    <n v="0.47779631246828591"/>
    <n v="5796500"/>
    <x v="4"/>
    <s v="Amsterdam"/>
    <x v="0"/>
    <s v="Noord-Holland"/>
    <m/>
    <n v="1015"/>
    <s v="Netherlands"/>
    <n v="52.376329800133902"/>
    <n v="4.88370155212752"/>
    <s v="Apartment"/>
    <x v="0"/>
    <n v="5"/>
    <n v="1"/>
    <n v="2"/>
    <n v="2"/>
    <s v="Real Bed"/>
    <n v="68"/>
    <n v="1"/>
    <n v="55"/>
    <n v="1"/>
    <n v="0"/>
    <n v="123"/>
    <n v="123"/>
    <n v="0"/>
    <s v="within a day"/>
    <n v="0.56999999999999995"/>
    <x v="5"/>
    <m/>
    <m/>
    <m/>
    <m/>
    <m/>
    <m/>
    <m/>
  </r>
  <r>
    <x v="6028"/>
    <x v="349"/>
    <x v="6"/>
    <s v="1/3"/>
    <d v="2015-01-03T00:00:00"/>
    <n v="0.47779631246828591"/>
    <n v="4955715"/>
    <x v="1"/>
    <s v="Amsterdam"/>
    <x v="0"/>
    <s v="Noord-Holland"/>
    <m/>
    <s v="1094 BC"/>
    <s v="Netherlands"/>
    <n v="52.366736244798297"/>
    <n v="4.9394452244938201"/>
    <s v="Apartment"/>
    <x v="0"/>
    <n v="2"/>
    <n v="1"/>
    <n v="2"/>
    <n v="1"/>
    <s v="Real Bed"/>
    <n v="95"/>
    <n v="1"/>
    <n v="0"/>
    <n v="2"/>
    <n v="0"/>
    <n v="95"/>
    <n v="190"/>
    <n v="0"/>
    <s v="within an hour"/>
    <n v="1"/>
    <x v="5"/>
    <m/>
    <m/>
    <m/>
    <m/>
    <m/>
    <m/>
    <m/>
  </r>
  <r>
    <x v="6029"/>
    <x v="517"/>
    <x v="6"/>
    <s v="1/4"/>
    <d v="2015-01-04T00:00:00"/>
    <n v="0.47505658644088861"/>
    <n v="4961851"/>
    <x v="19"/>
    <s v="Amsterdam"/>
    <x v="0"/>
    <s v="Noord-Holland"/>
    <m/>
    <n v="1034"/>
    <s v="Netherlands"/>
    <n v="52.406569490585603"/>
    <n v="4.9081715811239199"/>
    <s v="Apartment"/>
    <x v="0"/>
    <n v="4"/>
    <n v="1"/>
    <n v="1"/>
    <n v="3"/>
    <s v="Real Bed"/>
    <n v="120"/>
    <n v="3"/>
    <n v="0"/>
    <n v="2"/>
    <n v="6"/>
    <n v="120"/>
    <n v="240"/>
    <n v="1440"/>
    <s v="within an hour"/>
    <n v="1"/>
    <x v="10"/>
    <n v="100"/>
    <n v="10"/>
    <n v="9"/>
    <n v="9"/>
    <n v="9"/>
    <n v="10"/>
    <n v="9"/>
  </r>
  <r>
    <x v="6030"/>
    <x v="2548"/>
    <x v="6"/>
    <s v="1/4"/>
    <d v="2015-01-04T00:00:00"/>
    <n v="0.47505658644088861"/>
    <n v="5523510"/>
    <x v="2"/>
    <s v="Amsterdam"/>
    <x v="0"/>
    <s v="Noord-Holland"/>
    <m/>
    <n v="1056"/>
    <s v="Netherlands"/>
    <n v="52.371699756675199"/>
    <n v="4.8497705358870498"/>
    <s v="Apartment"/>
    <x v="0"/>
    <n v="2"/>
    <n v="1"/>
    <n v="1"/>
    <n v="1"/>
    <s v="Real Bed"/>
    <n v="79"/>
    <n v="1"/>
    <n v="0"/>
    <n v="1"/>
    <n v="0"/>
    <n v="79"/>
    <n v="79"/>
    <n v="0"/>
    <s v="within a day"/>
    <n v="1"/>
    <x v="5"/>
    <m/>
    <m/>
    <m/>
    <m/>
    <m/>
    <m/>
    <m/>
  </r>
  <r>
    <x v="6031"/>
    <x v="2800"/>
    <x v="6"/>
    <s v="1/5"/>
    <d v="2015-01-05T00:00:00"/>
    <n v="0.47231686041349136"/>
    <n v="4972020"/>
    <x v="10"/>
    <s v="Amsterdam"/>
    <x v="0"/>
    <s v="Noord-Holland"/>
    <m/>
    <s v="1093 VD"/>
    <s v="Netherlands"/>
    <n v="52.364680187736703"/>
    <n v="4.9274970863938101"/>
    <s v="Apartment"/>
    <x v="1"/>
    <n v="3"/>
    <n v="1"/>
    <n v="1"/>
    <n v="2"/>
    <s v="Real Bed"/>
    <n v="100"/>
    <n v="1"/>
    <n v="50"/>
    <n v="1"/>
    <n v="0"/>
    <n v="150"/>
    <n v="150"/>
    <n v="0"/>
    <s v="within a few hours"/>
    <n v="0.73"/>
    <x v="5"/>
    <m/>
    <m/>
    <m/>
    <m/>
    <m/>
    <m/>
    <m/>
  </r>
  <r>
    <x v="6032"/>
    <x v="775"/>
    <x v="6"/>
    <s v="1/5"/>
    <d v="2015-01-05T00:00:00"/>
    <n v="0.47231686041349136"/>
    <n v="5240078"/>
    <x v="4"/>
    <s v="Amsterdam"/>
    <x v="0"/>
    <s v="Noord-Holland"/>
    <m/>
    <s v="1015 KE"/>
    <s v="Netherlands"/>
    <n v="52.380721892055099"/>
    <n v="4.8825400910983499"/>
    <s v="Apartment"/>
    <x v="0"/>
    <n v="2"/>
    <n v="1"/>
    <n v="1"/>
    <n v="1"/>
    <s v="Real Bed"/>
    <n v="120"/>
    <n v="1"/>
    <n v="0"/>
    <n v="3"/>
    <n v="2"/>
    <n v="120"/>
    <n v="360"/>
    <n v="720"/>
    <s v="within an hour"/>
    <n v="1"/>
    <x v="4"/>
    <n v="100"/>
    <n v="10"/>
    <n v="10"/>
    <n v="10"/>
    <n v="10"/>
    <n v="10"/>
    <n v="10"/>
  </r>
  <r>
    <x v="6033"/>
    <x v="772"/>
    <x v="6"/>
    <s v="1/5"/>
    <d v="2015-01-05T00:00:00"/>
    <n v="0.47231686041349136"/>
    <n v="4975315"/>
    <x v="21"/>
    <s v="Amsterdam Zuid-Oost"/>
    <x v="0"/>
    <s v="Noord-Holland"/>
    <m/>
    <n v="1102"/>
    <s v="Netherlands"/>
    <n v="52.315662161014998"/>
    <n v="4.9460666200504804"/>
    <s v="Apartment"/>
    <x v="0"/>
    <n v="2"/>
    <n v="1"/>
    <n v="1"/>
    <n v="1"/>
    <s v="Real Bed"/>
    <n v="70"/>
    <n v="1"/>
    <n v="0"/>
    <n v="1"/>
    <n v="12"/>
    <n v="70"/>
    <n v="70"/>
    <n v="840"/>
    <s v="within an hour"/>
    <n v="1"/>
    <x v="77"/>
    <n v="83"/>
    <n v="9"/>
    <n v="7"/>
    <n v="10"/>
    <n v="10"/>
    <n v="8"/>
    <n v="9"/>
  </r>
  <r>
    <x v="6034"/>
    <x v="1159"/>
    <x v="6"/>
    <s v="1/5"/>
    <d v="2015-01-05T00:00:00"/>
    <n v="0.47231686041349136"/>
    <n v="4976611"/>
    <x v="7"/>
    <s v="Amsterdam"/>
    <x v="0"/>
    <s v="Noord-Holland"/>
    <m/>
    <s v="1055 NJ"/>
    <s v="Netherlands"/>
    <n v="52.383802246809999"/>
    <n v="4.8509530084963801"/>
    <s v="Apartment"/>
    <x v="0"/>
    <n v="3"/>
    <n v="1"/>
    <n v="2"/>
    <n v="2"/>
    <s v="Real Bed"/>
    <n v="89"/>
    <n v="2"/>
    <n v="20"/>
    <n v="2"/>
    <n v="2"/>
    <n v="89"/>
    <n v="178"/>
    <n v="356"/>
    <s v="within a day"/>
    <n v="0.78"/>
    <x v="4"/>
    <n v="100"/>
    <n v="10"/>
    <n v="10"/>
    <n v="10"/>
    <n v="10"/>
    <n v="10"/>
    <n v="10"/>
  </r>
  <r>
    <x v="6035"/>
    <x v="1784"/>
    <x v="6"/>
    <s v="1/6"/>
    <d v="2015-01-06T00:00:00"/>
    <n v="0.46957713438609411"/>
    <n v="4980942"/>
    <x v="4"/>
    <s v="Amsterdam"/>
    <x v="0"/>
    <s v="Noord-Holland"/>
    <m/>
    <s v=" "/>
    <s v="Netherlands"/>
    <n v="52.376994456908797"/>
    <n v="4.8784646457094896"/>
    <s v="Apartment"/>
    <x v="0"/>
    <n v="4"/>
    <n v="1"/>
    <n v="2"/>
    <n v="3"/>
    <s v="Real Bed"/>
    <n v="149"/>
    <n v="1"/>
    <n v="0"/>
    <n v="2"/>
    <n v="0"/>
    <n v="149"/>
    <n v="298"/>
    <n v="0"/>
    <s v="within an hour"/>
    <n v="1"/>
    <x v="5"/>
    <m/>
    <m/>
    <m/>
    <m/>
    <m/>
    <m/>
    <m/>
  </r>
  <r>
    <x v="6036"/>
    <x v="1363"/>
    <x v="6"/>
    <s v="1/6"/>
    <d v="2015-01-06T00:00:00"/>
    <n v="0.46957713438609411"/>
    <n v="4981668"/>
    <x v="4"/>
    <s v="Amsterdam"/>
    <x v="0"/>
    <s v="NH"/>
    <m/>
    <s v="1016NE"/>
    <s v="Netherlands"/>
    <n v="52.3737227044818"/>
    <n v="4.8781014013971502"/>
    <s v="Apartment"/>
    <x v="1"/>
    <n v="3"/>
    <n v="1"/>
    <n v="1"/>
    <n v="2"/>
    <s v="Real Bed"/>
    <n v="85"/>
    <n v="2"/>
    <n v="10"/>
    <n v="1"/>
    <n v="8"/>
    <n v="85"/>
    <n v="85"/>
    <n v="680"/>
    <s v="a few days or more"/>
    <n v="0.35"/>
    <x v="6"/>
    <n v="100"/>
    <n v="10"/>
    <n v="10"/>
    <n v="9"/>
    <n v="9"/>
    <n v="9"/>
    <n v="10"/>
  </r>
  <r>
    <x v="6037"/>
    <x v="2871"/>
    <x v="6"/>
    <s v="1/6"/>
    <d v="2015-01-06T00:00:00"/>
    <n v="0.46957713438609411"/>
    <n v="4981876"/>
    <x v="5"/>
    <s v="Amsterdam"/>
    <x v="0"/>
    <s v="NH"/>
    <m/>
    <s v="1075CZ"/>
    <s v="Netherlands"/>
    <n v="52.352579630500301"/>
    <n v="4.8619355224677303"/>
    <s v="Apartment"/>
    <x v="0"/>
    <n v="3"/>
    <n v="1"/>
    <n v="2"/>
    <n v="2"/>
    <s v="Real Bed"/>
    <n v="90"/>
    <n v="3"/>
    <n v="25"/>
    <n v="3"/>
    <n v="8"/>
    <n v="90"/>
    <n v="270"/>
    <n v="2160"/>
    <s v="within an hour"/>
    <n v="1"/>
    <x v="6"/>
    <n v="90"/>
    <n v="10"/>
    <n v="10"/>
    <n v="10"/>
    <n v="10"/>
    <n v="9"/>
    <n v="10"/>
  </r>
  <r>
    <x v="6038"/>
    <x v="101"/>
    <x v="6"/>
    <s v="1/6"/>
    <d v="2015-01-06T00:00:00"/>
    <n v="0.46957713438609411"/>
    <n v="5317273"/>
    <x v="2"/>
    <s v="Amsterdam"/>
    <x v="0"/>
    <s v="Noord-Holland"/>
    <m/>
    <s v="1054 RC"/>
    <s v="Netherlands"/>
    <n v="52.364331423913299"/>
    <n v="4.8722252830540196"/>
    <s v="House"/>
    <x v="0"/>
    <n v="5"/>
    <n v="1"/>
    <n v="3"/>
    <n v="5"/>
    <s v="Real Bed"/>
    <n v="150"/>
    <n v="1"/>
    <n v="25"/>
    <n v="6"/>
    <n v="0"/>
    <n v="175"/>
    <n v="1050"/>
    <n v="0"/>
    <s v="within a few hours"/>
    <n v="1"/>
    <x v="5"/>
    <m/>
    <m/>
    <m/>
    <m/>
    <m/>
    <m/>
    <m/>
  </r>
  <r>
    <x v="6039"/>
    <x v="2872"/>
    <x v="6"/>
    <s v="1/6"/>
    <d v="2015-01-06T00:00:00"/>
    <n v="0.46957713438609411"/>
    <n v="4992590"/>
    <x v="6"/>
    <s v="Amsterdam"/>
    <x v="0"/>
    <s v="Noord-Holland"/>
    <m/>
    <n v="1074"/>
    <s v="Netherlands"/>
    <n v="52.355943468120799"/>
    <n v="4.9014229010925803"/>
    <s v="Apartment"/>
    <x v="0"/>
    <n v="4"/>
    <n v="1"/>
    <n v="0"/>
    <n v="4"/>
    <s v="Real Bed"/>
    <n v="100"/>
    <n v="2"/>
    <n v="20"/>
    <n v="3"/>
    <n v="18"/>
    <n v="100"/>
    <n v="300"/>
    <n v="5400"/>
    <s v="within an hour"/>
    <n v="1"/>
    <x v="33"/>
    <n v="82"/>
    <n v="8"/>
    <n v="9"/>
    <n v="10"/>
    <n v="10"/>
    <n v="9"/>
    <n v="8"/>
  </r>
  <r>
    <x v="6039"/>
    <x v="2872"/>
    <x v="6"/>
    <s v="1/6"/>
    <d v="2015-01-06T00:00:00"/>
    <n v="0.46957713438609411"/>
    <n v="4984995"/>
    <x v="2"/>
    <s v="Amsterdam"/>
    <x v="0"/>
    <s v="Noord-Holland"/>
    <m/>
    <n v="1053"/>
    <s v="Netherlands"/>
    <n v="52.366563517285499"/>
    <n v="4.86488845098956"/>
    <s v="Apartment"/>
    <x v="0"/>
    <n v="3"/>
    <n v="1"/>
    <n v="0"/>
    <n v="3"/>
    <s v="Real Bed"/>
    <n v="70"/>
    <n v="2"/>
    <n v="10"/>
    <n v="3"/>
    <n v="22"/>
    <n v="70"/>
    <n v="210"/>
    <n v="4620"/>
    <s v="within an hour"/>
    <n v="1"/>
    <x v="0"/>
    <n v="91"/>
    <n v="8"/>
    <n v="9"/>
    <n v="10"/>
    <n v="10"/>
    <n v="10"/>
    <n v="9"/>
  </r>
  <r>
    <x v="6040"/>
    <x v="249"/>
    <x v="6"/>
    <s v="1/6"/>
    <d v="2015-01-06T00:00:00"/>
    <n v="0.46957713438609411"/>
    <n v="4986055"/>
    <x v="0"/>
    <s v="Amsterdam"/>
    <x v="0"/>
    <s v="Noord-Holland"/>
    <m/>
    <s v="1013 CJ"/>
    <s v="Netherlands"/>
    <n v="52.390088547530901"/>
    <n v="4.8797616991322004"/>
    <s v="Apartment"/>
    <x v="0"/>
    <n v="6"/>
    <n v="1"/>
    <n v="3"/>
    <n v="5"/>
    <s v="Real Bed"/>
    <n v="149"/>
    <n v="4"/>
    <n v="10"/>
    <n v="5"/>
    <n v="2"/>
    <n v="149"/>
    <n v="745"/>
    <n v="1490"/>
    <s v="within a few hours"/>
    <n v="0.9"/>
    <x v="4"/>
    <n v="100"/>
    <n v="10"/>
    <n v="10"/>
    <n v="10"/>
    <n v="10"/>
    <n v="8"/>
    <n v="10"/>
  </r>
  <r>
    <x v="6041"/>
    <x v="2873"/>
    <x v="6"/>
    <s v="1/6"/>
    <d v="2015-01-06T00:00:00"/>
    <n v="0.46957713438609411"/>
    <n v="4986980"/>
    <x v="5"/>
    <s v="Amsterdam"/>
    <x v="0"/>
    <s v="Noord-Holland"/>
    <m/>
    <m/>
    <s v="Netherlands"/>
    <n v="52.3535330940541"/>
    <n v="4.8619836040040596"/>
    <s v="Apartment"/>
    <x v="1"/>
    <n v="2"/>
    <n v="1"/>
    <n v="1"/>
    <n v="1"/>
    <s v="Real Bed"/>
    <n v="40"/>
    <n v="1"/>
    <n v="10"/>
    <n v="1"/>
    <n v="4"/>
    <n v="50"/>
    <n v="50"/>
    <n v="200"/>
    <s v="within a day"/>
    <n v="1"/>
    <x v="11"/>
    <n v="90"/>
    <n v="9"/>
    <n v="7"/>
    <n v="8"/>
    <n v="10"/>
    <n v="9"/>
    <n v="7"/>
  </r>
  <r>
    <x v="6042"/>
    <x v="2874"/>
    <x v="6"/>
    <s v="1/7"/>
    <d v="2015-01-07T00:00:00"/>
    <n v="0.46683740835869686"/>
    <n v="4989800"/>
    <x v="4"/>
    <s v="Amsterdam"/>
    <x v="0"/>
    <s v="Noord-Holland"/>
    <m/>
    <n v="1012"/>
    <s v="Netherlands"/>
    <n v="52.376188939625997"/>
    <n v="4.9020536953924498"/>
    <s v="Apartment"/>
    <x v="0"/>
    <n v="2"/>
    <n v="1"/>
    <n v="1"/>
    <n v="1"/>
    <s v="Real Bed"/>
    <n v="140"/>
    <n v="1"/>
    <n v="0"/>
    <n v="2"/>
    <n v="4"/>
    <n v="140"/>
    <n v="280"/>
    <n v="1120"/>
    <s v="within a few hours"/>
    <n v="1"/>
    <x v="11"/>
    <n v="100"/>
    <n v="10"/>
    <n v="10"/>
    <n v="10"/>
    <n v="10"/>
    <n v="10"/>
    <n v="10"/>
  </r>
  <r>
    <x v="6043"/>
    <x v="110"/>
    <x v="6"/>
    <s v="1/7"/>
    <d v="2015-01-07T00:00:00"/>
    <n v="0.46683740835869686"/>
    <n v="5035085"/>
    <x v="4"/>
    <s v="Amsterdam"/>
    <x v="0"/>
    <s v="Noord-Holland"/>
    <m/>
    <s v="1012 BP"/>
    <s v="Netherlands"/>
    <n v="52.3730031784037"/>
    <n v="4.89862391695379"/>
    <s v="House"/>
    <x v="0"/>
    <n v="2"/>
    <n v="1"/>
    <n v="1"/>
    <n v="1"/>
    <s v="Real Bed"/>
    <n v="100"/>
    <n v="1"/>
    <n v="0"/>
    <n v="2"/>
    <n v="6"/>
    <n v="100"/>
    <n v="200"/>
    <n v="1200"/>
    <s v="within a few hours"/>
    <n v="1"/>
    <x v="10"/>
    <n v="100"/>
    <n v="10"/>
    <n v="10"/>
    <n v="9"/>
    <n v="10"/>
    <n v="9"/>
    <n v="10"/>
  </r>
  <r>
    <x v="6044"/>
    <x v="1086"/>
    <x v="6"/>
    <s v="1/7"/>
    <d v="2015-01-07T00:00:00"/>
    <n v="0.46683740835869686"/>
    <n v="5002477"/>
    <x v="13"/>
    <s v="Amsterdam"/>
    <x v="0"/>
    <s v="Noord-Holland"/>
    <m/>
    <s v="1025 LX"/>
    <s v="Netherlands"/>
    <n v="52.3900315656307"/>
    <n v="4.9378485673774399"/>
    <s v="House"/>
    <x v="0"/>
    <n v="6"/>
    <n v="1"/>
    <n v="3"/>
    <n v="6"/>
    <s v="Real Bed"/>
    <n v="160"/>
    <n v="4"/>
    <n v="25"/>
    <n v="2"/>
    <n v="0"/>
    <n v="160"/>
    <n v="320"/>
    <n v="0"/>
    <s v="within a few hours"/>
    <n v="0.98"/>
    <x v="5"/>
    <m/>
    <m/>
    <m/>
    <m/>
    <m/>
    <m/>
    <m/>
  </r>
  <r>
    <x v="6044"/>
    <x v="1086"/>
    <x v="6"/>
    <s v="1/7"/>
    <d v="2015-01-07T00:00:00"/>
    <n v="0.46683740835869686"/>
    <n v="5108756"/>
    <x v="19"/>
    <s v="Amsterdam"/>
    <x v="0"/>
    <s v="Noord-Holland"/>
    <m/>
    <n v="1033"/>
    <s v="Netherlands"/>
    <n v="52.408915938855202"/>
    <n v="4.8935390224085404"/>
    <s v="House"/>
    <x v="0"/>
    <n v="6"/>
    <n v="1"/>
    <n v="3"/>
    <n v="6"/>
    <s v="Real Bed"/>
    <n v="140"/>
    <n v="4"/>
    <n v="25"/>
    <n v="2"/>
    <n v="2"/>
    <n v="140"/>
    <n v="280"/>
    <n v="560"/>
    <s v="within a few hours"/>
    <n v="0.98"/>
    <x v="4"/>
    <m/>
    <m/>
    <m/>
    <m/>
    <m/>
    <m/>
    <m/>
  </r>
  <r>
    <x v="6044"/>
    <x v="1086"/>
    <x v="6"/>
    <s v="1/7"/>
    <d v="2015-01-07T00:00:00"/>
    <n v="0.46683740835869686"/>
    <n v="5857811"/>
    <x v="0"/>
    <s v="Amsterdam"/>
    <x v="0"/>
    <s v="Noord-Holland"/>
    <m/>
    <s v="1013 RK"/>
    <s v="Netherlands"/>
    <n v="52.389919345030002"/>
    <n v="4.8837501469743501"/>
    <s v="Apartment"/>
    <x v="0"/>
    <n v="4"/>
    <n v="1"/>
    <n v="2"/>
    <n v="4"/>
    <s v="Real Bed"/>
    <n v="140"/>
    <n v="2"/>
    <n v="25"/>
    <n v="2"/>
    <n v="0"/>
    <n v="140"/>
    <n v="280"/>
    <n v="0"/>
    <s v="within a few hours"/>
    <n v="0.98"/>
    <x v="5"/>
    <m/>
    <m/>
    <m/>
    <m/>
    <m/>
    <m/>
    <m/>
  </r>
  <r>
    <x v="6044"/>
    <x v="1086"/>
    <x v="6"/>
    <s v="1/7"/>
    <d v="2015-01-07T00:00:00"/>
    <n v="0.46683740835869686"/>
    <n v="5557490"/>
    <x v="8"/>
    <s v="Amsterdam"/>
    <x v="0"/>
    <s v="Noord-Holland"/>
    <m/>
    <s v="1098 RK"/>
    <s v="Netherlands"/>
    <n v="52.351488543357299"/>
    <n v="4.9367158840944798"/>
    <s v="Apartment"/>
    <x v="0"/>
    <n v="4"/>
    <n v="1"/>
    <n v="2"/>
    <n v="2"/>
    <s v="Real Bed"/>
    <n v="100"/>
    <n v="2"/>
    <n v="25"/>
    <n v="2"/>
    <n v="0"/>
    <n v="100"/>
    <n v="200"/>
    <n v="0"/>
    <s v="within a few hours"/>
    <n v="0.98"/>
    <x v="5"/>
    <m/>
    <m/>
    <m/>
    <m/>
    <m/>
    <m/>
    <m/>
  </r>
  <r>
    <x v="6044"/>
    <x v="1086"/>
    <x v="6"/>
    <s v="1/7"/>
    <d v="2015-01-07T00:00:00"/>
    <n v="0.46683740835869686"/>
    <n v="5000423"/>
    <x v="5"/>
    <s v="Amsterdam"/>
    <x v="0"/>
    <s v="Noord-Holland"/>
    <m/>
    <n v="1071"/>
    <s v="Netherlands"/>
    <n v="52.353097111341398"/>
    <n v="4.8821429463997603"/>
    <s v="Apartment"/>
    <x v="0"/>
    <n v="2"/>
    <n v="1"/>
    <n v="1"/>
    <n v="1"/>
    <s v="Real Bed"/>
    <n v="130"/>
    <n v="0"/>
    <n v="0"/>
    <n v="2"/>
    <n v="6"/>
    <n v="130"/>
    <n v="260"/>
    <n v="1560"/>
    <s v="within a few hours"/>
    <n v="0.98"/>
    <x v="10"/>
    <n v="93"/>
    <n v="9"/>
    <n v="10"/>
    <n v="10"/>
    <n v="10"/>
    <n v="10"/>
    <n v="9"/>
  </r>
  <r>
    <x v="6044"/>
    <x v="1086"/>
    <x v="6"/>
    <s v="1/7"/>
    <d v="2015-01-07T00:00:00"/>
    <n v="0.46683740835869686"/>
    <n v="5001056"/>
    <x v="13"/>
    <s v="Amsterdam"/>
    <x v="0"/>
    <s v="Noord-Holland"/>
    <m/>
    <s v="1022 XD"/>
    <s v="Netherlands"/>
    <n v="52.3872867454999"/>
    <n v="4.9283858945016901"/>
    <s v="House"/>
    <x v="0"/>
    <n v="2"/>
    <n v="1"/>
    <n v="1"/>
    <n v="1"/>
    <s v="Real Bed"/>
    <n v="95"/>
    <n v="1"/>
    <n v="0"/>
    <n v="2"/>
    <n v="4"/>
    <n v="95"/>
    <n v="190"/>
    <n v="760"/>
    <s v="within a few hours"/>
    <n v="0.98"/>
    <x v="11"/>
    <n v="90"/>
    <n v="10"/>
    <n v="10"/>
    <n v="10"/>
    <n v="10"/>
    <n v="8"/>
    <n v="8"/>
  </r>
  <r>
    <x v="6044"/>
    <x v="1086"/>
    <x v="6"/>
    <s v="1/7"/>
    <d v="2015-01-07T00:00:00"/>
    <n v="0.46683740835869686"/>
    <n v="5608581"/>
    <x v="2"/>
    <s v="Amsterdam"/>
    <x v="0"/>
    <s v="Noord-Holland"/>
    <m/>
    <s v="1053 TP"/>
    <s v="Netherlands"/>
    <n v="52.370822492205903"/>
    <n v="4.8660829093623601"/>
    <s v="Apartment"/>
    <x v="0"/>
    <n v="2"/>
    <n v="1"/>
    <n v="1"/>
    <n v="1"/>
    <s v="Real Bed"/>
    <n v="140"/>
    <n v="2"/>
    <n v="30"/>
    <n v="3"/>
    <n v="2"/>
    <n v="140"/>
    <n v="420"/>
    <n v="840"/>
    <s v="within a few hours"/>
    <n v="0.98"/>
    <x v="4"/>
    <n v="100"/>
    <n v="8"/>
    <n v="8"/>
    <n v="10"/>
    <n v="10"/>
    <n v="8"/>
    <n v="8"/>
  </r>
  <r>
    <x v="6044"/>
    <x v="1086"/>
    <x v="6"/>
    <s v="1/7"/>
    <d v="2015-01-07T00:00:00"/>
    <n v="0.46683740835869686"/>
    <n v="5138312"/>
    <x v="13"/>
    <s v="Amsterdam"/>
    <x v="0"/>
    <s v="Noord-Holland"/>
    <m/>
    <s v="1023 BV"/>
    <s v="Netherlands"/>
    <n v="52.391314850353801"/>
    <n v="4.9410144540597596"/>
    <s v="Apartment"/>
    <x v="1"/>
    <n v="2"/>
    <n v="1"/>
    <n v="1"/>
    <n v="1"/>
    <s v="Real Bed"/>
    <n v="75"/>
    <n v="1"/>
    <n v="0"/>
    <n v="2"/>
    <n v="4"/>
    <n v="75"/>
    <n v="150"/>
    <n v="600"/>
    <s v="within a few hours"/>
    <n v="0.98"/>
    <x v="11"/>
    <n v="100"/>
    <n v="10"/>
    <n v="10"/>
    <n v="10"/>
    <n v="10"/>
    <n v="10"/>
    <n v="10"/>
  </r>
  <r>
    <x v="6045"/>
    <x v="2875"/>
    <x v="6"/>
    <s v="1/7"/>
    <d v="2015-01-07T00:00:00"/>
    <n v="0.46683740835869686"/>
    <n v="5028981"/>
    <x v="3"/>
    <s v="Amsterdam"/>
    <x v="0"/>
    <s v="Noord-Holland"/>
    <m/>
    <s v="1018 GA"/>
    <s v="Netherlands"/>
    <n v="52.360665342772698"/>
    <n v="4.9090634072544903"/>
    <s v="Apartment"/>
    <x v="0"/>
    <n v="4"/>
    <n v="1"/>
    <n v="2"/>
    <n v="2"/>
    <s v="Real Bed"/>
    <n v="199"/>
    <n v="0"/>
    <n v="0"/>
    <n v="1"/>
    <n v="6"/>
    <n v="199"/>
    <n v="199"/>
    <n v="1194"/>
    <s v="within a few hours"/>
    <n v="1"/>
    <x v="10"/>
    <n v="93"/>
    <n v="10"/>
    <n v="10"/>
    <n v="9"/>
    <n v="10"/>
    <n v="9"/>
    <n v="9"/>
  </r>
  <r>
    <x v="6046"/>
    <x v="2876"/>
    <x v="6"/>
    <s v="1/7"/>
    <d v="2015-01-07T00:00:00"/>
    <n v="0.46683740835869686"/>
    <n v="4995443"/>
    <x v="3"/>
    <s v="Amsterdam"/>
    <x v="0"/>
    <s v="Noord-Holland"/>
    <m/>
    <n v="1017"/>
    <s v="Netherlands"/>
    <n v="52.362577525966202"/>
    <n v="4.8977601653629002"/>
    <s v="Apartment"/>
    <x v="0"/>
    <n v="3"/>
    <n v="1"/>
    <n v="1"/>
    <n v="1"/>
    <s v="Real Bed"/>
    <n v="100"/>
    <n v="2"/>
    <n v="50"/>
    <n v="1"/>
    <n v="2"/>
    <n v="100"/>
    <n v="100"/>
    <n v="200"/>
    <s v="within a day"/>
    <n v="0.8"/>
    <x v="4"/>
    <n v="100"/>
    <n v="8"/>
    <n v="6"/>
    <n v="10"/>
    <n v="10"/>
    <n v="10"/>
    <n v="8"/>
  </r>
  <r>
    <x v="6047"/>
    <x v="2643"/>
    <x v="6"/>
    <s v="1/8"/>
    <d v="2015-01-08T00:00:00"/>
    <n v="0.46409768233129961"/>
    <n v="5027394"/>
    <x v="6"/>
    <s v="Amsterdam"/>
    <x v="0"/>
    <s v="Noord-Holland"/>
    <m/>
    <s v="1073XN"/>
    <s v="Netherlands"/>
    <n v="52.357710589430098"/>
    <n v="4.8933197401568496"/>
    <s v="Apartment"/>
    <x v="1"/>
    <n v="2"/>
    <n v="1"/>
    <n v="1"/>
    <n v="1"/>
    <s v="Real Bed"/>
    <n v="80"/>
    <n v="1"/>
    <n v="0"/>
    <n v="2"/>
    <n v="4"/>
    <n v="80"/>
    <n v="160"/>
    <n v="640"/>
    <s v="within a few hours"/>
    <n v="0.95"/>
    <x v="11"/>
    <n v="100"/>
    <n v="10"/>
    <n v="10"/>
    <n v="10"/>
    <n v="10"/>
    <n v="10"/>
    <n v="10"/>
  </r>
  <r>
    <x v="6048"/>
    <x v="1178"/>
    <x v="6"/>
    <s v="1/8"/>
    <d v="2015-01-08T00:00:00"/>
    <n v="0.46409768233129961"/>
    <n v="5000959"/>
    <x v="1"/>
    <s v="Amsterdam"/>
    <x v="0"/>
    <s v="Noord-Holland"/>
    <m/>
    <s v="1094 CR"/>
    <s v="Netherlands"/>
    <n v="52.364745958738901"/>
    <n v="4.9381424315166704"/>
    <s v="Apartment"/>
    <x v="0"/>
    <n v="2"/>
    <n v="1"/>
    <n v="1"/>
    <n v="1"/>
    <s v="Real Bed"/>
    <n v="49"/>
    <n v="2"/>
    <n v="15"/>
    <n v="2"/>
    <n v="12"/>
    <n v="49"/>
    <n v="98"/>
    <n v="1176"/>
    <s v="within an hour"/>
    <n v="1"/>
    <x v="77"/>
    <n v="100"/>
    <n v="10"/>
    <n v="10"/>
    <n v="10"/>
    <n v="10"/>
    <n v="9"/>
    <n v="10"/>
  </r>
  <r>
    <x v="6049"/>
    <x v="337"/>
    <x v="6"/>
    <s v="1/8"/>
    <d v="2015-01-08T00:00:00"/>
    <n v="0.46409768233129961"/>
    <n v="5000874"/>
    <x v="8"/>
    <s v="Amsterdam"/>
    <x v="0"/>
    <s v="Noord-Holland"/>
    <m/>
    <s v="1091 ES"/>
    <s v="Netherlands"/>
    <n v="52.348325076974099"/>
    <n v="4.9129053916744203"/>
    <s v="Apartment"/>
    <x v="0"/>
    <n v="2"/>
    <n v="1"/>
    <n v="1"/>
    <n v="1"/>
    <s v="Real Bed"/>
    <n v="90"/>
    <n v="1"/>
    <n v="0"/>
    <n v="3"/>
    <n v="6"/>
    <n v="90"/>
    <n v="270"/>
    <n v="1620"/>
    <s v="within a day"/>
    <n v="1"/>
    <x v="10"/>
    <n v="87"/>
    <n v="10"/>
    <n v="7"/>
    <n v="10"/>
    <n v="9"/>
    <n v="7"/>
    <n v="9"/>
  </r>
  <r>
    <x v="6050"/>
    <x v="1028"/>
    <x v="6"/>
    <s v="1/8"/>
    <d v="2015-01-08T00:00:00"/>
    <n v="0.46409768233129961"/>
    <n v="5198616"/>
    <x v="4"/>
    <s v="Amsterdam"/>
    <x v="0"/>
    <s v="Noord-Holland"/>
    <m/>
    <s v="1013 EL"/>
    <s v="Netherlands"/>
    <n v="52.379814708140501"/>
    <n v="4.8919043839151497"/>
    <s v="Apartment"/>
    <x v="1"/>
    <n v="2"/>
    <n v="1"/>
    <n v="1"/>
    <n v="1"/>
    <s v="Real Bed"/>
    <n v="99"/>
    <n v="1"/>
    <n v="0"/>
    <n v="1"/>
    <n v="0"/>
    <n v="99"/>
    <n v="99"/>
    <n v="0"/>
    <s v="within a few hours"/>
    <n v="0.94"/>
    <x v="5"/>
    <m/>
    <m/>
    <m/>
    <m/>
    <m/>
    <m/>
    <m/>
  </r>
  <r>
    <x v="6051"/>
    <x v="2877"/>
    <x v="6"/>
    <s v="1/9"/>
    <d v="2015-01-09T00:00:00"/>
    <n v="0.46135795630390231"/>
    <n v="5132885"/>
    <x v="3"/>
    <s v="Amsterdam"/>
    <x v="0"/>
    <s v="Noord-Holland"/>
    <m/>
    <s v="1017 JD"/>
    <s v="Netherlands"/>
    <n v="52.361973590029699"/>
    <n v="4.8991545738598203"/>
    <s v="House"/>
    <x v="0"/>
    <n v="4"/>
    <n v="1"/>
    <n v="3"/>
    <n v="3"/>
    <s v="Real Bed"/>
    <n v="330"/>
    <n v="4"/>
    <n v="50"/>
    <n v="2"/>
    <n v="0"/>
    <n v="330"/>
    <n v="660"/>
    <n v="0"/>
    <s v="a few days or more"/>
    <n v="0.24"/>
    <x v="5"/>
    <m/>
    <m/>
    <m/>
    <m/>
    <m/>
    <m/>
    <m/>
  </r>
  <r>
    <x v="6052"/>
    <x v="2878"/>
    <x v="6"/>
    <s v="1/9"/>
    <d v="2015-01-09T00:00:00"/>
    <n v="0.46135795630390231"/>
    <n v="5009804"/>
    <x v="4"/>
    <s v="Amsterdam"/>
    <x v="0"/>
    <s v="Noord-Holland"/>
    <m/>
    <s v="1015 NV"/>
    <s v="Netherlands"/>
    <n v="52.377617118969397"/>
    <n v="4.8788715524814004"/>
    <s v="Apartment"/>
    <x v="0"/>
    <n v="2"/>
    <n v="1"/>
    <n v="1"/>
    <n v="1"/>
    <s v="Real Bed"/>
    <n v="85"/>
    <n v="1"/>
    <n v="0"/>
    <n v="1"/>
    <n v="8"/>
    <n v="85"/>
    <n v="85"/>
    <n v="680"/>
    <s v="within a day"/>
    <n v="0.5"/>
    <x v="6"/>
    <n v="95"/>
    <n v="10"/>
    <n v="10"/>
    <n v="10"/>
    <n v="10"/>
    <n v="9"/>
    <n v="9"/>
  </r>
  <r>
    <x v="6053"/>
    <x v="2879"/>
    <x v="6"/>
    <s v="1/9"/>
    <d v="2015-01-09T00:00:00"/>
    <n v="0.46135795630390231"/>
    <n v="5706562"/>
    <x v="15"/>
    <s v="Amsterdam"/>
    <x v="0"/>
    <s v="Noord-Holland"/>
    <m/>
    <s v="1069 RR"/>
    <s v="Netherlands"/>
    <n v="52.3504501093906"/>
    <n v="4.7993625126282398"/>
    <s v="Apartment"/>
    <x v="1"/>
    <n v="2"/>
    <n v="0.5"/>
    <n v="1"/>
    <n v="1"/>
    <s v="Real Bed"/>
    <n v="60"/>
    <n v="1"/>
    <n v="0"/>
    <n v="1"/>
    <n v="0"/>
    <n v="60"/>
    <n v="60"/>
    <n v="0"/>
    <s v="within an hour"/>
    <n v="0.98"/>
    <x v="5"/>
    <m/>
    <m/>
    <m/>
    <m/>
    <m/>
    <m/>
    <m/>
  </r>
  <r>
    <x v="6053"/>
    <x v="2879"/>
    <x v="6"/>
    <s v="1/9"/>
    <d v="2015-01-09T00:00:00"/>
    <n v="0.46135795630390231"/>
    <n v="5011138"/>
    <x v="15"/>
    <s v="Amsterdam"/>
    <x v="0"/>
    <s v="Noord-Holland"/>
    <m/>
    <s v="1069 RR"/>
    <s v="Netherlands"/>
    <n v="52.349368726772802"/>
    <n v="4.79811098835747"/>
    <s v="Apartment"/>
    <x v="1"/>
    <n v="2"/>
    <n v="0.5"/>
    <n v="1"/>
    <n v="1"/>
    <s v="Real Bed"/>
    <n v="40"/>
    <n v="1"/>
    <n v="0"/>
    <n v="1"/>
    <n v="20"/>
    <n v="40"/>
    <n v="40"/>
    <n v="800"/>
    <s v="within an hour"/>
    <n v="0.98"/>
    <x v="31"/>
    <n v="94"/>
    <n v="10"/>
    <n v="9"/>
    <n v="10"/>
    <n v="10"/>
    <n v="9"/>
    <n v="9"/>
  </r>
  <r>
    <x v="6054"/>
    <x v="1816"/>
    <x v="6"/>
    <s v="1/9"/>
    <d v="2015-01-09T00:00:00"/>
    <n v="0.46135795630390231"/>
    <n v="5197603"/>
    <x v="0"/>
    <s v="Amsterdam"/>
    <x v="0"/>
    <s v="Noord-Holland"/>
    <m/>
    <n v="1051"/>
    <s v="Netherlands"/>
    <n v="52.384648533497"/>
    <n v="4.8755306156371301"/>
    <s v="Apartment"/>
    <x v="0"/>
    <n v="4"/>
    <n v="1"/>
    <n v="2"/>
    <n v="3"/>
    <s v="Real Bed"/>
    <n v="175"/>
    <n v="2"/>
    <n v="15"/>
    <n v="1"/>
    <n v="0"/>
    <n v="175"/>
    <n v="175"/>
    <n v="0"/>
    <s v="within a few hours"/>
    <n v="1"/>
    <x v="5"/>
    <m/>
    <m/>
    <m/>
    <m/>
    <m/>
    <m/>
    <m/>
  </r>
  <r>
    <x v="6055"/>
    <x v="1358"/>
    <x v="6"/>
    <s v="1/9"/>
    <d v="2015-01-09T00:00:00"/>
    <n v="0.46135795630390231"/>
    <n v="5712492"/>
    <x v="2"/>
    <s v="Amsterdam"/>
    <x v="0"/>
    <s v="Noord-Holland"/>
    <m/>
    <n v="1056"/>
    <s v="Netherlands"/>
    <n v="52.373723439234901"/>
    <n v="4.8631861935904901"/>
    <s v="Apartment"/>
    <x v="1"/>
    <n v="2"/>
    <n v="1.5"/>
    <n v="1"/>
    <n v="1"/>
    <s v="Real Bed"/>
    <n v="68"/>
    <n v="1"/>
    <n v="10"/>
    <n v="1"/>
    <n v="0"/>
    <n v="78"/>
    <n v="78"/>
    <n v="0"/>
    <s v="within a day"/>
    <n v="0.63"/>
    <x v="5"/>
    <m/>
    <m/>
    <m/>
    <m/>
    <m/>
    <m/>
    <m/>
  </r>
  <r>
    <x v="6056"/>
    <x v="687"/>
    <x v="6"/>
    <s v="1/9"/>
    <d v="2015-01-09T00:00:00"/>
    <n v="0.46135795630390231"/>
    <n v="5013821"/>
    <x v="5"/>
    <s v="Amsterdam"/>
    <x v="0"/>
    <s v="Noord-Holland"/>
    <m/>
    <s v="1076 DT"/>
    <s v="Netherlands"/>
    <n v="52.346261521458402"/>
    <n v="4.8526100011382702"/>
    <s v="Loft"/>
    <x v="0"/>
    <n v="2"/>
    <n v="1"/>
    <n v="1"/>
    <n v="1"/>
    <s v="Real Bed"/>
    <n v="250"/>
    <n v="1"/>
    <n v="0"/>
    <n v="1"/>
    <n v="0"/>
    <n v="250"/>
    <n v="250"/>
    <n v="0"/>
    <s v="N/A"/>
    <s v="N/A"/>
    <x v="5"/>
    <m/>
    <m/>
    <m/>
    <m/>
    <m/>
    <m/>
    <m/>
  </r>
  <r>
    <x v="6057"/>
    <x v="959"/>
    <x v="6"/>
    <s v="1/9"/>
    <d v="2015-01-09T00:00:00"/>
    <n v="0.46135795630390231"/>
    <n v="5373877"/>
    <x v="5"/>
    <s v="Amsterdam"/>
    <x v="0"/>
    <s v="Noord-Holland"/>
    <m/>
    <n v="1075"/>
    <s v="Netherlands"/>
    <n v="52.352158359225299"/>
    <n v="4.85620495958488"/>
    <s v="Apartment"/>
    <x v="1"/>
    <n v="1"/>
    <n v="1"/>
    <n v="1"/>
    <n v="1"/>
    <s v="Real Bed"/>
    <n v="60"/>
    <n v="1"/>
    <n v="0"/>
    <n v="1"/>
    <n v="0"/>
    <n v="60"/>
    <n v="60"/>
    <n v="0"/>
    <s v="within a few hours"/>
    <n v="0.9"/>
    <x v="5"/>
    <m/>
    <m/>
    <m/>
    <m/>
    <m/>
    <m/>
    <m/>
  </r>
  <r>
    <x v="6058"/>
    <x v="56"/>
    <x v="6"/>
    <s v="1/10"/>
    <d v="2015-01-10T00:00:00"/>
    <n v="0.45861823027650506"/>
    <n v="5017960"/>
    <x v="3"/>
    <s v="Amsterdam"/>
    <x v="0"/>
    <s v="Noord-Holland"/>
    <m/>
    <s v="1011 TL"/>
    <s v="Netherlands"/>
    <n v="52.3725831937276"/>
    <n v="4.9075155254295799"/>
    <s v="Apartment"/>
    <x v="0"/>
    <n v="4"/>
    <n v="1"/>
    <n v="1"/>
    <n v="2"/>
    <s v="Real Bed"/>
    <n v="110"/>
    <n v="1"/>
    <n v="0"/>
    <n v="2"/>
    <n v="4"/>
    <n v="110"/>
    <n v="220"/>
    <n v="880"/>
    <s v="within a day"/>
    <n v="1"/>
    <x v="11"/>
    <n v="100"/>
    <n v="10"/>
    <n v="10"/>
    <n v="10"/>
    <n v="9"/>
    <n v="9"/>
    <n v="10"/>
  </r>
  <r>
    <x v="6059"/>
    <x v="884"/>
    <x v="6"/>
    <s v="1/11"/>
    <d v="2015-01-11T00:00:00"/>
    <n v="0.45587850424910781"/>
    <n v="5025445"/>
    <x v="10"/>
    <s v="Amsterdam"/>
    <x v="0"/>
    <s v="Noord-Holland"/>
    <m/>
    <s v="1092 TG"/>
    <s v="Netherlands"/>
    <n v="52.3569076712457"/>
    <n v="4.9222180371467497"/>
    <s v="Apartment"/>
    <x v="0"/>
    <n v="4"/>
    <n v="1"/>
    <n v="1"/>
    <n v="2"/>
    <s v="Real Bed"/>
    <n v="89"/>
    <n v="1"/>
    <n v="0"/>
    <n v="2"/>
    <n v="10"/>
    <n v="89"/>
    <n v="178"/>
    <n v="1780"/>
    <s v="within a few hours"/>
    <n v="1"/>
    <x v="22"/>
    <n v="100"/>
    <n v="10"/>
    <n v="10"/>
    <n v="10"/>
    <n v="10"/>
    <n v="10"/>
    <n v="10"/>
  </r>
  <r>
    <x v="6060"/>
    <x v="545"/>
    <x v="6"/>
    <s v="1/11"/>
    <d v="2015-01-11T00:00:00"/>
    <n v="0.45587850424910781"/>
    <n v="5263756"/>
    <x v="5"/>
    <s v="Amsterdam"/>
    <x v="0"/>
    <s v="Noord-Holland"/>
    <m/>
    <s v="1058 LJ"/>
    <s v="Netherlands"/>
    <n v="52.353476815095803"/>
    <n v="4.8479399934878504"/>
    <s v="Apartment"/>
    <x v="0"/>
    <n v="4"/>
    <n v="2"/>
    <n v="2"/>
    <n v="2"/>
    <s v="Real Bed"/>
    <n v="175"/>
    <n v="1"/>
    <n v="30"/>
    <n v="2"/>
    <n v="0"/>
    <n v="205"/>
    <n v="410"/>
    <n v="0"/>
    <s v="N/A"/>
    <s v="N/A"/>
    <x v="5"/>
    <m/>
    <m/>
    <m/>
    <m/>
    <m/>
    <m/>
    <m/>
  </r>
  <r>
    <x v="6061"/>
    <x v="2880"/>
    <x v="6"/>
    <s v="1/12"/>
    <d v="2015-01-12T00:00:00"/>
    <n v="0.45313877822171056"/>
    <n v="5712576"/>
    <x v="6"/>
    <s v="Amsterdam"/>
    <x v="0"/>
    <s v="Noord-Holland"/>
    <m/>
    <s v="1072JR"/>
    <s v="Netherlands"/>
    <n v="52.351234874670403"/>
    <n v="4.8912312337180701"/>
    <s v="Apartment"/>
    <x v="0"/>
    <n v="2"/>
    <n v="1"/>
    <n v="1"/>
    <n v="1"/>
    <s v="Real Bed"/>
    <n v="150"/>
    <n v="1"/>
    <n v="0"/>
    <n v="2"/>
    <n v="0"/>
    <n v="150"/>
    <n v="300"/>
    <n v="0"/>
    <s v="within an hour"/>
    <n v="1"/>
    <x v="5"/>
    <m/>
    <m/>
    <m/>
    <m/>
    <m/>
    <m/>
    <m/>
  </r>
  <r>
    <x v="6062"/>
    <x v="14"/>
    <x v="6"/>
    <s v="1/12"/>
    <d v="2015-01-12T00:00:00"/>
    <n v="0.45313877822171056"/>
    <n v="5038528"/>
    <x v="2"/>
    <s v="Amsterdam"/>
    <x v="0"/>
    <s v="Noord-Holland"/>
    <m/>
    <n v="1053"/>
    <s v="Netherlands"/>
    <n v="52.371263014287003"/>
    <n v="4.8691966451172801"/>
    <s v="Apartment"/>
    <x v="0"/>
    <n v="3"/>
    <n v="1"/>
    <n v="2"/>
    <n v="2"/>
    <s v="Real Bed"/>
    <n v="100"/>
    <n v="2"/>
    <n v="20"/>
    <n v="3"/>
    <n v="0"/>
    <n v="100"/>
    <n v="300"/>
    <n v="0"/>
    <s v="within a day"/>
    <n v="1"/>
    <x v="5"/>
    <m/>
    <m/>
    <m/>
    <m/>
    <m/>
    <m/>
    <m/>
  </r>
  <r>
    <x v="6063"/>
    <x v="680"/>
    <x v="6"/>
    <s v="1/13"/>
    <d v="2015-01-13T00:00:00"/>
    <n v="0.45039905219431331"/>
    <n v="5042345"/>
    <x v="0"/>
    <s v="Amsterdam"/>
    <x v="0"/>
    <s v="North Holland"/>
    <m/>
    <n v="1051"/>
    <s v="Netherlands"/>
    <n v="52.384293908507097"/>
    <n v="4.8748316759574397"/>
    <s v="Apartment"/>
    <x v="0"/>
    <n v="2"/>
    <n v="1"/>
    <n v="1"/>
    <n v="1"/>
    <s v="Real Bed"/>
    <n v="149"/>
    <n v="1"/>
    <n v="0"/>
    <n v="2"/>
    <n v="0"/>
    <n v="149"/>
    <n v="298"/>
    <n v="0"/>
    <s v="within a few hours"/>
    <n v="1"/>
    <x v="5"/>
    <m/>
    <m/>
    <m/>
    <m/>
    <m/>
    <m/>
    <m/>
  </r>
  <r>
    <x v="6064"/>
    <x v="243"/>
    <x v="6"/>
    <s v="1/13"/>
    <d v="2015-01-13T00:00:00"/>
    <n v="0.45039905219431331"/>
    <n v="5042958"/>
    <x v="4"/>
    <s v="Amsterdam"/>
    <x v="0"/>
    <s v="Noord-Holland"/>
    <m/>
    <s v="1016 tc"/>
    <s v="Netherlands"/>
    <n v="52.371810295841797"/>
    <n v="4.8755335064102203"/>
    <s v="Apartment"/>
    <x v="0"/>
    <n v="3"/>
    <n v="1"/>
    <n v="1"/>
    <n v="1"/>
    <s v="Real Bed"/>
    <n v="160"/>
    <n v="1"/>
    <n v="0"/>
    <n v="1"/>
    <n v="4"/>
    <n v="160"/>
    <n v="160"/>
    <n v="640"/>
    <s v="within an hour"/>
    <n v="1"/>
    <x v="11"/>
    <n v="100"/>
    <n v="10"/>
    <n v="10"/>
    <n v="10"/>
    <n v="10"/>
    <n v="10"/>
    <n v="10"/>
  </r>
  <r>
    <x v="6065"/>
    <x v="708"/>
    <x v="6"/>
    <s v="1/13"/>
    <d v="2015-01-13T00:00:00"/>
    <n v="0.45039905219431331"/>
    <n v="5046377"/>
    <x v="10"/>
    <s v="Amsterdam"/>
    <x v="0"/>
    <s v="Noord-Holland"/>
    <m/>
    <s v="1092 GZ"/>
    <s v="Netherlands"/>
    <n v="52.354030908681899"/>
    <n v="4.9246152335537303"/>
    <s v="Apartment"/>
    <x v="0"/>
    <n v="2"/>
    <n v="1"/>
    <n v="1"/>
    <n v="1"/>
    <s v="Real Bed"/>
    <n v="90"/>
    <n v="1"/>
    <n v="0"/>
    <n v="3"/>
    <n v="4"/>
    <n v="90"/>
    <n v="270"/>
    <n v="1080"/>
    <s v="within a day"/>
    <n v="1"/>
    <x v="11"/>
    <n v="80"/>
    <n v="9"/>
    <n v="9"/>
    <n v="10"/>
    <n v="10"/>
    <n v="7"/>
    <n v="8"/>
  </r>
  <r>
    <x v="6066"/>
    <x v="2069"/>
    <x v="6"/>
    <s v="1/14"/>
    <d v="2015-01-14T00:00:00"/>
    <n v="0.44765932616691601"/>
    <n v="5058396"/>
    <x v="7"/>
    <s v="Amsterdam"/>
    <x v="0"/>
    <s v="Noord-Holland"/>
    <m/>
    <s v="1055 KX"/>
    <s v="Netherlands"/>
    <n v="52.381241864221501"/>
    <n v="4.85117453080362"/>
    <s v="Apartment"/>
    <x v="0"/>
    <n v="2"/>
    <n v="1"/>
    <n v="1"/>
    <n v="1"/>
    <s v="Real Bed"/>
    <n v="70"/>
    <n v="0"/>
    <n v="0"/>
    <n v="1"/>
    <n v="4"/>
    <n v="70"/>
    <n v="70"/>
    <n v="280"/>
    <s v="within an hour"/>
    <n v="1"/>
    <x v="11"/>
    <n v="100"/>
    <n v="10"/>
    <n v="9"/>
    <n v="9"/>
    <n v="10"/>
    <n v="9"/>
    <n v="9"/>
  </r>
  <r>
    <x v="6067"/>
    <x v="430"/>
    <x v="6"/>
    <s v="1/14"/>
    <d v="2015-01-14T00:00:00"/>
    <n v="0.44765932616691601"/>
    <n v="5053246"/>
    <x v="0"/>
    <s v="Amsterdam"/>
    <x v="0"/>
    <s v="Noord-Holland"/>
    <m/>
    <s v="1013 VZ"/>
    <s v="Netherlands"/>
    <n v="52.390673865548699"/>
    <n v="4.8785561883788198"/>
    <s v="Apartment"/>
    <x v="0"/>
    <n v="2"/>
    <n v="1"/>
    <n v="0"/>
    <n v="1"/>
    <s v="Real Bed"/>
    <n v="60"/>
    <n v="1"/>
    <n v="0"/>
    <n v="1"/>
    <n v="10"/>
    <n v="60"/>
    <n v="60"/>
    <n v="600"/>
    <s v="within a few hours"/>
    <n v="1"/>
    <x v="22"/>
    <n v="88"/>
    <n v="10"/>
    <n v="8"/>
    <n v="9"/>
    <n v="10"/>
    <n v="8"/>
    <n v="8"/>
  </r>
  <r>
    <x v="6068"/>
    <x v="133"/>
    <x v="6"/>
    <s v="1/14"/>
    <d v="2015-01-14T00:00:00"/>
    <n v="0.44765932616691601"/>
    <n v="5068665"/>
    <x v="9"/>
    <s v="Amsterdam"/>
    <x v="0"/>
    <s v="Noord-Holland"/>
    <m/>
    <s v="1057 NT"/>
    <s v="Netherlands"/>
    <n v="52.366522419859002"/>
    <n v="4.8435465571353999"/>
    <s v="Apartment"/>
    <x v="0"/>
    <n v="2"/>
    <n v="1"/>
    <n v="1"/>
    <n v="1"/>
    <s v="Real Bed"/>
    <n v="95"/>
    <n v="1"/>
    <n v="0"/>
    <n v="1"/>
    <n v="0"/>
    <n v="95"/>
    <n v="95"/>
    <n v="0"/>
    <s v="within a day"/>
    <n v="0.83"/>
    <x v="5"/>
    <m/>
    <m/>
    <m/>
    <m/>
    <m/>
    <m/>
    <m/>
  </r>
  <r>
    <x v="6069"/>
    <x v="154"/>
    <x v="6"/>
    <s v="1/14"/>
    <d v="2015-01-14T00:00:00"/>
    <n v="0.44765932616691601"/>
    <n v="5057841"/>
    <x v="2"/>
    <s v="Amsterdam"/>
    <x v="0"/>
    <s v="Noord-Holland"/>
    <m/>
    <n v="1058"/>
    <s v="Netherlands"/>
    <n v="52.360845793907302"/>
    <n v="4.8551940255566803"/>
    <s v="Apartment"/>
    <x v="1"/>
    <n v="2"/>
    <n v="1"/>
    <n v="1"/>
    <n v="1"/>
    <s v="Real Bed"/>
    <n v="50"/>
    <n v="2"/>
    <n v="15"/>
    <n v="2"/>
    <n v="8"/>
    <n v="50"/>
    <n v="100"/>
    <n v="800"/>
    <s v="within a day"/>
    <n v="0.83"/>
    <x v="6"/>
    <n v="85"/>
    <n v="10"/>
    <n v="9"/>
    <n v="10"/>
    <n v="10"/>
    <n v="10"/>
    <n v="8"/>
  </r>
  <r>
    <x v="6070"/>
    <x v="708"/>
    <x v="6"/>
    <s v="1/14"/>
    <d v="2015-01-14T00:00:00"/>
    <n v="0.44765932616691601"/>
    <n v="5056661"/>
    <x v="11"/>
    <s v="Amsterdam"/>
    <x v="0"/>
    <s v="Noord-Holland"/>
    <m/>
    <s v="1086 ZC"/>
    <s v="Netherlands"/>
    <n v="52.361523313953299"/>
    <n v="4.9779468401297802"/>
    <s v="House"/>
    <x v="0"/>
    <n v="5"/>
    <n v="1"/>
    <n v="3"/>
    <n v="5"/>
    <s v="Real Bed"/>
    <n v="199"/>
    <n v="1"/>
    <n v="0"/>
    <n v="1"/>
    <n v="0"/>
    <n v="199"/>
    <n v="199"/>
    <n v="0"/>
    <s v="within a day"/>
    <n v="0.75"/>
    <x v="5"/>
    <m/>
    <m/>
    <m/>
    <m/>
    <m/>
    <m/>
    <m/>
  </r>
  <r>
    <x v="6071"/>
    <x v="1193"/>
    <x v="6"/>
    <s v="1/14"/>
    <d v="2015-01-14T00:00:00"/>
    <n v="0.44765932616691601"/>
    <n v="5057882"/>
    <x v="6"/>
    <s v="Amsterdam"/>
    <x v="0"/>
    <s v="Noord-Holland"/>
    <m/>
    <s v="1078 XC"/>
    <s v="Netherlands"/>
    <n v="52.345245219987497"/>
    <n v="4.8948173552545997"/>
    <s v="Apartment"/>
    <x v="0"/>
    <n v="2"/>
    <n v="1"/>
    <n v="1"/>
    <n v="1"/>
    <s v="Real Bed"/>
    <n v="99"/>
    <n v="1"/>
    <n v="0"/>
    <n v="1"/>
    <n v="0"/>
    <n v="99"/>
    <n v="99"/>
    <n v="0"/>
    <s v="within a day"/>
    <n v="0.64"/>
    <x v="5"/>
    <m/>
    <m/>
    <m/>
    <m/>
    <m/>
    <m/>
    <m/>
  </r>
  <r>
    <x v="6072"/>
    <x v="357"/>
    <x v="6"/>
    <s v="1/14"/>
    <d v="2015-01-14T00:00:00"/>
    <n v="0.44765932616691601"/>
    <n v="5058946"/>
    <x v="12"/>
    <s v="Amsterdam"/>
    <x v="0"/>
    <s v="Noord-Holland"/>
    <m/>
    <s v="1083 EM"/>
    <s v="Netherlands"/>
    <n v="52.327234528629802"/>
    <n v="4.8839969937352903"/>
    <s v="Apartment"/>
    <x v="0"/>
    <n v="2"/>
    <n v="1"/>
    <n v="1"/>
    <n v="1"/>
    <s v="Real Bed"/>
    <n v="65"/>
    <n v="1"/>
    <n v="0"/>
    <n v="5"/>
    <n v="0"/>
    <n v="65"/>
    <n v="325"/>
    <n v="0"/>
    <s v="within a few hours"/>
    <n v="1"/>
    <x v="5"/>
    <m/>
    <m/>
    <m/>
    <m/>
    <m/>
    <m/>
    <m/>
  </r>
  <r>
    <x v="6073"/>
    <x v="2881"/>
    <x v="6"/>
    <s v="1/15"/>
    <d v="2015-01-15T00:00:00"/>
    <n v="0.44491960013951876"/>
    <n v="5062713"/>
    <x v="7"/>
    <s v="Amsterdam"/>
    <x v="0"/>
    <s v="Noord-Holland"/>
    <m/>
    <s v="1056 RK"/>
    <s v="Netherlands"/>
    <n v="52.373668816614199"/>
    <n v="4.8503630425425701"/>
    <s v="Apartment"/>
    <x v="0"/>
    <n v="4"/>
    <n v="1"/>
    <n v="2"/>
    <n v="4"/>
    <s v="Real Bed"/>
    <n v="145"/>
    <n v="4"/>
    <n v="20"/>
    <n v="2"/>
    <n v="2"/>
    <n v="145"/>
    <n v="290"/>
    <n v="580"/>
    <s v="within a few hours"/>
    <n v="1"/>
    <x v="4"/>
    <n v="100"/>
    <n v="10"/>
    <n v="10"/>
    <n v="10"/>
    <n v="10"/>
    <n v="8"/>
    <n v="10"/>
  </r>
  <r>
    <x v="6074"/>
    <x v="2882"/>
    <x v="6"/>
    <s v="1/15"/>
    <d v="2015-01-15T00:00:00"/>
    <n v="0.44491960013951876"/>
    <n v="5064755"/>
    <x v="4"/>
    <s v="Amsterdam"/>
    <x v="0"/>
    <s v="Noord-Holland"/>
    <m/>
    <s v="1015 PX"/>
    <s v="Netherlands"/>
    <n v="52.376232230727098"/>
    <n v="4.8812050518625503"/>
    <s v="Apartment"/>
    <x v="0"/>
    <n v="2"/>
    <n v="1"/>
    <n v="1"/>
    <n v="2"/>
    <s v="Real Bed"/>
    <n v="95"/>
    <n v="2"/>
    <n v="0"/>
    <n v="2"/>
    <n v="20"/>
    <n v="95"/>
    <n v="190"/>
    <n v="3800"/>
    <s v="within an hour"/>
    <n v="1"/>
    <x v="31"/>
    <n v="96"/>
    <n v="10"/>
    <n v="10"/>
    <n v="10"/>
    <n v="10"/>
    <n v="9"/>
    <n v="9"/>
  </r>
  <r>
    <x v="6075"/>
    <x v="231"/>
    <x v="6"/>
    <s v="1/15"/>
    <d v="2015-01-15T00:00:00"/>
    <n v="0.44491960013951876"/>
    <n v="5065721"/>
    <x v="4"/>
    <s v="Amsterdam"/>
    <x v="0"/>
    <s v="Noord-Holland"/>
    <m/>
    <n v="1013"/>
    <s v="Netherlands"/>
    <n v="52.380008660712498"/>
    <n v="4.8941650844937898"/>
    <s v="Apartment"/>
    <x v="0"/>
    <n v="2"/>
    <n v="0.5"/>
    <n v="1"/>
    <n v="2"/>
    <s v="Real Bed"/>
    <n v="89"/>
    <n v="1"/>
    <n v="0"/>
    <n v="2"/>
    <n v="4"/>
    <n v="89"/>
    <n v="178"/>
    <n v="712"/>
    <s v="within a few hours"/>
    <n v="1"/>
    <x v="11"/>
    <n v="80"/>
    <n v="10"/>
    <n v="8"/>
    <n v="10"/>
    <n v="10"/>
    <n v="10"/>
    <n v="8"/>
  </r>
  <r>
    <x v="6076"/>
    <x v="2883"/>
    <x v="6"/>
    <s v="1/15"/>
    <d v="2015-01-15T00:00:00"/>
    <n v="0.44491960013951876"/>
    <n v="5119407"/>
    <x v="10"/>
    <s v="Amsterdam"/>
    <x v="0"/>
    <s v="Noord-Holland"/>
    <m/>
    <s v="1091mx"/>
    <s v="Netherlands"/>
    <n v="52.358316059559499"/>
    <n v="4.9141266823357403"/>
    <s v="Apartment"/>
    <x v="0"/>
    <n v="2"/>
    <n v="1"/>
    <n v="0"/>
    <n v="1"/>
    <s v="Real Bed"/>
    <n v="95"/>
    <n v="1"/>
    <n v="0"/>
    <n v="1"/>
    <n v="2"/>
    <n v="95"/>
    <n v="95"/>
    <n v="190"/>
    <s v="within a few hours"/>
    <n v="0.75"/>
    <x v="4"/>
    <m/>
    <m/>
    <m/>
    <m/>
    <m/>
    <m/>
    <m/>
  </r>
  <r>
    <x v="6077"/>
    <x v="962"/>
    <x v="6"/>
    <s v="1/15"/>
    <d v="2015-01-15T00:00:00"/>
    <n v="0.44491960013951876"/>
    <n v="5131430"/>
    <x v="4"/>
    <s v="Amsterdam"/>
    <x v="0"/>
    <s v="Noord-Holland"/>
    <m/>
    <s v="1013 HK"/>
    <s v="Netherlands"/>
    <n v="52.382006333751299"/>
    <n v="4.8847449357223196"/>
    <s v="Apartment"/>
    <x v="0"/>
    <n v="2"/>
    <n v="1"/>
    <n v="1"/>
    <n v="1"/>
    <s v="Real Bed"/>
    <n v="125"/>
    <n v="1"/>
    <n v="0"/>
    <n v="2"/>
    <n v="0"/>
    <n v="125"/>
    <n v="250"/>
    <n v="0"/>
    <s v="within a day"/>
    <n v="0.89"/>
    <x v="5"/>
    <m/>
    <m/>
    <m/>
    <m/>
    <m/>
    <m/>
    <m/>
  </r>
  <r>
    <x v="6078"/>
    <x v="1789"/>
    <x v="6"/>
    <s v="1/16"/>
    <d v="2015-01-16T00:00:00"/>
    <n v="0.44217987411212151"/>
    <n v="5315936"/>
    <x v="6"/>
    <s v="Amsterdam"/>
    <x v="0"/>
    <s v="Noord-Holland"/>
    <m/>
    <s v="1072JG"/>
    <s v="Netherlands"/>
    <n v="52.349890945767598"/>
    <n v="4.8871393769446803"/>
    <s v="Apartment"/>
    <x v="0"/>
    <n v="6"/>
    <n v="1"/>
    <n v="3"/>
    <n v="3"/>
    <s v="Real Bed"/>
    <n v="180"/>
    <n v="1"/>
    <n v="0"/>
    <n v="5"/>
    <n v="0"/>
    <n v="180"/>
    <n v="900"/>
    <n v="0"/>
    <s v="N/A"/>
    <s v="N/A"/>
    <x v="5"/>
    <m/>
    <m/>
    <m/>
    <m/>
    <m/>
    <m/>
    <m/>
  </r>
  <r>
    <x v="6079"/>
    <x v="2884"/>
    <x v="6"/>
    <s v="1/16"/>
    <d v="2015-01-16T00:00:00"/>
    <n v="0.44217987411212151"/>
    <n v="5073687"/>
    <x v="0"/>
    <s v="Amsterdam"/>
    <x v="0"/>
    <s v="Noord-Holland"/>
    <m/>
    <s v="1013 SM"/>
    <s v="Netherlands"/>
    <n v="52.389740151916797"/>
    <n v="4.88045888326275"/>
    <s v="Apartment"/>
    <x v="1"/>
    <n v="2"/>
    <n v="1"/>
    <n v="1"/>
    <n v="1"/>
    <s v="Real Bed"/>
    <n v="70"/>
    <n v="0"/>
    <n v="0"/>
    <n v="2"/>
    <n v="2"/>
    <n v="70"/>
    <n v="140"/>
    <n v="280"/>
    <s v="within a day"/>
    <n v="0.64"/>
    <x v="4"/>
    <n v="100"/>
    <n v="10"/>
    <n v="10"/>
    <n v="10"/>
    <n v="10"/>
    <n v="8"/>
    <n v="10"/>
  </r>
  <r>
    <x v="6080"/>
    <x v="2885"/>
    <x v="6"/>
    <s v="1/17"/>
    <d v="2015-01-17T00:00:00"/>
    <n v="0.43944014808472426"/>
    <n v="5081851"/>
    <x v="7"/>
    <s v="Amsterdam"/>
    <x v="0"/>
    <s v="Noord-Holland"/>
    <m/>
    <s v="1055 BB"/>
    <s v="Netherlands"/>
    <n v="52.377567135901998"/>
    <n v="4.8493817690935996"/>
    <s v="Apartment"/>
    <x v="0"/>
    <n v="3"/>
    <n v="1"/>
    <n v="1"/>
    <n v="2"/>
    <s v="Real Bed"/>
    <n v="75"/>
    <n v="1"/>
    <n v="0"/>
    <n v="2"/>
    <n v="4"/>
    <n v="75"/>
    <n v="150"/>
    <n v="600"/>
    <s v="within an hour"/>
    <n v="1"/>
    <x v="11"/>
    <n v="90"/>
    <n v="9"/>
    <n v="10"/>
    <n v="9"/>
    <n v="9"/>
    <n v="9"/>
    <n v="9"/>
  </r>
  <r>
    <x v="6081"/>
    <x v="56"/>
    <x v="6"/>
    <s v="1/17"/>
    <d v="2015-01-17T00:00:00"/>
    <n v="0.43944014808472426"/>
    <n v="5082336"/>
    <x v="7"/>
    <s v="Amsterdam"/>
    <x v="0"/>
    <s v="Noord-Holland"/>
    <m/>
    <s v="1055 EX"/>
    <s v="Netherlands"/>
    <n v="52.380436041056299"/>
    <n v="4.8497148846609397"/>
    <s v="Apartment"/>
    <x v="0"/>
    <n v="2"/>
    <n v="1"/>
    <n v="1"/>
    <n v="1"/>
    <s v="Real Bed"/>
    <n v="95"/>
    <n v="1"/>
    <n v="0"/>
    <n v="1"/>
    <n v="0"/>
    <n v="95"/>
    <n v="95"/>
    <n v="0"/>
    <s v="a few days or more"/>
    <n v="0.4"/>
    <x v="5"/>
    <m/>
    <m/>
    <m/>
    <m/>
    <m/>
    <m/>
    <m/>
  </r>
  <r>
    <x v="6082"/>
    <x v="177"/>
    <x v="6"/>
    <s v="1/18"/>
    <d v="2015-01-18T00:00:00"/>
    <n v="0.43670042205732701"/>
    <n v="5088185"/>
    <x v="0"/>
    <s v="Amsterdam"/>
    <x v="0"/>
    <s v="Noord-Holland"/>
    <m/>
    <n v="1051"/>
    <s v="Netherlands"/>
    <n v="52.378039991856298"/>
    <n v="4.8702293599766397"/>
    <s v="Apartment"/>
    <x v="0"/>
    <n v="4"/>
    <n v="1"/>
    <n v="2"/>
    <n v="2"/>
    <s v="Real Bed"/>
    <n v="180"/>
    <n v="1"/>
    <n v="0"/>
    <n v="1"/>
    <n v="4"/>
    <n v="180"/>
    <n v="180"/>
    <n v="720"/>
    <s v="within a few hours"/>
    <n v="1"/>
    <x v="11"/>
    <n v="80"/>
    <n v="8"/>
    <n v="7"/>
    <n v="8"/>
    <n v="8"/>
    <n v="8"/>
    <n v="6"/>
  </r>
  <r>
    <x v="6083"/>
    <x v="2780"/>
    <x v="6"/>
    <s v="1/18"/>
    <d v="2015-01-18T00:00:00"/>
    <n v="0.43670042205732701"/>
    <n v="5088206"/>
    <x v="2"/>
    <s v="Amsterdam"/>
    <x v="0"/>
    <s v="Noord-Holland"/>
    <m/>
    <n v="1054"/>
    <s v="Netherlands"/>
    <n v="52.362890707570202"/>
    <n v="4.8652575855938096"/>
    <s v="Apartment"/>
    <x v="0"/>
    <n v="4"/>
    <n v="1.5"/>
    <n v="2"/>
    <n v="2"/>
    <s v="Real Bed"/>
    <n v="185"/>
    <n v="2"/>
    <n v="40"/>
    <n v="1"/>
    <n v="2"/>
    <n v="185"/>
    <n v="185"/>
    <n v="370"/>
    <s v="within an hour"/>
    <n v="1"/>
    <x v="4"/>
    <n v="100"/>
    <n v="8"/>
    <n v="10"/>
    <n v="8"/>
    <n v="8"/>
    <n v="8"/>
    <n v="8"/>
  </r>
  <r>
    <x v="6084"/>
    <x v="2167"/>
    <x v="6"/>
    <s v="1/18"/>
    <d v="2015-01-18T00:00:00"/>
    <n v="0.43670042205732701"/>
    <n v="5088304"/>
    <x v="4"/>
    <s v="Amsterdam"/>
    <x v="0"/>
    <s v="Noord-Holland"/>
    <m/>
    <n v="1016"/>
    <s v="Netherlands"/>
    <n v="52.3719460368903"/>
    <n v="4.8796959262494397"/>
    <s v="Bed &amp; Breakfast"/>
    <x v="0"/>
    <n v="4"/>
    <n v="1"/>
    <n v="1"/>
    <n v="2"/>
    <s v="Real Bed"/>
    <n v="150"/>
    <n v="4"/>
    <n v="15"/>
    <n v="3"/>
    <n v="2"/>
    <n v="150"/>
    <n v="450"/>
    <n v="900"/>
    <s v="within a few hours"/>
    <n v="0.85"/>
    <x v="4"/>
    <n v="100"/>
    <n v="10"/>
    <n v="10"/>
    <n v="10"/>
    <n v="10"/>
    <n v="10"/>
    <n v="10"/>
  </r>
  <r>
    <x v="6085"/>
    <x v="522"/>
    <x v="6"/>
    <s v="1/18"/>
    <d v="2015-01-18T00:00:00"/>
    <n v="0.43670042205732701"/>
    <n v="5089575"/>
    <x v="4"/>
    <s v="Amsterdam"/>
    <x v="0"/>
    <s v="Noord-Holland"/>
    <m/>
    <s v="1013 GW"/>
    <s v="Netherlands"/>
    <n v="52.380112472188202"/>
    <n v="4.8932444807959001"/>
    <s v="Apartment"/>
    <x v="0"/>
    <n v="2"/>
    <n v="1"/>
    <n v="1"/>
    <n v="1"/>
    <s v="Real Bed"/>
    <n v="165"/>
    <n v="1"/>
    <n v="0"/>
    <n v="2"/>
    <n v="0"/>
    <n v="165"/>
    <n v="330"/>
    <n v="0"/>
    <s v="within an hour"/>
    <n v="1"/>
    <x v="5"/>
    <m/>
    <m/>
    <m/>
    <m/>
    <m/>
    <m/>
    <m/>
  </r>
  <r>
    <x v="6086"/>
    <x v="2886"/>
    <x v="6"/>
    <s v="1/18"/>
    <d v="2015-01-18T00:00:00"/>
    <n v="0.43670042205732701"/>
    <n v="5627025"/>
    <x v="6"/>
    <s v="Amsterdam"/>
    <x v="0"/>
    <s v="Noord-Holland"/>
    <m/>
    <s v="1071 vb"/>
    <s v="Netherlands"/>
    <n v="52.353806507535403"/>
    <n v="4.8871959866417898"/>
    <s v="Apartment"/>
    <x v="0"/>
    <n v="2"/>
    <n v="1"/>
    <n v="1"/>
    <n v="1"/>
    <s v="Real Bed"/>
    <n v="110"/>
    <n v="1"/>
    <n v="0"/>
    <n v="1"/>
    <n v="0"/>
    <n v="110"/>
    <n v="110"/>
    <n v="0"/>
    <s v="a few days or more"/>
    <n v="0.4"/>
    <x v="5"/>
    <m/>
    <m/>
    <m/>
    <m/>
    <m/>
    <m/>
    <m/>
  </r>
  <r>
    <x v="6087"/>
    <x v="2887"/>
    <x v="6"/>
    <s v="1/18"/>
    <d v="2015-01-18T00:00:00"/>
    <n v="0.43670042205732701"/>
    <n v="5110280"/>
    <x v="4"/>
    <s v="Amsterdam"/>
    <x v="0"/>
    <s v="Noord-Holland"/>
    <m/>
    <s v="1012 VE"/>
    <s v="Netherlands"/>
    <n v="52.377438809065502"/>
    <n v="4.8929171392565003"/>
    <s v="Bed &amp; Breakfast"/>
    <x v="0"/>
    <n v="5"/>
    <n v="1"/>
    <n v="2"/>
    <n v="4"/>
    <s v="Real Bed"/>
    <n v="79"/>
    <n v="4"/>
    <n v="10"/>
    <n v="1"/>
    <n v="24"/>
    <n v="79"/>
    <n v="79"/>
    <n v="1896"/>
    <s v="within an hour"/>
    <n v="1"/>
    <x v="75"/>
    <n v="97"/>
    <n v="10"/>
    <n v="9"/>
    <n v="10"/>
    <n v="10"/>
    <n v="10"/>
    <n v="10"/>
  </r>
  <r>
    <x v="6087"/>
    <x v="2887"/>
    <x v="6"/>
    <s v="1/18"/>
    <d v="2015-01-18T00:00:00"/>
    <n v="0.43670042205732701"/>
    <n v="5427980"/>
    <x v="4"/>
    <s v="Amsterdam"/>
    <x v="0"/>
    <s v="Noord-Holland"/>
    <m/>
    <s v="1012 VE"/>
    <s v="Netherlands"/>
    <n v="52.3773763390531"/>
    <n v="4.8922171277951296"/>
    <s v="Bed &amp; Breakfast"/>
    <x v="1"/>
    <n v="3"/>
    <n v="1"/>
    <n v="1"/>
    <n v="3"/>
    <s v="Real Bed"/>
    <n v="79"/>
    <n v="2"/>
    <n v="10"/>
    <n v="1"/>
    <n v="4"/>
    <n v="79"/>
    <n v="79"/>
    <n v="316"/>
    <s v="within an hour"/>
    <n v="1"/>
    <x v="11"/>
    <n v="90"/>
    <n v="10"/>
    <n v="10"/>
    <n v="9"/>
    <n v="8"/>
    <n v="10"/>
    <n v="10"/>
  </r>
  <r>
    <x v="6087"/>
    <x v="2887"/>
    <x v="6"/>
    <s v="1/18"/>
    <d v="2015-01-18T00:00:00"/>
    <n v="0.43670042205732701"/>
    <n v="5089933"/>
    <x v="4"/>
    <s v="Amsterdam"/>
    <x v="0"/>
    <s v="Noord-Holland"/>
    <m/>
    <s v="1012 VE"/>
    <s v="Netherlands"/>
    <n v="52.3755262751584"/>
    <n v="4.8907473841571703"/>
    <s v="Bed &amp; Breakfast"/>
    <x v="1"/>
    <n v="3"/>
    <n v="1"/>
    <n v="1"/>
    <n v="2"/>
    <s v="Real Bed"/>
    <n v="79"/>
    <n v="2"/>
    <n v="10"/>
    <n v="1"/>
    <n v="32"/>
    <n v="79"/>
    <n v="79"/>
    <n v="2528"/>
    <s v="within an hour"/>
    <n v="1"/>
    <x v="112"/>
    <n v="95"/>
    <n v="10"/>
    <n v="9"/>
    <n v="10"/>
    <n v="10"/>
    <n v="10"/>
    <n v="10"/>
  </r>
  <r>
    <x v="6088"/>
    <x v="818"/>
    <x v="6"/>
    <s v="1/18"/>
    <d v="2015-01-18T00:00:00"/>
    <n v="0.43670042205732701"/>
    <n v="5128196"/>
    <x v="6"/>
    <s v="Amsterdam"/>
    <x v="0"/>
    <s v="Noord-Holland"/>
    <m/>
    <s v="1072 PG"/>
    <s v="Netherlands"/>
    <n v="52.349666806601398"/>
    <n v="4.8936003264265997"/>
    <s v="Apartment"/>
    <x v="0"/>
    <n v="2"/>
    <n v="1"/>
    <n v="1"/>
    <n v="1"/>
    <s v="Real Bed"/>
    <n v="75"/>
    <n v="1"/>
    <n v="0"/>
    <n v="2"/>
    <n v="2"/>
    <n v="75"/>
    <n v="150"/>
    <n v="300"/>
    <s v="within a day"/>
    <n v="0.7"/>
    <x v="4"/>
    <n v="80"/>
    <n v="10"/>
    <n v="8"/>
    <n v="10"/>
    <n v="10"/>
    <n v="8"/>
    <n v="10"/>
  </r>
  <r>
    <x v="6089"/>
    <x v="969"/>
    <x v="6"/>
    <s v="1/18"/>
    <d v="2015-01-18T00:00:00"/>
    <n v="0.43670042205732701"/>
    <n v="5093236"/>
    <x v="0"/>
    <s v="Amsterdam"/>
    <x v="0"/>
    <s v="Noord-Holland"/>
    <m/>
    <s v="1052 GA"/>
    <s v="Netherlands"/>
    <n v="52.378998305353399"/>
    <n v="4.8754796675721597"/>
    <s v="Apartment"/>
    <x v="0"/>
    <n v="4"/>
    <n v="1"/>
    <n v="2"/>
    <n v="2"/>
    <s v="Real Bed"/>
    <n v="125"/>
    <n v="2"/>
    <n v="15"/>
    <n v="4"/>
    <n v="6"/>
    <n v="125"/>
    <n v="500"/>
    <n v="3000"/>
    <s v="within a few hours"/>
    <n v="0.95"/>
    <x v="10"/>
    <n v="100"/>
    <n v="9"/>
    <n v="9"/>
    <n v="10"/>
    <n v="10"/>
    <n v="9"/>
    <n v="9"/>
  </r>
  <r>
    <x v="6090"/>
    <x v="411"/>
    <x v="6"/>
    <s v="1/18"/>
    <d v="2015-01-18T00:00:00"/>
    <n v="0.43670042205732701"/>
    <n v="5093432"/>
    <x v="1"/>
    <s v="Amsterdam"/>
    <x v="0"/>
    <s v="Noord-Holland"/>
    <m/>
    <n v="1095"/>
    <s v="Netherlands"/>
    <n v="52.360506520841902"/>
    <n v="4.9420270056037499"/>
    <s v="Apartment"/>
    <x v="0"/>
    <n v="2"/>
    <n v="1"/>
    <n v="2"/>
    <n v="2"/>
    <s v="Real Bed"/>
    <n v="94"/>
    <n v="1"/>
    <n v="0"/>
    <n v="7"/>
    <n v="0"/>
    <n v="94"/>
    <n v="658"/>
    <n v="0"/>
    <s v="within a day"/>
    <n v="0.5"/>
    <x v="5"/>
    <m/>
    <m/>
    <m/>
    <m/>
    <m/>
    <m/>
    <m/>
  </r>
  <r>
    <x v="6091"/>
    <x v="2888"/>
    <x v="6"/>
    <s v="1/19"/>
    <d v="2015-01-19T00:00:00"/>
    <n v="0.4339606960299297"/>
    <n v="5097103"/>
    <x v="2"/>
    <s v="Amsterdam"/>
    <x v="0"/>
    <s v="Noord-Holland"/>
    <m/>
    <n v="1054"/>
    <s v="Netherlands"/>
    <n v="52.359357497453601"/>
    <n v="4.8554508113314299"/>
    <s v="Apartment"/>
    <x v="0"/>
    <n v="2"/>
    <n v="1"/>
    <n v="1"/>
    <n v="1"/>
    <s v="Real Bed"/>
    <n v="120"/>
    <n v="1"/>
    <n v="0"/>
    <n v="2"/>
    <n v="0"/>
    <n v="120"/>
    <n v="240"/>
    <n v="0"/>
    <s v="N/A"/>
    <s v="N/A"/>
    <x v="5"/>
    <m/>
    <m/>
    <m/>
    <m/>
    <m/>
    <m/>
    <m/>
  </r>
  <r>
    <x v="6092"/>
    <x v="687"/>
    <x v="6"/>
    <s v="1/19"/>
    <d v="2015-01-19T00:00:00"/>
    <n v="0.4339606960299297"/>
    <n v="5682963"/>
    <x v="3"/>
    <s v="Amsterdam"/>
    <x v="0"/>
    <s v="Noord-Holland"/>
    <m/>
    <s v="1017 RA"/>
    <s v="Netherlands"/>
    <n v="52.363756170453001"/>
    <n v="4.8845792833899502"/>
    <s v="Apartment"/>
    <x v="0"/>
    <n v="2"/>
    <n v="1"/>
    <n v="1"/>
    <n v="1"/>
    <s v="Real Bed"/>
    <n v="135"/>
    <n v="1"/>
    <n v="0"/>
    <n v="2"/>
    <n v="0"/>
    <n v="135"/>
    <n v="270"/>
    <n v="0"/>
    <s v="within a day"/>
    <n v="0.94"/>
    <x v="5"/>
    <m/>
    <m/>
    <m/>
    <m/>
    <m/>
    <m/>
    <m/>
  </r>
  <r>
    <x v="6093"/>
    <x v="2889"/>
    <x v="6"/>
    <s v="1/19"/>
    <d v="2015-01-19T00:00:00"/>
    <n v="0.4339606960299297"/>
    <n v="5442190"/>
    <x v="8"/>
    <s v="Amsterdam"/>
    <x v="0"/>
    <s v="Noord-Holland"/>
    <m/>
    <s v="1097BC"/>
    <s v="Netherlands"/>
    <n v="52.349077271911099"/>
    <n v="4.9193911128604002"/>
    <s v="Apartment"/>
    <x v="0"/>
    <n v="3"/>
    <n v="1"/>
    <n v="1"/>
    <n v="3"/>
    <s v="Real Bed"/>
    <n v="73"/>
    <n v="1"/>
    <n v="0"/>
    <n v="3"/>
    <n v="4"/>
    <n v="73"/>
    <n v="219"/>
    <n v="876"/>
    <s v="within a day"/>
    <n v="0.59"/>
    <x v="11"/>
    <n v="60"/>
    <n v="8"/>
    <n v="7"/>
    <n v="9"/>
    <n v="10"/>
    <n v="8"/>
    <n v="7"/>
  </r>
  <r>
    <x v="6094"/>
    <x v="222"/>
    <x v="6"/>
    <s v="1/19"/>
    <d v="2015-01-19T00:00:00"/>
    <n v="0.4339606960299297"/>
    <n v="5401032"/>
    <x v="3"/>
    <s v="Amsterdam"/>
    <x v="0"/>
    <s v="Noord-Holland"/>
    <m/>
    <s v="1011 EN"/>
    <s v="Netherlands"/>
    <n v="52.372432065324702"/>
    <n v="4.9019264230895301"/>
    <s v="Apartment"/>
    <x v="0"/>
    <n v="3"/>
    <n v="1"/>
    <n v="0"/>
    <n v="2"/>
    <s v="Real Bed"/>
    <n v="95"/>
    <n v="1"/>
    <n v="45"/>
    <n v="1"/>
    <n v="0"/>
    <n v="140"/>
    <n v="140"/>
    <n v="0"/>
    <s v="within an hour"/>
    <n v="1"/>
    <x v="5"/>
    <m/>
    <m/>
    <m/>
    <m/>
    <m/>
    <m/>
    <m/>
  </r>
  <r>
    <x v="6095"/>
    <x v="2890"/>
    <x v="6"/>
    <s v="1/19"/>
    <d v="2015-01-19T00:00:00"/>
    <n v="0.4339606960299297"/>
    <n v="5103166"/>
    <x v="4"/>
    <s v="Amsterdam"/>
    <x v="0"/>
    <s v="Noord-Holland"/>
    <m/>
    <s v="1013 BV"/>
    <s v="Netherlands"/>
    <n v="52.387356322053101"/>
    <n v="4.8928631605450699"/>
    <s v="Apartment"/>
    <x v="0"/>
    <n v="3"/>
    <n v="1"/>
    <n v="1"/>
    <n v="4"/>
    <s v="Real Bed"/>
    <n v="95"/>
    <n v="2"/>
    <n v="15"/>
    <n v="2"/>
    <n v="0"/>
    <n v="95"/>
    <n v="190"/>
    <n v="0"/>
    <s v="within a few hours"/>
    <n v="0.9"/>
    <x v="5"/>
    <m/>
    <m/>
    <m/>
    <m/>
    <m/>
    <m/>
    <m/>
  </r>
  <r>
    <x v="6096"/>
    <x v="177"/>
    <x v="6"/>
    <s v="1/19"/>
    <d v="2015-01-19T00:00:00"/>
    <n v="0.4339606960299297"/>
    <n v="5102441"/>
    <x v="5"/>
    <s v="Amsterdam"/>
    <x v="0"/>
    <s v="Noord-Holland"/>
    <m/>
    <s v="1071 XB"/>
    <s v="Netherlands"/>
    <n v="52.353699525925201"/>
    <n v="4.8803258326115104"/>
    <s v="Apartment"/>
    <x v="0"/>
    <n v="3"/>
    <n v="1"/>
    <n v="0"/>
    <n v="2"/>
    <s v="Real Bed"/>
    <n v="120"/>
    <n v="1"/>
    <n v="0"/>
    <n v="3"/>
    <n v="0"/>
    <n v="120"/>
    <n v="360"/>
    <n v="0"/>
    <s v="within a day"/>
    <n v="0.8"/>
    <x v="5"/>
    <m/>
    <m/>
    <m/>
    <m/>
    <m/>
    <m/>
    <m/>
  </r>
  <r>
    <x v="6097"/>
    <x v="1138"/>
    <x v="6"/>
    <s v="1/19"/>
    <d v="2015-01-19T00:00:00"/>
    <n v="0.4339606960299297"/>
    <n v="5103181"/>
    <x v="6"/>
    <s v="Amsterdam"/>
    <x v="0"/>
    <s v="Noord-Holland"/>
    <m/>
    <s v="1078 MK"/>
    <s v="Netherlands"/>
    <n v="52.345978359231999"/>
    <n v="4.8997024138485203"/>
    <s v="Apartment"/>
    <x v="0"/>
    <n v="3"/>
    <n v="1"/>
    <n v="2"/>
    <n v="2"/>
    <s v="Real Bed"/>
    <n v="90"/>
    <n v="2"/>
    <n v="25"/>
    <n v="3"/>
    <n v="12"/>
    <n v="90"/>
    <n v="270"/>
    <n v="3240"/>
    <s v="within a few hours"/>
    <n v="1"/>
    <x v="77"/>
    <n v="100"/>
    <n v="10"/>
    <n v="10"/>
    <n v="10"/>
    <n v="10"/>
    <n v="9"/>
    <n v="10"/>
  </r>
  <r>
    <x v="6098"/>
    <x v="148"/>
    <x v="6"/>
    <s v="1/19"/>
    <d v="2015-01-19T00:00:00"/>
    <n v="0.4339606960299297"/>
    <n v="5142163"/>
    <x v="0"/>
    <s v="Amsterdam"/>
    <x v="0"/>
    <s v="Noord-Holland"/>
    <m/>
    <s v="1013 LC"/>
    <s v="Netherlands"/>
    <n v="52.389424539288598"/>
    <n v="4.8872456943363396"/>
    <s v="Apartment"/>
    <x v="0"/>
    <n v="2"/>
    <n v="1"/>
    <n v="1"/>
    <n v="1"/>
    <s v="Real Bed"/>
    <n v="80"/>
    <n v="1"/>
    <n v="0"/>
    <n v="3"/>
    <n v="10"/>
    <n v="80"/>
    <n v="240"/>
    <n v="2400"/>
    <s v="within a few hours"/>
    <n v="0.92"/>
    <x v="22"/>
    <n v="96"/>
    <n v="9"/>
    <n v="10"/>
    <n v="10"/>
    <n v="10"/>
    <n v="9"/>
    <n v="10"/>
  </r>
  <r>
    <x v="6099"/>
    <x v="656"/>
    <x v="6"/>
    <s v="1/20"/>
    <d v="2015-01-20T00:00:00"/>
    <n v="0.43122097000253246"/>
    <n v="5866779"/>
    <x v="1"/>
    <s v="Amsterdam"/>
    <x v="0"/>
    <s v="Noord-Holland"/>
    <m/>
    <s v="1019 GW"/>
    <s v="Netherlands"/>
    <n v="52.377929431044599"/>
    <n v="4.9215039203784698"/>
    <s v="Apartment"/>
    <x v="0"/>
    <n v="4"/>
    <n v="1"/>
    <n v="1"/>
    <n v="2"/>
    <s v="Real Bed"/>
    <n v="150"/>
    <n v="2"/>
    <n v="20"/>
    <n v="2"/>
    <n v="0"/>
    <n v="150"/>
    <n v="300"/>
    <n v="0"/>
    <s v="within a day"/>
    <n v="0.94"/>
    <x v="5"/>
    <m/>
    <m/>
    <m/>
    <m/>
    <m/>
    <m/>
    <m/>
  </r>
  <r>
    <x v="6100"/>
    <x v="2891"/>
    <x v="6"/>
    <s v="1/20"/>
    <d v="2015-01-20T00:00:00"/>
    <n v="0.43122097000253246"/>
    <n v="5247375"/>
    <x v="3"/>
    <s v="Amsterdam"/>
    <x v="0"/>
    <s v="Noord-Holland"/>
    <m/>
    <n v="1011"/>
    <s v="Netherlands"/>
    <n v="52.369970909257503"/>
    <n v="4.8997431113648302"/>
    <s v="Apartment"/>
    <x v="0"/>
    <n v="2"/>
    <n v="1"/>
    <n v="1"/>
    <n v="1"/>
    <s v="Real Bed"/>
    <n v="150"/>
    <n v="1"/>
    <n v="0"/>
    <n v="1"/>
    <n v="0"/>
    <n v="150"/>
    <n v="150"/>
    <n v="0"/>
    <s v="within a day"/>
    <n v="0.5"/>
    <x v="5"/>
    <m/>
    <m/>
    <m/>
    <m/>
    <m/>
    <m/>
    <m/>
  </r>
  <r>
    <x v="6101"/>
    <x v="64"/>
    <x v="6"/>
    <s v="1/20"/>
    <d v="2015-01-20T00:00:00"/>
    <n v="0.43122097000253246"/>
    <n v="5109351"/>
    <x v="3"/>
    <s v="Amsterdam"/>
    <x v="0"/>
    <s v="Noord-Holland"/>
    <m/>
    <s v="1017 XN"/>
    <s v="Netherlands"/>
    <n v="52.360141706320803"/>
    <n v="4.8991287905495398"/>
    <s v="Apartment"/>
    <x v="0"/>
    <n v="2"/>
    <n v="1"/>
    <n v="1"/>
    <n v="1"/>
    <s v="Real Bed"/>
    <n v="165"/>
    <n v="2"/>
    <n v="50"/>
    <n v="3"/>
    <n v="0"/>
    <n v="165"/>
    <n v="495"/>
    <n v="0"/>
    <s v="within an hour"/>
    <n v="0.88"/>
    <x v="5"/>
    <m/>
    <m/>
    <m/>
    <m/>
    <m/>
    <m/>
    <m/>
  </r>
  <r>
    <x v="6102"/>
    <x v="708"/>
    <x v="6"/>
    <s v="1/20"/>
    <d v="2015-01-20T00:00:00"/>
    <n v="0.43122097000253246"/>
    <n v="5473948"/>
    <x v="3"/>
    <s v="Amsterdam"/>
    <x v="0"/>
    <s v="Noord-Holland"/>
    <m/>
    <n v="1017"/>
    <s v="Netherlands"/>
    <n v="52.364438509995999"/>
    <n v="4.8973715055649603"/>
    <s v="Apartment"/>
    <x v="1"/>
    <n v="2"/>
    <n v="1"/>
    <n v="1"/>
    <n v="2"/>
    <s v="Real Bed"/>
    <n v="75"/>
    <n v="1"/>
    <n v="0"/>
    <n v="1"/>
    <n v="4"/>
    <n v="75"/>
    <n v="75"/>
    <n v="300"/>
    <s v="within a day"/>
    <n v="0.7"/>
    <x v="11"/>
    <n v="100"/>
    <n v="9"/>
    <n v="10"/>
    <n v="10"/>
    <n v="10"/>
    <n v="10"/>
    <n v="9"/>
  </r>
  <r>
    <x v="6103"/>
    <x v="2892"/>
    <x v="6"/>
    <s v="1/20"/>
    <d v="2015-01-20T00:00:00"/>
    <n v="0.43122097000253246"/>
    <n v="5113314"/>
    <x v="0"/>
    <s v="Amsterdam"/>
    <x v="0"/>
    <s v="Noord-Holland"/>
    <m/>
    <n v="1052"/>
    <s v="Netherlands"/>
    <n v="52.372979360500402"/>
    <n v="4.8730407288857398"/>
    <s v="Apartment"/>
    <x v="0"/>
    <n v="2"/>
    <n v="1"/>
    <n v="2"/>
    <n v="2"/>
    <s v="Real Bed"/>
    <n v="90"/>
    <n v="1"/>
    <n v="0"/>
    <n v="3"/>
    <n v="2"/>
    <n v="90"/>
    <n v="270"/>
    <n v="540"/>
    <s v="within a day"/>
    <n v="0.67"/>
    <x v="4"/>
    <n v="100"/>
    <n v="10"/>
    <n v="10"/>
    <n v="10"/>
    <n v="8"/>
    <n v="8"/>
    <n v="10"/>
  </r>
  <r>
    <x v="6104"/>
    <x v="2893"/>
    <x v="6"/>
    <s v="1/21"/>
    <d v="2015-01-21T00:00:00"/>
    <n v="0.42848124397513521"/>
    <n v="5121629"/>
    <x v="0"/>
    <s v="Amsterdam"/>
    <x v="0"/>
    <s v="Noord-Holland"/>
    <m/>
    <s v="1051 AZ"/>
    <s v="Netherlands"/>
    <n v="52.385795511494003"/>
    <n v="4.8761955168784299"/>
    <s v="Apartment"/>
    <x v="0"/>
    <n v="3"/>
    <n v="1"/>
    <n v="1"/>
    <n v="1"/>
    <s v="Real Bed"/>
    <n v="95"/>
    <n v="2"/>
    <n v="20"/>
    <n v="1"/>
    <n v="14"/>
    <n v="95"/>
    <n v="95"/>
    <n v="1330"/>
    <s v="within a few hours"/>
    <n v="1"/>
    <x v="45"/>
    <n v="94"/>
    <n v="9"/>
    <n v="10"/>
    <n v="10"/>
    <n v="10"/>
    <n v="9"/>
    <n v="9"/>
  </r>
  <r>
    <x v="6105"/>
    <x v="680"/>
    <x v="6"/>
    <s v="1/21"/>
    <d v="2015-01-21T00:00:00"/>
    <n v="0.42848124397513521"/>
    <n v="5122512"/>
    <x v="6"/>
    <s v="Amsterdam"/>
    <x v="0"/>
    <s v="Noord-Holland"/>
    <m/>
    <s v="1078 RA"/>
    <s v="Netherlands"/>
    <n v="52.350031354676901"/>
    <n v="4.9046589414385497"/>
    <s v="Apartment"/>
    <x v="0"/>
    <n v="4"/>
    <n v="1"/>
    <n v="1"/>
    <n v="1"/>
    <s v="Real Bed"/>
    <n v="90"/>
    <n v="2"/>
    <n v="30"/>
    <n v="2"/>
    <n v="2"/>
    <n v="90"/>
    <n v="180"/>
    <n v="360"/>
    <s v="within an hour"/>
    <n v="1"/>
    <x v="4"/>
    <n v="100"/>
    <n v="10"/>
    <n v="10"/>
    <n v="10"/>
    <n v="10"/>
    <n v="8"/>
    <n v="10"/>
  </r>
  <r>
    <x v="6106"/>
    <x v="538"/>
    <x v="6"/>
    <s v="1/21"/>
    <d v="2015-01-21T00:00:00"/>
    <n v="0.42848124397513521"/>
    <n v="5210863"/>
    <x v="4"/>
    <s v="Amsterdam"/>
    <x v="0"/>
    <s v="Noord-Holland"/>
    <m/>
    <s v="1015 EA"/>
    <s v="Netherlands"/>
    <n v="52.376121952279398"/>
    <n v="4.8833766191448698"/>
    <s v="Apartment"/>
    <x v="0"/>
    <n v="3"/>
    <n v="1"/>
    <n v="1"/>
    <n v="2"/>
    <s v="Real Bed"/>
    <n v="149"/>
    <n v="2"/>
    <n v="50"/>
    <n v="2"/>
    <n v="4"/>
    <n v="149"/>
    <n v="298"/>
    <n v="1192"/>
    <s v="within an hour"/>
    <n v="1"/>
    <x v="11"/>
    <n v="100"/>
    <n v="10"/>
    <n v="9"/>
    <n v="10"/>
    <n v="10"/>
    <n v="8"/>
    <n v="8"/>
  </r>
  <r>
    <x v="6107"/>
    <x v="76"/>
    <x v="6"/>
    <s v="1/21"/>
    <d v="2015-01-21T00:00:00"/>
    <n v="0.42848124397513521"/>
    <n v="5123863"/>
    <x v="2"/>
    <s v="Amsterdam"/>
    <x v="0"/>
    <s v="North Holland"/>
    <m/>
    <s v="1054 AS"/>
    <s v="Netherlands"/>
    <n v="52.364568573384602"/>
    <n v="4.8759228642554202"/>
    <s v="Boat"/>
    <x v="0"/>
    <n v="4"/>
    <n v="1"/>
    <n v="1"/>
    <n v="2"/>
    <s v="Real Bed"/>
    <n v="110"/>
    <n v="2"/>
    <n v="25"/>
    <n v="1"/>
    <n v="28"/>
    <n v="110"/>
    <n v="110"/>
    <n v="3080"/>
    <s v="within an hour"/>
    <n v="0.97"/>
    <x v="19"/>
    <n v="84"/>
    <n v="10"/>
    <n v="9"/>
    <n v="9"/>
    <n v="9"/>
    <n v="9"/>
    <n v="9"/>
  </r>
  <r>
    <x v="6108"/>
    <x v="2894"/>
    <x v="6"/>
    <s v="1/22"/>
    <d v="2015-01-22T00:00:00"/>
    <n v="0.42574151794773796"/>
    <n v="5129359"/>
    <x v="2"/>
    <s v="Amsterdam"/>
    <x v="0"/>
    <s v="Noord-Holland"/>
    <m/>
    <s v="1053LD"/>
    <s v="Netherlands"/>
    <n v="52.3664110585812"/>
    <n v="4.8714104386121502"/>
    <s v="Apartment"/>
    <x v="0"/>
    <n v="4"/>
    <n v="1"/>
    <n v="1"/>
    <n v="3"/>
    <s v="Real Bed"/>
    <n v="100"/>
    <n v="1"/>
    <n v="0"/>
    <n v="2"/>
    <n v="0"/>
    <n v="100"/>
    <n v="200"/>
    <n v="0"/>
    <s v="within a few hours"/>
    <n v="1"/>
    <x v="5"/>
    <m/>
    <m/>
    <m/>
    <m/>
    <m/>
    <m/>
    <m/>
  </r>
  <r>
    <x v="6109"/>
    <x v="2895"/>
    <x v="6"/>
    <s v="1/22"/>
    <d v="2015-01-22T00:00:00"/>
    <n v="0.42574151794773796"/>
    <n v="5129464"/>
    <x v="5"/>
    <s v="Amsterdam"/>
    <x v="0"/>
    <s v="Noord-Holland"/>
    <m/>
    <s v="1076 BT"/>
    <s v="Netherlands"/>
    <n v="52.342743026968897"/>
    <n v="4.8600843115603896"/>
    <s v="Apartment"/>
    <x v="0"/>
    <n v="3"/>
    <n v="1"/>
    <n v="2"/>
    <n v="2"/>
    <s v="Real Bed"/>
    <n v="120"/>
    <n v="1"/>
    <n v="0"/>
    <n v="1"/>
    <n v="2"/>
    <n v="120"/>
    <n v="120"/>
    <n v="240"/>
    <s v="N/A"/>
    <s v="N/A"/>
    <x v="4"/>
    <n v="80"/>
    <n v="8"/>
    <n v="8"/>
    <n v="10"/>
    <n v="10"/>
    <n v="8"/>
    <n v="8"/>
  </r>
  <r>
    <x v="6110"/>
    <x v="2896"/>
    <x v="6"/>
    <s v="1/22"/>
    <d v="2015-01-22T00:00:00"/>
    <n v="0.42574151794773796"/>
    <n v="5131243"/>
    <x v="11"/>
    <s v="Amsterdam"/>
    <x v="0"/>
    <s v="North Holland"/>
    <m/>
    <s v="1087 MK"/>
    <s v="Netherlands"/>
    <n v="52.347666109777897"/>
    <n v="5.0057466311550201"/>
    <s v="Apartment"/>
    <x v="0"/>
    <n v="4"/>
    <n v="1"/>
    <n v="0"/>
    <n v="2"/>
    <s v="Real Bed"/>
    <n v="55"/>
    <n v="2"/>
    <n v="20"/>
    <n v="2"/>
    <n v="8"/>
    <n v="55"/>
    <n v="110"/>
    <n v="880"/>
    <s v="within a day"/>
    <n v="0.73"/>
    <x v="6"/>
    <n v="85"/>
    <n v="9"/>
    <n v="8"/>
    <n v="10"/>
    <n v="10"/>
    <n v="9"/>
    <n v="8"/>
  </r>
  <r>
    <x v="6111"/>
    <x v="2897"/>
    <x v="6"/>
    <s v="1/22"/>
    <d v="2015-01-22T00:00:00"/>
    <n v="0.42574151794773796"/>
    <n v="5132259"/>
    <x v="0"/>
    <s v="Amsterdam"/>
    <x v="0"/>
    <s v="Noord-Holland"/>
    <m/>
    <s v="1052 EP"/>
    <s v="Netherlands"/>
    <n v="52.380971390906197"/>
    <n v="4.8764379823682997"/>
    <s v="Apartment"/>
    <x v="1"/>
    <n v="4"/>
    <n v="1.5"/>
    <n v="1"/>
    <n v="4"/>
    <s v="Real Bed"/>
    <n v="49"/>
    <n v="2"/>
    <n v="20"/>
    <n v="1"/>
    <n v="10"/>
    <n v="49"/>
    <n v="49"/>
    <n v="490"/>
    <s v="within a day"/>
    <n v="0.8"/>
    <x v="22"/>
    <n v="96"/>
    <n v="10"/>
    <n v="10"/>
    <n v="10"/>
    <n v="10"/>
    <n v="9"/>
    <n v="10"/>
  </r>
  <r>
    <x v="6112"/>
    <x v="48"/>
    <x v="6"/>
    <s v="1/22"/>
    <d v="2015-01-22T00:00:00"/>
    <n v="0.42574151794773796"/>
    <n v="5565161"/>
    <x v="2"/>
    <s v="Amsterdam"/>
    <x v="0"/>
    <s v="Noord-Holland"/>
    <m/>
    <m/>
    <s v="Netherlands"/>
    <n v="52.372268035240097"/>
    <n v="4.8528758538766201"/>
    <s v="Apartment"/>
    <x v="0"/>
    <n v="4"/>
    <n v="1"/>
    <n v="2"/>
    <n v="2"/>
    <s v="Real Bed"/>
    <n v="90"/>
    <n v="1"/>
    <n v="10"/>
    <n v="1"/>
    <n v="2"/>
    <n v="100"/>
    <n v="100"/>
    <n v="200"/>
    <s v="within an hour"/>
    <n v="1"/>
    <x v="4"/>
    <n v="80"/>
    <n v="10"/>
    <n v="6"/>
    <n v="6"/>
    <n v="8"/>
    <n v="8"/>
    <n v="8"/>
  </r>
  <r>
    <x v="6112"/>
    <x v="48"/>
    <x v="6"/>
    <s v="1/22"/>
    <d v="2015-01-22T00:00:00"/>
    <n v="0.42574151794773796"/>
    <n v="5638382"/>
    <x v="4"/>
    <s v="Amsterdam"/>
    <x v="0"/>
    <s v="Noord-Holland"/>
    <m/>
    <m/>
    <s v="Netherlands"/>
    <n v="52.369469320181601"/>
    <n v="4.89547134956464"/>
    <s v="Apartment"/>
    <x v="1"/>
    <n v="2"/>
    <n v="1"/>
    <n v="1"/>
    <n v="1"/>
    <s v="Real Bed"/>
    <n v="55"/>
    <n v="1"/>
    <n v="15"/>
    <n v="1"/>
    <n v="0"/>
    <n v="70"/>
    <n v="70"/>
    <n v="0"/>
    <s v="within an hour"/>
    <n v="1"/>
    <x v="5"/>
    <m/>
    <m/>
    <m/>
    <m/>
    <m/>
    <m/>
    <m/>
  </r>
  <r>
    <x v="6113"/>
    <x v="1207"/>
    <x v="6"/>
    <s v="1/22"/>
    <d v="2015-01-22T00:00:00"/>
    <n v="0.42574151794773796"/>
    <n v="5135284"/>
    <x v="7"/>
    <s v="Amsterdam"/>
    <x v="0"/>
    <s v="Noord-Holland"/>
    <m/>
    <n v="1055"/>
    <s v="Netherlands"/>
    <n v="52.381582744364202"/>
    <n v="4.8518191282675298"/>
    <s v="Apartment"/>
    <x v="1"/>
    <n v="2"/>
    <n v="1"/>
    <n v="1"/>
    <n v="1"/>
    <s v="Real Bed"/>
    <n v="48"/>
    <n v="1"/>
    <n v="0"/>
    <n v="2"/>
    <n v="4"/>
    <n v="48"/>
    <n v="96"/>
    <n v="384"/>
    <s v="within a few hours"/>
    <n v="1"/>
    <x v="11"/>
    <n v="100"/>
    <n v="10"/>
    <n v="10"/>
    <n v="8"/>
    <n v="8"/>
    <n v="9"/>
    <n v="8"/>
  </r>
  <r>
    <x v="6114"/>
    <x v="2898"/>
    <x v="6"/>
    <s v="1/24"/>
    <d v="2015-01-24T00:00:00"/>
    <n v="0.4202620658929434"/>
    <n v="5148051"/>
    <x v="2"/>
    <s v="Amsterdam"/>
    <x v="0"/>
    <s v="Noord-Holland"/>
    <m/>
    <s v="1058XK"/>
    <s v="Netherlands"/>
    <n v="52.361243058926497"/>
    <n v="4.8556487396643302"/>
    <s v="Apartment"/>
    <x v="0"/>
    <n v="5"/>
    <n v="1"/>
    <n v="2"/>
    <n v="5"/>
    <s v="Real Bed"/>
    <n v="75"/>
    <n v="2"/>
    <n v="35"/>
    <n v="1"/>
    <n v="8"/>
    <n v="75"/>
    <n v="75"/>
    <n v="600"/>
    <s v="within a few hours"/>
    <n v="0.93"/>
    <x v="6"/>
    <n v="80"/>
    <n v="10"/>
    <n v="10"/>
    <n v="10"/>
    <n v="9"/>
    <n v="9"/>
    <n v="9"/>
  </r>
  <r>
    <x v="6115"/>
    <x v="1205"/>
    <x v="6"/>
    <s v="1/24"/>
    <d v="2015-01-24T00:00:00"/>
    <n v="0.4202620658929434"/>
    <n v="5535547"/>
    <x v="5"/>
    <s v="Amsterdam"/>
    <x v="0"/>
    <s v="Noord-Holland"/>
    <m/>
    <s v="1075 LS"/>
    <s v="Netherlands"/>
    <n v="52.348286766218997"/>
    <n v="4.8592964518961796"/>
    <s v="Apartment"/>
    <x v="0"/>
    <n v="2"/>
    <n v="1"/>
    <n v="1"/>
    <n v="1"/>
    <s v="Real Bed"/>
    <n v="75"/>
    <n v="1"/>
    <n v="0"/>
    <n v="1"/>
    <n v="0"/>
    <n v="75"/>
    <n v="75"/>
    <n v="0"/>
    <s v="within a few hours"/>
    <n v="1"/>
    <x v="5"/>
    <m/>
    <m/>
    <m/>
    <m/>
    <m/>
    <m/>
    <m/>
  </r>
  <r>
    <x v="6116"/>
    <x v="2899"/>
    <x v="6"/>
    <s v="1/24"/>
    <d v="2015-01-24T00:00:00"/>
    <n v="0.4202620658929434"/>
    <n v="5153074"/>
    <x v="2"/>
    <s v="Amsterdam"/>
    <x v="0"/>
    <s v="Noord-Holland"/>
    <m/>
    <s v="1058 DP"/>
    <s v="Netherlands"/>
    <n v="52.360495547105003"/>
    <n v="4.8495776305790796"/>
    <s v="Apartment"/>
    <x v="0"/>
    <n v="4"/>
    <n v="1"/>
    <n v="2"/>
    <n v="3"/>
    <s v="Real Bed"/>
    <n v="100"/>
    <n v="1"/>
    <n v="0"/>
    <n v="2"/>
    <n v="2"/>
    <n v="100"/>
    <n v="200"/>
    <n v="400"/>
    <s v="within a few hours"/>
    <n v="0.9"/>
    <x v="4"/>
    <n v="80"/>
    <n v="10"/>
    <n v="6"/>
    <n v="10"/>
    <n v="10"/>
    <n v="8"/>
    <n v="8"/>
  </r>
  <r>
    <x v="6117"/>
    <x v="64"/>
    <x v="6"/>
    <s v="1/25"/>
    <d v="2015-01-25T00:00:00"/>
    <n v="0.41752233986554615"/>
    <n v="5159351"/>
    <x v="0"/>
    <s v="Amsterdam"/>
    <x v="0"/>
    <s v="Noord-Holland"/>
    <m/>
    <s v="1051 GV"/>
    <s v="Netherlands"/>
    <n v="52.382462609366698"/>
    <n v="4.8715183007750804"/>
    <s v="Apartment"/>
    <x v="0"/>
    <n v="2"/>
    <n v="1"/>
    <n v="1"/>
    <n v="1"/>
    <s v="Real Bed"/>
    <n v="100"/>
    <n v="1"/>
    <n v="0"/>
    <n v="1"/>
    <n v="0"/>
    <n v="100"/>
    <n v="100"/>
    <n v="0"/>
    <s v="within a day"/>
    <n v="0.9"/>
    <x v="5"/>
    <m/>
    <m/>
    <m/>
    <m/>
    <m/>
    <m/>
    <m/>
  </r>
  <r>
    <x v="6118"/>
    <x v="1596"/>
    <x v="6"/>
    <s v="1/25"/>
    <d v="2015-01-25T00:00:00"/>
    <n v="0.41752233986554615"/>
    <n v="5166251"/>
    <x v="1"/>
    <s v="Amsterdam"/>
    <x v="0"/>
    <s v="Noord-Holland"/>
    <m/>
    <n v="1094"/>
    <s v="Netherlands"/>
    <n v="52.359535554809497"/>
    <n v="4.9361389720275497"/>
    <s v="Apartment"/>
    <x v="0"/>
    <n v="4"/>
    <n v="1"/>
    <n v="1"/>
    <n v="2"/>
    <s v="Real Bed"/>
    <n v="110"/>
    <n v="1"/>
    <n v="25"/>
    <n v="1"/>
    <n v="0"/>
    <n v="135"/>
    <n v="135"/>
    <n v="0"/>
    <s v="within a few hours"/>
    <n v="0.93"/>
    <x v="5"/>
    <m/>
    <m/>
    <m/>
    <m/>
    <m/>
    <m/>
    <m/>
  </r>
  <r>
    <x v="6119"/>
    <x v="1746"/>
    <x v="6"/>
    <s v="1/26"/>
    <d v="2015-01-26T00:00:00"/>
    <n v="0.41478261383814891"/>
    <n v="5520957"/>
    <x v="4"/>
    <s v="Amsterdam"/>
    <x v="0"/>
    <s v="Noord-Holland"/>
    <m/>
    <s v="1012 VC"/>
    <s v="Netherlands"/>
    <n v="52.376527290423198"/>
    <n v="4.8932023739474904"/>
    <s v="Apartment"/>
    <x v="0"/>
    <n v="2"/>
    <n v="1"/>
    <n v="1"/>
    <n v="2"/>
    <s v="Real Bed"/>
    <n v="175"/>
    <n v="1"/>
    <n v="50"/>
    <n v="2"/>
    <n v="0"/>
    <n v="225"/>
    <n v="450"/>
    <n v="0"/>
    <s v="within a few hours"/>
    <n v="1"/>
    <x v="5"/>
    <m/>
    <m/>
    <m/>
    <m/>
    <m/>
    <m/>
    <m/>
  </r>
  <r>
    <x v="6120"/>
    <x v="1592"/>
    <x v="6"/>
    <s v="1/26"/>
    <d v="2015-01-26T00:00:00"/>
    <n v="0.41478261383814891"/>
    <n v="5171095"/>
    <x v="2"/>
    <s v="Amsterdam"/>
    <x v="0"/>
    <s v="Noord-Holland"/>
    <m/>
    <n v="1056"/>
    <s v="Netherlands"/>
    <n v="52.370564621091603"/>
    <n v="4.8643475287919102"/>
    <s v="Apartment"/>
    <x v="0"/>
    <n v="2"/>
    <n v="1"/>
    <n v="1"/>
    <n v="1"/>
    <s v="Real Bed"/>
    <n v="75"/>
    <n v="1"/>
    <n v="0"/>
    <n v="1"/>
    <n v="2"/>
    <n v="75"/>
    <n v="75"/>
    <n v="150"/>
    <s v="within a few hours"/>
    <n v="0.9"/>
    <x v="4"/>
    <n v="100"/>
    <n v="10"/>
    <n v="10"/>
    <n v="10"/>
    <n v="10"/>
    <n v="8"/>
    <n v="10"/>
  </r>
  <r>
    <x v="6121"/>
    <x v="111"/>
    <x v="6"/>
    <s v="1/26"/>
    <d v="2015-01-26T00:00:00"/>
    <n v="0.41478261383814891"/>
    <n v="5191244"/>
    <x v="2"/>
    <s v="Amsterdam"/>
    <x v="0"/>
    <s v="Noord-Holland"/>
    <m/>
    <s v="1056 SE"/>
    <s v="Netherlands"/>
    <n v="52.371869819465701"/>
    <n v="4.8512809751180104"/>
    <s v="Apartment"/>
    <x v="2"/>
    <n v="2"/>
    <n v="1"/>
    <n v="1"/>
    <n v="1"/>
    <s v="Airbed"/>
    <n v="45"/>
    <n v="1"/>
    <n v="10"/>
    <n v="1"/>
    <n v="6"/>
    <n v="55"/>
    <n v="55"/>
    <n v="330"/>
    <s v="within an hour"/>
    <n v="1"/>
    <x v="10"/>
    <n v="93"/>
    <n v="9"/>
    <n v="9"/>
    <n v="9"/>
    <n v="9"/>
    <n v="9"/>
    <n v="9"/>
  </r>
  <r>
    <x v="6122"/>
    <x v="180"/>
    <x v="6"/>
    <s v="1/27"/>
    <d v="2015-01-27T00:00:00"/>
    <n v="0.41204288781075166"/>
    <n v="5175976"/>
    <x v="15"/>
    <s v="Amsterdam"/>
    <x v="0"/>
    <s v="Noord-Holland"/>
    <m/>
    <n v="1068"/>
    <s v="Netherlands"/>
    <n v="52.352335489259303"/>
    <n v="4.8108887011370598"/>
    <s v="Apartment"/>
    <x v="0"/>
    <n v="2"/>
    <n v="1"/>
    <n v="1"/>
    <n v="1"/>
    <s v="Real Bed"/>
    <n v="65"/>
    <n v="1"/>
    <n v="0"/>
    <n v="2"/>
    <n v="6"/>
    <n v="65"/>
    <n v="130"/>
    <n v="780"/>
    <s v="within a few hours"/>
    <n v="1"/>
    <x v="10"/>
    <n v="80"/>
    <n v="9"/>
    <n v="9"/>
    <n v="8"/>
    <n v="7"/>
    <n v="9"/>
    <n v="8"/>
  </r>
  <r>
    <x v="6123"/>
    <x v="21"/>
    <x v="6"/>
    <s v="1/27"/>
    <d v="2015-01-27T00:00:00"/>
    <n v="0.41204288781075166"/>
    <n v="5175977"/>
    <x v="8"/>
    <s v="Amsterdam"/>
    <x v="0"/>
    <s v="Noord-Holland"/>
    <m/>
    <n v="1096"/>
    <s v="Netherlands"/>
    <n v="52.340609990138702"/>
    <n v="4.9196854537141297"/>
    <s v="Apartment"/>
    <x v="0"/>
    <n v="2"/>
    <n v="1"/>
    <n v="0"/>
    <n v="1"/>
    <s v="Real Bed"/>
    <n v="110"/>
    <n v="0"/>
    <n v="0"/>
    <n v="2"/>
    <n v="4"/>
    <n v="110"/>
    <n v="220"/>
    <n v="880"/>
    <s v="within an hour"/>
    <n v="1"/>
    <x v="11"/>
    <n v="100"/>
    <n v="10"/>
    <n v="10"/>
    <n v="10"/>
    <n v="10"/>
    <n v="8"/>
    <n v="10"/>
  </r>
  <r>
    <x v="6124"/>
    <x v="6"/>
    <x v="6"/>
    <s v="1/27"/>
    <d v="2015-01-27T00:00:00"/>
    <n v="0.41204288781075166"/>
    <n v="5178549"/>
    <x v="0"/>
    <s v="Amsterdam"/>
    <x v="0"/>
    <s v="Noord-Holland"/>
    <m/>
    <n v="1052"/>
    <s v="Netherlands"/>
    <n v="52.374040277160198"/>
    <n v="4.8749032638951597"/>
    <s v="Apartment"/>
    <x v="0"/>
    <n v="4"/>
    <n v="1.5"/>
    <n v="2"/>
    <n v="3"/>
    <s v="Real Bed"/>
    <n v="175"/>
    <n v="1"/>
    <n v="0"/>
    <n v="3"/>
    <n v="0"/>
    <n v="175"/>
    <n v="525"/>
    <n v="0"/>
    <s v="within a few hours"/>
    <n v="0.89"/>
    <x v="5"/>
    <m/>
    <m/>
    <m/>
    <m/>
    <m/>
    <m/>
    <m/>
  </r>
  <r>
    <x v="6125"/>
    <x v="2900"/>
    <x v="6"/>
    <s v="1/27"/>
    <d v="2015-01-27T00:00:00"/>
    <n v="0.41204288781075166"/>
    <n v="5439424"/>
    <x v="3"/>
    <s v="Amsterdam"/>
    <x v="0"/>
    <s v="Noord-Holland"/>
    <m/>
    <s v="1017 AC"/>
    <s v="Netherlands"/>
    <n v="52.367540341350697"/>
    <n v="4.8956986428370497"/>
    <s v="Loft"/>
    <x v="0"/>
    <n v="2"/>
    <n v="1"/>
    <n v="1"/>
    <n v="1"/>
    <s v="Real Bed"/>
    <n v="425"/>
    <n v="1"/>
    <n v="0"/>
    <n v="1"/>
    <n v="0"/>
    <n v="425"/>
    <n v="425"/>
    <n v="0"/>
    <s v="within a day"/>
    <n v="0.56999999999999995"/>
    <x v="5"/>
    <m/>
    <m/>
    <m/>
    <m/>
    <m/>
    <m/>
    <m/>
  </r>
  <r>
    <x v="6125"/>
    <x v="2900"/>
    <x v="6"/>
    <s v="1/27"/>
    <d v="2015-01-27T00:00:00"/>
    <n v="0.41204288781075166"/>
    <n v="5438682"/>
    <x v="4"/>
    <s v="Amsterdam"/>
    <x v="0"/>
    <s v="Noord-Holland"/>
    <m/>
    <s v="1012 KE"/>
    <s v="Netherlands"/>
    <n v="52.370931455266899"/>
    <n v="4.8924038129215903"/>
    <s v="Loft"/>
    <x v="0"/>
    <n v="2"/>
    <n v="1"/>
    <n v="1"/>
    <n v="1"/>
    <s v="Real Bed"/>
    <n v="365"/>
    <n v="1"/>
    <n v="0"/>
    <n v="1"/>
    <n v="0"/>
    <n v="365"/>
    <n v="365"/>
    <n v="0"/>
    <s v="within a day"/>
    <n v="0.56999999999999995"/>
    <x v="5"/>
    <m/>
    <m/>
    <m/>
    <m/>
    <m/>
    <m/>
    <m/>
  </r>
  <r>
    <x v="6126"/>
    <x v="200"/>
    <x v="6"/>
    <s v="1/27"/>
    <d v="2015-01-27T00:00:00"/>
    <n v="0.41204288781075166"/>
    <n v="5181143"/>
    <x v="7"/>
    <s v="Amsterdam"/>
    <x v="0"/>
    <s v="Noord-Holland"/>
    <m/>
    <n v="1055"/>
    <s v="Netherlands"/>
    <n v="52.383475094720502"/>
    <n v="4.8525740598881901"/>
    <s v="Apartment"/>
    <x v="0"/>
    <n v="4"/>
    <n v="1"/>
    <n v="2"/>
    <n v="4"/>
    <s v="Real Bed"/>
    <n v="115"/>
    <n v="2"/>
    <n v="15"/>
    <n v="1"/>
    <n v="6"/>
    <n v="115"/>
    <n v="115"/>
    <n v="690"/>
    <s v="within an hour"/>
    <n v="0.98"/>
    <x v="10"/>
    <n v="93"/>
    <n v="9"/>
    <n v="9"/>
    <n v="9"/>
    <n v="9"/>
    <n v="8"/>
    <n v="9"/>
  </r>
  <r>
    <x v="6127"/>
    <x v="2901"/>
    <x v="6"/>
    <s v="1/27"/>
    <d v="2015-01-27T00:00:00"/>
    <n v="0.41204288781075166"/>
    <n v="5181438"/>
    <x v="8"/>
    <s v="Amsterdam"/>
    <x v="0"/>
    <s v="Noord-Holland"/>
    <m/>
    <n v="1098"/>
    <s v="Netherlands"/>
    <n v="52.348672510333301"/>
    <n v="4.9375172882476299"/>
    <s v="Apartment"/>
    <x v="1"/>
    <n v="2"/>
    <n v="1"/>
    <n v="1"/>
    <n v="1"/>
    <s v="Real Bed"/>
    <n v="50"/>
    <n v="1"/>
    <n v="0"/>
    <n v="1"/>
    <n v="0"/>
    <n v="50"/>
    <n v="50"/>
    <n v="0"/>
    <s v="a few days or more"/>
    <n v="0.09"/>
    <x v="5"/>
    <m/>
    <m/>
    <m/>
    <m/>
    <m/>
    <m/>
    <m/>
  </r>
  <r>
    <x v="6128"/>
    <x v="2902"/>
    <x v="6"/>
    <s v="1/27"/>
    <d v="2015-01-27T00:00:00"/>
    <n v="0.41204288781075166"/>
    <n v="5195186"/>
    <x v="3"/>
    <s v="Amsterdam"/>
    <x v="0"/>
    <s v="Noord-Holland"/>
    <m/>
    <n v="1017"/>
    <s v="Netherlands"/>
    <n v="52.362368908493501"/>
    <n v="4.8975282326970602"/>
    <s v="Apartment"/>
    <x v="1"/>
    <n v="2"/>
    <n v="1"/>
    <n v="1"/>
    <n v="1"/>
    <s v="Real Bed"/>
    <n v="75"/>
    <n v="1"/>
    <n v="0"/>
    <n v="1"/>
    <n v="2"/>
    <n v="75"/>
    <n v="75"/>
    <n v="150"/>
    <s v="a few days or more"/>
    <n v="0.1"/>
    <x v="4"/>
    <m/>
    <m/>
    <m/>
    <m/>
    <m/>
    <m/>
    <m/>
  </r>
  <r>
    <x v="6129"/>
    <x v="580"/>
    <x v="6"/>
    <s v="1/28"/>
    <d v="2015-01-28T00:00:00"/>
    <n v="0.40930316178335441"/>
    <n v="5833695"/>
    <x v="6"/>
    <s v="Amsterdam"/>
    <x v="0"/>
    <s v="NH"/>
    <m/>
    <n v="1072"/>
    <s v="Netherlands"/>
    <n v="52.347910460775601"/>
    <n v="4.8878834378616602"/>
    <s v="Apartment"/>
    <x v="0"/>
    <n v="2"/>
    <n v="1"/>
    <n v="1"/>
    <n v="1"/>
    <s v="Real Bed"/>
    <n v="139"/>
    <n v="1"/>
    <n v="0"/>
    <n v="1"/>
    <n v="0"/>
    <n v="139"/>
    <n v="139"/>
    <n v="0"/>
    <s v="within a few hours"/>
    <n v="0.74"/>
    <x v="5"/>
    <m/>
    <m/>
    <m/>
    <m/>
    <m/>
    <m/>
    <m/>
  </r>
  <r>
    <x v="6130"/>
    <x v="2903"/>
    <x v="6"/>
    <s v="1/28"/>
    <d v="2015-01-28T00:00:00"/>
    <n v="0.40930316178335441"/>
    <n v="5437847"/>
    <x v="4"/>
    <s v="Amsterdam"/>
    <x v="0"/>
    <s v="Noord-Holland"/>
    <m/>
    <n v="1015"/>
    <s v="Netherlands"/>
    <n v="52.376275456295701"/>
    <n v="4.8802488685276399"/>
    <s v="House"/>
    <x v="0"/>
    <n v="6"/>
    <n v="1"/>
    <n v="3"/>
    <n v="3"/>
    <s v="Real Bed"/>
    <n v="360"/>
    <n v="4"/>
    <n v="50"/>
    <n v="3"/>
    <n v="0"/>
    <n v="360"/>
    <n v="1080"/>
    <n v="0"/>
    <s v="within an hour"/>
    <n v="1"/>
    <x v="5"/>
    <m/>
    <m/>
    <m/>
    <m/>
    <m/>
    <m/>
    <m/>
  </r>
  <r>
    <x v="6131"/>
    <x v="2132"/>
    <x v="6"/>
    <s v="1/29"/>
    <d v="2015-01-29T00:00:00"/>
    <n v="0.4065634357559571"/>
    <n v="5196845"/>
    <x v="4"/>
    <s v="Amsterdam"/>
    <x v="0"/>
    <s v="Noord-Holland"/>
    <m/>
    <n v="1012"/>
    <s v="Netherlands"/>
    <n v="52.378494298983099"/>
    <n v="4.8935579728348504"/>
    <s v="Apartment"/>
    <x v="0"/>
    <n v="3"/>
    <n v="1"/>
    <n v="1"/>
    <n v="1"/>
    <s v="Real Bed"/>
    <n v="200"/>
    <n v="2"/>
    <n v="75"/>
    <n v="3"/>
    <n v="2"/>
    <n v="200"/>
    <n v="600"/>
    <n v="1200"/>
    <s v="within a few hours"/>
    <n v="1"/>
    <x v="4"/>
    <m/>
    <m/>
    <m/>
    <m/>
    <m/>
    <m/>
    <m/>
  </r>
  <r>
    <x v="6132"/>
    <x v="282"/>
    <x v="6"/>
    <s v="1/29"/>
    <d v="2015-01-29T00:00:00"/>
    <n v="0.4065634357559571"/>
    <n v="5196906"/>
    <x v="0"/>
    <s v="Amsterdam"/>
    <x v="0"/>
    <s v="NH"/>
    <m/>
    <s v="1051TK"/>
    <s v="Netherlands"/>
    <n v="52.385377897165903"/>
    <n v="4.8726712734879598"/>
    <s v="Apartment"/>
    <x v="0"/>
    <n v="2"/>
    <n v="1"/>
    <n v="1"/>
    <n v="1"/>
    <s v="Real Bed"/>
    <n v="79"/>
    <n v="1"/>
    <n v="0"/>
    <n v="2"/>
    <n v="2"/>
    <n v="79"/>
    <n v="158"/>
    <n v="316"/>
    <s v="within an hour"/>
    <n v="1"/>
    <x v="4"/>
    <n v="100"/>
    <n v="10"/>
    <n v="10"/>
    <n v="10"/>
    <n v="10"/>
    <n v="10"/>
    <n v="10"/>
  </r>
  <r>
    <x v="6133"/>
    <x v="1229"/>
    <x v="6"/>
    <s v="1/29"/>
    <d v="2015-01-29T00:00:00"/>
    <n v="0.4065634357559571"/>
    <n v="5199861"/>
    <x v="4"/>
    <s v="Amsterdam"/>
    <x v="0"/>
    <s v="Noord-Holland"/>
    <m/>
    <s v="1012 JV"/>
    <s v="Netherlands"/>
    <n v="52.374562848617899"/>
    <n v="4.8968433517788599"/>
    <s v="Apartment"/>
    <x v="0"/>
    <n v="4"/>
    <n v="1"/>
    <n v="1"/>
    <n v="2"/>
    <s v="Real Bed"/>
    <n v="100"/>
    <n v="2"/>
    <n v="35"/>
    <n v="2"/>
    <n v="16"/>
    <n v="100"/>
    <n v="200"/>
    <n v="3200"/>
    <s v="within a few hours"/>
    <n v="1"/>
    <x v="9"/>
    <n v="95"/>
    <n v="10"/>
    <n v="9"/>
    <n v="10"/>
    <n v="10"/>
    <n v="10"/>
    <n v="9"/>
  </r>
  <r>
    <x v="6134"/>
    <x v="1357"/>
    <x v="6"/>
    <s v="1/29"/>
    <d v="2015-01-29T00:00:00"/>
    <n v="0.4065634357559571"/>
    <n v="5201877"/>
    <x v="7"/>
    <s v="Amsterdam"/>
    <x v="0"/>
    <s v="Noord-Holland"/>
    <m/>
    <s v="1055 EX"/>
    <s v="Netherlands"/>
    <n v="52.378409916800202"/>
    <n v="4.8506100268803198"/>
    <s v="Apartment"/>
    <x v="0"/>
    <n v="2"/>
    <n v="1"/>
    <n v="1"/>
    <n v="1"/>
    <s v="Real Bed"/>
    <n v="69"/>
    <n v="1"/>
    <n v="0"/>
    <n v="2"/>
    <n v="4"/>
    <n v="69"/>
    <n v="138"/>
    <n v="552"/>
    <s v="within a day"/>
    <n v="0.82"/>
    <x v="11"/>
    <n v="100"/>
    <n v="10"/>
    <n v="10"/>
    <n v="10"/>
    <n v="10"/>
    <n v="8"/>
    <n v="9"/>
  </r>
  <r>
    <x v="6135"/>
    <x v="2904"/>
    <x v="6"/>
    <s v="1/29"/>
    <d v="2015-01-29T00:00:00"/>
    <n v="0.4065634357559571"/>
    <n v="5408037"/>
    <x v="13"/>
    <s v="Amsterdam"/>
    <x v="0"/>
    <s v="Noord-Holland"/>
    <m/>
    <s v="1021TR"/>
    <s v="Netherlands"/>
    <n v="52.386692362861098"/>
    <n v="4.9219348574537101"/>
    <s v="Apartment"/>
    <x v="0"/>
    <n v="4"/>
    <n v="1"/>
    <n v="2"/>
    <n v="2"/>
    <s v="Real Bed"/>
    <n v="110"/>
    <n v="2"/>
    <n v="20"/>
    <n v="3"/>
    <n v="0"/>
    <n v="110"/>
    <n v="330"/>
    <n v="0"/>
    <s v="within a few hours"/>
    <n v="1"/>
    <x v="5"/>
    <m/>
    <m/>
    <m/>
    <m/>
    <m/>
    <m/>
    <m/>
  </r>
  <r>
    <x v="6136"/>
    <x v="2905"/>
    <x v="6"/>
    <s v="1/30"/>
    <d v="2015-01-30T00:00:00"/>
    <n v="0.40382370972855985"/>
    <n v="5207034"/>
    <x v="4"/>
    <s v="Amsterdam"/>
    <x v="0"/>
    <s v="Noord-Holland"/>
    <m/>
    <s v="1013 HG"/>
    <s v="Netherlands"/>
    <n v="52.3819773183302"/>
    <n v="4.8855657018237197"/>
    <s v="Boat"/>
    <x v="0"/>
    <n v="2"/>
    <n v="1"/>
    <n v="1"/>
    <n v="1"/>
    <s v="Real Bed"/>
    <n v="100"/>
    <n v="0"/>
    <n v="0"/>
    <n v="2"/>
    <n v="12"/>
    <n v="100"/>
    <n v="200"/>
    <n v="2400"/>
    <s v="within an hour"/>
    <n v="1"/>
    <x v="77"/>
    <n v="100"/>
    <n v="10"/>
    <n v="10"/>
    <n v="10"/>
    <n v="10"/>
    <n v="10"/>
    <n v="9"/>
  </r>
  <r>
    <x v="6137"/>
    <x v="2906"/>
    <x v="6"/>
    <s v="1/31"/>
    <d v="2015-01-31T00:00:00"/>
    <n v="0.40108398370116261"/>
    <n v="5215009"/>
    <x v="19"/>
    <s v="Amsterdam"/>
    <x v="0"/>
    <s v="Noord-Holland"/>
    <m/>
    <s v="1035 PS"/>
    <s v="Netherlands"/>
    <n v="52.4153133284047"/>
    <n v="4.8997061833516797"/>
    <s v="House"/>
    <x v="0"/>
    <n v="7"/>
    <n v="1"/>
    <n v="0"/>
    <n v="2"/>
    <s v="Real Bed"/>
    <n v="70"/>
    <n v="2"/>
    <n v="15"/>
    <n v="1"/>
    <n v="6"/>
    <n v="70"/>
    <n v="70"/>
    <n v="420"/>
    <s v="within a few hours"/>
    <n v="0.86"/>
    <x v="10"/>
    <n v="100"/>
    <n v="10"/>
    <n v="10"/>
    <n v="10"/>
    <n v="10"/>
    <n v="10"/>
    <n v="10"/>
  </r>
  <r>
    <x v="6138"/>
    <x v="64"/>
    <x v="6"/>
    <s v="1/31"/>
    <d v="2015-01-31T00:00:00"/>
    <n v="0.40108398370116261"/>
    <n v="5724026"/>
    <x v="2"/>
    <s v="Amsterdam"/>
    <x v="0"/>
    <s v="Noord-Holland"/>
    <m/>
    <n v="1056"/>
    <s v="Netherlands"/>
    <n v="52.373185864908599"/>
    <n v="4.8621172884465702"/>
    <s v="Apartment"/>
    <x v="1"/>
    <n v="2"/>
    <n v="1"/>
    <n v="1"/>
    <n v="1"/>
    <s v="Real Bed"/>
    <n v="45"/>
    <n v="1"/>
    <n v="0"/>
    <n v="2"/>
    <n v="0"/>
    <n v="45"/>
    <n v="90"/>
    <n v="0"/>
    <s v="within an hour"/>
    <n v="0.97"/>
    <x v="5"/>
    <m/>
    <m/>
    <m/>
    <m/>
    <m/>
    <m/>
    <m/>
  </r>
  <r>
    <x v="6139"/>
    <x v="959"/>
    <x v="6"/>
    <s v="1/31"/>
    <d v="2015-01-31T00:00:00"/>
    <n v="0.40108398370116261"/>
    <n v="5217819"/>
    <x v="1"/>
    <s v="Amsterdam"/>
    <x v="0"/>
    <s v="Noord-Holland"/>
    <m/>
    <s v="1019SL"/>
    <s v="Netherlands"/>
    <n v="52.379374466127203"/>
    <n v="4.9302144509080703"/>
    <s v="Apartment"/>
    <x v="0"/>
    <n v="2"/>
    <n v="1"/>
    <n v="1"/>
    <n v="1"/>
    <s v="Real Bed"/>
    <n v="90"/>
    <n v="1"/>
    <n v="0"/>
    <n v="2"/>
    <n v="6"/>
    <n v="90"/>
    <n v="180"/>
    <n v="1080"/>
    <s v="within a few hours"/>
    <n v="1"/>
    <x v="10"/>
    <n v="100"/>
    <n v="10"/>
    <n v="10"/>
    <n v="10"/>
    <n v="10"/>
    <n v="9"/>
    <n v="9"/>
  </r>
  <r>
    <x v="6140"/>
    <x v="1255"/>
    <x v="6"/>
    <s v="1/31"/>
    <d v="2015-01-31T00:00:00"/>
    <n v="0.40108398370116261"/>
    <n v="5311142"/>
    <x v="2"/>
    <s v="Amsterdam"/>
    <x v="0"/>
    <s v="Noord-Holland"/>
    <m/>
    <s v="1053 EN"/>
    <s v="Netherlands"/>
    <n v="52.365189618900303"/>
    <n v="4.8671187241705196"/>
    <s v="Apartment"/>
    <x v="0"/>
    <n v="2"/>
    <n v="1"/>
    <n v="1"/>
    <n v="1"/>
    <s v="Real Bed"/>
    <n v="80"/>
    <n v="1"/>
    <n v="0"/>
    <n v="2"/>
    <n v="4"/>
    <n v="80"/>
    <n v="160"/>
    <n v="640"/>
    <s v="within an hour"/>
    <n v="1"/>
    <x v="11"/>
    <n v="100"/>
    <n v="10"/>
    <n v="10"/>
    <n v="10"/>
    <n v="9"/>
    <n v="7"/>
    <n v="8"/>
  </r>
  <r>
    <x v="6141"/>
    <x v="2907"/>
    <x v="6"/>
    <s v="1/31"/>
    <d v="2015-01-31T00:00:00"/>
    <n v="0.40108398370116261"/>
    <n v="5218655"/>
    <x v="6"/>
    <s v="Amsterdam"/>
    <x v="0"/>
    <s v="Noord-Holland"/>
    <m/>
    <s v="1073 GJ"/>
    <s v="Netherlands"/>
    <n v="52.352373004338901"/>
    <n v="4.90070514265566"/>
    <s v="Apartment"/>
    <x v="0"/>
    <n v="3"/>
    <n v="1"/>
    <n v="1"/>
    <n v="1"/>
    <s v="Real Bed"/>
    <n v="99"/>
    <n v="2"/>
    <n v="25"/>
    <n v="3"/>
    <n v="2"/>
    <n v="99"/>
    <n v="297"/>
    <n v="594"/>
    <s v="within a day"/>
    <n v="0.94"/>
    <x v="4"/>
    <n v="100"/>
    <n v="6"/>
    <n v="8"/>
    <n v="10"/>
    <n v="10"/>
    <n v="10"/>
    <n v="8"/>
  </r>
  <r>
    <x v="6142"/>
    <x v="1595"/>
    <x v="6"/>
    <s v="2/1"/>
    <d v="2015-02-01T00:00:00"/>
    <n v="0.39834425767376536"/>
    <n v="5223653"/>
    <x v="10"/>
    <s v="Amsterdam"/>
    <x v="0"/>
    <s v="Noord-Holland"/>
    <m/>
    <s v="1093 JL"/>
    <s v="Netherlands"/>
    <n v="52.360206604741201"/>
    <n v="4.9260083787588202"/>
    <s v="Apartment"/>
    <x v="0"/>
    <n v="2"/>
    <n v="1"/>
    <n v="1"/>
    <n v="2"/>
    <s v="Real Bed"/>
    <n v="80"/>
    <n v="1"/>
    <n v="0"/>
    <n v="1"/>
    <n v="0"/>
    <n v="80"/>
    <n v="80"/>
    <n v="0"/>
    <s v="within a day"/>
    <n v="0.8"/>
    <x v="5"/>
    <m/>
    <m/>
    <m/>
    <m/>
    <m/>
    <m/>
    <m/>
  </r>
  <r>
    <x v="6143"/>
    <x v="2908"/>
    <x v="6"/>
    <s v="2/1"/>
    <d v="2015-02-01T00:00:00"/>
    <n v="0.39834425767376536"/>
    <n v="5428281"/>
    <x v="2"/>
    <s v="Amsterdam"/>
    <x v="0"/>
    <s v="Noord-Holland"/>
    <m/>
    <n v="1054"/>
    <s v="Netherlands"/>
    <n v="52.361466271874903"/>
    <n v="4.8669677381471699"/>
    <s v="Apartment"/>
    <x v="0"/>
    <n v="4"/>
    <n v="1.5"/>
    <n v="2"/>
    <n v="2"/>
    <s v="Real Bed"/>
    <n v="190"/>
    <n v="1"/>
    <n v="0"/>
    <n v="1"/>
    <n v="0"/>
    <n v="190"/>
    <n v="190"/>
    <n v="0"/>
    <s v="within a few hours"/>
    <n v="0.96"/>
    <x v="5"/>
    <m/>
    <m/>
    <m/>
    <m/>
    <m/>
    <m/>
    <m/>
  </r>
  <r>
    <x v="6144"/>
    <x v="64"/>
    <x v="6"/>
    <s v="2/1"/>
    <d v="2015-02-01T00:00:00"/>
    <n v="0.39834425767376536"/>
    <n v="5236101"/>
    <x v="6"/>
    <s v="Amsterdam"/>
    <x v="0"/>
    <s v="Noord-Holland"/>
    <m/>
    <s v="1073 JE"/>
    <s v="Netherlands"/>
    <n v="52.349683964517503"/>
    <n v="4.8980717451831302"/>
    <s v="Apartment"/>
    <x v="0"/>
    <n v="3"/>
    <n v="1"/>
    <n v="2"/>
    <n v="3"/>
    <s v="Real Bed"/>
    <n v="85"/>
    <n v="1"/>
    <n v="0"/>
    <n v="7"/>
    <n v="0"/>
    <n v="85"/>
    <n v="595"/>
    <n v="0"/>
    <s v="within a few hours"/>
    <n v="1"/>
    <x v="5"/>
    <m/>
    <m/>
    <m/>
    <m/>
    <m/>
    <m/>
    <m/>
  </r>
  <r>
    <x v="6144"/>
    <x v="64"/>
    <x v="6"/>
    <s v="2/1"/>
    <d v="2015-02-01T00:00:00"/>
    <n v="0.39834425767376536"/>
    <n v="5226909"/>
    <x v="6"/>
    <s v="Amsterdam"/>
    <x v="0"/>
    <s v="Noord-Holland"/>
    <m/>
    <s v="1073 JE"/>
    <s v="Netherlands"/>
    <n v="52.3497515471486"/>
    <n v="4.8958203733714898"/>
    <s v="Apartment"/>
    <x v="1"/>
    <n v="2"/>
    <n v="1"/>
    <n v="1"/>
    <n v="2"/>
    <s v="Real Bed"/>
    <n v="75"/>
    <n v="1"/>
    <n v="0"/>
    <n v="1"/>
    <n v="6"/>
    <n v="75"/>
    <n v="75"/>
    <n v="450"/>
    <s v="within a few hours"/>
    <n v="1"/>
    <x v="10"/>
    <n v="80"/>
    <n v="8"/>
    <n v="9"/>
    <n v="9"/>
    <n v="9"/>
    <n v="9"/>
    <n v="8"/>
  </r>
  <r>
    <x v="6145"/>
    <x v="2909"/>
    <x v="6"/>
    <s v="2/2"/>
    <d v="2015-02-02T00:00:00"/>
    <n v="0.39560453164636811"/>
    <n v="5233185"/>
    <x v="6"/>
    <s v="Amsterdam"/>
    <x v="0"/>
    <s v="Noord-Holland"/>
    <m/>
    <s v="1073 GJ"/>
    <s v="Netherlands"/>
    <n v="52.352243352569502"/>
    <n v="4.9016345190181303"/>
    <s v="Apartment"/>
    <x v="0"/>
    <n v="2"/>
    <n v="1"/>
    <n v="1"/>
    <n v="1"/>
    <s v="Real Bed"/>
    <n v="100"/>
    <n v="1"/>
    <n v="15"/>
    <n v="1"/>
    <n v="0"/>
    <n v="115"/>
    <n v="115"/>
    <n v="0"/>
    <s v="within a day"/>
    <n v="1"/>
    <x v="5"/>
    <m/>
    <m/>
    <m/>
    <m/>
    <m/>
    <m/>
    <m/>
  </r>
  <r>
    <x v="6146"/>
    <x v="2910"/>
    <x v="6"/>
    <s v="2/2"/>
    <d v="2015-02-02T00:00:00"/>
    <n v="0.39560453164636811"/>
    <n v="5486159"/>
    <x v="6"/>
    <s v="Amsterdam"/>
    <x v="0"/>
    <s v="Noord-Holland"/>
    <m/>
    <s v="1044SR"/>
    <s v="Netherlands"/>
    <n v="52.352768368965897"/>
    <n v="4.9034061041443397"/>
    <s v="Apartment"/>
    <x v="1"/>
    <n v="2"/>
    <n v="1.5"/>
    <n v="1"/>
    <n v="2"/>
    <s v="Real Bed"/>
    <n v="82"/>
    <n v="1"/>
    <n v="0"/>
    <n v="1"/>
    <n v="4"/>
    <n v="82"/>
    <n v="82"/>
    <n v="328"/>
    <s v="a few days or more"/>
    <n v="0.21"/>
    <x v="11"/>
    <n v="90"/>
    <n v="9"/>
    <n v="8"/>
    <n v="9"/>
    <n v="10"/>
    <n v="10"/>
    <n v="9"/>
  </r>
  <r>
    <x v="6147"/>
    <x v="674"/>
    <x v="6"/>
    <s v="2/2"/>
    <d v="2015-02-02T00:00:00"/>
    <n v="0.39560453164636811"/>
    <n v="5235512"/>
    <x v="3"/>
    <s v="Amsterdam"/>
    <x v="0"/>
    <s v="Noord-Holland"/>
    <m/>
    <n v="1017"/>
    <s v="Netherlands"/>
    <n v="52.364598147654"/>
    <n v="4.89880024512731"/>
    <s v="Apartment"/>
    <x v="1"/>
    <n v="2"/>
    <n v="1"/>
    <n v="1"/>
    <n v="1"/>
    <s v="Real Bed"/>
    <n v="80"/>
    <n v="1"/>
    <n v="0"/>
    <n v="7"/>
    <n v="0"/>
    <n v="80"/>
    <n v="560"/>
    <n v="0"/>
    <s v="within a day"/>
    <n v="1"/>
    <x v="5"/>
    <m/>
    <m/>
    <m/>
    <m/>
    <m/>
    <m/>
    <m/>
  </r>
  <r>
    <x v="6148"/>
    <x v="862"/>
    <x v="6"/>
    <s v="2/2"/>
    <d v="2015-02-02T00:00:00"/>
    <n v="0.39560453164636811"/>
    <n v="5239011"/>
    <x v="3"/>
    <s v="Amsterdam"/>
    <x v="0"/>
    <s v="Noord-Holland"/>
    <m/>
    <s v="1093 SK"/>
    <s v="Netherlands"/>
    <n v="52.366986602606801"/>
    <n v="4.9273413254779497"/>
    <s v="Bed &amp; Breakfast"/>
    <x v="1"/>
    <n v="4"/>
    <n v="1"/>
    <n v="1"/>
    <n v="2"/>
    <s v="Real Bed"/>
    <n v="85"/>
    <n v="2"/>
    <n v="30"/>
    <n v="3"/>
    <n v="2"/>
    <n v="85"/>
    <n v="255"/>
    <n v="510"/>
    <s v="within a few hours"/>
    <n v="0.94"/>
    <x v="4"/>
    <n v="80"/>
    <n v="10"/>
    <n v="8"/>
    <n v="10"/>
    <n v="10"/>
    <n v="10"/>
    <n v="10"/>
  </r>
  <r>
    <x v="6149"/>
    <x v="17"/>
    <x v="6"/>
    <s v="2/2"/>
    <d v="2015-02-02T00:00:00"/>
    <n v="0.39560453164636811"/>
    <n v="5239821"/>
    <x v="1"/>
    <s v="Amsterdam"/>
    <x v="0"/>
    <s v="NH"/>
    <m/>
    <n v="1094"/>
    <s v="Netherlands"/>
    <n v="52.363205439713198"/>
    <n v="4.9378593313211399"/>
    <s v="Apartment"/>
    <x v="0"/>
    <n v="2"/>
    <n v="1"/>
    <n v="1"/>
    <n v="1"/>
    <s v="Real Bed"/>
    <n v="75"/>
    <n v="1"/>
    <n v="0"/>
    <n v="2"/>
    <n v="4"/>
    <n v="75"/>
    <n v="150"/>
    <n v="600"/>
    <s v="within a few hours"/>
    <n v="1"/>
    <x v="11"/>
    <n v="100"/>
    <n v="8"/>
    <n v="9"/>
    <n v="9"/>
    <n v="9"/>
    <n v="9"/>
    <n v="9"/>
  </r>
  <r>
    <x v="6150"/>
    <x v="2236"/>
    <x v="6"/>
    <s v="2/2"/>
    <d v="2015-02-02T00:00:00"/>
    <n v="0.39560453164636811"/>
    <n v="5361454"/>
    <x v="2"/>
    <s v="Amsterdam"/>
    <x v="0"/>
    <s v="Noord-Holland"/>
    <m/>
    <n v="1053"/>
    <s v="Netherlands"/>
    <n v="52.363970864527197"/>
    <n v="4.8615695966532497"/>
    <s v="Apartment"/>
    <x v="0"/>
    <n v="4"/>
    <n v="1"/>
    <n v="2"/>
    <n v="2"/>
    <s v="Real Bed"/>
    <n v="150"/>
    <n v="1"/>
    <n v="0"/>
    <n v="3"/>
    <n v="0"/>
    <n v="150"/>
    <n v="450"/>
    <n v="0"/>
    <s v="within a day"/>
    <n v="0.67"/>
    <x v="5"/>
    <m/>
    <m/>
    <m/>
    <m/>
    <m/>
    <m/>
    <m/>
  </r>
  <r>
    <x v="6151"/>
    <x v="99"/>
    <x v="6"/>
    <s v="2/3"/>
    <d v="2015-02-03T00:00:00"/>
    <n v="0.3928648056189708"/>
    <n v="5814239"/>
    <x v="10"/>
    <s v="Amsterdam"/>
    <x v="0"/>
    <s v="Noord-Holland"/>
    <m/>
    <n v="1093"/>
    <s v="Netherlands"/>
    <n v="52.361379456943503"/>
    <n v="4.9286638749599598"/>
    <s v="Apartment"/>
    <x v="0"/>
    <n v="2"/>
    <n v="1"/>
    <n v="1"/>
    <n v="1"/>
    <s v="Real Bed"/>
    <n v="115"/>
    <n v="1"/>
    <n v="0"/>
    <n v="4"/>
    <n v="0"/>
    <n v="115"/>
    <n v="460"/>
    <n v="0"/>
    <s v="within an hour"/>
    <n v="1"/>
    <x v="5"/>
    <m/>
    <m/>
    <m/>
    <m/>
    <m/>
    <m/>
    <m/>
  </r>
  <r>
    <x v="6152"/>
    <x v="2911"/>
    <x v="6"/>
    <s v="2/4"/>
    <d v="2015-02-04T00:00:00"/>
    <n v="0.39012507959157355"/>
    <n v="5535165"/>
    <x v="6"/>
    <s v="Amsterdam"/>
    <x v="0"/>
    <s v="Noord-Holland"/>
    <m/>
    <s v="1078 RW"/>
    <s v="Netherlands"/>
    <n v="52.346822064653999"/>
    <n v="4.9115998316690197"/>
    <s v="Bed &amp; Breakfast"/>
    <x v="0"/>
    <n v="4"/>
    <n v="1"/>
    <n v="2"/>
    <n v="4"/>
    <s v="Real Bed"/>
    <n v="125"/>
    <n v="2"/>
    <n v="35"/>
    <n v="1"/>
    <n v="2"/>
    <n v="125"/>
    <n v="125"/>
    <n v="250"/>
    <s v="within a day"/>
    <n v="0.81"/>
    <x v="4"/>
    <n v="100"/>
    <n v="10"/>
    <n v="10"/>
    <n v="10"/>
    <n v="10"/>
    <n v="10"/>
    <n v="10"/>
  </r>
  <r>
    <x v="6153"/>
    <x v="130"/>
    <x v="6"/>
    <s v="2/4"/>
    <d v="2015-02-04T00:00:00"/>
    <n v="0.39012507959157355"/>
    <n v="5365673"/>
    <x v="4"/>
    <s v="Amsterdam"/>
    <x v="0"/>
    <s v="Noord-Holland"/>
    <m/>
    <n v="1013"/>
    <s v="Netherlands"/>
    <n v="52.382851641084997"/>
    <n v="4.8884585554812601"/>
    <s v="Apartment"/>
    <x v="1"/>
    <n v="2"/>
    <n v="1"/>
    <n v="1"/>
    <n v="1"/>
    <s v="Pull-out Sofa"/>
    <n v="85"/>
    <n v="2"/>
    <n v="20"/>
    <n v="3"/>
    <n v="0"/>
    <n v="85"/>
    <n v="255"/>
    <n v="0"/>
    <s v="within a few hours"/>
    <n v="0.88"/>
    <x v="5"/>
    <m/>
    <m/>
    <m/>
    <m/>
    <m/>
    <m/>
    <m/>
  </r>
  <r>
    <x v="6154"/>
    <x v="123"/>
    <x v="6"/>
    <s v="2/5"/>
    <d v="2015-02-05T00:00:00"/>
    <n v="0.3873853535641763"/>
    <n v="5273475"/>
    <x v="2"/>
    <s v="Amsterdam"/>
    <x v="0"/>
    <s v="Noord-Holland"/>
    <m/>
    <n v="1054"/>
    <s v="Netherlands"/>
    <n v="52.361939808082703"/>
    <n v="4.8656010817535797"/>
    <s v="House"/>
    <x v="0"/>
    <n v="7"/>
    <n v="2"/>
    <n v="4"/>
    <n v="7"/>
    <s v="Real Bed"/>
    <n v="460"/>
    <n v="1"/>
    <n v="0"/>
    <n v="2"/>
    <n v="0"/>
    <n v="460"/>
    <n v="920"/>
    <n v="0"/>
    <s v="within a few hours"/>
    <n v="0.95"/>
    <x v="5"/>
    <m/>
    <m/>
    <m/>
    <m/>
    <m/>
    <m/>
    <m/>
  </r>
  <r>
    <x v="6154"/>
    <x v="123"/>
    <x v="6"/>
    <s v="2/5"/>
    <d v="2015-02-05T00:00:00"/>
    <n v="0.3873853535641763"/>
    <n v="5553522"/>
    <x v="5"/>
    <s v="Amsterdam"/>
    <x v="0"/>
    <s v="Noord-Holland"/>
    <m/>
    <n v="1077"/>
    <s v="Netherlands"/>
    <n v="52.349194275504999"/>
    <n v="4.8700612860884203"/>
    <s v="Apartment"/>
    <x v="0"/>
    <n v="4"/>
    <n v="1"/>
    <n v="1"/>
    <n v="4"/>
    <s v="Real Bed"/>
    <n v="249"/>
    <n v="1"/>
    <n v="0"/>
    <n v="3"/>
    <n v="0"/>
    <n v="249"/>
    <n v="747"/>
    <n v="0"/>
    <s v="within a few hours"/>
    <n v="0.95"/>
    <x v="5"/>
    <m/>
    <m/>
    <m/>
    <m/>
    <m/>
    <m/>
    <m/>
  </r>
  <r>
    <x v="6155"/>
    <x v="441"/>
    <x v="6"/>
    <s v="2/5"/>
    <d v="2015-02-05T00:00:00"/>
    <n v="0.3873853535641763"/>
    <n v="5399419"/>
    <x v="2"/>
    <s v="Amsterdam"/>
    <x v="0"/>
    <s v="Noord-Holland"/>
    <m/>
    <s v="1054 EL"/>
    <s v="Netherlands"/>
    <n v="52.361496986489101"/>
    <n v="4.8640716649209503"/>
    <s v="Apartment"/>
    <x v="0"/>
    <n v="2"/>
    <n v="1"/>
    <n v="1"/>
    <n v="1"/>
    <s v="Real Bed"/>
    <n v="140"/>
    <n v="1"/>
    <n v="0"/>
    <n v="1"/>
    <n v="0"/>
    <n v="140"/>
    <n v="140"/>
    <n v="0"/>
    <s v="within a few hours"/>
    <n v="0.96"/>
    <x v="5"/>
    <m/>
    <m/>
    <m/>
    <m/>
    <m/>
    <m/>
    <m/>
  </r>
  <r>
    <x v="6156"/>
    <x v="2912"/>
    <x v="6"/>
    <s v="2/5"/>
    <d v="2015-02-05T00:00:00"/>
    <n v="0.3873853535641763"/>
    <n v="5269870"/>
    <x v="2"/>
    <s v="Amsterdam"/>
    <x v="0"/>
    <s v="Noord-Holland"/>
    <m/>
    <s v="1052 SV"/>
    <s v="Netherlands"/>
    <n v="52.372274676270003"/>
    <n v="4.87051196610419"/>
    <s v="Apartment"/>
    <x v="0"/>
    <n v="2"/>
    <m/>
    <m/>
    <m/>
    <s v="Real Bed"/>
    <n v="80"/>
    <n v="1"/>
    <n v="0"/>
    <n v="3"/>
    <n v="6"/>
    <n v="80"/>
    <n v="240"/>
    <n v="1440"/>
    <s v="within an hour"/>
    <n v="1"/>
    <x v="10"/>
    <n v="100"/>
    <n v="10"/>
    <n v="10"/>
    <n v="9"/>
    <n v="10"/>
    <n v="9"/>
    <n v="9"/>
  </r>
  <r>
    <x v="6157"/>
    <x v="2913"/>
    <x v="6"/>
    <s v="2/6"/>
    <d v="2015-02-06T00:00:00"/>
    <n v="0.38464562753677906"/>
    <n v="5274600"/>
    <x v="7"/>
    <s v="Amsterdam"/>
    <x v="0"/>
    <s v="Noord-Holland"/>
    <m/>
    <n v="1055"/>
    <s v="Netherlands"/>
    <n v="52.380813315931299"/>
    <n v="4.8547050692241704"/>
    <s v="Apartment"/>
    <x v="0"/>
    <n v="2"/>
    <n v="1"/>
    <n v="1"/>
    <n v="1"/>
    <s v="Real Bed"/>
    <n v="90"/>
    <n v="1"/>
    <n v="0"/>
    <n v="3"/>
    <n v="12"/>
    <n v="90"/>
    <n v="270"/>
    <n v="3240"/>
    <s v="within an hour"/>
    <n v="1"/>
    <x v="77"/>
    <n v="87"/>
    <n v="9"/>
    <n v="9"/>
    <n v="10"/>
    <n v="10"/>
    <n v="7"/>
    <n v="8"/>
  </r>
  <r>
    <x v="6158"/>
    <x v="76"/>
    <x v="6"/>
    <s v="2/6"/>
    <d v="2015-02-06T00:00:00"/>
    <n v="0.38464562753677906"/>
    <n v="5275184"/>
    <x v="4"/>
    <s v="Amsterdam"/>
    <x v="0"/>
    <s v="Noord-Holland"/>
    <m/>
    <s v="1015 JJ"/>
    <s v="Netherlands"/>
    <n v="52.379803701442199"/>
    <n v="4.8868793868444804"/>
    <s v="Apartment"/>
    <x v="0"/>
    <n v="2"/>
    <n v="1.5"/>
    <n v="1"/>
    <n v="2"/>
    <s v="Real Bed"/>
    <n v="100"/>
    <n v="2"/>
    <n v="30"/>
    <n v="1"/>
    <n v="4"/>
    <n v="100"/>
    <n v="100"/>
    <n v="400"/>
    <s v="within a day"/>
    <n v="0.75"/>
    <x v="11"/>
    <n v="90"/>
    <n v="10"/>
    <n v="10"/>
    <n v="10"/>
    <n v="10"/>
    <n v="9"/>
    <n v="8"/>
  </r>
  <r>
    <x v="6159"/>
    <x v="1114"/>
    <x v="6"/>
    <s v="2/6"/>
    <d v="2015-02-06T00:00:00"/>
    <n v="0.38464562753677906"/>
    <n v="5279277"/>
    <x v="10"/>
    <s v="Amsterdam"/>
    <x v="0"/>
    <s v="Noord-Holland"/>
    <m/>
    <n v="1093"/>
    <s v="Netherlands"/>
    <n v="52.365080874670397"/>
    <n v="4.9262605384074103"/>
    <s v="Apartment"/>
    <x v="0"/>
    <n v="2"/>
    <n v="1"/>
    <n v="1"/>
    <n v="1"/>
    <s v="Real Bed"/>
    <n v="89"/>
    <n v="1"/>
    <n v="19"/>
    <n v="2"/>
    <n v="4"/>
    <n v="108"/>
    <n v="216"/>
    <n v="864"/>
    <s v="within a few hours"/>
    <n v="1"/>
    <x v="11"/>
    <n v="100"/>
    <n v="10"/>
    <n v="10"/>
    <n v="10"/>
    <n v="10"/>
    <n v="10"/>
    <n v="10"/>
  </r>
  <r>
    <x v="6160"/>
    <x v="7"/>
    <x v="6"/>
    <s v="2/6"/>
    <d v="2015-02-06T00:00:00"/>
    <n v="0.38464562753677906"/>
    <n v="5393304"/>
    <x v="4"/>
    <s v="Amsterdam"/>
    <x v="0"/>
    <s v="Noord-Holland"/>
    <m/>
    <s v="1016 PN"/>
    <s v="Netherlands"/>
    <n v="52.373532792012902"/>
    <n v="4.8807481644678701"/>
    <s v="Apartment"/>
    <x v="0"/>
    <n v="2"/>
    <n v="1"/>
    <n v="1"/>
    <n v="2"/>
    <s v="Real Bed"/>
    <n v="195"/>
    <n v="2"/>
    <n v="75"/>
    <n v="5"/>
    <n v="0"/>
    <n v="195"/>
    <n v="975"/>
    <n v="0"/>
    <s v="within an hour"/>
    <n v="1"/>
    <x v="5"/>
    <m/>
    <m/>
    <m/>
    <m/>
    <m/>
    <m/>
    <m/>
  </r>
  <r>
    <x v="6161"/>
    <x v="2914"/>
    <x v="6"/>
    <s v="2/7"/>
    <d v="2015-02-07T00:00:00"/>
    <n v="0.38190590150938181"/>
    <n v="5283778"/>
    <x v="3"/>
    <s v="Amsterdam"/>
    <x v="0"/>
    <s v="Noord-Holland"/>
    <m/>
    <n v="1018"/>
    <s v="Netherlands"/>
    <n v="52.369374590111903"/>
    <n v="4.9245107501952603"/>
    <s v="Apartment"/>
    <x v="0"/>
    <n v="4"/>
    <n v="1"/>
    <n v="1"/>
    <n v="2"/>
    <s v="Real Bed"/>
    <n v="95"/>
    <n v="1"/>
    <n v="0"/>
    <n v="2"/>
    <n v="0"/>
    <n v="95"/>
    <n v="190"/>
    <n v="0"/>
    <s v="within a few hours"/>
    <n v="0.9"/>
    <x v="5"/>
    <m/>
    <m/>
    <m/>
    <m/>
    <m/>
    <m/>
    <m/>
  </r>
  <r>
    <x v="6162"/>
    <x v="310"/>
    <x v="6"/>
    <s v="2/7"/>
    <d v="2015-02-07T00:00:00"/>
    <n v="0.38190590150938181"/>
    <n v="5286736"/>
    <x v="16"/>
    <s v="Amsterdam"/>
    <x v="0"/>
    <s v="Noord-Holland"/>
    <m/>
    <n v="1063"/>
    <s v="Netherlands"/>
    <n v="52.380131733447897"/>
    <n v="4.8162187137240702"/>
    <s v="House"/>
    <x v="1"/>
    <n v="2"/>
    <n v="2"/>
    <n v="1"/>
    <n v="1"/>
    <s v="Real Bed"/>
    <n v="88"/>
    <n v="1"/>
    <n v="15"/>
    <n v="1"/>
    <n v="0"/>
    <n v="103"/>
    <n v="103"/>
    <n v="0"/>
    <s v="within an hour"/>
    <n v="1"/>
    <x v="5"/>
    <m/>
    <m/>
    <m/>
    <m/>
    <m/>
    <m/>
    <m/>
  </r>
  <r>
    <x v="6163"/>
    <x v="2915"/>
    <x v="6"/>
    <s v="2/8"/>
    <d v="2015-02-08T00:00:00"/>
    <n v="0.3791661754819845"/>
    <n v="5291040"/>
    <x v="3"/>
    <s v="Amsterdam"/>
    <x v="0"/>
    <s v="Noord-Holland"/>
    <m/>
    <s v="1011 BK"/>
    <s v="Netherlands"/>
    <n v="52.373482305516099"/>
    <n v="4.9043808415965504"/>
    <s v="Apartment"/>
    <x v="0"/>
    <n v="2"/>
    <n v="1"/>
    <n v="0"/>
    <n v="2"/>
    <s v="Real Bed"/>
    <n v="80"/>
    <n v="2"/>
    <n v="35"/>
    <n v="3"/>
    <n v="2"/>
    <n v="80"/>
    <n v="240"/>
    <n v="480"/>
    <s v="within a few hours"/>
    <n v="1"/>
    <x v="4"/>
    <n v="100"/>
    <n v="10"/>
    <n v="10"/>
    <n v="10"/>
    <n v="10"/>
    <n v="10"/>
    <n v="10"/>
  </r>
  <r>
    <x v="6163"/>
    <x v="2915"/>
    <x v="6"/>
    <s v="2/8"/>
    <d v="2015-02-08T00:00:00"/>
    <n v="0.3791661754819845"/>
    <n v="5381626"/>
    <x v="3"/>
    <s v="Amsterdam"/>
    <x v="0"/>
    <s v="Noord-Holland"/>
    <m/>
    <s v="1011bk"/>
    <s v="Netherlands"/>
    <n v="52.374708556101801"/>
    <n v="4.9035083955471501"/>
    <s v="Apartment"/>
    <x v="0"/>
    <n v="2"/>
    <n v="1"/>
    <n v="0"/>
    <n v="1"/>
    <s v="Real Bed"/>
    <n v="110"/>
    <n v="1"/>
    <n v="0"/>
    <n v="3"/>
    <n v="0"/>
    <n v="110"/>
    <n v="330"/>
    <n v="0"/>
    <s v="within a few hours"/>
    <n v="1"/>
    <x v="5"/>
    <m/>
    <m/>
    <m/>
    <m/>
    <m/>
    <m/>
    <m/>
  </r>
  <r>
    <x v="6164"/>
    <x v="361"/>
    <x v="6"/>
    <s v="2/9"/>
    <d v="2015-02-09T00:00:00"/>
    <n v="0.37642644945458725"/>
    <n v="5300162"/>
    <x v="2"/>
    <s v="Amsterdam"/>
    <x v="0"/>
    <s v="Noord-Holland"/>
    <m/>
    <s v="1054 HN"/>
    <s v="Netherlands"/>
    <n v="52.361953635851599"/>
    <n v="4.8751509768563999"/>
    <s v="Apartment"/>
    <x v="0"/>
    <n v="4"/>
    <n v="1"/>
    <n v="2"/>
    <n v="4"/>
    <s v="Real Bed"/>
    <n v="99"/>
    <n v="1"/>
    <n v="40"/>
    <n v="1"/>
    <n v="18"/>
    <n v="139"/>
    <n v="139"/>
    <n v="2502"/>
    <s v="within a few hours"/>
    <n v="1"/>
    <x v="33"/>
    <n v="100"/>
    <n v="10"/>
    <n v="10"/>
    <n v="10"/>
    <n v="10"/>
    <n v="10"/>
    <n v="10"/>
  </r>
  <r>
    <x v="6165"/>
    <x v="2916"/>
    <x v="6"/>
    <s v="2/9"/>
    <d v="2015-02-09T00:00:00"/>
    <n v="0.37642644945458725"/>
    <n v="5300166"/>
    <x v="1"/>
    <s v="Amsterdam"/>
    <x v="0"/>
    <s v="Noord-Holland"/>
    <m/>
    <s v="1095 KP"/>
    <s v="Netherlands"/>
    <n v="52.379897551449098"/>
    <n v="4.9543267487035303"/>
    <s v="Bed &amp; Breakfast"/>
    <x v="1"/>
    <n v="2"/>
    <n v="1"/>
    <n v="1"/>
    <n v="2"/>
    <s v="Real Bed"/>
    <n v="96"/>
    <n v="1"/>
    <n v="0"/>
    <n v="2"/>
    <n v="6"/>
    <n v="96"/>
    <n v="192"/>
    <n v="1152"/>
    <s v="within an hour"/>
    <n v="1"/>
    <x v="10"/>
    <n v="93"/>
    <n v="10"/>
    <n v="10"/>
    <n v="10"/>
    <n v="10"/>
    <n v="7"/>
    <n v="9"/>
  </r>
  <r>
    <x v="6166"/>
    <x v="352"/>
    <x v="6"/>
    <s v="2/9"/>
    <d v="2015-02-09T00:00:00"/>
    <n v="0.37642644945458725"/>
    <n v="5758541"/>
    <x v="7"/>
    <s v="Amsterdam"/>
    <x v="0"/>
    <s v="Noord-Holland"/>
    <m/>
    <s v="1055 ND"/>
    <s v="Netherlands"/>
    <n v="52.385176440538501"/>
    <n v="4.8476607276441799"/>
    <s v="Apartment"/>
    <x v="1"/>
    <n v="4"/>
    <n v="2"/>
    <n v="1"/>
    <n v="4"/>
    <s v="Real Bed"/>
    <n v="90"/>
    <n v="3"/>
    <n v="20"/>
    <n v="1"/>
    <n v="0"/>
    <n v="90"/>
    <n v="90"/>
    <n v="0"/>
    <s v="within a few hours"/>
    <n v="0.84"/>
    <x v="5"/>
    <m/>
    <m/>
    <m/>
    <m/>
    <m/>
    <m/>
    <m/>
  </r>
  <r>
    <x v="6166"/>
    <x v="352"/>
    <x v="6"/>
    <s v="2/9"/>
    <d v="2015-02-09T00:00:00"/>
    <n v="0.37642644945458725"/>
    <n v="5794536"/>
    <x v="7"/>
    <s v="Amsterdam"/>
    <x v="0"/>
    <s v="Noord-Holland"/>
    <m/>
    <s v="1055ND"/>
    <s v="Netherlands"/>
    <n v="52.383915529761801"/>
    <n v="4.8496466561538503"/>
    <s v="Apartment"/>
    <x v="1"/>
    <n v="3"/>
    <n v="2"/>
    <n v="1"/>
    <n v="3"/>
    <s v="Real Bed"/>
    <n v="120"/>
    <n v="1"/>
    <n v="0"/>
    <n v="1"/>
    <n v="0"/>
    <n v="120"/>
    <n v="120"/>
    <n v="0"/>
    <s v="within a few hours"/>
    <n v="0.84"/>
    <x v="5"/>
    <m/>
    <m/>
    <m/>
    <m/>
    <m/>
    <m/>
    <m/>
  </r>
  <r>
    <x v="6167"/>
    <x v="264"/>
    <x v="6"/>
    <s v="2/10"/>
    <d v="2015-02-10T00:00:00"/>
    <n v="0.37368672342719"/>
    <n v="5313947"/>
    <x v="11"/>
    <s v="Amsterdam"/>
    <x v="0"/>
    <s v="Noord-Holland"/>
    <m/>
    <n v="1087"/>
    <s v="Netherlands"/>
    <n v="52.359484178879498"/>
    <n v="4.99766341133454"/>
    <s v="Apartment"/>
    <x v="1"/>
    <n v="2"/>
    <n v="1"/>
    <n v="1"/>
    <n v="1"/>
    <s v="Real Bed"/>
    <n v="65"/>
    <n v="0"/>
    <n v="0"/>
    <n v="1"/>
    <n v="0"/>
    <n v="65"/>
    <n v="65"/>
    <n v="0"/>
    <s v="within an hour"/>
    <n v="0.96"/>
    <x v="5"/>
    <m/>
    <m/>
    <m/>
    <m/>
    <m/>
    <m/>
    <m/>
  </r>
  <r>
    <x v="6168"/>
    <x v="96"/>
    <x v="6"/>
    <s v="2/10"/>
    <d v="2015-02-10T00:00:00"/>
    <n v="0.37368672342719"/>
    <n v="5474153"/>
    <x v="2"/>
    <s v="Amsterdam"/>
    <x v="0"/>
    <s v="Noord-Holland"/>
    <m/>
    <s v="1057 BG"/>
    <s v="Netherlands"/>
    <n v="52.370457654957903"/>
    <n v="4.8493697981587403"/>
    <s v="Apartment"/>
    <x v="0"/>
    <n v="2"/>
    <n v="1"/>
    <n v="0"/>
    <n v="1"/>
    <s v="Real Bed"/>
    <n v="50"/>
    <n v="2"/>
    <n v="0"/>
    <n v="1"/>
    <n v="0"/>
    <n v="50"/>
    <n v="50"/>
    <n v="0"/>
    <s v="within an hour"/>
    <n v="1"/>
    <x v="5"/>
    <m/>
    <m/>
    <m/>
    <m/>
    <m/>
    <m/>
    <m/>
  </r>
  <r>
    <x v="6169"/>
    <x v="2917"/>
    <x v="6"/>
    <s v="2/10"/>
    <d v="2015-02-10T00:00:00"/>
    <n v="0.37368672342719"/>
    <n v="5321098"/>
    <x v="4"/>
    <s v="Amsterdam"/>
    <x v="0"/>
    <s v="Noord-Holland"/>
    <m/>
    <s v="1016AE"/>
    <s v="Netherlands"/>
    <n v="52.370361420398901"/>
    <n v="4.8889117107348401"/>
    <s v="Apartment"/>
    <x v="0"/>
    <n v="10"/>
    <n v="2"/>
    <n v="3"/>
    <n v="5"/>
    <s v="Real Bed"/>
    <n v="570"/>
    <n v="6"/>
    <n v="75"/>
    <n v="1"/>
    <n v="0"/>
    <n v="570"/>
    <n v="570"/>
    <n v="0"/>
    <s v="within an hour"/>
    <n v="0.95"/>
    <x v="5"/>
    <m/>
    <m/>
    <m/>
    <m/>
    <m/>
    <m/>
    <m/>
  </r>
  <r>
    <x v="6169"/>
    <x v="2917"/>
    <x v="6"/>
    <s v="2/10"/>
    <d v="2015-02-10T00:00:00"/>
    <n v="0.37368672342719"/>
    <n v="5314627"/>
    <x v="4"/>
    <s v="Amsterdam"/>
    <x v="0"/>
    <s v="Noord-Holland"/>
    <m/>
    <n v="1016"/>
    <s v="Netherlands"/>
    <n v="52.371520801417297"/>
    <n v="4.8886609645632699"/>
    <s v="Apartment"/>
    <x v="0"/>
    <n v="7"/>
    <n v="2"/>
    <n v="2"/>
    <n v="4"/>
    <s v="Real Bed"/>
    <n v="360"/>
    <n v="4"/>
    <n v="60"/>
    <n v="2"/>
    <n v="0"/>
    <n v="360"/>
    <n v="720"/>
    <n v="0"/>
    <s v="within an hour"/>
    <n v="0.95"/>
    <x v="5"/>
    <m/>
    <m/>
    <m/>
    <m/>
    <m/>
    <m/>
    <m/>
  </r>
  <r>
    <x v="6170"/>
    <x v="53"/>
    <x v="6"/>
    <s v="2/10"/>
    <d v="2015-02-10T00:00:00"/>
    <n v="0.37368672342719"/>
    <n v="5315586"/>
    <x v="7"/>
    <s v="Amsterdam"/>
    <x v="0"/>
    <s v="Noord-Holland"/>
    <m/>
    <s v="1056 HR"/>
    <s v="Netherlands"/>
    <n v="52.377017071560402"/>
    <n v="4.8594059692929203"/>
    <s v="Apartment"/>
    <x v="0"/>
    <n v="4"/>
    <n v="1.5"/>
    <n v="2"/>
    <n v="2"/>
    <s v="Real Bed"/>
    <n v="150"/>
    <n v="4"/>
    <n v="15"/>
    <n v="1"/>
    <n v="2"/>
    <n v="150"/>
    <n v="150"/>
    <n v="300"/>
    <s v="within an hour"/>
    <n v="0.79"/>
    <x v="4"/>
    <n v="100"/>
    <n v="10"/>
    <n v="10"/>
    <n v="10"/>
    <n v="10"/>
    <n v="8"/>
    <n v="10"/>
  </r>
  <r>
    <x v="6171"/>
    <x v="2918"/>
    <x v="6"/>
    <s v="2/11"/>
    <d v="2015-02-11T00:00:00"/>
    <n v="0.37094699739979275"/>
    <n v="5323159"/>
    <x v="6"/>
    <s v="Amsterdam"/>
    <x v="0"/>
    <s v="Noord-Holland"/>
    <m/>
    <s v="1072 NN"/>
    <s v="Netherlands"/>
    <n v="52.3547867912499"/>
    <n v="4.89066393552954"/>
    <s v="Apartment"/>
    <x v="1"/>
    <n v="3"/>
    <n v="1"/>
    <n v="1"/>
    <n v="2"/>
    <s v="Real Bed"/>
    <n v="150"/>
    <n v="3"/>
    <n v="40"/>
    <n v="1"/>
    <n v="8"/>
    <n v="150"/>
    <n v="150"/>
    <n v="1200"/>
    <s v="within a day"/>
    <n v="0.68"/>
    <x v="6"/>
    <n v="87"/>
    <n v="9"/>
    <n v="9"/>
    <n v="8"/>
    <n v="8"/>
    <n v="9"/>
    <n v="9"/>
  </r>
  <r>
    <x v="6172"/>
    <x v="579"/>
    <x v="6"/>
    <s v="2/11"/>
    <d v="2015-02-11T00:00:00"/>
    <n v="0.37094699739979275"/>
    <n v="5326354"/>
    <x v="6"/>
    <s v="Amsterdam"/>
    <x v="0"/>
    <s v="Noord-Holland"/>
    <m/>
    <s v="1072 AW"/>
    <s v="Netherlands"/>
    <n v="52.352523248989002"/>
    <n v="4.8870372721466699"/>
    <s v="Apartment"/>
    <x v="0"/>
    <n v="3"/>
    <n v="1"/>
    <n v="0"/>
    <n v="1"/>
    <s v="Real Bed"/>
    <n v="90"/>
    <n v="1"/>
    <n v="0"/>
    <n v="2"/>
    <n v="16"/>
    <n v="90"/>
    <n v="180"/>
    <n v="2880"/>
    <s v="within an hour"/>
    <n v="1"/>
    <x v="9"/>
    <n v="88"/>
    <n v="8"/>
    <n v="9"/>
    <n v="9"/>
    <n v="10"/>
    <n v="8"/>
    <n v="8"/>
  </r>
  <r>
    <x v="6173"/>
    <x v="430"/>
    <x v="6"/>
    <s v="2/11"/>
    <d v="2015-02-11T00:00:00"/>
    <n v="0.37094699739979275"/>
    <n v="5327549"/>
    <x v="2"/>
    <s v="Amsterdam"/>
    <x v="0"/>
    <s v="Noord-Holland"/>
    <m/>
    <n v="1054"/>
    <s v="Netherlands"/>
    <n v="52.361733957944402"/>
    <n v="4.8670824205548904"/>
    <s v="Apartment"/>
    <x v="0"/>
    <n v="2"/>
    <n v="2"/>
    <n v="1"/>
    <n v="1"/>
    <s v="Real Bed"/>
    <n v="99"/>
    <n v="1"/>
    <n v="0"/>
    <n v="2"/>
    <n v="8"/>
    <n v="99"/>
    <n v="198"/>
    <n v="1584"/>
    <s v="within an hour"/>
    <n v="1"/>
    <x v="6"/>
    <n v="100"/>
    <n v="10"/>
    <n v="10"/>
    <n v="10"/>
    <n v="10"/>
    <n v="9"/>
    <n v="10"/>
  </r>
  <r>
    <x v="6174"/>
    <x v="2919"/>
    <x v="6"/>
    <s v="2/12"/>
    <d v="2015-02-12T00:00:00"/>
    <n v="0.36820727137239551"/>
    <n v="5331292"/>
    <x v="4"/>
    <s v="Amsterdam"/>
    <x v="0"/>
    <s v="Noord-Holland"/>
    <m/>
    <s v="1013 GB"/>
    <s v="Netherlands"/>
    <n v="52.373095955871499"/>
    <n v="4.8898601063053402"/>
    <s v="Apartment"/>
    <x v="0"/>
    <n v="4"/>
    <n v="1"/>
    <n v="1"/>
    <n v="1"/>
    <s v="Real Bed"/>
    <n v="124"/>
    <n v="2"/>
    <n v="8"/>
    <n v="1"/>
    <n v="2"/>
    <n v="124"/>
    <n v="124"/>
    <n v="248"/>
    <s v="within a few hours"/>
    <n v="0.85"/>
    <x v="4"/>
    <n v="100"/>
    <n v="8"/>
    <n v="8"/>
    <n v="10"/>
    <n v="8"/>
    <n v="10"/>
    <n v="8"/>
  </r>
  <r>
    <x v="6175"/>
    <x v="988"/>
    <x v="6"/>
    <s v="2/12"/>
    <d v="2015-02-12T00:00:00"/>
    <n v="0.36820727137239551"/>
    <n v="5335599"/>
    <x v="4"/>
    <s v="Amsterdam"/>
    <x v="0"/>
    <s v="Noord-Holland"/>
    <m/>
    <s v="1016 CK"/>
    <s v="Netherlands"/>
    <n v="52.368533868606903"/>
    <n v="4.8850219474324597"/>
    <s v="House"/>
    <x v="1"/>
    <n v="4"/>
    <n v="1"/>
    <n v="1"/>
    <n v="2"/>
    <s v="Real Bed"/>
    <n v="155"/>
    <n v="1"/>
    <n v="0"/>
    <n v="2"/>
    <n v="0"/>
    <n v="155"/>
    <n v="310"/>
    <n v="0"/>
    <s v="within a day"/>
    <n v="0.5"/>
    <x v="5"/>
    <m/>
    <m/>
    <m/>
    <m/>
    <m/>
    <m/>
    <m/>
  </r>
  <r>
    <x v="6176"/>
    <x v="206"/>
    <x v="6"/>
    <s v="2/14"/>
    <d v="2015-02-14T00:00:00"/>
    <n v="0.36272781931760095"/>
    <n v="5349334"/>
    <x v="5"/>
    <s v="Amsterdam"/>
    <x v="0"/>
    <s v="Noord-Holland"/>
    <m/>
    <s v="1075HC"/>
    <s v="Netherlands"/>
    <n v="52.353998595188699"/>
    <n v="4.8678350530334002"/>
    <s v="Apartment"/>
    <x v="0"/>
    <n v="5"/>
    <n v="2"/>
    <n v="4"/>
    <n v="5"/>
    <s v="Real Bed"/>
    <n v="300"/>
    <n v="1"/>
    <n v="0"/>
    <n v="3"/>
    <n v="0"/>
    <n v="300"/>
    <n v="900"/>
    <n v="0"/>
    <s v="within a day"/>
    <n v="0.5"/>
    <x v="5"/>
    <m/>
    <m/>
    <m/>
    <m/>
    <m/>
    <m/>
    <m/>
  </r>
  <r>
    <x v="6177"/>
    <x v="2920"/>
    <x v="6"/>
    <s v="2/14"/>
    <d v="2015-02-14T00:00:00"/>
    <n v="0.36272781931760095"/>
    <n v="5349374"/>
    <x v="0"/>
    <s v="Amsterdam"/>
    <x v="0"/>
    <s v="Noord-Holland"/>
    <m/>
    <n v="1052"/>
    <s v="Netherlands"/>
    <n v="52.374679503467199"/>
    <n v="4.8731816358736602"/>
    <s v="Apartment"/>
    <x v="0"/>
    <n v="2"/>
    <n v="1"/>
    <n v="1"/>
    <n v="1"/>
    <s v="Real Bed"/>
    <n v="95"/>
    <n v="1"/>
    <n v="0"/>
    <n v="2"/>
    <n v="0"/>
    <n v="95"/>
    <n v="190"/>
    <n v="0"/>
    <s v="within a few hours"/>
    <n v="0.9"/>
    <x v="5"/>
    <m/>
    <m/>
    <m/>
    <m/>
    <m/>
    <m/>
    <m/>
  </r>
  <r>
    <x v="6178"/>
    <x v="2288"/>
    <x v="6"/>
    <s v="2/14"/>
    <d v="2015-02-14T00:00:00"/>
    <n v="0.36272781931760095"/>
    <n v="5351374"/>
    <x v="12"/>
    <s v="Amsterdam"/>
    <x v="0"/>
    <s v="Noord-Holland"/>
    <m/>
    <s v="1082 AR"/>
    <s v="Netherlands"/>
    <n v="52.3257075386881"/>
    <n v="4.8800502195588296"/>
    <s v="Apartment"/>
    <x v="0"/>
    <n v="4"/>
    <n v="1"/>
    <n v="2"/>
    <n v="2"/>
    <s v="Real Bed"/>
    <n v="100"/>
    <n v="2"/>
    <n v="30"/>
    <n v="2"/>
    <n v="0"/>
    <n v="100"/>
    <n v="200"/>
    <n v="0"/>
    <s v="within an hour"/>
    <n v="0.9"/>
    <x v="5"/>
    <m/>
    <m/>
    <m/>
    <m/>
    <m/>
    <m/>
    <m/>
  </r>
  <r>
    <x v="6179"/>
    <x v="130"/>
    <x v="6"/>
    <s v="2/15"/>
    <d v="2015-02-15T00:00:00"/>
    <n v="0.3599880932902037"/>
    <n v="5388916"/>
    <x v="3"/>
    <s v="Amsterdam"/>
    <x v="0"/>
    <s v="Noord-Holland"/>
    <m/>
    <s v="1017 AM"/>
    <s v="Netherlands"/>
    <n v="52.362342236788301"/>
    <n v="4.9009608854489199"/>
    <s v="Boat"/>
    <x v="0"/>
    <n v="16"/>
    <n v="0"/>
    <n v="1"/>
    <n v="1"/>
    <s v="Real Bed"/>
    <n v="75"/>
    <n v="1"/>
    <n v="0"/>
    <n v="1"/>
    <n v="0"/>
    <n v="75"/>
    <n v="75"/>
    <n v="0"/>
    <s v="within an hour"/>
    <n v="1"/>
    <x v="5"/>
    <m/>
    <m/>
    <m/>
    <m/>
    <m/>
    <m/>
    <m/>
  </r>
  <r>
    <x v="6180"/>
    <x v="260"/>
    <x v="6"/>
    <s v="2/15"/>
    <d v="2015-02-15T00:00:00"/>
    <n v="0.3599880932902037"/>
    <n v="5356742"/>
    <x v="5"/>
    <s v="Amsterdam"/>
    <x v="0"/>
    <s v="Noord-Holland"/>
    <m/>
    <s v="1076XB"/>
    <s v="Netherlands"/>
    <n v="52.347440064759702"/>
    <n v="4.8622703296562397"/>
    <s v="Apartment"/>
    <x v="0"/>
    <n v="2"/>
    <n v="1"/>
    <n v="1"/>
    <n v="1"/>
    <s v="Real Bed"/>
    <n v="80"/>
    <n v="1"/>
    <n v="0"/>
    <n v="2"/>
    <n v="2"/>
    <n v="80"/>
    <n v="160"/>
    <n v="320"/>
    <s v="within a day"/>
    <n v="0.86"/>
    <x v="4"/>
    <n v="80"/>
    <n v="8"/>
    <n v="8"/>
    <n v="8"/>
    <n v="8"/>
    <n v="10"/>
    <n v="8"/>
  </r>
  <r>
    <x v="6181"/>
    <x v="2921"/>
    <x v="6"/>
    <s v="2/15"/>
    <d v="2015-02-15T00:00:00"/>
    <n v="0.3599880932902037"/>
    <n v="5478239"/>
    <x v="6"/>
    <s v="Amsterdam"/>
    <x v="0"/>
    <s v="Noord-Holland"/>
    <m/>
    <s v="1072 LJ"/>
    <s v="Netherlands"/>
    <n v="52.356633747089603"/>
    <n v="4.8911613290055103"/>
    <s v="Apartment"/>
    <x v="1"/>
    <n v="2"/>
    <n v="1"/>
    <n v="1"/>
    <n v="1"/>
    <s v="Real Bed"/>
    <n v="79"/>
    <n v="1"/>
    <n v="0"/>
    <n v="2"/>
    <n v="2"/>
    <n v="79"/>
    <n v="158"/>
    <n v="316"/>
    <s v="within an hour"/>
    <n v="1"/>
    <x v="4"/>
    <n v="100"/>
    <n v="10"/>
    <n v="8"/>
    <n v="10"/>
    <n v="10"/>
    <n v="10"/>
    <n v="8"/>
  </r>
  <r>
    <x v="6182"/>
    <x v="2922"/>
    <x v="6"/>
    <s v="2/15"/>
    <d v="2015-02-15T00:00:00"/>
    <n v="0.3599880932902037"/>
    <n v="5522306"/>
    <x v="4"/>
    <s v="Amsterdam"/>
    <x v="0"/>
    <s v="Noord-Holland"/>
    <m/>
    <s v="1012 CT"/>
    <s v="Netherlands"/>
    <n v="52.371110804683497"/>
    <n v="4.8985033455078097"/>
    <s v="Apartment"/>
    <x v="0"/>
    <n v="5"/>
    <n v="1"/>
    <n v="2"/>
    <n v="5"/>
    <s v="Real Bed"/>
    <n v="150"/>
    <n v="1"/>
    <n v="25"/>
    <n v="3"/>
    <n v="0"/>
    <n v="175"/>
    <n v="525"/>
    <n v="0"/>
    <s v="within a few hours"/>
    <n v="0.97"/>
    <x v="5"/>
    <m/>
    <m/>
    <m/>
    <m/>
    <m/>
    <m/>
    <m/>
  </r>
  <r>
    <x v="6183"/>
    <x v="2923"/>
    <x v="6"/>
    <s v="2/15"/>
    <d v="2015-02-15T00:00:00"/>
    <n v="0.3599880932902037"/>
    <n v="5501544"/>
    <x v="8"/>
    <s v="Amsterdam"/>
    <x v="0"/>
    <s v="Noord-Holland"/>
    <m/>
    <s v="1092 GZ"/>
    <s v="Netherlands"/>
    <n v="52.353201293895701"/>
    <n v="4.9254050447003497"/>
    <s v="House"/>
    <x v="0"/>
    <n v="4"/>
    <n v="1.5"/>
    <n v="2"/>
    <n v="4"/>
    <s v="Real Bed"/>
    <n v="150"/>
    <n v="4"/>
    <n v="30"/>
    <n v="2"/>
    <n v="0"/>
    <n v="150"/>
    <n v="300"/>
    <n v="0"/>
    <s v="within an hour"/>
    <n v="1"/>
    <x v="5"/>
    <m/>
    <m/>
    <m/>
    <m/>
    <m/>
    <m/>
    <m/>
  </r>
  <r>
    <x v="6184"/>
    <x v="165"/>
    <x v="6"/>
    <s v="2/16"/>
    <d v="2015-02-16T00:00:00"/>
    <n v="0.35724836726280645"/>
    <n v="5366642"/>
    <x v="19"/>
    <s v="Amsterdam"/>
    <x v="0"/>
    <s v="NH"/>
    <m/>
    <s v="1033PC"/>
    <s v="Netherlands"/>
    <n v="52.405845456563597"/>
    <n v="4.8998001962507001"/>
    <s v="Apartment"/>
    <x v="0"/>
    <n v="2"/>
    <n v="1"/>
    <n v="1"/>
    <n v="1"/>
    <s v="Real Bed"/>
    <n v="100"/>
    <n v="1"/>
    <n v="0"/>
    <n v="1"/>
    <n v="0"/>
    <n v="100"/>
    <n v="100"/>
    <n v="0"/>
    <s v="within an hour"/>
    <n v="1"/>
    <x v="5"/>
    <m/>
    <m/>
    <m/>
    <m/>
    <m/>
    <m/>
    <m/>
  </r>
  <r>
    <x v="6185"/>
    <x v="560"/>
    <x v="6"/>
    <s v="2/16"/>
    <d v="2015-02-16T00:00:00"/>
    <n v="0.35724836726280645"/>
    <n v="5368153"/>
    <x v="8"/>
    <s v="Amsterdam"/>
    <x v="0"/>
    <s v="Noord-Holland"/>
    <m/>
    <n v="1098"/>
    <s v="Netherlands"/>
    <n v="52.357848155862499"/>
    <n v="4.9415167417441204"/>
    <s v="Apartment"/>
    <x v="0"/>
    <n v="4"/>
    <n v="1"/>
    <n v="2"/>
    <n v="4"/>
    <s v="Real Bed"/>
    <n v="149"/>
    <n v="4"/>
    <n v="0"/>
    <n v="3"/>
    <n v="0"/>
    <n v="149"/>
    <n v="447"/>
    <n v="0"/>
    <s v="within a few hours"/>
    <n v="1"/>
    <x v="5"/>
    <m/>
    <m/>
    <m/>
    <m/>
    <m/>
    <m/>
    <m/>
  </r>
  <r>
    <x v="6186"/>
    <x v="711"/>
    <x v="6"/>
    <s v="2/17"/>
    <d v="2015-02-17T00:00:00"/>
    <n v="0.35450864123540915"/>
    <n v="5378163"/>
    <x v="15"/>
    <s v="Amsterdam"/>
    <x v="0"/>
    <s v="Noord-Holland"/>
    <m/>
    <s v="1069 TD"/>
    <s v="Netherlands"/>
    <n v="52.352374105532903"/>
    <n v="4.8023490703891198"/>
    <s v="Apartment"/>
    <x v="0"/>
    <n v="2"/>
    <n v="1"/>
    <n v="1"/>
    <n v="1"/>
    <s v="Real Bed"/>
    <n v="50"/>
    <n v="1"/>
    <n v="0"/>
    <n v="3"/>
    <n v="0"/>
    <n v="50"/>
    <n v="150"/>
    <n v="0"/>
    <s v="within an hour"/>
    <n v="1"/>
    <x v="5"/>
    <m/>
    <m/>
    <m/>
    <m/>
    <m/>
    <m/>
    <m/>
  </r>
  <r>
    <x v="6187"/>
    <x v="2924"/>
    <x v="6"/>
    <s v="2/17"/>
    <d v="2015-02-17T00:00:00"/>
    <n v="0.35450864123540915"/>
    <n v="5383238"/>
    <x v="6"/>
    <s v="Amsterdam"/>
    <x v="0"/>
    <s v="Noord-Holland"/>
    <m/>
    <s v="1078 VP"/>
    <s v="Netherlands"/>
    <n v="52.343854543741699"/>
    <n v="4.8940837479286099"/>
    <s v="Bed &amp; Breakfast"/>
    <x v="1"/>
    <n v="2"/>
    <n v="1"/>
    <n v="1"/>
    <n v="1"/>
    <s v="Real Bed"/>
    <n v="125"/>
    <n v="1"/>
    <n v="0"/>
    <n v="2"/>
    <n v="0"/>
    <n v="125"/>
    <n v="250"/>
    <n v="0"/>
    <s v="N/A"/>
    <s v="N/A"/>
    <x v="5"/>
    <m/>
    <m/>
    <m/>
    <m/>
    <m/>
    <m/>
    <m/>
  </r>
  <r>
    <x v="6188"/>
    <x v="65"/>
    <x v="6"/>
    <s v="2/18"/>
    <d v="2015-02-18T00:00:00"/>
    <n v="0.3517689152080119"/>
    <n v="5388313"/>
    <x v="11"/>
    <s v="Amsterdam"/>
    <x v="0"/>
    <s v="Noord-Holland"/>
    <m/>
    <n v="1087"/>
    <s v="Netherlands"/>
    <n v="52.350997186519699"/>
    <n v="5.0075456686547701"/>
    <s v="Apartment"/>
    <x v="0"/>
    <n v="4"/>
    <n v="1"/>
    <n v="3"/>
    <n v="3"/>
    <s v="Real Bed"/>
    <n v="55"/>
    <n v="0"/>
    <n v="0"/>
    <n v="1"/>
    <n v="4"/>
    <n v="55"/>
    <n v="55"/>
    <n v="220"/>
    <s v="within a day"/>
    <n v="1"/>
    <x v="11"/>
    <n v="100"/>
    <n v="9"/>
    <n v="9"/>
    <n v="10"/>
    <n v="10"/>
    <n v="8"/>
    <n v="10"/>
  </r>
  <r>
    <x v="6189"/>
    <x v="1260"/>
    <x v="6"/>
    <s v="2/18"/>
    <d v="2015-02-18T00:00:00"/>
    <n v="0.3517689152080119"/>
    <n v="5706436"/>
    <x v="8"/>
    <s v="Amsterdam"/>
    <x v="0"/>
    <s v="Noord-Holland"/>
    <m/>
    <s v="1098 NB"/>
    <s v="Netherlands"/>
    <n v="52.354727429378499"/>
    <n v="4.9392002135295598"/>
    <s v="House"/>
    <x v="0"/>
    <n v="5"/>
    <n v="2"/>
    <n v="3"/>
    <n v="5"/>
    <s v="Real Bed"/>
    <n v="165"/>
    <n v="4"/>
    <n v="25"/>
    <n v="3"/>
    <n v="0"/>
    <n v="165"/>
    <n v="495"/>
    <n v="0"/>
    <s v="within a few hours"/>
    <n v="1"/>
    <x v="5"/>
    <m/>
    <m/>
    <m/>
    <m/>
    <m/>
    <m/>
    <m/>
  </r>
  <r>
    <x v="6190"/>
    <x v="2925"/>
    <x v="6"/>
    <s v="2/18"/>
    <d v="2015-02-18T00:00:00"/>
    <n v="0.3517689152080119"/>
    <n v="5390767"/>
    <x v="5"/>
    <s v="Amsterdam"/>
    <x v="0"/>
    <s v="Noord-Holland"/>
    <m/>
    <s v="1071GB"/>
    <s v="Netherlands"/>
    <n v="52.355097716477701"/>
    <n v="4.8707580283670397"/>
    <s v="Apartment"/>
    <x v="0"/>
    <n v="4"/>
    <n v="1"/>
    <n v="0"/>
    <n v="2"/>
    <s v="Real Bed"/>
    <n v="99"/>
    <n v="2"/>
    <n v="25"/>
    <n v="1"/>
    <n v="6"/>
    <n v="99"/>
    <n v="99"/>
    <n v="594"/>
    <s v="within an hour"/>
    <n v="1"/>
    <x v="10"/>
    <n v="90"/>
    <n v="9"/>
    <n v="9"/>
    <n v="10"/>
    <n v="10"/>
    <n v="9"/>
    <n v="9"/>
  </r>
  <r>
    <x v="6191"/>
    <x v="708"/>
    <x v="6"/>
    <s v="2/18"/>
    <d v="2015-02-18T00:00:00"/>
    <n v="0.3517689152080119"/>
    <n v="5646569"/>
    <x v="10"/>
    <s v="Amsterdam"/>
    <x v="0"/>
    <s v="Noord-Holland"/>
    <m/>
    <n v="1091"/>
    <s v="Netherlands"/>
    <n v="52.352245603570999"/>
    <n v="4.9121469034115997"/>
    <s v="Apartment"/>
    <x v="0"/>
    <n v="2"/>
    <n v="1"/>
    <n v="1"/>
    <n v="2"/>
    <s v="Real Bed"/>
    <n v="125"/>
    <n v="1"/>
    <n v="0"/>
    <n v="3"/>
    <n v="0"/>
    <n v="125"/>
    <n v="375"/>
    <n v="0"/>
    <s v="within a few hours"/>
    <n v="1"/>
    <x v="5"/>
    <m/>
    <m/>
    <m/>
    <m/>
    <m/>
    <m/>
    <m/>
  </r>
  <r>
    <x v="6192"/>
    <x v="2926"/>
    <x v="6"/>
    <s v="2/18"/>
    <d v="2015-02-18T00:00:00"/>
    <n v="0.3517689152080119"/>
    <n v="5393669"/>
    <x v="4"/>
    <s v="Amsterdam"/>
    <x v="0"/>
    <s v="Noord-Holland"/>
    <m/>
    <s v="1012TS"/>
    <s v="Netherlands"/>
    <n v="52.376869466404997"/>
    <n v="4.89258463101151"/>
    <s v="Apartment"/>
    <x v="1"/>
    <n v="2"/>
    <n v="1"/>
    <n v="1"/>
    <n v="1"/>
    <s v="Real Bed"/>
    <n v="89"/>
    <n v="1"/>
    <n v="0"/>
    <n v="1"/>
    <n v="10"/>
    <n v="89"/>
    <n v="89"/>
    <n v="890"/>
    <s v="within a few hours"/>
    <n v="0.91"/>
    <x v="22"/>
    <n v="100"/>
    <n v="10"/>
    <n v="10"/>
    <n v="10"/>
    <n v="10"/>
    <n v="10"/>
    <n v="10"/>
  </r>
  <r>
    <x v="6193"/>
    <x v="282"/>
    <x v="6"/>
    <s v="2/19"/>
    <d v="2015-02-19T00:00:00"/>
    <n v="0.34902918918061465"/>
    <n v="5428747"/>
    <x v="6"/>
    <s v="Amsterdam"/>
    <x v="0"/>
    <s v="NH"/>
    <m/>
    <s v="1078 BD"/>
    <s v="Netherlands"/>
    <n v="52.348826397280099"/>
    <n v="4.8870303478325203"/>
    <s v="Apartment"/>
    <x v="0"/>
    <n v="4"/>
    <n v="1"/>
    <n v="3"/>
    <n v="4"/>
    <s v="Real Bed"/>
    <n v="189"/>
    <n v="1"/>
    <n v="0"/>
    <n v="2"/>
    <n v="0"/>
    <n v="189"/>
    <n v="378"/>
    <n v="0"/>
    <s v="within an hour"/>
    <n v="1"/>
    <x v="5"/>
    <m/>
    <m/>
    <m/>
    <m/>
    <m/>
    <m/>
    <m/>
  </r>
  <r>
    <x v="6194"/>
    <x v="388"/>
    <x v="6"/>
    <s v="2/19"/>
    <d v="2015-02-19T00:00:00"/>
    <n v="0.34902918918061465"/>
    <n v="5411265"/>
    <x v="10"/>
    <s v="Amsterdam"/>
    <x v="0"/>
    <s v="Noord-Holland"/>
    <m/>
    <s v="1091 HK"/>
    <s v="Netherlands"/>
    <n v="52.357096572154298"/>
    <n v="4.9151384264576397"/>
    <s v="Apartment"/>
    <x v="0"/>
    <n v="2"/>
    <n v="1"/>
    <n v="1"/>
    <n v="1"/>
    <s v="Real Bed"/>
    <n v="70"/>
    <n v="1"/>
    <n v="0"/>
    <n v="2"/>
    <n v="2"/>
    <n v="70"/>
    <n v="140"/>
    <n v="280"/>
    <s v="within a day"/>
    <n v="0.9"/>
    <x v="4"/>
    <n v="100"/>
    <n v="10"/>
    <n v="10"/>
    <n v="10"/>
    <n v="10"/>
    <n v="10"/>
    <n v="10"/>
  </r>
  <r>
    <x v="6195"/>
    <x v="3"/>
    <x v="6"/>
    <s v="2/20"/>
    <d v="2015-02-20T00:00:00"/>
    <n v="0.3462894631532174"/>
    <n v="5409418"/>
    <x v="9"/>
    <s v="Amsterdam"/>
    <x v="0"/>
    <s v="Noord-Holland"/>
    <m/>
    <s v="1061 AZ"/>
    <s v="Netherlands"/>
    <n v="52.372118222454297"/>
    <n v="4.83674118124559"/>
    <s v="Apartment"/>
    <x v="1"/>
    <n v="2"/>
    <n v="1"/>
    <n v="1"/>
    <n v="1"/>
    <s v="Real Bed"/>
    <n v="65"/>
    <n v="1"/>
    <n v="0"/>
    <n v="1"/>
    <n v="2"/>
    <n v="65"/>
    <n v="65"/>
    <n v="130"/>
    <s v="within a few hours"/>
    <n v="1"/>
    <x v="4"/>
    <n v="80"/>
    <n v="10"/>
    <n v="6"/>
    <n v="10"/>
    <n v="6"/>
    <n v="6"/>
    <n v="6"/>
  </r>
  <r>
    <x v="6196"/>
    <x v="239"/>
    <x v="6"/>
    <s v="2/20"/>
    <d v="2015-02-20T00:00:00"/>
    <n v="0.3462894631532174"/>
    <n v="5410709"/>
    <x v="9"/>
    <s v="Amsterdam"/>
    <x v="0"/>
    <s v="Noord-Holland"/>
    <m/>
    <s v="1065 TP"/>
    <s v="Netherlands"/>
    <n v="52.356536767632299"/>
    <n v="4.8322198450354099"/>
    <s v="House"/>
    <x v="1"/>
    <n v="2"/>
    <n v="1"/>
    <n v="1"/>
    <n v="1"/>
    <s v="Real Bed"/>
    <n v="65"/>
    <n v="2"/>
    <n v="20"/>
    <n v="1"/>
    <n v="4"/>
    <n v="65"/>
    <n v="65"/>
    <n v="260"/>
    <s v="within a few hours"/>
    <n v="0.96"/>
    <x v="11"/>
    <n v="100"/>
    <n v="10"/>
    <n v="10"/>
    <n v="10"/>
    <n v="10"/>
    <n v="8"/>
    <n v="8"/>
  </r>
  <r>
    <x v="6197"/>
    <x v="2927"/>
    <x v="6"/>
    <s v="2/20"/>
    <d v="2015-02-20T00:00:00"/>
    <n v="0.3462894631532174"/>
    <n v="5411884"/>
    <x v="0"/>
    <s v="Amsterdam"/>
    <x v="0"/>
    <s v="Noord-Holland"/>
    <m/>
    <s v="1013 AX"/>
    <s v="Netherlands"/>
    <n v="52.393153283291298"/>
    <n v="4.8799578323952799"/>
    <s v="Dorm"/>
    <x v="2"/>
    <n v="3"/>
    <n v="1"/>
    <n v="1"/>
    <n v="3"/>
    <s v="Real Bed"/>
    <n v="80"/>
    <n v="2"/>
    <n v="9"/>
    <n v="1"/>
    <n v="4"/>
    <n v="80"/>
    <n v="80"/>
    <n v="320"/>
    <s v="within an hour"/>
    <n v="1"/>
    <x v="11"/>
    <n v="100"/>
    <n v="9"/>
    <n v="10"/>
    <n v="9"/>
    <n v="10"/>
    <n v="9"/>
    <n v="9"/>
  </r>
  <r>
    <x v="6198"/>
    <x v="656"/>
    <x v="6"/>
    <s v="2/21"/>
    <d v="2015-02-21T00:00:00"/>
    <n v="0.34354973712582015"/>
    <n v="5417299"/>
    <x v="7"/>
    <s v="Amsterdam"/>
    <x v="0"/>
    <s v="Noord-Holland"/>
    <m/>
    <s v="1055 XJ"/>
    <s v="Netherlands"/>
    <n v="52.381030042680003"/>
    <n v="4.8595891959228403"/>
    <s v="Apartment"/>
    <x v="1"/>
    <n v="2"/>
    <n v="1"/>
    <n v="1"/>
    <n v="1"/>
    <s v="Real Bed"/>
    <n v="50"/>
    <n v="1"/>
    <n v="0"/>
    <n v="2"/>
    <n v="2"/>
    <n v="50"/>
    <n v="100"/>
    <n v="200"/>
    <s v="a few days or more"/>
    <n v="0.4"/>
    <x v="4"/>
    <n v="80"/>
    <n v="8"/>
    <n v="8"/>
    <n v="10"/>
    <n v="10"/>
    <n v="8"/>
    <n v="10"/>
  </r>
  <r>
    <x v="6199"/>
    <x v="38"/>
    <x v="6"/>
    <s v="2/21"/>
    <d v="2015-02-21T00:00:00"/>
    <n v="0.34354973712582015"/>
    <n v="5478643"/>
    <x v="6"/>
    <s v="Amsterdam"/>
    <x v="0"/>
    <s v="Noord-Holland"/>
    <m/>
    <s v="1072 LJ"/>
    <s v="Netherlands"/>
    <n v="52.357161650855097"/>
    <n v="4.8905082380503702"/>
    <s v="Apartment"/>
    <x v="1"/>
    <n v="2"/>
    <n v="1"/>
    <n v="1"/>
    <n v="1"/>
    <s v="Real Bed"/>
    <n v="93"/>
    <n v="1"/>
    <n v="0"/>
    <n v="3"/>
    <n v="2"/>
    <n v="93"/>
    <n v="279"/>
    <n v="558"/>
    <s v="within a day"/>
    <n v="0.91"/>
    <x v="4"/>
    <n v="80"/>
    <n v="8"/>
    <n v="8"/>
    <n v="10"/>
    <n v="10"/>
    <n v="10"/>
    <n v="8"/>
  </r>
  <r>
    <x v="6200"/>
    <x v="2928"/>
    <x v="6"/>
    <s v="2/21"/>
    <d v="2015-02-21T00:00:00"/>
    <n v="0.34354973712582015"/>
    <n v="5422201"/>
    <x v="6"/>
    <s v="Amsterdam"/>
    <x v="0"/>
    <s v="Bx"/>
    <m/>
    <n v="1079"/>
    <s v="Netherlands"/>
    <n v="52.342570698974598"/>
    <n v="4.9100845146368304"/>
    <s v="Apartment"/>
    <x v="0"/>
    <n v="2"/>
    <n v="1"/>
    <n v="1"/>
    <n v="1"/>
    <s v="Real Bed"/>
    <n v="80"/>
    <n v="1"/>
    <n v="0"/>
    <n v="2"/>
    <n v="4"/>
    <n v="80"/>
    <n v="160"/>
    <n v="640"/>
    <s v="within a day"/>
    <n v="0.94"/>
    <x v="11"/>
    <n v="100"/>
    <n v="8"/>
    <n v="10"/>
    <n v="10"/>
    <n v="10"/>
    <n v="10"/>
    <n v="10"/>
  </r>
  <r>
    <x v="6201"/>
    <x v="2929"/>
    <x v="6"/>
    <s v="2/22"/>
    <d v="2015-02-22T00:00:00"/>
    <n v="0.34081001109842285"/>
    <n v="5449097"/>
    <x v="6"/>
    <s v="Amsterdam"/>
    <x v="0"/>
    <s v="Noord-Holland"/>
    <m/>
    <n v="1073"/>
    <s v="Netherlands"/>
    <n v="52.351825554498902"/>
    <n v="4.8972347509977103"/>
    <s v="Apartment"/>
    <x v="0"/>
    <n v="2"/>
    <n v="1"/>
    <n v="1"/>
    <n v="1"/>
    <s v="Real Bed"/>
    <n v="125"/>
    <n v="1"/>
    <n v="0"/>
    <n v="1"/>
    <n v="0"/>
    <n v="125"/>
    <n v="125"/>
    <n v="0"/>
    <s v="within a few hours"/>
    <n v="1"/>
    <x v="5"/>
    <m/>
    <m/>
    <m/>
    <m/>
    <m/>
    <m/>
    <m/>
  </r>
  <r>
    <x v="6202"/>
    <x v="1346"/>
    <x v="6"/>
    <s v="2/22"/>
    <d v="2015-02-22T00:00:00"/>
    <n v="0.34081001109842285"/>
    <n v="5427607"/>
    <x v="6"/>
    <s v="Amsterdam"/>
    <x v="0"/>
    <s v="Noord-Holland"/>
    <m/>
    <m/>
    <s v="Netherlands"/>
    <n v="52.346243637151296"/>
    <n v="4.89222127646768"/>
    <s v="House"/>
    <x v="0"/>
    <n v="6"/>
    <n v="1"/>
    <n v="3"/>
    <n v="6"/>
    <s v="Real Bed"/>
    <n v="160"/>
    <n v="1"/>
    <n v="0"/>
    <n v="1"/>
    <n v="0"/>
    <n v="160"/>
    <n v="160"/>
    <n v="0"/>
    <s v="within a day"/>
    <n v="1"/>
    <x v="5"/>
    <m/>
    <m/>
    <m/>
    <m/>
    <m/>
    <m/>
    <m/>
  </r>
  <r>
    <x v="6203"/>
    <x v="944"/>
    <x v="6"/>
    <s v="2/22"/>
    <d v="2015-02-22T00:00:00"/>
    <n v="0.34081001109842285"/>
    <n v="5471642"/>
    <x v="4"/>
    <s v="Amsterdam"/>
    <x v="0"/>
    <s v="Noord-Holland"/>
    <m/>
    <s v="1012 HL"/>
    <s v="Netherlands"/>
    <n v="52.372465266064701"/>
    <n v="4.8941680246786001"/>
    <s v="Apartment"/>
    <x v="0"/>
    <n v="6"/>
    <n v="1.5"/>
    <n v="2"/>
    <n v="3"/>
    <s v="Real Bed"/>
    <n v="300"/>
    <n v="4"/>
    <n v="30"/>
    <n v="2"/>
    <n v="2"/>
    <n v="300"/>
    <n v="600"/>
    <n v="1200"/>
    <s v="within a few hours"/>
    <n v="0.95"/>
    <x v="4"/>
    <n v="100"/>
    <n v="10"/>
    <n v="8"/>
    <n v="10"/>
    <n v="10"/>
    <n v="10"/>
    <n v="10"/>
  </r>
  <r>
    <x v="6203"/>
    <x v="944"/>
    <x v="6"/>
    <s v="2/22"/>
    <d v="2015-02-22T00:00:00"/>
    <n v="0.34081001109842285"/>
    <n v="5428727"/>
    <x v="4"/>
    <s v="Amsterdam"/>
    <x v="0"/>
    <s v="Noord-Holland"/>
    <m/>
    <s v="1012 HL"/>
    <s v="Netherlands"/>
    <n v="52.371470141349"/>
    <n v="4.8934152090980101"/>
    <s v="Apartment"/>
    <x v="1"/>
    <n v="2"/>
    <n v="1"/>
    <n v="1"/>
    <n v="1"/>
    <s v="Real Bed"/>
    <n v="100"/>
    <n v="1"/>
    <n v="0"/>
    <n v="1"/>
    <n v="4"/>
    <n v="100"/>
    <n v="100"/>
    <n v="400"/>
    <s v="within a few hours"/>
    <n v="0.95"/>
    <x v="11"/>
    <n v="100"/>
    <n v="10"/>
    <n v="7"/>
    <n v="10"/>
    <n v="10"/>
    <n v="10"/>
    <n v="10"/>
  </r>
  <r>
    <x v="6204"/>
    <x v="106"/>
    <x v="6"/>
    <s v="2/22"/>
    <d v="2015-02-22T00:00:00"/>
    <n v="0.34081001109842285"/>
    <n v="5428602"/>
    <x v="3"/>
    <s v="Amsterdam"/>
    <x v="0"/>
    <s v="Noord-Holland"/>
    <m/>
    <n v="1017"/>
    <s v="Netherlands"/>
    <n v="52.363135423745099"/>
    <n v="4.8855994162301704"/>
    <s v="Apartment"/>
    <x v="0"/>
    <n v="2"/>
    <n v="1"/>
    <n v="1"/>
    <n v="1"/>
    <s v="Real Bed"/>
    <n v="150"/>
    <n v="1"/>
    <n v="0"/>
    <n v="1"/>
    <n v="0"/>
    <n v="150"/>
    <n v="150"/>
    <n v="0"/>
    <s v="N/A"/>
    <s v="N/A"/>
    <x v="5"/>
    <m/>
    <m/>
    <m/>
    <m/>
    <m/>
    <m/>
    <m/>
  </r>
  <r>
    <x v="6205"/>
    <x v="2930"/>
    <x v="6"/>
    <s v="2/22"/>
    <d v="2015-02-22T00:00:00"/>
    <n v="0.34081001109842285"/>
    <n v="5437805"/>
    <x v="2"/>
    <s v="Amsterdam"/>
    <x v="0"/>
    <s v="Noord-Holland"/>
    <m/>
    <s v="1053 WB"/>
    <s v="Netherlands"/>
    <n v="52.365487840386002"/>
    <n v="4.8641205322167798"/>
    <s v="Apartment"/>
    <x v="0"/>
    <n v="4"/>
    <n v="1"/>
    <n v="1"/>
    <n v="2"/>
    <s v="Real Bed"/>
    <n v="140"/>
    <n v="2"/>
    <n v="30"/>
    <n v="3"/>
    <n v="2"/>
    <n v="140"/>
    <n v="420"/>
    <n v="840"/>
    <s v="within a few hours"/>
    <n v="1"/>
    <x v="4"/>
    <n v="100"/>
    <n v="10"/>
    <n v="6"/>
    <n v="10"/>
    <n v="10"/>
    <n v="10"/>
    <n v="10"/>
  </r>
  <r>
    <x v="6206"/>
    <x v="2931"/>
    <x v="6"/>
    <s v="2/22"/>
    <d v="2015-02-22T00:00:00"/>
    <n v="0.34081001109842285"/>
    <n v="5433425"/>
    <x v="9"/>
    <s v="Amsterdam"/>
    <x v="0"/>
    <s v="Noord-Holland"/>
    <m/>
    <s v="1065 ED"/>
    <s v="Netherlands"/>
    <n v="52.356824409919703"/>
    <n v="4.8287226156719401"/>
    <s v="Apartment"/>
    <x v="1"/>
    <n v="2"/>
    <n v="1.5"/>
    <n v="1"/>
    <n v="1"/>
    <s v="Real Bed"/>
    <n v="55"/>
    <n v="1"/>
    <n v="0"/>
    <n v="2"/>
    <n v="2"/>
    <n v="55"/>
    <n v="110"/>
    <n v="220"/>
    <s v="within a few hours"/>
    <n v="0.97"/>
    <x v="4"/>
    <n v="100"/>
    <n v="10"/>
    <n v="8"/>
    <n v="10"/>
    <n v="8"/>
    <n v="8"/>
    <n v="8"/>
  </r>
  <r>
    <x v="6207"/>
    <x v="898"/>
    <x v="6"/>
    <s v="2/23"/>
    <d v="2015-02-23T00:00:00"/>
    <n v="0.3380702850710256"/>
    <n v="5436163"/>
    <x v="2"/>
    <s v="Amsterdam"/>
    <x v="0"/>
    <s v="Noord-Holland"/>
    <m/>
    <n v="1053"/>
    <s v="Netherlands"/>
    <n v="52.366620136256998"/>
    <n v="4.8682319641625398"/>
    <s v="Apartment"/>
    <x v="0"/>
    <n v="2"/>
    <n v="1"/>
    <n v="1"/>
    <n v="2"/>
    <s v="Real Bed"/>
    <n v="120"/>
    <n v="2"/>
    <n v="20"/>
    <n v="2"/>
    <n v="0"/>
    <n v="120"/>
    <n v="240"/>
    <n v="0"/>
    <s v="within a day"/>
    <n v="0.96"/>
    <x v="5"/>
    <m/>
    <m/>
    <m/>
    <m/>
    <m/>
    <m/>
    <m/>
  </r>
  <r>
    <x v="6208"/>
    <x v="524"/>
    <x v="6"/>
    <s v="2/23"/>
    <d v="2015-02-23T00:00:00"/>
    <n v="0.3380702850710256"/>
    <n v="5781905"/>
    <x v="4"/>
    <s v="Amsterdam"/>
    <x v="0"/>
    <s v="Noord-Holland"/>
    <m/>
    <s v="1012 LA"/>
    <s v="Netherlands"/>
    <n v="52.370051129911701"/>
    <n v="4.89190805980438"/>
    <s v="Boat"/>
    <x v="0"/>
    <n v="12"/>
    <n v="0"/>
    <n v="1"/>
    <n v="1"/>
    <s v="Couch"/>
    <n v="75"/>
    <n v="1"/>
    <n v="0"/>
    <n v="1"/>
    <n v="0"/>
    <n v="75"/>
    <n v="75"/>
    <n v="0"/>
    <s v="within an hour"/>
    <n v="1"/>
    <x v="5"/>
    <m/>
    <m/>
    <m/>
    <m/>
    <m/>
    <m/>
    <m/>
  </r>
  <r>
    <x v="6208"/>
    <x v="524"/>
    <x v="6"/>
    <s v="2/23"/>
    <d v="2015-02-23T00:00:00"/>
    <n v="0.3380702850710256"/>
    <n v="5437765"/>
    <x v="4"/>
    <s v="Amsterdam"/>
    <x v="0"/>
    <s v="Noord-Holland"/>
    <m/>
    <s v="1015 CL"/>
    <s v="Netherlands"/>
    <n v="52.374933897673401"/>
    <n v="4.88729332625116"/>
    <s v="Boat"/>
    <x v="0"/>
    <n v="12"/>
    <n v="0"/>
    <n v="0"/>
    <n v="1"/>
    <s v="Couch"/>
    <n v="75"/>
    <n v="1"/>
    <n v="0"/>
    <n v="1"/>
    <n v="0"/>
    <n v="75"/>
    <n v="75"/>
    <n v="0"/>
    <s v="within an hour"/>
    <n v="1"/>
    <x v="5"/>
    <m/>
    <m/>
    <m/>
    <m/>
    <m/>
    <m/>
    <m/>
  </r>
  <r>
    <x v="6209"/>
    <x v="2932"/>
    <x v="6"/>
    <s v="2/23"/>
    <d v="2015-02-23T00:00:00"/>
    <n v="0.3380702850710256"/>
    <n v="5451193"/>
    <x v="3"/>
    <s v="Amsterdam"/>
    <x v="0"/>
    <s v="Noord-Holland"/>
    <m/>
    <s v="1018 VX"/>
    <s v="Netherlands"/>
    <n v="52.365016520086101"/>
    <n v="4.9091666587996503"/>
    <s v="Apartment"/>
    <x v="0"/>
    <n v="4"/>
    <n v="1.5"/>
    <n v="2"/>
    <n v="2"/>
    <s v="Real Bed"/>
    <n v="99"/>
    <n v="2"/>
    <n v="20"/>
    <n v="4"/>
    <n v="0"/>
    <n v="99"/>
    <n v="396"/>
    <n v="0"/>
    <s v="within a few hours"/>
    <n v="1"/>
    <x v="5"/>
    <m/>
    <m/>
    <m/>
    <m/>
    <m/>
    <m/>
    <m/>
  </r>
  <r>
    <x v="6210"/>
    <x v="2933"/>
    <x v="6"/>
    <s v="2/23"/>
    <d v="2015-02-23T00:00:00"/>
    <n v="0.3380702850710256"/>
    <n v="5439801"/>
    <x v="1"/>
    <s v="Amsterdam"/>
    <x v="0"/>
    <s v="Noord-Holland"/>
    <m/>
    <s v="1019 PM"/>
    <s v="Netherlands"/>
    <n v="52.376592372633802"/>
    <n v="4.9323824032224497"/>
    <s v="House"/>
    <x v="0"/>
    <n v="4"/>
    <n v="1"/>
    <n v="2"/>
    <n v="3"/>
    <s v="Real Bed"/>
    <n v="100"/>
    <n v="2"/>
    <n v="35"/>
    <n v="3"/>
    <n v="0"/>
    <n v="100"/>
    <n v="300"/>
    <n v="0"/>
    <s v="within a day"/>
    <n v="0.86"/>
    <x v="5"/>
    <m/>
    <m/>
    <m/>
    <m/>
    <m/>
    <m/>
    <m/>
  </r>
  <r>
    <x v="6211"/>
    <x v="2934"/>
    <x v="6"/>
    <s v="2/23"/>
    <d v="2015-02-23T00:00:00"/>
    <n v="0.3380702850710256"/>
    <n v="5440333"/>
    <x v="3"/>
    <s v="Amsterdam"/>
    <x v="0"/>
    <s v="Noord-Holland"/>
    <m/>
    <s v="1017 CE"/>
    <s v="Netherlands"/>
    <n v="52.366854689501103"/>
    <n v="4.8993429937925503"/>
    <s v="Boat"/>
    <x v="0"/>
    <n v="16"/>
    <n v="8"/>
    <n v="10"/>
    <n v="16"/>
    <s v="Real Bed"/>
    <n v="125"/>
    <n v="1"/>
    <n v="0"/>
    <n v="1"/>
    <n v="0"/>
    <n v="125"/>
    <n v="125"/>
    <n v="0"/>
    <s v="within a day"/>
    <n v="0.5"/>
    <x v="5"/>
    <m/>
    <m/>
    <m/>
    <m/>
    <m/>
    <m/>
    <m/>
  </r>
  <r>
    <x v="6212"/>
    <x v="907"/>
    <x v="6"/>
    <s v="2/24"/>
    <d v="2015-02-24T00:00:00"/>
    <n v="0.33533055904362835"/>
    <n v="5693711"/>
    <x v="3"/>
    <s v="Amsterdam"/>
    <x v="0"/>
    <s v="Noord-Holland"/>
    <m/>
    <s v="1018 LZ"/>
    <s v="Netherlands"/>
    <n v="52.370488248900401"/>
    <n v="4.9222615191350103"/>
    <s v="Apartment"/>
    <x v="1"/>
    <n v="2"/>
    <n v="1"/>
    <n v="1"/>
    <n v="1"/>
    <s v="Real Bed"/>
    <n v="59"/>
    <n v="1"/>
    <n v="0"/>
    <n v="2"/>
    <n v="0"/>
    <n v="59"/>
    <n v="118"/>
    <n v="0"/>
    <s v="within a day"/>
    <n v="0.9"/>
    <x v="5"/>
    <m/>
    <m/>
    <m/>
    <m/>
    <m/>
    <m/>
    <m/>
  </r>
  <r>
    <x v="6213"/>
    <x v="2935"/>
    <x v="6"/>
    <s v="2/24"/>
    <d v="2015-02-24T00:00:00"/>
    <n v="0.33533055904362835"/>
    <n v="5612090"/>
    <x v="20"/>
    <s v="Amsterdam Zuid-Oost"/>
    <x v="0"/>
    <s v="Noord-Holland"/>
    <m/>
    <n v="1103"/>
    <s v="Netherlands"/>
    <n v="52.327548366927402"/>
    <n v="4.9613601667094702"/>
    <s v="Apartment"/>
    <x v="1"/>
    <n v="2"/>
    <n v="1"/>
    <n v="1"/>
    <n v="1"/>
    <s v="Real Bed"/>
    <n v="45"/>
    <n v="1"/>
    <n v="5"/>
    <n v="4"/>
    <n v="0"/>
    <n v="50"/>
    <n v="200"/>
    <n v="0"/>
    <s v="within a few hours"/>
    <n v="0.96"/>
    <x v="5"/>
    <m/>
    <m/>
    <m/>
    <m/>
    <m/>
    <m/>
    <m/>
  </r>
  <r>
    <x v="6213"/>
    <x v="2935"/>
    <x v="6"/>
    <s v="2/24"/>
    <d v="2015-02-24T00:00:00"/>
    <n v="0.33533055904362835"/>
    <n v="5456755"/>
    <x v="20"/>
    <s v="Amsterdam Zuid-Oost"/>
    <x v="0"/>
    <s v="Noord-Holland"/>
    <m/>
    <s v="1103 AA"/>
    <s v="Netherlands"/>
    <n v="52.326185633071198"/>
    <n v="4.9619460964665203"/>
    <s v="Apartment"/>
    <x v="1"/>
    <n v="2"/>
    <n v="1"/>
    <n v="1"/>
    <n v="1"/>
    <s v="Real Bed"/>
    <n v="45"/>
    <n v="1"/>
    <n v="0"/>
    <n v="1"/>
    <n v="4"/>
    <n v="45"/>
    <n v="45"/>
    <n v="180"/>
    <s v="within a few hours"/>
    <n v="0.96"/>
    <x v="11"/>
    <n v="80"/>
    <n v="10"/>
    <n v="10"/>
    <n v="9"/>
    <n v="9"/>
    <n v="7"/>
    <n v="9"/>
  </r>
  <r>
    <x v="6214"/>
    <x v="424"/>
    <x v="6"/>
    <s v="2/24"/>
    <d v="2015-02-24T00:00:00"/>
    <n v="0.33533055904362835"/>
    <n v="5453878"/>
    <x v="12"/>
    <s v="Amsterdam"/>
    <x v="0"/>
    <s v="Noord-Holland"/>
    <m/>
    <s v="1076 BM"/>
    <s v="Netherlands"/>
    <n v="52.342833483535003"/>
    <n v="4.8653942892390303"/>
    <s v="Apartment"/>
    <x v="0"/>
    <n v="2"/>
    <n v="1"/>
    <n v="1"/>
    <n v="1"/>
    <s v="Real Bed"/>
    <n v="95"/>
    <n v="1"/>
    <n v="0"/>
    <n v="2"/>
    <n v="0"/>
    <n v="95"/>
    <n v="190"/>
    <n v="0"/>
    <s v="within a few hours"/>
    <n v="1"/>
    <x v="5"/>
    <m/>
    <m/>
    <m/>
    <m/>
    <m/>
    <m/>
    <m/>
  </r>
  <r>
    <x v="6215"/>
    <x v="73"/>
    <x v="6"/>
    <s v="2/24"/>
    <d v="2015-02-24T00:00:00"/>
    <n v="0.33533055904362835"/>
    <n v="5715355"/>
    <x v="3"/>
    <s v="Amsterdam"/>
    <x v="0"/>
    <s v="Noord-Holland"/>
    <m/>
    <n v="1017"/>
    <s v="Netherlands"/>
    <n v="52.3657622582976"/>
    <n v="4.8827559279423802"/>
    <s v="Apartment"/>
    <x v="0"/>
    <n v="4"/>
    <n v="1"/>
    <n v="1"/>
    <n v="1"/>
    <s v="Real Bed"/>
    <n v="200"/>
    <n v="1"/>
    <n v="0"/>
    <n v="3"/>
    <n v="2"/>
    <n v="200"/>
    <n v="600"/>
    <n v="1200"/>
    <s v="within a day"/>
    <n v="0.96"/>
    <x v="4"/>
    <n v="100"/>
    <n v="10"/>
    <n v="10"/>
    <n v="10"/>
    <n v="10"/>
    <n v="10"/>
    <n v="10"/>
  </r>
  <r>
    <x v="6216"/>
    <x v="2229"/>
    <x v="6"/>
    <s v="2/25"/>
    <d v="2015-02-25T00:00:00"/>
    <n v="0.3325908330162311"/>
    <n v="5464004"/>
    <x v="3"/>
    <s v="Amsterdam"/>
    <x v="0"/>
    <s v="Noord-Holland"/>
    <m/>
    <n v="1017"/>
    <s v="Netherlands"/>
    <n v="52.363403866865198"/>
    <n v="4.8852445600241703"/>
    <s v="Apartment"/>
    <x v="0"/>
    <n v="2"/>
    <n v="1"/>
    <n v="1"/>
    <n v="1"/>
    <s v="Real Bed"/>
    <n v="220"/>
    <n v="2"/>
    <n v="50"/>
    <n v="1"/>
    <n v="2"/>
    <n v="220"/>
    <n v="220"/>
    <n v="440"/>
    <s v="within an hour"/>
    <n v="1"/>
    <x v="4"/>
    <n v="100"/>
    <n v="10"/>
    <n v="10"/>
    <n v="10"/>
    <n v="10"/>
    <n v="10"/>
    <n v="10"/>
  </r>
  <r>
    <x v="6217"/>
    <x v="1217"/>
    <x v="6"/>
    <s v="2/25"/>
    <d v="2015-02-25T00:00:00"/>
    <n v="0.3325908330162311"/>
    <n v="5465422"/>
    <x v="0"/>
    <s v="Amsterdam"/>
    <x v="0"/>
    <s v="Noord-Holland"/>
    <m/>
    <s v="1052 KC"/>
    <s v="Netherlands"/>
    <n v="52.375839207984697"/>
    <n v="4.8745118530361697"/>
    <s v="Apartment"/>
    <x v="0"/>
    <n v="4"/>
    <n v="1"/>
    <n v="2"/>
    <n v="2"/>
    <s v="Real Bed"/>
    <n v="100"/>
    <n v="2"/>
    <n v="30"/>
    <n v="4"/>
    <n v="0"/>
    <n v="100"/>
    <n v="400"/>
    <n v="0"/>
    <s v="within a few hours"/>
    <n v="1"/>
    <x v="5"/>
    <m/>
    <m/>
    <m/>
    <m/>
    <m/>
    <m/>
    <m/>
  </r>
  <r>
    <x v="6218"/>
    <x v="175"/>
    <x v="6"/>
    <s v="2/25"/>
    <d v="2015-02-25T00:00:00"/>
    <n v="0.3325908330162311"/>
    <n v="5859475"/>
    <x v="6"/>
    <s v="Amsterdam"/>
    <x v="0"/>
    <s v="Noord-Holland"/>
    <m/>
    <n v="1079"/>
    <s v="Netherlands"/>
    <n v="52.345375836722901"/>
    <n v="4.9086485107728901"/>
    <s v="Apartment"/>
    <x v="0"/>
    <n v="2"/>
    <n v="1"/>
    <n v="1"/>
    <n v="1"/>
    <s v="Real Bed"/>
    <n v="125"/>
    <n v="1"/>
    <n v="0"/>
    <n v="2"/>
    <n v="0"/>
    <n v="125"/>
    <n v="250"/>
    <n v="0"/>
    <s v="within a day"/>
    <n v="1"/>
    <x v="5"/>
    <m/>
    <m/>
    <m/>
    <m/>
    <m/>
    <m/>
    <m/>
  </r>
  <r>
    <x v="6219"/>
    <x v="2936"/>
    <x v="6"/>
    <s v="2/25"/>
    <d v="2015-02-25T00:00:00"/>
    <n v="0.3325908330162311"/>
    <n v="5469023"/>
    <x v="16"/>
    <s v="Amsterdam"/>
    <x v="0"/>
    <s v="Noord-Holland"/>
    <m/>
    <n v="1063"/>
    <s v="Netherlands"/>
    <n v="52.379505846310799"/>
    <n v="4.8221290494024398"/>
    <s v="Apartment"/>
    <x v="1"/>
    <n v="2"/>
    <n v="1"/>
    <n v="1"/>
    <n v="1"/>
    <s v="Real Bed"/>
    <n v="59"/>
    <n v="1"/>
    <n v="20"/>
    <n v="1"/>
    <n v="0"/>
    <n v="79"/>
    <n v="79"/>
    <n v="0"/>
    <s v="within a few hours"/>
    <n v="1"/>
    <x v="5"/>
    <m/>
    <m/>
    <m/>
    <m/>
    <m/>
    <m/>
    <m/>
  </r>
  <r>
    <x v="6220"/>
    <x v="2618"/>
    <x v="6"/>
    <s v="2/26"/>
    <d v="2015-02-26T00:00:00"/>
    <n v="0.32985110698883385"/>
    <n v="5475623"/>
    <x v="16"/>
    <s v="Amsterdam"/>
    <x v="0"/>
    <s v="Noord-Holland"/>
    <m/>
    <s v="1068 PM"/>
    <s v="Netherlands"/>
    <n v="52.364665820158002"/>
    <n v="4.8088800851157902"/>
    <s v="Apartment"/>
    <x v="0"/>
    <n v="4"/>
    <n v="1"/>
    <n v="2"/>
    <n v="2"/>
    <s v="Real Bed"/>
    <n v="99"/>
    <n v="4"/>
    <n v="15"/>
    <n v="2"/>
    <n v="0"/>
    <n v="99"/>
    <n v="198"/>
    <n v="0"/>
    <s v="within a few hours"/>
    <n v="1"/>
    <x v="5"/>
    <m/>
    <m/>
    <m/>
    <m/>
    <m/>
    <m/>
    <m/>
  </r>
  <r>
    <x v="6221"/>
    <x v="3"/>
    <x v="6"/>
    <s v="2/27"/>
    <d v="2015-02-27T00:00:00"/>
    <n v="0.32711138096143655"/>
    <n v="5637758"/>
    <x v="5"/>
    <s v="Amsterdam"/>
    <x v="0"/>
    <s v="Noord-Holland"/>
    <m/>
    <s v="1076 TN"/>
    <s v="Netherlands"/>
    <n v="52.347349063399001"/>
    <n v="4.86082980872491"/>
    <s v="Apartment"/>
    <x v="0"/>
    <n v="3"/>
    <n v="1"/>
    <n v="2"/>
    <n v="2"/>
    <s v="Real Bed"/>
    <n v="90"/>
    <n v="1"/>
    <n v="0"/>
    <n v="6"/>
    <n v="0"/>
    <n v="90"/>
    <n v="540"/>
    <n v="0"/>
    <s v="within a day"/>
    <n v="1"/>
    <x v="5"/>
    <m/>
    <m/>
    <m/>
    <m/>
    <m/>
    <m/>
    <m/>
  </r>
  <r>
    <x v="6222"/>
    <x v="306"/>
    <x v="6"/>
    <s v="2/27"/>
    <d v="2015-02-27T00:00:00"/>
    <n v="0.32711138096143655"/>
    <n v="5483953"/>
    <x v="4"/>
    <s v="Amsterdam"/>
    <x v="0"/>
    <s v="Noord-Holland"/>
    <m/>
    <s v="1013MR"/>
    <s v="Netherlands"/>
    <n v="52.387797403617697"/>
    <n v="4.8862818258668801"/>
    <s v="Apartment"/>
    <x v="0"/>
    <n v="2"/>
    <n v="1"/>
    <n v="1"/>
    <n v="1"/>
    <s v="Real Bed"/>
    <n v="125"/>
    <n v="1"/>
    <n v="0"/>
    <n v="2"/>
    <n v="0"/>
    <n v="125"/>
    <n v="250"/>
    <n v="0"/>
    <s v="within an hour"/>
    <n v="1"/>
    <x v="5"/>
    <m/>
    <m/>
    <m/>
    <m/>
    <m/>
    <m/>
    <m/>
  </r>
  <r>
    <x v="6223"/>
    <x v="2476"/>
    <x v="6"/>
    <s v="2/27"/>
    <d v="2015-02-27T00:00:00"/>
    <n v="0.32711138096143655"/>
    <n v="5486238"/>
    <x v="6"/>
    <s v="Amsterdam"/>
    <x v="0"/>
    <s v="Noord-Holland"/>
    <m/>
    <s v="1072 BN"/>
    <s v="Netherlands"/>
    <n v="52.356704585380101"/>
    <n v="4.8884063921514898"/>
    <s v="Apartment"/>
    <x v="0"/>
    <n v="2"/>
    <n v="1"/>
    <n v="1"/>
    <n v="1"/>
    <s v="Real Bed"/>
    <n v="100"/>
    <n v="1"/>
    <n v="0"/>
    <n v="2"/>
    <n v="6"/>
    <n v="100"/>
    <n v="200"/>
    <n v="1200"/>
    <s v="within a few hours"/>
    <n v="1"/>
    <x v="10"/>
    <n v="93"/>
    <n v="9"/>
    <n v="9"/>
    <n v="9"/>
    <n v="9"/>
    <n v="10"/>
    <n v="9"/>
  </r>
  <r>
    <x v="6224"/>
    <x v="2937"/>
    <x v="6"/>
    <s v="2/27"/>
    <d v="2015-02-27T00:00:00"/>
    <n v="0.32711138096143655"/>
    <n v="5842514"/>
    <x v="6"/>
    <s v="Amsterdam"/>
    <x v="0"/>
    <s v="NH"/>
    <m/>
    <n v="1078"/>
    <s v="Netherlands"/>
    <n v="52.345674528909498"/>
    <n v="4.9034883496054897"/>
    <s v="Apartment"/>
    <x v="0"/>
    <n v="2"/>
    <n v="1"/>
    <n v="2"/>
    <n v="1"/>
    <s v="Real Bed"/>
    <n v="195"/>
    <n v="1"/>
    <n v="0"/>
    <n v="1"/>
    <n v="0"/>
    <n v="195"/>
    <n v="195"/>
    <n v="0"/>
    <s v="within an hour"/>
    <n v="1"/>
    <x v="5"/>
    <m/>
    <m/>
    <m/>
    <m/>
    <m/>
    <m/>
    <m/>
  </r>
  <r>
    <x v="6225"/>
    <x v="937"/>
    <x v="6"/>
    <s v="2/27"/>
    <d v="2015-02-27T00:00:00"/>
    <n v="0.32711138096143655"/>
    <n v="5489185"/>
    <x v="1"/>
    <s v="Amsterdam"/>
    <x v="0"/>
    <s v="Noord-Holland"/>
    <m/>
    <s v="1095 CM"/>
    <s v="Netherlands"/>
    <n v="52.363672145047097"/>
    <n v="4.9419561084782799"/>
    <s v="Apartment"/>
    <x v="0"/>
    <n v="3"/>
    <n v="1.5"/>
    <n v="1"/>
    <n v="2"/>
    <s v="Real Bed"/>
    <n v="125"/>
    <n v="1"/>
    <n v="0"/>
    <n v="2"/>
    <n v="4"/>
    <n v="125"/>
    <n v="250"/>
    <n v="1000"/>
    <s v="within an hour"/>
    <n v="0.85"/>
    <x v="11"/>
    <n v="90"/>
    <n v="9"/>
    <n v="10"/>
    <n v="10"/>
    <n v="10"/>
    <n v="9"/>
    <n v="9"/>
  </r>
  <r>
    <x v="6226"/>
    <x v="2938"/>
    <x v="6"/>
    <s v="2/28"/>
    <d v="2015-02-28T00:00:00"/>
    <n v="0.3243716549340393"/>
    <n v="5493236"/>
    <x v="5"/>
    <s v="Amsterdam"/>
    <x v="0"/>
    <s v="Noord-Holland"/>
    <m/>
    <n v="1076"/>
    <s v="Netherlands"/>
    <n v="52.347690662679497"/>
    <n v="4.8523221753864503"/>
    <s v="Apartment"/>
    <x v="1"/>
    <n v="2"/>
    <n v="1"/>
    <n v="1"/>
    <n v="1"/>
    <s v="Pull-out Sofa"/>
    <n v="48"/>
    <n v="1"/>
    <n v="0"/>
    <n v="2"/>
    <n v="4"/>
    <n v="48"/>
    <n v="96"/>
    <n v="384"/>
    <s v="within a few hours"/>
    <n v="1"/>
    <x v="11"/>
    <n v="100"/>
    <n v="10"/>
    <n v="10"/>
    <n v="10"/>
    <n v="10"/>
    <n v="10"/>
    <n v="9"/>
  </r>
  <r>
    <x v="6227"/>
    <x v="2939"/>
    <x v="6"/>
    <s v="2/28"/>
    <d v="2015-02-28T00:00:00"/>
    <n v="0.3243716549340393"/>
    <n v="5854250"/>
    <x v="6"/>
    <s v="Amsterdam"/>
    <x v="0"/>
    <s v="Noord-Holland"/>
    <m/>
    <s v="1078lp"/>
    <s v="Netherlands"/>
    <n v="52.3451278366"/>
    <n v="4.8979273851210499"/>
    <s v="Apartment"/>
    <x v="1"/>
    <n v="2"/>
    <n v="1"/>
    <n v="1"/>
    <n v="1"/>
    <s v="Real Bed"/>
    <n v="100"/>
    <n v="2"/>
    <n v="50"/>
    <n v="2"/>
    <n v="0"/>
    <n v="100"/>
    <n v="200"/>
    <n v="0"/>
    <s v="within a few hours"/>
    <n v="1"/>
    <x v="5"/>
    <m/>
    <m/>
    <m/>
    <m/>
    <m/>
    <m/>
    <m/>
  </r>
  <r>
    <x v="6228"/>
    <x v="1020"/>
    <x v="6"/>
    <s v="3/1"/>
    <d v="2015-03-01T00:00:00"/>
    <n v="0.32163192890664205"/>
    <n v="5504121"/>
    <x v="13"/>
    <s v="Amsterdam"/>
    <x v="0"/>
    <s v="Noord-Holland"/>
    <m/>
    <s v="1023 CV"/>
    <s v="Netherlands"/>
    <n v="52.386267101313003"/>
    <n v="4.9500618335015103"/>
    <s v="House"/>
    <x v="0"/>
    <n v="4"/>
    <n v="1"/>
    <n v="3"/>
    <n v="4"/>
    <s v="Real Bed"/>
    <n v="125"/>
    <n v="1"/>
    <n v="0"/>
    <n v="1"/>
    <n v="0"/>
    <n v="125"/>
    <n v="125"/>
    <n v="0"/>
    <s v="N/A"/>
    <s v="N/A"/>
    <x v="5"/>
    <m/>
    <m/>
    <m/>
    <m/>
    <m/>
    <m/>
    <m/>
  </r>
  <r>
    <x v="6229"/>
    <x v="2940"/>
    <x v="6"/>
    <s v="3/1"/>
    <d v="2015-03-01T00:00:00"/>
    <n v="0.32163192890664205"/>
    <n v="5504801"/>
    <x v="10"/>
    <s v="Amsterdam"/>
    <x v="0"/>
    <s v="Noord-Holland"/>
    <m/>
    <s v="1091KC"/>
    <s v="Netherlands"/>
    <n v="52.355701259911903"/>
    <n v="4.9185082038211902"/>
    <s v="Apartment"/>
    <x v="1"/>
    <n v="4"/>
    <n v="1"/>
    <n v="1"/>
    <n v="1"/>
    <s v="Real Bed"/>
    <n v="68"/>
    <n v="2"/>
    <n v="35"/>
    <n v="1"/>
    <n v="4"/>
    <n v="68"/>
    <n v="68"/>
    <n v="272"/>
    <s v="within an hour"/>
    <n v="0.98"/>
    <x v="11"/>
    <n v="100"/>
    <n v="10"/>
    <n v="10"/>
    <n v="10"/>
    <n v="10"/>
    <n v="10"/>
    <n v="10"/>
  </r>
  <r>
    <x v="6229"/>
    <x v="2940"/>
    <x v="6"/>
    <s v="3/1"/>
    <d v="2015-03-01T00:00:00"/>
    <n v="0.32163192890664205"/>
    <n v="5529071"/>
    <x v="10"/>
    <s v="Amsterdam"/>
    <x v="0"/>
    <s v="Noord-Holland"/>
    <m/>
    <s v="1091KC"/>
    <s v="Netherlands"/>
    <n v="52.3575853369125"/>
    <n v="4.9183026489111299"/>
    <s v="Apartment"/>
    <x v="1"/>
    <n v="3"/>
    <n v="1"/>
    <n v="1"/>
    <n v="1"/>
    <s v="Real Bed"/>
    <n v="65"/>
    <n v="2"/>
    <n v="35"/>
    <n v="1"/>
    <n v="0"/>
    <n v="65"/>
    <n v="65"/>
    <n v="0"/>
    <s v="within an hour"/>
    <n v="0.98"/>
    <x v="5"/>
    <m/>
    <m/>
    <m/>
    <m/>
    <m/>
    <m/>
    <m/>
  </r>
  <r>
    <x v="6229"/>
    <x v="2940"/>
    <x v="6"/>
    <s v="3/1"/>
    <d v="2015-03-01T00:00:00"/>
    <n v="0.32163192890664205"/>
    <n v="5517772"/>
    <x v="10"/>
    <s v="Amsterdam"/>
    <x v="0"/>
    <s v="Noord-Holland"/>
    <m/>
    <s v="1091KC"/>
    <s v="Netherlands"/>
    <n v="52.3558693984752"/>
    <n v="4.9166228280757798"/>
    <s v="Apartment"/>
    <x v="1"/>
    <n v="3"/>
    <n v="1"/>
    <n v="1"/>
    <n v="1"/>
    <s v="Real Bed"/>
    <n v="66"/>
    <n v="2"/>
    <n v="35"/>
    <n v="1"/>
    <n v="6"/>
    <n v="66"/>
    <n v="66"/>
    <n v="396"/>
    <s v="within an hour"/>
    <n v="0.98"/>
    <x v="10"/>
    <n v="60"/>
    <n v="7"/>
    <n v="5"/>
    <n v="7"/>
    <n v="6"/>
    <n v="7"/>
    <n v="8"/>
  </r>
  <r>
    <x v="6229"/>
    <x v="2940"/>
    <x v="6"/>
    <s v="3/1"/>
    <d v="2015-03-01T00:00:00"/>
    <n v="0.32163192890664205"/>
    <n v="5577058"/>
    <x v="10"/>
    <s v="Amsterdam"/>
    <x v="0"/>
    <s v="Noord-Holland"/>
    <m/>
    <s v="1091KC"/>
    <s v="Netherlands"/>
    <n v="52.357423513039699"/>
    <n v="4.9165971881665502"/>
    <s v="Apartment"/>
    <x v="1"/>
    <n v="2"/>
    <n v="1"/>
    <n v="1"/>
    <n v="1"/>
    <s v="Real Bed"/>
    <n v="39"/>
    <n v="1"/>
    <n v="30"/>
    <n v="1"/>
    <n v="4"/>
    <n v="69"/>
    <n v="69"/>
    <n v="276"/>
    <s v="within an hour"/>
    <n v="0.98"/>
    <x v="11"/>
    <n v="90"/>
    <n v="10"/>
    <n v="10"/>
    <n v="9"/>
    <n v="9"/>
    <n v="10"/>
    <n v="9"/>
  </r>
  <r>
    <x v="6230"/>
    <x v="2941"/>
    <x v="6"/>
    <s v="3/1"/>
    <d v="2015-03-01T00:00:00"/>
    <n v="0.32163192890664205"/>
    <n v="5507241"/>
    <x v="4"/>
    <s v="Amsterdam"/>
    <x v="0"/>
    <s v="Noord-Holland"/>
    <m/>
    <s v="1011KC"/>
    <s v="Netherlands"/>
    <n v="52.369034090217703"/>
    <n v="4.8960513734717201"/>
    <s v="Apartment"/>
    <x v="0"/>
    <n v="2"/>
    <n v="1"/>
    <n v="1"/>
    <n v="1"/>
    <s v="Real Bed"/>
    <n v="100"/>
    <n v="1"/>
    <n v="0"/>
    <n v="1"/>
    <n v="6"/>
    <n v="100"/>
    <n v="100"/>
    <n v="600"/>
    <s v="within a day"/>
    <n v="0.96"/>
    <x v="10"/>
    <n v="93"/>
    <n v="10"/>
    <n v="10"/>
    <n v="10"/>
    <n v="10"/>
    <n v="10"/>
    <n v="10"/>
  </r>
  <r>
    <x v="6231"/>
    <x v="2447"/>
    <x v="6"/>
    <s v="3/1"/>
    <d v="2015-03-01T00:00:00"/>
    <n v="0.32163192890664205"/>
    <n v="5667749"/>
    <x v="7"/>
    <s v="Amsterdam"/>
    <x v="0"/>
    <s v="Noord-Holland"/>
    <m/>
    <n v="1014"/>
    <s v="Netherlands"/>
    <n v="52.385128529521403"/>
    <n v="4.8485194966509901"/>
    <s v="Apartment"/>
    <x v="0"/>
    <n v="2"/>
    <n v="1"/>
    <n v="1"/>
    <n v="1"/>
    <s v="Real Bed"/>
    <n v="89"/>
    <n v="1"/>
    <n v="0"/>
    <n v="1"/>
    <n v="0"/>
    <n v="89"/>
    <n v="89"/>
    <n v="0"/>
    <s v="within a few hours"/>
    <n v="1"/>
    <x v="5"/>
    <m/>
    <m/>
    <m/>
    <m/>
    <m/>
    <m/>
    <m/>
  </r>
  <r>
    <x v="6232"/>
    <x v="1726"/>
    <x v="6"/>
    <s v="3/2"/>
    <d v="2015-03-02T00:00:00"/>
    <n v="0.3188922028792448"/>
    <n v="5519881"/>
    <x v="0"/>
    <s v="Amsterdam"/>
    <x v="0"/>
    <s v="Noord-Holland"/>
    <m/>
    <n v="1052"/>
    <s v="Netherlands"/>
    <n v="52.382568864108897"/>
    <n v="4.8756547235341303"/>
    <s v="Apartment"/>
    <x v="0"/>
    <n v="2"/>
    <n v="1"/>
    <n v="1"/>
    <n v="1"/>
    <s v="Real Bed"/>
    <n v="115"/>
    <n v="1"/>
    <n v="30"/>
    <n v="2"/>
    <n v="0"/>
    <n v="145"/>
    <n v="290"/>
    <n v="0"/>
    <s v="within a few hours"/>
    <n v="0.9"/>
    <x v="5"/>
    <m/>
    <m/>
    <m/>
    <m/>
    <m/>
    <m/>
    <m/>
  </r>
  <r>
    <x v="6233"/>
    <x v="2942"/>
    <x v="6"/>
    <s v="3/2"/>
    <d v="2015-03-02T00:00:00"/>
    <n v="0.3188922028792448"/>
    <n v="5522547"/>
    <x v="21"/>
    <s v="Amsterdam"/>
    <x v="0"/>
    <s v="Noord-Holland"/>
    <m/>
    <s v="1102 MV"/>
    <s v="Netherlands"/>
    <n v="52.319975298927901"/>
    <n v="4.9538973957076102"/>
    <s v="Apartment"/>
    <x v="0"/>
    <n v="3"/>
    <n v="1"/>
    <n v="0"/>
    <n v="1"/>
    <s v="Pull-out Sofa"/>
    <n v="90"/>
    <n v="2"/>
    <n v="0"/>
    <n v="1"/>
    <n v="2"/>
    <n v="90"/>
    <n v="90"/>
    <n v="180"/>
    <s v="within a day"/>
    <n v="1"/>
    <x v="4"/>
    <n v="60"/>
    <n v="8"/>
    <n v="4"/>
    <n v="2"/>
    <n v="8"/>
    <n v="4"/>
    <n v="6"/>
  </r>
  <r>
    <x v="6234"/>
    <x v="607"/>
    <x v="6"/>
    <s v="3/2"/>
    <d v="2015-03-02T00:00:00"/>
    <n v="0.3188922028792448"/>
    <n v="5836208"/>
    <x v="11"/>
    <s v="Amsterdam"/>
    <x v="0"/>
    <s v="Noord-Holland"/>
    <m/>
    <s v="1087 KB"/>
    <s v="Netherlands"/>
    <n v="52.354146833442499"/>
    <n v="4.99367162755106"/>
    <s v="House"/>
    <x v="0"/>
    <n v="6"/>
    <n v="2"/>
    <n v="3"/>
    <n v="3"/>
    <s v="Real Bed"/>
    <n v="225"/>
    <n v="1"/>
    <n v="0"/>
    <n v="5"/>
    <n v="0"/>
    <n v="225"/>
    <n v="1125"/>
    <n v="0"/>
    <s v="within a few hours"/>
    <n v="1"/>
    <x v="5"/>
    <m/>
    <m/>
    <m/>
    <m/>
    <m/>
    <m/>
    <m/>
  </r>
  <r>
    <x v="6234"/>
    <x v="607"/>
    <x v="6"/>
    <s v="3/2"/>
    <d v="2015-03-02T00:00:00"/>
    <n v="0.3188922028792448"/>
    <n v="5809024"/>
    <x v="11"/>
    <s v="Amsterdam"/>
    <x v="0"/>
    <s v="Noord-Holland"/>
    <m/>
    <s v="1087 KB"/>
    <s v="Netherlands"/>
    <n v="52.352106172080099"/>
    <n v="4.9928298514419298"/>
    <s v="House"/>
    <x v="1"/>
    <n v="2"/>
    <n v="1"/>
    <n v="1"/>
    <n v="1"/>
    <s v="Real Bed"/>
    <n v="95"/>
    <n v="1"/>
    <n v="0"/>
    <n v="2"/>
    <n v="2"/>
    <n v="95"/>
    <n v="190"/>
    <n v="380"/>
    <s v="within a few hours"/>
    <n v="1"/>
    <x v="4"/>
    <n v="100"/>
    <n v="10"/>
    <n v="10"/>
    <n v="10"/>
    <n v="10"/>
    <n v="10"/>
    <n v="10"/>
  </r>
  <r>
    <x v="6235"/>
    <x v="44"/>
    <x v="6"/>
    <s v="3/2"/>
    <d v="2015-03-02T00:00:00"/>
    <n v="0.3188922028792448"/>
    <n v="5545646"/>
    <x v="1"/>
    <s v="Amsterdam"/>
    <x v="0"/>
    <s v="Noord-Holland"/>
    <m/>
    <s v="1019 HX"/>
    <s v="Netherlands"/>
    <n v="52.370869313430099"/>
    <n v="4.9377825853898001"/>
    <s v="Apartment"/>
    <x v="0"/>
    <n v="2"/>
    <n v="1"/>
    <n v="1"/>
    <n v="2"/>
    <s v="Real Bed"/>
    <n v="100"/>
    <n v="1"/>
    <n v="25"/>
    <n v="1"/>
    <n v="0"/>
    <n v="125"/>
    <n v="125"/>
    <n v="0"/>
    <s v="within a day"/>
    <n v="0.7"/>
    <x v="5"/>
    <m/>
    <m/>
    <m/>
    <m/>
    <m/>
    <m/>
    <m/>
  </r>
  <r>
    <x v="6236"/>
    <x v="239"/>
    <x v="6"/>
    <s v="3/4"/>
    <d v="2015-03-04T00:00:00"/>
    <n v="0.31341275082445025"/>
    <n v="5539686"/>
    <x v="10"/>
    <s v="Amsterdam"/>
    <x v="0"/>
    <s v="Noord-Holland"/>
    <m/>
    <m/>
    <s v="Netherlands"/>
    <n v="52.365700378171297"/>
    <n v="4.9303430693665202"/>
    <s v="Apartment"/>
    <x v="0"/>
    <n v="2"/>
    <n v="1"/>
    <n v="1"/>
    <n v="2"/>
    <s v="Real Bed"/>
    <n v="95"/>
    <n v="1"/>
    <n v="0"/>
    <n v="2"/>
    <n v="0"/>
    <n v="95"/>
    <n v="190"/>
    <n v="0"/>
    <s v="within a few hours"/>
    <n v="0.91"/>
    <x v="5"/>
    <m/>
    <m/>
    <m/>
    <m/>
    <m/>
    <m/>
    <m/>
  </r>
  <r>
    <x v="6237"/>
    <x v="2943"/>
    <x v="6"/>
    <s v="3/4"/>
    <d v="2015-03-04T00:00:00"/>
    <n v="0.31341275082445025"/>
    <n v="5546572"/>
    <x v="3"/>
    <s v="Amsterdam"/>
    <x v="0"/>
    <s v="Noord-Holland"/>
    <m/>
    <s v="1018 ED"/>
    <s v="Netherlands"/>
    <n v="52.363356596912098"/>
    <n v="4.9029088393190898"/>
    <s v="Apartment"/>
    <x v="0"/>
    <n v="4"/>
    <n v="1"/>
    <n v="2"/>
    <n v="2"/>
    <s v="Real Bed"/>
    <n v="210"/>
    <n v="2"/>
    <n v="30"/>
    <n v="2"/>
    <n v="0"/>
    <n v="210"/>
    <n v="420"/>
    <n v="0"/>
    <s v="within an hour"/>
    <n v="1"/>
    <x v="5"/>
    <m/>
    <m/>
    <m/>
    <m/>
    <m/>
    <m/>
    <m/>
  </r>
  <r>
    <x v="6238"/>
    <x v="2944"/>
    <x v="6"/>
    <s v="3/4"/>
    <d v="2015-03-04T00:00:00"/>
    <n v="0.31341275082445025"/>
    <n v="5541099"/>
    <x v="2"/>
    <s v="Amsterdam"/>
    <x v="0"/>
    <s v="Noord-Holland"/>
    <m/>
    <s v="1054 WS"/>
    <s v="Netherlands"/>
    <n v="52.361531988922103"/>
    <n v="4.8606715324950303"/>
    <s v="Apartment"/>
    <x v="0"/>
    <n v="2"/>
    <n v="1"/>
    <n v="1"/>
    <n v="1"/>
    <s v="Real Bed"/>
    <n v="75"/>
    <n v="1"/>
    <n v="0"/>
    <n v="2"/>
    <n v="0"/>
    <n v="75"/>
    <n v="150"/>
    <n v="0"/>
    <s v="within a few hours"/>
    <n v="1"/>
    <x v="5"/>
    <m/>
    <m/>
    <m/>
    <m/>
    <m/>
    <m/>
    <m/>
  </r>
  <r>
    <x v="6239"/>
    <x v="2930"/>
    <x v="6"/>
    <s v="3/4"/>
    <d v="2015-03-04T00:00:00"/>
    <n v="0.31341275082445025"/>
    <n v="5541858"/>
    <x v="5"/>
    <s v="Amsterdam"/>
    <x v="0"/>
    <s v="Noord-Holland"/>
    <m/>
    <s v="1075 XM"/>
    <s v="Netherlands"/>
    <n v="52.354484011555002"/>
    <n v="4.8553296534878401"/>
    <s v="Apartment"/>
    <x v="0"/>
    <n v="2"/>
    <n v="1"/>
    <n v="1"/>
    <n v="1"/>
    <s v="Real Bed"/>
    <n v="79"/>
    <n v="1"/>
    <n v="0"/>
    <n v="2"/>
    <n v="0"/>
    <n v="79"/>
    <n v="158"/>
    <n v="0"/>
    <s v="within an hour"/>
    <n v="1"/>
    <x v="5"/>
    <m/>
    <m/>
    <m/>
    <m/>
    <m/>
    <m/>
    <m/>
  </r>
  <r>
    <x v="6240"/>
    <x v="127"/>
    <x v="6"/>
    <s v="3/4"/>
    <d v="2015-03-04T00:00:00"/>
    <n v="0.31341275082445025"/>
    <n v="5596082"/>
    <x v="13"/>
    <s v="Amsterdam"/>
    <x v="0"/>
    <s v="Noord-Holland"/>
    <m/>
    <n v="1032"/>
    <s v="Netherlands"/>
    <n v="52.396126392501401"/>
    <n v="4.9140651955068497"/>
    <s v="House"/>
    <x v="1"/>
    <n v="2"/>
    <n v="0.5"/>
    <n v="1"/>
    <n v="1"/>
    <s v="Real Bed"/>
    <n v="36"/>
    <n v="2"/>
    <n v="5"/>
    <n v="1"/>
    <n v="0"/>
    <n v="36"/>
    <n v="36"/>
    <n v="0"/>
    <s v="within a few hours"/>
    <n v="0.96"/>
    <x v="5"/>
    <m/>
    <m/>
    <m/>
    <m/>
    <m/>
    <m/>
    <m/>
  </r>
  <r>
    <x v="6241"/>
    <x v="2945"/>
    <x v="6"/>
    <s v="3/4"/>
    <d v="2015-03-04T00:00:00"/>
    <n v="0.31341275082445025"/>
    <n v="5546109"/>
    <x v="13"/>
    <s v="Amsterdam"/>
    <x v="0"/>
    <s v="Noord-Holland"/>
    <m/>
    <s v="1025 PC"/>
    <s v="Netherlands"/>
    <n v="52.391463779960297"/>
    <n v="4.9280439663848998"/>
    <s v="Apartment"/>
    <x v="0"/>
    <n v="3"/>
    <n v="1"/>
    <n v="2"/>
    <n v="3"/>
    <s v="Real Bed"/>
    <n v="120"/>
    <n v="3"/>
    <n v="20"/>
    <n v="2"/>
    <n v="0"/>
    <n v="120"/>
    <n v="240"/>
    <n v="0"/>
    <s v="within a day"/>
    <n v="0.88"/>
    <x v="5"/>
    <m/>
    <m/>
    <m/>
    <m/>
    <m/>
    <m/>
    <m/>
  </r>
  <r>
    <x v="6242"/>
    <x v="524"/>
    <x v="6"/>
    <s v="3/4"/>
    <d v="2015-03-04T00:00:00"/>
    <n v="0.31341275082445025"/>
    <n v="5547642"/>
    <x v="13"/>
    <s v="Amsterdam"/>
    <x v="0"/>
    <s v="Noord-Holland"/>
    <m/>
    <s v="1023 BT"/>
    <s v="Netherlands"/>
    <n v="52.389081666767602"/>
    <n v="4.9422790647692603"/>
    <s v="Bed &amp; Breakfast"/>
    <x v="1"/>
    <n v="2"/>
    <n v="0.5"/>
    <n v="1"/>
    <n v="2"/>
    <s v="Real Bed"/>
    <n v="60"/>
    <n v="1"/>
    <n v="0"/>
    <n v="1"/>
    <n v="0"/>
    <n v="60"/>
    <n v="60"/>
    <n v="0"/>
    <s v="N/A"/>
    <s v="N/A"/>
    <x v="5"/>
    <m/>
    <m/>
    <m/>
    <m/>
    <m/>
    <m/>
    <m/>
  </r>
  <r>
    <x v="6243"/>
    <x v="2102"/>
    <x v="6"/>
    <s v="3/5"/>
    <d v="2015-03-05T00:00:00"/>
    <n v="0.310673024797053"/>
    <n v="5555083"/>
    <x v="8"/>
    <s v="Amsterdam"/>
    <x v="0"/>
    <s v="Noord-Holland"/>
    <m/>
    <s v="1098 NJ"/>
    <s v="Netherlands"/>
    <n v="52.353738086468198"/>
    <n v="4.94111020431688"/>
    <s v="Apartment"/>
    <x v="0"/>
    <n v="4"/>
    <n v="1"/>
    <n v="3"/>
    <n v="6"/>
    <s v="Real Bed"/>
    <n v="150"/>
    <n v="1"/>
    <n v="0"/>
    <n v="2"/>
    <n v="2"/>
    <n v="150"/>
    <n v="300"/>
    <n v="600"/>
    <s v="within a few hours"/>
    <n v="1"/>
    <x v="4"/>
    <n v="100"/>
    <n v="10"/>
    <n v="10"/>
    <n v="10"/>
    <n v="10"/>
    <n v="10"/>
    <n v="10"/>
  </r>
  <r>
    <x v="6244"/>
    <x v="2946"/>
    <x v="6"/>
    <s v="3/6"/>
    <d v="2015-03-06T00:00:00"/>
    <n v="0.30793329876965575"/>
    <n v="5563817"/>
    <x v="4"/>
    <s v="Amsterdam"/>
    <x v="0"/>
    <s v="Noord-Holland"/>
    <m/>
    <s v="1016 HV"/>
    <s v="Netherlands"/>
    <n v="52.3684506404202"/>
    <n v="4.8844392382838899"/>
    <s v="Bed &amp; Breakfast"/>
    <x v="0"/>
    <n v="2"/>
    <n v="1"/>
    <n v="0"/>
    <n v="1"/>
    <s v="Real Bed"/>
    <n v="180"/>
    <n v="1"/>
    <n v="0"/>
    <n v="2"/>
    <n v="0"/>
    <n v="180"/>
    <n v="360"/>
    <n v="0"/>
    <s v="within a day"/>
    <n v="0.75"/>
    <x v="5"/>
    <m/>
    <m/>
    <m/>
    <m/>
    <m/>
    <m/>
    <m/>
  </r>
  <r>
    <x v="6245"/>
    <x v="907"/>
    <x v="6"/>
    <s v="3/6"/>
    <d v="2015-03-06T00:00:00"/>
    <n v="0.30793329876965575"/>
    <n v="5609999"/>
    <x v="7"/>
    <s v="Amsterdam"/>
    <x v="0"/>
    <s v="Noord-Holland"/>
    <m/>
    <n v="1055"/>
    <s v="Netherlands"/>
    <n v="52.377145772941802"/>
    <n v="4.8555427717760802"/>
    <s v="Apartment"/>
    <x v="0"/>
    <n v="2"/>
    <n v="1"/>
    <n v="1"/>
    <n v="1"/>
    <s v="Real Bed"/>
    <n v="78"/>
    <n v="0"/>
    <n v="0"/>
    <n v="1"/>
    <n v="0"/>
    <n v="78"/>
    <n v="78"/>
    <n v="0"/>
    <s v="within a few hours"/>
    <n v="1"/>
    <x v="5"/>
    <m/>
    <m/>
    <m/>
    <m/>
    <m/>
    <m/>
    <m/>
  </r>
  <r>
    <x v="6246"/>
    <x v="421"/>
    <x v="6"/>
    <s v="3/6"/>
    <d v="2015-03-06T00:00:00"/>
    <n v="0.30793329876965575"/>
    <n v="5566004"/>
    <x v="17"/>
    <s v="Badhoevedorp"/>
    <x v="12"/>
    <s v="Noord-Holland"/>
    <m/>
    <s v="1171 AG"/>
    <s v="Netherlands"/>
    <n v="52.343998973707599"/>
    <n v="4.77735910613388"/>
    <s v="House"/>
    <x v="0"/>
    <n v="5"/>
    <n v="1"/>
    <n v="3"/>
    <n v="5"/>
    <s v="Real Bed"/>
    <n v="135"/>
    <n v="4"/>
    <n v="20"/>
    <n v="1"/>
    <n v="2"/>
    <n v="135"/>
    <n v="135"/>
    <n v="270"/>
    <s v="within an hour"/>
    <n v="1"/>
    <x v="4"/>
    <n v="100"/>
    <n v="10"/>
    <n v="10"/>
    <n v="10"/>
    <n v="10"/>
    <n v="10"/>
    <n v="10"/>
  </r>
  <r>
    <x v="6247"/>
    <x v="1038"/>
    <x v="6"/>
    <s v="3/6"/>
    <d v="2015-03-06T00:00:00"/>
    <n v="0.30793329876965575"/>
    <n v="5676067"/>
    <x v="0"/>
    <s v="Amsterdam"/>
    <x v="0"/>
    <s v="Noord-Holland"/>
    <m/>
    <n v="1051"/>
    <s v="Netherlands"/>
    <n v="52.381805021601799"/>
    <n v="4.8724826762119902"/>
    <s v="Apartment"/>
    <x v="0"/>
    <n v="2"/>
    <n v="1"/>
    <n v="1"/>
    <n v="1"/>
    <s v="Real Bed"/>
    <n v="85"/>
    <n v="1"/>
    <n v="0"/>
    <n v="1"/>
    <n v="0"/>
    <n v="85"/>
    <n v="85"/>
    <n v="0"/>
    <s v="within a day"/>
    <n v="1"/>
    <x v="5"/>
    <m/>
    <m/>
    <m/>
    <m/>
    <m/>
    <m/>
    <m/>
  </r>
  <r>
    <x v="6248"/>
    <x v="2947"/>
    <x v="6"/>
    <s v="3/6"/>
    <d v="2015-03-06T00:00:00"/>
    <n v="0.30793329876965575"/>
    <n v="5567202"/>
    <x v="6"/>
    <s v="Amsterdam"/>
    <x v="0"/>
    <s v="Noord-Holland"/>
    <m/>
    <s v="1072 XT"/>
    <s v="Netherlands"/>
    <n v="52.355853036954699"/>
    <n v="4.8889276520106604"/>
    <s v="Loft"/>
    <x v="0"/>
    <n v="2"/>
    <n v="1"/>
    <n v="0"/>
    <n v="1"/>
    <s v="Real Bed"/>
    <n v="50"/>
    <n v="1"/>
    <n v="0"/>
    <n v="1"/>
    <n v="6"/>
    <n v="50"/>
    <n v="50"/>
    <n v="300"/>
    <s v="within a few hours"/>
    <n v="1"/>
    <x v="10"/>
    <n v="100"/>
    <n v="10"/>
    <n v="9"/>
    <n v="10"/>
    <n v="10"/>
    <n v="10"/>
    <n v="10"/>
  </r>
  <r>
    <x v="6249"/>
    <x v="2948"/>
    <x v="6"/>
    <s v="3/7"/>
    <d v="2015-03-07T00:00:00"/>
    <n v="0.3051935727422585"/>
    <n v="5576315"/>
    <x v="2"/>
    <s v="Amsterdam"/>
    <x v="0"/>
    <s v="Noord-Holland"/>
    <m/>
    <s v="1053 WT"/>
    <s v="Netherlands"/>
    <n v="52.367895546292701"/>
    <n v="4.8740013272981004"/>
    <s v="Apartment"/>
    <x v="0"/>
    <n v="4"/>
    <n v="1"/>
    <n v="2"/>
    <n v="2"/>
    <s v="Real Bed"/>
    <n v="120"/>
    <n v="1"/>
    <n v="0"/>
    <n v="3"/>
    <n v="0"/>
    <n v="120"/>
    <n v="360"/>
    <n v="0"/>
    <s v="within a day"/>
    <n v="1"/>
    <x v="5"/>
    <m/>
    <m/>
    <m/>
    <m/>
    <m/>
    <m/>
    <m/>
  </r>
  <r>
    <x v="6250"/>
    <x v="590"/>
    <x v="6"/>
    <s v="3/7"/>
    <d v="2015-03-07T00:00:00"/>
    <n v="0.3051935727422585"/>
    <n v="5657976"/>
    <x v="2"/>
    <s v="Amsterdam"/>
    <x v="0"/>
    <s v="Noord-Holland"/>
    <m/>
    <s v="1056NN"/>
    <s v="Netherlands"/>
    <n v="52.372794105888303"/>
    <n v="4.8498936627670801"/>
    <s v="House"/>
    <x v="0"/>
    <n v="3"/>
    <n v="1"/>
    <n v="2"/>
    <n v="1"/>
    <s v="Real Bed"/>
    <n v="80"/>
    <n v="1"/>
    <n v="0"/>
    <n v="2"/>
    <n v="0"/>
    <n v="80"/>
    <n v="160"/>
    <n v="0"/>
    <s v="a few days or more"/>
    <n v="0.19"/>
    <x v="5"/>
    <m/>
    <m/>
    <m/>
    <m/>
    <m/>
    <m/>
    <m/>
  </r>
  <r>
    <x v="6251"/>
    <x v="9"/>
    <x v="6"/>
    <s v="3/7"/>
    <d v="2015-03-07T00:00:00"/>
    <n v="0.3051935727422585"/>
    <n v="5577658"/>
    <x v="11"/>
    <s v="Amsterdam"/>
    <x v="0"/>
    <s v="Noord-Holland"/>
    <m/>
    <s v="1087 EM"/>
    <s v="Netherlands"/>
    <n v="52.3565225928958"/>
    <n v="4.9946510944114699"/>
    <s v="Apartment"/>
    <x v="0"/>
    <n v="6"/>
    <n v="2"/>
    <n v="3"/>
    <n v="4"/>
    <s v="Real Bed"/>
    <n v="145"/>
    <n v="1"/>
    <n v="0"/>
    <n v="1"/>
    <n v="0"/>
    <n v="145"/>
    <n v="145"/>
    <n v="0"/>
    <s v="within a few hours"/>
    <n v="1"/>
    <x v="5"/>
    <m/>
    <m/>
    <m/>
    <m/>
    <m/>
    <m/>
    <m/>
  </r>
  <r>
    <x v="6252"/>
    <x v="1371"/>
    <x v="6"/>
    <s v="3/8"/>
    <d v="2015-03-08T00:00:00"/>
    <n v="0.30245384671486125"/>
    <n v="5582668"/>
    <x v="5"/>
    <s v="Amsterdam"/>
    <x v="0"/>
    <s v="Noord-Holland"/>
    <m/>
    <n v="1058"/>
    <s v="Netherlands"/>
    <n v="52.3531848442016"/>
    <n v="4.8494364789364504"/>
    <s v="House"/>
    <x v="0"/>
    <n v="4"/>
    <n v="1"/>
    <n v="3"/>
    <n v="3"/>
    <s v="Real Bed"/>
    <n v="182"/>
    <n v="2"/>
    <n v="40"/>
    <n v="1"/>
    <n v="0"/>
    <n v="182"/>
    <n v="182"/>
    <n v="0"/>
    <s v="within a day"/>
    <n v="0.86"/>
    <x v="5"/>
    <m/>
    <m/>
    <m/>
    <m/>
    <m/>
    <m/>
    <m/>
  </r>
  <r>
    <x v="6253"/>
    <x v="249"/>
    <x v="6"/>
    <s v="3/8"/>
    <d v="2015-03-08T00:00:00"/>
    <n v="0.30245384671486125"/>
    <n v="5582731"/>
    <x v="4"/>
    <s v="Amsterdam"/>
    <x v="0"/>
    <s v="Noord-Holland"/>
    <m/>
    <n v="1013"/>
    <s v="Netherlands"/>
    <n v="52.3803288378666"/>
    <n v="4.8912586473177297"/>
    <s v="Apartment"/>
    <x v="0"/>
    <n v="4"/>
    <n v="2"/>
    <n v="2"/>
    <n v="2"/>
    <s v="Real Bed"/>
    <n v="295"/>
    <n v="1"/>
    <n v="0"/>
    <n v="4"/>
    <n v="2"/>
    <n v="295"/>
    <n v="1180"/>
    <n v="2360"/>
    <s v="within a few hours"/>
    <n v="1"/>
    <x v="4"/>
    <m/>
    <m/>
    <m/>
    <m/>
    <m/>
    <m/>
    <m/>
  </r>
  <r>
    <x v="6254"/>
    <x v="2949"/>
    <x v="6"/>
    <s v="3/8"/>
    <d v="2015-03-08T00:00:00"/>
    <n v="0.30245384671486125"/>
    <n v="5584932"/>
    <x v="5"/>
    <s v="Amsterdam"/>
    <x v="0"/>
    <s v="Noord-Holland"/>
    <m/>
    <s v="1058 sz"/>
    <s v="Netherlands"/>
    <n v="52.355189438724999"/>
    <n v="4.8485894522450801"/>
    <s v="Apartment"/>
    <x v="0"/>
    <n v="3"/>
    <n v="1"/>
    <n v="2"/>
    <n v="2"/>
    <s v="Real Bed"/>
    <n v="150"/>
    <n v="1"/>
    <n v="0"/>
    <n v="1"/>
    <n v="0"/>
    <n v="150"/>
    <n v="150"/>
    <n v="0"/>
    <s v="within a day"/>
    <n v="0.71"/>
    <x v="5"/>
    <m/>
    <m/>
    <m/>
    <m/>
    <m/>
    <m/>
    <m/>
  </r>
  <r>
    <x v="6255"/>
    <x v="2950"/>
    <x v="6"/>
    <s v="3/8"/>
    <d v="2015-03-08T00:00:00"/>
    <n v="0.30245384671486125"/>
    <n v="5585448"/>
    <x v="3"/>
    <s v="Amsterdam"/>
    <x v="0"/>
    <s v="Noord-Holland"/>
    <m/>
    <s v="1018 WE"/>
    <s v="Netherlands"/>
    <n v="52.3618071669137"/>
    <n v="4.90975639593462"/>
    <s v="Apartment"/>
    <x v="0"/>
    <n v="4"/>
    <n v="1"/>
    <n v="2"/>
    <n v="3"/>
    <s v="Real Bed"/>
    <n v="140"/>
    <n v="1"/>
    <n v="0"/>
    <n v="1"/>
    <n v="0"/>
    <n v="140"/>
    <n v="140"/>
    <n v="0"/>
    <s v="within a few hours"/>
    <n v="1"/>
    <x v="5"/>
    <m/>
    <m/>
    <m/>
    <m/>
    <m/>
    <m/>
    <m/>
  </r>
  <r>
    <x v="6256"/>
    <x v="116"/>
    <x v="6"/>
    <s v="3/8"/>
    <d v="2015-03-08T00:00:00"/>
    <n v="0.30245384671486125"/>
    <n v="5589869"/>
    <x v="6"/>
    <s v="Amsterdam"/>
    <x v="0"/>
    <s v="Noord-Holland"/>
    <m/>
    <s v="1072 LJ"/>
    <s v="Netherlands"/>
    <n v="52.357301175312998"/>
    <n v="4.8914592019911698"/>
    <s v="Apartment"/>
    <x v="1"/>
    <n v="2"/>
    <n v="0"/>
    <n v="1"/>
    <n v="1"/>
    <s v="Real Bed"/>
    <n v="87"/>
    <n v="1"/>
    <n v="0"/>
    <n v="3"/>
    <n v="0"/>
    <n v="87"/>
    <n v="261"/>
    <n v="0"/>
    <s v="within a few hours"/>
    <n v="1"/>
    <x v="5"/>
    <m/>
    <m/>
    <m/>
    <m/>
    <m/>
    <m/>
    <m/>
  </r>
  <r>
    <x v="6257"/>
    <x v="56"/>
    <x v="6"/>
    <s v="3/8"/>
    <d v="2015-03-08T00:00:00"/>
    <n v="0.30245384671486125"/>
    <n v="5647188"/>
    <x v="2"/>
    <s v="Amsterdam"/>
    <x v="0"/>
    <s v="Noord-Holland"/>
    <m/>
    <s v="1053 VB"/>
    <s v="Netherlands"/>
    <n v="52.370160264443797"/>
    <n v="4.8708081185201602"/>
    <s v="Apartment"/>
    <x v="0"/>
    <n v="2"/>
    <n v="1"/>
    <n v="2"/>
    <n v="1"/>
    <s v="Real Bed"/>
    <n v="120"/>
    <n v="1"/>
    <n v="0"/>
    <n v="2"/>
    <n v="0"/>
    <n v="120"/>
    <n v="240"/>
    <n v="0"/>
    <s v="within a few hours"/>
    <n v="1"/>
    <x v="5"/>
    <m/>
    <m/>
    <m/>
    <m/>
    <m/>
    <m/>
    <m/>
  </r>
  <r>
    <x v="6258"/>
    <x v="714"/>
    <x v="6"/>
    <s v="3/9"/>
    <d v="2015-03-09T00:00:00"/>
    <n v="0.29971412068746395"/>
    <n v="5596124"/>
    <x v="4"/>
    <s v="Amsterdam"/>
    <x v="0"/>
    <s v="Noord-Holland"/>
    <m/>
    <s v="1015 XK"/>
    <s v="Netherlands"/>
    <n v="52.381393685432698"/>
    <n v="4.8821069462628897"/>
    <s v="Apartment"/>
    <x v="0"/>
    <n v="2"/>
    <n v="1"/>
    <n v="1"/>
    <n v="1"/>
    <s v="Real Bed"/>
    <n v="95"/>
    <n v="1"/>
    <n v="0"/>
    <n v="1"/>
    <n v="0"/>
    <n v="95"/>
    <n v="95"/>
    <n v="0"/>
    <s v="within a day"/>
    <n v="0.88"/>
    <x v="5"/>
    <m/>
    <m/>
    <m/>
    <m/>
    <m/>
    <m/>
    <m/>
  </r>
  <r>
    <x v="6259"/>
    <x v="475"/>
    <x v="6"/>
    <s v="3/9"/>
    <d v="2015-03-09T00:00:00"/>
    <n v="0.29971412068746395"/>
    <n v="5600956"/>
    <x v="11"/>
    <s v="Amsterdam"/>
    <x v="0"/>
    <s v="Noord-Holland"/>
    <m/>
    <n v="1087"/>
    <s v="Netherlands"/>
    <n v="52.355442540119498"/>
    <n v="4.9985784534136499"/>
    <s v="Bed &amp; Breakfast"/>
    <x v="1"/>
    <n v="2"/>
    <n v="1.5"/>
    <n v="1"/>
    <n v="1"/>
    <s v="Real Bed"/>
    <n v="60"/>
    <n v="1"/>
    <n v="0"/>
    <n v="1"/>
    <n v="0"/>
    <n v="60"/>
    <n v="60"/>
    <n v="0"/>
    <s v="within a few hours"/>
    <n v="0.88"/>
    <x v="5"/>
    <m/>
    <m/>
    <m/>
    <m/>
    <m/>
    <m/>
    <m/>
  </r>
  <r>
    <x v="6260"/>
    <x v="20"/>
    <x v="6"/>
    <s v="3/9"/>
    <d v="2015-03-09T00:00:00"/>
    <n v="0.29971412068746395"/>
    <n v="5602113"/>
    <x v="7"/>
    <s v="Amsterdam"/>
    <x v="0"/>
    <s v="Noord-Holland"/>
    <m/>
    <s v="1055 EP"/>
    <s v="Netherlands"/>
    <n v="52.379317610298301"/>
    <n v="4.84870258829962"/>
    <s v="Apartment"/>
    <x v="0"/>
    <n v="4"/>
    <n v="1"/>
    <n v="2"/>
    <n v="2"/>
    <s v="Real Bed"/>
    <n v="90"/>
    <n v="2"/>
    <n v="15"/>
    <n v="3"/>
    <n v="2"/>
    <n v="90"/>
    <n v="270"/>
    <n v="540"/>
    <s v="within a day"/>
    <n v="0.86"/>
    <x v="4"/>
    <m/>
    <m/>
    <m/>
    <m/>
    <m/>
    <m/>
    <m/>
  </r>
  <r>
    <x v="6261"/>
    <x v="17"/>
    <x v="6"/>
    <s v="3/9"/>
    <d v="2015-03-09T00:00:00"/>
    <n v="0.29971412068746395"/>
    <n v="5603027"/>
    <x v="2"/>
    <s v="Amsterdam"/>
    <x v="0"/>
    <s v="Noord-Holland"/>
    <m/>
    <n v="1056"/>
    <s v="Netherlands"/>
    <n v="52.3739564904741"/>
    <n v="4.8564699128988096"/>
    <s v="Apartment"/>
    <x v="0"/>
    <n v="2"/>
    <n v="1"/>
    <n v="1"/>
    <n v="1"/>
    <s v="Real Bed"/>
    <n v="125"/>
    <n v="1"/>
    <n v="0"/>
    <n v="5"/>
    <n v="0"/>
    <n v="125"/>
    <n v="625"/>
    <n v="0"/>
    <s v="N/A"/>
    <s v="N/A"/>
    <x v="5"/>
    <m/>
    <m/>
    <m/>
    <m/>
    <m/>
    <m/>
    <m/>
  </r>
  <r>
    <x v="6262"/>
    <x v="200"/>
    <x v="6"/>
    <s v="3/9"/>
    <d v="2015-03-09T00:00:00"/>
    <n v="0.29971412068746395"/>
    <n v="5602442"/>
    <x v="3"/>
    <s v="Amsterdam"/>
    <x v="0"/>
    <s v="Noord-Holland"/>
    <m/>
    <s v="1017 PV"/>
    <s v="Netherlands"/>
    <n v="52.364413111630199"/>
    <n v="4.8829527121720897"/>
    <s v="Apartment"/>
    <x v="0"/>
    <n v="2"/>
    <n v="1"/>
    <n v="1"/>
    <n v="1"/>
    <s v="Real Bed"/>
    <n v="129"/>
    <n v="1"/>
    <n v="0"/>
    <n v="2"/>
    <n v="2"/>
    <n v="129"/>
    <n v="258"/>
    <n v="516"/>
    <s v="within a few hours"/>
    <n v="1"/>
    <x v="4"/>
    <n v="100"/>
    <n v="10"/>
    <n v="10"/>
    <n v="10"/>
    <n v="10"/>
    <n v="10"/>
    <n v="10"/>
  </r>
  <r>
    <x v="6263"/>
    <x v="1674"/>
    <x v="6"/>
    <s v="3/9"/>
    <d v="2015-03-09T00:00:00"/>
    <n v="0.29971412068746395"/>
    <n v="5616484"/>
    <x v="4"/>
    <s v="Amsterdam"/>
    <x v="0"/>
    <s v="Noord-Holland"/>
    <m/>
    <s v="1012 LR"/>
    <s v="Netherlands"/>
    <n v="52.376137281603199"/>
    <n v="4.8983038173846198"/>
    <s v="Apartment"/>
    <x v="0"/>
    <n v="2"/>
    <n v="1"/>
    <n v="1"/>
    <n v="1"/>
    <s v="Real Bed"/>
    <n v="125"/>
    <n v="1"/>
    <n v="0"/>
    <n v="2"/>
    <n v="0"/>
    <n v="125"/>
    <n v="250"/>
    <n v="0"/>
    <s v="within a few hours"/>
    <n v="1"/>
    <x v="5"/>
    <m/>
    <m/>
    <m/>
    <m/>
    <m/>
    <m/>
    <m/>
  </r>
  <r>
    <x v="6264"/>
    <x v="2951"/>
    <x v="6"/>
    <s v="3/9"/>
    <d v="2015-03-09T00:00:00"/>
    <n v="0.29971412068746395"/>
    <n v="5606988"/>
    <x v="2"/>
    <s v="Amsterdam"/>
    <x v="0"/>
    <s v="Noord-Holland"/>
    <m/>
    <n v="1056"/>
    <s v="Netherlands"/>
    <n v="52.371498082121398"/>
    <n v="4.8664295632757"/>
    <s v="Apartment"/>
    <x v="0"/>
    <n v="8"/>
    <n v="3"/>
    <n v="4"/>
    <n v="5"/>
    <s v="Real Bed"/>
    <n v="295"/>
    <n v="1"/>
    <n v="0"/>
    <n v="8"/>
    <n v="0"/>
    <n v="295"/>
    <n v="2360"/>
    <n v="0"/>
    <s v="within a day"/>
    <n v="0.95"/>
    <x v="5"/>
    <m/>
    <m/>
    <m/>
    <m/>
    <m/>
    <m/>
    <m/>
  </r>
  <r>
    <x v="6264"/>
    <x v="2951"/>
    <x v="6"/>
    <s v="3/9"/>
    <d v="2015-03-09T00:00:00"/>
    <n v="0.29971412068746395"/>
    <n v="5714607"/>
    <x v="6"/>
    <s v="Amsterdam"/>
    <x v="0"/>
    <s v="Noord-Holland"/>
    <m/>
    <s v="1073 BW"/>
    <s v="Netherlands"/>
    <n v="52.356263695737098"/>
    <n v="4.8966123471093601"/>
    <s v="Apartment"/>
    <x v="0"/>
    <n v="3"/>
    <n v="1"/>
    <n v="1"/>
    <n v="2"/>
    <s v="Real Bed"/>
    <n v="170"/>
    <n v="1"/>
    <n v="0"/>
    <n v="8"/>
    <n v="0"/>
    <n v="170"/>
    <n v="1360"/>
    <n v="0"/>
    <s v="within a day"/>
    <n v="0.95"/>
    <x v="5"/>
    <m/>
    <m/>
    <m/>
    <m/>
    <m/>
    <m/>
    <m/>
  </r>
  <r>
    <x v="6265"/>
    <x v="2397"/>
    <x v="6"/>
    <s v="3/10"/>
    <d v="2015-03-10T00:00:00"/>
    <n v="0.2969743946600667"/>
    <n v="5609836"/>
    <x v="0"/>
    <s v="Amsterdam"/>
    <x v="0"/>
    <s v="Noord-Holland"/>
    <m/>
    <s v="1051AN"/>
    <s v="Netherlands"/>
    <n v="52.380855472393797"/>
    <n v="4.8742095245078803"/>
    <s v="Boat"/>
    <x v="0"/>
    <n v="2"/>
    <n v="1"/>
    <n v="0"/>
    <n v="1"/>
    <s v="Real Bed"/>
    <n v="110"/>
    <n v="1"/>
    <n v="0"/>
    <n v="3"/>
    <n v="0"/>
    <n v="110"/>
    <n v="330"/>
    <n v="0"/>
    <s v="N/A"/>
    <s v="N/A"/>
    <x v="5"/>
    <m/>
    <m/>
    <m/>
    <m/>
    <m/>
    <m/>
    <m/>
  </r>
  <r>
    <x v="6266"/>
    <x v="1267"/>
    <x v="6"/>
    <s v="3/10"/>
    <d v="2015-03-10T00:00:00"/>
    <n v="0.2969743946600667"/>
    <n v="5610318"/>
    <x v="0"/>
    <s v="Amsterdam"/>
    <x v="0"/>
    <s v="Noord-Holland"/>
    <m/>
    <n v="1051"/>
    <s v="Netherlands"/>
    <n v="52.385240231162499"/>
    <n v="4.8739880090757604"/>
    <s v="Bed &amp; Breakfast"/>
    <x v="1"/>
    <n v="2"/>
    <n v="1"/>
    <n v="1"/>
    <n v="2"/>
    <s v="Real Bed"/>
    <n v="75"/>
    <n v="1"/>
    <n v="0"/>
    <n v="2"/>
    <n v="0"/>
    <n v="75"/>
    <n v="150"/>
    <n v="0"/>
    <s v="within a few hours"/>
    <n v="1"/>
    <x v="5"/>
    <m/>
    <m/>
    <m/>
    <m/>
    <m/>
    <m/>
    <m/>
  </r>
  <r>
    <x v="6267"/>
    <x v="337"/>
    <x v="6"/>
    <s v="3/10"/>
    <d v="2015-03-10T00:00:00"/>
    <n v="0.2969743946600667"/>
    <n v="5614903"/>
    <x v="9"/>
    <s v="Amsterdam"/>
    <x v="0"/>
    <s v="Noord-Holland"/>
    <m/>
    <n v="1057"/>
    <s v="Netherlands"/>
    <n v="52.366808958986397"/>
    <n v="4.8485794197124603"/>
    <s v="Bed &amp; Breakfast"/>
    <x v="1"/>
    <n v="1"/>
    <n v="1"/>
    <n v="1"/>
    <n v="1"/>
    <s v="Real Bed"/>
    <n v="65"/>
    <n v="1"/>
    <n v="0"/>
    <n v="1"/>
    <n v="0"/>
    <n v="65"/>
    <n v="65"/>
    <n v="0"/>
    <s v="N/A"/>
    <s v="N/A"/>
    <x v="5"/>
    <m/>
    <m/>
    <m/>
    <m/>
    <m/>
    <m/>
    <m/>
  </r>
  <r>
    <x v="6268"/>
    <x v="612"/>
    <x v="6"/>
    <s v="3/10"/>
    <d v="2015-03-10T00:00:00"/>
    <n v="0.2969743946600667"/>
    <n v="5615419"/>
    <x v="21"/>
    <s v="Amsterdam Zuid-Oost"/>
    <x v="0"/>
    <s v="Noord-Holland"/>
    <m/>
    <s v="1102 AA"/>
    <s v="Netherlands"/>
    <n v="52.320554723539999"/>
    <n v="4.9524314275426899"/>
    <s v="Apartment"/>
    <x v="0"/>
    <n v="2"/>
    <n v="1"/>
    <n v="0"/>
    <n v="1"/>
    <s v="Real Bed"/>
    <n v="59"/>
    <n v="1"/>
    <n v="0"/>
    <n v="1"/>
    <n v="6"/>
    <n v="59"/>
    <n v="59"/>
    <n v="354"/>
    <s v="within an hour"/>
    <n v="1"/>
    <x v="10"/>
    <n v="93"/>
    <n v="9"/>
    <n v="9"/>
    <n v="10"/>
    <n v="10"/>
    <n v="9"/>
    <n v="9"/>
  </r>
  <r>
    <x v="6269"/>
    <x v="656"/>
    <x v="6"/>
    <s v="3/10"/>
    <d v="2015-03-10T00:00:00"/>
    <n v="0.2969743946600667"/>
    <n v="5617761"/>
    <x v="4"/>
    <s v="Amsterdam"/>
    <x v="0"/>
    <s v="Noord-Holland"/>
    <m/>
    <n v="1013"/>
    <s v="Netherlands"/>
    <n v="52.386532349177102"/>
    <n v="4.8849917320232699"/>
    <s v="Apartment"/>
    <x v="0"/>
    <n v="3"/>
    <n v="1"/>
    <n v="0"/>
    <n v="2"/>
    <s v="Real Bed"/>
    <n v="90"/>
    <n v="2"/>
    <n v="20"/>
    <n v="2"/>
    <n v="0"/>
    <n v="90"/>
    <n v="180"/>
    <n v="0"/>
    <s v="N/A"/>
    <s v="N/A"/>
    <x v="5"/>
    <m/>
    <m/>
    <m/>
    <m/>
    <m/>
    <m/>
    <m/>
  </r>
  <r>
    <x v="6270"/>
    <x v="326"/>
    <x v="6"/>
    <s v="3/11"/>
    <d v="2015-03-11T00:00:00"/>
    <n v="0.29423466863266945"/>
    <n v="5625533"/>
    <x v="2"/>
    <s v="Amsterdam"/>
    <x v="0"/>
    <s v="Noord-Holland"/>
    <m/>
    <s v="1053ER"/>
    <s v="Netherlands"/>
    <n v="52.367047612798899"/>
    <n v="4.8695526619895597"/>
    <s v="Apartment"/>
    <x v="0"/>
    <n v="2"/>
    <n v="1"/>
    <n v="1"/>
    <n v="1"/>
    <s v="Real Bed"/>
    <n v="120"/>
    <n v="2"/>
    <n v="30"/>
    <n v="1"/>
    <n v="2"/>
    <n v="120"/>
    <n v="120"/>
    <n v="240"/>
    <s v="within a day"/>
    <n v="0.69"/>
    <x v="4"/>
    <n v="100"/>
    <n v="8"/>
    <n v="10"/>
    <n v="6"/>
    <n v="4"/>
    <n v="8"/>
    <n v="10"/>
  </r>
  <r>
    <x v="6271"/>
    <x v="2952"/>
    <x v="6"/>
    <s v="3/11"/>
    <d v="2015-03-11T00:00:00"/>
    <n v="0.29423466863266945"/>
    <n v="5627051"/>
    <x v="6"/>
    <s v="Amsterdam"/>
    <x v="0"/>
    <s v="Noord-Holland"/>
    <m/>
    <s v="1073 LM"/>
    <s v="Netherlands"/>
    <n v="52.356983725852999"/>
    <n v="4.8993464822516097"/>
    <s v="Apartment"/>
    <x v="1"/>
    <n v="2"/>
    <n v="1"/>
    <n v="1"/>
    <n v="1"/>
    <s v="Real Bed"/>
    <n v="89"/>
    <n v="1"/>
    <n v="0"/>
    <n v="1"/>
    <n v="0"/>
    <n v="89"/>
    <n v="89"/>
    <n v="0"/>
    <s v="within an hour"/>
    <n v="0.96"/>
    <x v="5"/>
    <m/>
    <m/>
    <m/>
    <m/>
    <m/>
    <m/>
    <m/>
  </r>
  <r>
    <x v="6272"/>
    <x v="265"/>
    <x v="6"/>
    <s v="3/11"/>
    <d v="2015-03-11T00:00:00"/>
    <n v="0.29423466863266945"/>
    <n v="5628141"/>
    <x v="6"/>
    <s v="Amsterdam"/>
    <x v="0"/>
    <s v="Noord-Holland"/>
    <m/>
    <s v="1072 XD"/>
    <s v="Netherlands"/>
    <n v="52.355166810919698"/>
    <n v="4.8933960139788697"/>
    <s v="Apartment"/>
    <x v="0"/>
    <n v="4"/>
    <n v="1"/>
    <n v="1"/>
    <n v="2"/>
    <s v="Real Bed"/>
    <n v="95"/>
    <n v="2"/>
    <n v="40"/>
    <n v="2"/>
    <n v="2"/>
    <n v="95"/>
    <n v="190"/>
    <n v="380"/>
    <s v="within an hour"/>
    <n v="1"/>
    <x v="4"/>
    <n v="80"/>
    <n v="10"/>
    <n v="10"/>
    <n v="10"/>
    <n v="6"/>
    <n v="10"/>
    <n v="6"/>
  </r>
  <r>
    <x v="6273"/>
    <x v="2953"/>
    <x v="6"/>
    <s v="3/11"/>
    <d v="2015-03-11T00:00:00"/>
    <n v="0.29423466863266945"/>
    <n v="5628879"/>
    <x v="4"/>
    <s v="Amsterdam"/>
    <x v="0"/>
    <s v="Noord-Holland"/>
    <m/>
    <s v="1013 EA"/>
    <s v="Netherlands"/>
    <n v="52.379258736808403"/>
    <n v="4.8935939042926497"/>
    <s v="House"/>
    <x v="0"/>
    <n v="6"/>
    <n v="2"/>
    <n v="4"/>
    <n v="4"/>
    <s v="Real Bed"/>
    <n v="300"/>
    <n v="1"/>
    <n v="0"/>
    <n v="3"/>
    <n v="0"/>
    <n v="300"/>
    <n v="900"/>
    <n v="0"/>
    <s v="within an hour"/>
    <n v="1"/>
    <x v="5"/>
    <m/>
    <m/>
    <m/>
    <m/>
    <m/>
    <m/>
    <m/>
  </r>
  <r>
    <x v="6274"/>
    <x v="1211"/>
    <x v="6"/>
    <s v="3/11"/>
    <d v="2015-03-11T00:00:00"/>
    <n v="0.29423466863266945"/>
    <n v="5694565"/>
    <x v="2"/>
    <s v="Amsterdam"/>
    <x v="0"/>
    <s v="Noord-Holland"/>
    <m/>
    <s v="1054 VC"/>
    <s v="Netherlands"/>
    <n v="52.360448253192402"/>
    <n v="4.8634497561597696"/>
    <s v="Apartment"/>
    <x v="0"/>
    <n v="2"/>
    <n v="1"/>
    <n v="1"/>
    <n v="1"/>
    <s v="Real Bed"/>
    <n v="70"/>
    <n v="1"/>
    <n v="0"/>
    <n v="1"/>
    <n v="0"/>
    <n v="70"/>
    <n v="70"/>
    <n v="0"/>
    <s v="within a day"/>
    <n v="0.92"/>
    <x v="5"/>
    <m/>
    <m/>
    <m/>
    <m/>
    <m/>
    <m/>
    <m/>
  </r>
  <r>
    <x v="6275"/>
    <x v="807"/>
    <x v="6"/>
    <s v="3/13"/>
    <d v="2015-03-13T00:00:00"/>
    <n v="0.28875521657787495"/>
    <n v="5646087"/>
    <x v="7"/>
    <s v="Amsterdam"/>
    <x v="0"/>
    <s v="Noord-Holland"/>
    <m/>
    <n v="1055"/>
    <s v="Netherlands"/>
    <n v="52.384109117070999"/>
    <n v="4.8516093031849099"/>
    <s v="Apartment"/>
    <x v="0"/>
    <n v="4"/>
    <n v="1"/>
    <n v="2"/>
    <n v="2"/>
    <s v="Real Bed"/>
    <n v="200"/>
    <n v="1"/>
    <n v="0"/>
    <n v="3"/>
    <n v="0"/>
    <n v="200"/>
    <n v="600"/>
    <n v="0"/>
    <s v="within a few hours"/>
    <n v="1"/>
    <x v="5"/>
    <m/>
    <m/>
    <m/>
    <m/>
    <m/>
    <m/>
    <m/>
  </r>
  <r>
    <x v="6276"/>
    <x v="2954"/>
    <x v="6"/>
    <s v="3/13"/>
    <d v="2015-03-13T00:00:00"/>
    <n v="0.28875521657787495"/>
    <n v="5647239"/>
    <x v="4"/>
    <s v="Amsterdam"/>
    <x v="0"/>
    <s v="Noord-Holland"/>
    <m/>
    <n v="1015"/>
    <s v="Netherlands"/>
    <n v="52.377872393289202"/>
    <n v="4.8878942078426002"/>
    <s v="Apartment"/>
    <x v="1"/>
    <n v="1"/>
    <n v="1"/>
    <n v="1"/>
    <n v="1"/>
    <s v="Real Bed"/>
    <n v="50"/>
    <n v="1"/>
    <n v="0"/>
    <n v="5"/>
    <n v="0"/>
    <n v="50"/>
    <n v="250"/>
    <n v="0"/>
    <s v="within an hour"/>
    <n v="1"/>
    <x v="5"/>
    <m/>
    <m/>
    <m/>
    <m/>
    <m/>
    <m/>
    <m/>
  </r>
  <r>
    <x v="6277"/>
    <x v="682"/>
    <x v="6"/>
    <s v="3/14"/>
    <d v="2015-03-14T00:00:00"/>
    <n v="0.28601549055047765"/>
    <n v="5653909"/>
    <x v="6"/>
    <s v="Amsterdam"/>
    <x v="0"/>
    <s v="Noord-Holland"/>
    <m/>
    <s v="1072 JH"/>
    <s v="Netherlands"/>
    <n v="52.351168190033498"/>
    <n v="4.8887163586256799"/>
    <s v="House"/>
    <x v="0"/>
    <n v="4"/>
    <n v="1"/>
    <n v="3"/>
    <n v="4"/>
    <s v="Real Bed"/>
    <n v="200"/>
    <n v="4"/>
    <n v="0"/>
    <n v="4"/>
    <n v="0"/>
    <n v="200"/>
    <n v="800"/>
    <n v="0"/>
    <s v="within a few hours"/>
    <n v="1"/>
    <x v="5"/>
    <m/>
    <m/>
    <m/>
    <m/>
    <m/>
    <m/>
    <m/>
  </r>
  <r>
    <x v="6278"/>
    <x v="79"/>
    <x v="6"/>
    <s v="3/14"/>
    <d v="2015-03-14T00:00:00"/>
    <n v="0.28601549055047765"/>
    <n v="5655332"/>
    <x v="5"/>
    <s v="Amsterdam"/>
    <x v="0"/>
    <s v="Noord-Holland"/>
    <m/>
    <s v="1058 GK"/>
    <s v="Netherlands"/>
    <n v="52.356974448132299"/>
    <n v="4.8532745964303201"/>
    <s v="Apartment"/>
    <x v="1"/>
    <n v="2"/>
    <n v="1"/>
    <n v="1"/>
    <n v="1"/>
    <s v="Real Bed"/>
    <n v="59"/>
    <n v="1"/>
    <n v="20"/>
    <n v="1"/>
    <n v="2"/>
    <n v="79"/>
    <n v="79"/>
    <n v="158"/>
    <s v="within a few hours"/>
    <n v="0.93"/>
    <x v="4"/>
    <n v="80"/>
    <n v="8"/>
    <n v="8"/>
    <n v="8"/>
    <n v="8"/>
    <n v="8"/>
    <n v="8"/>
  </r>
  <r>
    <x v="6278"/>
    <x v="79"/>
    <x v="6"/>
    <s v="3/14"/>
    <d v="2015-03-14T00:00:00"/>
    <n v="0.28601549055047765"/>
    <n v="5655494"/>
    <x v="2"/>
    <s v="Amsterdam"/>
    <x v="0"/>
    <s v="Noord-Holland"/>
    <m/>
    <s v="1058 GK"/>
    <s v="Netherlands"/>
    <n v="52.357438654033203"/>
    <n v="4.8545383088062399"/>
    <s v="Apartment"/>
    <x v="1"/>
    <n v="2"/>
    <n v="1"/>
    <n v="1"/>
    <n v="1"/>
    <s v="Real Bed"/>
    <n v="59"/>
    <n v="1"/>
    <n v="20"/>
    <n v="1"/>
    <n v="4"/>
    <n v="79"/>
    <n v="79"/>
    <n v="316"/>
    <s v="within a few hours"/>
    <n v="0.93"/>
    <x v="11"/>
    <n v="80"/>
    <n v="10"/>
    <n v="10"/>
    <n v="10"/>
    <n v="10"/>
    <n v="10"/>
    <n v="10"/>
  </r>
  <r>
    <x v="6279"/>
    <x v="2521"/>
    <x v="6"/>
    <s v="3/14"/>
    <d v="2015-03-14T00:00:00"/>
    <n v="0.28601549055047765"/>
    <n v="5655341"/>
    <x v="2"/>
    <s v="Amsterdam"/>
    <x v="0"/>
    <s v="Noord-Holland"/>
    <m/>
    <s v="1053 RJ"/>
    <s v="Netherlands"/>
    <n v="52.365596812077499"/>
    <n v="4.86513511574005"/>
    <s v="Apartment"/>
    <x v="0"/>
    <n v="8"/>
    <n v="2"/>
    <n v="4"/>
    <n v="4"/>
    <s v="Real Bed"/>
    <n v="350"/>
    <n v="1"/>
    <n v="0"/>
    <n v="2"/>
    <n v="0"/>
    <n v="350"/>
    <n v="700"/>
    <n v="0"/>
    <s v="within a few hours"/>
    <n v="1"/>
    <x v="5"/>
    <m/>
    <m/>
    <m/>
    <m/>
    <m/>
    <m/>
    <m/>
  </r>
  <r>
    <x v="6280"/>
    <x v="2902"/>
    <x v="6"/>
    <s v="3/14"/>
    <d v="2015-03-14T00:00:00"/>
    <n v="0.28601549055047765"/>
    <n v="5867019"/>
    <x v="0"/>
    <s v="Amsterdam"/>
    <x v="0"/>
    <s v="Noord-Holland"/>
    <m/>
    <s v="1013 AT"/>
    <s v="Netherlands"/>
    <n v="52.393036348828197"/>
    <n v="4.8814578889276099"/>
    <s v="Apartment"/>
    <x v="0"/>
    <n v="3"/>
    <n v="1"/>
    <n v="1"/>
    <n v="3"/>
    <s v="Real Bed"/>
    <n v="60"/>
    <n v="1"/>
    <n v="0"/>
    <n v="1"/>
    <n v="0"/>
    <n v="60"/>
    <n v="60"/>
    <n v="0"/>
    <s v="within a day"/>
    <n v="0.67"/>
    <x v="5"/>
    <m/>
    <m/>
    <m/>
    <m/>
    <m/>
    <m/>
    <m/>
  </r>
  <r>
    <x v="6281"/>
    <x v="1028"/>
    <x v="6"/>
    <s v="3/15"/>
    <d v="2015-03-15T00:00:00"/>
    <n v="0.2832757645230804"/>
    <n v="5663570"/>
    <x v="4"/>
    <s v="Amsterdam"/>
    <x v="0"/>
    <s v="Noord-Holland"/>
    <m/>
    <n v="1015"/>
    <s v="Netherlands"/>
    <n v="52.376046576511499"/>
    <n v="4.8773800423103904"/>
    <s v="Apartment"/>
    <x v="0"/>
    <n v="2"/>
    <n v="1"/>
    <n v="1"/>
    <n v="1"/>
    <s v="Real Bed"/>
    <n v="149"/>
    <n v="1"/>
    <n v="0"/>
    <n v="3"/>
    <n v="0"/>
    <n v="149"/>
    <n v="447"/>
    <n v="0"/>
    <s v="within an hour"/>
    <n v="1"/>
    <x v="5"/>
    <m/>
    <m/>
    <m/>
    <m/>
    <m/>
    <m/>
    <m/>
  </r>
  <r>
    <x v="6282"/>
    <x v="2955"/>
    <x v="6"/>
    <s v="3/15"/>
    <d v="2015-03-15T00:00:00"/>
    <n v="0.2832757645230804"/>
    <n v="5665673"/>
    <x v="4"/>
    <s v="Amsterdam"/>
    <x v="0"/>
    <s v="Noord-Holland"/>
    <m/>
    <s v="1012 EW"/>
    <s v="Netherlands"/>
    <n v="52.371258594784798"/>
    <n v="4.8970883675924899"/>
    <s v="Apartment"/>
    <x v="0"/>
    <n v="7"/>
    <n v="1.5"/>
    <n v="2"/>
    <n v="3"/>
    <s v="Real Bed"/>
    <n v="300"/>
    <n v="4"/>
    <n v="50"/>
    <n v="1"/>
    <n v="2"/>
    <n v="300"/>
    <n v="300"/>
    <n v="600"/>
    <s v="within a few hours"/>
    <n v="1"/>
    <x v="4"/>
    <n v="100"/>
    <n v="10"/>
    <n v="10"/>
    <n v="10"/>
    <n v="10"/>
    <n v="10"/>
    <n v="10"/>
  </r>
  <r>
    <x v="6283"/>
    <x v="177"/>
    <x v="6"/>
    <s v="3/15"/>
    <d v="2015-03-15T00:00:00"/>
    <n v="0.2832757645230804"/>
    <n v="5665935"/>
    <x v="1"/>
    <s v="Amsterdam"/>
    <x v="0"/>
    <s v="Noord-Holland"/>
    <m/>
    <n v="1094"/>
    <s v="Netherlands"/>
    <n v="52.365321145555399"/>
    <n v="4.9343339740320804"/>
    <s v="Apartment"/>
    <x v="0"/>
    <n v="2"/>
    <n v="1"/>
    <n v="1"/>
    <n v="1"/>
    <s v="Real Bed"/>
    <n v="100"/>
    <n v="1"/>
    <n v="0"/>
    <n v="1"/>
    <n v="0"/>
    <n v="100"/>
    <n v="100"/>
    <n v="0"/>
    <s v="within a few hours"/>
    <n v="1"/>
    <x v="5"/>
    <m/>
    <m/>
    <m/>
    <m/>
    <m/>
    <m/>
    <m/>
  </r>
  <r>
    <x v="6284"/>
    <x v="801"/>
    <x v="6"/>
    <s v="3/15"/>
    <d v="2015-03-15T00:00:00"/>
    <n v="0.2832757645230804"/>
    <n v="5666209"/>
    <x v="4"/>
    <s v="Amsterdam"/>
    <x v="0"/>
    <s v="Noord-Holland"/>
    <m/>
    <s v="1016 PN"/>
    <s v="Netherlands"/>
    <n v="52.373131510558999"/>
    <n v="4.8809452237031001"/>
    <s v="Apartment"/>
    <x v="0"/>
    <n v="2"/>
    <n v="0.5"/>
    <n v="1"/>
    <n v="1"/>
    <s v="Real Bed"/>
    <n v="150"/>
    <n v="1"/>
    <n v="0"/>
    <n v="2"/>
    <n v="0"/>
    <n v="150"/>
    <n v="300"/>
    <n v="0"/>
    <s v="within a few hours"/>
    <n v="0.88"/>
    <x v="5"/>
    <m/>
    <m/>
    <m/>
    <m/>
    <m/>
    <m/>
    <m/>
  </r>
  <r>
    <x v="6285"/>
    <x v="2956"/>
    <x v="6"/>
    <s v="3/15"/>
    <d v="2015-03-15T00:00:00"/>
    <n v="0.2832757645230804"/>
    <n v="5666746"/>
    <x v="11"/>
    <s v="Amsterdam"/>
    <x v="0"/>
    <s v="Noord-Holland"/>
    <m/>
    <n v="1087"/>
    <s v="Netherlands"/>
    <n v="52.349711492737399"/>
    <n v="5.00523042995124"/>
    <s v="House"/>
    <x v="0"/>
    <n v="8"/>
    <n v="3"/>
    <n v="5"/>
    <n v="10"/>
    <s v="Real Bed"/>
    <n v="250"/>
    <n v="1"/>
    <n v="0"/>
    <n v="4"/>
    <n v="0"/>
    <n v="250"/>
    <n v="1000"/>
    <n v="0"/>
    <s v="within a day"/>
    <n v="1"/>
    <x v="5"/>
    <m/>
    <m/>
    <m/>
    <m/>
    <m/>
    <m/>
    <m/>
  </r>
  <r>
    <x v="6286"/>
    <x v="2957"/>
    <x v="6"/>
    <s v="3/15"/>
    <d v="2015-03-15T00:00:00"/>
    <n v="0.2832757645230804"/>
    <n v="5670415"/>
    <x v="10"/>
    <s v="Amsterdam"/>
    <x v="0"/>
    <s v="Noord-Holland"/>
    <m/>
    <s v="1018 ZC"/>
    <s v="Netherlands"/>
    <n v="52.364843911993397"/>
    <n v="4.9249686146862297"/>
    <s v="Apartment"/>
    <x v="0"/>
    <n v="2"/>
    <n v="1"/>
    <n v="1"/>
    <n v="1"/>
    <s v="Real Bed"/>
    <n v="110"/>
    <n v="4"/>
    <n v="0"/>
    <n v="4"/>
    <n v="0"/>
    <n v="110"/>
    <n v="440"/>
    <n v="0"/>
    <s v="within an hour"/>
    <n v="1"/>
    <x v="5"/>
    <m/>
    <m/>
    <m/>
    <m/>
    <m/>
    <m/>
    <m/>
  </r>
  <r>
    <x v="6287"/>
    <x v="832"/>
    <x v="6"/>
    <s v="3/16"/>
    <d v="2015-03-16T00:00:00"/>
    <n v="0.28053603849568315"/>
    <n v="5675584"/>
    <x v="1"/>
    <s v="Amsterdam"/>
    <x v="0"/>
    <s v="Noord-Holland"/>
    <m/>
    <n v="1019"/>
    <s v="Netherlands"/>
    <n v="52.377327795805101"/>
    <n v="4.9259591968224203"/>
    <s v="Apartment"/>
    <x v="0"/>
    <n v="4"/>
    <n v="1"/>
    <n v="2"/>
    <n v="2"/>
    <s v="Real Bed"/>
    <n v="150"/>
    <n v="1"/>
    <n v="50"/>
    <n v="3"/>
    <n v="0"/>
    <n v="200"/>
    <n v="600"/>
    <n v="0"/>
    <s v="within a few hours"/>
    <n v="0.91"/>
    <x v="5"/>
    <m/>
    <m/>
    <m/>
    <m/>
    <m/>
    <m/>
    <m/>
  </r>
  <r>
    <x v="6288"/>
    <x v="310"/>
    <x v="6"/>
    <s v="3/16"/>
    <d v="2015-03-16T00:00:00"/>
    <n v="0.28053603849568315"/>
    <n v="5717316"/>
    <x v="5"/>
    <s v="Amsterdam"/>
    <x v="0"/>
    <s v="Noord-Holland"/>
    <m/>
    <n v="1071"/>
    <s v="Netherlands"/>
    <n v="52.359422506395397"/>
    <n v="4.87740605357431"/>
    <s v="Apartment"/>
    <x v="0"/>
    <n v="4"/>
    <n v="1"/>
    <n v="2"/>
    <n v="2"/>
    <s v="Real Bed"/>
    <n v="240"/>
    <n v="1"/>
    <n v="0"/>
    <n v="1"/>
    <n v="0"/>
    <n v="240"/>
    <n v="240"/>
    <n v="0"/>
    <s v="within a few hours"/>
    <n v="0.76"/>
    <x v="5"/>
    <m/>
    <m/>
    <m/>
    <m/>
    <m/>
    <m/>
    <m/>
  </r>
  <r>
    <x v="6289"/>
    <x v="339"/>
    <x v="6"/>
    <s v="3/16"/>
    <d v="2015-03-16T00:00:00"/>
    <n v="0.28053603849568315"/>
    <n v="5683977"/>
    <x v="3"/>
    <s v="Amsterdam"/>
    <x v="0"/>
    <s v="Noord-Holland"/>
    <m/>
    <n v="1018"/>
    <s v="Netherlands"/>
    <n v="52.366902031740402"/>
    <n v="4.91183491600541"/>
    <s v="Apartment"/>
    <x v="0"/>
    <n v="2"/>
    <n v="1"/>
    <n v="1"/>
    <n v="1"/>
    <s v="Real Bed"/>
    <n v="95"/>
    <n v="1"/>
    <n v="0"/>
    <n v="1"/>
    <n v="0"/>
    <n v="95"/>
    <n v="95"/>
    <n v="0"/>
    <s v="within an hour"/>
    <n v="0.99"/>
    <x v="5"/>
    <m/>
    <m/>
    <m/>
    <m/>
    <m/>
    <m/>
    <m/>
  </r>
  <r>
    <x v="6289"/>
    <x v="339"/>
    <x v="6"/>
    <s v="3/16"/>
    <d v="2015-03-16T00:00:00"/>
    <n v="0.28053603849568315"/>
    <n v="5687928"/>
    <x v="3"/>
    <s v="Amsterdam"/>
    <x v="0"/>
    <s v="Noord-Holland"/>
    <m/>
    <n v="1018"/>
    <s v="Netherlands"/>
    <n v="52.3680477559313"/>
    <n v="4.9130173604507199"/>
    <s v="Bed &amp; Breakfast"/>
    <x v="1"/>
    <n v="2"/>
    <n v="1"/>
    <n v="1"/>
    <n v="1"/>
    <s v="Real Bed"/>
    <n v="60"/>
    <n v="1"/>
    <n v="0"/>
    <n v="1"/>
    <n v="2"/>
    <n v="60"/>
    <n v="60"/>
    <n v="120"/>
    <s v="within an hour"/>
    <n v="0.99"/>
    <x v="4"/>
    <n v="100"/>
    <m/>
    <m/>
    <m/>
    <m/>
    <m/>
    <m/>
  </r>
  <r>
    <x v="6290"/>
    <x v="2958"/>
    <x v="6"/>
    <s v="3/17"/>
    <d v="2015-03-17T00:00:00"/>
    <n v="0.2777963124682859"/>
    <n v="5689032"/>
    <x v="0"/>
    <s v="Amsterdam"/>
    <x v="0"/>
    <s v="Noord-Holland"/>
    <m/>
    <n v="1052"/>
    <s v="Netherlands"/>
    <n v="52.375243082978201"/>
    <n v="4.8735650763936897"/>
    <s v="Apartment"/>
    <x v="1"/>
    <n v="2"/>
    <n v="1"/>
    <n v="1"/>
    <n v="1"/>
    <s v="Real Bed"/>
    <n v="1000"/>
    <n v="1"/>
    <n v="0"/>
    <n v="1"/>
    <n v="0"/>
    <n v="1000"/>
    <n v="1000"/>
    <n v="0"/>
    <s v="N/A"/>
    <s v="N/A"/>
    <x v="5"/>
    <m/>
    <m/>
    <m/>
    <m/>
    <m/>
    <m/>
    <m/>
  </r>
  <r>
    <x v="6291"/>
    <x v="101"/>
    <x v="6"/>
    <s v="3/17"/>
    <d v="2015-03-17T00:00:00"/>
    <n v="0.2777963124682859"/>
    <n v="5701365"/>
    <x v="13"/>
    <s v="Amsterdam"/>
    <x v="0"/>
    <s v="Noord-Holland"/>
    <m/>
    <s v="1023 AV"/>
    <s v="Netherlands"/>
    <n v="52.3906213673637"/>
    <n v="4.9442769466289196"/>
    <s v="House"/>
    <x v="0"/>
    <n v="4"/>
    <n v="1"/>
    <n v="3"/>
    <n v="4"/>
    <s v="Real Bed"/>
    <n v="145"/>
    <n v="4"/>
    <n v="65"/>
    <n v="2"/>
    <n v="0"/>
    <n v="145"/>
    <n v="290"/>
    <n v="0"/>
    <s v="within a few hours"/>
    <n v="1"/>
    <x v="5"/>
    <m/>
    <m/>
    <m/>
    <m/>
    <m/>
    <m/>
    <m/>
  </r>
  <r>
    <x v="6292"/>
    <x v="64"/>
    <x v="6"/>
    <s v="3/17"/>
    <d v="2015-03-17T00:00:00"/>
    <n v="0.2777963124682859"/>
    <n v="5754423"/>
    <x v="15"/>
    <s v="Amsterdam"/>
    <x v="0"/>
    <s v="Noord-Holland"/>
    <m/>
    <s v="1068 EK"/>
    <s v="Netherlands"/>
    <n v="52.360246846122102"/>
    <n v="4.8059847136113598"/>
    <s v="Apartment"/>
    <x v="1"/>
    <n v="3"/>
    <n v="1"/>
    <n v="1"/>
    <n v="1"/>
    <s v="Real Bed"/>
    <n v="85"/>
    <n v="2"/>
    <n v="25"/>
    <n v="1"/>
    <n v="0"/>
    <n v="85"/>
    <n v="85"/>
    <n v="0"/>
    <s v="within an hour"/>
    <n v="1"/>
    <x v="5"/>
    <m/>
    <m/>
    <m/>
    <m/>
    <m/>
    <m/>
    <m/>
  </r>
  <r>
    <x v="6293"/>
    <x v="2449"/>
    <x v="6"/>
    <s v="3/17"/>
    <d v="2015-03-17T00:00:00"/>
    <n v="0.2777963124682859"/>
    <n v="5731584"/>
    <x v="5"/>
    <s v="Amsterdam"/>
    <x v="0"/>
    <s v="Noord-Holland"/>
    <m/>
    <n v="1059"/>
    <s v="Netherlands"/>
    <n v="52.349697403719901"/>
    <n v="4.8477996241512598"/>
    <s v="Apartment"/>
    <x v="1"/>
    <n v="2"/>
    <n v="1"/>
    <n v="1"/>
    <n v="1"/>
    <s v="Real Bed"/>
    <n v="70"/>
    <n v="1"/>
    <n v="15"/>
    <n v="1"/>
    <n v="0"/>
    <n v="85"/>
    <n v="85"/>
    <n v="0"/>
    <s v="within a day"/>
    <n v="1"/>
    <x v="5"/>
    <m/>
    <m/>
    <m/>
    <m/>
    <m/>
    <m/>
    <m/>
  </r>
  <r>
    <x v="6294"/>
    <x v="680"/>
    <x v="6"/>
    <s v="3/17"/>
    <d v="2015-03-17T00:00:00"/>
    <n v="0.2777963124682859"/>
    <n v="5733071"/>
    <x v="6"/>
    <s v="Amsterdam"/>
    <x v="0"/>
    <s v="Noord-Holland"/>
    <m/>
    <s v="1079 SW"/>
    <s v="Netherlands"/>
    <n v="52.342217559240297"/>
    <n v="4.9100001841597596"/>
    <s v="Apartment"/>
    <x v="0"/>
    <n v="2"/>
    <n v="1"/>
    <n v="1"/>
    <n v="1"/>
    <s v="Real Bed"/>
    <n v="100"/>
    <n v="1"/>
    <n v="0"/>
    <n v="2"/>
    <n v="0"/>
    <n v="100"/>
    <n v="200"/>
    <n v="0"/>
    <s v="within a few hours"/>
    <n v="1"/>
    <x v="5"/>
    <m/>
    <m/>
    <m/>
    <m/>
    <m/>
    <m/>
    <m/>
  </r>
  <r>
    <x v="6295"/>
    <x v="2929"/>
    <x v="6"/>
    <s v="3/18"/>
    <d v="2015-03-18T00:00:00"/>
    <n v="0.27505658644088865"/>
    <n v="5700506"/>
    <x v="4"/>
    <s v="Amsterdam"/>
    <x v="0"/>
    <s v="Noord-Holland"/>
    <m/>
    <s v="1015NJ"/>
    <s v="Netherlands"/>
    <n v="52.3768166042506"/>
    <n v="4.8843601033512103"/>
    <s v="Loft"/>
    <x v="0"/>
    <n v="2"/>
    <n v="1"/>
    <n v="0"/>
    <n v="1"/>
    <s v="Real Bed"/>
    <n v="105"/>
    <n v="1"/>
    <n v="0"/>
    <n v="3"/>
    <n v="2"/>
    <n v="105"/>
    <n v="315"/>
    <n v="630"/>
    <s v="within a few hours"/>
    <n v="1"/>
    <x v="4"/>
    <n v="100"/>
    <n v="10"/>
    <n v="10"/>
    <n v="10"/>
    <n v="10"/>
    <n v="10"/>
    <n v="10"/>
  </r>
  <r>
    <x v="6296"/>
    <x v="1211"/>
    <x v="6"/>
    <s v="3/18"/>
    <d v="2015-03-18T00:00:00"/>
    <n v="0.27505658644088865"/>
    <n v="5701708"/>
    <x v="4"/>
    <s v="Amsterdam"/>
    <x v="0"/>
    <s v="Noord-Holland"/>
    <m/>
    <s v="1012 KV"/>
    <s v="Netherlands"/>
    <n v="52.372375074599297"/>
    <n v="4.8937893697685801"/>
    <s v="Apartment"/>
    <x v="0"/>
    <n v="4"/>
    <n v="1"/>
    <n v="2"/>
    <n v="2"/>
    <s v="Real Bed"/>
    <n v="139"/>
    <n v="2"/>
    <n v="20"/>
    <n v="1"/>
    <n v="0"/>
    <n v="139"/>
    <n v="139"/>
    <n v="0"/>
    <s v="within a day"/>
    <n v="0.62"/>
    <x v="5"/>
    <m/>
    <m/>
    <m/>
    <m/>
    <m/>
    <m/>
    <m/>
  </r>
  <r>
    <x v="6297"/>
    <x v="2345"/>
    <x v="6"/>
    <s v="3/18"/>
    <d v="2015-03-18T00:00:00"/>
    <n v="0.27505658644088865"/>
    <n v="5818567"/>
    <x v="17"/>
    <s v="Amsterdam"/>
    <x v="0"/>
    <s v="Noord-Holland"/>
    <m/>
    <s v="1066 SB"/>
    <s v="Netherlands"/>
    <n v="52.346006572978901"/>
    <n v="4.8118301788223397"/>
    <s v="Apartment"/>
    <x v="0"/>
    <n v="4"/>
    <n v="1"/>
    <n v="3"/>
    <n v="4"/>
    <s v="Real Bed"/>
    <n v="325"/>
    <n v="1"/>
    <n v="0"/>
    <n v="2"/>
    <n v="0"/>
    <n v="325"/>
    <n v="650"/>
    <n v="0"/>
    <s v="N/A"/>
    <s v="N/A"/>
    <x v="5"/>
    <m/>
    <m/>
    <m/>
    <m/>
    <m/>
    <m/>
    <m/>
  </r>
  <r>
    <x v="6298"/>
    <x v="446"/>
    <x v="6"/>
    <s v="3/18"/>
    <d v="2015-03-18T00:00:00"/>
    <n v="0.27505658644088865"/>
    <n v="5706811"/>
    <x v="3"/>
    <s v="Amsterdam"/>
    <x v="0"/>
    <s v="Noord-Holland"/>
    <m/>
    <s v="1018 TN"/>
    <s v="Netherlands"/>
    <n v="52.364583286679398"/>
    <n v="4.9130603608607801"/>
    <s v="House"/>
    <x v="0"/>
    <n v="5"/>
    <n v="1"/>
    <n v="4"/>
    <n v="5"/>
    <s v="Real Bed"/>
    <n v="515"/>
    <n v="4"/>
    <n v="35"/>
    <n v="1"/>
    <n v="0"/>
    <n v="515"/>
    <n v="515"/>
    <n v="0"/>
    <s v="within a day"/>
    <n v="0.8"/>
    <x v="5"/>
    <m/>
    <m/>
    <m/>
    <m/>
    <m/>
    <m/>
    <m/>
  </r>
  <r>
    <x v="6299"/>
    <x v="760"/>
    <x v="6"/>
    <s v="3/18"/>
    <d v="2015-03-18T00:00:00"/>
    <n v="0.27505658644088865"/>
    <n v="5707655"/>
    <x v="14"/>
    <s v="Amsterdam"/>
    <x v="0"/>
    <s v="Noord-Holland"/>
    <m/>
    <s v="1025 ZC"/>
    <s v="Netherlands"/>
    <n v="52.404381190610103"/>
    <n v="4.9418181359779503"/>
    <s v="Bed &amp; Breakfast"/>
    <x v="1"/>
    <n v="2"/>
    <n v="1"/>
    <n v="1"/>
    <n v="2"/>
    <s v="Real Bed"/>
    <n v="85"/>
    <n v="1"/>
    <n v="0"/>
    <n v="2"/>
    <n v="0"/>
    <n v="85"/>
    <n v="170"/>
    <n v="0"/>
    <s v="within an hour"/>
    <n v="1"/>
    <x v="5"/>
    <m/>
    <m/>
    <m/>
    <m/>
    <m/>
    <m/>
    <m/>
  </r>
  <r>
    <x v="6300"/>
    <x v="2959"/>
    <x v="6"/>
    <s v="3/18"/>
    <d v="2015-03-18T00:00:00"/>
    <n v="0.27505658644088865"/>
    <n v="5708418"/>
    <x v="10"/>
    <s v="Amsterdam"/>
    <x v="0"/>
    <s v="Noord-Holland"/>
    <m/>
    <s v="1093 BZ"/>
    <s v="Netherlands"/>
    <n v="52.361282891460803"/>
    <n v="4.9293125459693297"/>
    <s v="Apartment"/>
    <x v="0"/>
    <n v="3"/>
    <n v="1.5"/>
    <n v="2"/>
    <n v="2"/>
    <s v="Real Bed"/>
    <n v="70"/>
    <n v="1"/>
    <n v="0"/>
    <n v="3"/>
    <n v="0"/>
    <n v="70"/>
    <n v="210"/>
    <n v="0"/>
    <s v="within a day"/>
    <n v="1"/>
    <x v="5"/>
    <m/>
    <m/>
    <m/>
    <m/>
    <m/>
    <m/>
    <m/>
  </r>
  <r>
    <x v="6301"/>
    <x v="627"/>
    <x v="6"/>
    <s v="3/19"/>
    <d v="2015-03-19T00:00:00"/>
    <n v="0.27231686041349135"/>
    <n v="5744181"/>
    <x v="11"/>
    <s v="Amsterdam"/>
    <x v="0"/>
    <s v="Noord-Holland"/>
    <m/>
    <s v="1087 BV"/>
    <s v="Netherlands"/>
    <n v="52.358564029682498"/>
    <n v="4.9875639752409002"/>
    <s v="House"/>
    <x v="0"/>
    <n v="4"/>
    <n v="1"/>
    <n v="3"/>
    <n v="3"/>
    <s v="Real Bed"/>
    <n v="120"/>
    <n v="1"/>
    <n v="0"/>
    <n v="7"/>
    <n v="0"/>
    <n v="120"/>
    <n v="840"/>
    <n v="0"/>
    <s v="within a day"/>
    <n v="1"/>
    <x v="5"/>
    <m/>
    <m/>
    <m/>
    <m/>
    <m/>
    <m/>
    <m/>
  </r>
  <r>
    <x v="6302"/>
    <x v="387"/>
    <x v="6"/>
    <s v="3/19"/>
    <d v="2015-03-19T00:00:00"/>
    <n v="0.27231686041349135"/>
    <n v="5712320"/>
    <x v="4"/>
    <s v="Amsterdam"/>
    <x v="0"/>
    <s v="Noord-Holland"/>
    <m/>
    <s v="1012 SJ"/>
    <s v="Netherlands"/>
    <n v="52.375294810329301"/>
    <n v="4.8911599659559402"/>
    <s v="Apartment"/>
    <x v="0"/>
    <n v="2"/>
    <n v="1"/>
    <n v="1"/>
    <n v="1"/>
    <s v="Real Bed"/>
    <n v="400"/>
    <n v="1"/>
    <n v="0"/>
    <n v="2"/>
    <n v="0"/>
    <n v="400"/>
    <n v="800"/>
    <n v="0"/>
    <s v="within a few hours"/>
    <n v="1"/>
    <x v="5"/>
    <m/>
    <m/>
    <m/>
    <m/>
    <m/>
    <m/>
    <m/>
  </r>
  <r>
    <x v="6303"/>
    <x v="413"/>
    <x v="6"/>
    <s v="3/19"/>
    <d v="2015-03-19T00:00:00"/>
    <n v="0.27231686041349135"/>
    <n v="5713368"/>
    <x v="19"/>
    <s v="Amsterdam"/>
    <x v="0"/>
    <s v="Noord-Holland"/>
    <m/>
    <s v="1035 PV"/>
    <s v="Netherlands"/>
    <n v="52.411330400147399"/>
    <n v="4.90464616910642"/>
    <s v="House"/>
    <x v="0"/>
    <n v="4"/>
    <n v="2"/>
    <n v="4"/>
    <n v="6"/>
    <s v="Real Bed"/>
    <n v="200"/>
    <n v="4"/>
    <n v="30"/>
    <n v="7"/>
    <n v="0"/>
    <n v="200"/>
    <n v="1400"/>
    <n v="0"/>
    <s v="N/A"/>
    <s v="N/A"/>
    <x v="5"/>
    <m/>
    <m/>
    <m/>
    <m/>
    <m/>
    <m/>
    <m/>
  </r>
  <r>
    <x v="6304"/>
    <x v="326"/>
    <x v="6"/>
    <s v="3/19"/>
    <d v="2015-03-19T00:00:00"/>
    <n v="0.27231686041349135"/>
    <n v="5714139"/>
    <x v="10"/>
    <s v="Amsterdam"/>
    <x v="0"/>
    <s v="Noord-Holland"/>
    <m/>
    <s v="1093 BJ"/>
    <s v="Netherlands"/>
    <n v="52.363716891108602"/>
    <n v="4.9283636355727802"/>
    <s v="Apartment"/>
    <x v="0"/>
    <n v="4"/>
    <n v="1"/>
    <n v="2"/>
    <n v="2"/>
    <s v="Real Bed"/>
    <n v="65"/>
    <n v="2"/>
    <n v="20"/>
    <n v="2"/>
    <n v="0"/>
    <n v="65"/>
    <n v="130"/>
    <n v="0"/>
    <s v="within an hour"/>
    <n v="1"/>
    <x v="5"/>
    <m/>
    <m/>
    <m/>
    <m/>
    <m/>
    <m/>
    <m/>
  </r>
  <r>
    <x v="6305"/>
    <x v="1619"/>
    <x v="6"/>
    <s v="3/19"/>
    <d v="2015-03-19T00:00:00"/>
    <n v="0.27231686041349135"/>
    <n v="5722319"/>
    <x v="13"/>
    <s v="Amsterdam"/>
    <x v="0"/>
    <s v="Noord-Holland"/>
    <m/>
    <s v="1031 CC"/>
    <s v="Netherlands"/>
    <n v="52.3834869429691"/>
    <n v="4.9066796148876604"/>
    <s v="Cabin"/>
    <x v="0"/>
    <n v="4"/>
    <n v="1"/>
    <n v="0"/>
    <n v="4"/>
    <s v="Real Bed"/>
    <n v="160"/>
    <n v="1"/>
    <n v="0"/>
    <n v="2"/>
    <n v="0"/>
    <n v="160"/>
    <n v="320"/>
    <n v="0"/>
    <s v="within a few hours"/>
    <n v="0.97"/>
    <x v="5"/>
    <m/>
    <m/>
    <m/>
    <m/>
    <m/>
    <m/>
    <m/>
  </r>
  <r>
    <x v="6306"/>
    <x v="2960"/>
    <x v="6"/>
    <s v="3/19"/>
    <d v="2015-03-19T00:00:00"/>
    <n v="0.27231686041349135"/>
    <n v="5718834"/>
    <x v="3"/>
    <s v="Amsterdam"/>
    <x v="0"/>
    <s v="Noord-Holland"/>
    <m/>
    <s v="1018 JM"/>
    <s v="Netherlands"/>
    <n v="52.3749413959927"/>
    <n v="4.9205101230456698"/>
    <s v="Apartment"/>
    <x v="1"/>
    <n v="2"/>
    <n v="1.5"/>
    <n v="1"/>
    <n v="1"/>
    <s v="Real Bed"/>
    <n v="69"/>
    <n v="1"/>
    <n v="25"/>
    <n v="4"/>
    <n v="2"/>
    <n v="94"/>
    <n v="376"/>
    <n v="752"/>
    <s v="within an hour"/>
    <n v="1"/>
    <x v="4"/>
    <n v="100"/>
    <n v="10"/>
    <n v="10"/>
    <n v="10"/>
    <n v="10"/>
    <n v="10"/>
    <n v="10"/>
  </r>
  <r>
    <x v="6307"/>
    <x v="124"/>
    <x v="6"/>
    <s v="3/19"/>
    <d v="2015-03-19T00:00:00"/>
    <n v="0.27231686041349135"/>
    <n v="5719013"/>
    <x v="4"/>
    <s v="Amsterdam"/>
    <x v="0"/>
    <s v="Noord-Holland"/>
    <m/>
    <s v="1012 EZ"/>
    <s v="Netherlands"/>
    <n v="52.3701131588872"/>
    <n v="4.89438065082848"/>
    <s v="Apartment"/>
    <x v="0"/>
    <n v="2"/>
    <n v="1"/>
    <n v="0"/>
    <n v="1"/>
    <s v="Real Bed"/>
    <n v="174"/>
    <n v="1"/>
    <n v="0"/>
    <n v="2"/>
    <n v="0"/>
    <n v="174"/>
    <n v="348"/>
    <n v="0"/>
    <s v="within a few hours"/>
    <n v="0.95"/>
    <x v="5"/>
    <m/>
    <m/>
    <m/>
    <m/>
    <m/>
    <m/>
    <m/>
  </r>
  <r>
    <x v="6308"/>
    <x v="2961"/>
    <x v="6"/>
    <s v="3/20"/>
    <d v="2015-03-20T00:00:00"/>
    <n v="0.2695771343860941"/>
    <n v="5734609"/>
    <x v="4"/>
    <s v="Amsterdam"/>
    <x v="0"/>
    <s v="Noord-Holland"/>
    <m/>
    <s v="1016 KT"/>
    <s v="Netherlands"/>
    <n v="52.374718509927099"/>
    <n v="4.87713845051797"/>
    <s v="Apartment"/>
    <x v="0"/>
    <n v="3"/>
    <n v="1"/>
    <n v="0"/>
    <n v="2"/>
    <s v="Real Bed"/>
    <n v="95"/>
    <n v="2"/>
    <n v="30"/>
    <n v="4"/>
    <n v="0"/>
    <n v="95"/>
    <n v="380"/>
    <n v="0"/>
    <s v="within an hour"/>
    <n v="1"/>
    <x v="5"/>
    <m/>
    <m/>
    <m/>
    <m/>
    <m/>
    <m/>
    <m/>
  </r>
  <r>
    <x v="6309"/>
    <x v="111"/>
    <x v="6"/>
    <s v="3/20"/>
    <d v="2015-03-20T00:00:00"/>
    <n v="0.2695771343860941"/>
    <n v="5725915"/>
    <x v="2"/>
    <s v="Amsterdam"/>
    <x v="0"/>
    <s v="NH"/>
    <m/>
    <s v="1053 VJ"/>
    <s v="Netherlands"/>
    <n v="52.3692460379485"/>
    <n v="4.8696974431119298"/>
    <s v="Apartment"/>
    <x v="0"/>
    <n v="4"/>
    <n v="1"/>
    <n v="1"/>
    <n v="3"/>
    <s v="Real Bed"/>
    <n v="139"/>
    <n v="3"/>
    <n v="50"/>
    <n v="1"/>
    <n v="0"/>
    <n v="139"/>
    <n v="139"/>
    <n v="0"/>
    <s v="within a few hours"/>
    <n v="0.9"/>
    <x v="5"/>
    <m/>
    <m/>
    <m/>
    <m/>
    <m/>
    <m/>
    <m/>
  </r>
  <r>
    <x v="6310"/>
    <x v="2962"/>
    <x v="6"/>
    <s v="3/21"/>
    <d v="2015-03-21T00:00:00"/>
    <n v="0.26683740835869685"/>
    <n v="5731979"/>
    <x v="0"/>
    <s v="Amsterdam"/>
    <x v="0"/>
    <s v="Noord-Holland"/>
    <m/>
    <n v="1051"/>
    <s v="Netherlands"/>
    <n v="52.379483729707701"/>
    <n v="4.8690173016279896"/>
    <s v="Apartment"/>
    <x v="0"/>
    <n v="2"/>
    <n v="1"/>
    <n v="1"/>
    <n v="1"/>
    <s v="Real Bed"/>
    <n v="100"/>
    <n v="1"/>
    <n v="0"/>
    <n v="1"/>
    <n v="0"/>
    <n v="100"/>
    <n v="100"/>
    <n v="0"/>
    <s v="within a few hours"/>
    <n v="1"/>
    <x v="5"/>
    <m/>
    <m/>
    <m/>
    <m/>
    <m/>
    <m/>
    <m/>
  </r>
  <r>
    <x v="6311"/>
    <x v="2963"/>
    <x v="6"/>
    <s v="3/21"/>
    <d v="2015-03-21T00:00:00"/>
    <n v="0.26683740835869685"/>
    <n v="5733319"/>
    <x v="10"/>
    <s v="Amsterdam"/>
    <x v="0"/>
    <s v="Noord-Holland"/>
    <m/>
    <s v="1091VK"/>
    <s v="Netherlands"/>
    <n v="52.355381511671901"/>
    <n v="4.9200660687464"/>
    <s v="Apartment"/>
    <x v="0"/>
    <n v="2"/>
    <n v="1"/>
    <n v="1"/>
    <n v="1"/>
    <s v="Real Bed"/>
    <n v="105"/>
    <n v="1"/>
    <n v="0"/>
    <n v="2"/>
    <n v="0"/>
    <n v="105"/>
    <n v="210"/>
    <n v="0"/>
    <s v="within a few hours"/>
    <n v="1"/>
    <x v="5"/>
    <m/>
    <m/>
    <m/>
    <m/>
    <m/>
    <m/>
    <m/>
  </r>
  <r>
    <x v="6312"/>
    <x v="2058"/>
    <x v="6"/>
    <s v="3/21"/>
    <d v="2015-03-21T00:00:00"/>
    <n v="0.26683740835869685"/>
    <n v="5733987"/>
    <x v="5"/>
    <s v="Amsterdam"/>
    <x v="0"/>
    <s v="Noord-Holland"/>
    <m/>
    <s v="1071BP"/>
    <s v="Netherlands"/>
    <n v="52.3605172531988"/>
    <n v="4.8795120486275101"/>
    <s v="Apartment"/>
    <x v="0"/>
    <n v="4"/>
    <n v="2"/>
    <n v="3"/>
    <n v="6"/>
    <s v="Real Bed"/>
    <n v="320"/>
    <n v="1"/>
    <n v="0"/>
    <n v="5"/>
    <n v="0"/>
    <n v="320"/>
    <n v="1600"/>
    <n v="0"/>
    <s v="within a few hours"/>
    <n v="1"/>
    <x v="5"/>
    <m/>
    <m/>
    <m/>
    <m/>
    <m/>
    <m/>
    <m/>
  </r>
  <r>
    <x v="6313"/>
    <x v="911"/>
    <x v="6"/>
    <s v="3/21"/>
    <d v="2015-03-21T00:00:00"/>
    <n v="0.26683740835869685"/>
    <n v="5735055"/>
    <x v="4"/>
    <s v="Amsterdam"/>
    <x v="0"/>
    <s v="Noord-Holland"/>
    <m/>
    <s v="1015 NH"/>
    <s v="Netherlands"/>
    <n v="52.377074417163598"/>
    <n v="4.8847436051465696"/>
    <s v="Apartment"/>
    <x v="0"/>
    <n v="3"/>
    <n v="1"/>
    <n v="1"/>
    <n v="2"/>
    <s v="Real Bed"/>
    <n v="120"/>
    <n v="1"/>
    <n v="0"/>
    <n v="1"/>
    <n v="0"/>
    <n v="120"/>
    <n v="120"/>
    <n v="0"/>
    <s v="within a day"/>
    <n v="1"/>
    <x v="5"/>
    <m/>
    <m/>
    <m/>
    <m/>
    <m/>
    <m/>
    <m/>
  </r>
  <r>
    <x v="6314"/>
    <x v="2964"/>
    <x v="6"/>
    <s v="3/21"/>
    <d v="2015-03-21T00:00:00"/>
    <n v="0.26683740835869685"/>
    <n v="5734961"/>
    <x v="3"/>
    <s v="Amsterdam"/>
    <x v="0"/>
    <s v="Noord-Holland"/>
    <m/>
    <s v="1017 AE"/>
    <s v="Netherlands"/>
    <n v="52.367624725030304"/>
    <n v="4.8979750466608802"/>
    <s v="Apartment"/>
    <x v="1"/>
    <n v="2"/>
    <n v="1"/>
    <n v="1"/>
    <n v="1"/>
    <s v="Real Bed"/>
    <n v="250"/>
    <n v="2"/>
    <n v="25"/>
    <n v="1"/>
    <n v="0"/>
    <n v="250"/>
    <n v="250"/>
    <n v="0"/>
    <s v="a few days or more"/>
    <n v="0.33"/>
    <x v="5"/>
    <m/>
    <m/>
    <m/>
    <m/>
    <m/>
    <m/>
    <m/>
  </r>
  <r>
    <x v="6315"/>
    <x v="1284"/>
    <x v="6"/>
    <s v="3/21"/>
    <d v="2015-03-21T00:00:00"/>
    <n v="0.26683740835869685"/>
    <n v="5736200"/>
    <x v="2"/>
    <s v="Amsterdam"/>
    <x v="0"/>
    <s v="NH"/>
    <m/>
    <s v="1053 EP"/>
    <s v="Netherlands"/>
    <n v="52.366520887281901"/>
    <n v="4.8689353823984796"/>
    <s v="Apartment"/>
    <x v="0"/>
    <n v="3"/>
    <n v="1"/>
    <n v="0"/>
    <n v="2"/>
    <s v="Real Bed"/>
    <n v="150"/>
    <n v="1"/>
    <n v="0"/>
    <n v="2"/>
    <n v="0"/>
    <n v="150"/>
    <n v="300"/>
    <n v="0"/>
    <s v="within an hour"/>
    <n v="1"/>
    <x v="5"/>
    <m/>
    <m/>
    <m/>
    <m/>
    <m/>
    <m/>
    <m/>
  </r>
  <r>
    <x v="6316"/>
    <x v="1165"/>
    <x v="6"/>
    <s v="3/22"/>
    <d v="2015-03-22T00:00:00"/>
    <n v="0.2640976823312996"/>
    <n v="5739999"/>
    <x v="5"/>
    <s v="Amsterdam"/>
    <x v="0"/>
    <s v="Noord-Holland"/>
    <m/>
    <s v="1059 EL"/>
    <s v="Netherlands"/>
    <n v="52.348190673195298"/>
    <n v="4.8506093236755996"/>
    <s v="Apartment"/>
    <x v="0"/>
    <n v="4"/>
    <n v="1"/>
    <n v="2"/>
    <n v="4"/>
    <s v="Real Bed"/>
    <n v="140"/>
    <n v="1"/>
    <n v="0"/>
    <n v="2"/>
    <n v="0"/>
    <n v="140"/>
    <n v="280"/>
    <n v="0"/>
    <s v="within an hour"/>
    <n v="1"/>
    <x v="5"/>
    <m/>
    <m/>
    <m/>
    <m/>
    <m/>
    <m/>
    <m/>
  </r>
  <r>
    <x v="6317"/>
    <x v="1153"/>
    <x v="6"/>
    <s v="3/22"/>
    <d v="2015-03-22T00:00:00"/>
    <n v="0.2640976823312996"/>
    <n v="5741624"/>
    <x v="6"/>
    <s v="Amsterdam"/>
    <x v="0"/>
    <s v="Noord-Holland"/>
    <m/>
    <s v="1073BM"/>
    <s v="Netherlands"/>
    <n v="52.355445387595502"/>
    <n v="4.8932584008107902"/>
    <s v="Apartment"/>
    <x v="1"/>
    <n v="1"/>
    <n v="1"/>
    <n v="1"/>
    <n v="1"/>
    <s v="Real Bed"/>
    <n v="55"/>
    <n v="1"/>
    <n v="0"/>
    <n v="3"/>
    <n v="0"/>
    <n v="55"/>
    <n v="165"/>
    <n v="0"/>
    <s v="within a few hours"/>
    <n v="1"/>
    <x v="5"/>
    <m/>
    <m/>
    <m/>
    <m/>
    <m/>
    <m/>
    <m/>
  </r>
  <r>
    <x v="6318"/>
    <x v="2965"/>
    <x v="6"/>
    <s v="3/22"/>
    <d v="2015-03-22T00:00:00"/>
    <n v="0.2640976823312996"/>
    <n v="5742223"/>
    <x v="3"/>
    <s v="Amsterdam"/>
    <x v="0"/>
    <s v="Noord-Holland"/>
    <m/>
    <s v="1011RL"/>
    <s v="Netherlands"/>
    <n v="52.367070966316398"/>
    <n v="4.9018290014800998"/>
    <s v="Apartment"/>
    <x v="0"/>
    <n v="2"/>
    <n v="1"/>
    <n v="1"/>
    <n v="1"/>
    <s v="Real Bed"/>
    <n v="200"/>
    <n v="1"/>
    <n v="0"/>
    <n v="2"/>
    <n v="0"/>
    <n v="200"/>
    <n v="400"/>
    <n v="0"/>
    <s v="within a few hours"/>
    <n v="1"/>
    <x v="5"/>
    <m/>
    <m/>
    <m/>
    <m/>
    <m/>
    <m/>
    <m/>
  </r>
  <r>
    <x v="6319"/>
    <x v="3"/>
    <x v="6"/>
    <s v="3/22"/>
    <d v="2015-03-22T00:00:00"/>
    <n v="0.2640976823312996"/>
    <n v="5744732"/>
    <x v="6"/>
    <s v="Amsterdam"/>
    <x v="0"/>
    <s v="Noord-Holland"/>
    <m/>
    <n v="1078"/>
    <s v="Netherlands"/>
    <n v="52.343633719027501"/>
    <n v="4.8921082748798899"/>
    <s v="Apartment"/>
    <x v="1"/>
    <n v="3"/>
    <n v="1"/>
    <n v="1"/>
    <n v="2"/>
    <s v="Real Bed"/>
    <n v="70"/>
    <n v="1"/>
    <n v="0"/>
    <n v="1"/>
    <n v="0"/>
    <n v="70"/>
    <n v="70"/>
    <n v="0"/>
    <s v="within a day"/>
    <n v="0.74"/>
    <x v="5"/>
    <m/>
    <m/>
    <m/>
    <m/>
    <m/>
    <m/>
    <m/>
  </r>
  <r>
    <x v="6320"/>
    <x v="2966"/>
    <x v="6"/>
    <s v="3/23"/>
    <d v="2015-03-23T00:00:00"/>
    <n v="0.26135795630390235"/>
    <n v="5751899"/>
    <x v="7"/>
    <s v="Amsterdam"/>
    <x v="0"/>
    <s v="Noord-Holland"/>
    <m/>
    <s v="1055 NE"/>
    <s v="Netherlands"/>
    <n v="52.382481146415898"/>
    <n v="4.8487061165081302"/>
    <s v="Apartment"/>
    <x v="0"/>
    <n v="5"/>
    <n v="1"/>
    <n v="2"/>
    <n v="3"/>
    <s v="Real Bed"/>
    <n v="95"/>
    <n v="1"/>
    <n v="0"/>
    <n v="2"/>
    <n v="0"/>
    <n v="95"/>
    <n v="190"/>
    <n v="0"/>
    <s v="within a day"/>
    <n v="0.88"/>
    <x v="5"/>
    <m/>
    <m/>
    <m/>
    <m/>
    <m/>
    <m/>
    <m/>
  </r>
  <r>
    <x v="6321"/>
    <x v="1005"/>
    <x v="6"/>
    <s v="3/23"/>
    <d v="2015-03-23T00:00:00"/>
    <n v="0.26135795630390235"/>
    <n v="5753687"/>
    <x v="6"/>
    <s v="Amsterdam"/>
    <x v="0"/>
    <s v="Noord-Holland"/>
    <m/>
    <s v="1072 HN"/>
    <s v="Netherlands"/>
    <n v="52.350790093552597"/>
    <n v="4.88883341913533"/>
    <s v="Apartment"/>
    <x v="0"/>
    <n v="2"/>
    <n v="1"/>
    <n v="1"/>
    <n v="1"/>
    <s v="Real Bed"/>
    <n v="100"/>
    <n v="1"/>
    <n v="0"/>
    <n v="1"/>
    <n v="0"/>
    <n v="100"/>
    <n v="100"/>
    <n v="0"/>
    <s v="within an hour"/>
    <n v="0.92"/>
    <x v="5"/>
    <m/>
    <m/>
    <m/>
    <m/>
    <m/>
    <m/>
    <m/>
  </r>
  <r>
    <x v="6322"/>
    <x v="213"/>
    <x v="6"/>
    <s v="3/23"/>
    <d v="2015-03-23T00:00:00"/>
    <n v="0.26135795630390235"/>
    <n v="5756842"/>
    <x v="3"/>
    <s v="Amsterdam"/>
    <x v="0"/>
    <s v="Noord-Holland"/>
    <m/>
    <n v="1017"/>
    <s v="Netherlands"/>
    <n v="52.361226696825703"/>
    <n v="4.89967471428103"/>
    <s v="Apartment"/>
    <x v="0"/>
    <n v="4"/>
    <n v="2"/>
    <n v="2"/>
    <n v="2"/>
    <s v="Real Bed"/>
    <n v="315"/>
    <n v="1"/>
    <n v="0"/>
    <n v="2"/>
    <n v="0"/>
    <n v="315"/>
    <n v="630"/>
    <n v="0"/>
    <s v="within a few hours"/>
    <n v="1"/>
    <x v="5"/>
    <m/>
    <m/>
    <m/>
    <m/>
    <m/>
    <m/>
    <m/>
  </r>
  <r>
    <x v="6323"/>
    <x v="595"/>
    <x v="6"/>
    <s v="3/23"/>
    <d v="2015-03-23T00:00:00"/>
    <n v="0.26135795630390235"/>
    <n v="5757551"/>
    <x v="7"/>
    <s v="Amsterdam"/>
    <x v="0"/>
    <s v="Noord-Holland"/>
    <m/>
    <s v="1061MH"/>
    <s v="Netherlands"/>
    <n v="52.373980304076198"/>
    <n v="4.8394736352886003"/>
    <s v="Apartment"/>
    <x v="0"/>
    <n v="2"/>
    <n v="1"/>
    <n v="0"/>
    <n v="1"/>
    <s v="Pull-out Sofa"/>
    <n v="69"/>
    <n v="1"/>
    <n v="0"/>
    <n v="1"/>
    <n v="2"/>
    <n v="69"/>
    <n v="69"/>
    <n v="138"/>
    <s v="within a few hours"/>
    <n v="0.94"/>
    <x v="4"/>
    <n v="100"/>
    <n v="10"/>
    <n v="10"/>
    <n v="10"/>
    <n v="10"/>
    <n v="6"/>
    <n v="10"/>
  </r>
  <r>
    <x v="6324"/>
    <x v="2967"/>
    <x v="6"/>
    <s v="3/23"/>
    <d v="2015-03-23T00:00:00"/>
    <n v="0.26135795630390235"/>
    <n v="5758894"/>
    <x v="2"/>
    <s v="Amsterdam"/>
    <x v="0"/>
    <s v="Noord-Holland"/>
    <m/>
    <s v="1053 LJ"/>
    <s v="Netherlands"/>
    <n v="52.370789283470003"/>
    <n v="4.8695729789787201"/>
    <s v="Apartment"/>
    <x v="1"/>
    <n v="2"/>
    <n v="1"/>
    <n v="1"/>
    <n v="1"/>
    <s v="Real Bed"/>
    <n v="80"/>
    <n v="1"/>
    <n v="0"/>
    <n v="2"/>
    <n v="0"/>
    <n v="80"/>
    <n v="160"/>
    <n v="0"/>
    <s v="within an hour"/>
    <n v="1"/>
    <x v="5"/>
    <m/>
    <m/>
    <m/>
    <m/>
    <m/>
    <m/>
    <m/>
  </r>
  <r>
    <x v="6325"/>
    <x v="2968"/>
    <x v="6"/>
    <s v="3/24"/>
    <d v="2015-03-24T00:00:00"/>
    <n v="0.25861823027650505"/>
    <n v="5769109"/>
    <x v="0"/>
    <s v="Amsterdam"/>
    <x v="0"/>
    <s v="Noord-Holland"/>
    <m/>
    <n v="1051"/>
    <s v="Netherlands"/>
    <n v="52.377367135498503"/>
    <n v="4.8718261811905803"/>
    <s v="Bed &amp; Breakfast"/>
    <x v="1"/>
    <n v="2"/>
    <n v="1"/>
    <n v="1"/>
    <n v="2"/>
    <s v="Real Bed"/>
    <n v="69"/>
    <n v="1"/>
    <n v="21"/>
    <n v="1"/>
    <n v="0"/>
    <n v="90"/>
    <n v="90"/>
    <n v="0"/>
    <s v="within an hour"/>
    <n v="1"/>
    <x v="5"/>
    <m/>
    <m/>
    <m/>
    <m/>
    <m/>
    <m/>
    <m/>
  </r>
  <r>
    <x v="6325"/>
    <x v="2968"/>
    <x v="6"/>
    <s v="3/24"/>
    <d v="2015-03-24T00:00:00"/>
    <n v="0.25861823027650505"/>
    <n v="5768135"/>
    <x v="0"/>
    <s v="Amsterdam"/>
    <x v="0"/>
    <s v="Noord-Holland"/>
    <m/>
    <n v="1051"/>
    <s v="Netherlands"/>
    <n v="52.377403586952198"/>
    <n v="4.8757103467057803"/>
    <s v="Bed &amp; Breakfast"/>
    <x v="1"/>
    <n v="2"/>
    <n v="1"/>
    <n v="1"/>
    <n v="2"/>
    <s v="Real Bed"/>
    <n v="69"/>
    <n v="1"/>
    <n v="21"/>
    <n v="1"/>
    <n v="0"/>
    <n v="90"/>
    <n v="90"/>
    <n v="0"/>
    <s v="within an hour"/>
    <n v="1"/>
    <x v="5"/>
    <m/>
    <m/>
    <m/>
    <m/>
    <m/>
    <m/>
    <m/>
  </r>
  <r>
    <x v="6325"/>
    <x v="2968"/>
    <x v="6"/>
    <s v="3/24"/>
    <d v="2015-03-24T00:00:00"/>
    <n v="0.25861823027650505"/>
    <n v="5768624"/>
    <x v="0"/>
    <s v="Amsterdam"/>
    <x v="0"/>
    <s v="Noord-Holland"/>
    <m/>
    <n v="1051"/>
    <s v="Netherlands"/>
    <n v="52.376283825305102"/>
    <n v="4.8730550334897798"/>
    <s v="Bed &amp; Breakfast"/>
    <x v="1"/>
    <n v="2"/>
    <n v="1"/>
    <n v="1"/>
    <n v="2"/>
    <s v="Real Bed"/>
    <n v="89"/>
    <n v="1"/>
    <n v="10"/>
    <n v="1"/>
    <n v="0"/>
    <n v="99"/>
    <n v="99"/>
    <n v="0"/>
    <s v="within an hour"/>
    <n v="1"/>
    <x v="5"/>
    <m/>
    <m/>
    <m/>
    <m/>
    <m/>
    <m/>
    <m/>
  </r>
  <r>
    <x v="6325"/>
    <x v="2968"/>
    <x v="6"/>
    <s v="3/24"/>
    <d v="2015-03-24T00:00:00"/>
    <n v="0.25861823027650505"/>
    <n v="5768718"/>
    <x v="0"/>
    <s v="Amsterdam"/>
    <x v="0"/>
    <s v="Noord-Holland"/>
    <m/>
    <n v="1051"/>
    <s v="Netherlands"/>
    <n v="52.377007045852302"/>
    <n v="4.8708452632964203"/>
    <s v="Bed &amp; Breakfast"/>
    <x v="1"/>
    <n v="2"/>
    <n v="1"/>
    <n v="1"/>
    <n v="2"/>
    <s v="Real Bed"/>
    <n v="89"/>
    <n v="1"/>
    <n v="10"/>
    <n v="1"/>
    <n v="0"/>
    <n v="99"/>
    <n v="99"/>
    <n v="0"/>
    <s v="within an hour"/>
    <n v="1"/>
    <x v="5"/>
    <m/>
    <m/>
    <m/>
    <m/>
    <m/>
    <m/>
    <m/>
  </r>
  <r>
    <x v="6326"/>
    <x v="424"/>
    <x v="6"/>
    <s v="3/24"/>
    <d v="2015-03-24T00:00:00"/>
    <n v="0.25861823027650505"/>
    <n v="5766152"/>
    <x v="14"/>
    <s v="Amsterdam"/>
    <x v="0"/>
    <s v="North Holland"/>
    <m/>
    <n v="1026"/>
    <s v="Netherlands"/>
    <n v="52.3759016581906"/>
    <n v="4.9761766686952802"/>
    <s v="Boat"/>
    <x v="0"/>
    <n v="5"/>
    <n v="1"/>
    <n v="4"/>
    <n v="4"/>
    <s v="Real Bed"/>
    <n v="220"/>
    <n v="1"/>
    <n v="0"/>
    <n v="5"/>
    <n v="0"/>
    <n v="220"/>
    <n v="1100"/>
    <n v="0"/>
    <s v="N/A"/>
    <s v="N/A"/>
    <x v="5"/>
    <m/>
    <m/>
    <m/>
    <m/>
    <m/>
    <m/>
    <m/>
  </r>
  <r>
    <x v="6327"/>
    <x v="604"/>
    <x v="6"/>
    <s v="3/24"/>
    <d v="2015-03-24T00:00:00"/>
    <n v="0.25861823027650505"/>
    <n v="5766425"/>
    <x v="0"/>
    <s v="Amsterdam"/>
    <x v="0"/>
    <s v="Noord-Holland"/>
    <m/>
    <s v="1052 KC"/>
    <s v="Netherlands"/>
    <n v="52.378093777681102"/>
    <n v="4.8751884838005699"/>
    <s v="Apartment"/>
    <x v="0"/>
    <n v="4"/>
    <n v="1"/>
    <n v="2"/>
    <n v="2"/>
    <s v="Real Bed"/>
    <n v="120"/>
    <n v="2"/>
    <n v="25"/>
    <n v="2"/>
    <n v="2"/>
    <n v="120"/>
    <n v="240"/>
    <n v="480"/>
    <s v="within an hour"/>
    <n v="1"/>
    <x v="4"/>
    <m/>
    <m/>
    <m/>
    <m/>
    <m/>
    <m/>
    <m/>
  </r>
  <r>
    <x v="6328"/>
    <x v="2969"/>
    <x v="6"/>
    <s v="3/24"/>
    <d v="2015-03-24T00:00:00"/>
    <n v="0.25861823027650505"/>
    <n v="5767141"/>
    <x v="7"/>
    <s v="Amsterdam"/>
    <x v="0"/>
    <s v="Noord-Holland"/>
    <m/>
    <s v="1055 RA"/>
    <s v="Netherlands"/>
    <n v="52.379275334513402"/>
    <n v="4.8610302714357196"/>
    <s v="Apartment"/>
    <x v="0"/>
    <n v="4"/>
    <n v="1"/>
    <n v="2"/>
    <n v="2"/>
    <s v="Real Bed"/>
    <n v="145"/>
    <n v="1"/>
    <n v="0"/>
    <n v="3"/>
    <n v="0"/>
    <n v="145"/>
    <n v="435"/>
    <n v="0"/>
    <s v="within a day"/>
    <n v="1"/>
    <x v="5"/>
    <m/>
    <m/>
    <m/>
    <m/>
    <m/>
    <m/>
    <m/>
  </r>
  <r>
    <x v="6329"/>
    <x v="2970"/>
    <x v="6"/>
    <s v="3/24"/>
    <d v="2015-03-24T00:00:00"/>
    <n v="0.25861823027650505"/>
    <n v="5770166"/>
    <x v="13"/>
    <s v="Amsterdam"/>
    <x v="0"/>
    <s v="Noord-Holland"/>
    <m/>
    <n v="1031"/>
    <s v="Netherlands"/>
    <n v="52.395342163049897"/>
    <n v="4.9199597887084403"/>
    <s v="Boat"/>
    <x v="0"/>
    <n v="3"/>
    <n v="0"/>
    <n v="1"/>
    <n v="2"/>
    <s v="Real Bed"/>
    <n v="45"/>
    <n v="2"/>
    <n v="10"/>
    <n v="1"/>
    <n v="0"/>
    <n v="45"/>
    <n v="45"/>
    <n v="0"/>
    <s v="within an hour"/>
    <n v="1"/>
    <x v="5"/>
    <m/>
    <m/>
    <m/>
    <m/>
    <m/>
    <m/>
    <m/>
  </r>
  <r>
    <x v="6329"/>
    <x v="2970"/>
    <x v="6"/>
    <s v="3/24"/>
    <d v="2015-03-24T00:00:00"/>
    <n v="0.25861823027650505"/>
    <n v="5794676"/>
    <x v="13"/>
    <s v="Amsterdam"/>
    <x v="0"/>
    <s v="Noord-Holland"/>
    <m/>
    <s v="1032 AG"/>
    <s v="Netherlands"/>
    <n v="52.394815148644"/>
    <n v="4.9211498092236301"/>
    <s v="Boat"/>
    <x v="0"/>
    <n v="3"/>
    <n v="0"/>
    <n v="1"/>
    <n v="2"/>
    <s v="Real Bed"/>
    <n v="45"/>
    <n v="2"/>
    <n v="10"/>
    <n v="1"/>
    <n v="0"/>
    <n v="45"/>
    <n v="45"/>
    <n v="0"/>
    <s v="within an hour"/>
    <n v="1"/>
    <x v="5"/>
    <m/>
    <m/>
    <m/>
    <m/>
    <m/>
    <m/>
    <m/>
  </r>
  <r>
    <x v="6330"/>
    <x v="563"/>
    <x v="6"/>
    <s v="3/24"/>
    <d v="2015-03-24T00:00:00"/>
    <n v="0.25861823027650505"/>
    <n v="5770627"/>
    <x v="3"/>
    <s v="Amsterdam"/>
    <x v="0"/>
    <s v="Noord-Holland"/>
    <m/>
    <n v="1018"/>
    <s v="Netherlands"/>
    <n v="52.3693510353948"/>
    <n v="4.9228836233766398"/>
    <s v="Apartment"/>
    <x v="0"/>
    <n v="2"/>
    <n v="1"/>
    <n v="0"/>
    <n v="1"/>
    <s v="Real Bed"/>
    <n v="75"/>
    <n v="1"/>
    <n v="25"/>
    <n v="2"/>
    <n v="0"/>
    <n v="100"/>
    <n v="200"/>
    <n v="0"/>
    <s v="within an hour"/>
    <n v="1"/>
    <x v="5"/>
    <m/>
    <m/>
    <m/>
    <m/>
    <m/>
    <m/>
    <m/>
  </r>
  <r>
    <x v="6331"/>
    <x v="78"/>
    <x v="6"/>
    <s v="3/24"/>
    <d v="2015-03-24T00:00:00"/>
    <n v="0.25861823027650505"/>
    <n v="5770947"/>
    <x v="2"/>
    <s v="Amsterdam"/>
    <x v="0"/>
    <s v="Noord-Holland"/>
    <m/>
    <s v="1053ZT"/>
    <s v="Netherlands"/>
    <n v="52.367572203631802"/>
    <n v="4.8752058588898297"/>
    <s v="Apartment"/>
    <x v="0"/>
    <n v="2"/>
    <n v="1"/>
    <n v="3"/>
    <n v="1"/>
    <s v="Real Bed"/>
    <n v="160"/>
    <n v="1"/>
    <n v="0"/>
    <n v="1"/>
    <n v="0"/>
    <n v="160"/>
    <n v="160"/>
    <n v="0"/>
    <s v="a few days or more"/>
    <n v="0.4"/>
    <x v="5"/>
    <m/>
    <m/>
    <m/>
    <m/>
    <m/>
    <m/>
    <m/>
  </r>
  <r>
    <x v="6332"/>
    <x v="1691"/>
    <x v="6"/>
    <s v="3/24"/>
    <d v="2015-03-24T00:00:00"/>
    <n v="0.25861823027650505"/>
    <n v="5773449"/>
    <x v="10"/>
    <s v="Amsterdam"/>
    <x v="0"/>
    <s v="Noord-Holland"/>
    <m/>
    <s v="1091 XP"/>
    <s v="Netherlands"/>
    <n v="52.353248202046501"/>
    <n v="4.9133429951578904"/>
    <s v="Apartment"/>
    <x v="1"/>
    <n v="2"/>
    <n v="1"/>
    <n v="1"/>
    <n v="1"/>
    <s v="Real Bed"/>
    <n v="59"/>
    <n v="1"/>
    <n v="10"/>
    <n v="1"/>
    <n v="6"/>
    <n v="69"/>
    <n v="69"/>
    <n v="414"/>
    <s v="within a few hours"/>
    <n v="1"/>
    <x v="10"/>
    <n v="87"/>
    <n v="9"/>
    <n v="9"/>
    <n v="9"/>
    <n v="8"/>
    <n v="9"/>
    <n v="9"/>
  </r>
  <r>
    <x v="6333"/>
    <x v="2971"/>
    <x v="6"/>
    <s v="3/24"/>
    <d v="2015-03-24T00:00:00"/>
    <n v="0.25861823027650505"/>
    <n v="5776838"/>
    <x v="6"/>
    <s v="Amsterdam"/>
    <x v="0"/>
    <s v="Noord-Holland"/>
    <m/>
    <s v="1079WP"/>
    <s v="Netherlands"/>
    <n v="52.3403595604739"/>
    <n v="4.9035842826369498"/>
    <s v="Apartment"/>
    <x v="0"/>
    <n v="4"/>
    <n v="1"/>
    <n v="2"/>
    <n v="2"/>
    <s v="Real Bed"/>
    <n v="120"/>
    <n v="1"/>
    <n v="0"/>
    <n v="5"/>
    <n v="0"/>
    <n v="120"/>
    <n v="600"/>
    <n v="0"/>
    <s v="within a few hours"/>
    <n v="1"/>
    <x v="5"/>
    <m/>
    <m/>
    <m/>
    <m/>
    <m/>
    <m/>
    <m/>
  </r>
  <r>
    <x v="6334"/>
    <x v="1874"/>
    <x v="6"/>
    <s v="3/25"/>
    <d v="2015-03-25T00:00:00"/>
    <n v="0.2558785042491078"/>
    <n v="5790170"/>
    <x v="6"/>
    <s v="Amsterdam"/>
    <x v="0"/>
    <s v="Noord-Holland"/>
    <m/>
    <s v="1078 NW"/>
    <s v="Netherlands"/>
    <n v="52.342268876018203"/>
    <n v="4.8967946402403699"/>
    <s v="Apartment"/>
    <x v="0"/>
    <n v="2"/>
    <n v="1"/>
    <n v="0"/>
    <n v="1"/>
    <s v="Real Bed"/>
    <n v="85"/>
    <n v="1"/>
    <n v="0"/>
    <n v="1"/>
    <n v="0"/>
    <n v="85"/>
    <n v="85"/>
    <n v="0"/>
    <s v="within a few hours"/>
    <n v="0.88"/>
    <x v="5"/>
    <m/>
    <m/>
    <m/>
    <m/>
    <m/>
    <m/>
    <m/>
  </r>
  <r>
    <x v="6335"/>
    <x v="2972"/>
    <x v="6"/>
    <s v="3/25"/>
    <d v="2015-03-25T00:00:00"/>
    <n v="0.2558785042491078"/>
    <n v="5777334"/>
    <x v="4"/>
    <s v="Amsterdam"/>
    <x v="0"/>
    <s v="Noord-Holland"/>
    <m/>
    <s v="1016 GK"/>
    <s v="Netherlands"/>
    <n v="52.369192393461702"/>
    <n v="4.8839576851508602"/>
    <s v="Bed &amp; Breakfast"/>
    <x v="1"/>
    <n v="2"/>
    <n v="1"/>
    <n v="1"/>
    <n v="1"/>
    <s v="Real Bed"/>
    <n v="140"/>
    <n v="1"/>
    <n v="0"/>
    <n v="1"/>
    <n v="0"/>
    <n v="140"/>
    <n v="140"/>
    <n v="0"/>
    <s v="within an hour"/>
    <n v="1"/>
    <x v="5"/>
    <m/>
    <m/>
    <m/>
    <m/>
    <m/>
    <m/>
    <m/>
  </r>
  <r>
    <x v="6336"/>
    <x v="1461"/>
    <x v="6"/>
    <s v="3/25"/>
    <d v="2015-03-25T00:00:00"/>
    <n v="0.2558785042491078"/>
    <n v="5853330"/>
    <x v="4"/>
    <s v="Amsterdam"/>
    <x v="0"/>
    <s v="Noord-Holland"/>
    <m/>
    <s v="1012DW"/>
    <s v="Netherlands"/>
    <n v="52.371042970238399"/>
    <n v="4.8967471867798"/>
    <s v="Apartment"/>
    <x v="0"/>
    <n v="4"/>
    <n v="1.5"/>
    <n v="2"/>
    <n v="2"/>
    <s v="Real Bed"/>
    <n v="185"/>
    <n v="2"/>
    <n v="59"/>
    <n v="2"/>
    <n v="0"/>
    <n v="185"/>
    <n v="370"/>
    <n v="0"/>
    <s v="within an hour"/>
    <n v="1"/>
    <x v="5"/>
    <m/>
    <m/>
    <m/>
    <m/>
    <m/>
    <m/>
    <m/>
  </r>
  <r>
    <x v="6337"/>
    <x v="2397"/>
    <x v="6"/>
    <s v="3/25"/>
    <d v="2015-03-25T00:00:00"/>
    <n v="0.2558785042491078"/>
    <n v="5780159"/>
    <x v="1"/>
    <s v="Amsterdam"/>
    <x v="0"/>
    <s v="Noord-Holland"/>
    <m/>
    <s v="1095VB"/>
    <s v="Netherlands"/>
    <n v="52.365920929640197"/>
    <n v="4.9432034127393596"/>
    <s v="Apartment"/>
    <x v="1"/>
    <n v="2"/>
    <n v="1"/>
    <n v="1"/>
    <n v="1"/>
    <s v="Real Bed"/>
    <n v="93"/>
    <n v="1"/>
    <n v="0"/>
    <n v="1"/>
    <n v="2"/>
    <n v="93"/>
    <n v="93"/>
    <n v="186"/>
    <s v="within an hour"/>
    <n v="0.9"/>
    <x v="4"/>
    <n v="100"/>
    <n v="10"/>
    <n v="10"/>
    <n v="10"/>
    <n v="10"/>
    <n v="10"/>
    <n v="8"/>
  </r>
  <r>
    <x v="6338"/>
    <x v="548"/>
    <x v="6"/>
    <s v="3/25"/>
    <d v="2015-03-25T00:00:00"/>
    <n v="0.2558785042491078"/>
    <n v="5780835"/>
    <x v="4"/>
    <s v="Amsterdam"/>
    <x v="0"/>
    <s v="Noord-Holland"/>
    <m/>
    <s v="1012BB"/>
    <s v="Netherlands"/>
    <n v="52.372525967941499"/>
    <n v="4.8999117439601303"/>
    <s v="Apartment"/>
    <x v="0"/>
    <n v="4"/>
    <n v="1"/>
    <n v="1"/>
    <n v="2"/>
    <s v="Real Bed"/>
    <n v="180"/>
    <n v="2"/>
    <n v="30"/>
    <n v="2"/>
    <n v="0"/>
    <n v="180"/>
    <n v="360"/>
    <n v="0"/>
    <s v="within a few hours"/>
    <n v="1"/>
    <x v="5"/>
    <m/>
    <m/>
    <m/>
    <m/>
    <m/>
    <m/>
    <m/>
  </r>
  <r>
    <x v="6339"/>
    <x v="2031"/>
    <x v="6"/>
    <s v="3/26"/>
    <d v="2015-03-26T00:00:00"/>
    <n v="0.25313877822171055"/>
    <n v="5847929"/>
    <x v="4"/>
    <s v="Amsterdam"/>
    <x v="0"/>
    <s v="Noord-Holland"/>
    <m/>
    <s v="1012DW"/>
    <s v="Netherlands"/>
    <n v="52.371232731123598"/>
    <n v="4.8972135857746899"/>
    <s v="Apartment"/>
    <x v="0"/>
    <n v="4"/>
    <n v="1.5"/>
    <n v="2"/>
    <n v="2"/>
    <s v="Real Bed"/>
    <n v="185"/>
    <n v="2"/>
    <n v="59"/>
    <n v="2"/>
    <n v="0"/>
    <n v="185"/>
    <n v="370"/>
    <n v="0"/>
    <s v="within an hour"/>
    <n v="1"/>
    <x v="5"/>
    <m/>
    <m/>
    <m/>
    <m/>
    <m/>
    <m/>
    <m/>
  </r>
  <r>
    <x v="6340"/>
    <x v="2132"/>
    <x v="6"/>
    <s v="3/26"/>
    <d v="2015-03-26T00:00:00"/>
    <n v="0.25313877822171055"/>
    <n v="5794359"/>
    <x v="4"/>
    <s v="Amsterdam"/>
    <x v="0"/>
    <s v="NH"/>
    <m/>
    <n v="1013"/>
    <s v="Netherlands"/>
    <n v="52.388121230121797"/>
    <n v="4.8884306080228903"/>
    <s v="Apartment"/>
    <x v="0"/>
    <n v="4"/>
    <n v="1"/>
    <n v="1"/>
    <n v="3"/>
    <s v="Real Bed"/>
    <n v="173"/>
    <n v="2"/>
    <n v="85"/>
    <n v="1"/>
    <n v="0"/>
    <n v="173"/>
    <n v="173"/>
    <n v="0"/>
    <s v="N/A"/>
    <s v="N/A"/>
    <x v="5"/>
    <m/>
    <m/>
    <m/>
    <m/>
    <m/>
    <m/>
    <m/>
  </r>
  <r>
    <x v="6341"/>
    <x v="2973"/>
    <x v="6"/>
    <s v="3/26"/>
    <d v="2015-03-26T00:00:00"/>
    <n v="0.25313877822171055"/>
    <n v="5794912"/>
    <x v="6"/>
    <s v="Amsterdam"/>
    <x v="0"/>
    <s v="Noord-Holland"/>
    <m/>
    <s v="1072 HR"/>
    <s v="Netherlands"/>
    <n v="52.351647112689299"/>
    <n v="4.8902018327027097"/>
    <s v="Apartment"/>
    <x v="0"/>
    <n v="4"/>
    <n v="1"/>
    <n v="1"/>
    <n v="2"/>
    <s v="Real Bed"/>
    <n v="150"/>
    <n v="2"/>
    <n v="20"/>
    <n v="4"/>
    <n v="0"/>
    <n v="150"/>
    <n v="600"/>
    <n v="0"/>
    <s v="within an hour"/>
    <n v="1"/>
    <x v="5"/>
    <m/>
    <m/>
    <m/>
    <m/>
    <m/>
    <m/>
    <m/>
  </r>
  <r>
    <x v="6342"/>
    <x v="2974"/>
    <x v="6"/>
    <s v="3/26"/>
    <d v="2015-03-26T00:00:00"/>
    <n v="0.25313877822171055"/>
    <n v="5801494"/>
    <x v="4"/>
    <s v="Amsterdam"/>
    <x v="0"/>
    <s v="Noord-Holland"/>
    <m/>
    <n v="1012"/>
    <s v="Netherlands"/>
    <n v="52.367679419671703"/>
    <n v="4.8875853581411102"/>
    <s v="House"/>
    <x v="0"/>
    <n v="6"/>
    <n v="3"/>
    <n v="3"/>
    <n v="3"/>
    <s v="Real Bed"/>
    <n v="300"/>
    <n v="1"/>
    <n v="0"/>
    <n v="1"/>
    <n v="0"/>
    <n v="300"/>
    <n v="300"/>
    <n v="0"/>
    <s v="a few days or more"/>
    <n v="0.48"/>
    <x v="5"/>
    <m/>
    <m/>
    <m/>
    <m/>
    <m/>
    <m/>
    <m/>
  </r>
  <r>
    <x v="6342"/>
    <x v="2974"/>
    <x v="6"/>
    <s v="3/26"/>
    <d v="2015-03-26T00:00:00"/>
    <n v="0.25313877822171055"/>
    <n v="5795790"/>
    <x v="4"/>
    <s v="Amsterdam"/>
    <x v="0"/>
    <s v="Noord-Holland"/>
    <m/>
    <s v="1012WC"/>
    <s v="Netherlands"/>
    <n v="52.369140744743198"/>
    <n v="4.8898692310749601"/>
    <s v="Apartment"/>
    <x v="0"/>
    <n v="2"/>
    <n v="1"/>
    <n v="1"/>
    <n v="1"/>
    <s v="Pull-out Sofa"/>
    <n v="100"/>
    <n v="1"/>
    <n v="0"/>
    <n v="1"/>
    <n v="0"/>
    <n v="100"/>
    <n v="100"/>
    <n v="0"/>
    <s v="a few days or more"/>
    <n v="0.46"/>
    <x v="5"/>
    <m/>
    <m/>
    <m/>
    <m/>
    <m/>
    <m/>
    <m/>
  </r>
  <r>
    <x v="6342"/>
    <x v="2974"/>
    <x v="6"/>
    <s v="3/26"/>
    <d v="2015-03-26T00:00:00"/>
    <n v="0.25313877822171055"/>
    <n v="5804608"/>
    <x v="4"/>
    <s v="Amsterdam"/>
    <x v="0"/>
    <s v="Noord-Holland"/>
    <m/>
    <n v="1012"/>
    <s v="Netherlands"/>
    <n v="52.3679918312193"/>
    <n v="4.8875466370692102"/>
    <s v="Apartment"/>
    <x v="0"/>
    <n v="2"/>
    <n v="1"/>
    <n v="0"/>
    <n v="1"/>
    <s v="Pull-out Sofa"/>
    <n v="100"/>
    <n v="1"/>
    <n v="0"/>
    <n v="1"/>
    <n v="0"/>
    <n v="100"/>
    <n v="100"/>
    <n v="0"/>
    <s v="a few days or more"/>
    <n v="0.46"/>
    <x v="5"/>
    <m/>
    <m/>
    <m/>
    <m/>
    <m/>
    <m/>
    <m/>
  </r>
  <r>
    <x v="6342"/>
    <x v="2974"/>
    <x v="6"/>
    <s v="3/26"/>
    <d v="2015-03-26T00:00:00"/>
    <n v="0.25313877822171055"/>
    <n v="5804653"/>
    <x v="4"/>
    <s v="Amsterdam"/>
    <x v="0"/>
    <s v="Noord-Holland"/>
    <m/>
    <s v="1012 WC"/>
    <s v="Netherlands"/>
    <n v="52.368000651408899"/>
    <n v="4.8886482174968204"/>
    <s v="Apartment"/>
    <x v="0"/>
    <n v="2"/>
    <n v="1"/>
    <n v="0"/>
    <n v="1"/>
    <s v="Pull-out Sofa"/>
    <n v="80"/>
    <n v="1"/>
    <n v="0"/>
    <n v="1"/>
    <n v="0"/>
    <n v="80"/>
    <n v="80"/>
    <n v="0"/>
    <s v="a few days or more"/>
    <n v="0.48"/>
    <x v="5"/>
    <m/>
    <m/>
    <m/>
    <m/>
    <m/>
    <m/>
    <m/>
  </r>
  <r>
    <x v="6343"/>
    <x v="2975"/>
    <x v="6"/>
    <s v="3/26"/>
    <d v="2015-03-26T00:00:00"/>
    <n v="0.25313877822171055"/>
    <n v="5804368"/>
    <x v="0"/>
    <s v="Amsterdam"/>
    <x v="0"/>
    <s v="Noord-Holland"/>
    <m/>
    <n v="1013"/>
    <s v="Netherlands"/>
    <n v="52.387822128358998"/>
    <n v="4.8790396850127999"/>
    <s v="Apartment"/>
    <x v="0"/>
    <n v="2"/>
    <n v="1"/>
    <n v="0"/>
    <n v="1"/>
    <s v="Pull-out Sofa"/>
    <n v="60"/>
    <n v="1"/>
    <n v="0"/>
    <n v="3"/>
    <n v="0"/>
    <n v="60"/>
    <n v="180"/>
    <n v="0"/>
    <s v="within a few hours"/>
    <n v="1"/>
    <x v="5"/>
    <m/>
    <m/>
    <m/>
    <m/>
    <m/>
    <m/>
    <m/>
  </r>
  <r>
    <x v="6344"/>
    <x v="2976"/>
    <x v="6"/>
    <s v="3/27"/>
    <d v="2015-03-27T00:00:00"/>
    <n v="0.2503990521943133"/>
    <n v="5810737"/>
    <x v="3"/>
    <s v="Amsterdam"/>
    <x v="0"/>
    <s v="Noord-Holland"/>
    <m/>
    <s v="1017 WV"/>
    <s v="Netherlands"/>
    <n v="52.359218712346603"/>
    <n v="4.9042830428444599"/>
    <s v="Apartment"/>
    <x v="0"/>
    <n v="4"/>
    <n v="1.5"/>
    <n v="2"/>
    <n v="2"/>
    <s v="Real Bed"/>
    <n v="175"/>
    <n v="2"/>
    <n v="20"/>
    <n v="3"/>
    <n v="0"/>
    <n v="175"/>
    <n v="525"/>
    <n v="0"/>
    <s v="within an hour"/>
    <n v="1"/>
    <x v="5"/>
    <m/>
    <m/>
    <m/>
    <m/>
    <m/>
    <m/>
    <m/>
  </r>
  <r>
    <x v="6344"/>
    <x v="2976"/>
    <x v="6"/>
    <s v="3/27"/>
    <d v="2015-03-27T00:00:00"/>
    <n v="0.2503990521943133"/>
    <n v="5805285"/>
    <x v="2"/>
    <s v="Amsterdam"/>
    <x v="0"/>
    <s v="Noord-Holland"/>
    <m/>
    <n v="1056"/>
    <s v="Netherlands"/>
    <n v="52.372764923046802"/>
    <n v="4.8587657055727203"/>
    <s v="Loft"/>
    <x v="0"/>
    <n v="3"/>
    <n v="1.5"/>
    <n v="2"/>
    <n v="2"/>
    <s v="Real Bed"/>
    <n v="165"/>
    <n v="1"/>
    <n v="0"/>
    <n v="1"/>
    <n v="0"/>
    <n v="165"/>
    <n v="165"/>
    <n v="0"/>
    <s v="within an hour"/>
    <n v="1"/>
    <x v="5"/>
    <m/>
    <m/>
    <m/>
    <m/>
    <m/>
    <m/>
    <m/>
  </r>
  <r>
    <x v="6345"/>
    <x v="64"/>
    <x v="6"/>
    <s v="3/28"/>
    <d v="2015-03-28T00:00:00"/>
    <n v="0.24765932616691602"/>
    <n v="5809638"/>
    <x v="10"/>
    <s v="Amsterdam"/>
    <x v="0"/>
    <s v="Noord-Holland"/>
    <m/>
    <s v="1091 DG"/>
    <s v="Netherlands"/>
    <n v="52.360816393407603"/>
    <n v="4.9151891667505003"/>
    <s v="Apartment"/>
    <x v="0"/>
    <n v="2"/>
    <n v="1"/>
    <n v="1"/>
    <n v="1"/>
    <s v="Real Bed"/>
    <n v="150"/>
    <n v="1"/>
    <n v="0"/>
    <n v="2"/>
    <n v="0"/>
    <n v="150"/>
    <n v="300"/>
    <n v="0"/>
    <s v="within a day"/>
    <n v="0.68"/>
    <x v="5"/>
    <m/>
    <m/>
    <m/>
    <m/>
    <m/>
    <m/>
    <m/>
  </r>
  <r>
    <x v="6346"/>
    <x v="101"/>
    <x v="6"/>
    <s v="3/28"/>
    <d v="2015-03-28T00:00:00"/>
    <n v="0.24765932616691602"/>
    <n v="5813557"/>
    <x v="0"/>
    <s v="Amsterdam"/>
    <x v="0"/>
    <s v="Noord-Holland"/>
    <m/>
    <s v="1051 ED"/>
    <s v="Netherlands"/>
    <n v="52.3850277691554"/>
    <n v="4.8727726395968398"/>
    <s v="Apartment"/>
    <x v="0"/>
    <n v="4"/>
    <n v="1"/>
    <n v="3"/>
    <n v="3"/>
    <s v="Real Bed"/>
    <n v="225"/>
    <n v="1"/>
    <n v="0"/>
    <n v="1"/>
    <n v="0"/>
    <n v="225"/>
    <n v="225"/>
    <n v="0"/>
    <s v="within a few hours"/>
    <n v="0.81"/>
    <x v="5"/>
    <m/>
    <m/>
    <m/>
    <m/>
    <m/>
    <m/>
    <m/>
  </r>
  <r>
    <x v="6347"/>
    <x v="652"/>
    <x v="6"/>
    <s v="3/29"/>
    <d v="2015-03-29T00:00:00"/>
    <n v="0.24491960013951877"/>
    <n v="5816553"/>
    <x v="12"/>
    <s v="Amsterdam"/>
    <x v="0"/>
    <s v="Noord-Holland"/>
    <m/>
    <s v="1081 GG"/>
    <s v="Netherlands"/>
    <n v="52.327606791929"/>
    <n v="4.8669119180192002"/>
    <s v="Apartment"/>
    <x v="0"/>
    <n v="4"/>
    <n v="1"/>
    <n v="2"/>
    <n v="4"/>
    <s v="Real Bed"/>
    <n v="99"/>
    <n v="1"/>
    <n v="0"/>
    <n v="1"/>
    <n v="0"/>
    <n v="99"/>
    <n v="99"/>
    <n v="0"/>
    <s v="N/A"/>
    <s v="N/A"/>
    <x v="5"/>
    <m/>
    <m/>
    <m/>
    <m/>
    <m/>
    <m/>
    <m/>
  </r>
  <r>
    <x v="6348"/>
    <x v="2977"/>
    <x v="6"/>
    <s v="3/29"/>
    <d v="2015-03-29T00:00:00"/>
    <n v="0.24491960013951877"/>
    <n v="5820010"/>
    <x v="3"/>
    <s v="Amsterdam"/>
    <x v="0"/>
    <s v="Noord-Holland"/>
    <m/>
    <s v="1093 SJ"/>
    <s v="Netherlands"/>
    <n v="52.3667381400222"/>
    <n v="4.9268452689043096"/>
    <s v="Apartment"/>
    <x v="1"/>
    <n v="2"/>
    <n v="1"/>
    <n v="1"/>
    <n v="1"/>
    <s v="Pull-out Sofa"/>
    <n v="80"/>
    <n v="2"/>
    <n v="10"/>
    <n v="1"/>
    <n v="0"/>
    <n v="80"/>
    <n v="80"/>
    <n v="0"/>
    <s v="N/A"/>
    <s v="N/A"/>
    <x v="5"/>
    <m/>
    <m/>
    <m/>
    <m/>
    <m/>
    <m/>
    <m/>
  </r>
  <r>
    <x v="6349"/>
    <x v="446"/>
    <x v="6"/>
    <s v="3/29"/>
    <d v="2015-03-29T00:00:00"/>
    <n v="0.24491960013951877"/>
    <n v="5821422"/>
    <x v="13"/>
    <s v="Amsterdam"/>
    <x v="0"/>
    <s v="Noord-Holland"/>
    <m/>
    <s v="1021 CN"/>
    <s v="Netherlands"/>
    <n v="52.3868511557624"/>
    <n v="4.9195737638912096"/>
    <s v="House"/>
    <x v="0"/>
    <n v="2"/>
    <n v="1"/>
    <n v="1"/>
    <n v="1"/>
    <s v="Real Bed"/>
    <n v="125"/>
    <n v="1"/>
    <n v="25"/>
    <n v="3"/>
    <n v="0"/>
    <n v="150"/>
    <n v="450"/>
    <n v="0"/>
    <s v="N/A"/>
    <s v="N/A"/>
    <x v="5"/>
    <m/>
    <m/>
    <m/>
    <m/>
    <m/>
    <m/>
    <m/>
  </r>
  <r>
    <x v="6350"/>
    <x v="1853"/>
    <x v="6"/>
    <s v="3/29"/>
    <d v="2015-03-29T00:00:00"/>
    <n v="0.24491960013951877"/>
    <n v="5821419"/>
    <x v="5"/>
    <s v="Amsterdam"/>
    <x v="0"/>
    <s v="Noord-Holland"/>
    <m/>
    <s v="1077 VS"/>
    <s v="Netherlands"/>
    <n v="52.345688281874601"/>
    <n v="4.8673876471349402"/>
    <s v="Apartment"/>
    <x v="1"/>
    <n v="2"/>
    <n v="0.5"/>
    <n v="1"/>
    <n v="1"/>
    <s v="Real Bed"/>
    <n v="50"/>
    <n v="1"/>
    <n v="15"/>
    <n v="1"/>
    <n v="0"/>
    <n v="65"/>
    <n v="65"/>
    <n v="0"/>
    <s v="N/A"/>
    <s v="N/A"/>
    <x v="5"/>
    <m/>
    <m/>
    <m/>
    <m/>
    <m/>
    <m/>
    <m/>
  </r>
  <r>
    <x v="6351"/>
    <x v="1437"/>
    <x v="6"/>
    <s v="3/29"/>
    <d v="2015-03-29T00:00:00"/>
    <n v="0.24491960013951877"/>
    <n v="5822429"/>
    <x v="0"/>
    <s v="Amsterdam"/>
    <x v="0"/>
    <s v="Noord-Holland"/>
    <m/>
    <s v="1051 KW"/>
    <s v="Netherlands"/>
    <n v="52.3861834795512"/>
    <n v="4.8734356288726097"/>
    <s v="Apartment"/>
    <x v="0"/>
    <n v="2"/>
    <n v="1"/>
    <n v="1"/>
    <n v="4"/>
    <s v="Real Bed"/>
    <n v="120"/>
    <n v="1"/>
    <n v="0"/>
    <n v="2"/>
    <n v="0"/>
    <n v="120"/>
    <n v="240"/>
    <n v="0"/>
    <s v="N/A"/>
    <s v="N/A"/>
    <x v="5"/>
    <m/>
    <m/>
    <m/>
    <m/>
    <m/>
    <m/>
    <m/>
  </r>
  <r>
    <x v="6352"/>
    <x v="2978"/>
    <x v="6"/>
    <s v="3/29"/>
    <d v="2015-03-29T00:00:00"/>
    <n v="0.24491960013951877"/>
    <n v="5822973"/>
    <x v="9"/>
    <s v="Amsterdam"/>
    <x v="0"/>
    <s v="Noord-Holland"/>
    <m/>
    <s v="1065 SW"/>
    <s v="Netherlands"/>
    <n v="52.354031353059398"/>
    <n v="4.8310381120225996"/>
    <s v="House"/>
    <x v="0"/>
    <n v="4"/>
    <n v="1"/>
    <n v="2"/>
    <n v="2"/>
    <s v="Real Bed"/>
    <n v="130"/>
    <n v="2"/>
    <n v="25"/>
    <n v="2"/>
    <n v="0"/>
    <n v="130"/>
    <n v="260"/>
    <n v="0"/>
    <s v="N/A"/>
    <s v="N/A"/>
    <x v="5"/>
    <m/>
    <m/>
    <m/>
    <m/>
    <m/>
    <m/>
    <m/>
  </r>
  <r>
    <x v="6353"/>
    <x v="2205"/>
    <x v="6"/>
    <s v="3/29"/>
    <d v="2015-03-29T00:00:00"/>
    <n v="0.24491960013951877"/>
    <n v="5823534"/>
    <x v="5"/>
    <s v="Amsterdam"/>
    <x v="0"/>
    <s v="Noord-Holland"/>
    <m/>
    <s v="1075PV"/>
    <s v="Netherlands"/>
    <n v="52.350487011782"/>
    <n v="4.8603938772078896"/>
    <s v="Apartment"/>
    <x v="0"/>
    <n v="4"/>
    <n v="1"/>
    <n v="1"/>
    <n v="2"/>
    <s v="Real Bed"/>
    <n v="147"/>
    <n v="2"/>
    <n v="30"/>
    <n v="1"/>
    <n v="0"/>
    <n v="147"/>
    <n v="147"/>
    <n v="0"/>
    <s v="N/A"/>
    <s v="N/A"/>
    <x v="5"/>
    <m/>
    <m/>
    <m/>
    <m/>
    <m/>
    <m/>
    <m/>
  </r>
  <r>
    <x v="6354"/>
    <x v="1093"/>
    <x v="6"/>
    <s v="3/30"/>
    <d v="2015-03-30T00:00:00"/>
    <n v="0.2421798741121215"/>
    <n v="5829776"/>
    <x v="1"/>
    <s v="Amsterdam"/>
    <x v="0"/>
    <s v="Noord-Holland"/>
    <m/>
    <s v="1019 SJ"/>
    <s v="Netherlands"/>
    <n v="52.379949423006202"/>
    <n v="4.9291148189603904"/>
    <s v="Apartment"/>
    <x v="1"/>
    <n v="2"/>
    <n v="1"/>
    <n v="1"/>
    <n v="1"/>
    <s v="Real Bed"/>
    <n v="80"/>
    <n v="1"/>
    <n v="0"/>
    <n v="2"/>
    <n v="2"/>
    <n v="80"/>
    <n v="160"/>
    <n v="320"/>
    <s v="N/A"/>
    <s v="N/A"/>
    <x v="4"/>
    <n v="100"/>
    <n v="10"/>
    <n v="10"/>
    <n v="10"/>
    <n v="10"/>
    <n v="10"/>
    <n v="10"/>
  </r>
  <r>
    <x v="6355"/>
    <x v="1127"/>
    <x v="6"/>
    <s v="3/30"/>
    <d v="2015-03-30T00:00:00"/>
    <n v="0.2421798741121215"/>
    <n v="5830457"/>
    <x v="4"/>
    <s v="Amsterdam"/>
    <x v="0"/>
    <s v="Noord-Holland"/>
    <m/>
    <s v="1016 KB"/>
    <s v="Netherlands"/>
    <n v="52.374550177423302"/>
    <n v="4.8809809375051003"/>
    <s v="Apartment"/>
    <x v="0"/>
    <n v="4"/>
    <n v="1"/>
    <n v="1"/>
    <n v="2"/>
    <s v="Real Bed"/>
    <n v="200"/>
    <n v="2"/>
    <n v="100"/>
    <n v="2"/>
    <n v="0"/>
    <n v="200"/>
    <n v="400"/>
    <n v="0"/>
    <s v="N/A"/>
    <s v="N/A"/>
    <x v="5"/>
    <m/>
    <m/>
    <m/>
    <m/>
    <m/>
    <m/>
    <m/>
  </r>
  <r>
    <x v="6356"/>
    <x v="2979"/>
    <x v="6"/>
    <s v="3/30"/>
    <d v="2015-03-30T00:00:00"/>
    <n v="0.2421798741121215"/>
    <n v="5832074"/>
    <x v="21"/>
    <s v="Duivendrecht"/>
    <x v="7"/>
    <s v="Noord-Holland"/>
    <m/>
    <s v="1115 EB"/>
    <s v="Netherlands"/>
    <n v="52.326570702414301"/>
    <n v="4.9356140509464002"/>
    <s v="Apartment"/>
    <x v="1"/>
    <n v="2"/>
    <n v="1"/>
    <n v="1"/>
    <n v="1"/>
    <s v="Real Bed"/>
    <n v="80"/>
    <n v="1"/>
    <n v="0"/>
    <n v="1"/>
    <n v="0"/>
    <n v="80"/>
    <n v="80"/>
    <n v="0"/>
    <s v="N/A"/>
    <s v="N/A"/>
    <x v="5"/>
    <m/>
    <m/>
    <m/>
    <m/>
    <m/>
    <m/>
    <m/>
  </r>
  <r>
    <x v="6357"/>
    <x v="2635"/>
    <x v="6"/>
    <s v="3/30"/>
    <d v="2015-03-30T00:00:00"/>
    <n v="0.2421798741121215"/>
    <n v="5835008"/>
    <x v="0"/>
    <s v="Amsterdam"/>
    <x v="0"/>
    <s v="Noord-Holland"/>
    <m/>
    <s v="1051 VE"/>
    <s v="Netherlands"/>
    <n v="52.384813423741299"/>
    <n v="4.8712491081741804"/>
    <s v="Apartment"/>
    <x v="0"/>
    <n v="2"/>
    <n v="1"/>
    <n v="1"/>
    <n v="1"/>
    <s v="Real Bed"/>
    <n v="150"/>
    <n v="1"/>
    <n v="0"/>
    <n v="2"/>
    <n v="0"/>
    <n v="150"/>
    <n v="300"/>
    <n v="0"/>
    <s v="N/A"/>
    <s v="N/A"/>
    <x v="5"/>
    <m/>
    <m/>
    <m/>
    <m/>
    <m/>
    <m/>
    <m/>
  </r>
  <r>
    <x v="6358"/>
    <x v="623"/>
    <x v="6"/>
    <s v="3/30"/>
    <d v="2015-03-30T00:00:00"/>
    <n v="0.2421798741121215"/>
    <n v="5836733"/>
    <x v="4"/>
    <s v="Amsterdam"/>
    <x v="0"/>
    <s v="Noord-Holland"/>
    <m/>
    <s v="1012 HS"/>
    <s v="Netherlands"/>
    <n v="52.369931026298197"/>
    <n v="4.8948540096509898"/>
    <s v="Apartment"/>
    <x v="0"/>
    <n v="2"/>
    <n v="1"/>
    <n v="1"/>
    <n v="1"/>
    <s v="Real Bed"/>
    <n v="150"/>
    <n v="2"/>
    <n v="50"/>
    <n v="1"/>
    <n v="0"/>
    <n v="150"/>
    <n v="150"/>
    <n v="0"/>
    <s v="N/A"/>
    <s v="N/A"/>
    <x v="5"/>
    <m/>
    <m/>
    <m/>
    <m/>
    <m/>
    <m/>
    <m/>
  </r>
  <r>
    <x v="6359"/>
    <x v="116"/>
    <x v="6"/>
    <s v="3/31"/>
    <d v="2015-03-31T00:00:00"/>
    <n v="0.23944014808472425"/>
    <n v="5844780"/>
    <x v="4"/>
    <s v="Amsterdam"/>
    <x v="0"/>
    <s v="Noord-Holland"/>
    <m/>
    <s v="1016 VC"/>
    <s v="Netherlands"/>
    <n v="52.368039142667598"/>
    <n v="4.8790533653933004"/>
    <s v="Apartment"/>
    <x v="0"/>
    <n v="2"/>
    <n v="1"/>
    <n v="1"/>
    <n v="1"/>
    <s v="Real Bed"/>
    <n v="100"/>
    <n v="1"/>
    <n v="0"/>
    <n v="4"/>
    <n v="0"/>
    <n v="100"/>
    <n v="400"/>
    <n v="0"/>
    <s v="N/A"/>
    <s v="N/A"/>
    <x v="5"/>
    <m/>
    <m/>
    <m/>
    <m/>
    <m/>
    <m/>
    <m/>
  </r>
  <r>
    <x v="6360"/>
    <x v="1133"/>
    <x v="6"/>
    <s v="3/31"/>
    <d v="2015-03-31T00:00:00"/>
    <n v="0.23944014808472425"/>
    <n v="5846553"/>
    <x v="4"/>
    <s v="Amsterdam"/>
    <x v="0"/>
    <s v="Noord-Holland"/>
    <m/>
    <s v="1012 KC"/>
    <s v="Netherlands"/>
    <n v="52.372035192882699"/>
    <n v="4.8931880308561597"/>
    <s v="Apartment"/>
    <x v="0"/>
    <n v="4"/>
    <n v="1"/>
    <n v="2"/>
    <n v="2"/>
    <s v="Real Bed"/>
    <n v="275"/>
    <n v="1"/>
    <n v="0"/>
    <n v="2"/>
    <n v="0"/>
    <n v="275"/>
    <n v="550"/>
    <n v="0"/>
    <s v="N/A"/>
    <s v="N/A"/>
    <x v="5"/>
    <m/>
    <m/>
    <m/>
    <m/>
    <m/>
    <m/>
    <m/>
  </r>
  <r>
    <x v="6361"/>
    <x v="1921"/>
    <x v="6"/>
    <s v="3/31"/>
    <d v="2015-03-31T00:00:00"/>
    <n v="0.23944014808472425"/>
    <n v="5849245"/>
    <x v="9"/>
    <s v="Amsterdam"/>
    <x v="0"/>
    <s v="Noord-Holland"/>
    <m/>
    <m/>
    <s v="Netherlands"/>
    <n v="52.364032744232702"/>
    <n v="4.83615801536296"/>
    <s v="Apartment"/>
    <x v="1"/>
    <n v="2"/>
    <n v="1"/>
    <n v="1"/>
    <n v="1"/>
    <s v="Real Bed"/>
    <n v="50"/>
    <n v="1"/>
    <n v="0"/>
    <n v="1"/>
    <n v="0"/>
    <n v="50"/>
    <n v="50"/>
    <n v="0"/>
    <s v="N/A"/>
    <s v="N/A"/>
    <x v="5"/>
    <m/>
    <m/>
    <m/>
    <m/>
    <m/>
    <m/>
    <m/>
  </r>
  <r>
    <x v="6362"/>
    <x v="2376"/>
    <x v="6"/>
    <s v="4/1"/>
    <d v="2015-04-01T00:00:00"/>
    <n v="0.236700422057327"/>
    <n v="5855476"/>
    <x v="4"/>
    <s v="Amsterdam"/>
    <x v="0"/>
    <s v="Noord-Holland"/>
    <m/>
    <s v="1015 KJ"/>
    <s v="Netherlands"/>
    <n v="52.380304527256598"/>
    <n v="4.8851521646104796"/>
    <s v="Apartment"/>
    <x v="1"/>
    <n v="2"/>
    <n v="1"/>
    <n v="1"/>
    <n v="1"/>
    <s v="Real Bed"/>
    <n v="120"/>
    <n v="1"/>
    <n v="0"/>
    <n v="1"/>
    <n v="0"/>
    <n v="120"/>
    <n v="120"/>
    <n v="0"/>
    <s v="N/A"/>
    <s v="N/A"/>
    <x v="5"/>
    <m/>
    <m/>
    <m/>
    <m/>
    <m/>
    <m/>
    <m/>
  </r>
  <r>
    <x v="6363"/>
    <x v="747"/>
    <x v="6"/>
    <s v="4/1"/>
    <d v="2015-04-01T00:00:00"/>
    <n v="0.236700422057327"/>
    <n v="5855561"/>
    <x v="2"/>
    <s v="Amsterdam"/>
    <x v="0"/>
    <s v="Noord-Holland"/>
    <m/>
    <s v="1054 DV"/>
    <s v="Netherlands"/>
    <n v="52.361363515426099"/>
    <n v="4.8686673042293398"/>
    <s v="Apartment"/>
    <x v="0"/>
    <n v="2"/>
    <n v="1"/>
    <n v="0"/>
    <n v="1"/>
    <s v="Real Bed"/>
    <n v="110"/>
    <n v="1"/>
    <n v="0"/>
    <n v="1"/>
    <n v="0"/>
    <n v="110"/>
    <n v="110"/>
    <n v="0"/>
    <s v="N/A"/>
    <s v="N/A"/>
    <x v="5"/>
    <m/>
    <m/>
    <m/>
    <m/>
    <m/>
    <m/>
    <m/>
  </r>
  <r>
    <x v="6364"/>
    <x v="1535"/>
    <x v="6"/>
    <s v="4/1"/>
    <d v="2015-04-01T00:00:00"/>
    <n v="0.236700422057327"/>
    <n v="5858291"/>
    <x v="2"/>
    <s v="Amsterdam"/>
    <x v="0"/>
    <s v="Noord-Holland"/>
    <m/>
    <n v="1054"/>
    <s v="Netherlands"/>
    <n v="52.363282137568198"/>
    <n v="4.8621367187272702"/>
    <s v="Apartment"/>
    <x v="0"/>
    <n v="4"/>
    <n v="1"/>
    <n v="2"/>
    <n v="2"/>
    <s v="Real Bed"/>
    <n v="140"/>
    <n v="2"/>
    <n v="25"/>
    <n v="2"/>
    <n v="0"/>
    <n v="140"/>
    <n v="280"/>
    <n v="0"/>
    <s v="N/A"/>
    <s v="N/A"/>
    <x v="5"/>
    <m/>
    <m/>
    <m/>
    <m/>
    <m/>
    <m/>
    <m/>
  </r>
  <r>
    <x v="6365"/>
    <x v="2980"/>
    <x v="6"/>
    <s v="4/1"/>
    <d v="2015-04-01T00:00:00"/>
    <n v="0.236700422057327"/>
    <n v="5863372"/>
    <x v="4"/>
    <s v="Amsterdam"/>
    <x v="0"/>
    <s v="Noord-Holland"/>
    <m/>
    <n v="1012"/>
    <s v="Netherlands"/>
    <n v="52.3763413021302"/>
    <n v="4.8936762385218504"/>
    <s v="Apartment"/>
    <x v="0"/>
    <n v="4"/>
    <n v="1"/>
    <n v="0"/>
    <n v="4"/>
    <s v="Real Bed"/>
    <n v="120"/>
    <n v="1"/>
    <n v="30"/>
    <n v="1"/>
    <n v="0"/>
    <n v="150"/>
    <n v="150"/>
    <n v="0"/>
    <s v="N/A"/>
    <s v="N/A"/>
    <x v="5"/>
    <m/>
    <m/>
    <m/>
    <m/>
    <m/>
    <m/>
    <m/>
  </r>
  <r>
    <x v="6366"/>
    <x v="2981"/>
    <x v="6"/>
    <s v="4/2"/>
    <d v="2015-04-02T00:00:00"/>
    <n v="0.23396069602992972"/>
    <n v="5864708"/>
    <x v="2"/>
    <s v="Amsterdam"/>
    <x v="0"/>
    <s v="Noord-Holland"/>
    <m/>
    <s v="1053 wx"/>
    <s v="Netherlands"/>
    <n v="52.3663438445341"/>
    <n v="4.8750402466505598"/>
    <s v="Apartment"/>
    <x v="0"/>
    <n v="2"/>
    <n v="1"/>
    <n v="1"/>
    <n v="2"/>
    <s v="Real Bed"/>
    <n v="95"/>
    <n v="1"/>
    <n v="0"/>
    <n v="1"/>
    <n v="0"/>
    <n v="95"/>
    <n v="95"/>
    <n v="0"/>
    <s v="N/A"/>
    <s v="N/A"/>
    <x v="5"/>
    <m/>
    <m/>
    <m/>
    <m/>
    <m/>
    <m/>
    <m/>
  </r>
  <r>
    <x v="6367"/>
    <x v="410"/>
    <x v="6"/>
    <s v="4/2"/>
    <d v="2015-04-02T00:00:00"/>
    <n v="0.23396069602992972"/>
    <n v="5870563"/>
    <x v="4"/>
    <s v="Amsterdam"/>
    <x v="0"/>
    <s v="Noord-Holland"/>
    <m/>
    <s v="1012 HE"/>
    <s v="Netherlands"/>
    <n v="52.373550175773502"/>
    <n v="4.8968198575774302"/>
    <s v="House"/>
    <x v="1"/>
    <n v="2"/>
    <n v="1.5"/>
    <n v="1"/>
    <n v="1"/>
    <s v="Real Bed"/>
    <n v="165"/>
    <n v="1"/>
    <n v="0"/>
    <n v="1"/>
    <n v="0"/>
    <n v="165"/>
    <n v="165"/>
    <n v="0"/>
    <s v="N/A"/>
    <s v="N/A"/>
    <x v="5"/>
    <m/>
    <m/>
    <m/>
    <m/>
    <m/>
    <m/>
    <m/>
  </r>
  <r>
    <x v="6368"/>
    <x v="2982"/>
    <x v="6"/>
    <s v="4/2"/>
    <d v="2015-04-02T00:00:00"/>
    <n v="0.23396069602992972"/>
    <n v="5871369"/>
    <x v="4"/>
    <s v="Amsterdam"/>
    <x v="0"/>
    <s v="Noord-Holland"/>
    <m/>
    <s v="1012 SP"/>
    <s v="Netherlands"/>
    <n v="52.376797671421699"/>
    <n v="4.8934760084104996"/>
    <s v="Apartment"/>
    <x v="0"/>
    <n v="4"/>
    <n v="1"/>
    <n v="1"/>
    <n v="2"/>
    <s v="Real Bed"/>
    <n v="99"/>
    <n v="2"/>
    <n v="35"/>
    <n v="2"/>
    <n v="0"/>
    <n v="99"/>
    <n v="198"/>
    <n v="0"/>
    <s v="N/A"/>
    <s v="N/A"/>
    <x v="5"/>
    <m/>
    <m/>
    <m/>
    <m/>
    <m/>
    <m/>
    <m/>
  </r>
  <r>
    <x v="6369"/>
    <x v="2983"/>
    <x v="6"/>
    <s v="4/3"/>
    <d v="2015-04-03T00:00:00"/>
    <n v="0.23122097000253247"/>
    <n v="5877715"/>
    <x v="3"/>
    <s v="Amsterdam"/>
    <x v="0"/>
    <s v="Noord-Holland"/>
    <m/>
    <s v="1017 TP"/>
    <s v="Netherlands"/>
    <n v="52.361735332862303"/>
    <n v="4.8898468310600798"/>
    <s v="House"/>
    <x v="0"/>
    <n v="2"/>
    <n v="1"/>
    <n v="2"/>
    <n v="2"/>
    <s v="Real Bed"/>
    <n v="125"/>
    <n v="1"/>
    <n v="0"/>
    <n v="1"/>
    <n v="0"/>
    <n v="125"/>
    <n v="125"/>
    <n v="0"/>
    <s v="N/A"/>
    <s v="N/A"/>
    <x v="5"/>
    <m/>
    <m/>
    <m/>
    <m/>
    <m/>
    <m/>
    <m/>
  </r>
  <r>
    <x v="6370"/>
    <x v="1429"/>
    <x v="6"/>
    <s v="4/3"/>
    <d v="2015-04-03T00:00:00"/>
    <n v="0.23122097000253247"/>
    <n v="5879600"/>
    <x v="15"/>
    <s v="Amsterdam"/>
    <x v="0"/>
    <s v="Noord-Holland"/>
    <m/>
    <n v="1069"/>
    <s v="Netherlands"/>
    <n v="52.351029608803898"/>
    <n v="4.7988590147093602"/>
    <s v="Apartment"/>
    <x v="1"/>
    <n v="2"/>
    <n v="1"/>
    <n v="1"/>
    <n v="1"/>
    <s v="Real Bed"/>
    <n v="59"/>
    <n v="2"/>
    <n v="28"/>
    <n v="1"/>
    <n v="0"/>
    <n v="59"/>
    <n v="59"/>
    <n v="0"/>
    <s v="N/A"/>
    <s v="N/A"/>
    <x v="5"/>
    <m/>
    <m/>
    <m/>
    <m/>
    <m/>
    <m/>
    <m/>
  </r>
  <r>
    <x v="6371"/>
    <x v="361"/>
    <x v="6"/>
    <s v="4/3"/>
    <d v="2015-04-03T00:00:00"/>
    <n v="0.23122097000253247"/>
    <n v="5879968"/>
    <x v="3"/>
    <s v="Amsterdam"/>
    <x v="0"/>
    <s v="Noord-Holland"/>
    <m/>
    <s v="1018 NM"/>
    <s v="Netherlands"/>
    <n v="52.3711784289451"/>
    <n v="4.9296684134551798"/>
    <s v="Apartment"/>
    <x v="0"/>
    <n v="2"/>
    <n v="1"/>
    <n v="1"/>
    <n v="1"/>
    <s v="Real Bed"/>
    <n v="110"/>
    <n v="1"/>
    <n v="0"/>
    <n v="6"/>
    <n v="0"/>
    <n v="110"/>
    <n v="660"/>
    <n v="0"/>
    <s v="N/A"/>
    <s v="N/A"/>
    <x v="5"/>
    <m/>
    <m/>
    <m/>
    <m/>
    <m/>
    <m/>
    <m/>
  </r>
  <r>
    <x v="6372"/>
    <x v="1606"/>
    <x v="6"/>
    <s v="4/4"/>
    <d v="2015-04-04T00:00:00"/>
    <n v="0.2284812439751352"/>
    <n v="5886594"/>
    <x v="20"/>
    <s v="Amsterdam Zuid-Oost"/>
    <x v="0"/>
    <s v="Noord-Holland"/>
    <m/>
    <n v="1104"/>
    <s v="Netherlands"/>
    <n v="52.320323763272597"/>
    <n v="4.9870445728883501"/>
    <s v="Bed &amp; Breakfast"/>
    <x v="1"/>
    <n v="1"/>
    <n v="1"/>
    <n v="1"/>
    <n v="1"/>
    <s v="Real Bed"/>
    <n v="35"/>
    <n v="1"/>
    <n v="25"/>
    <n v="1"/>
    <n v="0"/>
    <n v="35"/>
    <n v="35"/>
    <n v="0"/>
    <s v="N/A"/>
    <s v="N/A"/>
    <x v="5"/>
    <m/>
    <m/>
    <m/>
    <m/>
    <m/>
    <m/>
    <m/>
  </r>
  <r>
    <x v="6373"/>
    <x v="1506"/>
    <x v="6"/>
    <s v="4/4"/>
    <d v="2015-04-04T00:00:00"/>
    <n v="0.2284812439751352"/>
    <n v="5887073"/>
    <x v="1"/>
    <s v="Amsterdam"/>
    <x v="0"/>
    <s v="Noord-Holland"/>
    <m/>
    <s v="1019 SG"/>
    <s v="Netherlands"/>
    <n v="52.379847941098902"/>
    <n v="4.9235199593577503"/>
    <s v="Apartment"/>
    <x v="0"/>
    <n v="4"/>
    <n v="1"/>
    <n v="2"/>
    <n v="4"/>
    <s v="Real Bed"/>
    <n v="150"/>
    <n v="1"/>
    <n v="0"/>
    <n v="2"/>
    <n v="0"/>
    <n v="150"/>
    <n v="300"/>
    <n v="0"/>
    <s v="N/A"/>
    <s v="N/A"/>
    <x v="5"/>
    <m/>
    <m/>
    <m/>
    <m/>
    <m/>
    <m/>
    <m/>
  </r>
  <r>
    <x v="6374"/>
    <x v="2984"/>
    <x v="6"/>
    <s v="4/4"/>
    <d v="2015-04-04T00:00:00"/>
    <n v="0.2284812439751352"/>
    <n v="5887362"/>
    <x v="4"/>
    <s v="Amsterdam"/>
    <x v="0"/>
    <s v="Noord-Holland"/>
    <m/>
    <s v="1012 KC"/>
    <s v="Netherlands"/>
    <n v="52.373174736913199"/>
    <n v="4.8942175094486204"/>
    <s v="Apartment"/>
    <x v="0"/>
    <n v="4"/>
    <n v="1"/>
    <n v="1"/>
    <n v="2"/>
    <s v="Real Bed"/>
    <n v="160"/>
    <n v="2"/>
    <n v="30"/>
    <n v="2"/>
    <n v="0"/>
    <n v="160"/>
    <n v="320"/>
    <n v="0"/>
    <s v="N/A"/>
    <s v="N/A"/>
    <x v="5"/>
    <m/>
    <m/>
    <m/>
    <m/>
    <m/>
    <m/>
    <m/>
  </r>
  <r>
    <x v="6375"/>
    <x v="260"/>
    <x v="6"/>
    <s v="4/4"/>
    <d v="2015-04-04T00:00:00"/>
    <n v="0.2284812439751352"/>
    <n v="5896701"/>
    <x v="3"/>
    <s v="Amsterdam"/>
    <x v="0"/>
    <s v="Noord-Holland"/>
    <m/>
    <n v="1011"/>
    <s v="Netherlands"/>
    <n v="52.371165062434201"/>
    <n v="4.9020393716056603"/>
    <s v="Apartment"/>
    <x v="0"/>
    <n v="4"/>
    <n v="1.5"/>
    <n v="2"/>
    <n v="2"/>
    <s v="Real Bed"/>
    <n v="165"/>
    <n v="4"/>
    <n v="30"/>
    <n v="4"/>
    <n v="0"/>
    <n v="165"/>
    <n v="660"/>
    <n v="0"/>
    <s v="N/A"/>
    <s v="N/A"/>
    <x v="5"/>
    <m/>
    <m/>
    <m/>
    <m/>
    <m/>
    <m/>
    <m/>
  </r>
  <r>
    <x v="6376"/>
    <x v="2985"/>
    <x v="6"/>
    <s v="4/4"/>
    <d v="2015-04-04T00:00:00"/>
    <n v="0.2284812439751352"/>
    <n v="5891027"/>
    <x v="19"/>
    <s v="Amsterdam"/>
    <x v="0"/>
    <s v="Noord-Holland"/>
    <m/>
    <n v="1035"/>
    <s v="Netherlands"/>
    <n v="52.414228956962603"/>
    <n v="4.8998901728848896"/>
    <s v="House"/>
    <x v="0"/>
    <n v="2"/>
    <n v="1"/>
    <n v="0"/>
    <n v="1"/>
    <s v="Real Bed"/>
    <n v="70"/>
    <n v="1"/>
    <n v="15"/>
    <n v="1"/>
    <n v="0"/>
    <n v="85"/>
    <n v="85"/>
    <n v="0"/>
    <s v="N/A"/>
    <s v="N/A"/>
    <x v="5"/>
    <m/>
    <m/>
    <m/>
    <m/>
    <m/>
    <m/>
    <m/>
  </r>
  <r>
    <x v="6377"/>
    <x v="1692"/>
    <x v="6"/>
    <s v="4/4"/>
    <d v="2015-04-04T00:00:00"/>
    <n v="0.2284812439751352"/>
    <n v="5891278"/>
    <x v="6"/>
    <s v="Amsterdam"/>
    <x v="0"/>
    <s v="Noord-Holland"/>
    <m/>
    <s v="1072 GW"/>
    <s v="Netherlands"/>
    <n v="52.350973675469803"/>
    <n v="4.8905447820754402"/>
    <s v="Apartment"/>
    <x v="0"/>
    <n v="2"/>
    <n v="1"/>
    <n v="1"/>
    <n v="2"/>
    <s v="Real Bed"/>
    <n v="115"/>
    <n v="1"/>
    <n v="0"/>
    <n v="2"/>
    <n v="0"/>
    <n v="115"/>
    <n v="230"/>
    <n v="0"/>
    <s v="N/A"/>
    <s v="N/A"/>
    <x v="5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Neighborhood Name">
  <location ref="G5:I29" firstHeaderRow="1" firstDataRow="2" firstDataCol="1" rowPageCount="1" colPageCount="1"/>
  <pivotFields count="41">
    <pivotField axis="axisRow" showAll="0">
      <items count="6379">
        <item x="2828"/>
        <item x="902"/>
        <item x="27"/>
        <item x="387"/>
        <item x="2374"/>
        <item x="271"/>
        <item x="712"/>
        <item x="482"/>
        <item x="2248"/>
        <item x="598"/>
        <item x="710"/>
        <item x="186"/>
        <item x="64"/>
        <item x="2078"/>
        <item x="2251"/>
        <item x="662"/>
        <item x="223"/>
        <item x="912"/>
        <item x="762"/>
        <item x="996"/>
        <item x="3176"/>
        <item x="1397"/>
        <item x="2255"/>
        <item x="190"/>
        <item x="377"/>
        <item x="461"/>
        <item x="2286"/>
        <item x="904"/>
        <item x="127"/>
        <item x="472"/>
        <item x="279"/>
        <item x="85"/>
        <item x="793"/>
        <item x="4068"/>
        <item x="154"/>
        <item x="2757"/>
        <item x="780"/>
        <item x="84"/>
        <item x="81"/>
        <item x="196"/>
        <item x="1512"/>
        <item x="985"/>
        <item x="745"/>
        <item x="1272"/>
        <item x="53"/>
        <item x="361"/>
        <item x="1064"/>
        <item x="1377"/>
        <item x="29"/>
        <item x="60"/>
        <item x="40"/>
        <item x="512"/>
        <item x="553"/>
        <item x="580"/>
        <item x="429"/>
        <item x="1781"/>
        <item x="865"/>
        <item x="894"/>
        <item x="889"/>
        <item x="104"/>
        <item x="1063"/>
        <item x="91"/>
        <item x="3867"/>
        <item x="1454"/>
        <item x="2832"/>
        <item x="3695"/>
        <item x="1027"/>
        <item x="3156"/>
        <item x="2761"/>
        <item x="34"/>
        <item x="574"/>
        <item x="2124"/>
        <item x="1251"/>
        <item x="2005"/>
        <item x="2497"/>
        <item x="334"/>
        <item x="388"/>
        <item x="191"/>
        <item x="2397"/>
        <item x="719"/>
        <item x="1991"/>
        <item x="347"/>
        <item x="1099"/>
        <item x="1713"/>
        <item x="374"/>
        <item x="54"/>
        <item x="99"/>
        <item x="1658"/>
        <item x="133"/>
        <item x="852"/>
        <item x="831"/>
        <item x="2192"/>
        <item x="2276"/>
        <item x="901"/>
        <item x="735"/>
        <item x="1333"/>
        <item x="606"/>
        <item x="4459"/>
        <item x="637"/>
        <item x="2412"/>
        <item x="96"/>
        <item x="4234"/>
        <item x="128"/>
        <item x="2925"/>
        <item x="4707"/>
        <item x="125"/>
        <item x="42"/>
        <item x="611"/>
        <item x="872"/>
        <item x="2319"/>
        <item x="1736"/>
        <item x="1301"/>
        <item x="155"/>
        <item x="1405"/>
        <item x="909"/>
        <item x="1565"/>
        <item x="618"/>
        <item x="378"/>
        <item x="1067"/>
        <item x="1581"/>
        <item x="2278"/>
        <item x="1351"/>
        <item x="65"/>
        <item x="1499"/>
        <item x="892"/>
        <item x="2042"/>
        <item x="671"/>
        <item x="1403"/>
        <item x="609"/>
        <item x="340"/>
        <item x="1335"/>
        <item x="1003"/>
        <item x="145"/>
        <item x="761"/>
        <item x="3712"/>
        <item x="243"/>
        <item x="3964"/>
        <item x="1131"/>
        <item x="655"/>
        <item x="37"/>
        <item x="80"/>
        <item x="689"/>
        <item x="2077"/>
        <item x="352"/>
        <item x="183"/>
        <item x="3451"/>
        <item x="359"/>
        <item x="742"/>
        <item x="511"/>
        <item x="367"/>
        <item x="2117"/>
        <item x="68"/>
        <item x="1250"/>
        <item x="140"/>
        <item x="408"/>
        <item x="1315"/>
        <item x="883"/>
        <item x="1015"/>
        <item x="1073"/>
        <item x="647"/>
        <item x="1594"/>
        <item x="299"/>
        <item x="772"/>
        <item x="1330"/>
        <item x="2420"/>
        <item x="211"/>
        <item x="93"/>
        <item x="121"/>
        <item x="3806"/>
        <item x="174"/>
        <item x="928"/>
        <item x="1113"/>
        <item x="3216"/>
        <item x="39"/>
        <item x="2916"/>
        <item x="1532"/>
        <item x="2421"/>
        <item x="74"/>
        <item x="450"/>
        <item x="77"/>
        <item x="3490"/>
        <item x="2782"/>
        <item x="2235"/>
        <item x="1900"/>
        <item x="777"/>
        <item x="1756"/>
        <item x="2917"/>
        <item x="400"/>
        <item x="165"/>
        <item x="1704"/>
        <item x="725"/>
        <item x="1069"/>
        <item x="1158"/>
        <item x="62"/>
        <item x="2452"/>
        <item x="3922"/>
        <item x="2302"/>
        <item x="4357"/>
        <item x="171"/>
        <item x="385"/>
        <item x="87"/>
        <item x="999"/>
        <item x="678"/>
        <item x="4572"/>
        <item x="1847"/>
        <item x="847"/>
        <item x="2256"/>
        <item x="3299"/>
        <item x="1255"/>
        <item x="2300"/>
        <item x="2848"/>
        <item x="1802"/>
        <item x="1541"/>
        <item x="242"/>
        <item x="1510"/>
        <item x="2470"/>
        <item x="2240"/>
        <item x="3032"/>
        <item x="2062"/>
        <item x="955"/>
        <item x="2902"/>
        <item x="2140"/>
        <item x="1179"/>
        <item x="3953"/>
        <item x="573"/>
        <item x="1176"/>
        <item x="3627"/>
        <item x="76"/>
        <item x="376"/>
        <item x="1996"/>
        <item x="3843"/>
        <item x="816"/>
        <item x="3095"/>
        <item x="333"/>
        <item x="1964"/>
        <item x="136"/>
        <item x="561"/>
        <item x="2145"/>
        <item x="88"/>
        <item x="1667"/>
        <item x="2363"/>
        <item x="215"/>
        <item x="1182"/>
        <item x="1606"/>
        <item x="1643"/>
        <item x="1"/>
        <item x="1437"/>
        <item x="1984"/>
        <item x="1936"/>
        <item x="670"/>
        <item x="2225"/>
        <item x="2422"/>
        <item x="594"/>
        <item x="266"/>
        <item x="957"/>
        <item x="2354"/>
        <item x="1895"/>
        <item x="585"/>
        <item x="1012"/>
        <item x="3206"/>
        <item x="1220"/>
        <item x="129"/>
        <item x="2626"/>
        <item x="1242"/>
        <item x="623"/>
        <item x="344"/>
        <item x="1720"/>
        <item x="2114"/>
        <item x="1022"/>
        <item x="2501"/>
        <item x="681"/>
        <item x="1254"/>
        <item x="1691"/>
        <item x="36"/>
        <item x="2416"/>
        <item x="3245"/>
        <item x="4315"/>
        <item x="1203"/>
        <item x="3062"/>
        <item x="4952"/>
        <item x="646"/>
        <item x="850"/>
        <item x="1111"/>
        <item x="1974"/>
        <item x="4370"/>
        <item x="2543"/>
        <item x="1288"/>
        <item x="2786"/>
        <item x="437"/>
        <item x="3471"/>
        <item x="2893"/>
        <item x="4867"/>
        <item x="1678"/>
        <item x="967"/>
        <item x="1723"/>
        <item x="1862"/>
        <item x="2059"/>
        <item x="2377"/>
        <item x="2216"/>
        <item x="1602"/>
        <item x="1539"/>
        <item x="294"/>
        <item x="2736"/>
        <item x="1481"/>
        <item x="2043"/>
        <item x="2264"/>
        <item x="2805"/>
        <item x="1000"/>
        <item x="1937"/>
        <item x="1908"/>
        <item x="3616"/>
        <item x="1992"/>
        <item x="2358"/>
        <item x="1025"/>
        <item x="795"/>
        <item x="837"/>
        <item x="2749"/>
        <item x="732"/>
        <item x="2491"/>
        <item x="4364"/>
        <item x="1469"/>
        <item x="2219"/>
        <item x="38"/>
        <item x="3345"/>
        <item x="1119"/>
        <item x="2490"/>
        <item x="3314"/>
        <item x="1240"/>
        <item x="1319"/>
        <item x="992"/>
        <item x="330"/>
        <item x="3379"/>
        <item x="318"/>
        <item x="776"/>
        <item x="98"/>
        <item x="1425"/>
        <item x="4873"/>
        <item x="1205"/>
        <item x="115"/>
        <item x="4404"/>
        <item x="1504"/>
        <item x="135"/>
        <item x="1884"/>
        <item x="3840"/>
        <item x="4803"/>
        <item x="638"/>
        <item x="309"/>
        <item x="11"/>
        <item x="3179"/>
        <item x="760"/>
        <item x="3927"/>
        <item x="1540"/>
        <item x="3221"/>
        <item x="106"/>
        <item x="1421"/>
        <item x="210"/>
        <item x="819"/>
        <item x="1297"/>
        <item x="1150"/>
        <item x="59"/>
        <item x="1772"/>
        <item x="2851"/>
        <item x="4178"/>
        <item x="3818"/>
        <item x="6"/>
        <item x="1521"/>
        <item x="2234"/>
        <item x="1156"/>
        <item x="228"/>
        <item x="542"/>
        <item x="1561"/>
        <item x="415"/>
        <item x="2865"/>
        <item x="5230"/>
        <item x="2290"/>
        <item x="600"/>
        <item x="2405"/>
        <item x="1051"/>
        <item x="565"/>
        <item x="832"/>
        <item x="357"/>
        <item x="3598"/>
        <item x="5361"/>
        <item x="4308"/>
        <item x="5228"/>
        <item x="1268"/>
        <item x="500"/>
        <item x="1482"/>
        <item x="2564"/>
        <item x="1767"/>
        <item x="1114"/>
        <item x="1275"/>
        <item x="162"/>
        <item x="298"/>
        <item x="1229"/>
        <item x="3405"/>
        <item x="4209"/>
        <item x="680"/>
        <item x="337"/>
        <item x="824"/>
        <item x="3422"/>
        <item x="821"/>
        <item x="3250"/>
        <item x="1587"/>
        <item x="1971"/>
        <item x="5589"/>
        <item x="1302"/>
        <item x="301"/>
        <item x="2112"/>
        <item x="636"/>
        <item x="178"/>
        <item x="1475"/>
        <item x="700"/>
        <item x="1085"/>
        <item x="604"/>
        <item x="5090"/>
        <item x="4613"/>
        <item x="1500"/>
        <item x="1716"/>
        <item x="220"/>
        <item x="3158"/>
        <item x="483"/>
        <item x="2237"/>
        <item x="906"/>
        <item x="2132"/>
        <item x="4237"/>
        <item x="1582"/>
        <item x="2406"/>
        <item x="3901"/>
        <item x="3285"/>
        <item x="4872"/>
        <item x="5011"/>
        <item x="527"/>
        <item x="551"/>
        <item x="1809"/>
        <item x="956"/>
        <item x="545"/>
        <item x="3935"/>
        <item x="4060"/>
        <item x="1139"/>
        <item x="368"/>
        <item x="2773"/>
        <item x="939"/>
        <item x="4593"/>
        <item x="23"/>
        <item x="2242"/>
        <item x="947"/>
        <item x="2269"/>
        <item x="1252"/>
        <item x="1764"/>
        <item x="3686"/>
        <item x="3728"/>
        <item x="414"/>
        <item x="1137"/>
        <item x="1758"/>
        <item x="4988"/>
        <item x="3229"/>
        <item x="3900"/>
        <item x="734"/>
        <item x="161"/>
        <item x="3224"/>
        <item x="425"/>
        <item x="1438"/>
        <item x="3357"/>
        <item x="92"/>
        <item x="716"/>
        <item x="1052"/>
        <item x="2028"/>
        <item x="1089"/>
        <item x="1630"/>
        <item x="570"/>
        <item x="166"/>
        <item x="2777"/>
        <item x="1045"/>
        <item x="3348"/>
        <item x="143"/>
        <item x="3420"/>
        <item x="656"/>
        <item x="810"/>
        <item x="2052"/>
        <item x="1886"/>
        <item x="587"/>
        <item x="1557"/>
        <item x="229"/>
        <item x="688"/>
        <item x="1588"/>
        <item x="4029"/>
        <item x="487"/>
        <item x="160"/>
        <item x="1874"/>
        <item x="3127"/>
        <item x="1596"/>
        <item x="1517"/>
        <item x="3226"/>
        <item x="744"/>
        <item x="3303"/>
        <item x="3693"/>
        <item x="477"/>
        <item x="1905"/>
        <item x="2970"/>
        <item x="3247"/>
        <item x="19"/>
        <item x="3916"/>
        <item x="4059"/>
        <item x="1957"/>
        <item x="1354"/>
        <item x="1839"/>
        <item x="3905"/>
        <item x="4399"/>
        <item x="4754"/>
        <item x="1868"/>
        <item x="2964"/>
        <item x="786"/>
        <item x="1577"/>
        <item x="1035"/>
        <item x="1580"/>
        <item x="1348"/>
        <item x="2698"/>
        <item x="920"/>
        <item x="3244"/>
        <item x="3962"/>
        <item x="208"/>
        <item x="586"/>
        <item x="2131"/>
        <item x="4925"/>
        <item x="4906"/>
        <item x="4657"/>
        <item x="626"/>
        <item x="2415"/>
        <item x="3133"/>
        <item x="349"/>
        <item x="198"/>
        <item x="1856"/>
        <item x="2224"/>
        <item x="2752"/>
        <item x="5744"/>
        <item x="4456"/>
        <item x="2726"/>
        <item x="4496"/>
        <item x="94"/>
        <item x="3775"/>
        <item x="953"/>
        <item x="2088"/>
        <item x="2488"/>
        <item x="3249"/>
        <item x="4432"/>
        <item x="471"/>
        <item x="1210"/>
        <item x="2578"/>
        <item x="3161"/>
        <item x="1912"/>
        <item x="272"/>
        <item x="1420"/>
        <item x="1227"/>
        <item x="3426"/>
        <item x="708"/>
        <item x="3019"/>
        <item x="1310"/>
        <item x="2353"/>
        <item x="2105"/>
        <item x="2349"/>
        <item x="2447"/>
        <item x="2875"/>
        <item x="4597"/>
        <item x="2654"/>
        <item x="4561"/>
        <item x="4180"/>
        <item x="2837"/>
        <item x="3625"/>
        <item x="501"/>
        <item x="943"/>
        <item x="1189"/>
        <item x="4144"/>
        <item x="389"/>
        <item x="2014"/>
        <item x="1892"/>
        <item x="3880"/>
        <item x="1520"/>
        <item x="3573"/>
        <item x="706"/>
        <item x="1774"/>
        <item x="3026"/>
        <item x="4358"/>
        <item x="1672"/>
        <item x="1789"/>
        <item x="1237"/>
        <item x="1662"/>
        <item x="759"/>
        <item x="2359"/>
        <item x="2601"/>
        <item x="2793"/>
        <item x="4001"/>
        <item x="987"/>
        <item x="2820"/>
        <item x="3438"/>
        <item x="3521"/>
        <item x="3124"/>
        <item x="3801"/>
        <item x="3884"/>
        <item x="233"/>
        <item x="741"/>
        <item x="789"/>
        <item x="1215"/>
        <item x="2936"/>
        <item x="3753"/>
        <item x="5086"/>
        <item x="256"/>
        <item x="3846"/>
        <item x="2798"/>
        <item x="3025"/>
        <item x="153"/>
        <item x="3029"/>
        <item x="510"/>
        <item x="2435"/>
        <item x="5041"/>
        <item x="3496"/>
        <item x="3696"/>
        <item x="5600"/>
        <item x="1033"/>
        <item x="1545"/>
        <item x="1619"/>
        <item x="3005"/>
        <item x="4810"/>
        <item x="5781"/>
        <item x="1553"/>
        <item x="5240"/>
        <item x="3470"/>
        <item x="1322"/>
        <item x="740"/>
        <item x="2596"/>
        <item x="2932"/>
        <item x="118"/>
        <item x="1679"/>
        <item x="4016"/>
        <item x="576"/>
        <item x="1995"/>
        <item x="5465"/>
        <item x="1625"/>
        <item x="1660"/>
        <item x="2924"/>
        <item x="1560"/>
        <item x="4396"/>
        <item x="924"/>
        <item x="358"/>
        <item x="3703"/>
        <item x="3824"/>
        <item x="3236"/>
        <item x="4933"/>
        <item x="5037"/>
        <item x="3008"/>
        <item x="701"/>
        <item x="842"/>
        <item x="302"/>
        <item x="2257"/>
        <item x="3001"/>
        <item x="3262"/>
        <item x="1218"/>
        <item x="366"/>
        <item x="2717"/>
        <item x="788"/>
        <item x="854"/>
        <item x="4393"/>
        <item x="5327"/>
        <item x="2604"/>
        <item x="4300"/>
        <item x="3415"/>
        <item x="1608"/>
        <item x="1597"/>
        <item x="2662"/>
        <item x="765"/>
        <item x="1875"/>
        <item x="4428"/>
        <item x="4168"/>
        <item x="447"/>
        <item x="397"/>
        <item x="2529"/>
        <item x="649"/>
        <item x="1670"/>
        <item x="1844"/>
        <item x="393"/>
        <item x="814"/>
        <item x="369"/>
        <item x="4879"/>
        <item x="465"/>
        <item x="238"/>
        <item x="434"/>
        <item x="5556"/>
        <item x="3042"/>
        <item x="2403"/>
        <item x="205"/>
        <item x="525"/>
        <item x="1031"/>
        <item x="4412"/>
        <item x="3358"/>
        <item x="801"/>
        <item x="756"/>
        <item x="517"/>
        <item x="5322"/>
        <item x="1918"/>
        <item x="2061"/>
        <item x="720"/>
        <item x="4044"/>
        <item x="4951"/>
        <item x="2628"/>
        <item x="5007"/>
        <item x="596"/>
        <item x="1276"/>
        <item x="297"/>
        <item x="667"/>
        <item x="3319"/>
        <item x="4092"/>
        <item x="1812"/>
        <item x="3723"/>
        <item x="593"/>
        <item x="782"/>
        <item x="1169"/>
        <item x="2070"/>
        <item x="4407"/>
        <item x="4790"/>
        <item x="2017"/>
        <item x="4276"/>
        <item x="3879"/>
        <item x="859"/>
        <item x="3246"/>
        <item x="4045"/>
        <item x="3985"/>
        <item x="20"/>
        <item x="3680"/>
        <item x="3777"/>
        <item x="2535"/>
        <item x="4187"/>
        <item x="1239"/>
        <item x="355"/>
        <item x="1927"/>
        <item x="2506"/>
        <item x="2788"/>
        <item x="3541"/>
        <item x="686"/>
        <item x="1326"/>
        <item x="3301"/>
        <item x="5375"/>
        <item x="1828"/>
        <item x="526"/>
        <item x="364"/>
        <item x="492"/>
        <item x="1065"/>
        <item x="2311"/>
        <item x="2912"/>
        <item x="1792"/>
        <item x="1083"/>
        <item x="2545"/>
        <item x="35"/>
        <item x="430"/>
        <item x="727"/>
        <item x="1243"/>
        <item x="2699"/>
        <item x="3757"/>
        <item x="1112"/>
        <item x="1246"/>
        <item x="1463"/>
        <item x="2571"/>
        <item x="2999"/>
        <item x="2324"/>
        <item x="3664"/>
        <item x="1547"/>
        <item x="1152"/>
        <item x="123"/>
        <item x="583"/>
        <item x="1339"/>
        <item x="2791"/>
        <item x="5084"/>
        <item x="313"/>
        <item x="1393"/>
        <item x="2246"/>
        <item x="2645"/>
        <item x="4078"/>
        <item x="139"/>
        <item x="2895"/>
        <item x="2433"/>
        <item x="2627"/>
        <item x="4026"/>
        <item x="4088"/>
        <item x="1729"/>
        <item x="616"/>
        <item x="1369"/>
        <item x="1527"/>
        <item x="2010"/>
        <item x="2291"/>
        <item x="2461"/>
        <item x="2799"/>
        <item x="3676"/>
        <item x="47"/>
        <item x="787"/>
        <item x="877"/>
        <item x="684"/>
        <item x="442"/>
        <item x="1687"/>
        <item x="5052"/>
        <item x="1184"/>
        <item x="1906"/>
        <item x="1811"/>
        <item x="651"/>
        <item x="2376"/>
        <item x="3619"/>
        <item x="3995"/>
        <item x="4778"/>
        <item x="534"/>
        <item x="2961"/>
        <item x="356"/>
        <item x="390"/>
        <item x="1562"/>
        <item x="1645"/>
        <item x="1417"/>
        <item x="1449"/>
        <item x="2691"/>
        <item x="280"/>
        <item x="1318"/>
        <item x="2537"/>
        <item x="3410"/>
        <item x="2973"/>
        <item x="13"/>
        <item x="2734"/>
        <item x="2394"/>
        <item x="3066"/>
        <item x="4749"/>
        <item x="2262"/>
        <item x="711"/>
        <item x="3374"/>
        <item x="1727"/>
        <item x="3082"/>
        <item x="871"/>
        <item x="4186"/>
        <item x="241"/>
        <item x="1117"/>
        <item x="1165"/>
        <item x="3624"/>
        <item x="1143"/>
        <item x="4670"/>
        <item x="803"/>
        <item x="1407"/>
        <item x="2457"/>
        <item x="116"/>
        <item x="639"/>
        <item x="240"/>
        <item x="303"/>
        <item x="3170"/>
        <item x="1556"/>
        <item x="2758"/>
        <item x="4039"/>
        <item x="2992"/>
        <item x="3659"/>
        <item x="925"/>
        <item x="4920"/>
        <item x="1536"/>
        <item x="2475"/>
        <item x="4248"/>
        <item x="903"/>
        <item x="1080"/>
        <item x="1538"/>
        <item x="3280"/>
        <item x="3172"/>
        <item x="3706"/>
        <item x="2165"/>
        <item x="3083"/>
        <item x="629"/>
        <item x="844"/>
        <item x="1100"/>
        <item x="2402"/>
        <item x="4272"/>
        <item x="1328"/>
        <item x="1656"/>
        <item x="2273"/>
        <item x="2755"/>
        <item x="2808"/>
        <item x="2858"/>
        <item x="2872"/>
        <item x="4558"/>
        <item x="4745"/>
        <item x="660"/>
        <item x="1266"/>
        <item x="1635"/>
        <item x="4325"/>
        <item x="941"/>
        <item x="1079"/>
        <item x="1671"/>
        <item x="3709"/>
        <item x="5319"/>
        <item x="4677"/>
        <item x="1312"/>
        <item x="1748"/>
        <item x="1950"/>
        <item x="2713"/>
        <item x="10"/>
        <item x="32"/>
        <item x="2559"/>
        <item x="1834"/>
        <item x="2570"/>
        <item x="1011"/>
        <item x="3261"/>
        <item x="3578"/>
        <item x="1058"/>
        <item x="4840"/>
        <item x="3556"/>
        <item x="113"/>
        <item x="3030"/>
        <item x="4394"/>
        <item x="250"/>
        <item x="3847"/>
        <item x="4166"/>
        <item x="5109"/>
        <item x="1843"/>
        <item x="2338"/>
        <item x="1201"/>
        <item x="1852"/>
        <item x="1846"/>
        <item x="4600"/>
        <item x="1617"/>
        <item x="278"/>
        <item x="613"/>
        <item x="5"/>
        <item x="107"/>
        <item x="3288"/>
        <item x="3889"/>
        <item x="1817"/>
        <item x="2000"/>
        <item x="4004"/>
        <item x="3711"/>
        <item x="5123"/>
        <item x="192"/>
        <item x="3456"/>
        <item x="468"/>
        <item x="2332"/>
        <item x="3049"/>
        <item x="1013"/>
        <item x="2644"/>
        <item x="4981"/>
        <item x="1462"/>
        <item x="1705"/>
        <item x="2041"/>
        <item x="2738"/>
        <item x="3312"/>
        <item x="4157"/>
        <item x="1864"/>
        <item x="3164"/>
        <item x="851"/>
        <item x="396"/>
        <item x="2047"/>
        <item x="1917"/>
        <item x="1233"/>
        <item x="1600"/>
        <item x="2740"/>
        <item x="5204"/>
        <item x="693"/>
        <item x="1486"/>
        <item x="2566"/>
        <item x="184"/>
        <item x="979"/>
        <item x="1467"/>
        <item x="475"/>
        <item x="2330"/>
        <item x="982"/>
        <item x="1543"/>
        <item x="2677"/>
        <item x="862"/>
        <item x="200"/>
        <item x="283"/>
        <item x="620"/>
        <item x="704"/>
        <item x="1537"/>
        <item x="1710"/>
        <item x="2987"/>
        <item x="4299"/>
        <item x="1374"/>
        <item x="2927"/>
        <item x="622"/>
        <item x="679"/>
        <item x="2950"/>
        <item x="4697"/>
        <item x="251"/>
        <item x="698"/>
        <item x="1263"/>
        <item x="4067"/>
        <item x="5420"/>
        <item x="4601"/>
        <item x="5834"/>
        <item x="896"/>
        <item x="1468"/>
        <item x="3123"/>
        <item x="2783"/>
        <item x="1749"/>
        <item x="488"/>
        <item x="4205"/>
        <item x="1563"/>
        <item x="489"/>
        <item x="2055"/>
        <item x="1194"/>
        <item x="4557"/>
        <item x="252"/>
        <item x="564"/>
        <item x="462"/>
        <item x="1414"/>
        <item x="717"/>
        <item x="935"/>
        <item x="2040"/>
        <item x="2202"/>
        <item x="2642"/>
        <item x="2760"/>
        <item x="2801"/>
        <item x="3644"/>
        <item x="5004"/>
        <item x="5122"/>
        <item x="3796"/>
        <item x="119"/>
        <item x="1371"/>
        <item x="3119"/>
        <item x="5632"/>
        <item x="2663"/>
        <item x="3821"/>
        <item x="1316"/>
        <item x="1382"/>
        <item x="1048"/>
        <item x="2898"/>
        <item x="5201"/>
        <item x="907"/>
        <item x="796"/>
        <item x="2598"/>
        <item x="4604"/>
        <item x="1309"/>
        <item x="2990"/>
        <item x="2787"/>
        <item x="3907"/>
        <item x="3992"/>
        <item x="1509"/>
        <item x="1779"/>
        <item x="3307"/>
        <item x="4021"/>
        <item x="1336"/>
        <item x="4448"/>
        <item x="932"/>
        <item x="934"/>
        <item x="1373"/>
        <item x="2161"/>
        <item x="4095"/>
        <item x="4999"/>
        <item x="5730"/>
        <item x="1636"/>
        <item x="146"/>
        <item x="314"/>
        <item x="3715"/>
        <item x="3725"/>
        <item x="4268"/>
        <item x="2104"/>
        <item x="1460"/>
        <item x="4206"/>
        <item x="584"/>
        <item x="224"/>
        <item x="2504"/>
        <item x="757"/>
        <item x="754"/>
        <item x="1845"/>
        <item x="4056"/>
        <item x="1346"/>
        <item x="2692"/>
        <item x="5754"/>
        <item x="4097"/>
        <item x="375"/>
        <item x="703"/>
        <item x="980"/>
        <item x="1497"/>
        <item x="1530"/>
        <item x="2467"/>
        <item x="4756"/>
        <item x="1751"/>
        <item x="5208"/>
        <item x="384"/>
        <item x="1004"/>
        <item x="1391"/>
        <item x="3284"/>
        <item x="4252"/>
        <item x="5021"/>
        <item x="3994"/>
        <item x="4539"/>
        <item x="963"/>
        <item x="3509"/>
        <item x="2561"/>
        <item x="3540"/>
        <item x="5384"/>
        <item x="1683"/>
        <item x="1882"/>
        <item x="130"/>
        <item x="274"/>
        <item x="431"/>
        <item x="2034"/>
        <item x="2321"/>
        <item x="2614"/>
        <item x="3983"/>
        <item x="4478"/>
        <item x="247"/>
        <item x="3474"/>
        <item x="728"/>
        <item x="577"/>
        <item x="3243"/>
        <item x="3187"/>
        <item x="26"/>
        <item x="3897"/>
        <item x="1020"/>
        <item x="4825"/>
        <item x="4681"/>
        <item x="1032"/>
        <item x="232"/>
        <item x="2873"/>
        <item x="2373"/>
        <item x="1342"/>
        <item x="1451"/>
        <item x="412"/>
        <item x="1902"/>
        <item x="3160"/>
        <item x="1659"/>
        <item x="2386"/>
        <item x="102"/>
        <item x="650"/>
        <item x="1945"/>
        <item x="2123"/>
        <item x="100"/>
        <item x="82"/>
        <item x="491"/>
        <item x="737"/>
        <item x="2345"/>
        <item x="3341"/>
        <item x="4929"/>
        <item x="4957"/>
        <item x="1047"/>
        <item x="1693"/>
        <item x="3517"/>
        <item x="5655"/>
        <item x="4397"/>
        <item x="2205"/>
        <item x="1332"/>
        <item x="2904"/>
        <item x="5229"/>
        <item x="524"/>
        <item x="1854"/>
        <item x="2292"/>
        <item x="2393"/>
        <item x="2597"/>
        <item x="3408"/>
        <item x="4055"/>
        <item x="138"/>
        <item x="603"/>
        <item x="1304"/>
        <item x="1473"/>
        <item x="1889"/>
        <item x="2463"/>
        <item x="5970"/>
        <item x="4658"/>
        <item x="1973"/>
        <item x="1492"/>
        <item x="5049"/>
        <item x="473"/>
        <item x="1877"/>
        <item x="5330"/>
        <item x="180"/>
        <item x="917"/>
        <item x="417"/>
        <item x="1614"/>
        <item x="1654"/>
        <item x="120"/>
        <item x="254"/>
        <item x="753"/>
        <item x="3555"/>
        <item x="486"/>
        <item x="4995"/>
        <item x="4189"/>
        <item x="1446"/>
        <item x="4528"/>
        <item x="2884"/>
        <item x="495"/>
        <item x="3466"/>
        <item x="4839"/>
        <item x="886"/>
        <item x="296"/>
        <item x="560"/>
        <item x="1050"/>
        <item x="1192"/>
        <item x="1641"/>
        <item x="1793"/>
        <item x="1853"/>
        <item x="2015"/>
        <item x="2315"/>
        <item x="3142"/>
        <item x="3151"/>
        <item x="4564"/>
        <item x="5250"/>
        <item x="1714"/>
        <item x="3630"/>
        <item x="895"/>
        <item x="1923"/>
        <item x="2092"/>
        <item x="1211"/>
        <item x="3934"/>
        <item x="605"/>
        <item x="2331"/>
        <item x="3381"/>
        <item x="4161"/>
        <item x="503"/>
        <item x="1699"/>
        <item x="2495"/>
        <item x="2499"/>
        <item x="3003"/>
        <item x="3094"/>
        <item x="4885"/>
        <item x="5168"/>
        <item x="2634"/>
        <item x="3121"/>
        <item x="1389"/>
        <item x="905"/>
        <item x="4639"/>
        <item x="4224"/>
        <item x="5045"/>
        <item x="2750"/>
        <item x="4587"/>
        <item x="820"/>
        <item x="916"/>
        <item x="1489"/>
        <item x="3972"/>
        <item x="2733"/>
        <item x="1956"/>
        <item x="3454"/>
        <item x="3704"/>
        <item x="4807"/>
        <item x="3137"/>
        <item x="918"/>
        <item x="3647"/>
        <item x="5479"/>
        <item x="4423"/>
        <item x="4831"/>
        <item x="2360"/>
        <item x="5380"/>
        <item x="1286"/>
        <item x="1325"/>
        <item x="2400"/>
        <item x="2500"/>
        <item x="2532"/>
        <item x="4830"/>
        <item x="1153"/>
        <item x="2622"/>
        <item x="1801"/>
        <item x="5369"/>
        <item x="4954"/>
        <item x="5593"/>
        <item x="0"/>
        <item x="652"/>
        <item x="3836"/>
        <item x="2173"/>
        <item x="3071"/>
        <item x="3328"/>
        <item x="3850"/>
        <item x="3027"/>
        <item x="2678"/>
        <item x="3033"/>
        <item x="3087"/>
        <item x="5085"/>
        <item x="5290"/>
        <item x="933"/>
        <item x="2943"/>
        <item x="4022"/>
        <item x="562"/>
        <item x="5546"/>
        <item x="265"/>
        <item x="1919"/>
        <item x="5773"/>
        <item x="4232"/>
        <item x="3460"/>
        <item x="1968"/>
        <item x="2438"/>
        <item x="809"/>
        <item x="2469"/>
        <item x="1028"/>
        <item x="3608"/>
        <item x="4398"/>
        <item x="5334"/>
        <item x="3955"/>
        <item x="163"/>
        <item x="499"/>
        <item x="1419"/>
        <item x="1907"/>
        <item x="2425"/>
        <item x="2687"/>
        <item x="4211"/>
        <item x="1885"/>
        <item x="3093"/>
        <item x="1777"/>
        <item x="4171"/>
        <item x="4347"/>
        <item x="1212"/>
        <item x="373"/>
        <item x="320"/>
        <item x="456"/>
        <item x="961"/>
        <item x="1054"/>
        <item x="1820"/>
        <item x="1831"/>
        <item x="1878"/>
        <item x="2024"/>
        <item x="2199"/>
        <item x="2800"/>
        <item x="3533"/>
        <item x="3665"/>
        <item x="4465"/>
        <item x="4467"/>
        <item x="4668"/>
        <item x="5024"/>
        <item x="817"/>
        <item x="863"/>
        <item x="3649"/>
        <item x="3334"/>
        <item x="4080"/>
        <item x="339"/>
        <item x="1442"/>
        <item x="2020"/>
        <item x="112"/>
        <item x="1101"/>
        <item x="1797"/>
        <item x="4480"/>
        <item x="825"/>
        <item x="1034"/>
        <item x="103"/>
        <item x="1398"/>
        <item x="1567"/>
        <item x="2085"/>
        <item x="2221"/>
        <item x="2960"/>
        <item x="3909"/>
        <item x="5275"/>
        <item x="5449"/>
        <item x="3832"/>
        <item x="3455"/>
        <item x="3467"/>
        <item x="3592"/>
        <item x="3745"/>
        <item x="3871"/>
        <item x="4655"/>
        <item x="5172"/>
        <item x="556"/>
        <item x="625"/>
        <item x="2023"/>
        <item x="914"/>
        <item x="111"/>
        <item x="221"/>
        <item x="1803"/>
        <item x="97"/>
        <item x="197"/>
        <item x="968"/>
        <item x="1400"/>
        <item x="4113"/>
        <item x="4185"/>
        <item x="3522"/>
        <item x="964"/>
        <item x="1208"/>
        <item x="4829"/>
        <item x="1306"/>
        <item x="2439"/>
        <item x="4763"/>
        <item x="2620"/>
        <item x="225"/>
        <item x="949"/>
        <item x="1092"/>
        <item x="4408"/>
        <item x="3585"/>
        <item x="4616"/>
        <item x="1978"/>
        <item x="523"/>
        <item x="3954"/>
        <item x="2239"/>
        <item x="285"/>
        <item x="288"/>
        <item x="395"/>
        <item x="879"/>
        <item x="1059"/>
        <item x="1136"/>
        <item x="2217"/>
        <item x="2739"/>
        <item x="3485"/>
        <item x="3635"/>
        <item x="3933"/>
        <item x="4040"/>
        <item x="4103"/>
        <item x="4141"/>
        <item x="4279"/>
        <item x="411"/>
        <item x="6039"/>
        <item x="5634"/>
        <item x="329"/>
        <item x="423"/>
        <item x="1701"/>
        <item x="3754"/>
        <item x="4574"/>
        <item x="1375"/>
        <item x="460"/>
        <item x="4099"/>
        <item x="1282"/>
        <item x="1675"/>
        <item x="3534"/>
        <item x="547"/>
        <item x="2768"/>
        <item x="3283"/>
        <item x="2081"/>
        <item x="4963"/>
        <item x="122"/>
        <item x="421"/>
        <item x="1253"/>
        <item x="2423"/>
        <item x="2514"/>
        <item x="2847"/>
        <item x="3427"/>
        <item x="3646"/>
        <item x="3834"/>
        <item x="4542"/>
        <item x="5454"/>
        <item x="5708"/>
        <item x="269"/>
        <item x="504"/>
        <item x="2651"/>
        <item x="4400"/>
        <item x="2778"/>
        <item x="617"/>
        <item x="1044"/>
        <item x="1149"/>
        <item x="1823"/>
        <item x="3710"/>
        <item x="4514"/>
        <item x="3339"/>
        <item x="4826"/>
        <item x="2099"/>
        <item x="4115"/>
        <item x="876"/>
        <item x="1612"/>
        <item x="2810"/>
        <item x="2899"/>
        <item x="4540"/>
        <item x="1340"/>
        <item x="3674"/>
        <item x="185"/>
        <item x="2479"/>
        <item x="3915"/>
        <item x="497"/>
        <item x="1127"/>
        <item x="1646"/>
        <item x="1930"/>
        <item x="1933"/>
        <item x="1943"/>
        <item x="2794"/>
        <item x="3166"/>
        <item x="3184"/>
        <item x="3352"/>
        <item x="3515"/>
        <item x="3701"/>
        <item x="3823"/>
        <item x="3891"/>
        <item x="4310"/>
        <item x="4452"/>
        <item x="262"/>
        <item x="2632"/>
        <item x="4430"/>
        <item x="4010"/>
        <item x="1611"/>
        <item x="1813"/>
        <item x="3868"/>
        <item x="518"/>
        <item x="474"/>
        <item x="402"/>
        <item x="2558"/>
        <item x="2840"/>
        <item x="3708"/>
        <item x="4230"/>
        <item x="1007"/>
        <item x="1295"/>
        <item x="4375"/>
        <item x="4617"/>
        <item x="1427"/>
        <item x="4238"/>
        <item x="4199"/>
        <item x="531"/>
        <item x="541"/>
        <item x="592"/>
        <item x="3729"/>
        <item x="3825"/>
        <item x="4405"/>
        <item x="4482"/>
        <item x="5739"/>
        <item x="1017"/>
        <item x="268"/>
        <item x="5355"/>
        <item x="724"/>
        <item x="2143"/>
        <item x="3730"/>
        <item x="1863"/>
        <item x="4571"/>
        <item x="2356"/>
        <item x="3086"/>
        <item x="4227"/>
        <item x="4350"/>
        <item x="1329"/>
        <item x="2774"/>
        <item x="5080"/>
        <item x="5817"/>
        <item x="1409"/>
        <item x="3228"/>
        <item x="2097"/>
        <item x="4245"/>
        <item x="418"/>
        <item x="966"/>
        <item x="1001"/>
        <item x="2072"/>
        <item x="2428"/>
        <item x="3111"/>
        <item x="3222"/>
        <item x="3685"/>
        <item x="3720"/>
        <item x="3827"/>
        <item x="4087"/>
        <item x="4663"/>
        <item x="4696"/>
        <item x="5242"/>
        <item x="3574"/>
        <item x="4503"/>
        <item x="1513"/>
        <item x="1700"/>
        <item x="5304"/>
        <item x="1914"/>
        <item x="2929"/>
        <item x="3194"/>
        <item x="4757"/>
        <item x="2723"/>
        <item x="822"/>
        <item x="4089"/>
        <item x="379"/>
        <item x="1178"/>
        <item x="1804"/>
        <item x="2715"/>
        <item x="3047"/>
        <item x="2007"/>
        <item x="642"/>
        <item x="1576"/>
        <item x="1590"/>
        <item x="3615"/>
        <item x="4263"/>
        <item x="1477"/>
        <item x="3752"/>
        <item x="5171"/>
        <item x="3"/>
        <item x="1010"/>
        <item x="1447"/>
        <item x="1732"/>
        <item x="2748"/>
        <item x="3233"/>
        <item x="3240"/>
        <item x="2184"/>
        <item x="394"/>
        <item x="4497"/>
        <item x="304"/>
        <item x="2850"/>
        <item x="1219"/>
        <item x="2424"/>
        <item x="3281"/>
        <item x="2984"/>
        <item x="3623"/>
        <item x="410"/>
        <item x="2098"/>
        <item x="3343"/>
        <item x="533"/>
        <item x="432"/>
        <item x="1123"/>
        <item x="1323"/>
        <item x="1739"/>
        <item x="2965"/>
        <item x="3191"/>
        <item x="3759"/>
        <item x="4661"/>
        <item x="4900"/>
        <item x="2556"/>
        <item x="5244"/>
        <item x="5169"/>
        <item x="2153"/>
        <item x="5064"/>
        <item x="1432"/>
        <item x="1725"/>
        <item x="1807"/>
        <item x="1894"/>
        <item x="3560"/>
        <item x="4255"/>
        <item x="2399"/>
        <item x="4192"/>
        <item x="2"/>
        <item x="1261"/>
        <item x="1848"/>
        <item x="5674"/>
        <item x="2700"/>
        <item x="4990"/>
        <item x="1694"/>
        <item x="3397"/>
        <item x="1903"/>
        <item x="3544"/>
        <item x="156"/>
        <item x="751"/>
        <item x="766"/>
        <item x="4302"/>
        <item x="194"/>
        <item x="2450"/>
        <item x="4264"/>
        <item x="335"/>
        <item x="540"/>
        <item x="683"/>
        <item x="898"/>
        <item x="1452"/>
        <item x="1544"/>
        <item x="1598"/>
        <item x="1857"/>
        <item x="2901"/>
        <item x="3789"/>
        <item x="4131"/>
        <item x="4243"/>
        <item x="5220"/>
        <item x="5438"/>
        <item x="5466"/>
        <item x="5704"/>
        <item x="4945"/>
        <item x="114"/>
        <item x="972"/>
        <item x="2227"/>
        <item x="2569"/>
        <item x="3024"/>
        <item x="3948"/>
        <item x="4692"/>
        <item x="325"/>
        <item x="1791"/>
        <item x="3755"/>
        <item x="4684"/>
        <item x="57"/>
        <item x="1071"/>
        <item x="204"/>
        <item x="522"/>
        <item x="2392"/>
        <item x="1685"/>
        <item x="2609"/>
        <item x="4359"/>
        <item x="150"/>
        <item x="3332"/>
        <item x="2134"/>
        <item x="981"/>
        <item x="3068"/>
        <item x="2612"/>
        <item x="2652"/>
        <item x="3145"/>
        <item x="3327"/>
        <item x="4200"/>
        <item x="4515"/>
        <item x="5825"/>
        <item x="1564"/>
        <item x="685"/>
        <item x="1876"/>
        <item x="1068"/>
        <item x="169"/>
        <item x="351"/>
        <item x="808"/>
        <item x="1173"/>
        <item x="2549"/>
        <item x="2606"/>
        <item x="2834"/>
        <item x="4258"/>
        <item x="5006"/>
        <item x="3440"/>
        <item x="2083"/>
        <item x="248"/>
        <item x="1629"/>
        <item x="3512"/>
        <item x="3802"/>
        <item x="3932"/>
        <item x="1327"/>
        <item x="3967"/>
        <item x="438"/>
        <item x="3045"/>
        <item x="3599"/>
        <item x="71"/>
        <item x="595"/>
        <item x="1249"/>
        <item x="2129"/>
        <item x="2701"/>
        <item x="3642"/>
        <item x="3815"/>
        <item x="3990"/>
        <item x="4054"/>
        <item x="4956"/>
        <item x="158"/>
        <item x="467"/>
        <item x="2101"/>
        <item x="2555"/>
        <item x="2631"/>
        <item x="3274"/>
        <item x="3841"/>
        <item x="4732"/>
        <item x="2587"/>
        <item x="4035"/>
        <item x="568"/>
        <item x="579"/>
        <item x="654"/>
        <item x="1167"/>
        <item x="1665"/>
        <item x="1759"/>
        <item x="1888"/>
        <item x="2418"/>
        <item x="2466"/>
        <item x="2586"/>
        <item x="2719"/>
        <item x="2771"/>
        <item x="2836"/>
        <item x="3424"/>
        <item x="4085"/>
        <item x="4391"/>
        <item x="4437"/>
        <item x="4504"/>
        <item x="5243"/>
        <item x="2058"/>
        <item x="4461"/>
        <item x="33"/>
        <item x="2371"/>
        <item x="3278"/>
        <item x="4646"/>
        <item x="1406"/>
        <item x="2230"/>
        <item x="631"/>
        <item x="1808"/>
        <item x="2404"/>
        <item x="4865"/>
        <item x="5144"/>
        <item x="287"/>
        <item x="1657"/>
        <item x="1893"/>
        <item x="3904"/>
        <item x="1140"/>
        <item x="984"/>
        <item x="1366"/>
        <item x="1707"/>
        <item x="2344"/>
        <item x="2370"/>
        <item x="2905"/>
        <item x="3329"/>
        <item x="3805"/>
        <item x="2494"/>
        <item x="2329"/>
        <item x="2530"/>
        <item x="258"/>
        <item x="747"/>
        <item x="2259"/>
        <item x="3407"/>
        <item x="1221"/>
        <item x="2116"/>
        <item x="4134"/>
        <item x="2583"/>
        <item x="2492"/>
        <item x="4107"/>
        <item x="5922"/>
        <item x="661"/>
        <item x="3898"/>
        <item x="4038"/>
        <item x="4869"/>
        <item x="4968"/>
        <item x="5157"/>
        <item x="1664"/>
        <item x="835"/>
        <item x="5287"/>
        <item x="3041"/>
        <item x="543"/>
        <item x="1122"/>
        <item x="2157"/>
        <item x="2362"/>
        <item x="2526"/>
        <item x="3419"/>
        <item x="4077"/>
        <item x="3911"/>
        <item x="888"/>
        <item x="1891"/>
        <item x="1898"/>
        <item x="2333"/>
        <item x="3256"/>
        <item x="4190"/>
        <item x="975"/>
        <item x="1343"/>
        <item x="5801"/>
        <item x="612"/>
        <item x="2889"/>
        <item x="4210"/>
        <item x="2939"/>
        <item x="2375"/>
        <item x="3826"/>
        <item x="2716"/>
        <item x="2524"/>
        <item x="4321"/>
        <item x="4940"/>
        <item x="1081"/>
        <item x="2888"/>
        <item x="5145"/>
        <item x="3257"/>
        <item x="1830"/>
        <item x="2765"/>
        <item x="1129"/>
        <item x="2735"/>
        <item x="4924"/>
        <item x="5020"/>
        <item x="5034"/>
        <item x="1385"/>
        <item x="2624"/>
        <item x="50"/>
        <item x="365"/>
        <item x="5622"/>
        <item x="41"/>
        <item x="49"/>
        <item x="244"/>
        <item x="370"/>
        <item x="1187"/>
        <item x="1216"/>
        <item x="1265"/>
        <item x="1551"/>
        <item x="1566"/>
        <item x="1570"/>
        <item x="1586"/>
        <item x="1647"/>
        <item x="1674"/>
        <item x="2135"/>
        <item x="2141"/>
        <item x="2201"/>
        <item x="2288"/>
        <item x="2633"/>
        <item x="2903"/>
        <item x="3017"/>
        <item x="3294"/>
        <item x="3344"/>
        <item x="3428"/>
        <item x="3713"/>
        <item x="3969"/>
        <item x="4050"/>
        <item x="4082"/>
        <item x="4150"/>
        <item x="4160"/>
        <item x="4174"/>
        <item x="4373"/>
        <item x="4438"/>
        <item x="5450"/>
        <item x="5725"/>
        <item x="5850"/>
        <item x="1624"/>
        <item x="722"/>
        <item x="1954"/>
        <item x="3400"/>
        <item x="3788"/>
        <item x="4527"/>
        <item x="4641"/>
        <item x="1418"/>
        <item x="3239"/>
        <item x="3550"/>
        <item x="4501"/>
        <item x="4510"/>
        <item x="1016"/>
        <item x="2053"/>
        <item x="2187"/>
        <item x="2727"/>
        <item x="3957"/>
        <item x="4225"/>
        <item x="4532"/>
        <item x="4605"/>
        <item x="5547"/>
        <item x="4609"/>
        <item x="213"/>
        <item x="5124"/>
        <item x="569"/>
        <item x="1018"/>
        <item x="1932"/>
        <item x="315"/>
        <item x="1364"/>
        <item x="2476"/>
        <item x="3219"/>
        <item x="3298"/>
        <item x="3489"/>
        <item x="3936"/>
        <item x="5656"/>
        <item x="3463"/>
        <item x="913"/>
        <item x="1365"/>
        <item x="2389"/>
        <item x="2459"/>
        <item x="2827"/>
        <item x="2878"/>
        <item x="3986"/>
        <item x="4121"/>
        <item x="4904"/>
        <item x="5489"/>
        <item x="4980"/>
        <item x="5572"/>
        <item x="1345"/>
        <item x="5508"/>
        <item x="845"/>
        <item x="1443"/>
        <item x="4551"/>
        <item x="4381"/>
        <item x="148"/>
        <item x="640"/>
        <item x="2441"/>
        <item x="2817"/>
        <item x="3122"/>
        <item x="4015"/>
        <item x="4145"/>
        <item x="5432"/>
        <item x="1247"/>
        <item x="2607"/>
        <item x="15"/>
        <item x="610"/>
        <item x="2284"/>
        <item x="4483"/>
        <item x="4566"/>
        <item x="398"/>
        <item x="1019"/>
        <item x="1731"/>
        <item x="2819"/>
        <item x="4049"/>
        <item x="5042"/>
        <item x="5691"/>
        <item x="5756"/>
        <item x="5100"/>
        <item x="1680"/>
        <item x="2154"/>
        <item x="2177"/>
        <item x="321"/>
        <item x="2989"/>
        <item x="3584"/>
        <item x="4560"/>
        <item x="1480"/>
        <item x="1496"/>
        <item x="1686"/>
        <item x="1711"/>
        <item x="2073"/>
        <item x="2179"/>
        <item x="2336"/>
        <item x="2874"/>
        <item x="3092"/>
        <item x="3439"/>
        <item x="3462"/>
        <item x="3816"/>
        <item x="2419"/>
        <item x="3058"/>
        <item x="1388"/>
        <item x="2944"/>
        <item x="3395"/>
        <item x="3699"/>
        <item x="2585"/>
        <item x="1128"/>
        <item x="1290"/>
        <item x="2038"/>
        <item x="1548"/>
        <item x="2076"/>
        <item x="2178"/>
        <item x="2567"/>
        <item x="2593"/>
        <item x="2617"/>
        <item x="2845"/>
        <item x="3393"/>
        <item x="4240"/>
        <item x="4492"/>
        <item x="5159"/>
        <item x="5520"/>
        <item x="1740"/>
        <item x="3132"/>
        <item x="3063"/>
        <item x="3330"/>
        <item x="3989"/>
        <item x="4644"/>
        <item x="31"/>
        <item x="628"/>
        <item x="1359"/>
        <item x="1461"/>
        <item x="1955"/>
        <item x="2021"/>
        <item x="2045"/>
        <item x="2472"/>
        <item x="2588"/>
        <item x="2892"/>
        <item x="3336"/>
        <item x="3576"/>
        <item x="3716"/>
        <item x="4019"/>
        <item x="4351"/>
        <item x="4464"/>
        <item x="1726"/>
        <item x="2196"/>
        <item x="2544"/>
        <item x="3660"/>
        <item x="4853"/>
        <item x="3772"/>
        <item x="4155"/>
        <item x="3980"/>
        <item x="2125"/>
        <item x="2339"/>
        <item x="942"/>
        <item x="959"/>
        <item x="1399"/>
        <item x="1673"/>
        <item x="2557"/>
        <item x="2577"/>
        <item x="2655"/>
        <item x="3337"/>
        <item x="3852"/>
        <item x="4058"/>
        <item x="4643"/>
        <item x="5368"/>
        <item x="5437"/>
        <item x="2830"/>
        <item x="714"/>
        <item x="4311"/>
        <item x="5724"/>
        <item x="1287"/>
        <item x="3507"/>
        <item x="4290"/>
        <item x="5642"/>
        <item x="738"/>
        <item x="1030"/>
        <item x="1910"/>
        <item x="2509"/>
        <item x="3295"/>
        <item x="3740"/>
        <item x="3780"/>
        <item x="5078"/>
        <item x="5254"/>
        <item x="5581"/>
        <item x="2048"/>
        <item x="3645"/>
        <item x="4671"/>
        <item x="3048"/>
        <item x="589"/>
        <item x="1303"/>
        <item x="1632"/>
        <item x="2515"/>
        <item x="2855"/>
        <item x="2993"/>
        <item x="3808"/>
        <item x="3906"/>
        <item x="5767"/>
        <item x="14"/>
        <item x="4615"/>
        <item x="2503"/>
        <item x="2621"/>
        <item x="3875"/>
        <item x="3377"/>
        <item x="3921"/>
        <item x="2767"/>
        <item x="2594"/>
        <item x="260"/>
        <item x="1125"/>
        <item x="1429"/>
        <item x="2142"/>
        <item x="2484"/>
        <item x="2505"/>
        <item x="3324"/>
        <item x="4212"/>
        <item x="4502"/>
        <item x="354"/>
        <item x="2152"/>
        <item x="1824"/>
        <item x="5860"/>
        <item x="621"/>
        <item x="601"/>
        <item x="937"/>
        <item x="2454"/>
        <item x="3173"/>
        <item x="3762"/>
        <item x="4122"/>
        <item x="159"/>
        <item x="5136"/>
        <item x="2863"/>
        <item x="4288"/>
        <item x="1305"/>
        <item x="2355"/>
        <item x="152"/>
        <item x="3349"/>
        <item x="276"/>
        <item x="372"/>
        <item x="409"/>
        <item x="539"/>
        <item x="548"/>
        <item x="632"/>
        <item x="687"/>
        <item x="974"/>
        <item x="1087"/>
        <item x="1144"/>
        <item x="1526"/>
        <item x="1724"/>
        <item x="2079"/>
        <item x="2218"/>
        <item x="2272"/>
        <item x="2280"/>
        <item x="2378"/>
        <item x="2483"/>
        <item x="2664"/>
        <item x="2753"/>
        <item x="2790"/>
        <item x="3070"/>
        <item x="3497"/>
        <item x="4147"/>
        <item x="4287"/>
        <item x="4415"/>
        <item x="4535"/>
        <item x="5309"/>
        <item x="5865"/>
        <item x="977"/>
        <item x="3974"/>
        <item x="157"/>
        <item x="682"/>
        <item x="1832"/>
        <item x="3021"/>
        <item x="1200"/>
        <item x="4748"/>
        <item x="30"/>
        <item x="520"/>
        <item x="768"/>
        <item x="800"/>
        <item x="1574"/>
        <item x="2089"/>
        <item x="2841"/>
        <item x="2985"/>
        <item x="3129"/>
        <item x="3399"/>
        <item x="3602"/>
        <item x="5701"/>
        <item x="4899"/>
        <item x="1688"/>
        <item x="2228"/>
        <item x="3202"/>
        <item x="3546"/>
        <item x="1236"/>
        <item x="2846"/>
        <item x="897"/>
        <item x="4096"/>
        <item x="293"/>
        <item x="307"/>
        <item x="657"/>
        <item x="739"/>
        <item x="826"/>
        <item x="1198"/>
        <item x="1439"/>
        <item x="1592"/>
        <item x="2589"/>
        <item x="2690"/>
        <item x="2861"/>
        <item x="3072"/>
        <item x="3085"/>
        <item x="3413"/>
        <item x="3429"/>
        <item x="3684"/>
        <item x="3876"/>
        <item x="5667"/>
        <item x="5819"/>
        <item x="142"/>
        <item x="289"/>
        <item x="915"/>
        <item x="970"/>
        <item x="2643"/>
        <item x="2814"/>
        <item x="3722"/>
        <item x="4071"/>
        <item x="4336"/>
        <item x="644"/>
        <item x="4257"/>
        <item x="2891"/>
        <item x="3639"/>
        <item x="4958"/>
        <item x="5678"/>
        <item x="1485"/>
        <item x="5452"/>
        <item x="867"/>
        <item x="945"/>
        <item x="1115"/>
        <item x="1190"/>
        <item x="1944"/>
        <item x="2215"/>
        <item x="2563"/>
        <item x="2575"/>
        <item x="4154"/>
        <item x="4485"/>
        <item x="4804"/>
        <item x="4969"/>
        <item x="5231"/>
        <item x="5398"/>
        <item x="2521"/>
        <item x="2522"/>
        <item x="1897"/>
        <item x="2534"/>
        <item x="2685"/>
        <item x="508"/>
        <item x="868"/>
        <item x="2372"/>
        <item x="2547"/>
        <item x="4198"/>
        <item x="5339"/>
        <item x="1450"/>
        <item x="549"/>
        <item x="804"/>
        <item x="1787"/>
        <item x="3545"/>
        <item x="4463"/>
        <item x="5089"/>
        <item x="5692"/>
        <item x="5769"/>
        <item x="1783"/>
        <item x="4165"/>
        <item x="798"/>
        <item x="3856"/>
        <item x="52"/>
        <item x="1029"/>
        <item x="1285"/>
        <item x="2674"/>
        <item x="2764"/>
        <item x="2919"/>
        <item x="3565"/>
        <item x="3848"/>
        <item x="3917"/>
        <item x="4329"/>
        <item x="4374"/>
        <item x="4937"/>
        <item x="5364"/>
        <item x="328"/>
        <item x="22"/>
        <item x="1061"/>
        <item x="1021"/>
        <item x="3014"/>
        <item x="2714"/>
        <item x="5958"/>
        <item x="4031"/>
        <item x="5579"/>
        <item x="4847"/>
        <item x="147"/>
        <item x="695"/>
        <item x="1226"/>
        <item x="2265"/>
        <item x="2933"/>
        <item x="4992"/>
        <item x="5017"/>
        <item x="5936"/>
        <item x="840"/>
        <item x="2075"/>
        <item x="2168"/>
        <item x="5419"/>
        <item x="1926"/>
        <item x="73"/>
        <item x="187"/>
        <item x="668"/>
        <item x="1082"/>
        <item x="1353"/>
        <item x="1719"/>
        <item x="2250"/>
        <item x="3483"/>
        <item x="3601"/>
        <item x="3750"/>
        <item x="4744"/>
        <item x="5063"/>
        <item x="5108"/>
        <item x="5265"/>
        <item x="5439"/>
        <item x="1213"/>
        <item x="2391"/>
        <item x="2908"/>
        <item x="2957"/>
        <item x="3446"/>
        <item x="4569"/>
        <item x="5074"/>
        <item x="5192"/>
        <item x="5286"/>
        <item x="5757"/>
        <item x="4638"/>
        <item x="4218"/>
        <item x="5668"/>
        <item x="5087"/>
        <item x="2647"/>
        <item x="3188"/>
        <item x="6000"/>
        <item x="2195"/>
        <item x="3125"/>
        <item x="590"/>
        <item x="55"/>
        <item x="781"/>
        <item x="1106"/>
        <item x="1904"/>
        <item x="2071"/>
        <item x="4342"/>
        <item x="4723"/>
        <item x="4820"/>
        <item x="5722"/>
        <item x="2414"/>
        <item x="342"/>
        <item x="403"/>
        <item x="2785"/>
        <item x="3765"/>
        <item x="4548"/>
        <item x="2523"/>
        <item x="3810"/>
        <item x="3102"/>
        <item x="1223"/>
        <item x="1231"/>
        <item x="2121"/>
        <item x="2185"/>
        <item x="3459"/>
        <item x="5088"/>
        <item x="2579"/>
        <item x="4852"/>
        <item x="173"/>
        <item x="336"/>
        <item x="383"/>
        <item x="1722"/>
        <item x="2384"/>
        <item x="2590"/>
        <item x="3347"/>
        <item x="5652"/>
        <item x="4241"/>
        <item x="1554"/>
        <item x="4207"/>
        <item x="2897"/>
        <item x="3613"/>
        <item x="4338"/>
        <item x="4598"/>
        <item x="170"/>
        <item x="300"/>
        <item x="705"/>
        <item x="1568"/>
        <item x="1712"/>
        <item x="2381"/>
        <item x="2449"/>
        <item x="2527"/>
        <item x="2623"/>
        <item x="2679"/>
        <item x="2885"/>
        <item x="3077"/>
        <item x="3304"/>
        <item x="4334"/>
        <item x="4419"/>
        <item x="4669"/>
        <item x="4691"/>
        <item x="5273"/>
        <item x="2994"/>
        <item x="3499"/>
        <item x="4909"/>
        <item x="1126"/>
        <item x="1994"/>
        <item x="3690"/>
        <item x="4005"/>
        <item x="4208"/>
        <item x="4589"/>
        <item x="5113"/>
        <item x="2976"/>
        <item x="2485"/>
        <item x="4090"/>
        <item x="4922"/>
        <item x="1849"/>
        <item x="3531"/>
        <item x="2694"/>
        <item x="58"/>
        <item x="5005"/>
        <item x="46"/>
        <item x="2533"/>
        <item x="3069"/>
        <item x="5395"/>
        <item x="4266"/>
        <item x="3189"/>
        <item x="3997"/>
        <item x="3859"/>
        <item x="3175"/>
        <item x="4028"/>
        <item x="1108"/>
        <item x="2204"/>
        <item x="5716"/>
        <item x="4367"/>
        <item x="5804"/>
        <item x="95"/>
        <item x="3331"/>
        <item x="1522"/>
        <item x="3006"/>
        <item x="692"/>
        <item x="856"/>
        <item x="1120"/>
        <item x="1232"/>
        <item x="1401"/>
        <item x="1761"/>
        <item x="1819"/>
        <item x="2001"/>
        <item x="2019"/>
        <item x="2253"/>
        <item x="2285"/>
        <item x="2972"/>
        <item x="3155"/>
        <item x="3779"/>
        <item x="4073"/>
        <item x="4363"/>
        <item x="4513"/>
        <item x="4545"/>
        <item x="4975"/>
        <item x="5012"/>
        <item x="3519"/>
        <item x="3532"/>
        <item x="4759"/>
        <item x="1998"/>
        <item x="3558"/>
        <item x="1609"/>
        <item x="4894"/>
        <item x="893"/>
        <item x="2169"/>
        <item x="2174"/>
        <item x="3277"/>
        <item x="4135"/>
        <item x="4730"/>
        <item x="4713"/>
        <item x="270"/>
        <item x="2026"/>
        <item x="4673"/>
        <item x="4750"/>
        <item x="5522"/>
        <item x="1750"/>
        <item x="6087"/>
        <item x="2408"/>
        <item x="4880"/>
        <item x="2209"/>
        <item x="2668"/>
        <item x="380"/>
        <item x="1296"/>
        <item x="1331"/>
        <item x="2164"/>
        <item x="2725"/>
        <item x="2938"/>
        <item x="3002"/>
        <item x="3200"/>
        <item x="3355"/>
        <item x="3378"/>
        <item x="4864"/>
        <item x="5110"/>
        <item x="5507"/>
        <item x="5644"/>
        <item x="2430"/>
        <item x="2120"/>
        <item x="515"/>
        <item x="1381"/>
        <item x="2063"/>
        <item x="2093"/>
        <item x="2254"/>
        <item x="2779"/>
        <item x="2978"/>
        <item x="3043"/>
        <item x="5428"/>
        <item x="5710"/>
        <item x="2327"/>
        <item x="3152"/>
        <item x="4650"/>
        <item x="1396"/>
        <item x="305"/>
        <item x="5031"/>
        <item x="1094"/>
        <item x="2630"/>
        <item x="643"/>
        <item x="557"/>
        <item x="884"/>
        <item x="1350"/>
        <item x="2844"/>
        <item x="4070"/>
        <item x="4226"/>
        <item x="5488"/>
        <item x="1578"/>
        <item x="3409"/>
        <item x="3553"/>
        <item x="195"/>
        <item x="702"/>
        <item x="718"/>
        <item x="1009"/>
        <item x="1755"/>
        <item x="1963"/>
        <item x="2004"/>
        <item x="2665"/>
        <item x="3241"/>
        <item x="3268"/>
        <item x="3346"/>
        <item x="3372"/>
        <item x="3402"/>
        <item x="4132"/>
        <item x="4173"/>
        <item x="4313"/>
        <item x="4915"/>
        <item x="4938"/>
        <item x="5077"/>
        <item x="5345"/>
        <item x="5545"/>
        <item x="4202"/>
        <item x="4475"/>
        <item x="1258"/>
        <item x="1289"/>
        <item x="5069"/>
        <item x="5763"/>
        <item x="1298"/>
        <item x="5900"/>
        <item x="66"/>
        <item x="2429"/>
        <item x="3018"/>
        <item x="830"/>
        <item x="1883"/>
        <item x="4196"/>
        <item x="3640"/>
        <item x="6007"/>
        <item x="4007"/>
        <item x="1202"/>
        <item x="1270"/>
        <item x="1455"/>
        <item x="2538"/>
        <item x="2646"/>
        <item x="2730"/>
        <item x="3353"/>
        <item x="3580"/>
        <item x="3596"/>
        <item x="3756"/>
        <item x="3926"/>
        <item x="4108"/>
        <item x="4965"/>
        <item x="1186"/>
        <item x="5447"/>
        <item x="1661"/>
        <item x="535"/>
        <item x="1730"/>
        <item x="2106"/>
        <item x="3260"/>
        <item x="4229"/>
        <item x="4445"/>
        <item x="4876"/>
        <item x="3768"/>
        <item x="3169"/>
        <item x="5555"/>
        <item x="4509"/>
        <item x="7"/>
        <item x="132"/>
        <item x="226"/>
        <item x="259"/>
        <item x="2082"/>
        <item x="2186"/>
        <item x="2629"/>
        <item x="2838"/>
        <item x="2935"/>
        <item x="3105"/>
        <item x="3165"/>
        <item x="3225"/>
        <item x="3739"/>
        <item x="3787"/>
        <item x="4529"/>
        <item x="4770"/>
        <item x="5191"/>
        <item x="5478"/>
        <item x="6044"/>
        <item x="3199"/>
        <item x="4062"/>
        <item x="4265"/>
        <item x="4559"/>
        <item x="607"/>
        <item x="3469"/>
        <item x="3945"/>
        <item x="5030"/>
        <item x="771"/>
        <item x="5582"/>
        <item x="5357"/>
        <item x="8"/>
        <item x="202"/>
        <item x="217"/>
        <item x="946"/>
        <item x="1404"/>
        <item x="1728"/>
        <item x="2409"/>
        <item x="2462"/>
        <item x="2852"/>
        <item x="3011"/>
        <item x="3707"/>
        <item x="4159"/>
        <item x="4378"/>
        <item x="4421"/>
        <item x="4819"/>
        <item x="4866"/>
        <item x="4883"/>
        <item x="5016"/>
        <item x="5151"/>
        <item x="5301"/>
        <item x="5338"/>
        <item x="5406"/>
        <item x="5657"/>
        <item x="1976"/>
        <item x="2012"/>
        <item x="2890"/>
        <item x="3384"/>
        <item x="4836"/>
        <item x="567"/>
        <item x="1428"/>
        <item x="2289"/>
        <item x="3666"/>
        <item x="1055"/>
        <item x="1741"/>
        <item x="1952"/>
        <item x="2271"/>
        <item x="2343"/>
        <item x="4291"/>
        <item x="5033"/>
        <item x="5296"/>
        <item x="341"/>
        <item x="1207"/>
        <item x="2728"/>
        <item x="3311"/>
        <item x="3835"/>
        <item x="4580"/>
        <item x="4845"/>
        <item x="5051"/>
        <item x="5616"/>
        <item x="4972"/>
        <item x="3784"/>
        <item x="2859"/>
        <item x="4316"/>
        <item x="4380"/>
        <item x="4901"/>
        <item x="4923"/>
        <item x="3860"/>
        <item x="1780"/>
        <item x="3031"/>
        <item x="440"/>
        <item x="2707"/>
        <item x="2843"/>
        <item x="2616"/>
        <item x="5824"/>
        <item x="63"/>
        <item x="451"/>
        <item x="496"/>
        <item x="1006"/>
        <item x="1367"/>
        <item x="2033"/>
        <item x="2183"/>
        <item x="2318"/>
        <item x="2541"/>
        <item x="2907"/>
        <item x="3606"/>
        <item x="3626"/>
        <item x="3641"/>
        <item x="3943"/>
        <item x="3946"/>
        <item x="4636"/>
        <item x="4652"/>
        <item x="4784"/>
        <item x="4815"/>
        <item x="5083"/>
        <item x="5253"/>
        <item x="5351"/>
        <item x="2706"/>
        <item x="5694"/>
        <item x="2247"/>
        <item x="131"/>
        <item x="459"/>
        <item x="513"/>
        <item x="875"/>
        <item x="1038"/>
        <item x="1505"/>
        <item x="1663"/>
        <item x="3185"/>
        <item x="3308"/>
        <item x="3461"/>
        <item x="3473"/>
        <item x="4722"/>
        <item x="4916"/>
        <item x="4997"/>
        <item x="5687"/>
        <item x="2166"/>
        <item x="1677"/>
        <item x="3234"/>
        <item x="3538"/>
        <item x="4427"/>
        <item x="2937"/>
        <item x="3799"/>
        <item x="4429"/>
        <item x="5415"/>
        <item x="466"/>
        <item x="21"/>
        <item x="353"/>
        <item x="763"/>
        <item x="785"/>
        <item x="2231"/>
        <item x="2388"/>
        <item x="3036"/>
        <item x="3213"/>
        <item x="4223"/>
        <item x="4447"/>
        <item x="4805"/>
        <item x="1320"/>
        <item x="5433"/>
        <item x="3970"/>
        <item x="1188"/>
        <item x="1706"/>
        <item x="1717"/>
        <item x="2039"/>
        <item x="2816"/>
        <item x="3147"/>
        <item x="3255"/>
        <item x="3414"/>
        <item x="3475"/>
        <item x="3795"/>
        <item x="4647"/>
        <item x="4764"/>
        <item x="5743"/>
        <item x="3113"/>
        <item x="834"/>
        <item x="1542"/>
        <item x="1841"/>
        <item x="3135"/>
        <item x="4143"/>
        <item x="5047"/>
        <item x="6074"/>
        <item x="1615"/>
        <item x="1763"/>
        <item x="1975"/>
        <item x="2307"/>
        <item x="2737"/>
        <item x="3849"/>
        <item x="4420"/>
        <item x="4474"/>
        <item x="4785"/>
        <item x="392"/>
        <item x="591"/>
        <item x="3721"/>
        <item x="4362"/>
        <item x="5105"/>
        <item x="5459"/>
        <item x="322"/>
        <item x="2194"/>
        <item x="4689"/>
        <item x="5256"/>
        <item x="630"/>
        <item x="2945"/>
        <item x="3477"/>
        <item x="4524"/>
        <item x="4792"/>
        <item x="627"/>
        <item x="1037"/>
        <item x="1042"/>
        <item x="1277"/>
        <item x="509"/>
        <item x="4344"/>
        <item x="3269"/>
        <item x="4172"/>
        <item x="1105"/>
        <item x="2314"/>
        <item x="5132"/>
        <item x="5575"/>
        <item x="4000"/>
        <item x="324"/>
        <item x="4303"/>
        <item x="849"/>
        <item x="1008"/>
        <item x="2267"/>
        <item x="2554"/>
        <item x="2796"/>
        <item x="4051"/>
        <item x="2127"/>
        <item x="3096"/>
        <item x="971"/>
        <item x="3814"/>
        <item x="44"/>
        <item x="151"/>
        <item x="201"/>
        <item x="249"/>
        <item x="391"/>
        <item x="453"/>
        <item x="641"/>
        <item x="829"/>
        <item x="891"/>
        <item x="1053"/>
        <item x="1077"/>
        <item x="1386"/>
        <item x="1742"/>
        <item x="1766"/>
        <item x="1773"/>
        <item x="1855"/>
        <item x="2032"/>
        <item x="2306"/>
        <item x="2448"/>
        <item x="2465"/>
        <item x="2754"/>
        <item x="2968"/>
        <item x="2981"/>
        <item x="3097"/>
        <item x="3174"/>
        <item x="3198"/>
        <item x="3369"/>
        <item x="3370"/>
        <item x="3486"/>
        <item x="3798"/>
        <item x="4304"/>
        <item x="4511"/>
        <item x="4724"/>
        <item x="4768"/>
        <item x="4781"/>
        <item x="4898"/>
        <item x="4936"/>
        <item x="5160"/>
        <item x="5366"/>
        <item x="5390"/>
        <item x="5951"/>
        <item x="5998"/>
        <item x="608"/>
        <item x="1142"/>
        <item x="4662"/>
        <item x="4385"/>
        <item x="5658"/>
        <item x="5858"/>
        <item x="5720"/>
        <item x="1383"/>
        <item x="1768"/>
        <item x="1997"/>
        <item x="922"/>
        <item x="936"/>
        <item x="2480"/>
        <item x="2573"/>
        <item x="4130"/>
        <item x="5461"/>
        <item x="3525"/>
        <item x="3979"/>
        <item x="5103"/>
        <item x="1415"/>
        <item x="4246"/>
        <item x="2894"/>
        <item x="4979"/>
        <item x="1987"/>
        <item x="2923"/>
        <item x="767"/>
        <item x="1163"/>
        <item x="1648"/>
        <item x="2282"/>
        <item x="2653"/>
        <item x="4213"/>
        <item x="4495"/>
        <item x="5367"/>
        <item x="4533"/>
        <item x="5214"/>
        <item x="843"/>
        <item x="214"/>
        <item x="2595"/>
        <item x="4101"/>
        <item x="4278"/>
        <item x="4443"/>
        <item x="4731"/>
        <item x="5178"/>
        <item x="5509"/>
        <item x="5583"/>
        <item x="2313"/>
        <item x="1616"/>
        <item x="5298"/>
        <item x="3117"/>
        <item x="4204"/>
        <item x="752"/>
        <item x="3554"/>
        <item x="4069"/>
        <item x="2126"/>
        <item x="2309"/>
        <item x="2979"/>
        <item x="3441"/>
        <item x="3458"/>
        <item x="4129"/>
        <item x="4139"/>
        <item x="331"/>
        <item x="1185"/>
        <item x="1228"/>
        <item x="1534"/>
        <item x="2252"/>
        <item x="3212"/>
        <item x="3653"/>
        <item x="4708"/>
        <item x="1782"/>
        <item x="836"/>
        <item x="281"/>
        <item x="1938"/>
        <item x="1795"/>
        <item x="5236"/>
        <item x="164"/>
        <item x="234"/>
        <item x="773"/>
        <item x="1493"/>
        <item x="2568"/>
        <item x="2591"/>
        <item x="3514"/>
        <item x="3694"/>
        <item x="3844"/>
        <item x="4322"/>
        <item x="5491"/>
        <item x="2151"/>
        <item x="4720"/>
        <item x="5997"/>
        <item x="4386"/>
        <item x="3448"/>
        <item x="206"/>
        <item x="1928"/>
        <item x="25"/>
        <item x="858"/>
        <item x="1043"/>
        <item x="1300"/>
        <item x="1967"/>
        <item x="2110"/>
        <item x="2379"/>
        <item x="3055"/>
        <item x="3197"/>
        <item x="3351"/>
        <item x="3375"/>
        <item x="4466"/>
        <item x="4796"/>
        <item x="5070"/>
        <item x="5529"/>
        <item x="5610"/>
        <item x="1154"/>
        <item x="1358"/>
        <item x="2460"/>
        <item x="2949"/>
        <item x="3052"/>
        <item x="3567"/>
        <item x="5564"/>
        <item x="5750"/>
        <item x="4941"/>
        <item x="371"/>
        <item x="696"/>
        <item x="1161"/>
        <item x="1861"/>
        <item x="1925"/>
        <item x="2507"/>
        <item x="2806"/>
        <item x="3012"/>
        <item x="3090"/>
        <item x="3506"/>
        <item x="3593"/>
        <item x="4158"/>
        <item x="4477"/>
        <item x="5180"/>
        <item x="5266"/>
        <item x="5832"/>
        <item x="6097"/>
        <item x="6157"/>
        <item x="2182"/>
        <item x="506"/>
        <item x="1681"/>
        <item x="1519"/>
        <item x="51"/>
        <item x="470"/>
        <item x="1086"/>
        <item x="1269"/>
        <item x="1479"/>
        <item x="1753"/>
        <item x="1986"/>
        <item x="2003"/>
        <item x="2150"/>
        <item x="2639"/>
        <item x="3681"/>
        <item x="3800"/>
        <item x="3944"/>
        <item x="4256"/>
        <item x="4341"/>
        <item x="4481"/>
        <item x="5226"/>
        <item x="5490"/>
        <item x="5799"/>
        <item x="6133"/>
        <item x="4823"/>
        <item x="1621"/>
        <item x="1835"/>
        <item x="2615"/>
        <item x="3783"/>
        <item x="3885"/>
        <item x="2882"/>
        <item x="4193"/>
        <item x="4714"/>
        <item x="784"/>
        <item x="1441"/>
        <item x="1470"/>
        <item x="1785"/>
        <item x="1929"/>
        <item x="3265"/>
        <item x="3941"/>
        <item x="4372"/>
        <item x="1842"/>
        <item x="2947"/>
        <item x="420"/>
        <item x="1281"/>
        <item x="2640"/>
        <item x="2660"/>
        <item x="2909"/>
        <item x="2920"/>
        <item x="2991"/>
        <item x="3727"/>
        <item x="6107"/>
        <item x="1771"/>
        <item x="3290"/>
        <item x="3617"/>
        <item x="4526"/>
        <item x="4985"/>
        <item x="5822"/>
        <item x="5851"/>
        <item x="575"/>
        <item x="1593"/>
        <item x="3275"/>
        <item x="5963"/>
        <item x="673"/>
        <item x="1703"/>
        <item x="2781"/>
        <item x="3505"/>
        <item x="4439"/>
        <item x="4656"/>
        <item x="4787"/>
        <item x="5742"/>
        <item x="227"/>
        <item x="5040"/>
        <item x="5121"/>
        <item x="3010"/>
        <item x="5974"/>
        <item x="137"/>
        <item x="823"/>
        <item x="948"/>
        <item x="965"/>
        <item x="1349"/>
        <item x="1380"/>
        <item x="1472"/>
        <item x="1507"/>
        <item x="1627"/>
        <item x="2122"/>
        <item x="2592"/>
        <item x="2770"/>
        <item x="2900"/>
        <item x="3023"/>
        <item x="3237"/>
        <item x="3404"/>
        <item x="3510"/>
        <item x="3735"/>
        <item x="4006"/>
        <item x="4106"/>
        <item x="4297"/>
        <item x="4547"/>
        <item x="4577"/>
        <item x="4585"/>
        <item x="4727"/>
        <item x="4737"/>
        <item x="4921"/>
        <item x="4966"/>
        <item x="5043"/>
        <item x="5071"/>
        <item x="5205"/>
        <item x="5252"/>
        <item x="5393"/>
        <item x="5448"/>
        <item x="5482"/>
        <item x="5553"/>
        <item x="5605"/>
        <item x="5702"/>
        <item x="6089"/>
        <item x="3878"/>
        <item x="4337"/>
        <item x="5182"/>
        <item x="1941"/>
        <item x="2776"/>
        <item x="3807"/>
        <item x="4294"/>
        <item x="4860"/>
        <item x="5464"/>
        <item x="5633"/>
        <item x="1494"/>
        <item x="3359"/>
        <item x="5738"/>
        <item x="1552"/>
        <item x="141"/>
        <item x="2975"/>
        <item x="207"/>
        <item x="2158"/>
        <item x="2455"/>
        <item x="4877"/>
        <item x="5935"/>
        <item x="4335"/>
        <item x="3539"/>
        <item x="1023"/>
        <item x="1155"/>
        <item x="1160"/>
        <item x="1390"/>
        <item x="1434"/>
        <item x="1821"/>
        <item x="2988"/>
        <item x="3192"/>
        <item x="3235"/>
        <item x="3403"/>
        <item x="3611"/>
        <item x="3981"/>
        <item x="4033"/>
        <item x="4079"/>
        <item x="4194"/>
        <item x="4596"/>
        <item x="4635"/>
        <item x="4893"/>
        <item x="5000"/>
        <item x="5057"/>
        <item x="5186"/>
        <item x="5650"/>
        <item x="5939"/>
        <item x="5944"/>
        <item x="6019"/>
        <item x="6172"/>
        <item x="3315"/>
        <item x="1402"/>
        <item x="4365"/>
        <item x="311"/>
        <item x="653"/>
        <item x="1735"/>
        <item x="3254"/>
        <item x="1412"/>
        <item x="1909"/>
        <item x="3013"/>
        <item x="4123"/>
        <item x="559"/>
        <item x="3056"/>
        <item x="3764"/>
        <item x="3928"/>
        <item x="3965"/>
        <item x="2244"/>
        <item x="5025"/>
        <item x="5456"/>
        <item x="5812"/>
        <item x="5098"/>
        <item x="5142"/>
        <item x="885"/>
        <item x="4002"/>
        <item x="2829"/>
        <item x="101"/>
        <item x="944"/>
        <item x="1384"/>
        <item x="1457"/>
        <item x="1459"/>
        <item x="2086"/>
        <item x="2287"/>
        <item x="2671"/>
        <item x="2998"/>
        <item x="3073"/>
        <item x="3215"/>
        <item x="3360"/>
        <item x="3478"/>
        <item x="3480"/>
        <item x="3705"/>
        <item x="4081"/>
        <item x="4462"/>
        <item x="5054"/>
        <item x="5457"/>
        <item x="5550"/>
        <item x="5670"/>
        <item x="5741"/>
        <item x="5953"/>
        <item x="5451"/>
        <item x="1721"/>
        <item x="2281"/>
        <item x="2823"/>
        <item x="4531"/>
        <item x="4725"/>
        <item x="4809"/>
        <item x="4854"/>
        <item x="1104"/>
        <item x="1931"/>
        <item x="2926"/>
        <item x="2946"/>
        <item x="5979"/>
        <item x="203"/>
        <item x="2035"/>
        <item x="3819"/>
        <item x="3201"/>
        <item x="4675"/>
        <item x="4711"/>
        <item x="4244"/>
        <item x="237"/>
        <item x="599"/>
        <item x="2303"/>
        <item x="2648"/>
        <item x="3492"/>
        <item x="5565"/>
        <item x="5571"/>
        <item x="172"/>
        <item x="292"/>
        <item x="479"/>
        <item x="528"/>
        <item x="1321"/>
        <item x="1363"/>
        <item x="1528"/>
        <item x="1794"/>
        <item x="1825"/>
        <item x="2051"/>
        <item x="2133"/>
        <item x="2574"/>
        <item x="2576"/>
        <item x="2705"/>
        <item x="3433"/>
        <item x="4118"/>
        <item x="4153"/>
        <item x="4328"/>
        <item x="4508"/>
        <item x="4808"/>
        <item x="5909"/>
        <item x="3792"/>
        <item x="4388"/>
        <item x="3289"/>
        <item x="634"/>
        <item x="3702"/>
        <item x="4704"/>
        <item x="5662"/>
        <item x="5777"/>
        <item x="1317"/>
        <item x="1357"/>
        <item x="2328"/>
        <item x="2980"/>
        <item x="4046"/>
        <item x="4594"/>
        <item x="4602"/>
        <item x="188"/>
        <item x="222"/>
        <item x="275"/>
        <item x="433"/>
        <item x="672"/>
        <item x="736"/>
        <item x="853"/>
        <item x="1939"/>
        <item x="1972"/>
        <item x="2229"/>
        <item x="2478"/>
        <item x="3391"/>
        <item x="3894"/>
        <item x="3918"/>
        <item x="4343"/>
        <item x="4699"/>
        <item x="4843"/>
        <item x="5247"/>
        <item x="5765"/>
        <item x="261"/>
        <item x="5683"/>
        <item x="3733"/>
        <item x="5536"/>
        <item x="1093"/>
        <item x="3387"/>
        <item x="3717"/>
        <item x="691"/>
        <item x="3000"/>
        <item x="3476"/>
        <item x="3785"/>
        <item x="4301"/>
        <item x="4454"/>
        <item x="4709"/>
        <item x="5276"/>
        <item x="5405"/>
        <item x="5474"/>
        <item x="5855"/>
        <item x="5996"/>
        <item x="4349"/>
        <item x="3356"/>
        <item x="4442"/>
        <item x="295"/>
        <item x="3732"/>
        <item x="2940"/>
        <item x="3559"/>
        <item x="3919"/>
        <item x="4506"/>
        <item x="5115"/>
        <item x="5429"/>
        <item x="419"/>
        <item x="424"/>
        <item x="1800"/>
        <item x="2437"/>
        <item x="4003"/>
        <item x="4629"/>
        <item x="5294"/>
        <item x="664"/>
        <item x="2431"/>
        <item x="5636"/>
        <item x="3140"/>
        <item x="5689"/>
        <item x="1076"/>
        <item x="1466"/>
        <item x="1524"/>
        <item x="1634"/>
        <item x="1676"/>
        <item x="1765"/>
        <item x="2080"/>
        <item x="2283"/>
        <item x="2396"/>
        <item x="2676"/>
        <item x="3046"/>
        <item x="3110"/>
        <item x="3157"/>
        <item x="3528"/>
        <item x="4282"/>
        <item x="4401"/>
        <item x="5129"/>
        <item x="5477"/>
        <item x="4431"/>
        <item x="6164"/>
        <item x="441"/>
        <item x="519"/>
        <item x="815"/>
        <item x="2107"/>
        <item x="2453"/>
        <item x="3323"/>
        <item x="4871"/>
        <item x="3999"/>
        <item x="4576"/>
        <item x="1879"/>
        <item x="2382"/>
        <item x="4117"/>
        <item x="3171"/>
        <item x="4773"/>
        <item x="3568"/>
        <item x="5541"/>
        <item x="1603"/>
        <item x="2188"/>
        <item x="554"/>
        <item x="401"/>
        <item x="4544"/>
        <item x="4621"/>
        <item x="4902"/>
        <item x="537"/>
        <item x="550"/>
        <item x="602"/>
        <item x="899"/>
        <item x="1084"/>
        <item x="1138"/>
        <item x="1292"/>
        <item x="1478"/>
        <item x="1506"/>
        <item x="1604"/>
        <item x="2018"/>
        <item x="2322"/>
        <item x="2348"/>
        <item x="2599"/>
        <item x="2693"/>
        <item x="2802"/>
        <item x="2831"/>
        <item x="2857"/>
        <item x="2951"/>
        <item x="3020"/>
        <item x="3131"/>
        <item x="3232"/>
        <item x="3264"/>
        <item x="3373"/>
        <item x="3502"/>
        <item x="3636"/>
        <item x="3741"/>
        <item x="3903"/>
        <item x="4032"/>
        <item x="4102"/>
        <item x="4177"/>
        <item x="4318"/>
        <item x="4517"/>
        <item x="4583"/>
        <item x="4640"/>
        <item x="4789"/>
        <item x="4878"/>
        <item x="5189"/>
        <item x="5281"/>
        <item x="5311"/>
        <item x="5365"/>
        <item x="5538"/>
        <item x="5544"/>
        <item x="5837"/>
        <item x="5853"/>
        <item x="6005"/>
        <item x="6098"/>
        <item x="6136"/>
        <item x="755"/>
        <item x="5684"/>
        <item x="2772"/>
        <item x="2913"/>
        <item x="818"/>
        <item x="2220"/>
        <item x="2471"/>
        <item x="3622"/>
        <item x="4012"/>
        <item x="4323"/>
        <item x="5213"/>
        <item x="5637"/>
        <item x="346"/>
        <item x="1238"/>
        <item x="2091"/>
        <item x="2128"/>
        <item x="2870"/>
        <item x="3107"/>
        <item x="3855"/>
        <item x="3960"/>
        <item x="3971"/>
        <item x="4242"/>
        <item x="5554"/>
        <item x="2108"/>
        <item x="2130"/>
        <item x="2741"/>
        <item x="3575"/>
        <item x="4973"/>
        <item x="4780"/>
        <item x="6253"/>
        <item x="1453"/>
        <item x="2323"/>
        <item x="2366"/>
        <item x="3390"/>
        <item x="348"/>
        <item x="1096"/>
        <item x="1372"/>
        <item x="3781"/>
        <item x="4623"/>
        <item x="5831"/>
        <item x="4239"/>
        <item x="778"/>
        <item x="1245"/>
        <item x="3130"/>
        <item x="1818"/>
        <item x="2156"/>
        <item x="5068"/>
        <item x="1655"/>
        <item x="3270"/>
        <item x="4416"/>
        <item x="5737"/>
        <item x="476"/>
        <item x="1595"/>
        <item x="2050"/>
        <item x="2649"/>
        <item x="4133"/>
        <item x="4402"/>
        <item x="2407"/>
        <item x="1951"/>
        <item x="2712"/>
        <item x="3495"/>
        <item x="4195"/>
        <item x="4339"/>
        <item x="4486"/>
        <item x="4538"/>
        <item x="4801"/>
        <item x="4932"/>
        <item x="5143"/>
        <item x="3742"/>
        <item x="3743"/>
        <item x="2155"/>
        <item x="404"/>
        <item x="2600"/>
        <item x="3457"/>
        <item x="4063"/>
        <item x="5008"/>
        <item x="5099"/>
        <item x="5323"/>
        <item x="5525"/>
        <item x="5985"/>
        <item x="3893"/>
        <item x="1376"/>
        <item x="1502"/>
        <item x="2974"/>
        <item x="3204"/>
        <item x="4014"/>
        <item x="4333"/>
        <item x="5137"/>
        <item x="4512"/>
        <item x="4120"/>
        <item x="5221"/>
        <item x="1039"/>
        <item x="1141"/>
        <item x="1224"/>
        <item x="1993"/>
        <item x="3037"/>
        <item x="3038"/>
        <item x="3088"/>
        <item x="3638"/>
        <item x="4983"/>
        <item x="5272"/>
        <item x="5417"/>
        <item x="5977"/>
        <item x="5879"/>
        <item x="5164"/>
        <item x="5552"/>
        <item x="69"/>
        <item x="399"/>
        <item x="427"/>
        <item x="480"/>
        <item x="869"/>
        <item x="923"/>
        <item x="2638"/>
        <item x="2756"/>
        <item x="3443"/>
        <item x="3482"/>
        <item x="3494"/>
        <item x="3813"/>
        <item x="4162"/>
        <item x="4595"/>
        <item x="4633"/>
        <item x="4690"/>
        <item x="4795"/>
        <item x="4862"/>
        <item x="5223"/>
        <item x="5528"/>
        <item x="5559"/>
        <item x="5749"/>
        <item x="5792"/>
        <item x="6037"/>
        <item x="3552"/>
        <item x="263"/>
        <item x="648"/>
        <item x="1097"/>
        <item x="2241"/>
        <item x="3747"/>
        <item x="3949"/>
        <item x="5766"/>
        <item x="3938"/>
        <item x="1464"/>
        <item x="4184"/>
        <item x="413"/>
        <item x="938"/>
        <item x="1074"/>
        <item x="1088"/>
        <item x="1159"/>
        <item x="1360"/>
        <item x="1709"/>
        <item x="2214"/>
        <item x="2959"/>
        <item x="3084"/>
        <item x="3196"/>
        <item x="3263"/>
        <item x="3388"/>
        <item x="3394"/>
        <item x="3425"/>
        <item x="3634"/>
        <item x="3873"/>
        <item x="4553"/>
        <item x="4653"/>
        <item x="4859"/>
        <item x="4982"/>
        <item x="5179"/>
        <item x="5772"/>
        <item x="2261"/>
        <item x="3367"/>
        <item x="3607"/>
        <item x="3877"/>
        <item x="5551"/>
        <item x="5839"/>
        <item x="2931"/>
        <item x="5081"/>
        <item x="5382"/>
        <item x="5718"/>
        <item x="362"/>
        <item x="12"/>
        <item x="4473"/>
        <item x="5445"/>
        <item x="861"/>
        <item x="1960"/>
        <item x="5736"/>
        <item x="457"/>
        <item x="1168"/>
        <item x="1416"/>
        <item x="1642"/>
        <item x="1798"/>
        <item x="2442"/>
        <item x="2553"/>
        <item x="3035"/>
        <item x="3687"/>
        <item x="5196"/>
        <item x="4797"/>
        <item x="5096"/>
        <item x="931"/>
        <item x="209"/>
        <item x="1244"/>
        <item x="1814"/>
        <item x="3363"/>
        <item x="4228"/>
        <item x="4695"/>
        <item x="597"/>
        <item x="1070"/>
        <item x="1103"/>
        <item x="1162"/>
        <item x="1387"/>
        <item x="1859"/>
        <item x="2118"/>
        <item x="2139"/>
        <item x="2170"/>
        <item x="3321"/>
        <item x="3513"/>
        <item x="3692"/>
        <item x="3908"/>
        <item x="3912"/>
        <item x="4273"/>
        <item x="4672"/>
        <item x="4742"/>
        <item x="4782"/>
        <item x="4834"/>
        <item x="5156"/>
        <item x="5238"/>
        <item x="5269"/>
        <item x="5442"/>
        <item x="5530"/>
        <item x="5624"/>
        <item x="5688"/>
        <item x="572"/>
        <item x="3588"/>
        <item x="2792"/>
        <item x="3872"/>
        <item x="4309"/>
        <item x="4324"/>
        <item x="5358"/>
        <item x="5362"/>
        <item x="5966"/>
        <item x="454"/>
        <item x="4971"/>
        <item x="3190"/>
        <item x="3760"/>
        <item x="4053"/>
        <item x="5653"/>
        <item x="5847"/>
        <item x="880"/>
        <item x="1601"/>
        <item x="5469"/>
        <item x="3838"/>
        <item x="4712"/>
        <item x="4"/>
        <item x="105"/>
        <item x="236"/>
        <item x="406"/>
        <item x="469"/>
        <item x="1559"/>
        <item x="2268"/>
        <item x="2297"/>
        <item x="2304"/>
        <item x="4444"/>
        <item x="4573"/>
        <item x="4637"/>
        <item x="5300"/>
        <item x="5751"/>
        <item x="5388"/>
        <item x="514"/>
        <item x="1638"/>
        <item x="2069"/>
        <item x="940"/>
        <item x="3231"/>
        <item x="4075"/>
        <item x="4217"/>
        <item x="5703"/>
        <item x="995"/>
        <item x="1575"/>
        <item x="5802"/>
        <item x="4984"/>
        <item x="5441"/>
        <item x="5908"/>
        <item x="2862"/>
        <item x="5933"/>
        <item x="4626"/>
        <item x="4861"/>
        <item x="709"/>
        <item x="978"/>
        <item x="5093"/>
        <item x="5190"/>
        <item x="5563"/>
        <item x="231"/>
        <item x="857"/>
        <item x="1408"/>
        <item x="2839"/>
        <item x="4487"/>
        <item x="532"/>
        <item x="715"/>
        <item x="1005"/>
        <item x="1279"/>
        <item x="1640"/>
        <item x="1760"/>
        <item x="1958"/>
        <item x="2136"/>
        <item x="2206"/>
        <item x="2347"/>
        <item x="2669"/>
        <item x="2821"/>
        <item x="3248"/>
        <item x="3291"/>
        <item x="3364"/>
        <item x="3453"/>
        <item x="3561"/>
        <item x="4037"/>
        <item x="4041"/>
        <item x="4250"/>
        <item x="4271"/>
        <item x="4383"/>
        <item x="4549"/>
        <item x="4857"/>
        <item x="5494"/>
        <item x="5523"/>
        <item x="5588"/>
        <item x="5640"/>
        <item x="5664"/>
        <item x="5885"/>
        <item x="5937"/>
        <item x="1622"/>
        <item x="2813"/>
        <item x="3914"/>
        <item x="1324"/>
        <item x="4614"/>
        <item x="4694"/>
        <item x="5580"/>
        <item x="2200"/>
        <item x="2298"/>
        <item x="2369"/>
        <item x="6059"/>
        <item x="1961"/>
        <item x="3652"/>
        <item x="4575"/>
        <item x="45"/>
        <item x="1024"/>
        <item x="1075"/>
        <item x="1134"/>
        <item x="2025"/>
        <item x="2138"/>
        <item x="2305"/>
        <item x="3287"/>
        <item x="3498"/>
        <item x="4105"/>
        <item x="4822"/>
        <item x="4846"/>
        <item x="5241"/>
        <item x="5783"/>
        <item x="1585"/>
        <item x="4110"/>
        <item x="5356"/>
        <item x="926"/>
        <item x="2417"/>
        <item x="2732"/>
        <item x="3537"/>
        <item x="3976"/>
        <item x="4798"/>
        <item x="5560"/>
        <item x="5570"/>
        <item x="5790"/>
        <item x="1784"/>
        <item x="4779"/>
        <item x="5125"/>
        <item x="5270"/>
        <item x="1344"/>
        <item x="3209"/>
        <item x="3504"/>
        <item x="3536"/>
        <item x="5533"/>
        <item x="5198"/>
        <item x="3412"/>
        <item x="1056"/>
        <item x="3034"/>
        <item x="3089"/>
        <item x="5026"/>
        <item x="5969"/>
        <item x="350"/>
        <item x="1430"/>
        <item x="1498"/>
        <item x="1754"/>
        <item x="1840"/>
        <item x="2477"/>
        <item x="2516"/>
        <item x="2551"/>
        <item x="2680"/>
        <item x="2921"/>
        <item x="2934"/>
        <item x="3411"/>
        <item x="3656"/>
        <item x="3719"/>
        <item x="4516"/>
        <item x="4698"/>
        <item x="4931"/>
        <item x="5373"/>
        <item x="5785"/>
        <item x="5843"/>
        <item x="5886"/>
        <item x="1589"/>
        <item x="5222"/>
        <item x="239"/>
        <item x="4550"/>
        <item x="4499"/>
        <item x="4726"/>
        <item x="2743"/>
        <item x="3242"/>
        <item x="5531"/>
        <item x="1982"/>
        <item x="4946"/>
        <item x="5797"/>
        <item x="3416"/>
        <item x="3186"/>
        <item x="448"/>
        <item x="723"/>
        <item x="1355"/>
        <item x="2016"/>
        <item x="2054"/>
        <item x="2996"/>
        <item x="3103"/>
        <item x="3195"/>
        <item x="3238"/>
        <item x="3342"/>
        <item x="4169"/>
        <item x="4216"/>
        <item x="5233"/>
        <item x="5496"/>
        <item x="5577"/>
        <item x="5897"/>
        <item x="6049"/>
        <item x="3080"/>
        <item x="921"/>
        <item x="927"/>
        <item x="1157"/>
        <item x="4775"/>
        <item x="5993"/>
        <item x="615"/>
        <item x="733"/>
        <item x="930"/>
        <item x="1280"/>
        <item x="1488"/>
        <item x="2011"/>
        <item x="2087"/>
        <item x="2511"/>
        <item x="2565"/>
        <item x="3325"/>
        <item x="3501"/>
        <item x="3774"/>
        <item x="4072"/>
        <item x="4093"/>
        <item x="4500"/>
        <item x="4543"/>
        <item x="4618"/>
        <item x="4700"/>
        <item x="4747"/>
        <item x="5472"/>
        <item x="5502"/>
        <item x="5745"/>
        <item x="6203"/>
        <item x="516"/>
        <item x="1121"/>
        <item x="1572"/>
        <item x="2560"/>
        <item x="2983"/>
        <item x="3074"/>
        <item x="4554"/>
        <item x="5515"/>
        <item x="6173"/>
        <item x="5285"/>
        <item x="5288"/>
        <item x="363"/>
        <item x="1422"/>
        <item x="1810"/>
        <item x="2487"/>
        <item x="2689"/>
        <item x="3744"/>
        <item x="3822"/>
        <item x="4098"/>
        <item x="5723"/>
        <item x="1776"/>
        <item x="61"/>
        <item x="3670"/>
        <item x="4269"/>
        <item x="1837"/>
        <item x="5414"/>
        <item x="5795"/>
        <item x="2436"/>
        <item x="3831"/>
        <item x="4603"/>
        <item x="659"/>
        <item x="1555"/>
        <item x="2357"/>
        <item x="2458"/>
        <item x="2751"/>
        <item x="3112"/>
        <item x="3820"/>
        <item x="3975"/>
        <item x="5331"/>
        <item x="5512"/>
        <item x="6009"/>
        <item x="969"/>
        <item x="2451"/>
        <item x="3487"/>
        <item x="126"/>
        <item x="552"/>
        <item x="746"/>
        <item x="973"/>
        <item x="1267"/>
        <item x="1338"/>
        <item x="1947"/>
        <item x="3143"/>
        <item x="3223"/>
        <item x="3633"/>
        <item x="3651"/>
        <item x="3673"/>
        <item x="3828"/>
        <item x="4163"/>
        <item x="4562"/>
        <item x="4679"/>
        <item x="4752"/>
        <item x="4996"/>
        <item x="4998"/>
        <item x="5202"/>
        <item x="5719"/>
        <item x="5760"/>
        <item x="5962"/>
        <item x="6040"/>
        <item x="4065"/>
        <item x="72"/>
        <item x="1049"/>
        <item x="5027"/>
        <item x="3218"/>
        <item x="4425"/>
        <item x="4910"/>
        <item x="3051"/>
        <item x="216"/>
        <item x="645"/>
        <item x="713"/>
        <item x="952"/>
        <item x="1170"/>
        <item x="1256"/>
        <item x="1980"/>
        <item x="2520"/>
        <item x="2658"/>
        <item x="3447"/>
        <item x="4913"/>
        <item x="4964"/>
        <item x="4976"/>
        <item x="5009"/>
        <item x="5102"/>
        <item x="5128"/>
        <item x="5291"/>
        <item x="5310"/>
        <item x="5341"/>
        <item x="5377"/>
        <item x="5381"/>
        <item x="5443"/>
        <item x="5500"/>
        <item x="5501"/>
        <item x="5609"/>
        <item x="5676"/>
        <item x="5906"/>
        <item x="6029"/>
        <item x="6156"/>
        <item x="4774"/>
        <item x="882"/>
        <item x="1347"/>
        <item x="2995"/>
        <item x="3100"/>
        <item x="5312"/>
        <item x="5347"/>
        <item x="676"/>
        <item x="1474"/>
        <item x="5840"/>
        <item x="1260"/>
        <item x="1569"/>
        <item x="748"/>
        <item x="779"/>
        <item x="874"/>
        <item x="1531"/>
        <item x="1871"/>
        <item x="2510"/>
        <item x="2672"/>
        <item x="2702"/>
        <item x="3040"/>
        <item x="3279"/>
        <item x="3547"/>
        <item x="3658"/>
        <item x="4030"/>
        <item x="4203"/>
        <item x="5211"/>
        <item x="5212"/>
        <item x="5260"/>
        <item x="5481"/>
        <item x="5798"/>
        <item x="5836"/>
        <item x="5854"/>
        <item x="5986"/>
        <item x="4611"/>
        <item x="5524"/>
        <item x="5705"/>
        <item x="2163"/>
        <item x="2426"/>
        <item x="2657"/>
        <item x="4179"/>
        <item x="4634"/>
        <item x="5630"/>
        <item x="5685"/>
        <item x="2967"/>
        <item x="4930"/>
        <item x="5141"/>
        <item x="5925"/>
        <item x="4235"/>
        <item x="4530"/>
        <item x="5107"/>
        <item x="5404"/>
        <item x="5984"/>
        <item x="4295"/>
        <item x="485"/>
        <item x="1668"/>
        <item x="1757"/>
        <item x="1838"/>
        <item x="2493"/>
        <item x="2539"/>
        <item x="2795"/>
        <item x="2962"/>
        <item x="3120"/>
        <item x="3211"/>
        <item x="3564"/>
        <item x="4181"/>
        <item x="4608"/>
        <item x="5807"/>
        <item x="5945"/>
        <item x="2552"/>
        <item x="3065"/>
        <item x="1352"/>
        <item x="2742"/>
        <item x="4034"/>
        <item x="5058"/>
        <item x="5318"/>
        <item x="5352"/>
        <item x="5557"/>
        <item x="6104"/>
        <item x="911"/>
        <item x="1135"/>
        <item x="2434"/>
        <item x="2769"/>
        <item x="3282"/>
        <item x="3366"/>
        <item x="4066"/>
        <item x="4142"/>
        <item x="4320"/>
        <item x="4567"/>
        <item x="4907"/>
        <item x="5788"/>
        <item x="2432"/>
        <item x="422"/>
        <item x="1651"/>
        <item x="5729"/>
        <item x="179"/>
        <item x="230"/>
        <item x="1172"/>
        <item x="4259"/>
        <item x="327"/>
        <item x="1046"/>
        <item x="1095"/>
        <item x="2096"/>
        <item x="2519"/>
        <item x="3050"/>
        <item x="3566"/>
        <item x="4666"/>
        <item x="5002"/>
        <item x="5941"/>
        <item x="4164"/>
        <item x="5598"/>
        <item x="5649"/>
        <item x="5914"/>
        <item x="3551"/>
        <item x="5079"/>
        <item x="464"/>
        <item x="1702"/>
        <item x="2326"/>
        <item x="2911"/>
        <item x="3677"/>
        <item x="3738"/>
        <item x="4023"/>
        <item x="4183"/>
        <item x="4505"/>
        <item x="5659"/>
        <item x="1484"/>
        <item x="2584"/>
        <item x="2818"/>
        <item x="3548"/>
        <item x="4619"/>
        <item x="4788"/>
        <item x="5131"/>
        <item x="5715"/>
        <item x="5835"/>
        <item x="3865"/>
        <item x="2502"/>
        <item x="2876"/>
        <item x="5535"/>
        <item x="1274"/>
        <item x="3672"/>
        <item x="282"/>
        <item x="382"/>
        <item x="764"/>
        <item x="1066"/>
        <item x="1204"/>
        <item x="1444"/>
        <item x="1525"/>
        <item x="1747"/>
        <item x="2258"/>
        <item x="2661"/>
        <item x="2710"/>
        <item x="2811"/>
        <item x="2871"/>
        <item x="2955"/>
        <item x="2969"/>
        <item x="3543"/>
        <item x="3629"/>
        <item x="3863"/>
        <item x="3947"/>
        <item x="3950"/>
        <item x="4061"/>
        <item x="4267"/>
        <item x="4345"/>
        <item x="4678"/>
        <item x="4743"/>
        <item x="4874"/>
        <item x="4888"/>
        <item x="4948"/>
        <item x="5001"/>
        <item x="5061"/>
        <item x="5066"/>
        <item x="5225"/>
        <item x="5316"/>
        <item x="5463"/>
        <item x="5517"/>
        <item x="5671"/>
        <item x="5916"/>
        <item x="6043"/>
        <item x="6131"/>
        <item x="6171"/>
        <item x="6215"/>
        <item x="6223"/>
        <item x="6045"/>
        <item x="6106"/>
        <item x="306"/>
        <item x="1107"/>
        <item x="4417"/>
        <item x="4685"/>
        <item x="663"/>
        <item x="1078"/>
        <item x="1558"/>
        <item x="2095"/>
        <item x="3267"/>
        <item x="3340"/>
        <item x="3963"/>
        <item x="4552"/>
        <item x="4812"/>
        <item x="5647"/>
        <item x="5820"/>
        <item x="2879"/>
        <item x="3851"/>
        <item x="5401"/>
        <item x="5543"/>
        <item x="5761"/>
        <item x="6048"/>
        <item x="5336"/>
        <item x="5928"/>
        <item x="1199"/>
        <item x="1652"/>
        <item x="2111"/>
        <item x="3078"/>
        <item x="4236"/>
        <item x="5399"/>
        <item x="5506"/>
        <item x="3896"/>
        <item x="4581"/>
        <item x="6165"/>
        <item x="4651"/>
        <item x="9"/>
        <item x="1014"/>
        <item x="1962"/>
        <item x="2037"/>
        <item x="2440"/>
        <item x="2682"/>
        <item x="2812"/>
        <item x="3150"/>
        <item x="3662"/>
        <item x="3966"/>
        <item x="4927"/>
        <item x="5239"/>
        <item x="5585"/>
        <item x="5677"/>
        <item x="4384"/>
        <item x="775"/>
        <item x="866"/>
        <item x="1248"/>
        <item x="1550"/>
        <item x="1990"/>
        <item x="2659"/>
        <item x="2747"/>
        <item x="3293"/>
        <item x="3657"/>
        <item x="3883"/>
        <item x="4693"/>
        <item x="5216"/>
        <item x="5232"/>
        <item x="5880"/>
        <item x="6042"/>
        <item x="5814"/>
        <item x="4612"/>
        <item x="4025"/>
        <item x="4993"/>
        <item x="677"/>
        <item x="5176"/>
        <item x="3333"/>
        <item x="3523"/>
        <item x="5829"/>
        <item x="990"/>
        <item x="1147"/>
        <item x="2074"/>
        <item x="2294"/>
        <item x="3920"/>
        <item x="5148"/>
        <item x="5392"/>
        <item x="5595"/>
        <item x="5693"/>
        <item x="168"/>
        <item x="218"/>
        <item x="235"/>
        <item x="386"/>
        <item x="976"/>
        <item x="1196"/>
        <item x="1273"/>
        <item x="3203"/>
        <item x="3398"/>
        <item x="3586"/>
        <item x="3959"/>
        <item x="4011"/>
        <item x="4285"/>
        <item x="4518"/>
        <item x="4739"/>
        <item x="4903"/>
        <item x="5076"/>
        <item x="5195"/>
        <item x="5245"/>
        <item x="5295"/>
        <item x="5608"/>
        <item x="5680"/>
        <item x="5752"/>
        <item x="6065"/>
        <item x="6139"/>
        <item x="4863"/>
        <item x="1948"/>
        <item x="3698"/>
        <item x="4020"/>
        <item x="4215"/>
        <item x="5576"/>
        <item x="5932"/>
        <item x="5770"/>
        <item x="1523"/>
        <item x="1988"/>
        <item x="3468"/>
        <item x="4949"/>
        <item x="5567"/>
        <item x="5796"/>
        <item x="3839"/>
        <item x="1435"/>
        <item x="2113"/>
        <item x="3401"/>
        <item x="3587"/>
        <item x="4821"/>
        <item x="5877"/>
        <item x="5882"/>
        <item x="5991"/>
        <item x="6013"/>
        <item x="1911"/>
        <item x="2146"/>
        <item x="3181"/>
        <item x="458"/>
        <item x="1311"/>
        <item x="1896"/>
        <item x="2203"/>
        <item x="3227"/>
        <item x="4074"/>
        <item x="4841"/>
        <item x="5065"/>
        <item x="5259"/>
        <item x="5283"/>
        <item x="5359"/>
        <item x="257"/>
        <item x="3939"/>
        <item x="5059"/>
        <item x="5197"/>
        <item x="117"/>
        <item x="182"/>
        <item x="332"/>
        <item x="436"/>
        <item x="665"/>
        <item x="1175"/>
        <item x="2115"/>
        <item x="2340"/>
        <item x="2518"/>
        <item x="2797"/>
        <item x="2854"/>
        <item x="3101"/>
        <item x="3177"/>
        <item x="3217"/>
        <item x="3594"/>
        <item x="3612"/>
        <item x="4332"/>
        <item x="4728"/>
        <item x="4761"/>
        <item x="4935"/>
        <item x="4947"/>
        <item x="5075"/>
        <item x="5218"/>
        <item x="5314"/>
        <item x="5473"/>
        <item x="5779"/>
        <item x="5842"/>
        <item x="6225"/>
        <item x="490"/>
        <item x="416"/>
        <item x="1650"/>
        <item x="4175"/>
        <item x="4887"/>
        <item x="5056"/>
        <item x="5412"/>
        <item x="5487"/>
        <item x="5890"/>
        <item x="828"/>
        <item x="3866"/>
        <item x="5938"/>
        <item x="3318"/>
        <item x="83"/>
        <item x="730"/>
        <item x="731"/>
        <item x="1579"/>
        <item x="1921"/>
        <item x="2635"/>
        <item x="2697"/>
        <item x="2930"/>
        <item x="3081"/>
        <item x="3491"/>
        <item x="3869"/>
        <item x="4140"/>
        <item x="4191"/>
        <item x="4231"/>
        <item x="4356"/>
        <item x="4424"/>
        <item x="4824"/>
        <item x="4838"/>
        <item x="4912"/>
        <item x="4961"/>
        <item x="5126"/>
        <item x="5486"/>
        <item x="5731"/>
        <item x="5845"/>
        <item x="4802"/>
        <item x="5092"/>
        <item x="5514"/>
        <item x="4777"/>
        <item x="5394"/>
        <item x="6022"/>
        <item x="805"/>
        <item x="2226"/>
        <item x="3620"/>
        <item x="6229"/>
        <item x="4027"/>
        <item x="726"/>
        <item x="2172"/>
        <item x="3683"/>
        <item x="3067"/>
        <item x="2266"/>
        <item x="2580"/>
        <item x="3628"/>
        <item x="4680"/>
        <item x="4942"/>
        <item x="6010"/>
        <item x="2295"/>
        <item x="4109"/>
        <item x="5403"/>
        <item x="536"/>
        <item x="1225"/>
        <item x="1775"/>
        <item x="1822"/>
        <item x="2171"/>
        <item x="2637"/>
        <item x="3061"/>
        <item x="3141"/>
        <item x="3207"/>
        <item x="3310"/>
        <item x="3529"/>
        <item x="4100"/>
        <item x="4280"/>
        <item x="4296"/>
        <item x="4710"/>
        <item x="4856"/>
        <item x="5091"/>
        <item x="5175"/>
        <item x="5249"/>
        <item x="5297"/>
        <item x="5337"/>
        <item x="5475"/>
        <item x="5511"/>
        <item x="5540"/>
        <item x="5625"/>
        <item x="5635"/>
        <item x="5967"/>
        <item x="5972"/>
        <item x="6084"/>
        <item x="1858"/>
        <item x="2675"/>
        <item x="6192"/>
        <item x="1259"/>
        <item x="1426"/>
        <item x="2721"/>
        <item x="3180"/>
        <item x="3431"/>
        <item x="3809"/>
        <item x="4277"/>
        <item x="4494"/>
        <item x="4683"/>
        <item x="5062"/>
        <item x="5135"/>
        <item x="5353"/>
        <item x="5537"/>
        <item x="5859"/>
        <item x="5881"/>
        <item x="5959"/>
        <item x="6058"/>
        <item x="6110"/>
        <item x="6123"/>
        <item x="6093"/>
        <item x="3925"/>
        <item x="5112"/>
        <item x="5857"/>
        <item x="445"/>
        <item x="3354"/>
        <item x="3600"/>
        <item x="455"/>
        <item x="5424"/>
        <item x="5521"/>
        <item x="5681"/>
        <item x="6159"/>
        <item x="3668"/>
        <item x="864"/>
        <item x="1981"/>
        <item x="2275"/>
        <item x="2525"/>
        <item x="2966"/>
        <item x="144"/>
        <item x="319"/>
        <item x="558"/>
        <item x="1411"/>
        <item x="1851"/>
        <item x="2084"/>
        <item x="2385"/>
        <item x="2842"/>
        <item x="3421"/>
        <item x="4631"/>
        <item x="5018"/>
        <item x="5039"/>
        <item x="5949"/>
        <item x="6033"/>
        <item x="6205"/>
        <item x="694"/>
        <item x="954"/>
        <item x="2641"/>
        <item x="3220"/>
        <item x="3258"/>
        <item x="5690"/>
        <item x="5921"/>
        <item x="5271"/>
        <item x="310"/>
        <item x="405"/>
        <item x="1639"/>
        <item x="2780"/>
        <item x="5117"/>
        <item x="5806"/>
        <item x="5907"/>
        <item x="571"/>
        <item x="988"/>
        <item x="1146"/>
        <item x="1151"/>
        <item x="1341"/>
        <item x="1942"/>
        <item x="1949"/>
        <item x="2193"/>
        <item x="2213"/>
        <item x="2308"/>
        <item x="2398"/>
        <item x="2718"/>
        <item x="2833"/>
        <item x="3128"/>
        <item x="3178"/>
        <item x="3296"/>
        <item x="3581"/>
        <item x="3583"/>
        <item x="3614"/>
        <item x="4036"/>
        <item x="4197"/>
        <item x="4460"/>
        <item x="4536"/>
        <item x="4967"/>
        <item x="5036"/>
        <item x="5203"/>
        <item x="5210"/>
        <item x="5328"/>
        <item x="5493"/>
        <item x="5584"/>
        <item x="5629"/>
        <item x="5789"/>
        <item x="5915"/>
        <item x="6002"/>
        <item x="6053"/>
        <item x="6069"/>
        <item x="2853"/>
        <item x="674"/>
        <item x="4298"/>
        <item x="6026"/>
        <item x="446"/>
        <item x="2562"/>
        <item x="4919"/>
        <item x="5476"/>
        <item x="1880"/>
        <item x="3804"/>
        <item x="2056"/>
        <item x="2301"/>
        <item x="4472"/>
        <item x="5911"/>
        <item x="881"/>
        <item x="910"/>
        <item x="1836"/>
        <item x="1869"/>
        <item x="2611"/>
        <item x="2856"/>
        <item x="3913"/>
        <item x="4017"/>
        <item x="4488"/>
        <item x="4555"/>
        <item x="4741"/>
        <item x="5348"/>
        <item x="5782"/>
        <item x="6122"/>
        <item x="5601"/>
        <item x="5626"/>
        <item x="3500"/>
        <item x="1234"/>
        <item x="2197"/>
        <item x="2666"/>
        <item x="2877"/>
        <item x="3591"/>
        <item x="4233"/>
        <item x="4579"/>
        <item x="4914"/>
        <item x="4959"/>
        <item x="5682"/>
        <item x="5872"/>
        <item x="5931"/>
        <item x="1734"/>
        <item x="2613"/>
        <item x="3060"/>
        <item x="1924"/>
        <item x="6306"/>
        <item x="2673"/>
        <item x="5594"/>
        <item x="79"/>
        <item x="338"/>
        <item x="452"/>
        <item x="1091"/>
        <item x="1501"/>
        <item x="1549"/>
        <item x="1644"/>
        <item x="1692"/>
        <item x="1922"/>
        <item x="2270"/>
        <item x="2582"/>
        <item x="2688"/>
        <item x="3079"/>
        <item x="4127"/>
        <item x="4182"/>
        <item x="4377"/>
        <item x="4719"/>
        <item x="4800"/>
        <item x="5280"/>
        <item x="5413"/>
        <item x="5480"/>
        <item x="5846"/>
        <item x="5927"/>
        <item x="5947"/>
        <item x="5971"/>
        <item x="6011"/>
        <item x="6032"/>
        <item x="6082"/>
        <item x="1495"/>
        <item x="2473"/>
        <item x="4188"/>
        <item x="4537"/>
        <item x="323"/>
        <item x="1946"/>
        <item x="2618"/>
        <item x="2835"/>
        <item x="3734"/>
        <item x="5014"/>
        <item x="5383"/>
        <item x="6075"/>
        <item x="3689"/>
        <item x="4116"/>
        <item x="6017"/>
        <item x="193"/>
        <item x="463"/>
        <item x="588"/>
        <item x="1132"/>
        <item x="1790"/>
        <item x="2317"/>
        <item x="2650"/>
        <item x="4366"/>
        <item x="4599"/>
        <item x="5435"/>
        <item x="5539"/>
        <item x="3335"/>
        <item x="2531"/>
        <item x="4622"/>
        <item x="5499"/>
        <item x="6126"/>
        <item x="555"/>
        <item x="699"/>
        <item x="758"/>
        <item x="1193"/>
        <item x="1718"/>
        <item x="2486"/>
        <item x="3053"/>
        <item x="3714"/>
        <item x="4348"/>
        <item x="4667"/>
        <item x="4791"/>
        <item x="4870"/>
        <item x="5215"/>
        <item x="5467"/>
        <item x="5492"/>
        <item x="6036"/>
        <item x="6052"/>
        <item x="1456"/>
        <item x="1618"/>
        <item x="1953"/>
        <item x="2065"/>
        <item x="3253"/>
        <item x="4409"/>
        <item x="4974"/>
        <item x="5013"/>
        <item x="4760"/>
        <item x="5759"/>
        <item x="28"/>
        <item x="666"/>
        <item x="1487"/>
        <item x="2445"/>
        <item x="3484"/>
        <item x="3987"/>
        <item x="4064"/>
        <item x="4326"/>
        <item x="4446"/>
        <item x="4588"/>
        <item x="4917"/>
        <item x="5387"/>
        <item x="5768"/>
        <item x="5866"/>
        <item x="6047"/>
        <item x="6064"/>
        <item x="6140"/>
        <item x="6200"/>
        <item x="1124"/>
        <item x="2869"/>
        <item x="3688"/>
        <item x="3791"/>
        <item x="5901"/>
        <item x="1130"/>
        <item x="5734"/>
        <item x="6295"/>
        <item x="428"/>
        <item x="1476"/>
        <item x="2243"/>
        <item x="48"/>
        <item x="246"/>
        <item x="312"/>
        <item x="444"/>
        <item x="624"/>
        <item x="838"/>
        <item x="1395"/>
        <item x="1935"/>
        <item x="2212"/>
        <item x="2222"/>
        <item x="2341"/>
        <item x="2352"/>
        <item x="2481"/>
        <item x="2711"/>
        <item x="3064"/>
        <item x="3118"/>
        <item x="3205"/>
        <item x="3271"/>
        <item x="3382"/>
        <item x="3631"/>
        <item x="3763"/>
        <item x="3794"/>
        <item x="3833"/>
        <item x="3951"/>
        <item x="4389"/>
        <item x="4403"/>
        <item x="4413"/>
        <item x="4434"/>
        <item x="4455"/>
        <item x="4570"/>
        <item x="4755"/>
        <item x="4908"/>
        <item x="4939"/>
        <item x="5163"/>
        <item x="5173"/>
        <item x="5305"/>
        <item x="5344"/>
        <item x="5402"/>
        <item x="5430"/>
        <item x="5436"/>
        <item x="5505"/>
        <item x="5695"/>
        <item x="5728"/>
        <item x="5904"/>
        <item x="5943"/>
        <item x="6067"/>
        <item x="6080"/>
        <item x="6114"/>
        <item x="6149"/>
        <item x="6230"/>
        <item x="6243"/>
        <item x="6282"/>
        <item x="1299"/>
        <item x="3862"/>
        <item x="345"/>
        <item x="2030"/>
        <item x="2210"/>
        <item x="3518"/>
        <item x="3726"/>
        <item x="4392"/>
        <item x="5418"/>
        <item x="5548"/>
        <item x="5562"/>
        <item x="6141"/>
        <item x="6190"/>
        <item x="2233"/>
        <item x="4048"/>
        <item x="3149"/>
        <item x="4126"/>
        <item x="5320"/>
        <item x="5592"/>
        <item x="75"/>
        <item x="316"/>
        <item x="1533"/>
        <item x="1887"/>
        <item x="3748"/>
        <item x="4254"/>
        <item x="6073"/>
        <item x="1040"/>
        <item x="4772"/>
        <item x="1062"/>
        <item x="2762"/>
        <item x="4346"/>
        <item x="4811"/>
        <item x="5167"/>
        <item x="5396"/>
        <item x="5861"/>
        <item x="5930"/>
        <item x="3116"/>
        <item x="749"/>
        <item x="1901"/>
        <item x="2036"/>
        <item x="2320"/>
        <item x="2361"/>
        <item x="2910"/>
        <item x="3383"/>
        <item x="3597"/>
        <item x="4219"/>
        <item x="4270"/>
        <item x="5097"/>
        <item x="6004"/>
        <item x="6199"/>
        <item x="2720"/>
        <item x="1413"/>
        <item x="1633"/>
        <item x="4786"/>
        <item x="6134"/>
        <item x="3182"/>
        <item x="2337"/>
        <item x="2008"/>
        <item x="2456"/>
        <item x="2550"/>
        <item x="5111"/>
        <item x="6103"/>
        <item x="6260"/>
        <item x="669"/>
        <item x="1060"/>
        <item x="1465"/>
        <item x="2148"/>
        <item x="3057"/>
        <item x="4793"/>
        <item x="5590"/>
        <item x="5621"/>
        <item x="5816"/>
        <item x="3691"/>
        <item x="4660"/>
        <item x="6262"/>
        <item x="108"/>
        <item x="219"/>
        <item x="1583"/>
        <item x="2094"/>
        <item x="3091"/>
        <item x="3731"/>
        <item x="4520"/>
        <item x="4828"/>
        <item x="5597"/>
        <item x="6148"/>
        <item x="267"/>
        <item x="529"/>
        <item x="1448"/>
        <item x="1508"/>
        <item x="1684"/>
        <item x="2238"/>
        <item x="2548"/>
        <item x="2681"/>
        <item x="3286"/>
        <item x="5120"/>
        <item x="5146"/>
        <item x="5161"/>
        <item x="5411"/>
        <item x="5587"/>
        <item x="5645"/>
        <item x="5903"/>
        <item x="4886"/>
        <item x="5623"/>
        <item x="4733"/>
        <item x="960"/>
        <item x="6111"/>
        <item x="3526"/>
        <item x="56"/>
        <item x="802"/>
        <item x="1098"/>
        <item x="1356"/>
        <item x="1788"/>
        <item x="2060"/>
        <item x="2896"/>
        <item x="2958"/>
        <item x="3126"/>
        <item x="3326"/>
        <item x="3434"/>
        <item x="3569"/>
        <item x="3590"/>
        <item x="3724"/>
        <item x="3961"/>
        <item x="3984"/>
        <item x="4104"/>
        <item x="4330"/>
        <item x="4835"/>
        <item x="4858"/>
        <item x="4943"/>
        <item x="5101"/>
        <item x="5140"/>
        <item x="5199"/>
        <item x="5235"/>
        <item x="5267"/>
        <item x="5455"/>
        <item x="5764"/>
        <item x="5868"/>
        <item x="5875"/>
        <item x="5892"/>
        <item x="5902"/>
        <item x="5954"/>
        <item x="6163"/>
        <item x="6327"/>
        <item x="3887"/>
        <item x="6278"/>
        <item x="5431"/>
        <item x="1752"/>
        <item x="1799"/>
        <item x="3300"/>
        <item x="3648"/>
        <item x="5651"/>
        <item x="3044"/>
        <item x="658"/>
        <item x="2137"/>
        <item x="2383"/>
        <item x="3678"/>
        <item x="4738"/>
        <item x="5227"/>
        <item x="5349"/>
        <item x="6144"/>
        <item x="5174"/>
        <item x="1637"/>
        <item x="1738"/>
        <item x="1873"/>
        <item x="2380"/>
        <item x="2880"/>
        <item x="3108"/>
        <item x="3771"/>
        <item x="4369"/>
        <item x="4642"/>
        <item x="4832"/>
        <item x="5053"/>
        <item x="5740"/>
        <item x="5980"/>
        <item x="6216"/>
        <item x="4471"/>
        <item x="3153"/>
        <item x="326"/>
        <item x="2605"/>
        <item x="3767"/>
        <item x="4137"/>
        <item x="1697"/>
        <item x="2368"/>
        <item x="2849"/>
        <item x="3769"/>
        <item x="4281"/>
        <item x="4457"/>
        <item x="4578"/>
        <item x="5116"/>
        <item x="5852"/>
        <item x="5893"/>
        <item x="6137"/>
        <item x="6332"/>
        <item x="177"/>
        <item x="284"/>
        <item x="729"/>
        <item x="1036"/>
        <item x="1057"/>
        <item x="1109"/>
        <item x="1148"/>
        <item x="1362"/>
        <item x="2144"/>
        <item x="2236"/>
        <item x="2274"/>
        <item x="2546"/>
        <item x="2619"/>
        <item x="3015"/>
        <item x="3016"/>
        <item x="3371"/>
        <item x="3376"/>
        <item x="3385"/>
        <item x="3605"/>
        <item x="3655"/>
        <item x="3978"/>
        <item x="3998"/>
        <item x="4376"/>
        <item x="4414"/>
        <item x="4441"/>
        <item x="4837"/>
        <item x="5342"/>
        <item x="5516"/>
        <item x="5679"/>
        <item x="5753"/>
        <item x="5776"/>
        <item x="5823"/>
        <item x="6116"/>
        <item x="6158"/>
        <item x="3148"/>
        <item x="3621"/>
        <item x="5673"/>
        <item x="291"/>
        <item x="707"/>
        <item x="3882"/>
        <item x="2952"/>
        <item x="3837"/>
        <item x="5627"/>
        <item x="5849"/>
        <item x="6113"/>
        <item x="6226"/>
        <item x="360"/>
        <item x="1257"/>
        <item x="1514"/>
        <item x="1959"/>
        <item x="2066"/>
        <item x="2067"/>
        <item x="2427"/>
        <item x="3306"/>
        <item x="3389"/>
        <item x="3423"/>
        <item x="3432"/>
        <item x="3557"/>
        <item x="3637"/>
        <item x="4450"/>
        <item x="5513"/>
        <item x="5648"/>
        <item x="5663"/>
        <item x="6234"/>
        <item x="6272"/>
        <item x="3923"/>
        <item x="5898"/>
        <item x="3396"/>
        <item x="6083"/>
        <item x="67"/>
        <item x="110"/>
        <item x="498"/>
        <item x="986"/>
        <item x="1535"/>
        <item x="1745"/>
        <item x="1867"/>
        <item x="1881"/>
        <item x="2191"/>
        <item x="3430"/>
        <item x="3435"/>
        <item x="4047"/>
        <item x="4371"/>
        <item x="4664"/>
        <item x="4688"/>
        <item x="5060"/>
        <item x="5263"/>
        <item x="5784"/>
        <item x="6105"/>
        <item x="3437"/>
        <item x="3450"/>
        <item x="439"/>
        <item x="1291"/>
        <item x="2766"/>
        <item x="3563"/>
        <item x="3663"/>
        <item x="3812"/>
        <item x="4261"/>
        <item x="4410"/>
        <item x="5284"/>
        <item x="5818"/>
        <item x="6034"/>
        <item x="1283"/>
        <item x="3481"/>
        <item x="6268"/>
        <item x="1695"/>
        <item x="1209"/>
        <item x="1262"/>
        <item x="2763"/>
        <item x="3758"/>
        <item x="3902"/>
        <item x="4592"/>
        <item x="5165"/>
        <item x="5200"/>
        <item x="5248"/>
        <item x="5495"/>
        <item x="4897"/>
        <item x="5153"/>
        <item x="5324"/>
        <item x="5574"/>
        <item x="6121"/>
        <item x="5485"/>
        <item x="6146"/>
        <item x="1584"/>
        <item x="1850"/>
        <item x="2189"/>
        <item x="2401"/>
        <item x="3309"/>
        <item x="3436"/>
        <item x="4331"/>
        <item x="4498"/>
        <item x="5307"/>
        <item x="5458"/>
        <item x="5786"/>
        <item x="5989"/>
        <item x="6018"/>
        <item x="6024"/>
        <item x="6180"/>
        <item x="6197"/>
        <item x="6354"/>
        <item x="2915"/>
        <item x="3114"/>
        <item x="3874"/>
        <item x="4114"/>
        <item x="4507"/>
        <item x="5471"/>
        <item x="5871"/>
        <item x="6132"/>
        <item x="6181"/>
        <item x="2180"/>
        <item x="581"/>
        <item x="1191"/>
        <item x="1786"/>
        <item x="2260"/>
        <item x="2293"/>
        <item x="2334"/>
        <item x="2482"/>
        <item x="3252"/>
        <item x="3493"/>
        <item x="3508"/>
        <item x="3577"/>
        <item x="4546"/>
        <item x="4850"/>
        <item x="5138"/>
        <item x="5206"/>
        <item x="5421"/>
        <item x="5618"/>
        <item x="5699"/>
        <item x="5713"/>
        <item x="5726"/>
        <item x="5957"/>
        <item x="6088"/>
        <item x="6102"/>
        <item x="6170"/>
        <item x="6248"/>
        <item x="5264"/>
        <item x="253"/>
        <item x="813"/>
        <item x="929"/>
        <item x="4307"/>
        <item x="4458"/>
        <item x="6066"/>
        <item x="6079"/>
        <item x="6194"/>
        <item x="4201"/>
        <item x="2667"/>
        <item x="1002"/>
        <item x="3368"/>
        <item x="5603"/>
        <item x="5975"/>
        <item x="6246"/>
        <item x="2670"/>
        <item x="950"/>
        <item x="1916"/>
        <item x="2695"/>
        <item x="3305"/>
        <item x="3549"/>
        <item x="4382"/>
        <item x="5255"/>
        <item x="5830"/>
        <item x="6196"/>
        <item x="317"/>
        <item x="5955"/>
        <item x="5519"/>
        <item x="5561"/>
        <item x="6152"/>
        <item x="6174"/>
        <item x="1977"/>
        <item x="2542"/>
        <item x="4659"/>
        <item x="4806"/>
        <item x="5194"/>
        <item x="5889"/>
        <item x="5999"/>
        <item x="6109"/>
        <item x="6270"/>
        <item x="1599"/>
        <item x="3530"/>
        <item x="5978"/>
        <item x="2299"/>
        <item x="2977"/>
        <item x="812"/>
        <item x="1307"/>
        <item x="2822"/>
        <item x="3193"/>
        <item x="3230"/>
        <item x="3313"/>
        <item x="4390"/>
        <item x="4705"/>
        <item x="4849"/>
        <item x="5187"/>
        <item x="5780"/>
        <item x="5994"/>
        <item x="6188"/>
        <item x="6206"/>
        <item x="5067"/>
        <item x="1769"/>
        <item x="2390"/>
        <item x="3004"/>
        <item x="3442"/>
        <item x="4911"/>
        <item x="5106"/>
        <item x="5905"/>
        <item x="4814"/>
        <item x="919"/>
        <item x="1458"/>
        <item x="3445"/>
        <item x="3988"/>
        <item x="4253"/>
        <item x="4306"/>
        <item x="5315"/>
        <item x="5408"/>
        <item x="5604"/>
        <item x="5646"/>
        <item x="5873"/>
        <item x="5874"/>
        <item x="6041"/>
        <item x="6046"/>
        <item x="6112"/>
        <item x="6198"/>
        <item x="1591"/>
        <item x="5166"/>
        <item x="5261"/>
        <item x="5709"/>
        <item x="5815"/>
        <item x="5354"/>
        <item x="1206"/>
        <item x="1690"/>
        <item x="1744"/>
        <item x="3109"/>
        <item x="4817"/>
        <item x="5023"/>
        <item x="5910"/>
        <item x="6076"/>
        <item x="1392"/>
        <item x="6337"/>
        <item x="4851"/>
        <item x="2027"/>
        <item x="2149"/>
        <item x="2744"/>
        <item x="2941"/>
        <item x="4262"/>
        <item x="4305"/>
        <item x="5504"/>
        <item x="5813"/>
        <item x="6213"/>
        <item x="6233"/>
        <item x="5029"/>
        <item x="1072"/>
        <item x="2784"/>
        <item x="2868"/>
        <item x="3418"/>
        <item x="4052"/>
        <item x="4453"/>
        <item x="5184"/>
        <item x="5308"/>
        <item x="2277"/>
        <item x="3778"/>
        <item x="4762"/>
        <item x="5321"/>
        <item x="5732"/>
        <item x="5942"/>
        <item x="1689"/>
        <item x="2350"/>
        <item x="2572"/>
        <item x="5397"/>
        <item x="4470"/>
        <item x="6023"/>
        <item x="212"/>
        <item x="1682"/>
        <item x="2410"/>
        <item x="4152"/>
        <item x="4314"/>
        <item x="5306"/>
        <item x="5360"/>
        <item x="6120"/>
        <item x="6128"/>
        <item x="2625"/>
        <item x="2922"/>
        <item x="3320"/>
        <item x="4783"/>
        <item x="5462"/>
        <item x="5484"/>
        <item x="5150"/>
        <item x="6323"/>
        <item x="4289"/>
        <item x="6195"/>
        <item x="2223"/>
        <item x="3183"/>
        <item x="3942"/>
        <item x="4568"/>
        <item x="5094"/>
        <item x="6289"/>
        <item x="4736"/>
        <item x="5707"/>
        <item x="4844"/>
        <item x="5185"/>
        <item x="5883"/>
        <item x="5810"/>
        <item x="4842"/>
        <item x="1733"/>
        <item x="2474"/>
        <item x="5675"/>
        <item x="3572"/>
        <item x="2444"/>
        <item x="273"/>
        <item x="16"/>
        <item x="17"/>
        <item x="18"/>
        <item x="24"/>
        <item x="43"/>
        <item x="70"/>
        <item x="78"/>
        <item x="86"/>
        <item x="89"/>
        <item x="90"/>
        <item x="109"/>
        <item x="124"/>
        <item x="134"/>
        <item x="149"/>
        <item x="167"/>
        <item x="175"/>
        <item x="176"/>
        <item x="181"/>
        <item x="189"/>
        <item x="199"/>
        <item x="245"/>
        <item x="255"/>
        <item x="264"/>
        <item x="277"/>
        <item x="286"/>
        <item x="290"/>
        <item x="308"/>
        <item x="343"/>
        <item x="381"/>
        <item x="407"/>
        <item x="426"/>
        <item x="435"/>
        <item x="443"/>
        <item x="449"/>
        <item x="478"/>
        <item x="481"/>
        <item x="484"/>
        <item x="493"/>
        <item x="494"/>
        <item x="502"/>
        <item x="505"/>
        <item x="507"/>
        <item x="521"/>
        <item x="530"/>
        <item x="538"/>
        <item x="544"/>
        <item x="546"/>
        <item x="563"/>
        <item x="566"/>
        <item x="578"/>
        <item x="582"/>
        <item x="614"/>
        <item x="619"/>
        <item x="633"/>
        <item x="635"/>
        <item x="675"/>
        <item x="690"/>
        <item x="697"/>
        <item x="721"/>
        <item x="743"/>
        <item x="750"/>
        <item x="769"/>
        <item x="770"/>
        <item x="774"/>
        <item x="783"/>
        <item x="790"/>
        <item x="791"/>
        <item x="792"/>
        <item x="794"/>
        <item x="797"/>
        <item x="799"/>
        <item x="806"/>
        <item x="807"/>
        <item x="811"/>
        <item x="827"/>
        <item x="833"/>
        <item x="839"/>
        <item x="841"/>
        <item x="846"/>
        <item x="848"/>
        <item x="855"/>
        <item x="860"/>
        <item x="870"/>
        <item x="873"/>
        <item x="878"/>
        <item x="887"/>
        <item x="890"/>
        <item x="900"/>
        <item x="908"/>
        <item x="951"/>
        <item x="958"/>
        <item x="962"/>
        <item x="983"/>
        <item x="989"/>
        <item x="991"/>
        <item x="993"/>
        <item x="994"/>
        <item x="997"/>
        <item x="998"/>
        <item x="1026"/>
        <item x="1041"/>
        <item x="1090"/>
        <item x="1102"/>
        <item x="1110"/>
        <item x="1116"/>
        <item x="1118"/>
        <item x="1133"/>
        <item x="1145"/>
        <item x="1164"/>
        <item x="1166"/>
        <item x="1171"/>
        <item x="1174"/>
        <item x="1177"/>
        <item x="1180"/>
        <item x="1181"/>
        <item x="1183"/>
        <item x="1195"/>
        <item x="1197"/>
        <item x="1214"/>
        <item x="1217"/>
        <item x="1222"/>
        <item x="1230"/>
        <item x="1235"/>
        <item x="1241"/>
        <item x="1264"/>
        <item x="1271"/>
        <item x="1278"/>
        <item x="1284"/>
        <item x="1293"/>
        <item x="1294"/>
        <item x="1308"/>
        <item x="1313"/>
        <item x="1314"/>
        <item x="1334"/>
        <item x="1337"/>
        <item x="1361"/>
        <item x="1368"/>
        <item x="1370"/>
        <item x="1378"/>
        <item x="1379"/>
        <item x="1394"/>
        <item x="1410"/>
        <item x="1423"/>
        <item x="1424"/>
        <item x="1431"/>
        <item x="1433"/>
        <item x="1436"/>
        <item x="1440"/>
        <item x="1445"/>
        <item x="1471"/>
        <item x="1483"/>
        <item x="1490"/>
        <item x="1491"/>
        <item x="1503"/>
        <item x="1511"/>
        <item x="1515"/>
        <item x="1516"/>
        <item x="1518"/>
        <item x="1529"/>
        <item x="1546"/>
        <item x="1571"/>
        <item x="1573"/>
        <item x="1605"/>
        <item x="1607"/>
        <item x="1610"/>
        <item x="1613"/>
        <item x="1620"/>
        <item x="1623"/>
        <item x="1626"/>
        <item x="1628"/>
        <item x="1631"/>
        <item x="1649"/>
        <item x="1653"/>
        <item x="1666"/>
        <item x="1669"/>
        <item x="1696"/>
        <item x="1698"/>
        <item x="1708"/>
        <item x="1715"/>
        <item x="1737"/>
        <item x="1743"/>
        <item x="1746"/>
        <item x="1762"/>
        <item x="1770"/>
        <item x="1778"/>
        <item x="1796"/>
        <item x="1805"/>
        <item x="1806"/>
        <item x="1815"/>
        <item x="1816"/>
        <item x="1826"/>
        <item x="1827"/>
        <item x="1829"/>
        <item x="1833"/>
        <item x="1860"/>
        <item x="1865"/>
        <item x="1866"/>
        <item x="1870"/>
        <item x="1872"/>
        <item x="1890"/>
        <item x="1899"/>
        <item x="1913"/>
        <item x="1915"/>
        <item x="1920"/>
        <item x="1934"/>
        <item x="1940"/>
        <item x="1965"/>
        <item x="1966"/>
        <item x="1969"/>
        <item x="1970"/>
        <item x="1979"/>
        <item x="1983"/>
        <item x="1985"/>
        <item x="1989"/>
        <item x="1999"/>
        <item x="2002"/>
        <item x="2006"/>
        <item x="2009"/>
        <item x="2013"/>
        <item x="2022"/>
        <item x="2029"/>
        <item x="2031"/>
        <item x="2044"/>
        <item x="2046"/>
        <item x="2049"/>
        <item x="2057"/>
        <item x="2064"/>
        <item x="2068"/>
        <item x="2090"/>
        <item x="2100"/>
        <item x="2102"/>
        <item x="2103"/>
        <item x="2109"/>
        <item x="2119"/>
        <item x="2147"/>
        <item x="2159"/>
        <item x="2160"/>
        <item x="2162"/>
        <item x="2167"/>
        <item x="2175"/>
        <item x="2176"/>
        <item x="2181"/>
        <item x="2190"/>
        <item x="2198"/>
        <item x="2207"/>
        <item x="2208"/>
        <item x="2211"/>
        <item x="2232"/>
        <item x="2245"/>
        <item x="2249"/>
        <item x="2263"/>
        <item x="2279"/>
        <item x="2296"/>
        <item x="2310"/>
        <item x="2312"/>
        <item x="2316"/>
        <item x="2325"/>
        <item x="2335"/>
        <item x="2342"/>
        <item x="2346"/>
        <item x="2351"/>
        <item x="2364"/>
        <item x="2365"/>
        <item x="2367"/>
        <item x="2387"/>
        <item x="2395"/>
        <item x="2411"/>
        <item x="2413"/>
        <item x="2443"/>
        <item x="2446"/>
        <item x="2464"/>
        <item x="2468"/>
        <item x="2489"/>
        <item x="2496"/>
        <item x="2498"/>
        <item x="2508"/>
        <item x="2512"/>
        <item x="2513"/>
        <item x="2517"/>
        <item x="2528"/>
        <item x="2536"/>
        <item x="2540"/>
        <item x="2581"/>
        <item x="2602"/>
        <item x="2603"/>
        <item x="2608"/>
        <item x="2610"/>
        <item x="2636"/>
        <item x="2656"/>
        <item x="2683"/>
        <item x="2684"/>
        <item x="2686"/>
        <item x="2696"/>
        <item x="2703"/>
        <item x="2704"/>
        <item x="2708"/>
        <item x="2709"/>
        <item x="2722"/>
        <item x="2724"/>
        <item x="2729"/>
        <item x="2731"/>
        <item x="2745"/>
        <item x="2746"/>
        <item x="2759"/>
        <item x="2775"/>
        <item x="2789"/>
        <item x="2803"/>
        <item x="2804"/>
        <item x="2807"/>
        <item x="2809"/>
        <item x="2815"/>
        <item x="2824"/>
        <item x="2825"/>
        <item x="2826"/>
        <item x="2860"/>
        <item x="2864"/>
        <item x="2866"/>
        <item x="2867"/>
        <item x="2881"/>
        <item x="2883"/>
        <item x="2886"/>
        <item x="2887"/>
        <item x="2906"/>
        <item x="2914"/>
        <item x="2918"/>
        <item x="2928"/>
        <item x="2942"/>
        <item x="2948"/>
        <item x="2953"/>
        <item x="2954"/>
        <item x="2956"/>
        <item x="2963"/>
        <item x="2971"/>
        <item x="2982"/>
        <item x="2986"/>
        <item x="2997"/>
        <item x="3007"/>
        <item x="3009"/>
        <item x="3022"/>
        <item x="3028"/>
        <item x="3039"/>
        <item x="3054"/>
        <item x="3059"/>
        <item x="3075"/>
        <item x="3076"/>
        <item x="3098"/>
        <item x="3099"/>
        <item x="3104"/>
        <item x="3106"/>
        <item x="3115"/>
        <item x="3134"/>
        <item x="3136"/>
        <item x="3138"/>
        <item x="3139"/>
        <item x="3144"/>
        <item x="3146"/>
        <item x="3154"/>
        <item x="3159"/>
        <item x="3162"/>
        <item x="3163"/>
        <item x="3167"/>
        <item x="3168"/>
        <item x="3208"/>
        <item x="3210"/>
        <item x="3214"/>
        <item x="3251"/>
        <item x="3259"/>
        <item x="3266"/>
        <item x="3272"/>
        <item x="3273"/>
        <item x="3276"/>
        <item x="3292"/>
        <item x="3297"/>
        <item x="3302"/>
        <item x="3316"/>
        <item x="3317"/>
        <item x="3322"/>
        <item x="3338"/>
        <item x="3350"/>
        <item x="3361"/>
        <item x="3362"/>
        <item x="3365"/>
        <item x="3380"/>
        <item x="3386"/>
        <item x="3392"/>
        <item x="3406"/>
        <item x="3417"/>
        <item x="3444"/>
        <item x="3449"/>
        <item x="3452"/>
        <item x="3464"/>
        <item x="3465"/>
        <item x="3472"/>
        <item x="3479"/>
        <item x="3488"/>
        <item x="3503"/>
        <item x="3511"/>
        <item x="3516"/>
        <item x="3520"/>
        <item x="3524"/>
        <item x="3527"/>
        <item x="3535"/>
        <item x="3542"/>
        <item x="3562"/>
        <item x="3570"/>
        <item x="3571"/>
        <item x="3579"/>
        <item x="3582"/>
        <item x="3589"/>
        <item x="3595"/>
        <item x="3603"/>
        <item x="3604"/>
        <item x="3609"/>
        <item x="3610"/>
        <item x="3618"/>
        <item x="3632"/>
        <item x="3643"/>
        <item x="3650"/>
        <item x="3654"/>
        <item x="3661"/>
        <item x="3667"/>
        <item x="3669"/>
        <item x="3671"/>
        <item x="3675"/>
        <item x="3679"/>
        <item x="3682"/>
        <item x="3697"/>
        <item x="3700"/>
        <item x="3718"/>
        <item x="3736"/>
        <item x="3737"/>
        <item x="3746"/>
        <item x="3749"/>
        <item x="3751"/>
        <item x="3761"/>
        <item x="3766"/>
        <item x="3770"/>
        <item x="3773"/>
        <item x="3776"/>
        <item x="3782"/>
        <item x="3786"/>
        <item x="3790"/>
        <item x="3793"/>
        <item x="3797"/>
        <item x="3803"/>
        <item x="3811"/>
        <item x="3817"/>
        <item x="3829"/>
        <item x="3830"/>
        <item x="3842"/>
        <item x="3845"/>
        <item x="3853"/>
        <item x="3854"/>
        <item x="3857"/>
        <item x="3858"/>
        <item x="3861"/>
        <item x="3864"/>
        <item x="3870"/>
        <item x="3881"/>
        <item x="3886"/>
        <item x="3888"/>
        <item x="3890"/>
        <item x="3892"/>
        <item x="3895"/>
        <item x="3899"/>
        <item x="3910"/>
        <item x="3924"/>
        <item x="3929"/>
        <item x="3930"/>
        <item x="3931"/>
        <item x="3937"/>
        <item x="3940"/>
        <item x="3952"/>
        <item x="3956"/>
        <item x="3958"/>
        <item x="3968"/>
        <item x="3973"/>
        <item x="3977"/>
        <item x="3982"/>
        <item x="3991"/>
        <item x="3993"/>
        <item x="3996"/>
        <item x="4008"/>
        <item x="4009"/>
        <item x="4013"/>
        <item x="4018"/>
        <item x="4024"/>
        <item x="4042"/>
        <item x="4043"/>
        <item x="4057"/>
        <item x="4076"/>
        <item x="4083"/>
        <item x="4084"/>
        <item x="4086"/>
        <item x="4091"/>
        <item x="4094"/>
        <item x="4111"/>
        <item x="4112"/>
        <item x="4119"/>
        <item x="4124"/>
        <item x="4125"/>
        <item x="4128"/>
        <item x="4136"/>
        <item x="4138"/>
        <item x="4146"/>
        <item x="4148"/>
        <item x="4149"/>
        <item x="4151"/>
        <item x="4156"/>
        <item x="4167"/>
        <item x="4170"/>
        <item x="4176"/>
        <item x="4214"/>
        <item x="4220"/>
        <item x="4221"/>
        <item x="4222"/>
        <item x="4247"/>
        <item x="4249"/>
        <item x="4251"/>
        <item x="4260"/>
        <item x="4274"/>
        <item x="4275"/>
        <item x="4283"/>
        <item x="4284"/>
        <item x="4286"/>
        <item x="4292"/>
        <item x="4293"/>
        <item x="4312"/>
        <item x="4317"/>
        <item x="4319"/>
        <item x="4327"/>
        <item x="4340"/>
        <item x="4352"/>
        <item x="4353"/>
        <item x="4354"/>
        <item x="4355"/>
        <item x="4360"/>
        <item x="4361"/>
        <item x="4368"/>
        <item x="4379"/>
        <item x="4387"/>
        <item x="4395"/>
        <item x="4406"/>
        <item x="4411"/>
        <item x="4418"/>
        <item x="4422"/>
        <item x="4426"/>
        <item x="4433"/>
        <item x="4435"/>
        <item x="4436"/>
        <item x="4440"/>
        <item x="4449"/>
        <item x="4451"/>
        <item x="4468"/>
        <item x="4469"/>
        <item x="4476"/>
        <item x="4479"/>
        <item x="4484"/>
        <item x="4489"/>
        <item x="4490"/>
        <item x="4491"/>
        <item x="4493"/>
        <item x="4519"/>
        <item x="4521"/>
        <item x="4522"/>
        <item x="4523"/>
        <item x="4525"/>
        <item x="4534"/>
        <item x="4541"/>
        <item x="4556"/>
        <item x="4563"/>
        <item x="4565"/>
        <item x="4582"/>
        <item x="4584"/>
        <item x="4586"/>
        <item x="4590"/>
        <item x="4591"/>
        <item x="4606"/>
        <item x="4607"/>
        <item x="4610"/>
        <item x="4620"/>
        <item x="4624"/>
        <item x="4625"/>
        <item x="4627"/>
        <item x="4628"/>
        <item x="4630"/>
        <item x="4632"/>
        <item x="4645"/>
        <item x="4648"/>
        <item x="4649"/>
        <item x="4654"/>
        <item x="4665"/>
        <item x="4674"/>
        <item x="4676"/>
        <item x="4682"/>
        <item x="4686"/>
        <item x="4687"/>
        <item x="4701"/>
        <item x="4702"/>
        <item x="4703"/>
        <item x="4706"/>
        <item x="4715"/>
        <item x="4716"/>
        <item x="4717"/>
        <item x="4718"/>
        <item x="4721"/>
        <item x="4729"/>
        <item x="4734"/>
        <item x="4735"/>
        <item x="4740"/>
        <item x="4746"/>
        <item x="4751"/>
        <item x="4753"/>
        <item x="4758"/>
        <item x="4765"/>
        <item x="4766"/>
        <item x="4767"/>
        <item x="4769"/>
        <item x="4771"/>
        <item x="4776"/>
        <item x="4794"/>
        <item x="4799"/>
        <item x="4813"/>
        <item x="4816"/>
        <item x="4818"/>
        <item x="4827"/>
        <item x="4833"/>
        <item x="4848"/>
        <item x="4855"/>
        <item x="4868"/>
        <item x="4875"/>
        <item x="4881"/>
        <item x="4882"/>
        <item x="4884"/>
        <item x="4889"/>
        <item x="4890"/>
        <item x="4891"/>
        <item x="4892"/>
        <item x="4895"/>
        <item x="4896"/>
        <item x="4905"/>
        <item x="4918"/>
        <item x="4926"/>
        <item x="4928"/>
        <item x="4934"/>
        <item x="4944"/>
        <item x="4950"/>
        <item x="4953"/>
        <item x="4955"/>
        <item x="4960"/>
        <item x="4962"/>
        <item x="4970"/>
        <item x="4977"/>
        <item x="4978"/>
        <item x="4986"/>
        <item x="4987"/>
        <item x="4989"/>
        <item x="4991"/>
        <item x="4994"/>
        <item x="5003"/>
        <item x="5010"/>
        <item x="5015"/>
        <item x="5019"/>
        <item x="5022"/>
        <item x="5028"/>
        <item x="5032"/>
        <item x="5035"/>
        <item x="5038"/>
        <item x="5044"/>
        <item x="5046"/>
        <item x="5048"/>
        <item x="5050"/>
        <item x="5055"/>
        <item x="5072"/>
        <item x="5073"/>
        <item x="5082"/>
        <item x="5095"/>
        <item x="5104"/>
        <item x="5114"/>
        <item x="5118"/>
        <item x="5119"/>
        <item x="5127"/>
        <item x="5130"/>
        <item x="5133"/>
        <item x="5134"/>
        <item x="5139"/>
        <item x="5147"/>
        <item x="5149"/>
        <item x="5152"/>
        <item x="5154"/>
        <item x="5155"/>
        <item x="5158"/>
        <item x="5162"/>
        <item x="5170"/>
        <item x="5177"/>
        <item x="5181"/>
        <item x="5183"/>
        <item x="5188"/>
        <item x="5193"/>
        <item x="5207"/>
        <item x="5209"/>
        <item x="5217"/>
        <item x="5219"/>
        <item x="5224"/>
        <item x="5234"/>
        <item x="5237"/>
        <item x="5246"/>
        <item x="5251"/>
        <item x="5257"/>
        <item x="5258"/>
        <item x="5262"/>
        <item x="5268"/>
        <item x="5274"/>
        <item x="5277"/>
        <item x="5278"/>
        <item x="5279"/>
        <item x="5282"/>
        <item x="5289"/>
        <item x="5292"/>
        <item x="5293"/>
        <item x="5299"/>
        <item x="5302"/>
        <item x="5303"/>
        <item x="5313"/>
        <item x="5317"/>
        <item x="5325"/>
        <item x="5326"/>
        <item x="5329"/>
        <item x="5332"/>
        <item x="5333"/>
        <item x="5335"/>
        <item x="5340"/>
        <item x="5343"/>
        <item x="5346"/>
        <item x="5350"/>
        <item x="5363"/>
        <item x="5370"/>
        <item x="5371"/>
        <item x="5372"/>
        <item x="5374"/>
        <item x="5376"/>
        <item x="5378"/>
        <item x="5379"/>
        <item x="5385"/>
        <item x="5386"/>
        <item x="5389"/>
        <item x="5391"/>
        <item x="5400"/>
        <item x="5407"/>
        <item x="5409"/>
        <item x="5410"/>
        <item x="5416"/>
        <item x="5422"/>
        <item x="5423"/>
        <item x="5425"/>
        <item x="5426"/>
        <item x="5427"/>
        <item x="5434"/>
        <item x="5440"/>
        <item x="5444"/>
        <item x="5446"/>
        <item x="5453"/>
        <item x="5460"/>
        <item x="5468"/>
        <item x="5470"/>
        <item x="5483"/>
        <item x="5497"/>
        <item x="5498"/>
        <item x="5503"/>
        <item x="5510"/>
        <item x="5518"/>
        <item x="5526"/>
        <item x="5527"/>
        <item x="5532"/>
        <item x="5534"/>
        <item x="5542"/>
        <item x="5549"/>
        <item x="5558"/>
        <item x="5566"/>
        <item x="5568"/>
        <item x="5569"/>
        <item x="5573"/>
        <item x="5578"/>
        <item x="5586"/>
        <item x="5591"/>
        <item x="5596"/>
        <item x="5599"/>
        <item x="5602"/>
        <item x="5606"/>
        <item x="5607"/>
        <item x="5611"/>
        <item x="5612"/>
        <item x="5613"/>
        <item x="5614"/>
        <item x="5615"/>
        <item x="5617"/>
        <item x="5619"/>
        <item x="5620"/>
        <item x="5628"/>
        <item x="5631"/>
        <item x="5638"/>
        <item x="5639"/>
        <item x="5641"/>
        <item x="5643"/>
        <item x="5654"/>
        <item x="5660"/>
        <item x="5661"/>
        <item x="5665"/>
        <item x="5666"/>
        <item x="5669"/>
        <item x="5672"/>
        <item x="5686"/>
        <item x="5696"/>
        <item x="5697"/>
        <item x="5698"/>
        <item x="5700"/>
        <item x="5706"/>
        <item x="5711"/>
        <item x="5712"/>
        <item x="5714"/>
        <item x="5717"/>
        <item x="5721"/>
        <item x="5727"/>
        <item x="5733"/>
        <item x="5735"/>
        <item x="5746"/>
        <item x="5747"/>
        <item x="5748"/>
        <item x="5755"/>
        <item x="5758"/>
        <item x="5762"/>
        <item x="5771"/>
        <item x="5774"/>
        <item x="5775"/>
        <item x="5778"/>
        <item x="5787"/>
        <item x="5791"/>
        <item x="5793"/>
        <item x="5794"/>
        <item x="5800"/>
        <item x="5803"/>
        <item x="5805"/>
        <item x="5808"/>
        <item x="5809"/>
        <item x="5811"/>
        <item x="5821"/>
        <item x="5826"/>
        <item x="5827"/>
        <item x="5828"/>
        <item x="5833"/>
        <item x="5838"/>
        <item x="5841"/>
        <item x="5844"/>
        <item x="5848"/>
        <item x="5856"/>
        <item x="5862"/>
        <item x="5863"/>
        <item x="5864"/>
        <item x="5867"/>
        <item x="5869"/>
        <item x="5870"/>
        <item x="5876"/>
        <item x="5878"/>
        <item x="5884"/>
        <item x="5887"/>
        <item x="5888"/>
        <item x="5891"/>
        <item x="5894"/>
        <item x="5895"/>
        <item x="5896"/>
        <item x="5899"/>
        <item x="5912"/>
        <item x="5913"/>
        <item x="5917"/>
        <item x="5918"/>
        <item x="5919"/>
        <item x="5920"/>
        <item x="5923"/>
        <item x="5924"/>
        <item x="5926"/>
        <item x="5929"/>
        <item x="5934"/>
        <item x="5940"/>
        <item x="5946"/>
        <item x="5948"/>
        <item x="5950"/>
        <item x="5952"/>
        <item x="5956"/>
        <item x="5960"/>
        <item x="5961"/>
        <item x="5964"/>
        <item x="5965"/>
        <item x="5968"/>
        <item x="5973"/>
        <item x="5976"/>
        <item x="5981"/>
        <item x="5982"/>
        <item x="5983"/>
        <item x="5987"/>
        <item x="5988"/>
        <item x="5990"/>
        <item x="5992"/>
        <item x="5995"/>
        <item x="6001"/>
        <item x="6003"/>
        <item x="6006"/>
        <item x="6008"/>
        <item x="6012"/>
        <item x="6014"/>
        <item x="6015"/>
        <item x="6016"/>
        <item x="6020"/>
        <item x="6021"/>
        <item x="6025"/>
        <item x="6027"/>
        <item x="6028"/>
        <item x="6030"/>
        <item x="6031"/>
        <item x="6035"/>
        <item x="6038"/>
        <item x="6050"/>
        <item x="6051"/>
        <item x="6054"/>
        <item x="6055"/>
        <item x="6056"/>
        <item x="6057"/>
        <item x="6060"/>
        <item x="6061"/>
        <item x="6062"/>
        <item x="6063"/>
        <item x="6068"/>
        <item x="6070"/>
        <item x="6071"/>
        <item x="6072"/>
        <item x="6077"/>
        <item x="6078"/>
        <item x="6081"/>
        <item x="6085"/>
        <item x="6086"/>
        <item x="6090"/>
        <item x="6091"/>
        <item x="6092"/>
        <item x="6094"/>
        <item x="6095"/>
        <item x="6096"/>
        <item x="6099"/>
        <item x="6100"/>
        <item x="6101"/>
        <item x="6108"/>
        <item x="6115"/>
        <item x="6117"/>
        <item x="6118"/>
        <item x="6119"/>
        <item x="6124"/>
        <item x="6125"/>
        <item x="6127"/>
        <item x="6129"/>
        <item x="6130"/>
        <item x="6135"/>
        <item x="6138"/>
        <item x="6142"/>
        <item x="6143"/>
        <item x="6145"/>
        <item x="6147"/>
        <item x="6150"/>
        <item x="6151"/>
        <item x="6153"/>
        <item x="6154"/>
        <item x="6155"/>
        <item x="6160"/>
        <item x="6161"/>
        <item x="6162"/>
        <item x="6166"/>
        <item x="6167"/>
        <item x="6168"/>
        <item x="6169"/>
        <item x="6175"/>
        <item x="6176"/>
        <item x="6177"/>
        <item x="6178"/>
        <item x="6179"/>
        <item x="6182"/>
        <item x="6183"/>
        <item x="6184"/>
        <item x="6185"/>
        <item x="6186"/>
        <item x="6187"/>
        <item x="6189"/>
        <item x="6191"/>
        <item x="6193"/>
        <item x="6201"/>
        <item x="6202"/>
        <item x="6204"/>
        <item x="6207"/>
        <item x="6208"/>
        <item x="6209"/>
        <item x="6210"/>
        <item x="6211"/>
        <item x="6212"/>
        <item x="6214"/>
        <item x="6217"/>
        <item x="6218"/>
        <item x="6219"/>
        <item x="6220"/>
        <item x="6221"/>
        <item x="6222"/>
        <item x="6224"/>
        <item x="6227"/>
        <item x="6228"/>
        <item x="6231"/>
        <item x="6232"/>
        <item x="6235"/>
        <item x="6236"/>
        <item x="6237"/>
        <item x="6238"/>
        <item x="6239"/>
        <item x="6240"/>
        <item x="6241"/>
        <item x="6242"/>
        <item x="6244"/>
        <item x="6245"/>
        <item x="6247"/>
        <item x="6249"/>
        <item x="6250"/>
        <item x="6251"/>
        <item x="6252"/>
        <item x="6254"/>
        <item x="6255"/>
        <item x="6256"/>
        <item x="6257"/>
        <item x="6258"/>
        <item x="6259"/>
        <item x="6261"/>
        <item x="6263"/>
        <item x="6264"/>
        <item x="6265"/>
        <item x="6266"/>
        <item x="6267"/>
        <item x="6269"/>
        <item x="6271"/>
        <item x="6273"/>
        <item x="6274"/>
        <item x="6275"/>
        <item x="6276"/>
        <item x="6277"/>
        <item x="6279"/>
        <item x="6280"/>
        <item x="6281"/>
        <item x="6283"/>
        <item x="6284"/>
        <item x="6285"/>
        <item x="6286"/>
        <item x="6287"/>
        <item x="6288"/>
        <item x="6290"/>
        <item x="6291"/>
        <item x="6292"/>
        <item x="6293"/>
        <item x="6294"/>
        <item x="6296"/>
        <item x="6297"/>
        <item x="6298"/>
        <item x="6299"/>
        <item x="6300"/>
        <item x="6301"/>
        <item x="6302"/>
        <item x="6303"/>
        <item x="6304"/>
        <item x="6305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4"/>
        <item x="6325"/>
        <item x="6326"/>
        <item x="6328"/>
        <item x="6329"/>
        <item x="6330"/>
        <item x="6331"/>
        <item x="6333"/>
        <item x="6334"/>
        <item x="6335"/>
        <item x="6336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numFmtId="14" showAll="0"/>
    <pivotField numFmtId="2" showAll="0"/>
    <pivotField dataField="1" showAll="0"/>
    <pivotField axis="axisRow" showAll="0">
      <items count="23">
        <item sd="0" x="4"/>
        <item sd="0" x="3"/>
        <item sd="0" x="2"/>
        <item sd="0" x="6"/>
        <item sd="0" x="0"/>
        <item sd="0" x="5"/>
        <item sd="0" x="10"/>
        <item sd="0" x="1"/>
        <item sd="0" x="7"/>
        <item sd="0" x="13"/>
        <item sd="0" x="8"/>
        <item sd="0" x="9"/>
        <item sd="0" x="11"/>
        <item sd="0" x="19"/>
        <item sd="0" x="12"/>
        <item sd="0" x="15"/>
        <item sd="0" x="16"/>
        <item sd="0" x="17"/>
        <item sd="0" x="14"/>
        <item sd="0" x="21"/>
        <item sd="0" x="20"/>
        <item sd="0" x="18"/>
        <item t="default" sd="0"/>
      </items>
    </pivotField>
    <pivotField showAll="0"/>
    <pivotField showAll="0">
      <items count="17">
        <item x="0"/>
        <item x="12"/>
        <item x="4"/>
        <item x="15"/>
        <item x="1"/>
        <item x="10"/>
        <item x="7"/>
        <item x="14"/>
        <item x="13"/>
        <item x="3"/>
        <item x="11"/>
        <item x="8"/>
        <item x="9"/>
        <item x="6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/>
    <pivotField showAll="0"/>
    <pivotField axis="axisPage" multipleItemSelectionAllowed="1" showAll="0">
      <items count="187">
        <item h="1" x="5"/>
        <item x="4"/>
        <item x="11"/>
        <item x="10"/>
        <item x="6"/>
        <item x="22"/>
        <item x="77"/>
        <item x="45"/>
        <item x="9"/>
        <item x="33"/>
        <item x="31"/>
        <item x="0"/>
        <item x="75"/>
        <item x="14"/>
        <item x="19"/>
        <item x="2"/>
        <item x="112"/>
        <item x="53"/>
        <item x="15"/>
        <item x="12"/>
        <item x="3"/>
        <item x="63"/>
        <item x="23"/>
        <item x="101"/>
        <item x="30"/>
        <item x="18"/>
        <item x="66"/>
        <item x="102"/>
        <item x="100"/>
        <item x="34"/>
        <item x="48"/>
        <item x="43"/>
        <item x="27"/>
        <item x="7"/>
        <item x="13"/>
        <item x="24"/>
        <item x="8"/>
        <item x="32"/>
        <item x="36"/>
        <item x="29"/>
        <item x="99"/>
        <item x="135"/>
        <item x="125"/>
        <item x="93"/>
        <item x="92"/>
        <item x="28"/>
        <item x="20"/>
        <item x="74"/>
        <item x="113"/>
        <item x="21"/>
        <item x="108"/>
        <item x="94"/>
        <item x="26"/>
        <item x="132"/>
        <item x="114"/>
        <item x="81"/>
        <item x="106"/>
        <item x="56"/>
        <item x="16"/>
        <item x="143"/>
        <item x="109"/>
        <item x="85"/>
        <item x="57"/>
        <item x="44"/>
        <item x="138"/>
        <item x="137"/>
        <item x="69"/>
        <item x="84"/>
        <item x="144"/>
        <item x="35"/>
        <item x="64"/>
        <item x="136"/>
        <item x="25"/>
        <item x="58"/>
        <item x="41"/>
        <item x="134"/>
        <item x="54"/>
        <item x="67"/>
        <item x="97"/>
        <item x="91"/>
        <item x="126"/>
        <item x="172"/>
        <item x="124"/>
        <item x="90"/>
        <item x="70"/>
        <item x="40"/>
        <item x="68"/>
        <item x="141"/>
        <item x="129"/>
        <item x="123"/>
        <item x="89"/>
        <item x="107"/>
        <item x="80"/>
        <item x="103"/>
        <item x="96"/>
        <item x="39"/>
        <item x="155"/>
        <item x="183"/>
        <item x="95"/>
        <item x="71"/>
        <item x="139"/>
        <item x="177"/>
        <item x="55"/>
        <item x="128"/>
        <item x="61"/>
        <item x="181"/>
        <item x="17"/>
        <item x="1"/>
        <item x="76"/>
        <item x="83"/>
        <item x="65"/>
        <item x="115"/>
        <item x="60"/>
        <item x="158"/>
        <item x="174"/>
        <item x="72"/>
        <item x="88"/>
        <item x="73"/>
        <item x="51"/>
        <item x="37"/>
        <item x="105"/>
        <item x="164"/>
        <item x="160"/>
        <item x="179"/>
        <item x="140"/>
        <item x="147"/>
        <item x="82"/>
        <item x="176"/>
        <item x="161"/>
        <item x="182"/>
        <item x="170"/>
        <item x="52"/>
        <item x="118"/>
        <item x="42"/>
        <item x="142"/>
        <item x="152"/>
        <item x="150"/>
        <item x="59"/>
        <item x="167"/>
        <item x="185"/>
        <item x="184"/>
        <item x="166"/>
        <item x="168"/>
        <item x="133"/>
        <item x="173"/>
        <item x="62"/>
        <item x="171"/>
        <item x="117"/>
        <item x="175"/>
        <item x="121"/>
        <item x="178"/>
        <item x="131"/>
        <item x="146"/>
        <item x="149"/>
        <item x="98"/>
        <item x="79"/>
        <item x="156"/>
        <item x="46"/>
        <item x="169"/>
        <item x="153"/>
        <item x="116"/>
        <item x="127"/>
        <item x="47"/>
        <item x="159"/>
        <item x="180"/>
        <item x="163"/>
        <item x="154"/>
        <item x="165"/>
        <item x="110"/>
        <item x="104"/>
        <item x="145"/>
        <item x="162"/>
        <item x="78"/>
        <item x="50"/>
        <item x="38"/>
        <item x="122"/>
        <item x="157"/>
        <item x="86"/>
        <item x="87"/>
        <item x="148"/>
        <item x="130"/>
        <item x="119"/>
        <item x="111"/>
        <item x="120"/>
        <item x="151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33" hier="-1"/>
  </pageFields>
  <dataFields count="2">
    <dataField name="Total Revenue" fld="30" baseField="0" baseItem="0" numFmtId="165"/>
    <dataField name="Number of Listings" fld="6" subtotal="count" baseField="0" baseItem="0" numFmtId="3"/>
  </dataField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Host Name">
  <location ref="A5:C2620" firstHeaderRow="1" firstDataRow="2" firstDataCol="1" rowPageCount="1" colPageCount="1"/>
  <pivotFields count="41">
    <pivotField axis="axisRow" showAll="0">
      <items count="6379">
        <item x="2828"/>
        <item x="902"/>
        <item x="27"/>
        <item x="387"/>
        <item x="2374"/>
        <item x="271"/>
        <item x="712"/>
        <item x="482"/>
        <item x="2248"/>
        <item x="598"/>
        <item x="710"/>
        <item x="186"/>
        <item x="64"/>
        <item x="2078"/>
        <item x="2251"/>
        <item x="662"/>
        <item x="223"/>
        <item x="912"/>
        <item x="762"/>
        <item x="996"/>
        <item x="3176"/>
        <item x="1397"/>
        <item x="2255"/>
        <item x="190"/>
        <item x="377"/>
        <item x="461"/>
        <item x="2286"/>
        <item x="904"/>
        <item x="127"/>
        <item x="472"/>
        <item x="279"/>
        <item x="85"/>
        <item x="793"/>
        <item x="4068"/>
        <item x="154"/>
        <item x="2757"/>
        <item x="780"/>
        <item x="84"/>
        <item x="81"/>
        <item x="196"/>
        <item x="1512"/>
        <item x="985"/>
        <item x="745"/>
        <item x="1272"/>
        <item x="53"/>
        <item x="361"/>
        <item x="1064"/>
        <item x="1377"/>
        <item x="29"/>
        <item x="60"/>
        <item x="40"/>
        <item x="512"/>
        <item x="553"/>
        <item x="580"/>
        <item x="429"/>
        <item x="1781"/>
        <item x="865"/>
        <item x="894"/>
        <item x="889"/>
        <item x="104"/>
        <item x="1063"/>
        <item x="91"/>
        <item x="3867"/>
        <item x="1454"/>
        <item x="2832"/>
        <item x="3695"/>
        <item x="1027"/>
        <item x="3156"/>
        <item x="2761"/>
        <item x="34"/>
        <item x="574"/>
        <item x="2124"/>
        <item x="1251"/>
        <item x="2005"/>
        <item x="2497"/>
        <item x="334"/>
        <item x="388"/>
        <item x="191"/>
        <item x="2397"/>
        <item x="719"/>
        <item x="1991"/>
        <item x="347"/>
        <item x="1099"/>
        <item x="1713"/>
        <item x="374"/>
        <item x="54"/>
        <item x="99"/>
        <item x="1658"/>
        <item x="133"/>
        <item x="852"/>
        <item x="831"/>
        <item x="2192"/>
        <item x="2276"/>
        <item x="901"/>
        <item x="735"/>
        <item x="1333"/>
        <item x="606"/>
        <item x="4459"/>
        <item x="637"/>
        <item x="2412"/>
        <item x="96"/>
        <item x="4234"/>
        <item x="128"/>
        <item x="2925"/>
        <item x="4707"/>
        <item x="125"/>
        <item x="42"/>
        <item x="611"/>
        <item x="872"/>
        <item x="2319"/>
        <item x="1736"/>
        <item x="1301"/>
        <item x="155"/>
        <item x="1405"/>
        <item x="909"/>
        <item x="1565"/>
        <item x="618"/>
        <item x="378"/>
        <item x="1067"/>
        <item x="1581"/>
        <item x="2278"/>
        <item x="1351"/>
        <item x="65"/>
        <item x="1499"/>
        <item x="892"/>
        <item x="2042"/>
        <item x="671"/>
        <item x="1403"/>
        <item x="609"/>
        <item x="340"/>
        <item x="1335"/>
        <item x="1003"/>
        <item x="145"/>
        <item x="761"/>
        <item x="3712"/>
        <item x="243"/>
        <item x="3964"/>
        <item x="1131"/>
        <item x="655"/>
        <item x="37"/>
        <item x="80"/>
        <item x="689"/>
        <item x="2077"/>
        <item x="352"/>
        <item x="183"/>
        <item x="3451"/>
        <item x="359"/>
        <item x="742"/>
        <item x="511"/>
        <item x="367"/>
        <item x="2117"/>
        <item x="68"/>
        <item x="1250"/>
        <item x="140"/>
        <item x="408"/>
        <item x="1315"/>
        <item x="883"/>
        <item x="1015"/>
        <item x="1073"/>
        <item x="647"/>
        <item x="1594"/>
        <item x="299"/>
        <item x="772"/>
        <item x="1330"/>
        <item x="2420"/>
        <item x="211"/>
        <item x="93"/>
        <item x="121"/>
        <item x="3806"/>
        <item x="174"/>
        <item x="928"/>
        <item x="1113"/>
        <item x="3216"/>
        <item x="39"/>
        <item x="2916"/>
        <item x="1532"/>
        <item x="2421"/>
        <item x="74"/>
        <item x="450"/>
        <item x="77"/>
        <item x="3490"/>
        <item x="2782"/>
        <item x="2235"/>
        <item x="1900"/>
        <item x="777"/>
        <item x="1756"/>
        <item x="2917"/>
        <item x="400"/>
        <item x="165"/>
        <item x="1704"/>
        <item x="725"/>
        <item x="1069"/>
        <item x="1158"/>
        <item x="62"/>
        <item x="2452"/>
        <item x="3922"/>
        <item x="2302"/>
        <item x="4357"/>
        <item x="171"/>
        <item x="385"/>
        <item x="87"/>
        <item x="999"/>
        <item x="678"/>
        <item x="4572"/>
        <item x="1847"/>
        <item x="847"/>
        <item x="2256"/>
        <item x="3299"/>
        <item x="1255"/>
        <item x="2300"/>
        <item x="2848"/>
        <item x="1802"/>
        <item x="1541"/>
        <item x="242"/>
        <item x="1510"/>
        <item x="2470"/>
        <item x="2240"/>
        <item x="3032"/>
        <item x="2062"/>
        <item x="955"/>
        <item x="2902"/>
        <item x="2140"/>
        <item x="1179"/>
        <item x="3953"/>
        <item x="573"/>
        <item x="1176"/>
        <item x="3627"/>
        <item x="76"/>
        <item x="376"/>
        <item x="1996"/>
        <item x="3843"/>
        <item x="816"/>
        <item x="3095"/>
        <item x="333"/>
        <item x="1964"/>
        <item x="136"/>
        <item x="561"/>
        <item x="2145"/>
        <item x="88"/>
        <item x="1667"/>
        <item x="2363"/>
        <item x="215"/>
        <item x="1182"/>
        <item x="1606"/>
        <item x="1643"/>
        <item x="1"/>
        <item x="1437"/>
        <item x="1984"/>
        <item x="1936"/>
        <item x="670"/>
        <item x="2225"/>
        <item x="2422"/>
        <item x="594"/>
        <item x="266"/>
        <item x="957"/>
        <item x="2354"/>
        <item x="1895"/>
        <item x="585"/>
        <item x="1012"/>
        <item x="3206"/>
        <item x="1220"/>
        <item x="129"/>
        <item x="2626"/>
        <item x="1242"/>
        <item x="623"/>
        <item x="344"/>
        <item x="1720"/>
        <item x="2114"/>
        <item x="1022"/>
        <item x="2501"/>
        <item x="681"/>
        <item x="1254"/>
        <item x="1691"/>
        <item x="36"/>
        <item x="2416"/>
        <item x="3245"/>
        <item x="4315"/>
        <item x="1203"/>
        <item x="3062"/>
        <item x="4952"/>
        <item x="646"/>
        <item x="850"/>
        <item x="1111"/>
        <item x="1974"/>
        <item x="4370"/>
        <item x="2543"/>
        <item x="1288"/>
        <item x="2786"/>
        <item x="437"/>
        <item x="3471"/>
        <item x="2893"/>
        <item x="4867"/>
        <item x="1678"/>
        <item x="967"/>
        <item x="1723"/>
        <item x="1862"/>
        <item x="2059"/>
        <item x="2377"/>
        <item x="2216"/>
        <item x="1602"/>
        <item x="1539"/>
        <item x="294"/>
        <item x="2736"/>
        <item x="1481"/>
        <item x="2043"/>
        <item x="2264"/>
        <item x="2805"/>
        <item x="1000"/>
        <item x="1937"/>
        <item x="1908"/>
        <item x="3616"/>
        <item x="1992"/>
        <item x="2358"/>
        <item x="1025"/>
        <item x="795"/>
        <item x="837"/>
        <item x="2749"/>
        <item x="732"/>
        <item x="2491"/>
        <item x="4364"/>
        <item x="1469"/>
        <item x="2219"/>
        <item x="38"/>
        <item x="3345"/>
        <item x="1119"/>
        <item x="2490"/>
        <item x="3314"/>
        <item x="1240"/>
        <item x="1319"/>
        <item x="992"/>
        <item x="330"/>
        <item x="3379"/>
        <item x="318"/>
        <item x="776"/>
        <item x="98"/>
        <item x="1425"/>
        <item x="4873"/>
        <item x="1205"/>
        <item x="115"/>
        <item x="4404"/>
        <item x="1504"/>
        <item x="135"/>
        <item x="1884"/>
        <item x="3840"/>
        <item x="4803"/>
        <item x="638"/>
        <item x="309"/>
        <item x="11"/>
        <item x="3179"/>
        <item x="760"/>
        <item x="3927"/>
        <item x="1540"/>
        <item x="3221"/>
        <item x="106"/>
        <item x="1421"/>
        <item x="210"/>
        <item x="819"/>
        <item x="1297"/>
        <item x="1150"/>
        <item x="59"/>
        <item x="1772"/>
        <item x="2851"/>
        <item x="4178"/>
        <item x="3818"/>
        <item x="6"/>
        <item x="1521"/>
        <item x="2234"/>
        <item x="1156"/>
        <item x="228"/>
        <item x="542"/>
        <item x="1561"/>
        <item x="415"/>
        <item x="2865"/>
        <item x="5230"/>
        <item x="2290"/>
        <item x="600"/>
        <item x="2405"/>
        <item x="1051"/>
        <item x="565"/>
        <item x="832"/>
        <item x="357"/>
        <item x="3598"/>
        <item x="5361"/>
        <item x="4308"/>
        <item x="5228"/>
        <item x="1268"/>
        <item x="500"/>
        <item x="1482"/>
        <item x="2564"/>
        <item x="1767"/>
        <item x="1114"/>
        <item x="1275"/>
        <item x="162"/>
        <item x="298"/>
        <item x="1229"/>
        <item x="3405"/>
        <item x="4209"/>
        <item x="680"/>
        <item x="337"/>
        <item x="824"/>
        <item x="3422"/>
        <item x="821"/>
        <item x="3250"/>
        <item x="1587"/>
        <item x="1971"/>
        <item x="5589"/>
        <item x="1302"/>
        <item x="301"/>
        <item x="2112"/>
        <item x="636"/>
        <item x="178"/>
        <item x="1475"/>
        <item x="700"/>
        <item x="1085"/>
        <item x="604"/>
        <item x="5090"/>
        <item x="4613"/>
        <item x="1500"/>
        <item x="1716"/>
        <item x="220"/>
        <item x="3158"/>
        <item x="483"/>
        <item x="2237"/>
        <item x="906"/>
        <item x="2132"/>
        <item x="4237"/>
        <item x="1582"/>
        <item x="2406"/>
        <item x="3901"/>
        <item x="3285"/>
        <item x="4872"/>
        <item x="5011"/>
        <item x="527"/>
        <item x="551"/>
        <item x="1809"/>
        <item x="956"/>
        <item x="545"/>
        <item x="3935"/>
        <item x="4060"/>
        <item x="1139"/>
        <item x="368"/>
        <item x="2773"/>
        <item x="939"/>
        <item x="4593"/>
        <item x="23"/>
        <item x="2242"/>
        <item x="947"/>
        <item x="2269"/>
        <item x="1252"/>
        <item x="1764"/>
        <item x="3686"/>
        <item x="3728"/>
        <item x="414"/>
        <item x="1137"/>
        <item x="1758"/>
        <item x="4988"/>
        <item x="3229"/>
        <item x="3900"/>
        <item x="734"/>
        <item x="161"/>
        <item x="3224"/>
        <item x="425"/>
        <item x="1438"/>
        <item x="3357"/>
        <item x="92"/>
        <item x="716"/>
        <item x="1052"/>
        <item x="2028"/>
        <item x="1089"/>
        <item x="1630"/>
        <item x="570"/>
        <item x="166"/>
        <item x="2777"/>
        <item x="1045"/>
        <item x="3348"/>
        <item x="143"/>
        <item x="3420"/>
        <item x="656"/>
        <item x="810"/>
        <item x="2052"/>
        <item x="1886"/>
        <item x="587"/>
        <item x="1557"/>
        <item x="229"/>
        <item x="688"/>
        <item x="1588"/>
        <item x="4029"/>
        <item x="487"/>
        <item x="160"/>
        <item x="1874"/>
        <item x="3127"/>
        <item x="1596"/>
        <item x="1517"/>
        <item x="3226"/>
        <item x="744"/>
        <item x="3303"/>
        <item x="3693"/>
        <item x="477"/>
        <item x="1905"/>
        <item x="2970"/>
        <item x="3247"/>
        <item x="19"/>
        <item x="3916"/>
        <item x="4059"/>
        <item x="1957"/>
        <item x="1354"/>
        <item x="1839"/>
        <item x="3905"/>
        <item x="4399"/>
        <item x="4754"/>
        <item x="1868"/>
        <item x="2964"/>
        <item x="786"/>
        <item x="1577"/>
        <item x="1035"/>
        <item x="1580"/>
        <item x="1348"/>
        <item x="2698"/>
        <item x="920"/>
        <item x="3244"/>
        <item x="3962"/>
        <item x="208"/>
        <item x="586"/>
        <item x="2131"/>
        <item x="4925"/>
        <item x="4906"/>
        <item x="4657"/>
        <item x="626"/>
        <item x="2415"/>
        <item x="3133"/>
        <item x="349"/>
        <item x="198"/>
        <item x="1856"/>
        <item x="2224"/>
        <item x="2752"/>
        <item x="5744"/>
        <item x="4456"/>
        <item x="2726"/>
        <item x="4496"/>
        <item x="94"/>
        <item x="3775"/>
        <item x="953"/>
        <item x="2088"/>
        <item x="2488"/>
        <item x="3249"/>
        <item x="4432"/>
        <item x="471"/>
        <item x="1210"/>
        <item x="2578"/>
        <item x="3161"/>
        <item x="1912"/>
        <item x="272"/>
        <item x="1420"/>
        <item x="1227"/>
        <item x="3426"/>
        <item x="708"/>
        <item x="3019"/>
        <item x="1310"/>
        <item x="2353"/>
        <item x="2105"/>
        <item x="2349"/>
        <item x="2447"/>
        <item x="2875"/>
        <item x="4597"/>
        <item x="2654"/>
        <item x="4561"/>
        <item x="4180"/>
        <item x="2837"/>
        <item x="3625"/>
        <item x="501"/>
        <item x="943"/>
        <item x="1189"/>
        <item x="4144"/>
        <item x="389"/>
        <item x="2014"/>
        <item x="1892"/>
        <item x="3880"/>
        <item x="1520"/>
        <item x="3573"/>
        <item x="706"/>
        <item x="1774"/>
        <item x="3026"/>
        <item x="4358"/>
        <item x="1672"/>
        <item x="1789"/>
        <item x="1237"/>
        <item x="1662"/>
        <item x="759"/>
        <item x="2359"/>
        <item x="2601"/>
        <item x="2793"/>
        <item x="4001"/>
        <item x="987"/>
        <item x="2820"/>
        <item x="3438"/>
        <item x="3521"/>
        <item x="3124"/>
        <item x="3801"/>
        <item x="3884"/>
        <item x="233"/>
        <item x="741"/>
        <item x="789"/>
        <item x="1215"/>
        <item x="2936"/>
        <item x="3753"/>
        <item x="5086"/>
        <item x="256"/>
        <item x="3846"/>
        <item x="2798"/>
        <item x="3025"/>
        <item x="153"/>
        <item x="3029"/>
        <item x="510"/>
        <item x="2435"/>
        <item x="5041"/>
        <item x="3496"/>
        <item x="3696"/>
        <item x="5600"/>
        <item x="1033"/>
        <item x="1545"/>
        <item x="1619"/>
        <item x="3005"/>
        <item x="4810"/>
        <item x="5781"/>
        <item x="1553"/>
        <item x="5240"/>
        <item x="3470"/>
        <item x="1322"/>
        <item x="740"/>
        <item x="2596"/>
        <item x="2932"/>
        <item x="118"/>
        <item x="1679"/>
        <item x="4016"/>
        <item x="576"/>
        <item x="1995"/>
        <item x="5465"/>
        <item x="1625"/>
        <item x="1660"/>
        <item x="2924"/>
        <item x="1560"/>
        <item x="4396"/>
        <item x="924"/>
        <item x="358"/>
        <item x="3703"/>
        <item x="3824"/>
        <item x="3236"/>
        <item x="4933"/>
        <item x="5037"/>
        <item x="3008"/>
        <item x="701"/>
        <item x="842"/>
        <item x="302"/>
        <item x="2257"/>
        <item x="3001"/>
        <item x="3262"/>
        <item x="1218"/>
        <item x="366"/>
        <item x="2717"/>
        <item x="788"/>
        <item x="854"/>
        <item x="4393"/>
        <item x="5327"/>
        <item x="2604"/>
        <item x="4300"/>
        <item x="3415"/>
        <item x="1608"/>
        <item x="1597"/>
        <item x="2662"/>
        <item x="765"/>
        <item x="1875"/>
        <item x="4428"/>
        <item x="4168"/>
        <item x="447"/>
        <item x="397"/>
        <item x="2529"/>
        <item x="649"/>
        <item x="1670"/>
        <item x="1844"/>
        <item x="393"/>
        <item x="814"/>
        <item x="369"/>
        <item x="4879"/>
        <item x="465"/>
        <item x="238"/>
        <item x="434"/>
        <item x="5556"/>
        <item x="3042"/>
        <item x="2403"/>
        <item x="205"/>
        <item x="525"/>
        <item x="1031"/>
        <item x="4412"/>
        <item x="3358"/>
        <item x="801"/>
        <item x="756"/>
        <item x="517"/>
        <item x="5322"/>
        <item x="1918"/>
        <item x="2061"/>
        <item x="720"/>
        <item x="4044"/>
        <item x="4951"/>
        <item x="2628"/>
        <item x="5007"/>
        <item x="596"/>
        <item x="1276"/>
        <item x="297"/>
        <item x="667"/>
        <item x="3319"/>
        <item x="4092"/>
        <item x="1812"/>
        <item x="3723"/>
        <item x="593"/>
        <item x="782"/>
        <item x="1169"/>
        <item x="2070"/>
        <item x="4407"/>
        <item x="4790"/>
        <item x="2017"/>
        <item x="4276"/>
        <item x="3879"/>
        <item x="859"/>
        <item x="3246"/>
        <item x="4045"/>
        <item x="3985"/>
        <item x="20"/>
        <item x="3680"/>
        <item x="3777"/>
        <item x="2535"/>
        <item x="4187"/>
        <item x="1239"/>
        <item x="355"/>
        <item x="1927"/>
        <item x="2506"/>
        <item x="2788"/>
        <item x="3541"/>
        <item x="686"/>
        <item x="1326"/>
        <item x="3301"/>
        <item x="5375"/>
        <item x="1828"/>
        <item x="526"/>
        <item x="364"/>
        <item x="492"/>
        <item x="1065"/>
        <item x="2311"/>
        <item x="2912"/>
        <item x="1792"/>
        <item x="1083"/>
        <item x="2545"/>
        <item x="35"/>
        <item x="430"/>
        <item x="727"/>
        <item x="1243"/>
        <item x="2699"/>
        <item x="3757"/>
        <item x="1112"/>
        <item x="1246"/>
        <item x="1463"/>
        <item x="2571"/>
        <item x="2999"/>
        <item x="2324"/>
        <item x="3664"/>
        <item x="1547"/>
        <item x="1152"/>
        <item x="123"/>
        <item x="583"/>
        <item x="1339"/>
        <item x="2791"/>
        <item x="5084"/>
        <item x="313"/>
        <item x="1393"/>
        <item x="2246"/>
        <item x="2645"/>
        <item x="4078"/>
        <item x="139"/>
        <item x="2895"/>
        <item x="2433"/>
        <item x="2627"/>
        <item x="4026"/>
        <item x="4088"/>
        <item x="1729"/>
        <item x="616"/>
        <item x="1369"/>
        <item x="1527"/>
        <item x="2010"/>
        <item x="2291"/>
        <item x="2461"/>
        <item x="2799"/>
        <item x="3676"/>
        <item x="47"/>
        <item x="787"/>
        <item x="877"/>
        <item x="684"/>
        <item x="442"/>
        <item x="1687"/>
        <item x="5052"/>
        <item x="1184"/>
        <item x="1906"/>
        <item x="1811"/>
        <item x="651"/>
        <item x="2376"/>
        <item x="3619"/>
        <item x="3995"/>
        <item x="4778"/>
        <item x="534"/>
        <item x="2961"/>
        <item x="356"/>
        <item x="390"/>
        <item x="1562"/>
        <item x="1645"/>
        <item x="1417"/>
        <item x="1449"/>
        <item x="2691"/>
        <item x="280"/>
        <item x="1318"/>
        <item x="2537"/>
        <item x="3410"/>
        <item x="2973"/>
        <item x="13"/>
        <item x="2734"/>
        <item x="2394"/>
        <item x="3066"/>
        <item x="4749"/>
        <item x="2262"/>
        <item x="711"/>
        <item x="3374"/>
        <item x="1727"/>
        <item x="3082"/>
        <item x="871"/>
        <item x="4186"/>
        <item x="241"/>
        <item x="1117"/>
        <item x="1165"/>
        <item x="3624"/>
        <item x="1143"/>
        <item x="4670"/>
        <item x="803"/>
        <item x="1407"/>
        <item x="2457"/>
        <item x="116"/>
        <item x="639"/>
        <item x="240"/>
        <item x="303"/>
        <item x="3170"/>
        <item x="1556"/>
        <item x="2758"/>
        <item x="4039"/>
        <item x="2992"/>
        <item x="3659"/>
        <item x="925"/>
        <item x="4920"/>
        <item x="1536"/>
        <item x="2475"/>
        <item x="4248"/>
        <item x="903"/>
        <item x="1080"/>
        <item x="1538"/>
        <item x="3280"/>
        <item x="3172"/>
        <item x="3706"/>
        <item x="2165"/>
        <item x="3083"/>
        <item x="629"/>
        <item x="844"/>
        <item x="1100"/>
        <item x="2402"/>
        <item x="4272"/>
        <item x="1328"/>
        <item x="1656"/>
        <item x="2273"/>
        <item x="2755"/>
        <item x="2808"/>
        <item x="2858"/>
        <item x="2872"/>
        <item x="4558"/>
        <item x="4745"/>
        <item x="660"/>
        <item x="1266"/>
        <item x="1635"/>
        <item x="4325"/>
        <item x="941"/>
        <item x="1079"/>
        <item x="1671"/>
        <item x="3709"/>
        <item x="5319"/>
        <item x="4677"/>
        <item x="1312"/>
        <item x="1748"/>
        <item x="1950"/>
        <item x="2713"/>
        <item x="10"/>
        <item x="32"/>
        <item x="2559"/>
        <item x="1834"/>
        <item x="2570"/>
        <item x="1011"/>
        <item x="3261"/>
        <item x="3578"/>
        <item x="1058"/>
        <item x="4840"/>
        <item x="3556"/>
        <item x="113"/>
        <item x="3030"/>
        <item x="4394"/>
        <item x="250"/>
        <item x="3847"/>
        <item x="4166"/>
        <item x="5109"/>
        <item x="1843"/>
        <item x="2338"/>
        <item x="1201"/>
        <item x="1852"/>
        <item x="1846"/>
        <item x="4600"/>
        <item x="1617"/>
        <item x="278"/>
        <item x="613"/>
        <item x="5"/>
        <item x="107"/>
        <item x="3288"/>
        <item x="3889"/>
        <item x="1817"/>
        <item x="2000"/>
        <item x="4004"/>
        <item x="3711"/>
        <item x="5123"/>
        <item x="192"/>
        <item x="3456"/>
        <item x="468"/>
        <item x="2332"/>
        <item x="3049"/>
        <item x="1013"/>
        <item x="2644"/>
        <item x="4981"/>
        <item x="1462"/>
        <item x="1705"/>
        <item x="2041"/>
        <item x="2738"/>
        <item x="3312"/>
        <item x="4157"/>
        <item x="1864"/>
        <item x="3164"/>
        <item x="851"/>
        <item x="396"/>
        <item x="2047"/>
        <item x="1917"/>
        <item x="1233"/>
        <item x="1600"/>
        <item x="2740"/>
        <item x="5204"/>
        <item x="693"/>
        <item x="1486"/>
        <item x="2566"/>
        <item x="184"/>
        <item x="979"/>
        <item x="1467"/>
        <item x="475"/>
        <item x="2330"/>
        <item x="982"/>
        <item x="1543"/>
        <item x="2677"/>
        <item x="862"/>
        <item x="200"/>
        <item x="283"/>
        <item x="620"/>
        <item x="704"/>
        <item x="1537"/>
        <item x="1710"/>
        <item x="2987"/>
        <item x="4299"/>
        <item x="1374"/>
        <item x="2927"/>
        <item x="622"/>
        <item x="679"/>
        <item x="2950"/>
        <item x="4697"/>
        <item x="251"/>
        <item x="698"/>
        <item x="1263"/>
        <item x="4067"/>
        <item x="5420"/>
        <item x="4601"/>
        <item x="5834"/>
        <item x="896"/>
        <item x="1468"/>
        <item x="3123"/>
        <item x="2783"/>
        <item x="1749"/>
        <item x="488"/>
        <item x="4205"/>
        <item x="1563"/>
        <item x="489"/>
        <item x="2055"/>
        <item x="1194"/>
        <item x="4557"/>
        <item x="252"/>
        <item x="564"/>
        <item x="462"/>
        <item x="1414"/>
        <item x="717"/>
        <item x="935"/>
        <item x="2040"/>
        <item x="2202"/>
        <item x="2642"/>
        <item x="2760"/>
        <item x="2801"/>
        <item x="3644"/>
        <item x="5004"/>
        <item x="5122"/>
        <item x="3796"/>
        <item x="119"/>
        <item x="1371"/>
        <item x="3119"/>
        <item x="5632"/>
        <item x="2663"/>
        <item x="3821"/>
        <item x="1316"/>
        <item x="1382"/>
        <item x="1048"/>
        <item x="2898"/>
        <item x="5201"/>
        <item x="907"/>
        <item x="796"/>
        <item x="2598"/>
        <item x="4604"/>
        <item x="1309"/>
        <item x="2990"/>
        <item x="2787"/>
        <item x="3907"/>
        <item x="3992"/>
        <item x="1509"/>
        <item x="1779"/>
        <item x="3307"/>
        <item x="4021"/>
        <item x="1336"/>
        <item x="4448"/>
        <item x="932"/>
        <item x="934"/>
        <item x="1373"/>
        <item x="2161"/>
        <item x="4095"/>
        <item x="4999"/>
        <item x="5730"/>
        <item x="1636"/>
        <item x="146"/>
        <item x="314"/>
        <item x="3715"/>
        <item x="3725"/>
        <item x="4268"/>
        <item x="2104"/>
        <item x="1460"/>
        <item x="4206"/>
        <item x="584"/>
        <item x="224"/>
        <item x="2504"/>
        <item x="757"/>
        <item x="754"/>
        <item x="1845"/>
        <item x="4056"/>
        <item x="1346"/>
        <item x="2692"/>
        <item x="5754"/>
        <item x="4097"/>
        <item x="375"/>
        <item x="703"/>
        <item x="980"/>
        <item x="1497"/>
        <item x="1530"/>
        <item x="2467"/>
        <item x="4756"/>
        <item x="1751"/>
        <item x="5208"/>
        <item x="384"/>
        <item x="1004"/>
        <item x="1391"/>
        <item x="3284"/>
        <item x="4252"/>
        <item x="5021"/>
        <item x="3994"/>
        <item x="4539"/>
        <item x="963"/>
        <item x="3509"/>
        <item x="2561"/>
        <item x="3540"/>
        <item x="5384"/>
        <item x="1683"/>
        <item x="1882"/>
        <item x="130"/>
        <item x="274"/>
        <item x="431"/>
        <item x="2034"/>
        <item x="2321"/>
        <item x="2614"/>
        <item x="3983"/>
        <item x="4478"/>
        <item x="247"/>
        <item x="3474"/>
        <item x="728"/>
        <item x="577"/>
        <item x="3243"/>
        <item x="3187"/>
        <item x="26"/>
        <item x="3897"/>
        <item x="1020"/>
        <item x="4825"/>
        <item x="4681"/>
        <item x="1032"/>
        <item x="232"/>
        <item x="2873"/>
        <item x="2373"/>
        <item x="1342"/>
        <item x="1451"/>
        <item x="412"/>
        <item x="1902"/>
        <item x="3160"/>
        <item x="1659"/>
        <item x="2386"/>
        <item x="102"/>
        <item x="650"/>
        <item x="1945"/>
        <item x="2123"/>
        <item x="100"/>
        <item x="82"/>
        <item x="491"/>
        <item x="737"/>
        <item x="2345"/>
        <item x="3341"/>
        <item x="4929"/>
        <item x="4957"/>
        <item x="1047"/>
        <item x="1693"/>
        <item x="3517"/>
        <item x="5655"/>
        <item x="4397"/>
        <item x="2205"/>
        <item x="1332"/>
        <item x="2904"/>
        <item x="5229"/>
        <item x="524"/>
        <item x="1854"/>
        <item x="2292"/>
        <item x="2393"/>
        <item x="2597"/>
        <item x="3408"/>
        <item x="4055"/>
        <item x="138"/>
        <item x="603"/>
        <item x="1304"/>
        <item x="1473"/>
        <item x="1889"/>
        <item x="2463"/>
        <item x="5970"/>
        <item x="4658"/>
        <item x="1973"/>
        <item x="1492"/>
        <item x="5049"/>
        <item x="473"/>
        <item x="1877"/>
        <item x="5330"/>
        <item x="180"/>
        <item x="917"/>
        <item x="417"/>
        <item x="1614"/>
        <item x="1654"/>
        <item x="120"/>
        <item x="254"/>
        <item x="753"/>
        <item x="3555"/>
        <item x="486"/>
        <item x="4995"/>
        <item x="4189"/>
        <item x="1446"/>
        <item x="4528"/>
        <item x="2884"/>
        <item x="495"/>
        <item x="3466"/>
        <item x="4839"/>
        <item x="886"/>
        <item x="296"/>
        <item x="560"/>
        <item x="1050"/>
        <item x="1192"/>
        <item x="1641"/>
        <item x="1793"/>
        <item x="1853"/>
        <item x="2015"/>
        <item x="2315"/>
        <item x="3142"/>
        <item x="3151"/>
        <item x="4564"/>
        <item x="5250"/>
        <item x="1714"/>
        <item x="3630"/>
        <item x="895"/>
        <item x="1923"/>
        <item x="2092"/>
        <item x="1211"/>
        <item x="3934"/>
        <item x="605"/>
        <item x="2331"/>
        <item x="3381"/>
        <item x="4161"/>
        <item x="503"/>
        <item x="1699"/>
        <item x="2495"/>
        <item x="2499"/>
        <item x="3003"/>
        <item x="3094"/>
        <item x="4885"/>
        <item x="5168"/>
        <item x="2634"/>
        <item x="3121"/>
        <item x="1389"/>
        <item x="905"/>
        <item x="4639"/>
        <item x="4224"/>
        <item x="5045"/>
        <item x="2750"/>
        <item x="4587"/>
        <item x="820"/>
        <item x="916"/>
        <item x="1489"/>
        <item x="3972"/>
        <item x="2733"/>
        <item x="1956"/>
        <item x="3454"/>
        <item x="3704"/>
        <item x="4807"/>
        <item x="3137"/>
        <item x="918"/>
        <item x="3647"/>
        <item x="5479"/>
        <item x="4423"/>
        <item x="4831"/>
        <item x="2360"/>
        <item x="5380"/>
        <item x="1286"/>
        <item x="1325"/>
        <item x="2400"/>
        <item x="2500"/>
        <item x="2532"/>
        <item x="4830"/>
        <item x="1153"/>
        <item x="2622"/>
        <item x="1801"/>
        <item x="5369"/>
        <item x="4954"/>
        <item x="5593"/>
        <item x="0"/>
        <item x="652"/>
        <item x="3836"/>
        <item x="2173"/>
        <item x="3071"/>
        <item x="3328"/>
        <item x="3850"/>
        <item x="3027"/>
        <item x="2678"/>
        <item x="3033"/>
        <item x="3087"/>
        <item x="5085"/>
        <item x="5290"/>
        <item x="933"/>
        <item x="2943"/>
        <item x="4022"/>
        <item x="562"/>
        <item x="5546"/>
        <item x="265"/>
        <item x="1919"/>
        <item x="5773"/>
        <item x="4232"/>
        <item x="3460"/>
        <item x="1968"/>
        <item x="2438"/>
        <item x="809"/>
        <item x="2469"/>
        <item x="1028"/>
        <item x="3608"/>
        <item x="4398"/>
        <item x="5334"/>
        <item x="3955"/>
        <item x="163"/>
        <item x="499"/>
        <item x="1419"/>
        <item x="1907"/>
        <item x="2425"/>
        <item x="2687"/>
        <item x="4211"/>
        <item x="1885"/>
        <item x="3093"/>
        <item x="1777"/>
        <item x="4171"/>
        <item x="4347"/>
        <item x="1212"/>
        <item x="373"/>
        <item x="320"/>
        <item x="456"/>
        <item x="961"/>
        <item x="1054"/>
        <item x="1820"/>
        <item x="1831"/>
        <item x="1878"/>
        <item x="2024"/>
        <item x="2199"/>
        <item x="2800"/>
        <item x="3533"/>
        <item x="3665"/>
        <item x="4465"/>
        <item x="4467"/>
        <item x="4668"/>
        <item x="5024"/>
        <item x="817"/>
        <item x="863"/>
        <item x="3649"/>
        <item x="3334"/>
        <item x="4080"/>
        <item x="339"/>
        <item x="1442"/>
        <item x="2020"/>
        <item x="112"/>
        <item x="1101"/>
        <item x="1797"/>
        <item x="4480"/>
        <item x="825"/>
        <item x="1034"/>
        <item x="103"/>
        <item x="1398"/>
        <item x="1567"/>
        <item x="2085"/>
        <item x="2221"/>
        <item x="2960"/>
        <item x="3909"/>
        <item x="5275"/>
        <item x="5449"/>
        <item x="3832"/>
        <item x="3455"/>
        <item x="3467"/>
        <item x="3592"/>
        <item x="3745"/>
        <item x="3871"/>
        <item x="4655"/>
        <item x="5172"/>
        <item x="556"/>
        <item x="625"/>
        <item x="2023"/>
        <item x="914"/>
        <item x="111"/>
        <item x="221"/>
        <item x="1803"/>
        <item x="97"/>
        <item x="197"/>
        <item x="968"/>
        <item x="1400"/>
        <item x="4113"/>
        <item x="4185"/>
        <item x="3522"/>
        <item x="964"/>
        <item x="1208"/>
        <item x="4829"/>
        <item x="1306"/>
        <item x="2439"/>
        <item x="4763"/>
        <item x="2620"/>
        <item x="225"/>
        <item x="949"/>
        <item x="1092"/>
        <item x="4408"/>
        <item x="3585"/>
        <item x="4616"/>
        <item x="1978"/>
        <item x="523"/>
        <item x="3954"/>
        <item x="2239"/>
        <item x="285"/>
        <item x="288"/>
        <item x="395"/>
        <item x="879"/>
        <item x="1059"/>
        <item x="1136"/>
        <item x="2217"/>
        <item x="2739"/>
        <item x="3485"/>
        <item x="3635"/>
        <item x="3933"/>
        <item x="4040"/>
        <item x="4103"/>
        <item x="4141"/>
        <item x="4279"/>
        <item x="411"/>
        <item x="6039"/>
        <item x="5634"/>
        <item x="329"/>
        <item x="423"/>
        <item x="1701"/>
        <item x="3754"/>
        <item x="4574"/>
        <item x="1375"/>
        <item x="460"/>
        <item x="4099"/>
        <item x="1282"/>
        <item x="1675"/>
        <item x="3534"/>
        <item x="547"/>
        <item x="2768"/>
        <item x="3283"/>
        <item x="2081"/>
        <item x="4963"/>
        <item x="122"/>
        <item x="421"/>
        <item x="1253"/>
        <item x="2423"/>
        <item x="2514"/>
        <item x="2847"/>
        <item x="3427"/>
        <item x="3646"/>
        <item x="3834"/>
        <item x="4542"/>
        <item x="5454"/>
        <item x="5708"/>
        <item x="269"/>
        <item x="504"/>
        <item x="2651"/>
        <item x="4400"/>
        <item x="2778"/>
        <item x="617"/>
        <item x="1044"/>
        <item x="1149"/>
        <item x="1823"/>
        <item x="3710"/>
        <item x="4514"/>
        <item x="3339"/>
        <item x="4826"/>
        <item x="2099"/>
        <item x="4115"/>
        <item x="876"/>
        <item x="1612"/>
        <item x="2810"/>
        <item x="2899"/>
        <item x="4540"/>
        <item x="1340"/>
        <item x="3674"/>
        <item x="185"/>
        <item x="2479"/>
        <item x="3915"/>
        <item x="497"/>
        <item x="1127"/>
        <item x="1646"/>
        <item x="1930"/>
        <item x="1933"/>
        <item x="1943"/>
        <item x="2794"/>
        <item x="3166"/>
        <item x="3184"/>
        <item x="3352"/>
        <item x="3515"/>
        <item x="3701"/>
        <item x="3823"/>
        <item x="3891"/>
        <item x="4310"/>
        <item x="4452"/>
        <item x="262"/>
        <item x="2632"/>
        <item x="4430"/>
        <item x="4010"/>
        <item x="1611"/>
        <item x="1813"/>
        <item x="3868"/>
        <item x="518"/>
        <item x="474"/>
        <item x="402"/>
        <item x="2558"/>
        <item x="2840"/>
        <item x="3708"/>
        <item x="4230"/>
        <item x="1007"/>
        <item x="1295"/>
        <item x="4375"/>
        <item x="4617"/>
        <item x="1427"/>
        <item x="4238"/>
        <item x="4199"/>
        <item x="531"/>
        <item x="541"/>
        <item x="592"/>
        <item x="3729"/>
        <item x="3825"/>
        <item x="4405"/>
        <item x="4482"/>
        <item x="5739"/>
        <item x="1017"/>
        <item x="268"/>
        <item x="5355"/>
        <item x="724"/>
        <item x="2143"/>
        <item x="3730"/>
        <item x="1863"/>
        <item x="4571"/>
        <item x="2356"/>
        <item x="3086"/>
        <item x="4227"/>
        <item x="4350"/>
        <item x="1329"/>
        <item x="2774"/>
        <item x="5080"/>
        <item x="5817"/>
        <item x="1409"/>
        <item x="3228"/>
        <item x="2097"/>
        <item x="4245"/>
        <item x="418"/>
        <item x="966"/>
        <item x="1001"/>
        <item x="2072"/>
        <item x="2428"/>
        <item x="3111"/>
        <item x="3222"/>
        <item x="3685"/>
        <item x="3720"/>
        <item x="3827"/>
        <item x="4087"/>
        <item x="4663"/>
        <item x="4696"/>
        <item x="5242"/>
        <item x="3574"/>
        <item x="4503"/>
        <item x="1513"/>
        <item x="1700"/>
        <item x="5304"/>
        <item x="1914"/>
        <item x="2929"/>
        <item x="3194"/>
        <item x="4757"/>
        <item x="2723"/>
        <item x="822"/>
        <item x="4089"/>
        <item x="379"/>
        <item x="1178"/>
        <item x="1804"/>
        <item x="2715"/>
        <item x="3047"/>
        <item x="2007"/>
        <item x="642"/>
        <item x="1576"/>
        <item x="1590"/>
        <item x="3615"/>
        <item x="4263"/>
        <item x="1477"/>
        <item x="3752"/>
        <item x="5171"/>
        <item x="3"/>
        <item x="1010"/>
        <item x="1447"/>
        <item x="1732"/>
        <item x="2748"/>
        <item x="3233"/>
        <item x="3240"/>
        <item x="2184"/>
        <item x="394"/>
        <item x="4497"/>
        <item x="304"/>
        <item x="2850"/>
        <item x="1219"/>
        <item x="2424"/>
        <item x="3281"/>
        <item x="2984"/>
        <item x="3623"/>
        <item x="410"/>
        <item x="2098"/>
        <item x="3343"/>
        <item x="533"/>
        <item x="432"/>
        <item x="1123"/>
        <item x="1323"/>
        <item x="1739"/>
        <item x="2965"/>
        <item x="3191"/>
        <item x="3759"/>
        <item x="4661"/>
        <item x="4900"/>
        <item x="2556"/>
        <item x="5244"/>
        <item x="5169"/>
        <item x="2153"/>
        <item x="5064"/>
        <item x="1432"/>
        <item x="1725"/>
        <item x="1807"/>
        <item x="1894"/>
        <item x="3560"/>
        <item x="4255"/>
        <item x="2399"/>
        <item x="4192"/>
        <item x="2"/>
        <item x="1261"/>
        <item x="1848"/>
        <item x="5674"/>
        <item x="2700"/>
        <item x="4990"/>
        <item x="1694"/>
        <item x="3397"/>
        <item x="1903"/>
        <item x="3544"/>
        <item x="156"/>
        <item x="751"/>
        <item x="766"/>
        <item x="4302"/>
        <item x="194"/>
        <item x="2450"/>
        <item x="4264"/>
        <item x="335"/>
        <item x="540"/>
        <item x="683"/>
        <item x="898"/>
        <item x="1452"/>
        <item x="1544"/>
        <item x="1598"/>
        <item x="1857"/>
        <item x="2901"/>
        <item x="3789"/>
        <item x="4131"/>
        <item x="4243"/>
        <item x="5220"/>
        <item x="5438"/>
        <item x="5466"/>
        <item x="5704"/>
        <item x="4945"/>
        <item x="114"/>
        <item x="972"/>
        <item x="2227"/>
        <item x="2569"/>
        <item x="3024"/>
        <item x="3948"/>
        <item x="4692"/>
        <item x="325"/>
        <item x="1791"/>
        <item x="3755"/>
        <item x="4684"/>
        <item x="57"/>
        <item x="1071"/>
        <item x="204"/>
        <item x="522"/>
        <item x="2392"/>
        <item x="1685"/>
        <item x="2609"/>
        <item x="4359"/>
        <item x="150"/>
        <item x="3332"/>
        <item x="2134"/>
        <item x="981"/>
        <item x="3068"/>
        <item x="2612"/>
        <item x="2652"/>
        <item x="3145"/>
        <item x="3327"/>
        <item x="4200"/>
        <item x="4515"/>
        <item x="5825"/>
        <item x="1564"/>
        <item x="685"/>
        <item x="1876"/>
        <item x="1068"/>
        <item x="169"/>
        <item x="351"/>
        <item x="808"/>
        <item x="1173"/>
        <item x="2549"/>
        <item x="2606"/>
        <item x="2834"/>
        <item x="4258"/>
        <item x="5006"/>
        <item x="3440"/>
        <item x="2083"/>
        <item x="248"/>
        <item x="1629"/>
        <item x="3512"/>
        <item x="3802"/>
        <item x="3932"/>
        <item x="1327"/>
        <item x="3967"/>
        <item x="438"/>
        <item x="3045"/>
        <item x="3599"/>
        <item x="71"/>
        <item x="595"/>
        <item x="1249"/>
        <item x="2129"/>
        <item x="2701"/>
        <item x="3642"/>
        <item x="3815"/>
        <item x="3990"/>
        <item x="4054"/>
        <item x="4956"/>
        <item x="158"/>
        <item x="467"/>
        <item x="2101"/>
        <item x="2555"/>
        <item x="2631"/>
        <item x="3274"/>
        <item x="3841"/>
        <item x="4732"/>
        <item x="2587"/>
        <item x="4035"/>
        <item x="568"/>
        <item x="579"/>
        <item x="654"/>
        <item x="1167"/>
        <item x="1665"/>
        <item x="1759"/>
        <item x="1888"/>
        <item x="2418"/>
        <item x="2466"/>
        <item x="2586"/>
        <item x="2719"/>
        <item x="2771"/>
        <item x="2836"/>
        <item x="3424"/>
        <item x="4085"/>
        <item x="4391"/>
        <item x="4437"/>
        <item x="4504"/>
        <item x="5243"/>
        <item x="2058"/>
        <item x="4461"/>
        <item x="33"/>
        <item x="2371"/>
        <item x="3278"/>
        <item x="4646"/>
        <item x="1406"/>
        <item x="2230"/>
        <item x="631"/>
        <item x="1808"/>
        <item x="2404"/>
        <item x="4865"/>
        <item x="5144"/>
        <item x="287"/>
        <item x="1657"/>
        <item x="1893"/>
        <item x="3904"/>
        <item x="1140"/>
        <item x="984"/>
        <item x="1366"/>
        <item x="1707"/>
        <item x="2344"/>
        <item x="2370"/>
        <item x="2905"/>
        <item x="3329"/>
        <item x="3805"/>
        <item x="2494"/>
        <item x="2329"/>
        <item x="2530"/>
        <item x="258"/>
        <item x="747"/>
        <item x="2259"/>
        <item x="3407"/>
        <item x="1221"/>
        <item x="2116"/>
        <item x="4134"/>
        <item x="2583"/>
        <item x="2492"/>
        <item x="4107"/>
        <item x="5922"/>
        <item x="661"/>
        <item x="3898"/>
        <item x="4038"/>
        <item x="4869"/>
        <item x="4968"/>
        <item x="5157"/>
        <item x="1664"/>
        <item x="835"/>
        <item x="5287"/>
        <item x="3041"/>
        <item x="543"/>
        <item x="1122"/>
        <item x="2157"/>
        <item x="2362"/>
        <item x="2526"/>
        <item x="3419"/>
        <item x="4077"/>
        <item x="3911"/>
        <item x="888"/>
        <item x="1891"/>
        <item x="1898"/>
        <item x="2333"/>
        <item x="3256"/>
        <item x="4190"/>
        <item x="975"/>
        <item x="1343"/>
        <item x="5801"/>
        <item x="612"/>
        <item x="2889"/>
        <item x="4210"/>
        <item x="2939"/>
        <item x="2375"/>
        <item x="3826"/>
        <item x="2716"/>
        <item x="2524"/>
        <item x="4321"/>
        <item x="4940"/>
        <item x="1081"/>
        <item x="2888"/>
        <item x="5145"/>
        <item x="3257"/>
        <item x="1830"/>
        <item x="2765"/>
        <item x="1129"/>
        <item x="2735"/>
        <item x="4924"/>
        <item x="5020"/>
        <item x="5034"/>
        <item x="1385"/>
        <item x="2624"/>
        <item x="50"/>
        <item x="365"/>
        <item x="5622"/>
        <item x="41"/>
        <item x="49"/>
        <item x="244"/>
        <item x="370"/>
        <item x="1187"/>
        <item x="1216"/>
        <item x="1265"/>
        <item x="1551"/>
        <item x="1566"/>
        <item x="1570"/>
        <item x="1586"/>
        <item x="1647"/>
        <item x="1674"/>
        <item x="2135"/>
        <item x="2141"/>
        <item x="2201"/>
        <item x="2288"/>
        <item x="2633"/>
        <item x="2903"/>
        <item x="3017"/>
        <item x="3294"/>
        <item x="3344"/>
        <item x="3428"/>
        <item x="3713"/>
        <item x="3969"/>
        <item x="4050"/>
        <item x="4082"/>
        <item x="4150"/>
        <item x="4160"/>
        <item x="4174"/>
        <item x="4373"/>
        <item x="4438"/>
        <item x="5450"/>
        <item x="5725"/>
        <item x="5850"/>
        <item x="1624"/>
        <item x="722"/>
        <item x="1954"/>
        <item x="3400"/>
        <item x="3788"/>
        <item x="4527"/>
        <item x="4641"/>
        <item x="1418"/>
        <item x="3239"/>
        <item x="3550"/>
        <item x="4501"/>
        <item x="4510"/>
        <item x="1016"/>
        <item x="2053"/>
        <item x="2187"/>
        <item x="2727"/>
        <item x="3957"/>
        <item x="4225"/>
        <item x="4532"/>
        <item x="4605"/>
        <item x="5547"/>
        <item x="4609"/>
        <item x="213"/>
        <item x="5124"/>
        <item x="569"/>
        <item x="1018"/>
        <item x="1932"/>
        <item x="315"/>
        <item x="1364"/>
        <item x="2476"/>
        <item x="3219"/>
        <item x="3298"/>
        <item x="3489"/>
        <item x="3936"/>
        <item x="5656"/>
        <item x="3463"/>
        <item x="913"/>
        <item x="1365"/>
        <item x="2389"/>
        <item x="2459"/>
        <item x="2827"/>
        <item x="2878"/>
        <item x="3986"/>
        <item x="4121"/>
        <item x="4904"/>
        <item x="5489"/>
        <item x="4980"/>
        <item x="5572"/>
        <item x="1345"/>
        <item x="5508"/>
        <item x="845"/>
        <item x="1443"/>
        <item x="4551"/>
        <item x="4381"/>
        <item x="148"/>
        <item x="640"/>
        <item x="2441"/>
        <item x="2817"/>
        <item x="3122"/>
        <item x="4015"/>
        <item x="4145"/>
        <item x="5432"/>
        <item x="1247"/>
        <item x="2607"/>
        <item x="15"/>
        <item x="610"/>
        <item x="2284"/>
        <item x="4483"/>
        <item x="4566"/>
        <item x="398"/>
        <item x="1019"/>
        <item x="1731"/>
        <item x="2819"/>
        <item x="4049"/>
        <item x="5042"/>
        <item x="5691"/>
        <item x="5756"/>
        <item x="5100"/>
        <item x="1680"/>
        <item x="2154"/>
        <item x="2177"/>
        <item x="321"/>
        <item x="2989"/>
        <item x="3584"/>
        <item x="4560"/>
        <item x="1480"/>
        <item x="1496"/>
        <item x="1686"/>
        <item x="1711"/>
        <item x="2073"/>
        <item x="2179"/>
        <item x="2336"/>
        <item x="2874"/>
        <item x="3092"/>
        <item x="3439"/>
        <item x="3462"/>
        <item x="3816"/>
        <item x="2419"/>
        <item x="3058"/>
        <item x="1388"/>
        <item x="2944"/>
        <item x="3395"/>
        <item x="3699"/>
        <item x="2585"/>
        <item x="1128"/>
        <item x="1290"/>
        <item x="2038"/>
        <item x="1548"/>
        <item x="2076"/>
        <item x="2178"/>
        <item x="2567"/>
        <item x="2593"/>
        <item x="2617"/>
        <item x="2845"/>
        <item x="3393"/>
        <item x="4240"/>
        <item x="4492"/>
        <item x="5159"/>
        <item x="5520"/>
        <item x="1740"/>
        <item x="3132"/>
        <item x="3063"/>
        <item x="3330"/>
        <item x="3989"/>
        <item x="4644"/>
        <item x="31"/>
        <item x="628"/>
        <item x="1359"/>
        <item x="1461"/>
        <item x="1955"/>
        <item x="2021"/>
        <item x="2045"/>
        <item x="2472"/>
        <item x="2588"/>
        <item x="2892"/>
        <item x="3336"/>
        <item x="3576"/>
        <item x="3716"/>
        <item x="4019"/>
        <item x="4351"/>
        <item x="4464"/>
        <item x="1726"/>
        <item x="2196"/>
        <item x="2544"/>
        <item x="3660"/>
        <item x="4853"/>
        <item x="3772"/>
        <item x="4155"/>
        <item x="3980"/>
        <item x="2125"/>
        <item x="2339"/>
        <item x="942"/>
        <item x="959"/>
        <item x="1399"/>
        <item x="1673"/>
        <item x="2557"/>
        <item x="2577"/>
        <item x="2655"/>
        <item x="3337"/>
        <item x="3852"/>
        <item x="4058"/>
        <item x="4643"/>
        <item x="5368"/>
        <item x="5437"/>
        <item x="2830"/>
        <item x="714"/>
        <item x="4311"/>
        <item x="5724"/>
        <item x="1287"/>
        <item x="3507"/>
        <item x="4290"/>
        <item x="5642"/>
        <item x="738"/>
        <item x="1030"/>
        <item x="1910"/>
        <item x="2509"/>
        <item x="3295"/>
        <item x="3740"/>
        <item x="3780"/>
        <item x="5078"/>
        <item x="5254"/>
        <item x="5581"/>
        <item x="2048"/>
        <item x="3645"/>
        <item x="4671"/>
        <item x="3048"/>
        <item x="589"/>
        <item x="1303"/>
        <item x="1632"/>
        <item x="2515"/>
        <item x="2855"/>
        <item x="2993"/>
        <item x="3808"/>
        <item x="3906"/>
        <item x="5767"/>
        <item x="14"/>
        <item x="4615"/>
        <item x="2503"/>
        <item x="2621"/>
        <item x="3875"/>
        <item x="3377"/>
        <item x="3921"/>
        <item x="2767"/>
        <item x="2594"/>
        <item x="260"/>
        <item x="1125"/>
        <item x="1429"/>
        <item x="2142"/>
        <item x="2484"/>
        <item x="2505"/>
        <item x="3324"/>
        <item x="4212"/>
        <item x="4502"/>
        <item x="354"/>
        <item x="2152"/>
        <item x="1824"/>
        <item x="5860"/>
        <item x="621"/>
        <item x="601"/>
        <item x="937"/>
        <item x="2454"/>
        <item x="3173"/>
        <item x="3762"/>
        <item x="4122"/>
        <item x="159"/>
        <item x="5136"/>
        <item x="2863"/>
        <item x="4288"/>
        <item x="1305"/>
        <item x="2355"/>
        <item x="152"/>
        <item x="3349"/>
        <item x="276"/>
        <item x="372"/>
        <item x="409"/>
        <item x="539"/>
        <item x="548"/>
        <item x="632"/>
        <item x="687"/>
        <item x="974"/>
        <item x="1087"/>
        <item x="1144"/>
        <item x="1526"/>
        <item x="1724"/>
        <item x="2079"/>
        <item x="2218"/>
        <item x="2272"/>
        <item x="2280"/>
        <item x="2378"/>
        <item x="2483"/>
        <item x="2664"/>
        <item x="2753"/>
        <item x="2790"/>
        <item x="3070"/>
        <item x="3497"/>
        <item x="4147"/>
        <item x="4287"/>
        <item x="4415"/>
        <item x="4535"/>
        <item x="5309"/>
        <item x="5865"/>
        <item x="977"/>
        <item x="3974"/>
        <item x="157"/>
        <item x="682"/>
        <item x="1832"/>
        <item x="3021"/>
        <item x="1200"/>
        <item x="4748"/>
        <item x="30"/>
        <item x="520"/>
        <item x="768"/>
        <item x="800"/>
        <item x="1574"/>
        <item x="2089"/>
        <item x="2841"/>
        <item x="2985"/>
        <item x="3129"/>
        <item x="3399"/>
        <item x="3602"/>
        <item x="5701"/>
        <item x="4899"/>
        <item x="1688"/>
        <item x="2228"/>
        <item x="3202"/>
        <item x="3546"/>
        <item x="1236"/>
        <item x="2846"/>
        <item x="897"/>
        <item x="4096"/>
        <item x="293"/>
        <item x="307"/>
        <item x="657"/>
        <item x="739"/>
        <item x="826"/>
        <item x="1198"/>
        <item x="1439"/>
        <item x="1592"/>
        <item x="2589"/>
        <item x="2690"/>
        <item x="2861"/>
        <item x="3072"/>
        <item x="3085"/>
        <item x="3413"/>
        <item x="3429"/>
        <item x="3684"/>
        <item x="3876"/>
        <item x="5667"/>
        <item x="5819"/>
        <item x="142"/>
        <item x="289"/>
        <item x="915"/>
        <item x="970"/>
        <item x="2643"/>
        <item x="2814"/>
        <item x="3722"/>
        <item x="4071"/>
        <item x="4336"/>
        <item x="644"/>
        <item x="4257"/>
        <item x="2891"/>
        <item x="3639"/>
        <item x="4958"/>
        <item x="5678"/>
        <item x="1485"/>
        <item x="5452"/>
        <item x="867"/>
        <item x="945"/>
        <item x="1115"/>
        <item x="1190"/>
        <item x="1944"/>
        <item x="2215"/>
        <item x="2563"/>
        <item x="2575"/>
        <item x="4154"/>
        <item x="4485"/>
        <item x="4804"/>
        <item x="4969"/>
        <item x="5231"/>
        <item x="5398"/>
        <item x="2521"/>
        <item x="2522"/>
        <item x="1897"/>
        <item x="2534"/>
        <item x="2685"/>
        <item x="508"/>
        <item x="868"/>
        <item x="2372"/>
        <item x="2547"/>
        <item x="4198"/>
        <item x="5339"/>
        <item x="1450"/>
        <item x="549"/>
        <item x="804"/>
        <item x="1787"/>
        <item x="3545"/>
        <item x="4463"/>
        <item x="5089"/>
        <item x="5692"/>
        <item x="5769"/>
        <item x="1783"/>
        <item x="4165"/>
        <item x="798"/>
        <item x="3856"/>
        <item x="52"/>
        <item x="1029"/>
        <item x="1285"/>
        <item x="2674"/>
        <item x="2764"/>
        <item x="2919"/>
        <item x="3565"/>
        <item x="3848"/>
        <item x="3917"/>
        <item x="4329"/>
        <item x="4374"/>
        <item x="4937"/>
        <item x="5364"/>
        <item x="328"/>
        <item x="22"/>
        <item x="1061"/>
        <item x="1021"/>
        <item x="3014"/>
        <item x="2714"/>
        <item x="5958"/>
        <item x="4031"/>
        <item x="5579"/>
        <item x="4847"/>
        <item x="147"/>
        <item x="695"/>
        <item x="1226"/>
        <item x="2265"/>
        <item x="2933"/>
        <item x="4992"/>
        <item x="5017"/>
        <item x="5936"/>
        <item x="840"/>
        <item x="2075"/>
        <item x="2168"/>
        <item x="5419"/>
        <item x="1926"/>
        <item x="73"/>
        <item x="187"/>
        <item x="668"/>
        <item x="1082"/>
        <item x="1353"/>
        <item x="1719"/>
        <item x="2250"/>
        <item x="3483"/>
        <item x="3601"/>
        <item x="3750"/>
        <item x="4744"/>
        <item x="5063"/>
        <item x="5108"/>
        <item x="5265"/>
        <item x="5439"/>
        <item x="1213"/>
        <item x="2391"/>
        <item x="2908"/>
        <item x="2957"/>
        <item x="3446"/>
        <item x="4569"/>
        <item x="5074"/>
        <item x="5192"/>
        <item x="5286"/>
        <item x="5757"/>
        <item x="4638"/>
        <item x="4218"/>
        <item x="5668"/>
        <item x="5087"/>
        <item x="2647"/>
        <item x="3188"/>
        <item x="6000"/>
        <item x="2195"/>
        <item x="3125"/>
        <item x="590"/>
        <item x="55"/>
        <item x="781"/>
        <item x="1106"/>
        <item x="1904"/>
        <item x="2071"/>
        <item x="4342"/>
        <item x="4723"/>
        <item x="4820"/>
        <item x="5722"/>
        <item x="2414"/>
        <item x="342"/>
        <item x="403"/>
        <item x="2785"/>
        <item x="3765"/>
        <item x="4548"/>
        <item x="2523"/>
        <item x="3810"/>
        <item x="3102"/>
        <item x="1223"/>
        <item x="1231"/>
        <item x="2121"/>
        <item x="2185"/>
        <item x="3459"/>
        <item x="5088"/>
        <item x="2579"/>
        <item x="4852"/>
        <item x="173"/>
        <item x="336"/>
        <item x="383"/>
        <item x="1722"/>
        <item x="2384"/>
        <item x="2590"/>
        <item x="3347"/>
        <item x="5652"/>
        <item x="4241"/>
        <item x="1554"/>
        <item x="4207"/>
        <item x="2897"/>
        <item x="3613"/>
        <item x="4338"/>
        <item x="4598"/>
        <item x="170"/>
        <item x="300"/>
        <item x="705"/>
        <item x="1568"/>
        <item x="1712"/>
        <item x="2381"/>
        <item x="2449"/>
        <item x="2527"/>
        <item x="2623"/>
        <item x="2679"/>
        <item x="2885"/>
        <item x="3077"/>
        <item x="3304"/>
        <item x="4334"/>
        <item x="4419"/>
        <item x="4669"/>
        <item x="4691"/>
        <item x="5273"/>
        <item x="2994"/>
        <item x="3499"/>
        <item x="4909"/>
        <item x="1126"/>
        <item x="1994"/>
        <item x="3690"/>
        <item x="4005"/>
        <item x="4208"/>
        <item x="4589"/>
        <item x="5113"/>
        <item x="2976"/>
        <item x="2485"/>
        <item x="4090"/>
        <item x="4922"/>
        <item x="1849"/>
        <item x="3531"/>
        <item x="2694"/>
        <item x="58"/>
        <item x="5005"/>
        <item x="46"/>
        <item x="2533"/>
        <item x="3069"/>
        <item x="5395"/>
        <item x="4266"/>
        <item x="3189"/>
        <item x="3997"/>
        <item x="3859"/>
        <item x="3175"/>
        <item x="4028"/>
        <item x="1108"/>
        <item x="2204"/>
        <item x="5716"/>
        <item x="4367"/>
        <item x="5804"/>
        <item x="95"/>
        <item x="3331"/>
        <item x="1522"/>
        <item x="3006"/>
        <item x="692"/>
        <item x="856"/>
        <item x="1120"/>
        <item x="1232"/>
        <item x="1401"/>
        <item x="1761"/>
        <item x="1819"/>
        <item x="2001"/>
        <item x="2019"/>
        <item x="2253"/>
        <item x="2285"/>
        <item x="2972"/>
        <item x="3155"/>
        <item x="3779"/>
        <item x="4073"/>
        <item x="4363"/>
        <item x="4513"/>
        <item x="4545"/>
        <item x="4975"/>
        <item x="5012"/>
        <item x="3519"/>
        <item x="3532"/>
        <item x="4759"/>
        <item x="1998"/>
        <item x="3558"/>
        <item x="1609"/>
        <item x="4894"/>
        <item x="893"/>
        <item x="2169"/>
        <item x="2174"/>
        <item x="3277"/>
        <item x="4135"/>
        <item x="4730"/>
        <item x="4713"/>
        <item x="270"/>
        <item x="2026"/>
        <item x="4673"/>
        <item x="4750"/>
        <item x="5522"/>
        <item x="1750"/>
        <item x="6087"/>
        <item x="2408"/>
        <item x="4880"/>
        <item x="2209"/>
        <item x="2668"/>
        <item x="380"/>
        <item x="1296"/>
        <item x="1331"/>
        <item x="2164"/>
        <item x="2725"/>
        <item x="2938"/>
        <item x="3002"/>
        <item x="3200"/>
        <item x="3355"/>
        <item x="3378"/>
        <item x="4864"/>
        <item x="5110"/>
        <item x="5507"/>
        <item x="5644"/>
        <item x="2430"/>
        <item x="2120"/>
        <item x="515"/>
        <item x="1381"/>
        <item x="2063"/>
        <item x="2093"/>
        <item x="2254"/>
        <item x="2779"/>
        <item x="2978"/>
        <item x="3043"/>
        <item x="5428"/>
        <item x="5710"/>
        <item x="2327"/>
        <item x="3152"/>
        <item x="4650"/>
        <item x="1396"/>
        <item x="305"/>
        <item x="5031"/>
        <item x="1094"/>
        <item x="2630"/>
        <item x="643"/>
        <item x="557"/>
        <item x="884"/>
        <item x="1350"/>
        <item x="2844"/>
        <item x="4070"/>
        <item x="4226"/>
        <item x="5488"/>
        <item x="1578"/>
        <item x="3409"/>
        <item x="3553"/>
        <item x="195"/>
        <item x="702"/>
        <item x="718"/>
        <item x="1009"/>
        <item x="1755"/>
        <item x="1963"/>
        <item x="2004"/>
        <item x="2665"/>
        <item x="3241"/>
        <item x="3268"/>
        <item x="3346"/>
        <item x="3372"/>
        <item x="3402"/>
        <item x="4132"/>
        <item x="4173"/>
        <item x="4313"/>
        <item x="4915"/>
        <item x="4938"/>
        <item x="5077"/>
        <item x="5345"/>
        <item x="5545"/>
        <item x="4202"/>
        <item x="4475"/>
        <item x="1258"/>
        <item x="1289"/>
        <item x="5069"/>
        <item x="5763"/>
        <item x="1298"/>
        <item x="5900"/>
        <item x="66"/>
        <item x="2429"/>
        <item x="3018"/>
        <item x="830"/>
        <item x="1883"/>
        <item x="4196"/>
        <item x="3640"/>
        <item x="6007"/>
        <item x="4007"/>
        <item x="1202"/>
        <item x="1270"/>
        <item x="1455"/>
        <item x="2538"/>
        <item x="2646"/>
        <item x="2730"/>
        <item x="3353"/>
        <item x="3580"/>
        <item x="3596"/>
        <item x="3756"/>
        <item x="3926"/>
        <item x="4108"/>
        <item x="4965"/>
        <item x="1186"/>
        <item x="5447"/>
        <item x="1661"/>
        <item x="535"/>
        <item x="1730"/>
        <item x="2106"/>
        <item x="3260"/>
        <item x="4229"/>
        <item x="4445"/>
        <item x="4876"/>
        <item x="3768"/>
        <item x="3169"/>
        <item x="5555"/>
        <item x="4509"/>
        <item x="7"/>
        <item x="132"/>
        <item x="226"/>
        <item x="259"/>
        <item x="2082"/>
        <item x="2186"/>
        <item x="2629"/>
        <item x="2838"/>
        <item x="2935"/>
        <item x="3105"/>
        <item x="3165"/>
        <item x="3225"/>
        <item x="3739"/>
        <item x="3787"/>
        <item x="4529"/>
        <item x="4770"/>
        <item x="5191"/>
        <item x="5478"/>
        <item x="6044"/>
        <item x="3199"/>
        <item x="4062"/>
        <item x="4265"/>
        <item x="4559"/>
        <item x="607"/>
        <item x="3469"/>
        <item x="3945"/>
        <item x="5030"/>
        <item x="771"/>
        <item x="5582"/>
        <item x="5357"/>
        <item x="8"/>
        <item x="202"/>
        <item x="217"/>
        <item x="946"/>
        <item x="1404"/>
        <item x="1728"/>
        <item x="2409"/>
        <item x="2462"/>
        <item x="2852"/>
        <item x="3011"/>
        <item x="3707"/>
        <item x="4159"/>
        <item x="4378"/>
        <item x="4421"/>
        <item x="4819"/>
        <item x="4866"/>
        <item x="4883"/>
        <item x="5016"/>
        <item x="5151"/>
        <item x="5301"/>
        <item x="5338"/>
        <item x="5406"/>
        <item x="5657"/>
        <item x="1976"/>
        <item x="2012"/>
        <item x="2890"/>
        <item x="3384"/>
        <item x="4836"/>
        <item x="567"/>
        <item x="1428"/>
        <item x="2289"/>
        <item x="3666"/>
        <item x="1055"/>
        <item x="1741"/>
        <item x="1952"/>
        <item x="2271"/>
        <item x="2343"/>
        <item x="4291"/>
        <item x="5033"/>
        <item x="5296"/>
        <item x="341"/>
        <item x="1207"/>
        <item x="2728"/>
        <item x="3311"/>
        <item x="3835"/>
        <item x="4580"/>
        <item x="4845"/>
        <item x="5051"/>
        <item x="5616"/>
        <item x="4972"/>
        <item x="3784"/>
        <item x="2859"/>
        <item x="4316"/>
        <item x="4380"/>
        <item x="4901"/>
        <item x="4923"/>
        <item x="3860"/>
        <item x="1780"/>
        <item x="3031"/>
        <item x="440"/>
        <item x="2707"/>
        <item x="2843"/>
        <item x="2616"/>
        <item x="5824"/>
        <item x="63"/>
        <item x="451"/>
        <item x="496"/>
        <item x="1006"/>
        <item x="1367"/>
        <item x="2033"/>
        <item x="2183"/>
        <item x="2318"/>
        <item x="2541"/>
        <item x="2907"/>
        <item x="3606"/>
        <item x="3626"/>
        <item x="3641"/>
        <item x="3943"/>
        <item x="3946"/>
        <item x="4636"/>
        <item x="4652"/>
        <item x="4784"/>
        <item x="4815"/>
        <item x="5083"/>
        <item x="5253"/>
        <item x="5351"/>
        <item x="2706"/>
        <item x="5694"/>
        <item x="2247"/>
        <item x="131"/>
        <item x="459"/>
        <item x="513"/>
        <item x="875"/>
        <item x="1038"/>
        <item x="1505"/>
        <item x="1663"/>
        <item x="3185"/>
        <item x="3308"/>
        <item x="3461"/>
        <item x="3473"/>
        <item x="4722"/>
        <item x="4916"/>
        <item x="4997"/>
        <item x="5687"/>
        <item x="2166"/>
        <item x="1677"/>
        <item x="3234"/>
        <item x="3538"/>
        <item x="4427"/>
        <item x="2937"/>
        <item x="3799"/>
        <item x="4429"/>
        <item x="5415"/>
        <item x="466"/>
        <item x="21"/>
        <item x="353"/>
        <item x="763"/>
        <item x="785"/>
        <item x="2231"/>
        <item x="2388"/>
        <item x="3036"/>
        <item x="3213"/>
        <item x="4223"/>
        <item x="4447"/>
        <item x="4805"/>
        <item x="1320"/>
        <item x="5433"/>
        <item x="3970"/>
        <item x="1188"/>
        <item x="1706"/>
        <item x="1717"/>
        <item x="2039"/>
        <item x="2816"/>
        <item x="3147"/>
        <item x="3255"/>
        <item x="3414"/>
        <item x="3475"/>
        <item x="3795"/>
        <item x="4647"/>
        <item x="4764"/>
        <item x="5743"/>
        <item x="3113"/>
        <item x="834"/>
        <item x="1542"/>
        <item x="1841"/>
        <item x="3135"/>
        <item x="4143"/>
        <item x="5047"/>
        <item x="6074"/>
        <item x="1615"/>
        <item x="1763"/>
        <item x="1975"/>
        <item x="2307"/>
        <item x="2737"/>
        <item x="3849"/>
        <item x="4420"/>
        <item x="4474"/>
        <item x="4785"/>
        <item x="392"/>
        <item x="591"/>
        <item x="3721"/>
        <item x="4362"/>
        <item x="5105"/>
        <item x="5459"/>
        <item x="322"/>
        <item x="2194"/>
        <item x="4689"/>
        <item x="5256"/>
        <item x="630"/>
        <item x="2945"/>
        <item x="3477"/>
        <item x="4524"/>
        <item x="4792"/>
        <item x="627"/>
        <item x="1037"/>
        <item x="1042"/>
        <item x="1277"/>
        <item x="509"/>
        <item x="4344"/>
        <item x="3269"/>
        <item x="4172"/>
        <item x="1105"/>
        <item x="2314"/>
        <item x="5132"/>
        <item x="5575"/>
        <item x="4000"/>
        <item x="324"/>
        <item x="4303"/>
        <item x="849"/>
        <item x="1008"/>
        <item x="2267"/>
        <item x="2554"/>
        <item x="2796"/>
        <item x="4051"/>
        <item x="2127"/>
        <item x="3096"/>
        <item x="971"/>
        <item x="3814"/>
        <item x="44"/>
        <item x="151"/>
        <item x="201"/>
        <item x="249"/>
        <item x="391"/>
        <item x="453"/>
        <item x="641"/>
        <item x="829"/>
        <item x="891"/>
        <item x="1053"/>
        <item x="1077"/>
        <item x="1386"/>
        <item x="1742"/>
        <item x="1766"/>
        <item x="1773"/>
        <item x="1855"/>
        <item x="2032"/>
        <item x="2306"/>
        <item x="2448"/>
        <item x="2465"/>
        <item x="2754"/>
        <item x="2968"/>
        <item x="2981"/>
        <item x="3097"/>
        <item x="3174"/>
        <item x="3198"/>
        <item x="3369"/>
        <item x="3370"/>
        <item x="3486"/>
        <item x="3798"/>
        <item x="4304"/>
        <item x="4511"/>
        <item x="4724"/>
        <item x="4768"/>
        <item x="4781"/>
        <item x="4898"/>
        <item x="4936"/>
        <item x="5160"/>
        <item x="5366"/>
        <item x="5390"/>
        <item x="5951"/>
        <item x="5998"/>
        <item x="608"/>
        <item x="1142"/>
        <item x="4662"/>
        <item x="4385"/>
        <item x="5658"/>
        <item x="5858"/>
        <item x="5720"/>
        <item x="1383"/>
        <item x="1768"/>
        <item x="1997"/>
        <item x="922"/>
        <item x="936"/>
        <item x="2480"/>
        <item x="2573"/>
        <item x="4130"/>
        <item x="5461"/>
        <item x="3525"/>
        <item x="3979"/>
        <item x="5103"/>
        <item x="1415"/>
        <item x="4246"/>
        <item x="2894"/>
        <item x="4979"/>
        <item x="1987"/>
        <item x="2923"/>
        <item x="767"/>
        <item x="1163"/>
        <item x="1648"/>
        <item x="2282"/>
        <item x="2653"/>
        <item x="4213"/>
        <item x="4495"/>
        <item x="5367"/>
        <item x="4533"/>
        <item x="5214"/>
        <item x="843"/>
        <item x="214"/>
        <item x="2595"/>
        <item x="4101"/>
        <item x="4278"/>
        <item x="4443"/>
        <item x="4731"/>
        <item x="5178"/>
        <item x="5509"/>
        <item x="5583"/>
        <item x="2313"/>
        <item x="1616"/>
        <item x="5298"/>
        <item x="3117"/>
        <item x="4204"/>
        <item x="752"/>
        <item x="3554"/>
        <item x="4069"/>
        <item x="2126"/>
        <item x="2309"/>
        <item x="2979"/>
        <item x="3441"/>
        <item x="3458"/>
        <item x="4129"/>
        <item x="4139"/>
        <item x="331"/>
        <item x="1185"/>
        <item x="1228"/>
        <item x="1534"/>
        <item x="2252"/>
        <item x="3212"/>
        <item x="3653"/>
        <item x="4708"/>
        <item x="1782"/>
        <item x="836"/>
        <item x="281"/>
        <item x="1938"/>
        <item x="1795"/>
        <item x="5236"/>
        <item x="164"/>
        <item x="234"/>
        <item x="773"/>
        <item x="1493"/>
        <item x="2568"/>
        <item x="2591"/>
        <item x="3514"/>
        <item x="3694"/>
        <item x="3844"/>
        <item x="4322"/>
        <item x="5491"/>
        <item x="2151"/>
        <item x="4720"/>
        <item x="5997"/>
        <item x="4386"/>
        <item x="3448"/>
        <item x="206"/>
        <item x="1928"/>
        <item x="25"/>
        <item x="858"/>
        <item x="1043"/>
        <item x="1300"/>
        <item x="1967"/>
        <item x="2110"/>
        <item x="2379"/>
        <item x="3055"/>
        <item x="3197"/>
        <item x="3351"/>
        <item x="3375"/>
        <item x="4466"/>
        <item x="4796"/>
        <item x="5070"/>
        <item x="5529"/>
        <item x="5610"/>
        <item x="1154"/>
        <item x="1358"/>
        <item x="2460"/>
        <item x="2949"/>
        <item x="3052"/>
        <item x="3567"/>
        <item x="5564"/>
        <item x="5750"/>
        <item x="4941"/>
        <item x="371"/>
        <item x="696"/>
        <item x="1161"/>
        <item x="1861"/>
        <item x="1925"/>
        <item x="2507"/>
        <item x="2806"/>
        <item x="3012"/>
        <item x="3090"/>
        <item x="3506"/>
        <item x="3593"/>
        <item x="4158"/>
        <item x="4477"/>
        <item x="5180"/>
        <item x="5266"/>
        <item x="5832"/>
        <item x="6097"/>
        <item x="6157"/>
        <item x="2182"/>
        <item x="506"/>
        <item x="1681"/>
        <item x="1519"/>
        <item x="51"/>
        <item x="470"/>
        <item x="1086"/>
        <item x="1269"/>
        <item x="1479"/>
        <item x="1753"/>
        <item x="1986"/>
        <item x="2003"/>
        <item x="2150"/>
        <item x="2639"/>
        <item x="3681"/>
        <item x="3800"/>
        <item x="3944"/>
        <item x="4256"/>
        <item x="4341"/>
        <item x="4481"/>
        <item x="5226"/>
        <item x="5490"/>
        <item x="5799"/>
        <item x="6133"/>
        <item x="4823"/>
        <item x="1621"/>
        <item x="1835"/>
        <item x="2615"/>
        <item x="3783"/>
        <item x="3885"/>
        <item x="2882"/>
        <item x="4193"/>
        <item x="4714"/>
        <item x="784"/>
        <item x="1441"/>
        <item x="1470"/>
        <item x="1785"/>
        <item x="1929"/>
        <item x="3265"/>
        <item x="3941"/>
        <item x="4372"/>
        <item x="1842"/>
        <item x="2947"/>
        <item x="420"/>
        <item x="1281"/>
        <item x="2640"/>
        <item x="2660"/>
        <item x="2909"/>
        <item x="2920"/>
        <item x="2991"/>
        <item x="3727"/>
        <item x="6107"/>
        <item x="1771"/>
        <item x="3290"/>
        <item x="3617"/>
        <item x="4526"/>
        <item x="4985"/>
        <item x="5822"/>
        <item x="5851"/>
        <item x="575"/>
        <item x="1593"/>
        <item x="3275"/>
        <item x="5963"/>
        <item x="673"/>
        <item x="1703"/>
        <item x="2781"/>
        <item x="3505"/>
        <item x="4439"/>
        <item x="4656"/>
        <item x="4787"/>
        <item x="5742"/>
        <item x="227"/>
        <item x="5040"/>
        <item x="5121"/>
        <item x="3010"/>
        <item x="5974"/>
        <item x="137"/>
        <item x="823"/>
        <item x="948"/>
        <item x="965"/>
        <item x="1349"/>
        <item x="1380"/>
        <item x="1472"/>
        <item x="1507"/>
        <item x="1627"/>
        <item x="2122"/>
        <item x="2592"/>
        <item x="2770"/>
        <item x="2900"/>
        <item x="3023"/>
        <item x="3237"/>
        <item x="3404"/>
        <item x="3510"/>
        <item x="3735"/>
        <item x="4006"/>
        <item x="4106"/>
        <item x="4297"/>
        <item x="4547"/>
        <item x="4577"/>
        <item x="4585"/>
        <item x="4727"/>
        <item x="4737"/>
        <item x="4921"/>
        <item x="4966"/>
        <item x="5043"/>
        <item x="5071"/>
        <item x="5205"/>
        <item x="5252"/>
        <item x="5393"/>
        <item x="5448"/>
        <item x="5482"/>
        <item x="5553"/>
        <item x="5605"/>
        <item x="5702"/>
        <item x="6089"/>
        <item x="3878"/>
        <item x="4337"/>
        <item x="5182"/>
        <item x="1941"/>
        <item x="2776"/>
        <item x="3807"/>
        <item x="4294"/>
        <item x="4860"/>
        <item x="5464"/>
        <item x="5633"/>
        <item x="1494"/>
        <item x="3359"/>
        <item x="5738"/>
        <item x="1552"/>
        <item x="141"/>
        <item x="2975"/>
        <item x="207"/>
        <item x="2158"/>
        <item x="2455"/>
        <item x="4877"/>
        <item x="5935"/>
        <item x="4335"/>
        <item x="3539"/>
        <item x="1023"/>
        <item x="1155"/>
        <item x="1160"/>
        <item x="1390"/>
        <item x="1434"/>
        <item x="1821"/>
        <item x="2988"/>
        <item x="3192"/>
        <item x="3235"/>
        <item x="3403"/>
        <item x="3611"/>
        <item x="3981"/>
        <item x="4033"/>
        <item x="4079"/>
        <item x="4194"/>
        <item x="4596"/>
        <item x="4635"/>
        <item x="4893"/>
        <item x="5000"/>
        <item x="5057"/>
        <item x="5186"/>
        <item x="5650"/>
        <item x="5939"/>
        <item x="5944"/>
        <item x="6019"/>
        <item x="6172"/>
        <item x="3315"/>
        <item x="1402"/>
        <item x="4365"/>
        <item x="311"/>
        <item x="653"/>
        <item x="1735"/>
        <item x="3254"/>
        <item x="1412"/>
        <item x="1909"/>
        <item x="3013"/>
        <item x="4123"/>
        <item x="559"/>
        <item x="3056"/>
        <item x="3764"/>
        <item x="3928"/>
        <item x="3965"/>
        <item x="2244"/>
        <item x="5025"/>
        <item x="5456"/>
        <item x="5812"/>
        <item x="5098"/>
        <item x="5142"/>
        <item x="885"/>
        <item x="4002"/>
        <item x="2829"/>
        <item x="101"/>
        <item x="944"/>
        <item x="1384"/>
        <item x="1457"/>
        <item x="1459"/>
        <item x="2086"/>
        <item x="2287"/>
        <item x="2671"/>
        <item x="2998"/>
        <item x="3073"/>
        <item x="3215"/>
        <item x="3360"/>
        <item x="3478"/>
        <item x="3480"/>
        <item x="3705"/>
        <item x="4081"/>
        <item x="4462"/>
        <item x="5054"/>
        <item x="5457"/>
        <item x="5550"/>
        <item x="5670"/>
        <item x="5741"/>
        <item x="5953"/>
        <item x="5451"/>
        <item x="1721"/>
        <item x="2281"/>
        <item x="2823"/>
        <item x="4531"/>
        <item x="4725"/>
        <item x="4809"/>
        <item x="4854"/>
        <item x="1104"/>
        <item x="1931"/>
        <item x="2926"/>
        <item x="2946"/>
        <item x="5979"/>
        <item x="203"/>
        <item x="2035"/>
        <item x="3819"/>
        <item x="3201"/>
        <item x="4675"/>
        <item x="4711"/>
        <item x="4244"/>
        <item x="237"/>
        <item x="599"/>
        <item x="2303"/>
        <item x="2648"/>
        <item x="3492"/>
        <item x="5565"/>
        <item x="5571"/>
        <item x="172"/>
        <item x="292"/>
        <item x="479"/>
        <item x="528"/>
        <item x="1321"/>
        <item x="1363"/>
        <item x="1528"/>
        <item x="1794"/>
        <item x="1825"/>
        <item x="2051"/>
        <item x="2133"/>
        <item x="2574"/>
        <item x="2576"/>
        <item x="2705"/>
        <item x="3433"/>
        <item x="4118"/>
        <item x="4153"/>
        <item x="4328"/>
        <item x="4508"/>
        <item x="4808"/>
        <item x="5909"/>
        <item x="3792"/>
        <item x="4388"/>
        <item x="3289"/>
        <item x="634"/>
        <item x="3702"/>
        <item x="4704"/>
        <item x="5662"/>
        <item x="5777"/>
        <item x="1317"/>
        <item x="1357"/>
        <item x="2328"/>
        <item x="2980"/>
        <item x="4046"/>
        <item x="4594"/>
        <item x="4602"/>
        <item x="188"/>
        <item x="222"/>
        <item x="275"/>
        <item x="433"/>
        <item x="672"/>
        <item x="736"/>
        <item x="853"/>
        <item x="1939"/>
        <item x="1972"/>
        <item x="2229"/>
        <item x="2478"/>
        <item x="3391"/>
        <item x="3894"/>
        <item x="3918"/>
        <item x="4343"/>
        <item x="4699"/>
        <item x="4843"/>
        <item x="5247"/>
        <item x="5765"/>
        <item x="261"/>
        <item x="5683"/>
        <item x="3733"/>
        <item x="5536"/>
        <item x="1093"/>
        <item x="3387"/>
        <item x="3717"/>
        <item x="691"/>
        <item x="3000"/>
        <item x="3476"/>
        <item x="3785"/>
        <item x="4301"/>
        <item x="4454"/>
        <item x="4709"/>
        <item x="5276"/>
        <item x="5405"/>
        <item x="5474"/>
        <item x="5855"/>
        <item x="5996"/>
        <item x="4349"/>
        <item x="3356"/>
        <item x="4442"/>
        <item x="295"/>
        <item x="3732"/>
        <item x="2940"/>
        <item x="3559"/>
        <item x="3919"/>
        <item x="4506"/>
        <item x="5115"/>
        <item x="5429"/>
        <item x="419"/>
        <item x="424"/>
        <item x="1800"/>
        <item x="2437"/>
        <item x="4003"/>
        <item x="4629"/>
        <item x="5294"/>
        <item x="664"/>
        <item x="2431"/>
        <item x="5636"/>
        <item x="3140"/>
        <item x="5689"/>
        <item x="1076"/>
        <item x="1466"/>
        <item x="1524"/>
        <item x="1634"/>
        <item x="1676"/>
        <item x="1765"/>
        <item x="2080"/>
        <item x="2283"/>
        <item x="2396"/>
        <item x="2676"/>
        <item x="3046"/>
        <item x="3110"/>
        <item x="3157"/>
        <item x="3528"/>
        <item x="4282"/>
        <item x="4401"/>
        <item x="5129"/>
        <item x="5477"/>
        <item x="4431"/>
        <item x="6164"/>
        <item x="441"/>
        <item x="519"/>
        <item x="815"/>
        <item x="2107"/>
        <item x="2453"/>
        <item x="3323"/>
        <item x="4871"/>
        <item x="3999"/>
        <item x="4576"/>
        <item x="1879"/>
        <item x="2382"/>
        <item x="4117"/>
        <item x="3171"/>
        <item x="4773"/>
        <item x="3568"/>
        <item x="5541"/>
        <item x="1603"/>
        <item x="2188"/>
        <item x="554"/>
        <item x="401"/>
        <item x="4544"/>
        <item x="4621"/>
        <item x="4902"/>
        <item x="537"/>
        <item x="550"/>
        <item x="602"/>
        <item x="899"/>
        <item x="1084"/>
        <item x="1138"/>
        <item x="1292"/>
        <item x="1478"/>
        <item x="1506"/>
        <item x="1604"/>
        <item x="2018"/>
        <item x="2322"/>
        <item x="2348"/>
        <item x="2599"/>
        <item x="2693"/>
        <item x="2802"/>
        <item x="2831"/>
        <item x="2857"/>
        <item x="2951"/>
        <item x="3020"/>
        <item x="3131"/>
        <item x="3232"/>
        <item x="3264"/>
        <item x="3373"/>
        <item x="3502"/>
        <item x="3636"/>
        <item x="3741"/>
        <item x="3903"/>
        <item x="4032"/>
        <item x="4102"/>
        <item x="4177"/>
        <item x="4318"/>
        <item x="4517"/>
        <item x="4583"/>
        <item x="4640"/>
        <item x="4789"/>
        <item x="4878"/>
        <item x="5189"/>
        <item x="5281"/>
        <item x="5311"/>
        <item x="5365"/>
        <item x="5538"/>
        <item x="5544"/>
        <item x="5837"/>
        <item x="5853"/>
        <item x="6005"/>
        <item x="6098"/>
        <item x="6136"/>
        <item x="755"/>
        <item x="5684"/>
        <item x="2772"/>
        <item x="2913"/>
        <item x="818"/>
        <item x="2220"/>
        <item x="2471"/>
        <item x="3622"/>
        <item x="4012"/>
        <item x="4323"/>
        <item x="5213"/>
        <item x="5637"/>
        <item x="346"/>
        <item x="1238"/>
        <item x="2091"/>
        <item x="2128"/>
        <item x="2870"/>
        <item x="3107"/>
        <item x="3855"/>
        <item x="3960"/>
        <item x="3971"/>
        <item x="4242"/>
        <item x="5554"/>
        <item x="2108"/>
        <item x="2130"/>
        <item x="2741"/>
        <item x="3575"/>
        <item x="4973"/>
        <item x="4780"/>
        <item x="6253"/>
        <item x="1453"/>
        <item x="2323"/>
        <item x="2366"/>
        <item x="3390"/>
        <item x="348"/>
        <item x="1096"/>
        <item x="1372"/>
        <item x="3781"/>
        <item x="4623"/>
        <item x="5831"/>
        <item x="4239"/>
        <item x="778"/>
        <item x="1245"/>
        <item x="3130"/>
        <item x="1818"/>
        <item x="2156"/>
        <item x="5068"/>
        <item x="1655"/>
        <item x="3270"/>
        <item x="4416"/>
        <item x="5737"/>
        <item x="476"/>
        <item x="1595"/>
        <item x="2050"/>
        <item x="2649"/>
        <item x="4133"/>
        <item x="4402"/>
        <item x="2407"/>
        <item x="1951"/>
        <item x="2712"/>
        <item x="3495"/>
        <item x="4195"/>
        <item x="4339"/>
        <item x="4486"/>
        <item x="4538"/>
        <item x="4801"/>
        <item x="4932"/>
        <item x="5143"/>
        <item x="3742"/>
        <item x="3743"/>
        <item x="2155"/>
        <item x="404"/>
        <item x="2600"/>
        <item x="3457"/>
        <item x="4063"/>
        <item x="5008"/>
        <item x="5099"/>
        <item x="5323"/>
        <item x="5525"/>
        <item x="5985"/>
        <item x="3893"/>
        <item x="1376"/>
        <item x="1502"/>
        <item x="2974"/>
        <item x="3204"/>
        <item x="4014"/>
        <item x="4333"/>
        <item x="5137"/>
        <item x="4512"/>
        <item x="4120"/>
        <item x="5221"/>
        <item x="1039"/>
        <item x="1141"/>
        <item x="1224"/>
        <item x="1993"/>
        <item x="3037"/>
        <item x="3038"/>
        <item x="3088"/>
        <item x="3638"/>
        <item x="4983"/>
        <item x="5272"/>
        <item x="5417"/>
        <item x="5977"/>
        <item x="5879"/>
        <item x="5164"/>
        <item x="5552"/>
        <item x="69"/>
        <item x="399"/>
        <item x="427"/>
        <item x="480"/>
        <item x="869"/>
        <item x="923"/>
        <item x="2638"/>
        <item x="2756"/>
        <item x="3443"/>
        <item x="3482"/>
        <item x="3494"/>
        <item x="3813"/>
        <item x="4162"/>
        <item x="4595"/>
        <item x="4633"/>
        <item x="4690"/>
        <item x="4795"/>
        <item x="4862"/>
        <item x="5223"/>
        <item x="5528"/>
        <item x="5559"/>
        <item x="5749"/>
        <item x="5792"/>
        <item x="6037"/>
        <item x="3552"/>
        <item x="263"/>
        <item x="648"/>
        <item x="1097"/>
        <item x="2241"/>
        <item x="3747"/>
        <item x="3949"/>
        <item x="5766"/>
        <item x="3938"/>
        <item x="1464"/>
        <item x="4184"/>
        <item x="413"/>
        <item x="938"/>
        <item x="1074"/>
        <item x="1088"/>
        <item x="1159"/>
        <item x="1360"/>
        <item x="1709"/>
        <item x="2214"/>
        <item x="2959"/>
        <item x="3084"/>
        <item x="3196"/>
        <item x="3263"/>
        <item x="3388"/>
        <item x="3394"/>
        <item x="3425"/>
        <item x="3634"/>
        <item x="3873"/>
        <item x="4553"/>
        <item x="4653"/>
        <item x="4859"/>
        <item x="4982"/>
        <item x="5179"/>
        <item x="5772"/>
        <item x="2261"/>
        <item x="3367"/>
        <item x="3607"/>
        <item x="3877"/>
        <item x="5551"/>
        <item x="5839"/>
        <item x="2931"/>
        <item x="5081"/>
        <item x="5382"/>
        <item x="5718"/>
        <item x="362"/>
        <item x="12"/>
        <item x="4473"/>
        <item x="5445"/>
        <item x="861"/>
        <item x="1960"/>
        <item x="5736"/>
        <item x="457"/>
        <item x="1168"/>
        <item x="1416"/>
        <item x="1642"/>
        <item x="1798"/>
        <item x="2442"/>
        <item x="2553"/>
        <item x="3035"/>
        <item x="3687"/>
        <item x="5196"/>
        <item x="4797"/>
        <item x="5096"/>
        <item x="931"/>
        <item x="209"/>
        <item x="1244"/>
        <item x="1814"/>
        <item x="3363"/>
        <item x="4228"/>
        <item x="4695"/>
        <item x="597"/>
        <item x="1070"/>
        <item x="1103"/>
        <item x="1162"/>
        <item x="1387"/>
        <item x="1859"/>
        <item x="2118"/>
        <item x="2139"/>
        <item x="2170"/>
        <item x="3321"/>
        <item x="3513"/>
        <item x="3692"/>
        <item x="3908"/>
        <item x="3912"/>
        <item x="4273"/>
        <item x="4672"/>
        <item x="4742"/>
        <item x="4782"/>
        <item x="4834"/>
        <item x="5156"/>
        <item x="5238"/>
        <item x="5269"/>
        <item x="5442"/>
        <item x="5530"/>
        <item x="5624"/>
        <item x="5688"/>
        <item x="572"/>
        <item x="3588"/>
        <item x="2792"/>
        <item x="3872"/>
        <item x="4309"/>
        <item x="4324"/>
        <item x="5358"/>
        <item x="5362"/>
        <item x="5966"/>
        <item x="454"/>
        <item x="4971"/>
        <item x="3190"/>
        <item x="3760"/>
        <item x="4053"/>
        <item x="5653"/>
        <item x="5847"/>
        <item x="880"/>
        <item x="1601"/>
        <item x="5469"/>
        <item x="3838"/>
        <item x="4712"/>
        <item x="4"/>
        <item x="105"/>
        <item x="236"/>
        <item x="406"/>
        <item x="469"/>
        <item x="1559"/>
        <item x="2268"/>
        <item x="2297"/>
        <item x="2304"/>
        <item x="4444"/>
        <item x="4573"/>
        <item x="4637"/>
        <item x="5300"/>
        <item x="5751"/>
        <item x="5388"/>
        <item x="514"/>
        <item x="1638"/>
        <item x="2069"/>
        <item x="940"/>
        <item x="3231"/>
        <item x="4075"/>
        <item x="4217"/>
        <item x="5703"/>
        <item x="995"/>
        <item x="1575"/>
        <item x="5802"/>
        <item x="4984"/>
        <item x="5441"/>
        <item x="5908"/>
        <item x="2862"/>
        <item x="5933"/>
        <item x="4626"/>
        <item x="4861"/>
        <item x="709"/>
        <item x="978"/>
        <item x="5093"/>
        <item x="5190"/>
        <item x="5563"/>
        <item x="231"/>
        <item x="857"/>
        <item x="1408"/>
        <item x="2839"/>
        <item x="4487"/>
        <item x="532"/>
        <item x="715"/>
        <item x="1005"/>
        <item x="1279"/>
        <item x="1640"/>
        <item x="1760"/>
        <item x="1958"/>
        <item x="2136"/>
        <item x="2206"/>
        <item x="2347"/>
        <item x="2669"/>
        <item x="2821"/>
        <item x="3248"/>
        <item x="3291"/>
        <item x="3364"/>
        <item x="3453"/>
        <item x="3561"/>
        <item x="4037"/>
        <item x="4041"/>
        <item x="4250"/>
        <item x="4271"/>
        <item x="4383"/>
        <item x="4549"/>
        <item x="4857"/>
        <item x="5494"/>
        <item x="5523"/>
        <item x="5588"/>
        <item x="5640"/>
        <item x="5664"/>
        <item x="5885"/>
        <item x="5937"/>
        <item x="1622"/>
        <item x="2813"/>
        <item x="3914"/>
        <item x="1324"/>
        <item x="4614"/>
        <item x="4694"/>
        <item x="5580"/>
        <item x="2200"/>
        <item x="2298"/>
        <item x="2369"/>
        <item x="6059"/>
        <item x="1961"/>
        <item x="3652"/>
        <item x="4575"/>
        <item x="45"/>
        <item x="1024"/>
        <item x="1075"/>
        <item x="1134"/>
        <item x="2025"/>
        <item x="2138"/>
        <item x="2305"/>
        <item x="3287"/>
        <item x="3498"/>
        <item x="4105"/>
        <item x="4822"/>
        <item x="4846"/>
        <item x="5241"/>
        <item x="5783"/>
        <item x="1585"/>
        <item x="4110"/>
        <item x="5356"/>
        <item x="926"/>
        <item x="2417"/>
        <item x="2732"/>
        <item x="3537"/>
        <item x="3976"/>
        <item x="4798"/>
        <item x="5560"/>
        <item x="5570"/>
        <item x="5790"/>
        <item x="1784"/>
        <item x="4779"/>
        <item x="5125"/>
        <item x="5270"/>
        <item x="1344"/>
        <item x="3209"/>
        <item x="3504"/>
        <item x="3536"/>
        <item x="5533"/>
        <item x="5198"/>
        <item x="3412"/>
        <item x="1056"/>
        <item x="3034"/>
        <item x="3089"/>
        <item x="5026"/>
        <item x="5969"/>
        <item x="350"/>
        <item x="1430"/>
        <item x="1498"/>
        <item x="1754"/>
        <item x="1840"/>
        <item x="2477"/>
        <item x="2516"/>
        <item x="2551"/>
        <item x="2680"/>
        <item x="2921"/>
        <item x="2934"/>
        <item x="3411"/>
        <item x="3656"/>
        <item x="3719"/>
        <item x="4516"/>
        <item x="4698"/>
        <item x="4931"/>
        <item x="5373"/>
        <item x="5785"/>
        <item x="5843"/>
        <item x="5886"/>
        <item x="1589"/>
        <item x="5222"/>
        <item x="239"/>
        <item x="4550"/>
        <item x="4499"/>
        <item x="4726"/>
        <item x="2743"/>
        <item x="3242"/>
        <item x="5531"/>
        <item x="1982"/>
        <item x="4946"/>
        <item x="5797"/>
        <item x="3416"/>
        <item x="3186"/>
        <item x="448"/>
        <item x="723"/>
        <item x="1355"/>
        <item x="2016"/>
        <item x="2054"/>
        <item x="2996"/>
        <item x="3103"/>
        <item x="3195"/>
        <item x="3238"/>
        <item x="3342"/>
        <item x="4169"/>
        <item x="4216"/>
        <item x="5233"/>
        <item x="5496"/>
        <item x="5577"/>
        <item x="5897"/>
        <item x="6049"/>
        <item x="3080"/>
        <item x="921"/>
        <item x="927"/>
        <item x="1157"/>
        <item x="4775"/>
        <item x="5993"/>
        <item x="615"/>
        <item x="733"/>
        <item x="930"/>
        <item x="1280"/>
        <item x="1488"/>
        <item x="2011"/>
        <item x="2087"/>
        <item x="2511"/>
        <item x="2565"/>
        <item x="3325"/>
        <item x="3501"/>
        <item x="3774"/>
        <item x="4072"/>
        <item x="4093"/>
        <item x="4500"/>
        <item x="4543"/>
        <item x="4618"/>
        <item x="4700"/>
        <item x="4747"/>
        <item x="5472"/>
        <item x="5502"/>
        <item x="5745"/>
        <item x="6203"/>
        <item x="516"/>
        <item x="1121"/>
        <item x="1572"/>
        <item x="2560"/>
        <item x="2983"/>
        <item x="3074"/>
        <item x="4554"/>
        <item x="5515"/>
        <item x="6173"/>
        <item x="5285"/>
        <item x="5288"/>
        <item x="363"/>
        <item x="1422"/>
        <item x="1810"/>
        <item x="2487"/>
        <item x="2689"/>
        <item x="3744"/>
        <item x="3822"/>
        <item x="4098"/>
        <item x="5723"/>
        <item x="1776"/>
        <item x="61"/>
        <item x="3670"/>
        <item x="4269"/>
        <item x="1837"/>
        <item x="5414"/>
        <item x="5795"/>
        <item x="2436"/>
        <item x="3831"/>
        <item x="4603"/>
        <item x="659"/>
        <item x="1555"/>
        <item x="2357"/>
        <item x="2458"/>
        <item x="2751"/>
        <item x="3112"/>
        <item x="3820"/>
        <item x="3975"/>
        <item x="5331"/>
        <item x="5512"/>
        <item x="6009"/>
        <item x="969"/>
        <item x="2451"/>
        <item x="3487"/>
        <item x="126"/>
        <item x="552"/>
        <item x="746"/>
        <item x="973"/>
        <item x="1267"/>
        <item x="1338"/>
        <item x="1947"/>
        <item x="3143"/>
        <item x="3223"/>
        <item x="3633"/>
        <item x="3651"/>
        <item x="3673"/>
        <item x="3828"/>
        <item x="4163"/>
        <item x="4562"/>
        <item x="4679"/>
        <item x="4752"/>
        <item x="4996"/>
        <item x="4998"/>
        <item x="5202"/>
        <item x="5719"/>
        <item x="5760"/>
        <item x="5962"/>
        <item x="6040"/>
        <item x="4065"/>
        <item x="72"/>
        <item x="1049"/>
        <item x="5027"/>
        <item x="3218"/>
        <item x="4425"/>
        <item x="4910"/>
        <item x="3051"/>
        <item x="216"/>
        <item x="645"/>
        <item x="713"/>
        <item x="952"/>
        <item x="1170"/>
        <item x="1256"/>
        <item x="1980"/>
        <item x="2520"/>
        <item x="2658"/>
        <item x="3447"/>
        <item x="4913"/>
        <item x="4964"/>
        <item x="4976"/>
        <item x="5009"/>
        <item x="5102"/>
        <item x="5128"/>
        <item x="5291"/>
        <item x="5310"/>
        <item x="5341"/>
        <item x="5377"/>
        <item x="5381"/>
        <item x="5443"/>
        <item x="5500"/>
        <item x="5501"/>
        <item x="5609"/>
        <item x="5676"/>
        <item x="5906"/>
        <item x="6029"/>
        <item x="6156"/>
        <item x="4774"/>
        <item x="882"/>
        <item x="1347"/>
        <item x="2995"/>
        <item x="3100"/>
        <item x="5312"/>
        <item x="5347"/>
        <item x="676"/>
        <item x="1474"/>
        <item x="5840"/>
        <item x="1260"/>
        <item x="1569"/>
        <item x="748"/>
        <item x="779"/>
        <item x="874"/>
        <item x="1531"/>
        <item x="1871"/>
        <item x="2510"/>
        <item x="2672"/>
        <item x="2702"/>
        <item x="3040"/>
        <item x="3279"/>
        <item x="3547"/>
        <item x="3658"/>
        <item x="4030"/>
        <item x="4203"/>
        <item x="5211"/>
        <item x="5212"/>
        <item x="5260"/>
        <item x="5481"/>
        <item x="5798"/>
        <item x="5836"/>
        <item x="5854"/>
        <item x="5986"/>
        <item x="4611"/>
        <item x="5524"/>
        <item x="5705"/>
        <item x="2163"/>
        <item x="2426"/>
        <item x="2657"/>
        <item x="4179"/>
        <item x="4634"/>
        <item x="5630"/>
        <item x="5685"/>
        <item x="2967"/>
        <item x="4930"/>
        <item x="5141"/>
        <item x="5925"/>
        <item x="4235"/>
        <item x="4530"/>
        <item x="5107"/>
        <item x="5404"/>
        <item x="5984"/>
        <item x="4295"/>
        <item x="485"/>
        <item x="1668"/>
        <item x="1757"/>
        <item x="1838"/>
        <item x="2493"/>
        <item x="2539"/>
        <item x="2795"/>
        <item x="2962"/>
        <item x="3120"/>
        <item x="3211"/>
        <item x="3564"/>
        <item x="4181"/>
        <item x="4608"/>
        <item x="5807"/>
        <item x="5945"/>
        <item x="2552"/>
        <item x="3065"/>
        <item x="1352"/>
        <item x="2742"/>
        <item x="4034"/>
        <item x="5058"/>
        <item x="5318"/>
        <item x="5352"/>
        <item x="5557"/>
        <item x="6104"/>
        <item x="911"/>
        <item x="1135"/>
        <item x="2434"/>
        <item x="2769"/>
        <item x="3282"/>
        <item x="3366"/>
        <item x="4066"/>
        <item x="4142"/>
        <item x="4320"/>
        <item x="4567"/>
        <item x="4907"/>
        <item x="5788"/>
        <item x="2432"/>
        <item x="422"/>
        <item x="1651"/>
        <item x="5729"/>
        <item x="179"/>
        <item x="230"/>
        <item x="1172"/>
        <item x="4259"/>
        <item x="327"/>
        <item x="1046"/>
        <item x="1095"/>
        <item x="2096"/>
        <item x="2519"/>
        <item x="3050"/>
        <item x="3566"/>
        <item x="4666"/>
        <item x="5002"/>
        <item x="5941"/>
        <item x="4164"/>
        <item x="5598"/>
        <item x="5649"/>
        <item x="5914"/>
        <item x="3551"/>
        <item x="5079"/>
        <item x="464"/>
        <item x="1702"/>
        <item x="2326"/>
        <item x="2911"/>
        <item x="3677"/>
        <item x="3738"/>
        <item x="4023"/>
        <item x="4183"/>
        <item x="4505"/>
        <item x="5659"/>
        <item x="1484"/>
        <item x="2584"/>
        <item x="2818"/>
        <item x="3548"/>
        <item x="4619"/>
        <item x="4788"/>
        <item x="5131"/>
        <item x="5715"/>
        <item x="5835"/>
        <item x="3865"/>
        <item x="2502"/>
        <item x="2876"/>
        <item x="5535"/>
        <item x="1274"/>
        <item x="3672"/>
        <item x="282"/>
        <item x="382"/>
        <item x="764"/>
        <item x="1066"/>
        <item x="1204"/>
        <item x="1444"/>
        <item x="1525"/>
        <item x="1747"/>
        <item x="2258"/>
        <item x="2661"/>
        <item x="2710"/>
        <item x="2811"/>
        <item x="2871"/>
        <item x="2955"/>
        <item x="2969"/>
        <item x="3543"/>
        <item x="3629"/>
        <item x="3863"/>
        <item x="3947"/>
        <item x="3950"/>
        <item x="4061"/>
        <item x="4267"/>
        <item x="4345"/>
        <item x="4678"/>
        <item x="4743"/>
        <item x="4874"/>
        <item x="4888"/>
        <item x="4948"/>
        <item x="5001"/>
        <item x="5061"/>
        <item x="5066"/>
        <item x="5225"/>
        <item x="5316"/>
        <item x="5463"/>
        <item x="5517"/>
        <item x="5671"/>
        <item x="5916"/>
        <item x="6043"/>
        <item x="6131"/>
        <item x="6171"/>
        <item x="6215"/>
        <item x="6223"/>
        <item x="6045"/>
        <item x="6106"/>
        <item x="306"/>
        <item x="1107"/>
        <item x="4417"/>
        <item x="4685"/>
        <item x="663"/>
        <item x="1078"/>
        <item x="1558"/>
        <item x="2095"/>
        <item x="3267"/>
        <item x="3340"/>
        <item x="3963"/>
        <item x="4552"/>
        <item x="4812"/>
        <item x="5647"/>
        <item x="5820"/>
        <item x="2879"/>
        <item x="3851"/>
        <item x="5401"/>
        <item x="5543"/>
        <item x="5761"/>
        <item x="6048"/>
        <item x="5336"/>
        <item x="5928"/>
        <item x="1199"/>
        <item x="1652"/>
        <item x="2111"/>
        <item x="3078"/>
        <item x="4236"/>
        <item x="5399"/>
        <item x="5506"/>
        <item x="3896"/>
        <item x="4581"/>
        <item x="6165"/>
        <item x="4651"/>
        <item x="9"/>
        <item x="1014"/>
        <item x="1962"/>
        <item x="2037"/>
        <item x="2440"/>
        <item x="2682"/>
        <item x="2812"/>
        <item x="3150"/>
        <item x="3662"/>
        <item x="3966"/>
        <item x="4927"/>
        <item x="5239"/>
        <item x="5585"/>
        <item x="5677"/>
        <item x="4384"/>
        <item x="775"/>
        <item x="866"/>
        <item x="1248"/>
        <item x="1550"/>
        <item x="1990"/>
        <item x="2659"/>
        <item x="2747"/>
        <item x="3293"/>
        <item x="3657"/>
        <item x="3883"/>
        <item x="4693"/>
        <item x="5216"/>
        <item x="5232"/>
        <item x="5880"/>
        <item x="6042"/>
        <item x="5814"/>
        <item x="4612"/>
        <item x="4025"/>
        <item x="4993"/>
        <item x="677"/>
        <item x="5176"/>
        <item x="3333"/>
        <item x="3523"/>
        <item x="5829"/>
        <item x="990"/>
        <item x="1147"/>
        <item x="2074"/>
        <item x="2294"/>
        <item x="3920"/>
        <item x="5148"/>
        <item x="5392"/>
        <item x="5595"/>
        <item x="5693"/>
        <item x="168"/>
        <item x="218"/>
        <item x="235"/>
        <item x="386"/>
        <item x="976"/>
        <item x="1196"/>
        <item x="1273"/>
        <item x="3203"/>
        <item x="3398"/>
        <item x="3586"/>
        <item x="3959"/>
        <item x="4011"/>
        <item x="4285"/>
        <item x="4518"/>
        <item x="4739"/>
        <item x="4903"/>
        <item x="5076"/>
        <item x="5195"/>
        <item x="5245"/>
        <item x="5295"/>
        <item x="5608"/>
        <item x="5680"/>
        <item x="5752"/>
        <item x="6065"/>
        <item x="6139"/>
        <item x="4863"/>
        <item x="1948"/>
        <item x="3698"/>
        <item x="4020"/>
        <item x="4215"/>
        <item x="5576"/>
        <item x="5932"/>
        <item x="5770"/>
        <item x="1523"/>
        <item x="1988"/>
        <item x="3468"/>
        <item x="4949"/>
        <item x="5567"/>
        <item x="5796"/>
        <item x="3839"/>
        <item x="1435"/>
        <item x="2113"/>
        <item x="3401"/>
        <item x="3587"/>
        <item x="4821"/>
        <item x="5877"/>
        <item x="5882"/>
        <item x="5991"/>
        <item x="6013"/>
        <item x="1911"/>
        <item x="2146"/>
        <item x="3181"/>
        <item x="458"/>
        <item x="1311"/>
        <item x="1896"/>
        <item x="2203"/>
        <item x="3227"/>
        <item x="4074"/>
        <item x="4841"/>
        <item x="5065"/>
        <item x="5259"/>
        <item x="5283"/>
        <item x="5359"/>
        <item x="257"/>
        <item x="3939"/>
        <item x="5059"/>
        <item x="5197"/>
        <item x="117"/>
        <item x="182"/>
        <item x="332"/>
        <item x="436"/>
        <item x="665"/>
        <item x="1175"/>
        <item x="2115"/>
        <item x="2340"/>
        <item x="2518"/>
        <item x="2797"/>
        <item x="2854"/>
        <item x="3101"/>
        <item x="3177"/>
        <item x="3217"/>
        <item x="3594"/>
        <item x="3612"/>
        <item x="4332"/>
        <item x="4728"/>
        <item x="4761"/>
        <item x="4935"/>
        <item x="4947"/>
        <item x="5075"/>
        <item x="5218"/>
        <item x="5314"/>
        <item x="5473"/>
        <item x="5779"/>
        <item x="5842"/>
        <item x="6225"/>
        <item x="490"/>
        <item x="416"/>
        <item x="1650"/>
        <item x="4175"/>
        <item x="4887"/>
        <item x="5056"/>
        <item x="5412"/>
        <item x="5487"/>
        <item x="5890"/>
        <item x="828"/>
        <item x="3866"/>
        <item x="5938"/>
        <item x="3318"/>
        <item x="83"/>
        <item x="730"/>
        <item x="731"/>
        <item x="1579"/>
        <item x="1921"/>
        <item x="2635"/>
        <item x="2697"/>
        <item x="2930"/>
        <item x="3081"/>
        <item x="3491"/>
        <item x="3869"/>
        <item x="4140"/>
        <item x="4191"/>
        <item x="4231"/>
        <item x="4356"/>
        <item x="4424"/>
        <item x="4824"/>
        <item x="4838"/>
        <item x="4912"/>
        <item x="4961"/>
        <item x="5126"/>
        <item x="5486"/>
        <item x="5731"/>
        <item x="5845"/>
        <item x="4802"/>
        <item x="5092"/>
        <item x="5514"/>
        <item x="4777"/>
        <item x="5394"/>
        <item x="6022"/>
        <item x="805"/>
        <item x="2226"/>
        <item x="3620"/>
        <item x="6229"/>
        <item x="4027"/>
        <item x="726"/>
        <item x="2172"/>
        <item x="3683"/>
        <item x="3067"/>
        <item x="2266"/>
        <item x="2580"/>
        <item x="3628"/>
        <item x="4680"/>
        <item x="4942"/>
        <item x="6010"/>
        <item x="2295"/>
        <item x="4109"/>
        <item x="5403"/>
        <item x="536"/>
        <item x="1225"/>
        <item x="1775"/>
        <item x="1822"/>
        <item x="2171"/>
        <item x="2637"/>
        <item x="3061"/>
        <item x="3141"/>
        <item x="3207"/>
        <item x="3310"/>
        <item x="3529"/>
        <item x="4100"/>
        <item x="4280"/>
        <item x="4296"/>
        <item x="4710"/>
        <item x="4856"/>
        <item x="5091"/>
        <item x="5175"/>
        <item x="5249"/>
        <item x="5297"/>
        <item x="5337"/>
        <item x="5475"/>
        <item x="5511"/>
        <item x="5540"/>
        <item x="5625"/>
        <item x="5635"/>
        <item x="5967"/>
        <item x="5972"/>
        <item x="6084"/>
        <item x="1858"/>
        <item x="2675"/>
        <item x="6192"/>
        <item x="1259"/>
        <item x="1426"/>
        <item x="2721"/>
        <item x="3180"/>
        <item x="3431"/>
        <item x="3809"/>
        <item x="4277"/>
        <item x="4494"/>
        <item x="4683"/>
        <item x="5062"/>
        <item x="5135"/>
        <item x="5353"/>
        <item x="5537"/>
        <item x="5859"/>
        <item x="5881"/>
        <item x="5959"/>
        <item x="6058"/>
        <item x="6110"/>
        <item x="6123"/>
        <item x="6093"/>
        <item x="3925"/>
        <item x="5112"/>
        <item x="5857"/>
        <item x="445"/>
        <item x="3354"/>
        <item x="3600"/>
        <item x="455"/>
        <item x="5424"/>
        <item x="5521"/>
        <item x="5681"/>
        <item x="6159"/>
        <item x="3668"/>
        <item x="864"/>
        <item x="1981"/>
        <item x="2275"/>
        <item x="2525"/>
        <item x="2966"/>
        <item x="144"/>
        <item x="319"/>
        <item x="558"/>
        <item x="1411"/>
        <item x="1851"/>
        <item x="2084"/>
        <item x="2385"/>
        <item x="2842"/>
        <item x="3421"/>
        <item x="4631"/>
        <item x="5018"/>
        <item x="5039"/>
        <item x="5949"/>
        <item x="6033"/>
        <item x="6205"/>
        <item x="694"/>
        <item x="954"/>
        <item x="2641"/>
        <item x="3220"/>
        <item x="3258"/>
        <item x="5690"/>
        <item x="5921"/>
        <item x="5271"/>
        <item x="310"/>
        <item x="405"/>
        <item x="1639"/>
        <item x="2780"/>
        <item x="5117"/>
        <item x="5806"/>
        <item x="5907"/>
        <item x="571"/>
        <item x="988"/>
        <item x="1146"/>
        <item x="1151"/>
        <item x="1341"/>
        <item x="1942"/>
        <item x="1949"/>
        <item x="2193"/>
        <item x="2213"/>
        <item x="2308"/>
        <item x="2398"/>
        <item x="2718"/>
        <item x="2833"/>
        <item x="3128"/>
        <item x="3178"/>
        <item x="3296"/>
        <item x="3581"/>
        <item x="3583"/>
        <item x="3614"/>
        <item x="4036"/>
        <item x="4197"/>
        <item x="4460"/>
        <item x="4536"/>
        <item x="4967"/>
        <item x="5036"/>
        <item x="5203"/>
        <item x="5210"/>
        <item x="5328"/>
        <item x="5493"/>
        <item x="5584"/>
        <item x="5629"/>
        <item x="5789"/>
        <item x="5915"/>
        <item x="6002"/>
        <item x="6053"/>
        <item x="6069"/>
        <item x="2853"/>
        <item x="674"/>
        <item x="4298"/>
        <item x="6026"/>
        <item x="446"/>
        <item x="2562"/>
        <item x="4919"/>
        <item x="5476"/>
        <item x="1880"/>
        <item x="3804"/>
        <item x="2056"/>
        <item x="2301"/>
        <item x="4472"/>
        <item x="5911"/>
        <item x="881"/>
        <item x="910"/>
        <item x="1836"/>
        <item x="1869"/>
        <item x="2611"/>
        <item x="2856"/>
        <item x="3913"/>
        <item x="4017"/>
        <item x="4488"/>
        <item x="4555"/>
        <item x="4741"/>
        <item x="5348"/>
        <item x="5782"/>
        <item x="6122"/>
        <item x="5601"/>
        <item x="5626"/>
        <item x="3500"/>
        <item x="1234"/>
        <item x="2197"/>
        <item x="2666"/>
        <item x="2877"/>
        <item x="3591"/>
        <item x="4233"/>
        <item x="4579"/>
        <item x="4914"/>
        <item x="4959"/>
        <item x="5682"/>
        <item x="5872"/>
        <item x="5931"/>
        <item x="1734"/>
        <item x="2613"/>
        <item x="3060"/>
        <item x="1924"/>
        <item x="6306"/>
        <item x="2673"/>
        <item x="5594"/>
        <item x="79"/>
        <item x="338"/>
        <item x="452"/>
        <item x="1091"/>
        <item x="1501"/>
        <item x="1549"/>
        <item x="1644"/>
        <item x="1692"/>
        <item x="1922"/>
        <item x="2270"/>
        <item x="2582"/>
        <item x="2688"/>
        <item x="3079"/>
        <item x="4127"/>
        <item x="4182"/>
        <item x="4377"/>
        <item x="4719"/>
        <item x="4800"/>
        <item x="5280"/>
        <item x="5413"/>
        <item x="5480"/>
        <item x="5846"/>
        <item x="5927"/>
        <item x="5947"/>
        <item x="5971"/>
        <item x="6011"/>
        <item x="6032"/>
        <item x="6082"/>
        <item x="1495"/>
        <item x="2473"/>
        <item x="4188"/>
        <item x="4537"/>
        <item x="323"/>
        <item x="1946"/>
        <item x="2618"/>
        <item x="2835"/>
        <item x="3734"/>
        <item x="5014"/>
        <item x="5383"/>
        <item x="6075"/>
        <item x="3689"/>
        <item x="4116"/>
        <item x="6017"/>
        <item x="193"/>
        <item x="463"/>
        <item x="588"/>
        <item x="1132"/>
        <item x="1790"/>
        <item x="2317"/>
        <item x="2650"/>
        <item x="4366"/>
        <item x="4599"/>
        <item x="5435"/>
        <item x="5539"/>
        <item x="3335"/>
        <item x="2531"/>
        <item x="4622"/>
        <item x="5499"/>
        <item x="6126"/>
        <item x="555"/>
        <item x="699"/>
        <item x="758"/>
        <item x="1193"/>
        <item x="1718"/>
        <item x="2486"/>
        <item x="3053"/>
        <item x="3714"/>
        <item x="4348"/>
        <item x="4667"/>
        <item x="4791"/>
        <item x="4870"/>
        <item x="5215"/>
        <item x="5467"/>
        <item x="5492"/>
        <item x="6036"/>
        <item x="6052"/>
        <item x="1456"/>
        <item x="1618"/>
        <item x="1953"/>
        <item x="2065"/>
        <item x="3253"/>
        <item x="4409"/>
        <item x="4974"/>
        <item x="5013"/>
        <item x="4760"/>
        <item x="5759"/>
        <item x="28"/>
        <item x="666"/>
        <item x="1487"/>
        <item x="2445"/>
        <item x="3484"/>
        <item x="3987"/>
        <item x="4064"/>
        <item x="4326"/>
        <item x="4446"/>
        <item x="4588"/>
        <item x="4917"/>
        <item x="5387"/>
        <item x="5768"/>
        <item x="5866"/>
        <item x="6047"/>
        <item x="6064"/>
        <item x="6140"/>
        <item x="6200"/>
        <item x="1124"/>
        <item x="2869"/>
        <item x="3688"/>
        <item x="3791"/>
        <item x="5901"/>
        <item x="1130"/>
        <item x="5734"/>
        <item x="6295"/>
        <item x="428"/>
        <item x="1476"/>
        <item x="2243"/>
        <item x="48"/>
        <item x="246"/>
        <item x="312"/>
        <item x="444"/>
        <item x="624"/>
        <item x="838"/>
        <item x="1395"/>
        <item x="1935"/>
        <item x="2212"/>
        <item x="2222"/>
        <item x="2341"/>
        <item x="2352"/>
        <item x="2481"/>
        <item x="2711"/>
        <item x="3064"/>
        <item x="3118"/>
        <item x="3205"/>
        <item x="3271"/>
        <item x="3382"/>
        <item x="3631"/>
        <item x="3763"/>
        <item x="3794"/>
        <item x="3833"/>
        <item x="3951"/>
        <item x="4389"/>
        <item x="4403"/>
        <item x="4413"/>
        <item x="4434"/>
        <item x="4455"/>
        <item x="4570"/>
        <item x="4755"/>
        <item x="4908"/>
        <item x="4939"/>
        <item x="5163"/>
        <item x="5173"/>
        <item x="5305"/>
        <item x="5344"/>
        <item x="5402"/>
        <item x="5430"/>
        <item x="5436"/>
        <item x="5505"/>
        <item x="5695"/>
        <item x="5728"/>
        <item x="5904"/>
        <item x="5943"/>
        <item x="6067"/>
        <item x="6080"/>
        <item x="6114"/>
        <item x="6149"/>
        <item x="6230"/>
        <item x="6243"/>
        <item x="6282"/>
        <item x="1299"/>
        <item x="3862"/>
        <item x="345"/>
        <item x="2030"/>
        <item x="2210"/>
        <item x="3518"/>
        <item x="3726"/>
        <item x="4392"/>
        <item x="5418"/>
        <item x="5548"/>
        <item x="5562"/>
        <item x="6141"/>
        <item x="6190"/>
        <item x="2233"/>
        <item x="4048"/>
        <item x="3149"/>
        <item x="4126"/>
        <item x="5320"/>
        <item x="5592"/>
        <item x="75"/>
        <item x="316"/>
        <item x="1533"/>
        <item x="1887"/>
        <item x="3748"/>
        <item x="4254"/>
        <item x="6073"/>
        <item x="1040"/>
        <item x="4772"/>
        <item x="1062"/>
        <item x="2762"/>
        <item x="4346"/>
        <item x="4811"/>
        <item x="5167"/>
        <item x="5396"/>
        <item x="5861"/>
        <item x="5930"/>
        <item x="3116"/>
        <item x="749"/>
        <item x="1901"/>
        <item x="2036"/>
        <item x="2320"/>
        <item x="2361"/>
        <item x="2910"/>
        <item x="3383"/>
        <item x="3597"/>
        <item x="4219"/>
        <item x="4270"/>
        <item x="5097"/>
        <item x="6004"/>
        <item x="6199"/>
        <item x="2720"/>
        <item x="1413"/>
        <item x="1633"/>
        <item x="4786"/>
        <item x="6134"/>
        <item x="3182"/>
        <item x="2337"/>
        <item x="2008"/>
        <item x="2456"/>
        <item x="2550"/>
        <item x="5111"/>
        <item x="6103"/>
        <item x="6260"/>
        <item x="669"/>
        <item x="1060"/>
        <item x="1465"/>
        <item x="2148"/>
        <item x="3057"/>
        <item x="4793"/>
        <item x="5590"/>
        <item x="5621"/>
        <item x="5816"/>
        <item x="3691"/>
        <item x="4660"/>
        <item x="6262"/>
        <item x="108"/>
        <item x="219"/>
        <item x="1583"/>
        <item x="2094"/>
        <item x="3091"/>
        <item x="3731"/>
        <item x="4520"/>
        <item x="4828"/>
        <item x="5597"/>
        <item x="6148"/>
        <item x="267"/>
        <item x="529"/>
        <item x="1448"/>
        <item x="1508"/>
        <item x="1684"/>
        <item x="2238"/>
        <item x="2548"/>
        <item x="2681"/>
        <item x="3286"/>
        <item x="5120"/>
        <item x="5146"/>
        <item x="5161"/>
        <item x="5411"/>
        <item x="5587"/>
        <item x="5645"/>
        <item x="5903"/>
        <item x="4886"/>
        <item x="5623"/>
        <item x="4733"/>
        <item x="960"/>
        <item x="6111"/>
        <item x="3526"/>
        <item x="56"/>
        <item x="802"/>
        <item x="1098"/>
        <item x="1356"/>
        <item x="1788"/>
        <item x="2060"/>
        <item x="2896"/>
        <item x="2958"/>
        <item x="3126"/>
        <item x="3326"/>
        <item x="3434"/>
        <item x="3569"/>
        <item x="3590"/>
        <item x="3724"/>
        <item x="3961"/>
        <item x="3984"/>
        <item x="4104"/>
        <item x="4330"/>
        <item x="4835"/>
        <item x="4858"/>
        <item x="4943"/>
        <item x="5101"/>
        <item x="5140"/>
        <item x="5199"/>
        <item x="5235"/>
        <item x="5267"/>
        <item x="5455"/>
        <item x="5764"/>
        <item x="5868"/>
        <item x="5875"/>
        <item x="5892"/>
        <item x="5902"/>
        <item x="5954"/>
        <item x="6163"/>
        <item x="6327"/>
        <item x="3887"/>
        <item x="6278"/>
        <item x="5431"/>
        <item x="1752"/>
        <item x="1799"/>
        <item x="3300"/>
        <item x="3648"/>
        <item x="5651"/>
        <item x="3044"/>
        <item x="658"/>
        <item x="2137"/>
        <item x="2383"/>
        <item x="3678"/>
        <item x="4738"/>
        <item x="5227"/>
        <item x="5349"/>
        <item x="6144"/>
        <item x="5174"/>
        <item x="1637"/>
        <item x="1738"/>
        <item x="1873"/>
        <item x="2380"/>
        <item x="2880"/>
        <item x="3108"/>
        <item x="3771"/>
        <item x="4369"/>
        <item x="4642"/>
        <item x="4832"/>
        <item x="5053"/>
        <item x="5740"/>
        <item x="5980"/>
        <item x="6216"/>
        <item x="4471"/>
        <item x="3153"/>
        <item x="326"/>
        <item x="2605"/>
        <item x="3767"/>
        <item x="4137"/>
        <item x="1697"/>
        <item x="2368"/>
        <item x="2849"/>
        <item x="3769"/>
        <item x="4281"/>
        <item x="4457"/>
        <item x="4578"/>
        <item x="5116"/>
        <item x="5852"/>
        <item x="5893"/>
        <item x="6137"/>
        <item x="6332"/>
        <item x="177"/>
        <item x="284"/>
        <item x="729"/>
        <item x="1036"/>
        <item x="1057"/>
        <item x="1109"/>
        <item x="1148"/>
        <item x="1362"/>
        <item x="2144"/>
        <item x="2236"/>
        <item x="2274"/>
        <item x="2546"/>
        <item x="2619"/>
        <item x="3015"/>
        <item x="3016"/>
        <item x="3371"/>
        <item x="3376"/>
        <item x="3385"/>
        <item x="3605"/>
        <item x="3655"/>
        <item x="3978"/>
        <item x="3998"/>
        <item x="4376"/>
        <item x="4414"/>
        <item x="4441"/>
        <item x="4837"/>
        <item x="5342"/>
        <item x="5516"/>
        <item x="5679"/>
        <item x="5753"/>
        <item x="5776"/>
        <item x="5823"/>
        <item x="6116"/>
        <item x="6158"/>
        <item x="3148"/>
        <item x="3621"/>
        <item x="5673"/>
        <item x="291"/>
        <item x="707"/>
        <item x="3882"/>
        <item x="2952"/>
        <item x="3837"/>
        <item x="5627"/>
        <item x="5849"/>
        <item x="6113"/>
        <item x="6226"/>
        <item x="360"/>
        <item x="1257"/>
        <item x="1514"/>
        <item x="1959"/>
        <item x="2066"/>
        <item x="2067"/>
        <item x="2427"/>
        <item x="3306"/>
        <item x="3389"/>
        <item x="3423"/>
        <item x="3432"/>
        <item x="3557"/>
        <item x="3637"/>
        <item x="4450"/>
        <item x="5513"/>
        <item x="5648"/>
        <item x="5663"/>
        <item x="6234"/>
        <item x="6272"/>
        <item x="3923"/>
        <item x="5898"/>
        <item x="3396"/>
        <item x="6083"/>
        <item x="67"/>
        <item x="110"/>
        <item x="498"/>
        <item x="986"/>
        <item x="1535"/>
        <item x="1745"/>
        <item x="1867"/>
        <item x="1881"/>
        <item x="2191"/>
        <item x="3430"/>
        <item x="3435"/>
        <item x="4047"/>
        <item x="4371"/>
        <item x="4664"/>
        <item x="4688"/>
        <item x="5060"/>
        <item x="5263"/>
        <item x="5784"/>
        <item x="6105"/>
        <item x="3437"/>
        <item x="3450"/>
        <item x="439"/>
        <item x="1291"/>
        <item x="2766"/>
        <item x="3563"/>
        <item x="3663"/>
        <item x="3812"/>
        <item x="4261"/>
        <item x="4410"/>
        <item x="5284"/>
        <item x="5818"/>
        <item x="6034"/>
        <item x="1283"/>
        <item x="3481"/>
        <item x="6268"/>
        <item x="1695"/>
        <item x="1209"/>
        <item x="1262"/>
        <item x="2763"/>
        <item x="3758"/>
        <item x="3902"/>
        <item x="4592"/>
        <item x="5165"/>
        <item x="5200"/>
        <item x="5248"/>
        <item x="5495"/>
        <item x="4897"/>
        <item x="5153"/>
        <item x="5324"/>
        <item x="5574"/>
        <item x="6121"/>
        <item x="5485"/>
        <item x="6146"/>
        <item x="1584"/>
        <item x="1850"/>
        <item x="2189"/>
        <item x="2401"/>
        <item x="3309"/>
        <item x="3436"/>
        <item x="4331"/>
        <item x="4498"/>
        <item x="5307"/>
        <item x="5458"/>
        <item x="5786"/>
        <item x="5989"/>
        <item x="6018"/>
        <item x="6024"/>
        <item x="6180"/>
        <item x="6197"/>
        <item x="6354"/>
        <item x="2915"/>
        <item x="3114"/>
        <item x="3874"/>
        <item x="4114"/>
        <item x="4507"/>
        <item x="5471"/>
        <item x="5871"/>
        <item x="6132"/>
        <item x="6181"/>
        <item x="2180"/>
        <item x="581"/>
        <item x="1191"/>
        <item x="1786"/>
        <item x="2260"/>
        <item x="2293"/>
        <item x="2334"/>
        <item x="2482"/>
        <item x="3252"/>
        <item x="3493"/>
        <item x="3508"/>
        <item x="3577"/>
        <item x="4546"/>
        <item x="4850"/>
        <item x="5138"/>
        <item x="5206"/>
        <item x="5421"/>
        <item x="5618"/>
        <item x="5699"/>
        <item x="5713"/>
        <item x="5726"/>
        <item x="5957"/>
        <item x="6088"/>
        <item x="6102"/>
        <item x="6170"/>
        <item x="6248"/>
        <item x="5264"/>
        <item x="253"/>
        <item x="813"/>
        <item x="929"/>
        <item x="4307"/>
        <item x="4458"/>
        <item x="6066"/>
        <item x="6079"/>
        <item x="6194"/>
        <item x="4201"/>
        <item x="2667"/>
        <item x="1002"/>
        <item x="3368"/>
        <item x="5603"/>
        <item x="5975"/>
        <item x="6246"/>
        <item x="2670"/>
        <item x="950"/>
        <item x="1916"/>
        <item x="2695"/>
        <item x="3305"/>
        <item x="3549"/>
        <item x="4382"/>
        <item x="5255"/>
        <item x="5830"/>
        <item x="6196"/>
        <item x="317"/>
        <item x="5955"/>
        <item x="5519"/>
        <item x="5561"/>
        <item x="6152"/>
        <item x="6174"/>
        <item x="1977"/>
        <item x="2542"/>
        <item x="4659"/>
        <item x="4806"/>
        <item x="5194"/>
        <item x="5889"/>
        <item x="5999"/>
        <item x="6109"/>
        <item x="6270"/>
        <item x="1599"/>
        <item x="3530"/>
        <item x="5978"/>
        <item x="2299"/>
        <item x="2977"/>
        <item x="812"/>
        <item x="1307"/>
        <item x="2822"/>
        <item x="3193"/>
        <item x="3230"/>
        <item x="3313"/>
        <item x="4390"/>
        <item x="4705"/>
        <item x="4849"/>
        <item x="5187"/>
        <item x="5780"/>
        <item x="5994"/>
        <item x="6188"/>
        <item x="6206"/>
        <item x="5067"/>
        <item x="1769"/>
        <item x="2390"/>
        <item x="3004"/>
        <item x="3442"/>
        <item x="4911"/>
        <item x="5106"/>
        <item x="5905"/>
        <item x="4814"/>
        <item x="919"/>
        <item x="1458"/>
        <item x="3445"/>
        <item x="3988"/>
        <item x="4253"/>
        <item x="4306"/>
        <item x="5315"/>
        <item x="5408"/>
        <item x="5604"/>
        <item x="5646"/>
        <item x="5873"/>
        <item x="5874"/>
        <item x="6041"/>
        <item x="6046"/>
        <item x="6112"/>
        <item x="6198"/>
        <item x="1591"/>
        <item x="5166"/>
        <item x="5261"/>
        <item x="5709"/>
        <item x="5815"/>
        <item x="5354"/>
        <item x="1206"/>
        <item x="1690"/>
        <item x="1744"/>
        <item x="3109"/>
        <item x="4817"/>
        <item x="5023"/>
        <item x="5910"/>
        <item x="6076"/>
        <item x="1392"/>
        <item x="6337"/>
        <item x="4851"/>
        <item x="2027"/>
        <item x="2149"/>
        <item x="2744"/>
        <item x="2941"/>
        <item x="4262"/>
        <item x="4305"/>
        <item x="5504"/>
        <item x="5813"/>
        <item x="6213"/>
        <item x="6233"/>
        <item x="5029"/>
        <item x="1072"/>
        <item x="2784"/>
        <item x="2868"/>
        <item x="3418"/>
        <item x="4052"/>
        <item x="4453"/>
        <item x="5184"/>
        <item x="5308"/>
        <item x="2277"/>
        <item x="3778"/>
        <item x="4762"/>
        <item x="5321"/>
        <item x="5732"/>
        <item x="5942"/>
        <item x="1689"/>
        <item x="2350"/>
        <item x="2572"/>
        <item x="5397"/>
        <item x="4470"/>
        <item x="6023"/>
        <item x="212"/>
        <item x="1682"/>
        <item x="2410"/>
        <item x="4152"/>
        <item x="4314"/>
        <item x="5306"/>
        <item x="5360"/>
        <item x="6120"/>
        <item x="6128"/>
        <item x="2625"/>
        <item x="2922"/>
        <item x="3320"/>
        <item x="4783"/>
        <item x="5462"/>
        <item x="5484"/>
        <item x="5150"/>
        <item x="6323"/>
        <item x="4289"/>
        <item x="6195"/>
        <item x="2223"/>
        <item x="3183"/>
        <item x="3942"/>
        <item x="4568"/>
        <item x="5094"/>
        <item x="6289"/>
        <item x="4736"/>
        <item x="5707"/>
        <item x="4844"/>
        <item x="5185"/>
        <item x="5883"/>
        <item x="5810"/>
        <item x="4842"/>
        <item x="1733"/>
        <item x="2474"/>
        <item x="5675"/>
        <item x="3572"/>
        <item x="2444"/>
        <item x="273"/>
        <item x="16"/>
        <item x="17"/>
        <item x="18"/>
        <item x="24"/>
        <item x="43"/>
        <item x="70"/>
        <item x="78"/>
        <item x="86"/>
        <item x="89"/>
        <item x="90"/>
        <item x="109"/>
        <item x="124"/>
        <item x="134"/>
        <item x="149"/>
        <item x="167"/>
        <item x="175"/>
        <item x="176"/>
        <item x="181"/>
        <item x="189"/>
        <item x="199"/>
        <item x="245"/>
        <item x="255"/>
        <item x="264"/>
        <item x="277"/>
        <item x="286"/>
        <item x="290"/>
        <item x="308"/>
        <item x="343"/>
        <item x="381"/>
        <item x="407"/>
        <item x="426"/>
        <item x="435"/>
        <item x="443"/>
        <item x="449"/>
        <item x="478"/>
        <item x="481"/>
        <item x="484"/>
        <item x="493"/>
        <item x="494"/>
        <item x="502"/>
        <item x="505"/>
        <item x="507"/>
        <item x="521"/>
        <item x="530"/>
        <item x="538"/>
        <item x="544"/>
        <item x="546"/>
        <item x="563"/>
        <item x="566"/>
        <item x="578"/>
        <item x="582"/>
        <item x="614"/>
        <item x="619"/>
        <item x="633"/>
        <item x="635"/>
        <item x="675"/>
        <item x="690"/>
        <item x="697"/>
        <item x="721"/>
        <item x="743"/>
        <item x="750"/>
        <item x="769"/>
        <item x="770"/>
        <item x="774"/>
        <item x="783"/>
        <item x="790"/>
        <item x="791"/>
        <item x="792"/>
        <item x="794"/>
        <item x="797"/>
        <item x="799"/>
        <item x="806"/>
        <item x="807"/>
        <item x="811"/>
        <item x="827"/>
        <item x="833"/>
        <item x="839"/>
        <item x="841"/>
        <item x="846"/>
        <item x="848"/>
        <item x="855"/>
        <item x="860"/>
        <item x="870"/>
        <item x="873"/>
        <item x="878"/>
        <item x="887"/>
        <item x="890"/>
        <item x="900"/>
        <item x="908"/>
        <item x="951"/>
        <item x="958"/>
        <item x="962"/>
        <item x="983"/>
        <item x="989"/>
        <item x="991"/>
        <item x="993"/>
        <item x="994"/>
        <item x="997"/>
        <item x="998"/>
        <item x="1026"/>
        <item x="1041"/>
        <item x="1090"/>
        <item x="1102"/>
        <item x="1110"/>
        <item x="1116"/>
        <item x="1118"/>
        <item x="1133"/>
        <item x="1145"/>
        <item x="1164"/>
        <item x="1166"/>
        <item x="1171"/>
        <item x="1174"/>
        <item x="1177"/>
        <item x="1180"/>
        <item x="1181"/>
        <item x="1183"/>
        <item x="1195"/>
        <item x="1197"/>
        <item x="1214"/>
        <item x="1217"/>
        <item x="1222"/>
        <item x="1230"/>
        <item x="1235"/>
        <item x="1241"/>
        <item x="1264"/>
        <item x="1271"/>
        <item x="1278"/>
        <item x="1284"/>
        <item x="1293"/>
        <item x="1294"/>
        <item x="1308"/>
        <item x="1313"/>
        <item x="1314"/>
        <item x="1334"/>
        <item x="1337"/>
        <item x="1361"/>
        <item x="1368"/>
        <item x="1370"/>
        <item x="1378"/>
        <item x="1379"/>
        <item x="1394"/>
        <item x="1410"/>
        <item x="1423"/>
        <item x="1424"/>
        <item x="1431"/>
        <item x="1433"/>
        <item x="1436"/>
        <item x="1440"/>
        <item x="1445"/>
        <item x="1471"/>
        <item x="1483"/>
        <item x="1490"/>
        <item x="1491"/>
        <item x="1503"/>
        <item x="1511"/>
        <item x="1515"/>
        <item x="1516"/>
        <item x="1518"/>
        <item x="1529"/>
        <item x="1546"/>
        <item x="1571"/>
        <item x="1573"/>
        <item x="1605"/>
        <item x="1607"/>
        <item x="1610"/>
        <item x="1613"/>
        <item x="1620"/>
        <item x="1623"/>
        <item x="1626"/>
        <item x="1628"/>
        <item x="1631"/>
        <item x="1649"/>
        <item x="1653"/>
        <item x="1666"/>
        <item x="1669"/>
        <item x="1696"/>
        <item x="1698"/>
        <item x="1708"/>
        <item x="1715"/>
        <item x="1737"/>
        <item x="1743"/>
        <item x="1746"/>
        <item x="1762"/>
        <item x="1770"/>
        <item x="1778"/>
        <item x="1796"/>
        <item x="1805"/>
        <item x="1806"/>
        <item x="1815"/>
        <item x="1816"/>
        <item x="1826"/>
        <item x="1827"/>
        <item x="1829"/>
        <item x="1833"/>
        <item x="1860"/>
        <item x="1865"/>
        <item x="1866"/>
        <item x="1870"/>
        <item x="1872"/>
        <item x="1890"/>
        <item x="1899"/>
        <item x="1913"/>
        <item x="1915"/>
        <item x="1920"/>
        <item x="1934"/>
        <item x="1940"/>
        <item x="1965"/>
        <item x="1966"/>
        <item x="1969"/>
        <item x="1970"/>
        <item x="1979"/>
        <item x="1983"/>
        <item x="1985"/>
        <item x="1989"/>
        <item x="1999"/>
        <item x="2002"/>
        <item x="2006"/>
        <item x="2009"/>
        <item x="2013"/>
        <item x="2022"/>
        <item x="2029"/>
        <item x="2031"/>
        <item x="2044"/>
        <item x="2046"/>
        <item x="2049"/>
        <item x="2057"/>
        <item x="2064"/>
        <item x="2068"/>
        <item x="2090"/>
        <item x="2100"/>
        <item x="2102"/>
        <item x="2103"/>
        <item x="2109"/>
        <item x="2119"/>
        <item x="2147"/>
        <item x="2159"/>
        <item x="2160"/>
        <item x="2162"/>
        <item x="2167"/>
        <item x="2175"/>
        <item x="2176"/>
        <item x="2181"/>
        <item x="2190"/>
        <item x="2198"/>
        <item x="2207"/>
        <item x="2208"/>
        <item x="2211"/>
        <item x="2232"/>
        <item x="2245"/>
        <item x="2249"/>
        <item x="2263"/>
        <item x="2279"/>
        <item x="2296"/>
        <item x="2310"/>
        <item x="2312"/>
        <item x="2316"/>
        <item x="2325"/>
        <item x="2335"/>
        <item x="2342"/>
        <item x="2346"/>
        <item x="2351"/>
        <item x="2364"/>
        <item x="2365"/>
        <item x="2367"/>
        <item x="2387"/>
        <item x="2395"/>
        <item x="2411"/>
        <item x="2413"/>
        <item x="2443"/>
        <item x="2446"/>
        <item x="2464"/>
        <item x="2468"/>
        <item x="2489"/>
        <item x="2496"/>
        <item x="2498"/>
        <item x="2508"/>
        <item x="2512"/>
        <item x="2513"/>
        <item x="2517"/>
        <item x="2528"/>
        <item x="2536"/>
        <item x="2540"/>
        <item x="2581"/>
        <item x="2602"/>
        <item x="2603"/>
        <item x="2608"/>
        <item x="2610"/>
        <item x="2636"/>
        <item x="2656"/>
        <item x="2683"/>
        <item x="2684"/>
        <item x="2686"/>
        <item x="2696"/>
        <item x="2703"/>
        <item x="2704"/>
        <item x="2708"/>
        <item x="2709"/>
        <item x="2722"/>
        <item x="2724"/>
        <item x="2729"/>
        <item x="2731"/>
        <item x="2745"/>
        <item x="2746"/>
        <item x="2759"/>
        <item x="2775"/>
        <item x="2789"/>
        <item x="2803"/>
        <item x="2804"/>
        <item x="2807"/>
        <item x="2809"/>
        <item x="2815"/>
        <item x="2824"/>
        <item x="2825"/>
        <item x="2826"/>
        <item x="2860"/>
        <item x="2864"/>
        <item x="2866"/>
        <item x="2867"/>
        <item x="2881"/>
        <item x="2883"/>
        <item x="2886"/>
        <item x="2887"/>
        <item x="2906"/>
        <item x="2914"/>
        <item x="2918"/>
        <item x="2928"/>
        <item x="2942"/>
        <item x="2948"/>
        <item x="2953"/>
        <item x="2954"/>
        <item x="2956"/>
        <item x="2963"/>
        <item x="2971"/>
        <item x="2982"/>
        <item x="2986"/>
        <item x="2997"/>
        <item x="3007"/>
        <item x="3009"/>
        <item x="3022"/>
        <item x="3028"/>
        <item x="3039"/>
        <item x="3054"/>
        <item x="3059"/>
        <item x="3075"/>
        <item x="3076"/>
        <item x="3098"/>
        <item x="3099"/>
        <item x="3104"/>
        <item x="3106"/>
        <item x="3115"/>
        <item x="3134"/>
        <item x="3136"/>
        <item x="3138"/>
        <item x="3139"/>
        <item x="3144"/>
        <item x="3146"/>
        <item x="3154"/>
        <item x="3159"/>
        <item x="3162"/>
        <item x="3163"/>
        <item x="3167"/>
        <item x="3168"/>
        <item x="3208"/>
        <item x="3210"/>
        <item x="3214"/>
        <item x="3251"/>
        <item x="3259"/>
        <item x="3266"/>
        <item x="3272"/>
        <item x="3273"/>
        <item x="3276"/>
        <item x="3292"/>
        <item x="3297"/>
        <item x="3302"/>
        <item x="3316"/>
        <item x="3317"/>
        <item x="3322"/>
        <item x="3338"/>
        <item x="3350"/>
        <item x="3361"/>
        <item x="3362"/>
        <item x="3365"/>
        <item x="3380"/>
        <item x="3386"/>
        <item x="3392"/>
        <item x="3406"/>
        <item x="3417"/>
        <item x="3444"/>
        <item x="3449"/>
        <item x="3452"/>
        <item x="3464"/>
        <item x="3465"/>
        <item x="3472"/>
        <item x="3479"/>
        <item x="3488"/>
        <item x="3503"/>
        <item x="3511"/>
        <item x="3516"/>
        <item x="3520"/>
        <item x="3524"/>
        <item x="3527"/>
        <item x="3535"/>
        <item x="3542"/>
        <item x="3562"/>
        <item x="3570"/>
        <item x="3571"/>
        <item x="3579"/>
        <item x="3582"/>
        <item x="3589"/>
        <item x="3595"/>
        <item x="3603"/>
        <item x="3604"/>
        <item x="3609"/>
        <item x="3610"/>
        <item x="3618"/>
        <item x="3632"/>
        <item x="3643"/>
        <item x="3650"/>
        <item x="3654"/>
        <item x="3661"/>
        <item x="3667"/>
        <item x="3669"/>
        <item x="3671"/>
        <item x="3675"/>
        <item x="3679"/>
        <item x="3682"/>
        <item x="3697"/>
        <item x="3700"/>
        <item x="3718"/>
        <item x="3736"/>
        <item x="3737"/>
        <item x="3746"/>
        <item x="3749"/>
        <item x="3751"/>
        <item x="3761"/>
        <item x="3766"/>
        <item x="3770"/>
        <item x="3773"/>
        <item x="3776"/>
        <item x="3782"/>
        <item x="3786"/>
        <item x="3790"/>
        <item x="3793"/>
        <item x="3797"/>
        <item x="3803"/>
        <item x="3811"/>
        <item x="3817"/>
        <item x="3829"/>
        <item x="3830"/>
        <item x="3842"/>
        <item x="3845"/>
        <item x="3853"/>
        <item x="3854"/>
        <item x="3857"/>
        <item x="3858"/>
        <item x="3861"/>
        <item x="3864"/>
        <item x="3870"/>
        <item x="3881"/>
        <item x="3886"/>
        <item x="3888"/>
        <item x="3890"/>
        <item x="3892"/>
        <item x="3895"/>
        <item x="3899"/>
        <item x="3910"/>
        <item x="3924"/>
        <item x="3929"/>
        <item x="3930"/>
        <item x="3931"/>
        <item x="3937"/>
        <item x="3940"/>
        <item x="3952"/>
        <item x="3956"/>
        <item x="3958"/>
        <item x="3968"/>
        <item x="3973"/>
        <item x="3977"/>
        <item x="3982"/>
        <item x="3991"/>
        <item x="3993"/>
        <item x="3996"/>
        <item x="4008"/>
        <item x="4009"/>
        <item x="4013"/>
        <item x="4018"/>
        <item x="4024"/>
        <item x="4042"/>
        <item x="4043"/>
        <item x="4057"/>
        <item x="4076"/>
        <item x="4083"/>
        <item x="4084"/>
        <item x="4086"/>
        <item x="4091"/>
        <item x="4094"/>
        <item x="4111"/>
        <item x="4112"/>
        <item x="4119"/>
        <item x="4124"/>
        <item x="4125"/>
        <item x="4128"/>
        <item x="4136"/>
        <item x="4138"/>
        <item x="4146"/>
        <item x="4148"/>
        <item x="4149"/>
        <item x="4151"/>
        <item x="4156"/>
        <item x="4167"/>
        <item x="4170"/>
        <item x="4176"/>
        <item x="4214"/>
        <item x="4220"/>
        <item x="4221"/>
        <item x="4222"/>
        <item x="4247"/>
        <item x="4249"/>
        <item x="4251"/>
        <item x="4260"/>
        <item x="4274"/>
        <item x="4275"/>
        <item x="4283"/>
        <item x="4284"/>
        <item x="4286"/>
        <item x="4292"/>
        <item x="4293"/>
        <item x="4312"/>
        <item x="4317"/>
        <item x="4319"/>
        <item x="4327"/>
        <item x="4340"/>
        <item x="4352"/>
        <item x="4353"/>
        <item x="4354"/>
        <item x="4355"/>
        <item x="4360"/>
        <item x="4361"/>
        <item x="4368"/>
        <item x="4379"/>
        <item x="4387"/>
        <item x="4395"/>
        <item x="4406"/>
        <item x="4411"/>
        <item x="4418"/>
        <item x="4422"/>
        <item x="4426"/>
        <item x="4433"/>
        <item x="4435"/>
        <item x="4436"/>
        <item x="4440"/>
        <item x="4449"/>
        <item x="4451"/>
        <item x="4468"/>
        <item x="4469"/>
        <item x="4476"/>
        <item x="4479"/>
        <item x="4484"/>
        <item x="4489"/>
        <item x="4490"/>
        <item x="4491"/>
        <item x="4493"/>
        <item x="4519"/>
        <item x="4521"/>
        <item x="4522"/>
        <item x="4523"/>
        <item x="4525"/>
        <item x="4534"/>
        <item x="4541"/>
        <item x="4556"/>
        <item x="4563"/>
        <item x="4565"/>
        <item x="4582"/>
        <item x="4584"/>
        <item x="4586"/>
        <item x="4590"/>
        <item x="4591"/>
        <item x="4606"/>
        <item x="4607"/>
        <item x="4610"/>
        <item x="4620"/>
        <item x="4624"/>
        <item x="4625"/>
        <item x="4627"/>
        <item x="4628"/>
        <item x="4630"/>
        <item x="4632"/>
        <item x="4645"/>
        <item x="4648"/>
        <item x="4649"/>
        <item x="4654"/>
        <item x="4665"/>
        <item x="4674"/>
        <item x="4676"/>
        <item x="4682"/>
        <item x="4686"/>
        <item x="4687"/>
        <item x="4701"/>
        <item x="4702"/>
        <item x="4703"/>
        <item x="4706"/>
        <item x="4715"/>
        <item x="4716"/>
        <item x="4717"/>
        <item x="4718"/>
        <item x="4721"/>
        <item x="4729"/>
        <item x="4734"/>
        <item x="4735"/>
        <item x="4740"/>
        <item x="4746"/>
        <item x="4751"/>
        <item x="4753"/>
        <item x="4758"/>
        <item x="4765"/>
        <item x="4766"/>
        <item x="4767"/>
        <item x="4769"/>
        <item x="4771"/>
        <item x="4776"/>
        <item x="4794"/>
        <item x="4799"/>
        <item x="4813"/>
        <item x="4816"/>
        <item x="4818"/>
        <item x="4827"/>
        <item x="4833"/>
        <item x="4848"/>
        <item x="4855"/>
        <item x="4868"/>
        <item x="4875"/>
        <item x="4881"/>
        <item x="4882"/>
        <item x="4884"/>
        <item x="4889"/>
        <item x="4890"/>
        <item x="4891"/>
        <item x="4892"/>
        <item x="4895"/>
        <item x="4896"/>
        <item x="4905"/>
        <item x="4918"/>
        <item x="4926"/>
        <item x="4928"/>
        <item x="4934"/>
        <item x="4944"/>
        <item x="4950"/>
        <item x="4953"/>
        <item x="4955"/>
        <item x="4960"/>
        <item x="4962"/>
        <item x="4970"/>
        <item x="4977"/>
        <item x="4978"/>
        <item x="4986"/>
        <item x="4987"/>
        <item x="4989"/>
        <item x="4991"/>
        <item x="4994"/>
        <item x="5003"/>
        <item x="5010"/>
        <item x="5015"/>
        <item x="5019"/>
        <item x="5022"/>
        <item x="5028"/>
        <item x="5032"/>
        <item x="5035"/>
        <item x="5038"/>
        <item x="5044"/>
        <item x="5046"/>
        <item x="5048"/>
        <item x="5050"/>
        <item x="5055"/>
        <item x="5072"/>
        <item x="5073"/>
        <item x="5082"/>
        <item x="5095"/>
        <item x="5104"/>
        <item x="5114"/>
        <item x="5118"/>
        <item x="5119"/>
        <item x="5127"/>
        <item x="5130"/>
        <item x="5133"/>
        <item x="5134"/>
        <item x="5139"/>
        <item x="5147"/>
        <item x="5149"/>
        <item x="5152"/>
        <item x="5154"/>
        <item x="5155"/>
        <item x="5158"/>
        <item x="5162"/>
        <item x="5170"/>
        <item x="5177"/>
        <item x="5181"/>
        <item x="5183"/>
        <item x="5188"/>
        <item x="5193"/>
        <item x="5207"/>
        <item x="5209"/>
        <item x="5217"/>
        <item x="5219"/>
        <item x="5224"/>
        <item x="5234"/>
        <item x="5237"/>
        <item x="5246"/>
        <item x="5251"/>
        <item x="5257"/>
        <item x="5258"/>
        <item x="5262"/>
        <item x="5268"/>
        <item x="5274"/>
        <item x="5277"/>
        <item x="5278"/>
        <item x="5279"/>
        <item x="5282"/>
        <item x="5289"/>
        <item x="5292"/>
        <item x="5293"/>
        <item x="5299"/>
        <item x="5302"/>
        <item x="5303"/>
        <item x="5313"/>
        <item x="5317"/>
        <item x="5325"/>
        <item x="5326"/>
        <item x="5329"/>
        <item x="5332"/>
        <item x="5333"/>
        <item x="5335"/>
        <item x="5340"/>
        <item x="5343"/>
        <item x="5346"/>
        <item x="5350"/>
        <item x="5363"/>
        <item x="5370"/>
        <item x="5371"/>
        <item x="5372"/>
        <item x="5374"/>
        <item x="5376"/>
        <item x="5378"/>
        <item x="5379"/>
        <item x="5385"/>
        <item x="5386"/>
        <item x="5389"/>
        <item x="5391"/>
        <item x="5400"/>
        <item x="5407"/>
        <item x="5409"/>
        <item x="5410"/>
        <item x="5416"/>
        <item x="5422"/>
        <item x="5423"/>
        <item x="5425"/>
        <item x="5426"/>
        <item x="5427"/>
        <item x="5434"/>
        <item x="5440"/>
        <item x="5444"/>
        <item x="5446"/>
        <item x="5453"/>
        <item x="5460"/>
        <item x="5468"/>
        <item x="5470"/>
        <item x="5483"/>
        <item x="5497"/>
        <item x="5498"/>
        <item x="5503"/>
        <item x="5510"/>
        <item x="5518"/>
        <item x="5526"/>
        <item x="5527"/>
        <item x="5532"/>
        <item x="5534"/>
        <item x="5542"/>
        <item x="5549"/>
        <item x="5558"/>
        <item x="5566"/>
        <item x="5568"/>
        <item x="5569"/>
        <item x="5573"/>
        <item x="5578"/>
        <item x="5586"/>
        <item x="5591"/>
        <item x="5596"/>
        <item x="5599"/>
        <item x="5602"/>
        <item x="5606"/>
        <item x="5607"/>
        <item x="5611"/>
        <item x="5612"/>
        <item x="5613"/>
        <item x="5614"/>
        <item x="5615"/>
        <item x="5617"/>
        <item x="5619"/>
        <item x="5620"/>
        <item x="5628"/>
        <item x="5631"/>
        <item x="5638"/>
        <item x="5639"/>
        <item x="5641"/>
        <item x="5643"/>
        <item x="5654"/>
        <item x="5660"/>
        <item x="5661"/>
        <item x="5665"/>
        <item x="5666"/>
        <item x="5669"/>
        <item x="5672"/>
        <item x="5686"/>
        <item x="5696"/>
        <item x="5697"/>
        <item x="5698"/>
        <item x="5700"/>
        <item x="5706"/>
        <item x="5711"/>
        <item x="5712"/>
        <item x="5714"/>
        <item x="5717"/>
        <item x="5721"/>
        <item x="5727"/>
        <item x="5733"/>
        <item x="5735"/>
        <item x="5746"/>
        <item x="5747"/>
        <item x="5748"/>
        <item x="5755"/>
        <item x="5758"/>
        <item x="5762"/>
        <item x="5771"/>
        <item x="5774"/>
        <item x="5775"/>
        <item x="5778"/>
        <item x="5787"/>
        <item x="5791"/>
        <item x="5793"/>
        <item x="5794"/>
        <item x="5800"/>
        <item x="5803"/>
        <item x="5805"/>
        <item x="5808"/>
        <item x="5809"/>
        <item x="5811"/>
        <item x="5821"/>
        <item x="5826"/>
        <item x="5827"/>
        <item x="5828"/>
        <item x="5833"/>
        <item x="5838"/>
        <item x="5841"/>
        <item x="5844"/>
        <item x="5848"/>
        <item x="5856"/>
        <item x="5862"/>
        <item x="5863"/>
        <item x="5864"/>
        <item x="5867"/>
        <item x="5869"/>
        <item x="5870"/>
        <item x="5876"/>
        <item x="5878"/>
        <item x="5884"/>
        <item x="5887"/>
        <item x="5888"/>
        <item x="5891"/>
        <item x="5894"/>
        <item x="5895"/>
        <item x="5896"/>
        <item x="5899"/>
        <item x="5912"/>
        <item x="5913"/>
        <item x="5917"/>
        <item x="5918"/>
        <item x="5919"/>
        <item x="5920"/>
        <item x="5923"/>
        <item x="5924"/>
        <item x="5926"/>
        <item x="5929"/>
        <item x="5934"/>
        <item x="5940"/>
        <item x="5946"/>
        <item x="5948"/>
        <item x="5950"/>
        <item x="5952"/>
        <item x="5956"/>
        <item x="5960"/>
        <item x="5961"/>
        <item x="5964"/>
        <item x="5965"/>
        <item x="5968"/>
        <item x="5973"/>
        <item x="5976"/>
        <item x="5981"/>
        <item x="5982"/>
        <item x="5983"/>
        <item x="5987"/>
        <item x="5988"/>
        <item x="5990"/>
        <item x="5992"/>
        <item x="5995"/>
        <item x="6001"/>
        <item x="6003"/>
        <item x="6006"/>
        <item x="6008"/>
        <item x="6012"/>
        <item x="6014"/>
        <item x="6015"/>
        <item x="6016"/>
        <item x="6020"/>
        <item x="6021"/>
        <item x="6025"/>
        <item x="6027"/>
        <item x="6028"/>
        <item x="6030"/>
        <item x="6031"/>
        <item x="6035"/>
        <item x="6038"/>
        <item x="6050"/>
        <item x="6051"/>
        <item x="6054"/>
        <item x="6055"/>
        <item x="6056"/>
        <item x="6057"/>
        <item x="6060"/>
        <item x="6061"/>
        <item x="6062"/>
        <item x="6063"/>
        <item x="6068"/>
        <item x="6070"/>
        <item x="6071"/>
        <item x="6072"/>
        <item x="6077"/>
        <item x="6078"/>
        <item x="6081"/>
        <item x="6085"/>
        <item x="6086"/>
        <item x="6090"/>
        <item x="6091"/>
        <item x="6092"/>
        <item x="6094"/>
        <item x="6095"/>
        <item x="6096"/>
        <item x="6099"/>
        <item x="6100"/>
        <item x="6101"/>
        <item x="6108"/>
        <item x="6115"/>
        <item x="6117"/>
        <item x="6118"/>
        <item x="6119"/>
        <item x="6124"/>
        <item x="6125"/>
        <item x="6127"/>
        <item x="6129"/>
        <item x="6130"/>
        <item x="6135"/>
        <item x="6138"/>
        <item x="6142"/>
        <item x="6143"/>
        <item x="6145"/>
        <item x="6147"/>
        <item x="6150"/>
        <item x="6151"/>
        <item x="6153"/>
        <item x="6154"/>
        <item x="6155"/>
        <item x="6160"/>
        <item x="6161"/>
        <item x="6162"/>
        <item x="6166"/>
        <item x="6167"/>
        <item x="6168"/>
        <item x="6169"/>
        <item x="6175"/>
        <item x="6176"/>
        <item x="6177"/>
        <item x="6178"/>
        <item x="6179"/>
        <item x="6182"/>
        <item x="6183"/>
        <item x="6184"/>
        <item x="6185"/>
        <item x="6186"/>
        <item x="6187"/>
        <item x="6189"/>
        <item x="6191"/>
        <item x="6193"/>
        <item x="6201"/>
        <item x="6202"/>
        <item x="6204"/>
        <item x="6207"/>
        <item x="6208"/>
        <item x="6209"/>
        <item x="6210"/>
        <item x="6211"/>
        <item x="6212"/>
        <item x="6214"/>
        <item x="6217"/>
        <item x="6218"/>
        <item x="6219"/>
        <item x="6220"/>
        <item x="6221"/>
        <item x="6222"/>
        <item x="6224"/>
        <item x="6227"/>
        <item x="6228"/>
        <item x="6231"/>
        <item x="6232"/>
        <item x="6235"/>
        <item x="6236"/>
        <item x="6237"/>
        <item x="6238"/>
        <item x="6239"/>
        <item x="6240"/>
        <item x="6241"/>
        <item x="6242"/>
        <item x="6244"/>
        <item x="6245"/>
        <item x="6247"/>
        <item x="6249"/>
        <item x="6250"/>
        <item x="6251"/>
        <item x="6252"/>
        <item x="6254"/>
        <item x="6255"/>
        <item x="6256"/>
        <item x="6257"/>
        <item x="6258"/>
        <item x="6259"/>
        <item x="6261"/>
        <item x="6263"/>
        <item x="6264"/>
        <item x="6265"/>
        <item x="6266"/>
        <item x="6267"/>
        <item x="6269"/>
        <item x="6271"/>
        <item x="6273"/>
        <item x="6274"/>
        <item x="6275"/>
        <item x="6276"/>
        <item x="6277"/>
        <item x="6279"/>
        <item x="6280"/>
        <item x="6281"/>
        <item x="6283"/>
        <item x="6284"/>
        <item x="6285"/>
        <item x="6286"/>
        <item x="6287"/>
        <item x="6288"/>
        <item x="6290"/>
        <item x="6291"/>
        <item x="6292"/>
        <item x="6293"/>
        <item x="6294"/>
        <item x="6296"/>
        <item x="6297"/>
        <item x="6298"/>
        <item x="6299"/>
        <item x="6300"/>
        <item x="6301"/>
        <item x="6302"/>
        <item x="6303"/>
        <item x="6304"/>
        <item x="6305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4"/>
        <item x="6325"/>
        <item x="6326"/>
        <item x="6328"/>
        <item x="6329"/>
        <item x="6330"/>
        <item x="6331"/>
        <item x="6333"/>
        <item x="6334"/>
        <item x="6335"/>
        <item x="6336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axis="axisRow" showAll="0">
      <items count="2987">
        <item sd="0" x="249"/>
        <item sd="0" x="96"/>
        <item sd="0" x="1699"/>
        <item sd="0" x="832"/>
        <item sd="0" x="27"/>
        <item sd="0" x="341"/>
        <item sd="0" x="20"/>
        <item sd="0" x="420"/>
        <item sd="0" x="593"/>
        <item sd="0" x="109"/>
        <item sd="0" x="3"/>
        <item sd="0" x="414"/>
        <item sd="0" x="1440"/>
        <item sd="0" x="199"/>
        <item sd="0" x="200"/>
        <item sd="0" x="64"/>
        <item sd="0" x="48"/>
        <item sd="0" x="505"/>
        <item sd="0" x="592"/>
        <item sd="0" x="101"/>
        <item sd="0" x="123"/>
        <item sd="0" x="188"/>
        <item sd="0" x="262"/>
        <item sd="0" x="431"/>
        <item sd="0" x="178"/>
        <item sd="0" x="524"/>
        <item sd="0" x="222"/>
        <item sd="0" x="111"/>
        <item sd="0" x="607"/>
        <item sd="0" x="534"/>
        <item sd="0" x="1359"/>
        <item sd="0" x="76"/>
        <item sd="0" x="135"/>
        <item sd="0" x="558"/>
        <item sd="0" x="1"/>
        <item sd="0" x="148"/>
        <item sd="0" x="130"/>
        <item sd="0" x="225"/>
        <item sd="0" x="265"/>
        <item sd="0" x="482"/>
        <item sd="0" x="747"/>
        <item sd="0" x="818"/>
        <item sd="0" x="656"/>
        <item sd="0" x="231"/>
        <item sd="0" x="551"/>
        <item sd="0" x="209"/>
        <item sd="0" x="733"/>
        <item sd="0" x="510"/>
        <item sd="0" x="322"/>
        <item sd="0" x="1831"/>
        <item sd="0" x="782"/>
        <item sd="0" x="1444"/>
        <item sd="0" x="182"/>
        <item sd="0" x="352"/>
        <item sd="0" x="707"/>
        <item sd="0" x="396"/>
        <item sd="0" x="337"/>
        <item sd="0" x="1047"/>
        <item sd="0" x="1276"/>
        <item sd="0" x="726"/>
        <item sd="0" x="9"/>
        <item sd="0" x="54"/>
        <item sd="0" x="693"/>
        <item sd="0" x="124"/>
        <item sd="0" x="334"/>
        <item sd="0" x="1041"/>
        <item sd="0" x="106"/>
        <item sd="0" x="438"/>
        <item sd="0" x="29"/>
        <item sd="0" x="284"/>
        <item sd="0" x="1461"/>
        <item sd="0" x="119"/>
        <item sd="0" x="175"/>
        <item sd="0" x="149"/>
        <item sd="0" x="708"/>
        <item sd="0" x="80"/>
        <item sd="0" x="522"/>
        <item sd="0" x="126"/>
        <item sd="0" x="339"/>
        <item sd="0" x="407"/>
        <item sd="0" x="60"/>
        <item sd="0" x="53"/>
        <item sd="0" x="372"/>
        <item sd="0" x="255"/>
        <item sd="0" x="274"/>
        <item sd="0" x="2170"/>
        <item sd="0" x="167"/>
        <item sd="0" x="146"/>
        <item sd="0" x="143"/>
        <item sd="0" x="82"/>
        <item sd="0" x="85"/>
        <item sd="0" x="127"/>
        <item sd="0" x="177"/>
        <item sd="0" x="187"/>
        <item sd="0" x="627"/>
        <item sd="0" x="469"/>
        <item sd="0" x="421"/>
        <item sd="0" x="1670"/>
        <item sd="0" x="6"/>
        <item sd="0" x="1421"/>
        <item sd="0" x="286"/>
        <item sd="0" x="160"/>
        <item sd="0" x="839"/>
        <item sd="0" x="40"/>
        <item sd="0" x="84"/>
        <item sd="0" x="83"/>
        <item sd="0" x="637"/>
        <item sd="0" x="81"/>
        <item sd="0" x="486"/>
        <item sd="0" x="90"/>
        <item sd="0" x="100"/>
        <item sd="0" x="466"/>
        <item sd="0" x="1073"/>
        <item sd="0" x="213"/>
        <item sd="0" x="709"/>
        <item sd="0" x="190"/>
        <item sd="0" x="594"/>
        <item sd="0" x="93"/>
        <item sd="0" x="99"/>
        <item sd="0" x="615"/>
        <item sd="0" x="10"/>
        <item sd="0" x="760"/>
        <item sd="0" x="614"/>
        <item sd="0" x="888"/>
        <item sd="0" x="323"/>
        <item sd="0" x="661"/>
        <item sd="0" x="817"/>
        <item sd="0" x="577"/>
        <item sd="0" x="307"/>
        <item sd="0" x="142"/>
        <item sd="0" x="436"/>
        <item sd="0" x="183"/>
        <item sd="0" x="1219"/>
        <item sd="0" x="361"/>
        <item sd="0" x="719"/>
        <item sd="0" x="349"/>
        <item sd="0" x="98"/>
        <item sd="0" x="933"/>
        <item sd="0" x="103"/>
        <item sd="0" x="816"/>
        <item sd="0" x="91"/>
        <item sd="0" x="216"/>
        <item sd="0" x="765"/>
        <item sd="0" x="2104"/>
        <item sd="0" x="154"/>
        <item sd="0" x="706"/>
        <item sd="0" x="411"/>
        <item sd="0" x="357"/>
        <item sd="0" x="14"/>
        <item sd="0" x="898"/>
        <item sd="0" x="34"/>
        <item sd="0" x="520"/>
        <item sd="0" x="388"/>
        <item sd="0" x="56"/>
        <item sd="0" x="1382"/>
        <item sd="0" x="1327"/>
        <item sd="0" x="1457"/>
        <item sd="0" x="304"/>
        <item sd="0" x="342"/>
        <item sd="0" x="1229"/>
        <item sd="0" x="599"/>
        <item sd="0" x="1322"/>
        <item sd="0" x="276"/>
        <item sd="0" x="312"/>
        <item sd="0" x="42"/>
        <item sd="0" x="1314"/>
        <item sd="0" x="1148"/>
        <item sd="0" x="129"/>
        <item sd="0" x="206"/>
        <item sd="0" x="1526"/>
        <item sd="0" x="740"/>
        <item sd="0" x="677"/>
        <item sd="0" x="1414"/>
        <item sd="0" x="610"/>
        <item sd="0" x="439"/>
        <item sd="0" x="517"/>
        <item sd="0" x="732"/>
        <item sd="0" x="978"/>
        <item sd="0" x="980"/>
        <item sd="0" x="238"/>
        <item sd="0" x="403"/>
        <item sd="0" x="512"/>
        <item sd="0" x="2316"/>
        <item sd="0" x="110"/>
        <item sd="0" x="344"/>
        <item sd="0" x="168"/>
        <item sd="0" x="2232"/>
        <item sd="0" x="1737"/>
        <item sd="0" x="38"/>
        <item sd="0" x="2417"/>
        <item sd="0" x="107"/>
        <item sd="0" x="1479"/>
        <item sd="0" x="108"/>
        <item sd="0" x="282"/>
        <item sd="0" x="513"/>
        <item sd="0" x="47"/>
        <item sd="0" x="150"/>
        <item sd="0" x="1011"/>
        <item sd="0" x="730"/>
        <item sd="0" x="1101"/>
        <item sd="0" x="233"/>
        <item sd="0" x="65"/>
        <item sd="0" x="97"/>
        <item sd="0" x="820"/>
        <item sd="0" x="813"/>
        <item sd="0" x="387"/>
        <item sd="0" x="2136"/>
        <item sd="0" x="309"/>
        <item sd="0" x="385"/>
        <item sd="0" x="137"/>
        <item sd="0" x="564"/>
        <item sd="0" x="710"/>
        <item sd="0" x="1065"/>
        <item sd="0" x="1358"/>
        <item sd="0" x="7"/>
        <item sd="0" x="626"/>
        <item sd="0" x="1341"/>
        <item sd="0" x="141"/>
        <item sd="0" x="515"/>
        <item sd="0" x="166"/>
        <item sd="0" x="1086"/>
        <item sd="0" x="153"/>
        <item sd="0" x="306"/>
        <item sd="0" x="37"/>
        <item sd="0" x="340"/>
        <item sd="0" x="125"/>
        <item sd="0" x="395"/>
        <item sd="0" x="226"/>
        <item sd="0" x="862"/>
        <item sd="0" x="288"/>
        <item sd="0" x="788"/>
        <item sd="0" x="1159"/>
        <item sd="0" x="698"/>
        <item sd="0" x="116"/>
        <item sd="0" x="316"/>
        <item sd="0" x="77"/>
        <item sd="0" x="569"/>
        <item sd="0" x="267"/>
        <item sd="0" x="545"/>
        <item sd="0" x="613"/>
        <item sd="0" x="667"/>
        <item sd="0" x="41"/>
        <item sd="0" x="68"/>
        <item sd="0" x="931"/>
        <item sd="0" x="136"/>
        <item sd="0" x="1856"/>
        <item sd="0" x="360"/>
        <item sd="0" x="1305"/>
        <item sd="0" x="624"/>
        <item sd="0" x="310"/>
        <item sd="0" x="794"/>
        <item sd="0" x="132"/>
        <item sd="0" x="824"/>
        <item sd="0" x="118"/>
        <item sd="0" x="260"/>
        <item sd="0" x="1046"/>
        <item sd="0" x="543"/>
        <item sd="0" x="275"/>
        <item sd="0" x="95"/>
        <item sd="0" x="976"/>
        <item sd="0" x="722"/>
        <item sd="0" x="120"/>
        <item sd="0" x="509"/>
        <item sd="0" x="2086"/>
        <item sd="0" x="948"/>
        <item sd="0" x="711"/>
        <item sd="0" x="163"/>
        <item sd="0" x="1361"/>
        <item sd="0" x="1199"/>
        <item sd="0" x="21"/>
        <item sd="0" x="1317"/>
        <item sd="0" x="887"/>
        <item sd="0" x="235"/>
        <item sd="0" x="743"/>
        <item sd="0" x="485"/>
        <item sd="0" x="1165"/>
        <item sd="0" x="39"/>
        <item sd="0" x="78"/>
        <item sd="0" x="1529"/>
        <item sd="0" x="467"/>
        <item sd="0" x="819"/>
        <item sd="0" x="74"/>
        <item sd="0" x="759"/>
        <item sd="0" x="1968"/>
        <item sd="0" x="1498"/>
        <item sd="0" x="638"/>
        <item sd="0" x="1204"/>
        <item sd="0" x="12"/>
        <item sd="0" x="239"/>
        <item sd="0" x="1451"/>
        <item sd="0" x="354"/>
        <item sd="0" x="332"/>
        <item sd="0" x="157"/>
        <item sd="0" x="934"/>
        <item sd="0" x="649"/>
        <item sd="0" x="806"/>
        <item sd="0" x="822"/>
        <item sd="0" x="62"/>
        <item sd="0" x="1998"/>
        <item sd="0" x="1544"/>
        <item sd="0" x="105"/>
        <item sd="0" x="847"/>
        <item sd="0" x="970"/>
        <item sd="0" x="712"/>
        <item sd="0" x="1467"/>
        <item sd="0" x="87"/>
        <item sd="0" x="1555"/>
        <item sd="0" x="784"/>
        <item sd="0" x="2361"/>
        <item sd="0" x="689"/>
        <item sd="0" x="364"/>
        <item sd="0" x="549"/>
        <item sd="0" x="1465"/>
        <item sd="0" x="1708"/>
        <item sd="0" x="571"/>
        <item sd="0" x="261"/>
        <item sd="0" x="1752"/>
        <item sd="0" x="1771"/>
        <item sd="0" x="604"/>
        <item sd="0" x="464"/>
        <item sd="0" x="1071"/>
        <item sd="0" x="962"/>
        <item sd="0" x="2016"/>
        <item sd="0" x="1178"/>
        <item sd="0" x="1726"/>
        <item sd="0" x="612"/>
        <item sd="0" x="595"/>
        <item sd="0" x="1389"/>
        <item sd="0" x="890"/>
        <item sd="0" x="563"/>
        <item sd="0" x="775"/>
        <item sd="0" x="246"/>
        <item sd="0" x="176"/>
        <item sd="0" x="620"/>
        <item sd="0" x="114"/>
        <item sd="0" x="783"/>
        <item sd="0" x="184"/>
        <item sd="0" x="791"/>
        <item sd="0" x="303"/>
        <item sd="0" x="1149"/>
        <item sd="0" x="936"/>
        <item sd="0" x="88"/>
        <item sd="0" x="1152"/>
        <item sd="0" x="1502"/>
        <item sd="0" x="590"/>
        <item sd="0" x="1142"/>
        <item sd="0" x="892"/>
        <item sd="0" x="1127"/>
        <item sd="0" x="24"/>
        <item sd="0" x="318"/>
        <item sd="0" x="94"/>
        <item sd="0" x="502"/>
        <item sd="0" x="195"/>
        <item sd="0" x="221"/>
        <item sd="0" x="1273"/>
        <item sd="0" x="193"/>
        <item sd="0" x="495"/>
        <item sd="0" x="1849"/>
        <item sd="0" x="527"/>
        <item sd="0" x="556"/>
        <item sd="0" x="311"/>
        <item sd="0" x="345"/>
        <item sd="0" x="1343"/>
        <item sd="0" x="1187"/>
        <item sd="0" x="1571"/>
        <item sd="0" x="798"/>
        <item sd="0" x="461"/>
        <item sd="0" x="803"/>
        <item sd="0" x="572"/>
        <item sd="0" x="860"/>
        <item sd="0" x="1169"/>
        <item sd="0" x="682"/>
        <item sd="0" x="430"/>
        <item sd="0" x="401"/>
        <item sd="0" x="36"/>
        <item sd="0" x="2502"/>
        <item sd="0" x="1870"/>
        <item sd="0" x="2260"/>
        <item sd="0" x="671"/>
        <item sd="0" x="542"/>
        <item sd="0" x="691"/>
        <item sd="0" x="535"/>
        <item sd="0" x="1316"/>
        <item sd="0" x="852"/>
        <item sd="0" x="445"/>
        <item sd="0" x="283"/>
        <item sd="0" x="1961"/>
        <item sd="0" x="685"/>
        <item sd="0" x="424"/>
        <item sd="0" x="2468"/>
        <item sd="0" x="366"/>
        <item sd="0" x="1510"/>
        <item sd="0" x="300"/>
        <item sd="0" x="314"/>
        <item sd="0" x="289"/>
        <item sd="0" x="134"/>
        <item sd="0" x="1121"/>
        <item sd="0" x="165"/>
        <item sd="0" x="1296"/>
        <item sd="0" x="1084"/>
        <item sd="0" x="270"/>
        <item sd="0" x="355"/>
        <item sd="0" x="1205"/>
        <item sd="0" x="960"/>
        <item sd="0" x="1053"/>
        <item sd="0" x="406"/>
        <item sd="0" x="907"/>
        <item sd="0" x="1342"/>
        <item sd="0" x="1566"/>
        <item sd="0" x="1448"/>
        <item sd="0" x="1323"/>
        <item sd="0" x="181"/>
        <item sd="0" x="657"/>
        <item sd="0" x="651"/>
        <item sd="0" x="1400"/>
        <item sd="0" x="2282"/>
        <item sd="0" x="326"/>
        <item sd="0" x="552"/>
        <item sd="0" x="478"/>
        <item sd="0" x="1913"/>
        <item sd="0" x="853"/>
        <item sd="0" x="1895"/>
        <item sd="0" x="536"/>
        <item sd="0" x="728"/>
        <item sd="0" x="1930"/>
        <item sd="0" x="949"/>
        <item sd="0" x="393"/>
        <item sd="0" x="291"/>
        <item sd="0" x="1396"/>
        <item sd="0" x="506"/>
        <item sd="0" x="937"/>
        <item sd="0" x="189"/>
        <item sd="0" x="904"/>
        <item sd="0" x="1509"/>
        <item sd="0" x="321"/>
        <item sd="0" x="1093"/>
        <item sd="0" x="2298"/>
        <item sd="0" x="889"/>
        <item sd="0" x="131"/>
        <item sd="0" x="1269"/>
        <item sd="0" x="2096"/>
        <item sd="0" x="122"/>
        <item sd="0" x="11"/>
        <item sd="0" x="1834"/>
        <item sd="0" x="273"/>
        <item sd="0" x="2010"/>
        <item sd="0" x="1085"/>
        <item sd="0" x="429"/>
        <item sd="0" x="1022"/>
        <item sd="0" x="158"/>
        <item sd="0" x="59"/>
        <item sd="0" x="1058"/>
        <item sd="0" x="1214"/>
        <item sd="0" x="729"/>
        <item sd="0" x="198"/>
        <item sd="0" x="2089"/>
        <item sd="0" x="229"/>
        <item sd="0" x="170"/>
        <item sd="0" x="296"/>
        <item sd="0" x="988"/>
        <item sd="0" x="1020"/>
        <item sd="0" x="278"/>
        <item sd="0" x="1522"/>
        <item sd="0" x="264"/>
        <item sd="0" x="151"/>
        <item sd="0" x="428"/>
        <item sd="0" x="678"/>
        <item sd="0" x="2008"/>
        <item sd="0" x="320"/>
        <item sd="0" x="2257"/>
        <item sd="0" x="2597"/>
        <item sd="0" x="1594"/>
        <item sd="0" x="1054"/>
        <item sd="0" x="427"/>
        <item sd="0" x="1210"/>
        <item sd="0" x="849"/>
        <item sd="0" x="1476"/>
        <item sd="0" x="1431"/>
        <item sd="0" x="919"/>
        <item sd="0" x="555"/>
        <item sd="0" x="951"/>
        <item sd="0" x="272"/>
        <item sd="0" x="17"/>
        <item sd="0" x="1518"/>
        <item sd="0" x="1872"/>
        <item sd="0" x="1113"/>
        <item sd="0" x="2715"/>
        <item sd="0" x="1375"/>
        <item sd="0" x="19"/>
        <item sd="0" x="584"/>
        <item sd="0" x="831"/>
        <item sd="0" x="248"/>
        <item sd="0" x="2548"/>
        <item sd="0" x="2380"/>
        <item sd="0" x="1184"/>
        <item sd="0" x="1237"/>
        <item sd="0" x="1006"/>
        <item sd="0" x="828"/>
        <item sd="0" x="2058"/>
        <item sd="0" x="1111"/>
        <item sd="0" x="1402"/>
        <item sd="0" x="942"/>
        <item sd="0" x="381"/>
        <item sd="0" x="449"/>
        <item sd="0" x="470"/>
        <item sd="0" x="2168"/>
        <item sd="0" x="1347"/>
        <item sd="0" x="343"/>
        <item sd="0" x="329"/>
        <item sd="0" x="750"/>
        <item sd="0" x="1439"/>
        <item sd="0" x="1436"/>
        <item sd="0" x="23"/>
        <item sd="0" x="2041"/>
        <item sd="0" x="932"/>
        <item sd="0" x="1209"/>
        <item sd="0" x="583"/>
        <item sd="0" x="866"/>
        <item sd="0" x="2518"/>
        <item sd="0" x="1260"/>
        <item sd="0" x="2115"/>
        <item sd="0" x="609"/>
        <item sd="0" x="417"/>
        <item sd="0" x="1860"/>
        <item sd="0" x="155"/>
        <item sd="0" x="1917"/>
        <item sd="0" x="1606"/>
        <item sd="0" x="92"/>
        <item sd="0" x="1335"/>
        <item sd="0" x="596"/>
        <item sd="0" x="16"/>
        <item sd="0" x="1137"/>
        <item sd="0" x="121"/>
        <item sd="0" x="408"/>
        <item sd="0" x="538"/>
        <item sd="0" x="139"/>
        <item sd="0" x="1944"/>
        <item sd="0" x="664"/>
        <item sd="0" x="772"/>
        <item sd="0" x="1271"/>
        <item sd="0" x="496"/>
        <item sd="0" x="104"/>
        <item sd="0" x="2156"/>
        <item sd="0" x="924"/>
        <item sd="0" x="293"/>
        <item sd="0" x="761"/>
        <item sd="0" x="701"/>
        <item sd="0" x="1806"/>
        <item sd="0" x="1742"/>
        <item sd="0" x="1117"/>
        <item sd="0" x="1075"/>
        <item sd="0" x="1070"/>
        <item sd="0" x="1889"/>
        <item sd="0" x="1279"/>
        <item sd="0" x="973"/>
        <item sd="0" x="1749"/>
        <item sd="0" x="969"/>
        <item sd="0" x="1308"/>
        <item sd="0" x="1243"/>
        <item sd="0" x="79"/>
        <item sd="0" x="2117"/>
        <item sd="0" x="2296"/>
        <item sd="0" x="580"/>
        <item sd="0" x="400"/>
        <item sd="0" x="1746"/>
        <item sd="0" x="645"/>
        <item sd="0" x="1109"/>
        <item sd="0" x="680"/>
        <item sd="0" x="1110"/>
        <item sd="0" x="829"/>
        <item sd="0" x="985"/>
        <item sd="0" x="35"/>
        <item sd="0" x="1138"/>
        <item sd="0" x="1604"/>
        <item sd="0" x="737"/>
        <item sd="0" x="2135"/>
        <item sd="0" x="477"/>
        <item sd="0" x="197"/>
        <item sd="0" x="501"/>
        <item sd="0" x="1597"/>
        <item sd="0" x="2483"/>
        <item sd="0" x="1118"/>
        <item sd="0" x="1254"/>
        <item sd="0" x="2764"/>
        <item sd="0" x="758"/>
        <item sd="0" x="2314"/>
        <item sd="0" x="117"/>
        <item sd="0" x="409"/>
        <item sd="0" x="2334"/>
        <item sd="0" x="2077"/>
        <item sd="0" x="1871"/>
        <item sd="0" x="1822"/>
        <item sd="0" x="984"/>
        <item sd="0" x="1282"/>
        <item sd="0" x="250"/>
        <item sd="0" x="13"/>
        <item sd="0" x="2044"/>
        <item sd="0" x="1021"/>
        <item sd="0" x="731"/>
        <item sd="0" x="917"/>
        <item sd="0" x="1947"/>
        <item sd="0" x="1843"/>
        <item sd="0" x="1767"/>
        <item sd="0" x="966"/>
        <item sd="0" x="1496"/>
        <item sd="0" x="1494"/>
        <item sd="0" x="2372"/>
        <item sd="0" x="358"/>
        <item sd="0" x="1131"/>
        <item sd="0" x="1702"/>
        <item sd="0" x="426"/>
        <item sd="0" x="1181"/>
        <item sd="0" x="895"/>
        <item sd="0" x="2200"/>
        <item sd="0" x="1330"/>
        <item sd="0" x="1272"/>
        <item sd="0" x="2109"/>
        <item sd="0" x="1076"/>
        <item sd="0" x="243"/>
        <item sd="0" x="277"/>
        <item sd="0" x="589"/>
        <item sd="0" x="1156"/>
        <item sd="0" x="925"/>
        <item sd="0" x="910"/>
        <item sd="0" x="1499"/>
        <item sd="0" x="1723"/>
        <item sd="0" x="1129"/>
        <item sd="0" x="432"/>
        <item sd="0" x="1005"/>
        <item sd="0" x="2033"/>
        <item sd="0" x="648"/>
        <item sd="0" x="2067"/>
        <item sd="0" x="236"/>
        <item sd="0" x="2097"/>
        <item sd="0" x="1960"/>
        <item sd="0" x="921"/>
        <item sd="0" x="435"/>
        <item sd="0" x="1535"/>
        <item sd="0" x="453"/>
        <item sd="0" x="2446"/>
        <item sd="0" x="557"/>
        <item sd="0" x="2601"/>
        <item sd="0" x="611"/>
        <item sd="0" x="1608"/>
        <item sd="0" x="1437"/>
        <item sd="0" x="308"/>
        <item sd="0" x="1160"/>
        <item sd="0" x="487"/>
        <item sd="0" x="1324"/>
        <item sd="0" x="952"/>
        <item sd="0" x="266"/>
        <item sd="0" x="1166"/>
        <item sd="0" x="1619"/>
        <item sd="0" x="1097"/>
        <item sd="0" x="2294"/>
        <item sd="0" x="2492"/>
        <item sd="0" x="1221"/>
        <item sd="0" x="585"/>
        <item sd="0" x="1758"/>
        <item sd="0" x="1875"/>
        <item sd="0" x="1840"/>
        <item sd="0" x="328"/>
        <item sd="0" x="1655"/>
        <item sd="0" x="1043"/>
        <item sd="0" x="647"/>
        <item sd="0" x="694"/>
        <item sd="0" x="1612"/>
        <item sd="0" x="1691"/>
        <item sd="0" x="1264"/>
        <item sd="0" x="2308"/>
        <item sd="0" x="2207"/>
        <item sd="0" x="386"/>
        <item sd="0" x="351"/>
        <item sd="0" x="1579"/>
        <item sd="0" x="767"/>
        <item sd="0" x="1246"/>
        <item sd="0" x="180"/>
        <item sd="0" x="347"/>
        <item sd="0" x="1640"/>
        <item sd="0" x="2473"/>
        <item sd="0" x="742"/>
        <item sd="0" x="2707"/>
        <item sd="0" x="835"/>
        <item sd="0" x="561"/>
        <item sd="0" x="440"/>
        <item sd="0" x="2627"/>
        <item sd="0" x="1285"/>
        <item sd="0" x="1352"/>
        <item sd="0" x="754"/>
        <item sd="0" x="257"/>
        <item sd="0" x="455"/>
        <item sd="0" x="600"/>
        <item sd="0" x="857"/>
        <item sd="0" x="2164"/>
        <item sd="0" x="2501"/>
        <item sd="0" x="1548"/>
        <item sd="0" x="503"/>
        <item sd="0" x="946"/>
        <item sd="0" x="684"/>
        <item sd="0" x="2054"/>
        <item sd="0" x="642"/>
        <item sd="0" x="885"/>
        <item sd="0" x="1531"/>
        <item sd="0" x="350"/>
        <item sd="0" x="1792"/>
        <item sd="0" x="2247"/>
        <item sd="0" x="630"/>
        <item sd="0" x="228"/>
        <item sd="0" x="2142"/>
        <item sd="0" x="2214"/>
        <item sd="0" x="1683"/>
        <item sd="0" x="1292"/>
        <item sd="0" x="526"/>
        <item sd="0" x="319"/>
        <item sd="0" x="1736"/>
        <item sd="0" x="576"/>
        <item sd="0" x="974"/>
        <item sd="0" x="1326"/>
        <item sd="0" x="1236"/>
        <item sd="0" x="448"/>
        <item sd="0" x="1731"/>
        <item sd="0" x="1473"/>
        <item sd="0" x="223"/>
        <item sd="0" x="1585"/>
        <item sd="0" x="1646"/>
        <item sd="0" x="230"/>
        <item sd="0" x="848"/>
        <item sd="0" x="2034"/>
        <item sd="0" x="1089"/>
        <item sd="0" x="875"/>
        <item sd="0" x="493"/>
        <item sd="0" x="2545"/>
        <item sd="0" x="287"/>
        <item sd="0" x="179"/>
        <item sd="0" x="2175"/>
        <item sd="0" x="810"/>
        <item sd="0" x="370"/>
        <item sd="0" x="521"/>
        <item sd="0" x="1078"/>
        <item sd="0" x="996"/>
        <item sd="0" x="1270"/>
        <item sd="0" x="28"/>
        <item sd="0" x="514"/>
        <item sd="0" x="2037"/>
        <item sd="0" x="646"/>
        <item sd="0" x="392"/>
        <item sd="0" x="575"/>
        <item sd="0" x="2534"/>
        <item sd="0" x="547"/>
        <item sd="0" x="2146"/>
        <item sd="0" x="1032"/>
        <item sd="0" x="1098"/>
        <item sd="0" x="1143"/>
        <item sd="0" x="1019"/>
        <item sd="0" x="1217"/>
        <item sd="0" x="256"/>
        <item sd="0" x="1582"/>
        <item sd="0" x="858"/>
        <item sd="0" x="774"/>
        <item sd="0" x="1662"/>
        <item sd="0" x="2179"/>
        <item sd="0" x="1050"/>
        <item sd="0" x="52"/>
        <item sd="0" x="1788"/>
        <item sd="0" x="705"/>
        <item sd="0" x="883"/>
        <item sd="0" x="224"/>
        <item sd="0" x="851"/>
        <item sd="0" x="781"/>
        <item sd="0" x="659"/>
        <item sd="0" x="1012"/>
        <item sd="0" x="115"/>
        <item sd="0" x="1828"/>
        <item sd="0" x="359"/>
        <item sd="0" x="662"/>
        <item sd="0" x="2075"/>
        <item sd="0" x="2162"/>
        <item sd="0" x="1756"/>
        <item sd="0" x="1770"/>
        <item sd="0" x="1082"/>
        <item sd="0" x="1015"/>
        <item sd="0" x="1083"/>
        <item sd="0" x="884"/>
        <item sd="0" x="2102"/>
        <item sd="0" x="531"/>
        <item sd="0" x="840"/>
        <item sd="0" x="688"/>
        <item sd="0" x="2245"/>
        <item sd="0" x="935"/>
        <item sd="0" x="446"/>
        <item sd="0" x="2427"/>
        <item sd="0" x="1147"/>
        <item sd="0" x="587"/>
        <item sd="0" x="2355"/>
        <item sd="0" x="1454"/>
        <item sd="0" x="1711"/>
        <item sd="0" x="724"/>
        <item sd="0" x="1259"/>
        <item sd="0" x="5"/>
        <item sd="0" x="315"/>
        <item sd="0" x="763"/>
        <item sd="0" x="1140"/>
        <item sd="0" x="2263"/>
        <item sd="0" x="751"/>
        <item sd="0" x="957"/>
        <item sd="0" x="1155"/>
        <item sd="0" x="2048"/>
        <item sd="0" x="2407"/>
        <item sd="0" x="1560"/>
        <item sd="0" x="953"/>
        <item sd="0" x="967"/>
        <item sd="0" x="32"/>
        <item sd="0" x="896"/>
        <item sd="0" x="1239"/>
        <item sd="0" x="802"/>
        <item sd="0" x="790"/>
        <item sd="0" x="2459"/>
        <item sd="0" x="1227"/>
        <item sd="0" x="1991"/>
        <item sd="0" x="112"/>
        <item sd="0" x="2293"/>
        <item sd="0" x="1615"/>
        <item sd="0" x="1488"/>
        <item sd="0" x="901"/>
        <item sd="0" x="434"/>
        <item sd="0" x="578"/>
        <item sd="0" x="519"/>
        <item sd="0" x="254"/>
        <item sd="0" x="1231"/>
        <item sd="0" x="1417"/>
        <item sd="0" x="2049"/>
        <item sd="0" x="2558"/>
        <item sd="0" x="1869"/>
        <item sd="0" x="792"/>
        <item sd="0" x="2515"/>
        <item sd="0" x="1340"/>
        <item sd="0" x="1663"/>
        <item sd="0" x="1035"/>
        <item sd="0" x="1177"/>
        <item sd="0" x="1825"/>
        <item sd="0" x="692"/>
        <item sd="0" x="1344"/>
        <item sd="0" x="908"/>
        <item sd="0" x="1120"/>
        <item sd="0" x="1664"/>
        <item sd="0" x="581"/>
        <item sd="0" x="992"/>
        <item sd="0" x="374"/>
        <item sd="0" x="1485"/>
        <item sd="0" x="2167"/>
        <item sd="0" x="1088"/>
        <item sd="0" x="259"/>
        <item sd="0" x="588"/>
        <item sd="0" x="1180"/>
        <item sd="0" x="2255"/>
        <item sd="0" x="999"/>
        <item sd="0" x="570"/>
        <item sd="0" x="1744"/>
        <item sd="0" x="2415"/>
        <item sd="0" x="232"/>
        <item sd="0" x="2665"/>
        <item sd="0" x="2183"/>
        <item sd="0" x="2374"/>
        <item sd="0" x="1049"/>
        <item sd="0" x="1874"/>
        <item sd="0" x="1679"/>
        <item sd="0" x="2503"/>
        <item sd="0" x="796"/>
        <item sd="0" x="1738"/>
        <item sd="0" x="418"/>
        <item sd="0" x="2220"/>
        <item sd="0" x="1099"/>
        <item sd="0" x="207"/>
        <item sd="0" x="518"/>
        <item sd="0" x="2064"/>
        <item sd="0" x="128"/>
        <item sd="0" x="1656"/>
        <item sd="0" x="397"/>
        <item sd="0" x="622"/>
        <item sd="0" x="597"/>
        <item sd="0" x="1419"/>
        <item sd="0" x="1629"/>
        <item sd="0" x="1139"/>
        <item sd="0" x="998"/>
        <item sd="0" x="916"/>
        <item sd="0" x="1667"/>
        <item sd="0" x="968"/>
        <item sd="0" x="1527"/>
        <item sd="0" x="808"/>
        <item sd="0" x="1725"/>
        <item sd="0" x="1329"/>
        <item sd="0" x="1610"/>
        <item sd="0" x="2376"/>
        <item sd="0" x="652"/>
        <item sd="0" x="965"/>
        <item sd="0" x="2119"/>
        <item sd="0" x="1682"/>
        <item sd="0" x="412"/>
        <item sd="0" x="2522"/>
        <item sd="0" x="2761"/>
        <item sd="0" x="807"/>
        <item sd="0" x="1740"/>
        <item sd="0" x="1267"/>
        <item sd="0" x="2056"/>
        <item sd="0" x="2242"/>
        <item sd="0" x="1374"/>
        <item sd="0" x="720"/>
        <item sd="0" x="1045"/>
        <item sd="0" x="2221"/>
        <item sd="0" x="508"/>
        <item sd="0" x="494"/>
        <item sd="0" x="210"/>
        <item sd="0" x="1547"/>
        <item sd="0" x="1247"/>
        <item sd="0" x="240"/>
        <item sd="0" x="333"/>
        <item sd="0" x="773"/>
        <item sd="0" x="1080"/>
        <item sd="0" x="714"/>
        <item sd="0" x="2145"/>
        <item sd="0" x="72"/>
        <item sd="0" x="717"/>
        <item sd="0" x="2350"/>
        <item sd="0" x="880"/>
        <item sd="0" x="1987"/>
        <item sd="0" x="516"/>
        <item sd="0" x="1163"/>
        <item sd="0" x="251"/>
        <item sd="0" x="2141"/>
        <item sd="0" x="2327"/>
        <item sd="0" x="373"/>
        <item sd="0" x="488"/>
        <item sd="0" x="26"/>
        <item sd="0" x="2451"/>
        <item sd="0" x="2408"/>
        <item sd="0" x="1994"/>
        <item sd="0" x="1318"/>
        <item sd="0" x="1507"/>
        <item sd="0" x="1903"/>
        <item sd="0" x="1821"/>
        <item sd="0" x="102"/>
        <item sd="0" x="475"/>
        <item sd="0" x="546"/>
        <item sd="0" x="1346"/>
        <item sd="0" x="1302"/>
        <item sd="0" x="1381"/>
        <item sd="0" x="1753"/>
        <item sd="0" x="1910"/>
        <item sd="0" x="2505"/>
        <item sd="0" x="2490"/>
        <item sd="0" x="203"/>
        <item sd="0" x="544"/>
        <item sd="0" x="1171"/>
        <item sd="0" x="2738"/>
        <item sd="0" x="2295"/>
        <item sd="0" x="1420"/>
        <item sd="0" x="1609"/>
        <item sd="0" x="1252"/>
        <item sd="0" x="447"/>
        <item sd="0" x="1550"/>
        <item sd="0" x="2630"/>
        <item sd="0" x="172"/>
        <item sd="0" x="735"/>
        <item sd="0" x="1357"/>
        <item sd="0" x="1146"/>
        <item sd="0" x="621"/>
        <item sd="0" x="416"/>
        <item sd="0" x="1580"/>
        <item sd="0" x="1036"/>
        <item sd="0" x="1256"/>
        <item sd="0" x="1102"/>
        <item sd="0" x="422"/>
        <item sd="0" x="1038"/>
        <item sd="0" x="1251"/>
        <item sd="0" x="2605"/>
        <item sd="0" x="1810"/>
        <item sd="0" x="776"/>
        <item sd="0" x="2021"/>
        <item sd="0" x="986"/>
        <item sd="0" x="1092"/>
        <item sd="0" x="1366"/>
        <item sd="0" x="1289"/>
        <item sd="0" x="2204"/>
        <item sd="0" x="511"/>
        <item sd="0" x="905"/>
        <item sd="0" x="1570"/>
        <item sd="0" x="1759"/>
        <item sd="0" x="1624"/>
        <item sd="0" x="1915"/>
        <item sd="0" x="0"/>
        <item sd="0" x="727"/>
        <item sd="0" x="1280"/>
        <item sd="0" x="1472"/>
        <item sd="0" x="797"/>
        <item sd="0" x="2367"/>
        <item sd="0" x="670"/>
        <item sd="0" x="734"/>
        <item sd="0" x="1661"/>
        <item sd="0" x="1307"/>
        <item sd="0" x="1949"/>
        <item sd="0" x="458"/>
        <item sd="0" x="2026"/>
        <item sd="0" x="1790"/>
        <item sd="0" x="2454"/>
        <item sd="0" x="2650"/>
        <item sd="0" x="1521"/>
        <item sd="0" x="1623"/>
        <item sd="0" x="876"/>
        <item sd="0" x="1601"/>
        <item sd="0" x="548"/>
        <item sd="0" x="2094"/>
        <item sd="0" x="1128"/>
        <item sd="0" x="2"/>
        <item sd="0" x="1769"/>
        <item sd="0" x="2546"/>
        <item sd="0" x="1704"/>
        <item sd="0" x="51"/>
        <item sd="0" x="2050"/>
        <item sd="0" x="2706"/>
        <item sd="0" x="1286"/>
        <item sd="0" x="245"/>
        <item sd="0" x="1728"/>
        <item sd="0" x="2231"/>
        <item sd="0" x="1958"/>
        <item sd="0" x="1554"/>
        <item sd="0" x="663"/>
        <item sd="0" x="2012"/>
        <item sd="0" x="672"/>
        <item sd="0" x="1574"/>
        <item sd="0" x="2512"/>
        <item sd="0" x="1255"/>
        <item sd="0" x="2208"/>
        <item sd="0" x="330"/>
        <item sd="0" x="909"/>
        <item sd="0" x="2359"/>
        <item sd="0" x="2504"/>
        <item sd="0" x="292"/>
        <item sd="0" x="1984"/>
        <item sd="0" x="811"/>
        <item sd="0" x="1232"/>
        <item sd="0" x="1688"/>
        <item sd="0" x="2320"/>
        <item sd="0" x="2402"/>
        <item sd="0" x="1332"/>
        <item sd="0" x="668"/>
        <item sd="0" x="1561"/>
        <item sd="0" x="465"/>
        <item sd="0" x="2239"/>
        <item sd="0" x="841"/>
        <item sd="0" x="804"/>
        <item sd="0" x="1428"/>
        <item sd="0" x="1745"/>
        <item sd="0" x="2612"/>
        <item sd="0" x="2580"/>
        <item sd="0" x="2395"/>
        <item sd="0" x="471"/>
        <item sd="0" x="529"/>
        <item sd="0" x="1277"/>
        <item sd="0" x="617"/>
        <item sd="0" x="299"/>
        <item sd="0" x="2213"/>
        <item sd="0" x="927"/>
        <item sd="0" x="363"/>
        <item sd="0" x="1978"/>
        <item sd="0" x="906"/>
        <item sd="0" x="764"/>
        <item sd="0" x="963"/>
        <item sd="0" x="1130"/>
        <item sd="0" x="1621"/>
        <item sd="0" x="2300"/>
        <item sd="0" x="211"/>
        <item sd="0" x="623"/>
        <item sd="0" x="305"/>
        <item sd="0" x="1278"/>
        <item sd="0" x="1435"/>
        <item sd="0" x="814"/>
        <item sd="0" x="2199"/>
        <item sd="0" x="787"/>
        <item sd="0" x="2872"/>
        <item sd="0" x="2728"/>
        <item sd="0" x="943"/>
        <item sd="0" x="2362"/>
        <item sd="0" x="2068"/>
        <item sd="0" x="1174"/>
        <item sd="0" x="1000"/>
        <item sd="0" x="2340"/>
        <item sd="0" x="1158"/>
        <item sd="0" x="1985"/>
        <item sd="0" x="2506"/>
        <item sd="0" x="779"/>
        <item sd="0" x="1530"/>
        <item sd="0" x="1948"/>
        <item sd="0" x="2025"/>
        <item sd="0" x="2351"/>
        <item sd="0" x="533"/>
        <item sd="0" x="1592"/>
        <item sd="0" x="1677"/>
        <item sd="0" x="1233"/>
        <item sd="0" x="2452"/>
        <item sd="0" x="1370"/>
        <item sd="0" x="2535"/>
        <item sd="0" x="1126"/>
        <item sd="0" x="982"/>
        <item sd="0" x="2036"/>
        <item sd="0" x="1654"/>
        <item sd="0" x="2046"/>
        <item sd="0" x="1301"/>
        <item sd="0" x="1293"/>
        <item sd="0" x="1295"/>
        <item sd="0" x="1838"/>
        <item sd="0" x="69"/>
        <item sd="0" x="2132"/>
        <item sd="0" x="1988"/>
        <item sd="0" x="242"/>
        <item sd="0" x="2151"/>
        <item sd="0" x="1125"/>
        <item sd="0" x="2105"/>
        <item sd="0" x="1680"/>
        <item sd="0" x="441"/>
        <item sd="0" x="1924"/>
        <item sd="0" x="958"/>
        <item sd="0" x="766"/>
        <item sd="0" x="786"/>
        <item sd="0" x="2233"/>
        <item sd="0" x="553"/>
        <item sd="0" x="452"/>
        <item sd="0" x="460"/>
        <item sd="0" x="2059"/>
        <item sd="0" x="472"/>
        <item sd="0" x="871"/>
        <item sd="0" x="133"/>
        <item sd="0" x="1319"/>
        <item sd="0" x="1647"/>
        <item sd="0" x="1391"/>
        <item sd="0" x="1258"/>
        <item sd="0" x="1497"/>
        <item sd="0" x="789"/>
        <item sd="0" x="1014"/>
        <item sd="0" x="1605"/>
        <item sd="0" x="1861"/>
        <item sd="0" x="1182"/>
        <item sd="0" x="1356"/>
        <item sd="0" x="367"/>
        <item sd="0" x="2602"/>
        <item sd="0" x="1859"/>
        <item sd="0" x="1800"/>
        <item sd="0" x="2677"/>
        <item sd="0" x="2000"/>
        <item sd="0" x="2337"/>
        <item sd="0" x="1839"/>
        <item sd="0" x="1659"/>
        <item sd="0" x="1200"/>
        <item sd="0" x="1228"/>
        <item sd="0" x="335"/>
        <item sd="0" x="1777"/>
        <item sd="0" x="539"/>
        <item sd="0" x="1108"/>
        <item sd="0" x="1030"/>
        <item sd="0" x="2288"/>
        <item sd="0" x="846"/>
        <item sd="0" x="2066"/>
        <item sd="0" x="1051"/>
        <item sd="0" x="1192"/>
        <item sd="0" x="1867"/>
        <item sd="0" x="1863"/>
        <item sd="0" x="1037"/>
        <item sd="0" x="1666"/>
        <item sd="0" x="258"/>
        <item sd="0" x="348"/>
        <item sd="0" x="1074"/>
        <item sd="0" x="279"/>
        <item sd="0" x="911"/>
        <item sd="0" x="2020"/>
        <item sd="0" x="362"/>
        <item sd="0" x="1369"/>
        <item sd="0" x="1912"/>
        <item sd="0" x="454"/>
        <item sd="0" x="2398"/>
        <item sd="0" x="1195"/>
        <item sd="0" x="2578"/>
        <item sd="0" x="1395"/>
        <item sd="0" x="1190"/>
        <item sd="0" x="1027"/>
        <item sd="0" x="938"/>
        <item sd="0" x="550"/>
        <item sd="0" x="628"/>
        <item sd="0" x="186"/>
        <item sd="0" x="2675"/>
        <item sd="0" x="574"/>
        <item sd="0" x="2756"/>
        <item sd="0" x="2683"/>
        <item sd="0" x="457"/>
        <item sd="0" x="459"/>
        <item sd="0" x="1039"/>
        <item sd="0" x="1616"/>
        <item sd="0" x="2498"/>
        <item sd="0" x="113"/>
        <item sd="0" x="2413"/>
        <item sd="0" x="57"/>
        <item sd="0" x="1351"/>
        <item sd="0" x="867"/>
        <item sd="0" x="1379"/>
        <item sd="0" x="145"/>
        <item sd="0" x="1905"/>
        <item sd="0" x="1427"/>
        <item sd="0" x="2797"/>
        <item sd="0" x="1066"/>
        <item sd="0" x="1617"/>
        <item sd="0" x="1812"/>
        <item sd="0" x="1100"/>
        <item sd="0" x="1813"/>
        <item sd="0" x="1265"/>
        <item sd="0" x="1320"/>
        <item sd="0" x="821"/>
        <item sd="0" x="886"/>
        <item sd="0" x="1587"/>
        <item sd="0" x="161"/>
        <item sd="0" x="975"/>
        <item sd="0" x="378"/>
        <item sd="0" x="1776"/>
        <item sd="0" x="71"/>
        <item sd="0" x="930"/>
        <item sd="0" x="2166"/>
        <item sd="0" x="2144"/>
        <item sd="0" x="1648"/>
        <item sd="0" x="1384"/>
        <item sd="0" x="402"/>
        <item sd="0" x="1371"/>
        <item sd="0" x="1879"/>
        <item sd="0" x="2603"/>
        <item sd="0" x="1552"/>
        <item sd="0" x="1945"/>
        <item sd="0" x="490"/>
        <item sd="0" x="1151"/>
        <item sd="0" x="1528"/>
        <item sd="0" x="2318"/>
        <item sd="0" x="33"/>
        <item sd="0" x="295"/>
        <item sd="0" x="1433"/>
        <item sd="0" x="2571"/>
        <item sd="0" x="263"/>
        <item sd="0" x="2116"/>
        <item sd="0" x="868"/>
        <item sd="0" x="1727"/>
        <item sd="0" x="1506"/>
        <item sd="0" x="1904"/>
        <item sd="0" x="1568"/>
        <item sd="0" x="1216"/>
        <item sd="0" x="214"/>
        <item sd="0" x="1941"/>
        <item sd="0" x="2196"/>
        <item sd="0" x="1377"/>
        <item sd="0" x="2833"/>
        <item sd="0" x="654"/>
        <item sd="0" x="2511"/>
        <item sd="0" x="2114"/>
        <item sd="0" x="2469"/>
        <item sd="0" x="2575"/>
        <item sd="0" x="1135"/>
        <item sd="0" x="462"/>
        <item sd="0" x="2174"/>
        <item sd="0" x="1501"/>
        <item sd="0" x="1398"/>
        <item sd="0" x="2444"/>
        <item sd="0" x="2121"/>
        <item sd="0" x="718"/>
        <item sd="0" x="770"/>
        <item sd="0" x="346"/>
        <item sd="0" x="1721"/>
        <item sd="0" x="1508"/>
        <item sd="0" x="2091"/>
        <item sd="0" x="2496"/>
        <item sd="0" x="1028"/>
        <item sd="0" x="830"/>
        <item sd="0" x="1672"/>
        <item sd="0" x="50"/>
        <item sd="0" x="327"/>
        <item sd="0" x="894"/>
        <item sd="0" x="1422"/>
        <item sd="0" x="227"/>
        <item sd="0" x="1157"/>
        <item sd="0" x="1462"/>
        <item sd="0" x="1765"/>
        <item sd="0" x="1144"/>
        <item sd="0" x="43"/>
        <item sd="0" x="463"/>
        <item sd="0" x="2209"/>
        <item sd="0" x="49"/>
        <item sd="0" x="940"/>
        <item sd="0" x="1386"/>
        <item sd="0" x="2137"/>
        <item sd="0" x="1133"/>
        <item sd="0" x="2390"/>
        <item sd="0" x="602"/>
        <item sd="0" x="1866"/>
        <item sd="0" x="2339"/>
        <item sd="0" x="2228"/>
        <item sd="0" x="795"/>
        <item sd="0" x="1706"/>
        <item sd="0" x="2030"/>
        <item sd="0" x="202"/>
        <item sd="0" x="2559"/>
        <item sd="0" x="481"/>
        <item sd="0" x="1886"/>
        <item sd="0" x="2085"/>
        <item sd="0" x="2129"/>
        <item sd="0" x="1959"/>
        <item sd="0" x="993"/>
        <item sd="0" x="1698"/>
        <item sd="0" x="1516"/>
        <item sd="0" x="2188"/>
        <item sd="0" x="856"/>
        <item sd="0" x="1033"/>
        <item sd="0" x="922"/>
        <item sd="0" x="2533"/>
        <item sd="0" x="1804"/>
        <item sd="0" x="537"/>
        <item sd="0" x="1694"/>
        <item sd="0" x="928"/>
        <item sd="0" x="1614"/>
        <item sd="0" x="15"/>
        <item sd="0" x="2329"/>
        <item sd="0" x="2772"/>
        <item sd="0" x="2750"/>
        <item sd="0" x="1407"/>
        <item sd="0" x="1161"/>
        <item sd="0" x="1409"/>
        <item sd="0" x="1063"/>
        <item sd="0" x="1052"/>
        <item sd="0" x="1487"/>
        <item sd="0" x="1244"/>
        <item sd="0" x="859"/>
        <item sd="0" x="1730"/>
        <item sd="0" x="579"/>
        <item sd="0" x="1935"/>
        <item sd="0" x="753"/>
        <item sd="0" x="2576"/>
        <item sd="0" x="1707"/>
        <item sd="0" x="1408"/>
        <item sd="0" x="2325"/>
        <item sd="0" x="1781"/>
        <item sd="0" x="1660"/>
        <item sd="0" x="1865"/>
        <item sd="0" x="1908"/>
        <item sd="0" x="73"/>
        <item sd="0" x="530"/>
        <item sd="0" x="31"/>
        <item sd="0" x="1722"/>
        <item sd="0" x="1557"/>
        <item sd="0" x="2463"/>
        <item sd="0" x="1584"/>
        <item sd="0" x="1489"/>
        <item sd="0" x="1383"/>
        <item sd="0" x="1816"/>
        <item sd="0" x="2100"/>
        <item sd="0" x="1909"/>
        <item sd="0" x="1591"/>
        <item sd="0" x="2391"/>
        <item sd="0" x="2674"/>
        <item sd="0" x="1630"/>
        <item sd="0" x="540"/>
        <item sd="0" x="2732"/>
        <item sd="0" x="801"/>
        <item sd="0" x="2543"/>
        <item sd="0" x="1345"/>
        <item sd="0" x="2024"/>
        <item sd="0" x="2403"/>
        <item sd="0" x="498"/>
        <item sd="0" x="2118"/>
        <item sd="0" x="2381"/>
        <item sd="0" x="1622"/>
        <item sd="0" x="1928"/>
        <item sd="0" x="2125"/>
        <item sd="0" x="1674"/>
        <item sd="0" x="1778"/>
        <item sd="0" x="1565"/>
        <item sd="0" x="1026"/>
        <item sd="0" x="1390"/>
        <item sd="0" x="2336"/>
        <item sd="0" x="525"/>
        <item sd="0" x="748"/>
        <item sd="0" x="507"/>
        <item sd="0" x="881"/>
        <item sd="0" x="2001"/>
        <item sd="0" x="2567"/>
        <item sd="0" x="2250"/>
        <item sd="0" x="1713"/>
        <item sd="0" x="1914"/>
        <item sd="0" x="147"/>
        <item sd="0" x="1426"/>
        <item sd="0" x="1360"/>
        <item sd="0" x="833"/>
        <item sd="0" x="1564"/>
        <item sd="0" x="2346"/>
        <item sd="0" x="532"/>
        <item sd="0" x="2249"/>
        <item sd="0" x="1458"/>
        <item sd="0" x="331"/>
        <item sd="0" x="1634"/>
        <item sd="0" x="2140"/>
        <item sd="0" x="1572"/>
        <item sd="0" x="573"/>
        <item sd="0" x="152"/>
        <item sd="0" x="1238"/>
        <item sd="0" x="900"/>
        <item sd="0" x="1938"/>
        <item sd="0" x="30"/>
        <item sd="0" x="1703"/>
        <item sd="0" x="2754"/>
        <item sd="0" x="1106"/>
        <item sd="0" x="1807"/>
        <item sd="0" x="443"/>
        <item sd="0" x="473"/>
        <item sd="0" x="1167"/>
        <item sd="0" x="1848"/>
        <item sd="0" x="2384"/>
        <item sd="0" x="1194"/>
        <item sd="0" x="723"/>
        <item sd="0" x="959"/>
        <item sd="0" x="2744"/>
        <item sd="0" x="1116"/>
        <item sd="0" x="673"/>
        <item sd="0" x="1789"/>
        <item sd="0" x="269"/>
        <item sd="0" x="1942"/>
        <item sd="0" x="2107"/>
        <item sd="0" x="2447"/>
        <item sd="0" x="1545"/>
        <item sd="0" x="2053"/>
        <item sd="0" x="138"/>
        <item sd="0" x="768"/>
        <item sd="0" x="2270"/>
        <item sd="0" x="2238"/>
        <item sd="0" x="541"/>
        <item sd="0" x="2679"/>
        <item sd="0" x="987"/>
        <item sd="0" x="752"/>
        <item sd="0" x="2659"/>
        <item sd="0" x="1593"/>
        <item sd="0" x="674"/>
        <item sd="0" x="1578"/>
        <item sd="0" x="1975"/>
        <item sd="0" x="1274"/>
        <item sd="0" x="2217"/>
        <item sd="0" x="702"/>
        <item sd="0" x="660"/>
        <item sd="0" x="2319"/>
        <item sd="0" x="2547"/>
        <item sd="0" x="2777"/>
        <item sd="0" x="1443"/>
        <item sd="0" x="1220"/>
        <item sd="0" x="800"/>
        <item sd="0" x="1735"/>
        <item sd="0" x="2476"/>
        <item sd="0" x="2267"/>
        <item sd="0" x="1995"/>
        <item sd="0" x="2124"/>
        <item sd="0" x="298"/>
        <item sd="0" x="22"/>
        <item sd="0" x="1275"/>
        <item sd="0" x="1763"/>
        <item sd="0" x="1016"/>
        <item sd="0" x="2158"/>
        <item sd="0" x="2528"/>
        <item sd="0" x="2840"/>
        <item sd="0" x="8"/>
        <item sd="0" x="1404"/>
        <item sd="0" x="1291"/>
        <item sd="0" x="1186"/>
        <item sd="0" x="2009"/>
        <item sd="0" x="562"/>
        <item sd="0" x="2676"/>
        <item sd="0" x="1517"/>
        <item sd="0" x="1729"/>
        <item sd="0" x="2616"/>
        <item sd="0" x="2745"/>
        <item sd="0" x="1841"/>
        <item sd="0" x="241"/>
        <item sd="0" x="1416"/>
        <item sd="0" x="1805"/>
        <item sd="0" x="499"/>
        <item sd="0" x="844"/>
        <item sd="0" x="641"/>
        <item sd="0" x="1596"/>
        <item sd="0" x="55"/>
        <item sd="0" x="1452"/>
        <item sd="0" x="356"/>
        <item sd="0" x="1681"/>
        <item sd="0" x="2071"/>
        <item sd="0" x="1795"/>
        <item sd="0" x="913"/>
        <item sd="0" x="1380"/>
        <item sd="0" x="1602"/>
        <item sd="0" x="683"/>
        <item sd="0" x="1513"/>
        <item sd="0" x="1189"/>
        <item sd="0" x="338"/>
        <item sd="0" x="2234"/>
        <item sd="0" x="1094"/>
        <item sd="0" x="2478"/>
        <item sd="0" x="2373"/>
        <item sd="0" x="2272"/>
        <item sd="0" x="1339"/>
        <item sd="0" x="1543"/>
        <item sd="0" x="162"/>
        <item sd="0" x="1103"/>
        <item sd="0" x="2412"/>
        <item sd="0" x="2268"/>
        <item sd="0" x="1972"/>
        <item sd="0" x="2369"/>
        <item sd="0" x="2222"/>
        <item sd="0" x="2229"/>
        <item sd="0" x="2488"/>
        <item sd="0" x="2181"/>
        <item sd="0" x="1248"/>
        <item sd="0" x="1539"/>
        <item sd="0" x="826"/>
        <item sd="0" x="2524"/>
        <item sd="0" x="58"/>
        <item sd="0" x="46"/>
        <item sd="0" x="2656"/>
        <item sd="0" x="2148"/>
        <item sd="0" x="1830"/>
        <item sd="0" x="2283"/>
        <item sd="0" x="920"/>
        <item sd="0" x="1206"/>
        <item sd="0" x="1751"/>
        <item sd="0" x="1442"/>
        <item sd="0" x="2079"/>
        <item sd="0" x="1819"/>
        <item sd="0" x="2514"/>
        <item sd="0" x="1331"/>
        <item sd="0" x="1009"/>
        <item sd="0" x="696"/>
        <item sd="0" x="854"/>
        <item sd="0" x="1983"/>
        <item sd="0" x="1325"/>
        <item sd="0" x="1460"/>
        <item sd="0" x="1123"/>
        <item sd="0" x="721"/>
        <item sd="0" x="1333"/>
        <item sd="0" x="1202"/>
        <item sd="0" x="1207"/>
        <item sd="0" x="1642"/>
        <item sd="0" x="2887"/>
        <item sd="0" x="1524"/>
        <item sd="0" x="1858"/>
        <item sd="0" x="2474"/>
        <item sd="0" x="1718"/>
        <item sd="0" x="1304"/>
        <item sd="0" x="1423"/>
        <item sd="0" x="89"/>
        <item sd="0" x="2734"/>
        <item sd="0" x="1929"/>
        <item sd="0" x="336"/>
        <item sd="0" x="2695"/>
        <item sd="0" x="977"/>
        <item sd="0" x="2014"/>
        <item sd="0" x="2758"/>
        <item sd="0" x="2670"/>
        <item sd="0" x="1353"/>
        <item sd="0" x="2203"/>
        <item sd="0" x="1483"/>
        <item sd="0" x="2392"/>
        <item sd="0" x="1008"/>
        <item sd="0" x="280"/>
        <item sd="0" x="778"/>
        <item sd="0" x="836"/>
        <item sd="0" x="715"/>
        <item sd="0" x="2171"/>
        <item sd="0" x="1466"/>
        <item sd="0" x="1203"/>
        <item sd="0" x="1635"/>
        <item sd="0" x="2542"/>
        <item sd="0" x="586"/>
        <item sd="0" x="1868"/>
        <item sd="0" x="2635"/>
        <item sd="0" x="1939"/>
        <item sd="0" x="598"/>
        <item sd="0" x="2326"/>
        <item sd="0" x="1739"/>
        <item sd="0" x="1456"/>
        <item sd="0" x="66"/>
        <item sd="0" x="1533"/>
        <item sd="0" x="1992"/>
        <item sd="0" x="1766"/>
        <item sd="0" x="1268"/>
        <item sd="0" x="676"/>
        <item sd="0" x="2864"/>
        <item sd="0" x="353"/>
        <item sd="0" x="2508"/>
        <item sd="0" x="1916"/>
        <item sd="0" x="2127"/>
        <item sd="0" x="1042"/>
        <item sd="0" x="902"/>
        <item sd="0" x="2007"/>
        <item sd="0" x="738"/>
        <item sd="0" x="1191"/>
        <item sd="0" x="2230"/>
        <item sd="0" x="1411"/>
        <item sd="0" x="1797"/>
        <item sd="0" x="1362"/>
        <item sd="0" x="643"/>
        <item sd="0" x="2063"/>
        <item sd="0" x="2343"/>
        <item sd="0" x="1846"/>
        <item sd="0" x="559"/>
        <item sd="0" x="2356"/>
        <item sd="0" x="2240"/>
        <item sd="0" x="1852"/>
        <item sd="0" x="633"/>
        <item sd="0" x="2639"/>
        <item sd="0" x="1482"/>
        <item sd="0" x="2306"/>
        <item sd="0" x="2527"/>
        <item sd="0" x="2448"/>
        <item sd="0" x="1242"/>
        <item sd="0" x="1710"/>
        <item sd="0" x="2739"/>
        <item sd="0" x="480"/>
        <item sd="0" x="1025"/>
        <item sd="0" x="1196"/>
        <item sd="0" x="2252"/>
        <item sd="0" x="1453"/>
        <item sd="0" x="2619"/>
        <item sd="0" x="2461"/>
        <item sd="0" x="2513"/>
        <item sd="0" x="815"/>
        <item sd="0" x="1955"/>
        <item sd="0" x="2081"/>
        <item sd="0" x="2261"/>
        <item sd="0" x="1218"/>
        <item sd="0" x="1652"/>
        <item sd="0" x="1705"/>
        <item sd="0" x="1013"/>
        <item sd="0" x="2796"/>
        <item sd="0" x="994"/>
        <item sd="0" x="63"/>
        <item sd="0" x="2388"/>
        <item sd="0" x="2011"/>
        <item sd="0" x="423"/>
        <item sd="0" x="1478"/>
        <item sd="0" x="1336"/>
        <item sd="0" x="2015"/>
        <item sd="0" x="1651"/>
        <item sd="0" x="437"/>
        <item sd="0" x="1891"/>
        <item sd="0" x="2485"/>
        <item sd="0" x="394"/>
        <item sd="0" x="1150"/>
        <item sd="0" x="1168"/>
        <item sd="0" x="317"/>
        <item sd="0" x="1434"/>
        <item sd="0" x="1853"/>
        <item sd="0" x="1515"/>
        <item sd="0" x="644"/>
        <item sd="0" x="1772"/>
        <item sd="0" x="971"/>
        <item sd="0" x="2138"/>
        <item sd="0" x="1814"/>
        <item sd="0" x="1185"/>
        <item sd="0" x="1962"/>
        <item sd="0" x="1943"/>
        <item sd="0" x="252"/>
        <item sd="0" x="1808"/>
        <item sd="0" x="2882"/>
        <item sd="0" x="2532"/>
        <item sd="0" x="679"/>
        <item sd="0" x="1245"/>
        <item sd="0" x="1087"/>
        <item sd="0" x="1782"/>
        <item sd="0" x="2305"/>
        <item sd="0" x="2442"/>
        <item sd="0" x="2098"/>
        <item sd="0" x="1208"/>
        <item sd="0" x="500"/>
        <item sd="0" x="1750"/>
        <item sd="0" x="2281"/>
        <item sd="0" x="1802"/>
        <item sd="0" x="1091"/>
        <item sd="0" x="2410"/>
        <item sd="0" x="2470"/>
        <item sd="0" x="1743"/>
        <item sd="0" x="389"/>
        <item sd="0" x="2565"/>
        <item sd="0" x="873"/>
        <item sd="0" x="2150"/>
        <item sd="0" x="690"/>
        <item sd="0" x="1686"/>
        <item sd="0" x="769"/>
        <item sd="0" x="1215"/>
        <item sd="0" x="2495"/>
        <item sd="0" x="1253"/>
        <item sd="0" x="192"/>
        <item sd="0" x="1003"/>
        <item sd="0" x="2654"/>
        <item sd="0" x="1668"/>
        <item sd="0" x="2480"/>
        <item sd="0" x="1197"/>
        <item sd="0" x="1829"/>
        <item sd="0" x="1542"/>
        <item sd="0" x="1845"/>
        <item sd="0" x="675"/>
        <item sd="0" x="1925"/>
        <item sd="0" x="44"/>
        <item sd="0" x="2436"/>
        <item sd="0" x="1595"/>
        <item sd="0" x="1470"/>
        <item sd="0" x="870"/>
        <item sd="0" x="2399"/>
        <item sd="0" x="2289"/>
        <item sd="0" x="2740"/>
        <item sd="0" x="1973"/>
        <item sd="0" x="1562"/>
        <item sd="0" x="2195"/>
        <item sd="0" x="1598"/>
        <item sd="0" x="1692"/>
        <item sd="0" x="1018"/>
        <item sd="0" x="2031"/>
        <item sd="0" x="629"/>
        <item sd="0" x="1145"/>
        <item sd="0" x="1459"/>
        <item sd="0" x="1966"/>
        <item sd="0" x="2344"/>
        <item sd="0" x="687"/>
        <item sd="0" x="2184"/>
        <item sd="0" x="1607"/>
        <item sd="0" x="1475"/>
        <item sd="0" x="2219"/>
        <item sd="0" x="1953"/>
        <item sd="0" x="2198"/>
        <item sd="0" x="1957"/>
        <item sd="0" x="398"/>
        <item sd="0" x="301"/>
        <item sd="0" x="2027"/>
        <item sd="0" x="918"/>
        <item sd="0" x="1441"/>
        <item sd="0" x="2418"/>
        <item sd="0" x="961"/>
        <item sd="0" x="681"/>
        <item sd="0" x="1297"/>
        <item sd="0" x="217"/>
        <item sd="0" x="156"/>
        <item sd="0" x="2383"/>
        <item sd="0" x="634"/>
        <item sd="0" x="1060"/>
        <item sd="0" x="2043"/>
        <item sd="0" x="1172"/>
        <item sd="0" x="1226"/>
        <item sd="0" x="2422"/>
        <item sd="0" x="1665"/>
        <item sd="0" x="1061"/>
        <item sd="0" x="1511"/>
        <item sd="0" x="1844"/>
        <item sd="0" x="2539"/>
        <item sd="0" x="697"/>
        <item sd="0" x="1927"/>
        <item sd="0" x="25"/>
        <item sd="0" x="1313"/>
        <item sd="0" x="877"/>
        <item sd="0" x="2710"/>
        <item sd="0" x="2769"/>
        <item sd="0" x="1996"/>
        <item sd="0" x="1762"/>
        <item sd="0" x="1791"/>
        <item sd="0" x="1257"/>
        <item sd="0" x="2913"/>
        <item sd="0" x="1410"/>
        <item sd="0" x="433"/>
        <item sd="0" x="285"/>
        <item sd="0" x="1901"/>
        <item sd="0" x="2237"/>
        <item sd="0" x="1394"/>
        <item sd="0" x="405"/>
        <item sd="0" x="2273"/>
        <item sd="0" x="1523"/>
        <item sd="0" x="1240"/>
        <item sd="0" x="1618"/>
        <item sd="0" x="1847"/>
        <item sd="0" x="2112"/>
        <item sd="0" x="1720"/>
        <item sd="0" x="2421"/>
        <item sd="0" x="560"/>
        <item sd="0" x="2130"/>
        <item sd="0" x="1031"/>
        <item sd="0" x="1877"/>
        <item sd="0" x="2057"/>
        <item sd="0" x="1546"/>
        <item sd="0" x="1755"/>
        <item sd="0" x="1213"/>
        <item sd="0" x="2794"/>
        <item sd="0" x="2517"/>
        <item sd="0" x="2396"/>
        <item sd="0" x="1678"/>
        <item sd="0" x="1176"/>
        <item sd="0" x="212"/>
        <item sd="0" x="2557"/>
        <item sd="0" x="1761"/>
        <item sd="0" x="2531"/>
        <item sd="0" x="2509"/>
        <item sd="0" x="2720"/>
        <item sd="0" x="2487"/>
        <item sd="0" x="1175"/>
        <item sd="0" x="2254"/>
        <item sd="0" x="2686"/>
        <item sd="0" x="1068"/>
        <item sd="0" x="2540"/>
        <item sd="0" x="1940"/>
        <item sd="0" x="2366"/>
        <item sd="0" x="2582"/>
        <item sd="0" x="2271"/>
        <item sd="0" x="2108"/>
        <item sd="0" x="2466"/>
        <item sd="0" x="1299"/>
        <item sd="0" x="196"/>
        <item sd="0" x="2471"/>
        <item sd="0" x="1399"/>
        <item sd="0" x="2269"/>
        <item sd="0" x="1986"/>
        <item sd="0" x="1864"/>
        <item sd="0" x="2160"/>
        <item sd="0" x="878"/>
        <item sd="0" x="2844"/>
        <item sd="0" x="2736"/>
        <item sd="0" x="2176"/>
        <item sd="0" x="2387"/>
        <item sd="0" x="1896"/>
        <item sd="0" x="1010"/>
        <item sd="0" x="2189"/>
        <item sd="0" x="2128"/>
        <item sd="0" x="474"/>
        <item sd="0" x="2551"/>
        <item sd="0" x="716"/>
        <item sd="0" x="1798"/>
        <item sd="0" x="1700"/>
        <item sd="0" x="1855"/>
        <item sd="0" x="1964"/>
        <item sd="0" x="1044"/>
        <item sd="0" x="1002"/>
        <item sd="0" x="2536"/>
        <item sd="0" x="2746"/>
        <item sd="0" x="650"/>
        <item sd="0" x="2848"/>
        <item sd="0" x="1364"/>
        <item sd="0" x="1918"/>
        <item sd="0" x="1696"/>
        <item sd="0" x="1188"/>
        <item sd="0" x="2464"/>
        <item sd="0" x="1294"/>
        <item sd="0" x="2858"/>
        <item sd="0" x="1337"/>
        <item sd="0" x="194"/>
        <item sd="0" x="2419"/>
        <item sd="0" x="2406"/>
        <item sd="0" x="2235"/>
        <item sd="0" x="1468"/>
        <item sd="0" x="220"/>
        <item sd="0" x="2202"/>
        <item sd="0" x="1385"/>
        <item sd="0" x="1224"/>
        <item sd="0" x="1234"/>
        <item sd="0" x="268"/>
        <item sd="0" x="2266"/>
        <item sd="0" x="1079"/>
        <item sd="0" x="1600"/>
        <item sd="0" x="164"/>
        <item sd="0" x="972"/>
        <item sd="0" x="450"/>
        <item sd="0" x="1650"/>
        <item sd="0" x="1599"/>
        <item sd="0" x="2291"/>
        <item sd="0" x="2083"/>
        <item sd="0" x="2047"/>
        <item sd="0" x="2743"/>
        <item sd="0" x="2781"/>
        <item sd="0" x="1484"/>
        <item sd="0" x="704"/>
        <item sd="0" x="2776"/>
        <item sd="0" x="375"/>
        <item sd="0" x="208"/>
        <item sd="0" x="1298"/>
        <item sd="0" x="565"/>
        <item sd="0" x="1315"/>
        <item sd="0" x="1363"/>
        <item sd="0" x="2052"/>
        <item sd="0" x="1933"/>
        <item sd="0" x="2809"/>
        <item sd="0" x="1757"/>
        <item sd="0" x="2082"/>
        <item sd="0" x="271"/>
        <item sd="0" x="1445"/>
        <item sd="0" x="2671"/>
        <item sd="0" x="1741"/>
        <item sd="0" x="368"/>
        <item sd="0" x="1537"/>
        <item sd="0" x="371"/>
        <item sd="0" x="2022"/>
        <item sd="0" x="1114"/>
        <item sd="0" x="2729"/>
        <item sd="0" x="2749"/>
        <item sd="0" x="1809"/>
        <item sd="0" x="1820"/>
        <item sd="0" x="1048"/>
        <item sd="0" x="1519"/>
        <item sd="0" x="2562"/>
        <item sd="0" x="1982"/>
        <item sd="0" x="827"/>
        <item sd="0" x="2309"/>
        <item sd="0" x="1902"/>
        <item sd="0" x="442"/>
        <item sd="0" x="380"/>
        <item sd="0" x="1266"/>
        <item sd="0" x="1469"/>
        <item sd="0" x="1429"/>
        <item sd="0" x="2187"/>
        <item sd="0" x="945"/>
        <item sd="0" x="1926"/>
        <item sd="0" x="1067"/>
        <item sd="0" x="2365"/>
        <item sd="0" x="955"/>
        <item sd="0" x="2472"/>
        <item sd="0" x="1876"/>
        <item sd="0" x="2120"/>
        <item sd="0" x="1701"/>
        <item sd="0" x="1645"/>
        <item sd="0" x="1480"/>
        <item sd="0" x="2905"/>
        <item sd="0" x="2341"/>
        <item sd="0" x="2159"/>
        <item sd="0" x="2800"/>
        <item sd="0" x="1689"/>
        <item sd="0" x="2703"/>
        <item sd="0" x="1676"/>
        <item sd="0" x="1732"/>
        <item sd="0" x="1556"/>
        <item sd="0" x="669"/>
        <item sd="0" x="2152"/>
        <item sd="0" x="2019"/>
        <item sd="0" x="2730"/>
        <item sd="0" x="2593"/>
        <item sd="0" x="926"/>
        <item sd="0" x="1799"/>
        <item sd="0" x="2101"/>
        <item sd="0" x="1717"/>
        <item sd="0" x="2440"/>
        <item sd="0" x="1040"/>
        <item sd="0" x="1481"/>
        <item sd="0" x="313"/>
        <item sd="0" x="2382"/>
        <item sd="0" x="838"/>
        <item sd="0" x="639"/>
        <item sd="0" x="2303"/>
        <item sd="0" x="410"/>
        <item sd="0" x="1306"/>
        <item sd="0" x="2491"/>
        <item sd="0" x="2349"/>
        <item sd="0" x="2216"/>
        <item sd="0" x="1397"/>
        <item sd="0" x="2698"/>
        <item sd="0" x="1153"/>
        <item sd="0" x="2364"/>
        <item sd="0" x="2568"/>
        <item sd="0" x="1001"/>
        <item sd="0" x="1450"/>
        <item sd="0" x="869"/>
        <item sd="0" x="914"/>
        <item sd="0" x="1773"/>
        <item sd="0" x="2664"/>
        <item sd="0" x="2768"/>
        <item sd="0" x="1627"/>
        <item sd="0" x="2871"/>
        <item sd="0" x="1965"/>
        <item sd="0" x="703"/>
        <item sd="0" x="739"/>
        <item sd="0" x="2467"/>
        <item sd="0" x="2411"/>
        <item sd="0" x="1971"/>
        <item sd="0" x="2699"/>
        <item sd="0" x="1669"/>
        <item sd="0" x="899"/>
        <item sd="0" x="1990"/>
        <item sd="0" x="1281"/>
        <item sd="0" x="2212"/>
        <item sd="0" x="749"/>
        <item sd="0" x="365"/>
        <item sd="0" x="1936"/>
        <item sd="0" x="1934"/>
        <item sd="0" x="990"/>
        <item sd="0" x="825"/>
        <item sd="0" x="2516"/>
        <item sd="0" x="834"/>
        <item sd="0" x="1946"/>
        <item sd="0" x="528"/>
        <item sd="0" x="879"/>
        <item sd="0" x="1179"/>
        <item sd="0" x="1446"/>
        <item sd="0" x="1062"/>
        <item sd="0" x="2759"/>
        <item sd="0" x="324"/>
        <item sd="0" x="2324"/>
        <item sd="0" x="700"/>
        <item sd="0" x="2042"/>
        <item sd="0" x="1225"/>
        <item sd="0" x="2550"/>
        <item sd="0" x="635"/>
        <item sd="0" x="746"/>
        <item sd="0" x="1230"/>
        <item sd="0" x="1920"/>
        <item sd="0" x="823"/>
        <item sd="0" x="2246"/>
        <item sd="0" x="1378"/>
        <item sd="0" x="882"/>
        <item sd="0" x="2700"/>
        <item sd="0" x="504"/>
        <item sd="0" x="2600"/>
        <item sd="0" x="843"/>
        <item sd="0" x="1004"/>
        <item sd="0" x="2404"/>
        <item sd="0" x="1900"/>
        <item sd="0" x="2457"/>
        <item sd="0" x="1388"/>
        <item sd="0" x="484"/>
        <item sd="0" x="2640"/>
        <item sd="0" x="1684"/>
        <item sd="0" x="2642"/>
        <item sd="0" x="390"/>
        <item sd="0" x="2806"/>
        <item sd="0" x="2420"/>
        <item sd="0" x="2770"/>
        <item sd="0" x="219"/>
        <item sd="0" x="404"/>
        <item sd="0" x="1464"/>
        <item sd="0" x="1430"/>
        <item sd="0" x="2389"/>
        <item sd="0" x="4"/>
        <item sd="0" x="1141"/>
        <item sd="0" x="2755"/>
        <item sd="0" x="2173"/>
        <item sd="0" x="1107"/>
        <item sd="0" x="2828"/>
        <item sd="0" x="2838"/>
        <item sd="0" x="1712"/>
        <item sd="0" x="771"/>
        <item sd="0" x="2586"/>
        <item sd="0" x="591"/>
        <item sd="0" x="1241"/>
        <item sd="0" x="215"/>
        <item sd="0" x="785"/>
        <item sd="0" x="2690"/>
        <item sd="0" x="2841"/>
        <item sd="0" x="2163"/>
        <item sd="0" x="1695"/>
        <item sd="0" x="2697"/>
        <item sd="0" x="2465"/>
        <item sd="0" x="1956"/>
        <item sd="0" x="1309"/>
        <item sd="0" x="947"/>
        <item sd="0" x="1921"/>
        <item sd="0" x="2820"/>
        <item sd="0" x="1993"/>
        <item sd="0" x="1882"/>
        <item sd="0" x="1637"/>
        <item sd="0" x="1132"/>
        <item sd="0" x="2123"/>
        <item sd="0" x="1069"/>
        <item sd="0" x="1418"/>
        <item sd="0" x="1311"/>
        <item sd="0" x="45"/>
        <item sd="0" x="799"/>
        <item sd="0" x="1387"/>
        <item sd="0" x="864"/>
        <item sd="0" x="1881"/>
        <item sd="0" x="1112"/>
        <item sd="0" x="780"/>
        <item sd="0" x="2185"/>
        <item sd="0" x="741"/>
        <item sd="0" x="2711"/>
        <item sd="0" x="2445"/>
        <item sd="0" x="2560"/>
        <item sd="0" x="1567"/>
        <item sd="0" x="2588"/>
        <item sd="0" x="2853"/>
        <item sd="0" x="812"/>
        <item sd="0" x="1803"/>
        <item sd="0" x="1641"/>
        <item sd="0" x="2646"/>
        <item sd="0" x="1064"/>
        <item sd="0" x="1575"/>
        <item sd="0" x="1589"/>
        <item sd="0" x="2821"/>
        <item sd="0" x="2595"/>
        <item sd="0" x="2353"/>
        <item sd="0" x="2285"/>
        <item sd="0" x="2701"/>
        <item sd="0" x="1842"/>
        <item sd="0" x="1348"/>
        <item sd="0" x="2713"/>
        <item sd="0" x="1796"/>
        <item sd="0" x="1911"/>
        <item sd="0" x="608"/>
        <item sd="0" x="1573"/>
        <item sd="0" x="2429"/>
        <item sd="0" x="1057"/>
        <item sd="0" x="2765"/>
        <item sd="0" x="745"/>
        <item sd="0" x="2416"/>
        <item sd="0" x="944"/>
        <item sd="0" x="1783"/>
        <item sd="0" x="2696"/>
        <item sd="0" x="1644"/>
        <item sd="0" x="325"/>
        <item sd="0" x="2760"/>
        <item sd="0" x="61"/>
        <item sd="0" x="2243"/>
        <item sd="0" x="2092"/>
        <item sd="0" x="2375"/>
        <item sd="0" x="1536"/>
        <item sd="0" x="2631"/>
        <item sd="0" x="1095"/>
        <item sd="0" x="1549"/>
        <item sd="0" x="2090"/>
        <item sd="0" x="941"/>
        <item sd="0" x="2774"/>
        <item sd="0" x="981"/>
        <item sd="0" x="2205"/>
        <item sd="0" x="2591"/>
        <item sd="0" x="2521"/>
        <item sd="0" x="2851"/>
        <item sd="0" x="616"/>
        <item sd="0" x="468"/>
        <item sd="0" x="2169"/>
        <item sd="0" x="809"/>
        <item sd="0" x="2018"/>
        <item sd="0" x="2484"/>
        <item sd="0" x="1779"/>
        <item sd="0" x="2648"/>
        <item sd="0" x="2912"/>
        <item sd="0" x="1577"/>
        <item sd="0" x="2507"/>
        <item sd="0" x="1588"/>
        <item sd="0" x="2678"/>
        <item sd="0" x="2553"/>
        <item sd="0" x="2617"/>
        <item sd="0" x="1954"/>
        <item sd="0" x="2722"/>
        <item sd="0" x="1633"/>
        <item sd="0" x="757"/>
        <item sd="0" x="2525"/>
        <item sd="0" x="2438"/>
        <item sd="0" x="2636"/>
        <item sd="0" x="567"/>
        <item sd="0" x="2801"/>
        <item sd="0" x="1563"/>
        <item sd="0" x="1104"/>
        <item sd="0" x="1638"/>
        <item sd="0" x="1775"/>
        <item sd="0" x="2032"/>
        <item sd="0" x="640"/>
        <item sd="0" x="2157"/>
        <item sd="0" x="2592"/>
        <item sd="0" x="2757"/>
        <item sd="0" x="2386"/>
        <item sd="0" x="1632"/>
        <item sd="0" x="1748"/>
        <item sd="0" x="2835"/>
        <item sd="0" x="2555"/>
        <item sd="0" x="2788"/>
        <item sd="0" x="2210"/>
        <item sd="0" x="2845"/>
        <item sd="0" x="1685"/>
        <item sd="0" x="1590"/>
        <item sd="0" x="2161"/>
        <item sd="0" x="2708"/>
        <item sd="0" x="2893"/>
        <item sd="0" x="1880"/>
        <item sd="0" x="1923"/>
        <item sd="0" x="865"/>
        <item sd="0" x="1675"/>
        <item sd="0" x="1534"/>
        <item sd="0" x="369"/>
        <item sd="0" x="171"/>
        <item sd="0" x="1368"/>
        <item sd="0" x="2523"/>
        <item sd="0" x="837"/>
        <item sd="0" x="2206"/>
        <item sd="0" x="2830"/>
        <item sd="0" x="2544"/>
        <item sd="0" x="2741"/>
        <item sd="0" x="399"/>
        <item sd="0" x="2211"/>
        <item sd="0" x="2338"/>
        <item sd="0" x="1334"/>
        <item sd="0" x="1937"/>
        <item sd="0" x="2564"/>
        <item sd="0" x="2799"/>
        <item sd="0" x="1034"/>
        <item sd="0" x="2918"/>
        <item sd="0" x="2426"/>
        <item sd="0" x="2499"/>
        <item sd="0" x="2537"/>
        <item sd="0" x="1201"/>
        <item sd="0" x="903"/>
        <item sd="0" x="2682"/>
        <item sd="0" x="2241"/>
        <item sd="0" x="2131"/>
        <item sd="0" x="2875"/>
        <item sd="0" x="281"/>
        <item sd="0" x="2304"/>
        <item sd="0" x="1367"/>
        <item sd="0" x="1096"/>
        <item sd="0" x="605"/>
        <item sd="0" x="2660"/>
        <item sd="0" x="2099"/>
        <item sd="0" x="2705"/>
        <item sd="0" x="1786"/>
        <item sd="0" x="2916"/>
        <item sd="0" x="2393"/>
        <item sd="0" x="1312"/>
        <item sd="0" x="2489"/>
        <item sd="0" x="1538"/>
        <item sd="0" x="793"/>
        <item sd="0" x="2414"/>
        <item sd="0" x="929"/>
        <item sd="0" x="2874"/>
        <item sd="0" x="2817"/>
        <item sd="0" x="636"/>
        <item sd="0" x="2111"/>
        <item sd="0" x="2379"/>
        <item sd="0" x="568"/>
        <item sd="0" x="2798"/>
        <item sd="0" x="1906"/>
        <item sd="0" x="2716"/>
        <item sd="0" x="2342"/>
        <item sd="0" x="2771"/>
        <item sd="0" x="2587"/>
        <item sd="0" x="2721"/>
        <item sd="0" x="204"/>
        <item sd="0" x="2425"/>
        <item sd="0" x="218"/>
        <item sd="0" x="2004"/>
        <item sd="0" x="2481"/>
        <item sd="0" x="2154"/>
        <item sd="0" x="2224"/>
        <item sd="0" x="2045"/>
        <item sd="0" x="2363"/>
        <item sd="0" x="1077"/>
        <item sd="0" x="2786"/>
        <item sd="0" x="2865"/>
        <item sd="0" x="1376"/>
        <item sd="0" x="2449"/>
        <item sd="0" x="1836"/>
        <item sd="0" x="2172"/>
        <item sd="0" x="2641"/>
        <item sd="0" x="2608"/>
        <item sd="0" x="237"/>
        <item sd="0" x="2433"/>
        <item sd="0" x="1857"/>
        <item sd="0" x="2623"/>
        <item sd="0" x="2782"/>
        <item sd="0" x="1794"/>
        <item sd="0" x="377"/>
        <item sd="0" x="1490"/>
        <item sd="0" x="174"/>
        <item sd="0" x="2803"/>
        <item sd="0" x="1687"/>
        <item sd="0" x="2494"/>
        <item sd="0" x="2594"/>
        <item sd="0" x="1832"/>
        <item sd="0" x="2684"/>
        <item sd="0" x="302"/>
        <item sd="0" x="1576"/>
        <item sd="0" x="419"/>
        <item sd="0" x="2662"/>
        <item sd="0" x="2842"/>
        <item sd="0" x="2103"/>
        <item sd="0" x="1898"/>
        <item sd="0" x="2458"/>
        <item sd="0" x="2804"/>
        <item sd="0" x="2689"/>
        <item sd="0" x="606"/>
        <item sd="0" x="1969"/>
        <item sd="0" x="2215"/>
        <item sd="0" x="2279"/>
        <item sd="0" x="2450"/>
        <item sd="0" x="2868"/>
        <item sd="0" x="413"/>
        <item sd="0" x="1432"/>
        <item sd="0" x="2940"/>
        <item sd="0" x="603"/>
        <item sd="0" x="2040"/>
        <item sd="0" x="1449"/>
        <item sd="0" x="1603"/>
        <item sd="0" x="1463"/>
        <item sd="0" x="2726"/>
        <item sd="0" x="2649"/>
        <item sd="0" x="1850"/>
        <item sd="0" x="915"/>
        <item sd="0" x="1626"/>
        <item sd="0" x="1893"/>
        <item sd="0" x="2549"/>
        <item sd="0" x="456"/>
        <item sd="0" x="2926"/>
        <item sd="0" x="1639"/>
        <item sd="0" x="2702"/>
        <item sd="0" x="2638"/>
        <item sd="0" x="1657"/>
        <item sd="0" x="1835"/>
        <item sd="0" x="2333"/>
        <item sd="0" x="2087"/>
        <item sd="0" x="2896"/>
        <item sd="0" x="1024"/>
        <item sd="0" x="2889"/>
        <item sd="0" x="2810"/>
        <item sd="0" x="384"/>
        <item sd="0" x="2668"/>
        <item sd="0" x="2747"/>
        <item sd="0" x="391"/>
        <item sd="0" x="2035"/>
        <item sd="0" x="1747"/>
        <item sd="0" x="2529"/>
        <item sd="0" x="1250"/>
        <item sd="0" x="1514"/>
        <item sd="0" x="2930"/>
        <item sd="0" x="140"/>
        <item sd="0" x="582"/>
        <item sd="0" x="1628"/>
        <item sd="0" x="2827"/>
        <item sd="0" x="872"/>
        <item sd="0" x="2784"/>
        <item sd="0" x="2831"/>
        <item sd="0" x="483"/>
        <item sd="0" x="2541"/>
        <item sd="0" x="1833"/>
        <item sd="0" x="2317"/>
        <item sd="0" x="1520"/>
        <item sd="0" x="2347"/>
        <item sd="0" x="1415"/>
        <item sd="0" x="2510"/>
        <item sd="0" x="1471"/>
        <item sd="0" x="777"/>
        <item sd="0" x="2003"/>
        <item sd="0" x="2879"/>
        <item sd="0" x="1300"/>
        <item sd="0" x="983"/>
        <item sd="0" x="1884"/>
        <item sd="0" x="2486"/>
        <item sd="0" x="1349"/>
        <item sd="0" x="2323"/>
        <item sd="0" x="2829"/>
        <item sd="0" x="2122"/>
        <item sd="0" x="1262"/>
        <item sd="0" x="713"/>
        <item sd="0" x="2780"/>
        <item sd="0" x="2006"/>
        <item sd="0" x="1636"/>
        <item sd="0" x="2748"/>
        <item sd="0" x="2960"/>
        <item sd="0" x="1290"/>
        <item sd="0" x="1090"/>
        <item sd="0" x="2663"/>
        <item sd="0" x="2286"/>
        <item sd="0" x="1170"/>
        <item sd="0" x="2805"/>
        <item sd="0" x="2685"/>
        <item sd="0" x="1787"/>
        <item sd="0" x="1288"/>
        <item sd="0" x="2193"/>
        <item sd="0" x="2836"/>
        <item sd="0" x="1558"/>
        <item sd="0" x="2348"/>
        <item sd="0" x="1303"/>
        <item sd="0" x="294"/>
        <item sd="0" x="1620"/>
        <item sd="0" x="2061"/>
        <item sd="0" x="2651"/>
        <item sd="0" x="2397"/>
        <item sd="0" x="2672"/>
        <item sd="0" x="2704"/>
        <item sd="0" x="497"/>
        <item sd="0" x="1223"/>
        <item sd="0" x="1477"/>
        <item sd="0" x="185"/>
        <item sd="0" x="1907"/>
        <item sd="0" x="2693"/>
        <item sd="0" x="2878"/>
        <item sd="0" x="2051"/>
        <item sd="0" x="625"/>
        <item sd="0" x="1355"/>
        <item sd="0" x="2773"/>
        <item sd="0" x="2432"/>
        <item sd="0" x="2143"/>
        <item sd="0" x="2928"/>
        <item sd="0" x="2264"/>
        <item sd="0" x="2368"/>
        <item sd="0" x="1056"/>
        <item sd="0" x="1541"/>
        <item sd="0" x="2643"/>
        <item sd="0" x="855"/>
        <item sd="0" x="2929"/>
        <item sd="0" x="861"/>
        <item sd="0" x="2763"/>
        <item sd="0" x="2430"/>
        <item sd="0" x="2955"/>
        <item sd="0" x="2093"/>
        <item sd="0" x="1932"/>
        <item sd="0" x="2885"/>
        <item sd="0" x="2941"/>
        <item sd="0" x="2360"/>
        <item sd="0" x="1491"/>
        <item sd="0" x="2620"/>
        <item sd="0" x="2297"/>
        <item sd="0" x="2070"/>
        <item sd="0" x="2673"/>
        <item sd="0" x="2826"/>
        <item sd="0" x="2313"/>
        <item sd="0" x="2898"/>
        <item sd="0" x="383"/>
        <item sd="0" x="2925"/>
        <item sd="0" x="2907"/>
        <item sd="0" x="1424"/>
        <item sd="0" x="2292"/>
        <item sd="0" x="2192"/>
        <item sd="0" x="2625"/>
        <item sd="0" x="2236"/>
        <item sd="0" x="290"/>
        <item sd="0" x="2881"/>
        <item sd="0" x="75"/>
        <item sd="0" x="805"/>
        <item sd="0" x="2437"/>
        <item sd="0" x="2274"/>
        <item sd="0" x="2657"/>
        <item sd="0" x="1338"/>
        <item sd="0" x="2378"/>
        <item sd="0" x="618"/>
        <item sd="0" x="2225"/>
        <item sd="0" x="2244"/>
        <item sd="0" x="1500"/>
        <item sd="0" x="2443"/>
        <item sd="0" x="1017"/>
        <item sd="0" x="2892"/>
        <item sd="0" x="205"/>
        <item sd="0" x="2060"/>
        <item sd="0" x="2717"/>
        <item sd="0" x="247"/>
        <item sd="0" x="2661"/>
        <item sd="0" x="2735"/>
        <item sd="0" x="1164"/>
        <item sd="0" x="2577"/>
        <item sd="0" x="2477"/>
        <item sd="0" x="2897"/>
        <item sd="0" x="1980"/>
        <item sd="0" x="1724"/>
        <item sd="0" x="2589"/>
        <item sd="0" x="2610"/>
        <item sd="0" x="989"/>
        <item sd="0" x="2134"/>
        <item sd="0" x="2915"/>
        <item sd="0" x="658"/>
        <item sd="0" x="2055"/>
        <item sd="0" x="2570"/>
        <item sd="0" x="2552"/>
        <item sd="0" x="2497"/>
        <item sd="0" x="2599"/>
        <item sd="0" x="1997"/>
        <item sd="0" x="1222"/>
        <item sd="0" x="2737"/>
        <item sd="0" x="1887"/>
        <item sd="0" x="2038"/>
        <item sd="0" x="554"/>
        <item sd="0" x="2596"/>
        <item sd="0" x="2455"/>
        <item sd="0" x="2859"/>
        <item sd="0" x="1512"/>
        <item sd="0" x="1719"/>
        <item sd="0" x="1817"/>
        <item sd="0" x="297"/>
        <item sd="0" x="1613"/>
        <item sd="0" x="2072"/>
        <item sd="0" x="2073"/>
        <item sd="0" x="2808"/>
        <item sd="0" x="1709"/>
        <item sd="0" x="2906"/>
        <item sd="0" x="1173"/>
        <item sd="0" x="2315"/>
        <item sd="0" x="1505"/>
        <item sd="0" x="2823"/>
        <item sd="0" x="1455"/>
        <item sd="0" x="2899"/>
        <item sd="0" x="1764"/>
        <item sd="0" x="2310"/>
        <item sd="0" x="845"/>
        <item sd="0" x="1586"/>
        <item sd="0" x="2149"/>
        <item sd="0" x="2029"/>
        <item sd="0" x="1392"/>
        <item sd="0" x="874"/>
        <item sd="0" x="169"/>
        <item sd="0" x="2302"/>
        <item sd="0" x="2795"/>
        <item sd="0" x="1815"/>
        <item sd="0" x="2938"/>
        <item sd="0" x="2095"/>
        <item sd="0" x="1310"/>
        <item sd="0" x="1950"/>
        <item sd="0" x="1890"/>
        <item sd="0" x="1532"/>
        <item sd="0" x="2825"/>
        <item sd="0" x="2400"/>
        <item sd="0" x="1261"/>
        <item sd="0" x="1413"/>
        <item sd="0" x="1081"/>
        <item sd="0" x="1951"/>
        <item sd="0" x="425"/>
        <item sd="0" x="67"/>
        <item sd="0" x="954"/>
        <item sd="0" x="2793"/>
        <item sd="0" x="379"/>
        <item sd="0" x="1673"/>
        <item sd="0" x="2371"/>
        <item sd="0" x="2590"/>
        <item sd="0" x="2604"/>
        <item sd="0" x="2712"/>
        <item sd="0" x="2573"/>
        <item sd="0" x="2688"/>
        <item sd="0" x="2910"/>
        <item sd="0" x="2927"/>
        <item sd="0" x="2869"/>
        <item sd="0" x="2335"/>
        <item sd="0" x="1892"/>
        <item sd="0" x="1412"/>
        <item sd="0" x="1952"/>
        <item sd="0" x="2681"/>
        <item sd="0" x="1249"/>
        <item sd="0" x="1733"/>
        <item sd="0" x="2921"/>
        <item sd="0" x="2106"/>
        <item sd="0" x="1801"/>
        <item sd="0" x="491"/>
        <item sd="0" x="1873"/>
        <item sd="0" x="2752"/>
        <item sd="0" x="2462"/>
        <item sd="0" x="2947"/>
        <item sd="0" x="1970"/>
        <item sd="0" x="2352"/>
        <item sd="0" x="897"/>
        <item sd="0" x="1486"/>
        <item sd="0" x="1193"/>
        <item sd="0" x="1658"/>
        <item sd="0" x="666"/>
        <item sd="0" x="234"/>
        <item sd="0" x="744"/>
        <item sd="0" x="2069"/>
        <item sd="0" x="2884"/>
        <item sd="0" x="2218"/>
        <item sd="0" x="2855"/>
        <item sd="0" x="755"/>
        <item sd="0" x="1284"/>
        <item sd="0" x="1989"/>
        <item sd="0" x="2849"/>
        <item sd="0" x="2911"/>
        <item sd="0" x="2919"/>
        <item sd="0" x="2895"/>
        <item sd="0" x="1119"/>
        <item sd="0" x="2857"/>
        <item sd="0" x="476"/>
        <item sd="0" x="1894"/>
        <item sd="0" x="2584"/>
        <item sd="0" x="665"/>
        <item sd="0" x="2931"/>
        <item sd="0" x="1862"/>
        <item sd="0" x="2538"/>
        <item sd="0" x="2554"/>
        <item sd="0" x="1826"/>
        <item sd="0" x="1211"/>
        <item sd="0" x="2719"/>
        <item sd="0" x="2256"/>
        <item sd="0" x="2876"/>
        <item sd="0" x="736"/>
        <item sd="0" x="2814"/>
        <item sd="0" x="2873"/>
        <item sd="0" x="2624"/>
        <item sd="0" x="2609"/>
        <item sd="0" x="1115"/>
        <item sd="0" x="2883"/>
        <item sd="0" x="2792"/>
        <item sd="0" x="2942"/>
        <item sd="0" x="2935"/>
        <item sd="0" x="1263"/>
        <item sd="0" x="1716"/>
        <item sd="0" x="2165"/>
        <item sd="0" x="2762"/>
        <item sd="0" x="2078"/>
        <item sd="0" x="2626"/>
        <item sd="0" x="2843"/>
        <item sd="0" x="2658"/>
        <item sd="0" x="1495"/>
        <item sd="0" x="2322"/>
        <item sd="0" x="201"/>
        <item sd="0" x="1525"/>
        <item sd="0" x="2621"/>
        <item sd="0" x="1162"/>
        <item sd="0" x="2902"/>
        <item sd="0" x="2259"/>
        <item sd="0" x="2441"/>
        <item sd="0" x="1899"/>
        <item sd="0" x="2251"/>
        <item sd="0" x="912"/>
        <item sd="0" x="1837"/>
        <item sd="0" x="2424"/>
        <item sd="0" x="2460"/>
        <item sd="0" x="2818"/>
        <item sd="0" x="1559"/>
        <item sd="0" x="1999"/>
        <item sd="0" x="2783"/>
        <item sd="0" x="1811"/>
        <item sd="0" x="2262"/>
        <item sd="0" x="1105"/>
        <item sd="0" x="1365"/>
        <item sd="0" x="2945"/>
        <item sd="0" x="1122"/>
        <item sd="0" x="1438"/>
        <item sd="0" x="2807"/>
        <item sd="0" x="2901"/>
        <item sd="0" x="2153"/>
        <item sd="0" x="2155"/>
        <item sd="0" x="1793"/>
        <item sd="0" x="2975"/>
        <item sd="0" x="2903"/>
        <item sd="0" x="2581"/>
        <item sd="0" x="2613"/>
        <item sd="0" x="2358"/>
        <item sd="0" x="2453"/>
        <item sd="0" x="159"/>
        <item sd="0" x="566"/>
        <item sd="0" x="2013"/>
        <item sd="0" x="2767"/>
        <item sd="0" x="1553"/>
        <item sd="0" x="2655"/>
        <item sd="0" x="1504"/>
        <item sd="0" x="415"/>
        <item sd="0" x="2691"/>
        <item sd="0" x="1569"/>
        <item sd="0" x="2280"/>
        <item sd="0" x="1919"/>
        <item sd="0" x="2561"/>
        <item sd="0" x="2886"/>
        <item sd="0" x="1774"/>
        <item sd="0" x="2766"/>
        <item sd="0" x="2526"/>
        <item sd="0" x="2354"/>
        <item sd="0" x="2725"/>
        <item sd="0" x="1072"/>
        <item sd="0" x="653"/>
        <item sd="0" x="144"/>
        <item sd="0" x="2847"/>
        <item sd="0" x="2227"/>
        <item sd="0" x="2180"/>
        <item sd="0" x="2949"/>
        <item sd="0" x="2963"/>
        <item sd="0" x="2694"/>
        <item sd="0" x="762"/>
        <item sd="0" x="2290"/>
        <item sd="0" x="1760"/>
        <item sd="0" x="2569"/>
        <item sd="0" x="2751"/>
        <item sd="0" x="2863"/>
        <item sd="0" x="2909"/>
        <item sd="0" x="725"/>
        <item sd="0" x="86"/>
        <item sd="0" x="1321"/>
        <item sd="0" x="2226"/>
        <item sd="0" x="1540"/>
        <item sd="0" x="2834"/>
        <item sd="0" x="2724"/>
        <item sd="0" x="2039"/>
        <item sd="0" x="1897"/>
        <item sd="0" x="451"/>
        <item sd="0" x="2147"/>
        <item sd="0" x="2922"/>
        <item sd="0" x="1493"/>
        <item sd="0" x="2891"/>
        <item sd="0" x="2475"/>
        <item sd="0" x="2330"/>
        <item sd="0" x="2946"/>
        <item sd="0" x="1854"/>
        <item sd="0" x="2428"/>
        <item sd="0" x="191"/>
        <item sd="0" x="1583"/>
        <item sd="0" x="1403"/>
        <item sd="0" x="863"/>
        <item sd="0" x="2731"/>
        <item sd="0" x="2982"/>
        <item sd="0" x="2951"/>
        <item sd="0" x="2606"/>
        <item sd="0" x="2977"/>
        <item sd="0" x="2277"/>
        <item sd="0" x="1780"/>
        <item sd="0" x="2028"/>
        <item sd="0" x="2980"/>
        <item sd="0" x="2723"/>
        <item sd="0" x="2190"/>
        <item sd="0" x="2775"/>
        <item sd="0" x="1693"/>
        <item sd="0" x="2653"/>
        <item sd="0" x="2110"/>
        <item sd="0" x="1885"/>
        <item sd="0" x="2328"/>
        <item sd="0" x="1784"/>
        <item sd="0" x="2846"/>
        <item sd="0" x="2943"/>
        <item sd="0" x="2812"/>
        <item sd="0" x="2692"/>
        <item sd="0" x="601"/>
        <item sd="0" x="2074"/>
        <item sd="0" x="2908"/>
        <item sd="0" x="2861"/>
        <item sd="0" x="2566"/>
        <item sd="0" x="2932"/>
        <item sd="0" x="2637"/>
        <item sd="0" x="2312"/>
        <item sd="0" x="1551"/>
        <item sd="0" x="2948"/>
        <item sd="0" x="939"/>
        <item sd="0" x="2634"/>
        <item sd="0" x="2431"/>
        <item sd="0" x="2284"/>
        <item sd="0" x="2585"/>
        <item sd="0" x="479"/>
        <item sd="0" x="1649"/>
        <item sd="0" x="2937"/>
        <item sd="0" x="2973"/>
        <item sd="0" x="1235"/>
        <item sd="0" x="2709"/>
        <item sd="0" x="2965"/>
        <item sd="0" x="1124"/>
        <item sd="0" x="1631"/>
        <item sd="0" x="686"/>
        <item sd="0" x="2301"/>
        <item sd="0" x="1581"/>
        <item sd="0" x="2182"/>
        <item sd="0" x="2139"/>
        <item sd="0" x="2345"/>
        <item sd="0" x="1714"/>
        <item sd="0" x="2950"/>
        <item sd="0" x="2718"/>
        <item sd="0" x="2479"/>
        <item sd="0" x="2785"/>
        <item sd="0" x="2423"/>
        <item sd="0" x="2409"/>
        <item sd="0" x="492"/>
        <item sd="0" x="2962"/>
        <item sd="0" x="2311"/>
        <item sd="0" x="2331"/>
        <item sd="0" x="2276"/>
        <item sd="0" x="2904"/>
        <item sd="0" x="2981"/>
        <item sd="0" x="2076"/>
        <item sd="0" x="2299"/>
        <item sd="0" x="2401"/>
        <item sd="0" x="253"/>
        <item sd="0" x="699"/>
        <item sd="0" x="2377"/>
        <item sd="0" x="2178"/>
        <item sd="0" x="2984"/>
        <item sd="0" x="2813"/>
        <item sd="0" x="2964"/>
        <item sd="0" x="2258"/>
        <item sd="0" x="2890"/>
        <item sd="0" x="2194"/>
        <item sd="0" x="2787"/>
        <item sd="0" x="2500"/>
        <item sd="0" x="2434"/>
        <item sd="0" x="2520"/>
        <item sd="0" x="923"/>
        <item sd="0" x="2958"/>
        <item sd="0" x="2439"/>
        <item sd="0" x="2742"/>
        <item sd="0" x="2556"/>
        <item sd="0" x="1823"/>
        <item sd="0" x="2944"/>
        <item sd="0" x="1405"/>
        <item sd="0" x="2572"/>
        <item sd="0" x="1372"/>
        <item sd="0" x="18"/>
        <item sd="0" x="2644"/>
        <item sd="0" x="2802"/>
        <item sd="0" x="2866"/>
        <item sd="0" x="2952"/>
        <item sd="0" x="1977"/>
        <item sd="0" x="2753"/>
        <item sd="0" x="2953"/>
        <item sd="0" x="2971"/>
        <item sd="0" x="2357"/>
        <item sd="0" x="2934"/>
        <item sd="0" x="2177"/>
        <item sd="0" x="2779"/>
        <item sd="0" x="2332"/>
        <item sd="0" x="2519"/>
        <item sd="0" x="2307"/>
        <item sd="0" x="2133"/>
        <item sd="0" x="2972"/>
        <item sd="0" x="2920"/>
        <item sd="0" x="2961"/>
        <item sd="0" x="2727"/>
        <item sd="0" x="2652"/>
        <item sd="0" x="2065"/>
        <item sd="0" x="2435"/>
        <item sd="0" x="2856"/>
        <item sd="0" x="2647"/>
        <item sd="0" x="695"/>
        <item sd="0" x="1976"/>
        <item sd="0" x="1824"/>
        <item sd="0" x="2957"/>
        <item sd="0" x="1979"/>
        <item sd="0" x="2880"/>
        <item sd="0" x="632"/>
        <item sd="0" x="2126"/>
        <item sd="0" x="2778"/>
        <item sd="0" x="655"/>
        <item sd="0" x="2983"/>
        <item sd="0" x="2275"/>
        <item sd="0" x="991"/>
        <item sd="0" x="2669"/>
        <item sd="0" x="2832"/>
        <item sd="0" x="2839"/>
        <item sd="0" x="1023"/>
        <item sd="0" x="2607"/>
        <item sd="0" x="2959"/>
        <item sd="0" x="850"/>
        <item sd="0" x="1967"/>
        <item sd="0" x="2088"/>
        <item sd="0" x="2933"/>
        <item sd="0" x="2394"/>
        <item sd="0" x="1401"/>
        <item sd="0" x="2888"/>
        <item sd="0" x="244"/>
        <item sd="0" x="2966"/>
        <item sd="0" x="2837"/>
        <item sd="0" x="2939"/>
        <item sd="0" x="2253"/>
        <item sd="0" x="1354"/>
        <item sd="0" x="1283"/>
        <item sd="0" x="979"/>
        <item sd="0" x="376"/>
        <item sd="0" x="2852"/>
        <item sd="0" x="1154"/>
        <item sd="0" x="891"/>
        <item sd="0" x="2113"/>
        <item sd="0" x="2002"/>
        <item sd="0" x="1059"/>
        <item sd="0" x="1827"/>
        <item sd="0" x="2687"/>
        <item sd="0" x="1474"/>
        <item sd="0" x="1888"/>
        <item sd="0" x="2854"/>
        <item sd="0" x="1198"/>
        <item sd="0" x="1981"/>
        <item sd="0" x="2023"/>
        <item sd="0" x="1625"/>
        <item sd="0" x="2969"/>
        <item sd="0" x="2579"/>
        <item sd="0" x="2914"/>
        <item sd="0" x="1690"/>
        <item sd="0" x="2265"/>
        <item sd="0" x="2714"/>
        <item sd="0" x="2201"/>
        <item sd="0" x="2867"/>
        <item sd="0" x="1393"/>
        <item sd="0" x="2618"/>
        <item sd="0" x="382"/>
        <item sd="0" x="1697"/>
        <item sd="0" x="2017"/>
        <item sd="0" x="1671"/>
        <item sd="0" x="1878"/>
        <item sd="0" x="1883"/>
        <item sd="0" x="2860"/>
        <item sd="0" x="1785"/>
        <item sd="0" x="2598"/>
        <item sd="0" x="1754"/>
        <item sd="0" x="2790"/>
        <item sd="0" x="2186"/>
        <item sd="0" x="2633"/>
        <item sd="0" x="2197"/>
        <item sd="0" x="2622"/>
        <item sd="0" x="1134"/>
        <item sd="0" x="950"/>
        <item sd="0" x="2789"/>
        <item sd="0" x="2530"/>
        <item sd="0" x="173"/>
        <item sd="0" x="2917"/>
        <item sd="0" x="2979"/>
        <item sd="0" x="2405"/>
        <item sd="0" x="2877"/>
        <item sd="0" x="1922"/>
        <item sd="0" x="2615"/>
        <item sd="0" x="1350"/>
        <item sd="0" x="1643"/>
        <item sd="0" x="2005"/>
        <item sd="0" x="2900"/>
        <item sd="0" x="1183"/>
        <item sd="0" x="2816"/>
        <item sd="0" x="2824"/>
        <item sd="0" x="1136"/>
        <item sd="0" x="1931"/>
        <item sd="0" x="2815"/>
        <item sd="0" x="956"/>
        <item sd="0" x="2062"/>
        <item sd="0" x="2936"/>
        <item sd="0" x="2923"/>
        <item sd="0" x="444"/>
        <item sd="0" x="2563"/>
        <item sd="0" x="2493"/>
        <item sd="0" x="1492"/>
        <item sd="0" x="2370"/>
        <item sd="0" x="2287"/>
        <item sd="0" x="2924"/>
        <item sd="0" x="1851"/>
        <item sd="0" x="2976"/>
        <item sd="0" x="2870"/>
        <item sd="0" x="1653"/>
        <item sd="0" x="1447"/>
        <item sd="0" x="2191"/>
        <item sd="0" x="1611"/>
        <item sd="0" x="2223"/>
        <item sd="0" x="631"/>
        <item sd="0" x="2385"/>
        <item sd="0" x="1287"/>
        <item sd="0" x="2954"/>
        <item sd="0" x="1007"/>
        <item sd="0" x="1406"/>
        <item sd="0" x="995"/>
        <item sd="0" x="2811"/>
        <item sd="0" x="2974"/>
        <item sd="0" x="2791"/>
        <item sd="0" x="1768"/>
        <item sd="0" x="1425"/>
        <item sd="0" x="2894"/>
        <item sd="0" x="1974"/>
        <item sd="0" x="2967"/>
        <item sd="0" x="2819"/>
        <item sd="0" x="893"/>
        <item sd="0" x="2611"/>
        <item sd="0" x="2080"/>
        <item sd="0" x="2667"/>
        <item sd="0" x="2084"/>
        <item sd="0" x="2956"/>
        <item sd="0" x="2850"/>
        <item sd="0" x="489"/>
        <item sd="0" x="997"/>
        <item sd="0" x="2968"/>
        <item sd="0" x="1503"/>
        <item sd="0" x="2456"/>
        <item sd="0" x="2632"/>
        <item sd="0" x="842"/>
        <item sd="0" x="2321"/>
        <item sd="0" x="1818"/>
        <item sd="0" x="2614"/>
        <item sd="0" x="1029"/>
        <item sd="0" x="2733"/>
        <item sd="0" x="2248"/>
        <item sd="0" x="1734"/>
        <item sd="0" x="2629"/>
        <item sd="0" x="2985"/>
        <item sd="0" x="523"/>
        <item sd="0" x="2978"/>
        <item sd="0" x="1715"/>
        <item sd="0" x="1055"/>
        <item sd="0" x="2680"/>
        <item sd="0" x="756"/>
        <item sd="0" x="2970"/>
        <item sd="0" x="2278"/>
        <item sd="0" x="2574"/>
        <item sd="0" x="2628"/>
        <item sd="0" x="70"/>
        <item sd="0" x="1328"/>
        <item sd="0" x="1963"/>
        <item sd="0" x="1373"/>
        <item sd="0" x="2862"/>
        <item sd="0" x="964"/>
        <item sd="0" x="2482"/>
        <item sd="0" x="2666"/>
        <item sd="0" x="619"/>
        <item sd="0" x="2645"/>
        <item sd="0" x="2822"/>
        <item sd="0" x="2583"/>
        <item sd="0" x="1212"/>
        <item t="default" sd="0"/>
      </items>
    </pivotField>
    <pivotField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numFmtId="14" showAll="0"/>
    <pivotField numFmtId="2" showAll="0"/>
    <pivotField dataField="1" showAll="0"/>
    <pivotField showAll="0"/>
    <pivotField showAll="0"/>
    <pivotField showAll="0">
      <items count="17">
        <item x="0"/>
        <item x="12"/>
        <item x="4"/>
        <item x="15"/>
        <item x="1"/>
        <item x="10"/>
        <item x="7"/>
        <item x="14"/>
        <item x="13"/>
        <item x="3"/>
        <item x="11"/>
        <item x="8"/>
        <item x="9"/>
        <item x="6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/>
    <pivotField showAll="0"/>
    <pivotField axis="axisPage" multipleItemSelectionAllowed="1" showAll="0">
      <items count="187">
        <item h="1" x="5"/>
        <item x="4"/>
        <item x="11"/>
        <item x="10"/>
        <item x="6"/>
        <item x="22"/>
        <item x="77"/>
        <item x="45"/>
        <item x="9"/>
        <item x="33"/>
        <item x="31"/>
        <item x="0"/>
        <item x="75"/>
        <item x="14"/>
        <item x="19"/>
        <item x="2"/>
        <item x="112"/>
        <item x="53"/>
        <item x="15"/>
        <item x="12"/>
        <item x="3"/>
        <item x="63"/>
        <item x="23"/>
        <item x="101"/>
        <item x="30"/>
        <item x="18"/>
        <item x="66"/>
        <item x="102"/>
        <item x="100"/>
        <item x="34"/>
        <item x="48"/>
        <item x="43"/>
        <item x="27"/>
        <item x="7"/>
        <item x="13"/>
        <item x="24"/>
        <item x="8"/>
        <item x="32"/>
        <item x="36"/>
        <item x="29"/>
        <item x="99"/>
        <item x="135"/>
        <item x="125"/>
        <item x="93"/>
        <item x="92"/>
        <item x="28"/>
        <item x="20"/>
        <item x="74"/>
        <item x="113"/>
        <item x="21"/>
        <item x="108"/>
        <item x="94"/>
        <item x="26"/>
        <item x="132"/>
        <item x="114"/>
        <item x="81"/>
        <item x="106"/>
        <item x="56"/>
        <item x="16"/>
        <item x="143"/>
        <item x="109"/>
        <item x="85"/>
        <item x="57"/>
        <item x="44"/>
        <item x="138"/>
        <item x="137"/>
        <item x="69"/>
        <item x="84"/>
        <item x="144"/>
        <item x="35"/>
        <item x="64"/>
        <item x="136"/>
        <item x="25"/>
        <item x="58"/>
        <item x="41"/>
        <item x="134"/>
        <item x="54"/>
        <item x="67"/>
        <item x="97"/>
        <item x="91"/>
        <item x="126"/>
        <item x="172"/>
        <item x="124"/>
        <item x="90"/>
        <item x="70"/>
        <item x="40"/>
        <item x="68"/>
        <item x="141"/>
        <item x="129"/>
        <item x="123"/>
        <item x="89"/>
        <item x="107"/>
        <item x="80"/>
        <item x="103"/>
        <item x="96"/>
        <item x="39"/>
        <item x="155"/>
        <item x="183"/>
        <item x="95"/>
        <item x="71"/>
        <item x="139"/>
        <item x="177"/>
        <item x="55"/>
        <item x="128"/>
        <item x="61"/>
        <item x="181"/>
        <item x="17"/>
        <item x="1"/>
        <item x="76"/>
        <item x="83"/>
        <item x="65"/>
        <item x="115"/>
        <item x="60"/>
        <item x="158"/>
        <item x="174"/>
        <item x="72"/>
        <item x="88"/>
        <item x="73"/>
        <item x="51"/>
        <item x="37"/>
        <item x="105"/>
        <item x="164"/>
        <item x="160"/>
        <item x="179"/>
        <item x="140"/>
        <item x="147"/>
        <item x="82"/>
        <item x="176"/>
        <item x="161"/>
        <item x="182"/>
        <item x="170"/>
        <item x="52"/>
        <item x="118"/>
        <item x="42"/>
        <item x="142"/>
        <item x="152"/>
        <item x="150"/>
        <item x="59"/>
        <item x="167"/>
        <item x="185"/>
        <item x="184"/>
        <item x="166"/>
        <item x="168"/>
        <item x="133"/>
        <item x="173"/>
        <item x="62"/>
        <item x="171"/>
        <item x="117"/>
        <item x="175"/>
        <item x="121"/>
        <item x="178"/>
        <item x="131"/>
        <item x="146"/>
        <item x="149"/>
        <item x="98"/>
        <item x="79"/>
        <item x="156"/>
        <item x="46"/>
        <item x="169"/>
        <item x="153"/>
        <item x="116"/>
        <item x="127"/>
        <item x="47"/>
        <item x="159"/>
        <item x="180"/>
        <item x="163"/>
        <item x="154"/>
        <item x="165"/>
        <item x="110"/>
        <item x="104"/>
        <item x="145"/>
        <item x="162"/>
        <item x="78"/>
        <item x="50"/>
        <item x="38"/>
        <item x="122"/>
        <item x="157"/>
        <item x="86"/>
        <item x="87"/>
        <item x="148"/>
        <item x="130"/>
        <item x="119"/>
        <item x="111"/>
        <item x="120"/>
        <item x="151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0"/>
  </rowFields>
  <rowItems count="26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 t="grand">
      <x/>
    </i>
  </rowItems>
  <colFields count="1">
    <field x="-2"/>
  </colFields>
  <colItems count="2">
    <i>
      <x/>
    </i>
    <i i="1">
      <x v="1"/>
    </i>
  </colItems>
  <pageFields count="1">
    <pageField fld="33" hier="-1"/>
  </pageFields>
  <dataFields count="2">
    <dataField name="Total Revenue" fld="30" baseField="0" baseItem="0" numFmtId="165"/>
    <dataField name="Number of Listings" fld="6" subtotal="count" baseField="0" baseItem="0" numFmtId="3"/>
  </dataFields>
  <formats count="2">
    <format dxfId="1">
      <pivotArea field="1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gridDropZones="1" multipleFieldFilters="0" rowHeaderCaption="Neighborhood Name">
  <location ref="M5:O29" firstHeaderRow="1" firstDataRow="3" firstDataCol="1" rowPageCount="1" colPageCount="1"/>
  <pivotFields count="41">
    <pivotField axis="axisRow" showAll="0">
      <items count="6379">
        <item x="2828"/>
        <item x="902"/>
        <item x="27"/>
        <item x="387"/>
        <item x="2374"/>
        <item x="271"/>
        <item x="712"/>
        <item x="482"/>
        <item x="2248"/>
        <item x="598"/>
        <item x="710"/>
        <item x="186"/>
        <item x="64"/>
        <item x="2078"/>
        <item x="2251"/>
        <item x="662"/>
        <item x="223"/>
        <item x="912"/>
        <item x="762"/>
        <item x="996"/>
        <item x="3176"/>
        <item x="1397"/>
        <item x="2255"/>
        <item x="190"/>
        <item x="377"/>
        <item x="461"/>
        <item x="2286"/>
        <item x="904"/>
        <item x="127"/>
        <item x="472"/>
        <item x="279"/>
        <item x="85"/>
        <item x="793"/>
        <item x="4068"/>
        <item x="154"/>
        <item x="2757"/>
        <item x="780"/>
        <item x="84"/>
        <item x="81"/>
        <item x="196"/>
        <item x="1512"/>
        <item x="985"/>
        <item x="745"/>
        <item x="1272"/>
        <item x="53"/>
        <item x="361"/>
        <item x="1064"/>
        <item x="1377"/>
        <item x="29"/>
        <item x="60"/>
        <item x="40"/>
        <item x="512"/>
        <item x="553"/>
        <item x="580"/>
        <item x="429"/>
        <item x="1781"/>
        <item x="865"/>
        <item x="894"/>
        <item x="889"/>
        <item x="104"/>
        <item x="1063"/>
        <item x="91"/>
        <item x="3867"/>
        <item x="1454"/>
        <item x="2832"/>
        <item x="3695"/>
        <item x="1027"/>
        <item x="3156"/>
        <item x="2761"/>
        <item x="34"/>
        <item x="574"/>
        <item x="2124"/>
        <item x="1251"/>
        <item x="2005"/>
        <item x="2497"/>
        <item x="334"/>
        <item x="388"/>
        <item x="191"/>
        <item x="2397"/>
        <item x="719"/>
        <item x="1991"/>
        <item x="347"/>
        <item x="1099"/>
        <item x="1713"/>
        <item x="374"/>
        <item x="54"/>
        <item x="99"/>
        <item x="1658"/>
        <item x="133"/>
        <item x="852"/>
        <item x="831"/>
        <item x="2192"/>
        <item x="2276"/>
        <item x="901"/>
        <item x="735"/>
        <item x="1333"/>
        <item x="606"/>
        <item x="4459"/>
        <item x="637"/>
        <item x="2412"/>
        <item x="96"/>
        <item x="4234"/>
        <item x="128"/>
        <item x="2925"/>
        <item x="4707"/>
        <item x="125"/>
        <item x="42"/>
        <item x="611"/>
        <item x="872"/>
        <item x="2319"/>
        <item x="1736"/>
        <item x="1301"/>
        <item x="155"/>
        <item x="1405"/>
        <item x="909"/>
        <item x="1565"/>
        <item x="618"/>
        <item x="378"/>
        <item x="1067"/>
        <item x="1581"/>
        <item x="2278"/>
        <item x="1351"/>
        <item x="65"/>
        <item x="1499"/>
        <item x="892"/>
        <item x="2042"/>
        <item x="671"/>
        <item x="1403"/>
        <item x="609"/>
        <item x="340"/>
        <item x="1335"/>
        <item x="1003"/>
        <item x="145"/>
        <item x="761"/>
        <item x="3712"/>
        <item x="243"/>
        <item x="3964"/>
        <item x="1131"/>
        <item x="655"/>
        <item x="37"/>
        <item x="80"/>
        <item x="689"/>
        <item x="2077"/>
        <item x="352"/>
        <item x="183"/>
        <item x="3451"/>
        <item x="359"/>
        <item x="742"/>
        <item x="511"/>
        <item x="367"/>
        <item x="2117"/>
        <item x="68"/>
        <item x="1250"/>
        <item x="140"/>
        <item x="408"/>
        <item x="1315"/>
        <item x="883"/>
        <item x="1015"/>
        <item x="1073"/>
        <item x="647"/>
        <item x="1594"/>
        <item x="299"/>
        <item x="772"/>
        <item x="1330"/>
        <item x="2420"/>
        <item x="211"/>
        <item x="93"/>
        <item x="121"/>
        <item x="3806"/>
        <item x="174"/>
        <item x="928"/>
        <item x="1113"/>
        <item x="3216"/>
        <item x="39"/>
        <item x="2916"/>
        <item x="1532"/>
        <item x="2421"/>
        <item x="74"/>
        <item x="450"/>
        <item x="77"/>
        <item x="3490"/>
        <item x="2782"/>
        <item x="2235"/>
        <item x="1900"/>
        <item x="777"/>
        <item x="1756"/>
        <item x="2917"/>
        <item x="400"/>
        <item x="165"/>
        <item x="1704"/>
        <item x="725"/>
        <item x="1069"/>
        <item x="1158"/>
        <item x="62"/>
        <item x="2452"/>
        <item x="3922"/>
        <item x="2302"/>
        <item x="4357"/>
        <item x="171"/>
        <item x="385"/>
        <item x="87"/>
        <item x="999"/>
        <item x="678"/>
        <item x="4572"/>
        <item x="1847"/>
        <item x="847"/>
        <item x="2256"/>
        <item x="3299"/>
        <item x="1255"/>
        <item x="2300"/>
        <item x="2848"/>
        <item x="1802"/>
        <item x="1541"/>
        <item x="242"/>
        <item x="1510"/>
        <item x="2470"/>
        <item x="2240"/>
        <item x="3032"/>
        <item x="2062"/>
        <item x="955"/>
        <item x="2902"/>
        <item x="2140"/>
        <item x="1179"/>
        <item x="3953"/>
        <item x="573"/>
        <item x="1176"/>
        <item x="3627"/>
        <item x="76"/>
        <item x="376"/>
        <item x="1996"/>
        <item x="3843"/>
        <item x="816"/>
        <item x="3095"/>
        <item x="333"/>
        <item x="1964"/>
        <item x="136"/>
        <item x="561"/>
        <item x="2145"/>
        <item x="88"/>
        <item x="1667"/>
        <item x="2363"/>
        <item x="215"/>
        <item x="1182"/>
        <item x="1606"/>
        <item x="1643"/>
        <item x="1"/>
        <item x="1437"/>
        <item x="1984"/>
        <item x="1936"/>
        <item x="670"/>
        <item x="2225"/>
        <item x="2422"/>
        <item x="594"/>
        <item x="266"/>
        <item x="957"/>
        <item x="2354"/>
        <item x="1895"/>
        <item x="585"/>
        <item x="1012"/>
        <item x="3206"/>
        <item x="1220"/>
        <item x="129"/>
        <item x="2626"/>
        <item x="1242"/>
        <item x="623"/>
        <item x="344"/>
        <item x="1720"/>
        <item x="2114"/>
        <item x="1022"/>
        <item x="2501"/>
        <item x="681"/>
        <item x="1254"/>
        <item x="1691"/>
        <item x="36"/>
        <item x="2416"/>
        <item x="3245"/>
        <item x="4315"/>
        <item x="1203"/>
        <item x="3062"/>
        <item x="4952"/>
        <item x="646"/>
        <item x="850"/>
        <item x="1111"/>
        <item x="1974"/>
        <item x="4370"/>
        <item x="2543"/>
        <item x="1288"/>
        <item x="2786"/>
        <item x="437"/>
        <item x="3471"/>
        <item x="2893"/>
        <item x="4867"/>
        <item x="1678"/>
        <item x="967"/>
        <item x="1723"/>
        <item x="1862"/>
        <item x="2059"/>
        <item x="2377"/>
        <item x="2216"/>
        <item x="1602"/>
        <item x="1539"/>
        <item x="294"/>
        <item x="2736"/>
        <item x="1481"/>
        <item x="2043"/>
        <item x="2264"/>
        <item x="2805"/>
        <item x="1000"/>
        <item x="1937"/>
        <item x="1908"/>
        <item x="3616"/>
        <item x="1992"/>
        <item x="2358"/>
        <item x="1025"/>
        <item x="795"/>
        <item x="837"/>
        <item x="2749"/>
        <item x="732"/>
        <item x="2491"/>
        <item x="4364"/>
        <item x="1469"/>
        <item x="2219"/>
        <item x="38"/>
        <item x="3345"/>
        <item x="1119"/>
        <item x="2490"/>
        <item x="3314"/>
        <item x="1240"/>
        <item x="1319"/>
        <item x="992"/>
        <item x="330"/>
        <item x="3379"/>
        <item x="318"/>
        <item x="776"/>
        <item x="98"/>
        <item x="1425"/>
        <item x="4873"/>
        <item x="1205"/>
        <item x="115"/>
        <item x="4404"/>
        <item x="1504"/>
        <item x="135"/>
        <item x="1884"/>
        <item x="3840"/>
        <item x="4803"/>
        <item x="638"/>
        <item x="309"/>
        <item x="11"/>
        <item x="3179"/>
        <item x="760"/>
        <item x="3927"/>
        <item x="1540"/>
        <item x="3221"/>
        <item x="106"/>
        <item x="1421"/>
        <item x="210"/>
        <item x="819"/>
        <item x="1297"/>
        <item x="1150"/>
        <item x="59"/>
        <item x="1772"/>
        <item x="2851"/>
        <item x="4178"/>
        <item x="3818"/>
        <item x="6"/>
        <item x="1521"/>
        <item x="2234"/>
        <item x="1156"/>
        <item x="228"/>
        <item x="542"/>
        <item x="1561"/>
        <item x="415"/>
        <item x="2865"/>
        <item x="5230"/>
        <item x="2290"/>
        <item x="600"/>
        <item x="2405"/>
        <item x="1051"/>
        <item x="565"/>
        <item x="832"/>
        <item x="357"/>
        <item x="3598"/>
        <item x="5361"/>
        <item x="4308"/>
        <item x="5228"/>
        <item x="1268"/>
        <item x="500"/>
        <item x="1482"/>
        <item x="2564"/>
        <item x="1767"/>
        <item x="1114"/>
        <item x="1275"/>
        <item x="162"/>
        <item x="298"/>
        <item x="1229"/>
        <item x="3405"/>
        <item x="4209"/>
        <item x="680"/>
        <item x="337"/>
        <item x="824"/>
        <item x="3422"/>
        <item x="821"/>
        <item x="3250"/>
        <item x="1587"/>
        <item x="1971"/>
        <item x="5589"/>
        <item x="1302"/>
        <item x="301"/>
        <item x="2112"/>
        <item x="636"/>
        <item x="178"/>
        <item x="1475"/>
        <item x="700"/>
        <item x="1085"/>
        <item x="604"/>
        <item x="5090"/>
        <item x="4613"/>
        <item x="1500"/>
        <item x="1716"/>
        <item x="220"/>
        <item x="3158"/>
        <item x="483"/>
        <item x="2237"/>
        <item x="906"/>
        <item x="2132"/>
        <item x="4237"/>
        <item x="1582"/>
        <item x="2406"/>
        <item x="3901"/>
        <item x="3285"/>
        <item x="4872"/>
        <item x="5011"/>
        <item x="527"/>
        <item x="551"/>
        <item x="1809"/>
        <item x="956"/>
        <item x="545"/>
        <item x="3935"/>
        <item x="4060"/>
        <item x="1139"/>
        <item x="368"/>
        <item x="2773"/>
        <item x="939"/>
        <item x="4593"/>
        <item x="23"/>
        <item x="2242"/>
        <item x="947"/>
        <item x="2269"/>
        <item x="1252"/>
        <item x="1764"/>
        <item x="3686"/>
        <item x="3728"/>
        <item x="414"/>
        <item x="1137"/>
        <item x="1758"/>
        <item x="4988"/>
        <item x="3229"/>
        <item x="3900"/>
        <item x="734"/>
        <item x="161"/>
        <item x="3224"/>
        <item x="425"/>
        <item x="1438"/>
        <item x="3357"/>
        <item x="92"/>
        <item x="716"/>
        <item x="1052"/>
        <item x="2028"/>
        <item x="1089"/>
        <item x="1630"/>
        <item x="570"/>
        <item x="166"/>
        <item x="2777"/>
        <item x="1045"/>
        <item x="3348"/>
        <item x="143"/>
        <item x="3420"/>
        <item x="656"/>
        <item x="810"/>
        <item x="2052"/>
        <item x="1886"/>
        <item x="587"/>
        <item x="1557"/>
        <item x="229"/>
        <item x="688"/>
        <item x="1588"/>
        <item x="4029"/>
        <item x="487"/>
        <item x="160"/>
        <item x="1874"/>
        <item x="3127"/>
        <item x="1596"/>
        <item x="1517"/>
        <item x="3226"/>
        <item x="744"/>
        <item x="3303"/>
        <item x="3693"/>
        <item x="477"/>
        <item x="1905"/>
        <item x="2970"/>
        <item x="3247"/>
        <item x="19"/>
        <item x="3916"/>
        <item x="4059"/>
        <item x="1957"/>
        <item x="1354"/>
        <item x="1839"/>
        <item x="3905"/>
        <item x="4399"/>
        <item x="4754"/>
        <item x="1868"/>
        <item x="2964"/>
        <item x="786"/>
        <item x="1577"/>
        <item x="1035"/>
        <item x="1580"/>
        <item x="1348"/>
        <item x="2698"/>
        <item x="920"/>
        <item x="3244"/>
        <item x="3962"/>
        <item x="208"/>
        <item x="586"/>
        <item x="2131"/>
        <item x="4925"/>
        <item x="4906"/>
        <item x="4657"/>
        <item x="626"/>
        <item x="2415"/>
        <item x="3133"/>
        <item x="349"/>
        <item x="198"/>
        <item x="1856"/>
        <item x="2224"/>
        <item x="2752"/>
        <item x="5744"/>
        <item x="4456"/>
        <item x="2726"/>
        <item x="4496"/>
        <item x="94"/>
        <item x="3775"/>
        <item x="953"/>
        <item x="2088"/>
        <item x="2488"/>
        <item x="3249"/>
        <item x="4432"/>
        <item x="471"/>
        <item x="1210"/>
        <item x="2578"/>
        <item x="3161"/>
        <item x="1912"/>
        <item x="272"/>
        <item x="1420"/>
        <item x="1227"/>
        <item x="3426"/>
        <item x="708"/>
        <item x="3019"/>
        <item x="1310"/>
        <item x="2353"/>
        <item x="2105"/>
        <item x="2349"/>
        <item x="2447"/>
        <item x="2875"/>
        <item x="4597"/>
        <item x="2654"/>
        <item x="4561"/>
        <item x="4180"/>
        <item x="2837"/>
        <item x="3625"/>
        <item x="501"/>
        <item x="943"/>
        <item x="1189"/>
        <item x="4144"/>
        <item x="389"/>
        <item x="2014"/>
        <item x="1892"/>
        <item x="3880"/>
        <item x="1520"/>
        <item x="3573"/>
        <item x="706"/>
        <item x="1774"/>
        <item x="3026"/>
        <item x="4358"/>
        <item x="1672"/>
        <item x="1789"/>
        <item x="1237"/>
        <item x="1662"/>
        <item x="759"/>
        <item x="2359"/>
        <item x="2601"/>
        <item x="2793"/>
        <item x="4001"/>
        <item x="987"/>
        <item x="2820"/>
        <item x="3438"/>
        <item x="3521"/>
        <item x="3124"/>
        <item x="3801"/>
        <item x="3884"/>
        <item x="233"/>
        <item x="741"/>
        <item x="789"/>
        <item x="1215"/>
        <item x="2936"/>
        <item x="3753"/>
        <item x="5086"/>
        <item x="256"/>
        <item x="3846"/>
        <item x="2798"/>
        <item x="3025"/>
        <item x="153"/>
        <item x="3029"/>
        <item x="510"/>
        <item x="2435"/>
        <item x="5041"/>
        <item x="3496"/>
        <item x="3696"/>
        <item x="5600"/>
        <item x="1033"/>
        <item x="1545"/>
        <item x="1619"/>
        <item x="3005"/>
        <item x="4810"/>
        <item x="5781"/>
        <item x="1553"/>
        <item x="5240"/>
        <item x="3470"/>
        <item x="1322"/>
        <item x="740"/>
        <item x="2596"/>
        <item x="2932"/>
        <item x="118"/>
        <item x="1679"/>
        <item x="4016"/>
        <item x="576"/>
        <item x="1995"/>
        <item x="5465"/>
        <item x="1625"/>
        <item x="1660"/>
        <item x="2924"/>
        <item x="1560"/>
        <item x="4396"/>
        <item x="924"/>
        <item x="358"/>
        <item x="3703"/>
        <item x="3824"/>
        <item x="3236"/>
        <item x="4933"/>
        <item x="5037"/>
        <item x="3008"/>
        <item x="701"/>
        <item x="842"/>
        <item x="302"/>
        <item x="2257"/>
        <item x="3001"/>
        <item x="3262"/>
        <item x="1218"/>
        <item x="366"/>
        <item x="2717"/>
        <item x="788"/>
        <item x="854"/>
        <item x="4393"/>
        <item x="5327"/>
        <item x="2604"/>
        <item x="4300"/>
        <item x="3415"/>
        <item x="1608"/>
        <item x="1597"/>
        <item x="2662"/>
        <item x="765"/>
        <item x="1875"/>
        <item x="4428"/>
        <item x="4168"/>
        <item x="447"/>
        <item x="397"/>
        <item x="2529"/>
        <item x="649"/>
        <item x="1670"/>
        <item x="1844"/>
        <item x="393"/>
        <item x="814"/>
        <item x="369"/>
        <item x="4879"/>
        <item x="465"/>
        <item x="238"/>
        <item x="434"/>
        <item x="5556"/>
        <item x="3042"/>
        <item x="2403"/>
        <item x="205"/>
        <item x="525"/>
        <item x="1031"/>
        <item x="4412"/>
        <item x="3358"/>
        <item x="801"/>
        <item x="756"/>
        <item x="517"/>
        <item x="5322"/>
        <item x="1918"/>
        <item x="2061"/>
        <item x="720"/>
        <item x="4044"/>
        <item x="4951"/>
        <item x="2628"/>
        <item x="5007"/>
        <item x="596"/>
        <item x="1276"/>
        <item x="297"/>
        <item x="667"/>
        <item x="3319"/>
        <item x="4092"/>
        <item x="1812"/>
        <item x="3723"/>
        <item x="593"/>
        <item x="782"/>
        <item x="1169"/>
        <item x="2070"/>
        <item x="4407"/>
        <item x="4790"/>
        <item x="2017"/>
        <item x="4276"/>
        <item x="3879"/>
        <item x="859"/>
        <item x="3246"/>
        <item x="4045"/>
        <item x="3985"/>
        <item x="20"/>
        <item x="3680"/>
        <item x="3777"/>
        <item x="2535"/>
        <item x="4187"/>
        <item x="1239"/>
        <item x="355"/>
        <item x="1927"/>
        <item x="2506"/>
        <item x="2788"/>
        <item x="3541"/>
        <item x="686"/>
        <item x="1326"/>
        <item x="3301"/>
        <item x="5375"/>
        <item x="1828"/>
        <item x="526"/>
        <item x="364"/>
        <item x="492"/>
        <item x="1065"/>
        <item x="2311"/>
        <item x="2912"/>
        <item x="1792"/>
        <item x="1083"/>
        <item x="2545"/>
        <item x="35"/>
        <item x="430"/>
        <item x="727"/>
        <item x="1243"/>
        <item x="2699"/>
        <item x="3757"/>
        <item x="1112"/>
        <item x="1246"/>
        <item x="1463"/>
        <item x="2571"/>
        <item x="2999"/>
        <item x="2324"/>
        <item x="3664"/>
        <item x="1547"/>
        <item x="1152"/>
        <item x="123"/>
        <item x="583"/>
        <item x="1339"/>
        <item x="2791"/>
        <item x="5084"/>
        <item x="313"/>
        <item x="1393"/>
        <item x="2246"/>
        <item x="2645"/>
        <item x="4078"/>
        <item x="139"/>
        <item x="2895"/>
        <item x="2433"/>
        <item x="2627"/>
        <item x="4026"/>
        <item x="4088"/>
        <item x="1729"/>
        <item x="616"/>
        <item x="1369"/>
        <item x="1527"/>
        <item x="2010"/>
        <item x="2291"/>
        <item x="2461"/>
        <item x="2799"/>
        <item x="3676"/>
        <item x="47"/>
        <item x="787"/>
        <item x="877"/>
        <item x="684"/>
        <item x="442"/>
        <item x="1687"/>
        <item x="5052"/>
        <item x="1184"/>
        <item x="1906"/>
        <item x="1811"/>
        <item x="651"/>
        <item x="2376"/>
        <item x="3619"/>
        <item x="3995"/>
        <item x="4778"/>
        <item x="534"/>
        <item x="2961"/>
        <item x="356"/>
        <item x="390"/>
        <item x="1562"/>
        <item x="1645"/>
        <item x="1417"/>
        <item x="1449"/>
        <item x="2691"/>
        <item x="280"/>
        <item x="1318"/>
        <item x="2537"/>
        <item x="3410"/>
        <item x="2973"/>
        <item x="13"/>
        <item x="2734"/>
        <item x="2394"/>
        <item x="3066"/>
        <item x="4749"/>
        <item x="2262"/>
        <item x="711"/>
        <item x="3374"/>
        <item x="1727"/>
        <item x="3082"/>
        <item x="871"/>
        <item x="4186"/>
        <item x="241"/>
        <item x="1117"/>
        <item x="1165"/>
        <item x="3624"/>
        <item x="1143"/>
        <item x="4670"/>
        <item x="803"/>
        <item x="1407"/>
        <item x="2457"/>
        <item x="116"/>
        <item x="639"/>
        <item x="240"/>
        <item x="303"/>
        <item x="3170"/>
        <item x="1556"/>
        <item x="2758"/>
        <item x="4039"/>
        <item x="2992"/>
        <item x="3659"/>
        <item x="925"/>
        <item x="4920"/>
        <item x="1536"/>
        <item x="2475"/>
        <item x="4248"/>
        <item x="903"/>
        <item x="1080"/>
        <item x="1538"/>
        <item x="3280"/>
        <item x="3172"/>
        <item x="3706"/>
        <item x="2165"/>
        <item x="3083"/>
        <item x="629"/>
        <item x="844"/>
        <item x="1100"/>
        <item x="2402"/>
        <item x="4272"/>
        <item x="1328"/>
        <item x="1656"/>
        <item x="2273"/>
        <item x="2755"/>
        <item x="2808"/>
        <item x="2858"/>
        <item x="2872"/>
        <item x="4558"/>
        <item x="4745"/>
        <item x="660"/>
        <item x="1266"/>
        <item x="1635"/>
        <item x="4325"/>
        <item x="941"/>
        <item x="1079"/>
        <item x="1671"/>
        <item x="3709"/>
        <item x="5319"/>
        <item x="4677"/>
        <item x="1312"/>
        <item x="1748"/>
        <item x="1950"/>
        <item x="2713"/>
        <item x="10"/>
        <item x="32"/>
        <item x="2559"/>
        <item x="1834"/>
        <item x="2570"/>
        <item x="1011"/>
        <item x="3261"/>
        <item x="3578"/>
        <item x="1058"/>
        <item x="4840"/>
        <item x="3556"/>
        <item x="113"/>
        <item x="3030"/>
        <item x="4394"/>
        <item x="250"/>
        <item x="3847"/>
        <item x="4166"/>
        <item x="5109"/>
        <item x="1843"/>
        <item x="2338"/>
        <item x="1201"/>
        <item x="1852"/>
        <item x="1846"/>
        <item x="4600"/>
        <item x="1617"/>
        <item x="278"/>
        <item x="613"/>
        <item x="5"/>
        <item x="107"/>
        <item x="3288"/>
        <item x="3889"/>
        <item x="1817"/>
        <item x="2000"/>
        <item x="4004"/>
        <item x="3711"/>
        <item x="5123"/>
        <item x="192"/>
        <item x="3456"/>
        <item x="468"/>
        <item x="2332"/>
        <item x="3049"/>
        <item x="1013"/>
        <item x="2644"/>
        <item x="4981"/>
        <item x="1462"/>
        <item x="1705"/>
        <item x="2041"/>
        <item x="2738"/>
        <item x="3312"/>
        <item x="4157"/>
        <item x="1864"/>
        <item x="3164"/>
        <item x="851"/>
        <item x="396"/>
        <item x="2047"/>
        <item x="1917"/>
        <item x="1233"/>
        <item x="1600"/>
        <item x="2740"/>
        <item x="5204"/>
        <item x="693"/>
        <item x="1486"/>
        <item x="2566"/>
        <item x="184"/>
        <item x="979"/>
        <item x="1467"/>
        <item x="475"/>
        <item x="2330"/>
        <item x="982"/>
        <item x="1543"/>
        <item x="2677"/>
        <item x="862"/>
        <item x="200"/>
        <item x="283"/>
        <item x="620"/>
        <item x="704"/>
        <item x="1537"/>
        <item x="1710"/>
        <item x="2987"/>
        <item x="4299"/>
        <item x="1374"/>
        <item x="2927"/>
        <item x="622"/>
        <item x="679"/>
        <item x="2950"/>
        <item x="4697"/>
        <item x="251"/>
        <item x="698"/>
        <item x="1263"/>
        <item x="4067"/>
        <item x="5420"/>
        <item x="4601"/>
        <item x="5834"/>
        <item x="896"/>
        <item x="1468"/>
        <item x="3123"/>
        <item x="2783"/>
        <item x="1749"/>
        <item x="488"/>
        <item x="4205"/>
        <item x="1563"/>
        <item x="489"/>
        <item x="2055"/>
        <item x="1194"/>
        <item x="4557"/>
        <item x="252"/>
        <item x="564"/>
        <item x="462"/>
        <item x="1414"/>
        <item x="717"/>
        <item x="935"/>
        <item x="2040"/>
        <item x="2202"/>
        <item x="2642"/>
        <item x="2760"/>
        <item x="2801"/>
        <item x="3644"/>
        <item x="5004"/>
        <item x="5122"/>
        <item x="3796"/>
        <item x="119"/>
        <item x="1371"/>
        <item x="3119"/>
        <item x="5632"/>
        <item x="2663"/>
        <item x="3821"/>
        <item x="1316"/>
        <item x="1382"/>
        <item x="1048"/>
        <item x="2898"/>
        <item x="5201"/>
        <item x="907"/>
        <item x="796"/>
        <item x="2598"/>
        <item x="4604"/>
        <item x="1309"/>
        <item x="2990"/>
        <item x="2787"/>
        <item x="3907"/>
        <item x="3992"/>
        <item x="1509"/>
        <item x="1779"/>
        <item x="3307"/>
        <item x="4021"/>
        <item x="1336"/>
        <item x="4448"/>
        <item x="932"/>
        <item x="934"/>
        <item x="1373"/>
        <item x="2161"/>
        <item x="4095"/>
        <item x="4999"/>
        <item x="5730"/>
        <item x="1636"/>
        <item x="146"/>
        <item x="314"/>
        <item x="3715"/>
        <item x="3725"/>
        <item x="4268"/>
        <item x="2104"/>
        <item x="1460"/>
        <item x="4206"/>
        <item x="584"/>
        <item x="224"/>
        <item x="2504"/>
        <item x="757"/>
        <item x="754"/>
        <item x="1845"/>
        <item x="4056"/>
        <item x="1346"/>
        <item x="2692"/>
        <item x="5754"/>
        <item x="4097"/>
        <item x="375"/>
        <item x="703"/>
        <item x="980"/>
        <item x="1497"/>
        <item x="1530"/>
        <item x="2467"/>
        <item x="4756"/>
        <item x="1751"/>
        <item x="5208"/>
        <item x="384"/>
        <item x="1004"/>
        <item x="1391"/>
        <item x="3284"/>
        <item x="4252"/>
        <item x="5021"/>
        <item x="3994"/>
        <item x="4539"/>
        <item x="963"/>
        <item x="3509"/>
        <item x="2561"/>
        <item x="3540"/>
        <item x="5384"/>
        <item x="1683"/>
        <item x="1882"/>
        <item x="130"/>
        <item x="274"/>
        <item x="431"/>
        <item x="2034"/>
        <item x="2321"/>
        <item x="2614"/>
        <item x="3983"/>
        <item x="4478"/>
        <item x="247"/>
        <item x="3474"/>
        <item x="728"/>
        <item x="577"/>
        <item x="3243"/>
        <item x="3187"/>
        <item x="26"/>
        <item x="3897"/>
        <item x="1020"/>
        <item x="4825"/>
        <item x="4681"/>
        <item x="1032"/>
        <item x="232"/>
        <item x="2873"/>
        <item x="2373"/>
        <item x="1342"/>
        <item x="1451"/>
        <item x="412"/>
        <item x="1902"/>
        <item x="3160"/>
        <item x="1659"/>
        <item x="2386"/>
        <item x="102"/>
        <item x="650"/>
        <item x="1945"/>
        <item x="2123"/>
        <item x="100"/>
        <item x="82"/>
        <item x="491"/>
        <item x="737"/>
        <item x="2345"/>
        <item x="3341"/>
        <item x="4929"/>
        <item x="4957"/>
        <item x="1047"/>
        <item x="1693"/>
        <item x="3517"/>
        <item x="5655"/>
        <item x="4397"/>
        <item x="2205"/>
        <item x="1332"/>
        <item x="2904"/>
        <item x="5229"/>
        <item x="524"/>
        <item x="1854"/>
        <item x="2292"/>
        <item x="2393"/>
        <item x="2597"/>
        <item x="3408"/>
        <item x="4055"/>
        <item x="138"/>
        <item x="603"/>
        <item x="1304"/>
        <item x="1473"/>
        <item x="1889"/>
        <item x="2463"/>
        <item x="5970"/>
        <item x="4658"/>
        <item x="1973"/>
        <item x="1492"/>
        <item x="5049"/>
        <item x="473"/>
        <item x="1877"/>
        <item x="5330"/>
        <item x="180"/>
        <item x="917"/>
        <item x="417"/>
        <item x="1614"/>
        <item x="1654"/>
        <item x="120"/>
        <item x="254"/>
        <item x="753"/>
        <item x="3555"/>
        <item x="486"/>
        <item x="4995"/>
        <item x="4189"/>
        <item x="1446"/>
        <item x="4528"/>
        <item x="2884"/>
        <item x="495"/>
        <item x="3466"/>
        <item x="4839"/>
        <item x="886"/>
        <item x="296"/>
        <item x="560"/>
        <item x="1050"/>
        <item x="1192"/>
        <item x="1641"/>
        <item x="1793"/>
        <item x="1853"/>
        <item x="2015"/>
        <item x="2315"/>
        <item x="3142"/>
        <item x="3151"/>
        <item x="4564"/>
        <item x="5250"/>
        <item x="1714"/>
        <item x="3630"/>
        <item x="895"/>
        <item x="1923"/>
        <item x="2092"/>
        <item x="1211"/>
        <item x="3934"/>
        <item x="605"/>
        <item x="2331"/>
        <item x="3381"/>
        <item x="4161"/>
        <item x="503"/>
        <item x="1699"/>
        <item x="2495"/>
        <item x="2499"/>
        <item x="3003"/>
        <item x="3094"/>
        <item x="4885"/>
        <item x="5168"/>
        <item x="2634"/>
        <item x="3121"/>
        <item x="1389"/>
        <item x="905"/>
        <item x="4639"/>
        <item x="4224"/>
        <item x="5045"/>
        <item x="2750"/>
        <item x="4587"/>
        <item x="820"/>
        <item x="916"/>
        <item x="1489"/>
        <item x="3972"/>
        <item x="2733"/>
        <item x="1956"/>
        <item x="3454"/>
        <item x="3704"/>
        <item x="4807"/>
        <item x="3137"/>
        <item x="918"/>
        <item x="3647"/>
        <item x="5479"/>
        <item x="4423"/>
        <item x="4831"/>
        <item x="2360"/>
        <item x="5380"/>
        <item x="1286"/>
        <item x="1325"/>
        <item x="2400"/>
        <item x="2500"/>
        <item x="2532"/>
        <item x="4830"/>
        <item x="1153"/>
        <item x="2622"/>
        <item x="1801"/>
        <item x="5369"/>
        <item x="4954"/>
        <item x="5593"/>
        <item x="0"/>
        <item x="652"/>
        <item x="3836"/>
        <item x="2173"/>
        <item x="3071"/>
        <item x="3328"/>
        <item x="3850"/>
        <item x="3027"/>
        <item x="2678"/>
        <item x="3033"/>
        <item x="3087"/>
        <item x="5085"/>
        <item x="5290"/>
        <item x="933"/>
        <item x="2943"/>
        <item x="4022"/>
        <item x="562"/>
        <item x="5546"/>
        <item x="265"/>
        <item x="1919"/>
        <item x="5773"/>
        <item x="4232"/>
        <item x="3460"/>
        <item x="1968"/>
        <item x="2438"/>
        <item x="809"/>
        <item x="2469"/>
        <item x="1028"/>
        <item x="3608"/>
        <item x="4398"/>
        <item x="5334"/>
        <item x="3955"/>
        <item x="163"/>
        <item x="499"/>
        <item x="1419"/>
        <item x="1907"/>
        <item x="2425"/>
        <item x="2687"/>
        <item x="4211"/>
        <item x="1885"/>
        <item x="3093"/>
        <item x="1777"/>
        <item x="4171"/>
        <item x="4347"/>
        <item x="1212"/>
        <item x="373"/>
        <item x="320"/>
        <item x="456"/>
        <item x="961"/>
        <item x="1054"/>
        <item x="1820"/>
        <item x="1831"/>
        <item x="1878"/>
        <item x="2024"/>
        <item x="2199"/>
        <item x="2800"/>
        <item x="3533"/>
        <item x="3665"/>
        <item x="4465"/>
        <item x="4467"/>
        <item x="4668"/>
        <item x="5024"/>
        <item x="817"/>
        <item x="863"/>
        <item x="3649"/>
        <item x="3334"/>
        <item x="4080"/>
        <item x="339"/>
        <item x="1442"/>
        <item x="2020"/>
        <item x="112"/>
        <item x="1101"/>
        <item x="1797"/>
        <item x="4480"/>
        <item x="825"/>
        <item x="1034"/>
        <item x="103"/>
        <item x="1398"/>
        <item x="1567"/>
        <item x="2085"/>
        <item x="2221"/>
        <item x="2960"/>
        <item x="3909"/>
        <item x="5275"/>
        <item x="5449"/>
        <item x="3832"/>
        <item x="3455"/>
        <item x="3467"/>
        <item x="3592"/>
        <item x="3745"/>
        <item x="3871"/>
        <item x="4655"/>
        <item x="5172"/>
        <item x="556"/>
        <item x="625"/>
        <item x="2023"/>
        <item x="914"/>
        <item x="111"/>
        <item x="221"/>
        <item x="1803"/>
        <item x="97"/>
        <item x="197"/>
        <item x="968"/>
        <item x="1400"/>
        <item x="4113"/>
        <item x="4185"/>
        <item x="3522"/>
        <item x="964"/>
        <item x="1208"/>
        <item x="4829"/>
        <item x="1306"/>
        <item x="2439"/>
        <item x="4763"/>
        <item x="2620"/>
        <item x="225"/>
        <item x="949"/>
        <item x="1092"/>
        <item x="4408"/>
        <item x="3585"/>
        <item x="4616"/>
        <item x="1978"/>
        <item x="523"/>
        <item x="3954"/>
        <item x="2239"/>
        <item x="285"/>
        <item x="288"/>
        <item x="395"/>
        <item x="879"/>
        <item x="1059"/>
        <item x="1136"/>
        <item x="2217"/>
        <item x="2739"/>
        <item x="3485"/>
        <item x="3635"/>
        <item x="3933"/>
        <item x="4040"/>
        <item x="4103"/>
        <item x="4141"/>
        <item x="4279"/>
        <item x="411"/>
        <item x="6039"/>
        <item x="5634"/>
        <item x="329"/>
        <item x="423"/>
        <item x="1701"/>
        <item x="3754"/>
        <item x="4574"/>
        <item x="1375"/>
        <item x="460"/>
        <item x="4099"/>
        <item x="1282"/>
        <item x="1675"/>
        <item x="3534"/>
        <item x="547"/>
        <item x="2768"/>
        <item x="3283"/>
        <item x="2081"/>
        <item x="4963"/>
        <item x="122"/>
        <item x="421"/>
        <item x="1253"/>
        <item x="2423"/>
        <item x="2514"/>
        <item x="2847"/>
        <item x="3427"/>
        <item x="3646"/>
        <item x="3834"/>
        <item x="4542"/>
        <item x="5454"/>
        <item x="5708"/>
        <item x="269"/>
        <item x="504"/>
        <item x="2651"/>
        <item x="4400"/>
        <item x="2778"/>
        <item x="617"/>
        <item x="1044"/>
        <item x="1149"/>
        <item x="1823"/>
        <item x="3710"/>
        <item x="4514"/>
        <item x="3339"/>
        <item x="4826"/>
        <item x="2099"/>
        <item x="4115"/>
        <item x="876"/>
        <item x="1612"/>
        <item x="2810"/>
        <item x="2899"/>
        <item x="4540"/>
        <item x="1340"/>
        <item x="3674"/>
        <item x="185"/>
        <item x="2479"/>
        <item x="3915"/>
        <item x="497"/>
        <item x="1127"/>
        <item x="1646"/>
        <item x="1930"/>
        <item x="1933"/>
        <item x="1943"/>
        <item x="2794"/>
        <item x="3166"/>
        <item x="3184"/>
        <item x="3352"/>
        <item x="3515"/>
        <item x="3701"/>
        <item x="3823"/>
        <item x="3891"/>
        <item x="4310"/>
        <item x="4452"/>
        <item x="262"/>
        <item x="2632"/>
        <item x="4430"/>
        <item x="4010"/>
        <item x="1611"/>
        <item x="1813"/>
        <item x="3868"/>
        <item x="518"/>
        <item x="474"/>
        <item x="402"/>
        <item x="2558"/>
        <item x="2840"/>
        <item x="3708"/>
        <item x="4230"/>
        <item x="1007"/>
        <item x="1295"/>
        <item x="4375"/>
        <item x="4617"/>
        <item x="1427"/>
        <item x="4238"/>
        <item x="4199"/>
        <item x="531"/>
        <item x="541"/>
        <item x="592"/>
        <item x="3729"/>
        <item x="3825"/>
        <item x="4405"/>
        <item x="4482"/>
        <item x="5739"/>
        <item x="1017"/>
        <item x="268"/>
        <item x="5355"/>
        <item x="724"/>
        <item x="2143"/>
        <item x="3730"/>
        <item x="1863"/>
        <item x="4571"/>
        <item x="2356"/>
        <item x="3086"/>
        <item x="4227"/>
        <item x="4350"/>
        <item x="1329"/>
        <item x="2774"/>
        <item x="5080"/>
        <item x="5817"/>
        <item x="1409"/>
        <item x="3228"/>
        <item x="2097"/>
        <item x="4245"/>
        <item x="418"/>
        <item x="966"/>
        <item x="1001"/>
        <item x="2072"/>
        <item x="2428"/>
        <item x="3111"/>
        <item x="3222"/>
        <item x="3685"/>
        <item x="3720"/>
        <item x="3827"/>
        <item x="4087"/>
        <item x="4663"/>
        <item x="4696"/>
        <item x="5242"/>
        <item x="3574"/>
        <item x="4503"/>
        <item x="1513"/>
        <item x="1700"/>
        <item x="5304"/>
        <item x="1914"/>
        <item x="2929"/>
        <item x="3194"/>
        <item x="4757"/>
        <item x="2723"/>
        <item x="822"/>
        <item x="4089"/>
        <item x="379"/>
        <item x="1178"/>
        <item x="1804"/>
        <item x="2715"/>
        <item x="3047"/>
        <item x="2007"/>
        <item x="642"/>
        <item x="1576"/>
        <item x="1590"/>
        <item x="3615"/>
        <item x="4263"/>
        <item x="1477"/>
        <item x="3752"/>
        <item x="5171"/>
        <item x="3"/>
        <item x="1010"/>
        <item x="1447"/>
        <item x="1732"/>
        <item x="2748"/>
        <item x="3233"/>
        <item x="3240"/>
        <item x="2184"/>
        <item x="394"/>
        <item x="4497"/>
        <item x="304"/>
        <item x="2850"/>
        <item x="1219"/>
        <item x="2424"/>
        <item x="3281"/>
        <item x="2984"/>
        <item x="3623"/>
        <item x="410"/>
        <item x="2098"/>
        <item x="3343"/>
        <item x="533"/>
        <item x="432"/>
        <item x="1123"/>
        <item x="1323"/>
        <item x="1739"/>
        <item x="2965"/>
        <item x="3191"/>
        <item x="3759"/>
        <item x="4661"/>
        <item x="4900"/>
        <item x="2556"/>
        <item x="5244"/>
        <item x="5169"/>
        <item x="2153"/>
        <item x="5064"/>
        <item x="1432"/>
        <item x="1725"/>
        <item x="1807"/>
        <item x="1894"/>
        <item x="3560"/>
        <item x="4255"/>
        <item x="2399"/>
        <item x="4192"/>
        <item x="2"/>
        <item x="1261"/>
        <item x="1848"/>
        <item x="5674"/>
        <item x="2700"/>
        <item x="4990"/>
        <item x="1694"/>
        <item x="3397"/>
        <item x="1903"/>
        <item x="3544"/>
        <item x="156"/>
        <item x="751"/>
        <item x="766"/>
        <item x="4302"/>
        <item x="194"/>
        <item x="2450"/>
        <item x="4264"/>
        <item x="335"/>
        <item x="540"/>
        <item x="683"/>
        <item x="898"/>
        <item x="1452"/>
        <item x="1544"/>
        <item x="1598"/>
        <item x="1857"/>
        <item x="2901"/>
        <item x="3789"/>
        <item x="4131"/>
        <item x="4243"/>
        <item x="5220"/>
        <item x="5438"/>
        <item x="5466"/>
        <item x="5704"/>
        <item x="4945"/>
        <item x="114"/>
        <item x="972"/>
        <item x="2227"/>
        <item x="2569"/>
        <item x="3024"/>
        <item x="3948"/>
        <item x="4692"/>
        <item x="325"/>
        <item x="1791"/>
        <item x="3755"/>
        <item x="4684"/>
        <item x="57"/>
        <item x="1071"/>
        <item x="204"/>
        <item x="522"/>
        <item x="2392"/>
        <item x="1685"/>
        <item x="2609"/>
        <item x="4359"/>
        <item x="150"/>
        <item x="3332"/>
        <item x="2134"/>
        <item x="981"/>
        <item x="3068"/>
        <item x="2612"/>
        <item x="2652"/>
        <item x="3145"/>
        <item x="3327"/>
        <item x="4200"/>
        <item x="4515"/>
        <item x="5825"/>
        <item x="1564"/>
        <item x="685"/>
        <item x="1876"/>
        <item x="1068"/>
        <item x="169"/>
        <item x="351"/>
        <item x="808"/>
        <item x="1173"/>
        <item x="2549"/>
        <item x="2606"/>
        <item x="2834"/>
        <item x="4258"/>
        <item x="5006"/>
        <item x="3440"/>
        <item x="2083"/>
        <item x="248"/>
        <item x="1629"/>
        <item x="3512"/>
        <item x="3802"/>
        <item x="3932"/>
        <item x="1327"/>
        <item x="3967"/>
        <item x="438"/>
        <item x="3045"/>
        <item x="3599"/>
        <item x="71"/>
        <item x="595"/>
        <item x="1249"/>
        <item x="2129"/>
        <item x="2701"/>
        <item x="3642"/>
        <item x="3815"/>
        <item x="3990"/>
        <item x="4054"/>
        <item x="4956"/>
        <item x="158"/>
        <item x="467"/>
        <item x="2101"/>
        <item x="2555"/>
        <item x="2631"/>
        <item x="3274"/>
        <item x="3841"/>
        <item x="4732"/>
        <item x="2587"/>
        <item x="4035"/>
        <item x="568"/>
        <item x="579"/>
        <item x="654"/>
        <item x="1167"/>
        <item x="1665"/>
        <item x="1759"/>
        <item x="1888"/>
        <item x="2418"/>
        <item x="2466"/>
        <item x="2586"/>
        <item x="2719"/>
        <item x="2771"/>
        <item x="2836"/>
        <item x="3424"/>
        <item x="4085"/>
        <item x="4391"/>
        <item x="4437"/>
        <item x="4504"/>
        <item x="5243"/>
        <item x="2058"/>
        <item x="4461"/>
        <item x="33"/>
        <item x="2371"/>
        <item x="3278"/>
        <item x="4646"/>
        <item x="1406"/>
        <item x="2230"/>
        <item x="631"/>
        <item x="1808"/>
        <item x="2404"/>
        <item x="4865"/>
        <item x="5144"/>
        <item x="287"/>
        <item x="1657"/>
        <item x="1893"/>
        <item x="3904"/>
        <item x="1140"/>
        <item x="984"/>
        <item x="1366"/>
        <item x="1707"/>
        <item x="2344"/>
        <item x="2370"/>
        <item x="2905"/>
        <item x="3329"/>
        <item x="3805"/>
        <item x="2494"/>
        <item x="2329"/>
        <item x="2530"/>
        <item x="258"/>
        <item x="747"/>
        <item x="2259"/>
        <item x="3407"/>
        <item x="1221"/>
        <item x="2116"/>
        <item x="4134"/>
        <item x="2583"/>
        <item x="2492"/>
        <item x="4107"/>
        <item x="5922"/>
        <item x="661"/>
        <item x="3898"/>
        <item x="4038"/>
        <item x="4869"/>
        <item x="4968"/>
        <item x="5157"/>
        <item x="1664"/>
        <item x="835"/>
        <item x="5287"/>
        <item x="3041"/>
        <item x="543"/>
        <item x="1122"/>
        <item x="2157"/>
        <item x="2362"/>
        <item x="2526"/>
        <item x="3419"/>
        <item x="4077"/>
        <item x="3911"/>
        <item x="888"/>
        <item x="1891"/>
        <item x="1898"/>
        <item x="2333"/>
        <item x="3256"/>
        <item x="4190"/>
        <item x="975"/>
        <item x="1343"/>
        <item x="5801"/>
        <item x="612"/>
        <item x="2889"/>
        <item x="4210"/>
        <item x="2939"/>
        <item x="2375"/>
        <item x="3826"/>
        <item x="2716"/>
        <item x="2524"/>
        <item x="4321"/>
        <item x="4940"/>
        <item x="1081"/>
        <item x="2888"/>
        <item x="5145"/>
        <item x="3257"/>
        <item x="1830"/>
        <item x="2765"/>
        <item x="1129"/>
        <item x="2735"/>
        <item x="4924"/>
        <item x="5020"/>
        <item x="5034"/>
        <item x="1385"/>
        <item x="2624"/>
        <item x="50"/>
        <item x="365"/>
        <item x="5622"/>
        <item x="41"/>
        <item x="49"/>
        <item x="244"/>
        <item x="370"/>
        <item x="1187"/>
        <item x="1216"/>
        <item x="1265"/>
        <item x="1551"/>
        <item x="1566"/>
        <item x="1570"/>
        <item x="1586"/>
        <item x="1647"/>
        <item x="1674"/>
        <item x="2135"/>
        <item x="2141"/>
        <item x="2201"/>
        <item x="2288"/>
        <item x="2633"/>
        <item x="2903"/>
        <item x="3017"/>
        <item x="3294"/>
        <item x="3344"/>
        <item x="3428"/>
        <item x="3713"/>
        <item x="3969"/>
        <item x="4050"/>
        <item x="4082"/>
        <item x="4150"/>
        <item x="4160"/>
        <item x="4174"/>
        <item x="4373"/>
        <item x="4438"/>
        <item x="5450"/>
        <item x="5725"/>
        <item x="5850"/>
        <item x="1624"/>
        <item x="722"/>
        <item x="1954"/>
        <item x="3400"/>
        <item x="3788"/>
        <item x="4527"/>
        <item x="4641"/>
        <item x="1418"/>
        <item x="3239"/>
        <item x="3550"/>
        <item x="4501"/>
        <item x="4510"/>
        <item x="1016"/>
        <item x="2053"/>
        <item x="2187"/>
        <item x="2727"/>
        <item x="3957"/>
        <item x="4225"/>
        <item x="4532"/>
        <item x="4605"/>
        <item x="5547"/>
        <item x="4609"/>
        <item x="213"/>
        <item x="5124"/>
        <item x="569"/>
        <item x="1018"/>
        <item x="1932"/>
        <item x="315"/>
        <item x="1364"/>
        <item x="2476"/>
        <item x="3219"/>
        <item x="3298"/>
        <item x="3489"/>
        <item x="3936"/>
        <item x="5656"/>
        <item x="3463"/>
        <item x="913"/>
        <item x="1365"/>
        <item x="2389"/>
        <item x="2459"/>
        <item x="2827"/>
        <item x="2878"/>
        <item x="3986"/>
        <item x="4121"/>
        <item x="4904"/>
        <item x="5489"/>
        <item x="4980"/>
        <item x="5572"/>
        <item x="1345"/>
        <item x="5508"/>
        <item x="845"/>
        <item x="1443"/>
        <item x="4551"/>
        <item x="4381"/>
        <item x="148"/>
        <item x="640"/>
        <item x="2441"/>
        <item x="2817"/>
        <item x="3122"/>
        <item x="4015"/>
        <item x="4145"/>
        <item x="5432"/>
        <item x="1247"/>
        <item x="2607"/>
        <item x="15"/>
        <item x="610"/>
        <item x="2284"/>
        <item x="4483"/>
        <item x="4566"/>
        <item x="398"/>
        <item x="1019"/>
        <item x="1731"/>
        <item x="2819"/>
        <item x="4049"/>
        <item x="5042"/>
        <item x="5691"/>
        <item x="5756"/>
        <item x="5100"/>
        <item x="1680"/>
        <item x="2154"/>
        <item x="2177"/>
        <item x="321"/>
        <item x="2989"/>
        <item x="3584"/>
        <item x="4560"/>
        <item x="1480"/>
        <item x="1496"/>
        <item x="1686"/>
        <item x="1711"/>
        <item x="2073"/>
        <item x="2179"/>
        <item x="2336"/>
        <item x="2874"/>
        <item x="3092"/>
        <item x="3439"/>
        <item x="3462"/>
        <item x="3816"/>
        <item x="2419"/>
        <item x="3058"/>
        <item x="1388"/>
        <item x="2944"/>
        <item x="3395"/>
        <item x="3699"/>
        <item x="2585"/>
        <item x="1128"/>
        <item x="1290"/>
        <item x="2038"/>
        <item x="1548"/>
        <item x="2076"/>
        <item x="2178"/>
        <item x="2567"/>
        <item x="2593"/>
        <item x="2617"/>
        <item x="2845"/>
        <item x="3393"/>
        <item x="4240"/>
        <item x="4492"/>
        <item x="5159"/>
        <item x="5520"/>
        <item x="1740"/>
        <item x="3132"/>
        <item x="3063"/>
        <item x="3330"/>
        <item x="3989"/>
        <item x="4644"/>
        <item x="31"/>
        <item x="628"/>
        <item x="1359"/>
        <item x="1461"/>
        <item x="1955"/>
        <item x="2021"/>
        <item x="2045"/>
        <item x="2472"/>
        <item x="2588"/>
        <item x="2892"/>
        <item x="3336"/>
        <item x="3576"/>
        <item x="3716"/>
        <item x="4019"/>
        <item x="4351"/>
        <item x="4464"/>
        <item x="1726"/>
        <item x="2196"/>
        <item x="2544"/>
        <item x="3660"/>
        <item x="4853"/>
        <item x="3772"/>
        <item x="4155"/>
        <item x="3980"/>
        <item x="2125"/>
        <item x="2339"/>
        <item x="942"/>
        <item x="959"/>
        <item x="1399"/>
        <item x="1673"/>
        <item x="2557"/>
        <item x="2577"/>
        <item x="2655"/>
        <item x="3337"/>
        <item x="3852"/>
        <item x="4058"/>
        <item x="4643"/>
        <item x="5368"/>
        <item x="5437"/>
        <item x="2830"/>
        <item x="714"/>
        <item x="4311"/>
        <item x="5724"/>
        <item x="1287"/>
        <item x="3507"/>
        <item x="4290"/>
        <item x="5642"/>
        <item x="738"/>
        <item x="1030"/>
        <item x="1910"/>
        <item x="2509"/>
        <item x="3295"/>
        <item x="3740"/>
        <item x="3780"/>
        <item x="5078"/>
        <item x="5254"/>
        <item x="5581"/>
        <item x="2048"/>
        <item x="3645"/>
        <item x="4671"/>
        <item x="3048"/>
        <item x="589"/>
        <item x="1303"/>
        <item x="1632"/>
        <item x="2515"/>
        <item x="2855"/>
        <item x="2993"/>
        <item x="3808"/>
        <item x="3906"/>
        <item x="5767"/>
        <item x="14"/>
        <item x="4615"/>
        <item x="2503"/>
        <item x="2621"/>
        <item x="3875"/>
        <item x="3377"/>
        <item x="3921"/>
        <item x="2767"/>
        <item x="2594"/>
        <item x="260"/>
        <item x="1125"/>
        <item x="1429"/>
        <item x="2142"/>
        <item x="2484"/>
        <item x="2505"/>
        <item x="3324"/>
        <item x="4212"/>
        <item x="4502"/>
        <item x="354"/>
        <item x="2152"/>
        <item x="1824"/>
        <item x="5860"/>
        <item x="621"/>
        <item x="601"/>
        <item x="937"/>
        <item x="2454"/>
        <item x="3173"/>
        <item x="3762"/>
        <item x="4122"/>
        <item x="159"/>
        <item x="5136"/>
        <item x="2863"/>
        <item x="4288"/>
        <item x="1305"/>
        <item x="2355"/>
        <item x="152"/>
        <item x="3349"/>
        <item x="276"/>
        <item x="372"/>
        <item x="409"/>
        <item x="539"/>
        <item x="548"/>
        <item x="632"/>
        <item x="687"/>
        <item x="974"/>
        <item x="1087"/>
        <item x="1144"/>
        <item x="1526"/>
        <item x="1724"/>
        <item x="2079"/>
        <item x="2218"/>
        <item x="2272"/>
        <item x="2280"/>
        <item x="2378"/>
        <item x="2483"/>
        <item x="2664"/>
        <item x="2753"/>
        <item x="2790"/>
        <item x="3070"/>
        <item x="3497"/>
        <item x="4147"/>
        <item x="4287"/>
        <item x="4415"/>
        <item x="4535"/>
        <item x="5309"/>
        <item x="5865"/>
        <item x="977"/>
        <item x="3974"/>
        <item x="157"/>
        <item x="682"/>
        <item x="1832"/>
        <item x="3021"/>
        <item x="1200"/>
        <item x="4748"/>
        <item x="30"/>
        <item x="520"/>
        <item x="768"/>
        <item x="800"/>
        <item x="1574"/>
        <item x="2089"/>
        <item x="2841"/>
        <item x="2985"/>
        <item x="3129"/>
        <item x="3399"/>
        <item x="3602"/>
        <item x="5701"/>
        <item x="4899"/>
        <item x="1688"/>
        <item x="2228"/>
        <item x="3202"/>
        <item x="3546"/>
        <item x="1236"/>
        <item x="2846"/>
        <item x="897"/>
        <item x="4096"/>
        <item x="293"/>
        <item x="307"/>
        <item x="657"/>
        <item x="739"/>
        <item x="826"/>
        <item x="1198"/>
        <item x="1439"/>
        <item x="1592"/>
        <item x="2589"/>
        <item x="2690"/>
        <item x="2861"/>
        <item x="3072"/>
        <item x="3085"/>
        <item x="3413"/>
        <item x="3429"/>
        <item x="3684"/>
        <item x="3876"/>
        <item x="5667"/>
        <item x="5819"/>
        <item x="142"/>
        <item x="289"/>
        <item x="915"/>
        <item x="970"/>
        <item x="2643"/>
        <item x="2814"/>
        <item x="3722"/>
        <item x="4071"/>
        <item x="4336"/>
        <item x="644"/>
        <item x="4257"/>
        <item x="2891"/>
        <item x="3639"/>
        <item x="4958"/>
        <item x="5678"/>
        <item x="1485"/>
        <item x="5452"/>
        <item x="867"/>
        <item x="945"/>
        <item x="1115"/>
        <item x="1190"/>
        <item x="1944"/>
        <item x="2215"/>
        <item x="2563"/>
        <item x="2575"/>
        <item x="4154"/>
        <item x="4485"/>
        <item x="4804"/>
        <item x="4969"/>
        <item x="5231"/>
        <item x="5398"/>
        <item x="2521"/>
        <item x="2522"/>
        <item x="1897"/>
        <item x="2534"/>
        <item x="2685"/>
        <item x="508"/>
        <item x="868"/>
        <item x="2372"/>
        <item x="2547"/>
        <item x="4198"/>
        <item x="5339"/>
        <item x="1450"/>
        <item x="549"/>
        <item x="804"/>
        <item x="1787"/>
        <item x="3545"/>
        <item x="4463"/>
        <item x="5089"/>
        <item x="5692"/>
        <item x="5769"/>
        <item x="1783"/>
        <item x="4165"/>
        <item x="798"/>
        <item x="3856"/>
        <item x="52"/>
        <item x="1029"/>
        <item x="1285"/>
        <item x="2674"/>
        <item x="2764"/>
        <item x="2919"/>
        <item x="3565"/>
        <item x="3848"/>
        <item x="3917"/>
        <item x="4329"/>
        <item x="4374"/>
        <item x="4937"/>
        <item x="5364"/>
        <item x="328"/>
        <item x="22"/>
        <item x="1061"/>
        <item x="1021"/>
        <item x="3014"/>
        <item x="2714"/>
        <item x="5958"/>
        <item x="4031"/>
        <item x="5579"/>
        <item x="4847"/>
        <item x="147"/>
        <item x="695"/>
        <item x="1226"/>
        <item x="2265"/>
        <item x="2933"/>
        <item x="4992"/>
        <item x="5017"/>
        <item x="5936"/>
        <item x="840"/>
        <item x="2075"/>
        <item x="2168"/>
        <item x="5419"/>
        <item x="1926"/>
        <item x="73"/>
        <item x="187"/>
        <item x="668"/>
        <item x="1082"/>
        <item x="1353"/>
        <item x="1719"/>
        <item x="2250"/>
        <item x="3483"/>
        <item x="3601"/>
        <item x="3750"/>
        <item x="4744"/>
        <item x="5063"/>
        <item x="5108"/>
        <item x="5265"/>
        <item x="5439"/>
        <item x="1213"/>
        <item x="2391"/>
        <item x="2908"/>
        <item x="2957"/>
        <item x="3446"/>
        <item x="4569"/>
        <item x="5074"/>
        <item x="5192"/>
        <item x="5286"/>
        <item x="5757"/>
        <item x="4638"/>
        <item x="4218"/>
        <item x="5668"/>
        <item x="5087"/>
        <item x="2647"/>
        <item x="3188"/>
        <item x="6000"/>
        <item x="2195"/>
        <item x="3125"/>
        <item x="590"/>
        <item x="55"/>
        <item x="781"/>
        <item x="1106"/>
        <item x="1904"/>
        <item x="2071"/>
        <item x="4342"/>
        <item x="4723"/>
        <item x="4820"/>
        <item x="5722"/>
        <item x="2414"/>
        <item x="342"/>
        <item x="403"/>
        <item x="2785"/>
        <item x="3765"/>
        <item x="4548"/>
        <item x="2523"/>
        <item x="3810"/>
        <item x="3102"/>
        <item x="1223"/>
        <item x="1231"/>
        <item x="2121"/>
        <item x="2185"/>
        <item x="3459"/>
        <item x="5088"/>
        <item x="2579"/>
        <item x="4852"/>
        <item x="173"/>
        <item x="336"/>
        <item x="383"/>
        <item x="1722"/>
        <item x="2384"/>
        <item x="2590"/>
        <item x="3347"/>
        <item x="5652"/>
        <item x="4241"/>
        <item x="1554"/>
        <item x="4207"/>
        <item x="2897"/>
        <item x="3613"/>
        <item x="4338"/>
        <item x="4598"/>
        <item x="170"/>
        <item x="300"/>
        <item x="705"/>
        <item x="1568"/>
        <item x="1712"/>
        <item x="2381"/>
        <item x="2449"/>
        <item x="2527"/>
        <item x="2623"/>
        <item x="2679"/>
        <item x="2885"/>
        <item x="3077"/>
        <item x="3304"/>
        <item x="4334"/>
        <item x="4419"/>
        <item x="4669"/>
        <item x="4691"/>
        <item x="5273"/>
        <item x="2994"/>
        <item x="3499"/>
        <item x="4909"/>
        <item x="1126"/>
        <item x="1994"/>
        <item x="3690"/>
        <item x="4005"/>
        <item x="4208"/>
        <item x="4589"/>
        <item x="5113"/>
        <item x="2976"/>
        <item x="2485"/>
        <item x="4090"/>
        <item x="4922"/>
        <item x="1849"/>
        <item x="3531"/>
        <item x="2694"/>
        <item x="58"/>
        <item x="5005"/>
        <item x="46"/>
        <item x="2533"/>
        <item x="3069"/>
        <item x="5395"/>
        <item x="4266"/>
        <item x="3189"/>
        <item x="3997"/>
        <item x="3859"/>
        <item x="3175"/>
        <item x="4028"/>
        <item x="1108"/>
        <item x="2204"/>
        <item x="5716"/>
        <item x="4367"/>
        <item x="5804"/>
        <item x="95"/>
        <item x="3331"/>
        <item x="1522"/>
        <item x="3006"/>
        <item x="692"/>
        <item x="856"/>
        <item x="1120"/>
        <item x="1232"/>
        <item x="1401"/>
        <item x="1761"/>
        <item x="1819"/>
        <item x="2001"/>
        <item x="2019"/>
        <item x="2253"/>
        <item x="2285"/>
        <item x="2972"/>
        <item x="3155"/>
        <item x="3779"/>
        <item x="4073"/>
        <item x="4363"/>
        <item x="4513"/>
        <item x="4545"/>
        <item x="4975"/>
        <item x="5012"/>
        <item x="3519"/>
        <item x="3532"/>
        <item x="4759"/>
        <item x="1998"/>
        <item x="3558"/>
        <item x="1609"/>
        <item x="4894"/>
        <item x="893"/>
        <item x="2169"/>
        <item x="2174"/>
        <item x="3277"/>
        <item x="4135"/>
        <item x="4730"/>
        <item x="4713"/>
        <item x="270"/>
        <item x="2026"/>
        <item x="4673"/>
        <item x="4750"/>
        <item x="5522"/>
        <item x="1750"/>
        <item x="6087"/>
        <item x="2408"/>
        <item x="4880"/>
        <item x="2209"/>
        <item x="2668"/>
        <item x="380"/>
        <item x="1296"/>
        <item x="1331"/>
        <item x="2164"/>
        <item x="2725"/>
        <item x="2938"/>
        <item x="3002"/>
        <item x="3200"/>
        <item x="3355"/>
        <item x="3378"/>
        <item x="4864"/>
        <item x="5110"/>
        <item x="5507"/>
        <item x="5644"/>
        <item x="2430"/>
        <item x="2120"/>
        <item x="515"/>
        <item x="1381"/>
        <item x="2063"/>
        <item x="2093"/>
        <item x="2254"/>
        <item x="2779"/>
        <item x="2978"/>
        <item x="3043"/>
        <item x="5428"/>
        <item x="5710"/>
        <item x="2327"/>
        <item x="3152"/>
        <item x="4650"/>
        <item x="1396"/>
        <item x="305"/>
        <item x="5031"/>
        <item x="1094"/>
        <item x="2630"/>
        <item x="643"/>
        <item x="557"/>
        <item x="884"/>
        <item x="1350"/>
        <item x="2844"/>
        <item x="4070"/>
        <item x="4226"/>
        <item x="5488"/>
        <item x="1578"/>
        <item x="3409"/>
        <item x="3553"/>
        <item x="195"/>
        <item x="702"/>
        <item x="718"/>
        <item x="1009"/>
        <item x="1755"/>
        <item x="1963"/>
        <item x="2004"/>
        <item x="2665"/>
        <item x="3241"/>
        <item x="3268"/>
        <item x="3346"/>
        <item x="3372"/>
        <item x="3402"/>
        <item x="4132"/>
        <item x="4173"/>
        <item x="4313"/>
        <item x="4915"/>
        <item x="4938"/>
        <item x="5077"/>
        <item x="5345"/>
        <item x="5545"/>
        <item x="4202"/>
        <item x="4475"/>
        <item x="1258"/>
        <item x="1289"/>
        <item x="5069"/>
        <item x="5763"/>
        <item x="1298"/>
        <item x="5900"/>
        <item x="66"/>
        <item x="2429"/>
        <item x="3018"/>
        <item x="830"/>
        <item x="1883"/>
        <item x="4196"/>
        <item x="3640"/>
        <item x="6007"/>
        <item x="4007"/>
        <item x="1202"/>
        <item x="1270"/>
        <item x="1455"/>
        <item x="2538"/>
        <item x="2646"/>
        <item x="2730"/>
        <item x="3353"/>
        <item x="3580"/>
        <item x="3596"/>
        <item x="3756"/>
        <item x="3926"/>
        <item x="4108"/>
        <item x="4965"/>
        <item x="1186"/>
        <item x="5447"/>
        <item x="1661"/>
        <item x="535"/>
        <item x="1730"/>
        <item x="2106"/>
        <item x="3260"/>
        <item x="4229"/>
        <item x="4445"/>
        <item x="4876"/>
        <item x="3768"/>
        <item x="3169"/>
        <item x="5555"/>
        <item x="4509"/>
        <item x="7"/>
        <item x="132"/>
        <item x="226"/>
        <item x="259"/>
        <item x="2082"/>
        <item x="2186"/>
        <item x="2629"/>
        <item x="2838"/>
        <item x="2935"/>
        <item x="3105"/>
        <item x="3165"/>
        <item x="3225"/>
        <item x="3739"/>
        <item x="3787"/>
        <item x="4529"/>
        <item x="4770"/>
        <item x="5191"/>
        <item x="5478"/>
        <item x="6044"/>
        <item x="3199"/>
        <item x="4062"/>
        <item x="4265"/>
        <item x="4559"/>
        <item x="607"/>
        <item x="3469"/>
        <item x="3945"/>
        <item x="5030"/>
        <item x="771"/>
        <item x="5582"/>
        <item x="5357"/>
        <item x="8"/>
        <item x="202"/>
        <item x="217"/>
        <item x="946"/>
        <item x="1404"/>
        <item x="1728"/>
        <item x="2409"/>
        <item x="2462"/>
        <item x="2852"/>
        <item x="3011"/>
        <item x="3707"/>
        <item x="4159"/>
        <item x="4378"/>
        <item x="4421"/>
        <item x="4819"/>
        <item x="4866"/>
        <item x="4883"/>
        <item x="5016"/>
        <item x="5151"/>
        <item x="5301"/>
        <item x="5338"/>
        <item x="5406"/>
        <item x="5657"/>
        <item x="1976"/>
        <item x="2012"/>
        <item x="2890"/>
        <item x="3384"/>
        <item x="4836"/>
        <item x="567"/>
        <item x="1428"/>
        <item x="2289"/>
        <item x="3666"/>
        <item x="1055"/>
        <item x="1741"/>
        <item x="1952"/>
        <item x="2271"/>
        <item x="2343"/>
        <item x="4291"/>
        <item x="5033"/>
        <item x="5296"/>
        <item x="341"/>
        <item x="1207"/>
        <item x="2728"/>
        <item x="3311"/>
        <item x="3835"/>
        <item x="4580"/>
        <item x="4845"/>
        <item x="5051"/>
        <item x="5616"/>
        <item x="4972"/>
        <item x="3784"/>
        <item x="2859"/>
        <item x="4316"/>
        <item x="4380"/>
        <item x="4901"/>
        <item x="4923"/>
        <item x="3860"/>
        <item x="1780"/>
        <item x="3031"/>
        <item x="440"/>
        <item x="2707"/>
        <item x="2843"/>
        <item x="2616"/>
        <item x="5824"/>
        <item x="63"/>
        <item x="451"/>
        <item x="496"/>
        <item x="1006"/>
        <item x="1367"/>
        <item x="2033"/>
        <item x="2183"/>
        <item x="2318"/>
        <item x="2541"/>
        <item x="2907"/>
        <item x="3606"/>
        <item x="3626"/>
        <item x="3641"/>
        <item x="3943"/>
        <item x="3946"/>
        <item x="4636"/>
        <item x="4652"/>
        <item x="4784"/>
        <item x="4815"/>
        <item x="5083"/>
        <item x="5253"/>
        <item x="5351"/>
        <item x="2706"/>
        <item x="5694"/>
        <item x="2247"/>
        <item x="131"/>
        <item x="459"/>
        <item x="513"/>
        <item x="875"/>
        <item x="1038"/>
        <item x="1505"/>
        <item x="1663"/>
        <item x="3185"/>
        <item x="3308"/>
        <item x="3461"/>
        <item x="3473"/>
        <item x="4722"/>
        <item x="4916"/>
        <item x="4997"/>
        <item x="5687"/>
        <item x="2166"/>
        <item x="1677"/>
        <item x="3234"/>
        <item x="3538"/>
        <item x="4427"/>
        <item x="2937"/>
        <item x="3799"/>
        <item x="4429"/>
        <item x="5415"/>
        <item x="466"/>
        <item x="21"/>
        <item x="353"/>
        <item x="763"/>
        <item x="785"/>
        <item x="2231"/>
        <item x="2388"/>
        <item x="3036"/>
        <item x="3213"/>
        <item x="4223"/>
        <item x="4447"/>
        <item x="4805"/>
        <item x="1320"/>
        <item x="5433"/>
        <item x="3970"/>
        <item x="1188"/>
        <item x="1706"/>
        <item x="1717"/>
        <item x="2039"/>
        <item x="2816"/>
        <item x="3147"/>
        <item x="3255"/>
        <item x="3414"/>
        <item x="3475"/>
        <item x="3795"/>
        <item x="4647"/>
        <item x="4764"/>
        <item x="5743"/>
        <item x="3113"/>
        <item x="834"/>
        <item x="1542"/>
        <item x="1841"/>
        <item x="3135"/>
        <item x="4143"/>
        <item x="5047"/>
        <item x="6074"/>
        <item x="1615"/>
        <item x="1763"/>
        <item x="1975"/>
        <item x="2307"/>
        <item x="2737"/>
        <item x="3849"/>
        <item x="4420"/>
        <item x="4474"/>
        <item x="4785"/>
        <item x="392"/>
        <item x="591"/>
        <item x="3721"/>
        <item x="4362"/>
        <item x="5105"/>
        <item x="5459"/>
        <item x="322"/>
        <item x="2194"/>
        <item x="4689"/>
        <item x="5256"/>
        <item x="630"/>
        <item x="2945"/>
        <item x="3477"/>
        <item x="4524"/>
        <item x="4792"/>
        <item x="627"/>
        <item x="1037"/>
        <item x="1042"/>
        <item x="1277"/>
        <item x="509"/>
        <item x="4344"/>
        <item x="3269"/>
        <item x="4172"/>
        <item x="1105"/>
        <item x="2314"/>
        <item x="5132"/>
        <item x="5575"/>
        <item x="4000"/>
        <item x="324"/>
        <item x="4303"/>
        <item x="849"/>
        <item x="1008"/>
        <item x="2267"/>
        <item x="2554"/>
        <item x="2796"/>
        <item x="4051"/>
        <item x="2127"/>
        <item x="3096"/>
        <item x="971"/>
        <item x="3814"/>
        <item x="44"/>
        <item x="151"/>
        <item x="201"/>
        <item x="249"/>
        <item x="391"/>
        <item x="453"/>
        <item x="641"/>
        <item x="829"/>
        <item x="891"/>
        <item x="1053"/>
        <item x="1077"/>
        <item x="1386"/>
        <item x="1742"/>
        <item x="1766"/>
        <item x="1773"/>
        <item x="1855"/>
        <item x="2032"/>
        <item x="2306"/>
        <item x="2448"/>
        <item x="2465"/>
        <item x="2754"/>
        <item x="2968"/>
        <item x="2981"/>
        <item x="3097"/>
        <item x="3174"/>
        <item x="3198"/>
        <item x="3369"/>
        <item x="3370"/>
        <item x="3486"/>
        <item x="3798"/>
        <item x="4304"/>
        <item x="4511"/>
        <item x="4724"/>
        <item x="4768"/>
        <item x="4781"/>
        <item x="4898"/>
        <item x="4936"/>
        <item x="5160"/>
        <item x="5366"/>
        <item x="5390"/>
        <item x="5951"/>
        <item x="5998"/>
        <item x="608"/>
        <item x="1142"/>
        <item x="4662"/>
        <item x="4385"/>
        <item x="5658"/>
        <item x="5858"/>
        <item x="5720"/>
        <item x="1383"/>
        <item x="1768"/>
        <item x="1997"/>
        <item x="922"/>
        <item x="936"/>
        <item x="2480"/>
        <item x="2573"/>
        <item x="4130"/>
        <item x="5461"/>
        <item x="3525"/>
        <item x="3979"/>
        <item x="5103"/>
        <item x="1415"/>
        <item x="4246"/>
        <item x="2894"/>
        <item x="4979"/>
        <item x="1987"/>
        <item x="2923"/>
        <item x="767"/>
        <item x="1163"/>
        <item x="1648"/>
        <item x="2282"/>
        <item x="2653"/>
        <item x="4213"/>
        <item x="4495"/>
        <item x="5367"/>
        <item x="4533"/>
        <item x="5214"/>
        <item x="843"/>
        <item x="214"/>
        <item x="2595"/>
        <item x="4101"/>
        <item x="4278"/>
        <item x="4443"/>
        <item x="4731"/>
        <item x="5178"/>
        <item x="5509"/>
        <item x="5583"/>
        <item x="2313"/>
        <item x="1616"/>
        <item x="5298"/>
        <item x="3117"/>
        <item x="4204"/>
        <item x="752"/>
        <item x="3554"/>
        <item x="4069"/>
        <item x="2126"/>
        <item x="2309"/>
        <item x="2979"/>
        <item x="3441"/>
        <item x="3458"/>
        <item x="4129"/>
        <item x="4139"/>
        <item x="331"/>
        <item x="1185"/>
        <item x="1228"/>
        <item x="1534"/>
        <item x="2252"/>
        <item x="3212"/>
        <item x="3653"/>
        <item x="4708"/>
        <item x="1782"/>
        <item x="836"/>
        <item x="281"/>
        <item x="1938"/>
        <item x="1795"/>
        <item x="5236"/>
        <item x="164"/>
        <item x="234"/>
        <item x="773"/>
        <item x="1493"/>
        <item x="2568"/>
        <item x="2591"/>
        <item x="3514"/>
        <item x="3694"/>
        <item x="3844"/>
        <item x="4322"/>
        <item x="5491"/>
        <item x="2151"/>
        <item x="4720"/>
        <item x="5997"/>
        <item x="4386"/>
        <item x="3448"/>
        <item x="206"/>
        <item x="1928"/>
        <item x="25"/>
        <item x="858"/>
        <item x="1043"/>
        <item x="1300"/>
        <item x="1967"/>
        <item x="2110"/>
        <item x="2379"/>
        <item x="3055"/>
        <item x="3197"/>
        <item x="3351"/>
        <item x="3375"/>
        <item x="4466"/>
        <item x="4796"/>
        <item x="5070"/>
        <item x="5529"/>
        <item x="5610"/>
        <item x="1154"/>
        <item x="1358"/>
        <item x="2460"/>
        <item x="2949"/>
        <item x="3052"/>
        <item x="3567"/>
        <item x="5564"/>
        <item x="5750"/>
        <item x="4941"/>
        <item x="371"/>
        <item x="696"/>
        <item x="1161"/>
        <item x="1861"/>
        <item x="1925"/>
        <item x="2507"/>
        <item x="2806"/>
        <item x="3012"/>
        <item x="3090"/>
        <item x="3506"/>
        <item x="3593"/>
        <item x="4158"/>
        <item x="4477"/>
        <item x="5180"/>
        <item x="5266"/>
        <item x="5832"/>
        <item x="6097"/>
        <item x="6157"/>
        <item x="2182"/>
        <item x="506"/>
        <item x="1681"/>
        <item x="1519"/>
        <item x="51"/>
        <item x="470"/>
        <item x="1086"/>
        <item x="1269"/>
        <item x="1479"/>
        <item x="1753"/>
        <item x="1986"/>
        <item x="2003"/>
        <item x="2150"/>
        <item x="2639"/>
        <item x="3681"/>
        <item x="3800"/>
        <item x="3944"/>
        <item x="4256"/>
        <item x="4341"/>
        <item x="4481"/>
        <item x="5226"/>
        <item x="5490"/>
        <item x="5799"/>
        <item x="6133"/>
        <item x="4823"/>
        <item x="1621"/>
        <item x="1835"/>
        <item x="2615"/>
        <item x="3783"/>
        <item x="3885"/>
        <item x="2882"/>
        <item x="4193"/>
        <item x="4714"/>
        <item x="784"/>
        <item x="1441"/>
        <item x="1470"/>
        <item x="1785"/>
        <item x="1929"/>
        <item x="3265"/>
        <item x="3941"/>
        <item x="4372"/>
        <item x="1842"/>
        <item x="2947"/>
        <item x="420"/>
        <item x="1281"/>
        <item x="2640"/>
        <item x="2660"/>
        <item x="2909"/>
        <item x="2920"/>
        <item x="2991"/>
        <item x="3727"/>
        <item x="6107"/>
        <item x="1771"/>
        <item x="3290"/>
        <item x="3617"/>
        <item x="4526"/>
        <item x="4985"/>
        <item x="5822"/>
        <item x="5851"/>
        <item x="575"/>
        <item x="1593"/>
        <item x="3275"/>
        <item x="5963"/>
        <item x="673"/>
        <item x="1703"/>
        <item x="2781"/>
        <item x="3505"/>
        <item x="4439"/>
        <item x="4656"/>
        <item x="4787"/>
        <item x="5742"/>
        <item x="227"/>
        <item x="5040"/>
        <item x="5121"/>
        <item x="3010"/>
        <item x="5974"/>
        <item x="137"/>
        <item x="823"/>
        <item x="948"/>
        <item x="965"/>
        <item x="1349"/>
        <item x="1380"/>
        <item x="1472"/>
        <item x="1507"/>
        <item x="1627"/>
        <item x="2122"/>
        <item x="2592"/>
        <item x="2770"/>
        <item x="2900"/>
        <item x="3023"/>
        <item x="3237"/>
        <item x="3404"/>
        <item x="3510"/>
        <item x="3735"/>
        <item x="4006"/>
        <item x="4106"/>
        <item x="4297"/>
        <item x="4547"/>
        <item x="4577"/>
        <item x="4585"/>
        <item x="4727"/>
        <item x="4737"/>
        <item x="4921"/>
        <item x="4966"/>
        <item x="5043"/>
        <item x="5071"/>
        <item x="5205"/>
        <item x="5252"/>
        <item x="5393"/>
        <item x="5448"/>
        <item x="5482"/>
        <item x="5553"/>
        <item x="5605"/>
        <item x="5702"/>
        <item x="6089"/>
        <item x="3878"/>
        <item x="4337"/>
        <item x="5182"/>
        <item x="1941"/>
        <item x="2776"/>
        <item x="3807"/>
        <item x="4294"/>
        <item x="4860"/>
        <item x="5464"/>
        <item x="5633"/>
        <item x="1494"/>
        <item x="3359"/>
        <item x="5738"/>
        <item x="1552"/>
        <item x="141"/>
        <item x="2975"/>
        <item x="207"/>
        <item x="2158"/>
        <item x="2455"/>
        <item x="4877"/>
        <item x="5935"/>
        <item x="4335"/>
        <item x="3539"/>
        <item x="1023"/>
        <item x="1155"/>
        <item x="1160"/>
        <item x="1390"/>
        <item x="1434"/>
        <item x="1821"/>
        <item x="2988"/>
        <item x="3192"/>
        <item x="3235"/>
        <item x="3403"/>
        <item x="3611"/>
        <item x="3981"/>
        <item x="4033"/>
        <item x="4079"/>
        <item x="4194"/>
        <item x="4596"/>
        <item x="4635"/>
        <item x="4893"/>
        <item x="5000"/>
        <item x="5057"/>
        <item x="5186"/>
        <item x="5650"/>
        <item x="5939"/>
        <item x="5944"/>
        <item x="6019"/>
        <item x="6172"/>
        <item x="3315"/>
        <item x="1402"/>
        <item x="4365"/>
        <item x="311"/>
        <item x="653"/>
        <item x="1735"/>
        <item x="3254"/>
        <item x="1412"/>
        <item x="1909"/>
        <item x="3013"/>
        <item x="4123"/>
        <item x="559"/>
        <item x="3056"/>
        <item x="3764"/>
        <item x="3928"/>
        <item x="3965"/>
        <item x="2244"/>
        <item x="5025"/>
        <item x="5456"/>
        <item x="5812"/>
        <item x="5098"/>
        <item x="5142"/>
        <item x="885"/>
        <item x="4002"/>
        <item x="2829"/>
        <item x="101"/>
        <item x="944"/>
        <item x="1384"/>
        <item x="1457"/>
        <item x="1459"/>
        <item x="2086"/>
        <item x="2287"/>
        <item x="2671"/>
        <item x="2998"/>
        <item x="3073"/>
        <item x="3215"/>
        <item x="3360"/>
        <item x="3478"/>
        <item x="3480"/>
        <item x="3705"/>
        <item x="4081"/>
        <item x="4462"/>
        <item x="5054"/>
        <item x="5457"/>
        <item x="5550"/>
        <item x="5670"/>
        <item x="5741"/>
        <item x="5953"/>
        <item x="5451"/>
        <item x="1721"/>
        <item x="2281"/>
        <item x="2823"/>
        <item x="4531"/>
        <item x="4725"/>
        <item x="4809"/>
        <item x="4854"/>
        <item x="1104"/>
        <item x="1931"/>
        <item x="2926"/>
        <item x="2946"/>
        <item x="5979"/>
        <item x="203"/>
        <item x="2035"/>
        <item x="3819"/>
        <item x="3201"/>
        <item x="4675"/>
        <item x="4711"/>
        <item x="4244"/>
        <item x="237"/>
        <item x="599"/>
        <item x="2303"/>
        <item x="2648"/>
        <item x="3492"/>
        <item x="5565"/>
        <item x="5571"/>
        <item x="172"/>
        <item x="292"/>
        <item x="479"/>
        <item x="528"/>
        <item x="1321"/>
        <item x="1363"/>
        <item x="1528"/>
        <item x="1794"/>
        <item x="1825"/>
        <item x="2051"/>
        <item x="2133"/>
        <item x="2574"/>
        <item x="2576"/>
        <item x="2705"/>
        <item x="3433"/>
        <item x="4118"/>
        <item x="4153"/>
        <item x="4328"/>
        <item x="4508"/>
        <item x="4808"/>
        <item x="5909"/>
        <item x="3792"/>
        <item x="4388"/>
        <item x="3289"/>
        <item x="634"/>
        <item x="3702"/>
        <item x="4704"/>
        <item x="5662"/>
        <item x="5777"/>
        <item x="1317"/>
        <item x="1357"/>
        <item x="2328"/>
        <item x="2980"/>
        <item x="4046"/>
        <item x="4594"/>
        <item x="4602"/>
        <item x="188"/>
        <item x="222"/>
        <item x="275"/>
        <item x="433"/>
        <item x="672"/>
        <item x="736"/>
        <item x="853"/>
        <item x="1939"/>
        <item x="1972"/>
        <item x="2229"/>
        <item x="2478"/>
        <item x="3391"/>
        <item x="3894"/>
        <item x="3918"/>
        <item x="4343"/>
        <item x="4699"/>
        <item x="4843"/>
        <item x="5247"/>
        <item x="5765"/>
        <item x="261"/>
        <item x="5683"/>
        <item x="3733"/>
        <item x="5536"/>
        <item x="1093"/>
        <item x="3387"/>
        <item x="3717"/>
        <item x="691"/>
        <item x="3000"/>
        <item x="3476"/>
        <item x="3785"/>
        <item x="4301"/>
        <item x="4454"/>
        <item x="4709"/>
        <item x="5276"/>
        <item x="5405"/>
        <item x="5474"/>
        <item x="5855"/>
        <item x="5996"/>
        <item x="4349"/>
        <item x="3356"/>
        <item x="4442"/>
        <item x="295"/>
        <item x="3732"/>
        <item x="2940"/>
        <item x="3559"/>
        <item x="3919"/>
        <item x="4506"/>
        <item x="5115"/>
        <item x="5429"/>
        <item x="419"/>
        <item x="424"/>
        <item x="1800"/>
        <item x="2437"/>
        <item x="4003"/>
        <item x="4629"/>
        <item x="5294"/>
        <item x="664"/>
        <item x="2431"/>
        <item x="5636"/>
        <item x="3140"/>
        <item x="5689"/>
        <item x="1076"/>
        <item x="1466"/>
        <item x="1524"/>
        <item x="1634"/>
        <item x="1676"/>
        <item x="1765"/>
        <item x="2080"/>
        <item x="2283"/>
        <item x="2396"/>
        <item x="2676"/>
        <item x="3046"/>
        <item x="3110"/>
        <item x="3157"/>
        <item x="3528"/>
        <item x="4282"/>
        <item x="4401"/>
        <item x="5129"/>
        <item x="5477"/>
        <item x="4431"/>
        <item x="6164"/>
        <item x="441"/>
        <item x="519"/>
        <item x="815"/>
        <item x="2107"/>
        <item x="2453"/>
        <item x="3323"/>
        <item x="4871"/>
        <item x="3999"/>
        <item x="4576"/>
        <item x="1879"/>
        <item x="2382"/>
        <item x="4117"/>
        <item x="3171"/>
        <item x="4773"/>
        <item x="3568"/>
        <item x="5541"/>
        <item x="1603"/>
        <item x="2188"/>
        <item x="554"/>
        <item x="401"/>
        <item x="4544"/>
        <item x="4621"/>
        <item x="4902"/>
        <item x="537"/>
        <item x="550"/>
        <item x="602"/>
        <item x="899"/>
        <item x="1084"/>
        <item x="1138"/>
        <item x="1292"/>
        <item x="1478"/>
        <item x="1506"/>
        <item x="1604"/>
        <item x="2018"/>
        <item x="2322"/>
        <item x="2348"/>
        <item x="2599"/>
        <item x="2693"/>
        <item x="2802"/>
        <item x="2831"/>
        <item x="2857"/>
        <item x="2951"/>
        <item x="3020"/>
        <item x="3131"/>
        <item x="3232"/>
        <item x="3264"/>
        <item x="3373"/>
        <item x="3502"/>
        <item x="3636"/>
        <item x="3741"/>
        <item x="3903"/>
        <item x="4032"/>
        <item x="4102"/>
        <item x="4177"/>
        <item x="4318"/>
        <item x="4517"/>
        <item x="4583"/>
        <item x="4640"/>
        <item x="4789"/>
        <item x="4878"/>
        <item x="5189"/>
        <item x="5281"/>
        <item x="5311"/>
        <item x="5365"/>
        <item x="5538"/>
        <item x="5544"/>
        <item x="5837"/>
        <item x="5853"/>
        <item x="6005"/>
        <item x="6098"/>
        <item x="6136"/>
        <item x="755"/>
        <item x="5684"/>
        <item x="2772"/>
        <item x="2913"/>
        <item x="818"/>
        <item x="2220"/>
        <item x="2471"/>
        <item x="3622"/>
        <item x="4012"/>
        <item x="4323"/>
        <item x="5213"/>
        <item x="5637"/>
        <item x="346"/>
        <item x="1238"/>
        <item x="2091"/>
        <item x="2128"/>
        <item x="2870"/>
        <item x="3107"/>
        <item x="3855"/>
        <item x="3960"/>
        <item x="3971"/>
        <item x="4242"/>
        <item x="5554"/>
        <item x="2108"/>
        <item x="2130"/>
        <item x="2741"/>
        <item x="3575"/>
        <item x="4973"/>
        <item x="4780"/>
        <item x="6253"/>
        <item x="1453"/>
        <item x="2323"/>
        <item x="2366"/>
        <item x="3390"/>
        <item x="348"/>
        <item x="1096"/>
        <item x="1372"/>
        <item x="3781"/>
        <item x="4623"/>
        <item x="5831"/>
        <item x="4239"/>
        <item x="778"/>
        <item x="1245"/>
        <item x="3130"/>
        <item x="1818"/>
        <item x="2156"/>
        <item x="5068"/>
        <item x="1655"/>
        <item x="3270"/>
        <item x="4416"/>
        <item x="5737"/>
        <item x="476"/>
        <item x="1595"/>
        <item x="2050"/>
        <item x="2649"/>
        <item x="4133"/>
        <item x="4402"/>
        <item x="2407"/>
        <item x="1951"/>
        <item x="2712"/>
        <item x="3495"/>
        <item x="4195"/>
        <item x="4339"/>
        <item x="4486"/>
        <item x="4538"/>
        <item x="4801"/>
        <item x="4932"/>
        <item x="5143"/>
        <item x="3742"/>
        <item x="3743"/>
        <item x="2155"/>
        <item x="404"/>
        <item x="2600"/>
        <item x="3457"/>
        <item x="4063"/>
        <item x="5008"/>
        <item x="5099"/>
        <item x="5323"/>
        <item x="5525"/>
        <item x="5985"/>
        <item x="3893"/>
        <item x="1376"/>
        <item x="1502"/>
        <item x="2974"/>
        <item x="3204"/>
        <item x="4014"/>
        <item x="4333"/>
        <item x="5137"/>
        <item x="4512"/>
        <item x="4120"/>
        <item x="5221"/>
        <item x="1039"/>
        <item x="1141"/>
        <item x="1224"/>
        <item x="1993"/>
        <item x="3037"/>
        <item x="3038"/>
        <item x="3088"/>
        <item x="3638"/>
        <item x="4983"/>
        <item x="5272"/>
        <item x="5417"/>
        <item x="5977"/>
        <item x="5879"/>
        <item x="5164"/>
        <item x="5552"/>
        <item x="69"/>
        <item x="399"/>
        <item x="427"/>
        <item x="480"/>
        <item x="869"/>
        <item x="923"/>
        <item x="2638"/>
        <item x="2756"/>
        <item x="3443"/>
        <item x="3482"/>
        <item x="3494"/>
        <item x="3813"/>
        <item x="4162"/>
        <item x="4595"/>
        <item x="4633"/>
        <item x="4690"/>
        <item x="4795"/>
        <item x="4862"/>
        <item x="5223"/>
        <item x="5528"/>
        <item x="5559"/>
        <item x="5749"/>
        <item x="5792"/>
        <item x="6037"/>
        <item x="3552"/>
        <item x="263"/>
        <item x="648"/>
        <item x="1097"/>
        <item x="2241"/>
        <item x="3747"/>
        <item x="3949"/>
        <item x="5766"/>
        <item x="3938"/>
        <item x="1464"/>
        <item x="4184"/>
        <item x="413"/>
        <item x="938"/>
        <item x="1074"/>
        <item x="1088"/>
        <item x="1159"/>
        <item x="1360"/>
        <item x="1709"/>
        <item x="2214"/>
        <item x="2959"/>
        <item x="3084"/>
        <item x="3196"/>
        <item x="3263"/>
        <item x="3388"/>
        <item x="3394"/>
        <item x="3425"/>
        <item x="3634"/>
        <item x="3873"/>
        <item x="4553"/>
        <item x="4653"/>
        <item x="4859"/>
        <item x="4982"/>
        <item x="5179"/>
        <item x="5772"/>
        <item x="2261"/>
        <item x="3367"/>
        <item x="3607"/>
        <item x="3877"/>
        <item x="5551"/>
        <item x="5839"/>
        <item x="2931"/>
        <item x="5081"/>
        <item x="5382"/>
        <item x="5718"/>
        <item x="362"/>
        <item x="12"/>
        <item x="4473"/>
        <item x="5445"/>
        <item x="861"/>
        <item x="1960"/>
        <item x="5736"/>
        <item x="457"/>
        <item x="1168"/>
        <item x="1416"/>
        <item x="1642"/>
        <item x="1798"/>
        <item x="2442"/>
        <item x="2553"/>
        <item x="3035"/>
        <item x="3687"/>
        <item x="5196"/>
        <item x="4797"/>
        <item x="5096"/>
        <item x="931"/>
        <item x="209"/>
        <item x="1244"/>
        <item x="1814"/>
        <item x="3363"/>
        <item x="4228"/>
        <item x="4695"/>
        <item x="597"/>
        <item x="1070"/>
        <item x="1103"/>
        <item x="1162"/>
        <item x="1387"/>
        <item x="1859"/>
        <item x="2118"/>
        <item x="2139"/>
        <item x="2170"/>
        <item x="3321"/>
        <item x="3513"/>
        <item x="3692"/>
        <item x="3908"/>
        <item x="3912"/>
        <item x="4273"/>
        <item x="4672"/>
        <item x="4742"/>
        <item x="4782"/>
        <item x="4834"/>
        <item x="5156"/>
        <item x="5238"/>
        <item x="5269"/>
        <item x="5442"/>
        <item x="5530"/>
        <item x="5624"/>
        <item x="5688"/>
        <item x="572"/>
        <item x="3588"/>
        <item x="2792"/>
        <item x="3872"/>
        <item x="4309"/>
        <item x="4324"/>
        <item x="5358"/>
        <item x="5362"/>
        <item x="5966"/>
        <item x="454"/>
        <item x="4971"/>
        <item x="3190"/>
        <item x="3760"/>
        <item x="4053"/>
        <item x="5653"/>
        <item x="5847"/>
        <item x="880"/>
        <item x="1601"/>
        <item x="5469"/>
        <item x="3838"/>
        <item x="4712"/>
        <item x="4"/>
        <item x="105"/>
        <item x="236"/>
        <item x="406"/>
        <item x="469"/>
        <item x="1559"/>
        <item x="2268"/>
        <item x="2297"/>
        <item x="2304"/>
        <item x="4444"/>
        <item x="4573"/>
        <item x="4637"/>
        <item x="5300"/>
        <item x="5751"/>
        <item x="5388"/>
        <item x="514"/>
        <item x="1638"/>
        <item x="2069"/>
        <item x="940"/>
        <item x="3231"/>
        <item x="4075"/>
        <item x="4217"/>
        <item x="5703"/>
        <item x="995"/>
        <item x="1575"/>
        <item x="5802"/>
        <item x="4984"/>
        <item x="5441"/>
        <item x="5908"/>
        <item x="2862"/>
        <item x="5933"/>
        <item x="4626"/>
        <item x="4861"/>
        <item x="709"/>
        <item x="978"/>
        <item x="5093"/>
        <item x="5190"/>
        <item x="5563"/>
        <item x="231"/>
        <item x="857"/>
        <item x="1408"/>
        <item x="2839"/>
        <item x="4487"/>
        <item x="532"/>
        <item x="715"/>
        <item x="1005"/>
        <item x="1279"/>
        <item x="1640"/>
        <item x="1760"/>
        <item x="1958"/>
        <item x="2136"/>
        <item x="2206"/>
        <item x="2347"/>
        <item x="2669"/>
        <item x="2821"/>
        <item x="3248"/>
        <item x="3291"/>
        <item x="3364"/>
        <item x="3453"/>
        <item x="3561"/>
        <item x="4037"/>
        <item x="4041"/>
        <item x="4250"/>
        <item x="4271"/>
        <item x="4383"/>
        <item x="4549"/>
        <item x="4857"/>
        <item x="5494"/>
        <item x="5523"/>
        <item x="5588"/>
        <item x="5640"/>
        <item x="5664"/>
        <item x="5885"/>
        <item x="5937"/>
        <item x="1622"/>
        <item x="2813"/>
        <item x="3914"/>
        <item x="1324"/>
        <item x="4614"/>
        <item x="4694"/>
        <item x="5580"/>
        <item x="2200"/>
        <item x="2298"/>
        <item x="2369"/>
        <item x="6059"/>
        <item x="1961"/>
        <item x="3652"/>
        <item x="4575"/>
        <item x="45"/>
        <item x="1024"/>
        <item x="1075"/>
        <item x="1134"/>
        <item x="2025"/>
        <item x="2138"/>
        <item x="2305"/>
        <item x="3287"/>
        <item x="3498"/>
        <item x="4105"/>
        <item x="4822"/>
        <item x="4846"/>
        <item x="5241"/>
        <item x="5783"/>
        <item x="1585"/>
        <item x="4110"/>
        <item x="5356"/>
        <item x="926"/>
        <item x="2417"/>
        <item x="2732"/>
        <item x="3537"/>
        <item x="3976"/>
        <item x="4798"/>
        <item x="5560"/>
        <item x="5570"/>
        <item x="5790"/>
        <item x="1784"/>
        <item x="4779"/>
        <item x="5125"/>
        <item x="5270"/>
        <item x="1344"/>
        <item x="3209"/>
        <item x="3504"/>
        <item x="3536"/>
        <item x="5533"/>
        <item x="5198"/>
        <item x="3412"/>
        <item x="1056"/>
        <item x="3034"/>
        <item x="3089"/>
        <item x="5026"/>
        <item x="5969"/>
        <item x="350"/>
        <item x="1430"/>
        <item x="1498"/>
        <item x="1754"/>
        <item x="1840"/>
        <item x="2477"/>
        <item x="2516"/>
        <item x="2551"/>
        <item x="2680"/>
        <item x="2921"/>
        <item x="2934"/>
        <item x="3411"/>
        <item x="3656"/>
        <item x="3719"/>
        <item x="4516"/>
        <item x="4698"/>
        <item x="4931"/>
        <item x="5373"/>
        <item x="5785"/>
        <item x="5843"/>
        <item x="5886"/>
        <item x="1589"/>
        <item x="5222"/>
        <item x="239"/>
        <item x="4550"/>
        <item x="4499"/>
        <item x="4726"/>
        <item x="2743"/>
        <item x="3242"/>
        <item x="5531"/>
        <item x="1982"/>
        <item x="4946"/>
        <item x="5797"/>
        <item x="3416"/>
        <item x="3186"/>
        <item x="448"/>
        <item x="723"/>
        <item x="1355"/>
        <item x="2016"/>
        <item x="2054"/>
        <item x="2996"/>
        <item x="3103"/>
        <item x="3195"/>
        <item x="3238"/>
        <item x="3342"/>
        <item x="4169"/>
        <item x="4216"/>
        <item x="5233"/>
        <item x="5496"/>
        <item x="5577"/>
        <item x="5897"/>
        <item x="6049"/>
        <item x="3080"/>
        <item x="921"/>
        <item x="927"/>
        <item x="1157"/>
        <item x="4775"/>
        <item x="5993"/>
        <item x="615"/>
        <item x="733"/>
        <item x="930"/>
        <item x="1280"/>
        <item x="1488"/>
        <item x="2011"/>
        <item x="2087"/>
        <item x="2511"/>
        <item x="2565"/>
        <item x="3325"/>
        <item x="3501"/>
        <item x="3774"/>
        <item x="4072"/>
        <item x="4093"/>
        <item x="4500"/>
        <item x="4543"/>
        <item x="4618"/>
        <item x="4700"/>
        <item x="4747"/>
        <item x="5472"/>
        <item x="5502"/>
        <item x="5745"/>
        <item x="6203"/>
        <item x="516"/>
        <item x="1121"/>
        <item x="1572"/>
        <item x="2560"/>
        <item x="2983"/>
        <item x="3074"/>
        <item x="4554"/>
        <item x="5515"/>
        <item x="6173"/>
        <item x="5285"/>
        <item x="5288"/>
        <item x="363"/>
        <item x="1422"/>
        <item x="1810"/>
        <item x="2487"/>
        <item x="2689"/>
        <item x="3744"/>
        <item x="3822"/>
        <item x="4098"/>
        <item x="5723"/>
        <item x="1776"/>
        <item x="61"/>
        <item x="3670"/>
        <item x="4269"/>
        <item x="1837"/>
        <item x="5414"/>
        <item x="5795"/>
        <item x="2436"/>
        <item x="3831"/>
        <item x="4603"/>
        <item x="659"/>
        <item x="1555"/>
        <item x="2357"/>
        <item x="2458"/>
        <item x="2751"/>
        <item x="3112"/>
        <item x="3820"/>
        <item x="3975"/>
        <item x="5331"/>
        <item x="5512"/>
        <item x="6009"/>
        <item x="969"/>
        <item x="2451"/>
        <item x="3487"/>
        <item x="126"/>
        <item x="552"/>
        <item x="746"/>
        <item x="973"/>
        <item x="1267"/>
        <item x="1338"/>
        <item x="1947"/>
        <item x="3143"/>
        <item x="3223"/>
        <item x="3633"/>
        <item x="3651"/>
        <item x="3673"/>
        <item x="3828"/>
        <item x="4163"/>
        <item x="4562"/>
        <item x="4679"/>
        <item x="4752"/>
        <item x="4996"/>
        <item x="4998"/>
        <item x="5202"/>
        <item x="5719"/>
        <item x="5760"/>
        <item x="5962"/>
        <item x="6040"/>
        <item x="4065"/>
        <item x="72"/>
        <item x="1049"/>
        <item x="5027"/>
        <item x="3218"/>
        <item x="4425"/>
        <item x="4910"/>
        <item x="3051"/>
        <item x="216"/>
        <item x="645"/>
        <item x="713"/>
        <item x="952"/>
        <item x="1170"/>
        <item x="1256"/>
        <item x="1980"/>
        <item x="2520"/>
        <item x="2658"/>
        <item x="3447"/>
        <item x="4913"/>
        <item x="4964"/>
        <item x="4976"/>
        <item x="5009"/>
        <item x="5102"/>
        <item x="5128"/>
        <item x="5291"/>
        <item x="5310"/>
        <item x="5341"/>
        <item x="5377"/>
        <item x="5381"/>
        <item x="5443"/>
        <item x="5500"/>
        <item x="5501"/>
        <item x="5609"/>
        <item x="5676"/>
        <item x="5906"/>
        <item x="6029"/>
        <item x="6156"/>
        <item x="4774"/>
        <item x="882"/>
        <item x="1347"/>
        <item x="2995"/>
        <item x="3100"/>
        <item x="5312"/>
        <item x="5347"/>
        <item x="676"/>
        <item x="1474"/>
        <item x="5840"/>
        <item x="1260"/>
        <item x="1569"/>
        <item x="748"/>
        <item x="779"/>
        <item x="874"/>
        <item x="1531"/>
        <item x="1871"/>
        <item x="2510"/>
        <item x="2672"/>
        <item x="2702"/>
        <item x="3040"/>
        <item x="3279"/>
        <item x="3547"/>
        <item x="3658"/>
        <item x="4030"/>
        <item x="4203"/>
        <item x="5211"/>
        <item x="5212"/>
        <item x="5260"/>
        <item x="5481"/>
        <item x="5798"/>
        <item x="5836"/>
        <item x="5854"/>
        <item x="5986"/>
        <item x="4611"/>
        <item x="5524"/>
        <item x="5705"/>
        <item x="2163"/>
        <item x="2426"/>
        <item x="2657"/>
        <item x="4179"/>
        <item x="4634"/>
        <item x="5630"/>
        <item x="5685"/>
        <item x="2967"/>
        <item x="4930"/>
        <item x="5141"/>
        <item x="5925"/>
        <item x="4235"/>
        <item x="4530"/>
        <item x="5107"/>
        <item x="5404"/>
        <item x="5984"/>
        <item x="4295"/>
        <item x="485"/>
        <item x="1668"/>
        <item x="1757"/>
        <item x="1838"/>
        <item x="2493"/>
        <item x="2539"/>
        <item x="2795"/>
        <item x="2962"/>
        <item x="3120"/>
        <item x="3211"/>
        <item x="3564"/>
        <item x="4181"/>
        <item x="4608"/>
        <item x="5807"/>
        <item x="5945"/>
        <item x="2552"/>
        <item x="3065"/>
        <item x="1352"/>
        <item x="2742"/>
        <item x="4034"/>
        <item x="5058"/>
        <item x="5318"/>
        <item x="5352"/>
        <item x="5557"/>
        <item x="6104"/>
        <item x="911"/>
        <item x="1135"/>
        <item x="2434"/>
        <item x="2769"/>
        <item x="3282"/>
        <item x="3366"/>
        <item x="4066"/>
        <item x="4142"/>
        <item x="4320"/>
        <item x="4567"/>
        <item x="4907"/>
        <item x="5788"/>
        <item x="2432"/>
        <item x="422"/>
        <item x="1651"/>
        <item x="5729"/>
        <item x="179"/>
        <item x="230"/>
        <item x="1172"/>
        <item x="4259"/>
        <item x="327"/>
        <item x="1046"/>
        <item x="1095"/>
        <item x="2096"/>
        <item x="2519"/>
        <item x="3050"/>
        <item x="3566"/>
        <item x="4666"/>
        <item x="5002"/>
        <item x="5941"/>
        <item x="4164"/>
        <item x="5598"/>
        <item x="5649"/>
        <item x="5914"/>
        <item x="3551"/>
        <item x="5079"/>
        <item x="464"/>
        <item x="1702"/>
        <item x="2326"/>
        <item x="2911"/>
        <item x="3677"/>
        <item x="3738"/>
        <item x="4023"/>
        <item x="4183"/>
        <item x="4505"/>
        <item x="5659"/>
        <item x="1484"/>
        <item x="2584"/>
        <item x="2818"/>
        <item x="3548"/>
        <item x="4619"/>
        <item x="4788"/>
        <item x="5131"/>
        <item x="5715"/>
        <item x="5835"/>
        <item x="3865"/>
        <item x="2502"/>
        <item x="2876"/>
        <item x="5535"/>
        <item x="1274"/>
        <item x="3672"/>
        <item x="282"/>
        <item x="382"/>
        <item x="764"/>
        <item x="1066"/>
        <item x="1204"/>
        <item x="1444"/>
        <item x="1525"/>
        <item x="1747"/>
        <item x="2258"/>
        <item x="2661"/>
        <item x="2710"/>
        <item x="2811"/>
        <item x="2871"/>
        <item x="2955"/>
        <item x="2969"/>
        <item x="3543"/>
        <item x="3629"/>
        <item x="3863"/>
        <item x="3947"/>
        <item x="3950"/>
        <item x="4061"/>
        <item x="4267"/>
        <item x="4345"/>
        <item x="4678"/>
        <item x="4743"/>
        <item x="4874"/>
        <item x="4888"/>
        <item x="4948"/>
        <item x="5001"/>
        <item x="5061"/>
        <item x="5066"/>
        <item x="5225"/>
        <item x="5316"/>
        <item x="5463"/>
        <item x="5517"/>
        <item x="5671"/>
        <item x="5916"/>
        <item x="6043"/>
        <item x="6131"/>
        <item x="6171"/>
        <item x="6215"/>
        <item x="6223"/>
        <item x="6045"/>
        <item x="6106"/>
        <item x="306"/>
        <item x="1107"/>
        <item x="4417"/>
        <item x="4685"/>
        <item x="663"/>
        <item x="1078"/>
        <item x="1558"/>
        <item x="2095"/>
        <item x="3267"/>
        <item x="3340"/>
        <item x="3963"/>
        <item x="4552"/>
        <item x="4812"/>
        <item x="5647"/>
        <item x="5820"/>
        <item x="2879"/>
        <item x="3851"/>
        <item x="5401"/>
        <item x="5543"/>
        <item x="5761"/>
        <item x="6048"/>
        <item x="5336"/>
        <item x="5928"/>
        <item x="1199"/>
        <item x="1652"/>
        <item x="2111"/>
        <item x="3078"/>
        <item x="4236"/>
        <item x="5399"/>
        <item x="5506"/>
        <item x="3896"/>
        <item x="4581"/>
        <item x="6165"/>
        <item x="4651"/>
        <item x="9"/>
        <item x="1014"/>
        <item x="1962"/>
        <item x="2037"/>
        <item x="2440"/>
        <item x="2682"/>
        <item x="2812"/>
        <item x="3150"/>
        <item x="3662"/>
        <item x="3966"/>
        <item x="4927"/>
        <item x="5239"/>
        <item x="5585"/>
        <item x="5677"/>
        <item x="4384"/>
        <item x="775"/>
        <item x="866"/>
        <item x="1248"/>
        <item x="1550"/>
        <item x="1990"/>
        <item x="2659"/>
        <item x="2747"/>
        <item x="3293"/>
        <item x="3657"/>
        <item x="3883"/>
        <item x="4693"/>
        <item x="5216"/>
        <item x="5232"/>
        <item x="5880"/>
        <item x="6042"/>
        <item x="5814"/>
        <item x="4612"/>
        <item x="4025"/>
        <item x="4993"/>
        <item x="677"/>
        <item x="5176"/>
        <item x="3333"/>
        <item x="3523"/>
        <item x="5829"/>
        <item x="990"/>
        <item x="1147"/>
        <item x="2074"/>
        <item x="2294"/>
        <item x="3920"/>
        <item x="5148"/>
        <item x="5392"/>
        <item x="5595"/>
        <item x="5693"/>
        <item x="168"/>
        <item x="218"/>
        <item x="235"/>
        <item x="386"/>
        <item x="976"/>
        <item x="1196"/>
        <item x="1273"/>
        <item x="3203"/>
        <item x="3398"/>
        <item x="3586"/>
        <item x="3959"/>
        <item x="4011"/>
        <item x="4285"/>
        <item x="4518"/>
        <item x="4739"/>
        <item x="4903"/>
        <item x="5076"/>
        <item x="5195"/>
        <item x="5245"/>
        <item x="5295"/>
        <item x="5608"/>
        <item x="5680"/>
        <item x="5752"/>
        <item x="6065"/>
        <item x="6139"/>
        <item x="4863"/>
        <item x="1948"/>
        <item x="3698"/>
        <item x="4020"/>
        <item x="4215"/>
        <item x="5576"/>
        <item x="5932"/>
        <item x="5770"/>
        <item x="1523"/>
        <item x="1988"/>
        <item x="3468"/>
        <item x="4949"/>
        <item x="5567"/>
        <item x="5796"/>
        <item x="3839"/>
        <item x="1435"/>
        <item x="2113"/>
        <item x="3401"/>
        <item x="3587"/>
        <item x="4821"/>
        <item x="5877"/>
        <item x="5882"/>
        <item x="5991"/>
        <item x="6013"/>
        <item x="1911"/>
        <item x="2146"/>
        <item x="3181"/>
        <item x="458"/>
        <item x="1311"/>
        <item x="1896"/>
        <item x="2203"/>
        <item x="3227"/>
        <item x="4074"/>
        <item x="4841"/>
        <item x="5065"/>
        <item x="5259"/>
        <item x="5283"/>
        <item x="5359"/>
        <item x="257"/>
        <item x="3939"/>
        <item x="5059"/>
        <item x="5197"/>
        <item x="117"/>
        <item x="182"/>
        <item x="332"/>
        <item x="436"/>
        <item x="665"/>
        <item x="1175"/>
        <item x="2115"/>
        <item x="2340"/>
        <item x="2518"/>
        <item x="2797"/>
        <item x="2854"/>
        <item x="3101"/>
        <item x="3177"/>
        <item x="3217"/>
        <item x="3594"/>
        <item x="3612"/>
        <item x="4332"/>
        <item x="4728"/>
        <item x="4761"/>
        <item x="4935"/>
        <item x="4947"/>
        <item x="5075"/>
        <item x="5218"/>
        <item x="5314"/>
        <item x="5473"/>
        <item x="5779"/>
        <item x="5842"/>
        <item x="6225"/>
        <item x="490"/>
        <item x="416"/>
        <item x="1650"/>
        <item x="4175"/>
        <item x="4887"/>
        <item x="5056"/>
        <item x="5412"/>
        <item x="5487"/>
        <item x="5890"/>
        <item x="828"/>
        <item x="3866"/>
        <item x="5938"/>
        <item x="3318"/>
        <item x="83"/>
        <item x="730"/>
        <item x="731"/>
        <item x="1579"/>
        <item x="1921"/>
        <item x="2635"/>
        <item x="2697"/>
        <item x="2930"/>
        <item x="3081"/>
        <item x="3491"/>
        <item x="3869"/>
        <item x="4140"/>
        <item x="4191"/>
        <item x="4231"/>
        <item x="4356"/>
        <item x="4424"/>
        <item x="4824"/>
        <item x="4838"/>
        <item x="4912"/>
        <item x="4961"/>
        <item x="5126"/>
        <item x="5486"/>
        <item x="5731"/>
        <item x="5845"/>
        <item x="4802"/>
        <item x="5092"/>
        <item x="5514"/>
        <item x="4777"/>
        <item x="5394"/>
        <item x="6022"/>
        <item x="805"/>
        <item x="2226"/>
        <item x="3620"/>
        <item x="6229"/>
        <item x="4027"/>
        <item x="726"/>
        <item x="2172"/>
        <item x="3683"/>
        <item x="3067"/>
        <item x="2266"/>
        <item x="2580"/>
        <item x="3628"/>
        <item x="4680"/>
        <item x="4942"/>
        <item x="6010"/>
        <item x="2295"/>
        <item x="4109"/>
        <item x="5403"/>
        <item x="536"/>
        <item x="1225"/>
        <item x="1775"/>
        <item x="1822"/>
        <item x="2171"/>
        <item x="2637"/>
        <item x="3061"/>
        <item x="3141"/>
        <item x="3207"/>
        <item x="3310"/>
        <item x="3529"/>
        <item x="4100"/>
        <item x="4280"/>
        <item x="4296"/>
        <item x="4710"/>
        <item x="4856"/>
        <item x="5091"/>
        <item x="5175"/>
        <item x="5249"/>
        <item x="5297"/>
        <item x="5337"/>
        <item x="5475"/>
        <item x="5511"/>
        <item x="5540"/>
        <item x="5625"/>
        <item x="5635"/>
        <item x="5967"/>
        <item x="5972"/>
        <item x="6084"/>
        <item x="1858"/>
        <item x="2675"/>
        <item x="6192"/>
        <item x="1259"/>
        <item x="1426"/>
        <item x="2721"/>
        <item x="3180"/>
        <item x="3431"/>
        <item x="3809"/>
        <item x="4277"/>
        <item x="4494"/>
        <item x="4683"/>
        <item x="5062"/>
        <item x="5135"/>
        <item x="5353"/>
        <item x="5537"/>
        <item x="5859"/>
        <item x="5881"/>
        <item x="5959"/>
        <item x="6058"/>
        <item x="6110"/>
        <item x="6123"/>
        <item x="6093"/>
        <item x="3925"/>
        <item x="5112"/>
        <item x="5857"/>
        <item x="445"/>
        <item x="3354"/>
        <item x="3600"/>
        <item x="455"/>
        <item x="5424"/>
        <item x="5521"/>
        <item x="5681"/>
        <item x="6159"/>
        <item x="3668"/>
        <item x="864"/>
        <item x="1981"/>
        <item x="2275"/>
        <item x="2525"/>
        <item x="2966"/>
        <item x="144"/>
        <item x="319"/>
        <item x="558"/>
        <item x="1411"/>
        <item x="1851"/>
        <item x="2084"/>
        <item x="2385"/>
        <item x="2842"/>
        <item x="3421"/>
        <item x="4631"/>
        <item x="5018"/>
        <item x="5039"/>
        <item x="5949"/>
        <item x="6033"/>
        <item x="6205"/>
        <item x="694"/>
        <item x="954"/>
        <item x="2641"/>
        <item x="3220"/>
        <item x="3258"/>
        <item x="5690"/>
        <item x="5921"/>
        <item x="5271"/>
        <item x="310"/>
        <item x="405"/>
        <item x="1639"/>
        <item x="2780"/>
        <item x="5117"/>
        <item x="5806"/>
        <item x="5907"/>
        <item x="571"/>
        <item x="988"/>
        <item x="1146"/>
        <item x="1151"/>
        <item x="1341"/>
        <item x="1942"/>
        <item x="1949"/>
        <item x="2193"/>
        <item x="2213"/>
        <item x="2308"/>
        <item x="2398"/>
        <item x="2718"/>
        <item x="2833"/>
        <item x="3128"/>
        <item x="3178"/>
        <item x="3296"/>
        <item x="3581"/>
        <item x="3583"/>
        <item x="3614"/>
        <item x="4036"/>
        <item x="4197"/>
        <item x="4460"/>
        <item x="4536"/>
        <item x="4967"/>
        <item x="5036"/>
        <item x="5203"/>
        <item x="5210"/>
        <item x="5328"/>
        <item x="5493"/>
        <item x="5584"/>
        <item x="5629"/>
        <item x="5789"/>
        <item x="5915"/>
        <item x="6002"/>
        <item x="6053"/>
        <item x="6069"/>
        <item x="2853"/>
        <item x="674"/>
        <item x="4298"/>
        <item x="6026"/>
        <item x="446"/>
        <item x="2562"/>
        <item x="4919"/>
        <item x="5476"/>
        <item x="1880"/>
        <item x="3804"/>
        <item x="2056"/>
        <item x="2301"/>
        <item x="4472"/>
        <item x="5911"/>
        <item x="881"/>
        <item x="910"/>
        <item x="1836"/>
        <item x="1869"/>
        <item x="2611"/>
        <item x="2856"/>
        <item x="3913"/>
        <item x="4017"/>
        <item x="4488"/>
        <item x="4555"/>
        <item x="4741"/>
        <item x="5348"/>
        <item x="5782"/>
        <item x="6122"/>
        <item x="5601"/>
        <item x="5626"/>
        <item x="3500"/>
        <item x="1234"/>
        <item x="2197"/>
        <item x="2666"/>
        <item x="2877"/>
        <item x="3591"/>
        <item x="4233"/>
        <item x="4579"/>
        <item x="4914"/>
        <item x="4959"/>
        <item x="5682"/>
        <item x="5872"/>
        <item x="5931"/>
        <item x="1734"/>
        <item x="2613"/>
        <item x="3060"/>
        <item x="1924"/>
        <item x="6306"/>
        <item x="2673"/>
        <item x="5594"/>
        <item x="79"/>
        <item x="338"/>
        <item x="452"/>
        <item x="1091"/>
        <item x="1501"/>
        <item x="1549"/>
        <item x="1644"/>
        <item x="1692"/>
        <item x="1922"/>
        <item x="2270"/>
        <item x="2582"/>
        <item x="2688"/>
        <item x="3079"/>
        <item x="4127"/>
        <item x="4182"/>
        <item x="4377"/>
        <item x="4719"/>
        <item x="4800"/>
        <item x="5280"/>
        <item x="5413"/>
        <item x="5480"/>
        <item x="5846"/>
        <item x="5927"/>
        <item x="5947"/>
        <item x="5971"/>
        <item x="6011"/>
        <item x="6032"/>
        <item x="6082"/>
        <item x="1495"/>
        <item x="2473"/>
        <item x="4188"/>
        <item x="4537"/>
        <item x="323"/>
        <item x="1946"/>
        <item x="2618"/>
        <item x="2835"/>
        <item x="3734"/>
        <item x="5014"/>
        <item x="5383"/>
        <item x="6075"/>
        <item x="3689"/>
        <item x="4116"/>
        <item x="6017"/>
        <item x="193"/>
        <item x="463"/>
        <item x="588"/>
        <item x="1132"/>
        <item x="1790"/>
        <item x="2317"/>
        <item x="2650"/>
        <item x="4366"/>
        <item x="4599"/>
        <item x="5435"/>
        <item x="5539"/>
        <item x="3335"/>
        <item x="2531"/>
        <item x="4622"/>
        <item x="5499"/>
        <item x="6126"/>
        <item x="555"/>
        <item x="699"/>
        <item x="758"/>
        <item x="1193"/>
        <item x="1718"/>
        <item x="2486"/>
        <item x="3053"/>
        <item x="3714"/>
        <item x="4348"/>
        <item x="4667"/>
        <item x="4791"/>
        <item x="4870"/>
        <item x="5215"/>
        <item x="5467"/>
        <item x="5492"/>
        <item x="6036"/>
        <item x="6052"/>
        <item x="1456"/>
        <item x="1618"/>
        <item x="1953"/>
        <item x="2065"/>
        <item x="3253"/>
        <item x="4409"/>
        <item x="4974"/>
        <item x="5013"/>
        <item x="4760"/>
        <item x="5759"/>
        <item x="28"/>
        <item x="666"/>
        <item x="1487"/>
        <item x="2445"/>
        <item x="3484"/>
        <item x="3987"/>
        <item x="4064"/>
        <item x="4326"/>
        <item x="4446"/>
        <item x="4588"/>
        <item x="4917"/>
        <item x="5387"/>
        <item x="5768"/>
        <item x="5866"/>
        <item x="6047"/>
        <item x="6064"/>
        <item x="6140"/>
        <item x="6200"/>
        <item x="1124"/>
        <item x="2869"/>
        <item x="3688"/>
        <item x="3791"/>
        <item x="5901"/>
        <item x="1130"/>
        <item x="5734"/>
        <item x="6295"/>
        <item x="428"/>
        <item x="1476"/>
        <item x="2243"/>
        <item x="48"/>
        <item x="246"/>
        <item x="312"/>
        <item x="444"/>
        <item x="624"/>
        <item x="838"/>
        <item x="1395"/>
        <item x="1935"/>
        <item x="2212"/>
        <item x="2222"/>
        <item x="2341"/>
        <item x="2352"/>
        <item x="2481"/>
        <item x="2711"/>
        <item x="3064"/>
        <item x="3118"/>
        <item x="3205"/>
        <item x="3271"/>
        <item x="3382"/>
        <item x="3631"/>
        <item x="3763"/>
        <item x="3794"/>
        <item x="3833"/>
        <item x="3951"/>
        <item x="4389"/>
        <item x="4403"/>
        <item x="4413"/>
        <item x="4434"/>
        <item x="4455"/>
        <item x="4570"/>
        <item x="4755"/>
        <item x="4908"/>
        <item x="4939"/>
        <item x="5163"/>
        <item x="5173"/>
        <item x="5305"/>
        <item x="5344"/>
        <item x="5402"/>
        <item x="5430"/>
        <item x="5436"/>
        <item x="5505"/>
        <item x="5695"/>
        <item x="5728"/>
        <item x="5904"/>
        <item x="5943"/>
        <item x="6067"/>
        <item x="6080"/>
        <item x="6114"/>
        <item x="6149"/>
        <item x="6230"/>
        <item x="6243"/>
        <item x="6282"/>
        <item x="1299"/>
        <item x="3862"/>
        <item x="345"/>
        <item x="2030"/>
        <item x="2210"/>
        <item x="3518"/>
        <item x="3726"/>
        <item x="4392"/>
        <item x="5418"/>
        <item x="5548"/>
        <item x="5562"/>
        <item x="6141"/>
        <item x="6190"/>
        <item x="2233"/>
        <item x="4048"/>
        <item x="3149"/>
        <item x="4126"/>
        <item x="5320"/>
        <item x="5592"/>
        <item x="75"/>
        <item x="316"/>
        <item x="1533"/>
        <item x="1887"/>
        <item x="3748"/>
        <item x="4254"/>
        <item x="6073"/>
        <item x="1040"/>
        <item x="4772"/>
        <item x="1062"/>
        <item x="2762"/>
        <item x="4346"/>
        <item x="4811"/>
        <item x="5167"/>
        <item x="5396"/>
        <item x="5861"/>
        <item x="5930"/>
        <item x="3116"/>
        <item x="749"/>
        <item x="1901"/>
        <item x="2036"/>
        <item x="2320"/>
        <item x="2361"/>
        <item x="2910"/>
        <item x="3383"/>
        <item x="3597"/>
        <item x="4219"/>
        <item x="4270"/>
        <item x="5097"/>
        <item x="6004"/>
        <item x="6199"/>
        <item x="2720"/>
        <item x="1413"/>
        <item x="1633"/>
        <item x="4786"/>
        <item x="6134"/>
        <item x="3182"/>
        <item x="2337"/>
        <item x="2008"/>
        <item x="2456"/>
        <item x="2550"/>
        <item x="5111"/>
        <item x="6103"/>
        <item x="6260"/>
        <item x="669"/>
        <item x="1060"/>
        <item x="1465"/>
        <item x="2148"/>
        <item x="3057"/>
        <item x="4793"/>
        <item x="5590"/>
        <item x="5621"/>
        <item x="5816"/>
        <item x="3691"/>
        <item x="4660"/>
        <item x="6262"/>
        <item x="108"/>
        <item x="219"/>
        <item x="1583"/>
        <item x="2094"/>
        <item x="3091"/>
        <item x="3731"/>
        <item x="4520"/>
        <item x="4828"/>
        <item x="5597"/>
        <item x="6148"/>
        <item x="267"/>
        <item x="529"/>
        <item x="1448"/>
        <item x="1508"/>
        <item x="1684"/>
        <item x="2238"/>
        <item x="2548"/>
        <item x="2681"/>
        <item x="3286"/>
        <item x="5120"/>
        <item x="5146"/>
        <item x="5161"/>
        <item x="5411"/>
        <item x="5587"/>
        <item x="5645"/>
        <item x="5903"/>
        <item x="4886"/>
        <item x="5623"/>
        <item x="4733"/>
        <item x="960"/>
        <item x="6111"/>
        <item x="3526"/>
        <item x="56"/>
        <item x="802"/>
        <item x="1098"/>
        <item x="1356"/>
        <item x="1788"/>
        <item x="2060"/>
        <item x="2896"/>
        <item x="2958"/>
        <item x="3126"/>
        <item x="3326"/>
        <item x="3434"/>
        <item x="3569"/>
        <item x="3590"/>
        <item x="3724"/>
        <item x="3961"/>
        <item x="3984"/>
        <item x="4104"/>
        <item x="4330"/>
        <item x="4835"/>
        <item x="4858"/>
        <item x="4943"/>
        <item x="5101"/>
        <item x="5140"/>
        <item x="5199"/>
        <item x="5235"/>
        <item x="5267"/>
        <item x="5455"/>
        <item x="5764"/>
        <item x="5868"/>
        <item x="5875"/>
        <item x="5892"/>
        <item x="5902"/>
        <item x="5954"/>
        <item x="6163"/>
        <item x="6327"/>
        <item x="3887"/>
        <item x="6278"/>
        <item x="5431"/>
        <item x="1752"/>
        <item x="1799"/>
        <item x="3300"/>
        <item x="3648"/>
        <item x="5651"/>
        <item x="3044"/>
        <item x="658"/>
        <item x="2137"/>
        <item x="2383"/>
        <item x="3678"/>
        <item x="4738"/>
        <item x="5227"/>
        <item x="5349"/>
        <item x="6144"/>
        <item x="5174"/>
        <item x="1637"/>
        <item x="1738"/>
        <item x="1873"/>
        <item x="2380"/>
        <item x="2880"/>
        <item x="3108"/>
        <item x="3771"/>
        <item x="4369"/>
        <item x="4642"/>
        <item x="4832"/>
        <item x="5053"/>
        <item x="5740"/>
        <item x="5980"/>
        <item x="6216"/>
        <item x="4471"/>
        <item x="3153"/>
        <item x="326"/>
        <item x="2605"/>
        <item x="3767"/>
        <item x="4137"/>
        <item x="1697"/>
        <item x="2368"/>
        <item x="2849"/>
        <item x="3769"/>
        <item x="4281"/>
        <item x="4457"/>
        <item x="4578"/>
        <item x="5116"/>
        <item x="5852"/>
        <item x="5893"/>
        <item x="6137"/>
        <item x="6332"/>
        <item x="177"/>
        <item x="284"/>
        <item x="729"/>
        <item x="1036"/>
        <item x="1057"/>
        <item x="1109"/>
        <item x="1148"/>
        <item x="1362"/>
        <item x="2144"/>
        <item x="2236"/>
        <item x="2274"/>
        <item x="2546"/>
        <item x="2619"/>
        <item x="3015"/>
        <item x="3016"/>
        <item x="3371"/>
        <item x="3376"/>
        <item x="3385"/>
        <item x="3605"/>
        <item x="3655"/>
        <item x="3978"/>
        <item x="3998"/>
        <item x="4376"/>
        <item x="4414"/>
        <item x="4441"/>
        <item x="4837"/>
        <item x="5342"/>
        <item x="5516"/>
        <item x="5679"/>
        <item x="5753"/>
        <item x="5776"/>
        <item x="5823"/>
        <item x="6116"/>
        <item x="6158"/>
        <item x="3148"/>
        <item x="3621"/>
        <item x="5673"/>
        <item x="291"/>
        <item x="707"/>
        <item x="3882"/>
        <item x="2952"/>
        <item x="3837"/>
        <item x="5627"/>
        <item x="5849"/>
        <item x="6113"/>
        <item x="6226"/>
        <item x="360"/>
        <item x="1257"/>
        <item x="1514"/>
        <item x="1959"/>
        <item x="2066"/>
        <item x="2067"/>
        <item x="2427"/>
        <item x="3306"/>
        <item x="3389"/>
        <item x="3423"/>
        <item x="3432"/>
        <item x="3557"/>
        <item x="3637"/>
        <item x="4450"/>
        <item x="5513"/>
        <item x="5648"/>
        <item x="5663"/>
        <item x="6234"/>
        <item x="6272"/>
        <item x="3923"/>
        <item x="5898"/>
        <item x="3396"/>
        <item x="6083"/>
        <item x="67"/>
        <item x="110"/>
        <item x="498"/>
        <item x="986"/>
        <item x="1535"/>
        <item x="1745"/>
        <item x="1867"/>
        <item x="1881"/>
        <item x="2191"/>
        <item x="3430"/>
        <item x="3435"/>
        <item x="4047"/>
        <item x="4371"/>
        <item x="4664"/>
        <item x="4688"/>
        <item x="5060"/>
        <item x="5263"/>
        <item x="5784"/>
        <item x="6105"/>
        <item x="3437"/>
        <item x="3450"/>
        <item x="439"/>
        <item x="1291"/>
        <item x="2766"/>
        <item x="3563"/>
        <item x="3663"/>
        <item x="3812"/>
        <item x="4261"/>
        <item x="4410"/>
        <item x="5284"/>
        <item x="5818"/>
        <item x="6034"/>
        <item x="1283"/>
        <item x="3481"/>
        <item x="6268"/>
        <item x="1695"/>
        <item x="1209"/>
        <item x="1262"/>
        <item x="2763"/>
        <item x="3758"/>
        <item x="3902"/>
        <item x="4592"/>
        <item x="5165"/>
        <item x="5200"/>
        <item x="5248"/>
        <item x="5495"/>
        <item x="4897"/>
        <item x="5153"/>
        <item x="5324"/>
        <item x="5574"/>
        <item x="6121"/>
        <item x="5485"/>
        <item x="6146"/>
        <item x="1584"/>
        <item x="1850"/>
        <item x="2189"/>
        <item x="2401"/>
        <item x="3309"/>
        <item x="3436"/>
        <item x="4331"/>
        <item x="4498"/>
        <item x="5307"/>
        <item x="5458"/>
        <item x="5786"/>
        <item x="5989"/>
        <item x="6018"/>
        <item x="6024"/>
        <item x="6180"/>
        <item x="6197"/>
        <item x="6354"/>
        <item x="2915"/>
        <item x="3114"/>
        <item x="3874"/>
        <item x="4114"/>
        <item x="4507"/>
        <item x="5471"/>
        <item x="5871"/>
        <item x="6132"/>
        <item x="6181"/>
        <item x="2180"/>
        <item x="581"/>
        <item x="1191"/>
        <item x="1786"/>
        <item x="2260"/>
        <item x="2293"/>
        <item x="2334"/>
        <item x="2482"/>
        <item x="3252"/>
        <item x="3493"/>
        <item x="3508"/>
        <item x="3577"/>
        <item x="4546"/>
        <item x="4850"/>
        <item x="5138"/>
        <item x="5206"/>
        <item x="5421"/>
        <item x="5618"/>
        <item x="5699"/>
        <item x="5713"/>
        <item x="5726"/>
        <item x="5957"/>
        <item x="6088"/>
        <item x="6102"/>
        <item x="6170"/>
        <item x="6248"/>
        <item x="5264"/>
        <item x="253"/>
        <item x="813"/>
        <item x="929"/>
        <item x="4307"/>
        <item x="4458"/>
        <item x="6066"/>
        <item x="6079"/>
        <item x="6194"/>
        <item x="4201"/>
        <item x="2667"/>
        <item x="1002"/>
        <item x="3368"/>
        <item x="5603"/>
        <item x="5975"/>
        <item x="6246"/>
        <item x="2670"/>
        <item x="950"/>
        <item x="1916"/>
        <item x="2695"/>
        <item x="3305"/>
        <item x="3549"/>
        <item x="4382"/>
        <item x="5255"/>
        <item x="5830"/>
        <item x="6196"/>
        <item x="317"/>
        <item x="5955"/>
        <item x="5519"/>
        <item x="5561"/>
        <item x="6152"/>
        <item x="6174"/>
        <item x="1977"/>
        <item x="2542"/>
        <item x="4659"/>
        <item x="4806"/>
        <item x="5194"/>
        <item x="5889"/>
        <item x="5999"/>
        <item x="6109"/>
        <item x="6270"/>
        <item x="1599"/>
        <item x="3530"/>
        <item x="5978"/>
        <item x="2299"/>
        <item x="2977"/>
        <item x="812"/>
        <item x="1307"/>
        <item x="2822"/>
        <item x="3193"/>
        <item x="3230"/>
        <item x="3313"/>
        <item x="4390"/>
        <item x="4705"/>
        <item x="4849"/>
        <item x="5187"/>
        <item x="5780"/>
        <item x="5994"/>
        <item x="6188"/>
        <item x="6206"/>
        <item x="5067"/>
        <item x="1769"/>
        <item x="2390"/>
        <item x="3004"/>
        <item x="3442"/>
        <item x="4911"/>
        <item x="5106"/>
        <item x="5905"/>
        <item x="4814"/>
        <item x="919"/>
        <item x="1458"/>
        <item x="3445"/>
        <item x="3988"/>
        <item x="4253"/>
        <item x="4306"/>
        <item x="5315"/>
        <item x="5408"/>
        <item x="5604"/>
        <item x="5646"/>
        <item x="5873"/>
        <item x="5874"/>
        <item x="6041"/>
        <item x="6046"/>
        <item x="6112"/>
        <item x="6198"/>
        <item x="1591"/>
        <item x="5166"/>
        <item x="5261"/>
        <item x="5709"/>
        <item x="5815"/>
        <item x="5354"/>
        <item x="1206"/>
        <item x="1690"/>
        <item x="1744"/>
        <item x="3109"/>
        <item x="4817"/>
        <item x="5023"/>
        <item x="5910"/>
        <item x="6076"/>
        <item x="1392"/>
        <item x="6337"/>
        <item x="4851"/>
        <item x="2027"/>
        <item x="2149"/>
        <item x="2744"/>
        <item x="2941"/>
        <item x="4262"/>
        <item x="4305"/>
        <item x="5504"/>
        <item x="5813"/>
        <item x="6213"/>
        <item x="6233"/>
        <item x="5029"/>
        <item x="1072"/>
        <item x="2784"/>
        <item x="2868"/>
        <item x="3418"/>
        <item x="4052"/>
        <item x="4453"/>
        <item x="5184"/>
        <item x="5308"/>
        <item x="2277"/>
        <item x="3778"/>
        <item x="4762"/>
        <item x="5321"/>
        <item x="5732"/>
        <item x="5942"/>
        <item x="1689"/>
        <item x="2350"/>
        <item x="2572"/>
        <item x="5397"/>
        <item x="4470"/>
        <item x="6023"/>
        <item x="212"/>
        <item x="1682"/>
        <item x="2410"/>
        <item x="4152"/>
        <item x="4314"/>
        <item x="5306"/>
        <item x="5360"/>
        <item x="6120"/>
        <item x="6128"/>
        <item x="2625"/>
        <item x="2922"/>
        <item x="3320"/>
        <item x="4783"/>
        <item x="5462"/>
        <item x="5484"/>
        <item x="5150"/>
        <item x="6323"/>
        <item x="4289"/>
        <item x="6195"/>
        <item x="2223"/>
        <item x="3183"/>
        <item x="3942"/>
        <item x="4568"/>
        <item x="5094"/>
        <item x="6289"/>
        <item x="4736"/>
        <item x="5707"/>
        <item x="4844"/>
        <item x="5185"/>
        <item x="5883"/>
        <item x="5810"/>
        <item x="4842"/>
        <item x="1733"/>
        <item x="2474"/>
        <item x="5675"/>
        <item x="3572"/>
        <item x="2444"/>
        <item x="273"/>
        <item x="16"/>
        <item x="17"/>
        <item x="18"/>
        <item x="24"/>
        <item x="43"/>
        <item x="70"/>
        <item x="78"/>
        <item x="86"/>
        <item x="89"/>
        <item x="90"/>
        <item x="109"/>
        <item x="124"/>
        <item x="134"/>
        <item x="149"/>
        <item x="167"/>
        <item x="175"/>
        <item x="176"/>
        <item x="181"/>
        <item x="189"/>
        <item x="199"/>
        <item x="245"/>
        <item x="255"/>
        <item x="264"/>
        <item x="277"/>
        <item x="286"/>
        <item x="290"/>
        <item x="308"/>
        <item x="343"/>
        <item x="381"/>
        <item x="407"/>
        <item x="426"/>
        <item x="435"/>
        <item x="443"/>
        <item x="449"/>
        <item x="478"/>
        <item x="481"/>
        <item x="484"/>
        <item x="493"/>
        <item x="494"/>
        <item x="502"/>
        <item x="505"/>
        <item x="507"/>
        <item x="521"/>
        <item x="530"/>
        <item x="538"/>
        <item x="544"/>
        <item x="546"/>
        <item x="563"/>
        <item x="566"/>
        <item x="578"/>
        <item x="582"/>
        <item x="614"/>
        <item x="619"/>
        <item x="633"/>
        <item x="635"/>
        <item x="675"/>
        <item x="690"/>
        <item x="697"/>
        <item x="721"/>
        <item x="743"/>
        <item x="750"/>
        <item x="769"/>
        <item x="770"/>
        <item x="774"/>
        <item x="783"/>
        <item x="790"/>
        <item x="791"/>
        <item x="792"/>
        <item x="794"/>
        <item x="797"/>
        <item x="799"/>
        <item x="806"/>
        <item x="807"/>
        <item x="811"/>
        <item x="827"/>
        <item x="833"/>
        <item x="839"/>
        <item x="841"/>
        <item x="846"/>
        <item x="848"/>
        <item x="855"/>
        <item x="860"/>
        <item x="870"/>
        <item x="873"/>
        <item x="878"/>
        <item x="887"/>
        <item x="890"/>
        <item x="900"/>
        <item x="908"/>
        <item x="951"/>
        <item x="958"/>
        <item x="962"/>
        <item x="983"/>
        <item x="989"/>
        <item x="991"/>
        <item x="993"/>
        <item x="994"/>
        <item x="997"/>
        <item x="998"/>
        <item x="1026"/>
        <item x="1041"/>
        <item x="1090"/>
        <item x="1102"/>
        <item x="1110"/>
        <item x="1116"/>
        <item x="1118"/>
        <item x="1133"/>
        <item x="1145"/>
        <item x="1164"/>
        <item x="1166"/>
        <item x="1171"/>
        <item x="1174"/>
        <item x="1177"/>
        <item x="1180"/>
        <item x="1181"/>
        <item x="1183"/>
        <item x="1195"/>
        <item x="1197"/>
        <item x="1214"/>
        <item x="1217"/>
        <item x="1222"/>
        <item x="1230"/>
        <item x="1235"/>
        <item x="1241"/>
        <item x="1264"/>
        <item x="1271"/>
        <item x="1278"/>
        <item x="1284"/>
        <item x="1293"/>
        <item x="1294"/>
        <item x="1308"/>
        <item x="1313"/>
        <item x="1314"/>
        <item x="1334"/>
        <item x="1337"/>
        <item x="1361"/>
        <item x="1368"/>
        <item x="1370"/>
        <item x="1378"/>
        <item x="1379"/>
        <item x="1394"/>
        <item x="1410"/>
        <item x="1423"/>
        <item x="1424"/>
        <item x="1431"/>
        <item x="1433"/>
        <item x="1436"/>
        <item x="1440"/>
        <item x="1445"/>
        <item x="1471"/>
        <item x="1483"/>
        <item x="1490"/>
        <item x="1491"/>
        <item x="1503"/>
        <item x="1511"/>
        <item x="1515"/>
        <item x="1516"/>
        <item x="1518"/>
        <item x="1529"/>
        <item x="1546"/>
        <item x="1571"/>
        <item x="1573"/>
        <item x="1605"/>
        <item x="1607"/>
        <item x="1610"/>
        <item x="1613"/>
        <item x="1620"/>
        <item x="1623"/>
        <item x="1626"/>
        <item x="1628"/>
        <item x="1631"/>
        <item x="1649"/>
        <item x="1653"/>
        <item x="1666"/>
        <item x="1669"/>
        <item x="1696"/>
        <item x="1698"/>
        <item x="1708"/>
        <item x="1715"/>
        <item x="1737"/>
        <item x="1743"/>
        <item x="1746"/>
        <item x="1762"/>
        <item x="1770"/>
        <item x="1778"/>
        <item x="1796"/>
        <item x="1805"/>
        <item x="1806"/>
        <item x="1815"/>
        <item x="1816"/>
        <item x="1826"/>
        <item x="1827"/>
        <item x="1829"/>
        <item x="1833"/>
        <item x="1860"/>
        <item x="1865"/>
        <item x="1866"/>
        <item x="1870"/>
        <item x="1872"/>
        <item x="1890"/>
        <item x="1899"/>
        <item x="1913"/>
        <item x="1915"/>
        <item x="1920"/>
        <item x="1934"/>
        <item x="1940"/>
        <item x="1965"/>
        <item x="1966"/>
        <item x="1969"/>
        <item x="1970"/>
        <item x="1979"/>
        <item x="1983"/>
        <item x="1985"/>
        <item x="1989"/>
        <item x="1999"/>
        <item x="2002"/>
        <item x="2006"/>
        <item x="2009"/>
        <item x="2013"/>
        <item x="2022"/>
        <item x="2029"/>
        <item x="2031"/>
        <item x="2044"/>
        <item x="2046"/>
        <item x="2049"/>
        <item x="2057"/>
        <item x="2064"/>
        <item x="2068"/>
        <item x="2090"/>
        <item x="2100"/>
        <item x="2102"/>
        <item x="2103"/>
        <item x="2109"/>
        <item x="2119"/>
        <item x="2147"/>
        <item x="2159"/>
        <item x="2160"/>
        <item x="2162"/>
        <item x="2167"/>
        <item x="2175"/>
        <item x="2176"/>
        <item x="2181"/>
        <item x="2190"/>
        <item x="2198"/>
        <item x="2207"/>
        <item x="2208"/>
        <item x="2211"/>
        <item x="2232"/>
        <item x="2245"/>
        <item x="2249"/>
        <item x="2263"/>
        <item x="2279"/>
        <item x="2296"/>
        <item x="2310"/>
        <item x="2312"/>
        <item x="2316"/>
        <item x="2325"/>
        <item x="2335"/>
        <item x="2342"/>
        <item x="2346"/>
        <item x="2351"/>
        <item x="2364"/>
        <item x="2365"/>
        <item x="2367"/>
        <item x="2387"/>
        <item x="2395"/>
        <item x="2411"/>
        <item x="2413"/>
        <item x="2443"/>
        <item x="2446"/>
        <item x="2464"/>
        <item x="2468"/>
        <item x="2489"/>
        <item x="2496"/>
        <item x="2498"/>
        <item x="2508"/>
        <item x="2512"/>
        <item x="2513"/>
        <item x="2517"/>
        <item x="2528"/>
        <item x="2536"/>
        <item x="2540"/>
        <item x="2581"/>
        <item x="2602"/>
        <item x="2603"/>
        <item x="2608"/>
        <item x="2610"/>
        <item x="2636"/>
        <item x="2656"/>
        <item x="2683"/>
        <item x="2684"/>
        <item x="2686"/>
        <item x="2696"/>
        <item x="2703"/>
        <item x="2704"/>
        <item x="2708"/>
        <item x="2709"/>
        <item x="2722"/>
        <item x="2724"/>
        <item x="2729"/>
        <item x="2731"/>
        <item x="2745"/>
        <item x="2746"/>
        <item x="2759"/>
        <item x="2775"/>
        <item x="2789"/>
        <item x="2803"/>
        <item x="2804"/>
        <item x="2807"/>
        <item x="2809"/>
        <item x="2815"/>
        <item x="2824"/>
        <item x="2825"/>
        <item x="2826"/>
        <item x="2860"/>
        <item x="2864"/>
        <item x="2866"/>
        <item x="2867"/>
        <item x="2881"/>
        <item x="2883"/>
        <item x="2886"/>
        <item x="2887"/>
        <item x="2906"/>
        <item x="2914"/>
        <item x="2918"/>
        <item x="2928"/>
        <item x="2942"/>
        <item x="2948"/>
        <item x="2953"/>
        <item x="2954"/>
        <item x="2956"/>
        <item x="2963"/>
        <item x="2971"/>
        <item x="2982"/>
        <item x="2986"/>
        <item x="2997"/>
        <item x="3007"/>
        <item x="3009"/>
        <item x="3022"/>
        <item x="3028"/>
        <item x="3039"/>
        <item x="3054"/>
        <item x="3059"/>
        <item x="3075"/>
        <item x="3076"/>
        <item x="3098"/>
        <item x="3099"/>
        <item x="3104"/>
        <item x="3106"/>
        <item x="3115"/>
        <item x="3134"/>
        <item x="3136"/>
        <item x="3138"/>
        <item x="3139"/>
        <item x="3144"/>
        <item x="3146"/>
        <item x="3154"/>
        <item x="3159"/>
        <item x="3162"/>
        <item x="3163"/>
        <item x="3167"/>
        <item x="3168"/>
        <item x="3208"/>
        <item x="3210"/>
        <item x="3214"/>
        <item x="3251"/>
        <item x="3259"/>
        <item x="3266"/>
        <item x="3272"/>
        <item x="3273"/>
        <item x="3276"/>
        <item x="3292"/>
        <item x="3297"/>
        <item x="3302"/>
        <item x="3316"/>
        <item x="3317"/>
        <item x="3322"/>
        <item x="3338"/>
        <item x="3350"/>
        <item x="3361"/>
        <item x="3362"/>
        <item x="3365"/>
        <item x="3380"/>
        <item x="3386"/>
        <item x="3392"/>
        <item x="3406"/>
        <item x="3417"/>
        <item x="3444"/>
        <item x="3449"/>
        <item x="3452"/>
        <item x="3464"/>
        <item x="3465"/>
        <item x="3472"/>
        <item x="3479"/>
        <item x="3488"/>
        <item x="3503"/>
        <item x="3511"/>
        <item x="3516"/>
        <item x="3520"/>
        <item x="3524"/>
        <item x="3527"/>
        <item x="3535"/>
        <item x="3542"/>
        <item x="3562"/>
        <item x="3570"/>
        <item x="3571"/>
        <item x="3579"/>
        <item x="3582"/>
        <item x="3589"/>
        <item x="3595"/>
        <item x="3603"/>
        <item x="3604"/>
        <item x="3609"/>
        <item x="3610"/>
        <item x="3618"/>
        <item x="3632"/>
        <item x="3643"/>
        <item x="3650"/>
        <item x="3654"/>
        <item x="3661"/>
        <item x="3667"/>
        <item x="3669"/>
        <item x="3671"/>
        <item x="3675"/>
        <item x="3679"/>
        <item x="3682"/>
        <item x="3697"/>
        <item x="3700"/>
        <item x="3718"/>
        <item x="3736"/>
        <item x="3737"/>
        <item x="3746"/>
        <item x="3749"/>
        <item x="3751"/>
        <item x="3761"/>
        <item x="3766"/>
        <item x="3770"/>
        <item x="3773"/>
        <item x="3776"/>
        <item x="3782"/>
        <item x="3786"/>
        <item x="3790"/>
        <item x="3793"/>
        <item x="3797"/>
        <item x="3803"/>
        <item x="3811"/>
        <item x="3817"/>
        <item x="3829"/>
        <item x="3830"/>
        <item x="3842"/>
        <item x="3845"/>
        <item x="3853"/>
        <item x="3854"/>
        <item x="3857"/>
        <item x="3858"/>
        <item x="3861"/>
        <item x="3864"/>
        <item x="3870"/>
        <item x="3881"/>
        <item x="3886"/>
        <item x="3888"/>
        <item x="3890"/>
        <item x="3892"/>
        <item x="3895"/>
        <item x="3899"/>
        <item x="3910"/>
        <item x="3924"/>
        <item x="3929"/>
        <item x="3930"/>
        <item x="3931"/>
        <item x="3937"/>
        <item x="3940"/>
        <item x="3952"/>
        <item x="3956"/>
        <item x="3958"/>
        <item x="3968"/>
        <item x="3973"/>
        <item x="3977"/>
        <item x="3982"/>
        <item x="3991"/>
        <item x="3993"/>
        <item x="3996"/>
        <item x="4008"/>
        <item x="4009"/>
        <item x="4013"/>
        <item x="4018"/>
        <item x="4024"/>
        <item x="4042"/>
        <item x="4043"/>
        <item x="4057"/>
        <item x="4076"/>
        <item x="4083"/>
        <item x="4084"/>
        <item x="4086"/>
        <item x="4091"/>
        <item x="4094"/>
        <item x="4111"/>
        <item x="4112"/>
        <item x="4119"/>
        <item x="4124"/>
        <item x="4125"/>
        <item x="4128"/>
        <item x="4136"/>
        <item x="4138"/>
        <item x="4146"/>
        <item x="4148"/>
        <item x="4149"/>
        <item x="4151"/>
        <item x="4156"/>
        <item x="4167"/>
        <item x="4170"/>
        <item x="4176"/>
        <item x="4214"/>
        <item x="4220"/>
        <item x="4221"/>
        <item x="4222"/>
        <item x="4247"/>
        <item x="4249"/>
        <item x="4251"/>
        <item x="4260"/>
        <item x="4274"/>
        <item x="4275"/>
        <item x="4283"/>
        <item x="4284"/>
        <item x="4286"/>
        <item x="4292"/>
        <item x="4293"/>
        <item x="4312"/>
        <item x="4317"/>
        <item x="4319"/>
        <item x="4327"/>
        <item x="4340"/>
        <item x="4352"/>
        <item x="4353"/>
        <item x="4354"/>
        <item x="4355"/>
        <item x="4360"/>
        <item x="4361"/>
        <item x="4368"/>
        <item x="4379"/>
        <item x="4387"/>
        <item x="4395"/>
        <item x="4406"/>
        <item x="4411"/>
        <item x="4418"/>
        <item x="4422"/>
        <item x="4426"/>
        <item x="4433"/>
        <item x="4435"/>
        <item x="4436"/>
        <item x="4440"/>
        <item x="4449"/>
        <item x="4451"/>
        <item x="4468"/>
        <item x="4469"/>
        <item x="4476"/>
        <item x="4479"/>
        <item x="4484"/>
        <item x="4489"/>
        <item x="4490"/>
        <item x="4491"/>
        <item x="4493"/>
        <item x="4519"/>
        <item x="4521"/>
        <item x="4522"/>
        <item x="4523"/>
        <item x="4525"/>
        <item x="4534"/>
        <item x="4541"/>
        <item x="4556"/>
        <item x="4563"/>
        <item x="4565"/>
        <item x="4582"/>
        <item x="4584"/>
        <item x="4586"/>
        <item x="4590"/>
        <item x="4591"/>
        <item x="4606"/>
        <item x="4607"/>
        <item x="4610"/>
        <item x="4620"/>
        <item x="4624"/>
        <item x="4625"/>
        <item x="4627"/>
        <item x="4628"/>
        <item x="4630"/>
        <item x="4632"/>
        <item x="4645"/>
        <item x="4648"/>
        <item x="4649"/>
        <item x="4654"/>
        <item x="4665"/>
        <item x="4674"/>
        <item x="4676"/>
        <item x="4682"/>
        <item x="4686"/>
        <item x="4687"/>
        <item x="4701"/>
        <item x="4702"/>
        <item x="4703"/>
        <item x="4706"/>
        <item x="4715"/>
        <item x="4716"/>
        <item x="4717"/>
        <item x="4718"/>
        <item x="4721"/>
        <item x="4729"/>
        <item x="4734"/>
        <item x="4735"/>
        <item x="4740"/>
        <item x="4746"/>
        <item x="4751"/>
        <item x="4753"/>
        <item x="4758"/>
        <item x="4765"/>
        <item x="4766"/>
        <item x="4767"/>
        <item x="4769"/>
        <item x="4771"/>
        <item x="4776"/>
        <item x="4794"/>
        <item x="4799"/>
        <item x="4813"/>
        <item x="4816"/>
        <item x="4818"/>
        <item x="4827"/>
        <item x="4833"/>
        <item x="4848"/>
        <item x="4855"/>
        <item x="4868"/>
        <item x="4875"/>
        <item x="4881"/>
        <item x="4882"/>
        <item x="4884"/>
        <item x="4889"/>
        <item x="4890"/>
        <item x="4891"/>
        <item x="4892"/>
        <item x="4895"/>
        <item x="4896"/>
        <item x="4905"/>
        <item x="4918"/>
        <item x="4926"/>
        <item x="4928"/>
        <item x="4934"/>
        <item x="4944"/>
        <item x="4950"/>
        <item x="4953"/>
        <item x="4955"/>
        <item x="4960"/>
        <item x="4962"/>
        <item x="4970"/>
        <item x="4977"/>
        <item x="4978"/>
        <item x="4986"/>
        <item x="4987"/>
        <item x="4989"/>
        <item x="4991"/>
        <item x="4994"/>
        <item x="5003"/>
        <item x="5010"/>
        <item x="5015"/>
        <item x="5019"/>
        <item x="5022"/>
        <item x="5028"/>
        <item x="5032"/>
        <item x="5035"/>
        <item x="5038"/>
        <item x="5044"/>
        <item x="5046"/>
        <item x="5048"/>
        <item x="5050"/>
        <item x="5055"/>
        <item x="5072"/>
        <item x="5073"/>
        <item x="5082"/>
        <item x="5095"/>
        <item x="5104"/>
        <item x="5114"/>
        <item x="5118"/>
        <item x="5119"/>
        <item x="5127"/>
        <item x="5130"/>
        <item x="5133"/>
        <item x="5134"/>
        <item x="5139"/>
        <item x="5147"/>
        <item x="5149"/>
        <item x="5152"/>
        <item x="5154"/>
        <item x="5155"/>
        <item x="5158"/>
        <item x="5162"/>
        <item x="5170"/>
        <item x="5177"/>
        <item x="5181"/>
        <item x="5183"/>
        <item x="5188"/>
        <item x="5193"/>
        <item x="5207"/>
        <item x="5209"/>
        <item x="5217"/>
        <item x="5219"/>
        <item x="5224"/>
        <item x="5234"/>
        <item x="5237"/>
        <item x="5246"/>
        <item x="5251"/>
        <item x="5257"/>
        <item x="5258"/>
        <item x="5262"/>
        <item x="5268"/>
        <item x="5274"/>
        <item x="5277"/>
        <item x="5278"/>
        <item x="5279"/>
        <item x="5282"/>
        <item x="5289"/>
        <item x="5292"/>
        <item x="5293"/>
        <item x="5299"/>
        <item x="5302"/>
        <item x="5303"/>
        <item x="5313"/>
        <item x="5317"/>
        <item x="5325"/>
        <item x="5326"/>
        <item x="5329"/>
        <item x="5332"/>
        <item x="5333"/>
        <item x="5335"/>
        <item x="5340"/>
        <item x="5343"/>
        <item x="5346"/>
        <item x="5350"/>
        <item x="5363"/>
        <item x="5370"/>
        <item x="5371"/>
        <item x="5372"/>
        <item x="5374"/>
        <item x="5376"/>
        <item x="5378"/>
        <item x="5379"/>
        <item x="5385"/>
        <item x="5386"/>
        <item x="5389"/>
        <item x="5391"/>
        <item x="5400"/>
        <item x="5407"/>
        <item x="5409"/>
        <item x="5410"/>
        <item x="5416"/>
        <item x="5422"/>
        <item x="5423"/>
        <item x="5425"/>
        <item x="5426"/>
        <item x="5427"/>
        <item x="5434"/>
        <item x="5440"/>
        <item x="5444"/>
        <item x="5446"/>
        <item x="5453"/>
        <item x="5460"/>
        <item x="5468"/>
        <item x="5470"/>
        <item x="5483"/>
        <item x="5497"/>
        <item x="5498"/>
        <item x="5503"/>
        <item x="5510"/>
        <item x="5518"/>
        <item x="5526"/>
        <item x="5527"/>
        <item x="5532"/>
        <item x="5534"/>
        <item x="5542"/>
        <item x="5549"/>
        <item x="5558"/>
        <item x="5566"/>
        <item x="5568"/>
        <item x="5569"/>
        <item x="5573"/>
        <item x="5578"/>
        <item x="5586"/>
        <item x="5591"/>
        <item x="5596"/>
        <item x="5599"/>
        <item x="5602"/>
        <item x="5606"/>
        <item x="5607"/>
        <item x="5611"/>
        <item x="5612"/>
        <item x="5613"/>
        <item x="5614"/>
        <item x="5615"/>
        <item x="5617"/>
        <item x="5619"/>
        <item x="5620"/>
        <item x="5628"/>
        <item x="5631"/>
        <item x="5638"/>
        <item x="5639"/>
        <item x="5641"/>
        <item x="5643"/>
        <item x="5654"/>
        <item x="5660"/>
        <item x="5661"/>
        <item x="5665"/>
        <item x="5666"/>
        <item x="5669"/>
        <item x="5672"/>
        <item x="5686"/>
        <item x="5696"/>
        <item x="5697"/>
        <item x="5698"/>
        <item x="5700"/>
        <item x="5706"/>
        <item x="5711"/>
        <item x="5712"/>
        <item x="5714"/>
        <item x="5717"/>
        <item x="5721"/>
        <item x="5727"/>
        <item x="5733"/>
        <item x="5735"/>
        <item x="5746"/>
        <item x="5747"/>
        <item x="5748"/>
        <item x="5755"/>
        <item x="5758"/>
        <item x="5762"/>
        <item x="5771"/>
        <item x="5774"/>
        <item x="5775"/>
        <item x="5778"/>
        <item x="5787"/>
        <item x="5791"/>
        <item x="5793"/>
        <item x="5794"/>
        <item x="5800"/>
        <item x="5803"/>
        <item x="5805"/>
        <item x="5808"/>
        <item x="5809"/>
        <item x="5811"/>
        <item x="5821"/>
        <item x="5826"/>
        <item x="5827"/>
        <item x="5828"/>
        <item x="5833"/>
        <item x="5838"/>
        <item x="5841"/>
        <item x="5844"/>
        <item x="5848"/>
        <item x="5856"/>
        <item x="5862"/>
        <item x="5863"/>
        <item x="5864"/>
        <item x="5867"/>
        <item x="5869"/>
        <item x="5870"/>
        <item x="5876"/>
        <item x="5878"/>
        <item x="5884"/>
        <item x="5887"/>
        <item x="5888"/>
        <item x="5891"/>
        <item x="5894"/>
        <item x="5895"/>
        <item x="5896"/>
        <item x="5899"/>
        <item x="5912"/>
        <item x="5913"/>
        <item x="5917"/>
        <item x="5918"/>
        <item x="5919"/>
        <item x="5920"/>
        <item x="5923"/>
        <item x="5924"/>
        <item x="5926"/>
        <item x="5929"/>
        <item x="5934"/>
        <item x="5940"/>
        <item x="5946"/>
        <item x="5948"/>
        <item x="5950"/>
        <item x="5952"/>
        <item x="5956"/>
        <item x="5960"/>
        <item x="5961"/>
        <item x="5964"/>
        <item x="5965"/>
        <item x="5968"/>
        <item x="5973"/>
        <item x="5976"/>
        <item x="5981"/>
        <item x="5982"/>
        <item x="5983"/>
        <item x="5987"/>
        <item x="5988"/>
        <item x="5990"/>
        <item x="5992"/>
        <item x="5995"/>
        <item x="6001"/>
        <item x="6003"/>
        <item x="6006"/>
        <item x="6008"/>
        <item x="6012"/>
        <item x="6014"/>
        <item x="6015"/>
        <item x="6016"/>
        <item x="6020"/>
        <item x="6021"/>
        <item x="6025"/>
        <item x="6027"/>
        <item x="6028"/>
        <item x="6030"/>
        <item x="6031"/>
        <item x="6035"/>
        <item x="6038"/>
        <item x="6050"/>
        <item x="6051"/>
        <item x="6054"/>
        <item x="6055"/>
        <item x="6056"/>
        <item x="6057"/>
        <item x="6060"/>
        <item x="6061"/>
        <item x="6062"/>
        <item x="6063"/>
        <item x="6068"/>
        <item x="6070"/>
        <item x="6071"/>
        <item x="6072"/>
        <item x="6077"/>
        <item x="6078"/>
        <item x="6081"/>
        <item x="6085"/>
        <item x="6086"/>
        <item x="6090"/>
        <item x="6091"/>
        <item x="6092"/>
        <item x="6094"/>
        <item x="6095"/>
        <item x="6096"/>
        <item x="6099"/>
        <item x="6100"/>
        <item x="6101"/>
        <item x="6108"/>
        <item x="6115"/>
        <item x="6117"/>
        <item x="6118"/>
        <item x="6119"/>
        <item x="6124"/>
        <item x="6125"/>
        <item x="6127"/>
        <item x="6129"/>
        <item x="6130"/>
        <item x="6135"/>
        <item x="6138"/>
        <item x="6142"/>
        <item x="6143"/>
        <item x="6145"/>
        <item x="6147"/>
        <item x="6150"/>
        <item x="6151"/>
        <item x="6153"/>
        <item x="6154"/>
        <item x="6155"/>
        <item x="6160"/>
        <item x="6161"/>
        <item x="6162"/>
        <item x="6166"/>
        <item x="6167"/>
        <item x="6168"/>
        <item x="6169"/>
        <item x="6175"/>
        <item x="6176"/>
        <item x="6177"/>
        <item x="6178"/>
        <item x="6179"/>
        <item x="6182"/>
        <item x="6183"/>
        <item x="6184"/>
        <item x="6185"/>
        <item x="6186"/>
        <item x="6187"/>
        <item x="6189"/>
        <item x="6191"/>
        <item x="6193"/>
        <item x="6201"/>
        <item x="6202"/>
        <item x="6204"/>
        <item x="6207"/>
        <item x="6208"/>
        <item x="6209"/>
        <item x="6210"/>
        <item x="6211"/>
        <item x="6212"/>
        <item x="6214"/>
        <item x="6217"/>
        <item x="6218"/>
        <item x="6219"/>
        <item x="6220"/>
        <item x="6221"/>
        <item x="6222"/>
        <item x="6224"/>
        <item x="6227"/>
        <item x="6228"/>
        <item x="6231"/>
        <item x="6232"/>
        <item x="6235"/>
        <item x="6236"/>
        <item x="6237"/>
        <item x="6238"/>
        <item x="6239"/>
        <item x="6240"/>
        <item x="6241"/>
        <item x="6242"/>
        <item x="6244"/>
        <item x="6245"/>
        <item x="6247"/>
        <item x="6249"/>
        <item x="6250"/>
        <item x="6251"/>
        <item x="6252"/>
        <item x="6254"/>
        <item x="6255"/>
        <item x="6256"/>
        <item x="6257"/>
        <item x="6258"/>
        <item x="6259"/>
        <item x="6261"/>
        <item x="6263"/>
        <item x="6264"/>
        <item x="6265"/>
        <item x="6266"/>
        <item x="6267"/>
        <item x="6269"/>
        <item x="6271"/>
        <item x="6273"/>
        <item x="6274"/>
        <item x="6275"/>
        <item x="6276"/>
        <item x="6277"/>
        <item x="6279"/>
        <item x="6280"/>
        <item x="6281"/>
        <item x="6283"/>
        <item x="6284"/>
        <item x="6285"/>
        <item x="6286"/>
        <item x="6287"/>
        <item x="6288"/>
        <item x="6290"/>
        <item x="6291"/>
        <item x="6292"/>
        <item x="6293"/>
        <item x="6294"/>
        <item x="6296"/>
        <item x="6297"/>
        <item x="6298"/>
        <item x="6299"/>
        <item x="6300"/>
        <item x="6301"/>
        <item x="6302"/>
        <item x="6303"/>
        <item x="6304"/>
        <item x="6305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4"/>
        <item x="6325"/>
        <item x="6326"/>
        <item x="6328"/>
        <item x="6329"/>
        <item x="6330"/>
        <item x="6331"/>
        <item x="6333"/>
        <item x="6334"/>
        <item x="6335"/>
        <item x="6336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numFmtId="14" showAll="0"/>
    <pivotField numFmtId="2" showAll="0"/>
    <pivotField dataField="1" showAll="0"/>
    <pivotField axis="axisRow" showAll="0">
      <items count="23">
        <item sd="0" x="4"/>
        <item sd="0" x="3"/>
        <item sd="0" x="2"/>
        <item sd="0" x="6"/>
        <item sd="0" x="0"/>
        <item sd="0" x="5"/>
        <item sd="0" x="10"/>
        <item sd="0" x="1"/>
        <item sd="0" x="7"/>
        <item sd="0" x="13"/>
        <item sd="0" x="8"/>
        <item sd="0" x="9"/>
        <item sd="0" x="11"/>
        <item sd="0" x="19"/>
        <item sd="0" x="12"/>
        <item sd="0" x="15"/>
        <item sd="0" x="16"/>
        <item sd="0" x="17"/>
        <item sd="0" x="14"/>
        <item sd="0" x="21"/>
        <item sd="0" x="20"/>
        <item sd="0" x="18"/>
        <item t="default" sd="0"/>
      </items>
    </pivotField>
    <pivotField showAll="0"/>
    <pivotField showAll="0">
      <items count="17">
        <item x="0"/>
        <item x="12"/>
        <item x="4"/>
        <item x="15"/>
        <item x="1"/>
        <item x="10"/>
        <item x="7"/>
        <item x="14"/>
        <item x="13"/>
        <item x="3"/>
        <item x="11"/>
        <item x="8"/>
        <item x="9"/>
        <item x="6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dataField="1" numFmtId="164" showAll="0"/>
    <pivotField showAll="0"/>
    <pivotField showAll="0"/>
    <pivotField axis="axisPage" multipleItemSelectionAllowed="1" showAll="0">
      <items count="187">
        <item h="1" x="5"/>
        <item x="4"/>
        <item x="11"/>
        <item x="10"/>
        <item x="6"/>
        <item x="22"/>
        <item x="77"/>
        <item x="45"/>
        <item x="9"/>
        <item x="33"/>
        <item x="31"/>
        <item x="0"/>
        <item x="75"/>
        <item x="14"/>
        <item x="19"/>
        <item x="2"/>
        <item x="112"/>
        <item x="53"/>
        <item x="15"/>
        <item x="12"/>
        <item x="3"/>
        <item x="63"/>
        <item x="23"/>
        <item x="101"/>
        <item x="30"/>
        <item x="18"/>
        <item x="66"/>
        <item x="102"/>
        <item x="100"/>
        <item x="34"/>
        <item x="48"/>
        <item x="43"/>
        <item x="27"/>
        <item x="7"/>
        <item x="13"/>
        <item x="24"/>
        <item x="8"/>
        <item x="32"/>
        <item x="36"/>
        <item x="29"/>
        <item x="99"/>
        <item x="135"/>
        <item x="125"/>
        <item x="93"/>
        <item x="92"/>
        <item x="28"/>
        <item x="20"/>
        <item x="74"/>
        <item x="113"/>
        <item x="21"/>
        <item x="108"/>
        <item x="94"/>
        <item x="26"/>
        <item x="132"/>
        <item x="114"/>
        <item x="81"/>
        <item x="106"/>
        <item x="56"/>
        <item x="16"/>
        <item x="143"/>
        <item x="109"/>
        <item x="85"/>
        <item x="57"/>
        <item x="44"/>
        <item x="138"/>
        <item x="137"/>
        <item x="69"/>
        <item x="84"/>
        <item x="144"/>
        <item x="35"/>
        <item x="64"/>
        <item x="136"/>
        <item x="25"/>
        <item x="58"/>
        <item x="41"/>
        <item x="134"/>
        <item x="54"/>
        <item x="67"/>
        <item x="97"/>
        <item x="91"/>
        <item x="126"/>
        <item x="172"/>
        <item x="124"/>
        <item x="90"/>
        <item x="70"/>
        <item x="40"/>
        <item x="68"/>
        <item x="141"/>
        <item x="129"/>
        <item x="123"/>
        <item x="89"/>
        <item x="107"/>
        <item x="80"/>
        <item x="103"/>
        <item x="96"/>
        <item x="39"/>
        <item x="155"/>
        <item x="183"/>
        <item x="95"/>
        <item x="71"/>
        <item x="139"/>
        <item x="177"/>
        <item x="55"/>
        <item x="128"/>
        <item x="61"/>
        <item x="181"/>
        <item x="17"/>
        <item x="1"/>
        <item x="76"/>
        <item x="83"/>
        <item x="65"/>
        <item x="115"/>
        <item x="60"/>
        <item x="158"/>
        <item x="174"/>
        <item x="72"/>
        <item x="88"/>
        <item x="73"/>
        <item x="51"/>
        <item x="37"/>
        <item x="105"/>
        <item x="164"/>
        <item x="160"/>
        <item x="179"/>
        <item x="140"/>
        <item x="147"/>
        <item x="82"/>
        <item x="176"/>
        <item x="161"/>
        <item x="182"/>
        <item x="170"/>
        <item x="52"/>
        <item x="118"/>
        <item x="42"/>
        <item x="142"/>
        <item x="152"/>
        <item x="150"/>
        <item x="59"/>
        <item x="167"/>
        <item x="185"/>
        <item x="184"/>
        <item x="166"/>
        <item x="168"/>
        <item x="133"/>
        <item x="173"/>
        <item x="62"/>
        <item x="171"/>
        <item x="117"/>
        <item x="175"/>
        <item x="121"/>
        <item x="178"/>
        <item x="131"/>
        <item x="146"/>
        <item x="149"/>
        <item x="98"/>
        <item x="79"/>
        <item x="156"/>
        <item x="46"/>
        <item x="169"/>
        <item x="153"/>
        <item x="116"/>
        <item x="127"/>
        <item x="47"/>
        <item x="159"/>
        <item x="180"/>
        <item x="163"/>
        <item x="154"/>
        <item x="165"/>
        <item x="110"/>
        <item x="104"/>
        <item x="145"/>
        <item x="162"/>
        <item x="78"/>
        <item x="50"/>
        <item x="38"/>
        <item x="122"/>
        <item x="157"/>
        <item x="86"/>
        <item x="87"/>
        <item x="148"/>
        <item x="130"/>
        <item x="119"/>
        <item x="111"/>
        <item x="120"/>
        <item x="151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-2"/>
    <field x="17"/>
  </colFields>
  <colItems count="2">
    <i>
      <x/>
      <x/>
    </i>
    <i i="1">
      <x v="1"/>
      <x/>
    </i>
  </colItems>
  <pageFields count="1">
    <pageField fld="33" hier="-1"/>
  </pageFields>
  <dataFields count="2">
    <dataField name="Total Revenue" fld="30" baseField="0" baseItem="0" numFmtId="165"/>
    <dataField name="Number of Listings" fld="6" subtotal="count" baseField="0" baseItem="0" numFmtId="3"/>
  </dataField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834"/>
  <sheetViews>
    <sheetView workbookViewId="0"/>
  </sheetViews>
  <sheetFormatPr baseColWidth="10" defaultRowHeight="15" x14ac:dyDescent="0"/>
  <cols>
    <col min="1" max="1" width="10.83203125" style="1"/>
    <col min="4" max="4" width="10.83203125" style="2"/>
    <col min="5" max="6" width="10.83203125" style="3"/>
    <col min="7" max="7" width="10.83203125" style="1"/>
    <col min="10" max="10" width="10.83203125" style="6"/>
    <col min="12" max="12" width="10.83203125" style="6"/>
    <col min="13" max="13" width="10.83203125" style="1"/>
    <col min="18" max="18" width="20" customWidth="1"/>
    <col min="24" max="24" width="10.83203125" style="8"/>
    <col min="28" max="28" width="10.83203125" style="6"/>
    <col min="29" max="29" width="11" style="13" bestFit="1" customWidth="1"/>
    <col min="30" max="30" width="11.6640625" style="13" bestFit="1" customWidth="1"/>
    <col min="31" max="31" width="12.6640625" style="13" bestFit="1" customWidth="1"/>
  </cols>
  <sheetData>
    <row r="1" spans="1:41" ht="94" customHeight="1">
      <c r="A1" s="1" t="s">
        <v>0</v>
      </c>
      <c r="B1" t="s">
        <v>1</v>
      </c>
      <c r="C1" t="s">
        <v>6323</v>
      </c>
      <c r="D1" s="2" t="s">
        <v>6324</v>
      </c>
      <c r="E1" s="11" t="s">
        <v>6691</v>
      </c>
      <c r="F1" s="11" t="s">
        <v>6692</v>
      </c>
      <c r="G1" s="1" t="s">
        <v>2</v>
      </c>
      <c r="H1" t="s">
        <v>3</v>
      </c>
      <c r="I1" t="s">
        <v>4</v>
      </c>
      <c r="J1" s="10" t="s">
        <v>6694</v>
      </c>
      <c r="K1" t="s">
        <v>5</v>
      </c>
      <c r="L1" s="10" t="s">
        <v>6696</v>
      </c>
      <c r="M1" s="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s="8" t="s">
        <v>17</v>
      </c>
      <c r="Y1" t="s">
        <v>18</v>
      </c>
      <c r="Z1" t="s">
        <v>19</v>
      </c>
      <c r="AA1" t="s">
        <v>20</v>
      </c>
      <c r="AB1" s="10" t="s">
        <v>6714</v>
      </c>
      <c r="AC1" s="14" t="s">
        <v>6715</v>
      </c>
      <c r="AD1" s="12" t="s">
        <v>6712</v>
      </c>
      <c r="AE1" s="12" t="s">
        <v>6713</v>
      </c>
      <c r="AF1" t="s">
        <v>21</v>
      </c>
      <c r="AG1" t="s">
        <v>22</v>
      </c>
      <c r="AH1" s="9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</row>
    <row r="2" spans="1:41">
      <c r="A2" s="1">
        <v>1662</v>
      </c>
      <c r="B2" t="s">
        <v>31</v>
      </c>
      <c r="C2">
        <v>2008</v>
      </c>
      <c r="D2" s="2" t="s">
        <v>6325</v>
      </c>
      <c r="E2" s="4">
        <f t="shared" ref="E2:E65" si="0">DATE(C2,LEFT(D2,FIND("/",D2)-1),RIGHT(D2,LEN(D2)-FIND("/",D2)))</f>
        <v>39671</v>
      </c>
      <c r="F2" s="5">
        <f t="shared" ref="F2:F65" ca="1" si="1">(NOW()-E2)/365</f>
        <v>6.9060973481100918</v>
      </c>
      <c r="G2" s="1">
        <v>304958</v>
      </c>
      <c r="H2" t="s">
        <v>32</v>
      </c>
      <c r="I2" t="s">
        <v>33</v>
      </c>
      <c r="J2" s="6" t="str">
        <f t="shared" ref="J2:J65" si="2">VLOOKUP(I2,city,2,FALSE)</f>
        <v>Amsterdam</v>
      </c>
      <c r="K2" t="s">
        <v>34</v>
      </c>
      <c r="L2" s="6" t="str">
        <f t="shared" ref="L2:L65" si="3">VLOOKUP(K2,state,2,FALSE)</f>
        <v>North Holland</v>
      </c>
      <c r="M2" s="1">
        <v>1053</v>
      </c>
      <c r="N2" t="s">
        <v>35</v>
      </c>
      <c r="O2">
        <v>52.373020643650896</v>
      </c>
      <c r="P2">
        <v>4.8684609226660998</v>
      </c>
      <c r="Q2" t="s">
        <v>36</v>
      </c>
      <c r="R2" t="s">
        <v>37</v>
      </c>
      <c r="S2">
        <v>4</v>
      </c>
      <c r="T2">
        <v>2</v>
      </c>
      <c r="U2">
        <v>2</v>
      </c>
      <c r="V2">
        <v>2</v>
      </c>
      <c r="W2" t="s">
        <v>38</v>
      </c>
      <c r="X2" s="8">
        <v>130</v>
      </c>
      <c r="Y2">
        <v>4</v>
      </c>
      <c r="Z2">
        <v>10</v>
      </c>
      <c r="AA2">
        <v>4</v>
      </c>
      <c r="AB2" s="6">
        <f>AH2/0.5</f>
        <v>22</v>
      </c>
      <c r="AC2" s="13">
        <f>IF(Y2&gt;1,X2,IF(S2&gt;1,X2+Z2,X2))</f>
        <v>130</v>
      </c>
      <c r="AD2" s="13">
        <f>AC2*AA2</f>
        <v>520</v>
      </c>
      <c r="AE2" s="13">
        <f>AD2*AB2</f>
        <v>11440</v>
      </c>
      <c r="AF2" t="s">
        <v>39</v>
      </c>
      <c r="AG2">
        <v>0.8</v>
      </c>
      <c r="AH2">
        <v>11</v>
      </c>
      <c r="AI2">
        <v>98</v>
      </c>
      <c r="AJ2">
        <v>10</v>
      </c>
      <c r="AK2">
        <v>10</v>
      </c>
      <c r="AL2">
        <v>9</v>
      </c>
      <c r="AM2">
        <v>10</v>
      </c>
      <c r="AN2">
        <v>10</v>
      </c>
      <c r="AO2">
        <v>10</v>
      </c>
    </row>
    <row r="3" spans="1:41">
      <c r="A3" s="1">
        <v>3159</v>
      </c>
      <c r="B3" t="s">
        <v>40</v>
      </c>
      <c r="C3">
        <v>2008</v>
      </c>
      <c r="D3" s="2" t="s">
        <v>6326</v>
      </c>
      <c r="E3" s="4">
        <f t="shared" si="0"/>
        <v>39715</v>
      </c>
      <c r="F3" s="5">
        <f t="shared" ca="1" si="1"/>
        <v>6.7855494019533156</v>
      </c>
      <c r="G3" s="1">
        <v>2818</v>
      </c>
      <c r="H3" t="s">
        <v>41</v>
      </c>
      <c r="I3" t="s">
        <v>33</v>
      </c>
      <c r="J3" s="6" t="str">
        <f t="shared" si="2"/>
        <v>Amsterdam</v>
      </c>
      <c r="K3" t="s">
        <v>34</v>
      </c>
      <c r="L3" s="6" t="str">
        <f t="shared" si="3"/>
        <v>North Holland</v>
      </c>
      <c r="N3" t="s">
        <v>35</v>
      </c>
      <c r="O3">
        <v>52.365754513876098</v>
      </c>
      <c r="P3">
        <v>4.94141923518439</v>
      </c>
      <c r="Q3" t="s">
        <v>36</v>
      </c>
      <c r="R3" t="s">
        <v>42</v>
      </c>
      <c r="S3">
        <v>2</v>
      </c>
      <c r="T3">
        <v>1</v>
      </c>
      <c r="U3">
        <v>1</v>
      </c>
      <c r="V3">
        <v>2</v>
      </c>
      <c r="W3" t="s">
        <v>38</v>
      </c>
      <c r="X3" s="8">
        <v>59</v>
      </c>
      <c r="Y3">
        <v>1</v>
      </c>
      <c r="Z3">
        <v>10</v>
      </c>
      <c r="AA3">
        <v>3</v>
      </c>
      <c r="AB3" s="6">
        <f t="shared" ref="AB3:AB66" si="4">AH3/0.5</f>
        <v>216</v>
      </c>
      <c r="AC3" s="13">
        <f t="shared" ref="AC3:AC66" si="5">IF(Y3&gt;1,X3,IF(S3&gt;1,X3+Z3,X3))</f>
        <v>69</v>
      </c>
      <c r="AD3" s="13">
        <f t="shared" ref="AD3:AE3" si="6">AC3*AA3</f>
        <v>207</v>
      </c>
      <c r="AE3" s="13">
        <f t="shared" si="6"/>
        <v>44712</v>
      </c>
      <c r="AF3" t="s">
        <v>43</v>
      </c>
      <c r="AG3">
        <v>1</v>
      </c>
      <c r="AH3">
        <v>108</v>
      </c>
      <c r="AI3">
        <v>97</v>
      </c>
      <c r="AJ3">
        <v>10</v>
      </c>
      <c r="AK3">
        <v>10</v>
      </c>
      <c r="AL3">
        <v>10</v>
      </c>
      <c r="AM3">
        <v>10</v>
      </c>
      <c r="AN3">
        <v>9</v>
      </c>
      <c r="AO3">
        <v>10</v>
      </c>
    </row>
    <row r="4" spans="1:41">
      <c r="A4" s="1">
        <v>3718</v>
      </c>
      <c r="B4" t="s">
        <v>44</v>
      </c>
      <c r="C4">
        <v>2008</v>
      </c>
      <c r="D4" s="2" t="s">
        <v>6327</v>
      </c>
      <c r="E4" s="4">
        <f t="shared" si="0"/>
        <v>39740</v>
      </c>
      <c r="F4" s="5">
        <f t="shared" ca="1" si="1"/>
        <v>6.7170562512683842</v>
      </c>
      <c r="G4" s="1">
        <v>103026</v>
      </c>
      <c r="H4" t="s">
        <v>45</v>
      </c>
      <c r="I4" t="s">
        <v>33</v>
      </c>
      <c r="J4" s="6" t="str">
        <f t="shared" si="2"/>
        <v>Amsterdam</v>
      </c>
      <c r="K4" t="s">
        <v>46</v>
      </c>
      <c r="L4" s="6" t="str">
        <f t="shared" si="3"/>
        <v>North Holland</v>
      </c>
      <c r="M4" s="1">
        <v>1053</v>
      </c>
      <c r="N4" t="s">
        <v>35</v>
      </c>
      <c r="O4">
        <v>52.3693876742051</v>
      </c>
      <c r="P4">
        <v>4.8669723189182399</v>
      </c>
      <c r="Q4" t="s">
        <v>36</v>
      </c>
      <c r="R4" t="s">
        <v>37</v>
      </c>
      <c r="S4">
        <v>4</v>
      </c>
      <c r="T4">
        <v>1</v>
      </c>
      <c r="U4">
        <v>1</v>
      </c>
      <c r="V4">
        <v>1</v>
      </c>
      <c r="W4" t="s">
        <v>38</v>
      </c>
      <c r="X4" s="8">
        <v>95</v>
      </c>
      <c r="Y4">
        <v>2</v>
      </c>
      <c r="Z4">
        <v>25</v>
      </c>
      <c r="AA4">
        <v>3</v>
      </c>
      <c r="AB4" s="6">
        <f t="shared" si="4"/>
        <v>30</v>
      </c>
      <c r="AC4" s="13">
        <f t="shared" si="5"/>
        <v>95</v>
      </c>
      <c r="AD4" s="13">
        <f t="shared" ref="AD4:AE4" si="7">AC4*AA4</f>
        <v>285</v>
      </c>
      <c r="AE4" s="13">
        <f t="shared" si="7"/>
        <v>8550</v>
      </c>
      <c r="AF4" t="s">
        <v>47</v>
      </c>
      <c r="AG4">
        <v>1</v>
      </c>
      <c r="AH4">
        <v>15</v>
      </c>
      <c r="AI4">
        <v>92</v>
      </c>
      <c r="AJ4">
        <v>9</v>
      </c>
      <c r="AK4">
        <v>9</v>
      </c>
      <c r="AL4">
        <v>10</v>
      </c>
      <c r="AM4">
        <v>10</v>
      </c>
      <c r="AN4">
        <v>9</v>
      </c>
      <c r="AO4">
        <v>9</v>
      </c>
    </row>
    <row r="5" spans="1:41">
      <c r="A5" s="1">
        <v>4716</v>
      </c>
      <c r="B5" t="s">
        <v>48</v>
      </c>
      <c r="C5">
        <v>2008</v>
      </c>
      <c r="D5" s="2" t="s">
        <v>6328</v>
      </c>
      <c r="E5" s="4">
        <f t="shared" si="0"/>
        <v>39782</v>
      </c>
      <c r="F5" s="5">
        <f t="shared" ca="1" si="1"/>
        <v>6.6019877581176996</v>
      </c>
      <c r="G5" s="1">
        <v>550017</v>
      </c>
      <c r="H5" t="s">
        <v>49</v>
      </c>
      <c r="I5" t="s">
        <v>33</v>
      </c>
      <c r="J5" s="6" t="str">
        <f t="shared" si="2"/>
        <v>Amsterdam</v>
      </c>
      <c r="K5" t="s">
        <v>34</v>
      </c>
      <c r="L5" s="6" t="str">
        <f t="shared" si="3"/>
        <v>North Holland</v>
      </c>
      <c r="M5" s="1">
        <v>1017</v>
      </c>
      <c r="N5" t="s">
        <v>35</v>
      </c>
      <c r="O5">
        <v>52.361905082009997</v>
      </c>
      <c r="P5">
        <v>4.8880500368665798</v>
      </c>
      <c r="Q5" t="s">
        <v>36</v>
      </c>
      <c r="R5" t="s">
        <v>37</v>
      </c>
      <c r="S5">
        <v>2</v>
      </c>
      <c r="T5">
        <v>1</v>
      </c>
      <c r="U5">
        <v>1</v>
      </c>
      <c r="V5">
        <v>1</v>
      </c>
      <c r="W5" t="s">
        <v>38</v>
      </c>
      <c r="X5" s="8">
        <v>100</v>
      </c>
      <c r="Y5">
        <v>1</v>
      </c>
      <c r="Z5">
        <v>10</v>
      </c>
      <c r="AA5">
        <v>2</v>
      </c>
      <c r="AB5" s="6">
        <f t="shared" si="4"/>
        <v>40</v>
      </c>
      <c r="AC5" s="13">
        <f t="shared" si="5"/>
        <v>110</v>
      </c>
      <c r="AD5" s="13">
        <f t="shared" ref="AD5:AE5" si="8">AC5*AA5</f>
        <v>220</v>
      </c>
      <c r="AE5" s="13">
        <f t="shared" si="8"/>
        <v>8800</v>
      </c>
      <c r="AF5" t="s">
        <v>39</v>
      </c>
      <c r="AG5">
        <v>1</v>
      </c>
      <c r="AH5">
        <v>20</v>
      </c>
      <c r="AI5">
        <v>97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</row>
    <row r="6" spans="1:41">
      <c r="A6" s="1">
        <v>5271</v>
      </c>
      <c r="B6" t="s">
        <v>50</v>
      </c>
      <c r="C6">
        <v>2008</v>
      </c>
      <c r="D6" s="2" t="s">
        <v>6329</v>
      </c>
      <c r="E6" s="4">
        <f t="shared" si="0"/>
        <v>39799</v>
      </c>
      <c r="F6" s="5">
        <f t="shared" ca="1" si="1"/>
        <v>6.5554124156519462</v>
      </c>
      <c r="G6" s="1">
        <v>4728389</v>
      </c>
      <c r="H6" t="s">
        <v>51</v>
      </c>
      <c r="I6" t="s">
        <v>33</v>
      </c>
      <c r="J6" s="6" t="str">
        <f t="shared" si="2"/>
        <v>Amsterdam</v>
      </c>
      <c r="K6" t="s">
        <v>46</v>
      </c>
      <c r="L6" s="6" t="str">
        <f t="shared" si="3"/>
        <v>North Holland</v>
      </c>
      <c r="M6" s="1" t="s">
        <v>52</v>
      </c>
      <c r="N6" t="s">
        <v>35</v>
      </c>
      <c r="O6">
        <v>52.371533450206599</v>
      </c>
      <c r="P6">
        <v>4.8870572908360996</v>
      </c>
      <c r="Q6" t="s">
        <v>36</v>
      </c>
      <c r="R6" t="s">
        <v>37</v>
      </c>
      <c r="S6">
        <v>6</v>
      </c>
      <c r="T6">
        <v>1</v>
      </c>
      <c r="U6">
        <v>2</v>
      </c>
      <c r="V6">
        <v>2</v>
      </c>
      <c r="W6" t="s">
        <v>38</v>
      </c>
      <c r="X6" s="8">
        <v>250</v>
      </c>
      <c r="Y6">
        <v>2</v>
      </c>
      <c r="Z6">
        <v>25</v>
      </c>
      <c r="AA6">
        <v>2</v>
      </c>
      <c r="AB6" s="6">
        <f t="shared" si="4"/>
        <v>2</v>
      </c>
      <c r="AC6" s="13">
        <f t="shared" si="5"/>
        <v>250</v>
      </c>
      <c r="AD6" s="13">
        <f t="shared" ref="AD6:AE6" si="9">AC6*AA6</f>
        <v>500</v>
      </c>
      <c r="AE6" s="13">
        <f t="shared" si="9"/>
        <v>1000</v>
      </c>
      <c r="AF6" t="s">
        <v>39</v>
      </c>
      <c r="AG6">
        <v>0.89</v>
      </c>
      <c r="AH6">
        <v>1</v>
      </c>
      <c r="AI6">
        <v>100</v>
      </c>
      <c r="AJ6">
        <v>8</v>
      </c>
      <c r="AK6">
        <v>10</v>
      </c>
      <c r="AL6">
        <v>8</v>
      </c>
      <c r="AM6">
        <v>10</v>
      </c>
      <c r="AN6">
        <v>10</v>
      </c>
      <c r="AO6">
        <v>6</v>
      </c>
    </row>
    <row r="7" spans="1:41">
      <c r="A7" s="1">
        <v>5271</v>
      </c>
      <c r="B7" t="s">
        <v>50</v>
      </c>
      <c r="C7">
        <v>2008</v>
      </c>
      <c r="D7" s="2" t="s">
        <v>6329</v>
      </c>
      <c r="E7" s="4">
        <f t="shared" si="0"/>
        <v>39799</v>
      </c>
      <c r="F7" s="5">
        <f t="shared" ca="1" si="1"/>
        <v>6.5554124156519462</v>
      </c>
      <c r="G7" s="1">
        <v>5500954</v>
      </c>
      <c r="H7" t="s">
        <v>51</v>
      </c>
      <c r="I7" t="s">
        <v>33</v>
      </c>
      <c r="J7" s="6" t="str">
        <f t="shared" si="2"/>
        <v>Amsterdam</v>
      </c>
      <c r="K7" t="s">
        <v>53</v>
      </c>
      <c r="L7" s="6" t="str">
        <f t="shared" si="3"/>
        <v>North Holland</v>
      </c>
      <c r="M7" s="1" t="s">
        <v>52</v>
      </c>
      <c r="N7" t="s">
        <v>35</v>
      </c>
      <c r="O7">
        <v>52.371359195020297</v>
      </c>
      <c r="P7">
        <v>4.8880722873362403</v>
      </c>
      <c r="Q7" t="s">
        <v>36</v>
      </c>
      <c r="R7" t="s">
        <v>42</v>
      </c>
      <c r="S7">
        <v>4</v>
      </c>
      <c r="T7">
        <v>1</v>
      </c>
      <c r="U7">
        <v>1</v>
      </c>
      <c r="V7">
        <v>1</v>
      </c>
      <c r="W7" t="s">
        <v>38</v>
      </c>
      <c r="X7" s="8">
        <v>140</v>
      </c>
      <c r="Y7">
        <v>2</v>
      </c>
      <c r="Z7">
        <v>25</v>
      </c>
      <c r="AA7">
        <v>2</v>
      </c>
      <c r="AB7" s="6">
        <f t="shared" si="4"/>
        <v>0</v>
      </c>
      <c r="AC7" s="13">
        <f t="shared" si="5"/>
        <v>140</v>
      </c>
      <c r="AD7" s="13">
        <f t="shared" ref="AD7:AE7" si="10">AC7*AA7</f>
        <v>280</v>
      </c>
      <c r="AE7" s="13">
        <f t="shared" si="10"/>
        <v>0</v>
      </c>
      <c r="AF7" t="s">
        <v>39</v>
      </c>
      <c r="AG7">
        <v>0.9</v>
      </c>
      <c r="AH7">
        <v>0</v>
      </c>
    </row>
    <row r="8" spans="1:41">
      <c r="A8" s="1">
        <v>5271</v>
      </c>
      <c r="B8" t="s">
        <v>50</v>
      </c>
      <c r="C8">
        <v>2008</v>
      </c>
      <c r="D8" s="2" t="s">
        <v>6329</v>
      </c>
      <c r="E8" s="4">
        <f t="shared" si="0"/>
        <v>39799</v>
      </c>
      <c r="F8" s="5">
        <f t="shared" ca="1" si="1"/>
        <v>6.5554124156519462</v>
      </c>
      <c r="G8" s="1">
        <v>5181918</v>
      </c>
      <c r="H8" t="s">
        <v>51</v>
      </c>
      <c r="I8" t="s">
        <v>33</v>
      </c>
      <c r="J8" s="6" t="str">
        <f t="shared" si="2"/>
        <v>Amsterdam</v>
      </c>
      <c r="K8" t="s">
        <v>46</v>
      </c>
      <c r="L8" s="6" t="str">
        <f t="shared" si="3"/>
        <v>North Holland</v>
      </c>
      <c r="M8" s="1" t="s">
        <v>52</v>
      </c>
      <c r="N8" t="s">
        <v>35</v>
      </c>
      <c r="O8">
        <v>52.370445804774597</v>
      </c>
      <c r="P8">
        <v>4.8890694778227797</v>
      </c>
      <c r="Q8" t="s">
        <v>36</v>
      </c>
      <c r="R8" t="s">
        <v>42</v>
      </c>
      <c r="S8">
        <v>2</v>
      </c>
      <c r="T8">
        <v>1</v>
      </c>
      <c r="U8">
        <v>1</v>
      </c>
      <c r="V8">
        <v>1</v>
      </c>
      <c r="W8" t="s">
        <v>54</v>
      </c>
      <c r="X8" s="8">
        <v>115</v>
      </c>
      <c r="Y8">
        <v>1</v>
      </c>
      <c r="Z8">
        <v>0</v>
      </c>
      <c r="AA8">
        <v>1</v>
      </c>
      <c r="AB8" s="6">
        <f t="shared" si="4"/>
        <v>8</v>
      </c>
      <c r="AC8" s="13">
        <f t="shared" si="5"/>
        <v>115</v>
      </c>
      <c r="AD8" s="13">
        <f t="shared" ref="AD8:AE8" si="11">AC8*AA8</f>
        <v>115</v>
      </c>
      <c r="AE8" s="13">
        <f t="shared" si="11"/>
        <v>920</v>
      </c>
      <c r="AF8" t="s">
        <v>39</v>
      </c>
      <c r="AG8">
        <v>0.89</v>
      </c>
      <c r="AH8">
        <v>4</v>
      </c>
      <c r="AI8">
        <v>95</v>
      </c>
      <c r="AJ8">
        <v>9</v>
      </c>
      <c r="AK8">
        <v>9</v>
      </c>
      <c r="AL8">
        <v>9</v>
      </c>
      <c r="AM8">
        <v>10</v>
      </c>
      <c r="AN8">
        <v>10</v>
      </c>
      <c r="AO8">
        <v>9</v>
      </c>
    </row>
    <row r="9" spans="1:41">
      <c r="A9" s="1">
        <v>5988</v>
      </c>
      <c r="B9" t="s">
        <v>55</v>
      </c>
      <c r="C9">
        <v>2009</v>
      </c>
      <c r="D9" s="2" t="s">
        <v>6330</v>
      </c>
      <c r="E9" s="4">
        <f t="shared" si="0"/>
        <v>39817</v>
      </c>
      <c r="F9" s="5">
        <f t="shared" ca="1" si="1"/>
        <v>6.5060973471587955</v>
      </c>
      <c r="G9" s="1">
        <v>2774924</v>
      </c>
      <c r="H9" t="s">
        <v>56</v>
      </c>
      <c r="I9" t="s">
        <v>33</v>
      </c>
      <c r="J9" s="6" t="str">
        <f t="shared" si="2"/>
        <v>Amsterdam</v>
      </c>
      <c r="K9" t="s">
        <v>34</v>
      </c>
      <c r="L9" s="6" t="str">
        <f t="shared" si="3"/>
        <v>North Holland</v>
      </c>
      <c r="M9" s="1" t="s">
        <v>57</v>
      </c>
      <c r="N9" t="s">
        <v>35</v>
      </c>
      <c r="O9">
        <v>52.355648106251301</v>
      </c>
      <c r="P9">
        <v>4.8858348191201699</v>
      </c>
      <c r="Q9" t="s">
        <v>58</v>
      </c>
      <c r="R9" t="s">
        <v>42</v>
      </c>
      <c r="S9">
        <v>2</v>
      </c>
      <c r="T9">
        <v>1</v>
      </c>
      <c r="U9">
        <v>1</v>
      </c>
      <c r="V9">
        <v>1</v>
      </c>
      <c r="W9" t="s">
        <v>38</v>
      </c>
      <c r="X9" s="8">
        <v>80</v>
      </c>
      <c r="Y9">
        <v>1</v>
      </c>
      <c r="Z9">
        <v>0</v>
      </c>
      <c r="AA9">
        <v>3</v>
      </c>
      <c r="AB9" s="6">
        <f t="shared" si="4"/>
        <v>66</v>
      </c>
      <c r="AC9" s="13">
        <f t="shared" si="5"/>
        <v>80</v>
      </c>
      <c r="AD9" s="13">
        <f t="shared" ref="AD9:AD72" si="12">AC9*AA9</f>
        <v>240</v>
      </c>
      <c r="AE9" s="13">
        <f t="shared" ref="AE9:AE72" si="13">AD9*AB9</f>
        <v>15840</v>
      </c>
      <c r="AF9" t="s">
        <v>43</v>
      </c>
      <c r="AG9">
        <v>1</v>
      </c>
      <c r="AH9">
        <v>33</v>
      </c>
      <c r="AI9">
        <v>95</v>
      </c>
      <c r="AJ9">
        <v>9</v>
      </c>
      <c r="AK9">
        <v>10</v>
      </c>
      <c r="AL9">
        <v>10</v>
      </c>
      <c r="AM9">
        <v>10</v>
      </c>
      <c r="AN9">
        <v>10</v>
      </c>
      <c r="AO9">
        <v>9</v>
      </c>
    </row>
    <row r="10" spans="1:41">
      <c r="A10" s="1">
        <v>9616</v>
      </c>
      <c r="B10" t="s">
        <v>59</v>
      </c>
      <c r="C10">
        <v>2009</v>
      </c>
      <c r="D10" s="2" t="s">
        <v>6331</v>
      </c>
      <c r="E10" s="4">
        <f t="shared" si="0"/>
        <v>39881</v>
      </c>
      <c r="F10" s="5">
        <f t="shared" ca="1" si="1"/>
        <v>6.3307548814053707</v>
      </c>
      <c r="G10" s="1">
        <v>23651</v>
      </c>
      <c r="H10" t="s">
        <v>60</v>
      </c>
      <c r="I10" t="s">
        <v>33</v>
      </c>
      <c r="J10" s="6" t="str">
        <f t="shared" si="2"/>
        <v>Amsterdam</v>
      </c>
      <c r="K10" t="s">
        <v>34</v>
      </c>
      <c r="L10" s="6" t="str">
        <f t="shared" si="3"/>
        <v>North Holland</v>
      </c>
      <c r="M10" s="1">
        <v>1078</v>
      </c>
      <c r="N10" t="s">
        <v>35</v>
      </c>
      <c r="O10">
        <v>52.345910981733901</v>
      </c>
      <c r="P10">
        <v>4.8919826048532702</v>
      </c>
      <c r="Q10" t="s">
        <v>36</v>
      </c>
      <c r="R10" t="s">
        <v>42</v>
      </c>
      <c r="S10">
        <v>3</v>
      </c>
      <c r="T10">
        <v>1</v>
      </c>
      <c r="U10">
        <v>1</v>
      </c>
      <c r="V10">
        <v>1</v>
      </c>
      <c r="W10" t="s">
        <v>38</v>
      </c>
      <c r="X10" s="8">
        <v>80</v>
      </c>
      <c r="Y10">
        <v>2</v>
      </c>
      <c r="Z10">
        <v>15</v>
      </c>
      <c r="AA10">
        <v>6</v>
      </c>
      <c r="AB10" s="6">
        <f t="shared" si="4"/>
        <v>72</v>
      </c>
      <c r="AC10" s="13">
        <f t="shared" si="5"/>
        <v>80</v>
      </c>
      <c r="AD10" s="13">
        <f t="shared" si="12"/>
        <v>480</v>
      </c>
      <c r="AE10" s="13">
        <f t="shared" si="13"/>
        <v>34560</v>
      </c>
      <c r="AF10" t="s">
        <v>39</v>
      </c>
      <c r="AG10">
        <v>1</v>
      </c>
      <c r="AH10">
        <v>36</v>
      </c>
      <c r="AI10">
        <v>96</v>
      </c>
      <c r="AJ10">
        <v>9</v>
      </c>
      <c r="AK10">
        <v>10</v>
      </c>
      <c r="AL10">
        <v>10</v>
      </c>
      <c r="AM10">
        <v>10</v>
      </c>
      <c r="AN10">
        <v>9</v>
      </c>
      <c r="AO10">
        <v>9</v>
      </c>
    </row>
    <row r="11" spans="1:41">
      <c r="A11" s="1">
        <v>14589</v>
      </c>
      <c r="B11" t="s">
        <v>61</v>
      </c>
      <c r="C11">
        <v>2009</v>
      </c>
      <c r="D11" s="2" t="s">
        <v>6332</v>
      </c>
      <c r="E11" s="4">
        <f t="shared" si="0"/>
        <v>39926</v>
      </c>
      <c r="F11" s="5">
        <f t="shared" ca="1" si="1"/>
        <v>6.2074672101724939</v>
      </c>
      <c r="G11" s="1">
        <v>738245</v>
      </c>
      <c r="H11" t="s">
        <v>51</v>
      </c>
      <c r="I11" t="s">
        <v>33</v>
      </c>
      <c r="J11" s="6" t="str">
        <f t="shared" si="2"/>
        <v>Amsterdam</v>
      </c>
      <c r="K11" t="s">
        <v>34</v>
      </c>
      <c r="L11" s="6" t="str">
        <f t="shared" si="3"/>
        <v>North Holland</v>
      </c>
      <c r="M11" s="1">
        <v>1015</v>
      </c>
      <c r="N11" t="s">
        <v>35</v>
      </c>
      <c r="O11">
        <v>52.3793543928142</v>
      </c>
      <c r="P11">
        <v>4.8832763857180401</v>
      </c>
      <c r="Q11" t="s">
        <v>58</v>
      </c>
      <c r="R11" t="s">
        <v>37</v>
      </c>
      <c r="S11">
        <v>2</v>
      </c>
      <c r="T11">
        <v>1</v>
      </c>
      <c r="U11">
        <v>1</v>
      </c>
      <c r="V11">
        <v>1</v>
      </c>
      <c r="W11" t="s">
        <v>38</v>
      </c>
      <c r="X11" s="8">
        <v>90</v>
      </c>
      <c r="Y11">
        <v>1</v>
      </c>
      <c r="Z11">
        <v>0</v>
      </c>
      <c r="AA11">
        <v>3</v>
      </c>
      <c r="AB11" s="6">
        <f t="shared" si="4"/>
        <v>16</v>
      </c>
      <c r="AC11" s="13">
        <f t="shared" si="5"/>
        <v>90</v>
      </c>
      <c r="AD11" s="13">
        <f t="shared" si="12"/>
        <v>270</v>
      </c>
      <c r="AE11" s="13">
        <f t="shared" si="13"/>
        <v>4320</v>
      </c>
      <c r="AF11" t="s">
        <v>62</v>
      </c>
      <c r="AG11" t="s">
        <v>62</v>
      </c>
      <c r="AH11">
        <v>8</v>
      </c>
      <c r="AI11">
        <v>93</v>
      </c>
      <c r="AJ11">
        <v>10</v>
      </c>
      <c r="AK11">
        <v>9</v>
      </c>
      <c r="AL11">
        <v>9</v>
      </c>
      <c r="AM11">
        <v>9</v>
      </c>
      <c r="AN11">
        <v>10</v>
      </c>
      <c r="AO11">
        <v>9</v>
      </c>
    </row>
    <row r="12" spans="1:41">
      <c r="A12" s="1">
        <v>15618</v>
      </c>
      <c r="B12" t="s">
        <v>63</v>
      </c>
      <c r="C12">
        <v>2009</v>
      </c>
      <c r="D12" s="2" t="s">
        <v>6333</v>
      </c>
      <c r="E12" s="4">
        <f t="shared" si="0"/>
        <v>39935</v>
      </c>
      <c r="F12" s="5">
        <f t="shared" ca="1" si="1"/>
        <v>6.1828096759259186</v>
      </c>
      <c r="G12" s="1">
        <v>51969</v>
      </c>
      <c r="H12" t="s">
        <v>60</v>
      </c>
      <c r="I12" t="s">
        <v>64</v>
      </c>
      <c r="J12" s="6" t="str">
        <f t="shared" si="2"/>
        <v>De Pijp</v>
      </c>
      <c r="K12" t="s">
        <v>34</v>
      </c>
      <c r="L12" s="6" t="str">
        <f t="shared" si="3"/>
        <v>North Holland</v>
      </c>
      <c r="M12" s="1">
        <v>1072</v>
      </c>
      <c r="N12" t="s">
        <v>35</v>
      </c>
      <c r="O12">
        <v>52.357482763884597</v>
      </c>
      <c r="P12">
        <v>4.8870995925514</v>
      </c>
      <c r="Q12" t="s">
        <v>36</v>
      </c>
      <c r="R12" t="s">
        <v>37</v>
      </c>
      <c r="S12">
        <v>3</v>
      </c>
      <c r="T12">
        <v>1.5</v>
      </c>
      <c r="U12">
        <v>2</v>
      </c>
      <c r="V12">
        <v>2</v>
      </c>
      <c r="W12" t="s">
        <v>38</v>
      </c>
      <c r="X12" s="8">
        <v>100</v>
      </c>
      <c r="Y12">
        <v>2</v>
      </c>
      <c r="Z12">
        <v>30</v>
      </c>
      <c r="AA12">
        <v>7</v>
      </c>
      <c r="AB12" s="6">
        <f t="shared" si="4"/>
        <v>6</v>
      </c>
      <c r="AC12" s="13">
        <f t="shared" si="5"/>
        <v>100</v>
      </c>
      <c r="AD12" s="13">
        <f t="shared" si="12"/>
        <v>700</v>
      </c>
      <c r="AE12" s="13">
        <f t="shared" si="13"/>
        <v>4200</v>
      </c>
      <c r="AF12" t="s">
        <v>47</v>
      </c>
      <c r="AG12">
        <v>1</v>
      </c>
      <c r="AH12">
        <v>3</v>
      </c>
      <c r="AI12">
        <v>95</v>
      </c>
      <c r="AJ12">
        <v>10</v>
      </c>
      <c r="AK12">
        <v>9</v>
      </c>
      <c r="AL12">
        <v>10</v>
      </c>
      <c r="AM12">
        <v>10</v>
      </c>
      <c r="AN12">
        <v>10</v>
      </c>
      <c r="AO12">
        <v>10</v>
      </c>
    </row>
    <row r="13" spans="1:41">
      <c r="A13" s="1">
        <v>21669</v>
      </c>
      <c r="B13" t="s">
        <v>65</v>
      </c>
      <c r="C13">
        <v>2009</v>
      </c>
      <c r="D13" s="2" t="s">
        <v>6334</v>
      </c>
      <c r="E13" s="4">
        <f t="shared" si="0"/>
        <v>39979</v>
      </c>
      <c r="F13" s="5">
        <f t="shared" ca="1" si="1"/>
        <v>6.0622617307204392</v>
      </c>
      <c r="G13" s="1">
        <v>8061</v>
      </c>
      <c r="H13" t="s">
        <v>45</v>
      </c>
      <c r="I13" t="s">
        <v>33</v>
      </c>
      <c r="J13" s="6" t="str">
        <f t="shared" si="2"/>
        <v>Amsterdam</v>
      </c>
      <c r="K13" t="s">
        <v>46</v>
      </c>
      <c r="L13" s="6" t="str">
        <f t="shared" si="3"/>
        <v>North Holland</v>
      </c>
      <c r="M13" s="1" t="s">
        <v>66</v>
      </c>
      <c r="N13" t="s">
        <v>35</v>
      </c>
      <c r="O13">
        <v>52.3712070004268</v>
      </c>
      <c r="P13">
        <v>4.8572910165398904</v>
      </c>
      <c r="Q13" t="s">
        <v>36</v>
      </c>
      <c r="R13" t="s">
        <v>37</v>
      </c>
      <c r="S13">
        <v>3</v>
      </c>
      <c r="T13">
        <v>1</v>
      </c>
      <c r="U13">
        <v>2</v>
      </c>
      <c r="V13">
        <v>2</v>
      </c>
      <c r="W13" t="s">
        <v>38</v>
      </c>
      <c r="X13" s="8">
        <v>95</v>
      </c>
      <c r="Y13">
        <v>1</v>
      </c>
      <c r="Z13">
        <v>0</v>
      </c>
      <c r="AA13">
        <v>3</v>
      </c>
      <c r="AB13" s="6">
        <f t="shared" si="4"/>
        <v>4</v>
      </c>
      <c r="AC13" s="13">
        <f t="shared" si="5"/>
        <v>95</v>
      </c>
      <c r="AD13" s="13">
        <f t="shared" si="12"/>
        <v>285</v>
      </c>
      <c r="AE13" s="13">
        <f t="shared" si="13"/>
        <v>1140</v>
      </c>
      <c r="AF13" t="s">
        <v>39</v>
      </c>
      <c r="AG13">
        <v>0.75</v>
      </c>
      <c r="AH13">
        <v>2</v>
      </c>
      <c r="AI13">
        <v>100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</row>
    <row r="14" spans="1:41">
      <c r="A14" s="1">
        <v>26919</v>
      </c>
      <c r="B14" t="s">
        <v>67</v>
      </c>
      <c r="C14">
        <v>2009</v>
      </c>
      <c r="D14" s="2" t="s">
        <v>6335</v>
      </c>
      <c r="E14" s="4">
        <f t="shared" si="0"/>
        <v>40016</v>
      </c>
      <c r="F14" s="5">
        <f t="shared" ca="1" si="1"/>
        <v>5.9608918677067404</v>
      </c>
      <c r="G14" s="1">
        <v>98558</v>
      </c>
      <c r="H14" t="s">
        <v>49</v>
      </c>
      <c r="I14" t="s">
        <v>33</v>
      </c>
      <c r="J14" s="6" t="str">
        <f t="shared" si="2"/>
        <v>Amsterdam</v>
      </c>
      <c r="K14" t="s">
        <v>34</v>
      </c>
      <c r="L14" s="6" t="str">
        <f t="shared" si="3"/>
        <v>North Holland</v>
      </c>
      <c r="M14" s="1" t="s">
        <v>68</v>
      </c>
      <c r="N14" t="s">
        <v>35</v>
      </c>
      <c r="O14">
        <v>52.369595994195599</v>
      </c>
      <c r="P14">
        <v>4.89906935796692</v>
      </c>
      <c r="Q14" t="s">
        <v>36</v>
      </c>
      <c r="R14" t="s">
        <v>37</v>
      </c>
      <c r="S14">
        <v>2</v>
      </c>
      <c r="T14">
        <v>1</v>
      </c>
      <c r="U14">
        <v>1</v>
      </c>
      <c r="V14">
        <v>1</v>
      </c>
      <c r="W14" t="s">
        <v>38</v>
      </c>
      <c r="X14" s="8">
        <v>145</v>
      </c>
      <c r="Y14">
        <v>1</v>
      </c>
      <c r="Z14">
        <v>0</v>
      </c>
      <c r="AA14">
        <v>3</v>
      </c>
      <c r="AB14" s="6">
        <f t="shared" si="4"/>
        <v>38</v>
      </c>
      <c r="AC14" s="13">
        <f t="shared" si="5"/>
        <v>145</v>
      </c>
      <c r="AD14" s="13">
        <f t="shared" si="12"/>
        <v>435</v>
      </c>
      <c r="AE14" s="13">
        <f t="shared" si="13"/>
        <v>16530</v>
      </c>
      <c r="AF14" t="s">
        <v>43</v>
      </c>
      <c r="AG14">
        <v>1</v>
      </c>
      <c r="AH14">
        <v>19</v>
      </c>
      <c r="AI14">
        <v>99</v>
      </c>
      <c r="AJ14">
        <v>10</v>
      </c>
      <c r="AK14">
        <v>10</v>
      </c>
      <c r="AL14">
        <v>10</v>
      </c>
      <c r="AM14">
        <v>10</v>
      </c>
      <c r="AN14">
        <v>10</v>
      </c>
      <c r="AO14">
        <v>9</v>
      </c>
    </row>
    <row r="15" spans="1:41">
      <c r="A15" s="1">
        <v>32366</v>
      </c>
      <c r="B15" t="s">
        <v>69</v>
      </c>
      <c r="C15">
        <v>2009</v>
      </c>
      <c r="D15" s="2" t="s">
        <v>6336</v>
      </c>
      <c r="E15" s="4">
        <f t="shared" si="0"/>
        <v>40043</v>
      </c>
      <c r="F15" s="5">
        <f t="shared" ca="1" si="1"/>
        <v>5.8869192649670143</v>
      </c>
      <c r="G15" s="1">
        <v>9693</v>
      </c>
      <c r="H15" t="s">
        <v>51</v>
      </c>
      <c r="I15" t="s">
        <v>33</v>
      </c>
      <c r="J15" s="6" t="str">
        <f t="shared" si="2"/>
        <v>Amsterdam</v>
      </c>
      <c r="K15" t="s">
        <v>34</v>
      </c>
      <c r="L15" s="6" t="str">
        <f t="shared" si="3"/>
        <v>North Holland</v>
      </c>
      <c r="M15" s="1">
        <v>1013</v>
      </c>
      <c r="N15" t="s">
        <v>35</v>
      </c>
      <c r="O15">
        <v>52.378016626731799</v>
      </c>
      <c r="P15">
        <v>4.8927034415935102</v>
      </c>
      <c r="Q15" t="s">
        <v>36</v>
      </c>
      <c r="R15" t="s">
        <v>37</v>
      </c>
      <c r="S15">
        <v>3</v>
      </c>
      <c r="T15">
        <v>1.5</v>
      </c>
      <c r="U15">
        <v>1</v>
      </c>
      <c r="V15">
        <v>1</v>
      </c>
      <c r="W15" t="s">
        <v>38</v>
      </c>
      <c r="X15" s="8">
        <v>132</v>
      </c>
      <c r="Y15">
        <v>2</v>
      </c>
      <c r="Z15">
        <v>30</v>
      </c>
      <c r="AA15">
        <v>4</v>
      </c>
      <c r="AB15" s="6">
        <f t="shared" si="4"/>
        <v>68</v>
      </c>
      <c r="AC15" s="13">
        <f t="shared" si="5"/>
        <v>132</v>
      </c>
      <c r="AD15" s="13">
        <f t="shared" si="12"/>
        <v>528</v>
      </c>
      <c r="AE15" s="13">
        <f t="shared" si="13"/>
        <v>35904</v>
      </c>
      <c r="AF15" t="s">
        <v>39</v>
      </c>
      <c r="AG15">
        <v>0.9</v>
      </c>
      <c r="AH15">
        <v>34</v>
      </c>
      <c r="AI15">
        <v>99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9</v>
      </c>
    </row>
    <row r="16" spans="1:41">
      <c r="A16" s="1">
        <v>36701</v>
      </c>
      <c r="B16" t="s">
        <v>70</v>
      </c>
      <c r="C16">
        <v>2009</v>
      </c>
      <c r="D16" s="2" t="s">
        <v>6337</v>
      </c>
      <c r="E16" s="4">
        <f t="shared" si="0"/>
        <v>40063</v>
      </c>
      <c r="F16" s="5">
        <f t="shared" ca="1" si="1"/>
        <v>5.8321247444190689</v>
      </c>
      <c r="G16" s="1">
        <v>2323819</v>
      </c>
      <c r="H16" t="s">
        <v>71</v>
      </c>
      <c r="I16" t="s">
        <v>33</v>
      </c>
      <c r="J16" s="6" t="str">
        <f t="shared" si="2"/>
        <v>Amsterdam</v>
      </c>
      <c r="K16" t="s">
        <v>34</v>
      </c>
      <c r="L16" s="6" t="str">
        <f t="shared" si="3"/>
        <v>North Holland</v>
      </c>
      <c r="M16" s="1" t="s">
        <v>72</v>
      </c>
      <c r="N16" t="s">
        <v>35</v>
      </c>
      <c r="O16">
        <v>52.381410231202501</v>
      </c>
      <c r="P16">
        <v>4.8527427011113797</v>
      </c>
      <c r="Q16" t="s">
        <v>36</v>
      </c>
      <c r="R16" t="s">
        <v>37</v>
      </c>
      <c r="S16">
        <v>2</v>
      </c>
      <c r="T16">
        <v>1</v>
      </c>
      <c r="U16">
        <v>1</v>
      </c>
      <c r="V16">
        <v>1</v>
      </c>
      <c r="W16" t="s">
        <v>38</v>
      </c>
      <c r="X16" s="8">
        <v>79</v>
      </c>
      <c r="Y16">
        <v>1</v>
      </c>
      <c r="Z16">
        <v>0</v>
      </c>
      <c r="AA16">
        <v>1</v>
      </c>
      <c r="AB16" s="6">
        <f t="shared" si="4"/>
        <v>26</v>
      </c>
      <c r="AC16" s="13">
        <f t="shared" si="5"/>
        <v>79</v>
      </c>
      <c r="AD16" s="13">
        <f t="shared" si="12"/>
        <v>79</v>
      </c>
      <c r="AE16" s="13">
        <f t="shared" si="13"/>
        <v>2054</v>
      </c>
      <c r="AF16" t="s">
        <v>47</v>
      </c>
      <c r="AG16">
        <v>1</v>
      </c>
      <c r="AH16">
        <v>13</v>
      </c>
      <c r="AI16">
        <v>100</v>
      </c>
      <c r="AJ16">
        <v>10</v>
      </c>
      <c r="AK16">
        <v>10</v>
      </c>
      <c r="AL16">
        <v>10</v>
      </c>
      <c r="AM16">
        <v>10</v>
      </c>
      <c r="AN16">
        <v>9</v>
      </c>
      <c r="AO16">
        <v>10</v>
      </c>
    </row>
    <row r="17" spans="1:41">
      <c r="A17" s="1">
        <v>42212</v>
      </c>
      <c r="B17" t="s">
        <v>73</v>
      </c>
      <c r="C17">
        <v>2009</v>
      </c>
      <c r="D17" s="2" t="s">
        <v>6338</v>
      </c>
      <c r="E17" s="4">
        <f t="shared" si="0"/>
        <v>40085</v>
      </c>
      <c r="F17" s="5">
        <f t="shared" ca="1" si="1"/>
        <v>5.7718507718163297</v>
      </c>
      <c r="G17" s="1">
        <v>280105</v>
      </c>
      <c r="H17" t="s">
        <v>51</v>
      </c>
      <c r="I17" t="s">
        <v>33</v>
      </c>
      <c r="J17" s="6" t="str">
        <f t="shared" si="2"/>
        <v>Amsterdam</v>
      </c>
      <c r="K17" t="s">
        <v>34</v>
      </c>
      <c r="L17" s="6" t="str">
        <f t="shared" si="3"/>
        <v>North Holland</v>
      </c>
      <c r="M17" s="1">
        <v>1013</v>
      </c>
      <c r="N17" t="s">
        <v>35</v>
      </c>
      <c r="O17">
        <v>52.380299879675903</v>
      </c>
      <c r="P17">
        <v>4.8851436649578499</v>
      </c>
      <c r="Q17" t="s">
        <v>36</v>
      </c>
      <c r="R17" t="s">
        <v>37</v>
      </c>
      <c r="S17">
        <v>4</v>
      </c>
      <c r="T17">
        <v>1</v>
      </c>
      <c r="U17">
        <v>0</v>
      </c>
      <c r="V17">
        <v>2</v>
      </c>
      <c r="W17" t="s">
        <v>38</v>
      </c>
      <c r="X17" s="8">
        <v>180</v>
      </c>
      <c r="Y17">
        <v>1</v>
      </c>
      <c r="Z17">
        <v>65</v>
      </c>
      <c r="AA17">
        <v>2</v>
      </c>
      <c r="AB17" s="6">
        <f t="shared" si="4"/>
        <v>36</v>
      </c>
      <c r="AC17" s="13">
        <f t="shared" si="5"/>
        <v>245</v>
      </c>
      <c r="AD17" s="13">
        <f t="shared" si="12"/>
        <v>490</v>
      </c>
      <c r="AE17" s="13">
        <f t="shared" si="13"/>
        <v>17640</v>
      </c>
      <c r="AF17" t="s">
        <v>43</v>
      </c>
      <c r="AG17">
        <v>0.96</v>
      </c>
      <c r="AH17">
        <v>18</v>
      </c>
      <c r="AI17">
        <v>99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9</v>
      </c>
    </row>
    <row r="18" spans="1:41">
      <c r="A18" s="1">
        <v>42212</v>
      </c>
      <c r="B18" t="s">
        <v>73</v>
      </c>
      <c r="C18">
        <v>2009</v>
      </c>
      <c r="D18" s="2" t="s">
        <v>6338</v>
      </c>
      <c r="E18" s="4">
        <f t="shared" si="0"/>
        <v>40085</v>
      </c>
      <c r="F18" s="5">
        <f t="shared" ca="1" si="1"/>
        <v>5.7718507718163297</v>
      </c>
      <c r="G18" s="1">
        <v>3527892</v>
      </c>
      <c r="H18" t="s">
        <v>51</v>
      </c>
      <c r="I18" t="s">
        <v>33</v>
      </c>
      <c r="J18" s="6" t="str">
        <f t="shared" si="2"/>
        <v>Amsterdam</v>
      </c>
      <c r="K18" t="s">
        <v>34</v>
      </c>
      <c r="L18" s="6" t="str">
        <f t="shared" si="3"/>
        <v>North Holland</v>
      </c>
      <c r="M18" s="1" t="s">
        <v>74</v>
      </c>
      <c r="N18" t="s">
        <v>35</v>
      </c>
      <c r="O18">
        <v>52.381473145699097</v>
      </c>
      <c r="P18">
        <v>4.8868098749704796</v>
      </c>
      <c r="Q18" t="s">
        <v>75</v>
      </c>
      <c r="R18" t="s">
        <v>76</v>
      </c>
      <c r="S18">
        <v>1</v>
      </c>
      <c r="T18">
        <v>1</v>
      </c>
      <c r="U18">
        <v>1</v>
      </c>
      <c r="V18">
        <v>1</v>
      </c>
      <c r="W18" t="s">
        <v>38</v>
      </c>
      <c r="X18" s="8">
        <v>75</v>
      </c>
      <c r="Y18">
        <v>1</v>
      </c>
      <c r="Z18">
        <v>0</v>
      </c>
      <c r="AA18">
        <v>1</v>
      </c>
      <c r="AB18" s="6">
        <f t="shared" si="4"/>
        <v>4</v>
      </c>
      <c r="AC18" s="13">
        <f t="shared" si="5"/>
        <v>75</v>
      </c>
      <c r="AD18" s="13">
        <f t="shared" si="12"/>
        <v>75</v>
      </c>
      <c r="AE18" s="13">
        <f t="shared" si="13"/>
        <v>300</v>
      </c>
      <c r="AF18" t="s">
        <v>43</v>
      </c>
      <c r="AG18">
        <v>0.96</v>
      </c>
      <c r="AH18">
        <v>2</v>
      </c>
      <c r="AI18">
        <v>100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</row>
    <row r="19" spans="1:41">
      <c r="A19" s="1">
        <v>42725</v>
      </c>
      <c r="B19" t="s">
        <v>77</v>
      </c>
      <c r="C19">
        <v>2009</v>
      </c>
      <c r="D19" s="2" t="s">
        <v>6339</v>
      </c>
      <c r="E19" s="4">
        <f t="shared" si="0"/>
        <v>40087</v>
      </c>
      <c r="F19" s="5">
        <f t="shared" ca="1" si="1"/>
        <v>5.7663713197615349</v>
      </c>
      <c r="G19" s="1">
        <v>933385</v>
      </c>
      <c r="H19" t="s">
        <v>45</v>
      </c>
      <c r="I19" t="s">
        <v>33</v>
      </c>
      <c r="J19" s="6" t="str">
        <f t="shared" si="2"/>
        <v>Amsterdam</v>
      </c>
      <c r="K19" t="s">
        <v>34</v>
      </c>
      <c r="L19" s="6" t="str">
        <f t="shared" si="3"/>
        <v>North Holland</v>
      </c>
      <c r="M19" s="1">
        <v>1053</v>
      </c>
      <c r="N19" t="s">
        <v>35</v>
      </c>
      <c r="O19">
        <v>52.3676140712478</v>
      </c>
      <c r="P19">
        <v>4.8668954714895198</v>
      </c>
      <c r="Q19" t="s">
        <v>36</v>
      </c>
      <c r="R19" t="s">
        <v>42</v>
      </c>
      <c r="S19">
        <v>2</v>
      </c>
      <c r="T19">
        <v>1</v>
      </c>
      <c r="U19">
        <v>1</v>
      </c>
      <c r="V19">
        <v>2</v>
      </c>
      <c r="W19" t="s">
        <v>38</v>
      </c>
      <c r="X19" s="8">
        <v>82</v>
      </c>
      <c r="Y19">
        <v>2</v>
      </c>
      <c r="Z19">
        <v>0</v>
      </c>
      <c r="AA19">
        <v>2</v>
      </c>
      <c r="AB19" s="6">
        <f t="shared" si="4"/>
        <v>38</v>
      </c>
      <c r="AC19" s="13">
        <f t="shared" si="5"/>
        <v>82</v>
      </c>
      <c r="AD19" s="13">
        <f t="shared" si="12"/>
        <v>164</v>
      </c>
      <c r="AE19" s="13">
        <f t="shared" si="13"/>
        <v>6232</v>
      </c>
      <c r="AF19" t="s">
        <v>47</v>
      </c>
      <c r="AG19">
        <v>1</v>
      </c>
      <c r="AH19">
        <v>19</v>
      </c>
      <c r="AI19">
        <v>98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</row>
    <row r="20" spans="1:41">
      <c r="A20" s="1">
        <v>46431</v>
      </c>
      <c r="B20" t="s">
        <v>78</v>
      </c>
      <c r="C20">
        <v>2009</v>
      </c>
      <c r="D20" s="2" t="s">
        <v>6340</v>
      </c>
      <c r="E20" s="4">
        <f t="shared" si="0"/>
        <v>40103</v>
      </c>
      <c r="F20" s="5">
        <f t="shared" ca="1" si="1"/>
        <v>5.722535703323179</v>
      </c>
      <c r="G20" s="1">
        <v>1182306</v>
      </c>
      <c r="H20" t="s">
        <v>56</v>
      </c>
      <c r="I20" t="s">
        <v>33</v>
      </c>
      <c r="J20" s="6" t="str">
        <f t="shared" si="2"/>
        <v>Amsterdam</v>
      </c>
      <c r="K20" t="s">
        <v>34</v>
      </c>
      <c r="L20" s="6" t="str">
        <f t="shared" si="3"/>
        <v>North Holland</v>
      </c>
      <c r="M20" s="1">
        <v>1059</v>
      </c>
      <c r="N20" t="s">
        <v>35</v>
      </c>
      <c r="O20">
        <v>52.346587372984999</v>
      </c>
      <c r="P20">
        <v>4.8491971099228302</v>
      </c>
      <c r="Q20" t="s">
        <v>36</v>
      </c>
      <c r="R20" t="s">
        <v>42</v>
      </c>
      <c r="S20">
        <v>2</v>
      </c>
      <c r="T20">
        <v>1</v>
      </c>
      <c r="U20">
        <v>1</v>
      </c>
      <c r="V20">
        <v>1</v>
      </c>
      <c r="W20" t="s">
        <v>38</v>
      </c>
      <c r="X20" s="8">
        <v>59</v>
      </c>
      <c r="Y20">
        <v>1</v>
      </c>
      <c r="Z20">
        <v>0</v>
      </c>
      <c r="AA20">
        <v>1</v>
      </c>
      <c r="AB20" s="6">
        <f t="shared" si="4"/>
        <v>116</v>
      </c>
      <c r="AC20" s="13">
        <f t="shared" si="5"/>
        <v>59</v>
      </c>
      <c r="AD20" s="13">
        <f t="shared" si="12"/>
        <v>59</v>
      </c>
      <c r="AE20" s="13">
        <f t="shared" si="13"/>
        <v>6844</v>
      </c>
      <c r="AF20" t="s">
        <v>47</v>
      </c>
      <c r="AG20">
        <v>1</v>
      </c>
      <c r="AH20">
        <v>58</v>
      </c>
      <c r="AI20">
        <v>95</v>
      </c>
      <c r="AJ20">
        <v>9</v>
      </c>
      <c r="AK20">
        <v>10</v>
      </c>
      <c r="AL20">
        <v>9</v>
      </c>
      <c r="AM20">
        <v>9</v>
      </c>
      <c r="AN20">
        <v>9</v>
      </c>
      <c r="AO20">
        <v>9</v>
      </c>
    </row>
    <row r="21" spans="1:41">
      <c r="A21" s="1">
        <v>47517</v>
      </c>
      <c r="B21" t="s">
        <v>79</v>
      </c>
      <c r="C21">
        <v>2009</v>
      </c>
      <c r="D21" s="2" t="s">
        <v>6341</v>
      </c>
      <c r="E21" s="4">
        <f t="shared" si="0"/>
        <v>40107</v>
      </c>
      <c r="F21" s="5">
        <f t="shared" ca="1" si="1"/>
        <v>5.7115767992135895</v>
      </c>
      <c r="G21" s="1">
        <v>3047061</v>
      </c>
      <c r="H21" t="s">
        <v>80</v>
      </c>
      <c r="I21" t="s">
        <v>33</v>
      </c>
      <c r="J21" s="6" t="str">
        <f t="shared" si="2"/>
        <v>Amsterdam</v>
      </c>
      <c r="K21" s="6" t="s">
        <v>34</v>
      </c>
      <c r="L21" s="6" t="str">
        <f t="shared" si="3"/>
        <v>North Holland</v>
      </c>
      <c r="M21" s="1" t="s">
        <v>81</v>
      </c>
      <c r="N21" t="s">
        <v>35</v>
      </c>
      <c r="O21">
        <v>52.3534049017874</v>
      </c>
      <c r="P21">
        <v>4.92442005971012</v>
      </c>
      <c r="Q21" t="s">
        <v>36</v>
      </c>
      <c r="R21" t="s">
        <v>37</v>
      </c>
      <c r="S21">
        <v>2</v>
      </c>
      <c r="T21">
        <v>1</v>
      </c>
      <c r="U21">
        <v>1</v>
      </c>
      <c r="V21">
        <v>1</v>
      </c>
      <c r="W21" t="s">
        <v>38</v>
      </c>
      <c r="X21" s="8">
        <v>99</v>
      </c>
      <c r="Y21">
        <v>1</v>
      </c>
      <c r="Z21">
        <v>0</v>
      </c>
      <c r="AA21">
        <v>7</v>
      </c>
      <c r="AB21" s="6">
        <f t="shared" si="4"/>
        <v>0</v>
      </c>
      <c r="AC21" s="13">
        <f t="shared" si="5"/>
        <v>99</v>
      </c>
      <c r="AD21" s="13">
        <f t="shared" si="12"/>
        <v>693</v>
      </c>
      <c r="AE21" s="13">
        <f t="shared" si="13"/>
        <v>0</v>
      </c>
      <c r="AF21" t="s">
        <v>62</v>
      </c>
      <c r="AG21" t="s">
        <v>62</v>
      </c>
      <c r="AH21">
        <v>0</v>
      </c>
    </row>
    <row r="22" spans="1:41">
      <c r="A22" s="1">
        <v>50517</v>
      </c>
      <c r="B22" t="s">
        <v>82</v>
      </c>
      <c r="C22">
        <v>2009</v>
      </c>
      <c r="D22" s="2" t="s">
        <v>6342</v>
      </c>
      <c r="E22" s="4">
        <f t="shared" si="0"/>
        <v>40118</v>
      </c>
      <c r="F22" s="5">
        <f t="shared" ca="1" si="1"/>
        <v>5.6814398129122194</v>
      </c>
      <c r="G22" s="1">
        <v>4003922</v>
      </c>
      <c r="H22" t="s">
        <v>49</v>
      </c>
      <c r="I22" t="s">
        <v>33</v>
      </c>
      <c r="J22" s="6" t="str">
        <f t="shared" si="2"/>
        <v>Amsterdam</v>
      </c>
      <c r="K22" t="s">
        <v>34</v>
      </c>
      <c r="L22" s="6" t="str">
        <f t="shared" si="3"/>
        <v>North Holland</v>
      </c>
      <c r="M22" s="1">
        <v>1018</v>
      </c>
      <c r="N22" t="s">
        <v>35</v>
      </c>
      <c r="O22">
        <v>52.3692836363916</v>
      </c>
      <c r="P22">
        <v>4.9099386677436101</v>
      </c>
      <c r="Q22" t="s">
        <v>36</v>
      </c>
      <c r="R22" t="s">
        <v>37</v>
      </c>
      <c r="S22">
        <v>4</v>
      </c>
      <c r="T22">
        <v>1</v>
      </c>
      <c r="U22">
        <v>1</v>
      </c>
      <c r="V22">
        <v>2</v>
      </c>
      <c r="W22" t="s">
        <v>38</v>
      </c>
      <c r="X22" s="8">
        <v>190</v>
      </c>
      <c r="Y22">
        <v>1</v>
      </c>
      <c r="Z22">
        <v>0</v>
      </c>
      <c r="AA22">
        <v>1</v>
      </c>
      <c r="AB22" s="6">
        <f t="shared" si="4"/>
        <v>0</v>
      </c>
      <c r="AC22" s="13">
        <f t="shared" si="5"/>
        <v>190</v>
      </c>
      <c r="AD22" s="13">
        <f t="shared" si="12"/>
        <v>190</v>
      </c>
      <c r="AE22" s="13">
        <f t="shared" si="13"/>
        <v>0</v>
      </c>
      <c r="AF22" t="s">
        <v>83</v>
      </c>
      <c r="AG22">
        <v>0.4</v>
      </c>
      <c r="AH22">
        <v>0</v>
      </c>
    </row>
    <row r="23" spans="1:41">
      <c r="A23" s="1">
        <v>56142</v>
      </c>
      <c r="B23" t="s">
        <v>84</v>
      </c>
      <c r="C23">
        <v>2009</v>
      </c>
      <c r="D23" s="2" t="s">
        <v>6343</v>
      </c>
      <c r="E23" s="4">
        <f t="shared" si="0"/>
        <v>40137</v>
      </c>
      <c r="F23" s="5">
        <f t="shared" ca="1" si="1"/>
        <v>5.6293850183916723</v>
      </c>
      <c r="G23" s="1">
        <v>1003865</v>
      </c>
      <c r="H23" t="s">
        <v>45</v>
      </c>
      <c r="I23" t="s">
        <v>33</v>
      </c>
      <c r="J23" s="6" t="str">
        <f t="shared" si="2"/>
        <v>Amsterdam</v>
      </c>
      <c r="K23" t="s">
        <v>34</v>
      </c>
      <c r="L23" s="6" t="str">
        <f t="shared" si="3"/>
        <v>North Holland</v>
      </c>
      <c r="M23" s="1" t="s">
        <v>85</v>
      </c>
      <c r="N23" t="s">
        <v>35</v>
      </c>
      <c r="O23">
        <v>52.366755776270303</v>
      </c>
      <c r="P23">
        <v>4.8719535487913097</v>
      </c>
      <c r="Q23" t="s">
        <v>36</v>
      </c>
      <c r="R23" t="s">
        <v>37</v>
      </c>
      <c r="S23">
        <v>4</v>
      </c>
      <c r="T23">
        <v>1</v>
      </c>
      <c r="U23">
        <v>1</v>
      </c>
      <c r="V23">
        <v>2</v>
      </c>
      <c r="W23" t="s">
        <v>38</v>
      </c>
      <c r="X23" s="8">
        <v>110</v>
      </c>
      <c r="Y23">
        <v>2</v>
      </c>
      <c r="Z23">
        <v>10</v>
      </c>
      <c r="AA23">
        <v>5</v>
      </c>
      <c r="AB23" s="6">
        <f t="shared" si="4"/>
        <v>0</v>
      </c>
      <c r="AC23" s="13">
        <f t="shared" si="5"/>
        <v>110</v>
      </c>
      <c r="AD23" s="13">
        <f t="shared" si="12"/>
        <v>550</v>
      </c>
      <c r="AE23" s="13">
        <f t="shared" si="13"/>
        <v>0</v>
      </c>
      <c r="AF23" t="s">
        <v>47</v>
      </c>
      <c r="AG23">
        <v>1</v>
      </c>
      <c r="AH23">
        <v>0</v>
      </c>
    </row>
    <row r="24" spans="1:41">
      <c r="A24" s="1">
        <v>56142</v>
      </c>
      <c r="B24" t="s">
        <v>84</v>
      </c>
      <c r="C24">
        <v>2009</v>
      </c>
      <c r="D24" s="2" t="s">
        <v>6343</v>
      </c>
      <c r="E24" s="4">
        <f t="shared" si="0"/>
        <v>40137</v>
      </c>
      <c r="F24" s="5">
        <f t="shared" ca="1" si="1"/>
        <v>5.6293850183916723</v>
      </c>
      <c r="G24" s="1">
        <v>25428</v>
      </c>
      <c r="H24" t="s">
        <v>51</v>
      </c>
      <c r="I24" t="s">
        <v>33</v>
      </c>
      <c r="J24" s="6" t="str">
        <f t="shared" si="2"/>
        <v>Amsterdam</v>
      </c>
      <c r="K24" t="s">
        <v>34</v>
      </c>
      <c r="L24" s="6" t="str">
        <f t="shared" si="3"/>
        <v>North Holland</v>
      </c>
      <c r="M24" s="1">
        <v>1016</v>
      </c>
      <c r="N24" t="s">
        <v>35</v>
      </c>
      <c r="O24">
        <v>52.373168400386099</v>
      </c>
      <c r="P24">
        <v>4.8832391962056203</v>
      </c>
      <c r="Q24" t="s">
        <v>36</v>
      </c>
      <c r="R24" t="s">
        <v>37</v>
      </c>
      <c r="S24">
        <v>3</v>
      </c>
      <c r="T24">
        <v>1</v>
      </c>
      <c r="U24">
        <v>1</v>
      </c>
      <c r="V24">
        <v>1</v>
      </c>
      <c r="W24" t="s">
        <v>38</v>
      </c>
      <c r="X24" s="8">
        <v>100</v>
      </c>
      <c r="Y24">
        <v>1</v>
      </c>
      <c r="Z24">
        <v>0</v>
      </c>
      <c r="AA24">
        <v>14</v>
      </c>
      <c r="AB24" s="6">
        <f t="shared" si="4"/>
        <v>0</v>
      </c>
      <c r="AC24" s="13">
        <f t="shared" si="5"/>
        <v>100</v>
      </c>
      <c r="AD24" s="13">
        <f t="shared" si="12"/>
        <v>1400</v>
      </c>
      <c r="AE24" s="13">
        <f t="shared" si="13"/>
        <v>0</v>
      </c>
      <c r="AF24" t="s">
        <v>47</v>
      </c>
      <c r="AG24">
        <v>1</v>
      </c>
      <c r="AH24">
        <v>0</v>
      </c>
    </row>
    <row r="25" spans="1:41">
      <c r="A25" s="1">
        <v>59059</v>
      </c>
      <c r="B25" t="s">
        <v>86</v>
      </c>
      <c r="C25">
        <v>2009</v>
      </c>
      <c r="D25" s="2" t="s">
        <v>6344</v>
      </c>
      <c r="E25" s="4">
        <f t="shared" si="0"/>
        <v>40148</v>
      </c>
      <c r="F25" s="5">
        <f t="shared" ca="1" si="1"/>
        <v>5.5992480320903022</v>
      </c>
      <c r="G25" s="1">
        <v>75583</v>
      </c>
      <c r="H25" t="s">
        <v>87</v>
      </c>
      <c r="I25" t="s">
        <v>33</v>
      </c>
      <c r="J25" s="6" t="str">
        <f t="shared" si="2"/>
        <v>Amsterdam</v>
      </c>
      <c r="K25" t="s">
        <v>34</v>
      </c>
      <c r="L25" s="6" t="str">
        <f t="shared" si="3"/>
        <v>North Holland</v>
      </c>
      <c r="M25" s="1">
        <v>1058</v>
      </c>
      <c r="N25" t="s">
        <v>35</v>
      </c>
      <c r="O25">
        <v>52.365220709728199</v>
      </c>
      <c r="P25">
        <v>4.8383384839154404</v>
      </c>
      <c r="Q25" t="s">
        <v>36</v>
      </c>
      <c r="R25" t="s">
        <v>42</v>
      </c>
      <c r="S25">
        <v>4</v>
      </c>
      <c r="T25">
        <v>1.5</v>
      </c>
      <c r="U25">
        <v>1</v>
      </c>
      <c r="V25">
        <v>2</v>
      </c>
      <c r="W25" t="s">
        <v>38</v>
      </c>
      <c r="X25" s="8">
        <v>35</v>
      </c>
      <c r="Y25">
        <v>1</v>
      </c>
      <c r="Z25">
        <v>30</v>
      </c>
      <c r="AA25">
        <v>2</v>
      </c>
      <c r="AB25" s="6">
        <f t="shared" si="4"/>
        <v>214</v>
      </c>
      <c r="AC25" s="13">
        <f t="shared" si="5"/>
        <v>65</v>
      </c>
      <c r="AD25" s="13">
        <f t="shared" si="12"/>
        <v>130</v>
      </c>
      <c r="AE25" s="13">
        <f t="shared" si="13"/>
        <v>27820</v>
      </c>
      <c r="AF25" t="s">
        <v>43</v>
      </c>
      <c r="AG25">
        <v>1</v>
      </c>
      <c r="AH25">
        <v>107</v>
      </c>
      <c r="AI25">
        <v>99</v>
      </c>
      <c r="AJ25">
        <v>10</v>
      </c>
      <c r="AK25">
        <v>10</v>
      </c>
      <c r="AL25">
        <v>10</v>
      </c>
      <c r="AM25">
        <v>10</v>
      </c>
      <c r="AN25">
        <v>9</v>
      </c>
      <c r="AO25">
        <v>10</v>
      </c>
    </row>
    <row r="26" spans="1:41">
      <c r="A26" s="1">
        <v>59297</v>
      </c>
      <c r="B26" t="s">
        <v>88</v>
      </c>
      <c r="C26">
        <v>2009</v>
      </c>
      <c r="D26" s="2" t="s">
        <v>6345</v>
      </c>
      <c r="E26" s="4">
        <f t="shared" si="0"/>
        <v>40149</v>
      </c>
      <c r="F26" s="5">
        <f t="shared" ca="1" si="1"/>
        <v>5.5965083060629048</v>
      </c>
      <c r="G26" s="1">
        <v>15061</v>
      </c>
      <c r="H26" t="s">
        <v>32</v>
      </c>
      <c r="I26" t="s">
        <v>33</v>
      </c>
      <c r="J26" s="6" t="str">
        <f t="shared" si="2"/>
        <v>Amsterdam</v>
      </c>
      <c r="K26" t="s">
        <v>34</v>
      </c>
      <c r="L26" s="6" t="str">
        <f t="shared" si="3"/>
        <v>North Holland</v>
      </c>
      <c r="M26" s="1">
        <v>1052</v>
      </c>
      <c r="N26" t="s">
        <v>35</v>
      </c>
      <c r="O26">
        <v>52.382684558054002</v>
      </c>
      <c r="P26">
        <v>4.8761296643795102</v>
      </c>
      <c r="Q26" t="s">
        <v>36</v>
      </c>
      <c r="R26" t="s">
        <v>42</v>
      </c>
      <c r="S26">
        <v>4</v>
      </c>
      <c r="U26">
        <v>1</v>
      </c>
      <c r="V26">
        <v>2</v>
      </c>
      <c r="W26" t="s">
        <v>38</v>
      </c>
      <c r="X26" s="8">
        <v>43</v>
      </c>
      <c r="Y26">
        <v>1</v>
      </c>
      <c r="Z26">
        <v>43</v>
      </c>
      <c r="AA26">
        <v>2</v>
      </c>
      <c r="AB26" s="6">
        <f t="shared" si="4"/>
        <v>116</v>
      </c>
      <c r="AC26" s="13">
        <f t="shared" si="5"/>
        <v>86</v>
      </c>
      <c r="AD26" s="13">
        <f t="shared" si="12"/>
        <v>172</v>
      </c>
      <c r="AE26" s="13">
        <f t="shared" si="13"/>
        <v>19952</v>
      </c>
      <c r="AF26" t="s">
        <v>39</v>
      </c>
      <c r="AG26">
        <v>1</v>
      </c>
      <c r="AH26">
        <v>58</v>
      </c>
      <c r="AI26">
        <v>95</v>
      </c>
      <c r="AJ26">
        <v>9</v>
      </c>
      <c r="AK26">
        <v>9</v>
      </c>
      <c r="AL26">
        <v>10</v>
      </c>
      <c r="AM26">
        <v>10</v>
      </c>
      <c r="AN26">
        <v>9</v>
      </c>
      <c r="AO26">
        <v>10</v>
      </c>
    </row>
    <row r="27" spans="1:41">
      <c r="A27" s="1">
        <v>59484</v>
      </c>
      <c r="B27" t="s">
        <v>89</v>
      </c>
      <c r="C27">
        <v>2009</v>
      </c>
      <c r="D27" s="2" t="s">
        <v>6345</v>
      </c>
      <c r="E27" s="4">
        <f t="shared" si="0"/>
        <v>40149</v>
      </c>
      <c r="F27" s="5">
        <f t="shared" ca="1" si="1"/>
        <v>5.5965083060629048</v>
      </c>
      <c r="G27" s="1">
        <v>20168</v>
      </c>
      <c r="H27" t="s">
        <v>49</v>
      </c>
      <c r="I27" t="s">
        <v>33</v>
      </c>
      <c r="J27" s="6" t="str">
        <f t="shared" si="2"/>
        <v>Amsterdam</v>
      </c>
      <c r="K27" t="s">
        <v>34</v>
      </c>
      <c r="L27" s="6" t="str">
        <f t="shared" si="3"/>
        <v>North Holland</v>
      </c>
      <c r="M27" s="1">
        <v>1017</v>
      </c>
      <c r="N27" t="s">
        <v>35</v>
      </c>
      <c r="O27">
        <v>52.3650870268091</v>
      </c>
      <c r="P27">
        <v>4.8935410078409998</v>
      </c>
      <c r="Q27" t="s">
        <v>58</v>
      </c>
      <c r="R27" t="s">
        <v>42</v>
      </c>
      <c r="S27">
        <v>2</v>
      </c>
      <c r="T27">
        <v>1</v>
      </c>
      <c r="U27">
        <v>1</v>
      </c>
      <c r="V27">
        <v>1</v>
      </c>
      <c r="W27" t="s">
        <v>38</v>
      </c>
      <c r="X27" s="8">
        <v>50</v>
      </c>
      <c r="Y27">
        <v>2</v>
      </c>
      <c r="Z27">
        <v>0</v>
      </c>
      <c r="AA27">
        <v>1</v>
      </c>
      <c r="AB27" s="6">
        <f t="shared" si="4"/>
        <v>50</v>
      </c>
      <c r="AC27" s="13">
        <f t="shared" si="5"/>
        <v>50</v>
      </c>
      <c r="AD27" s="13">
        <f t="shared" si="12"/>
        <v>50</v>
      </c>
      <c r="AE27" s="13">
        <f t="shared" si="13"/>
        <v>2500</v>
      </c>
      <c r="AF27" t="s">
        <v>43</v>
      </c>
      <c r="AG27">
        <v>1</v>
      </c>
      <c r="AH27">
        <v>25</v>
      </c>
      <c r="AI27">
        <v>83</v>
      </c>
      <c r="AJ27">
        <v>9</v>
      </c>
      <c r="AK27">
        <v>9</v>
      </c>
      <c r="AL27">
        <v>9</v>
      </c>
      <c r="AM27">
        <v>8</v>
      </c>
      <c r="AN27">
        <v>10</v>
      </c>
      <c r="AO27">
        <v>9</v>
      </c>
    </row>
    <row r="28" spans="1:41">
      <c r="A28" s="1">
        <v>59484</v>
      </c>
      <c r="B28" t="s">
        <v>89</v>
      </c>
      <c r="C28">
        <v>2009</v>
      </c>
      <c r="D28" s="2" t="s">
        <v>6345</v>
      </c>
      <c r="E28" s="4">
        <f t="shared" si="0"/>
        <v>40149</v>
      </c>
      <c r="F28" s="5">
        <f t="shared" ca="1" si="1"/>
        <v>5.5965083060629048</v>
      </c>
      <c r="G28" s="1">
        <v>3903880</v>
      </c>
      <c r="H28" t="s">
        <v>49</v>
      </c>
      <c r="I28" t="s">
        <v>33</v>
      </c>
      <c r="J28" s="6" t="str">
        <f t="shared" si="2"/>
        <v>Amsterdam</v>
      </c>
      <c r="K28" t="s">
        <v>34</v>
      </c>
      <c r="L28" s="6" t="str">
        <f t="shared" si="3"/>
        <v>North Holland</v>
      </c>
      <c r="M28" s="1">
        <v>1017</v>
      </c>
      <c r="N28" t="s">
        <v>35</v>
      </c>
      <c r="O28">
        <v>52.363433430073201</v>
      </c>
      <c r="P28">
        <v>4.8924530630894303</v>
      </c>
      <c r="Q28" t="s">
        <v>58</v>
      </c>
      <c r="R28" t="s">
        <v>42</v>
      </c>
      <c r="S28">
        <v>2</v>
      </c>
      <c r="T28">
        <v>4</v>
      </c>
      <c r="U28">
        <v>1</v>
      </c>
      <c r="V28">
        <v>1</v>
      </c>
      <c r="W28" t="s">
        <v>38</v>
      </c>
      <c r="X28" s="8">
        <v>50</v>
      </c>
      <c r="Y28">
        <v>1</v>
      </c>
      <c r="Z28">
        <v>0</v>
      </c>
      <c r="AA28">
        <v>1</v>
      </c>
      <c r="AB28" s="6">
        <f t="shared" si="4"/>
        <v>28</v>
      </c>
      <c r="AC28" s="13">
        <f t="shared" si="5"/>
        <v>50</v>
      </c>
      <c r="AD28" s="13">
        <f t="shared" si="12"/>
        <v>50</v>
      </c>
      <c r="AE28" s="13">
        <f t="shared" si="13"/>
        <v>1400</v>
      </c>
      <c r="AF28" t="s">
        <v>43</v>
      </c>
      <c r="AG28">
        <v>1</v>
      </c>
      <c r="AH28">
        <v>14</v>
      </c>
      <c r="AI28">
        <v>86</v>
      </c>
      <c r="AJ28">
        <v>9</v>
      </c>
      <c r="AK28">
        <v>9</v>
      </c>
      <c r="AL28">
        <v>9</v>
      </c>
      <c r="AM28">
        <v>9</v>
      </c>
      <c r="AN28">
        <v>10</v>
      </c>
      <c r="AO28">
        <v>9</v>
      </c>
    </row>
    <row r="29" spans="1:41">
      <c r="A29" s="1">
        <v>62341</v>
      </c>
      <c r="B29" t="s">
        <v>90</v>
      </c>
      <c r="C29">
        <v>2009</v>
      </c>
      <c r="D29" s="2" t="s">
        <v>6346</v>
      </c>
      <c r="E29" s="4">
        <f t="shared" si="0"/>
        <v>40158</v>
      </c>
      <c r="F29" s="5">
        <f t="shared" ca="1" si="1"/>
        <v>5.5718507718163295</v>
      </c>
      <c r="G29" s="1">
        <v>1030014</v>
      </c>
      <c r="H29" t="s">
        <v>51</v>
      </c>
      <c r="I29" t="s">
        <v>33</v>
      </c>
      <c r="J29" s="6" t="str">
        <f t="shared" si="2"/>
        <v>Amsterdam</v>
      </c>
      <c r="K29" t="s">
        <v>34</v>
      </c>
      <c r="L29" s="6" t="str">
        <f t="shared" si="3"/>
        <v>North Holland</v>
      </c>
      <c r="M29" s="1" t="s">
        <v>91</v>
      </c>
      <c r="N29" t="s">
        <v>35</v>
      </c>
      <c r="O29">
        <v>52.381899250990003</v>
      </c>
      <c r="P29">
        <v>4.8825990155379104</v>
      </c>
      <c r="Q29" t="s">
        <v>36</v>
      </c>
      <c r="R29" t="s">
        <v>37</v>
      </c>
      <c r="S29">
        <v>2</v>
      </c>
      <c r="T29">
        <v>1</v>
      </c>
      <c r="U29">
        <v>1</v>
      </c>
      <c r="V29">
        <v>1</v>
      </c>
      <c r="W29" t="s">
        <v>38</v>
      </c>
      <c r="X29" s="8">
        <v>69</v>
      </c>
      <c r="Y29">
        <v>1</v>
      </c>
      <c r="Z29">
        <v>0</v>
      </c>
      <c r="AA29">
        <v>3</v>
      </c>
      <c r="AB29" s="6">
        <f t="shared" si="4"/>
        <v>26</v>
      </c>
      <c r="AC29" s="13">
        <f t="shared" si="5"/>
        <v>69</v>
      </c>
      <c r="AD29" s="13">
        <f t="shared" si="12"/>
        <v>207</v>
      </c>
      <c r="AE29" s="13">
        <f t="shared" si="13"/>
        <v>5382</v>
      </c>
      <c r="AF29" t="s">
        <v>43</v>
      </c>
      <c r="AG29">
        <v>1</v>
      </c>
      <c r="AH29">
        <v>13</v>
      </c>
      <c r="AI29">
        <v>90</v>
      </c>
      <c r="AJ29">
        <v>9</v>
      </c>
      <c r="AK29">
        <v>8</v>
      </c>
      <c r="AL29">
        <v>10</v>
      </c>
      <c r="AM29">
        <v>10</v>
      </c>
      <c r="AN29">
        <v>10</v>
      </c>
      <c r="AO29">
        <v>9</v>
      </c>
    </row>
    <row r="30" spans="1:41">
      <c r="A30" s="1">
        <v>65041</v>
      </c>
      <c r="B30" t="s">
        <v>92</v>
      </c>
      <c r="C30">
        <v>2009</v>
      </c>
      <c r="D30" s="2" t="s">
        <v>6347</v>
      </c>
      <c r="E30" s="4">
        <f t="shared" si="0"/>
        <v>40169</v>
      </c>
      <c r="F30" s="5">
        <f t="shared" ca="1" si="1"/>
        <v>5.5417137855149594</v>
      </c>
      <c r="G30" s="1">
        <v>43980</v>
      </c>
      <c r="H30" t="s">
        <v>56</v>
      </c>
      <c r="I30" t="s">
        <v>33</v>
      </c>
      <c r="J30" s="6" t="str">
        <f t="shared" si="2"/>
        <v>Amsterdam</v>
      </c>
      <c r="K30" t="s">
        <v>34</v>
      </c>
      <c r="L30" s="6" t="str">
        <f t="shared" si="3"/>
        <v>North Holland</v>
      </c>
      <c r="M30" s="1">
        <v>1054</v>
      </c>
      <c r="N30" t="s">
        <v>35</v>
      </c>
      <c r="O30">
        <v>52.357456283832597</v>
      </c>
      <c r="P30">
        <v>4.86124208538721</v>
      </c>
      <c r="Q30" t="s">
        <v>36</v>
      </c>
      <c r="R30" t="s">
        <v>37</v>
      </c>
      <c r="S30">
        <v>4</v>
      </c>
      <c r="T30">
        <v>1</v>
      </c>
      <c r="U30">
        <v>1</v>
      </c>
      <c r="V30">
        <v>2</v>
      </c>
      <c r="W30" t="s">
        <v>38</v>
      </c>
      <c r="X30" s="8">
        <v>80</v>
      </c>
      <c r="Y30">
        <v>4</v>
      </c>
      <c r="Z30">
        <v>10</v>
      </c>
      <c r="AA30">
        <v>2</v>
      </c>
      <c r="AB30" s="6">
        <f t="shared" si="4"/>
        <v>92</v>
      </c>
      <c r="AC30" s="13">
        <f t="shared" si="5"/>
        <v>80</v>
      </c>
      <c r="AD30" s="13">
        <f t="shared" si="12"/>
        <v>160</v>
      </c>
      <c r="AE30" s="13">
        <f t="shared" si="13"/>
        <v>14720</v>
      </c>
      <c r="AF30" t="s">
        <v>47</v>
      </c>
      <c r="AG30">
        <v>0.99</v>
      </c>
      <c r="AH30">
        <v>46</v>
      </c>
      <c r="AI30">
        <v>77</v>
      </c>
      <c r="AJ30">
        <v>7</v>
      </c>
      <c r="AK30">
        <v>7</v>
      </c>
      <c r="AL30">
        <v>9</v>
      </c>
      <c r="AM30">
        <v>9</v>
      </c>
      <c r="AN30">
        <v>9</v>
      </c>
      <c r="AO30">
        <v>8</v>
      </c>
    </row>
    <row r="31" spans="1:41">
      <c r="A31" s="1">
        <v>65041</v>
      </c>
      <c r="B31" t="s">
        <v>92</v>
      </c>
      <c r="C31">
        <v>2009</v>
      </c>
      <c r="D31" s="2" t="s">
        <v>6347</v>
      </c>
      <c r="E31" s="4">
        <f t="shared" si="0"/>
        <v>40169</v>
      </c>
      <c r="F31" s="5">
        <f t="shared" ca="1" si="1"/>
        <v>5.5417137855149594</v>
      </c>
      <c r="G31" s="1">
        <v>85767</v>
      </c>
      <c r="H31" t="s">
        <v>51</v>
      </c>
      <c r="I31" t="s">
        <v>33</v>
      </c>
      <c r="J31" s="6" t="str">
        <f t="shared" si="2"/>
        <v>Amsterdam</v>
      </c>
      <c r="K31" t="s">
        <v>34</v>
      </c>
      <c r="L31" s="6" t="str">
        <f t="shared" si="3"/>
        <v>North Holland</v>
      </c>
      <c r="M31" s="1" t="s">
        <v>93</v>
      </c>
      <c r="N31" t="s">
        <v>35</v>
      </c>
      <c r="O31">
        <v>52.3881284049709</v>
      </c>
      <c r="P31">
        <v>4.8885455716170103</v>
      </c>
      <c r="Q31" t="s">
        <v>36</v>
      </c>
      <c r="R31" t="s">
        <v>37</v>
      </c>
      <c r="S31">
        <v>4</v>
      </c>
      <c r="T31">
        <v>1.5</v>
      </c>
      <c r="U31">
        <v>1</v>
      </c>
      <c r="V31">
        <v>4</v>
      </c>
      <c r="W31" t="s">
        <v>38</v>
      </c>
      <c r="X31" s="8">
        <v>80</v>
      </c>
      <c r="Y31">
        <v>4</v>
      </c>
      <c r="Z31">
        <v>10</v>
      </c>
      <c r="AA31">
        <v>2</v>
      </c>
      <c r="AB31" s="6">
        <f t="shared" si="4"/>
        <v>98</v>
      </c>
      <c r="AC31" s="13">
        <f t="shared" si="5"/>
        <v>80</v>
      </c>
      <c r="AD31" s="13">
        <f t="shared" si="12"/>
        <v>160</v>
      </c>
      <c r="AE31" s="13">
        <f t="shared" si="13"/>
        <v>15680</v>
      </c>
      <c r="AF31" t="s">
        <v>47</v>
      </c>
      <c r="AG31">
        <v>0.99</v>
      </c>
      <c r="AH31">
        <v>49</v>
      </c>
      <c r="AI31">
        <v>73</v>
      </c>
      <c r="AJ31">
        <v>7</v>
      </c>
      <c r="AK31">
        <v>7</v>
      </c>
      <c r="AL31">
        <v>8</v>
      </c>
      <c r="AM31">
        <v>9</v>
      </c>
      <c r="AN31">
        <v>9</v>
      </c>
      <c r="AO31">
        <v>7</v>
      </c>
    </row>
    <row r="32" spans="1:41">
      <c r="A32" s="1">
        <v>69651</v>
      </c>
      <c r="B32" t="s">
        <v>94</v>
      </c>
      <c r="C32">
        <v>2010</v>
      </c>
      <c r="D32" s="2" t="s">
        <v>6348</v>
      </c>
      <c r="E32" s="4">
        <f t="shared" si="0"/>
        <v>40189</v>
      </c>
      <c r="F32" s="5">
        <f t="shared" ca="1" si="1"/>
        <v>5.486919264967014</v>
      </c>
      <c r="G32" s="1">
        <v>5728108</v>
      </c>
      <c r="H32" t="s">
        <v>41</v>
      </c>
      <c r="I32" t="s">
        <v>33</v>
      </c>
      <c r="J32" s="6" t="str">
        <f t="shared" si="2"/>
        <v>Amsterdam</v>
      </c>
      <c r="K32" t="s">
        <v>46</v>
      </c>
      <c r="L32" s="6" t="str">
        <f t="shared" si="3"/>
        <v>North Holland</v>
      </c>
      <c r="M32" s="1">
        <v>1019</v>
      </c>
      <c r="N32" t="s">
        <v>35</v>
      </c>
      <c r="O32">
        <v>52.373002516894097</v>
      </c>
      <c r="P32">
        <v>4.9510195756123903</v>
      </c>
      <c r="Q32" t="s">
        <v>58</v>
      </c>
      <c r="R32" t="s">
        <v>42</v>
      </c>
      <c r="S32">
        <v>2</v>
      </c>
      <c r="T32">
        <v>1</v>
      </c>
      <c r="U32">
        <v>1</v>
      </c>
      <c r="V32">
        <v>1</v>
      </c>
      <c r="W32" t="s">
        <v>38</v>
      </c>
      <c r="X32" s="8">
        <v>110</v>
      </c>
      <c r="Y32">
        <v>1</v>
      </c>
      <c r="Z32">
        <v>0</v>
      </c>
      <c r="AA32">
        <v>2</v>
      </c>
      <c r="AB32" s="6">
        <f t="shared" si="4"/>
        <v>0</v>
      </c>
      <c r="AC32" s="13">
        <f t="shared" si="5"/>
        <v>110</v>
      </c>
      <c r="AD32" s="13">
        <f t="shared" si="12"/>
        <v>220</v>
      </c>
      <c r="AE32" s="13">
        <f t="shared" si="13"/>
        <v>0</v>
      </c>
      <c r="AF32" t="s">
        <v>43</v>
      </c>
      <c r="AG32">
        <v>1</v>
      </c>
      <c r="AH32">
        <v>0</v>
      </c>
    </row>
    <row r="33" spans="1:41">
      <c r="A33" s="1">
        <v>69651</v>
      </c>
      <c r="B33" t="s">
        <v>94</v>
      </c>
      <c r="C33">
        <v>2010</v>
      </c>
      <c r="D33" s="2" t="s">
        <v>6348</v>
      </c>
      <c r="E33" s="4">
        <f t="shared" si="0"/>
        <v>40189</v>
      </c>
      <c r="F33" s="5">
        <f t="shared" ca="1" si="1"/>
        <v>5.486919264967014</v>
      </c>
      <c r="G33" s="1">
        <v>129744</v>
      </c>
      <c r="H33" t="s">
        <v>41</v>
      </c>
      <c r="I33" t="s">
        <v>95</v>
      </c>
      <c r="J33" s="6" t="str">
        <f t="shared" si="2"/>
        <v>WZ</v>
      </c>
      <c r="K33" t="s">
        <v>33</v>
      </c>
      <c r="L33" s="6" t="str">
        <f t="shared" si="3"/>
        <v>North Holland</v>
      </c>
      <c r="M33" s="1" t="s">
        <v>96</v>
      </c>
      <c r="N33" t="s">
        <v>35</v>
      </c>
      <c r="O33">
        <v>52.373208817480403</v>
      </c>
      <c r="P33">
        <v>4.9520180976672403</v>
      </c>
      <c r="Q33" t="s">
        <v>58</v>
      </c>
      <c r="R33" t="s">
        <v>37</v>
      </c>
      <c r="S33">
        <v>2</v>
      </c>
      <c r="T33">
        <v>2</v>
      </c>
      <c r="U33">
        <v>1</v>
      </c>
      <c r="V33">
        <v>1</v>
      </c>
      <c r="W33" t="s">
        <v>38</v>
      </c>
      <c r="X33" s="8">
        <v>350</v>
      </c>
      <c r="Y33">
        <v>1</v>
      </c>
      <c r="Z33">
        <v>0</v>
      </c>
      <c r="AA33">
        <v>2</v>
      </c>
      <c r="AB33" s="6">
        <f t="shared" si="4"/>
        <v>0</v>
      </c>
      <c r="AC33" s="13">
        <f t="shared" si="5"/>
        <v>350</v>
      </c>
      <c r="AD33" s="13">
        <f t="shared" si="12"/>
        <v>700</v>
      </c>
      <c r="AE33" s="13">
        <f t="shared" si="13"/>
        <v>0</v>
      </c>
      <c r="AF33" t="s">
        <v>43</v>
      </c>
      <c r="AG33">
        <v>1</v>
      </c>
      <c r="AH33">
        <v>0</v>
      </c>
    </row>
    <row r="34" spans="1:41">
      <c r="A34" s="1">
        <v>70937</v>
      </c>
      <c r="B34" t="s">
        <v>97</v>
      </c>
      <c r="C34">
        <v>2010</v>
      </c>
      <c r="D34" s="2" t="s">
        <v>6349</v>
      </c>
      <c r="E34" s="4">
        <f t="shared" si="0"/>
        <v>40194</v>
      </c>
      <c r="F34" s="5">
        <f t="shared" ca="1" si="1"/>
        <v>5.4732206348300281</v>
      </c>
      <c r="G34" s="1">
        <v>3739250</v>
      </c>
      <c r="H34" t="s">
        <v>49</v>
      </c>
      <c r="I34" t="s">
        <v>33</v>
      </c>
      <c r="J34" s="6" t="str">
        <f t="shared" si="2"/>
        <v>Amsterdam</v>
      </c>
      <c r="K34" t="s">
        <v>34</v>
      </c>
      <c r="L34" s="6" t="str">
        <f t="shared" si="3"/>
        <v>North Holland</v>
      </c>
      <c r="M34" s="1" t="s">
        <v>98</v>
      </c>
      <c r="N34" t="s">
        <v>35</v>
      </c>
      <c r="O34">
        <v>52.3678118300802</v>
      </c>
      <c r="P34">
        <v>4.9230522015028404</v>
      </c>
      <c r="Q34" t="s">
        <v>36</v>
      </c>
      <c r="R34" t="s">
        <v>37</v>
      </c>
      <c r="S34">
        <v>4</v>
      </c>
      <c r="T34">
        <v>1</v>
      </c>
      <c r="U34">
        <v>1</v>
      </c>
      <c r="V34">
        <v>2</v>
      </c>
      <c r="W34" t="s">
        <v>38</v>
      </c>
      <c r="X34" s="8">
        <v>110</v>
      </c>
      <c r="Y34">
        <v>2</v>
      </c>
      <c r="Z34">
        <v>10</v>
      </c>
      <c r="AA34">
        <v>3</v>
      </c>
      <c r="AB34" s="6">
        <f t="shared" si="4"/>
        <v>10</v>
      </c>
      <c r="AC34" s="13">
        <f t="shared" si="5"/>
        <v>110</v>
      </c>
      <c r="AD34" s="13">
        <f t="shared" si="12"/>
        <v>330</v>
      </c>
      <c r="AE34" s="13">
        <f t="shared" si="13"/>
        <v>3300</v>
      </c>
      <c r="AF34" t="s">
        <v>43</v>
      </c>
      <c r="AG34">
        <v>1</v>
      </c>
      <c r="AH34">
        <v>5</v>
      </c>
      <c r="AI34">
        <v>88</v>
      </c>
      <c r="AJ34">
        <v>9</v>
      </c>
      <c r="AK34">
        <v>10</v>
      </c>
      <c r="AL34">
        <v>10</v>
      </c>
      <c r="AM34">
        <v>9</v>
      </c>
      <c r="AN34">
        <v>8</v>
      </c>
      <c r="AO34">
        <v>8</v>
      </c>
    </row>
    <row r="35" spans="1:41">
      <c r="A35" s="1">
        <v>74250</v>
      </c>
      <c r="B35" t="s">
        <v>99</v>
      </c>
      <c r="C35">
        <v>2010</v>
      </c>
      <c r="D35" s="2" t="s">
        <v>6350</v>
      </c>
      <c r="E35" s="4">
        <f t="shared" si="0"/>
        <v>40205</v>
      </c>
      <c r="F35" s="5">
        <f t="shared" ca="1" si="1"/>
        <v>5.443083648528658</v>
      </c>
      <c r="G35" s="1">
        <v>3261215</v>
      </c>
      <c r="H35" t="s">
        <v>51</v>
      </c>
      <c r="I35" t="s">
        <v>33</v>
      </c>
      <c r="J35" s="6" t="str">
        <f t="shared" si="2"/>
        <v>Amsterdam</v>
      </c>
      <c r="K35" t="s">
        <v>34</v>
      </c>
      <c r="L35" s="6" t="str">
        <f t="shared" si="3"/>
        <v>North Holland</v>
      </c>
      <c r="M35" s="1">
        <v>1052</v>
      </c>
      <c r="N35" t="s">
        <v>35</v>
      </c>
      <c r="O35">
        <v>52.375012219028598</v>
      </c>
      <c r="P35">
        <v>4.8796942080322498</v>
      </c>
      <c r="Q35" t="s">
        <v>36</v>
      </c>
      <c r="R35" t="s">
        <v>42</v>
      </c>
      <c r="S35">
        <v>2</v>
      </c>
      <c r="T35">
        <v>1</v>
      </c>
      <c r="U35">
        <v>1</v>
      </c>
      <c r="V35">
        <v>1</v>
      </c>
      <c r="W35" t="s">
        <v>38</v>
      </c>
      <c r="X35" s="8">
        <v>74</v>
      </c>
      <c r="Y35">
        <v>1</v>
      </c>
      <c r="Z35">
        <v>0</v>
      </c>
      <c r="AA35">
        <v>4</v>
      </c>
      <c r="AB35" s="6">
        <f t="shared" si="4"/>
        <v>44</v>
      </c>
      <c r="AC35" s="13">
        <f t="shared" si="5"/>
        <v>74</v>
      </c>
      <c r="AD35" s="13">
        <f t="shared" si="12"/>
        <v>296</v>
      </c>
      <c r="AE35" s="13">
        <f t="shared" si="13"/>
        <v>13024</v>
      </c>
      <c r="AF35" t="s">
        <v>47</v>
      </c>
      <c r="AG35">
        <v>0.8</v>
      </c>
      <c r="AH35">
        <v>22</v>
      </c>
      <c r="AI35">
        <v>97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</row>
    <row r="36" spans="1:41">
      <c r="A36" s="1">
        <v>77484</v>
      </c>
      <c r="B36" t="s">
        <v>100</v>
      </c>
      <c r="C36">
        <v>2010</v>
      </c>
      <c r="D36" s="2" t="s">
        <v>6351</v>
      </c>
      <c r="E36" s="4">
        <f t="shared" si="0"/>
        <v>40213</v>
      </c>
      <c r="F36" s="5">
        <f t="shared" ca="1" si="1"/>
        <v>5.42116584030948</v>
      </c>
      <c r="G36" s="1">
        <v>2820641</v>
      </c>
      <c r="H36" t="s">
        <v>51</v>
      </c>
      <c r="I36" t="s">
        <v>33</v>
      </c>
      <c r="J36" s="6" t="str">
        <f t="shared" si="2"/>
        <v>Amsterdam</v>
      </c>
      <c r="K36" t="s">
        <v>34</v>
      </c>
      <c r="L36" s="6" t="str">
        <f t="shared" si="3"/>
        <v>North Holland</v>
      </c>
      <c r="M36" s="1" t="s">
        <v>101</v>
      </c>
      <c r="N36" t="s">
        <v>35</v>
      </c>
      <c r="O36">
        <v>52.377856750809997</v>
      </c>
      <c r="P36">
        <v>4.89653494475023</v>
      </c>
      <c r="Q36" t="s">
        <v>36</v>
      </c>
      <c r="R36" t="s">
        <v>37</v>
      </c>
      <c r="S36">
        <v>8</v>
      </c>
      <c r="T36">
        <v>1</v>
      </c>
      <c r="U36">
        <v>2</v>
      </c>
      <c r="V36">
        <v>5</v>
      </c>
      <c r="W36" t="s">
        <v>38</v>
      </c>
      <c r="X36" s="8">
        <v>250</v>
      </c>
      <c r="Y36">
        <v>4</v>
      </c>
      <c r="Z36">
        <v>30</v>
      </c>
      <c r="AA36">
        <v>3</v>
      </c>
      <c r="AB36" s="6">
        <f t="shared" si="4"/>
        <v>68</v>
      </c>
      <c r="AC36" s="13">
        <f t="shared" si="5"/>
        <v>250</v>
      </c>
      <c r="AD36" s="13">
        <f t="shared" si="12"/>
        <v>750</v>
      </c>
      <c r="AE36" s="13">
        <f t="shared" si="13"/>
        <v>51000</v>
      </c>
      <c r="AF36" t="s">
        <v>47</v>
      </c>
      <c r="AG36">
        <v>1</v>
      </c>
      <c r="AH36">
        <v>34</v>
      </c>
      <c r="AI36">
        <v>96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9</v>
      </c>
    </row>
    <row r="37" spans="1:41">
      <c r="A37" s="1">
        <v>77484</v>
      </c>
      <c r="B37" t="s">
        <v>100</v>
      </c>
      <c r="C37">
        <v>2010</v>
      </c>
      <c r="D37" s="2" t="s">
        <v>6351</v>
      </c>
      <c r="E37" s="4">
        <f t="shared" si="0"/>
        <v>40213</v>
      </c>
      <c r="F37" s="5">
        <f t="shared" ca="1" si="1"/>
        <v>5.42116584030948</v>
      </c>
      <c r="G37" s="1">
        <v>3302169</v>
      </c>
      <c r="H37" t="s">
        <v>51</v>
      </c>
      <c r="I37" t="s">
        <v>33</v>
      </c>
      <c r="J37" s="6" t="str">
        <f t="shared" si="2"/>
        <v>Amsterdam</v>
      </c>
      <c r="K37" t="s">
        <v>34</v>
      </c>
      <c r="L37" s="6" t="str">
        <f t="shared" si="3"/>
        <v>North Holland</v>
      </c>
      <c r="M37" s="1" t="s">
        <v>102</v>
      </c>
      <c r="N37" t="s">
        <v>35</v>
      </c>
      <c r="O37">
        <v>52.373035018825099</v>
      </c>
      <c r="P37">
        <v>4.8764194342028002</v>
      </c>
      <c r="Q37" t="s">
        <v>36</v>
      </c>
      <c r="R37" t="s">
        <v>37</v>
      </c>
      <c r="S37">
        <v>6</v>
      </c>
      <c r="T37">
        <v>1.5</v>
      </c>
      <c r="U37">
        <v>4</v>
      </c>
      <c r="V37">
        <v>6</v>
      </c>
      <c r="W37" t="s">
        <v>38</v>
      </c>
      <c r="X37" s="8">
        <v>200</v>
      </c>
      <c r="Y37">
        <v>4</v>
      </c>
      <c r="Z37">
        <v>30</v>
      </c>
      <c r="AA37">
        <v>3</v>
      </c>
      <c r="AB37" s="6">
        <f t="shared" si="4"/>
        <v>4</v>
      </c>
      <c r="AC37" s="13">
        <f t="shared" si="5"/>
        <v>200</v>
      </c>
      <c r="AD37" s="13">
        <f t="shared" si="12"/>
        <v>600</v>
      </c>
      <c r="AE37" s="13">
        <f t="shared" si="13"/>
        <v>2400</v>
      </c>
      <c r="AF37" t="s">
        <v>47</v>
      </c>
      <c r="AG37">
        <v>1</v>
      </c>
      <c r="AH37">
        <v>2</v>
      </c>
      <c r="AI37">
        <v>90</v>
      </c>
      <c r="AJ37">
        <v>6</v>
      </c>
      <c r="AK37">
        <v>8</v>
      </c>
      <c r="AL37">
        <v>7</v>
      </c>
      <c r="AM37">
        <v>9</v>
      </c>
      <c r="AN37">
        <v>9</v>
      </c>
      <c r="AO37">
        <v>9</v>
      </c>
    </row>
    <row r="38" spans="1:41">
      <c r="A38" s="1">
        <v>77484</v>
      </c>
      <c r="B38" t="s">
        <v>100</v>
      </c>
      <c r="C38">
        <v>2010</v>
      </c>
      <c r="D38" s="2" t="s">
        <v>6351</v>
      </c>
      <c r="E38" s="4">
        <f t="shared" si="0"/>
        <v>40213</v>
      </c>
      <c r="F38" s="5">
        <f t="shared" ca="1" si="1"/>
        <v>5.42116584030948</v>
      </c>
      <c r="G38" s="1">
        <v>1756765</v>
      </c>
      <c r="H38" t="s">
        <v>45</v>
      </c>
      <c r="I38" t="s">
        <v>33</v>
      </c>
      <c r="J38" s="6" t="str">
        <f t="shared" si="2"/>
        <v>Amsterdam</v>
      </c>
      <c r="K38" t="s">
        <v>34</v>
      </c>
      <c r="L38" s="6" t="str">
        <f t="shared" si="3"/>
        <v>North Holland</v>
      </c>
      <c r="M38" s="1" t="s">
        <v>103</v>
      </c>
      <c r="N38" t="s">
        <v>35</v>
      </c>
      <c r="O38">
        <v>52.3631864819789</v>
      </c>
      <c r="P38">
        <v>4.8672699507703898</v>
      </c>
      <c r="Q38" t="s">
        <v>104</v>
      </c>
      <c r="R38" t="s">
        <v>37</v>
      </c>
      <c r="S38">
        <v>6</v>
      </c>
      <c r="T38">
        <v>1</v>
      </c>
      <c r="U38">
        <v>2</v>
      </c>
      <c r="V38">
        <v>3</v>
      </c>
      <c r="W38" t="s">
        <v>38</v>
      </c>
      <c r="X38" s="8">
        <v>180</v>
      </c>
      <c r="Y38">
        <v>4</v>
      </c>
      <c r="Z38">
        <v>40</v>
      </c>
      <c r="AA38">
        <v>3</v>
      </c>
      <c r="AB38" s="6">
        <f t="shared" si="4"/>
        <v>70</v>
      </c>
      <c r="AC38" s="13">
        <f t="shared" si="5"/>
        <v>180</v>
      </c>
      <c r="AD38" s="13">
        <f t="shared" si="12"/>
        <v>540</v>
      </c>
      <c r="AE38" s="13">
        <f t="shared" si="13"/>
        <v>37800</v>
      </c>
      <c r="AF38" t="s">
        <v>47</v>
      </c>
      <c r="AG38">
        <v>1</v>
      </c>
      <c r="AH38">
        <v>35</v>
      </c>
      <c r="AI38">
        <v>94</v>
      </c>
      <c r="AJ38">
        <v>9</v>
      </c>
      <c r="AK38">
        <v>9</v>
      </c>
      <c r="AL38">
        <v>10</v>
      </c>
      <c r="AM38">
        <v>10</v>
      </c>
      <c r="AN38">
        <v>9</v>
      </c>
      <c r="AO38">
        <v>9</v>
      </c>
    </row>
    <row r="39" spans="1:41">
      <c r="A39" s="1">
        <v>77484</v>
      </c>
      <c r="B39" t="s">
        <v>100</v>
      </c>
      <c r="C39">
        <v>2010</v>
      </c>
      <c r="D39" s="2" t="s">
        <v>6351</v>
      </c>
      <c r="E39" s="4">
        <f t="shared" si="0"/>
        <v>40213</v>
      </c>
      <c r="F39" s="5">
        <f t="shared" ca="1" si="1"/>
        <v>5.42116584030948</v>
      </c>
      <c r="G39" s="1">
        <v>743666</v>
      </c>
      <c r="H39" t="s">
        <v>45</v>
      </c>
      <c r="I39" t="s">
        <v>33</v>
      </c>
      <c r="J39" s="6" t="str">
        <f t="shared" si="2"/>
        <v>Amsterdam</v>
      </c>
      <c r="K39" t="s">
        <v>34</v>
      </c>
      <c r="L39" s="6" t="str">
        <f t="shared" si="3"/>
        <v>North Holland</v>
      </c>
      <c r="M39" s="1">
        <v>1053</v>
      </c>
      <c r="N39" t="s">
        <v>35</v>
      </c>
      <c r="O39">
        <v>52.369863263548503</v>
      </c>
      <c r="P39">
        <v>4.8725187289811096</v>
      </c>
      <c r="Q39" t="s">
        <v>104</v>
      </c>
      <c r="R39" t="s">
        <v>37</v>
      </c>
      <c r="S39">
        <v>6</v>
      </c>
      <c r="T39">
        <v>1</v>
      </c>
      <c r="U39">
        <v>2</v>
      </c>
      <c r="V39">
        <v>4</v>
      </c>
      <c r="W39" t="s">
        <v>38</v>
      </c>
      <c r="X39" s="8">
        <v>200</v>
      </c>
      <c r="Y39">
        <v>4</v>
      </c>
      <c r="Z39">
        <v>40</v>
      </c>
      <c r="AA39">
        <v>3</v>
      </c>
      <c r="AB39" s="6">
        <f t="shared" si="4"/>
        <v>144</v>
      </c>
      <c r="AC39" s="13">
        <f t="shared" si="5"/>
        <v>200</v>
      </c>
      <c r="AD39" s="13">
        <f t="shared" si="12"/>
        <v>600</v>
      </c>
      <c r="AE39" s="13">
        <f t="shared" si="13"/>
        <v>86400</v>
      </c>
      <c r="AF39" t="s">
        <v>47</v>
      </c>
      <c r="AG39">
        <v>1</v>
      </c>
      <c r="AH39">
        <v>72</v>
      </c>
      <c r="AI39">
        <v>95</v>
      </c>
      <c r="AJ39">
        <v>10</v>
      </c>
      <c r="AK39">
        <v>9</v>
      </c>
      <c r="AL39">
        <v>10</v>
      </c>
      <c r="AM39">
        <v>10</v>
      </c>
      <c r="AN39">
        <v>10</v>
      </c>
      <c r="AO39">
        <v>9</v>
      </c>
    </row>
    <row r="40" spans="1:41">
      <c r="A40" s="1">
        <v>77484</v>
      </c>
      <c r="B40" t="s">
        <v>100</v>
      </c>
      <c r="C40">
        <v>2010</v>
      </c>
      <c r="D40" s="2" t="s">
        <v>6351</v>
      </c>
      <c r="E40" s="4">
        <f t="shared" si="0"/>
        <v>40213</v>
      </c>
      <c r="F40" s="5">
        <f t="shared" ca="1" si="1"/>
        <v>5.42116584030948</v>
      </c>
      <c r="G40" s="1">
        <v>468132</v>
      </c>
      <c r="H40" t="s">
        <v>60</v>
      </c>
      <c r="I40" t="s">
        <v>33</v>
      </c>
      <c r="J40" s="6" t="str">
        <f t="shared" si="2"/>
        <v>Amsterdam</v>
      </c>
      <c r="K40" t="s">
        <v>34</v>
      </c>
      <c r="L40" s="6" t="str">
        <f t="shared" si="3"/>
        <v>North Holland</v>
      </c>
      <c r="M40" s="1" t="s">
        <v>105</v>
      </c>
      <c r="N40" t="s">
        <v>35</v>
      </c>
      <c r="O40">
        <v>52.353054669758002</v>
      </c>
      <c r="P40">
        <v>4.9018869796999702</v>
      </c>
      <c r="Q40" t="s">
        <v>36</v>
      </c>
      <c r="R40" t="s">
        <v>37</v>
      </c>
      <c r="S40">
        <v>6</v>
      </c>
      <c r="T40">
        <v>2</v>
      </c>
      <c r="U40">
        <v>2</v>
      </c>
      <c r="V40">
        <v>3</v>
      </c>
      <c r="W40" t="s">
        <v>38</v>
      </c>
      <c r="X40" s="8">
        <v>160</v>
      </c>
      <c r="Y40">
        <v>4</v>
      </c>
      <c r="Z40">
        <v>30</v>
      </c>
      <c r="AA40">
        <v>3</v>
      </c>
      <c r="AB40" s="6">
        <f t="shared" si="4"/>
        <v>104</v>
      </c>
      <c r="AC40" s="13">
        <f t="shared" si="5"/>
        <v>160</v>
      </c>
      <c r="AD40" s="13">
        <f t="shared" si="12"/>
        <v>480</v>
      </c>
      <c r="AE40" s="13">
        <f t="shared" si="13"/>
        <v>49920</v>
      </c>
      <c r="AF40" t="s">
        <v>47</v>
      </c>
      <c r="AG40">
        <v>1</v>
      </c>
      <c r="AH40">
        <v>52</v>
      </c>
      <c r="AI40">
        <v>89</v>
      </c>
      <c r="AJ40">
        <v>9</v>
      </c>
      <c r="AK40">
        <v>9</v>
      </c>
      <c r="AL40">
        <v>10</v>
      </c>
      <c r="AM40">
        <v>10</v>
      </c>
      <c r="AN40">
        <v>9</v>
      </c>
      <c r="AO40">
        <v>9</v>
      </c>
    </row>
    <row r="41" spans="1:41">
      <c r="A41" s="1">
        <v>77484</v>
      </c>
      <c r="B41" t="s">
        <v>100</v>
      </c>
      <c r="C41">
        <v>2010</v>
      </c>
      <c r="D41" s="2" t="s">
        <v>6351</v>
      </c>
      <c r="E41" s="4">
        <f t="shared" si="0"/>
        <v>40213</v>
      </c>
      <c r="F41" s="5">
        <f t="shared" ca="1" si="1"/>
        <v>5.42116584030948</v>
      </c>
      <c r="G41" s="1">
        <v>822614</v>
      </c>
      <c r="H41" t="s">
        <v>60</v>
      </c>
      <c r="I41" t="s">
        <v>33</v>
      </c>
      <c r="J41" s="6" t="str">
        <f t="shared" si="2"/>
        <v>Amsterdam</v>
      </c>
      <c r="K41" t="s">
        <v>34</v>
      </c>
      <c r="L41" s="6" t="str">
        <f t="shared" si="3"/>
        <v>North Holland</v>
      </c>
      <c r="M41" s="1" t="s">
        <v>106</v>
      </c>
      <c r="N41" t="s">
        <v>35</v>
      </c>
      <c r="O41">
        <v>52.352812662048599</v>
      </c>
      <c r="P41">
        <v>4.8965535738301504</v>
      </c>
      <c r="Q41" t="s">
        <v>36</v>
      </c>
      <c r="R41" t="s">
        <v>37</v>
      </c>
      <c r="S41">
        <v>6</v>
      </c>
      <c r="T41">
        <v>2</v>
      </c>
      <c r="U41">
        <v>2</v>
      </c>
      <c r="V41">
        <v>3</v>
      </c>
      <c r="W41" t="s">
        <v>38</v>
      </c>
      <c r="X41" s="8">
        <v>200</v>
      </c>
      <c r="Y41">
        <v>4</v>
      </c>
      <c r="Z41">
        <v>30</v>
      </c>
      <c r="AA41">
        <v>3</v>
      </c>
      <c r="AB41" s="6">
        <f t="shared" si="4"/>
        <v>64</v>
      </c>
      <c r="AC41" s="13">
        <f t="shared" si="5"/>
        <v>200</v>
      </c>
      <c r="AD41" s="13">
        <f t="shared" si="12"/>
        <v>600</v>
      </c>
      <c r="AE41" s="13">
        <f t="shared" si="13"/>
        <v>38400</v>
      </c>
      <c r="AF41" t="s">
        <v>47</v>
      </c>
      <c r="AG41">
        <v>1</v>
      </c>
      <c r="AH41">
        <v>32</v>
      </c>
      <c r="AI41">
        <v>91</v>
      </c>
      <c r="AJ41">
        <v>9</v>
      </c>
      <c r="AK41">
        <v>9</v>
      </c>
      <c r="AL41">
        <v>9</v>
      </c>
      <c r="AM41">
        <v>10</v>
      </c>
      <c r="AN41">
        <v>10</v>
      </c>
      <c r="AO41">
        <v>9</v>
      </c>
    </row>
    <row r="42" spans="1:41">
      <c r="A42" s="1">
        <v>77484</v>
      </c>
      <c r="B42" t="s">
        <v>100</v>
      </c>
      <c r="C42">
        <v>2010</v>
      </c>
      <c r="D42" s="2" t="s">
        <v>6351</v>
      </c>
      <c r="E42" s="4">
        <f t="shared" si="0"/>
        <v>40213</v>
      </c>
      <c r="F42" s="5">
        <f t="shared" ca="1" si="1"/>
        <v>5.42116584030948</v>
      </c>
      <c r="G42" s="1">
        <v>2396344</v>
      </c>
      <c r="H42" t="s">
        <v>107</v>
      </c>
      <c r="I42" t="s">
        <v>33</v>
      </c>
      <c r="J42" s="6" t="str">
        <f t="shared" si="2"/>
        <v>Amsterdam</v>
      </c>
      <c r="K42" t="s">
        <v>34</v>
      </c>
      <c r="L42" s="6" t="str">
        <f t="shared" si="3"/>
        <v>North Holland</v>
      </c>
      <c r="M42" s="1" t="s">
        <v>108</v>
      </c>
      <c r="N42" t="s">
        <v>35</v>
      </c>
      <c r="O42">
        <v>52.361008278875197</v>
      </c>
      <c r="P42">
        <v>4.9162136311520399</v>
      </c>
      <c r="Q42" t="s">
        <v>36</v>
      </c>
      <c r="R42" t="s">
        <v>37</v>
      </c>
      <c r="S42">
        <v>6</v>
      </c>
      <c r="T42">
        <v>1.5</v>
      </c>
      <c r="U42">
        <v>2</v>
      </c>
      <c r="V42">
        <v>5</v>
      </c>
      <c r="W42" t="s">
        <v>38</v>
      </c>
      <c r="X42" s="8">
        <v>160</v>
      </c>
      <c r="Y42">
        <v>4</v>
      </c>
      <c r="Z42">
        <v>30</v>
      </c>
      <c r="AA42">
        <v>3</v>
      </c>
      <c r="AB42" s="6">
        <f t="shared" si="4"/>
        <v>50</v>
      </c>
      <c r="AC42" s="13">
        <f t="shared" si="5"/>
        <v>160</v>
      </c>
      <c r="AD42" s="13">
        <f t="shared" si="12"/>
        <v>480</v>
      </c>
      <c r="AE42" s="13">
        <f t="shared" si="13"/>
        <v>24000</v>
      </c>
      <c r="AF42" t="s">
        <v>47</v>
      </c>
      <c r="AG42">
        <v>1</v>
      </c>
      <c r="AH42">
        <v>25</v>
      </c>
      <c r="AI42">
        <v>89</v>
      </c>
      <c r="AJ42">
        <v>9</v>
      </c>
      <c r="AK42">
        <v>9</v>
      </c>
      <c r="AL42">
        <v>10</v>
      </c>
      <c r="AM42">
        <v>10</v>
      </c>
      <c r="AN42">
        <v>8</v>
      </c>
      <c r="AO42">
        <v>8</v>
      </c>
    </row>
    <row r="43" spans="1:41">
      <c r="A43" s="1">
        <v>77484</v>
      </c>
      <c r="B43" t="s">
        <v>100</v>
      </c>
      <c r="C43">
        <v>2010</v>
      </c>
      <c r="D43" s="2" t="s">
        <v>6351</v>
      </c>
      <c r="E43" s="4">
        <f t="shared" si="0"/>
        <v>40213</v>
      </c>
      <c r="F43" s="5">
        <f t="shared" ca="1" si="1"/>
        <v>5.42116584030948</v>
      </c>
      <c r="G43" s="1">
        <v>5275545</v>
      </c>
      <c r="H43" t="s">
        <v>45</v>
      </c>
      <c r="I43" t="s">
        <v>33</v>
      </c>
      <c r="J43" s="6" t="str">
        <f t="shared" si="2"/>
        <v>Amsterdam</v>
      </c>
      <c r="K43" t="s">
        <v>34</v>
      </c>
      <c r="L43" s="6" t="str">
        <f t="shared" si="3"/>
        <v>North Holland</v>
      </c>
      <c r="M43" s="1" t="s">
        <v>109</v>
      </c>
      <c r="N43" t="s">
        <v>35</v>
      </c>
      <c r="O43">
        <v>52.361294240090501</v>
      </c>
      <c r="P43">
        <v>4.8584436747709798</v>
      </c>
      <c r="Q43" t="s">
        <v>104</v>
      </c>
      <c r="R43" t="s">
        <v>37</v>
      </c>
      <c r="S43">
        <v>4</v>
      </c>
      <c r="T43">
        <v>1</v>
      </c>
      <c r="U43">
        <v>2</v>
      </c>
      <c r="V43">
        <v>3</v>
      </c>
      <c r="W43" t="s">
        <v>38</v>
      </c>
      <c r="X43" s="8">
        <v>120</v>
      </c>
      <c r="Y43">
        <v>2</v>
      </c>
      <c r="Z43">
        <v>30</v>
      </c>
      <c r="AA43">
        <v>3</v>
      </c>
      <c r="AB43" s="6">
        <f t="shared" si="4"/>
        <v>4</v>
      </c>
      <c r="AC43" s="13">
        <f t="shared" si="5"/>
        <v>120</v>
      </c>
      <c r="AD43" s="13">
        <f t="shared" si="12"/>
        <v>360</v>
      </c>
      <c r="AE43" s="13">
        <f t="shared" si="13"/>
        <v>1440</v>
      </c>
      <c r="AF43" t="s">
        <v>47</v>
      </c>
      <c r="AG43">
        <v>1</v>
      </c>
      <c r="AH43">
        <v>2</v>
      </c>
      <c r="AI43">
        <v>90</v>
      </c>
      <c r="AJ43">
        <v>10</v>
      </c>
      <c r="AK43">
        <v>9</v>
      </c>
      <c r="AL43">
        <v>9</v>
      </c>
      <c r="AM43">
        <v>10</v>
      </c>
      <c r="AN43">
        <v>10</v>
      </c>
      <c r="AO43">
        <v>10</v>
      </c>
    </row>
    <row r="44" spans="1:41">
      <c r="A44" s="1">
        <v>77484</v>
      </c>
      <c r="B44" t="s">
        <v>100</v>
      </c>
      <c r="C44">
        <v>2010</v>
      </c>
      <c r="D44" s="2" t="s">
        <v>6351</v>
      </c>
      <c r="E44" s="4">
        <f t="shared" si="0"/>
        <v>40213</v>
      </c>
      <c r="F44" s="5">
        <f t="shared" ca="1" si="1"/>
        <v>5.42116584030948</v>
      </c>
      <c r="G44" s="1">
        <v>857794</v>
      </c>
      <c r="H44" t="s">
        <v>49</v>
      </c>
      <c r="I44" t="s">
        <v>33</v>
      </c>
      <c r="J44" s="6" t="str">
        <f t="shared" si="2"/>
        <v>Amsterdam</v>
      </c>
      <c r="K44" t="s">
        <v>34</v>
      </c>
      <c r="L44" s="6" t="str">
        <f t="shared" si="3"/>
        <v>North Holland</v>
      </c>
      <c r="M44" s="1" t="s">
        <v>110</v>
      </c>
      <c r="N44" t="s">
        <v>35</v>
      </c>
      <c r="O44">
        <v>52.363762386584199</v>
      </c>
      <c r="P44">
        <v>4.8844987346081101</v>
      </c>
      <c r="Q44" t="s">
        <v>36</v>
      </c>
      <c r="R44" t="s">
        <v>37</v>
      </c>
      <c r="S44">
        <v>4</v>
      </c>
      <c r="T44">
        <v>1.5</v>
      </c>
      <c r="U44">
        <v>2</v>
      </c>
      <c r="V44">
        <v>2</v>
      </c>
      <c r="W44" t="s">
        <v>38</v>
      </c>
      <c r="X44" s="8">
        <v>120</v>
      </c>
      <c r="Y44">
        <v>2</v>
      </c>
      <c r="Z44">
        <v>30</v>
      </c>
      <c r="AA44">
        <v>3</v>
      </c>
      <c r="AB44" s="6">
        <f t="shared" si="4"/>
        <v>90</v>
      </c>
      <c r="AC44" s="13">
        <f t="shared" si="5"/>
        <v>120</v>
      </c>
      <c r="AD44" s="13">
        <f t="shared" si="12"/>
        <v>360</v>
      </c>
      <c r="AE44" s="13">
        <f t="shared" si="13"/>
        <v>32400</v>
      </c>
      <c r="AF44" t="s">
        <v>47</v>
      </c>
      <c r="AG44">
        <v>1</v>
      </c>
      <c r="AH44">
        <v>45</v>
      </c>
      <c r="AI44">
        <v>92</v>
      </c>
      <c r="AJ44">
        <v>9</v>
      </c>
      <c r="AK44">
        <v>9</v>
      </c>
      <c r="AL44">
        <v>10</v>
      </c>
      <c r="AM44">
        <v>10</v>
      </c>
      <c r="AN44">
        <v>9</v>
      </c>
      <c r="AO44">
        <v>9</v>
      </c>
    </row>
    <row r="45" spans="1:41">
      <c r="A45" s="1">
        <v>77484</v>
      </c>
      <c r="B45" t="s">
        <v>100</v>
      </c>
      <c r="C45">
        <v>2010</v>
      </c>
      <c r="D45" s="2" t="s">
        <v>6351</v>
      </c>
      <c r="E45" s="4">
        <f t="shared" si="0"/>
        <v>40213</v>
      </c>
      <c r="F45" s="5">
        <f t="shared" ca="1" si="1"/>
        <v>5.42116584030948</v>
      </c>
      <c r="G45" s="1">
        <v>5234498</v>
      </c>
      <c r="H45" t="s">
        <v>45</v>
      </c>
      <c r="I45" t="s">
        <v>33</v>
      </c>
      <c r="J45" s="6" t="str">
        <f t="shared" si="2"/>
        <v>Amsterdam</v>
      </c>
      <c r="K45" t="s">
        <v>46</v>
      </c>
      <c r="L45" s="6" t="str">
        <f t="shared" si="3"/>
        <v>North Holland</v>
      </c>
      <c r="M45" s="1" t="s">
        <v>111</v>
      </c>
      <c r="N45" t="s">
        <v>35</v>
      </c>
      <c r="O45">
        <v>52.372237696146101</v>
      </c>
      <c r="P45">
        <v>4.8718112027754703</v>
      </c>
      <c r="Q45" t="s">
        <v>104</v>
      </c>
      <c r="R45" t="s">
        <v>37</v>
      </c>
      <c r="S45">
        <v>4</v>
      </c>
      <c r="T45">
        <v>1</v>
      </c>
      <c r="U45">
        <v>1</v>
      </c>
      <c r="V45">
        <v>2</v>
      </c>
      <c r="W45" t="s">
        <v>38</v>
      </c>
      <c r="X45" s="8">
        <v>120</v>
      </c>
      <c r="Y45">
        <v>2</v>
      </c>
      <c r="Z45">
        <v>30</v>
      </c>
      <c r="AA45">
        <v>3</v>
      </c>
      <c r="AB45" s="6">
        <f t="shared" si="4"/>
        <v>0</v>
      </c>
      <c r="AC45" s="13">
        <f t="shared" si="5"/>
        <v>120</v>
      </c>
      <c r="AD45" s="13">
        <f t="shared" si="12"/>
        <v>360</v>
      </c>
      <c r="AE45" s="13">
        <f t="shared" si="13"/>
        <v>0</v>
      </c>
      <c r="AF45" t="s">
        <v>47</v>
      </c>
      <c r="AG45">
        <v>1</v>
      </c>
      <c r="AH45">
        <v>0</v>
      </c>
    </row>
    <row r="46" spans="1:41">
      <c r="A46" s="1">
        <v>77484</v>
      </c>
      <c r="B46" t="s">
        <v>100</v>
      </c>
      <c r="C46">
        <v>2010</v>
      </c>
      <c r="D46" s="2" t="s">
        <v>6351</v>
      </c>
      <c r="E46" s="4">
        <f t="shared" si="0"/>
        <v>40213</v>
      </c>
      <c r="F46" s="5">
        <f t="shared" ca="1" si="1"/>
        <v>5.42116584030948</v>
      </c>
      <c r="G46" s="1">
        <v>236632</v>
      </c>
      <c r="H46" t="s">
        <v>60</v>
      </c>
      <c r="I46" t="s">
        <v>33</v>
      </c>
      <c r="J46" s="6" t="str">
        <f t="shared" si="2"/>
        <v>Amsterdam</v>
      </c>
      <c r="K46" t="s">
        <v>34</v>
      </c>
      <c r="L46" s="6" t="str">
        <f t="shared" si="3"/>
        <v>North Holland</v>
      </c>
      <c r="M46" s="1" t="s">
        <v>112</v>
      </c>
      <c r="N46" t="s">
        <v>35</v>
      </c>
      <c r="O46">
        <v>52.356139733125303</v>
      </c>
      <c r="P46">
        <v>4.8884757520863804</v>
      </c>
      <c r="Q46" t="s">
        <v>36</v>
      </c>
      <c r="R46" t="s">
        <v>37</v>
      </c>
      <c r="S46">
        <v>4</v>
      </c>
      <c r="T46">
        <v>1</v>
      </c>
      <c r="U46">
        <v>1</v>
      </c>
      <c r="V46">
        <v>2</v>
      </c>
      <c r="W46" t="s">
        <v>38</v>
      </c>
      <c r="X46" s="8">
        <v>100</v>
      </c>
      <c r="Y46">
        <v>2</v>
      </c>
      <c r="Z46">
        <v>20</v>
      </c>
      <c r="AA46">
        <v>4</v>
      </c>
      <c r="AB46" s="6">
        <f t="shared" si="4"/>
        <v>78</v>
      </c>
      <c r="AC46" s="13">
        <f t="shared" si="5"/>
        <v>100</v>
      </c>
      <c r="AD46" s="13">
        <f t="shared" si="12"/>
        <v>400</v>
      </c>
      <c r="AE46" s="13">
        <f t="shared" si="13"/>
        <v>31200</v>
      </c>
      <c r="AF46" t="s">
        <v>47</v>
      </c>
      <c r="AG46">
        <v>1</v>
      </c>
      <c r="AH46">
        <v>39</v>
      </c>
      <c r="AI46">
        <v>96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9</v>
      </c>
    </row>
    <row r="47" spans="1:41">
      <c r="A47" s="1">
        <v>77484</v>
      </c>
      <c r="B47" t="s">
        <v>100</v>
      </c>
      <c r="C47">
        <v>2010</v>
      </c>
      <c r="D47" s="2" t="s">
        <v>6351</v>
      </c>
      <c r="E47" s="4">
        <f t="shared" si="0"/>
        <v>40213</v>
      </c>
      <c r="F47" s="5">
        <f t="shared" ca="1" si="1"/>
        <v>5.42116584030948</v>
      </c>
      <c r="G47" s="1">
        <v>999908</v>
      </c>
      <c r="H47" t="s">
        <v>107</v>
      </c>
      <c r="I47" t="s">
        <v>33</v>
      </c>
      <c r="J47" s="6" t="str">
        <f t="shared" si="2"/>
        <v>Amsterdam</v>
      </c>
      <c r="K47" t="s">
        <v>34</v>
      </c>
      <c r="L47" s="6" t="str">
        <f t="shared" si="3"/>
        <v>North Holland</v>
      </c>
      <c r="M47" s="1">
        <v>1092</v>
      </c>
      <c r="N47" t="s">
        <v>35</v>
      </c>
      <c r="O47">
        <v>52.356747925000697</v>
      </c>
      <c r="P47">
        <v>4.9240058450197797</v>
      </c>
      <c r="Q47" t="s">
        <v>36</v>
      </c>
      <c r="R47" t="s">
        <v>37</v>
      </c>
      <c r="S47">
        <v>4</v>
      </c>
      <c r="T47">
        <v>1</v>
      </c>
      <c r="U47">
        <v>1</v>
      </c>
      <c r="V47">
        <v>2</v>
      </c>
      <c r="W47" t="s">
        <v>38</v>
      </c>
      <c r="X47" s="8">
        <v>75</v>
      </c>
      <c r="Y47">
        <v>2</v>
      </c>
      <c r="Z47">
        <v>30</v>
      </c>
      <c r="AA47">
        <v>5</v>
      </c>
      <c r="AB47" s="6">
        <f t="shared" si="4"/>
        <v>38</v>
      </c>
      <c r="AC47" s="13">
        <f t="shared" si="5"/>
        <v>75</v>
      </c>
      <c r="AD47" s="13">
        <f t="shared" si="12"/>
        <v>375</v>
      </c>
      <c r="AE47" s="13">
        <f t="shared" si="13"/>
        <v>14250</v>
      </c>
      <c r="AF47" t="s">
        <v>47</v>
      </c>
      <c r="AG47">
        <v>1</v>
      </c>
      <c r="AH47">
        <v>19</v>
      </c>
      <c r="AI47">
        <v>87</v>
      </c>
      <c r="AJ47">
        <v>9</v>
      </c>
      <c r="AK47">
        <v>9</v>
      </c>
      <c r="AL47">
        <v>9</v>
      </c>
      <c r="AM47">
        <v>10</v>
      </c>
      <c r="AN47">
        <v>9</v>
      </c>
      <c r="AO47">
        <v>9</v>
      </c>
    </row>
    <row r="48" spans="1:41">
      <c r="A48" s="1">
        <v>77484</v>
      </c>
      <c r="B48" t="s">
        <v>100</v>
      </c>
      <c r="C48">
        <v>2010</v>
      </c>
      <c r="D48" s="2" t="s">
        <v>6351</v>
      </c>
      <c r="E48" s="4">
        <f t="shared" si="0"/>
        <v>40213</v>
      </c>
      <c r="F48" s="5">
        <f t="shared" ca="1" si="1"/>
        <v>5.42116584030948</v>
      </c>
      <c r="G48" s="1">
        <v>2821480</v>
      </c>
      <c r="H48" t="s">
        <v>51</v>
      </c>
      <c r="I48" t="s">
        <v>33</v>
      </c>
      <c r="J48" s="6" t="str">
        <f t="shared" si="2"/>
        <v>Amsterdam</v>
      </c>
      <c r="K48" t="s">
        <v>34</v>
      </c>
      <c r="L48" s="6" t="str">
        <f t="shared" si="3"/>
        <v>North Holland</v>
      </c>
      <c r="M48" s="1">
        <v>1012</v>
      </c>
      <c r="N48" t="s">
        <v>35</v>
      </c>
      <c r="O48">
        <v>52.377084402516502</v>
      </c>
      <c r="P48">
        <v>4.8953072250130001</v>
      </c>
      <c r="Q48" t="s">
        <v>36</v>
      </c>
      <c r="R48" t="s">
        <v>37</v>
      </c>
      <c r="S48">
        <v>4</v>
      </c>
      <c r="T48">
        <v>1</v>
      </c>
      <c r="U48">
        <v>1</v>
      </c>
      <c r="V48">
        <v>4</v>
      </c>
      <c r="W48" t="s">
        <v>38</v>
      </c>
      <c r="X48" s="8">
        <v>140</v>
      </c>
      <c r="Y48">
        <v>2</v>
      </c>
      <c r="Z48">
        <v>30</v>
      </c>
      <c r="AA48">
        <v>3</v>
      </c>
      <c r="AB48" s="6">
        <f t="shared" si="4"/>
        <v>38</v>
      </c>
      <c r="AC48" s="13">
        <f t="shared" si="5"/>
        <v>140</v>
      </c>
      <c r="AD48" s="13">
        <f t="shared" si="12"/>
        <v>420</v>
      </c>
      <c r="AE48" s="13">
        <f t="shared" si="13"/>
        <v>15960</v>
      </c>
      <c r="AF48" t="s">
        <v>47</v>
      </c>
      <c r="AG48">
        <v>1</v>
      </c>
      <c r="AH48">
        <v>19</v>
      </c>
      <c r="AI48">
        <v>96</v>
      </c>
      <c r="AJ48">
        <v>10</v>
      </c>
      <c r="AK48">
        <v>9</v>
      </c>
      <c r="AL48">
        <v>10</v>
      </c>
      <c r="AM48">
        <v>10</v>
      </c>
      <c r="AN48">
        <v>9</v>
      </c>
      <c r="AO48">
        <v>9</v>
      </c>
    </row>
    <row r="49" spans="1:41">
      <c r="A49" s="1">
        <v>77484</v>
      </c>
      <c r="B49" t="s">
        <v>100</v>
      </c>
      <c r="C49">
        <v>2010</v>
      </c>
      <c r="D49" s="2" t="s">
        <v>6351</v>
      </c>
      <c r="E49" s="4">
        <f t="shared" si="0"/>
        <v>40213</v>
      </c>
      <c r="F49" s="5">
        <f t="shared" ca="1" si="1"/>
        <v>5.42116584030948</v>
      </c>
      <c r="G49" s="1">
        <v>3414536</v>
      </c>
      <c r="H49" t="s">
        <v>32</v>
      </c>
      <c r="I49" t="s">
        <v>33</v>
      </c>
      <c r="J49" s="6" t="str">
        <f t="shared" si="2"/>
        <v>Amsterdam</v>
      </c>
      <c r="K49" t="s">
        <v>34</v>
      </c>
      <c r="L49" s="6" t="str">
        <f t="shared" si="3"/>
        <v>North Holland</v>
      </c>
      <c r="M49" s="1" t="s">
        <v>113</v>
      </c>
      <c r="N49" t="s">
        <v>35</v>
      </c>
      <c r="O49">
        <v>52.373597269529803</v>
      </c>
      <c r="P49">
        <v>4.8732869965621903</v>
      </c>
      <c r="Q49" t="s">
        <v>104</v>
      </c>
      <c r="R49" t="s">
        <v>37</v>
      </c>
      <c r="S49">
        <v>4</v>
      </c>
      <c r="T49">
        <v>1</v>
      </c>
      <c r="U49">
        <v>1</v>
      </c>
      <c r="V49">
        <v>1</v>
      </c>
      <c r="W49" t="s">
        <v>38</v>
      </c>
      <c r="X49" s="8">
        <v>160</v>
      </c>
      <c r="Y49">
        <v>2</v>
      </c>
      <c r="Z49">
        <v>30</v>
      </c>
      <c r="AA49">
        <v>3</v>
      </c>
      <c r="AB49" s="6">
        <f t="shared" si="4"/>
        <v>26</v>
      </c>
      <c r="AC49" s="13">
        <f t="shared" si="5"/>
        <v>160</v>
      </c>
      <c r="AD49" s="13">
        <f t="shared" si="12"/>
        <v>480</v>
      </c>
      <c r="AE49" s="13">
        <f t="shared" si="13"/>
        <v>12480</v>
      </c>
      <c r="AF49" t="s">
        <v>47</v>
      </c>
      <c r="AG49">
        <v>1</v>
      </c>
      <c r="AH49">
        <v>13</v>
      </c>
      <c r="AI49">
        <v>94</v>
      </c>
      <c r="AJ49">
        <v>10</v>
      </c>
      <c r="AK49">
        <v>10</v>
      </c>
      <c r="AL49">
        <v>10</v>
      </c>
      <c r="AM49">
        <v>10</v>
      </c>
      <c r="AN49">
        <v>9</v>
      </c>
      <c r="AO49">
        <v>9</v>
      </c>
    </row>
    <row r="50" spans="1:41">
      <c r="A50" s="1">
        <v>77484</v>
      </c>
      <c r="B50" t="s">
        <v>100</v>
      </c>
      <c r="C50">
        <v>2010</v>
      </c>
      <c r="D50" s="2" t="s">
        <v>6351</v>
      </c>
      <c r="E50" s="4">
        <f t="shared" si="0"/>
        <v>40213</v>
      </c>
      <c r="F50" s="5">
        <f t="shared" ca="1" si="1"/>
        <v>5.42116584030948</v>
      </c>
      <c r="G50" s="1">
        <v>2821284</v>
      </c>
      <c r="H50" t="s">
        <v>51</v>
      </c>
      <c r="I50" t="s">
        <v>33</v>
      </c>
      <c r="J50" s="6" t="str">
        <f t="shared" si="2"/>
        <v>Amsterdam</v>
      </c>
      <c r="K50" t="s">
        <v>34</v>
      </c>
      <c r="L50" s="6" t="str">
        <f t="shared" si="3"/>
        <v>North Holland</v>
      </c>
      <c r="M50" s="1">
        <v>1012</v>
      </c>
      <c r="N50" t="s">
        <v>35</v>
      </c>
      <c r="O50">
        <v>52.377276890065197</v>
      </c>
      <c r="P50">
        <v>4.8950296998193501</v>
      </c>
      <c r="Q50" t="s">
        <v>36</v>
      </c>
      <c r="R50" t="s">
        <v>37</v>
      </c>
      <c r="S50">
        <v>4</v>
      </c>
      <c r="T50">
        <v>1</v>
      </c>
      <c r="U50">
        <v>1</v>
      </c>
      <c r="V50">
        <v>2</v>
      </c>
      <c r="W50" t="s">
        <v>38</v>
      </c>
      <c r="X50" s="8">
        <v>120</v>
      </c>
      <c r="Y50">
        <v>2</v>
      </c>
      <c r="Z50">
        <v>30</v>
      </c>
      <c r="AA50">
        <v>3</v>
      </c>
      <c r="AB50" s="6">
        <f t="shared" si="4"/>
        <v>48</v>
      </c>
      <c r="AC50" s="13">
        <f t="shared" si="5"/>
        <v>120</v>
      </c>
      <c r="AD50" s="13">
        <f t="shared" si="12"/>
        <v>360</v>
      </c>
      <c r="AE50" s="13">
        <f t="shared" si="13"/>
        <v>17280</v>
      </c>
      <c r="AF50" t="s">
        <v>47</v>
      </c>
      <c r="AG50">
        <v>1</v>
      </c>
      <c r="AH50">
        <v>24</v>
      </c>
      <c r="AI50">
        <v>95</v>
      </c>
      <c r="AJ50">
        <v>10</v>
      </c>
      <c r="AK50">
        <v>9</v>
      </c>
      <c r="AL50">
        <v>10</v>
      </c>
      <c r="AM50">
        <v>10</v>
      </c>
      <c r="AN50">
        <v>10</v>
      </c>
      <c r="AO50">
        <v>9</v>
      </c>
    </row>
    <row r="51" spans="1:41">
      <c r="A51" s="1">
        <v>78857</v>
      </c>
      <c r="B51" t="s">
        <v>114</v>
      </c>
      <c r="C51">
        <v>2010</v>
      </c>
      <c r="D51" s="2" t="s">
        <v>6352</v>
      </c>
      <c r="E51" s="4">
        <f t="shared" si="0"/>
        <v>40217</v>
      </c>
      <c r="F51" s="5">
        <f t="shared" ca="1" si="1"/>
        <v>5.4102069361998906</v>
      </c>
      <c r="G51" s="1">
        <v>20818</v>
      </c>
      <c r="H51" t="s">
        <v>49</v>
      </c>
      <c r="I51" t="s">
        <v>33</v>
      </c>
      <c r="J51" s="6" t="str">
        <f t="shared" si="2"/>
        <v>Amsterdam</v>
      </c>
      <c r="K51" t="s">
        <v>34</v>
      </c>
      <c r="L51" s="6" t="str">
        <f t="shared" si="3"/>
        <v>North Holland</v>
      </c>
      <c r="M51" s="1">
        <v>1017</v>
      </c>
      <c r="N51" t="s">
        <v>35</v>
      </c>
      <c r="O51">
        <v>52.363183552205797</v>
      </c>
      <c r="P51">
        <v>4.8996449700131999</v>
      </c>
      <c r="Q51" t="s">
        <v>36</v>
      </c>
      <c r="R51" t="s">
        <v>37</v>
      </c>
      <c r="S51">
        <v>3</v>
      </c>
      <c r="T51">
        <v>1</v>
      </c>
      <c r="U51">
        <v>1</v>
      </c>
      <c r="V51">
        <v>2</v>
      </c>
      <c r="W51" t="s">
        <v>38</v>
      </c>
      <c r="X51" s="8">
        <v>80</v>
      </c>
      <c r="Y51">
        <v>2</v>
      </c>
      <c r="Z51">
        <v>22</v>
      </c>
      <c r="AA51">
        <v>2</v>
      </c>
      <c r="AB51" s="6">
        <f t="shared" si="4"/>
        <v>4</v>
      </c>
      <c r="AC51" s="13">
        <f t="shared" si="5"/>
        <v>80</v>
      </c>
      <c r="AD51" s="13">
        <f t="shared" si="12"/>
        <v>160</v>
      </c>
      <c r="AE51" s="13">
        <f t="shared" si="13"/>
        <v>640</v>
      </c>
      <c r="AF51" t="s">
        <v>62</v>
      </c>
      <c r="AG51" t="s">
        <v>62</v>
      </c>
      <c r="AH51">
        <v>2</v>
      </c>
      <c r="AI51">
        <v>100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</row>
    <row r="52" spans="1:41">
      <c r="A52" s="1">
        <v>82145</v>
      </c>
      <c r="B52" t="s">
        <v>115</v>
      </c>
      <c r="C52">
        <v>2010</v>
      </c>
      <c r="D52" s="2" t="s">
        <v>6353</v>
      </c>
      <c r="E52" s="4">
        <f t="shared" si="0"/>
        <v>40226</v>
      </c>
      <c r="F52" s="5">
        <f t="shared" ca="1" si="1"/>
        <v>5.3855494019533161</v>
      </c>
      <c r="G52" s="1">
        <v>4069573</v>
      </c>
      <c r="H52" t="s">
        <v>60</v>
      </c>
      <c r="I52" t="s">
        <v>33</v>
      </c>
      <c r="J52" s="6" t="str">
        <f t="shared" si="2"/>
        <v>Amsterdam</v>
      </c>
      <c r="K52" t="s">
        <v>34</v>
      </c>
      <c r="L52" s="6" t="str">
        <f t="shared" si="3"/>
        <v>North Holland</v>
      </c>
      <c r="M52" s="1" t="s">
        <v>116</v>
      </c>
      <c r="N52" t="s">
        <v>35</v>
      </c>
      <c r="O52">
        <v>52.345304126810099</v>
      </c>
      <c r="P52">
        <v>4.9118743724520604</v>
      </c>
      <c r="Q52" t="s">
        <v>104</v>
      </c>
      <c r="R52" t="s">
        <v>37</v>
      </c>
      <c r="S52">
        <v>10</v>
      </c>
      <c r="T52">
        <v>2</v>
      </c>
      <c r="U52">
        <v>5</v>
      </c>
      <c r="V52">
        <v>6</v>
      </c>
      <c r="W52" t="s">
        <v>38</v>
      </c>
      <c r="X52" s="8">
        <v>206</v>
      </c>
      <c r="Y52">
        <v>4</v>
      </c>
      <c r="Z52">
        <v>50</v>
      </c>
      <c r="AA52">
        <v>3</v>
      </c>
      <c r="AB52" s="6">
        <f t="shared" si="4"/>
        <v>2</v>
      </c>
      <c r="AC52" s="13">
        <f t="shared" si="5"/>
        <v>206</v>
      </c>
      <c r="AD52" s="13">
        <f t="shared" si="12"/>
        <v>618</v>
      </c>
      <c r="AE52" s="13">
        <f t="shared" si="13"/>
        <v>1236</v>
      </c>
      <c r="AF52" t="s">
        <v>47</v>
      </c>
      <c r="AG52">
        <v>1</v>
      </c>
      <c r="AH52">
        <v>1</v>
      </c>
      <c r="AI52">
        <v>40</v>
      </c>
      <c r="AJ52">
        <v>6</v>
      </c>
      <c r="AK52">
        <v>4</v>
      </c>
      <c r="AL52">
        <v>2</v>
      </c>
      <c r="AM52">
        <v>8</v>
      </c>
      <c r="AN52">
        <v>8</v>
      </c>
      <c r="AO52">
        <v>6</v>
      </c>
    </row>
    <row r="53" spans="1:41">
      <c r="A53" s="1">
        <v>82145</v>
      </c>
      <c r="B53" t="s">
        <v>115</v>
      </c>
      <c r="C53">
        <v>2010</v>
      </c>
      <c r="D53" s="2" t="s">
        <v>6353</v>
      </c>
      <c r="E53" s="4">
        <f t="shared" si="0"/>
        <v>40226</v>
      </c>
      <c r="F53" s="5">
        <f t="shared" ca="1" si="1"/>
        <v>5.3855494019533161</v>
      </c>
      <c r="G53" s="1">
        <v>948808</v>
      </c>
      <c r="H53" t="s">
        <v>60</v>
      </c>
      <c r="I53" t="s">
        <v>33</v>
      </c>
      <c r="J53" s="6" t="str">
        <f t="shared" si="2"/>
        <v>Amsterdam</v>
      </c>
      <c r="K53" t="s">
        <v>34</v>
      </c>
      <c r="L53" s="6" t="str">
        <f t="shared" si="3"/>
        <v>North Holland</v>
      </c>
      <c r="M53" s="1" t="s">
        <v>117</v>
      </c>
      <c r="N53" t="s">
        <v>35</v>
      </c>
      <c r="O53">
        <v>52.352803718846602</v>
      </c>
      <c r="P53">
        <v>4.9083856714704401</v>
      </c>
      <c r="Q53" t="s">
        <v>104</v>
      </c>
      <c r="R53" t="s">
        <v>37</v>
      </c>
      <c r="S53">
        <v>6</v>
      </c>
      <c r="T53">
        <v>1</v>
      </c>
      <c r="U53">
        <v>2</v>
      </c>
      <c r="V53">
        <v>3</v>
      </c>
      <c r="W53" t="s">
        <v>38</v>
      </c>
      <c r="X53" s="8">
        <v>140</v>
      </c>
      <c r="Y53">
        <v>2</v>
      </c>
      <c r="Z53">
        <v>35</v>
      </c>
      <c r="AA53">
        <v>3</v>
      </c>
      <c r="AB53" s="6">
        <f t="shared" si="4"/>
        <v>20</v>
      </c>
      <c r="AC53" s="13">
        <f t="shared" si="5"/>
        <v>140</v>
      </c>
      <c r="AD53" s="13">
        <f t="shared" si="12"/>
        <v>420</v>
      </c>
      <c r="AE53" s="13">
        <f t="shared" si="13"/>
        <v>8400</v>
      </c>
      <c r="AF53" t="s">
        <v>47</v>
      </c>
      <c r="AG53">
        <v>1</v>
      </c>
      <c r="AH53">
        <v>10</v>
      </c>
      <c r="AI53">
        <v>83</v>
      </c>
      <c r="AJ53">
        <v>8</v>
      </c>
      <c r="AK53">
        <v>8</v>
      </c>
      <c r="AL53">
        <v>8</v>
      </c>
      <c r="AM53">
        <v>9</v>
      </c>
      <c r="AN53">
        <v>8</v>
      </c>
      <c r="AO53">
        <v>8</v>
      </c>
    </row>
    <row r="54" spans="1:41">
      <c r="A54" s="1">
        <v>82145</v>
      </c>
      <c r="B54" t="s">
        <v>115</v>
      </c>
      <c r="C54">
        <v>2010</v>
      </c>
      <c r="D54" s="2" t="s">
        <v>6353</v>
      </c>
      <c r="E54" s="4">
        <f t="shared" si="0"/>
        <v>40226</v>
      </c>
      <c r="F54" s="5">
        <f t="shared" ca="1" si="1"/>
        <v>5.3855494019533161</v>
      </c>
      <c r="G54" s="1">
        <v>4374110</v>
      </c>
      <c r="H54" t="s">
        <v>32</v>
      </c>
      <c r="I54" t="s">
        <v>33</v>
      </c>
      <c r="J54" s="6" t="str">
        <f t="shared" si="2"/>
        <v>Amsterdam</v>
      </c>
      <c r="K54" t="s">
        <v>34</v>
      </c>
      <c r="L54" s="6" t="str">
        <f t="shared" si="3"/>
        <v>North Holland</v>
      </c>
      <c r="M54" s="1" t="s">
        <v>118</v>
      </c>
      <c r="N54" t="s">
        <v>35</v>
      </c>
      <c r="O54">
        <v>52.382005169841698</v>
      </c>
      <c r="P54">
        <v>4.8756298995146103</v>
      </c>
      <c r="Q54" t="s">
        <v>104</v>
      </c>
      <c r="R54" t="s">
        <v>37</v>
      </c>
      <c r="S54">
        <v>6</v>
      </c>
      <c r="T54">
        <v>1</v>
      </c>
      <c r="U54">
        <v>2</v>
      </c>
      <c r="V54">
        <v>2</v>
      </c>
      <c r="W54" t="s">
        <v>38</v>
      </c>
      <c r="X54" s="8">
        <v>200</v>
      </c>
      <c r="Y54">
        <v>4</v>
      </c>
      <c r="Z54">
        <v>35</v>
      </c>
      <c r="AA54">
        <v>3</v>
      </c>
      <c r="AB54" s="6">
        <f t="shared" si="4"/>
        <v>4</v>
      </c>
      <c r="AC54" s="13">
        <f t="shared" si="5"/>
        <v>200</v>
      </c>
      <c r="AD54" s="13">
        <f t="shared" si="12"/>
        <v>600</v>
      </c>
      <c r="AE54" s="13">
        <f t="shared" si="13"/>
        <v>2400</v>
      </c>
      <c r="AF54" t="s">
        <v>47</v>
      </c>
      <c r="AG54">
        <v>1</v>
      </c>
      <c r="AH54">
        <v>2</v>
      </c>
      <c r="AI54">
        <v>90</v>
      </c>
      <c r="AJ54">
        <v>9</v>
      </c>
      <c r="AK54">
        <v>10</v>
      </c>
      <c r="AL54">
        <v>10</v>
      </c>
      <c r="AM54">
        <v>9</v>
      </c>
      <c r="AN54">
        <v>8</v>
      </c>
      <c r="AO54">
        <v>8</v>
      </c>
    </row>
    <row r="55" spans="1:41">
      <c r="A55" s="1">
        <v>82145</v>
      </c>
      <c r="B55" t="s">
        <v>115</v>
      </c>
      <c r="C55">
        <v>2010</v>
      </c>
      <c r="D55" s="2" t="s">
        <v>6353</v>
      </c>
      <c r="E55" s="4">
        <f t="shared" si="0"/>
        <v>40226</v>
      </c>
      <c r="F55" s="5">
        <f t="shared" ca="1" si="1"/>
        <v>5.3855494019533161</v>
      </c>
      <c r="G55" s="1">
        <v>2436846</v>
      </c>
      <c r="H55" t="s">
        <v>51</v>
      </c>
      <c r="I55" t="s">
        <v>33</v>
      </c>
      <c r="J55" s="6" t="str">
        <f t="shared" si="2"/>
        <v>Amsterdam</v>
      </c>
      <c r="K55" t="s">
        <v>34</v>
      </c>
      <c r="L55" s="6" t="str">
        <f t="shared" si="3"/>
        <v>North Holland</v>
      </c>
      <c r="M55" s="1" t="s">
        <v>119</v>
      </c>
      <c r="N55" t="s">
        <v>35</v>
      </c>
      <c r="O55">
        <v>52.371215789544003</v>
      </c>
      <c r="P55">
        <v>4.88391101396211</v>
      </c>
      <c r="Q55" t="s">
        <v>104</v>
      </c>
      <c r="R55" t="s">
        <v>37</v>
      </c>
      <c r="S55">
        <v>6</v>
      </c>
      <c r="T55">
        <v>2</v>
      </c>
      <c r="U55">
        <v>2</v>
      </c>
      <c r="V55">
        <v>3</v>
      </c>
      <c r="W55" t="s">
        <v>38</v>
      </c>
      <c r="X55" s="8">
        <v>227</v>
      </c>
      <c r="Y55">
        <v>4</v>
      </c>
      <c r="Z55">
        <v>35</v>
      </c>
      <c r="AA55">
        <v>3</v>
      </c>
      <c r="AB55" s="6">
        <f t="shared" si="4"/>
        <v>36</v>
      </c>
      <c r="AC55" s="13">
        <f t="shared" si="5"/>
        <v>227</v>
      </c>
      <c r="AD55" s="13">
        <f t="shared" si="12"/>
        <v>681</v>
      </c>
      <c r="AE55" s="13">
        <f t="shared" si="13"/>
        <v>24516</v>
      </c>
      <c r="AF55" t="s">
        <v>47</v>
      </c>
      <c r="AG55">
        <v>1</v>
      </c>
      <c r="AH55">
        <v>18</v>
      </c>
      <c r="AI55">
        <v>87</v>
      </c>
      <c r="AJ55">
        <v>9</v>
      </c>
      <c r="AK55">
        <v>7</v>
      </c>
      <c r="AL55">
        <v>10</v>
      </c>
      <c r="AM55">
        <v>10</v>
      </c>
      <c r="AN55">
        <v>10</v>
      </c>
      <c r="AO55">
        <v>8</v>
      </c>
    </row>
    <row r="56" spans="1:41">
      <c r="A56" s="1">
        <v>82145</v>
      </c>
      <c r="B56" t="s">
        <v>115</v>
      </c>
      <c r="C56">
        <v>2010</v>
      </c>
      <c r="D56" s="2" t="s">
        <v>6353</v>
      </c>
      <c r="E56" s="4">
        <f t="shared" si="0"/>
        <v>40226</v>
      </c>
      <c r="F56" s="5">
        <f t="shared" ca="1" si="1"/>
        <v>5.3855494019533161</v>
      </c>
      <c r="G56" s="1">
        <v>539036</v>
      </c>
      <c r="H56" t="s">
        <v>49</v>
      </c>
      <c r="I56" t="s">
        <v>33</v>
      </c>
      <c r="J56" s="6" t="str">
        <f t="shared" si="2"/>
        <v>Amsterdam</v>
      </c>
      <c r="K56" t="s">
        <v>34</v>
      </c>
      <c r="L56" s="6" t="str">
        <f t="shared" si="3"/>
        <v>North Holland</v>
      </c>
      <c r="M56" s="1">
        <v>1018</v>
      </c>
      <c r="N56" t="s">
        <v>35</v>
      </c>
      <c r="O56">
        <v>52.3626582799522</v>
      </c>
      <c r="P56">
        <v>4.9097670789987404</v>
      </c>
      <c r="Q56" t="s">
        <v>104</v>
      </c>
      <c r="R56" t="s">
        <v>37</v>
      </c>
      <c r="S56">
        <v>4</v>
      </c>
      <c r="T56">
        <v>1</v>
      </c>
      <c r="U56">
        <v>2</v>
      </c>
      <c r="V56">
        <v>2</v>
      </c>
      <c r="W56" t="s">
        <v>38</v>
      </c>
      <c r="X56" s="8">
        <v>140</v>
      </c>
      <c r="Y56">
        <v>2</v>
      </c>
      <c r="Z56">
        <v>35</v>
      </c>
      <c r="AA56">
        <v>3</v>
      </c>
      <c r="AB56" s="6">
        <f t="shared" si="4"/>
        <v>74</v>
      </c>
      <c r="AC56" s="13">
        <f t="shared" si="5"/>
        <v>140</v>
      </c>
      <c r="AD56" s="13">
        <f t="shared" si="12"/>
        <v>420</v>
      </c>
      <c r="AE56" s="13">
        <f t="shared" si="13"/>
        <v>31080</v>
      </c>
      <c r="AF56" t="s">
        <v>47</v>
      </c>
      <c r="AG56">
        <v>1</v>
      </c>
      <c r="AH56">
        <v>37</v>
      </c>
      <c r="AI56">
        <v>88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</row>
    <row r="57" spans="1:41">
      <c r="A57" s="1">
        <v>82145</v>
      </c>
      <c r="B57" t="s">
        <v>115</v>
      </c>
      <c r="C57">
        <v>2010</v>
      </c>
      <c r="D57" s="2" t="s">
        <v>6353</v>
      </c>
      <c r="E57" s="4">
        <f t="shared" si="0"/>
        <v>40226</v>
      </c>
      <c r="F57" s="5">
        <f t="shared" ca="1" si="1"/>
        <v>5.3855494019533161</v>
      </c>
      <c r="G57" s="1">
        <v>85941</v>
      </c>
      <c r="H57" t="s">
        <v>51</v>
      </c>
      <c r="I57" t="s">
        <v>33</v>
      </c>
      <c r="J57" s="6" t="str">
        <f t="shared" si="2"/>
        <v>Amsterdam</v>
      </c>
      <c r="K57" t="s">
        <v>34</v>
      </c>
      <c r="L57" s="6" t="str">
        <f t="shared" si="3"/>
        <v>North Holland</v>
      </c>
      <c r="M57" s="1" t="s">
        <v>120</v>
      </c>
      <c r="N57" t="s">
        <v>35</v>
      </c>
      <c r="O57">
        <v>52.3760964223477</v>
      </c>
      <c r="P57">
        <v>4.8845747341756098</v>
      </c>
      <c r="Q57" t="s">
        <v>104</v>
      </c>
      <c r="R57" t="s">
        <v>37</v>
      </c>
      <c r="S57">
        <v>4</v>
      </c>
      <c r="T57">
        <v>1</v>
      </c>
      <c r="U57">
        <v>1</v>
      </c>
      <c r="V57">
        <v>2</v>
      </c>
      <c r="W57" t="s">
        <v>38</v>
      </c>
      <c r="X57" s="8">
        <v>200</v>
      </c>
      <c r="Y57">
        <v>2</v>
      </c>
      <c r="Z57">
        <v>40</v>
      </c>
      <c r="AA57">
        <v>3</v>
      </c>
      <c r="AB57" s="6">
        <f t="shared" si="4"/>
        <v>50</v>
      </c>
      <c r="AC57" s="13">
        <f t="shared" si="5"/>
        <v>200</v>
      </c>
      <c r="AD57" s="13">
        <f t="shared" si="12"/>
        <v>600</v>
      </c>
      <c r="AE57" s="13">
        <f t="shared" si="13"/>
        <v>30000</v>
      </c>
      <c r="AF57" t="s">
        <v>47</v>
      </c>
      <c r="AG57">
        <v>1</v>
      </c>
      <c r="AH57">
        <v>25</v>
      </c>
      <c r="AI57">
        <v>95</v>
      </c>
      <c r="AJ57">
        <v>9</v>
      </c>
      <c r="AK57">
        <v>9</v>
      </c>
      <c r="AL57">
        <v>9</v>
      </c>
      <c r="AM57">
        <v>9</v>
      </c>
      <c r="AN57">
        <v>10</v>
      </c>
      <c r="AO57">
        <v>9</v>
      </c>
    </row>
    <row r="58" spans="1:41">
      <c r="A58" s="1">
        <v>97647</v>
      </c>
      <c r="B58" t="s">
        <v>121</v>
      </c>
      <c r="C58">
        <v>2010</v>
      </c>
      <c r="D58" s="2" t="s">
        <v>6354</v>
      </c>
      <c r="E58" s="4">
        <f t="shared" si="0"/>
        <v>40260</v>
      </c>
      <c r="F58" s="5">
        <f t="shared" ca="1" si="1"/>
        <v>5.2923987170218085</v>
      </c>
      <c r="G58" s="1">
        <v>27886</v>
      </c>
      <c r="H58" t="s">
        <v>51</v>
      </c>
      <c r="I58" t="s">
        <v>33</v>
      </c>
      <c r="J58" s="6" t="str">
        <f t="shared" si="2"/>
        <v>Amsterdam</v>
      </c>
      <c r="K58" t="s">
        <v>34</v>
      </c>
      <c r="L58" s="6" t="str">
        <f t="shared" si="3"/>
        <v>North Holland</v>
      </c>
      <c r="M58" s="1">
        <v>1013</v>
      </c>
      <c r="N58" t="s">
        <v>35</v>
      </c>
      <c r="O58">
        <v>52.386727316124599</v>
      </c>
      <c r="P58">
        <v>4.8920780700893296</v>
      </c>
      <c r="Q58" t="s">
        <v>104</v>
      </c>
      <c r="R58" t="s">
        <v>37</v>
      </c>
      <c r="S58">
        <v>2</v>
      </c>
      <c r="T58">
        <v>1</v>
      </c>
      <c r="U58">
        <v>1</v>
      </c>
      <c r="V58">
        <v>1</v>
      </c>
      <c r="W58" t="s">
        <v>38</v>
      </c>
      <c r="X58" s="8">
        <v>135</v>
      </c>
      <c r="Y58">
        <v>2</v>
      </c>
      <c r="Z58">
        <v>0</v>
      </c>
      <c r="AA58">
        <v>2</v>
      </c>
      <c r="AB58" s="6">
        <f t="shared" si="4"/>
        <v>22</v>
      </c>
      <c r="AC58" s="13">
        <f t="shared" si="5"/>
        <v>135</v>
      </c>
      <c r="AD58" s="13">
        <f t="shared" si="12"/>
        <v>270</v>
      </c>
      <c r="AE58" s="13">
        <f t="shared" si="13"/>
        <v>5940</v>
      </c>
      <c r="AF58" t="s">
        <v>47</v>
      </c>
      <c r="AG58">
        <v>1</v>
      </c>
      <c r="AH58">
        <v>11</v>
      </c>
      <c r="AI58">
        <v>100</v>
      </c>
      <c r="AJ58">
        <v>10</v>
      </c>
      <c r="AK58">
        <v>10</v>
      </c>
      <c r="AL58">
        <v>10</v>
      </c>
      <c r="AM58">
        <v>10</v>
      </c>
      <c r="AN58">
        <v>9</v>
      </c>
      <c r="AO58">
        <v>10</v>
      </c>
    </row>
    <row r="59" spans="1:41">
      <c r="A59" s="1">
        <v>98829</v>
      </c>
      <c r="B59" t="s">
        <v>122</v>
      </c>
      <c r="C59">
        <v>2010</v>
      </c>
      <c r="D59" s="2" t="s">
        <v>6355</v>
      </c>
      <c r="E59" s="4">
        <f t="shared" si="0"/>
        <v>40262</v>
      </c>
      <c r="F59" s="5">
        <f t="shared" ca="1" si="1"/>
        <v>5.2869192649670147</v>
      </c>
      <c r="G59" s="1">
        <v>3985308</v>
      </c>
      <c r="H59" t="s">
        <v>45</v>
      </c>
      <c r="I59" t="s">
        <v>33</v>
      </c>
      <c r="J59" s="6" t="str">
        <f t="shared" si="2"/>
        <v>Amsterdam</v>
      </c>
      <c r="K59" t="s">
        <v>34</v>
      </c>
      <c r="L59" s="6" t="str">
        <f t="shared" si="3"/>
        <v>North Holland</v>
      </c>
      <c r="M59" s="1">
        <v>1053</v>
      </c>
      <c r="N59" t="s">
        <v>35</v>
      </c>
      <c r="O59">
        <v>52.366950760955802</v>
      </c>
      <c r="P59">
        <v>4.8670293121090697</v>
      </c>
      <c r="Q59" t="s">
        <v>36</v>
      </c>
      <c r="R59" t="s">
        <v>37</v>
      </c>
      <c r="S59">
        <v>2</v>
      </c>
      <c r="T59">
        <v>1</v>
      </c>
      <c r="U59">
        <v>1</v>
      </c>
      <c r="V59">
        <v>1</v>
      </c>
      <c r="W59" t="s">
        <v>38</v>
      </c>
      <c r="X59" s="8">
        <v>90</v>
      </c>
      <c r="Y59">
        <v>1</v>
      </c>
      <c r="Z59">
        <v>0</v>
      </c>
      <c r="AA59">
        <v>4</v>
      </c>
      <c r="AB59" s="6">
        <f t="shared" si="4"/>
        <v>18</v>
      </c>
      <c r="AC59" s="13">
        <f t="shared" si="5"/>
        <v>90</v>
      </c>
      <c r="AD59" s="13">
        <f t="shared" si="12"/>
        <v>360</v>
      </c>
      <c r="AE59" s="13">
        <f t="shared" si="13"/>
        <v>6480</v>
      </c>
      <c r="AF59" t="s">
        <v>43</v>
      </c>
      <c r="AG59">
        <v>1</v>
      </c>
      <c r="AH59">
        <v>9</v>
      </c>
      <c r="AI59">
        <v>100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</row>
    <row r="60" spans="1:41">
      <c r="A60" s="1">
        <v>98844</v>
      </c>
      <c r="B60" t="s">
        <v>123</v>
      </c>
      <c r="C60">
        <v>2010</v>
      </c>
      <c r="D60" s="2" t="s">
        <v>6355</v>
      </c>
      <c r="E60" s="4">
        <f t="shared" si="0"/>
        <v>40262</v>
      </c>
      <c r="F60" s="5">
        <f t="shared" ca="1" si="1"/>
        <v>5.2869192649670147</v>
      </c>
      <c r="G60" s="1">
        <v>178841</v>
      </c>
      <c r="H60" t="s">
        <v>32</v>
      </c>
      <c r="I60" t="s">
        <v>33</v>
      </c>
      <c r="J60" s="6" t="str">
        <f t="shared" si="2"/>
        <v>Amsterdam</v>
      </c>
      <c r="K60" t="s">
        <v>34</v>
      </c>
      <c r="L60" s="6" t="str">
        <f t="shared" si="3"/>
        <v>North Holland</v>
      </c>
      <c r="M60" s="1">
        <v>1052</v>
      </c>
      <c r="N60" t="s">
        <v>35</v>
      </c>
      <c r="O60">
        <v>52.382624509385799</v>
      </c>
      <c r="P60">
        <v>4.8789558740197796</v>
      </c>
      <c r="Q60" t="s">
        <v>36</v>
      </c>
      <c r="R60" t="s">
        <v>37</v>
      </c>
      <c r="S60">
        <v>4</v>
      </c>
      <c r="T60">
        <v>1.5</v>
      </c>
      <c r="U60">
        <v>1</v>
      </c>
      <c r="V60">
        <v>1</v>
      </c>
      <c r="W60" t="s">
        <v>38</v>
      </c>
      <c r="X60" s="8">
        <v>95</v>
      </c>
      <c r="Y60">
        <v>2</v>
      </c>
      <c r="Z60">
        <v>30</v>
      </c>
      <c r="AA60">
        <v>3</v>
      </c>
      <c r="AB60" s="6">
        <f t="shared" si="4"/>
        <v>58</v>
      </c>
      <c r="AC60" s="13">
        <f t="shared" si="5"/>
        <v>95</v>
      </c>
      <c r="AD60" s="13">
        <f t="shared" si="12"/>
        <v>285</v>
      </c>
      <c r="AE60" s="13">
        <f t="shared" si="13"/>
        <v>16530</v>
      </c>
      <c r="AF60" t="s">
        <v>47</v>
      </c>
      <c r="AG60">
        <v>0.8</v>
      </c>
      <c r="AH60">
        <v>29</v>
      </c>
      <c r="AI60">
        <v>85</v>
      </c>
      <c r="AJ60">
        <v>9</v>
      </c>
      <c r="AK60">
        <v>8</v>
      </c>
      <c r="AL60">
        <v>9</v>
      </c>
      <c r="AM60">
        <v>9</v>
      </c>
      <c r="AN60">
        <v>9</v>
      </c>
      <c r="AO60">
        <v>9</v>
      </c>
    </row>
    <row r="61" spans="1:41">
      <c r="A61" s="1">
        <v>101455</v>
      </c>
      <c r="B61" t="s">
        <v>124</v>
      </c>
      <c r="C61">
        <v>2010</v>
      </c>
      <c r="D61" s="2" t="s">
        <v>6356</v>
      </c>
      <c r="E61" s="4">
        <f t="shared" si="0"/>
        <v>40268</v>
      </c>
      <c r="F61" s="5">
        <f t="shared" ca="1" si="1"/>
        <v>5.2704809088026305</v>
      </c>
      <c r="G61" s="1">
        <v>4641463</v>
      </c>
      <c r="H61" t="s">
        <v>51</v>
      </c>
      <c r="I61" t="s">
        <v>33</v>
      </c>
      <c r="J61" s="6" t="str">
        <f t="shared" si="2"/>
        <v>Amsterdam</v>
      </c>
      <c r="K61" t="s">
        <v>46</v>
      </c>
      <c r="L61" s="6" t="str">
        <f t="shared" si="3"/>
        <v>North Holland</v>
      </c>
      <c r="M61" s="1" t="s">
        <v>125</v>
      </c>
      <c r="N61" t="s">
        <v>35</v>
      </c>
      <c r="O61">
        <v>52.371485784622898</v>
      </c>
      <c r="P61">
        <v>4.8881679439088996</v>
      </c>
      <c r="Q61" t="s">
        <v>36</v>
      </c>
      <c r="R61" t="s">
        <v>37</v>
      </c>
      <c r="S61">
        <v>4</v>
      </c>
      <c r="T61">
        <v>1</v>
      </c>
      <c r="U61">
        <v>2</v>
      </c>
      <c r="V61">
        <v>4</v>
      </c>
      <c r="W61" t="s">
        <v>38</v>
      </c>
      <c r="X61" s="8">
        <v>179</v>
      </c>
      <c r="Y61">
        <v>2</v>
      </c>
      <c r="Z61">
        <v>25</v>
      </c>
      <c r="AA61">
        <v>2</v>
      </c>
      <c r="AB61" s="6">
        <f t="shared" si="4"/>
        <v>22</v>
      </c>
      <c r="AC61" s="13">
        <f t="shared" si="5"/>
        <v>179</v>
      </c>
      <c r="AD61" s="13">
        <f t="shared" si="12"/>
        <v>358</v>
      </c>
      <c r="AE61" s="13">
        <f t="shared" si="13"/>
        <v>7876</v>
      </c>
      <c r="AF61" t="s">
        <v>83</v>
      </c>
      <c r="AG61">
        <v>0.4</v>
      </c>
      <c r="AH61">
        <v>11</v>
      </c>
      <c r="AI61">
        <v>93</v>
      </c>
      <c r="AJ61">
        <v>9</v>
      </c>
      <c r="AK61">
        <v>10</v>
      </c>
      <c r="AL61">
        <v>10</v>
      </c>
      <c r="AM61">
        <v>10</v>
      </c>
      <c r="AN61">
        <v>10</v>
      </c>
      <c r="AO61">
        <v>9</v>
      </c>
    </row>
    <row r="62" spans="1:41">
      <c r="A62" s="1">
        <v>106225</v>
      </c>
      <c r="B62" t="s">
        <v>126</v>
      </c>
      <c r="C62">
        <v>2010</v>
      </c>
      <c r="D62" s="2" t="s">
        <v>6357</v>
      </c>
      <c r="E62" s="4">
        <f t="shared" si="0"/>
        <v>40278</v>
      </c>
      <c r="F62" s="5">
        <f t="shared" ca="1" si="1"/>
        <v>5.2430836485286578</v>
      </c>
      <c r="G62" s="1">
        <v>25488</v>
      </c>
      <c r="H62" t="s">
        <v>41</v>
      </c>
      <c r="I62" t="s">
        <v>33</v>
      </c>
      <c r="J62" s="6" t="str">
        <f t="shared" si="2"/>
        <v>Amsterdam</v>
      </c>
      <c r="K62" t="s">
        <v>34</v>
      </c>
      <c r="L62" s="6" t="str">
        <f t="shared" si="3"/>
        <v>North Holland</v>
      </c>
      <c r="M62" s="1">
        <v>1095</v>
      </c>
      <c r="N62" t="s">
        <v>35</v>
      </c>
      <c r="O62">
        <v>52.365009777771597</v>
      </c>
      <c r="P62">
        <v>4.9435723871412396</v>
      </c>
      <c r="Q62" t="s">
        <v>36</v>
      </c>
      <c r="R62" t="s">
        <v>37</v>
      </c>
      <c r="S62">
        <v>6</v>
      </c>
      <c r="T62">
        <v>1</v>
      </c>
      <c r="U62">
        <v>3</v>
      </c>
      <c r="V62">
        <v>3</v>
      </c>
      <c r="W62" t="s">
        <v>38</v>
      </c>
      <c r="X62" s="8">
        <v>120</v>
      </c>
      <c r="Y62">
        <v>4</v>
      </c>
      <c r="Z62">
        <v>25</v>
      </c>
      <c r="AA62">
        <v>4</v>
      </c>
      <c r="AB62" s="6">
        <f t="shared" si="4"/>
        <v>138</v>
      </c>
      <c r="AC62" s="13">
        <f t="shared" si="5"/>
        <v>120</v>
      </c>
      <c r="AD62" s="13">
        <f t="shared" si="12"/>
        <v>480</v>
      </c>
      <c r="AE62" s="13">
        <f t="shared" si="13"/>
        <v>66240</v>
      </c>
      <c r="AF62" t="s">
        <v>47</v>
      </c>
      <c r="AG62">
        <v>1</v>
      </c>
      <c r="AH62">
        <v>69</v>
      </c>
      <c r="AI62">
        <v>91</v>
      </c>
      <c r="AJ62">
        <v>9</v>
      </c>
      <c r="AK62">
        <v>9</v>
      </c>
      <c r="AL62">
        <v>9</v>
      </c>
      <c r="AM62">
        <v>9</v>
      </c>
      <c r="AN62">
        <v>8</v>
      </c>
      <c r="AO62">
        <v>9</v>
      </c>
    </row>
    <row r="63" spans="1:41">
      <c r="A63" s="1">
        <v>106225</v>
      </c>
      <c r="B63" t="s">
        <v>126</v>
      </c>
      <c r="C63">
        <v>2010</v>
      </c>
      <c r="D63" s="2" t="s">
        <v>6357</v>
      </c>
      <c r="E63" s="4">
        <f t="shared" si="0"/>
        <v>40278</v>
      </c>
      <c r="F63" s="5">
        <f t="shared" ca="1" si="1"/>
        <v>5.2430836485286578</v>
      </c>
      <c r="G63" s="1">
        <v>253792</v>
      </c>
      <c r="H63" t="s">
        <v>51</v>
      </c>
      <c r="I63" t="s">
        <v>33</v>
      </c>
      <c r="J63" s="6" t="str">
        <f t="shared" si="2"/>
        <v>Amsterdam</v>
      </c>
      <c r="K63" t="s">
        <v>34</v>
      </c>
      <c r="L63" s="6" t="str">
        <f t="shared" si="3"/>
        <v>North Holland</v>
      </c>
      <c r="M63" s="1">
        <v>1012</v>
      </c>
      <c r="N63" t="s">
        <v>35</v>
      </c>
      <c r="O63">
        <v>52.374080733485201</v>
      </c>
      <c r="P63">
        <v>4.8977925858472204</v>
      </c>
      <c r="Q63" t="s">
        <v>36</v>
      </c>
      <c r="R63" t="s">
        <v>37</v>
      </c>
      <c r="S63">
        <v>2</v>
      </c>
      <c r="T63">
        <v>1</v>
      </c>
      <c r="U63">
        <v>1</v>
      </c>
      <c r="V63">
        <v>1</v>
      </c>
      <c r="W63" t="s">
        <v>38</v>
      </c>
      <c r="X63" s="8">
        <v>230</v>
      </c>
      <c r="Y63">
        <v>2</v>
      </c>
      <c r="Z63">
        <v>20</v>
      </c>
      <c r="AA63">
        <v>3</v>
      </c>
      <c r="AB63" s="6">
        <f t="shared" si="4"/>
        <v>30</v>
      </c>
      <c r="AC63" s="13">
        <f t="shared" si="5"/>
        <v>230</v>
      </c>
      <c r="AD63" s="13">
        <f t="shared" si="12"/>
        <v>690</v>
      </c>
      <c r="AE63" s="13">
        <f t="shared" si="13"/>
        <v>20700</v>
      </c>
      <c r="AF63" t="s">
        <v>47</v>
      </c>
      <c r="AG63">
        <v>1</v>
      </c>
      <c r="AH63">
        <v>15</v>
      </c>
      <c r="AI63">
        <v>98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9</v>
      </c>
    </row>
    <row r="64" spans="1:41">
      <c r="A64" s="1">
        <v>106241</v>
      </c>
      <c r="B64" t="s">
        <v>127</v>
      </c>
      <c r="C64">
        <v>2010</v>
      </c>
      <c r="D64" s="2" t="s">
        <v>6357</v>
      </c>
      <c r="E64" s="4">
        <f t="shared" si="0"/>
        <v>40278</v>
      </c>
      <c r="F64" s="5">
        <f t="shared" ca="1" si="1"/>
        <v>5.2430836485286578</v>
      </c>
      <c r="G64" s="1">
        <v>25489</v>
      </c>
      <c r="H64" t="s">
        <v>49</v>
      </c>
      <c r="I64" t="s">
        <v>33</v>
      </c>
      <c r="J64" s="6" t="str">
        <f t="shared" si="2"/>
        <v>Amsterdam</v>
      </c>
      <c r="K64" t="s">
        <v>34</v>
      </c>
      <c r="L64" s="6" t="str">
        <f t="shared" si="3"/>
        <v>North Holland</v>
      </c>
      <c r="M64" s="1">
        <v>1011</v>
      </c>
      <c r="N64" t="s">
        <v>35</v>
      </c>
      <c r="O64">
        <v>52.375314392380901</v>
      </c>
      <c r="P64">
        <v>4.9036890269876103</v>
      </c>
      <c r="Q64" t="s">
        <v>36</v>
      </c>
      <c r="R64" t="s">
        <v>37</v>
      </c>
      <c r="S64">
        <v>4</v>
      </c>
      <c r="T64">
        <v>1</v>
      </c>
      <c r="U64">
        <v>2</v>
      </c>
      <c r="V64">
        <v>2</v>
      </c>
      <c r="W64" t="s">
        <v>38</v>
      </c>
      <c r="X64" s="8">
        <v>195</v>
      </c>
      <c r="Y64">
        <v>2</v>
      </c>
      <c r="Z64">
        <v>35</v>
      </c>
      <c r="AA64">
        <v>2</v>
      </c>
      <c r="AB64" s="6">
        <f t="shared" si="4"/>
        <v>50</v>
      </c>
      <c r="AC64" s="13">
        <f t="shared" si="5"/>
        <v>195</v>
      </c>
      <c r="AD64" s="13">
        <f t="shared" si="12"/>
        <v>390</v>
      </c>
      <c r="AE64" s="13">
        <f t="shared" si="13"/>
        <v>19500</v>
      </c>
      <c r="AF64" t="s">
        <v>43</v>
      </c>
      <c r="AG64">
        <v>1</v>
      </c>
      <c r="AH64">
        <v>25</v>
      </c>
      <c r="AI64">
        <v>94</v>
      </c>
      <c r="AJ64">
        <v>9</v>
      </c>
      <c r="AK64">
        <v>10</v>
      </c>
      <c r="AL64">
        <v>10</v>
      </c>
      <c r="AM64">
        <v>10</v>
      </c>
      <c r="AN64">
        <v>10</v>
      </c>
      <c r="AO64">
        <v>9</v>
      </c>
    </row>
    <row r="65" spans="1:41">
      <c r="A65" s="1">
        <v>119217</v>
      </c>
      <c r="B65" t="s">
        <v>128</v>
      </c>
      <c r="C65">
        <v>2010</v>
      </c>
      <c r="D65" s="2" t="s">
        <v>6358</v>
      </c>
      <c r="E65" s="4">
        <f t="shared" si="0"/>
        <v>40304</v>
      </c>
      <c r="F65" s="5">
        <f t="shared" ca="1" si="1"/>
        <v>5.1718507718163291</v>
      </c>
      <c r="G65" s="1">
        <v>343195</v>
      </c>
      <c r="H65" t="s">
        <v>49</v>
      </c>
      <c r="I65" t="s">
        <v>33</v>
      </c>
      <c r="J65" s="6" t="str">
        <f t="shared" si="2"/>
        <v>Amsterdam</v>
      </c>
      <c r="K65" t="s">
        <v>34</v>
      </c>
      <c r="L65" s="6" t="str">
        <f t="shared" si="3"/>
        <v>North Holland</v>
      </c>
      <c r="M65" s="1">
        <v>1017</v>
      </c>
      <c r="N65" t="s">
        <v>35</v>
      </c>
      <c r="O65">
        <v>52.3643623302668</v>
      </c>
      <c r="P65">
        <v>4.8975540314186201</v>
      </c>
      <c r="Q65" t="s">
        <v>58</v>
      </c>
      <c r="R65" t="s">
        <v>42</v>
      </c>
      <c r="S65">
        <v>2</v>
      </c>
      <c r="T65">
        <v>1</v>
      </c>
      <c r="U65">
        <v>1</v>
      </c>
      <c r="V65">
        <v>1</v>
      </c>
      <c r="W65" t="s">
        <v>38</v>
      </c>
      <c r="X65" s="8">
        <v>100</v>
      </c>
      <c r="Y65">
        <v>2</v>
      </c>
      <c r="Z65">
        <v>0</v>
      </c>
      <c r="AA65">
        <v>2</v>
      </c>
      <c r="AB65" s="6">
        <f t="shared" si="4"/>
        <v>76</v>
      </c>
      <c r="AC65" s="13">
        <f t="shared" si="5"/>
        <v>100</v>
      </c>
      <c r="AD65" s="13">
        <f t="shared" si="12"/>
        <v>200</v>
      </c>
      <c r="AE65" s="13">
        <f t="shared" si="13"/>
        <v>15200</v>
      </c>
      <c r="AF65" t="s">
        <v>47</v>
      </c>
      <c r="AG65">
        <v>1</v>
      </c>
      <c r="AH65">
        <v>38</v>
      </c>
      <c r="AI65">
        <v>88</v>
      </c>
      <c r="AJ65">
        <v>9</v>
      </c>
      <c r="AK65">
        <v>7</v>
      </c>
      <c r="AL65">
        <v>9</v>
      </c>
      <c r="AM65">
        <v>10</v>
      </c>
      <c r="AN65">
        <v>10</v>
      </c>
      <c r="AO65">
        <v>9</v>
      </c>
    </row>
    <row r="66" spans="1:41">
      <c r="A66" s="1">
        <v>119217</v>
      </c>
      <c r="B66" t="s">
        <v>128</v>
      </c>
      <c r="C66">
        <v>2010</v>
      </c>
      <c r="D66" s="2" t="s">
        <v>6358</v>
      </c>
      <c r="E66" s="4">
        <f t="shared" ref="E66:E129" si="14">DATE(C66,LEFT(D66,FIND("/",D66)-1),RIGHT(D66,LEN(D66)-FIND("/",D66)))</f>
        <v>40304</v>
      </c>
      <c r="F66" s="5">
        <f t="shared" ref="F66:F129" ca="1" si="15">(NOW()-E66)/365</f>
        <v>5.1718507718163291</v>
      </c>
      <c r="G66" s="1">
        <v>78033</v>
      </c>
      <c r="H66" t="s">
        <v>49</v>
      </c>
      <c r="I66" t="s">
        <v>33</v>
      </c>
      <c r="J66" s="6" t="str">
        <f t="shared" ref="J66:J129" si="16">VLOOKUP(I66,city,2,FALSE)</f>
        <v>Amsterdam</v>
      </c>
      <c r="K66" t="s">
        <v>34</v>
      </c>
      <c r="L66" s="6" t="str">
        <f t="shared" ref="L66:L129" si="17">VLOOKUP(K66,state,2,FALSE)</f>
        <v>North Holland</v>
      </c>
      <c r="M66" s="1">
        <v>1017</v>
      </c>
      <c r="N66" t="s">
        <v>35</v>
      </c>
      <c r="O66">
        <v>52.3649859530044</v>
      </c>
      <c r="P66">
        <v>4.8984001659795702</v>
      </c>
      <c r="Q66" t="s">
        <v>58</v>
      </c>
      <c r="R66" t="s">
        <v>42</v>
      </c>
      <c r="S66">
        <v>2</v>
      </c>
      <c r="T66">
        <v>1</v>
      </c>
      <c r="U66">
        <v>1</v>
      </c>
      <c r="V66">
        <v>1</v>
      </c>
      <c r="W66" t="s">
        <v>54</v>
      </c>
      <c r="X66" s="8">
        <v>55</v>
      </c>
      <c r="Y66">
        <v>2</v>
      </c>
      <c r="Z66">
        <v>0</v>
      </c>
      <c r="AA66">
        <v>2</v>
      </c>
      <c r="AB66" s="6">
        <f t="shared" si="4"/>
        <v>242</v>
      </c>
      <c r="AC66" s="13">
        <f t="shared" si="5"/>
        <v>55</v>
      </c>
      <c r="AD66" s="13">
        <f t="shared" si="12"/>
        <v>110</v>
      </c>
      <c r="AE66" s="13">
        <f t="shared" si="13"/>
        <v>26620</v>
      </c>
      <c r="AF66" t="s">
        <v>47</v>
      </c>
      <c r="AG66">
        <v>1</v>
      </c>
      <c r="AH66">
        <v>121</v>
      </c>
      <c r="AI66">
        <v>88</v>
      </c>
      <c r="AJ66">
        <v>9</v>
      </c>
      <c r="AK66">
        <v>8</v>
      </c>
      <c r="AL66">
        <v>10</v>
      </c>
      <c r="AM66">
        <v>9</v>
      </c>
      <c r="AN66">
        <v>10</v>
      </c>
      <c r="AO66">
        <v>9</v>
      </c>
    </row>
    <row r="67" spans="1:41">
      <c r="A67" s="1">
        <v>123414</v>
      </c>
      <c r="B67" t="s">
        <v>129</v>
      </c>
      <c r="C67">
        <v>2010</v>
      </c>
      <c r="D67" s="2" t="s">
        <v>6359</v>
      </c>
      <c r="E67" s="4">
        <f t="shared" si="14"/>
        <v>40310</v>
      </c>
      <c r="F67" s="5">
        <f t="shared" ca="1" si="15"/>
        <v>5.1554124156519459</v>
      </c>
      <c r="G67" s="1">
        <v>28658</v>
      </c>
      <c r="H67" t="s">
        <v>45</v>
      </c>
      <c r="I67" t="s">
        <v>33</v>
      </c>
      <c r="J67" s="6" t="str">
        <f t="shared" si="16"/>
        <v>Amsterdam</v>
      </c>
      <c r="K67" t="s">
        <v>46</v>
      </c>
      <c r="L67" s="6" t="str">
        <f t="shared" si="17"/>
        <v>North Holland</v>
      </c>
      <c r="M67" s="1">
        <v>1056</v>
      </c>
      <c r="N67" t="s">
        <v>35</v>
      </c>
      <c r="O67">
        <v>52.374414229383099</v>
      </c>
      <c r="P67">
        <v>4.8579629270254099</v>
      </c>
      <c r="Q67" t="s">
        <v>36</v>
      </c>
      <c r="R67" t="s">
        <v>42</v>
      </c>
      <c r="S67">
        <v>2</v>
      </c>
      <c r="T67">
        <v>1</v>
      </c>
      <c r="U67">
        <v>1</v>
      </c>
      <c r="V67">
        <v>3</v>
      </c>
      <c r="W67" t="s">
        <v>38</v>
      </c>
      <c r="X67" s="8">
        <v>60</v>
      </c>
      <c r="Y67">
        <v>2</v>
      </c>
      <c r="Z67">
        <v>30</v>
      </c>
      <c r="AA67">
        <v>2</v>
      </c>
      <c r="AB67" s="6">
        <f t="shared" ref="AB67:AB130" si="18">AH67/0.5</f>
        <v>436</v>
      </c>
      <c r="AC67" s="13">
        <f t="shared" ref="AC67:AC130" si="19">IF(Y67&gt;1,X67,IF(S67&gt;1,X67+Z67,X67))</f>
        <v>60</v>
      </c>
      <c r="AD67" s="13">
        <f t="shared" si="12"/>
        <v>120</v>
      </c>
      <c r="AE67" s="13">
        <f t="shared" si="13"/>
        <v>52320</v>
      </c>
      <c r="AF67" t="s">
        <v>43</v>
      </c>
      <c r="AG67">
        <v>1</v>
      </c>
      <c r="AH67">
        <v>218</v>
      </c>
      <c r="AI67">
        <v>93</v>
      </c>
      <c r="AJ67">
        <v>9</v>
      </c>
      <c r="AK67">
        <v>10</v>
      </c>
      <c r="AL67">
        <v>10</v>
      </c>
      <c r="AM67">
        <v>9</v>
      </c>
      <c r="AN67">
        <v>9</v>
      </c>
      <c r="AO67">
        <v>9</v>
      </c>
    </row>
    <row r="68" spans="1:41">
      <c r="A68" s="1">
        <v>123414</v>
      </c>
      <c r="B68" t="s">
        <v>129</v>
      </c>
      <c r="C68">
        <v>2010</v>
      </c>
      <c r="D68" s="2" t="s">
        <v>6359</v>
      </c>
      <c r="E68" s="4">
        <f t="shared" si="14"/>
        <v>40310</v>
      </c>
      <c r="F68" s="5">
        <f t="shared" ca="1" si="15"/>
        <v>5.1554124156519459</v>
      </c>
      <c r="G68" s="1">
        <v>2405985</v>
      </c>
      <c r="H68" t="s">
        <v>71</v>
      </c>
      <c r="I68" t="s">
        <v>33</v>
      </c>
      <c r="J68" s="6" t="str">
        <f t="shared" si="16"/>
        <v>Amsterdam</v>
      </c>
      <c r="K68" t="s">
        <v>34</v>
      </c>
      <c r="L68" s="6" t="str">
        <f t="shared" si="17"/>
        <v>North Holland</v>
      </c>
      <c r="M68" s="1" t="s">
        <v>130</v>
      </c>
      <c r="N68" t="s">
        <v>35</v>
      </c>
      <c r="O68">
        <v>52.375298352379701</v>
      </c>
      <c r="P68">
        <v>4.8571961756091104</v>
      </c>
      <c r="Q68" t="s">
        <v>36</v>
      </c>
      <c r="R68" t="s">
        <v>42</v>
      </c>
      <c r="S68">
        <v>2</v>
      </c>
      <c r="T68">
        <v>1</v>
      </c>
      <c r="U68">
        <v>1</v>
      </c>
      <c r="V68">
        <v>1</v>
      </c>
      <c r="W68" t="s">
        <v>38</v>
      </c>
      <c r="X68" s="8">
        <v>60</v>
      </c>
      <c r="Y68">
        <v>1</v>
      </c>
      <c r="Z68">
        <v>0</v>
      </c>
      <c r="AA68">
        <v>2</v>
      </c>
      <c r="AB68" s="6">
        <f t="shared" si="18"/>
        <v>78</v>
      </c>
      <c r="AC68" s="13">
        <f t="shared" si="19"/>
        <v>60</v>
      </c>
      <c r="AD68" s="13">
        <f t="shared" si="12"/>
        <v>120</v>
      </c>
      <c r="AE68" s="13">
        <f t="shared" si="13"/>
        <v>9360</v>
      </c>
      <c r="AF68" t="s">
        <v>43</v>
      </c>
      <c r="AG68">
        <v>1</v>
      </c>
      <c r="AH68">
        <v>39</v>
      </c>
      <c r="AI68">
        <v>89</v>
      </c>
      <c r="AJ68">
        <v>10</v>
      </c>
      <c r="AK68">
        <v>9</v>
      </c>
      <c r="AL68">
        <v>10</v>
      </c>
      <c r="AM68">
        <v>10</v>
      </c>
      <c r="AN68">
        <v>9</v>
      </c>
      <c r="AO68">
        <v>9</v>
      </c>
    </row>
    <row r="69" spans="1:41">
      <c r="A69" s="1">
        <v>124245</v>
      </c>
      <c r="B69" t="s">
        <v>131</v>
      </c>
      <c r="C69">
        <v>2010</v>
      </c>
      <c r="D69" s="2" t="s">
        <v>6360</v>
      </c>
      <c r="E69" s="4">
        <f t="shared" si="14"/>
        <v>40311</v>
      </c>
      <c r="F69" s="5">
        <f t="shared" ca="1" si="15"/>
        <v>5.1526726896245485</v>
      </c>
      <c r="G69" s="1">
        <v>28871</v>
      </c>
      <c r="H69" t="s">
        <v>49</v>
      </c>
      <c r="I69" t="s">
        <v>33</v>
      </c>
      <c r="J69" s="6" t="str">
        <f t="shared" si="16"/>
        <v>Amsterdam</v>
      </c>
      <c r="K69" t="s">
        <v>34</v>
      </c>
      <c r="L69" s="6" t="str">
        <f t="shared" si="17"/>
        <v>North Holland</v>
      </c>
      <c r="M69" s="1">
        <v>1017</v>
      </c>
      <c r="N69" t="s">
        <v>35</v>
      </c>
      <c r="O69">
        <v>52.366100769496001</v>
      </c>
      <c r="P69">
        <v>4.8895284838764503</v>
      </c>
      <c r="Q69" t="s">
        <v>58</v>
      </c>
      <c r="R69" t="s">
        <v>42</v>
      </c>
      <c r="S69">
        <v>2</v>
      </c>
      <c r="U69">
        <v>1</v>
      </c>
      <c r="V69">
        <v>1</v>
      </c>
      <c r="W69" t="s">
        <v>38</v>
      </c>
      <c r="X69" s="8">
        <v>75</v>
      </c>
      <c r="Y69">
        <v>1</v>
      </c>
      <c r="Z69">
        <v>15</v>
      </c>
      <c r="AA69">
        <v>2</v>
      </c>
      <c r="AB69" s="6">
        <f t="shared" si="18"/>
        <v>6</v>
      </c>
      <c r="AC69" s="13">
        <f t="shared" si="19"/>
        <v>90</v>
      </c>
      <c r="AD69" s="13">
        <f t="shared" si="12"/>
        <v>180</v>
      </c>
      <c r="AE69" s="13">
        <f t="shared" si="13"/>
        <v>1080</v>
      </c>
      <c r="AF69" t="s">
        <v>47</v>
      </c>
      <c r="AG69">
        <v>1</v>
      </c>
      <c r="AH69">
        <v>3</v>
      </c>
      <c r="AI69">
        <v>100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9</v>
      </c>
    </row>
    <row r="70" spans="1:41">
      <c r="A70" s="1">
        <v>124245</v>
      </c>
      <c r="B70" t="s">
        <v>131</v>
      </c>
      <c r="C70">
        <v>2010</v>
      </c>
      <c r="D70" s="2" t="s">
        <v>6360</v>
      </c>
      <c r="E70" s="4">
        <f t="shared" si="14"/>
        <v>40311</v>
      </c>
      <c r="F70" s="5">
        <f t="shared" ca="1" si="15"/>
        <v>5.1526726896245485</v>
      </c>
      <c r="G70" s="1">
        <v>29051</v>
      </c>
      <c r="H70" t="s">
        <v>49</v>
      </c>
      <c r="I70" t="s">
        <v>33</v>
      </c>
      <c r="J70" s="6" t="str">
        <f t="shared" si="16"/>
        <v>Amsterdam</v>
      </c>
      <c r="K70" t="s">
        <v>34</v>
      </c>
      <c r="L70" s="6" t="str">
        <f t="shared" si="17"/>
        <v>North Holland</v>
      </c>
      <c r="M70" s="1">
        <v>1017</v>
      </c>
      <c r="N70" t="s">
        <v>35</v>
      </c>
      <c r="O70">
        <v>52.366072126687399</v>
      </c>
      <c r="P70">
        <v>4.8909993798742901</v>
      </c>
      <c r="Q70" t="s">
        <v>58</v>
      </c>
      <c r="R70" t="s">
        <v>42</v>
      </c>
      <c r="S70">
        <v>1</v>
      </c>
      <c r="U70">
        <v>1</v>
      </c>
      <c r="V70">
        <v>1</v>
      </c>
      <c r="W70" t="s">
        <v>38</v>
      </c>
      <c r="X70" s="8">
        <v>55</v>
      </c>
      <c r="Y70">
        <v>1</v>
      </c>
      <c r="Z70">
        <v>10</v>
      </c>
      <c r="AA70">
        <v>2</v>
      </c>
      <c r="AB70" s="6">
        <f t="shared" si="18"/>
        <v>190</v>
      </c>
      <c r="AC70" s="13">
        <f t="shared" si="19"/>
        <v>55</v>
      </c>
      <c r="AD70" s="13">
        <f t="shared" si="12"/>
        <v>110</v>
      </c>
      <c r="AE70" s="13">
        <f t="shared" si="13"/>
        <v>20900</v>
      </c>
      <c r="AF70" t="s">
        <v>47</v>
      </c>
      <c r="AG70">
        <v>1</v>
      </c>
      <c r="AH70">
        <v>95</v>
      </c>
      <c r="AI70">
        <v>94</v>
      </c>
      <c r="AJ70">
        <v>9</v>
      </c>
      <c r="AK70">
        <v>10</v>
      </c>
      <c r="AL70">
        <v>10</v>
      </c>
      <c r="AM70">
        <v>10</v>
      </c>
      <c r="AN70">
        <v>10</v>
      </c>
      <c r="AO70">
        <v>9</v>
      </c>
    </row>
    <row r="71" spans="1:41">
      <c r="A71" s="1">
        <v>124245</v>
      </c>
      <c r="B71" t="s">
        <v>131</v>
      </c>
      <c r="C71">
        <v>2010</v>
      </c>
      <c r="D71" s="2" t="s">
        <v>6360</v>
      </c>
      <c r="E71" s="4">
        <f t="shared" si="14"/>
        <v>40311</v>
      </c>
      <c r="F71" s="5">
        <f t="shared" ca="1" si="15"/>
        <v>5.1526726896245485</v>
      </c>
      <c r="G71" s="1">
        <v>83498</v>
      </c>
      <c r="H71" t="s">
        <v>51</v>
      </c>
      <c r="I71" t="s">
        <v>33</v>
      </c>
      <c r="J71" s="6" t="str">
        <f t="shared" si="16"/>
        <v>Amsterdam</v>
      </c>
      <c r="K71" t="s">
        <v>34</v>
      </c>
      <c r="L71" s="6" t="str">
        <f t="shared" si="17"/>
        <v>North Holland</v>
      </c>
      <c r="M71" s="1">
        <v>1017</v>
      </c>
      <c r="N71" t="s">
        <v>35</v>
      </c>
      <c r="O71">
        <v>52.367227634831004</v>
      </c>
      <c r="P71">
        <v>4.8912353178468502</v>
      </c>
      <c r="Q71" t="s">
        <v>132</v>
      </c>
      <c r="R71" t="s">
        <v>42</v>
      </c>
      <c r="S71">
        <v>1</v>
      </c>
      <c r="T71">
        <v>1</v>
      </c>
      <c r="U71">
        <v>1</v>
      </c>
      <c r="V71">
        <v>1</v>
      </c>
      <c r="W71" t="s">
        <v>38</v>
      </c>
      <c r="X71" s="8">
        <v>45</v>
      </c>
      <c r="Y71">
        <v>1</v>
      </c>
      <c r="Z71">
        <v>0</v>
      </c>
      <c r="AA71">
        <v>2</v>
      </c>
      <c r="AB71" s="6">
        <f t="shared" si="18"/>
        <v>170</v>
      </c>
      <c r="AC71" s="13">
        <f t="shared" si="19"/>
        <v>45</v>
      </c>
      <c r="AD71" s="13">
        <f t="shared" si="12"/>
        <v>90</v>
      </c>
      <c r="AE71" s="13">
        <f t="shared" si="13"/>
        <v>15300</v>
      </c>
      <c r="AF71" t="s">
        <v>47</v>
      </c>
      <c r="AG71">
        <v>1</v>
      </c>
      <c r="AH71">
        <v>85</v>
      </c>
      <c r="AI71">
        <v>93</v>
      </c>
      <c r="AJ71">
        <v>10</v>
      </c>
      <c r="AK71">
        <v>9</v>
      </c>
      <c r="AL71">
        <v>10</v>
      </c>
      <c r="AM71">
        <v>10</v>
      </c>
      <c r="AN71">
        <v>10</v>
      </c>
      <c r="AO71">
        <v>9</v>
      </c>
    </row>
    <row r="72" spans="1:41">
      <c r="A72" s="1">
        <v>124912</v>
      </c>
      <c r="B72" t="s">
        <v>133</v>
      </c>
      <c r="C72">
        <v>2010</v>
      </c>
      <c r="D72" s="2" t="s">
        <v>6361</v>
      </c>
      <c r="E72" s="4">
        <f t="shared" si="14"/>
        <v>40312</v>
      </c>
      <c r="F72" s="5">
        <f t="shared" ca="1" si="15"/>
        <v>5.1499329635971511</v>
      </c>
      <c r="G72" s="1">
        <v>270777</v>
      </c>
      <c r="H72" t="s">
        <v>51</v>
      </c>
      <c r="I72" t="s">
        <v>33</v>
      </c>
      <c r="J72" s="6" t="str">
        <f t="shared" si="16"/>
        <v>Amsterdam</v>
      </c>
      <c r="K72" t="s">
        <v>34</v>
      </c>
      <c r="L72" s="6" t="str">
        <f t="shared" si="17"/>
        <v>North Holland</v>
      </c>
      <c r="M72" s="1">
        <v>1016</v>
      </c>
      <c r="N72" t="s">
        <v>35</v>
      </c>
      <c r="O72">
        <v>52.367809301537697</v>
      </c>
      <c r="P72">
        <v>4.8779083693215499</v>
      </c>
      <c r="Q72" t="s">
        <v>36</v>
      </c>
      <c r="R72" t="s">
        <v>37</v>
      </c>
      <c r="S72">
        <v>2</v>
      </c>
      <c r="T72">
        <v>1.5</v>
      </c>
      <c r="U72">
        <v>1</v>
      </c>
      <c r="V72">
        <v>1</v>
      </c>
      <c r="W72" t="s">
        <v>38</v>
      </c>
      <c r="X72" s="8">
        <v>120</v>
      </c>
      <c r="Y72">
        <v>1</v>
      </c>
      <c r="Z72">
        <v>0</v>
      </c>
      <c r="AA72">
        <v>3</v>
      </c>
      <c r="AB72" s="6">
        <f t="shared" si="18"/>
        <v>148</v>
      </c>
      <c r="AC72" s="13">
        <f t="shared" si="19"/>
        <v>120</v>
      </c>
      <c r="AD72" s="13">
        <f t="shared" si="12"/>
        <v>360</v>
      </c>
      <c r="AE72" s="13">
        <f t="shared" si="13"/>
        <v>53280</v>
      </c>
      <c r="AF72" t="s">
        <v>43</v>
      </c>
      <c r="AG72">
        <v>1</v>
      </c>
      <c r="AH72">
        <v>74</v>
      </c>
      <c r="AI72">
        <v>93</v>
      </c>
      <c r="AJ72">
        <v>9</v>
      </c>
      <c r="AK72">
        <v>9</v>
      </c>
      <c r="AL72">
        <v>9</v>
      </c>
      <c r="AM72">
        <v>9</v>
      </c>
      <c r="AN72">
        <v>10</v>
      </c>
      <c r="AO72">
        <v>9</v>
      </c>
    </row>
    <row r="73" spans="1:41">
      <c r="A73" s="1">
        <v>125667</v>
      </c>
      <c r="B73" t="s">
        <v>134</v>
      </c>
      <c r="C73">
        <v>2010</v>
      </c>
      <c r="D73" s="2" t="s">
        <v>6362</v>
      </c>
      <c r="E73" s="4">
        <f t="shared" si="14"/>
        <v>40314</v>
      </c>
      <c r="F73" s="5">
        <f t="shared" ca="1" si="15"/>
        <v>5.1444535115423564</v>
      </c>
      <c r="G73" s="1">
        <v>29217</v>
      </c>
      <c r="H73" t="s">
        <v>56</v>
      </c>
      <c r="I73" t="s">
        <v>33</v>
      </c>
      <c r="J73" s="6" t="str">
        <f t="shared" si="16"/>
        <v>Amsterdam</v>
      </c>
      <c r="K73" t="s">
        <v>34</v>
      </c>
      <c r="L73" s="6" t="str">
        <f t="shared" si="17"/>
        <v>North Holland</v>
      </c>
      <c r="M73" s="1" t="s">
        <v>135</v>
      </c>
      <c r="N73" t="s">
        <v>35</v>
      </c>
      <c r="O73">
        <v>52.349753109876502</v>
      </c>
      <c r="P73">
        <v>4.8847650722035496</v>
      </c>
      <c r="Q73" t="s">
        <v>104</v>
      </c>
      <c r="R73" t="s">
        <v>37</v>
      </c>
      <c r="S73">
        <v>4</v>
      </c>
      <c r="T73">
        <v>2</v>
      </c>
      <c r="U73">
        <v>2</v>
      </c>
      <c r="V73">
        <v>2</v>
      </c>
      <c r="W73" t="s">
        <v>38</v>
      </c>
      <c r="X73" s="8">
        <v>180</v>
      </c>
      <c r="Y73">
        <v>2</v>
      </c>
      <c r="Z73">
        <v>0</v>
      </c>
      <c r="AA73">
        <v>1</v>
      </c>
      <c r="AB73" s="6">
        <f t="shared" si="18"/>
        <v>278</v>
      </c>
      <c r="AC73" s="13">
        <f t="shared" si="19"/>
        <v>180</v>
      </c>
      <c r="AD73" s="13">
        <f t="shared" ref="AD73:AD136" si="20">AC73*AA73</f>
        <v>180</v>
      </c>
      <c r="AE73" s="13">
        <f t="shared" ref="AE73:AE136" si="21">AD73*AB73</f>
        <v>50040</v>
      </c>
      <c r="AF73" t="s">
        <v>43</v>
      </c>
      <c r="AG73">
        <v>1</v>
      </c>
      <c r="AH73">
        <v>139</v>
      </c>
      <c r="AI73">
        <v>87</v>
      </c>
      <c r="AJ73">
        <v>8</v>
      </c>
      <c r="AK73">
        <v>8</v>
      </c>
      <c r="AL73">
        <v>9</v>
      </c>
      <c r="AM73">
        <v>9</v>
      </c>
      <c r="AN73">
        <v>9</v>
      </c>
      <c r="AO73">
        <v>8</v>
      </c>
    </row>
    <row r="74" spans="1:41">
      <c r="A74" s="1">
        <v>125667</v>
      </c>
      <c r="B74" t="s">
        <v>134</v>
      </c>
      <c r="C74">
        <v>2010</v>
      </c>
      <c r="D74" s="2" t="s">
        <v>6362</v>
      </c>
      <c r="E74" s="4">
        <f t="shared" si="14"/>
        <v>40314</v>
      </c>
      <c r="F74" s="5">
        <f t="shared" ca="1" si="15"/>
        <v>5.1444535115423564</v>
      </c>
      <c r="G74" s="1">
        <v>4052965</v>
      </c>
      <c r="H74" t="s">
        <v>60</v>
      </c>
      <c r="I74" t="s">
        <v>33</v>
      </c>
      <c r="J74" s="6" t="str">
        <f t="shared" si="16"/>
        <v>Amsterdam</v>
      </c>
      <c r="K74" t="s">
        <v>34</v>
      </c>
      <c r="L74" s="6" t="str">
        <f t="shared" si="17"/>
        <v>North Holland</v>
      </c>
      <c r="M74" s="1" t="s">
        <v>135</v>
      </c>
      <c r="N74" t="s">
        <v>35</v>
      </c>
      <c r="O74">
        <v>52.349828791675598</v>
      </c>
      <c r="P74">
        <v>4.8871471158681503</v>
      </c>
      <c r="Q74" t="s">
        <v>104</v>
      </c>
      <c r="R74" t="s">
        <v>37</v>
      </c>
      <c r="S74">
        <v>2</v>
      </c>
      <c r="T74">
        <v>1</v>
      </c>
      <c r="U74">
        <v>0</v>
      </c>
      <c r="V74">
        <v>1</v>
      </c>
      <c r="W74" t="s">
        <v>38</v>
      </c>
      <c r="X74" s="8">
        <v>100</v>
      </c>
      <c r="Y74">
        <v>1</v>
      </c>
      <c r="Z74">
        <v>0</v>
      </c>
      <c r="AA74">
        <v>3</v>
      </c>
      <c r="AB74" s="6">
        <f t="shared" si="18"/>
        <v>62</v>
      </c>
      <c r="AC74" s="13">
        <f t="shared" si="19"/>
        <v>100</v>
      </c>
      <c r="AD74" s="13">
        <f t="shared" si="20"/>
        <v>300</v>
      </c>
      <c r="AE74" s="13">
        <f t="shared" si="21"/>
        <v>18600</v>
      </c>
      <c r="AF74" t="s">
        <v>43</v>
      </c>
      <c r="AG74">
        <v>1</v>
      </c>
      <c r="AH74">
        <v>31</v>
      </c>
      <c r="AI74">
        <v>90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8</v>
      </c>
    </row>
    <row r="75" spans="1:41">
      <c r="A75" s="1">
        <v>125667</v>
      </c>
      <c r="B75" t="s">
        <v>134</v>
      </c>
      <c r="C75">
        <v>2010</v>
      </c>
      <c r="D75" s="2" t="s">
        <v>6362</v>
      </c>
      <c r="E75" s="4">
        <f t="shared" si="14"/>
        <v>40314</v>
      </c>
      <c r="F75" s="5">
        <f t="shared" ca="1" si="15"/>
        <v>5.1444535115423564</v>
      </c>
      <c r="G75" s="1">
        <v>1018703</v>
      </c>
      <c r="H75" t="s">
        <v>56</v>
      </c>
      <c r="I75" t="s">
        <v>33</v>
      </c>
      <c r="J75" s="6" t="str">
        <f t="shared" si="16"/>
        <v>Amsterdam</v>
      </c>
      <c r="K75" t="s">
        <v>34</v>
      </c>
      <c r="L75" s="6" t="str">
        <f t="shared" si="17"/>
        <v>North Holland</v>
      </c>
      <c r="M75" s="1" t="s">
        <v>135</v>
      </c>
      <c r="N75" t="s">
        <v>35</v>
      </c>
      <c r="O75">
        <v>52.350450201923699</v>
      </c>
      <c r="P75">
        <v>4.8861133001793</v>
      </c>
      <c r="Q75" t="s">
        <v>104</v>
      </c>
      <c r="R75" t="s">
        <v>37</v>
      </c>
      <c r="S75">
        <v>2</v>
      </c>
      <c r="T75">
        <v>1</v>
      </c>
      <c r="U75">
        <v>0</v>
      </c>
      <c r="V75">
        <v>1</v>
      </c>
      <c r="W75" t="s">
        <v>38</v>
      </c>
      <c r="X75" s="8">
        <v>100</v>
      </c>
      <c r="Y75">
        <v>2</v>
      </c>
      <c r="Z75">
        <v>45</v>
      </c>
      <c r="AA75">
        <v>3</v>
      </c>
      <c r="AB75" s="6">
        <f t="shared" si="18"/>
        <v>92</v>
      </c>
      <c r="AC75" s="13">
        <f t="shared" si="19"/>
        <v>100</v>
      </c>
      <c r="AD75" s="13">
        <f t="shared" si="20"/>
        <v>300</v>
      </c>
      <c r="AE75" s="13">
        <f t="shared" si="21"/>
        <v>27600</v>
      </c>
      <c r="AF75" t="s">
        <v>43</v>
      </c>
      <c r="AG75">
        <v>1</v>
      </c>
      <c r="AH75">
        <v>46</v>
      </c>
      <c r="AI75">
        <v>92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</row>
    <row r="76" spans="1:41">
      <c r="A76" s="1">
        <v>126790</v>
      </c>
      <c r="B76" t="s">
        <v>136</v>
      </c>
      <c r="C76">
        <v>2010</v>
      </c>
      <c r="D76" s="2" t="s">
        <v>6363</v>
      </c>
      <c r="E76" s="4">
        <f t="shared" si="14"/>
        <v>40315</v>
      </c>
      <c r="F76" s="5">
        <f t="shared" ca="1" si="15"/>
        <v>5.1417137855149599</v>
      </c>
      <c r="G76" s="1">
        <v>1088859</v>
      </c>
      <c r="H76" t="s">
        <v>45</v>
      </c>
      <c r="I76" t="s">
        <v>33</v>
      </c>
      <c r="J76" s="6" t="str">
        <f t="shared" si="16"/>
        <v>Amsterdam</v>
      </c>
      <c r="K76" t="s">
        <v>34</v>
      </c>
      <c r="L76" s="6" t="str">
        <f t="shared" si="17"/>
        <v>North Holland</v>
      </c>
      <c r="M76" s="1">
        <v>1054</v>
      </c>
      <c r="N76" t="s">
        <v>35</v>
      </c>
      <c r="O76">
        <v>52.367937782629298</v>
      </c>
      <c r="P76">
        <v>4.8764970445879596</v>
      </c>
      <c r="Q76" t="s">
        <v>36</v>
      </c>
      <c r="R76" t="s">
        <v>37</v>
      </c>
      <c r="S76">
        <v>2</v>
      </c>
      <c r="T76">
        <v>1</v>
      </c>
      <c r="U76">
        <v>1</v>
      </c>
      <c r="V76">
        <v>1</v>
      </c>
      <c r="W76" t="s">
        <v>38</v>
      </c>
      <c r="X76" s="8">
        <v>100</v>
      </c>
      <c r="Y76">
        <v>1</v>
      </c>
      <c r="Z76">
        <v>0</v>
      </c>
      <c r="AA76">
        <v>2</v>
      </c>
      <c r="AB76" s="6">
        <f t="shared" si="18"/>
        <v>36</v>
      </c>
      <c r="AC76" s="13">
        <f t="shared" si="19"/>
        <v>100</v>
      </c>
      <c r="AD76" s="13">
        <f t="shared" si="20"/>
        <v>200</v>
      </c>
      <c r="AE76" s="13">
        <f t="shared" si="21"/>
        <v>7200</v>
      </c>
      <c r="AF76" t="s">
        <v>43</v>
      </c>
      <c r="AG76">
        <v>1</v>
      </c>
      <c r="AH76">
        <v>18</v>
      </c>
      <c r="AI76">
        <v>99</v>
      </c>
      <c r="AJ76">
        <v>10</v>
      </c>
      <c r="AK76">
        <v>9</v>
      </c>
      <c r="AL76">
        <v>10</v>
      </c>
      <c r="AM76">
        <v>10</v>
      </c>
      <c r="AN76">
        <v>10</v>
      </c>
      <c r="AO76">
        <v>9</v>
      </c>
    </row>
    <row r="77" spans="1:41">
      <c r="A77" s="1">
        <v>127233</v>
      </c>
      <c r="B77" t="s">
        <v>137</v>
      </c>
      <c r="C77">
        <v>2010</v>
      </c>
      <c r="D77" s="2" t="s">
        <v>6364</v>
      </c>
      <c r="E77" s="4">
        <f t="shared" si="14"/>
        <v>40316</v>
      </c>
      <c r="F77" s="5">
        <f t="shared" ca="1" si="15"/>
        <v>5.1389740594875626</v>
      </c>
      <c r="G77" s="1">
        <v>29554</v>
      </c>
      <c r="H77" t="s">
        <v>51</v>
      </c>
      <c r="I77" t="s">
        <v>33</v>
      </c>
      <c r="J77" s="6" t="str">
        <f t="shared" si="16"/>
        <v>Amsterdam</v>
      </c>
      <c r="K77" t="s">
        <v>53</v>
      </c>
      <c r="L77" s="6" t="str">
        <f t="shared" si="17"/>
        <v>North Holland</v>
      </c>
      <c r="M77" s="1">
        <v>1013</v>
      </c>
      <c r="N77" t="s">
        <v>35</v>
      </c>
      <c r="O77">
        <v>52.380509916929498</v>
      </c>
      <c r="P77">
        <v>4.8941885977194897</v>
      </c>
      <c r="Q77" t="s">
        <v>36</v>
      </c>
      <c r="R77" t="s">
        <v>37</v>
      </c>
      <c r="S77">
        <v>2</v>
      </c>
      <c r="T77">
        <v>1</v>
      </c>
      <c r="U77">
        <v>1</v>
      </c>
      <c r="V77">
        <v>1</v>
      </c>
      <c r="W77" t="s">
        <v>38</v>
      </c>
      <c r="X77" s="8">
        <v>130</v>
      </c>
      <c r="Y77">
        <v>1</v>
      </c>
      <c r="Z77">
        <v>0</v>
      </c>
      <c r="AA77">
        <v>4</v>
      </c>
      <c r="AB77" s="6">
        <f t="shared" si="18"/>
        <v>126</v>
      </c>
      <c r="AC77" s="13">
        <f t="shared" si="19"/>
        <v>130</v>
      </c>
      <c r="AD77" s="13">
        <f t="shared" si="20"/>
        <v>520</v>
      </c>
      <c r="AE77" s="13">
        <f t="shared" si="21"/>
        <v>65520</v>
      </c>
      <c r="AF77" t="s">
        <v>39</v>
      </c>
      <c r="AG77">
        <v>0.9</v>
      </c>
      <c r="AH77">
        <v>63</v>
      </c>
      <c r="AI77">
        <v>96</v>
      </c>
      <c r="AJ77">
        <v>10</v>
      </c>
      <c r="AK77">
        <v>9</v>
      </c>
      <c r="AL77">
        <v>10</v>
      </c>
      <c r="AM77">
        <v>10</v>
      </c>
      <c r="AN77">
        <v>10</v>
      </c>
      <c r="AO77">
        <v>9</v>
      </c>
    </row>
    <row r="78" spans="1:41">
      <c r="A78" s="1">
        <v>127233</v>
      </c>
      <c r="B78" t="s">
        <v>137</v>
      </c>
      <c r="C78">
        <v>2010</v>
      </c>
      <c r="D78" s="2" t="s">
        <v>6364</v>
      </c>
      <c r="E78" s="4">
        <f t="shared" si="14"/>
        <v>40316</v>
      </c>
      <c r="F78" s="5">
        <f t="shared" ca="1" si="15"/>
        <v>5.1389740594875626</v>
      </c>
      <c r="G78" s="1">
        <v>4120357</v>
      </c>
      <c r="H78" t="s">
        <v>51</v>
      </c>
      <c r="I78" t="s">
        <v>33</v>
      </c>
      <c r="J78" s="6" t="str">
        <f t="shared" si="16"/>
        <v>Amsterdam</v>
      </c>
      <c r="K78" t="s">
        <v>34</v>
      </c>
      <c r="L78" s="6" t="str">
        <f t="shared" si="17"/>
        <v>North Holland</v>
      </c>
      <c r="M78" s="1">
        <v>1013</v>
      </c>
      <c r="N78" t="s">
        <v>35</v>
      </c>
      <c r="O78">
        <v>52.380579696335197</v>
      </c>
      <c r="P78">
        <v>4.8923366213211796</v>
      </c>
      <c r="Q78" t="s">
        <v>36</v>
      </c>
      <c r="R78" t="s">
        <v>37</v>
      </c>
      <c r="S78">
        <v>2</v>
      </c>
      <c r="T78">
        <v>1</v>
      </c>
      <c r="U78">
        <v>1</v>
      </c>
      <c r="V78">
        <v>2</v>
      </c>
      <c r="W78" t="s">
        <v>38</v>
      </c>
      <c r="X78" s="8">
        <v>110</v>
      </c>
      <c r="Y78">
        <v>2</v>
      </c>
      <c r="Z78">
        <v>40</v>
      </c>
      <c r="AA78">
        <v>3</v>
      </c>
      <c r="AB78" s="6">
        <f t="shared" si="18"/>
        <v>20</v>
      </c>
      <c r="AC78" s="13">
        <f t="shared" si="19"/>
        <v>110</v>
      </c>
      <c r="AD78" s="13">
        <f t="shared" si="20"/>
        <v>330</v>
      </c>
      <c r="AE78" s="13">
        <f t="shared" si="21"/>
        <v>6600</v>
      </c>
      <c r="AF78" t="s">
        <v>39</v>
      </c>
      <c r="AG78">
        <v>0.9</v>
      </c>
      <c r="AH78">
        <v>10</v>
      </c>
      <c r="AI78">
        <v>93</v>
      </c>
      <c r="AJ78">
        <v>10</v>
      </c>
      <c r="AK78">
        <v>10</v>
      </c>
      <c r="AL78">
        <v>9</v>
      </c>
      <c r="AM78">
        <v>10</v>
      </c>
      <c r="AN78">
        <v>10</v>
      </c>
      <c r="AO78">
        <v>9</v>
      </c>
    </row>
    <row r="79" spans="1:41">
      <c r="A79" s="1">
        <v>127938</v>
      </c>
      <c r="B79" t="s">
        <v>138</v>
      </c>
      <c r="C79">
        <v>2010</v>
      </c>
      <c r="D79" s="2" t="s">
        <v>6365</v>
      </c>
      <c r="E79" s="4">
        <f t="shared" si="14"/>
        <v>40317</v>
      </c>
      <c r="F79" s="5">
        <f t="shared" ca="1" si="15"/>
        <v>5.1362343334601652</v>
      </c>
      <c r="G79" s="1">
        <v>5734245</v>
      </c>
      <c r="H79" t="s">
        <v>80</v>
      </c>
      <c r="I79" t="s">
        <v>33</v>
      </c>
      <c r="J79" s="6" t="str">
        <f t="shared" si="16"/>
        <v>Amsterdam</v>
      </c>
      <c r="K79" t="s">
        <v>53</v>
      </c>
      <c r="L79" s="6" t="str">
        <f t="shared" si="17"/>
        <v>North Holland</v>
      </c>
      <c r="M79" s="1" t="s">
        <v>139</v>
      </c>
      <c r="N79" t="s">
        <v>35</v>
      </c>
      <c r="O79">
        <v>52.348080931580498</v>
      </c>
      <c r="P79">
        <v>4.9139608856235801</v>
      </c>
      <c r="Q79" t="s">
        <v>36</v>
      </c>
      <c r="R79" t="s">
        <v>37</v>
      </c>
      <c r="S79">
        <v>2</v>
      </c>
      <c r="T79">
        <v>1</v>
      </c>
      <c r="U79">
        <v>1</v>
      </c>
      <c r="V79">
        <v>1</v>
      </c>
      <c r="W79" t="s">
        <v>38</v>
      </c>
      <c r="X79" s="8">
        <v>70</v>
      </c>
      <c r="Y79">
        <v>1</v>
      </c>
      <c r="Z79">
        <v>0</v>
      </c>
      <c r="AA79">
        <v>1</v>
      </c>
      <c r="AB79" s="6">
        <f t="shared" si="18"/>
        <v>0</v>
      </c>
      <c r="AC79" s="13">
        <f t="shared" si="19"/>
        <v>70</v>
      </c>
      <c r="AD79" s="13">
        <f t="shared" si="20"/>
        <v>70</v>
      </c>
      <c r="AE79" s="13">
        <f t="shared" si="21"/>
        <v>0</v>
      </c>
      <c r="AF79" t="s">
        <v>47</v>
      </c>
      <c r="AG79">
        <v>0.69</v>
      </c>
      <c r="AH79">
        <v>0</v>
      </c>
    </row>
    <row r="80" spans="1:41">
      <c r="A80" s="1">
        <v>131462</v>
      </c>
      <c r="B80" t="s">
        <v>140</v>
      </c>
      <c r="C80">
        <v>2010</v>
      </c>
      <c r="D80" s="2" t="s">
        <v>6366</v>
      </c>
      <c r="E80" s="4">
        <f t="shared" si="14"/>
        <v>40323</v>
      </c>
      <c r="F80" s="5">
        <f t="shared" ca="1" si="15"/>
        <v>5.1197959772957811</v>
      </c>
      <c r="G80" s="1">
        <v>30431</v>
      </c>
      <c r="H80" t="s">
        <v>49</v>
      </c>
      <c r="I80" t="s">
        <v>33</v>
      </c>
      <c r="J80" s="6" t="str">
        <f t="shared" si="16"/>
        <v>Amsterdam</v>
      </c>
      <c r="K80" t="s">
        <v>34</v>
      </c>
      <c r="L80" s="6" t="str">
        <f t="shared" si="17"/>
        <v>North Holland</v>
      </c>
      <c r="M80" s="1">
        <v>1018</v>
      </c>
      <c r="N80" t="s">
        <v>35</v>
      </c>
      <c r="O80">
        <v>52.363258360659202</v>
      </c>
      <c r="P80">
        <v>4.9084730020291101</v>
      </c>
      <c r="Q80" t="s">
        <v>36</v>
      </c>
      <c r="R80" t="s">
        <v>37</v>
      </c>
      <c r="S80">
        <v>2</v>
      </c>
      <c r="T80">
        <v>1.5</v>
      </c>
      <c r="U80">
        <v>1</v>
      </c>
      <c r="V80">
        <v>1</v>
      </c>
      <c r="W80" t="s">
        <v>38</v>
      </c>
      <c r="X80" s="8">
        <v>120</v>
      </c>
      <c r="Y80">
        <v>1</v>
      </c>
      <c r="Z80">
        <v>0</v>
      </c>
      <c r="AA80">
        <v>3</v>
      </c>
      <c r="AB80" s="6">
        <f t="shared" si="18"/>
        <v>10</v>
      </c>
      <c r="AC80" s="13">
        <f t="shared" si="19"/>
        <v>120</v>
      </c>
      <c r="AD80" s="13">
        <f t="shared" si="20"/>
        <v>360</v>
      </c>
      <c r="AE80" s="13">
        <f t="shared" si="21"/>
        <v>3600</v>
      </c>
      <c r="AF80" t="s">
        <v>43</v>
      </c>
      <c r="AG80">
        <v>1</v>
      </c>
      <c r="AH80">
        <v>5</v>
      </c>
      <c r="AI80">
        <v>95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9</v>
      </c>
    </row>
    <row r="81" spans="1:41">
      <c r="A81" s="1">
        <v>133328</v>
      </c>
      <c r="B81" t="s">
        <v>141</v>
      </c>
      <c r="C81">
        <v>2010</v>
      </c>
      <c r="D81" s="2" t="s">
        <v>6367</v>
      </c>
      <c r="E81" s="4">
        <f t="shared" si="14"/>
        <v>40325</v>
      </c>
      <c r="F81" s="5">
        <f t="shared" ca="1" si="15"/>
        <v>5.1143165252409872</v>
      </c>
      <c r="G81" s="1">
        <v>4549116</v>
      </c>
      <c r="H81" t="s">
        <v>45</v>
      </c>
      <c r="I81" t="s">
        <v>33</v>
      </c>
      <c r="J81" s="6" t="str">
        <f t="shared" si="16"/>
        <v>Amsterdam</v>
      </c>
      <c r="K81" t="s">
        <v>34</v>
      </c>
      <c r="L81" s="6" t="str">
        <f t="shared" si="17"/>
        <v>North Holland</v>
      </c>
      <c r="M81" s="1" t="s">
        <v>142</v>
      </c>
      <c r="N81" t="s">
        <v>35</v>
      </c>
      <c r="O81">
        <v>52.370646304565803</v>
      </c>
      <c r="P81">
        <v>4.8486128993393098</v>
      </c>
      <c r="Q81" t="s">
        <v>36</v>
      </c>
      <c r="R81" t="s">
        <v>42</v>
      </c>
      <c r="S81">
        <v>1</v>
      </c>
      <c r="T81">
        <v>1</v>
      </c>
      <c r="U81">
        <v>1</v>
      </c>
      <c r="V81">
        <v>1</v>
      </c>
      <c r="W81" t="s">
        <v>38</v>
      </c>
      <c r="X81" s="8">
        <v>40</v>
      </c>
      <c r="Y81">
        <v>1</v>
      </c>
      <c r="Z81">
        <v>0</v>
      </c>
      <c r="AA81">
        <v>2</v>
      </c>
      <c r="AB81" s="6">
        <f t="shared" si="18"/>
        <v>22</v>
      </c>
      <c r="AC81" s="13">
        <f t="shared" si="19"/>
        <v>40</v>
      </c>
      <c r="AD81" s="13">
        <f t="shared" si="20"/>
        <v>80</v>
      </c>
      <c r="AE81" s="13">
        <f t="shared" si="21"/>
        <v>1760</v>
      </c>
      <c r="AF81" t="s">
        <v>47</v>
      </c>
      <c r="AG81">
        <v>0.96</v>
      </c>
      <c r="AH81">
        <v>11</v>
      </c>
      <c r="AI81">
        <v>96</v>
      </c>
      <c r="AJ81">
        <v>10</v>
      </c>
      <c r="AK81">
        <v>10</v>
      </c>
      <c r="AL81">
        <v>10</v>
      </c>
      <c r="AM81">
        <v>10</v>
      </c>
      <c r="AN81">
        <v>9</v>
      </c>
      <c r="AO81">
        <v>9</v>
      </c>
    </row>
    <row r="82" spans="1:41">
      <c r="A82" s="1">
        <v>133347</v>
      </c>
      <c r="B82" t="s">
        <v>143</v>
      </c>
      <c r="C82">
        <v>2010</v>
      </c>
      <c r="D82" s="2" t="s">
        <v>6367</v>
      </c>
      <c r="E82" s="4">
        <f t="shared" si="14"/>
        <v>40325</v>
      </c>
      <c r="F82" s="5">
        <f t="shared" ca="1" si="15"/>
        <v>5.1143165252409872</v>
      </c>
      <c r="G82" s="1">
        <v>3186920</v>
      </c>
      <c r="H82" t="s">
        <v>45</v>
      </c>
      <c r="I82" t="s">
        <v>33</v>
      </c>
      <c r="J82" s="6" t="str">
        <f t="shared" si="16"/>
        <v>Amsterdam</v>
      </c>
      <c r="K82" t="s">
        <v>34</v>
      </c>
      <c r="L82" s="6" t="str">
        <f t="shared" si="17"/>
        <v>North Holland</v>
      </c>
      <c r="M82" s="1">
        <v>1054</v>
      </c>
      <c r="N82" t="s">
        <v>35</v>
      </c>
      <c r="O82">
        <v>52.3675027589302</v>
      </c>
      <c r="P82">
        <v>4.8752532809991198</v>
      </c>
      <c r="Q82" t="s">
        <v>36</v>
      </c>
      <c r="R82" t="s">
        <v>37</v>
      </c>
      <c r="S82">
        <v>2</v>
      </c>
      <c r="T82">
        <v>1</v>
      </c>
      <c r="U82">
        <v>1</v>
      </c>
      <c r="V82">
        <v>1</v>
      </c>
      <c r="W82" t="s">
        <v>38</v>
      </c>
      <c r="X82" s="8">
        <v>95</v>
      </c>
      <c r="Y82">
        <v>2</v>
      </c>
      <c r="Z82">
        <v>15</v>
      </c>
      <c r="AA82">
        <v>2</v>
      </c>
      <c r="AB82" s="6">
        <f t="shared" si="18"/>
        <v>26</v>
      </c>
      <c r="AC82" s="13">
        <f t="shared" si="19"/>
        <v>95</v>
      </c>
      <c r="AD82" s="13">
        <f t="shared" si="20"/>
        <v>190</v>
      </c>
      <c r="AE82" s="13">
        <f t="shared" si="21"/>
        <v>4940</v>
      </c>
      <c r="AF82" t="s">
        <v>47</v>
      </c>
      <c r="AG82">
        <v>0.76</v>
      </c>
      <c r="AH82">
        <v>13</v>
      </c>
      <c r="AI82">
        <v>100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</row>
    <row r="83" spans="1:41">
      <c r="A83" s="1">
        <v>133488</v>
      </c>
      <c r="B83" t="s">
        <v>144</v>
      </c>
      <c r="C83">
        <v>2010</v>
      </c>
      <c r="D83" s="2" t="s">
        <v>6367</v>
      </c>
      <c r="E83" s="4">
        <f t="shared" si="14"/>
        <v>40325</v>
      </c>
      <c r="F83" s="5">
        <f t="shared" ca="1" si="15"/>
        <v>5.1143165252409872</v>
      </c>
      <c r="G83" s="1">
        <v>31080</v>
      </c>
      <c r="H83" t="s">
        <v>56</v>
      </c>
      <c r="I83" t="s">
        <v>33</v>
      </c>
      <c r="J83" s="6" t="str">
        <f t="shared" si="16"/>
        <v>Amsterdam</v>
      </c>
      <c r="K83" t="s">
        <v>34</v>
      </c>
      <c r="L83" s="6" t="str">
        <f t="shared" si="17"/>
        <v>North Holland</v>
      </c>
      <c r="M83" s="1">
        <v>1059</v>
      </c>
      <c r="N83" t="s">
        <v>35</v>
      </c>
      <c r="O83">
        <v>52.351320541867302</v>
      </c>
      <c r="P83">
        <v>4.8483828993737896</v>
      </c>
      <c r="Q83" t="s">
        <v>36</v>
      </c>
      <c r="R83" t="s">
        <v>37</v>
      </c>
      <c r="S83">
        <v>4</v>
      </c>
      <c r="T83">
        <v>1</v>
      </c>
      <c r="U83">
        <v>3</v>
      </c>
      <c r="V83">
        <v>3</v>
      </c>
      <c r="W83" t="s">
        <v>38</v>
      </c>
      <c r="X83" s="8">
        <v>180</v>
      </c>
      <c r="Y83">
        <v>4</v>
      </c>
      <c r="Z83">
        <v>30</v>
      </c>
      <c r="AA83">
        <v>4</v>
      </c>
      <c r="AB83" s="6">
        <f t="shared" si="18"/>
        <v>26</v>
      </c>
      <c r="AC83" s="13">
        <f t="shared" si="19"/>
        <v>180</v>
      </c>
      <c r="AD83" s="13">
        <f t="shared" si="20"/>
        <v>720</v>
      </c>
      <c r="AE83" s="13">
        <f t="shared" si="21"/>
        <v>18720</v>
      </c>
      <c r="AF83" t="s">
        <v>47</v>
      </c>
      <c r="AG83">
        <v>0.89</v>
      </c>
      <c r="AH83">
        <v>13</v>
      </c>
      <c r="AI83">
        <v>97</v>
      </c>
      <c r="AJ83">
        <v>10</v>
      </c>
      <c r="AK83">
        <v>10</v>
      </c>
      <c r="AL83">
        <v>10</v>
      </c>
      <c r="AM83">
        <v>10</v>
      </c>
      <c r="AN83">
        <v>9</v>
      </c>
      <c r="AO83">
        <v>10</v>
      </c>
    </row>
    <row r="84" spans="1:41">
      <c r="A84" s="1">
        <v>133785</v>
      </c>
      <c r="B84" t="s">
        <v>145</v>
      </c>
      <c r="C84">
        <v>2010</v>
      </c>
      <c r="D84" s="2" t="s">
        <v>6368</v>
      </c>
      <c r="E84" s="4">
        <f t="shared" si="14"/>
        <v>40326</v>
      </c>
      <c r="F84" s="5">
        <f t="shared" ca="1" si="15"/>
        <v>5.1115767992135899</v>
      </c>
      <c r="G84" s="1">
        <v>1819449</v>
      </c>
      <c r="H84" t="s">
        <v>51</v>
      </c>
      <c r="I84" t="s">
        <v>33</v>
      </c>
      <c r="J84" s="6" t="str">
        <f t="shared" si="16"/>
        <v>Amsterdam</v>
      </c>
      <c r="K84" t="s">
        <v>34</v>
      </c>
      <c r="L84" s="6" t="str">
        <f t="shared" si="17"/>
        <v>North Holland</v>
      </c>
      <c r="M84" s="1" t="s">
        <v>146</v>
      </c>
      <c r="N84" t="s">
        <v>35</v>
      </c>
      <c r="O84">
        <v>52.369986570951099</v>
      </c>
      <c r="P84">
        <v>4.8794358877028099</v>
      </c>
      <c r="Q84" t="s">
        <v>36</v>
      </c>
      <c r="R84" t="s">
        <v>37</v>
      </c>
      <c r="S84">
        <v>2</v>
      </c>
      <c r="T84">
        <v>1</v>
      </c>
      <c r="U84">
        <v>1</v>
      </c>
      <c r="V84">
        <v>1</v>
      </c>
      <c r="W84" t="s">
        <v>38</v>
      </c>
      <c r="X84" s="8">
        <v>100</v>
      </c>
      <c r="Y84">
        <v>0</v>
      </c>
      <c r="Z84">
        <v>0</v>
      </c>
      <c r="AA84">
        <v>3</v>
      </c>
      <c r="AB84" s="6">
        <f t="shared" si="18"/>
        <v>2</v>
      </c>
      <c r="AC84" s="13">
        <f t="shared" si="19"/>
        <v>100</v>
      </c>
      <c r="AD84" s="13">
        <f t="shared" si="20"/>
        <v>300</v>
      </c>
      <c r="AE84" s="13">
        <f t="shared" si="21"/>
        <v>600</v>
      </c>
      <c r="AF84" t="s">
        <v>39</v>
      </c>
      <c r="AG84">
        <v>1</v>
      </c>
      <c r="AH84">
        <v>1</v>
      </c>
      <c r="AI84">
        <v>97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8</v>
      </c>
    </row>
    <row r="85" spans="1:41">
      <c r="A85" s="1">
        <v>140224</v>
      </c>
      <c r="B85" t="s">
        <v>147</v>
      </c>
      <c r="C85">
        <v>2010</v>
      </c>
      <c r="D85" s="2" t="s">
        <v>6369</v>
      </c>
      <c r="E85" s="4">
        <f t="shared" si="14"/>
        <v>40336</v>
      </c>
      <c r="F85" s="5">
        <f t="shared" ca="1" si="15"/>
        <v>5.0841795389396172</v>
      </c>
      <c r="G85" s="1">
        <v>1362929</v>
      </c>
      <c r="H85" t="s">
        <v>51</v>
      </c>
      <c r="I85" t="s">
        <v>33</v>
      </c>
      <c r="J85" s="6" t="str">
        <f t="shared" si="16"/>
        <v>Amsterdam</v>
      </c>
      <c r="K85" t="s">
        <v>34</v>
      </c>
      <c r="L85" s="6" t="str">
        <f t="shared" si="17"/>
        <v>North Holland</v>
      </c>
      <c r="M85" s="1">
        <v>1013</v>
      </c>
      <c r="N85" t="s">
        <v>35</v>
      </c>
      <c r="O85">
        <v>52.380442303804102</v>
      </c>
      <c r="P85">
        <v>4.8968703264038398</v>
      </c>
      <c r="Q85" t="s">
        <v>36</v>
      </c>
      <c r="R85" t="s">
        <v>37</v>
      </c>
      <c r="S85">
        <v>4</v>
      </c>
      <c r="T85">
        <v>1.5</v>
      </c>
      <c r="U85">
        <v>2</v>
      </c>
      <c r="V85">
        <v>2</v>
      </c>
      <c r="W85" t="s">
        <v>38</v>
      </c>
      <c r="X85" s="8">
        <v>200</v>
      </c>
      <c r="Y85">
        <v>4</v>
      </c>
      <c r="Z85">
        <v>35</v>
      </c>
      <c r="AA85">
        <v>2</v>
      </c>
      <c r="AB85" s="6">
        <f t="shared" si="18"/>
        <v>18</v>
      </c>
      <c r="AC85" s="13">
        <f t="shared" si="19"/>
        <v>200</v>
      </c>
      <c r="AD85" s="13">
        <f t="shared" si="20"/>
        <v>400</v>
      </c>
      <c r="AE85" s="13">
        <f t="shared" si="21"/>
        <v>7200</v>
      </c>
      <c r="AF85" t="s">
        <v>47</v>
      </c>
      <c r="AG85">
        <v>0.61</v>
      </c>
      <c r="AH85">
        <v>9</v>
      </c>
      <c r="AI85">
        <v>88</v>
      </c>
      <c r="AJ85">
        <v>9</v>
      </c>
      <c r="AK85">
        <v>8</v>
      </c>
      <c r="AL85">
        <v>9</v>
      </c>
      <c r="AM85">
        <v>9</v>
      </c>
      <c r="AN85">
        <v>8</v>
      </c>
      <c r="AO85">
        <v>8</v>
      </c>
    </row>
    <row r="86" spans="1:41">
      <c r="A86" s="1">
        <v>148238</v>
      </c>
      <c r="B86" t="s">
        <v>148</v>
      </c>
      <c r="C86">
        <v>2010</v>
      </c>
      <c r="D86" s="2" t="s">
        <v>6370</v>
      </c>
      <c r="E86" s="4">
        <f t="shared" si="14"/>
        <v>40349</v>
      </c>
      <c r="F86" s="5">
        <f t="shared" ca="1" si="15"/>
        <v>5.0485631005834524</v>
      </c>
      <c r="G86" s="1">
        <v>34357</v>
      </c>
      <c r="H86" t="s">
        <v>32</v>
      </c>
      <c r="I86" t="s">
        <v>33</v>
      </c>
      <c r="J86" s="6" t="str">
        <f t="shared" si="16"/>
        <v>Amsterdam</v>
      </c>
      <c r="K86" t="s">
        <v>34</v>
      </c>
      <c r="L86" s="6" t="str">
        <f t="shared" si="17"/>
        <v>North Holland</v>
      </c>
      <c r="M86" s="1" t="s">
        <v>149</v>
      </c>
      <c r="N86" t="s">
        <v>35</v>
      </c>
      <c r="O86">
        <v>52.393093667037299</v>
      </c>
      <c r="P86">
        <v>4.87293452123635</v>
      </c>
      <c r="Q86" t="s">
        <v>36</v>
      </c>
      <c r="R86" t="s">
        <v>37</v>
      </c>
      <c r="S86">
        <v>4</v>
      </c>
      <c r="T86">
        <v>1.5</v>
      </c>
      <c r="U86">
        <v>3</v>
      </c>
      <c r="V86">
        <v>2</v>
      </c>
      <c r="W86" t="s">
        <v>38</v>
      </c>
      <c r="X86" s="8">
        <v>129</v>
      </c>
      <c r="Y86">
        <v>2</v>
      </c>
      <c r="Z86">
        <v>10</v>
      </c>
      <c r="AA86">
        <v>4</v>
      </c>
      <c r="AB86" s="6">
        <f t="shared" si="18"/>
        <v>14</v>
      </c>
      <c r="AC86" s="13">
        <f t="shared" si="19"/>
        <v>129</v>
      </c>
      <c r="AD86" s="13">
        <f t="shared" si="20"/>
        <v>516</v>
      </c>
      <c r="AE86" s="13">
        <f t="shared" si="21"/>
        <v>7224</v>
      </c>
      <c r="AF86" t="s">
        <v>47</v>
      </c>
      <c r="AG86">
        <v>0.9</v>
      </c>
      <c r="AH86">
        <v>7</v>
      </c>
      <c r="AI86">
        <v>100</v>
      </c>
      <c r="AJ86">
        <v>10</v>
      </c>
      <c r="AK86">
        <v>10</v>
      </c>
      <c r="AL86">
        <v>10</v>
      </c>
      <c r="AM86">
        <v>10</v>
      </c>
      <c r="AN86">
        <v>9</v>
      </c>
      <c r="AO86">
        <v>10</v>
      </c>
    </row>
    <row r="87" spans="1:41">
      <c r="A87" s="1">
        <v>148390</v>
      </c>
      <c r="B87" t="s">
        <v>150</v>
      </c>
      <c r="C87">
        <v>2010</v>
      </c>
      <c r="D87" s="2" t="s">
        <v>6370</v>
      </c>
      <c r="E87" s="4">
        <f t="shared" si="14"/>
        <v>40349</v>
      </c>
      <c r="F87" s="5">
        <f t="shared" ca="1" si="15"/>
        <v>5.0485631005834524</v>
      </c>
      <c r="G87" s="1">
        <v>1395250</v>
      </c>
      <c r="H87" t="s">
        <v>51</v>
      </c>
      <c r="I87" t="s">
        <v>33</v>
      </c>
      <c r="J87" s="6" t="str">
        <f t="shared" si="16"/>
        <v>Amsterdam</v>
      </c>
      <c r="K87" t="s">
        <v>34</v>
      </c>
      <c r="L87" s="6" t="str">
        <f t="shared" si="17"/>
        <v>North Holland</v>
      </c>
      <c r="M87" s="1">
        <v>1015</v>
      </c>
      <c r="N87" t="s">
        <v>35</v>
      </c>
      <c r="O87">
        <v>52.3773208264044</v>
      </c>
      <c r="P87">
        <v>4.8832278089072103</v>
      </c>
      <c r="Q87" t="s">
        <v>36</v>
      </c>
      <c r="R87" t="s">
        <v>37</v>
      </c>
      <c r="S87">
        <v>2</v>
      </c>
      <c r="T87">
        <v>1</v>
      </c>
      <c r="U87">
        <v>1</v>
      </c>
      <c r="V87">
        <v>1</v>
      </c>
      <c r="W87" t="s">
        <v>38</v>
      </c>
      <c r="X87" s="8">
        <v>80</v>
      </c>
      <c r="Y87">
        <v>1</v>
      </c>
      <c r="Z87">
        <v>0</v>
      </c>
      <c r="AA87">
        <v>4</v>
      </c>
      <c r="AB87" s="6">
        <f t="shared" si="18"/>
        <v>10</v>
      </c>
      <c r="AC87" s="13">
        <f t="shared" si="19"/>
        <v>80</v>
      </c>
      <c r="AD87" s="13">
        <f t="shared" si="20"/>
        <v>320</v>
      </c>
      <c r="AE87" s="13">
        <f t="shared" si="21"/>
        <v>3200</v>
      </c>
      <c r="AF87" t="s">
        <v>62</v>
      </c>
      <c r="AG87" t="s">
        <v>62</v>
      </c>
      <c r="AH87">
        <v>5</v>
      </c>
      <c r="AI87">
        <v>92</v>
      </c>
      <c r="AJ87">
        <v>9</v>
      </c>
      <c r="AK87">
        <v>10</v>
      </c>
      <c r="AL87">
        <v>10</v>
      </c>
      <c r="AM87">
        <v>10</v>
      </c>
      <c r="AN87">
        <v>10</v>
      </c>
      <c r="AO87">
        <v>9</v>
      </c>
    </row>
    <row r="88" spans="1:41">
      <c r="A88" s="1">
        <v>160130</v>
      </c>
      <c r="B88" t="s">
        <v>151</v>
      </c>
      <c r="C88">
        <v>2010</v>
      </c>
      <c r="D88" s="2" t="s">
        <v>6371</v>
      </c>
      <c r="E88" s="4">
        <f t="shared" si="14"/>
        <v>40366</v>
      </c>
      <c r="F88" s="5">
        <f t="shared" ca="1" si="15"/>
        <v>5.001987758117699</v>
      </c>
      <c r="G88" s="1">
        <v>1039519</v>
      </c>
      <c r="H88" t="s">
        <v>51</v>
      </c>
      <c r="I88" t="s">
        <v>33</v>
      </c>
      <c r="J88" s="6" t="str">
        <f t="shared" si="16"/>
        <v>Amsterdam</v>
      </c>
      <c r="K88" t="s">
        <v>34</v>
      </c>
      <c r="L88" s="6" t="str">
        <f t="shared" si="17"/>
        <v>North Holland</v>
      </c>
      <c r="M88" s="1">
        <v>1013</v>
      </c>
      <c r="N88" t="s">
        <v>35</v>
      </c>
      <c r="O88">
        <v>52.379835155384498</v>
      </c>
      <c r="P88">
        <v>4.8922879831814896</v>
      </c>
      <c r="Q88" t="s">
        <v>36</v>
      </c>
      <c r="R88" t="s">
        <v>37</v>
      </c>
      <c r="S88">
        <v>4</v>
      </c>
      <c r="T88">
        <v>1</v>
      </c>
      <c r="U88">
        <v>1</v>
      </c>
      <c r="V88">
        <v>3</v>
      </c>
      <c r="W88" t="s">
        <v>38</v>
      </c>
      <c r="X88" s="8">
        <v>150</v>
      </c>
      <c r="Y88">
        <v>2</v>
      </c>
      <c r="Z88">
        <v>40</v>
      </c>
      <c r="AA88">
        <v>2</v>
      </c>
      <c r="AB88" s="6">
        <f t="shared" si="18"/>
        <v>18</v>
      </c>
      <c r="AC88" s="13">
        <f t="shared" si="19"/>
        <v>150</v>
      </c>
      <c r="AD88" s="13">
        <f t="shared" si="20"/>
        <v>300</v>
      </c>
      <c r="AE88" s="13">
        <f t="shared" si="21"/>
        <v>5400</v>
      </c>
      <c r="AF88" t="s">
        <v>39</v>
      </c>
      <c r="AG88">
        <v>1</v>
      </c>
      <c r="AH88">
        <v>9</v>
      </c>
      <c r="AI88">
        <v>98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10</v>
      </c>
    </row>
    <row r="89" spans="1:41">
      <c r="A89" s="1">
        <v>164204</v>
      </c>
      <c r="B89" t="s">
        <v>152</v>
      </c>
      <c r="C89">
        <v>2010</v>
      </c>
      <c r="D89" s="2" t="s">
        <v>6372</v>
      </c>
      <c r="E89" s="4">
        <f t="shared" si="14"/>
        <v>40371</v>
      </c>
      <c r="F89" s="5">
        <f t="shared" ca="1" si="15"/>
        <v>4.9882891279807131</v>
      </c>
      <c r="G89" s="1">
        <v>38266</v>
      </c>
      <c r="H89" t="s">
        <v>51</v>
      </c>
      <c r="I89" t="s">
        <v>153</v>
      </c>
      <c r="J89" s="6" t="str">
        <f t="shared" si="16"/>
        <v>Jordaan</v>
      </c>
      <c r="K89" t="s">
        <v>53</v>
      </c>
      <c r="L89" s="6" t="str">
        <f t="shared" si="17"/>
        <v>North Holland</v>
      </c>
      <c r="M89" s="1">
        <v>1015</v>
      </c>
      <c r="N89" t="s">
        <v>35</v>
      </c>
      <c r="O89">
        <v>52.374658822061598</v>
      </c>
      <c r="P89">
        <v>4.87883292679156</v>
      </c>
      <c r="Q89" t="s">
        <v>36</v>
      </c>
      <c r="R89" t="s">
        <v>37</v>
      </c>
      <c r="S89">
        <v>3</v>
      </c>
      <c r="T89">
        <v>1</v>
      </c>
      <c r="U89">
        <v>1</v>
      </c>
      <c r="V89">
        <v>2</v>
      </c>
      <c r="W89" t="s">
        <v>54</v>
      </c>
      <c r="X89" s="8">
        <v>95</v>
      </c>
      <c r="Y89">
        <v>2</v>
      </c>
      <c r="Z89">
        <v>15</v>
      </c>
      <c r="AA89">
        <v>3</v>
      </c>
      <c r="AB89" s="6">
        <f t="shared" si="18"/>
        <v>356</v>
      </c>
      <c r="AC89" s="13">
        <f t="shared" si="19"/>
        <v>95</v>
      </c>
      <c r="AD89" s="13">
        <f t="shared" si="20"/>
        <v>285</v>
      </c>
      <c r="AE89" s="13">
        <f t="shared" si="21"/>
        <v>101460</v>
      </c>
      <c r="AF89" t="s">
        <v>39</v>
      </c>
      <c r="AG89">
        <v>0.9</v>
      </c>
      <c r="AH89">
        <v>178</v>
      </c>
      <c r="AI89">
        <v>99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</row>
    <row r="90" spans="1:41">
      <c r="A90" s="1">
        <v>170371</v>
      </c>
      <c r="B90" t="s">
        <v>154</v>
      </c>
      <c r="C90">
        <v>2010</v>
      </c>
      <c r="D90" s="2" t="s">
        <v>6373</v>
      </c>
      <c r="E90" s="4">
        <f t="shared" si="14"/>
        <v>40377</v>
      </c>
      <c r="F90" s="5">
        <f t="shared" ca="1" si="15"/>
        <v>4.971850771816329</v>
      </c>
      <c r="G90" s="1">
        <v>248461</v>
      </c>
      <c r="H90" t="s">
        <v>49</v>
      </c>
      <c r="I90" t="s">
        <v>33</v>
      </c>
      <c r="J90" s="6" t="str">
        <f t="shared" si="16"/>
        <v>Amsterdam</v>
      </c>
      <c r="K90" t="s">
        <v>34</v>
      </c>
      <c r="L90" s="6" t="str">
        <f t="shared" si="17"/>
        <v>North Holland</v>
      </c>
      <c r="M90" s="1">
        <v>1012</v>
      </c>
      <c r="N90" t="s">
        <v>35</v>
      </c>
      <c r="O90">
        <v>52.366149821686903</v>
      </c>
      <c r="P90">
        <v>4.89028181575517</v>
      </c>
      <c r="Q90" t="s">
        <v>36</v>
      </c>
      <c r="R90" t="s">
        <v>37</v>
      </c>
      <c r="S90">
        <v>4</v>
      </c>
      <c r="T90">
        <v>1</v>
      </c>
      <c r="U90">
        <v>1</v>
      </c>
      <c r="V90">
        <v>2</v>
      </c>
      <c r="W90" t="s">
        <v>38</v>
      </c>
      <c r="X90" s="8">
        <v>89</v>
      </c>
      <c r="Y90">
        <v>2</v>
      </c>
      <c r="Z90">
        <v>18</v>
      </c>
      <c r="AA90">
        <v>2</v>
      </c>
      <c r="AB90" s="6">
        <f t="shared" si="18"/>
        <v>376</v>
      </c>
      <c r="AC90" s="13">
        <f t="shared" si="19"/>
        <v>89</v>
      </c>
      <c r="AD90" s="13">
        <f t="shared" si="20"/>
        <v>178</v>
      </c>
      <c r="AE90" s="13">
        <f t="shared" si="21"/>
        <v>66928</v>
      </c>
      <c r="AF90" t="s">
        <v>43</v>
      </c>
      <c r="AG90">
        <v>0.97</v>
      </c>
      <c r="AH90">
        <v>188</v>
      </c>
      <c r="AI90">
        <v>91</v>
      </c>
      <c r="AJ90">
        <v>9</v>
      </c>
      <c r="AK90">
        <v>9</v>
      </c>
      <c r="AL90">
        <v>10</v>
      </c>
      <c r="AM90">
        <v>10</v>
      </c>
      <c r="AN90">
        <v>10</v>
      </c>
      <c r="AO90">
        <v>9</v>
      </c>
    </row>
    <row r="91" spans="1:41">
      <c r="A91" s="1">
        <v>170371</v>
      </c>
      <c r="B91" t="s">
        <v>154</v>
      </c>
      <c r="C91">
        <v>2010</v>
      </c>
      <c r="D91" s="2" t="s">
        <v>6373</v>
      </c>
      <c r="E91" s="4">
        <f t="shared" si="14"/>
        <v>40377</v>
      </c>
      <c r="F91" s="5">
        <f t="shared" ca="1" si="15"/>
        <v>4.971850771816329</v>
      </c>
      <c r="G91" s="1">
        <v>1055452</v>
      </c>
      <c r="H91" t="s">
        <v>45</v>
      </c>
      <c r="I91" t="s">
        <v>33</v>
      </c>
      <c r="J91" s="6" t="str">
        <f t="shared" si="16"/>
        <v>Amsterdam</v>
      </c>
      <c r="K91" t="s">
        <v>34</v>
      </c>
      <c r="L91" s="6" t="str">
        <f t="shared" si="17"/>
        <v>North Holland</v>
      </c>
      <c r="M91" s="1" t="s">
        <v>155</v>
      </c>
      <c r="N91" t="s">
        <v>35</v>
      </c>
      <c r="O91">
        <v>52.369247821758599</v>
      </c>
      <c r="P91">
        <v>4.8711226333187598</v>
      </c>
      <c r="Q91" t="s">
        <v>36</v>
      </c>
      <c r="R91" t="s">
        <v>37</v>
      </c>
      <c r="S91">
        <v>2</v>
      </c>
      <c r="T91">
        <v>1</v>
      </c>
      <c r="U91">
        <v>1</v>
      </c>
      <c r="V91">
        <v>1</v>
      </c>
      <c r="W91" t="s">
        <v>38</v>
      </c>
      <c r="X91" s="8">
        <v>125</v>
      </c>
      <c r="Y91">
        <v>1</v>
      </c>
      <c r="Z91">
        <v>0</v>
      </c>
      <c r="AA91">
        <v>2</v>
      </c>
      <c r="AB91" s="6">
        <f t="shared" si="18"/>
        <v>60</v>
      </c>
      <c r="AC91" s="13">
        <f t="shared" si="19"/>
        <v>125</v>
      </c>
      <c r="AD91" s="13">
        <f t="shared" si="20"/>
        <v>250</v>
      </c>
      <c r="AE91" s="13">
        <f t="shared" si="21"/>
        <v>15000</v>
      </c>
      <c r="AF91" t="s">
        <v>43</v>
      </c>
      <c r="AG91">
        <v>0.97</v>
      </c>
      <c r="AH91">
        <v>30</v>
      </c>
      <c r="AI91">
        <v>93</v>
      </c>
      <c r="AJ91">
        <v>9</v>
      </c>
      <c r="AK91">
        <v>9</v>
      </c>
      <c r="AL91">
        <v>9</v>
      </c>
      <c r="AM91">
        <v>10</v>
      </c>
      <c r="AN91">
        <v>9</v>
      </c>
      <c r="AO91">
        <v>9</v>
      </c>
    </row>
    <row r="92" spans="1:41">
      <c r="A92" s="1">
        <v>170462</v>
      </c>
      <c r="B92" t="s">
        <v>156</v>
      </c>
      <c r="C92">
        <v>2010</v>
      </c>
      <c r="D92" s="2" t="s">
        <v>6373</v>
      </c>
      <c r="E92" s="4">
        <f t="shared" si="14"/>
        <v>40377</v>
      </c>
      <c r="F92" s="5">
        <f t="shared" ca="1" si="15"/>
        <v>4.971850771816329</v>
      </c>
      <c r="G92" s="1">
        <v>39688</v>
      </c>
      <c r="H92" t="s">
        <v>71</v>
      </c>
      <c r="I92" t="s">
        <v>33</v>
      </c>
      <c r="J92" s="6" t="str">
        <f t="shared" si="16"/>
        <v>Amsterdam</v>
      </c>
      <c r="K92" t="s">
        <v>34</v>
      </c>
      <c r="L92" s="6" t="str">
        <f t="shared" si="17"/>
        <v>North Holland</v>
      </c>
      <c r="M92" s="1">
        <v>1055</v>
      </c>
      <c r="N92" t="s">
        <v>35</v>
      </c>
      <c r="O92">
        <v>52.380189528204099</v>
      </c>
      <c r="P92">
        <v>4.8545815023223904</v>
      </c>
      <c r="Q92" t="s">
        <v>36</v>
      </c>
      <c r="R92" t="s">
        <v>37</v>
      </c>
      <c r="S92">
        <v>4</v>
      </c>
      <c r="T92">
        <v>1.5</v>
      </c>
      <c r="U92">
        <v>2</v>
      </c>
      <c r="V92">
        <v>2</v>
      </c>
      <c r="W92" t="s">
        <v>38</v>
      </c>
      <c r="X92" s="8">
        <v>130</v>
      </c>
      <c r="Y92">
        <v>2</v>
      </c>
      <c r="Z92">
        <v>20</v>
      </c>
      <c r="AA92">
        <v>2</v>
      </c>
      <c r="AB92" s="6">
        <f t="shared" si="18"/>
        <v>20</v>
      </c>
      <c r="AC92" s="13">
        <f t="shared" si="19"/>
        <v>130</v>
      </c>
      <c r="AD92" s="13">
        <f t="shared" si="20"/>
        <v>260</v>
      </c>
      <c r="AE92" s="13">
        <f t="shared" si="21"/>
        <v>5200</v>
      </c>
      <c r="AF92" t="s">
        <v>47</v>
      </c>
      <c r="AG92">
        <v>0.9</v>
      </c>
      <c r="AH92">
        <v>10</v>
      </c>
      <c r="AI92">
        <v>100</v>
      </c>
      <c r="AJ92">
        <v>10</v>
      </c>
      <c r="AK92">
        <v>10</v>
      </c>
      <c r="AL92">
        <v>10</v>
      </c>
      <c r="AM92">
        <v>10</v>
      </c>
      <c r="AN92">
        <v>9</v>
      </c>
      <c r="AO92">
        <v>9</v>
      </c>
    </row>
    <row r="93" spans="1:41">
      <c r="A93" s="1">
        <v>172464</v>
      </c>
      <c r="B93" t="s">
        <v>157</v>
      </c>
      <c r="C93">
        <v>2010</v>
      </c>
      <c r="D93" s="2" t="s">
        <v>6374</v>
      </c>
      <c r="E93" s="4">
        <f t="shared" si="14"/>
        <v>40378</v>
      </c>
      <c r="F93" s="5">
        <f t="shared" ca="1" si="15"/>
        <v>4.9691110457889325</v>
      </c>
      <c r="G93" s="1">
        <v>3717606</v>
      </c>
      <c r="H93" t="s">
        <v>60</v>
      </c>
      <c r="I93" t="s">
        <v>33</v>
      </c>
      <c r="J93" s="6" t="str">
        <f t="shared" si="16"/>
        <v>Amsterdam</v>
      </c>
      <c r="K93" t="s">
        <v>34</v>
      </c>
      <c r="L93" s="6" t="str">
        <f t="shared" si="17"/>
        <v>North Holland</v>
      </c>
      <c r="M93" s="1">
        <v>1079</v>
      </c>
      <c r="N93" t="s">
        <v>35</v>
      </c>
      <c r="O93">
        <v>52.342183093802397</v>
      </c>
      <c r="P93">
        <v>4.9027774081017199</v>
      </c>
      <c r="Q93" t="s">
        <v>36</v>
      </c>
      <c r="R93" t="s">
        <v>37</v>
      </c>
      <c r="S93">
        <v>4</v>
      </c>
      <c r="T93">
        <v>1</v>
      </c>
      <c r="U93">
        <v>2</v>
      </c>
      <c r="V93">
        <v>2</v>
      </c>
      <c r="W93" t="s">
        <v>38</v>
      </c>
      <c r="X93" s="8">
        <v>120</v>
      </c>
      <c r="Y93">
        <v>1</v>
      </c>
      <c r="Z93">
        <v>0</v>
      </c>
      <c r="AA93">
        <v>1</v>
      </c>
      <c r="AB93" s="6">
        <f t="shared" si="18"/>
        <v>4</v>
      </c>
      <c r="AC93" s="13">
        <f t="shared" si="19"/>
        <v>120</v>
      </c>
      <c r="AD93" s="13">
        <f t="shared" si="20"/>
        <v>120</v>
      </c>
      <c r="AE93" s="13">
        <f t="shared" si="21"/>
        <v>480</v>
      </c>
      <c r="AF93" t="s">
        <v>62</v>
      </c>
      <c r="AG93" t="s">
        <v>62</v>
      </c>
      <c r="AH93">
        <v>2</v>
      </c>
      <c r="AI93">
        <v>80</v>
      </c>
      <c r="AJ93">
        <v>9</v>
      </c>
      <c r="AK93">
        <v>6</v>
      </c>
      <c r="AL93">
        <v>8</v>
      </c>
      <c r="AM93">
        <v>8</v>
      </c>
      <c r="AN93">
        <v>8</v>
      </c>
      <c r="AO93">
        <v>6</v>
      </c>
    </row>
    <row r="94" spans="1:41">
      <c r="A94" s="1">
        <v>178227</v>
      </c>
      <c r="B94" t="s">
        <v>158</v>
      </c>
      <c r="C94">
        <v>2010</v>
      </c>
      <c r="D94" s="2" t="s">
        <v>6375</v>
      </c>
      <c r="E94" s="4">
        <f t="shared" si="14"/>
        <v>40382</v>
      </c>
      <c r="F94" s="5">
        <f t="shared" ca="1" si="15"/>
        <v>4.958152141679343</v>
      </c>
      <c r="G94" s="1">
        <v>41075</v>
      </c>
      <c r="H94" t="s">
        <v>71</v>
      </c>
      <c r="I94" t="s">
        <v>33</v>
      </c>
      <c r="J94" s="6" t="str">
        <f t="shared" si="16"/>
        <v>Amsterdam</v>
      </c>
      <c r="K94" t="s">
        <v>34</v>
      </c>
      <c r="L94" s="6" t="str">
        <f t="shared" si="17"/>
        <v>North Holland</v>
      </c>
      <c r="M94" s="1" t="s">
        <v>159</v>
      </c>
      <c r="N94" t="s">
        <v>35</v>
      </c>
      <c r="O94">
        <v>52.383531981553197</v>
      </c>
      <c r="P94">
        <v>4.8555113913255203</v>
      </c>
      <c r="Q94" t="s">
        <v>36</v>
      </c>
      <c r="R94" t="s">
        <v>37</v>
      </c>
      <c r="S94">
        <v>4</v>
      </c>
      <c r="T94">
        <v>1</v>
      </c>
      <c r="U94">
        <v>2</v>
      </c>
      <c r="V94">
        <v>2</v>
      </c>
      <c r="W94" t="s">
        <v>38</v>
      </c>
      <c r="X94" s="8">
        <v>67</v>
      </c>
      <c r="Y94">
        <v>2</v>
      </c>
      <c r="Z94">
        <v>15</v>
      </c>
      <c r="AA94">
        <v>2</v>
      </c>
      <c r="AB94" s="6">
        <f t="shared" si="18"/>
        <v>62</v>
      </c>
      <c r="AC94" s="13">
        <f t="shared" si="19"/>
        <v>67</v>
      </c>
      <c r="AD94" s="13">
        <f t="shared" si="20"/>
        <v>134</v>
      </c>
      <c r="AE94" s="13">
        <f t="shared" si="21"/>
        <v>8308</v>
      </c>
      <c r="AF94" t="s">
        <v>47</v>
      </c>
      <c r="AG94">
        <v>1</v>
      </c>
      <c r="AH94">
        <v>31</v>
      </c>
      <c r="AI94">
        <v>93</v>
      </c>
      <c r="AJ94">
        <v>10</v>
      </c>
      <c r="AK94">
        <v>8</v>
      </c>
      <c r="AL94">
        <v>9</v>
      </c>
      <c r="AM94">
        <v>9</v>
      </c>
      <c r="AN94">
        <v>8</v>
      </c>
      <c r="AO94">
        <v>9</v>
      </c>
    </row>
    <row r="95" spans="1:41">
      <c r="A95" s="1">
        <v>178294</v>
      </c>
      <c r="B95" t="s">
        <v>160</v>
      </c>
      <c r="C95">
        <v>2010</v>
      </c>
      <c r="D95" s="2" t="s">
        <v>6375</v>
      </c>
      <c r="E95" s="4">
        <f t="shared" si="14"/>
        <v>40382</v>
      </c>
      <c r="F95" s="5">
        <f t="shared" ca="1" si="15"/>
        <v>4.958152141679343</v>
      </c>
      <c r="G95" s="1">
        <v>3749010</v>
      </c>
      <c r="H95" t="s">
        <v>161</v>
      </c>
      <c r="I95" t="s">
        <v>33</v>
      </c>
      <c r="J95" s="6" t="str">
        <f t="shared" si="16"/>
        <v>Amsterdam</v>
      </c>
      <c r="K95" t="s">
        <v>34</v>
      </c>
      <c r="L95" s="6" t="str">
        <f t="shared" si="17"/>
        <v>North Holland</v>
      </c>
      <c r="M95" s="1">
        <v>1086</v>
      </c>
      <c r="N95" t="s">
        <v>35</v>
      </c>
      <c r="O95">
        <v>52.361257723051899</v>
      </c>
      <c r="P95">
        <v>4.9789776788523996</v>
      </c>
      <c r="Q95" t="s">
        <v>58</v>
      </c>
      <c r="R95" t="s">
        <v>37</v>
      </c>
      <c r="S95">
        <v>4</v>
      </c>
      <c r="T95">
        <v>1.5</v>
      </c>
      <c r="U95">
        <v>2</v>
      </c>
      <c r="V95">
        <v>4</v>
      </c>
      <c r="W95" t="s">
        <v>38</v>
      </c>
      <c r="X95" s="8">
        <v>275</v>
      </c>
      <c r="Y95">
        <v>4</v>
      </c>
      <c r="Z95">
        <v>45</v>
      </c>
      <c r="AA95">
        <v>3</v>
      </c>
      <c r="AB95" s="6">
        <f t="shared" si="18"/>
        <v>6</v>
      </c>
      <c r="AC95" s="13">
        <f t="shared" si="19"/>
        <v>275</v>
      </c>
      <c r="AD95" s="13">
        <f t="shared" si="20"/>
        <v>825</v>
      </c>
      <c r="AE95" s="13">
        <f t="shared" si="21"/>
        <v>4950</v>
      </c>
      <c r="AF95" t="s">
        <v>43</v>
      </c>
      <c r="AG95">
        <v>1</v>
      </c>
      <c r="AH95">
        <v>3</v>
      </c>
      <c r="AI95">
        <v>90</v>
      </c>
      <c r="AJ95">
        <v>10</v>
      </c>
      <c r="AK95">
        <v>10</v>
      </c>
      <c r="AL95">
        <v>10</v>
      </c>
      <c r="AM95">
        <v>9</v>
      </c>
      <c r="AN95">
        <v>9</v>
      </c>
      <c r="AO95">
        <v>8</v>
      </c>
    </row>
    <row r="96" spans="1:41">
      <c r="A96" s="1">
        <v>178515</v>
      </c>
      <c r="B96" t="s">
        <v>162</v>
      </c>
      <c r="C96">
        <v>2010</v>
      </c>
      <c r="D96" s="2" t="s">
        <v>6375</v>
      </c>
      <c r="E96" s="4">
        <f t="shared" si="14"/>
        <v>40382</v>
      </c>
      <c r="F96" s="5">
        <f t="shared" ca="1" si="15"/>
        <v>4.958152141679343</v>
      </c>
      <c r="G96" s="1">
        <v>61777</v>
      </c>
      <c r="H96" t="s">
        <v>51</v>
      </c>
      <c r="I96" t="s">
        <v>153</v>
      </c>
      <c r="J96" s="6" t="str">
        <f t="shared" si="16"/>
        <v>Jordaan</v>
      </c>
      <c r="K96" t="s">
        <v>34</v>
      </c>
      <c r="L96" s="6" t="str">
        <f t="shared" si="17"/>
        <v>North Holland</v>
      </c>
      <c r="M96" s="1">
        <v>1015</v>
      </c>
      <c r="N96" t="s">
        <v>35</v>
      </c>
      <c r="O96">
        <v>52.381056241067199</v>
      </c>
      <c r="P96">
        <v>4.8856797938350596</v>
      </c>
      <c r="Q96" t="s">
        <v>36</v>
      </c>
      <c r="R96" t="s">
        <v>37</v>
      </c>
      <c r="S96">
        <v>2</v>
      </c>
      <c r="T96">
        <v>1</v>
      </c>
      <c r="U96">
        <v>1</v>
      </c>
      <c r="V96">
        <v>1</v>
      </c>
      <c r="W96" t="s">
        <v>38</v>
      </c>
      <c r="X96" s="8">
        <v>76</v>
      </c>
      <c r="Y96">
        <v>1</v>
      </c>
      <c r="Z96">
        <v>0</v>
      </c>
      <c r="AA96">
        <v>4</v>
      </c>
      <c r="AB96" s="6">
        <f t="shared" si="18"/>
        <v>116</v>
      </c>
      <c r="AC96" s="13">
        <f t="shared" si="19"/>
        <v>76</v>
      </c>
      <c r="AD96" s="13">
        <f t="shared" si="20"/>
        <v>304</v>
      </c>
      <c r="AE96" s="13">
        <f t="shared" si="21"/>
        <v>35264</v>
      </c>
      <c r="AF96" t="s">
        <v>39</v>
      </c>
      <c r="AG96">
        <v>1</v>
      </c>
      <c r="AH96">
        <v>58</v>
      </c>
      <c r="AI96">
        <v>92</v>
      </c>
      <c r="AJ96">
        <v>9</v>
      </c>
      <c r="AK96">
        <v>9</v>
      </c>
      <c r="AL96">
        <v>9</v>
      </c>
      <c r="AM96">
        <v>10</v>
      </c>
      <c r="AN96">
        <v>10</v>
      </c>
      <c r="AO96">
        <v>9</v>
      </c>
    </row>
    <row r="97" spans="1:41">
      <c r="A97" s="1">
        <v>179958</v>
      </c>
      <c r="B97" t="s">
        <v>163</v>
      </c>
      <c r="C97">
        <v>2010</v>
      </c>
      <c r="D97" s="2" t="s">
        <v>6376</v>
      </c>
      <c r="E97" s="4">
        <f t="shared" si="14"/>
        <v>40384</v>
      </c>
      <c r="F97" s="5">
        <f t="shared" ca="1" si="15"/>
        <v>4.9526726896245483</v>
      </c>
      <c r="G97" s="1">
        <v>1758862</v>
      </c>
      <c r="H97" t="s">
        <v>60</v>
      </c>
      <c r="I97" t="s">
        <v>33</v>
      </c>
      <c r="J97" s="6" t="str">
        <f t="shared" si="16"/>
        <v>Amsterdam</v>
      </c>
      <c r="K97" t="s">
        <v>53</v>
      </c>
      <c r="L97" s="6" t="str">
        <f t="shared" si="17"/>
        <v>North Holland</v>
      </c>
      <c r="M97" s="1" t="s">
        <v>164</v>
      </c>
      <c r="N97" t="s">
        <v>35</v>
      </c>
      <c r="O97">
        <v>52.355244596238499</v>
      </c>
      <c r="P97">
        <v>4.8972867986736901</v>
      </c>
      <c r="Q97" t="s">
        <v>36</v>
      </c>
      <c r="R97" t="s">
        <v>37</v>
      </c>
      <c r="S97">
        <v>4</v>
      </c>
      <c r="T97">
        <v>1</v>
      </c>
      <c r="U97">
        <v>2</v>
      </c>
      <c r="V97">
        <v>6</v>
      </c>
      <c r="W97" t="s">
        <v>38</v>
      </c>
      <c r="X97" s="8">
        <v>89</v>
      </c>
      <c r="Y97">
        <v>2</v>
      </c>
      <c r="Z97">
        <v>25</v>
      </c>
      <c r="AA97">
        <v>4</v>
      </c>
      <c r="AB97" s="6">
        <f t="shared" si="18"/>
        <v>74</v>
      </c>
      <c r="AC97" s="13">
        <f t="shared" si="19"/>
        <v>89</v>
      </c>
      <c r="AD97" s="13">
        <f t="shared" si="20"/>
        <v>356</v>
      </c>
      <c r="AE97" s="13">
        <f t="shared" si="21"/>
        <v>26344</v>
      </c>
      <c r="AF97" t="s">
        <v>47</v>
      </c>
      <c r="AG97">
        <v>1</v>
      </c>
      <c r="AH97">
        <v>37</v>
      </c>
      <c r="AI97">
        <v>94</v>
      </c>
      <c r="AJ97">
        <v>9</v>
      </c>
      <c r="AK97">
        <v>10</v>
      </c>
      <c r="AL97">
        <v>10</v>
      </c>
      <c r="AM97">
        <v>10</v>
      </c>
      <c r="AN97">
        <v>10</v>
      </c>
      <c r="AO97">
        <v>9</v>
      </c>
    </row>
    <row r="98" spans="1:41">
      <c r="A98" s="1">
        <v>179958</v>
      </c>
      <c r="B98" t="s">
        <v>163</v>
      </c>
      <c r="C98">
        <v>2010</v>
      </c>
      <c r="D98" s="2" t="s">
        <v>6376</v>
      </c>
      <c r="E98" s="4">
        <f t="shared" si="14"/>
        <v>40384</v>
      </c>
      <c r="F98" s="5">
        <f t="shared" ca="1" si="15"/>
        <v>4.9526726896245483</v>
      </c>
      <c r="G98" s="1">
        <v>41321</v>
      </c>
      <c r="H98" t="s">
        <v>45</v>
      </c>
      <c r="I98" t="s">
        <v>33</v>
      </c>
      <c r="J98" s="6" t="str">
        <f t="shared" si="16"/>
        <v>Amsterdam</v>
      </c>
      <c r="K98" t="s">
        <v>34</v>
      </c>
      <c r="L98" s="6" t="str">
        <f t="shared" si="17"/>
        <v>North Holland</v>
      </c>
      <c r="M98" s="1">
        <v>1054</v>
      </c>
      <c r="N98" t="s">
        <v>35</v>
      </c>
      <c r="O98">
        <v>52.362494263115998</v>
      </c>
      <c r="P98">
        <v>4.8726631802655902</v>
      </c>
      <c r="Q98" t="s">
        <v>36</v>
      </c>
      <c r="R98" t="s">
        <v>37</v>
      </c>
      <c r="S98">
        <v>2</v>
      </c>
      <c r="T98">
        <v>1</v>
      </c>
      <c r="U98">
        <v>1</v>
      </c>
      <c r="V98">
        <v>2</v>
      </c>
      <c r="W98" t="s">
        <v>38</v>
      </c>
      <c r="X98" s="8">
        <v>85</v>
      </c>
      <c r="Y98">
        <v>2</v>
      </c>
      <c r="Z98">
        <v>0</v>
      </c>
      <c r="AA98">
        <v>3</v>
      </c>
      <c r="AB98" s="6">
        <f t="shared" si="18"/>
        <v>278</v>
      </c>
      <c r="AC98" s="13">
        <f t="shared" si="19"/>
        <v>85</v>
      </c>
      <c r="AD98" s="13">
        <f t="shared" si="20"/>
        <v>255</v>
      </c>
      <c r="AE98" s="13">
        <f t="shared" si="21"/>
        <v>70890</v>
      </c>
      <c r="AF98" t="s">
        <v>47</v>
      </c>
      <c r="AG98">
        <v>1</v>
      </c>
      <c r="AH98">
        <v>139</v>
      </c>
      <c r="AI98">
        <v>92</v>
      </c>
      <c r="AJ98">
        <v>9</v>
      </c>
      <c r="AK98">
        <v>9</v>
      </c>
      <c r="AL98">
        <v>10</v>
      </c>
      <c r="AM98">
        <v>10</v>
      </c>
      <c r="AN98">
        <v>10</v>
      </c>
      <c r="AO98">
        <v>9</v>
      </c>
    </row>
    <row r="99" spans="1:41">
      <c r="A99" s="1">
        <v>184354</v>
      </c>
      <c r="B99" t="s">
        <v>165</v>
      </c>
      <c r="C99">
        <v>2010</v>
      </c>
      <c r="D99" s="2" t="s">
        <v>6377</v>
      </c>
      <c r="E99" s="4">
        <f t="shared" si="14"/>
        <v>40388</v>
      </c>
      <c r="F99" s="5">
        <f t="shared" ca="1" si="15"/>
        <v>4.9417137855149598</v>
      </c>
      <c r="G99" s="1">
        <v>42161</v>
      </c>
      <c r="H99" t="s">
        <v>80</v>
      </c>
      <c r="I99" t="s">
        <v>33</v>
      </c>
      <c r="J99" s="6" t="str">
        <f t="shared" si="16"/>
        <v>Amsterdam</v>
      </c>
      <c r="K99" t="s">
        <v>34</v>
      </c>
      <c r="L99" s="6" t="str">
        <f t="shared" si="17"/>
        <v>North Holland</v>
      </c>
      <c r="M99" s="1">
        <v>1098</v>
      </c>
      <c r="N99" t="s">
        <v>35</v>
      </c>
      <c r="O99">
        <v>52.356874891985903</v>
      </c>
      <c r="P99">
        <v>4.9462065828358197</v>
      </c>
      <c r="Q99" t="s">
        <v>36</v>
      </c>
      <c r="R99" t="s">
        <v>37</v>
      </c>
      <c r="S99">
        <v>2</v>
      </c>
      <c r="T99">
        <v>1</v>
      </c>
      <c r="U99">
        <v>1</v>
      </c>
      <c r="V99">
        <v>2</v>
      </c>
      <c r="W99" t="s">
        <v>38</v>
      </c>
      <c r="X99" s="8">
        <v>129</v>
      </c>
      <c r="Y99">
        <v>1</v>
      </c>
      <c r="Z99">
        <v>0</v>
      </c>
      <c r="AA99">
        <v>2</v>
      </c>
      <c r="AB99" s="6">
        <f t="shared" si="18"/>
        <v>6</v>
      </c>
      <c r="AC99" s="13">
        <f t="shared" si="19"/>
        <v>129</v>
      </c>
      <c r="AD99" s="13">
        <f t="shared" si="20"/>
        <v>258</v>
      </c>
      <c r="AE99" s="13">
        <f t="shared" si="21"/>
        <v>1548</v>
      </c>
      <c r="AF99" t="s">
        <v>47</v>
      </c>
      <c r="AG99">
        <v>0.94</v>
      </c>
      <c r="AH99">
        <v>3</v>
      </c>
      <c r="AI99">
        <v>93</v>
      </c>
      <c r="AJ99">
        <v>10</v>
      </c>
      <c r="AK99">
        <v>8</v>
      </c>
      <c r="AL99">
        <v>10</v>
      </c>
      <c r="AM99">
        <v>10</v>
      </c>
      <c r="AN99">
        <v>8</v>
      </c>
      <c r="AO99">
        <v>9</v>
      </c>
    </row>
    <row r="100" spans="1:41">
      <c r="A100" s="1">
        <v>186729</v>
      </c>
      <c r="B100" t="s">
        <v>166</v>
      </c>
      <c r="C100">
        <v>2010</v>
      </c>
      <c r="D100" s="2" t="s">
        <v>6378</v>
      </c>
      <c r="E100" s="4">
        <f t="shared" si="14"/>
        <v>40390</v>
      </c>
      <c r="F100" s="5">
        <f t="shared" ca="1" si="15"/>
        <v>4.936234333460165</v>
      </c>
      <c r="G100" s="1">
        <v>82482</v>
      </c>
      <c r="H100" t="s">
        <v>51</v>
      </c>
      <c r="I100" t="s">
        <v>33</v>
      </c>
      <c r="J100" s="6" t="str">
        <f t="shared" si="16"/>
        <v>Amsterdam</v>
      </c>
      <c r="K100" t="s">
        <v>34</v>
      </c>
      <c r="L100" s="6" t="str">
        <f t="shared" si="17"/>
        <v>North Holland</v>
      </c>
      <c r="M100" s="1">
        <v>1016</v>
      </c>
      <c r="N100" t="s">
        <v>35</v>
      </c>
      <c r="O100">
        <v>52.370259733420497</v>
      </c>
      <c r="P100">
        <v>4.8800301947340401</v>
      </c>
      <c r="Q100" t="s">
        <v>36</v>
      </c>
      <c r="R100" t="s">
        <v>42</v>
      </c>
      <c r="S100">
        <v>4</v>
      </c>
      <c r="T100">
        <v>1</v>
      </c>
      <c r="U100">
        <v>1</v>
      </c>
      <c r="V100">
        <v>1</v>
      </c>
      <c r="W100" t="s">
        <v>38</v>
      </c>
      <c r="X100" s="8">
        <v>85</v>
      </c>
      <c r="Y100">
        <v>2</v>
      </c>
      <c r="Z100">
        <v>15</v>
      </c>
      <c r="AA100">
        <v>1</v>
      </c>
      <c r="AB100" s="6">
        <f t="shared" si="18"/>
        <v>594</v>
      </c>
      <c r="AC100" s="13">
        <f t="shared" si="19"/>
        <v>85</v>
      </c>
      <c r="AD100" s="13">
        <f t="shared" si="20"/>
        <v>85</v>
      </c>
      <c r="AE100" s="13">
        <f t="shared" si="21"/>
        <v>50490</v>
      </c>
      <c r="AF100" t="s">
        <v>39</v>
      </c>
      <c r="AG100">
        <v>1</v>
      </c>
      <c r="AH100">
        <v>297</v>
      </c>
      <c r="AI100">
        <v>89</v>
      </c>
      <c r="AJ100">
        <v>9</v>
      </c>
      <c r="AK100">
        <v>8</v>
      </c>
      <c r="AL100">
        <v>9</v>
      </c>
      <c r="AM100">
        <v>9</v>
      </c>
      <c r="AN100">
        <v>10</v>
      </c>
      <c r="AO100">
        <v>9</v>
      </c>
    </row>
    <row r="101" spans="1:41">
      <c r="A101" s="1">
        <v>187417</v>
      </c>
      <c r="B101" t="s">
        <v>167</v>
      </c>
      <c r="C101">
        <v>2010</v>
      </c>
      <c r="D101" s="2" t="s">
        <v>6379</v>
      </c>
      <c r="E101" s="4">
        <f t="shared" si="14"/>
        <v>40391</v>
      </c>
      <c r="F101" s="5">
        <f t="shared" ca="1" si="15"/>
        <v>4.9334946074327677</v>
      </c>
      <c r="G101" s="1">
        <v>42908</v>
      </c>
      <c r="H101" t="s">
        <v>60</v>
      </c>
      <c r="I101" t="s">
        <v>33</v>
      </c>
      <c r="J101" s="6" t="str">
        <f t="shared" si="16"/>
        <v>Amsterdam</v>
      </c>
      <c r="K101" t="s">
        <v>34</v>
      </c>
      <c r="L101" s="6" t="str">
        <f t="shared" si="17"/>
        <v>North Holland</v>
      </c>
      <c r="M101" s="1" t="s">
        <v>168</v>
      </c>
      <c r="N101" t="s">
        <v>35</v>
      </c>
      <c r="O101">
        <v>52.347333529914401</v>
      </c>
      <c r="P101">
        <v>4.8894312801136497</v>
      </c>
      <c r="Q101" t="s">
        <v>36</v>
      </c>
      <c r="R101" t="s">
        <v>37</v>
      </c>
      <c r="S101">
        <v>2</v>
      </c>
      <c r="T101">
        <v>1</v>
      </c>
      <c r="U101">
        <v>1</v>
      </c>
      <c r="V101">
        <v>2</v>
      </c>
      <c r="W101" t="s">
        <v>38</v>
      </c>
      <c r="X101" s="8">
        <v>125</v>
      </c>
      <c r="Y101">
        <v>2</v>
      </c>
      <c r="Z101">
        <v>0</v>
      </c>
      <c r="AA101">
        <v>2</v>
      </c>
      <c r="AB101" s="6">
        <f t="shared" si="18"/>
        <v>16</v>
      </c>
      <c r="AC101" s="13">
        <f t="shared" si="19"/>
        <v>125</v>
      </c>
      <c r="AD101" s="13">
        <f t="shared" si="20"/>
        <v>250</v>
      </c>
      <c r="AE101" s="13">
        <f t="shared" si="21"/>
        <v>4000</v>
      </c>
      <c r="AF101" t="s">
        <v>39</v>
      </c>
      <c r="AG101">
        <v>0.94</v>
      </c>
      <c r="AH101">
        <v>8</v>
      </c>
      <c r="AI101">
        <v>100</v>
      </c>
      <c r="AJ101">
        <v>10</v>
      </c>
      <c r="AK101">
        <v>9</v>
      </c>
      <c r="AL101">
        <v>10</v>
      </c>
      <c r="AM101">
        <v>10</v>
      </c>
      <c r="AN101">
        <v>8</v>
      </c>
      <c r="AO101">
        <v>10</v>
      </c>
    </row>
    <row r="102" spans="1:41">
      <c r="A102" s="1">
        <v>187580</v>
      </c>
      <c r="B102" t="s">
        <v>169</v>
      </c>
      <c r="C102">
        <v>2010</v>
      </c>
      <c r="D102" s="2" t="s">
        <v>6379</v>
      </c>
      <c r="E102" s="4">
        <f t="shared" si="14"/>
        <v>40391</v>
      </c>
      <c r="F102" s="5">
        <f t="shared" ca="1" si="15"/>
        <v>4.9334946074327677</v>
      </c>
      <c r="G102" s="1">
        <v>42970</v>
      </c>
      <c r="H102" t="s">
        <v>51</v>
      </c>
      <c r="I102" t="s">
        <v>33</v>
      </c>
      <c r="J102" s="6" t="str">
        <f t="shared" si="16"/>
        <v>Amsterdam</v>
      </c>
      <c r="K102" t="s">
        <v>34</v>
      </c>
      <c r="L102" s="6" t="str">
        <f t="shared" si="17"/>
        <v>North Holland</v>
      </c>
      <c r="M102" s="1">
        <v>1012</v>
      </c>
      <c r="N102" t="s">
        <v>35</v>
      </c>
      <c r="O102">
        <v>52.369616303241301</v>
      </c>
      <c r="P102">
        <v>4.8880869486384402</v>
      </c>
      <c r="Q102" t="s">
        <v>132</v>
      </c>
      <c r="R102" t="s">
        <v>37</v>
      </c>
      <c r="S102">
        <v>2</v>
      </c>
      <c r="T102">
        <v>1</v>
      </c>
      <c r="U102">
        <v>1</v>
      </c>
      <c r="V102">
        <v>1</v>
      </c>
      <c r="W102" t="s">
        <v>38</v>
      </c>
      <c r="X102" s="8">
        <v>139</v>
      </c>
      <c r="Y102">
        <v>1</v>
      </c>
      <c r="Z102">
        <v>0</v>
      </c>
      <c r="AA102">
        <v>2</v>
      </c>
      <c r="AB102" s="6">
        <f t="shared" si="18"/>
        <v>430</v>
      </c>
      <c r="AC102" s="13">
        <f t="shared" si="19"/>
        <v>139</v>
      </c>
      <c r="AD102" s="13">
        <f t="shared" si="20"/>
        <v>278</v>
      </c>
      <c r="AE102" s="13">
        <f t="shared" si="21"/>
        <v>119540</v>
      </c>
      <c r="AF102" t="s">
        <v>43</v>
      </c>
      <c r="AG102">
        <v>1</v>
      </c>
      <c r="AH102">
        <v>215</v>
      </c>
      <c r="AI102">
        <v>97</v>
      </c>
      <c r="AJ102">
        <v>10</v>
      </c>
      <c r="AK102">
        <v>10</v>
      </c>
      <c r="AL102">
        <v>10</v>
      </c>
      <c r="AM102">
        <v>10</v>
      </c>
      <c r="AN102">
        <v>10</v>
      </c>
      <c r="AO102">
        <v>9</v>
      </c>
    </row>
    <row r="103" spans="1:41">
      <c r="A103" s="1">
        <v>187580</v>
      </c>
      <c r="B103" t="s">
        <v>169</v>
      </c>
      <c r="C103">
        <v>2010</v>
      </c>
      <c r="D103" s="2" t="s">
        <v>6379</v>
      </c>
      <c r="E103" s="4">
        <f t="shared" si="14"/>
        <v>40391</v>
      </c>
      <c r="F103" s="5">
        <f t="shared" ca="1" si="15"/>
        <v>4.9334946074327677</v>
      </c>
      <c r="G103" s="1">
        <v>253650</v>
      </c>
      <c r="H103" t="s">
        <v>51</v>
      </c>
      <c r="I103" t="s">
        <v>33</v>
      </c>
      <c r="J103" s="6" t="str">
        <f t="shared" si="16"/>
        <v>Amsterdam</v>
      </c>
      <c r="K103" t="s">
        <v>34</v>
      </c>
      <c r="L103" s="6" t="str">
        <f t="shared" si="17"/>
        <v>North Holland</v>
      </c>
      <c r="M103" s="1" t="s">
        <v>170</v>
      </c>
      <c r="N103" t="s">
        <v>35</v>
      </c>
      <c r="O103">
        <v>52.367751656755999</v>
      </c>
      <c r="P103">
        <v>4.8898150581289803</v>
      </c>
      <c r="Q103" t="s">
        <v>132</v>
      </c>
      <c r="R103" t="s">
        <v>37</v>
      </c>
      <c r="S103">
        <v>2</v>
      </c>
      <c r="T103">
        <v>1</v>
      </c>
      <c r="U103">
        <v>1</v>
      </c>
      <c r="V103">
        <v>1</v>
      </c>
      <c r="W103" t="s">
        <v>38</v>
      </c>
      <c r="X103" s="8">
        <v>139</v>
      </c>
      <c r="Y103">
        <v>1</v>
      </c>
      <c r="Z103">
        <v>0</v>
      </c>
      <c r="AA103">
        <v>2</v>
      </c>
      <c r="AB103" s="6">
        <f t="shared" si="18"/>
        <v>240</v>
      </c>
      <c r="AC103" s="13">
        <f t="shared" si="19"/>
        <v>139</v>
      </c>
      <c r="AD103" s="13">
        <f t="shared" si="20"/>
        <v>278</v>
      </c>
      <c r="AE103" s="13">
        <f t="shared" si="21"/>
        <v>66720</v>
      </c>
      <c r="AF103" t="s">
        <v>43</v>
      </c>
      <c r="AG103">
        <v>1</v>
      </c>
      <c r="AH103">
        <v>120</v>
      </c>
      <c r="AI103">
        <v>97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9</v>
      </c>
    </row>
    <row r="104" spans="1:41">
      <c r="A104" s="1">
        <v>187580</v>
      </c>
      <c r="B104" t="s">
        <v>169</v>
      </c>
      <c r="C104">
        <v>2010</v>
      </c>
      <c r="D104" s="2" t="s">
        <v>6379</v>
      </c>
      <c r="E104" s="4">
        <f t="shared" si="14"/>
        <v>40391</v>
      </c>
      <c r="F104" s="5">
        <f t="shared" ca="1" si="15"/>
        <v>4.9334946074327677</v>
      </c>
      <c r="G104" s="1">
        <v>568110</v>
      </c>
      <c r="H104" t="s">
        <v>51</v>
      </c>
      <c r="I104" t="s">
        <v>33</v>
      </c>
      <c r="J104" s="6" t="str">
        <f t="shared" si="16"/>
        <v>Amsterdam</v>
      </c>
      <c r="K104" t="s">
        <v>34</v>
      </c>
      <c r="L104" s="6" t="str">
        <f t="shared" si="17"/>
        <v>North Holland</v>
      </c>
      <c r="M104" s="1">
        <v>1012</v>
      </c>
      <c r="N104" t="s">
        <v>35</v>
      </c>
      <c r="O104">
        <v>52.3678609834529</v>
      </c>
      <c r="P104">
        <v>4.88705478644669</v>
      </c>
      <c r="Q104" t="s">
        <v>36</v>
      </c>
      <c r="R104" t="s">
        <v>37</v>
      </c>
      <c r="S104">
        <v>2</v>
      </c>
      <c r="T104">
        <v>1</v>
      </c>
      <c r="U104">
        <v>1</v>
      </c>
      <c r="V104">
        <v>1</v>
      </c>
      <c r="W104" t="s">
        <v>38</v>
      </c>
      <c r="X104" s="8">
        <v>195</v>
      </c>
      <c r="Y104">
        <v>1</v>
      </c>
      <c r="Z104">
        <v>0</v>
      </c>
      <c r="AA104">
        <v>4</v>
      </c>
      <c r="AB104" s="6">
        <f t="shared" si="18"/>
        <v>26</v>
      </c>
      <c r="AC104" s="13">
        <f t="shared" si="19"/>
        <v>195</v>
      </c>
      <c r="AD104" s="13">
        <f t="shared" si="20"/>
        <v>780</v>
      </c>
      <c r="AE104" s="13">
        <f t="shared" si="21"/>
        <v>20280</v>
      </c>
      <c r="AF104" t="s">
        <v>43</v>
      </c>
      <c r="AG104">
        <v>1</v>
      </c>
      <c r="AH104">
        <v>13</v>
      </c>
      <c r="AI104">
        <v>94</v>
      </c>
      <c r="AJ104">
        <v>9</v>
      </c>
      <c r="AK104">
        <v>10</v>
      </c>
      <c r="AL104">
        <v>9</v>
      </c>
      <c r="AM104">
        <v>10</v>
      </c>
      <c r="AN104">
        <v>10</v>
      </c>
      <c r="AO104">
        <v>9</v>
      </c>
    </row>
    <row r="105" spans="1:41">
      <c r="A105" s="1">
        <v>187728</v>
      </c>
      <c r="B105" t="s">
        <v>171</v>
      </c>
      <c r="C105">
        <v>2010</v>
      </c>
      <c r="D105" s="2" t="s">
        <v>6379</v>
      </c>
      <c r="E105" s="4">
        <f t="shared" si="14"/>
        <v>40391</v>
      </c>
      <c r="F105" s="5">
        <f t="shared" ca="1" si="15"/>
        <v>4.9334946074327677</v>
      </c>
      <c r="G105" s="1">
        <v>634772</v>
      </c>
      <c r="H105" t="s">
        <v>51</v>
      </c>
      <c r="I105" t="s">
        <v>33</v>
      </c>
      <c r="J105" s="6" t="str">
        <f t="shared" si="16"/>
        <v>Amsterdam</v>
      </c>
      <c r="K105" t="s">
        <v>46</v>
      </c>
      <c r="L105" s="6" t="str">
        <f t="shared" si="17"/>
        <v>North Holland</v>
      </c>
      <c r="M105" s="1">
        <v>1015</v>
      </c>
      <c r="N105" t="s">
        <v>35</v>
      </c>
      <c r="O105">
        <v>52.381225151938899</v>
      </c>
      <c r="P105">
        <v>4.8835458491706003</v>
      </c>
      <c r="Q105" t="s">
        <v>58</v>
      </c>
      <c r="R105" t="s">
        <v>37</v>
      </c>
      <c r="S105">
        <v>4</v>
      </c>
      <c r="T105">
        <v>1.5</v>
      </c>
      <c r="U105">
        <v>1</v>
      </c>
      <c r="V105">
        <v>1</v>
      </c>
      <c r="W105" t="s">
        <v>38</v>
      </c>
      <c r="X105" s="8">
        <v>170</v>
      </c>
      <c r="Y105">
        <v>2</v>
      </c>
      <c r="Z105">
        <v>25</v>
      </c>
      <c r="AA105">
        <v>2</v>
      </c>
      <c r="AB105" s="6">
        <f t="shared" si="18"/>
        <v>2</v>
      </c>
      <c r="AC105" s="13">
        <f t="shared" si="19"/>
        <v>170</v>
      </c>
      <c r="AD105" s="13">
        <f t="shared" si="20"/>
        <v>340</v>
      </c>
      <c r="AE105" s="13">
        <f t="shared" si="21"/>
        <v>680</v>
      </c>
      <c r="AF105" t="s">
        <v>47</v>
      </c>
      <c r="AG105">
        <v>0.95</v>
      </c>
      <c r="AH105">
        <v>1</v>
      </c>
      <c r="AI105">
        <v>100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</row>
    <row r="106" spans="1:41">
      <c r="A106" s="1">
        <v>187728</v>
      </c>
      <c r="B106" t="s">
        <v>171</v>
      </c>
      <c r="C106">
        <v>2010</v>
      </c>
      <c r="D106" s="2" t="s">
        <v>6379</v>
      </c>
      <c r="E106" s="4">
        <f t="shared" si="14"/>
        <v>40391</v>
      </c>
      <c r="F106" s="5">
        <f t="shared" ca="1" si="15"/>
        <v>4.9334946074327677</v>
      </c>
      <c r="G106" s="1">
        <v>5505515</v>
      </c>
      <c r="H106" t="s">
        <v>49</v>
      </c>
      <c r="I106" t="s">
        <v>33</v>
      </c>
      <c r="J106" s="6" t="str">
        <f t="shared" si="16"/>
        <v>Amsterdam</v>
      </c>
      <c r="K106" t="s">
        <v>46</v>
      </c>
      <c r="L106" s="6" t="str">
        <f t="shared" si="17"/>
        <v>North Holland</v>
      </c>
      <c r="M106" s="1" t="s">
        <v>172</v>
      </c>
      <c r="N106" t="s">
        <v>35</v>
      </c>
      <c r="O106">
        <v>52.363621470992904</v>
      </c>
      <c r="P106">
        <v>4.8924928506192797</v>
      </c>
      <c r="Q106" t="s">
        <v>36</v>
      </c>
      <c r="R106" t="s">
        <v>37</v>
      </c>
      <c r="S106">
        <v>3</v>
      </c>
      <c r="T106">
        <v>1</v>
      </c>
      <c r="U106">
        <v>1</v>
      </c>
      <c r="V106">
        <v>1</v>
      </c>
      <c r="W106" t="s">
        <v>38</v>
      </c>
      <c r="X106" s="8">
        <v>130</v>
      </c>
      <c r="Y106">
        <v>2</v>
      </c>
      <c r="Z106">
        <v>50</v>
      </c>
      <c r="AA106">
        <v>4</v>
      </c>
      <c r="AB106" s="6">
        <f t="shared" si="18"/>
        <v>0</v>
      </c>
      <c r="AC106" s="13">
        <f t="shared" si="19"/>
        <v>130</v>
      </c>
      <c r="AD106" s="13">
        <f t="shared" si="20"/>
        <v>520</v>
      </c>
      <c r="AE106" s="13">
        <f t="shared" si="21"/>
        <v>0</v>
      </c>
      <c r="AF106" t="s">
        <v>47</v>
      </c>
      <c r="AG106">
        <v>0.97</v>
      </c>
      <c r="AH106">
        <v>0</v>
      </c>
    </row>
    <row r="107" spans="1:41">
      <c r="A107" s="1">
        <v>187728</v>
      </c>
      <c r="B107" t="s">
        <v>171</v>
      </c>
      <c r="C107">
        <v>2010</v>
      </c>
      <c r="D107" s="2" t="s">
        <v>6379</v>
      </c>
      <c r="E107" s="4">
        <f t="shared" si="14"/>
        <v>40391</v>
      </c>
      <c r="F107" s="5">
        <f t="shared" ca="1" si="15"/>
        <v>4.9334946074327677</v>
      </c>
      <c r="G107" s="1">
        <v>44129</v>
      </c>
      <c r="H107" t="s">
        <v>51</v>
      </c>
      <c r="I107" t="s">
        <v>33</v>
      </c>
      <c r="J107" s="6" t="str">
        <f t="shared" si="16"/>
        <v>Amsterdam</v>
      </c>
      <c r="K107" t="s">
        <v>34</v>
      </c>
      <c r="L107" s="6" t="str">
        <f t="shared" si="17"/>
        <v>North Holland</v>
      </c>
      <c r="M107" s="1" t="s">
        <v>173</v>
      </c>
      <c r="N107" t="s">
        <v>35</v>
      </c>
      <c r="O107">
        <v>52.380711229831903</v>
      </c>
      <c r="P107">
        <v>4.8861043180986004</v>
      </c>
      <c r="Q107" t="s">
        <v>36</v>
      </c>
      <c r="R107" t="s">
        <v>37</v>
      </c>
      <c r="S107">
        <v>2</v>
      </c>
      <c r="T107">
        <v>1.5</v>
      </c>
      <c r="U107">
        <v>1</v>
      </c>
      <c r="V107">
        <v>1</v>
      </c>
      <c r="W107" t="s">
        <v>38</v>
      </c>
      <c r="X107" s="8">
        <v>200</v>
      </c>
      <c r="Y107">
        <v>2</v>
      </c>
      <c r="Z107">
        <v>0</v>
      </c>
      <c r="AA107">
        <v>1</v>
      </c>
      <c r="AB107" s="6">
        <f t="shared" si="18"/>
        <v>272</v>
      </c>
      <c r="AC107" s="13">
        <f t="shared" si="19"/>
        <v>200</v>
      </c>
      <c r="AD107" s="13">
        <f t="shared" si="20"/>
        <v>200</v>
      </c>
      <c r="AE107" s="13">
        <f t="shared" si="21"/>
        <v>54400</v>
      </c>
      <c r="AF107" t="s">
        <v>47</v>
      </c>
      <c r="AG107">
        <v>0.95</v>
      </c>
      <c r="AH107">
        <v>136</v>
      </c>
      <c r="AI107">
        <v>98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9</v>
      </c>
    </row>
    <row r="108" spans="1:41">
      <c r="A108" s="1">
        <v>187728</v>
      </c>
      <c r="B108" t="s">
        <v>171</v>
      </c>
      <c r="C108">
        <v>2010</v>
      </c>
      <c r="D108" s="2" t="s">
        <v>6379</v>
      </c>
      <c r="E108" s="4">
        <f t="shared" si="14"/>
        <v>40391</v>
      </c>
      <c r="F108" s="5">
        <f t="shared" ca="1" si="15"/>
        <v>4.9334946074327677</v>
      </c>
      <c r="G108" s="1">
        <v>1129362</v>
      </c>
      <c r="H108" t="s">
        <v>51</v>
      </c>
      <c r="I108" t="s">
        <v>33</v>
      </c>
      <c r="J108" s="6" t="str">
        <f t="shared" si="16"/>
        <v>Amsterdam</v>
      </c>
      <c r="K108" t="s">
        <v>34</v>
      </c>
      <c r="L108" s="6" t="str">
        <f t="shared" si="17"/>
        <v>North Holland</v>
      </c>
      <c r="M108" s="1" t="s">
        <v>174</v>
      </c>
      <c r="N108" t="s">
        <v>35</v>
      </c>
      <c r="O108">
        <v>52.370142365171901</v>
      </c>
      <c r="P108">
        <v>4.8943985918801198</v>
      </c>
      <c r="Q108" t="s">
        <v>132</v>
      </c>
      <c r="R108" t="s">
        <v>37</v>
      </c>
      <c r="S108">
        <v>2</v>
      </c>
      <c r="T108">
        <v>1.5</v>
      </c>
      <c r="U108">
        <v>1</v>
      </c>
      <c r="V108">
        <v>1</v>
      </c>
      <c r="W108" t="s">
        <v>38</v>
      </c>
      <c r="X108" s="8">
        <v>365</v>
      </c>
      <c r="Y108">
        <v>1</v>
      </c>
      <c r="Z108">
        <v>0</v>
      </c>
      <c r="AA108">
        <v>2</v>
      </c>
      <c r="AB108" s="6">
        <f t="shared" si="18"/>
        <v>0</v>
      </c>
      <c r="AC108" s="13">
        <f t="shared" si="19"/>
        <v>365</v>
      </c>
      <c r="AD108" s="13">
        <f t="shared" si="20"/>
        <v>730</v>
      </c>
      <c r="AE108" s="13">
        <f t="shared" si="21"/>
        <v>0</v>
      </c>
      <c r="AF108" t="s">
        <v>47</v>
      </c>
      <c r="AG108">
        <v>0.95</v>
      </c>
      <c r="AH108">
        <v>0</v>
      </c>
    </row>
    <row r="109" spans="1:41">
      <c r="A109" s="1">
        <v>187728</v>
      </c>
      <c r="B109" t="s">
        <v>171</v>
      </c>
      <c r="C109">
        <v>2010</v>
      </c>
      <c r="D109" s="2" t="s">
        <v>6379</v>
      </c>
      <c r="E109" s="4">
        <f t="shared" si="14"/>
        <v>40391</v>
      </c>
      <c r="F109" s="5">
        <f t="shared" ca="1" si="15"/>
        <v>4.9334946074327677</v>
      </c>
      <c r="G109" s="1">
        <v>5856059</v>
      </c>
      <c r="H109" t="s">
        <v>107</v>
      </c>
      <c r="I109" t="s">
        <v>33</v>
      </c>
      <c r="J109" s="6" t="str">
        <f t="shared" si="16"/>
        <v>Amsterdam</v>
      </c>
      <c r="K109" t="s">
        <v>46</v>
      </c>
      <c r="L109" s="6" t="str">
        <f t="shared" si="17"/>
        <v>North Holland</v>
      </c>
      <c r="M109" s="1">
        <v>1091</v>
      </c>
      <c r="N109" t="s">
        <v>35</v>
      </c>
      <c r="O109">
        <v>52.354711972587999</v>
      </c>
      <c r="P109">
        <v>4.9074487044189796</v>
      </c>
      <c r="Q109" t="s">
        <v>36</v>
      </c>
      <c r="R109" t="s">
        <v>37</v>
      </c>
      <c r="S109">
        <v>2</v>
      </c>
      <c r="T109">
        <v>1.5</v>
      </c>
      <c r="U109">
        <v>1</v>
      </c>
      <c r="V109">
        <v>1</v>
      </c>
      <c r="W109" t="s">
        <v>38</v>
      </c>
      <c r="X109" s="8">
        <v>140</v>
      </c>
      <c r="Y109">
        <v>1</v>
      </c>
      <c r="Z109">
        <v>100</v>
      </c>
      <c r="AA109">
        <v>1</v>
      </c>
      <c r="AB109" s="6">
        <f t="shared" si="18"/>
        <v>0</v>
      </c>
      <c r="AC109" s="13">
        <f t="shared" si="19"/>
        <v>240</v>
      </c>
      <c r="AD109" s="13">
        <f t="shared" si="20"/>
        <v>240</v>
      </c>
      <c r="AE109" s="13">
        <f t="shared" si="21"/>
        <v>0</v>
      </c>
      <c r="AF109" t="s">
        <v>47</v>
      </c>
      <c r="AG109">
        <v>0.95</v>
      </c>
      <c r="AH109">
        <v>0</v>
      </c>
    </row>
    <row r="110" spans="1:41">
      <c r="A110" s="1">
        <v>187728</v>
      </c>
      <c r="B110" t="s">
        <v>171</v>
      </c>
      <c r="C110">
        <v>2010</v>
      </c>
      <c r="D110" s="2" t="s">
        <v>6379</v>
      </c>
      <c r="E110" s="4">
        <f t="shared" si="14"/>
        <v>40391</v>
      </c>
      <c r="F110" s="5">
        <f t="shared" ca="1" si="15"/>
        <v>4.9334946074327677</v>
      </c>
      <c r="G110" s="1">
        <v>2517619</v>
      </c>
      <c r="H110" t="s">
        <v>49</v>
      </c>
      <c r="I110" t="s">
        <v>33</v>
      </c>
      <c r="J110" s="6" t="str">
        <f t="shared" si="16"/>
        <v>Amsterdam</v>
      </c>
      <c r="K110" t="s">
        <v>34</v>
      </c>
      <c r="L110" s="6" t="str">
        <f t="shared" si="17"/>
        <v>North Holland</v>
      </c>
      <c r="M110" s="1" t="s">
        <v>175</v>
      </c>
      <c r="N110" t="s">
        <v>35</v>
      </c>
      <c r="O110">
        <v>52.3628631563505</v>
      </c>
      <c r="P110">
        <v>4.8931287099595098</v>
      </c>
      <c r="Q110" t="s">
        <v>36</v>
      </c>
      <c r="R110" t="s">
        <v>37</v>
      </c>
      <c r="S110">
        <v>2</v>
      </c>
      <c r="T110">
        <v>1.5</v>
      </c>
      <c r="U110">
        <v>0</v>
      </c>
      <c r="V110">
        <v>1</v>
      </c>
      <c r="W110" t="s">
        <v>176</v>
      </c>
      <c r="X110" s="8">
        <v>120</v>
      </c>
      <c r="Y110">
        <v>1</v>
      </c>
      <c r="Z110">
        <v>0</v>
      </c>
      <c r="AA110">
        <v>3</v>
      </c>
      <c r="AB110" s="6">
        <f t="shared" si="18"/>
        <v>34</v>
      </c>
      <c r="AC110" s="13">
        <f t="shared" si="19"/>
        <v>120</v>
      </c>
      <c r="AD110" s="13">
        <f t="shared" si="20"/>
        <v>360</v>
      </c>
      <c r="AE110" s="13">
        <f t="shared" si="21"/>
        <v>12240</v>
      </c>
      <c r="AF110" t="s">
        <v>47</v>
      </c>
      <c r="AG110">
        <v>0.95</v>
      </c>
      <c r="AH110">
        <v>17</v>
      </c>
      <c r="AI110">
        <v>96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9</v>
      </c>
    </row>
    <row r="111" spans="1:41">
      <c r="A111" s="1">
        <v>187861</v>
      </c>
      <c r="B111" t="s">
        <v>177</v>
      </c>
      <c r="C111">
        <v>2010</v>
      </c>
      <c r="D111" s="2" t="s">
        <v>6379</v>
      </c>
      <c r="E111" s="4">
        <f t="shared" si="14"/>
        <v>40391</v>
      </c>
      <c r="F111" s="5">
        <f t="shared" ca="1" si="15"/>
        <v>4.9334946074327677</v>
      </c>
      <c r="G111" s="1">
        <v>43054</v>
      </c>
      <c r="H111" t="s">
        <v>80</v>
      </c>
      <c r="I111" t="s">
        <v>33</v>
      </c>
      <c r="J111" s="6" t="str">
        <f t="shared" si="16"/>
        <v>Amsterdam</v>
      </c>
      <c r="K111" t="s">
        <v>34</v>
      </c>
      <c r="L111" s="6" t="str">
        <f t="shared" si="17"/>
        <v>North Holland</v>
      </c>
      <c r="M111" s="1">
        <v>1098</v>
      </c>
      <c r="N111" t="s">
        <v>35</v>
      </c>
      <c r="O111">
        <v>52.349887240686598</v>
      </c>
      <c r="P111">
        <v>4.9350267839080404</v>
      </c>
      <c r="Q111" t="s">
        <v>36</v>
      </c>
      <c r="R111" t="s">
        <v>42</v>
      </c>
      <c r="S111">
        <v>2</v>
      </c>
      <c r="T111">
        <v>2</v>
      </c>
      <c r="U111">
        <v>1</v>
      </c>
      <c r="V111">
        <v>2</v>
      </c>
      <c r="W111" t="s">
        <v>38</v>
      </c>
      <c r="X111" s="8">
        <v>74</v>
      </c>
      <c r="Y111">
        <v>1</v>
      </c>
      <c r="Z111">
        <v>0</v>
      </c>
      <c r="AA111">
        <v>1</v>
      </c>
      <c r="AB111" s="6">
        <f t="shared" si="18"/>
        <v>60</v>
      </c>
      <c r="AC111" s="13">
        <f t="shared" si="19"/>
        <v>74</v>
      </c>
      <c r="AD111" s="13">
        <f t="shared" si="20"/>
        <v>74</v>
      </c>
      <c r="AE111" s="13">
        <f t="shared" si="21"/>
        <v>4440</v>
      </c>
      <c r="AF111" t="s">
        <v>47</v>
      </c>
      <c r="AG111">
        <v>0.92</v>
      </c>
      <c r="AH111">
        <v>30</v>
      </c>
      <c r="AI111">
        <v>84</v>
      </c>
      <c r="AJ111">
        <v>9</v>
      </c>
      <c r="AK111">
        <v>8</v>
      </c>
      <c r="AL111">
        <v>9</v>
      </c>
      <c r="AM111">
        <v>10</v>
      </c>
      <c r="AN111">
        <v>9</v>
      </c>
      <c r="AO111">
        <v>9</v>
      </c>
    </row>
    <row r="112" spans="1:41">
      <c r="A112" s="1">
        <v>191384</v>
      </c>
      <c r="B112" t="s">
        <v>178</v>
      </c>
      <c r="C112">
        <v>2010</v>
      </c>
      <c r="D112" s="2" t="s">
        <v>6380</v>
      </c>
      <c r="E112" s="4">
        <f t="shared" si="14"/>
        <v>40394</v>
      </c>
      <c r="F112" s="5">
        <f t="shared" ca="1" si="15"/>
        <v>4.9252754293505756</v>
      </c>
      <c r="G112" s="1">
        <v>4223753</v>
      </c>
      <c r="H112" t="s">
        <v>179</v>
      </c>
      <c r="I112" t="s">
        <v>33</v>
      </c>
      <c r="J112" s="6" t="str">
        <f t="shared" si="16"/>
        <v>Amsterdam</v>
      </c>
      <c r="K112" t="s">
        <v>34</v>
      </c>
      <c r="L112" s="6" t="str">
        <f t="shared" si="17"/>
        <v>North Holland</v>
      </c>
      <c r="M112" s="1" t="s">
        <v>180</v>
      </c>
      <c r="N112" t="s">
        <v>35</v>
      </c>
      <c r="O112">
        <v>52.331675267148597</v>
      </c>
      <c r="P112">
        <v>4.8885673850328502</v>
      </c>
      <c r="Q112" t="s">
        <v>36</v>
      </c>
      <c r="R112" t="s">
        <v>42</v>
      </c>
      <c r="S112">
        <v>2</v>
      </c>
      <c r="T112">
        <v>1.5</v>
      </c>
      <c r="U112">
        <v>1</v>
      </c>
      <c r="V112">
        <v>2</v>
      </c>
      <c r="W112" t="s">
        <v>38</v>
      </c>
      <c r="X112" s="8">
        <v>75</v>
      </c>
      <c r="Y112">
        <v>1</v>
      </c>
      <c r="Z112">
        <v>0</v>
      </c>
      <c r="AA112">
        <v>1</v>
      </c>
      <c r="AB112" s="6">
        <f t="shared" si="18"/>
        <v>0</v>
      </c>
      <c r="AC112" s="13">
        <f t="shared" si="19"/>
        <v>75</v>
      </c>
      <c r="AD112" s="13">
        <f t="shared" si="20"/>
        <v>75</v>
      </c>
      <c r="AE112" s="13">
        <f t="shared" si="21"/>
        <v>0</v>
      </c>
      <c r="AF112" t="s">
        <v>47</v>
      </c>
      <c r="AG112">
        <v>1</v>
      </c>
      <c r="AH112">
        <v>0</v>
      </c>
    </row>
    <row r="113" spans="1:41">
      <c r="A113" s="1">
        <v>191384</v>
      </c>
      <c r="B113" t="s">
        <v>178</v>
      </c>
      <c r="C113">
        <v>2010</v>
      </c>
      <c r="D113" s="2" t="s">
        <v>6380</v>
      </c>
      <c r="E113" s="4">
        <f t="shared" si="14"/>
        <v>40394</v>
      </c>
      <c r="F113" s="5">
        <f t="shared" ca="1" si="15"/>
        <v>4.9252754293505756</v>
      </c>
      <c r="G113" s="1">
        <v>939349</v>
      </c>
      <c r="H113" t="s">
        <v>179</v>
      </c>
      <c r="I113" t="s">
        <v>33</v>
      </c>
      <c r="J113" s="6" t="str">
        <f t="shared" si="16"/>
        <v>Amsterdam</v>
      </c>
      <c r="K113" t="s">
        <v>34</v>
      </c>
      <c r="L113" s="6" t="str">
        <f t="shared" si="17"/>
        <v>North Holland</v>
      </c>
      <c r="M113" s="1" t="s">
        <v>180</v>
      </c>
      <c r="N113" t="s">
        <v>35</v>
      </c>
      <c r="O113">
        <v>52.332714402567603</v>
      </c>
      <c r="P113">
        <v>4.8888266550827897</v>
      </c>
      <c r="Q113" t="s">
        <v>36</v>
      </c>
      <c r="R113" t="s">
        <v>42</v>
      </c>
      <c r="S113">
        <v>2</v>
      </c>
      <c r="T113">
        <v>1.5</v>
      </c>
      <c r="U113">
        <v>1</v>
      </c>
      <c r="V113">
        <v>1</v>
      </c>
      <c r="W113" t="s">
        <v>38</v>
      </c>
      <c r="X113" s="8">
        <v>75</v>
      </c>
      <c r="Y113">
        <v>1</v>
      </c>
      <c r="Z113">
        <v>15</v>
      </c>
      <c r="AA113">
        <v>1</v>
      </c>
      <c r="AB113" s="6">
        <f t="shared" si="18"/>
        <v>4</v>
      </c>
      <c r="AC113" s="13">
        <f t="shared" si="19"/>
        <v>90</v>
      </c>
      <c r="AD113" s="13">
        <f t="shared" si="20"/>
        <v>90</v>
      </c>
      <c r="AE113" s="13">
        <f t="shared" si="21"/>
        <v>360</v>
      </c>
      <c r="AF113" t="s">
        <v>47</v>
      </c>
      <c r="AG113">
        <v>1</v>
      </c>
      <c r="AH113">
        <v>2</v>
      </c>
      <c r="AI113">
        <v>90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</row>
    <row r="114" spans="1:41">
      <c r="A114" s="1">
        <v>191980</v>
      </c>
      <c r="B114" t="s">
        <v>181</v>
      </c>
      <c r="C114">
        <v>2010</v>
      </c>
      <c r="D114" s="2" t="s">
        <v>6381</v>
      </c>
      <c r="E114" s="4">
        <f t="shared" si="14"/>
        <v>40395</v>
      </c>
      <c r="F114" s="5">
        <f t="shared" ca="1" si="15"/>
        <v>4.9225357033231782</v>
      </c>
      <c r="G114" s="1">
        <v>282108</v>
      </c>
      <c r="H114" t="s">
        <v>51</v>
      </c>
      <c r="I114" t="s">
        <v>33</v>
      </c>
      <c r="J114" s="6" t="str">
        <f t="shared" si="16"/>
        <v>Amsterdam</v>
      </c>
      <c r="K114" t="s">
        <v>34</v>
      </c>
      <c r="L114" s="6" t="str">
        <f t="shared" si="17"/>
        <v>North Holland</v>
      </c>
      <c r="M114" s="1">
        <v>1013</v>
      </c>
      <c r="N114" t="s">
        <v>35</v>
      </c>
      <c r="O114">
        <v>52.3816603357009</v>
      </c>
      <c r="P114">
        <v>4.88565144207187</v>
      </c>
      <c r="Q114" t="s">
        <v>104</v>
      </c>
      <c r="R114" t="s">
        <v>37</v>
      </c>
      <c r="S114">
        <v>2</v>
      </c>
      <c r="T114">
        <v>1</v>
      </c>
      <c r="U114">
        <v>1</v>
      </c>
      <c r="V114">
        <v>1</v>
      </c>
      <c r="W114" t="s">
        <v>38</v>
      </c>
      <c r="X114" s="8">
        <v>129</v>
      </c>
      <c r="Y114">
        <v>1</v>
      </c>
      <c r="Z114">
        <v>0</v>
      </c>
      <c r="AA114">
        <v>3</v>
      </c>
      <c r="AB114" s="6">
        <f t="shared" si="18"/>
        <v>152</v>
      </c>
      <c r="AC114" s="13">
        <f t="shared" si="19"/>
        <v>129</v>
      </c>
      <c r="AD114" s="13">
        <f t="shared" si="20"/>
        <v>387</v>
      </c>
      <c r="AE114" s="13">
        <f t="shared" si="21"/>
        <v>58824</v>
      </c>
      <c r="AF114" t="s">
        <v>47</v>
      </c>
      <c r="AG114">
        <v>1</v>
      </c>
      <c r="AH114">
        <v>76</v>
      </c>
      <c r="AI114">
        <v>100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</row>
    <row r="115" spans="1:41">
      <c r="A115" s="1">
        <v>193021</v>
      </c>
      <c r="B115" t="s">
        <v>182</v>
      </c>
      <c r="C115">
        <v>2010</v>
      </c>
      <c r="D115" s="2" t="s">
        <v>6382</v>
      </c>
      <c r="E115" s="4">
        <f t="shared" si="14"/>
        <v>40396</v>
      </c>
      <c r="F115" s="5">
        <f t="shared" ca="1" si="15"/>
        <v>4.9197959772957818</v>
      </c>
      <c r="G115" s="1">
        <v>1491339</v>
      </c>
      <c r="H115" t="s">
        <v>32</v>
      </c>
      <c r="I115" t="s">
        <v>33</v>
      </c>
      <c r="J115" s="6" t="str">
        <f t="shared" si="16"/>
        <v>Amsterdam</v>
      </c>
      <c r="K115" t="s">
        <v>34</v>
      </c>
      <c r="L115" s="6" t="str">
        <f t="shared" si="17"/>
        <v>North Holland</v>
      </c>
      <c r="M115" s="1" t="s">
        <v>183</v>
      </c>
      <c r="N115" t="s">
        <v>35</v>
      </c>
      <c r="O115">
        <v>52.382790362285199</v>
      </c>
      <c r="P115">
        <v>4.8685012019273302</v>
      </c>
      <c r="Q115" t="s">
        <v>36</v>
      </c>
      <c r="R115" t="s">
        <v>37</v>
      </c>
      <c r="S115">
        <v>2</v>
      </c>
      <c r="T115">
        <v>1</v>
      </c>
      <c r="U115">
        <v>1</v>
      </c>
      <c r="V115">
        <v>1</v>
      </c>
      <c r="W115" t="s">
        <v>38</v>
      </c>
      <c r="X115" s="8">
        <v>120</v>
      </c>
      <c r="Y115">
        <v>2</v>
      </c>
      <c r="Z115">
        <v>0</v>
      </c>
      <c r="AA115">
        <v>3</v>
      </c>
      <c r="AB115" s="6">
        <f t="shared" si="18"/>
        <v>6</v>
      </c>
      <c r="AC115" s="13">
        <f t="shared" si="19"/>
        <v>120</v>
      </c>
      <c r="AD115" s="13">
        <f t="shared" si="20"/>
        <v>360</v>
      </c>
      <c r="AE115" s="13">
        <f t="shared" si="21"/>
        <v>2160</v>
      </c>
      <c r="AF115" t="s">
        <v>62</v>
      </c>
      <c r="AG115" t="s">
        <v>62</v>
      </c>
      <c r="AH115">
        <v>3</v>
      </c>
      <c r="AI115">
        <v>93</v>
      </c>
      <c r="AJ115">
        <v>9</v>
      </c>
      <c r="AK115">
        <v>10</v>
      </c>
      <c r="AL115">
        <v>9</v>
      </c>
      <c r="AM115">
        <v>9</v>
      </c>
      <c r="AN115">
        <v>9</v>
      </c>
      <c r="AO115">
        <v>9</v>
      </c>
    </row>
    <row r="116" spans="1:41">
      <c r="A116" s="1">
        <v>193099</v>
      </c>
      <c r="B116" t="s">
        <v>184</v>
      </c>
      <c r="C116">
        <v>2010</v>
      </c>
      <c r="D116" s="2" t="s">
        <v>6382</v>
      </c>
      <c r="E116" s="4">
        <f t="shared" si="14"/>
        <v>40396</v>
      </c>
      <c r="F116" s="5">
        <f t="shared" ca="1" si="15"/>
        <v>4.9197959772957818</v>
      </c>
      <c r="G116" s="1">
        <v>685539</v>
      </c>
      <c r="H116" t="s">
        <v>107</v>
      </c>
      <c r="I116" t="s">
        <v>33</v>
      </c>
      <c r="J116" s="6" t="str">
        <f t="shared" si="16"/>
        <v>Amsterdam</v>
      </c>
      <c r="K116" t="s">
        <v>34</v>
      </c>
      <c r="L116" s="6" t="str">
        <f t="shared" si="17"/>
        <v>North Holland</v>
      </c>
      <c r="M116" s="1">
        <v>1074</v>
      </c>
      <c r="N116" t="s">
        <v>35</v>
      </c>
      <c r="O116">
        <v>52.355852663005003</v>
      </c>
      <c r="P116">
        <v>4.9072842185334604</v>
      </c>
      <c r="Q116" t="s">
        <v>36</v>
      </c>
      <c r="R116" t="s">
        <v>37</v>
      </c>
      <c r="S116">
        <v>2</v>
      </c>
      <c r="T116">
        <v>1</v>
      </c>
      <c r="U116">
        <v>1</v>
      </c>
      <c r="V116">
        <v>1</v>
      </c>
      <c r="W116" t="s">
        <v>38</v>
      </c>
      <c r="X116" s="8">
        <v>275</v>
      </c>
      <c r="Y116">
        <v>1</v>
      </c>
      <c r="Z116">
        <v>0</v>
      </c>
      <c r="AA116">
        <v>3</v>
      </c>
      <c r="AB116" s="6">
        <f t="shared" si="18"/>
        <v>0</v>
      </c>
      <c r="AC116" s="13">
        <f t="shared" si="19"/>
        <v>275</v>
      </c>
      <c r="AD116" s="13">
        <f t="shared" si="20"/>
        <v>825</v>
      </c>
      <c r="AE116" s="13">
        <f t="shared" si="21"/>
        <v>0</v>
      </c>
      <c r="AF116" t="s">
        <v>47</v>
      </c>
      <c r="AG116">
        <v>1</v>
      </c>
      <c r="AH116">
        <v>0</v>
      </c>
    </row>
    <row r="117" spans="1:41">
      <c r="A117" s="1">
        <v>193227</v>
      </c>
      <c r="B117" t="s">
        <v>185</v>
      </c>
      <c r="C117">
        <v>2010</v>
      </c>
      <c r="D117" s="2" t="s">
        <v>6382</v>
      </c>
      <c r="E117" s="4">
        <f t="shared" si="14"/>
        <v>40396</v>
      </c>
      <c r="F117" s="5">
        <f t="shared" ca="1" si="15"/>
        <v>4.9197959772957818</v>
      </c>
      <c r="G117" s="1">
        <v>2394430</v>
      </c>
      <c r="H117" t="s">
        <v>32</v>
      </c>
      <c r="I117" t="s">
        <v>33</v>
      </c>
      <c r="J117" s="6" t="str">
        <f t="shared" si="16"/>
        <v>Amsterdam</v>
      </c>
      <c r="K117" t="s">
        <v>34</v>
      </c>
      <c r="L117" s="6" t="str">
        <f t="shared" si="17"/>
        <v>North Holland</v>
      </c>
      <c r="M117" s="1" t="s">
        <v>186</v>
      </c>
      <c r="N117" t="s">
        <v>35</v>
      </c>
      <c r="O117">
        <v>52.380117136947803</v>
      </c>
      <c r="P117">
        <v>4.8788069773419904</v>
      </c>
      <c r="Q117" t="s">
        <v>104</v>
      </c>
      <c r="R117" t="s">
        <v>37</v>
      </c>
      <c r="S117">
        <v>4</v>
      </c>
      <c r="T117">
        <v>1</v>
      </c>
      <c r="U117">
        <v>1</v>
      </c>
      <c r="V117">
        <v>2</v>
      </c>
      <c r="W117" t="s">
        <v>38</v>
      </c>
      <c r="X117" s="8">
        <v>200</v>
      </c>
      <c r="Y117">
        <v>1</v>
      </c>
      <c r="Z117">
        <v>0</v>
      </c>
      <c r="AA117">
        <v>5</v>
      </c>
      <c r="AB117" s="6">
        <f t="shared" si="18"/>
        <v>8</v>
      </c>
      <c r="AC117" s="13">
        <f t="shared" si="19"/>
        <v>200</v>
      </c>
      <c r="AD117" s="13">
        <f t="shared" si="20"/>
        <v>1000</v>
      </c>
      <c r="AE117" s="13">
        <f t="shared" si="21"/>
        <v>8000</v>
      </c>
      <c r="AF117" t="s">
        <v>62</v>
      </c>
      <c r="AG117" t="s">
        <v>62</v>
      </c>
      <c r="AH117">
        <v>4</v>
      </c>
      <c r="AI117">
        <v>97</v>
      </c>
      <c r="AJ117">
        <v>10</v>
      </c>
      <c r="AK117">
        <v>10</v>
      </c>
      <c r="AL117">
        <v>10</v>
      </c>
      <c r="AM117">
        <v>10</v>
      </c>
      <c r="AN117">
        <v>9</v>
      </c>
      <c r="AO117">
        <v>10</v>
      </c>
    </row>
    <row r="118" spans="1:41">
      <c r="A118" s="1">
        <v>195126</v>
      </c>
      <c r="B118" t="s">
        <v>187</v>
      </c>
      <c r="C118">
        <v>2010</v>
      </c>
      <c r="D118" s="2" t="s">
        <v>6383</v>
      </c>
      <c r="E118" s="4">
        <f t="shared" si="14"/>
        <v>40398</v>
      </c>
      <c r="F118" s="5">
        <f t="shared" ca="1" si="15"/>
        <v>4.9143165252409871</v>
      </c>
      <c r="G118" s="1">
        <v>1913383</v>
      </c>
      <c r="H118" t="s">
        <v>49</v>
      </c>
      <c r="I118" t="s">
        <v>33</v>
      </c>
      <c r="J118" s="6" t="str">
        <f t="shared" si="16"/>
        <v>Amsterdam</v>
      </c>
      <c r="K118" t="s">
        <v>34</v>
      </c>
      <c r="L118" s="6" t="str">
        <f t="shared" si="17"/>
        <v>North Holland</v>
      </c>
      <c r="M118" s="1">
        <v>1017</v>
      </c>
      <c r="N118" t="s">
        <v>35</v>
      </c>
      <c r="O118">
        <v>52.366454613580103</v>
      </c>
      <c r="P118">
        <v>4.8959142266179496</v>
      </c>
      <c r="Q118" t="s">
        <v>36</v>
      </c>
      <c r="R118" t="s">
        <v>37</v>
      </c>
      <c r="S118">
        <v>2</v>
      </c>
      <c r="T118">
        <v>1</v>
      </c>
      <c r="U118">
        <v>1</v>
      </c>
      <c r="V118">
        <v>1</v>
      </c>
      <c r="W118" t="s">
        <v>38</v>
      </c>
      <c r="X118" s="8">
        <v>185</v>
      </c>
      <c r="Y118">
        <v>1</v>
      </c>
      <c r="Z118">
        <v>0</v>
      </c>
      <c r="AA118">
        <v>1</v>
      </c>
      <c r="AB118" s="6">
        <f t="shared" si="18"/>
        <v>8</v>
      </c>
      <c r="AC118" s="13">
        <f t="shared" si="19"/>
        <v>185</v>
      </c>
      <c r="AD118" s="13">
        <f t="shared" si="20"/>
        <v>185</v>
      </c>
      <c r="AE118" s="13">
        <f t="shared" si="21"/>
        <v>1480</v>
      </c>
      <c r="AF118" t="s">
        <v>39</v>
      </c>
      <c r="AG118">
        <v>0.76</v>
      </c>
      <c r="AH118">
        <v>4</v>
      </c>
      <c r="AI118">
        <v>90</v>
      </c>
      <c r="AJ118">
        <v>10</v>
      </c>
      <c r="AK118">
        <v>9</v>
      </c>
      <c r="AL118">
        <v>10</v>
      </c>
      <c r="AM118">
        <v>10</v>
      </c>
      <c r="AN118">
        <v>10</v>
      </c>
      <c r="AO118">
        <v>8</v>
      </c>
    </row>
    <row r="119" spans="1:41">
      <c r="A119" s="1">
        <v>195859</v>
      </c>
      <c r="B119" t="s">
        <v>188</v>
      </c>
      <c r="C119">
        <v>2010</v>
      </c>
      <c r="D119" s="2" t="s">
        <v>6384</v>
      </c>
      <c r="E119" s="4">
        <f t="shared" si="14"/>
        <v>40399</v>
      </c>
      <c r="F119" s="5">
        <f t="shared" ca="1" si="15"/>
        <v>4.9115767992135897</v>
      </c>
      <c r="G119" s="1">
        <v>771758</v>
      </c>
      <c r="H119" t="s">
        <v>87</v>
      </c>
      <c r="I119" t="s">
        <v>33</v>
      </c>
      <c r="J119" s="6" t="str">
        <f t="shared" si="16"/>
        <v>Amsterdam</v>
      </c>
      <c r="K119" t="s">
        <v>34</v>
      </c>
      <c r="L119" s="6" t="str">
        <f t="shared" si="17"/>
        <v>North Holland</v>
      </c>
      <c r="M119" s="1" t="s">
        <v>189</v>
      </c>
      <c r="N119" t="s">
        <v>35</v>
      </c>
      <c r="O119">
        <v>52.348325942546097</v>
      </c>
      <c r="P119">
        <v>4.8345301456813203</v>
      </c>
      <c r="Q119" t="s">
        <v>132</v>
      </c>
      <c r="R119" t="s">
        <v>42</v>
      </c>
      <c r="S119">
        <v>2</v>
      </c>
      <c r="U119">
        <v>1</v>
      </c>
      <c r="V119">
        <v>1</v>
      </c>
      <c r="W119" t="s">
        <v>38</v>
      </c>
      <c r="X119" s="8">
        <v>55</v>
      </c>
      <c r="Y119">
        <v>1</v>
      </c>
      <c r="Z119">
        <v>0</v>
      </c>
      <c r="AA119">
        <v>2</v>
      </c>
      <c r="AB119" s="6">
        <f t="shared" si="18"/>
        <v>48</v>
      </c>
      <c r="AC119" s="13">
        <f t="shared" si="19"/>
        <v>55</v>
      </c>
      <c r="AD119" s="13">
        <f t="shared" si="20"/>
        <v>110</v>
      </c>
      <c r="AE119" s="13">
        <f t="shared" si="21"/>
        <v>5280</v>
      </c>
      <c r="AF119" t="s">
        <v>43</v>
      </c>
      <c r="AG119">
        <v>0.97</v>
      </c>
      <c r="AH119">
        <v>24</v>
      </c>
      <c r="AI119">
        <v>84</v>
      </c>
      <c r="AJ119">
        <v>8</v>
      </c>
      <c r="AK119">
        <v>10</v>
      </c>
      <c r="AL119">
        <v>9</v>
      </c>
      <c r="AM119">
        <v>9</v>
      </c>
      <c r="AN119">
        <v>8</v>
      </c>
      <c r="AO119">
        <v>8</v>
      </c>
    </row>
    <row r="120" spans="1:41">
      <c r="A120" s="1">
        <v>197355</v>
      </c>
      <c r="B120" t="s">
        <v>190</v>
      </c>
      <c r="C120">
        <v>2010</v>
      </c>
      <c r="D120" s="2" t="s">
        <v>6385</v>
      </c>
      <c r="E120" s="4">
        <f t="shared" si="14"/>
        <v>40400</v>
      </c>
      <c r="F120" s="5">
        <f t="shared" ca="1" si="15"/>
        <v>4.9088370731861923</v>
      </c>
      <c r="G120" s="1">
        <v>44805</v>
      </c>
      <c r="H120" t="s">
        <v>41</v>
      </c>
      <c r="I120" t="s">
        <v>33</v>
      </c>
      <c r="J120" s="6" t="str">
        <f t="shared" si="16"/>
        <v>Amsterdam</v>
      </c>
      <c r="K120" t="s">
        <v>34</v>
      </c>
      <c r="L120" s="6" t="str">
        <f t="shared" si="17"/>
        <v>North Holland</v>
      </c>
      <c r="M120" s="1" t="s">
        <v>191</v>
      </c>
      <c r="N120" t="s">
        <v>35</v>
      </c>
      <c r="O120">
        <v>52.360895431363502</v>
      </c>
      <c r="P120">
        <v>4.94636722030413</v>
      </c>
      <c r="Q120" t="s">
        <v>36</v>
      </c>
      <c r="R120" t="s">
        <v>42</v>
      </c>
      <c r="S120">
        <v>3</v>
      </c>
      <c r="T120">
        <v>1</v>
      </c>
      <c r="U120">
        <v>1</v>
      </c>
      <c r="V120">
        <v>2</v>
      </c>
      <c r="W120" t="s">
        <v>38</v>
      </c>
      <c r="X120" s="8">
        <v>85</v>
      </c>
      <c r="Y120">
        <v>2</v>
      </c>
      <c r="Z120">
        <v>38</v>
      </c>
      <c r="AA120">
        <v>3</v>
      </c>
      <c r="AB120" s="6">
        <f t="shared" si="18"/>
        <v>206</v>
      </c>
      <c r="AC120" s="13">
        <f t="shared" si="19"/>
        <v>85</v>
      </c>
      <c r="AD120" s="13">
        <f t="shared" si="20"/>
        <v>255</v>
      </c>
      <c r="AE120" s="13">
        <f t="shared" si="21"/>
        <v>52530</v>
      </c>
      <c r="AF120" t="s">
        <v>47</v>
      </c>
      <c r="AG120">
        <v>0.9</v>
      </c>
      <c r="AH120">
        <v>103</v>
      </c>
      <c r="AI120">
        <v>90</v>
      </c>
      <c r="AJ120">
        <v>9</v>
      </c>
      <c r="AK120">
        <v>8</v>
      </c>
      <c r="AL120">
        <v>9</v>
      </c>
      <c r="AM120">
        <v>9</v>
      </c>
      <c r="AN120">
        <v>8</v>
      </c>
      <c r="AO120">
        <v>9</v>
      </c>
    </row>
    <row r="121" spans="1:41">
      <c r="A121" s="1">
        <v>198036</v>
      </c>
      <c r="B121" t="s">
        <v>192</v>
      </c>
      <c r="C121">
        <v>2010</v>
      </c>
      <c r="D121" s="2" t="s">
        <v>6325</v>
      </c>
      <c r="E121" s="4">
        <f t="shared" si="14"/>
        <v>40401</v>
      </c>
      <c r="F121" s="5">
        <f t="shared" ca="1" si="15"/>
        <v>4.906097347158795</v>
      </c>
      <c r="G121" s="1">
        <v>5421998</v>
      </c>
      <c r="H121" t="s">
        <v>51</v>
      </c>
      <c r="I121" t="s">
        <v>33</v>
      </c>
      <c r="J121" s="6" t="str">
        <f t="shared" si="16"/>
        <v>Amsterdam</v>
      </c>
      <c r="K121" t="s">
        <v>46</v>
      </c>
      <c r="L121" s="6" t="str">
        <f t="shared" si="17"/>
        <v>North Holland</v>
      </c>
      <c r="M121" s="1" t="s">
        <v>193</v>
      </c>
      <c r="N121" t="s">
        <v>35</v>
      </c>
      <c r="O121">
        <v>52.387618970647097</v>
      </c>
      <c r="P121">
        <v>4.8917011505184398</v>
      </c>
      <c r="Q121" t="s">
        <v>36</v>
      </c>
      <c r="R121" t="s">
        <v>37</v>
      </c>
      <c r="S121">
        <v>3</v>
      </c>
      <c r="T121">
        <v>1.5</v>
      </c>
      <c r="U121">
        <v>2</v>
      </c>
      <c r="V121">
        <v>2</v>
      </c>
      <c r="W121" t="s">
        <v>38</v>
      </c>
      <c r="X121" s="8">
        <v>145</v>
      </c>
      <c r="Y121">
        <v>3</v>
      </c>
      <c r="Z121">
        <v>20</v>
      </c>
      <c r="AA121">
        <v>1</v>
      </c>
      <c r="AB121" s="6">
        <f t="shared" si="18"/>
        <v>4</v>
      </c>
      <c r="AC121" s="13">
        <f t="shared" si="19"/>
        <v>145</v>
      </c>
      <c r="AD121" s="13">
        <f t="shared" si="20"/>
        <v>145</v>
      </c>
      <c r="AE121" s="13">
        <f t="shared" si="21"/>
        <v>580</v>
      </c>
      <c r="AF121" t="s">
        <v>47</v>
      </c>
      <c r="AG121">
        <v>0.9</v>
      </c>
      <c r="AH121">
        <v>2</v>
      </c>
      <c r="AI121">
        <v>90</v>
      </c>
      <c r="AJ121">
        <v>10</v>
      </c>
      <c r="AK121">
        <v>9</v>
      </c>
      <c r="AL121">
        <v>10</v>
      </c>
      <c r="AM121">
        <v>10</v>
      </c>
      <c r="AN121">
        <v>9</v>
      </c>
      <c r="AO121">
        <v>9</v>
      </c>
    </row>
    <row r="122" spans="1:41">
      <c r="A122" s="1">
        <v>199266</v>
      </c>
      <c r="B122" t="s">
        <v>194</v>
      </c>
      <c r="C122">
        <v>2010</v>
      </c>
      <c r="D122" s="2" t="s">
        <v>6386</v>
      </c>
      <c r="E122" s="4">
        <f t="shared" si="14"/>
        <v>40402</v>
      </c>
      <c r="F122" s="5">
        <f t="shared" ca="1" si="15"/>
        <v>4.9033576211313976</v>
      </c>
      <c r="G122" s="1">
        <v>45125</v>
      </c>
      <c r="H122" t="s">
        <v>49</v>
      </c>
      <c r="I122" t="s">
        <v>33</v>
      </c>
      <c r="J122" s="6" t="str">
        <f t="shared" si="16"/>
        <v>Amsterdam</v>
      </c>
      <c r="K122" t="s">
        <v>34</v>
      </c>
      <c r="L122" s="6" t="str">
        <f t="shared" si="17"/>
        <v>North Holland</v>
      </c>
      <c r="M122" s="1">
        <v>1011</v>
      </c>
      <c r="N122" t="s">
        <v>35</v>
      </c>
      <c r="O122">
        <v>52.374025626076197</v>
      </c>
      <c r="P122">
        <v>4.9031885469956196</v>
      </c>
      <c r="Q122" t="s">
        <v>36</v>
      </c>
      <c r="R122" t="s">
        <v>37</v>
      </c>
      <c r="S122">
        <v>2</v>
      </c>
      <c r="T122">
        <v>1</v>
      </c>
      <c r="U122">
        <v>1</v>
      </c>
      <c r="V122">
        <v>2</v>
      </c>
      <c r="W122" t="s">
        <v>38</v>
      </c>
      <c r="X122" s="8">
        <v>135</v>
      </c>
      <c r="Y122">
        <v>1</v>
      </c>
      <c r="Z122">
        <v>0</v>
      </c>
      <c r="AA122">
        <v>3</v>
      </c>
      <c r="AB122" s="6">
        <f t="shared" si="18"/>
        <v>114</v>
      </c>
      <c r="AC122" s="13">
        <f t="shared" si="19"/>
        <v>135</v>
      </c>
      <c r="AD122" s="13">
        <f t="shared" si="20"/>
        <v>405</v>
      </c>
      <c r="AE122" s="13">
        <f t="shared" si="21"/>
        <v>46170</v>
      </c>
      <c r="AF122" t="s">
        <v>39</v>
      </c>
      <c r="AG122">
        <v>1</v>
      </c>
      <c r="AH122">
        <v>57</v>
      </c>
      <c r="AI122">
        <v>98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9</v>
      </c>
    </row>
    <row r="123" spans="1:41">
      <c r="A123" s="1">
        <v>200188</v>
      </c>
      <c r="B123" t="s">
        <v>195</v>
      </c>
      <c r="C123">
        <v>2010</v>
      </c>
      <c r="D123" s="2" t="s">
        <v>6387</v>
      </c>
      <c r="E123" s="4">
        <f t="shared" si="14"/>
        <v>40403</v>
      </c>
      <c r="F123" s="5">
        <f t="shared" ca="1" si="15"/>
        <v>4.9006178951040003</v>
      </c>
      <c r="G123" s="1">
        <v>45246</v>
      </c>
      <c r="H123" t="s">
        <v>32</v>
      </c>
      <c r="I123" t="s">
        <v>33</v>
      </c>
      <c r="J123" s="6" t="str">
        <f t="shared" si="16"/>
        <v>Amsterdam</v>
      </c>
      <c r="K123" t="s">
        <v>34</v>
      </c>
      <c r="L123" s="6" t="str">
        <f t="shared" si="17"/>
        <v>North Holland</v>
      </c>
      <c r="M123" s="1" t="s">
        <v>196</v>
      </c>
      <c r="N123" t="s">
        <v>35</v>
      </c>
      <c r="O123">
        <v>52.377676396570799</v>
      </c>
      <c r="P123">
        <v>4.8761786489870698</v>
      </c>
      <c r="Q123" t="s">
        <v>36</v>
      </c>
      <c r="R123" t="s">
        <v>37</v>
      </c>
      <c r="S123">
        <v>2</v>
      </c>
      <c r="T123">
        <v>1</v>
      </c>
      <c r="U123">
        <v>1</v>
      </c>
      <c r="V123">
        <v>1</v>
      </c>
      <c r="W123" t="s">
        <v>38</v>
      </c>
      <c r="X123" s="8">
        <v>140</v>
      </c>
      <c r="Y123">
        <v>2</v>
      </c>
      <c r="Z123">
        <v>20</v>
      </c>
      <c r="AA123">
        <v>3</v>
      </c>
      <c r="AB123" s="6">
        <f t="shared" si="18"/>
        <v>124</v>
      </c>
      <c r="AC123" s="13">
        <f t="shared" si="19"/>
        <v>140</v>
      </c>
      <c r="AD123" s="13">
        <f t="shared" si="20"/>
        <v>420</v>
      </c>
      <c r="AE123" s="13">
        <f t="shared" si="21"/>
        <v>52080</v>
      </c>
      <c r="AF123" t="s">
        <v>47</v>
      </c>
      <c r="AG123">
        <v>0.86</v>
      </c>
      <c r="AH123">
        <v>62</v>
      </c>
      <c r="AI123">
        <v>92</v>
      </c>
      <c r="AJ123">
        <v>9</v>
      </c>
      <c r="AK123">
        <v>9</v>
      </c>
      <c r="AL123">
        <v>10</v>
      </c>
      <c r="AM123">
        <v>10</v>
      </c>
      <c r="AN123">
        <v>10</v>
      </c>
      <c r="AO123">
        <v>9</v>
      </c>
    </row>
    <row r="124" spans="1:41">
      <c r="A124" s="1">
        <v>201541</v>
      </c>
      <c r="B124" t="s">
        <v>197</v>
      </c>
      <c r="C124">
        <v>2010</v>
      </c>
      <c r="D124" s="2" t="s">
        <v>6388</v>
      </c>
      <c r="E124" s="4">
        <f t="shared" si="14"/>
        <v>40404</v>
      </c>
      <c r="F124" s="5">
        <f t="shared" ca="1" si="15"/>
        <v>4.8978781690766038</v>
      </c>
      <c r="G124" s="1">
        <v>5026987</v>
      </c>
      <c r="H124" t="s">
        <v>198</v>
      </c>
      <c r="I124" t="s">
        <v>33</v>
      </c>
      <c r="J124" s="6" t="str">
        <f t="shared" si="16"/>
        <v>Amsterdam</v>
      </c>
      <c r="K124" t="s">
        <v>46</v>
      </c>
      <c r="L124" s="6" t="str">
        <f t="shared" si="17"/>
        <v>North Holland</v>
      </c>
      <c r="M124" s="1" t="s">
        <v>199</v>
      </c>
      <c r="N124" t="s">
        <v>35</v>
      </c>
      <c r="O124">
        <v>52.391895775294401</v>
      </c>
      <c r="P124">
        <v>4.9464606217269802</v>
      </c>
      <c r="Q124" t="s">
        <v>58</v>
      </c>
      <c r="R124" t="s">
        <v>37</v>
      </c>
      <c r="S124">
        <v>4</v>
      </c>
      <c r="T124">
        <v>1</v>
      </c>
      <c r="U124">
        <v>2</v>
      </c>
      <c r="V124">
        <v>2</v>
      </c>
      <c r="W124" t="s">
        <v>38</v>
      </c>
      <c r="X124" s="8">
        <v>99</v>
      </c>
      <c r="Y124">
        <v>2</v>
      </c>
      <c r="Z124">
        <v>40</v>
      </c>
      <c r="AA124">
        <v>2</v>
      </c>
      <c r="AB124" s="6">
        <f t="shared" si="18"/>
        <v>0</v>
      </c>
      <c r="AC124" s="13">
        <f t="shared" si="19"/>
        <v>99</v>
      </c>
      <c r="AD124" s="13">
        <f t="shared" si="20"/>
        <v>198</v>
      </c>
      <c r="AE124" s="13">
        <f t="shared" si="21"/>
        <v>0</v>
      </c>
      <c r="AF124" t="s">
        <v>43</v>
      </c>
      <c r="AG124">
        <v>1</v>
      </c>
      <c r="AH124">
        <v>0</v>
      </c>
    </row>
    <row r="125" spans="1:41">
      <c r="A125" s="1">
        <v>202005</v>
      </c>
      <c r="B125" t="s">
        <v>200</v>
      </c>
      <c r="C125">
        <v>2010</v>
      </c>
      <c r="D125" s="2" t="s">
        <v>6389</v>
      </c>
      <c r="E125" s="4">
        <f t="shared" si="14"/>
        <v>40405</v>
      </c>
      <c r="F125" s="5">
        <f t="shared" ca="1" si="15"/>
        <v>4.8951384430492064</v>
      </c>
      <c r="G125" s="1">
        <v>5150374</v>
      </c>
      <c r="H125" t="s">
        <v>60</v>
      </c>
      <c r="I125" t="s">
        <v>33</v>
      </c>
      <c r="J125" s="6" t="str">
        <f t="shared" si="16"/>
        <v>Amsterdam</v>
      </c>
      <c r="K125" t="s">
        <v>46</v>
      </c>
      <c r="L125" s="6" t="str">
        <f t="shared" si="17"/>
        <v>North Holland</v>
      </c>
      <c r="M125" s="1" t="s">
        <v>201</v>
      </c>
      <c r="N125" t="s">
        <v>35</v>
      </c>
      <c r="O125">
        <v>52.353515400453603</v>
      </c>
      <c r="P125">
        <v>4.9031930301793096</v>
      </c>
      <c r="Q125" t="s">
        <v>36</v>
      </c>
      <c r="R125" t="s">
        <v>37</v>
      </c>
      <c r="S125">
        <v>2</v>
      </c>
      <c r="T125">
        <v>1</v>
      </c>
      <c r="U125">
        <v>1</v>
      </c>
      <c r="V125">
        <v>1</v>
      </c>
      <c r="W125" t="s">
        <v>38</v>
      </c>
      <c r="X125" s="8">
        <v>90</v>
      </c>
      <c r="Y125">
        <v>1</v>
      </c>
      <c r="Z125">
        <v>0</v>
      </c>
      <c r="AA125">
        <v>1</v>
      </c>
      <c r="AB125" s="6">
        <f t="shared" si="18"/>
        <v>8</v>
      </c>
      <c r="AC125" s="13">
        <f t="shared" si="19"/>
        <v>90</v>
      </c>
      <c r="AD125" s="13">
        <f t="shared" si="20"/>
        <v>90</v>
      </c>
      <c r="AE125" s="13">
        <f t="shared" si="21"/>
        <v>720</v>
      </c>
      <c r="AF125" t="s">
        <v>39</v>
      </c>
      <c r="AG125">
        <v>1</v>
      </c>
      <c r="AH125">
        <v>4</v>
      </c>
      <c r="AI125">
        <v>85</v>
      </c>
      <c r="AJ125">
        <v>10</v>
      </c>
      <c r="AK125">
        <v>9</v>
      </c>
      <c r="AL125">
        <v>9</v>
      </c>
      <c r="AM125">
        <v>10</v>
      </c>
      <c r="AN125">
        <v>10</v>
      </c>
      <c r="AO125">
        <v>9</v>
      </c>
    </row>
    <row r="126" spans="1:41">
      <c r="A126" s="1">
        <v>202748</v>
      </c>
      <c r="B126" t="s">
        <v>202</v>
      </c>
      <c r="C126">
        <v>2010</v>
      </c>
      <c r="D126" s="2" t="s">
        <v>6390</v>
      </c>
      <c r="E126" s="4">
        <f t="shared" si="14"/>
        <v>40406</v>
      </c>
      <c r="F126" s="5">
        <f t="shared" ca="1" si="15"/>
        <v>4.8923987170218091</v>
      </c>
      <c r="G126" s="1">
        <v>45618</v>
      </c>
      <c r="H126" t="s">
        <v>32</v>
      </c>
      <c r="I126" t="s">
        <v>33</v>
      </c>
      <c r="J126" s="6" t="str">
        <f t="shared" si="16"/>
        <v>Amsterdam</v>
      </c>
      <c r="K126" t="s">
        <v>34</v>
      </c>
      <c r="L126" s="6" t="str">
        <f t="shared" si="17"/>
        <v>North Holland</v>
      </c>
      <c r="M126" s="1">
        <v>1013</v>
      </c>
      <c r="N126" t="s">
        <v>35</v>
      </c>
      <c r="O126">
        <v>52.388918265559802</v>
      </c>
      <c r="P126">
        <v>4.8863091835482102</v>
      </c>
      <c r="Q126" t="s">
        <v>36</v>
      </c>
      <c r="R126" t="s">
        <v>37</v>
      </c>
      <c r="S126">
        <v>4</v>
      </c>
      <c r="T126">
        <v>1</v>
      </c>
      <c r="U126">
        <v>2</v>
      </c>
      <c r="V126">
        <v>3</v>
      </c>
      <c r="W126" t="s">
        <v>38</v>
      </c>
      <c r="X126" s="8">
        <v>105</v>
      </c>
      <c r="Y126">
        <v>2</v>
      </c>
      <c r="Z126">
        <v>15</v>
      </c>
      <c r="AA126">
        <v>4</v>
      </c>
      <c r="AB126" s="6">
        <f t="shared" si="18"/>
        <v>146</v>
      </c>
      <c r="AC126" s="13">
        <f t="shared" si="19"/>
        <v>105</v>
      </c>
      <c r="AD126" s="13">
        <f t="shared" si="20"/>
        <v>420</v>
      </c>
      <c r="AE126" s="13">
        <f t="shared" si="21"/>
        <v>61320</v>
      </c>
      <c r="AF126" t="s">
        <v>39</v>
      </c>
      <c r="AG126">
        <v>1</v>
      </c>
      <c r="AH126">
        <v>73</v>
      </c>
      <c r="AI126">
        <v>95</v>
      </c>
      <c r="AJ126">
        <v>9</v>
      </c>
      <c r="AK126">
        <v>9</v>
      </c>
      <c r="AL126">
        <v>10</v>
      </c>
      <c r="AM126">
        <v>10</v>
      </c>
      <c r="AN126">
        <v>9</v>
      </c>
      <c r="AO126">
        <v>9</v>
      </c>
    </row>
    <row r="127" spans="1:41">
      <c r="A127" s="1">
        <v>203202</v>
      </c>
      <c r="B127" t="s">
        <v>203</v>
      </c>
      <c r="C127">
        <v>2010</v>
      </c>
      <c r="D127" s="2" t="s">
        <v>6390</v>
      </c>
      <c r="E127" s="4">
        <f t="shared" si="14"/>
        <v>40406</v>
      </c>
      <c r="F127" s="5">
        <f t="shared" ca="1" si="15"/>
        <v>4.8923987170218091</v>
      </c>
      <c r="G127" s="1">
        <v>45704</v>
      </c>
      <c r="H127" t="s">
        <v>45</v>
      </c>
      <c r="I127" t="s">
        <v>33</v>
      </c>
      <c r="J127" s="6" t="str">
        <f t="shared" si="16"/>
        <v>Amsterdam</v>
      </c>
      <c r="K127" t="s">
        <v>34</v>
      </c>
      <c r="L127" s="6" t="str">
        <f t="shared" si="17"/>
        <v>North Holland</v>
      </c>
      <c r="M127" s="1">
        <v>1057</v>
      </c>
      <c r="N127" t="s">
        <v>35</v>
      </c>
      <c r="O127">
        <v>52.369282935690002</v>
      </c>
      <c r="P127">
        <v>4.8533279240478304</v>
      </c>
      <c r="Q127" t="s">
        <v>132</v>
      </c>
      <c r="R127" t="s">
        <v>42</v>
      </c>
      <c r="S127">
        <v>2</v>
      </c>
      <c r="T127">
        <v>1</v>
      </c>
      <c r="U127">
        <v>1</v>
      </c>
      <c r="V127">
        <v>1</v>
      </c>
      <c r="W127" t="s">
        <v>38</v>
      </c>
      <c r="X127" s="8">
        <v>67</v>
      </c>
      <c r="Y127">
        <v>2</v>
      </c>
      <c r="Z127">
        <v>25</v>
      </c>
      <c r="AA127">
        <v>3</v>
      </c>
      <c r="AB127" s="6">
        <f t="shared" si="18"/>
        <v>286</v>
      </c>
      <c r="AC127" s="13">
        <f t="shared" si="19"/>
        <v>67</v>
      </c>
      <c r="AD127" s="13">
        <f t="shared" si="20"/>
        <v>201</v>
      </c>
      <c r="AE127" s="13">
        <f t="shared" si="21"/>
        <v>57486</v>
      </c>
      <c r="AF127" t="s">
        <v>43</v>
      </c>
      <c r="AG127">
        <v>0.98</v>
      </c>
      <c r="AH127">
        <v>143</v>
      </c>
      <c r="AI127">
        <v>88</v>
      </c>
      <c r="AJ127">
        <v>9</v>
      </c>
      <c r="AK127">
        <v>9</v>
      </c>
      <c r="AL127">
        <v>9</v>
      </c>
      <c r="AM127">
        <v>9</v>
      </c>
      <c r="AN127">
        <v>8</v>
      </c>
      <c r="AO127">
        <v>9</v>
      </c>
    </row>
    <row r="128" spans="1:41">
      <c r="A128" s="1">
        <v>203202</v>
      </c>
      <c r="B128" t="s">
        <v>203</v>
      </c>
      <c r="C128">
        <v>2010</v>
      </c>
      <c r="D128" s="2" t="s">
        <v>6390</v>
      </c>
      <c r="E128" s="4">
        <f t="shared" si="14"/>
        <v>40406</v>
      </c>
      <c r="F128" s="5">
        <f t="shared" ca="1" si="15"/>
        <v>4.8923987170218091</v>
      </c>
      <c r="G128" s="1">
        <v>983021</v>
      </c>
      <c r="H128" t="s">
        <v>45</v>
      </c>
      <c r="I128" t="s">
        <v>33</v>
      </c>
      <c r="J128" s="6" t="str">
        <f t="shared" si="16"/>
        <v>Amsterdam</v>
      </c>
      <c r="K128" t="s">
        <v>34</v>
      </c>
      <c r="L128" s="6" t="str">
        <f t="shared" si="17"/>
        <v>North Holland</v>
      </c>
      <c r="M128" s="1">
        <v>1057</v>
      </c>
      <c r="N128" t="s">
        <v>35</v>
      </c>
      <c r="O128">
        <v>52.370182334670503</v>
      </c>
      <c r="P128">
        <v>4.8546960506219596</v>
      </c>
      <c r="Q128" t="s">
        <v>36</v>
      </c>
      <c r="R128" t="s">
        <v>42</v>
      </c>
      <c r="S128">
        <v>2</v>
      </c>
      <c r="T128">
        <v>1</v>
      </c>
      <c r="U128">
        <v>1</v>
      </c>
      <c r="V128">
        <v>1</v>
      </c>
      <c r="W128" t="s">
        <v>38</v>
      </c>
      <c r="X128" s="8">
        <v>57</v>
      </c>
      <c r="Y128">
        <v>2</v>
      </c>
      <c r="Z128">
        <v>25</v>
      </c>
      <c r="AA128">
        <v>3</v>
      </c>
      <c r="AB128" s="6">
        <f t="shared" si="18"/>
        <v>64</v>
      </c>
      <c r="AC128" s="13">
        <f t="shared" si="19"/>
        <v>57</v>
      </c>
      <c r="AD128" s="13">
        <f t="shared" si="20"/>
        <v>171</v>
      </c>
      <c r="AE128" s="13">
        <f t="shared" si="21"/>
        <v>10944</v>
      </c>
      <c r="AF128" t="s">
        <v>43</v>
      </c>
      <c r="AG128">
        <v>0.98</v>
      </c>
      <c r="AH128">
        <v>32</v>
      </c>
      <c r="AI128">
        <v>85</v>
      </c>
      <c r="AJ128">
        <v>9</v>
      </c>
      <c r="AK128">
        <v>9</v>
      </c>
      <c r="AL128">
        <v>9</v>
      </c>
      <c r="AM128">
        <v>9</v>
      </c>
      <c r="AN128">
        <v>8</v>
      </c>
      <c r="AO128">
        <v>8</v>
      </c>
    </row>
    <row r="129" spans="1:41">
      <c r="A129" s="1">
        <v>203202</v>
      </c>
      <c r="B129" t="s">
        <v>203</v>
      </c>
      <c r="C129">
        <v>2010</v>
      </c>
      <c r="D129" s="2" t="s">
        <v>6390</v>
      </c>
      <c r="E129" s="4">
        <f t="shared" si="14"/>
        <v>40406</v>
      </c>
      <c r="F129" s="5">
        <f t="shared" ca="1" si="15"/>
        <v>4.8923987170218091</v>
      </c>
      <c r="G129" s="1">
        <v>155050</v>
      </c>
      <c r="H129" t="s">
        <v>45</v>
      </c>
      <c r="I129" t="s">
        <v>33</v>
      </c>
      <c r="J129" s="6" t="str">
        <f t="shared" si="16"/>
        <v>Amsterdam</v>
      </c>
      <c r="K129" t="s">
        <v>34</v>
      </c>
      <c r="L129" s="6" t="str">
        <f t="shared" si="17"/>
        <v>North Holland</v>
      </c>
      <c r="M129" s="1">
        <v>1057</v>
      </c>
      <c r="N129" t="s">
        <v>35</v>
      </c>
      <c r="O129">
        <v>52.369671206094402</v>
      </c>
      <c r="P129">
        <v>4.8544318268800897</v>
      </c>
      <c r="Q129" t="s">
        <v>132</v>
      </c>
      <c r="R129" t="s">
        <v>42</v>
      </c>
      <c r="S129">
        <v>2</v>
      </c>
      <c r="T129">
        <v>1</v>
      </c>
      <c r="U129">
        <v>1</v>
      </c>
      <c r="V129">
        <v>1</v>
      </c>
      <c r="W129" t="s">
        <v>204</v>
      </c>
      <c r="X129" s="8">
        <v>57</v>
      </c>
      <c r="Y129">
        <v>2</v>
      </c>
      <c r="Z129">
        <v>25</v>
      </c>
      <c r="AA129">
        <v>3</v>
      </c>
      <c r="AB129" s="6">
        <f t="shared" si="18"/>
        <v>226</v>
      </c>
      <c r="AC129" s="13">
        <f t="shared" si="19"/>
        <v>57</v>
      </c>
      <c r="AD129" s="13">
        <f t="shared" si="20"/>
        <v>171</v>
      </c>
      <c r="AE129" s="13">
        <f t="shared" si="21"/>
        <v>38646</v>
      </c>
      <c r="AF129" t="s">
        <v>43</v>
      </c>
      <c r="AG129">
        <v>0.98</v>
      </c>
      <c r="AH129">
        <v>113</v>
      </c>
      <c r="AI129">
        <v>88</v>
      </c>
      <c r="AJ129">
        <v>9</v>
      </c>
      <c r="AK129">
        <v>9</v>
      </c>
      <c r="AL129">
        <v>9</v>
      </c>
      <c r="AM129">
        <v>9</v>
      </c>
      <c r="AN129">
        <v>8</v>
      </c>
      <c r="AO129">
        <v>9</v>
      </c>
    </row>
    <row r="130" spans="1:41">
      <c r="A130" s="1">
        <v>229241</v>
      </c>
      <c r="B130" t="s">
        <v>225</v>
      </c>
      <c r="C130">
        <v>2010</v>
      </c>
      <c r="D130" s="2" t="s">
        <v>6391</v>
      </c>
      <c r="E130" s="4">
        <f t="shared" ref="E130:E193" si="22">DATE(C130,LEFT(D130,FIND("/",D130)-1),RIGHT(D130,LEN(D130)-FIND("/",D130)))</f>
        <v>40430</v>
      </c>
      <c r="F130" s="5">
        <f t="shared" ref="F130:F193" ca="1" si="23">(NOW()-E130)/365</f>
        <v>4.8266452923642742</v>
      </c>
      <c r="G130" s="1">
        <v>2079528</v>
      </c>
      <c r="H130" t="s">
        <v>45</v>
      </c>
      <c r="I130" t="s">
        <v>33</v>
      </c>
      <c r="J130" s="6" t="str">
        <f t="shared" ref="J130:J193" si="24">VLOOKUP(I130,city,2,FALSE)</f>
        <v>Amsterdam</v>
      </c>
      <c r="K130" t="s">
        <v>34</v>
      </c>
      <c r="L130" s="6" t="str">
        <f t="shared" ref="L130:L193" si="25">VLOOKUP(K130,state,2,FALSE)</f>
        <v>North Holland</v>
      </c>
      <c r="M130" s="1">
        <v>1056</v>
      </c>
      <c r="N130" t="s">
        <v>35</v>
      </c>
      <c r="O130">
        <v>52.371948964981399</v>
      </c>
      <c r="P130">
        <v>4.8631005226864596</v>
      </c>
      <c r="Q130" t="s">
        <v>36</v>
      </c>
      <c r="R130" t="s">
        <v>37</v>
      </c>
      <c r="S130">
        <v>6</v>
      </c>
      <c r="T130">
        <v>1</v>
      </c>
      <c r="U130">
        <v>3</v>
      </c>
      <c r="V130">
        <v>4</v>
      </c>
      <c r="W130" t="s">
        <v>38</v>
      </c>
      <c r="X130" s="8">
        <v>175</v>
      </c>
      <c r="Y130">
        <v>4</v>
      </c>
      <c r="Z130">
        <v>50</v>
      </c>
      <c r="AA130">
        <v>2</v>
      </c>
      <c r="AB130" s="6">
        <f t="shared" si="18"/>
        <v>36</v>
      </c>
      <c r="AC130" s="13">
        <f t="shared" si="19"/>
        <v>175</v>
      </c>
      <c r="AD130" s="13">
        <f t="shared" si="20"/>
        <v>350</v>
      </c>
      <c r="AE130" s="13">
        <f t="shared" si="21"/>
        <v>12600</v>
      </c>
      <c r="AF130" t="s">
        <v>43</v>
      </c>
      <c r="AG130">
        <v>1</v>
      </c>
      <c r="AH130">
        <v>18</v>
      </c>
      <c r="AI130">
        <v>99</v>
      </c>
      <c r="AJ130">
        <v>9</v>
      </c>
      <c r="AK130">
        <v>9</v>
      </c>
      <c r="AL130">
        <v>10</v>
      </c>
      <c r="AM130">
        <v>10</v>
      </c>
      <c r="AN130">
        <v>9</v>
      </c>
      <c r="AO130">
        <v>9</v>
      </c>
    </row>
    <row r="131" spans="1:41">
      <c r="A131" s="1">
        <v>210082</v>
      </c>
      <c r="B131" t="s">
        <v>205</v>
      </c>
      <c r="C131">
        <v>2010</v>
      </c>
      <c r="D131" s="2" t="s">
        <v>6392</v>
      </c>
      <c r="E131" s="4">
        <f t="shared" si="22"/>
        <v>40413</v>
      </c>
      <c r="F131" s="5">
        <f t="shared" ca="1" si="23"/>
        <v>4.8732206348300284</v>
      </c>
      <c r="G131" s="1">
        <v>4563750</v>
      </c>
      <c r="H131" t="s">
        <v>56</v>
      </c>
      <c r="I131" t="s">
        <v>33</v>
      </c>
      <c r="J131" s="6" t="str">
        <f t="shared" si="24"/>
        <v>Amsterdam</v>
      </c>
      <c r="K131" t="s">
        <v>46</v>
      </c>
      <c r="L131" s="6" t="str">
        <f t="shared" si="25"/>
        <v>North Holland</v>
      </c>
      <c r="M131" s="1">
        <v>1071</v>
      </c>
      <c r="N131" t="s">
        <v>35</v>
      </c>
      <c r="O131">
        <v>52.3526526437699</v>
      </c>
      <c r="P131">
        <v>4.8840135986134303</v>
      </c>
      <c r="Q131" t="s">
        <v>36</v>
      </c>
      <c r="R131" t="s">
        <v>37</v>
      </c>
      <c r="S131">
        <v>4</v>
      </c>
      <c r="T131">
        <v>1</v>
      </c>
      <c r="U131">
        <v>1</v>
      </c>
      <c r="V131">
        <v>1</v>
      </c>
      <c r="W131" t="s">
        <v>38</v>
      </c>
      <c r="X131" s="8">
        <v>160</v>
      </c>
      <c r="Y131">
        <v>2</v>
      </c>
      <c r="Z131">
        <v>10</v>
      </c>
      <c r="AA131">
        <v>3</v>
      </c>
      <c r="AB131" s="6">
        <f t="shared" ref="AB131:AB194" si="26">AH131/0.5</f>
        <v>2</v>
      </c>
      <c r="AC131" s="13">
        <f t="shared" ref="AC131:AC194" si="27">IF(Y131&gt;1,X131,IF(S131&gt;1,X131+Z131,X131))</f>
        <v>160</v>
      </c>
      <c r="AD131" s="13">
        <f t="shared" si="20"/>
        <v>480</v>
      </c>
      <c r="AE131" s="13">
        <f t="shared" si="21"/>
        <v>960</v>
      </c>
      <c r="AF131" t="s">
        <v>39</v>
      </c>
      <c r="AG131">
        <v>0.64</v>
      </c>
      <c r="AH131">
        <v>1</v>
      </c>
      <c r="AI131">
        <v>100</v>
      </c>
      <c r="AJ131">
        <v>10</v>
      </c>
      <c r="AK131">
        <v>10</v>
      </c>
      <c r="AL131">
        <v>10</v>
      </c>
      <c r="AM131">
        <v>10</v>
      </c>
      <c r="AN131">
        <v>10</v>
      </c>
      <c r="AO131">
        <v>10</v>
      </c>
    </row>
    <row r="132" spans="1:41">
      <c r="A132" s="1">
        <v>211696</v>
      </c>
      <c r="B132" t="s">
        <v>206</v>
      </c>
      <c r="C132">
        <v>2010</v>
      </c>
      <c r="D132" s="2" t="s">
        <v>6393</v>
      </c>
      <c r="E132" s="4">
        <f t="shared" si="22"/>
        <v>40414</v>
      </c>
      <c r="F132" s="5">
        <f t="shared" ca="1" si="23"/>
        <v>4.8704809088026311</v>
      </c>
      <c r="G132" s="1">
        <v>47061</v>
      </c>
      <c r="H132" t="s">
        <v>45</v>
      </c>
      <c r="I132" t="s">
        <v>33</v>
      </c>
      <c r="J132" s="6" t="str">
        <f t="shared" si="24"/>
        <v>Amsterdam</v>
      </c>
      <c r="K132" t="s">
        <v>34</v>
      </c>
      <c r="L132" s="6" t="str">
        <f t="shared" si="25"/>
        <v>North Holland</v>
      </c>
      <c r="M132" s="1" t="s">
        <v>207</v>
      </c>
      <c r="N132" t="s">
        <v>35</v>
      </c>
      <c r="O132">
        <v>52.367986098857997</v>
      </c>
      <c r="P132">
        <v>4.8744693319075001</v>
      </c>
      <c r="Q132" t="s">
        <v>36</v>
      </c>
      <c r="R132" t="s">
        <v>37</v>
      </c>
      <c r="S132">
        <v>3</v>
      </c>
      <c r="T132">
        <v>1</v>
      </c>
      <c r="U132">
        <v>2</v>
      </c>
      <c r="V132">
        <v>2</v>
      </c>
      <c r="W132" t="s">
        <v>38</v>
      </c>
      <c r="X132" s="8">
        <v>100</v>
      </c>
      <c r="Y132">
        <v>2</v>
      </c>
      <c r="Z132">
        <v>25</v>
      </c>
      <c r="AA132">
        <v>5</v>
      </c>
      <c r="AB132" s="6">
        <f t="shared" si="26"/>
        <v>216</v>
      </c>
      <c r="AC132" s="13">
        <f t="shared" si="27"/>
        <v>100</v>
      </c>
      <c r="AD132" s="13">
        <f t="shared" si="20"/>
        <v>500</v>
      </c>
      <c r="AE132" s="13">
        <f t="shared" si="21"/>
        <v>108000</v>
      </c>
      <c r="AF132" t="s">
        <v>43</v>
      </c>
      <c r="AG132">
        <v>1</v>
      </c>
      <c r="AH132">
        <v>108</v>
      </c>
      <c r="AI132">
        <v>96</v>
      </c>
      <c r="AJ132">
        <v>9</v>
      </c>
      <c r="AK132">
        <v>9</v>
      </c>
      <c r="AL132">
        <v>10</v>
      </c>
      <c r="AM132">
        <v>10</v>
      </c>
      <c r="AN132">
        <v>10</v>
      </c>
      <c r="AO132">
        <v>9</v>
      </c>
    </row>
    <row r="133" spans="1:41">
      <c r="A133" s="1">
        <v>213960</v>
      </c>
      <c r="B133" t="s">
        <v>208</v>
      </c>
      <c r="C133">
        <v>2010</v>
      </c>
      <c r="D133" s="2" t="s">
        <v>6394</v>
      </c>
      <c r="E133" s="4">
        <f t="shared" si="22"/>
        <v>40416</v>
      </c>
      <c r="F133" s="5">
        <f t="shared" ca="1" si="23"/>
        <v>4.8650014567478364</v>
      </c>
      <c r="G133" s="1">
        <v>792104</v>
      </c>
      <c r="H133" t="s">
        <v>49</v>
      </c>
      <c r="I133" t="s">
        <v>33</v>
      </c>
      <c r="J133" s="6" t="str">
        <f t="shared" si="24"/>
        <v>Amsterdam</v>
      </c>
      <c r="K133" t="s">
        <v>34</v>
      </c>
      <c r="L133" s="6" t="str">
        <f t="shared" si="25"/>
        <v>North Holland</v>
      </c>
      <c r="M133" s="1">
        <v>1017</v>
      </c>
      <c r="N133" t="s">
        <v>35</v>
      </c>
      <c r="O133">
        <v>52.362560170022398</v>
      </c>
      <c r="P133">
        <v>4.8833533606566997</v>
      </c>
      <c r="Q133" t="s">
        <v>36</v>
      </c>
      <c r="R133" t="s">
        <v>37</v>
      </c>
      <c r="S133">
        <v>8</v>
      </c>
      <c r="T133">
        <v>1</v>
      </c>
      <c r="U133">
        <v>1</v>
      </c>
      <c r="V133">
        <v>8</v>
      </c>
      <c r="W133" t="s">
        <v>38</v>
      </c>
      <c r="X133" s="8">
        <v>280</v>
      </c>
      <c r="Y133">
        <v>4</v>
      </c>
      <c r="Z133">
        <v>30</v>
      </c>
      <c r="AA133">
        <v>3</v>
      </c>
      <c r="AB133" s="6">
        <f t="shared" si="26"/>
        <v>70</v>
      </c>
      <c r="AC133" s="13">
        <f t="shared" si="27"/>
        <v>280</v>
      </c>
      <c r="AD133" s="13">
        <f t="shared" si="20"/>
        <v>840</v>
      </c>
      <c r="AE133" s="13">
        <f t="shared" si="21"/>
        <v>58800</v>
      </c>
      <c r="AF133" t="s">
        <v>43</v>
      </c>
      <c r="AG133">
        <v>1</v>
      </c>
      <c r="AH133">
        <v>35</v>
      </c>
      <c r="AI133">
        <v>89</v>
      </c>
      <c r="AJ133">
        <v>8</v>
      </c>
      <c r="AK133">
        <v>9</v>
      </c>
      <c r="AL133">
        <v>10</v>
      </c>
      <c r="AM133">
        <v>10</v>
      </c>
      <c r="AN133">
        <v>10</v>
      </c>
      <c r="AO133">
        <v>9</v>
      </c>
    </row>
    <row r="134" spans="1:41">
      <c r="A134" s="1">
        <v>213960</v>
      </c>
      <c r="B134" t="s">
        <v>208</v>
      </c>
      <c r="C134">
        <v>2010</v>
      </c>
      <c r="D134" s="2" t="s">
        <v>6394</v>
      </c>
      <c r="E134" s="4">
        <f t="shared" si="22"/>
        <v>40416</v>
      </c>
      <c r="F134" s="5">
        <f t="shared" ca="1" si="23"/>
        <v>4.8650014567478364</v>
      </c>
      <c r="G134" s="1">
        <v>47333</v>
      </c>
      <c r="H134" t="s">
        <v>51</v>
      </c>
      <c r="I134" t="s">
        <v>33</v>
      </c>
      <c r="J134" s="6" t="str">
        <f t="shared" si="24"/>
        <v>Amsterdam</v>
      </c>
      <c r="K134" t="s">
        <v>34</v>
      </c>
      <c r="L134" s="6" t="str">
        <f t="shared" si="25"/>
        <v>North Holland</v>
      </c>
      <c r="M134" s="1" t="s">
        <v>209</v>
      </c>
      <c r="N134" t="s">
        <v>35</v>
      </c>
      <c r="O134">
        <v>52.368470760648897</v>
      </c>
      <c r="P134">
        <v>4.8926251159658403</v>
      </c>
      <c r="Q134" t="s">
        <v>36</v>
      </c>
      <c r="R134" t="s">
        <v>37</v>
      </c>
      <c r="S134">
        <v>5</v>
      </c>
      <c r="T134">
        <v>1</v>
      </c>
      <c r="V134">
        <v>3</v>
      </c>
      <c r="W134" t="s">
        <v>38</v>
      </c>
      <c r="X134" s="8">
        <v>135</v>
      </c>
      <c r="Y134">
        <v>2</v>
      </c>
      <c r="Z134">
        <v>35</v>
      </c>
      <c r="AA134">
        <v>3</v>
      </c>
      <c r="AB134" s="6">
        <f t="shared" si="26"/>
        <v>70</v>
      </c>
      <c r="AC134" s="13">
        <f t="shared" si="27"/>
        <v>135</v>
      </c>
      <c r="AD134" s="13">
        <f t="shared" si="20"/>
        <v>405</v>
      </c>
      <c r="AE134" s="13">
        <f t="shared" si="21"/>
        <v>28350</v>
      </c>
      <c r="AF134" t="s">
        <v>43</v>
      </c>
      <c r="AG134">
        <v>1</v>
      </c>
      <c r="AH134">
        <v>35</v>
      </c>
      <c r="AI134">
        <v>89</v>
      </c>
      <c r="AJ134">
        <v>9</v>
      </c>
      <c r="AK134">
        <v>9</v>
      </c>
      <c r="AL134">
        <v>10</v>
      </c>
      <c r="AM134">
        <v>10</v>
      </c>
      <c r="AN134">
        <v>10</v>
      </c>
      <c r="AO134">
        <v>9</v>
      </c>
    </row>
    <row r="135" spans="1:41">
      <c r="A135" s="1">
        <v>213960</v>
      </c>
      <c r="B135" t="s">
        <v>208</v>
      </c>
      <c r="C135">
        <v>2010</v>
      </c>
      <c r="D135" s="2" t="s">
        <v>6394</v>
      </c>
      <c r="E135" s="4">
        <f t="shared" si="22"/>
        <v>40416</v>
      </c>
      <c r="F135" s="5">
        <f t="shared" ca="1" si="23"/>
        <v>4.8650014567478364</v>
      </c>
      <c r="G135" s="1">
        <v>65230</v>
      </c>
      <c r="H135" t="s">
        <v>51</v>
      </c>
      <c r="I135" t="s">
        <v>33</v>
      </c>
      <c r="J135" s="6" t="str">
        <f t="shared" si="24"/>
        <v>Amsterdam</v>
      </c>
      <c r="K135" t="s">
        <v>34</v>
      </c>
      <c r="L135" s="6" t="str">
        <f t="shared" si="25"/>
        <v>North Holland</v>
      </c>
      <c r="M135" s="1" t="s">
        <v>209</v>
      </c>
      <c r="N135" t="s">
        <v>35</v>
      </c>
      <c r="O135">
        <v>52.369030041376703</v>
      </c>
      <c r="P135">
        <v>4.8934823896104502</v>
      </c>
      <c r="Q135" t="s">
        <v>36</v>
      </c>
      <c r="R135" t="s">
        <v>37</v>
      </c>
      <c r="S135">
        <v>5</v>
      </c>
      <c r="T135">
        <v>1</v>
      </c>
      <c r="V135">
        <v>5</v>
      </c>
      <c r="W135" t="s">
        <v>38</v>
      </c>
      <c r="X135" s="8">
        <v>135</v>
      </c>
      <c r="Y135">
        <v>2</v>
      </c>
      <c r="Z135">
        <v>35</v>
      </c>
      <c r="AA135">
        <v>3</v>
      </c>
      <c r="AB135" s="6">
        <f t="shared" si="26"/>
        <v>72</v>
      </c>
      <c r="AC135" s="13">
        <f t="shared" si="27"/>
        <v>135</v>
      </c>
      <c r="AD135" s="13">
        <f t="shared" si="20"/>
        <v>405</v>
      </c>
      <c r="AE135" s="13">
        <f t="shared" si="21"/>
        <v>29160</v>
      </c>
      <c r="AF135" t="s">
        <v>43</v>
      </c>
      <c r="AG135">
        <v>1</v>
      </c>
      <c r="AH135">
        <v>36</v>
      </c>
      <c r="AI135">
        <v>89</v>
      </c>
      <c r="AJ135">
        <v>8</v>
      </c>
      <c r="AK135">
        <v>8</v>
      </c>
      <c r="AL135">
        <v>9</v>
      </c>
      <c r="AM135">
        <v>10</v>
      </c>
      <c r="AN135">
        <v>10</v>
      </c>
      <c r="AO135">
        <v>8</v>
      </c>
    </row>
    <row r="136" spans="1:41">
      <c r="A136" s="1">
        <v>215655</v>
      </c>
      <c r="B136" t="s">
        <v>210</v>
      </c>
      <c r="C136">
        <v>2010</v>
      </c>
      <c r="D136" s="2" t="s">
        <v>6395</v>
      </c>
      <c r="E136" s="4">
        <f t="shared" si="22"/>
        <v>40418</v>
      </c>
      <c r="F136" s="5">
        <f t="shared" ca="1" si="23"/>
        <v>4.8595220046930416</v>
      </c>
      <c r="G136" s="1">
        <v>5547017</v>
      </c>
      <c r="H136" t="s">
        <v>51</v>
      </c>
      <c r="I136" t="s">
        <v>33</v>
      </c>
      <c r="J136" s="6" t="str">
        <f t="shared" si="24"/>
        <v>Amsterdam</v>
      </c>
      <c r="K136" t="s">
        <v>46</v>
      </c>
      <c r="L136" s="6" t="str">
        <f t="shared" si="25"/>
        <v>North Holland</v>
      </c>
      <c r="M136" s="1" t="s">
        <v>211</v>
      </c>
      <c r="N136" t="s">
        <v>35</v>
      </c>
      <c r="O136">
        <v>52.373611771285503</v>
      </c>
      <c r="P136">
        <v>4.8985696794396398</v>
      </c>
      <c r="Q136" t="s">
        <v>36</v>
      </c>
      <c r="R136" t="s">
        <v>37</v>
      </c>
      <c r="S136">
        <v>2</v>
      </c>
      <c r="T136">
        <v>1</v>
      </c>
      <c r="U136">
        <v>1</v>
      </c>
      <c r="V136">
        <v>1</v>
      </c>
      <c r="W136" t="s">
        <v>38</v>
      </c>
      <c r="X136" s="8">
        <v>160</v>
      </c>
      <c r="Y136">
        <v>2</v>
      </c>
      <c r="Z136">
        <v>50</v>
      </c>
      <c r="AA136">
        <v>1</v>
      </c>
      <c r="AB136" s="6">
        <f t="shared" si="26"/>
        <v>0</v>
      </c>
      <c r="AC136" s="13">
        <f t="shared" si="27"/>
        <v>160</v>
      </c>
      <c r="AD136" s="13">
        <f t="shared" si="20"/>
        <v>160</v>
      </c>
      <c r="AE136" s="13">
        <f t="shared" si="21"/>
        <v>0</v>
      </c>
      <c r="AF136" t="s">
        <v>47</v>
      </c>
      <c r="AG136">
        <v>1</v>
      </c>
      <c r="AH136">
        <v>0</v>
      </c>
    </row>
    <row r="137" spans="1:41">
      <c r="A137" s="1">
        <v>219080</v>
      </c>
      <c r="B137" t="s">
        <v>212</v>
      </c>
      <c r="C137">
        <v>2010</v>
      </c>
      <c r="D137" s="2" t="s">
        <v>6396</v>
      </c>
      <c r="E137" s="4">
        <f t="shared" si="22"/>
        <v>40421</v>
      </c>
      <c r="F137" s="5">
        <f t="shared" ca="1" si="23"/>
        <v>4.8513028266108496</v>
      </c>
      <c r="G137" s="1">
        <v>48076</v>
      </c>
      <c r="H137" t="s">
        <v>51</v>
      </c>
      <c r="I137" t="s">
        <v>33</v>
      </c>
      <c r="J137" s="6" t="str">
        <f t="shared" si="24"/>
        <v>Amsterdam</v>
      </c>
      <c r="K137" t="s">
        <v>34</v>
      </c>
      <c r="L137" s="6" t="str">
        <f t="shared" si="25"/>
        <v>North Holland</v>
      </c>
      <c r="M137" s="1">
        <v>1013</v>
      </c>
      <c r="N137" t="s">
        <v>35</v>
      </c>
      <c r="O137">
        <v>52.378646102006599</v>
      </c>
      <c r="P137">
        <v>4.8944169942694096</v>
      </c>
      <c r="Q137" t="s">
        <v>36</v>
      </c>
      <c r="R137" t="s">
        <v>37</v>
      </c>
      <c r="S137">
        <v>6</v>
      </c>
      <c r="T137">
        <v>2</v>
      </c>
      <c r="U137">
        <v>3</v>
      </c>
      <c r="V137">
        <v>5</v>
      </c>
      <c r="W137" t="s">
        <v>38</v>
      </c>
      <c r="X137" s="8">
        <v>260</v>
      </c>
      <c r="Y137">
        <v>4</v>
      </c>
      <c r="Z137">
        <v>30</v>
      </c>
      <c r="AA137">
        <v>4</v>
      </c>
      <c r="AB137" s="6">
        <f t="shared" si="26"/>
        <v>48</v>
      </c>
      <c r="AC137" s="13">
        <f t="shared" si="27"/>
        <v>260</v>
      </c>
      <c r="AD137" s="13">
        <f t="shared" ref="AD137:AD200" si="28">AC137*AA137</f>
        <v>1040</v>
      </c>
      <c r="AE137" s="13">
        <f t="shared" ref="AE137:AE200" si="29">AD137*AB137</f>
        <v>49920</v>
      </c>
      <c r="AF137" t="s">
        <v>39</v>
      </c>
      <c r="AG137">
        <v>0.83</v>
      </c>
      <c r="AH137">
        <v>24</v>
      </c>
      <c r="AI137">
        <v>97</v>
      </c>
      <c r="AJ137">
        <v>9</v>
      </c>
      <c r="AK137">
        <v>9</v>
      </c>
      <c r="AL137">
        <v>10</v>
      </c>
      <c r="AM137">
        <v>10</v>
      </c>
      <c r="AN137">
        <v>10</v>
      </c>
      <c r="AO137">
        <v>9</v>
      </c>
    </row>
    <row r="138" spans="1:41">
      <c r="A138" s="1">
        <v>219460</v>
      </c>
      <c r="B138" t="s">
        <v>213</v>
      </c>
      <c r="C138">
        <v>2010</v>
      </c>
      <c r="D138" s="2" t="s">
        <v>6397</v>
      </c>
      <c r="E138" s="4">
        <f t="shared" si="22"/>
        <v>40422</v>
      </c>
      <c r="F138" s="5">
        <f t="shared" ca="1" si="23"/>
        <v>4.8485631005834531</v>
      </c>
      <c r="G138" s="1">
        <v>48149</v>
      </c>
      <c r="H138" t="s">
        <v>60</v>
      </c>
      <c r="I138" t="s">
        <v>33</v>
      </c>
      <c r="J138" s="6" t="str">
        <f t="shared" si="24"/>
        <v>Amsterdam</v>
      </c>
      <c r="K138" t="s">
        <v>34</v>
      </c>
      <c r="L138" s="6" t="str">
        <f t="shared" si="25"/>
        <v>North Holland</v>
      </c>
      <c r="M138" s="1">
        <v>1073</v>
      </c>
      <c r="N138" t="s">
        <v>35</v>
      </c>
      <c r="O138">
        <v>52.351999836842801</v>
      </c>
      <c r="P138">
        <v>4.8984201159586904</v>
      </c>
      <c r="Q138" t="s">
        <v>36</v>
      </c>
      <c r="R138" t="s">
        <v>37</v>
      </c>
      <c r="S138">
        <v>2</v>
      </c>
      <c r="T138">
        <v>1</v>
      </c>
      <c r="U138">
        <v>1</v>
      </c>
      <c r="V138">
        <v>1</v>
      </c>
      <c r="W138" t="s">
        <v>38</v>
      </c>
      <c r="X138" s="8">
        <v>107</v>
      </c>
      <c r="Y138">
        <v>2</v>
      </c>
      <c r="Z138">
        <v>23</v>
      </c>
      <c r="AA138">
        <v>2</v>
      </c>
      <c r="AB138" s="6">
        <f t="shared" si="26"/>
        <v>210</v>
      </c>
      <c r="AC138" s="13">
        <f t="shared" si="27"/>
        <v>107</v>
      </c>
      <c r="AD138" s="13">
        <f t="shared" si="28"/>
        <v>214</v>
      </c>
      <c r="AE138" s="13">
        <f t="shared" si="29"/>
        <v>44940</v>
      </c>
      <c r="AF138" t="s">
        <v>43</v>
      </c>
      <c r="AG138">
        <v>1</v>
      </c>
      <c r="AH138">
        <v>105</v>
      </c>
      <c r="AI138">
        <v>94</v>
      </c>
      <c r="AJ138">
        <v>10</v>
      </c>
      <c r="AK138">
        <v>9</v>
      </c>
      <c r="AL138">
        <v>10</v>
      </c>
      <c r="AM138">
        <v>10</v>
      </c>
      <c r="AN138">
        <v>10</v>
      </c>
      <c r="AO138">
        <v>9</v>
      </c>
    </row>
    <row r="139" spans="1:41">
      <c r="A139" s="1">
        <v>224275</v>
      </c>
      <c r="B139" t="s">
        <v>214</v>
      </c>
      <c r="C139">
        <v>2010</v>
      </c>
      <c r="D139" s="2" t="s">
        <v>6398</v>
      </c>
      <c r="E139" s="4">
        <f t="shared" si="22"/>
        <v>40426</v>
      </c>
      <c r="F139" s="5">
        <f t="shared" ca="1" si="23"/>
        <v>4.8376041964738636</v>
      </c>
      <c r="G139" s="1">
        <v>5595867</v>
      </c>
      <c r="H139" t="s">
        <v>215</v>
      </c>
      <c r="I139" t="s">
        <v>33</v>
      </c>
      <c r="J139" s="6" t="str">
        <f t="shared" si="24"/>
        <v>Amsterdam</v>
      </c>
      <c r="K139" t="s">
        <v>53</v>
      </c>
      <c r="L139" s="6" t="str">
        <f t="shared" si="25"/>
        <v>North Holland</v>
      </c>
      <c r="M139" s="1" t="s">
        <v>216</v>
      </c>
      <c r="N139" t="s">
        <v>35</v>
      </c>
      <c r="O139">
        <v>52.3989050181316</v>
      </c>
      <c r="P139">
        <v>4.9508834510952804</v>
      </c>
      <c r="Q139" t="s">
        <v>58</v>
      </c>
      <c r="R139" t="s">
        <v>42</v>
      </c>
      <c r="S139">
        <v>2</v>
      </c>
      <c r="T139">
        <v>1</v>
      </c>
      <c r="U139">
        <v>1</v>
      </c>
      <c r="V139">
        <v>1</v>
      </c>
      <c r="W139" t="s">
        <v>38</v>
      </c>
      <c r="X139" s="8">
        <v>55</v>
      </c>
      <c r="Y139">
        <v>2</v>
      </c>
      <c r="Z139">
        <v>10</v>
      </c>
      <c r="AA139">
        <v>2</v>
      </c>
      <c r="AB139" s="6">
        <f t="shared" si="26"/>
        <v>0</v>
      </c>
      <c r="AC139" s="13">
        <f t="shared" si="27"/>
        <v>55</v>
      </c>
      <c r="AD139" s="13">
        <f t="shared" si="28"/>
        <v>110</v>
      </c>
      <c r="AE139" s="13">
        <f t="shared" si="29"/>
        <v>0</v>
      </c>
      <c r="AF139" t="s">
        <v>43</v>
      </c>
      <c r="AG139">
        <v>1</v>
      </c>
      <c r="AH139">
        <v>0</v>
      </c>
    </row>
    <row r="140" spans="1:41">
      <c r="A140" s="1">
        <v>224516</v>
      </c>
      <c r="B140" t="s">
        <v>217</v>
      </c>
      <c r="C140">
        <v>2010</v>
      </c>
      <c r="D140" s="2" t="s">
        <v>6398</v>
      </c>
      <c r="E140" s="4">
        <f t="shared" si="22"/>
        <v>40426</v>
      </c>
      <c r="F140" s="5">
        <f t="shared" ca="1" si="23"/>
        <v>4.8376041964738636</v>
      </c>
      <c r="G140" s="1">
        <v>4630663</v>
      </c>
      <c r="H140" t="s">
        <v>49</v>
      </c>
      <c r="I140" t="s">
        <v>33</v>
      </c>
      <c r="J140" s="6" t="str">
        <f t="shared" si="24"/>
        <v>Amsterdam</v>
      </c>
      <c r="K140" t="s">
        <v>46</v>
      </c>
      <c r="L140" s="6" t="str">
        <f t="shared" si="25"/>
        <v>North Holland</v>
      </c>
      <c r="N140" t="s">
        <v>35</v>
      </c>
      <c r="O140">
        <v>52.365815326403897</v>
      </c>
      <c r="P140">
        <v>4.8820043924658698</v>
      </c>
      <c r="Q140" t="s">
        <v>36</v>
      </c>
      <c r="R140" t="s">
        <v>37</v>
      </c>
      <c r="S140">
        <v>2</v>
      </c>
      <c r="T140">
        <v>1</v>
      </c>
      <c r="U140">
        <v>1</v>
      </c>
      <c r="V140">
        <v>1</v>
      </c>
      <c r="W140" t="s">
        <v>38</v>
      </c>
      <c r="X140" s="8">
        <v>199</v>
      </c>
      <c r="Y140">
        <v>1</v>
      </c>
      <c r="Z140">
        <v>0</v>
      </c>
      <c r="AA140">
        <v>3</v>
      </c>
      <c r="AB140" s="6">
        <f t="shared" si="26"/>
        <v>0</v>
      </c>
      <c r="AC140" s="13">
        <f t="shared" si="27"/>
        <v>199</v>
      </c>
      <c r="AD140" s="13">
        <f t="shared" si="28"/>
        <v>597</v>
      </c>
      <c r="AE140" s="13">
        <f t="shared" si="29"/>
        <v>0</v>
      </c>
      <c r="AF140" t="s">
        <v>43</v>
      </c>
      <c r="AG140">
        <v>1</v>
      </c>
      <c r="AH140">
        <v>0</v>
      </c>
    </row>
    <row r="141" spans="1:41">
      <c r="A141" s="1">
        <v>225987</v>
      </c>
      <c r="B141" t="s">
        <v>218</v>
      </c>
      <c r="C141">
        <v>2010</v>
      </c>
      <c r="D141" s="2" t="s">
        <v>6399</v>
      </c>
      <c r="E141" s="4">
        <f t="shared" si="22"/>
        <v>40427</v>
      </c>
      <c r="F141" s="5">
        <f t="shared" ca="1" si="23"/>
        <v>4.8348644704464663</v>
      </c>
      <c r="G141" s="1">
        <v>49552</v>
      </c>
      <c r="H141" t="s">
        <v>51</v>
      </c>
      <c r="I141" t="s">
        <v>33</v>
      </c>
      <c r="J141" s="6" t="str">
        <f t="shared" si="24"/>
        <v>Amsterdam</v>
      </c>
      <c r="K141" t="s">
        <v>34</v>
      </c>
      <c r="L141" s="6" t="str">
        <f t="shared" si="25"/>
        <v>North Holland</v>
      </c>
      <c r="M141" s="1" t="s">
        <v>219</v>
      </c>
      <c r="N141" t="s">
        <v>35</v>
      </c>
      <c r="O141">
        <v>52.379246241107097</v>
      </c>
      <c r="P141">
        <v>4.8902269343434401</v>
      </c>
      <c r="Q141" t="s">
        <v>36</v>
      </c>
      <c r="R141" t="s">
        <v>37</v>
      </c>
      <c r="S141">
        <v>8</v>
      </c>
      <c r="T141">
        <v>2</v>
      </c>
      <c r="U141">
        <v>3</v>
      </c>
      <c r="V141">
        <v>8</v>
      </c>
      <c r="W141" t="s">
        <v>38</v>
      </c>
      <c r="X141" s="8">
        <v>300</v>
      </c>
      <c r="Y141">
        <v>6</v>
      </c>
      <c r="Z141">
        <v>40</v>
      </c>
      <c r="AA141">
        <v>1</v>
      </c>
      <c r="AB141" s="6">
        <f t="shared" si="26"/>
        <v>306</v>
      </c>
      <c r="AC141" s="13">
        <f t="shared" si="27"/>
        <v>300</v>
      </c>
      <c r="AD141" s="13">
        <f t="shared" si="28"/>
        <v>300</v>
      </c>
      <c r="AE141" s="13">
        <f t="shared" si="29"/>
        <v>91800</v>
      </c>
      <c r="AF141" t="s">
        <v>43</v>
      </c>
      <c r="AG141">
        <v>1</v>
      </c>
      <c r="AH141">
        <v>153</v>
      </c>
      <c r="AI141">
        <v>97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9</v>
      </c>
    </row>
    <row r="142" spans="1:41">
      <c r="A142" s="1">
        <v>226808</v>
      </c>
      <c r="B142" t="s">
        <v>220</v>
      </c>
      <c r="C142">
        <v>2010</v>
      </c>
      <c r="D142" s="2" t="s">
        <v>6337</v>
      </c>
      <c r="E142" s="4">
        <f t="shared" si="22"/>
        <v>40428</v>
      </c>
      <c r="F142" s="5">
        <f t="shared" ca="1" si="23"/>
        <v>4.8321247444190689</v>
      </c>
      <c r="G142" s="1">
        <v>261902</v>
      </c>
      <c r="H142" t="s">
        <v>107</v>
      </c>
      <c r="I142" t="s">
        <v>33</v>
      </c>
      <c r="J142" s="6" t="str">
        <f t="shared" si="24"/>
        <v>Amsterdam</v>
      </c>
      <c r="K142" t="s">
        <v>34</v>
      </c>
      <c r="L142" s="6" t="str">
        <f t="shared" si="25"/>
        <v>North Holland</v>
      </c>
      <c r="M142" s="1">
        <v>1092</v>
      </c>
      <c r="N142" t="s">
        <v>35</v>
      </c>
      <c r="O142">
        <v>52.356050725581497</v>
      </c>
      <c r="P142">
        <v>4.9193856922275003</v>
      </c>
      <c r="Q142" t="s">
        <v>36</v>
      </c>
      <c r="R142" t="s">
        <v>37</v>
      </c>
      <c r="S142">
        <v>4</v>
      </c>
      <c r="T142">
        <v>2</v>
      </c>
      <c r="U142">
        <v>2</v>
      </c>
      <c r="V142">
        <v>2</v>
      </c>
      <c r="W142" t="s">
        <v>38</v>
      </c>
      <c r="X142" s="8">
        <v>140</v>
      </c>
      <c r="Y142">
        <v>2</v>
      </c>
      <c r="Z142">
        <v>20</v>
      </c>
      <c r="AA142">
        <v>5</v>
      </c>
      <c r="AB142" s="6">
        <f t="shared" si="26"/>
        <v>42</v>
      </c>
      <c r="AC142" s="13">
        <f t="shared" si="27"/>
        <v>140</v>
      </c>
      <c r="AD142" s="13">
        <f t="shared" si="28"/>
        <v>700</v>
      </c>
      <c r="AE142" s="13">
        <f t="shared" si="29"/>
        <v>29400</v>
      </c>
      <c r="AF142" t="s">
        <v>39</v>
      </c>
      <c r="AG142">
        <v>1</v>
      </c>
      <c r="AH142">
        <v>21</v>
      </c>
      <c r="AI142">
        <v>97</v>
      </c>
      <c r="AJ142">
        <v>9</v>
      </c>
      <c r="AK142">
        <v>10</v>
      </c>
      <c r="AL142">
        <v>10</v>
      </c>
      <c r="AM142">
        <v>10</v>
      </c>
      <c r="AN142">
        <v>9</v>
      </c>
      <c r="AO142">
        <v>10</v>
      </c>
    </row>
    <row r="143" spans="1:41">
      <c r="A143" s="1">
        <v>227530</v>
      </c>
      <c r="B143" t="s">
        <v>221</v>
      </c>
      <c r="C143">
        <v>2010</v>
      </c>
      <c r="D143" s="2" t="s">
        <v>6337</v>
      </c>
      <c r="E143" s="4">
        <f t="shared" si="22"/>
        <v>40428</v>
      </c>
      <c r="F143" s="5">
        <f t="shared" ca="1" si="23"/>
        <v>4.8321247444190689</v>
      </c>
      <c r="G143" s="1">
        <v>49790</v>
      </c>
      <c r="H143" t="s">
        <v>45</v>
      </c>
      <c r="I143" t="s">
        <v>33</v>
      </c>
      <c r="J143" s="6" t="str">
        <f t="shared" si="24"/>
        <v>Amsterdam</v>
      </c>
      <c r="K143" t="s">
        <v>34</v>
      </c>
      <c r="L143" s="6" t="str">
        <f t="shared" si="25"/>
        <v>North Holland</v>
      </c>
      <c r="M143" s="1" t="s">
        <v>222</v>
      </c>
      <c r="N143" t="s">
        <v>35</v>
      </c>
      <c r="O143">
        <v>52.3626637861204</v>
      </c>
      <c r="P143">
        <v>4.8610317400123897</v>
      </c>
      <c r="Q143" t="s">
        <v>104</v>
      </c>
      <c r="R143" t="s">
        <v>37</v>
      </c>
      <c r="S143">
        <v>3</v>
      </c>
      <c r="T143">
        <v>1</v>
      </c>
      <c r="U143">
        <v>2</v>
      </c>
      <c r="V143">
        <v>2</v>
      </c>
      <c r="W143" t="s">
        <v>38</v>
      </c>
      <c r="X143" s="8">
        <v>199</v>
      </c>
      <c r="Y143">
        <v>2</v>
      </c>
      <c r="Z143">
        <v>40</v>
      </c>
      <c r="AA143">
        <v>2</v>
      </c>
      <c r="AB143" s="6">
        <f t="shared" si="26"/>
        <v>140</v>
      </c>
      <c r="AC143" s="13">
        <f t="shared" si="27"/>
        <v>199</v>
      </c>
      <c r="AD143" s="13">
        <f t="shared" si="28"/>
        <v>398</v>
      </c>
      <c r="AE143" s="13">
        <f t="shared" si="29"/>
        <v>55720</v>
      </c>
      <c r="AF143" t="s">
        <v>47</v>
      </c>
      <c r="AG143">
        <v>1</v>
      </c>
      <c r="AH143">
        <v>70</v>
      </c>
      <c r="AI143">
        <v>99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</row>
    <row r="144" spans="1:41">
      <c r="A144" s="1">
        <v>227941</v>
      </c>
      <c r="B144" t="s">
        <v>223</v>
      </c>
      <c r="C144">
        <v>2010</v>
      </c>
      <c r="D144" s="2" t="s">
        <v>6400</v>
      </c>
      <c r="E144" s="4">
        <f t="shared" si="22"/>
        <v>40429</v>
      </c>
      <c r="F144" s="5">
        <f t="shared" ca="1" si="23"/>
        <v>4.8293850183916716</v>
      </c>
      <c r="G144" s="1">
        <v>166520</v>
      </c>
      <c r="H144" t="s">
        <v>107</v>
      </c>
      <c r="I144" t="s">
        <v>33</v>
      </c>
      <c r="J144" s="6" t="str">
        <f t="shared" si="24"/>
        <v>Amsterdam</v>
      </c>
      <c r="K144" t="s">
        <v>34</v>
      </c>
      <c r="L144" s="6" t="str">
        <f t="shared" si="25"/>
        <v>North Holland</v>
      </c>
      <c r="M144" s="1">
        <v>1093</v>
      </c>
      <c r="N144" t="s">
        <v>35</v>
      </c>
      <c r="O144">
        <v>52.359667736216402</v>
      </c>
      <c r="P144">
        <v>4.9265026192920098</v>
      </c>
      <c r="Q144" t="s">
        <v>36</v>
      </c>
      <c r="R144" t="s">
        <v>37</v>
      </c>
      <c r="S144">
        <v>4</v>
      </c>
      <c r="T144">
        <v>1</v>
      </c>
      <c r="U144">
        <v>1</v>
      </c>
      <c r="V144">
        <v>1</v>
      </c>
      <c r="W144" t="s">
        <v>38</v>
      </c>
      <c r="X144" s="8">
        <v>145</v>
      </c>
      <c r="Y144">
        <v>2</v>
      </c>
      <c r="Z144">
        <v>25</v>
      </c>
      <c r="AA144">
        <v>2</v>
      </c>
      <c r="AB144" s="6">
        <f t="shared" si="26"/>
        <v>90</v>
      </c>
      <c r="AC144" s="13">
        <f t="shared" si="27"/>
        <v>145</v>
      </c>
      <c r="AD144" s="13">
        <f t="shared" si="28"/>
        <v>290</v>
      </c>
      <c r="AE144" s="13">
        <f t="shared" si="29"/>
        <v>26100</v>
      </c>
      <c r="AF144" t="s">
        <v>43</v>
      </c>
      <c r="AG144">
        <v>0.96</v>
      </c>
      <c r="AH144">
        <v>45</v>
      </c>
      <c r="AI144">
        <v>97</v>
      </c>
      <c r="AJ144">
        <v>10</v>
      </c>
      <c r="AK144">
        <v>9</v>
      </c>
      <c r="AL144">
        <v>10</v>
      </c>
      <c r="AM144">
        <v>10</v>
      </c>
      <c r="AN144">
        <v>9</v>
      </c>
      <c r="AO144">
        <v>10</v>
      </c>
    </row>
    <row r="145" spans="1:41">
      <c r="A145" s="1">
        <v>229174</v>
      </c>
      <c r="B145" t="s">
        <v>224</v>
      </c>
      <c r="C145">
        <v>2010</v>
      </c>
      <c r="D145" s="2" t="s">
        <v>6391</v>
      </c>
      <c r="E145" s="4">
        <f t="shared" si="22"/>
        <v>40430</v>
      </c>
      <c r="F145" s="5">
        <f t="shared" ca="1" si="23"/>
        <v>4.8266452923642742</v>
      </c>
      <c r="G145" s="1">
        <v>190527</v>
      </c>
      <c r="H145" t="s">
        <v>60</v>
      </c>
      <c r="I145" t="s">
        <v>33</v>
      </c>
      <c r="J145" s="6" t="str">
        <f t="shared" si="24"/>
        <v>Amsterdam</v>
      </c>
      <c r="K145" t="s">
        <v>34</v>
      </c>
      <c r="L145" s="6" t="str">
        <f t="shared" si="25"/>
        <v>North Holland</v>
      </c>
      <c r="M145" s="1">
        <v>1072</v>
      </c>
      <c r="N145" t="s">
        <v>35</v>
      </c>
      <c r="O145">
        <v>52.352853924107897</v>
      </c>
      <c r="P145">
        <v>4.8906758170284101</v>
      </c>
      <c r="Q145" t="s">
        <v>36</v>
      </c>
      <c r="R145" t="s">
        <v>37</v>
      </c>
      <c r="S145">
        <v>2</v>
      </c>
      <c r="T145">
        <v>1</v>
      </c>
      <c r="U145">
        <v>1</v>
      </c>
      <c r="V145">
        <v>1</v>
      </c>
      <c r="W145" t="s">
        <v>38</v>
      </c>
      <c r="X145" s="8">
        <v>67</v>
      </c>
      <c r="Y145">
        <v>2</v>
      </c>
      <c r="Z145">
        <v>50</v>
      </c>
      <c r="AA145">
        <v>2</v>
      </c>
      <c r="AB145" s="6">
        <f t="shared" si="26"/>
        <v>36</v>
      </c>
      <c r="AC145" s="13">
        <f t="shared" si="27"/>
        <v>67</v>
      </c>
      <c r="AD145" s="13">
        <f t="shared" si="28"/>
        <v>134</v>
      </c>
      <c r="AE145" s="13">
        <f t="shared" si="29"/>
        <v>4824</v>
      </c>
      <c r="AF145" t="s">
        <v>39</v>
      </c>
      <c r="AG145">
        <v>0.7</v>
      </c>
      <c r="AH145">
        <v>18</v>
      </c>
      <c r="AI145">
        <v>96</v>
      </c>
      <c r="AJ145">
        <v>10</v>
      </c>
      <c r="AK145">
        <v>9</v>
      </c>
      <c r="AL145">
        <v>9</v>
      </c>
      <c r="AM145">
        <v>10</v>
      </c>
      <c r="AN145">
        <v>10</v>
      </c>
      <c r="AO145">
        <v>9</v>
      </c>
    </row>
    <row r="146" spans="1:41">
      <c r="A146" s="1">
        <v>230246</v>
      </c>
      <c r="B146" t="s">
        <v>226</v>
      </c>
      <c r="C146">
        <v>2010</v>
      </c>
      <c r="D146" s="2" t="s">
        <v>6401</v>
      </c>
      <c r="E146" s="4">
        <f t="shared" si="22"/>
        <v>40431</v>
      </c>
      <c r="F146" s="5">
        <f t="shared" ca="1" si="23"/>
        <v>4.8239055663368777</v>
      </c>
      <c r="G146" s="1">
        <v>50263</v>
      </c>
      <c r="H146" t="s">
        <v>41</v>
      </c>
      <c r="I146" t="s">
        <v>33</v>
      </c>
      <c r="J146" s="6" t="str">
        <f t="shared" si="24"/>
        <v>Amsterdam</v>
      </c>
      <c r="K146" t="s">
        <v>34</v>
      </c>
      <c r="L146" s="6" t="str">
        <f t="shared" si="25"/>
        <v>North Holland</v>
      </c>
      <c r="M146" s="1">
        <v>1018</v>
      </c>
      <c r="N146" t="s">
        <v>35</v>
      </c>
      <c r="O146">
        <v>52.371373850048599</v>
      </c>
      <c r="P146">
        <v>4.9330502101418299</v>
      </c>
      <c r="Q146" t="s">
        <v>36</v>
      </c>
      <c r="R146" t="s">
        <v>37</v>
      </c>
      <c r="S146">
        <v>4</v>
      </c>
      <c r="T146">
        <v>1.5</v>
      </c>
      <c r="U146">
        <v>2</v>
      </c>
      <c r="V146">
        <v>4</v>
      </c>
      <c r="W146" t="s">
        <v>38</v>
      </c>
      <c r="X146" s="8">
        <v>165</v>
      </c>
      <c r="Y146">
        <v>2</v>
      </c>
      <c r="Z146">
        <v>35</v>
      </c>
      <c r="AA146">
        <v>2</v>
      </c>
      <c r="AB146" s="6">
        <f t="shared" si="26"/>
        <v>222</v>
      </c>
      <c r="AC146" s="13">
        <f t="shared" si="27"/>
        <v>165</v>
      </c>
      <c r="AD146" s="13">
        <f t="shared" si="28"/>
        <v>330</v>
      </c>
      <c r="AE146" s="13">
        <f t="shared" si="29"/>
        <v>73260</v>
      </c>
      <c r="AF146" t="s">
        <v>39</v>
      </c>
      <c r="AG146">
        <v>0.7</v>
      </c>
      <c r="AH146">
        <v>111</v>
      </c>
      <c r="AI146">
        <v>98</v>
      </c>
      <c r="AJ146">
        <v>10</v>
      </c>
      <c r="AK146">
        <v>10</v>
      </c>
      <c r="AL146">
        <v>10</v>
      </c>
      <c r="AM146">
        <v>10</v>
      </c>
      <c r="AN146">
        <v>9</v>
      </c>
      <c r="AO146">
        <v>10</v>
      </c>
    </row>
    <row r="147" spans="1:41">
      <c r="A147" s="1">
        <v>231946</v>
      </c>
      <c r="B147" t="s">
        <v>227</v>
      </c>
      <c r="C147">
        <v>2010</v>
      </c>
      <c r="D147" s="2" t="s">
        <v>6402</v>
      </c>
      <c r="E147" s="4">
        <f t="shared" si="22"/>
        <v>40433</v>
      </c>
      <c r="F147" s="5">
        <f t="shared" ca="1" si="23"/>
        <v>4.818426114282083</v>
      </c>
      <c r="G147" s="1">
        <v>50523</v>
      </c>
      <c r="H147" t="s">
        <v>51</v>
      </c>
      <c r="I147" t="s">
        <v>33</v>
      </c>
      <c r="J147" s="6" t="str">
        <f t="shared" si="24"/>
        <v>Amsterdam</v>
      </c>
      <c r="K147" t="s">
        <v>34</v>
      </c>
      <c r="L147" s="6" t="str">
        <f t="shared" si="25"/>
        <v>North Holland</v>
      </c>
      <c r="M147" s="1">
        <v>1016</v>
      </c>
      <c r="N147" t="s">
        <v>35</v>
      </c>
      <c r="O147">
        <v>52.369320434219397</v>
      </c>
      <c r="P147">
        <v>4.8825815905972796</v>
      </c>
      <c r="Q147" t="s">
        <v>132</v>
      </c>
      <c r="R147" t="s">
        <v>42</v>
      </c>
      <c r="S147">
        <v>2</v>
      </c>
      <c r="T147">
        <v>1</v>
      </c>
      <c r="U147">
        <v>1</v>
      </c>
      <c r="V147">
        <v>2</v>
      </c>
      <c r="W147" t="s">
        <v>38</v>
      </c>
      <c r="X147" s="8">
        <v>100</v>
      </c>
      <c r="Y147">
        <v>1</v>
      </c>
      <c r="Z147">
        <v>0</v>
      </c>
      <c r="AA147">
        <v>2</v>
      </c>
      <c r="AB147" s="6">
        <f t="shared" si="26"/>
        <v>52</v>
      </c>
      <c r="AC147" s="13">
        <f t="shared" si="27"/>
        <v>100</v>
      </c>
      <c r="AD147" s="13">
        <f t="shared" si="28"/>
        <v>200</v>
      </c>
      <c r="AE147" s="13">
        <f t="shared" si="29"/>
        <v>10400</v>
      </c>
      <c r="AF147" t="s">
        <v>43</v>
      </c>
      <c r="AG147">
        <v>1</v>
      </c>
      <c r="AH147">
        <v>26</v>
      </c>
      <c r="AI147">
        <v>98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</row>
    <row r="148" spans="1:41">
      <c r="A148" s="1">
        <v>232321</v>
      </c>
      <c r="B148" t="s">
        <v>228</v>
      </c>
      <c r="C148">
        <v>2010</v>
      </c>
      <c r="D148" s="2" t="s">
        <v>6402</v>
      </c>
      <c r="E148" s="4">
        <f t="shared" si="22"/>
        <v>40433</v>
      </c>
      <c r="F148" s="5">
        <f t="shared" ca="1" si="23"/>
        <v>4.818426114282083</v>
      </c>
      <c r="G148" s="1">
        <v>734886</v>
      </c>
      <c r="H148" t="s">
        <v>71</v>
      </c>
      <c r="I148" t="s">
        <v>33</v>
      </c>
      <c r="J148" s="6" t="str">
        <f t="shared" si="24"/>
        <v>Amsterdam</v>
      </c>
      <c r="K148" t="s">
        <v>34</v>
      </c>
      <c r="L148" s="6" t="str">
        <f t="shared" si="25"/>
        <v>North Holland</v>
      </c>
      <c r="M148" s="1">
        <v>1055</v>
      </c>
      <c r="N148" t="s">
        <v>35</v>
      </c>
      <c r="O148">
        <v>52.375844547080703</v>
      </c>
      <c r="P148">
        <v>4.84783407255087</v>
      </c>
      <c r="Q148" t="s">
        <v>36</v>
      </c>
      <c r="R148" t="s">
        <v>37</v>
      </c>
      <c r="S148">
        <v>6</v>
      </c>
      <c r="T148">
        <v>1</v>
      </c>
      <c r="U148">
        <v>2</v>
      </c>
      <c r="V148">
        <v>4</v>
      </c>
      <c r="W148" t="s">
        <v>38</v>
      </c>
      <c r="X148" s="8">
        <v>99</v>
      </c>
      <c r="Y148">
        <v>2</v>
      </c>
      <c r="Z148">
        <v>30</v>
      </c>
      <c r="AA148">
        <v>3</v>
      </c>
      <c r="AB148" s="6">
        <f t="shared" si="26"/>
        <v>0</v>
      </c>
      <c r="AC148" s="13">
        <f t="shared" si="27"/>
        <v>99</v>
      </c>
      <c r="AD148" s="13">
        <f t="shared" si="28"/>
        <v>297</v>
      </c>
      <c r="AE148" s="13">
        <f t="shared" si="29"/>
        <v>0</v>
      </c>
      <c r="AF148" t="s">
        <v>43</v>
      </c>
      <c r="AG148">
        <v>0.96</v>
      </c>
      <c r="AH148">
        <v>0</v>
      </c>
    </row>
    <row r="149" spans="1:41">
      <c r="A149" s="1">
        <v>232321</v>
      </c>
      <c r="B149" t="s">
        <v>228</v>
      </c>
      <c r="C149">
        <v>2010</v>
      </c>
      <c r="D149" s="2" t="s">
        <v>6402</v>
      </c>
      <c r="E149" s="4">
        <f t="shared" si="22"/>
        <v>40433</v>
      </c>
      <c r="F149" s="5">
        <f t="shared" ca="1" si="23"/>
        <v>4.818426114282083</v>
      </c>
      <c r="G149" s="1">
        <v>50570</v>
      </c>
      <c r="H149" t="s">
        <v>71</v>
      </c>
      <c r="I149" t="s">
        <v>33</v>
      </c>
      <c r="J149" s="6" t="str">
        <f t="shared" si="24"/>
        <v>Amsterdam</v>
      </c>
      <c r="K149" t="s">
        <v>33</v>
      </c>
      <c r="L149" s="6" t="str">
        <f t="shared" si="25"/>
        <v>North Holland</v>
      </c>
      <c r="M149" s="1" t="s">
        <v>229</v>
      </c>
      <c r="N149" t="s">
        <v>35</v>
      </c>
      <c r="O149">
        <v>52.377737441667101</v>
      </c>
      <c r="P149">
        <v>4.8489119913600698</v>
      </c>
      <c r="Q149" t="s">
        <v>36</v>
      </c>
      <c r="R149" t="s">
        <v>37</v>
      </c>
      <c r="S149">
        <v>4</v>
      </c>
      <c r="T149">
        <v>1</v>
      </c>
      <c r="U149">
        <v>1</v>
      </c>
      <c r="V149">
        <v>5</v>
      </c>
      <c r="W149" t="s">
        <v>38</v>
      </c>
      <c r="X149" s="8">
        <v>79</v>
      </c>
      <c r="Y149">
        <v>2</v>
      </c>
      <c r="Z149">
        <v>30</v>
      </c>
      <c r="AA149">
        <v>3</v>
      </c>
      <c r="AB149" s="6">
        <f t="shared" si="26"/>
        <v>154</v>
      </c>
      <c r="AC149" s="13">
        <f t="shared" si="27"/>
        <v>79</v>
      </c>
      <c r="AD149" s="13">
        <f t="shared" si="28"/>
        <v>237</v>
      </c>
      <c r="AE149" s="13">
        <f t="shared" si="29"/>
        <v>36498</v>
      </c>
      <c r="AF149" t="s">
        <v>43</v>
      </c>
      <c r="AG149">
        <v>0.96</v>
      </c>
      <c r="AH149">
        <v>77</v>
      </c>
      <c r="AI149">
        <v>93</v>
      </c>
      <c r="AJ149">
        <v>9</v>
      </c>
      <c r="AK149">
        <v>9</v>
      </c>
      <c r="AL149">
        <v>10</v>
      </c>
      <c r="AM149">
        <v>10</v>
      </c>
      <c r="AN149">
        <v>8</v>
      </c>
      <c r="AO149">
        <v>9</v>
      </c>
    </row>
    <row r="150" spans="1:41">
      <c r="A150" s="1">
        <v>237840</v>
      </c>
      <c r="B150" t="s">
        <v>230</v>
      </c>
      <c r="C150">
        <v>2010</v>
      </c>
      <c r="D150" s="2" t="s">
        <v>6403</v>
      </c>
      <c r="E150" s="4">
        <f t="shared" si="22"/>
        <v>40438</v>
      </c>
      <c r="F150" s="5">
        <f t="shared" ca="1" si="23"/>
        <v>4.8047274841450962</v>
      </c>
      <c r="G150" s="1">
        <v>51667</v>
      </c>
      <c r="H150" t="s">
        <v>45</v>
      </c>
      <c r="I150" t="s">
        <v>33</v>
      </c>
      <c r="J150" s="6" t="str">
        <f t="shared" si="24"/>
        <v>Amsterdam</v>
      </c>
      <c r="K150" t="s">
        <v>34</v>
      </c>
      <c r="L150" s="6" t="str">
        <f t="shared" si="25"/>
        <v>North Holland</v>
      </c>
      <c r="M150" s="1">
        <v>1053</v>
      </c>
      <c r="N150" t="s">
        <v>35</v>
      </c>
      <c r="O150">
        <v>52.368818038522001</v>
      </c>
      <c r="P150">
        <v>4.8686020415647997</v>
      </c>
      <c r="Q150" t="s">
        <v>36</v>
      </c>
      <c r="R150" t="s">
        <v>37</v>
      </c>
      <c r="S150">
        <v>3</v>
      </c>
      <c r="T150">
        <v>1</v>
      </c>
      <c r="U150">
        <v>1</v>
      </c>
      <c r="V150">
        <v>2</v>
      </c>
      <c r="W150" t="s">
        <v>38</v>
      </c>
      <c r="X150" s="8">
        <v>105</v>
      </c>
      <c r="Y150">
        <v>2</v>
      </c>
      <c r="Z150">
        <v>45</v>
      </c>
      <c r="AA150">
        <v>5</v>
      </c>
      <c r="AB150" s="6">
        <f t="shared" si="26"/>
        <v>152</v>
      </c>
      <c r="AC150" s="13">
        <f t="shared" si="27"/>
        <v>105</v>
      </c>
      <c r="AD150" s="13">
        <f t="shared" si="28"/>
        <v>525</v>
      </c>
      <c r="AE150" s="13">
        <f t="shared" si="29"/>
        <v>79800</v>
      </c>
      <c r="AF150" t="s">
        <v>47</v>
      </c>
      <c r="AG150">
        <v>1</v>
      </c>
      <c r="AH150">
        <v>76</v>
      </c>
      <c r="AI150">
        <v>96</v>
      </c>
      <c r="AJ150">
        <v>10</v>
      </c>
      <c r="AK150">
        <v>10</v>
      </c>
      <c r="AL150">
        <v>10</v>
      </c>
      <c r="AM150">
        <v>10</v>
      </c>
      <c r="AN150">
        <v>10</v>
      </c>
      <c r="AO150">
        <v>9</v>
      </c>
    </row>
    <row r="151" spans="1:41">
      <c r="A151" s="1">
        <v>237840</v>
      </c>
      <c r="B151" t="s">
        <v>230</v>
      </c>
      <c r="C151">
        <v>2010</v>
      </c>
      <c r="D151" s="2" t="s">
        <v>6403</v>
      </c>
      <c r="E151" s="4">
        <f t="shared" si="22"/>
        <v>40438</v>
      </c>
      <c r="F151" s="5">
        <f t="shared" ca="1" si="23"/>
        <v>4.8047274841450962</v>
      </c>
      <c r="G151" s="1">
        <v>2899247</v>
      </c>
      <c r="H151" t="s">
        <v>80</v>
      </c>
      <c r="I151" t="s">
        <v>33</v>
      </c>
      <c r="J151" s="6" t="str">
        <f t="shared" si="24"/>
        <v>Amsterdam</v>
      </c>
      <c r="K151" t="s">
        <v>46</v>
      </c>
      <c r="L151" s="6" t="str">
        <f t="shared" si="25"/>
        <v>North Holland</v>
      </c>
      <c r="M151" s="1" t="s">
        <v>231</v>
      </c>
      <c r="N151" t="s">
        <v>35</v>
      </c>
      <c r="O151">
        <v>52.350143817152301</v>
      </c>
      <c r="P151">
        <v>4.9407978229955196</v>
      </c>
      <c r="Q151" t="s">
        <v>36</v>
      </c>
      <c r="R151" t="s">
        <v>37</v>
      </c>
      <c r="S151">
        <v>2</v>
      </c>
      <c r="T151">
        <v>1</v>
      </c>
      <c r="U151">
        <v>1</v>
      </c>
      <c r="V151">
        <v>1</v>
      </c>
      <c r="W151" t="s">
        <v>38</v>
      </c>
      <c r="X151" s="8">
        <v>85</v>
      </c>
      <c r="Y151">
        <v>2</v>
      </c>
      <c r="Z151">
        <v>30</v>
      </c>
      <c r="AA151">
        <v>4</v>
      </c>
      <c r="AB151" s="6">
        <f t="shared" si="26"/>
        <v>6</v>
      </c>
      <c r="AC151" s="13">
        <f t="shared" si="27"/>
        <v>85</v>
      </c>
      <c r="AD151" s="13">
        <f t="shared" si="28"/>
        <v>340</v>
      </c>
      <c r="AE151" s="13">
        <f t="shared" si="29"/>
        <v>2040</v>
      </c>
      <c r="AF151" t="s">
        <v>47</v>
      </c>
      <c r="AG151">
        <v>1</v>
      </c>
      <c r="AH151">
        <v>3</v>
      </c>
      <c r="AI151">
        <v>100</v>
      </c>
      <c r="AJ151">
        <v>10</v>
      </c>
      <c r="AK151">
        <v>9</v>
      </c>
      <c r="AL151">
        <v>10</v>
      </c>
      <c r="AM151">
        <v>10</v>
      </c>
      <c r="AN151">
        <v>9</v>
      </c>
      <c r="AO151">
        <v>10</v>
      </c>
    </row>
    <row r="152" spans="1:41">
      <c r="A152" s="1">
        <v>240194</v>
      </c>
      <c r="B152" t="s">
        <v>232</v>
      </c>
      <c r="C152">
        <v>2010</v>
      </c>
      <c r="D152" s="2" t="s">
        <v>6404</v>
      </c>
      <c r="E152" s="4">
        <f t="shared" si="22"/>
        <v>40441</v>
      </c>
      <c r="F152" s="5">
        <f t="shared" ca="1" si="23"/>
        <v>4.796508306062905</v>
      </c>
      <c r="G152" s="1">
        <v>1267968</v>
      </c>
      <c r="H152" t="s">
        <v>60</v>
      </c>
      <c r="I152" t="s">
        <v>33</v>
      </c>
      <c r="J152" s="6" t="str">
        <f t="shared" si="24"/>
        <v>Amsterdam</v>
      </c>
      <c r="K152" t="s">
        <v>34</v>
      </c>
      <c r="L152" s="6" t="str">
        <f t="shared" si="25"/>
        <v>North Holland</v>
      </c>
      <c r="M152" s="1" t="s">
        <v>233</v>
      </c>
      <c r="N152" t="s">
        <v>35</v>
      </c>
      <c r="O152">
        <v>52.3556936350166</v>
      </c>
      <c r="P152">
        <v>4.8869637932611196</v>
      </c>
      <c r="Q152" t="s">
        <v>36</v>
      </c>
      <c r="R152" t="s">
        <v>37</v>
      </c>
      <c r="S152">
        <v>7</v>
      </c>
      <c r="T152">
        <v>1</v>
      </c>
      <c r="U152">
        <v>3</v>
      </c>
      <c r="V152">
        <v>4</v>
      </c>
      <c r="W152" t="s">
        <v>176</v>
      </c>
      <c r="X152" s="8">
        <v>199</v>
      </c>
      <c r="Y152">
        <v>2</v>
      </c>
      <c r="Z152">
        <v>20</v>
      </c>
      <c r="AA152">
        <v>1</v>
      </c>
      <c r="AB152" s="6">
        <f t="shared" si="26"/>
        <v>4</v>
      </c>
      <c r="AC152" s="13">
        <f t="shared" si="27"/>
        <v>199</v>
      </c>
      <c r="AD152" s="13">
        <f t="shared" si="28"/>
        <v>199</v>
      </c>
      <c r="AE152" s="13">
        <f t="shared" si="29"/>
        <v>796</v>
      </c>
      <c r="AF152" t="s">
        <v>47</v>
      </c>
      <c r="AG152">
        <v>0.97</v>
      </c>
      <c r="AH152">
        <v>2</v>
      </c>
    </row>
    <row r="153" spans="1:41">
      <c r="A153" s="1">
        <v>240194</v>
      </c>
      <c r="B153" t="s">
        <v>232</v>
      </c>
      <c r="C153">
        <v>2010</v>
      </c>
      <c r="D153" s="2" t="s">
        <v>6404</v>
      </c>
      <c r="E153" s="4">
        <f t="shared" si="22"/>
        <v>40441</v>
      </c>
      <c r="F153" s="5">
        <f t="shared" ca="1" si="23"/>
        <v>4.796508306062905</v>
      </c>
      <c r="G153" s="1">
        <v>97390</v>
      </c>
      <c r="H153" t="s">
        <v>56</v>
      </c>
      <c r="I153" t="s">
        <v>33</v>
      </c>
      <c r="J153" s="6" t="str">
        <f t="shared" si="24"/>
        <v>Amsterdam</v>
      </c>
      <c r="K153" t="s">
        <v>34</v>
      </c>
      <c r="L153" s="6" t="str">
        <f t="shared" si="25"/>
        <v>North Holland</v>
      </c>
      <c r="M153" s="1">
        <v>1072</v>
      </c>
      <c r="N153" t="s">
        <v>35</v>
      </c>
      <c r="O153">
        <v>52.354601691322898</v>
      </c>
      <c r="P153">
        <v>4.8862947973279596</v>
      </c>
      <c r="Q153" t="s">
        <v>36</v>
      </c>
      <c r="R153" t="s">
        <v>37</v>
      </c>
      <c r="S153">
        <v>7</v>
      </c>
      <c r="T153">
        <v>1</v>
      </c>
      <c r="U153">
        <v>3</v>
      </c>
      <c r="V153">
        <v>4</v>
      </c>
      <c r="W153" t="s">
        <v>176</v>
      </c>
      <c r="X153" s="8">
        <v>189</v>
      </c>
      <c r="Y153">
        <v>2</v>
      </c>
      <c r="Z153">
        <v>20</v>
      </c>
      <c r="AA153">
        <v>1</v>
      </c>
      <c r="AB153" s="6">
        <f t="shared" si="26"/>
        <v>42</v>
      </c>
      <c r="AC153" s="13">
        <f t="shared" si="27"/>
        <v>189</v>
      </c>
      <c r="AD153" s="13">
        <f t="shared" si="28"/>
        <v>189</v>
      </c>
      <c r="AE153" s="13">
        <f t="shared" si="29"/>
        <v>7938</v>
      </c>
      <c r="AF153" t="s">
        <v>47</v>
      </c>
      <c r="AG153">
        <v>0.97</v>
      </c>
      <c r="AH153">
        <v>21</v>
      </c>
      <c r="AI153">
        <v>84</v>
      </c>
      <c r="AJ153">
        <v>7</v>
      </c>
      <c r="AK153">
        <v>9</v>
      </c>
      <c r="AL153">
        <v>9</v>
      </c>
      <c r="AM153">
        <v>9</v>
      </c>
      <c r="AN153">
        <v>9</v>
      </c>
      <c r="AO153">
        <v>8</v>
      </c>
    </row>
    <row r="154" spans="1:41">
      <c r="A154" s="1">
        <v>240194</v>
      </c>
      <c r="B154" t="s">
        <v>232</v>
      </c>
      <c r="C154">
        <v>2010</v>
      </c>
      <c r="D154" s="2" t="s">
        <v>6404</v>
      </c>
      <c r="E154" s="4">
        <f t="shared" si="22"/>
        <v>40441</v>
      </c>
      <c r="F154" s="5">
        <f t="shared" ca="1" si="23"/>
        <v>4.796508306062905</v>
      </c>
      <c r="G154" s="1">
        <v>52038</v>
      </c>
      <c r="H154" t="s">
        <v>56</v>
      </c>
      <c r="I154" t="s">
        <v>64</v>
      </c>
      <c r="J154" s="6" t="str">
        <f t="shared" si="24"/>
        <v>De Pijp</v>
      </c>
      <c r="K154" t="s">
        <v>34</v>
      </c>
      <c r="L154" s="6" t="str">
        <f t="shared" si="25"/>
        <v>North Holland</v>
      </c>
      <c r="M154" s="1">
        <v>1072</v>
      </c>
      <c r="N154" t="s">
        <v>35</v>
      </c>
      <c r="O154">
        <v>52.354795456242798</v>
      </c>
      <c r="P154">
        <v>4.8860712896081999</v>
      </c>
      <c r="Q154" t="s">
        <v>36</v>
      </c>
      <c r="R154" t="s">
        <v>37</v>
      </c>
      <c r="S154">
        <v>5</v>
      </c>
      <c r="T154">
        <v>1</v>
      </c>
      <c r="U154">
        <v>2</v>
      </c>
      <c r="V154">
        <v>3</v>
      </c>
      <c r="W154" t="s">
        <v>176</v>
      </c>
      <c r="X154" s="8">
        <v>140</v>
      </c>
      <c r="Y154">
        <v>2</v>
      </c>
      <c r="Z154">
        <v>20</v>
      </c>
      <c r="AA154">
        <v>2</v>
      </c>
      <c r="AB154" s="6">
        <f t="shared" si="26"/>
        <v>10</v>
      </c>
      <c r="AC154" s="13">
        <f t="shared" si="27"/>
        <v>140</v>
      </c>
      <c r="AD154" s="13">
        <f t="shared" si="28"/>
        <v>280</v>
      </c>
      <c r="AE154" s="13">
        <f t="shared" si="29"/>
        <v>2800</v>
      </c>
      <c r="AF154" t="s">
        <v>47</v>
      </c>
      <c r="AG154">
        <v>1</v>
      </c>
      <c r="AH154">
        <v>5</v>
      </c>
      <c r="AI154">
        <v>86</v>
      </c>
      <c r="AJ154">
        <v>8</v>
      </c>
      <c r="AK154">
        <v>9</v>
      </c>
      <c r="AL154">
        <v>9</v>
      </c>
      <c r="AM154">
        <v>9</v>
      </c>
      <c r="AN154">
        <v>10</v>
      </c>
      <c r="AO154">
        <v>8</v>
      </c>
    </row>
    <row r="155" spans="1:41">
      <c r="A155" s="1">
        <v>240194</v>
      </c>
      <c r="B155" t="s">
        <v>232</v>
      </c>
      <c r="C155">
        <v>2010</v>
      </c>
      <c r="D155" s="2" t="s">
        <v>6404</v>
      </c>
      <c r="E155" s="4">
        <f t="shared" si="22"/>
        <v>40441</v>
      </c>
      <c r="F155" s="5">
        <f t="shared" ca="1" si="23"/>
        <v>4.796508306062905</v>
      </c>
      <c r="G155" s="1">
        <v>54237</v>
      </c>
      <c r="H155" t="s">
        <v>60</v>
      </c>
      <c r="I155" t="s">
        <v>33</v>
      </c>
      <c r="J155" s="6" t="str">
        <f t="shared" si="24"/>
        <v>Amsterdam</v>
      </c>
      <c r="K155" t="s">
        <v>34</v>
      </c>
      <c r="L155" s="6" t="str">
        <f t="shared" si="25"/>
        <v>North Holland</v>
      </c>
      <c r="M155" s="1" t="s">
        <v>233</v>
      </c>
      <c r="N155" t="s">
        <v>35</v>
      </c>
      <c r="O155">
        <v>52.354622592307699</v>
      </c>
      <c r="P155">
        <v>4.8869242857314603</v>
      </c>
      <c r="Q155" t="s">
        <v>36</v>
      </c>
      <c r="R155" t="s">
        <v>42</v>
      </c>
      <c r="S155">
        <v>3</v>
      </c>
      <c r="T155">
        <v>1</v>
      </c>
      <c r="U155">
        <v>1</v>
      </c>
      <c r="V155">
        <v>2</v>
      </c>
      <c r="W155" t="s">
        <v>176</v>
      </c>
      <c r="X155" s="8">
        <v>99</v>
      </c>
      <c r="Y155">
        <v>1</v>
      </c>
      <c r="Z155">
        <v>15</v>
      </c>
      <c r="AA155">
        <v>1</v>
      </c>
      <c r="AB155" s="6">
        <f t="shared" si="26"/>
        <v>4</v>
      </c>
      <c r="AC155" s="13">
        <f t="shared" si="27"/>
        <v>114</v>
      </c>
      <c r="AD155" s="13">
        <f t="shared" si="28"/>
        <v>114</v>
      </c>
      <c r="AE155" s="13">
        <f t="shared" si="29"/>
        <v>456</v>
      </c>
      <c r="AF155" t="s">
        <v>47</v>
      </c>
      <c r="AG155">
        <v>0.97</v>
      </c>
      <c r="AH155">
        <v>2</v>
      </c>
      <c r="AI155">
        <v>90</v>
      </c>
      <c r="AJ155">
        <v>9</v>
      </c>
      <c r="AK155">
        <v>10</v>
      </c>
      <c r="AL155">
        <v>10</v>
      </c>
      <c r="AM155">
        <v>10</v>
      </c>
      <c r="AN155">
        <v>10</v>
      </c>
      <c r="AO155">
        <v>9</v>
      </c>
    </row>
    <row r="156" spans="1:41">
      <c r="A156" s="1">
        <v>240194</v>
      </c>
      <c r="B156" t="s">
        <v>232</v>
      </c>
      <c r="C156">
        <v>2010</v>
      </c>
      <c r="D156" s="2" t="s">
        <v>6404</v>
      </c>
      <c r="E156" s="4">
        <f t="shared" si="22"/>
        <v>40441</v>
      </c>
      <c r="F156" s="5">
        <f t="shared" ca="1" si="23"/>
        <v>4.796508306062905</v>
      </c>
      <c r="G156" s="1">
        <v>93807</v>
      </c>
      <c r="H156" t="s">
        <v>56</v>
      </c>
      <c r="I156" t="s">
        <v>33</v>
      </c>
      <c r="J156" s="6" t="str">
        <f t="shared" si="24"/>
        <v>Amsterdam</v>
      </c>
      <c r="K156" t="s">
        <v>34</v>
      </c>
      <c r="L156" s="6" t="str">
        <f t="shared" si="25"/>
        <v>North Holland</v>
      </c>
      <c r="M156" s="1">
        <v>1072</v>
      </c>
      <c r="N156" t="s">
        <v>35</v>
      </c>
      <c r="O156">
        <v>52.354567728768103</v>
      </c>
      <c r="P156">
        <v>4.8864095272667498</v>
      </c>
      <c r="Q156" t="s">
        <v>36</v>
      </c>
      <c r="R156" t="s">
        <v>76</v>
      </c>
      <c r="S156">
        <v>2</v>
      </c>
      <c r="T156">
        <v>1</v>
      </c>
      <c r="U156">
        <v>1</v>
      </c>
      <c r="V156">
        <v>1</v>
      </c>
      <c r="W156" t="s">
        <v>176</v>
      </c>
      <c r="X156" s="8">
        <v>69</v>
      </c>
      <c r="Y156">
        <v>1</v>
      </c>
      <c r="Z156">
        <v>10</v>
      </c>
      <c r="AA156">
        <v>2</v>
      </c>
      <c r="AB156" s="6">
        <f t="shared" si="26"/>
        <v>4</v>
      </c>
      <c r="AC156" s="13">
        <f t="shared" si="27"/>
        <v>79</v>
      </c>
      <c r="AD156" s="13">
        <f t="shared" si="28"/>
        <v>158</v>
      </c>
      <c r="AE156" s="13">
        <f t="shared" si="29"/>
        <v>632</v>
      </c>
      <c r="AF156" t="s">
        <v>47</v>
      </c>
      <c r="AG156">
        <v>0.97</v>
      </c>
      <c r="AH156">
        <v>2</v>
      </c>
      <c r="AI156">
        <v>100</v>
      </c>
      <c r="AJ156">
        <v>7</v>
      </c>
      <c r="AK156">
        <v>8</v>
      </c>
      <c r="AL156">
        <v>7</v>
      </c>
      <c r="AM156">
        <v>8</v>
      </c>
      <c r="AN156">
        <v>9</v>
      </c>
      <c r="AO156">
        <v>8</v>
      </c>
    </row>
    <row r="157" spans="1:41">
      <c r="A157" s="1">
        <v>243018</v>
      </c>
      <c r="B157" t="s">
        <v>234</v>
      </c>
      <c r="C157">
        <v>2010</v>
      </c>
      <c r="D157" s="2" t="s">
        <v>6405</v>
      </c>
      <c r="E157" s="4">
        <f t="shared" si="22"/>
        <v>40444</v>
      </c>
      <c r="F157" s="5">
        <f t="shared" ca="1" si="23"/>
        <v>4.7882891279807129</v>
      </c>
      <c r="G157" s="1">
        <v>4445005</v>
      </c>
      <c r="H157" t="s">
        <v>51</v>
      </c>
      <c r="I157" t="s">
        <v>33</v>
      </c>
      <c r="J157" s="6" t="str">
        <f t="shared" si="24"/>
        <v>Amsterdam</v>
      </c>
      <c r="K157" t="s">
        <v>34</v>
      </c>
      <c r="L157" s="6" t="str">
        <f t="shared" si="25"/>
        <v>North Holland</v>
      </c>
      <c r="M157" s="1" t="s">
        <v>235</v>
      </c>
      <c r="N157" t="s">
        <v>35</v>
      </c>
      <c r="O157">
        <v>52.379266670499497</v>
      </c>
      <c r="P157">
        <v>4.8809322605140499</v>
      </c>
      <c r="Q157" t="s">
        <v>36</v>
      </c>
      <c r="R157" t="s">
        <v>37</v>
      </c>
      <c r="S157">
        <v>2</v>
      </c>
      <c r="T157">
        <v>1</v>
      </c>
      <c r="U157">
        <v>1</v>
      </c>
      <c r="V157">
        <v>1</v>
      </c>
      <c r="W157" t="s">
        <v>38</v>
      </c>
      <c r="X157" s="8">
        <v>100</v>
      </c>
      <c r="Y157">
        <v>1</v>
      </c>
      <c r="Z157">
        <v>0</v>
      </c>
      <c r="AA157">
        <v>2</v>
      </c>
      <c r="AB157" s="6">
        <f t="shared" si="26"/>
        <v>14</v>
      </c>
      <c r="AC157" s="13">
        <f t="shared" si="27"/>
        <v>100</v>
      </c>
      <c r="AD157" s="13">
        <f t="shared" si="28"/>
        <v>200</v>
      </c>
      <c r="AE157" s="13">
        <f t="shared" si="29"/>
        <v>2800</v>
      </c>
      <c r="AF157" t="s">
        <v>47</v>
      </c>
      <c r="AG157">
        <v>1</v>
      </c>
      <c r="AH157">
        <v>7</v>
      </c>
      <c r="AI157">
        <v>100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</row>
    <row r="158" spans="1:41">
      <c r="A158" s="1">
        <v>244255</v>
      </c>
      <c r="B158" t="s">
        <v>236</v>
      </c>
      <c r="C158">
        <v>2010</v>
      </c>
      <c r="D158" s="2" t="s">
        <v>6326</v>
      </c>
      <c r="E158" s="4">
        <f t="shared" si="22"/>
        <v>40445</v>
      </c>
      <c r="F158" s="5">
        <f t="shared" ca="1" si="23"/>
        <v>4.7855494019533156</v>
      </c>
      <c r="G158" s="1">
        <v>52833</v>
      </c>
      <c r="H158" t="s">
        <v>32</v>
      </c>
      <c r="I158" t="s">
        <v>33</v>
      </c>
      <c r="J158" s="6" t="str">
        <f t="shared" si="24"/>
        <v>Amsterdam</v>
      </c>
      <c r="K158" t="s">
        <v>34</v>
      </c>
      <c r="L158" s="6" t="str">
        <f t="shared" si="25"/>
        <v>North Holland</v>
      </c>
      <c r="M158" s="1" t="s">
        <v>237</v>
      </c>
      <c r="N158" t="s">
        <v>35</v>
      </c>
      <c r="O158">
        <v>52.396351786116902</v>
      </c>
      <c r="P158">
        <v>4.8654184810559498</v>
      </c>
      <c r="Q158" t="s">
        <v>36</v>
      </c>
      <c r="R158" t="s">
        <v>37</v>
      </c>
      <c r="S158">
        <v>4</v>
      </c>
      <c r="T158">
        <v>1</v>
      </c>
      <c r="U158">
        <v>1</v>
      </c>
      <c r="V158">
        <v>2</v>
      </c>
      <c r="W158" t="s">
        <v>54</v>
      </c>
      <c r="X158" s="8">
        <v>74</v>
      </c>
      <c r="Y158">
        <v>2</v>
      </c>
      <c r="Z158">
        <v>17</v>
      </c>
      <c r="AA158">
        <v>1</v>
      </c>
      <c r="AB158" s="6">
        <f t="shared" si="26"/>
        <v>172</v>
      </c>
      <c r="AC158" s="13">
        <f t="shared" si="27"/>
        <v>74</v>
      </c>
      <c r="AD158" s="13">
        <f t="shared" si="28"/>
        <v>74</v>
      </c>
      <c r="AE158" s="13">
        <f t="shared" si="29"/>
        <v>12728</v>
      </c>
      <c r="AF158" t="s">
        <v>43</v>
      </c>
      <c r="AG158">
        <v>1</v>
      </c>
      <c r="AH158">
        <v>86</v>
      </c>
      <c r="AI158">
        <v>82</v>
      </c>
      <c r="AJ158">
        <v>7</v>
      </c>
      <c r="AK158">
        <v>8</v>
      </c>
      <c r="AL158">
        <v>9</v>
      </c>
      <c r="AM158">
        <v>9</v>
      </c>
      <c r="AN158">
        <v>9</v>
      </c>
      <c r="AO158">
        <v>8</v>
      </c>
    </row>
    <row r="159" spans="1:41">
      <c r="A159" s="1">
        <v>246338</v>
      </c>
      <c r="B159" t="s">
        <v>234</v>
      </c>
      <c r="C159">
        <v>2010</v>
      </c>
      <c r="D159" s="2" t="s">
        <v>6406</v>
      </c>
      <c r="E159" s="4">
        <f t="shared" si="22"/>
        <v>40448</v>
      </c>
      <c r="F159" s="5">
        <f t="shared" ca="1" si="23"/>
        <v>4.7773302238711235</v>
      </c>
      <c r="G159" s="1">
        <v>193088</v>
      </c>
      <c r="H159" t="s">
        <v>32</v>
      </c>
      <c r="I159" t="s">
        <v>33</v>
      </c>
      <c r="J159" s="6" t="str">
        <f t="shared" si="24"/>
        <v>Amsterdam</v>
      </c>
      <c r="K159" t="s">
        <v>34</v>
      </c>
      <c r="L159" s="6" t="str">
        <f t="shared" si="25"/>
        <v>North Holland</v>
      </c>
      <c r="M159" s="1">
        <v>1013</v>
      </c>
      <c r="N159" t="s">
        <v>35</v>
      </c>
      <c r="O159">
        <v>52.388804705935399</v>
      </c>
      <c r="P159">
        <v>4.88446214155526</v>
      </c>
      <c r="Q159" t="s">
        <v>36</v>
      </c>
      <c r="R159" t="s">
        <v>37</v>
      </c>
      <c r="S159">
        <v>5</v>
      </c>
      <c r="T159">
        <v>1</v>
      </c>
      <c r="U159">
        <v>2</v>
      </c>
      <c r="V159">
        <v>4</v>
      </c>
      <c r="W159" t="s">
        <v>38</v>
      </c>
      <c r="X159" s="8">
        <v>60</v>
      </c>
      <c r="Y159">
        <v>1</v>
      </c>
      <c r="Z159">
        <v>20</v>
      </c>
      <c r="AA159">
        <v>1</v>
      </c>
      <c r="AB159" s="6">
        <f t="shared" si="26"/>
        <v>132</v>
      </c>
      <c r="AC159" s="13">
        <f t="shared" si="27"/>
        <v>80</v>
      </c>
      <c r="AD159" s="13">
        <f t="shared" si="28"/>
        <v>80</v>
      </c>
      <c r="AE159" s="13">
        <f t="shared" si="29"/>
        <v>10560</v>
      </c>
      <c r="AF159" t="s">
        <v>47</v>
      </c>
      <c r="AG159">
        <v>1</v>
      </c>
      <c r="AH159">
        <v>66</v>
      </c>
      <c r="AI159">
        <v>89</v>
      </c>
      <c r="AJ159">
        <v>9</v>
      </c>
      <c r="AK159">
        <v>9</v>
      </c>
      <c r="AL159">
        <v>10</v>
      </c>
      <c r="AM159">
        <v>10</v>
      </c>
      <c r="AN159">
        <v>9</v>
      </c>
      <c r="AO159">
        <v>9</v>
      </c>
    </row>
    <row r="160" spans="1:41">
      <c r="A160" s="1">
        <v>246493</v>
      </c>
      <c r="B160" t="s">
        <v>238</v>
      </c>
      <c r="C160">
        <v>2010</v>
      </c>
      <c r="D160" s="2" t="s">
        <v>6406</v>
      </c>
      <c r="E160" s="4">
        <f t="shared" si="22"/>
        <v>40448</v>
      </c>
      <c r="F160" s="5">
        <f t="shared" ca="1" si="23"/>
        <v>4.7773302238711235</v>
      </c>
      <c r="G160" s="1">
        <v>53692</v>
      </c>
      <c r="H160" t="s">
        <v>60</v>
      </c>
      <c r="I160" t="s">
        <v>33</v>
      </c>
      <c r="J160" s="6" t="str">
        <f t="shared" si="24"/>
        <v>Amsterdam</v>
      </c>
      <c r="K160" t="s">
        <v>34</v>
      </c>
      <c r="L160" s="6" t="str">
        <f t="shared" si="25"/>
        <v>North Holland</v>
      </c>
      <c r="M160" s="1">
        <v>1073</v>
      </c>
      <c r="N160" t="s">
        <v>35</v>
      </c>
      <c r="O160">
        <v>52.353483155689098</v>
      </c>
      <c r="P160">
        <v>4.9004901715255897</v>
      </c>
      <c r="Q160" t="s">
        <v>36</v>
      </c>
      <c r="R160" t="s">
        <v>42</v>
      </c>
      <c r="S160">
        <v>4</v>
      </c>
      <c r="T160">
        <v>1</v>
      </c>
      <c r="U160">
        <v>1</v>
      </c>
      <c r="V160">
        <v>4</v>
      </c>
      <c r="W160" t="s">
        <v>38</v>
      </c>
      <c r="X160" s="8">
        <v>72</v>
      </c>
      <c r="Y160">
        <v>2</v>
      </c>
      <c r="Z160">
        <v>20</v>
      </c>
      <c r="AA160">
        <v>2</v>
      </c>
      <c r="AB160" s="6">
        <f t="shared" si="26"/>
        <v>168</v>
      </c>
      <c r="AC160" s="13">
        <f t="shared" si="27"/>
        <v>72</v>
      </c>
      <c r="AD160" s="13">
        <f t="shared" si="28"/>
        <v>144</v>
      </c>
      <c r="AE160" s="13">
        <f t="shared" si="29"/>
        <v>24192</v>
      </c>
      <c r="AF160" t="s">
        <v>47</v>
      </c>
      <c r="AG160">
        <v>0.98</v>
      </c>
      <c r="AH160">
        <v>84</v>
      </c>
      <c r="AI160">
        <v>90</v>
      </c>
      <c r="AJ160">
        <v>9</v>
      </c>
      <c r="AK160">
        <v>9</v>
      </c>
      <c r="AL160">
        <v>9</v>
      </c>
      <c r="AM160">
        <v>9</v>
      </c>
      <c r="AN160">
        <v>9</v>
      </c>
      <c r="AO160">
        <v>9</v>
      </c>
    </row>
    <row r="161" spans="1:41">
      <c r="A161" s="1">
        <v>246493</v>
      </c>
      <c r="B161" t="s">
        <v>238</v>
      </c>
      <c r="C161">
        <v>2010</v>
      </c>
      <c r="D161" s="2" t="s">
        <v>6406</v>
      </c>
      <c r="E161" s="4">
        <f t="shared" si="22"/>
        <v>40448</v>
      </c>
      <c r="F161" s="5">
        <f t="shared" ca="1" si="23"/>
        <v>4.7773302238711235</v>
      </c>
      <c r="G161" s="1">
        <v>53067</v>
      </c>
      <c r="H161" t="s">
        <v>60</v>
      </c>
      <c r="I161" t="s">
        <v>33</v>
      </c>
      <c r="J161" s="6" t="str">
        <f t="shared" si="24"/>
        <v>Amsterdam</v>
      </c>
      <c r="K161" t="s">
        <v>34</v>
      </c>
      <c r="L161" s="6" t="str">
        <f t="shared" si="25"/>
        <v>North Holland</v>
      </c>
      <c r="M161" s="1">
        <v>1073</v>
      </c>
      <c r="N161" t="s">
        <v>35</v>
      </c>
      <c r="O161">
        <v>52.3533926687034</v>
      </c>
      <c r="P161">
        <v>4.9006376429573004</v>
      </c>
      <c r="Q161" t="s">
        <v>36</v>
      </c>
      <c r="R161" t="s">
        <v>37</v>
      </c>
      <c r="S161">
        <v>2</v>
      </c>
      <c r="T161">
        <v>1</v>
      </c>
      <c r="U161">
        <v>1</v>
      </c>
      <c r="V161">
        <v>2</v>
      </c>
      <c r="W161" t="s">
        <v>38</v>
      </c>
      <c r="X161" s="8">
        <v>79</v>
      </c>
      <c r="Y161">
        <v>2</v>
      </c>
      <c r="Z161">
        <v>15</v>
      </c>
      <c r="AA161">
        <v>2</v>
      </c>
      <c r="AB161" s="6">
        <f t="shared" si="26"/>
        <v>198</v>
      </c>
      <c r="AC161" s="13">
        <f t="shared" si="27"/>
        <v>79</v>
      </c>
      <c r="AD161" s="13">
        <f t="shared" si="28"/>
        <v>158</v>
      </c>
      <c r="AE161" s="13">
        <f t="shared" si="29"/>
        <v>31284</v>
      </c>
      <c r="AF161" t="s">
        <v>47</v>
      </c>
      <c r="AG161">
        <v>0.98</v>
      </c>
      <c r="AH161">
        <v>99</v>
      </c>
      <c r="AI161">
        <v>93</v>
      </c>
      <c r="AJ161">
        <v>9</v>
      </c>
      <c r="AK161">
        <v>9</v>
      </c>
      <c r="AL161">
        <v>9</v>
      </c>
      <c r="AM161">
        <v>9</v>
      </c>
      <c r="AN161">
        <v>10</v>
      </c>
      <c r="AO161">
        <v>9</v>
      </c>
    </row>
    <row r="162" spans="1:41">
      <c r="A162" s="1">
        <v>246493</v>
      </c>
      <c r="B162" t="s">
        <v>238</v>
      </c>
      <c r="C162">
        <v>2010</v>
      </c>
      <c r="D162" s="2" t="s">
        <v>6406</v>
      </c>
      <c r="E162" s="4">
        <f t="shared" si="22"/>
        <v>40448</v>
      </c>
      <c r="F162" s="5">
        <f t="shared" ca="1" si="23"/>
        <v>4.7773302238711235</v>
      </c>
      <c r="G162" s="1">
        <v>53693</v>
      </c>
      <c r="H162" t="s">
        <v>60</v>
      </c>
      <c r="I162" t="s">
        <v>33</v>
      </c>
      <c r="J162" s="6" t="str">
        <f t="shared" si="24"/>
        <v>Amsterdam</v>
      </c>
      <c r="K162" t="s">
        <v>34</v>
      </c>
      <c r="L162" s="6" t="str">
        <f t="shared" si="25"/>
        <v>North Holland</v>
      </c>
      <c r="M162" s="1">
        <v>1073</v>
      </c>
      <c r="N162" t="s">
        <v>35</v>
      </c>
      <c r="O162">
        <v>52.354413932640398</v>
      </c>
      <c r="P162">
        <v>4.9000710161852199</v>
      </c>
      <c r="Q162" t="s">
        <v>58</v>
      </c>
      <c r="R162" t="s">
        <v>37</v>
      </c>
      <c r="S162">
        <v>2</v>
      </c>
      <c r="T162">
        <v>1</v>
      </c>
      <c r="U162">
        <v>1</v>
      </c>
      <c r="V162">
        <v>1</v>
      </c>
      <c r="W162" t="s">
        <v>38</v>
      </c>
      <c r="X162" s="8">
        <v>79</v>
      </c>
      <c r="Y162">
        <v>2</v>
      </c>
      <c r="Z162">
        <v>0</v>
      </c>
      <c r="AA162">
        <v>2</v>
      </c>
      <c r="AB162" s="6">
        <f t="shared" si="26"/>
        <v>232</v>
      </c>
      <c r="AC162" s="13">
        <f t="shared" si="27"/>
        <v>79</v>
      </c>
      <c r="AD162" s="13">
        <f t="shared" si="28"/>
        <v>158</v>
      </c>
      <c r="AE162" s="13">
        <f t="shared" si="29"/>
        <v>36656</v>
      </c>
      <c r="AF162" t="s">
        <v>47</v>
      </c>
      <c r="AG162">
        <v>0.98</v>
      </c>
      <c r="AH162">
        <v>116</v>
      </c>
      <c r="AI162">
        <v>93</v>
      </c>
      <c r="AJ162">
        <v>9</v>
      </c>
      <c r="AK162">
        <v>9</v>
      </c>
      <c r="AL162">
        <v>10</v>
      </c>
      <c r="AM162">
        <v>10</v>
      </c>
      <c r="AN162">
        <v>10</v>
      </c>
      <c r="AO162">
        <v>9</v>
      </c>
    </row>
    <row r="163" spans="1:41">
      <c r="A163" s="1">
        <v>247625</v>
      </c>
      <c r="B163" t="s">
        <v>239</v>
      </c>
      <c r="C163">
        <v>2010</v>
      </c>
      <c r="D163" s="2" t="s">
        <v>6407</v>
      </c>
      <c r="E163" s="4">
        <f t="shared" si="22"/>
        <v>40449</v>
      </c>
      <c r="F163" s="5">
        <f t="shared" ca="1" si="23"/>
        <v>4.774590497843727</v>
      </c>
      <c r="G163" s="1">
        <v>53233</v>
      </c>
      <c r="H163" t="s">
        <v>161</v>
      </c>
      <c r="I163" t="s">
        <v>33</v>
      </c>
      <c r="J163" s="6" t="str">
        <f t="shared" si="24"/>
        <v>Amsterdam</v>
      </c>
      <c r="K163" t="s">
        <v>34</v>
      </c>
      <c r="L163" s="6" t="str">
        <f t="shared" si="25"/>
        <v>North Holland</v>
      </c>
      <c r="M163" s="1" t="s">
        <v>240</v>
      </c>
      <c r="N163" t="s">
        <v>35</v>
      </c>
      <c r="O163">
        <v>52.358462932482603</v>
      </c>
      <c r="P163">
        <v>4.98254256031443</v>
      </c>
      <c r="Q163" t="s">
        <v>58</v>
      </c>
      <c r="R163" t="s">
        <v>37</v>
      </c>
      <c r="S163">
        <v>4</v>
      </c>
      <c r="T163">
        <v>1</v>
      </c>
      <c r="U163">
        <v>2</v>
      </c>
      <c r="V163">
        <v>2</v>
      </c>
      <c r="W163" t="s">
        <v>38</v>
      </c>
      <c r="X163" s="8">
        <v>160</v>
      </c>
      <c r="Y163">
        <v>2</v>
      </c>
      <c r="Z163">
        <v>45</v>
      </c>
      <c r="AA163">
        <v>2</v>
      </c>
      <c r="AB163" s="6">
        <f t="shared" si="26"/>
        <v>6</v>
      </c>
      <c r="AC163" s="13">
        <f t="shared" si="27"/>
        <v>160</v>
      </c>
      <c r="AD163" s="13">
        <f t="shared" si="28"/>
        <v>320</v>
      </c>
      <c r="AE163" s="13">
        <f t="shared" si="29"/>
        <v>1920</v>
      </c>
      <c r="AF163" t="s">
        <v>83</v>
      </c>
      <c r="AG163">
        <v>0.42</v>
      </c>
      <c r="AH163">
        <v>3</v>
      </c>
      <c r="AI163">
        <v>100</v>
      </c>
      <c r="AJ163">
        <v>10</v>
      </c>
      <c r="AK163">
        <v>9</v>
      </c>
      <c r="AL163">
        <v>10</v>
      </c>
      <c r="AM163">
        <v>10</v>
      </c>
      <c r="AN163">
        <v>9</v>
      </c>
      <c r="AO163">
        <v>10</v>
      </c>
    </row>
    <row r="164" spans="1:41">
      <c r="A164" s="1">
        <v>247822</v>
      </c>
      <c r="B164" t="s">
        <v>241</v>
      </c>
      <c r="C164">
        <v>2010</v>
      </c>
      <c r="D164" s="2" t="s">
        <v>6407</v>
      </c>
      <c r="E164" s="4">
        <f t="shared" si="22"/>
        <v>40449</v>
      </c>
      <c r="F164" s="5">
        <f t="shared" ca="1" si="23"/>
        <v>4.774590497843727</v>
      </c>
      <c r="G164" s="1">
        <v>53671</v>
      </c>
      <c r="H164" t="s">
        <v>32</v>
      </c>
      <c r="I164" t="s">
        <v>33</v>
      </c>
      <c r="J164" s="6" t="str">
        <f t="shared" si="24"/>
        <v>Amsterdam</v>
      </c>
      <c r="K164" t="s">
        <v>34</v>
      </c>
      <c r="L164" s="6" t="str">
        <f t="shared" si="25"/>
        <v>North Holland</v>
      </c>
      <c r="M164" s="1" t="s">
        <v>242</v>
      </c>
      <c r="N164" t="s">
        <v>35</v>
      </c>
      <c r="O164">
        <v>52.389053371113803</v>
      </c>
      <c r="P164">
        <v>4.88558853512993</v>
      </c>
      <c r="Q164" t="s">
        <v>36</v>
      </c>
      <c r="R164" t="s">
        <v>42</v>
      </c>
      <c r="S164">
        <v>2</v>
      </c>
      <c r="T164">
        <v>1</v>
      </c>
      <c r="U164">
        <v>1</v>
      </c>
      <c r="V164">
        <v>1</v>
      </c>
      <c r="W164" t="s">
        <v>38</v>
      </c>
      <c r="X164" s="8">
        <v>75</v>
      </c>
      <c r="Y164">
        <v>1</v>
      </c>
      <c r="Z164">
        <v>0</v>
      </c>
      <c r="AA164">
        <v>2</v>
      </c>
      <c r="AB164" s="6">
        <f t="shared" si="26"/>
        <v>238</v>
      </c>
      <c r="AC164" s="13">
        <f t="shared" si="27"/>
        <v>75</v>
      </c>
      <c r="AD164" s="13">
        <f t="shared" si="28"/>
        <v>150</v>
      </c>
      <c r="AE164" s="13">
        <f t="shared" si="29"/>
        <v>35700</v>
      </c>
      <c r="AF164" t="s">
        <v>43</v>
      </c>
      <c r="AG164">
        <v>1</v>
      </c>
      <c r="AH164">
        <v>119</v>
      </c>
      <c r="AI164">
        <v>93</v>
      </c>
      <c r="AJ164">
        <v>9</v>
      </c>
      <c r="AK164">
        <v>9</v>
      </c>
      <c r="AL164">
        <v>10</v>
      </c>
      <c r="AM164">
        <v>10</v>
      </c>
      <c r="AN164">
        <v>9</v>
      </c>
      <c r="AO164">
        <v>9</v>
      </c>
    </row>
    <row r="165" spans="1:41">
      <c r="A165" s="1">
        <v>249794</v>
      </c>
      <c r="B165" t="s">
        <v>243</v>
      </c>
      <c r="C165">
        <v>2010</v>
      </c>
      <c r="D165" s="2" t="s">
        <v>6408</v>
      </c>
      <c r="E165" s="4">
        <f t="shared" si="22"/>
        <v>40451</v>
      </c>
      <c r="F165" s="5">
        <f t="shared" ca="1" si="23"/>
        <v>4.7691110457889323</v>
      </c>
      <c r="G165" s="1">
        <v>107195</v>
      </c>
      <c r="H165" t="s">
        <v>49</v>
      </c>
      <c r="I165" t="s">
        <v>33</v>
      </c>
      <c r="J165" s="6" t="str">
        <f t="shared" si="24"/>
        <v>Amsterdam</v>
      </c>
      <c r="K165" t="s">
        <v>34</v>
      </c>
      <c r="L165" s="6" t="str">
        <f t="shared" si="25"/>
        <v>North Holland</v>
      </c>
      <c r="M165" s="1">
        <v>1018</v>
      </c>
      <c r="N165" t="s">
        <v>35</v>
      </c>
      <c r="O165">
        <v>52.370074473314801</v>
      </c>
      <c r="P165">
        <v>4.9196038538109796</v>
      </c>
      <c r="Q165" t="s">
        <v>36</v>
      </c>
      <c r="R165" t="s">
        <v>37</v>
      </c>
      <c r="S165">
        <v>4</v>
      </c>
      <c r="T165">
        <v>1</v>
      </c>
      <c r="U165">
        <v>1</v>
      </c>
      <c r="V165">
        <v>2</v>
      </c>
      <c r="W165" t="s">
        <v>38</v>
      </c>
      <c r="X165" s="8">
        <v>110</v>
      </c>
      <c r="Y165">
        <v>2</v>
      </c>
      <c r="Z165">
        <v>30</v>
      </c>
      <c r="AA165">
        <v>4</v>
      </c>
      <c r="AB165" s="6">
        <f t="shared" si="26"/>
        <v>36</v>
      </c>
      <c r="AC165" s="13">
        <f t="shared" si="27"/>
        <v>110</v>
      </c>
      <c r="AD165" s="13">
        <f t="shared" si="28"/>
        <v>440</v>
      </c>
      <c r="AE165" s="13">
        <f t="shared" si="29"/>
        <v>15840</v>
      </c>
      <c r="AF165" t="s">
        <v>39</v>
      </c>
      <c r="AG165">
        <v>0.75</v>
      </c>
      <c r="AH165">
        <v>18</v>
      </c>
      <c r="AI165">
        <v>92</v>
      </c>
      <c r="AJ165">
        <v>9</v>
      </c>
      <c r="AK165">
        <v>9</v>
      </c>
      <c r="AL165">
        <v>10</v>
      </c>
      <c r="AM165">
        <v>10</v>
      </c>
      <c r="AN165">
        <v>9</v>
      </c>
      <c r="AO165">
        <v>9</v>
      </c>
    </row>
    <row r="166" spans="1:41">
      <c r="A166" s="1">
        <v>249835</v>
      </c>
      <c r="B166" t="s">
        <v>244</v>
      </c>
      <c r="C166">
        <v>2010</v>
      </c>
      <c r="D166" s="2" t="s">
        <v>6408</v>
      </c>
      <c r="E166" s="4">
        <f t="shared" si="22"/>
        <v>40451</v>
      </c>
      <c r="F166" s="5">
        <f t="shared" ca="1" si="23"/>
        <v>4.7691110457889323</v>
      </c>
      <c r="G166" s="1">
        <v>912209</v>
      </c>
      <c r="H166" t="s">
        <v>41</v>
      </c>
      <c r="I166" t="s">
        <v>33</v>
      </c>
      <c r="J166" s="6" t="str">
        <f t="shared" si="24"/>
        <v>Amsterdam</v>
      </c>
      <c r="K166" t="s">
        <v>34</v>
      </c>
      <c r="L166" s="6" t="str">
        <f t="shared" si="25"/>
        <v>North Holland</v>
      </c>
      <c r="M166" s="1" t="s">
        <v>245</v>
      </c>
      <c r="N166" t="s">
        <v>35</v>
      </c>
      <c r="O166">
        <v>52.369831646343698</v>
      </c>
      <c r="P166">
        <v>4.9405091779410704</v>
      </c>
      <c r="Q166" t="s">
        <v>36</v>
      </c>
      <c r="R166" t="s">
        <v>37</v>
      </c>
      <c r="S166">
        <v>4</v>
      </c>
      <c r="T166">
        <v>1</v>
      </c>
      <c r="U166">
        <v>1</v>
      </c>
      <c r="V166">
        <v>2</v>
      </c>
      <c r="W166" t="s">
        <v>38</v>
      </c>
      <c r="X166" s="8">
        <v>85</v>
      </c>
      <c r="Y166">
        <v>2</v>
      </c>
      <c r="Z166">
        <v>15</v>
      </c>
      <c r="AA166">
        <v>3</v>
      </c>
      <c r="AB166" s="6">
        <f t="shared" si="26"/>
        <v>2</v>
      </c>
      <c r="AC166" s="13">
        <f t="shared" si="27"/>
        <v>85</v>
      </c>
      <c r="AD166" s="13">
        <f t="shared" si="28"/>
        <v>255</v>
      </c>
      <c r="AE166" s="13">
        <f t="shared" si="29"/>
        <v>510</v>
      </c>
      <c r="AF166" t="s">
        <v>39</v>
      </c>
      <c r="AG166">
        <v>0.65</v>
      </c>
      <c r="AH166">
        <v>1</v>
      </c>
      <c r="AI166">
        <v>80</v>
      </c>
      <c r="AJ166">
        <v>8</v>
      </c>
      <c r="AK166">
        <v>10</v>
      </c>
      <c r="AL166">
        <v>8</v>
      </c>
      <c r="AM166">
        <v>8</v>
      </c>
      <c r="AN166">
        <v>6</v>
      </c>
      <c r="AO166">
        <v>8</v>
      </c>
    </row>
    <row r="167" spans="1:41">
      <c r="A167" s="1">
        <v>249924</v>
      </c>
      <c r="B167" t="s">
        <v>246</v>
      </c>
      <c r="C167">
        <v>2010</v>
      </c>
      <c r="D167" s="2" t="s">
        <v>6408</v>
      </c>
      <c r="E167" s="4">
        <f t="shared" si="22"/>
        <v>40451</v>
      </c>
      <c r="F167" s="5">
        <f t="shared" ca="1" si="23"/>
        <v>4.7691110457889323</v>
      </c>
      <c r="G167" s="1">
        <v>1415090</v>
      </c>
      <c r="H167" t="s">
        <v>32</v>
      </c>
      <c r="I167" t="s">
        <v>33</v>
      </c>
      <c r="J167" s="6" t="str">
        <f t="shared" si="24"/>
        <v>Amsterdam</v>
      </c>
      <c r="K167" t="s">
        <v>34</v>
      </c>
      <c r="L167" s="6" t="str">
        <f t="shared" si="25"/>
        <v>North Holland</v>
      </c>
      <c r="M167" s="1">
        <v>1052</v>
      </c>
      <c r="N167" t="s">
        <v>35</v>
      </c>
      <c r="O167">
        <v>52.374067435263598</v>
      </c>
      <c r="P167">
        <v>4.8727706884947199</v>
      </c>
      <c r="Q167" t="s">
        <v>36</v>
      </c>
      <c r="R167" t="s">
        <v>42</v>
      </c>
      <c r="S167">
        <v>3</v>
      </c>
      <c r="T167">
        <v>3</v>
      </c>
      <c r="U167">
        <v>1</v>
      </c>
      <c r="V167">
        <v>1</v>
      </c>
      <c r="W167" t="s">
        <v>38</v>
      </c>
      <c r="X167" s="8">
        <v>48</v>
      </c>
      <c r="Y167">
        <v>2</v>
      </c>
      <c r="Z167">
        <v>8</v>
      </c>
      <c r="AA167">
        <v>3</v>
      </c>
      <c r="AB167" s="6">
        <f t="shared" si="26"/>
        <v>0</v>
      </c>
      <c r="AC167" s="13">
        <f t="shared" si="27"/>
        <v>48</v>
      </c>
      <c r="AD167" s="13">
        <f t="shared" si="28"/>
        <v>144</v>
      </c>
      <c r="AE167" s="13">
        <f t="shared" si="29"/>
        <v>0</v>
      </c>
      <c r="AF167" t="s">
        <v>62</v>
      </c>
      <c r="AG167" t="s">
        <v>62</v>
      </c>
      <c r="AH167">
        <v>0</v>
      </c>
    </row>
    <row r="168" spans="1:41">
      <c r="A168" s="1">
        <v>259495</v>
      </c>
      <c r="B168" t="s">
        <v>247</v>
      </c>
      <c r="C168">
        <v>2010</v>
      </c>
      <c r="D168" s="2" t="s">
        <v>6409</v>
      </c>
      <c r="E168" s="4">
        <f t="shared" si="22"/>
        <v>40463</v>
      </c>
      <c r="F168" s="5">
        <f t="shared" ca="1" si="23"/>
        <v>4.7362343334601649</v>
      </c>
      <c r="G168" s="1">
        <v>4851638</v>
      </c>
      <c r="H168" t="s">
        <v>51</v>
      </c>
      <c r="I168" t="s">
        <v>33</v>
      </c>
      <c r="J168" s="6" t="str">
        <f t="shared" si="24"/>
        <v>Amsterdam</v>
      </c>
      <c r="K168" t="s">
        <v>46</v>
      </c>
      <c r="L168" s="6" t="str">
        <f t="shared" si="25"/>
        <v>North Holland</v>
      </c>
      <c r="M168" s="1" t="s">
        <v>248</v>
      </c>
      <c r="N168" t="s">
        <v>35</v>
      </c>
      <c r="O168">
        <v>52.379722292310902</v>
      </c>
      <c r="P168">
        <v>4.8815893852965502</v>
      </c>
      <c r="Q168" t="s">
        <v>58</v>
      </c>
      <c r="R168" t="s">
        <v>37</v>
      </c>
      <c r="S168">
        <v>2</v>
      </c>
      <c r="T168">
        <v>1</v>
      </c>
      <c r="U168">
        <v>1</v>
      </c>
      <c r="V168">
        <v>1</v>
      </c>
      <c r="W168" t="s">
        <v>38</v>
      </c>
      <c r="X168" s="8">
        <v>90</v>
      </c>
      <c r="Y168">
        <v>2</v>
      </c>
      <c r="Z168">
        <v>25</v>
      </c>
      <c r="AA168">
        <v>1</v>
      </c>
      <c r="AB168" s="6">
        <f t="shared" si="26"/>
        <v>4</v>
      </c>
      <c r="AC168" s="13">
        <f t="shared" si="27"/>
        <v>90</v>
      </c>
      <c r="AD168" s="13">
        <f t="shared" si="28"/>
        <v>90</v>
      </c>
      <c r="AE168" s="13">
        <f t="shared" si="29"/>
        <v>360</v>
      </c>
      <c r="AF168" t="s">
        <v>43</v>
      </c>
      <c r="AG168">
        <v>1</v>
      </c>
      <c r="AH168">
        <v>2</v>
      </c>
      <c r="AI168">
        <v>100</v>
      </c>
      <c r="AJ168">
        <v>9</v>
      </c>
      <c r="AK168">
        <v>10</v>
      </c>
      <c r="AL168">
        <v>10</v>
      </c>
      <c r="AM168">
        <v>9</v>
      </c>
      <c r="AN168">
        <v>10</v>
      </c>
      <c r="AO168">
        <v>9</v>
      </c>
    </row>
    <row r="169" spans="1:41">
      <c r="A169" s="1">
        <v>260785</v>
      </c>
      <c r="B169" t="s">
        <v>249</v>
      </c>
      <c r="C169">
        <v>2010</v>
      </c>
      <c r="D169" s="2" t="s">
        <v>6410</v>
      </c>
      <c r="E169" s="4">
        <f t="shared" si="22"/>
        <v>40464</v>
      </c>
      <c r="F169" s="5">
        <f t="shared" ca="1" si="23"/>
        <v>4.7334946074327675</v>
      </c>
      <c r="G169" s="1">
        <v>55256</v>
      </c>
      <c r="H169" t="s">
        <v>49</v>
      </c>
      <c r="I169" t="s">
        <v>33</v>
      </c>
      <c r="J169" s="6" t="str">
        <f t="shared" si="24"/>
        <v>Amsterdam</v>
      </c>
      <c r="K169" t="s">
        <v>34</v>
      </c>
      <c r="L169" s="6" t="str">
        <f t="shared" si="25"/>
        <v>North Holland</v>
      </c>
      <c r="M169" s="1">
        <v>1011</v>
      </c>
      <c r="N169" t="s">
        <v>35</v>
      </c>
      <c r="O169">
        <v>52.370836888866897</v>
      </c>
      <c r="P169">
        <v>4.9033411451331101</v>
      </c>
      <c r="Q169" t="s">
        <v>36</v>
      </c>
      <c r="R169" t="s">
        <v>42</v>
      </c>
      <c r="S169">
        <v>2</v>
      </c>
      <c r="T169">
        <v>1</v>
      </c>
      <c r="U169">
        <v>1</v>
      </c>
      <c r="V169">
        <v>1</v>
      </c>
      <c r="W169" t="s">
        <v>176</v>
      </c>
      <c r="X169" s="8">
        <v>70</v>
      </c>
      <c r="Y169">
        <v>1</v>
      </c>
      <c r="Z169">
        <v>17</v>
      </c>
      <c r="AA169">
        <v>2</v>
      </c>
      <c r="AB169" s="6">
        <f t="shared" si="26"/>
        <v>60</v>
      </c>
      <c r="AC169" s="13">
        <f t="shared" si="27"/>
        <v>87</v>
      </c>
      <c r="AD169" s="13">
        <f t="shared" si="28"/>
        <v>174</v>
      </c>
      <c r="AE169" s="13">
        <f t="shared" si="29"/>
        <v>10440</v>
      </c>
      <c r="AF169" t="s">
        <v>43</v>
      </c>
      <c r="AG169">
        <v>1</v>
      </c>
      <c r="AH169">
        <v>30</v>
      </c>
      <c r="AI169">
        <v>95</v>
      </c>
      <c r="AJ169">
        <v>9</v>
      </c>
      <c r="AK169">
        <v>9</v>
      </c>
      <c r="AL169">
        <v>10</v>
      </c>
      <c r="AM169">
        <v>10</v>
      </c>
      <c r="AN169">
        <v>10</v>
      </c>
      <c r="AO169">
        <v>9</v>
      </c>
    </row>
    <row r="170" spans="1:41">
      <c r="A170" s="1">
        <v>262799</v>
      </c>
      <c r="B170" t="s">
        <v>250</v>
      </c>
      <c r="C170">
        <v>2010</v>
      </c>
      <c r="D170" s="2" t="s">
        <v>6411</v>
      </c>
      <c r="E170" s="4">
        <f t="shared" si="22"/>
        <v>40466</v>
      </c>
      <c r="F170" s="5">
        <f t="shared" ca="1" si="23"/>
        <v>4.7280151553779728</v>
      </c>
      <c r="G170" s="1">
        <v>3255105</v>
      </c>
      <c r="H170" t="s">
        <v>161</v>
      </c>
      <c r="I170" t="s">
        <v>33</v>
      </c>
      <c r="J170" s="6" t="str">
        <f t="shared" si="24"/>
        <v>Amsterdam</v>
      </c>
      <c r="K170" t="s">
        <v>34</v>
      </c>
      <c r="L170" s="6" t="str">
        <f t="shared" si="25"/>
        <v>North Holland</v>
      </c>
      <c r="M170" s="1">
        <v>1087</v>
      </c>
      <c r="N170" t="s">
        <v>35</v>
      </c>
      <c r="O170">
        <v>52.354110304503102</v>
      </c>
      <c r="P170">
        <v>5.0014783225626198</v>
      </c>
      <c r="Q170" t="s">
        <v>58</v>
      </c>
      <c r="R170" t="s">
        <v>37</v>
      </c>
      <c r="S170">
        <v>8</v>
      </c>
      <c r="T170">
        <v>2</v>
      </c>
      <c r="U170">
        <v>4</v>
      </c>
      <c r="V170">
        <v>5</v>
      </c>
      <c r="W170" t="s">
        <v>38</v>
      </c>
      <c r="X170" s="8">
        <v>190</v>
      </c>
      <c r="Y170">
        <v>5</v>
      </c>
      <c r="Z170">
        <v>35</v>
      </c>
      <c r="AA170">
        <v>4</v>
      </c>
      <c r="AB170" s="6">
        <f t="shared" si="26"/>
        <v>14</v>
      </c>
      <c r="AC170" s="13">
        <f t="shared" si="27"/>
        <v>190</v>
      </c>
      <c r="AD170" s="13">
        <f t="shared" si="28"/>
        <v>760</v>
      </c>
      <c r="AE170" s="13">
        <f t="shared" si="29"/>
        <v>10640</v>
      </c>
      <c r="AF170" t="s">
        <v>47</v>
      </c>
      <c r="AG170">
        <v>1</v>
      </c>
      <c r="AH170">
        <v>7</v>
      </c>
      <c r="AI170">
        <v>91</v>
      </c>
      <c r="AJ170">
        <v>9</v>
      </c>
      <c r="AK170">
        <v>9</v>
      </c>
      <c r="AL170">
        <v>10</v>
      </c>
      <c r="AM170">
        <v>10</v>
      </c>
      <c r="AN170">
        <v>9</v>
      </c>
      <c r="AO170">
        <v>9</v>
      </c>
    </row>
    <row r="171" spans="1:41">
      <c r="A171" s="1">
        <v>262846</v>
      </c>
      <c r="B171" t="s">
        <v>251</v>
      </c>
      <c r="C171">
        <v>2010</v>
      </c>
      <c r="D171" s="2" t="s">
        <v>6411</v>
      </c>
      <c r="E171" s="4">
        <f t="shared" si="22"/>
        <v>40466</v>
      </c>
      <c r="F171" s="5">
        <f t="shared" ca="1" si="23"/>
        <v>4.7280151553779728</v>
      </c>
      <c r="G171" s="1">
        <v>55621</v>
      </c>
      <c r="H171" t="s">
        <v>60</v>
      </c>
      <c r="I171" t="s">
        <v>33</v>
      </c>
      <c r="J171" s="6" t="str">
        <f t="shared" si="24"/>
        <v>Amsterdam</v>
      </c>
      <c r="K171" t="s">
        <v>34</v>
      </c>
      <c r="L171" s="6" t="str">
        <f t="shared" si="25"/>
        <v>North Holland</v>
      </c>
      <c r="M171" s="1">
        <v>1073</v>
      </c>
      <c r="N171" t="s">
        <v>35</v>
      </c>
      <c r="O171">
        <v>52.353859146404503</v>
      </c>
      <c r="P171">
        <v>4.8977205210932899</v>
      </c>
      <c r="Q171" t="s">
        <v>36</v>
      </c>
      <c r="R171" t="s">
        <v>37</v>
      </c>
      <c r="S171">
        <v>4</v>
      </c>
      <c r="T171">
        <v>1</v>
      </c>
      <c r="U171">
        <v>2</v>
      </c>
      <c r="V171">
        <v>4</v>
      </c>
      <c r="W171" t="s">
        <v>38</v>
      </c>
      <c r="X171" s="8">
        <v>150</v>
      </c>
      <c r="Y171">
        <v>1</v>
      </c>
      <c r="Z171">
        <v>0</v>
      </c>
      <c r="AA171">
        <v>6</v>
      </c>
      <c r="AB171" s="6">
        <f t="shared" si="26"/>
        <v>18</v>
      </c>
      <c r="AC171" s="13">
        <f t="shared" si="27"/>
        <v>150</v>
      </c>
      <c r="AD171" s="13">
        <f t="shared" si="28"/>
        <v>900</v>
      </c>
      <c r="AE171" s="13">
        <f t="shared" si="29"/>
        <v>16200</v>
      </c>
      <c r="AF171" t="s">
        <v>39</v>
      </c>
      <c r="AG171">
        <v>0.67</v>
      </c>
      <c r="AH171">
        <v>9</v>
      </c>
      <c r="AI171">
        <v>98</v>
      </c>
      <c r="AJ171">
        <v>10</v>
      </c>
      <c r="AK171">
        <v>9</v>
      </c>
      <c r="AL171">
        <v>10</v>
      </c>
      <c r="AM171">
        <v>10</v>
      </c>
      <c r="AN171">
        <v>9</v>
      </c>
      <c r="AO171">
        <v>9</v>
      </c>
    </row>
    <row r="172" spans="1:41">
      <c r="A172" s="1">
        <v>262846</v>
      </c>
      <c r="B172" t="s">
        <v>251</v>
      </c>
      <c r="C172">
        <v>2010</v>
      </c>
      <c r="D172" s="2" t="s">
        <v>6411</v>
      </c>
      <c r="E172" s="4">
        <f t="shared" si="22"/>
        <v>40466</v>
      </c>
      <c r="F172" s="5">
        <f t="shared" ca="1" si="23"/>
        <v>4.7280151553779728</v>
      </c>
      <c r="G172" s="1">
        <v>1876191</v>
      </c>
      <c r="H172" t="s">
        <v>60</v>
      </c>
      <c r="I172" t="s">
        <v>33</v>
      </c>
      <c r="J172" s="6" t="str">
        <f t="shared" si="24"/>
        <v>Amsterdam</v>
      </c>
      <c r="K172" t="s">
        <v>34</v>
      </c>
      <c r="L172" s="6" t="str">
        <f t="shared" si="25"/>
        <v>North Holland</v>
      </c>
      <c r="M172" s="1">
        <v>1073</v>
      </c>
      <c r="N172" t="s">
        <v>35</v>
      </c>
      <c r="O172">
        <v>52.351198000908298</v>
      </c>
      <c r="P172">
        <v>4.8966748347554097</v>
      </c>
      <c r="Q172" t="s">
        <v>36</v>
      </c>
      <c r="R172" t="s">
        <v>37</v>
      </c>
      <c r="S172">
        <v>4</v>
      </c>
      <c r="T172">
        <v>1</v>
      </c>
      <c r="U172">
        <v>2</v>
      </c>
      <c r="V172">
        <v>4</v>
      </c>
      <c r="W172" t="s">
        <v>38</v>
      </c>
      <c r="X172" s="8">
        <v>400</v>
      </c>
      <c r="Y172">
        <v>1</v>
      </c>
      <c r="Z172">
        <v>0</v>
      </c>
      <c r="AA172">
        <v>1</v>
      </c>
      <c r="AB172" s="6">
        <f t="shared" si="26"/>
        <v>0</v>
      </c>
      <c r="AC172" s="13">
        <f t="shared" si="27"/>
        <v>400</v>
      </c>
      <c r="AD172" s="13">
        <f t="shared" si="28"/>
        <v>400</v>
      </c>
      <c r="AE172" s="13">
        <f t="shared" si="29"/>
        <v>0</v>
      </c>
      <c r="AF172" t="s">
        <v>39</v>
      </c>
      <c r="AG172">
        <v>0.67</v>
      </c>
      <c r="AH172">
        <v>0</v>
      </c>
    </row>
    <row r="173" spans="1:41">
      <c r="A173" s="1">
        <v>263146</v>
      </c>
      <c r="B173" t="s">
        <v>252</v>
      </c>
      <c r="C173">
        <v>2010</v>
      </c>
      <c r="D173" s="2" t="s">
        <v>6412</v>
      </c>
      <c r="E173" s="4">
        <f t="shared" si="22"/>
        <v>40467</v>
      </c>
      <c r="F173" s="5">
        <f t="shared" ca="1" si="23"/>
        <v>4.7252754293505763</v>
      </c>
      <c r="G173" s="1">
        <v>59948</v>
      </c>
      <c r="H173" t="s">
        <v>253</v>
      </c>
      <c r="I173" t="s">
        <v>33</v>
      </c>
      <c r="J173" s="6" t="str">
        <f t="shared" si="24"/>
        <v>Amsterdam</v>
      </c>
      <c r="K173" t="s">
        <v>34</v>
      </c>
      <c r="L173" s="6" t="str">
        <f t="shared" si="25"/>
        <v>North Holland</v>
      </c>
      <c r="M173" s="1">
        <v>1068</v>
      </c>
      <c r="N173" t="s">
        <v>35</v>
      </c>
      <c r="O173">
        <v>52.363165329724197</v>
      </c>
      <c r="P173">
        <v>4.8090293644278503</v>
      </c>
      <c r="Q173" t="s">
        <v>36</v>
      </c>
      <c r="R173" t="s">
        <v>37</v>
      </c>
      <c r="S173">
        <v>2</v>
      </c>
      <c r="T173">
        <v>1</v>
      </c>
      <c r="U173">
        <v>1</v>
      </c>
      <c r="V173">
        <v>1</v>
      </c>
      <c r="W173" t="s">
        <v>38</v>
      </c>
      <c r="X173" s="8">
        <v>89</v>
      </c>
      <c r="Y173">
        <v>1</v>
      </c>
      <c r="Z173">
        <v>0</v>
      </c>
      <c r="AA173">
        <v>1</v>
      </c>
      <c r="AB173" s="6">
        <f t="shared" si="26"/>
        <v>94</v>
      </c>
      <c r="AC173" s="13">
        <f t="shared" si="27"/>
        <v>89</v>
      </c>
      <c r="AD173" s="13">
        <f t="shared" si="28"/>
        <v>89</v>
      </c>
      <c r="AE173" s="13">
        <f t="shared" si="29"/>
        <v>8366</v>
      </c>
      <c r="AF173" t="s">
        <v>47</v>
      </c>
      <c r="AG173">
        <v>0.9</v>
      </c>
      <c r="AH173">
        <v>47</v>
      </c>
      <c r="AI173">
        <v>95</v>
      </c>
      <c r="AJ173">
        <v>9</v>
      </c>
      <c r="AK173">
        <v>9</v>
      </c>
      <c r="AL173">
        <v>10</v>
      </c>
      <c r="AM173">
        <v>10</v>
      </c>
      <c r="AN173">
        <v>9</v>
      </c>
      <c r="AO173">
        <v>9</v>
      </c>
    </row>
    <row r="174" spans="1:41">
      <c r="A174" s="1">
        <v>263233</v>
      </c>
      <c r="B174" t="s">
        <v>254</v>
      </c>
      <c r="C174">
        <v>2010</v>
      </c>
      <c r="D174" s="2" t="s">
        <v>6412</v>
      </c>
      <c r="E174" s="4">
        <f t="shared" si="22"/>
        <v>40467</v>
      </c>
      <c r="F174" s="5">
        <f t="shared" ca="1" si="23"/>
        <v>4.7252754293505763</v>
      </c>
      <c r="G174" s="1">
        <v>55709</v>
      </c>
      <c r="H174" t="s">
        <v>60</v>
      </c>
      <c r="I174" t="s">
        <v>33</v>
      </c>
      <c r="J174" s="6" t="str">
        <f t="shared" si="24"/>
        <v>Amsterdam</v>
      </c>
      <c r="K174" t="s">
        <v>34</v>
      </c>
      <c r="L174" s="6" t="str">
        <f t="shared" si="25"/>
        <v>North Holland</v>
      </c>
      <c r="M174" s="1" t="s">
        <v>255</v>
      </c>
      <c r="N174" t="s">
        <v>35</v>
      </c>
      <c r="O174">
        <v>52.3570037789843</v>
      </c>
      <c r="P174">
        <v>4.8988113886254601</v>
      </c>
      <c r="Q174" t="s">
        <v>36</v>
      </c>
      <c r="R174" t="s">
        <v>37</v>
      </c>
      <c r="S174">
        <v>3</v>
      </c>
      <c r="T174">
        <v>1</v>
      </c>
      <c r="U174">
        <v>1</v>
      </c>
      <c r="V174">
        <v>1</v>
      </c>
      <c r="W174" t="s">
        <v>38</v>
      </c>
      <c r="X174" s="8">
        <v>119</v>
      </c>
      <c r="Y174">
        <v>2</v>
      </c>
      <c r="Z174">
        <v>35</v>
      </c>
      <c r="AA174">
        <v>4</v>
      </c>
      <c r="AB174" s="6">
        <f t="shared" si="26"/>
        <v>76</v>
      </c>
      <c r="AC174" s="13">
        <f t="shared" si="27"/>
        <v>119</v>
      </c>
      <c r="AD174" s="13">
        <f t="shared" si="28"/>
        <v>476</v>
      </c>
      <c r="AE174" s="13">
        <f t="shared" si="29"/>
        <v>36176</v>
      </c>
      <c r="AF174" t="s">
        <v>43</v>
      </c>
      <c r="AG174">
        <v>1</v>
      </c>
      <c r="AH174">
        <v>38</v>
      </c>
      <c r="AI174">
        <v>99</v>
      </c>
      <c r="AJ174">
        <v>10</v>
      </c>
      <c r="AK174">
        <v>10</v>
      </c>
      <c r="AL174">
        <v>10</v>
      </c>
      <c r="AM174">
        <v>10</v>
      </c>
      <c r="AN174">
        <v>10</v>
      </c>
      <c r="AO174">
        <v>10</v>
      </c>
    </row>
    <row r="175" spans="1:41">
      <c r="A175" s="1">
        <v>263844</v>
      </c>
      <c r="B175" t="s">
        <v>256</v>
      </c>
      <c r="C175">
        <v>2010</v>
      </c>
      <c r="D175" s="2" t="s">
        <v>6340</v>
      </c>
      <c r="E175" s="4">
        <f t="shared" si="22"/>
        <v>40468</v>
      </c>
      <c r="F175" s="5">
        <f t="shared" ca="1" si="23"/>
        <v>4.722535703323179</v>
      </c>
      <c r="G175" s="1">
        <v>55807</v>
      </c>
      <c r="H175" t="s">
        <v>45</v>
      </c>
      <c r="I175" t="s">
        <v>33</v>
      </c>
      <c r="J175" s="6" t="str">
        <f t="shared" si="24"/>
        <v>Amsterdam</v>
      </c>
      <c r="K175" t="s">
        <v>34</v>
      </c>
      <c r="L175" s="6" t="str">
        <f t="shared" si="25"/>
        <v>North Holland</v>
      </c>
      <c r="M175" s="1">
        <v>1057</v>
      </c>
      <c r="N175" t="s">
        <v>35</v>
      </c>
      <c r="O175">
        <v>52.369657080644302</v>
      </c>
      <c r="P175">
        <v>4.8620254265502396</v>
      </c>
      <c r="Q175" t="s">
        <v>36</v>
      </c>
      <c r="R175" t="s">
        <v>42</v>
      </c>
      <c r="S175">
        <v>2</v>
      </c>
      <c r="T175">
        <v>1</v>
      </c>
      <c r="U175">
        <v>1</v>
      </c>
      <c r="V175">
        <v>1</v>
      </c>
      <c r="W175" t="s">
        <v>38</v>
      </c>
      <c r="X175" s="8">
        <v>60</v>
      </c>
      <c r="Y175">
        <v>1</v>
      </c>
      <c r="Z175">
        <v>0</v>
      </c>
      <c r="AA175">
        <v>2</v>
      </c>
      <c r="AB175" s="6">
        <f t="shared" si="26"/>
        <v>146</v>
      </c>
      <c r="AC175" s="13">
        <f t="shared" si="27"/>
        <v>60</v>
      </c>
      <c r="AD175" s="13">
        <f t="shared" si="28"/>
        <v>120</v>
      </c>
      <c r="AE175" s="13">
        <f t="shared" si="29"/>
        <v>17520</v>
      </c>
      <c r="AF175" t="s">
        <v>47</v>
      </c>
      <c r="AG175">
        <v>0.9</v>
      </c>
      <c r="AH175">
        <v>73</v>
      </c>
      <c r="AI175">
        <v>97</v>
      </c>
      <c r="AJ175">
        <v>10</v>
      </c>
      <c r="AK175">
        <v>10</v>
      </c>
      <c r="AL175">
        <v>10</v>
      </c>
      <c r="AM175">
        <v>10</v>
      </c>
      <c r="AN175">
        <v>9</v>
      </c>
      <c r="AO175">
        <v>9</v>
      </c>
    </row>
    <row r="176" spans="1:41">
      <c r="A176" s="1">
        <v>263888</v>
      </c>
      <c r="B176" t="s">
        <v>257</v>
      </c>
      <c r="C176">
        <v>2010</v>
      </c>
      <c r="D176" s="2" t="s">
        <v>6340</v>
      </c>
      <c r="E176" s="4">
        <f t="shared" si="22"/>
        <v>40468</v>
      </c>
      <c r="F176" s="5">
        <f t="shared" ca="1" si="23"/>
        <v>4.722535703323179</v>
      </c>
      <c r="G176" s="1">
        <v>5313835</v>
      </c>
      <c r="H176" t="s">
        <v>71</v>
      </c>
      <c r="I176" t="s">
        <v>33</v>
      </c>
      <c r="J176" s="6" t="str">
        <f t="shared" si="24"/>
        <v>Amsterdam</v>
      </c>
      <c r="K176" t="s">
        <v>46</v>
      </c>
      <c r="L176" s="6" t="str">
        <f t="shared" si="25"/>
        <v>North Holland</v>
      </c>
      <c r="M176" s="1" t="s">
        <v>258</v>
      </c>
      <c r="N176" t="s">
        <v>35</v>
      </c>
      <c r="O176">
        <v>52.376438378751502</v>
      </c>
      <c r="P176">
        <v>4.8619247036714599</v>
      </c>
      <c r="Q176" t="s">
        <v>36</v>
      </c>
      <c r="R176" t="s">
        <v>37</v>
      </c>
      <c r="S176">
        <v>4</v>
      </c>
      <c r="T176">
        <v>1</v>
      </c>
      <c r="U176">
        <v>2</v>
      </c>
      <c r="V176">
        <v>2</v>
      </c>
      <c r="W176" t="s">
        <v>38</v>
      </c>
      <c r="X176" s="8">
        <v>125</v>
      </c>
      <c r="Y176">
        <v>2</v>
      </c>
      <c r="Z176">
        <v>30</v>
      </c>
      <c r="AA176">
        <v>2</v>
      </c>
      <c r="AB176" s="6">
        <f t="shared" si="26"/>
        <v>4</v>
      </c>
      <c r="AC176" s="13">
        <f t="shared" si="27"/>
        <v>125</v>
      </c>
      <c r="AD176" s="13">
        <f t="shared" si="28"/>
        <v>250</v>
      </c>
      <c r="AE176" s="13">
        <f t="shared" si="29"/>
        <v>1000</v>
      </c>
      <c r="AF176" t="s">
        <v>43</v>
      </c>
      <c r="AG176">
        <v>1</v>
      </c>
      <c r="AH176">
        <v>2</v>
      </c>
      <c r="AI176">
        <v>100</v>
      </c>
      <c r="AJ176">
        <v>10</v>
      </c>
      <c r="AK176">
        <v>10</v>
      </c>
      <c r="AL176">
        <v>9</v>
      </c>
      <c r="AM176">
        <v>10</v>
      </c>
      <c r="AN176">
        <v>10</v>
      </c>
      <c r="AO176">
        <v>10</v>
      </c>
    </row>
    <row r="177" spans="1:41">
      <c r="A177" s="1">
        <v>264178</v>
      </c>
      <c r="B177" t="s">
        <v>259</v>
      </c>
      <c r="C177">
        <v>2010</v>
      </c>
      <c r="D177" s="2" t="s">
        <v>6340</v>
      </c>
      <c r="E177" s="4">
        <f t="shared" si="22"/>
        <v>40468</v>
      </c>
      <c r="F177" s="5">
        <f t="shared" ca="1" si="23"/>
        <v>4.722535703323179</v>
      </c>
      <c r="G177" s="1">
        <v>55868</v>
      </c>
      <c r="H177" t="s">
        <v>56</v>
      </c>
      <c r="I177" t="s">
        <v>33</v>
      </c>
      <c r="J177" s="6" t="str">
        <f t="shared" si="24"/>
        <v>Amsterdam</v>
      </c>
      <c r="K177" t="s">
        <v>34</v>
      </c>
      <c r="L177" s="6" t="str">
        <f t="shared" si="25"/>
        <v>North Holland</v>
      </c>
      <c r="M177" s="1" t="s">
        <v>260</v>
      </c>
      <c r="N177" t="s">
        <v>35</v>
      </c>
      <c r="O177">
        <v>52.3566819758124</v>
      </c>
      <c r="P177">
        <v>4.8856645467382203</v>
      </c>
      <c r="Q177" t="s">
        <v>36</v>
      </c>
      <c r="R177" t="s">
        <v>37</v>
      </c>
      <c r="S177">
        <v>4</v>
      </c>
      <c r="T177">
        <v>1.5</v>
      </c>
      <c r="U177">
        <v>2</v>
      </c>
      <c r="V177">
        <v>4</v>
      </c>
      <c r="W177" t="s">
        <v>38</v>
      </c>
      <c r="X177" s="8">
        <v>99</v>
      </c>
      <c r="Y177">
        <v>2</v>
      </c>
      <c r="Z177">
        <v>20</v>
      </c>
      <c r="AA177">
        <v>2</v>
      </c>
      <c r="AB177" s="6">
        <f t="shared" si="26"/>
        <v>114</v>
      </c>
      <c r="AC177" s="13">
        <f t="shared" si="27"/>
        <v>99</v>
      </c>
      <c r="AD177" s="13">
        <f t="shared" si="28"/>
        <v>198</v>
      </c>
      <c r="AE177" s="13">
        <f t="shared" si="29"/>
        <v>22572</v>
      </c>
      <c r="AF177" t="s">
        <v>43</v>
      </c>
      <c r="AG177">
        <v>1</v>
      </c>
      <c r="AH177">
        <v>57</v>
      </c>
      <c r="AI177">
        <v>97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</row>
    <row r="178" spans="1:41">
      <c r="A178" s="1">
        <v>264660</v>
      </c>
      <c r="B178" t="s">
        <v>261</v>
      </c>
      <c r="C178">
        <v>2010</v>
      </c>
      <c r="D178" s="2" t="s">
        <v>6413</v>
      </c>
      <c r="E178" s="4">
        <f t="shared" si="22"/>
        <v>40469</v>
      </c>
      <c r="F178" s="5">
        <f t="shared" ca="1" si="23"/>
        <v>4.7197959772957816</v>
      </c>
      <c r="G178" s="1">
        <v>1194098</v>
      </c>
      <c r="H178" t="s">
        <v>51</v>
      </c>
      <c r="I178" t="s">
        <v>33</v>
      </c>
      <c r="J178" s="6" t="str">
        <f t="shared" si="24"/>
        <v>Amsterdam</v>
      </c>
      <c r="K178" t="s">
        <v>34</v>
      </c>
      <c r="L178" s="6" t="str">
        <f t="shared" si="25"/>
        <v>North Holland</v>
      </c>
      <c r="M178" s="1" t="s">
        <v>262</v>
      </c>
      <c r="N178" t="s">
        <v>35</v>
      </c>
      <c r="O178">
        <v>52.385282948788301</v>
      </c>
      <c r="P178">
        <v>4.8836885204000504</v>
      </c>
      <c r="Q178" t="s">
        <v>36</v>
      </c>
      <c r="R178" t="s">
        <v>37</v>
      </c>
      <c r="S178">
        <v>4</v>
      </c>
      <c r="T178">
        <v>1</v>
      </c>
      <c r="U178">
        <v>2</v>
      </c>
      <c r="V178">
        <v>3</v>
      </c>
      <c r="W178" t="s">
        <v>38</v>
      </c>
      <c r="X178" s="8">
        <v>140</v>
      </c>
      <c r="Y178">
        <v>4</v>
      </c>
      <c r="Z178">
        <v>35</v>
      </c>
      <c r="AA178">
        <v>3</v>
      </c>
      <c r="AB178" s="6">
        <f t="shared" si="26"/>
        <v>34</v>
      </c>
      <c r="AC178" s="13">
        <f t="shared" si="27"/>
        <v>140</v>
      </c>
      <c r="AD178" s="13">
        <f t="shared" si="28"/>
        <v>420</v>
      </c>
      <c r="AE178" s="13">
        <f t="shared" si="29"/>
        <v>14280</v>
      </c>
      <c r="AF178" t="s">
        <v>43</v>
      </c>
      <c r="AG178">
        <v>1</v>
      </c>
      <c r="AH178">
        <v>17</v>
      </c>
      <c r="AI178">
        <v>99</v>
      </c>
      <c r="AJ178">
        <v>10</v>
      </c>
      <c r="AK178">
        <v>10</v>
      </c>
      <c r="AL178">
        <v>10</v>
      </c>
      <c r="AM178">
        <v>10</v>
      </c>
      <c r="AN178">
        <v>10</v>
      </c>
      <c r="AO178">
        <v>9</v>
      </c>
    </row>
    <row r="179" spans="1:41">
      <c r="A179" s="1">
        <v>264690</v>
      </c>
      <c r="B179" t="s">
        <v>263</v>
      </c>
      <c r="C179">
        <v>2010</v>
      </c>
      <c r="D179" s="2" t="s">
        <v>6413</v>
      </c>
      <c r="E179" s="4">
        <f t="shared" si="22"/>
        <v>40469</v>
      </c>
      <c r="F179" s="5">
        <f t="shared" ca="1" si="23"/>
        <v>4.7197959772957816</v>
      </c>
      <c r="G179" s="1">
        <v>260476</v>
      </c>
      <c r="H179" t="s">
        <v>49</v>
      </c>
      <c r="I179" t="s">
        <v>33</v>
      </c>
      <c r="J179" s="6" t="str">
        <f t="shared" si="24"/>
        <v>Amsterdam</v>
      </c>
      <c r="K179" t="s">
        <v>34</v>
      </c>
      <c r="L179" s="6" t="str">
        <f t="shared" si="25"/>
        <v>North Holland</v>
      </c>
      <c r="M179" s="1">
        <v>1017</v>
      </c>
      <c r="N179" t="s">
        <v>35</v>
      </c>
      <c r="O179">
        <v>52.364975191341998</v>
      </c>
      <c r="P179">
        <v>4.8860802521086697</v>
      </c>
      <c r="Q179" t="s">
        <v>132</v>
      </c>
      <c r="R179" t="s">
        <v>37</v>
      </c>
      <c r="S179">
        <v>3</v>
      </c>
      <c r="T179">
        <v>1</v>
      </c>
      <c r="U179">
        <v>1</v>
      </c>
      <c r="V179">
        <v>3</v>
      </c>
      <c r="W179" t="s">
        <v>38</v>
      </c>
      <c r="X179" s="8">
        <v>120</v>
      </c>
      <c r="Y179">
        <v>2</v>
      </c>
      <c r="Z179">
        <v>25</v>
      </c>
      <c r="AA179">
        <v>3</v>
      </c>
      <c r="AB179" s="6">
        <f t="shared" si="26"/>
        <v>24</v>
      </c>
      <c r="AC179" s="13">
        <f t="shared" si="27"/>
        <v>120</v>
      </c>
      <c r="AD179" s="13">
        <f t="shared" si="28"/>
        <v>360</v>
      </c>
      <c r="AE179" s="13">
        <f t="shared" si="29"/>
        <v>8640</v>
      </c>
      <c r="AF179" t="s">
        <v>47</v>
      </c>
      <c r="AG179">
        <v>1</v>
      </c>
      <c r="AH179">
        <v>12</v>
      </c>
      <c r="AI179">
        <v>96</v>
      </c>
      <c r="AJ179">
        <v>9</v>
      </c>
      <c r="AK179">
        <v>9</v>
      </c>
      <c r="AL179">
        <v>9</v>
      </c>
      <c r="AM179">
        <v>9</v>
      </c>
      <c r="AN179">
        <v>10</v>
      </c>
      <c r="AO179">
        <v>9</v>
      </c>
    </row>
    <row r="180" spans="1:41">
      <c r="A180" s="1">
        <v>264690</v>
      </c>
      <c r="B180" t="s">
        <v>263</v>
      </c>
      <c r="C180">
        <v>2010</v>
      </c>
      <c r="D180" s="2" t="s">
        <v>6413</v>
      </c>
      <c r="E180" s="4">
        <f t="shared" si="22"/>
        <v>40469</v>
      </c>
      <c r="F180" s="5">
        <f t="shared" ca="1" si="23"/>
        <v>4.7197959772957816</v>
      </c>
      <c r="G180" s="1">
        <v>260362</v>
      </c>
      <c r="H180" t="s">
        <v>49</v>
      </c>
      <c r="I180" t="s">
        <v>33</v>
      </c>
      <c r="J180" s="6" t="str">
        <f t="shared" si="24"/>
        <v>Amsterdam</v>
      </c>
      <c r="K180" t="s">
        <v>34</v>
      </c>
      <c r="L180" s="6" t="str">
        <f t="shared" si="25"/>
        <v>North Holland</v>
      </c>
      <c r="M180" s="1">
        <v>1017</v>
      </c>
      <c r="N180" t="s">
        <v>35</v>
      </c>
      <c r="O180">
        <v>52.364549208371599</v>
      </c>
      <c r="P180">
        <v>4.8842247626289899</v>
      </c>
      <c r="Q180" t="s">
        <v>36</v>
      </c>
      <c r="R180" t="s">
        <v>37</v>
      </c>
      <c r="S180">
        <v>2</v>
      </c>
      <c r="T180">
        <v>1</v>
      </c>
      <c r="U180">
        <v>1</v>
      </c>
      <c r="V180">
        <v>1</v>
      </c>
      <c r="W180" t="s">
        <v>38</v>
      </c>
      <c r="X180" s="8">
        <v>150</v>
      </c>
      <c r="Y180">
        <v>2</v>
      </c>
      <c r="Z180">
        <v>0</v>
      </c>
      <c r="AA180">
        <v>3</v>
      </c>
      <c r="AB180" s="6">
        <f t="shared" si="26"/>
        <v>8</v>
      </c>
      <c r="AC180" s="13">
        <f t="shared" si="27"/>
        <v>150</v>
      </c>
      <c r="AD180" s="13">
        <f t="shared" si="28"/>
        <v>450</v>
      </c>
      <c r="AE180" s="13">
        <f t="shared" si="29"/>
        <v>3600</v>
      </c>
      <c r="AF180" t="s">
        <v>47</v>
      </c>
      <c r="AG180">
        <v>1</v>
      </c>
      <c r="AH180">
        <v>4</v>
      </c>
      <c r="AI180">
        <v>100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</row>
    <row r="181" spans="1:41">
      <c r="A181" s="1">
        <v>264963</v>
      </c>
      <c r="B181" t="s">
        <v>264</v>
      </c>
      <c r="C181">
        <v>2010</v>
      </c>
      <c r="D181" s="2" t="s">
        <v>6413</v>
      </c>
      <c r="E181" s="4">
        <f t="shared" si="22"/>
        <v>40469</v>
      </c>
      <c r="F181" s="5">
        <f t="shared" ca="1" si="23"/>
        <v>4.7197959772957816</v>
      </c>
      <c r="G181" s="1">
        <v>55985</v>
      </c>
      <c r="H181" t="s">
        <v>51</v>
      </c>
      <c r="I181" t="s">
        <v>33</v>
      </c>
      <c r="J181" s="6" t="str">
        <f t="shared" si="24"/>
        <v>Amsterdam</v>
      </c>
      <c r="K181" t="s">
        <v>34</v>
      </c>
      <c r="L181" s="6" t="str">
        <f t="shared" si="25"/>
        <v>North Holland</v>
      </c>
      <c r="M181" s="1" t="s">
        <v>265</v>
      </c>
      <c r="N181" t="s">
        <v>35</v>
      </c>
      <c r="O181">
        <v>52.369707599953699</v>
      </c>
      <c r="P181">
        <v>4.8758630518613497</v>
      </c>
      <c r="Q181" t="s">
        <v>36</v>
      </c>
      <c r="R181" t="s">
        <v>37</v>
      </c>
      <c r="S181">
        <v>2</v>
      </c>
      <c r="T181">
        <v>1</v>
      </c>
      <c r="U181">
        <v>1</v>
      </c>
      <c r="V181">
        <v>2</v>
      </c>
      <c r="W181" t="s">
        <v>38</v>
      </c>
      <c r="X181" s="8">
        <v>85</v>
      </c>
      <c r="Y181">
        <v>2</v>
      </c>
      <c r="Z181">
        <v>30</v>
      </c>
      <c r="AA181">
        <v>3</v>
      </c>
      <c r="AB181" s="6">
        <f t="shared" si="26"/>
        <v>218</v>
      </c>
      <c r="AC181" s="13">
        <f t="shared" si="27"/>
        <v>85</v>
      </c>
      <c r="AD181" s="13">
        <f t="shared" si="28"/>
        <v>255</v>
      </c>
      <c r="AE181" s="13">
        <f t="shared" si="29"/>
        <v>55590</v>
      </c>
      <c r="AF181" t="s">
        <v>43</v>
      </c>
      <c r="AG181">
        <v>1</v>
      </c>
      <c r="AH181">
        <v>109</v>
      </c>
      <c r="AI181">
        <v>85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8</v>
      </c>
    </row>
    <row r="182" spans="1:41">
      <c r="A182" s="1">
        <v>266155</v>
      </c>
      <c r="B182" t="s">
        <v>266</v>
      </c>
      <c r="C182">
        <v>2010</v>
      </c>
      <c r="D182" s="2" t="s">
        <v>6327</v>
      </c>
      <c r="E182" s="4">
        <f t="shared" si="22"/>
        <v>40470</v>
      </c>
      <c r="F182" s="5">
        <f t="shared" ca="1" si="23"/>
        <v>4.7170562512683842</v>
      </c>
      <c r="G182" s="1">
        <v>1126416</v>
      </c>
      <c r="H182" t="s">
        <v>56</v>
      </c>
      <c r="I182" t="s">
        <v>33</v>
      </c>
      <c r="J182" s="6" t="str">
        <f t="shared" si="24"/>
        <v>Amsterdam</v>
      </c>
      <c r="K182" t="s">
        <v>34</v>
      </c>
      <c r="L182" s="6" t="str">
        <f t="shared" si="25"/>
        <v>North Holland</v>
      </c>
      <c r="M182" s="1">
        <v>1071</v>
      </c>
      <c r="N182" t="s">
        <v>35</v>
      </c>
      <c r="O182">
        <v>52.352863559170302</v>
      </c>
      <c r="P182">
        <v>4.8688606807569199</v>
      </c>
      <c r="Q182" t="s">
        <v>36</v>
      </c>
      <c r="R182" t="s">
        <v>37</v>
      </c>
      <c r="S182">
        <v>4</v>
      </c>
      <c r="T182">
        <v>1</v>
      </c>
      <c r="U182">
        <v>2</v>
      </c>
      <c r="V182">
        <v>2</v>
      </c>
      <c r="W182" t="s">
        <v>38</v>
      </c>
      <c r="X182" s="8">
        <v>275</v>
      </c>
      <c r="Y182">
        <v>1</v>
      </c>
      <c r="Z182">
        <v>0</v>
      </c>
      <c r="AA182">
        <v>3</v>
      </c>
      <c r="AB182" s="6">
        <f t="shared" si="26"/>
        <v>12</v>
      </c>
      <c r="AC182" s="13">
        <f t="shared" si="27"/>
        <v>275</v>
      </c>
      <c r="AD182" s="13">
        <f t="shared" si="28"/>
        <v>825</v>
      </c>
      <c r="AE182" s="13">
        <f t="shared" si="29"/>
        <v>9900</v>
      </c>
      <c r="AF182" t="s">
        <v>39</v>
      </c>
      <c r="AG182">
        <v>0.8</v>
      </c>
      <c r="AH182">
        <v>6</v>
      </c>
      <c r="AI182">
        <v>100</v>
      </c>
      <c r="AJ182">
        <v>9</v>
      </c>
      <c r="AK182">
        <v>10</v>
      </c>
      <c r="AL182">
        <v>10</v>
      </c>
      <c r="AM182">
        <v>10</v>
      </c>
      <c r="AN182">
        <v>10</v>
      </c>
      <c r="AO182">
        <v>10</v>
      </c>
    </row>
    <row r="183" spans="1:41">
      <c r="A183" s="1">
        <v>266602</v>
      </c>
      <c r="B183" t="s">
        <v>267</v>
      </c>
      <c r="C183">
        <v>2010</v>
      </c>
      <c r="D183" s="2" t="s">
        <v>6414</v>
      </c>
      <c r="E183" s="4">
        <f t="shared" si="22"/>
        <v>40471</v>
      </c>
      <c r="F183" s="5">
        <f t="shared" ca="1" si="23"/>
        <v>4.7143165252409869</v>
      </c>
      <c r="G183" s="1">
        <v>211690</v>
      </c>
      <c r="H183" t="s">
        <v>51</v>
      </c>
      <c r="I183" t="s">
        <v>33</v>
      </c>
      <c r="J183" s="6" t="str">
        <f t="shared" si="24"/>
        <v>Amsterdam</v>
      </c>
      <c r="K183" t="s">
        <v>34</v>
      </c>
      <c r="L183" s="6" t="str">
        <f t="shared" si="25"/>
        <v>North Holland</v>
      </c>
      <c r="M183" s="1">
        <v>1015</v>
      </c>
      <c r="N183" t="s">
        <v>35</v>
      </c>
      <c r="O183">
        <v>52.373708327664303</v>
      </c>
      <c r="P183">
        <v>4.8777852479689798</v>
      </c>
      <c r="Q183" t="s">
        <v>36</v>
      </c>
      <c r="R183" t="s">
        <v>37</v>
      </c>
      <c r="S183">
        <v>2</v>
      </c>
      <c r="T183">
        <v>1</v>
      </c>
      <c r="U183">
        <v>1</v>
      </c>
      <c r="V183">
        <v>1</v>
      </c>
      <c r="W183" t="s">
        <v>38</v>
      </c>
      <c r="X183" s="8">
        <v>129</v>
      </c>
      <c r="Y183">
        <v>1</v>
      </c>
      <c r="Z183">
        <v>0</v>
      </c>
      <c r="AA183">
        <v>5</v>
      </c>
      <c r="AB183" s="6">
        <f t="shared" si="26"/>
        <v>30</v>
      </c>
      <c r="AC183" s="13">
        <f t="shared" si="27"/>
        <v>129</v>
      </c>
      <c r="AD183" s="13">
        <f t="shared" si="28"/>
        <v>645</v>
      </c>
      <c r="AE183" s="13">
        <f t="shared" si="29"/>
        <v>19350</v>
      </c>
      <c r="AF183" t="s">
        <v>39</v>
      </c>
      <c r="AG183">
        <v>1</v>
      </c>
      <c r="AH183">
        <v>15</v>
      </c>
      <c r="AI183">
        <v>98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9</v>
      </c>
    </row>
    <row r="184" spans="1:41">
      <c r="A184" s="1">
        <v>267422</v>
      </c>
      <c r="B184" t="s">
        <v>268</v>
      </c>
      <c r="C184">
        <v>2010</v>
      </c>
      <c r="D184" s="2" t="s">
        <v>6341</v>
      </c>
      <c r="E184" s="4">
        <f t="shared" si="22"/>
        <v>40472</v>
      </c>
      <c r="F184" s="5">
        <f t="shared" ca="1" si="23"/>
        <v>4.7115767992135895</v>
      </c>
      <c r="G184" s="1">
        <v>56442</v>
      </c>
      <c r="H184" t="s">
        <v>32</v>
      </c>
      <c r="I184" t="s">
        <v>33</v>
      </c>
      <c r="J184" s="6" t="str">
        <f t="shared" si="24"/>
        <v>Amsterdam</v>
      </c>
      <c r="K184" t="s">
        <v>34</v>
      </c>
      <c r="L184" s="6" t="str">
        <f t="shared" si="25"/>
        <v>North Holland</v>
      </c>
      <c r="M184" s="1">
        <v>1013</v>
      </c>
      <c r="N184" t="s">
        <v>35</v>
      </c>
      <c r="O184">
        <v>52.391784189060402</v>
      </c>
      <c r="P184">
        <v>4.8915761471182702</v>
      </c>
      <c r="Q184" t="s">
        <v>36</v>
      </c>
      <c r="R184" t="s">
        <v>42</v>
      </c>
      <c r="S184">
        <v>1</v>
      </c>
      <c r="T184">
        <v>1</v>
      </c>
      <c r="U184">
        <v>1</v>
      </c>
      <c r="V184">
        <v>1</v>
      </c>
      <c r="W184" t="s">
        <v>38</v>
      </c>
      <c r="X184" s="8">
        <v>125</v>
      </c>
      <c r="Y184">
        <v>1</v>
      </c>
      <c r="Z184">
        <v>0</v>
      </c>
      <c r="AA184">
        <v>3</v>
      </c>
      <c r="AB184" s="6">
        <f t="shared" si="26"/>
        <v>0</v>
      </c>
      <c r="AC184" s="13">
        <f t="shared" si="27"/>
        <v>125</v>
      </c>
      <c r="AD184" s="13">
        <f t="shared" si="28"/>
        <v>375</v>
      </c>
      <c r="AE184" s="13">
        <f t="shared" si="29"/>
        <v>0</v>
      </c>
      <c r="AF184" t="s">
        <v>62</v>
      </c>
      <c r="AG184" t="s">
        <v>62</v>
      </c>
      <c r="AH184">
        <v>0</v>
      </c>
    </row>
    <row r="185" spans="1:41">
      <c r="A185" s="1">
        <v>273329</v>
      </c>
      <c r="B185" t="s">
        <v>269</v>
      </c>
      <c r="C185">
        <v>2010</v>
      </c>
      <c r="D185" s="2" t="s">
        <v>6415</v>
      </c>
      <c r="E185" s="4">
        <f t="shared" si="22"/>
        <v>40479</v>
      </c>
      <c r="F185" s="5">
        <f t="shared" ca="1" si="23"/>
        <v>4.6923987170218089</v>
      </c>
      <c r="G185" s="1">
        <v>57408</v>
      </c>
      <c r="H185" t="s">
        <v>41</v>
      </c>
      <c r="I185" t="s">
        <v>33</v>
      </c>
      <c r="J185" s="6" t="str">
        <f t="shared" si="24"/>
        <v>Amsterdam</v>
      </c>
      <c r="K185" t="s">
        <v>34</v>
      </c>
      <c r="L185" s="6" t="str">
        <f t="shared" si="25"/>
        <v>North Holland</v>
      </c>
      <c r="M185" s="1">
        <v>1094</v>
      </c>
      <c r="N185" t="s">
        <v>35</v>
      </c>
      <c r="O185">
        <v>52.361590788889202</v>
      </c>
      <c r="P185">
        <v>4.9357149571991501</v>
      </c>
      <c r="Q185" t="s">
        <v>36</v>
      </c>
      <c r="R185" t="s">
        <v>37</v>
      </c>
      <c r="S185">
        <v>4</v>
      </c>
      <c r="T185">
        <v>1</v>
      </c>
      <c r="U185">
        <v>2</v>
      </c>
      <c r="V185">
        <v>2</v>
      </c>
      <c r="W185" t="s">
        <v>38</v>
      </c>
      <c r="X185" s="8">
        <v>85</v>
      </c>
      <c r="Y185">
        <v>2</v>
      </c>
      <c r="Z185">
        <v>10</v>
      </c>
      <c r="AA185">
        <v>2</v>
      </c>
      <c r="AB185" s="6">
        <f t="shared" si="26"/>
        <v>426</v>
      </c>
      <c r="AC185" s="13">
        <f t="shared" si="27"/>
        <v>85</v>
      </c>
      <c r="AD185" s="13">
        <f t="shared" si="28"/>
        <v>170</v>
      </c>
      <c r="AE185" s="13">
        <f t="shared" si="29"/>
        <v>72420</v>
      </c>
      <c r="AF185" t="s">
        <v>43</v>
      </c>
      <c r="AG185">
        <v>1</v>
      </c>
      <c r="AH185">
        <v>213</v>
      </c>
      <c r="AI185">
        <v>97</v>
      </c>
      <c r="AJ185">
        <v>10</v>
      </c>
      <c r="AK185">
        <v>10</v>
      </c>
      <c r="AL185">
        <v>10</v>
      </c>
      <c r="AM185">
        <v>10</v>
      </c>
      <c r="AN185">
        <v>9</v>
      </c>
      <c r="AO185">
        <v>10</v>
      </c>
    </row>
    <row r="186" spans="1:41">
      <c r="A186" s="1">
        <v>275886</v>
      </c>
      <c r="B186" t="s">
        <v>270</v>
      </c>
      <c r="C186">
        <v>2010</v>
      </c>
      <c r="D186" s="2" t="s">
        <v>6342</v>
      </c>
      <c r="E186" s="4">
        <f t="shared" si="22"/>
        <v>40483</v>
      </c>
      <c r="F186" s="5">
        <f t="shared" ca="1" si="23"/>
        <v>4.6814398129122194</v>
      </c>
      <c r="G186" s="1">
        <v>57811</v>
      </c>
      <c r="H186" t="s">
        <v>49</v>
      </c>
      <c r="I186" t="s">
        <v>33</v>
      </c>
      <c r="J186" s="6" t="str">
        <f t="shared" si="24"/>
        <v>Amsterdam</v>
      </c>
      <c r="K186" t="s">
        <v>34</v>
      </c>
      <c r="L186" s="6" t="str">
        <f t="shared" si="25"/>
        <v>North Holland</v>
      </c>
      <c r="M186" s="1" t="s">
        <v>271</v>
      </c>
      <c r="N186" t="s">
        <v>35</v>
      </c>
      <c r="O186">
        <v>52.371757218615102</v>
      </c>
      <c r="P186">
        <v>4.9287867982126201</v>
      </c>
      <c r="Q186" t="s">
        <v>36</v>
      </c>
      <c r="R186" t="s">
        <v>37</v>
      </c>
      <c r="S186">
        <v>2</v>
      </c>
      <c r="T186">
        <v>1</v>
      </c>
      <c r="U186">
        <v>1</v>
      </c>
      <c r="V186">
        <v>1</v>
      </c>
      <c r="W186" t="s">
        <v>38</v>
      </c>
      <c r="X186" s="8">
        <v>125</v>
      </c>
      <c r="Y186">
        <v>2</v>
      </c>
      <c r="Z186">
        <v>25</v>
      </c>
      <c r="AA186">
        <v>1</v>
      </c>
      <c r="AB186" s="6">
        <f t="shared" si="26"/>
        <v>12</v>
      </c>
      <c r="AC186" s="13">
        <f t="shared" si="27"/>
        <v>125</v>
      </c>
      <c r="AD186" s="13">
        <f t="shared" si="28"/>
        <v>125</v>
      </c>
      <c r="AE186" s="13">
        <f t="shared" si="29"/>
        <v>1500</v>
      </c>
      <c r="AF186" t="s">
        <v>43</v>
      </c>
      <c r="AG186">
        <v>1</v>
      </c>
      <c r="AH186">
        <v>6</v>
      </c>
      <c r="AI186">
        <v>100</v>
      </c>
      <c r="AJ186">
        <v>10</v>
      </c>
      <c r="AK186">
        <v>10</v>
      </c>
      <c r="AL186">
        <v>10</v>
      </c>
      <c r="AM186">
        <v>10</v>
      </c>
      <c r="AN186">
        <v>10</v>
      </c>
      <c r="AO186">
        <v>10</v>
      </c>
    </row>
    <row r="187" spans="1:41">
      <c r="A187" s="1">
        <v>276068</v>
      </c>
      <c r="B187" t="s">
        <v>272</v>
      </c>
      <c r="C187">
        <v>2010</v>
      </c>
      <c r="D187" s="2" t="s">
        <v>6342</v>
      </c>
      <c r="E187" s="4">
        <f t="shared" si="22"/>
        <v>40483</v>
      </c>
      <c r="F187" s="5">
        <f t="shared" ca="1" si="23"/>
        <v>4.6814398129122194</v>
      </c>
      <c r="G187" s="1">
        <v>57841</v>
      </c>
      <c r="H187" t="s">
        <v>51</v>
      </c>
      <c r="I187" t="s">
        <v>33</v>
      </c>
      <c r="J187" s="6" t="str">
        <f t="shared" si="24"/>
        <v>Amsterdam</v>
      </c>
      <c r="K187" t="s">
        <v>34</v>
      </c>
      <c r="L187" s="6" t="str">
        <f t="shared" si="25"/>
        <v>North Holland</v>
      </c>
      <c r="M187" s="1">
        <v>1012</v>
      </c>
      <c r="N187" t="s">
        <v>35</v>
      </c>
      <c r="O187">
        <v>52.372613698779098</v>
      </c>
      <c r="P187">
        <v>4.8999651454589896</v>
      </c>
      <c r="Q187" t="s">
        <v>132</v>
      </c>
      <c r="R187" t="s">
        <v>37</v>
      </c>
      <c r="S187">
        <v>4</v>
      </c>
      <c r="T187">
        <v>1</v>
      </c>
      <c r="U187">
        <v>1</v>
      </c>
      <c r="V187">
        <v>4</v>
      </c>
      <c r="W187" t="s">
        <v>38</v>
      </c>
      <c r="X187" s="8">
        <v>119</v>
      </c>
      <c r="Y187">
        <v>2</v>
      </c>
      <c r="Z187">
        <v>25</v>
      </c>
      <c r="AA187">
        <v>3</v>
      </c>
      <c r="AB187" s="6">
        <f t="shared" si="26"/>
        <v>348</v>
      </c>
      <c r="AC187" s="13">
        <f t="shared" si="27"/>
        <v>119</v>
      </c>
      <c r="AD187" s="13">
        <f t="shared" si="28"/>
        <v>357</v>
      </c>
      <c r="AE187" s="13">
        <f t="shared" si="29"/>
        <v>124236</v>
      </c>
      <c r="AF187" t="s">
        <v>47</v>
      </c>
      <c r="AG187">
        <v>0.96</v>
      </c>
      <c r="AH187">
        <v>174</v>
      </c>
      <c r="AI187">
        <v>94</v>
      </c>
      <c r="AJ187">
        <v>10</v>
      </c>
      <c r="AK187">
        <v>9</v>
      </c>
      <c r="AL187">
        <v>10</v>
      </c>
      <c r="AM187">
        <v>9</v>
      </c>
      <c r="AN187">
        <v>9</v>
      </c>
      <c r="AO187">
        <v>9</v>
      </c>
    </row>
    <row r="188" spans="1:41">
      <c r="A188" s="1">
        <v>276959</v>
      </c>
      <c r="B188" t="s">
        <v>205</v>
      </c>
      <c r="C188">
        <v>2010</v>
      </c>
      <c r="D188" s="2" t="s">
        <v>6416</v>
      </c>
      <c r="E188" s="4">
        <f t="shared" si="22"/>
        <v>40484</v>
      </c>
      <c r="F188" s="5">
        <f t="shared" ca="1" si="23"/>
        <v>4.6787000868848221</v>
      </c>
      <c r="G188" s="1">
        <v>404740</v>
      </c>
      <c r="H188" t="s">
        <v>45</v>
      </c>
      <c r="I188" t="s">
        <v>33</v>
      </c>
      <c r="J188" s="6" t="str">
        <f t="shared" si="24"/>
        <v>Amsterdam</v>
      </c>
      <c r="K188" t="s">
        <v>34</v>
      </c>
      <c r="L188" s="6" t="str">
        <f t="shared" si="25"/>
        <v>North Holland</v>
      </c>
      <c r="M188" s="1">
        <v>1054</v>
      </c>
      <c r="N188" t="s">
        <v>35</v>
      </c>
      <c r="O188">
        <v>52.363926078911298</v>
      </c>
      <c r="P188">
        <v>4.8769924156620696</v>
      </c>
      <c r="Q188" t="s">
        <v>58</v>
      </c>
      <c r="R188" t="s">
        <v>37</v>
      </c>
      <c r="S188">
        <v>5</v>
      </c>
      <c r="T188">
        <v>1</v>
      </c>
      <c r="U188">
        <v>3</v>
      </c>
      <c r="V188">
        <v>4</v>
      </c>
      <c r="W188" t="s">
        <v>38</v>
      </c>
      <c r="X188" s="8">
        <v>250</v>
      </c>
      <c r="Y188">
        <v>1</v>
      </c>
      <c r="Z188">
        <v>0</v>
      </c>
      <c r="AA188">
        <v>6</v>
      </c>
      <c r="AB188" s="6">
        <f t="shared" si="26"/>
        <v>2</v>
      </c>
      <c r="AC188" s="13">
        <f t="shared" si="27"/>
        <v>250</v>
      </c>
      <c r="AD188" s="13">
        <f t="shared" si="28"/>
        <v>1500</v>
      </c>
      <c r="AE188" s="13">
        <f t="shared" si="29"/>
        <v>3000</v>
      </c>
      <c r="AF188" t="s">
        <v>47</v>
      </c>
      <c r="AG188">
        <v>0.91</v>
      </c>
      <c r="AH188">
        <v>1</v>
      </c>
      <c r="AI188">
        <v>100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</v>
      </c>
    </row>
    <row r="189" spans="1:41">
      <c r="A189" s="1">
        <v>276959</v>
      </c>
      <c r="B189" t="s">
        <v>205</v>
      </c>
      <c r="C189">
        <v>2010</v>
      </c>
      <c r="D189" s="2" t="s">
        <v>6416</v>
      </c>
      <c r="E189" s="4">
        <f t="shared" si="22"/>
        <v>40484</v>
      </c>
      <c r="F189" s="5">
        <f t="shared" ca="1" si="23"/>
        <v>4.6787000868848221</v>
      </c>
      <c r="G189" s="1">
        <v>57978</v>
      </c>
      <c r="H189" t="s">
        <v>56</v>
      </c>
      <c r="I189" t="s">
        <v>33</v>
      </c>
      <c r="J189" s="6" t="str">
        <f t="shared" si="24"/>
        <v>Amsterdam</v>
      </c>
      <c r="K189" t="s">
        <v>34</v>
      </c>
      <c r="L189" s="6" t="str">
        <f t="shared" si="25"/>
        <v>North Holland</v>
      </c>
      <c r="M189" s="1">
        <v>1054</v>
      </c>
      <c r="N189" t="s">
        <v>35</v>
      </c>
      <c r="O189">
        <v>52.358175567970001</v>
      </c>
      <c r="P189">
        <v>4.8741055544695202</v>
      </c>
      <c r="Q189" t="s">
        <v>36</v>
      </c>
      <c r="R189" t="s">
        <v>37</v>
      </c>
      <c r="S189">
        <v>3</v>
      </c>
      <c r="T189">
        <v>1</v>
      </c>
      <c r="U189">
        <v>1</v>
      </c>
      <c r="V189">
        <v>3</v>
      </c>
      <c r="W189" t="s">
        <v>38</v>
      </c>
      <c r="X189" s="8">
        <v>95</v>
      </c>
      <c r="Y189">
        <v>2</v>
      </c>
      <c r="Z189">
        <v>30</v>
      </c>
      <c r="AA189">
        <v>4</v>
      </c>
      <c r="AB189" s="6">
        <f t="shared" si="26"/>
        <v>184</v>
      </c>
      <c r="AC189" s="13">
        <f t="shared" si="27"/>
        <v>95</v>
      </c>
      <c r="AD189" s="13">
        <f t="shared" si="28"/>
        <v>380</v>
      </c>
      <c r="AE189" s="13">
        <f t="shared" si="29"/>
        <v>69920</v>
      </c>
      <c r="AF189" t="s">
        <v>47</v>
      </c>
      <c r="AG189">
        <v>0.91</v>
      </c>
      <c r="AH189">
        <v>92</v>
      </c>
      <c r="AI189">
        <v>93</v>
      </c>
      <c r="AJ189">
        <v>9</v>
      </c>
      <c r="AK189">
        <v>10</v>
      </c>
      <c r="AL189">
        <v>10</v>
      </c>
      <c r="AM189">
        <v>10</v>
      </c>
      <c r="AN189">
        <v>10</v>
      </c>
      <c r="AO189">
        <v>9</v>
      </c>
    </row>
    <row r="190" spans="1:41">
      <c r="A190" s="1">
        <v>278253</v>
      </c>
      <c r="B190" t="s">
        <v>247</v>
      </c>
      <c r="C190">
        <v>2010</v>
      </c>
      <c r="D190" s="2" t="s">
        <v>6417</v>
      </c>
      <c r="E190" s="4">
        <f t="shared" si="22"/>
        <v>40486</v>
      </c>
      <c r="F190" s="5">
        <f t="shared" ca="1" si="23"/>
        <v>4.6732206348300283</v>
      </c>
      <c r="G190" s="1">
        <v>58211</v>
      </c>
      <c r="H190" t="s">
        <v>51</v>
      </c>
      <c r="I190" t="s">
        <v>33</v>
      </c>
      <c r="J190" s="6" t="str">
        <f t="shared" si="24"/>
        <v>Amsterdam</v>
      </c>
      <c r="K190" t="s">
        <v>34</v>
      </c>
      <c r="L190" s="6" t="str">
        <f t="shared" si="25"/>
        <v>North Holland</v>
      </c>
      <c r="M190" s="1" t="s">
        <v>273</v>
      </c>
      <c r="N190" t="s">
        <v>35</v>
      </c>
      <c r="O190">
        <v>52.369164791656999</v>
      </c>
      <c r="P190">
        <v>4.8844453447991496</v>
      </c>
      <c r="Q190" t="s">
        <v>36</v>
      </c>
      <c r="R190" t="s">
        <v>37</v>
      </c>
      <c r="S190">
        <v>4</v>
      </c>
      <c r="T190">
        <v>2</v>
      </c>
      <c r="U190">
        <v>2</v>
      </c>
      <c r="V190">
        <v>2</v>
      </c>
      <c r="W190" t="s">
        <v>38</v>
      </c>
      <c r="X190" s="8">
        <v>195</v>
      </c>
      <c r="Y190">
        <v>2</v>
      </c>
      <c r="Z190">
        <v>45</v>
      </c>
      <c r="AA190">
        <v>2</v>
      </c>
      <c r="AB190" s="6">
        <f t="shared" si="26"/>
        <v>34</v>
      </c>
      <c r="AC190" s="13">
        <f t="shared" si="27"/>
        <v>195</v>
      </c>
      <c r="AD190" s="13">
        <f t="shared" si="28"/>
        <v>390</v>
      </c>
      <c r="AE190" s="13">
        <f t="shared" si="29"/>
        <v>13260</v>
      </c>
      <c r="AF190" t="s">
        <v>43</v>
      </c>
      <c r="AG190">
        <v>1</v>
      </c>
      <c r="AH190">
        <v>17</v>
      </c>
      <c r="AI190">
        <v>95</v>
      </c>
      <c r="AJ190">
        <v>10</v>
      </c>
      <c r="AK190">
        <v>9</v>
      </c>
      <c r="AL190">
        <v>10</v>
      </c>
      <c r="AM190">
        <v>10</v>
      </c>
      <c r="AN190">
        <v>10</v>
      </c>
      <c r="AO190">
        <v>10</v>
      </c>
    </row>
    <row r="191" spans="1:41">
      <c r="A191" s="1">
        <v>278253</v>
      </c>
      <c r="B191" t="s">
        <v>247</v>
      </c>
      <c r="C191">
        <v>2010</v>
      </c>
      <c r="D191" s="2" t="s">
        <v>6417</v>
      </c>
      <c r="E191" s="4">
        <f t="shared" si="22"/>
        <v>40486</v>
      </c>
      <c r="F191" s="5">
        <f t="shared" ca="1" si="23"/>
        <v>4.6732206348300283</v>
      </c>
      <c r="G191" s="1">
        <v>1508856</v>
      </c>
      <c r="H191" t="s">
        <v>51</v>
      </c>
      <c r="I191" t="s">
        <v>33</v>
      </c>
      <c r="J191" s="6" t="str">
        <f t="shared" si="24"/>
        <v>Amsterdam</v>
      </c>
      <c r="K191" t="s">
        <v>34</v>
      </c>
      <c r="L191" s="6" t="str">
        <f t="shared" si="25"/>
        <v>North Holland</v>
      </c>
      <c r="M191" s="1" t="s">
        <v>273</v>
      </c>
      <c r="N191" t="s">
        <v>35</v>
      </c>
      <c r="O191">
        <v>52.370885118122601</v>
      </c>
      <c r="P191">
        <v>4.8850556013454698</v>
      </c>
      <c r="Q191" t="s">
        <v>36</v>
      </c>
      <c r="R191" t="s">
        <v>37</v>
      </c>
      <c r="S191">
        <v>4</v>
      </c>
      <c r="T191">
        <v>1</v>
      </c>
      <c r="U191">
        <v>2</v>
      </c>
      <c r="V191">
        <v>3</v>
      </c>
      <c r="W191" t="s">
        <v>38</v>
      </c>
      <c r="X191" s="8">
        <v>195</v>
      </c>
      <c r="Y191">
        <v>2</v>
      </c>
      <c r="Z191">
        <v>45</v>
      </c>
      <c r="AA191">
        <v>2</v>
      </c>
      <c r="AB191" s="6">
        <f t="shared" si="26"/>
        <v>76</v>
      </c>
      <c r="AC191" s="13">
        <f t="shared" si="27"/>
        <v>195</v>
      </c>
      <c r="AD191" s="13">
        <f t="shared" si="28"/>
        <v>390</v>
      </c>
      <c r="AE191" s="13">
        <f t="shared" si="29"/>
        <v>29640</v>
      </c>
      <c r="AF191" t="s">
        <v>43</v>
      </c>
      <c r="AG191">
        <v>1</v>
      </c>
      <c r="AH191">
        <v>38</v>
      </c>
      <c r="AI191">
        <v>98</v>
      </c>
      <c r="AJ191">
        <v>10</v>
      </c>
      <c r="AK191">
        <v>10</v>
      </c>
      <c r="AL191">
        <v>10</v>
      </c>
      <c r="AM191">
        <v>10</v>
      </c>
      <c r="AN191">
        <v>10</v>
      </c>
      <c r="AO191">
        <v>10</v>
      </c>
    </row>
    <row r="192" spans="1:41">
      <c r="A192" s="1">
        <v>280614</v>
      </c>
      <c r="B192" t="s">
        <v>274</v>
      </c>
      <c r="C192">
        <v>2010</v>
      </c>
      <c r="D192" s="2" t="s">
        <v>6418</v>
      </c>
      <c r="E192" s="4">
        <f t="shared" si="22"/>
        <v>40489</v>
      </c>
      <c r="F192" s="5">
        <f t="shared" ca="1" si="23"/>
        <v>4.6650014567478362</v>
      </c>
      <c r="G192" s="1">
        <v>58600</v>
      </c>
      <c r="H192" t="s">
        <v>32</v>
      </c>
      <c r="I192" t="s">
        <v>33</v>
      </c>
      <c r="J192" s="6" t="str">
        <f t="shared" si="24"/>
        <v>Amsterdam</v>
      </c>
      <c r="K192" t="s">
        <v>34</v>
      </c>
      <c r="L192" s="6" t="str">
        <f t="shared" si="25"/>
        <v>North Holland</v>
      </c>
      <c r="M192" s="1">
        <v>1051</v>
      </c>
      <c r="N192" t="s">
        <v>35</v>
      </c>
      <c r="O192">
        <v>52.380382129457303</v>
      </c>
      <c r="P192">
        <v>4.8676895478106799</v>
      </c>
      <c r="Q192" t="s">
        <v>36</v>
      </c>
      <c r="R192" t="s">
        <v>37</v>
      </c>
      <c r="S192">
        <v>8</v>
      </c>
      <c r="T192">
        <v>1</v>
      </c>
      <c r="U192">
        <v>2</v>
      </c>
      <c r="V192">
        <v>8</v>
      </c>
      <c r="W192" t="s">
        <v>38</v>
      </c>
      <c r="X192" s="8">
        <v>120</v>
      </c>
      <c r="Y192">
        <v>4</v>
      </c>
      <c r="Z192">
        <v>45</v>
      </c>
      <c r="AA192">
        <v>1</v>
      </c>
      <c r="AB192" s="6">
        <f t="shared" si="26"/>
        <v>110</v>
      </c>
      <c r="AC192" s="13">
        <f t="shared" si="27"/>
        <v>120</v>
      </c>
      <c r="AD192" s="13">
        <f t="shared" si="28"/>
        <v>120</v>
      </c>
      <c r="AE192" s="13">
        <f t="shared" si="29"/>
        <v>13200</v>
      </c>
      <c r="AF192" t="s">
        <v>39</v>
      </c>
      <c r="AG192">
        <v>0.95</v>
      </c>
      <c r="AH192">
        <v>55</v>
      </c>
      <c r="AI192">
        <v>90</v>
      </c>
      <c r="AJ192">
        <v>9</v>
      </c>
      <c r="AK192">
        <v>8</v>
      </c>
      <c r="AL192">
        <v>9</v>
      </c>
      <c r="AM192">
        <v>10</v>
      </c>
      <c r="AN192">
        <v>9</v>
      </c>
      <c r="AO192">
        <v>9</v>
      </c>
    </row>
    <row r="193" spans="1:41">
      <c r="A193" s="1">
        <v>284023</v>
      </c>
      <c r="B193" t="s">
        <v>214</v>
      </c>
      <c r="C193">
        <v>2010</v>
      </c>
      <c r="D193" s="2" t="s">
        <v>6419</v>
      </c>
      <c r="E193" s="4">
        <f t="shared" si="22"/>
        <v>40493</v>
      </c>
      <c r="F193" s="5">
        <f t="shared" ca="1" si="23"/>
        <v>4.6540425526382467</v>
      </c>
      <c r="G193" s="1">
        <v>701898</v>
      </c>
      <c r="H193" t="s">
        <v>80</v>
      </c>
      <c r="I193" t="s">
        <v>33</v>
      </c>
      <c r="J193" s="6" t="str">
        <f t="shared" si="24"/>
        <v>Amsterdam</v>
      </c>
      <c r="K193" t="s">
        <v>34</v>
      </c>
      <c r="L193" s="6" t="str">
        <f t="shared" si="25"/>
        <v>North Holland</v>
      </c>
      <c r="M193" s="1">
        <v>1096</v>
      </c>
      <c r="N193" t="s">
        <v>35</v>
      </c>
      <c r="O193">
        <v>52.342772952008602</v>
      </c>
      <c r="P193">
        <v>4.9180968286569398</v>
      </c>
      <c r="Q193" t="s">
        <v>36</v>
      </c>
      <c r="R193" t="s">
        <v>37</v>
      </c>
      <c r="S193">
        <v>4</v>
      </c>
      <c r="T193">
        <v>1</v>
      </c>
      <c r="U193">
        <v>2</v>
      </c>
      <c r="V193">
        <v>2</v>
      </c>
      <c r="W193" t="s">
        <v>38</v>
      </c>
      <c r="X193" s="8">
        <v>99</v>
      </c>
      <c r="Y193">
        <v>1</v>
      </c>
      <c r="Z193">
        <v>0</v>
      </c>
      <c r="AA193">
        <v>4</v>
      </c>
      <c r="AB193" s="6">
        <f t="shared" si="26"/>
        <v>10</v>
      </c>
      <c r="AC193" s="13">
        <f t="shared" si="27"/>
        <v>99</v>
      </c>
      <c r="AD193" s="13">
        <f t="shared" si="28"/>
        <v>396</v>
      </c>
      <c r="AE193" s="13">
        <f t="shared" si="29"/>
        <v>3960</v>
      </c>
      <c r="AF193" t="s">
        <v>39</v>
      </c>
      <c r="AG193">
        <v>1</v>
      </c>
      <c r="AH193">
        <v>5</v>
      </c>
      <c r="AI193">
        <v>100</v>
      </c>
      <c r="AJ193">
        <v>10</v>
      </c>
      <c r="AK193">
        <v>10</v>
      </c>
      <c r="AL193">
        <v>10</v>
      </c>
      <c r="AM193">
        <v>10</v>
      </c>
      <c r="AN193">
        <v>10</v>
      </c>
      <c r="AO193">
        <v>10</v>
      </c>
    </row>
    <row r="194" spans="1:41">
      <c r="A194" s="1">
        <v>287499</v>
      </c>
      <c r="B194" t="s">
        <v>275</v>
      </c>
      <c r="C194">
        <v>2010</v>
      </c>
      <c r="D194" s="2" t="s">
        <v>6420</v>
      </c>
      <c r="E194" s="4">
        <f t="shared" ref="E194:E257" si="30">DATE(C194,LEFT(D194,FIND("/",D194)-1),RIGHT(D194,LEN(D194)-FIND("/",D194)))</f>
        <v>40497</v>
      </c>
      <c r="F194" s="5">
        <f t="shared" ref="F194:F257" ca="1" si="31">(NOW()-E194)/365</f>
        <v>4.6430836485286582</v>
      </c>
      <c r="G194" s="1">
        <v>474380</v>
      </c>
      <c r="H194" t="s">
        <v>49</v>
      </c>
      <c r="I194" t="s">
        <v>33</v>
      </c>
      <c r="J194" s="6" t="str">
        <f t="shared" ref="J194:J257" si="32">VLOOKUP(I194,city,2,FALSE)</f>
        <v>Amsterdam</v>
      </c>
      <c r="K194" t="s">
        <v>34</v>
      </c>
      <c r="L194" s="6" t="str">
        <f t="shared" ref="L194:L257" si="33">VLOOKUP(K194,state,2,FALSE)</f>
        <v>North Holland</v>
      </c>
      <c r="M194" s="1">
        <v>1017</v>
      </c>
      <c r="N194" t="s">
        <v>35</v>
      </c>
      <c r="O194">
        <v>52.367401639976499</v>
      </c>
      <c r="P194">
        <v>4.8978905508326198</v>
      </c>
      <c r="Q194" t="s">
        <v>36</v>
      </c>
      <c r="R194" t="s">
        <v>37</v>
      </c>
      <c r="S194">
        <v>2</v>
      </c>
      <c r="T194">
        <v>1</v>
      </c>
      <c r="U194">
        <v>1</v>
      </c>
      <c r="V194">
        <v>1</v>
      </c>
      <c r="W194" t="s">
        <v>38</v>
      </c>
      <c r="X194" s="8">
        <v>120</v>
      </c>
      <c r="Y194">
        <v>1</v>
      </c>
      <c r="Z194">
        <v>0</v>
      </c>
      <c r="AA194">
        <v>6</v>
      </c>
      <c r="AB194" s="6">
        <f t="shared" si="26"/>
        <v>6</v>
      </c>
      <c r="AC194" s="13">
        <f t="shared" si="27"/>
        <v>120</v>
      </c>
      <c r="AD194" s="13">
        <f t="shared" si="28"/>
        <v>720</v>
      </c>
      <c r="AE194" s="13">
        <f t="shared" si="29"/>
        <v>4320</v>
      </c>
      <c r="AF194" t="s">
        <v>47</v>
      </c>
      <c r="AG194">
        <v>1</v>
      </c>
      <c r="AH194">
        <v>3</v>
      </c>
      <c r="AI194">
        <v>100</v>
      </c>
      <c r="AJ194">
        <v>9</v>
      </c>
      <c r="AK194">
        <v>10</v>
      </c>
      <c r="AL194">
        <v>10</v>
      </c>
      <c r="AM194">
        <v>9</v>
      </c>
      <c r="AN194">
        <v>10</v>
      </c>
      <c r="AO194">
        <v>9</v>
      </c>
    </row>
    <row r="195" spans="1:41">
      <c r="A195" s="1">
        <v>288514</v>
      </c>
      <c r="B195" t="s">
        <v>276</v>
      </c>
      <c r="C195">
        <v>2010</v>
      </c>
      <c r="D195" s="2" t="s">
        <v>6421</v>
      </c>
      <c r="E195" s="4">
        <f t="shared" si="30"/>
        <v>40498</v>
      </c>
      <c r="F195" s="5">
        <f t="shared" ca="1" si="31"/>
        <v>4.6403439225012608</v>
      </c>
      <c r="G195" s="1">
        <v>59963</v>
      </c>
      <c r="H195" t="s">
        <v>49</v>
      </c>
      <c r="I195" t="s">
        <v>33</v>
      </c>
      <c r="J195" s="6" t="str">
        <f t="shared" si="32"/>
        <v>Amsterdam</v>
      </c>
      <c r="K195" t="s">
        <v>34</v>
      </c>
      <c r="L195" s="6" t="str">
        <f t="shared" si="33"/>
        <v>North Holland</v>
      </c>
      <c r="M195" s="1">
        <v>1017</v>
      </c>
      <c r="N195" t="s">
        <v>35</v>
      </c>
      <c r="O195">
        <v>52.365896327955198</v>
      </c>
      <c r="P195">
        <v>4.9009322282886503</v>
      </c>
      <c r="Q195" t="s">
        <v>36</v>
      </c>
      <c r="R195" t="s">
        <v>37</v>
      </c>
      <c r="S195">
        <v>4</v>
      </c>
      <c r="T195">
        <v>0</v>
      </c>
      <c r="U195">
        <v>1</v>
      </c>
      <c r="V195">
        <v>1</v>
      </c>
      <c r="W195" t="s">
        <v>38</v>
      </c>
      <c r="X195" s="8">
        <v>125</v>
      </c>
      <c r="Y195">
        <v>4</v>
      </c>
      <c r="Z195">
        <v>0</v>
      </c>
      <c r="AA195">
        <v>3</v>
      </c>
      <c r="AB195" s="6">
        <f t="shared" ref="AB195:AB258" si="34">AH195/0.5</f>
        <v>66</v>
      </c>
      <c r="AC195" s="13">
        <f t="shared" ref="AC195:AC258" si="35">IF(Y195&gt;1,X195,IF(S195&gt;1,X195+Z195,X195))</f>
        <v>125</v>
      </c>
      <c r="AD195" s="13">
        <f t="shared" si="28"/>
        <v>375</v>
      </c>
      <c r="AE195" s="13">
        <f t="shared" si="29"/>
        <v>24750</v>
      </c>
      <c r="AF195" t="s">
        <v>43</v>
      </c>
      <c r="AG195">
        <v>1</v>
      </c>
      <c r="AH195">
        <v>33</v>
      </c>
      <c r="AI195">
        <v>91</v>
      </c>
      <c r="AJ195">
        <v>9</v>
      </c>
      <c r="AK195">
        <v>9</v>
      </c>
      <c r="AL195">
        <v>10</v>
      </c>
      <c r="AM195">
        <v>10</v>
      </c>
      <c r="AN195">
        <v>10</v>
      </c>
      <c r="AO195">
        <v>9</v>
      </c>
    </row>
    <row r="196" spans="1:41">
      <c r="A196" s="1">
        <v>288514</v>
      </c>
      <c r="B196" t="s">
        <v>276</v>
      </c>
      <c r="C196">
        <v>2010</v>
      </c>
      <c r="D196" s="2" t="s">
        <v>6421</v>
      </c>
      <c r="E196" s="4">
        <f t="shared" si="30"/>
        <v>40498</v>
      </c>
      <c r="F196" s="5">
        <f t="shared" ca="1" si="31"/>
        <v>4.6403439225012608</v>
      </c>
      <c r="G196" s="1">
        <v>59968</v>
      </c>
      <c r="H196" t="s">
        <v>49</v>
      </c>
      <c r="I196" t="s">
        <v>33</v>
      </c>
      <c r="J196" s="6" t="str">
        <f t="shared" si="32"/>
        <v>Amsterdam</v>
      </c>
      <c r="K196" t="s">
        <v>34</v>
      </c>
      <c r="L196" s="6" t="str">
        <f t="shared" si="33"/>
        <v>North Holland</v>
      </c>
      <c r="M196" s="1">
        <v>1017</v>
      </c>
      <c r="N196" t="s">
        <v>35</v>
      </c>
      <c r="O196">
        <v>52.365483710422502</v>
      </c>
      <c r="P196">
        <v>4.8991140533356399</v>
      </c>
      <c r="Q196" t="s">
        <v>36</v>
      </c>
      <c r="R196" t="s">
        <v>37</v>
      </c>
      <c r="S196">
        <v>4</v>
      </c>
      <c r="T196">
        <v>1</v>
      </c>
      <c r="U196">
        <v>1</v>
      </c>
      <c r="V196">
        <v>2</v>
      </c>
      <c r="W196" t="s">
        <v>38</v>
      </c>
      <c r="X196" s="8">
        <v>150</v>
      </c>
      <c r="Y196">
        <v>6</v>
      </c>
      <c r="Z196">
        <v>0</v>
      </c>
      <c r="AA196">
        <v>3</v>
      </c>
      <c r="AB196" s="6">
        <f t="shared" si="34"/>
        <v>52</v>
      </c>
      <c r="AC196" s="13">
        <f t="shared" si="35"/>
        <v>150</v>
      </c>
      <c r="AD196" s="13">
        <f t="shared" si="28"/>
        <v>450</v>
      </c>
      <c r="AE196" s="13">
        <f t="shared" si="29"/>
        <v>23400</v>
      </c>
      <c r="AF196" t="s">
        <v>43</v>
      </c>
      <c r="AG196">
        <v>1</v>
      </c>
      <c r="AH196">
        <v>26</v>
      </c>
      <c r="AI196">
        <v>87</v>
      </c>
      <c r="AJ196">
        <v>8</v>
      </c>
      <c r="AK196">
        <v>8</v>
      </c>
      <c r="AL196">
        <v>10</v>
      </c>
      <c r="AM196">
        <v>9</v>
      </c>
      <c r="AN196">
        <v>9</v>
      </c>
      <c r="AO196">
        <v>8</v>
      </c>
    </row>
    <row r="197" spans="1:41">
      <c r="A197" s="1">
        <v>288514</v>
      </c>
      <c r="B197" t="s">
        <v>276</v>
      </c>
      <c r="C197">
        <v>2010</v>
      </c>
      <c r="D197" s="2" t="s">
        <v>6421</v>
      </c>
      <c r="E197" s="4">
        <f t="shared" si="30"/>
        <v>40498</v>
      </c>
      <c r="F197" s="5">
        <f t="shared" ca="1" si="31"/>
        <v>4.6403439225012608</v>
      </c>
      <c r="G197" s="1">
        <v>221060</v>
      </c>
      <c r="H197" t="s">
        <v>51</v>
      </c>
      <c r="I197" t="s">
        <v>33</v>
      </c>
      <c r="J197" s="6" t="str">
        <f t="shared" si="32"/>
        <v>Amsterdam</v>
      </c>
      <c r="K197" t="s">
        <v>34</v>
      </c>
      <c r="L197" s="6" t="str">
        <f t="shared" si="33"/>
        <v>North Holland</v>
      </c>
      <c r="M197" s="1">
        <v>1015</v>
      </c>
      <c r="N197" t="s">
        <v>35</v>
      </c>
      <c r="O197">
        <v>52.377172761983097</v>
      </c>
      <c r="P197">
        <v>4.88203666661044</v>
      </c>
      <c r="Q197" t="s">
        <v>36</v>
      </c>
      <c r="R197" t="s">
        <v>37</v>
      </c>
      <c r="S197">
        <v>4</v>
      </c>
      <c r="T197">
        <v>0</v>
      </c>
      <c r="U197">
        <v>1</v>
      </c>
      <c r="V197">
        <v>2</v>
      </c>
      <c r="W197" t="s">
        <v>38</v>
      </c>
      <c r="X197" s="8">
        <v>150</v>
      </c>
      <c r="Y197">
        <v>4</v>
      </c>
      <c r="Z197">
        <v>0</v>
      </c>
      <c r="AA197">
        <v>3</v>
      </c>
      <c r="AB197" s="6">
        <f t="shared" si="34"/>
        <v>24</v>
      </c>
      <c r="AC197" s="13">
        <f t="shared" si="35"/>
        <v>150</v>
      </c>
      <c r="AD197" s="13">
        <f t="shared" si="28"/>
        <v>450</v>
      </c>
      <c r="AE197" s="13">
        <f t="shared" si="29"/>
        <v>10800</v>
      </c>
      <c r="AF197" t="s">
        <v>43</v>
      </c>
      <c r="AG197">
        <v>1</v>
      </c>
      <c r="AH197">
        <v>12</v>
      </c>
      <c r="AI197">
        <v>100</v>
      </c>
      <c r="AJ197">
        <v>10</v>
      </c>
      <c r="AK197">
        <v>9</v>
      </c>
      <c r="AL197">
        <v>9</v>
      </c>
      <c r="AM197">
        <v>9</v>
      </c>
      <c r="AN197">
        <v>9</v>
      </c>
      <c r="AO197">
        <v>9</v>
      </c>
    </row>
    <row r="198" spans="1:41">
      <c r="A198" s="1">
        <v>288514</v>
      </c>
      <c r="B198" t="s">
        <v>276</v>
      </c>
      <c r="C198">
        <v>2010</v>
      </c>
      <c r="D198" s="2" t="s">
        <v>6421</v>
      </c>
      <c r="E198" s="4">
        <f t="shared" si="30"/>
        <v>40498</v>
      </c>
      <c r="F198" s="5">
        <f t="shared" ca="1" si="31"/>
        <v>4.6403439225012608</v>
      </c>
      <c r="G198" s="1">
        <v>299706</v>
      </c>
      <c r="H198" t="s">
        <v>51</v>
      </c>
      <c r="I198" t="s">
        <v>33</v>
      </c>
      <c r="J198" s="6" t="str">
        <f t="shared" si="32"/>
        <v>Amsterdam</v>
      </c>
      <c r="K198" t="s">
        <v>34</v>
      </c>
      <c r="L198" s="6" t="str">
        <f t="shared" si="33"/>
        <v>North Holland</v>
      </c>
      <c r="M198" s="1">
        <v>1013</v>
      </c>
      <c r="N198" t="s">
        <v>35</v>
      </c>
      <c r="O198">
        <v>52.384311353391702</v>
      </c>
      <c r="P198">
        <v>4.88533481034223</v>
      </c>
      <c r="Q198" t="s">
        <v>36</v>
      </c>
      <c r="R198" t="s">
        <v>37</v>
      </c>
      <c r="S198">
        <v>4</v>
      </c>
      <c r="T198">
        <v>1</v>
      </c>
      <c r="U198">
        <v>1</v>
      </c>
      <c r="V198">
        <v>1</v>
      </c>
      <c r="W198" t="s">
        <v>38</v>
      </c>
      <c r="X198" s="8">
        <v>100</v>
      </c>
      <c r="Y198">
        <v>4</v>
      </c>
      <c r="Z198">
        <v>0</v>
      </c>
      <c r="AA198">
        <v>3</v>
      </c>
      <c r="AB198" s="6">
        <f t="shared" si="34"/>
        <v>6</v>
      </c>
      <c r="AC198" s="13">
        <f t="shared" si="35"/>
        <v>100</v>
      </c>
      <c r="AD198" s="13">
        <f t="shared" si="28"/>
        <v>300</v>
      </c>
      <c r="AE198" s="13">
        <f t="shared" si="29"/>
        <v>1800</v>
      </c>
      <c r="AF198" t="s">
        <v>43</v>
      </c>
      <c r="AG198">
        <v>1</v>
      </c>
      <c r="AH198">
        <v>3</v>
      </c>
      <c r="AI198">
        <v>100</v>
      </c>
      <c r="AJ198">
        <v>9</v>
      </c>
      <c r="AK198">
        <v>10</v>
      </c>
      <c r="AL198">
        <v>10</v>
      </c>
      <c r="AM198">
        <v>10</v>
      </c>
      <c r="AN198">
        <v>9</v>
      </c>
      <c r="AO198">
        <v>8</v>
      </c>
    </row>
    <row r="199" spans="1:41">
      <c r="A199" s="1">
        <v>288514</v>
      </c>
      <c r="B199" t="s">
        <v>276</v>
      </c>
      <c r="C199">
        <v>2010</v>
      </c>
      <c r="D199" s="2" t="s">
        <v>6421</v>
      </c>
      <c r="E199" s="4">
        <f t="shared" si="30"/>
        <v>40498</v>
      </c>
      <c r="F199" s="5">
        <f t="shared" ca="1" si="31"/>
        <v>4.6403439225012608</v>
      </c>
      <c r="G199" s="1">
        <v>300954</v>
      </c>
      <c r="H199" t="s">
        <v>51</v>
      </c>
      <c r="I199" t="s">
        <v>33</v>
      </c>
      <c r="J199" s="6" t="str">
        <f t="shared" si="32"/>
        <v>Amsterdam</v>
      </c>
      <c r="K199" t="s">
        <v>34</v>
      </c>
      <c r="L199" s="6" t="str">
        <f t="shared" si="33"/>
        <v>North Holland</v>
      </c>
      <c r="M199" s="1">
        <v>1013</v>
      </c>
      <c r="N199" t="s">
        <v>35</v>
      </c>
      <c r="O199">
        <v>52.383575889093599</v>
      </c>
      <c r="P199">
        <v>4.8845165494425702</v>
      </c>
      <c r="Q199" t="s">
        <v>36</v>
      </c>
      <c r="R199" t="s">
        <v>37</v>
      </c>
      <c r="S199">
        <v>4</v>
      </c>
      <c r="T199">
        <v>1</v>
      </c>
      <c r="U199">
        <v>1</v>
      </c>
      <c r="V199">
        <v>1</v>
      </c>
      <c r="W199" t="s">
        <v>38</v>
      </c>
      <c r="X199" s="8">
        <v>100</v>
      </c>
      <c r="Y199">
        <v>4</v>
      </c>
      <c r="Z199">
        <v>0</v>
      </c>
      <c r="AA199">
        <v>3</v>
      </c>
      <c r="AB199" s="6">
        <f t="shared" si="34"/>
        <v>16</v>
      </c>
      <c r="AC199" s="13">
        <f t="shared" si="35"/>
        <v>100</v>
      </c>
      <c r="AD199" s="13">
        <f t="shared" si="28"/>
        <v>300</v>
      </c>
      <c r="AE199" s="13">
        <f t="shared" si="29"/>
        <v>4800</v>
      </c>
      <c r="AF199" t="s">
        <v>43</v>
      </c>
      <c r="AG199">
        <v>1</v>
      </c>
      <c r="AH199">
        <v>8</v>
      </c>
      <c r="AI199">
        <v>90</v>
      </c>
      <c r="AJ199">
        <v>9</v>
      </c>
      <c r="AK199">
        <v>9</v>
      </c>
      <c r="AL199">
        <v>9</v>
      </c>
      <c r="AM199">
        <v>9</v>
      </c>
      <c r="AN199">
        <v>10</v>
      </c>
      <c r="AO199">
        <v>9</v>
      </c>
    </row>
    <row r="200" spans="1:41">
      <c r="A200" s="1">
        <v>288514</v>
      </c>
      <c r="B200" t="s">
        <v>276</v>
      </c>
      <c r="C200">
        <v>2010</v>
      </c>
      <c r="D200" s="2" t="s">
        <v>6421</v>
      </c>
      <c r="E200" s="4">
        <f t="shared" si="30"/>
        <v>40498</v>
      </c>
      <c r="F200" s="5">
        <f t="shared" ca="1" si="31"/>
        <v>4.6403439225012608</v>
      </c>
      <c r="G200" s="1">
        <v>1384831</v>
      </c>
      <c r="H200" t="s">
        <v>71</v>
      </c>
      <c r="I200" t="s">
        <v>33</v>
      </c>
      <c r="J200" s="6" t="str">
        <f t="shared" si="32"/>
        <v>Amsterdam</v>
      </c>
      <c r="K200" t="s">
        <v>34</v>
      </c>
      <c r="L200" s="6" t="str">
        <f t="shared" si="33"/>
        <v>North Holland</v>
      </c>
      <c r="M200" s="1" t="s">
        <v>277</v>
      </c>
      <c r="N200" t="s">
        <v>35</v>
      </c>
      <c r="O200">
        <v>52.377214507061602</v>
      </c>
      <c r="P200">
        <v>4.8621478005641601</v>
      </c>
      <c r="Q200" t="s">
        <v>58</v>
      </c>
      <c r="R200" t="s">
        <v>37</v>
      </c>
      <c r="S200">
        <v>2</v>
      </c>
      <c r="T200">
        <v>1</v>
      </c>
      <c r="U200">
        <v>1</v>
      </c>
      <c r="V200">
        <v>1</v>
      </c>
      <c r="W200" t="s">
        <v>38</v>
      </c>
      <c r="X200" s="8">
        <v>135</v>
      </c>
      <c r="Y200">
        <v>1</v>
      </c>
      <c r="Z200">
        <v>0</v>
      </c>
      <c r="AA200">
        <v>3</v>
      </c>
      <c r="AB200" s="6">
        <f t="shared" si="34"/>
        <v>6</v>
      </c>
      <c r="AC200" s="13">
        <f t="shared" si="35"/>
        <v>135</v>
      </c>
      <c r="AD200" s="13">
        <f t="shared" si="28"/>
        <v>405</v>
      </c>
      <c r="AE200" s="13">
        <f t="shared" si="29"/>
        <v>2430</v>
      </c>
      <c r="AF200" t="s">
        <v>43</v>
      </c>
      <c r="AG200">
        <v>1</v>
      </c>
      <c r="AH200">
        <v>3</v>
      </c>
      <c r="AI200">
        <v>100</v>
      </c>
      <c r="AJ200">
        <v>10</v>
      </c>
      <c r="AK200">
        <v>10</v>
      </c>
      <c r="AL200">
        <v>10</v>
      </c>
      <c r="AM200">
        <v>10</v>
      </c>
      <c r="AN200">
        <v>9</v>
      </c>
      <c r="AO200">
        <v>9</v>
      </c>
    </row>
    <row r="201" spans="1:41">
      <c r="A201" s="1">
        <v>288514</v>
      </c>
      <c r="B201" t="s">
        <v>276</v>
      </c>
      <c r="C201">
        <v>2010</v>
      </c>
      <c r="D201" s="2" t="s">
        <v>6421</v>
      </c>
      <c r="E201" s="4">
        <f t="shared" si="30"/>
        <v>40498</v>
      </c>
      <c r="F201" s="5">
        <f t="shared" ca="1" si="31"/>
        <v>4.6403439225012608</v>
      </c>
      <c r="G201" s="1">
        <v>1642861</v>
      </c>
      <c r="H201" t="s">
        <v>41</v>
      </c>
      <c r="I201" t="s">
        <v>33</v>
      </c>
      <c r="J201" s="6" t="str">
        <f t="shared" si="32"/>
        <v>Amsterdam</v>
      </c>
      <c r="K201" t="s">
        <v>34</v>
      </c>
      <c r="L201" s="6" t="str">
        <f t="shared" si="33"/>
        <v>North Holland</v>
      </c>
      <c r="M201" s="1" t="s">
        <v>278</v>
      </c>
      <c r="N201" t="s">
        <v>35</v>
      </c>
      <c r="O201">
        <v>52.375556680321203</v>
      </c>
      <c r="P201">
        <v>4.9315000679738903</v>
      </c>
      <c r="Q201" t="s">
        <v>36</v>
      </c>
      <c r="R201" t="s">
        <v>37</v>
      </c>
      <c r="S201">
        <v>2</v>
      </c>
      <c r="T201">
        <v>1</v>
      </c>
      <c r="U201">
        <v>1</v>
      </c>
      <c r="V201">
        <v>1</v>
      </c>
      <c r="W201" t="s">
        <v>38</v>
      </c>
      <c r="X201" s="8">
        <v>100</v>
      </c>
      <c r="Y201">
        <v>1</v>
      </c>
      <c r="Z201">
        <v>0</v>
      </c>
      <c r="AA201">
        <v>3</v>
      </c>
      <c r="AB201" s="6">
        <f t="shared" si="34"/>
        <v>6</v>
      </c>
      <c r="AC201" s="13">
        <f t="shared" si="35"/>
        <v>100</v>
      </c>
      <c r="AD201" s="13">
        <f t="shared" ref="AD201:AD264" si="36">AC201*AA201</f>
        <v>300</v>
      </c>
      <c r="AE201" s="13">
        <f t="shared" ref="AE201:AE264" si="37">AD201*AB201</f>
        <v>1800</v>
      </c>
      <c r="AF201" t="s">
        <v>43</v>
      </c>
      <c r="AG201">
        <v>1</v>
      </c>
      <c r="AH201">
        <v>3</v>
      </c>
      <c r="AI201">
        <v>100</v>
      </c>
      <c r="AJ201">
        <v>10</v>
      </c>
      <c r="AK201">
        <v>10</v>
      </c>
      <c r="AL201">
        <v>10</v>
      </c>
      <c r="AM201">
        <v>10</v>
      </c>
      <c r="AN201">
        <v>9</v>
      </c>
      <c r="AO201">
        <v>7</v>
      </c>
    </row>
    <row r="202" spans="1:41">
      <c r="A202" s="1">
        <v>288514</v>
      </c>
      <c r="B202" t="s">
        <v>276</v>
      </c>
      <c r="C202">
        <v>2010</v>
      </c>
      <c r="D202" s="2" t="s">
        <v>6421</v>
      </c>
      <c r="E202" s="4">
        <f t="shared" si="30"/>
        <v>40498</v>
      </c>
      <c r="F202" s="5">
        <f t="shared" ca="1" si="31"/>
        <v>4.6403439225012608</v>
      </c>
      <c r="G202" s="1">
        <v>4410590</v>
      </c>
      <c r="H202" t="s">
        <v>32</v>
      </c>
      <c r="I202" t="s">
        <v>33</v>
      </c>
      <c r="J202" s="6" t="str">
        <f t="shared" si="32"/>
        <v>Amsterdam</v>
      </c>
      <c r="K202" t="s">
        <v>34</v>
      </c>
      <c r="L202" s="6" t="str">
        <f t="shared" si="33"/>
        <v>North Holland</v>
      </c>
      <c r="M202" s="1" t="s">
        <v>279</v>
      </c>
      <c r="N202" t="s">
        <v>35</v>
      </c>
      <c r="O202">
        <v>52.374284406327199</v>
      </c>
      <c r="P202">
        <v>4.8748025255155696</v>
      </c>
      <c r="Q202" t="s">
        <v>36</v>
      </c>
      <c r="R202" t="s">
        <v>37</v>
      </c>
      <c r="S202">
        <v>2</v>
      </c>
      <c r="T202">
        <v>1</v>
      </c>
      <c r="U202">
        <v>1</v>
      </c>
      <c r="V202">
        <v>1</v>
      </c>
      <c r="W202" t="s">
        <v>38</v>
      </c>
      <c r="X202" s="8">
        <v>100</v>
      </c>
      <c r="Y202">
        <v>1</v>
      </c>
      <c r="Z202">
        <v>0</v>
      </c>
      <c r="AA202">
        <v>3</v>
      </c>
      <c r="AB202" s="6">
        <f t="shared" si="34"/>
        <v>0</v>
      </c>
      <c r="AC202" s="13">
        <f t="shared" si="35"/>
        <v>100</v>
      </c>
      <c r="AD202" s="13">
        <f t="shared" si="36"/>
        <v>300</v>
      </c>
      <c r="AE202" s="13">
        <f t="shared" si="37"/>
        <v>0</v>
      </c>
      <c r="AF202" t="s">
        <v>43</v>
      </c>
      <c r="AG202">
        <v>1</v>
      </c>
      <c r="AH202">
        <v>0</v>
      </c>
    </row>
    <row r="203" spans="1:41">
      <c r="A203" s="1">
        <v>288514</v>
      </c>
      <c r="B203" t="s">
        <v>276</v>
      </c>
      <c r="C203">
        <v>2010</v>
      </c>
      <c r="D203" s="2" t="s">
        <v>6421</v>
      </c>
      <c r="E203" s="4">
        <f t="shared" si="30"/>
        <v>40498</v>
      </c>
      <c r="F203" s="5">
        <f t="shared" ca="1" si="31"/>
        <v>4.6403439225012608</v>
      </c>
      <c r="G203" s="1">
        <v>4002859</v>
      </c>
      <c r="H203" t="s">
        <v>51</v>
      </c>
      <c r="I203" t="s">
        <v>33</v>
      </c>
      <c r="J203" s="6" t="str">
        <f t="shared" si="32"/>
        <v>Amsterdam</v>
      </c>
      <c r="K203" t="s">
        <v>34</v>
      </c>
      <c r="L203" s="6" t="str">
        <f t="shared" si="33"/>
        <v>North Holland</v>
      </c>
      <c r="M203" s="1" t="s">
        <v>280</v>
      </c>
      <c r="N203" t="s">
        <v>35</v>
      </c>
      <c r="O203">
        <v>52.375283250310297</v>
      </c>
      <c r="P203">
        <v>4.8926289330486501</v>
      </c>
      <c r="Q203" t="s">
        <v>36</v>
      </c>
      <c r="R203" t="s">
        <v>37</v>
      </c>
      <c r="S203">
        <v>2</v>
      </c>
      <c r="T203">
        <v>1.5</v>
      </c>
      <c r="U203">
        <v>1</v>
      </c>
      <c r="V203">
        <v>1</v>
      </c>
      <c r="W203" t="s">
        <v>38</v>
      </c>
      <c r="X203" s="8">
        <v>110</v>
      </c>
      <c r="Y203">
        <v>1</v>
      </c>
      <c r="Z203">
        <v>0</v>
      </c>
      <c r="AA203">
        <v>3</v>
      </c>
      <c r="AB203" s="6">
        <f t="shared" si="34"/>
        <v>16</v>
      </c>
      <c r="AC203" s="13">
        <f t="shared" si="35"/>
        <v>110</v>
      </c>
      <c r="AD203" s="13">
        <f t="shared" si="36"/>
        <v>330</v>
      </c>
      <c r="AE203" s="13">
        <f t="shared" si="37"/>
        <v>5280</v>
      </c>
      <c r="AF203" t="s">
        <v>43</v>
      </c>
      <c r="AG203">
        <v>1</v>
      </c>
      <c r="AH203">
        <v>8</v>
      </c>
      <c r="AI203">
        <v>90</v>
      </c>
      <c r="AJ203">
        <v>10</v>
      </c>
      <c r="AK203">
        <v>10</v>
      </c>
      <c r="AL203">
        <v>10</v>
      </c>
      <c r="AM203">
        <v>10</v>
      </c>
      <c r="AN203">
        <v>10</v>
      </c>
      <c r="AO203">
        <v>9</v>
      </c>
    </row>
    <row r="204" spans="1:41">
      <c r="A204" s="1">
        <v>288514</v>
      </c>
      <c r="B204" t="s">
        <v>276</v>
      </c>
      <c r="C204">
        <v>2010</v>
      </c>
      <c r="D204" s="2" t="s">
        <v>6421</v>
      </c>
      <c r="E204" s="4">
        <f t="shared" si="30"/>
        <v>40498</v>
      </c>
      <c r="F204" s="5">
        <f t="shared" ca="1" si="31"/>
        <v>4.6403439225012608</v>
      </c>
      <c r="G204" s="1">
        <v>772474</v>
      </c>
      <c r="H204" t="s">
        <v>49</v>
      </c>
      <c r="I204" t="s">
        <v>33</v>
      </c>
      <c r="J204" s="6" t="str">
        <f t="shared" si="32"/>
        <v>Amsterdam</v>
      </c>
      <c r="K204" t="s">
        <v>34</v>
      </c>
      <c r="L204" s="6" t="str">
        <f t="shared" si="33"/>
        <v>North Holland</v>
      </c>
      <c r="M204" s="1">
        <v>1017</v>
      </c>
      <c r="N204" t="s">
        <v>35</v>
      </c>
      <c r="O204">
        <v>52.366351454122302</v>
      </c>
      <c r="P204">
        <v>4.9008163547261496</v>
      </c>
      <c r="Q204" t="s">
        <v>36</v>
      </c>
      <c r="R204" t="s">
        <v>37</v>
      </c>
      <c r="S204">
        <v>2</v>
      </c>
      <c r="T204">
        <v>1</v>
      </c>
      <c r="U204">
        <v>0</v>
      </c>
      <c r="V204">
        <v>1</v>
      </c>
      <c r="W204" t="s">
        <v>38</v>
      </c>
      <c r="X204" s="8">
        <v>100</v>
      </c>
      <c r="Y204">
        <v>2</v>
      </c>
      <c r="Z204">
        <v>0</v>
      </c>
      <c r="AA204">
        <v>3</v>
      </c>
      <c r="AB204" s="6">
        <f t="shared" si="34"/>
        <v>20</v>
      </c>
      <c r="AC204" s="13">
        <f t="shared" si="35"/>
        <v>100</v>
      </c>
      <c r="AD204" s="13">
        <f t="shared" si="36"/>
        <v>300</v>
      </c>
      <c r="AE204" s="13">
        <f t="shared" si="37"/>
        <v>6000</v>
      </c>
      <c r="AF204" t="s">
        <v>43</v>
      </c>
      <c r="AG204">
        <v>1</v>
      </c>
      <c r="AH204">
        <v>10</v>
      </c>
      <c r="AI204">
        <v>94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9</v>
      </c>
    </row>
    <row r="205" spans="1:41">
      <c r="A205" s="1">
        <v>295735</v>
      </c>
      <c r="B205" t="s">
        <v>281</v>
      </c>
      <c r="C205">
        <v>2010</v>
      </c>
      <c r="D205" s="2" t="s">
        <v>6422</v>
      </c>
      <c r="E205" s="4">
        <f t="shared" si="30"/>
        <v>40504</v>
      </c>
      <c r="F205" s="5">
        <f t="shared" ca="1" si="31"/>
        <v>4.6239055663368775</v>
      </c>
      <c r="G205" s="1">
        <v>5665907</v>
      </c>
      <c r="H205" t="s">
        <v>45</v>
      </c>
      <c r="I205" t="s">
        <v>33</v>
      </c>
      <c r="J205" s="6" t="str">
        <f t="shared" si="32"/>
        <v>Amsterdam</v>
      </c>
      <c r="K205" t="s">
        <v>53</v>
      </c>
      <c r="L205" s="6" t="str">
        <f t="shared" si="33"/>
        <v>North Holland</v>
      </c>
      <c r="M205" s="1">
        <v>1056</v>
      </c>
      <c r="N205" t="s">
        <v>35</v>
      </c>
      <c r="O205">
        <v>52.372254284476597</v>
      </c>
      <c r="P205">
        <v>4.8641606364581902</v>
      </c>
      <c r="Q205" t="s">
        <v>36</v>
      </c>
      <c r="R205" t="s">
        <v>42</v>
      </c>
      <c r="S205">
        <v>1</v>
      </c>
      <c r="T205">
        <v>1</v>
      </c>
      <c r="U205">
        <v>1</v>
      </c>
      <c r="V205">
        <v>1</v>
      </c>
      <c r="W205" t="s">
        <v>38</v>
      </c>
      <c r="X205" s="8">
        <v>65</v>
      </c>
      <c r="Y205">
        <v>1</v>
      </c>
      <c r="Z205">
        <v>0</v>
      </c>
      <c r="AA205">
        <v>2</v>
      </c>
      <c r="AB205" s="6">
        <f t="shared" si="34"/>
        <v>0</v>
      </c>
      <c r="AC205" s="13">
        <f t="shared" si="35"/>
        <v>65</v>
      </c>
      <c r="AD205" s="13">
        <f t="shared" si="36"/>
        <v>130</v>
      </c>
      <c r="AE205" s="13">
        <f t="shared" si="37"/>
        <v>0</v>
      </c>
      <c r="AF205" t="s">
        <v>47</v>
      </c>
      <c r="AG205">
        <v>1</v>
      </c>
      <c r="AH205">
        <v>0</v>
      </c>
    </row>
    <row r="206" spans="1:41">
      <c r="A206" s="1">
        <v>298655</v>
      </c>
      <c r="B206" t="s">
        <v>282</v>
      </c>
      <c r="C206">
        <v>2010</v>
      </c>
      <c r="D206" s="2" t="s">
        <v>6423</v>
      </c>
      <c r="E206" s="4">
        <f t="shared" si="30"/>
        <v>40507</v>
      </c>
      <c r="F206" s="5">
        <f t="shared" ca="1" si="31"/>
        <v>4.6156863882546855</v>
      </c>
      <c r="G206" s="1">
        <v>216225</v>
      </c>
      <c r="H206" t="s">
        <v>49</v>
      </c>
      <c r="I206" t="s">
        <v>33</v>
      </c>
      <c r="J206" s="6" t="str">
        <f t="shared" si="32"/>
        <v>Amsterdam</v>
      </c>
      <c r="K206" t="s">
        <v>34</v>
      </c>
      <c r="L206" s="6" t="str">
        <f t="shared" si="33"/>
        <v>North Holland</v>
      </c>
      <c r="M206" s="1">
        <v>1017</v>
      </c>
      <c r="N206" t="s">
        <v>35</v>
      </c>
      <c r="O206">
        <v>52.3611300143561</v>
      </c>
      <c r="P206">
        <v>4.8888923251082801</v>
      </c>
      <c r="Q206" t="s">
        <v>36</v>
      </c>
      <c r="R206" t="s">
        <v>42</v>
      </c>
      <c r="S206">
        <v>2</v>
      </c>
      <c r="T206">
        <v>1</v>
      </c>
      <c r="U206">
        <v>1</v>
      </c>
      <c r="V206">
        <v>1</v>
      </c>
      <c r="W206" t="s">
        <v>38</v>
      </c>
      <c r="X206" s="8">
        <v>70</v>
      </c>
      <c r="Y206">
        <v>1</v>
      </c>
      <c r="Z206">
        <v>0</v>
      </c>
      <c r="AA206">
        <v>2</v>
      </c>
      <c r="AB206" s="6">
        <f t="shared" si="34"/>
        <v>258</v>
      </c>
      <c r="AC206" s="13">
        <f t="shared" si="35"/>
        <v>70</v>
      </c>
      <c r="AD206" s="13">
        <f t="shared" si="36"/>
        <v>140</v>
      </c>
      <c r="AE206" s="13">
        <f t="shared" si="37"/>
        <v>36120</v>
      </c>
      <c r="AF206" t="s">
        <v>39</v>
      </c>
      <c r="AG206">
        <v>0.94</v>
      </c>
      <c r="AH206">
        <v>129</v>
      </c>
      <c r="AI206">
        <v>91</v>
      </c>
      <c r="AJ206">
        <v>9</v>
      </c>
      <c r="AK206">
        <v>9</v>
      </c>
      <c r="AL206">
        <v>9</v>
      </c>
      <c r="AM206">
        <v>9</v>
      </c>
      <c r="AN206">
        <v>10</v>
      </c>
      <c r="AO206">
        <v>9</v>
      </c>
    </row>
    <row r="207" spans="1:41">
      <c r="A207" s="1">
        <v>298957</v>
      </c>
      <c r="B207" t="s">
        <v>283</v>
      </c>
      <c r="C207">
        <v>2010</v>
      </c>
      <c r="D207" s="2" t="s">
        <v>6423</v>
      </c>
      <c r="E207" s="4">
        <f t="shared" si="30"/>
        <v>40507</v>
      </c>
      <c r="F207" s="5">
        <f t="shared" ca="1" si="31"/>
        <v>4.6156863882546855</v>
      </c>
      <c r="G207" s="1">
        <v>61680</v>
      </c>
      <c r="H207" t="s">
        <v>51</v>
      </c>
      <c r="I207" t="s">
        <v>153</v>
      </c>
      <c r="J207" s="6" t="str">
        <f t="shared" si="32"/>
        <v>Jordaan</v>
      </c>
      <c r="K207" t="s">
        <v>34</v>
      </c>
      <c r="L207" s="6" t="str">
        <f t="shared" si="33"/>
        <v>North Holland</v>
      </c>
      <c r="M207" s="1">
        <v>1015</v>
      </c>
      <c r="N207" t="s">
        <v>35</v>
      </c>
      <c r="O207">
        <v>52.380552824012497</v>
      </c>
      <c r="P207">
        <v>4.8870580189623896</v>
      </c>
      <c r="Q207" t="s">
        <v>36</v>
      </c>
      <c r="R207" t="s">
        <v>37</v>
      </c>
      <c r="S207">
        <v>2</v>
      </c>
      <c r="T207">
        <v>1.5</v>
      </c>
      <c r="U207">
        <v>1</v>
      </c>
      <c r="V207">
        <v>1</v>
      </c>
      <c r="W207" t="s">
        <v>38</v>
      </c>
      <c r="X207" s="8">
        <v>100</v>
      </c>
      <c r="Y207">
        <v>2</v>
      </c>
      <c r="Z207">
        <v>20</v>
      </c>
      <c r="AA207">
        <v>5</v>
      </c>
      <c r="AB207" s="6">
        <f t="shared" si="34"/>
        <v>90</v>
      </c>
      <c r="AC207" s="13">
        <f t="shared" si="35"/>
        <v>100</v>
      </c>
      <c r="AD207" s="13">
        <f t="shared" si="36"/>
        <v>500</v>
      </c>
      <c r="AE207" s="13">
        <f t="shared" si="37"/>
        <v>45000</v>
      </c>
      <c r="AF207" t="s">
        <v>47</v>
      </c>
      <c r="AG207">
        <v>1</v>
      </c>
      <c r="AH207">
        <v>45</v>
      </c>
      <c r="AI207">
        <v>97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9</v>
      </c>
    </row>
    <row r="208" spans="1:41">
      <c r="A208" s="1">
        <v>301340</v>
      </c>
      <c r="B208" t="s">
        <v>284</v>
      </c>
      <c r="C208">
        <v>2010</v>
      </c>
      <c r="D208" s="2" t="s">
        <v>6424</v>
      </c>
      <c r="E208" s="4">
        <f t="shared" si="30"/>
        <v>40509</v>
      </c>
      <c r="F208" s="5">
        <f t="shared" ca="1" si="31"/>
        <v>4.6102069361998907</v>
      </c>
      <c r="G208" s="1">
        <v>62015</v>
      </c>
      <c r="H208" t="s">
        <v>107</v>
      </c>
      <c r="I208" t="s">
        <v>33</v>
      </c>
      <c r="J208" s="6" t="str">
        <f t="shared" si="32"/>
        <v>Amsterdam</v>
      </c>
      <c r="K208" t="s">
        <v>34</v>
      </c>
      <c r="L208" s="6" t="str">
        <f t="shared" si="33"/>
        <v>North Holland</v>
      </c>
      <c r="M208" s="1">
        <v>1094</v>
      </c>
      <c r="N208" t="s">
        <v>35</v>
      </c>
      <c r="O208">
        <v>52.364452721531002</v>
      </c>
      <c r="P208">
        <v>4.9312359305206499</v>
      </c>
      <c r="Q208" t="s">
        <v>36</v>
      </c>
      <c r="R208" t="s">
        <v>37</v>
      </c>
      <c r="S208">
        <v>2</v>
      </c>
      <c r="T208">
        <v>1</v>
      </c>
      <c r="U208">
        <v>1</v>
      </c>
      <c r="V208">
        <v>1</v>
      </c>
      <c r="W208" t="s">
        <v>38</v>
      </c>
      <c r="X208" s="8">
        <v>150</v>
      </c>
      <c r="Y208">
        <v>1</v>
      </c>
      <c r="Z208">
        <v>0</v>
      </c>
      <c r="AA208">
        <v>2</v>
      </c>
      <c r="AB208" s="6">
        <f t="shared" si="34"/>
        <v>10</v>
      </c>
      <c r="AC208" s="13">
        <f t="shared" si="35"/>
        <v>150</v>
      </c>
      <c r="AD208" s="13">
        <f t="shared" si="36"/>
        <v>300</v>
      </c>
      <c r="AE208" s="13">
        <f t="shared" si="37"/>
        <v>3000</v>
      </c>
      <c r="AF208" t="s">
        <v>39</v>
      </c>
      <c r="AG208">
        <v>0.85</v>
      </c>
      <c r="AH208">
        <v>5</v>
      </c>
      <c r="AI208">
        <v>95</v>
      </c>
      <c r="AJ208">
        <v>10</v>
      </c>
      <c r="AK208">
        <v>10</v>
      </c>
      <c r="AL208">
        <v>10</v>
      </c>
      <c r="AM208">
        <v>10</v>
      </c>
      <c r="AN208">
        <v>8</v>
      </c>
      <c r="AO208">
        <v>8</v>
      </c>
    </row>
    <row r="209" spans="1:41">
      <c r="A209" s="1">
        <v>303781</v>
      </c>
      <c r="B209" t="s">
        <v>285</v>
      </c>
      <c r="C209">
        <v>2010</v>
      </c>
      <c r="D209" s="2" t="s">
        <v>6425</v>
      </c>
      <c r="E209" s="4">
        <f t="shared" si="30"/>
        <v>40511</v>
      </c>
      <c r="F209" s="5">
        <f t="shared" ca="1" si="31"/>
        <v>4.6047274841450969</v>
      </c>
      <c r="G209" s="1">
        <v>711895</v>
      </c>
      <c r="H209" t="s">
        <v>51</v>
      </c>
      <c r="I209" t="s">
        <v>33</v>
      </c>
      <c r="J209" s="6" t="str">
        <f t="shared" si="32"/>
        <v>Amsterdam</v>
      </c>
      <c r="K209" t="s">
        <v>34</v>
      </c>
      <c r="L209" s="6" t="str">
        <f t="shared" si="33"/>
        <v>North Holland</v>
      </c>
      <c r="M209" s="1">
        <v>1015</v>
      </c>
      <c r="N209" t="s">
        <v>35</v>
      </c>
      <c r="O209">
        <v>52.373819044544703</v>
      </c>
      <c r="P209">
        <v>4.8783627635458</v>
      </c>
      <c r="Q209" t="s">
        <v>36</v>
      </c>
      <c r="R209" t="s">
        <v>37</v>
      </c>
      <c r="S209">
        <v>4</v>
      </c>
      <c r="T209">
        <v>2</v>
      </c>
      <c r="U209">
        <v>2</v>
      </c>
      <c r="V209">
        <v>4</v>
      </c>
      <c r="W209" t="s">
        <v>38</v>
      </c>
      <c r="X209" s="8">
        <v>300</v>
      </c>
      <c r="Y209">
        <v>4</v>
      </c>
      <c r="Z209">
        <v>40</v>
      </c>
      <c r="AA209">
        <v>1</v>
      </c>
      <c r="AB209" s="6">
        <f t="shared" si="34"/>
        <v>18</v>
      </c>
      <c r="AC209" s="13">
        <f t="shared" si="35"/>
        <v>300</v>
      </c>
      <c r="AD209" s="13">
        <f t="shared" si="36"/>
        <v>300</v>
      </c>
      <c r="AE209" s="13">
        <f t="shared" si="37"/>
        <v>5400</v>
      </c>
      <c r="AF209" t="s">
        <v>47</v>
      </c>
      <c r="AG209">
        <v>1</v>
      </c>
      <c r="AH209">
        <v>9</v>
      </c>
      <c r="AI209">
        <v>88</v>
      </c>
      <c r="AJ209">
        <v>9</v>
      </c>
      <c r="AK209">
        <v>9</v>
      </c>
      <c r="AL209">
        <v>9</v>
      </c>
      <c r="AM209">
        <v>10</v>
      </c>
      <c r="AN209">
        <v>10</v>
      </c>
      <c r="AO209">
        <v>9</v>
      </c>
    </row>
    <row r="210" spans="1:41">
      <c r="A210" s="1">
        <v>303781</v>
      </c>
      <c r="B210" t="s">
        <v>285</v>
      </c>
      <c r="C210">
        <v>2010</v>
      </c>
      <c r="D210" s="2" t="s">
        <v>6425</v>
      </c>
      <c r="E210" s="4">
        <f t="shared" si="30"/>
        <v>40511</v>
      </c>
      <c r="F210" s="5">
        <f t="shared" ca="1" si="31"/>
        <v>4.6047274841450969</v>
      </c>
      <c r="G210" s="1">
        <v>1730433</v>
      </c>
      <c r="H210" t="s">
        <v>51</v>
      </c>
      <c r="I210" t="s">
        <v>33</v>
      </c>
      <c r="J210" s="6" t="str">
        <f t="shared" si="32"/>
        <v>Amsterdam</v>
      </c>
      <c r="K210" t="s">
        <v>34</v>
      </c>
      <c r="L210" s="6" t="str">
        <f t="shared" si="33"/>
        <v>North Holland</v>
      </c>
      <c r="M210" s="1" t="s">
        <v>286</v>
      </c>
      <c r="N210" t="s">
        <v>35</v>
      </c>
      <c r="O210">
        <v>52.3762400636029</v>
      </c>
      <c r="P210">
        <v>4.8956801136387202</v>
      </c>
      <c r="Q210" t="s">
        <v>36</v>
      </c>
      <c r="R210" t="s">
        <v>37</v>
      </c>
      <c r="S210">
        <v>4</v>
      </c>
      <c r="T210">
        <v>1.5</v>
      </c>
      <c r="U210">
        <v>1</v>
      </c>
      <c r="V210">
        <v>3</v>
      </c>
      <c r="W210" t="s">
        <v>38</v>
      </c>
      <c r="X210" s="8">
        <v>156</v>
      </c>
      <c r="Y210">
        <v>1</v>
      </c>
      <c r="Z210">
        <v>0</v>
      </c>
      <c r="AA210">
        <v>1</v>
      </c>
      <c r="AB210" s="6">
        <f t="shared" si="34"/>
        <v>12</v>
      </c>
      <c r="AC210" s="13">
        <f t="shared" si="35"/>
        <v>156</v>
      </c>
      <c r="AD210" s="13">
        <f t="shared" si="36"/>
        <v>156</v>
      </c>
      <c r="AE210" s="13">
        <f t="shared" si="37"/>
        <v>1872</v>
      </c>
      <c r="AF210" t="s">
        <v>47</v>
      </c>
      <c r="AG210">
        <v>1</v>
      </c>
      <c r="AH210">
        <v>6</v>
      </c>
      <c r="AI210">
        <v>100</v>
      </c>
      <c r="AJ210">
        <v>10</v>
      </c>
      <c r="AK210">
        <v>10</v>
      </c>
      <c r="AL210">
        <v>9</v>
      </c>
      <c r="AM210">
        <v>10</v>
      </c>
      <c r="AN210">
        <v>10</v>
      </c>
      <c r="AO210">
        <v>9</v>
      </c>
    </row>
    <row r="211" spans="1:41">
      <c r="A211" s="1">
        <v>303781</v>
      </c>
      <c r="B211" t="s">
        <v>285</v>
      </c>
      <c r="C211">
        <v>2010</v>
      </c>
      <c r="D211" s="2" t="s">
        <v>6425</v>
      </c>
      <c r="E211" s="4">
        <f t="shared" si="30"/>
        <v>40511</v>
      </c>
      <c r="F211" s="5">
        <f t="shared" ca="1" si="31"/>
        <v>4.6047274841450969</v>
      </c>
      <c r="G211" s="1">
        <v>3055265</v>
      </c>
      <c r="H211" t="s">
        <v>49</v>
      </c>
      <c r="I211" t="s">
        <v>33</v>
      </c>
      <c r="J211" s="6" t="str">
        <f t="shared" si="32"/>
        <v>Amsterdam</v>
      </c>
      <c r="K211" t="s">
        <v>34</v>
      </c>
      <c r="L211" s="6" t="str">
        <f t="shared" si="33"/>
        <v>North Holland</v>
      </c>
      <c r="M211" s="1">
        <v>1018</v>
      </c>
      <c r="N211" t="s">
        <v>35</v>
      </c>
      <c r="O211">
        <v>52.369461559220198</v>
      </c>
      <c r="P211">
        <v>4.9154323492792598</v>
      </c>
      <c r="Q211" t="s">
        <v>36</v>
      </c>
      <c r="R211" t="s">
        <v>37</v>
      </c>
      <c r="S211">
        <v>4</v>
      </c>
      <c r="T211">
        <v>1</v>
      </c>
      <c r="U211">
        <v>1</v>
      </c>
      <c r="V211">
        <v>3</v>
      </c>
      <c r="W211" t="s">
        <v>38</v>
      </c>
      <c r="X211" s="8">
        <v>200</v>
      </c>
      <c r="Y211">
        <v>2</v>
      </c>
      <c r="Z211">
        <v>0</v>
      </c>
      <c r="AA211">
        <v>1</v>
      </c>
      <c r="AB211" s="6">
        <f t="shared" si="34"/>
        <v>26</v>
      </c>
      <c r="AC211" s="13">
        <f t="shared" si="35"/>
        <v>200</v>
      </c>
      <c r="AD211" s="13">
        <f t="shared" si="36"/>
        <v>200</v>
      </c>
      <c r="AE211" s="13">
        <f t="shared" si="37"/>
        <v>5200</v>
      </c>
      <c r="AF211" t="s">
        <v>47</v>
      </c>
      <c r="AG211">
        <v>1</v>
      </c>
      <c r="AH211">
        <v>13</v>
      </c>
      <c r="AI211">
        <v>92</v>
      </c>
      <c r="AJ211">
        <v>9</v>
      </c>
      <c r="AK211">
        <v>10</v>
      </c>
      <c r="AL211">
        <v>10</v>
      </c>
      <c r="AM211">
        <v>10</v>
      </c>
      <c r="AN211">
        <v>9</v>
      </c>
      <c r="AO211">
        <v>9</v>
      </c>
    </row>
    <row r="212" spans="1:41">
      <c r="A212" s="1">
        <v>306192</v>
      </c>
      <c r="B212" t="s">
        <v>287</v>
      </c>
      <c r="C212">
        <v>2010</v>
      </c>
      <c r="D212" s="2" t="s">
        <v>6344</v>
      </c>
      <c r="E212" s="4">
        <f t="shared" si="30"/>
        <v>40513</v>
      </c>
      <c r="F212" s="5">
        <f t="shared" ca="1" si="31"/>
        <v>4.5992480320903022</v>
      </c>
      <c r="G212" s="1">
        <v>64736</v>
      </c>
      <c r="H212" t="s">
        <v>45</v>
      </c>
      <c r="I212" t="s">
        <v>33</v>
      </c>
      <c r="J212" s="6" t="str">
        <f t="shared" si="32"/>
        <v>Amsterdam</v>
      </c>
      <c r="K212" t="s">
        <v>34</v>
      </c>
      <c r="L212" s="6" t="str">
        <f t="shared" si="33"/>
        <v>North Holland</v>
      </c>
      <c r="N212" t="s">
        <v>35</v>
      </c>
      <c r="O212">
        <v>52.363481306084502</v>
      </c>
      <c r="P212">
        <v>4.8678339776210402</v>
      </c>
      <c r="Q212" t="s">
        <v>104</v>
      </c>
      <c r="R212" t="s">
        <v>37</v>
      </c>
      <c r="S212">
        <v>2</v>
      </c>
      <c r="T212">
        <v>1.5</v>
      </c>
      <c r="U212">
        <v>1</v>
      </c>
      <c r="V212">
        <v>1</v>
      </c>
      <c r="W212" t="s">
        <v>38</v>
      </c>
      <c r="X212" s="8">
        <v>110</v>
      </c>
      <c r="Y212">
        <v>1</v>
      </c>
      <c r="Z212">
        <v>0</v>
      </c>
      <c r="AA212">
        <v>3</v>
      </c>
      <c r="AB212" s="6">
        <f t="shared" si="34"/>
        <v>58</v>
      </c>
      <c r="AC212" s="13">
        <f t="shared" si="35"/>
        <v>110</v>
      </c>
      <c r="AD212" s="13">
        <f t="shared" si="36"/>
        <v>330</v>
      </c>
      <c r="AE212" s="13">
        <f t="shared" si="37"/>
        <v>19140</v>
      </c>
      <c r="AF212" t="s">
        <v>39</v>
      </c>
      <c r="AG212">
        <v>1</v>
      </c>
      <c r="AH212">
        <v>29</v>
      </c>
      <c r="AI212">
        <v>96</v>
      </c>
      <c r="AJ212">
        <v>10</v>
      </c>
      <c r="AK212">
        <v>10</v>
      </c>
      <c r="AL212">
        <v>10</v>
      </c>
      <c r="AM212">
        <v>10</v>
      </c>
      <c r="AN212">
        <v>10</v>
      </c>
      <c r="AO212">
        <v>9</v>
      </c>
    </row>
    <row r="213" spans="1:41">
      <c r="A213" s="1">
        <v>307265</v>
      </c>
      <c r="B213" t="s">
        <v>288</v>
      </c>
      <c r="C213">
        <v>2010</v>
      </c>
      <c r="D213" s="2" t="s">
        <v>6345</v>
      </c>
      <c r="E213" s="4">
        <f t="shared" si="30"/>
        <v>40514</v>
      </c>
      <c r="F213" s="5">
        <f t="shared" ca="1" si="31"/>
        <v>4.5965083060629048</v>
      </c>
      <c r="G213" s="1">
        <v>63008</v>
      </c>
      <c r="H213" t="s">
        <v>45</v>
      </c>
      <c r="I213" t="s">
        <v>33</v>
      </c>
      <c r="J213" s="6" t="str">
        <f t="shared" si="32"/>
        <v>Amsterdam</v>
      </c>
      <c r="K213" t="s">
        <v>34</v>
      </c>
      <c r="L213" s="6" t="str">
        <f t="shared" si="33"/>
        <v>North Holland</v>
      </c>
      <c r="M213" s="1">
        <v>1054</v>
      </c>
      <c r="N213" t="s">
        <v>35</v>
      </c>
      <c r="O213">
        <v>52.358851044422401</v>
      </c>
      <c r="P213">
        <v>4.8629959549326003</v>
      </c>
      <c r="Q213" t="s">
        <v>36</v>
      </c>
      <c r="R213" t="s">
        <v>37</v>
      </c>
      <c r="S213">
        <v>6</v>
      </c>
      <c r="T213">
        <v>1</v>
      </c>
      <c r="V213">
        <v>3</v>
      </c>
      <c r="W213" t="s">
        <v>38</v>
      </c>
      <c r="X213" s="8">
        <v>89</v>
      </c>
      <c r="Y213">
        <v>2</v>
      </c>
      <c r="Z213">
        <v>35</v>
      </c>
      <c r="AA213">
        <v>3</v>
      </c>
      <c r="AB213" s="6">
        <f t="shared" si="34"/>
        <v>220</v>
      </c>
      <c r="AC213" s="13">
        <f t="shared" si="35"/>
        <v>89</v>
      </c>
      <c r="AD213" s="13">
        <f t="shared" si="36"/>
        <v>267</v>
      </c>
      <c r="AE213" s="13">
        <f t="shared" si="37"/>
        <v>58740</v>
      </c>
      <c r="AF213" t="s">
        <v>39</v>
      </c>
      <c r="AG213">
        <v>0.7</v>
      </c>
      <c r="AH213">
        <v>110</v>
      </c>
      <c r="AI213">
        <v>94</v>
      </c>
      <c r="AJ213">
        <v>9</v>
      </c>
      <c r="AK213">
        <v>9</v>
      </c>
      <c r="AL213">
        <v>10</v>
      </c>
      <c r="AM213">
        <v>10</v>
      </c>
      <c r="AN213">
        <v>9</v>
      </c>
      <c r="AO213">
        <v>9</v>
      </c>
    </row>
    <row r="214" spans="1:41">
      <c r="A214" s="1">
        <v>307370</v>
      </c>
      <c r="B214" t="s">
        <v>289</v>
      </c>
      <c r="C214">
        <v>2010</v>
      </c>
      <c r="D214" s="2" t="s">
        <v>6345</v>
      </c>
      <c r="E214" s="4">
        <f t="shared" si="30"/>
        <v>40514</v>
      </c>
      <c r="F214" s="5">
        <f t="shared" ca="1" si="31"/>
        <v>4.5965083060629048</v>
      </c>
      <c r="G214" s="1">
        <v>63016</v>
      </c>
      <c r="H214" t="s">
        <v>60</v>
      </c>
      <c r="I214" t="s">
        <v>33</v>
      </c>
      <c r="J214" s="6" t="str">
        <f t="shared" si="32"/>
        <v>Amsterdam</v>
      </c>
      <c r="K214" t="s">
        <v>34</v>
      </c>
      <c r="L214" s="6" t="str">
        <f t="shared" si="33"/>
        <v>North Holland</v>
      </c>
      <c r="M214" s="1">
        <v>1078</v>
      </c>
      <c r="N214" t="s">
        <v>35</v>
      </c>
      <c r="O214">
        <v>52.346545432375599</v>
      </c>
      <c r="P214">
        <v>4.9022143384152699</v>
      </c>
      <c r="Q214" t="s">
        <v>36</v>
      </c>
      <c r="R214" t="s">
        <v>37</v>
      </c>
      <c r="S214">
        <v>2</v>
      </c>
      <c r="T214">
        <v>1.5</v>
      </c>
      <c r="U214">
        <v>1</v>
      </c>
      <c r="V214">
        <v>1</v>
      </c>
      <c r="W214" t="s">
        <v>38</v>
      </c>
      <c r="X214" s="8">
        <v>99</v>
      </c>
      <c r="Y214">
        <v>1</v>
      </c>
      <c r="Z214">
        <v>24</v>
      </c>
      <c r="AA214">
        <v>2</v>
      </c>
      <c r="AB214" s="6">
        <f t="shared" si="34"/>
        <v>12</v>
      </c>
      <c r="AC214" s="13">
        <f t="shared" si="35"/>
        <v>123</v>
      </c>
      <c r="AD214" s="13">
        <f t="shared" si="36"/>
        <v>246</v>
      </c>
      <c r="AE214" s="13">
        <f t="shared" si="37"/>
        <v>2952</v>
      </c>
      <c r="AF214" t="s">
        <v>39</v>
      </c>
      <c r="AG214">
        <v>0.8</v>
      </c>
      <c r="AH214">
        <v>6</v>
      </c>
      <c r="AI214">
        <v>97</v>
      </c>
      <c r="AJ214">
        <v>10</v>
      </c>
      <c r="AK214">
        <v>10</v>
      </c>
      <c r="AL214">
        <v>10</v>
      </c>
      <c r="AM214">
        <v>10</v>
      </c>
      <c r="AN214">
        <v>10</v>
      </c>
      <c r="AO214">
        <v>10</v>
      </c>
    </row>
    <row r="215" spans="1:41">
      <c r="A215" s="1">
        <v>311067</v>
      </c>
      <c r="B215" t="s">
        <v>290</v>
      </c>
      <c r="C215">
        <v>2010</v>
      </c>
      <c r="D215" s="2" t="s">
        <v>6426</v>
      </c>
      <c r="E215" s="4">
        <f t="shared" si="30"/>
        <v>40518</v>
      </c>
      <c r="F215" s="5">
        <f t="shared" ca="1" si="31"/>
        <v>4.5855494019533154</v>
      </c>
      <c r="G215" s="1">
        <v>2456244</v>
      </c>
      <c r="H215" t="s">
        <v>60</v>
      </c>
      <c r="I215" t="s">
        <v>33</v>
      </c>
      <c r="J215" s="6" t="str">
        <f t="shared" si="32"/>
        <v>Amsterdam</v>
      </c>
      <c r="K215" t="s">
        <v>34</v>
      </c>
      <c r="L215" s="6" t="str">
        <f t="shared" si="33"/>
        <v>North Holland</v>
      </c>
      <c r="M215" s="1">
        <v>1072</v>
      </c>
      <c r="N215" t="s">
        <v>35</v>
      </c>
      <c r="O215">
        <v>52.357281996977299</v>
      </c>
      <c r="P215">
        <v>4.8889362904572202</v>
      </c>
      <c r="Q215" t="s">
        <v>36</v>
      </c>
      <c r="R215" t="s">
        <v>37</v>
      </c>
      <c r="S215">
        <v>2</v>
      </c>
      <c r="T215">
        <v>1</v>
      </c>
      <c r="U215">
        <v>0</v>
      </c>
      <c r="V215">
        <v>1</v>
      </c>
      <c r="W215" t="s">
        <v>176</v>
      </c>
      <c r="X215" s="8">
        <v>55</v>
      </c>
      <c r="Y215">
        <v>1</v>
      </c>
      <c r="Z215">
        <v>0</v>
      </c>
      <c r="AA215">
        <v>4</v>
      </c>
      <c r="AB215" s="6">
        <f t="shared" si="34"/>
        <v>26</v>
      </c>
      <c r="AC215" s="13">
        <f t="shared" si="35"/>
        <v>55</v>
      </c>
      <c r="AD215" s="13">
        <f t="shared" si="36"/>
        <v>220</v>
      </c>
      <c r="AE215" s="13">
        <f t="shared" si="37"/>
        <v>5720</v>
      </c>
      <c r="AF215" t="s">
        <v>47</v>
      </c>
      <c r="AG215">
        <v>1</v>
      </c>
      <c r="AH215">
        <v>13</v>
      </c>
      <c r="AI215">
        <v>91</v>
      </c>
      <c r="AJ215">
        <v>9</v>
      </c>
      <c r="AK215">
        <v>9</v>
      </c>
      <c r="AL215">
        <v>10</v>
      </c>
      <c r="AM215">
        <v>10</v>
      </c>
      <c r="AN215">
        <v>10</v>
      </c>
      <c r="AO215">
        <v>9</v>
      </c>
    </row>
    <row r="216" spans="1:41">
      <c r="A216" s="1">
        <v>312121</v>
      </c>
      <c r="B216" t="s">
        <v>291</v>
      </c>
      <c r="C216">
        <v>2010</v>
      </c>
      <c r="D216" s="2" t="s">
        <v>6427</v>
      </c>
      <c r="E216" s="4">
        <f t="shared" si="30"/>
        <v>40519</v>
      </c>
      <c r="F216" s="5">
        <f t="shared" ca="1" si="31"/>
        <v>4.582809675925918</v>
      </c>
      <c r="G216" s="1">
        <v>63872</v>
      </c>
      <c r="H216" t="s">
        <v>49</v>
      </c>
      <c r="I216" t="s">
        <v>33</v>
      </c>
      <c r="J216" s="6" t="str">
        <f t="shared" si="32"/>
        <v>Amsterdam</v>
      </c>
      <c r="K216" t="s">
        <v>34</v>
      </c>
      <c r="L216" s="6" t="str">
        <f t="shared" si="33"/>
        <v>North Holland</v>
      </c>
      <c r="N216" t="s">
        <v>35</v>
      </c>
      <c r="O216">
        <v>52.368614530044503</v>
      </c>
      <c r="P216">
        <v>4.9059879162362998</v>
      </c>
      <c r="Q216" t="s">
        <v>36</v>
      </c>
      <c r="R216" t="s">
        <v>37</v>
      </c>
      <c r="S216">
        <v>3</v>
      </c>
      <c r="T216">
        <v>1</v>
      </c>
      <c r="U216">
        <v>1</v>
      </c>
      <c r="V216">
        <v>1</v>
      </c>
      <c r="W216" t="s">
        <v>38</v>
      </c>
      <c r="X216" s="8">
        <v>127</v>
      </c>
      <c r="Y216">
        <v>2</v>
      </c>
      <c r="Z216">
        <v>40</v>
      </c>
      <c r="AA216">
        <v>3</v>
      </c>
      <c r="AB216" s="6">
        <f t="shared" si="34"/>
        <v>76</v>
      </c>
      <c r="AC216" s="13">
        <f t="shared" si="35"/>
        <v>127</v>
      </c>
      <c r="AD216" s="13">
        <f t="shared" si="36"/>
        <v>381</v>
      </c>
      <c r="AE216" s="13">
        <f t="shared" si="37"/>
        <v>28956</v>
      </c>
      <c r="AF216" t="s">
        <v>39</v>
      </c>
      <c r="AG216">
        <v>0.9</v>
      </c>
      <c r="AH216">
        <v>38</v>
      </c>
      <c r="AI216">
        <v>98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9</v>
      </c>
    </row>
    <row r="217" spans="1:41">
      <c r="A217" s="1">
        <v>312454</v>
      </c>
      <c r="B217" t="s">
        <v>292</v>
      </c>
      <c r="C217">
        <v>2010</v>
      </c>
      <c r="D217" s="2" t="s">
        <v>6427</v>
      </c>
      <c r="E217" s="4">
        <f t="shared" si="30"/>
        <v>40519</v>
      </c>
      <c r="F217" s="5">
        <f t="shared" ca="1" si="31"/>
        <v>4.582809675925918</v>
      </c>
      <c r="G217" s="1">
        <v>4587668</v>
      </c>
      <c r="H217" t="s">
        <v>49</v>
      </c>
      <c r="I217" t="s">
        <v>33</v>
      </c>
      <c r="J217" s="6" t="str">
        <f t="shared" si="32"/>
        <v>Amsterdam</v>
      </c>
      <c r="K217" t="s">
        <v>34</v>
      </c>
      <c r="L217" s="6" t="str">
        <f t="shared" si="33"/>
        <v>North Holland</v>
      </c>
      <c r="M217" s="1" t="s">
        <v>293</v>
      </c>
      <c r="N217" t="s">
        <v>35</v>
      </c>
      <c r="O217">
        <v>52.361715332922799</v>
      </c>
      <c r="P217">
        <v>4.89161517324239</v>
      </c>
      <c r="Q217" t="s">
        <v>36</v>
      </c>
      <c r="R217" t="s">
        <v>37</v>
      </c>
      <c r="S217">
        <v>2</v>
      </c>
      <c r="T217">
        <v>1</v>
      </c>
      <c r="U217">
        <v>1</v>
      </c>
      <c r="V217">
        <v>1</v>
      </c>
      <c r="W217" t="s">
        <v>38</v>
      </c>
      <c r="X217" s="8">
        <v>105</v>
      </c>
      <c r="Y217">
        <v>2</v>
      </c>
      <c r="Z217">
        <v>20</v>
      </c>
      <c r="AA217">
        <v>2</v>
      </c>
      <c r="AB217" s="6">
        <f t="shared" si="34"/>
        <v>4</v>
      </c>
      <c r="AC217" s="13">
        <f t="shared" si="35"/>
        <v>105</v>
      </c>
      <c r="AD217" s="13">
        <f t="shared" si="36"/>
        <v>210</v>
      </c>
      <c r="AE217" s="13">
        <f t="shared" si="37"/>
        <v>840</v>
      </c>
      <c r="AF217" t="s">
        <v>43</v>
      </c>
      <c r="AG217">
        <v>1</v>
      </c>
      <c r="AH217">
        <v>2</v>
      </c>
      <c r="AI217">
        <v>100</v>
      </c>
      <c r="AJ217">
        <v>10</v>
      </c>
      <c r="AK217">
        <v>10</v>
      </c>
      <c r="AL217">
        <v>10</v>
      </c>
      <c r="AM217">
        <v>10</v>
      </c>
      <c r="AN217">
        <v>10</v>
      </c>
      <c r="AO217">
        <v>9</v>
      </c>
    </row>
    <row r="218" spans="1:41">
      <c r="A218" s="1">
        <v>312863</v>
      </c>
      <c r="B218" t="s">
        <v>294</v>
      </c>
      <c r="C218">
        <v>2010</v>
      </c>
      <c r="D218" s="2" t="s">
        <v>6428</v>
      </c>
      <c r="E218" s="4">
        <f t="shared" si="30"/>
        <v>40520</v>
      </c>
      <c r="F218" s="5">
        <f t="shared" ca="1" si="31"/>
        <v>4.5800699498985216</v>
      </c>
      <c r="G218" s="1">
        <v>64769</v>
      </c>
      <c r="H218" t="s">
        <v>49</v>
      </c>
      <c r="I218" t="s">
        <v>33</v>
      </c>
      <c r="J218" s="6" t="str">
        <f t="shared" si="32"/>
        <v>Amsterdam</v>
      </c>
      <c r="K218" t="s">
        <v>34</v>
      </c>
      <c r="L218" s="6" t="str">
        <f t="shared" si="33"/>
        <v>North Holland</v>
      </c>
      <c r="M218" s="1" t="s">
        <v>295</v>
      </c>
      <c r="N218" t="s">
        <v>35</v>
      </c>
      <c r="O218">
        <v>52.3622538412585</v>
      </c>
      <c r="P218">
        <v>4.90199934435641</v>
      </c>
      <c r="Q218" t="s">
        <v>58</v>
      </c>
      <c r="R218" t="s">
        <v>37</v>
      </c>
      <c r="S218">
        <v>6</v>
      </c>
      <c r="T218">
        <v>2.5</v>
      </c>
      <c r="U218">
        <v>3</v>
      </c>
      <c r="V218">
        <v>6</v>
      </c>
      <c r="W218" t="s">
        <v>38</v>
      </c>
      <c r="X218" s="8">
        <v>350</v>
      </c>
      <c r="Y218">
        <v>4</v>
      </c>
      <c r="Z218">
        <v>50</v>
      </c>
      <c r="AA218">
        <v>5</v>
      </c>
      <c r="AB218" s="6">
        <f t="shared" si="34"/>
        <v>36</v>
      </c>
      <c r="AC218" s="13">
        <f t="shared" si="35"/>
        <v>350</v>
      </c>
      <c r="AD218" s="13">
        <f t="shared" si="36"/>
        <v>1750</v>
      </c>
      <c r="AE218" s="13">
        <f t="shared" si="37"/>
        <v>63000</v>
      </c>
      <c r="AF218" t="s">
        <v>39</v>
      </c>
      <c r="AG218">
        <v>0.56000000000000005</v>
      </c>
      <c r="AH218">
        <v>18</v>
      </c>
      <c r="AI218">
        <v>97</v>
      </c>
      <c r="AJ218">
        <v>10</v>
      </c>
      <c r="AK218">
        <v>10</v>
      </c>
      <c r="AL218">
        <v>10</v>
      </c>
      <c r="AM218">
        <v>9</v>
      </c>
      <c r="AN218">
        <v>10</v>
      </c>
      <c r="AO218">
        <v>9</v>
      </c>
    </row>
    <row r="219" spans="1:41">
      <c r="A219" s="1">
        <v>316285</v>
      </c>
      <c r="B219" t="s">
        <v>296</v>
      </c>
      <c r="C219">
        <v>2010</v>
      </c>
      <c r="D219" s="2" t="s">
        <v>6346</v>
      </c>
      <c r="E219" s="4">
        <f t="shared" si="30"/>
        <v>40523</v>
      </c>
      <c r="F219" s="5">
        <f t="shared" ca="1" si="31"/>
        <v>4.5718507718163295</v>
      </c>
      <c r="G219" s="1">
        <v>71236</v>
      </c>
      <c r="H219" t="s">
        <v>49</v>
      </c>
      <c r="I219" t="s">
        <v>33</v>
      </c>
      <c r="J219" s="6" t="str">
        <f t="shared" si="32"/>
        <v>Amsterdam</v>
      </c>
      <c r="K219" t="s">
        <v>34</v>
      </c>
      <c r="L219" s="6" t="str">
        <f t="shared" si="33"/>
        <v>North Holland</v>
      </c>
      <c r="M219" s="1" t="s">
        <v>297</v>
      </c>
      <c r="N219" t="s">
        <v>35</v>
      </c>
      <c r="O219">
        <v>52.370014319591903</v>
      </c>
      <c r="P219">
        <v>4.8987440879943902</v>
      </c>
      <c r="Q219" t="s">
        <v>36</v>
      </c>
      <c r="R219" t="s">
        <v>37</v>
      </c>
      <c r="S219">
        <v>4</v>
      </c>
      <c r="T219">
        <v>1</v>
      </c>
      <c r="U219">
        <v>1</v>
      </c>
      <c r="V219">
        <v>1</v>
      </c>
      <c r="W219" t="s">
        <v>38</v>
      </c>
      <c r="X219" s="8">
        <v>103</v>
      </c>
      <c r="Y219">
        <v>2</v>
      </c>
      <c r="Z219">
        <v>23</v>
      </c>
      <c r="AA219">
        <v>1</v>
      </c>
      <c r="AB219" s="6">
        <f t="shared" si="34"/>
        <v>134</v>
      </c>
      <c r="AC219" s="13">
        <f t="shared" si="35"/>
        <v>103</v>
      </c>
      <c r="AD219" s="13">
        <f t="shared" si="36"/>
        <v>103</v>
      </c>
      <c r="AE219" s="13">
        <f t="shared" si="37"/>
        <v>13802</v>
      </c>
      <c r="AF219" t="s">
        <v>47</v>
      </c>
      <c r="AG219">
        <v>0.8</v>
      </c>
      <c r="AH219">
        <v>67</v>
      </c>
      <c r="AI219">
        <v>94</v>
      </c>
      <c r="AJ219">
        <v>10</v>
      </c>
      <c r="AK219">
        <v>9</v>
      </c>
      <c r="AL219">
        <v>9</v>
      </c>
      <c r="AM219">
        <v>9</v>
      </c>
      <c r="AN219">
        <v>10</v>
      </c>
      <c r="AO219">
        <v>9</v>
      </c>
    </row>
    <row r="220" spans="1:41">
      <c r="A220" s="1">
        <v>317696</v>
      </c>
      <c r="B220" t="s">
        <v>298</v>
      </c>
      <c r="C220">
        <v>2010</v>
      </c>
      <c r="D220" s="2" t="s">
        <v>6429</v>
      </c>
      <c r="E220" s="4">
        <f t="shared" si="30"/>
        <v>40525</v>
      </c>
      <c r="F220" s="5">
        <f t="shared" ca="1" si="31"/>
        <v>4.5663713197615348</v>
      </c>
      <c r="G220" s="1">
        <v>347272</v>
      </c>
      <c r="H220" t="s">
        <v>51</v>
      </c>
      <c r="I220" t="s">
        <v>153</v>
      </c>
      <c r="J220" s="6" t="str">
        <f t="shared" si="32"/>
        <v>Jordaan</v>
      </c>
      <c r="K220" t="s">
        <v>34</v>
      </c>
      <c r="L220" s="6" t="str">
        <f t="shared" si="33"/>
        <v>North Holland</v>
      </c>
      <c r="M220" s="1">
        <v>1015</v>
      </c>
      <c r="N220" t="s">
        <v>35</v>
      </c>
      <c r="O220">
        <v>52.376261666859598</v>
      </c>
      <c r="P220">
        <v>4.8781816402362104</v>
      </c>
      <c r="Q220" t="s">
        <v>36</v>
      </c>
      <c r="R220" t="s">
        <v>37</v>
      </c>
      <c r="S220">
        <v>2</v>
      </c>
      <c r="T220">
        <v>1</v>
      </c>
      <c r="U220">
        <v>1</v>
      </c>
      <c r="V220">
        <v>1</v>
      </c>
      <c r="W220" t="s">
        <v>38</v>
      </c>
      <c r="X220" s="8">
        <v>111</v>
      </c>
      <c r="Y220">
        <v>1</v>
      </c>
      <c r="Z220">
        <v>0</v>
      </c>
      <c r="AA220">
        <v>1</v>
      </c>
      <c r="AB220" s="6">
        <f t="shared" si="34"/>
        <v>48</v>
      </c>
      <c r="AC220" s="13">
        <f t="shared" si="35"/>
        <v>111</v>
      </c>
      <c r="AD220" s="13">
        <f t="shared" si="36"/>
        <v>111</v>
      </c>
      <c r="AE220" s="13">
        <f t="shared" si="37"/>
        <v>5328</v>
      </c>
      <c r="AF220" t="s">
        <v>39</v>
      </c>
      <c r="AG220">
        <v>0.86</v>
      </c>
      <c r="AH220">
        <v>24</v>
      </c>
      <c r="AI220">
        <v>94</v>
      </c>
      <c r="AJ220">
        <v>9</v>
      </c>
      <c r="AK220">
        <v>10</v>
      </c>
      <c r="AL220">
        <v>9</v>
      </c>
      <c r="AM220">
        <v>10</v>
      </c>
      <c r="AN220">
        <v>10</v>
      </c>
      <c r="AO220">
        <v>9</v>
      </c>
    </row>
    <row r="221" spans="1:41">
      <c r="A221" s="1">
        <v>320502</v>
      </c>
      <c r="B221" t="s">
        <v>88</v>
      </c>
      <c r="C221">
        <v>2010</v>
      </c>
      <c r="D221" s="2" t="s">
        <v>6430</v>
      </c>
      <c r="E221" s="4">
        <f t="shared" si="30"/>
        <v>40528</v>
      </c>
      <c r="F221" s="5">
        <f t="shared" ca="1" si="31"/>
        <v>4.5581521416793427</v>
      </c>
      <c r="G221" s="1">
        <v>225488</v>
      </c>
      <c r="H221" t="s">
        <v>51</v>
      </c>
      <c r="I221" t="s">
        <v>33</v>
      </c>
      <c r="J221" s="6" t="str">
        <f t="shared" si="32"/>
        <v>Amsterdam</v>
      </c>
      <c r="K221" t="s">
        <v>34</v>
      </c>
      <c r="L221" s="6" t="str">
        <f t="shared" si="33"/>
        <v>North Holland</v>
      </c>
      <c r="M221" s="1">
        <v>1015</v>
      </c>
      <c r="N221" t="s">
        <v>35</v>
      </c>
      <c r="O221">
        <v>52.380283025554199</v>
      </c>
      <c r="P221">
        <v>4.8812975305494497</v>
      </c>
      <c r="Q221" t="s">
        <v>36</v>
      </c>
      <c r="R221" t="s">
        <v>37</v>
      </c>
      <c r="S221">
        <v>2</v>
      </c>
      <c r="T221">
        <v>1</v>
      </c>
      <c r="U221">
        <v>1</v>
      </c>
      <c r="V221">
        <v>1</v>
      </c>
      <c r="W221" t="s">
        <v>38</v>
      </c>
      <c r="X221" s="8">
        <v>115</v>
      </c>
      <c r="Y221">
        <v>1</v>
      </c>
      <c r="Z221">
        <v>0</v>
      </c>
      <c r="AA221">
        <v>3</v>
      </c>
      <c r="AB221" s="6">
        <f t="shared" si="34"/>
        <v>20</v>
      </c>
      <c r="AC221" s="13">
        <f t="shared" si="35"/>
        <v>115</v>
      </c>
      <c r="AD221" s="13">
        <f t="shared" si="36"/>
        <v>345</v>
      </c>
      <c r="AE221" s="13">
        <f t="shared" si="37"/>
        <v>6900</v>
      </c>
      <c r="AF221" t="s">
        <v>43</v>
      </c>
      <c r="AG221">
        <v>1</v>
      </c>
      <c r="AH221">
        <v>10</v>
      </c>
      <c r="AI221">
        <v>98</v>
      </c>
      <c r="AJ221">
        <v>9</v>
      </c>
      <c r="AK221">
        <v>10</v>
      </c>
      <c r="AL221">
        <v>10</v>
      </c>
      <c r="AM221">
        <v>9</v>
      </c>
      <c r="AN221">
        <v>10</v>
      </c>
      <c r="AO221">
        <v>9</v>
      </c>
    </row>
    <row r="222" spans="1:41">
      <c r="A222" s="1">
        <v>323183</v>
      </c>
      <c r="B222" t="s">
        <v>299</v>
      </c>
      <c r="C222">
        <v>2010</v>
      </c>
      <c r="D222" s="2" t="s">
        <v>6431</v>
      </c>
      <c r="E222" s="4">
        <f t="shared" si="30"/>
        <v>40532</v>
      </c>
      <c r="F222" s="5">
        <f t="shared" ca="1" si="31"/>
        <v>4.5471932375697541</v>
      </c>
      <c r="G222" s="1">
        <v>5802709</v>
      </c>
      <c r="H222" t="s">
        <v>32</v>
      </c>
      <c r="I222" t="s">
        <v>33</v>
      </c>
      <c r="J222" s="6" t="str">
        <f t="shared" si="32"/>
        <v>Amsterdam</v>
      </c>
      <c r="K222" t="s">
        <v>46</v>
      </c>
      <c r="L222" s="6" t="str">
        <f t="shared" si="33"/>
        <v>North Holland</v>
      </c>
      <c r="M222" s="1" t="s">
        <v>300</v>
      </c>
      <c r="N222" t="s">
        <v>35</v>
      </c>
      <c r="O222">
        <v>52.382630033769502</v>
      </c>
      <c r="P222">
        <v>4.87178886662727</v>
      </c>
      <c r="Q222" t="s">
        <v>36</v>
      </c>
      <c r="R222" t="s">
        <v>37</v>
      </c>
      <c r="S222">
        <v>2</v>
      </c>
      <c r="T222">
        <v>1</v>
      </c>
      <c r="U222">
        <v>1</v>
      </c>
      <c r="V222">
        <v>1</v>
      </c>
      <c r="W222" t="s">
        <v>38</v>
      </c>
      <c r="X222" s="8">
        <v>80</v>
      </c>
      <c r="Y222">
        <v>1</v>
      </c>
      <c r="Z222">
        <v>0</v>
      </c>
      <c r="AA222">
        <v>5</v>
      </c>
      <c r="AB222" s="6">
        <f t="shared" si="34"/>
        <v>0</v>
      </c>
      <c r="AC222" s="13">
        <f t="shared" si="35"/>
        <v>80</v>
      </c>
      <c r="AD222" s="13">
        <f t="shared" si="36"/>
        <v>400</v>
      </c>
      <c r="AE222" s="13">
        <f t="shared" si="37"/>
        <v>0</v>
      </c>
      <c r="AF222" t="s">
        <v>47</v>
      </c>
      <c r="AG222">
        <v>1</v>
      </c>
      <c r="AH222">
        <v>0</v>
      </c>
    </row>
    <row r="223" spans="1:41">
      <c r="A223" s="1">
        <v>329249</v>
      </c>
      <c r="B223" t="s">
        <v>301</v>
      </c>
      <c r="C223">
        <v>2010</v>
      </c>
      <c r="D223" s="2" t="s">
        <v>6432</v>
      </c>
      <c r="E223" s="4">
        <f t="shared" si="30"/>
        <v>40540</v>
      </c>
      <c r="F223" s="5">
        <f t="shared" ca="1" si="31"/>
        <v>4.5252754293505761</v>
      </c>
      <c r="G223" s="1">
        <v>1234117</v>
      </c>
      <c r="H223" t="s">
        <v>51</v>
      </c>
      <c r="I223" t="s">
        <v>33</v>
      </c>
      <c r="J223" s="6" t="str">
        <f t="shared" si="32"/>
        <v>Amsterdam</v>
      </c>
      <c r="K223" t="s">
        <v>34</v>
      </c>
      <c r="L223" s="6" t="str">
        <f t="shared" si="33"/>
        <v>North Holland</v>
      </c>
      <c r="M223" s="1">
        <v>1016</v>
      </c>
      <c r="N223" t="s">
        <v>35</v>
      </c>
      <c r="O223">
        <v>52.372129557586199</v>
      </c>
      <c r="P223">
        <v>4.8840196578602697</v>
      </c>
      <c r="Q223" t="s">
        <v>36</v>
      </c>
      <c r="R223" t="s">
        <v>37</v>
      </c>
      <c r="S223">
        <v>8</v>
      </c>
      <c r="T223">
        <v>1</v>
      </c>
      <c r="U223">
        <v>1</v>
      </c>
      <c r="V223">
        <v>3</v>
      </c>
      <c r="W223" t="s">
        <v>38</v>
      </c>
      <c r="X223" s="8">
        <v>158</v>
      </c>
      <c r="Y223">
        <v>2</v>
      </c>
      <c r="Z223">
        <v>0</v>
      </c>
      <c r="AA223">
        <v>3</v>
      </c>
      <c r="AB223" s="6">
        <f t="shared" si="34"/>
        <v>0</v>
      </c>
      <c r="AC223" s="13">
        <f t="shared" si="35"/>
        <v>158</v>
      </c>
      <c r="AD223" s="13">
        <f t="shared" si="36"/>
        <v>474</v>
      </c>
      <c r="AE223" s="13">
        <f t="shared" si="37"/>
        <v>0</v>
      </c>
      <c r="AF223" t="s">
        <v>43</v>
      </c>
      <c r="AG223">
        <v>1</v>
      </c>
      <c r="AH223">
        <v>0</v>
      </c>
    </row>
    <row r="224" spans="1:41">
      <c r="A224" s="1">
        <v>329249</v>
      </c>
      <c r="B224" t="s">
        <v>301</v>
      </c>
      <c r="C224">
        <v>2010</v>
      </c>
      <c r="D224" s="2" t="s">
        <v>6432</v>
      </c>
      <c r="E224" s="4">
        <f t="shared" si="30"/>
        <v>40540</v>
      </c>
      <c r="F224" s="5">
        <f t="shared" ca="1" si="31"/>
        <v>4.5252754293505761</v>
      </c>
      <c r="G224" s="1">
        <v>1233994</v>
      </c>
      <c r="H224" t="s">
        <v>51</v>
      </c>
      <c r="I224" t="s">
        <v>33</v>
      </c>
      <c r="J224" s="6" t="str">
        <f t="shared" si="32"/>
        <v>Amsterdam</v>
      </c>
      <c r="K224" t="s">
        <v>34</v>
      </c>
      <c r="L224" s="6" t="str">
        <f t="shared" si="33"/>
        <v>North Holland</v>
      </c>
      <c r="M224" s="1">
        <v>1016</v>
      </c>
      <c r="N224" t="s">
        <v>35</v>
      </c>
      <c r="O224">
        <v>52.373225838667501</v>
      </c>
      <c r="P224">
        <v>4.8839969876541103</v>
      </c>
      <c r="Q224" t="s">
        <v>36</v>
      </c>
      <c r="R224" t="s">
        <v>37</v>
      </c>
      <c r="S224">
        <v>8</v>
      </c>
      <c r="T224">
        <v>1</v>
      </c>
      <c r="U224">
        <v>1</v>
      </c>
      <c r="V224">
        <v>5</v>
      </c>
      <c r="W224" t="s">
        <v>176</v>
      </c>
      <c r="X224" s="8">
        <v>210</v>
      </c>
      <c r="Y224">
        <v>2</v>
      </c>
      <c r="Z224">
        <v>0</v>
      </c>
      <c r="AA224">
        <v>3</v>
      </c>
      <c r="AB224" s="6">
        <f t="shared" si="34"/>
        <v>0</v>
      </c>
      <c r="AC224" s="13">
        <f t="shared" si="35"/>
        <v>210</v>
      </c>
      <c r="AD224" s="13">
        <f t="shared" si="36"/>
        <v>630</v>
      </c>
      <c r="AE224" s="13">
        <f t="shared" si="37"/>
        <v>0</v>
      </c>
      <c r="AF224" t="s">
        <v>43</v>
      </c>
      <c r="AG224">
        <v>1</v>
      </c>
      <c r="AH224">
        <v>0</v>
      </c>
    </row>
    <row r="225" spans="1:41">
      <c r="A225" s="1">
        <v>329249</v>
      </c>
      <c r="B225" t="s">
        <v>301</v>
      </c>
      <c r="C225">
        <v>2010</v>
      </c>
      <c r="D225" s="2" t="s">
        <v>6432</v>
      </c>
      <c r="E225" s="4">
        <f t="shared" si="30"/>
        <v>40540</v>
      </c>
      <c r="F225" s="5">
        <f t="shared" ca="1" si="31"/>
        <v>4.5252754293505761</v>
      </c>
      <c r="G225" s="1">
        <v>1237639</v>
      </c>
      <c r="H225" t="s">
        <v>51</v>
      </c>
      <c r="I225" t="s">
        <v>33</v>
      </c>
      <c r="J225" s="6" t="str">
        <f t="shared" si="32"/>
        <v>Amsterdam</v>
      </c>
      <c r="K225" t="s">
        <v>34</v>
      </c>
      <c r="L225" s="6" t="str">
        <f t="shared" si="33"/>
        <v>North Holland</v>
      </c>
      <c r="N225" t="s">
        <v>35</v>
      </c>
      <c r="O225">
        <v>52.372679709859</v>
      </c>
      <c r="P225">
        <v>4.9003479165525503</v>
      </c>
      <c r="Q225" t="s">
        <v>36</v>
      </c>
      <c r="R225" t="s">
        <v>37</v>
      </c>
      <c r="S225">
        <v>7</v>
      </c>
      <c r="T225">
        <v>1</v>
      </c>
      <c r="U225">
        <v>4</v>
      </c>
      <c r="V225">
        <v>6</v>
      </c>
      <c r="W225" t="s">
        <v>38</v>
      </c>
      <c r="X225" s="8">
        <v>263</v>
      </c>
      <c r="Y225">
        <v>6</v>
      </c>
      <c r="Z225">
        <v>0</v>
      </c>
      <c r="AA225">
        <v>3</v>
      </c>
      <c r="AB225" s="6">
        <f t="shared" si="34"/>
        <v>0</v>
      </c>
      <c r="AC225" s="13">
        <f t="shared" si="35"/>
        <v>263</v>
      </c>
      <c r="AD225" s="13">
        <f t="shared" si="36"/>
        <v>789</v>
      </c>
      <c r="AE225" s="13">
        <f t="shared" si="37"/>
        <v>0</v>
      </c>
      <c r="AF225" t="s">
        <v>43</v>
      </c>
      <c r="AG225">
        <v>1</v>
      </c>
      <c r="AH225">
        <v>0</v>
      </c>
    </row>
    <row r="226" spans="1:41">
      <c r="A226" s="1">
        <v>329249</v>
      </c>
      <c r="B226" t="s">
        <v>301</v>
      </c>
      <c r="C226">
        <v>2010</v>
      </c>
      <c r="D226" s="2" t="s">
        <v>6432</v>
      </c>
      <c r="E226" s="4">
        <f t="shared" si="30"/>
        <v>40540</v>
      </c>
      <c r="F226" s="5">
        <f t="shared" ca="1" si="31"/>
        <v>4.5252754293505761</v>
      </c>
      <c r="G226" s="1">
        <v>1233879</v>
      </c>
      <c r="H226" t="s">
        <v>51</v>
      </c>
      <c r="I226" t="s">
        <v>33</v>
      </c>
      <c r="J226" s="6" t="str">
        <f t="shared" si="32"/>
        <v>Amsterdam</v>
      </c>
      <c r="K226" t="s">
        <v>34</v>
      </c>
      <c r="L226" s="6" t="str">
        <f t="shared" si="33"/>
        <v>North Holland</v>
      </c>
      <c r="M226" s="1">
        <v>1012</v>
      </c>
      <c r="N226" t="s">
        <v>35</v>
      </c>
      <c r="O226">
        <v>52.372321154906402</v>
      </c>
      <c r="P226">
        <v>4.8987861355829603</v>
      </c>
      <c r="Q226" t="s">
        <v>36</v>
      </c>
      <c r="R226" t="s">
        <v>37</v>
      </c>
      <c r="S226">
        <v>6</v>
      </c>
      <c r="T226">
        <v>1</v>
      </c>
      <c r="U226">
        <v>3</v>
      </c>
      <c r="V226">
        <v>5</v>
      </c>
      <c r="W226" t="s">
        <v>38</v>
      </c>
      <c r="X226" s="8">
        <v>365</v>
      </c>
      <c r="Y226">
        <v>1</v>
      </c>
      <c r="Z226">
        <v>0</v>
      </c>
      <c r="AA226">
        <v>3</v>
      </c>
      <c r="AB226" s="6">
        <f t="shared" si="34"/>
        <v>0</v>
      </c>
      <c r="AC226" s="13">
        <f t="shared" si="35"/>
        <v>365</v>
      </c>
      <c r="AD226" s="13">
        <f t="shared" si="36"/>
        <v>1095</v>
      </c>
      <c r="AE226" s="13">
        <f t="shared" si="37"/>
        <v>0</v>
      </c>
      <c r="AF226" t="s">
        <v>43</v>
      </c>
      <c r="AG226">
        <v>1</v>
      </c>
      <c r="AH226">
        <v>0</v>
      </c>
    </row>
    <row r="227" spans="1:41">
      <c r="A227" s="1">
        <v>329249</v>
      </c>
      <c r="B227" t="s">
        <v>301</v>
      </c>
      <c r="C227">
        <v>2010</v>
      </c>
      <c r="D227" s="2" t="s">
        <v>6432</v>
      </c>
      <c r="E227" s="4">
        <f t="shared" si="30"/>
        <v>40540</v>
      </c>
      <c r="F227" s="5">
        <f t="shared" ca="1" si="31"/>
        <v>4.5252754293505761</v>
      </c>
      <c r="G227" s="1">
        <v>3163199</v>
      </c>
      <c r="H227" t="s">
        <v>60</v>
      </c>
      <c r="I227" t="s">
        <v>33</v>
      </c>
      <c r="J227" s="6" t="str">
        <f t="shared" si="32"/>
        <v>Amsterdam</v>
      </c>
      <c r="K227" t="s">
        <v>34</v>
      </c>
      <c r="L227" s="6" t="str">
        <f t="shared" si="33"/>
        <v>North Holland</v>
      </c>
      <c r="M227" s="1" t="s">
        <v>302</v>
      </c>
      <c r="N227" t="s">
        <v>35</v>
      </c>
      <c r="O227">
        <v>52.356612367610502</v>
      </c>
      <c r="P227">
        <v>4.8970047669872896</v>
      </c>
      <c r="Q227" t="s">
        <v>36</v>
      </c>
      <c r="R227" t="s">
        <v>37</v>
      </c>
      <c r="S227">
        <v>6</v>
      </c>
      <c r="T227">
        <v>1</v>
      </c>
      <c r="U227">
        <v>1</v>
      </c>
      <c r="V227">
        <v>3</v>
      </c>
      <c r="W227" t="s">
        <v>38</v>
      </c>
      <c r="X227" s="8">
        <v>95</v>
      </c>
      <c r="Y227">
        <v>2</v>
      </c>
      <c r="Z227">
        <v>0</v>
      </c>
      <c r="AA227">
        <v>3</v>
      </c>
      <c r="AB227" s="6">
        <f t="shared" si="34"/>
        <v>2</v>
      </c>
      <c r="AC227" s="13">
        <f t="shared" si="35"/>
        <v>95</v>
      </c>
      <c r="AD227" s="13">
        <f t="shared" si="36"/>
        <v>285</v>
      </c>
      <c r="AE227" s="13">
        <f t="shared" si="37"/>
        <v>570</v>
      </c>
      <c r="AF227" t="s">
        <v>43</v>
      </c>
      <c r="AG227">
        <v>1</v>
      </c>
      <c r="AH227">
        <v>1</v>
      </c>
      <c r="AI227">
        <v>80</v>
      </c>
      <c r="AJ227">
        <v>10</v>
      </c>
      <c r="AK227">
        <v>10</v>
      </c>
      <c r="AL227">
        <v>10</v>
      </c>
      <c r="AM227">
        <v>8</v>
      </c>
      <c r="AN227">
        <v>10</v>
      </c>
      <c r="AO227">
        <v>8</v>
      </c>
    </row>
    <row r="228" spans="1:41">
      <c r="A228" s="1">
        <v>329249</v>
      </c>
      <c r="B228" t="s">
        <v>301</v>
      </c>
      <c r="C228">
        <v>2010</v>
      </c>
      <c r="D228" s="2" t="s">
        <v>6432</v>
      </c>
      <c r="E228" s="4">
        <f t="shared" si="30"/>
        <v>40540</v>
      </c>
      <c r="F228" s="5">
        <f t="shared" ca="1" si="31"/>
        <v>4.5252754293505761</v>
      </c>
      <c r="G228" s="1">
        <v>642829</v>
      </c>
      <c r="H228" t="s">
        <v>161</v>
      </c>
      <c r="I228" t="s">
        <v>33</v>
      </c>
      <c r="J228" s="6" t="str">
        <f t="shared" si="32"/>
        <v>Amsterdam</v>
      </c>
      <c r="K228" t="s">
        <v>34</v>
      </c>
      <c r="L228" s="6" t="str">
        <f t="shared" si="33"/>
        <v>North Holland</v>
      </c>
      <c r="M228" s="1">
        <v>1087</v>
      </c>
      <c r="N228" t="s">
        <v>35</v>
      </c>
      <c r="O228">
        <v>52.358018935239997</v>
      </c>
      <c r="P228">
        <v>4.9962052694448102</v>
      </c>
      <c r="Q228" t="s">
        <v>36</v>
      </c>
      <c r="R228" t="s">
        <v>37</v>
      </c>
      <c r="S228">
        <v>5</v>
      </c>
      <c r="T228">
        <v>2</v>
      </c>
      <c r="U228">
        <v>3</v>
      </c>
      <c r="V228">
        <v>5</v>
      </c>
      <c r="W228" t="s">
        <v>38</v>
      </c>
      <c r="X228" s="8">
        <v>157</v>
      </c>
      <c r="Y228">
        <v>3</v>
      </c>
      <c r="Z228">
        <v>0</v>
      </c>
      <c r="AA228">
        <v>3</v>
      </c>
      <c r="AB228" s="6">
        <f t="shared" si="34"/>
        <v>2</v>
      </c>
      <c r="AC228" s="13">
        <f t="shared" si="35"/>
        <v>157</v>
      </c>
      <c r="AD228" s="13">
        <f t="shared" si="36"/>
        <v>471</v>
      </c>
      <c r="AE228" s="13">
        <f t="shared" si="37"/>
        <v>942</v>
      </c>
      <c r="AF228" t="s">
        <v>43</v>
      </c>
      <c r="AG228">
        <v>1</v>
      </c>
      <c r="AH228">
        <v>1</v>
      </c>
      <c r="AI228">
        <v>90</v>
      </c>
      <c r="AJ228">
        <v>10</v>
      </c>
      <c r="AK228">
        <v>8</v>
      </c>
      <c r="AL228">
        <v>10</v>
      </c>
      <c r="AM228">
        <v>10</v>
      </c>
      <c r="AN228">
        <v>8</v>
      </c>
      <c r="AO228">
        <v>8</v>
      </c>
    </row>
    <row r="229" spans="1:41">
      <c r="A229" s="1">
        <v>329249</v>
      </c>
      <c r="B229" t="s">
        <v>301</v>
      </c>
      <c r="C229">
        <v>2010</v>
      </c>
      <c r="D229" s="2" t="s">
        <v>6432</v>
      </c>
      <c r="E229" s="4">
        <f t="shared" si="30"/>
        <v>40540</v>
      </c>
      <c r="F229" s="5">
        <f t="shared" ca="1" si="31"/>
        <v>4.5252754293505761</v>
      </c>
      <c r="G229" s="1">
        <v>637929</v>
      </c>
      <c r="H229" t="s">
        <v>51</v>
      </c>
      <c r="I229" t="s">
        <v>33</v>
      </c>
      <c r="J229" s="6" t="str">
        <f t="shared" si="32"/>
        <v>Amsterdam</v>
      </c>
      <c r="K229" t="s">
        <v>34</v>
      </c>
      <c r="L229" s="6" t="str">
        <f t="shared" si="33"/>
        <v>North Holland</v>
      </c>
      <c r="M229" s="1">
        <v>1011</v>
      </c>
      <c r="N229" t="s">
        <v>35</v>
      </c>
      <c r="O229">
        <v>52.369019389144299</v>
      </c>
      <c r="P229">
        <v>4.8967383136129001</v>
      </c>
      <c r="Q229" t="s">
        <v>36</v>
      </c>
      <c r="R229" t="s">
        <v>37</v>
      </c>
      <c r="S229">
        <v>5</v>
      </c>
      <c r="T229">
        <v>1</v>
      </c>
      <c r="U229">
        <v>2</v>
      </c>
      <c r="V229">
        <v>5</v>
      </c>
      <c r="W229" t="s">
        <v>38</v>
      </c>
      <c r="X229" s="8">
        <v>157</v>
      </c>
      <c r="Y229">
        <v>2</v>
      </c>
      <c r="Z229">
        <v>0</v>
      </c>
      <c r="AA229">
        <v>3</v>
      </c>
      <c r="AB229" s="6">
        <f t="shared" si="34"/>
        <v>2</v>
      </c>
      <c r="AC229" s="13">
        <f t="shared" si="35"/>
        <v>157</v>
      </c>
      <c r="AD229" s="13">
        <f t="shared" si="36"/>
        <v>471</v>
      </c>
      <c r="AE229" s="13">
        <f t="shared" si="37"/>
        <v>942</v>
      </c>
      <c r="AF229" t="s">
        <v>43</v>
      </c>
      <c r="AG229">
        <v>1</v>
      </c>
      <c r="AH229">
        <v>1</v>
      </c>
      <c r="AI229">
        <v>97</v>
      </c>
      <c r="AJ229">
        <v>10</v>
      </c>
      <c r="AK229">
        <v>10</v>
      </c>
      <c r="AL229">
        <v>8</v>
      </c>
      <c r="AM229">
        <v>10</v>
      </c>
      <c r="AN229">
        <v>10</v>
      </c>
      <c r="AO229">
        <v>10</v>
      </c>
    </row>
    <row r="230" spans="1:41">
      <c r="A230" s="1">
        <v>329249</v>
      </c>
      <c r="B230" t="s">
        <v>301</v>
      </c>
      <c r="C230">
        <v>2010</v>
      </c>
      <c r="D230" s="2" t="s">
        <v>6432</v>
      </c>
      <c r="E230" s="4">
        <f t="shared" si="30"/>
        <v>40540</v>
      </c>
      <c r="F230" s="5">
        <f t="shared" ca="1" si="31"/>
        <v>4.5252754293505761</v>
      </c>
      <c r="G230" s="1">
        <v>1233809</v>
      </c>
      <c r="H230" t="s">
        <v>51</v>
      </c>
      <c r="I230" t="s">
        <v>33</v>
      </c>
      <c r="J230" s="6" t="str">
        <f t="shared" si="32"/>
        <v>Amsterdam</v>
      </c>
      <c r="K230" t="s">
        <v>34</v>
      </c>
      <c r="L230" s="6" t="str">
        <f t="shared" si="33"/>
        <v>North Holland</v>
      </c>
      <c r="M230" s="1">
        <v>1012</v>
      </c>
      <c r="N230" t="s">
        <v>35</v>
      </c>
      <c r="O230">
        <v>52.373560260411402</v>
      </c>
      <c r="P230">
        <v>4.8993808263573397</v>
      </c>
      <c r="Q230" t="s">
        <v>36</v>
      </c>
      <c r="R230" t="s">
        <v>37</v>
      </c>
      <c r="S230">
        <v>4</v>
      </c>
      <c r="T230">
        <v>1</v>
      </c>
      <c r="U230">
        <v>2</v>
      </c>
      <c r="V230">
        <v>3</v>
      </c>
      <c r="W230" t="s">
        <v>38</v>
      </c>
      <c r="X230" s="8">
        <v>237</v>
      </c>
      <c r="Y230">
        <v>1</v>
      </c>
      <c r="Z230">
        <v>0</v>
      </c>
      <c r="AA230">
        <v>3</v>
      </c>
      <c r="AB230" s="6">
        <f t="shared" si="34"/>
        <v>0</v>
      </c>
      <c r="AC230" s="13">
        <f t="shared" si="35"/>
        <v>237</v>
      </c>
      <c r="AD230" s="13">
        <f t="shared" si="36"/>
        <v>711</v>
      </c>
      <c r="AE230" s="13">
        <f t="shared" si="37"/>
        <v>0</v>
      </c>
      <c r="AF230" t="s">
        <v>43</v>
      </c>
      <c r="AG230">
        <v>1</v>
      </c>
      <c r="AH230">
        <v>0</v>
      </c>
    </row>
    <row r="231" spans="1:41">
      <c r="A231" s="1">
        <v>329249</v>
      </c>
      <c r="B231" t="s">
        <v>301</v>
      </c>
      <c r="C231">
        <v>2010</v>
      </c>
      <c r="D231" s="2" t="s">
        <v>6432</v>
      </c>
      <c r="E231" s="4">
        <f t="shared" si="30"/>
        <v>40540</v>
      </c>
      <c r="F231" s="5">
        <f t="shared" ca="1" si="31"/>
        <v>4.5252754293505761</v>
      </c>
      <c r="G231" s="1">
        <v>638319</v>
      </c>
      <c r="H231" t="s">
        <v>49</v>
      </c>
      <c r="I231" t="s">
        <v>33</v>
      </c>
      <c r="J231" s="6" t="str">
        <f t="shared" si="32"/>
        <v>Amsterdam</v>
      </c>
      <c r="K231" t="s">
        <v>34</v>
      </c>
      <c r="L231" s="6" t="str">
        <f t="shared" si="33"/>
        <v>North Holland</v>
      </c>
      <c r="M231" s="1">
        <v>1011</v>
      </c>
      <c r="N231" t="s">
        <v>35</v>
      </c>
      <c r="O231">
        <v>52.370892372129902</v>
      </c>
      <c r="P231">
        <v>4.9035895929975499</v>
      </c>
      <c r="Q231" t="s">
        <v>36</v>
      </c>
      <c r="R231" t="s">
        <v>37</v>
      </c>
      <c r="S231">
        <v>4</v>
      </c>
      <c r="U231">
        <v>2</v>
      </c>
      <c r="V231">
        <v>1</v>
      </c>
      <c r="W231" t="s">
        <v>38</v>
      </c>
      <c r="X231" s="8">
        <v>120</v>
      </c>
      <c r="Y231">
        <v>1</v>
      </c>
      <c r="Z231">
        <v>0</v>
      </c>
      <c r="AA231">
        <v>3</v>
      </c>
      <c r="AB231" s="6">
        <f t="shared" si="34"/>
        <v>4</v>
      </c>
      <c r="AC231" s="13">
        <f t="shared" si="35"/>
        <v>120</v>
      </c>
      <c r="AD231" s="13">
        <f t="shared" si="36"/>
        <v>360</v>
      </c>
      <c r="AE231" s="13">
        <f t="shared" si="37"/>
        <v>1440</v>
      </c>
      <c r="AF231" t="s">
        <v>43</v>
      </c>
      <c r="AG231">
        <v>1</v>
      </c>
      <c r="AH231">
        <v>2</v>
      </c>
      <c r="AI231">
        <v>94</v>
      </c>
      <c r="AJ231">
        <v>10</v>
      </c>
      <c r="AK231">
        <v>9</v>
      </c>
      <c r="AL231">
        <v>10</v>
      </c>
      <c r="AM231">
        <v>8</v>
      </c>
      <c r="AN231">
        <v>10</v>
      </c>
      <c r="AO231">
        <v>10</v>
      </c>
    </row>
    <row r="232" spans="1:41">
      <c r="A232" s="1">
        <v>329249</v>
      </c>
      <c r="B232" t="s">
        <v>301</v>
      </c>
      <c r="C232">
        <v>2010</v>
      </c>
      <c r="D232" s="2" t="s">
        <v>6432</v>
      </c>
      <c r="E232" s="4">
        <f t="shared" si="30"/>
        <v>40540</v>
      </c>
      <c r="F232" s="5">
        <f t="shared" ca="1" si="31"/>
        <v>4.5252754293505761</v>
      </c>
      <c r="G232" s="1">
        <v>1238420</v>
      </c>
      <c r="H232" t="s">
        <v>51</v>
      </c>
      <c r="I232" t="s">
        <v>33</v>
      </c>
      <c r="J232" s="6" t="str">
        <f t="shared" si="32"/>
        <v>Amsterdam</v>
      </c>
      <c r="K232" t="s">
        <v>34</v>
      </c>
      <c r="L232" s="6" t="str">
        <f t="shared" si="33"/>
        <v>North Holland</v>
      </c>
      <c r="N232" t="s">
        <v>35</v>
      </c>
      <c r="O232">
        <v>52.371892318512501</v>
      </c>
      <c r="P232">
        <v>4.8976663359112296</v>
      </c>
      <c r="Q232" t="s">
        <v>36</v>
      </c>
      <c r="R232" t="s">
        <v>37</v>
      </c>
      <c r="S232">
        <v>4</v>
      </c>
      <c r="T232">
        <v>1</v>
      </c>
      <c r="U232">
        <v>2</v>
      </c>
      <c r="V232">
        <v>3</v>
      </c>
      <c r="W232" t="s">
        <v>38</v>
      </c>
      <c r="X232" s="8">
        <v>320</v>
      </c>
      <c r="Y232">
        <v>1</v>
      </c>
      <c r="Z232">
        <v>0</v>
      </c>
      <c r="AA232">
        <v>3</v>
      </c>
      <c r="AB232" s="6">
        <f t="shared" si="34"/>
        <v>0</v>
      </c>
      <c r="AC232" s="13">
        <f t="shared" si="35"/>
        <v>320</v>
      </c>
      <c r="AD232" s="13">
        <f t="shared" si="36"/>
        <v>960</v>
      </c>
      <c r="AE232" s="13">
        <f t="shared" si="37"/>
        <v>0</v>
      </c>
      <c r="AF232" t="s">
        <v>43</v>
      </c>
      <c r="AG232">
        <v>1</v>
      </c>
      <c r="AH232">
        <v>0</v>
      </c>
    </row>
    <row r="233" spans="1:41">
      <c r="A233" s="1">
        <v>329249</v>
      </c>
      <c r="B233" t="s">
        <v>301</v>
      </c>
      <c r="C233">
        <v>2010</v>
      </c>
      <c r="D233" s="2" t="s">
        <v>6432</v>
      </c>
      <c r="E233" s="4">
        <f t="shared" si="30"/>
        <v>40540</v>
      </c>
      <c r="F233" s="5">
        <f t="shared" ca="1" si="31"/>
        <v>4.5252754293505761</v>
      </c>
      <c r="G233" s="1">
        <v>3162451</v>
      </c>
      <c r="H233" t="s">
        <v>51</v>
      </c>
      <c r="I233" t="s">
        <v>33</v>
      </c>
      <c r="J233" s="6" t="str">
        <f t="shared" si="32"/>
        <v>Amsterdam</v>
      </c>
      <c r="K233" t="s">
        <v>34</v>
      </c>
      <c r="L233" s="6" t="str">
        <f t="shared" si="33"/>
        <v>North Holland</v>
      </c>
      <c r="M233" s="1">
        <v>1015</v>
      </c>
      <c r="N233" t="s">
        <v>35</v>
      </c>
      <c r="O233">
        <v>52.378899275672197</v>
      </c>
      <c r="P233">
        <v>4.8868812784550402</v>
      </c>
      <c r="Q233" t="s">
        <v>104</v>
      </c>
      <c r="R233" t="s">
        <v>37</v>
      </c>
      <c r="S233">
        <v>4</v>
      </c>
      <c r="T233">
        <v>1</v>
      </c>
      <c r="U233">
        <v>1</v>
      </c>
      <c r="V233">
        <v>2</v>
      </c>
      <c r="W233" t="s">
        <v>38</v>
      </c>
      <c r="X233" s="8">
        <v>161</v>
      </c>
      <c r="Y233">
        <v>2</v>
      </c>
      <c r="Z233">
        <v>0</v>
      </c>
      <c r="AA233">
        <v>3</v>
      </c>
      <c r="AB233" s="6">
        <f t="shared" si="34"/>
        <v>4</v>
      </c>
      <c r="AC233" s="13">
        <f t="shared" si="35"/>
        <v>161</v>
      </c>
      <c r="AD233" s="13">
        <f t="shared" si="36"/>
        <v>483</v>
      </c>
      <c r="AE233" s="13">
        <f t="shared" si="37"/>
        <v>1932</v>
      </c>
      <c r="AF233" t="s">
        <v>43</v>
      </c>
      <c r="AG233">
        <v>1</v>
      </c>
      <c r="AH233">
        <v>2</v>
      </c>
      <c r="AI233">
        <v>80</v>
      </c>
      <c r="AJ233">
        <v>9</v>
      </c>
      <c r="AK233">
        <v>9</v>
      </c>
      <c r="AL233">
        <v>6</v>
      </c>
      <c r="AM233">
        <v>10</v>
      </c>
      <c r="AN233">
        <v>9</v>
      </c>
      <c r="AO233">
        <v>7</v>
      </c>
    </row>
    <row r="234" spans="1:41">
      <c r="A234" s="1">
        <v>329249</v>
      </c>
      <c r="B234" t="s">
        <v>301</v>
      </c>
      <c r="C234">
        <v>2010</v>
      </c>
      <c r="D234" s="2" t="s">
        <v>6432</v>
      </c>
      <c r="E234" s="4">
        <f t="shared" si="30"/>
        <v>40540</v>
      </c>
      <c r="F234" s="5">
        <f t="shared" ca="1" si="31"/>
        <v>4.5252754293505761</v>
      </c>
      <c r="G234" s="1">
        <v>636439</v>
      </c>
      <c r="H234" t="s">
        <v>49</v>
      </c>
      <c r="I234" t="s">
        <v>33</v>
      </c>
      <c r="J234" s="6" t="str">
        <f t="shared" si="32"/>
        <v>Amsterdam</v>
      </c>
      <c r="K234" t="s">
        <v>34</v>
      </c>
      <c r="L234" s="6" t="str">
        <f t="shared" si="33"/>
        <v>North Holland</v>
      </c>
      <c r="M234" s="1">
        <v>1011</v>
      </c>
      <c r="N234" t="s">
        <v>35</v>
      </c>
      <c r="O234">
        <v>52.367859836593802</v>
      </c>
      <c r="P234">
        <v>4.8977988962641597</v>
      </c>
      <c r="Q234" t="s">
        <v>36</v>
      </c>
      <c r="R234" t="s">
        <v>37</v>
      </c>
      <c r="S234">
        <v>4</v>
      </c>
      <c r="T234">
        <v>1</v>
      </c>
      <c r="U234">
        <v>1</v>
      </c>
      <c r="V234">
        <v>2</v>
      </c>
      <c r="W234" t="s">
        <v>38</v>
      </c>
      <c r="X234" s="8">
        <v>146</v>
      </c>
      <c r="Y234">
        <v>2</v>
      </c>
      <c r="Z234">
        <v>0</v>
      </c>
      <c r="AA234">
        <v>3</v>
      </c>
      <c r="AB234" s="6">
        <f t="shared" si="34"/>
        <v>0</v>
      </c>
      <c r="AC234" s="13">
        <f t="shared" si="35"/>
        <v>146</v>
      </c>
      <c r="AD234" s="13">
        <f t="shared" si="36"/>
        <v>438</v>
      </c>
      <c r="AE234" s="13">
        <f t="shared" si="37"/>
        <v>0</v>
      </c>
      <c r="AF234" t="s">
        <v>43</v>
      </c>
      <c r="AG234">
        <v>1</v>
      </c>
      <c r="AH234">
        <v>0</v>
      </c>
    </row>
    <row r="235" spans="1:41">
      <c r="A235" s="1">
        <v>329249</v>
      </c>
      <c r="B235" t="s">
        <v>301</v>
      </c>
      <c r="C235">
        <v>2010</v>
      </c>
      <c r="D235" s="2" t="s">
        <v>6432</v>
      </c>
      <c r="E235" s="4">
        <f t="shared" si="30"/>
        <v>40540</v>
      </c>
      <c r="F235" s="5">
        <f t="shared" ca="1" si="31"/>
        <v>4.5252754293505761</v>
      </c>
      <c r="G235" s="1">
        <v>705064</v>
      </c>
      <c r="H235" t="s">
        <v>51</v>
      </c>
      <c r="I235" t="s">
        <v>33</v>
      </c>
      <c r="J235" s="6" t="str">
        <f t="shared" si="32"/>
        <v>Amsterdam</v>
      </c>
      <c r="K235" t="s">
        <v>34</v>
      </c>
      <c r="L235" s="6" t="str">
        <f t="shared" si="33"/>
        <v>North Holland</v>
      </c>
      <c r="M235" s="1">
        <v>1013</v>
      </c>
      <c r="N235" t="s">
        <v>35</v>
      </c>
      <c r="O235">
        <v>52.379803943478599</v>
      </c>
      <c r="P235">
        <v>4.8944426216228996</v>
      </c>
      <c r="Q235" t="s">
        <v>36</v>
      </c>
      <c r="R235" t="s">
        <v>37</v>
      </c>
      <c r="S235">
        <v>4</v>
      </c>
      <c r="T235">
        <v>1</v>
      </c>
      <c r="U235">
        <v>1</v>
      </c>
      <c r="V235">
        <v>1</v>
      </c>
      <c r="W235" t="s">
        <v>38</v>
      </c>
      <c r="X235" s="8">
        <v>188</v>
      </c>
      <c r="Y235">
        <v>2</v>
      </c>
      <c r="Z235">
        <v>0</v>
      </c>
      <c r="AA235">
        <v>3</v>
      </c>
      <c r="AB235" s="6">
        <f t="shared" si="34"/>
        <v>0</v>
      </c>
      <c r="AC235" s="13">
        <f t="shared" si="35"/>
        <v>188</v>
      </c>
      <c r="AD235" s="13">
        <f t="shared" si="36"/>
        <v>564</v>
      </c>
      <c r="AE235" s="13">
        <f t="shared" si="37"/>
        <v>0</v>
      </c>
      <c r="AF235" t="s">
        <v>43</v>
      </c>
      <c r="AG235">
        <v>1</v>
      </c>
      <c r="AH235">
        <v>0</v>
      </c>
    </row>
    <row r="236" spans="1:41">
      <c r="A236" s="1">
        <v>329249</v>
      </c>
      <c r="B236" t="s">
        <v>301</v>
      </c>
      <c r="C236">
        <v>2010</v>
      </c>
      <c r="D236" s="2" t="s">
        <v>6432</v>
      </c>
      <c r="E236" s="4">
        <f t="shared" si="30"/>
        <v>40540</v>
      </c>
      <c r="F236" s="5">
        <f t="shared" ca="1" si="31"/>
        <v>4.5252754293505761</v>
      </c>
      <c r="G236" s="1">
        <v>1233749</v>
      </c>
      <c r="H236" t="s">
        <v>51</v>
      </c>
      <c r="I236" t="s">
        <v>33</v>
      </c>
      <c r="J236" s="6" t="str">
        <f t="shared" si="32"/>
        <v>Amsterdam</v>
      </c>
      <c r="K236" t="s">
        <v>34</v>
      </c>
      <c r="L236" s="6" t="str">
        <f t="shared" si="33"/>
        <v>North Holland</v>
      </c>
      <c r="M236" s="1">
        <v>1012</v>
      </c>
      <c r="N236" t="s">
        <v>35</v>
      </c>
      <c r="O236">
        <v>52.373814381577702</v>
      </c>
      <c r="P236">
        <v>4.8987034941257104</v>
      </c>
      <c r="Q236" t="s">
        <v>36</v>
      </c>
      <c r="R236" t="s">
        <v>37</v>
      </c>
      <c r="S236">
        <v>4</v>
      </c>
      <c r="T236">
        <v>1</v>
      </c>
      <c r="U236">
        <v>1</v>
      </c>
      <c r="V236">
        <v>3</v>
      </c>
      <c r="W236" t="s">
        <v>38</v>
      </c>
      <c r="X236" s="8">
        <v>147</v>
      </c>
      <c r="Y236">
        <v>2</v>
      </c>
      <c r="Z236">
        <v>0</v>
      </c>
      <c r="AA236">
        <v>3</v>
      </c>
      <c r="AB236" s="6">
        <f t="shared" si="34"/>
        <v>2</v>
      </c>
      <c r="AC236" s="13">
        <f t="shared" si="35"/>
        <v>147</v>
      </c>
      <c r="AD236" s="13">
        <f t="shared" si="36"/>
        <v>441</v>
      </c>
      <c r="AE236" s="13">
        <f t="shared" si="37"/>
        <v>882</v>
      </c>
      <c r="AF236" t="s">
        <v>43</v>
      </c>
      <c r="AG236">
        <v>1</v>
      </c>
      <c r="AH236">
        <v>1</v>
      </c>
      <c r="AI236">
        <v>80</v>
      </c>
      <c r="AJ236">
        <v>6</v>
      </c>
      <c r="AK236">
        <v>6</v>
      </c>
      <c r="AL236">
        <v>6</v>
      </c>
      <c r="AM236">
        <v>6</v>
      </c>
      <c r="AN236">
        <v>8</v>
      </c>
      <c r="AO236">
        <v>8</v>
      </c>
    </row>
    <row r="237" spans="1:41">
      <c r="A237" s="1">
        <v>329249</v>
      </c>
      <c r="B237" t="s">
        <v>301</v>
      </c>
      <c r="C237">
        <v>2010</v>
      </c>
      <c r="D237" s="2" t="s">
        <v>6432</v>
      </c>
      <c r="E237" s="4">
        <f t="shared" si="30"/>
        <v>40540</v>
      </c>
      <c r="F237" s="5">
        <f t="shared" ca="1" si="31"/>
        <v>4.5252754293505761</v>
      </c>
      <c r="G237" s="1">
        <v>754563</v>
      </c>
      <c r="H237" t="s">
        <v>45</v>
      </c>
      <c r="I237" t="s">
        <v>33</v>
      </c>
      <c r="J237" s="6" t="str">
        <f t="shared" si="32"/>
        <v>Amsterdam</v>
      </c>
      <c r="K237" t="s">
        <v>34</v>
      </c>
      <c r="L237" s="6" t="str">
        <f t="shared" si="33"/>
        <v>North Holland</v>
      </c>
      <c r="N237" t="s">
        <v>35</v>
      </c>
      <c r="O237">
        <v>52.3579983378118</v>
      </c>
      <c r="P237">
        <v>4.8575372010647504</v>
      </c>
      <c r="Q237" t="s">
        <v>36</v>
      </c>
      <c r="R237" t="s">
        <v>37</v>
      </c>
      <c r="S237">
        <v>4</v>
      </c>
      <c r="T237">
        <v>1</v>
      </c>
      <c r="U237">
        <v>1</v>
      </c>
      <c r="V237">
        <v>1</v>
      </c>
      <c r="W237" t="s">
        <v>38</v>
      </c>
      <c r="X237" s="8">
        <v>132</v>
      </c>
      <c r="Y237">
        <v>2</v>
      </c>
      <c r="Z237">
        <v>0</v>
      </c>
      <c r="AA237">
        <v>3</v>
      </c>
      <c r="AB237" s="6">
        <f t="shared" si="34"/>
        <v>2</v>
      </c>
      <c r="AC237" s="13">
        <f t="shared" si="35"/>
        <v>132</v>
      </c>
      <c r="AD237" s="13">
        <f t="shared" si="36"/>
        <v>396</v>
      </c>
      <c r="AE237" s="13">
        <f t="shared" si="37"/>
        <v>792</v>
      </c>
      <c r="AF237" t="s">
        <v>43</v>
      </c>
      <c r="AG237">
        <v>1</v>
      </c>
      <c r="AH237">
        <v>1</v>
      </c>
      <c r="AI237">
        <v>100</v>
      </c>
      <c r="AJ237">
        <v>10</v>
      </c>
      <c r="AK237">
        <v>10</v>
      </c>
      <c r="AL237">
        <v>10</v>
      </c>
      <c r="AM237">
        <v>10</v>
      </c>
      <c r="AN237">
        <v>10</v>
      </c>
      <c r="AO237">
        <v>10</v>
      </c>
    </row>
    <row r="238" spans="1:41">
      <c r="A238" s="1">
        <v>329249</v>
      </c>
      <c r="B238" t="s">
        <v>301</v>
      </c>
      <c r="C238">
        <v>2010</v>
      </c>
      <c r="D238" s="2" t="s">
        <v>6432</v>
      </c>
      <c r="E238" s="4">
        <f t="shared" si="30"/>
        <v>40540</v>
      </c>
      <c r="F238" s="5">
        <f t="shared" ca="1" si="31"/>
        <v>4.5252754293505761</v>
      </c>
      <c r="G238" s="1">
        <v>1237748</v>
      </c>
      <c r="H238" t="s">
        <v>51</v>
      </c>
      <c r="I238" t="s">
        <v>33</v>
      </c>
      <c r="J238" s="6" t="str">
        <f t="shared" si="32"/>
        <v>Amsterdam</v>
      </c>
      <c r="K238" t="s">
        <v>34</v>
      </c>
      <c r="L238" s="6" t="str">
        <f t="shared" si="33"/>
        <v>North Holland</v>
      </c>
      <c r="M238" s="1">
        <v>1015</v>
      </c>
      <c r="N238" t="s">
        <v>35</v>
      </c>
      <c r="O238">
        <v>52.379940356068801</v>
      </c>
      <c r="P238">
        <v>4.8860861480241899</v>
      </c>
      <c r="Q238" t="s">
        <v>36</v>
      </c>
      <c r="R238" t="s">
        <v>37</v>
      </c>
      <c r="S238">
        <v>4</v>
      </c>
      <c r="T238">
        <v>1</v>
      </c>
      <c r="U238">
        <v>1</v>
      </c>
      <c r="V238">
        <v>2</v>
      </c>
      <c r="W238" t="s">
        <v>176</v>
      </c>
      <c r="X238" s="8">
        <v>105</v>
      </c>
      <c r="Y238">
        <v>1</v>
      </c>
      <c r="Z238">
        <v>0</v>
      </c>
      <c r="AA238">
        <v>3</v>
      </c>
      <c r="AB238" s="6">
        <f t="shared" si="34"/>
        <v>0</v>
      </c>
      <c r="AC238" s="13">
        <f t="shared" si="35"/>
        <v>105</v>
      </c>
      <c r="AD238" s="13">
        <f t="shared" si="36"/>
        <v>315</v>
      </c>
      <c r="AE238" s="13">
        <f t="shared" si="37"/>
        <v>0</v>
      </c>
      <c r="AF238" t="s">
        <v>43</v>
      </c>
      <c r="AG238">
        <v>1</v>
      </c>
      <c r="AH238">
        <v>0</v>
      </c>
    </row>
    <row r="239" spans="1:41">
      <c r="A239" s="1">
        <v>329249</v>
      </c>
      <c r="B239" t="s">
        <v>301</v>
      </c>
      <c r="C239">
        <v>2010</v>
      </c>
      <c r="D239" s="2" t="s">
        <v>6432</v>
      </c>
      <c r="E239" s="4">
        <f t="shared" si="30"/>
        <v>40540</v>
      </c>
      <c r="F239" s="5">
        <f t="shared" ca="1" si="31"/>
        <v>4.5252754293505761</v>
      </c>
      <c r="G239" s="1">
        <v>3162500</v>
      </c>
      <c r="H239" t="s">
        <v>49</v>
      </c>
      <c r="I239" t="s">
        <v>33</v>
      </c>
      <c r="J239" s="6" t="str">
        <f t="shared" si="32"/>
        <v>Amsterdam</v>
      </c>
      <c r="K239" t="s">
        <v>34</v>
      </c>
      <c r="L239" s="6" t="str">
        <f t="shared" si="33"/>
        <v>North Holland</v>
      </c>
      <c r="M239" s="1" t="s">
        <v>303</v>
      </c>
      <c r="N239" t="s">
        <v>35</v>
      </c>
      <c r="O239">
        <v>52.372978554631601</v>
      </c>
      <c r="P239">
        <v>4.90116328088431</v>
      </c>
      <c r="Q239" t="s">
        <v>36</v>
      </c>
      <c r="R239" t="s">
        <v>37</v>
      </c>
      <c r="S239">
        <v>4</v>
      </c>
      <c r="T239">
        <v>1</v>
      </c>
      <c r="U239">
        <v>0</v>
      </c>
      <c r="V239">
        <v>2</v>
      </c>
      <c r="W239" t="s">
        <v>38</v>
      </c>
      <c r="X239" s="8">
        <v>136</v>
      </c>
      <c r="Y239">
        <v>2</v>
      </c>
      <c r="Z239">
        <v>0</v>
      </c>
      <c r="AA239">
        <v>3</v>
      </c>
      <c r="AB239" s="6">
        <f t="shared" si="34"/>
        <v>0</v>
      </c>
      <c r="AC239" s="13">
        <f t="shared" si="35"/>
        <v>136</v>
      </c>
      <c r="AD239" s="13">
        <f t="shared" si="36"/>
        <v>408</v>
      </c>
      <c r="AE239" s="13">
        <f t="shared" si="37"/>
        <v>0</v>
      </c>
      <c r="AF239" t="s">
        <v>43</v>
      </c>
      <c r="AG239">
        <v>1</v>
      </c>
      <c r="AH239">
        <v>0</v>
      </c>
    </row>
    <row r="240" spans="1:41">
      <c r="A240" s="1">
        <v>329249</v>
      </c>
      <c r="B240" t="s">
        <v>301</v>
      </c>
      <c r="C240">
        <v>2010</v>
      </c>
      <c r="D240" s="2" t="s">
        <v>6432</v>
      </c>
      <c r="E240" s="4">
        <f t="shared" si="30"/>
        <v>40540</v>
      </c>
      <c r="F240" s="5">
        <f t="shared" ca="1" si="31"/>
        <v>4.5252754293505761</v>
      </c>
      <c r="G240" s="1">
        <v>3161238</v>
      </c>
      <c r="H240" t="s">
        <v>51</v>
      </c>
      <c r="I240" t="s">
        <v>33</v>
      </c>
      <c r="J240" s="6" t="str">
        <f t="shared" si="32"/>
        <v>Amsterdam</v>
      </c>
      <c r="K240" t="s">
        <v>34</v>
      </c>
      <c r="L240" s="6" t="str">
        <f t="shared" si="33"/>
        <v>North Holland</v>
      </c>
      <c r="M240" s="1" t="s">
        <v>303</v>
      </c>
      <c r="N240" t="s">
        <v>35</v>
      </c>
      <c r="O240">
        <v>52.373019942703898</v>
      </c>
      <c r="P240">
        <v>4.89895290395941</v>
      </c>
      <c r="Q240" t="s">
        <v>36</v>
      </c>
      <c r="R240" t="s">
        <v>37</v>
      </c>
      <c r="S240">
        <v>4</v>
      </c>
      <c r="T240">
        <v>1</v>
      </c>
      <c r="U240">
        <v>0</v>
      </c>
      <c r="V240">
        <v>2</v>
      </c>
      <c r="W240" t="s">
        <v>38</v>
      </c>
      <c r="X240" s="8">
        <v>116</v>
      </c>
      <c r="Y240">
        <v>2</v>
      </c>
      <c r="Z240">
        <v>0</v>
      </c>
      <c r="AA240">
        <v>3</v>
      </c>
      <c r="AB240" s="6">
        <f t="shared" si="34"/>
        <v>0</v>
      </c>
      <c r="AC240" s="13">
        <f t="shared" si="35"/>
        <v>116</v>
      </c>
      <c r="AD240" s="13">
        <f t="shared" si="36"/>
        <v>348</v>
      </c>
      <c r="AE240" s="13">
        <f t="shared" si="37"/>
        <v>0</v>
      </c>
      <c r="AF240" t="s">
        <v>43</v>
      </c>
      <c r="AG240">
        <v>1</v>
      </c>
      <c r="AH240">
        <v>0</v>
      </c>
    </row>
    <row r="241" spans="1:41">
      <c r="A241" s="1">
        <v>329249</v>
      </c>
      <c r="B241" t="s">
        <v>301</v>
      </c>
      <c r="C241">
        <v>2010</v>
      </c>
      <c r="D241" s="2" t="s">
        <v>6432</v>
      </c>
      <c r="E241" s="4">
        <f t="shared" si="30"/>
        <v>40540</v>
      </c>
      <c r="F241" s="5">
        <f t="shared" ca="1" si="31"/>
        <v>4.5252754293505761</v>
      </c>
      <c r="G241" s="1">
        <v>636256</v>
      </c>
      <c r="H241" t="s">
        <v>51</v>
      </c>
      <c r="I241" t="s">
        <v>33</v>
      </c>
      <c r="J241" s="6" t="str">
        <f t="shared" si="32"/>
        <v>Amsterdam</v>
      </c>
      <c r="K241" t="s">
        <v>34</v>
      </c>
      <c r="L241" s="6" t="str">
        <f t="shared" si="33"/>
        <v>North Holland</v>
      </c>
      <c r="M241" s="1">
        <v>1011</v>
      </c>
      <c r="N241" t="s">
        <v>35</v>
      </c>
      <c r="O241">
        <v>52.368247479126097</v>
      </c>
      <c r="P241">
        <v>4.8961185982491102</v>
      </c>
      <c r="Q241" t="s">
        <v>36</v>
      </c>
      <c r="R241" t="s">
        <v>37</v>
      </c>
      <c r="S241">
        <v>3</v>
      </c>
      <c r="T241">
        <v>1</v>
      </c>
      <c r="U241">
        <v>1</v>
      </c>
      <c r="V241">
        <v>2</v>
      </c>
      <c r="W241" t="s">
        <v>38</v>
      </c>
      <c r="X241" s="8">
        <v>73</v>
      </c>
      <c r="Y241">
        <v>1</v>
      </c>
      <c r="Z241">
        <v>48</v>
      </c>
      <c r="AA241">
        <v>3</v>
      </c>
      <c r="AB241" s="6">
        <f t="shared" si="34"/>
        <v>2</v>
      </c>
      <c r="AC241" s="13">
        <f t="shared" si="35"/>
        <v>121</v>
      </c>
      <c r="AD241" s="13">
        <f t="shared" si="36"/>
        <v>363</v>
      </c>
      <c r="AE241" s="13">
        <f t="shared" si="37"/>
        <v>726</v>
      </c>
      <c r="AF241" t="s">
        <v>43</v>
      </c>
      <c r="AG241">
        <v>1</v>
      </c>
      <c r="AH241">
        <v>1</v>
      </c>
      <c r="AI241">
        <v>100</v>
      </c>
      <c r="AJ241">
        <v>10</v>
      </c>
      <c r="AK241">
        <v>10</v>
      </c>
      <c r="AL241">
        <v>10</v>
      </c>
      <c r="AM241">
        <v>10</v>
      </c>
      <c r="AN241">
        <v>10</v>
      </c>
      <c r="AO241">
        <v>10</v>
      </c>
    </row>
    <row r="242" spans="1:41">
      <c r="A242" s="1">
        <v>329249</v>
      </c>
      <c r="B242" t="s">
        <v>301</v>
      </c>
      <c r="C242">
        <v>2010</v>
      </c>
      <c r="D242" s="2" t="s">
        <v>6432</v>
      </c>
      <c r="E242" s="4">
        <f t="shared" si="30"/>
        <v>40540</v>
      </c>
      <c r="F242" s="5">
        <f t="shared" ca="1" si="31"/>
        <v>4.5252754293505761</v>
      </c>
      <c r="G242" s="1">
        <v>756175</v>
      </c>
      <c r="H242" t="s">
        <v>45</v>
      </c>
      <c r="I242" t="s">
        <v>33</v>
      </c>
      <c r="J242" s="6" t="str">
        <f t="shared" si="32"/>
        <v>Amsterdam</v>
      </c>
      <c r="K242" t="s">
        <v>34</v>
      </c>
      <c r="L242" s="6" t="str">
        <f t="shared" si="33"/>
        <v>North Holland</v>
      </c>
      <c r="M242" s="1">
        <v>1053</v>
      </c>
      <c r="N242" t="s">
        <v>35</v>
      </c>
      <c r="O242">
        <v>52.364489600062498</v>
      </c>
      <c r="P242">
        <v>4.8619763251460997</v>
      </c>
      <c r="Q242" t="s">
        <v>36</v>
      </c>
      <c r="R242" t="s">
        <v>37</v>
      </c>
      <c r="S242">
        <v>2</v>
      </c>
      <c r="T242">
        <v>1</v>
      </c>
      <c r="U242">
        <v>1</v>
      </c>
      <c r="V242">
        <v>1</v>
      </c>
      <c r="W242" t="s">
        <v>38</v>
      </c>
      <c r="X242" s="8">
        <v>158</v>
      </c>
      <c r="Y242">
        <v>2</v>
      </c>
      <c r="Z242">
        <v>0</v>
      </c>
      <c r="AA242">
        <v>3</v>
      </c>
      <c r="AB242" s="6">
        <f t="shared" si="34"/>
        <v>0</v>
      </c>
      <c r="AC242" s="13">
        <f t="shared" si="35"/>
        <v>158</v>
      </c>
      <c r="AD242" s="13">
        <f t="shared" si="36"/>
        <v>474</v>
      </c>
      <c r="AE242" s="13">
        <f t="shared" si="37"/>
        <v>0</v>
      </c>
      <c r="AF242" t="s">
        <v>43</v>
      </c>
      <c r="AG242">
        <v>1</v>
      </c>
      <c r="AH242">
        <v>0</v>
      </c>
    </row>
    <row r="243" spans="1:41">
      <c r="A243" s="1">
        <v>329249</v>
      </c>
      <c r="B243" t="s">
        <v>301</v>
      </c>
      <c r="C243">
        <v>2010</v>
      </c>
      <c r="D243" s="2" t="s">
        <v>6432</v>
      </c>
      <c r="E243" s="4">
        <f t="shared" si="30"/>
        <v>40540</v>
      </c>
      <c r="F243" s="5">
        <f t="shared" ca="1" si="31"/>
        <v>4.5252754293505761</v>
      </c>
      <c r="G243" s="1">
        <v>260422</v>
      </c>
      <c r="H243" t="s">
        <v>51</v>
      </c>
      <c r="I243" t="s">
        <v>33</v>
      </c>
      <c r="J243" s="6" t="str">
        <f t="shared" si="32"/>
        <v>Amsterdam</v>
      </c>
      <c r="K243" t="s">
        <v>34</v>
      </c>
      <c r="L243" s="6" t="str">
        <f t="shared" si="33"/>
        <v>North Holland</v>
      </c>
      <c r="M243" s="1" t="s">
        <v>304</v>
      </c>
      <c r="N243" t="s">
        <v>35</v>
      </c>
      <c r="O243">
        <v>52.374482133642701</v>
      </c>
      <c r="P243">
        <v>4.9013116063280604</v>
      </c>
      <c r="Q243" t="s">
        <v>36</v>
      </c>
      <c r="R243" t="s">
        <v>37</v>
      </c>
      <c r="S243">
        <v>2</v>
      </c>
      <c r="T243">
        <v>1</v>
      </c>
      <c r="U243">
        <v>1</v>
      </c>
      <c r="V243">
        <v>1</v>
      </c>
      <c r="W243" t="s">
        <v>38</v>
      </c>
      <c r="X243" s="8">
        <v>129</v>
      </c>
      <c r="Y243">
        <v>1</v>
      </c>
      <c r="Z243">
        <v>0</v>
      </c>
      <c r="AA243">
        <v>3</v>
      </c>
      <c r="AB243" s="6">
        <f t="shared" si="34"/>
        <v>0</v>
      </c>
      <c r="AC243" s="13">
        <f t="shared" si="35"/>
        <v>129</v>
      </c>
      <c r="AD243" s="13">
        <f t="shared" si="36"/>
        <v>387</v>
      </c>
      <c r="AE243" s="13">
        <f t="shared" si="37"/>
        <v>0</v>
      </c>
      <c r="AF243" t="s">
        <v>43</v>
      </c>
      <c r="AG243">
        <v>1</v>
      </c>
      <c r="AH243">
        <v>0</v>
      </c>
    </row>
    <row r="244" spans="1:41">
      <c r="A244" s="1">
        <v>329249</v>
      </c>
      <c r="B244" t="s">
        <v>301</v>
      </c>
      <c r="C244">
        <v>2010</v>
      </c>
      <c r="D244" s="2" t="s">
        <v>6432</v>
      </c>
      <c r="E244" s="4">
        <f t="shared" si="30"/>
        <v>40540</v>
      </c>
      <c r="F244" s="5">
        <f t="shared" ca="1" si="31"/>
        <v>4.5252754293505761</v>
      </c>
      <c r="G244" s="1">
        <v>1234642</v>
      </c>
      <c r="H244" t="s">
        <v>51</v>
      </c>
      <c r="I244" t="s">
        <v>33</v>
      </c>
      <c r="J244" s="6" t="str">
        <f t="shared" si="32"/>
        <v>Amsterdam</v>
      </c>
      <c r="K244" t="s">
        <v>34</v>
      </c>
      <c r="L244" s="6" t="str">
        <f t="shared" si="33"/>
        <v>North Holland</v>
      </c>
      <c r="M244" s="1">
        <v>1012</v>
      </c>
      <c r="N244" t="s">
        <v>35</v>
      </c>
      <c r="O244">
        <v>52.373675835039698</v>
      </c>
      <c r="P244">
        <v>4.8938595869931598</v>
      </c>
      <c r="Q244" t="s">
        <v>36</v>
      </c>
      <c r="R244" t="s">
        <v>37</v>
      </c>
      <c r="S244">
        <v>2</v>
      </c>
      <c r="T244">
        <v>1</v>
      </c>
      <c r="U244">
        <v>1</v>
      </c>
      <c r="V244">
        <v>1</v>
      </c>
      <c r="W244" t="s">
        <v>38</v>
      </c>
      <c r="X244" s="8">
        <v>153</v>
      </c>
      <c r="Y244">
        <v>1</v>
      </c>
      <c r="Z244">
        <v>0</v>
      </c>
      <c r="AA244">
        <v>3</v>
      </c>
      <c r="AB244" s="6">
        <f t="shared" si="34"/>
        <v>0</v>
      </c>
      <c r="AC244" s="13">
        <f t="shared" si="35"/>
        <v>153</v>
      </c>
      <c r="AD244" s="13">
        <f t="shared" si="36"/>
        <v>459</v>
      </c>
      <c r="AE244" s="13">
        <f t="shared" si="37"/>
        <v>0</v>
      </c>
      <c r="AF244" t="s">
        <v>43</v>
      </c>
      <c r="AG244">
        <v>1</v>
      </c>
      <c r="AH244">
        <v>0</v>
      </c>
    </row>
    <row r="245" spans="1:41">
      <c r="A245" s="1">
        <v>329628</v>
      </c>
      <c r="B245" t="s">
        <v>305</v>
      </c>
      <c r="C245">
        <v>2010</v>
      </c>
      <c r="D245" s="2" t="s">
        <v>6433</v>
      </c>
      <c r="E245" s="4">
        <f t="shared" si="30"/>
        <v>40541</v>
      </c>
      <c r="F245" s="5">
        <f t="shared" ca="1" si="31"/>
        <v>4.5225357033231788</v>
      </c>
      <c r="G245" s="1">
        <v>1461839</v>
      </c>
      <c r="H245" t="s">
        <v>51</v>
      </c>
      <c r="I245" t="s">
        <v>33</v>
      </c>
      <c r="J245" s="6" t="str">
        <f t="shared" si="32"/>
        <v>Amsterdam</v>
      </c>
      <c r="K245" t="s">
        <v>34</v>
      </c>
      <c r="L245" s="6" t="str">
        <f t="shared" si="33"/>
        <v>North Holland</v>
      </c>
      <c r="M245" s="1">
        <v>1012</v>
      </c>
      <c r="N245" t="s">
        <v>35</v>
      </c>
      <c r="O245">
        <v>52.374603173084303</v>
      </c>
      <c r="P245">
        <v>4.8934748683227296</v>
      </c>
      <c r="Q245" t="s">
        <v>36</v>
      </c>
      <c r="R245" t="s">
        <v>37</v>
      </c>
      <c r="S245">
        <v>2</v>
      </c>
      <c r="T245">
        <v>1</v>
      </c>
      <c r="U245">
        <v>1</v>
      </c>
      <c r="V245">
        <v>1</v>
      </c>
      <c r="W245" t="s">
        <v>38</v>
      </c>
      <c r="X245" s="8">
        <v>150</v>
      </c>
      <c r="Y245">
        <v>2</v>
      </c>
      <c r="Z245">
        <v>35</v>
      </c>
      <c r="AA245">
        <v>4</v>
      </c>
      <c r="AB245" s="6">
        <f t="shared" si="34"/>
        <v>6</v>
      </c>
      <c r="AC245" s="13">
        <f t="shared" si="35"/>
        <v>150</v>
      </c>
      <c r="AD245" s="13">
        <f t="shared" si="36"/>
        <v>600</v>
      </c>
      <c r="AE245" s="13">
        <f t="shared" si="37"/>
        <v>3600</v>
      </c>
      <c r="AF245" t="s">
        <v>39</v>
      </c>
      <c r="AG245">
        <v>0.5</v>
      </c>
      <c r="AH245">
        <v>3</v>
      </c>
      <c r="AI245">
        <v>100</v>
      </c>
      <c r="AJ245">
        <v>10</v>
      </c>
      <c r="AK245">
        <v>10</v>
      </c>
      <c r="AL245">
        <v>10</v>
      </c>
      <c r="AM245">
        <v>10</v>
      </c>
      <c r="AN245">
        <v>10</v>
      </c>
      <c r="AO245">
        <v>10</v>
      </c>
    </row>
    <row r="246" spans="1:41">
      <c r="A246" s="1">
        <v>331324</v>
      </c>
      <c r="B246" t="s">
        <v>306</v>
      </c>
      <c r="C246">
        <v>2010</v>
      </c>
      <c r="D246" s="2" t="s">
        <v>6434</v>
      </c>
      <c r="E246" s="4">
        <f t="shared" si="30"/>
        <v>40543</v>
      </c>
      <c r="F246" s="5">
        <f t="shared" ca="1" si="31"/>
        <v>4.5170562512683841</v>
      </c>
      <c r="G246" s="1">
        <v>3291995</v>
      </c>
      <c r="H246" t="s">
        <v>60</v>
      </c>
      <c r="I246" t="s">
        <v>33</v>
      </c>
      <c r="J246" s="6" t="str">
        <f t="shared" si="32"/>
        <v>Amsterdam</v>
      </c>
      <c r="K246" t="s">
        <v>34</v>
      </c>
      <c r="L246" s="6" t="str">
        <f t="shared" si="33"/>
        <v>North Holland</v>
      </c>
      <c r="M246" s="1" t="s">
        <v>307</v>
      </c>
      <c r="N246" t="s">
        <v>35</v>
      </c>
      <c r="O246">
        <v>52.354665964863202</v>
      </c>
      <c r="P246">
        <v>4.9002616247723196</v>
      </c>
      <c r="Q246" t="s">
        <v>36</v>
      </c>
      <c r="R246" t="s">
        <v>42</v>
      </c>
      <c r="S246">
        <v>2</v>
      </c>
      <c r="T246">
        <v>1</v>
      </c>
      <c r="U246">
        <v>1</v>
      </c>
      <c r="V246">
        <v>1</v>
      </c>
      <c r="W246" t="s">
        <v>38</v>
      </c>
      <c r="X246" s="8">
        <v>45</v>
      </c>
      <c r="Y246">
        <v>1</v>
      </c>
      <c r="Z246">
        <v>10</v>
      </c>
      <c r="AA246">
        <v>1</v>
      </c>
      <c r="AB246" s="6">
        <f t="shared" si="34"/>
        <v>110</v>
      </c>
      <c r="AC246" s="13">
        <f t="shared" si="35"/>
        <v>55</v>
      </c>
      <c r="AD246" s="13">
        <f t="shared" si="36"/>
        <v>55</v>
      </c>
      <c r="AE246" s="13">
        <f t="shared" si="37"/>
        <v>6050</v>
      </c>
      <c r="AF246" t="s">
        <v>47</v>
      </c>
      <c r="AG246">
        <v>0.7</v>
      </c>
      <c r="AH246">
        <v>55</v>
      </c>
      <c r="AI246">
        <v>90</v>
      </c>
      <c r="AJ246">
        <v>9</v>
      </c>
      <c r="AK246">
        <v>9</v>
      </c>
      <c r="AL246">
        <v>10</v>
      </c>
      <c r="AM246">
        <v>9</v>
      </c>
      <c r="AN246">
        <v>10</v>
      </c>
      <c r="AO246">
        <v>9</v>
      </c>
    </row>
    <row r="247" spans="1:41">
      <c r="A247" s="1">
        <v>335039</v>
      </c>
      <c r="B247" t="s">
        <v>308</v>
      </c>
      <c r="C247">
        <v>2011</v>
      </c>
      <c r="D247" s="2" t="s">
        <v>6330</v>
      </c>
      <c r="E247" s="4">
        <f t="shared" si="30"/>
        <v>40547</v>
      </c>
      <c r="F247" s="5">
        <f t="shared" ca="1" si="31"/>
        <v>4.5060973471587955</v>
      </c>
      <c r="G247" s="1">
        <v>681455</v>
      </c>
      <c r="H247" t="s">
        <v>49</v>
      </c>
      <c r="I247" t="s">
        <v>33</v>
      </c>
      <c r="J247" s="6" t="str">
        <f t="shared" si="32"/>
        <v>Amsterdam</v>
      </c>
      <c r="K247" t="s">
        <v>34</v>
      </c>
      <c r="L247" s="6" t="str">
        <f t="shared" si="33"/>
        <v>North Holland</v>
      </c>
      <c r="M247" s="1">
        <v>1017</v>
      </c>
      <c r="N247" t="s">
        <v>35</v>
      </c>
      <c r="O247">
        <v>52.361795215067701</v>
      </c>
      <c r="P247">
        <v>4.8891023258241404</v>
      </c>
      <c r="Q247" t="s">
        <v>36</v>
      </c>
      <c r="R247" t="s">
        <v>37</v>
      </c>
      <c r="S247">
        <v>4</v>
      </c>
      <c r="T247">
        <v>1</v>
      </c>
      <c r="U247">
        <v>1</v>
      </c>
      <c r="V247">
        <v>2</v>
      </c>
      <c r="W247" t="s">
        <v>38</v>
      </c>
      <c r="X247" s="8">
        <v>95</v>
      </c>
      <c r="Y247">
        <v>2</v>
      </c>
      <c r="Z247">
        <v>20</v>
      </c>
      <c r="AA247">
        <v>2</v>
      </c>
      <c r="AB247" s="6">
        <f t="shared" si="34"/>
        <v>122</v>
      </c>
      <c r="AC247" s="13">
        <f t="shared" si="35"/>
        <v>95</v>
      </c>
      <c r="AD247" s="13">
        <f t="shared" si="36"/>
        <v>190</v>
      </c>
      <c r="AE247" s="13">
        <f t="shared" si="37"/>
        <v>23180</v>
      </c>
      <c r="AF247" t="s">
        <v>43</v>
      </c>
      <c r="AG247">
        <v>1</v>
      </c>
      <c r="AH247">
        <v>61</v>
      </c>
      <c r="AI247">
        <v>91</v>
      </c>
      <c r="AJ247">
        <v>9</v>
      </c>
      <c r="AK247">
        <v>9</v>
      </c>
      <c r="AL247">
        <v>10</v>
      </c>
      <c r="AM247">
        <v>10</v>
      </c>
      <c r="AN247">
        <v>10</v>
      </c>
      <c r="AO247">
        <v>9</v>
      </c>
    </row>
    <row r="248" spans="1:41">
      <c r="A248" s="1">
        <v>336950</v>
      </c>
      <c r="B248" t="s">
        <v>309</v>
      </c>
      <c r="C248">
        <v>2011</v>
      </c>
      <c r="D248" s="2" t="s">
        <v>6435</v>
      </c>
      <c r="E248" s="4">
        <f t="shared" si="30"/>
        <v>40549</v>
      </c>
      <c r="F248" s="5">
        <f t="shared" ca="1" si="31"/>
        <v>4.5006178951040008</v>
      </c>
      <c r="G248" s="1">
        <v>809026</v>
      </c>
      <c r="H248" t="s">
        <v>51</v>
      </c>
      <c r="I248" t="s">
        <v>33</v>
      </c>
      <c r="J248" s="6" t="str">
        <f t="shared" si="32"/>
        <v>Amsterdam</v>
      </c>
      <c r="K248" t="s">
        <v>34</v>
      </c>
      <c r="L248" s="6" t="str">
        <f t="shared" si="33"/>
        <v>North Holland</v>
      </c>
      <c r="M248" s="1" t="s">
        <v>310</v>
      </c>
      <c r="N248" t="s">
        <v>35</v>
      </c>
      <c r="O248">
        <v>52.370751332221303</v>
      </c>
      <c r="P248">
        <v>4.8968558345582496</v>
      </c>
      <c r="Q248" t="s">
        <v>36</v>
      </c>
      <c r="R248" t="s">
        <v>37</v>
      </c>
      <c r="S248">
        <v>4</v>
      </c>
      <c r="T248">
        <v>1.5</v>
      </c>
      <c r="U248">
        <v>2</v>
      </c>
      <c r="V248">
        <v>4</v>
      </c>
      <c r="W248" t="s">
        <v>38</v>
      </c>
      <c r="X248" s="8">
        <v>249</v>
      </c>
      <c r="Y248">
        <v>2</v>
      </c>
      <c r="Z248">
        <v>25</v>
      </c>
      <c r="AA248">
        <v>3</v>
      </c>
      <c r="AB248" s="6">
        <f t="shared" si="34"/>
        <v>44</v>
      </c>
      <c r="AC248" s="13">
        <f t="shared" si="35"/>
        <v>249</v>
      </c>
      <c r="AD248" s="13">
        <f t="shared" si="36"/>
        <v>747</v>
      </c>
      <c r="AE248" s="13">
        <f t="shared" si="37"/>
        <v>32868</v>
      </c>
      <c r="AF248" t="s">
        <v>43</v>
      </c>
      <c r="AG248">
        <v>1</v>
      </c>
      <c r="AH248">
        <v>22</v>
      </c>
      <c r="AI248">
        <v>94</v>
      </c>
      <c r="AJ248">
        <v>9</v>
      </c>
      <c r="AK248">
        <v>10</v>
      </c>
      <c r="AL248">
        <v>10</v>
      </c>
      <c r="AM248">
        <v>10</v>
      </c>
      <c r="AN248">
        <v>10</v>
      </c>
      <c r="AO248">
        <v>9</v>
      </c>
    </row>
    <row r="249" spans="1:41">
      <c r="A249" s="1">
        <v>336950</v>
      </c>
      <c r="B249" t="s">
        <v>309</v>
      </c>
      <c r="C249">
        <v>2011</v>
      </c>
      <c r="D249" s="2" t="s">
        <v>6435</v>
      </c>
      <c r="E249" s="4">
        <f t="shared" si="30"/>
        <v>40549</v>
      </c>
      <c r="F249" s="5">
        <f t="shared" ca="1" si="31"/>
        <v>4.5006178951040008</v>
      </c>
      <c r="G249" s="1">
        <v>68873</v>
      </c>
      <c r="H249" t="s">
        <v>51</v>
      </c>
      <c r="I249" t="s">
        <v>33</v>
      </c>
      <c r="J249" s="6" t="str">
        <f t="shared" si="32"/>
        <v>Amsterdam</v>
      </c>
      <c r="K249" t="s">
        <v>34</v>
      </c>
      <c r="L249" s="6" t="str">
        <f t="shared" si="33"/>
        <v>North Holland</v>
      </c>
      <c r="M249" s="1" t="s">
        <v>310</v>
      </c>
      <c r="N249" t="s">
        <v>35</v>
      </c>
      <c r="O249">
        <v>52.369500638336199</v>
      </c>
      <c r="P249">
        <v>4.89555970999651</v>
      </c>
      <c r="Q249" t="s">
        <v>36</v>
      </c>
      <c r="R249" t="s">
        <v>42</v>
      </c>
      <c r="S249">
        <v>2</v>
      </c>
      <c r="T249">
        <v>1.5</v>
      </c>
      <c r="U249">
        <v>1</v>
      </c>
      <c r="V249">
        <v>2</v>
      </c>
      <c r="W249" t="s">
        <v>38</v>
      </c>
      <c r="X249" s="8">
        <v>69</v>
      </c>
      <c r="Y249">
        <v>1</v>
      </c>
      <c r="Z249">
        <v>20</v>
      </c>
      <c r="AA249">
        <v>1</v>
      </c>
      <c r="AB249" s="6">
        <f t="shared" si="34"/>
        <v>446</v>
      </c>
      <c r="AC249" s="13">
        <f t="shared" si="35"/>
        <v>89</v>
      </c>
      <c r="AD249" s="13">
        <f t="shared" si="36"/>
        <v>89</v>
      </c>
      <c r="AE249" s="13">
        <f t="shared" si="37"/>
        <v>39694</v>
      </c>
      <c r="AF249" t="s">
        <v>43</v>
      </c>
      <c r="AG249">
        <v>1</v>
      </c>
      <c r="AH249">
        <v>223</v>
      </c>
      <c r="AI249">
        <v>95</v>
      </c>
      <c r="AJ249">
        <v>9</v>
      </c>
      <c r="AK249">
        <v>9</v>
      </c>
      <c r="AL249">
        <v>10</v>
      </c>
      <c r="AM249">
        <v>10</v>
      </c>
      <c r="AN249">
        <v>9</v>
      </c>
      <c r="AO249">
        <v>9</v>
      </c>
    </row>
    <row r="250" spans="1:41">
      <c r="A250" s="1">
        <v>336950</v>
      </c>
      <c r="B250" t="s">
        <v>309</v>
      </c>
      <c r="C250">
        <v>2011</v>
      </c>
      <c r="D250" s="2" t="s">
        <v>6435</v>
      </c>
      <c r="E250" s="4">
        <f t="shared" si="30"/>
        <v>40549</v>
      </c>
      <c r="F250" s="5">
        <f t="shared" ca="1" si="31"/>
        <v>4.5006178951040008</v>
      </c>
      <c r="G250" s="1">
        <v>68290</v>
      </c>
      <c r="H250" t="s">
        <v>51</v>
      </c>
      <c r="I250" t="s">
        <v>33</v>
      </c>
      <c r="J250" s="6" t="str">
        <f t="shared" si="32"/>
        <v>Amsterdam</v>
      </c>
      <c r="K250" t="s">
        <v>53</v>
      </c>
      <c r="L250" s="6" t="str">
        <f t="shared" si="33"/>
        <v>North Holland</v>
      </c>
      <c r="M250" s="1" t="s">
        <v>310</v>
      </c>
      <c r="N250" t="s">
        <v>35</v>
      </c>
      <c r="O250">
        <v>52.368870779675198</v>
      </c>
      <c r="P250">
        <v>4.8952338913153</v>
      </c>
      <c r="Q250" t="s">
        <v>36</v>
      </c>
      <c r="R250" t="s">
        <v>42</v>
      </c>
      <c r="S250">
        <v>2</v>
      </c>
      <c r="T250">
        <v>1.5</v>
      </c>
      <c r="U250">
        <v>1</v>
      </c>
      <c r="V250">
        <v>2</v>
      </c>
      <c r="W250" t="s">
        <v>38</v>
      </c>
      <c r="X250" s="8">
        <v>69</v>
      </c>
      <c r="Y250">
        <v>1</v>
      </c>
      <c r="Z250">
        <v>20</v>
      </c>
      <c r="AA250">
        <v>1</v>
      </c>
      <c r="AB250" s="6">
        <f t="shared" si="34"/>
        <v>458</v>
      </c>
      <c r="AC250" s="13">
        <f t="shared" si="35"/>
        <v>89</v>
      </c>
      <c r="AD250" s="13">
        <f t="shared" si="36"/>
        <v>89</v>
      </c>
      <c r="AE250" s="13">
        <f t="shared" si="37"/>
        <v>40762</v>
      </c>
      <c r="AF250" t="s">
        <v>43</v>
      </c>
      <c r="AG250">
        <v>1</v>
      </c>
      <c r="AH250">
        <v>229</v>
      </c>
      <c r="AI250">
        <v>93</v>
      </c>
      <c r="AJ250">
        <v>9</v>
      </c>
      <c r="AK250">
        <v>9</v>
      </c>
      <c r="AL250">
        <v>10</v>
      </c>
      <c r="AM250">
        <v>10</v>
      </c>
      <c r="AN250">
        <v>9</v>
      </c>
      <c r="AO250">
        <v>9</v>
      </c>
    </row>
    <row r="251" spans="1:41">
      <c r="A251" s="1">
        <v>336950</v>
      </c>
      <c r="B251" t="s">
        <v>309</v>
      </c>
      <c r="C251">
        <v>2011</v>
      </c>
      <c r="D251" s="2" t="s">
        <v>6435</v>
      </c>
      <c r="E251" s="4">
        <f t="shared" si="30"/>
        <v>40549</v>
      </c>
      <c r="F251" s="5">
        <f t="shared" ca="1" si="31"/>
        <v>4.5006178951040008</v>
      </c>
      <c r="G251" s="1">
        <v>821958</v>
      </c>
      <c r="H251" t="s">
        <v>49</v>
      </c>
      <c r="I251" t="s">
        <v>33</v>
      </c>
      <c r="J251" s="6" t="str">
        <f t="shared" si="32"/>
        <v>Amsterdam</v>
      </c>
      <c r="K251" t="s">
        <v>34</v>
      </c>
      <c r="L251" s="6" t="str">
        <f t="shared" si="33"/>
        <v>North Holland</v>
      </c>
      <c r="M251" s="1" t="s">
        <v>310</v>
      </c>
      <c r="N251" t="s">
        <v>35</v>
      </c>
      <c r="O251">
        <v>52.368371648805997</v>
      </c>
      <c r="P251">
        <v>4.8975179241960802</v>
      </c>
      <c r="Q251" t="s">
        <v>36</v>
      </c>
      <c r="R251" t="s">
        <v>76</v>
      </c>
      <c r="S251">
        <v>1</v>
      </c>
      <c r="T251">
        <v>1.5</v>
      </c>
      <c r="U251">
        <v>1</v>
      </c>
      <c r="V251">
        <v>1</v>
      </c>
      <c r="W251" t="s">
        <v>38</v>
      </c>
      <c r="X251" s="8">
        <v>24</v>
      </c>
      <c r="Y251">
        <v>1</v>
      </c>
      <c r="Z251">
        <v>0</v>
      </c>
      <c r="AA251">
        <v>1</v>
      </c>
      <c r="AB251" s="6">
        <f t="shared" si="34"/>
        <v>50</v>
      </c>
      <c r="AC251" s="13">
        <f t="shared" si="35"/>
        <v>24</v>
      </c>
      <c r="AD251" s="13">
        <f t="shared" si="36"/>
        <v>24</v>
      </c>
      <c r="AE251" s="13">
        <f t="shared" si="37"/>
        <v>1200</v>
      </c>
      <c r="AF251" t="s">
        <v>43</v>
      </c>
      <c r="AG251">
        <v>1</v>
      </c>
      <c r="AH251">
        <v>25</v>
      </c>
      <c r="AI251">
        <v>96</v>
      </c>
      <c r="AJ251">
        <v>10</v>
      </c>
      <c r="AK251">
        <v>10</v>
      </c>
      <c r="AL251">
        <v>10</v>
      </c>
      <c r="AM251">
        <v>10</v>
      </c>
      <c r="AN251">
        <v>10</v>
      </c>
      <c r="AO251">
        <v>10</v>
      </c>
    </row>
    <row r="252" spans="1:41">
      <c r="A252" s="1">
        <v>344312</v>
      </c>
      <c r="B252" t="s">
        <v>311</v>
      </c>
      <c r="C252">
        <v>2011</v>
      </c>
      <c r="D252" s="2" t="s">
        <v>6436</v>
      </c>
      <c r="E252" s="4">
        <f t="shared" si="30"/>
        <v>40555</v>
      </c>
      <c r="F252" s="5">
        <f t="shared" ca="1" si="31"/>
        <v>4.4841795389396166</v>
      </c>
      <c r="G252" s="1">
        <v>69042</v>
      </c>
      <c r="H252" t="s">
        <v>51</v>
      </c>
      <c r="I252" t="s">
        <v>33</v>
      </c>
      <c r="J252" s="6" t="str">
        <f t="shared" si="32"/>
        <v>Amsterdam</v>
      </c>
      <c r="K252" t="s">
        <v>34</v>
      </c>
      <c r="L252" s="6" t="str">
        <f t="shared" si="33"/>
        <v>North Holland</v>
      </c>
      <c r="M252" s="1">
        <v>1016</v>
      </c>
      <c r="N252" t="s">
        <v>35</v>
      </c>
      <c r="O252">
        <v>52.3735841992129</v>
      </c>
      <c r="P252">
        <v>4.8769569737769896</v>
      </c>
      <c r="Q252" t="s">
        <v>36</v>
      </c>
      <c r="R252" t="s">
        <v>37</v>
      </c>
      <c r="S252">
        <v>3</v>
      </c>
      <c r="T252">
        <v>1</v>
      </c>
      <c r="U252">
        <v>1</v>
      </c>
      <c r="V252">
        <v>3</v>
      </c>
      <c r="W252" t="s">
        <v>38</v>
      </c>
      <c r="X252" s="8">
        <v>129</v>
      </c>
      <c r="Y252">
        <v>2</v>
      </c>
      <c r="Z252">
        <v>40</v>
      </c>
      <c r="AA252">
        <v>3</v>
      </c>
      <c r="AB252" s="6">
        <f t="shared" si="34"/>
        <v>60</v>
      </c>
      <c r="AC252" s="13">
        <f t="shared" si="35"/>
        <v>129</v>
      </c>
      <c r="AD252" s="13">
        <f t="shared" si="36"/>
        <v>387</v>
      </c>
      <c r="AE252" s="13">
        <f t="shared" si="37"/>
        <v>23220</v>
      </c>
      <c r="AF252" t="s">
        <v>47</v>
      </c>
      <c r="AG252">
        <v>1</v>
      </c>
      <c r="AH252">
        <v>30</v>
      </c>
      <c r="AI252">
        <v>94</v>
      </c>
      <c r="AJ252">
        <v>9</v>
      </c>
      <c r="AK252">
        <v>9</v>
      </c>
      <c r="AL252">
        <v>10</v>
      </c>
      <c r="AM252">
        <v>10</v>
      </c>
      <c r="AN252">
        <v>10</v>
      </c>
      <c r="AO252">
        <v>9</v>
      </c>
    </row>
    <row r="253" spans="1:41">
      <c r="A253" s="1">
        <v>344312</v>
      </c>
      <c r="B253" t="s">
        <v>311</v>
      </c>
      <c r="C253">
        <v>2011</v>
      </c>
      <c r="D253" s="2" t="s">
        <v>6436</v>
      </c>
      <c r="E253" s="4">
        <f t="shared" si="30"/>
        <v>40555</v>
      </c>
      <c r="F253" s="5">
        <f t="shared" ca="1" si="31"/>
        <v>4.4841795389396166</v>
      </c>
      <c r="G253" s="1">
        <v>69040</v>
      </c>
      <c r="H253" t="s">
        <v>51</v>
      </c>
      <c r="I253" t="s">
        <v>33</v>
      </c>
      <c r="J253" s="6" t="str">
        <f t="shared" si="32"/>
        <v>Amsterdam</v>
      </c>
      <c r="K253" t="s">
        <v>34</v>
      </c>
      <c r="L253" s="6" t="str">
        <f t="shared" si="33"/>
        <v>North Holland</v>
      </c>
      <c r="M253" s="1">
        <v>1016</v>
      </c>
      <c r="N253" t="s">
        <v>35</v>
      </c>
      <c r="O253">
        <v>52.373358916763898</v>
      </c>
      <c r="P253">
        <v>4.8768649827407504</v>
      </c>
      <c r="Q253" t="s">
        <v>36</v>
      </c>
      <c r="R253" t="s">
        <v>37</v>
      </c>
      <c r="S253">
        <v>3</v>
      </c>
      <c r="T253">
        <v>1</v>
      </c>
      <c r="U253">
        <v>1</v>
      </c>
      <c r="V253">
        <v>3</v>
      </c>
      <c r="W253" t="s">
        <v>38</v>
      </c>
      <c r="X253" s="8">
        <v>129</v>
      </c>
      <c r="Y253">
        <v>2</v>
      </c>
      <c r="Z253">
        <v>40</v>
      </c>
      <c r="AA253">
        <v>5</v>
      </c>
      <c r="AB253" s="6">
        <f t="shared" si="34"/>
        <v>74</v>
      </c>
      <c r="AC253" s="13">
        <f t="shared" si="35"/>
        <v>129</v>
      </c>
      <c r="AD253" s="13">
        <f t="shared" si="36"/>
        <v>645</v>
      </c>
      <c r="AE253" s="13">
        <f t="shared" si="37"/>
        <v>47730</v>
      </c>
      <c r="AF253" t="s">
        <v>47</v>
      </c>
      <c r="AG253">
        <v>1</v>
      </c>
      <c r="AH253">
        <v>37</v>
      </c>
      <c r="AI253">
        <v>95</v>
      </c>
      <c r="AJ253">
        <v>9</v>
      </c>
      <c r="AK253">
        <v>9</v>
      </c>
      <c r="AL253">
        <v>10</v>
      </c>
      <c r="AM253">
        <v>10</v>
      </c>
      <c r="AN253">
        <v>10</v>
      </c>
      <c r="AO253">
        <v>9</v>
      </c>
    </row>
    <row r="254" spans="1:41">
      <c r="A254" s="1">
        <v>356740</v>
      </c>
      <c r="B254" t="s">
        <v>312</v>
      </c>
      <c r="C254">
        <v>2011</v>
      </c>
      <c r="D254" s="2" t="s">
        <v>6437</v>
      </c>
      <c r="E254" s="4">
        <f t="shared" si="30"/>
        <v>40564</v>
      </c>
      <c r="F254" s="5">
        <f t="shared" ca="1" si="31"/>
        <v>4.4595220046930413</v>
      </c>
      <c r="G254" s="1">
        <v>538723</v>
      </c>
      <c r="H254" t="s">
        <v>80</v>
      </c>
      <c r="I254" t="s">
        <v>33</v>
      </c>
      <c r="J254" s="6" t="str">
        <f t="shared" si="32"/>
        <v>Amsterdam</v>
      </c>
      <c r="K254" t="s">
        <v>34</v>
      </c>
      <c r="L254" s="6" t="str">
        <f t="shared" si="33"/>
        <v>North Holland</v>
      </c>
      <c r="M254" s="1">
        <v>1098</v>
      </c>
      <c r="N254" t="s">
        <v>35</v>
      </c>
      <c r="O254">
        <v>52.355409735018902</v>
      </c>
      <c r="P254">
        <v>4.9387567737516704</v>
      </c>
      <c r="Q254" t="s">
        <v>36</v>
      </c>
      <c r="R254" t="s">
        <v>37</v>
      </c>
      <c r="S254">
        <v>4</v>
      </c>
      <c r="T254">
        <v>1</v>
      </c>
      <c r="U254">
        <v>2</v>
      </c>
      <c r="V254">
        <v>3</v>
      </c>
      <c r="W254" t="s">
        <v>38</v>
      </c>
      <c r="X254" s="8">
        <v>125</v>
      </c>
      <c r="Y254">
        <v>1</v>
      </c>
      <c r="Z254">
        <v>0</v>
      </c>
      <c r="AA254">
        <v>2</v>
      </c>
      <c r="AB254" s="6">
        <f t="shared" si="34"/>
        <v>34</v>
      </c>
      <c r="AC254" s="13">
        <f t="shared" si="35"/>
        <v>125</v>
      </c>
      <c r="AD254" s="13">
        <f t="shared" si="36"/>
        <v>250</v>
      </c>
      <c r="AE254" s="13">
        <f t="shared" si="37"/>
        <v>8500</v>
      </c>
      <c r="AF254" t="s">
        <v>47</v>
      </c>
      <c r="AG254">
        <v>0.9</v>
      </c>
      <c r="AH254">
        <v>17</v>
      </c>
      <c r="AI254">
        <v>96</v>
      </c>
      <c r="AJ254">
        <v>10</v>
      </c>
      <c r="AK254">
        <v>10</v>
      </c>
      <c r="AL254">
        <v>10</v>
      </c>
      <c r="AM254">
        <v>9</v>
      </c>
      <c r="AN254">
        <v>10</v>
      </c>
      <c r="AO254">
        <v>10</v>
      </c>
    </row>
    <row r="255" spans="1:41">
      <c r="A255" s="1">
        <v>362990</v>
      </c>
      <c r="B255" t="s">
        <v>313</v>
      </c>
      <c r="C255">
        <v>2011</v>
      </c>
      <c r="D255" s="2" t="s">
        <v>6438</v>
      </c>
      <c r="E255" s="4">
        <f t="shared" si="30"/>
        <v>40569</v>
      </c>
      <c r="F255" s="5">
        <f t="shared" ca="1" si="31"/>
        <v>4.4458233745560554</v>
      </c>
      <c r="G255" s="1">
        <v>3205268</v>
      </c>
      <c r="H255" t="s">
        <v>49</v>
      </c>
      <c r="I255" t="s">
        <v>33</v>
      </c>
      <c r="J255" s="6" t="str">
        <f t="shared" si="32"/>
        <v>Amsterdam</v>
      </c>
      <c r="K255" t="s">
        <v>34</v>
      </c>
      <c r="L255" s="6" t="str">
        <f t="shared" si="33"/>
        <v>North Holland</v>
      </c>
      <c r="M255" s="1">
        <v>1017</v>
      </c>
      <c r="N255" t="s">
        <v>35</v>
      </c>
      <c r="O255">
        <v>52.361375671100198</v>
      </c>
      <c r="P255">
        <v>4.8937207798055802</v>
      </c>
      <c r="Q255" t="s">
        <v>36</v>
      </c>
      <c r="R255" t="s">
        <v>37</v>
      </c>
      <c r="S255">
        <v>4</v>
      </c>
      <c r="T255">
        <v>1</v>
      </c>
      <c r="U255">
        <v>2</v>
      </c>
      <c r="V255">
        <v>2</v>
      </c>
      <c r="W255" t="s">
        <v>38</v>
      </c>
      <c r="X255" s="8">
        <v>149</v>
      </c>
      <c r="Y255">
        <v>1</v>
      </c>
      <c r="Z255">
        <v>0</v>
      </c>
      <c r="AA255">
        <v>4</v>
      </c>
      <c r="AB255" s="6">
        <f t="shared" si="34"/>
        <v>10</v>
      </c>
      <c r="AC255" s="13">
        <f t="shared" si="35"/>
        <v>149</v>
      </c>
      <c r="AD255" s="13">
        <f t="shared" si="36"/>
        <v>596</v>
      </c>
      <c r="AE255" s="13">
        <f t="shared" si="37"/>
        <v>5960</v>
      </c>
      <c r="AF255" t="s">
        <v>47</v>
      </c>
      <c r="AG255">
        <v>1</v>
      </c>
      <c r="AH255">
        <v>5</v>
      </c>
      <c r="AI255">
        <v>100</v>
      </c>
      <c r="AJ255">
        <v>10</v>
      </c>
      <c r="AK255">
        <v>10</v>
      </c>
      <c r="AL255">
        <v>10</v>
      </c>
      <c r="AM255">
        <v>10</v>
      </c>
      <c r="AN255">
        <v>10</v>
      </c>
      <c r="AO255">
        <v>10</v>
      </c>
    </row>
    <row r="256" spans="1:41">
      <c r="A256" s="1">
        <v>368969</v>
      </c>
      <c r="B256" t="s">
        <v>314</v>
      </c>
      <c r="C256">
        <v>2011</v>
      </c>
      <c r="D256" s="2" t="s">
        <v>6439</v>
      </c>
      <c r="E256" s="4">
        <f t="shared" si="30"/>
        <v>40573</v>
      </c>
      <c r="F256" s="5">
        <f t="shared" ca="1" si="31"/>
        <v>4.4348644704464659</v>
      </c>
      <c r="G256" s="1">
        <v>1340216</v>
      </c>
      <c r="H256" t="s">
        <v>107</v>
      </c>
      <c r="I256" t="s">
        <v>33</v>
      </c>
      <c r="J256" s="6" t="str">
        <f t="shared" si="32"/>
        <v>Amsterdam</v>
      </c>
      <c r="K256" t="s">
        <v>315</v>
      </c>
      <c r="L256" s="6" t="str">
        <f t="shared" si="33"/>
        <v>North Holland</v>
      </c>
      <c r="M256" s="1" t="s">
        <v>316</v>
      </c>
      <c r="N256" t="s">
        <v>35</v>
      </c>
      <c r="O256">
        <v>52.363853624025801</v>
      </c>
      <c r="P256">
        <v>4.9248835708760303</v>
      </c>
      <c r="Q256" t="s">
        <v>36</v>
      </c>
      <c r="R256" t="s">
        <v>37</v>
      </c>
      <c r="S256">
        <v>3</v>
      </c>
      <c r="T256">
        <v>1</v>
      </c>
      <c r="U256">
        <v>1</v>
      </c>
      <c r="V256">
        <v>2</v>
      </c>
      <c r="W256" t="s">
        <v>38</v>
      </c>
      <c r="X256" s="8">
        <v>95</v>
      </c>
      <c r="Y256">
        <v>2</v>
      </c>
      <c r="Z256">
        <v>10</v>
      </c>
      <c r="AA256">
        <v>3</v>
      </c>
      <c r="AB256" s="6">
        <f t="shared" si="34"/>
        <v>28</v>
      </c>
      <c r="AC256" s="13">
        <f t="shared" si="35"/>
        <v>95</v>
      </c>
      <c r="AD256" s="13">
        <f t="shared" si="36"/>
        <v>285</v>
      </c>
      <c r="AE256" s="13">
        <f t="shared" si="37"/>
        <v>7980</v>
      </c>
      <c r="AF256" t="s">
        <v>43</v>
      </c>
      <c r="AG256">
        <v>1</v>
      </c>
      <c r="AH256">
        <v>14</v>
      </c>
      <c r="AI256">
        <v>100</v>
      </c>
      <c r="AJ256">
        <v>10</v>
      </c>
      <c r="AK256">
        <v>9</v>
      </c>
      <c r="AL256">
        <v>10</v>
      </c>
      <c r="AM256">
        <v>10</v>
      </c>
      <c r="AN256">
        <v>10</v>
      </c>
      <c r="AO256">
        <v>10</v>
      </c>
    </row>
    <row r="257" spans="1:41">
      <c r="A257" s="1">
        <v>372592</v>
      </c>
      <c r="B257" t="s">
        <v>308</v>
      </c>
      <c r="C257">
        <v>2011</v>
      </c>
      <c r="D257" s="2" t="s">
        <v>6440</v>
      </c>
      <c r="E257" s="4">
        <f t="shared" si="30"/>
        <v>40575</v>
      </c>
      <c r="F257" s="5">
        <f t="shared" ca="1" si="31"/>
        <v>4.4293850183916721</v>
      </c>
      <c r="G257" s="1">
        <v>4268308</v>
      </c>
      <c r="H257" t="s">
        <v>49</v>
      </c>
      <c r="I257" t="s">
        <v>33</v>
      </c>
      <c r="J257" s="6" t="str">
        <f t="shared" si="32"/>
        <v>Amsterdam</v>
      </c>
      <c r="K257" t="s">
        <v>34</v>
      </c>
      <c r="L257" s="6" t="str">
        <f t="shared" si="33"/>
        <v>North Holland</v>
      </c>
      <c r="M257" s="1" t="s">
        <v>317</v>
      </c>
      <c r="N257" t="s">
        <v>35</v>
      </c>
      <c r="O257">
        <v>52.359739545129301</v>
      </c>
      <c r="P257">
        <v>4.89644469802343</v>
      </c>
      <c r="Q257" t="s">
        <v>36</v>
      </c>
      <c r="R257" t="s">
        <v>37</v>
      </c>
      <c r="S257">
        <v>2</v>
      </c>
      <c r="T257">
        <v>1</v>
      </c>
      <c r="U257">
        <v>1</v>
      </c>
      <c r="V257">
        <v>1</v>
      </c>
      <c r="W257" t="s">
        <v>38</v>
      </c>
      <c r="X257" s="8">
        <v>145</v>
      </c>
      <c r="Y257">
        <v>1</v>
      </c>
      <c r="Z257">
        <v>0</v>
      </c>
      <c r="AA257">
        <v>3</v>
      </c>
      <c r="AB257" s="6">
        <f t="shared" si="34"/>
        <v>14</v>
      </c>
      <c r="AC257" s="13">
        <f t="shared" si="35"/>
        <v>145</v>
      </c>
      <c r="AD257" s="13">
        <f t="shared" si="36"/>
        <v>435</v>
      </c>
      <c r="AE257" s="13">
        <f t="shared" si="37"/>
        <v>6090</v>
      </c>
      <c r="AF257" t="s">
        <v>47</v>
      </c>
      <c r="AG257">
        <v>1</v>
      </c>
      <c r="AH257">
        <v>7</v>
      </c>
      <c r="AI257">
        <v>97</v>
      </c>
      <c r="AJ257">
        <v>10</v>
      </c>
      <c r="AK257">
        <v>10</v>
      </c>
      <c r="AL257">
        <v>10</v>
      </c>
      <c r="AM257">
        <v>10</v>
      </c>
      <c r="AN257">
        <v>10</v>
      </c>
      <c r="AO257">
        <v>10</v>
      </c>
    </row>
    <row r="258" spans="1:41">
      <c r="A258" s="1">
        <v>378043</v>
      </c>
      <c r="B258" t="s">
        <v>318</v>
      </c>
      <c r="C258">
        <v>2011</v>
      </c>
      <c r="D258" s="2" t="s">
        <v>6441</v>
      </c>
      <c r="E258" s="4">
        <f t="shared" ref="E258:E321" si="38">DATE(C258,LEFT(D258,FIND("/",D258)-1),RIGHT(D258,LEN(D258)-FIND("/",D258)))</f>
        <v>40579</v>
      </c>
      <c r="F258" s="5">
        <f t="shared" ref="F258:F321" ca="1" si="39">(NOW()-E258)/365</f>
        <v>4.4184261142820827</v>
      </c>
      <c r="G258" s="1">
        <v>81982</v>
      </c>
      <c r="H258" t="s">
        <v>60</v>
      </c>
      <c r="I258" t="s">
        <v>33</v>
      </c>
      <c r="J258" s="6" t="str">
        <f t="shared" ref="J258:J321" si="40">VLOOKUP(I258,city,2,FALSE)</f>
        <v>Amsterdam</v>
      </c>
      <c r="K258" t="s">
        <v>34</v>
      </c>
      <c r="L258" s="6" t="str">
        <f t="shared" ref="L258:L321" si="41">VLOOKUP(K258,state,2,FALSE)</f>
        <v>North Holland</v>
      </c>
      <c r="M258" s="1">
        <v>1079</v>
      </c>
      <c r="N258" t="s">
        <v>35</v>
      </c>
      <c r="O258">
        <v>52.3432198619657</v>
      </c>
      <c r="P258">
        <v>4.9093872903473601</v>
      </c>
      <c r="Q258" t="s">
        <v>36</v>
      </c>
      <c r="R258" t="s">
        <v>42</v>
      </c>
      <c r="S258">
        <v>2</v>
      </c>
      <c r="T258">
        <v>1</v>
      </c>
      <c r="U258">
        <v>1</v>
      </c>
      <c r="V258">
        <v>1</v>
      </c>
      <c r="W258" t="s">
        <v>38</v>
      </c>
      <c r="X258" s="8">
        <v>93</v>
      </c>
      <c r="Y258">
        <v>1</v>
      </c>
      <c r="Z258">
        <v>0</v>
      </c>
      <c r="AA258">
        <v>2</v>
      </c>
      <c r="AB258" s="6">
        <f t="shared" si="34"/>
        <v>152</v>
      </c>
      <c r="AC258" s="13">
        <f t="shared" si="35"/>
        <v>93</v>
      </c>
      <c r="AD258" s="13">
        <f t="shared" si="36"/>
        <v>186</v>
      </c>
      <c r="AE258" s="13">
        <f t="shared" si="37"/>
        <v>28272</v>
      </c>
      <c r="AF258" t="s">
        <v>47</v>
      </c>
      <c r="AG258">
        <v>1</v>
      </c>
      <c r="AH258">
        <v>76</v>
      </c>
      <c r="AI258">
        <v>95</v>
      </c>
      <c r="AJ258">
        <v>10</v>
      </c>
      <c r="AK258">
        <v>9</v>
      </c>
      <c r="AL258">
        <v>10</v>
      </c>
      <c r="AM258">
        <v>10</v>
      </c>
      <c r="AN258">
        <v>9</v>
      </c>
      <c r="AO258">
        <v>9</v>
      </c>
    </row>
    <row r="259" spans="1:41">
      <c r="A259" s="1">
        <v>381900</v>
      </c>
      <c r="B259" t="s">
        <v>319</v>
      </c>
      <c r="C259">
        <v>2011</v>
      </c>
      <c r="D259" s="2" t="s">
        <v>6352</v>
      </c>
      <c r="E259" s="4">
        <f t="shared" si="38"/>
        <v>40582</v>
      </c>
      <c r="F259" s="5">
        <f t="shared" ca="1" si="39"/>
        <v>4.4102069361998906</v>
      </c>
      <c r="G259" s="1">
        <v>73208</v>
      </c>
      <c r="H259" t="s">
        <v>56</v>
      </c>
      <c r="I259" t="s">
        <v>33</v>
      </c>
      <c r="J259" s="6" t="str">
        <f t="shared" si="40"/>
        <v>Amsterdam</v>
      </c>
      <c r="K259" t="s">
        <v>34</v>
      </c>
      <c r="L259" s="6" t="str">
        <f t="shared" si="41"/>
        <v>North Holland</v>
      </c>
      <c r="M259" s="1">
        <v>1071</v>
      </c>
      <c r="N259" t="s">
        <v>35</v>
      </c>
      <c r="O259">
        <v>52.359350982914201</v>
      </c>
      <c r="P259">
        <v>4.8767215556937797</v>
      </c>
      <c r="Q259" t="s">
        <v>36</v>
      </c>
      <c r="R259" t="s">
        <v>37</v>
      </c>
      <c r="S259">
        <v>4</v>
      </c>
      <c r="T259">
        <v>2.5</v>
      </c>
      <c r="U259">
        <v>2</v>
      </c>
      <c r="V259">
        <v>3</v>
      </c>
      <c r="W259" t="s">
        <v>38</v>
      </c>
      <c r="X259" s="8">
        <v>150</v>
      </c>
      <c r="Y259">
        <v>3</v>
      </c>
      <c r="Z259">
        <v>30</v>
      </c>
      <c r="AA259">
        <v>3</v>
      </c>
      <c r="AB259" s="6">
        <f t="shared" ref="AB259:AB322" si="42">AH259/0.5</f>
        <v>66</v>
      </c>
      <c r="AC259" s="13">
        <f t="shared" ref="AC259:AC322" si="43">IF(Y259&gt;1,X259,IF(S259&gt;1,X259+Z259,X259))</f>
        <v>150</v>
      </c>
      <c r="AD259" s="13">
        <f t="shared" si="36"/>
        <v>450</v>
      </c>
      <c r="AE259" s="13">
        <f t="shared" si="37"/>
        <v>29700</v>
      </c>
      <c r="AF259" t="s">
        <v>39</v>
      </c>
      <c r="AG259">
        <v>0.89</v>
      </c>
      <c r="AH259">
        <v>33</v>
      </c>
      <c r="AI259">
        <v>98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</row>
    <row r="260" spans="1:41">
      <c r="A260" s="1">
        <v>382064</v>
      </c>
      <c r="B260" t="s">
        <v>318</v>
      </c>
      <c r="C260">
        <v>2011</v>
      </c>
      <c r="D260" s="2" t="s">
        <v>6352</v>
      </c>
      <c r="E260" s="4">
        <f t="shared" si="38"/>
        <v>40582</v>
      </c>
      <c r="F260" s="5">
        <f t="shared" ca="1" si="39"/>
        <v>4.4102069361998906</v>
      </c>
      <c r="G260" s="1">
        <v>827259</v>
      </c>
      <c r="H260" t="s">
        <v>60</v>
      </c>
      <c r="I260" t="s">
        <v>33</v>
      </c>
      <c r="J260" s="6" t="str">
        <f t="shared" si="40"/>
        <v>Amsterdam</v>
      </c>
      <c r="K260" t="s">
        <v>34</v>
      </c>
      <c r="L260" s="6" t="str">
        <f t="shared" si="41"/>
        <v>North Holland</v>
      </c>
      <c r="M260" s="1">
        <v>1072</v>
      </c>
      <c r="N260" t="s">
        <v>35</v>
      </c>
      <c r="O260">
        <v>52.356572315107897</v>
      </c>
      <c r="P260">
        <v>4.8876818244874602</v>
      </c>
      <c r="Q260" t="s">
        <v>36</v>
      </c>
      <c r="R260" t="s">
        <v>42</v>
      </c>
      <c r="S260">
        <v>2</v>
      </c>
      <c r="T260">
        <v>1</v>
      </c>
      <c r="U260">
        <v>1</v>
      </c>
      <c r="V260">
        <v>1</v>
      </c>
      <c r="W260" t="s">
        <v>38</v>
      </c>
      <c r="X260" s="8">
        <v>70</v>
      </c>
      <c r="Y260">
        <v>1</v>
      </c>
      <c r="Z260">
        <v>0</v>
      </c>
      <c r="AA260">
        <v>2</v>
      </c>
      <c r="AB260" s="6">
        <f t="shared" si="42"/>
        <v>236</v>
      </c>
      <c r="AC260" s="13">
        <f t="shared" si="43"/>
        <v>70</v>
      </c>
      <c r="AD260" s="13">
        <f t="shared" si="36"/>
        <v>140</v>
      </c>
      <c r="AE260" s="13">
        <f t="shared" si="37"/>
        <v>33040</v>
      </c>
      <c r="AF260" t="s">
        <v>39</v>
      </c>
      <c r="AG260">
        <v>0.77</v>
      </c>
      <c r="AH260">
        <v>118</v>
      </c>
      <c r="AI260">
        <v>92</v>
      </c>
      <c r="AJ260">
        <v>9</v>
      </c>
      <c r="AK260">
        <v>9</v>
      </c>
      <c r="AL260">
        <v>10</v>
      </c>
      <c r="AM260">
        <v>10</v>
      </c>
      <c r="AN260">
        <v>10</v>
      </c>
      <c r="AO260">
        <v>9</v>
      </c>
    </row>
    <row r="261" spans="1:41">
      <c r="A261" s="1">
        <v>387205</v>
      </c>
      <c r="B261" t="s">
        <v>131</v>
      </c>
      <c r="C261">
        <v>2011</v>
      </c>
      <c r="D261" s="2" t="s">
        <v>6442</v>
      </c>
      <c r="E261" s="4">
        <f t="shared" si="38"/>
        <v>40585</v>
      </c>
      <c r="F261" s="5">
        <f t="shared" ca="1" si="39"/>
        <v>4.4019877581176994</v>
      </c>
      <c r="G261" s="1">
        <v>73917</v>
      </c>
      <c r="H261" t="s">
        <v>51</v>
      </c>
      <c r="I261" t="s">
        <v>33</v>
      </c>
      <c r="J261" s="6" t="str">
        <f t="shared" si="40"/>
        <v>Amsterdam</v>
      </c>
      <c r="K261" t="s">
        <v>34</v>
      </c>
      <c r="L261" s="6" t="str">
        <f t="shared" si="41"/>
        <v>North Holland</v>
      </c>
      <c r="M261" s="1">
        <v>1015</v>
      </c>
      <c r="N261" t="s">
        <v>35</v>
      </c>
      <c r="O261">
        <v>52.378942804009597</v>
      </c>
      <c r="P261">
        <v>4.8906019961928298</v>
      </c>
      <c r="Q261" t="s">
        <v>104</v>
      </c>
      <c r="R261" t="s">
        <v>37</v>
      </c>
      <c r="S261">
        <v>2</v>
      </c>
      <c r="T261">
        <v>1</v>
      </c>
      <c r="U261">
        <v>1</v>
      </c>
      <c r="V261">
        <v>2</v>
      </c>
      <c r="W261" t="s">
        <v>38</v>
      </c>
      <c r="X261" s="8">
        <v>175</v>
      </c>
      <c r="Y261">
        <v>1</v>
      </c>
      <c r="Z261">
        <v>0</v>
      </c>
      <c r="AA261">
        <v>2</v>
      </c>
      <c r="AB261" s="6">
        <f t="shared" si="42"/>
        <v>22</v>
      </c>
      <c r="AC261" s="13">
        <f t="shared" si="43"/>
        <v>175</v>
      </c>
      <c r="AD261" s="13">
        <f t="shared" si="36"/>
        <v>350</v>
      </c>
      <c r="AE261" s="13">
        <f t="shared" si="37"/>
        <v>7700</v>
      </c>
      <c r="AF261" t="s">
        <v>47</v>
      </c>
      <c r="AG261">
        <v>0.93</v>
      </c>
      <c r="AH261">
        <v>11</v>
      </c>
      <c r="AI261">
        <v>98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9</v>
      </c>
    </row>
    <row r="262" spans="1:41">
      <c r="A262" s="1">
        <v>387205</v>
      </c>
      <c r="B262" t="s">
        <v>131</v>
      </c>
      <c r="C262">
        <v>2011</v>
      </c>
      <c r="D262" s="2" t="s">
        <v>6442</v>
      </c>
      <c r="E262" s="4">
        <f t="shared" si="38"/>
        <v>40585</v>
      </c>
      <c r="F262" s="5">
        <f t="shared" ca="1" si="39"/>
        <v>4.4019877581176994</v>
      </c>
      <c r="G262" s="1">
        <v>73924</v>
      </c>
      <c r="H262" t="s">
        <v>51</v>
      </c>
      <c r="I262" t="s">
        <v>33</v>
      </c>
      <c r="J262" s="6" t="str">
        <f t="shared" si="40"/>
        <v>Amsterdam</v>
      </c>
      <c r="K262" t="s">
        <v>34</v>
      </c>
      <c r="L262" s="6" t="str">
        <f t="shared" si="41"/>
        <v>North Holland</v>
      </c>
      <c r="M262" s="1">
        <v>1015</v>
      </c>
      <c r="N262" t="s">
        <v>35</v>
      </c>
      <c r="O262">
        <v>52.377338354121299</v>
      </c>
      <c r="P262">
        <v>4.8888393373522501</v>
      </c>
      <c r="Q262" t="s">
        <v>36</v>
      </c>
      <c r="R262" t="s">
        <v>37</v>
      </c>
      <c r="S262">
        <v>2</v>
      </c>
      <c r="U262">
        <v>1</v>
      </c>
      <c r="V262">
        <v>2</v>
      </c>
      <c r="W262" t="s">
        <v>38</v>
      </c>
      <c r="X262" s="8">
        <v>150</v>
      </c>
      <c r="Y262">
        <v>1</v>
      </c>
      <c r="Z262">
        <v>0</v>
      </c>
      <c r="AA262">
        <v>1</v>
      </c>
      <c r="AB262" s="6">
        <f t="shared" si="42"/>
        <v>22</v>
      </c>
      <c r="AC262" s="13">
        <f t="shared" si="43"/>
        <v>150</v>
      </c>
      <c r="AD262" s="13">
        <f t="shared" si="36"/>
        <v>150</v>
      </c>
      <c r="AE262" s="13">
        <f t="shared" si="37"/>
        <v>3300</v>
      </c>
      <c r="AF262" t="s">
        <v>47</v>
      </c>
      <c r="AG262">
        <v>0.93</v>
      </c>
      <c r="AH262">
        <v>11</v>
      </c>
      <c r="AI262">
        <v>98</v>
      </c>
      <c r="AJ262">
        <v>9</v>
      </c>
      <c r="AK262">
        <v>9</v>
      </c>
      <c r="AL262">
        <v>10</v>
      </c>
      <c r="AM262">
        <v>10</v>
      </c>
      <c r="AN262">
        <v>10</v>
      </c>
      <c r="AO262">
        <v>8</v>
      </c>
    </row>
    <row r="263" spans="1:41">
      <c r="A263" s="1">
        <v>389554</v>
      </c>
      <c r="B263" t="s">
        <v>320</v>
      </c>
      <c r="C263">
        <v>2011</v>
      </c>
      <c r="D263" s="2" t="s">
        <v>6443</v>
      </c>
      <c r="E263" s="4">
        <f t="shared" si="38"/>
        <v>40587</v>
      </c>
      <c r="F263" s="5">
        <f t="shared" ca="1" si="39"/>
        <v>4.3965083060629047</v>
      </c>
      <c r="G263" s="1">
        <v>782214</v>
      </c>
      <c r="H263" t="s">
        <v>45</v>
      </c>
      <c r="I263" t="s">
        <v>33</v>
      </c>
      <c r="J263" s="6" t="str">
        <f t="shared" si="40"/>
        <v>Amsterdam</v>
      </c>
      <c r="K263" t="s">
        <v>34</v>
      </c>
      <c r="L263" s="6" t="str">
        <f t="shared" si="41"/>
        <v>North Holland</v>
      </c>
      <c r="M263" s="1">
        <v>1053</v>
      </c>
      <c r="N263" t="s">
        <v>35</v>
      </c>
      <c r="O263">
        <v>52.370069968084401</v>
      </c>
      <c r="P263">
        <v>4.8701141349057</v>
      </c>
      <c r="Q263" t="s">
        <v>36</v>
      </c>
      <c r="R263" t="s">
        <v>37</v>
      </c>
      <c r="S263">
        <v>2</v>
      </c>
      <c r="T263">
        <v>1</v>
      </c>
      <c r="U263">
        <v>1</v>
      </c>
      <c r="V263">
        <v>1</v>
      </c>
      <c r="W263" t="s">
        <v>38</v>
      </c>
      <c r="X263" s="8">
        <v>105</v>
      </c>
      <c r="Y263">
        <v>2</v>
      </c>
      <c r="Z263">
        <v>0</v>
      </c>
      <c r="AA263">
        <v>2</v>
      </c>
      <c r="AB263" s="6">
        <f t="shared" si="42"/>
        <v>16</v>
      </c>
      <c r="AC263" s="13">
        <f t="shared" si="43"/>
        <v>105</v>
      </c>
      <c r="AD263" s="13">
        <f t="shared" si="36"/>
        <v>210</v>
      </c>
      <c r="AE263" s="13">
        <f t="shared" si="37"/>
        <v>3360</v>
      </c>
      <c r="AF263" t="s">
        <v>39</v>
      </c>
      <c r="AG263">
        <v>1</v>
      </c>
      <c r="AH263">
        <v>8</v>
      </c>
      <c r="AI263">
        <v>98</v>
      </c>
      <c r="AJ263">
        <v>10</v>
      </c>
      <c r="AK263">
        <v>10</v>
      </c>
      <c r="AL263">
        <v>10</v>
      </c>
      <c r="AM263">
        <v>10</v>
      </c>
      <c r="AN263">
        <v>10</v>
      </c>
      <c r="AO263">
        <v>10</v>
      </c>
    </row>
    <row r="264" spans="1:41">
      <c r="A264" s="1">
        <v>389623</v>
      </c>
      <c r="B264" t="s">
        <v>321</v>
      </c>
      <c r="C264">
        <v>2011</v>
      </c>
      <c r="D264" s="2" t="s">
        <v>6443</v>
      </c>
      <c r="E264" s="4">
        <f t="shared" si="38"/>
        <v>40587</v>
      </c>
      <c r="F264" s="5">
        <f t="shared" ca="1" si="39"/>
        <v>4.3965083060629047</v>
      </c>
      <c r="G264" s="1">
        <v>1799936</v>
      </c>
      <c r="H264" t="s">
        <v>45</v>
      </c>
      <c r="I264" t="s">
        <v>33</v>
      </c>
      <c r="J264" s="6" t="str">
        <f t="shared" si="40"/>
        <v>Amsterdam</v>
      </c>
      <c r="K264" t="s">
        <v>34</v>
      </c>
      <c r="L264" s="6" t="str">
        <f t="shared" si="41"/>
        <v>North Holland</v>
      </c>
      <c r="M264" s="1" t="s">
        <v>322</v>
      </c>
      <c r="N264" t="s">
        <v>35</v>
      </c>
      <c r="O264">
        <v>52.364988525635297</v>
      </c>
      <c r="P264">
        <v>4.8768621566240897</v>
      </c>
      <c r="Q264" t="s">
        <v>36</v>
      </c>
      <c r="R264" t="s">
        <v>37</v>
      </c>
      <c r="S264">
        <v>6</v>
      </c>
      <c r="T264">
        <v>2</v>
      </c>
      <c r="U264">
        <v>2</v>
      </c>
      <c r="V264">
        <v>4</v>
      </c>
      <c r="W264" t="s">
        <v>38</v>
      </c>
      <c r="X264" s="8">
        <v>299</v>
      </c>
      <c r="Y264">
        <v>4</v>
      </c>
      <c r="Z264">
        <v>60</v>
      </c>
      <c r="AA264">
        <v>5</v>
      </c>
      <c r="AB264" s="6">
        <f t="shared" si="42"/>
        <v>4</v>
      </c>
      <c r="AC264" s="13">
        <f t="shared" si="43"/>
        <v>299</v>
      </c>
      <c r="AD264" s="13">
        <f t="shared" si="36"/>
        <v>1495</v>
      </c>
      <c r="AE264" s="13">
        <f t="shared" si="37"/>
        <v>5980</v>
      </c>
      <c r="AF264" t="s">
        <v>43</v>
      </c>
      <c r="AG264">
        <v>0.98</v>
      </c>
      <c r="AH264">
        <v>2</v>
      </c>
      <c r="AI264">
        <v>100</v>
      </c>
      <c r="AJ264">
        <v>10</v>
      </c>
      <c r="AK264">
        <v>10</v>
      </c>
      <c r="AL264">
        <v>10</v>
      </c>
      <c r="AM264">
        <v>10</v>
      </c>
      <c r="AN264">
        <v>10</v>
      </c>
      <c r="AO264">
        <v>9</v>
      </c>
    </row>
    <row r="265" spans="1:41">
      <c r="A265" s="1">
        <v>389623</v>
      </c>
      <c r="B265" t="s">
        <v>321</v>
      </c>
      <c r="C265">
        <v>2011</v>
      </c>
      <c r="D265" s="2" t="s">
        <v>6443</v>
      </c>
      <c r="E265" s="4">
        <f t="shared" si="38"/>
        <v>40587</v>
      </c>
      <c r="F265" s="5">
        <f t="shared" ca="1" si="39"/>
        <v>4.3965083060629047</v>
      </c>
      <c r="G265" s="1">
        <v>1460117</v>
      </c>
      <c r="H265" t="s">
        <v>45</v>
      </c>
      <c r="I265" t="s">
        <v>33</v>
      </c>
      <c r="J265" s="6" t="str">
        <f t="shared" si="40"/>
        <v>Amsterdam</v>
      </c>
      <c r="K265" t="s">
        <v>34</v>
      </c>
      <c r="L265" s="6" t="str">
        <f t="shared" si="41"/>
        <v>North Holland</v>
      </c>
      <c r="M265" s="1" t="s">
        <v>322</v>
      </c>
      <c r="N265" t="s">
        <v>35</v>
      </c>
      <c r="O265">
        <v>52.365485290768099</v>
      </c>
      <c r="P265">
        <v>4.8785353660951403</v>
      </c>
      <c r="Q265" t="s">
        <v>36</v>
      </c>
      <c r="R265" t="s">
        <v>37</v>
      </c>
      <c r="S265">
        <v>4</v>
      </c>
      <c r="T265">
        <v>1</v>
      </c>
      <c r="U265">
        <v>1</v>
      </c>
      <c r="V265">
        <v>2</v>
      </c>
      <c r="W265" t="s">
        <v>38</v>
      </c>
      <c r="X265" s="8">
        <v>125</v>
      </c>
      <c r="Y265">
        <v>2</v>
      </c>
      <c r="Z265">
        <v>60</v>
      </c>
      <c r="AA265">
        <v>2</v>
      </c>
      <c r="AB265" s="6">
        <f t="shared" si="42"/>
        <v>180</v>
      </c>
      <c r="AC265" s="13">
        <f t="shared" si="43"/>
        <v>125</v>
      </c>
      <c r="AD265" s="13">
        <f t="shared" ref="AD265:AD328" si="44">AC265*AA265</f>
        <v>250</v>
      </c>
      <c r="AE265" s="13">
        <f t="shared" ref="AE265:AE328" si="45">AD265*AB265</f>
        <v>45000</v>
      </c>
      <c r="AF265" t="s">
        <v>43</v>
      </c>
      <c r="AG265">
        <v>0.98</v>
      </c>
      <c r="AH265">
        <v>90</v>
      </c>
      <c r="AI265">
        <v>96</v>
      </c>
      <c r="AJ265">
        <v>9</v>
      </c>
      <c r="AK265">
        <v>10</v>
      </c>
      <c r="AL265">
        <v>10</v>
      </c>
      <c r="AM265">
        <v>10</v>
      </c>
      <c r="AN265">
        <v>10</v>
      </c>
      <c r="AO265">
        <v>9</v>
      </c>
    </row>
    <row r="266" spans="1:41">
      <c r="A266" s="1">
        <v>391235</v>
      </c>
      <c r="B266" t="s">
        <v>323</v>
      </c>
      <c r="C266">
        <v>2011</v>
      </c>
      <c r="D266" s="2" t="s">
        <v>6444</v>
      </c>
      <c r="E266" s="4">
        <f t="shared" si="38"/>
        <v>40588</v>
      </c>
      <c r="F266" s="5">
        <f t="shared" ca="1" si="39"/>
        <v>4.3937685800355073</v>
      </c>
      <c r="G266" s="1">
        <v>776730</v>
      </c>
      <c r="H266" t="s">
        <v>41</v>
      </c>
      <c r="I266" t="s">
        <v>33</v>
      </c>
      <c r="J266" s="6" t="str">
        <f t="shared" si="40"/>
        <v>Amsterdam</v>
      </c>
      <c r="K266" t="s">
        <v>34</v>
      </c>
      <c r="L266" s="6" t="str">
        <f t="shared" si="41"/>
        <v>North Holland</v>
      </c>
      <c r="M266" s="1">
        <v>1095</v>
      </c>
      <c r="N266" t="s">
        <v>35</v>
      </c>
      <c r="O266">
        <v>52.366690820205697</v>
      </c>
      <c r="P266">
        <v>4.9402581071124496</v>
      </c>
      <c r="Q266" t="s">
        <v>104</v>
      </c>
      <c r="R266" t="s">
        <v>37</v>
      </c>
      <c r="S266">
        <v>5</v>
      </c>
      <c r="T266">
        <v>1</v>
      </c>
      <c r="U266">
        <v>2</v>
      </c>
      <c r="V266">
        <v>5</v>
      </c>
      <c r="W266" t="s">
        <v>38</v>
      </c>
      <c r="X266" s="8">
        <v>180</v>
      </c>
      <c r="Y266">
        <v>3</v>
      </c>
      <c r="Z266">
        <v>15</v>
      </c>
      <c r="AA266">
        <v>7</v>
      </c>
      <c r="AB266" s="6">
        <f t="shared" si="42"/>
        <v>6</v>
      </c>
      <c r="AC266" s="13">
        <f t="shared" si="43"/>
        <v>180</v>
      </c>
      <c r="AD266" s="13">
        <f t="shared" si="44"/>
        <v>1260</v>
      </c>
      <c r="AE266" s="13">
        <f t="shared" si="45"/>
        <v>7560</v>
      </c>
      <c r="AF266" t="s">
        <v>47</v>
      </c>
      <c r="AG266">
        <v>1</v>
      </c>
      <c r="AH266">
        <v>3</v>
      </c>
      <c r="AI266">
        <v>99</v>
      </c>
      <c r="AJ266">
        <v>10</v>
      </c>
      <c r="AK266">
        <v>10</v>
      </c>
      <c r="AL266">
        <v>9</v>
      </c>
      <c r="AM266">
        <v>10</v>
      </c>
      <c r="AN266">
        <v>10</v>
      </c>
      <c r="AO266">
        <v>10</v>
      </c>
    </row>
    <row r="267" spans="1:41">
      <c r="A267" s="1">
        <v>391235</v>
      </c>
      <c r="B267" t="s">
        <v>323</v>
      </c>
      <c r="C267">
        <v>2011</v>
      </c>
      <c r="D267" s="2" t="s">
        <v>6444</v>
      </c>
      <c r="E267" s="4">
        <f t="shared" si="38"/>
        <v>40588</v>
      </c>
      <c r="F267" s="5">
        <f t="shared" ca="1" si="39"/>
        <v>4.3937685800355073</v>
      </c>
      <c r="G267" s="1">
        <v>74385</v>
      </c>
      <c r="H267" t="s">
        <v>107</v>
      </c>
      <c r="I267" t="s">
        <v>33</v>
      </c>
      <c r="J267" s="6" t="str">
        <f t="shared" si="40"/>
        <v>Amsterdam</v>
      </c>
      <c r="K267" t="s">
        <v>34</v>
      </c>
      <c r="L267" s="6" t="str">
        <f t="shared" si="41"/>
        <v>North Holland</v>
      </c>
      <c r="N267" t="s">
        <v>35</v>
      </c>
      <c r="O267">
        <v>52.365538834106999</v>
      </c>
      <c r="P267">
        <v>4.9285707611375296</v>
      </c>
      <c r="Q267" t="s">
        <v>36</v>
      </c>
      <c r="R267" t="s">
        <v>37</v>
      </c>
      <c r="S267">
        <v>4</v>
      </c>
      <c r="T267">
        <v>1</v>
      </c>
      <c r="U267">
        <v>1</v>
      </c>
      <c r="V267">
        <v>2</v>
      </c>
      <c r="W267" t="s">
        <v>38</v>
      </c>
      <c r="X267" s="8">
        <v>100</v>
      </c>
      <c r="Y267">
        <v>2</v>
      </c>
      <c r="Z267">
        <v>25</v>
      </c>
      <c r="AA267">
        <v>3</v>
      </c>
      <c r="AB267" s="6">
        <f t="shared" si="42"/>
        <v>72</v>
      </c>
      <c r="AC267" s="13">
        <f t="shared" si="43"/>
        <v>100</v>
      </c>
      <c r="AD267" s="13">
        <f t="shared" si="44"/>
        <v>300</v>
      </c>
      <c r="AE267" s="13">
        <f t="shared" si="45"/>
        <v>21600</v>
      </c>
      <c r="AF267" t="s">
        <v>47</v>
      </c>
      <c r="AG267">
        <v>1</v>
      </c>
      <c r="AH267">
        <v>36</v>
      </c>
      <c r="AI267">
        <v>89</v>
      </c>
      <c r="AJ267">
        <v>8</v>
      </c>
      <c r="AK267">
        <v>9</v>
      </c>
      <c r="AL267">
        <v>9</v>
      </c>
      <c r="AM267">
        <v>9</v>
      </c>
      <c r="AN267">
        <v>9</v>
      </c>
      <c r="AO267">
        <v>9</v>
      </c>
    </row>
    <row r="268" spans="1:41">
      <c r="A268" s="1">
        <v>392580</v>
      </c>
      <c r="B268" t="s">
        <v>324</v>
      </c>
      <c r="C268">
        <v>2011</v>
      </c>
      <c r="D268" s="2" t="s">
        <v>6445</v>
      </c>
      <c r="E268" s="4">
        <f t="shared" si="38"/>
        <v>40589</v>
      </c>
      <c r="F268" s="5">
        <f t="shared" ca="1" si="39"/>
        <v>4.3910288540081099</v>
      </c>
      <c r="G268" s="1">
        <v>5273849</v>
      </c>
      <c r="H268" t="s">
        <v>51</v>
      </c>
      <c r="I268" t="s">
        <v>33</v>
      </c>
      <c r="J268" s="6" t="str">
        <f t="shared" si="40"/>
        <v>Amsterdam</v>
      </c>
      <c r="K268" t="s">
        <v>34</v>
      </c>
      <c r="L268" s="6" t="str">
        <f t="shared" si="41"/>
        <v>North Holland</v>
      </c>
      <c r="M268" s="1">
        <v>1056</v>
      </c>
      <c r="N268" t="s">
        <v>35</v>
      </c>
      <c r="O268">
        <v>52.369563026996701</v>
      </c>
      <c r="P268">
        <v>4.8948152296827603</v>
      </c>
      <c r="Q268" t="s">
        <v>36</v>
      </c>
      <c r="R268" t="s">
        <v>37</v>
      </c>
      <c r="S268">
        <v>4</v>
      </c>
      <c r="T268">
        <v>1</v>
      </c>
      <c r="U268">
        <v>1</v>
      </c>
      <c r="V268">
        <v>2</v>
      </c>
      <c r="W268" t="s">
        <v>38</v>
      </c>
      <c r="X268" s="8">
        <v>125</v>
      </c>
      <c r="Y268">
        <v>2</v>
      </c>
      <c r="Z268">
        <v>60</v>
      </c>
      <c r="AA268">
        <v>2</v>
      </c>
      <c r="AB268" s="6">
        <f t="shared" si="42"/>
        <v>0</v>
      </c>
      <c r="AC268" s="13">
        <f t="shared" si="43"/>
        <v>125</v>
      </c>
      <c r="AD268" s="13">
        <f t="shared" si="44"/>
        <v>250</v>
      </c>
      <c r="AE268" s="13">
        <f t="shared" si="45"/>
        <v>0</v>
      </c>
      <c r="AF268" t="s">
        <v>39</v>
      </c>
      <c r="AG268">
        <v>0.75</v>
      </c>
      <c r="AH268">
        <v>0</v>
      </c>
    </row>
    <row r="269" spans="1:41">
      <c r="A269" s="1">
        <v>399461</v>
      </c>
      <c r="B269" t="s">
        <v>325</v>
      </c>
      <c r="C269">
        <v>2011</v>
      </c>
      <c r="D269" s="2" t="s">
        <v>6446</v>
      </c>
      <c r="E269" s="4">
        <f t="shared" si="38"/>
        <v>40593</v>
      </c>
      <c r="F269" s="5">
        <f t="shared" ca="1" si="39"/>
        <v>4.3800699498985214</v>
      </c>
      <c r="G269" s="1">
        <v>1942670</v>
      </c>
      <c r="H269" t="s">
        <v>49</v>
      </c>
      <c r="I269" t="s">
        <v>33</v>
      </c>
      <c r="J269" s="6" t="str">
        <f t="shared" si="40"/>
        <v>Amsterdam</v>
      </c>
      <c r="K269" t="s">
        <v>34</v>
      </c>
      <c r="L269" s="6" t="str">
        <f t="shared" si="41"/>
        <v>North Holland</v>
      </c>
      <c r="M269" s="1" t="s">
        <v>326</v>
      </c>
      <c r="N269" t="s">
        <v>35</v>
      </c>
      <c r="O269">
        <v>52.370243035337403</v>
      </c>
      <c r="P269">
        <v>4.9069317183026797</v>
      </c>
      <c r="Q269" t="s">
        <v>36</v>
      </c>
      <c r="R269" t="s">
        <v>37</v>
      </c>
      <c r="S269">
        <v>2</v>
      </c>
      <c r="T269">
        <v>1</v>
      </c>
      <c r="U269">
        <v>0</v>
      </c>
      <c r="V269">
        <v>1</v>
      </c>
      <c r="W269" t="s">
        <v>38</v>
      </c>
      <c r="X269" s="8">
        <v>110</v>
      </c>
      <c r="Y269">
        <v>1</v>
      </c>
      <c r="Z269">
        <v>25</v>
      </c>
      <c r="AA269">
        <v>2</v>
      </c>
      <c r="AB269" s="6">
        <f t="shared" si="42"/>
        <v>4</v>
      </c>
      <c r="AC269" s="13">
        <f t="shared" si="43"/>
        <v>135</v>
      </c>
      <c r="AD269" s="13">
        <f t="shared" si="44"/>
        <v>270</v>
      </c>
      <c r="AE269" s="13">
        <f t="shared" si="45"/>
        <v>1080</v>
      </c>
      <c r="AF269" t="s">
        <v>83</v>
      </c>
      <c r="AG269">
        <v>0.25</v>
      </c>
      <c r="AH269">
        <v>2</v>
      </c>
      <c r="AI269">
        <v>100</v>
      </c>
      <c r="AJ269">
        <v>10</v>
      </c>
      <c r="AK269">
        <v>10</v>
      </c>
      <c r="AL269">
        <v>10</v>
      </c>
      <c r="AM269">
        <v>10</v>
      </c>
      <c r="AN269">
        <v>10</v>
      </c>
      <c r="AO269">
        <v>10</v>
      </c>
    </row>
    <row r="270" spans="1:41">
      <c r="A270" s="1">
        <v>399879</v>
      </c>
      <c r="B270" t="s">
        <v>327</v>
      </c>
      <c r="C270">
        <v>2011</v>
      </c>
      <c r="D270" s="2" t="s">
        <v>6446</v>
      </c>
      <c r="E270" s="4">
        <f t="shared" si="38"/>
        <v>40593</v>
      </c>
      <c r="F270" s="5">
        <f t="shared" ca="1" si="39"/>
        <v>4.3800699498985214</v>
      </c>
      <c r="G270" s="1">
        <v>75382</v>
      </c>
      <c r="H270" t="s">
        <v>107</v>
      </c>
      <c r="I270" t="s">
        <v>33</v>
      </c>
      <c r="J270" s="6" t="str">
        <f t="shared" si="40"/>
        <v>Amsterdam</v>
      </c>
      <c r="K270" t="s">
        <v>34</v>
      </c>
      <c r="L270" s="6" t="str">
        <f t="shared" si="41"/>
        <v>North Holland</v>
      </c>
      <c r="M270" s="1">
        <v>1093</v>
      </c>
      <c r="N270" t="s">
        <v>35</v>
      </c>
      <c r="O270">
        <v>52.364824885646897</v>
      </c>
      <c r="P270">
        <v>4.9276155489234297</v>
      </c>
      <c r="Q270" t="s">
        <v>58</v>
      </c>
      <c r="R270" t="s">
        <v>37</v>
      </c>
      <c r="S270">
        <v>3</v>
      </c>
      <c r="T270">
        <v>1</v>
      </c>
      <c r="U270">
        <v>0</v>
      </c>
      <c r="V270">
        <v>1</v>
      </c>
      <c r="W270" t="s">
        <v>38</v>
      </c>
      <c r="X270" s="8">
        <v>100</v>
      </c>
      <c r="Y270">
        <v>2</v>
      </c>
      <c r="Z270">
        <v>20</v>
      </c>
      <c r="AA270">
        <v>3</v>
      </c>
      <c r="AB270" s="6">
        <f t="shared" si="42"/>
        <v>6</v>
      </c>
      <c r="AC270" s="13">
        <f t="shared" si="43"/>
        <v>100</v>
      </c>
      <c r="AD270" s="13">
        <f t="shared" si="44"/>
        <v>300</v>
      </c>
      <c r="AE270" s="13">
        <f t="shared" si="45"/>
        <v>1800</v>
      </c>
      <c r="AF270" t="s">
        <v>47</v>
      </c>
      <c r="AG270">
        <v>1</v>
      </c>
      <c r="AH270">
        <v>3</v>
      </c>
      <c r="AI270">
        <v>87</v>
      </c>
      <c r="AJ270">
        <v>9</v>
      </c>
      <c r="AK270">
        <v>9</v>
      </c>
      <c r="AL270">
        <v>10</v>
      </c>
      <c r="AM270">
        <v>9</v>
      </c>
      <c r="AN270">
        <v>10</v>
      </c>
      <c r="AO270">
        <v>9</v>
      </c>
    </row>
    <row r="271" spans="1:41">
      <c r="A271" s="1">
        <v>399879</v>
      </c>
      <c r="B271" t="s">
        <v>327</v>
      </c>
      <c r="C271">
        <v>2011</v>
      </c>
      <c r="D271" s="2" t="s">
        <v>6446</v>
      </c>
      <c r="E271" s="4">
        <f t="shared" si="38"/>
        <v>40593</v>
      </c>
      <c r="F271" s="5">
        <f t="shared" ca="1" si="39"/>
        <v>4.3800699498985214</v>
      </c>
      <c r="G271" s="1">
        <v>75444</v>
      </c>
      <c r="H271" t="s">
        <v>49</v>
      </c>
      <c r="I271" t="s">
        <v>33</v>
      </c>
      <c r="J271" s="6" t="str">
        <f t="shared" si="40"/>
        <v>Amsterdam</v>
      </c>
      <c r="K271" t="s">
        <v>34</v>
      </c>
      <c r="L271" s="6" t="str">
        <f t="shared" si="41"/>
        <v>North Holland</v>
      </c>
      <c r="M271" s="1">
        <v>1093</v>
      </c>
      <c r="N271" t="s">
        <v>35</v>
      </c>
      <c r="O271">
        <v>52.367030414670403</v>
      </c>
      <c r="P271">
        <v>4.9287879765092502</v>
      </c>
      <c r="Q271" t="s">
        <v>132</v>
      </c>
      <c r="R271" t="s">
        <v>42</v>
      </c>
      <c r="S271">
        <v>2</v>
      </c>
      <c r="T271">
        <v>1</v>
      </c>
      <c r="U271">
        <v>1</v>
      </c>
      <c r="V271">
        <v>1</v>
      </c>
      <c r="W271" t="s">
        <v>38</v>
      </c>
      <c r="X271" s="8">
        <v>70</v>
      </c>
      <c r="Y271">
        <v>1</v>
      </c>
      <c r="Z271">
        <v>0</v>
      </c>
      <c r="AA271">
        <v>3</v>
      </c>
      <c r="AB271" s="6">
        <f t="shared" si="42"/>
        <v>30</v>
      </c>
      <c r="AC271" s="13">
        <f t="shared" si="43"/>
        <v>70</v>
      </c>
      <c r="AD271" s="13">
        <f t="shared" si="44"/>
        <v>210</v>
      </c>
      <c r="AE271" s="13">
        <f t="shared" si="45"/>
        <v>6300</v>
      </c>
      <c r="AF271" t="s">
        <v>47</v>
      </c>
      <c r="AG271">
        <v>1</v>
      </c>
      <c r="AH271">
        <v>15</v>
      </c>
      <c r="AI271">
        <v>91</v>
      </c>
      <c r="AJ271">
        <v>8</v>
      </c>
      <c r="AK271">
        <v>8</v>
      </c>
      <c r="AL271">
        <v>9</v>
      </c>
      <c r="AM271">
        <v>9</v>
      </c>
      <c r="AN271">
        <v>8</v>
      </c>
      <c r="AO271">
        <v>9</v>
      </c>
    </row>
    <row r="272" spans="1:41">
      <c r="A272" s="1">
        <v>400896</v>
      </c>
      <c r="B272" t="s">
        <v>328</v>
      </c>
      <c r="C272">
        <v>2011</v>
      </c>
      <c r="D272" s="2" t="s">
        <v>6447</v>
      </c>
      <c r="E272" s="4">
        <f t="shared" si="38"/>
        <v>40594</v>
      </c>
      <c r="F272" s="5">
        <f t="shared" ca="1" si="39"/>
        <v>4.377330223871124</v>
      </c>
      <c r="G272" s="1">
        <v>75499</v>
      </c>
      <c r="H272" t="s">
        <v>45</v>
      </c>
      <c r="I272" t="s">
        <v>33</v>
      </c>
      <c r="J272" s="6" t="str">
        <f t="shared" si="40"/>
        <v>Amsterdam</v>
      </c>
      <c r="K272" t="s">
        <v>34</v>
      </c>
      <c r="L272" s="6" t="str">
        <f t="shared" si="41"/>
        <v>North Holland</v>
      </c>
      <c r="M272" s="1">
        <v>1054</v>
      </c>
      <c r="N272" t="s">
        <v>35</v>
      </c>
      <c r="O272">
        <v>52.361452935612199</v>
      </c>
      <c r="P272">
        <v>4.8769581884036004</v>
      </c>
      <c r="Q272" t="s">
        <v>36</v>
      </c>
      <c r="R272" t="s">
        <v>42</v>
      </c>
      <c r="S272">
        <v>2</v>
      </c>
      <c r="T272">
        <v>1</v>
      </c>
      <c r="U272">
        <v>1</v>
      </c>
      <c r="V272">
        <v>2</v>
      </c>
      <c r="W272" t="s">
        <v>38</v>
      </c>
      <c r="X272" s="8">
        <v>105</v>
      </c>
      <c r="Y272">
        <v>1</v>
      </c>
      <c r="Z272">
        <v>0</v>
      </c>
      <c r="AA272">
        <v>3</v>
      </c>
      <c r="AB272" s="6">
        <f t="shared" si="42"/>
        <v>10</v>
      </c>
      <c r="AC272" s="13">
        <f t="shared" si="43"/>
        <v>105</v>
      </c>
      <c r="AD272" s="13">
        <f t="shared" si="44"/>
        <v>315</v>
      </c>
      <c r="AE272" s="13">
        <f t="shared" si="45"/>
        <v>3150</v>
      </c>
      <c r="AF272" t="s">
        <v>47</v>
      </c>
      <c r="AG272">
        <v>1</v>
      </c>
      <c r="AH272">
        <v>5</v>
      </c>
      <c r="AI272">
        <v>100</v>
      </c>
      <c r="AJ272">
        <v>10</v>
      </c>
      <c r="AK272">
        <v>10</v>
      </c>
      <c r="AL272">
        <v>10</v>
      </c>
      <c r="AM272">
        <v>10</v>
      </c>
      <c r="AN272">
        <v>9</v>
      </c>
      <c r="AO272">
        <v>10</v>
      </c>
    </row>
    <row r="273" spans="1:41">
      <c r="A273" s="1">
        <v>400896</v>
      </c>
      <c r="B273" t="s">
        <v>328</v>
      </c>
      <c r="C273">
        <v>2011</v>
      </c>
      <c r="D273" s="2" t="s">
        <v>6447</v>
      </c>
      <c r="E273" s="4">
        <f t="shared" si="38"/>
        <v>40594</v>
      </c>
      <c r="F273" s="5">
        <f t="shared" ca="1" si="39"/>
        <v>4.377330223871124</v>
      </c>
      <c r="G273" s="1">
        <v>76459</v>
      </c>
      <c r="H273" t="s">
        <v>45</v>
      </c>
      <c r="I273" t="s">
        <v>33</v>
      </c>
      <c r="J273" s="6" t="str">
        <f t="shared" si="40"/>
        <v>Amsterdam</v>
      </c>
      <c r="K273" t="s">
        <v>34</v>
      </c>
      <c r="L273" s="6" t="str">
        <f t="shared" si="41"/>
        <v>North Holland</v>
      </c>
      <c r="M273" s="1">
        <v>1054</v>
      </c>
      <c r="N273" t="s">
        <v>35</v>
      </c>
      <c r="O273">
        <v>52.3634238406352</v>
      </c>
      <c r="P273">
        <v>4.8755772707613598</v>
      </c>
      <c r="Q273" t="s">
        <v>36</v>
      </c>
      <c r="R273" t="s">
        <v>42</v>
      </c>
      <c r="S273">
        <v>2</v>
      </c>
      <c r="T273">
        <v>1</v>
      </c>
      <c r="U273">
        <v>1</v>
      </c>
      <c r="V273">
        <v>2</v>
      </c>
      <c r="W273" t="s">
        <v>38</v>
      </c>
      <c r="X273" s="8">
        <v>105</v>
      </c>
      <c r="Y273">
        <v>1</v>
      </c>
      <c r="Z273">
        <v>0</v>
      </c>
      <c r="AA273">
        <v>3</v>
      </c>
      <c r="AB273" s="6">
        <f t="shared" si="42"/>
        <v>6</v>
      </c>
      <c r="AC273" s="13">
        <f t="shared" si="43"/>
        <v>105</v>
      </c>
      <c r="AD273" s="13">
        <f t="shared" si="44"/>
        <v>315</v>
      </c>
      <c r="AE273" s="13">
        <f t="shared" si="45"/>
        <v>1890</v>
      </c>
      <c r="AF273" t="s">
        <v>47</v>
      </c>
      <c r="AG273">
        <v>1</v>
      </c>
      <c r="AH273">
        <v>3</v>
      </c>
      <c r="AI273">
        <v>100</v>
      </c>
      <c r="AJ273">
        <v>10</v>
      </c>
      <c r="AK273">
        <v>10</v>
      </c>
      <c r="AL273">
        <v>10</v>
      </c>
      <c r="AM273">
        <v>10</v>
      </c>
      <c r="AN273">
        <v>10</v>
      </c>
      <c r="AO273">
        <v>10</v>
      </c>
    </row>
    <row r="274" spans="1:41">
      <c r="A274" s="1">
        <v>404143</v>
      </c>
      <c r="B274" t="s">
        <v>329</v>
      </c>
      <c r="C274">
        <v>2011</v>
      </c>
      <c r="D274" s="2" t="s">
        <v>6448</v>
      </c>
      <c r="E274" s="4">
        <f t="shared" si="38"/>
        <v>40596</v>
      </c>
      <c r="F274" s="5">
        <f t="shared" ca="1" si="39"/>
        <v>4.3718507718163293</v>
      </c>
      <c r="G274" s="1">
        <v>75941</v>
      </c>
      <c r="H274" t="s">
        <v>51</v>
      </c>
      <c r="I274" t="s">
        <v>33</v>
      </c>
      <c r="J274" s="6" t="str">
        <f t="shared" si="40"/>
        <v>Amsterdam</v>
      </c>
      <c r="K274" t="s">
        <v>34</v>
      </c>
      <c r="L274" s="6" t="str">
        <f t="shared" si="41"/>
        <v>North Holland</v>
      </c>
      <c r="M274" s="1">
        <v>1017</v>
      </c>
      <c r="N274" t="s">
        <v>35</v>
      </c>
      <c r="O274">
        <v>52.373217663504803</v>
      </c>
      <c r="P274">
        <v>4.8892648891131403</v>
      </c>
      <c r="Q274" t="s">
        <v>36</v>
      </c>
      <c r="R274" t="s">
        <v>37</v>
      </c>
      <c r="S274">
        <v>2</v>
      </c>
      <c r="T274">
        <v>1</v>
      </c>
      <c r="U274">
        <v>1</v>
      </c>
      <c r="V274">
        <v>1</v>
      </c>
      <c r="W274" t="s">
        <v>38</v>
      </c>
      <c r="X274" s="8">
        <v>119</v>
      </c>
      <c r="Y274">
        <v>2</v>
      </c>
      <c r="Z274">
        <v>25</v>
      </c>
      <c r="AA274">
        <v>3</v>
      </c>
      <c r="AB274" s="6">
        <f t="shared" si="42"/>
        <v>140</v>
      </c>
      <c r="AC274" s="13">
        <f t="shared" si="43"/>
        <v>119</v>
      </c>
      <c r="AD274" s="13">
        <f t="shared" si="44"/>
        <v>357</v>
      </c>
      <c r="AE274" s="13">
        <f t="shared" si="45"/>
        <v>49980</v>
      </c>
      <c r="AF274" t="s">
        <v>43</v>
      </c>
      <c r="AG274">
        <v>1</v>
      </c>
      <c r="AH274">
        <v>70</v>
      </c>
      <c r="AI274">
        <v>94</v>
      </c>
      <c r="AJ274">
        <v>10</v>
      </c>
      <c r="AK274">
        <v>10</v>
      </c>
      <c r="AL274">
        <v>10</v>
      </c>
      <c r="AM274">
        <v>10</v>
      </c>
      <c r="AN274">
        <v>10</v>
      </c>
      <c r="AO274">
        <v>9</v>
      </c>
    </row>
    <row r="275" spans="1:41">
      <c r="A275" s="1">
        <v>404169</v>
      </c>
      <c r="B275" t="s">
        <v>330</v>
      </c>
      <c r="C275">
        <v>2011</v>
      </c>
      <c r="D275" s="2" t="s">
        <v>6448</v>
      </c>
      <c r="E275" s="4">
        <f t="shared" si="38"/>
        <v>40596</v>
      </c>
      <c r="F275" s="5">
        <f t="shared" ca="1" si="39"/>
        <v>4.3718507718163293</v>
      </c>
      <c r="G275" s="1">
        <v>153562</v>
      </c>
      <c r="H275" t="s">
        <v>60</v>
      </c>
      <c r="I275" t="s">
        <v>33</v>
      </c>
      <c r="J275" s="6" t="str">
        <f t="shared" si="40"/>
        <v>Amsterdam</v>
      </c>
      <c r="K275" t="s">
        <v>34</v>
      </c>
      <c r="L275" s="6" t="str">
        <f t="shared" si="41"/>
        <v>North Holland</v>
      </c>
      <c r="M275" s="1">
        <v>1073</v>
      </c>
      <c r="N275" t="s">
        <v>35</v>
      </c>
      <c r="O275">
        <v>52.347313913091298</v>
      </c>
      <c r="P275">
        <v>4.8940116732086896</v>
      </c>
      <c r="Q275" t="s">
        <v>36</v>
      </c>
      <c r="R275" t="s">
        <v>37</v>
      </c>
      <c r="S275">
        <v>2</v>
      </c>
      <c r="T275">
        <v>1</v>
      </c>
      <c r="U275">
        <v>1</v>
      </c>
      <c r="V275">
        <v>1</v>
      </c>
      <c r="W275" t="s">
        <v>38</v>
      </c>
      <c r="X275" s="8">
        <v>75</v>
      </c>
      <c r="Y275">
        <v>1</v>
      </c>
      <c r="Z275">
        <v>15</v>
      </c>
      <c r="AA275">
        <v>3</v>
      </c>
      <c r="AB275" s="6">
        <f t="shared" si="42"/>
        <v>10</v>
      </c>
      <c r="AC275" s="13">
        <f t="shared" si="43"/>
        <v>90</v>
      </c>
      <c r="AD275" s="13">
        <f t="shared" si="44"/>
        <v>270</v>
      </c>
      <c r="AE275" s="13">
        <f t="shared" si="45"/>
        <v>2700</v>
      </c>
      <c r="AF275" t="s">
        <v>39</v>
      </c>
      <c r="AG275">
        <v>0.85</v>
      </c>
      <c r="AH275">
        <v>5</v>
      </c>
      <c r="AI275">
        <v>100</v>
      </c>
      <c r="AJ275">
        <v>10</v>
      </c>
      <c r="AK275">
        <v>10</v>
      </c>
      <c r="AL275">
        <v>10</v>
      </c>
      <c r="AM275">
        <v>10</v>
      </c>
      <c r="AN275">
        <v>10</v>
      </c>
      <c r="AO275">
        <v>10</v>
      </c>
    </row>
    <row r="276" spans="1:41">
      <c r="A276" s="1">
        <v>405625</v>
      </c>
      <c r="B276" t="s">
        <v>331</v>
      </c>
      <c r="C276">
        <v>2011</v>
      </c>
      <c r="D276" s="2" t="s">
        <v>6449</v>
      </c>
      <c r="E276" s="4">
        <f t="shared" si="38"/>
        <v>40597</v>
      </c>
      <c r="F276" s="5">
        <f t="shared" ca="1" si="39"/>
        <v>4.3691110457889319</v>
      </c>
      <c r="G276" s="1">
        <v>582030</v>
      </c>
      <c r="H276" t="s">
        <v>71</v>
      </c>
      <c r="I276" t="s">
        <v>33</v>
      </c>
      <c r="J276" s="6" t="str">
        <f t="shared" si="40"/>
        <v>Amsterdam</v>
      </c>
      <c r="K276" t="s">
        <v>34</v>
      </c>
      <c r="L276" s="6" t="str">
        <f t="shared" si="41"/>
        <v>North Holland</v>
      </c>
      <c r="M276" s="1">
        <v>1055</v>
      </c>
      <c r="N276" t="s">
        <v>35</v>
      </c>
      <c r="O276">
        <v>52.378091034264401</v>
      </c>
      <c r="P276">
        <v>4.8503935590034502</v>
      </c>
      <c r="Q276" t="s">
        <v>36</v>
      </c>
      <c r="R276" t="s">
        <v>37</v>
      </c>
      <c r="S276">
        <v>2</v>
      </c>
      <c r="T276">
        <v>0.5</v>
      </c>
      <c r="U276">
        <v>1</v>
      </c>
      <c r="V276">
        <v>1</v>
      </c>
      <c r="W276" t="s">
        <v>38</v>
      </c>
      <c r="X276" s="8">
        <v>116</v>
      </c>
      <c r="Y276">
        <v>1</v>
      </c>
      <c r="Z276">
        <v>0</v>
      </c>
      <c r="AA276">
        <v>2</v>
      </c>
      <c r="AB276" s="6">
        <f t="shared" si="42"/>
        <v>22</v>
      </c>
      <c r="AC276" s="13">
        <f t="shared" si="43"/>
        <v>116</v>
      </c>
      <c r="AD276" s="13">
        <f t="shared" si="44"/>
        <v>232</v>
      </c>
      <c r="AE276" s="13">
        <f t="shared" si="45"/>
        <v>5104</v>
      </c>
      <c r="AF276" t="s">
        <v>47</v>
      </c>
      <c r="AG276">
        <v>1</v>
      </c>
      <c r="AH276">
        <v>11</v>
      </c>
      <c r="AI276">
        <v>98</v>
      </c>
      <c r="AJ276">
        <v>10</v>
      </c>
      <c r="AK276">
        <v>10</v>
      </c>
      <c r="AL276">
        <v>10</v>
      </c>
      <c r="AM276">
        <v>10</v>
      </c>
      <c r="AN276">
        <v>9</v>
      </c>
      <c r="AO276">
        <v>9</v>
      </c>
    </row>
    <row r="277" spans="1:41">
      <c r="A277" s="1">
        <v>409345</v>
      </c>
      <c r="B277" t="s">
        <v>332</v>
      </c>
      <c r="C277">
        <v>2011</v>
      </c>
      <c r="D277" s="2" t="s">
        <v>6450</v>
      </c>
      <c r="E277" s="4">
        <f t="shared" si="38"/>
        <v>40599</v>
      </c>
      <c r="F277" s="5">
        <f t="shared" ca="1" si="39"/>
        <v>4.3636315937341372</v>
      </c>
      <c r="G277" s="1">
        <v>76631</v>
      </c>
      <c r="H277" t="s">
        <v>51</v>
      </c>
      <c r="I277" t="s">
        <v>33</v>
      </c>
      <c r="J277" s="6" t="str">
        <f t="shared" si="40"/>
        <v>Amsterdam</v>
      </c>
      <c r="K277" t="s">
        <v>34</v>
      </c>
      <c r="L277" s="6" t="str">
        <f t="shared" si="41"/>
        <v>North Holland</v>
      </c>
      <c r="M277" s="1">
        <v>1016</v>
      </c>
      <c r="N277" t="s">
        <v>35</v>
      </c>
      <c r="O277">
        <v>52.373021469921603</v>
      </c>
      <c r="P277">
        <v>4.8857687395520504</v>
      </c>
      <c r="Q277" t="s">
        <v>36</v>
      </c>
      <c r="R277" t="s">
        <v>37</v>
      </c>
      <c r="S277">
        <v>2</v>
      </c>
      <c r="T277">
        <v>1</v>
      </c>
      <c r="U277">
        <v>1</v>
      </c>
      <c r="V277">
        <v>1</v>
      </c>
      <c r="W277" t="s">
        <v>38</v>
      </c>
      <c r="X277" s="8">
        <v>110</v>
      </c>
      <c r="Y277">
        <v>2</v>
      </c>
      <c r="Z277">
        <v>60</v>
      </c>
      <c r="AA277">
        <v>3</v>
      </c>
      <c r="AB277" s="6">
        <f t="shared" si="42"/>
        <v>166</v>
      </c>
      <c r="AC277" s="13">
        <f t="shared" si="43"/>
        <v>110</v>
      </c>
      <c r="AD277" s="13">
        <f t="shared" si="44"/>
        <v>330</v>
      </c>
      <c r="AE277" s="13">
        <f t="shared" si="45"/>
        <v>54780</v>
      </c>
      <c r="AF277" t="s">
        <v>39</v>
      </c>
      <c r="AG277">
        <v>0.9</v>
      </c>
      <c r="AH277">
        <v>83</v>
      </c>
      <c r="AI277">
        <v>96</v>
      </c>
      <c r="AJ277">
        <v>9</v>
      </c>
      <c r="AK277">
        <v>10</v>
      </c>
      <c r="AL277">
        <v>10</v>
      </c>
      <c r="AM277">
        <v>10</v>
      </c>
      <c r="AN277">
        <v>10</v>
      </c>
      <c r="AO277">
        <v>9</v>
      </c>
    </row>
    <row r="278" spans="1:41">
      <c r="A278" s="1">
        <v>409579</v>
      </c>
      <c r="B278" t="s">
        <v>333</v>
      </c>
      <c r="C278">
        <v>2011</v>
      </c>
      <c r="D278" s="2" t="s">
        <v>6450</v>
      </c>
      <c r="E278" s="4">
        <f t="shared" si="38"/>
        <v>40599</v>
      </c>
      <c r="F278" s="5">
        <f t="shared" ca="1" si="39"/>
        <v>4.3636315937341372</v>
      </c>
      <c r="G278" s="1">
        <v>76668</v>
      </c>
      <c r="H278" t="s">
        <v>32</v>
      </c>
      <c r="I278" t="s">
        <v>33</v>
      </c>
      <c r="J278" s="6" t="str">
        <f t="shared" si="40"/>
        <v>Amsterdam</v>
      </c>
      <c r="K278" t="s">
        <v>34</v>
      </c>
      <c r="L278" s="6" t="str">
        <f t="shared" si="41"/>
        <v>North Holland</v>
      </c>
      <c r="M278" s="1">
        <v>1013</v>
      </c>
      <c r="N278" t="s">
        <v>35</v>
      </c>
      <c r="O278">
        <v>52.388895436904797</v>
      </c>
      <c r="P278">
        <v>4.8916180838847003</v>
      </c>
      <c r="Q278" t="s">
        <v>132</v>
      </c>
      <c r="R278" t="s">
        <v>42</v>
      </c>
      <c r="S278">
        <v>4</v>
      </c>
      <c r="T278">
        <v>1</v>
      </c>
      <c r="U278">
        <v>1</v>
      </c>
      <c r="V278">
        <v>2</v>
      </c>
      <c r="W278" t="s">
        <v>38</v>
      </c>
      <c r="X278" s="8">
        <v>95</v>
      </c>
      <c r="Y278">
        <v>2</v>
      </c>
      <c r="Z278">
        <v>30</v>
      </c>
      <c r="AA278">
        <v>2</v>
      </c>
      <c r="AB278" s="6">
        <f t="shared" si="42"/>
        <v>0</v>
      </c>
      <c r="AC278" s="13">
        <f t="shared" si="43"/>
        <v>95</v>
      </c>
      <c r="AD278" s="13">
        <f t="shared" si="44"/>
        <v>190</v>
      </c>
      <c r="AE278" s="13">
        <f t="shared" si="45"/>
        <v>0</v>
      </c>
      <c r="AF278" t="s">
        <v>43</v>
      </c>
      <c r="AG278">
        <v>1</v>
      </c>
      <c r="AH278">
        <v>0</v>
      </c>
    </row>
    <row r="279" spans="1:41">
      <c r="A279" s="1">
        <v>410152</v>
      </c>
      <c r="B279" t="s">
        <v>334</v>
      </c>
      <c r="C279">
        <v>2011</v>
      </c>
      <c r="D279" s="2" t="s">
        <v>6450</v>
      </c>
      <c r="E279" s="4">
        <f t="shared" si="38"/>
        <v>40599</v>
      </c>
      <c r="F279" s="5">
        <f t="shared" ca="1" si="39"/>
        <v>4.3636315937341372</v>
      </c>
      <c r="G279" s="1">
        <v>5836389</v>
      </c>
      <c r="H279" t="s">
        <v>161</v>
      </c>
      <c r="I279" t="s">
        <v>33</v>
      </c>
      <c r="J279" s="6" t="str">
        <f t="shared" si="40"/>
        <v>Amsterdam</v>
      </c>
      <c r="K279" t="s">
        <v>46</v>
      </c>
      <c r="L279" s="6" t="str">
        <f t="shared" si="41"/>
        <v>North Holland</v>
      </c>
      <c r="M279" s="1">
        <v>1086</v>
      </c>
      <c r="N279" t="s">
        <v>35</v>
      </c>
      <c r="O279">
        <v>52.364241865653099</v>
      </c>
      <c r="P279">
        <v>4.9841121959917203</v>
      </c>
      <c r="Q279" t="s">
        <v>58</v>
      </c>
      <c r="R279" t="s">
        <v>37</v>
      </c>
      <c r="S279">
        <v>4</v>
      </c>
      <c r="T279">
        <v>1.5</v>
      </c>
      <c r="U279">
        <v>3</v>
      </c>
      <c r="V279">
        <v>4</v>
      </c>
      <c r="W279" t="s">
        <v>38</v>
      </c>
      <c r="X279" s="8">
        <v>350</v>
      </c>
      <c r="Y279">
        <v>1</v>
      </c>
      <c r="Z279">
        <v>0</v>
      </c>
      <c r="AA279">
        <v>3</v>
      </c>
      <c r="AB279" s="6">
        <f t="shared" si="42"/>
        <v>0</v>
      </c>
      <c r="AC279" s="13">
        <f t="shared" si="43"/>
        <v>350</v>
      </c>
      <c r="AD279" s="13">
        <f t="shared" si="44"/>
        <v>1050</v>
      </c>
      <c r="AE279" s="13">
        <f t="shared" si="45"/>
        <v>0</v>
      </c>
      <c r="AF279" t="s">
        <v>62</v>
      </c>
      <c r="AG279" t="s">
        <v>62</v>
      </c>
      <c r="AH279">
        <v>0</v>
      </c>
    </row>
    <row r="280" spans="1:41">
      <c r="A280" s="1">
        <v>412277</v>
      </c>
      <c r="B280" t="s">
        <v>335</v>
      </c>
      <c r="C280">
        <v>2011</v>
      </c>
      <c r="D280" s="2" t="s">
        <v>6451</v>
      </c>
      <c r="E280" s="4">
        <f t="shared" si="38"/>
        <v>40601</v>
      </c>
      <c r="F280" s="5">
        <f t="shared" ca="1" si="39"/>
        <v>4.3581521416793434</v>
      </c>
      <c r="G280" s="1">
        <v>3698780</v>
      </c>
      <c r="H280" t="s">
        <v>60</v>
      </c>
      <c r="I280" t="s">
        <v>33</v>
      </c>
      <c r="J280" s="6" t="str">
        <f t="shared" si="40"/>
        <v>Amsterdam</v>
      </c>
      <c r="K280" t="s">
        <v>34</v>
      </c>
      <c r="L280" s="6" t="str">
        <f t="shared" si="41"/>
        <v>North Holland</v>
      </c>
      <c r="M280" s="1" t="s">
        <v>336</v>
      </c>
      <c r="N280" t="s">
        <v>35</v>
      </c>
      <c r="O280">
        <v>52.342283191758</v>
      </c>
      <c r="P280">
        <v>4.8985939090155197</v>
      </c>
      <c r="Q280" t="s">
        <v>36</v>
      </c>
      <c r="R280" t="s">
        <v>37</v>
      </c>
      <c r="S280">
        <v>4</v>
      </c>
      <c r="T280">
        <v>1</v>
      </c>
      <c r="U280">
        <v>3</v>
      </c>
      <c r="V280">
        <v>4</v>
      </c>
      <c r="W280" t="s">
        <v>38</v>
      </c>
      <c r="X280" s="8">
        <v>92</v>
      </c>
      <c r="Y280">
        <v>1</v>
      </c>
      <c r="Z280">
        <v>8</v>
      </c>
      <c r="AA280">
        <v>2</v>
      </c>
      <c r="AB280" s="6">
        <f t="shared" si="42"/>
        <v>2</v>
      </c>
      <c r="AC280" s="13">
        <f t="shared" si="43"/>
        <v>100</v>
      </c>
      <c r="AD280" s="13">
        <f t="shared" si="44"/>
        <v>200</v>
      </c>
      <c r="AE280" s="13">
        <f t="shared" si="45"/>
        <v>400</v>
      </c>
      <c r="AF280" t="s">
        <v>39</v>
      </c>
      <c r="AG280">
        <v>1</v>
      </c>
      <c r="AH280">
        <v>1</v>
      </c>
      <c r="AI280">
        <v>100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</row>
    <row r="281" spans="1:41">
      <c r="A281" s="1">
        <v>412591</v>
      </c>
      <c r="B281" t="s">
        <v>337</v>
      </c>
      <c r="C281">
        <v>2011</v>
      </c>
      <c r="D281" s="2" t="s">
        <v>6451</v>
      </c>
      <c r="E281" s="4">
        <f t="shared" si="38"/>
        <v>40601</v>
      </c>
      <c r="F281" s="5">
        <f t="shared" ca="1" si="39"/>
        <v>4.3581521416793434</v>
      </c>
      <c r="G281" s="1">
        <v>77345</v>
      </c>
      <c r="H281" t="s">
        <v>56</v>
      </c>
      <c r="I281" t="s">
        <v>33</v>
      </c>
      <c r="J281" s="6" t="str">
        <f t="shared" si="40"/>
        <v>Amsterdam</v>
      </c>
      <c r="K281" t="s">
        <v>34</v>
      </c>
      <c r="L281" s="6" t="str">
        <f t="shared" si="41"/>
        <v>North Holland</v>
      </c>
      <c r="N281" t="s">
        <v>35</v>
      </c>
      <c r="O281">
        <v>52.349779747791203</v>
      </c>
      <c r="P281">
        <v>4.8679078516652297</v>
      </c>
      <c r="Q281" t="s">
        <v>36</v>
      </c>
      <c r="R281" t="s">
        <v>42</v>
      </c>
      <c r="S281">
        <v>2</v>
      </c>
      <c r="T281">
        <v>1</v>
      </c>
      <c r="U281">
        <v>1</v>
      </c>
      <c r="V281">
        <v>2</v>
      </c>
      <c r="W281" t="s">
        <v>38</v>
      </c>
      <c r="X281" s="8">
        <v>68</v>
      </c>
      <c r="Y281">
        <v>1</v>
      </c>
      <c r="Z281">
        <v>0</v>
      </c>
      <c r="AA281">
        <v>3</v>
      </c>
      <c r="AB281" s="6">
        <f t="shared" si="42"/>
        <v>158</v>
      </c>
      <c r="AC281" s="13">
        <f t="shared" si="43"/>
        <v>68</v>
      </c>
      <c r="AD281" s="13">
        <f t="shared" si="44"/>
        <v>204</v>
      </c>
      <c r="AE281" s="13">
        <f t="shared" si="45"/>
        <v>32232</v>
      </c>
      <c r="AF281" t="s">
        <v>47</v>
      </c>
      <c r="AG281">
        <v>1</v>
      </c>
      <c r="AH281">
        <v>79</v>
      </c>
      <c r="AI281">
        <v>96</v>
      </c>
      <c r="AJ281">
        <v>10</v>
      </c>
      <c r="AK281">
        <v>10</v>
      </c>
      <c r="AL281">
        <v>10</v>
      </c>
      <c r="AM281">
        <v>9</v>
      </c>
      <c r="AN281">
        <v>9</v>
      </c>
      <c r="AO281">
        <v>9</v>
      </c>
    </row>
    <row r="282" spans="1:41">
      <c r="A282" s="1">
        <v>414348</v>
      </c>
      <c r="B282" t="s">
        <v>338</v>
      </c>
      <c r="C282">
        <v>2011</v>
      </c>
      <c r="D282" s="2" t="s">
        <v>6452</v>
      </c>
      <c r="E282" s="4">
        <f t="shared" si="38"/>
        <v>40602</v>
      </c>
      <c r="F282" s="5">
        <f t="shared" ca="1" si="39"/>
        <v>4.355412415651946</v>
      </c>
      <c r="G282" s="1">
        <v>4004198</v>
      </c>
      <c r="H282" t="s">
        <v>51</v>
      </c>
      <c r="I282" t="s">
        <v>33</v>
      </c>
      <c r="J282" s="6" t="str">
        <f t="shared" si="40"/>
        <v>Amsterdam</v>
      </c>
      <c r="K282" t="s">
        <v>34</v>
      </c>
      <c r="L282" s="6" t="str">
        <f t="shared" si="41"/>
        <v>North Holland</v>
      </c>
      <c r="M282" s="1" t="s">
        <v>339</v>
      </c>
      <c r="N282" t="s">
        <v>35</v>
      </c>
      <c r="O282">
        <v>52.370059157854897</v>
      </c>
      <c r="P282">
        <v>4.8969754375395098</v>
      </c>
      <c r="Q282" t="s">
        <v>36</v>
      </c>
      <c r="R282" t="s">
        <v>37</v>
      </c>
      <c r="S282">
        <v>4</v>
      </c>
      <c r="T282">
        <v>2</v>
      </c>
      <c r="U282">
        <v>3</v>
      </c>
      <c r="V282">
        <v>4</v>
      </c>
      <c r="W282" t="s">
        <v>38</v>
      </c>
      <c r="X282" s="8">
        <v>325</v>
      </c>
      <c r="Y282">
        <v>1</v>
      </c>
      <c r="Z282">
        <v>0</v>
      </c>
      <c r="AA282">
        <v>2</v>
      </c>
      <c r="AB282" s="6">
        <f t="shared" si="42"/>
        <v>2</v>
      </c>
      <c r="AC282" s="13">
        <f t="shared" si="43"/>
        <v>325</v>
      </c>
      <c r="AD282" s="13">
        <f t="shared" si="44"/>
        <v>650</v>
      </c>
      <c r="AE282" s="13">
        <f t="shared" si="45"/>
        <v>1300</v>
      </c>
      <c r="AF282" t="s">
        <v>39</v>
      </c>
      <c r="AG282">
        <v>0.8</v>
      </c>
      <c r="AH282">
        <v>1</v>
      </c>
      <c r="AI282">
        <v>100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</row>
    <row r="283" spans="1:41">
      <c r="A283" s="1">
        <v>415830</v>
      </c>
      <c r="B283" t="s">
        <v>340</v>
      </c>
      <c r="C283">
        <v>2011</v>
      </c>
      <c r="D283" s="2" t="s">
        <v>6453</v>
      </c>
      <c r="E283" s="4">
        <f t="shared" si="38"/>
        <v>40603</v>
      </c>
      <c r="F283" s="5">
        <f t="shared" ca="1" si="39"/>
        <v>4.3526726896245487</v>
      </c>
      <c r="G283" s="1">
        <v>78188</v>
      </c>
      <c r="H283" t="s">
        <v>179</v>
      </c>
      <c r="I283" t="s">
        <v>33</v>
      </c>
      <c r="J283" s="6" t="str">
        <f t="shared" si="40"/>
        <v>Amsterdam</v>
      </c>
      <c r="K283" t="s">
        <v>34</v>
      </c>
      <c r="L283" s="6" t="str">
        <f t="shared" si="41"/>
        <v>North Holland</v>
      </c>
      <c r="M283" s="1" t="s">
        <v>341</v>
      </c>
      <c r="N283" t="s">
        <v>35</v>
      </c>
      <c r="O283">
        <v>52.327891773217701</v>
      </c>
      <c r="P283">
        <v>4.8625278717100899</v>
      </c>
      <c r="Q283" t="s">
        <v>36</v>
      </c>
      <c r="R283" t="s">
        <v>37</v>
      </c>
      <c r="S283">
        <v>2</v>
      </c>
      <c r="T283">
        <v>1</v>
      </c>
      <c r="U283">
        <v>1</v>
      </c>
      <c r="V283">
        <v>1</v>
      </c>
      <c r="W283" t="s">
        <v>38</v>
      </c>
      <c r="X283" s="8">
        <v>70</v>
      </c>
      <c r="Y283">
        <v>2</v>
      </c>
      <c r="Z283">
        <v>0</v>
      </c>
      <c r="AA283">
        <v>2</v>
      </c>
      <c r="AB283" s="6">
        <f t="shared" si="42"/>
        <v>88</v>
      </c>
      <c r="AC283" s="13">
        <f t="shared" si="43"/>
        <v>70</v>
      </c>
      <c r="AD283" s="13">
        <f t="shared" si="44"/>
        <v>140</v>
      </c>
      <c r="AE283" s="13">
        <f t="shared" si="45"/>
        <v>12320</v>
      </c>
      <c r="AF283" t="s">
        <v>47</v>
      </c>
      <c r="AG283">
        <v>1</v>
      </c>
      <c r="AH283">
        <v>44</v>
      </c>
      <c r="AI283">
        <v>96</v>
      </c>
      <c r="AJ283">
        <v>10</v>
      </c>
      <c r="AK283">
        <v>10</v>
      </c>
      <c r="AL283">
        <v>10</v>
      </c>
      <c r="AM283">
        <v>10</v>
      </c>
      <c r="AN283">
        <v>9</v>
      </c>
      <c r="AO283">
        <v>9</v>
      </c>
    </row>
    <row r="284" spans="1:41">
      <c r="A284" s="1">
        <v>417248</v>
      </c>
      <c r="B284" t="s">
        <v>342</v>
      </c>
      <c r="C284">
        <v>2011</v>
      </c>
      <c r="D284" s="2" t="s">
        <v>6453</v>
      </c>
      <c r="E284" s="4">
        <f t="shared" si="38"/>
        <v>40603</v>
      </c>
      <c r="F284" s="5">
        <f t="shared" ca="1" si="39"/>
        <v>4.3526726896245487</v>
      </c>
      <c r="G284" s="1">
        <v>5623592</v>
      </c>
      <c r="H284" t="s">
        <v>49</v>
      </c>
      <c r="I284" t="s">
        <v>33</v>
      </c>
      <c r="J284" s="6" t="str">
        <f t="shared" si="40"/>
        <v>Amsterdam</v>
      </c>
      <c r="K284" t="s">
        <v>46</v>
      </c>
      <c r="L284" s="6" t="str">
        <f t="shared" si="41"/>
        <v>North Holland</v>
      </c>
      <c r="M284" s="1">
        <v>1018</v>
      </c>
      <c r="N284" t="s">
        <v>35</v>
      </c>
      <c r="O284">
        <v>52.372248168136402</v>
      </c>
      <c r="P284">
        <v>4.9228294084583499</v>
      </c>
      <c r="Q284" t="s">
        <v>36</v>
      </c>
      <c r="R284" t="s">
        <v>37</v>
      </c>
      <c r="S284">
        <v>4</v>
      </c>
      <c r="T284">
        <v>1</v>
      </c>
      <c r="U284">
        <v>2</v>
      </c>
      <c r="V284">
        <v>2</v>
      </c>
      <c r="W284" t="s">
        <v>38</v>
      </c>
      <c r="X284" s="8">
        <v>169</v>
      </c>
      <c r="Y284">
        <v>0</v>
      </c>
      <c r="Z284">
        <v>0</v>
      </c>
      <c r="AA284">
        <v>4</v>
      </c>
      <c r="AB284" s="6">
        <f t="shared" si="42"/>
        <v>0</v>
      </c>
      <c r="AC284" s="13">
        <f t="shared" si="43"/>
        <v>169</v>
      </c>
      <c r="AD284" s="13">
        <f t="shared" si="44"/>
        <v>676</v>
      </c>
      <c r="AE284" s="13">
        <f t="shared" si="45"/>
        <v>0</v>
      </c>
      <c r="AF284" t="s">
        <v>43</v>
      </c>
      <c r="AG284">
        <v>1</v>
      </c>
      <c r="AH284">
        <v>0</v>
      </c>
    </row>
    <row r="285" spans="1:41">
      <c r="A285" s="1">
        <v>422917</v>
      </c>
      <c r="B285" t="s">
        <v>343</v>
      </c>
      <c r="C285">
        <v>2011</v>
      </c>
      <c r="D285" s="2" t="s">
        <v>6454</v>
      </c>
      <c r="E285" s="4">
        <f t="shared" si="38"/>
        <v>40606</v>
      </c>
      <c r="F285" s="5">
        <f t="shared" ca="1" si="39"/>
        <v>4.3444535115423566</v>
      </c>
      <c r="G285" s="1">
        <v>3584759</v>
      </c>
      <c r="H285" t="s">
        <v>60</v>
      </c>
      <c r="I285" t="s">
        <v>33</v>
      </c>
      <c r="J285" s="6" t="str">
        <f t="shared" si="40"/>
        <v>Amsterdam</v>
      </c>
      <c r="K285" t="s">
        <v>34</v>
      </c>
      <c r="L285" s="6" t="str">
        <f t="shared" si="41"/>
        <v>North Holland</v>
      </c>
      <c r="M285" s="1">
        <v>1072</v>
      </c>
      <c r="N285" t="s">
        <v>35</v>
      </c>
      <c r="O285">
        <v>52.350929288354003</v>
      </c>
      <c r="P285">
        <v>4.8925090857715103</v>
      </c>
      <c r="Q285" t="s">
        <v>36</v>
      </c>
      <c r="R285" t="s">
        <v>37</v>
      </c>
      <c r="S285">
        <v>2</v>
      </c>
      <c r="T285">
        <v>1</v>
      </c>
      <c r="U285">
        <v>1</v>
      </c>
      <c r="V285">
        <v>1</v>
      </c>
      <c r="W285" t="s">
        <v>38</v>
      </c>
      <c r="X285" s="8">
        <v>125</v>
      </c>
      <c r="Y285">
        <v>1</v>
      </c>
      <c r="Z285">
        <v>0</v>
      </c>
      <c r="AA285">
        <v>2</v>
      </c>
      <c r="AB285" s="6">
        <f t="shared" si="42"/>
        <v>4</v>
      </c>
      <c r="AC285" s="13">
        <f t="shared" si="43"/>
        <v>125</v>
      </c>
      <c r="AD285" s="13">
        <f t="shared" si="44"/>
        <v>250</v>
      </c>
      <c r="AE285" s="13">
        <f t="shared" si="45"/>
        <v>1000</v>
      </c>
      <c r="AF285" t="s">
        <v>39</v>
      </c>
      <c r="AG285">
        <v>0.76</v>
      </c>
      <c r="AH285">
        <v>2</v>
      </c>
      <c r="AI285">
        <v>100</v>
      </c>
      <c r="AJ285">
        <v>10</v>
      </c>
      <c r="AK285">
        <v>10</v>
      </c>
      <c r="AL285">
        <v>10</v>
      </c>
      <c r="AM285">
        <v>10</v>
      </c>
      <c r="AN285">
        <v>8</v>
      </c>
      <c r="AO285">
        <v>8</v>
      </c>
    </row>
    <row r="286" spans="1:41">
      <c r="A286" s="1">
        <v>424469</v>
      </c>
      <c r="B286" t="s">
        <v>344</v>
      </c>
      <c r="C286">
        <v>2011</v>
      </c>
      <c r="D286" s="2" t="s">
        <v>6455</v>
      </c>
      <c r="E286" s="4">
        <f t="shared" si="38"/>
        <v>40607</v>
      </c>
      <c r="F286" s="5">
        <f t="shared" ca="1" si="39"/>
        <v>4.3417137855149592</v>
      </c>
      <c r="G286" s="1">
        <v>105074</v>
      </c>
      <c r="H286" t="s">
        <v>45</v>
      </c>
      <c r="I286" t="s">
        <v>33</v>
      </c>
      <c r="J286" s="6" t="str">
        <f t="shared" si="40"/>
        <v>Amsterdam</v>
      </c>
      <c r="K286" t="s">
        <v>53</v>
      </c>
      <c r="L286" s="6" t="str">
        <f t="shared" si="41"/>
        <v>North Holland</v>
      </c>
      <c r="M286" s="1">
        <v>1058</v>
      </c>
      <c r="N286" t="s">
        <v>35</v>
      </c>
      <c r="O286">
        <v>52.362131107685599</v>
      </c>
      <c r="P286">
        <v>4.8584789517497198</v>
      </c>
      <c r="Q286" t="s">
        <v>36</v>
      </c>
      <c r="R286" t="s">
        <v>37</v>
      </c>
      <c r="S286">
        <v>5</v>
      </c>
      <c r="T286">
        <v>2</v>
      </c>
      <c r="U286">
        <v>3</v>
      </c>
      <c r="V286">
        <v>5</v>
      </c>
      <c r="W286" t="s">
        <v>38</v>
      </c>
      <c r="X286" s="8">
        <v>90</v>
      </c>
      <c r="Y286">
        <v>2</v>
      </c>
      <c r="Z286">
        <v>35</v>
      </c>
      <c r="AA286">
        <v>3</v>
      </c>
      <c r="AB286" s="6">
        <f t="shared" si="42"/>
        <v>222</v>
      </c>
      <c r="AC286" s="13">
        <f t="shared" si="43"/>
        <v>90</v>
      </c>
      <c r="AD286" s="13">
        <f t="shared" si="44"/>
        <v>270</v>
      </c>
      <c r="AE286" s="13">
        <f t="shared" si="45"/>
        <v>59940</v>
      </c>
      <c r="AF286" t="s">
        <v>39</v>
      </c>
      <c r="AG286">
        <v>1</v>
      </c>
      <c r="AH286">
        <v>111</v>
      </c>
      <c r="AI286">
        <v>90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</row>
    <row r="287" spans="1:41">
      <c r="A287" s="1">
        <v>425268</v>
      </c>
      <c r="B287" t="s">
        <v>345</v>
      </c>
      <c r="C287">
        <v>2011</v>
      </c>
      <c r="D287" s="2" t="s">
        <v>6456</v>
      </c>
      <c r="E287" s="4">
        <f t="shared" si="38"/>
        <v>40608</v>
      </c>
      <c r="F287" s="5">
        <f t="shared" ca="1" si="39"/>
        <v>4.3389740594875619</v>
      </c>
      <c r="G287" s="1">
        <v>875333</v>
      </c>
      <c r="H287" t="s">
        <v>45</v>
      </c>
      <c r="I287" t="s">
        <v>33</v>
      </c>
      <c r="J287" s="6" t="str">
        <f t="shared" si="40"/>
        <v>Amsterdam</v>
      </c>
      <c r="K287" t="s">
        <v>34</v>
      </c>
      <c r="L287" s="6" t="str">
        <f t="shared" si="41"/>
        <v>North Holland</v>
      </c>
      <c r="M287" s="1">
        <v>1053</v>
      </c>
      <c r="N287" t="s">
        <v>35</v>
      </c>
      <c r="O287">
        <v>52.364831344854998</v>
      </c>
      <c r="P287">
        <v>4.8742718132606404</v>
      </c>
      <c r="Q287" t="s">
        <v>36</v>
      </c>
      <c r="R287" t="s">
        <v>37</v>
      </c>
      <c r="S287">
        <v>2</v>
      </c>
      <c r="T287">
        <v>1</v>
      </c>
      <c r="U287">
        <v>1</v>
      </c>
      <c r="V287">
        <v>1</v>
      </c>
      <c r="W287" t="s">
        <v>38</v>
      </c>
      <c r="X287" s="8">
        <v>89</v>
      </c>
      <c r="Y287">
        <v>1</v>
      </c>
      <c r="Z287">
        <v>0</v>
      </c>
      <c r="AA287">
        <v>2</v>
      </c>
      <c r="AB287" s="6">
        <f t="shared" si="42"/>
        <v>86</v>
      </c>
      <c r="AC287" s="13">
        <f t="shared" si="43"/>
        <v>89</v>
      </c>
      <c r="AD287" s="13">
        <f t="shared" si="44"/>
        <v>178</v>
      </c>
      <c r="AE287" s="13">
        <f t="shared" si="45"/>
        <v>15308</v>
      </c>
      <c r="AF287" t="s">
        <v>39</v>
      </c>
      <c r="AG287">
        <v>0.7</v>
      </c>
      <c r="AH287">
        <v>43</v>
      </c>
      <c r="AI287">
        <v>93</v>
      </c>
      <c r="AJ287">
        <v>10</v>
      </c>
      <c r="AK287">
        <v>9</v>
      </c>
      <c r="AL287">
        <v>10</v>
      </c>
      <c r="AM287">
        <v>10</v>
      </c>
      <c r="AN287">
        <v>9</v>
      </c>
      <c r="AO287">
        <v>9</v>
      </c>
    </row>
    <row r="288" spans="1:41">
      <c r="A288" s="1">
        <v>427170</v>
      </c>
      <c r="B288" t="s">
        <v>346</v>
      </c>
      <c r="C288">
        <v>2011</v>
      </c>
      <c r="D288" s="2" t="s">
        <v>6457</v>
      </c>
      <c r="E288" s="4">
        <f t="shared" si="38"/>
        <v>40609</v>
      </c>
      <c r="F288" s="5">
        <f t="shared" ca="1" si="39"/>
        <v>4.3362343334601654</v>
      </c>
      <c r="G288" s="1">
        <v>1911803</v>
      </c>
      <c r="H288" t="s">
        <v>49</v>
      </c>
      <c r="I288" t="s">
        <v>33</v>
      </c>
      <c r="J288" s="6" t="str">
        <f t="shared" si="40"/>
        <v>Amsterdam</v>
      </c>
      <c r="K288" t="s">
        <v>34</v>
      </c>
      <c r="L288" s="6" t="str">
        <f t="shared" si="41"/>
        <v>North Holland</v>
      </c>
      <c r="M288" s="1" t="s">
        <v>347</v>
      </c>
      <c r="N288" t="s">
        <v>35</v>
      </c>
      <c r="O288">
        <v>52.359185530704202</v>
      </c>
      <c r="P288">
        <v>4.8941535247834196</v>
      </c>
      <c r="Q288" t="s">
        <v>36</v>
      </c>
      <c r="R288" t="s">
        <v>37</v>
      </c>
      <c r="S288">
        <v>4</v>
      </c>
      <c r="T288">
        <v>1</v>
      </c>
      <c r="U288">
        <v>1</v>
      </c>
      <c r="V288">
        <v>1</v>
      </c>
      <c r="W288" t="s">
        <v>38</v>
      </c>
      <c r="X288" s="8">
        <v>115</v>
      </c>
      <c r="Y288">
        <v>2</v>
      </c>
      <c r="Z288">
        <v>25</v>
      </c>
      <c r="AA288">
        <v>3</v>
      </c>
      <c r="AB288" s="6">
        <f t="shared" si="42"/>
        <v>28</v>
      </c>
      <c r="AC288" s="13">
        <f t="shared" si="43"/>
        <v>115</v>
      </c>
      <c r="AD288" s="13">
        <f t="shared" si="44"/>
        <v>345</v>
      </c>
      <c r="AE288" s="13">
        <f t="shared" si="45"/>
        <v>9660</v>
      </c>
      <c r="AF288" t="s">
        <v>43</v>
      </c>
      <c r="AG288">
        <v>1</v>
      </c>
      <c r="AH288">
        <v>14</v>
      </c>
      <c r="AI288">
        <v>98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9</v>
      </c>
    </row>
    <row r="289" spans="1:41">
      <c r="A289" s="1">
        <v>436145</v>
      </c>
      <c r="B289" t="s">
        <v>348</v>
      </c>
      <c r="C289">
        <v>2011</v>
      </c>
      <c r="D289" s="2" t="s">
        <v>6458</v>
      </c>
      <c r="E289" s="4">
        <f t="shared" si="38"/>
        <v>40613</v>
      </c>
      <c r="F289" s="5">
        <f t="shared" ca="1" si="39"/>
        <v>4.325275429350576</v>
      </c>
      <c r="G289" s="1">
        <v>80634</v>
      </c>
      <c r="H289" t="s">
        <v>51</v>
      </c>
      <c r="I289" t="s">
        <v>33</v>
      </c>
      <c r="J289" s="6" t="str">
        <f t="shared" si="40"/>
        <v>Amsterdam</v>
      </c>
      <c r="K289" t="s">
        <v>34</v>
      </c>
      <c r="L289" s="6" t="str">
        <f t="shared" si="41"/>
        <v>North Holland</v>
      </c>
      <c r="M289" s="1" t="s">
        <v>349</v>
      </c>
      <c r="N289" t="s">
        <v>35</v>
      </c>
      <c r="O289">
        <v>52.378035322799697</v>
      </c>
      <c r="P289">
        <v>4.8934401435037502</v>
      </c>
      <c r="Q289" t="s">
        <v>132</v>
      </c>
      <c r="R289" t="s">
        <v>42</v>
      </c>
      <c r="S289">
        <v>6</v>
      </c>
      <c r="T289">
        <v>1</v>
      </c>
      <c r="U289">
        <v>1</v>
      </c>
      <c r="V289">
        <v>4</v>
      </c>
      <c r="W289" t="s">
        <v>38</v>
      </c>
      <c r="X289" s="8">
        <v>100</v>
      </c>
      <c r="Y289">
        <v>1</v>
      </c>
      <c r="Z289">
        <v>40</v>
      </c>
      <c r="AA289">
        <v>2</v>
      </c>
      <c r="AB289" s="6">
        <f t="shared" si="42"/>
        <v>58</v>
      </c>
      <c r="AC289" s="13">
        <f t="shared" si="43"/>
        <v>140</v>
      </c>
      <c r="AD289" s="13">
        <f t="shared" si="44"/>
        <v>280</v>
      </c>
      <c r="AE289" s="13">
        <f t="shared" si="45"/>
        <v>16240</v>
      </c>
      <c r="AF289" t="s">
        <v>43</v>
      </c>
      <c r="AG289">
        <v>1</v>
      </c>
      <c r="AH289">
        <v>29</v>
      </c>
      <c r="AI289">
        <v>92</v>
      </c>
      <c r="AJ289">
        <v>9</v>
      </c>
      <c r="AK289">
        <v>9</v>
      </c>
      <c r="AL289">
        <v>9</v>
      </c>
      <c r="AM289">
        <v>9</v>
      </c>
      <c r="AN289">
        <v>10</v>
      </c>
      <c r="AO289">
        <v>9</v>
      </c>
    </row>
    <row r="290" spans="1:41">
      <c r="A290" s="1">
        <v>436145</v>
      </c>
      <c r="B290" t="s">
        <v>348</v>
      </c>
      <c r="C290">
        <v>2011</v>
      </c>
      <c r="D290" s="2" t="s">
        <v>6458</v>
      </c>
      <c r="E290" s="4">
        <f t="shared" si="38"/>
        <v>40613</v>
      </c>
      <c r="F290" s="5">
        <f t="shared" ca="1" si="39"/>
        <v>4.325275429350576</v>
      </c>
      <c r="G290" s="1">
        <v>170830</v>
      </c>
      <c r="H290" t="s">
        <v>51</v>
      </c>
      <c r="I290" t="s">
        <v>33</v>
      </c>
      <c r="J290" s="6" t="str">
        <f t="shared" si="40"/>
        <v>Amsterdam</v>
      </c>
      <c r="K290" t="s">
        <v>34</v>
      </c>
      <c r="L290" s="6" t="str">
        <f t="shared" si="41"/>
        <v>North Holland</v>
      </c>
      <c r="M290" s="1">
        <v>1013</v>
      </c>
      <c r="N290" t="s">
        <v>35</v>
      </c>
      <c r="O290">
        <v>52.3796409948038</v>
      </c>
      <c r="P290">
        <v>4.8938170954413902</v>
      </c>
      <c r="Q290" t="s">
        <v>132</v>
      </c>
      <c r="R290" t="s">
        <v>42</v>
      </c>
      <c r="S290">
        <v>3</v>
      </c>
      <c r="T290">
        <v>1</v>
      </c>
      <c r="U290">
        <v>1</v>
      </c>
      <c r="V290">
        <v>2</v>
      </c>
      <c r="W290" t="s">
        <v>38</v>
      </c>
      <c r="X290" s="8">
        <v>100</v>
      </c>
      <c r="Y290">
        <v>1</v>
      </c>
      <c r="Z290">
        <v>25</v>
      </c>
      <c r="AA290">
        <v>3</v>
      </c>
      <c r="AB290" s="6">
        <f t="shared" si="42"/>
        <v>102</v>
      </c>
      <c r="AC290" s="13">
        <f t="shared" si="43"/>
        <v>125</v>
      </c>
      <c r="AD290" s="13">
        <f t="shared" si="44"/>
        <v>375</v>
      </c>
      <c r="AE290" s="13">
        <f t="shared" si="45"/>
        <v>38250</v>
      </c>
      <c r="AF290" t="s">
        <v>43</v>
      </c>
      <c r="AG290">
        <v>1</v>
      </c>
      <c r="AH290">
        <v>51</v>
      </c>
      <c r="AI290">
        <v>92</v>
      </c>
      <c r="AJ290">
        <v>9</v>
      </c>
      <c r="AK290">
        <v>10</v>
      </c>
      <c r="AL290">
        <v>9</v>
      </c>
      <c r="AM290">
        <v>9</v>
      </c>
      <c r="AN290">
        <v>10</v>
      </c>
      <c r="AO290">
        <v>9</v>
      </c>
    </row>
    <row r="291" spans="1:41">
      <c r="A291" s="1">
        <v>436145</v>
      </c>
      <c r="B291" t="s">
        <v>348</v>
      </c>
      <c r="C291">
        <v>2011</v>
      </c>
      <c r="D291" s="2" t="s">
        <v>6458</v>
      </c>
      <c r="E291" s="4">
        <f t="shared" si="38"/>
        <v>40613</v>
      </c>
      <c r="F291" s="5">
        <f t="shared" ca="1" si="39"/>
        <v>4.325275429350576</v>
      </c>
      <c r="G291" s="1">
        <v>2739228</v>
      </c>
      <c r="H291" t="s">
        <v>51</v>
      </c>
      <c r="I291" t="s">
        <v>33</v>
      </c>
      <c r="J291" s="6" t="str">
        <f t="shared" si="40"/>
        <v>Amsterdam</v>
      </c>
      <c r="K291" t="s">
        <v>46</v>
      </c>
      <c r="L291" s="6" t="str">
        <f t="shared" si="41"/>
        <v>North Holland</v>
      </c>
      <c r="M291" s="1">
        <v>1013</v>
      </c>
      <c r="N291" t="s">
        <v>35</v>
      </c>
      <c r="O291">
        <v>52.379690737619299</v>
      </c>
      <c r="P291">
        <v>4.8943840588175602</v>
      </c>
      <c r="Q291" t="s">
        <v>132</v>
      </c>
      <c r="R291" t="s">
        <v>42</v>
      </c>
      <c r="S291">
        <v>2</v>
      </c>
      <c r="T291">
        <v>1</v>
      </c>
      <c r="U291">
        <v>1</v>
      </c>
      <c r="V291">
        <v>1</v>
      </c>
      <c r="W291" t="s">
        <v>38</v>
      </c>
      <c r="X291" s="8">
        <v>90</v>
      </c>
      <c r="Y291">
        <v>1</v>
      </c>
      <c r="Z291">
        <v>20</v>
      </c>
      <c r="AA291">
        <v>2</v>
      </c>
      <c r="AB291" s="6">
        <f t="shared" si="42"/>
        <v>20</v>
      </c>
      <c r="AC291" s="13">
        <f t="shared" si="43"/>
        <v>110</v>
      </c>
      <c r="AD291" s="13">
        <f t="shared" si="44"/>
        <v>220</v>
      </c>
      <c r="AE291" s="13">
        <f t="shared" si="45"/>
        <v>4400</v>
      </c>
      <c r="AF291" t="s">
        <v>43</v>
      </c>
      <c r="AG291">
        <v>1</v>
      </c>
      <c r="AH291">
        <v>10</v>
      </c>
      <c r="AI291">
        <v>86</v>
      </c>
      <c r="AJ291">
        <v>9</v>
      </c>
      <c r="AK291">
        <v>10</v>
      </c>
      <c r="AL291">
        <v>9</v>
      </c>
      <c r="AM291">
        <v>9</v>
      </c>
      <c r="AN291">
        <v>10</v>
      </c>
      <c r="AO291">
        <v>8</v>
      </c>
    </row>
    <row r="292" spans="1:41">
      <c r="A292" s="1">
        <v>436145</v>
      </c>
      <c r="B292" t="s">
        <v>348</v>
      </c>
      <c r="C292">
        <v>2011</v>
      </c>
      <c r="D292" s="2" t="s">
        <v>6458</v>
      </c>
      <c r="E292" s="4">
        <f t="shared" si="38"/>
        <v>40613</v>
      </c>
      <c r="F292" s="5">
        <f t="shared" ca="1" si="39"/>
        <v>4.325275429350576</v>
      </c>
      <c r="G292" s="1">
        <v>80635</v>
      </c>
      <c r="H292" t="s">
        <v>51</v>
      </c>
      <c r="I292" t="s">
        <v>33</v>
      </c>
      <c r="J292" s="6" t="str">
        <f t="shared" si="40"/>
        <v>Amsterdam</v>
      </c>
      <c r="K292" t="s">
        <v>34</v>
      </c>
      <c r="L292" s="6" t="str">
        <f t="shared" si="41"/>
        <v>North Holland</v>
      </c>
      <c r="M292" s="1">
        <v>1013</v>
      </c>
      <c r="N292" t="s">
        <v>35</v>
      </c>
      <c r="O292">
        <v>52.378758541660297</v>
      </c>
      <c r="P292">
        <v>4.8926359365709402</v>
      </c>
      <c r="Q292" t="s">
        <v>132</v>
      </c>
      <c r="R292" t="s">
        <v>42</v>
      </c>
      <c r="S292">
        <v>2</v>
      </c>
      <c r="T292">
        <v>1</v>
      </c>
      <c r="U292">
        <v>1</v>
      </c>
      <c r="V292">
        <v>1</v>
      </c>
      <c r="W292" t="s">
        <v>38</v>
      </c>
      <c r="X292" s="8">
        <v>95</v>
      </c>
      <c r="Y292">
        <v>1</v>
      </c>
      <c r="Z292">
        <v>25</v>
      </c>
      <c r="AA292">
        <v>3</v>
      </c>
      <c r="AB292" s="6">
        <f t="shared" si="42"/>
        <v>196</v>
      </c>
      <c r="AC292" s="13">
        <f t="shared" si="43"/>
        <v>120</v>
      </c>
      <c r="AD292" s="13">
        <f t="shared" si="44"/>
        <v>360</v>
      </c>
      <c r="AE292" s="13">
        <f t="shared" si="45"/>
        <v>70560</v>
      </c>
      <c r="AF292" t="s">
        <v>43</v>
      </c>
      <c r="AG292">
        <v>1</v>
      </c>
      <c r="AH292">
        <v>98</v>
      </c>
      <c r="AI292">
        <v>95</v>
      </c>
      <c r="AJ292">
        <v>9</v>
      </c>
      <c r="AK292">
        <v>10</v>
      </c>
      <c r="AL292">
        <v>10</v>
      </c>
      <c r="AM292">
        <v>9</v>
      </c>
      <c r="AN292">
        <v>10</v>
      </c>
      <c r="AO292">
        <v>9</v>
      </c>
    </row>
    <row r="293" spans="1:41">
      <c r="A293" s="1">
        <v>436145</v>
      </c>
      <c r="B293" t="s">
        <v>348</v>
      </c>
      <c r="C293">
        <v>2011</v>
      </c>
      <c r="D293" s="2" t="s">
        <v>6458</v>
      </c>
      <c r="E293" s="4">
        <f t="shared" si="38"/>
        <v>40613</v>
      </c>
      <c r="F293" s="5">
        <f t="shared" ca="1" si="39"/>
        <v>4.325275429350576</v>
      </c>
      <c r="G293" s="1">
        <v>168769</v>
      </c>
      <c r="H293" t="s">
        <v>51</v>
      </c>
      <c r="I293" t="s">
        <v>33</v>
      </c>
      <c r="J293" s="6" t="str">
        <f t="shared" si="40"/>
        <v>Amsterdam</v>
      </c>
      <c r="K293" t="s">
        <v>34</v>
      </c>
      <c r="L293" s="6" t="str">
        <f t="shared" si="41"/>
        <v>North Holland</v>
      </c>
      <c r="M293" s="1">
        <v>1013</v>
      </c>
      <c r="N293" t="s">
        <v>35</v>
      </c>
      <c r="O293">
        <v>52.378005753017497</v>
      </c>
      <c r="P293">
        <v>4.8943388929603504</v>
      </c>
      <c r="Q293" t="s">
        <v>132</v>
      </c>
      <c r="R293" t="s">
        <v>42</v>
      </c>
      <c r="S293">
        <v>2</v>
      </c>
      <c r="T293">
        <v>1</v>
      </c>
      <c r="U293">
        <v>1</v>
      </c>
      <c r="V293">
        <v>1</v>
      </c>
      <c r="W293" t="s">
        <v>38</v>
      </c>
      <c r="X293" s="8">
        <v>95</v>
      </c>
      <c r="Y293">
        <v>1</v>
      </c>
      <c r="Z293">
        <v>20</v>
      </c>
      <c r="AA293">
        <v>3</v>
      </c>
      <c r="AB293" s="6">
        <f t="shared" si="42"/>
        <v>222</v>
      </c>
      <c r="AC293" s="13">
        <f t="shared" si="43"/>
        <v>115</v>
      </c>
      <c r="AD293" s="13">
        <f t="shared" si="44"/>
        <v>345</v>
      </c>
      <c r="AE293" s="13">
        <f t="shared" si="45"/>
        <v>76590</v>
      </c>
      <c r="AF293" t="s">
        <v>43</v>
      </c>
      <c r="AG293">
        <v>1</v>
      </c>
      <c r="AH293">
        <v>111</v>
      </c>
      <c r="AI293">
        <v>91</v>
      </c>
      <c r="AJ293">
        <v>9</v>
      </c>
      <c r="AK293">
        <v>9</v>
      </c>
      <c r="AL293">
        <v>9</v>
      </c>
      <c r="AM293">
        <v>9</v>
      </c>
      <c r="AN293">
        <v>10</v>
      </c>
      <c r="AO293">
        <v>9</v>
      </c>
    </row>
    <row r="294" spans="1:41">
      <c r="A294" s="1">
        <v>436145</v>
      </c>
      <c r="B294" t="s">
        <v>348</v>
      </c>
      <c r="C294">
        <v>2011</v>
      </c>
      <c r="D294" s="2" t="s">
        <v>6458</v>
      </c>
      <c r="E294" s="4">
        <f t="shared" si="38"/>
        <v>40613</v>
      </c>
      <c r="F294" s="5">
        <f t="shared" ca="1" si="39"/>
        <v>4.325275429350576</v>
      </c>
      <c r="G294" s="1">
        <v>4043288</v>
      </c>
      <c r="H294" t="s">
        <v>51</v>
      </c>
      <c r="I294" t="s">
        <v>33</v>
      </c>
      <c r="J294" s="6" t="str">
        <f t="shared" si="40"/>
        <v>Amsterdam</v>
      </c>
      <c r="K294" t="s">
        <v>34</v>
      </c>
      <c r="L294" s="6" t="str">
        <f t="shared" si="41"/>
        <v>North Holland</v>
      </c>
      <c r="M294" s="1" t="s">
        <v>349</v>
      </c>
      <c r="N294" t="s">
        <v>35</v>
      </c>
      <c r="O294">
        <v>52.378004376686398</v>
      </c>
      <c r="P294">
        <v>4.8929934747313704</v>
      </c>
      <c r="Q294" t="s">
        <v>132</v>
      </c>
      <c r="R294" t="s">
        <v>42</v>
      </c>
      <c r="S294">
        <v>2</v>
      </c>
      <c r="T294">
        <v>1</v>
      </c>
      <c r="U294">
        <v>1</v>
      </c>
      <c r="V294">
        <v>1</v>
      </c>
      <c r="W294" t="s">
        <v>38</v>
      </c>
      <c r="X294" s="8">
        <v>95</v>
      </c>
      <c r="Y294">
        <v>1</v>
      </c>
      <c r="Z294">
        <v>20</v>
      </c>
      <c r="AA294">
        <v>1</v>
      </c>
      <c r="AB294" s="6">
        <f t="shared" si="42"/>
        <v>10</v>
      </c>
      <c r="AC294" s="13">
        <f t="shared" si="43"/>
        <v>115</v>
      </c>
      <c r="AD294" s="13">
        <f t="shared" si="44"/>
        <v>115</v>
      </c>
      <c r="AE294" s="13">
        <f t="shared" si="45"/>
        <v>1150</v>
      </c>
      <c r="AF294" t="s">
        <v>43</v>
      </c>
      <c r="AG294">
        <v>1</v>
      </c>
      <c r="AH294">
        <v>5</v>
      </c>
      <c r="AI294">
        <v>90</v>
      </c>
      <c r="AJ294">
        <v>9</v>
      </c>
      <c r="AK294">
        <v>10</v>
      </c>
      <c r="AL294">
        <v>10</v>
      </c>
      <c r="AM294">
        <v>10</v>
      </c>
      <c r="AN294">
        <v>10</v>
      </c>
      <c r="AO294">
        <v>8</v>
      </c>
    </row>
    <row r="295" spans="1:41">
      <c r="A295" s="1">
        <v>437989</v>
      </c>
      <c r="B295" t="s">
        <v>350</v>
      </c>
      <c r="C295">
        <v>2011</v>
      </c>
      <c r="D295" s="2" t="s">
        <v>6459</v>
      </c>
      <c r="E295" s="4">
        <f t="shared" si="38"/>
        <v>40614</v>
      </c>
      <c r="F295" s="5">
        <f t="shared" ca="1" si="39"/>
        <v>4.3225357033231786</v>
      </c>
      <c r="G295" s="1">
        <v>842774</v>
      </c>
      <c r="H295" t="s">
        <v>49</v>
      </c>
      <c r="I295" t="s">
        <v>33</v>
      </c>
      <c r="J295" s="6" t="str">
        <f t="shared" si="40"/>
        <v>Amsterdam</v>
      </c>
      <c r="K295" t="s">
        <v>34</v>
      </c>
      <c r="L295" s="6" t="str">
        <f t="shared" si="41"/>
        <v>North Holland</v>
      </c>
      <c r="M295" s="1">
        <v>1018</v>
      </c>
      <c r="N295" t="s">
        <v>35</v>
      </c>
      <c r="O295">
        <v>52.363306159407998</v>
      </c>
      <c r="P295">
        <v>4.9152518447300002</v>
      </c>
      <c r="Q295" t="s">
        <v>36</v>
      </c>
      <c r="R295" t="s">
        <v>37</v>
      </c>
      <c r="S295">
        <v>4</v>
      </c>
      <c r="T295">
        <v>1.5</v>
      </c>
      <c r="U295">
        <v>2</v>
      </c>
      <c r="V295">
        <v>2</v>
      </c>
      <c r="W295" t="s">
        <v>38</v>
      </c>
      <c r="X295" s="8">
        <v>220</v>
      </c>
      <c r="Y295">
        <v>4</v>
      </c>
      <c r="Z295">
        <v>50</v>
      </c>
      <c r="AA295">
        <v>3</v>
      </c>
      <c r="AB295" s="6">
        <f t="shared" si="42"/>
        <v>8</v>
      </c>
      <c r="AC295" s="13">
        <f t="shared" si="43"/>
        <v>220</v>
      </c>
      <c r="AD295" s="13">
        <f t="shared" si="44"/>
        <v>660</v>
      </c>
      <c r="AE295" s="13">
        <f t="shared" si="45"/>
        <v>5280</v>
      </c>
      <c r="AF295" t="s">
        <v>62</v>
      </c>
      <c r="AG295" t="s">
        <v>62</v>
      </c>
      <c r="AH295">
        <v>4</v>
      </c>
      <c r="AI295">
        <v>94</v>
      </c>
      <c r="AJ295">
        <v>9</v>
      </c>
      <c r="AK295">
        <v>9</v>
      </c>
      <c r="AL295">
        <v>9</v>
      </c>
      <c r="AM295">
        <v>10</v>
      </c>
      <c r="AN295">
        <v>8</v>
      </c>
      <c r="AO295">
        <v>10</v>
      </c>
    </row>
    <row r="296" spans="1:41">
      <c r="A296" s="1">
        <v>438232</v>
      </c>
      <c r="B296" t="s">
        <v>351</v>
      </c>
      <c r="C296">
        <v>2011</v>
      </c>
      <c r="D296" s="2" t="s">
        <v>6459</v>
      </c>
      <c r="E296" s="4">
        <f t="shared" si="38"/>
        <v>40614</v>
      </c>
      <c r="F296" s="5">
        <f t="shared" ca="1" si="39"/>
        <v>4.3225357033231786</v>
      </c>
      <c r="G296" s="1">
        <v>418697</v>
      </c>
      <c r="H296" t="s">
        <v>49</v>
      </c>
      <c r="I296" t="s">
        <v>33</v>
      </c>
      <c r="J296" s="6" t="str">
        <f t="shared" si="40"/>
        <v>Amsterdam</v>
      </c>
      <c r="K296" t="s">
        <v>34</v>
      </c>
      <c r="L296" s="6" t="str">
        <f t="shared" si="41"/>
        <v>North Holland</v>
      </c>
      <c r="M296" s="1">
        <v>1017</v>
      </c>
      <c r="N296" t="s">
        <v>35</v>
      </c>
      <c r="O296">
        <v>52.363130048153302</v>
      </c>
      <c r="P296">
        <v>4.8988756692365198</v>
      </c>
      <c r="Q296" t="s">
        <v>36</v>
      </c>
      <c r="R296" t="s">
        <v>37</v>
      </c>
      <c r="S296">
        <v>2</v>
      </c>
      <c r="T296">
        <v>1</v>
      </c>
      <c r="U296">
        <v>1</v>
      </c>
      <c r="V296">
        <v>1</v>
      </c>
      <c r="W296" t="s">
        <v>38</v>
      </c>
      <c r="X296" s="8">
        <v>120</v>
      </c>
      <c r="Y296">
        <v>1</v>
      </c>
      <c r="Z296">
        <v>0</v>
      </c>
      <c r="AA296">
        <v>2</v>
      </c>
      <c r="AB296" s="6">
        <f t="shared" si="42"/>
        <v>6</v>
      </c>
      <c r="AC296" s="13">
        <f t="shared" si="43"/>
        <v>120</v>
      </c>
      <c r="AD296" s="13">
        <f t="shared" si="44"/>
        <v>240</v>
      </c>
      <c r="AE296" s="13">
        <f t="shared" si="45"/>
        <v>1440</v>
      </c>
      <c r="AF296" t="s">
        <v>39</v>
      </c>
      <c r="AG296">
        <v>0.87</v>
      </c>
      <c r="AH296">
        <v>3</v>
      </c>
      <c r="AI296">
        <v>100</v>
      </c>
      <c r="AJ296">
        <v>10</v>
      </c>
      <c r="AK296">
        <v>10</v>
      </c>
      <c r="AL296">
        <v>10</v>
      </c>
      <c r="AM296">
        <v>10</v>
      </c>
      <c r="AN296">
        <v>10</v>
      </c>
      <c r="AO296">
        <v>10</v>
      </c>
    </row>
    <row r="297" spans="1:41">
      <c r="A297" s="1">
        <v>438232</v>
      </c>
      <c r="B297" t="s">
        <v>351</v>
      </c>
      <c r="C297">
        <v>2011</v>
      </c>
      <c r="D297" s="2" t="s">
        <v>6459</v>
      </c>
      <c r="E297" s="4">
        <f t="shared" si="38"/>
        <v>40614</v>
      </c>
      <c r="F297" s="5">
        <f t="shared" ca="1" si="39"/>
        <v>4.3225357033231786</v>
      </c>
      <c r="G297" s="1">
        <v>631264</v>
      </c>
      <c r="H297" t="s">
        <v>49</v>
      </c>
      <c r="I297" t="s">
        <v>33</v>
      </c>
      <c r="J297" s="6" t="str">
        <f t="shared" si="40"/>
        <v>Amsterdam</v>
      </c>
      <c r="K297" t="s">
        <v>34</v>
      </c>
      <c r="L297" s="6" t="str">
        <f t="shared" si="41"/>
        <v>North Holland</v>
      </c>
      <c r="M297" s="1">
        <v>1017</v>
      </c>
      <c r="N297" t="s">
        <v>35</v>
      </c>
      <c r="O297">
        <v>52.363074901284499</v>
      </c>
      <c r="P297">
        <v>4.8988632174448403</v>
      </c>
      <c r="Q297" t="s">
        <v>58</v>
      </c>
      <c r="R297" t="s">
        <v>37</v>
      </c>
      <c r="S297">
        <v>2</v>
      </c>
      <c r="T297">
        <v>1</v>
      </c>
      <c r="U297">
        <v>1</v>
      </c>
      <c r="V297">
        <v>1</v>
      </c>
      <c r="W297" t="s">
        <v>38</v>
      </c>
      <c r="X297" s="8">
        <v>200</v>
      </c>
      <c r="Y297">
        <v>1</v>
      </c>
      <c r="Z297">
        <v>0</v>
      </c>
      <c r="AA297">
        <v>3</v>
      </c>
      <c r="AB297" s="6">
        <f t="shared" si="42"/>
        <v>2</v>
      </c>
      <c r="AC297" s="13">
        <f t="shared" si="43"/>
        <v>200</v>
      </c>
      <c r="AD297" s="13">
        <f t="shared" si="44"/>
        <v>600</v>
      </c>
      <c r="AE297" s="13">
        <f t="shared" si="45"/>
        <v>1200</v>
      </c>
      <c r="AF297" t="s">
        <v>39</v>
      </c>
      <c r="AG297">
        <v>0.87</v>
      </c>
      <c r="AH297">
        <v>1</v>
      </c>
      <c r="AI297">
        <v>100</v>
      </c>
      <c r="AJ297">
        <v>10</v>
      </c>
      <c r="AK297">
        <v>10</v>
      </c>
      <c r="AL297">
        <v>10</v>
      </c>
      <c r="AM297">
        <v>10</v>
      </c>
      <c r="AN297">
        <v>10</v>
      </c>
      <c r="AO297">
        <v>10</v>
      </c>
    </row>
    <row r="298" spans="1:41">
      <c r="A298" s="1">
        <v>440034</v>
      </c>
      <c r="B298" t="s">
        <v>352</v>
      </c>
      <c r="C298">
        <v>2011</v>
      </c>
      <c r="D298" s="2" t="s">
        <v>6460</v>
      </c>
      <c r="E298" s="4">
        <f t="shared" si="38"/>
        <v>40615</v>
      </c>
      <c r="F298" s="5">
        <f t="shared" ca="1" si="39"/>
        <v>4.3197959772957812</v>
      </c>
      <c r="G298" s="1">
        <v>1702822</v>
      </c>
      <c r="H298" t="s">
        <v>32</v>
      </c>
      <c r="I298" t="s">
        <v>33</v>
      </c>
      <c r="J298" s="6" t="str">
        <f t="shared" si="40"/>
        <v>Amsterdam</v>
      </c>
      <c r="K298" t="s">
        <v>34</v>
      </c>
      <c r="L298" s="6" t="str">
        <f t="shared" si="41"/>
        <v>North Holland</v>
      </c>
      <c r="M298" s="1" t="s">
        <v>353</v>
      </c>
      <c r="N298" t="s">
        <v>35</v>
      </c>
      <c r="O298">
        <v>52.383404243675798</v>
      </c>
      <c r="P298">
        <v>4.8729907433928599</v>
      </c>
      <c r="Q298" t="s">
        <v>36</v>
      </c>
      <c r="R298" t="s">
        <v>37</v>
      </c>
      <c r="S298">
        <v>5</v>
      </c>
      <c r="U298">
        <v>3</v>
      </c>
      <c r="V298">
        <v>4</v>
      </c>
      <c r="W298" t="s">
        <v>38</v>
      </c>
      <c r="X298" s="8">
        <v>190</v>
      </c>
      <c r="Y298">
        <v>1</v>
      </c>
      <c r="Z298">
        <v>0</v>
      </c>
      <c r="AA298">
        <v>4</v>
      </c>
      <c r="AB298" s="6">
        <f t="shared" si="42"/>
        <v>0</v>
      </c>
      <c r="AC298" s="13">
        <f t="shared" si="43"/>
        <v>190</v>
      </c>
      <c r="AD298" s="13">
        <f t="shared" si="44"/>
        <v>760</v>
      </c>
      <c r="AE298" s="13">
        <f t="shared" si="45"/>
        <v>0</v>
      </c>
      <c r="AF298" t="s">
        <v>39</v>
      </c>
      <c r="AG298">
        <v>0.67</v>
      </c>
      <c r="AH298">
        <v>0</v>
      </c>
    </row>
    <row r="299" spans="1:41">
      <c r="A299" s="1">
        <v>447638</v>
      </c>
      <c r="B299" t="s">
        <v>354</v>
      </c>
      <c r="C299">
        <v>2011</v>
      </c>
      <c r="D299" s="2" t="s">
        <v>6461</v>
      </c>
      <c r="E299" s="4">
        <f t="shared" si="38"/>
        <v>40619</v>
      </c>
      <c r="F299" s="5">
        <f t="shared" ca="1" si="39"/>
        <v>4.3088370731861927</v>
      </c>
      <c r="G299" s="1">
        <v>82303</v>
      </c>
      <c r="H299" t="s">
        <v>49</v>
      </c>
      <c r="I299" t="s">
        <v>33</v>
      </c>
      <c r="J299" s="6" t="str">
        <f t="shared" si="40"/>
        <v>Amsterdam</v>
      </c>
      <c r="K299" t="s">
        <v>34</v>
      </c>
      <c r="L299" s="6" t="str">
        <f t="shared" si="41"/>
        <v>North Holland</v>
      </c>
      <c r="M299" s="1">
        <v>1017</v>
      </c>
      <c r="N299" t="s">
        <v>35</v>
      </c>
      <c r="O299">
        <v>52.362438409411098</v>
      </c>
      <c r="P299">
        <v>4.9012049578562698</v>
      </c>
      <c r="Q299" t="s">
        <v>58</v>
      </c>
      <c r="R299" t="s">
        <v>37</v>
      </c>
      <c r="S299">
        <v>2</v>
      </c>
      <c r="T299">
        <v>1</v>
      </c>
      <c r="U299">
        <v>1</v>
      </c>
      <c r="V299">
        <v>2</v>
      </c>
      <c r="W299" t="s">
        <v>38</v>
      </c>
      <c r="X299" s="8">
        <v>89</v>
      </c>
      <c r="Y299">
        <v>2</v>
      </c>
      <c r="Z299">
        <v>0</v>
      </c>
      <c r="AA299">
        <v>3</v>
      </c>
      <c r="AB299" s="6">
        <f t="shared" si="42"/>
        <v>198</v>
      </c>
      <c r="AC299" s="13">
        <f t="shared" si="43"/>
        <v>89</v>
      </c>
      <c r="AD299" s="13">
        <f t="shared" si="44"/>
        <v>267</v>
      </c>
      <c r="AE299" s="13">
        <f t="shared" si="45"/>
        <v>52866</v>
      </c>
      <c r="AF299" t="s">
        <v>47</v>
      </c>
      <c r="AG299">
        <v>1</v>
      </c>
      <c r="AH299">
        <v>99</v>
      </c>
      <c r="AI299">
        <v>97</v>
      </c>
      <c r="AJ299">
        <v>9</v>
      </c>
      <c r="AK299">
        <v>9</v>
      </c>
      <c r="AL299">
        <v>10</v>
      </c>
      <c r="AM299">
        <v>10</v>
      </c>
      <c r="AN299">
        <v>10</v>
      </c>
      <c r="AO299">
        <v>9</v>
      </c>
    </row>
    <row r="300" spans="1:41">
      <c r="A300" s="1">
        <v>447638</v>
      </c>
      <c r="B300" t="s">
        <v>354</v>
      </c>
      <c r="C300">
        <v>2011</v>
      </c>
      <c r="D300" s="2" t="s">
        <v>6461</v>
      </c>
      <c r="E300" s="4">
        <f t="shared" si="38"/>
        <v>40619</v>
      </c>
      <c r="F300" s="5">
        <f t="shared" ca="1" si="39"/>
        <v>4.3088370731861927</v>
      </c>
      <c r="G300" s="1">
        <v>124936</v>
      </c>
      <c r="H300" t="s">
        <v>49</v>
      </c>
      <c r="I300" t="s">
        <v>33</v>
      </c>
      <c r="J300" s="6" t="str">
        <f t="shared" si="40"/>
        <v>Amsterdam</v>
      </c>
      <c r="K300" t="s">
        <v>34</v>
      </c>
      <c r="L300" s="6" t="str">
        <f t="shared" si="41"/>
        <v>North Holland</v>
      </c>
      <c r="M300" s="1">
        <v>1017</v>
      </c>
      <c r="N300" t="s">
        <v>35</v>
      </c>
      <c r="O300">
        <v>52.360376624719898</v>
      </c>
      <c r="P300">
        <v>4.9015632708455499</v>
      </c>
      <c r="Q300" t="s">
        <v>36</v>
      </c>
      <c r="R300" t="s">
        <v>37</v>
      </c>
      <c r="S300">
        <v>2</v>
      </c>
      <c r="T300">
        <v>1</v>
      </c>
      <c r="U300">
        <v>1</v>
      </c>
      <c r="V300">
        <v>1</v>
      </c>
      <c r="W300" t="s">
        <v>38</v>
      </c>
      <c r="X300" s="8">
        <v>120</v>
      </c>
      <c r="Y300">
        <v>2</v>
      </c>
      <c r="Z300">
        <v>15</v>
      </c>
      <c r="AA300">
        <v>4</v>
      </c>
      <c r="AB300" s="6">
        <f t="shared" si="42"/>
        <v>188</v>
      </c>
      <c r="AC300" s="13">
        <f t="shared" si="43"/>
        <v>120</v>
      </c>
      <c r="AD300" s="13">
        <f t="shared" si="44"/>
        <v>480</v>
      </c>
      <c r="AE300" s="13">
        <f t="shared" si="45"/>
        <v>90240</v>
      </c>
      <c r="AF300" t="s">
        <v>47</v>
      </c>
      <c r="AG300">
        <v>1</v>
      </c>
      <c r="AH300">
        <v>94</v>
      </c>
      <c r="AI300">
        <v>96</v>
      </c>
      <c r="AJ300">
        <v>10</v>
      </c>
      <c r="AK300">
        <v>9</v>
      </c>
      <c r="AL300">
        <v>10</v>
      </c>
      <c r="AM300">
        <v>10</v>
      </c>
      <c r="AN300">
        <v>10</v>
      </c>
      <c r="AO300">
        <v>9</v>
      </c>
    </row>
    <row r="301" spans="1:41">
      <c r="A301" s="1">
        <v>450453</v>
      </c>
      <c r="B301" t="s">
        <v>355</v>
      </c>
      <c r="C301">
        <v>2011</v>
      </c>
      <c r="D301" s="2" t="s">
        <v>6462</v>
      </c>
      <c r="E301" s="4">
        <f t="shared" si="38"/>
        <v>40621</v>
      </c>
      <c r="F301" s="5">
        <f t="shared" ca="1" si="39"/>
        <v>4.303357621131398</v>
      </c>
      <c r="G301" s="1">
        <v>82748</v>
      </c>
      <c r="H301" t="s">
        <v>49</v>
      </c>
      <c r="I301" t="s">
        <v>33</v>
      </c>
      <c r="J301" s="6" t="str">
        <f t="shared" si="40"/>
        <v>Amsterdam</v>
      </c>
      <c r="K301" t="s">
        <v>34</v>
      </c>
      <c r="L301" s="6" t="str">
        <f t="shared" si="41"/>
        <v>North Holland</v>
      </c>
      <c r="M301" s="1">
        <v>1011</v>
      </c>
      <c r="N301" t="s">
        <v>35</v>
      </c>
      <c r="O301">
        <v>52.367363930183501</v>
      </c>
      <c r="P301">
        <v>4.8973505752492299</v>
      </c>
      <c r="Q301" t="s">
        <v>36</v>
      </c>
      <c r="R301" t="s">
        <v>37</v>
      </c>
      <c r="S301">
        <v>4</v>
      </c>
      <c r="U301">
        <v>1</v>
      </c>
      <c r="V301">
        <v>2</v>
      </c>
      <c r="W301" t="s">
        <v>38</v>
      </c>
      <c r="X301" s="8">
        <v>139</v>
      </c>
      <c r="Y301">
        <v>2</v>
      </c>
      <c r="Z301">
        <v>20</v>
      </c>
      <c r="AA301">
        <v>3</v>
      </c>
      <c r="AB301" s="6">
        <f t="shared" si="42"/>
        <v>156</v>
      </c>
      <c r="AC301" s="13">
        <f t="shared" si="43"/>
        <v>139</v>
      </c>
      <c r="AD301" s="13">
        <f t="shared" si="44"/>
        <v>417</v>
      </c>
      <c r="AE301" s="13">
        <f t="shared" si="45"/>
        <v>65052</v>
      </c>
      <c r="AF301" t="s">
        <v>47</v>
      </c>
      <c r="AG301">
        <v>1</v>
      </c>
      <c r="AH301">
        <v>78</v>
      </c>
      <c r="AI301">
        <v>97</v>
      </c>
      <c r="AJ301">
        <v>10</v>
      </c>
      <c r="AK301">
        <v>9</v>
      </c>
      <c r="AL301">
        <v>10</v>
      </c>
      <c r="AM301">
        <v>10</v>
      </c>
      <c r="AN301">
        <v>10</v>
      </c>
      <c r="AO301">
        <v>10</v>
      </c>
    </row>
    <row r="302" spans="1:41">
      <c r="A302" s="1">
        <v>450453</v>
      </c>
      <c r="B302" t="s">
        <v>355</v>
      </c>
      <c r="C302">
        <v>2011</v>
      </c>
      <c r="D302" s="2" t="s">
        <v>6462</v>
      </c>
      <c r="E302" s="4">
        <f t="shared" si="38"/>
        <v>40621</v>
      </c>
      <c r="F302" s="5">
        <f t="shared" ca="1" si="39"/>
        <v>4.303357621131398</v>
      </c>
      <c r="G302" s="1">
        <v>892937</v>
      </c>
      <c r="H302" t="s">
        <v>49</v>
      </c>
      <c r="I302" t="s">
        <v>33</v>
      </c>
      <c r="J302" s="6" t="str">
        <f t="shared" si="40"/>
        <v>Amsterdam</v>
      </c>
      <c r="K302" t="s">
        <v>34</v>
      </c>
      <c r="L302" s="6" t="str">
        <f t="shared" si="41"/>
        <v>North Holland</v>
      </c>
      <c r="M302" s="1" t="s">
        <v>356</v>
      </c>
      <c r="N302" t="s">
        <v>35</v>
      </c>
      <c r="O302">
        <v>52.370754541167301</v>
      </c>
      <c r="P302">
        <v>4.90378852451824</v>
      </c>
      <c r="Q302" t="s">
        <v>36</v>
      </c>
      <c r="R302" t="s">
        <v>37</v>
      </c>
      <c r="S302">
        <v>4</v>
      </c>
      <c r="T302">
        <v>1.5</v>
      </c>
      <c r="U302">
        <v>1</v>
      </c>
      <c r="V302">
        <v>1</v>
      </c>
      <c r="W302" t="s">
        <v>38</v>
      </c>
      <c r="X302" s="8">
        <v>119</v>
      </c>
      <c r="Y302">
        <v>2</v>
      </c>
      <c r="Z302">
        <v>20</v>
      </c>
      <c r="AA302">
        <v>3</v>
      </c>
      <c r="AB302" s="6">
        <f t="shared" si="42"/>
        <v>52</v>
      </c>
      <c r="AC302" s="13">
        <f t="shared" si="43"/>
        <v>119</v>
      </c>
      <c r="AD302" s="13">
        <f t="shared" si="44"/>
        <v>357</v>
      </c>
      <c r="AE302" s="13">
        <f t="shared" si="45"/>
        <v>18564</v>
      </c>
      <c r="AF302" t="s">
        <v>47</v>
      </c>
      <c r="AG302">
        <v>1</v>
      </c>
      <c r="AH302">
        <v>26</v>
      </c>
      <c r="AI302">
        <v>94</v>
      </c>
      <c r="AJ302">
        <v>10</v>
      </c>
      <c r="AK302">
        <v>9</v>
      </c>
      <c r="AL302">
        <v>10</v>
      </c>
      <c r="AM302">
        <v>10</v>
      </c>
      <c r="AN302">
        <v>10</v>
      </c>
      <c r="AO302">
        <v>10</v>
      </c>
    </row>
    <row r="303" spans="1:41">
      <c r="A303" s="1">
        <v>453797</v>
      </c>
      <c r="B303" t="s">
        <v>357</v>
      </c>
      <c r="C303">
        <v>2011</v>
      </c>
      <c r="D303" s="2" t="s">
        <v>6463</v>
      </c>
      <c r="E303" s="4">
        <f t="shared" si="38"/>
        <v>40623</v>
      </c>
      <c r="F303" s="5">
        <f t="shared" ca="1" si="39"/>
        <v>4.2978781690766032</v>
      </c>
      <c r="G303" s="1">
        <v>2866682</v>
      </c>
      <c r="H303" t="s">
        <v>45</v>
      </c>
      <c r="I303" t="s">
        <v>33</v>
      </c>
      <c r="J303" s="6" t="str">
        <f t="shared" si="40"/>
        <v>Amsterdam</v>
      </c>
      <c r="K303" t="s">
        <v>34</v>
      </c>
      <c r="L303" s="6" t="str">
        <f t="shared" si="41"/>
        <v>North Holland</v>
      </c>
      <c r="M303" s="1" t="s">
        <v>207</v>
      </c>
      <c r="N303" t="s">
        <v>35</v>
      </c>
      <c r="O303">
        <v>52.366785809158003</v>
      </c>
      <c r="P303">
        <v>4.8766464511422098</v>
      </c>
      <c r="Q303" t="s">
        <v>58</v>
      </c>
      <c r="R303" t="s">
        <v>37</v>
      </c>
      <c r="S303">
        <v>4</v>
      </c>
      <c r="T303">
        <v>1</v>
      </c>
      <c r="U303">
        <v>2</v>
      </c>
      <c r="V303">
        <v>2</v>
      </c>
      <c r="W303" t="s">
        <v>38</v>
      </c>
      <c r="X303" s="8">
        <v>259</v>
      </c>
      <c r="Y303">
        <v>4</v>
      </c>
      <c r="Z303">
        <v>0</v>
      </c>
      <c r="AA303">
        <v>3</v>
      </c>
      <c r="AB303" s="6">
        <f t="shared" si="42"/>
        <v>8</v>
      </c>
      <c r="AC303" s="13">
        <f t="shared" si="43"/>
        <v>259</v>
      </c>
      <c r="AD303" s="13">
        <f t="shared" si="44"/>
        <v>777</v>
      </c>
      <c r="AE303" s="13">
        <f t="shared" si="45"/>
        <v>6216</v>
      </c>
      <c r="AF303" t="s">
        <v>47</v>
      </c>
      <c r="AG303">
        <v>1</v>
      </c>
      <c r="AH303">
        <v>4</v>
      </c>
      <c r="AI303">
        <v>90</v>
      </c>
      <c r="AJ303">
        <v>9</v>
      </c>
      <c r="AK303">
        <v>9</v>
      </c>
      <c r="AL303">
        <v>9</v>
      </c>
      <c r="AM303">
        <v>9</v>
      </c>
      <c r="AN303">
        <v>10</v>
      </c>
      <c r="AO303">
        <v>10</v>
      </c>
    </row>
    <row r="304" spans="1:41">
      <c r="A304" s="1">
        <v>453797</v>
      </c>
      <c r="B304" t="s">
        <v>357</v>
      </c>
      <c r="C304">
        <v>2011</v>
      </c>
      <c r="D304" s="2" t="s">
        <v>6463</v>
      </c>
      <c r="E304" s="4">
        <f t="shared" si="38"/>
        <v>40623</v>
      </c>
      <c r="F304" s="5">
        <f t="shared" ca="1" si="39"/>
        <v>4.2978781690766032</v>
      </c>
      <c r="G304" s="1">
        <v>2344785</v>
      </c>
      <c r="H304" t="s">
        <v>45</v>
      </c>
      <c r="I304" t="s">
        <v>33</v>
      </c>
      <c r="J304" s="6" t="str">
        <f t="shared" si="40"/>
        <v>Amsterdam</v>
      </c>
      <c r="K304" t="s">
        <v>34</v>
      </c>
      <c r="L304" s="6" t="str">
        <f t="shared" si="41"/>
        <v>North Holland</v>
      </c>
      <c r="M304" s="1" t="s">
        <v>207</v>
      </c>
      <c r="N304" t="s">
        <v>35</v>
      </c>
      <c r="O304">
        <v>52.367363001109901</v>
      </c>
      <c r="P304">
        <v>4.8767001057282</v>
      </c>
      <c r="Q304" t="s">
        <v>58</v>
      </c>
      <c r="R304" t="s">
        <v>42</v>
      </c>
      <c r="S304">
        <v>4</v>
      </c>
      <c r="T304">
        <v>1</v>
      </c>
      <c r="U304">
        <v>1</v>
      </c>
      <c r="V304">
        <v>2</v>
      </c>
      <c r="W304" t="s">
        <v>38</v>
      </c>
      <c r="X304" s="8">
        <v>99</v>
      </c>
      <c r="Y304">
        <v>2</v>
      </c>
      <c r="Z304">
        <v>30</v>
      </c>
      <c r="AA304">
        <v>2</v>
      </c>
      <c r="AB304" s="6">
        <f t="shared" si="42"/>
        <v>48</v>
      </c>
      <c r="AC304" s="13">
        <f t="shared" si="43"/>
        <v>99</v>
      </c>
      <c r="AD304" s="13">
        <f t="shared" si="44"/>
        <v>198</v>
      </c>
      <c r="AE304" s="13">
        <f t="shared" si="45"/>
        <v>9504</v>
      </c>
      <c r="AF304" t="s">
        <v>47</v>
      </c>
      <c r="AG304">
        <v>1</v>
      </c>
      <c r="AH304">
        <v>24</v>
      </c>
      <c r="AI304">
        <v>99</v>
      </c>
      <c r="AJ304">
        <v>10</v>
      </c>
      <c r="AK304">
        <v>10</v>
      </c>
      <c r="AL304">
        <v>10</v>
      </c>
      <c r="AM304">
        <v>10</v>
      </c>
      <c r="AN304">
        <v>10</v>
      </c>
      <c r="AO304">
        <v>9</v>
      </c>
    </row>
    <row r="305" spans="1:41">
      <c r="A305" s="1">
        <v>456249</v>
      </c>
      <c r="B305" t="s">
        <v>358</v>
      </c>
      <c r="C305">
        <v>2011</v>
      </c>
      <c r="D305" s="2" t="s">
        <v>6464</v>
      </c>
      <c r="E305" s="4">
        <f t="shared" si="38"/>
        <v>40624</v>
      </c>
      <c r="F305" s="5">
        <f t="shared" ca="1" si="39"/>
        <v>4.2951384430492059</v>
      </c>
      <c r="G305" s="1">
        <v>3914428</v>
      </c>
      <c r="H305" t="s">
        <v>51</v>
      </c>
      <c r="I305" t="s">
        <v>33</v>
      </c>
      <c r="J305" s="6" t="str">
        <f t="shared" si="40"/>
        <v>Amsterdam</v>
      </c>
      <c r="K305" t="s">
        <v>34</v>
      </c>
      <c r="L305" s="6" t="str">
        <f t="shared" si="41"/>
        <v>North Holland</v>
      </c>
      <c r="M305" s="1" t="s">
        <v>359</v>
      </c>
      <c r="N305" t="s">
        <v>35</v>
      </c>
      <c r="O305">
        <v>52.383387269426997</v>
      </c>
      <c r="P305">
        <v>4.8934023932240498</v>
      </c>
      <c r="Q305" t="s">
        <v>104</v>
      </c>
      <c r="R305" t="s">
        <v>37</v>
      </c>
      <c r="S305">
        <v>2</v>
      </c>
      <c r="T305">
        <v>1</v>
      </c>
      <c r="U305">
        <v>1</v>
      </c>
      <c r="V305">
        <v>1</v>
      </c>
      <c r="W305" t="s">
        <v>38</v>
      </c>
      <c r="X305" s="8">
        <v>175</v>
      </c>
      <c r="Y305">
        <v>1</v>
      </c>
      <c r="Z305">
        <v>0</v>
      </c>
      <c r="AA305">
        <v>1</v>
      </c>
      <c r="AB305" s="6">
        <f t="shared" si="42"/>
        <v>4</v>
      </c>
      <c r="AC305" s="13">
        <f t="shared" si="43"/>
        <v>175</v>
      </c>
      <c r="AD305" s="13">
        <f t="shared" si="44"/>
        <v>175</v>
      </c>
      <c r="AE305" s="13">
        <f t="shared" si="45"/>
        <v>700</v>
      </c>
      <c r="AF305" t="s">
        <v>47</v>
      </c>
      <c r="AG305">
        <v>1</v>
      </c>
      <c r="AH305">
        <v>2</v>
      </c>
      <c r="AI305">
        <v>100</v>
      </c>
      <c r="AJ305">
        <v>10</v>
      </c>
      <c r="AK305">
        <v>10</v>
      </c>
      <c r="AL305">
        <v>10</v>
      </c>
      <c r="AM305">
        <v>10</v>
      </c>
      <c r="AN305">
        <v>10</v>
      </c>
      <c r="AO305">
        <v>10</v>
      </c>
    </row>
    <row r="306" spans="1:41">
      <c r="A306" s="1">
        <v>459028</v>
      </c>
      <c r="B306" t="s">
        <v>360</v>
      </c>
      <c r="C306">
        <v>2011</v>
      </c>
      <c r="D306" s="2" t="s">
        <v>6354</v>
      </c>
      <c r="E306" s="4">
        <f t="shared" si="38"/>
        <v>40625</v>
      </c>
      <c r="F306" s="5">
        <f t="shared" ca="1" si="39"/>
        <v>4.2923987170218085</v>
      </c>
      <c r="G306" s="1">
        <v>3649042</v>
      </c>
      <c r="H306" t="s">
        <v>49</v>
      </c>
      <c r="I306" t="s">
        <v>33</v>
      </c>
      <c r="J306" s="6" t="str">
        <f t="shared" si="40"/>
        <v>Amsterdam</v>
      </c>
      <c r="K306" t="s">
        <v>34</v>
      </c>
      <c r="L306" s="6" t="str">
        <f t="shared" si="41"/>
        <v>North Holland</v>
      </c>
      <c r="M306" s="1" t="s">
        <v>361</v>
      </c>
      <c r="N306" t="s">
        <v>35</v>
      </c>
      <c r="O306">
        <v>52.374240035187</v>
      </c>
      <c r="P306">
        <v>4.9032994606769096</v>
      </c>
      <c r="Q306" t="s">
        <v>132</v>
      </c>
      <c r="R306" t="s">
        <v>42</v>
      </c>
      <c r="S306">
        <v>4</v>
      </c>
      <c r="T306">
        <v>1</v>
      </c>
      <c r="U306">
        <v>1</v>
      </c>
      <c r="V306">
        <v>4</v>
      </c>
      <c r="W306" t="s">
        <v>38</v>
      </c>
      <c r="X306" s="8">
        <v>120</v>
      </c>
      <c r="Y306">
        <v>2</v>
      </c>
      <c r="Z306">
        <v>60</v>
      </c>
      <c r="AA306">
        <v>2</v>
      </c>
      <c r="AB306" s="6">
        <f t="shared" si="42"/>
        <v>16</v>
      </c>
      <c r="AC306" s="13">
        <f t="shared" si="43"/>
        <v>120</v>
      </c>
      <c r="AD306" s="13">
        <f t="shared" si="44"/>
        <v>240</v>
      </c>
      <c r="AE306" s="13">
        <f t="shared" si="45"/>
        <v>3840</v>
      </c>
      <c r="AF306" t="s">
        <v>47</v>
      </c>
      <c r="AG306">
        <v>1</v>
      </c>
      <c r="AH306">
        <v>8</v>
      </c>
      <c r="AI306">
        <v>88</v>
      </c>
      <c r="AJ306">
        <v>8</v>
      </c>
      <c r="AK306">
        <v>10</v>
      </c>
      <c r="AL306">
        <v>10</v>
      </c>
      <c r="AM306">
        <v>10</v>
      </c>
      <c r="AN306">
        <v>10</v>
      </c>
      <c r="AO306">
        <v>9</v>
      </c>
    </row>
    <row r="307" spans="1:41">
      <c r="A307" s="1">
        <v>459028</v>
      </c>
      <c r="B307" t="s">
        <v>360</v>
      </c>
      <c r="C307">
        <v>2011</v>
      </c>
      <c r="D307" s="2" t="s">
        <v>6354</v>
      </c>
      <c r="E307" s="4">
        <f t="shared" si="38"/>
        <v>40625</v>
      </c>
      <c r="F307" s="5">
        <f t="shared" ca="1" si="39"/>
        <v>4.2923987170218085</v>
      </c>
      <c r="G307" s="1">
        <v>84057</v>
      </c>
      <c r="H307" t="s">
        <v>45</v>
      </c>
      <c r="I307" t="s">
        <v>33</v>
      </c>
      <c r="J307" s="6" t="str">
        <f t="shared" si="40"/>
        <v>Amsterdam</v>
      </c>
      <c r="K307" t="s">
        <v>34</v>
      </c>
      <c r="L307" s="6" t="str">
        <f t="shared" si="41"/>
        <v>North Holland</v>
      </c>
      <c r="M307" s="1">
        <v>1057</v>
      </c>
      <c r="N307" t="s">
        <v>35</v>
      </c>
      <c r="O307">
        <v>52.3641843526011</v>
      </c>
      <c r="P307">
        <v>4.8503781948225999</v>
      </c>
      <c r="Q307" t="s">
        <v>132</v>
      </c>
      <c r="R307" t="s">
        <v>42</v>
      </c>
      <c r="S307">
        <v>2</v>
      </c>
      <c r="T307">
        <v>1</v>
      </c>
      <c r="U307">
        <v>1</v>
      </c>
      <c r="V307">
        <v>1</v>
      </c>
      <c r="W307" t="s">
        <v>38</v>
      </c>
      <c r="X307" s="8">
        <v>100</v>
      </c>
      <c r="Y307">
        <v>2</v>
      </c>
      <c r="Z307">
        <v>0</v>
      </c>
      <c r="AA307">
        <v>3</v>
      </c>
      <c r="AB307" s="6">
        <f t="shared" si="42"/>
        <v>8</v>
      </c>
      <c r="AC307" s="13">
        <f t="shared" si="43"/>
        <v>100</v>
      </c>
      <c r="AD307" s="13">
        <f t="shared" si="44"/>
        <v>300</v>
      </c>
      <c r="AE307" s="13">
        <f t="shared" si="45"/>
        <v>2400</v>
      </c>
      <c r="AF307" t="s">
        <v>47</v>
      </c>
      <c r="AG307">
        <v>1</v>
      </c>
      <c r="AH307">
        <v>4</v>
      </c>
      <c r="AI307">
        <v>93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</row>
    <row r="308" spans="1:41">
      <c r="A308" s="1">
        <v>459028</v>
      </c>
      <c r="B308" t="s">
        <v>360</v>
      </c>
      <c r="C308">
        <v>2011</v>
      </c>
      <c r="D308" s="2" t="s">
        <v>6354</v>
      </c>
      <c r="E308" s="4">
        <f t="shared" si="38"/>
        <v>40625</v>
      </c>
      <c r="F308" s="5">
        <f t="shared" ca="1" si="39"/>
        <v>4.2923987170218085</v>
      </c>
      <c r="G308" s="1">
        <v>3545277</v>
      </c>
      <c r="H308" t="s">
        <v>49</v>
      </c>
      <c r="I308" t="s">
        <v>33</v>
      </c>
      <c r="J308" s="6" t="str">
        <f t="shared" si="40"/>
        <v>Amsterdam</v>
      </c>
      <c r="K308" t="s">
        <v>34</v>
      </c>
      <c r="L308" s="6" t="str">
        <f t="shared" si="41"/>
        <v>North Holland</v>
      </c>
      <c r="M308" s="1" t="s">
        <v>362</v>
      </c>
      <c r="N308" t="s">
        <v>35</v>
      </c>
      <c r="O308">
        <v>52.375461230175198</v>
      </c>
      <c r="P308">
        <v>4.9033550967378998</v>
      </c>
      <c r="Q308" t="s">
        <v>132</v>
      </c>
      <c r="R308" t="s">
        <v>42</v>
      </c>
      <c r="S308">
        <v>2</v>
      </c>
      <c r="T308">
        <v>1</v>
      </c>
      <c r="U308">
        <v>1</v>
      </c>
      <c r="V308">
        <v>1</v>
      </c>
      <c r="W308" t="s">
        <v>38</v>
      </c>
      <c r="X308" s="8">
        <v>140</v>
      </c>
      <c r="Y308">
        <v>2</v>
      </c>
      <c r="Z308">
        <v>50</v>
      </c>
      <c r="AA308">
        <v>2</v>
      </c>
      <c r="AB308" s="6">
        <f t="shared" si="42"/>
        <v>8</v>
      </c>
      <c r="AC308" s="13">
        <f t="shared" si="43"/>
        <v>140</v>
      </c>
      <c r="AD308" s="13">
        <f t="shared" si="44"/>
        <v>280</v>
      </c>
      <c r="AE308" s="13">
        <f t="shared" si="45"/>
        <v>2240</v>
      </c>
      <c r="AF308" t="s">
        <v>47</v>
      </c>
      <c r="AG308">
        <v>1</v>
      </c>
      <c r="AH308">
        <v>4</v>
      </c>
      <c r="AI308">
        <v>75</v>
      </c>
      <c r="AJ308">
        <v>8</v>
      </c>
      <c r="AK308">
        <v>9</v>
      </c>
      <c r="AL308">
        <v>9</v>
      </c>
      <c r="AM308">
        <v>9</v>
      </c>
      <c r="AN308">
        <v>9</v>
      </c>
      <c r="AO308">
        <v>7</v>
      </c>
    </row>
    <row r="309" spans="1:41">
      <c r="A309" s="1">
        <v>460228</v>
      </c>
      <c r="B309" t="s">
        <v>363</v>
      </c>
      <c r="C309">
        <v>2011</v>
      </c>
      <c r="D309" s="2" t="s">
        <v>6465</v>
      </c>
      <c r="E309" s="4">
        <f t="shared" si="38"/>
        <v>40626</v>
      </c>
      <c r="F309" s="5">
        <f t="shared" ca="1" si="39"/>
        <v>4.2896589909944112</v>
      </c>
      <c r="G309" s="1">
        <v>3290611</v>
      </c>
      <c r="H309" t="s">
        <v>60</v>
      </c>
      <c r="I309" t="s">
        <v>33</v>
      </c>
      <c r="J309" s="6" t="str">
        <f t="shared" si="40"/>
        <v>Amsterdam</v>
      </c>
      <c r="K309" t="s">
        <v>34</v>
      </c>
      <c r="L309" s="6" t="str">
        <f t="shared" si="41"/>
        <v>North Holland</v>
      </c>
      <c r="M309" s="1">
        <v>1074</v>
      </c>
      <c r="N309" t="s">
        <v>35</v>
      </c>
      <c r="O309">
        <v>52.353447866632401</v>
      </c>
      <c r="P309">
        <v>4.9049094001265399</v>
      </c>
      <c r="Q309" t="s">
        <v>36</v>
      </c>
      <c r="R309" t="s">
        <v>37</v>
      </c>
      <c r="S309">
        <v>2</v>
      </c>
      <c r="T309">
        <v>1</v>
      </c>
      <c r="U309">
        <v>1</v>
      </c>
      <c r="V309">
        <v>1</v>
      </c>
      <c r="W309" t="s">
        <v>38</v>
      </c>
      <c r="X309" s="8">
        <v>125</v>
      </c>
      <c r="Y309">
        <v>1</v>
      </c>
      <c r="Z309">
        <v>0</v>
      </c>
      <c r="AA309">
        <v>3</v>
      </c>
      <c r="AB309" s="6">
        <f t="shared" si="42"/>
        <v>12</v>
      </c>
      <c r="AC309" s="13">
        <f t="shared" si="43"/>
        <v>125</v>
      </c>
      <c r="AD309" s="13">
        <f t="shared" si="44"/>
        <v>375</v>
      </c>
      <c r="AE309" s="13">
        <f t="shared" si="45"/>
        <v>4500</v>
      </c>
      <c r="AF309" t="s">
        <v>47</v>
      </c>
      <c r="AG309">
        <v>0.8</v>
      </c>
      <c r="AH309">
        <v>6</v>
      </c>
      <c r="AI309">
        <v>100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</row>
    <row r="310" spans="1:41">
      <c r="A310" s="1">
        <v>467814</v>
      </c>
      <c r="B310" t="s">
        <v>364</v>
      </c>
      <c r="C310">
        <v>2011</v>
      </c>
      <c r="D310" s="2" t="s">
        <v>6466</v>
      </c>
      <c r="E310" s="4">
        <f t="shared" si="38"/>
        <v>40630</v>
      </c>
      <c r="F310" s="5">
        <f t="shared" ca="1" si="39"/>
        <v>4.2787000868848226</v>
      </c>
      <c r="G310" s="1">
        <v>85401</v>
      </c>
      <c r="H310" t="s">
        <v>60</v>
      </c>
      <c r="I310" t="s">
        <v>33</v>
      </c>
      <c r="J310" s="6" t="str">
        <f t="shared" si="40"/>
        <v>Amsterdam</v>
      </c>
      <c r="K310" t="s">
        <v>34</v>
      </c>
      <c r="L310" s="6" t="str">
        <f t="shared" si="41"/>
        <v>North Holland</v>
      </c>
      <c r="N310" t="s">
        <v>35</v>
      </c>
      <c r="O310">
        <v>52.356077904512901</v>
      </c>
      <c r="P310">
        <v>4.89431201963641</v>
      </c>
      <c r="Q310" t="s">
        <v>36</v>
      </c>
      <c r="R310" t="s">
        <v>37</v>
      </c>
      <c r="S310">
        <v>10</v>
      </c>
      <c r="T310">
        <v>2</v>
      </c>
      <c r="U310">
        <v>2</v>
      </c>
      <c r="V310">
        <v>5</v>
      </c>
      <c r="W310" t="s">
        <v>38</v>
      </c>
      <c r="X310" s="8">
        <v>110</v>
      </c>
      <c r="Y310">
        <v>2</v>
      </c>
      <c r="Z310">
        <v>30</v>
      </c>
      <c r="AA310">
        <v>2</v>
      </c>
      <c r="AB310" s="6">
        <f t="shared" si="42"/>
        <v>336</v>
      </c>
      <c r="AC310" s="13">
        <f t="shared" si="43"/>
        <v>110</v>
      </c>
      <c r="AD310" s="13">
        <f t="shared" si="44"/>
        <v>220</v>
      </c>
      <c r="AE310" s="13">
        <f t="shared" si="45"/>
        <v>73920</v>
      </c>
      <c r="AF310" t="s">
        <v>39</v>
      </c>
      <c r="AG310">
        <v>0.95</v>
      </c>
      <c r="AH310">
        <v>168</v>
      </c>
      <c r="AI310">
        <v>81</v>
      </c>
      <c r="AJ310">
        <v>8</v>
      </c>
      <c r="AK310">
        <v>7</v>
      </c>
      <c r="AL310">
        <v>9</v>
      </c>
      <c r="AM310">
        <v>9</v>
      </c>
      <c r="AN310">
        <v>9</v>
      </c>
      <c r="AO310">
        <v>8</v>
      </c>
    </row>
    <row r="311" spans="1:41">
      <c r="A311" s="1">
        <v>467814</v>
      </c>
      <c r="B311" t="s">
        <v>364</v>
      </c>
      <c r="C311">
        <v>2011</v>
      </c>
      <c r="D311" s="2" t="s">
        <v>6466</v>
      </c>
      <c r="E311" s="4">
        <f t="shared" si="38"/>
        <v>40630</v>
      </c>
      <c r="F311" s="5">
        <f t="shared" ca="1" si="39"/>
        <v>4.2787000868848226</v>
      </c>
      <c r="G311" s="1">
        <v>224513</v>
      </c>
      <c r="H311" t="s">
        <v>60</v>
      </c>
      <c r="I311" t="s">
        <v>33</v>
      </c>
      <c r="J311" s="6" t="str">
        <f t="shared" si="40"/>
        <v>Amsterdam</v>
      </c>
      <c r="K311" t="s">
        <v>34</v>
      </c>
      <c r="L311" s="6" t="str">
        <f t="shared" si="41"/>
        <v>North Holland</v>
      </c>
      <c r="M311" s="1">
        <v>1073</v>
      </c>
      <c r="N311" t="s">
        <v>35</v>
      </c>
      <c r="O311">
        <v>52.356712656464602</v>
      </c>
      <c r="P311">
        <v>4.8966548513722996</v>
      </c>
      <c r="Q311" t="s">
        <v>36</v>
      </c>
      <c r="R311" t="s">
        <v>37</v>
      </c>
      <c r="S311">
        <v>5</v>
      </c>
      <c r="T311">
        <v>1</v>
      </c>
      <c r="U311">
        <v>1</v>
      </c>
      <c r="V311">
        <v>3</v>
      </c>
      <c r="W311" t="s">
        <v>38</v>
      </c>
      <c r="X311" s="8">
        <v>69</v>
      </c>
      <c r="Y311">
        <v>2</v>
      </c>
      <c r="Z311">
        <v>30</v>
      </c>
      <c r="AA311">
        <v>2</v>
      </c>
      <c r="AB311" s="6">
        <f t="shared" si="42"/>
        <v>238</v>
      </c>
      <c r="AC311" s="13">
        <f t="shared" si="43"/>
        <v>69</v>
      </c>
      <c r="AD311" s="13">
        <f t="shared" si="44"/>
        <v>138</v>
      </c>
      <c r="AE311" s="13">
        <f t="shared" si="45"/>
        <v>32844</v>
      </c>
      <c r="AF311" t="s">
        <v>39</v>
      </c>
      <c r="AG311">
        <v>0.95</v>
      </c>
      <c r="AH311">
        <v>119</v>
      </c>
      <c r="AI311">
        <v>86</v>
      </c>
      <c r="AJ311">
        <v>8</v>
      </c>
      <c r="AK311">
        <v>8</v>
      </c>
      <c r="AL311">
        <v>9</v>
      </c>
      <c r="AM311">
        <v>9</v>
      </c>
      <c r="AN311">
        <v>9</v>
      </c>
      <c r="AO311">
        <v>8</v>
      </c>
    </row>
    <row r="312" spans="1:41">
      <c r="A312" s="1">
        <v>467980</v>
      </c>
      <c r="B312" t="s">
        <v>365</v>
      </c>
      <c r="C312">
        <v>2011</v>
      </c>
      <c r="D312" s="2" t="s">
        <v>6466</v>
      </c>
      <c r="E312" s="4">
        <f t="shared" si="38"/>
        <v>40630</v>
      </c>
      <c r="F312" s="5">
        <f t="shared" ca="1" si="39"/>
        <v>4.2787000868848226</v>
      </c>
      <c r="G312" s="1">
        <v>2609645</v>
      </c>
      <c r="H312" t="s">
        <v>45</v>
      </c>
      <c r="I312" t="s">
        <v>33</v>
      </c>
      <c r="J312" s="6" t="str">
        <f t="shared" si="40"/>
        <v>Amsterdam</v>
      </c>
      <c r="K312" t="s">
        <v>34</v>
      </c>
      <c r="L312" s="6" t="str">
        <f t="shared" si="41"/>
        <v>North Holland</v>
      </c>
      <c r="M312" s="1">
        <v>1053</v>
      </c>
      <c r="N312" t="s">
        <v>35</v>
      </c>
      <c r="O312">
        <v>52.365699764753401</v>
      </c>
      <c r="P312">
        <v>4.8630036317028198</v>
      </c>
      <c r="Q312" t="s">
        <v>36</v>
      </c>
      <c r="R312" t="s">
        <v>42</v>
      </c>
      <c r="S312">
        <v>2</v>
      </c>
      <c r="T312">
        <v>1</v>
      </c>
      <c r="U312">
        <v>1</v>
      </c>
      <c r="V312">
        <v>1</v>
      </c>
      <c r="W312" t="s">
        <v>38</v>
      </c>
      <c r="X312" s="8">
        <v>104</v>
      </c>
      <c r="Y312">
        <v>2</v>
      </c>
      <c r="Z312">
        <v>0</v>
      </c>
      <c r="AA312">
        <v>2</v>
      </c>
      <c r="AB312" s="6">
        <f t="shared" si="42"/>
        <v>50</v>
      </c>
      <c r="AC312" s="13">
        <f t="shared" si="43"/>
        <v>104</v>
      </c>
      <c r="AD312" s="13">
        <f t="shared" si="44"/>
        <v>208</v>
      </c>
      <c r="AE312" s="13">
        <f t="shared" si="45"/>
        <v>10400</v>
      </c>
      <c r="AF312" t="s">
        <v>43</v>
      </c>
      <c r="AG312">
        <v>1</v>
      </c>
      <c r="AH312">
        <v>25</v>
      </c>
      <c r="AI312">
        <v>94</v>
      </c>
      <c r="AJ312">
        <v>9</v>
      </c>
      <c r="AK312">
        <v>9</v>
      </c>
      <c r="AL312">
        <v>9</v>
      </c>
      <c r="AM312">
        <v>10</v>
      </c>
      <c r="AN312">
        <v>9</v>
      </c>
      <c r="AO312">
        <v>9</v>
      </c>
    </row>
    <row r="313" spans="1:41">
      <c r="A313" s="1">
        <v>468497</v>
      </c>
      <c r="B313" t="s">
        <v>366</v>
      </c>
      <c r="C313">
        <v>2011</v>
      </c>
      <c r="D313" s="2" t="s">
        <v>6466</v>
      </c>
      <c r="E313" s="4">
        <f t="shared" si="38"/>
        <v>40630</v>
      </c>
      <c r="F313" s="5">
        <f t="shared" ca="1" si="39"/>
        <v>4.2787000868848226</v>
      </c>
      <c r="G313" s="1">
        <v>115795</v>
      </c>
      <c r="H313" t="s">
        <v>60</v>
      </c>
      <c r="I313" t="s">
        <v>33</v>
      </c>
      <c r="J313" s="6" t="str">
        <f t="shared" si="40"/>
        <v>Amsterdam</v>
      </c>
      <c r="K313" t="s">
        <v>34</v>
      </c>
      <c r="L313" s="6" t="str">
        <f t="shared" si="41"/>
        <v>North Holland</v>
      </c>
      <c r="M313" s="1">
        <v>1073</v>
      </c>
      <c r="N313" t="s">
        <v>35</v>
      </c>
      <c r="O313">
        <v>52.352234256002603</v>
      </c>
      <c r="P313">
        <v>4.8965920405072803</v>
      </c>
      <c r="Q313" t="s">
        <v>36</v>
      </c>
      <c r="R313" t="s">
        <v>37</v>
      </c>
      <c r="S313">
        <v>4</v>
      </c>
      <c r="T313">
        <v>1</v>
      </c>
      <c r="U313">
        <v>2</v>
      </c>
      <c r="V313">
        <v>4</v>
      </c>
      <c r="W313" t="s">
        <v>38</v>
      </c>
      <c r="X313" s="8">
        <v>165</v>
      </c>
      <c r="Y313">
        <v>4</v>
      </c>
      <c r="Z313">
        <v>0</v>
      </c>
      <c r="AA313">
        <v>2</v>
      </c>
      <c r="AB313" s="6">
        <f t="shared" si="42"/>
        <v>80</v>
      </c>
      <c r="AC313" s="13">
        <f t="shared" si="43"/>
        <v>165</v>
      </c>
      <c r="AD313" s="13">
        <f t="shared" si="44"/>
        <v>330</v>
      </c>
      <c r="AE313" s="13">
        <f t="shared" si="45"/>
        <v>26400</v>
      </c>
      <c r="AF313" t="s">
        <v>39</v>
      </c>
      <c r="AG313">
        <v>1</v>
      </c>
      <c r="AH313">
        <v>40</v>
      </c>
      <c r="AI313">
        <v>86</v>
      </c>
      <c r="AJ313">
        <v>9</v>
      </c>
      <c r="AK313">
        <v>8</v>
      </c>
      <c r="AL313">
        <v>9</v>
      </c>
      <c r="AM313">
        <v>9</v>
      </c>
      <c r="AN313">
        <v>9</v>
      </c>
      <c r="AO313">
        <v>9</v>
      </c>
    </row>
    <row r="314" spans="1:41">
      <c r="A314" s="1">
        <v>474340</v>
      </c>
      <c r="B314" t="s">
        <v>367</v>
      </c>
      <c r="C314">
        <v>2011</v>
      </c>
      <c r="D314" s="2" t="s">
        <v>6356</v>
      </c>
      <c r="E314" s="4">
        <f t="shared" si="38"/>
        <v>40633</v>
      </c>
      <c r="F314" s="5">
        <f t="shared" ca="1" si="39"/>
        <v>4.2704809088026305</v>
      </c>
      <c r="G314" s="1">
        <v>4952085</v>
      </c>
      <c r="H314" t="s">
        <v>179</v>
      </c>
      <c r="I314" t="s">
        <v>33</v>
      </c>
      <c r="J314" s="6" t="str">
        <f t="shared" si="40"/>
        <v>Amsterdam</v>
      </c>
      <c r="K314" t="s">
        <v>46</v>
      </c>
      <c r="L314" s="6" t="str">
        <f t="shared" si="41"/>
        <v>North Holland</v>
      </c>
      <c r="M314" s="1" t="s">
        <v>368</v>
      </c>
      <c r="N314" t="s">
        <v>35</v>
      </c>
      <c r="O314">
        <v>52.326815110057701</v>
      </c>
      <c r="P314">
        <v>4.8772157912597898</v>
      </c>
      <c r="Q314" t="s">
        <v>36</v>
      </c>
      <c r="R314" t="s">
        <v>37</v>
      </c>
      <c r="S314">
        <v>2</v>
      </c>
      <c r="T314">
        <v>1</v>
      </c>
      <c r="U314">
        <v>1</v>
      </c>
      <c r="V314">
        <v>1</v>
      </c>
      <c r="W314" t="s">
        <v>38</v>
      </c>
      <c r="X314" s="8">
        <v>72</v>
      </c>
      <c r="Y314">
        <v>1</v>
      </c>
      <c r="Z314">
        <v>0</v>
      </c>
      <c r="AA314">
        <v>1</v>
      </c>
      <c r="AB314" s="6">
        <f t="shared" si="42"/>
        <v>0</v>
      </c>
      <c r="AC314" s="13">
        <f t="shared" si="43"/>
        <v>72</v>
      </c>
      <c r="AD314" s="13">
        <f t="shared" si="44"/>
        <v>72</v>
      </c>
      <c r="AE314" s="13">
        <f t="shared" si="45"/>
        <v>0</v>
      </c>
      <c r="AF314" t="s">
        <v>47</v>
      </c>
      <c r="AG314">
        <v>1</v>
      </c>
      <c r="AH314">
        <v>0</v>
      </c>
    </row>
    <row r="315" spans="1:41">
      <c r="A315" s="1">
        <v>475083</v>
      </c>
      <c r="B315" t="s">
        <v>205</v>
      </c>
      <c r="C315">
        <v>2011</v>
      </c>
      <c r="D315" s="2" t="s">
        <v>6356</v>
      </c>
      <c r="E315" s="4">
        <f t="shared" si="38"/>
        <v>40633</v>
      </c>
      <c r="F315" s="5">
        <f t="shared" ca="1" si="39"/>
        <v>4.2704809088026305</v>
      </c>
      <c r="G315" s="1">
        <v>86675</v>
      </c>
      <c r="H315" t="s">
        <v>107</v>
      </c>
      <c r="I315" t="s">
        <v>33</v>
      </c>
      <c r="J315" s="6" t="str">
        <f t="shared" si="40"/>
        <v>Amsterdam</v>
      </c>
      <c r="K315" t="s">
        <v>34</v>
      </c>
      <c r="L315" s="6" t="str">
        <f t="shared" si="41"/>
        <v>North Holland</v>
      </c>
      <c r="M315" s="1" t="s">
        <v>369</v>
      </c>
      <c r="N315" t="s">
        <v>35</v>
      </c>
      <c r="O315">
        <v>52.3531398833154</v>
      </c>
      <c r="P315">
        <v>4.9106101983250996</v>
      </c>
      <c r="Q315" t="s">
        <v>104</v>
      </c>
      <c r="R315" t="s">
        <v>37</v>
      </c>
      <c r="S315">
        <v>4</v>
      </c>
      <c r="T315">
        <v>1</v>
      </c>
      <c r="U315">
        <v>2</v>
      </c>
      <c r="V315">
        <v>2</v>
      </c>
      <c r="W315" t="s">
        <v>38</v>
      </c>
      <c r="X315" s="8">
        <v>210</v>
      </c>
      <c r="Y315">
        <v>1</v>
      </c>
      <c r="Z315">
        <v>0</v>
      </c>
      <c r="AA315">
        <v>4</v>
      </c>
      <c r="AB315" s="6">
        <f t="shared" si="42"/>
        <v>18</v>
      </c>
      <c r="AC315" s="13">
        <f t="shared" si="43"/>
        <v>210</v>
      </c>
      <c r="AD315" s="13">
        <f t="shared" si="44"/>
        <v>840</v>
      </c>
      <c r="AE315" s="13">
        <f t="shared" si="45"/>
        <v>15120</v>
      </c>
      <c r="AF315" t="s">
        <v>47</v>
      </c>
      <c r="AG315">
        <v>1</v>
      </c>
      <c r="AH315">
        <v>9</v>
      </c>
      <c r="AI315">
        <v>98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</row>
    <row r="316" spans="1:41">
      <c r="A316" s="1">
        <v>478385</v>
      </c>
      <c r="B316" t="s">
        <v>370</v>
      </c>
      <c r="C316">
        <v>2011</v>
      </c>
      <c r="D316" s="2" t="s">
        <v>6467</v>
      </c>
      <c r="E316" s="4">
        <f t="shared" si="38"/>
        <v>40635</v>
      </c>
      <c r="F316" s="5">
        <f t="shared" ca="1" si="39"/>
        <v>4.2650014567478358</v>
      </c>
      <c r="G316" s="1">
        <v>2470214</v>
      </c>
      <c r="H316" t="s">
        <v>32</v>
      </c>
      <c r="I316" t="s">
        <v>33</v>
      </c>
      <c r="J316" s="6" t="str">
        <f t="shared" si="40"/>
        <v>Amsterdam</v>
      </c>
      <c r="K316" t="s">
        <v>34</v>
      </c>
      <c r="L316" s="6" t="str">
        <f t="shared" si="41"/>
        <v>North Holland</v>
      </c>
      <c r="M316" s="1">
        <v>1051</v>
      </c>
      <c r="N316" t="s">
        <v>35</v>
      </c>
      <c r="O316">
        <v>52.383012443286297</v>
      </c>
      <c r="P316">
        <v>4.8688483026200498</v>
      </c>
      <c r="Q316" t="s">
        <v>36</v>
      </c>
      <c r="R316" t="s">
        <v>37</v>
      </c>
      <c r="S316">
        <v>2</v>
      </c>
      <c r="T316">
        <v>1</v>
      </c>
      <c r="U316">
        <v>1</v>
      </c>
      <c r="V316">
        <v>1</v>
      </c>
      <c r="W316" t="s">
        <v>38</v>
      </c>
      <c r="X316" s="8">
        <v>100</v>
      </c>
      <c r="Y316">
        <v>1</v>
      </c>
      <c r="Z316">
        <v>0</v>
      </c>
      <c r="AA316">
        <v>3</v>
      </c>
      <c r="AB316" s="6">
        <f t="shared" si="42"/>
        <v>12</v>
      </c>
      <c r="AC316" s="13">
        <f t="shared" si="43"/>
        <v>100</v>
      </c>
      <c r="AD316" s="13">
        <f t="shared" si="44"/>
        <v>300</v>
      </c>
      <c r="AE316" s="13">
        <f t="shared" si="45"/>
        <v>3600</v>
      </c>
      <c r="AF316" t="s">
        <v>43</v>
      </c>
      <c r="AG316">
        <v>1</v>
      </c>
      <c r="AH316">
        <v>6</v>
      </c>
      <c r="AI316">
        <v>100</v>
      </c>
      <c r="AJ316">
        <v>10</v>
      </c>
      <c r="AK316">
        <v>8</v>
      </c>
      <c r="AL316">
        <v>10</v>
      </c>
      <c r="AM316">
        <v>10</v>
      </c>
      <c r="AN316">
        <v>10</v>
      </c>
      <c r="AO316">
        <v>9</v>
      </c>
    </row>
    <row r="317" spans="1:41">
      <c r="A317" s="1">
        <v>479325</v>
      </c>
      <c r="B317" t="s">
        <v>371</v>
      </c>
      <c r="C317">
        <v>2011</v>
      </c>
      <c r="D317" s="2" t="s">
        <v>6467</v>
      </c>
      <c r="E317" s="4">
        <f t="shared" si="38"/>
        <v>40635</v>
      </c>
      <c r="F317" s="5">
        <f t="shared" ca="1" si="39"/>
        <v>4.2650014567478358</v>
      </c>
      <c r="G317" s="1">
        <v>87519</v>
      </c>
      <c r="H317" t="s">
        <v>51</v>
      </c>
      <c r="I317" t="s">
        <v>33</v>
      </c>
      <c r="J317" s="6" t="str">
        <f t="shared" si="40"/>
        <v>Amsterdam</v>
      </c>
      <c r="K317" t="s">
        <v>34</v>
      </c>
      <c r="L317" s="6" t="str">
        <f t="shared" si="41"/>
        <v>North Holland</v>
      </c>
      <c r="M317" s="1">
        <v>1016</v>
      </c>
      <c r="N317" t="s">
        <v>35</v>
      </c>
      <c r="O317">
        <v>52.372619390419402</v>
      </c>
      <c r="P317">
        <v>4.8821505299960597</v>
      </c>
      <c r="Q317" t="s">
        <v>58</v>
      </c>
      <c r="R317" t="s">
        <v>42</v>
      </c>
      <c r="S317">
        <v>2</v>
      </c>
      <c r="T317">
        <v>1</v>
      </c>
      <c r="U317">
        <v>1</v>
      </c>
      <c r="V317">
        <v>1</v>
      </c>
      <c r="W317" t="s">
        <v>38</v>
      </c>
      <c r="X317" s="8">
        <v>125</v>
      </c>
      <c r="Y317">
        <v>1</v>
      </c>
      <c r="Z317">
        <v>50</v>
      </c>
      <c r="AA317">
        <v>1</v>
      </c>
      <c r="AB317" s="6">
        <f t="shared" si="42"/>
        <v>24</v>
      </c>
      <c r="AC317" s="13">
        <f t="shared" si="43"/>
        <v>175</v>
      </c>
      <c r="AD317" s="13">
        <f t="shared" si="44"/>
        <v>175</v>
      </c>
      <c r="AE317" s="13">
        <f t="shared" si="45"/>
        <v>4200</v>
      </c>
      <c r="AF317" t="s">
        <v>39</v>
      </c>
      <c r="AG317">
        <v>0.81</v>
      </c>
      <c r="AH317">
        <v>12</v>
      </c>
      <c r="AI317">
        <v>98</v>
      </c>
      <c r="AJ317">
        <v>9</v>
      </c>
      <c r="AK317">
        <v>10</v>
      </c>
      <c r="AL317">
        <v>9</v>
      </c>
      <c r="AM317">
        <v>10</v>
      </c>
      <c r="AN317">
        <v>10</v>
      </c>
      <c r="AO317">
        <v>8</v>
      </c>
    </row>
    <row r="318" spans="1:41">
      <c r="A318" s="1">
        <v>481080</v>
      </c>
      <c r="B318" t="s">
        <v>372</v>
      </c>
      <c r="C318">
        <v>2011</v>
      </c>
      <c r="D318" s="2" t="s">
        <v>6468</v>
      </c>
      <c r="E318" s="4">
        <f t="shared" si="38"/>
        <v>40636</v>
      </c>
      <c r="F318" s="5">
        <f t="shared" ca="1" si="39"/>
        <v>4.2622617307204393</v>
      </c>
      <c r="G318" s="1">
        <v>2870512</v>
      </c>
      <c r="H318" t="s">
        <v>41</v>
      </c>
      <c r="I318" t="s">
        <v>33</v>
      </c>
      <c r="J318" s="6" t="str">
        <f t="shared" si="40"/>
        <v>Amsterdam</v>
      </c>
      <c r="K318" t="s">
        <v>34</v>
      </c>
      <c r="L318" s="6" t="str">
        <f t="shared" si="41"/>
        <v>North Holland</v>
      </c>
      <c r="M318" s="1" t="s">
        <v>373</v>
      </c>
      <c r="N318" t="s">
        <v>35</v>
      </c>
      <c r="O318">
        <v>52.364363287121698</v>
      </c>
      <c r="P318">
        <v>4.9324008102504902</v>
      </c>
      <c r="Q318" t="s">
        <v>36</v>
      </c>
      <c r="R318" t="s">
        <v>37</v>
      </c>
      <c r="S318">
        <v>4</v>
      </c>
      <c r="T318">
        <v>1</v>
      </c>
      <c r="U318">
        <v>2</v>
      </c>
      <c r="V318">
        <v>2</v>
      </c>
      <c r="W318" t="s">
        <v>38</v>
      </c>
      <c r="X318" s="8">
        <v>98</v>
      </c>
      <c r="Y318">
        <v>2</v>
      </c>
      <c r="Z318">
        <v>30</v>
      </c>
      <c r="AA318">
        <v>2</v>
      </c>
      <c r="AB318" s="6">
        <f t="shared" si="42"/>
        <v>14</v>
      </c>
      <c r="AC318" s="13">
        <f t="shared" si="43"/>
        <v>98</v>
      </c>
      <c r="AD318" s="13">
        <f t="shared" si="44"/>
        <v>196</v>
      </c>
      <c r="AE318" s="13">
        <f t="shared" si="45"/>
        <v>2744</v>
      </c>
      <c r="AF318" t="s">
        <v>39</v>
      </c>
      <c r="AG318">
        <v>0.7</v>
      </c>
      <c r="AH318">
        <v>7</v>
      </c>
      <c r="AI318">
        <v>90</v>
      </c>
      <c r="AJ318">
        <v>9</v>
      </c>
      <c r="AK318">
        <v>10</v>
      </c>
      <c r="AL318">
        <v>10</v>
      </c>
      <c r="AM318">
        <v>10</v>
      </c>
      <c r="AN318">
        <v>9</v>
      </c>
      <c r="AO318">
        <v>9</v>
      </c>
    </row>
    <row r="319" spans="1:41">
      <c r="A319" s="1">
        <v>485930</v>
      </c>
      <c r="B319" t="s">
        <v>275</v>
      </c>
      <c r="C319">
        <v>2011</v>
      </c>
      <c r="D319" s="2" t="s">
        <v>6469</v>
      </c>
      <c r="E319" s="4">
        <f t="shared" si="38"/>
        <v>40638</v>
      </c>
      <c r="F319" s="5">
        <f t="shared" ca="1" si="39"/>
        <v>4.2567822786656446</v>
      </c>
      <c r="G319" s="1">
        <v>97476</v>
      </c>
      <c r="H319" t="s">
        <v>56</v>
      </c>
      <c r="I319" t="s">
        <v>33</v>
      </c>
      <c r="J319" s="6" t="str">
        <f t="shared" si="40"/>
        <v>Amsterdam</v>
      </c>
      <c r="K319" t="s">
        <v>34</v>
      </c>
      <c r="L319" s="6" t="str">
        <f t="shared" si="41"/>
        <v>North Holland</v>
      </c>
      <c r="M319" s="1">
        <v>1075</v>
      </c>
      <c r="N319" t="s">
        <v>35</v>
      </c>
      <c r="O319">
        <v>52.356374668963397</v>
      </c>
      <c r="P319">
        <v>4.8657930294918801</v>
      </c>
      <c r="Q319" t="s">
        <v>36</v>
      </c>
      <c r="R319" t="s">
        <v>37</v>
      </c>
      <c r="S319">
        <v>2</v>
      </c>
      <c r="T319">
        <v>1</v>
      </c>
      <c r="U319">
        <v>1</v>
      </c>
      <c r="V319">
        <v>1</v>
      </c>
      <c r="W319" t="s">
        <v>38</v>
      </c>
      <c r="X319" s="8">
        <v>115</v>
      </c>
      <c r="Y319">
        <v>1</v>
      </c>
      <c r="Z319">
        <v>0</v>
      </c>
      <c r="AA319">
        <v>3</v>
      </c>
      <c r="AB319" s="6">
        <f t="shared" si="42"/>
        <v>24</v>
      </c>
      <c r="AC319" s="13">
        <f t="shared" si="43"/>
        <v>115</v>
      </c>
      <c r="AD319" s="13">
        <f t="shared" si="44"/>
        <v>345</v>
      </c>
      <c r="AE319" s="13">
        <f t="shared" si="45"/>
        <v>8280</v>
      </c>
      <c r="AF319" t="s">
        <v>39</v>
      </c>
      <c r="AG319">
        <v>0.83</v>
      </c>
      <c r="AH319">
        <v>12</v>
      </c>
      <c r="AI319">
        <v>93</v>
      </c>
      <c r="AJ319">
        <v>10</v>
      </c>
      <c r="AK319">
        <v>10</v>
      </c>
      <c r="AL319">
        <v>10</v>
      </c>
      <c r="AM319">
        <v>10</v>
      </c>
      <c r="AN319">
        <v>9</v>
      </c>
      <c r="AO319">
        <v>9</v>
      </c>
    </row>
    <row r="320" spans="1:41">
      <c r="A320" s="1">
        <v>488009</v>
      </c>
      <c r="B320" t="s">
        <v>374</v>
      </c>
      <c r="C320">
        <v>2011</v>
      </c>
      <c r="D320" s="2" t="s">
        <v>6470</v>
      </c>
      <c r="E320" s="4">
        <f t="shared" si="38"/>
        <v>40639</v>
      </c>
      <c r="F320" s="5">
        <f t="shared" ca="1" si="39"/>
        <v>4.2540425526382473</v>
      </c>
      <c r="G320" s="1">
        <v>906446</v>
      </c>
      <c r="H320" t="s">
        <v>179</v>
      </c>
      <c r="I320" t="s">
        <v>33</v>
      </c>
      <c r="J320" s="6" t="str">
        <f t="shared" si="40"/>
        <v>Amsterdam</v>
      </c>
      <c r="K320" t="s">
        <v>34</v>
      </c>
      <c r="L320" s="6" t="str">
        <f t="shared" si="41"/>
        <v>North Holland</v>
      </c>
      <c r="M320" s="1" t="s">
        <v>375</v>
      </c>
      <c r="N320" t="s">
        <v>35</v>
      </c>
      <c r="O320">
        <v>52.328358001464402</v>
      </c>
      <c r="P320">
        <v>4.8716365707755802</v>
      </c>
      <c r="Q320" t="s">
        <v>36</v>
      </c>
      <c r="R320" t="s">
        <v>42</v>
      </c>
      <c r="S320">
        <v>2</v>
      </c>
      <c r="T320">
        <v>1</v>
      </c>
      <c r="U320">
        <v>1</v>
      </c>
      <c r="V320">
        <v>1</v>
      </c>
      <c r="W320" t="s">
        <v>38</v>
      </c>
      <c r="X320" s="8">
        <v>59</v>
      </c>
      <c r="Y320">
        <v>1</v>
      </c>
      <c r="Z320">
        <v>20</v>
      </c>
      <c r="AA320">
        <v>2</v>
      </c>
      <c r="AB320" s="6">
        <f t="shared" si="42"/>
        <v>132</v>
      </c>
      <c r="AC320" s="13">
        <f t="shared" si="43"/>
        <v>79</v>
      </c>
      <c r="AD320" s="13">
        <f t="shared" si="44"/>
        <v>158</v>
      </c>
      <c r="AE320" s="13">
        <f t="shared" si="45"/>
        <v>20856</v>
      </c>
      <c r="AF320" t="s">
        <v>43</v>
      </c>
      <c r="AG320">
        <v>1</v>
      </c>
      <c r="AH320">
        <v>66</v>
      </c>
      <c r="AI320">
        <v>87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</row>
    <row r="321" spans="1:41">
      <c r="A321" s="1">
        <v>489364</v>
      </c>
      <c r="B321" t="s">
        <v>325</v>
      </c>
      <c r="C321">
        <v>2011</v>
      </c>
      <c r="D321" s="2" t="s">
        <v>6470</v>
      </c>
      <c r="E321" s="4">
        <f t="shared" si="38"/>
        <v>40639</v>
      </c>
      <c r="F321" s="5">
        <f t="shared" ca="1" si="39"/>
        <v>4.2540425526382473</v>
      </c>
      <c r="G321" s="1">
        <v>90171</v>
      </c>
      <c r="H321" t="s">
        <v>45</v>
      </c>
      <c r="I321" t="s">
        <v>33</v>
      </c>
      <c r="J321" s="6" t="str">
        <f t="shared" si="40"/>
        <v>Amsterdam</v>
      </c>
      <c r="K321" t="s">
        <v>34</v>
      </c>
      <c r="L321" s="6" t="str">
        <f t="shared" si="41"/>
        <v>North Holland</v>
      </c>
      <c r="M321" s="1">
        <v>1053</v>
      </c>
      <c r="N321" t="s">
        <v>35</v>
      </c>
      <c r="O321">
        <v>52.364539260317898</v>
      </c>
      <c r="P321">
        <v>4.8630211576935496</v>
      </c>
      <c r="Q321" t="s">
        <v>36</v>
      </c>
      <c r="R321" t="s">
        <v>37</v>
      </c>
      <c r="S321">
        <v>4</v>
      </c>
      <c r="U321">
        <v>1</v>
      </c>
      <c r="V321">
        <v>3</v>
      </c>
      <c r="W321" t="s">
        <v>38</v>
      </c>
      <c r="X321" s="8">
        <v>69</v>
      </c>
      <c r="Y321">
        <v>2</v>
      </c>
      <c r="Z321">
        <v>15</v>
      </c>
      <c r="AA321">
        <v>1</v>
      </c>
      <c r="AB321" s="6">
        <f t="shared" si="42"/>
        <v>48</v>
      </c>
      <c r="AC321" s="13">
        <f t="shared" si="43"/>
        <v>69</v>
      </c>
      <c r="AD321" s="13">
        <f t="shared" si="44"/>
        <v>69</v>
      </c>
      <c r="AE321" s="13">
        <f t="shared" si="45"/>
        <v>3312</v>
      </c>
      <c r="AF321" t="s">
        <v>43</v>
      </c>
      <c r="AG321">
        <v>1</v>
      </c>
      <c r="AH321">
        <v>24</v>
      </c>
      <c r="AI321">
        <v>90</v>
      </c>
      <c r="AJ321">
        <v>9</v>
      </c>
      <c r="AK321">
        <v>9</v>
      </c>
      <c r="AL321">
        <v>9</v>
      </c>
      <c r="AM321">
        <v>10</v>
      </c>
      <c r="AN321">
        <v>9</v>
      </c>
      <c r="AO321">
        <v>9</v>
      </c>
    </row>
    <row r="322" spans="1:41">
      <c r="A322" s="1">
        <v>490564</v>
      </c>
      <c r="B322" t="s">
        <v>376</v>
      </c>
      <c r="C322">
        <v>2011</v>
      </c>
      <c r="D322" s="2" t="s">
        <v>6471</v>
      </c>
      <c r="E322" s="4">
        <f t="shared" ref="E322:E385" si="46">DATE(C322,LEFT(D322,FIND("/",D322)-1),RIGHT(D322,LEN(D322)-FIND("/",D322)))</f>
        <v>40640</v>
      </c>
      <c r="F322" s="5">
        <f t="shared" ref="F322:F385" ca="1" si="47">(NOW()-E322)/365</f>
        <v>4.2513028266108499</v>
      </c>
      <c r="G322" s="1">
        <v>3955550</v>
      </c>
      <c r="H322" t="s">
        <v>45</v>
      </c>
      <c r="I322" t="s">
        <v>33</v>
      </c>
      <c r="J322" s="6" t="str">
        <f t="shared" ref="J322:J385" si="48">VLOOKUP(I322,city,2,FALSE)</f>
        <v>Amsterdam</v>
      </c>
      <c r="K322" t="s">
        <v>34</v>
      </c>
      <c r="L322" s="6" t="str">
        <f t="shared" ref="L322:L385" si="49">VLOOKUP(K322,state,2,FALSE)</f>
        <v>North Holland</v>
      </c>
      <c r="M322" s="1" t="s">
        <v>377</v>
      </c>
      <c r="N322" t="s">
        <v>35</v>
      </c>
      <c r="O322">
        <v>52.360054517434897</v>
      </c>
      <c r="P322">
        <v>4.8670067810874196</v>
      </c>
      <c r="Q322" t="s">
        <v>36</v>
      </c>
      <c r="R322" t="s">
        <v>37</v>
      </c>
      <c r="S322">
        <v>4</v>
      </c>
      <c r="T322">
        <v>1</v>
      </c>
      <c r="U322">
        <v>2</v>
      </c>
      <c r="V322">
        <v>2</v>
      </c>
      <c r="W322" t="s">
        <v>38</v>
      </c>
      <c r="X322" s="8">
        <v>105</v>
      </c>
      <c r="Y322">
        <v>2</v>
      </c>
      <c r="Z322">
        <v>25</v>
      </c>
      <c r="AA322">
        <v>2</v>
      </c>
      <c r="AB322" s="6">
        <f t="shared" si="42"/>
        <v>14</v>
      </c>
      <c r="AC322" s="13">
        <f t="shared" si="43"/>
        <v>105</v>
      </c>
      <c r="AD322" s="13">
        <f t="shared" si="44"/>
        <v>210</v>
      </c>
      <c r="AE322" s="13">
        <f t="shared" si="45"/>
        <v>2940</v>
      </c>
      <c r="AF322" t="s">
        <v>39</v>
      </c>
      <c r="AG322">
        <v>0.8</v>
      </c>
      <c r="AH322">
        <v>7</v>
      </c>
      <c r="AI322">
        <v>97</v>
      </c>
      <c r="AJ322">
        <v>10</v>
      </c>
      <c r="AK322">
        <v>10</v>
      </c>
      <c r="AL322">
        <v>9</v>
      </c>
      <c r="AM322">
        <v>9</v>
      </c>
      <c r="AN322">
        <v>9</v>
      </c>
      <c r="AO322">
        <v>10</v>
      </c>
    </row>
    <row r="323" spans="1:41">
      <c r="A323" s="1">
        <v>492014</v>
      </c>
      <c r="B323" t="s">
        <v>378</v>
      </c>
      <c r="C323">
        <v>2011</v>
      </c>
      <c r="D323" s="2" t="s">
        <v>6471</v>
      </c>
      <c r="E323" s="4">
        <f t="shared" si="46"/>
        <v>40640</v>
      </c>
      <c r="F323" s="5">
        <f t="shared" ca="1" si="47"/>
        <v>4.2513028266108499</v>
      </c>
      <c r="G323" s="1">
        <v>727801</v>
      </c>
      <c r="H323" t="s">
        <v>107</v>
      </c>
      <c r="I323" t="s">
        <v>33</v>
      </c>
      <c r="J323" s="6" t="str">
        <f t="shared" si="48"/>
        <v>Amsterdam</v>
      </c>
      <c r="K323" t="s">
        <v>34</v>
      </c>
      <c r="L323" s="6" t="str">
        <f t="shared" si="49"/>
        <v>North Holland</v>
      </c>
      <c r="M323" s="1">
        <v>1093</v>
      </c>
      <c r="N323" t="s">
        <v>35</v>
      </c>
      <c r="O323">
        <v>52.362133909210002</v>
      </c>
      <c r="P323">
        <v>4.92532277967232</v>
      </c>
      <c r="Q323" t="s">
        <v>36</v>
      </c>
      <c r="R323" t="s">
        <v>37</v>
      </c>
      <c r="S323">
        <v>2</v>
      </c>
      <c r="T323">
        <v>1</v>
      </c>
      <c r="U323">
        <v>1</v>
      </c>
      <c r="V323">
        <v>1</v>
      </c>
      <c r="W323" t="s">
        <v>38</v>
      </c>
      <c r="X323" s="8">
        <v>120</v>
      </c>
      <c r="Y323">
        <v>1</v>
      </c>
      <c r="Z323">
        <v>0</v>
      </c>
      <c r="AA323">
        <v>4</v>
      </c>
      <c r="AB323" s="6">
        <f t="shared" ref="AB323:AB386" si="50">AH323/0.5</f>
        <v>56</v>
      </c>
      <c r="AC323" s="13">
        <f t="shared" ref="AC323:AC386" si="51">IF(Y323&gt;1,X323,IF(S323&gt;1,X323+Z323,X323))</f>
        <v>120</v>
      </c>
      <c r="AD323" s="13">
        <f t="shared" si="44"/>
        <v>480</v>
      </c>
      <c r="AE323" s="13">
        <f t="shared" si="45"/>
        <v>26880</v>
      </c>
      <c r="AF323" t="s">
        <v>39</v>
      </c>
      <c r="AG323">
        <v>0.74</v>
      </c>
      <c r="AH323">
        <v>28</v>
      </c>
      <c r="AI323">
        <v>93</v>
      </c>
      <c r="AJ323">
        <v>9</v>
      </c>
      <c r="AK323">
        <v>9</v>
      </c>
      <c r="AL323">
        <v>10</v>
      </c>
      <c r="AM323">
        <v>10</v>
      </c>
      <c r="AN323">
        <v>9</v>
      </c>
      <c r="AO323">
        <v>9</v>
      </c>
    </row>
    <row r="324" spans="1:41">
      <c r="A324" s="1">
        <v>495238</v>
      </c>
      <c r="B324" t="s">
        <v>379</v>
      </c>
      <c r="C324">
        <v>2011</v>
      </c>
      <c r="D324" s="2" t="s">
        <v>6472</v>
      </c>
      <c r="E324" s="4">
        <f t="shared" si="46"/>
        <v>40642</v>
      </c>
      <c r="F324" s="5">
        <f t="shared" ca="1" si="47"/>
        <v>4.2458233745560552</v>
      </c>
      <c r="G324" s="1">
        <v>2929210</v>
      </c>
      <c r="H324" t="s">
        <v>56</v>
      </c>
      <c r="I324" t="s">
        <v>33</v>
      </c>
      <c r="J324" s="6" t="str">
        <f t="shared" si="48"/>
        <v>Amsterdam</v>
      </c>
      <c r="K324" t="s">
        <v>53</v>
      </c>
      <c r="L324" s="6" t="str">
        <f t="shared" si="49"/>
        <v>North Holland</v>
      </c>
      <c r="N324" t="s">
        <v>35</v>
      </c>
      <c r="O324">
        <v>52.360839037372003</v>
      </c>
      <c r="P324">
        <v>4.8817822377591504</v>
      </c>
      <c r="Q324" t="s">
        <v>36</v>
      </c>
      <c r="R324" t="s">
        <v>37</v>
      </c>
      <c r="S324">
        <v>2</v>
      </c>
      <c r="T324">
        <v>1</v>
      </c>
      <c r="U324">
        <v>1</v>
      </c>
      <c r="V324">
        <v>1</v>
      </c>
      <c r="W324" t="s">
        <v>38</v>
      </c>
      <c r="X324" s="8">
        <v>168</v>
      </c>
      <c r="Y324">
        <v>1</v>
      </c>
      <c r="Z324">
        <v>0</v>
      </c>
      <c r="AA324">
        <v>2</v>
      </c>
      <c r="AB324" s="6">
        <f t="shared" si="50"/>
        <v>6</v>
      </c>
      <c r="AC324" s="13">
        <f t="shared" si="51"/>
        <v>168</v>
      </c>
      <c r="AD324" s="13">
        <f t="shared" si="44"/>
        <v>336</v>
      </c>
      <c r="AE324" s="13">
        <f t="shared" si="45"/>
        <v>2016</v>
      </c>
      <c r="AF324" t="s">
        <v>47</v>
      </c>
      <c r="AG324">
        <v>0.88</v>
      </c>
      <c r="AH324">
        <v>3</v>
      </c>
      <c r="AI324">
        <v>100</v>
      </c>
      <c r="AJ324">
        <v>10</v>
      </c>
      <c r="AK324">
        <v>10</v>
      </c>
      <c r="AL324">
        <v>10</v>
      </c>
      <c r="AM324">
        <v>9</v>
      </c>
      <c r="AN324">
        <v>10</v>
      </c>
      <c r="AO324">
        <v>9</v>
      </c>
    </row>
    <row r="325" spans="1:41">
      <c r="A325" s="1">
        <v>506601</v>
      </c>
      <c r="B325" t="s">
        <v>380</v>
      </c>
      <c r="C325">
        <v>2011</v>
      </c>
      <c r="D325" s="2" t="s">
        <v>6473</v>
      </c>
      <c r="E325" s="4">
        <f t="shared" si="46"/>
        <v>40646</v>
      </c>
      <c r="F325" s="5">
        <f t="shared" ca="1" si="47"/>
        <v>4.2348644704464666</v>
      </c>
      <c r="G325" s="1">
        <v>1159534</v>
      </c>
      <c r="H325" t="s">
        <v>49</v>
      </c>
      <c r="I325" t="s">
        <v>33</v>
      </c>
      <c r="J325" s="6" t="str">
        <f t="shared" si="48"/>
        <v>Amsterdam</v>
      </c>
      <c r="K325" t="s">
        <v>34</v>
      </c>
      <c r="L325" s="6" t="str">
        <f t="shared" si="49"/>
        <v>North Holland</v>
      </c>
      <c r="M325" s="1" t="s">
        <v>381</v>
      </c>
      <c r="N325" t="s">
        <v>35</v>
      </c>
      <c r="O325">
        <v>52.360703410983703</v>
      </c>
      <c r="P325">
        <v>4.8898847512436996</v>
      </c>
      <c r="Q325" t="s">
        <v>58</v>
      </c>
      <c r="R325" t="s">
        <v>37</v>
      </c>
      <c r="S325">
        <v>5</v>
      </c>
      <c r="T325">
        <v>2.5</v>
      </c>
      <c r="U325">
        <v>3</v>
      </c>
      <c r="V325">
        <v>5</v>
      </c>
      <c r="W325" t="s">
        <v>38</v>
      </c>
      <c r="X325" s="8">
        <v>295</v>
      </c>
      <c r="Y325">
        <v>1</v>
      </c>
      <c r="Z325">
        <v>0</v>
      </c>
      <c r="AA325">
        <v>5</v>
      </c>
      <c r="AB325" s="6">
        <f t="shared" si="50"/>
        <v>24</v>
      </c>
      <c r="AC325" s="13">
        <f t="shared" si="51"/>
        <v>295</v>
      </c>
      <c r="AD325" s="13">
        <f t="shared" si="44"/>
        <v>1475</v>
      </c>
      <c r="AE325" s="13">
        <f t="shared" si="45"/>
        <v>35400</v>
      </c>
      <c r="AF325" t="s">
        <v>47</v>
      </c>
      <c r="AG325">
        <v>1</v>
      </c>
      <c r="AH325">
        <v>12</v>
      </c>
      <c r="AI325">
        <v>97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9</v>
      </c>
    </row>
    <row r="326" spans="1:41">
      <c r="A326" s="1">
        <v>508579</v>
      </c>
      <c r="B326" t="s">
        <v>382</v>
      </c>
      <c r="C326">
        <v>2011</v>
      </c>
      <c r="D326" s="2" t="s">
        <v>6474</v>
      </c>
      <c r="E326" s="4">
        <f t="shared" si="46"/>
        <v>40647</v>
      </c>
      <c r="F326" s="5">
        <f t="shared" ca="1" si="47"/>
        <v>4.2321247444190693</v>
      </c>
      <c r="G326" s="1">
        <v>95540</v>
      </c>
      <c r="H326" t="s">
        <v>45</v>
      </c>
      <c r="I326" t="s">
        <v>33</v>
      </c>
      <c r="J326" s="6" t="str">
        <f t="shared" si="48"/>
        <v>Amsterdam</v>
      </c>
      <c r="K326" t="s">
        <v>34</v>
      </c>
      <c r="L326" s="6" t="str">
        <f t="shared" si="49"/>
        <v>North Holland</v>
      </c>
      <c r="M326" s="1">
        <v>1054</v>
      </c>
      <c r="N326" t="s">
        <v>35</v>
      </c>
      <c r="O326">
        <v>52.357347001267101</v>
      </c>
      <c r="P326">
        <v>4.8585780987004901</v>
      </c>
      <c r="Q326" t="s">
        <v>36</v>
      </c>
      <c r="R326" t="s">
        <v>37</v>
      </c>
      <c r="S326">
        <v>2</v>
      </c>
      <c r="T326">
        <v>1</v>
      </c>
      <c r="U326">
        <v>1</v>
      </c>
      <c r="V326">
        <v>1</v>
      </c>
      <c r="W326" t="s">
        <v>38</v>
      </c>
      <c r="X326" s="8">
        <v>85</v>
      </c>
      <c r="Y326">
        <v>1</v>
      </c>
      <c r="Z326">
        <v>0</v>
      </c>
      <c r="AA326">
        <v>2</v>
      </c>
      <c r="AB326" s="6">
        <f t="shared" si="50"/>
        <v>170</v>
      </c>
      <c r="AC326" s="13">
        <f t="shared" si="51"/>
        <v>85</v>
      </c>
      <c r="AD326" s="13">
        <f t="shared" si="44"/>
        <v>170</v>
      </c>
      <c r="AE326" s="13">
        <f t="shared" si="45"/>
        <v>28900</v>
      </c>
      <c r="AF326" t="s">
        <v>43</v>
      </c>
      <c r="AG326">
        <v>1</v>
      </c>
      <c r="AH326">
        <v>85</v>
      </c>
      <c r="AI326">
        <v>97</v>
      </c>
      <c r="AJ326">
        <v>10</v>
      </c>
      <c r="AK326">
        <v>10</v>
      </c>
      <c r="AL326">
        <v>10</v>
      </c>
      <c r="AM326">
        <v>10</v>
      </c>
      <c r="AN326">
        <v>10</v>
      </c>
      <c r="AO326">
        <v>10</v>
      </c>
    </row>
    <row r="327" spans="1:41">
      <c r="A327" s="1">
        <v>508579</v>
      </c>
      <c r="B327" t="s">
        <v>382</v>
      </c>
      <c r="C327">
        <v>2011</v>
      </c>
      <c r="D327" s="2" t="s">
        <v>6474</v>
      </c>
      <c r="E327" s="4">
        <f t="shared" si="46"/>
        <v>40647</v>
      </c>
      <c r="F327" s="5">
        <f t="shared" ca="1" si="47"/>
        <v>4.2321247444190693</v>
      </c>
      <c r="G327" s="1">
        <v>1270575</v>
      </c>
      <c r="H327" t="s">
        <v>45</v>
      </c>
      <c r="I327" t="s">
        <v>33</v>
      </c>
      <c r="J327" s="6" t="str">
        <f t="shared" si="48"/>
        <v>Amsterdam</v>
      </c>
      <c r="K327" t="s">
        <v>34</v>
      </c>
      <c r="L327" s="6" t="str">
        <f t="shared" si="49"/>
        <v>North Holland</v>
      </c>
      <c r="M327" s="1">
        <v>1054</v>
      </c>
      <c r="N327" t="s">
        <v>35</v>
      </c>
      <c r="O327">
        <v>52.357776837976097</v>
      </c>
      <c r="P327">
        <v>4.8598773533835899</v>
      </c>
      <c r="Q327" t="s">
        <v>36</v>
      </c>
      <c r="R327" t="s">
        <v>37</v>
      </c>
      <c r="S327">
        <v>2</v>
      </c>
      <c r="T327">
        <v>1</v>
      </c>
      <c r="U327">
        <v>1</v>
      </c>
      <c r="V327">
        <v>1</v>
      </c>
      <c r="W327" t="s">
        <v>38</v>
      </c>
      <c r="X327" s="8">
        <v>80</v>
      </c>
      <c r="Y327">
        <v>1</v>
      </c>
      <c r="Z327">
        <v>0</v>
      </c>
      <c r="AA327">
        <v>7</v>
      </c>
      <c r="AB327" s="6">
        <f t="shared" si="50"/>
        <v>48</v>
      </c>
      <c r="AC327" s="13">
        <f t="shared" si="51"/>
        <v>80</v>
      </c>
      <c r="AD327" s="13">
        <f t="shared" si="44"/>
        <v>560</v>
      </c>
      <c r="AE327" s="13">
        <f t="shared" si="45"/>
        <v>26880</v>
      </c>
      <c r="AF327" t="s">
        <v>43</v>
      </c>
      <c r="AG327">
        <v>1</v>
      </c>
      <c r="AH327">
        <v>24</v>
      </c>
      <c r="AI327">
        <v>94</v>
      </c>
      <c r="AJ327">
        <v>10</v>
      </c>
      <c r="AK327">
        <v>9</v>
      </c>
      <c r="AL327">
        <v>10</v>
      </c>
      <c r="AM327">
        <v>10</v>
      </c>
      <c r="AN327">
        <v>10</v>
      </c>
      <c r="AO327">
        <v>10</v>
      </c>
    </row>
    <row r="328" spans="1:41">
      <c r="A328" s="1">
        <v>510526</v>
      </c>
      <c r="B328" t="s">
        <v>383</v>
      </c>
      <c r="C328">
        <v>2011</v>
      </c>
      <c r="D328" s="2" t="s">
        <v>6475</v>
      </c>
      <c r="E328" s="4">
        <f t="shared" si="46"/>
        <v>40648</v>
      </c>
      <c r="F328" s="5">
        <f t="shared" ca="1" si="47"/>
        <v>4.2293850183916719</v>
      </c>
      <c r="G328" s="1">
        <v>5399901</v>
      </c>
      <c r="H328" t="s">
        <v>49</v>
      </c>
      <c r="I328" t="s">
        <v>33</v>
      </c>
      <c r="J328" s="6" t="str">
        <f t="shared" si="48"/>
        <v>Amsterdam</v>
      </c>
      <c r="K328" t="s">
        <v>46</v>
      </c>
      <c r="L328" s="6" t="str">
        <f t="shared" si="49"/>
        <v>North Holland</v>
      </c>
      <c r="M328" s="1" t="s">
        <v>384</v>
      </c>
      <c r="N328" t="s">
        <v>35</v>
      </c>
      <c r="O328">
        <v>52.373098948394201</v>
      </c>
      <c r="P328">
        <v>4.9059931843314697</v>
      </c>
      <c r="Q328" t="s">
        <v>36</v>
      </c>
      <c r="R328" t="s">
        <v>37</v>
      </c>
      <c r="S328">
        <v>4</v>
      </c>
      <c r="T328">
        <v>1</v>
      </c>
      <c r="U328">
        <v>2</v>
      </c>
      <c r="V328">
        <v>2</v>
      </c>
      <c r="W328" t="s">
        <v>38</v>
      </c>
      <c r="X328" s="8">
        <v>75</v>
      </c>
      <c r="Y328">
        <v>2</v>
      </c>
      <c r="Z328">
        <v>25</v>
      </c>
      <c r="AA328">
        <v>2</v>
      </c>
      <c r="AB328" s="6">
        <f t="shared" si="50"/>
        <v>0</v>
      </c>
      <c r="AC328" s="13">
        <f t="shared" si="51"/>
        <v>75</v>
      </c>
      <c r="AD328" s="13">
        <f t="shared" si="44"/>
        <v>150</v>
      </c>
      <c r="AE328" s="13">
        <f t="shared" si="45"/>
        <v>0</v>
      </c>
      <c r="AF328" t="s">
        <v>47</v>
      </c>
      <c r="AG328">
        <v>1</v>
      </c>
      <c r="AH328">
        <v>0</v>
      </c>
    </row>
    <row r="329" spans="1:41">
      <c r="A329" s="1">
        <v>510526</v>
      </c>
      <c r="B329" t="s">
        <v>383</v>
      </c>
      <c r="C329">
        <v>2011</v>
      </c>
      <c r="D329" s="2" t="s">
        <v>6475</v>
      </c>
      <c r="E329" s="4">
        <f t="shared" si="46"/>
        <v>40648</v>
      </c>
      <c r="F329" s="5">
        <f t="shared" ca="1" si="47"/>
        <v>4.2293850183916719</v>
      </c>
      <c r="G329" s="1">
        <v>96048</v>
      </c>
      <c r="H329" t="s">
        <v>49</v>
      </c>
      <c r="I329" t="s">
        <v>33</v>
      </c>
      <c r="J329" s="6" t="str">
        <f t="shared" si="48"/>
        <v>Amsterdam</v>
      </c>
      <c r="K329" t="s">
        <v>34</v>
      </c>
      <c r="L329" s="6" t="str">
        <f t="shared" si="49"/>
        <v>North Holland</v>
      </c>
      <c r="M329" s="1">
        <v>1011</v>
      </c>
      <c r="N329" t="s">
        <v>35</v>
      </c>
      <c r="O329">
        <v>52.3724372322338</v>
      </c>
      <c r="P329">
        <v>4.9075894481448703</v>
      </c>
      <c r="Q329" t="s">
        <v>132</v>
      </c>
      <c r="R329" t="s">
        <v>42</v>
      </c>
      <c r="S329">
        <v>2</v>
      </c>
      <c r="T329">
        <v>1</v>
      </c>
      <c r="U329">
        <v>1</v>
      </c>
      <c r="V329">
        <v>2</v>
      </c>
      <c r="W329" t="s">
        <v>38</v>
      </c>
      <c r="X329" s="8">
        <v>75</v>
      </c>
      <c r="Y329">
        <v>2</v>
      </c>
      <c r="Z329">
        <v>30</v>
      </c>
      <c r="AA329">
        <v>1</v>
      </c>
      <c r="AB329" s="6">
        <f t="shared" si="50"/>
        <v>2</v>
      </c>
      <c r="AC329" s="13">
        <f t="shared" si="51"/>
        <v>75</v>
      </c>
      <c r="AD329" s="13">
        <f t="shared" ref="AD329:AD392" si="52">AC329*AA329</f>
        <v>75</v>
      </c>
      <c r="AE329" s="13">
        <f t="shared" ref="AE329:AE392" si="53">AD329*AB329</f>
        <v>150</v>
      </c>
      <c r="AF329" t="s">
        <v>47</v>
      </c>
      <c r="AG329">
        <v>1</v>
      </c>
      <c r="AH329">
        <v>1</v>
      </c>
      <c r="AI329">
        <v>100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</row>
    <row r="330" spans="1:41">
      <c r="A330" s="1">
        <v>517215</v>
      </c>
      <c r="B330" t="s">
        <v>385</v>
      </c>
      <c r="C330">
        <v>2011</v>
      </c>
      <c r="D330" s="2" t="s">
        <v>6476</v>
      </c>
      <c r="E330" s="4">
        <f t="shared" si="46"/>
        <v>40651</v>
      </c>
      <c r="F330" s="5">
        <f t="shared" ca="1" si="47"/>
        <v>4.2211658403094798</v>
      </c>
      <c r="G330" s="1">
        <v>5529174</v>
      </c>
      <c r="H330" t="s">
        <v>179</v>
      </c>
      <c r="I330" t="s">
        <v>386</v>
      </c>
      <c r="J330" s="6" t="str">
        <f t="shared" si="48"/>
        <v>Amsterdam</v>
      </c>
      <c r="K330" t="s">
        <v>46</v>
      </c>
      <c r="L330" s="6" t="str">
        <f t="shared" si="49"/>
        <v>North Holland</v>
      </c>
      <c r="M330" s="1" t="s">
        <v>387</v>
      </c>
      <c r="N330" t="s">
        <v>35</v>
      </c>
      <c r="O330">
        <v>52.322547894152898</v>
      </c>
      <c r="P330">
        <v>4.8561374426578503</v>
      </c>
      <c r="Q330" t="s">
        <v>36</v>
      </c>
      <c r="R330" t="s">
        <v>37</v>
      </c>
      <c r="S330">
        <v>6</v>
      </c>
      <c r="T330">
        <v>2</v>
      </c>
      <c r="U330">
        <v>4</v>
      </c>
      <c r="V330">
        <v>4</v>
      </c>
      <c r="W330" t="s">
        <v>38</v>
      </c>
      <c r="X330" s="8">
        <v>179</v>
      </c>
      <c r="Y330">
        <v>1</v>
      </c>
      <c r="Z330">
        <v>0</v>
      </c>
      <c r="AA330">
        <v>4</v>
      </c>
      <c r="AB330" s="6">
        <f t="shared" si="50"/>
        <v>0</v>
      </c>
      <c r="AC330" s="13">
        <f t="shared" si="51"/>
        <v>179</v>
      </c>
      <c r="AD330" s="13">
        <f t="shared" si="52"/>
        <v>716</v>
      </c>
      <c r="AE330" s="13">
        <f t="shared" si="53"/>
        <v>0</v>
      </c>
      <c r="AF330" t="s">
        <v>47</v>
      </c>
      <c r="AG330">
        <v>1</v>
      </c>
      <c r="AH330">
        <v>0</v>
      </c>
    </row>
    <row r="331" spans="1:41">
      <c r="A331" s="1">
        <v>517215</v>
      </c>
      <c r="B331" t="s">
        <v>385</v>
      </c>
      <c r="C331">
        <v>2011</v>
      </c>
      <c r="D331" s="2" t="s">
        <v>6476</v>
      </c>
      <c r="E331" s="4">
        <f t="shared" si="46"/>
        <v>40651</v>
      </c>
      <c r="F331" s="5">
        <f t="shared" ca="1" si="47"/>
        <v>4.2211658403094798</v>
      </c>
      <c r="G331" s="1">
        <v>5211163</v>
      </c>
      <c r="H331" t="s">
        <v>51</v>
      </c>
      <c r="I331" t="s">
        <v>33</v>
      </c>
      <c r="J331" s="6" t="str">
        <f t="shared" si="48"/>
        <v>Amsterdam</v>
      </c>
      <c r="K331" t="s">
        <v>46</v>
      </c>
      <c r="L331" s="6" t="str">
        <f t="shared" si="49"/>
        <v>North Holland</v>
      </c>
      <c r="M331" s="1" t="s">
        <v>388</v>
      </c>
      <c r="N331" t="s">
        <v>35</v>
      </c>
      <c r="O331">
        <v>52.366422581506399</v>
      </c>
      <c r="P331">
        <v>4.8805710625756298</v>
      </c>
      <c r="Q331" t="s">
        <v>36</v>
      </c>
      <c r="R331" t="s">
        <v>37</v>
      </c>
      <c r="S331">
        <v>4</v>
      </c>
      <c r="T331">
        <v>1</v>
      </c>
      <c r="U331">
        <v>1</v>
      </c>
      <c r="V331">
        <v>3</v>
      </c>
      <c r="W331" t="s">
        <v>38</v>
      </c>
      <c r="X331" s="8">
        <v>135</v>
      </c>
      <c r="Y331">
        <v>1</v>
      </c>
      <c r="Z331">
        <v>0</v>
      </c>
      <c r="AA331">
        <v>3</v>
      </c>
      <c r="AB331" s="6">
        <f t="shared" si="50"/>
        <v>6</v>
      </c>
      <c r="AC331" s="13">
        <f t="shared" si="51"/>
        <v>135</v>
      </c>
      <c r="AD331" s="13">
        <f t="shared" si="52"/>
        <v>405</v>
      </c>
      <c r="AE331" s="13">
        <f t="shared" si="53"/>
        <v>2430</v>
      </c>
      <c r="AF331" t="s">
        <v>43</v>
      </c>
      <c r="AG331">
        <v>1</v>
      </c>
      <c r="AH331">
        <v>3</v>
      </c>
      <c r="AI331">
        <v>90</v>
      </c>
      <c r="AJ331">
        <v>9</v>
      </c>
      <c r="AK331">
        <v>7</v>
      </c>
      <c r="AL331">
        <v>10</v>
      </c>
      <c r="AM331">
        <v>10</v>
      </c>
      <c r="AN331">
        <v>10</v>
      </c>
      <c r="AO331">
        <v>9</v>
      </c>
    </row>
    <row r="332" spans="1:41">
      <c r="A332" s="1">
        <v>517215</v>
      </c>
      <c r="B332" t="s">
        <v>385</v>
      </c>
      <c r="C332">
        <v>2011</v>
      </c>
      <c r="D332" s="2" t="s">
        <v>6476</v>
      </c>
      <c r="E332" s="4">
        <f t="shared" si="46"/>
        <v>40651</v>
      </c>
      <c r="F332" s="5">
        <f t="shared" ca="1" si="47"/>
        <v>4.2211658403094798</v>
      </c>
      <c r="G332" s="1">
        <v>4585558</v>
      </c>
      <c r="H332" t="s">
        <v>32</v>
      </c>
      <c r="I332" t="s">
        <v>33</v>
      </c>
      <c r="J332" s="6" t="str">
        <f t="shared" si="48"/>
        <v>Amsterdam</v>
      </c>
      <c r="K332" t="s">
        <v>34</v>
      </c>
      <c r="L332" s="6" t="str">
        <f t="shared" si="49"/>
        <v>North Holland</v>
      </c>
      <c r="M332" s="1" t="s">
        <v>389</v>
      </c>
      <c r="N332" t="s">
        <v>35</v>
      </c>
      <c r="O332">
        <v>52.383245594961998</v>
      </c>
      <c r="P332">
        <v>4.8752628687388997</v>
      </c>
      <c r="Q332" t="s">
        <v>36</v>
      </c>
      <c r="R332" t="s">
        <v>37</v>
      </c>
      <c r="S332">
        <v>3</v>
      </c>
      <c r="T332">
        <v>1</v>
      </c>
      <c r="U332">
        <v>2</v>
      </c>
      <c r="V332">
        <v>2</v>
      </c>
      <c r="W332" t="s">
        <v>38</v>
      </c>
      <c r="X332" s="8">
        <v>99</v>
      </c>
      <c r="Y332">
        <v>2</v>
      </c>
      <c r="Z332">
        <v>25</v>
      </c>
      <c r="AA332">
        <v>7</v>
      </c>
      <c r="AB332" s="6">
        <f t="shared" si="50"/>
        <v>0</v>
      </c>
      <c r="AC332" s="13">
        <f t="shared" si="51"/>
        <v>99</v>
      </c>
      <c r="AD332" s="13">
        <f t="shared" si="52"/>
        <v>693</v>
      </c>
      <c r="AE332" s="13">
        <f t="shared" si="53"/>
        <v>0</v>
      </c>
      <c r="AF332" t="s">
        <v>47</v>
      </c>
      <c r="AG332">
        <v>1</v>
      </c>
      <c r="AH332">
        <v>0</v>
      </c>
    </row>
    <row r="333" spans="1:41">
      <c r="A333" s="1">
        <v>517215</v>
      </c>
      <c r="B333" t="s">
        <v>385</v>
      </c>
      <c r="C333">
        <v>2011</v>
      </c>
      <c r="D333" s="2" t="s">
        <v>6476</v>
      </c>
      <c r="E333" s="4">
        <f t="shared" si="46"/>
        <v>40651</v>
      </c>
      <c r="F333" s="5">
        <f t="shared" ca="1" si="47"/>
        <v>4.2211658403094798</v>
      </c>
      <c r="G333" s="1">
        <v>4713353</v>
      </c>
      <c r="H333" t="s">
        <v>49</v>
      </c>
      <c r="I333" t="s">
        <v>33</v>
      </c>
      <c r="J333" s="6" t="str">
        <f t="shared" si="48"/>
        <v>Amsterdam</v>
      </c>
      <c r="K333" t="s">
        <v>46</v>
      </c>
      <c r="L333" s="6" t="str">
        <f t="shared" si="49"/>
        <v>North Holland</v>
      </c>
      <c r="M333" s="1">
        <v>1017</v>
      </c>
      <c r="N333" t="s">
        <v>35</v>
      </c>
      <c r="O333">
        <v>52.36094918581</v>
      </c>
      <c r="P333">
        <v>4.8902625758951404</v>
      </c>
      <c r="Q333" t="s">
        <v>36</v>
      </c>
      <c r="R333" t="s">
        <v>37</v>
      </c>
      <c r="S333">
        <v>2</v>
      </c>
      <c r="T333">
        <v>1</v>
      </c>
      <c r="U333">
        <v>1</v>
      </c>
      <c r="V333">
        <v>1</v>
      </c>
      <c r="W333" t="s">
        <v>38</v>
      </c>
      <c r="X333" s="8">
        <v>129</v>
      </c>
      <c r="Y333">
        <v>1</v>
      </c>
      <c r="Z333">
        <v>0</v>
      </c>
      <c r="AA333">
        <v>2</v>
      </c>
      <c r="AB333" s="6">
        <f t="shared" si="50"/>
        <v>18</v>
      </c>
      <c r="AC333" s="13">
        <f t="shared" si="51"/>
        <v>129</v>
      </c>
      <c r="AD333" s="13">
        <f t="shared" si="52"/>
        <v>258</v>
      </c>
      <c r="AE333" s="13">
        <f t="shared" si="53"/>
        <v>4644</v>
      </c>
      <c r="AF333" t="s">
        <v>47</v>
      </c>
      <c r="AG333">
        <v>1</v>
      </c>
      <c r="AH333">
        <v>9</v>
      </c>
      <c r="AI333">
        <v>98</v>
      </c>
      <c r="AJ333">
        <v>10</v>
      </c>
      <c r="AK333">
        <v>10</v>
      </c>
      <c r="AL333">
        <v>9</v>
      </c>
      <c r="AM333">
        <v>10</v>
      </c>
      <c r="AN333">
        <v>10</v>
      </c>
      <c r="AO333">
        <v>10</v>
      </c>
    </row>
    <row r="334" spans="1:41">
      <c r="A334" s="1">
        <v>517215</v>
      </c>
      <c r="B334" t="s">
        <v>385</v>
      </c>
      <c r="C334">
        <v>2011</v>
      </c>
      <c r="D334" s="2" t="s">
        <v>6476</v>
      </c>
      <c r="E334" s="4">
        <f t="shared" si="46"/>
        <v>40651</v>
      </c>
      <c r="F334" s="5">
        <f t="shared" ca="1" si="47"/>
        <v>4.2211658403094798</v>
      </c>
      <c r="G334" s="1">
        <v>5878377</v>
      </c>
      <c r="H334" t="s">
        <v>32</v>
      </c>
      <c r="I334" t="s">
        <v>33</v>
      </c>
      <c r="J334" s="6" t="str">
        <f t="shared" si="48"/>
        <v>Amsterdam</v>
      </c>
      <c r="K334" t="s">
        <v>46</v>
      </c>
      <c r="L334" s="6" t="str">
        <f t="shared" si="49"/>
        <v>North Holland</v>
      </c>
      <c r="M334" s="1" t="s">
        <v>390</v>
      </c>
      <c r="N334" t="s">
        <v>35</v>
      </c>
      <c r="O334">
        <v>52.388431368418203</v>
      </c>
      <c r="P334">
        <v>4.8861773590546402</v>
      </c>
      <c r="Q334" t="s">
        <v>36</v>
      </c>
      <c r="R334" t="s">
        <v>37</v>
      </c>
      <c r="S334">
        <v>2</v>
      </c>
      <c r="T334">
        <v>1</v>
      </c>
      <c r="U334">
        <v>1</v>
      </c>
      <c r="V334">
        <v>1</v>
      </c>
      <c r="W334" t="s">
        <v>38</v>
      </c>
      <c r="X334" s="8">
        <v>150</v>
      </c>
      <c r="Y334">
        <v>1</v>
      </c>
      <c r="Z334">
        <v>0</v>
      </c>
      <c r="AA334">
        <v>4</v>
      </c>
      <c r="AB334" s="6">
        <f t="shared" si="50"/>
        <v>0</v>
      </c>
      <c r="AC334" s="13">
        <f t="shared" si="51"/>
        <v>150</v>
      </c>
      <c r="AD334" s="13">
        <f t="shared" si="52"/>
        <v>600</v>
      </c>
      <c r="AE334" s="13">
        <f t="shared" si="53"/>
        <v>0</v>
      </c>
      <c r="AF334" t="s">
        <v>47</v>
      </c>
      <c r="AG334">
        <v>1</v>
      </c>
      <c r="AH334">
        <v>0</v>
      </c>
    </row>
    <row r="335" spans="1:41">
      <c r="A335" s="1">
        <v>517215</v>
      </c>
      <c r="B335" t="s">
        <v>385</v>
      </c>
      <c r="C335">
        <v>2011</v>
      </c>
      <c r="D335" s="2" t="s">
        <v>6476</v>
      </c>
      <c r="E335" s="4">
        <f t="shared" si="46"/>
        <v>40651</v>
      </c>
      <c r="F335" s="5">
        <f t="shared" ca="1" si="47"/>
        <v>4.2211658403094798</v>
      </c>
      <c r="G335" s="1">
        <v>5819314</v>
      </c>
      <c r="H335" t="s">
        <v>51</v>
      </c>
      <c r="I335" t="s">
        <v>33</v>
      </c>
      <c r="J335" s="6" t="str">
        <f t="shared" si="48"/>
        <v>Amsterdam</v>
      </c>
      <c r="K335" t="s">
        <v>46</v>
      </c>
      <c r="L335" s="6" t="str">
        <f t="shared" si="49"/>
        <v>North Holland</v>
      </c>
      <c r="M335" s="1" t="s">
        <v>391</v>
      </c>
      <c r="N335" t="s">
        <v>35</v>
      </c>
      <c r="O335">
        <v>52.376831210447399</v>
      </c>
      <c r="P335">
        <v>4.8863671366791399</v>
      </c>
      <c r="Q335" t="s">
        <v>36</v>
      </c>
      <c r="R335" t="s">
        <v>37</v>
      </c>
      <c r="S335">
        <v>2</v>
      </c>
      <c r="T335">
        <v>1</v>
      </c>
      <c r="U335">
        <v>1</v>
      </c>
      <c r="V335">
        <v>1</v>
      </c>
      <c r="W335" t="s">
        <v>38</v>
      </c>
      <c r="X335" s="8">
        <v>140</v>
      </c>
      <c r="Y335">
        <v>1</v>
      </c>
      <c r="Z335">
        <v>0</v>
      </c>
      <c r="AA335">
        <v>3</v>
      </c>
      <c r="AB335" s="6">
        <f t="shared" si="50"/>
        <v>0</v>
      </c>
      <c r="AC335" s="13">
        <f t="shared" si="51"/>
        <v>140</v>
      </c>
      <c r="AD335" s="13">
        <f t="shared" si="52"/>
        <v>420</v>
      </c>
      <c r="AE335" s="13">
        <f t="shared" si="53"/>
        <v>0</v>
      </c>
      <c r="AF335" t="s">
        <v>43</v>
      </c>
      <c r="AG335">
        <v>1</v>
      </c>
      <c r="AH335">
        <v>0</v>
      </c>
    </row>
    <row r="336" spans="1:41">
      <c r="A336" s="1">
        <v>517215</v>
      </c>
      <c r="B336" t="s">
        <v>385</v>
      </c>
      <c r="C336">
        <v>2011</v>
      </c>
      <c r="D336" s="2" t="s">
        <v>6476</v>
      </c>
      <c r="E336" s="4">
        <f t="shared" si="46"/>
        <v>40651</v>
      </c>
      <c r="F336" s="5">
        <f t="shared" ca="1" si="47"/>
        <v>4.2211658403094798</v>
      </c>
      <c r="G336" s="1">
        <v>5793026</v>
      </c>
      <c r="H336" t="s">
        <v>51</v>
      </c>
      <c r="I336" t="s">
        <v>33</v>
      </c>
      <c r="J336" s="6" t="str">
        <f t="shared" si="48"/>
        <v>Amsterdam</v>
      </c>
      <c r="K336" t="s">
        <v>46</v>
      </c>
      <c r="L336" s="6" t="str">
        <f t="shared" si="49"/>
        <v>North Holland</v>
      </c>
      <c r="M336" s="1" t="s">
        <v>392</v>
      </c>
      <c r="N336" t="s">
        <v>35</v>
      </c>
      <c r="O336">
        <v>52.372378164795798</v>
      </c>
      <c r="P336">
        <v>4.8871490878507</v>
      </c>
      <c r="Q336" t="s">
        <v>58</v>
      </c>
      <c r="R336" t="s">
        <v>37</v>
      </c>
      <c r="S336">
        <v>2</v>
      </c>
      <c r="T336">
        <v>1</v>
      </c>
      <c r="U336">
        <v>1</v>
      </c>
      <c r="V336">
        <v>1</v>
      </c>
      <c r="W336" t="s">
        <v>38</v>
      </c>
      <c r="X336" s="8">
        <v>185</v>
      </c>
      <c r="Y336">
        <v>1</v>
      </c>
      <c r="Z336">
        <v>0</v>
      </c>
      <c r="AA336">
        <v>3</v>
      </c>
      <c r="AB336" s="6">
        <f t="shared" si="50"/>
        <v>0</v>
      </c>
      <c r="AC336" s="13">
        <f t="shared" si="51"/>
        <v>185</v>
      </c>
      <c r="AD336" s="13">
        <f t="shared" si="52"/>
        <v>555</v>
      </c>
      <c r="AE336" s="13">
        <f t="shared" si="53"/>
        <v>0</v>
      </c>
      <c r="AF336" t="s">
        <v>47</v>
      </c>
      <c r="AG336">
        <v>1</v>
      </c>
      <c r="AH336">
        <v>0</v>
      </c>
    </row>
    <row r="337" spans="1:41">
      <c r="A337" s="1">
        <v>517215</v>
      </c>
      <c r="B337" t="s">
        <v>385</v>
      </c>
      <c r="C337">
        <v>2011</v>
      </c>
      <c r="D337" s="2" t="s">
        <v>6476</v>
      </c>
      <c r="E337" s="4">
        <f t="shared" si="46"/>
        <v>40651</v>
      </c>
      <c r="F337" s="5">
        <f t="shared" ca="1" si="47"/>
        <v>4.2211658403094798</v>
      </c>
      <c r="G337" s="1">
        <v>5857700</v>
      </c>
      <c r="H337" t="s">
        <v>51</v>
      </c>
      <c r="I337" t="s">
        <v>33</v>
      </c>
      <c r="J337" s="6" t="str">
        <f t="shared" si="48"/>
        <v>Amsterdam</v>
      </c>
      <c r="K337" t="s">
        <v>46</v>
      </c>
      <c r="L337" s="6" t="str">
        <f t="shared" si="49"/>
        <v>North Holland</v>
      </c>
      <c r="M337" s="1" t="s">
        <v>393</v>
      </c>
      <c r="N337" t="s">
        <v>35</v>
      </c>
      <c r="O337">
        <v>52.375444969024599</v>
      </c>
      <c r="P337">
        <v>4.8780321447738997</v>
      </c>
      <c r="Q337" t="s">
        <v>36</v>
      </c>
      <c r="R337" t="s">
        <v>37</v>
      </c>
      <c r="S337">
        <v>2</v>
      </c>
      <c r="T337">
        <v>1</v>
      </c>
      <c r="U337">
        <v>0</v>
      </c>
      <c r="V337">
        <v>1</v>
      </c>
      <c r="W337" t="s">
        <v>38</v>
      </c>
      <c r="X337" s="8">
        <v>120</v>
      </c>
      <c r="Y337">
        <v>1</v>
      </c>
      <c r="Z337">
        <v>0</v>
      </c>
      <c r="AA337">
        <v>3</v>
      </c>
      <c r="AB337" s="6">
        <f t="shared" si="50"/>
        <v>0</v>
      </c>
      <c r="AC337" s="13">
        <f t="shared" si="51"/>
        <v>120</v>
      </c>
      <c r="AD337" s="13">
        <f t="shared" si="52"/>
        <v>360</v>
      </c>
      <c r="AE337" s="13">
        <f t="shared" si="53"/>
        <v>0</v>
      </c>
      <c r="AF337" t="s">
        <v>47</v>
      </c>
      <c r="AG337">
        <v>1</v>
      </c>
      <c r="AH337">
        <v>0</v>
      </c>
    </row>
    <row r="338" spans="1:41">
      <c r="A338" s="1">
        <v>517541</v>
      </c>
      <c r="B338" t="s">
        <v>281</v>
      </c>
      <c r="C338">
        <v>2011</v>
      </c>
      <c r="D338" s="2" t="s">
        <v>6476</v>
      </c>
      <c r="E338" s="4">
        <f t="shared" si="46"/>
        <v>40651</v>
      </c>
      <c r="F338" s="5">
        <f t="shared" ca="1" si="47"/>
        <v>4.2211658403094798</v>
      </c>
      <c r="G338" s="1">
        <v>1886198</v>
      </c>
      <c r="H338" t="s">
        <v>49</v>
      </c>
      <c r="I338" t="s">
        <v>33</v>
      </c>
      <c r="J338" s="6" t="str">
        <f t="shared" si="48"/>
        <v>Amsterdam</v>
      </c>
      <c r="K338" t="s">
        <v>34</v>
      </c>
      <c r="L338" s="6" t="str">
        <f t="shared" si="49"/>
        <v>North Holland</v>
      </c>
      <c r="M338" s="1" t="s">
        <v>394</v>
      </c>
      <c r="N338" t="s">
        <v>35</v>
      </c>
      <c r="O338">
        <v>52.361151641377703</v>
      </c>
      <c r="P338">
        <v>4.9074091299637104</v>
      </c>
      <c r="Q338" t="s">
        <v>36</v>
      </c>
      <c r="R338" t="s">
        <v>37</v>
      </c>
      <c r="S338">
        <v>2</v>
      </c>
      <c r="T338">
        <v>1</v>
      </c>
      <c r="U338">
        <v>1</v>
      </c>
      <c r="V338">
        <v>1</v>
      </c>
      <c r="W338" t="s">
        <v>38</v>
      </c>
      <c r="X338" s="8">
        <v>125</v>
      </c>
      <c r="Y338">
        <v>1</v>
      </c>
      <c r="Z338">
        <v>0</v>
      </c>
      <c r="AA338">
        <v>2</v>
      </c>
      <c r="AB338" s="6">
        <f t="shared" si="50"/>
        <v>14</v>
      </c>
      <c r="AC338" s="13">
        <f t="shared" si="51"/>
        <v>125</v>
      </c>
      <c r="AD338" s="13">
        <f t="shared" si="52"/>
        <v>250</v>
      </c>
      <c r="AE338" s="13">
        <f t="shared" si="53"/>
        <v>3500</v>
      </c>
      <c r="AF338" t="s">
        <v>39</v>
      </c>
      <c r="AG338">
        <v>0.9</v>
      </c>
      <c r="AH338">
        <v>7</v>
      </c>
      <c r="AI338">
        <v>94</v>
      </c>
      <c r="AJ338">
        <v>10</v>
      </c>
      <c r="AK338">
        <v>9</v>
      </c>
      <c r="AL338">
        <v>10</v>
      </c>
      <c r="AM338">
        <v>10</v>
      </c>
      <c r="AN338">
        <v>9</v>
      </c>
      <c r="AO338">
        <v>9</v>
      </c>
    </row>
    <row r="339" spans="1:41">
      <c r="A339" s="1">
        <v>517653</v>
      </c>
      <c r="B339" t="s">
        <v>145</v>
      </c>
      <c r="C339">
        <v>2011</v>
      </c>
      <c r="D339" s="2" t="s">
        <v>6476</v>
      </c>
      <c r="E339" s="4">
        <f t="shared" si="46"/>
        <v>40651</v>
      </c>
      <c r="F339" s="5">
        <f t="shared" ca="1" si="47"/>
        <v>4.2211658403094798</v>
      </c>
      <c r="G339" s="1">
        <v>97939</v>
      </c>
      <c r="H339" t="s">
        <v>45</v>
      </c>
      <c r="I339" t="s">
        <v>33</v>
      </c>
      <c r="J339" s="6" t="str">
        <f t="shared" si="48"/>
        <v>Amsterdam</v>
      </c>
      <c r="K339" t="s">
        <v>53</v>
      </c>
      <c r="L339" s="6" t="str">
        <f t="shared" si="49"/>
        <v>North Holland</v>
      </c>
      <c r="N339" t="s">
        <v>35</v>
      </c>
      <c r="O339">
        <v>52.363800653936899</v>
      </c>
      <c r="P339">
        <v>4.8735212472424401</v>
      </c>
      <c r="Q339" t="s">
        <v>36</v>
      </c>
      <c r="R339" t="s">
        <v>37</v>
      </c>
      <c r="S339">
        <v>2</v>
      </c>
      <c r="T339">
        <v>1</v>
      </c>
      <c r="U339">
        <v>1</v>
      </c>
      <c r="V339">
        <v>1</v>
      </c>
      <c r="W339" t="s">
        <v>38</v>
      </c>
      <c r="X339" s="8">
        <v>89</v>
      </c>
      <c r="Y339">
        <v>1</v>
      </c>
      <c r="Z339">
        <v>0</v>
      </c>
      <c r="AA339">
        <v>4</v>
      </c>
      <c r="AB339" s="6">
        <f t="shared" si="50"/>
        <v>126</v>
      </c>
      <c r="AC339" s="13">
        <f t="shared" si="51"/>
        <v>89</v>
      </c>
      <c r="AD339" s="13">
        <f t="shared" si="52"/>
        <v>356</v>
      </c>
      <c r="AE339" s="13">
        <f t="shared" si="53"/>
        <v>44856</v>
      </c>
      <c r="AF339" t="s">
        <v>43</v>
      </c>
      <c r="AG339">
        <v>1</v>
      </c>
      <c r="AH339">
        <v>63</v>
      </c>
      <c r="AI339">
        <v>94</v>
      </c>
      <c r="AJ339">
        <v>9</v>
      </c>
      <c r="AK339">
        <v>9</v>
      </c>
      <c r="AL339">
        <v>9</v>
      </c>
      <c r="AM339">
        <v>10</v>
      </c>
      <c r="AN339">
        <v>10</v>
      </c>
      <c r="AO339">
        <v>9</v>
      </c>
    </row>
    <row r="340" spans="1:41">
      <c r="A340" s="1">
        <v>521204</v>
      </c>
      <c r="B340" t="s">
        <v>157</v>
      </c>
      <c r="C340">
        <v>2011</v>
      </c>
      <c r="D340" s="2" t="s">
        <v>6477</v>
      </c>
      <c r="E340" s="4">
        <f t="shared" si="46"/>
        <v>40652</v>
      </c>
      <c r="F340" s="5">
        <f t="shared" ca="1" si="47"/>
        <v>4.2184261142820825</v>
      </c>
      <c r="G340" s="1">
        <v>3383617</v>
      </c>
      <c r="H340" t="s">
        <v>49</v>
      </c>
      <c r="I340" t="s">
        <v>33</v>
      </c>
      <c r="J340" s="6" t="str">
        <f t="shared" si="48"/>
        <v>Amsterdam</v>
      </c>
      <c r="K340" t="s">
        <v>53</v>
      </c>
      <c r="L340" s="6" t="str">
        <f t="shared" si="49"/>
        <v>North Holland</v>
      </c>
      <c r="M340" s="1" t="s">
        <v>395</v>
      </c>
      <c r="N340" t="s">
        <v>35</v>
      </c>
      <c r="O340">
        <v>52.371077736373202</v>
      </c>
      <c r="P340">
        <v>4.9034477533730403</v>
      </c>
      <c r="Q340" t="s">
        <v>36</v>
      </c>
      <c r="R340" t="s">
        <v>37</v>
      </c>
      <c r="S340">
        <v>2</v>
      </c>
      <c r="T340">
        <v>1</v>
      </c>
      <c r="U340">
        <v>1</v>
      </c>
      <c r="V340">
        <v>1</v>
      </c>
      <c r="W340" t="s">
        <v>38</v>
      </c>
      <c r="X340" s="8">
        <v>120</v>
      </c>
      <c r="Y340">
        <v>1</v>
      </c>
      <c r="Z340">
        <v>0</v>
      </c>
      <c r="AA340">
        <v>2</v>
      </c>
      <c r="AB340" s="6">
        <f t="shared" si="50"/>
        <v>6</v>
      </c>
      <c r="AC340" s="13">
        <f t="shared" si="51"/>
        <v>120</v>
      </c>
      <c r="AD340" s="13">
        <f t="shared" si="52"/>
        <v>240</v>
      </c>
      <c r="AE340" s="13">
        <f t="shared" si="53"/>
        <v>1440</v>
      </c>
      <c r="AF340" t="s">
        <v>43</v>
      </c>
      <c r="AG340">
        <v>1</v>
      </c>
      <c r="AH340">
        <v>3</v>
      </c>
      <c r="AI340">
        <v>93</v>
      </c>
      <c r="AJ340">
        <v>10</v>
      </c>
      <c r="AK340">
        <v>9</v>
      </c>
      <c r="AL340">
        <v>10</v>
      </c>
      <c r="AM340">
        <v>10</v>
      </c>
      <c r="AN340">
        <v>9</v>
      </c>
      <c r="AO340">
        <v>9</v>
      </c>
    </row>
    <row r="341" spans="1:41">
      <c r="A341" s="1">
        <v>529312</v>
      </c>
      <c r="B341" t="s">
        <v>396</v>
      </c>
      <c r="C341">
        <v>2011</v>
      </c>
      <c r="D341" s="2" t="s">
        <v>6332</v>
      </c>
      <c r="E341" s="4">
        <f t="shared" si="46"/>
        <v>40656</v>
      </c>
      <c r="F341" s="5">
        <f t="shared" ca="1" si="47"/>
        <v>4.2074672101724939</v>
      </c>
      <c r="G341" s="1">
        <v>5711425</v>
      </c>
      <c r="H341" t="s">
        <v>45</v>
      </c>
      <c r="I341" t="s">
        <v>33</v>
      </c>
      <c r="J341" s="6" t="str">
        <f t="shared" si="48"/>
        <v>Amsterdam</v>
      </c>
      <c r="K341" t="s">
        <v>46</v>
      </c>
      <c r="L341" s="6" t="str">
        <f t="shared" si="49"/>
        <v>North Holland</v>
      </c>
      <c r="M341" s="1">
        <v>1054</v>
      </c>
      <c r="N341" t="s">
        <v>35</v>
      </c>
      <c r="O341">
        <v>52.358088716699498</v>
      </c>
      <c r="P341">
        <v>4.85833026495499</v>
      </c>
      <c r="Q341" t="s">
        <v>36</v>
      </c>
      <c r="R341" t="s">
        <v>37</v>
      </c>
      <c r="S341">
        <v>4</v>
      </c>
      <c r="T341">
        <v>1</v>
      </c>
      <c r="U341">
        <v>1</v>
      </c>
      <c r="V341">
        <v>2</v>
      </c>
      <c r="W341" t="s">
        <v>38</v>
      </c>
      <c r="X341" s="8">
        <v>120</v>
      </c>
      <c r="Y341">
        <v>2</v>
      </c>
      <c r="Z341">
        <v>25</v>
      </c>
      <c r="AA341">
        <v>2</v>
      </c>
      <c r="AB341" s="6">
        <f t="shared" si="50"/>
        <v>0</v>
      </c>
      <c r="AC341" s="13">
        <f t="shared" si="51"/>
        <v>120</v>
      </c>
      <c r="AD341" s="13">
        <f t="shared" si="52"/>
        <v>240</v>
      </c>
      <c r="AE341" s="13">
        <f t="shared" si="53"/>
        <v>0</v>
      </c>
      <c r="AF341" t="s">
        <v>47</v>
      </c>
      <c r="AG341">
        <v>0.89</v>
      </c>
      <c r="AH341">
        <v>0</v>
      </c>
    </row>
    <row r="342" spans="1:41">
      <c r="A342" s="1">
        <v>529312</v>
      </c>
      <c r="B342" t="s">
        <v>396</v>
      </c>
      <c r="C342">
        <v>2011</v>
      </c>
      <c r="D342" s="2" t="s">
        <v>6332</v>
      </c>
      <c r="E342" s="4">
        <f t="shared" si="46"/>
        <v>40656</v>
      </c>
      <c r="F342" s="5">
        <f t="shared" ca="1" si="47"/>
        <v>4.2074672101724939</v>
      </c>
      <c r="G342" s="1">
        <v>505863</v>
      </c>
      <c r="H342" t="s">
        <v>32</v>
      </c>
      <c r="I342" t="s">
        <v>33</v>
      </c>
      <c r="J342" s="6" t="str">
        <f t="shared" si="48"/>
        <v>Amsterdam</v>
      </c>
      <c r="K342" t="s">
        <v>34</v>
      </c>
      <c r="L342" s="6" t="str">
        <f t="shared" si="49"/>
        <v>North Holland</v>
      </c>
      <c r="M342" s="1">
        <v>1013</v>
      </c>
      <c r="N342" t="s">
        <v>35</v>
      </c>
      <c r="O342">
        <v>52.387442736271403</v>
      </c>
      <c r="P342">
        <v>4.8830914872687998</v>
      </c>
      <c r="Q342" t="s">
        <v>36</v>
      </c>
      <c r="R342" t="s">
        <v>37</v>
      </c>
      <c r="S342">
        <v>3</v>
      </c>
      <c r="T342">
        <v>1</v>
      </c>
      <c r="U342">
        <v>1</v>
      </c>
      <c r="V342">
        <v>2</v>
      </c>
      <c r="W342" t="s">
        <v>38</v>
      </c>
      <c r="X342" s="8">
        <v>100</v>
      </c>
      <c r="Y342">
        <v>2</v>
      </c>
      <c r="Z342">
        <v>20</v>
      </c>
      <c r="AA342">
        <v>3</v>
      </c>
      <c r="AB342" s="6">
        <f t="shared" si="50"/>
        <v>14</v>
      </c>
      <c r="AC342" s="13">
        <f t="shared" si="51"/>
        <v>100</v>
      </c>
      <c r="AD342" s="13">
        <f t="shared" si="52"/>
        <v>300</v>
      </c>
      <c r="AE342" s="13">
        <f t="shared" si="53"/>
        <v>4200</v>
      </c>
      <c r="AF342" t="s">
        <v>47</v>
      </c>
      <c r="AG342">
        <v>0.89</v>
      </c>
      <c r="AH342">
        <v>7</v>
      </c>
      <c r="AI342">
        <v>85</v>
      </c>
      <c r="AJ342">
        <v>8</v>
      </c>
      <c r="AK342">
        <v>7</v>
      </c>
      <c r="AL342">
        <v>8</v>
      </c>
      <c r="AM342">
        <v>10</v>
      </c>
      <c r="AN342">
        <v>8</v>
      </c>
      <c r="AO342">
        <v>8</v>
      </c>
    </row>
    <row r="343" spans="1:41">
      <c r="A343" s="1">
        <v>531200</v>
      </c>
      <c r="B343" t="s">
        <v>397</v>
      </c>
      <c r="C343">
        <v>2011</v>
      </c>
      <c r="D343" s="2" t="s">
        <v>6478</v>
      </c>
      <c r="E343" s="4">
        <f t="shared" si="46"/>
        <v>40657</v>
      </c>
      <c r="F343" s="5">
        <f t="shared" ca="1" si="47"/>
        <v>4.2047274841450966</v>
      </c>
      <c r="G343" s="1">
        <v>101618</v>
      </c>
      <c r="H343" t="s">
        <v>51</v>
      </c>
      <c r="I343" t="s">
        <v>33</v>
      </c>
      <c r="J343" s="6" t="str">
        <f t="shared" si="48"/>
        <v>Amsterdam</v>
      </c>
      <c r="K343" t="s">
        <v>34</v>
      </c>
      <c r="L343" s="6" t="str">
        <f t="shared" si="49"/>
        <v>North Holland</v>
      </c>
      <c r="M343" s="1">
        <v>1016</v>
      </c>
      <c r="N343" t="s">
        <v>35</v>
      </c>
      <c r="O343">
        <v>52.374001493815399</v>
      </c>
      <c r="P343">
        <v>4.87915429681932</v>
      </c>
      <c r="Q343" t="s">
        <v>36</v>
      </c>
      <c r="R343" t="s">
        <v>42</v>
      </c>
      <c r="S343">
        <v>2</v>
      </c>
      <c r="T343">
        <v>1</v>
      </c>
      <c r="U343">
        <v>1</v>
      </c>
      <c r="V343">
        <v>2</v>
      </c>
      <c r="W343" t="s">
        <v>38</v>
      </c>
      <c r="X343" s="8">
        <v>135</v>
      </c>
      <c r="Y343">
        <v>1</v>
      </c>
      <c r="Z343">
        <v>0</v>
      </c>
      <c r="AA343">
        <v>2</v>
      </c>
      <c r="AB343" s="6">
        <f t="shared" si="50"/>
        <v>4</v>
      </c>
      <c r="AC343" s="13">
        <f t="shared" si="51"/>
        <v>135</v>
      </c>
      <c r="AD343" s="13">
        <f t="shared" si="52"/>
        <v>270</v>
      </c>
      <c r="AE343" s="13">
        <f t="shared" si="53"/>
        <v>1080</v>
      </c>
      <c r="AF343" t="s">
        <v>62</v>
      </c>
      <c r="AG343" t="s">
        <v>62</v>
      </c>
      <c r="AH343">
        <v>2</v>
      </c>
      <c r="AI343">
        <v>100</v>
      </c>
      <c r="AJ343">
        <v>10</v>
      </c>
      <c r="AK343">
        <v>10</v>
      </c>
      <c r="AL343">
        <v>10</v>
      </c>
      <c r="AM343">
        <v>10</v>
      </c>
      <c r="AN343">
        <v>10</v>
      </c>
      <c r="AO343">
        <v>10</v>
      </c>
    </row>
    <row r="344" spans="1:41">
      <c r="A344" s="1">
        <v>532520</v>
      </c>
      <c r="B344" t="s">
        <v>398</v>
      </c>
      <c r="C344">
        <v>2011</v>
      </c>
      <c r="D344" s="2" t="s">
        <v>6478</v>
      </c>
      <c r="E344" s="4">
        <f t="shared" si="46"/>
        <v>40657</v>
      </c>
      <c r="F344" s="5">
        <f t="shared" ca="1" si="47"/>
        <v>4.2047274841450966</v>
      </c>
      <c r="G344" s="1">
        <v>861752</v>
      </c>
      <c r="H344" t="s">
        <v>41</v>
      </c>
      <c r="I344" t="s">
        <v>33</v>
      </c>
      <c r="J344" s="6" t="str">
        <f t="shared" si="48"/>
        <v>Amsterdam</v>
      </c>
      <c r="K344" t="s">
        <v>34</v>
      </c>
      <c r="L344" s="6" t="str">
        <f t="shared" si="49"/>
        <v>North Holland</v>
      </c>
      <c r="M344" s="1" t="s">
        <v>399</v>
      </c>
      <c r="N344" t="s">
        <v>35</v>
      </c>
      <c r="O344">
        <v>52.3715251878616</v>
      </c>
      <c r="P344">
        <v>4.9480941944063401</v>
      </c>
      <c r="Q344" t="s">
        <v>36</v>
      </c>
      <c r="R344" t="s">
        <v>37</v>
      </c>
      <c r="S344">
        <v>3</v>
      </c>
      <c r="T344">
        <v>1</v>
      </c>
      <c r="U344">
        <v>2</v>
      </c>
      <c r="V344">
        <v>2</v>
      </c>
      <c r="W344" t="s">
        <v>38</v>
      </c>
      <c r="X344" s="8">
        <v>85</v>
      </c>
      <c r="Y344">
        <v>2</v>
      </c>
      <c r="Z344">
        <v>30</v>
      </c>
      <c r="AA344">
        <v>3</v>
      </c>
      <c r="AB344" s="6">
        <f t="shared" si="50"/>
        <v>2</v>
      </c>
      <c r="AC344" s="13">
        <f t="shared" si="51"/>
        <v>85</v>
      </c>
      <c r="AD344" s="13">
        <f t="shared" si="52"/>
        <v>255</v>
      </c>
      <c r="AE344" s="13">
        <f t="shared" si="53"/>
        <v>510</v>
      </c>
      <c r="AF344" t="s">
        <v>62</v>
      </c>
      <c r="AG344" t="s">
        <v>62</v>
      </c>
      <c r="AH344">
        <v>1</v>
      </c>
      <c r="AI344">
        <v>97</v>
      </c>
      <c r="AJ344">
        <v>10</v>
      </c>
      <c r="AK344">
        <v>10</v>
      </c>
      <c r="AL344">
        <v>10</v>
      </c>
      <c r="AM344">
        <v>10</v>
      </c>
      <c r="AN344">
        <v>8</v>
      </c>
      <c r="AO344">
        <v>10</v>
      </c>
    </row>
    <row r="345" spans="1:41">
      <c r="A345" s="1">
        <v>534206</v>
      </c>
      <c r="B345" t="s">
        <v>400</v>
      </c>
      <c r="C345">
        <v>2011</v>
      </c>
      <c r="D345" s="2" t="s">
        <v>6479</v>
      </c>
      <c r="E345" s="4">
        <f t="shared" si="46"/>
        <v>40658</v>
      </c>
      <c r="F345" s="5">
        <f t="shared" ca="1" si="47"/>
        <v>4.2019877581176992</v>
      </c>
      <c r="G345" s="1">
        <v>102107</v>
      </c>
      <c r="H345" t="s">
        <v>56</v>
      </c>
      <c r="I345" t="s">
        <v>33</v>
      </c>
      <c r="J345" s="6" t="str">
        <f t="shared" si="48"/>
        <v>Amsterdam</v>
      </c>
      <c r="K345" t="s">
        <v>34</v>
      </c>
      <c r="L345" s="6" t="str">
        <f t="shared" si="49"/>
        <v>North Holland</v>
      </c>
      <c r="M345" s="1">
        <v>1071</v>
      </c>
      <c r="N345" t="s">
        <v>35</v>
      </c>
      <c r="O345">
        <v>52.358680356223701</v>
      </c>
      <c r="P345">
        <v>4.8756144775655201</v>
      </c>
      <c r="Q345" t="s">
        <v>36</v>
      </c>
      <c r="R345" t="s">
        <v>37</v>
      </c>
      <c r="S345">
        <v>3</v>
      </c>
      <c r="T345">
        <v>1</v>
      </c>
      <c r="U345">
        <v>2</v>
      </c>
      <c r="V345">
        <v>3</v>
      </c>
      <c r="W345" t="s">
        <v>38</v>
      </c>
      <c r="X345" s="8">
        <v>190</v>
      </c>
      <c r="Y345">
        <v>1</v>
      </c>
      <c r="Z345">
        <v>35</v>
      </c>
      <c r="AA345">
        <v>2</v>
      </c>
      <c r="AB345" s="6">
        <f t="shared" si="50"/>
        <v>46</v>
      </c>
      <c r="AC345" s="13">
        <f t="shared" si="51"/>
        <v>225</v>
      </c>
      <c r="AD345" s="13">
        <f t="shared" si="52"/>
        <v>450</v>
      </c>
      <c r="AE345" s="13">
        <f t="shared" si="53"/>
        <v>20700</v>
      </c>
      <c r="AF345" t="s">
        <v>47</v>
      </c>
      <c r="AG345">
        <v>1</v>
      </c>
      <c r="AH345">
        <v>23</v>
      </c>
      <c r="AI345">
        <v>99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9</v>
      </c>
    </row>
    <row r="346" spans="1:41">
      <c r="A346" s="1">
        <v>534206</v>
      </c>
      <c r="B346" t="s">
        <v>400</v>
      </c>
      <c r="C346">
        <v>2011</v>
      </c>
      <c r="D346" s="2" t="s">
        <v>6479</v>
      </c>
      <c r="E346" s="4">
        <f t="shared" si="46"/>
        <v>40658</v>
      </c>
      <c r="F346" s="5">
        <f t="shared" ca="1" si="47"/>
        <v>4.2019877581176992</v>
      </c>
      <c r="G346" s="1">
        <v>543262</v>
      </c>
      <c r="H346" t="s">
        <v>56</v>
      </c>
      <c r="I346" t="s">
        <v>33</v>
      </c>
      <c r="J346" s="6" t="str">
        <f t="shared" si="48"/>
        <v>Amsterdam</v>
      </c>
      <c r="K346" t="s">
        <v>34</v>
      </c>
      <c r="L346" s="6" t="str">
        <f t="shared" si="49"/>
        <v>North Holland</v>
      </c>
      <c r="M346" s="1">
        <v>1071</v>
      </c>
      <c r="N346" t="s">
        <v>35</v>
      </c>
      <c r="O346">
        <v>52.357772463306503</v>
      </c>
      <c r="P346">
        <v>4.8747347001485597</v>
      </c>
      <c r="Q346" t="s">
        <v>36</v>
      </c>
      <c r="R346" t="s">
        <v>37</v>
      </c>
      <c r="S346">
        <v>3</v>
      </c>
      <c r="T346">
        <v>1</v>
      </c>
      <c r="U346">
        <v>2</v>
      </c>
      <c r="V346">
        <v>3</v>
      </c>
      <c r="W346" t="s">
        <v>38</v>
      </c>
      <c r="X346" s="8">
        <v>150</v>
      </c>
      <c r="Y346">
        <v>1</v>
      </c>
      <c r="Z346">
        <v>35</v>
      </c>
      <c r="AA346">
        <v>2</v>
      </c>
      <c r="AB346" s="6">
        <f t="shared" si="50"/>
        <v>30</v>
      </c>
      <c r="AC346" s="13">
        <f t="shared" si="51"/>
        <v>185</v>
      </c>
      <c r="AD346" s="13">
        <f t="shared" si="52"/>
        <v>370</v>
      </c>
      <c r="AE346" s="13">
        <f t="shared" si="53"/>
        <v>11100</v>
      </c>
      <c r="AF346" t="s">
        <v>47</v>
      </c>
      <c r="AG346">
        <v>1</v>
      </c>
      <c r="AH346">
        <v>15</v>
      </c>
      <c r="AI346">
        <v>96</v>
      </c>
      <c r="AJ346">
        <v>10</v>
      </c>
      <c r="AK346">
        <v>10</v>
      </c>
      <c r="AL346">
        <v>10</v>
      </c>
      <c r="AM346">
        <v>10</v>
      </c>
      <c r="AN346">
        <v>9</v>
      </c>
      <c r="AO346">
        <v>9</v>
      </c>
    </row>
    <row r="347" spans="1:41">
      <c r="A347" s="1">
        <v>534588</v>
      </c>
      <c r="B347" t="s">
        <v>401</v>
      </c>
      <c r="C347">
        <v>2011</v>
      </c>
      <c r="D347" s="2" t="s">
        <v>6479</v>
      </c>
      <c r="E347" s="4">
        <f t="shared" si="46"/>
        <v>40658</v>
      </c>
      <c r="F347" s="5">
        <f t="shared" ca="1" si="47"/>
        <v>4.2019877581176992</v>
      </c>
      <c r="G347" s="1">
        <v>4314014</v>
      </c>
      <c r="H347" t="s">
        <v>60</v>
      </c>
      <c r="I347" t="s">
        <v>33</v>
      </c>
      <c r="J347" s="6" t="str">
        <f t="shared" si="48"/>
        <v>Amsterdam</v>
      </c>
      <c r="K347" t="s">
        <v>34</v>
      </c>
      <c r="L347" s="6" t="str">
        <f t="shared" si="49"/>
        <v>North Holland</v>
      </c>
      <c r="M347" s="1">
        <v>1074</v>
      </c>
      <c r="N347" t="s">
        <v>35</v>
      </c>
      <c r="O347">
        <v>52.356491829776203</v>
      </c>
      <c r="P347">
        <v>4.8984115630257703</v>
      </c>
      <c r="Q347" t="s">
        <v>36</v>
      </c>
      <c r="R347" t="s">
        <v>37</v>
      </c>
      <c r="S347">
        <v>6</v>
      </c>
      <c r="T347">
        <v>1.5</v>
      </c>
      <c r="U347">
        <v>2</v>
      </c>
      <c r="V347">
        <v>2</v>
      </c>
      <c r="W347" t="s">
        <v>38</v>
      </c>
      <c r="X347" s="8">
        <v>290</v>
      </c>
      <c r="Y347">
        <v>4</v>
      </c>
      <c r="Z347">
        <v>25</v>
      </c>
      <c r="AA347">
        <v>3</v>
      </c>
      <c r="AB347" s="6">
        <f t="shared" si="50"/>
        <v>12</v>
      </c>
      <c r="AC347" s="13">
        <f t="shared" si="51"/>
        <v>290</v>
      </c>
      <c r="AD347" s="13">
        <f t="shared" si="52"/>
        <v>870</v>
      </c>
      <c r="AE347" s="13">
        <f t="shared" si="53"/>
        <v>10440</v>
      </c>
      <c r="AF347" t="s">
        <v>39</v>
      </c>
      <c r="AG347">
        <v>0.76</v>
      </c>
      <c r="AH347">
        <v>6</v>
      </c>
      <c r="AI347">
        <v>97</v>
      </c>
      <c r="AJ347">
        <v>10</v>
      </c>
      <c r="AK347">
        <v>10</v>
      </c>
      <c r="AL347">
        <v>10</v>
      </c>
      <c r="AM347">
        <v>9</v>
      </c>
      <c r="AN347">
        <v>10</v>
      </c>
      <c r="AO347">
        <v>9</v>
      </c>
    </row>
    <row r="348" spans="1:41">
      <c r="A348" s="1">
        <v>534652</v>
      </c>
      <c r="B348" t="s">
        <v>402</v>
      </c>
      <c r="C348">
        <v>2011</v>
      </c>
      <c r="D348" s="2" t="s">
        <v>6479</v>
      </c>
      <c r="E348" s="4">
        <f t="shared" si="46"/>
        <v>40658</v>
      </c>
      <c r="F348" s="5">
        <f t="shared" ca="1" si="47"/>
        <v>4.2019877581176992</v>
      </c>
      <c r="G348" s="1">
        <v>866361</v>
      </c>
      <c r="H348" t="s">
        <v>51</v>
      </c>
      <c r="I348" t="s">
        <v>33</v>
      </c>
      <c r="J348" s="6" t="str">
        <f t="shared" si="48"/>
        <v>Amsterdam</v>
      </c>
      <c r="K348" t="s">
        <v>34</v>
      </c>
      <c r="L348" s="6" t="str">
        <f t="shared" si="49"/>
        <v>North Holland</v>
      </c>
      <c r="M348" s="1">
        <v>1016</v>
      </c>
      <c r="N348" t="s">
        <v>35</v>
      </c>
      <c r="O348">
        <v>52.367790198364602</v>
      </c>
      <c r="P348">
        <v>4.88259867622883</v>
      </c>
      <c r="Q348" t="s">
        <v>36</v>
      </c>
      <c r="R348" t="s">
        <v>37</v>
      </c>
      <c r="S348">
        <v>2</v>
      </c>
      <c r="T348">
        <v>1</v>
      </c>
      <c r="U348">
        <v>1</v>
      </c>
      <c r="V348">
        <v>1</v>
      </c>
      <c r="W348" t="s">
        <v>38</v>
      </c>
      <c r="X348" s="8">
        <v>95</v>
      </c>
      <c r="Y348">
        <v>1</v>
      </c>
      <c r="Z348">
        <v>15</v>
      </c>
      <c r="AA348">
        <v>2</v>
      </c>
      <c r="AB348" s="6">
        <f t="shared" si="50"/>
        <v>12</v>
      </c>
      <c r="AC348" s="13">
        <f t="shared" si="51"/>
        <v>110</v>
      </c>
      <c r="AD348" s="13">
        <f t="shared" si="52"/>
        <v>220</v>
      </c>
      <c r="AE348" s="13">
        <f t="shared" si="53"/>
        <v>2640</v>
      </c>
      <c r="AF348" t="s">
        <v>47</v>
      </c>
      <c r="AG348">
        <v>1</v>
      </c>
      <c r="AH348">
        <v>6</v>
      </c>
      <c r="AI348">
        <v>80</v>
      </c>
      <c r="AJ348">
        <v>8</v>
      </c>
      <c r="AK348">
        <v>10</v>
      </c>
      <c r="AL348">
        <v>10</v>
      </c>
      <c r="AM348">
        <v>8</v>
      </c>
      <c r="AN348">
        <v>10</v>
      </c>
      <c r="AO348">
        <v>8</v>
      </c>
    </row>
    <row r="349" spans="1:41">
      <c r="A349" s="1">
        <v>538659</v>
      </c>
      <c r="B349" t="s">
        <v>403</v>
      </c>
      <c r="C349">
        <v>2011</v>
      </c>
      <c r="D349" s="2" t="s">
        <v>6480</v>
      </c>
      <c r="E349" s="4">
        <f t="shared" si="46"/>
        <v>40660</v>
      </c>
      <c r="F349" s="5">
        <f t="shared" ca="1" si="47"/>
        <v>4.1965083060629045</v>
      </c>
      <c r="G349" s="1">
        <v>4063858</v>
      </c>
      <c r="H349" t="s">
        <v>51</v>
      </c>
      <c r="I349" t="s">
        <v>33</v>
      </c>
      <c r="J349" s="6" t="str">
        <f t="shared" si="48"/>
        <v>Amsterdam</v>
      </c>
      <c r="K349" t="s">
        <v>34</v>
      </c>
      <c r="L349" s="6" t="str">
        <f t="shared" si="49"/>
        <v>North Holland</v>
      </c>
      <c r="M349" s="1" t="s">
        <v>404</v>
      </c>
      <c r="N349" t="s">
        <v>35</v>
      </c>
      <c r="O349">
        <v>52.366047911303802</v>
      </c>
      <c r="P349">
        <v>4.8851844661592603</v>
      </c>
      <c r="Q349" t="s">
        <v>36</v>
      </c>
      <c r="R349" t="s">
        <v>42</v>
      </c>
      <c r="S349">
        <v>2</v>
      </c>
      <c r="T349">
        <v>1</v>
      </c>
      <c r="U349">
        <v>1</v>
      </c>
      <c r="V349">
        <v>1</v>
      </c>
      <c r="W349" t="s">
        <v>38</v>
      </c>
      <c r="X349" s="8">
        <v>90</v>
      </c>
      <c r="Y349">
        <v>1</v>
      </c>
      <c r="Z349">
        <v>0</v>
      </c>
      <c r="AA349">
        <v>3</v>
      </c>
      <c r="AB349" s="6">
        <f t="shared" si="50"/>
        <v>54</v>
      </c>
      <c r="AC349" s="13">
        <f t="shared" si="51"/>
        <v>90</v>
      </c>
      <c r="AD349" s="13">
        <f t="shared" si="52"/>
        <v>270</v>
      </c>
      <c r="AE349" s="13">
        <f t="shared" si="53"/>
        <v>14580</v>
      </c>
      <c r="AF349" t="s">
        <v>47</v>
      </c>
      <c r="AG349">
        <v>1</v>
      </c>
      <c r="AH349">
        <v>27</v>
      </c>
      <c r="AI349">
        <v>92</v>
      </c>
      <c r="AJ349">
        <v>9</v>
      </c>
      <c r="AK349">
        <v>9</v>
      </c>
      <c r="AL349">
        <v>10</v>
      </c>
      <c r="AM349">
        <v>10</v>
      </c>
      <c r="AN349">
        <v>10</v>
      </c>
      <c r="AO349">
        <v>9</v>
      </c>
    </row>
    <row r="350" spans="1:41">
      <c r="A350" s="1">
        <v>538659</v>
      </c>
      <c r="B350" t="s">
        <v>403</v>
      </c>
      <c r="C350">
        <v>2011</v>
      </c>
      <c r="D350" s="2" t="s">
        <v>6480</v>
      </c>
      <c r="E350" s="4">
        <f t="shared" si="46"/>
        <v>40660</v>
      </c>
      <c r="F350" s="5">
        <f t="shared" ca="1" si="47"/>
        <v>4.1965083060629045</v>
      </c>
      <c r="G350" s="1">
        <v>118097</v>
      </c>
      <c r="H350" t="s">
        <v>51</v>
      </c>
      <c r="I350" t="s">
        <v>33</v>
      </c>
      <c r="J350" s="6" t="str">
        <f t="shared" si="48"/>
        <v>Amsterdam</v>
      </c>
      <c r="K350" t="s">
        <v>34</v>
      </c>
      <c r="L350" s="6" t="str">
        <f t="shared" si="49"/>
        <v>North Holland</v>
      </c>
      <c r="M350" s="1">
        <v>1017</v>
      </c>
      <c r="N350" t="s">
        <v>35</v>
      </c>
      <c r="O350">
        <v>52.365705366407099</v>
      </c>
      <c r="P350">
        <v>4.88463619034267</v>
      </c>
      <c r="Q350" t="s">
        <v>132</v>
      </c>
      <c r="R350" t="s">
        <v>42</v>
      </c>
      <c r="S350">
        <v>2</v>
      </c>
      <c r="T350">
        <v>1</v>
      </c>
      <c r="U350">
        <v>1</v>
      </c>
      <c r="V350">
        <v>1</v>
      </c>
      <c r="W350" t="s">
        <v>38</v>
      </c>
      <c r="X350" s="8">
        <v>79</v>
      </c>
      <c r="Y350">
        <v>1</v>
      </c>
      <c r="Z350">
        <v>0</v>
      </c>
      <c r="AA350">
        <v>4</v>
      </c>
      <c r="AB350" s="6">
        <f t="shared" si="50"/>
        <v>272</v>
      </c>
      <c r="AC350" s="13">
        <f t="shared" si="51"/>
        <v>79</v>
      </c>
      <c r="AD350" s="13">
        <f t="shared" si="52"/>
        <v>316</v>
      </c>
      <c r="AE350" s="13">
        <f t="shared" si="53"/>
        <v>85952</v>
      </c>
      <c r="AF350" t="s">
        <v>47</v>
      </c>
      <c r="AG350">
        <v>1</v>
      </c>
      <c r="AH350">
        <v>136</v>
      </c>
      <c r="AI350">
        <v>95</v>
      </c>
      <c r="AJ350">
        <v>9</v>
      </c>
      <c r="AK350">
        <v>10</v>
      </c>
      <c r="AL350">
        <v>10</v>
      </c>
      <c r="AM350">
        <v>10</v>
      </c>
      <c r="AN350">
        <v>10</v>
      </c>
      <c r="AO350">
        <v>9</v>
      </c>
    </row>
    <row r="351" spans="1:41">
      <c r="A351" s="1">
        <v>538659</v>
      </c>
      <c r="B351" t="s">
        <v>403</v>
      </c>
      <c r="C351">
        <v>2011</v>
      </c>
      <c r="D351" s="2" t="s">
        <v>6480</v>
      </c>
      <c r="E351" s="4">
        <f t="shared" si="46"/>
        <v>40660</v>
      </c>
      <c r="F351" s="5">
        <f t="shared" ca="1" si="47"/>
        <v>4.1965083060629045</v>
      </c>
      <c r="G351" s="1">
        <v>963328</v>
      </c>
      <c r="H351" t="s">
        <v>51</v>
      </c>
      <c r="I351" t="s">
        <v>33</v>
      </c>
      <c r="J351" s="6" t="str">
        <f t="shared" si="48"/>
        <v>Amsterdam</v>
      </c>
      <c r="K351" t="s">
        <v>46</v>
      </c>
      <c r="L351" s="6" t="str">
        <f t="shared" si="49"/>
        <v>North Holland</v>
      </c>
      <c r="M351" s="1" t="s">
        <v>405</v>
      </c>
      <c r="N351" t="s">
        <v>35</v>
      </c>
      <c r="O351">
        <v>52.365668955378197</v>
      </c>
      <c r="P351">
        <v>4.8846335936186902</v>
      </c>
      <c r="Q351" t="s">
        <v>132</v>
      </c>
      <c r="R351" t="s">
        <v>42</v>
      </c>
      <c r="S351">
        <v>2</v>
      </c>
      <c r="T351">
        <v>1</v>
      </c>
      <c r="U351">
        <v>1</v>
      </c>
      <c r="V351">
        <v>1</v>
      </c>
      <c r="W351" t="s">
        <v>38</v>
      </c>
      <c r="X351" s="8">
        <v>79</v>
      </c>
      <c r="Y351">
        <v>1</v>
      </c>
      <c r="Z351">
        <v>0</v>
      </c>
      <c r="AA351">
        <v>4</v>
      </c>
      <c r="AB351" s="6">
        <f t="shared" si="50"/>
        <v>186</v>
      </c>
      <c r="AC351" s="13">
        <f t="shared" si="51"/>
        <v>79</v>
      </c>
      <c r="AD351" s="13">
        <f t="shared" si="52"/>
        <v>316</v>
      </c>
      <c r="AE351" s="13">
        <f t="shared" si="53"/>
        <v>58776</v>
      </c>
      <c r="AF351" t="s">
        <v>47</v>
      </c>
      <c r="AG351">
        <v>1</v>
      </c>
      <c r="AH351">
        <v>93</v>
      </c>
      <c r="AI351">
        <v>95</v>
      </c>
      <c r="AJ351">
        <v>10</v>
      </c>
      <c r="AK351">
        <v>10</v>
      </c>
      <c r="AL351">
        <v>10</v>
      </c>
      <c r="AM351">
        <v>10</v>
      </c>
      <c r="AN351">
        <v>10</v>
      </c>
      <c r="AO351">
        <v>9</v>
      </c>
    </row>
    <row r="352" spans="1:41">
      <c r="A352" s="1">
        <v>538659</v>
      </c>
      <c r="B352" t="s">
        <v>403</v>
      </c>
      <c r="C352">
        <v>2011</v>
      </c>
      <c r="D352" s="2" t="s">
        <v>6480</v>
      </c>
      <c r="E352" s="4">
        <f t="shared" si="46"/>
        <v>40660</v>
      </c>
      <c r="F352" s="5">
        <f t="shared" ca="1" si="47"/>
        <v>4.1965083060629045</v>
      </c>
      <c r="G352" s="1">
        <v>5237476</v>
      </c>
      <c r="H352" t="s">
        <v>51</v>
      </c>
      <c r="I352" t="s">
        <v>33</v>
      </c>
      <c r="J352" s="6" t="str">
        <f t="shared" si="48"/>
        <v>Amsterdam</v>
      </c>
      <c r="K352" t="s">
        <v>46</v>
      </c>
      <c r="L352" s="6" t="str">
        <f t="shared" si="49"/>
        <v>North Holland</v>
      </c>
      <c r="M352" s="1" t="s">
        <v>406</v>
      </c>
      <c r="N352" t="s">
        <v>35</v>
      </c>
      <c r="O352">
        <v>52.370455511426101</v>
      </c>
      <c r="P352">
        <v>4.8770565985365701</v>
      </c>
      <c r="Q352" t="s">
        <v>36</v>
      </c>
      <c r="R352" t="s">
        <v>37</v>
      </c>
      <c r="S352">
        <v>2</v>
      </c>
      <c r="T352">
        <v>1</v>
      </c>
      <c r="U352">
        <v>0</v>
      </c>
      <c r="V352">
        <v>1</v>
      </c>
      <c r="W352" t="s">
        <v>38</v>
      </c>
      <c r="X352" s="8">
        <v>125</v>
      </c>
      <c r="Y352">
        <v>1</v>
      </c>
      <c r="Z352">
        <v>0</v>
      </c>
      <c r="AA352">
        <v>5</v>
      </c>
      <c r="AB352" s="6">
        <f t="shared" si="50"/>
        <v>4</v>
      </c>
      <c r="AC352" s="13">
        <f t="shared" si="51"/>
        <v>125</v>
      </c>
      <c r="AD352" s="13">
        <f t="shared" si="52"/>
        <v>625</v>
      </c>
      <c r="AE352" s="13">
        <f t="shared" si="53"/>
        <v>2500</v>
      </c>
      <c r="AF352" t="s">
        <v>47</v>
      </c>
      <c r="AG352">
        <v>1</v>
      </c>
      <c r="AH352">
        <v>2</v>
      </c>
      <c r="AI352">
        <v>80</v>
      </c>
      <c r="AJ352">
        <v>10</v>
      </c>
      <c r="AK352">
        <v>7</v>
      </c>
      <c r="AL352">
        <v>9</v>
      </c>
      <c r="AM352">
        <v>10</v>
      </c>
      <c r="AN352">
        <v>10</v>
      </c>
      <c r="AO352">
        <v>8</v>
      </c>
    </row>
    <row r="353" spans="1:41">
      <c r="A353" s="1">
        <v>538768</v>
      </c>
      <c r="B353" t="s">
        <v>407</v>
      </c>
      <c r="C353">
        <v>2011</v>
      </c>
      <c r="D353" s="2" t="s">
        <v>6480</v>
      </c>
      <c r="E353" s="4">
        <f t="shared" si="46"/>
        <v>40660</v>
      </c>
      <c r="F353" s="5">
        <f t="shared" ca="1" si="47"/>
        <v>4.1965083060629045</v>
      </c>
      <c r="G353" s="1">
        <v>105546</v>
      </c>
      <c r="H353" t="s">
        <v>408</v>
      </c>
      <c r="I353" t="s">
        <v>33</v>
      </c>
      <c r="J353" s="6" t="str">
        <f t="shared" si="48"/>
        <v>Amsterdam</v>
      </c>
      <c r="K353" t="s">
        <v>34</v>
      </c>
      <c r="L353" s="6" t="str">
        <f t="shared" si="49"/>
        <v>North Holland</v>
      </c>
      <c r="M353" s="1" t="s">
        <v>409</v>
      </c>
      <c r="N353" t="s">
        <v>35</v>
      </c>
      <c r="O353">
        <v>52.373879056051898</v>
      </c>
      <c r="P353">
        <v>4.8332658636451296</v>
      </c>
      <c r="Q353" t="s">
        <v>36</v>
      </c>
      <c r="R353" t="s">
        <v>42</v>
      </c>
      <c r="S353">
        <v>2</v>
      </c>
      <c r="T353">
        <v>1</v>
      </c>
      <c r="U353">
        <v>1</v>
      </c>
      <c r="V353">
        <v>1</v>
      </c>
      <c r="W353" t="s">
        <v>54</v>
      </c>
      <c r="X353" s="8">
        <v>70</v>
      </c>
      <c r="Y353">
        <v>1</v>
      </c>
      <c r="Z353">
        <v>0</v>
      </c>
      <c r="AA353">
        <v>2</v>
      </c>
      <c r="AB353" s="6">
        <f t="shared" si="50"/>
        <v>98</v>
      </c>
      <c r="AC353" s="13">
        <f t="shared" si="51"/>
        <v>70</v>
      </c>
      <c r="AD353" s="13">
        <f t="shared" si="52"/>
        <v>140</v>
      </c>
      <c r="AE353" s="13">
        <f t="shared" si="53"/>
        <v>13720</v>
      </c>
      <c r="AF353" t="s">
        <v>47</v>
      </c>
      <c r="AG353">
        <v>0.97</v>
      </c>
      <c r="AH353">
        <v>49</v>
      </c>
      <c r="AI353">
        <v>91</v>
      </c>
      <c r="AJ353">
        <v>9</v>
      </c>
      <c r="AK353">
        <v>10</v>
      </c>
      <c r="AL353">
        <v>10</v>
      </c>
      <c r="AM353">
        <v>10</v>
      </c>
      <c r="AN353">
        <v>8</v>
      </c>
      <c r="AO353">
        <v>9</v>
      </c>
    </row>
    <row r="354" spans="1:41">
      <c r="A354" s="1">
        <v>539840</v>
      </c>
      <c r="B354" t="s">
        <v>410</v>
      </c>
      <c r="C354">
        <v>2011</v>
      </c>
      <c r="D354" s="2" t="s">
        <v>6480</v>
      </c>
      <c r="E354" s="4">
        <f t="shared" si="46"/>
        <v>40660</v>
      </c>
      <c r="F354" s="5">
        <f t="shared" ca="1" si="47"/>
        <v>4.1965083060629045</v>
      </c>
      <c r="G354" s="1">
        <v>200461</v>
      </c>
      <c r="H354" t="s">
        <v>45</v>
      </c>
      <c r="I354" t="s">
        <v>33</v>
      </c>
      <c r="J354" s="6" t="str">
        <f t="shared" si="48"/>
        <v>Amsterdam</v>
      </c>
      <c r="K354" t="s">
        <v>34</v>
      </c>
      <c r="L354" s="6" t="str">
        <f t="shared" si="49"/>
        <v>North Holland</v>
      </c>
      <c r="M354" s="1">
        <v>1054</v>
      </c>
      <c r="N354" t="s">
        <v>35</v>
      </c>
      <c r="O354">
        <v>52.359306749653904</v>
      </c>
      <c r="P354">
        <v>4.8611084302365297</v>
      </c>
      <c r="Q354" t="s">
        <v>36</v>
      </c>
      <c r="R354" t="s">
        <v>37</v>
      </c>
      <c r="S354">
        <v>2</v>
      </c>
      <c r="T354">
        <v>1</v>
      </c>
      <c r="U354">
        <v>1</v>
      </c>
      <c r="V354">
        <v>2</v>
      </c>
      <c r="W354" t="s">
        <v>38</v>
      </c>
      <c r="X354" s="8">
        <v>69</v>
      </c>
      <c r="Y354">
        <v>1</v>
      </c>
      <c r="Z354">
        <v>21</v>
      </c>
      <c r="AA354">
        <v>3</v>
      </c>
      <c r="AB354" s="6">
        <f t="shared" si="50"/>
        <v>38</v>
      </c>
      <c r="AC354" s="13">
        <f t="shared" si="51"/>
        <v>90</v>
      </c>
      <c r="AD354" s="13">
        <f t="shared" si="52"/>
        <v>270</v>
      </c>
      <c r="AE354" s="13">
        <f t="shared" si="53"/>
        <v>10260</v>
      </c>
      <c r="AF354" t="s">
        <v>47</v>
      </c>
      <c r="AG354">
        <v>1</v>
      </c>
      <c r="AH354">
        <v>19</v>
      </c>
      <c r="AI354">
        <v>85</v>
      </c>
      <c r="AJ354">
        <v>9</v>
      </c>
      <c r="AK354">
        <v>9</v>
      </c>
      <c r="AL354">
        <v>9</v>
      </c>
      <c r="AM354">
        <v>9</v>
      </c>
      <c r="AN354">
        <v>9</v>
      </c>
      <c r="AO354">
        <v>8</v>
      </c>
    </row>
    <row r="355" spans="1:41">
      <c r="A355" s="1">
        <v>542540</v>
      </c>
      <c r="B355" t="s">
        <v>269</v>
      </c>
      <c r="C355">
        <v>2011</v>
      </c>
      <c r="D355" s="2" t="s">
        <v>6481</v>
      </c>
      <c r="E355" s="4">
        <f t="shared" si="46"/>
        <v>40661</v>
      </c>
      <c r="F355" s="5">
        <f t="shared" ca="1" si="47"/>
        <v>4.1937685800355071</v>
      </c>
      <c r="G355" s="1">
        <v>201322</v>
      </c>
      <c r="H355" t="s">
        <v>51</v>
      </c>
      <c r="I355" t="s">
        <v>33</v>
      </c>
      <c r="J355" s="6" t="str">
        <f t="shared" si="48"/>
        <v>Amsterdam</v>
      </c>
      <c r="K355" t="s">
        <v>34</v>
      </c>
      <c r="L355" s="6" t="str">
        <f t="shared" si="49"/>
        <v>North Holland</v>
      </c>
      <c r="M355" s="1" t="s">
        <v>411</v>
      </c>
      <c r="N355" t="s">
        <v>35</v>
      </c>
      <c r="O355">
        <v>52.371840577549598</v>
      </c>
      <c r="P355">
        <v>4.8817078561107303</v>
      </c>
      <c r="Q355" t="s">
        <v>36</v>
      </c>
      <c r="R355" t="s">
        <v>37</v>
      </c>
      <c r="S355">
        <v>3</v>
      </c>
      <c r="T355">
        <v>1</v>
      </c>
      <c r="U355">
        <v>1</v>
      </c>
      <c r="V355">
        <v>1</v>
      </c>
      <c r="W355" t="s">
        <v>38</v>
      </c>
      <c r="X355" s="8">
        <v>80</v>
      </c>
      <c r="Y355">
        <v>2</v>
      </c>
      <c r="Z355">
        <v>20</v>
      </c>
      <c r="AA355">
        <v>1</v>
      </c>
      <c r="AB355" s="6">
        <f t="shared" si="50"/>
        <v>54</v>
      </c>
      <c r="AC355" s="13">
        <f t="shared" si="51"/>
        <v>80</v>
      </c>
      <c r="AD355" s="13">
        <f t="shared" si="52"/>
        <v>80</v>
      </c>
      <c r="AE355" s="13">
        <f t="shared" si="53"/>
        <v>4320</v>
      </c>
      <c r="AF355" t="s">
        <v>47</v>
      </c>
      <c r="AG355">
        <v>1</v>
      </c>
      <c r="AH355">
        <v>27</v>
      </c>
      <c r="AI355">
        <v>88</v>
      </c>
      <c r="AJ355">
        <v>9</v>
      </c>
      <c r="AK355">
        <v>10</v>
      </c>
      <c r="AL355">
        <v>10</v>
      </c>
      <c r="AM355">
        <v>10</v>
      </c>
      <c r="AN355">
        <v>10</v>
      </c>
      <c r="AO355">
        <v>8</v>
      </c>
    </row>
    <row r="356" spans="1:41">
      <c r="A356" s="1">
        <v>546454</v>
      </c>
      <c r="B356" t="s">
        <v>412</v>
      </c>
      <c r="C356">
        <v>2011</v>
      </c>
      <c r="D356" s="2" t="s">
        <v>6482</v>
      </c>
      <c r="E356" s="4">
        <f t="shared" si="46"/>
        <v>40663</v>
      </c>
      <c r="F356" s="5">
        <f t="shared" ca="1" si="47"/>
        <v>4.1882891279807133</v>
      </c>
      <c r="G356" s="1">
        <v>2076538</v>
      </c>
      <c r="H356" t="s">
        <v>45</v>
      </c>
      <c r="I356" t="s">
        <v>33</v>
      </c>
      <c r="J356" s="6" t="str">
        <f t="shared" si="48"/>
        <v>Amsterdam</v>
      </c>
      <c r="K356" t="s">
        <v>34</v>
      </c>
      <c r="L356" s="6" t="str">
        <f t="shared" si="49"/>
        <v>North Holland</v>
      </c>
      <c r="M356" s="1">
        <v>1053</v>
      </c>
      <c r="N356" t="s">
        <v>35</v>
      </c>
      <c r="O356">
        <v>52.363353079284799</v>
      </c>
      <c r="P356">
        <v>4.8618690191655602</v>
      </c>
      <c r="Q356" t="s">
        <v>36</v>
      </c>
      <c r="R356" t="s">
        <v>37</v>
      </c>
      <c r="S356">
        <v>2</v>
      </c>
      <c r="T356">
        <v>1</v>
      </c>
      <c r="U356">
        <v>1</v>
      </c>
      <c r="V356">
        <v>1</v>
      </c>
      <c r="W356" t="s">
        <v>38</v>
      </c>
      <c r="X356" s="8">
        <v>108</v>
      </c>
      <c r="Y356">
        <v>1</v>
      </c>
      <c r="Z356">
        <v>0</v>
      </c>
      <c r="AA356">
        <v>2</v>
      </c>
      <c r="AB356" s="6">
        <f t="shared" si="50"/>
        <v>14</v>
      </c>
      <c r="AC356" s="13">
        <f t="shared" si="51"/>
        <v>108</v>
      </c>
      <c r="AD356" s="13">
        <f t="shared" si="52"/>
        <v>216</v>
      </c>
      <c r="AE356" s="13">
        <f t="shared" si="53"/>
        <v>3024</v>
      </c>
      <c r="AF356" t="s">
        <v>43</v>
      </c>
      <c r="AG356">
        <v>0.92</v>
      </c>
      <c r="AH356">
        <v>7</v>
      </c>
      <c r="AI356">
        <v>91</v>
      </c>
      <c r="AJ356">
        <v>9</v>
      </c>
      <c r="AK356">
        <v>9</v>
      </c>
      <c r="AL356">
        <v>9</v>
      </c>
      <c r="AM356">
        <v>10</v>
      </c>
      <c r="AN356">
        <v>9</v>
      </c>
      <c r="AO356">
        <v>8</v>
      </c>
    </row>
    <row r="357" spans="1:41">
      <c r="A357" s="1">
        <v>551868</v>
      </c>
      <c r="B357" t="s">
        <v>413</v>
      </c>
      <c r="C357">
        <v>2011</v>
      </c>
      <c r="D357" s="2" t="s">
        <v>6333</v>
      </c>
      <c r="E357" s="4">
        <f t="shared" si="46"/>
        <v>40665</v>
      </c>
      <c r="F357" s="5">
        <f t="shared" ca="1" si="47"/>
        <v>4.1828096759259186</v>
      </c>
      <c r="G357" s="1">
        <v>106477</v>
      </c>
      <c r="H357" t="s">
        <v>51</v>
      </c>
      <c r="I357" t="s">
        <v>33</v>
      </c>
      <c r="J357" s="6" t="str">
        <f t="shared" si="48"/>
        <v>Amsterdam</v>
      </c>
      <c r="K357" t="s">
        <v>34</v>
      </c>
      <c r="L357" s="6" t="str">
        <f t="shared" si="49"/>
        <v>North Holland</v>
      </c>
      <c r="M357" s="1">
        <v>1013</v>
      </c>
      <c r="N357" t="s">
        <v>35</v>
      </c>
      <c r="O357">
        <v>52.3838362788184</v>
      </c>
      <c r="P357">
        <v>4.8848557966469102</v>
      </c>
      <c r="Q357" t="s">
        <v>36</v>
      </c>
      <c r="R357" t="s">
        <v>37</v>
      </c>
      <c r="S357">
        <v>2</v>
      </c>
      <c r="T357">
        <v>1</v>
      </c>
      <c r="U357">
        <v>1</v>
      </c>
      <c r="V357">
        <v>1</v>
      </c>
      <c r="W357" t="s">
        <v>38</v>
      </c>
      <c r="X357" s="8">
        <v>195</v>
      </c>
      <c r="Y357">
        <v>2</v>
      </c>
      <c r="Z357">
        <v>25</v>
      </c>
      <c r="AA357">
        <v>2</v>
      </c>
      <c r="AB357" s="6">
        <f t="shared" si="50"/>
        <v>88</v>
      </c>
      <c r="AC357" s="13">
        <f t="shared" si="51"/>
        <v>195</v>
      </c>
      <c r="AD357" s="13">
        <f t="shared" si="52"/>
        <v>390</v>
      </c>
      <c r="AE357" s="13">
        <f t="shared" si="53"/>
        <v>34320</v>
      </c>
      <c r="AF357" t="s">
        <v>39</v>
      </c>
      <c r="AG357">
        <v>1</v>
      </c>
      <c r="AH357">
        <v>44</v>
      </c>
      <c r="AI357">
        <v>98</v>
      </c>
      <c r="AJ357">
        <v>10</v>
      </c>
      <c r="AK357">
        <v>10</v>
      </c>
      <c r="AL357">
        <v>10</v>
      </c>
      <c r="AM357">
        <v>10</v>
      </c>
      <c r="AN357">
        <v>10</v>
      </c>
      <c r="AO357">
        <v>9</v>
      </c>
    </row>
    <row r="358" spans="1:41">
      <c r="A358" s="1">
        <v>556149</v>
      </c>
      <c r="B358" t="s">
        <v>263</v>
      </c>
      <c r="C358">
        <v>2011</v>
      </c>
      <c r="D358" s="2" t="s">
        <v>6483</v>
      </c>
      <c r="E358" s="4">
        <f t="shared" si="46"/>
        <v>40667</v>
      </c>
      <c r="F358" s="5">
        <f t="shared" ca="1" si="47"/>
        <v>4.1773302238711238</v>
      </c>
      <c r="G358" s="1">
        <v>107326</v>
      </c>
      <c r="H358" t="s">
        <v>414</v>
      </c>
      <c r="I358" t="s">
        <v>33</v>
      </c>
      <c r="J358" s="6" t="str">
        <f t="shared" si="48"/>
        <v>Amsterdam</v>
      </c>
      <c r="K358" t="s">
        <v>34</v>
      </c>
      <c r="L358" s="6" t="str">
        <f t="shared" si="49"/>
        <v>North Holland</v>
      </c>
      <c r="M358" s="1">
        <v>1066</v>
      </c>
      <c r="N358" t="s">
        <v>35</v>
      </c>
      <c r="O358">
        <v>52.350830851602097</v>
      </c>
      <c r="P358">
        <v>4.8160937986651904</v>
      </c>
      <c r="Q358" t="s">
        <v>132</v>
      </c>
      <c r="R358" t="s">
        <v>37</v>
      </c>
      <c r="S358">
        <v>4</v>
      </c>
      <c r="T358">
        <v>1</v>
      </c>
      <c r="U358">
        <v>2</v>
      </c>
      <c r="V358">
        <v>4</v>
      </c>
      <c r="W358" t="s">
        <v>38</v>
      </c>
      <c r="X358" s="8">
        <v>140</v>
      </c>
      <c r="Y358">
        <v>3</v>
      </c>
      <c r="Z358">
        <v>35</v>
      </c>
      <c r="AA358">
        <v>3</v>
      </c>
      <c r="AB358" s="6">
        <f t="shared" si="50"/>
        <v>68</v>
      </c>
      <c r="AC358" s="13">
        <f t="shared" si="51"/>
        <v>140</v>
      </c>
      <c r="AD358" s="13">
        <f t="shared" si="52"/>
        <v>420</v>
      </c>
      <c r="AE358" s="13">
        <f t="shared" si="53"/>
        <v>28560</v>
      </c>
      <c r="AF358" t="s">
        <v>47</v>
      </c>
      <c r="AG358">
        <v>0.87</v>
      </c>
      <c r="AH358">
        <v>34</v>
      </c>
      <c r="AI358">
        <v>88</v>
      </c>
      <c r="AJ358">
        <v>9</v>
      </c>
      <c r="AK358">
        <v>9</v>
      </c>
      <c r="AL358">
        <v>9</v>
      </c>
      <c r="AM358">
        <v>9</v>
      </c>
      <c r="AN358">
        <v>9</v>
      </c>
      <c r="AO358">
        <v>9</v>
      </c>
    </row>
    <row r="359" spans="1:41">
      <c r="A359" s="1">
        <v>556392</v>
      </c>
      <c r="B359" t="s">
        <v>415</v>
      </c>
      <c r="C359">
        <v>2011</v>
      </c>
      <c r="D359" s="2" t="s">
        <v>6483</v>
      </c>
      <c r="E359" s="4">
        <f t="shared" si="46"/>
        <v>40667</v>
      </c>
      <c r="F359" s="5">
        <f t="shared" ca="1" si="47"/>
        <v>4.1773302238711238</v>
      </c>
      <c r="G359" s="1">
        <v>4101283</v>
      </c>
      <c r="H359" t="s">
        <v>45</v>
      </c>
      <c r="I359" t="s">
        <v>33</v>
      </c>
      <c r="J359" s="6" t="str">
        <f t="shared" si="48"/>
        <v>Amsterdam</v>
      </c>
      <c r="K359" t="s">
        <v>34</v>
      </c>
      <c r="L359" s="6" t="str">
        <f t="shared" si="49"/>
        <v>North Holland</v>
      </c>
      <c r="M359" s="1">
        <v>1053</v>
      </c>
      <c r="N359" t="s">
        <v>35</v>
      </c>
      <c r="O359">
        <v>52.368552633453902</v>
      </c>
      <c r="P359">
        <v>4.8649316340706301</v>
      </c>
      <c r="Q359" t="s">
        <v>36</v>
      </c>
      <c r="R359" t="s">
        <v>42</v>
      </c>
      <c r="S359">
        <v>1</v>
      </c>
      <c r="T359">
        <v>1</v>
      </c>
      <c r="U359">
        <v>1</v>
      </c>
      <c r="V359">
        <v>1</v>
      </c>
      <c r="W359" t="s">
        <v>38</v>
      </c>
      <c r="X359" s="8">
        <v>65</v>
      </c>
      <c r="Y359">
        <v>1</v>
      </c>
      <c r="Z359">
        <v>40</v>
      </c>
      <c r="AA359">
        <v>2</v>
      </c>
      <c r="AB359" s="6">
        <f t="shared" si="50"/>
        <v>10</v>
      </c>
      <c r="AC359" s="13">
        <f t="shared" si="51"/>
        <v>65</v>
      </c>
      <c r="AD359" s="13">
        <f t="shared" si="52"/>
        <v>130</v>
      </c>
      <c r="AE359" s="13">
        <f t="shared" si="53"/>
        <v>1300</v>
      </c>
      <c r="AF359" t="s">
        <v>43</v>
      </c>
      <c r="AG359">
        <v>0.82</v>
      </c>
      <c r="AH359">
        <v>5</v>
      </c>
      <c r="AI359">
        <v>100</v>
      </c>
      <c r="AJ359">
        <v>10</v>
      </c>
      <c r="AK359">
        <v>10</v>
      </c>
      <c r="AL359">
        <v>9</v>
      </c>
      <c r="AM359">
        <v>10</v>
      </c>
      <c r="AN359">
        <v>10</v>
      </c>
      <c r="AO359">
        <v>9</v>
      </c>
    </row>
    <row r="360" spans="1:41">
      <c r="A360" s="1">
        <v>556616</v>
      </c>
      <c r="B360" t="s">
        <v>416</v>
      </c>
      <c r="C360">
        <v>2011</v>
      </c>
      <c r="D360" s="2" t="s">
        <v>6483</v>
      </c>
      <c r="E360" s="4">
        <f t="shared" si="46"/>
        <v>40667</v>
      </c>
      <c r="F360" s="5">
        <f t="shared" ca="1" si="47"/>
        <v>4.1773302238711238</v>
      </c>
      <c r="G360" s="1">
        <v>873146</v>
      </c>
      <c r="H360" t="s">
        <v>179</v>
      </c>
      <c r="I360" t="s">
        <v>33</v>
      </c>
      <c r="J360" s="6" t="str">
        <f t="shared" si="48"/>
        <v>Amsterdam</v>
      </c>
      <c r="K360" t="s">
        <v>34</v>
      </c>
      <c r="L360" s="6" t="str">
        <f t="shared" si="49"/>
        <v>North Holland</v>
      </c>
      <c r="M360" s="1">
        <v>1077</v>
      </c>
      <c r="N360" t="s">
        <v>35</v>
      </c>
      <c r="O360">
        <v>52.3434888981893</v>
      </c>
      <c r="P360">
        <v>4.8673479620586297</v>
      </c>
      <c r="Q360" t="s">
        <v>132</v>
      </c>
      <c r="R360" t="s">
        <v>42</v>
      </c>
      <c r="S360">
        <v>2</v>
      </c>
      <c r="T360">
        <v>1.5</v>
      </c>
      <c r="U360">
        <v>1</v>
      </c>
      <c r="V360">
        <v>1</v>
      </c>
      <c r="W360" t="s">
        <v>38</v>
      </c>
      <c r="X360" s="8">
        <v>92</v>
      </c>
      <c r="Y360">
        <v>1</v>
      </c>
      <c r="Z360">
        <v>0</v>
      </c>
      <c r="AA360">
        <v>3</v>
      </c>
      <c r="AB360" s="6">
        <f t="shared" si="50"/>
        <v>0</v>
      </c>
      <c r="AC360" s="13">
        <f t="shared" si="51"/>
        <v>92</v>
      </c>
      <c r="AD360" s="13">
        <f t="shared" si="52"/>
        <v>276</v>
      </c>
      <c r="AE360" s="13">
        <f t="shared" si="53"/>
        <v>0</v>
      </c>
      <c r="AF360" t="s">
        <v>47</v>
      </c>
      <c r="AG360">
        <v>0.75</v>
      </c>
      <c r="AH360">
        <v>0</v>
      </c>
    </row>
    <row r="361" spans="1:41">
      <c r="A361" s="1">
        <v>556616</v>
      </c>
      <c r="B361" t="s">
        <v>416</v>
      </c>
      <c r="C361">
        <v>2011</v>
      </c>
      <c r="D361" s="2" t="s">
        <v>6483</v>
      </c>
      <c r="E361" s="4">
        <f t="shared" si="46"/>
        <v>40667</v>
      </c>
      <c r="F361" s="5">
        <f t="shared" ca="1" si="47"/>
        <v>4.1773302238711238</v>
      </c>
      <c r="G361" s="1">
        <v>629384</v>
      </c>
      <c r="H361" t="s">
        <v>179</v>
      </c>
      <c r="I361" t="s">
        <v>33</v>
      </c>
      <c r="J361" s="6" t="str">
        <f t="shared" si="48"/>
        <v>Amsterdam</v>
      </c>
      <c r="K361" t="s">
        <v>34</v>
      </c>
      <c r="L361" s="6" t="str">
        <f t="shared" si="49"/>
        <v>North Holland</v>
      </c>
      <c r="M361" s="1">
        <v>1077</v>
      </c>
      <c r="N361" t="s">
        <v>35</v>
      </c>
      <c r="O361">
        <v>52.343783981326297</v>
      </c>
      <c r="P361">
        <v>4.8695119269103699</v>
      </c>
      <c r="Q361" t="s">
        <v>132</v>
      </c>
      <c r="R361" t="s">
        <v>42</v>
      </c>
      <c r="S361">
        <v>2</v>
      </c>
      <c r="T361">
        <v>1.5</v>
      </c>
      <c r="U361">
        <v>1</v>
      </c>
      <c r="V361">
        <v>1</v>
      </c>
      <c r="W361" t="s">
        <v>38</v>
      </c>
      <c r="X361" s="8">
        <v>92</v>
      </c>
      <c r="Y361">
        <v>1</v>
      </c>
      <c r="Z361">
        <v>60</v>
      </c>
      <c r="AA361">
        <v>3</v>
      </c>
      <c r="AB361" s="6">
        <f t="shared" si="50"/>
        <v>4</v>
      </c>
      <c r="AC361" s="13">
        <f t="shared" si="51"/>
        <v>152</v>
      </c>
      <c r="AD361" s="13">
        <f t="shared" si="52"/>
        <v>456</v>
      </c>
      <c r="AE361" s="13">
        <f t="shared" si="53"/>
        <v>1824</v>
      </c>
      <c r="AF361" t="s">
        <v>47</v>
      </c>
      <c r="AG361">
        <v>0.75</v>
      </c>
      <c r="AH361">
        <v>2</v>
      </c>
      <c r="AI361">
        <v>90</v>
      </c>
      <c r="AJ361">
        <v>9</v>
      </c>
      <c r="AK361">
        <v>9</v>
      </c>
      <c r="AL361">
        <v>7</v>
      </c>
      <c r="AM361">
        <v>8</v>
      </c>
      <c r="AN361">
        <v>9</v>
      </c>
      <c r="AO361">
        <v>9</v>
      </c>
    </row>
    <row r="362" spans="1:41">
      <c r="A362" s="1">
        <v>558915</v>
      </c>
      <c r="B362" t="s">
        <v>289</v>
      </c>
      <c r="C362">
        <v>2011</v>
      </c>
      <c r="D362" s="2" t="s">
        <v>6484</v>
      </c>
      <c r="E362" s="4">
        <f t="shared" si="46"/>
        <v>40668</v>
      </c>
      <c r="F362" s="5">
        <f t="shared" ca="1" si="47"/>
        <v>4.1745904978437265</v>
      </c>
      <c r="G362" s="1">
        <v>107966</v>
      </c>
      <c r="H362" t="s">
        <v>71</v>
      </c>
      <c r="I362" t="s">
        <v>71</v>
      </c>
      <c r="J362" s="6" t="str">
        <f t="shared" si="48"/>
        <v>Bos en Lommer</v>
      </c>
      <c r="K362" t="s">
        <v>34</v>
      </c>
      <c r="L362" s="6" t="str">
        <f t="shared" si="49"/>
        <v>North Holland</v>
      </c>
      <c r="N362" t="s">
        <v>35</v>
      </c>
      <c r="O362">
        <v>52.378588375723297</v>
      </c>
      <c r="P362">
        <v>4.8572162939123498</v>
      </c>
      <c r="Q362" t="s">
        <v>36</v>
      </c>
      <c r="R362" t="s">
        <v>37</v>
      </c>
      <c r="S362">
        <v>3</v>
      </c>
      <c r="T362">
        <v>1</v>
      </c>
      <c r="U362">
        <v>1</v>
      </c>
      <c r="V362">
        <v>1</v>
      </c>
      <c r="W362" t="s">
        <v>38</v>
      </c>
      <c r="X362" s="8">
        <v>110</v>
      </c>
      <c r="Y362">
        <v>1</v>
      </c>
      <c r="Z362">
        <v>30</v>
      </c>
      <c r="AA362">
        <v>1</v>
      </c>
      <c r="AB362" s="6">
        <f t="shared" si="50"/>
        <v>92</v>
      </c>
      <c r="AC362" s="13">
        <f t="shared" si="51"/>
        <v>140</v>
      </c>
      <c r="AD362" s="13">
        <f t="shared" si="52"/>
        <v>140</v>
      </c>
      <c r="AE362" s="13">
        <f t="shared" si="53"/>
        <v>12880</v>
      </c>
      <c r="AF362" t="s">
        <v>39</v>
      </c>
      <c r="AG362">
        <v>0.97</v>
      </c>
      <c r="AH362">
        <v>46</v>
      </c>
      <c r="AI362">
        <v>93</v>
      </c>
      <c r="AJ362">
        <v>10</v>
      </c>
      <c r="AK362">
        <v>9</v>
      </c>
      <c r="AL362">
        <v>10</v>
      </c>
      <c r="AM362">
        <v>10</v>
      </c>
      <c r="AN362">
        <v>9</v>
      </c>
      <c r="AO362">
        <v>9</v>
      </c>
    </row>
    <row r="363" spans="1:41">
      <c r="A363" s="1">
        <v>558976</v>
      </c>
      <c r="B363" t="s">
        <v>417</v>
      </c>
      <c r="C363">
        <v>2011</v>
      </c>
      <c r="D363" s="2" t="s">
        <v>6484</v>
      </c>
      <c r="E363" s="4">
        <f t="shared" si="46"/>
        <v>40668</v>
      </c>
      <c r="F363" s="5">
        <f t="shared" ca="1" si="47"/>
        <v>4.1745904978437265</v>
      </c>
      <c r="G363" s="1">
        <v>107972</v>
      </c>
      <c r="H363" t="s">
        <v>45</v>
      </c>
      <c r="I363" t="s">
        <v>33</v>
      </c>
      <c r="J363" s="6" t="str">
        <f t="shared" si="48"/>
        <v>Amsterdam</v>
      </c>
      <c r="K363" t="s">
        <v>34</v>
      </c>
      <c r="L363" s="6" t="str">
        <f t="shared" si="49"/>
        <v>North Holland</v>
      </c>
      <c r="M363" s="1">
        <v>1054</v>
      </c>
      <c r="N363" t="s">
        <v>35</v>
      </c>
      <c r="O363">
        <v>52.363971570386603</v>
      </c>
      <c r="P363">
        <v>4.87650942661225</v>
      </c>
      <c r="Q363" t="s">
        <v>36</v>
      </c>
      <c r="R363" t="s">
        <v>37</v>
      </c>
      <c r="S363">
        <v>2</v>
      </c>
      <c r="T363">
        <v>1</v>
      </c>
      <c r="U363">
        <v>1</v>
      </c>
      <c r="V363">
        <v>2</v>
      </c>
      <c r="W363" t="s">
        <v>38</v>
      </c>
      <c r="X363" s="8">
        <v>100</v>
      </c>
      <c r="Y363">
        <v>2</v>
      </c>
      <c r="Z363">
        <v>0</v>
      </c>
      <c r="AA363">
        <v>3</v>
      </c>
      <c r="AB363" s="6">
        <f t="shared" si="50"/>
        <v>78</v>
      </c>
      <c r="AC363" s="13">
        <f t="shared" si="51"/>
        <v>100</v>
      </c>
      <c r="AD363" s="13">
        <f t="shared" si="52"/>
        <v>300</v>
      </c>
      <c r="AE363" s="13">
        <f t="shared" si="53"/>
        <v>23400</v>
      </c>
      <c r="AF363" t="s">
        <v>47</v>
      </c>
      <c r="AG363">
        <v>1</v>
      </c>
      <c r="AH363">
        <v>39</v>
      </c>
      <c r="AI363">
        <v>99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</row>
    <row r="364" spans="1:41">
      <c r="A364" s="1">
        <v>562467</v>
      </c>
      <c r="B364" t="s">
        <v>418</v>
      </c>
      <c r="C364">
        <v>2011</v>
      </c>
      <c r="D364" s="2" t="s">
        <v>6358</v>
      </c>
      <c r="E364" s="4">
        <f t="shared" si="46"/>
        <v>40669</v>
      </c>
      <c r="F364" s="5">
        <f t="shared" ca="1" si="47"/>
        <v>4.1718507718163291</v>
      </c>
      <c r="G364" s="1">
        <v>1186529</v>
      </c>
      <c r="H364" t="s">
        <v>60</v>
      </c>
      <c r="I364" t="s">
        <v>33</v>
      </c>
      <c r="J364" s="6" t="str">
        <f t="shared" si="48"/>
        <v>Amsterdam</v>
      </c>
      <c r="K364" t="s">
        <v>34</v>
      </c>
      <c r="L364" s="6" t="str">
        <f t="shared" si="49"/>
        <v>North Holland</v>
      </c>
      <c r="M364" s="1">
        <v>1072</v>
      </c>
      <c r="N364" t="s">
        <v>35</v>
      </c>
      <c r="O364">
        <v>52.357401097249799</v>
      </c>
      <c r="P364">
        <v>4.88946409553221</v>
      </c>
      <c r="Q364" t="s">
        <v>132</v>
      </c>
      <c r="R364" t="s">
        <v>42</v>
      </c>
      <c r="S364">
        <v>2</v>
      </c>
      <c r="T364">
        <v>1</v>
      </c>
      <c r="U364">
        <v>1</v>
      </c>
      <c r="V364">
        <v>1</v>
      </c>
      <c r="W364" t="s">
        <v>38</v>
      </c>
      <c r="X364" s="8">
        <v>90</v>
      </c>
      <c r="Y364">
        <v>1</v>
      </c>
      <c r="Z364">
        <v>0</v>
      </c>
      <c r="AA364">
        <v>2</v>
      </c>
      <c r="AB364" s="6">
        <f t="shared" si="50"/>
        <v>6</v>
      </c>
      <c r="AC364" s="13">
        <f t="shared" si="51"/>
        <v>90</v>
      </c>
      <c r="AD364" s="13">
        <f t="shared" si="52"/>
        <v>180</v>
      </c>
      <c r="AE364" s="13">
        <f t="shared" si="53"/>
        <v>1080</v>
      </c>
      <c r="AF364" t="s">
        <v>47</v>
      </c>
      <c r="AG364">
        <v>1</v>
      </c>
      <c r="AH364">
        <v>3</v>
      </c>
      <c r="AI364">
        <v>87</v>
      </c>
      <c r="AJ364">
        <v>7</v>
      </c>
      <c r="AK364">
        <v>7</v>
      </c>
      <c r="AL364">
        <v>10</v>
      </c>
      <c r="AM364">
        <v>9</v>
      </c>
      <c r="AN364">
        <v>9</v>
      </c>
      <c r="AO364">
        <v>8</v>
      </c>
    </row>
    <row r="365" spans="1:41">
      <c r="A365" s="1">
        <v>562467</v>
      </c>
      <c r="B365" t="s">
        <v>418</v>
      </c>
      <c r="C365">
        <v>2011</v>
      </c>
      <c r="D365" s="2" t="s">
        <v>6358</v>
      </c>
      <c r="E365" s="4">
        <f t="shared" si="46"/>
        <v>40669</v>
      </c>
      <c r="F365" s="5">
        <f t="shared" ca="1" si="47"/>
        <v>4.1718507718163291</v>
      </c>
      <c r="G365" s="1">
        <v>1197949</v>
      </c>
      <c r="H365" t="s">
        <v>60</v>
      </c>
      <c r="I365" t="s">
        <v>33</v>
      </c>
      <c r="J365" s="6" t="str">
        <f t="shared" si="48"/>
        <v>Amsterdam</v>
      </c>
      <c r="K365" t="s">
        <v>34</v>
      </c>
      <c r="L365" s="6" t="str">
        <f t="shared" si="49"/>
        <v>North Holland</v>
      </c>
      <c r="M365" s="1">
        <v>1072</v>
      </c>
      <c r="N365" t="s">
        <v>35</v>
      </c>
      <c r="O365">
        <v>52.356040155330703</v>
      </c>
      <c r="P365">
        <v>4.8886729478448396</v>
      </c>
      <c r="Q365" t="s">
        <v>36</v>
      </c>
      <c r="R365" t="s">
        <v>42</v>
      </c>
      <c r="S365">
        <v>2</v>
      </c>
      <c r="T365">
        <v>1</v>
      </c>
      <c r="U365">
        <v>1</v>
      </c>
      <c r="V365">
        <v>1</v>
      </c>
      <c r="W365" t="s">
        <v>38</v>
      </c>
      <c r="X365" s="8">
        <v>90</v>
      </c>
      <c r="Y365">
        <v>1</v>
      </c>
      <c r="Z365">
        <v>0</v>
      </c>
      <c r="AA365">
        <v>2</v>
      </c>
      <c r="AB365" s="6">
        <f t="shared" si="50"/>
        <v>0</v>
      </c>
      <c r="AC365" s="13">
        <f t="shared" si="51"/>
        <v>90</v>
      </c>
      <c r="AD365" s="13">
        <f t="shared" si="52"/>
        <v>180</v>
      </c>
      <c r="AE365" s="13">
        <f t="shared" si="53"/>
        <v>0</v>
      </c>
      <c r="AF365" t="s">
        <v>47</v>
      </c>
      <c r="AG365">
        <v>1</v>
      </c>
      <c r="AH365">
        <v>0</v>
      </c>
    </row>
    <row r="366" spans="1:41">
      <c r="A366" s="1">
        <v>562467</v>
      </c>
      <c r="B366" t="s">
        <v>418</v>
      </c>
      <c r="C366">
        <v>2011</v>
      </c>
      <c r="D366" s="2" t="s">
        <v>6358</v>
      </c>
      <c r="E366" s="4">
        <f t="shared" si="46"/>
        <v>40669</v>
      </c>
      <c r="F366" s="5">
        <f t="shared" ca="1" si="47"/>
        <v>4.1718507718163291</v>
      </c>
      <c r="G366" s="1">
        <v>1618351</v>
      </c>
      <c r="H366" t="s">
        <v>60</v>
      </c>
      <c r="I366" t="s">
        <v>33</v>
      </c>
      <c r="J366" s="6" t="str">
        <f t="shared" si="48"/>
        <v>Amsterdam</v>
      </c>
      <c r="K366" t="s">
        <v>34</v>
      </c>
      <c r="L366" s="6" t="str">
        <f t="shared" si="49"/>
        <v>North Holland</v>
      </c>
      <c r="M366" s="1" t="s">
        <v>419</v>
      </c>
      <c r="N366" t="s">
        <v>35</v>
      </c>
      <c r="O366">
        <v>52.355810347409403</v>
      </c>
      <c r="P366">
        <v>4.8908941154849801</v>
      </c>
      <c r="Q366" t="s">
        <v>132</v>
      </c>
      <c r="R366" t="s">
        <v>42</v>
      </c>
      <c r="S366">
        <v>2</v>
      </c>
      <c r="T366">
        <v>1</v>
      </c>
      <c r="U366">
        <v>1</v>
      </c>
      <c r="V366">
        <v>1</v>
      </c>
      <c r="W366" t="s">
        <v>38</v>
      </c>
      <c r="X366" s="8">
        <v>80</v>
      </c>
      <c r="Y366">
        <v>1</v>
      </c>
      <c r="Z366">
        <v>0</v>
      </c>
      <c r="AA366">
        <v>2</v>
      </c>
      <c r="AB366" s="6">
        <f t="shared" si="50"/>
        <v>10</v>
      </c>
      <c r="AC366" s="13">
        <f t="shared" si="51"/>
        <v>80</v>
      </c>
      <c r="AD366" s="13">
        <f t="shared" si="52"/>
        <v>160</v>
      </c>
      <c r="AE366" s="13">
        <f t="shared" si="53"/>
        <v>1600</v>
      </c>
      <c r="AF366" t="s">
        <v>47</v>
      </c>
      <c r="AG366">
        <v>1</v>
      </c>
      <c r="AH366">
        <v>5</v>
      </c>
      <c r="AI366">
        <v>95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</row>
    <row r="367" spans="1:41">
      <c r="A367" s="1">
        <v>562467</v>
      </c>
      <c r="B367" t="s">
        <v>418</v>
      </c>
      <c r="C367">
        <v>2011</v>
      </c>
      <c r="D367" s="2" t="s">
        <v>6358</v>
      </c>
      <c r="E367" s="4">
        <f t="shared" si="46"/>
        <v>40669</v>
      </c>
      <c r="F367" s="5">
        <f t="shared" ca="1" si="47"/>
        <v>4.1718507718163291</v>
      </c>
      <c r="G367" s="1">
        <v>1618602</v>
      </c>
      <c r="H367" t="s">
        <v>60</v>
      </c>
      <c r="I367" t="s">
        <v>33</v>
      </c>
      <c r="J367" s="6" t="str">
        <f t="shared" si="48"/>
        <v>Amsterdam</v>
      </c>
      <c r="K367" t="s">
        <v>34</v>
      </c>
      <c r="L367" s="6" t="str">
        <f t="shared" si="49"/>
        <v>North Holland</v>
      </c>
      <c r="M367" s="1" t="s">
        <v>419</v>
      </c>
      <c r="N367" t="s">
        <v>35</v>
      </c>
      <c r="O367">
        <v>52.357952354703897</v>
      </c>
      <c r="P367">
        <v>4.8891897820392201</v>
      </c>
      <c r="Q367" t="s">
        <v>132</v>
      </c>
      <c r="R367" t="s">
        <v>42</v>
      </c>
      <c r="S367">
        <v>2</v>
      </c>
      <c r="T367">
        <v>1</v>
      </c>
      <c r="U367">
        <v>1</v>
      </c>
      <c r="V367">
        <v>1</v>
      </c>
      <c r="W367" t="s">
        <v>38</v>
      </c>
      <c r="X367" s="8">
        <v>85</v>
      </c>
      <c r="Y367">
        <v>1</v>
      </c>
      <c r="Z367">
        <v>0</v>
      </c>
      <c r="AA367">
        <v>2</v>
      </c>
      <c r="AB367" s="6">
        <f t="shared" si="50"/>
        <v>4</v>
      </c>
      <c r="AC367" s="13">
        <f t="shared" si="51"/>
        <v>85</v>
      </c>
      <c r="AD367" s="13">
        <f t="shared" si="52"/>
        <v>170</v>
      </c>
      <c r="AE367" s="13">
        <f t="shared" si="53"/>
        <v>680</v>
      </c>
      <c r="AF367" t="s">
        <v>47</v>
      </c>
      <c r="AG367">
        <v>1</v>
      </c>
      <c r="AH367">
        <v>2</v>
      </c>
      <c r="AI367">
        <v>100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</row>
    <row r="368" spans="1:41">
      <c r="A368" s="1">
        <v>565211</v>
      </c>
      <c r="B368" t="s">
        <v>420</v>
      </c>
      <c r="C368">
        <v>2011</v>
      </c>
      <c r="D368" s="2" t="s">
        <v>6485</v>
      </c>
      <c r="E368" s="4">
        <f t="shared" si="46"/>
        <v>40670</v>
      </c>
      <c r="F368" s="5">
        <f t="shared" ca="1" si="47"/>
        <v>4.1691110457889318</v>
      </c>
      <c r="G368" s="1">
        <v>4756239</v>
      </c>
      <c r="H368" t="s">
        <v>60</v>
      </c>
      <c r="I368" t="s">
        <v>33</v>
      </c>
      <c r="J368" s="6" t="str">
        <f t="shared" si="48"/>
        <v>Amsterdam</v>
      </c>
      <c r="K368" t="s">
        <v>46</v>
      </c>
      <c r="L368" s="6" t="str">
        <f t="shared" si="49"/>
        <v>North Holland</v>
      </c>
      <c r="M368" s="1" t="s">
        <v>421</v>
      </c>
      <c r="N368" t="s">
        <v>35</v>
      </c>
      <c r="O368">
        <v>52.3515551234958</v>
      </c>
      <c r="P368">
        <v>4.8919928087443596</v>
      </c>
      <c r="Q368" t="s">
        <v>36</v>
      </c>
      <c r="R368" t="s">
        <v>37</v>
      </c>
      <c r="S368">
        <v>4</v>
      </c>
      <c r="T368">
        <v>1</v>
      </c>
      <c r="U368">
        <v>2</v>
      </c>
      <c r="V368">
        <v>3</v>
      </c>
      <c r="W368" t="s">
        <v>38</v>
      </c>
      <c r="X368" s="8">
        <v>180</v>
      </c>
      <c r="Y368">
        <v>2</v>
      </c>
      <c r="Z368">
        <v>15</v>
      </c>
      <c r="AA368">
        <v>3</v>
      </c>
      <c r="AB368" s="6">
        <f t="shared" si="50"/>
        <v>2</v>
      </c>
      <c r="AC368" s="13">
        <f t="shared" si="51"/>
        <v>180</v>
      </c>
      <c r="AD368" s="13">
        <f t="shared" si="52"/>
        <v>540</v>
      </c>
      <c r="AE368" s="13">
        <f t="shared" si="53"/>
        <v>1080</v>
      </c>
      <c r="AF368" t="s">
        <v>83</v>
      </c>
      <c r="AG368">
        <v>0.3</v>
      </c>
      <c r="AH368">
        <v>1</v>
      </c>
      <c r="AI368">
        <v>100</v>
      </c>
      <c r="AJ368">
        <v>10</v>
      </c>
      <c r="AK368">
        <v>10</v>
      </c>
      <c r="AL368">
        <v>10</v>
      </c>
      <c r="AM368">
        <v>10</v>
      </c>
      <c r="AN368">
        <v>8</v>
      </c>
      <c r="AO368">
        <v>8</v>
      </c>
    </row>
    <row r="369" spans="1:41">
      <c r="A369" s="1">
        <v>569802</v>
      </c>
      <c r="B369" t="s">
        <v>422</v>
      </c>
      <c r="C369">
        <v>2011</v>
      </c>
      <c r="D369" s="2" t="s">
        <v>6486</v>
      </c>
      <c r="E369" s="4">
        <f t="shared" si="46"/>
        <v>40672</v>
      </c>
      <c r="F369" s="5">
        <f t="shared" ca="1" si="47"/>
        <v>4.1636315937341379</v>
      </c>
      <c r="G369" s="1">
        <v>111108</v>
      </c>
      <c r="H369" t="s">
        <v>423</v>
      </c>
      <c r="I369" t="s">
        <v>424</v>
      </c>
      <c r="J369" s="6" t="str">
        <f t="shared" si="48"/>
        <v>Amsterdam</v>
      </c>
      <c r="K369" t="s">
        <v>34</v>
      </c>
      <c r="L369" s="6" t="str">
        <f t="shared" si="49"/>
        <v>North Holland</v>
      </c>
      <c r="M369" s="1" t="s">
        <v>425</v>
      </c>
      <c r="N369" t="s">
        <v>35</v>
      </c>
      <c r="O369">
        <v>52.309800831963898</v>
      </c>
      <c r="P369">
        <v>4.9802103671279303</v>
      </c>
      <c r="Q369" t="s">
        <v>36</v>
      </c>
      <c r="R369" t="s">
        <v>42</v>
      </c>
      <c r="S369">
        <v>2</v>
      </c>
      <c r="T369">
        <v>1.5</v>
      </c>
      <c r="U369">
        <v>1</v>
      </c>
      <c r="V369">
        <v>1</v>
      </c>
      <c r="W369" t="s">
        <v>38</v>
      </c>
      <c r="X369" s="8">
        <v>60</v>
      </c>
      <c r="Y369">
        <v>1</v>
      </c>
      <c r="Z369">
        <v>20</v>
      </c>
      <c r="AA369">
        <v>1</v>
      </c>
      <c r="AB369" s="6">
        <f t="shared" si="50"/>
        <v>24</v>
      </c>
      <c r="AC369" s="13">
        <f t="shared" si="51"/>
        <v>80</v>
      </c>
      <c r="AD369" s="13">
        <f t="shared" si="52"/>
        <v>80</v>
      </c>
      <c r="AE369" s="13">
        <f t="shared" si="53"/>
        <v>1920</v>
      </c>
      <c r="AF369" t="s">
        <v>43</v>
      </c>
      <c r="AG369">
        <v>1</v>
      </c>
      <c r="AH369">
        <v>12</v>
      </c>
      <c r="AI369">
        <v>88</v>
      </c>
      <c r="AJ369">
        <v>9</v>
      </c>
      <c r="AK369">
        <v>8</v>
      </c>
      <c r="AL369">
        <v>10</v>
      </c>
      <c r="AM369">
        <v>10</v>
      </c>
      <c r="AN369">
        <v>8</v>
      </c>
      <c r="AO369">
        <v>8</v>
      </c>
    </row>
    <row r="370" spans="1:41">
      <c r="A370" s="1">
        <v>571678</v>
      </c>
      <c r="B370" t="s">
        <v>426</v>
      </c>
      <c r="C370">
        <v>2011</v>
      </c>
      <c r="D370" s="2" t="s">
        <v>6486</v>
      </c>
      <c r="E370" s="4">
        <f t="shared" si="46"/>
        <v>40672</v>
      </c>
      <c r="F370" s="5">
        <f t="shared" ca="1" si="47"/>
        <v>4.1636315937341379</v>
      </c>
      <c r="G370" s="1">
        <v>4044970</v>
      </c>
      <c r="H370" t="s">
        <v>198</v>
      </c>
      <c r="I370" t="s">
        <v>33</v>
      </c>
      <c r="J370" s="6" t="str">
        <f t="shared" si="48"/>
        <v>Amsterdam</v>
      </c>
      <c r="K370" t="s">
        <v>34</v>
      </c>
      <c r="L370" s="6" t="str">
        <f t="shared" si="49"/>
        <v>North Holland</v>
      </c>
      <c r="M370" s="1" t="s">
        <v>427</v>
      </c>
      <c r="N370" t="s">
        <v>35</v>
      </c>
      <c r="O370">
        <v>52.392738876195097</v>
      </c>
      <c r="P370">
        <v>4.9085466183306403</v>
      </c>
      <c r="Q370" t="s">
        <v>58</v>
      </c>
      <c r="R370" t="s">
        <v>37</v>
      </c>
      <c r="S370">
        <v>2</v>
      </c>
      <c r="T370">
        <v>1</v>
      </c>
      <c r="U370">
        <v>1</v>
      </c>
      <c r="V370">
        <v>1</v>
      </c>
      <c r="W370" t="s">
        <v>38</v>
      </c>
      <c r="X370" s="8">
        <v>85</v>
      </c>
      <c r="Y370">
        <v>1</v>
      </c>
      <c r="Z370">
        <v>0</v>
      </c>
      <c r="AA370">
        <v>4</v>
      </c>
      <c r="AB370" s="6">
        <f t="shared" si="50"/>
        <v>8</v>
      </c>
      <c r="AC370" s="13">
        <f t="shared" si="51"/>
        <v>85</v>
      </c>
      <c r="AD370" s="13">
        <f t="shared" si="52"/>
        <v>340</v>
      </c>
      <c r="AE370" s="13">
        <f t="shared" si="53"/>
        <v>2720</v>
      </c>
      <c r="AF370" t="s">
        <v>47</v>
      </c>
      <c r="AG370">
        <v>0.7</v>
      </c>
      <c r="AH370">
        <v>4</v>
      </c>
      <c r="AI370">
        <v>95</v>
      </c>
      <c r="AJ370">
        <v>10</v>
      </c>
      <c r="AK370">
        <v>10</v>
      </c>
      <c r="AL370">
        <v>9</v>
      </c>
      <c r="AM370">
        <v>10</v>
      </c>
      <c r="AN370">
        <v>10</v>
      </c>
      <c r="AO370">
        <v>9</v>
      </c>
    </row>
    <row r="371" spans="1:41">
      <c r="A371" s="1">
        <v>575095</v>
      </c>
      <c r="B371" t="s">
        <v>428</v>
      </c>
      <c r="C371">
        <v>2011</v>
      </c>
      <c r="D371" s="2" t="s">
        <v>6487</v>
      </c>
      <c r="E371" s="4">
        <f t="shared" si="46"/>
        <v>40673</v>
      </c>
      <c r="F371" s="5">
        <f t="shared" ca="1" si="47"/>
        <v>4.1608918677067406</v>
      </c>
      <c r="G371" s="1">
        <v>112831</v>
      </c>
      <c r="H371" t="s">
        <v>32</v>
      </c>
      <c r="I371" t="s">
        <v>33</v>
      </c>
      <c r="J371" s="6" t="str">
        <f t="shared" si="48"/>
        <v>Amsterdam</v>
      </c>
      <c r="K371" t="s">
        <v>34</v>
      </c>
      <c r="L371" s="6" t="str">
        <f t="shared" si="49"/>
        <v>North Holland</v>
      </c>
      <c r="M371" s="1">
        <v>1013</v>
      </c>
      <c r="N371" t="s">
        <v>35</v>
      </c>
      <c r="O371">
        <v>52.390427545543197</v>
      </c>
      <c r="P371">
        <v>4.8752624538524003</v>
      </c>
      <c r="Q371" t="s">
        <v>36</v>
      </c>
      <c r="R371" t="s">
        <v>37</v>
      </c>
      <c r="S371">
        <v>3</v>
      </c>
      <c r="T371">
        <v>1</v>
      </c>
      <c r="U371">
        <v>2</v>
      </c>
      <c r="V371">
        <v>2</v>
      </c>
      <c r="W371" t="s">
        <v>38</v>
      </c>
      <c r="X371" s="8">
        <v>95</v>
      </c>
      <c r="Y371">
        <v>2</v>
      </c>
      <c r="Z371">
        <v>30</v>
      </c>
      <c r="AA371">
        <v>2</v>
      </c>
      <c r="AB371" s="6">
        <f t="shared" si="50"/>
        <v>110</v>
      </c>
      <c r="AC371" s="13">
        <f t="shared" si="51"/>
        <v>95</v>
      </c>
      <c r="AD371" s="13">
        <f t="shared" si="52"/>
        <v>190</v>
      </c>
      <c r="AE371" s="13">
        <f t="shared" si="53"/>
        <v>20900</v>
      </c>
      <c r="AF371" t="s">
        <v>43</v>
      </c>
      <c r="AG371">
        <v>1</v>
      </c>
      <c r="AH371">
        <v>55</v>
      </c>
      <c r="AI371">
        <v>95</v>
      </c>
      <c r="AJ371">
        <v>9</v>
      </c>
      <c r="AK371">
        <v>9</v>
      </c>
      <c r="AL371">
        <v>10</v>
      </c>
      <c r="AM371">
        <v>10</v>
      </c>
      <c r="AN371">
        <v>9</v>
      </c>
      <c r="AO371">
        <v>9</v>
      </c>
    </row>
    <row r="372" spans="1:41">
      <c r="A372" s="1">
        <v>586915</v>
      </c>
      <c r="B372" t="s">
        <v>429</v>
      </c>
      <c r="C372">
        <v>2011</v>
      </c>
      <c r="D372" s="2" t="s">
        <v>6361</v>
      </c>
      <c r="E372" s="4">
        <f t="shared" si="46"/>
        <v>40677</v>
      </c>
      <c r="F372" s="5">
        <f t="shared" ca="1" si="47"/>
        <v>4.1499329635971511</v>
      </c>
      <c r="G372" s="1">
        <v>670575</v>
      </c>
      <c r="H372" t="s">
        <v>71</v>
      </c>
      <c r="I372" t="s">
        <v>33</v>
      </c>
      <c r="J372" s="6" t="str">
        <f t="shared" si="48"/>
        <v>Amsterdam</v>
      </c>
      <c r="K372" t="s">
        <v>33</v>
      </c>
      <c r="L372" s="6" t="str">
        <f t="shared" si="49"/>
        <v>North Holland</v>
      </c>
      <c r="M372" s="1" t="s">
        <v>430</v>
      </c>
      <c r="N372" t="s">
        <v>35</v>
      </c>
      <c r="O372">
        <v>52.3780249375179</v>
      </c>
      <c r="P372">
        <v>4.85688738360468</v>
      </c>
      <c r="Q372" t="s">
        <v>36</v>
      </c>
      <c r="R372" t="s">
        <v>37</v>
      </c>
      <c r="S372">
        <v>2</v>
      </c>
      <c r="T372">
        <v>1</v>
      </c>
      <c r="U372">
        <v>1</v>
      </c>
      <c r="V372">
        <v>1</v>
      </c>
      <c r="W372" t="s">
        <v>38</v>
      </c>
      <c r="X372" s="8">
        <v>119</v>
      </c>
      <c r="Y372">
        <v>1</v>
      </c>
      <c r="Z372">
        <v>0</v>
      </c>
      <c r="AA372">
        <v>1</v>
      </c>
      <c r="AB372" s="6">
        <f t="shared" si="50"/>
        <v>14</v>
      </c>
      <c r="AC372" s="13">
        <f t="shared" si="51"/>
        <v>119</v>
      </c>
      <c r="AD372" s="13">
        <f t="shared" si="52"/>
        <v>119</v>
      </c>
      <c r="AE372" s="13">
        <f t="shared" si="53"/>
        <v>1666</v>
      </c>
      <c r="AF372" t="s">
        <v>39</v>
      </c>
      <c r="AG372">
        <v>0.64</v>
      </c>
      <c r="AH372">
        <v>7</v>
      </c>
      <c r="AI372">
        <v>97</v>
      </c>
      <c r="AJ372">
        <v>10</v>
      </c>
      <c r="AK372">
        <v>10</v>
      </c>
      <c r="AL372">
        <v>10</v>
      </c>
      <c r="AM372">
        <v>10</v>
      </c>
      <c r="AN372">
        <v>9</v>
      </c>
      <c r="AO372">
        <v>9</v>
      </c>
    </row>
    <row r="373" spans="1:41">
      <c r="A373" s="1">
        <v>587259</v>
      </c>
      <c r="B373" t="s">
        <v>431</v>
      </c>
      <c r="C373">
        <v>2011</v>
      </c>
      <c r="D373" s="2" t="s">
        <v>6361</v>
      </c>
      <c r="E373" s="4">
        <f t="shared" si="46"/>
        <v>40677</v>
      </c>
      <c r="F373" s="5">
        <f t="shared" ca="1" si="47"/>
        <v>4.1499329635971511</v>
      </c>
      <c r="G373" s="1">
        <v>199469</v>
      </c>
      <c r="H373" t="s">
        <v>51</v>
      </c>
      <c r="I373" t="s">
        <v>33</v>
      </c>
      <c r="J373" s="6" t="str">
        <f t="shared" si="48"/>
        <v>Amsterdam</v>
      </c>
      <c r="K373" t="s">
        <v>34</v>
      </c>
      <c r="L373" s="6" t="str">
        <f t="shared" si="49"/>
        <v>North Holland</v>
      </c>
      <c r="M373" s="1">
        <v>1016</v>
      </c>
      <c r="N373" t="s">
        <v>35</v>
      </c>
      <c r="O373">
        <v>52.371321443414999</v>
      </c>
      <c r="P373">
        <v>4.8845616883485796</v>
      </c>
      <c r="Q373" t="s">
        <v>36</v>
      </c>
      <c r="R373" t="s">
        <v>37</v>
      </c>
      <c r="S373">
        <v>2</v>
      </c>
      <c r="T373">
        <v>1</v>
      </c>
      <c r="U373">
        <v>1</v>
      </c>
      <c r="V373">
        <v>1</v>
      </c>
      <c r="W373" t="s">
        <v>38</v>
      </c>
      <c r="X373" s="8">
        <v>125</v>
      </c>
      <c r="Y373">
        <v>1</v>
      </c>
      <c r="Z373">
        <v>0</v>
      </c>
      <c r="AA373">
        <v>2</v>
      </c>
      <c r="AB373" s="6">
        <f t="shared" si="50"/>
        <v>70</v>
      </c>
      <c r="AC373" s="13">
        <f t="shared" si="51"/>
        <v>125</v>
      </c>
      <c r="AD373" s="13">
        <f t="shared" si="52"/>
        <v>250</v>
      </c>
      <c r="AE373" s="13">
        <f t="shared" si="53"/>
        <v>17500</v>
      </c>
      <c r="AF373" t="s">
        <v>62</v>
      </c>
      <c r="AG373" t="s">
        <v>62</v>
      </c>
      <c r="AH373">
        <v>35</v>
      </c>
      <c r="AI373">
        <v>96</v>
      </c>
      <c r="AJ373">
        <v>10</v>
      </c>
      <c r="AK373">
        <v>9</v>
      </c>
      <c r="AL373">
        <v>10</v>
      </c>
      <c r="AM373">
        <v>10</v>
      </c>
      <c r="AN373">
        <v>10</v>
      </c>
      <c r="AO373">
        <v>9</v>
      </c>
    </row>
    <row r="374" spans="1:41">
      <c r="A374" s="1">
        <v>589344</v>
      </c>
      <c r="B374" t="s">
        <v>432</v>
      </c>
      <c r="C374">
        <v>2011</v>
      </c>
      <c r="D374" s="2" t="s">
        <v>6488</v>
      </c>
      <c r="E374" s="4">
        <f t="shared" si="46"/>
        <v>40678</v>
      </c>
      <c r="F374" s="5">
        <f t="shared" ca="1" si="47"/>
        <v>4.1471932375697538</v>
      </c>
      <c r="G374" s="1">
        <v>137282</v>
      </c>
      <c r="H374" t="s">
        <v>161</v>
      </c>
      <c r="I374" t="s">
        <v>33</v>
      </c>
      <c r="J374" s="6" t="str">
        <f t="shared" si="48"/>
        <v>Amsterdam</v>
      </c>
      <c r="K374" t="s">
        <v>34</v>
      </c>
      <c r="L374" s="6" t="str">
        <f t="shared" si="49"/>
        <v>North Holland</v>
      </c>
      <c r="M374" s="1">
        <v>1087</v>
      </c>
      <c r="N374" t="s">
        <v>35</v>
      </c>
      <c r="O374">
        <v>52.361697826941501</v>
      </c>
      <c r="P374">
        <v>4.9925625996760798</v>
      </c>
      <c r="Q374" t="s">
        <v>36</v>
      </c>
      <c r="R374" t="s">
        <v>37</v>
      </c>
      <c r="S374">
        <v>5</v>
      </c>
      <c r="T374">
        <v>1</v>
      </c>
      <c r="U374">
        <v>2</v>
      </c>
      <c r="V374">
        <v>3</v>
      </c>
      <c r="W374" t="s">
        <v>38</v>
      </c>
      <c r="X374" s="8">
        <v>140</v>
      </c>
      <c r="Y374">
        <v>4</v>
      </c>
      <c r="Z374">
        <v>25</v>
      </c>
      <c r="AA374">
        <v>3</v>
      </c>
      <c r="AB374" s="6">
        <f t="shared" si="50"/>
        <v>42</v>
      </c>
      <c r="AC374" s="13">
        <f t="shared" si="51"/>
        <v>140</v>
      </c>
      <c r="AD374" s="13">
        <f t="shared" si="52"/>
        <v>420</v>
      </c>
      <c r="AE374" s="13">
        <f t="shared" si="53"/>
        <v>17640</v>
      </c>
      <c r="AF374" t="s">
        <v>47</v>
      </c>
      <c r="AG374">
        <v>0.93</v>
      </c>
      <c r="AH374">
        <v>21</v>
      </c>
      <c r="AI374">
        <v>89</v>
      </c>
      <c r="AJ374">
        <v>9</v>
      </c>
      <c r="AK374">
        <v>8</v>
      </c>
      <c r="AL374">
        <v>9</v>
      </c>
      <c r="AM374">
        <v>9</v>
      </c>
      <c r="AN374">
        <v>9</v>
      </c>
      <c r="AO374">
        <v>9</v>
      </c>
    </row>
    <row r="375" spans="1:41">
      <c r="A375" s="1">
        <v>596513</v>
      </c>
      <c r="B375" t="s">
        <v>433</v>
      </c>
      <c r="C375">
        <v>2011</v>
      </c>
      <c r="D375" s="2" t="s">
        <v>6363</v>
      </c>
      <c r="E375" s="4">
        <f t="shared" si="46"/>
        <v>40680</v>
      </c>
      <c r="F375" s="5">
        <f t="shared" ca="1" si="47"/>
        <v>4.1417137855149599</v>
      </c>
      <c r="G375" s="1">
        <v>118117</v>
      </c>
      <c r="H375" t="s">
        <v>45</v>
      </c>
      <c r="I375" t="s">
        <v>33</v>
      </c>
      <c r="J375" s="6" t="str">
        <f t="shared" si="48"/>
        <v>Amsterdam</v>
      </c>
      <c r="K375" t="s">
        <v>34</v>
      </c>
      <c r="L375" s="6" t="str">
        <f t="shared" si="49"/>
        <v>North Holland</v>
      </c>
      <c r="M375" s="1">
        <v>1053</v>
      </c>
      <c r="N375" t="s">
        <v>35</v>
      </c>
      <c r="O375">
        <v>52.368883436047597</v>
      </c>
      <c r="P375">
        <v>4.8695483308640002</v>
      </c>
      <c r="Q375" t="s">
        <v>36</v>
      </c>
      <c r="R375" t="s">
        <v>37</v>
      </c>
      <c r="S375">
        <v>2</v>
      </c>
      <c r="T375">
        <v>1</v>
      </c>
      <c r="U375">
        <v>1</v>
      </c>
      <c r="V375">
        <v>1</v>
      </c>
      <c r="W375" t="s">
        <v>38</v>
      </c>
      <c r="X375" s="8">
        <v>59</v>
      </c>
      <c r="Y375">
        <v>1</v>
      </c>
      <c r="Z375">
        <v>0</v>
      </c>
      <c r="AA375">
        <v>2</v>
      </c>
      <c r="AB375" s="6">
        <f t="shared" si="50"/>
        <v>412</v>
      </c>
      <c r="AC375" s="13">
        <f t="shared" si="51"/>
        <v>59</v>
      </c>
      <c r="AD375" s="13">
        <f t="shared" si="52"/>
        <v>118</v>
      </c>
      <c r="AE375" s="13">
        <f t="shared" si="53"/>
        <v>48616</v>
      </c>
      <c r="AF375" t="s">
        <v>47</v>
      </c>
      <c r="AG375">
        <v>0.86</v>
      </c>
      <c r="AH375">
        <v>206</v>
      </c>
      <c r="AI375">
        <v>93</v>
      </c>
      <c r="AJ375">
        <v>9</v>
      </c>
      <c r="AK375">
        <v>10</v>
      </c>
      <c r="AL375">
        <v>10</v>
      </c>
      <c r="AM375">
        <v>10</v>
      </c>
      <c r="AN375">
        <v>9</v>
      </c>
      <c r="AO375">
        <v>9</v>
      </c>
    </row>
    <row r="376" spans="1:41">
      <c r="A376" s="1">
        <v>600788</v>
      </c>
      <c r="B376" t="s">
        <v>434</v>
      </c>
      <c r="C376">
        <v>2011</v>
      </c>
      <c r="D376" s="2" t="s">
        <v>6364</v>
      </c>
      <c r="E376" s="4">
        <f t="shared" si="46"/>
        <v>40681</v>
      </c>
      <c r="F376" s="5">
        <f t="shared" ca="1" si="47"/>
        <v>4.1389740594875626</v>
      </c>
      <c r="G376" s="1">
        <v>118962</v>
      </c>
      <c r="H376" t="s">
        <v>56</v>
      </c>
      <c r="I376" t="s">
        <v>33</v>
      </c>
      <c r="J376" s="6" t="str">
        <f t="shared" si="48"/>
        <v>Amsterdam</v>
      </c>
      <c r="K376" t="s">
        <v>34</v>
      </c>
      <c r="L376" s="6" t="str">
        <f t="shared" si="49"/>
        <v>North Holland</v>
      </c>
      <c r="M376" s="1">
        <v>1077</v>
      </c>
      <c r="N376" t="s">
        <v>35</v>
      </c>
      <c r="O376">
        <v>52.348856978764502</v>
      </c>
      <c r="P376">
        <v>4.8680923822767603</v>
      </c>
      <c r="Q376" t="s">
        <v>36</v>
      </c>
      <c r="R376" t="s">
        <v>37</v>
      </c>
      <c r="S376">
        <v>2</v>
      </c>
      <c r="T376">
        <v>1</v>
      </c>
      <c r="U376">
        <v>1</v>
      </c>
      <c r="V376">
        <v>2</v>
      </c>
      <c r="W376" t="s">
        <v>38</v>
      </c>
      <c r="X376" s="8">
        <v>85</v>
      </c>
      <c r="Y376">
        <v>1</v>
      </c>
      <c r="Z376">
        <v>0</v>
      </c>
      <c r="AA376">
        <v>3</v>
      </c>
      <c r="AB376" s="6">
        <f t="shared" si="50"/>
        <v>244</v>
      </c>
      <c r="AC376" s="13">
        <f t="shared" si="51"/>
        <v>85</v>
      </c>
      <c r="AD376" s="13">
        <f t="shared" si="52"/>
        <v>255</v>
      </c>
      <c r="AE376" s="13">
        <f t="shared" si="53"/>
        <v>62220</v>
      </c>
      <c r="AF376" t="s">
        <v>43</v>
      </c>
      <c r="AG376">
        <v>1</v>
      </c>
      <c r="AH376">
        <v>122</v>
      </c>
      <c r="AI376">
        <v>99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</row>
    <row r="377" spans="1:41">
      <c r="A377" s="1">
        <v>601183</v>
      </c>
      <c r="B377" t="s">
        <v>435</v>
      </c>
      <c r="C377">
        <v>2011</v>
      </c>
      <c r="D377" s="2" t="s">
        <v>6364</v>
      </c>
      <c r="E377" s="4">
        <f t="shared" si="46"/>
        <v>40681</v>
      </c>
      <c r="F377" s="5">
        <f t="shared" ca="1" si="47"/>
        <v>4.1389740594875626</v>
      </c>
      <c r="G377" s="1">
        <v>119023</v>
      </c>
      <c r="H377" t="s">
        <v>32</v>
      </c>
      <c r="I377" t="s">
        <v>33</v>
      </c>
      <c r="J377" s="6" t="str">
        <f t="shared" si="48"/>
        <v>Amsterdam</v>
      </c>
      <c r="K377" t="s">
        <v>34</v>
      </c>
      <c r="L377" s="6" t="str">
        <f t="shared" si="49"/>
        <v>North Holland</v>
      </c>
      <c r="M377" s="1">
        <v>1015</v>
      </c>
      <c r="N377" t="s">
        <v>35</v>
      </c>
      <c r="O377">
        <v>52.3759049041116</v>
      </c>
      <c r="P377">
        <v>4.8764757527459297</v>
      </c>
      <c r="Q377" t="s">
        <v>132</v>
      </c>
      <c r="R377" t="s">
        <v>37</v>
      </c>
      <c r="S377">
        <v>4</v>
      </c>
      <c r="T377">
        <v>1</v>
      </c>
      <c r="U377">
        <v>1</v>
      </c>
      <c r="V377">
        <v>2</v>
      </c>
      <c r="W377" t="s">
        <v>38</v>
      </c>
      <c r="X377" s="8">
        <v>200</v>
      </c>
      <c r="Y377">
        <v>2</v>
      </c>
      <c r="Z377">
        <v>30</v>
      </c>
      <c r="AA377">
        <v>3</v>
      </c>
      <c r="AB377" s="6">
        <f t="shared" si="50"/>
        <v>12</v>
      </c>
      <c r="AC377" s="13">
        <f t="shared" si="51"/>
        <v>200</v>
      </c>
      <c r="AD377" s="13">
        <f t="shared" si="52"/>
        <v>600</v>
      </c>
      <c r="AE377" s="13">
        <f t="shared" si="53"/>
        <v>7200</v>
      </c>
      <c r="AF377" t="s">
        <v>47</v>
      </c>
      <c r="AG377">
        <v>0.83</v>
      </c>
      <c r="AH377">
        <v>6</v>
      </c>
      <c r="AI377">
        <v>100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9</v>
      </c>
    </row>
    <row r="378" spans="1:41">
      <c r="A378" s="1">
        <v>602538</v>
      </c>
      <c r="B378" t="s">
        <v>436</v>
      </c>
      <c r="C378">
        <v>2011</v>
      </c>
      <c r="D378" s="2" t="s">
        <v>6365</v>
      </c>
      <c r="E378" s="4">
        <f t="shared" si="46"/>
        <v>40682</v>
      </c>
      <c r="F378" s="5">
        <f t="shared" ca="1" si="47"/>
        <v>4.1362343334601652</v>
      </c>
      <c r="G378" s="1">
        <v>119292</v>
      </c>
      <c r="H378" t="s">
        <v>41</v>
      </c>
      <c r="I378" t="s">
        <v>437</v>
      </c>
      <c r="J378" s="6" t="str">
        <f t="shared" si="48"/>
        <v>Zeeburg</v>
      </c>
      <c r="K378" t="s">
        <v>34</v>
      </c>
      <c r="L378" s="6" t="str">
        <f t="shared" si="49"/>
        <v>North Holland</v>
      </c>
      <c r="M378" s="1">
        <v>1019</v>
      </c>
      <c r="N378" t="s">
        <v>35</v>
      </c>
      <c r="O378">
        <v>52.3776889569818</v>
      </c>
      <c r="P378">
        <v>4.94246133879623</v>
      </c>
      <c r="Q378" t="s">
        <v>58</v>
      </c>
      <c r="R378" t="s">
        <v>42</v>
      </c>
      <c r="S378">
        <v>2</v>
      </c>
      <c r="T378">
        <v>1</v>
      </c>
      <c r="U378">
        <v>1</v>
      </c>
      <c r="V378">
        <v>2</v>
      </c>
      <c r="W378" t="s">
        <v>38</v>
      </c>
      <c r="X378" s="8">
        <v>50</v>
      </c>
      <c r="Y378">
        <v>0</v>
      </c>
      <c r="Z378">
        <v>15</v>
      </c>
      <c r="AA378">
        <v>1</v>
      </c>
      <c r="AB378" s="6">
        <f t="shared" si="50"/>
        <v>0</v>
      </c>
      <c r="AC378" s="13">
        <f t="shared" si="51"/>
        <v>65</v>
      </c>
      <c r="AD378" s="13">
        <f t="shared" si="52"/>
        <v>65</v>
      </c>
      <c r="AE378" s="13">
        <f t="shared" si="53"/>
        <v>0</v>
      </c>
      <c r="AF378" t="s">
        <v>62</v>
      </c>
      <c r="AG378" t="s">
        <v>62</v>
      </c>
      <c r="AH378">
        <v>0</v>
      </c>
    </row>
    <row r="379" spans="1:41">
      <c r="A379" s="1">
        <v>602963</v>
      </c>
      <c r="B379" t="s">
        <v>202</v>
      </c>
      <c r="C379">
        <v>2011</v>
      </c>
      <c r="D379" s="2" t="s">
        <v>6365</v>
      </c>
      <c r="E379" s="4">
        <f t="shared" si="46"/>
        <v>40682</v>
      </c>
      <c r="F379" s="5">
        <f t="shared" ca="1" si="47"/>
        <v>4.1362343334601652</v>
      </c>
      <c r="G379" s="1">
        <v>119412</v>
      </c>
      <c r="H379" t="s">
        <v>107</v>
      </c>
      <c r="I379" t="s">
        <v>33</v>
      </c>
      <c r="J379" s="6" t="str">
        <f t="shared" si="48"/>
        <v>Amsterdam</v>
      </c>
      <c r="K379" t="s">
        <v>34</v>
      </c>
      <c r="L379" s="6" t="str">
        <f t="shared" si="49"/>
        <v>North Holland</v>
      </c>
      <c r="M379" s="1">
        <v>1091</v>
      </c>
      <c r="N379" t="s">
        <v>35</v>
      </c>
      <c r="O379">
        <v>52.3584046605311</v>
      </c>
      <c r="P379">
        <v>4.9141756954226699</v>
      </c>
      <c r="Q379" t="s">
        <v>36</v>
      </c>
      <c r="R379" t="s">
        <v>37</v>
      </c>
      <c r="S379">
        <v>2</v>
      </c>
      <c r="T379">
        <v>1</v>
      </c>
      <c r="U379">
        <v>2</v>
      </c>
      <c r="V379">
        <v>2</v>
      </c>
      <c r="W379" t="s">
        <v>38</v>
      </c>
      <c r="X379" s="8">
        <v>100</v>
      </c>
      <c r="Y379">
        <v>2</v>
      </c>
      <c r="Z379">
        <v>0</v>
      </c>
      <c r="AA379">
        <v>3</v>
      </c>
      <c r="AB379" s="6">
        <f t="shared" si="50"/>
        <v>2</v>
      </c>
      <c r="AC379" s="13">
        <f t="shared" si="51"/>
        <v>100</v>
      </c>
      <c r="AD379" s="13">
        <f t="shared" si="52"/>
        <v>300</v>
      </c>
      <c r="AE379" s="13">
        <f t="shared" si="53"/>
        <v>600</v>
      </c>
      <c r="AF379" t="s">
        <v>62</v>
      </c>
      <c r="AG379" t="s">
        <v>62</v>
      </c>
      <c r="AH379">
        <v>1</v>
      </c>
      <c r="AI379">
        <v>100</v>
      </c>
      <c r="AJ379">
        <v>6</v>
      </c>
      <c r="AK379">
        <v>8</v>
      </c>
      <c r="AL379">
        <v>10</v>
      </c>
      <c r="AM379">
        <v>10</v>
      </c>
      <c r="AN379">
        <v>8</v>
      </c>
      <c r="AO379">
        <v>8</v>
      </c>
    </row>
    <row r="380" spans="1:41">
      <c r="A380" s="1">
        <v>607597</v>
      </c>
      <c r="B380" t="s">
        <v>145</v>
      </c>
      <c r="C380">
        <v>2011</v>
      </c>
      <c r="D380" s="2" t="s">
        <v>6489</v>
      </c>
      <c r="E380" s="4">
        <f t="shared" si="46"/>
        <v>40683</v>
      </c>
      <c r="F380" s="5">
        <f t="shared" ca="1" si="47"/>
        <v>4.1334946074327679</v>
      </c>
      <c r="G380" s="1">
        <v>120872</v>
      </c>
      <c r="H380" t="s">
        <v>71</v>
      </c>
      <c r="I380" t="s">
        <v>33</v>
      </c>
      <c r="J380" s="6" t="str">
        <f t="shared" si="48"/>
        <v>Amsterdam</v>
      </c>
      <c r="K380" t="s">
        <v>34</v>
      </c>
      <c r="L380" s="6" t="str">
        <f t="shared" si="49"/>
        <v>North Holland</v>
      </c>
      <c r="M380" s="1">
        <v>1055</v>
      </c>
      <c r="N380" t="s">
        <v>35</v>
      </c>
      <c r="O380">
        <v>52.3818477153497</v>
      </c>
      <c r="P380">
        <v>4.8557303208451401</v>
      </c>
      <c r="Q380" t="s">
        <v>36</v>
      </c>
      <c r="R380" t="s">
        <v>37</v>
      </c>
      <c r="S380">
        <v>2</v>
      </c>
      <c r="T380">
        <v>1</v>
      </c>
      <c r="U380">
        <v>1</v>
      </c>
      <c r="V380">
        <v>2</v>
      </c>
      <c r="W380" t="s">
        <v>38</v>
      </c>
      <c r="X380" s="8">
        <v>89</v>
      </c>
      <c r="Y380">
        <v>2</v>
      </c>
      <c r="Z380">
        <v>25</v>
      </c>
      <c r="AA380">
        <v>2</v>
      </c>
      <c r="AB380" s="6">
        <f t="shared" si="50"/>
        <v>74</v>
      </c>
      <c r="AC380" s="13">
        <f t="shared" si="51"/>
        <v>89</v>
      </c>
      <c r="AD380" s="13">
        <f t="shared" si="52"/>
        <v>178</v>
      </c>
      <c r="AE380" s="13">
        <f t="shared" si="53"/>
        <v>13172</v>
      </c>
      <c r="AF380" t="s">
        <v>43</v>
      </c>
      <c r="AG380">
        <v>1</v>
      </c>
      <c r="AH380">
        <v>37</v>
      </c>
      <c r="AI380">
        <v>90</v>
      </c>
      <c r="AJ380">
        <v>9</v>
      </c>
      <c r="AK380">
        <v>8</v>
      </c>
      <c r="AL380">
        <v>9</v>
      </c>
      <c r="AM380">
        <v>9</v>
      </c>
      <c r="AN380">
        <v>8</v>
      </c>
      <c r="AO380">
        <v>8</v>
      </c>
    </row>
    <row r="381" spans="1:41">
      <c r="A381" s="1">
        <v>612967</v>
      </c>
      <c r="B381" t="s">
        <v>438</v>
      </c>
      <c r="C381">
        <v>2011</v>
      </c>
      <c r="D381" s="2" t="s">
        <v>6490</v>
      </c>
      <c r="E381" s="4">
        <f t="shared" si="46"/>
        <v>40685</v>
      </c>
      <c r="F381" s="5">
        <f t="shared" ca="1" si="47"/>
        <v>4.1280151553779731</v>
      </c>
      <c r="G381" s="1">
        <v>1738791</v>
      </c>
      <c r="H381" t="s">
        <v>49</v>
      </c>
      <c r="I381" t="s">
        <v>33</v>
      </c>
      <c r="J381" s="6" t="str">
        <f t="shared" si="48"/>
        <v>Amsterdam</v>
      </c>
      <c r="K381" t="s">
        <v>34</v>
      </c>
      <c r="L381" s="6" t="str">
        <f t="shared" si="49"/>
        <v>North Holland</v>
      </c>
      <c r="M381" s="1" t="s">
        <v>439</v>
      </c>
      <c r="N381" t="s">
        <v>35</v>
      </c>
      <c r="O381">
        <v>52.3631018266517</v>
      </c>
      <c r="P381">
        <v>4.9074044392487499</v>
      </c>
      <c r="Q381" t="s">
        <v>36</v>
      </c>
      <c r="R381" t="s">
        <v>37</v>
      </c>
      <c r="S381">
        <v>2</v>
      </c>
      <c r="T381">
        <v>1</v>
      </c>
      <c r="U381">
        <v>0</v>
      </c>
      <c r="V381">
        <v>1</v>
      </c>
      <c r="W381" t="s">
        <v>38</v>
      </c>
      <c r="X381" s="8">
        <v>79</v>
      </c>
      <c r="Y381">
        <v>1</v>
      </c>
      <c r="Z381">
        <v>0</v>
      </c>
      <c r="AA381">
        <v>3</v>
      </c>
      <c r="AB381" s="6">
        <f t="shared" si="50"/>
        <v>34</v>
      </c>
      <c r="AC381" s="13">
        <f t="shared" si="51"/>
        <v>79</v>
      </c>
      <c r="AD381" s="13">
        <f t="shared" si="52"/>
        <v>237</v>
      </c>
      <c r="AE381" s="13">
        <f t="shared" si="53"/>
        <v>8058</v>
      </c>
      <c r="AF381" t="s">
        <v>39</v>
      </c>
      <c r="AG381">
        <v>0.9</v>
      </c>
      <c r="AH381">
        <v>17</v>
      </c>
      <c r="AI381">
        <v>92</v>
      </c>
      <c r="AJ381">
        <v>9</v>
      </c>
      <c r="AK381">
        <v>10</v>
      </c>
      <c r="AL381">
        <v>9</v>
      </c>
      <c r="AM381">
        <v>9</v>
      </c>
      <c r="AN381">
        <v>9</v>
      </c>
      <c r="AO381">
        <v>9</v>
      </c>
    </row>
    <row r="382" spans="1:41">
      <c r="A382" s="1">
        <v>613876</v>
      </c>
      <c r="B382" t="s">
        <v>440</v>
      </c>
      <c r="C382">
        <v>2011</v>
      </c>
      <c r="D382" s="2" t="s">
        <v>6490</v>
      </c>
      <c r="E382" s="4">
        <f t="shared" si="46"/>
        <v>40685</v>
      </c>
      <c r="F382" s="5">
        <f t="shared" ca="1" si="47"/>
        <v>4.1280151553779731</v>
      </c>
      <c r="G382" s="1">
        <v>3419861</v>
      </c>
      <c r="H382" t="s">
        <v>60</v>
      </c>
      <c r="I382" t="s">
        <v>33</v>
      </c>
      <c r="J382" s="6" t="str">
        <f t="shared" si="48"/>
        <v>Amsterdam</v>
      </c>
      <c r="K382" t="s">
        <v>34</v>
      </c>
      <c r="L382" s="6" t="str">
        <f t="shared" si="49"/>
        <v>North Holland</v>
      </c>
      <c r="M382" s="1" t="s">
        <v>441</v>
      </c>
      <c r="N382" t="s">
        <v>35</v>
      </c>
      <c r="O382">
        <v>52.350986633290098</v>
      </c>
      <c r="P382">
        <v>4.8943147420268902</v>
      </c>
      <c r="Q382" t="s">
        <v>36</v>
      </c>
      <c r="R382" t="s">
        <v>37</v>
      </c>
      <c r="S382">
        <v>2</v>
      </c>
      <c r="T382">
        <v>1</v>
      </c>
      <c r="U382">
        <v>1</v>
      </c>
      <c r="V382">
        <v>1</v>
      </c>
      <c r="W382" t="s">
        <v>38</v>
      </c>
      <c r="X382" s="8">
        <v>150</v>
      </c>
      <c r="Y382">
        <v>1</v>
      </c>
      <c r="Z382">
        <v>0</v>
      </c>
      <c r="AA382">
        <v>3</v>
      </c>
      <c r="AB382" s="6">
        <f t="shared" si="50"/>
        <v>8</v>
      </c>
      <c r="AC382" s="13">
        <f t="shared" si="51"/>
        <v>150</v>
      </c>
      <c r="AD382" s="13">
        <f t="shared" si="52"/>
        <v>450</v>
      </c>
      <c r="AE382" s="13">
        <f t="shared" si="53"/>
        <v>3600</v>
      </c>
      <c r="AF382" t="s">
        <v>47</v>
      </c>
      <c r="AG382">
        <v>1</v>
      </c>
      <c r="AH382">
        <v>4</v>
      </c>
      <c r="AI382">
        <v>95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</row>
    <row r="383" spans="1:41">
      <c r="A383" s="1">
        <v>615517</v>
      </c>
      <c r="B383" t="s">
        <v>442</v>
      </c>
      <c r="C383">
        <v>2011</v>
      </c>
      <c r="D383" s="2" t="s">
        <v>6491</v>
      </c>
      <c r="E383" s="4">
        <f t="shared" si="46"/>
        <v>40686</v>
      </c>
      <c r="F383" s="5">
        <f t="shared" ca="1" si="47"/>
        <v>4.1252754293505758</v>
      </c>
      <c r="G383" s="1">
        <v>278823</v>
      </c>
      <c r="H383" t="s">
        <v>45</v>
      </c>
      <c r="I383" t="s">
        <v>33</v>
      </c>
      <c r="J383" s="6" t="str">
        <f t="shared" si="48"/>
        <v>Amsterdam</v>
      </c>
      <c r="K383" t="s">
        <v>34</v>
      </c>
      <c r="L383" s="6" t="str">
        <f t="shared" si="49"/>
        <v>North Holland</v>
      </c>
      <c r="M383" s="1">
        <v>1053</v>
      </c>
      <c r="N383" t="s">
        <v>35</v>
      </c>
      <c r="O383">
        <v>52.365999496463601</v>
      </c>
      <c r="P383">
        <v>4.8635304990787498</v>
      </c>
      <c r="Q383" t="s">
        <v>132</v>
      </c>
      <c r="R383" t="s">
        <v>42</v>
      </c>
      <c r="S383">
        <v>1</v>
      </c>
      <c r="T383">
        <v>1</v>
      </c>
      <c r="U383">
        <v>1</v>
      </c>
      <c r="V383">
        <v>1</v>
      </c>
      <c r="W383" t="s">
        <v>38</v>
      </c>
      <c r="X383" s="8">
        <v>55</v>
      </c>
      <c r="Y383">
        <v>1</v>
      </c>
      <c r="Z383">
        <v>0</v>
      </c>
      <c r="AA383">
        <v>3</v>
      </c>
      <c r="AB383" s="6">
        <f t="shared" si="50"/>
        <v>98</v>
      </c>
      <c r="AC383" s="13">
        <f t="shared" si="51"/>
        <v>55</v>
      </c>
      <c r="AD383" s="13">
        <f t="shared" si="52"/>
        <v>165</v>
      </c>
      <c r="AE383" s="13">
        <f t="shared" si="53"/>
        <v>16170</v>
      </c>
      <c r="AF383" t="s">
        <v>47</v>
      </c>
      <c r="AG383">
        <v>1</v>
      </c>
      <c r="AH383">
        <v>49</v>
      </c>
      <c r="AI383">
        <v>98</v>
      </c>
      <c r="AJ383">
        <v>10</v>
      </c>
      <c r="AK383">
        <v>10</v>
      </c>
      <c r="AL383">
        <v>10</v>
      </c>
      <c r="AM383">
        <v>10</v>
      </c>
      <c r="AN383">
        <v>9</v>
      </c>
      <c r="AO383">
        <v>10</v>
      </c>
    </row>
    <row r="384" spans="1:41">
      <c r="A384" s="1">
        <v>617203</v>
      </c>
      <c r="B384" t="s">
        <v>443</v>
      </c>
      <c r="C384">
        <v>2011</v>
      </c>
      <c r="D384" s="2" t="s">
        <v>6491</v>
      </c>
      <c r="E384" s="4">
        <f t="shared" si="46"/>
        <v>40686</v>
      </c>
      <c r="F384" s="5">
        <f t="shared" ca="1" si="47"/>
        <v>4.1252754293505758</v>
      </c>
      <c r="G384" s="1">
        <v>1858624</v>
      </c>
      <c r="H384" t="s">
        <v>32</v>
      </c>
      <c r="I384" t="s">
        <v>33</v>
      </c>
      <c r="J384" s="6" t="str">
        <f t="shared" si="48"/>
        <v>Amsterdam</v>
      </c>
      <c r="K384" t="s">
        <v>34</v>
      </c>
      <c r="L384" s="6" t="str">
        <f t="shared" si="49"/>
        <v>North Holland</v>
      </c>
      <c r="M384" s="1">
        <v>1013</v>
      </c>
      <c r="N384" t="s">
        <v>35</v>
      </c>
      <c r="O384">
        <v>52.386521505146597</v>
      </c>
      <c r="P384">
        <v>4.8783810336272397</v>
      </c>
      <c r="Q384" t="s">
        <v>36</v>
      </c>
      <c r="R384" t="s">
        <v>42</v>
      </c>
      <c r="S384">
        <v>2</v>
      </c>
      <c r="T384">
        <v>1</v>
      </c>
      <c r="U384">
        <v>1</v>
      </c>
      <c r="V384">
        <v>1</v>
      </c>
      <c r="W384" t="s">
        <v>38</v>
      </c>
      <c r="X384" s="8">
        <v>58</v>
      </c>
      <c r="Y384">
        <v>0</v>
      </c>
      <c r="Z384">
        <v>0</v>
      </c>
      <c r="AA384">
        <v>3</v>
      </c>
      <c r="AB384" s="6">
        <f t="shared" si="50"/>
        <v>86</v>
      </c>
      <c r="AC384" s="13">
        <f t="shared" si="51"/>
        <v>58</v>
      </c>
      <c r="AD384" s="13">
        <f t="shared" si="52"/>
        <v>174</v>
      </c>
      <c r="AE384" s="13">
        <f t="shared" si="53"/>
        <v>14964</v>
      </c>
      <c r="AF384" t="s">
        <v>47</v>
      </c>
      <c r="AG384">
        <v>1</v>
      </c>
      <c r="AH384">
        <v>43</v>
      </c>
      <c r="AI384">
        <v>95</v>
      </c>
      <c r="AJ384">
        <v>10</v>
      </c>
      <c r="AK384">
        <v>9</v>
      </c>
      <c r="AL384">
        <v>10</v>
      </c>
      <c r="AM384">
        <v>10</v>
      </c>
      <c r="AN384">
        <v>9</v>
      </c>
      <c r="AO384">
        <v>9</v>
      </c>
    </row>
    <row r="385" spans="1:41">
      <c r="A385" s="1">
        <v>618589</v>
      </c>
      <c r="B385" t="s">
        <v>444</v>
      </c>
      <c r="C385">
        <v>2011</v>
      </c>
      <c r="D385" s="2" t="s">
        <v>6491</v>
      </c>
      <c r="E385" s="4">
        <f t="shared" si="46"/>
        <v>40686</v>
      </c>
      <c r="F385" s="5">
        <f t="shared" ca="1" si="47"/>
        <v>4.1252754293505758</v>
      </c>
      <c r="G385" s="1">
        <v>553514</v>
      </c>
      <c r="H385" t="s">
        <v>32</v>
      </c>
      <c r="I385" t="s">
        <v>33</v>
      </c>
      <c r="J385" s="6" t="str">
        <f t="shared" si="48"/>
        <v>Amsterdam</v>
      </c>
      <c r="K385" t="s">
        <v>34</v>
      </c>
      <c r="L385" s="6" t="str">
        <f t="shared" si="49"/>
        <v>North Holland</v>
      </c>
      <c r="M385" s="1">
        <v>1051</v>
      </c>
      <c r="N385" t="s">
        <v>35</v>
      </c>
      <c r="O385">
        <v>52.3846384503831</v>
      </c>
      <c r="P385">
        <v>4.86983657711336</v>
      </c>
      <c r="Q385" t="s">
        <v>132</v>
      </c>
      <c r="R385" t="s">
        <v>37</v>
      </c>
      <c r="S385">
        <v>4</v>
      </c>
      <c r="T385">
        <v>1</v>
      </c>
      <c r="U385">
        <v>0</v>
      </c>
      <c r="V385">
        <v>2</v>
      </c>
      <c r="W385" t="s">
        <v>445</v>
      </c>
      <c r="X385" s="8">
        <v>85</v>
      </c>
      <c r="Y385">
        <v>1</v>
      </c>
      <c r="Z385">
        <v>15</v>
      </c>
      <c r="AA385">
        <v>1</v>
      </c>
      <c r="AB385" s="6">
        <f t="shared" si="50"/>
        <v>146</v>
      </c>
      <c r="AC385" s="13">
        <f t="shared" si="51"/>
        <v>100</v>
      </c>
      <c r="AD385" s="13">
        <f t="shared" si="52"/>
        <v>100</v>
      </c>
      <c r="AE385" s="13">
        <f t="shared" si="53"/>
        <v>14600</v>
      </c>
      <c r="AF385" t="s">
        <v>43</v>
      </c>
      <c r="AG385">
        <v>1</v>
      </c>
      <c r="AH385">
        <v>73</v>
      </c>
      <c r="AI385">
        <v>87</v>
      </c>
      <c r="AJ385">
        <v>9</v>
      </c>
      <c r="AK385">
        <v>9</v>
      </c>
      <c r="AL385">
        <v>10</v>
      </c>
      <c r="AM385">
        <v>10</v>
      </c>
      <c r="AN385">
        <v>9</v>
      </c>
      <c r="AO385">
        <v>9</v>
      </c>
    </row>
    <row r="386" spans="1:41">
      <c r="A386" s="1">
        <v>619612</v>
      </c>
      <c r="B386" t="s">
        <v>446</v>
      </c>
      <c r="C386">
        <v>2011</v>
      </c>
      <c r="D386" s="2" t="s">
        <v>6492</v>
      </c>
      <c r="E386" s="4">
        <f t="shared" ref="E386:E449" si="54">DATE(C386,LEFT(D386,FIND("/",D386)-1),RIGHT(D386,LEN(D386)-FIND("/",D386)))</f>
        <v>40687</v>
      </c>
      <c r="F386" s="5">
        <f t="shared" ref="F386:F449" ca="1" si="55">(NOW()-E386)/365</f>
        <v>4.1225357033231784</v>
      </c>
      <c r="G386" s="1">
        <v>1996547</v>
      </c>
      <c r="H386" t="s">
        <v>60</v>
      </c>
      <c r="I386" t="s">
        <v>33</v>
      </c>
      <c r="J386" s="6" t="str">
        <f t="shared" ref="J386:J449" si="56">VLOOKUP(I386,city,2,FALSE)</f>
        <v>Amsterdam</v>
      </c>
      <c r="K386" t="s">
        <v>34</v>
      </c>
      <c r="L386" s="6" t="str">
        <f t="shared" ref="L386:L449" si="57">VLOOKUP(K386,state,2,FALSE)</f>
        <v>North Holland</v>
      </c>
      <c r="M386" s="1">
        <v>1078</v>
      </c>
      <c r="N386" t="s">
        <v>35</v>
      </c>
      <c r="O386">
        <v>52.348448359420601</v>
      </c>
      <c r="P386">
        <v>4.9048385624220803</v>
      </c>
      <c r="Q386" t="s">
        <v>36</v>
      </c>
      <c r="R386" t="s">
        <v>42</v>
      </c>
      <c r="S386">
        <v>2</v>
      </c>
      <c r="T386">
        <v>1</v>
      </c>
      <c r="U386">
        <v>1</v>
      </c>
      <c r="V386">
        <v>1</v>
      </c>
      <c r="W386" t="s">
        <v>38</v>
      </c>
      <c r="X386" s="8">
        <v>70</v>
      </c>
      <c r="Y386">
        <v>1</v>
      </c>
      <c r="Z386">
        <v>0</v>
      </c>
      <c r="AA386">
        <v>1</v>
      </c>
      <c r="AB386" s="6">
        <f t="shared" si="50"/>
        <v>4</v>
      </c>
      <c r="AC386" s="13">
        <f t="shared" si="51"/>
        <v>70</v>
      </c>
      <c r="AD386" s="13">
        <f t="shared" si="52"/>
        <v>70</v>
      </c>
      <c r="AE386" s="13">
        <f t="shared" si="53"/>
        <v>280</v>
      </c>
      <c r="AF386" t="s">
        <v>39</v>
      </c>
      <c r="AG386">
        <v>1</v>
      </c>
      <c r="AH386">
        <v>2</v>
      </c>
      <c r="AI386">
        <v>100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</row>
    <row r="387" spans="1:41">
      <c r="A387" s="1">
        <v>621555</v>
      </c>
      <c r="B387" t="s">
        <v>447</v>
      </c>
      <c r="C387">
        <v>2011</v>
      </c>
      <c r="D387" s="2" t="s">
        <v>6492</v>
      </c>
      <c r="E387" s="4">
        <f t="shared" si="54"/>
        <v>40687</v>
      </c>
      <c r="F387" s="5">
        <f t="shared" ca="1" si="55"/>
        <v>4.1225357033231784</v>
      </c>
      <c r="G387" s="1">
        <v>124831</v>
      </c>
      <c r="H387" t="s">
        <v>107</v>
      </c>
      <c r="I387" t="s">
        <v>33</v>
      </c>
      <c r="J387" s="6" t="str">
        <f t="shared" si="56"/>
        <v>Amsterdam</v>
      </c>
      <c r="K387" t="s">
        <v>34</v>
      </c>
      <c r="L387" s="6" t="str">
        <f t="shared" si="57"/>
        <v>North Holland</v>
      </c>
      <c r="M387" s="1">
        <v>1093</v>
      </c>
      <c r="N387" t="s">
        <v>35</v>
      </c>
      <c r="O387">
        <v>52.361257793061398</v>
      </c>
      <c r="P387">
        <v>4.9267950503820996</v>
      </c>
      <c r="Q387" t="s">
        <v>36</v>
      </c>
      <c r="R387" t="s">
        <v>37</v>
      </c>
      <c r="S387">
        <v>4</v>
      </c>
      <c r="T387">
        <v>1</v>
      </c>
      <c r="U387">
        <v>1</v>
      </c>
      <c r="V387">
        <v>2</v>
      </c>
      <c r="W387" t="s">
        <v>38</v>
      </c>
      <c r="X387" s="8">
        <v>90</v>
      </c>
      <c r="Y387">
        <v>2</v>
      </c>
      <c r="Z387">
        <v>15</v>
      </c>
      <c r="AA387">
        <v>4</v>
      </c>
      <c r="AB387" s="6">
        <f t="shared" ref="AB387:AB450" si="58">AH387/0.5</f>
        <v>34</v>
      </c>
      <c r="AC387" s="13">
        <f t="shared" ref="AC387:AC450" si="59">IF(Y387&gt;1,X387,IF(S387&gt;1,X387+Z387,X387))</f>
        <v>90</v>
      </c>
      <c r="AD387" s="13">
        <f t="shared" si="52"/>
        <v>360</v>
      </c>
      <c r="AE387" s="13">
        <f t="shared" si="53"/>
        <v>12240</v>
      </c>
      <c r="AF387" t="s">
        <v>83</v>
      </c>
      <c r="AG387">
        <v>0.4</v>
      </c>
      <c r="AH387">
        <v>17</v>
      </c>
      <c r="AI387">
        <v>91</v>
      </c>
      <c r="AJ387">
        <v>9</v>
      </c>
      <c r="AK387">
        <v>8</v>
      </c>
      <c r="AL387">
        <v>10</v>
      </c>
      <c r="AM387">
        <v>10</v>
      </c>
      <c r="AN387">
        <v>8</v>
      </c>
      <c r="AO387">
        <v>9</v>
      </c>
    </row>
    <row r="388" spans="1:41">
      <c r="A388" s="1">
        <v>621658</v>
      </c>
      <c r="B388" t="s">
        <v>243</v>
      </c>
      <c r="C388">
        <v>2011</v>
      </c>
      <c r="D388" s="2" t="s">
        <v>6492</v>
      </c>
      <c r="E388" s="4">
        <f t="shared" si="54"/>
        <v>40687</v>
      </c>
      <c r="F388" s="5">
        <f t="shared" ca="1" si="55"/>
        <v>4.1225357033231784</v>
      </c>
      <c r="G388" s="1">
        <v>5179656</v>
      </c>
      <c r="H388" t="s">
        <v>32</v>
      </c>
      <c r="I388" t="s">
        <v>33</v>
      </c>
      <c r="J388" s="6" t="str">
        <f t="shared" si="56"/>
        <v>Amsterdam</v>
      </c>
      <c r="K388" t="s">
        <v>46</v>
      </c>
      <c r="L388" s="6" t="str">
        <f t="shared" si="57"/>
        <v>North Holland</v>
      </c>
      <c r="M388" s="1">
        <v>1051</v>
      </c>
      <c r="N388" t="s">
        <v>35</v>
      </c>
      <c r="O388">
        <v>52.378801206652199</v>
      </c>
      <c r="P388">
        <v>4.87080245174712</v>
      </c>
      <c r="Q388" t="s">
        <v>36</v>
      </c>
      <c r="R388" t="s">
        <v>37</v>
      </c>
      <c r="S388">
        <v>2</v>
      </c>
      <c r="T388">
        <v>1</v>
      </c>
      <c r="U388">
        <v>1</v>
      </c>
      <c r="V388">
        <v>1</v>
      </c>
      <c r="W388" t="s">
        <v>38</v>
      </c>
      <c r="X388" s="8">
        <v>125</v>
      </c>
      <c r="Y388">
        <v>2</v>
      </c>
      <c r="Z388">
        <v>0</v>
      </c>
      <c r="AA388">
        <v>2</v>
      </c>
      <c r="AB388" s="6">
        <f t="shared" si="58"/>
        <v>0</v>
      </c>
      <c r="AC388" s="13">
        <f t="shared" si="59"/>
        <v>125</v>
      </c>
      <c r="AD388" s="13">
        <f t="shared" si="52"/>
        <v>250</v>
      </c>
      <c r="AE388" s="13">
        <f t="shared" si="53"/>
        <v>0</v>
      </c>
      <c r="AF388" t="s">
        <v>47</v>
      </c>
      <c r="AG388">
        <v>0.97</v>
      </c>
      <c r="AH388">
        <v>0</v>
      </c>
    </row>
    <row r="389" spans="1:41">
      <c r="A389" s="1">
        <v>623749</v>
      </c>
      <c r="B389" t="s">
        <v>448</v>
      </c>
      <c r="C389">
        <v>2011</v>
      </c>
      <c r="D389" s="2" t="s">
        <v>6366</v>
      </c>
      <c r="E389" s="4">
        <f t="shared" si="54"/>
        <v>40688</v>
      </c>
      <c r="F389" s="5">
        <f t="shared" ca="1" si="55"/>
        <v>4.1197959772957811</v>
      </c>
      <c r="G389" s="1">
        <v>125425</v>
      </c>
      <c r="H389" t="s">
        <v>107</v>
      </c>
      <c r="I389" t="s">
        <v>33</v>
      </c>
      <c r="J389" s="6" t="str">
        <f t="shared" si="56"/>
        <v>Amsterdam</v>
      </c>
      <c r="K389" t="s">
        <v>34</v>
      </c>
      <c r="L389" s="6" t="str">
        <f t="shared" si="57"/>
        <v>North Holland</v>
      </c>
      <c r="M389" s="1">
        <v>1093</v>
      </c>
      <c r="N389" t="s">
        <v>35</v>
      </c>
      <c r="O389">
        <v>52.360974573916003</v>
      </c>
      <c r="P389">
        <v>4.9276114601573999</v>
      </c>
      <c r="Q389" t="s">
        <v>36</v>
      </c>
      <c r="R389" t="s">
        <v>37</v>
      </c>
      <c r="S389">
        <v>2</v>
      </c>
      <c r="T389">
        <v>1</v>
      </c>
      <c r="U389">
        <v>1</v>
      </c>
      <c r="V389">
        <v>1</v>
      </c>
      <c r="W389" t="s">
        <v>38</v>
      </c>
      <c r="X389" s="8">
        <v>79</v>
      </c>
      <c r="Y389">
        <v>2</v>
      </c>
      <c r="Z389">
        <v>10</v>
      </c>
      <c r="AA389">
        <v>4</v>
      </c>
      <c r="AB389" s="6">
        <f t="shared" si="58"/>
        <v>74</v>
      </c>
      <c r="AC389" s="13">
        <f t="shared" si="59"/>
        <v>79</v>
      </c>
      <c r="AD389" s="13">
        <f t="shared" si="52"/>
        <v>316</v>
      </c>
      <c r="AE389" s="13">
        <f t="shared" si="53"/>
        <v>23384</v>
      </c>
      <c r="AF389" t="s">
        <v>43</v>
      </c>
      <c r="AG389">
        <v>1</v>
      </c>
      <c r="AH389">
        <v>37</v>
      </c>
      <c r="AI389">
        <v>95</v>
      </c>
      <c r="AJ389">
        <v>9</v>
      </c>
      <c r="AK389">
        <v>8</v>
      </c>
      <c r="AL389">
        <v>10</v>
      </c>
      <c r="AM389">
        <v>9</v>
      </c>
      <c r="AN389">
        <v>9</v>
      </c>
      <c r="AO389">
        <v>9</v>
      </c>
    </row>
    <row r="390" spans="1:41">
      <c r="A390" s="1">
        <v>630282</v>
      </c>
      <c r="B390" t="s">
        <v>449</v>
      </c>
      <c r="C390">
        <v>2011</v>
      </c>
      <c r="D390" s="2" t="s">
        <v>6493</v>
      </c>
      <c r="E390" s="4">
        <f t="shared" si="54"/>
        <v>40689</v>
      </c>
      <c r="F390" s="5">
        <f t="shared" ca="1" si="55"/>
        <v>4.1170562512683846</v>
      </c>
      <c r="G390" s="1">
        <v>3457288</v>
      </c>
      <c r="H390" t="s">
        <v>80</v>
      </c>
      <c r="I390" t="s">
        <v>33</v>
      </c>
      <c r="J390" s="6" t="str">
        <f t="shared" si="56"/>
        <v>Amsterdam</v>
      </c>
      <c r="K390" t="s">
        <v>34</v>
      </c>
      <c r="L390" s="6" t="str">
        <f t="shared" si="57"/>
        <v>North Holland</v>
      </c>
      <c r="M390" s="1">
        <v>1098</v>
      </c>
      <c r="N390" t="s">
        <v>35</v>
      </c>
      <c r="O390">
        <v>52.357659167623602</v>
      </c>
      <c r="P390">
        <v>4.9421289882720298</v>
      </c>
      <c r="Q390" t="s">
        <v>36</v>
      </c>
      <c r="R390" t="s">
        <v>37</v>
      </c>
      <c r="S390">
        <v>5</v>
      </c>
      <c r="T390">
        <v>1.5</v>
      </c>
      <c r="U390">
        <v>3</v>
      </c>
      <c r="V390">
        <v>4</v>
      </c>
      <c r="W390" t="s">
        <v>38</v>
      </c>
      <c r="X390" s="8">
        <v>168</v>
      </c>
      <c r="Y390">
        <v>1</v>
      </c>
      <c r="Z390">
        <v>0</v>
      </c>
      <c r="AA390">
        <v>3</v>
      </c>
      <c r="AB390" s="6">
        <f t="shared" si="58"/>
        <v>2</v>
      </c>
      <c r="AC390" s="13">
        <f t="shared" si="59"/>
        <v>168</v>
      </c>
      <c r="AD390" s="13">
        <f t="shared" si="52"/>
        <v>504</v>
      </c>
      <c r="AE390" s="13">
        <f t="shared" si="53"/>
        <v>1008</v>
      </c>
      <c r="AF390" t="s">
        <v>39</v>
      </c>
      <c r="AG390">
        <v>0.8</v>
      </c>
      <c r="AH390">
        <v>1</v>
      </c>
      <c r="AI390">
        <v>80</v>
      </c>
      <c r="AJ390">
        <v>10</v>
      </c>
      <c r="AK390">
        <v>10</v>
      </c>
      <c r="AL390">
        <v>10</v>
      </c>
      <c r="AM390">
        <v>8</v>
      </c>
      <c r="AN390">
        <v>8</v>
      </c>
      <c r="AO390">
        <v>8</v>
      </c>
    </row>
    <row r="391" spans="1:41">
      <c r="A391" s="1">
        <v>631538</v>
      </c>
      <c r="B391" t="s">
        <v>450</v>
      </c>
      <c r="C391">
        <v>2011</v>
      </c>
      <c r="D391" s="2" t="s">
        <v>6367</v>
      </c>
      <c r="E391" s="4">
        <f t="shared" si="54"/>
        <v>40690</v>
      </c>
      <c r="F391" s="5">
        <f t="shared" ca="1" si="55"/>
        <v>4.1143165252409872</v>
      </c>
      <c r="G391" s="1">
        <v>2782802</v>
      </c>
      <c r="H391" t="s">
        <v>107</v>
      </c>
      <c r="I391" t="s">
        <v>33</v>
      </c>
      <c r="J391" s="6" t="str">
        <f t="shared" si="56"/>
        <v>Amsterdam</v>
      </c>
      <c r="K391" t="s">
        <v>34</v>
      </c>
      <c r="L391" s="6" t="str">
        <f t="shared" si="57"/>
        <v>North Holland</v>
      </c>
      <c r="M391" s="1">
        <v>1091</v>
      </c>
      <c r="N391" t="s">
        <v>35</v>
      </c>
      <c r="O391">
        <v>52.3563011444285</v>
      </c>
      <c r="P391">
        <v>4.9135928579342902</v>
      </c>
      <c r="Q391" t="s">
        <v>36</v>
      </c>
      <c r="R391" t="s">
        <v>37</v>
      </c>
      <c r="S391">
        <v>5</v>
      </c>
      <c r="T391">
        <v>1</v>
      </c>
      <c r="U391">
        <v>1</v>
      </c>
      <c r="V391">
        <v>4</v>
      </c>
      <c r="W391" t="s">
        <v>38</v>
      </c>
      <c r="X391" s="8">
        <v>175</v>
      </c>
      <c r="Y391">
        <v>2</v>
      </c>
      <c r="Z391">
        <v>30</v>
      </c>
      <c r="AA391">
        <v>2</v>
      </c>
      <c r="AB391" s="6">
        <f t="shared" si="58"/>
        <v>22</v>
      </c>
      <c r="AC391" s="13">
        <f t="shared" si="59"/>
        <v>175</v>
      </c>
      <c r="AD391" s="13">
        <f t="shared" si="52"/>
        <v>350</v>
      </c>
      <c r="AE391" s="13">
        <f t="shared" si="53"/>
        <v>7700</v>
      </c>
      <c r="AF391" t="s">
        <v>43</v>
      </c>
      <c r="AG391">
        <v>1</v>
      </c>
      <c r="AH391">
        <v>11</v>
      </c>
      <c r="AI391">
        <v>91</v>
      </c>
      <c r="AJ391">
        <v>9</v>
      </c>
      <c r="AK391">
        <v>10</v>
      </c>
      <c r="AL391">
        <v>9</v>
      </c>
      <c r="AM391">
        <v>9</v>
      </c>
      <c r="AN391">
        <v>8</v>
      </c>
      <c r="AO391">
        <v>8</v>
      </c>
    </row>
    <row r="392" spans="1:41">
      <c r="A392" s="1">
        <v>636739</v>
      </c>
      <c r="B392" t="s">
        <v>451</v>
      </c>
      <c r="C392">
        <v>2011</v>
      </c>
      <c r="D392" s="2" t="s">
        <v>6368</v>
      </c>
      <c r="E392" s="4">
        <f t="shared" si="54"/>
        <v>40691</v>
      </c>
      <c r="F392" s="5">
        <f t="shared" ca="1" si="55"/>
        <v>4.1115767992135899</v>
      </c>
      <c r="G392" s="1">
        <v>128890</v>
      </c>
      <c r="H392" t="s">
        <v>107</v>
      </c>
      <c r="I392" t="s">
        <v>33</v>
      </c>
      <c r="J392" s="6" t="str">
        <f t="shared" si="56"/>
        <v>Amsterdam</v>
      </c>
      <c r="K392" t="s">
        <v>34</v>
      </c>
      <c r="L392" s="6" t="str">
        <f t="shared" si="57"/>
        <v>North Holland</v>
      </c>
      <c r="M392" s="1">
        <v>1091</v>
      </c>
      <c r="N392" t="s">
        <v>35</v>
      </c>
      <c r="O392">
        <v>52.359454664958101</v>
      </c>
      <c r="P392">
        <v>4.9123591944881104</v>
      </c>
      <c r="Q392" t="s">
        <v>36</v>
      </c>
      <c r="R392" t="s">
        <v>37</v>
      </c>
      <c r="S392">
        <v>5</v>
      </c>
      <c r="T392">
        <v>1</v>
      </c>
      <c r="U392">
        <v>2</v>
      </c>
      <c r="V392">
        <v>4</v>
      </c>
      <c r="W392" t="s">
        <v>38</v>
      </c>
      <c r="X392" s="8">
        <v>180</v>
      </c>
      <c r="Y392">
        <v>4</v>
      </c>
      <c r="Z392">
        <v>20</v>
      </c>
      <c r="AA392">
        <v>4</v>
      </c>
      <c r="AB392" s="6">
        <f t="shared" si="58"/>
        <v>6</v>
      </c>
      <c r="AC392" s="13">
        <f t="shared" si="59"/>
        <v>180</v>
      </c>
      <c r="AD392" s="13">
        <f t="shared" si="52"/>
        <v>720</v>
      </c>
      <c r="AE392" s="13">
        <f t="shared" si="53"/>
        <v>4320</v>
      </c>
      <c r="AF392" t="s">
        <v>39</v>
      </c>
      <c r="AG392">
        <v>0.75</v>
      </c>
      <c r="AH392">
        <v>3</v>
      </c>
      <c r="AI392">
        <v>87</v>
      </c>
      <c r="AJ392">
        <v>8</v>
      </c>
      <c r="AK392">
        <v>7</v>
      </c>
      <c r="AL392">
        <v>9</v>
      </c>
      <c r="AM392">
        <v>8</v>
      </c>
      <c r="AN392">
        <v>9</v>
      </c>
      <c r="AO392">
        <v>9</v>
      </c>
    </row>
    <row r="393" spans="1:41">
      <c r="A393" s="1">
        <v>641067</v>
      </c>
      <c r="B393" t="s">
        <v>452</v>
      </c>
      <c r="C393">
        <v>2011</v>
      </c>
      <c r="D393" s="2" t="s">
        <v>6494</v>
      </c>
      <c r="E393" s="4">
        <f t="shared" si="54"/>
        <v>40693</v>
      </c>
      <c r="F393" s="5">
        <f t="shared" ca="1" si="55"/>
        <v>4.1060973471587952</v>
      </c>
      <c r="G393" s="1">
        <v>130114</v>
      </c>
      <c r="H393" t="s">
        <v>45</v>
      </c>
      <c r="I393" t="s">
        <v>33</v>
      </c>
      <c r="J393" s="6" t="str">
        <f t="shared" si="56"/>
        <v>Amsterdam</v>
      </c>
      <c r="K393" t="s">
        <v>34</v>
      </c>
      <c r="L393" s="6" t="str">
        <f t="shared" si="57"/>
        <v>North Holland</v>
      </c>
      <c r="M393" s="1">
        <v>1057</v>
      </c>
      <c r="N393" t="s">
        <v>35</v>
      </c>
      <c r="O393">
        <v>52.369480352065601</v>
      </c>
      <c r="P393">
        <v>4.8596967764899404</v>
      </c>
      <c r="Q393" t="s">
        <v>36</v>
      </c>
      <c r="R393" t="s">
        <v>37</v>
      </c>
      <c r="S393">
        <v>2</v>
      </c>
      <c r="T393">
        <v>1</v>
      </c>
      <c r="U393">
        <v>1</v>
      </c>
      <c r="V393">
        <v>1</v>
      </c>
      <c r="W393" t="s">
        <v>38</v>
      </c>
      <c r="X393" s="8">
        <v>110</v>
      </c>
      <c r="Y393">
        <v>2</v>
      </c>
      <c r="Z393">
        <v>20</v>
      </c>
      <c r="AA393">
        <v>2</v>
      </c>
      <c r="AB393" s="6">
        <f t="shared" si="58"/>
        <v>28</v>
      </c>
      <c r="AC393" s="13">
        <f t="shared" si="59"/>
        <v>110</v>
      </c>
      <c r="AD393" s="13">
        <f t="shared" ref="AD393:AD456" si="60">AC393*AA393</f>
        <v>220</v>
      </c>
      <c r="AE393" s="13">
        <f t="shared" ref="AE393:AE456" si="61">AD393*AB393</f>
        <v>6160</v>
      </c>
      <c r="AF393" t="s">
        <v>39</v>
      </c>
      <c r="AG393">
        <v>0.9</v>
      </c>
      <c r="AH393">
        <v>14</v>
      </c>
      <c r="AI393">
        <v>96</v>
      </c>
      <c r="AJ393">
        <v>10</v>
      </c>
      <c r="AK393">
        <v>9</v>
      </c>
      <c r="AL393">
        <v>10</v>
      </c>
      <c r="AM393">
        <v>10</v>
      </c>
      <c r="AN393">
        <v>10</v>
      </c>
      <c r="AO393">
        <v>10</v>
      </c>
    </row>
    <row r="394" spans="1:41">
      <c r="A394" s="1">
        <v>646005</v>
      </c>
      <c r="B394" t="s">
        <v>453</v>
      </c>
      <c r="C394">
        <v>2011</v>
      </c>
      <c r="D394" s="2" t="s">
        <v>6495</v>
      </c>
      <c r="E394" s="4">
        <f t="shared" si="54"/>
        <v>40694</v>
      </c>
      <c r="F394" s="5">
        <f t="shared" ca="1" si="55"/>
        <v>4.1033576211313978</v>
      </c>
      <c r="G394" s="1">
        <v>131250</v>
      </c>
      <c r="H394" t="s">
        <v>60</v>
      </c>
      <c r="I394" t="s">
        <v>33</v>
      </c>
      <c r="J394" s="6" t="str">
        <f t="shared" si="56"/>
        <v>Amsterdam</v>
      </c>
      <c r="K394" t="s">
        <v>34</v>
      </c>
      <c r="L394" s="6" t="str">
        <f t="shared" si="57"/>
        <v>North Holland</v>
      </c>
      <c r="M394" s="1">
        <v>1074</v>
      </c>
      <c r="N394" t="s">
        <v>35</v>
      </c>
      <c r="O394">
        <v>52.353592884533299</v>
      </c>
      <c r="P394">
        <v>4.9027801526170904</v>
      </c>
      <c r="Q394" t="s">
        <v>36</v>
      </c>
      <c r="R394" t="s">
        <v>37</v>
      </c>
      <c r="S394">
        <v>2</v>
      </c>
      <c r="T394">
        <v>1</v>
      </c>
      <c r="U394">
        <v>1</v>
      </c>
      <c r="V394">
        <v>1</v>
      </c>
      <c r="W394" t="s">
        <v>38</v>
      </c>
      <c r="X394" s="8">
        <v>74</v>
      </c>
      <c r="Y394">
        <v>1</v>
      </c>
      <c r="Z394">
        <v>20</v>
      </c>
      <c r="AA394">
        <v>2</v>
      </c>
      <c r="AB394" s="6">
        <f t="shared" si="58"/>
        <v>14</v>
      </c>
      <c r="AC394" s="13">
        <f t="shared" si="59"/>
        <v>94</v>
      </c>
      <c r="AD394" s="13">
        <f t="shared" si="60"/>
        <v>188</v>
      </c>
      <c r="AE394" s="13">
        <f t="shared" si="61"/>
        <v>2632</v>
      </c>
      <c r="AF394" t="s">
        <v>47</v>
      </c>
      <c r="AG394">
        <v>0.92</v>
      </c>
      <c r="AH394">
        <v>7</v>
      </c>
      <c r="AI394">
        <v>93</v>
      </c>
      <c r="AJ394">
        <v>9</v>
      </c>
      <c r="AK394">
        <v>9</v>
      </c>
      <c r="AL394">
        <v>10</v>
      </c>
      <c r="AM394">
        <v>10</v>
      </c>
      <c r="AN394">
        <v>9</v>
      </c>
      <c r="AO394">
        <v>10</v>
      </c>
    </row>
    <row r="395" spans="1:41">
      <c r="A395" s="1">
        <v>647634</v>
      </c>
      <c r="B395" t="s">
        <v>454</v>
      </c>
      <c r="C395">
        <v>2011</v>
      </c>
      <c r="D395" s="2" t="s">
        <v>6495</v>
      </c>
      <c r="E395" s="4">
        <f t="shared" si="54"/>
        <v>40694</v>
      </c>
      <c r="F395" s="5">
        <f t="shared" ca="1" si="55"/>
        <v>4.1033576211313978</v>
      </c>
      <c r="G395" s="1">
        <v>188483</v>
      </c>
      <c r="H395" t="s">
        <v>45</v>
      </c>
      <c r="I395" t="s">
        <v>33</v>
      </c>
      <c r="J395" s="6" t="str">
        <f t="shared" si="56"/>
        <v>Amsterdam</v>
      </c>
      <c r="K395" t="s">
        <v>34</v>
      </c>
      <c r="L395" s="6" t="str">
        <f t="shared" si="57"/>
        <v>North Holland</v>
      </c>
      <c r="M395" s="1" t="s">
        <v>455</v>
      </c>
      <c r="N395" t="s">
        <v>35</v>
      </c>
      <c r="O395">
        <v>52.372356073831099</v>
      </c>
      <c r="P395">
        <v>4.8516507230875199</v>
      </c>
      <c r="Q395" t="s">
        <v>36</v>
      </c>
      <c r="R395" t="s">
        <v>37</v>
      </c>
      <c r="S395">
        <v>3</v>
      </c>
      <c r="T395">
        <v>1</v>
      </c>
      <c r="U395">
        <v>2</v>
      </c>
      <c r="V395">
        <v>2</v>
      </c>
      <c r="W395" t="s">
        <v>38</v>
      </c>
      <c r="X395" s="8">
        <v>120</v>
      </c>
      <c r="Y395">
        <v>2</v>
      </c>
      <c r="Z395">
        <v>0</v>
      </c>
      <c r="AA395">
        <v>1</v>
      </c>
      <c r="AB395" s="6">
        <f t="shared" si="58"/>
        <v>18</v>
      </c>
      <c r="AC395" s="13">
        <f t="shared" si="59"/>
        <v>120</v>
      </c>
      <c r="AD395" s="13">
        <f t="shared" si="60"/>
        <v>120</v>
      </c>
      <c r="AE395" s="13">
        <f t="shared" si="61"/>
        <v>2160</v>
      </c>
      <c r="AF395" t="s">
        <v>39</v>
      </c>
      <c r="AG395">
        <v>0.84</v>
      </c>
      <c r="AH395">
        <v>9</v>
      </c>
      <c r="AI395">
        <v>95</v>
      </c>
      <c r="AJ395">
        <v>9</v>
      </c>
      <c r="AK395">
        <v>8</v>
      </c>
      <c r="AL395">
        <v>9</v>
      </c>
      <c r="AM395">
        <v>9</v>
      </c>
      <c r="AN395">
        <v>9</v>
      </c>
      <c r="AO395">
        <v>8</v>
      </c>
    </row>
    <row r="396" spans="1:41">
      <c r="A396" s="1">
        <v>647634</v>
      </c>
      <c r="B396" t="s">
        <v>454</v>
      </c>
      <c r="C396">
        <v>2011</v>
      </c>
      <c r="D396" s="2" t="s">
        <v>6495</v>
      </c>
      <c r="E396" s="4">
        <f t="shared" si="54"/>
        <v>40694</v>
      </c>
      <c r="F396" s="5">
        <f t="shared" ca="1" si="55"/>
        <v>4.1033576211313978</v>
      </c>
      <c r="G396" s="1">
        <v>131660</v>
      </c>
      <c r="H396" t="s">
        <v>45</v>
      </c>
      <c r="I396" t="s">
        <v>33</v>
      </c>
      <c r="J396" s="6" t="str">
        <f t="shared" si="56"/>
        <v>Amsterdam</v>
      </c>
      <c r="K396" t="s">
        <v>34</v>
      </c>
      <c r="L396" s="6" t="str">
        <f t="shared" si="57"/>
        <v>North Holland</v>
      </c>
      <c r="M396" s="1">
        <v>1056</v>
      </c>
      <c r="N396" t="s">
        <v>35</v>
      </c>
      <c r="O396">
        <v>52.372599219371203</v>
      </c>
      <c r="P396">
        <v>4.8528383241005599</v>
      </c>
      <c r="Q396" t="s">
        <v>36</v>
      </c>
      <c r="R396" t="s">
        <v>42</v>
      </c>
      <c r="S396">
        <v>1</v>
      </c>
      <c r="T396">
        <v>1</v>
      </c>
      <c r="U396">
        <v>1</v>
      </c>
      <c r="V396">
        <v>1</v>
      </c>
      <c r="W396" t="s">
        <v>38</v>
      </c>
      <c r="X396" s="8">
        <v>44</v>
      </c>
      <c r="Y396">
        <v>1</v>
      </c>
      <c r="Z396">
        <v>0</v>
      </c>
      <c r="AA396">
        <v>1</v>
      </c>
      <c r="AB396" s="6">
        <f t="shared" si="58"/>
        <v>168</v>
      </c>
      <c r="AC396" s="13">
        <f t="shared" si="59"/>
        <v>44</v>
      </c>
      <c r="AD396" s="13">
        <f t="shared" si="60"/>
        <v>44</v>
      </c>
      <c r="AE396" s="13">
        <f t="shared" si="61"/>
        <v>7392</v>
      </c>
      <c r="AF396" t="s">
        <v>39</v>
      </c>
      <c r="AG396">
        <v>0.84</v>
      </c>
      <c r="AH396">
        <v>84</v>
      </c>
      <c r="AI396">
        <v>94</v>
      </c>
      <c r="AJ396">
        <v>9</v>
      </c>
      <c r="AK396">
        <v>9</v>
      </c>
      <c r="AL396">
        <v>10</v>
      </c>
      <c r="AM396">
        <v>10</v>
      </c>
      <c r="AN396">
        <v>9</v>
      </c>
      <c r="AO396">
        <v>9</v>
      </c>
    </row>
    <row r="397" spans="1:41">
      <c r="A397" s="1">
        <v>652744</v>
      </c>
      <c r="B397" t="s">
        <v>456</v>
      </c>
      <c r="C397">
        <v>2011</v>
      </c>
      <c r="D397" s="2" t="s">
        <v>6496</v>
      </c>
      <c r="E397" s="4">
        <f t="shared" si="54"/>
        <v>40695</v>
      </c>
      <c r="F397" s="5">
        <f t="shared" ca="1" si="55"/>
        <v>4.1006178951040004</v>
      </c>
      <c r="G397" s="1">
        <v>1002180</v>
      </c>
      <c r="H397" t="s">
        <v>107</v>
      </c>
      <c r="I397" t="s">
        <v>33</v>
      </c>
      <c r="J397" s="6" t="str">
        <f t="shared" si="56"/>
        <v>Amsterdam</v>
      </c>
      <c r="K397" t="s">
        <v>34</v>
      </c>
      <c r="L397" s="6" t="str">
        <f t="shared" si="57"/>
        <v>North Holland</v>
      </c>
      <c r="M397" s="1">
        <v>1091</v>
      </c>
      <c r="N397" t="s">
        <v>35</v>
      </c>
      <c r="O397">
        <v>52.356439294628302</v>
      </c>
      <c r="P397">
        <v>4.9110031152700504</v>
      </c>
      <c r="Q397" t="s">
        <v>36</v>
      </c>
      <c r="R397" t="s">
        <v>37</v>
      </c>
      <c r="S397">
        <v>2</v>
      </c>
      <c r="T397">
        <v>1</v>
      </c>
      <c r="U397">
        <v>1</v>
      </c>
      <c r="V397">
        <v>1</v>
      </c>
      <c r="W397" t="s">
        <v>38</v>
      </c>
      <c r="X397" s="8">
        <v>119</v>
      </c>
      <c r="Y397">
        <v>2</v>
      </c>
      <c r="Z397">
        <v>0</v>
      </c>
      <c r="AA397">
        <v>1</v>
      </c>
      <c r="AB397" s="6">
        <f t="shared" si="58"/>
        <v>18</v>
      </c>
      <c r="AC397" s="13">
        <f t="shared" si="59"/>
        <v>119</v>
      </c>
      <c r="AD397" s="13">
        <f t="shared" si="60"/>
        <v>119</v>
      </c>
      <c r="AE397" s="13">
        <f t="shared" si="61"/>
        <v>2142</v>
      </c>
      <c r="AF397" t="s">
        <v>39</v>
      </c>
      <c r="AG397">
        <v>1</v>
      </c>
      <c r="AH397">
        <v>9</v>
      </c>
      <c r="AI397">
        <v>92</v>
      </c>
      <c r="AJ397">
        <v>10</v>
      </c>
      <c r="AK397">
        <v>9</v>
      </c>
      <c r="AL397">
        <v>10</v>
      </c>
      <c r="AM397">
        <v>9</v>
      </c>
      <c r="AN397">
        <v>9</v>
      </c>
      <c r="AO397">
        <v>9</v>
      </c>
    </row>
    <row r="398" spans="1:41">
      <c r="A398" s="1">
        <v>652806</v>
      </c>
      <c r="B398" t="s">
        <v>457</v>
      </c>
      <c r="C398">
        <v>2011</v>
      </c>
      <c r="D398" s="2" t="s">
        <v>6496</v>
      </c>
      <c r="E398" s="4">
        <f t="shared" si="54"/>
        <v>40695</v>
      </c>
      <c r="F398" s="5">
        <f t="shared" ca="1" si="55"/>
        <v>4.1006178951040004</v>
      </c>
      <c r="G398" s="1">
        <v>4584373</v>
      </c>
      <c r="H398" t="s">
        <v>80</v>
      </c>
      <c r="I398" t="s">
        <v>33</v>
      </c>
      <c r="J398" s="6" t="str">
        <f t="shared" si="56"/>
        <v>Amsterdam</v>
      </c>
      <c r="K398" t="s">
        <v>34</v>
      </c>
      <c r="L398" s="6" t="str">
        <f t="shared" si="57"/>
        <v>North Holland</v>
      </c>
      <c r="M398" s="1" t="s">
        <v>458</v>
      </c>
      <c r="N398" t="s">
        <v>35</v>
      </c>
      <c r="O398">
        <v>52.355525893087801</v>
      </c>
      <c r="P398">
        <v>4.93677669971943</v>
      </c>
      <c r="Q398" t="s">
        <v>58</v>
      </c>
      <c r="R398" t="s">
        <v>37</v>
      </c>
      <c r="S398">
        <v>4</v>
      </c>
      <c r="T398">
        <v>1</v>
      </c>
      <c r="U398">
        <v>2</v>
      </c>
      <c r="V398">
        <v>4</v>
      </c>
      <c r="W398" t="s">
        <v>38</v>
      </c>
      <c r="X398" s="8">
        <v>180</v>
      </c>
      <c r="Y398">
        <v>1</v>
      </c>
      <c r="Z398">
        <v>0</v>
      </c>
      <c r="AA398">
        <v>4</v>
      </c>
      <c r="AB398" s="6">
        <f t="shared" si="58"/>
        <v>0</v>
      </c>
      <c r="AC398" s="13">
        <f t="shared" si="59"/>
        <v>180</v>
      </c>
      <c r="AD398" s="13">
        <f t="shared" si="60"/>
        <v>720</v>
      </c>
      <c r="AE398" s="13">
        <f t="shared" si="61"/>
        <v>0</v>
      </c>
      <c r="AF398" t="s">
        <v>47</v>
      </c>
      <c r="AG398">
        <v>1</v>
      </c>
      <c r="AH398">
        <v>0</v>
      </c>
    </row>
    <row r="399" spans="1:41">
      <c r="A399" s="1">
        <v>652822</v>
      </c>
      <c r="B399" t="s">
        <v>459</v>
      </c>
      <c r="C399">
        <v>2011</v>
      </c>
      <c r="D399" s="2" t="s">
        <v>6496</v>
      </c>
      <c r="E399" s="4">
        <f t="shared" si="54"/>
        <v>40695</v>
      </c>
      <c r="F399" s="5">
        <f t="shared" ca="1" si="55"/>
        <v>4.1006178951040004</v>
      </c>
      <c r="G399" s="1">
        <v>132950</v>
      </c>
      <c r="H399" t="s">
        <v>45</v>
      </c>
      <c r="I399" t="s">
        <v>33</v>
      </c>
      <c r="J399" s="6" t="str">
        <f t="shared" si="56"/>
        <v>Amsterdam</v>
      </c>
      <c r="K399" t="s">
        <v>34</v>
      </c>
      <c r="L399" s="6" t="str">
        <f t="shared" si="57"/>
        <v>North Holland</v>
      </c>
      <c r="M399" s="1">
        <v>1053</v>
      </c>
      <c r="N399" t="s">
        <v>35</v>
      </c>
      <c r="O399">
        <v>52.3647375194818</v>
      </c>
      <c r="P399">
        <v>4.8729001343726299</v>
      </c>
      <c r="Q399" t="s">
        <v>36</v>
      </c>
      <c r="R399" t="s">
        <v>37</v>
      </c>
      <c r="S399">
        <v>2</v>
      </c>
      <c r="T399">
        <v>1</v>
      </c>
      <c r="U399">
        <v>1</v>
      </c>
      <c r="V399">
        <v>1</v>
      </c>
      <c r="W399" t="s">
        <v>38</v>
      </c>
      <c r="X399" s="8">
        <v>100</v>
      </c>
      <c r="Y399">
        <v>1</v>
      </c>
      <c r="Z399">
        <v>0</v>
      </c>
      <c r="AA399">
        <v>1</v>
      </c>
      <c r="AB399" s="6">
        <f t="shared" si="58"/>
        <v>112</v>
      </c>
      <c r="AC399" s="13">
        <f t="shared" si="59"/>
        <v>100</v>
      </c>
      <c r="AD399" s="13">
        <f t="shared" si="60"/>
        <v>100</v>
      </c>
      <c r="AE399" s="13">
        <f t="shared" si="61"/>
        <v>11200</v>
      </c>
      <c r="AF399" t="s">
        <v>39</v>
      </c>
      <c r="AG399">
        <v>0.85</v>
      </c>
      <c r="AH399">
        <v>56</v>
      </c>
      <c r="AI399">
        <v>93</v>
      </c>
      <c r="AJ399">
        <v>9</v>
      </c>
      <c r="AK399">
        <v>9</v>
      </c>
      <c r="AL399">
        <v>10</v>
      </c>
      <c r="AM399">
        <v>10</v>
      </c>
      <c r="AN399">
        <v>9</v>
      </c>
      <c r="AO399">
        <v>9</v>
      </c>
    </row>
    <row r="400" spans="1:41">
      <c r="A400" s="1">
        <v>659620</v>
      </c>
      <c r="B400" t="s">
        <v>460</v>
      </c>
      <c r="C400">
        <v>2011</v>
      </c>
      <c r="D400" s="2" t="s">
        <v>6497</v>
      </c>
      <c r="E400" s="4">
        <f t="shared" si="54"/>
        <v>40697</v>
      </c>
      <c r="F400" s="5">
        <f t="shared" ca="1" si="55"/>
        <v>4.0951384430492057</v>
      </c>
      <c r="G400" s="1">
        <v>134400</v>
      </c>
      <c r="H400" t="s">
        <v>51</v>
      </c>
      <c r="I400" t="s">
        <v>33</v>
      </c>
      <c r="J400" s="6" t="str">
        <f t="shared" si="56"/>
        <v>Amsterdam</v>
      </c>
      <c r="K400" t="s">
        <v>34</v>
      </c>
      <c r="L400" s="6" t="str">
        <f t="shared" si="57"/>
        <v>North Holland</v>
      </c>
      <c r="M400" s="1">
        <v>1015</v>
      </c>
      <c r="N400" t="s">
        <v>35</v>
      </c>
      <c r="O400">
        <v>52.369442287609502</v>
      </c>
      <c r="P400">
        <v>4.8931163773982904</v>
      </c>
      <c r="Q400" t="s">
        <v>58</v>
      </c>
      <c r="R400" t="s">
        <v>37</v>
      </c>
      <c r="S400">
        <v>4</v>
      </c>
      <c r="T400">
        <v>1.5</v>
      </c>
      <c r="U400">
        <v>2</v>
      </c>
      <c r="V400">
        <v>2</v>
      </c>
      <c r="W400" t="s">
        <v>38</v>
      </c>
      <c r="X400" s="8">
        <v>196</v>
      </c>
      <c r="Y400">
        <v>2</v>
      </c>
      <c r="Z400">
        <v>29</v>
      </c>
      <c r="AA400">
        <v>2</v>
      </c>
      <c r="AB400" s="6">
        <f t="shared" si="58"/>
        <v>112</v>
      </c>
      <c r="AC400" s="13">
        <f t="shared" si="59"/>
        <v>196</v>
      </c>
      <c r="AD400" s="13">
        <f t="shared" si="60"/>
        <v>392</v>
      </c>
      <c r="AE400" s="13">
        <f t="shared" si="61"/>
        <v>43904</v>
      </c>
      <c r="AF400" t="s">
        <v>47</v>
      </c>
      <c r="AG400">
        <v>1</v>
      </c>
      <c r="AH400">
        <v>56</v>
      </c>
      <c r="AI400">
        <v>93</v>
      </c>
      <c r="AJ400">
        <v>9</v>
      </c>
      <c r="AK400">
        <v>9</v>
      </c>
      <c r="AL400">
        <v>9</v>
      </c>
      <c r="AM400">
        <v>9</v>
      </c>
      <c r="AN400">
        <v>10</v>
      </c>
      <c r="AO400">
        <v>9</v>
      </c>
    </row>
    <row r="401" spans="1:41">
      <c r="A401" s="1">
        <v>662317</v>
      </c>
      <c r="B401" t="s">
        <v>461</v>
      </c>
      <c r="C401">
        <v>2011</v>
      </c>
      <c r="D401" s="2" t="s">
        <v>6498</v>
      </c>
      <c r="E401" s="4">
        <f t="shared" si="54"/>
        <v>40698</v>
      </c>
      <c r="F401" s="5">
        <f t="shared" ca="1" si="55"/>
        <v>4.0923987170218092</v>
      </c>
      <c r="G401" s="1">
        <v>4763288</v>
      </c>
      <c r="H401" t="s">
        <v>80</v>
      </c>
      <c r="I401" t="s">
        <v>33</v>
      </c>
      <c r="J401" s="6" t="str">
        <f t="shared" si="56"/>
        <v>Amsterdam</v>
      </c>
      <c r="K401" t="s">
        <v>46</v>
      </c>
      <c r="L401" s="6" t="str">
        <f t="shared" si="57"/>
        <v>North Holland</v>
      </c>
      <c r="M401" s="1" t="s">
        <v>462</v>
      </c>
      <c r="N401" t="s">
        <v>35</v>
      </c>
      <c r="O401">
        <v>52.350649448386903</v>
      </c>
      <c r="P401">
        <v>4.9350101792984704</v>
      </c>
      <c r="Q401" t="s">
        <v>36</v>
      </c>
      <c r="R401" t="s">
        <v>37</v>
      </c>
      <c r="S401">
        <v>9</v>
      </c>
      <c r="T401">
        <v>1</v>
      </c>
      <c r="U401">
        <v>2</v>
      </c>
      <c r="V401">
        <v>2</v>
      </c>
      <c r="W401" t="s">
        <v>38</v>
      </c>
      <c r="X401" s="8">
        <v>250</v>
      </c>
      <c r="Y401">
        <v>4</v>
      </c>
      <c r="Z401">
        <v>25</v>
      </c>
      <c r="AA401">
        <v>1</v>
      </c>
      <c r="AB401" s="6">
        <f t="shared" si="58"/>
        <v>2</v>
      </c>
      <c r="AC401" s="13">
        <f t="shared" si="59"/>
        <v>250</v>
      </c>
      <c r="AD401" s="13">
        <f t="shared" si="60"/>
        <v>250</v>
      </c>
      <c r="AE401" s="13">
        <f t="shared" si="61"/>
        <v>500</v>
      </c>
      <c r="AF401" t="s">
        <v>83</v>
      </c>
      <c r="AG401">
        <v>0.2</v>
      </c>
      <c r="AH401">
        <v>1</v>
      </c>
      <c r="AI401">
        <v>100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</row>
    <row r="402" spans="1:41">
      <c r="A402" s="1">
        <v>665491</v>
      </c>
      <c r="B402" t="s">
        <v>463</v>
      </c>
      <c r="C402">
        <v>2011</v>
      </c>
      <c r="D402" s="2" t="s">
        <v>6499</v>
      </c>
      <c r="E402" s="4">
        <f t="shared" si="54"/>
        <v>40699</v>
      </c>
      <c r="F402" s="5">
        <f t="shared" ca="1" si="55"/>
        <v>4.0896589909944119</v>
      </c>
      <c r="G402" s="1">
        <v>986245</v>
      </c>
      <c r="H402" t="s">
        <v>71</v>
      </c>
      <c r="I402" t="s">
        <v>33</v>
      </c>
      <c r="J402" s="6" t="str">
        <f t="shared" si="56"/>
        <v>Amsterdam</v>
      </c>
      <c r="K402" t="s">
        <v>34</v>
      </c>
      <c r="L402" s="6" t="str">
        <f t="shared" si="57"/>
        <v>North Holland</v>
      </c>
      <c r="M402" s="1">
        <v>1056</v>
      </c>
      <c r="N402" t="s">
        <v>35</v>
      </c>
      <c r="O402">
        <v>52.375187632496903</v>
      </c>
      <c r="P402">
        <v>4.8529544011164401</v>
      </c>
      <c r="Q402" t="s">
        <v>36</v>
      </c>
      <c r="R402" t="s">
        <v>37</v>
      </c>
      <c r="S402">
        <v>4</v>
      </c>
      <c r="T402">
        <v>1</v>
      </c>
      <c r="U402">
        <v>2</v>
      </c>
      <c r="V402">
        <v>2</v>
      </c>
      <c r="W402" t="s">
        <v>38</v>
      </c>
      <c r="X402" s="8">
        <v>119</v>
      </c>
      <c r="Y402">
        <v>2</v>
      </c>
      <c r="Z402">
        <v>10</v>
      </c>
      <c r="AA402">
        <v>3</v>
      </c>
      <c r="AB402" s="6">
        <f t="shared" si="58"/>
        <v>26</v>
      </c>
      <c r="AC402" s="13">
        <f t="shared" si="59"/>
        <v>119</v>
      </c>
      <c r="AD402" s="13">
        <f t="shared" si="60"/>
        <v>357</v>
      </c>
      <c r="AE402" s="13">
        <f t="shared" si="61"/>
        <v>9282</v>
      </c>
      <c r="AF402" t="s">
        <v>62</v>
      </c>
      <c r="AG402" t="s">
        <v>62</v>
      </c>
      <c r="AH402">
        <v>13</v>
      </c>
      <c r="AI402">
        <v>98</v>
      </c>
      <c r="AJ402">
        <v>10</v>
      </c>
      <c r="AK402">
        <v>10</v>
      </c>
      <c r="AL402">
        <v>10</v>
      </c>
      <c r="AM402">
        <v>10</v>
      </c>
      <c r="AN402">
        <v>9</v>
      </c>
      <c r="AO402">
        <v>10</v>
      </c>
    </row>
    <row r="403" spans="1:41">
      <c r="A403" s="1">
        <v>666321</v>
      </c>
      <c r="B403" t="s">
        <v>40</v>
      </c>
      <c r="C403">
        <v>2011</v>
      </c>
      <c r="D403" s="2" t="s">
        <v>6499</v>
      </c>
      <c r="E403" s="4">
        <f t="shared" si="54"/>
        <v>40699</v>
      </c>
      <c r="F403" s="5">
        <f t="shared" ca="1" si="55"/>
        <v>4.0896589909944119</v>
      </c>
      <c r="G403" s="1">
        <v>136029</v>
      </c>
      <c r="H403" t="s">
        <v>45</v>
      </c>
      <c r="I403" t="s">
        <v>33</v>
      </c>
      <c r="J403" s="6" t="str">
        <f t="shared" si="56"/>
        <v>Amsterdam</v>
      </c>
      <c r="K403" t="s">
        <v>34</v>
      </c>
      <c r="L403" s="6" t="str">
        <f t="shared" si="57"/>
        <v>North Holland</v>
      </c>
      <c r="M403" s="1">
        <v>1057</v>
      </c>
      <c r="N403" t="s">
        <v>35</v>
      </c>
      <c r="O403">
        <v>52.367050413398701</v>
      </c>
      <c r="P403">
        <v>4.8538089590836604</v>
      </c>
      <c r="Q403" t="s">
        <v>36</v>
      </c>
      <c r="R403" t="s">
        <v>37</v>
      </c>
      <c r="S403">
        <v>3</v>
      </c>
      <c r="U403">
        <v>2</v>
      </c>
      <c r="V403">
        <v>1</v>
      </c>
      <c r="W403" t="s">
        <v>38</v>
      </c>
      <c r="X403" s="8">
        <v>95</v>
      </c>
      <c r="Y403">
        <v>1</v>
      </c>
      <c r="Z403">
        <v>0</v>
      </c>
      <c r="AA403">
        <v>2</v>
      </c>
      <c r="AB403" s="6">
        <f t="shared" si="58"/>
        <v>52</v>
      </c>
      <c r="AC403" s="13">
        <f t="shared" si="59"/>
        <v>95</v>
      </c>
      <c r="AD403" s="13">
        <f t="shared" si="60"/>
        <v>190</v>
      </c>
      <c r="AE403" s="13">
        <f t="shared" si="61"/>
        <v>9880</v>
      </c>
      <c r="AF403" t="s">
        <v>43</v>
      </c>
      <c r="AG403">
        <v>1</v>
      </c>
      <c r="AH403">
        <v>26</v>
      </c>
      <c r="AI403">
        <v>97</v>
      </c>
      <c r="AJ403">
        <v>10</v>
      </c>
      <c r="AK403">
        <v>10</v>
      </c>
      <c r="AL403">
        <v>10</v>
      </c>
      <c r="AM403">
        <v>10</v>
      </c>
      <c r="AN403">
        <v>8</v>
      </c>
      <c r="AO403">
        <v>9</v>
      </c>
    </row>
    <row r="404" spans="1:41">
      <c r="A404" s="1">
        <v>669137</v>
      </c>
      <c r="B404" t="s">
        <v>463</v>
      </c>
      <c r="C404">
        <v>2011</v>
      </c>
      <c r="D404" s="2" t="s">
        <v>6500</v>
      </c>
      <c r="E404" s="4">
        <f t="shared" si="54"/>
        <v>40700</v>
      </c>
      <c r="F404" s="5">
        <f t="shared" ca="1" si="55"/>
        <v>4.0869192649670145</v>
      </c>
      <c r="G404" s="1">
        <v>3492282</v>
      </c>
      <c r="H404" t="s">
        <v>45</v>
      </c>
      <c r="I404" t="s">
        <v>33</v>
      </c>
      <c r="J404" s="6" t="str">
        <f t="shared" si="56"/>
        <v>Amsterdam</v>
      </c>
      <c r="K404" t="s">
        <v>34</v>
      </c>
      <c r="L404" s="6" t="str">
        <f t="shared" si="57"/>
        <v>North Holland</v>
      </c>
      <c r="M404" s="1" t="s">
        <v>464</v>
      </c>
      <c r="N404" t="s">
        <v>35</v>
      </c>
      <c r="O404">
        <v>52.366650885027298</v>
      </c>
      <c r="P404">
        <v>4.8736520350893597</v>
      </c>
      <c r="Q404" t="s">
        <v>36</v>
      </c>
      <c r="R404" t="s">
        <v>37</v>
      </c>
      <c r="S404">
        <v>2</v>
      </c>
      <c r="T404">
        <v>1</v>
      </c>
      <c r="U404">
        <v>1</v>
      </c>
      <c r="V404">
        <v>1</v>
      </c>
      <c r="W404" t="s">
        <v>38</v>
      </c>
      <c r="X404" s="8">
        <v>99</v>
      </c>
      <c r="Y404">
        <v>1</v>
      </c>
      <c r="Z404">
        <v>0</v>
      </c>
      <c r="AA404">
        <v>3</v>
      </c>
      <c r="AB404" s="6">
        <f t="shared" si="58"/>
        <v>16</v>
      </c>
      <c r="AC404" s="13">
        <f t="shared" si="59"/>
        <v>99</v>
      </c>
      <c r="AD404" s="13">
        <f t="shared" si="60"/>
        <v>297</v>
      </c>
      <c r="AE404" s="13">
        <f t="shared" si="61"/>
        <v>4752</v>
      </c>
      <c r="AF404" t="s">
        <v>43</v>
      </c>
      <c r="AG404">
        <v>1</v>
      </c>
      <c r="AH404">
        <v>8</v>
      </c>
      <c r="AI404">
        <v>100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</row>
    <row r="405" spans="1:41">
      <c r="A405" s="1">
        <v>669178</v>
      </c>
      <c r="B405" t="s">
        <v>465</v>
      </c>
      <c r="C405">
        <v>2011</v>
      </c>
      <c r="D405" s="2" t="s">
        <v>6500</v>
      </c>
      <c r="E405" s="4">
        <f t="shared" si="54"/>
        <v>40700</v>
      </c>
      <c r="F405" s="5">
        <f t="shared" ca="1" si="55"/>
        <v>4.0869192649670145</v>
      </c>
      <c r="G405" s="1">
        <v>2734238</v>
      </c>
      <c r="H405" t="s">
        <v>60</v>
      </c>
      <c r="I405" t="s">
        <v>33</v>
      </c>
      <c r="J405" s="6" t="str">
        <f t="shared" si="56"/>
        <v>Amsterdam</v>
      </c>
      <c r="K405" t="s">
        <v>34</v>
      </c>
      <c r="L405" s="6" t="str">
        <f t="shared" si="57"/>
        <v>North Holland</v>
      </c>
      <c r="M405" s="1">
        <v>1073</v>
      </c>
      <c r="N405" t="s">
        <v>35</v>
      </c>
      <c r="O405">
        <v>52.355972813043302</v>
      </c>
      <c r="P405">
        <v>4.8967412051532797</v>
      </c>
      <c r="Q405" t="s">
        <v>36</v>
      </c>
      <c r="R405" t="s">
        <v>37</v>
      </c>
      <c r="S405">
        <v>6</v>
      </c>
      <c r="T405">
        <v>1.5</v>
      </c>
      <c r="U405">
        <v>3</v>
      </c>
      <c r="V405">
        <v>6</v>
      </c>
      <c r="W405" t="s">
        <v>38</v>
      </c>
      <c r="X405" s="8">
        <v>189</v>
      </c>
      <c r="Y405">
        <v>5</v>
      </c>
      <c r="Z405">
        <v>30</v>
      </c>
      <c r="AA405">
        <v>2</v>
      </c>
      <c r="AB405" s="6">
        <f t="shared" si="58"/>
        <v>98</v>
      </c>
      <c r="AC405" s="13">
        <f t="shared" si="59"/>
        <v>189</v>
      </c>
      <c r="AD405" s="13">
        <f t="shared" si="60"/>
        <v>378</v>
      </c>
      <c r="AE405" s="13">
        <f t="shared" si="61"/>
        <v>37044</v>
      </c>
      <c r="AF405" t="s">
        <v>43</v>
      </c>
      <c r="AG405">
        <v>1</v>
      </c>
      <c r="AH405">
        <v>49</v>
      </c>
      <c r="AI405">
        <v>93</v>
      </c>
      <c r="AJ405">
        <v>10</v>
      </c>
      <c r="AK405">
        <v>10</v>
      </c>
      <c r="AL405">
        <v>9</v>
      </c>
      <c r="AM405">
        <v>9</v>
      </c>
      <c r="AN405">
        <v>10</v>
      </c>
      <c r="AO405">
        <v>9</v>
      </c>
    </row>
    <row r="406" spans="1:41">
      <c r="A406" s="1">
        <v>669178</v>
      </c>
      <c r="B406" t="s">
        <v>465</v>
      </c>
      <c r="C406">
        <v>2011</v>
      </c>
      <c r="D406" s="2" t="s">
        <v>6500</v>
      </c>
      <c r="E406" s="4">
        <f t="shared" si="54"/>
        <v>40700</v>
      </c>
      <c r="F406" s="5">
        <f t="shared" ca="1" si="55"/>
        <v>4.0869192649670145</v>
      </c>
      <c r="G406" s="1">
        <v>2100567</v>
      </c>
      <c r="H406" t="s">
        <v>51</v>
      </c>
      <c r="I406" t="s">
        <v>33</v>
      </c>
      <c r="J406" s="6" t="str">
        <f t="shared" si="56"/>
        <v>Amsterdam</v>
      </c>
      <c r="K406" t="s">
        <v>34</v>
      </c>
      <c r="L406" s="6" t="str">
        <f t="shared" si="57"/>
        <v>North Holland</v>
      </c>
      <c r="M406" s="1" t="s">
        <v>466</v>
      </c>
      <c r="N406" t="s">
        <v>35</v>
      </c>
      <c r="O406">
        <v>52.378628520704602</v>
      </c>
      <c r="P406">
        <v>4.8868101501775296</v>
      </c>
      <c r="Q406" t="s">
        <v>36</v>
      </c>
      <c r="R406" t="s">
        <v>37</v>
      </c>
      <c r="S406">
        <v>6</v>
      </c>
      <c r="T406">
        <v>1</v>
      </c>
      <c r="U406">
        <v>2</v>
      </c>
      <c r="V406">
        <v>6</v>
      </c>
      <c r="W406" t="s">
        <v>38</v>
      </c>
      <c r="X406" s="8">
        <v>249</v>
      </c>
      <c r="Y406">
        <v>4</v>
      </c>
      <c r="Z406">
        <v>30</v>
      </c>
      <c r="AA406">
        <v>2</v>
      </c>
      <c r="AB406" s="6">
        <f t="shared" si="58"/>
        <v>54</v>
      </c>
      <c r="AC406" s="13">
        <f t="shared" si="59"/>
        <v>249</v>
      </c>
      <c r="AD406" s="13">
        <f t="shared" si="60"/>
        <v>498</v>
      </c>
      <c r="AE406" s="13">
        <f t="shared" si="61"/>
        <v>26892</v>
      </c>
      <c r="AF406" t="s">
        <v>43</v>
      </c>
      <c r="AG406">
        <v>1</v>
      </c>
      <c r="AH406">
        <v>27</v>
      </c>
      <c r="AI406">
        <v>93</v>
      </c>
      <c r="AJ406">
        <v>9</v>
      </c>
      <c r="AK406">
        <v>9</v>
      </c>
      <c r="AL406">
        <v>9</v>
      </c>
      <c r="AM406">
        <v>9</v>
      </c>
      <c r="AN406">
        <v>10</v>
      </c>
      <c r="AO406">
        <v>9</v>
      </c>
    </row>
    <row r="407" spans="1:41">
      <c r="A407" s="1">
        <v>669178</v>
      </c>
      <c r="B407" t="s">
        <v>465</v>
      </c>
      <c r="C407">
        <v>2011</v>
      </c>
      <c r="D407" s="2" t="s">
        <v>6500</v>
      </c>
      <c r="E407" s="4">
        <f t="shared" si="54"/>
        <v>40700</v>
      </c>
      <c r="F407" s="5">
        <f t="shared" ca="1" si="55"/>
        <v>4.0869192649670145</v>
      </c>
      <c r="G407" s="1">
        <v>1757734</v>
      </c>
      <c r="H407" t="s">
        <v>51</v>
      </c>
      <c r="I407" t="s">
        <v>33</v>
      </c>
      <c r="J407" s="6" t="str">
        <f t="shared" si="56"/>
        <v>Amsterdam</v>
      </c>
      <c r="K407" t="s">
        <v>34</v>
      </c>
      <c r="L407" s="6" t="str">
        <f t="shared" si="57"/>
        <v>North Holland</v>
      </c>
      <c r="M407" s="1" t="s">
        <v>466</v>
      </c>
      <c r="N407" t="s">
        <v>35</v>
      </c>
      <c r="O407">
        <v>52.378688393154</v>
      </c>
      <c r="P407">
        <v>4.8867456961207099</v>
      </c>
      <c r="Q407" t="s">
        <v>36</v>
      </c>
      <c r="R407" t="s">
        <v>37</v>
      </c>
      <c r="S407">
        <v>6</v>
      </c>
      <c r="T407">
        <v>1</v>
      </c>
      <c r="U407">
        <v>2</v>
      </c>
      <c r="V407">
        <v>6</v>
      </c>
      <c r="W407" t="s">
        <v>38</v>
      </c>
      <c r="X407" s="8">
        <v>249</v>
      </c>
      <c r="Y407">
        <v>4</v>
      </c>
      <c r="Z407">
        <v>30</v>
      </c>
      <c r="AA407">
        <v>4</v>
      </c>
      <c r="AB407" s="6">
        <f t="shared" si="58"/>
        <v>58</v>
      </c>
      <c r="AC407" s="13">
        <f t="shared" si="59"/>
        <v>249</v>
      </c>
      <c r="AD407" s="13">
        <f t="shared" si="60"/>
        <v>996</v>
      </c>
      <c r="AE407" s="13">
        <f t="shared" si="61"/>
        <v>57768</v>
      </c>
      <c r="AF407" t="s">
        <v>43</v>
      </c>
      <c r="AG407">
        <v>1</v>
      </c>
      <c r="AH407">
        <v>29</v>
      </c>
      <c r="AI407">
        <v>91</v>
      </c>
      <c r="AJ407">
        <v>10</v>
      </c>
      <c r="AK407">
        <v>9</v>
      </c>
      <c r="AL407">
        <v>10</v>
      </c>
      <c r="AM407">
        <v>9</v>
      </c>
      <c r="AN407">
        <v>10</v>
      </c>
      <c r="AO407">
        <v>9</v>
      </c>
    </row>
    <row r="408" spans="1:41">
      <c r="A408" s="1">
        <v>669178</v>
      </c>
      <c r="B408" t="s">
        <v>465</v>
      </c>
      <c r="C408">
        <v>2011</v>
      </c>
      <c r="D408" s="2" t="s">
        <v>6500</v>
      </c>
      <c r="E408" s="4">
        <f t="shared" si="54"/>
        <v>40700</v>
      </c>
      <c r="F408" s="5">
        <f t="shared" ca="1" si="55"/>
        <v>4.0869192649670145</v>
      </c>
      <c r="G408" s="1">
        <v>4675584</v>
      </c>
      <c r="H408" t="s">
        <v>51</v>
      </c>
      <c r="I408" t="s">
        <v>33</v>
      </c>
      <c r="J408" s="6" t="str">
        <f t="shared" si="56"/>
        <v>Amsterdam</v>
      </c>
      <c r="K408" t="s">
        <v>46</v>
      </c>
      <c r="L408" s="6" t="str">
        <f t="shared" si="57"/>
        <v>North Holland</v>
      </c>
      <c r="M408" s="1" t="s">
        <v>467</v>
      </c>
      <c r="N408" t="s">
        <v>35</v>
      </c>
      <c r="O408">
        <v>52.366793599614702</v>
      </c>
      <c r="P408">
        <v>4.8813104278647996</v>
      </c>
      <c r="Q408" t="s">
        <v>36</v>
      </c>
      <c r="R408" t="s">
        <v>37</v>
      </c>
      <c r="S408">
        <v>4</v>
      </c>
      <c r="T408">
        <v>2</v>
      </c>
      <c r="U408">
        <v>3</v>
      </c>
      <c r="V408">
        <v>4</v>
      </c>
      <c r="W408" t="s">
        <v>38</v>
      </c>
      <c r="X408" s="8">
        <v>189</v>
      </c>
      <c r="Y408">
        <v>1</v>
      </c>
      <c r="Z408">
        <v>0</v>
      </c>
      <c r="AA408">
        <v>2</v>
      </c>
      <c r="AB408" s="6">
        <f t="shared" si="58"/>
        <v>20</v>
      </c>
      <c r="AC408" s="13">
        <f t="shared" si="59"/>
        <v>189</v>
      </c>
      <c r="AD408" s="13">
        <f t="shared" si="60"/>
        <v>378</v>
      </c>
      <c r="AE408" s="13">
        <f t="shared" si="61"/>
        <v>7560</v>
      </c>
      <c r="AF408" t="s">
        <v>43</v>
      </c>
      <c r="AG408">
        <v>1</v>
      </c>
      <c r="AH408">
        <v>10</v>
      </c>
      <c r="AI408">
        <v>80</v>
      </c>
      <c r="AJ408">
        <v>9</v>
      </c>
      <c r="AK408">
        <v>9</v>
      </c>
      <c r="AL408">
        <v>8</v>
      </c>
      <c r="AM408">
        <v>8</v>
      </c>
      <c r="AN408">
        <v>10</v>
      </c>
      <c r="AO408">
        <v>8</v>
      </c>
    </row>
    <row r="409" spans="1:41">
      <c r="A409" s="1">
        <v>669178</v>
      </c>
      <c r="B409" t="s">
        <v>465</v>
      </c>
      <c r="C409">
        <v>2011</v>
      </c>
      <c r="D409" s="2" t="s">
        <v>6500</v>
      </c>
      <c r="E409" s="4">
        <f t="shared" si="54"/>
        <v>40700</v>
      </c>
      <c r="F409" s="5">
        <f t="shared" ca="1" si="55"/>
        <v>4.0869192649670145</v>
      </c>
      <c r="G409" s="1">
        <v>2422707</v>
      </c>
      <c r="H409" t="s">
        <v>51</v>
      </c>
      <c r="I409" t="s">
        <v>33</v>
      </c>
      <c r="J409" s="6" t="str">
        <f t="shared" si="56"/>
        <v>Amsterdam</v>
      </c>
      <c r="K409" t="s">
        <v>34</v>
      </c>
      <c r="L409" s="6" t="str">
        <f t="shared" si="57"/>
        <v>North Holland</v>
      </c>
      <c r="M409" s="1" t="s">
        <v>468</v>
      </c>
      <c r="N409" t="s">
        <v>35</v>
      </c>
      <c r="O409">
        <v>52.3785500217435</v>
      </c>
      <c r="P409">
        <v>4.89090975344177</v>
      </c>
      <c r="Q409" t="s">
        <v>36</v>
      </c>
      <c r="R409" t="s">
        <v>37</v>
      </c>
      <c r="S409">
        <v>4</v>
      </c>
      <c r="T409">
        <v>2</v>
      </c>
      <c r="U409">
        <v>2</v>
      </c>
      <c r="V409">
        <v>4</v>
      </c>
      <c r="W409" t="s">
        <v>38</v>
      </c>
      <c r="X409" s="8">
        <v>224</v>
      </c>
      <c r="Y409">
        <v>1</v>
      </c>
      <c r="Z409">
        <v>0</v>
      </c>
      <c r="AA409">
        <v>2</v>
      </c>
      <c r="AB409" s="6">
        <f t="shared" si="58"/>
        <v>56</v>
      </c>
      <c r="AC409" s="13">
        <f t="shared" si="59"/>
        <v>224</v>
      </c>
      <c r="AD409" s="13">
        <f t="shared" si="60"/>
        <v>448</v>
      </c>
      <c r="AE409" s="13">
        <f t="shared" si="61"/>
        <v>25088</v>
      </c>
      <c r="AF409" t="s">
        <v>43</v>
      </c>
      <c r="AG409">
        <v>1</v>
      </c>
      <c r="AH409">
        <v>28</v>
      </c>
      <c r="AI409">
        <v>89</v>
      </c>
      <c r="AJ409">
        <v>9</v>
      </c>
      <c r="AK409">
        <v>9</v>
      </c>
      <c r="AL409">
        <v>9</v>
      </c>
      <c r="AM409">
        <v>9</v>
      </c>
      <c r="AN409">
        <v>10</v>
      </c>
      <c r="AO409">
        <v>9</v>
      </c>
    </row>
    <row r="410" spans="1:41">
      <c r="A410" s="1">
        <v>669178</v>
      </c>
      <c r="B410" t="s">
        <v>465</v>
      </c>
      <c r="C410">
        <v>2011</v>
      </c>
      <c r="D410" s="2" t="s">
        <v>6500</v>
      </c>
      <c r="E410" s="4">
        <f t="shared" si="54"/>
        <v>40700</v>
      </c>
      <c r="F410" s="5">
        <f t="shared" ca="1" si="55"/>
        <v>4.0869192649670145</v>
      </c>
      <c r="G410" s="1">
        <v>2429446</v>
      </c>
      <c r="H410" t="s">
        <v>51</v>
      </c>
      <c r="I410" t="s">
        <v>33</v>
      </c>
      <c r="J410" s="6" t="str">
        <f t="shared" si="56"/>
        <v>Amsterdam</v>
      </c>
      <c r="K410" t="s">
        <v>34</v>
      </c>
      <c r="L410" s="6" t="str">
        <f t="shared" si="57"/>
        <v>North Holland</v>
      </c>
      <c r="M410" s="1" t="s">
        <v>468</v>
      </c>
      <c r="N410" t="s">
        <v>35</v>
      </c>
      <c r="O410">
        <v>52.3793621441447</v>
      </c>
      <c r="P410">
        <v>4.8923406075360898</v>
      </c>
      <c r="Q410" t="s">
        <v>36</v>
      </c>
      <c r="R410" t="s">
        <v>37</v>
      </c>
      <c r="S410">
        <v>4</v>
      </c>
      <c r="T410">
        <v>1</v>
      </c>
      <c r="U410">
        <v>2</v>
      </c>
      <c r="V410">
        <v>4</v>
      </c>
      <c r="W410" t="s">
        <v>38</v>
      </c>
      <c r="X410" s="8">
        <v>224</v>
      </c>
      <c r="Y410">
        <v>1</v>
      </c>
      <c r="Z410">
        <v>0</v>
      </c>
      <c r="AA410">
        <v>4</v>
      </c>
      <c r="AB410" s="6">
        <f t="shared" si="58"/>
        <v>74</v>
      </c>
      <c r="AC410" s="13">
        <f t="shared" si="59"/>
        <v>224</v>
      </c>
      <c r="AD410" s="13">
        <f t="shared" si="60"/>
        <v>896</v>
      </c>
      <c r="AE410" s="13">
        <f t="shared" si="61"/>
        <v>66304</v>
      </c>
      <c r="AF410" t="s">
        <v>43</v>
      </c>
      <c r="AG410">
        <v>1</v>
      </c>
      <c r="AH410">
        <v>37</v>
      </c>
      <c r="AI410">
        <v>90</v>
      </c>
      <c r="AJ410">
        <v>9</v>
      </c>
      <c r="AK410">
        <v>9</v>
      </c>
      <c r="AL410">
        <v>9</v>
      </c>
      <c r="AM410">
        <v>9</v>
      </c>
      <c r="AN410">
        <v>10</v>
      </c>
      <c r="AO410">
        <v>8</v>
      </c>
    </row>
    <row r="411" spans="1:41">
      <c r="A411" s="1">
        <v>669178</v>
      </c>
      <c r="B411" t="s">
        <v>465</v>
      </c>
      <c r="C411">
        <v>2011</v>
      </c>
      <c r="D411" s="2" t="s">
        <v>6500</v>
      </c>
      <c r="E411" s="4">
        <f t="shared" si="54"/>
        <v>40700</v>
      </c>
      <c r="F411" s="5">
        <f t="shared" ca="1" si="55"/>
        <v>4.0869192649670145</v>
      </c>
      <c r="G411" s="1">
        <v>954958</v>
      </c>
      <c r="H411" t="s">
        <v>49</v>
      </c>
      <c r="I411" t="s">
        <v>33</v>
      </c>
      <c r="J411" s="6" t="str">
        <f t="shared" si="56"/>
        <v>Amsterdam</v>
      </c>
      <c r="K411" t="s">
        <v>34</v>
      </c>
      <c r="L411" s="6" t="str">
        <f t="shared" si="57"/>
        <v>North Holland</v>
      </c>
      <c r="M411" s="1">
        <v>1017</v>
      </c>
      <c r="N411" t="s">
        <v>35</v>
      </c>
      <c r="O411">
        <v>52.362741889631103</v>
      </c>
      <c r="P411">
        <v>4.8884135683074899</v>
      </c>
      <c r="Q411" t="s">
        <v>36</v>
      </c>
      <c r="R411" t="s">
        <v>37</v>
      </c>
      <c r="S411">
        <v>4</v>
      </c>
      <c r="T411">
        <v>1</v>
      </c>
      <c r="U411">
        <v>2</v>
      </c>
      <c r="V411">
        <v>4</v>
      </c>
      <c r="W411" t="s">
        <v>38</v>
      </c>
      <c r="X411" s="8">
        <v>189</v>
      </c>
      <c r="Y411">
        <v>4</v>
      </c>
      <c r="Z411">
        <v>0</v>
      </c>
      <c r="AA411">
        <v>4</v>
      </c>
      <c r="AB411" s="6">
        <f t="shared" si="58"/>
        <v>34</v>
      </c>
      <c r="AC411" s="13">
        <f t="shared" si="59"/>
        <v>189</v>
      </c>
      <c r="AD411" s="13">
        <f t="shared" si="60"/>
        <v>756</v>
      </c>
      <c r="AE411" s="13">
        <f t="shared" si="61"/>
        <v>25704</v>
      </c>
      <c r="AF411" t="s">
        <v>43</v>
      </c>
      <c r="AG411">
        <v>1</v>
      </c>
      <c r="AH411">
        <v>17</v>
      </c>
      <c r="AI411">
        <v>84</v>
      </c>
      <c r="AJ411">
        <v>8</v>
      </c>
      <c r="AK411">
        <v>9</v>
      </c>
      <c r="AL411">
        <v>9</v>
      </c>
      <c r="AM411">
        <v>9</v>
      </c>
      <c r="AN411">
        <v>10</v>
      </c>
      <c r="AO411">
        <v>8</v>
      </c>
    </row>
    <row r="412" spans="1:41">
      <c r="A412" s="1">
        <v>669178</v>
      </c>
      <c r="B412" t="s">
        <v>465</v>
      </c>
      <c r="C412">
        <v>2011</v>
      </c>
      <c r="D412" s="2" t="s">
        <v>6500</v>
      </c>
      <c r="E412" s="4">
        <f t="shared" si="54"/>
        <v>40700</v>
      </c>
      <c r="F412" s="5">
        <f t="shared" ca="1" si="55"/>
        <v>4.0869192649670145</v>
      </c>
      <c r="G412" s="1">
        <v>5734804</v>
      </c>
      <c r="H412" t="s">
        <v>60</v>
      </c>
      <c r="I412" t="s">
        <v>33</v>
      </c>
      <c r="J412" s="6" t="str">
        <f t="shared" si="56"/>
        <v>Amsterdam</v>
      </c>
      <c r="K412" t="s">
        <v>46</v>
      </c>
      <c r="L412" s="6" t="str">
        <f t="shared" si="57"/>
        <v>North Holland</v>
      </c>
      <c r="M412" s="1" t="s">
        <v>469</v>
      </c>
      <c r="N412" t="s">
        <v>35</v>
      </c>
      <c r="O412">
        <v>52.348317721752998</v>
      </c>
      <c r="P412">
        <v>4.9007139825443797</v>
      </c>
      <c r="Q412" t="s">
        <v>36</v>
      </c>
      <c r="R412" t="s">
        <v>37</v>
      </c>
      <c r="S412">
        <v>4</v>
      </c>
      <c r="T412">
        <v>1</v>
      </c>
      <c r="U412">
        <v>2</v>
      </c>
      <c r="V412">
        <v>2</v>
      </c>
      <c r="W412" t="s">
        <v>38</v>
      </c>
      <c r="X412" s="8">
        <v>174</v>
      </c>
      <c r="Y412">
        <v>1</v>
      </c>
      <c r="Z412">
        <v>0</v>
      </c>
      <c r="AA412">
        <v>3</v>
      </c>
      <c r="AB412" s="6">
        <f t="shared" si="58"/>
        <v>0</v>
      </c>
      <c r="AC412" s="13">
        <f t="shared" si="59"/>
        <v>174</v>
      </c>
      <c r="AD412" s="13">
        <f t="shared" si="60"/>
        <v>522</v>
      </c>
      <c r="AE412" s="13">
        <f t="shared" si="61"/>
        <v>0</v>
      </c>
      <c r="AF412" t="s">
        <v>43</v>
      </c>
      <c r="AG412">
        <v>1</v>
      </c>
      <c r="AH412">
        <v>0</v>
      </c>
    </row>
    <row r="413" spans="1:41">
      <c r="A413" s="1">
        <v>669178</v>
      </c>
      <c r="B413" t="s">
        <v>465</v>
      </c>
      <c r="C413">
        <v>2011</v>
      </c>
      <c r="D413" s="2" t="s">
        <v>6500</v>
      </c>
      <c r="E413" s="4">
        <f t="shared" si="54"/>
        <v>40700</v>
      </c>
      <c r="F413" s="5">
        <f t="shared" ca="1" si="55"/>
        <v>4.0869192649670145</v>
      </c>
      <c r="G413" s="1">
        <v>2422414</v>
      </c>
      <c r="H413" t="s">
        <v>51</v>
      </c>
      <c r="I413" t="s">
        <v>33</v>
      </c>
      <c r="J413" s="6" t="str">
        <f t="shared" si="56"/>
        <v>Amsterdam</v>
      </c>
      <c r="K413" t="s">
        <v>34</v>
      </c>
      <c r="L413" s="6" t="str">
        <f t="shared" si="57"/>
        <v>North Holland</v>
      </c>
      <c r="M413" s="1" t="s">
        <v>468</v>
      </c>
      <c r="N413" t="s">
        <v>35</v>
      </c>
      <c r="O413">
        <v>52.379053093849997</v>
      </c>
      <c r="P413">
        <v>4.8912274838435597</v>
      </c>
      <c r="Q413" t="s">
        <v>36</v>
      </c>
      <c r="R413" t="s">
        <v>37</v>
      </c>
      <c r="S413">
        <v>4</v>
      </c>
      <c r="T413">
        <v>2</v>
      </c>
      <c r="U413">
        <v>2</v>
      </c>
      <c r="V413">
        <v>4</v>
      </c>
      <c r="W413" t="s">
        <v>38</v>
      </c>
      <c r="X413" s="8">
        <v>224</v>
      </c>
      <c r="Y413">
        <v>4</v>
      </c>
      <c r="Z413">
        <v>0</v>
      </c>
      <c r="AA413">
        <v>4</v>
      </c>
      <c r="AB413" s="6">
        <f t="shared" si="58"/>
        <v>50</v>
      </c>
      <c r="AC413" s="13">
        <f t="shared" si="59"/>
        <v>224</v>
      </c>
      <c r="AD413" s="13">
        <f t="shared" si="60"/>
        <v>896</v>
      </c>
      <c r="AE413" s="13">
        <f t="shared" si="61"/>
        <v>44800</v>
      </c>
      <c r="AF413" t="s">
        <v>43</v>
      </c>
      <c r="AG413">
        <v>1</v>
      </c>
      <c r="AH413">
        <v>25</v>
      </c>
      <c r="AI413">
        <v>93</v>
      </c>
      <c r="AJ413">
        <v>9</v>
      </c>
      <c r="AK413">
        <v>10</v>
      </c>
      <c r="AL413">
        <v>9</v>
      </c>
      <c r="AM413">
        <v>9</v>
      </c>
      <c r="AN413">
        <v>10</v>
      </c>
      <c r="AO413">
        <v>9</v>
      </c>
    </row>
    <row r="414" spans="1:41">
      <c r="A414" s="1">
        <v>669178</v>
      </c>
      <c r="B414" t="s">
        <v>465</v>
      </c>
      <c r="C414">
        <v>2011</v>
      </c>
      <c r="D414" s="2" t="s">
        <v>6500</v>
      </c>
      <c r="E414" s="4">
        <f t="shared" si="54"/>
        <v>40700</v>
      </c>
      <c r="F414" s="5">
        <f t="shared" ca="1" si="55"/>
        <v>4.0869192649670145</v>
      </c>
      <c r="G414" s="1">
        <v>431656</v>
      </c>
      <c r="H414" t="s">
        <v>49</v>
      </c>
      <c r="I414" t="s">
        <v>33</v>
      </c>
      <c r="J414" s="6" t="str">
        <f t="shared" si="56"/>
        <v>Amsterdam</v>
      </c>
      <c r="K414" t="s">
        <v>34</v>
      </c>
      <c r="L414" s="6" t="str">
        <f t="shared" si="57"/>
        <v>North Holland</v>
      </c>
      <c r="M414" s="1">
        <v>1017</v>
      </c>
      <c r="N414" t="s">
        <v>35</v>
      </c>
      <c r="O414">
        <v>52.362975463197898</v>
      </c>
      <c r="P414">
        <v>4.8882159009014599</v>
      </c>
      <c r="Q414" t="s">
        <v>36</v>
      </c>
      <c r="R414" t="s">
        <v>37</v>
      </c>
      <c r="S414">
        <v>4</v>
      </c>
      <c r="T414">
        <v>1</v>
      </c>
      <c r="U414">
        <v>2</v>
      </c>
      <c r="V414">
        <v>4</v>
      </c>
      <c r="W414" t="s">
        <v>38</v>
      </c>
      <c r="X414" s="8">
        <v>189</v>
      </c>
      <c r="Y414">
        <v>5</v>
      </c>
      <c r="Z414">
        <v>0</v>
      </c>
      <c r="AA414">
        <v>4</v>
      </c>
      <c r="AB414" s="6">
        <f t="shared" si="58"/>
        <v>38</v>
      </c>
      <c r="AC414" s="13">
        <f t="shared" si="59"/>
        <v>189</v>
      </c>
      <c r="AD414" s="13">
        <f t="shared" si="60"/>
        <v>756</v>
      </c>
      <c r="AE414" s="13">
        <f t="shared" si="61"/>
        <v>28728</v>
      </c>
      <c r="AF414" t="s">
        <v>43</v>
      </c>
      <c r="AG414">
        <v>1</v>
      </c>
      <c r="AH414">
        <v>19</v>
      </c>
      <c r="AI414">
        <v>80</v>
      </c>
      <c r="AJ414">
        <v>9</v>
      </c>
      <c r="AK414">
        <v>8</v>
      </c>
      <c r="AL414">
        <v>9</v>
      </c>
      <c r="AM414">
        <v>9</v>
      </c>
      <c r="AN414">
        <v>10</v>
      </c>
      <c r="AO414">
        <v>9</v>
      </c>
    </row>
    <row r="415" spans="1:41">
      <c r="A415" s="1">
        <v>669178</v>
      </c>
      <c r="B415" t="s">
        <v>465</v>
      </c>
      <c r="C415">
        <v>2011</v>
      </c>
      <c r="D415" s="2" t="s">
        <v>6500</v>
      </c>
      <c r="E415" s="4">
        <f t="shared" si="54"/>
        <v>40700</v>
      </c>
      <c r="F415" s="5">
        <f t="shared" ca="1" si="55"/>
        <v>4.0869192649670145</v>
      </c>
      <c r="G415" s="1">
        <v>2429144</v>
      </c>
      <c r="H415" t="s">
        <v>51</v>
      </c>
      <c r="I415" t="s">
        <v>33</v>
      </c>
      <c r="J415" s="6" t="str">
        <f t="shared" si="56"/>
        <v>Amsterdam</v>
      </c>
      <c r="K415" t="s">
        <v>34</v>
      </c>
      <c r="L415" s="6" t="str">
        <f t="shared" si="57"/>
        <v>North Holland</v>
      </c>
      <c r="M415" s="1" t="s">
        <v>468</v>
      </c>
      <c r="N415" t="s">
        <v>35</v>
      </c>
      <c r="O415">
        <v>52.378938683114797</v>
      </c>
      <c r="P415">
        <v>4.8908317807972601</v>
      </c>
      <c r="Q415" t="s">
        <v>36</v>
      </c>
      <c r="R415" t="s">
        <v>37</v>
      </c>
      <c r="S415">
        <v>4</v>
      </c>
      <c r="T415">
        <v>2</v>
      </c>
      <c r="U415">
        <v>2</v>
      </c>
      <c r="V415">
        <v>4</v>
      </c>
      <c r="W415" t="s">
        <v>38</v>
      </c>
      <c r="X415" s="8">
        <v>224</v>
      </c>
      <c r="Y415">
        <v>1</v>
      </c>
      <c r="Z415">
        <v>0</v>
      </c>
      <c r="AA415">
        <v>4</v>
      </c>
      <c r="AB415" s="6">
        <f t="shared" si="58"/>
        <v>46</v>
      </c>
      <c r="AC415" s="13">
        <f t="shared" si="59"/>
        <v>224</v>
      </c>
      <c r="AD415" s="13">
        <f t="shared" si="60"/>
        <v>896</v>
      </c>
      <c r="AE415" s="13">
        <f t="shared" si="61"/>
        <v>41216</v>
      </c>
      <c r="AF415" t="s">
        <v>43</v>
      </c>
      <c r="AG415">
        <v>1</v>
      </c>
      <c r="AH415">
        <v>23</v>
      </c>
      <c r="AI415">
        <v>83</v>
      </c>
      <c r="AJ415">
        <v>9</v>
      </c>
      <c r="AK415">
        <v>9</v>
      </c>
      <c r="AL415">
        <v>8</v>
      </c>
      <c r="AM415">
        <v>8</v>
      </c>
      <c r="AN415">
        <v>10</v>
      </c>
      <c r="AO415">
        <v>8</v>
      </c>
    </row>
    <row r="416" spans="1:41">
      <c r="A416" s="1">
        <v>669178</v>
      </c>
      <c r="B416" t="s">
        <v>465</v>
      </c>
      <c r="C416">
        <v>2011</v>
      </c>
      <c r="D416" s="2" t="s">
        <v>6500</v>
      </c>
      <c r="E416" s="4">
        <f t="shared" si="54"/>
        <v>40700</v>
      </c>
      <c r="F416" s="5">
        <f t="shared" ca="1" si="55"/>
        <v>4.0869192649670145</v>
      </c>
      <c r="G416" s="1">
        <v>4675092</v>
      </c>
      <c r="H416" t="s">
        <v>51</v>
      </c>
      <c r="I416" t="s">
        <v>33</v>
      </c>
      <c r="J416" s="6" t="str">
        <f t="shared" si="56"/>
        <v>Amsterdam</v>
      </c>
      <c r="K416" t="s">
        <v>46</v>
      </c>
      <c r="L416" s="6" t="str">
        <f t="shared" si="57"/>
        <v>North Holland</v>
      </c>
      <c r="M416" s="1" t="s">
        <v>467</v>
      </c>
      <c r="N416" t="s">
        <v>35</v>
      </c>
      <c r="O416">
        <v>52.366964873047401</v>
      </c>
      <c r="P416">
        <v>4.8829594292910796</v>
      </c>
      <c r="Q416" t="s">
        <v>36</v>
      </c>
      <c r="R416" t="s">
        <v>37</v>
      </c>
      <c r="S416">
        <v>4</v>
      </c>
      <c r="T416">
        <v>2</v>
      </c>
      <c r="U416">
        <v>2</v>
      </c>
      <c r="V416">
        <v>2</v>
      </c>
      <c r="W416" t="s">
        <v>38</v>
      </c>
      <c r="X416" s="8">
        <v>189</v>
      </c>
      <c r="Y416">
        <v>1</v>
      </c>
      <c r="Z416">
        <v>0</v>
      </c>
      <c r="AA416">
        <v>2</v>
      </c>
      <c r="AB416" s="6">
        <f t="shared" si="58"/>
        <v>14</v>
      </c>
      <c r="AC416" s="13">
        <f t="shared" si="59"/>
        <v>189</v>
      </c>
      <c r="AD416" s="13">
        <f t="shared" si="60"/>
        <v>378</v>
      </c>
      <c r="AE416" s="13">
        <f t="shared" si="61"/>
        <v>5292</v>
      </c>
      <c r="AF416" t="s">
        <v>43</v>
      </c>
      <c r="AG416">
        <v>1</v>
      </c>
      <c r="AH416">
        <v>7</v>
      </c>
      <c r="AI416">
        <v>94</v>
      </c>
      <c r="AJ416">
        <v>9</v>
      </c>
      <c r="AK416">
        <v>10</v>
      </c>
      <c r="AL416">
        <v>10</v>
      </c>
      <c r="AM416">
        <v>9</v>
      </c>
      <c r="AN416">
        <v>10</v>
      </c>
      <c r="AO416">
        <v>9</v>
      </c>
    </row>
    <row r="417" spans="1:41">
      <c r="A417" s="1">
        <v>669178</v>
      </c>
      <c r="B417" t="s">
        <v>465</v>
      </c>
      <c r="C417">
        <v>2011</v>
      </c>
      <c r="D417" s="2" t="s">
        <v>6500</v>
      </c>
      <c r="E417" s="4">
        <f t="shared" si="54"/>
        <v>40700</v>
      </c>
      <c r="F417" s="5">
        <f t="shared" ca="1" si="55"/>
        <v>4.0869192649670145</v>
      </c>
      <c r="G417" s="1">
        <v>5379245</v>
      </c>
      <c r="H417" t="s">
        <v>49</v>
      </c>
      <c r="I417" t="s">
        <v>33</v>
      </c>
      <c r="J417" s="6" t="str">
        <f t="shared" si="56"/>
        <v>Amsterdam</v>
      </c>
      <c r="K417" t="s">
        <v>46</v>
      </c>
      <c r="L417" s="6" t="str">
        <f t="shared" si="57"/>
        <v>North Holland</v>
      </c>
      <c r="M417" s="1">
        <v>1017</v>
      </c>
      <c r="N417" t="s">
        <v>35</v>
      </c>
      <c r="O417">
        <v>52.360995913085802</v>
      </c>
      <c r="P417">
        <v>4.8911838817474198</v>
      </c>
      <c r="Q417" t="s">
        <v>36</v>
      </c>
      <c r="R417" t="s">
        <v>37</v>
      </c>
      <c r="S417">
        <v>4</v>
      </c>
      <c r="T417">
        <v>1</v>
      </c>
      <c r="U417">
        <v>1</v>
      </c>
      <c r="V417">
        <v>2</v>
      </c>
      <c r="W417" t="s">
        <v>38</v>
      </c>
      <c r="X417" s="8">
        <v>119</v>
      </c>
      <c r="Y417">
        <v>1</v>
      </c>
      <c r="Z417">
        <v>0</v>
      </c>
      <c r="AA417">
        <v>2</v>
      </c>
      <c r="AB417" s="6">
        <f t="shared" si="58"/>
        <v>0</v>
      </c>
      <c r="AC417" s="13">
        <f t="shared" si="59"/>
        <v>119</v>
      </c>
      <c r="AD417" s="13">
        <f t="shared" si="60"/>
        <v>238</v>
      </c>
      <c r="AE417" s="13">
        <f t="shared" si="61"/>
        <v>0</v>
      </c>
      <c r="AF417" t="s">
        <v>43</v>
      </c>
      <c r="AG417">
        <v>1</v>
      </c>
      <c r="AH417">
        <v>0</v>
      </c>
    </row>
    <row r="418" spans="1:41">
      <c r="A418" s="1">
        <v>669178</v>
      </c>
      <c r="B418" t="s">
        <v>465</v>
      </c>
      <c r="C418">
        <v>2011</v>
      </c>
      <c r="D418" s="2" t="s">
        <v>6500</v>
      </c>
      <c r="E418" s="4">
        <f t="shared" si="54"/>
        <v>40700</v>
      </c>
      <c r="F418" s="5">
        <f t="shared" ca="1" si="55"/>
        <v>4.0869192649670145</v>
      </c>
      <c r="G418" s="1">
        <v>4201710</v>
      </c>
      <c r="H418" t="s">
        <v>49</v>
      </c>
      <c r="I418" t="s">
        <v>33</v>
      </c>
      <c r="J418" s="6" t="str">
        <f t="shared" si="56"/>
        <v>Amsterdam</v>
      </c>
      <c r="K418" t="s">
        <v>34</v>
      </c>
      <c r="L418" s="6" t="str">
        <f t="shared" si="57"/>
        <v>North Holland</v>
      </c>
      <c r="M418" s="1" t="s">
        <v>470</v>
      </c>
      <c r="N418" t="s">
        <v>35</v>
      </c>
      <c r="O418">
        <v>52.361757399628203</v>
      </c>
      <c r="P418">
        <v>4.89268158114026</v>
      </c>
      <c r="Q418" t="s">
        <v>36</v>
      </c>
      <c r="R418" t="s">
        <v>37</v>
      </c>
      <c r="S418">
        <v>4</v>
      </c>
      <c r="T418">
        <v>1</v>
      </c>
      <c r="U418">
        <v>1</v>
      </c>
      <c r="V418">
        <v>2</v>
      </c>
      <c r="W418" t="s">
        <v>38</v>
      </c>
      <c r="X418" s="8">
        <v>119</v>
      </c>
      <c r="Y418">
        <v>1</v>
      </c>
      <c r="Z418">
        <v>0</v>
      </c>
      <c r="AA418">
        <v>2</v>
      </c>
      <c r="AB418" s="6">
        <f t="shared" si="58"/>
        <v>36</v>
      </c>
      <c r="AC418" s="13">
        <f t="shared" si="59"/>
        <v>119</v>
      </c>
      <c r="AD418" s="13">
        <f t="shared" si="60"/>
        <v>238</v>
      </c>
      <c r="AE418" s="13">
        <f t="shared" si="61"/>
        <v>8568</v>
      </c>
      <c r="AF418" t="s">
        <v>43</v>
      </c>
      <c r="AG418">
        <v>1</v>
      </c>
      <c r="AH418">
        <v>18</v>
      </c>
      <c r="AI418">
        <v>87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9</v>
      </c>
    </row>
    <row r="419" spans="1:41">
      <c r="A419" s="1">
        <v>669178</v>
      </c>
      <c r="B419" t="s">
        <v>465</v>
      </c>
      <c r="C419">
        <v>2011</v>
      </c>
      <c r="D419" s="2" t="s">
        <v>6500</v>
      </c>
      <c r="E419" s="4">
        <f t="shared" si="54"/>
        <v>40700</v>
      </c>
      <c r="F419" s="5">
        <f t="shared" ca="1" si="55"/>
        <v>4.0869192649670145</v>
      </c>
      <c r="G419" s="1">
        <v>5779982</v>
      </c>
      <c r="H419" t="s">
        <v>60</v>
      </c>
      <c r="I419" t="s">
        <v>33</v>
      </c>
      <c r="J419" s="6" t="str">
        <f t="shared" si="56"/>
        <v>Amsterdam</v>
      </c>
      <c r="K419" t="s">
        <v>46</v>
      </c>
      <c r="L419" s="6" t="str">
        <f t="shared" si="57"/>
        <v>North Holland</v>
      </c>
      <c r="M419" s="1">
        <v>1079</v>
      </c>
      <c r="N419" t="s">
        <v>35</v>
      </c>
      <c r="O419">
        <v>52.344434201690497</v>
      </c>
      <c r="P419">
        <v>4.9065661044401496</v>
      </c>
      <c r="Q419" t="s">
        <v>36</v>
      </c>
      <c r="R419" t="s">
        <v>37</v>
      </c>
      <c r="S419">
        <v>2</v>
      </c>
      <c r="T419">
        <v>1</v>
      </c>
      <c r="U419">
        <v>1</v>
      </c>
      <c r="V419">
        <v>1</v>
      </c>
      <c r="W419" t="s">
        <v>38</v>
      </c>
      <c r="X419" s="8">
        <v>116</v>
      </c>
      <c r="Y419">
        <v>1</v>
      </c>
      <c r="Z419">
        <v>0</v>
      </c>
      <c r="AA419">
        <v>2</v>
      </c>
      <c r="AB419" s="6">
        <f t="shared" si="58"/>
        <v>0</v>
      </c>
      <c r="AC419" s="13">
        <f t="shared" si="59"/>
        <v>116</v>
      </c>
      <c r="AD419" s="13">
        <f t="shared" si="60"/>
        <v>232</v>
      </c>
      <c r="AE419" s="13">
        <f t="shared" si="61"/>
        <v>0</v>
      </c>
      <c r="AF419" t="s">
        <v>43</v>
      </c>
      <c r="AG419">
        <v>1</v>
      </c>
      <c r="AH419">
        <v>0</v>
      </c>
    </row>
    <row r="420" spans="1:41">
      <c r="A420" s="1">
        <v>669178</v>
      </c>
      <c r="B420" t="s">
        <v>465</v>
      </c>
      <c r="C420">
        <v>2011</v>
      </c>
      <c r="D420" s="2" t="s">
        <v>6500</v>
      </c>
      <c r="E420" s="4">
        <f t="shared" si="54"/>
        <v>40700</v>
      </c>
      <c r="F420" s="5">
        <f t="shared" ca="1" si="55"/>
        <v>4.0869192649670145</v>
      </c>
      <c r="G420" s="1">
        <v>5734977</v>
      </c>
      <c r="H420" t="s">
        <v>56</v>
      </c>
      <c r="I420" t="s">
        <v>33</v>
      </c>
      <c r="J420" s="6" t="str">
        <f t="shared" si="56"/>
        <v>Amsterdam</v>
      </c>
      <c r="K420" t="s">
        <v>46</v>
      </c>
      <c r="L420" s="6" t="str">
        <f t="shared" si="57"/>
        <v>North Holland</v>
      </c>
      <c r="N420" t="s">
        <v>35</v>
      </c>
      <c r="O420">
        <v>52.358990130722397</v>
      </c>
      <c r="P420">
        <v>4.8802041073772804</v>
      </c>
      <c r="Q420" t="s">
        <v>36</v>
      </c>
      <c r="R420" t="s">
        <v>37</v>
      </c>
      <c r="S420">
        <v>2</v>
      </c>
      <c r="T420">
        <v>1</v>
      </c>
      <c r="U420">
        <v>1</v>
      </c>
      <c r="V420">
        <v>1</v>
      </c>
      <c r="W420" t="s">
        <v>38</v>
      </c>
      <c r="X420" s="8">
        <v>116</v>
      </c>
      <c r="Y420">
        <v>1</v>
      </c>
      <c r="Z420">
        <v>0</v>
      </c>
      <c r="AA420">
        <v>3</v>
      </c>
      <c r="AB420" s="6">
        <f t="shared" si="58"/>
        <v>0</v>
      </c>
      <c r="AC420" s="13">
        <f t="shared" si="59"/>
        <v>116</v>
      </c>
      <c r="AD420" s="13">
        <f t="shared" si="60"/>
        <v>348</v>
      </c>
      <c r="AE420" s="13">
        <f t="shared" si="61"/>
        <v>0</v>
      </c>
      <c r="AF420" t="s">
        <v>43</v>
      </c>
      <c r="AG420">
        <v>1</v>
      </c>
      <c r="AH420">
        <v>0</v>
      </c>
    </row>
    <row r="421" spans="1:41">
      <c r="A421" s="1">
        <v>670266</v>
      </c>
      <c r="B421" t="s">
        <v>471</v>
      </c>
      <c r="C421">
        <v>2011</v>
      </c>
      <c r="D421" s="2" t="s">
        <v>6500</v>
      </c>
      <c r="E421" s="4">
        <f t="shared" si="54"/>
        <v>40700</v>
      </c>
      <c r="F421" s="5">
        <f t="shared" ca="1" si="55"/>
        <v>4.0869192649670145</v>
      </c>
      <c r="G421" s="1">
        <v>137026</v>
      </c>
      <c r="H421" t="s">
        <v>60</v>
      </c>
      <c r="I421" t="s">
        <v>33</v>
      </c>
      <c r="J421" s="6" t="str">
        <f t="shared" si="56"/>
        <v>Amsterdam</v>
      </c>
      <c r="K421" t="s">
        <v>34</v>
      </c>
      <c r="L421" s="6" t="str">
        <f t="shared" si="57"/>
        <v>North Holland</v>
      </c>
      <c r="M421" s="1">
        <v>1074</v>
      </c>
      <c r="N421" t="s">
        <v>35</v>
      </c>
      <c r="O421">
        <v>52.353609063743903</v>
      </c>
      <c r="P421">
        <v>4.9056210321831299</v>
      </c>
      <c r="Q421" t="s">
        <v>58</v>
      </c>
      <c r="R421" t="s">
        <v>37</v>
      </c>
      <c r="S421">
        <v>6</v>
      </c>
      <c r="T421">
        <v>2.5</v>
      </c>
      <c r="U421">
        <v>3</v>
      </c>
      <c r="V421">
        <v>3</v>
      </c>
      <c r="W421" t="s">
        <v>38</v>
      </c>
      <c r="X421" s="8">
        <v>230</v>
      </c>
      <c r="Y421">
        <v>4</v>
      </c>
      <c r="Z421">
        <v>20</v>
      </c>
      <c r="AA421">
        <v>2</v>
      </c>
      <c r="AB421" s="6">
        <f t="shared" si="58"/>
        <v>56</v>
      </c>
      <c r="AC421" s="13">
        <f t="shared" si="59"/>
        <v>230</v>
      </c>
      <c r="AD421" s="13">
        <f t="shared" si="60"/>
        <v>460</v>
      </c>
      <c r="AE421" s="13">
        <f t="shared" si="61"/>
        <v>25760</v>
      </c>
      <c r="AF421" t="s">
        <v>39</v>
      </c>
      <c r="AG421">
        <v>0.7</v>
      </c>
      <c r="AH421">
        <v>28</v>
      </c>
      <c r="AI421">
        <v>98</v>
      </c>
      <c r="AJ421">
        <v>9</v>
      </c>
      <c r="AK421">
        <v>9</v>
      </c>
      <c r="AL421">
        <v>10</v>
      </c>
      <c r="AM421">
        <v>10</v>
      </c>
      <c r="AN421">
        <v>10</v>
      </c>
      <c r="AO421">
        <v>9</v>
      </c>
    </row>
    <row r="422" spans="1:41">
      <c r="A422" s="1">
        <v>671079</v>
      </c>
      <c r="B422" t="s">
        <v>281</v>
      </c>
      <c r="C422">
        <v>2011</v>
      </c>
      <c r="D422" s="2" t="s">
        <v>6500</v>
      </c>
      <c r="E422" s="4">
        <f t="shared" si="54"/>
        <v>40700</v>
      </c>
      <c r="F422" s="5">
        <f t="shared" ca="1" si="55"/>
        <v>4.0869192649670145</v>
      </c>
      <c r="G422" s="1">
        <v>5286329</v>
      </c>
      <c r="H422" t="s">
        <v>49</v>
      </c>
      <c r="I422" t="s">
        <v>33</v>
      </c>
      <c r="J422" s="6" t="str">
        <f t="shared" si="56"/>
        <v>Amsterdam</v>
      </c>
      <c r="K422" t="s">
        <v>46</v>
      </c>
      <c r="L422" s="6" t="str">
        <f t="shared" si="57"/>
        <v>North Holland</v>
      </c>
      <c r="M422" s="1">
        <v>1012</v>
      </c>
      <c r="N422" t="s">
        <v>35</v>
      </c>
      <c r="O422">
        <v>52.3725362781652</v>
      </c>
      <c r="P422">
        <v>4.90545471170054</v>
      </c>
      <c r="Q422" t="s">
        <v>36</v>
      </c>
      <c r="R422" t="s">
        <v>76</v>
      </c>
      <c r="S422">
        <v>1</v>
      </c>
      <c r="T422">
        <v>0.5</v>
      </c>
      <c r="U422">
        <v>1</v>
      </c>
      <c r="V422">
        <v>1</v>
      </c>
      <c r="W422" t="s">
        <v>38</v>
      </c>
      <c r="X422" s="8">
        <v>19</v>
      </c>
      <c r="Y422">
        <v>1</v>
      </c>
      <c r="Z422">
        <v>9</v>
      </c>
      <c r="AA422">
        <v>1</v>
      </c>
      <c r="AB422" s="6">
        <f t="shared" si="58"/>
        <v>2</v>
      </c>
      <c r="AC422" s="13">
        <f t="shared" si="59"/>
        <v>19</v>
      </c>
      <c r="AD422" s="13">
        <f t="shared" si="60"/>
        <v>19</v>
      </c>
      <c r="AE422" s="13">
        <f t="shared" si="61"/>
        <v>38</v>
      </c>
      <c r="AF422" t="s">
        <v>39</v>
      </c>
      <c r="AG422">
        <v>0.5</v>
      </c>
      <c r="AH422">
        <v>1</v>
      </c>
      <c r="AI422">
        <v>80</v>
      </c>
      <c r="AJ422">
        <v>10</v>
      </c>
      <c r="AK422">
        <v>2</v>
      </c>
      <c r="AL422">
        <v>10</v>
      </c>
      <c r="AM422">
        <v>6</v>
      </c>
      <c r="AN422">
        <v>6</v>
      </c>
      <c r="AO422">
        <v>8</v>
      </c>
    </row>
    <row r="423" spans="1:41">
      <c r="A423" s="1">
        <v>673698</v>
      </c>
      <c r="B423" t="s">
        <v>472</v>
      </c>
      <c r="C423">
        <v>2011</v>
      </c>
      <c r="D423" s="2" t="s">
        <v>6369</v>
      </c>
      <c r="E423" s="4">
        <f t="shared" si="54"/>
        <v>40701</v>
      </c>
      <c r="F423" s="5">
        <f t="shared" ca="1" si="55"/>
        <v>4.0841795389396172</v>
      </c>
      <c r="G423" s="1">
        <v>1069554</v>
      </c>
      <c r="H423" t="s">
        <v>60</v>
      </c>
      <c r="I423" t="s">
        <v>33</v>
      </c>
      <c r="J423" s="6" t="str">
        <f t="shared" si="56"/>
        <v>Amsterdam</v>
      </c>
      <c r="K423" t="s">
        <v>34</v>
      </c>
      <c r="L423" s="6" t="str">
        <f t="shared" si="57"/>
        <v>North Holland</v>
      </c>
      <c r="M423" s="1">
        <v>1091</v>
      </c>
      <c r="N423" t="s">
        <v>35</v>
      </c>
      <c r="O423">
        <v>52.347729333343203</v>
      </c>
      <c r="P423">
        <v>4.91052854731337</v>
      </c>
      <c r="Q423" t="s">
        <v>36</v>
      </c>
      <c r="R423" t="s">
        <v>37</v>
      </c>
      <c r="S423">
        <v>5</v>
      </c>
      <c r="T423">
        <v>1</v>
      </c>
      <c r="U423">
        <v>2</v>
      </c>
      <c r="V423">
        <v>2</v>
      </c>
      <c r="W423" t="s">
        <v>38</v>
      </c>
      <c r="X423" s="8">
        <v>150</v>
      </c>
      <c r="Y423">
        <v>2</v>
      </c>
      <c r="Z423">
        <v>15</v>
      </c>
      <c r="AA423">
        <v>4</v>
      </c>
      <c r="AB423" s="6">
        <f t="shared" si="58"/>
        <v>22</v>
      </c>
      <c r="AC423" s="13">
        <f t="shared" si="59"/>
        <v>150</v>
      </c>
      <c r="AD423" s="13">
        <f t="shared" si="60"/>
        <v>600</v>
      </c>
      <c r="AE423" s="13">
        <f t="shared" si="61"/>
        <v>13200</v>
      </c>
      <c r="AF423" t="s">
        <v>39</v>
      </c>
      <c r="AG423">
        <v>0.8</v>
      </c>
      <c r="AH423">
        <v>11</v>
      </c>
      <c r="AI423">
        <v>96</v>
      </c>
      <c r="AJ423">
        <v>10</v>
      </c>
      <c r="AK423">
        <v>10</v>
      </c>
      <c r="AL423">
        <v>10</v>
      </c>
      <c r="AM423">
        <v>10</v>
      </c>
      <c r="AN423">
        <v>9</v>
      </c>
      <c r="AO423">
        <v>10</v>
      </c>
    </row>
    <row r="424" spans="1:41">
      <c r="A424" s="1">
        <v>673738</v>
      </c>
      <c r="B424" t="s">
        <v>473</v>
      </c>
      <c r="C424">
        <v>2011</v>
      </c>
      <c r="D424" s="2" t="s">
        <v>6369</v>
      </c>
      <c r="E424" s="4">
        <f t="shared" si="54"/>
        <v>40701</v>
      </c>
      <c r="F424" s="5">
        <f t="shared" ca="1" si="55"/>
        <v>4.0841795389396172</v>
      </c>
      <c r="G424" s="1">
        <v>137871</v>
      </c>
      <c r="H424" t="s">
        <v>56</v>
      </c>
      <c r="I424" t="s">
        <v>33</v>
      </c>
      <c r="J424" s="6" t="str">
        <f t="shared" si="56"/>
        <v>Amsterdam</v>
      </c>
      <c r="K424" t="s">
        <v>34</v>
      </c>
      <c r="L424" s="6" t="str">
        <f t="shared" si="57"/>
        <v>North Holland</v>
      </c>
      <c r="M424" s="1">
        <v>1077</v>
      </c>
      <c r="N424" t="s">
        <v>35</v>
      </c>
      <c r="O424">
        <v>52.350409203256802</v>
      </c>
      <c r="P424">
        <v>4.8705288353435003</v>
      </c>
      <c r="Q424" t="s">
        <v>36</v>
      </c>
      <c r="R424" t="s">
        <v>37</v>
      </c>
      <c r="S424">
        <v>2</v>
      </c>
      <c r="T424">
        <v>1</v>
      </c>
      <c r="U424">
        <v>1</v>
      </c>
      <c r="V424">
        <v>2</v>
      </c>
      <c r="W424" t="s">
        <v>38</v>
      </c>
      <c r="X424" s="8">
        <v>110</v>
      </c>
      <c r="Y424">
        <v>2</v>
      </c>
      <c r="Z424">
        <v>10</v>
      </c>
      <c r="AA424">
        <v>2</v>
      </c>
      <c r="AB424" s="6">
        <f t="shared" si="58"/>
        <v>12</v>
      </c>
      <c r="AC424" s="13">
        <f t="shared" si="59"/>
        <v>110</v>
      </c>
      <c r="AD424" s="13">
        <f t="shared" si="60"/>
        <v>220</v>
      </c>
      <c r="AE424" s="13">
        <f t="shared" si="61"/>
        <v>2640</v>
      </c>
      <c r="AF424" t="s">
        <v>43</v>
      </c>
      <c r="AG424">
        <v>1</v>
      </c>
      <c r="AH424">
        <v>6</v>
      </c>
      <c r="AI424">
        <v>90</v>
      </c>
      <c r="AJ424">
        <v>8</v>
      </c>
      <c r="AK424">
        <v>8</v>
      </c>
      <c r="AL424">
        <v>10</v>
      </c>
      <c r="AM424">
        <v>9</v>
      </c>
      <c r="AN424">
        <v>9</v>
      </c>
      <c r="AO424">
        <v>10</v>
      </c>
    </row>
    <row r="425" spans="1:41">
      <c r="A425" s="1">
        <v>673879</v>
      </c>
      <c r="B425" t="s">
        <v>428</v>
      </c>
      <c r="C425">
        <v>2011</v>
      </c>
      <c r="D425" s="2" t="s">
        <v>6369</v>
      </c>
      <c r="E425" s="4">
        <f t="shared" si="54"/>
        <v>40701</v>
      </c>
      <c r="F425" s="5">
        <f t="shared" ca="1" si="55"/>
        <v>4.0841795389396172</v>
      </c>
      <c r="G425" s="1">
        <v>137901</v>
      </c>
      <c r="H425" t="s">
        <v>56</v>
      </c>
      <c r="I425" t="s">
        <v>33</v>
      </c>
      <c r="J425" s="6" t="str">
        <f t="shared" si="56"/>
        <v>Amsterdam</v>
      </c>
      <c r="K425" t="s">
        <v>34</v>
      </c>
      <c r="L425" s="6" t="str">
        <f t="shared" si="57"/>
        <v>North Holland</v>
      </c>
      <c r="M425" s="1">
        <v>1059</v>
      </c>
      <c r="N425" t="s">
        <v>35</v>
      </c>
      <c r="O425">
        <v>52.3475115356947</v>
      </c>
      <c r="P425">
        <v>4.8496329326981904</v>
      </c>
      <c r="Q425" t="s">
        <v>104</v>
      </c>
      <c r="R425" t="s">
        <v>42</v>
      </c>
      <c r="S425">
        <v>2</v>
      </c>
      <c r="T425">
        <v>1</v>
      </c>
      <c r="U425">
        <v>1</v>
      </c>
      <c r="V425">
        <v>1</v>
      </c>
      <c r="W425" t="s">
        <v>38</v>
      </c>
      <c r="X425" s="8">
        <v>49</v>
      </c>
      <c r="Y425">
        <v>1</v>
      </c>
      <c r="Z425">
        <v>10</v>
      </c>
      <c r="AA425">
        <v>3</v>
      </c>
      <c r="AB425" s="6">
        <f t="shared" si="58"/>
        <v>34</v>
      </c>
      <c r="AC425" s="13">
        <f t="shared" si="59"/>
        <v>59</v>
      </c>
      <c r="AD425" s="13">
        <f t="shared" si="60"/>
        <v>177</v>
      </c>
      <c r="AE425" s="13">
        <f t="shared" si="61"/>
        <v>6018</v>
      </c>
      <c r="AF425" t="s">
        <v>83</v>
      </c>
      <c r="AG425">
        <v>0.33</v>
      </c>
      <c r="AH425">
        <v>17</v>
      </c>
      <c r="AI425">
        <v>88</v>
      </c>
      <c r="AJ425">
        <v>9</v>
      </c>
      <c r="AK425">
        <v>8</v>
      </c>
      <c r="AL425">
        <v>10</v>
      </c>
      <c r="AM425">
        <v>9</v>
      </c>
      <c r="AN425">
        <v>9</v>
      </c>
      <c r="AO425">
        <v>9</v>
      </c>
    </row>
    <row r="426" spans="1:41">
      <c r="A426" s="1">
        <v>679534</v>
      </c>
      <c r="B426" t="s">
        <v>474</v>
      </c>
      <c r="C426">
        <v>2011</v>
      </c>
      <c r="D426" s="2" t="s">
        <v>6501</v>
      </c>
      <c r="E426" s="4">
        <f t="shared" si="54"/>
        <v>40702</v>
      </c>
      <c r="F426" s="5">
        <f t="shared" ca="1" si="55"/>
        <v>4.0814398129122198</v>
      </c>
      <c r="G426" s="1">
        <v>5682317</v>
      </c>
      <c r="H426" t="s">
        <v>198</v>
      </c>
      <c r="I426" t="s">
        <v>33</v>
      </c>
      <c r="J426" s="6" t="str">
        <f t="shared" si="56"/>
        <v>Amsterdam</v>
      </c>
      <c r="K426" t="s">
        <v>46</v>
      </c>
      <c r="L426" s="6" t="str">
        <f t="shared" si="57"/>
        <v>North Holland</v>
      </c>
      <c r="M426" s="1" t="s">
        <v>475</v>
      </c>
      <c r="N426" t="s">
        <v>35</v>
      </c>
      <c r="O426">
        <v>52.391056935994698</v>
      </c>
      <c r="P426">
        <v>4.93196431096389</v>
      </c>
      <c r="Q426" t="s">
        <v>58</v>
      </c>
      <c r="R426" t="s">
        <v>37</v>
      </c>
      <c r="S426">
        <v>4</v>
      </c>
      <c r="T426">
        <v>2</v>
      </c>
      <c r="U426">
        <v>3</v>
      </c>
      <c r="V426">
        <v>3</v>
      </c>
      <c r="W426" t="s">
        <v>38</v>
      </c>
      <c r="X426" s="8">
        <v>225</v>
      </c>
      <c r="Y426">
        <v>1</v>
      </c>
      <c r="Z426">
        <v>0</v>
      </c>
      <c r="AA426">
        <v>7</v>
      </c>
      <c r="AB426" s="6">
        <f t="shared" si="58"/>
        <v>0</v>
      </c>
      <c r="AC426" s="13">
        <f t="shared" si="59"/>
        <v>225</v>
      </c>
      <c r="AD426" s="13">
        <f t="shared" si="60"/>
        <v>1575</v>
      </c>
      <c r="AE426" s="13">
        <f t="shared" si="61"/>
        <v>0</v>
      </c>
      <c r="AF426" t="s">
        <v>62</v>
      </c>
      <c r="AG426" t="s">
        <v>62</v>
      </c>
      <c r="AH426">
        <v>0</v>
      </c>
    </row>
    <row r="427" spans="1:41">
      <c r="A427" s="1">
        <v>679940</v>
      </c>
      <c r="B427" t="s">
        <v>476</v>
      </c>
      <c r="C427">
        <v>2011</v>
      </c>
      <c r="D427" s="2" t="s">
        <v>6501</v>
      </c>
      <c r="E427" s="4">
        <f t="shared" si="54"/>
        <v>40702</v>
      </c>
      <c r="F427" s="5">
        <f t="shared" ca="1" si="55"/>
        <v>4.0814398129122198</v>
      </c>
      <c r="G427" s="1">
        <v>139419</v>
      </c>
      <c r="H427" t="s">
        <v>49</v>
      </c>
      <c r="I427" t="s">
        <v>33</v>
      </c>
      <c r="J427" s="6" t="str">
        <f t="shared" si="56"/>
        <v>Amsterdam</v>
      </c>
      <c r="K427" t="s">
        <v>34</v>
      </c>
      <c r="L427" s="6" t="str">
        <f t="shared" si="57"/>
        <v>North Holland</v>
      </c>
      <c r="M427" s="1">
        <v>1011</v>
      </c>
      <c r="N427" t="s">
        <v>35</v>
      </c>
      <c r="O427">
        <v>52.370341445191002</v>
      </c>
      <c r="P427">
        <v>4.8984670696791603</v>
      </c>
      <c r="Q427" t="s">
        <v>36</v>
      </c>
      <c r="R427" t="s">
        <v>37</v>
      </c>
      <c r="S427">
        <v>4</v>
      </c>
      <c r="T427">
        <v>1</v>
      </c>
      <c r="U427">
        <v>1</v>
      </c>
      <c r="V427">
        <v>2</v>
      </c>
      <c r="W427" t="s">
        <v>38</v>
      </c>
      <c r="X427" s="8">
        <v>139</v>
      </c>
      <c r="Y427">
        <v>2</v>
      </c>
      <c r="Z427">
        <v>35</v>
      </c>
      <c r="AA427">
        <v>3</v>
      </c>
      <c r="AB427" s="6">
        <f t="shared" si="58"/>
        <v>38</v>
      </c>
      <c r="AC427" s="13">
        <f t="shared" si="59"/>
        <v>139</v>
      </c>
      <c r="AD427" s="13">
        <f t="shared" si="60"/>
        <v>417</v>
      </c>
      <c r="AE427" s="13">
        <f t="shared" si="61"/>
        <v>15846</v>
      </c>
      <c r="AF427" t="s">
        <v>43</v>
      </c>
      <c r="AG427">
        <v>1</v>
      </c>
      <c r="AH427">
        <v>19</v>
      </c>
      <c r="AI427">
        <v>97</v>
      </c>
      <c r="AJ427">
        <v>10</v>
      </c>
      <c r="AK427">
        <v>9</v>
      </c>
      <c r="AL427">
        <v>9</v>
      </c>
      <c r="AM427">
        <v>10</v>
      </c>
      <c r="AN427">
        <v>10</v>
      </c>
      <c r="AO427">
        <v>10</v>
      </c>
    </row>
    <row r="428" spans="1:41">
      <c r="A428" s="1">
        <v>680070</v>
      </c>
      <c r="B428" t="s">
        <v>477</v>
      </c>
      <c r="C428">
        <v>2011</v>
      </c>
      <c r="D428" s="2" t="s">
        <v>6501</v>
      </c>
      <c r="E428" s="4">
        <f t="shared" si="54"/>
        <v>40702</v>
      </c>
      <c r="F428" s="5">
        <f t="shared" ca="1" si="55"/>
        <v>4.0814398129122198</v>
      </c>
      <c r="G428" s="1">
        <v>139445</v>
      </c>
      <c r="H428" t="s">
        <v>51</v>
      </c>
      <c r="I428" t="s">
        <v>33</v>
      </c>
      <c r="J428" s="6" t="str">
        <f t="shared" si="56"/>
        <v>Amsterdam</v>
      </c>
      <c r="K428" t="s">
        <v>34</v>
      </c>
      <c r="L428" s="6" t="str">
        <f t="shared" si="57"/>
        <v>North Holland</v>
      </c>
      <c r="M428" s="1" t="s">
        <v>478</v>
      </c>
      <c r="N428" t="s">
        <v>35</v>
      </c>
      <c r="O428">
        <v>52.372172730918997</v>
      </c>
      <c r="P428">
        <v>4.8814996924474698</v>
      </c>
      <c r="Q428" t="s">
        <v>58</v>
      </c>
      <c r="R428" t="s">
        <v>37</v>
      </c>
      <c r="S428">
        <v>4</v>
      </c>
      <c r="T428">
        <v>1</v>
      </c>
      <c r="U428">
        <v>1</v>
      </c>
      <c r="V428">
        <v>3</v>
      </c>
      <c r="W428" t="s">
        <v>38</v>
      </c>
      <c r="X428" s="8">
        <v>220</v>
      </c>
      <c r="Y428">
        <v>2</v>
      </c>
      <c r="Z428">
        <v>50</v>
      </c>
      <c r="AA428">
        <v>3</v>
      </c>
      <c r="AB428" s="6">
        <f t="shared" si="58"/>
        <v>182</v>
      </c>
      <c r="AC428" s="13">
        <f t="shared" si="59"/>
        <v>220</v>
      </c>
      <c r="AD428" s="13">
        <f t="shared" si="60"/>
        <v>660</v>
      </c>
      <c r="AE428" s="13">
        <f t="shared" si="61"/>
        <v>120120</v>
      </c>
      <c r="AF428" t="s">
        <v>43</v>
      </c>
      <c r="AG428">
        <v>1</v>
      </c>
      <c r="AH428">
        <v>91</v>
      </c>
      <c r="AI428">
        <v>99</v>
      </c>
      <c r="AJ428">
        <v>10</v>
      </c>
      <c r="AK428">
        <v>9</v>
      </c>
      <c r="AL428">
        <v>10</v>
      </c>
      <c r="AM428">
        <v>10</v>
      </c>
      <c r="AN428">
        <v>10</v>
      </c>
      <c r="AO428">
        <v>9</v>
      </c>
    </row>
    <row r="429" spans="1:41">
      <c r="A429" s="1">
        <v>682801</v>
      </c>
      <c r="B429" t="s">
        <v>479</v>
      </c>
      <c r="C429">
        <v>2011</v>
      </c>
      <c r="D429" s="2" t="s">
        <v>6502</v>
      </c>
      <c r="E429" s="4">
        <f t="shared" si="54"/>
        <v>40703</v>
      </c>
      <c r="F429" s="5">
        <f t="shared" ca="1" si="55"/>
        <v>4.0787000868848224</v>
      </c>
      <c r="G429" s="1">
        <v>2469968</v>
      </c>
      <c r="H429" t="s">
        <v>32</v>
      </c>
      <c r="I429" t="s">
        <v>33</v>
      </c>
      <c r="J429" s="6" t="str">
        <f t="shared" si="56"/>
        <v>Amsterdam</v>
      </c>
      <c r="K429" t="s">
        <v>34</v>
      </c>
      <c r="L429" s="6" t="str">
        <f t="shared" si="57"/>
        <v>North Holland</v>
      </c>
      <c r="M429" s="1" t="s">
        <v>480</v>
      </c>
      <c r="N429" t="s">
        <v>35</v>
      </c>
      <c r="O429">
        <v>52.383289435822299</v>
      </c>
      <c r="P429">
        <v>4.8806488317496504</v>
      </c>
      <c r="Q429" t="s">
        <v>58</v>
      </c>
      <c r="R429" t="s">
        <v>37</v>
      </c>
      <c r="S429">
        <v>4</v>
      </c>
      <c r="T429">
        <v>2</v>
      </c>
      <c r="U429">
        <v>2</v>
      </c>
      <c r="V429">
        <v>4</v>
      </c>
      <c r="W429" t="s">
        <v>38</v>
      </c>
      <c r="X429" s="8">
        <v>375</v>
      </c>
      <c r="Y429">
        <v>4</v>
      </c>
      <c r="Z429">
        <v>75</v>
      </c>
      <c r="AA429">
        <v>2</v>
      </c>
      <c r="AB429" s="6">
        <f t="shared" si="58"/>
        <v>24</v>
      </c>
      <c r="AC429" s="13">
        <f t="shared" si="59"/>
        <v>375</v>
      </c>
      <c r="AD429" s="13">
        <f t="shared" si="60"/>
        <v>750</v>
      </c>
      <c r="AE429" s="13">
        <f t="shared" si="61"/>
        <v>18000</v>
      </c>
      <c r="AF429" t="s">
        <v>47</v>
      </c>
      <c r="AG429">
        <v>1</v>
      </c>
      <c r="AH429">
        <v>12</v>
      </c>
      <c r="AI429">
        <v>100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</row>
    <row r="430" spans="1:41">
      <c r="A430" s="1">
        <v>685545</v>
      </c>
      <c r="B430" t="s">
        <v>481</v>
      </c>
      <c r="C430">
        <v>2011</v>
      </c>
      <c r="D430" s="2" t="s">
        <v>6503</v>
      </c>
      <c r="E430" s="4">
        <f t="shared" si="54"/>
        <v>40704</v>
      </c>
      <c r="F430" s="5">
        <f t="shared" ca="1" si="55"/>
        <v>4.0759603608574251</v>
      </c>
      <c r="G430" s="1">
        <v>140781</v>
      </c>
      <c r="H430" t="s">
        <v>51</v>
      </c>
      <c r="I430" t="s">
        <v>33</v>
      </c>
      <c r="J430" s="6" t="str">
        <f t="shared" si="56"/>
        <v>Amsterdam</v>
      </c>
      <c r="K430" t="s">
        <v>34</v>
      </c>
      <c r="L430" s="6" t="str">
        <f t="shared" si="57"/>
        <v>North Holland</v>
      </c>
      <c r="M430" s="1">
        <v>1016</v>
      </c>
      <c r="N430" t="s">
        <v>35</v>
      </c>
      <c r="O430">
        <v>52.368340012268703</v>
      </c>
      <c r="P430">
        <v>4.8821248310815903</v>
      </c>
      <c r="Q430" t="s">
        <v>36</v>
      </c>
      <c r="R430" t="s">
        <v>37</v>
      </c>
      <c r="S430">
        <v>2</v>
      </c>
      <c r="T430">
        <v>1</v>
      </c>
      <c r="U430">
        <v>1</v>
      </c>
      <c r="V430">
        <v>1</v>
      </c>
      <c r="W430" t="s">
        <v>38</v>
      </c>
      <c r="X430" s="8">
        <v>169</v>
      </c>
      <c r="Y430">
        <v>1</v>
      </c>
      <c r="Z430">
        <v>0</v>
      </c>
      <c r="AA430">
        <v>5</v>
      </c>
      <c r="AB430" s="6">
        <f t="shared" si="58"/>
        <v>4</v>
      </c>
      <c r="AC430" s="13">
        <f t="shared" si="59"/>
        <v>169</v>
      </c>
      <c r="AD430" s="13">
        <f t="shared" si="60"/>
        <v>845</v>
      </c>
      <c r="AE430" s="13">
        <f t="shared" si="61"/>
        <v>3380</v>
      </c>
      <c r="AF430" t="s">
        <v>62</v>
      </c>
      <c r="AG430" t="s">
        <v>62</v>
      </c>
      <c r="AH430">
        <v>2</v>
      </c>
      <c r="AI430">
        <v>86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7</v>
      </c>
    </row>
    <row r="431" spans="1:41">
      <c r="A431" s="1">
        <v>692831</v>
      </c>
      <c r="B431" t="s">
        <v>482</v>
      </c>
      <c r="C431">
        <v>2011</v>
      </c>
      <c r="D431" s="2" t="s">
        <v>6504</v>
      </c>
      <c r="E431" s="4">
        <f t="shared" si="54"/>
        <v>40706</v>
      </c>
      <c r="F431" s="5">
        <f t="shared" ca="1" si="55"/>
        <v>4.0704809088026304</v>
      </c>
      <c r="G431" s="1">
        <v>1495928</v>
      </c>
      <c r="H431" t="s">
        <v>41</v>
      </c>
      <c r="I431" t="s">
        <v>33</v>
      </c>
      <c r="J431" s="6" t="str">
        <f t="shared" si="56"/>
        <v>Amsterdam</v>
      </c>
      <c r="K431" t="s">
        <v>34</v>
      </c>
      <c r="L431" s="6" t="str">
        <f t="shared" si="57"/>
        <v>North Holland</v>
      </c>
      <c r="N431" t="s">
        <v>35</v>
      </c>
      <c r="O431">
        <v>52.361333130518702</v>
      </c>
      <c r="P431">
        <v>4.93711801932443</v>
      </c>
      <c r="Q431" t="s">
        <v>36</v>
      </c>
      <c r="R431" t="s">
        <v>37</v>
      </c>
      <c r="S431">
        <v>4</v>
      </c>
      <c r="T431">
        <v>1</v>
      </c>
      <c r="U431">
        <v>2</v>
      </c>
      <c r="V431">
        <v>2</v>
      </c>
      <c r="W431" t="s">
        <v>38</v>
      </c>
      <c r="X431" s="8">
        <v>100</v>
      </c>
      <c r="Y431">
        <v>1</v>
      </c>
      <c r="Z431">
        <v>0</v>
      </c>
      <c r="AA431">
        <v>2</v>
      </c>
      <c r="AB431" s="6">
        <f t="shared" si="58"/>
        <v>6</v>
      </c>
      <c r="AC431" s="13">
        <f t="shared" si="59"/>
        <v>100</v>
      </c>
      <c r="AD431" s="13">
        <f t="shared" si="60"/>
        <v>200</v>
      </c>
      <c r="AE431" s="13">
        <f t="shared" si="61"/>
        <v>1200</v>
      </c>
      <c r="AF431" t="s">
        <v>39</v>
      </c>
      <c r="AG431">
        <v>0.89</v>
      </c>
      <c r="AH431">
        <v>3</v>
      </c>
      <c r="AI431">
        <v>93</v>
      </c>
      <c r="AJ431">
        <v>10</v>
      </c>
      <c r="AK431">
        <v>9</v>
      </c>
      <c r="AL431">
        <v>10</v>
      </c>
      <c r="AM431">
        <v>10</v>
      </c>
      <c r="AN431">
        <v>9</v>
      </c>
      <c r="AO431">
        <v>9</v>
      </c>
    </row>
    <row r="432" spans="1:41">
      <c r="A432" s="1">
        <v>692905</v>
      </c>
      <c r="B432" t="s">
        <v>483</v>
      </c>
      <c r="C432">
        <v>2011</v>
      </c>
      <c r="D432" s="2" t="s">
        <v>6504</v>
      </c>
      <c r="E432" s="4">
        <f t="shared" si="54"/>
        <v>40706</v>
      </c>
      <c r="F432" s="5">
        <f t="shared" ca="1" si="55"/>
        <v>4.0704809088026304</v>
      </c>
      <c r="G432" s="1">
        <v>499390</v>
      </c>
      <c r="H432" t="s">
        <v>45</v>
      </c>
      <c r="I432" t="s">
        <v>33</v>
      </c>
      <c r="J432" s="6" t="str">
        <f t="shared" si="56"/>
        <v>Amsterdam</v>
      </c>
      <c r="K432" t="s">
        <v>34</v>
      </c>
      <c r="L432" s="6" t="str">
        <f t="shared" si="57"/>
        <v>North Holland</v>
      </c>
      <c r="M432" s="1">
        <v>1054</v>
      </c>
      <c r="N432" t="s">
        <v>35</v>
      </c>
      <c r="O432">
        <v>52.361123072420298</v>
      </c>
      <c r="P432">
        <v>4.8612673502878199</v>
      </c>
      <c r="Q432" t="s">
        <v>36</v>
      </c>
      <c r="R432" t="s">
        <v>37</v>
      </c>
      <c r="S432">
        <v>4</v>
      </c>
      <c r="T432">
        <v>1</v>
      </c>
      <c r="U432">
        <v>2</v>
      </c>
      <c r="V432">
        <v>2</v>
      </c>
      <c r="W432" t="s">
        <v>38</v>
      </c>
      <c r="X432" s="8">
        <v>60</v>
      </c>
      <c r="Y432">
        <v>2</v>
      </c>
      <c r="Z432">
        <v>75</v>
      </c>
      <c r="AA432">
        <v>2</v>
      </c>
      <c r="AB432" s="6">
        <f t="shared" si="58"/>
        <v>126</v>
      </c>
      <c r="AC432" s="13">
        <f t="shared" si="59"/>
        <v>60</v>
      </c>
      <c r="AD432" s="13">
        <f t="shared" si="60"/>
        <v>120</v>
      </c>
      <c r="AE432" s="13">
        <f t="shared" si="61"/>
        <v>15120</v>
      </c>
      <c r="AF432" t="s">
        <v>47</v>
      </c>
      <c r="AG432">
        <v>0.95</v>
      </c>
      <c r="AH432">
        <v>63</v>
      </c>
      <c r="AI432">
        <v>91</v>
      </c>
      <c r="AJ432">
        <v>10</v>
      </c>
      <c r="AK432">
        <v>9</v>
      </c>
      <c r="AL432">
        <v>10</v>
      </c>
      <c r="AM432">
        <v>10</v>
      </c>
      <c r="AN432">
        <v>10</v>
      </c>
      <c r="AO432">
        <v>9</v>
      </c>
    </row>
    <row r="433" spans="1:41">
      <c r="A433" s="1">
        <v>693375</v>
      </c>
      <c r="B433" t="s">
        <v>484</v>
      </c>
      <c r="C433">
        <v>2011</v>
      </c>
      <c r="D433" s="2" t="s">
        <v>6504</v>
      </c>
      <c r="E433" s="4">
        <f t="shared" si="54"/>
        <v>40706</v>
      </c>
      <c r="F433" s="5">
        <f t="shared" ca="1" si="55"/>
        <v>4.0704809088026304</v>
      </c>
      <c r="G433" s="1">
        <v>5819022</v>
      </c>
      <c r="H433" t="s">
        <v>41</v>
      </c>
      <c r="I433" t="s">
        <v>33</v>
      </c>
      <c r="J433" s="6" t="str">
        <f t="shared" si="56"/>
        <v>Amsterdam</v>
      </c>
      <c r="K433" t="s">
        <v>46</v>
      </c>
      <c r="L433" s="6" t="str">
        <f t="shared" si="57"/>
        <v>North Holland</v>
      </c>
      <c r="M433" s="1">
        <v>1094</v>
      </c>
      <c r="N433" t="s">
        <v>35</v>
      </c>
      <c r="O433">
        <v>52.363205079407798</v>
      </c>
      <c r="P433">
        <v>4.9343094658903501</v>
      </c>
      <c r="Q433" t="s">
        <v>36</v>
      </c>
      <c r="R433" t="s">
        <v>42</v>
      </c>
      <c r="S433">
        <v>2</v>
      </c>
      <c r="T433">
        <v>1</v>
      </c>
      <c r="U433">
        <v>1</v>
      </c>
      <c r="V433">
        <v>1</v>
      </c>
      <c r="W433" t="s">
        <v>176</v>
      </c>
      <c r="X433" s="8">
        <v>120</v>
      </c>
      <c r="Y433">
        <v>1</v>
      </c>
      <c r="Z433">
        <v>0</v>
      </c>
      <c r="AA433">
        <v>1</v>
      </c>
      <c r="AB433" s="6">
        <f t="shared" si="58"/>
        <v>0</v>
      </c>
      <c r="AC433" s="13">
        <f t="shared" si="59"/>
        <v>120</v>
      </c>
      <c r="AD433" s="13">
        <f t="shared" si="60"/>
        <v>120</v>
      </c>
      <c r="AE433" s="13">
        <f t="shared" si="61"/>
        <v>0</v>
      </c>
      <c r="AF433" t="s">
        <v>39</v>
      </c>
      <c r="AG433">
        <v>0.83</v>
      </c>
      <c r="AH433">
        <v>0</v>
      </c>
    </row>
    <row r="434" spans="1:41">
      <c r="A434" s="1">
        <v>693375</v>
      </c>
      <c r="B434" t="s">
        <v>484</v>
      </c>
      <c r="C434">
        <v>2011</v>
      </c>
      <c r="D434" s="2" t="s">
        <v>6504</v>
      </c>
      <c r="E434" s="4">
        <f t="shared" si="54"/>
        <v>40706</v>
      </c>
      <c r="F434" s="5">
        <f t="shared" ca="1" si="55"/>
        <v>4.0704809088026304</v>
      </c>
      <c r="G434" s="1">
        <v>4851752</v>
      </c>
      <c r="H434" t="s">
        <v>41</v>
      </c>
      <c r="I434" t="s">
        <v>33</v>
      </c>
      <c r="J434" s="6" t="str">
        <f t="shared" si="56"/>
        <v>Amsterdam</v>
      </c>
      <c r="K434" t="s">
        <v>46</v>
      </c>
      <c r="L434" s="6" t="str">
        <f t="shared" si="57"/>
        <v>North Holland</v>
      </c>
      <c r="M434" s="1" t="s">
        <v>485</v>
      </c>
      <c r="N434" t="s">
        <v>35</v>
      </c>
      <c r="O434">
        <v>52.362830546891402</v>
      </c>
      <c r="P434">
        <v>4.9336609443983503</v>
      </c>
      <c r="Q434" t="s">
        <v>36</v>
      </c>
      <c r="R434" t="s">
        <v>37</v>
      </c>
      <c r="S434">
        <v>2</v>
      </c>
      <c r="T434">
        <v>1</v>
      </c>
      <c r="U434">
        <v>1</v>
      </c>
      <c r="V434">
        <v>1</v>
      </c>
      <c r="W434" t="s">
        <v>38</v>
      </c>
      <c r="X434" s="8">
        <v>50</v>
      </c>
      <c r="Y434">
        <v>1</v>
      </c>
      <c r="Z434">
        <v>0</v>
      </c>
      <c r="AA434">
        <v>2</v>
      </c>
      <c r="AB434" s="6">
        <f t="shared" si="58"/>
        <v>4</v>
      </c>
      <c r="AC434" s="13">
        <f t="shared" si="59"/>
        <v>50</v>
      </c>
      <c r="AD434" s="13">
        <f t="shared" si="60"/>
        <v>100</v>
      </c>
      <c r="AE434" s="13">
        <f t="shared" si="61"/>
        <v>400</v>
      </c>
      <c r="AF434" t="s">
        <v>39</v>
      </c>
      <c r="AG434">
        <v>0.82</v>
      </c>
      <c r="AH434">
        <v>2</v>
      </c>
      <c r="AI434">
        <v>100</v>
      </c>
      <c r="AJ434">
        <v>8</v>
      </c>
      <c r="AK434">
        <v>9</v>
      </c>
      <c r="AL434">
        <v>9</v>
      </c>
      <c r="AM434">
        <v>10</v>
      </c>
      <c r="AN434">
        <v>10</v>
      </c>
      <c r="AO434">
        <v>10</v>
      </c>
    </row>
    <row r="435" spans="1:41">
      <c r="A435" s="1">
        <v>704269</v>
      </c>
      <c r="B435" t="s">
        <v>486</v>
      </c>
      <c r="C435">
        <v>2011</v>
      </c>
      <c r="D435" s="2" t="s">
        <v>6334</v>
      </c>
      <c r="E435" s="4">
        <f t="shared" si="54"/>
        <v>40709</v>
      </c>
      <c r="F435" s="5">
        <f t="shared" ca="1" si="55"/>
        <v>4.0622617307204392</v>
      </c>
      <c r="G435" s="1">
        <v>145449</v>
      </c>
      <c r="H435" t="s">
        <v>60</v>
      </c>
      <c r="I435" t="s">
        <v>33</v>
      </c>
      <c r="J435" s="6" t="str">
        <f t="shared" si="56"/>
        <v>Amsterdam</v>
      </c>
      <c r="K435" t="s">
        <v>53</v>
      </c>
      <c r="L435" s="6" t="str">
        <f t="shared" si="57"/>
        <v>North Holland</v>
      </c>
      <c r="M435" s="1">
        <v>1078</v>
      </c>
      <c r="N435" t="s">
        <v>35</v>
      </c>
      <c r="O435">
        <v>52.3465508150177</v>
      </c>
      <c r="P435">
        <v>4.9013531342145003</v>
      </c>
      <c r="Q435" t="s">
        <v>36</v>
      </c>
      <c r="R435" t="s">
        <v>37</v>
      </c>
      <c r="S435">
        <v>4</v>
      </c>
      <c r="T435">
        <v>1</v>
      </c>
      <c r="U435">
        <v>2</v>
      </c>
      <c r="V435">
        <v>2</v>
      </c>
      <c r="W435" t="s">
        <v>38</v>
      </c>
      <c r="X435" s="8">
        <v>140</v>
      </c>
      <c r="Y435">
        <v>4</v>
      </c>
      <c r="Z435">
        <v>50</v>
      </c>
      <c r="AA435">
        <v>3</v>
      </c>
      <c r="AB435" s="6">
        <f t="shared" si="58"/>
        <v>24</v>
      </c>
      <c r="AC435" s="13">
        <f t="shared" si="59"/>
        <v>140</v>
      </c>
      <c r="AD435" s="13">
        <f t="shared" si="60"/>
        <v>420</v>
      </c>
      <c r="AE435" s="13">
        <f t="shared" si="61"/>
        <v>10080</v>
      </c>
      <c r="AF435" t="s">
        <v>47</v>
      </c>
      <c r="AG435">
        <v>1</v>
      </c>
      <c r="AH435">
        <v>12</v>
      </c>
      <c r="AI435">
        <v>96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</row>
    <row r="436" spans="1:41">
      <c r="A436" s="1">
        <v>704550</v>
      </c>
      <c r="B436" t="s">
        <v>487</v>
      </c>
      <c r="C436">
        <v>2011</v>
      </c>
      <c r="D436" s="2" t="s">
        <v>6334</v>
      </c>
      <c r="E436" s="4">
        <f t="shared" si="54"/>
        <v>40709</v>
      </c>
      <c r="F436" s="5">
        <f t="shared" ca="1" si="55"/>
        <v>4.0622617307204392</v>
      </c>
      <c r="G436" s="1">
        <v>145534</v>
      </c>
      <c r="H436" t="s">
        <v>45</v>
      </c>
      <c r="I436" t="s">
        <v>33</v>
      </c>
      <c r="J436" s="6" t="str">
        <f t="shared" si="56"/>
        <v>Amsterdam</v>
      </c>
      <c r="K436" t="s">
        <v>34</v>
      </c>
      <c r="L436" s="6" t="str">
        <f t="shared" si="57"/>
        <v>North Holland</v>
      </c>
      <c r="M436" s="1">
        <v>1054</v>
      </c>
      <c r="N436" t="s">
        <v>35</v>
      </c>
      <c r="O436">
        <v>52.363649503016198</v>
      </c>
      <c r="P436">
        <v>4.8770399335349097</v>
      </c>
      <c r="Q436" t="s">
        <v>132</v>
      </c>
      <c r="R436" t="s">
        <v>42</v>
      </c>
      <c r="S436">
        <v>2</v>
      </c>
      <c r="T436">
        <v>1</v>
      </c>
      <c r="U436">
        <v>1</v>
      </c>
      <c r="V436">
        <v>1</v>
      </c>
      <c r="W436" t="s">
        <v>38</v>
      </c>
      <c r="X436" s="8">
        <v>119</v>
      </c>
      <c r="Y436">
        <v>1</v>
      </c>
      <c r="Z436">
        <v>0</v>
      </c>
      <c r="AA436">
        <v>3</v>
      </c>
      <c r="AB436" s="6">
        <f t="shared" si="58"/>
        <v>0</v>
      </c>
      <c r="AC436" s="13">
        <f t="shared" si="59"/>
        <v>119</v>
      </c>
      <c r="AD436" s="13">
        <f t="shared" si="60"/>
        <v>357</v>
      </c>
      <c r="AE436" s="13">
        <f t="shared" si="61"/>
        <v>0</v>
      </c>
      <c r="AF436" t="s">
        <v>47</v>
      </c>
      <c r="AG436">
        <v>1</v>
      </c>
      <c r="AH436">
        <v>0</v>
      </c>
    </row>
    <row r="437" spans="1:41">
      <c r="A437" s="1">
        <v>705264</v>
      </c>
      <c r="B437" t="s">
        <v>488</v>
      </c>
      <c r="C437">
        <v>2011</v>
      </c>
      <c r="D437" s="2" t="s">
        <v>6334</v>
      </c>
      <c r="E437" s="4">
        <f t="shared" si="54"/>
        <v>40709</v>
      </c>
      <c r="F437" s="5">
        <f t="shared" ca="1" si="55"/>
        <v>4.0622617307204392</v>
      </c>
      <c r="G437" s="1">
        <v>3559457</v>
      </c>
      <c r="H437" t="s">
        <v>51</v>
      </c>
      <c r="I437" t="s">
        <v>33</v>
      </c>
      <c r="J437" s="6" t="str">
        <f t="shared" si="56"/>
        <v>Amsterdam</v>
      </c>
      <c r="K437" t="s">
        <v>53</v>
      </c>
      <c r="L437" s="6" t="str">
        <f t="shared" si="57"/>
        <v>North Holland</v>
      </c>
      <c r="M437" s="1">
        <v>1013</v>
      </c>
      <c r="N437" t="s">
        <v>35</v>
      </c>
      <c r="O437">
        <v>52.380408158956797</v>
      </c>
      <c r="P437">
        <v>4.8920153735430301</v>
      </c>
      <c r="Q437" t="s">
        <v>36</v>
      </c>
      <c r="R437" t="s">
        <v>37</v>
      </c>
      <c r="S437">
        <v>4</v>
      </c>
      <c r="T437">
        <v>1</v>
      </c>
      <c r="U437">
        <v>2</v>
      </c>
      <c r="V437">
        <v>4</v>
      </c>
      <c r="W437" t="s">
        <v>38</v>
      </c>
      <c r="X437" s="8">
        <v>145</v>
      </c>
      <c r="Y437">
        <v>1</v>
      </c>
      <c r="Z437">
        <v>0</v>
      </c>
      <c r="AA437">
        <v>3</v>
      </c>
      <c r="AB437" s="6">
        <f t="shared" si="58"/>
        <v>12</v>
      </c>
      <c r="AC437" s="13">
        <f t="shared" si="59"/>
        <v>145</v>
      </c>
      <c r="AD437" s="13">
        <f t="shared" si="60"/>
        <v>435</v>
      </c>
      <c r="AE437" s="13">
        <f t="shared" si="61"/>
        <v>5220</v>
      </c>
      <c r="AF437" t="s">
        <v>43</v>
      </c>
      <c r="AG437">
        <v>1</v>
      </c>
      <c r="AH437">
        <v>6</v>
      </c>
      <c r="AI437">
        <v>88</v>
      </c>
      <c r="AJ437">
        <v>9</v>
      </c>
      <c r="AK437">
        <v>9</v>
      </c>
      <c r="AL437">
        <v>10</v>
      </c>
      <c r="AM437">
        <v>10</v>
      </c>
      <c r="AN437">
        <v>10</v>
      </c>
      <c r="AO437">
        <v>9</v>
      </c>
    </row>
    <row r="438" spans="1:41">
      <c r="A438" s="1">
        <v>705264</v>
      </c>
      <c r="B438" t="s">
        <v>488</v>
      </c>
      <c r="C438">
        <v>2011</v>
      </c>
      <c r="D438" s="2" t="s">
        <v>6334</v>
      </c>
      <c r="E438" s="4">
        <f t="shared" si="54"/>
        <v>40709</v>
      </c>
      <c r="F438" s="5">
        <f t="shared" ca="1" si="55"/>
        <v>4.0622617307204392</v>
      </c>
      <c r="G438" s="1">
        <v>3557652</v>
      </c>
      <c r="H438" t="s">
        <v>51</v>
      </c>
      <c r="I438" t="s">
        <v>33</v>
      </c>
      <c r="J438" s="6" t="str">
        <f t="shared" si="56"/>
        <v>Amsterdam</v>
      </c>
      <c r="K438" t="s">
        <v>34</v>
      </c>
      <c r="L438" s="6" t="str">
        <f t="shared" si="57"/>
        <v>North Holland</v>
      </c>
      <c r="M438" s="1" t="s">
        <v>489</v>
      </c>
      <c r="N438" t="s">
        <v>35</v>
      </c>
      <c r="O438">
        <v>52.379132398146098</v>
      </c>
      <c r="P438">
        <v>4.8917826865368896</v>
      </c>
      <c r="Q438" t="s">
        <v>36</v>
      </c>
      <c r="R438" t="s">
        <v>37</v>
      </c>
      <c r="S438">
        <v>4</v>
      </c>
      <c r="T438">
        <v>1</v>
      </c>
      <c r="U438">
        <v>2</v>
      </c>
      <c r="V438">
        <v>4</v>
      </c>
      <c r="W438" t="s">
        <v>38</v>
      </c>
      <c r="X438" s="8">
        <v>145</v>
      </c>
      <c r="Y438">
        <v>1</v>
      </c>
      <c r="Z438">
        <v>0</v>
      </c>
      <c r="AA438">
        <v>3</v>
      </c>
      <c r="AB438" s="6">
        <f t="shared" si="58"/>
        <v>6</v>
      </c>
      <c r="AC438" s="13">
        <f t="shared" si="59"/>
        <v>145</v>
      </c>
      <c r="AD438" s="13">
        <f t="shared" si="60"/>
        <v>435</v>
      </c>
      <c r="AE438" s="13">
        <f t="shared" si="61"/>
        <v>2610</v>
      </c>
      <c r="AF438" t="s">
        <v>43</v>
      </c>
      <c r="AG438">
        <v>1</v>
      </c>
      <c r="AH438">
        <v>3</v>
      </c>
      <c r="AI438">
        <v>100</v>
      </c>
      <c r="AJ438">
        <v>9</v>
      </c>
      <c r="AK438">
        <v>9</v>
      </c>
      <c r="AL438">
        <v>10</v>
      </c>
      <c r="AM438">
        <v>10</v>
      </c>
      <c r="AN438">
        <v>10</v>
      </c>
      <c r="AO438">
        <v>9</v>
      </c>
    </row>
    <row r="439" spans="1:41">
      <c r="A439" s="1">
        <v>708138</v>
      </c>
      <c r="B439" t="s">
        <v>490</v>
      </c>
      <c r="C439">
        <v>2011</v>
      </c>
      <c r="D439" s="2" t="s">
        <v>6505</v>
      </c>
      <c r="E439" s="4">
        <f t="shared" si="54"/>
        <v>40710</v>
      </c>
      <c r="F439" s="5">
        <f t="shared" ca="1" si="55"/>
        <v>4.0595220046930418</v>
      </c>
      <c r="G439" s="1">
        <v>826295</v>
      </c>
      <c r="H439" t="s">
        <v>45</v>
      </c>
      <c r="I439" t="s">
        <v>33</v>
      </c>
      <c r="J439" s="6" t="str">
        <f t="shared" si="56"/>
        <v>Amsterdam</v>
      </c>
      <c r="K439" t="s">
        <v>34</v>
      </c>
      <c r="L439" s="6" t="str">
        <f t="shared" si="57"/>
        <v>North Holland</v>
      </c>
      <c r="M439" s="1">
        <v>1053</v>
      </c>
      <c r="N439" t="s">
        <v>35</v>
      </c>
      <c r="O439">
        <v>52.367533613623998</v>
      </c>
      <c r="P439">
        <v>4.8682494814095598</v>
      </c>
      <c r="Q439" t="s">
        <v>36</v>
      </c>
      <c r="R439" t="s">
        <v>37</v>
      </c>
      <c r="S439">
        <v>4</v>
      </c>
      <c r="T439">
        <v>1</v>
      </c>
      <c r="U439">
        <v>1</v>
      </c>
      <c r="V439">
        <v>2</v>
      </c>
      <c r="W439" t="s">
        <v>38</v>
      </c>
      <c r="X439" s="8">
        <v>140</v>
      </c>
      <c r="Y439">
        <v>2</v>
      </c>
      <c r="Z439">
        <v>15</v>
      </c>
      <c r="AA439">
        <v>2</v>
      </c>
      <c r="AB439" s="6">
        <f t="shared" si="58"/>
        <v>36</v>
      </c>
      <c r="AC439" s="13">
        <f t="shared" si="59"/>
        <v>140</v>
      </c>
      <c r="AD439" s="13">
        <f t="shared" si="60"/>
        <v>280</v>
      </c>
      <c r="AE439" s="13">
        <f t="shared" si="61"/>
        <v>10080</v>
      </c>
      <c r="AF439" t="s">
        <v>47</v>
      </c>
      <c r="AG439">
        <v>1</v>
      </c>
      <c r="AH439">
        <v>18</v>
      </c>
      <c r="AI439">
        <v>94</v>
      </c>
      <c r="AJ439">
        <v>10</v>
      </c>
      <c r="AK439">
        <v>10</v>
      </c>
      <c r="AL439">
        <v>10</v>
      </c>
      <c r="AM439">
        <v>10</v>
      </c>
      <c r="AN439">
        <v>9</v>
      </c>
      <c r="AO439">
        <v>9</v>
      </c>
    </row>
    <row r="440" spans="1:41">
      <c r="A440" s="1">
        <v>711884</v>
      </c>
      <c r="B440" t="s">
        <v>491</v>
      </c>
      <c r="C440">
        <v>2011</v>
      </c>
      <c r="D440" s="2" t="s">
        <v>6506</v>
      </c>
      <c r="E440" s="4">
        <f t="shared" si="54"/>
        <v>40711</v>
      </c>
      <c r="F440" s="5">
        <f t="shared" ca="1" si="55"/>
        <v>4.0567822786656444</v>
      </c>
      <c r="G440" s="1">
        <v>789630</v>
      </c>
      <c r="H440" t="s">
        <v>71</v>
      </c>
      <c r="I440" t="s">
        <v>33</v>
      </c>
      <c r="J440" s="6" t="str">
        <f t="shared" si="56"/>
        <v>Amsterdam</v>
      </c>
      <c r="K440" t="s">
        <v>34</v>
      </c>
      <c r="L440" s="6" t="str">
        <f t="shared" si="57"/>
        <v>North Holland</v>
      </c>
      <c r="M440" s="1">
        <v>1056</v>
      </c>
      <c r="N440" t="s">
        <v>35</v>
      </c>
      <c r="O440">
        <v>52.378873866616502</v>
      </c>
      <c r="P440">
        <v>4.8454443347563396</v>
      </c>
      <c r="Q440" t="s">
        <v>36</v>
      </c>
      <c r="R440" t="s">
        <v>37</v>
      </c>
      <c r="S440">
        <v>4</v>
      </c>
      <c r="T440">
        <v>1</v>
      </c>
      <c r="U440">
        <v>1</v>
      </c>
      <c r="V440">
        <v>2</v>
      </c>
      <c r="W440" t="s">
        <v>38</v>
      </c>
      <c r="X440" s="8">
        <v>130</v>
      </c>
      <c r="Y440">
        <v>2</v>
      </c>
      <c r="Z440">
        <v>30</v>
      </c>
      <c r="AA440">
        <v>2</v>
      </c>
      <c r="AB440" s="6">
        <f t="shared" si="58"/>
        <v>22</v>
      </c>
      <c r="AC440" s="13">
        <f t="shared" si="59"/>
        <v>130</v>
      </c>
      <c r="AD440" s="13">
        <f t="shared" si="60"/>
        <v>260</v>
      </c>
      <c r="AE440" s="13">
        <f t="shared" si="61"/>
        <v>5720</v>
      </c>
      <c r="AF440" t="s">
        <v>43</v>
      </c>
      <c r="AG440">
        <v>1</v>
      </c>
      <c r="AH440">
        <v>11</v>
      </c>
      <c r="AI440">
        <v>96</v>
      </c>
      <c r="AJ440">
        <v>9</v>
      </c>
      <c r="AK440">
        <v>9</v>
      </c>
      <c r="AL440">
        <v>10</v>
      </c>
      <c r="AM440">
        <v>10</v>
      </c>
      <c r="AN440">
        <v>9</v>
      </c>
      <c r="AO440">
        <v>8</v>
      </c>
    </row>
    <row r="441" spans="1:41">
      <c r="A441" s="1">
        <v>715029</v>
      </c>
      <c r="B441" t="s">
        <v>492</v>
      </c>
      <c r="C441">
        <v>2011</v>
      </c>
      <c r="D441" s="2" t="s">
        <v>6507</v>
      </c>
      <c r="E441" s="4">
        <f t="shared" si="54"/>
        <v>40712</v>
      </c>
      <c r="F441" s="5">
        <f t="shared" ca="1" si="55"/>
        <v>4.0540425526382471</v>
      </c>
      <c r="G441" s="1">
        <v>950937</v>
      </c>
      <c r="H441" t="s">
        <v>60</v>
      </c>
      <c r="I441" t="s">
        <v>33</v>
      </c>
      <c r="J441" s="6" t="str">
        <f t="shared" si="56"/>
        <v>Amsterdam</v>
      </c>
      <c r="K441" t="s">
        <v>34</v>
      </c>
      <c r="L441" s="6" t="str">
        <f t="shared" si="57"/>
        <v>North Holland</v>
      </c>
      <c r="M441" s="1">
        <v>1074</v>
      </c>
      <c r="N441" t="s">
        <v>35</v>
      </c>
      <c r="O441">
        <v>52.358505363282802</v>
      </c>
      <c r="P441">
        <v>4.9042455296995398</v>
      </c>
      <c r="Q441" t="s">
        <v>36</v>
      </c>
      <c r="R441" t="s">
        <v>42</v>
      </c>
      <c r="S441">
        <v>2</v>
      </c>
      <c r="T441">
        <v>1</v>
      </c>
      <c r="U441">
        <v>1</v>
      </c>
      <c r="V441">
        <v>1</v>
      </c>
      <c r="W441" t="s">
        <v>38</v>
      </c>
      <c r="X441" s="8">
        <v>100</v>
      </c>
      <c r="Y441">
        <v>1</v>
      </c>
      <c r="Z441">
        <v>0</v>
      </c>
      <c r="AA441">
        <v>3</v>
      </c>
      <c r="AB441" s="6">
        <f t="shared" si="58"/>
        <v>0</v>
      </c>
      <c r="AC441" s="13">
        <f t="shared" si="59"/>
        <v>100</v>
      </c>
      <c r="AD441" s="13">
        <f t="shared" si="60"/>
        <v>300</v>
      </c>
      <c r="AE441" s="13">
        <f t="shared" si="61"/>
        <v>0</v>
      </c>
      <c r="AF441" t="s">
        <v>43</v>
      </c>
      <c r="AG441">
        <v>1</v>
      </c>
      <c r="AH441">
        <v>0</v>
      </c>
    </row>
    <row r="442" spans="1:41">
      <c r="A442" s="1">
        <v>715168</v>
      </c>
      <c r="B442" t="s">
        <v>493</v>
      </c>
      <c r="C442">
        <v>2011</v>
      </c>
      <c r="D442" s="2" t="s">
        <v>6507</v>
      </c>
      <c r="E442" s="4">
        <f t="shared" si="54"/>
        <v>40712</v>
      </c>
      <c r="F442" s="5">
        <f t="shared" ca="1" si="55"/>
        <v>4.0540425526382471</v>
      </c>
      <c r="G442" s="1">
        <v>148029</v>
      </c>
      <c r="H442" t="s">
        <v>49</v>
      </c>
      <c r="I442" t="s">
        <v>33</v>
      </c>
      <c r="J442" s="6" t="str">
        <f t="shared" si="56"/>
        <v>Amsterdam</v>
      </c>
      <c r="K442" t="s">
        <v>34</v>
      </c>
      <c r="L442" s="6" t="str">
        <f t="shared" si="57"/>
        <v>North Holland</v>
      </c>
      <c r="M442" s="1" t="s">
        <v>494</v>
      </c>
      <c r="N442" t="s">
        <v>35</v>
      </c>
      <c r="O442">
        <v>52.362242200059498</v>
      </c>
      <c r="P442">
        <v>4.9032648629864504</v>
      </c>
      <c r="Q442" t="s">
        <v>36</v>
      </c>
      <c r="R442" t="s">
        <v>42</v>
      </c>
      <c r="S442">
        <v>2</v>
      </c>
      <c r="T442">
        <v>1</v>
      </c>
      <c r="U442">
        <v>1</v>
      </c>
      <c r="V442">
        <v>1</v>
      </c>
      <c r="W442" t="s">
        <v>38</v>
      </c>
      <c r="X442" s="8">
        <v>195</v>
      </c>
      <c r="Y442">
        <v>2</v>
      </c>
      <c r="Z442">
        <v>50</v>
      </c>
      <c r="AA442">
        <v>1</v>
      </c>
      <c r="AB442" s="6">
        <f t="shared" si="58"/>
        <v>2</v>
      </c>
      <c r="AC442" s="13">
        <f t="shared" si="59"/>
        <v>195</v>
      </c>
      <c r="AD442" s="13">
        <f t="shared" si="60"/>
        <v>195</v>
      </c>
      <c r="AE442" s="13">
        <f t="shared" si="61"/>
        <v>390</v>
      </c>
      <c r="AF442" t="s">
        <v>62</v>
      </c>
      <c r="AG442" t="s">
        <v>62</v>
      </c>
      <c r="AH442">
        <v>1</v>
      </c>
      <c r="AI442">
        <v>100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</row>
    <row r="443" spans="1:41">
      <c r="A443" s="1">
        <v>715279</v>
      </c>
      <c r="B443" t="s">
        <v>495</v>
      </c>
      <c r="C443">
        <v>2011</v>
      </c>
      <c r="D443" s="2" t="s">
        <v>6507</v>
      </c>
      <c r="E443" s="4">
        <f t="shared" si="54"/>
        <v>40712</v>
      </c>
      <c r="F443" s="5">
        <f t="shared" ca="1" si="55"/>
        <v>4.0540425526382471</v>
      </c>
      <c r="G443" s="1">
        <v>3747151</v>
      </c>
      <c r="H443" t="s">
        <v>32</v>
      </c>
      <c r="I443" t="s">
        <v>33</v>
      </c>
      <c r="J443" s="6" t="str">
        <f t="shared" si="56"/>
        <v>Amsterdam</v>
      </c>
      <c r="K443" t="s">
        <v>34</v>
      </c>
      <c r="L443" s="6" t="str">
        <f t="shared" si="57"/>
        <v>North Holland</v>
      </c>
      <c r="M443" s="1" t="s">
        <v>496</v>
      </c>
      <c r="N443" t="s">
        <v>35</v>
      </c>
      <c r="O443">
        <v>52.393247986212302</v>
      </c>
      <c r="P443">
        <v>4.8761949790338202</v>
      </c>
      <c r="Q443" t="s">
        <v>36</v>
      </c>
      <c r="R443" t="s">
        <v>37</v>
      </c>
      <c r="S443">
        <v>2</v>
      </c>
      <c r="T443">
        <v>1</v>
      </c>
      <c r="U443">
        <v>1</v>
      </c>
      <c r="V443">
        <v>1</v>
      </c>
      <c r="W443" t="s">
        <v>38</v>
      </c>
      <c r="X443" s="8">
        <v>135</v>
      </c>
      <c r="Y443">
        <v>1</v>
      </c>
      <c r="Z443">
        <v>0</v>
      </c>
      <c r="AA443">
        <v>2</v>
      </c>
      <c r="AB443" s="6">
        <f t="shared" si="58"/>
        <v>10</v>
      </c>
      <c r="AC443" s="13">
        <f t="shared" si="59"/>
        <v>135</v>
      </c>
      <c r="AD443" s="13">
        <f t="shared" si="60"/>
        <v>270</v>
      </c>
      <c r="AE443" s="13">
        <f t="shared" si="61"/>
        <v>2700</v>
      </c>
      <c r="AF443" t="s">
        <v>39</v>
      </c>
      <c r="AG443">
        <v>1</v>
      </c>
      <c r="AH443">
        <v>5</v>
      </c>
      <c r="AI443">
        <v>92</v>
      </c>
      <c r="AJ443">
        <v>10</v>
      </c>
      <c r="AK443">
        <v>9</v>
      </c>
      <c r="AL443">
        <v>10</v>
      </c>
      <c r="AM443">
        <v>10</v>
      </c>
      <c r="AN443">
        <v>9</v>
      </c>
      <c r="AO443">
        <v>9</v>
      </c>
    </row>
    <row r="444" spans="1:41">
      <c r="A444" s="1">
        <v>721345</v>
      </c>
      <c r="B444" t="s">
        <v>497</v>
      </c>
      <c r="C444">
        <v>2011</v>
      </c>
      <c r="D444" s="2" t="s">
        <v>6370</v>
      </c>
      <c r="E444" s="4">
        <f t="shared" si="54"/>
        <v>40714</v>
      </c>
      <c r="F444" s="5">
        <f t="shared" ca="1" si="55"/>
        <v>4.0485631005834524</v>
      </c>
      <c r="G444" s="1">
        <v>4556180</v>
      </c>
      <c r="H444" t="s">
        <v>45</v>
      </c>
      <c r="I444" t="s">
        <v>33</v>
      </c>
      <c r="J444" s="6" t="str">
        <f t="shared" si="56"/>
        <v>Amsterdam</v>
      </c>
      <c r="K444" t="s">
        <v>34</v>
      </c>
      <c r="L444" s="6" t="str">
        <f t="shared" si="57"/>
        <v>North Holland</v>
      </c>
      <c r="M444" s="1">
        <v>1054</v>
      </c>
      <c r="N444" t="s">
        <v>35</v>
      </c>
      <c r="O444">
        <v>52.361290915145403</v>
      </c>
      <c r="P444">
        <v>4.8652787243100404</v>
      </c>
      <c r="Q444" t="s">
        <v>36</v>
      </c>
      <c r="R444" t="s">
        <v>37</v>
      </c>
      <c r="S444">
        <v>4</v>
      </c>
      <c r="T444">
        <v>2.5</v>
      </c>
      <c r="U444">
        <v>2</v>
      </c>
      <c r="V444">
        <v>5</v>
      </c>
      <c r="W444" t="s">
        <v>38</v>
      </c>
      <c r="X444" s="8">
        <v>250</v>
      </c>
      <c r="Y444">
        <v>4</v>
      </c>
      <c r="Z444">
        <v>40</v>
      </c>
      <c r="AA444">
        <v>1</v>
      </c>
      <c r="AB444" s="6">
        <f t="shared" si="58"/>
        <v>0</v>
      </c>
      <c r="AC444" s="13">
        <f t="shared" si="59"/>
        <v>250</v>
      </c>
      <c r="AD444" s="13">
        <f t="shared" si="60"/>
        <v>250</v>
      </c>
      <c r="AE444" s="13">
        <f t="shared" si="61"/>
        <v>0</v>
      </c>
      <c r="AF444" t="s">
        <v>47</v>
      </c>
      <c r="AG444">
        <v>1</v>
      </c>
      <c r="AH444">
        <v>0</v>
      </c>
    </row>
    <row r="445" spans="1:41">
      <c r="A445" s="1">
        <v>721345</v>
      </c>
      <c r="B445" t="s">
        <v>497</v>
      </c>
      <c r="C445">
        <v>2011</v>
      </c>
      <c r="D445" s="2" t="s">
        <v>6370</v>
      </c>
      <c r="E445" s="4">
        <f t="shared" si="54"/>
        <v>40714</v>
      </c>
      <c r="F445" s="5">
        <f t="shared" ca="1" si="55"/>
        <v>4.0485631005834524</v>
      </c>
      <c r="G445" s="1">
        <v>4281373</v>
      </c>
      <c r="H445" t="s">
        <v>60</v>
      </c>
      <c r="I445" t="s">
        <v>33</v>
      </c>
      <c r="J445" s="6" t="str">
        <f t="shared" si="56"/>
        <v>Amsterdam</v>
      </c>
      <c r="K445" t="s">
        <v>34</v>
      </c>
      <c r="L445" s="6" t="str">
        <f t="shared" si="57"/>
        <v>North Holland</v>
      </c>
      <c r="M445" s="1">
        <v>1017</v>
      </c>
      <c r="N445" t="s">
        <v>35</v>
      </c>
      <c r="O445">
        <v>52.357003563973997</v>
      </c>
      <c r="P445">
        <v>4.89888802398404</v>
      </c>
      <c r="Q445" t="s">
        <v>104</v>
      </c>
      <c r="R445" t="s">
        <v>37</v>
      </c>
      <c r="S445">
        <v>4</v>
      </c>
      <c r="T445">
        <v>1</v>
      </c>
      <c r="U445">
        <v>2</v>
      </c>
      <c r="V445">
        <v>4</v>
      </c>
      <c r="W445" t="s">
        <v>38</v>
      </c>
      <c r="X445" s="8">
        <v>160</v>
      </c>
      <c r="Y445">
        <v>4</v>
      </c>
      <c r="Z445">
        <v>50</v>
      </c>
      <c r="AA445">
        <v>1</v>
      </c>
      <c r="AB445" s="6">
        <f t="shared" si="58"/>
        <v>36</v>
      </c>
      <c r="AC445" s="13">
        <f t="shared" si="59"/>
        <v>160</v>
      </c>
      <c r="AD445" s="13">
        <f t="shared" si="60"/>
        <v>160</v>
      </c>
      <c r="AE445" s="13">
        <f t="shared" si="61"/>
        <v>5760</v>
      </c>
      <c r="AF445" t="s">
        <v>47</v>
      </c>
      <c r="AG445">
        <v>1</v>
      </c>
      <c r="AH445">
        <v>18</v>
      </c>
      <c r="AI445">
        <v>93</v>
      </c>
      <c r="AJ445">
        <v>9</v>
      </c>
      <c r="AK445">
        <v>9</v>
      </c>
      <c r="AL445">
        <v>9</v>
      </c>
      <c r="AM445">
        <v>9</v>
      </c>
      <c r="AN445">
        <v>10</v>
      </c>
      <c r="AO445">
        <v>8</v>
      </c>
    </row>
    <row r="446" spans="1:41">
      <c r="A446" s="1">
        <v>722128</v>
      </c>
      <c r="B446" t="s">
        <v>498</v>
      </c>
      <c r="C446">
        <v>2011</v>
      </c>
      <c r="D446" s="2" t="s">
        <v>6370</v>
      </c>
      <c r="E446" s="4">
        <f t="shared" si="54"/>
        <v>40714</v>
      </c>
      <c r="F446" s="5">
        <f t="shared" ca="1" si="55"/>
        <v>4.0485631005834524</v>
      </c>
      <c r="G446" s="1">
        <v>149747</v>
      </c>
      <c r="H446" t="s">
        <v>51</v>
      </c>
      <c r="I446" t="s">
        <v>33</v>
      </c>
      <c r="J446" s="6" t="str">
        <f t="shared" si="56"/>
        <v>Amsterdam</v>
      </c>
      <c r="K446" t="s">
        <v>34</v>
      </c>
      <c r="L446" s="6" t="str">
        <f t="shared" si="57"/>
        <v>North Holland</v>
      </c>
      <c r="M446" s="1">
        <v>1015</v>
      </c>
      <c r="N446" t="s">
        <v>35</v>
      </c>
      <c r="O446">
        <v>52.374516943190002</v>
      </c>
      <c r="P446">
        <v>4.8873855964011099</v>
      </c>
      <c r="Q446" t="s">
        <v>36</v>
      </c>
      <c r="R446" t="s">
        <v>37</v>
      </c>
      <c r="S446">
        <v>2</v>
      </c>
      <c r="T446">
        <v>1</v>
      </c>
      <c r="U446">
        <v>2</v>
      </c>
      <c r="V446">
        <v>2</v>
      </c>
      <c r="W446" t="s">
        <v>38</v>
      </c>
      <c r="X446" s="8">
        <v>170</v>
      </c>
      <c r="Y446">
        <v>1</v>
      </c>
      <c r="Z446">
        <v>0</v>
      </c>
      <c r="AA446">
        <v>5</v>
      </c>
      <c r="AB446" s="6">
        <f t="shared" si="58"/>
        <v>46</v>
      </c>
      <c r="AC446" s="13">
        <f t="shared" si="59"/>
        <v>170</v>
      </c>
      <c r="AD446" s="13">
        <f t="shared" si="60"/>
        <v>850</v>
      </c>
      <c r="AE446" s="13">
        <f t="shared" si="61"/>
        <v>39100</v>
      </c>
      <c r="AF446" t="s">
        <v>47</v>
      </c>
      <c r="AG446">
        <v>1</v>
      </c>
      <c r="AH446">
        <v>23</v>
      </c>
      <c r="AI446">
        <v>97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</row>
    <row r="447" spans="1:41">
      <c r="A447" s="1">
        <v>725727</v>
      </c>
      <c r="B447" t="s">
        <v>499</v>
      </c>
      <c r="C447">
        <v>2011</v>
      </c>
      <c r="D447" s="2" t="s">
        <v>6508</v>
      </c>
      <c r="E447" s="4">
        <f t="shared" si="54"/>
        <v>40715</v>
      </c>
      <c r="F447" s="5">
        <f t="shared" ca="1" si="55"/>
        <v>4.045823374556055</v>
      </c>
      <c r="G447" s="1">
        <v>150885</v>
      </c>
      <c r="H447" t="s">
        <v>45</v>
      </c>
      <c r="I447" t="s">
        <v>33</v>
      </c>
      <c r="J447" s="6" t="str">
        <f t="shared" si="56"/>
        <v>Amsterdam</v>
      </c>
      <c r="K447" t="s">
        <v>34</v>
      </c>
      <c r="L447" s="6" t="str">
        <f t="shared" si="57"/>
        <v>North Holland</v>
      </c>
      <c r="M447" s="1">
        <v>1053</v>
      </c>
      <c r="N447" t="s">
        <v>35</v>
      </c>
      <c r="O447">
        <v>52.368419231263701</v>
      </c>
      <c r="P447">
        <v>4.8670376128276303</v>
      </c>
      <c r="Q447" t="s">
        <v>36</v>
      </c>
      <c r="R447" t="s">
        <v>37</v>
      </c>
      <c r="S447">
        <v>4</v>
      </c>
      <c r="T447">
        <v>1</v>
      </c>
      <c r="U447">
        <v>1</v>
      </c>
      <c r="V447">
        <v>2</v>
      </c>
      <c r="W447" t="s">
        <v>38</v>
      </c>
      <c r="X447" s="8">
        <v>129</v>
      </c>
      <c r="Y447">
        <v>2</v>
      </c>
      <c r="Z447">
        <v>25</v>
      </c>
      <c r="AA447">
        <v>2</v>
      </c>
      <c r="AB447" s="6">
        <f t="shared" si="58"/>
        <v>10</v>
      </c>
      <c r="AC447" s="13">
        <f t="shared" si="59"/>
        <v>129</v>
      </c>
      <c r="AD447" s="13">
        <f t="shared" si="60"/>
        <v>258</v>
      </c>
      <c r="AE447" s="13">
        <f t="shared" si="61"/>
        <v>2580</v>
      </c>
      <c r="AF447" t="s">
        <v>43</v>
      </c>
      <c r="AG447">
        <v>1</v>
      </c>
      <c r="AH447">
        <v>5</v>
      </c>
      <c r="AI447">
        <v>100</v>
      </c>
      <c r="AJ447">
        <v>10</v>
      </c>
      <c r="AK447">
        <v>9</v>
      </c>
      <c r="AL447">
        <v>9</v>
      </c>
      <c r="AM447">
        <v>10</v>
      </c>
      <c r="AN447">
        <v>10</v>
      </c>
      <c r="AO447">
        <v>10</v>
      </c>
    </row>
    <row r="448" spans="1:41">
      <c r="A448" s="1">
        <v>725943</v>
      </c>
      <c r="B448" t="s">
        <v>500</v>
      </c>
      <c r="C448">
        <v>2011</v>
      </c>
      <c r="D448" s="2" t="s">
        <v>6508</v>
      </c>
      <c r="E448" s="4">
        <f t="shared" si="54"/>
        <v>40715</v>
      </c>
      <c r="F448" s="5">
        <f t="shared" ca="1" si="55"/>
        <v>4.045823374556055</v>
      </c>
      <c r="G448" s="1">
        <v>150689</v>
      </c>
      <c r="H448" t="s">
        <v>408</v>
      </c>
      <c r="I448" t="s">
        <v>33</v>
      </c>
      <c r="J448" s="6" t="str">
        <f t="shared" si="56"/>
        <v>Amsterdam</v>
      </c>
      <c r="K448" t="s">
        <v>34</v>
      </c>
      <c r="L448" s="6" t="str">
        <f t="shared" si="57"/>
        <v>North Holland</v>
      </c>
      <c r="M448" s="1">
        <v>1064</v>
      </c>
      <c r="N448" t="s">
        <v>35</v>
      </c>
      <c r="O448">
        <v>52.374424501658602</v>
      </c>
      <c r="P448">
        <v>4.8085751713618397</v>
      </c>
      <c r="Q448" t="s">
        <v>58</v>
      </c>
      <c r="R448" t="s">
        <v>37</v>
      </c>
      <c r="S448">
        <v>2</v>
      </c>
      <c r="T448">
        <v>1</v>
      </c>
      <c r="U448">
        <v>2</v>
      </c>
      <c r="V448">
        <v>2</v>
      </c>
      <c r="W448" t="s">
        <v>38</v>
      </c>
      <c r="X448" s="8">
        <v>60</v>
      </c>
      <c r="Y448">
        <v>1</v>
      </c>
      <c r="Z448">
        <v>0</v>
      </c>
      <c r="AA448">
        <v>2</v>
      </c>
      <c r="AB448" s="6">
        <f t="shared" si="58"/>
        <v>100</v>
      </c>
      <c r="AC448" s="13">
        <f t="shared" si="59"/>
        <v>60</v>
      </c>
      <c r="AD448" s="13">
        <f t="shared" si="60"/>
        <v>120</v>
      </c>
      <c r="AE448" s="13">
        <f t="shared" si="61"/>
        <v>12000</v>
      </c>
      <c r="AF448" t="s">
        <v>47</v>
      </c>
      <c r="AG448">
        <v>1</v>
      </c>
      <c r="AH448">
        <v>50</v>
      </c>
      <c r="AI448">
        <v>88</v>
      </c>
      <c r="AJ448">
        <v>9</v>
      </c>
      <c r="AK448">
        <v>7</v>
      </c>
      <c r="AL448">
        <v>10</v>
      </c>
      <c r="AM448">
        <v>9</v>
      </c>
      <c r="AN448">
        <v>8</v>
      </c>
      <c r="AO448">
        <v>9</v>
      </c>
    </row>
    <row r="449" spans="1:41">
      <c r="A449" s="1">
        <v>728160</v>
      </c>
      <c r="B449" t="s">
        <v>501</v>
      </c>
      <c r="C449">
        <v>2011</v>
      </c>
      <c r="D449" s="2" t="s">
        <v>6508</v>
      </c>
      <c r="E449" s="4">
        <f t="shared" si="54"/>
        <v>40715</v>
      </c>
      <c r="F449" s="5">
        <f t="shared" ca="1" si="55"/>
        <v>4.045823374556055</v>
      </c>
      <c r="G449" s="1">
        <v>356929</v>
      </c>
      <c r="H449" t="s">
        <v>80</v>
      </c>
      <c r="I449" t="s">
        <v>80</v>
      </c>
      <c r="J449" s="6" t="str">
        <f t="shared" si="56"/>
        <v>Watergraafsmeer</v>
      </c>
      <c r="K449" t="s">
        <v>34</v>
      </c>
      <c r="L449" s="6" t="str">
        <f t="shared" si="57"/>
        <v>North Holland</v>
      </c>
      <c r="M449" s="1">
        <v>1098</v>
      </c>
      <c r="N449" t="s">
        <v>35</v>
      </c>
      <c r="O449">
        <v>52.356294121006698</v>
      </c>
      <c r="P449">
        <v>4.9335406854233703</v>
      </c>
      <c r="Q449" t="s">
        <v>36</v>
      </c>
      <c r="R449" t="s">
        <v>37</v>
      </c>
      <c r="S449">
        <v>4</v>
      </c>
      <c r="T449">
        <v>1</v>
      </c>
      <c r="U449">
        <v>5</v>
      </c>
      <c r="V449">
        <v>5</v>
      </c>
      <c r="W449" t="s">
        <v>38</v>
      </c>
      <c r="X449" s="8">
        <v>175</v>
      </c>
      <c r="Y449">
        <v>4</v>
      </c>
      <c r="Z449">
        <v>25</v>
      </c>
      <c r="AA449">
        <v>2</v>
      </c>
      <c r="AB449" s="6">
        <f t="shared" si="58"/>
        <v>58</v>
      </c>
      <c r="AC449" s="13">
        <f t="shared" si="59"/>
        <v>175</v>
      </c>
      <c r="AD449" s="13">
        <f t="shared" si="60"/>
        <v>350</v>
      </c>
      <c r="AE449" s="13">
        <f t="shared" si="61"/>
        <v>20300</v>
      </c>
      <c r="AF449" t="s">
        <v>47</v>
      </c>
      <c r="AG449">
        <v>1</v>
      </c>
      <c r="AH449">
        <v>29</v>
      </c>
      <c r="AI449">
        <v>98</v>
      </c>
      <c r="AJ449">
        <v>9</v>
      </c>
      <c r="AK449">
        <v>10</v>
      </c>
      <c r="AL449">
        <v>10</v>
      </c>
      <c r="AM449">
        <v>10</v>
      </c>
      <c r="AN449">
        <v>9</v>
      </c>
      <c r="AO449">
        <v>10</v>
      </c>
    </row>
    <row r="450" spans="1:41">
      <c r="A450" s="1">
        <v>728514</v>
      </c>
      <c r="B450" t="s">
        <v>502</v>
      </c>
      <c r="C450">
        <v>2011</v>
      </c>
      <c r="D450" s="2" t="s">
        <v>6508</v>
      </c>
      <c r="E450" s="4">
        <f t="shared" ref="E450:E513" si="62">DATE(C450,LEFT(D450,FIND("/",D450)-1),RIGHT(D450,LEN(D450)-FIND("/",D450)))</f>
        <v>40715</v>
      </c>
      <c r="F450" s="5">
        <f t="shared" ref="F450:F513" ca="1" si="63">(NOW()-E450)/365</f>
        <v>4.045823374556055</v>
      </c>
      <c r="G450" s="1">
        <v>151309</v>
      </c>
      <c r="H450" t="s">
        <v>51</v>
      </c>
      <c r="I450" t="s">
        <v>33</v>
      </c>
      <c r="J450" s="6" t="str">
        <f t="shared" ref="J450:J513" si="64">VLOOKUP(I450,city,2,FALSE)</f>
        <v>Amsterdam</v>
      </c>
      <c r="K450" t="s">
        <v>34</v>
      </c>
      <c r="L450" s="6" t="str">
        <f t="shared" ref="L450:L513" si="65">VLOOKUP(K450,state,2,FALSE)</f>
        <v>North Holland</v>
      </c>
      <c r="M450" s="1">
        <v>1016</v>
      </c>
      <c r="N450" t="s">
        <v>35</v>
      </c>
      <c r="O450">
        <v>52.369242680109302</v>
      </c>
      <c r="P450">
        <v>4.8856703534986101</v>
      </c>
      <c r="Q450" t="s">
        <v>36</v>
      </c>
      <c r="R450" t="s">
        <v>37</v>
      </c>
      <c r="S450">
        <v>2</v>
      </c>
      <c r="T450">
        <v>1</v>
      </c>
      <c r="U450">
        <v>1</v>
      </c>
      <c r="V450">
        <v>1</v>
      </c>
      <c r="W450" t="s">
        <v>38</v>
      </c>
      <c r="X450" s="8">
        <v>125</v>
      </c>
      <c r="Y450">
        <v>1</v>
      </c>
      <c r="Z450">
        <v>0</v>
      </c>
      <c r="AA450">
        <v>3</v>
      </c>
      <c r="AB450" s="6">
        <f t="shared" si="58"/>
        <v>88</v>
      </c>
      <c r="AC450" s="13">
        <f t="shared" si="59"/>
        <v>125</v>
      </c>
      <c r="AD450" s="13">
        <f t="shared" si="60"/>
        <v>375</v>
      </c>
      <c r="AE450" s="13">
        <f t="shared" si="61"/>
        <v>33000</v>
      </c>
      <c r="AF450" t="s">
        <v>47</v>
      </c>
      <c r="AG450">
        <v>0.9</v>
      </c>
      <c r="AH450">
        <v>44</v>
      </c>
      <c r="AI450">
        <v>95</v>
      </c>
      <c r="AJ450">
        <v>10</v>
      </c>
      <c r="AK450">
        <v>9</v>
      </c>
      <c r="AL450">
        <v>10</v>
      </c>
      <c r="AM450">
        <v>9</v>
      </c>
      <c r="AN450">
        <v>10</v>
      </c>
      <c r="AO450">
        <v>9</v>
      </c>
    </row>
    <row r="451" spans="1:41">
      <c r="A451" s="1">
        <v>732783</v>
      </c>
      <c r="B451" t="s">
        <v>503</v>
      </c>
      <c r="C451">
        <v>2011</v>
      </c>
      <c r="D451" s="2" t="s">
        <v>6509</v>
      </c>
      <c r="E451" s="4">
        <f t="shared" si="62"/>
        <v>40716</v>
      </c>
      <c r="F451" s="5">
        <f t="shared" ca="1" si="63"/>
        <v>4.0430836485286585</v>
      </c>
      <c r="G451" s="1">
        <v>2800475</v>
      </c>
      <c r="H451" t="s">
        <v>45</v>
      </c>
      <c r="I451" t="s">
        <v>33</v>
      </c>
      <c r="J451" s="6" t="str">
        <f t="shared" si="64"/>
        <v>Amsterdam</v>
      </c>
      <c r="K451" t="s">
        <v>34</v>
      </c>
      <c r="L451" s="6" t="str">
        <f t="shared" si="65"/>
        <v>North Holland</v>
      </c>
      <c r="M451" s="1" t="s">
        <v>504</v>
      </c>
      <c r="N451" t="s">
        <v>35</v>
      </c>
      <c r="O451">
        <v>52.371113198544101</v>
      </c>
      <c r="P451">
        <v>4.8746547232192396</v>
      </c>
      <c r="Q451" t="s">
        <v>36</v>
      </c>
      <c r="R451" t="s">
        <v>37</v>
      </c>
      <c r="S451">
        <v>4</v>
      </c>
      <c r="T451">
        <v>1</v>
      </c>
      <c r="U451">
        <v>2</v>
      </c>
      <c r="V451">
        <v>2</v>
      </c>
      <c r="W451" t="s">
        <v>38</v>
      </c>
      <c r="X451" s="8">
        <v>99</v>
      </c>
      <c r="Y451">
        <v>3</v>
      </c>
      <c r="Z451">
        <v>0</v>
      </c>
      <c r="AA451">
        <v>1</v>
      </c>
      <c r="AB451" s="6">
        <f t="shared" ref="AB451:AB514" si="66">AH451/0.5</f>
        <v>120</v>
      </c>
      <c r="AC451" s="13">
        <f t="shared" ref="AC451:AC514" si="67">IF(Y451&gt;1,X451,IF(S451&gt;1,X451+Z451,X451))</f>
        <v>99</v>
      </c>
      <c r="AD451" s="13">
        <f t="shared" si="60"/>
        <v>99</v>
      </c>
      <c r="AE451" s="13">
        <f t="shared" si="61"/>
        <v>11880</v>
      </c>
      <c r="AF451" t="s">
        <v>43</v>
      </c>
      <c r="AG451">
        <v>1</v>
      </c>
      <c r="AH451">
        <v>60</v>
      </c>
      <c r="AI451">
        <v>91</v>
      </c>
      <c r="AJ451">
        <v>9</v>
      </c>
      <c r="AK451">
        <v>9</v>
      </c>
      <c r="AL451">
        <v>9</v>
      </c>
      <c r="AM451">
        <v>10</v>
      </c>
      <c r="AN451">
        <v>9</v>
      </c>
      <c r="AO451">
        <v>9</v>
      </c>
    </row>
    <row r="452" spans="1:41">
      <c r="A452" s="1">
        <v>732783</v>
      </c>
      <c r="B452" t="s">
        <v>503</v>
      </c>
      <c r="C452">
        <v>2011</v>
      </c>
      <c r="D452" s="2" t="s">
        <v>6509</v>
      </c>
      <c r="E452" s="4">
        <f t="shared" si="62"/>
        <v>40716</v>
      </c>
      <c r="F452" s="5">
        <f t="shared" ca="1" si="63"/>
        <v>4.0430836485286585</v>
      </c>
      <c r="G452" s="1">
        <v>158466</v>
      </c>
      <c r="H452" t="s">
        <v>71</v>
      </c>
      <c r="I452" t="s">
        <v>33</v>
      </c>
      <c r="J452" s="6" t="str">
        <f t="shared" si="64"/>
        <v>Amsterdam</v>
      </c>
      <c r="K452" t="s">
        <v>34</v>
      </c>
      <c r="L452" s="6" t="str">
        <f t="shared" si="65"/>
        <v>North Holland</v>
      </c>
      <c r="M452" s="1">
        <v>1055</v>
      </c>
      <c r="N452" t="s">
        <v>35</v>
      </c>
      <c r="O452">
        <v>52.377653243215001</v>
      </c>
      <c r="P452">
        <v>4.8549590605858102</v>
      </c>
      <c r="Q452" t="s">
        <v>36</v>
      </c>
      <c r="R452" t="s">
        <v>37</v>
      </c>
      <c r="S452">
        <v>2</v>
      </c>
      <c r="T452">
        <v>1</v>
      </c>
      <c r="U452">
        <v>0</v>
      </c>
      <c r="V452">
        <v>1</v>
      </c>
      <c r="W452" t="s">
        <v>38</v>
      </c>
      <c r="X452" s="8">
        <v>49</v>
      </c>
      <c r="Y452">
        <v>2</v>
      </c>
      <c r="Z452">
        <v>0</v>
      </c>
      <c r="AA452">
        <v>1</v>
      </c>
      <c r="AB452" s="6">
        <f t="shared" si="66"/>
        <v>404</v>
      </c>
      <c r="AC452" s="13">
        <f t="shared" si="67"/>
        <v>49</v>
      </c>
      <c r="AD452" s="13">
        <f t="shared" si="60"/>
        <v>49</v>
      </c>
      <c r="AE452" s="13">
        <f t="shared" si="61"/>
        <v>19796</v>
      </c>
      <c r="AF452" t="s">
        <v>43</v>
      </c>
      <c r="AG452">
        <v>1</v>
      </c>
      <c r="AH452">
        <v>202</v>
      </c>
      <c r="AI452">
        <v>84</v>
      </c>
      <c r="AJ452">
        <v>8</v>
      </c>
      <c r="AK452">
        <v>8</v>
      </c>
      <c r="AL452">
        <v>9</v>
      </c>
      <c r="AM452">
        <v>9</v>
      </c>
      <c r="AN452">
        <v>8</v>
      </c>
      <c r="AO452">
        <v>8</v>
      </c>
    </row>
    <row r="453" spans="1:41">
      <c r="A453" s="1">
        <v>732783</v>
      </c>
      <c r="B453" t="s">
        <v>503</v>
      </c>
      <c r="C453">
        <v>2011</v>
      </c>
      <c r="D453" s="2" t="s">
        <v>6509</v>
      </c>
      <c r="E453" s="4">
        <f t="shared" si="62"/>
        <v>40716</v>
      </c>
      <c r="F453" s="5">
        <f t="shared" ca="1" si="63"/>
        <v>4.0430836485286585</v>
      </c>
      <c r="G453" s="1">
        <v>152280</v>
      </c>
      <c r="H453" t="s">
        <v>71</v>
      </c>
      <c r="I453" t="s">
        <v>33</v>
      </c>
      <c r="J453" s="6" t="str">
        <f t="shared" si="64"/>
        <v>Amsterdam</v>
      </c>
      <c r="K453" t="s">
        <v>34</v>
      </c>
      <c r="L453" s="6" t="str">
        <f t="shared" si="65"/>
        <v>North Holland</v>
      </c>
      <c r="M453" s="1">
        <v>1055</v>
      </c>
      <c r="N453" t="s">
        <v>35</v>
      </c>
      <c r="O453">
        <v>52.379613717564297</v>
      </c>
      <c r="P453">
        <v>4.8544322925492702</v>
      </c>
      <c r="Q453" t="s">
        <v>36</v>
      </c>
      <c r="R453" t="s">
        <v>37</v>
      </c>
      <c r="S453">
        <v>2</v>
      </c>
      <c r="T453">
        <v>1</v>
      </c>
      <c r="U453">
        <v>0</v>
      </c>
      <c r="V453">
        <v>1</v>
      </c>
      <c r="W453" t="s">
        <v>38</v>
      </c>
      <c r="X453" s="8">
        <v>49</v>
      </c>
      <c r="Y453">
        <v>2</v>
      </c>
      <c r="Z453">
        <v>24</v>
      </c>
      <c r="AA453">
        <v>1</v>
      </c>
      <c r="AB453" s="6">
        <f t="shared" si="66"/>
        <v>514</v>
      </c>
      <c r="AC453" s="13">
        <f t="shared" si="67"/>
        <v>49</v>
      </c>
      <c r="AD453" s="13">
        <f t="shared" si="60"/>
        <v>49</v>
      </c>
      <c r="AE453" s="13">
        <f t="shared" si="61"/>
        <v>25186</v>
      </c>
      <c r="AF453" t="s">
        <v>43</v>
      </c>
      <c r="AG453">
        <v>1</v>
      </c>
      <c r="AH453">
        <v>257</v>
      </c>
      <c r="AI453">
        <v>88</v>
      </c>
      <c r="AJ453">
        <v>9</v>
      </c>
      <c r="AK453">
        <v>9</v>
      </c>
      <c r="AL453">
        <v>9</v>
      </c>
      <c r="AM453">
        <v>9</v>
      </c>
      <c r="AN453">
        <v>8</v>
      </c>
      <c r="AO453">
        <v>9</v>
      </c>
    </row>
    <row r="454" spans="1:41">
      <c r="A454" s="1">
        <v>732852</v>
      </c>
      <c r="B454" t="s">
        <v>505</v>
      </c>
      <c r="C454">
        <v>2011</v>
      </c>
      <c r="D454" s="2" t="s">
        <v>6509</v>
      </c>
      <c r="E454" s="4">
        <f t="shared" si="62"/>
        <v>40716</v>
      </c>
      <c r="F454" s="5">
        <f t="shared" ca="1" si="63"/>
        <v>4.0430836485286585</v>
      </c>
      <c r="G454" s="1">
        <v>3716585</v>
      </c>
      <c r="H454" t="s">
        <v>49</v>
      </c>
      <c r="I454" t="s">
        <v>33</v>
      </c>
      <c r="J454" s="6" t="str">
        <f t="shared" si="64"/>
        <v>Amsterdam</v>
      </c>
      <c r="K454" t="s">
        <v>34</v>
      </c>
      <c r="L454" s="6" t="str">
        <f t="shared" si="65"/>
        <v>North Holland</v>
      </c>
      <c r="M454" s="1" t="s">
        <v>506</v>
      </c>
      <c r="N454" t="s">
        <v>35</v>
      </c>
      <c r="O454">
        <v>52.3666279024823</v>
      </c>
      <c r="P454">
        <v>4.9097319115910301</v>
      </c>
      <c r="Q454" t="s">
        <v>36</v>
      </c>
      <c r="R454" t="s">
        <v>37</v>
      </c>
      <c r="S454">
        <v>2</v>
      </c>
      <c r="T454">
        <v>1</v>
      </c>
      <c r="U454">
        <v>1</v>
      </c>
      <c r="V454">
        <v>1</v>
      </c>
      <c r="W454" t="s">
        <v>38</v>
      </c>
      <c r="X454" s="8">
        <v>120</v>
      </c>
      <c r="Y454">
        <v>1</v>
      </c>
      <c r="Z454">
        <v>0</v>
      </c>
      <c r="AA454">
        <v>3</v>
      </c>
      <c r="AB454" s="6">
        <f t="shared" si="66"/>
        <v>14</v>
      </c>
      <c r="AC454" s="13">
        <f t="shared" si="67"/>
        <v>120</v>
      </c>
      <c r="AD454" s="13">
        <f t="shared" si="60"/>
        <v>360</v>
      </c>
      <c r="AE454" s="13">
        <f t="shared" si="61"/>
        <v>5040</v>
      </c>
      <c r="AF454" t="s">
        <v>43</v>
      </c>
      <c r="AG454">
        <v>1</v>
      </c>
      <c r="AH454">
        <v>7</v>
      </c>
      <c r="AI454">
        <v>100</v>
      </c>
      <c r="AJ454">
        <v>10</v>
      </c>
      <c r="AK454">
        <v>10</v>
      </c>
      <c r="AL454">
        <v>10</v>
      </c>
      <c r="AM454">
        <v>10</v>
      </c>
      <c r="AN454">
        <v>9</v>
      </c>
      <c r="AO454">
        <v>9</v>
      </c>
    </row>
    <row r="455" spans="1:41">
      <c r="A455" s="1">
        <v>736092</v>
      </c>
      <c r="B455" t="s">
        <v>145</v>
      </c>
      <c r="C455">
        <v>2011</v>
      </c>
      <c r="D455" s="2" t="s">
        <v>6510</v>
      </c>
      <c r="E455" s="4">
        <f t="shared" si="62"/>
        <v>40717</v>
      </c>
      <c r="F455" s="5">
        <f t="shared" ca="1" si="63"/>
        <v>4.0403439225012612</v>
      </c>
      <c r="G455" s="1">
        <v>153087</v>
      </c>
      <c r="H455" t="s">
        <v>49</v>
      </c>
      <c r="I455" t="s">
        <v>33</v>
      </c>
      <c r="J455" s="6" t="str">
        <f t="shared" si="64"/>
        <v>Amsterdam</v>
      </c>
      <c r="K455" t="s">
        <v>34</v>
      </c>
      <c r="L455" s="6" t="str">
        <f t="shared" si="65"/>
        <v>North Holland</v>
      </c>
      <c r="M455" s="1">
        <v>1012</v>
      </c>
      <c r="N455" t="s">
        <v>35</v>
      </c>
      <c r="O455">
        <v>52.373478741667697</v>
      </c>
      <c r="P455">
        <v>4.9018387951002804</v>
      </c>
      <c r="Q455" t="s">
        <v>36</v>
      </c>
      <c r="R455" t="s">
        <v>37</v>
      </c>
      <c r="S455">
        <v>2</v>
      </c>
      <c r="T455">
        <v>1</v>
      </c>
      <c r="U455">
        <v>1</v>
      </c>
      <c r="V455">
        <v>1</v>
      </c>
      <c r="W455" t="s">
        <v>38</v>
      </c>
      <c r="X455" s="8">
        <v>110</v>
      </c>
      <c r="Y455">
        <v>2</v>
      </c>
      <c r="Z455">
        <v>50</v>
      </c>
      <c r="AA455">
        <v>3</v>
      </c>
      <c r="AB455" s="6">
        <f t="shared" si="66"/>
        <v>98</v>
      </c>
      <c r="AC455" s="13">
        <f t="shared" si="67"/>
        <v>110</v>
      </c>
      <c r="AD455" s="13">
        <f t="shared" si="60"/>
        <v>330</v>
      </c>
      <c r="AE455" s="13">
        <f t="shared" si="61"/>
        <v>32340</v>
      </c>
      <c r="AF455" t="s">
        <v>47</v>
      </c>
      <c r="AG455">
        <v>1</v>
      </c>
      <c r="AH455">
        <v>49</v>
      </c>
      <c r="AI455">
        <v>98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9</v>
      </c>
    </row>
    <row r="456" spans="1:41">
      <c r="A456" s="1">
        <v>739084</v>
      </c>
      <c r="B456" t="s">
        <v>507</v>
      </c>
      <c r="C456">
        <v>2011</v>
      </c>
      <c r="D456" s="2" t="s">
        <v>6511</v>
      </c>
      <c r="E456" s="4">
        <f t="shared" si="62"/>
        <v>40718</v>
      </c>
      <c r="F456" s="5">
        <f t="shared" ca="1" si="63"/>
        <v>4.0376041964738638</v>
      </c>
      <c r="G456" s="1">
        <v>161149</v>
      </c>
      <c r="H456" t="s">
        <v>71</v>
      </c>
      <c r="I456" t="s">
        <v>33</v>
      </c>
      <c r="J456" s="6" t="str">
        <f t="shared" si="64"/>
        <v>Amsterdam</v>
      </c>
      <c r="K456" t="s">
        <v>34</v>
      </c>
      <c r="L456" s="6" t="str">
        <f t="shared" si="65"/>
        <v>North Holland</v>
      </c>
      <c r="M456" s="1">
        <v>1056</v>
      </c>
      <c r="N456" t="s">
        <v>35</v>
      </c>
      <c r="O456">
        <v>52.373675081095698</v>
      </c>
      <c r="P456">
        <v>4.8488187299607404</v>
      </c>
      <c r="Q456" t="s">
        <v>36</v>
      </c>
      <c r="R456" t="s">
        <v>37</v>
      </c>
      <c r="S456">
        <v>3</v>
      </c>
      <c r="T456">
        <v>2</v>
      </c>
      <c r="U456">
        <v>2</v>
      </c>
      <c r="V456">
        <v>2</v>
      </c>
      <c r="W456" t="s">
        <v>38</v>
      </c>
      <c r="X456" s="8">
        <v>95</v>
      </c>
      <c r="Y456">
        <v>2</v>
      </c>
      <c r="Z456">
        <v>20</v>
      </c>
      <c r="AA456">
        <v>5</v>
      </c>
      <c r="AB456" s="6">
        <f t="shared" si="66"/>
        <v>46</v>
      </c>
      <c r="AC456" s="13">
        <f t="shared" si="67"/>
        <v>95</v>
      </c>
      <c r="AD456" s="13">
        <f t="shared" si="60"/>
        <v>475</v>
      </c>
      <c r="AE456" s="13">
        <f t="shared" si="61"/>
        <v>21850</v>
      </c>
      <c r="AF456" t="s">
        <v>43</v>
      </c>
      <c r="AG456">
        <v>1</v>
      </c>
      <c r="AH456">
        <v>23</v>
      </c>
      <c r="AI456">
        <v>98</v>
      </c>
      <c r="AJ456">
        <v>10</v>
      </c>
      <c r="AK456">
        <v>9</v>
      </c>
      <c r="AL456">
        <v>10</v>
      </c>
      <c r="AM456">
        <v>10</v>
      </c>
      <c r="AN456">
        <v>9</v>
      </c>
      <c r="AO456">
        <v>10</v>
      </c>
    </row>
    <row r="457" spans="1:41">
      <c r="A457" s="1">
        <v>746739</v>
      </c>
      <c r="B457" t="s">
        <v>508</v>
      </c>
      <c r="C457">
        <v>2011</v>
      </c>
      <c r="D457" s="2" t="s">
        <v>6512</v>
      </c>
      <c r="E457" s="4">
        <f t="shared" si="62"/>
        <v>40720</v>
      </c>
      <c r="F457" s="5">
        <f t="shared" ca="1" si="63"/>
        <v>4.0321247444190691</v>
      </c>
      <c r="G457" s="1">
        <v>540194</v>
      </c>
      <c r="H457" t="s">
        <v>51</v>
      </c>
      <c r="I457" t="s">
        <v>33</v>
      </c>
      <c r="J457" s="6" t="str">
        <f t="shared" si="64"/>
        <v>Amsterdam</v>
      </c>
      <c r="K457" t="s">
        <v>34</v>
      </c>
      <c r="L457" s="6" t="str">
        <f t="shared" si="65"/>
        <v>North Holland</v>
      </c>
      <c r="M457" s="1">
        <v>1015</v>
      </c>
      <c r="N457" t="s">
        <v>35</v>
      </c>
      <c r="O457">
        <v>52.380490722102699</v>
      </c>
      <c r="P457">
        <v>4.8874318603447398</v>
      </c>
      <c r="Q457" t="s">
        <v>36</v>
      </c>
      <c r="R457" t="s">
        <v>37</v>
      </c>
      <c r="S457">
        <v>4</v>
      </c>
      <c r="T457">
        <v>1</v>
      </c>
      <c r="U457">
        <v>2</v>
      </c>
      <c r="V457">
        <v>2</v>
      </c>
      <c r="W457" t="s">
        <v>38</v>
      </c>
      <c r="X457" s="8">
        <v>250</v>
      </c>
      <c r="Y457">
        <v>1</v>
      </c>
      <c r="Z457">
        <v>0</v>
      </c>
      <c r="AA457">
        <v>5</v>
      </c>
      <c r="AB457" s="6">
        <f t="shared" si="66"/>
        <v>14</v>
      </c>
      <c r="AC457" s="13">
        <f t="shared" si="67"/>
        <v>250</v>
      </c>
      <c r="AD457" s="13">
        <f t="shared" ref="AD457:AD520" si="68">AC457*AA457</f>
        <v>1250</v>
      </c>
      <c r="AE457" s="13">
        <f t="shared" ref="AE457:AE520" si="69">AD457*AB457</f>
        <v>17500</v>
      </c>
      <c r="AF457" t="s">
        <v>39</v>
      </c>
      <c r="AG457">
        <v>1</v>
      </c>
      <c r="AH457">
        <v>7</v>
      </c>
      <c r="AI457">
        <v>100</v>
      </c>
      <c r="AJ457">
        <v>9</v>
      </c>
      <c r="AK457">
        <v>9</v>
      </c>
      <c r="AL457">
        <v>10</v>
      </c>
      <c r="AM457">
        <v>9</v>
      </c>
      <c r="AN457">
        <v>10</v>
      </c>
      <c r="AO457">
        <v>9</v>
      </c>
    </row>
    <row r="458" spans="1:41">
      <c r="A458" s="1">
        <v>749611</v>
      </c>
      <c r="B458" t="s">
        <v>509</v>
      </c>
      <c r="C458">
        <v>2011</v>
      </c>
      <c r="D458" s="2" t="s">
        <v>6513</v>
      </c>
      <c r="E458" s="4">
        <f t="shared" si="62"/>
        <v>40721</v>
      </c>
      <c r="F458" s="5">
        <f t="shared" ca="1" si="63"/>
        <v>4.0293850183916717</v>
      </c>
      <c r="G458" s="1">
        <v>619662</v>
      </c>
      <c r="H458" t="s">
        <v>32</v>
      </c>
      <c r="I458" t="s">
        <v>33</v>
      </c>
      <c r="J458" s="6" t="str">
        <f t="shared" si="64"/>
        <v>Amsterdam</v>
      </c>
      <c r="K458" t="s">
        <v>34</v>
      </c>
      <c r="L458" s="6" t="str">
        <f t="shared" si="65"/>
        <v>North Holland</v>
      </c>
      <c r="M458" s="1">
        <v>1051</v>
      </c>
      <c r="N458" t="s">
        <v>35</v>
      </c>
      <c r="O458">
        <v>52.383467825130801</v>
      </c>
      <c r="P458">
        <v>4.8676758875321697</v>
      </c>
      <c r="Q458" t="s">
        <v>36</v>
      </c>
      <c r="R458" t="s">
        <v>37</v>
      </c>
      <c r="S458">
        <v>2</v>
      </c>
      <c r="T458">
        <v>1</v>
      </c>
      <c r="U458">
        <v>1</v>
      </c>
      <c r="V458">
        <v>1</v>
      </c>
      <c r="W458" t="s">
        <v>38</v>
      </c>
      <c r="X458" s="8">
        <v>59</v>
      </c>
      <c r="Y458">
        <v>2</v>
      </c>
      <c r="Z458">
        <v>20</v>
      </c>
      <c r="AA458">
        <v>1</v>
      </c>
      <c r="AB458" s="6">
        <f t="shared" si="66"/>
        <v>148</v>
      </c>
      <c r="AC458" s="13">
        <f t="shared" si="67"/>
        <v>59</v>
      </c>
      <c r="AD458" s="13">
        <f t="shared" si="68"/>
        <v>59</v>
      </c>
      <c r="AE458" s="13">
        <f t="shared" si="69"/>
        <v>8732</v>
      </c>
      <c r="AF458" t="s">
        <v>39</v>
      </c>
      <c r="AG458">
        <v>1</v>
      </c>
      <c r="AH458">
        <v>74</v>
      </c>
      <c r="AI458">
        <v>97</v>
      </c>
      <c r="AJ458">
        <v>10</v>
      </c>
      <c r="AK458">
        <v>9</v>
      </c>
      <c r="AL458">
        <v>10</v>
      </c>
      <c r="AM458">
        <v>10</v>
      </c>
      <c r="AN458">
        <v>9</v>
      </c>
      <c r="AO458">
        <v>9</v>
      </c>
    </row>
    <row r="459" spans="1:41">
      <c r="A459" s="1">
        <v>750439</v>
      </c>
      <c r="B459" t="s">
        <v>510</v>
      </c>
      <c r="C459">
        <v>2011</v>
      </c>
      <c r="D459" s="2" t="s">
        <v>6513</v>
      </c>
      <c r="E459" s="4">
        <f t="shared" si="62"/>
        <v>40721</v>
      </c>
      <c r="F459" s="5">
        <f t="shared" ca="1" si="63"/>
        <v>4.0293850183916717</v>
      </c>
      <c r="G459" s="1">
        <v>308196</v>
      </c>
      <c r="H459" t="s">
        <v>60</v>
      </c>
      <c r="I459" t="s">
        <v>33</v>
      </c>
      <c r="J459" s="6" t="str">
        <f t="shared" si="64"/>
        <v>Amsterdam</v>
      </c>
      <c r="K459" t="s">
        <v>34</v>
      </c>
      <c r="L459" s="6" t="str">
        <f t="shared" si="65"/>
        <v>North Holland</v>
      </c>
      <c r="M459" s="1">
        <v>1078</v>
      </c>
      <c r="N459" t="s">
        <v>35</v>
      </c>
      <c r="O459">
        <v>52.348067783271198</v>
      </c>
      <c r="P459">
        <v>4.9011729802578499</v>
      </c>
      <c r="Q459" t="s">
        <v>36</v>
      </c>
      <c r="R459" t="s">
        <v>37</v>
      </c>
      <c r="S459">
        <v>2</v>
      </c>
      <c r="U459">
        <v>1</v>
      </c>
      <c r="V459">
        <v>1</v>
      </c>
      <c r="W459" t="s">
        <v>38</v>
      </c>
      <c r="X459" s="8">
        <v>85</v>
      </c>
      <c r="Y459">
        <v>1</v>
      </c>
      <c r="Z459">
        <v>0</v>
      </c>
      <c r="AA459">
        <v>3</v>
      </c>
      <c r="AB459" s="6">
        <f t="shared" si="66"/>
        <v>18</v>
      </c>
      <c r="AC459" s="13">
        <f t="shared" si="67"/>
        <v>85</v>
      </c>
      <c r="AD459" s="13">
        <f t="shared" si="68"/>
        <v>255</v>
      </c>
      <c r="AE459" s="13">
        <f t="shared" si="69"/>
        <v>4590</v>
      </c>
      <c r="AF459" t="s">
        <v>39</v>
      </c>
      <c r="AG459">
        <v>1</v>
      </c>
      <c r="AH459">
        <v>9</v>
      </c>
      <c r="AI459">
        <v>89</v>
      </c>
      <c r="AJ459">
        <v>10</v>
      </c>
      <c r="AK459">
        <v>9</v>
      </c>
      <c r="AL459">
        <v>9</v>
      </c>
      <c r="AM459">
        <v>10</v>
      </c>
      <c r="AN459">
        <v>9</v>
      </c>
      <c r="AO459">
        <v>8</v>
      </c>
    </row>
    <row r="460" spans="1:41">
      <c r="A460" s="1">
        <v>753530</v>
      </c>
      <c r="B460" t="s">
        <v>511</v>
      </c>
      <c r="C460">
        <v>2011</v>
      </c>
      <c r="D460" s="2" t="s">
        <v>6514</v>
      </c>
      <c r="E460" s="4">
        <f t="shared" si="62"/>
        <v>40722</v>
      </c>
      <c r="F460" s="5">
        <f t="shared" ca="1" si="63"/>
        <v>4.0266452923642744</v>
      </c>
      <c r="G460" s="1">
        <v>156815</v>
      </c>
      <c r="H460" t="s">
        <v>32</v>
      </c>
      <c r="I460" t="s">
        <v>33</v>
      </c>
      <c r="J460" s="6" t="str">
        <f t="shared" si="64"/>
        <v>Amsterdam</v>
      </c>
      <c r="K460" t="s">
        <v>34</v>
      </c>
      <c r="L460" s="6" t="str">
        <f t="shared" si="65"/>
        <v>North Holland</v>
      </c>
      <c r="M460" s="1" t="s">
        <v>512</v>
      </c>
      <c r="N460" t="s">
        <v>35</v>
      </c>
      <c r="O460">
        <v>52.392940017017501</v>
      </c>
      <c r="P460">
        <v>4.8807835247596199</v>
      </c>
      <c r="Q460" t="s">
        <v>104</v>
      </c>
      <c r="R460" t="s">
        <v>37</v>
      </c>
      <c r="S460">
        <v>16</v>
      </c>
      <c r="T460">
        <v>4</v>
      </c>
      <c r="U460">
        <v>10</v>
      </c>
      <c r="V460">
        <v>1</v>
      </c>
      <c r="W460" t="s">
        <v>38</v>
      </c>
      <c r="X460" s="8">
        <v>595</v>
      </c>
      <c r="Y460">
        <v>1</v>
      </c>
      <c r="Z460">
        <v>0</v>
      </c>
      <c r="AA460">
        <v>1</v>
      </c>
      <c r="AB460" s="6">
        <f t="shared" si="66"/>
        <v>2</v>
      </c>
      <c r="AC460" s="13">
        <f t="shared" si="67"/>
        <v>595</v>
      </c>
      <c r="AD460" s="13">
        <f t="shared" si="68"/>
        <v>595</v>
      </c>
      <c r="AE460" s="13">
        <f t="shared" si="69"/>
        <v>1190</v>
      </c>
      <c r="AF460" t="s">
        <v>47</v>
      </c>
      <c r="AG460">
        <v>1</v>
      </c>
      <c r="AH460">
        <v>1</v>
      </c>
      <c r="AI460">
        <v>100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</row>
    <row r="461" spans="1:41">
      <c r="A461" s="1">
        <v>756526</v>
      </c>
      <c r="B461" t="s">
        <v>513</v>
      </c>
      <c r="C461">
        <v>2011</v>
      </c>
      <c r="D461" s="2" t="s">
        <v>6515</v>
      </c>
      <c r="E461" s="4">
        <f t="shared" si="62"/>
        <v>40723</v>
      </c>
      <c r="F461" s="5">
        <f t="shared" ca="1" si="63"/>
        <v>4.023905566336877</v>
      </c>
      <c r="G461" s="1">
        <v>157488</v>
      </c>
      <c r="H461" t="s">
        <v>56</v>
      </c>
      <c r="I461" t="s">
        <v>33</v>
      </c>
      <c r="J461" s="6" t="str">
        <f t="shared" si="64"/>
        <v>Amsterdam</v>
      </c>
      <c r="K461" t="s">
        <v>34</v>
      </c>
      <c r="L461" s="6" t="str">
        <f t="shared" si="65"/>
        <v>North Holland</v>
      </c>
      <c r="M461" s="1">
        <v>1075</v>
      </c>
      <c r="N461" t="s">
        <v>35</v>
      </c>
      <c r="O461">
        <v>52.351782746567601</v>
      </c>
      <c r="P461">
        <v>4.8530573608857699</v>
      </c>
      <c r="Q461" t="s">
        <v>36</v>
      </c>
      <c r="R461" t="s">
        <v>37</v>
      </c>
      <c r="S461">
        <v>4</v>
      </c>
      <c r="T461">
        <v>1</v>
      </c>
      <c r="U461">
        <v>1</v>
      </c>
      <c r="V461">
        <v>1</v>
      </c>
      <c r="W461" t="s">
        <v>38</v>
      </c>
      <c r="X461" s="8">
        <v>90</v>
      </c>
      <c r="Y461">
        <v>2</v>
      </c>
      <c r="Z461">
        <v>5</v>
      </c>
      <c r="AA461">
        <v>2</v>
      </c>
      <c r="AB461" s="6">
        <f t="shared" si="66"/>
        <v>32</v>
      </c>
      <c r="AC461" s="13">
        <f t="shared" si="67"/>
        <v>90</v>
      </c>
      <c r="AD461" s="13">
        <f t="shared" si="68"/>
        <v>180</v>
      </c>
      <c r="AE461" s="13">
        <f t="shared" si="69"/>
        <v>5760</v>
      </c>
      <c r="AF461" t="s">
        <v>62</v>
      </c>
      <c r="AG461" t="s">
        <v>62</v>
      </c>
      <c r="AH461">
        <v>16</v>
      </c>
      <c r="AI461">
        <v>96</v>
      </c>
      <c r="AJ461">
        <v>9</v>
      </c>
      <c r="AK461">
        <v>9</v>
      </c>
      <c r="AL461">
        <v>10</v>
      </c>
      <c r="AM461">
        <v>10</v>
      </c>
      <c r="AN461">
        <v>10</v>
      </c>
      <c r="AO461">
        <v>9</v>
      </c>
    </row>
    <row r="462" spans="1:41">
      <c r="A462" s="1">
        <v>757998</v>
      </c>
      <c r="B462" t="s">
        <v>514</v>
      </c>
      <c r="C462">
        <v>2011</v>
      </c>
      <c r="D462" s="2" t="s">
        <v>6515</v>
      </c>
      <c r="E462" s="4">
        <f t="shared" si="62"/>
        <v>40723</v>
      </c>
      <c r="F462" s="5">
        <f t="shared" ca="1" si="63"/>
        <v>4.023905566336877</v>
      </c>
      <c r="G462" s="1">
        <v>5478946</v>
      </c>
      <c r="H462" t="s">
        <v>71</v>
      </c>
      <c r="I462" t="s">
        <v>33</v>
      </c>
      <c r="J462" s="6" t="str">
        <f t="shared" si="64"/>
        <v>Amsterdam</v>
      </c>
      <c r="K462" t="s">
        <v>46</v>
      </c>
      <c r="L462" s="6" t="str">
        <f t="shared" si="65"/>
        <v>North Holland</v>
      </c>
      <c r="M462" s="1" t="s">
        <v>515</v>
      </c>
      <c r="N462" t="s">
        <v>35</v>
      </c>
      <c r="O462">
        <v>52.375021069939002</v>
      </c>
      <c r="P462">
        <v>4.8583040346826101</v>
      </c>
      <c r="Q462" t="s">
        <v>36</v>
      </c>
      <c r="R462" t="s">
        <v>37</v>
      </c>
      <c r="S462">
        <v>4</v>
      </c>
      <c r="T462">
        <v>1</v>
      </c>
      <c r="U462">
        <v>3</v>
      </c>
      <c r="V462">
        <v>3</v>
      </c>
      <c r="W462" t="s">
        <v>38</v>
      </c>
      <c r="X462" s="8">
        <v>500</v>
      </c>
      <c r="Y462">
        <v>1</v>
      </c>
      <c r="Z462">
        <v>0</v>
      </c>
      <c r="AA462">
        <v>5</v>
      </c>
      <c r="AB462" s="6">
        <f t="shared" si="66"/>
        <v>0</v>
      </c>
      <c r="AC462" s="13">
        <f t="shared" si="67"/>
        <v>500</v>
      </c>
      <c r="AD462" s="13">
        <f t="shared" si="68"/>
        <v>2500</v>
      </c>
      <c r="AE462" s="13">
        <f t="shared" si="69"/>
        <v>0</v>
      </c>
      <c r="AF462" t="s">
        <v>47</v>
      </c>
      <c r="AG462">
        <v>1</v>
      </c>
      <c r="AH462">
        <v>0</v>
      </c>
    </row>
    <row r="463" spans="1:41">
      <c r="A463" s="1">
        <v>758989</v>
      </c>
      <c r="B463" t="s">
        <v>516</v>
      </c>
      <c r="C463">
        <v>2011</v>
      </c>
      <c r="D463" s="2" t="s">
        <v>6515</v>
      </c>
      <c r="E463" s="4">
        <f t="shared" si="62"/>
        <v>40723</v>
      </c>
      <c r="F463" s="5">
        <f t="shared" ca="1" si="63"/>
        <v>4.023905566336877</v>
      </c>
      <c r="G463" s="1">
        <v>158207</v>
      </c>
      <c r="H463" t="s">
        <v>71</v>
      </c>
      <c r="I463" t="s">
        <v>33</v>
      </c>
      <c r="J463" s="6" t="str">
        <f t="shared" si="64"/>
        <v>Amsterdam</v>
      </c>
      <c r="K463" t="s">
        <v>34</v>
      </c>
      <c r="L463" s="6" t="str">
        <f t="shared" si="65"/>
        <v>North Holland</v>
      </c>
      <c r="M463" s="1">
        <v>1056</v>
      </c>
      <c r="N463" t="s">
        <v>35</v>
      </c>
      <c r="O463">
        <v>52.376014623695298</v>
      </c>
      <c r="P463">
        <v>4.8607665006419003</v>
      </c>
      <c r="Q463" t="s">
        <v>36</v>
      </c>
      <c r="R463" t="s">
        <v>37</v>
      </c>
      <c r="S463">
        <v>4</v>
      </c>
      <c r="T463">
        <v>0</v>
      </c>
      <c r="U463">
        <v>2</v>
      </c>
      <c r="V463">
        <v>2</v>
      </c>
      <c r="W463" t="s">
        <v>38</v>
      </c>
      <c r="X463" s="8">
        <v>145</v>
      </c>
      <c r="Y463">
        <v>4</v>
      </c>
      <c r="Z463">
        <v>45</v>
      </c>
      <c r="AA463">
        <v>2</v>
      </c>
      <c r="AB463" s="6">
        <f t="shared" si="66"/>
        <v>124</v>
      </c>
      <c r="AC463" s="13">
        <f t="shared" si="67"/>
        <v>145</v>
      </c>
      <c r="AD463" s="13">
        <f t="shared" si="68"/>
        <v>290</v>
      </c>
      <c r="AE463" s="13">
        <f t="shared" si="69"/>
        <v>35960</v>
      </c>
      <c r="AF463" t="s">
        <v>39</v>
      </c>
      <c r="AG463">
        <v>0.9</v>
      </c>
      <c r="AH463">
        <v>62</v>
      </c>
      <c r="AI463">
        <v>96</v>
      </c>
      <c r="AJ463">
        <v>10</v>
      </c>
      <c r="AK463">
        <v>9</v>
      </c>
      <c r="AL463">
        <v>10</v>
      </c>
      <c r="AM463">
        <v>10</v>
      </c>
      <c r="AN463">
        <v>9</v>
      </c>
      <c r="AO463">
        <v>9</v>
      </c>
    </row>
    <row r="464" spans="1:41">
      <c r="A464" s="1">
        <v>766408</v>
      </c>
      <c r="B464" t="s">
        <v>517</v>
      </c>
      <c r="C464">
        <v>2011</v>
      </c>
      <c r="D464" s="2" t="s">
        <v>6516</v>
      </c>
      <c r="E464" s="4">
        <f t="shared" si="62"/>
        <v>40725</v>
      </c>
      <c r="F464" s="5">
        <f t="shared" ca="1" si="63"/>
        <v>4.0184261142820832</v>
      </c>
      <c r="G464" s="1">
        <v>1303534</v>
      </c>
      <c r="H464" t="s">
        <v>51</v>
      </c>
      <c r="I464" t="s">
        <v>33</v>
      </c>
      <c r="J464" s="6" t="str">
        <f t="shared" si="64"/>
        <v>Amsterdam</v>
      </c>
      <c r="K464" t="s">
        <v>34</v>
      </c>
      <c r="L464" s="6" t="str">
        <f t="shared" si="65"/>
        <v>North Holland</v>
      </c>
      <c r="M464" s="1">
        <v>1052</v>
      </c>
      <c r="N464" t="s">
        <v>35</v>
      </c>
      <c r="O464">
        <v>52.371839923269903</v>
      </c>
      <c r="P464">
        <v>4.8748458685792997</v>
      </c>
      <c r="Q464" t="s">
        <v>36</v>
      </c>
      <c r="R464" t="s">
        <v>37</v>
      </c>
      <c r="S464">
        <v>4</v>
      </c>
      <c r="T464">
        <v>1</v>
      </c>
      <c r="U464">
        <v>2</v>
      </c>
      <c r="V464">
        <v>2</v>
      </c>
      <c r="W464" t="s">
        <v>38</v>
      </c>
      <c r="X464" s="8">
        <v>135</v>
      </c>
      <c r="Y464">
        <v>1</v>
      </c>
      <c r="Z464">
        <v>0</v>
      </c>
      <c r="AA464">
        <v>3</v>
      </c>
      <c r="AB464" s="6">
        <f t="shared" si="66"/>
        <v>2</v>
      </c>
      <c r="AC464" s="13">
        <f t="shared" si="67"/>
        <v>135</v>
      </c>
      <c r="AD464" s="13">
        <f t="shared" si="68"/>
        <v>405</v>
      </c>
      <c r="AE464" s="13">
        <f t="shared" si="69"/>
        <v>810</v>
      </c>
      <c r="AF464" t="s">
        <v>62</v>
      </c>
      <c r="AG464" t="s">
        <v>62</v>
      </c>
      <c r="AH464">
        <v>1</v>
      </c>
      <c r="AI464">
        <v>86</v>
      </c>
      <c r="AJ464">
        <v>8</v>
      </c>
      <c r="AK464">
        <v>6</v>
      </c>
      <c r="AL464">
        <v>10</v>
      </c>
      <c r="AM464">
        <v>10</v>
      </c>
      <c r="AN464">
        <v>10</v>
      </c>
      <c r="AO464">
        <v>8</v>
      </c>
    </row>
    <row r="465" spans="1:41">
      <c r="A465" s="1">
        <v>768308</v>
      </c>
      <c r="B465" t="s">
        <v>491</v>
      </c>
      <c r="C465">
        <v>2011</v>
      </c>
      <c r="D465" s="2" t="s">
        <v>6517</v>
      </c>
      <c r="E465" s="4">
        <f t="shared" si="62"/>
        <v>40726</v>
      </c>
      <c r="F465" s="5">
        <f t="shared" ca="1" si="63"/>
        <v>4.0156863882546858</v>
      </c>
      <c r="G465" s="1">
        <v>4118100</v>
      </c>
      <c r="H465" t="s">
        <v>60</v>
      </c>
      <c r="I465" t="s">
        <v>33</v>
      </c>
      <c r="J465" s="6" t="str">
        <f t="shared" si="64"/>
        <v>Amsterdam</v>
      </c>
      <c r="K465" t="s">
        <v>34</v>
      </c>
      <c r="L465" s="6" t="str">
        <f t="shared" si="65"/>
        <v>North Holland</v>
      </c>
      <c r="M465" s="1" t="s">
        <v>518</v>
      </c>
      <c r="N465" t="s">
        <v>35</v>
      </c>
      <c r="O465">
        <v>52.354748896821299</v>
      </c>
      <c r="P465">
        <v>4.8935966728099602</v>
      </c>
      <c r="Q465" t="s">
        <v>36</v>
      </c>
      <c r="R465" t="s">
        <v>37</v>
      </c>
      <c r="S465">
        <v>3</v>
      </c>
      <c r="T465">
        <v>1</v>
      </c>
      <c r="U465">
        <v>2</v>
      </c>
      <c r="V465">
        <v>1</v>
      </c>
      <c r="W465" t="s">
        <v>38</v>
      </c>
      <c r="X465" s="8">
        <v>119</v>
      </c>
      <c r="Y465">
        <v>2</v>
      </c>
      <c r="Z465">
        <v>10</v>
      </c>
      <c r="AA465">
        <v>3</v>
      </c>
      <c r="AB465" s="6">
        <f t="shared" si="66"/>
        <v>8</v>
      </c>
      <c r="AC465" s="13">
        <f t="shared" si="67"/>
        <v>119</v>
      </c>
      <c r="AD465" s="13">
        <f t="shared" si="68"/>
        <v>357</v>
      </c>
      <c r="AE465" s="13">
        <f t="shared" si="69"/>
        <v>2856</v>
      </c>
      <c r="AF465" t="s">
        <v>39</v>
      </c>
      <c r="AG465">
        <v>0.95</v>
      </c>
      <c r="AH465">
        <v>4</v>
      </c>
      <c r="AI465">
        <v>100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</row>
    <row r="466" spans="1:41">
      <c r="A466" s="1">
        <v>775075</v>
      </c>
      <c r="B466" t="s">
        <v>519</v>
      </c>
      <c r="C466">
        <v>2011</v>
      </c>
      <c r="D466" s="2" t="s">
        <v>6518</v>
      </c>
      <c r="E466" s="4">
        <f t="shared" si="62"/>
        <v>40728</v>
      </c>
      <c r="F466" s="5">
        <f t="shared" ca="1" si="63"/>
        <v>4.0102069361998911</v>
      </c>
      <c r="G466" s="1">
        <v>3016543</v>
      </c>
      <c r="H466" t="s">
        <v>60</v>
      </c>
      <c r="I466" t="s">
        <v>33</v>
      </c>
      <c r="J466" s="6" t="str">
        <f t="shared" si="64"/>
        <v>Amsterdam</v>
      </c>
      <c r="K466" t="s">
        <v>34</v>
      </c>
      <c r="L466" s="6" t="str">
        <f t="shared" si="65"/>
        <v>North Holland</v>
      </c>
      <c r="M466" s="1" t="s">
        <v>520</v>
      </c>
      <c r="N466" t="s">
        <v>35</v>
      </c>
      <c r="O466">
        <v>52.346274766735</v>
      </c>
      <c r="P466">
        <v>4.9018314941309002</v>
      </c>
      <c r="Q466" t="s">
        <v>36</v>
      </c>
      <c r="R466" t="s">
        <v>37</v>
      </c>
      <c r="S466">
        <v>2</v>
      </c>
      <c r="T466">
        <v>1</v>
      </c>
      <c r="U466">
        <v>1</v>
      </c>
      <c r="V466">
        <v>1</v>
      </c>
      <c r="W466" t="s">
        <v>38</v>
      </c>
      <c r="X466" s="8">
        <v>100</v>
      </c>
      <c r="Y466">
        <v>2</v>
      </c>
      <c r="Z466">
        <v>100</v>
      </c>
      <c r="AA466">
        <v>1</v>
      </c>
      <c r="AB466" s="6">
        <f t="shared" si="66"/>
        <v>6</v>
      </c>
      <c r="AC466" s="13">
        <f t="shared" si="67"/>
        <v>100</v>
      </c>
      <c r="AD466" s="13">
        <f t="shared" si="68"/>
        <v>100</v>
      </c>
      <c r="AE466" s="13">
        <f t="shared" si="69"/>
        <v>600</v>
      </c>
      <c r="AF466" t="s">
        <v>43</v>
      </c>
      <c r="AG466">
        <v>1</v>
      </c>
      <c r="AH466">
        <v>3</v>
      </c>
      <c r="AI466">
        <v>93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</row>
    <row r="467" spans="1:41">
      <c r="A467" s="1">
        <v>775898</v>
      </c>
      <c r="B467" t="s">
        <v>521</v>
      </c>
      <c r="C467">
        <v>2011</v>
      </c>
      <c r="D467" s="2" t="s">
        <v>6518</v>
      </c>
      <c r="E467" s="4">
        <f t="shared" si="62"/>
        <v>40728</v>
      </c>
      <c r="F467" s="5">
        <f t="shared" ca="1" si="63"/>
        <v>4.0102069361998911</v>
      </c>
      <c r="G467" s="1">
        <v>162336</v>
      </c>
      <c r="H467" t="s">
        <v>60</v>
      </c>
      <c r="I467" t="s">
        <v>33</v>
      </c>
      <c r="J467" s="6" t="str">
        <f t="shared" si="64"/>
        <v>Amsterdam</v>
      </c>
      <c r="K467" t="s">
        <v>34</v>
      </c>
      <c r="L467" s="6" t="str">
        <f t="shared" si="65"/>
        <v>North Holland</v>
      </c>
      <c r="M467" s="1">
        <v>1078</v>
      </c>
      <c r="N467" t="s">
        <v>35</v>
      </c>
      <c r="O467">
        <v>52.346598349607397</v>
      </c>
      <c r="P467">
        <v>4.9049080883798899</v>
      </c>
      <c r="Q467" t="s">
        <v>36</v>
      </c>
      <c r="R467" t="s">
        <v>37</v>
      </c>
      <c r="S467">
        <v>6</v>
      </c>
      <c r="T467">
        <v>1</v>
      </c>
      <c r="U467">
        <v>2</v>
      </c>
      <c r="V467">
        <v>4</v>
      </c>
      <c r="W467" t="s">
        <v>38</v>
      </c>
      <c r="X467" s="8">
        <v>119</v>
      </c>
      <c r="Y467">
        <v>2</v>
      </c>
      <c r="Z467">
        <v>49</v>
      </c>
      <c r="AA467">
        <v>3</v>
      </c>
      <c r="AB467" s="6">
        <f t="shared" si="66"/>
        <v>54</v>
      </c>
      <c r="AC467" s="13">
        <f t="shared" si="67"/>
        <v>119</v>
      </c>
      <c r="AD467" s="13">
        <f t="shared" si="68"/>
        <v>357</v>
      </c>
      <c r="AE467" s="13">
        <f t="shared" si="69"/>
        <v>19278</v>
      </c>
      <c r="AF467" t="s">
        <v>47</v>
      </c>
      <c r="AG467">
        <v>1</v>
      </c>
      <c r="AH467">
        <v>27</v>
      </c>
      <c r="AI467">
        <v>95</v>
      </c>
      <c r="AJ467">
        <v>9</v>
      </c>
      <c r="AK467">
        <v>9</v>
      </c>
      <c r="AL467">
        <v>10</v>
      </c>
      <c r="AM467">
        <v>10</v>
      </c>
      <c r="AN467">
        <v>9</v>
      </c>
      <c r="AO467">
        <v>9</v>
      </c>
    </row>
    <row r="468" spans="1:41">
      <c r="A468" s="1">
        <v>776296</v>
      </c>
      <c r="B468" t="s">
        <v>522</v>
      </c>
      <c r="C468">
        <v>2011</v>
      </c>
      <c r="D468" s="2" t="s">
        <v>6518</v>
      </c>
      <c r="E468" s="4">
        <f t="shared" si="62"/>
        <v>40728</v>
      </c>
      <c r="F468" s="5">
        <f t="shared" ca="1" si="63"/>
        <v>4.0102069361998911</v>
      </c>
      <c r="G468" s="1">
        <v>162467</v>
      </c>
      <c r="H468" t="s">
        <v>45</v>
      </c>
      <c r="I468" t="s">
        <v>33</v>
      </c>
      <c r="J468" s="6" t="str">
        <f t="shared" si="64"/>
        <v>Amsterdam</v>
      </c>
      <c r="K468" t="s">
        <v>34</v>
      </c>
      <c r="L468" s="6" t="str">
        <f t="shared" si="65"/>
        <v>North Holland</v>
      </c>
      <c r="M468" s="1">
        <v>1058</v>
      </c>
      <c r="N468" t="s">
        <v>35</v>
      </c>
      <c r="O468">
        <v>52.363675893649301</v>
      </c>
      <c r="P468">
        <v>4.8550562968696704</v>
      </c>
      <c r="Q468" t="s">
        <v>36</v>
      </c>
      <c r="R468" t="s">
        <v>37</v>
      </c>
      <c r="S468">
        <v>2</v>
      </c>
      <c r="T468">
        <v>1</v>
      </c>
      <c r="U468">
        <v>1</v>
      </c>
      <c r="V468">
        <v>2</v>
      </c>
      <c r="W468" t="s">
        <v>38</v>
      </c>
      <c r="X468" s="8">
        <v>115</v>
      </c>
      <c r="Y468">
        <v>1</v>
      </c>
      <c r="Z468">
        <v>0</v>
      </c>
      <c r="AA468">
        <v>4</v>
      </c>
      <c r="AB468" s="6">
        <f t="shared" si="66"/>
        <v>30</v>
      </c>
      <c r="AC468" s="13">
        <f t="shared" si="67"/>
        <v>115</v>
      </c>
      <c r="AD468" s="13">
        <f t="shared" si="68"/>
        <v>460</v>
      </c>
      <c r="AE468" s="13">
        <f t="shared" si="69"/>
        <v>13800</v>
      </c>
      <c r="AF468" t="s">
        <v>47</v>
      </c>
      <c r="AG468">
        <v>1</v>
      </c>
      <c r="AH468">
        <v>15</v>
      </c>
      <c r="AI468">
        <v>94</v>
      </c>
      <c r="AJ468">
        <v>9</v>
      </c>
      <c r="AK468">
        <v>9</v>
      </c>
      <c r="AL468">
        <v>10</v>
      </c>
      <c r="AM468">
        <v>10</v>
      </c>
      <c r="AN468">
        <v>9</v>
      </c>
      <c r="AO468">
        <v>9</v>
      </c>
    </row>
    <row r="469" spans="1:41">
      <c r="A469" s="1">
        <v>776997</v>
      </c>
      <c r="B469" t="s">
        <v>523</v>
      </c>
      <c r="C469">
        <v>2011</v>
      </c>
      <c r="D469" s="2" t="s">
        <v>6518</v>
      </c>
      <c r="E469" s="4">
        <f t="shared" si="62"/>
        <v>40728</v>
      </c>
      <c r="F469" s="5">
        <f t="shared" ca="1" si="63"/>
        <v>4.0102069361998911</v>
      </c>
      <c r="G469" s="1">
        <v>162613</v>
      </c>
      <c r="H469" t="s">
        <v>45</v>
      </c>
      <c r="I469" t="s">
        <v>33</v>
      </c>
      <c r="J469" s="6" t="str">
        <f t="shared" si="64"/>
        <v>Amsterdam</v>
      </c>
      <c r="K469" t="s">
        <v>34</v>
      </c>
      <c r="L469" s="6" t="str">
        <f t="shared" si="65"/>
        <v>North Holland</v>
      </c>
      <c r="M469" s="1">
        <v>1054</v>
      </c>
      <c r="N469" t="s">
        <v>35</v>
      </c>
      <c r="O469">
        <v>52.3583449133111</v>
      </c>
      <c r="P469">
        <v>4.8593436705678998</v>
      </c>
      <c r="Q469" t="s">
        <v>36</v>
      </c>
      <c r="R469" t="s">
        <v>37</v>
      </c>
      <c r="S469">
        <v>4</v>
      </c>
      <c r="T469">
        <v>1</v>
      </c>
      <c r="U469">
        <v>1</v>
      </c>
      <c r="V469">
        <v>2</v>
      </c>
      <c r="W469" t="s">
        <v>38</v>
      </c>
      <c r="X469" s="8">
        <v>90</v>
      </c>
      <c r="Y469">
        <v>2</v>
      </c>
      <c r="Z469">
        <v>55</v>
      </c>
      <c r="AA469">
        <v>3</v>
      </c>
      <c r="AB469" s="6">
        <f t="shared" si="66"/>
        <v>26</v>
      </c>
      <c r="AC469" s="13">
        <f t="shared" si="67"/>
        <v>90</v>
      </c>
      <c r="AD469" s="13">
        <f t="shared" si="68"/>
        <v>270</v>
      </c>
      <c r="AE469" s="13">
        <f t="shared" si="69"/>
        <v>7020</v>
      </c>
      <c r="AF469" t="s">
        <v>47</v>
      </c>
      <c r="AG469">
        <v>0.83</v>
      </c>
      <c r="AH469">
        <v>13</v>
      </c>
      <c r="AI469">
        <v>94</v>
      </c>
      <c r="AJ469">
        <v>10</v>
      </c>
      <c r="AK469">
        <v>9</v>
      </c>
      <c r="AL469">
        <v>10</v>
      </c>
      <c r="AM469">
        <v>10</v>
      </c>
      <c r="AN469">
        <v>9</v>
      </c>
      <c r="AO469">
        <v>9</v>
      </c>
    </row>
    <row r="470" spans="1:41">
      <c r="A470" s="1">
        <v>788073</v>
      </c>
      <c r="B470" t="s">
        <v>524</v>
      </c>
      <c r="C470">
        <v>2011</v>
      </c>
      <c r="D470" s="2" t="s">
        <v>6371</v>
      </c>
      <c r="E470" s="4">
        <f t="shared" si="62"/>
        <v>40731</v>
      </c>
      <c r="F470" s="5">
        <f t="shared" ca="1" si="63"/>
        <v>4.001987758117699</v>
      </c>
      <c r="G470" s="1">
        <v>260950</v>
      </c>
      <c r="H470" t="s">
        <v>107</v>
      </c>
      <c r="I470" t="s">
        <v>33</v>
      </c>
      <c r="J470" s="6" t="str">
        <f t="shared" si="64"/>
        <v>Amsterdam</v>
      </c>
      <c r="K470" t="s">
        <v>34</v>
      </c>
      <c r="L470" s="6" t="str">
        <f t="shared" si="65"/>
        <v>North Holland</v>
      </c>
      <c r="M470" s="1" t="s">
        <v>525</v>
      </c>
      <c r="N470" t="s">
        <v>35</v>
      </c>
      <c r="O470">
        <v>52.353786313992202</v>
      </c>
      <c r="P470">
        <v>4.9150870212698203</v>
      </c>
      <c r="Q470" t="s">
        <v>36</v>
      </c>
      <c r="R470" t="s">
        <v>37</v>
      </c>
      <c r="S470">
        <v>4</v>
      </c>
      <c r="T470">
        <v>1</v>
      </c>
      <c r="U470">
        <v>2</v>
      </c>
      <c r="V470">
        <v>3</v>
      </c>
      <c r="W470" t="s">
        <v>38</v>
      </c>
      <c r="X470" s="8">
        <v>60</v>
      </c>
      <c r="Y470">
        <v>2</v>
      </c>
      <c r="Z470">
        <v>25</v>
      </c>
      <c r="AA470">
        <v>2</v>
      </c>
      <c r="AB470" s="6">
        <f t="shared" si="66"/>
        <v>2</v>
      </c>
      <c r="AC470" s="13">
        <f t="shared" si="67"/>
        <v>60</v>
      </c>
      <c r="AD470" s="13">
        <f t="shared" si="68"/>
        <v>120</v>
      </c>
      <c r="AE470" s="13">
        <f t="shared" si="69"/>
        <v>240</v>
      </c>
      <c r="AF470" t="s">
        <v>47</v>
      </c>
      <c r="AG470">
        <v>0.82</v>
      </c>
      <c r="AH470">
        <v>1</v>
      </c>
    </row>
    <row r="471" spans="1:41">
      <c r="A471" s="1">
        <v>788073</v>
      </c>
      <c r="B471" t="s">
        <v>524</v>
      </c>
      <c r="C471">
        <v>2011</v>
      </c>
      <c r="D471" s="2" t="s">
        <v>6371</v>
      </c>
      <c r="E471" s="4">
        <f t="shared" si="62"/>
        <v>40731</v>
      </c>
      <c r="F471" s="5">
        <f t="shared" ca="1" si="63"/>
        <v>4.001987758117699</v>
      </c>
      <c r="G471" s="1">
        <v>3196743</v>
      </c>
      <c r="H471" t="s">
        <v>49</v>
      </c>
      <c r="I471" t="s">
        <v>33</v>
      </c>
      <c r="J471" s="6" t="str">
        <f t="shared" si="64"/>
        <v>Amsterdam</v>
      </c>
      <c r="K471" t="s">
        <v>46</v>
      </c>
      <c r="L471" s="6" t="str">
        <f t="shared" si="65"/>
        <v>North Holland</v>
      </c>
      <c r="M471" s="1" t="s">
        <v>526</v>
      </c>
      <c r="N471" t="s">
        <v>35</v>
      </c>
      <c r="O471">
        <v>52.364691648505499</v>
      </c>
      <c r="P471">
        <v>4.8934572711739799</v>
      </c>
      <c r="Q471" t="s">
        <v>36</v>
      </c>
      <c r="R471" t="s">
        <v>37</v>
      </c>
      <c r="S471">
        <v>4</v>
      </c>
      <c r="T471">
        <v>1</v>
      </c>
      <c r="U471">
        <v>1</v>
      </c>
      <c r="V471">
        <v>4</v>
      </c>
      <c r="W471" t="s">
        <v>38</v>
      </c>
      <c r="X471" s="8">
        <v>85</v>
      </c>
      <c r="Y471">
        <v>2</v>
      </c>
      <c r="Z471">
        <v>25</v>
      </c>
      <c r="AA471">
        <v>2</v>
      </c>
      <c r="AB471" s="6">
        <f t="shared" si="66"/>
        <v>2</v>
      </c>
      <c r="AC471" s="13">
        <f t="shared" si="67"/>
        <v>85</v>
      </c>
      <c r="AD471" s="13">
        <f t="shared" si="68"/>
        <v>170</v>
      </c>
      <c r="AE471" s="13">
        <f t="shared" si="69"/>
        <v>340</v>
      </c>
      <c r="AF471" t="s">
        <v>47</v>
      </c>
      <c r="AG471">
        <v>0.82</v>
      </c>
      <c r="AH471">
        <v>1</v>
      </c>
      <c r="AI471">
        <v>100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</row>
    <row r="472" spans="1:41">
      <c r="A472" s="1">
        <v>788073</v>
      </c>
      <c r="B472" t="s">
        <v>524</v>
      </c>
      <c r="C472">
        <v>2011</v>
      </c>
      <c r="D472" s="2" t="s">
        <v>6371</v>
      </c>
      <c r="E472" s="4">
        <f t="shared" si="62"/>
        <v>40731</v>
      </c>
      <c r="F472" s="5">
        <f t="shared" ca="1" si="63"/>
        <v>4.001987758117699</v>
      </c>
      <c r="G472" s="1">
        <v>5843118</v>
      </c>
      <c r="H472" t="s">
        <v>49</v>
      </c>
      <c r="I472" t="s">
        <v>33</v>
      </c>
      <c r="J472" s="6" t="str">
        <f t="shared" si="64"/>
        <v>Amsterdam</v>
      </c>
      <c r="K472" t="s">
        <v>46</v>
      </c>
      <c r="L472" s="6" t="str">
        <f t="shared" si="65"/>
        <v>North Holland</v>
      </c>
      <c r="M472" s="1" t="s">
        <v>527</v>
      </c>
      <c r="N472" t="s">
        <v>35</v>
      </c>
      <c r="O472">
        <v>52.3661203602691</v>
      </c>
      <c r="P472">
        <v>4.8926612481625797</v>
      </c>
      <c r="Q472" t="s">
        <v>58</v>
      </c>
      <c r="R472" t="s">
        <v>42</v>
      </c>
      <c r="S472">
        <v>4</v>
      </c>
      <c r="T472">
        <v>1</v>
      </c>
      <c r="U472">
        <v>1</v>
      </c>
      <c r="V472">
        <v>2</v>
      </c>
      <c r="W472" t="s">
        <v>38</v>
      </c>
      <c r="X472" s="8">
        <v>90</v>
      </c>
      <c r="Y472">
        <v>2</v>
      </c>
      <c r="Z472">
        <v>25</v>
      </c>
      <c r="AA472">
        <v>1</v>
      </c>
      <c r="AB472" s="6">
        <f t="shared" si="66"/>
        <v>0</v>
      </c>
      <c r="AC472" s="13">
        <f t="shared" si="67"/>
        <v>90</v>
      </c>
      <c r="AD472" s="13">
        <f t="shared" si="68"/>
        <v>90</v>
      </c>
      <c r="AE472" s="13">
        <f t="shared" si="69"/>
        <v>0</v>
      </c>
      <c r="AF472" t="s">
        <v>47</v>
      </c>
      <c r="AG472">
        <v>0.82</v>
      </c>
      <c r="AH472">
        <v>0</v>
      </c>
    </row>
    <row r="473" spans="1:41">
      <c r="A473" s="1">
        <v>790547</v>
      </c>
      <c r="B473" t="s">
        <v>269</v>
      </c>
      <c r="C473">
        <v>2011</v>
      </c>
      <c r="D473" s="2" t="s">
        <v>6371</v>
      </c>
      <c r="E473" s="4">
        <f t="shared" si="62"/>
        <v>40731</v>
      </c>
      <c r="F473" s="5">
        <f t="shared" ca="1" si="63"/>
        <v>4.001987758117699</v>
      </c>
      <c r="G473" s="1">
        <v>165833</v>
      </c>
      <c r="H473" t="s">
        <v>45</v>
      </c>
      <c r="I473" t="s">
        <v>33</v>
      </c>
      <c r="J473" s="6" t="str">
        <f t="shared" si="64"/>
        <v>Amsterdam</v>
      </c>
      <c r="K473" t="s">
        <v>34</v>
      </c>
      <c r="L473" s="6" t="str">
        <f t="shared" si="65"/>
        <v>North Holland</v>
      </c>
      <c r="M473" s="1">
        <v>1056</v>
      </c>
      <c r="N473" t="s">
        <v>35</v>
      </c>
      <c r="O473">
        <v>52.373360125619399</v>
      </c>
      <c r="P473">
        <v>4.8575373203922299</v>
      </c>
      <c r="Q473" t="s">
        <v>36</v>
      </c>
      <c r="R473" t="s">
        <v>76</v>
      </c>
      <c r="S473">
        <v>4</v>
      </c>
      <c r="T473">
        <v>1</v>
      </c>
      <c r="U473">
        <v>1</v>
      </c>
      <c r="V473">
        <v>3</v>
      </c>
      <c r="W473" t="s">
        <v>38</v>
      </c>
      <c r="X473" s="8">
        <v>64</v>
      </c>
      <c r="Y473">
        <v>1</v>
      </c>
      <c r="Z473">
        <v>65</v>
      </c>
      <c r="AA473">
        <v>1</v>
      </c>
      <c r="AB473" s="6">
        <f t="shared" si="66"/>
        <v>2</v>
      </c>
      <c r="AC473" s="13">
        <f t="shared" si="67"/>
        <v>129</v>
      </c>
      <c r="AD473" s="13">
        <f t="shared" si="68"/>
        <v>129</v>
      </c>
      <c r="AE473" s="13">
        <f t="shared" si="69"/>
        <v>258</v>
      </c>
      <c r="AF473" t="s">
        <v>43</v>
      </c>
      <c r="AG473">
        <v>1</v>
      </c>
      <c r="AH473">
        <v>1</v>
      </c>
      <c r="AI473">
        <v>100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</row>
    <row r="474" spans="1:41">
      <c r="A474" s="1">
        <v>791483</v>
      </c>
      <c r="B474" t="s">
        <v>528</v>
      </c>
      <c r="C474">
        <v>2011</v>
      </c>
      <c r="D474" s="2" t="s">
        <v>6371</v>
      </c>
      <c r="E474" s="4">
        <f t="shared" si="62"/>
        <v>40731</v>
      </c>
      <c r="F474" s="5">
        <f t="shared" ca="1" si="63"/>
        <v>4.001987758117699</v>
      </c>
      <c r="G474" s="1">
        <v>736426</v>
      </c>
      <c r="H474" t="s">
        <v>41</v>
      </c>
      <c r="I474" t="s">
        <v>33</v>
      </c>
      <c r="J474" s="6" t="str">
        <f t="shared" si="64"/>
        <v>Amsterdam</v>
      </c>
      <c r="K474" t="s">
        <v>34</v>
      </c>
      <c r="L474" s="6" t="str">
        <f t="shared" si="65"/>
        <v>North Holland</v>
      </c>
      <c r="M474" s="1" t="s">
        <v>529</v>
      </c>
      <c r="N474" t="s">
        <v>35</v>
      </c>
      <c r="O474">
        <v>52.364949776939802</v>
      </c>
      <c r="P474">
        <v>4.9403016273884397</v>
      </c>
      <c r="Q474" t="s">
        <v>36</v>
      </c>
      <c r="R474" t="s">
        <v>37</v>
      </c>
      <c r="S474">
        <v>3</v>
      </c>
      <c r="T474">
        <v>1</v>
      </c>
      <c r="U474">
        <v>1</v>
      </c>
      <c r="V474">
        <v>2</v>
      </c>
      <c r="W474" t="s">
        <v>38</v>
      </c>
      <c r="X474" s="8">
        <v>127</v>
      </c>
      <c r="Y474">
        <v>1</v>
      </c>
      <c r="Z474">
        <v>0</v>
      </c>
      <c r="AA474">
        <v>3</v>
      </c>
      <c r="AB474" s="6">
        <f t="shared" si="66"/>
        <v>96</v>
      </c>
      <c r="AC474" s="13">
        <f t="shared" si="67"/>
        <v>127</v>
      </c>
      <c r="AD474" s="13">
        <f t="shared" si="68"/>
        <v>381</v>
      </c>
      <c r="AE474" s="13">
        <f t="shared" si="69"/>
        <v>36576</v>
      </c>
      <c r="AF474" t="s">
        <v>43</v>
      </c>
      <c r="AG474">
        <v>1</v>
      </c>
      <c r="AH474">
        <v>48</v>
      </c>
      <c r="AI474">
        <v>94</v>
      </c>
      <c r="AJ474">
        <v>9</v>
      </c>
      <c r="AK474">
        <v>9</v>
      </c>
      <c r="AL474">
        <v>10</v>
      </c>
      <c r="AM474">
        <v>10</v>
      </c>
      <c r="AN474">
        <v>9</v>
      </c>
      <c r="AO474">
        <v>9</v>
      </c>
    </row>
    <row r="475" spans="1:41">
      <c r="A475" s="1">
        <v>792839</v>
      </c>
      <c r="B475" t="s">
        <v>487</v>
      </c>
      <c r="C475">
        <v>2011</v>
      </c>
      <c r="D475" s="2" t="s">
        <v>6519</v>
      </c>
      <c r="E475" s="4">
        <f t="shared" si="62"/>
        <v>40732</v>
      </c>
      <c r="F475" s="5">
        <f t="shared" ca="1" si="63"/>
        <v>3.9992480320903021</v>
      </c>
      <c r="G475" s="1">
        <v>4478831</v>
      </c>
      <c r="H475" t="s">
        <v>60</v>
      </c>
      <c r="I475" t="s">
        <v>33</v>
      </c>
      <c r="J475" s="6" t="str">
        <f t="shared" si="64"/>
        <v>Amsterdam</v>
      </c>
      <c r="K475" t="s">
        <v>34</v>
      </c>
      <c r="L475" s="6" t="str">
        <f t="shared" si="65"/>
        <v>North Holland</v>
      </c>
      <c r="M475" s="1">
        <v>1079</v>
      </c>
      <c r="N475" t="s">
        <v>35</v>
      </c>
      <c r="O475">
        <v>52.341117215995602</v>
      </c>
      <c r="P475">
        <v>4.8949146770560201</v>
      </c>
      <c r="Q475" t="s">
        <v>36</v>
      </c>
      <c r="R475" t="s">
        <v>37</v>
      </c>
      <c r="S475">
        <v>2</v>
      </c>
      <c r="T475">
        <v>1</v>
      </c>
      <c r="U475">
        <v>1</v>
      </c>
      <c r="V475">
        <v>2</v>
      </c>
      <c r="W475" t="s">
        <v>38</v>
      </c>
      <c r="X475" s="8">
        <v>70</v>
      </c>
      <c r="Y475">
        <v>1</v>
      </c>
      <c r="Z475">
        <v>0</v>
      </c>
      <c r="AA475">
        <v>2</v>
      </c>
      <c r="AB475" s="6">
        <f t="shared" si="66"/>
        <v>6</v>
      </c>
      <c r="AC475" s="13">
        <f t="shared" si="67"/>
        <v>70</v>
      </c>
      <c r="AD475" s="13">
        <f t="shared" si="68"/>
        <v>140</v>
      </c>
      <c r="AE475" s="13">
        <f t="shared" si="69"/>
        <v>840</v>
      </c>
      <c r="AF475" t="s">
        <v>62</v>
      </c>
      <c r="AG475" t="s">
        <v>62</v>
      </c>
      <c r="AH475">
        <v>3</v>
      </c>
      <c r="AI475">
        <v>87</v>
      </c>
      <c r="AJ475">
        <v>10</v>
      </c>
      <c r="AK475">
        <v>10</v>
      </c>
      <c r="AL475">
        <v>10</v>
      </c>
      <c r="AM475">
        <v>9</v>
      </c>
      <c r="AN475">
        <v>9</v>
      </c>
      <c r="AO475">
        <v>9</v>
      </c>
    </row>
    <row r="476" spans="1:41">
      <c r="A476" s="1">
        <v>793133</v>
      </c>
      <c r="B476" t="s">
        <v>530</v>
      </c>
      <c r="C476">
        <v>2011</v>
      </c>
      <c r="D476" s="2" t="s">
        <v>6519</v>
      </c>
      <c r="E476" s="4">
        <f t="shared" si="62"/>
        <v>40732</v>
      </c>
      <c r="F476" s="5">
        <f t="shared" ca="1" si="63"/>
        <v>3.9992480320903021</v>
      </c>
      <c r="G476" s="1">
        <v>166395</v>
      </c>
      <c r="H476" t="s">
        <v>51</v>
      </c>
      <c r="I476" t="s">
        <v>153</v>
      </c>
      <c r="J476" s="6" t="str">
        <f t="shared" si="64"/>
        <v>Jordaan</v>
      </c>
      <c r="K476" t="s">
        <v>34</v>
      </c>
      <c r="L476" s="6" t="str">
        <f t="shared" si="65"/>
        <v>North Holland</v>
      </c>
      <c r="M476" s="1">
        <v>1016</v>
      </c>
      <c r="N476" t="s">
        <v>35</v>
      </c>
      <c r="O476">
        <v>52.371575892126899</v>
      </c>
      <c r="P476">
        <v>4.8784811370140204</v>
      </c>
      <c r="Q476" t="s">
        <v>36</v>
      </c>
      <c r="R476" t="s">
        <v>37</v>
      </c>
      <c r="S476">
        <v>2</v>
      </c>
      <c r="T476">
        <v>1</v>
      </c>
      <c r="U476">
        <v>1</v>
      </c>
      <c r="V476">
        <v>1</v>
      </c>
      <c r="W476" t="s">
        <v>38</v>
      </c>
      <c r="X476" s="8">
        <v>104</v>
      </c>
      <c r="Y476">
        <v>1</v>
      </c>
      <c r="Z476">
        <v>0</v>
      </c>
      <c r="AA476">
        <v>2</v>
      </c>
      <c r="AB476" s="6">
        <f t="shared" si="66"/>
        <v>52</v>
      </c>
      <c r="AC476" s="13">
        <f t="shared" si="67"/>
        <v>104</v>
      </c>
      <c r="AD476" s="13">
        <f t="shared" si="68"/>
        <v>208</v>
      </c>
      <c r="AE476" s="13">
        <f t="shared" si="69"/>
        <v>10816</v>
      </c>
      <c r="AF476" t="s">
        <v>47</v>
      </c>
      <c r="AG476">
        <v>1</v>
      </c>
      <c r="AH476">
        <v>26</v>
      </c>
      <c r="AI476">
        <v>90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</row>
    <row r="477" spans="1:41">
      <c r="A477" s="1">
        <v>796384</v>
      </c>
      <c r="B477" t="s">
        <v>314</v>
      </c>
      <c r="C477">
        <v>2011</v>
      </c>
      <c r="D477" s="2" t="s">
        <v>6520</v>
      </c>
      <c r="E477" s="4">
        <f t="shared" si="62"/>
        <v>40733</v>
      </c>
      <c r="F477" s="5">
        <f t="shared" ca="1" si="63"/>
        <v>3.9965083060629047</v>
      </c>
      <c r="G477" s="1">
        <v>4118247</v>
      </c>
      <c r="H477" t="s">
        <v>32</v>
      </c>
      <c r="I477" t="s">
        <v>33</v>
      </c>
      <c r="J477" s="6" t="str">
        <f t="shared" si="64"/>
        <v>Amsterdam</v>
      </c>
      <c r="K477" t="s">
        <v>34</v>
      </c>
      <c r="L477" s="6" t="str">
        <f t="shared" si="65"/>
        <v>North Holland</v>
      </c>
      <c r="M477" s="1">
        <v>1052</v>
      </c>
      <c r="N477" t="s">
        <v>35</v>
      </c>
      <c r="O477">
        <v>52.373481300504302</v>
      </c>
      <c r="P477">
        <v>4.8717884600543302</v>
      </c>
      <c r="Q477" t="s">
        <v>36</v>
      </c>
      <c r="R477" t="s">
        <v>37</v>
      </c>
      <c r="S477">
        <v>2</v>
      </c>
      <c r="T477">
        <v>1</v>
      </c>
      <c r="U477">
        <v>1</v>
      </c>
      <c r="V477">
        <v>1</v>
      </c>
      <c r="W477" t="s">
        <v>38</v>
      </c>
      <c r="X477" s="8">
        <v>125</v>
      </c>
      <c r="Y477">
        <v>1</v>
      </c>
      <c r="Z477">
        <v>0</v>
      </c>
      <c r="AA477">
        <v>3</v>
      </c>
      <c r="AB477" s="6">
        <f t="shared" si="66"/>
        <v>18</v>
      </c>
      <c r="AC477" s="13">
        <f t="shared" si="67"/>
        <v>125</v>
      </c>
      <c r="AD477" s="13">
        <f t="shared" si="68"/>
        <v>375</v>
      </c>
      <c r="AE477" s="13">
        <f t="shared" si="69"/>
        <v>6750</v>
      </c>
      <c r="AF477" t="s">
        <v>39</v>
      </c>
      <c r="AG477">
        <v>0.9</v>
      </c>
      <c r="AH477">
        <v>9</v>
      </c>
      <c r="AI477">
        <v>98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9</v>
      </c>
    </row>
    <row r="478" spans="1:41">
      <c r="A478" s="1">
        <v>797802</v>
      </c>
      <c r="B478" t="s">
        <v>531</v>
      </c>
      <c r="C478">
        <v>2011</v>
      </c>
      <c r="D478" s="2" t="s">
        <v>6520</v>
      </c>
      <c r="E478" s="4">
        <f t="shared" si="62"/>
        <v>40733</v>
      </c>
      <c r="F478" s="5">
        <f t="shared" ca="1" si="63"/>
        <v>3.9965083060629047</v>
      </c>
      <c r="G478" s="1">
        <v>847359</v>
      </c>
      <c r="H478" t="s">
        <v>49</v>
      </c>
      <c r="I478" t="s">
        <v>33</v>
      </c>
      <c r="J478" s="6" t="str">
        <f t="shared" si="64"/>
        <v>Amsterdam</v>
      </c>
      <c r="K478" t="s">
        <v>34</v>
      </c>
      <c r="L478" s="6" t="str">
        <f t="shared" si="65"/>
        <v>North Holland</v>
      </c>
      <c r="M478" s="1" t="s">
        <v>532</v>
      </c>
      <c r="N478" t="s">
        <v>35</v>
      </c>
      <c r="O478">
        <v>52.367035992988399</v>
      </c>
      <c r="P478">
        <v>4.92037133264364</v>
      </c>
      <c r="Q478" t="s">
        <v>36</v>
      </c>
      <c r="R478" t="s">
        <v>37</v>
      </c>
      <c r="S478">
        <v>4</v>
      </c>
      <c r="T478">
        <v>1</v>
      </c>
      <c r="U478">
        <v>2</v>
      </c>
      <c r="V478">
        <v>2</v>
      </c>
      <c r="W478" t="s">
        <v>38</v>
      </c>
      <c r="X478" s="8">
        <v>125</v>
      </c>
      <c r="Y478">
        <v>2</v>
      </c>
      <c r="Z478">
        <v>40</v>
      </c>
      <c r="AA478">
        <v>3</v>
      </c>
      <c r="AB478" s="6">
        <f t="shared" si="66"/>
        <v>10</v>
      </c>
      <c r="AC478" s="13">
        <f t="shared" si="67"/>
        <v>125</v>
      </c>
      <c r="AD478" s="13">
        <f t="shared" si="68"/>
        <v>375</v>
      </c>
      <c r="AE478" s="13">
        <f t="shared" si="69"/>
        <v>3750</v>
      </c>
      <c r="AF478" t="s">
        <v>39</v>
      </c>
      <c r="AG478">
        <v>0.67</v>
      </c>
      <c r="AH478">
        <v>5</v>
      </c>
      <c r="AI478">
        <v>95</v>
      </c>
      <c r="AJ478">
        <v>9</v>
      </c>
      <c r="AK478">
        <v>9</v>
      </c>
      <c r="AL478">
        <v>10</v>
      </c>
      <c r="AM478">
        <v>10</v>
      </c>
      <c r="AN478">
        <v>10</v>
      </c>
      <c r="AO478">
        <v>9</v>
      </c>
    </row>
    <row r="479" spans="1:41">
      <c r="A479" s="1">
        <v>798559</v>
      </c>
      <c r="B479" t="s">
        <v>533</v>
      </c>
      <c r="C479">
        <v>2011</v>
      </c>
      <c r="D479" s="2" t="s">
        <v>6520</v>
      </c>
      <c r="E479" s="4">
        <f t="shared" si="62"/>
        <v>40733</v>
      </c>
      <c r="F479" s="5">
        <f t="shared" ca="1" si="63"/>
        <v>3.9965083060629047</v>
      </c>
      <c r="G479" s="1">
        <v>4976444</v>
      </c>
      <c r="H479" t="s">
        <v>60</v>
      </c>
      <c r="I479" t="s">
        <v>33</v>
      </c>
      <c r="J479" s="6" t="str">
        <f t="shared" si="64"/>
        <v>Amsterdam</v>
      </c>
      <c r="K479" t="s">
        <v>46</v>
      </c>
      <c r="L479" s="6" t="str">
        <f t="shared" si="65"/>
        <v>North Holland</v>
      </c>
      <c r="M479" s="1">
        <v>1073</v>
      </c>
      <c r="N479" t="s">
        <v>35</v>
      </c>
      <c r="O479">
        <v>52.3521609962715</v>
      </c>
      <c r="P479">
        <v>4.8970972614806803</v>
      </c>
      <c r="Q479" t="s">
        <v>36</v>
      </c>
      <c r="R479" t="s">
        <v>37</v>
      </c>
      <c r="S479">
        <v>2</v>
      </c>
      <c r="T479">
        <v>1.5</v>
      </c>
      <c r="U479">
        <v>1</v>
      </c>
      <c r="V479">
        <v>1</v>
      </c>
      <c r="W479" t="s">
        <v>38</v>
      </c>
      <c r="X479" s="8">
        <v>89</v>
      </c>
      <c r="Y479">
        <v>1</v>
      </c>
      <c r="Z479">
        <v>0</v>
      </c>
      <c r="AA479">
        <v>2</v>
      </c>
      <c r="AB479" s="6">
        <f t="shared" si="66"/>
        <v>4</v>
      </c>
      <c r="AC479" s="13">
        <f t="shared" si="67"/>
        <v>89</v>
      </c>
      <c r="AD479" s="13">
        <f t="shared" si="68"/>
        <v>178</v>
      </c>
      <c r="AE479" s="13">
        <f t="shared" si="69"/>
        <v>712</v>
      </c>
      <c r="AF479" t="s">
        <v>39</v>
      </c>
      <c r="AG479">
        <v>0.83</v>
      </c>
      <c r="AH479">
        <v>2</v>
      </c>
      <c r="AI479">
        <v>100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9</v>
      </c>
    </row>
    <row r="480" spans="1:41">
      <c r="A480" s="1">
        <v>805655</v>
      </c>
      <c r="B480" t="s">
        <v>534</v>
      </c>
      <c r="C480">
        <v>2011</v>
      </c>
      <c r="D480" s="2" t="s">
        <v>6521</v>
      </c>
      <c r="E480" s="4">
        <f t="shared" si="62"/>
        <v>40735</v>
      </c>
      <c r="F480" s="5">
        <f t="shared" ca="1" si="63"/>
        <v>3.99102885400811</v>
      </c>
      <c r="G480" s="1">
        <v>2457531</v>
      </c>
      <c r="H480" t="s">
        <v>45</v>
      </c>
      <c r="I480" t="s">
        <v>33</v>
      </c>
      <c r="J480" s="6" t="str">
        <f t="shared" si="64"/>
        <v>Amsterdam</v>
      </c>
      <c r="K480" t="s">
        <v>34</v>
      </c>
      <c r="L480" s="6" t="str">
        <f t="shared" si="65"/>
        <v>North Holland</v>
      </c>
      <c r="M480" s="1" t="s">
        <v>535</v>
      </c>
      <c r="N480" t="s">
        <v>35</v>
      </c>
      <c r="O480">
        <v>52.371910453555202</v>
      </c>
      <c r="P480">
        <v>4.8700055286329498</v>
      </c>
      <c r="Q480" t="s">
        <v>58</v>
      </c>
      <c r="R480" t="s">
        <v>37</v>
      </c>
      <c r="S480">
        <v>4</v>
      </c>
      <c r="T480">
        <v>1</v>
      </c>
      <c r="U480">
        <v>3</v>
      </c>
      <c r="V480">
        <v>6</v>
      </c>
      <c r="W480" t="s">
        <v>38</v>
      </c>
      <c r="X480" s="8">
        <v>100</v>
      </c>
      <c r="Y480">
        <v>3</v>
      </c>
      <c r="Z480">
        <v>50</v>
      </c>
      <c r="AA480">
        <v>1</v>
      </c>
      <c r="AB480" s="6">
        <f t="shared" si="66"/>
        <v>16</v>
      </c>
      <c r="AC480" s="13">
        <f t="shared" si="67"/>
        <v>100</v>
      </c>
      <c r="AD480" s="13">
        <f t="shared" si="68"/>
        <v>100</v>
      </c>
      <c r="AE480" s="13">
        <f t="shared" si="69"/>
        <v>1600</v>
      </c>
      <c r="AF480" t="s">
        <v>39</v>
      </c>
      <c r="AG480">
        <v>0.89</v>
      </c>
      <c r="AH480">
        <v>8</v>
      </c>
      <c r="AI480">
        <v>93</v>
      </c>
      <c r="AJ480">
        <v>9</v>
      </c>
      <c r="AK480">
        <v>9</v>
      </c>
      <c r="AL480">
        <v>10</v>
      </c>
      <c r="AM480">
        <v>9</v>
      </c>
      <c r="AN480">
        <v>8</v>
      </c>
      <c r="AO480">
        <v>9</v>
      </c>
    </row>
    <row r="481" spans="1:41">
      <c r="A481" s="1">
        <v>805655</v>
      </c>
      <c r="B481" t="s">
        <v>534</v>
      </c>
      <c r="C481">
        <v>2011</v>
      </c>
      <c r="D481" s="2" t="s">
        <v>6521</v>
      </c>
      <c r="E481" s="4">
        <f t="shared" si="62"/>
        <v>40735</v>
      </c>
      <c r="F481" s="5">
        <f t="shared" ca="1" si="63"/>
        <v>3.99102885400811</v>
      </c>
      <c r="G481" s="1">
        <v>646038</v>
      </c>
      <c r="H481" t="s">
        <v>45</v>
      </c>
      <c r="I481" t="s">
        <v>33</v>
      </c>
      <c r="J481" s="6" t="str">
        <f t="shared" si="64"/>
        <v>Amsterdam</v>
      </c>
      <c r="K481" t="s">
        <v>34</v>
      </c>
      <c r="L481" s="6" t="str">
        <f t="shared" si="65"/>
        <v>North Holland</v>
      </c>
      <c r="M481" s="1">
        <v>1053</v>
      </c>
      <c r="N481" t="s">
        <v>35</v>
      </c>
      <c r="O481">
        <v>52.370152456472503</v>
      </c>
      <c r="P481">
        <v>4.8729502187365199</v>
      </c>
      <c r="Q481" t="s">
        <v>132</v>
      </c>
      <c r="R481" t="s">
        <v>42</v>
      </c>
      <c r="S481">
        <v>2</v>
      </c>
      <c r="T481">
        <v>1</v>
      </c>
      <c r="U481">
        <v>1</v>
      </c>
      <c r="V481">
        <v>2</v>
      </c>
      <c r="W481" t="s">
        <v>38</v>
      </c>
      <c r="X481" s="8">
        <v>100</v>
      </c>
      <c r="Y481">
        <v>1</v>
      </c>
      <c r="Z481">
        <v>15</v>
      </c>
      <c r="AA481">
        <v>1</v>
      </c>
      <c r="AB481" s="6">
        <f t="shared" si="66"/>
        <v>10</v>
      </c>
      <c r="AC481" s="13">
        <f t="shared" si="67"/>
        <v>115</v>
      </c>
      <c r="AD481" s="13">
        <f t="shared" si="68"/>
        <v>115</v>
      </c>
      <c r="AE481" s="13">
        <f t="shared" si="69"/>
        <v>1150</v>
      </c>
      <c r="AF481" t="s">
        <v>39</v>
      </c>
      <c r="AG481">
        <v>0.89</v>
      </c>
      <c r="AH481">
        <v>5</v>
      </c>
      <c r="AI481">
        <v>100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9</v>
      </c>
    </row>
    <row r="482" spans="1:41">
      <c r="A482" s="1">
        <v>805655</v>
      </c>
      <c r="B482" t="s">
        <v>534</v>
      </c>
      <c r="C482">
        <v>2011</v>
      </c>
      <c r="D482" s="2" t="s">
        <v>6521</v>
      </c>
      <c r="E482" s="4">
        <f t="shared" si="62"/>
        <v>40735</v>
      </c>
      <c r="F482" s="5">
        <f t="shared" ca="1" si="63"/>
        <v>3.99102885400811</v>
      </c>
      <c r="G482" s="1">
        <v>3441901</v>
      </c>
      <c r="H482" t="s">
        <v>45</v>
      </c>
      <c r="I482" t="s">
        <v>33</v>
      </c>
      <c r="J482" s="6" t="str">
        <f t="shared" si="64"/>
        <v>Amsterdam</v>
      </c>
      <c r="K482" t="s">
        <v>34</v>
      </c>
      <c r="L482" s="6" t="str">
        <f t="shared" si="65"/>
        <v>North Holland</v>
      </c>
      <c r="M482" s="1" t="s">
        <v>535</v>
      </c>
      <c r="N482" t="s">
        <v>35</v>
      </c>
      <c r="O482">
        <v>52.370584936395197</v>
      </c>
      <c r="P482">
        <v>4.8668846107627202</v>
      </c>
      <c r="Q482" t="s">
        <v>58</v>
      </c>
      <c r="R482" t="s">
        <v>42</v>
      </c>
      <c r="S482">
        <v>2</v>
      </c>
      <c r="T482">
        <v>1</v>
      </c>
      <c r="U482">
        <v>1</v>
      </c>
      <c r="V482">
        <v>2</v>
      </c>
      <c r="W482" t="s">
        <v>38</v>
      </c>
      <c r="X482" s="8">
        <v>120</v>
      </c>
      <c r="Y482">
        <v>1</v>
      </c>
      <c r="Z482">
        <v>30</v>
      </c>
      <c r="AA482">
        <v>1</v>
      </c>
      <c r="AB482" s="6">
        <f t="shared" si="66"/>
        <v>6</v>
      </c>
      <c r="AC482" s="13">
        <f t="shared" si="67"/>
        <v>150</v>
      </c>
      <c r="AD482" s="13">
        <f t="shared" si="68"/>
        <v>150</v>
      </c>
      <c r="AE482" s="13">
        <f t="shared" si="69"/>
        <v>900</v>
      </c>
      <c r="AF482" t="s">
        <v>39</v>
      </c>
      <c r="AG482">
        <v>0.89</v>
      </c>
      <c r="AH482">
        <v>3</v>
      </c>
      <c r="AI482">
        <v>100</v>
      </c>
      <c r="AJ482">
        <v>9</v>
      </c>
      <c r="AK482">
        <v>10</v>
      </c>
      <c r="AL482">
        <v>9</v>
      </c>
      <c r="AM482">
        <v>10</v>
      </c>
      <c r="AN482">
        <v>9</v>
      </c>
      <c r="AO482">
        <v>10</v>
      </c>
    </row>
    <row r="483" spans="1:41">
      <c r="A483" s="1">
        <v>806976</v>
      </c>
      <c r="B483" t="s">
        <v>536</v>
      </c>
      <c r="C483">
        <v>2011</v>
      </c>
      <c r="D483" s="2" t="s">
        <v>6521</v>
      </c>
      <c r="E483" s="4">
        <f t="shared" si="62"/>
        <v>40735</v>
      </c>
      <c r="F483" s="5">
        <f t="shared" ca="1" si="63"/>
        <v>3.99102885400811</v>
      </c>
      <c r="G483" s="1">
        <v>169356</v>
      </c>
      <c r="H483" t="s">
        <v>51</v>
      </c>
      <c r="I483" t="s">
        <v>33</v>
      </c>
      <c r="J483" s="6" t="str">
        <f t="shared" si="64"/>
        <v>Amsterdam</v>
      </c>
      <c r="K483" t="s">
        <v>34</v>
      </c>
      <c r="L483" s="6" t="str">
        <f t="shared" si="65"/>
        <v>North Holland</v>
      </c>
      <c r="M483" s="1">
        <v>1015</v>
      </c>
      <c r="N483" t="s">
        <v>35</v>
      </c>
      <c r="O483">
        <v>52.380249144651302</v>
      </c>
      <c r="P483">
        <v>4.8837481274859398</v>
      </c>
      <c r="Q483" t="s">
        <v>36</v>
      </c>
      <c r="R483" t="s">
        <v>37</v>
      </c>
      <c r="S483">
        <v>2</v>
      </c>
      <c r="T483">
        <v>1</v>
      </c>
      <c r="U483">
        <v>1</v>
      </c>
      <c r="V483">
        <v>1</v>
      </c>
      <c r="W483" t="s">
        <v>38</v>
      </c>
      <c r="X483" s="8">
        <v>124</v>
      </c>
      <c r="Y483">
        <v>1</v>
      </c>
      <c r="Z483">
        <v>25</v>
      </c>
      <c r="AA483">
        <v>4</v>
      </c>
      <c r="AB483" s="6">
        <f t="shared" si="66"/>
        <v>14</v>
      </c>
      <c r="AC483" s="13">
        <f t="shared" si="67"/>
        <v>149</v>
      </c>
      <c r="AD483" s="13">
        <f t="shared" si="68"/>
        <v>596</v>
      </c>
      <c r="AE483" s="13">
        <f t="shared" si="69"/>
        <v>8344</v>
      </c>
      <c r="AF483" t="s">
        <v>47</v>
      </c>
      <c r="AG483">
        <v>0.8</v>
      </c>
      <c r="AH483">
        <v>7</v>
      </c>
      <c r="AI483">
        <v>100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</row>
    <row r="484" spans="1:41">
      <c r="A484" s="1">
        <v>806989</v>
      </c>
      <c r="B484" t="s">
        <v>537</v>
      </c>
      <c r="C484">
        <v>2011</v>
      </c>
      <c r="D484" s="2" t="s">
        <v>6521</v>
      </c>
      <c r="E484" s="4">
        <f t="shared" si="62"/>
        <v>40735</v>
      </c>
      <c r="F484" s="5">
        <f t="shared" ca="1" si="63"/>
        <v>3.99102885400811</v>
      </c>
      <c r="G484" s="1">
        <v>1377327</v>
      </c>
      <c r="H484" t="s">
        <v>45</v>
      </c>
      <c r="I484" t="s">
        <v>33</v>
      </c>
      <c r="J484" s="6" t="str">
        <f t="shared" si="64"/>
        <v>Amsterdam</v>
      </c>
      <c r="K484" t="s">
        <v>34</v>
      </c>
      <c r="L484" s="6" t="str">
        <f t="shared" si="65"/>
        <v>North Holland</v>
      </c>
      <c r="M484" s="1" t="s">
        <v>538</v>
      </c>
      <c r="N484" t="s">
        <v>35</v>
      </c>
      <c r="O484">
        <v>52.369659377683298</v>
      </c>
      <c r="P484">
        <v>4.86828266042785</v>
      </c>
      <c r="Q484" t="s">
        <v>36</v>
      </c>
      <c r="R484" t="s">
        <v>42</v>
      </c>
      <c r="S484">
        <v>1</v>
      </c>
      <c r="T484">
        <v>1</v>
      </c>
      <c r="U484">
        <v>1</v>
      </c>
      <c r="V484">
        <v>1</v>
      </c>
      <c r="W484" t="s">
        <v>38</v>
      </c>
      <c r="X484" s="8">
        <v>54</v>
      </c>
      <c r="Y484">
        <v>1</v>
      </c>
      <c r="Z484">
        <v>0</v>
      </c>
      <c r="AA484">
        <v>2</v>
      </c>
      <c r="AB484" s="6">
        <f t="shared" si="66"/>
        <v>4</v>
      </c>
      <c r="AC484" s="13">
        <f t="shared" si="67"/>
        <v>54</v>
      </c>
      <c r="AD484" s="13">
        <f t="shared" si="68"/>
        <v>108</v>
      </c>
      <c r="AE484" s="13">
        <f t="shared" si="69"/>
        <v>432</v>
      </c>
      <c r="AF484" t="s">
        <v>47</v>
      </c>
      <c r="AG484">
        <v>1</v>
      </c>
      <c r="AH484">
        <v>2</v>
      </c>
      <c r="AI484">
        <v>100</v>
      </c>
      <c r="AJ484">
        <v>10</v>
      </c>
      <c r="AK484">
        <v>6</v>
      </c>
      <c r="AL484">
        <v>10</v>
      </c>
      <c r="AM484">
        <v>10</v>
      </c>
      <c r="AN484">
        <v>10</v>
      </c>
      <c r="AO484">
        <v>10</v>
      </c>
    </row>
    <row r="485" spans="1:41">
      <c r="A485" s="1">
        <v>808128</v>
      </c>
      <c r="B485" t="s">
        <v>318</v>
      </c>
      <c r="C485">
        <v>2011</v>
      </c>
      <c r="D485" s="2" t="s">
        <v>6372</v>
      </c>
      <c r="E485" s="4">
        <f t="shared" si="62"/>
        <v>40736</v>
      </c>
      <c r="F485" s="5">
        <f t="shared" ca="1" si="63"/>
        <v>3.9882891279807131</v>
      </c>
      <c r="G485" s="1">
        <v>2076460</v>
      </c>
      <c r="H485" t="s">
        <v>45</v>
      </c>
      <c r="I485" t="s">
        <v>33</v>
      </c>
      <c r="J485" s="6" t="str">
        <f t="shared" si="64"/>
        <v>Amsterdam</v>
      </c>
      <c r="K485" t="s">
        <v>34</v>
      </c>
      <c r="L485" s="6" t="str">
        <f t="shared" si="65"/>
        <v>North Holland</v>
      </c>
      <c r="M485" s="1" t="s">
        <v>539</v>
      </c>
      <c r="N485" t="s">
        <v>35</v>
      </c>
      <c r="O485">
        <v>52.363408149382899</v>
      </c>
      <c r="P485">
        <v>4.8661537854882102</v>
      </c>
      <c r="Q485" t="s">
        <v>36</v>
      </c>
      <c r="R485" t="s">
        <v>37</v>
      </c>
      <c r="S485">
        <v>4</v>
      </c>
      <c r="T485">
        <v>1</v>
      </c>
      <c r="U485">
        <v>2</v>
      </c>
      <c r="V485">
        <v>2</v>
      </c>
      <c r="W485" t="s">
        <v>38</v>
      </c>
      <c r="X485" s="8">
        <v>160</v>
      </c>
      <c r="Y485">
        <v>2</v>
      </c>
      <c r="Z485">
        <v>20</v>
      </c>
      <c r="AA485">
        <v>4</v>
      </c>
      <c r="AB485" s="6">
        <f t="shared" si="66"/>
        <v>2</v>
      </c>
      <c r="AC485" s="13">
        <f t="shared" si="67"/>
        <v>160</v>
      </c>
      <c r="AD485" s="13">
        <f t="shared" si="68"/>
        <v>640</v>
      </c>
      <c r="AE485" s="13">
        <f t="shared" si="69"/>
        <v>1280</v>
      </c>
      <c r="AF485" t="s">
        <v>47</v>
      </c>
      <c r="AG485">
        <v>0.9</v>
      </c>
      <c r="AH485">
        <v>1</v>
      </c>
      <c r="AI485">
        <v>80</v>
      </c>
      <c r="AJ485">
        <v>10</v>
      </c>
      <c r="AK485">
        <v>10</v>
      </c>
      <c r="AL485">
        <v>10</v>
      </c>
      <c r="AM485">
        <v>8</v>
      </c>
      <c r="AN485">
        <v>10</v>
      </c>
      <c r="AO485">
        <v>8</v>
      </c>
    </row>
    <row r="486" spans="1:41">
      <c r="A486" s="1">
        <v>809767</v>
      </c>
      <c r="B486" t="s">
        <v>540</v>
      </c>
      <c r="C486">
        <v>2011</v>
      </c>
      <c r="D486" s="2" t="s">
        <v>6372</v>
      </c>
      <c r="E486" s="4">
        <f t="shared" si="62"/>
        <v>40736</v>
      </c>
      <c r="F486" s="5">
        <f t="shared" ca="1" si="63"/>
        <v>3.9882891279807131</v>
      </c>
      <c r="G486" s="1">
        <v>169920</v>
      </c>
      <c r="H486" t="s">
        <v>41</v>
      </c>
      <c r="I486" t="s">
        <v>33</v>
      </c>
      <c r="J486" s="6" t="str">
        <f t="shared" si="64"/>
        <v>Amsterdam</v>
      </c>
      <c r="K486" t="s">
        <v>34</v>
      </c>
      <c r="L486" s="6" t="str">
        <f t="shared" si="65"/>
        <v>North Holland</v>
      </c>
      <c r="M486" s="1">
        <v>1094</v>
      </c>
      <c r="N486" t="s">
        <v>35</v>
      </c>
      <c r="O486">
        <v>52.368019989802001</v>
      </c>
      <c r="P486">
        <v>4.9388855979218604</v>
      </c>
      <c r="Q486" t="s">
        <v>36</v>
      </c>
      <c r="R486" t="s">
        <v>37</v>
      </c>
      <c r="S486">
        <v>2</v>
      </c>
      <c r="T486">
        <v>1</v>
      </c>
      <c r="U486">
        <v>1</v>
      </c>
      <c r="V486">
        <v>1</v>
      </c>
      <c r="W486" t="s">
        <v>38</v>
      </c>
      <c r="X486" s="8">
        <v>77</v>
      </c>
      <c r="Y486">
        <v>1</v>
      </c>
      <c r="Z486">
        <v>0</v>
      </c>
      <c r="AA486">
        <v>1</v>
      </c>
      <c r="AB486" s="6">
        <f t="shared" si="66"/>
        <v>70</v>
      </c>
      <c r="AC486" s="13">
        <f t="shared" si="67"/>
        <v>77</v>
      </c>
      <c r="AD486" s="13">
        <f t="shared" si="68"/>
        <v>77</v>
      </c>
      <c r="AE486" s="13">
        <f t="shared" si="69"/>
        <v>5390</v>
      </c>
      <c r="AF486" t="s">
        <v>39</v>
      </c>
      <c r="AG486">
        <v>0.79</v>
      </c>
      <c r="AH486">
        <v>35</v>
      </c>
      <c r="AI486">
        <v>97</v>
      </c>
      <c r="AJ486">
        <v>9</v>
      </c>
      <c r="AK486">
        <v>10</v>
      </c>
      <c r="AL486">
        <v>9</v>
      </c>
      <c r="AM486">
        <v>10</v>
      </c>
      <c r="AN486">
        <v>9</v>
      </c>
      <c r="AO486">
        <v>9</v>
      </c>
    </row>
    <row r="487" spans="1:41">
      <c r="A487" s="1">
        <v>811403</v>
      </c>
      <c r="B487" t="s">
        <v>541</v>
      </c>
      <c r="C487">
        <v>2011</v>
      </c>
      <c r="D487" s="2" t="s">
        <v>6372</v>
      </c>
      <c r="E487" s="4">
        <f t="shared" si="62"/>
        <v>40736</v>
      </c>
      <c r="F487" s="5">
        <f t="shared" ca="1" si="63"/>
        <v>3.9882891279807131</v>
      </c>
      <c r="G487" s="1">
        <v>170223</v>
      </c>
      <c r="H487" t="s">
        <v>51</v>
      </c>
      <c r="I487" t="s">
        <v>33</v>
      </c>
      <c r="J487" s="6" t="str">
        <f t="shared" si="64"/>
        <v>Amsterdam</v>
      </c>
      <c r="K487" t="s">
        <v>34</v>
      </c>
      <c r="L487" s="6" t="str">
        <f t="shared" si="65"/>
        <v>North Holland</v>
      </c>
      <c r="M487" s="1">
        <v>1016</v>
      </c>
      <c r="N487" t="s">
        <v>35</v>
      </c>
      <c r="O487">
        <v>52.369912351906997</v>
      </c>
      <c r="P487">
        <v>4.88265452040139</v>
      </c>
      <c r="Q487" t="s">
        <v>36</v>
      </c>
      <c r="R487" t="s">
        <v>37</v>
      </c>
      <c r="S487">
        <v>2</v>
      </c>
      <c r="T487">
        <v>1.5</v>
      </c>
      <c r="U487">
        <v>1</v>
      </c>
      <c r="V487">
        <v>1</v>
      </c>
      <c r="W487" t="s">
        <v>38</v>
      </c>
      <c r="X487" s="8">
        <v>125</v>
      </c>
      <c r="Y487">
        <v>1</v>
      </c>
      <c r="Z487">
        <v>0</v>
      </c>
      <c r="AA487">
        <v>5</v>
      </c>
      <c r="AB487" s="6">
        <f t="shared" si="66"/>
        <v>16</v>
      </c>
      <c r="AC487" s="13">
        <f t="shared" si="67"/>
        <v>125</v>
      </c>
      <c r="AD487" s="13">
        <f t="shared" si="68"/>
        <v>625</v>
      </c>
      <c r="AE487" s="13">
        <f t="shared" si="69"/>
        <v>10000</v>
      </c>
      <c r="AF487" t="s">
        <v>39</v>
      </c>
      <c r="AG487">
        <v>1</v>
      </c>
      <c r="AH487">
        <v>8</v>
      </c>
      <c r="AI487">
        <v>98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</row>
    <row r="488" spans="1:41">
      <c r="A488" s="1">
        <v>815989</v>
      </c>
      <c r="B488" t="s">
        <v>542</v>
      </c>
      <c r="C488">
        <v>2011</v>
      </c>
      <c r="D488" s="2" t="s">
        <v>6522</v>
      </c>
      <c r="E488" s="4">
        <f t="shared" si="62"/>
        <v>40737</v>
      </c>
      <c r="F488" s="5">
        <f t="shared" ca="1" si="63"/>
        <v>3.9855494019533158</v>
      </c>
      <c r="G488" s="1">
        <v>171054</v>
      </c>
      <c r="H488" t="s">
        <v>45</v>
      </c>
      <c r="I488" t="s">
        <v>33</v>
      </c>
      <c r="J488" s="6" t="str">
        <f t="shared" si="64"/>
        <v>Amsterdam</v>
      </c>
      <c r="K488" t="s">
        <v>34</v>
      </c>
      <c r="L488" s="6" t="str">
        <f t="shared" si="65"/>
        <v>North Holland</v>
      </c>
      <c r="M488" s="1">
        <v>1052</v>
      </c>
      <c r="N488" t="s">
        <v>35</v>
      </c>
      <c r="O488">
        <v>52.370761865035803</v>
      </c>
      <c r="P488">
        <v>4.86742175054097</v>
      </c>
      <c r="Q488" t="s">
        <v>36</v>
      </c>
      <c r="R488" t="s">
        <v>37</v>
      </c>
      <c r="S488">
        <v>3</v>
      </c>
      <c r="U488">
        <v>2</v>
      </c>
      <c r="V488">
        <v>3</v>
      </c>
      <c r="W488" t="s">
        <v>38</v>
      </c>
      <c r="X488" s="8">
        <v>85</v>
      </c>
      <c r="Y488">
        <v>3</v>
      </c>
      <c r="Z488">
        <v>20</v>
      </c>
      <c r="AA488">
        <v>4</v>
      </c>
      <c r="AB488" s="6">
        <f t="shared" si="66"/>
        <v>108</v>
      </c>
      <c r="AC488" s="13">
        <f t="shared" si="67"/>
        <v>85</v>
      </c>
      <c r="AD488" s="13">
        <f t="shared" si="68"/>
        <v>340</v>
      </c>
      <c r="AE488" s="13">
        <f t="shared" si="69"/>
        <v>36720</v>
      </c>
      <c r="AF488" t="s">
        <v>39</v>
      </c>
      <c r="AG488">
        <v>0.5</v>
      </c>
      <c r="AH488">
        <v>54</v>
      </c>
      <c r="AI488">
        <v>95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9</v>
      </c>
    </row>
    <row r="489" spans="1:41">
      <c r="A489" s="1">
        <v>818479</v>
      </c>
      <c r="B489" t="s">
        <v>543</v>
      </c>
      <c r="C489">
        <v>2011</v>
      </c>
      <c r="D489" s="2" t="s">
        <v>6523</v>
      </c>
      <c r="E489" s="4">
        <f t="shared" si="62"/>
        <v>40738</v>
      </c>
      <c r="F489" s="5">
        <f t="shared" ca="1" si="63"/>
        <v>3.9828096759259184</v>
      </c>
      <c r="G489" s="1">
        <v>1558757</v>
      </c>
      <c r="H489" t="s">
        <v>41</v>
      </c>
      <c r="I489" t="s">
        <v>33</v>
      </c>
      <c r="J489" s="6" t="str">
        <f t="shared" si="64"/>
        <v>Amsterdam</v>
      </c>
      <c r="K489" t="s">
        <v>34</v>
      </c>
      <c r="L489" s="6" t="str">
        <f t="shared" si="65"/>
        <v>North Holland</v>
      </c>
      <c r="M489" s="1" t="s">
        <v>544</v>
      </c>
      <c r="N489" t="s">
        <v>35</v>
      </c>
      <c r="O489">
        <v>52.362393020536501</v>
      </c>
      <c r="P489">
        <v>4.9379750881345696</v>
      </c>
      <c r="Q489" t="s">
        <v>36</v>
      </c>
      <c r="R489" t="s">
        <v>37</v>
      </c>
      <c r="S489">
        <v>3</v>
      </c>
      <c r="T489">
        <v>1</v>
      </c>
      <c r="U489">
        <v>1</v>
      </c>
      <c r="V489">
        <v>1</v>
      </c>
      <c r="W489" t="s">
        <v>38</v>
      </c>
      <c r="X489" s="8">
        <v>74</v>
      </c>
      <c r="Y489">
        <v>1</v>
      </c>
      <c r="Z489">
        <v>7</v>
      </c>
      <c r="AA489">
        <v>3</v>
      </c>
      <c r="AB489" s="6">
        <f t="shared" si="66"/>
        <v>14</v>
      </c>
      <c r="AC489" s="13">
        <f t="shared" si="67"/>
        <v>81</v>
      </c>
      <c r="AD489" s="13">
        <f t="shared" si="68"/>
        <v>243</v>
      </c>
      <c r="AE489" s="13">
        <f t="shared" si="69"/>
        <v>3402</v>
      </c>
      <c r="AF489" t="s">
        <v>43</v>
      </c>
      <c r="AG489">
        <v>0.9</v>
      </c>
      <c r="AH489">
        <v>7</v>
      </c>
      <c r="AI489">
        <v>77</v>
      </c>
      <c r="AJ489">
        <v>8</v>
      </c>
      <c r="AK489">
        <v>8</v>
      </c>
      <c r="AL489">
        <v>9</v>
      </c>
      <c r="AM489">
        <v>10</v>
      </c>
      <c r="AN489">
        <v>8</v>
      </c>
      <c r="AO489">
        <v>8</v>
      </c>
    </row>
    <row r="490" spans="1:41">
      <c r="A490" s="1">
        <v>822722</v>
      </c>
      <c r="B490" t="s">
        <v>545</v>
      </c>
      <c r="C490">
        <v>2011</v>
      </c>
      <c r="D490" s="2" t="s">
        <v>6524</v>
      </c>
      <c r="E490" s="4">
        <f t="shared" si="62"/>
        <v>40739</v>
      </c>
      <c r="F490" s="5">
        <f t="shared" ca="1" si="63"/>
        <v>3.980069949898521</v>
      </c>
      <c r="G490" s="1">
        <v>1103831</v>
      </c>
      <c r="H490" t="s">
        <v>45</v>
      </c>
      <c r="I490" t="s">
        <v>33</v>
      </c>
      <c r="J490" s="6" t="str">
        <f t="shared" si="64"/>
        <v>Amsterdam</v>
      </c>
      <c r="K490" t="s">
        <v>34</v>
      </c>
      <c r="L490" s="6" t="str">
        <f t="shared" si="65"/>
        <v>North Holland</v>
      </c>
      <c r="M490" s="1">
        <v>1056</v>
      </c>
      <c r="N490" t="s">
        <v>35</v>
      </c>
      <c r="O490">
        <v>52.372435543214799</v>
      </c>
      <c r="P490">
        <v>4.85966936577036</v>
      </c>
      <c r="Q490" t="s">
        <v>36</v>
      </c>
      <c r="R490" t="s">
        <v>37</v>
      </c>
      <c r="S490">
        <v>2</v>
      </c>
      <c r="T490">
        <v>1</v>
      </c>
      <c r="U490">
        <v>1</v>
      </c>
      <c r="V490">
        <v>1</v>
      </c>
      <c r="W490" t="s">
        <v>38</v>
      </c>
      <c r="X490" s="8">
        <v>100</v>
      </c>
      <c r="Y490">
        <v>1</v>
      </c>
      <c r="Z490">
        <v>25</v>
      </c>
      <c r="AA490">
        <v>2</v>
      </c>
      <c r="AB490" s="6">
        <f t="shared" si="66"/>
        <v>4</v>
      </c>
      <c r="AC490" s="13">
        <f t="shared" si="67"/>
        <v>125</v>
      </c>
      <c r="AD490" s="13">
        <f t="shared" si="68"/>
        <v>250</v>
      </c>
      <c r="AE490" s="13">
        <f t="shared" si="69"/>
        <v>1000</v>
      </c>
      <c r="AF490" t="s">
        <v>39</v>
      </c>
      <c r="AG490">
        <v>1</v>
      </c>
      <c r="AH490">
        <v>2</v>
      </c>
      <c r="AI490">
        <v>80</v>
      </c>
      <c r="AJ490">
        <v>10</v>
      </c>
      <c r="AK490">
        <v>8</v>
      </c>
      <c r="AL490">
        <v>10</v>
      </c>
      <c r="AM490">
        <v>9</v>
      </c>
      <c r="AN490">
        <v>9</v>
      </c>
      <c r="AO490">
        <v>8</v>
      </c>
    </row>
    <row r="491" spans="1:41">
      <c r="A491" s="1">
        <v>825869</v>
      </c>
      <c r="B491" t="s">
        <v>546</v>
      </c>
      <c r="C491">
        <v>2011</v>
      </c>
      <c r="D491" s="2" t="s">
        <v>6525</v>
      </c>
      <c r="E491" s="4">
        <f t="shared" si="62"/>
        <v>40740</v>
      </c>
      <c r="F491" s="5">
        <f t="shared" ca="1" si="63"/>
        <v>3.9773302238711237</v>
      </c>
      <c r="G491" s="1">
        <v>448831</v>
      </c>
      <c r="H491" t="s">
        <v>49</v>
      </c>
      <c r="I491" t="s">
        <v>33</v>
      </c>
      <c r="J491" s="6" t="str">
        <f t="shared" si="64"/>
        <v>Amsterdam</v>
      </c>
      <c r="K491" t="s">
        <v>34</v>
      </c>
      <c r="L491" s="6" t="str">
        <f t="shared" si="65"/>
        <v>North Holland</v>
      </c>
      <c r="M491" s="1" t="s">
        <v>547</v>
      </c>
      <c r="N491" t="s">
        <v>35</v>
      </c>
      <c r="O491">
        <v>52.360358433692099</v>
      </c>
      <c r="P491">
        <v>4.8897424061127603</v>
      </c>
      <c r="Q491" t="s">
        <v>36</v>
      </c>
      <c r="R491" t="s">
        <v>37</v>
      </c>
      <c r="S491">
        <v>3</v>
      </c>
      <c r="T491">
        <v>1</v>
      </c>
      <c r="U491">
        <v>1</v>
      </c>
      <c r="V491">
        <v>1</v>
      </c>
      <c r="W491" t="s">
        <v>38</v>
      </c>
      <c r="X491" s="8">
        <v>95</v>
      </c>
      <c r="Y491">
        <v>2</v>
      </c>
      <c r="Z491">
        <v>20</v>
      </c>
      <c r="AA491">
        <v>2</v>
      </c>
      <c r="AB491" s="6">
        <f t="shared" si="66"/>
        <v>238</v>
      </c>
      <c r="AC491" s="13">
        <f t="shared" si="67"/>
        <v>95</v>
      </c>
      <c r="AD491" s="13">
        <f t="shared" si="68"/>
        <v>190</v>
      </c>
      <c r="AE491" s="13">
        <f t="shared" si="69"/>
        <v>45220</v>
      </c>
      <c r="AF491" t="s">
        <v>47</v>
      </c>
      <c r="AG491">
        <v>0.89</v>
      </c>
      <c r="AH491">
        <v>119</v>
      </c>
      <c r="AI491">
        <v>96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9</v>
      </c>
    </row>
    <row r="492" spans="1:41">
      <c r="A492" s="1">
        <v>827351</v>
      </c>
      <c r="B492" t="s">
        <v>548</v>
      </c>
      <c r="C492">
        <v>2011</v>
      </c>
      <c r="D492" s="2" t="s">
        <v>6525</v>
      </c>
      <c r="E492" s="4">
        <f t="shared" si="62"/>
        <v>40740</v>
      </c>
      <c r="F492" s="5">
        <f t="shared" ca="1" si="63"/>
        <v>3.9773302238711237</v>
      </c>
      <c r="G492" s="1">
        <v>5208488</v>
      </c>
      <c r="H492" t="s">
        <v>56</v>
      </c>
      <c r="I492" t="s">
        <v>33</v>
      </c>
      <c r="J492" s="6" t="str">
        <f t="shared" si="64"/>
        <v>Amsterdam</v>
      </c>
      <c r="K492" t="s">
        <v>46</v>
      </c>
      <c r="L492" s="6" t="str">
        <f t="shared" si="65"/>
        <v>North Holland</v>
      </c>
      <c r="M492" s="1">
        <v>1071</v>
      </c>
      <c r="N492" t="s">
        <v>35</v>
      </c>
      <c r="O492">
        <v>52.358624672601898</v>
      </c>
      <c r="P492">
        <v>4.8748445729776</v>
      </c>
      <c r="Q492" t="s">
        <v>36</v>
      </c>
      <c r="R492" t="s">
        <v>37</v>
      </c>
      <c r="S492">
        <v>6</v>
      </c>
      <c r="T492">
        <v>2</v>
      </c>
      <c r="U492">
        <v>3</v>
      </c>
      <c r="V492">
        <v>6</v>
      </c>
      <c r="W492" t="s">
        <v>38</v>
      </c>
      <c r="X492" s="8">
        <v>350</v>
      </c>
      <c r="Y492">
        <v>1</v>
      </c>
      <c r="Z492">
        <v>0</v>
      </c>
      <c r="AA492">
        <v>5</v>
      </c>
      <c r="AB492" s="6">
        <f t="shared" si="66"/>
        <v>0</v>
      </c>
      <c r="AC492" s="13">
        <f t="shared" si="67"/>
        <v>350</v>
      </c>
      <c r="AD492" s="13">
        <f t="shared" si="68"/>
        <v>1750</v>
      </c>
      <c r="AE492" s="13">
        <f t="shared" si="69"/>
        <v>0</v>
      </c>
      <c r="AF492" t="s">
        <v>47</v>
      </c>
      <c r="AG492">
        <v>1</v>
      </c>
      <c r="AH492">
        <v>0</v>
      </c>
    </row>
    <row r="493" spans="1:41">
      <c r="A493" s="1">
        <v>827351</v>
      </c>
      <c r="B493" t="s">
        <v>548</v>
      </c>
      <c r="C493">
        <v>2011</v>
      </c>
      <c r="D493" s="2" t="s">
        <v>6525</v>
      </c>
      <c r="E493" s="4">
        <f t="shared" si="62"/>
        <v>40740</v>
      </c>
      <c r="F493" s="5">
        <f t="shared" ca="1" si="63"/>
        <v>3.9773302238711237</v>
      </c>
      <c r="G493" s="1">
        <v>5208390</v>
      </c>
      <c r="H493" t="s">
        <v>56</v>
      </c>
      <c r="I493" t="s">
        <v>33</v>
      </c>
      <c r="J493" s="6" t="str">
        <f t="shared" si="64"/>
        <v>Amsterdam</v>
      </c>
      <c r="K493" t="s">
        <v>46</v>
      </c>
      <c r="L493" s="6" t="str">
        <f t="shared" si="65"/>
        <v>North Holland</v>
      </c>
      <c r="M493" s="1" t="s">
        <v>549</v>
      </c>
      <c r="N493" t="s">
        <v>35</v>
      </c>
      <c r="O493">
        <v>52.358761039824998</v>
      </c>
      <c r="P493">
        <v>4.8750934365542404</v>
      </c>
      <c r="Q493" t="s">
        <v>36</v>
      </c>
      <c r="R493" t="s">
        <v>37</v>
      </c>
      <c r="S493">
        <v>6</v>
      </c>
      <c r="T493">
        <v>1</v>
      </c>
      <c r="U493">
        <v>3</v>
      </c>
      <c r="V493">
        <v>6</v>
      </c>
      <c r="W493" t="s">
        <v>38</v>
      </c>
      <c r="X493" s="8">
        <v>395</v>
      </c>
      <c r="Y493">
        <v>1</v>
      </c>
      <c r="Z493">
        <v>0</v>
      </c>
      <c r="AA493">
        <v>5</v>
      </c>
      <c r="AB493" s="6">
        <f t="shared" si="66"/>
        <v>0</v>
      </c>
      <c r="AC493" s="13">
        <f t="shared" si="67"/>
        <v>395</v>
      </c>
      <c r="AD493" s="13">
        <f t="shared" si="68"/>
        <v>1975</v>
      </c>
      <c r="AE493" s="13">
        <f t="shared" si="69"/>
        <v>0</v>
      </c>
      <c r="AF493" t="s">
        <v>47</v>
      </c>
      <c r="AG493">
        <v>1</v>
      </c>
      <c r="AH493">
        <v>0</v>
      </c>
    </row>
    <row r="494" spans="1:41">
      <c r="A494" s="1">
        <v>827351</v>
      </c>
      <c r="B494" t="s">
        <v>548</v>
      </c>
      <c r="C494">
        <v>2011</v>
      </c>
      <c r="D494" s="2" t="s">
        <v>6525</v>
      </c>
      <c r="E494" s="4">
        <f t="shared" si="62"/>
        <v>40740</v>
      </c>
      <c r="F494" s="5">
        <f t="shared" ca="1" si="63"/>
        <v>3.9773302238711237</v>
      </c>
      <c r="G494" s="1">
        <v>1048370</v>
      </c>
      <c r="H494" t="s">
        <v>51</v>
      </c>
      <c r="I494" t="s">
        <v>33</v>
      </c>
      <c r="J494" s="6" t="str">
        <f t="shared" si="64"/>
        <v>Amsterdam</v>
      </c>
      <c r="K494" t="s">
        <v>34</v>
      </c>
      <c r="L494" s="6" t="str">
        <f t="shared" si="65"/>
        <v>North Holland</v>
      </c>
      <c r="M494" s="1" t="s">
        <v>120</v>
      </c>
      <c r="N494" t="s">
        <v>35</v>
      </c>
      <c r="O494">
        <v>52.376901003927003</v>
      </c>
      <c r="P494">
        <v>4.8840890792077802</v>
      </c>
      <c r="Q494" t="s">
        <v>104</v>
      </c>
      <c r="R494" t="s">
        <v>37</v>
      </c>
      <c r="S494">
        <v>4</v>
      </c>
      <c r="T494">
        <v>1</v>
      </c>
      <c r="U494">
        <v>2</v>
      </c>
      <c r="V494">
        <v>2</v>
      </c>
      <c r="W494" t="s">
        <v>38</v>
      </c>
      <c r="X494" s="8">
        <v>325</v>
      </c>
      <c r="Y494">
        <v>4</v>
      </c>
      <c r="Z494">
        <v>30</v>
      </c>
      <c r="AA494">
        <v>4</v>
      </c>
      <c r="AB494" s="6">
        <f t="shared" si="66"/>
        <v>12</v>
      </c>
      <c r="AC494" s="13">
        <f t="shared" si="67"/>
        <v>325</v>
      </c>
      <c r="AD494" s="13">
        <f t="shared" si="68"/>
        <v>1300</v>
      </c>
      <c r="AE494" s="13">
        <f t="shared" si="69"/>
        <v>15600</v>
      </c>
      <c r="AF494" t="s">
        <v>47</v>
      </c>
      <c r="AG494">
        <v>1</v>
      </c>
      <c r="AH494">
        <v>6</v>
      </c>
      <c r="AI494">
        <v>97</v>
      </c>
      <c r="AJ494">
        <v>10</v>
      </c>
      <c r="AK494">
        <v>9</v>
      </c>
      <c r="AL494">
        <v>10</v>
      </c>
      <c r="AM494">
        <v>10</v>
      </c>
      <c r="AN494">
        <v>10</v>
      </c>
      <c r="AO494">
        <v>9</v>
      </c>
    </row>
    <row r="495" spans="1:41">
      <c r="A495" s="1">
        <v>827351</v>
      </c>
      <c r="B495" t="s">
        <v>548</v>
      </c>
      <c r="C495">
        <v>2011</v>
      </c>
      <c r="D495" s="2" t="s">
        <v>6525</v>
      </c>
      <c r="E495" s="4">
        <f t="shared" si="62"/>
        <v>40740</v>
      </c>
      <c r="F495" s="5">
        <f t="shared" ca="1" si="63"/>
        <v>3.9773302238711237</v>
      </c>
      <c r="G495" s="1">
        <v>1265431</v>
      </c>
      <c r="H495" t="s">
        <v>51</v>
      </c>
      <c r="I495" t="s">
        <v>33</v>
      </c>
      <c r="J495" s="6" t="str">
        <f t="shared" si="64"/>
        <v>Amsterdam</v>
      </c>
      <c r="K495" t="s">
        <v>34</v>
      </c>
      <c r="L495" s="6" t="str">
        <f t="shared" si="65"/>
        <v>North Holland</v>
      </c>
      <c r="M495" s="1">
        <v>1015</v>
      </c>
      <c r="N495" t="s">
        <v>35</v>
      </c>
      <c r="O495">
        <v>52.379090457687603</v>
      </c>
      <c r="P495">
        <v>4.88503729275146</v>
      </c>
      <c r="Q495" t="s">
        <v>58</v>
      </c>
      <c r="R495" t="s">
        <v>37</v>
      </c>
      <c r="S495">
        <v>4</v>
      </c>
      <c r="T495">
        <v>1</v>
      </c>
      <c r="U495">
        <v>2</v>
      </c>
      <c r="V495">
        <v>2</v>
      </c>
      <c r="W495" t="s">
        <v>38</v>
      </c>
      <c r="X495" s="8">
        <v>199</v>
      </c>
      <c r="Y495">
        <v>2</v>
      </c>
      <c r="Z495">
        <v>30</v>
      </c>
      <c r="AA495">
        <v>4</v>
      </c>
      <c r="AB495" s="6">
        <f t="shared" si="66"/>
        <v>6</v>
      </c>
      <c r="AC495" s="13">
        <f t="shared" si="67"/>
        <v>199</v>
      </c>
      <c r="AD495" s="13">
        <f t="shared" si="68"/>
        <v>796</v>
      </c>
      <c r="AE495" s="13">
        <f t="shared" si="69"/>
        <v>4776</v>
      </c>
      <c r="AF495" t="s">
        <v>47</v>
      </c>
      <c r="AG495">
        <v>1</v>
      </c>
      <c r="AH495">
        <v>3</v>
      </c>
      <c r="AI495">
        <v>100</v>
      </c>
      <c r="AJ495">
        <v>9</v>
      </c>
      <c r="AK495">
        <v>8</v>
      </c>
      <c r="AL495">
        <v>10</v>
      </c>
      <c r="AM495">
        <v>10</v>
      </c>
      <c r="AN495">
        <v>10</v>
      </c>
      <c r="AO495">
        <v>9</v>
      </c>
    </row>
    <row r="496" spans="1:41">
      <c r="A496" s="1">
        <v>827351</v>
      </c>
      <c r="B496" t="s">
        <v>548</v>
      </c>
      <c r="C496">
        <v>2011</v>
      </c>
      <c r="D496" s="2" t="s">
        <v>6525</v>
      </c>
      <c r="E496" s="4">
        <f t="shared" si="62"/>
        <v>40740</v>
      </c>
      <c r="F496" s="5">
        <f t="shared" ca="1" si="63"/>
        <v>3.9773302238711237</v>
      </c>
      <c r="G496" s="1">
        <v>4019264</v>
      </c>
      <c r="H496" t="s">
        <v>51</v>
      </c>
      <c r="I496" t="s">
        <v>33</v>
      </c>
      <c r="J496" s="6" t="str">
        <f t="shared" si="64"/>
        <v>Amsterdam</v>
      </c>
      <c r="K496" t="s">
        <v>34</v>
      </c>
      <c r="L496" s="6" t="str">
        <f t="shared" si="65"/>
        <v>North Holland</v>
      </c>
      <c r="M496" s="1" t="s">
        <v>550</v>
      </c>
      <c r="N496" t="s">
        <v>35</v>
      </c>
      <c r="O496">
        <v>52.380060501594897</v>
      </c>
      <c r="P496">
        <v>4.8890808524498404</v>
      </c>
      <c r="Q496" t="s">
        <v>104</v>
      </c>
      <c r="R496" t="s">
        <v>37</v>
      </c>
      <c r="S496">
        <v>4</v>
      </c>
      <c r="T496">
        <v>1</v>
      </c>
      <c r="U496">
        <v>2</v>
      </c>
      <c r="V496">
        <v>2</v>
      </c>
      <c r="W496" t="s">
        <v>38</v>
      </c>
      <c r="X496" s="8">
        <v>375</v>
      </c>
      <c r="Y496">
        <v>1</v>
      </c>
      <c r="Z496">
        <v>0</v>
      </c>
      <c r="AA496">
        <v>3</v>
      </c>
      <c r="AB496" s="6">
        <f t="shared" si="66"/>
        <v>8</v>
      </c>
      <c r="AC496" s="13">
        <f t="shared" si="67"/>
        <v>375</v>
      </c>
      <c r="AD496" s="13">
        <f t="shared" si="68"/>
        <v>1125</v>
      </c>
      <c r="AE496" s="13">
        <f t="shared" si="69"/>
        <v>9000</v>
      </c>
      <c r="AF496" t="s">
        <v>47</v>
      </c>
      <c r="AG496">
        <v>1</v>
      </c>
      <c r="AH496">
        <v>4</v>
      </c>
      <c r="AI496">
        <v>100</v>
      </c>
      <c r="AJ496">
        <v>10</v>
      </c>
      <c r="AK496">
        <v>9</v>
      </c>
      <c r="AL496">
        <v>10</v>
      </c>
      <c r="AM496">
        <v>10</v>
      </c>
      <c r="AN496">
        <v>10</v>
      </c>
      <c r="AO496">
        <v>10</v>
      </c>
    </row>
    <row r="497" spans="1:41">
      <c r="A497" s="1">
        <v>827351</v>
      </c>
      <c r="B497" t="s">
        <v>548</v>
      </c>
      <c r="C497">
        <v>2011</v>
      </c>
      <c r="D497" s="2" t="s">
        <v>6525</v>
      </c>
      <c r="E497" s="4">
        <f t="shared" si="62"/>
        <v>40740</v>
      </c>
      <c r="F497" s="5">
        <f t="shared" ca="1" si="63"/>
        <v>3.9773302238711237</v>
      </c>
      <c r="G497" s="1">
        <v>762690</v>
      </c>
      <c r="H497" t="s">
        <v>51</v>
      </c>
      <c r="I497" t="s">
        <v>33</v>
      </c>
      <c r="J497" s="6" t="str">
        <f t="shared" si="64"/>
        <v>Amsterdam</v>
      </c>
      <c r="K497" t="s">
        <v>34</v>
      </c>
      <c r="L497" s="6" t="str">
        <f t="shared" si="65"/>
        <v>North Holland</v>
      </c>
      <c r="M497" s="1" t="s">
        <v>551</v>
      </c>
      <c r="N497" t="s">
        <v>35</v>
      </c>
      <c r="O497">
        <v>52.379322947499404</v>
      </c>
      <c r="P497">
        <v>4.8912217766155397</v>
      </c>
      <c r="Q497" t="s">
        <v>104</v>
      </c>
      <c r="R497" t="s">
        <v>37</v>
      </c>
      <c r="S497">
        <v>4</v>
      </c>
      <c r="T497">
        <v>1</v>
      </c>
      <c r="U497">
        <v>1</v>
      </c>
      <c r="V497">
        <v>1</v>
      </c>
      <c r="W497" t="s">
        <v>38</v>
      </c>
      <c r="X497" s="8">
        <v>179</v>
      </c>
      <c r="Y497">
        <v>2</v>
      </c>
      <c r="Z497">
        <v>30</v>
      </c>
      <c r="AA497">
        <v>3</v>
      </c>
      <c r="AB497" s="6">
        <f t="shared" si="66"/>
        <v>10</v>
      </c>
      <c r="AC497" s="13">
        <f t="shared" si="67"/>
        <v>179</v>
      </c>
      <c r="AD497" s="13">
        <f t="shared" si="68"/>
        <v>537</v>
      </c>
      <c r="AE497" s="13">
        <f t="shared" si="69"/>
        <v>5370</v>
      </c>
      <c r="AF497" t="s">
        <v>47</v>
      </c>
      <c r="AG497">
        <v>1</v>
      </c>
      <c r="AH497">
        <v>5</v>
      </c>
      <c r="AI497">
        <v>96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9</v>
      </c>
    </row>
    <row r="498" spans="1:41">
      <c r="A498" s="1">
        <v>827351</v>
      </c>
      <c r="B498" t="s">
        <v>548</v>
      </c>
      <c r="C498">
        <v>2011</v>
      </c>
      <c r="D498" s="2" t="s">
        <v>6525</v>
      </c>
      <c r="E498" s="4">
        <f t="shared" si="62"/>
        <v>40740</v>
      </c>
      <c r="F498" s="5">
        <f t="shared" ca="1" si="63"/>
        <v>3.9773302238711237</v>
      </c>
      <c r="G498" s="1">
        <v>2598783</v>
      </c>
      <c r="H498" t="s">
        <v>51</v>
      </c>
      <c r="I498" t="s">
        <v>33</v>
      </c>
      <c r="J498" s="6" t="str">
        <f t="shared" si="64"/>
        <v>Amsterdam</v>
      </c>
      <c r="K498" t="s">
        <v>53</v>
      </c>
      <c r="L498" s="6" t="str">
        <f t="shared" si="65"/>
        <v>North Holland</v>
      </c>
      <c r="M498" s="1" t="s">
        <v>552</v>
      </c>
      <c r="N498" t="s">
        <v>35</v>
      </c>
      <c r="O498">
        <v>52.369622497097197</v>
      </c>
      <c r="P498">
        <v>4.8831701743486704</v>
      </c>
      <c r="Q498" t="s">
        <v>58</v>
      </c>
      <c r="R498" t="s">
        <v>37</v>
      </c>
      <c r="S498">
        <v>4</v>
      </c>
      <c r="T498">
        <v>1</v>
      </c>
      <c r="U498">
        <v>1</v>
      </c>
      <c r="V498">
        <v>2</v>
      </c>
      <c r="W498" t="s">
        <v>38</v>
      </c>
      <c r="X498" s="8">
        <v>149</v>
      </c>
      <c r="Y498">
        <v>2</v>
      </c>
      <c r="Z498">
        <v>30</v>
      </c>
      <c r="AA498">
        <v>3</v>
      </c>
      <c r="AB498" s="6">
        <f t="shared" si="66"/>
        <v>22</v>
      </c>
      <c r="AC498" s="13">
        <f t="shared" si="67"/>
        <v>149</v>
      </c>
      <c r="AD498" s="13">
        <f t="shared" si="68"/>
        <v>447</v>
      </c>
      <c r="AE498" s="13">
        <f t="shared" si="69"/>
        <v>9834</v>
      </c>
      <c r="AF498" t="s">
        <v>47</v>
      </c>
      <c r="AG498">
        <v>1</v>
      </c>
      <c r="AH498">
        <v>11</v>
      </c>
      <c r="AI498">
        <v>96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9</v>
      </c>
    </row>
    <row r="499" spans="1:41">
      <c r="A499" s="1">
        <v>827351</v>
      </c>
      <c r="B499" t="s">
        <v>548</v>
      </c>
      <c r="C499">
        <v>2011</v>
      </c>
      <c r="D499" s="2" t="s">
        <v>6525</v>
      </c>
      <c r="E499" s="4">
        <f t="shared" si="62"/>
        <v>40740</v>
      </c>
      <c r="F499" s="5">
        <f t="shared" ca="1" si="63"/>
        <v>3.9773302238711237</v>
      </c>
      <c r="G499" s="1">
        <v>3025135</v>
      </c>
      <c r="H499" t="s">
        <v>51</v>
      </c>
      <c r="I499" t="s">
        <v>33</v>
      </c>
      <c r="J499" s="6" t="str">
        <f t="shared" si="64"/>
        <v>Amsterdam</v>
      </c>
      <c r="K499" t="s">
        <v>34</v>
      </c>
      <c r="L499" s="6" t="str">
        <f t="shared" si="65"/>
        <v>North Holland</v>
      </c>
      <c r="M499" s="1" t="s">
        <v>553</v>
      </c>
      <c r="N499" t="s">
        <v>35</v>
      </c>
      <c r="O499">
        <v>52.379236600658103</v>
      </c>
      <c r="P499">
        <v>4.8894879007502903</v>
      </c>
      <c r="Q499" t="s">
        <v>58</v>
      </c>
      <c r="R499" t="s">
        <v>37</v>
      </c>
      <c r="S499">
        <v>4</v>
      </c>
      <c r="T499">
        <v>1</v>
      </c>
      <c r="U499">
        <v>1</v>
      </c>
      <c r="V499">
        <v>2</v>
      </c>
      <c r="W499" t="s">
        <v>38</v>
      </c>
      <c r="X499" s="8">
        <v>249</v>
      </c>
      <c r="Y499">
        <v>2</v>
      </c>
      <c r="Z499">
        <v>0</v>
      </c>
      <c r="AA499">
        <v>3</v>
      </c>
      <c r="AB499" s="6">
        <f t="shared" si="66"/>
        <v>8</v>
      </c>
      <c r="AC499" s="13">
        <f t="shared" si="67"/>
        <v>249</v>
      </c>
      <c r="AD499" s="13">
        <f t="shared" si="68"/>
        <v>747</v>
      </c>
      <c r="AE499" s="13">
        <f t="shared" si="69"/>
        <v>5976</v>
      </c>
      <c r="AF499" t="s">
        <v>47</v>
      </c>
      <c r="AG499">
        <v>1</v>
      </c>
      <c r="AH499">
        <v>4</v>
      </c>
      <c r="AI499">
        <v>100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</row>
    <row r="500" spans="1:41">
      <c r="A500" s="1">
        <v>827351</v>
      </c>
      <c r="B500" t="s">
        <v>548</v>
      </c>
      <c r="C500">
        <v>2011</v>
      </c>
      <c r="D500" s="2" t="s">
        <v>6525</v>
      </c>
      <c r="E500" s="4">
        <f t="shared" si="62"/>
        <v>40740</v>
      </c>
      <c r="F500" s="5">
        <f t="shared" ca="1" si="63"/>
        <v>3.9773302238711237</v>
      </c>
      <c r="G500" s="1">
        <v>1591193</v>
      </c>
      <c r="H500" t="s">
        <v>49</v>
      </c>
      <c r="I500" t="s">
        <v>33</v>
      </c>
      <c r="J500" s="6" t="str">
        <f t="shared" si="64"/>
        <v>Amsterdam</v>
      </c>
      <c r="K500" t="s">
        <v>34</v>
      </c>
      <c r="L500" s="6" t="str">
        <f t="shared" si="65"/>
        <v>North Holland</v>
      </c>
      <c r="M500" s="1" t="s">
        <v>554</v>
      </c>
      <c r="N500" t="s">
        <v>35</v>
      </c>
      <c r="O500">
        <v>52.361598630076898</v>
      </c>
      <c r="P500">
        <v>4.8993247211470603</v>
      </c>
      <c r="Q500" t="s">
        <v>36</v>
      </c>
      <c r="R500" t="s">
        <v>37</v>
      </c>
      <c r="S500">
        <v>3</v>
      </c>
      <c r="T500">
        <v>1</v>
      </c>
      <c r="U500">
        <v>1</v>
      </c>
      <c r="V500">
        <v>1</v>
      </c>
      <c r="W500" t="s">
        <v>38</v>
      </c>
      <c r="X500" s="8">
        <v>169</v>
      </c>
      <c r="Y500">
        <v>2</v>
      </c>
      <c r="Z500">
        <v>30</v>
      </c>
      <c r="AA500">
        <v>3</v>
      </c>
      <c r="AB500" s="6">
        <f t="shared" si="66"/>
        <v>8</v>
      </c>
      <c r="AC500" s="13">
        <f t="shared" si="67"/>
        <v>169</v>
      </c>
      <c r="AD500" s="13">
        <f t="shared" si="68"/>
        <v>507</v>
      </c>
      <c r="AE500" s="13">
        <f t="shared" si="69"/>
        <v>4056</v>
      </c>
      <c r="AF500" t="s">
        <v>47</v>
      </c>
      <c r="AG500">
        <v>1</v>
      </c>
      <c r="AH500">
        <v>4</v>
      </c>
      <c r="AI500">
        <v>93</v>
      </c>
      <c r="AJ500">
        <v>9</v>
      </c>
      <c r="AK500">
        <v>9</v>
      </c>
      <c r="AL500">
        <v>10</v>
      </c>
      <c r="AM500">
        <v>10</v>
      </c>
      <c r="AN500">
        <v>10</v>
      </c>
      <c r="AO500">
        <v>9</v>
      </c>
    </row>
    <row r="501" spans="1:41">
      <c r="A501" s="1">
        <v>827351</v>
      </c>
      <c r="B501" t="s">
        <v>548</v>
      </c>
      <c r="C501">
        <v>2011</v>
      </c>
      <c r="D501" s="2" t="s">
        <v>6525</v>
      </c>
      <c r="E501" s="4">
        <f t="shared" si="62"/>
        <v>40740</v>
      </c>
      <c r="F501" s="5">
        <f t="shared" ca="1" si="63"/>
        <v>3.9773302238711237</v>
      </c>
      <c r="G501" s="1">
        <v>173347</v>
      </c>
      <c r="H501" t="s">
        <v>49</v>
      </c>
      <c r="I501" t="s">
        <v>33</v>
      </c>
      <c r="J501" s="6" t="str">
        <f t="shared" si="64"/>
        <v>Amsterdam</v>
      </c>
      <c r="K501" t="s">
        <v>34</v>
      </c>
      <c r="L501" s="6" t="str">
        <f t="shared" si="65"/>
        <v>North Holland</v>
      </c>
      <c r="M501" s="1">
        <v>1018</v>
      </c>
      <c r="N501" t="s">
        <v>35</v>
      </c>
      <c r="O501">
        <v>52.3635914164526</v>
      </c>
      <c r="P501">
        <v>4.90448873942172</v>
      </c>
      <c r="Q501" t="s">
        <v>104</v>
      </c>
      <c r="R501" t="s">
        <v>37</v>
      </c>
      <c r="S501">
        <v>2</v>
      </c>
      <c r="T501">
        <v>1</v>
      </c>
      <c r="U501">
        <v>1</v>
      </c>
      <c r="V501">
        <v>2</v>
      </c>
      <c r="W501" t="s">
        <v>38</v>
      </c>
      <c r="X501" s="8">
        <v>159</v>
      </c>
      <c r="Y501">
        <v>1</v>
      </c>
      <c r="Z501">
        <v>0</v>
      </c>
      <c r="AA501">
        <v>3</v>
      </c>
      <c r="AB501" s="6">
        <f t="shared" si="66"/>
        <v>62</v>
      </c>
      <c r="AC501" s="13">
        <f t="shared" si="67"/>
        <v>159</v>
      </c>
      <c r="AD501" s="13">
        <f t="shared" si="68"/>
        <v>477</v>
      </c>
      <c r="AE501" s="13">
        <f t="shared" si="69"/>
        <v>29574</v>
      </c>
      <c r="AF501" t="s">
        <v>47</v>
      </c>
      <c r="AG501">
        <v>1</v>
      </c>
      <c r="AH501">
        <v>31</v>
      </c>
      <c r="AI501">
        <v>100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</row>
    <row r="502" spans="1:41">
      <c r="A502" s="1">
        <v>827351</v>
      </c>
      <c r="B502" t="s">
        <v>548</v>
      </c>
      <c r="C502">
        <v>2011</v>
      </c>
      <c r="D502" s="2" t="s">
        <v>6525</v>
      </c>
      <c r="E502" s="4">
        <f t="shared" si="62"/>
        <v>40740</v>
      </c>
      <c r="F502" s="5">
        <f t="shared" ca="1" si="63"/>
        <v>3.9773302238711237</v>
      </c>
      <c r="G502" s="1">
        <v>5166331</v>
      </c>
      <c r="H502" t="s">
        <v>51</v>
      </c>
      <c r="I502" t="s">
        <v>33</v>
      </c>
      <c r="J502" s="6" t="str">
        <f t="shared" si="64"/>
        <v>Amsterdam</v>
      </c>
      <c r="K502" t="s">
        <v>46</v>
      </c>
      <c r="L502" s="6" t="str">
        <f t="shared" si="65"/>
        <v>North Holland</v>
      </c>
      <c r="M502" s="1" t="s">
        <v>555</v>
      </c>
      <c r="N502" t="s">
        <v>35</v>
      </c>
      <c r="O502">
        <v>52.3774115639564</v>
      </c>
      <c r="P502">
        <v>4.8851833312484896</v>
      </c>
      <c r="Q502" t="s">
        <v>104</v>
      </c>
      <c r="R502" t="s">
        <v>37</v>
      </c>
      <c r="S502">
        <v>2</v>
      </c>
      <c r="T502">
        <v>1</v>
      </c>
      <c r="U502">
        <v>0</v>
      </c>
      <c r="V502">
        <v>1</v>
      </c>
      <c r="W502" t="s">
        <v>38</v>
      </c>
      <c r="X502" s="8">
        <v>149</v>
      </c>
      <c r="Y502">
        <v>1</v>
      </c>
      <c r="Z502">
        <v>0</v>
      </c>
      <c r="AA502">
        <v>3</v>
      </c>
      <c r="AB502" s="6">
        <f t="shared" si="66"/>
        <v>0</v>
      </c>
      <c r="AC502" s="13">
        <f t="shared" si="67"/>
        <v>149</v>
      </c>
      <c r="AD502" s="13">
        <f t="shared" si="68"/>
        <v>447</v>
      </c>
      <c r="AE502" s="13">
        <f t="shared" si="69"/>
        <v>0</v>
      </c>
      <c r="AF502" t="s">
        <v>47</v>
      </c>
      <c r="AG502">
        <v>1</v>
      </c>
      <c r="AH502">
        <v>0</v>
      </c>
    </row>
    <row r="503" spans="1:41">
      <c r="A503" s="1">
        <v>829303</v>
      </c>
      <c r="B503" t="s">
        <v>556</v>
      </c>
      <c r="C503">
        <v>2011</v>
      </c>
      <c r="D503" s="2" t="s">
        <v>6526</v>
      </c>
      <c r="E503" s="4">
        <f t="shared" si="62"/>
        <v>40741</v>
      </c>
      <c r="F503" s="5">
        <f t="shared" ca="1" si="63"/>
        <v>3.9745904978437268</v>
      </c>
      <c r="G503" s="1">
        <v>4099563</v>
      </c>
      <c r="H503" t="s">
        <v>51</v>
      </c>
      <c r="I503" t="s">
        <v>33</v>
      </c>
      <c r="J503" s="6" t="str">
        <f t="shared" si="64"/>
        <v>Amsterdam</v>
      </c>
      <c r="K503" t="s">
        <v>34</v>
      </c>
      <c r="L503" s="6" t="str">
        <f t="shared" si="65"/>
        <v>North Holland</v>
      </c>
      <c r="M503" s="1" t="s">
        <v>557</v>
      </c>
      <c r="N503" t="s">
        <v>35</v>
      </c>
      <c r="O503">
        <v>52.377268704159697</v>
      </c>
      <c r="P503">
        <v>4.88414083809496</v>
      </c>
      <c r="Q503" t="s">
        <v>36</v>
      </c>
      <c r="R503" t="s">
        <v>37</v>
      </c>
      <c r="S503">
        <v>2</v>
      </c>
      <c r="T503">
        <v>1</v>
      </c>
      <c r="U503">
        <v>2</v>
      </c>
      <c r="V503">
        <v>2</v>
      </c>
      <c r="W503" t="s">
        <v>38</v>
      </c>
      <c r="X503" s="8">
        <v>140</v>
      </c>
      <c r="Y503">
        <v>1</v>
      </c>
      <c r="Z503">
        <v>0</v>
      </c>
      <c r="AA503">
        <v>2</v>
      </c>
      <c r="AB503" s="6">
        <f t="shared" si="66"/>
        <v>28</v>
      </c>
      <c r="AC503" s="13">
        <f t="shared" si="67"/>
        <v>140</v>
      </c>
      <c r="AD503" s="13">
        <f t="shared" si="68"/>
        <v>280</v>
      </c>
      <c r="AE503" s="13">
        <f t="shared" si="69"/>
        <v>7840</v>
      </c>
      <c r="AF503" t="s">
        <v>39</v>
      </c>
      <c r="AG503">
        <v>0.91</v>
      </c>
      <c r="AH503">
        <v>14</v>
      </c>
      <c r="AI503">
        <v>97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9</v>
      </c>
    </row>
    <row r="504" spans="1:41">
      <c r="A504" s="1">
        <v>829303</v>
      </c>
      <c r="B504" t="s">
        <v>556</v>
      </c>
      <c r="C504">
        <v>2011</v>
      </c>
      <c r="D504" s="2" t="s">
        <v>6526</v>
      </c>
      <c r="E504" s="4">
        <f t="shared" si="62"/>
        <v>40741</v>
      </c>
      <c r="F504" s="5">
        <f t="shared" ca="1" si="63"/>
        <v>3.9745904978437268</v>
      </c>
      <c r="G504" s="1">
        <v>4099716</v>
      </c>
      <c r="H504" t="s">
        <v>51</v>
      </c>
      <c r="I504" t="s">
        <v>33</v>
      </c>
      <c r="J504" s="6" t="str">
        <f t="shared" si="64"/>
        <v>Amsterdam</v>
      </c>
      <c r="K504" t="s">
        <v>34</v>
      </c>
      <c r="L504" s="6" t="str">
        <f t="shared" si="65"/>
        <v>North Holland</v>
      </c>
      <c r="M504" s="1" t="s">
        <v>557</v>
      </c>
      <c r="N504" t="s">
        <v>35</v>
      </c>
      <c r="O504">
        <v>52.378497301699703</v>
      </c>
      <c r="P504">
        <v>4.88367047024866</v>
      </c>
      <c r="Q504" t="s">
        <v>132</v>
      </c>
      <c r="R504" t="s">
        <v>42</v>
      </c>
      <c r="S504">
        <v>2</v>
      </c>
      <c r="T504">
        <v>1</v>
      </c>
      <c r="U504">
        <v>1</v>
      </c>
      <c r="V504">
        <v>1</v>
      </c>
      <c r="W504" t="s">
        <v>38</v>
      </c>
      <c r="X504" s="8">
        <v>100</v>
      </c>
      <c r="Y504">
        <v>1</v>
      </c>
      <c r="Z504">
        <v>0</v>
      </c>
      <c r="AA504">
        <v>1</v>
      </c>
      <c r="AB504" s="6">
        <f t="shared" si="66"/>
        <v>6</v>
      </c>
      <c r="AC504" s="13">
        <f t="shared" si="67"/>
        <v>100</v>
      </c>
      <c r="AD504" s="13">
        <f t="shared" si="68"/>
        <v>100</v>
      </c>
      <c r="AE504" s="13">
        <f t="shared" si="69"/>
        <v>600</v>
      </c>
      <c r="AF504" t="s">
        <v>39</v>
      </c>
      <c r="AG504">
        <v>0.91</v>
      </c>
      <c r="AH504">
        <v>3</v>
      </c>
      <c r="AI504">
        <v>100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9</v>
      </c>
    </row>
    <row r="505" spans="1:41">
      <c r="A505" s="1">
        <v>829781</v>
      </c>
      <c r="B505" t="s">
        <v>558</v>
      </c>
      <c r="C505">
        <v>2011</v>
      </c>
      <c r="D505" s="2" t="s">
        <v>6526</v>
      </c>
      <c r="E505" s="4">
        <f t="shared" si="62"/>
        <v>40741</v>
      </c>
      <c r="F505" s="5">
        <f t="shared" ca="1" si="63"/>
        <v>3.9745904978437268</v>
      </c>
      <c r="G505" s="1">
        <v>1378894</v>
      </c>
      <c r="H505" t="s">
        <v>71</v>
      </c>
      <c r="I505" t="s">
        <v>33</v>
      </c>
      <c r="J505" s="6" t="str">
        <f t="shared" si="64"/>
        <v>Amsterdam</v>
      </c>
      <c r="K505" t="s">
        <v>34</v>
      </c>
      <c r="L505" s="6" t="str">
        <f t="shared" si="65"/>
        <v>North Holland</v>
      </c>
      <c r="M505" s="1">
        <v>1056</v>
      </c>
      <c r="N505" t="s">
        <v>35</v>
      </c>
      <c r="O505">
        <v>52.3774628141067</v>
      </c>
      <c r="P505">
        <v>4.8617300235458396</v>
      </c>
      <c r="Q505" t="s">
        <v>36</v>
      </c>
      <c r="R505" t="s">
        <v>37</v>
      </c>
      <c r="S505">
        <v>2</v>
      </c>
      <c r="T505">
        <v>1</v>
      </c>
      <c r="U505">
        <v>1</v>
      </c>
      <c r="V505">
        <v>1</v>
      </c>
      <c r="W505" t="s">
        <v>38</v>
      </c>
      <c r="X505" s="8">
        <v>85</v>
      </c>
      <c r="Y505">
        <v>2</v>
      </c>
      <c r="Z505">
        <v>20</v>
      </c>
      <c r="AA505">
        <v>3</v>
      </c>
      <c r="AB505" s="6">
        <f t="shared" si="66"/>
        <v>20</v>
      </c>
      <c r="AC505" s="13">
        <f t="shared" si="67"/>
        <v>85</v>
      </c>
      <c r="AD505" s="13">
        <f t="shared" si="68"/>
        <v>255</v>
      </c>
      <c r="AE505" s="13">
        <f t="shared" si="69"/>
        <v>5100</v>
      </c>
      <c r="AF505" t="s">
        <v>39</v>
      </c>
      <c r="AG505">
        <v>1</v>
      </c>
      <c r="AH505">
        <v>10</v>
      </c>
      <c r="AI505">
        <v>98</v>
      </c>
      <c r="AJ505">
        <v>10</v>
      </c>
      <c r="AK505">
        <v>10</v>
      </c>
      <c r="AL505">
        <v>10</v>
      </c>
      <c r="AM505">
        <v>10</v>
      </c>
      <c r="AN505">
        <v>9</v>
      </c>
      <c r="AO505">
        <v>10</v>
      </c>
    </row>
    <row r="506" spans="1:41">
      <c r="A506" s="1">
        <v>834139</v>
      </c>
      <c r="B506" t="s">
        <v>40</v>
      </c>
      <c r="C506">
        <v>2011</v>
      </c>
      <c r="D506" s="2" t="s">
        <v>6373</v>
      </c>
      <c r="E506" s="4">
        <f t="shared" si="62"/>
        <v>40742</v>
      </c>
      <c r="F506" s="5">
        <f t="shared" ca="1" si="63"/>
        <v>3.9718507718163294</v>
      </c>
      <c r="G506" s="1">
        <v>5044379</v>
      </c>
      <c r="H506" t="s">
        <v>41</v>
      </c>
      <c r="I506" t="s">
        <v>33</v>
      </c>
      <c r="J506" s="6" t="str">
        <f t="shared" si="64"/>
        <v>Amsterdam</v>
      </c>
      <c r="K506" t="s">
        <v>46</v>
      </c>
      <c r="L506" s="6" t="str">
        <f t="shared" si="65"/>
        <v>North Holland</v>
      </c>
      <c r="M506" s="1">
        <v>1019</v>
      </c>
      <c r="N506" t="s">
        <v>35</v>
      </c>
      <c r="O506">
        <v>52.372708763136899</v>
      </c>
      <c r="P506">
        <v>4.9459100458179099</v>
      </c>
      <c r="Q506" t="s">
        <v>58</v>
      </c>
      <c r="R506" t="s">
        <v>37</v>
      </c>
      <c r="S506">
        <v>4</v>
      </c>
      <c r="T506">
        <v>2</v>
      </c>
      <c r="U506">
        <v>3</v>
      </c>
      <c r="V506">
        <v>3</v>
      </c>
      <c r="W506" t="s">
        <v>38</v>
      </c>
      <c r="X506" s="8">
        <v>70</v>
      </c>
      <c r="Y506">
        <v>2</v>
      </c>
      <c r="Z506">
        <v>20</v>
      </c>
      <c r="AA506">
        <v>2</v>
      </c>
      <c r="AB506" s="6">
        <f t="shared" si="66"/>
        <v>2</v>
      </c>
      <c r="AC506" s="13">
        <f t="shared" si="67"/>
        <v>70</v>
      </c>
      <c r="AD506" s="13">
        <f t="shared" si="68"/>
        <v>140</v>
      </c>
      <c r="AE506" s="13">
        <f t="shared" si="69"/>
        <v>280</v>
      </c>
      <c r="AF506" t="s">
        <v>39</v>
      </c>
      <c r="AG506">
        <v>0.8</v>
      </c>
      <c r="AH506">
        <v>1</v>
      </c>
      <c r="AI506">
        <v>100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</row>
    <row r="507" spans="1:41">
      <c r="A507" s="1">
        <v>834139</v>
      </c>
      <c r="B507" t="s">
        <v>40</v>
      </c>
      <c r="C507">
        <v>2011</v>
      </c>
      <c r="D507" s="2" t="s">
        <v>6373</v>
      </c>
      <c r="E507" s="4">
        <f t="shared" si="62"/>
        <v>40742</v>
      </c>
      <c r="F507" s="5">
        <f t="shared" ca="1" si="63"/>
        <v>3.9718507718163294</v>
      </c>
      <c r="G507" s="1">
        <v>174592</v>
      </c>
      <c r="H507" t="s">
        <v>49</v>
      </c>
      <c r="I507" t="s">
        <v>33</v>
      </c>
      <c r="J507" s="6" t="str">
        <f t="shared" si="64"/>
        <v>Amsterdam</v>
      </c>
      <c r="K507" t="s">
        <v>34</v>
      </c>
      <c r="L507" s="6" t="str">
        <f t="shared" si="65"/>
        <v>North Holland</v>
      </c>
      <c r="M507" s="1">
        <v>1018</v>
      </c>
      <c r="N507" t="s">
        <v>35</v>
      </c>
      <c r="O507">
        <v>52.362006041829702</v>
      </c>
      <c r="P507">
        <v>4.9101383410218196</v>
      </c>
      <c r="Q507" t="s">
        <v>36</v>
      </c>
      <c r="R507" t="s">
        <v>37</v>
      </c>
      <c r="S507">
        <v>2</v>
      </c>
      <c r="T507">
        <v>1</v>
      </c>
      <c r="U507">
        <v>1</v>
      </c>
      <c r="V507">
        <v>1</v>
      </c>
      <c r="W507" t="s">
        <v>38</v>
      </c>
      <c r="X507" s="8">
        <v>70</v>
      </c>
      <c r="Y507">
        <v>2</v>
      </c>
      <c r="Z507">
        <v>20</v>
      </c>
      <c r="AA507">
        <v>2</v>
      </c>
      <c r="AB507" s="6">
        <f t="shared" si="66"/>
        <v>232</v>
      </c>
      <c r="AC507" s="13">
        <f t="shared" si="67"/>
        <v>70</v>
      </c>
      <c r="AD507" s="13">
        <f t="shared" si="68"/>
        <v>140</v>
      </c>
      <c r="AE507" s="13">
        <f t="shared" si="69"/>
        <v>32480</v>
      </c>
      <c r="AF507" t="s">
        <v>39</v>
      </c>
      <c r="AG507">
        <v>0.8</v>
      </c>
      <c r="AH507">
        <v>116</v>
      </c>
      <c r="AI507">
        <v>89</v>
      </c>
      <c r="AJ507">
        <v>9</v>
      </c>
      <c r="AK507">
        <v>8</v>
      </c>
      <c r="AL507">
        <v>9</v>
      </c>
      <c r="AM507">
        <v>9</v>
      </c>
      <c r="AN507">
        <v>9</v>
      </c>
      <c r="AO507">
        <v>9</v>
      </c>
    </row>
    <row r="508" spans="1:41">
      <c r="A508" s="1">
        <v>837545</v>
      </c>
      <c r="B508" t="s">
        <v>559</v>
      </c>
      <c r="C508">
        <v>2011</v>
      </c>
      <c r="D508" s="2" t="s">
        <v>6374</v>
      </c>
      <c r="E508" s="4">
        <f t="shared" si="62"/>
        <v>40743</v>
      </c>
      <c r="F508" s="5">
        <f t="shared" ca="1" si="63"/>
        <v>3.969111045788932</v>
      </c>
      <c r="G508" s="1">
        <v>4992907</v>
      </c>
      <c r="H508" t="s">
        <v>51</v>
      </c>
      <c r="I508" t="s">
        <v>33</v>
      </c>
      <c r="J508" s="6" t="str">
        <f t="shared" si="64"/>
        <v>Amsterdam</v>
      </c>
      <c r="K508" t="s">
        <v>46</v>
      </c>
      <c r="L508" s="6" t="str">
        <f t="shared" si="65"/>
        <v>North Holland</v>
      </c>
      <c r="M508" s="1" t="s">
        <v>560</v>
      </c>
      <c r="N508" t="s">
        <v>35</v>
      </c>
      <c r="O508">
        <v>52.382019226934403</v>
      </c>
      <c r="P508">
        <v>4.8874665772805796</v>
      </c>
      <c r="Q508" t="s">
        <v>58</v>
      </c>
      <c r="R508" t="s">
        <v>37</v>
      </c>
      <c r="S508">
        <v>3</v>
      </c>
      <c r="T508">
        <v>2</v>
      </c>
      <c r="U508">
        <v>2</v>
      </c>
      <c r="V508">
        <v>2</v>
      </c>
      <c r="W508" t="s">
        <v>38</v>
      </c>
      <c r="X508" s="8">
        <v>120</v>
      </c>
      <c r="Y508">
        <v>1</v>
      </c>
      <c r="Z508">
        <v>0</v>
      </c>
      <c r="AA508">
        <v>3</v>
      </c>
      <c r="AB508" s="6">
        <f t="shared" si="66"/>
        <v>2</v>
      </c>
      <c r="AC508" s="13">
        <f t="shared" si="67"/>
        <v>120</v>
      </c>
      <c r="AD508" s="13">
        <f t="shared" si="68"/>
        <v>360</v>
      </c>
      <c r="AE508" s="13">
        <f t="shared" si="69"/>
        <v>720</v>
      </c>
      <c r="AF508" t="s">
        <v>39</v>
      </c>
      <c r="AG508">
        <v>0.5</v>
      </c>
      <c r="AH508">
        <v>1</v>
      </c>
      <c r="AI508">
        <v>100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</row>
    <row r="509" spans="1:41">
      <c r="A509" s="1">
        <v>838782</v>
      </c>
      <c r="B509" t="s">
        <v>561</v>
      </c>
      <c r="C509">
        <v>2011</v>
      </c>
      <c r="D509" s="2" t="s">
        <v>6374</v>
      </c>
      <c r="E509" s="4">
        <f t="shared" si="62"/>
        <v>40743</v>
      </c>
      <c r="F509" s="5">
        <f t="shared" ca="1" si="63"/>
        <v>3.969111045788932</v>
      </c>
      <c r="G509" s="1">
        <v>1459012</v>
      </c>
      <c r="H509" t="s">
        <v>107</v>
      </c>
      <c r="I509" t="s">
        <v>33</v>
      </c>
      <c r="J509" s="6" t="str">
        <f t="shared" si="64"/>
        <v>Amsterdam</v>
      </c>
      <c r="K509" t="s">
        <v>34</v>
      </c>
      <c r="L509" s="6" t="str">
        <f t="shared" si="65"/>
        <v>North Holland</v>
      </c>
      <c r="M509" s="1" t="s">
        <v>562</v>
      </c>
      <c r="N509" t="s">
        <v>35</v>
      </c>
      <c r="O509">
        <v>52.361681853767898</v>
      </c>
      <c r="P509">
        <v>4.9316439498360403</v>
      </c>
      <c r="Q509" t="s">
        <v>36</v>
      </c>
      <c r="R509" t="s">
        <v>37</v>
      </c>
      <c r="S509">
        <v>4</v>
      </c>
      <c r="T509">
        <v>1</v>
      </c>
      <c r="U509">
        <v>2</v>
      </c>
      <c r="V509">
        <v>2</v>
      </c>
      <c r="W509" t="s">
        <v>38</v>
      </c>
      <c r="X509" s="8">
        <v>89</v>
      </c>
      <c r="Y509">
        <v>2</v>
      </c>
      <c r="Z509">
        <v>25</v>
      </c>
      <c r="AA509">
        <v>4</v>
      </c>
      <c r="AB509" s="6">
        <f t="shared" si="66"/>
        <v>30</v>
      </c>
      <c r="AC509" s="13">
        <f t="shared" si="67"/>
        <v>89</v>
      </c>
      <c r="AD509" s="13">
        <f t="shared" si="68"/>
        <v>356</v>
      </c>
      <c r="AE509" s="13">
        <f t="shared" si="69"/>
        <v>10680</v>
      </c>
      <c r="AF509" t="s">
        <v>39</v>
      </c>
      <c r="AG509">
        <v>0.7</v>
      </c>
      <c r="AH509">
        <v>15</v>
      </c>
      <c r="AI509">
        <v>89</v>
      </c>
      <c r="AJ509">
        <v>9</v>
      </c>
      <c r="AK509">
        <v>9</v>
      </c>
      <c r="AL509">
        <v>10</v>
      </c>
      <c r="AM509">
        <v>10</v>
      </c>
      <c r="AN509">
        <v>9</v>
      </c>
      <c r="AO509">
        <v>9</v>
      </c>
    </row>
    <row r="510" spans="1:41">
      <c r="A510" s="1">
        <v>838836</v>
      </c>
      <c r="B510" t="s">
        <v>563</v>
      </c>
      <c r="C510">
        <v>2011</v>
      </c>
      <c r="D510" s="2" t="s">
        <v>6374</v>
      </c>
      <c r="E510" s="4">
        <f t="shared" si="62"/>
        <v>40743</v>
      </c>
      <c r="F510" s="5">
        <f t="shared" ca="1" si="63"/>
        <v>3.969111045788932</v>
      </c>
      <c r="G510" s="1">
        <v>175488</v>
      </c>
      <c r="H510" t="s">
        <v>51</v>
      </c>
      <c r="I510" t="s">
        <v>33</v>
      </c>
      <c r="J510" s="6" t="str">
        <f t="shared" si="64"/>
        <v>Amsterdam</v>
      </c>
      <c r="K510" t="s">
        <v>34</v>
      </c>
      <c r="L510" s="6" t="str">
        <f t="shared" si="65"/>
        <v>North Holland</v>
      </c>
      <c r="M510" s="1">
        <v>1011</v>
      </c>
      <c r="N510" t="s">
        <v>35</v>
      </c>
      <c r="O510">
        <v>52.378263186636303</v>
      </c>
      <c r="P510">
        <v>4.9043628406128903</v>
      </c>
      <c r="Q510" t="s">
        <v>36</v>
      </c>
      <c r="R510" t="s">
        <v>37</v>
      </c>
      <c r="S510">
        <v>2</v>
      </c>
      <c r="T510">
        <v>1</v>
      </c>
      <c r="U510">
        <v>1</v>
      </c>
      <c r="V510">
        <v>1</v>
      </c>
      <c r="W510" t="s">
        <v>38</v>
      </c>
      <c r="X510" s="8">
        <v>115</v>
      </c>
      <c r="Y510">
        <v>2</v>
      </c>
      <c r="Z510">
        <v>0</v>
      </c>
      <c r="AA510">
        <v>3</v>
      </c>
      <c r="AB510" s="6">
        <f t="shared" si="66"/>
        <v>188</v>
      </c>
      <c r="AC510" s="13">
        <f t="shared" si="67"/>
        <v>115</v>
      </c>
      <c r="AD510" s="13">
        <f t="shared" si="68"/>
        <v>345</v>
      </c>
      <c r="AE510" s="13">
        <f t="shared" si="69"/>
        <v>64860</v>
      </c>
      <c r="AF510" t="s">
        <v>39</v>
      </c>
      <c r="AG510">
        <v>0.8</v>
      </c>
      <c r="AH510">
        <v>94</v>
      </c>
      <c r="AI510">
        <v>93</v>
      </c>
      <c r="AJ510">
        <v>9</v>
      </c>
      <c r="AK510">
        <v>9</v>
      </c>
      <c r="AL510">
        <v>10</v>
      </c>
      <c r="AM510">
        <v>10</v>
      </c>
      <c r="AN510">
        <v>10</v>
      </c>
      <c r="AO510">
        <v>9</v>
      </c>
    </row>
    <row r="511" spans="1:41">
      <c r="A511" s="1">
        <v>843094</v>
      </c>
      <c r="B511" t="s">
        <v>558</v>
      </c>
      <c r="C511">
        <v>2011</v>
      </c>
      <c r="D511" s="2" t="s">
        <v>6527</v>
      </c>
      <c r="E511" s="4">
        <f t="shared" si="62"/>
        <v>40744</v>
      </c>
      <c r="F511" s="5">
        <f t="shared" ca="1" si="63"/>
        <v>3.9663713197615347</v>
      </c>
      <c r="G511" s="1">
        <v>1369677</v>
      </c>
      <c r="H511" t="s">
        <v>71</v>
      </c>
      <c r="I511" t="s">
        <v>33</v>
      </c>
      <c r="J511" s="6" t="str">
        <f t="shared" si="64"/>
        <v>Amsterdam</v>
      </c>
      <c r="K511" t="s">
        <v>34</v>
      </c>
      <c r="L511" s="6" t="str">
        <f t="shared" si="65"/>
        <v>North Holland</v>
      </c>
      <c r="M511" s="1" t="s">
        <v>564</v>
      </c>
      <c r="N511" t="s">
        <v>35</v>
      </c>
      <c r="O511">
        <v>52.375301344998803</v>
      </c>
      <c r="P511">
        <v>4.8597998136914802</v>
      </c>
      <c r="Q511" t="s">
        <v>36</v>
      </c>
      <c r="R511" t="s">
        <v>37</v>
      </c>
      <c r="S511">
        <v>2</v>
      </c>
      <c r="T511">
        <v>1</v>
      </c>
      <c r="U511">
        <v>1</v>
      </c>
      <c r="V511">
        <v>1</v>
      </c>
      <c r="W511" t="s">
        <v>38</v>
      </c>
      <c r="X511" s="8">
        <v>99</v>
      </c>
      <c r="Y511">
        <v>2</v>
      </c>
      <c r="Z511">
        <v>15</v>
      </c>
      <c r="AA511">
        <v>3</v>
      </c>
      <c r="AB511" s="6">
        <f t="shared" si="66"/>
        <v>14</v>
      </c>
      <c r="AC511" s="13">
        <f t="shared" si="67"/>
        <v>99</v>
      </c>
      <c r="AD511" s="13">
        <f t="shared" si="68"/>
        <v>297</v>
      </c>
      <c r="AE511" s="13">
        <f t="shared" si="69"/>
        <v>4158</v>
      </c>
      <c r="AF511" t="s">
        <v>43</v>
      </c>
      <c r="AG511">
        <v>1</v>
      </c>
      <c r="AH511">
        <v>7</v>
      </c>
      <c r="AI511">
        <v>97</v>
      </c>
      <c r="AJ511">
        <v>10</v>
      </c>
      <c r="AK511">
        <v>10</v>
      </c>
      <c r="AL511">
        <v>10</v>
      </c>
      <c r="AM511">
        <v>10</v>
      </c>
      <c r="AN511">
        <v>8</v>
      </c>
      <c r="AO511">
        <v>9</v>
      </c>
    </row>
    <row r="512" spans="1:41">
      <c r="A512" s="1">
        <v>843138</v>
      </c>
      <c r="B512" t="s">
        <v>565</v>
      </c>
      <c r="C512">
        <v>2011</v>
      </c>
      <c r="D512" s="2" t="s">
        <v>6527</v>
      </c>
      <c r="E512" s="4">
        <f t="shared" si="62"/>
        <v>40744</v>
      </c>
      <c r="F512" s="5">
        <f t="shared" ca="1" si="63"/>
        <v>3.9663713197615347</v>
      </c>
      <c r="G512" s="1">
        <v>3573844</v>
      </c>
      <c r="H512" t="s">
        <v>45</v>
      </c>
      <c r="I512" t="s">
        <v>33</v>
      </c>
      <c r="J512" s="6" t="str">
        <f t="shared" si="64"/>
        <v>Amsterdam</v>
      </c>
      <c r="K512" t="s">
        <v>46</v>
      </c>
      <c r="L512" s="6" t="str">
        <f t="shared" si="65"/>
        <v>North Holland</v>
      </c>
      <c r="M512" s="1">
        <v>1058</v>
      </c>
      <c r="N512" t="s">
        <v>35</v>
      </c>
      <c r="O512">
        <v>52.3615757594279</v>
      </c>
      <c r="P512">
        <v>4.8557645005291796</v>
      </c>
      <c r="Q512" t="s">
        <v>36</v>
      </c>
      <c r="R512" t="s">
        <v>37</v>
      </c>
      <c r="S512">
        <v>4</v>
      </c>
      <c r="T512">
        <v>1</v>
      </c>
      <c r="U512">
        <v>2</v>
      </c>
      <c r="V512">
        <v>2</v>
      </c>
      <c r="W512" t="s">
        <v>38</v>
      </c>
      <c r="X512" s="8">
        <v>129</v>
      </c>
      <c r="Y512">
        <v>1</v>
      </c>
      <c r="Z512">
        <v>0</v>
      </c>
      <c r="AA512">
        <v>2</v>
      </c>
      <c r="AB512" s="6">
        <f t="shared" si="66"/>
        <v>20</v>
      </c>
      <c r="AC512" s="13">
        <f t="shared" si="67"/>
        <v>129</v>
      </c>
      <c r="AD512" s="13">
        <f t="shared" si="68"/>
        <v>258</v>
      </c>
      <c r="AE512" s="13">
        <f t="shared" si="69"/>
        <v>5160</v>
      </c>
      <c r="AF512" t="s">
        <v>43</v>
      </c>
      <c r="AG512">
        <v>1</v>
      </c>
      <c r="AH512">
        <v>10</v>
      </c>
      <c r="AI512">
        <v>96</v>
      </c>
      <c r="AJ512">
        <v>10</v>
      </c>
      <c r="AK512">
        <v>9</v>
      </c>
      <c r="AL512">
        <v>10</v>
      </c>
      <c r="AM512">
        <v>10</v>
      </c>
      <c r="AN512">
        <v>9</v>
      </c>
      <c r="AO512">
        <v>9</v>
      </c>
    </row>
    <row r="513" spans="1:41">
      <c r="A513" s="1">
        <v>843991</v>
      </c>
      <c r="B513" t="s">
        <v>89</v>
      </c>
      <c r="C513">
        <v>2011</v>
      </c>
      <c r="D513" s="2" t="s">
        <v>6527</v>
      </c>
      <c r="E513" s="4">
        <f t="shared" si="62"/>
        <v>40744</v>
      </c>
      <c r="F513" s="5">
        <f t="shared" ca="1" si="63"/>
        <v>3.9663713197615347</v>
      </c>
      <c r="G513" s="1">
        <v>943407</v>
      </c>
      <c r="H513" t="s">
        <v>49</v>
      </c>
      <c r="I513" t="s">
        <v>33</v>
      </c>
      <c r="J513" s="6" t="str">
        <f t="shared" si="64"/>
        <v>Amsterdam</v>
      </c>
      <c r="K513" t="s">
        <v>34</v>
      </c>
      <c r="L513" s="6" t="str">
        <f t="shared" si="65"/>
        <v>North Holland</v>
      </c>
      <c r="M513" s="1" t="s">
        <v>566</v>
      </c>
      <c r="N513" t="s">
        <v>35</v>
      </c>
      <c r="O513">
        <v>52.3613297925803</v>
      </c>
      <c r="P513">
        <v>4.8938705734392496</v>
      </c>
      <c r="Q513" t="s">
        <v>132</v>
      </c>
      <c r="R513" t="s">
        <v>42</v>
      </c>
      <c r="S513">
        <v>2</v>
      </c>
      <c r="U513">
        <v>1</v>
      </c>
      <c r="W513" t="s">
        <v>38</v>
      </c>
      <c r="X513" s="8">
        <v>150</v>
      </c>
      <c r="Y513">
        <v>1</v>
      </c>
      <c r="Z513">
        <v>0</v>
      </c>
      <c r="AA513">
        <v>1</v>
      </c>
      <c r="AB513" s="6">
        <f t="shared" si="66"/>
        <v>0</v>
      </c>
      <c r="AC513" s="13">
        <f t="shared" si="67"/>
        <v>150</v>
      </c>
      <c r="AD513" s="13">
        <f t="shared" si="68"/>
        <v>150</v>
      </c>
      <c r="AE513" s="13">
        <f t="shared" si="69"/>
        <v>0</v>
      </c>
      <c r="AF513" t="s">
        <v>47</v>
      </c>
      <c r="AG513">
        <v>1</v>
      </c>
      <c r="AH513">
        <v>0</v>
      </c>
    </row>
    <row r="514" spans="1:41">
      <c r="A514" s="1">
        <v>843991</v>
      </c>
      <c r="B514" t="s">
        <v>89</v>
      </c>
      <c r="C514">
        <v>2011</v>
      </c>
      <c r="D514" s="2" t="s">
        <v>6527</v>
      </c>
      <c r="E514" s="4">
        <f t="shared" ref="E514:E577" si="70">DATE(C514,LEFT(D514,FIND("/",D514)-1),RIGHT(D514,LEN(D514)-FIND("/",D514)))</f>
        <v>40744</v>
      </c>
      <c r="F514" s="5">
        <f t="shared" ref="F514:F577" ca="1" si="71">(NOW()-E514)/365</f>
        <v>3.9663713197615347</v>
      </c>
      <c r="G514" s="1">
        <v>176476</v>
      </c>
      <c r="H514" t="s">
        <v>49</v>
      </c>
      <c r="I514" t="s">
        <v>33</v>
      </c>
      <c r="J514" s="6" t="str">
        <f t="shared" ref="J514:J577" si="72">VLOOKUP(I514,city,2,FALSE)</f>
        <v>Amsterdam</v>
      </c>
      <c r="K514" t="s">
        <v>34</v>
      </c>
      <c r="L514" s="6" t="str">
        <f t="shared" ref="L514:L577" si="73">VLOOKUP(K514,state,2,FALSE)</f>
        <v>North Holland</v>
      </c>
      <c r="M514" s="1">
        <v>1017</v>
      </c>
      <c r="N514" t="s">
        <v>35</v>
      </c>
      <c r="O514">
        <v>52.359903525175802</v>
      </c>
      <c r="P514">
        <v>4.89414503759859</v>
      </c>
      <c r="Q514" t="s">
        <v>132</v>
      </c>
      <c r="R514" t="s">
        <v>42</v>
      </c>
      <c r="S514">
        <v>2</v>
      </c>
      <c r="T514">
        <v>1</v>
      </c>
      <c r="U514">
        <v>1</v>
      </c>
      <c r="V514">
        <v>1</v>
      </c>
      <c r="W514" t="s">
        <v>38</v>
      </c>
      <c r="X514" s="8">
        <v>130</v>
      </c>
      <c r="Y514">
        <v>1</v>
      </c>
      <c r="Z514">
        <v>0</v>
      </c>
      <c r="AA514">
        <v>1</v>
      </c>
      <c r="AB514" s="6">
        <f t="shared" si="66"/>
        <v>0</v>
      </c>
      <c r="AC514" s="13">
        <f t="shared" si="67"/>
        <v>130</v>
      </c>
      <c r="AD514" s="13">
        <f t="shared" si="68"/>
        <v>130</v>
      </c>
      <c r="AE514" s="13">
        <f t="shared" si="69"/>
        <v>0</v>
      </c>
      <c r="AF514" t="s">
        <v>47</v>
      </c>
      <c r="AG514">
        <v>1</v>
      </c>
      <c r="AH514">
        <v>0</v>
      </c>
    </row>
    <row r="515" spans="1:41">
      <c r="A515" s="1">
        <v>845387</v>
      </c>
      <c r="B515" t="s">
        <v>567</v>
      </c>
      <c r="C515">
        <v>2011</v>
      </c>
      <c r="D515" s="2" t="s">
        <v>6527</v>
      </c>
      <c r="E515" s="4">
        <f t="shared" si="70"/>
        <v>40744</v>
      </c>
      <c r="F515" s="5">
        <f t="shared" ca="1" si="71"/>
        <v>3.9663713197615347</v>
      </c>
      <c r="G515" s="1">
        <v>465614</v>
      </c>
      <c r="H515" t="s">
        <v>51</v>
      </c>
      <c r="I515" t="s">
        <v>33</v>
      </c>
      <c r="J515" s="6" t="str">
        <f t="shared" si="72"/>
        <v>Amsterdam</v>
      </c>
      <c r="K515" t="s">
        <v>34</v>
      </c>
      <c r="L515" s="6" t="str">
        <f t="shared" si="73"/>
        <v>North Holland</v>
      </c>
      <c r="M515" s="1">
        <v>1013</v>
      </c>
      <c r="N515" t="s">
        <v>35</v>
      </c>
      <c r="O515">
        <v>52.380633101171199</v>
      </c>
      <c r="P515">
        <v>4.8915149427753404</v>
      </c>
      <c r="Q515" t="s">
        <v>132</v>
      </c>
      <c r="R515" t="s">
        <v>42</v>
      </c>
      <c r="S515">
        <v>2</v>
      </c>
      <c r="T515">
        <v>1</v>
      </c>
      <c r="U515">
        <v>1</v>
      </c>
      <c r="V515">
        <v>1</v>
      </c>
      <c r="W515" t="s">
        <v>38</v>
      </c>
      <c r="X515" s="8">
        <v>55</v>
      </c>
      <c r="Y515">
        <v>1</v>
      </c>
      <c r="Z515">
        <v>15</v>
      </c>
      <c r="AA515">
        <v>2</v>
      </c>
      <c r="AB515" s="6">
        <f t="shared" ref="AB515:AB578" si="74">AH515/0.5</f>
        <v>224</v>
      </c>
      <c r="AC515" s="13">
        <f t="shared" ref="AC515:AC578" si="75">IF(Y515&gt;1,X515,IF(S515&gt;1,X515+Z515,X515))</f>
        <v>70</v>
      </c>
      <c r="AD515" s="13">
        <f t="shared" si="68"/>
        <v>140</v>
      </c>
      <c r="AE515" s="13">
        <f t="shared" si="69"/>
        <v>31360</v>
      </c>
      <c r="AF515" t="s">
        <v>39</v>
      </c>
      <c r="AG515">
        <v>0.84</v>
      </c>
      <c r="AH515">
        <v>112</v>
      </c>
      <c r="AI515">
        <v>86</v>
      </c>
      <c r="AJ515">
        <v>8</v>
      </c>
      <c r="AK515">
        <v>8</v>
      </c>
      <c r="AL515">
        <v>9</v>
      </c>
      <c r="AM515">
        <v>9</v>
      </c>
      <c r="AN515">
        <v>10</v>
      </c>
      <c r="AO515">
        <v>9</v>
      </c>
    </row>
    <row r="516" spans="1:41">
      <c r="A516" s="1">
        <v>845387</v>
      </c>
      <c r="B516" t="s">
        <v>567</v>
      </c>
      <c r="C516">
        <v>2011</v>
      </c>
      <c r="D516" s="2" t="s">
        <v>6527</v>
      </c>
      <c r="E516" s="4">
        <f t="shared" si="70"/>
        <v>40744</v>
      </c>
      <c r="F516" s="5">
        <f t="shared" ca="1" si="71"/>
        <v>3.9663713197615347</v>
      </c>
      <c r="G516" s="1">
        <v>569557</v>
      </c>
      <c r="H516" t="s">
        <v>51</v>
      </c>
      <c r="I516" t="s">
        <v>33</v>
      </c>
      <c r="J516" s="6" t="str">
        <f t="shared" si="72"/>
        <v>Amsterdam</v>
      </c>
      <c r="K516" t="s">
        <v>34</v>
      </c>
      <c r="L516" s="6" t="str">
        <f t="shared" si="73"/>
        <v>North Holland</v>
      </c>
      <c r="M516" s="1" t="s">
        <v>568</v>
      </c>
      <c r="N516" t="s">
        <v>35</v>
      </c>
      <c r="O516">
        <v>52.379307499957598</v>
      </c>
      <c r="P516">
        <v>4.8921168322544704</v>
      </c>
      <c r="Q516" t="s">
        <v>36</v>
      </c>
      <c r="R516" t="s">
        <v>37</v>
      </c>
      <c r="S516">
        <v>2</v>
      </c>
      <c r="T516">
        <v>1</v>
      </c>
      <c r="U516">
        <v>1</v>
      </c>
      <c r="V516">
        <v>1</v>
      </c>
      <c r="W516" t="s">
        <v>38</v>
      </c>
      <c r="X516" s="8">
        <v>90</v>
      </c>
      <c r="Y516">
        <v>1</v>
      </c>
      <c r="Z516">
        <v>15</v>
      </c>
      <c r="AA516">
        <v>2</v>
      </c>
      <c r="AB516" s="6">
        <f t="shared" si="74"/>
        <v>54</v>
      </c>
      <c r="AC516" s="13">
        <f t="shared" si="75"/>
        <v>105</v>
      </c>
      <c r="AD516" s="13">
        <f t="shared" si="68"/>
        <v>210</v>
      </c>
      <c r="AE516" s="13">
        <f t="shared" si="69"/>
        <v>11340</v>
      </c>
      <c r="AF516" t="s">
        <v>39</v>
      </c>
      <c r="AG516">
        <v>0.84</v>
      </c>
      <c r="AH516">
        <v>27</v>
      </c>
      <c r="AI516">
        <v>81</v>
      </c>
      <c r="AJ516">
        <v>8</v>
      </c>
      <c r="AK516">
        <v>7</v>
      </c>
      <c r="AL516">
        <v>9</v>
      </c>
      <c r="AM516">
        <v>9</v>
      </c>
      <c r="AN516">
        <v>10</v>
      </c>
      <c r="AO516">
        <v>8</v>
      </c>
    </row>
    <row r="517" spans="1:41">
      <c r="A517" s="1">
        <v>852299</v>
      </c>
      <c r="B517" t="s">
        <v>536</v>
      </c>
      <c r="C517">
        <v>2011</v>
      </c>
      <c r="D517" s="2" t="s">
        <v>6335</v>
      </c>
      <c r="E517" s="4">
        <f t="shared" si="70"/>
        <v>40746</v>
      </c>
      <c r="F517" s="5">
        <f t="shared" ca="1" si="71"/>
        <v>3.9608918677067404</v>
      </c>
      <c r="G517" s="1">
        <v>4314207</v>
      </c>
      <c r="H517" t="s">
        <v>215</v>
      </c>
      <c r="I517" t="s">
        <v>33</v>
      </c>
      <c r="J517" s="6" t="str">
        <f t="shared" si="72"/>
        <v>Amsterdam</v>
      </c>
      <c r="K517" t="s">
        <v>34</v>
      </c>
      <c r="L517" s="6" t="str">
        <f t="shared" si="73"/>
        <v>North Holland</v>
      </c>
      <c r="M517" s="1" t="s">
        <v>569</v>
      </c>
      <c r="N517" t="s">
        <v>35</v>
      </c>
      <c r="O517">
        <v>52.400099682974698</v>
      </c>
      <c r="P517">
        <v>4.9359922595593604</v>
      </c>
      <c r="Q517" t="s">
        <v>36</v>
      </c>
      <c r="R517" t="s">
        <v>37</v>
      </c>
      <c r="S517">
        <v>2</v>
      </c>
      <c r="T517">
        <v>1</v>
      </c>
      <c r="U517">
        <v>1</v>
      </c>
      <c r="V517">
        <v>1</v>
      </c>
      <c r="W517" t="s">
        <v>38</v>
      </c>
      <c r="X517" s="8">
        <v>99</v>
      </c>
      <c r="Y517">
        <v>1</v>
      </c>
      <c r="Z517">
        <v>0</v>
      </c>
      <c r="AA517">
        <v>1</v>
      </c>
      <c r="AB517" s="6">
        <f t="shared" si="74"/>
        <v>6</v>
      </c>
      <c r="AC517" s="13">
        <f t="shared" si="75"/>
        <v>99</v>
      </c>
      <c r="AD517" s="13">
        <f t="shared" si="68"/>
        <v>99</v>
      </c>
      <c r="AE517" s="13">
        <f t="shared" si="69"/>
        <v>594</v>
      </c>
      <c r="AF517" t="s">
        <v>47</v>
      </c>
      <c r="AG517">
        <v>1</v>
      </c>
      <c r="AH517">
        <v>3</v>
      </c>
      <c r="AI517">
        <v>100</v>
      </c>
      <c r="AJ517">
        <v>10</v>
      </c>
      <c r="AK517">
        <v>8</v>
      </c>
      <c r="AL517">
        <v>10</v>
      </c>
      <c r="AM517">
        <v>10</v>
      </c>
      <c r="AN517">
        <v>7</v>
      </c>
      <c r="AO517">
        <v>9</v>
      </c>
    </row>
    <row r="518" spans="1:41">
      <c r="A518" s="1">
        <v>856522</v>
      </c>
      <c r="B518" t="s">
        <v>226</v>
      </c>
      <c r="C518">
        <v>2011</v>
      </c>
      <c r="D518" s="2" t="s">
        <v>6375</v>
      </c>
      <c r="E518" s="4">
        <f t="shared" si="70"/>
        <v>40747</v>
      </c>
      <c r="F518" s="5">
        <f t="shared" ca="1" si="71"/>
        <v>3.958152141679343</v>
      </c>
      <c r="G518" s="1">
        <v>178915</v>
      </c>
      <c r="H518" t="s">
        <v>107</v>
      </c>
      <c r="I518" t="s">
        <v>33</v>
      </c>
      <c r="J518" s="6" t="str">
        <f t="shared" si="72"/>
        <v>Amsterdam</v>
      </c>
      <c r="K518" t="s">
        <v>34</v>
      </c>
      <c r="L518" s="6" t="str">
        <f t="shared" si="73"/>
        <v>North Holland</v>
      </c>
      <c r="M518" s="1">
        <v>1092</v>
      </c>
      <c r="N518" t="s">
        <v>35</v>
      </c>
      <c r="O518">
        <v>52.3571296330095</v>
      </c>
      <c r="P518">
        <v>4.9194071485889799</v>
      </c>
      <c r="Q518" t="s">
        <v>36</v>
      </c>
      <c r="R518" t="s">
        <v>37</v>
      </c>
      <c r="S518">
        <v>2</v>
      </c>
      <c r="T518">
        <v>1</v>
      </c>
      <c r="U518">
        <v>1</v>
      </c>
      <c r="V518">
        <v>1</v>
      </c>
      <c r="W518" t="s">
        <v>38</v>
      </c>
      <c r="X518" s="8">
        <v>99</v>
      </c>
      <c r="Y518">
        <v>1</v>
      </c>
      <c r="Z518">
        <v>0</v>
      </c>
      <c r="AA518">
        <v>6</v>
      </c>
      <c r="AB518" s="6">
        <f t="shared" si="74"/>
        <v>4</v>
      </c>
      <c r="AC518" s="13">
        <f t="shared" si="75"/>
        <v>99</v>
      </c>
      <c r="AD518" s="13">
        <f t="shared" si="68"/>
        <v>594</v>
      </c>
      <c r="AE518" s="13">
        <f t="shared" si="69"/>
        <v>2376</v>
      </c>
      <c r="AF518" t="s">
        <v>62</v>
      </c>
      <c r="AG518" t="s">
        <v>62</v>
      </c>
      <c r="AH518">
        <v>2</v>
      </c>
      <c r="AI518">
        <v>100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</row>
    <row r="519" spans="1:41">
      <c r="A519" s="1">
        <v>856540</v>
      </c>
      <c r="B519" t="s">
        <v>570</v>
      </c>
      <c r="C519">
        <v>2011</v>
      </c>
      <c r="D519" s="2" t="s">
        <v>6375</v>
      </c>
      <c r="E519" s="4">
        <f t="shared" si="70"/>
        <v>40747</v>
      </c>
      <c r="F519" s="5">
        <f t="shared" ca="1" si="71"/>
        <v>3.958152141679343</v>
      </c>
      <c r="G519" s="1">
        <v>179528</v>
      </c>
      <c r="H519" t="s">
        <v>60</v>
      </c>
      <c r="I519" t="s">
        <v>33</v>
      </c>
      <c r="J519" s="6" t="str">
        <f t="shared" si="72"/>
        <v>Amsterdam</v>
      </c>
      <c r="K519" t="s">
        <v>34</v>
      </c>
      <c r="L519" s="6" t="str">
        <f t="shared" si="73"/>
        <v>North Holland</v>
      </c>
      <c r="M519" s="1">
        <v>1078</v>
      </c>
      <c r="N519" t="s">
        <v>35</v>
      </c>
      <c r="O519">
        <v>52.340374579431</v>
      </c>
      <c r="P519">
        <v>4.89271797659804</v>
      </c>
      <c r="Q519" t="s">
        <v>36</v>
      </c>
      <c r="R519" t="s">
        <v>37</v>
      </c>
      <c r="S519">
        <v>4</v>
      </c>
      <c r="T519">
        <v>1</v>
      </c>
      <c r="U519">
        <v>2</v>
      </c>
      <c r="V519">
        <v>4</v>
      </c>
      <c r="W519" t="s">
        <v>38</v>
      </c>
      <c r="X519" s="8">
        <v>245</v>
      </c>
      <c r="Y519">
        <v>4</v>
      </c>
      <c r="Z519">
        <v>0</v>
      </c>
      <c r="AA519">
        <v>7</v>
      </c>
      <c r="AB519" s="6">
        <f t="shared" si="74"/>
        <v>48</v>
      </c>
      <c r="AC519" s="13">
        <f t="shared" si="75"/>
        <v>245</v>
      </c>
      <c r="AD519" s="13">
        <f t="shared" si="68"/>
        <v>1715</v>
      </c>
      <c r="AE519" s="13">
        <f t="shared" si="69"/>
        <v>82320</v>
      </c>
      <c r="AF519" t="s">
        <v>47</v>
      </c>
      <c r="AG519">
        <v>1</v>
      </c>
      <c r="AH519">
        <v>24</v>
      </c>
      <c r="AI519">
        <v>88</v>
      </c>
      <c r="AJ519">
        <v>9</v>
      </c>
      <c r="AK519">
        <v>9</v>
      </c>
      <c r="AL519">
        <v>10</v>
      </c>
      <c r="AM519">
        <v>10</v>
      </c>
      <c r="AN519">
        <v>9</v>
      </c>
      <c r="AO519">
        <v>9</v>
      </c>
    </row>
    <row r="520" spans="1:41">
      <c r="A520" s="1">
        <v>860335</v>
      </c>
      <c r="B520" t="s">
        <v>571</v>
      </c>
      <c r="C520">
        <v>2011</v>
      </c>
      <c r="D520" s="2" t="s">
        <v>6528</v>
      </c>
      <c r="E520" s="4">
        <f t="shared" si="70"/>
        <v>40748</v>
      </c>
      <c r="F520" s="5">
        <f t="shared" ca="1" si="71"/>
        <v>3.9554124156519457</v>
      </c>
      <c r="G520" s="1">
        <v>3745174</v>
      </c>
      <c r="H520" t="s">
        <v>107</v>
      </c>
      <c r="I520" t="s">
        <v>33</v>
      </c>
      <c r="J520" s="6" t="str">
        <f t="shared" si="72"/>
        <v>Amsterdam</v>
      </c>
      <c r="K520" t="s">
        <v>34</v>
      </c>
      <c r="L520" s="6" t="str">
        <f t="shared" si="73"/>
        <v>North Holland</v>
      </c>
      <c r="M520" s="1" t="s">
        <v>572</v>
      </c>
      <c r="N520" t="s">
        <v>35</v>
      </c>
      <c r="O520">
        <v>52.3503699283008</v>
      </c>
      <c r="P520">
        <v>4.9123140409306698</v>
      </c>
      <c r="Q520" t="s">
        <v>36</v>
      </c>
      <c r="R520" t="s">
        <v>37</v>
      </c>
      <c r="S520">
        <v>4</v>
      </c>
      <c r="T520">
        <v>1</v>
      </c>
      <c r="U520">
        <v>2</v>
      </c>
      <c r="V520">
        <v>2</v>
      </c>
      <c r="W520" t="s">
        <v>38</v>
      </c>
      <c r="X520" s="8">
        <v>130</v>
      </c>
      <c r="Y520">
        <v>2</v>
      </c>
      <c r="Z520">
        <v>0</v>
      </c>
      <c r="AA520">
        <v>3</v>
      </c>
      <c r="AB520" s="6">
        <f t="shared" si="74"/>
        <v>6</v>
      </c>
      <c r="AC520" s="13">
        <f t="shared" si="75"/>
        <v>130</v>
      </c>
      <c r="AD520" s="13">
        <f t="shared" si="68"/>
        <v>390</v>
      </c>
      <c r="AE520" s="13">
        <f t="shared" si="69"/>
        <v>2340</v>
      </c>
      <c r="AF520" t="s">
        <v>39</v>
      </c>
      <c r="AG520">
        <v>0.86</v>
      </c>
      <c r="AH520">
        <v>3</v>
      </c>
      <c r="AI520">
        <v>100</v>
      </c>
      <c r="AJ520">
        <v>9</v>
      </c>
      <c r="AK520">
        <v>10</v>
      </c>
      <c r="AL520">
        <v>10</v>
      </c>
      <c r="AM520">
        <v>9</v>
      </c>
      <c r="AN520">
        <v>9</v>
      </c>
      <c r="AO520">
        <v>10</v>
      </c>
    </row>
    <row r="521" spans="1:41">
      <c r="A521" s="1">
        <v>860750</v>
      </c>
      <c r="B521" t="s">
        <v>573</v>
      </c>
      <c r="C521">
        <v>2011</v>
      </c>
      <c r="D521" s="2" t="s">
        <v>6528</v>
      </c>
      <c r="E521" s="4">
        <f t="shared" si="70"/>
        <v>40748</v>
      </c>
      <c r="F521" s="5">
        <f t="shared" ca="1" si="71"/>
        <v>3.9554124156519457</v>
      </c>
      <c r="G521" s="1">
        <v>463636</v>
      </c>
      <c r="H521" t="s">
        <v>32</v>
      </c>
      <c r="I521" t="s">
        <v>33</v>
      </c>
      <c r="J521" s="6" t="str">
        <f t="shared" si="72"/>
        <v>Amsterdam</v>
      </c>
      <c r="K521" t="s">
        <v>46</v>
      </c>
      <c r="L521" s="6" t="str">
        <f t="shared" si="73"/>
        <v>North Holland</v>
      </c>
      <c r="M521" s="1" t="s">
        <v>574</v>
      </c>
      <c r="N521" t="s">
        <v>35</v>
      </c>
      <c r="O521">
        <v>52.383253144149101</v>
      </c>
      <c r="P521">
        <v>4.8709177637250596</v>
      </c>
      <c r="Q521" t="s">
        <v>36</v>
      </c>
      <c r="R521" t="s">
        <v>37</v>
      </c>
      <c r="S521">
        <v>4</v>
      </c>
      <c r="T521">
        <v>1</v>
      </c>
      <c r="U521">
        <v>1</v>
      </c>
      <c r="V521">
        <v>2</v>
      </c>
      <c r="W521" t="s">
        <v>38</v>
      </c>
      <c r="X521" s="8">
        <v>59</v>
      </c>
      <c r="Y521">
        <v>2</v>
      </c>
      <c r="Z521">
        <v>25</v>
      </c>
      <c r="AA521">
        <v>2</v>
      </c>
      <c r="AB521" s="6">
        <f t="shared" si="74"/>
        <v>224</v>
      </c>
      <c r="AC521" s="13">
        <f t="shared" si="75"/>
        <v>59</v>
      </c>
      <c r="AD521" s="13">
        <f t="shared" ref="AD521:AD584" si="76">AC521*AA521</f>
        <v>118</v>
      </c>
      <c r="AE521" s="13">
        <f t="shared" ref="AE521:AE584" si="77">AD521*AB521</f>
        <v>26432</v>
      </c>
      <c r="AF521" t="s">
        <v>43</v>
      </c>
      <c r="AG521">
        <v>1</v>
      </c>
      <c r="AH521">
        <v>112</v>
      </c>
      <c r="AI521">
        <v>94</v>
      </c>
      <c r="AJ521">
        <v>9</v>
      </c>
      <c r="AK521">
        <v>9</v>
      </c>
      <c r="AL521">
        <v>10</v>
      </c>
      <c r="AM521">
        <v>10</v>
      </c>
      <c r="AN521">
        <v>9</v>
      </c>
      <c r="AO521">
        <v>9</v>
      </c>
    </row>
    <row r="522" spans="1:41">
      <c r="A522" s="1">
        <v>863929</v>
      </c>
      <c r="B522" t="s">
        <v>575</v>
      </c>
      <c r="C522">
        <v>2011</v>
      </c>
      <c r="D522" s="2" t="s">
        <v>6376</v>
      </c>
      <c r="E522" s="4">
        <f t="shared" si="70"/>
        <v>40749</v>
      </c>
      <c r="F522" s="5">
        <f t="shared" ca="1" si="71"/>
        <v>3.9526726896245488</v>
      </c>
      <c r="G522" s="1">
        <v>3677036</v>
      </c>
      <c r="H522" t="s">
        <v>71</v>
      </c>
      <c r="I522" t="s">
        <v>33</v>
      </c>
      <c r="J522" s="6" t="str">
        <f t="shared" si="72"/>
        <v>Amsterdam</v>
      </c>
      <c r="K522" t="s">
        <v>34</v>
      </c>
      <c r="L522" s="6" t="str">
        <f t="shared" si="73"/>
        <v>North Holland</v>
      </c>
      <c r="M522" s="1" t="s">
        <v>576</v>
      </c>
      <c r="N522" t="s">
        <v>35</v>
      </c>
      <c r="O522">
        <v>52.375255188206701</v>
      </c>
      <c r="P522">
        <v>4.8479129233546896</v>
      </c>
      <c r="Q522" t="s">
        <v>36</v>
      </c>
      <c r="R522" t="s">
        <v>37</v>
      </c>
      <c r="S522">
        <v>2</v>
      </c>
      <c r="T522">
        <v>1</v>
      </c>
      <c r="U522">
        <v>1</v>
      </c>
      <c r="V522">
        <v>1</v>
      </c>
      <c r="W522" t="s">
        <v>38</v>
      </c>
      <c r="X522" s="8">
        <v>94</v>
      </c>
      <c r="Y522">
        <v>2</v>
      </c>
      <c r="Z522">
        <v>30</v>
      </c>
      <c r="AA522">
        <v>3</v>
      </c>
      <c r="AB522" s="6">
        <f t="shared" si="74"/>
        <v>6</v>
      </c>
      <c r="AC522" s="13">
        <f t="shared" si="75"/>
        <v>94</v>
      </c>
      <c r="AD522" s="13">
        <f t="shared" si="76"/>
        <v>282</v>
      </c>
      <c r="AE522" s="13">
        <f t="shared" si="77"/>
        <v>1692</v>
      </c>
      <c r="AF522" t="s">
        <v>47</v>
      </c>
      <c r="AG522">
        <v>1</v>
      </c>
      <c r="AH522">
        <v>3</v>
      </c>
      <c r="AI522">
        <v>100</v>
      </c>
      <c r="AJ522">
        <v>10</v>
      </c>
      <c r="AK522">
        <v>10</v>
      </c>
      <c r="AL522">
        <v>10</v>
      </c>
      <c r="AM522">
        <v>10</v>
      </c>
      <c r="AN522">
        <v>9</v>
      </c>
      <c r="AO522">
        <v>9</v>
      </c>
    </row>
    <row r="523" spans="1:41">
      <c r="A523" s="1">
        <v>864375</v>
      </c>
      <c r="B523" t="s">
        <v>263</v>
      </c>
      <c r="C523">
        <v>2011</v>
      </c>
      <c r="D523" s="2" t="s">
        <v>6376</v>
      </c>
      <c r="E523" s="4">
        <f t="shared" si="70"/>
        <v>40749</v>
      </c>
      <c r="F523" s="5">
        <f t="shared" ca="1" si="71"/>
        <v>3.9526726896245488</v>
      </c>
      <c r="G523" s="1">
        <v>180421</v>
      </c>
      <c r="H523" t="s">
        <v>60</v>
      </c>
      <c r="I523" t="s">
        <v>33</v>
      </c>
      <c r="J523" s="6" t="str">
        <f t="shared" si="72"/>
        <v>Amsterdam</v>
      </c>
      <c r="K523" t="s">
        <v>53</v>
      </c>
      <c r="L523" s="6" t="str">
        <f t="shared" si="73"/>
        <v>North Holland</v>
      </c>
      <c r="M523" s="1">
        <v>1074</v>
      </c>
      <c r="N523" t="s">
        <v>35</v>
      </c>
      <c r="O523">
        <v>52.348263694285301</v>
      </c>
      <c r="P523">
        <v>4.9063879485577298</v>
      </c>
      <c r="Q523" t="s">
        <v>36</v>
      </c>
      <c r="R523" t="s">
        <v>37</v>
      </c>
      <c r="S523">
        <v>2</v>
      </c>
      <c r="T523">
        <v>1</v>
      </c>
      <c r="U523">
        <v>1</v>
      </c>
      <c r="V523">
        <v>1</v>
      </c>
      <c r="W523" t="s">
        <v>38</v>
      </c>
      <c r="X523" s="8">
        <v>150</v>
      </c>
      <c r="Y523">
        <v>1</v>
      </c>
      <c r="Z523">
        <v>0</v>
      </c>
      <c r="AA523">
        <v>3</v>
      </c>
      <c r="AB523" s="6">
        <f t="shared" si="74"/>
        <v>18</v>
      </c>
      <c r="AC523" s="13">
        <f t="shared" si="75"/>
        <v>150</v>
      </c>
      <c r="AD523" s="13">
        <f t="shared" si="76"/>
        <v>450</v>
      </c>
      <c r="AE523" s="13">
        <f t="shared" si="77"/>
        <v>8100</v>
      </c>
      <c r="AF523" t="s">
        <v>62</v>
      </c>
      <c r="AG523" t="s">
        <v>62</v>
      </c>
      <c r="AH523">
        <v>9</v>
      </c>
      <c r="AI523">
        <v>94</v>
      </c>
      <c r="AJ523">
        <v>9</v>
      </c>
      <c r="AK523">
        <v>10</v>
      </c>
      <c r="AL523">
        <v>10</v>
      </c>
      <c r="AM523">
        <v>10</v>
      </c>
      <c r="AN523">
        <v>9</v>
      </c>
      <c r="AO523">
        <v>9</v>
      </c>
    </row>
    <row r="524" spans="1:41">
      <c r="A524" s="1">
        <v>864444</v>
      </c>
      <c r="B524" t="s">
        <v>577</v>
      </c>
      <c r="C524">
        <v>2011</v>
      </c>
      <c r="D524" s="2" t="s">
        <v>6376</v>
      </c>
      <c r="E524" s="4">
        <f t="shared" si="70"/>
        <v>40749</v>
      </c>
      <c r="F524" s="5">
        <f t="shared" ca="1" si="71"/>
        <v>3.9526726896245488</v>
      </c>
      <c r="G524" s="1">
        <v>180424</v>
      </c>
      <c r="H524" t="s">
        <v>51</v>
      </c>
      <c r="I524" t="s">
        <v>33</v>
      </c>
      <c r="J524" s="6" t="str">
        <f t="shared" si="72"/>
        <v>Amsterdam</v>
      </c>
      <c r="K524" t="s">
        <v>34</v>
      </c>
      <c r="L524" s="6" t="str">
        <f t="shared" si="73"/>
        <v>North Holland</v>
      </c>
      <c r="M524" s="1">
        <v>1016</v>
      </c>
      <c r="N524" t="s">
        <v>35</v>
      </c>
      <c r="O524">
        <v>52.372290184657402</v>
      </c>
      <c r="P524">
        <v>4.8780825878197298</v>
      </c>
      <c r="Q524" t="s">
        <v>58</v>
      </c>
      <c r="R524" t="s">
        <v>37</v>
      </c>
      <c r="S524">
        <v>6</v>
      </c>
      <c r="T524">
        <v>1</v>
      </c>
      <c r="U524">
        <v>4</v>
      </c>
      <c r="V524">
        <v>4</v>
      </c>
      <c r="W524" t="s">
        <v>38</v>
      </c>
      <c r="X524" s="8">
        <v>225</v>
      </c>
      <c r="Y524">
        <v>2</v>
      </c>
      <c r="Z524">
        <v>40</v>
      </c>
      <c r="AA524">
        <v>2</v>
      </c>
      <c r="AB524" s="6">
        <f t="shared" si="74"/>
        <v>134</v>
      </c>
      <c r="AC524" s="13">
        <f t="shared" si="75"/>
        <v>225</v>
      </c>
      <c r="AD524" s="13">
        <f t="shared" si="76"/>
        <v>450</v>
      </c>
      <c r="AE524" s="13">
        <f t="shared" si="77"/>
        <v>60300</v>
      </c>
      <c r="AF524" t="s">
        <v>47</v>
      </c>
      <c r="AG524">
        <v>0.93</v>
      </c>
      <c r="AH524">
        <v>67</v>
      </c>
      <c r="AI524">
        <v>92</v>
      </c>
      <c r="AJ524">
        <v>9</v>
      </c>
      <c r="AK524">
        <v>9</v>
      </c>
      <c r="AL524">
        <v>10</v>
      </c>
      <c r="AM524">
        <v>9</v>
      </c>
      <c r="AN524">
        <v>10</v>
      </c>
      <c r="AO524">
        <v>9</v>
      </c>
    </row>
    <row r="525" spans="1:41">
      <c r="A525" s="1">
        <v>864883</v>
      </c>
      <c r="B525" t="s">
        <v>578</v>
      </c>
      <c r="C525">
        <v>2011</v>
      </c>
      <c r="D525" s="2" t="s">
        <v>6376</v>
      </c>
      <c r="E525" s="4">
        <f t="shared" si="70"/>
        <v>40749</v>
      </c>
      <c r="F525" s="5">
        <f t="shared" ca="1" si="71"/>
        <v>3.9526726896245488</v>
      </c>
      <c r="G525" s="1">
        <v>1416213</v>
      </c>
      <c r="H525" t="s">
        <v>87</v>
      </c>
      <c r="I525" t="s">
        <v>33</v>
      </c>
      <c r="J525" s="6" t="str">
        <f t="shared" si="72"/>
        <v>Amsterdam</v>
      </c>
      <c r="K525" t="s">
        <v>34</v>
      </c>
      <c r="L525" s="6" t="str">
        <f t="shared" si="73"/>
        <v>North Holland</v>
      </c>
      <c r="M525" s="1" t="s">
        <v>579</v>
      </c>
      <c r="N525" t="s">
        <v>35</v>
      </c>
      <c r="O525">
        <v>52.362560291808897</v>
      </c>
      <c r="P525">
        <v>4.8435587195543501</v>
      </c>
      <c r="Q525" t="s">
        <v>36</v>
      </c>
      <c r="R525" t="s">
        <v>37</v>
      </c>
      <c r="S525">
        <v>5</v>
      </c>
      <c r="T525">
        <v>1</v>
      </c>
      <c r="U525">
        <v>3</v>
      </c>
      <c r="V525">
        <v>1</v>
      </c>
      <c r="W525" t="s">
        <v>38</v>
      </c>
      <c r="X525" s="8">
        <v>130</v>
      </c>
      <c r="Y525">
        <v>1</v>
      </c>
      <c r="Z525">
        <v>0</v>
      </c>
      <c r="AA525">
        <v>3</v>
      </c>
      <c r="AB525" s="6">
        <f t="shared" si="74"/>
        <v>10</v>
      </c>
      <c r="AC525" s="13">
        <f t="shared" si="75"/>
        <v>130</v>
      </c>
      <c r="AD525" s="13">
        <f t="shared" si="76"/>
        <v>390</v>
      </c>
      <c r="AE525" s="13">
        <f t="shared" si="77"/>
        <v>3900</v>
      </c>
      <c r="AF525" t="s">
        <v>39</v>
      </c>
      <c r="AG525">
        <v>0.6</v>
      </c>
      <c r="AH525">
        <v>5</v>
      </c>
      <c r="AI525">
        <v>90</v>
      </c>
      <c r="AJ525">
        <v>9</v>
      </c>
      <c r="AK525">
        <v>9</v>
      </c>
      <c r="AL525">
        <v>10</v>
      </c>
      <c r="AM525">
        <v>9</v>
      </c>
      <c r="AN525">
        <v>8</v>
      </c>
      <c r="AO525">
        <v>9</v>
      </c>
    </row>
    <row r="526" spans="1:41">
      <c r="A526" s="1">
        <v>867565</v>
      </c>
      <c r="B526" t="s">
        <v>580</v>
      </c>
      <c r="C526">
        <v>2011</v>
      </c>
      <c r="D526" s="2" t="s">
        <v>6376</v>
      </c>
      <c r="E526" s="4">
        <f t="shared" si="70"/>
        <v>40749</v>
      </c>
      <c r="F526" s="5">
        <f t="shared" ca="1" si="71"/>
        <v>3.9526726896245488</v>
      </c>
      <c r="G526" s="1">
        <v>2168141</v>
      </c>
      <c r="H526" t="s">
        <v>60</v>
      </c>
      <c r="I526" t="s">
        <v>33</v>
      </c>
      <c r="J526" s="6" t="str">
        <f t="shared" si="72"/>
        <v>Amsterdam</v>
      </c>
      <c r="K526" t="s">
        <v>34</v>
      </c>
      <c r="L526" s="6" t="str">
        <f t="shared" si="73"/>
        <v>North Holland</v>
      </c>
      <c r="M526" s="1">
        <v>1072</v>
      </c>
      <c r="N526" t="s">
        <v>35</v>
      </c>
      <c r="O526">
        <v>52.349661656939702</v>
      </c>
      <c r="P526">
        <v>4.8949591817632596</v>
      </c>
      <c r="Q526" t="s">
        <v>36</v>
      </c>
      <c r="R526" t="s">
        <v>37</v>
      </c>
      <c r="S526">
        <v>2</v>
      </c>
      <c r="T526">
        <v>1</v>
      </c>
      <c r="U526">
        <v>1</v>
      </c>
      <c r="V526">
        <v>1</v>
      </c>
      <c r="W526" t="s">
        <v>38</v>
      </c>
      <c r="X526" s="8">
        <v>185</v>
      </c>
      <c r="Y526">
        <v>1</v>
      </c>
      <c r="Z526">
        <v>20</v>
      </c>
      <c r="AA526">
        <v>3</v>
      </c>
      <c r="AB526" s="6">
        <f t="shared" si="74"/>
        <v>10</v>
      </c>
      <c r="AC526" s="13">
        <f t="shared" si="75"/>
        <v>205</v>
      </c>
      <c r="AD526" s="13">
        <f t="shared" si="76"/>
        <v>615</v>
      </c>
      <c r="AE526" s="13">
        <f t="shared" si="77"/>
        <v>6150</v>
      </c>
      <c r="AF526" t="s">
        <v>43</v>
      </c>
      <c r="AG526">
        <v>1</v>
      </c>
      <c r="AH526">
        <v>5</v>
      </c>
      <c r="AI526">
        <v>100</v>
      </c>
      <c r="AJ526">
        <v>10</v>
      </c>
      <c r="AK526">
        <v>10</v>
      </c>
      <c r="AL526">
        <v>10</v>
      </c>
      <c r="AM526">
        <v>10</v>
      </c>
      <c r="AN526">
        <v>9</v>
      </c>
      <c r="AO526">
        <v>9</v>
      </c>
    </row>
    <row r="527" spans="1:41">
      <c r="A527" s="1">
        <v>870437</v>
      </c>
      <c r="B527" t="s">
        <v>581</v>
      </c>
      <c r="C527">
        <v>2011</v>
      </c>
      <c r="D527" s="2" t="s">
        <v>6529</v>
      </c>
      <c r="E527" s="4">
        <f t="shared" si="70"/>
        <v>40750</v>
      </c>
      <c r="F527" s="5">
        <f t="shared" ca="1" si="71"/>
        <v>3.9499329635971514</v>
      </c>
      <c r="G527" s="1">
        <v>3266343</v>
      </c>
      <c r="H527" t="s">
        <v>51</v>
      </c>
      <c r="I527" t="s">
        <v>33</v>
      </c>
      <c r="J527" s="6" t="str">
        <f t="shared" si="72"/>
        <v>Amsterdam</v>
      </c>
      <c r="K527" t="s">
        <v>34</v>
      </c>
      <c r="L527" s="6" t="str">
        <f t="shared" si="73"/>
        <v>North Holland</v>
      </c>
      <c r="M527" s="1" t="s">
        <v>582</v>
      </c>
      <c r="N527" t="s">
        <v>35</v>
      </c>
      <c r="O527">
        <v>52.377861267753602</v>
      </c>
      <c r="P527">
        <v>4.8917250533562102</v>
      </c>
      <c r="Q527" t="s">
        <v>36</v>
      </c>
      <c r="R527" t="s">
        <v>37</v>
      </c>
      <c r="S527">
        <v>2</v>
      </c>
      <c r="T527">
        <v>1</v>
      </c>
      <c r="U527">
        <v>1</v>
      </c>
      <c r="V527">
        <v>1</v>
      </c>
      <c r="W527" t="s">
        <v>38</v>
      </c>
      <c r="X527" s="8">
        <v>90</v>
      </c>
      <c r="Y527">
        <v>1</v>
      </c>
      <c r="Z527">
        <v>0</v>
      </c>
      <c r="AA527">
        <v>2</v>
      </c>
      <c r="AB527" s="6">
        <f t="shared" si="74"/>
        <v>110</v>
      </c>
      <c r="AC527" s="13">
        <f t="shared" si="75"/>
        <v>90</v>
      </c>
      <c r="AD527" s="13">
        <f t="shared" si="76"/>
        <v>180</v>
      </c>
      <c r="AE527" s="13">
        <f t="shared" si="77"/>
        <v>19800</v>
      </c>
      <c r="AF527" t="s">
        <v>47</v>
      </c>
      <c r="AG527">
        <v>1</v>
      </c>
      <c r="AH527">
        <v>55</v>
      </c>
      <c r="AI527">
        <v>86</v>
      </c>
      <c r="AJ527">
        <v>9</v>
      </c>
      <c r="AK527">
        <v>9</v>
      </c>
      <c r="AL527">
        <v>10</v>
      </c>
      <c r="AM527">
        <v>9</v>
      </c>
      <c r="AN527">
        <v>9</v>
      </c>
      <c r="AO527">
        <v>9</v>
      </c>
    </row>
    <row r="528" spans="1:41">
      <c r="A528" s="1">
        <v>871427</v>
      </c>
      <c r="B528" t="s">
        <v>114</v>
      </c>
      <c r="C528">
        <v>2011</v>
      </c>
      <c r="D528" s="2" t="s">
        <v>6529</v>
      </c>
      <c r="E528" s="4">
        <f t="shared" si="70"/>
        <v>40750</v>
      </c>
      <c r="F528" s="5">
        <f t="shared" ca="1" si="71"/>
        <v>3.9499329635971514</v>
      </c>
      <c r="G528" s="1">
        <v>181822</v>
      </c>
      <c r="H528" t="s">
        <v>45</v>
      </c>
      <c r="I528" t="s">
        <v>33</v>
      </c>
      <c r="J528" s="6" t="str">
        <f t="shared" si="72"/>
        <v>Amsterdam</v>
      </c>
      <c r="K528" t="s">
        <v>34</v>
      </c>
      <c r="L528" s="6" t="str">
        <f t="shared" si="73"/>
        <v>North Holland</v>
      </c>
      <c r="M528" s="1" t="s">
        <v>583</v>
      </c>
      <c r="N528" t="s">
        <v>35</v>
      </c>
      <c r="O528">
        <v>52.369410453829197</v>
      </c>
      <c r="P528">
        <v>4.8711445970680201</v>
      </c>
      <c r="Q528" t="s">
        <v>36</v>
      </c>
      <c r="R528" t="s">
        <v>37</v>
      </c>
      <c r="S528">
        <v>2</v>
      </c>
      <c r="T528">
        <v>1</v>
      </c>
      <c r="U528">
        <v>1</v>
      </c>
      <c r="V528">
        <v>1</v>
      </c>
      <c r="W528" t="s">
        <v>38</v>
      </c>
      <c r="X528" s="8">
        <v>97</v>
      </c>
      <c r="Y528">
        <v>1</v>
      </c>
      <c r="Z528">
        <v>0</v>
      </c>
      <c r="AA528">
        <v>2</v>
      </c>
      <c r="AB528" s="6">
        <f t="shared" si="74"/>
        <v>94</v>
      </c>
      <c r="AC528" s="13">
        <f t="shared" si="75"/>
        <v>97</v>
      </c>
      <c r="AD528" s="13">
        <f t="shared" si="76"/>
        <v>194</v>
      </c>
      <c r="AE528" s="13">
        <f t="shared" si="77"/>
        <v>18236</v>
      </c>
      <c r="AF528" t="s">
        <v>43</v>
      </c>
      <c r="AG528">
        <v>1</v>
      </c>
      <c r="AH528">
        <v>47</v>
      </c>
      <c r="AI528">
        <v>96</v>
      </c>
      <c r="AJ528">
        <v>10</v>
      </c>
      <c r="AK528">
        <v>10</v>
      </c>
      <c r="AL528">
        <v>10</v>
      </c>
      <c r="AM528">
        <v>10</v>
      </c>
      <c r="AN528">
        <v>9</v>
      </c>
      <c r="AO528">
        <v>9</v>
      </c>
    </row>
    <row r="529" spans="1:41">
      <c r="A529" s="1">
        <v>874863</v>
      </c>
      <c r="B529" t="s">
        <v>584</v>
      </c>
      <c r="C529">
        <v>2011</v>
      </c>
      <c r="D529" s="2" t="s">
        <v>6529</v>
      </c>
      <c r="E529" s="4">
        <f t="shared" si="70"/>
        <v>40750</v>
      </c>
      <c r="F529" s="5">
        <f t="shared" ca="1" si="71"/>
        <v>3.9499329635971514</v>
      </c>
      <c r="G529" s="1">
        <v>182488</v>
      </c>
      <c r="H529" t="s">
        <v>45</v>
      </c>
      <c r="I529" t="s">
        <v>33</v>
      </c>
      <c r="J529" s="6" t="str">
        <f t="shared" si="72"/>
        <v>Amsterdam</v>
      </c>
      <c r="K529" t="s">
        <v>34</v>
      </c>
      <c r="L529" s="6" t="str">
        <f t="shared" si="73"/>
        <v>North Holland</v>
      </c>
      <c r="M529" s="1">
        <v>1056</v>
      </c>
      <c r="N529" t="s">
        <v>35</v>
      </c>
      <c r="O529">
        <v>52.372360542822904</v>
      </c>
      <c r="P529">
        <v>4.8549002268067198</v>
      </c>
      <c r="Q529" t="s">
        <v>132</v>
      </c>
      <c r="R529" t="s">
        <v>42</v>
      </c>
      <c r="S529">
        <v>2</v>
      </c>
      <c r="T529">
        <v>1</v>
      </c>
      <c r="U529">
        <v>1</v>
      </c>
      <c r="V529">
        <v>1</v>
      </c>
      <c r="W529" t="s">
        <v>38</v>
      </c>
      <c r="X529" s="8">
        <v>60</v>
      </c>
      <c r="Y529">
        <v>2</v>
      </c>
      <c r="Z529">
        <v>50</v>
      </c>
      <c r="AA529">
        <v>4</v>
      </c>
      <c r="AB529" s="6">
        <f t="shared" si="74"/>
        <v>140</v>
      </c>
      <c r="AC529" s="13">
        <f t="shared" si="75"/>
        <v>60</v>
      </c>
      <c r="AD529" s="13">
        <f t="shared" si="76"/>
        <v>240</v>
      </c>
      <c r="AE529" s="13">
        <f t="shared" si="77"/>
        <v>33600</v>
      </c>
      <c r="AF529" t="s">
        <v>43</v>
      </c>
      <c r="AG529">
        <v>1</v>
      </c>
      <c r="AH529">
        <v>70</v>
      </c>
      <c r="AI529">
        <v>87</v>
      </c>
      <c r="AJ529">
        <v>9</v>
      </c>
      <c r="AK529">
        <v>9</v>
      </c>
      <c r="AL529">
        <v>9</v>
      </c>
      <c r="AM529">
        <v>9</v>
      </c>
      <c r="AN529">
        <v>8</v>
      </c>
      <c r="AO529">
        <v>8</v>
      </c>
    </row>
    <row r="530" spans="1:41">
      <c r="A530" s="1">
        <v>880087</v>
      </c>
      <c r="B530" t="s">
        <v>585</v>
      </c>
      <c r="C530">
        <v>2011</v>
      </c>
      <c r="D530" s="2" t="s">
        <v>6530</v>
      </c>
      <c r="E530" s="4">
        <f t="shared" si="70"/>
        <v>40751</v>
      </c>
      <c r="F530" s="5">
        <f t="shared" ca="1" si="71"/>
        <v>3.947193237569754</v>
      </c>
      <c r="G530" s="1">
        <v>1577920</v>
      </c>
      <c r="H530" t="s">
        <v>51</v>
      </c>
      <c r="I530" t="s">
        <v>33</v>
      </c>
      <c r="J530" s="6" t="str">
        <f t="shared" si="72"/>
        <v>Amsterdam</v>
      </c>
      <c r="K530" t="s">
        <v>34</v>
      </c>
      <c r="L530" s="6" t="str">
        <f t="shared" si="73"/>
        <v>North Holland</v>
      </c>
      <c r="M530" s="1" t="s">
        <v>586</v>
      </c>
      <c r="N530" t="s">
        <v>35</v>
      </c>
      <c r="O530">
        <v>52.3699814358231</v>
      </c>
      <c r="P530">
        <v>4.8870267091808897</v>
      </c>
      <c r="Q530" t="s">
        <v>36</v>
      </c>
      <c r="R530" t="s">
        <v>42</v>
      </c>
      <c r="S530">
        <v>2</v>
      </c>
      <c r="T530">
        <v>1</v>
      </c>
      <c r="U530">
        <v>1</v>
      </c>
      <c r="V530">
        <v>2</v>
      </c>
      <c r="W530" t="s">
        <v>38</v>
      </c>
      <c r="X530" s="8">
        <v>119</v>
      </c>
      <c r="Y530">
        <v>1</v>
      </c>
      <c r="Z530">
        <v>0</v>
      </c>
      <c r="AA530">
        <v>3</v>
      </c>
      <c r="AB530" s="6">
        <f t="shared" si="74"/>
        <v>62</v>
      </c>
      <c r="AC530" s="13">
        <f t="shared" si="75"/>
        <v>119</v>
      </c>
      <c r="AD530" s="13">
        <f t="shared" si="76"/>
        <v>357</v>
      </c>
      <c r="AE530" s="13">
        <f t="shared" si="77"/>
        <v>22134</v>
      </c>
      <c r="AF530" t="s">
        <v>43</v>
      </c>
      <c r="AG530">
        <v>0.96</v>
      </c>
      <c r="AH530">
        <v>31</v>
      </c>
      <c r="AI530">
        <v>94</v>
      </c>
      <c r="AJ530">
        <v>10</v>
      </c>
      <c r="AK530">
        <v>10</v>
      </c>
      <c r="AL530">
        <v>10</v>
      </c>
      <c r="AM530">
        <v>10</v>
      </c>
      <c r="AN530">
        <v>10</v>
      </c>
      <c r="AO530">
        <v>9</v>
      </c>
    </row>
    <row r="531" spans="1:41">
      <c r="A531" s="1">
        <v>883996</v>
      </c>
      <c r="B531" t="s">
        <v>587</v>
      </c>
      <c r="C531">
        <v>2011</v>
      </c>
      <c r="D531" s="2" t="s">
        <v>6531</v>
      </c>
      <c r="E531" s="4">
        <f t="shared" si="70"/>
        <v>40752</v>
      </c>
      <c r="F531" s="5">
        <f t="shared" ca="1" si="71"/>
        <v>3.9444535115423567</v>
      </c>
      <c r="G531" s="1">
        <v>184282</v>
      </c>
      <c r="H531" t="s">
        <v>49</v>
      </c>
      <c r="I531" t="s">
        <v>33</v>
      </c>
      <c r="J531" s="6" t="str">
        <f t="shared" si="72"/>
        <v>Amsterdam</v>
      </c>
      <c r="K531" t="s">
        <v>34</v>
      </c>
      <c r="L531" s="6" t="str">
        <f t="shared" si="73"/>
        <v>North Holland</v>
      </c>
      <c r="M531" s="1">
        <v>1017</v>
      </c>
      <c r="N531" t="s">
        <v>35</v>
      </c>
      <c r="O531">
        <v>52.363213242394501</v>
      </c>
      <c r="P531">
        <v>4.8890514243342604</v>
      </c>
      <c r="Q531" t="s">
        <v>36</v>
      </c>
      <c r="R531" t="s">
        <v>37</v>
      </c>
      <c r="S531">
        <v>4</v>
      </c>
      <c r="T531">
        <v>1</v>
      </c>
      <c r="U531">
        <v>2</v>
      </c>
      <c r="V531">
        <v>4</v>
      </c>
      <c r="W531" t="s">
        <v>38</v>
      </c>
      <c r="X531" s="8">
        <v>195</v>
      </c>
      <c r="Y531">
        <v>1</v>
      </c>
      <c r="Z531">
        <v>0</v>
      </c>
      <c r="AA531">
        <v>3</v>
      </c>
      <c r="AB531" s="6">
        <f t="shared" si="74"/>
        <v>102</v>
      </c>
      <c r="AC531" s="13">
        <f t="shared" si="75"/>
        <v>195</v>
      </c>
      <c r="AD531" s="13">
        <f t="shared" si="76"/>
        <v>585</v>
      </c>
      <c r="AE531" s="13">
        <f t="shared" si="77"/>
        <v>59670</v>
      </c>
      <c r="AF531" t="s">
        <v>47</v>
      </c>
      <c r="AG531">
        <v>1</v>
      </c>
      <c r="AH531">
        <v>51</v>
      </c>
      <c r="AI531">
        <v>95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9</v>
      </c>
    </row>
    <row r="532" spans="1:41">
      <c r="A532" s="1">
        <v>887792</v>
      </c>
      <c r="B532" t="s">
        <v>565</v>
      </c>
      <c r="C532">
        <v>2011</v>
      </c>
      <c r="D532" s="2" t="s">
        <v>6377</v>
      </c>
      <c r="E532" s="4">
        <f t="shared" si="70"/>
        <v>40753</v>
      </c>
      <c r="F532" s="5">
        <f t="shared" ca="1" si="71"/>
        <v>3.9417137855149593</v>
      </c>
      <c r="G532" s="1">
        <v>5557460</v>
      </c>
      <c r="H532" t="s">
        <v>45</v>
      </c>
      <c r="I532" t="s">
        <v>33</v>
      </c>
      <c r="J532" s="6" t="str">
        <f t="shared" si="72"/>
        <v>Amsterdam</v>
      </c>
      <c r="K532" t="s">
        <v>46</v>
      </c>
      <c r="L532" s="6" t="str">
        <f t="shared" si="73"/>
        <v>North Holland</v>
      </c>
      <c r="N532" t="s">
        <v>35</v>
      </c>
      <c r="O532">
        <v>52.3741291372977</v>
      </c>
      <c r="P532">
        <v>4.8565994185730403</v>
      </c>
      <c r="Q532" t="s">
        <v>36</v>
      </c>
      <c r="R532" t="s">
        <v>37</v>
      </c>
      <c r="S532">
        <v>2</v>
      </c>
      <c r="T532">
        <v>1.5</v>
      </c>
      <c r="U532">
        <v>1</v>
      </c>
      <c r="V532">
        <v>1</v>
      </c>
      <c r="W532" t="s">
        <v>38</v>
      </c>
      <c r="X532" s="8">
        <v>95</v>
      </c>
      <c r="Y532">
        <v>1</v>
      </c>
      <c r="Z532">
        <v>0</v>
      </c>
      <c r="AA532">
        <v>2</v>
      </c>
      <c r="AB532" s="6">
        <f t="shared" si="74"/>
        <v>2</v>
      </c>
      <c r="AC532" s="13">
        <f t="shared" si="75"/>
        <v>95</v>
      </c>
      <c r="AD532" s="13">
        <f t="shared" si="76"/>
        <v>190</v>
      </c>
      <c r="AE532" s="13">
        <f t="shared" si="77"/>
        <v>380</v>
      </c>
      <c r="AF532" t="s">
        <v>39</v>
      </c>
      <c r="AG532">
        <v>1</v>
      </c>
      <c r="AH532">
        <v>1</v>
      </c>
      <c r="AI532">
        <v>100</v>
      </c>
      <c r="AJ532">
        <v>10</v>
      </c>
      <c r="AK532">
        <v>8</v>
      </c>
      <c r="AL532">
        <v>10</v>
      </c>
      <c r="AM532">
        <v>10</v>
      </c>
      <c r="AN532">
        <v>10</v>
      </c>
      <c r="AO532">
        <v>10</v>
      </c>
    </row>
    <row r="533" spans="1:41">
      <c r="A533" s="1">
        <v>888292</v>
      </c>
      <c r="B533" t="s">
        <v>588</v>
      </c>
      <c r="C533">
        <v>2011</v>
      </c>
      <c r="D533" s="2" t="s">
        <v>6377</v>
      </c>
      <c r="E533" s="4">
        <f t="shared" si="70"/>
        <v>40753</v>
      </c>
      <c r="F533" s="5">
        <f t="shared" ca="1" si="71"/>
        <v>3.9417137855149593</v>
      </c>
      <c r="G533" s="1">
        <v>218994</v>
      </c>
      <c r="H533" t="s">
        <v>56</v>
      </c>
      <c r="I533" t="s">
        <v>33</v>
      </c>
      <c r="J533" s="6" t="str">
        <f t="shared" si="72"/>
        <v>Amsterdam</v>
      </c>
      <c r="K533" t="s">
        <v>34</v>
      </c>
      <c r="L533" s="6" t="str">
        <f t="shared" si="73"/>
        <v>North Holland</v>
      </c>
      <c r="M533" s="1">
        <v>1077</v>
      </c>
      <c r="N533" t="s">
        <v>35</v>
      </c>
      <c r="O533">
        <v>52.349199494825299</v>
      </c>
      <c r="P533">
        <v>4.8790088283493098</v>
      </c>
      <c r="Q533" t="s">
        <v>36</v>
      </c>
      <c r="R533" t="s">
        <v>37</v>
      </c>
      <c r="S533">
        <v>6</v>
      </c>
      <c r="T533">
        <v>1</v>
      </c>
      <c r="U533">
        <v>4</v>
      </c>
      <c r="V533">
        <v>5</v>
      </c>
      <c r="W533" t="s">
        <v>38</v>
      </c>
      <c r="X533" s="8">
        <v>195</v>
      </c>
      <c r="Y533">
        <v>6</v>
      </c>
      <c r="Z533">
        <v>0</v>
      </c>
      <c r="AA533">
        <v>3</v>
      </c>
      <c r="AB533" s="6">
        <f t="shared" si="74"/>
        <v>172</v>
      </c>
      <c r="AC533" s="13">
        <f t="shared" si="75"/>
        <v>195</v>
      </c>
      <c r="AD533" s="13">
        <f t="shared" si="76"/>
        <v>585</v>
      </c>
      <c r="AE533" s="13">
        <f t="shared" si="77"/>
        <v>100620</v>
      </c>
      <c r="AF533" t="s">
        <v>47</v>
      </c>
      <c r="AG533">
        <v>0.93</v>
      </c>
      <c r="AH533">
        <v>86</v>
      </c>
      <c r="AI533">
        <v>97</v>
      </c>
      <c r="AJ533">
        <v>10</v>
      </c>
      <c r="AK533">
        <v>10</v>
      </c>
      <c r="AL533">
        <v>10</v>
      </c>
      <c r="AM533">
        <v>10</v>
      </c>
      <c r="AN533">
        <v>10</v>
      </c>
      <c r="AO533">
        <v>10</v>
      </c>
    </row>
    <row r="534" spans="1:41">
      <c r="A534" s="1">
        <v>892550</v>
      </c>
      <c r="B534" t="s">
        <v>589</v>
      </c>
      <c r="C534">
        <v>2011</v>
      </c>
      <c r="D534" s="2" t="s">
        <v>6532</v>
      </c>
      <c r="E534" s="4">
        <f t="shared" si="70"/>
        <v>40754</v>
      </c>
      <c r="F534" s="5">
        <f t="shared" ca="1" si="71"/>
        <v>3.9389740594875624</v>
      </c>
      <c r="G534" s="1">
        <v>2973181</v>
      </c>
      <c r="H534" t="s">
        <v>49</v>
      </c>
      <c r="I534" t="s">
        <v>33</v>
      </c>
      <c r="J534" s="6" t="str">
        <f t="shared" si="72"/>
        <v>Amsterdam</v>
      </c>
      <c r="K534" t="s">
        <v>34</v>
      </c>
      <c r="L534" s="6" t="str">
        <f t="shared" si="73"/>
        <v>North Holland</v>
      </c>
      <c r="M534" s="1" t="s">
        <v>590</v>
      </c>
      <c r="N534" t="s">
        <v>35</v>
      </c>
      <c r="O534">
        <v>52.366658999410298</v>
      </c>
      <c r="P534">
        <v>4.9224352936271298</v>
      </c>
      <c r="Q534" t="s">
        <v>36</v>
      </c>
      <c r="R534" t="s">
        <v>37</v>
      </c>
      <c r="S534">
        <v>3</v>
      </c>
      <c r="T534">
        <v>1</v>
      </c>
      <c r="U534">
        <v>2</v>
      </c>
      <c r="V534">
        <v>2</v>
      </c>
      <c r="W534" t="s">
        <v>38</v>
      </c>
      <c r="X534" s="8">
        <v>129</v>
      </c>
      <c r="Y534">
        <v>1</v>
      </c>
      <c r="Z534">
        <v>0</v>
      </c>
      <c r="AA534">
        <v>4</v>
      </c>
      <c r="AB534" s="6">
        <f t="shared" si="74"/>
        <v>4</v>
      </c>
      <c r="AC534" s="13">
        <f t="shared" si="75"/>
        <v>129</v>
      </c>
      <c r="AD534" s="13">
        <f t="shared" si="76"/>
        <v>516</v>
      </c>
      <c r="AE534" s="13">
        <f t="shared" si="77"/>
        <v>2064</v>
      </c>
      <c r="AF534" t="s">
        <v>43</v>
      </c>
      <c r="AG534">
        <v>1</v>
      </c>
      <c r="AH534">
        <v>2</v>
      </c>
      <c r="AI534">
        <v>100</v>
      </c>
      <c r="AJ534">
        <v>9</v>
      </c>
      <c r="AK534">
        <v>10</v>
      </c>
      <c r="AL534">
        <v>10</v>
      </c>
      <c r="AM534">
        <v>10</v>
      </c>
      <c r="AN534">
        <v>9</v>
      </c>
      <c r="AO534">
        <v>9</v>
      </c>
    </row>
    <row r="535" spans="1:41">
      <c r="A535" s="1">
        <v>895838</v>
      </c>
      <c r="B535" t="s">
        <v>591</v>
      </c>
      <c r="C535">
        <v>2011</v>
      </c>
      <c r="D535" s="2" t="s">
        <v>6378</v>
      </c>
      <c r="E535" s="4">
        <f t="shared" si="70"/>
        <v>40755</v>
      </c>
      <c r="F535" s="5">
        <f t="shared" ca="1" si="71"/>
        <v>3.936234333460165</v>
      </c>
      <c r="G535" s="1">
        <v>1316763</v>
      </c>
      <c r="H535" t="s">
        <v>49</v>
      </c>
      <c r="I535" t="s">
        <v>33</v>
      </c>
      <c r="J535" s="6" t="str">
        <f t="shared" si="72"/>
        <v>Amsterdam</v>
      </c>
      <c r="K535" t="s">
        <v>34</v>
      </c>
      <c r="L535" s="6" t="str">
        <f t="shared" si="73"/>
        <v>North Holland</v>
      </c>
      <c r="M535" s="1">
        <v>1017</v>
      </c>
      <c r="N535" t="s">
        <v>35</v>
      </c>
      <c r="O535">
        <v>52.365342854908199</v>
      </c>
      <c r="P535">
        <v>4.8913957101603804</v>
      </c>
      <c r="Q535" t="s">
        <v>36</v>
      </c>
      <c r="R535" t="s">
        <v>37</v>
      </c>
      <c r="S535">
        <v>2</v>
      </c>
      <c r="T535">
        <v>1</v>
      </c>
      <c r="U535">
        <v>1</v>
      </c>
      <c r="V535">
        <v>1</v>
      </c>
      <c r="W535" t="s">
        <v>38</v>
      </c>
      <c r="X535" s="8">
        <v>130</v>
      </c>
      <c r="Y535">
        <v>1</v>
      </c>
      <c r="Z535">
        <v>0</v>
      </c>
      <c r="AA535">
        <v>3</v>
      </c>
      <c r="AB535" s="6">
        <f t="shared" si="74"/>
        <v>4</v>
      </c>
      <c r="AC535" s="13">
        <f t="shared" si="75"/>
        <v>130</v>
      </c>
      <c r="AD535" s="13">
        <f t="shared" si="76"/>
        <v>390</v>
      </c>
      <c r="AE535" s="13">
        <f t="shared" si="77"/>
        <v>1560</v>
      </c>
      <c r="AF535" t="s">
        <v>47</v>
      </c>
      <c r="AG535">
        <v>0.92</v>
      </c>
      <c r="AH535">
        <v>2</v>
      </c>
      <c r="AI535">
        <v>90</v>
      </c>
      <c r="AJ535">
        <v>8</v>
      </c>
      <c r="AK535">
        <v>8</v>
      </c>
      <c r="AL535">
        <v>9</v>
      </c>
      <c r="AM535">
        <v>10</v>
      </c>
      <c r="AN535">
        <v>10</v>
      </c>
      <c r="AO535">
        <v>8</v>
      </c>
    </row>
    <row r="536" spans="1:41">
      <c r="A536" s="1">
        <v>897828</v>
      </c>
      <c r="B536" t="s">
        <v>592</v>
      </c>
      <c r="C536">
        <v>2011</v>
      </c>
      <c r="D536" s="2" t="s">
        <v>6378</v>
      </c>
      <c r="E536" s="4">
        <f t="shared" si="70"/>
        <v>40755</v>
      </c>
      <c r="F536" s="5">
        <f t="shared" ca="1" si="71"/>
        <v>3.936234333460165</v>
      </c>
      <c r="G536" s="1">
        <v>1573953</v>
      </c>
      <c r="H536" t="s">
        <v>49</v>
      </c>
      <c r="I536" t="s">
        <v>33</v>
      </c>
      <c r="J536" s="6" t="str">
        <f t="shared" si="72"/>
        <v>Amsterdam</v>
      </c>
      <c r="K536" t="s">
        <v>34</v>
      </c>
      <c r="L536" s="6" t="str">
        <f t="shared" si="73"/>
        <v>North Holland</v>
      </c>
      <c r="M536" s="1" t="s">
        <v>593</v>
      </c>
      <c r="N536" t="s">
        <v>35</v>
      </c>
      <c r="O536">
        <v>52.362252424305098</v>
      </c>
      <c r="P536">
        <v>4.8978564399882503</v>
      </c>
      <c r="Q536" t="s">
        <v>36</v>
      </c>
      <c r="R536" t="s">
        <v>37</v>
      </c>
      <c r="S536">
        <v>2</v>
      </c>
      <c r="T536">
        <v>1</v>
      </c>
      <c r="U536">
        <v>1</v>
      </c>
      <c r="V536">
        <v>1</v>
      </c>
      <c r="W536" t="s">
        <v>38</v>
      </c>
      <c r="X536" s="8">
        <v>175</v>
      </c>
      <c r="Y536">
        <v>1</v>
      </c>
      <c r="Z536">
        <v>0</v>
      </c>
      <c r="AA536">
        <v>2</v>
      </c>
      <c r="AB536" s="6">
        <f t="shared" si="74"/>
        <v>56</v>
      </c>
      <c r="AC536" s="13">
        <f t="shared" si="75"/>
        <v>175</v>
      </c>
      <c r="AD536" s="13">
        <f t="shared" si="76"/>
        <v>350</v>
      </c>
      <c r="AE536" s="13">
        <f t="shared" si="77"/>
        <v>19600</v>
      </c>
      <c r="AF536" t="s">
        <v>39</v>
      </c>
      <c r="AG536">
        <v>0.64</v>
      </c>
      <c r="AH536">
        <v>28</v>
      </c>
      <c r="AI536">
        <v>98</v>
      </c>
      <c r="AJ536">
        <v>10</v>
      </c>
      <c r="AK536">
        <v>10</v>
      </c>
      <c r="AL536">
        <v>9</v>
      </c>
      <c r="AM536">
        <v>10</v>
      </c>
      <c r="AN536">
        <v>10</v>
      </c>
      <c r="AO536">
        <v>9</v>
      </c>
    </row>
    <row r="537" spans="1:41">
      <c r="A537" s="1">
        <v>898904</v>
      </c>
      <c r="B537" t="s">
        <v>594</v>
      </c>
      <c r="C537">
        <v>2011</v>
      </c>
      <c r="D537" s="2" t="s">
        <v>6378</v>
      </c>
      <c r="E537" s="4">
        <f t="shared" si="70"/>
        <v>40755</v>
      </c>
      <c r="F537" s="5">
        <f t="shared" ca="1" si="71"/>
        <v>3.936234333460165</v>
      </c>
      <c r="G537" s="1">
        <v>633585</v>
      </c>
      <c r="H537" t="s">
        <v>60</v>
      </c>
      <c r="I537" t="s">
        <v>33</v>
      </c>
      <c r="J537" s="6" t="str">
        <f t="shared" si="72"/>
        <v>Amsterdam</v>
      </c>
      <c r="K537" t="s">
        <v>34</v>
      </c>
      <c r="L537" s="6" t="str">
        <f t="shared" si="73"/>
        <v>North Holland</v>
      </c>
      <c r="M537" s="1">
        <v>1072</v>
      </c>
      <c r="N537" t="s">
        <v>35</v>
      </c>
      <c r="O537">
        <v>52.350738954526101</v>
      </c>
      <c r="P537">
        <v>4.8926418707472097</v>
      </c>
      <c r="Q537" t="s">
        <v>36</v>
      </c>
      <c r="R537" t="s">
        <v>37</v>
      </c>
      <c r="S537">
        <v>2</v>
      </c>
      <c r="T537">
        <v>1</v>
      </c>
      <c r="U537">
        <v>1</v>
      </c>
      <c r="V537">
        <v>1</v>
      </c>
      <c r="W537" t="s">
        <v>38</v>
      </c>
      <c r="X537" s="8">
        <v>95</v>
      </c>
      <c r="Y537">
        <v>1</v>
      </c>
      <c r="Z537">
        <v>0</v>
      </c>
      <c r="AA537">
        <v>2</v>
      </c>
      <c r="AB537" s="6">
        <f t="shared" si="74"/>
        <v>38</v>
      </c>
      <c r="AC537" s="13">
        <f t="shared" si="75"/>
        <v>95</v>
      </c>
      <c r="AD537" s="13">
        <f t="shared" si="76"/>
        <v>190</v>
      </c>
      <c r="AE537" s="13">
        <f t="shared" si="77"/>
        <v>7220</v>
      </c>
      <c r="AF537" t="s">
        <v>43</v>
      </c>
      <c r="AG537">
        <v>1</v>
      </c>
      <c r="AH537">
        <v>19</v>
      </c>
      <c r="AI537">
        <v>96</v>
      </c>
      <c r="AJ537">
        <v>9</v>
      </c>
      <c r="AK537">
        <v>9</v>
      </c>
      <c r="AL537">
        <v>10</v>
      </c>
      <c r="AM537">
        <v>10</v>
      </c>
      <c r="AN537">
        <v>10</v>
      </c>
      <c r="AO537">
        <v>9</v>
      </c>
    </row>
    <row r="538" spans="1:41">
      <c r="A538" s="1">
        <v>907405</v>
      </c>
      <c r="B538" t="s">
        <v>595</v>
      </c>
      <c r="C538">
        <v>2011</v>
      </c>
      <c r="D538" s="2" t="s">
        <v>6533</v>
      </c>
      <c r="E538" s="4">
        <f t="shared" si="70"/>
        <v>40757</v>
      </c>
      <c r="F538" s="5">
        <f t="shared" ca="1" si="71"/>
        <v>3.9307548814053703</v>
      </c>
      <c r="G538" s="1">
        <v>188347</v>
      </c>
      <c r="H538" t="s">
        <v>45</v>
      </c>
      <c r="I538" t="s">
        <v>33</v>
      </c>
      <c r="J538" s="6" t="str">
        <f t="shared" si="72"/>
        <v>Amsterdam</v>
      </c>
      <c r="K538" t="s">
        <v>34</v>
      </c>
      <c r="L538" s="6" t="str">
        <f t="shared" si="73"/>
        <v>North Holland</v>
      </c>
      <c r="M538" s="1">
        <v>1057</v>
      </c>
      <c r="N538" t="s">
        <v>35</v>
      </c>
      <c r="O538">
        <v>52.364451080124297</v>
      </c>
      <c r="P538">
        <v>4.8516447480393001</v>
      </c>
      <c r="Q538" t="s">
        <v>36</v>
      </c>
      <c r="R538" t="s">
        <v>42</v>
      </c>
      <c r="S538">
        <v>2</v>
      </c>
      <c r="T538">
        <v>1</v>
      </c>
      <c r="U538">
        <v>1</v>
      </c>
      <c r="V538">
        <v>1</v>
      </c>
      <c r="W538" t="s">
        <v>38</v>
      </c>
      <c r="X538" s="8">
        <v>40</v>
      </c>
      <c r="Y538">
        <v>1</v>
      </c>
      <c r="Z538">
        <v>20</v>
      </c>
      <c r="AA538">
        <v>1</v>
      </c>
      <c r="AB538" s="6">
        <f t="shared" si="74"/>
        <v>362</v>
      </c>
      <c r="AC538" s="13">
        <f t="shared" si="75"/>
        <v>60</v>
      </c>
      <c r="AD538" s="13">
        <f t="shared" si="76"/>
        <v>60</v>
      </c>
      <c r="AE538" s="13">
        <f t="shared" si="77"/>
        <v>21720</v>
      </c>
      <c r="AF538" t="s">
        <v>47</v>
      </c>
      <c r="AG538">
        <v>1</v>
      </c>
      <c r="AH538">
        <v>181</v>
      </c>
      <c r="AI538">
        <v>92</v>
      </c>
      <c r="AJ538">
        <v>9</v>
      </c>
      <c r="AK538">
        <v>10</v>
      </c>
      <c r="AL538">
        <v>10</v>
      </c>
      <c r="AM538">
        <v>10</v>
      </c>
      <c r="AN538">
        <v>9</v>
      </c>
      <c r="AO538">
        <v>9</v>
      </c>
    </row>
    <row r="539" spans="1:41">
      <c r="A539" s="1">
        <v>909523</v>
      </c>
      <c r="B539" t="s">
        <v>363</v>
      </c>
      <c r="C539">
        <v>2011</v>
      </c>
      <c r="D539" s="2" t="s">
        <v>6533</v>
      </c>
      <c r="E539" s="4">
        <f t="shared" si="70"/>
        <v>40757</v>
      </c>
      <c r="F539" s="5">
        <f t="shared" ca="1" si="71"/>
        <v>3.9307548814053703</v>
      </c>
      <c r="G539" s="1">
        <v>741560</v>
      </c>
      <c r="H539" t="s">
        <v>60</v>
      </c>
      <c r="I539" t="s">
        <v>33</v>
      </c>
      <c r="J539" s="6" t="str">
        <f t="shared" si="72"/>
        <v>Amsterdam</v>
      </c>
      <c r="K539" t="s">
        <v>34</v>
      </c>
      <c r="L539" s="6" t="str">
        <f t="shared" si="73"/>
        <v>North Holland</v>
      </c>
      <c r="M539" s="1">
        <v>1073</v>
      </c>
      <c r="N539" t="s">
        <v>35</v>
      </c>
      <c r="O539">
        <v>52.350646297139299</v>
      </c>
      <c r="P539">
        <v>4.89697517676011</v>
      </c>
      <c r="Q539" t="s">
        <v>36</v>
      </c>
      <c r="R539" t="s">
        <v>37</v>
      </c>
      <c r="S539">
        <v>6</v>
      </c>
      <c r="T539">
        <v>1</v>
      </c>
      <c r="U539">
        <v>2</v>
      </c>
      <c r="V539">
        <v>6</v>
      </c>
      <c r="W539" t="s">
        <v>38</v>
      </c>
      <c r="X539" s="8">
        <v>190</v>
      </c>
      <c r="Y539">
        <v>5</v>
      </c>
      <c r="Z539">
        <v>40</v>
      </c>
      <c r="AA539">
        <v>1</v>
      </c>
      <c r="AB539" s="6">
        <f t="shared" si="74"/>
        <v>310</v>
      </c>
      <c r="AC539" s="13">
        <f t="shared" si="75"/>
        <v>190</v>
      </c>
      <c r="AD539" s="13">
        <f t="shared" si="76"/>
        <v>190</v>
      </c>
      <c r="AE539" s="13">
        <f t="shared" si="77"/>
        <v>58900</v>
      </c>
      <c r="AF539" t="s">
        <v>43</v>
      </c>
      <c r="AG539">
        <v>1</v>
      </c>
      <c r="AH539">
        <v>155</v>
      </c>
      <c r="AI539">
        <v>93</v>
      </c>
      <c r="AJ539">
        <v>9</v>
      </c>
      <c r="AK539">
        <v>9</v>
      </c>
      <c r="AL539">
        <v>9</v>
      </c>
      <c r="AM539">
        <v>10</v>
      </c>
      <c r="AN539">
        <v>9</v>
      </c>
      <c r="AO539">
        <v>9</v>
      </c>
    </row>
    <row r="540" spans="1:41">
      <c r="A540" s="1">
        <v>913437</v>
      </c>
      <c r="B540" t="s">
        <v>596</v>
      </c>
      <c r="C540">
        <v>2011</v>
      </c>
      <c r="D540" s="2" t="s">
        <v>6534</v>
      </c>
      <c r="E540" s="4">
        <f t="shared" si="70"/>
        <v>40758</v>
      </c>
      <c r="F540" s="5">
        <f t="shared" ca="1" si="71"/>
        <v>3.9280151553779734</v>
      </c>
      <c r="G540" s="1">
        <v>490321</v>
      </c>
      <c r="H540" t="s">
        <v>51</v>
      </c>
      <c r="I540" t="s">
        <v>33</v>
      </c>
      <c r="J540" s="6" t="str">
        <f t="shared" si="72"/>
        <v>Amsterdam</v>
      </c>
      <c r="K540" t="s">
        <v>34</v>
      </c>
      <c r="L540" s="6" t="str">
        <f t="shared" si="73"/>
        <v>North Holland</v>
      </c>
      <c r="M540" s="1">
        <v>1012</v>
      </c>
      <c r="N540" t="s">
        <v>35</v>
      </c>
      <c r="O540">
        <v>52.371465105589202</v>
      </c>
      <c r="P540">
        <v>4.8977386478551797</v>
      </c>
      <c r="Q540" t="s">
        <v>36</v>
      </c>
      <c r="R540" t="s">
        <v>37</v>
      </c>
      <c r="S540">
        <v>5</v>
      </c>
      <c r="T540">
        <v>1.5</v>
      </c>
      <c r="U540">
        <v>2</v>
      </c>
      <c r="V540">
        <v>4</v>
      </c>
      <c r="W540" t="s">
        <v>38</v>
      </c>
      <c r="X540" s="8">
        <v>425</v>
      </c>
      <c r="Y540">
        <v>4</v>
      </c>
      <c r="Z540">
        <v>100</v>
      </c>
      <c r="AA540">
        <v>3</v>
      </c>
      <c r="AB540" s="6">
        <f t="shared" si="74"/>
        <v>24</v>
      </c>
      <c r="AC540" s="13">
        <f t="shared" si="75"/>
        <v>425</v>
      </c>
      <c r="AD540" s="13">
        <f t="shared" si="76"/>
        <v>1275</v>
      </c>
      <c r="AE540" s="13">
        <f t="shared" si="77"/>
        <v>30600</v>
      </c>
      <c r="AF540" t="s">
        <v>39</v>
      </c>
      <c r="AG540">
        <v>0.73</v>
      </c>
      <c r="AH540">
        <v>12</v>
      </c>
      <c r="AI540">
        <v>100</v>
      </c>
      <c r="AJ540">
        <v>10</v>
      </c>
      <c r="AK540">
        <v>10</v>
      </c>
      <c r="AL540">
        <v>10</v>
      </c>
      <c r="AM540">
        <v>10</v>
      </c>
      <c r="AN540">
        <v>10</v>
      </c>
      <c r="AO540">
        <v>9</v>
      </c>
    </row>
    <row r="541" spans="1:41">
      <c r="A541" s="1">
        <v>915591</v>
      </c>
      <c r="B541" t="s">
        <v>345</v>
      </c>
      <c r="C541">
        <v>2011</v>
      </c>
      <c r="D541" s="2" t="s">
        <v>6534</v>
      </c>
      <c r="E541" s="4">
        <f t="shared" si="70"/>
        <v>40758</v>
      </c>
      <c r="F541" s="5">
        <f t="shared" ca="1" si="71"/>
        <v>3.9280151553779734</v>
      </c>
      <c r="G541" s="1">
        <v>189754</v>
      </c>
      <c r="H541" t="s">
        <v>51</v>
      </c>
      <c r="I541" t="s">
        <v>33</v>
      </c>
      <c r="J541" s="6" t="str">
        <f t="shared" si="72"/>
        <v>Amsterdam</v>
      </c>
      <c r="K541" t="s">
        <v>34</v>
      </c>
      <c r="L541" s="6" t="str">
        <f t="shared" si="73"/>
        <v>North Holland</v>
      </c>
      <c r="M541" s="1">
        <v>1012</v>
      </c>
      <c r="N541" t="s">
        <v>35</v>
      </c>
      <c r="O541">
        <v>52.374334316033</v>
      </c>
      <c r="P541">
        <v>4.8924687604925898</v>
      </c>
      <c r="Q541" t="s">
        <v>132</v>
      </c>
      <c r="R541" t="s">
        <v>37</v>
      </c>
      <c r="S541">
        <v>4</v>
      </c>
      <c r="T541">
        <v>1</v>
      </c>
      <c r="U541">
        <v>1</v>
      </c>
      <c r="V541">
        <v>4</v>
      </c>
      <c r="W541" t="s">
        <v>38</v>
      </c>
      <c r="X541" s="8">
        <v>140</v>
      </c>
      <c r="Y541">
        <v>2</v>
      </c>
      <c r="Z541">
        <v>25</v>
      </c>
      <c r="AA541">
        <v>3</v>
      </c>
      <c r="AB541" s="6">
        <f t="shared" si="74"/>
        <v>50</v>
      </c>
      <c r="AC541" s="13">
        <f t="shared" si="75"/>
        <v>140</v>
      </c>
      <c r="AD541" s="13">
        <f t="shared" si="76"/>
        <v>420</v>
      </c>
      <c r="AE541" s="13">
        <f t="shared" si="77"/>
        <v>21000</v>
      </c>
      <c r="AF541" t="s">
        <v>47</v>
      </c>
      <c r="AG541">
        <v>1</v>
      </c>
      <c r="AH541">
        <v>25</v>
      </c>
      <c r="AI541">
        <v>93</v>
      </c>
      <c r="AJ541">
        <v>9</v>
      </c>
      <c r="AK541">
        <v>10</v>
      </c>
      <c r="AL541">
        <v>10</v>
      </c>
      <c r="AM541">
        <v>10</v>
      </c>
      <c r="AN541">
        <v>10</v>
      </c>
      <c r="AO541">
        <v>9</v>
      </c>
    </row>
    <row r="542" spans="1:41">
      <c r="A542" s="1">
        <v>920732</v>
      </c>
      <c r="B542" t="s">
        <v>597</v>
      </c>
      <c r="C542">
        <v>2011</v>
      </c>
      <c r="D542" s="2" t="s">
        <v>6380</v>
      </c>
      <c r="E542" s="4">
        <f t="shared" si="70"/>
        <v>40759</v>
      </c>
      <c r="F542" s="5">
        <f t="shared" ca="1" si="71"/>
        <v>3.9252754293505761</v>
      </c>
      <c r="G542" s="1">
        <v>190585</v>
      </c>
      <c r="H542" t="s">
        <v>32</v>
      </c>
      <c r="I542" t="s">
        <v>33</v>
      </c>
      <c r="J542" s="6" t="str">
        <f t="shared" si="72"/>
        <v>Amsterdam</v>
      </c>
      <c r="K542" t="s">
        <v>34</v>
      </c>
      <c r="L542" s="6" t="str">
        <f t="shared" si="73"/>
        <v>North Holland</v>
      </c>
      <c r="M542" s="1">
        <v>1051</v>
      </c>
      <c r="N542" t="s">
        <v>35</v>
      </c>
      <c r="O542">
        <v>52.384872118192298</v>
      </c>
      <c r="P542">
        <v>4.8724813575945598</v>
      </c>
      <c r="Q542" t="s">
        <v>36</v>
      </c>
      <c r="R542" t="s">
        <v>37</v>
      </c>
      <c r="S542">
        <v>3</v>
      </c>
      <c r="U542">
        <v>1</v>
      </c>
      <c r="V542">
        <v>2</v>
      </c>
      <c r="W542" t="s">
        <v>38</v>
      </c>
      <c r="X542" s="8">
        <v>90</v>
      </c>
      <c r="Y542">
        <v>2</v>
      </c>
      <c r="Z542">
        <v>35</v>
      </c>
      <c r="AA542">
        <v>1</v>
      </c>
      <c r="AB542" s="6">
        <f t="shared" si="74"/>
        <v>80</v>
      </c>
      <c r="AC542" s="13">
        <f t="shared" si="75"/>
        <v>90</v>
      </c>
      <c r="AD542" s="13">
        <f t="shared" si="76"/>
        <v>90</v>
      </c>
      <c r="AE542" s="13">
        <f t="shared" si="77"/>
        <v>7200</v>
      </c>
      <c r="AF542" t="s">
        <v>47</v>
      </c>
      <c r="AG542">
        <v>1</v>
      </c>
      <c r="AH542">
        <v>40</v>
      </c>
      <c r="AI542">
        <v>98</v>
      </c>
      <c r="AJ542">
        <v>10</v>
      </c>
      <c r="AK542">
        <v>10</v>
      </c>
      <c r="AL542">
        <v>10</v>
      </c>
      <c r="AM542">
        <v>10</v>
      </c>
      <c r="AN542">
        <v>9</v>
      </c>
      <c r="AO542">
        <v>9</v>
      </c>
    </row>
    <row r="543" spans="1:41">
      <c r="A543" s="1">
        <v>922621</v>
      </c>
      <c r="B543" t="s">
        <v>345</v>
      </c>
      <c r="C543">
        <v>2011</v>
      </c>
      <c r="D543" s="2" t="s">
        <v>6380</v>
      </c>
      <c r="E543" s="4">
        <f t="shared" si="70"/>
        <v>40759</v>
      </c>
      <c r="F543" s="5">
        <f t="shared" ca="1" si="71"/>
        <v>3.9252754293505761</v>
      </c>
      <c r="G543" s="1">
        <v>3725272</v>
      </c>
      <c r="H543" t="s">
        <v>49</v>
      </c>
      <c r="I543" t="s">
        <v>33</v>
      </c>
      <c r="J543" s="6" t="str">
        <f t="shared" si="72"/>
        <v>Amsterdam</v>
      </c>
      <c r="K543" t="s">
        <v>34</v>
      </c>
      <c r="L543" s="6" t="str">
        <f t="shared" si="73"/>
        <v>North Holland</v>
      </c>
      <c r="M543" s="1" t="s">
        <v>598</v>
      </c>
      <c r="N543" t="s">
        <v>35</v>
      </c>
      <c r="O543">
        <v>52.371165992295197</v>
      </c>
      <c r="P543">
        <v>4.92981793398243</v>
      </c>
      <c r="Q543" t="s">
        <v>36</v>
      </c>
      <c r="R543" t="s">
        <v>37</v>
      </c>
      <c r="S543">
        <v>4</v>
      </c>
      <c r="T543">
        <v>1</v>
      </c>
      <c r="U543">
        <v>2</v>
      </c>
      <c r="V543">
        <v>2</v>
      </c>
      <c r="W543" t="s">
        <v>38</v>
      </c>
      <c r="X543" s="8">
        <v>135</v>
      </c>
      <c r="Y543">
        <v>4</v>
      </c>
      <c r="Z543">
        <v>25</v>
      </c>
      <c r="AA543">
        <v>4</v>
      </c>
      <c r="AB543" s="6">
        <f t="shared" si="74"/>
        <v>6</v>
      </c>
      <c r="AC543" s="13">
        <f t="shared" si="75"/>
        <v>135</v>
      </c>
      <c r="AD543" s="13">
        <f t="shared" si="76"/>
        <v>540</v>
      </c>
      <c r="AE543" s="13">
        <f t="shared" si="77"/>
        <v>3240</v>
      </c>
      <c r="AF543" t="s">
        <v>62</v>
      </c>
      <c r="AG543" t="s">
        <v>62</v>
      </c>
      <c r="AH543">
        <v>3</v>
      </c>
      <c r="AI543">
        <v>87</v>
      </c>
      <c r="AJ543">
        <v>10</v>
      </c>
      <c r="AK543">
        <v>9</v>
      </c>
      <c r="AL543">
        <v>10</v>
      </c>
      <c r="AM543">
        <v>10</v>
      </c>
      <c r="AN543">
        <v>9</v>
      </c>
      <c r="AO543">
        <v>9</v>
      </c>
    </row>
    <row r="544" spans="1:41">
      <c r="A544" s="1">
        <v>922787</v>
      </c>
      <c r="B544" t="s">
        <v>599</v>
      </c>
      <c r="C544">
        <v>2011</v>
      </c>
      <c r="D544" s="2" t="s">
        <v>6380</v>
      </c>
      <c r="E544" s="4">
        <f t="shared" si="70"/>
        <v>40759</v>
      </c>
      <c r="F544" s="5">
        <f t="shared" ca="1" si="71"/>
        <v>3.9252754293505761</v>
      </c>
      <c r="G544" s="1">
        <v>190943</v>
      </c>
      <c r="H544" t="s">
        <v>56</v>
      </c>
      <c r="I544" t="s">
        <v>33</v>
      </c>
      <c r="J544" s="6" t="str">
        <f t="shared" si="72"/>
        <v>Amsterdam</v>
      </c>
      <c r="K544" t="s">
        <v>34</v>
      </c>
      <c r="L544" s="6" t="str">
        <f t="shared" si="73"/>
        <v>North Holland</v>
      </c>
      <c r="M544" s="1">
        <v>1059</v>
      </c>
      <c r="N544" t="s">
        <v>35</v>
      </c>
      <c r="O544">
        <v>52.352213808609299</v>
      </c>
      <c r="P544">
        <v>4.8466123975315796</v>
      </c>
      <c r="Q544" t="s">
        <v>36</v>
      </c>
      <c r="R544" t="s">
        <v>37</v>
      </c>
      <c r="S544">
        <v>3</v>
      </c>
      <c r="T544">
        <v>1</v>
      </c>
      <c r="U544">
        <v>2</v>
      </c>
      <c r="V544">
        <v>2</v>
      </c>
      <c r="W544" t="s">
        <v>38</v>
      </c>
      <c r="X544" s="8">
        <v>100</v>
      </c>
      <c r="Y544">
        <v>1</v>
      </c>
      <c r="Z544">
        <v>0</v>
      </c>
      <c r="AA544">
        <v>5</v>
      </c>
      <c r="AB544" s="6">
        <f t="shared" si="74"/>
        <v>12</v>
      </c>
      <c r="AC544" s="13">
        <f t="shared" si="75"/>
        <v>100</v>
      </c>
      <c r="AD544" s="13">
        <f t="shared" si="76"/>
        <v>500</v>
      </c>
      <c r="AE544" s="13">
        <f t="shared" si="77"/>
        <v>6000</v>
      </c>
      <c r="AF544" t="s">
        <v>39</v>
      </c>
      <c r="AG544">
        <v>0.5</v>
      </c>
      <c r="AH544">
        <v>6</v>
      </c>
      <c r="AI544">
        <v>80</v>
      </c>
      <c r="AJ544">
        <v>8</v>
      </c>
      <c r="AK544">
        <v>7</v>
      </c>
      <c r="AL544">
        <v>8</v>
      </c>
      <c r="AM544">
        <v>9</v>
      </c>
      <c r="AN544">
        <v>8</v>
      </c>
      <c r="AO544">
        <v>8</v>
      </c>
    </row>
    <row r="545" spans="1:41">
      <c r="A545" s="1">
        <v>923690</v>
      </c>
      <c r="B545" t="s">
        <v>600</v>
      </c>
      <c r="C545">
        <v>2011</v>
      </c>
      <c r="D545" s="2" t="s">
        <v>6380</v>
      </c>
      <c r="E545" s="4">
        <f t="shared" si="70"/>
        <v>40759</v>
      </c>
      <c r="F545" s="5">
        <f t="shared" ca="1" si="71"/>
        <v>3.9252754293505761</v>
      </c>
      <c r="G545" s="1">
        <v>191045</v>
      </c>
      <c r="H545" t="s">
        <v>80</v>
      </c>
      <c r="I545" t="s">
        <v>33</v>
      </c>
      <c r="J545" s="6" t="str">
        <f t="shared" si="72"/>
        <v>Amsterdam</v>
      </c>
      <c r="K545" t="s">
        <v>34</v>
      </c>
      <c r="L545" s="6" t="str">
        <f t="shared" si="73"/>
        <v>North Holland</v>
      </c>
      <c r="M545" s="1">
        <v>1097</v>
      </c>
      <c r="N545" t="s">
        <v>35</v>
      </c>
      <c r="O545">
        <v>52.3526531943332</v>
      </c>
      <c r="P545">
        <v>4.9259990641927303</v>
      </c>
      <c r="Q545" t="s">
        <v>36</v>
      </c>
      <c r="R545" t="s">
        <v>37</v>
      </c>
      <c r="S545">
        <v>2</v>
      </c>
      <c r="T545">
        <v>1.5</v>
      </c>
      <c r="U545">
        <v>1</v>
      </c>
      <c r="V545">
        <v>1</v>
      </c>
      <c r="W545" t="s">
        <v>38</v>
      </c>
      <c r="X545" s="8">
        <v>95</v>
      </c>
      <c r="Y545">
        <v>2</v>
      </c>
      <c r="Z545">
        <v>40</v>
      </c>
      <c r="AA545">
        <v>3</v>
      </c>
      <c r="AB545" s="6">
        <f t="shared" si="74"/>
        <v>38</v>
      </c>
      <c r="AC545" s="13">
        <f t="shared" si="75"/>
        <v>95</v>
      </c>
      <c r="AD545" s="13">
        <f t="shared" si="76"/>
        <v>285</v>
      </c>
      <c r="AE545" s="13">
        <f t="shared" si="77"/>
        <v>10830</v>
      </c>
      <c r="AF545" t="s">
        <v>39</v>
      </c>
      <c r="AG545">
        <v>0.71</v>
      </c>
      <c r="AH545">
        <v>19</v>
      </c>
      <c r="AI545">
        <v>94</v>
      </c>
      <c r="AJ545">
        <v>10</v>
      </c>
      <c r="AK545">
        <v>9</v>
      </c>
      <c r="AL545">
        <v>10</v>
      </c>
      <c r="AM545">
        <v>10</v>
      </c>
      <c r="AN545">
        <v>10</v>
      </c>
      <c r="AO545">
        <v>9</v>
      </c>
    </row>
    <row r="546" spans="1:41">
      <c r="A546" s="1">
        <v>925309</v>
      </c>
      <c r="B546" t="s">
        <v>382</v>
      </c>
      <c r="C546">
        <v>2011</v>
      </c>
      <c r="D546" s="2" t="s">
        <v>6381</v>
      </c>
      <c r="E546" s="4">
        <f t="shared" si="70"/>
        <v>40760</v>
      </c>
      <c r="F546" s="5">
        <f t="shared" ca="1" si="71"/>
        <v>3.9225357033231787</v>
      </c>
      <c r="G546" s="1">
        <v>532069</v>
      </c>
      <c r="H546" t="s">
        <v>49</v>
      </c>
      <c r="I546" t="s">
        <v>33</v>
      </c>
      <c r="J546" s="6" t="str">
        <f t="shared" si="72"/>
        <v>Amsterdam</v>
      </c>
      <c r="K546" t="s">
        <v>34</v>
      </c>
      <c r="L546" s="6" t="str">
        <f t="shared" si="73"/>
        <v>North Holland</v>
      </c>
      <c r="M546" s="1">
        <v>1073</v>
      </c>
      <c r="N546" t="s">
        <v>35</v>
      </c>
      <c r="O546">
        <v>52.359263001005601</v>
      </c>
      <c r="P546">
        <v>4.8926435208252501</v>
      </c>
      <c r="Q546" t="s">
        <v>36</v>
      </c>
      <c r="R546" t="s">
        <v>37</v>
      </c>
      <c r="S546">
        <v>5</v>
      </c>
      <c r="T546">
        <v>1.5</v>
      </c>
      <c r="U546">
        <v>2</v>
      </c>
      <c r="V546">
        <v>2</v>
      </c>
      <c r="W546" t="s">
        <v>38</v>
      </c>
      <c r="X546" s="8">
        <v>150</v>
      </c>
      <c r="Y546">
        <v>4</v>
      </c>
      <c r="Z546">
        <v>25</v>
      </c>
      <c r="AA546">
        <v>2</v>
      </c>
      <c r="AB546" s="6">
        <f t="shared" si="74"/>
        <v>274</v>
      </c>
      <c r="AC546" s="13">
        <f t="shared" si="75"/>
        <v>150</v>
      </c>
      <c r="AD546" s="13">
        <f t="shared" si="76"/>
        <v>300</v>
      </c>
      <c r="AE546" s="13">
        <f t="shared" si="77"/>
        <v>82200</v>
      </c>
      <c r="AF546" t="s">
        <v>47</v>
      </c>
      <c r="AG546">
        <v>1</v>
      </c>
      <c r="AH546">
        <v>137</v>
      </c>
      <c r="AI546">
        <v>93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9</v>
      </c>
    </row>
    <row r="547" spans="1:41">
      <c r="A547" s="1">
        <v>926109</v>
      </c>
      <c r="B547" t="s">
        <v>601</v>
      </c>
      <c r="C547">
        <v>2011</v>
      </c>
      <c r="D547" s="2" t="s">
        <v>6381</v>
      </c>
      <c r="E547" s="4">
        <f t="shared" si="70"/>
        <v>40760</v>
      </c>
      <c r="F547" s="5">
        <f t="shared" ca="1" si="71"/>
        <v>3.9225357033231787</v>
      </c>
      <c r="G547" s="1">
        <v>191490</v>
      </c>
      <c r="H547" t="s">
        <v>56</v>
      </c>
      <c r="I547" t="s">
        <v>33</v>
      </c>
      <c r="J547" s="6" t="str">
        <f t="shared" si="72"/>
        <v>Amsterdam</v>
      </c>
      <c r="K547" t="s">
        <v>34</v>
      </c>
      <c r="L547" s="6" t="str">
        <f t="shared" si="73"/>
        <v>North Holland</v>
      </c>
      <c r="M547" s="1">
        <v>1075</v>
      </c>
      <c r="N547" t="s">
        <v>35</v>
      </c>
      <c r="O547">
        <v>52.352135406475497</v>
      </c>
      <c r="P547">
        <v>4.86042293443289</v>
      </c>
      <c r="Q547" t="s">
        <v>36</v>
      </c>
      <c r="R547" t="s">
        <v>42</v>
      </c>
      <c r="S547">
        <v>2</v>
      </c>
      <c r="T547">
        <v>1.5</v>
      </c>
      <c r="U547">
        <v>1</v>
      </c>
      <c r="V547">
        <v>1</v>
      </c>
      <c r="W547" t="s">
        <v>38</v>
      </c>
      <c r="X547" s="8">
        <v>65</v>
      </c>
      <c r="Y547">
        <v>1</v>
      </c>
      <c r="Z547">
        <v>0</v>
      </c>
      <c r="AA547">
        <v>4</v>
      </c>
      <c r="AB547" s="6">
        <f t="shared" si="74"/>
        <v>52</v>
      </c>
      <c r="AC547" s="13">
        <f t="shared" si="75"/>
        <v>65</v>
      </c>
      <c r="AD547" s="13">
        <f t="shared" si="76"/>
        <v>260</v>
      </c>
      <c r="AE547" s="13">
        <f t="shared" si="77"/>
        <v>13520</v>
      </c>
      <c r="AF547" t="s">
        <v>43</v>
      </c>
      <c r="AG547">
        <v>1</v>
      </c>
      <c r="AH547">
        <v>26</v>
      </c>
      <c r="AI547">
        <v>99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</row>
    <row r="548" spans="1:41">
      <c r="A548" s="1">
        <v>932290</v>
      </c>
      <c r="B548" t="s">
        <v>465</v>
      </c>
      <c r="C548">
        <v>2011</v>
      </c>
      <c r="D548" s="2" t="s">
        <v>6382</v>
      </c>
      <c r="E548" s="4">
        <f t="shared" si="70"/>
        <v>40761</v>
      </c>
      <c r="F548" s="5">
        <f t="shared" ca="1" si="71"/>
        <v>3.9197959772957813</v>
      </c>
      <c r="G548" s="1">
        <v>1149096</v>
      </c>
      <c r="H548" t="s">
        <v>51</v>
      </c>
      <c r="I548" t="s">
        <v>33</v>
      </c>
      <c r="J548" s="6" t="str">
        <f t="shared" si="72"/>
        <v>Amsterdam</v>
      </c>
      <c r="K548" t="s">
        <v>34</v>
      </c>
      <c r="L548" s="6" t="str">
        <f t="shared" si="73"/>
        <v>North Holland</v>
      </c>
      <c r="M548" s="1" t="s">
        <v>602</v>
      </c>
      <c r="N548" t="s">
        <v>35</v>
      </c>
      <c r="O548">
        <v>52.381748692224903</v>
      </c>
      <c r="P548">
        <v>4.8854756879044698</v>
      </c>
      <c r="Q548" t="s">
        <v>104</v>
      </c>
      <c r="R548" t="s">
        <v>37</v>
      </c>
      <c r="S548">
        <v>4</v>
      </c>
      <c r="T548">
        <v>1</v>
      </c>
      <c r="U548">
        <v>2</v>
      </c>
      <c r="V548">
        <v>3</v>
      </c>
      <c r="W548" t="s">
        <v>38</v>
      </c>
      <c r="X548" s="8">
        <v>139</v>
      </c>
      <c r="Y548">
        <v>2</v>
      </c>
      <c r="Z548">
        <v>10</v>
      </c>
      <c r="AA548">
        <v>3</v>
      </c>
      <c r="AB548" s="6">
        <f t="shared" si="74"/>
        <v>110</v>
      </c>
      <c r="AC548" s="13">
        <f t="shared" si="75"/>
        <v>139</v>
      </c>
      <c r="AD548" s="13">
        <f t="shared" si="76"/>
        <v>417</v>
      </c>
      <c r="AE548" s="13">
        <f t="shared" si="77"/>
        <v>45870</v>
      </c>
      <c r="AF548" t="s">
        <v>47</v>
      </c>
      <c r="AG548">
        <v>0.72</v>
      </c>
      <c r="AH548">
        <v>55</v>
      </c>
      <c r="AI548">
        <v>92</v>
      </c>
      <c r="AJ548">
        <v>9</v>
      </c>
      <c r="AK548">
        <v>9</v>
      </c>
      <c r="AL548">
        <v>10</v>
      </c>
      <c r="AM548">
        <v>10</v>
      </c>
      <c r="AN548">
        <v>10</v>
      </c>
      <c r="AO548">
        <v>9</v>
      </c>
    </row>
    <row r="549" spans="1:41">
      <c r="A549" s="1">
        <v>935723</v>
      </c>
      <c r="B549" t="s">
        <v>603</v>
      </c>
      <c r="C549">
        <v>2011</v>
      </c>
      <c r="D549" s="2" t="s">
        <v>6535</v>
      </c>
      <c r="E549" s="4">
        <f t="shared" si="70"/>
        <v>40762</v>
      </c>
      <c r="F549" s="5">
        <f t="shared" ca="1" si="71"/>
        <v>3.917056251268384</v>
      </c>
      <c r="G549" s="1">
        <v>446735</v>
      </c>
      <c r="H549" t="s">
        <v>45</v>
      </c>
      <c r="I549" t="s">
        <v>33</v>
      </c>
      <c r="J549" s="6" t="str">
        <f t="shared" si="72"/>
        <v>Amsterdam</v>
      </c>
      <c r="K549" t="s">
        <v>34</v>
      </c>
      <c r="L549" s="6" t="str">
        <f t="shared" si="73"/>
        <v>North Holland</v>
      </c>
      <c r="M549" s="1">
        <v>1054</v>
      </c>
      <c r="N549" t="s">
        <v>35</v>
      </c>
      <c r="O549">
        <v>52.3606642222665</v>
      </c>
      <c r="P549">
        <v>4.8565367360842799</v>
      </c>
      <c r="Q549" t="s">
        <v>36</v>
      </c>
      <c r="R549" t="s">
        <v>37</v>
      </c>
      <c r="S549">
        <v>4</v>
      </c>
      <c r="T549">
        <v>2</v>
      </c>
      <c r="U549">
        <v>2</v>
      </c>
      <c r="V549">
        <v>4</v>
      </c>
      <c r="W549" t="s">
        <v>38</v>
      </c>
      <c r="X549" s="8">
        <v>85</v>
      </c>
      <c r="Y549">
        <v>2</v>
      </c>
      <c r="Z549">
        <v>20</v>
      </c>
      <c r="AA549">
        <v>1</v>
      </c>
      <c r="AB549" s="6">
        <f t="shared" si="74"/>
        <v>436</v>
      </c>
      <c r="AC549" s="13">
        <f t="shared" si="75"/>
        <v>85</v>
      </c>
      <c r="AD549" s="13">
        <f t="shared" si="76"/>
        <v>85</v>
      </c>
      <c r="AE549" s="13">
        <f t="shared" si="77"/>
        <v>37060</v>
      </c>
      <c r="AF549" t="s">
        <v>39</v>
      </c>
      <c r="AG549">
        <v>0.98</v>
      </c>
      <c r="AH549">
        <v>218</v>
      </c>
      <c r="AI549">
        <v>95</v>
      </c>
      <c r="AJ549">
        <v>9</v>
      </c>
      <c r="AK549">
        <v>9</v>
      </c>
      <c r="AL549">
        <v>10</v>
      </c>
      <c r="AM549">
        <v>10</v>
      </c>
      <c r="AN549">
        <v>9</v>
      </c>
      <c r="AO549">
        <v>10</v>
      </c>
    </row>
    <row r="550" spans="1:41">
      <c r="A550" s="1">
        <v>935723</v>
      </c>
      <c r="B550" t="s">
        <v>603</v>
      </c>
      <c r="C550">
        <v>2011</v>
      </c>
      <c r="D550" s="2" t="s">
        <v>6535</v>
      </c>
      <c r="E550" s="4">
        <f t="shared" si="70"/>
        <v>40762</v>
      </c>
      <c r="F550" s="5">
        <f t="shared" ca="1" si="71"/>
        <v>3.917056251268384</v>
      </c>
      <c r="G550" s="1">
        <v>237733</v>
      </c>
      <c r="H550" t="s">
        <v>45</v>
      </c>
      <c r="I550" t="s">
        <v>33</v>
      </c>
      <c r="J550" s="6" t="str">
        <f t="shared" si="72"/>
        <v>Amsterdam</v>
      </c>
      <c r="K550" t="s">
        <v>34</v>
      </c>
      <c r="L550" s="6" t="str">
        <f t="shared" si="73"/>
        <v>North Holland</v>
      </c>
      <c r="M550" s="1">
        <v>1054</v>
      </c>
      <c r="N550" t="s">
        <v>35</v>
      </c>
      <c r="O550">
        <v>52.3589883296995</v>
      </c>
      <c r="P550">
        <v>4.8583231242265903</v>
      </c>
      <c r="Q550" t="s">
        <v>36</v>
      </c>
      <c r="R550" t="s">
        <v>37</v>
      </c>
      <c r="S550">
        <v>4</v>
      </c>
      <c r="T550">
        <v>1.5</v>
      </c>
      <c r="U550">
        <v>1</v>
      </c>
      <c r="V550">
        <v>4</v>
      </c>
      <c r="W550" t="s">
        <v>38</v>
      </c>
      <c r="X550" s="8">
        <v>75</v>
      </c>
      <c r="Y550">
        <v>2</v>
      </c>
      <c r="Z550">
        <v>20</v>
      </c>
      <c r="AA550">
        <v>1</v>
      </c>
      <c r="AB550" s="6">
        <f t="shared" si="74"/>
        <v>504</v>
      </c>
      <c r="AC550" s="13">
        <f t="shared" si="75"/>
        <v>75</v>
      </c>
      <c r="AD550" s="13">
        <f t="shared" si="76"/>
        <v>75</v>
      </c>
      <c r="AE550" s="13">
        <f t="shared" si="77"/>
        <v>37800</v>
      </c>
      <c r="AF550" t="s">
        <v>39</v>
      </c>
      <c r="AG550">
        <v>0.98</v>
      </c>
      <c r="AH550">
        <v>252</v>
      </c>
      <c r="AI550">
        <v>94</v>
      </c>
      <c r="AJ550">
        <v>9</v>
      </c>
      <c r="AK550">
        <v>9</v>
      </c>
      <c r="AL550">
        <v>10</v>
      </c>
      <c r="AM550">
        <v>10</v>
      </c>
      <c r="AN550">
        <v>9</v>
      </c>
      <c r="AO550">
        <v>9</v>
      </c>
    </row>
    <row r="551" spans="1:41">
      <c r="A551" s="1">
        <v>935723</v>
      </c>
      <c r="B551" t="s">
        <v>603</v>
      </c>
      <c r="C551">
        <v>2011</v>
      </c>
      <c r="D551" s="2" t="s">
        <v>6535</v>
      </c>
      <c r="E551" s="4">
        <f t="shared" si="70"/>
        <v>40762</v>
      </c>
      <c r="F551" s="5">
        <f t="shared" ca="1" si="71"/>
        <v>3.917056251268384</v>
      </c>
      <c r="G551" s="1">
        <v>193081</v>
      </c>
      <c r="H551" t="s">
        <v>45</v>
      </c>
      <c r="I551" t="s">
        <v>33</v>
      </c>
      <c r="J551" s="6" t="str">
        <f t="shared" si="72"/>
        <v>Amsterdam</v>
      </c>
      <c r="K551" t="s">
        <v>34</v>
      </c>
      <c r="L551" s="6" t="str">
        <f t="shared" si="73"/>
        <v>North Holland</v>
      </c>
      <c r="M551" s="1">
        <v>1054</v>
      </c>
      <c r="N551" t="s">
        <v>35</v>
      </c>
      <c r="O551">
        <v>52.360430769855498</v>
      </c>
      <c r="P551">
        <v>4.8565983518833997</v>
      </c>
      <c r="Q551" t="s">
        <v>36</v>
      </c>
      <c r="R551" t="s">
        <v>37</v>
      </c>
      <c r="S551">
        <v>2</v>
      </c>
      <c r="T551">
        <v>0.5</v>
      </c>
      <c r="U551">
        <v>1</v>
      </c>
      <c r="V551">
        <v>2</v>
      </c>
      <c r="W551" t="s">
        <v>38</v>
      </c>
      <c r="X551" s="8">
        <v>65</v>
      </c>
      <c r="Y551">
        <v>2</v>
      </c>
      <c r="Z551">
        <v>0</v>
      </c>
      <c r="AA551">
        <v>1</v>
      </c>
      <c r="AB551" s="6">
        <f t="shared" si="74"/>
        <v>536</v>
      </c>
      <c r="AC551" s="13">
        <f t="shared" si="75"/>
        <v>65</v>
      </c>
      <c r="AD551" s="13">
        <f t="shared" si="76"/>
        <v>65</v>
      </c>
      <c r="AE551" s="13">
        <f t="shared" si="77"/>
        <v>34840</v>
      </c>
      <c r="AF551" t="s">
        <v>39</v>
      </c>
      <c r="AG551">
        <v>0.98</v>
      </c>
      <c r="AH551">
        <v>268</v>
      </c>
      <c r="AI551">
        <v>95</v>
      </c>
      <c r="AJ551">
        <v>10</v>
      </c>
      <c r="AK551">
        <v>10</v>
      </c>
      <c r="AL551">
        <v>10</v>
      </c>
      <c r="AM551">
        <v>10</v>
      </c>
      <c r="AN551">
        <v>9</v>
      </c>
      <c r="AO551">
        <v>9</v>
      </c>
    </row>
    <row r="552" spans="1:41">
      <c r="A552" s="1">
        <v>935723</v>
      </c>
      <c r="B552" t="s">
        <v>603</v>
      </c>
      <c r="C552">
        <v>2011</v>
      </c>
      <c r="D552" s="2" t="s">
        <v>6535</v>
      </c>
      <c r="E552" s="4">
        <f t="shared" si="70"/>
        <v>40762</v>
      </c>
      <c r="F552" s="5">
        <f t="shared" ca="1" si="71"/>
        <v>3.917056251268384</v>
      </c>
      <c r="G552" s="1">
        <v>1026847</v>
      </c>
      <c r="H552" t="s">
        <v>45</v>
      </c>
      <c r="I552" t="s">
        <v>33</v>
      </c>
      <c r="J552" s="6" t="str">
        <f t="shared" si="72"/>
        <v>Amsterdam</v>
      </c>
      <c r="K552" t="s">
        <v>34</v>
      </c>
      <c r="L552" s="6" t="str">
        <f t="shared" si="73"/>
        <v>North Holland</v>
      </c>
      <c r="M552" s="1">
        <v>1054</v>
      </c>
      <c r="N552" t="s">
        <v>35</v>
      </c>
      <c r="O552">
        <v>52.3593789822066</v>
      </c>
      <c r="P552">
        <v>4.8580497675206704</v>
      </c>
      <c r="Q552" t="s">
        <v>36</v>
      </c>
      <c r="R552" t="s">
        <v>37</v>
      </c>
      <c r="S552">
        <v>2</v>
      </c>
      <c r="T552">
        <v>1</v>
      </c>
      <c r="U552">
        <v>1</v>
      </c>
      <c r="V552">
        <v>2</v>
      </c>
      <c r="W552" t="s">
        <v>38</v>
      </c>
      <c r="X552" s="8">
        <v>69</v>
      </c>
      <c r="Y552">
        <v>2</v>
      </c>
      <c r="Z552">
        <v>30</v>
      </c>
      <c r="AA552">
        <v>1</v>
      </c>
      <c r="AB552" s="6">
        <f t="shared" si="74"/>
        <v>314</v>
      </c>
      <c r="AC552" s="13">
        <f t="shared" si="75"/>
        <v>69</v>
      </c>
      <c r="AD552" s="13">
        <f t="shared" si="76"/>
        <v>69</v>
      </c>
      <c r="AE552" s="13">
        <f t="shared" si="77"/>
        <v>21666</v>
      </c>
      <c r="AF552" t="s">
        <v>39</v>
      </c>
      <c r="AG552">
        <v>0.98</v>
      </c>
      <c r="AH552">
        <v>157</v>
      </c>
      <c r="AI552">
        <v>93</v>
      </c>
      <c r="AJ552">
        <v>10</v>
      </c>
      <c r="AK552">
        <v>9</v>
      </c>
      <c r="AL552">
        <v>9</v>
      </c>
      <c r="AM552">
        <v>10</v>
      </c>
      <c r="AN552">
        <v>9</v>
      </c>
      <c r="AO552">
        <v>9</v>
      </c>
    </row>
    <row r="553" spans="1:41">
      <c r="A553" s="1">
        <v>935742</v>
      </c>
      <c r="B553" t="s">
        <v>263</v>
      </c>
      <c r="C553">
        <v>2011</v>
      </c>
      <c r="D553" s="2" t="s">
        <v>6535</v>
      </c>
      <c r="E553" s="4">
        <f t="shared" si="70"/>
        <v>40762</v>
      </c>
      <c r="F553" s="5">
        <f t="shared" ca="1" si="71"/>
        <v>3.917056251268384</v>
      </c>
      <c r="G553" s="1">
        <v>193038</v>
      </c>
      <c r="H553" t="s">
        <v>49</v>
      </c>
      <c r="I553" t="s">
        <v>33</v>
      </c>
      <c r="J553" s="6" t="str">
        <f t="shared" si="72"/>
        <v>Amsterdam</v>
      </c>
      <c r="K553" t="s">
        <v>34</v>
      </c>
      <c r="L553" s="6" t="str">
        <f t="shared" si="73"/>
        <v>North Holland</v>
      </c>
      <c r="M553" s="1">
        <v>1017</v>
      </c>
      <c r="N553" t="s">
        <v>35</v>
      </c>
      <c r="O553">
        <v>52.360871179686498</v>
      </c>
      <c r="P553">
        <v>4.8955906497433803</v>
      </c>
      <c r="Q553" t="s">
        <v>36</v>
      </c>
      <c r="R553" t="s">
        <v>37</v>
      </c>
      <c r="S553">
        <v>2</v>
      </c>
      <c r="T553">
        <v>1</v>
      </c>
      <c r="U553">
        <v>1</v>
      </c>
      <c r="V553">
        <v>1</v>
      </c>
      <c r="W553" t="s">
        <v>38</v>
      </c>
      <c r="X553" s="8">
        <v>80</v>
      </c>
      <c r="Y553">
        <v>1</v>
      </c>
      <c r="Z553">
        <v>0</v>
      </c>
      <c r="AA553">
        <v>2</v>
      </c>
      <c r="AB553" s="6">
        <f t="shared" si="74"/>
        <v>438</v>
      </c>
      <c r="AC553" s="13">
        <f t="shared" si="75"/>
        <v>80</v>
      </c>
      <c r="AD553" s="13">
        <f t="shared" si="76"/>
        <v>160</v>
      </c>
      <c r="AE553" s="13">
        <f t="shared" si="77"/>
        <v>70080</v>
      </c>
      <c r="AF553" t="s">
        <v>47</v>
      </c>
      <c r="AG553">
        <v>1</v>
      </c>
      <c r="AH553">
        <v>219</v>
      </c>
      <c r="AI553">
        <v>99</v>
      </c>
      <c r="AJ553">
        <v>10</v>
      </c>
      <c r="AK553">
        <v>10</v>
      </c>
      <c r="AL553">
        <v>10</v>
      </c>
      <c r="AM553">
        <v>10</v>
      </c>
      <c r="AN553">
        <v>10</v>
      </c>
      <c r="AO553">
        <v>10</v>
      </c>
    </row>
    <row r="554" spans="1:41">
      <c r="A554" s="1">
        <v>938222</v>
      </c>
      <c r="B554" t="s">
        <v>604</v>
      </c>
      <c r="C554">
        <v>2011</v>
      </c>
      <c r="D554" s="2" t="s">
        <v>6383</v>
      </c>
      <c r="E554" s="4">
        <f t="shared" si="70"/>
        <v>40763</v>
      </c>
      <c r="F554" s="5">
        <f t="shared" ca="1" si="71"/>
        <v>3.9143165252409871</v>
      </c>
      <c r="G554" s="1">
        <v>3823031</v>
      </c>
      <c r="H554" t="s">
        <v>32</v>
      </c>
      <c r="I554" t="s">
        <v>33</v>
      </c>
      <c r="J554" s="6" t="str">
        <f t="shared" si="72"/>
        <v>Amsterdam</v>
      </c>
      <c r="K554" t="s">
        <v>34</v>
      </c>
      <c r="L554" s="6" t="str">
        <f t="shared" si="73"/>
        <v>North Holland</v>
      </c>
      <c r="M554" s="1" t="s">
        <v>605</v>
      </c>
      <c r="N554" t="s">
        <v>35</v>
      </c>
      <c r="O554">
        <v>52.391244842760301</v>
      </c>
      <c r="P554">
        <v>4.8809952747567902</v>
      </c>
      <c r="Q554" t="s">
        <v>36</v>
      </c>
      <c r="R554" t="s">
        <v>37</v>
      </c>
      <c r="S554">
        <v>4</v>
      </c>
      <c r="T554">
        <v>1</v>
      </c>
      <c r="U554">
        <v>2</v>
      </c>
      <c r="V554">
        <v>3</v>
      </c>
      <c r="W554" t="s">
        <v>38</v>
      </c>
      <c r="X554" s="8">
        <v>120</v>
      </c>
      <c r="Y554">
        <v>4</v>
      </c>
      <c r="Z554">
        <v>20</v>
      </c>
      <c r="AA554">
        <v>2</v>
      </c>
      <c r="AB554" s="6">
        <f t="shared" si="74"/>
        <v>32</v>
      </c>
      <c r="AC554" s="13">
        <f t="shared" si="75"/>
        <v>120</v>
      </c>
      <c r="AD554" s="13">
        <f t="shared" si="76"/>
        <v>240</v>
      </c>
      <c r="AE554" s="13">
        <f t="shared" si="77"/>
        <v>7680</v>
      </c>
      <c r="AF554" t="s">
        <v>47</v>
      </c>
      <c r="AG554">
        <v>1</v>
      </c>
      <c r="AH554">
        <v>16</v>
      </c>
      <c r="AI554">
        <v>89</v>
      </c>
      <c r="AJ554">
        <v>9</v>
      </c>
      <c r="AK554">
        <v>9</v>
      </c>
      <c r="AL554">
        <v>9</v>
      </c>
      <c r="AM554">
        <v>10</v>
      </c>
      <c r="AN554">
        <v>9</v>
      </c>
      <c r="AO554">
        <v>9</v>
      </c>
    </row>
    <row r="555" spans="1:41">
      <c r="A555" s="1">
        <v>938222</v>
      </c>
      <c r="B555" t="s">
        <v>604</v>
      </c>
      <c r="C555">
        <v>2011</v>
      </c>
      <c r="D555" s="2" t="s">
        <v>6383</v>
      </c>
      <c r="E555" s="4">
        <f t="shared" si="70"/>
        <v>40763</v>
      </c>
      <c r="F555" s="5">
        <f t="shared" ca="1" si="71"/>
        <v>3.9143165252409871</v>
      </c>
      <c r="G555" s="1">
        <v>4700943</v>
      </c>
      <c r="H555" t="s">
        <v>32</v>
      </c>
      <c r="I555" t="s">
        <v>33</v>
      </c>
      <c r="J555" s="6" t="str">
        <f t="shared" si="72"/>
        <v>Amsterdam</v>
      </c>
      <c r="K555" t="s">
        <v>46</v>
      </c>
      <c r="L555" s="6" t="str">
        <f t="shared" si="73"/>
        <v>North Holland</v>
      </c>
      <c r="M555" s="1" t="s">
        <v>605</v>
      </c>
      <c r="N555" t="s">
        <v>35</v>
      </c>
      <c r="O555">
        <v>52.3899479059314</v>
      </c>
      <c r="P555">
        <v>4.8810157639969196</v>
      </c>
      <c r="Q555" t="s">
        <v>36</v>
      </c>
      <c r="R555" t="s">
        <v>37</v>
      </c>
      <c r="S555">
        <v>4</v>
      </c>
      <c r="T555">
        <v>1</v>
      </c>
      <c r="U555">
        <v>2</v>
      </c>
      <c r="V555">
        <v>3</v>
      </c>
      <c r="W555" t="s">
        <v>38</v>
      </c>
      <c r="X555" s="8">
        <v>100</v>
      </c>
      <c r="Y555">
        <v>3</v>
      </c>
      <c r="Z555">
        <v>20</v>
      </c>
      <c r="AA555">
        <v>2</v>
      </c>
      <c r="AB555" s="6">
        <f t="shared" si="74"/>
        <v>6</v>
      </c>
      <c r="AC555" s="13">
        <f t="shared" si="75"/>
        <v>100</v>
      </c>
      <c r="AD555" s="13">
        <f t="shared" si="76"/>
        <v>200</v>
      </c>
      <c r="AE555" s="13">
        <f t="shared" si="77"/>
        <v>1200</v>
      </c>
      <c r="AF555" t="s">
        <v>47</v>
      </c>
      <c r="AG555">
        <v>1</v>
      </c>
      <c r="AH555">
        <v>3</v>
      </c>
      <c r="AI555">
        <v>80</v>
      </c>
      <c r="AJ555">
        <v>9</v>
      </c>
      <c r="AK555">
        <v>8</v>
      </c>
      <c r="AL555">
        <v>8</v>
      </c>
      <c r="AM555">
        <v>7</v>
      </c>
      <c r="AN555">
        <v>7</v>
      </c>
      <c r="AO555">
        <v>7</v>
      </c>
    </row>
    <row r="556" spans="1:41">
      <c r="A556" s="1">
        <v>939224</v>
      </c>
      <c r="B556" t="s">
        <v>606</v>
      </c>
      <c r="C556">
        <v>2011</v>
      </c>
      <c r="D556" s="2" t="s">
        <v>6383</v>
      </c>
      <c r="E556" s="4">
        <f t="shared" si="70"/>
        <v>40763</v>
      </c>
      <c r="F556" s="5">
        <f t="shared" ca="1" si="71"/>
        <v>3.9143165252409871</v>
      </c>
      <c r="G556" s="1">
        <v>516975</v>
      </c>
      <c r="H556" t="s">
        <v>60</v>
      </c>
      <c r="I556" t="s">
        <v>33</v>
      </c>
      <c r="J556" s="6" t="str">
        <f t="shared" si="72"/>
        <v>Amsterdam</v>
      </c>
      <c r="K556" t="s">
        <v>34</v>
      </c>
      <c r="L556" s="6" t="str">
        <f t="shared" si="73"/>
        <v>North Holland</v>
      </c>
      <c r="M556" s="1">
        <v>1071</v>
      </c>
      <c r="N556" t="s">
        <v>35</v>
      </c>
      <c r="O556">
        <v>52.3528561768277</v>
      </c>
      <c r="P556">
        <v>4.8867921857041097</v>
      </c>
      <c r="Q556" t="s">
        <v>36</v>
      </c>
      <c r="R556" t="s">
        <v>37</v>
      </c>
      <c r="S556">
        <v>2</v>
      </c>
      <c r="T556">
        <v>1</v>
      </c>
      <c r="U556">
        <v>1</v>
      </c>
      <c r="V556">
        <v>1</v>
      </c>
      <c r="W556" t="s">
        <v>38</v>
      </c>
      <c r="X556" s="8">
        <v>110</v>
      </c>
      <c r="Y556">
        <v>1</v>
      </c>
      <c r="Z556">
        <v>20</v>
      </c>
      <c r="AA556">
        <v>1</v>
      </c>
      <c r="AB556" s="6">
        <f t="shared" si="74"/>
        <v>36</v>
      </c>
      <c r="AC556" s="13">
        <f t="shared" si="75"/>
        <v>130</v>
      </c>
      <c r="AD556" s="13">
        <f t="shared" si="76"/>
        <v>130</v>
      </c>
      <c r="AE556" s="13">
        <f t="shared" si="77"/>
        <v>4680</v>
      </c>
      <c r="AF556" t="s">
        <v>47</v>
      </c>
      <c r="AG556">
        <v>1</v>
      </c>
      <c r="AH556">
        <v>18</v>
      </c>
      <c r="AI556">
        <v>91</v>
      </c>
      <c r="AJ556">
        <v>9</v>
      </c>
      <c r="AK556">
        <v>9</v>
      </c>
      <c r="AL556">
        <v>10</v>
      </c>
      <c r="AM556">
        <v>10</v>
      </c>
      <c r="AN556">
        <v>10</v>
      </c>
      <c r="AO556">
        <v>9</v>
      </c>
    </row>
    <row r="557" spans="1:41">
      <c r="A557" s="1">
        <v>940879</v>
      </c>
      <c r="B557" t="s">
        <v>607</v>
      </c>
      <c r="C557">
        <v>2011</v>
      </c>
      <c r="D557" s="2" t="s">
        <v>6383</v>
      </c>
      <c r="E557" s="4">
        <f t="shared" si="70"/>
        <v>40763</v>
      </c>
      <c r="F557" s="5">
        <f t="shared" ca="1" si="71"/>
        <v>3.9143165252409871</v>
      </c>
      <c r="G557" s="1">
        <v>5777681</v>
      </c>
      <c r="H557" t="s">
        <v>32</v>
      </c>
      <c r="I557" t="s">
        <v>33</v>
      </c>
      <c r="J557" s="6" t="str">
        <f t="shared" si="72"/>
        <v>Amsterdam</v>
      </c>
      <c r="K557" t="s">
        <v>53</v>
      </c>
      <c r="L557" s="6" t="str">
        <f t="shared" si="73"/>
        <v>North Holland</v>
      </c>
      <c r="M557" s="1" t="s">
        <v>608</v>
      </c>
      <c r="N557" t="s">
        <v>35</v>
      </c>
      <c r="O557">
        <v>52.385359474769103</v>
      </c>
      <c r="P557">
        <v>4.87198125965977</v>
      </c>
      <c r="Q557" t="s">
        <v>36</v>
      </c>
      <c r="R557" t="s">
        <v>37</v>
      </c>
      <c r="S557">
        <v>2</v>
      </c>
      <c r="T557">
        <v>1</v>
      </c>
      <c r="U557">
        <v>1</v>
      </c>
      <c r="V557">
        <v>1</v>
      </c>
      <c r="W557" t="s">
        <v>38</v>
      </c>
      <c r="X557" s="8">
        <v>100</v>
      </c>
      <c r="Y557">
        <v>1</v>
      </c>
      <c r="Z557">
        <v>0</v>
      </c>
      <c r="AA557">
        <v>2</v>
      </c>
      <c r="AB557" s="6">
        <f t="shared" si="74"/>
        <v>0</v>
      </c>
      <c r="AC557" s="13">
        <f t="shared" si="75"/>
        <v>100</v>
      </c>
      <c r="AD557" s="13">
        <f t="shared" si="76"/>
        <v>200</v>
      </c>
      <c r="AE557" s="13">
        <f t="shared" si="77"/>
        <v>0</v>
      </c>
      <c r="AF557" t="s">
        <v>43</v>
      </c>
      <c r="AG557">
        <v>1</v>
      </c>
      <c r="AH557">
        <v>0</v>
      </c>
    </row>
    <row r="558" spans="1:41">
      <c r="A558" s="1">
        <v>942301</v>
      </c>
      <c r="B558" t="s">
        <v>429</v>
      </c>
      <c r="C558">
        <v>2011</v>
      </c>
      <c r="D558" s="2" t="s">
        <v>6383</v>
      </c>
      <c r="E558" s="4">
        <f t="shared" si="70"/>
        <v>40763</v>
      </c>
      <c r="F558" s="5">
        <f t="shared" ca="1" si="71"/>
        <v>3.9143165252409871</v>
      </c>
      <c r="G558" s="1">
        <v>1805233</v>
      </c>
      <c r="H558" t="s">
        <v>60</v>
      </c>
      <c r="I558" t="s">
        <v>33</v>
      </c>
      <c r="J558" s="6" t="str">
        <f t="shared" si="72"/>
        <v>Amsterdam</v>
      </c>
      <c r="K558" t="s">
        <v>34</v>
      </c>
      <c r="L558" s="6" t="str">
        <f t="shared" si="73"/>
        <v>North Holland</v>
      </c>
      <c r="M558" s="1" t="s">
        <v>609</v>
      </c>
      <c r="N558" t="s">
        <v>35</v>
      </c>
      <c r="O558">
        <v>52.349690663294503</v>
      </c>
      <c r="P558">
        <v>4.90546577978846</v>
      </c>
      <c r="Q558" t="s">
        <v>36</v>
      </c>
      <c r="R558" t="s">
        <v>37</v>
      </c>
      <c r="S558">
        <v>2</v>
      </c>
      <c r="T558">
        <v>1.5</v>
      </c>
      <c r="U558">
        <v>1</v>
      </c>
      <c r="V558">
        <v>1</v>
      </c>
      <c r="W558" t="s">
        <v>38</v>
      </c>
      <c r="X558" s="8">
        <v>150</v>
      </c>
      <c r="Y558">
        <v>1</v>
      </c>
      <c r="Z558">
        <v>0</v>
      </c>
      <c r="AA558">
        <v>2</v>
      </c>
      <c r="AB558" s="6">
        <f t="shared" si="74"/>
        <v>4</v>
      </c>
      <c r="AC558" s="13">
        <f t="shared" si="75"/>
        <v>150</v>
      </c>
      <c r="AD558" s="13">
        <f t="shared" si="76"/>
        <v>300</v>
      </c>
      <c r="AE558" s="13">
        <f t="shared" si="77"/>
        <v>1200</v>
      </c>
      <c r="AF558" t="s">
        <v>47</v>
      </c>
      <c r="AG558">
        <v>1</v>
      </c>
      <c r="AH558">
        <v>2</v>
      </c>
      <c r="AI558">
        <v>100</v>
      </c>
      <c r="AJ558">
        <v>10</v>
      </c>
      <c r="AK558">
        <v>10</v>
      </c>
      <c r="AL558">
        <v>10</v>
      </c>
      <c r="AM558">
        <v>10</v>
      </c>
      <c r="AN558">
        <v>8</v>
      </c>
      <c r="AO558">
        <v>8</v>
      </c>
    </row>
    <row r="559" spans="1:41">
      <c r="A559" s="1">
        <v>945998</v>
      </c>
      <c r="B559" t="s">
        <v>610</v>
      </c>
      <c r="C559">
        <v>2011</v>
      </c>
      <c r="D559" s="2" t="s">
        <v>6384</v>
      </c>
      <c r="E559" s="4">
        <f t="shared" si="70"/>
        <v>40764</v>
      </c>
      <c r="F559" s="5">
        <f t="shared" ca="1" si="71"/>
        <v>3.9115767992135897</v>
      </c>
      <c r="G559" s="1">
        <v>1812633</v>
      </c>
      <c r="H559" t="s">
        <v>32</v>
      </c>
      <c r="I559" t="s">
        <v>33</v>
      </c>
      <c r="J559" s="6" t="str">
        <f t="shared" si="72"/>
        <v>Amsterdam</v>
      </c>
      <c r="K559" t="s">
        <v>34</v>
      </c>
      <c r="L559" s="6" t="str">
        <f t="shared" si="73"/>
        <v>North Holland</v>
      </c>
      <c r="M559" s="1">
        <v>1051</v>
      </c>
      <c r="N559" t="s">
        <v>35</v>
      </c>
      <c r="O559">
        <v>52.383462834907697</v>
      </c>
      <c r="P559">
        <v>4.8715472362774799</v>
      </c>
      <c r="Q559" t="s">
        <v>36</v>
      </c>
      <c r="R559" t="s">
        <v>37</v>
      </c>
      <c r="S559">
        <v>2</v>
      </c>
      <c r="T559">
        <v>1</v>
      </c>
      <c r="U559">
        <v>1</v>
      </c>
      <c r="V559">
        <v>1</v>
      </c>
      <c r="W559" t="s">
        <v>38</v>
      </c>
      <c r="X559" s="8">
        <v>85</v>
      </c>
      <c r="Y559">
        <v>2</v>
      </c>
      <c r="Z559">
        <v>0</v>
      </c>
      <c r="AA559">
        <v>2</v>
      </c>
      <c r="AB559" s="6">
        <f t="shared" si="74"/>
        <v>30</v>
      </c>
      <c r="AC559" s="13">
        <f t="shared" si="75"/>
        <v>85</v>
      </c>
      <c r="AD559" s="13">
        <f t="shared" si="76"/>
        <v>170</v>
      </c>
      <c r="AE559" s="13">
        <f t="shared" si="77"/>
        <v>5100</v>
      </c>
      <c r="AF559" t="s">
        <v>39</v>
      </c>
      <c r="AG559">
        <v>0.8</v>
      </c>
      <c r="AH559">
        <v>15</v>
      </c>
      <c r="AI559">
        <v>95</v>
      </c>
      <c r="AJ559">
        <v>9</v>
      </c>
      <c r="AK559">
        <v>9</v>
      </c>
      <c r="AL559">
        <v>10</v>
      </c>
      <c r="AM559">
        <v>10</v>
      </c>
      <c r="AN559">
        <v>9</v>
      </c>
      <c r="AO559">
        <v>9</v>
      </c>
    </row>
    <row r="560" spans="1:41">
      <c r="A560" s="1">
        <v>948918</v>
      </c>
      <c r="B560" t="s">
        <v>500</v>
      </c>
      <c r="C560">
        <v>2011</v>
      </c>
      <c r="D560" s="2" t="s">
        <v>6384</v>
      </c>
      <c r="E560" s="4">
        <f t="shared" si="70"/>
        <v>40764</v>
      </c>
      <c r="F560" s="5">
        <f t="shared" ca="1" si="71"/>
        <v>3.9115767992135897</v>
      </c>
      <c r="G560" s="1">
        <v>200118</v>
      </c>
      <c r="H560" t="s">
        <v>408</v>
      </c>
      <c r="I560" t="s">
        <v>33</v>
      </c>
      <c r="J560" s="6" t="str">
        <f t="shared" si="72"/>
        <v>Amsterdam</v>
      </c>
      <c r="K560" t="s">
        <v>34</v>
      </c>
      <c r="L560" s="6" t="str">
        <f t="shared" si="73"/>
        <v>North Holland</v>
      </c>
      <c r="M560" s="1">
        <v>1064</v>
      </c>
      <c r="N560" t="s">
        <v>35</v>
      </c>
      <c r="O560">
        <v>52.375218563499097</v>
      </c>
      <c r="P560">
        <v>4.8184783579104797</v>
      </c>
      <c r="Q560" t="s">
        <v>36</v>
      </c>
      <c r="R560" t="s">
        <v>42</v>
      </c>
      <c r="S560">
        <v>2</v>
      </c>
      <c r="U560">
        <v>1</v>
      </c>
      <c r="V560">
        <v>1</v>
      </c>
      <c r="W560" t="s">
        <v>38</v>
      </c>
      <c r="X560" s="8">
        <v>59</v>
      </c>
      <c r="Y560">
        <v>1</v>
      </c>
      <c r="Z560">
        <v>11</v>
      </c>
      <c r="AA560">
        <v>2</v>
      </c>
      <c r="AB560" s="6">
        <f t="shared" si="74"/>
        <v>96</v>
      </c>
      <c r="AC560" s="13">
        <f t="shared" si="75"/>
        <v>70</v>
      </c>
      <c r="AD560" s="13">
        <f t="shared" si="76"/>
        <v>140</v>
      </c>
      <c r="AE560" s="13">
        <f t="shared" si="77"/>
        <v>13440</v>
      </c>
      <c r="AF560" t="s">
        <v>47</v>
      </c>
      <c r="AG560">
        <v>1</v>
      </c>
      <c r="AH560">
        <v>48</v>
      </c>
      <c r="AI560">
        <v>93</v>
      </c>
      <c r="AJ560">
        <v>9</v>
      </c>
      <c r="AK560">
        <v>10</v>
      </c>
      <c r="AL560">
        <v>9</v>
      </c>
      <c r="AM560">
        <v>10</v>
      </c>
      <c r="AN560">
        <v>9</v>
      </c>
      <c r="AO560">
        <v>9</v>
      </c>
    </row>
    <row r="561" spans="1:41">
      <c r="A561" s="1">
        <v>949874</v>
      </c>
      <c r="B561" t="s">
        <v>611</v>
      </c>
      <c r="C561">
        <v>2011</v>
      </c>
      <c r="D561" s="2" t="s">
        <v>6385</v>
      </c>
      <c r="E561" s="4">
        <f t="shared" si="70"/>
        <v>40765</v>
      </c>
      <c r="F561" s="5">
        <f t="shared" ca="1" si="71"/>
        <v>3.9088370731861923</v>
      </c>
      <c r="G561" s="1">
        <v>1004908</v>
      </c>
      <c r="H561" t="s">
        <v>45</v>
      </c>
      <c r="I561" t="s">
        <v>33</v>
      </c>
      <c r="J561" s="6" t="str">
        <f t="shared" si="72"/>
        <v>Amsterdam</v>
      </c>
      <c r="K561" t="s">
        <v>34</v>
      </c>
      <c r="L561" s="6" t="str">
        <f t="shared" si="73"/>
        <v>North Holland</v>
      </c>
      <c r="M561" s="1">
        <v>1016</v>
      </c>
      <c r="N561" t="s">
        <v>35</v>
      </c>
      <c r="O561">
        <v>52.365920674077103</v>
      </c>
      <c r="P561">
        <v>4.8774579605152999</v>
      </c>
      <c r="Q561" t="s">
        <v>36</v>
      </c>
      <c r="R561" t="s">
        <v>37</v>
      </c>
      <c r="S561">
        <v>2</v>
      </c>
      <c r="T561">
        <v>1</v>
      </c>
      <c r="U561">
        <v>1</v>
      </c>
      <c r="V561">
        <v>1</v>
      </c>
      <c r="W561" t="s">
        <v>38</v>
      </c>
      <c r="X561" s="8">
        <v>119</v>
      </c>
      <c r="Y561">
        <v>1</v>
      </c>
      <c r="Z561">
        <v>0</v>
      </c>
      <c r="AA561">
        <v>2</v>
      </c>
      <c r="AB561" s="6">
        <f t="shared" si="74"/>
        <v>210</v>
      </c>
      <c r="AC561" s="13">
        <f t="shared" si="75"/>
        <v>119</v>
      </c>
      <c r="AD561" s="13">
        <f t="shared" si="76"/>
        <v>238</v>
      </c>
      <c r="AE561" s="13">
        <f t="shared" si="77"/>
        <v>49980</v>
      </c>
      <c r="AF561" t="s">
        <v>43</v>
      </c>
      <c r="AG561">
        <v>1</v>
      </c>
      <c r="AH561">
        <v>105</v>
      </c>
      <c r="AI561">
        <v>96</v>
      </c>
      <c r="AJ561">
        <v>10</v>
      </c>
      <c r="AK561">
        <v>9</v>
      </c>
      <c r="AL561">
        <v>10</v>
      </c>
      <c r="AM561">
        <v>10</v>
      </c>
      <c r="AN561">
        <v>10</v>
      </c>
      <c r="AO561">
        <v>9</v>
      </c>
    </row>
    <row r="562" spans="1:41">
      <c r="A562" s="1">
        <v>957213</v>
      </c>
      <c r="B562" t="s">
        <v>612</v>
      </c>
      <c r="C562">
        <v>2011</v>
      </c>
      <c r="D562" s="2" t="s">
        <v>6325</v>
      </c>
      <c r="E562" s="4">
        <f t="shared" si="70"/>
        <v>40766</v>
      </c>
      <c r="F562" s="5">
        <f t="shared" ca="1" si="71"/>
        <v>3.906097347158795</v>
      </c>
      <c r="G562" s="1">
        <v>5326609</v>
      </c>
      <c r="H562" t="s">
        <v>45</v>
      </c>
      <c r="I562" t="s">
        <v>33</v>
      </c>
      <c r="J562" s="6" t="str">
        <f t="shared" si="72"/>
        <v>Amsterdam</v>
      </c>
      <c r="K562" t="s">
        <v>46</v>
      </c>
      <c r="L562" s="6" t="str">
        <f t="shared" si="73"/>
        <v>North Holland</v>
      </c>
      <c r="M562" s="1" t="s">
        <v>613</v>
      </c>
      <c r="N562" t="s">
        <v>35</v>
      </c>
      <c r="O562">
        <v>52.370005853086496</v>
      </c>
      <c r="P562">
        <v>4.8561875982941798</v>
      </c>
      <c r="Q562" t="s">
        <v>36</v>
      </c>
      <c r="R562" t="s">
        <v>37</v>
      </c>
      <c r="S562">
        <v>2</v>
      </c>
      <c r="T562">
        <v>1</v>
      </c>
      <c r="U562">
        <v>1</v>
      </c>
      <c r="V562">
        <v>1</v>
      </c>
      <c r="W562" t="s">
        <v>38</v>
      </c>
      <c r="X562" s="8">
        <v>90</v>
      </c>
      <c r="Y562">
        <v>2</v>
      </c>
      <c r="Z562">
        <v>45</v>
      </c>
      <c r="AA562">
        <v>3</v>
      </c>
      <c r="AB562" s="6">
        <f t="shared" si="74"/>
        <v>4</v>
      </c>
      <c r="AC562" s="13">
        <f t="shared" si="75"/>
        <v>90</v>
      </c>
      <c r="AD562" s="13">
        <f t="shared" si="76"/>
        <v>270</v>
      </c>
      <c r="AE562" s="13">
        <f t="shared" si="77"/>
        <v>1080</v>
      </c>
      <c r="AF562" t="s">
        <v>47</v>
      </c>
      <c r="AG562">
        <v>1</v>
      </c>
      <c r="AH562">
        <v>2</v>
      </c>
      <c r="AI562">
        <v>100</v>
      </c>
      <c r="AJ562">
        <v>10</v>
      </c>
      <c r="AK562">
        <v>10</v>
      </c>
      <c r="AL562">
        <v>10</v>
      </c>
      <c r="AM562">
        <v>10</v>
      </c>
      <c r="AN562">
        <v>9</v>
      </c>
      <c r="AO562">
        <v>10</v>
      </c>
    </row>
    <row r="563" spans="1:41">
      <c r="A563" s="1">
        <v>965667</v>
      </c>
      <c r="B563" t="s">
        <v>614</v>
      </c>
      <c r="C563">
        <v>2011</v>
      </c>
      <c r="D563" s="2" t="s">
        <v>6387</v>
      </c>
      <c r="E563" s="4">
        <f t="shared" si="70"/>
        <v>40768</v>
      </c>
      <c r="F563" s="5">
        <f t="shared" ca="1" si="71"/>
        <v>3.9006178951040007</v>
      </c>
      <c r="G563" s="1">
        <v>2500547</v>
      </c>
      <c r="H563" t="s">
        <v>45</v>
      </c>
      <c r="I563" t="s">
        <v>33</v>
      </c>
      <c r="J563" s="6" t="str">
        <f t="shared" si="72"/>
        <v>Amsterdam</v>
      </c>
      <c r="K563" t="s">
        <v>34</v>
      </c>
      <c r="L563" s="6" t="str">
        <f t="shared" si="73"/>
        <v>North Holland</v>
      </c>
      <c r="M563" s="1" t="s">
        <v>615</v>
      </c>
      <c r="N563" t="s">
        <v>35</v>
      </c>
      <c r="O563">
        <v>52.365606052892801</v>
      </c>
      <c r="P563">
        <v>4.8746662372158598</v>
      </c>
      <c r="Q563" t="s">
        <v>58</v>
      </c>
      <c r="R563" t="s">
        <v>37</v>
      </c>
      <c r="S563">
        <v>8</v>
      </c>
      <c r="T563">
        <v>3</v>
      </c>
      <c r="U563">
        <v>4</v>
      </c>
      <c r="V563">
        <v>6</v>
      </c>
      <c r="W563" t="s">
        <v>38</v>
      </c>
      <c r="X563" s="8">
        <v>425</v>
      </c>
      <c r="Y563">
        <v>4</v>
      </c>
      <c r="Z563">
        <v>50</v>
      </c>
      <c r="AA563">
        <v>7</v>
      </c>
      <c r="AB563" s="6">
        <f t="shared" si="74"/>
        <v>0</v>
      </c>
      <c r="AC563" s="13">
        <f t="shared" si="75"/>
        <v>425</v>
      </c>
      <c r="AD563" s="13">
        <f t="shared" si="76"/>
        <v>2975</v>
      </c>
      <c r="AE563" s="13">
        <f t="shared" si="77"/>
        <v>0</v>
      </c>
      <c r="AF563" t="s">
        <v>43</v>
      </c>
      <c r="AG563">
        <v>1</v>
      </c>
      <c r="AH563">
        <v>0</v>
      </c>
    </row>
    <row r="564" spans="1:41">
      <c r="A564" s="1">
        <v>965667</v>
      </c>
      <c r="B564" t="s">
        <v>614</v>
      </c>
      <c r="C564">
        <v>2011</v>
      </c>
      <c r="D564" s="2" t="s">
        <v>6387</v>
      </c>
      <c r="E564" s="4">
        <f t="shared" si="70"/>
        <v>40768</v>
      </c>
      <c r="F564" s="5">
        <f t="shared" ca="1" si="71"/>
        <v>3.9006178951040007</v>
      </c>
      <c r="G564" s="1">
        <v>731834</v>
      </c>
      <c r="H564" t="s">
        <v>45</v>
      </c>
      <c r="I564" t="s">
        <v>33</v>
      </c>
      <c r="J564" s="6" t="str">
        <f t="shared" si="72"/>
        <v>Amsterdam</v>
      </c>
      <c r="K564" t="s">
        <v>34</v>
      </c>
      <c r="L564" s="6" t="str">
        <f t="shared" si="73"/>
        <v>North Holland</v>
      </c>
      <c r="M564" s="1" t="s">
        <v>616</v>
      </c>
      <c r="N564" t="s">
        <v>35</v>
      </c>
      <c r="O564">
        <v>52.364343535543398</v>
      </c>
      <c r="P564">
        <v>4.8786058775635599</v>
      </c>
      <c r="Q564" t="s">
        <v>36</v>
      </c>
      <c r="R564" t="s">
        <v>37</v>
      </c>
      <c r="S564">
        <v>6</v>
      </c>
      <c r="T564">
        <v>2</v>
      </c>
      <c r="U564">
        <v>2</v>
      </c>
      <c r="V564">
        <v>3</v>
      </c>
      <c r="W564" t="s">
        <v>38</v>
      </c>
      <c r="X564" s="8">
        <v>240</v>
      </c>
      <c r="Y564">
        <v>4</v>
      </c>
      <c r="Z564">
        <v>40</v>
      </c>
      <c r="AA564">
        <v>3</v>
      </c>
      <c r="AB564" s="6">
        <f t="shared" si="74"/>
        <v>178</v>
      </c>
      <c r="AC564" s="13">
        <f t="shared" si="75"/>
        <v>240</v>
      </c>
      <c r="AD564" s="13">
        <f t="shared" si="76"/>
        <v>720</v>
      </c>
      <c r="AE564" s="13">
        <f t="shared" si="77"/>
        <v>128160</v>
      </c>
      <c r="AF564" t="s">
        <v>43</v>
      </c>
      <c r="AG564">
        <v>1</v>
      </c>
      <c r="AH564">
        <v>89</v>
      </c>
      <c r="AI564">
        <v>97</v>
      </c>
      <c r="AJ564">
        <v>10</v>
      </c>
      <c r="AK564">
        <v>9</v>
      </c>
      <c r="AL564">
        <v>10</v>
      </c>
      <c r="AM564">
        <v>10</v>
      </c>
      <c r="AN564">
        <v>10</v>
      </c>
      <c r="AO564">
        <v>9</v>
      </c>
    </row>
    <row r="565" spans="1:41">
      <c r="A565" s="1">
        <v>965667</v>
      </c>
      <c r="B565" t="s">
        <v>614</v>
      </c>
      <c r="C565">
        <v>2011</v>
      </c>
      <c r="D565" s="2" t="s">
        <v>6387</v>
      </c>
      <c r="E565" s="4">
        <f t="shared" si="70"/>
        <v>40768</v>
      </c>
      <c r="F565" s="5">
        <f t="shared" ca="1" si="71"/>
        <v>3.9006178951040007</v>
      </c>
      <c r="G565" s="1">
        <v>789743</v>
      </c>
      <c r="H565" t="s">
        <v>45</v>
      </c>
      <c r="I565" t="s">
        <v>33</v>
      </c>
      <c r="J565" s="6" t="str">
        <f t="shared" si="72"/>
        <v>Amsterdam</v>
      </c>
      <c r="K565" t="s">
        <v>34</v>
      </c>
      <c r="L565" s="6" t="str">
        <f t="shared" si="73"/>
        <v>North Holland</v>
      </c>
      <c r="M565" s="1" t="s">
        <v>616</v>
      </c>
      <c r="N565" t="s">
        <v>35</v>
      </c>
      <c r="O565">
        <v>52.3641443811035</v>
      </c>
      <c r="P565">
        <v>4.8767434976233801</v>
      </c>
      <c r="Q565" t="s">
        <v>36</v>
      </c>
      <c r="R565" t="s">
        <v>37</v>
      </c>
      <c r="S565">
        <v>6</v>
      </c>
      <c r="T565">
        <v>2</v>
      </c>
      <c r="U565">
        <v>2</v>
      </c>
      <c r="V565">
        <v>3</v>
      </c>
      <c r="W565" t="s">
        <v>38</v>
      </c>
      <c r="X565" s="8">
        <v>230</v>
      </c>
      <c r="Y565">
        <v>4</v>
      </c>
      <c r="Z565">
        <v>40</v>
      </c>
      <c r="AA565">
        <v>3</v>
      </c>
      <c r="AB565" s="6">
        <f t="shared" si="74"/>
        <v>164</v>
      </c>
      <c r="AC565" s="13">
        <f t="shared" si="75"/>
        <v>230</v>
      </c>
      <c r="AD565" s="13">
        <f t="shared" si="76"/>
        <v>690</v>
      </c>
      <c r="AE565" s="13">
        <f t="shared" si="77"/>
        <v>113160</v>
      </c>
      <c r="AF565" t="s">
        <v>43</v>
      </c>
      <c r="AG565">
        <v>1</v>
      </c>
      <c r="AH565">
        <v>82</v>
      </c>
      <c r="AI565">
        <v>97</v>
      </c>
      <c r="AJ565">
        <v>10</v>
      </c>
      <c r="AK565">
        <v>9</v>
      </c>
      <c r="AL565">
        <v>10</v>
      </c>
      <c r="AM565">
        <v>10</v>
      </c>
      <c r="AN565">
        <v>10</v>
      </c>
      <c r="AO565">
        <v>9</v>
      </c>
    </row>
    <row r="566" spans="1:41">
      <c r="A566" s="1">
        <v>965667</v>
      </c>
      <c r="B566" t="s">
        <v>614</v>
      </c>
      <c r="C566">
        <v>2011</v>
      </c>
      <c r="D566" s="2" t="s">
        <v>6387</v>
      </c>
      <c r="E566" s="4">
        <f t="shared" si="70"/>
        <v>40768</v>
      </c>
      <c r="F566" s="5">
        <f t="shared" ca="1" si="71"/>
        <v>3.9006178951040007</v>
      </c>
      <c r="G566" s="1">
        <v>814967</v>
      </c>
      <c r="H566" t="s">
        <v>51</v>
      </c>
      <c r="I566" t="s">
        <v>33</v>
      </c>
      <c r="J566" s="6" t="str">
        <f t="shared" si="72"/>
        <v>Amsterdam</v>
      </c>
      <c r="K566" t="s">
        <v>34</v>
      </c>
      <c r="L566" s="6" t="str">
        <f t="shared" si="73"/>
        <v>North Holland</v>
      </c>
      <c r="M566" s="1" t="s">
        <v>411</v>
      </c>
      <c r="N566" t="s">
        <v>35</v>
      </c>
      <c r="O566">
        <v>52.3729994856619</v>
      </c>
      <c r="P566">
        <v>4.8809312310985398</v>
      </c>
      <c r="Q566" t="s">
        <v>36</v>
      </c>
      <c r="R566" t="s">
        <v>37</v>
      </c>
      <c r="S566">
        <v>6</v>
      </c>
      <c r="T566">
        <v>1</v>
      </c>
      <c r="U566">
        <v>2</v>
      </c>
      <c r="V566">
        <v>3</v>
      </c>
      <c r="W566" t="s">
        <v>38</v>
      </c>
      <c r="X566" s="8">
        <v>210</v>
      </c>
      <c r="Y566">
        <v>4</v>
      </c>
      <c r="Z566">
        <v>40</v>
      </c>
      <c r="AA566">
        <v>3</v>
      </c>
      <c r="AB566" s="6">
        <f t="shared" si="74"/>
        <v>116</v>
      </c>
      <c r="AC566" s="13">
        <f t="shared" si="75"/>
        <v>210</v>
      </c>
      <c r="AD566" s="13">
        <f t="shared" si="76"/>
        <v>630</v>
      </c>
      <c r="AE566" s="13">
        <f t="shared" si="77"/>
        <v>73080</v>
      </c>
      <c r="AF566" t="s">
        <v>43</v>
      </c>
      <c r="AG566">
        <v>1</v>
      </c>
      <c r="AH566">
        <v>58</v>
      </c>
      <c r="AI566">
        <v>91</v>
      </c>
      <c r="AJ566">
        <v>9</v>
      </c>
      <c r="AK566">
        <v>9</v>
      </c>
      <c r="AL566">
        <v>9</v>
      </c>
      <c r="AM566">
        <v>10</v>
      </c>
      <c r="AN566">
        <v>10</v>
      </c>
      <c r="AO566">
        <v>9</v>
      </c>
    </row>
    <row r="567" spans="1:41">
      <c r="A567" s="1">
        <v>965667</v>
      </c>
      <c r="B567" t="s">
        <v>614</v>
      </c>
      <c r="C567">
        <v>2011</v>
      </c>
      <c r="D567" s="2" t="s">
        <v>6387</v>
      </c>
      <c r="E567" s="4">
        <f t="shared" si="70"/>
        <v>40768</v>
      </c>
      <c r="F567" s="5">
        <f t="shared" ca="1" si="71"/>
        <v>3.9006178951040007</v>
      </c>
      <c r="G567" s="1">
        <v>814939</v>
      </c>
      <c r="H567" t="s">
        <v>51</v>
      </c>
      <c r="I567" t="s">
        <v>33</v>
      </c>
      <c r="J567" s="6" t="str">
        <f t="shared" si="72"/>
        <v>Amsterdam</v>
      </c>
      <c r="K567" t="s">
        <v>34</v>
      </c>
      <c r="L567" s="6" t="str">
        <f t="shared" si="73"/>
        <v>North Holland</v>
      </c>
      <c r="M567" s="1" t="s">
        <v>411</v>
      </c>
      <c r="N567" t="s">
        <v>35</v>
      </c>
      <c r="O567">
        <v>52.372277424005503</v>
      </c>
      <c r="P567">
        <v>4.8827796304336299</v>
      </c>
      <c r="Q567" t="s">
        <v>36</v>
      </c>
      <c r="R567" t="s">
        <v>37</v>
      </c>
      <c r="S567">
        <v>6</v>
      </c>
      <c r="T567">
        <v>2</v>
      </c>
      <c r="U567">
        <v>2</v>
      </c>
      <c r="V567">
        <v>4</v>
      </c>
      <c r="W567" t="s">
        <v>38</v>
      </c>
      <c r="X567" s="8">
        <v>200</v>
      </c>
      <c r="Y567">
        <v>4</v>
      </c>
      <c r="Z567">
        <v>40</v>
      </c>
      <c r="AA567">
        <v>3</v>
      </c>
      <c r="AB567" s="6">
        <f t="shared" si="74"/>
        <v>132</v>
      </c>
      <c r="AC567" s="13">
        <f t="shared" si="75"/>
        <v>200</v>
      </c>
      <c r="AD567" s="13">
        <f t="shared" si="76"/>
        <v>600</v>
      </c>
      <c r="AE567" s="13">
        <f t="shared" si="77"/>
        <v>79200</v>
      </c>
      <c r="AF567" t="s">
        <v>43</v>
      </c>
      <c r="AG567">
        <v>1</v>
      </c>
      <c r="AH567">
        <v>66</v>
      </c>
      <c r="AI567">
        <v>92</v>
      </c>
      <c r="AJ567">
        <v>9</v>
      </c>
      <c r="AK567">
        <v>9</v>
      </c>
      <c r="AL567">
        <v>9</v>
      </c>
      <c r="AM567">
        <v>10</v>
      </c>
      <c r="AN567">
        <v>10</v>
      </c>
      <c r="AO567">
        <v>9</v>
      </c>
    </row>
    <row r="568" spans="1:41">
      <c r="A568" s="1">
        <v>967796</v>
      </c>
      <c r="B568" t="s">
        <v>617</v>
      </c>
      <c r="C568">
        <v>2011</v>
      </c>
      <c r="D568" s="2" t="s">
        <v>6388</v>
      </c>
      <c r="E568" s="4">
        <f t="shared" si="70"/>
        <v>40769</v>
      </c>
      <c r="F568" s="5">
        <f t="shared" ca="1" si="71"/>
        <v>3.8978781690766033</v>
      </c>
      <c r="G568" s="1">
        <v>198307</v>
      </c>
      <c r="H568" t="s">
        <v>51</v>
      </c>
      <c r="I568" t="s">
        <v>33</v>
      </c>
      <c r="J568" s="6" t="str">
        <f t="shared" si="72"/>
        <v>Amsterdam</v>
      </c>
      <c r="K568" t="s">
        <v>153</v>
      </c>
      <c r="L568" s="6" t="str">
        <f t="shared" si="73"/>
        <v>North Holland</v>
      </c>
      <c r="M568" s="1">
        <v>1013</v>
      </c>
      <c r="N568" t="s">
        <v>35</v>
      </c>
      <c r="O568">
        <v>52.383930309990497</v>
      </c>
      <c r="P568">
        <v>4.8923712576423499</v>
      </c>
      <c r="Q568" t="s">
        <v>36</v>
      </c>
      <c r="R568" t="s">
        <v>37</v>
      </c>
      <c r="S568">
        <v>2</v>
      </c>
      <c r="T568">
        <v>1</v>
      </c>
      <c r="U568">
        <v>1</v>
      </c>
      <c r="V568">
        <v>1</v>
      </c>
      <c r="W568" t="s">
        <v>38</v>
      </c>
      <c r="X568" s="8">
        <v>100</v>
      </c>
      <c r="Y568">
        <v>1</v>
      </c>
      <c r="Z568">
        <v>0</v>
      </c>
      <c r="AA568">
        <v>12</v>
      </c>
      <c r="AB568" s="6">
        <f t="shared" si="74"/>
        <v>70</v>
      </c>
      <c r="AC568" s="13">
        <f t="shared" si="75"/>
        <v>100</v>
      </c>
      <c r="AD568" s="13">
        <f t="shared" si="76"/>
        <v>1200</v>
      </c>
      <c r="AE568" s="13">
        <f t="shared" si="77"/>
        <v>84000</v>
      </c>
      <c r="AF568" t="s">
        <v>62</v>
      </c>
      <c r="AG568" t="s">
        <v>62</v>
      </c>
      <c r="AH568">
        <v>35</v>
      </c>
      <c r="AI568">
        <v>99</v>
      </c>
      <c r="AJ568">
        <v>10</v>
      </c>
      <c r="AK568">
        <v>10</v>
      </c>
      <c r="AL568">
        <v>10</v>
      </c>
      <c r="AM568">
        <v>10</v>
      </c>
      <c r="AN568">
        <v>10</v>
      </c>
      <c r="AO568">
        <v>10</v>
      </c>
    </row>
    <row r="569" spans="1:41">
      <c r="A569" s="1">
        <v>970402</v>
      </c>
      <c r="B569" t="s">
        <v>618</v>
      </c>
      <c r="C569">
        <v>2011</v>
      </c>
      <c r="D569" s="2" t="s">
        <v>6388</v>
      </c>
      <c r="E569" s="4">
        <f t="shared" si="70"/>
        <v>40769</v>
      </c>
      <c r="F569" s="5">
        <f t="shared" ca="1" si="71"/>
        <v>3.8978781690766033</v>
      </c>
      <c r="G569" s="1">
        <v>1513251</v>
      </c>
      <c r="H569" t="s">
        <v>49</v>
      </c>
      <c r="I569" t="s">
        <v>33</v>
      </c>
      <c r="J569" s="6" t="str">
        <f t="shared" si="72"/>
        <v>Amsterdam</v>
      </c>
      <c r="K569" t="s">
        <v>34</v>
      </c>
      <c r="L569" s="6" t="str">
        <f t="shared" si="73"/>
        <v>North Holland</v>
      </c>
      <c r="M569" s="1">
        <v>1018</v>
      </c>
      <c r="N569" t="s">
        <v>35</v>
      </c>
      <c r="O569">
        <v>52.363585741039898</v>
      </c>
      <c r="P569">
        <v>4.9058946239168302</v>
      </c>
      <c r="Q569" t="s">
        <v>36</v>
      </c>
      <c r="R569" t="s">
        <v>37</v>
      </c>
      <c r="S569">
        <v>2</v>
      </c>
      <c r="T569">
        <v>1</v>
      </c>
      <c r="U569">
        <v>1</v>
      </c>
      <c r="V569">
        <v>2</v>
      </c>
      <c r="W569" t="s">
        <v>38</v>
      </c>
      <c r="X569" s="8">
        <v>95</v>
      </c>
      <c r="Y569">
        <v>1</v>
      </c>
      <c r="Z569">
        <v>0</v>
      </c>
      <c r="AA569">
        <v>3</v>
      </c>
      <c r="AB569" s="6">
        <f t="shared" si="74"/>
        <v>86</v>
      </c>
      <c r="AC569" s="13">
        <f t="shared" si="75"/>
        <v>95</v>
      </c>
      <c r="AD569" s="13">
        <f t="shared" si="76"/>
        <v>285</v>
      </c>
      <c r="AE569" s="13">
        <f t="shared" si="77"/>
        <v>24510</v>
      </c>
      <c r="AF569" t="s">
        <v>62</v>
      </c>
      <c r="AG569" t="s">
        <v>62</v>
      </c>
      <c r="AH569">
        <v>43</v>
      </c>
      <c r="AI569">
        <v>94</v>
      </c>
      <c r="AJ569">
        <v>9</v>
      </c>
      <c r="AK569">
        <v>8</v>
      </c>
      <c r="AL569">
        <v>10</v>
      </c>
      <c r="AM569">
        <v>10</v>
      </c>
      <c r="AN569">
        <v>9</v>
      </c>
      <c r="AO569">
        <v>9</v>
      </c>
    </row>
    <row r="570" spans="1:41">
      <c r="A570" s="1">
        <v>976652</v>
      </c>
      <c r="B570" t="s">
        <v>619</v>
      </c>
      <c r="C570">
        <v>2011</v>
      </c>
      <c r="D570" s="2" t="s">
        <v>6390</v>
      </c>
      <c r="E570" s="4">
        <f t="shared" si="70"/>
        <v>40771</v>
      </c>
      <c r="F570" s="5">
        <f t="shared" ca="1" si="71"/>
        <v>3.8923987170218086</v>
      </c>
      <c r="G570" s="1">
        <v>199844</v>
      </c>
      <c r="H570" t="s">
        <v>32</v>
      </c>
      <c r="I570" t="s">
        <v>33</v>
      </c>
      <c r="J570" s="6" t="str">
        <f t="shared" si="72"/>
        <v>Amsterdam</v>
      </c>
      <c r="K570" t="s">
        <v>34</v>
      </c>
      <c r="L570" s="6" t="str">
        <f t="shared" si="73"/>
        <v>North Holland</v>
      </c>
      <c r="M570" s="1">
        <v>1051</v>
      </c>
      <c r="N570" t="s">
        <v>35</v>
      </c>
      <c r="O570">
        <v>52.383512660364303</v>
      </c>
      <c r="P570">
        <v>4.8757307630667297</v>
      </c>
      <c r="Q570" t="s">
        <v>36</v>
      </c>
      <c r="R570" t="s">
        <v>37</v>
      </c>
      <c r="S570">
        <v>4</v>
      </c>
      <c r="T570">
        <v>1</v>
      </c>
      <c r="U570">
        <v>1</v>
      </c>
      <c r="V570">
        <v>2</v>
      </c>
      <c r="W570" t="s">
        <v>38</v>
      </c>
      <c r="X570" s="8">
        <v>99</v>
      </c>
      <c r="Y570">
        <v>2</v>
      </c>
      <c r="Z570">
        <v>39</v>
      </c>
      <c r="AA570">
        <v>4</v>
      </c>
      <c r="AB570" s="6">
        <f t="shared" si="74"/>
        <v>46</v>
      </c>
      <c r="AC570" s="13">
        <f t="shared" si="75"/>
        <v>99</v>
      </c>
      <c r="AD570" s="13">
        <f t="shared" si="76"/>
        <v>396</v>
      </c>
      <c r="AE570" s="13">
        <f t="shared" si="77"/>
        <v>18216</v>
      </c>
      <c r="AF570" t="s">
        <v>39</v>
      </c>
      <c r="AG570">
        <v>0.91</v>
      </c>
      <c r="AH570">
        <v>23</v>
      </c>
      <c r="AI570">
        <v>94</v>
      </c>
      <c r="AJ570">
        <v>10</v>
      </c>
      <c r="AK570">
        <v>10</v>
      </c>
      <c r="AL570">
        <v>10</v>
      </c>
      <c r="AM570">
        <v>10</v>
      </c>
      <c r="AN570">
        <v>9</v>
      </c>
      <c r="AO570">
        <v>8</v>
      </c>
    </row>
    <row r="571" spans="1:41">
      <c r="A571" s="1">
        <v>976980</v>
      </c>
      <c r="B571" t="s">
        <v>620</v>
      </c>
      <c r="C571">
        <v>2011</v>
      </c>
      <c r="D571" s="2" t="s">
        <v>6390</v>
      </c>
      <c r="E571" s="4">
        <f t="shared" si="70"/>
        <v>40771</v>
      </c>
      <c r="F571" s="5">
        <f t="shared" ca="1" si="71"/>
        <v>3.8923987170218086</v>
      </c>
      <c r="G571" s="1">
        <v>3196077</v>
      </c>
      <c r="H571" t="s">
        <v>32</v>
      </c>
      <c r="I571" t="s">
        <v>33</v>
      </c>
      <c r="J571" s="6" t="str">
        <f t="shared" si="72"/>
        <v>Amsterdam</v>
      </c>
      <c r="K571" t="s">
        <v>34</v>
      </c>
      <c r="L571" s="6" t="str">
        <f t="shared" si="73"/>
        <v>North Holland</v>
      </c>
      <c r="M571" s="1">
        <v>1051</v>
      </c>
      <c r="N571" t="s">
        <v>35</v>
      </c>
      <c r="O571">
        <v>52.386020381593603</v>
      </c>
      <c r="P571">
        <v>4.8725249323833202</v>
      </c>
      <c r="Q571" t="s">
        <v>36</v>
      </c>
      <c r="R571" t="s">
        <v>37</v>
      </c>
      <c r="S571">
        <v>3</v>
      </c>
      <c r="T571">
        <v>1</v>
      </c>
      <c r="U571">
        <v>1</v>
      </c>
      <c r="V571">
        <v>1</v>
      </c>
      <c r="W571" t="s">
        <v>38</v>
      </c>
      <c r="X571" s="8">
        <v>150</v>
      </c>
      <c r="Y571">
        <v>2</v>
      </c>
      <c r="Z571">
        <v>35</v>
      </c>
      <c r="AA571">
        <v>2</v>
      </c>
      <c r="AB571" s="6">
        <f t="shared" si="74"/>
        <v>12</v>
      </c>
      <c r="AC571" s="13">
        <f t="shared" si="75"/>
        <v>150</v>
      </c>
      <c r="AD571" s="13">
        <f t="shared" si="76"/>
        <v>300</v>
      </c>
      <c r="AE571" s="13">
        <f t="shared" si="77"/>
        <v>3600</v>
      </c>
      <c r="AF571" t="s">
        <v>43</v>
      </c>
      <c r="AG571">
        <v>1</v>
      </c>
      <c r="AH571">
        <v>6</v>
      </c>
      <c r="AI571">
        <v>100</v>
      </c>
      <c r="AJ571">
        <v>10</v>
      </c>
      <c r="AK571">
        <v>10</v>
      </c>
      <c r="AL571">
        <v>10</v>
      </c>
      <c r="AM571">
        <v>10</v>
      </c>
      <c r="AN571">
        <v>9</v>
      </c>
      <c r="AO571">
        <v>9</v>
      </c>
    </row>
    <row r="572" spans="1:41">
      <c r="A572" s="1">
        <v>989159</v>
      </c>
      <c r="B572" t="s">
        <v>621</v>
      </c>
      <c r="C572">
        <v>2011</v>
      </c>
      <c r="D572" s="2" t="s">
        <v>6336</v>
      </c>
      <c r="E572" s="4">
        <f t="shared" si="70"/>
        <v>40773</v>
      </c>
      <c r="F572" s="5">
        <f t="shared" ca="1" si="71"/>
        <v>3.8869192649670143</v>
      </c>
      <c r="G572" s="1">
        <v>3867915</v>
      </c>
      <c r="H572" t="s">
        <v>107</v>
      </c>
      <c r="I572" t="s">
        <v>33</v>
      </c>
      <c r="J572" s="6" t="str">
        <f t="shared" si="72"/>
        <v>Amsterdam</v>
      </c>
      <c r="K572" t="s">
        <v>34</v>
      </c>
      <c r="L572" s="6" t="str">
        <f t="shared" si="73"/>
        <v>North Holland</v>
      </c>
      <c r="M572" s="1">
        <v>1091</v>
      </c>
      <c r="N572" t="s">
        <v>35</v>
      </c>
      <c r="O572">
        <v>52.3571043356134</v>
      </c>
      <c r="P572">
        <v>4.9079412873030304</v>
      </c>
      <c r="Q572" t="s">
        <v>36</v>
      </c>
      <c r="R572" t="s">
        <v>37</v>
      </c>
      <c r="S572">
        <v>3</v>
      </c>
      <c r="T572">
        <v>1</v>
      </c>
      <c r="U572">
        <v>1</v>
      </c>
      <c r="V572">
        <v>2</v>
      </c>
      <c r="W572" t="s">
        <v>38</v>
      </c>
      <c r="X572" s="8">
        <v>118</v>
      </c>
      <c r="Y572">
        <v>2</v>
      </c>
      <c r="Z572">
        <v>20</v>
      </c>
      <c r="AA572">
        <v>2</v>
      </c>
      <c r="AB572" s="6">
        <f t="shared" si="74"/>
        <v>16</v>
      </c>
      <c r="AC572" s="13">
        <f t="shared" si="75"/>
        <v>118</v>
      </c>
      <c r="AD572" s="13">
        <f t="shared" si="76"/>
        <v>236</v>
      </c>
      <c r="AE572" s="13">
        <f t="shared" si="77"/>
        <v>3776</v>
      </c>
      <c r="AF572" t="s">
        <v>39</v>
      </c>
      <c r="AG572">
        <v>0.9</v>
      </c>
      <c r="AH572">
        <v>8</v>
      </c>
      <c r="AI572">
        <v>95</v>
      </c>
      <c r="AJ572">
        <v>10</v>
      </c>
      <c r="AK572">
        <v>10</v>
      </c>
      <c r="AL572">
        <v>10</v>
      </c>
      <c r="AM572">
        <v>10</v>
      </c>
      <c r="AN572">
        <v>10</v>
      </c>
      <c r="AO572">
        <v>10</v>
      </c>
    </row>
    <row r="573" spans="1:41">
      <c r="A573" s="1">
        <v>989592</v>
      </c>
      <c r="B573" t="s">
        <v>622</v>
      </c>
      <c r="C573">
        <v>2011</v>
      </c>
      <c r="D573" s="2" t="s">
        <v>6336</v>
      </c>
      <c r="E573" s="4">
        <f t="shared" si="70"/>
        <v>40773</v>
      </c>
      <c r="F573" s="5">
        <f t="shared" ca="1" si="71"/>
        <v>3.8869192649670143</v>
      </c>
      <c r="G573" s="1">
        <v>202180</v>
      </c>
      <c r="H573" t="s">
        <v>71</v>
      </c>
      <c r="I573" t="s">
        <v>33</v>
      </c>
      <c r="J573" s="6" t="str">
        <f t="shared" si="72"/>
        <v>Amsterdam</v>
      </c>
      <c r="K573" t="s">
        <v>34</v>
      </c>
      <c r="L573" s="6" t="str">
        <f t="shared" si="73"/>
        <v>North Holland</v>
      </c>
      <c r="M573" s="1">
        <v>1055</v>
      </c>
      <c r="N573" t="s">
        <v>35</v>
      </c>
      <c r="O573">
        <v>52.380921838859898</v>
      </c>
      <c r="P573">
        <v>4.8503737777612299</v>
      </c>
      <c r="Q573" t="s">
        <v>36</v>
      </c>
      <c r="R573" t="s">
        <v>37</v>
      </c>
      <c r="S573">
        <v>4</v>
      </c>
      <c r="T573">
        <v>1</v>
      </c>
      <c r="U573">
        <v>2</v>
      </c>
      <c r="V573">
        <v>2</v>
      </c>
      <c r="W573" t="s">
        <v>38</v>
      </c>
      <c r="X573" s="8">
        <v>120</v>
      </c>
      <c r="Y573">
        <v>1</v>
      </c>
      <c r="Z573">
        <v>15</v>
      </c>
      <c r="AA573">
        <v>2</v>
      </c>
      <c r="AB573" s="6">
        <f t="shared" si="74"/>
        <v>78</v>
      </c>
      <c r="AC573" s="13">
        <f t="shared" si="75"/>
        <v>135</v>
      </c>
      <c r="AD573" s="13">
        <f t="shared" si="76"/>
        <v>270</v>
      </c>
      <c r="AE573" s="13">
        <f t="shared" si="77"/>
        <v>21060</v>
      </c>
      <c r="AF573" t="s">
        <v>47</v>
      </c>
      <c r="AG573">
        <v>0.82</v>
      </c>
      <c r="AH573">
        <v>39</v>
      </c>
      <c r="AI573">
        <v>94</v>
      </c>
      <c r="AJ573">
        <v>9</v>
      </c>
      <c r="AK573">
        <v>9</v>
      </c>
      <c r="AL573">
        <v>10</v>
      </c>
      <c r="AM573">
        <v>10</v>
      </c>
      <c r="AN573">
        <v>8</v>
      </c>
      <c r="AO573">
        <v>9</v>
      </c>
    </row>
    <row r="574" spans="1:41">
      <c r="A574" s="1">
        <v>995158</v>
      </c>
      <c r="B574" t="s">
        <v>623</v>
      </c>
      <c r="C574">
        <v>2011</v>
      </c>
      <c r="D574" s="2" t="s">
        <v>6536</v>
      </c>
      <c r="E574" s="4">
        <f t="shared" si="70"/>
        <v>40775</v>
      </c>
      <c r="F574" s="5">
        <f t="shared" ca="1" si="71"/>
        <v>3.8814398129122196</v>
      </c>
      <c r="G574" s="1">
        <v>4681719</v>
      </c>
      <c r="H574" t="s">
        <v>51</v>
      </c>
      <c r="I574" t="s">
        <v>33</v>
      </c>
      <c r="J574" s="6" t="str">
        <f t="shared" si="72"/>
        <v>Amsterdam</v>
      </c>
      <c r="K574" t="s">
        <v>46</v>
      </c>
      <c r="L574" s="6" t="str">
        <f t="shared" si="73"/>
        <v>North Holland</v>
      </c>
      <c r="M574" s="1">
        <v>1012</v>
      </c>
      <c r="N574" t="s">
        <v>35</v>
      </c>
      <c r="O574">
        <v>52.377036354022898</v>
      </c>
      <c r="P574">
        <v>4.9003157557953498</v>
      </c>
      <c r="Q574" t="s">
        <v>36</v>
      </c>
      <c r="R574" t="s">
        <v>37</v>
      </c>
      <c r="S574">
        <v>4</v>
      </c>
      <c r="T574">
        <v>1.5</v>
      </c>
      <c r="U574">
        <v>2</v>
      </c>
      <c r="V574">
        <v>4</v>
      </c>
      <c r="W574" t="s">
        <v>38</v>
      </c>
      <c r="X574" s="8">
        <v>199</v>
      </c>
      <c r="Y574">
        <v>2</v>
      </c>
      <c r="Z574">
        <v>69</v>
      </c>
      <c r="AA574">
        <v>2</v>
      </c>
      <c r="AB574" s="6">
        <f t="shared" si="74"/>
        <v>22</v>
      </c>
      <c r="AC574" s="13">
        <f t="shared" si="75"/>
        <v>199</v>
      </c>
      <c r="AD574" s="13">
        <f t="shared" si="76"/>
        <v>398</v>
      </c>
      <c r="AE574" s="13">
        <f t="shared" si="77"/>
        <v>8756</v>
      </c>
      <c r="AF574" t="s">
        <v>43</v>
      </c>
      <c r="AG574">
        <v>1</v>
      </c>
      <c r="AH574">
        <v>11</v>
      </c>
      <c r="AI574">
        <v>96</v>
      </c>
      <c r="AJ574">
        <v>9</v>
      </c>
      <c r="AK574">
        <v>10</v>
      </c>
      <c r="AL574">
        <v>9</v>
      </c>
      <c r="AM574">
        <v>10</v>
      </c>
      <c r="AN574">
        <v>10</v>
      </c>
      <c r="AO574">
        <v>10</v>
      </c>
    </row>
    <row r="575" spans="1:41">
      <c r="A575" s="1">
        <v>995697</v>
      </c>
      <c r="B575" t="s">
        <v>624</v>
      </c>
      <c r="C575">
        <v>2011</v>
      </c>
      <c r="D575" s="2" t="s">
        <v>6536</v>
      </c>
      <c r="E575" s="4">
        <f t="shared" si="70"/>
        <v>40775</v>
      </c>
      <c r="F575" s="5">
        <f t="shared" ca="1" si="71"/>
        <v>3.8814398129122196</v>
      </c>
      <c r="G575" s="1">
        <v>1055764</v>
      </c>
      <c r="H575" t="s">
        <v>32</v>
      </c>
      <c r="I575" t="s">
        <v>33</v>
      </c>
      <c r="J575" s="6" t="str">
        <f t="shared" si="72"/>
        <v>Amsterdam</v>
      </c>
      <c r="K575" t="s">
        <v>34</v>
      </c>
      <c r="L575" s="6" t="str">
        <f t="shared" si="73"/>
        <v>North Holland</v>
      </c>
      <c r="M575" s="1">
        <v>1051</v>
      </c>
      <c r="N575" t="s">
        <v>35</v>
      </c>
      <c r="O575">
        <v>52.382829149658797</v>
      </c>
      <c r="P575">
        <v>4.8698507062710501</v>
      </c>
      <c r="Q575" t="s">
        <v>58</v>
      </c>
      <c r="R575" t="s">
        <v>37</v>
      </c>
      <c r="S575">
        <v>4</v>
      </c>
      <c r="T575">
        <v>1</v>
      </c>
      <c r="U575">
        <v>2</v>
      </c>
      <c r="V575">
        <v>1</v>
      </c>
      <c r="W575" t="s">
        <v>38</v>
      </c>
      <c r="X575" s="8">
        <v>240</v>
      </c>
      <c r="Y575">
        <v>2</v>
      </c>
      <c r="Z575">
        <v>40</v>
      </c>
      <c r="AA575">
        <v>3</v>
      </c>
      <c r="AB575" s="6">
        <f t="shared" si="74"/>
        <v>14</v>
      </c>
      <c r="AC575" s="13">
        <f t="shared" si="75"/>
        <v>240</v>
      </c>
      <c r="AD575" s="13">
        <f t="shared" si="76"/>
        <v>720</v>
      </c>
      <c r="AE575" s="13">
        <f t="shared" si="77"/>
        <v>10080</v>
      </c>
      <c r="AF575" t="s">
        <v>43</v>
      </c>
      <c r="AG575">
        <v>0.9</v>
      </c>
      <c r="AH575">
        <v>7</v>
      </c>
      <c r="AI575">
        <v>96</v>
      </c>
      <c r="AJ575">
        <v>10</v>
      </c>
      <c r="AK575">
        <v>10</v>
      </c>
      <c r="AL575">
        <v>10</v>
      </c>
      <c r="AM575">
        <v>10</v>
      </c>
      <c r="AN575">
        <v>9</v>
      </c>
      <c r="AO575">
        <v>8</v>
      </c>
    </row>
    <row r="576" spans="1:41">
      <c r="A576" s="1">
        <v>999036</v>
      </c>
      <c r="B576" t="s">
        <v>625</v>
      </c>
      <c r="C576">
        <v>2011</v>
      </c>
      <c r="D576" s="2" t="s">
        <v>6537</v>
      </c>
      <c r="E576" s="4">
        <f t="shared" si="70"/>
        <v>40776</v>
      </c>
      <c r="F576" s="5">
        <f t="shared" ca="1" si="71"/>
        <v>3.8787000868848227</v>
      </c>
      <c r="G576" s="1">
        <v>203658</v>
      </c>
      <c r="H576" t="s">
        <v>56</v>
      </c>
      <c r="I576" t="s">
        <v>33</v>
      </c>
      <c r="J576" s="6" t="str">
        <f t="shared" si="72"/>
        <v>Amsterdam</v>
      </c>
      <c r="K576" t="s">
        <v>34</v>
      </c>
      <c r="L576" s="6" t="str">
        <f t="shared" si="73"/>
        <v>North Holland</v>
      </c>
      <c r="M576" s="1">
        <v>1077</v>
      </c>
      <c r="N576" t="s">
        <v>35</v>
      </c>
      <c r="O576">
        <v>52.3474391622727</v>
      </c>
      <c r="P576">
        <v>4.8688606600766002</v>
      </c>
      <c r="Q576" t="s">
        <v>36</v>
      </c>
      <c r="R576" t="s">
        <v>37</v>
      </c>
      <c r="S576">
        <v>6</v>
      </c>
      <c r="T576">
        <v>1.5</v>
      </c>
      <c r="U576">
        <v>3</v>
      </c>
      <c r="V576">
        <v>6</v>
      </c>
      <c r="W576" t="s">
        <v>38</v>
      </c>
      <c r="X576" s="8">
        <v>199</v>
      </c>
      <c r="Y576">
        <v>4</v>
      </c>
      <c r="Z576">
        <v>65</v>
      </c>
      <c r="AA576">
        <v>3</v>
      </c>
      <c r="AB576" s="6">
        <f t="shared" si="74"/>
        <v>26</v>
      </c>
      <c r="AC576" s="13">
        <f t="shared" si="75"/>
        <v>199</v>
      </c>
      <c r="AD576" s="13">
        <f t="shared" si="76"/>
        <v>597</v>
      </c>
      <c r="AE576" s="13">
        <f t="shared" si="77"/>
        <v>15522</v>
      </c>
      <c r="AF576" t="s">
        <v>43</v>
      </c>
      <c r="AG576">
        <v>1</v>
      </c>
      <c r="AH576">
        <v>13</v>
      </c>
      <c r="AI576">
        <v>95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9</v>
      </c>
    </row>
    <row r="577" spans="1:41">
      <c r="A577" s="1">
        <v>999457</v>
      </c>
      <c r="B577" t="s">
        <v>626</v>
      </c>
      <c r="C577">
        <v>2011</v>
      </c>
      <c r="D577" s="2" t="s">
        <v>6537</v>
      </c>
      <c r="E577" s="4">
        <f t="shared" si="70"/>
        <v>40776</v>
      </c>
      <c r="F577" s="5">
        <f t="shared" ca="1" si="71"/>
        <v>3.8787000868848227</v>
      </c>
      <c r="G577" s="1">
        <v>203728</v>
      </c>
      <c r="H577" t="s">
        <v>49</v>
      </c>
      <c r="I577" t="s">
        <v>33</v>
      </c>
      <c r="J577" s="6" t="str">
        <f t="shared" si="72"/>
        <v>Amsterdam</v>
      </c>
      <c r="K577" t="s">
        <v>34</v>
      </c>
      <c r="L577" s="6" t="str">
        <f t="shared" si="73"/>
        <v>North Holland</v>
      </c>
      <c r="M577" s="1">
        <v>1018</v>
      </c>
      <c r="N577" t="s">
        <v>35</v>
      </c>
      <c r="O577">
        <v>52.369443198563502</v>
      </c>
      <c r="P577">
        <v>4.9226372180868898</v>
      </c>
      <c r="Q577" t="s">
        <v>36</v>
      </c>
      <c r="R577" t="s">
        <v>37</v>
      </c>
      <c r="S577">
        <v>4</v>
      </c>
      <c r="T577">
        <v>1</v>
      </c>
      <c r="U577">
        <v>1</v>
      </c>
      <c r="V577">
        <v>2</v>
      </c>
      <c r="W577" t="s">
        <v>38</v>
      </c>
      <c r="X577" s="8">
        <v>98</v>
      </c>
      <c r="Y577">
        <v>2</v>
      </c>
      <c r="Z577">
        <v>28</v>
      </c>
      <c r="AA577">
        <v>2</v>
      </c>
      <c r="AB577" s="6">
        <f t="shared" si="74"/>
        <v>108</v>
      </c>
      <c r="AC577" s="13">
        <f t="shared" si="75"/>
        <v>98</v>
      </c>
      <c r="AD577" s="13">
        <f t="shared" si="76"/>
        <v>196</v>
      </c>
      <c r="AE577" s="13">
        <f t="shared" si="77"/>
        <v>21168</v>
      </c>
      <c r="AF577" t="s">
        <v>43</v>
      </c>
      <c r="AG577">
        <v>1</v>
      </c>
      <c r="AH577">
        <v>54</v>
      </c>
      <c r="AI577">
        <v>96</v>
      </c>
      <c r="AJ577">
        <v>9</v>
      </c>
      <c r="AK577">
        <v>9</v>
      </c>
      <c r="AL577">
        <v>10</v>
      </c>
      <c r="AM577">
        <v>10</v>
      </c>
      <c r="AN577">
        <v>9</v>
      </c>
      <c r="AO577">
        <v>9</v>
      </c>
    </row>
    <row r="578" spans="1:41">
      <c r="A578" s="1">
        <v>1000518</v>
      </c>
      <c r="B578" t="s">
        <v>627</v>
      </c>
      <c r="C578">
        <v>2011</v>
      </c>
      <c r="D578" s="2" t="s">
        <v>6537</v>
      </c>
      <c r="E578" s="4">
        <f t="shared" ref="E578:E641" si="78">DATE(C578,LEFT(D578,FIND("/",D578)-1),RIGHT(D578,LEN(D578)-FIND("/",D578)))</f>
        <v>40776</v>
      </c>
      <c r="F578" s="5">
        <f t="shared" ref="F578:F641" ca="1" si="79">(NOW()-E578)/365</f>
        <v>3.8787000868848227</v>
      </c>
      <c r="G578" s="1">
        <v>1933393</v>
      </c>
      <c r="H578" t="s">
        <v>71</v>
      </c>
      <c r="I578" t="s">
        <v>33</v>
      </c>
      <c r="J578" s="6" t="str">
        <f t="shared" ref="J578:J641" si="80">VLOOKUP(I578,city,2,FALSE)</f>
        <v>Amsterdam</v>
      </c>
      <c r="K578" t="s">
        <v>34</v>
      </c>
      <c r="L578" s="6" t="str">
        <f t="shared" ref="L578:L641" si="81">VLOOKUP(K578,state,2,FALSE)</f>
        <v>North Holland</v>
      </c>
      <c r="M578" s="1">
        <v>1056</v>
      </c>
      <c r="N578" t="s">
        <v>35</v>
      </c>
      <c r="O578">
        <v>52.377822159561298</v>
      </c>
      <c r="P578">
        <v>4.8589617396087004</v>
      </c>
      <c r="Q578" t="s">
        <v>36</v>
      </c>
      <c r="R578" t="s">
        <v>42</v>
      </c>
      <c r="S578">
        <v>2</v>
      </c>
      <c r="T578">
        <v>1</v>
      </c>
      <c r="U578">
        <v>1</v>
      </c>
      <c r="V578">
        <v>1</v>
      </c>
      <c r="W578" t="s">
        <v>38</v>
      </c>
      <c r="X578" s="8">
        <v>85</v>
      </c>
      <c r="Y578">
        <v>1</v>
      </c>
      <c r="Z578">
        <v>0</v>
      </c>
      <c r="AA578">
        <v>2</v>
      </c>
      <c r="AB578" s="6">
        <f t="shared" si="74"/>
        <v>40</v>
      </c>
      <c r="AC578" s="13">
        <f t="shared" si="75"/>
        <v>85</v>
      </c>
      <c r="AD578" s="13">
        <f t="shared" si="76"/>
        <v>170</v>
      </c>
      <c r="AE578" s="13">
        <f t="shared" si="77"/>
        <v>6800</v>
      </c>
      <c r="AF578" t="s">
        <v>47</v>
      </c>
      <c r="AG578">
        <v>1</v>
      </c>
      <c r="AH578">
        <v>20</v>
      </c>
      <c r="AI578">
        <v>96</v>
      </c>
      <c r="AJ578">
        <v>10</v>
      </c>
      <c r="AK578">
        <v>10</v>
      </c>
      <c r="AL578">
        <v>10</v>
      </c>
      <c r="AM578">
        <v>10</v>
      </c>
      <c r="AN578">
        <v>9</v>
      </c>
      <c r="AO578">
        <v>9</v>
      </c>
    </row>
    <row r="579" spans="1:41">
      <c r="A579" s="1">
        <v>1003796</v>
      </c>
      <c r="B579" t="s">
        <v>628</v>
      </c>
      <c r="C579">
        <v>2011</v>
      </c>
      <c r="D579" s="2" t="s">
        <v>6538</v>
      </c>
      <c r="E579" s="4">
        <f t="shared" si="78"/>
        <v>40777</v>
      </c>
      <c r="F579" s="5">
        <f t="shared" ca="1" si="79"/>
        <v>3.8759603608574253</v>
      </c>
      <c r="G579" s="1">
        <v>383495</v>
      </c>
      <c r="H579" t="s">
        <v>87</v>
      </c>
      <c r="I579" t="s">
        <v>33</v>
      </c>
      <c r="J579" s="6" t="str">
        <f t="shared" si="80"/>
        <v>Amsterdam</v>
      </c>
      <c r="K579" t="s">
        <v>34</v>
      </c>
      <c r="L579" s="6" t="str">
        <f t="shared" si="81"/>
        <v>North Holland</v>
      </c>
      <c r="M579" s="1">
        <v>1057</v>
      </c>
      <c r="N579" t="s">
        <v>35</v>
      </c>
      <c r="O579">
        <v>52.367428355854102</v>
      </c>
      <c r="P579">
        <v>4.8489408929906404</v>
      </c>
      <c r="Q579" t="s">
        <v>36</v>
      </c>
      <c r="R579" t="s">
        <v>42</v>
      </c>
      <c r="S579">
        <v>2</v>
      </c>
      <c r="T579">
        <v>1</v>
      </c>
      <c r="U579">
        <v>1</v>
      </c>
      <c r="V579">
        <v>1</v>
      </c>
      <c r="W579" t="s">
        <v>38</v>
      </c>
      <c r="X579" s="8">
        <v>35</v>
      </c>
      <c r="Y579">
        <v>1</v>
      </c>
      <c r="Z579">
        <v>10</v>
      </c>
      <c r="AA579">
        <v>1</v>
      </c>
      <c r="AB579" s="6">
        <f t="shared" ref="AB579:AB642" si="82">AH579/0.5</f>
        <v>14</v>
      </c>
      <c r="AC579" s="13">
        <f t="shared" ref="AC579:AC642" si="83">IF(Y579&gt;1,X579,IF(S579&gt;1,X579+Z579,X579))</f>
        <v>45</v>
      </c>
      <c r="AD579" s="13">
        <f t="shared" si="76"/>
        <v>45</v>
      </c>
      <c r="AE579" s="13">
        <f t="shared" si="77"/>
        <v>630</v>
      </c>
      <c r="AF579" t="s">
        <v>43</v>
      </c>
      <c r="AG579">
        <v>0.67</v>
      </c>
      <c r="AH579">
        <v>7</v>
      </c>
      <c r="AI579">
        <v>97</v>
      </c>
      <c r="AJ579">
        <v>9</v>
      </c>
      <c r="AK579">
        <v>10</v>
      </c>
      <c r="AL579">
        <v>10</v>
      </c>
      <c r="AM579">
        <v>10</v>
      </c>
      <c r="AN579">
        <v>10</v>
      </c>
      <c r="AO579">
        <v>10</v>
      </c>
    </row>
    <row r="580" spans="1:41">
      <c r="A580" s="1">
        <v>1003796</v>
      </c>
      <c r="B580" t="s">
        <v>628</v>
      </c>
      <c r="C580">
        <v>2011</v>
      </c>
      <c r="D580" s="2" t="s">
        <v>6538</v>
      </c>
      <c r="E580" s="4">
        <f t="shared" si="78"/>
        <v>40777</v>
      </c>
      <c r="F580" s="5">
        <f t="shared" ca="1" si="79"/>
        <v>3.8759603608574253</v>
      </c>
      <c r="G580" s="1">
        <v>204381</v>
      </c>
      <c r="H580" t="s">
        <v>87</v>
      </c>
      <c r="I580" t="s">
        <v>33</v>
      </c>
      <c r="J580" s="6" t="str">
        <f t="shared" si="80"/>
        <v>Amsterdam</v>
      </c>
      <c r="K580" t="s">
        <v>34</v>
      </c>
      <c r="L580" s="6" t="str">
        <f t="shared" si="81"/>
        <v>North Holland</v>
      </c>
      <c r="M580" s="1">
        <v>1057</v>
      </c>
      <c r="N580" t="s">
        <v>35</v>
      </c>
      <c r="O580">
        <v>52.368153568073303</v>
      </c>
      <c r="P580">
        <v>4.84814296485819</v>
      </c>
      <c r="Q580" t="s">
        <v>36</v>
      </c>
      <c r="R580" t="s">
        <v>42</v>
      </c>
      <c r="S580">
        <v>2</v>
      </c>
      <c r="U580">
        <v>1</v>
      </c>
      <c r="V580">
        <v>1</v>
      </c>
      <c r="W580" t="s">
        <v>38</v>
      </c>
      <c r="X580" s="8">
        <v>35</v>
      </c>
      <c r="Y580">
        <v>1</v>
      </c>
      <c r="Z580">
        <v>10</v>
      </c>
      <c r="AA580">
        <v>1</v>
      </c>
      <c r="AB580" s="6">
        <f t="shared" si="82"/>
        <v>34</v>
      </c>
      <c r="AC580" s="13">
        <f t="shared" si="83"/>
        <v>45</v>
      </c>
      <c r="AD580" s="13">
        <f t="shared" si="76"/>
        <v>45</v>
      </c>
      <c r="AE580" s="13">
        <f t="shared" si="77"/>
        <v>1530</v>
      </c>
      <c r="AF580" t="s">
        <v>43</v>
      </c>
      <c r="AG580">
        <v>0.67</v>
      </c>
      <c r="AH580">
        <v>17</v>
      </c>
      <c r="AI580">
        <v>94</v>
      </c>
      <c r="AJ580">
        <v>9</v>
      </c>
      <c r="AK580">
        <v>10</v>
      </c>
      <c r="AL580">
        <v>10</v>
      </c>
      <c r="AM580">
        <v>10</v>
      </c>
      <c r="AN580">
        <v>9</v>
      </c>
      <c r="AO580">
        <v>9</v>
      </c>
    </row>
    <row r="581" spans="1:41">
      <c r="A581" s="1">
        <v>1005087</v>
      </c>
      <c r="B581" t="s">
        <v>629</v>
      </c>
      <c r="C581">
        <v>2011</v>
      </c>
      <c r="D581" s="2" t="s">
        <v>6538</v>
      </c>
      <c r="E581" s="4">
        <f t="shared" si="78"/>
        <v>40777</v>
      </c>
      <c r="F581" s="5">
        <f t="shared" ca="1" si="79"/>
        <v>3.8759603608574253</v>
      </c>
      <c r="G581" s="1">
        <v>418901</v>
      </c>
      <c r="H581" t="s">
        <v>51</v>
      </c>
      <c r="I581" t="s">
        <v>33</v>
      </c>
      <c r="J581" s="6" t="str">
        <f t="shared" si="80"/>
        <v>Amsterdam</v>
      </c>
      <c r="K581" t="s">
        <v>34</v>
      </c>
      <c r="L581" s="6" t="str">
        <f t="shared" si="81"/>
        <v>North Holland</v>
      </c>
      <c r="M581" s="1">
        <v>1013</v>
      </c>
      <c r="N581" t="s">
        <v>35</v>
      </c>
      <c r="O581">
        <v>52.379374836153701</v>
      </c>
      <c r="P581">
        <v>4.8936157574642198</v>
      </c>
      <c r="Q581" t="s">
        <v>36</v>
      </c>
      <c r="R581" t="s">
        <v>37</v>
      </c>
      <c r="S581">
        <v>8</v>
      </c>
      <c r="T581">
        <v>1</v>
      </c>
      <c r="U581">
        <v>3</v>
      </c>
      <c r="V581">
        <v>6</v>
      </c>
      <c r="W581" t="s">
        <v>38</v>
      </c>
      <c r="X581" s="8">
        <v>299</v>
      </c>
      <c r="Y581">
        <v>5</v>
      </c>
      <c r="Z581">
        <v>35</v>
      </c>
      <c r="AA581">
        <v>2</v>
      </c>
      <c r="AB581" s="6">
        <f t="shared" si="82"/>
        <v>22</v>
      </c>
      <c r="AC581" s="13">
        <f t="shared" si="83"/>
        <v>299</v>
      </c>
      <c r="AD581" s="13">
        <f t="shared" si="76"/>
        <v>598</v>
      </c>
      <c r="AE581" s="13">
        <f t="shared" si="77"/>
        <v>13156</v>
      </c>
      <c r="AF581" t="s">
        <v>47</v>
      </c>
      <c r="AG581">
        <v>1</v>
      </c>
      <c r="AH581">
        <v>11</v>
      </c>
      <c r="AI581">
        <v>98</v>
      </c>
      <c r="AJ581">
        <v>9</v>
      </c>
      <c r="AK581">
        <v>10</v>
      </c>
      <c r="AL581">
        <v>10</v>
      </c>
      <c r="AM581">
        <v>10</v>
      </c>
      <c r="AN581">
        <v>10</v>
      </c>
      <c r="AO581">
        <v>9</v>
      </c>
    </row>
    <row r="582" spans="1:41">
      <c r="A582" s="1">
        <v>1005087</v>
      </c>
      <c r="B582" t="s">
        <v>629</v>
      </c>
      <c r="C582">
        <v>2011</v>
      </c>
      <c r="D582" s="2" t="s">
        <v>6538</v>
      </c>
      <c r="E582" s="4">
        <f t="shared" si="78"/>
        <v>40777</v>
      </c>
      <c r="F582" s="5">
        <f t="shared" ca="1" si="79"/>
        <v>3.8759603608574253</v>
      </c>
      <c r="G582" s="1">
        <v>245927</v>
      </c>
      <c r="H582" t="s">
        <v>51</v>
      </c>
      <c r="I582" t="s">
        <v>33</v>
      </c>
      <c r="J582" s="6" t="str">
        <f t="shared" si="80"/>
        <v>Amsterdam</v>
      </c>
      <c r="K582" t="s">
        <v>34</v>
      </c>
      <c r="L582" s="6" t="str">
        <f t="shared" si="81"/>
        <v>North Holland</v>
      </c>
      <c r="M582" s="1" t="s">
        <v>630</v>
      </c>
      <c r="N582" t="s">
        <v>35</v>
      </c>
      <c r="O582">
        <v>52.367912234286599</v>
      </c>
      <c r="P582">
        <v>4.8880858190785803</v>
      </c>
      <c r="Q582" t="s">
        <v>36</v>
      </c>
      <c r="R582" t="s">
        <v>37</v>
      </c>
      <c r="S582">
        <v>8</v>
      </c>
      <c r="T582">
        <v>1.5</v>
      </c>
      <c r="U582">
        <v>3</v>
      </c>
      <c r="V582">
        <v>6</v>
      </c>
      <c r="W582" t="s">
        <v>38</v>
      </c>
      <c r="X582" s="8">
        <v>359</v>
      </c>
      <c r="Y582">
        <v>6</v>
      </c>
      <c r="Z582">
        <v>40</v>
      </c>
      <c r="AA582">
        <v>2</v>
      </c>
      <c r="AB582" s="6">
        <f t="shared" si="82"/>
        <v>40</v>
      </c>
      <c r="AC582" s="13">
        <f t="shared" si="83"/>
        <v>359</v>
      </c>
      <c r="AD582" s="13">
        <f t="shared" si="76"/>
        <v>718</v>
      </c>
      <c r="AE582" s="13">
        <f t="shared" si="77"/>
        <v>28720</v>
      </c>
      <c r="AF582" t="s">
        <v>47</v>
      </c>
      <c r="AG582">
        <v>1</v>
      </c>
      <c r="AH582">
        <v>20</v>
      </c>
      <c r="AI582">
        <v>94</v>
      </c>
      <c r="AJ582">
        <v>10</v>
      </c>
      <c r="AK582">
        <v>10</v>
      </c>
      <c r="AL582">
        <v>9</v>
      </c>
      <c r="AM582">
        <v>9</v>
      </c>
      <c r="AN582">
        <v>10</v>
      </c>
      <c r="AO582">
        <v>9</v>
      </c>
    </row>
    <row r="583" spans="1:41">
      <c r="A583" s="1">
        <v>1005087</v>
      </c>
      <c r="B583" t="s">
        <v>629</v>
      </c>
      <c r="C583">
        <v>2011</v>
      </c>
      <c r="D583" s="2" t="s">
        <v>6538</v>
      </c>
      <c r="E583" s="4">
        <f t="shared" si="78"/>
        <v>40777</v>
      </c>
      <c r="F583" s="5">
        <f t="shared" ca="1" si="79"/>
        <v>3.8759603608574253</v>
      </c>
      <c r="G583" s="1">
        <v>204648</v>
      </c>
      <c r="H583" t="s">
        <v>51</v>
      </c>
      <c r="I583" t="s">
        <v>33</v>
      </c>
      <c r="J583" s="6" t="str">
        <f t="shared" si="80"/>
        <v>Amsterdam</v>
      </c>
      <c r="K583" t="s">
        <v>34</v>
      </c>
      <c r="L583" s="6" t="str">
        <f t="shared" si="81"/>
        <v>North Holland</v>
      </c>
      <c r="M583" s="1">
        <v>1016</v>
      </c>
      <c r="N583" t="s">
        <v>35</v>
      </c>
      <c r="O583">
        <v>52.369837814860901</v>
      </c>
      <c r="P583">
        <v>4.8867112944623301</v>
      </c>
      <c r="Q583" t="s">
        <v>36</v>
      </c>
      <c r="R583" t="s">
        <v>37</v>
      </c>
      <c r="S583">
        <v>6</v>
      </c>
      <c r="T583">
        <v>1</v>
      </c>
      <c r="U583">
        <v>1</v>
      </c>
      <c r="V583">
        <v>6</v>
      </c>
      <c r="W583" t="s">
        <v>38</v>
      </c>
      <c r="X583" s="8">
        <v>229</v>
      </c>
      <c r="Y583">
        <v>4</v>
      </c>
      <c r="Z583">
        <v>30</v>
      </c>
      <c r="AA583">
        <v>2</v>
      </c>
      <c r="AB583" s="6">
        <f t="shared" si="82"/>
        <v>20</v>
      </c>
      <c r="AC583" s="13">
        <f t="shared" si="83"/>
        <v>229</v>
      </c>
      <c r="AD583" s="13">
        <f t="shared" si="76"/>
        <v>458</v>
      </c>
      <c r="AE583" s="13">
        <f t="shared" si="77"/>
        <v>9160</v>
      </c>
      <c r="AF583" t="s">
        <v>47</v>
      </c>
      <c r="AG583">
        <v>1</v>
      </c>
      <c r="AH583">
        <v>10</v>
      </c>
      <c r="AI583">
        <v>90</v>
      </c>
      <c r="AJ583">
        <v>9</v>
      </c>
      <c r="AK583">
        <v>10</v>
      </c>
      <c r="AL583">
        <v>10</v>
      </c>
      <c r="AM583">
        <v>10</v>
      </c>
      <c r="AN583">
        <v>10</v>
      </c>
      <c r="AO583">
        <v>9</v>
      </c>
    </row>
    <row r="584" spans="1:41">
      <c r="A584" s="1">
        <v>1005415</v>
      </c>
      <c r="B584" t="s">
        <v>631</v>
      </c>
      <c r="C584">
        <v>2011</v>
      </c>
      <c r="D584" s="2" t="s">
        <v>6538</v>
      </c>
      <c r="E584" s="4">
        <f t="shared" si="78"/>
        <v>40777</v>
      </c>
      <c r="F584" s="5">
        <f t="shared" ca="1" si="79"/>
        <v>3.8759603608574253</v>
      </c>
      <c r="G584" s="1">
        <v>396685</v>
      </c>
      <c r="H584" t="s">
        <v>60</v>
      </c>
      <c r="I584" t="s">
        <v>33</v>
      </c>
      <c r="J584" s="6" t="str">
        <f t="shared" si="80"/>
        <v>Amsterdam</v>
      </c>
      <c r="K584" t="s">
        <v>34</v>
      </c>
      <c r="L584" s="6" t="str">
        <f t="shared" si="81"/>
        <v>North Holland</v>
      </c>
      <c r="M584" s="1" t="s">
        <v>632</v>
      </c>
      <c r="N584" t="s">
        <v>35</v>
      </c>
      <c r="O584">
        <v>52.353710201844301</v>
      </c>
      <c r="P584">
        <v>4.8896682647215703</v>
      </c>
      <c r="Q584" t="s">
        <v>36</v>
      </c>
      <c r="R584" t="s">
        <v>37</v>
      </c>
      <c r="S584">
        <v>2</v>
      </c>
      <c r="T584">
        <v>1</v>
      </c>
      <c r="U584">
        <v>1</v>
      </c>
      <c r="V584">
        <v>1</v>
      </c>
      <c r="W584" t="s">
        <v>38</v>
      </c>
      <c r="X584" s="8">
        <v>87</v>
      </c>
      <c r="Y584">
        <v>1</v>
      </c>
      <c r="Z584">
        <v>0</v>
      </c>
      <c r="AA584">
        <v>2</v>
      </c>
      <c r="AB584" s="6">
        <f t="shared" si="82"/>
        <v>14</v>
      </c>
      <c r="AC584" s="13">
        <f t="shared" si="83"/>
        <v>87</v>
      </c>
      <c r="AD584" s="13">
        <f t="shared" si="76"/>
        <v>174</v>
      </c>
      <c r="AE584" s="13">
        <f t="shared" si="77"/>
        <v>2436</v>
      </c>
      <c r="AF584" t="s">
        <v>43</v>
      </c>
      <c r="AG584">
        <v>1</v>
      </c>
      <c r="AH584">
        <v>7</v>
      </c>
      <c r="AI584">
        <v>97</v>
      </c>
      <c r="AJ584">
        <v>9</v>
      </c>
      <c r="AK584">
        <v>10</v>
      </c>
      <c r="AL584">
        <v>9</v>
      </c>
      <c r="AM584">
        <v>10</v>
      </c>
      <c r="AN584">
        <v>10</v>
      </c>
      <c r="AO584">
        <v>9</v>
      </c>
    </row>
    <row r="585" spans="1:41">
      <c r="A585" s="1">
        <v>1008875</v>
      </c>
      <c r="B585" t="s">
        <v>274</v>
      </c>
      <c r="C585">
        <v>2011</v>
      </c>
      <c r="D585" s="2" t="s">
        <v>6392</v>
      </c>
      <c r="E585" s="4">
        <f t="shared" si="78"/>
        <v>40778</v>
      </c>
      <c r="F585" s="5">
        <f t="shared" ca="1" si="79"/>
        <v>3.873220634830028</v>
      </c>
      <c r="G585" s="1">
        <v>3755696</v>
      </c>
      <c r="H585" t="s">
        <v>51</v>
      </c>
      <c r="I585" t="s">
        <v>33</v>
      </c>
      <c r="J585" s="6" t="str">
        <f t="shared" si="80"/>
        <v>Amsterdam</v>
      </c>
      <c r="K585" t="s">
        <v>34</v>
      </c>
      <c r="L585" s="6" t="str">
        <f t="shared" si="81"/>
        <v>North Holland</v>
      </c>
      <c r="M585" s="1" t="s">
        <v>633</v>
      </c>
      <c r="N585" t="s">
        <v>35</v>
      </c>
      <c r="O585">
        <v>52.379888895116899</v>
      </c>
      <c r="P585">
        <v>4.8820096304380503</v>
      </c>
      <c r="Q585" t="s">
        <v>36</v>
      </c>
      <c r="R585" t="s">
        <v>37</v>
      </c>
      <c r="S585">
        <v>2</v>
      </c>
      <c r="T585">
        <v>1</v>
      </c>
      <c r="U585">
        <v>1</v>
      </c>
      <c r="V585">
        <v>1</v>
      </c>
      <c r="W585" t="s">
        <v>38</v>
      </c>
      <c r="X585" s="8">
        <v>125</v>
      </c>
      <c r="Y585">
        <v>1</v>
      </c>
      <c r="Z585">
        <v>0</v>
      </c>
      <c r="AA585">
        <v>2</v>
      </c>
      <c r="AB585" s="6">
        <f t="shared" si="82"/>
        <v>38</v>
      </c>
      <c r="AC585" s="13">
        <f t="shared" si="83"/>
        <v>125</v>
      </c>
      <c r="AD585" s="13">
        <f t="shared" ref="AD585:AD648" si="84">AC585*AA585</f>
        <v>250</v>
      </c>
      <c r="AE585" s="13">
        <f t="shared" ref="AE585:AE648" si="85">AD585*AB585</f>
        <v>9500</v>
      </c>
      <c r="AF585" t="s">
        <v>39</v>
      </c>
      <c r="AG585">
        <v>0.9</v>
      </c>
      <c r="AH585">
        <v>19</v>
      </c>
      <c r="AI585">
        <v>99</v>
      </c>
      <c r="AJ585">
        <v>10</v>
      </c>
      <c r="AK585">
        <v>10</v>
      </c>
      <c r="AL585">
        <v>10</v>
      </c>
      <c r="AM585">
        <v>10</v>
      </c>
      <c r="AN585">
        <v>10</v>
      </c>
      <c r="AO585">
        <v>10</v>
      </c>
    </row>
    <row r="586" spans="1:41">
      <c r="A586" s="1">
        <v>1014320</v>
      </c>
      <c r="B586" t="s">
        <v>634</v>
      </c>
      <c r="C586">
        <v>2011</v>
      </c>
      <c r="D586" s="2" t="s">
        <v>6393</v>
      </c>
      <c r="E586" s="4">
        <f t="shared" si="78"/>
        <v>40779</v>
      </c>
      <c r="F586" s="5">
        <f t="shared" ca="1" si="79"/>
        <v>3.8704809088026306</v>
      </c>
      <c r="G586" s="1">
        <v>206279</v>
      </c>
      <c r="H586" t="s">
        <v>49</v>
      </c>
      <c r="I586" t="s">
        <v>33</v>
      </c>
      <c r="J586" s="6" t="str">
        <f t="shared" si="80"/>
        <v>Amsterdam</v>
      </c>
      <c r="K586" t="s">
        <v>34</v>
      </c>
      <c r="L586" s="6" t="str">
        <f t="shared" si="81"/>
        <v>North Holland</v>
      </c>
      <c r="M586" s="1">
        <v>1018</v>
      </c>
      <c r="N586" t="s">
        <v>35</v>
      </c>
      <c r="O586">
        <v>52.363161881937003</v>
      </c>
      <c r="P586">
        <v>4.90625793663785</v>
      </c>
      <c r="Q586" t="s">
        <v>36</v>
      </c>
      <c r="R586" t="s">
        <v>37</v>
      </c>
      <c r="S586">
        <v>2</v>
      </c>
      <c r="T586">
        <v>1</v>
      </c>
      <c r="U586">
        <v>1</v>
      </c>
      <c r="V586">
        <v>1</v>
      </c>
      <c r="W586" t="s">
        <v>38</v>
      </c>
      <c r="X586" s="8">
        <v>99</v>
      </c>
      <c r="Y586">
        <v>1</v>
      </c>
      <c r="Z586">
        <v>0</v>
      </c>
      <c r="AA586">
        <v>2</v>
      </c>
      <c r="AB586" s="6">
        <f t="shared" si="82"/>
        <v>26</v>
      </c>
      <c r="AC586" s="13">
        <f t="shared" si="83"/>
        <v>99</v>
      </c>
      <c r="AD586" s="13">
        <f t="shared" si="84"/>
        <v>198</v>
      </c>
      <c r="AE586" s="13">
        <f t="shared" si="85"/>
        <v>5148</v>
      </c>
      <c r="AF586" t="s">
        <v>39</v>
      </c>
      <c r="AG586">
        <v>1</v>
      </c>
      <c r="AH586">
        <v>13</v>
      </c>
      <c r="AI586">
        <v>97</v>
      </c>
      <c r="AJ586">
        <v>9</v>
      </c>
      <c r="AK586">
        <v>9</v>
      </c>
      <c r="AL586">
        <v>10</v>
      </c>
      <c r="AM586">
        <v>10</v>
      </c>
      <c r="AN586">
        <v>10</v>
      </c>
      <c r="AO586">
        <v>9</v>
      </c>
    </row>
    <row r="587" spans="1:41">
      <c r="A587" s="1">
        <v>1015444</v>
      </c>
      <c r="B587" t="s">
        <v>442</v>
      </c>
      <c r="C587">
        <v>2011</v>
      </c>
      <c r="D587" s="2" t="s">
        <v>6393</v>
      </c>
      <c r="E587" s="4">
        <f t="shared" si="78"/>
        <v>40779</v>
      </c>
      <c r="F587" s="5">
        <f t="shared" ca="1" si="79"/>
        <v>3.8704809088026306</v>
      </c>
      <c r="G587" s="1">
        <v>2674172</v>
      </c>
      <c r="H587" t="s">
        <v>56</v>
      </c>
      <c r="I587" t="s">
        <v>33</v>
      </c>
      <c r="J587" s="6" t="str">
        <f t="shared" si="80"/>
        <v>Amsterdam</v>
      </c>
      <c r="K587" t="s">
        <v>34</v>
      </c>
      <c r="L587" s="6" t="str">
        <f t="shared" si="81"/>
        <v>North Holland</v>
      </c>
      <c r="M587" s="1" t="s">
        <v>635</v>
      </c>
      <c r="N587" t="s">
        <v>35</v>
      </c>
      <c r="O587">
        <v>52.352020676259002</v>
      </c>
      <c r="P587">
        <v>4.8467339391695203</v>
      </c>
      <c r="Q587" t="s">
        <v>36</v>
      </c>
      <c r="R587" t="s">
        <v>37</v>
      </c>
      <c r="S587">
        <v>3</v>
      </c>
      <c r="T587">
        <v>1</v>
      </c>
      <c r="U587">
        <v>2</v>
      </c>
      <c r="V587">
        <v>2</v>
      </c>
      <c r="W587" t="s">
        <v>38</v>
      </c>
      <c r="X587" s="8">
        <v>75</v>
      </c>
      <c r="Y587">
        <v>2</v>
      </c>
      <c r="Z587">
        <v>10</v>
      </c>
      <c r="AA587">
        <v>3</v>
      </c>
      <c r="AB587" s="6">
        <f t="shared" si="82"/>
        <v>10</v>
      </c>
      <c r="AC587" s="13">
        <f t="shared" si="83"/>
        <v>75</v>
      </c>
      <c r="AD587" s="13">
        <f t="shared" si="84"/>
        <v>225</v>
      </c>
      <c r="AE587" s="13">
        <f t="shared" si="85"/>
        <v>2250</v>
      </c>
      <c r="AF587" t="s">
        <v>39</v>
      </c>
      <c r="AG587">
        <v>0.7</v>
      </c>
      <c r="AH587">
        <v>5</v>
      </c>
      <c r="AI587">
        <v>100</v>
      </c>
      <c r="AJ587">
        <v>10</v>
      </c>
      <c r="AK587">
        <v>10</v>
      </c>
      <c r="AL587">
        <v>10</v>
      </c>
      <c r="AM587">
        <v>10</v>
      </c>
      <c r="AN587">
        <v>10</v>
      </c>
      <c r="AO587">
        <v>10</v>
      </c>
    </row>
    <row r="588" spans="1:41">
      <c r="A588" s="1">
        <v>1016298</v>
      </c>
      <c r="B588" t="s">
        <v>636</v>
      </c>
      <c r="C588">
        <v>2011</v>
      </c>
      <c r="D588" s="2" t="s">
        <v>6393</v>
      </c>
      <c r="E588" s="4">
        <f t="shared" si="78"/>
        <v>40779</v>
      </c>
      <c r="F588" s="5">
        <f t="shared" ca="1" si="79"/>
        <v>3.8704809088026306</v>
      </c>
      <c r="G588" s="1">
        <v>4555659</v>
      </c>
      <c r="H588" t="s">
        <v>71</v>
      </c>
      <c r="I588" t="s">
        <v>33</v>
      </c>
      <c r="J588" s="6" t="str">
        <f t="shared" si="80"/>
        <v>Amsterdam</v>
      </c>
      <c r="K588" t="s">
        <v>34</v>
      </c>
      <c r="L588" s="6" t="str">
        <f t="shared" si="81"/>
        <v>North Holland</v>
      </c>
      <c r="M588" s="1" t="s">
        <v>637</v>
      </c>
      <c r="N588" t="s">
        <v>35</v>
      </c>
      <c r="O588">
        <v>52.378188727219303</v>
      </c>
      <c r="P588">
        <v>4.8508708978456401</v>
      </c>
      <c r="Q588" t="s">
        <v>36</v>
      </c>
      <c r="R588" t="s">
        <v>37</v>
      </c>
      <c r="S588">
        <v>4</v>
      </c>
      <c r="T588">
        <v>1</v>
      </c>
      <c r="U588">
        <v>2</v>
      </c>
      <c r="V588">
        <v>3</v>
      </c>
      <c r="W588" t="s">
        <v>38</v>
      </c>
      <c r="X588" s="8">
        <v>135</v>
      </c>
      <c r="Y588">
        <v>1</v>
      </c>
      <c r="Z588">
        <v>0</v>
      </c>
      <c r="AA588">
        <v>1</v>
      </c>
      <c r="AB588" s="6">
        <f t="shared" si="82"/>
        <v>6</v>
      </c>
      <c r="AC588" s="13">
        <f t="shared" si="83"/>
        <v>135</v>
      </c>
      <c r="AD588" s="13">
        <f t="shared" si="84"/>
        <v>135</v>
      </c>
      <c r="AE588" s="13">
        <f t="shared" si="85"/>
        <v>810</v>
      </c>
      <c r="AF588" t="s">
        <v>39</v>
      </c>
      <c r="AG588">
        <v>0.6</v>
      </c>
      <c r="AH588">
        <v>3</v>
      </c>
      <c r="AI588">
        <v>87</v>
      </c>
      <c r="AJ588">
        <v>10</v>
      </c>
      <c r="AK588">
        <v>9</v>
      </c>
      <c r="AL588">
        <v>10</v>
      </c>
      <c r="AM588">
        <v>10</v>
      </c>
      <c r="AN588">
        <v>9</v>
      </c>
      <c r="AO588">
        <v>9</v>
      </c>
    </row>
    <row r="589" spans="1:41">
      <c r="A589" s="1">
        <v>1022679</v>
      </c>
      <c r="B589" t="s">
        <v>638</v>
      </c>
      <c r="C589">
        <v>2011</v>
      </c>
      <c r="D589" s="2" t="s">
        <v>6394</v>
      </c>
      <c r="E589" s="4">
        <f t="shared" si="78"/>
        <v>40781</v>
      </c>
      <c r="F589" s="5">
        <f t="shared" ca="1" si="79"/>
        <v>3.8650014567478364</v>
      </c>
      <c r="G589" s="1">
        <v>1189677</v>
      </c>
      <c r="H589" t="s">
        <v>60</v>
      </c>
      <c r="I589" t="s">
        <v>33</v>
      </c>
      <c r="J589" s="6" t="str">
        <f t="shared" si="80"/>
        <v>Amsterdam</v>
      </c>
      <c r="K589" t="s">
        <v>34</v>
      </c>
      <c r="L589" s="6" t="str">
        <f t="shared" si="81"/>
        <v>North Holland</v>
      </c>
      <c r="M589" s="1" t="s">
        <v>639</v>
      </c>
      <c r="N589" t="s">
        <v>35</v>
      </c>
      <c r="O589">
        <v>52.341106771201702</v>
      </c>
      <c r="P589">
        <v>4.9032076235275603</v>
      </c>
      <c r="Q589" t="s">
        <v>36</v>
      </c>
      <c r="R589" t="s">
        <v>37</v>
      </c>
      <c r="S589">
        <v>2</v>
      </c>
      <c r="T589">
        <v>1</v>
      </c>
      <c r="U589">
        <v>1</v>
      </c>
      <c r="V589">
        <v>1</v>
      </c>
      <c r="W589" t="s">
        <v>38</v>
      </c>
      <c r="X589" s="8">
        <v>120</v>
      </c>
      <c r="Y589">
        <v>1</v>
      </c>
      <c r="Z589">
        <v>0</v>
      </c>
      <c r="AA589">
        <v>4</v>
      </c>
      <c r="AB589" s="6">
        <f t="shared" si="82"/>
        <v>4</v>
      </c>
      <c r="AC589" s="13">
        <f t="shared" si="83"/>
        <v>120</v>
      </c>
      <c r="AD589" s="13">
        <f t="shared" si="84"/>
        <v>480</v>
      </c>
      <c r="AE589" s="13">
        <f t="shared" si="85"/>
        <v>1920</v>
      </c>
      <c r="AF589" t="s">
        <v>62</v>
      </c>
      <c r="AG589" t="s">
        <v>62</v>
      </c>
      <c r="AH589">
        <v>2</v>
      </c>
      <c r="AI589">
        <v>99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</row>
    <row r="590" spans="1:41">
      <c r="A590" s="1">
        <v>1024817</v>
      </c>
      <c r="B590" t="s">
        <v>640</v>
      </c>
      <c r="C590">
        <v>2011</v>
      </c>
      <c r="D590" s="2" t="s">
        <v>6394</v>
      </c>
      <c r="E590" s="4">
        <f t="shared" si="78"/>
        <v>40781</v>
      </c>
      <c r="F590" s="5">
        <f t="shared" ca="1" si="79"/>
        <v>3.8650014567478364</v>
      </c>
      <c r="G590" s="1">
        <v>5630366</v>
      </c>
      <c r="H590" t="s">
        <v>71</v>
      </c>
      <c r="I590" t="s">
        <v>33</v>
      </c>
      <c r="J590" s="6" t="str">
        <f t="shared" si="80"/>
        <v>Amsterdam</v>
      </c>
      <c r="K590" t="s">
        <v>46</v>
      </c>
      <c r="L590" s="6" t="str">
        <f t="shared" si="81"/>
        <v>North Holland</v>
      </c>
      <c r="M590" s="1" t="s">
        <v>641</v>
      </c>
      <c r="N590" t="s">
        <v>35</v>
      </c>
      <c r="O590">
        <v>52.375475119070401</v>
      </c>
      <c r="P590">
        <v>4.8613100362827897</v>
      </c>
      <c r="Q590" t="s">
        <v>36</v>
      </c>
      <c r="R590" t="s">
        <v>37</v>
      </c>
      <c r="S590">
        <v>2</v>
      </c>
      <c r="T590">
        <v>1</v>
      </c>
      <c r="U590">
        <v>1</v>
      </c>
      <c r="V590">
        <v>1</v>
      </c>
      <c r="W590" t="s">
        <v>38</v>
      </c>
      <c r="X590" s="8">
        <v>100</v>
      </c>
      <c r="Y590">
        <v>1</v>
      </c>
      <c r="Z590">
        <v>0</v>
      </c>
      <c r="AA590">
        <v>3</v>
      </c>
      <c r="AB590" s="6">
        <f t="shared" si="82"/>
        <v>0</v>
      </c>
      <c r="AC590" s="13">
        <f t="shared" si="83"/>
        <v>100</v>
      </c>
      <c r="AD590" s="13">
        <f t="shared" si="84"/>
        <v>300</v>
      </c>
      <c r="AE590" s="13">
        <f t="shared" si="85"/>
        <v>0</v>
      </c>
      <c r="AF590" t="s">
        <v>43</v>
      </c>
      <c r="AG590">
        <v>1</v>
      </c>
      <c r="AH590">
        <v>0</v>
      </c>
    </row>
    <row r="591" spans="1:41">
      <c r="A591" s="1">
        <v>1029506</v>
      </c>
      <c r="B591" t="s">
        <v>642</v>
      </c>
      <c r="C591">
        <v>2011</v>
      </c>
      <c r="D591" s="2" t="s">
        <v>6395</v>
      </c>
      <c r="E591" s="4">
        <f t="shared" si="78"/>
        <v>40783</v>
      </c>
      <c r="F591" s="5">
        <f t="shared" ca="1" si="79"/>
        <v>3.8595220046930416</v>
      </c>
      <c r="G591" s="1">
        <v>208976</v>
      </c>
      <c r="H591" t="s">
        <v>107</v>
      </c>
      <c r="I591" t="s">
        <v>33</v>
      </c>
      <c r="J591" s="6" t="str">
        <f t="shared" si="80"/>
        <v>Amsterdam</v>
      </c>
      <c r="K591" t="s">
        <v>34</v>
      </c>
      <c r="L591" s="6" t="str">
        <f t="shared" si="81"/>
        <v>North Holland</v>
      </c>
      <c r="M591" s="1">
        <v>1091</v>
      </c>
      <c r="N591" t="s">
        <v>35</v>
      </c>
      <c r="O591">
        <v>52.351226758370998</v>
      </c>
      <c r="P591">
        <v>4.9175230579538596</v>
      </c>
      <c r="Q591" t="s">
        <v>132</v>
      </c>
      <c r="R591" t="s">
        <v>37</v>
      </c>
      <c r="S591">
        <v>4</v>
      </c>
      <c r="T591">
        <v>1</v>
      </c>
      <c r="U591">
        <v>3</v>
      </c>
      <c r="V591">
        <v>4</v>
      </c>
      <c r="W591" t="s">
        <v>38</v>
      </c>
      <c r="X591" s="8">
        <v>135</v>
      </c>
      <c r="Y591">
        <v>4</v>
      </c>
      <c r="Z591">
        <v>25</v>
      </c>
      <c r="AA591">
        <v>5</v>
      </c>
      <c r="AB591" s="6">
        <f t="shared" si="82"/>
        <v>84</v>
      </c>
      <c r="AC591" s="13">
        <f t="shared" si="83"/>
        <v>135</v>
      </c>
      <c r="AD591" s="13">
        <f t="shared" si="84"/>
        <v>675</v>
      </c>
      <c r="AE591" s="13">
        <f t="shared" si="85"/>
        <v>56700</v>
      </c>
      <c r="AF591" t="s">
        <v>47</v>
      </c>
      <c r="AG591">
        <v>0.92</v>
      </c>
      <c r="AH591">
        <v>42</v>
      </c>
      <c r="AI591">
        <v>89</v>
      </c>
      <c r="AJ591">
        <v>8</v>
      </c>
      <c r="AK591">
        <v>9</v>
      </c>
      <c r="AL591">
        <v>10</v>
      </c>
      <c r="AM591">
        <v>10</v>
      </c>
      <c r="AN591">
        <v>9</v>
      </c>
      <c r="AO591">
        <v>9</v>
      </c>
    </row>
    <row r="592" spans="1:41">
      <c r="A592" s="1">
        <v>1029506</v>
      </c>
      <c r="B592" t="s">
        <v>642</v>
      </c>
      <c r="C592">
        <v>2011</v>
      </c>
      <c r="D592" s="2" t="s">
        <v>6395</v>
      </c>
      <c r="E592" s="4">
        <f t="shared" si="78"/>
        <v>40783</v>
      </c>
      <c r="F592" s="5">
        <f t="shared" ca="1" si="79"/>
        <v>3.8595220046930416</v>
      </c>
      <c r="G592" s="1">
        <v>349208</v>
      </c>
      <c r="H592" t="s">
        <v>107</v>
      </c>
      <c r="I592" t="s">
        <v>80</v>
      </c>
      <c r="J592" s="6" t="str">
        <f t="shared" si="80"/>
        <v>Watergraafsmeer</v>
      </c>
      <c r="K592" t="s">
        <v>34</v>
      </c>
      <c r="L592" s="6" t="str">
        <f t="shared" si="81"/>
        <v>North Holland</v>
      </c>
      <c r="M592" s="1">
        <v>1091</v>
      </c>
      <c r="N592" t="s">
        <v>35</v>
      </c>
      <c r="O592">
        <v>52.351351900423701</v>
      </c>
      <c r="P592">
        <v>4.9177942864426898</v>
      </c>
      <c r="Q592" t="s">
        <v>36</v>
      </c>
      <c r="R592" t="s">
        <v>42</v>
      </c>
      <c r="S592">
        <v>2</v>
      </c>
      <c r="T592">
        <v>1</v>
      </c>
      <c r="U592">
        <v>1</v>
      </c>
      <c r="V592">
        <v>1</v>
      </c>
      <c r="W592" t="s">
        <v>38</v>
      </c>
      <c r="X592" s="8">
        <v>75</v>
      </c>
      <c r="Y592">
        <v>4</v>
      </c>
      <c r="Z592">
        <v>35</v>
      </c>
      <c r="AA592">
        <v>2</v>
      </c>
      <c r="AB592" s="6">
        <f t="shared" si="82"/>
        <v>12</v>
      </c>
      <c r="AC592" s="13">
        <f t="shared" si="83"/>
        <v>75</v>
      </c>
      <c r="AD592" s="13">
        <f t="shared" si="84"/>
        <v>150</v>
      </c>
      <c r="AE592" s="13">
        <f t="shared" si="85"/>
        <v>1800</v>
      </c>
      <c r="AF592" t="s">
        <v>47</v>
      </c>
      <c r="AG592">
        <v>0.92</v>
      </c>
      <c r="AH592">
        <v>6</v>
      </c>
      <c r="AI592">
        <v>100</v>
      </c>
      <c r="AJ592">
        <v>10</v>
      </c>
      <c r="AK592">
        <v>10</v>
      </c>
      <c r="AL592">
        <v>10</v>
      </c>
      <c r="AM592">
        <v>10</v>
      </c>
      <c r="AN592">
        <v>10</v>
      </c>
      <c r="AO592">
        <v>9</v>
      </c>
    </row>
    <row r="593" spans="1:41">
      <c r="A593" s="1">
        <v>1030587</v>
      </c>
      <c r="B593" t="s">
        <v>643</v>
      </c>
      <c r="C593">
        <v>2011</v>
      </c>
      <c r="D593" s="2" t="s">
        <v>6395</v>
      </c>
      <c r="E593" s="4">
        <f t="shared" si="78"/>
        <v>40783</v>
      </c>
      <c r="F593" s="5">
        <f t="shared" ca="1" si="79"/>
        <v>3.8595220046930416</v>
      </c>
      <c r="G593" s="1">
        <v>784543</v>
      </c>
      <c r="H593" t="s">
        <v>60</v>
      </c>
      <c r="I593" t="s">
        <v>33</v>
      </c>
      <c r="J593" s="6" t="str">
        <f t="shared" si="80"/>
        <v>Amsterdam</v>
      </c>
      <c r="K593" t="s">
        <v>46</v>
      </c>
      <c r="L593" s="6" t="str">
        <f t="shared" si="81"/>
        <v>North Holland</v>
      </c>
      <c r="M593" s="1" t="s">
        <v>644</v>
      </c>
      <c r="N593" t="s">
        <v>35</v>
      </c>
      <c r="O593">
        <v>52.3426879962378</v>
      </c>
      <c r="P593">
        <v>4.9062104788310501</v>
      </c>
      <c r="Q593" t="s">
        <v>36</v>
      </c>
      <c r="R593" t="s">
        <v>37</v>
      </c>
      <c r="S593">
        <v>2</v>
      </c>
      <c r="T593">
        <v>1</v>
      </c>
      <c r="U593">
        <v>1</v>
      </c>
      <c r="V593">
        <v>2</v>
      </c>
      <c r="W593" t="s">
        <v>38</v>
      </c>
      <c r="X593" s="8">
        <v>125</v>
      </c>
      <c r="Y593">
        <v>2</v>
      </c>
      <c r="Z593">
        <v>50</v>
      </c>
      <c r="AA593">
        <v>2</v>
      </c>
      <c r="AB593" s="6">
        <f t="shared" si="82"/>
        <v>24</v>
      </c>
      <c r="AC593" s="13">
        <f t="shared" si="83"/>
        <v>125</v>
      </c>
      <c r="AD593" s="13">
        <f t="shared" si="84"/>
        <v>250</v>
      </c>
      <c r="AE593" s="13">
        <f t="shared" si="85"/>
        <v>6000</v>
      </c>
      <c r="AF593" t="s">
        <v>39</v>
      </c>
      <c r="AG593">
        <v>0.57999999999999996</v>
      </c>
      <c r="AH593">
        <v>12</v>
      </c>
      <c r="AI593">
        <v>85</v>
      </c>
      <c r="AJ593">
        <v>9</v>
      </c>
      <c r="AK593">
        <v>9</v>
      </c>
      <c r="AL593">
        <v>9</v>
      </c>
      <c r="AM593">
        <v>9</v>
      </c>
      <c r="AN593">
        <v>8</v>
      </c>
      <c r="AO593">
        <v>8</v>
      </c>
    </row>
    <row r="594" spans="1:41">
      <c r="A594" s="1">
        <v>1033438</v>
      </c>
      <c r="B594" t="s">
        <v>645</v>
      </c>
      <c r="C594">
        <v>2011</v>
      </c>
      <c r="D594" s="2" t="s">
        <v>6539</v>
      </c>
      <c r="E594" s="4">
        <f t="shared" si="78"/>
        <v>40784</v>
      </c>
      <c r="F594" s="5">
        <f t="shared" ca="1" si="79"/>
        <v>3.8567822786656443</v>
      </c>
      <c r="G594" s="1">
        <v>209705</v>
      </c>
      <c r="H594" t="s">
        <v>107</v>
      </c>
      <c r="I594" t="s">
        <v>33</v>
      </c>
      <c r="J594" s="6" t="str">
        <f t="shared" si="80"/>
        <v>Amsterdam</v>
      </c>
      <c r="K594" t="s">
        <v>34</v>
      </c>
      <c r="L594" s="6" t="str">
        <f t="shared" si="81"/>
        <v>North Holland</v>
      </c>
      <c r="M594" s="1">
        <v>1073</v>
      </c>
      <c r="N594" t="s">
        <v>35</v>
      </c>
      <c r="O594">
        <v>52.356648760401001</v>
      </c>
      <c r="P594">
        <v>4.9067099400828296</v>
      </c>
      <c r="Q594" t="s">
        <v>36</v>
      </c>
      <c r="R594" t="s">
        <v>37</v>
      </c>
      <c r="S594">
        <v>4</v>
      </c>
      <c r="T594">
        <v>1</v>
      </c>
      <c r="U594">
        <v>1</v>
      </c>
      <c r="V594">
        <v>2</v>
      </c>
      <c r="W594" t="s">
        <v>38</v>
      </c>
      <c r="X594" s="8">
        <v>69</v>
      </c>
      <c r="Y594">
        <v>2</v>
      </c>
      <c r="Z594">
        <v>25</v>
      </c>
      <c r="AA594">
        <v>3</v>
      </c>
      <c r="AB594" s="6">
        <f t="shared" si="82"/>
        <v>42</v>
      </c>
      <c r="AC594" s="13">
        <f t="shared" si="83"/>
        <v>69</v>
      </c>
      <c r="AD594" s="13">
        <f t="shared" si="84"/>
        <v>207</v>
      </c>
      <c r="AE594" s="13">
        <f t="shared" si="85"/>
        <v>8694</v>
      </c>
      <c r="AF594" t="s">
        <v>62</v>
      </c>
      <c r="AG594" t="s">
        <v>62</v>
      </c>
      <c r="AH594">
        <v>21</v>
      </c>
      <c r="AI594">
        <v>97</v>
      </c>
      <c r="AJ594">
        <v>10</v>
      </c>
      <c r="AK594">
        <v>10</v>
      </c>
      <c r="AL594">
        <v>10</v>
      </c>
      <c r="AM594">
        <v>10</v>
      </c>
      <c r="AN594">
        <v>9</v>
      </c>
      <c r="AO594">
        <v>9</v>
      </c>
    </row>
    <row r="595" spans="1:41">
      <c r="A595" s="1">
        <v>1090600</v>
      </c>
      <c r="B595" t="s">
        <v>646</v>
      </c>
      <c r="C595">
        <v>2011</v>
      </c>
      <c r="D595" s="2" t="s">
        <v>6396</v>
      </c>
      <c r="E595" s="4">
        <f t="shared" si="78"/>
        <v>40786</v>
      </c>
      <c r="F595" s="5">
        <f t="shared" ca="1" si="79"/>
        <v>3.85130282661085</v>
      </c>
      <c r="G595" s="1">
        <v>211408</v>
      </c>
      <c r="H595" t="s">
        <v>80</v>
      </c>
      <c r="I595" t="s">
        <v>33</v>
      </c>
      <c r="J595" s="6" t="str">
        <f t="shared" si="80"/>
        <v>Amsterdam</v>
      </c>
      <c r="K595" t="s">
        <v>34</v>
      </c>
      <c r="L595" s="6" t="str">
        <f t="shared" si="81"/>
        <v>North Holland</v>
      </c>
      <c r="M595" s="1">
        <v>1091</v>
      </c>
      <c r="N595" t="s">
        <v>35</v>
      </c>
      <c r="O595">
        <v>52.349606026399897</v>
      </c>
      <c r="P595">
        <v>4.9173826517174701</v>
      </c>
      <c r="Q595" t="s">
        <v>132</v>
      </c>
      <c r="R595" t="s">
        <v>42</v>
      </c>
      <c r="S595">
        <v>3</v>
      </c>
      <c r="T595">
        <v>1</v>
      </c>
      <c r="U595">
        <v>1</v>
      </c>
      <c r="V595">
        <v>3</v>
      </c>
      <c r="W595" t="s">
        <v>38</v>
      </c>
      <c r="X595" s="8">
        <v>50</v>
      </c>
      <c r="Y595">
        <v>1</v>
      </c>
      <c r="Z595">
        <v>25</v>
      </c>
      <c r="AA595">
        <v>1</v>
      </c>
      <c r="AB595" s="6">
        <f t="shared" si="82"/>
        <v>134</v>
      </c>
      <c r="AC595" s="13">
        <f t="shared" si="83"/>
        <v>75</v>
      </c>
      <c r="AD595" s="13">
        <f t="shared" si="84"/>
        <v>75</v>
      </c>
      <c r="AE595" s="13">
        <f t="shared" si="85"/>
        <v>10050</v>
      </c>
      <c r="AF595" t="s">
        <v>39</v>
      </c>
      <c r="AG595">
        <v>0.92</v>
      </c>
      <c r="AH595">
        <v>67</v>
      </c>
      <c r="AI595">
        <v>88</v>
      </c>
      <c r="AJ595">
        <v>8</v>
      </c>
      <c r="AK595">
        <v>8</v>
      </c>
      <c r="AL595">
        <v>9</v>
      </c>
      <c r="AM595">
        <v>9</v>
      </c>
      <c r="AN595">
        <v>8</v>
      </c>
      <c r="AO595">
        <v>9</v>
      </c>
    </row>
    <row r="596" spans="1:41">
      <c r="A596" s="1">
        <v>1091971</v>
      </c>
      <c r="B596" t="s">
        <v>647</v>
      </c>
      <c r="C596">
        <v>2011</v>
      </c>
      <c r="D596" s="2" t="s">
        <v>6396</v>
      </c>
      <c r="E596" s="4">
        <f t="shared" si="78"/>
        <v>40786</v>
      </c>
      <c r="F596" s="5">
        <f t="shared" ca="1" si="79"/>
        <v>3.85130282661085</v>
      </c>
      <c r="G596" s="1">
        <v>2849011</v>
      </c>
      <c r="H596" t="s">
        <v>32</v>
      </c>
      <c r="I596" t="s">
        <v>33</v>
      </c>
      <c r="J596" s="6" t="str">
        <f t="shared" si="80"/>
        <v>Amsterdam</v>
      </c>
      <c r="K596" t="s">
        <v>34</v>
      </c>
      <c r="L596" s="6" t="str">
        <f t="shared" si="81"/>
        <v>North Holland</v>
      </c>
      <c r="M596" s="1" t="s">
        <v>648</v>
      </c>
      <c r="N596" t="s">
        <v>35</v>
      </c>
      <c r="O596">
        <v>52.382523728003498</v>
      </c>
      <c r="P596">
        <v>4.8750889496494301</v>
      </c>
      <c r="Q596" t="s">
        <v>36</v>
      </c>
      <c r="R596" t="s">
        <v>37</v>
      </c>
      <c r="S596">
        <v>2</v>
      </c>
      <c r="T596">
        <v>1</v>
      </c>
      <c r="U596">
        <v>1</v>
      </c>
      <c r="V596">
        <v>1</v>
      </c>
      <c r="W596" t="s">
        <v>38</v>
      </c>
      <c r="X596" s="8">
        <v>80</v>
      </c>
      <c r="Y596">
        <v>2</v>
      </c>
      <c r="Z596">
        <v>10</v>
      </c>
      <c r="AA596">
        <v>1</v>
      </c>
      <c r="AB596" s="6">
        <f t="shared" si="82"/>
        <v>160</v>
      </c>
      <c r="AC596" s="13">
        <f t="shared" si="83"/>
        <v>80</v>
      </c>
      <c r="AD596" s="13">
        <f t="shared" si="84"/>
        <v>80</v>
      </c>
      <c r="AE596" s="13">
        <f t="shared" si="85"/>
        <v>12800</v>
      </c>
      <c r="AF596" t="s">
        <v>43</v>
      </c>
      <c r="AG596">
        <v>0.96</v>
      </c>
      <c r="AH596">
        <v>80</v>
      </c>
      <c r="AI596">
        <v>90</v>
      </c>
      <c r="AJ596">
        <v>10</v>
      </c>
      <c r="AK596">
        <v>9</v>
      </c>
      <c r="AL596">
        <v>9</v>
      </c>
      <c r="AM596">
        <v>9</v>
      </c>
      <c r="AN596">
        <v>9</v>
      </c>
      <c r="AO596">
        <v>9</v>
      </c>
    </row>
    <row r="597" spans="1:41">
      <c r="A597" s="1">
        <v>1092788</v>
      </c>
      <c r="B597" t="s">
        <v>649</v>
      </c>
      <c r="C597">
        <v>2011</v>
      </c>
      <c r="D597" s="2" t="s">
        <v>6396</v>
      </c>
      <c r="E597" s="4">
        <f t="shared" si="78"/>
        <v>40786</v>
      </c>
      <c r="F597" s="5">
        <f t="shared" ca="1" si="79"/>
        <v>3.85130282661085</v>
      </c>
      <c r="G597" s="1">
        <v>306316</v>
      </c>
      <c r="H597" t="s">
        <v>45</v>
      </c>
      <c r="I597" t="s">
        <v>33</v>
      </c>
      <c r="J597" s="6" t="str">
        <f t="shared" si="80"/>
        <v>Amsterdam</v>
      </c>
      <c r="K597" t="s">
        <v>34</v>
      </c>
      <c r="L597" s="6" t="str">
        <f t="shared" si="81"/>
        <v>North Holland</v>
      </c>
      <c r="M597" s="1" t="s">
        <v>650</v>
      </c>
      <c r="N597" t="s">
        <v>35</v>
      </c>
      <c r="O597">
        <v>52.367327474623302</v>
      </c>
      <c r="P597">
        <v>4.8747173326777702</v>
      </c>
      <c r="Q597" t="s">
        <v>36</v>
      </c>
      <c r="R597" t="s">
        <v>37</v>
      </c>
      <c r="S597">
        <v>4</v>
      </c>
      <c r="T597">
        <v>1</v>
      </c>
      <c r="U597">
        <v>1</v>
      </c>
      <c r="V597">
        <v>1</v>
      </c>
      <c r="W597" t="s">
        <v>38</v>
      </c>
      <c r="X597" s="8">
        <v>75</v>
      </c>
      <c r="Y597">
        <v>2</v>
      </c>
      <c r="Z597">
        <v>15</v>
      </c>
      <c r="AA597">
        <v>1</v>
      </c>
      <c r="AB597" s="6">
        <f t="shared" si="82"/>
        <v>28</v>
      </c>
      <c r="AC597" s="13">
        <f t="shared" si="83"/>
        <v>75</v>
      </c>
      <c r="AD597" s="13">
        <f t="shared" si="84"/>
        <v>75</v>
      </c>
      <c r="AE597" s="13">
        <f t="shared" si="85"/>
        <v>2100</v>
      </c>
      <c r="AF597" t="s">
        <v>39</v>
      </c>
      <c r="AG597">
        <v>0.67</v>
      </c>
      <c r="AH597">
        <v>14</v>
      </c>
      <c r="AI597">
        <v>89</v>
      </c>
      <c r="AJ597">
        <v>9</v>
      </c>
      <c r="AK597">
        <v>7</v>
      </c>
      <c r="AL597">
        <v>9</v>
      </c>
      <c r="AM597">
        <v>9</v>
      </c>
      <c r="AN597">
        <v>10</v>
      </c>
      <c r="AO597">
        <v>9</v>
      </c>
    </row>
    <row r="598" spans="1:41">
      <c r="A598" s="1">
        <v>1107389</v>
      </c>
      <c r="B598" t="s">
        <v>651</v>
      </c>
      <c r="C598">
        <v>2011</v>
      </c>
      <c r="D598" s="2" t="s">
        <v>6540</v>
      </c>
      <c r="E598" s="4">
        <f t="shared" si="78"/>
        <v>40790</v>
      </c>
      <c r="F598" s="5">
        <f t="shared" ca="1" si="79"/>
        <v>3.840343922501261</v>
      </c>
      <c r="G598" s="1">
        <v>214531</v>
      </c>
      <c r="H598" t="s">
        <v>51</v>
      </c>
      <c r="I598" t="s">
        <v>33</v>
      </c>
      <c r="J598" s="6" t="str">
        <f t="shared" si="80"/>
        <v>Amsterdam</v>
      </c>
      <c r="K598" t="s">
        <v>34</v>
      </c>
      <c r="L598" s="6" t="str">
        <f t="shared" si="81"/>
        <v>North Holland</v>
      </c>
      <c r="M598" s="1">
        <v>1012</v>
      </c>
      <c r="N598" t="s">
        <v>35</v>
      </c>
      <c r="O598">
        <v>52.370688362374899</v>
      </c>
      <c r="P598">
        <v>4.8951571773918996</v>
      </c>
      <c r="Q598" t="s">
        <v>132</v>
      </c>
      <c r="R598" t="s">
        <v>42</v>
      </c>
      <c r="S598">
        <v>2</v>
      </c>
      <c r="T598">
        <v>1</v>
      </c>
      <c r="U598">
        <v>1</v>
      </c>
      <c r="V598">
        <v>2</v>
      </c>
      <c r="W598" t="s">
        <v>38</v>
      </c>
      <c r="X598" s="8">
        <v>79</v>
      </c>
      <c r="Y598">
        <v>1</v>
      </c>
      <c r="Z598">
        <v>20</v>
      </c>
      <c r="AA598">
        <v>2</v>
      </c>
      <c r="AB598" s="6">
        <f t="shared" si="82"/>
        <v>152</v>
      </c>
      <c r="AC598" s="13">
        <f t="shared" si="83"/>
        <v>99</v>
      </c>
      <c r="AD598" s="13">
        <f t="shared" si="84"/>
        <v>198</v>
      </c>
      <c r="AE598" s="13">
        <f t="shared" si="85"/>
        <v>30096</v>
      </c>
      <c r="AF598" t="s">
        <v>47</v>
      </c>
      <c r="AG598">
        <v>0.8</v>
      </c>
      <c r="AH598">
        <v>76</v>
      </c>
      <c r="AI598">
        <v>97</v>
      </c>
      <c r="AJ598">
        <v>10</v>
      </c>
      <c r="AK598">
        <v>10</v>
      </c>
      <c r="AL598">
        <v>10</v>
      </c>
      <c r="AM598">
        <v>10</v>
      </c>
      <c r="AN598">
        <v>10</v>
      </c>
      <c r="AO598">
        <v>9</v>
      </c>
    </row>
    <row r="599" spans="1:41">
      <c r="A599" s="1">
        <v>1107727</v>
      </c>
      <c r="B599" t="s">
        <v>224</v>
      </c>
      <c r="C599">
        <v>2011</v>
      </c>
      <c r="D599" s="2" t="s">
        <v>6540</v>
      </c>
      <c r="E599" s="4">
        <f t="shared" si="78"/>
        <v>40790</v>
      </c>
      <c r="F599" s="5">
        <f t="shared" ca="1" si="79"/>
        <v>3.840343922501261</v>
      </c>
      <c r="G599" s="1">
        <v>2073099</v>
      </c>
      <c r="H599" t="s">
        <v>56</v>
      </c>
      <c r="I599" t="s">
        <v>33</v>
      </c>
      <c r="J599" s="6" t="str">
        <f t="shared" si="80"/>
        <v>Amsterdam</v>
      </c>
      <c r="K599" t="s">
        <v>34</v>
      </c>
      <c r="L599" s="6" t="str">
        <f t="shared" si="81"/>
        <v>North Holland</v>
      </c>
      <c r="N599" t="s">
        <v>35</v>
      </c>
      <c r="O599">
        <v>52.354924714893698</v>
      </c>
      <c r="P599">
        <v>4.8817701837419296</v>
      </c>
      <c r="Q599" t="s">
        <v>36</v>
      </c>
      <c r="R599" t="s">
        <v>37</v>
      </c>
      <c r="S599">
        <v>8</v>
      </c>
      <c r="T599">
        <v>2</v>
      </c>
      <c r="U599">
        <v>4</v>
      </c>
      <c r="V599">
        <v>8</v>
      </c>
      <c r="W599" t="s">
        <v>38</v>
      </c>
      <c r="X599" s="8">
        <v>295</v>
      </c>
      <c r="Y599">
        <v>8</v>
      </c>
      <c r="Z599">
        <v>30</v>
      </c>
      <c r="AA599">
        <v>5</v>
      </c>
      <c r="AB599" s="6">
        <f t="shared" si="82"/>
        <v>4</v>
      </c>
      <c r="AC599" s="13">
        <f t="shared" si="83"/>
        <v>295</v>
      </c>
      <c r="AD599" s="13">
        <f t="shared" si="84"/>
        <v>1475</v>
      </c>
      <c r="AE599" s="13">
        <f t="shared" si="85"/>
        <v>5900</v>
      </c>
      <c r="AF599" t="s">
        <v>47</v>
      </c>
      <c r="AG599">
        <v>1</v>
      </c>
      <c r="AH599">
        <v>2</v>
      </c>
      <c r="AI599">
        <v>100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</row>
    <row r="600" spans="1:41">
      <c r="A600" s="1">
        <v>1107727</v>
      </c>
      <c r="B600" t="s">
        <v>224</v>
      </c>
      <c r="C600">
        <v>2011</v>
      </c>
      <c r="D600" s="2" t="s">
        <v>6540</v>
      </c>
      <c r="E600" s="4">
        <f t="shared" si="78"/>
        <v>40790</v>
      </c>
      <c r="F600" s="5">
        <f t="shared" ca="1" si="79"/>
        <v>3.840343922501261</v>
      </c>
      <c r="G600" s="1">
        <v>214576</v>
      </c>
      <c r="H600" t="s">
        <v>56</v>
      </c>
      <c r="I600" t="s">
        <v>33</v>
      </c>
      <c r="J600" s="6" t="str">
        <f t="shared" si="80"/>
        <v>Amsterdam</v>
      </c>
      <c r="K600" t="s">
        <v>34</v>
      </c>
      <c r="L600" s="6" t="str">
        <f t="shared" si="81"/>
        <v>North Holland</v>
      </c>
      <c r="M600" s="1" t="s">
        <v>652</v>
      </c>
      <c r="N600" t="s">
        <v>35</v>
      </c>
      <c r="O600">
        <v>52.356261994022802</v>
      </c>
      <c r="P600">
        <v>4.8844148981210598</v>
      </c>
      <c r="Q600" t="s">
        <v>36</v>
      </c>
      <c r="R600" t="s">
        <v>42</v>
      </c>
      <c r="S600">
        <v>3</v>
      </c>
      <c r="T600">
        <v>1</v>
      </c>
      <c r="U600">
        <v>1</v>
      </c>
      <c r="V600">
        <v>2</v>
      </c>
      <c r="W600" t="s">
        <v>38</v>
      </c>
      <c r="X600" s="8">
        <v>78</v>
      </c>
      <c r="Y600">
        <v>2</v>
      </c>
      <c r="Z600">
        <v>25</v>
      </c>
      <c r="AA600">
        <v>1</v>
      </c>
      <c r="AB600" s="6">
        <f t="shared" si="82"/>
        <v>364</v>
      </c>
      <c r="AC600" s="13">
        <f t="shared" si="83"/>
        <v>78</v>
      </c>
      <c r="AD600" s="13">
        <f t="shared" si="84"/>
        <v>78</v>
      </c>
      <c r="AE600" s="13">
        <f t="shared" si="85"/>
        <v>28392</v>
      </c>
      <c r="AF600" t="s">
        <v>47</v>
      </c>
      <c r="AG600">
        <v>1</v>
      </c>
      <c r="AH600">
        <v>182</v>
      </c>
      <c r="AI600">
        <v>98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</row>
    <row r="601" spans="1:41">
      <c r="A601" s="1">
        <v>1109692</v>
      </c>
      <c r="B601" t="s">
        <v>487</v>
      </c>
      <c r="C601">
        <v>2011</v>
      </c>
      <c r="D601" s="2" t="s">
        <v>6540</v>
      </c>
      <c r="E601" s="4">
        <f t="shared" si="78"/>
        <v>40790</v>
      </c>
      <c r="F601" s="5">
        <f t="shared" ca="1" si="79"/>
        <v>3.840343922501261</v>
      </c>
      <c r="G601" s="1">
        <v>667971</v>
      </c>
      <c r="H601" t="s">
        <v>60</v>
      </c>
      <c r="I601" t="s">
        <v>33</v>
      </c>
      <c r="J601" s="6" t="str">
        <f t="shared" si="80"/>
        <v>Amsterdam</v>
      </c>
      <c r="K601" t="s">
        <v>34</v>
      </c>
      <c r="L601" s="6" t="str">
        <f t="shared" si="81"/>
        <v>North Holland</v>
      </c>
      <c r="M601" s="1" t="s">
        <v>653</v>
      </c>
      <c r="N601" t="s">
        <v>35</v>
      </c>
      <c r="O601">
        <v>52.350236791757901</v>
      </c>
      <c r="P601">
        <v>4.8979451073073204</v>
      </c>
      <c r="Q601" t="s">
        <v>36</v>
      </c>
      <c r="R601" t="s">
        <v>37</v>
      </c>
      <c r="S601">
        <v>2</v>
      </c>
      <c r="T601">
        <v>1</v>
      </c>
      <c r="U601">
        <v>1</v>
      </c>
      <c r="V601">
        <v>1</v>
      </c>
      <c r="W601" t="s">
        <v>38</v>
      </c>
      <c r="X601" s="8">
        <v>99</v>
      </c>
      <c r="Y601">
        <v>1</v>
      </c>
      <c r="Z601">
        <v>0</v>
      </c>
      <c r="AA601">
        <v>1</v>
      </c>
      <c r="AB601" s="6">
        <f t="shared" si="82"/>
        <v>10</v>
      </c>
      <c r="AC601" s="13">
        <f t="shared" si="83"/>
        <v>99</v>
      </c>
      <c r="AD601" s="13">
        <f t="shared" si="84"/>
        <v>99</v>
      </c>
      <c r="AE601" s="13">
        <f t="shared" si="85"/>
        <v>990</v>
      </c>
      <c r="AF601" t="s">
        <v>39</v>
      </c>
      <c r="AG601">
        <v>0.67</v>
      </c>
      <c r="AH601">
        <v>5</v>
      </c>
      <c r="AI601">
        <v>95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</row>
    <row r="602" spans="1:41">
      <c r="A602" s="1">
        <v>1118440</v>
      </c>
      <c r="B602" t="s">
        <v>611</v>
      </c>
      <c r="C602">
        <v>2011</v>
      </c>
      <c r="D602" s="2" t="s">
        <v>6399</v>
      </c>
      <c r="E602" s="4">
        <f t="shared" si="78"/>
        <v>40792</v>
      </c>
      <c r="F602" s="5">
        <f t="shared" ca="1" si="79"/>
        <v>3.8348644704464663</v>
      </c>
      <c r="G602" s="1">
        <v>3301229</v>
      </c>
      <c r="H602" t="s">
        <v>45</v>
      </c>
      <c r="I602" t="s">
        <v>33</v>
      </c>
      <c r="J602" s="6" t="str">
        <f t="shared" si="80"/>
        <v>Amsterdam</v>
      </c>
      <c r="K602" t="s">
        <v>34</v>
      </c>
      <c r="L602" s="6" t="str">
        <f t="shared" si="81"/>
        <v>North Holland</v>
      </c>
      <c r="M602" s="1" t="s">
        <v>654</v>
      </c>
      <c r="N602" t="s">
        <v>35</v>
      </c>
      <c r="O602">
        <v>52.3698997991089</v>
      </c>
      <c r="P602">
        <v>4.8620086016764201</v>
      </c>
      <c r="Q602" t="s">
        <v>36</v>
      </c>
      <c r="R602" t="s">
        <v>42</v>
      </c>
      <c r="S602">
        <v>2</v>
      </c>
      <c r="T602">
        <v>1</v>
      </c>
      <c r="U602">
        <v>1</v>
      </c>
      <c r="V602">
        <v>1</v>
      </c>
      <c r="W602" t="s">
        <v>38</v>
      </c>
      <c r="X602" s="8">
        <v>59</v>
      </c>
      <c r="Y602">
        <v>1</v>
      </c>
      <c r="Z602">
        <v>0</v>
      </c>
      <c r="AA602">
        <v>2</v>
      </c>
      <c r="AB602" s="6">
        <f t="shared" si="82"/>
        <v>104</v>
      </c>
      <c r="AC602" s="13">
        <f t="shared" si="83"/>
        <v>59</v>
      </c>
      <c r="AD602" s="13">
        <f t="shared" si="84"/>
        <v>118</v>
      </c>
      <c r="AE602" s="13">
        <f t="shared" si="85"/>
        <v>12272</v>
      </c>
      <c r="AF602" t="s">
        <v>43</v>
      </c>
      <c r="AG602">
        <v>1</v>
      </c>
      <c r="AH602">
        <v>52</v>
      </c>
      <c r="AI602">
        <v>92</v>
      </c>
      <c r="AJ602">
        <v>10</v>
      </c>
      <c r="AK602">
        <v>10</v>
      </c>
      <c r="AL602">
        <v>9</v>
      </c>
      <c r="AM602">
        <v>10</v>
      </c>
      <c r="AN602">
        <v>9</v>
      </c>
      <c r="AO602">
        <v>9</v>
      </c>
    </row>
    <row r="603" spans="1:41">
      <c r="A603" s="1">
        <v>1118702</v>
      </c>
      <c r="B603" t="s">
        <v>655</v>
      </c>
      <c r="C603">
        <v>2011</v>
      </c>
      <c r="D603" s="2" t="s">
        <v>6399</v>
      </c>
      <c r="E603" s="4">
        <f t="shared" si="78"/>
        <v>40792</v>
      </c>
      <c r="F603" s="5">
        <f t="shared" ca="1" si="79"/>
        <v>3.8348644704464663</v>
      </c>
      <c r="G603" s="1">
        <v>870225</v>
      </c>
      <c r="H603" t="s">
        <v>60</v>
      </c>
      <c r="I603" t="s">
        <v>33</v>
      </c>
      <c r="J603" s="6" t="str">
        <f t="shared" si="80"/>
        <v>Amsterdam</v>
      </c>
      <c r="K603" t="s">
        <v>34</v>
      </c>
      <c r="L603" s="6" t="str">
        <f t="shared" si="81"/>
        <v>North Holland</v>
      </c>
      <c r="M603" s="1">
        <v>1073</v>
      </c>
      <c r="N603" t="s">
        <v>35</v>
      </c>
      <c r="O603">
        <v>52.352604511816601</v>
      </c>
      <c r="P603">
        <v>4.9008282705413704</v>
      </c>
      <c r="Q603" t="s">
        <v>36</v>
      </c>
      <c r="R603" t="s">
        <v>37</v>
      </c>
      <c r="S603">
        <v>4</v>
      </c>
      <c r="T603">
        <v>1</v>
      </c>
      <c r="U603">
        <v>2</v>
      </c>
      <c r="V603">
        <v>2</v>
      </c>
      <c r="W603" t="s">
        <v>38</v>
      </c>
      <c r="X603" s="8">
        <v>180</v>
      </c>
      <c r="Y603">
        <v>1</v>
      </c>
      <c r="Z603">
        <v>0</v>
      </c>
      <c r="AA603">
        <v>1</v>
      </c>
      <c r="AB603" s="6">
        <f t="shared" si="82"/>
        <v>50</v>
      </c>
      <c r="AC603" s="13">
        <f t="shared" si="83"/>
        <v>180</v>
      </c>
      <c r="AD603" s="13">
        <f t="shared" si="84"/>
        <v>180</v>
      </c>
      <c r="AE603" s="13">
        <f t="shared" si="85"/>
        <v>9000</v>
      </c>
      <c r="AF603" t="s">
        <v>39</v>
      </c>
      <c r="AG603">
        <v>0.89</v>
      </c>
      <c r="AH603">
        <v>25</v>
      </c>
      <c r="AI603">
        <v>93</v>
      </c>
      <c r="AJ603">
        <v>9</v>
      </c>
      <c r="AK603">
        <v>9</v>
      </c>
      <c r="AL603">
        <v>10</v>
      </c>
      <c r="AM603">
        <v>10</v>
      </c>
      <c r="AN603">
        <v>10</v>
      </c>
      <c r="AO603">
        <v>9</v>
      </c>
    </row>
    <row r="604" spans="1:41">
      <c r="A604" s="1">
        <v>1120868</v>
      </c>
      <c r="B604" t="s">
        <v>656</v>
      </c>
      <c r="C604">
        <v>2011</v>
      </c>
      <c r="D604" s="2" t="s">
        <v>6399</v>
      </c>
      <c r="E604" s="4">
        <f t="shared" si="78"/>
        <v>40792</v>
      </c>
      <c r="F604" s="5">
        <f t="shared" ca="1" si="79"/>
        <v>3.8348644704464663</v>
      </c>
      <c r="G604" s="1">
        <v>1986408</v>
      </c>
      <c r="H604" t="s">
        <v>60</v>
      </c>
      <c r="I604" t="s">
        <v>33</v>
      </c>
      <c r="J604" s="6" t="str">
        <f t="shared" si="80"/>
        <v>Amsterdam</v>
      </c>
      <c r="K604" t="s">
        <v>34</v>
      </c>
      <c r="L604" s="6" t="str">
        <f t="shared" si="81"/>
        <v>North Holland</v>
      </c>
      <c r="M604" s="1">
        <v>1073</v>
      </c>
      <c r="N604" t="s">
        <v>35</v>
      </c>
      <c r="O604">
        <v>52.354281639760799</v>
      </c>
      <c r="P604">
        <v>4.9005437743307096</v>
      </c>
      <c r="Q604" t="s">
        <v>36</v>
      </c>
      <c r="R604" t="s">
        <v>37</v>
      </c>
      <c r="S604">
        <v>3</v>
      </c>
      <c r="T604">
        <v>1</v>
      </c>
      <c r="U604">
        <v>1</v>
      </c>
      <c r="V604">
        <v>1</v>
      </c>
      <c r="W604" t="s">
        <v>38</v>
      </c>
      <c r="X604" s="8">
        <v>85</v>
      </c>
      <c r="Y604">
        <v>2</v>
      </c>
      <c r="Z604">
        <v>10</v>
      </c>
      <c r="AA604">
        <v>5</v>
      </c>
      <c r="AB604" s="6">
        <f t="shared" si="82"/>
        <v>6</v>
      </c>
      <c r="AC604" s="13">
        <f t="shared" si="83"/>
        <v>85</v>
      </c>
      <c r="AD604" s="13">
        <f t="shared" si="84"/>
        <v>425</v>
      </c>
      <c r="AE604" s="13">
        <f t="shared" si="85"/>
        <v>2550</v>
      </c>
      <c r="AF604" t="s">
        <v>43</v>
      </c>
      <c r="AG604">
        <v>1</v>
      </c>
      <c r="AH604">
        <v>3</v>
      </c>
      <c r="AI604">
        <v>100</v>
      </c>
      <c r="AJ604">
        <v>10</v>
      </c>
      <c r="AK604">
        <v>10</v>
      </c>
      <c r="AL604">
        <v>9</v>
      </c>
      <c r="AM604">
        <v>10</v>
      </c>
      <c r="AN604">
        <v>9</v>
      </c>
      <c r="AO604">
        <v>8</v>
      </c>
    </row>
    <row r="605" spans="1:41">
      <c r="A605" s="1">
        <v>1124563</v>
      </c>
      <c r="B605" t="s">
        <v>522</v>
      </c>
      <c r="C605">
        <v>2011</v>
      </c>
      <c r="D605" s="2" t="s">
        <v>6337</v>
      </c>
      <c r="E605" s="4">
        <f t="shared" si="78"/>
        <v>40793</v>
      </c>
      <c r="F605" s="5">
        <f t="shared" ca="1" si="79"/>
        <v>3.8321247444190689</v>
      </c>
      <c r="G605" s="1">
        <v>217692</v>
      </c>
      <c r="H605" t="s">
        <v>60</v>
      </c>
      <c r="I605" t="s">
        <v>33</v>
      </c>
      <c r="J605" s="6" t="str">
        <f t="shared" si="80"/>
        <v>Amsterdam</v>
      </c>
      <c r="K605" t="s">
        <v>34</v>
      </c>
      <c r="L605" s="6" t="str">
        <f t="shared" si="81"/>
        <v>North Holland</v>
      </c>
      <c r="M605" s="1">
        <v>1079</v>
      </c>
      <c r="N605" t="s">
        <v>35</v>
      </c>
      <c r="O605">
        <v>52.337615223971603</v>
      </c>
      <c r="P605">
        <v>4.8935964871809103</v>
      </c>
      <c r="Q605" t="s">
        <v>36</v>
      </c>
      <c r="R605" t="s">
        <v>37</v>
      </c>
      <c r="S605">
        <v>3</v>
      </c>
      <c r="T605">
        <v>1</v>
      </c>
      <c r="U605">
        <v>1</v>
      </c>
      <c r="V605">
        <v>1</v>
      </c>
      <c r="W605" t="s">
        <v>38</v>
      </c>
      <c r="X605" s="8">
        <v>99</v>
      </c>
      <c r="Y605">
        <v>1</v>
      </c>
      <c r="Z605">
        <v>30</v>
      </c>
      <c r="AA605">
        <v>6</v>
      </c>
      <c r="AB605" s="6">
        <f t="shared" si="82"/>
        <v>4</v>
      </c>
      <c r="AC605" s="13">
        <f t="shared" si="83"/>
        <v>129</v>
      </c>
      <c r="AD605" s="13">
        <f t="shared" si="84"/>
        <v>774</v>
      </c>
      <c r="AE605" s="13">
        <f t="shared" si="85"/>
        <v>3096</v>
      </c>
      <c r="AF605" t="s">
        <v>47</v>
      </c>
      <c r="AG605">
        <v>0.67</v>
      </c>
      <c r="AH605">
        <v>2</v>
      </c>
      <c r="AI605">
        <v>100</v>
      </c>
      <c r="AJ605">
        <v>10</v>
      </c>
      <c r="AK605">
        <v>10</v>
      </c>
      <c r="AL605">
        <v>10</v>
      </c>
      <c r="AM605">
        <v>10</v>
      </c>
      <c r="AN605">
        <v>10</v>
      </c>
      <c r="AO605">
        <v>9</v>
      </c>
    </row>
    <row r="606" spans="1:41">
      <c r="A606" s="1">
        <v>1125467</v>
      </c>
      <c r="B606" t="s">
        <v>355</v>
      </c>
      <c r="C606">
        <v>2011</v>
      </c>
      <c r="D606" s="2" t="s">
        <v>6337</v>
      </c>
      <c r="E606" s="4">
        <f t="shared" si="78"/>
        <v>40793</v>
      </c>
      <c r="F606" s="5">
        <f t="shared" ca="1" si="79"/>
        <v>3.8321247444190689</v>
      </c>
      <c r="G606" s="1">
        <v>1605387</v>
      </c>
      <c r="H606" t="s">
        <v>41</v>
      </c>
      <c r="I606" t="s">
        <v>33</v>
      </c>
      <c r="J606" s="6" t="str">
        <f t="shared" si="80"/>
        <v>Amsterdam</v>
      </c>
      <c r="K606" t="s">
        <v>34</v>
      </c>
      <c r="L606" s="6" t="str">
        <f t="shared" si="81"/>
        <v>North Holland</v>
      </c>
      <c r="M606" s="1" t="s">
        <v>657</v>
      </c>
      <c r="N606" t="s">
        <v>35</v>
      </c>
      <c r="O606">
        <v>52.364890727849001</v>
      </c>
      <c r="P606">
        <v>4.9404569802423604</v>
      </c>
      <c r="Q606" t="s">
        <v>36</v>
      </c>
      <c r="R606" t="s">
        <v>37</v>
      </c>
      <c r="S606">
        <v>2</v>
      </c>
      <c r="T606">
        <v>1</v>
      </c>
      <c r="U606">
        <v>1</v>
      </c>
      <c r="V606">
        <v>1</v>
      </c>
      <c r="W606" t="s">
        <v>38</v>
      </c>
      <c r="X606" s="8">
        <v>99</v>
      </c>
      <c r="Y606">
        <v>2</v>
      </c>
      <c r="Z606">
        <v>25</v>
      </c>
      <c r="AA606">
        <v>5</v>
      </c>
      <c r="AB606" s="6">
        <f t="shared" si="82"/>
        <v>20</v>
      </c>
      <c r="AC606" s="13">
        <f t="shared" si="83"/>
        <v>99</v>
      </c>
      <c r="AD606" s="13">
        <f t="shared" si="84"/>
        <v>495</v>
      </c>
      <c r="AE606" s="13">
        <f t="shared" si="85"/>
        <v>9900</v>
      </c>
      <c r="AF606" t="s">
        <v>43</v>
      </c>
      <c r="AG606">
        <v>0.67</v>
      </c>
      <c r="AH606">
        <v>10</v>
      </c>
      <c r="AI606">
        <v>96</v>
      </c>
      <c r="AJ606">
        <v>10</v>
      </c>
      <c r="AK606">
        <v>9</v>
      </c>
      <c r="AL606">
        <v>10</v>
      </c>
      <c r="AM606">
        <v>10</v>
      </c>
      <c r="AN606">
        <v>9</v>
      </c>
      <c r="AO606">
        <v>10</v>
      </c>
    </row>
    <row r="607" spans="1:41">
      <c r="A607" s="1">
        <v>1135329</v>
      </c>
      <c r="B607" t="s">
        <v>658</v>
      </c>
      <c r="C607">
        <v>2011</v>
      </c>
      <c r="D607" s="2" t="s">
        <v>6391</v>
      </c>
      <c r="E607" s="4">
        <f t="shared" si="78"/>
        <v>40795</v>
      </c>
      <c r="F607" s="5">
        <f t="shared" ca="1" si="79"/>
        <v>3.8266452923642746</v>
      </c>
      <c r="G607" s="1">
        <v>305200</v>
      </c>
      <c r="H607" t="s">
        <v>51</v>
      </c>
      <c r="I607" t="s">
        <v>33</v>
      </c>
      <c r="J607" s="6" t="str">
        <f t="shared" si="80"/>
        <v>Amsterdam</v>
      </c>
      <c r="K607" t="s">
        <v>34</v>
      </c>
      <c r="L607" s="6" t="str">
        <f t="shared" si="81"/>
        <v>North Holland</v>
      </c>
      <c r="M607" s="1">
        <v>1012</v>
      </c>
      <c r="N607" t="s">
        <v>35</v>
      </c>
      <c r="O607">
        <v>52.369569405758398</v>
      </c>
      <c r="P607">
        <v>4.8883043363701502</v>
      </c>
      <c r="Q607" t="s">
        <v>36</v>
      </c>
      <c r="R607" t="s">
        <v>37</v>
      </c>
      <c r="S607">
        <v>4</v>
      </c>
      <c r="T607">
        <v>1</v>
      </c>
      <c r="U607">
        <v>2</v>
      </c>
      <c r="V607">
        <v>2</v>
      </c>
      <c r="W607" t="s">
        <v>38</v>
      </c>
      <c r="X607" s="8">
        <v>550</v>
      </c>
      <c r="Y607">
        <v>4</v>
      </c>
      <c r="Z607">
        <v>83</v>
      </c>
      <c r="AA607">
        <v>2</v>
      </c>
      <c r="AB607" s="6">
        <f t="shared" si="82"/>
        <v>0</v>
      </c>
      <c r="AC607" s="13">
        <f t="shared" si="83"/>
        <v>550</v>
      </c>
      <c r="AD607" s="13">
        <f t="shared" si="84"/>
        <v>1100</v>
      </c>
      <c r="AE607" s="13">
        <f t="shared" si="85"/>
        <v>0</v>
      </c>
      <c r="AF607" t="s">
        <v>43</v>
      </c>
      <c r="AG607">
        <v>1</v>
      </c>
      <c r="AH607">
        <v>0</v>
      </c>
    </row>
    <row r="608" spans="1:41">
      <c r="A608" s="1">
        <v>1135329</v>
      </c>
      <c r="B608" t="s">
        <v>658</v>
      </c>
      <c r="C608">
        <v>2011</v>
      </c>
      <c r="D608" s="2" t="s">
        <v>6391</v>
      </c>
      <c r="E608" s="4">
        <f t="shared" si="78"/>
        <v>40795</v>
      </c>
      <c r="F608" s="5">
        <f t="shared" ca="1" si="79"/>
        <v>3.8266452923642746</v>
      </c>
      <c r="G608" s="1">
        <v>219276</v>
      </c>
      <c r="H608" t="s">
        <v>51</v>
      </c>
      <c r="I608" t="s">
        <v>33</v>
      </c>
      <c r="J608" s="6" t="str">
        <f t="shared" si="80"/>
        <v>Amsterdam</v>
      </c>
      <c r="K608" t="s">
        <v>34</v>
      </c>
      <c r="L608" s="6" t="str">
        <f t="shared" si="81"/>
        <v>North Holland</v>
      </c>
      <c r="M608" s="1">
        <v>1012</v>
      </c>
      <c r="N608" t="s">
        <v>35</v>
      </c>
      <c r="O608">
        <v>52.368905250409497</v>
      </c>
      <c r="P608">
        <v>4.8897045685805303</v>
      </c>
      <c r="Q608" t="s">
        <v>36</v>
      </c>
      <c r="R608" t="s">
        <v>37</v>
      </c>
      <c r="S608">
        <v>2</v>
      </c>
      <c r="U608">
        <v>1</v>
      </c>
      <c r="V608">
        <v>1</v>
      </c>
      <c r="W608" t="s">
        <v>38</v>
      </c>
      <c r="X608" s="8">
        <v>327</v>
      </c>
      <c r="Y608">
        <v>2</v>
      </c>
      <c r="Z608">
        <v>83</v>
      </c>
      <c r="AA608">
        <v>2</v>
      </c>
      <c r="AB608" s="6">
        <f t="shared" si="82"/>
        <v>2</v>
      </c>
      <c r="AC608" s="13">
        <f t="shared" si="83"/>
        <v>327</v>
      </c>
      <c r="AD608" s="13">
        <f t="shared" si="84"/>
        <v>654</v>
      </c>
      <c r="AE608" s="13">
        <f t="shared" si="85"/>
        <v>1308</v>
      </c>
      <c r="AF608" t="s">
        <v>43</v>
      </c>
      <c r="AG608">
        <v>1</v>
      </c>
      <c r="AH608">
        <v>1</v>
      </c>
      <c r="AI608">
        <v>97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8</v>
      </c>
    </row>
    <row r="609" spans="1:41">
      <c r="A609" s="1">
        <v>1135786</v>
      </c>
      <c r="B609" t="s">
        <v>659</v>
      </c>
      <c r="C609">
        <v>2011</v>
      </c>
      <c r="D609" s="2" t="s">
        <v>6391</v>
      </c>
      <c r="E609" s="4">
        <f t="shared" si="78"/>
        <v>40795</v>
      </c>
      <c r="F609" s="5">
        <f t="shared" ca="1" si="79"/>
        <v>3.8266452923642746</v>
      </c>
      <c r="G609" s="1">
        <v>1159283</v>
      </c>
      <c r="H609" t="s">
        <v>71</v>
      </c>
      <c r="I609" t="s">
        <v>33</v>
      </c>
      <c r="J609" s="6" t="str">
        <f t="shared" si="80"/>
        <v>Amsterdam</v>
      </c>
      <c r="K609" t="s">
        <v>34</v>
      </c>
      <c r="L609" s="6" t="str">
        <f t="shared" si="81"/>
        <v>North Holland</v>
      </c>
      <c r="M609" s="1">
        <v>1055</v>
      </c>
      <c r="N609" t="s">
        <v>35</v>
      </c>
      <c r="O609">
        <v>52.384633570306001</v>
      </c>
      <c r="P609">
        <v>4.8475703206903198</v>
      </c>
      <c r="Q609" t="s">
        <v>58</v>
      </c>
      <c r="R609" t="s">
        <v>37</v>
      </c>
      <c r="S609">
        <v>6</v>
      </c>
      <c r="T609">
        <v>1.5</v>
      </c>
      <c r="U609">
        <v>3</v>
      </c>
      <c r="V609">
        <v>5</v>
      </c>
      <c r="W609" t="s">
        <v>38</v>
      </c>
      <c r="X609" s="8">
        <v>125</v>
      </c>
      <c r="Y609">
        <v>1</v>
      </c>
      <c r="Z609">
        <v>0</v>
      </c>
      <c r="AA609">
        <v>2</v>
      </c>
      <c r="AB609" s="6">
        <f t="shared" si="82"/>
        <v>40</v>
      </c>
      <c r="AC609" s="13">
        <f t="shared" si="83"/>
        <v>125</v>
      </c>
      <c r="AD609" s="13">
        <f t="shared" si="84"/>
        <v>250</v>
      </c>
      <c r="AE609" s="13">
        <f t="shared" si="85"/>
        <v>10000</v>
      </c>
      <c r="AF609" t="s">
        <v>43</v>
      </c>
      <c r="AG609">
        <v>1</v>
      </c>
      <c r="AH609">
        <v>20</v>
      </c>
      <c r="AI609">
        <v>91</v>
      </c>
      <c r="AJ609">
        <v>9</v>
      </c>
      <c r="AK609">
        <v>8</v>
      </c>
      <c r="AL609">
        <v>10</v>
      </c>
      <c r="AM609">
        <v>10</v>
      </c>
      <c r="AN609">
        <v>9</v>
      </c>
      <c r="AO609">
        <v>9</v>
      </c>
    </row>
    <row r="610" spans="1:41">
      <c r="A610" s="1">
        <v>1141485</v>
      </c>
      <c r="B610" t="s">
        <v>660</v>
      </c>
      <c r="C610">
        <v>2011</v>
      </c>
      <c r="D610" s="2" t="s">
        <v>6541</v>
      </c>
      <c r="E610" s="4">
        <f t="shared" si="78"/>
        <v>40797</v>
      </c>
      <c r="F610" s="5">
        <f t="shared" ca="1" si="79"/>
        <v>3.8211658403094799</v>
      </c>
      <c r="G610" s="1">
        <v>308028</v>
      </c>
      <c r="H610" t="s">
        <v>49</v>
      </c>
      <c r="I610" t="s">
        <v>33</v>
      </c>
      <c r="J610" s="6" t="str">
        <f t="shared" si="80"/>
        <v>Amsterdam</v>
      </c>
      <c r="K610" t="s">
        <v>34</v>
      </c>
      <c r="L610" s="6" t="str">
        <f t="shared" si="81"/>
        <v>North Holland</v>
      </c>
      <c r="M610" s="1">
        <v>1017</v>
      </c>
      <c r="N610" t="s">
        <v>35</v>
      </c>
      <c r="O610">
        <v>52.358531737071402</v>
      </c>
      <c r="P610">
        <v>4.8975109293473498</v>
      </c>
      <c r="Q610" t="s">
        <v>132</v>
      </c>
      <c r="R610" t="s">
        <v>42</v>
      </c>
      <c r="S610">
        <v>2</v>
      </c>
      <c r="U610">
        <v>1</v>
      </c>
      <c r="V610">
        <v>1</v>
      </c>
      <c r="W610" t="s">
        <v>38</v>
      </c>
      <c r="X610" s="8">
        <v>85</v>
      </c>
      <c r="Y610">
        <v>1</v>
      </c>
      <c r="Z610">
        <v>0</v>
      </c>
      <c r="AA610">
        <v>3</v>
      </c>
      <c r="AB610" s="6">
        <f t="shared" si="82"/>
        <v>10</v>
      </c>
      <c r="AC610" s="13">
        <f t="shared" si="83"/>
        <v>85</v>
      </c>
      <c r="AD610" s="13">
        <f t="shared" si="84"/>
        <v>255</v>
      </c>
      <c r="AE610" s="13">
        <f t="shared" si="85"/>
        <v>2550</v>
      </c>
      <c r="AF610" t="s">
        <v>43</v>
      </c>
      <c r="AG610">
        <v>1</v>
      </c>
      <c r="AH610">
        <v>5</v>
      </c>
      <c r="AI610">
        <v>88</v>
      </c>
      <c r="AJ610">
        <v>9</v>
      </c>
      <c r="AK610">
        <v>9</v>
      </c>
      <c r="AL610">
        <v>10</v>
      </c>
      <c r="AM610">
        <v>9</v>
      </c>
      <c r="AN610">
        <v>10</v>
      </c>
      <c r="AO610">
        <v>9</v>
      </c>
    </row>
    <row r="611" spans="1:41">
      <c r="A611" s="1">
        <v>1143187</v>
      </c>
      <c r="B611" t="s">
        <v>491</v>
      </c>
      <c r="C611">
        <v>2011</v>
      </c>
      <c r="D611" s="2" t="s">
        <v>6541</v>
      </c>
      <c r="E611" s="4">
        <f t="shared" si="78"/>
        <v>40797</v>
      </c>
      <c r="F611" s="5">
        <f t="shared" ca="1" si="79"/>
        <v>3.8211658403094799</v>
      </c>
      <c r="G611" s="1">
        <v>503383</v>
      </c>
      <c r="H611" t="s">
        <v>51</v>
      </c>
      <c r="I611" t="s">
        <v>33</v>
      </c>
      <c r="J611" s="6" t="str">
        <f t="shared" si="80"/>
        <v>Amsterdam</v>
      </c>
      <c r="K611" t="s">
        <v>34</v>
      </c>
      <c r="L611" s="6" t="str">
        <f t="shared" si="81"/>
        <v>North Holland</v>
      </c>
      <c r="M611" s="1">
        <v>1015</v>
      </c>
      <c r="N611" t="s">
        <v>35</v>
      </c>
      <c r="O611">
        <v>52.375058267289802</v>
      </c>
      <c r="P611">
        <v>4.8887995382959097</v>
      </c>
      <c r="Q611" t="s">
        <v>58</v>
      </c>
      <c r="R611" t="s">
        <v>37</v>
      </c>
      <c r="S611">
        <v>4</v>
      </c>
      <c r="T611">
        <v>1</v>
      </c>
      <c r="U611">
        <v>2</v>
      </c>
      <c r="V611">
        <v>2</v>
      </c>
      <c r="W611" t="s">
        <v>38</v>
      </c>
      <c r="X611" s="8">
        <v>295</v>
      </c>
      <c r="Y611">
        <v>2</v>
      </c>
      <c r="Z611">
        <v>20</v>
      </c>
      <c r="AA611">
        <v>1</v>
      </c>
      <c r="AB611" s="6">
        <f t="shared" si="82"/>
        <v>100</v>
      </c>
      <c r="AC611" s="13">
        <f t="shared" si="83"/>
        <v>295</v>
      </c>
      <c r="AD611" s="13">
        <f t="shared" si="84"/>
        <v>295</v>
      </c>
      <c r="AE611" s="13">
        <f t="shared" si="85"/>
        <v>29500</v>
      </c>
      <c r="AF611" t="s">
        <v>47</v>
      </c>
      <c r="AG611">
        <v>0.75</v>
      </c>
      <c r="AH611">
        <v>50</v>
      </c>
      <c r="AI611">
        <v>97</v>
      </c>
      <c r="AJ611">
        <v>10</v>
      </c>
      <c r="AK611">
        <v>10</v>
      </c>
      <c r="AL611">
        <v>10</v>
      </c>
      <c r="AM611">
        <v>10</v>
      </c>
      <c r="AN611">
        <v>10</v>
      </c>
      <c r="AO611">
        <v>9</v>
      </c>
    </row>
    <row r="612" spans="1:41">
      <c r="A612" s="1">
        <v>1150862</v>
      </c>
      <c r="B612" t="s">
        <v>150</v>
      </c>
      <c r="C612">
        <v>2011</v>
      </c>
      <c r="D612" s="2" t="s">
        <v>6542</v>
      </c>
      <c r="E612" s="4">
        <f t="shared" si="78"/>
        <v>40799</v>
      </c>
      <c r="F612" s="5">
        <f t="shared" ca="1" si="79"/>
        <v>3.8156863882546856</v>
      </c>
      <c r="G612" s="1">
        <v>2584870</v>
      </c>
      <c r="H612" t="s">
        <v>60</v>
      </c>
      <c r="I612" t="s">
        <v>33</v>
      </c>
      <c r="J612" s="6" t="str">
        <f t="shared" si="80"/>
        <v>Amsterdam</v>
      </c>
      <c r="K612" t="s">
        <v>34</v>
      </c>
      <c r="L612" s="6" t="str">
        <f t="shared" si="81"/>
        <v>North Holland</v>
      </c>
      <c r="M612" s="1" t="s">
        <v>661</v>
      </c>
      <c r="N612" t="s">
        <v>35</v>
      </c>
      <c r="O612">
        <v>52.3538747597526</v>
      </c>
      <c r="P612">
        <v>4.89825963014066</v>
      </c>
      <c r="Q612" t="s">
        <v>36</v>
      </c>
      <c r="R612" t="s">
        <v>37</v>
      </c>
      <c r="S612">
        <v>2</v>
      </c>
      <c r="T612">
        <v>1</v>
      </c>
      <c r="U612">
        <v>1</v>
      </c>
      <c r="V612">
        <v>1</v>
      </c>
      <c r="W612" t="s">
        <v>38</v>
      </c>
      <c r="X612" s="8">
        <v>98</v>
      </c>
      <c r="Y612">
        <v>1</v>
      </c>
      <c r="Z612">
        <v>0</v>
      </c>
      <c r="AA612">
        <v>2</v>
      </c>
      <c r="AB612" s="6">
        <f t="shared" si="82"/>
        <v>0</v>
      </c>
      <c r="AC612" s="13">
        <f t="shared" si="83"/>
        <v>98</v>
      </c>
      <c r="AD612" s="13">
        <f t="shared" si="84"/>
        <v>196</v>
      </c>
      <c r="AE612" s="13">
        <f t="shared" si="85"/>
        <v>0</v>
      </c>
      <c r="AF612" t="s">
        <v>47</v>
      </c>
      <c r="AG612">
        <v>1</v>
      </c>
      <c r="AH612">
        <v>0</v>
      </c>
    </row>
    <row r="613" spans="1:41">
      <c r="A613" s="1">
        <v>1150890</v>
      </c>
      <c r="B613" t="s">
        <v>145</v>
      </c>
      <c r="C613">
        <v>2011</v>
      </c>
      <c r="D613" s="2" t="s">
        <v>6542</v>
      </c>
      <c r="E613" s="4">
        <f t="shared" si="78"/>
        <v>40799</v>
      </c>
      <c r="F613" s="5">
        <f t="shared" ca="1" si="79"/>
        <v>3.8156863882546856</v>
      </c>
      <c r="G613" s="1">
        <v>3021913</v>
      </c>
      <c r="H613" t="s">
        <v>60</v>
      </c>
      <c r="I613" t="s">
        <v>33</v>
      </c>
      <c r="J613" s="6" t="str">
        <f t="shared" si="80"/>
        <v>Amsterdam</v>
      </c>
      <c r="K613" t="s">
        <v>34</v>
      </c>
      <c r="L613" s="6" t="str">
        <f t="shared" si="81"/>
        <v>North Holland</v>
      </c>
      <c r="M613" s="1" t="s">
        <v>662</v>
      </c>
      <c r="N613" t="s">
        <v>35</v>
      </c>
      <c r="O613">
        <v>52.353867007236097</v>
      </c>
      <c r="P613">
        <v>4.9067747927184699</v>
      </c>
      <c r="Q613" t="s">
        <v>36</v>
      </c>
      <c r="R613" t="s">
        <v>37</v>
      </c>
      <c r="S613">
        <v>2</v>
      </c>
      <c r="T613">
        <v>1</v>
      </c>
      <c r="U613">
        <v>0</v>
      </c>
      <c r="V613">
        <v>1</v>
      </c>
      <c r="W613" t="s">
        <v>38</v>
      </c>
      <c r="X613" s="8">
        <v>90</v>
      </c>
      <c r="Y613">
        <v>1</v>
      </c>
      <c r="Z613">
        <v>0</v>
      </c>
      <c r="AA613">
        <v>4</v>
      </c>
      <c r="AB613" s="6">
        <f t="shared" si="82"/>
        <v>6</v>
      </c>
      <c r="AC613" s="13">
        <f t="shared" si="83"/>
        <v>90</v>
      </c>
      <c r="AD613" s="13">
        <f t="shared" si="84"/>
        <v>360</v>
      </c>
      <c r="AE613" s="13">
        <f t="shared" si="85"/>
        <v>2160</v>
      </c>
      <c r="AF613" t="s">
        <v>62</v>
      </c>
      <c r="AG613" t="s">
        <v>62</v>
      </c>
      <c r="AH613">
        <v>3</v>
      </c>
      <c r="AI613">
        <v>80</v>
      </c>
      <c r="AJ613">
        <v>9</v>
      </c>
      <c r="AK613">
        <v>8</v>
      </c>
      <c r="AL613">
        <v>10</v>
      </c>
      <c r="AM613">
        <v>9</v>
      </c>
      <c r="AN613">
        <v>9</v>
      </c>
      <c r="AO613">
        <v>10</v>
      </c>
    </row>
    <row r="614" spans="1:41">
      <c r="A614" s="1">
        <v>1151074</v>
      </c>
      <c r="B614" t="s">
        <v>221</v>
      </c>
      <c r="C614">
        <v>2011</v>
      </c>
      <c r="D614" s="2" t="s">
        <v>6542</v>
      </c>
      <c r="E614" s="4">
        <f t="shared" si="78"/>
        <v>40799</v>
      </c>
      <c r="F614" s="5">
        <f t="shared" ca="1" si="79"/>
        <v>3.8156863882546856</v>
      </c>
      <c r="G614" s="1">
        <v>2205060</v>
      </c>
      <c r="H614" t="s">
        <v>107</v>
      </c>
      <c r="I614" t="s">
        <v>33</v>
      </c>
      <c r="J614" s="6" t="str">
        <f t="shared" si="80"/>
        <v>Amsterdam</v>
      </c>
      <c r="K614" t="s">
        <v>34</v>
      </c>
      <c r="L614" s="6" t="str">
        <f t="shared" si="81"/>
        <v>North Holland</v>
      </c>
      <c r="M614" s="1" t="s">
        <v>663</v>
      </c>
      <c r="N614" t="s">
        <v>35</v>
      </c>
      <c r="O614">
        <v>52.361893800193499</v>
      </c>
      <c r="P614">
        <v>4.9277950437125702</v>
      </c>
      <c r="Q614" t="s">
        <v>36</v>
      </c>
      <c r="R614" t="s">
        <v>37</v>
      </c>
      <c r="S614">
        <v>2</v>
      </c>
      <c r="T614">
        <v>1</v>
      </c>
      <c r="U614">
        <v>1</v>
      </c>
      <c r="V614">
        <v>1</v>
      </c>
      <c r="W614" t="s">
        <v>38</v>
      </c>
      <c r="X614" s="8">
        <v>78</v>
      </c>
      <c r="Y614">
        <v>1</v>
      </c>
      <c r="Z614">
        <v>0</v>
      </c>
      <c r="AA614">
        <v>2</v>
      </c>
      <c r="AB614" s="6">
        <f t="shared" si="82"/>
        <v>4</v>
      </c>
      <c r="AC614" s="13">
        <f t="shared" si="83"/>
        <v>78</v>
      </c>
      <c r="AD614" s="13">
        <f t="shared" si="84"/>
        <v>156</v>
      </c>
      <c r="AE614" s="13">
        <f t="shared" si="85"/>
        <v>624</v>
      </c>
      <c r="AF614" t="s">
        <v>47</v>
      </c>
      <c r="AG614">
        <v>1</v>
      </c>
      <c r="AH614">
        <v>2</v>
      </c>
      <c r="AI614">
        <v>96</v>
      </c>
      <c r="AJ614">
        <v>10</v>
      </c>
      <c r="AK614">
        <v>10</v>
      </c>
      <c r="AL614">
        <v>10</v>
      </c>
      <c r="AM614">
        <v>10</v>
      </c>
      <c r="AN614">
        <v>9</v>
      </c>
      <c r="AO614">
        <v>9</v>
      </c>
    </row>
    <row r="615" spans="1:41">
      <c r="A615" s="1">
        <v>1151745</v>
      </c>
      <c r="B615" t="s">
        <v>664</v>
      </c>
      <c r="C615">
        <v>2011</v>
      </c>
      <c r="D615" s="2" t="s">
        <v>6542</v>
      </c>
      <c r="E615" s="4">
        <f t="shared" si="78"/>
        <v>40799</v>
      </c>
      <c r="F615" s="5">
        <f t="shared" ca="1" si="79"/>
        <v>3.8156863882546856</v>
      </c>
      <c r="G615" s="1">
        <v>221943</v>
      </c>
      <c r="H615" t="s">
        <v>45</v>
      </c>
      <c r="I615" t="s">
        <v>33</v>
      </c>
      <c r="J615" s="6" t="str">
        <f t="shared" si="80"/>
        <v>Amsterdam</v>
      </c>
      <c r="K615" t="s">
        <v>34</v>
      </c>
      <c r="L615" s="6" t="str">
        <f t="shared" si="81"/>
        <v>North Holland</v>
      </c>
      <c r="M615" s="1">
        <v>1054</v>
      </c>
      <c r="N615" t="s">
        <v>35</v>
      </c>
      <c r="O615">
        <v>52.365637142089398</v>
      </c>
      <c r="P615">
        <v>4.8763983869968301</v>
      </c>
      <c r="Q615" t="s">
        <v>104</v>
      </c>
      <c r="R615" t="s">
        <v>37</v>
      </c>
      <c r="S615">
        <v>4</v>
      </c>
      <c r="T615">
        <v>1</v>
      </c>
      <c r="U615">
        <v>2</v>
      </c>
      <c r="V615">
        <v>3</v>
      </c>
      <c r="W615" t="s">
        <v>38</v>
      </c>
      <c r="X615" s="8">
        <v>150</v>
      </c>
      <c r="Y615">
        <v>2</v>
      </c>
      <c r="Z615">
        <v>25</v>
      </c>
      <c r="AA615">
        <v>3</v>
      </c>
      <c r="AB615" s="6">
        <f t="shared" si="82"/>
        <v>208</v>
      </c>
      <c r="AC615" s="13">
        <f t="shared" si="83"/>
        <v>150</v>
      </c>
      <c r="AD615" s="13">
        <f t="shared" si="84"/>
        <v>450</v>
      </c>
      <c r="AE615" s="13">
        <f t="shared" si="85"/>
        <v>93600</v>
      </c>
      <c r="AF615" t="s">
        <v>43</v>
      </c>
      <c r="AG615">
        <v>1</v>
      </c>
      <c r="AH615">
        <v>104</v>
      </c>
      <c r="AI615">
        <v>93</v>
      </c>
      <c r="AJ615">
        <v>10</v>
      </c>
      <c r="AK615">
        <v>9</v>
      </c>
      <c r="AL615">
        <v>10</v>
      </c>
      <c r="AM615">
        <v>10</v>
      </c>
      <c r="AN615">
        <v>10</v>
      </c>
      <c r="AO615">
        <v>9</v>
      </c>
    </row>
    <row r="616" spans="1:41">
      <c r="A616" s="1">
        <v>1155595</v>
      </c>
      <c r="B616" t="s">
        <v>89</v>
      </c>
      <c r="C616">
        <v>2011</v>
      </c>
      <c r="D616" s="2" t="s">
        <v>6543</v>
      </c>
      <c r="E616" s="4">
        <f t="shared" si="78"/>
        <v>40800</v>
      </c>
      <c r="F616" s="5">
        <f t="shared" ca="1" si="79"/>
        <v>3.8129466622272883</v>
      </c>
      <c r="G616" s="1">
        <v>222516</v>
      </c>
      <c r="H616" t="s">
        <v>45</v>
      </c>
      <c r="I616" t="s">
        <v>33</v>
      </c>
      <c r="J616" s="6" t="str">
        <f t="shared" si="80"/>
        <v>Amsterdam</v>
      </c>
      <c r="K616" t="s">
        <v>34</v>
      </c>
      <c r="L616" s="6" t="str">
        <f t="shared" si="81"/>
        <v>North Holland</v>
      </c>
      <c r="M616" s="1">
        <v>1058</v>
      </c>
      <c r="N616" t="s">
        <v>35</v>
      </c>
      <c r="O616">
        <v>52.361098230898698</v>
      </c>
      <c r="P616">
        <v>4.8589351531039702</v>
      </c>
      <c r="Q616" t="s">
        <v>36</v>
      </c>
      <c r="R616" t="s">
        <v>37</v>
      </c>
      <c r="S616">
        <v>4</v>
      </c>
      <c r="T616">
        <v>1</v>
      </c>
      <c r="U616">
        <v>2</v>
      </c>
      <c r="V616">
        <v>3</v>
      </c>
      <c r="W616" t="s">
        <v>38</v>
      </c>
      <c r="X616" s="8">
        <v>125</v>
      </c>
      <c r="Y616">
        <v>2</v>
      </c>
      <c r="Z616">
        <v>15</v>
      </c>
      <c r="AA616">
        <v>2</v>
      </c>
      <c r="AB616" s="6">
        <f t="shared" si="82"/>
        <v>78</v>
      </c>
      <c r="AC616" s="13">
        <f t="shared" si="83"/>
        <v>125</v>
      </c>
      <c r="AD616" s="13">
        <f t="shared" si="84"/>
        <v>250</v>
      </c>
      <c r="AE616" s="13">
        <f t="shared" si="85"/>
        <v>19500</v>
      </c>
      <c r="AF616" t="s">
        <v>43</v>
      </c>
      <c r="AG616">
        <v>1</v>
      </c>
      <c r="AH616">
        <v>39</v>
      </c>
      <c r="AI616">
        <v>90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</row>
    <row r="617" spans="1:41">
      <c r="A617" s="1">
        <v>1155851</v>
      </c>
      <c r="B617" t="s">
        <v>665</v>
      </c>
      <c r="C617">
        <v>2011</v>
      </c>
      <c r="D617" s="2" t="s">
        <v>6543</v>
      </c>
      <c r="E617" s="4">
        <f t="shared" si="78"/>
        <v>40800</v>
      </c>
      <c r="F617" s="5">
        <f t="shared" ca="1" si="79"/>
        <v>3.8129466622272883</v>
      </c>
      <c r="G617" s="1">
        <v>364728</v>
      </c>
      <c r="H617" t="s">
        <v>49</v>
      </c>
      <c r="I617" t="s">
        <v>33</v>
      </c>
      <c r="J617" s="6" t="str">
        <f t="shared" si="80"/>
        <v>Amsterdam</v>
      </c>
      <c r="K617" t="s">
        <v>34</v>
      </c>
      <c r="L617" s="6" t="str">
        <f t="shared" si="81"/>
        <v>North Holland</v>
      </c>
      <c r="M617" s="1">
        <v>1018</v>
      </c>
      <c r="N617" t="s">
        <v>35</v>
      </c>
      <c r="O617">
        <v>52.3710158790485</v>
      </c>
      <c r="P617">
        <v>4.9306169862504499</v>
      </c>
      <c r="Q617" t="s">
        <v>36</v>
      </c>
      <c r="R617" t="s">
        <v>37</v>
      </c>
      <c r="S617">
        <v>4</v>
      </c>
      <c r="T617">
        <v>1</v>
      </c>
      <c r="U617">
        <v>2</v>
      </c>
      <c r="V617">
        <v>4</v>
      </c>
      <c r="W617" t="s">
        <v>38</v>
      </c>
      <c r="X617" s="8">
        <v>110</v>
      </c>
      <c r="Y617">
        <v>2</v>
      </c>
      <c r="Z617">
        <v>45</v>
      </c>
      <c r="AA617">
        <v>2</v>
      </c>
      <c r="AB617" s="6">
        <f t="shared" si="82"/>
        <v>60</v>
      </c>
      <c r="AC617" s="13">
        <f t="shared" si="83"/>
        <v>110</v>
      </c>
      <c r="AD617" s="13">
        <f t="shared" si="84"/>
        <v>220</v>
      </c>
      <c r="AE617" s="13">
        <f t="shared" si="85"/>
        <v>13200</v>
      </c>
      <c r="AF617" t="s">
        <v>47</v>
      </c>
      <c r="AG617">
        <v>1</v>
      </c>
      <c r="AH617">
        <v>30</v>
      </c>
      <c r="AI617">
        <v>96</v>
      </c>
      <c r="AJ617">
        <v>10</v>
      </c>
      <c r="AK617">
        <v>10</v>
      </c>
      <c r="AL617">
        <v>10</v>
      </c>
      <c r="AM617">
        <v>10</v>
      </c>
      <c r="AN617">
        <v>9</v>
      </c>
      <c r="AO617">
        <v>9</v>
      </c>
    </row>
    <row r="618" spans="1:41">
      <c r="A618" s="1">
        <v>1158389</v>
      </c>
      <c r="B618" t="s">
        <v>666</v>
      </c>
      <c r="C618">
        <v>2011</v>
      </c>
      <c r="D618" s="2" t="s">
        <v>6543</v>
      </c>
      <c r="E618" s="4">
        <f t="shared" si="78"/>
        <v>40800</v>
      </c>
      <c r="F618" s="5">
        <f t="shared" ca="1" si="79"/>
        <v>3.8129466622272883</v>
      </c>
      <c r="G618" s="1">
        <v>237017</v>
      </c>
      <c r="H618" t="s">
        <v>45</v>
      </c>
      <c r="I618" t="s">
        <v>33</v>
      </c>
      <c r="J618" s="6" t="str">
        <f t="shared" si="80"/>
        <v>Amsterdam</v>
      </c>
      <c r="K618" t="s">
        <v>34</v>
      </c>
      <c r="L618" s="6" t="str">
        <f t="shared" si="81"/>
        <v>North Holland</v>
      </c>
      <c r="M618" s="1" t="s">
        <v>667</v>
      </c>
      <c r="N618" t="s">
        <v>35</v>
      </c>
      <c r="O618">
        <v>52.371493360255897</v>
      </c>
      <c r="P618">
        <v>4.8627640286232996</v>
      </c>
      <c r="Q618" t="s">
        <v>36</v>
      </c>
      <c r="R618" t="s">
        <v>37</v>
      </c>
      <c r="S618">
        <v>2</v>
      </c>
      <c r="T618">
        <v>1</v>
      </c>
      <c r="U618">
        <v>1</v>
      </c>
      <c r="V618">
        <v>1</v>
      </c>
      <c r="W618" t="s">
        <v>38</v>
      </c>
      <c r="X618" s="8">
        <v>90</v>
      </c>
      <c r="Y618">
        <v>1</v>
      </c>
      <c r="Z618">
        <v>0</v>
      </c>
      <c r="AA618">
        <v>4</v>
      </c>
      <c r="AB618" s="6">
        <f t="shared" si="82"/>
        <v>24</v>
      </c>
      <c r="AC618" s="13">
        <f t="shared" si="83"/>
        <v>90</v>
      </c>
      <c r="AD618" s="13">
        <f t="shared" si="84"/>
        <v>360</v>
      </c>
      <c r="AE618" s="13">
        <f t="shared" si="85"/>
        <v>8640</v>
      </c>
      <c r="AF618" t="s">
        <v>62</v>
      </c>
      <c r="AG618" t="s">
        <v>62</v>
      </c>
      <c r="AH618">
        <v>12</v>
      </c>
      <c r="AI618">
        <v>98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9</v>
      </c>
    </row>
    <row r="619" spans="1:41">
      <c r="A619" s="1">
        <v>1162814</v>
      </c>
      <c r="B619" t="s">
        <v>668</v>
      </c>
      <c r="C619">
        <v>2011</v>
      </c>
      <c r="D619" s="2" t="s">
        <v>6544</v>
      </c>
      <c r="E619" s="4">
        <f t="shared" si="78"/>
        <v>40801</v>
      </c>
      <c r="F619" s="5">
        <f t="shared" ca="1" si="79"/>
        <v>3.8102069361998909</v>
      </c>
      <c r="G619" s="1">
        <v>223669</v>
      </c>
      <c r="H619" t="s">
        <v>80</v>
      </c>
      <c r="I619" t="s">
        <v>33</v>
      </c>
      <c r="J619" s="6" t="str">
        <f t="shared" si="80"/>
        <v>Amsterdam</v>
      </c>
      <c r="K619" t="s">
        <v>34</v>
      </c>
      <c r="L619" s="6" t="str">
        <f t="shared" si="81"/>
        <v>North Holland</v>
      </c>
      <c r="M619" s="1">
        <v>1097</v>
      </c>
      <c r="N619" t="s">
        <v>35</v>
      </c>
      <c r="O619">
        <v>52.353472547106698</v>
      </c>
      <c r="P619">
        <v>4.9278328491110797</v>
      </c>
      <c r="Q619" t="s">
        <v>36</v>
      </c>
      <c r="R619" t="s">
        <v>37</v>
      </c>
      <c r="S619">
        <v>2</v>
      </c>
      <c r="T619">
        <v>1</v>
      </c>
      <c r="U619">
        <v>1</v>
      </c>
      <c r="V619">
        <v>1</v>
      </c>
      <c r="W619" t="s">
        <v>38</v>
      </c>
      <c r="X619" s="8">
        <v>110</v>
      </c>
      <c r="Y619">
        <v>1</v>
      </c>
      <c r="Z619">
        <v>0</v>
      </c>
      <c r="AA619">
        <v>2</v>
      </c>
      <c r="AB619" s="6">
        <f t="shared" si="82"/>
        <v>12</v>
      </c>
      <c r="AC619" s="13">
        <f t="shared" si="83"/>
        <v>110</v>
      </c>
      <c r="AD619" s="13">
        <f t="shared" si="84"/>
        <v>220</v>
      </c>
      <c r="AE619" s="13">
        <f t="shared" si="85"/>
        <v>2640</v>
      </c>
      <c r="AF619" t="s">
        <v>62</v>
      </c>
      <c r="AG619" t="s">
        <v>62</v>
      </c>
      <c r="AH619">
        <v>6</v>
      </c>
      <c r="AI619">
        <v>98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9</v>
      </c>
    </row>
    <row r="620" spans="1:41">
      <c r="A620" s="1">
        <v>1164310</v>
      </c>
      <c r="B620" t="s">
        <v>197</v>
      </c>
      <c r="C620">
        <v>2011</v>
      </c>
      <c r="D620" s="2" t="s">
        <v>6544</v>
      </c>
      <c r="E620" s="4">
        <f t="shared" si="78"/>
        <v>40801</v>
      </c>
      <c r="F620" s="5">
        <f t="shared" ca="1" si="79"/>
        <v>3.8102069361998909</v>
      </c>
      <c r="G620" s="1">
        <v>502685</v>
      </c>
      <c r="H620" t="s">
        <v>51</v>
      </c>
      <c r="I620" t="s">
        <v>33</v>
      </c>
      <c r="J620" s="6" t="str">
        <f t="shared" si="80"/>
        <v>Amsterdam</v>
      </c>
      <c r="K620" t="s">
        <v>34</v>
      </c>
      <c r="L620" s="6" t="str">
        <f t="shared" si="81"/>
        <v>North Holland</v>
      </c>
      <c r="M620" s="1">
        <v>1013</v>
      </c>
      <c r="N620" t="s">
        <v>35</v>
      </c>
      <c r="O620">
        <v>52.380547984362302</v>
      </c>
      <c r="P620">
        <v>4.8902010121349999</v>
      </c>
      <c r="Q620" t="s">
        <v>36</v>
      </c>
      <c r="R620" t="s">
        <v>37</v>
      </c>
      <c r="S620">
        <v>4</v>
      </c>
      <c r="T620">
        <v>1.5</v>
      </c>
      <c r="U620">
        <v>1</v>
      </c>
      <c r="V620">
        <v>2</v>
      </c>
      <c r="W620" t="s">
        <v>38</v>
      </c>
      <c r="X620" s="8">
        <v>95</v>
      </c>
      <c r="Y620">
        <v>2</v>
      </c>
      <c r="Z620">
        <v>20</v>
      </c>
      <c r="AA620">
        <v>2</v>
      </c>
      <c r="AB620" s="6">
        <f t="shared" si="82"/>
        <v>110</v>
      </c>
      <c r="AC620" s="13">
        <f t="shared" si="83"/>
        <v>95</v>
      </c>
      <c r="AD620" s="13">
        <f t="shared" si="84"/>
        <v>190</v>
      </c>
      <c r="AE620" s="13">
        <f t="shared" si="85"/>
        <v>20900</v>
      </c>
      <c r="AF620" t="s">
        <v>47</v>
      </c>
      <c r="AG620">
        <v>0.8</v>
      </c>
      <c r="AH620">
        <v>55</v>
      </c>
      <c r="AI620">
        <v>95</v>
      </c>
      <c r="AJ620">
        <v>9</v>
      </c>
      <c r="AK620">
        <v>10</v>
      </c>
      <c r="AL620">
        <v>10</v>
      </c>
      <c r="AM620">
        <v>10</v>
      </c>
      <c r="AN620">
        <v>10</v>
      </c>
      <c r="AO620">
        <v>9</v>
      </c>
    </row>
    <row r="621" spans="1:41">
      <c r="A621" s="1">
        <v>1170890</v>
      </c>
      <c r="B621" t="s">
        <v>669</v>
      </c>
      <c r="C621">
        <v>2011</v>
      </c>
      <c r="D621" s="2" t="s">
        <v>6403</v>
      </c>
      <c r="E621" s="4">
        <f t="shared" si="78"/>
        <v>40803</v>
      </c>
      <c r="F621" s="5">
        <f t="shared" ca="1" si="79"/>
        <v>3.8047274841450966</v>
      </c>
      <c r="G621" s="1">
        <v>5125883</v>
      </c>
      <c r="H621" t="s">
        <v>87</v>
      </c>
      <c r="I621" t="s">
        <v>33</v>
      </c>
      <c r="J621" s="6" t="str">
        <f t="shared" si="80"/>
        <v>Amsterdam</v>
      </c>
      <c r="K621" t="s">
        <v>53</v>
      </c>
      <c r="L621" s="6" t="str">
        <f t="shared" si="81"/>
        <v>North Holland</v>
      </c>
      <c r="M621" s="1" t="s">
        <v>670</v>
      </c>
      <c r="N621" t="s">
        <v>35</v>
      </c>
      <c r="O621">
        <v>52.361359085929301</v>
      </c>
      <c r="P621">
        <v>4.8420732030550004</v>
      </c>
      <c r="Q621" t="s">
        <v>36</v>
      </c>
      <c r="R621" t="s">
        <v>42</v>
      </c>
      <c r="S621">
        <v>2</v>
      </c>
      <c r="T621">
        <v>1</v>
      </c>
      <c r="U621">
        <v>1</v>
      </c>
      <c r="V621">
        <v>1</v>
      </c>
      <c r="W621" t="s">
        <v>38</v>
      </c>
      <c r="X621" s="8">
        <v>70</v>
      </c>
      <c r="Y621">
        <v>1</v>
      </c>
      <c r="Z621">
        <v>0</v>
      </c>
      <c r="AA621">
        <v>1</v>
      </c>
      <c r="AB621" s="6">
        <f t="shared" si="82"/>
        <v>0</v>
      </c>
      <c r="AC621" s="13">
        <f t="shared" si="83"/>
        <v>70</v>
      </c>
      <c r="AD621" s="13">
        <f t="shared" si="84"/>
        <v>70</v>
      </c>
      <c r="AE621" s="13">
        <f t="shared" si="85"/>
        <v>0</v>
      </c>
      <c r="AF621" t="s">
        <v>39</v>
      </c>
      <c r="AG621">
        <v>0.74</v>
      </c>
      <c r="AH621">
        <v>0</v>
      </c>
    </row>
    <row r="622" spans="1:41">
      <c r="A622" s="1">
        <v>1170898</v>
      </c>
      <c r="B622" t="s">
        <v>671</v>
      </c>
      <c r="C622">
        <v>2011</v>
      </c>
      <c r="D622" s="2" t="s">
        <v>6403</v>
      </c>
      <c r="E622" s="4">
        <f t="shared" si="78"/>
        <v>40803</v>
      </c>
      <c r="F622" s="5">
        <f t="shared" ca="1" si="79"/>
        <v>3.8047274841450966</v>
      </c>
      <c r="G622" s="1">
        <v>1133526</v>
      </c>
      <c r="H622" t="s">
        <v>80</v>
      </c>
      <c r="I622" t="s">
        <v>33</v>
      </c>
      <c r="J622" s="6" t="str">
        <f t="shared" si="80"/>
        <v>Amsterdam</v>
      </c>
      <c r="K622" t="s">
        <v>34</v>
      </c>
      <c r="L622" s="6" t="str">
        <f t="shared" si="81"/>
        <v>North Holland</v>
      </c>
      <c r="M622" s="1" t="s">
        <v>672</v>
      </c>
      <c r="N622" t="s">
        <v>35</v>
      </c>
      <c r="O622">
        <v>52.356317812739803</v>
      </c>
      <c r="P622">
        <v>4.9375543244178202</v>
      </c>
      <c r="Q622" t="s">
        <v>58</v>
      </c>
      <c r="R622" t="s">
        <v>37</v>
      </c>
      <c r="S622">
        <v>4</v>
      </c>
      <c r="T622">
        <v>1</v>
      </c>
      <c r="U622">
        <v>2</v>
      </c>
      <c r="V622">
        <v>2</v>
      </c>
      <c r="W622" t="s">
        <v>38</v>
      </c>
      <c r="X622" s="8">
        <v>250</v>
      </c>
      <c r="Y622">
        <v>4</v>
      </c>
      <c r="Z622">
        <v>10</v>
      </c>
      <c r="AA622">
        <v>2</v>
      </c>
      <c r="AB622" s="6">
        <f t="shared" si="82"/>
        <v>2</v>
      </c>
      <c r="AC622" s="13">
        <f t="shared" si="83"/>
        <v>250</v>
      </c>
      <c r="AD622" s="13">
        <f t="shared" si="84"/>
        <v>500</v>
      </c>
      <c r="AE622" s="13">
        <f t="shared" si="85"/>
        <v>1000</v>
      </c>
      <c r="AF622" t="s">
        <v>62</v>
      </c>
      <c r="AG622" t="s">
        <v>62</v>
      </c>
      <c r="AH622">
        <v>1</v>
      </c>
      <c r="AI622">
        <v>100</v>
      </c>
      <c r="AJ622">
        <v>10</v>
      </c>
      <c r="AK622">
        <v>10</v>
      </c>
      <c r="AL622">
        <v>10</v>
      </c>
      <c r="AM622">
        <v>10</v>
      </c>
      <c r="AN622">
        <v>10</v>
      </c>
      <c r="AO622">
        <v>10</v>
      </c>
    </row>
    <row r="623" spans="1:41">
      <c r="A623" s="1">
        <v>1171209</v>
      </c>
      <c r="B623" t="s">
        <v>465</v>
      </c>
      <c r="C623">
        <v>2011</v>
      </c>
      <c r="D623" s="2" t="s">
        <v>6403</v>
      </c>
      <c r="E623" s="4">
        <f t="shared" si="78"/>
        <v>40803</v>
      </c>
      <c r="F623" s="5">
        <f t="shared" ca="1" si="79"/>
        <v>3.8047274841450966</v>
      </c>
      <c r="G623" s="1">
        <v>224950</v>
      </c>
      <c r="H623" t="s">
        <v>673</v>
      </c>
      <c r="I623" t="s">
        <v>33</v>
      </c>
      <c r="J623" s="6" t="str">
        <f t="shared" si="80"/>
        <v>Amsterdam</v>
      </c>
      <c r="K623" t="s">
        <v>34</v>
      </c>
      <c r="L623" s="6" t="str">
        <f t="shared" si="81"/>
        <v>North Holland</v>
      </c>
      <c r="M623" s="1">
        <v>1033</v>
      </c>
      <c r="N623" t="s">
        <v>35</v>
      </c>
      <c r="O623">
        <v>52.406365726932002</v>
      </c>
      <c r="P623">
        <v>4.8977346472664802</v>
      </c>
      <c r="Q623" t="s">
        <v>36</v>
      </c>
      <c r="R623" t="s">
        <v>37</v>
      </c>
      <c r="S623">
        <v>6</v>
      </c>
      <c r="T623">
        <v>1</v>
      </c>
      <c r="U623">
        <v>2</v>
      </c>
      <c r="V623">
        <v>3</v>
      </c>
      <c r="W623" t="s">
        <v>38</v>
      </c>
      <c r="X623" s="8">
        <v>160</v>
      </c>
      <c r="Y623">
        <v>4</v>
      </c>
      <c r="Z623">
        <v>35</v>
      </c>
      <c r="AA623">
        <v>2</v>
      </c>
      <c r="AB623" s="6">
        <f t="shared" si="82"/>
        <v>126</v>
      </c>
      <c r="AC623" s="13">
        <f t="shared" si="83"/>
        <v>160</v>
      </c>
      <c r="AD623" s="13">
        <f t="shared" si="84"/>
        <v>320</v>
      </c>
      <c r="AE623" s="13">
        <f t="shared" si="85"/>
        <v>40320</v>
      </c>
      <c r="AF623" t="s">
        <v>47</v>
      </c>
      <c r="AG623">
        <v>1</v>
      </c>
      <c r="AH623">
        <v>63</v>
      </c>
      <c r="AI623">
        <v>94</v>
      </c>
      <c r="AJ623">
        <v>9</v>
      </c>
      <c r="AK623">
        <v>9</v>
      </c>
      <c r="AL623">
        <v>10</v>
      </c>
      <c r="AM623">
        <v>10</v>
      </c>
      <c r="AN623">
        <v>8</v>
      </c>
      <c r="AO623">
        <v>9</v>
      </c>
    </row>
    <row r="624" spans="1:41">
      <c r="A624" s="1">
        <v>1174266</v>
      </c>
      <c r="B624" t="s">
        <v>674</v>
      </c>
      <c r="C624">
        <v>2011</v>
      </c>
      <c r="D624" s="2" t="s">
        <v>6545</v>
      </c>
      <c r="E624" s="4">
        <f t="shared" si="78"/>
        <v>40804</v>
      </c>
      <c r="F624" s="5">
        <f t="shared" ca="1" si="79"/>
        <v>3.8019877581176993</v>
      </c>
      <c r="G624" s="1">
        <v>228174</v>
      </c>
      <c r="H624" t="s">
        <v>49</v>
      </c>
      <c r="I624" t="s">
        <v>33</v>
      </c>
      <c r="J624" s="6" t="str">
        <f t="shared" si="80"/>
        <v>Amsterdam</v>
      </c>
      <c r="K624" t="s">
        <v>34</v>
      </c>
      <c r="L624" s="6" t="str">
        <f t="shared" si="81"/>
        <v>North Holland</v>
      </c>
      <c r="M624" s="1" t="s">
        <v>675</v>
      </c>
      <c r="N624" t="s">
        <v>35</v>
      </c>
      <c r="O624">
        <v>52.373396404923099</v>
      </c>
      <c r="P624">
        <v>4.9059767875578499</v>
      </c>
      <c r="Q624" t="s">
        <v>36</v>
      </c>
      <c r="R624" t="s">
        <v>37</v>
      </c>
      <c r="S624">
        <v>2</v>
      </c>
      <c r="T624">
        <v>1</v>
      </c>
      <c r="U624">
        <v>1</v>
      </c>
      <c r="V624">
        <v>1</v>
      </c>
      <c r="W624" t="s">
        <v>38</v>
      </c>
      <c r="X624" s="8">
        <v>149</v>
      </c>
      <c r="Y624">
        <v>1</v>
      </c>
      <c r="Z624">
        <v>0</v>
      </c>
      <c r="AA624">
        <v>3</v>
      </c>
      <c r="AB624" s="6">
        <f t="shared" si="82"/>
        <v>18</v>
      </c>
      <c r="AC624" s="13">
        <f t="shared" si="83"/>
        <v>149</v>
      </c>
      <c r="AD624" s="13">
        <f t="shared" si="84"/>
        <v>447</v>
      </c>
      <c r="AE624" s="13">
        <f t="shared" si="85"/>
        <v>8046</v>
      </c>
      <c r="AF624" t="s">
        <v>47</v>
      </c>
      <c r="AG624">
        <v>1</v>
      </c>
      <c r="AH624">
        <v>9</v>
      </c>
      <c r="AI624">
        <v>93</v>
      </c>
      <c r="AJ624">
        <v>10</v>
      </c>
      <c r="AK624">
        <v>9</v>
      </c>
      <c r="AL624">
        <v>10</v>
      </c>
      <c r="AM624">
        <v>10</v>
      </c>
      <c r="AN624">
        <v>10</v>
      </c>
      <c r="AO624">
        <v>9</v>
      </c>
    </row>
    <row r="625" spans="1:41">
      <c r="A625" s="1">
        <v>1175330</v>
      </c>
      <c r="B625" t="s">
        <v>676</v>
      </c>
      <c r="C625">
        <v>2011</v>
      </c>
      <c r="D625" s="2" t="s">
        <v>6545</v>
      </c>
      <c r="E625" s="4">
        <f t="shared" si="78"/>
        <v>40804</v>
      </c>
      <c r="F625" s="5">
        <f t="shared" ca="1" si="79"/>
        <v>3.8019877581176993</v>
      </c>
      <c r="G625" s="1">
        <v>1250424</v>
      </c>
      <c r="H625" t="s">
        <v>414</v>
      </c>
      <c r="I625" t="s">
        <v>33</v>
      </c>
      <c r="J625" s="6" t="str">
        <f t="shared" si="80"/>
        <v>Amsterdam</v>
      </c>
      <c r="K625" t="s">
        <v>34</v>
      </c>
      <c r="L625" s="6" t="str">
        <f t="shared" si="81"/>
        <v>North Holland</v>
      </c>
      <c r="M625" s="1" t="s">
        <v>677</v>
      </c>
      <c r="N625" t="s">
        <v>35</v>
      </c>
      <c r="O625">
        <v>52.344523954059497</v>
      </c>
      <c r="P625">
        <v>4.79010759958497</v>
      </c>
      <c r="Q625" t="s">
        <v>36</v>
      </c>
      <c r="R625" t="s">
        <v>37</v>
      </c>
      <c r="S625">
        <v>4</v>
      </c>
      <c r="T625">
        <v>1</v>
      </c>
      <c r="U625">
        <v>3</v>
      </c>
      <c r="V625">
        <v>3</v>
      </c>
      <c r="W625" t="s">
        <v>38</v>
      </c>
      <c r="X625" s="8">
        <v>109</v>
      </c>
      <c r="Y625">
        <v>2</v>
      </c>
      <c r="Z625">
        <v>0</v>
      </c>
      <c r="AA625">
        <v>7</v>
      </c>
      <c r="AB625" s="6">
        <f t="shared" si="82"/>
        <v>0</v>
      </c>
      <c r="AC625" s="13">
        <f t="shared" si="83"/>
        <v>109</v>
      </c>
      <c r="AD625" s="13">
        <f t="shared" si="84"/>
        <v>763</v>
      </c>
      <c r="AE625" s="13">
        <f t="shared" si="85"/>
        <v>0</v>
      </c>
      <c r="AF625" t="s">
        <v>39</v>
      </c>
      <c r="AG625">
        <v>0.5</v>
      </c>
      <c r="AH625">
        <v>0</v>
      </c>
    </row>
    <row r="626" spans="1:41">
      <c r="A626" s="1">
        <v>1175330</v>
      </c>
      <c r="B626" t="s">
        <v>676</v>
      </c>
      <c r="C626">
        <v>2011</v>
      </c>
      <c r="D626" s="2" t="s">
        <v>6545</v>
      </c>
      <c r="E626" s="4">
        <f t="shared" si="78"/>
        <v>40804</v>
      </c>
      <c r="F626" s="5">
        <f t="shared" ca="1" si="79"/>
        <v>3.8019877581176993</v>
      </c>
      <c r="G626" s="1">
        <v>286960</v>
      </c>
      <c r="H626" t="s">
        <v>414</v>
      </c>
      <c r="I626" t="s">
        <v>33</v>
      </c>
      <c r="J626" s="6" t="str">
        <f t="shared" si="80"/>
        <v>Amsterdam</v>
      </c>
      <c r="K626" t="s">
        <v>34</v>
      </c>
      <c r="L626" s="6" t="str">
        <f t="shared" si="81"/>
        <v>North Holland</v>
      </c>
      <c r="M626" s="1">
        <v>1060</v>
      </c>
      <c r="N626" t="s">
        <v>35</v>
      </c>
      <c r="O626">
        <v>52.344383382159201</v>
      </c>
      <c r="P626">
        <v>4.7888651021985398</v>
      </c>
      <c r="Q626" t="s">
        <v>36</v>
      </c>
      <c r="R626" t="s">
        <v>42</v>
      </c>
      <c r="S626">
        <v>4</v>
      </c>
      <c r="T626">
        <v>1</v>
      </c>
      <c r="U626">
        <v>1</v>
      </c>
      <c r="V626">
        <v>3</v>
      </c>
      <c r="W626" t="s">
        <v>38</v>
      </c>
      <c r="X626" s="8">
        <v>89</v>
      </c>
      <c r="Y626">
        <v>2</v>
      </c>
      <c r="Z626">
        <v>28</v>
      </c>
      <c r="AA626">
        <v>1</v>
      </c>
      <c r="AB626" s="6">
        <f t="shared" si="82"/>
        <v>4</v>
      </c>
      <c r="AC626" s="13">
        <f t="shared" si="83"/>
        <v>89</v>
      </c>
      <c r="AD626" s="13">
        <f t="shared" si="84"/>
        <v>89</v>
      </c>
      <c r="AE626" s="13">
        <f t="shared" si="85"/>
        <v>356</v>
      </c>
      <c r="AF626" t="s">
        <v>39</v>
      </c>
      <c r="AG626">
        <v>0.5</v>
      </c>
      <c r="AH626">
        <v>2</v>
      </c>
      <c r="AI626">
        <v>100</v>
      </c>
      <c r="AJ626">
        <v>9</v>
      </c>
      <c r="AK626">
        <v>9</v>
      </c>
      <c r="AL626">
        <v>10</v>
      </c>
      <c r="AM626">
        <v>10</v>
      </c>
      <c r="AN626">
        <v>8</v>
      </c>
      <c r="AO626">
        <v>8</v>
      </c>
    </row>
    <row r="627" spans="1:41">
      <c r="A627" s="1">
        <v>1176129</v>
      </c>
      <c r="B627" t="s">
        <v>442</v>
      </c>
      <c r="C627">
        <v>2011</v>
      </c>
      <c r="D627" s="2" t="s">
        <v>6545</v>
      </c>
      <c r="E627" s="4">
        <f t="shared" si="78"/>
        <v>40804</v>
      </c>
      <c r="F627" s="5">
        <f t="shared" ca="1" si="79"/>
        <v>3.8019877581176993</v>
      </c>
      <c r="G627" s="1">
        <v>2667541</v>
      </c>
      <c r="H627" t="s">
        <v>198</v>
      </c>
      <c r="I627" t="s">
        <v>33</v>
      </c>
      <c r="J627" s="6" t="str">
        <f t="shared" si="80"/>
        <v>Amsterdam</v>
      </c>
      <c r="K627" t="s">
        <v>34</v>
      </c>
      <c r="L627" s="6" t="str">
        <f t="shared" si="81"/>
        <v>North Holland</v>
      </c>
      <c r="M627" s="1" t="s">
        <v>678</v>
      </c>
      <c r="N627" t="s">
        <v>35</v>
      </c>
      <c r="O627">
        <v>52.389434476277302</v>
      </c>
      <c r="P627">
        <v>4.9368036339265</v>
      </c>
      <c r="Q627" t="s">
        <v>58</v>
      </c>
      <c r="R627" t="s">
        <v>37</v>
      </c>
      <c r="S627">
        <v>3</v>
      </c>
      <c r="T627">
        <v>1.5</v>
      </c>
      <c r="U627">
        <v>2</v>
      </c>
      <c r="V627">
        <v>2</v>
      </c>
      <c r="W627" t="s">
        <v>38</v>
      </c>
      <c r="X627" s="8">
        <v>135</v>
      </c>
      <c r="Y627">
        <v>2</v>
      </c>
      <c r="Z627">
        <v>20</v>
      </c>
      <c r="AA627">
        <v>5</v>
      </c>
      <c r="AB627" s="6">
        <f t="shared" si="82"/>
        <v>6</v>
      </c>
      <c r="AC627" s="13">
        <f t="shared" si="83"/>
        <v>135</v>
      </c>
      <c r="AD627" s="13">
        <f t="shared" si="84"/>
        <v>675</v>
      </c>
      <c r="AE627" s="13">
        <f t="shared" si="85"/>
        <v>4050</v>
      </c>
      <c r="AF627" t="s">
        <v>43</v>
      </c>
      <c r="AG627">
        <v>0.9</v>
      </c>
      <c r="AH627">
        <v>3</v>
      </c>
      <c r="AI627">
        <v>100</v>
      </c>
      <c r="AJ627">
        <v>10</v>
      </c>
      <c r="AK627">
        <v>10</v>
      </c>
      <c r="AL627">
        <v>9</v>
      </c>
      <c r="AM627">
        <v>9</v>
      </c>
      <c r="AN627">
        <v>10</v>
      </c>
      <c r="AO627">
        <v>9</v>
      </c>
    </row>
    <row r="628" spans="1:41">
      <c r="A628" s="1">
        <v>1176934</v>
      </c>
      <c r="B628" t="s">
        <v>679</v>
      </c>
      <c r="C628">
        <v>2011</v>
      </c>
      <c r="D628" s="2" t="s">
        <v>6545</v>
      </c>
      <c r="E628" s="4">
        <f t="shared" si="78"/>
        <v>40804</v>
      </c>
      <c r="F628" s="5">
        <f t="shared" ca="1" si="79"/>
        <v>3.8019877581176993</v>
      </c>
      <c r="G628" s="1">
        <v>927119</v>
      </c>
      <c r="H628" t="s">
        <v>56</v>
      </c>
      <c r="I628" t="s">
        <v>33</v>
      </c>
      <c r="J628" s="6" t="str">
        <f t="shared" si="80"/>
        <v>Amsterdam</v>
      </c>
      <c r="K628" t="s">
        <v>34</v>
      </c>
      <c r="L628" s="6" t="str">
        <f t="shared" si="81"/>
        <v>North Holland</v>
      </c>
      <c r="M628" s="1">
        <v>1075</v>
      </c>
      <c r="N628" t="s">
        <v>35</v>
      </c>
      <c r="O628">
        <v>52.350304332253501</v>
      </c>
      <c r="P628">
        <v>4.8562847155790196</v>
      </c>
      <c r="Q628" t="s">
        <v>36</v>
      </c>
      <c r="R628" t="s">
        <v>37</v>
      </c>
      <c r="S628">
        <v>4</v>
      </c>
      <c r="T628">
        <v>1</v>
      </c>
      <c r="U628">
        <v>2</v>
      </c>
      <c r="V628">
        <v>2</v>
      </c>
      <c r="W628" t="s">
        <v>38</v>
      </c>
      <c r="X628" s="8">
        <v>125</v>
      </c>
      <c r="Y628">
        <v>1</v>
      </c>
      <c r="Z628">
        <v>0</v>
      </c>
      <c r="AA628">
        <v>2</v>
      </c>
      <c r="AB628" s="6">
        <f t="shared" si="82"/>
        <v>10</v>
      </c>
      <c r="AC628" s="13">
        <f t="shared" si="83"/>
        <v>125</v>
      </c>
      <c r="AD628" s="13">
        <f t="shared" si="84"/>
        <v>250</v>
      </c>
      <c r="AE628" s="13">
        <f t="shared" si="85"/>
        <v>2500</v>
      </c>
      <c r="AF628" t="s">
        <v>62</v>
      </c>
      <c r="AG628" t="s">
        <v>62</v>
      </c>
      <c r="AH628">
        <v>5</v>
      </c>
      <c r="AI628">
        <v>96</v>
      </c>
      <c r="AJ628">
        <v>10</v>
      </c>
      <c r="AK628">
        <v>10</v>
      </c>
      <c r="AL628">
        <v>10</v>
      </c>
      <c r="AM628">
        <v>10</v>
      </c>
      <c r="AN628">
        <v>9</v>
      </c>
      <c r="AO628">
        <v>10</v>
      </c>
    </row>
    <row r="629" spans="1:41">
      <c r="A629" s="1">
        <v>1178877</v>
      </c>
      <c r="B629" t="s">
        <v>680</v>
      </c>
      <c r="C629">
        <v>2011</v>
      </c>
      <c r="D629" s="2" t="s">
        <v>6546</v>
      </c>
      <c r="E629" s="4">
        <f t="shared" si="78"/>
        <v>40805</v>
      </c>
      <c r="F629" s="5">
        <f t="shared" ca="1" si="79"/>
        <v>3.7992480320903019</v>
      </c>
      <c r="G629" s="1">
        <v>226121</v>
      </c>
      <c r="H629" t="s">
        <v>45</v>
      </c>
      <c r="I629" t="s">
        <v>33</v>
      </c>
      <c r="J629" s="6" t="str">
        <f t="shared" si="80"/>
        <v>Amsterdam</v>
      </c>
      <c r="K629" t="s">
        <v>34</v>
      </c>
      <c r="L629" s="6" t="str">
        <f t="shared" si="81"/>
        <v>North Holland</v>
      </c>
      <c r="M629" s="1">
        <v>1054</v>
      </c>
      <c r="N629" t="s">
        <v>35</v>
      </c>
      <c r="O629">
        <v>52.360527011185098</v>
      </c>
      <c r="P629">
        <v>4.8666155909422102</v>
      </c>
      <c r="Q629" t="s">
        <v>36</v>
      </c>
      <c r="R629" t="s">
        <v>37</v>
      </c>
      <c r="S629">
        <v>4</v>
      </c>
      <c r="T629">
        <v>1</v>
      </c>
      <c r="U629">
        <v>1</v>
      </c>
      <c r="V629">
        <v>3</v>
      </c>
      <c r="W629" t="s">
        <v>38</v>
      </c>
      <c r="X629" s="8">
        <v>135</v>
      </c>
      <c r="Y629">
        <v>4</v>
      </c>
      <c r="Z629">
        <v>20</v>
      </c>
      <c r="AA629">
        <v>3</v>
      </c>
      <c r="AB629" s="6">
        <f t="shared" si="82"/>
        <v>46</v>
      </c>
      <c r="AC629" s="13">
        <f t="shared" si="83"/>
        <v>135</v>
      </c>
      <c r="AD629" s="13">
        <f t="shared" si="84"/>
        <v>405</v>
      </c>
      <c r="AE629" s="13">
        <f t="shared" si="85"/>
        <v>18630</v>
      </c>
      <c r="AF629" t="s">
        <v>39</v>
      </c>
      <c r="AG629">
        <v>1</v>
      </c>
      <c r="AH629">
        <v>23</v>
      </c>
      <c r="AI629">
        <v>97</v>
      </c>
      <c r="AJ629">
        <v>10</v>
      </c>
      <c r="AK629">
        <v>10</v>
      </c>
      <c r="AL629">
        <v>10</v>
      </c>
      <c r="AM629">
        <v>10</v>
      </c>
      <c r="AN629">
        <v>10</v>
      </c>
      <c r="AO629">
        <v>10</v>
      </c>
    </row>
    <row r="630" spans="1:41">
      <c r="A630" s="1">
        <v>1179621</v>
      </c>
      <c r="B630" t="s">
        <v>681</v>
      </c>
      <c r="C630">
        <v>2011</v>
      </c>
      <c r="D630" s="2" t="s">
        <v>6546</v>
      </c>
      <c r="E630" s="4">
        <f t="shared" si="78"/>
        <v>40805</v>
      </c>
      <c r="F630" s="5">
        <f t="shared" ca="1" si="79"/>
        <v>3.7992480320903019</v>
      </c>
      <c r="G630" s="1">
        <v>5663785</v>
      </c>
      <c r="H630" t="s">
        <v>45</v>
      </c>
      <c r="I630" t="s">
        <v>33</v>
      </c>
      <c r="J630" s="6" t="str">
        <f t="shared" si="80"/>
        <v>Amsterdam</v>
      </c>
      <c r="K630" t="s">
        <v>46</v>
      </c>
      <c r="L630" s="6" t="str">
        <f t="shared" si="81"/>
        <v>North Holland</v>
      </c>
      <c r="M630" s="1">
        <v>1057</v>
      </c>
      <c r="N630" t="s">
        <v>35</v>
      </c>
      <c r="O630">
        <v>52.369198339748998</v>
      </c>
      <c r="P630">
        <v>4.8587619380661602</v>
      </c>
      <c r="Q630" t="s">
        <v>58</v>
      </c>
      <c r="R630" t="s">
        <v>37</v>
      </c>
      <c r="S630">
        <v>8</v>
      </c>
      <c r="T630">
        <v>2</v>
      </c>
      <c r="U630">
        <v>4</v>
      </c>
      <c r="V630">
        <v>4</v>
      </c>
      <c r="W630" t="s">
        <v>38</v>
      </c>
      <c r="X630" s="8">
        <v>399</v>
      </c>
      <c r="Y630">
        <v>1</v>
      </c>
      <c r="Z630">
        <v>0</v>
      </c>
      <c r="AA630">
        <v>2</v>
      </c>
      <c r="AB630" s="6">
        <f t="shared" si="82"/>
        <v>0</v>
      </c>
      <c r="AC630" s="13">
        <f t="shared" si="83"/>
        <v>399</v>
      </c>
      <c r="AD630" s="13">
        <f t="shared" si="84"/>
        <v>798</v>
      </c>
      <c r="AE630" s="13">
        <f t="shared" si="85"/>
        <v>0</v>
      </c>
      <c r="AF630" t="s">
        <v>43</v>
      </c>
      <c r="AG630">
        <v>1</v>
      </c>
      <c r="AH630">
        <v>0</v>
      </c>
    </row>
    <row r="631" spans="1:41">
      <c r="A631" s="1">
        <v>1189015</v>
      </c>
      <c r="B631" t="s">
        <v>682</v>
      </c>
      <c r="C631">
        <v>2011</v>
      </c>
      <c r="D631" s="2" t="s">
        <v>6547</v>
      </c>
      <c r="E631" s="4">
        <f t="shared" si="78"/>
        <v>40807</v>
      </c>
      <c r="F631" s="5">
        <f t="shared" ca="1" si="79"/>
        <v>3.7937685800355077</v>
      </c>
      <c r="G631" s="1">
        <v>4859337</v>
      </c>
      <c r="H631" t="s">
        <v>71</v>
      </c>
      <c r="I631" t="s">
        <v>33</v>
      </c>
      <c r="J631" s="6" t="str">
        <f t="shared" si="80"/>
        <v>Amsterdam</v>
      </c>
      <c r="K631" t="s">
        <v>46</v>
      </c>
      <c r="L631" s="6" t="str">
        <f t="shared" si="81"/>
        <v>North Holland</v>
      </c>
      <c r="M631" s="1" t="s">
        <v>683</v>
      </c>
      <c r="N631" t="s">
        <v>35</v>
      </c>
      <c r="O631">
        <v>52.380406082915499</v>
      </c>
      <c r="P631">
        <v>4.8607874330010503</v>
      </c>
      <c r="Q631" t="s">
        <v>36</v>
      </c>
      <c r="R631" t="s">
        <v>37</v>
      </c>
      <c r="S631">
        <v>4</v>
      </c>
      <c r="T631">
        <v>1</v>
      </c>
      <c r="U631">
        <v>1</v>
      </c>
      <c r="V631">
        <v>1</v>
      </c>
      <c r="W631" t="s">
        <v>38</v>
      </c>
      <c r="X631" s="8">
        <v>100</v>
      </c>
      <c r="Y631">
        <v>2</v>
      </c>
      <c r="Z631">
        <v>35</v>
      </c>
      <c r="AA631">
        <v>1</v>
      </c>
      <c r="AB631" s="6">
        <f t="shared" si="82"/>
        <v>6</v>
      </c>
      <c r="AC631" s="13">
        <f t="shared" si="83"/>
        <v>100</v>
      </c>
      <c r="AD631" s="13">
        <f t="shared" si="84"/>
        <v>100</v>
      </c>
      <c r="AE631" s="13">
        <f t="shared" si="85"/>
        <v>600</v>
      </c>
      <c r="AF631" t="s">
        <v>39</v>
      </c>
      <c r="AG631">
        <v>0.73</v>
      </c>
      <c r="AH631">
        <v>3</v>
      </c>
      <c r="AI631">
        <v>93</v>
      </c>
      <c r="AJ631">
        <v>9</v>
      </c>
      <c r="AK631">
        <v>8</v>
      </c>
      <c r="AL631">
        <v>10</v>
      </c>
      <c r="AM631">
        <v>9</v>
      </c>
      <c r="AN631">
        <v>9</v>
      </c>
      <c r="AO631">
        <v>9</v>
      </c>
    </row>
    <row r="632" spans="1:41">
      <c r="A632" s="1">
        <v>1193515</v>
      </c>
      <c r="B632" t="s">
        <v>684</v>
      </c>
      <c r="C632">
        <v>2011</v>
      </c>
      <c r="D632" s="2" t="s">
        <v>6548</v>
      </c>
      <c r="E632" s="4">
        <f t="shared" si="78"/>
        <v>40808</v>
      </c>
      <c r="F632" s="5">
        <f t="shared" ca="1" si="79"/>
        <v>3.7910288540081103</v>
      </c>
      <c r="G632" s="1">
        <v>2121863</v>
      </c>
      <c r="H632" t="s">
        <v>45</v>
      </c>
      <c r="I632" t="s">
        <v>33</v>
      </c>
      <c r="J632" s="6" t="str">
        <f t="shared" si="80"/>
        <v>Amsterdam</v>
      </c>
      <c r="K632" t="s">
        <v>34</v>
      </c>
      <c r="L632" s="6" t="str">
        <f t="shared" si="81"/>
        <v>North Holland</v>
      </c>
      <c r="M632" s="1">
        <v>1056</v>
      </c>
      <c r="N632" t="s">
        <v>35</v>
      </c>
      <c r="O632">
        <v>52.371358908092901</v>
      </c>
      <c r="P632">
        <v>4.8546085269894901</v>
      </c>
      <c r="Q632" t="s">
        <v>36</v>
      </c>
      <c r="R632" t="s">
        <v>37</v>
      </c>
      <c r="S632">
        <v>3</v>
      </c>
      <c r="T632">
        <v>1</v>
      </c>
      <c r="U632">
        <v>2</v>
      </c>
      <c r="V632">
        <v>2</v>
      </c>
      <c r="W632" t="s">
        <v>38</v>
      </c>
      <c r="X632" s="8">
        <v>87</v>
      </c>
      <c r="Y632">
        <v>2</v>
      </c>
      <c r="Z632">
        <v>11</v>
      </c>
      <c r="AA632">
        <v>1</v>
      </c>
      <c r="AB632" s="6">
        <f t="shared" si="82"/>
        <v>10</v>
      </c>
      <c r="AC632" s="13">
        <f t="shared" si="83"/>
        <v>87</v>
      </c>
      <c r="AD632" s="13">
        <f t="shared" si="84"/>
        <v>87</v>
      </c>
      <c r="AE632" s="13">
        <f t="shared" si="85"/>
        <v>870</v>
      </c>
      <c r="AF632" t="s">
        <v>39</v>
      </c>
      <c r="AG632">
        <v>0.94</v>
      </c>
      <c r="AH632">
        <v>5</v>
      </c>
      <c r="AI632">
        <v>80</v>
      </c>
      <c r="AJ632">
        <v>9</v>
      </c>
      <c r="AK632">
        <v>7</v>
      </c>
      <c r="AL632">
        <v>9</v>
      </c>
      <c r="AM632">
        <v>10</v>
      </c>
      <c r="AN632">
        <v>8</v>
      </c>
      <c r="AO632">
        <v>8</v>
      </c>
    </row>
    <row r="633" spans="1:41">
      <c r="A633" s="1">
        <v>1199796</v>
      </c>
      <c r="B633" t="s">
        <v>685</v>
      </c>
      <c r="C633">
        <v>2011</v>
      </c>
      <c r="D633" s="2" t="s">
        <v>6405</v>
      </c>
      <c r="E633" s="4">
        <f t="shared" si="78"/>
        <v>40809</v>
      </c>
      <c r="F633" s="5">
        <f t="shared" ca="1" si="79"/>
        <v>3.7882891279807129</v>
      </c>
      <c r="G633" s="1">
        <v>229727</v>
      </c>
      <c r="H633" t="s">
        <v>45</v>
      </c>
      <c r="I633" t="s">
        <v>33</v>
      </c>
      <c r="J633" s="6" t="str">
        <f t="shared" si="80"/>
        <v>Amsterdam</v>
      </c>
      <c r="K633" t="s">
        <v>34</v>
      </c>
      <c r="L633" s="6" t="str">
        <f t="shared" si="81"/>
        <v>North Holland</v>
      </c>
      <c r="M633" s="1">
        <v>1057</v>
      </c>
      <c r="N633" t="s">
        <v>35</v>
      </c>
      <c r="O633">
        <v>52.369739313419302</v>
      </c>
      <c r="P633">
        <v>4.8558141490994702</v>
      </c>
      <c r="Q633" t="s">
        <v>36</v>
      </c>
      <c r="R633" t="s">
        <v>37</v>
      </c>
      <c r="S633">
        <v>1</v>
      </c>
      <c r="T633">
        <v>1</v>
      </c>
      <c r="U633">
        <v>1</v>
      </c>
      <c r="V633">
        <v>2</v>
      </c>
      <c r="W633" t="s">
        <v>38</v>
      </c>
      <c r="X633" s="8">
        <v>99</v>
      </c>
      <c r="Y633">
        <v>2</v>
      </c>
      <c r="Z633">
        <v>10</v>
      </c>
      <c r="AA633">
        <v>2</v>
      </c>
      <c r="AB633" s="6">
        <f t="shared" si="82"/>
        <v>4</v>
      </c>
      <c r="AC633" s="13">
        <f t="shared" si="83"/>
        <v>99</v>
      </c>
      <c r="AD633" s="13">
        <f t="shared" si="84"/>
        <v>198</v>
      </c>
      <c r="AE633" s="13">
        <f t="shared" si="85"/>
        <v>792</v>
      </c>
      <c r="AF633" t="s">
        <v>47</v>
      </c>
      <c r="AG633">
        <v>0.91</v>
      </c>
      <c r="AH633">
        <v>2</v>
      </c>
      <c r="AI633">
        <v>100</v>
      </c>
      <c r="AJ633">
        <v>10</v>
      </c>
      <c r="AK633">
        <v>10</v>
      </c>
      <c r="AL633">
        <v>10</v>
      </c>
      <c r="AM633">
        <v>10</v>
      </c>
      <c r="AN633">
        <v>7</v>
      </c>
      <c r="AO633">
        <v>9</v>
      </c>
    </row>
    <row r="634" spans="1:41">
      <c r="A634" s="1">
        <v>1200117</v>
      </c>
      <c r="B634" t="s">
        <v>686</v>
      </c>
      <c r="C634">
        <v>2011</v>
      </c>
      <c r="D634" s="2" t="s">
        <v>6405</v>
      </c>
      <c r="E634" s="4">
        <f t="shared" si="78"/>
        <v>40809</v>
      </c>
      <c r="F634" s="5">
        <f t="shared" ca="1" si="79"/>
        <v>3.7882891279807129</v>
      </c>
      <c r="G634" s="1">
        <v>3290183</v>
      </c>
      <c r="H634" t="s">
        <v>51</v>
      </c>
      <c r="I634" t="s">
        <v>33</v>
      </c>
      <c r="J634" s="6" t="str">
        <f t="shared" si="80"/>
        <v>Amsterdam</v>
      </c>
      <c r="K634" t="s">
        <v>34</v>
      </c>
      <c r="L634" s="6" t="str">
        <f t="shared" si="81"/>
        <v>North Holland</v>
      </c>
      <c r="M634" s="1" t="s">
        <v>687</v>
      </c>
      <c r="N634" t="s">
        <v>35</v>
      </c>
      <c r="O634">
        <v>52.372104769820403</v>
      </c>
      <c r="P634">
        <v>4.8952737970098497</v>
      </c>
      <c r="Q634" t="s">
        <v>36</v>
      </c>
      <c r="R634" t="s">
        <v>37</v>
      </c>
      <c r="S634">
        <v>2</v>
      </c>
      <c r="T634">
        <v>1</v>
      </c>
      <c r="U634">
        <v>2</v>
      </c>
      <c r="V634">
        <v>2</v>
      </c>
      <c r="W634" t="s">
        <v>38</v>
      </c>
      <c r="X634" s="8">
        <v>119</v>
      </c>
      <c r="Y634">
        <v>2</v>
      </c>
      <c r="Z634">
        <v>0</v>
      </c>
      <c r="AA634">
        <v>1</v>
      </c>
      <c r="AB634" s="6">
        <f t="shared" si="82"/>
        <v>178</v>
      </c>
      <c r="AC634" s="13">
        <f t="shared" si="83"/>
        <v>119</v>
      </c>
      <c r="AD634" s="13">
        <f t="shared" si="84"/>
        <v>119</v>
      </c>
      <c r="AE634" s="13">
        <f t="shared" si="85"/>
        <v>21182</v>
      </c>
      <c r="AF634" t="s">
        <v>43</v>
      </c>
      <c r="AG634">
        <v>1</v>
      </c>
      <c r="AH634">
        <v>89</v>
      </c>
      <c r="AI634">
        <v>94</v>
      </c>
      <c r="AJ634">
        <v>10</v>
      </c>
      <c r="AK634">
        <v>10</v>
      </c>
      <c r="AL634">
        <v>10</v>
      </c>
      <c r="AM634">
        <v>10</v>
      </c>
      <c r="AN634">
        <v>10</v>
      </c>
      <c r="AO634">
        <v>9</v>
      </c>
    </row>
    <row r="635" spans="1:41">
      <c r="A635" s="1">
        <v>1201101</v>
      </c>
      <c r="B635" t="s">
        <v>688</v>
      </c>
      <c r="C635">
        <v>2011</v>
      </c>
      <c r="D635" s="2" t="s">
        <v>6405</v>
      </c>
      <c r="E635" s="4">
        <f t="shared" si="78"/>
        <v>40809</v>
      </c>
      <c r="F635" s="5">
        <f t="shared" ca="1" si="79"/>
        <v>3.7882891279807129</v>
      </c>
      <c r="G635" s="1">
        <v>1875331</v>
      </c>
      <c r="H635" t="s">
        <v>56</v>
      </c>
      <c r="I635" t="s">
        <v>33</v>
      </c>
      <c r="J635" s="6" t="str">
        <f t="shared" si="80"/>
        <v>Amsterdam</v>
      </c>
      <c r="K635" t="s">
        <v>34</v>
      </c>
      <c r="L635" s="6" t="str">
        <f t="shared" si="81"/>
        <v>North Holland</v>
      </c>
      <c r="M635" s="1" t="s">
        <v>689</v>
      </c>
      <c r="N635" t="s">
        <v>35</v>
      </c>
      <c r="O635">
        <v>52.35168667037</v>
      </c>
      <c r="P635">
        <v>4.8472651770664399</v>
      </c>
      <c r="Q635" t="s">
        <v>36</v>
      </c>
      <c r="R635" t="s">
        <v>37</v>
      </c>
      <c r="S635">
        <v>2</v>
      </c>
      <c r="T635">
        <v>1</v>
      </c>
      <c r="U635">
        <v>1</v>
      </c>
      <c r="V635">
        <v>1</v>
      </c>
      <c r="W635" t="s">
        <v>38</v>
      </c>
      <c r="X635" s="8">
        <v>90</v>
      </c>
      <c r="Y635">
        <v>1</v>
      </c>
      <c r="Z635">
        <v>0</v>
      </c>
      <c r="AA635">
        <v>3</v>
      </c>
      <c r="AB635" s="6">
        <f t="shared" si="82"/>
        <v>6</v>
      </c>
      <c r="AC635" s="13">
        <f t="shared" si="83"/>
        <v>90</v>
      </c>
      <c r="AD635" s="13">
        <f t="shared" si="84"/>
        <v>270</v>
      </c>
      <c r="AE635" s="13">
        <f t="shared" si="85"/>
        <v>1620</v>
      </c>
      <c r="AF635" t="s">
        <v>43</v>
      </c>
      <c r="AG635">
        <v>1</v>
      </c>
      <c r="AH635">
        <v>3</v>
      </c>
      <c r="AI635">
        <v>100</v>
      </c>
      <c r="AJ635">
        <v>10</v>
      </c>
      <c r="AK635">
        <v>9</v>
      </c>
      <c r="AL635">
        <v>10</v>
      </c>
      <c r="AM635">
        <v>10</v>
      </c>
      <c r="AN635">
        <v>10</v>
      </c>
      <c r="AO635">
        <v>9</v>
      </c>
    </row>
    <row r="636" spans="1:41">
      <c r="A636" s="1">
        <v>1202899</v>
      </c>
      <c r="B636" t="s">
        <v>690</v>
      </c>
      <c r="C636">
        <v>2011</v>
      </c>
      <c r="D636" s="2" t="s">
        <v>6326</v>
      </c>
      <c r="E636" s="4">
        <f t="shared" si="78"/>
        <v>40810</v>
      </c>
      <c r="F636" s="5">
        <f t="shared" ca="1" si="79"/>
        <v>3.7855494019533156</v>
      </c>
      <c r="G636" s="1">
        <v>3957927</v>
      </c>
      <c r="H636" t="s">
        <v>161</v>
      </c>
      <c r="I636" t="s">
        <v>33</v>
      </c>
      <c r="J636" s="6" t="str">
        <f t="shared" si="80"/>
        <v>Amsterdam</v>
      </c>
      <c r="K636" t="s">
        <v>34</v>
      </c>
      <c r="L636" s="6" t="str">
        <f t="shared" si="81"/>
        <v>North Holland</v>
      </c>
      <c r="M636" s="1" t="s">
        <v>691</v>
      </c>
      <c r="N636" t="s">
        <v>35</v>
      </c>
      <c r="O636">
        <v>52.358502308100199</v>
      </c>
      <c r="P636">
        <v>4.9880575207457598</v>
      </c>
      <c r="Q636" t="s">
        <v>36</v>
      </c>
      <c r="R636" t="s">
        <v>37</v>
      </c>
      <c r="S636">
        <v>2</v>
      </c>
      <c r="T636">
        <v>1</v>
      </c>
      <c r="U636">
        <v>0</v>
      </c>
      <c r="V636">
        <v>1</v>
      </c>
      <c r="W636" t="s">
        <v>38</v>
      </c>
      <c r="X636" s="8">
        <v>109</v>
      </c>
      <c r="Y636">
        <v>1</v>
      </c>
      <c r="Z636">
        <v>0</v>
      </c>
      <c r="AA636">
        <v>1</v>
      </c>
      <c r="AB636" s="6">
        <f t="shared" si="82"/>
        <v>0</v>
      </c>
      <c r="AC636" s="13">
        <f t="shared" si="83"/>
        <v>109</v>
      </c>
      <c r="AD636" s="13">
        <f t="shared" si="84"/>
        <v>109</v>
      </c>
      <c r="AE636" s="13">
        <f t="shared" si="85"/>
        <v>0</v>
      </c>
      <c r="AF636" t="s">
        <v>39</v>
      </c>
      <c r="AG636">
        <v>1</v>
      </c>
      <c r="AH636">
        <v>0</v>
      </c>
    </row>
    <row r="637" spans="1:41">
      <c r="A637" s="1">
        <v>1210580</v>
      </c>
      <c r="B637" t="s">
        <v>268</v>
      </c>
      <c r="C637">
        <v>2011</v>
      </c>
      <c r="D637" s="2" t="s">
        <v>6549</v>
      </c>
      <c r="E637" s="4">
        <f t="shared" si="78"/>
        <v>40812</v>
      </c>
      <c r="F637" s="5">
        <f t="shared" ca="1" si="79"/>
        <v>3.7800699498985213</v>
      </c>
      <c r="G637" s="1">
        <v>231532</v>
      </c>
      <c r="H637" t="s">
        <v>45</v>
      </c>
      <c r="I637" t="s">
        <v>33</v>
      </c>
      <c r="J637" s="6" t="str">
        <f t="shared" si="80"/>
        <v>Amsterdam</v>
      </c>
      <c r="K637" t="s">
        <v>34</v>
      </c>
      <c r="L637" s="6" t="str">
        <f t="shared" si="81"/>
        <v>North Holland</v>
      </c>
      <c r="M637" s="1">
        <v>1053</v>
      </c>
      <c r="N637" t="s">
        <v>35</v>
      </c>
      <c r="O637">
        <v>52.3675906467722</v>
      </c>
      <c r="P637">
        <v>4.8720127995556703</v>
      </c>
      <c r="Q637" t="s">
        <v>36</v>
      </c>
      <c r="R637" t="s">
        <v>42</v>
      </c>
      <c r="S637">
        <v>3</v>
      </c>
      <c r="T637">
        <v>1</v>
      </c>
      <c r="U637">
        <v>1</v>
      </c>
      <c r="V637">
        <v>2</v>
      </c>
      <c r="W637" t="s">
        <v>38</v>
      </c>
      <c r="X637" s="8">
        <v>65</v>
      </c>
      <c r="Y637">
        <v>2</v>
      </c>
      <c r="Z637">
        <v>20</v>
      </c>
      <c r="AA637">
        <v>2</v>
      </c>
      <c r="AB637" s="6">
        <f t="shared" si="82"/>
        <v>116</v>
      </c>
      <c r="AC637" s="13">
        <f t="shared" si="83"/>
        <v>65</v>
      </c>
      <c r="AD637" s="13">
        <f t="shared" si="84"/>
        <v>130</v>
      </c>
      <c r="AE637" s="13">
        <f t="shared" si="85"/>
        <v>15080</v>
      </c>
      <c r="AF637" t="s">
        <v>47</v>
      </c>
      <c r="AG637">
        <v>1</v>
      </c>
      <c r="AH637">
        <v>58</v>
      </c>
      <c r="AI637">
        <v>77</v>
      </c>
      <c r="AJ637">
        <v>9</v>
      </c>
      <c r="AK637">
        <v>7</v>
      </c>
      <c r="AL637">
        <v>8</v>
      </c>
      <c r="AM637">
        <v>8</v>
      </c>
      <c r="AN637">
        <v>9</v>
      </c>
      <c r="AO637">
        <v>8</v>
      </c>
    </row>
    <row r="638" spans="1:41">
      <c r="A638" s="1">
        <v>1210580</v>
      </c>
      <c r="B638" t="s">
        <v>268</v>
      </c>
      <c r="C638">
        <v>2011</v>
      </c>
      <c r="D638" s="2" t="s">
        <v>6549</v>
      </c>
      <c r="E638" s="4">
        <f t="shared" si="78"/>
        <v>40812</v>
      </c>
      <c r="F638" s="5">
        <f t="shared" ca="1" si="79"/>
        <v>3.7800699498985213</v>
      </c>
      <c r="G638" s="1">
        <v>445289</v>
      </c>
      <c r="H638" t="s">
        <v>45</v>
      </c>
      <c r="I638" t="s">
        <v>33</v>
      </c>
      <c r="J638" s="6" t="str">
        <f t="shared" si="80"/>
        <v>Amsterdam</v>
      </c>
      <c r="K638" t="s">
        <v>34</v>
      </c>
      <c r="L638" s="6" t="str">
        <f t="shared" si="81"/>
        <v>North Holland</v>
      </c>
      <c r="M638" s="1">
        <v>1053</v>
      </c>
      <c r="N638" t="s">
        <v>35</v>
      </c>
      <c r="O638">
        <v>52.365880396399902</v>
      </c>
      <c r="P638">
        <v>4.8732282892593703</v>
      </c>
      <c r="Q638" t="s">
        <v>36</v>
      </c>
      <c r="R638" t="s">
        <v>42</v>
      </c>
      <c r="S638">
        <v>2</v>
      </c>
      <c r="T638">
        <v>1</v>
      </c>
      <c r="U638">
        <v>1</v>
      </c>
      <c r="V638">
        <v>1</v>
      </c>
      <c r="W638" t="s">
        <v>38</v>
      </c>
      <c r="X638" s="8">
        <v>80</v>
      </c>
      <c r="Y638">
        <v>2</v>
      </c>
      <c r="Z638">
        <v>25</v>
      </c>
      <c r="AA638">
        <v>2</v>
      </c>
      <c r="AB638" s="6">
        <f t="shared" si="82"/>
        <v>90</v>
      </c>
      <c r="AC638" s="13">
        <f t="shared" si="83"/>
        <v>80</v>
      </c>
      <c r="AD638" s="13">
        <f t="shared" si="84"/>
        <v>160</v>
      </c>
      <c r="AE638" s="13">
        <f t="shared" si="85"/>
        <v>14400</v>
      </c>
      <c r="AF638" t="s">
        <v>47</v>
      </c>
      <c r="AG638">
        <v>1</v>
      </c>
      <c r="AH638">
        <v>45</v>
      </c>
      <c r="AI638">
        <v>85</v>
      </c>
      <c r="AJ638">
        <v>9</v>
      </c>
      <c r="AK638">
        <v>7</v>
      </c>
      <c r="AL638">
        <v>9</v>
      </c>
      <c r="AM638">
        <v>9</v>
      </c>
      <c r="AN638">
        <v>9</v>
      </c>
      <c r="AO638">
        <v>9</v>
      </c>
    </row>
    <row r="639" spans="1:41">
      <c r="A639" s="1">
        <v>1210580</v>
      </c>
      <c r="B639" t="s">
        <v>268</v>
      </c>
      <c r="C639">
        <v>2011</v>
      </c>
      <c r="D639" s="2" t="s">
        <v>6549</v>
      </c>
      <c r="E639" s="4">
        <f t="shared" si="78"/>
        <v>40812</v>
      </c>
      <c r="F639" s="5">
        <f t="shared" ca="1" si="79"/>
        <v>3.7800699498985213</v>
      </c>
      <c r="G639" s="1">
        <v>445308</v>
      </c>
      <c r="H639" t="s">
        <v>45</v>
      </c>
      <c r="I639" t="s">
        <v>33</v>
      </c>
      <c r="J639" s="6" t="str">
        <f t="shared" si="80"/>
        <v>Amsterdam</v>
      </c>
      <c r="K639" t="s">
        <v>34</v>
      </c>
      <c r="L639" s="6" t="str">
        <f t="shared" si="81"/>
        <v>North Holland</v>
      </c>
      <c r="M639" s="1">
        <v>1053</v>
      </c>
      <c r="N639" t="s">
        <v>35</v>
      </c>
      <c r="O639">
        <v>52.367825453731399</v>
      </c>
      <c r="P639">
        <v>4.8730629942572499</v>
      </c>
      <c r="Q639" t="s">
        <v>36</v>
      </c>
      <c r="R639" t="s">
        <v>42</v>
      </c>
      <c r="S639">
        <v>2</v>
      </c>
      <c r="T639">
        <v>1</v>
      </c>
      <c r="U639">
        <v>1</v>
      </c>
      <c r="V639">
        <v>2</v>
      </c>
      <c r="W639" t="s">
        <v>38</v>
      </c>
      <c r="X639" s="8">
        <v>55</v>
      </c>
      <c r="Y639">
        <v>1</v>
      </c>
      <c r="Z639">
        <v>10</v>
      </c>
      <c r="AA639">
        <v>2</v>
      </c>
      <c r="AB639" s="6">
        <f t="shared" si="82"/>
        <v>176</v>
      </c>
      <c r="AC639" s="13">
        <f t="shared" si="83"/>
        <v>65</v>
      </c>
      <c r="AD639" s="13">
        <f t="shared" si="84"/>
        <v>130</v>
      </c>
      <c r="AE639" s="13">
        <f t="shared" si="85"/>
        <v>22880</v>
      </c>
      <c r="AF639" t="s">
        <v>47</v>
      </c>
      <c r="AG639">
        <v>1</v>
      </c>
      <c r="AH639">
        <v>88</v>
      </c>
      <c r="AI639">
        <v>79</v>
      </c>
      <c r="AJ639">
        <v>8</v>
      </c>
      <c r="AK639">
        <v>7</v>
      </c>
      <c r="AL639">
        <v>8</v>
      </c>
      <c r="AM639">
        <v>9</v>
      </c>
      <c r="AN639">
        <v>9</v>
      </c>
      <c r="AO639">
        <v>8</v>
      </c>
    </row>
    <row r="640" spans="1:41">
      <c r="A640" s="1">
        <v>1211966</v>
      </c>
      <c r="B640" t="s">
        <v>289</v>
      </c>
      <c r="C640">
        <v>2011</v>
      </c>
      <c r="D640" s="2" t="s">
        <v>6549</v>
      </c>
      <c r="E640" s="4">
        <f t="shared" si="78"/>
        <v>40812</v>
      </c>
      <c r="F640" s="5">
        <f t="shared" ca="1" si="79"/>
        <v>3.7800699498985213</v>
      </c>
      <c r="G640" s="1">
        <v>231786</v>
      </c>
      <c r="H640" t="s">
        <v>60</v>
      </c>
      <c r="I640" t="s">
        <v>33</v>
      </c>
      <c r="J640" s="6" t="str">
        <f t="shared" si="80"/>
        <v>Amsterdam</v>
      </c>
      <c r="K640" t="s">
        <v>34</v>
      </c>
      <c r="L640" s="6" t="str">
        <f t="shared" si="81"/>
        <v>North Holland</v>
      </c>
      <c r="M640" s="1">
        <v>1072</v>
      </c>
      <c r="N640" t="s">
        <v>35</v>
      </c>
      <c r="O640">
        <v>52.351245587387503</v>
      </c>
      <c r="P640">
        <v>4.8897047540212197</v>
      </c>
      <c r="Q640" t="s">
        <v>36</v>
      </c>
      <c r="R640" t="s">
        <v>37</v>
      </c>
      <c r="S640">
        <v>2</v>
      </c>
      <c r="T640">
        <v>1</v>
      </c>
      <c r="U640">
        <v>1</v>
      </c>
      <c r="V640">
        <v>1</v>
      </c>
      <c r="W640" t="s">
        <v>38</v>
      </c>
      <c r="X640" s="8">
        <v>100</v>
      </c>
      <c r="Y640">
        <v>2</v>
      </c>
      <c r="Z640">
        <v>0</v>
      </c>
      <c r="AA640">
        <v>4</v>
      </c>
      <c r="AB640" s="6">
        <f t="shared" si="82"/>
        <v>10</v>
      </c>
      <c r="AC640" s="13">
        <f t="shared" si="83"/>
        <v>100</v>
      </c>
      <c r="AD640" s="13">
        <f t="shared" si="84"/>
        <v>400</v>
      </c>
      <c r="AE640" s="13">
        <f t="shared" si="85"/>
        <v>4000</v>
      </c>
      <c r="AF640" t="s">
        <v>62</v>
      </c>
      <c r="AG640" t="s">
        <v>62</v>
      </c>
      <c r="AH640">
        <v>5</v>
      </c>
      <c r="AI640">
        <v>100</v>
      </c>
      <c r="AJ640">
        <v>9</v>
      </c>
      <c r="AK640">
        <v>9</v>
      </c>
      <c r="AL640">
        <v>10</v>
      </c>
      <c r="AM640">
        <v>10</v>
      </c>
      <c r="AN640">
        <v>9</v>
      </c>
      <c r="AO640">
        <v>9</v>
      </c>
    </row>
    <row r="641" spans="1:41">
      <c r="A641" s="1">
        <v>1217378</v>
      </c>
      <c r="B641" t="s">
        <v>692</v>
      </c>
      <c r="C641">
        <v>2011</v>
      </c>
      <c r="D641" s="2" t="s">
        <v>6406</v>
      </c>
      <c r="E641" s="4">
        <f t="shared" si="78"/>
        <v>40813</v>
      </c>
      <c r="F641" s="5">
        <f t="shared" ca="1" si="79"/>
        <v>3.7773302238711239</v>
      </c>
      <c r="G641" s="1">
        <v>1275230</v>
      </c>
      <c r="H641" t="s">
        <v>56</v>
      </c>
      <c r="I641" t="s">
        <v>33</v>
      </c>
      <c r="J641" s="6" t="str">
        <f t="shared" si="80"/>
        <v>Amsterdam</v>
      </c>
      <c r="K641" t="s">
        <v>34</v>
      </c>
      <c r="L641" s="6" t="str">
        <f t="shared" si="81"/>
        <v>North Holland</v>
      </c>
      <c r="M641" s="1" t="s">
        <v>693</v>
      </c>
      <c r="N641" t="s">
        <v>35</v>
      </c>
      <c r="O641">
        <v>52.350343948005197</v>
      </c>
      <c r="P641">
        <v>4.85778008502239</v>
      </c>
      <c r="Q641" t="s">
        <v>36</v>
      </c>
      <c r="R641" t="s">
        <v>37</v>
      </c>
      <c r="S641">
        <v>2</v>
      </c>
      <c r="T641">
        <v>1</v>
      </c>
      <c r="U641">
        <v>1</v>
      </c>
      <c r="V641">
        <v>1</v>
      </c>
      <c r="W641" t="s">
        <v>38</v>
      </c>
      <c r="X641" s="8">
        <v>60</v>
      </c>
      <c r="Y641">
        <v>1</v>
      </c>
      <c r="Z641">
        <v>0</v>
      </c>
      <c r="AA641">
        <v>3</v>
      </c>
      <c r="AB641" s="6">
        <f t="shared" si="82"/>
        <v>4</v>
      </c>
      <c r="AC641" s="13">
        <f t="shared" si="83"/>
        <v>60</v>
      </c>
      <c r="AD641" s="13">
        <f t="shared" si="84"/>
        <v>180</v>
      </c>
      <c r="AE641" s="13">
        <f t="shared" si="85"/>
        <v>720</v>
      </c>
      <c r="AF641" t="s">
        <v>43</v>
      </c>
      <c r="AG641">
        <v>1</v>
      </c>
      <c r="AH641">
        <v>2</v>
      </c>
      <c r="AI641">
        <v>100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</row>
    <row r="642" spans="1:41">
      <c r="A642" s="1">
        <v>1218273</v>
      </c>
      <c r="B642" t="s">
        <v>270</v>
      </c>
      <c r="C642">
        <v>2011</v>
      </c>
      <c r="D642" s="2" t="s">
        <v>6406</v>
      </c>
      <c r="E642" s="4">
        <f t="shared" ref="E642:E705" si="86">DATE(C642,LEFT(D642,FIND("/",D642)-1),RIGHT(D642,LEN(D642)-FIND("/",D642)))</f>
        <v>40813</v>
      </c>
      <c r="F642" s="5">
        <f t="shared" ref="F642:F705" ca="1" si="87">(NOW()-E642)/365</f>
        <v>3.7773302238711239</v>
      </c>
      <c r="G642" s="1">
        <v>250514</v>
      </c>
      <c r="H642" t="s">
        <v>32</v>
      </c>
      <c r="I642" t="s">
        <v>33</v>
      </c>
      <c r="J642" s="6" t="str">
        <f t="shared" ref="J642:J705" si="88">VLOOKUP(I642,city,2,FALSE)</f>
        <v>Amsterdam</v>
      </c>
      <c r="K642" t="s">
        <v>34</v>
      </c>
      <c r="L642" s="6" t="str">
        <f t="shared" ref="L642:L705" si="89">VLOOKUP(K642,state,2,FALSE)</f>
        <v>North Holland</v>
      </c>
      <c r="M642" s="1">
        <v>1013</v>
      </c>
      <c r="N642" t="s">
        <v>35</v>
      </c>
      <c r="O642">
        <v>52.391193760824002</v>
      </c>
      <c r="P642">
        <v>4.8903570111960102</v>
      </c>
      <c r="Q642" t="s">
        <v>36</v>
      </c>
      <c r="R642" t="s">
        <v>37</v>
      </c>
      <c r="S642">
        <v>4</v>
      </c>
      <c r="T642">
        <v>0</v>
      </c>
      <c r="U642">
        <v>2</v>
      </c>
      <c r="V642">
        <v>4</v>
      </c>
      <c r="W642" t="s">
        <v>38</v>
      </c>
      <c r="X642" s="8">
        <v>150</v>
      </c>
      <c r="Y642">
        <v>2</v>
      </c>
      <c r="Z642">
        <v>70</v>
      </c>
      <c r="AA642">
        <v>3</v>
      </c>
      <c r="AB642" s="6">
        <f t="shared" si="82"/>
        <v>2</v>
      </c>
      <c r="AC642" s="13">
        <f t="shared" si="83"/>
        <v>150</v>
      </c>
      <c r="AD642" s="13">
        <f t="shared" si="84"/>
        <v>450</v>
      </c>
      <c r="AE642" s="13">
        <f t="shared" si="85"/>
        <v>900</v>
      </c>
      <c r="AF642" t="s">
        <v>47</v>
      </c>
      <c r="AG642">
        <v>0.84</v>
      </c>
      <c r="AH642">
        <v>1</v>
      </c>
      <c r="AI642">
        <v>100</v>
      </c>
      <c r="AJ642">
        <v>10</v>
      </c>
      <c r="AK642">
        <v>10</v>
      </c>
      <c r="AL642">
        <v>10</v>
      </c>
      <c r="AM642">
        <v>10</v>
      </c>
      <c r="AN642">
        <v>8</v>
      </c>
      <c r="AO642">
        <v>8</v>
      </c>
    </row>
    <row r="643" spans="1:41">
      <c r="A643" s="1">
        <v>1218273</v>
      </c>
      <c r="B643" t="s">
        <v>270</v>
      </c>
      <c r="C643">
        <v>2011</v>
      </c>
      <c r="D643" s="2" t="s">
        <v>6406</v>
      </c>
      <c r="E643" s="4">
        <f t="shared" si="86"/>
        <v>40813</v>
      </c>
      <c r="F643" s="5">
        <f t="shared" ca="1" si="87"/>
        <v>3.7773302238711239</v>
      </c>
      <c r="G643" s="1">
        <v>603245</v>
      </c>
      <c r="H643" t="s">
        <v>32</v>
      </c>
      <c r="I643" t="s">
        <v>33</v>
      </c>
      <c r="J643" s="6" t="str">
        <f t="shared" si="88"/>
        <v>Amsterdam</v>
      </c>
      <c r="K643" t="s">
        <v>34</v>
      </c>
      <c r="L643" s="6" t="str">
        <f t="shared" si="89"/>
        <v>North Holland</v>
      </c>
      <c r="M643" s="1">
        <v>1013</v>
      </c>
      <c r="N643" t="s">
        <v>35</v>
      </c>
      <c r="O643">
        <v>52.391626765546299</v>
      </c>
      <c r="P643">
        <v>4.8913967716174298</v>
      </c>
      <c r="Q643" t="s">
        <v>36</v>
      </c>
      <c r="R643" t="s">
        <v>37</v>
      </c>
      <c r="S643">
        <v>4</v>
      </c>
      <c r="T643">
        <v>1</v>
      </c>
      <c r="U643">
        <v>2</v>
      </c>
      <c r="V643">
        <v>4</v>
      </c>
      <c r="W643" t="s">
        <v>38</v>
      </c>
      <c r="X643" s="8">
        <v>150</v>
      </c>
      <c r="Y643">
        <v>2</v>
      </c>
      <c r="Z643">
        <v>75</v>
      </c>
      <c r="AA643">
        <v>3</v>
      </c>
      <c r="AB643" s="6">
        <f t="shared" ref="AB643:AB706" si="90">AH643/0.5</f>
        <v>6</v>
      </c>
      <c r="AC643" s="13">
        <f t="shared" ref="AC643:AC706" si="91">IF(Y643&gt;1,X643,IF(S643&gt;1,X643+Z643,X643))</f>
        <v>150</v>
      </c>
      <c r="AD643" s="13">
        <f t="shared" si="84"/>
        <v>450</v>
      </c>
      <c r="AE643" s="13">
        <f t="shared" si="85"/>
        <v>2700</v>
      </c>
      <c r="AF643" t="s">
        <v>47</v>
      </c>
      <c r="AG643">
        <v>0.84</v>
      </c>
      <c r="AH643">
        <v>3</v>
      </c>
      <c r="AI643">
        <v>100</v>
      </c>
      <c r="AJ643">
        <v>9</v>
      </c>
      <c r="AK643">
        <v>8</v>
      </c>
      <c r="AL643">
        <v>10</v>
      </c>
      <c r="AM643">
        <v>10</v>
      </c>
      <c r="AN643">
        <v>9</v>
      </c>
      <c r="AO643">
        <v>7</v>
      </c>
    </row>
    <row r="644" spans="1:41">
      <c r="A644" s="1">
        <v>1221263</v>
      </c>
      <c r="B644" t="s">
        <v>694</v>
      </c>
      <c r="C644">
        <v>2011</v>
      </c>
      <c r="D644" s="2" t="s">
        <v>6407</v>
      </c>
      <c r="E644" s="4">
        <f t="shared" si="86"/>
        <v>40814</v>
      </c>
      <c r="F644" s="5">
        <f t="shared" ca="1" si="87"/>
        <v>3.7745904978437266</v>
      </c>
      <c r="G644" s="1">
        <v>2652378</v>
      </c>
      <c r="H644" t="s">
        <v>56</v>
      </c>
      <c r="I644" t="s">
        <v>33</v>
      </c>
      <c r="J644" s="6" t="str">
        <f t="shared" si="88"/>
        <v>Amsterdam</v>
      </c>
      <c r="K644" t="s">
        <v>34</v>
      </c>
      <c r="L644" s="6" t="str">
        <f t="shared" si="89"/>
        <v>North Holland</v>
      </c>
      <c r="M644" s="1">
        <v>1077</v>
      </c>
      <c r="N644" t="s">
        <v>35</v>
      </c>
      <c r="O644">
        <v>52.350483769729102</v>
      </c>
      <c r="P644">
        <v>4.8779478173533999</v>
      </c>
      <c r="Q644" t="s">
        <v>36</v>
      </c>
      <c r="R644" t="s">
        <v>37</v>
      </c>
      <c r="S644">
        <v>2</v>
      </c>
      <c r="T644">
        <v>1</v>
      </c>
      <c r="U644">
        <v>1</v>
      </c>
      <c r="V644">
        <v>1</v>
      </c>
      <c r="W644" t="s">
        <v>38</v>
      </c>
      <c r="X644" s="8">
        <v>109</v>
      </c>
      <c r="Y644">
        <v>1</v>
      </c>
      <c r="Z644">
        <v>0</v>
      </c>
      <c r="AA644">
        <v>3</v>
      </c>
      <c r="AB644" s="6">
        <f t="shared" si="90"/>
        <v>6</v>
      </c>
      <c r="AC644" s="13">
        <f t="shared" si="91"/>
        <v>109</v>
      </c>
      <c r="AD644" s="13">
        <f t="shared" si="84"/>
        <v>327</v>
      </c>
      <c r="AE644" s="13">
        <f t="shared" si="85"/>
        <v>1962</v>
      </c>
      <c r="AF644" t="s">
        <v>43</v>
      </c>
      <c r="AG644">
        <v>1</v>
      </c>
      <c r="AH644">
        <v>3</v>
      </c>
      <c r="AI644">
        <v>100</v>
      </c>
      <c r="AJ644">
        <v>10</v>
      </c>
      <c r="AK644">
        <v>10</v>
      </c>
      <c r="AL644">
        <v>9</v>
      </c>
      <c r="AM644">
        <v>10</v>
      </c>
      <c r="AN644">
        <v>9</v>
      </c>
      <c r="AO644">
        <v>9</v>
      </c>
    </row>
    <row r="645" spans="1:41">
      <c r="A645" s="1">
        <v>1221398</v>
      </c>
      <c r="B645" t="s">
        <v>695</v>
      </c>
      <c r="C645">
        <v>2011</v>
      </c>
      <c r="D645" s="2" t="s">
        <v>6407</v>
      </c>
      <c r="E645" s="4">
        <f t="shared" si="86"/>
        <v>40814</v>
      </c>
      <c r="F645" s="5">
        <f t="shared" ca="1" si="87"/>
        <v>3.7745904978437266</v>
      </c>
      <c r="G645" s="1">
        <v>4539029</v>
      </c>
      <c r="H645" t="s">
        <v>179</v>
      </c>
      <c r="I645" t="s">
        <v>33</v>
      </c>
      <c r="J645" s="6" t="str">
        <f t="shared" si="88"/>
        <v>Amsterdam</v>
      </c>
      <c r="K645" t="s">
        <v>34</v>
      </c>
      <c r="L645" s="6" t="str">
        <f t="shared" si="89"/>
        <v>North Holland</v>
      </c>
      <c r="M645" s="1" t="s">
        <v>696</v>
      </c>
      <c r="N645" t="s">
        <v>35</v>
      </c>
      <c r="O645">
        <v>52.327840947097499</v>
      </c>
      <c r="P645">
        <v>4.8792855437356799</v>
      </c>
      <c r="Q645" t="s">
        <v>36</v>
      </c>
      <c r="R645" t="s">
        <v>42</v>
      </c>
      <c r="S645">
        <v>2</v>
      </c>
      <c r="T645">
        <v>1.5</v>
      </c>
      <c r="U645">
        <v>1</v>
      </c>
      <c r="V645">
        <v>1</v>
      </c>
      <c r="W645" t="s">
        <v>38</v>
      </c>
      <c r="X645" s="8">
        <v>38</v>
      </c>
      <c r="Y645">
        <v>1</v>
      </c>
      <c r="Z645">
        <v>10</v>
      </c>
      <c r="AA645">
        <v>1</v>
      </c>
      <c r="AB645" s="6">
        <f t="shared" si="90"/>
        <v>18</v>
      </c>
      <c r="AC645" s="13">
        <f t="shared" si="91"/>
        <v>48</v>
      </c>
      <c r="AD645" s="13">
        <f t="shared" si="84"/>
        <v>48</v>
      </c>
      <c r="AE645" s="13">
        <f t="shared" si="85"/>
        <v>864</v>
      </c>
      <c r="AF645" t="s">
        <v>39</v>
      </c>
      <c r="AG645">
        <v>0.9</v>
      </c>
      <c r="AH645">
        <v>9</v>
      </c>
      <c r="AI645">
        <v>89</v>
      </c>
      <c r="AJ645">
        <v>9</v>
      </c>
      <c r="AK645">
        <v>9</v>
      </c>
      <c r="AL645">
        <v>9</v>
      </c>
      <c r="AM645">
        <v>8</v>
      </c>
      <c r="AN645">
        <v>8</v>
      </c>
      <c r="AO645">
        <v>9</v>
      </c>
    </row>
    <row r="646" spans="1:41">
      <c r="A646" s="1">
        <v>1222312</v>
      </c>
      <c r="B646" t="s">
        <v>697</v>
      </c>
      <c r="C646">
        <v>2011</v>
      </c>
      <c r="D646" s="2" t="s">
        <v>6407</v>
      </c>
      <c r="E646" s="4">
        <f t="shared" si="86"/>
        <v>40814</v>
      </c>
      <c r="F646" s="5">
        <f t="shared" ca="1" si="87"/>
        <v>3.7745904978437266</v>
      </c>
      <c r="G646" s="1">
        <v>233497</v>
      </c>
      <c r="H646" t="s">
        <v>51</v>
      </c>
      <c r="I646" t="s">
        <v>33</v>
      </c>
      <c r="J646" s="6" t="str">
        <f t="shared" si="88"/>
        <v>Amsterdam</v>
      </c>
      <c r="K646" t="s">
        <v>34</v>
      </c>
      <c r="L646" s="6" t="str">
        <f t="shared" si="89"/>
        <v>North Holland</v>
      </c>
      <c r="M646" s="1">
        <v>1015</v>
      </c>
      <c r="N646" t="s">
        <v>35</v>
      </c>
      <c r="O646">
        <v>52.376417123839303</v>
      </c>
      <c r="P646">
        <v>4.88519513671657</v>
      </c>
      <c r="Q646" t="s">
        <v>36</v>
      </c>
      <c r="R646" t="s">
        <v>37</v>
      </c>
      <c r="S646">
        <v>2</v>
      </c>
      <c r="T646">
        <v>1</v>
      </c>
      <c r="U646">
        <v>1</v>
      </c>
      <c r="V646">
        <v>1</v>
      </c>
      <c r="W646" t="s">
        <v>38</v>
      </c>
      <c r="X646" s="8">
        <v>135</v>
      </c>
      <c r="Y646">
        <v>2</v>
      </c>
      <c r="Z646">
        <v>50</v>
      </c>
      <c r="AA646">
        <v>4</v>
      </c>
      <c r="AB646" s="6">
        <f t="shared" si="90"/>
        <v>20</v>
      </c>
      <c r="AC646" s="13">
        <f t="shared" si="91"/>
        <v>135</v>
      </c>
      <c r="AD646" s="13">
        <f t="shared" si="84"/>
        <v>540</v>
      </c>
      <c r="AE646" s="13">
        <f t="shared" si="85"/>
        <v>10800</v>
      </c>
      <c r="AF646" t="s">
        <v>39</v>
      </c>
      <c r="AG646">
        <v>0.9</v>
      </c>
      <c r="AH646">
        <v>10</v>
      </c>
      <c r="AI646">
        <v>94</v>
      </c>
      <c r="AJ646">
        <v>10</v>
      </c>
      <c r="AK646">
        <v>9</v>
      </c>
      <c r="AL646">
        <v>10</v>
      </c>
      <c r="AM646">
        <v>10</v>
      </c>
      <c r="AN646">
        <v>10</v>
      </c>
      <c r="AO646">
        <v>9</v>
      </c>
    </row>
    <row r="647" spans="1:41">
      <c r="A647" s="1">
        <v>1223927</v>
      </c>
      <c r="B647" t="s">
        <v>357</v>
      </c>
      <c r="C647">
        <v>2011</v>
      </c>
      <c r="D647" s="2" t="s">
        <v>6338</v>
      </c>
      <c r="E647" s="4">
        <f t="shared" si="86"/>
        <v>40815</v>
      </c>
      <c r="F647" s="5">
        <f t="shared" ca="1" si="87"/>
        <v>3.7718507718163292</v>
      </c>
      <c r="G647" s="1">
        <v>1323754</v>
      </c>
      <c r="H647" t="s">
        <v>107</v>
      </c>
      <c r="I647" t="s">
        <v>33</v>
      </c>
      <c r="J647" s="6" t="str">
        <f t="shared" si="88"/>
        <v>Amsterdam</v>
      </c>
      <c r="K647" t="s">
        <v>34</v>
      </c>
      <c r="L647" s="6" t="str">
        <f t="shared" si="89"/>
        <v>North Holland</v>
      </c>
      <c r="M647" s="1">
        <v>1091</v>
      </c>
      <c r="N647" t="s">
        <v>35</v>
      </c>
      <c r="O647">
        <v>52.351268760849301</v>
      </c>
      <c r="P647">
        <v>4.9124500016871497</v>
      </c>
      <c r="Q647" t="s">
        <v>36</v>
      </c>
      <c r="R647" t="s">
        <v>37</v>
      </c>
      <c r="S647">
        <v>2</v>
      </c>
      <c r="T647">
        <v>1</v>
      </c>
      <c r="U647">
        <v>1</v>
      </c>
      <c r="V647">
        <v>1</v>
      </c>
      <c r="W647" t="s">
        <v>38</v>
      </c>
      <c r="X647" s="8">
        <v>85</v>
      </c>
      <c r="Y647">
        <v>0</v>
      </c>
      <c r="Z647">
        <v>0</v>
      </c>
      <c r="AA647">
        <v>2</v>
      </c>
      <c r="AB647" s="6">
        <f t="shared" si="90"/>
        <v>12</v>
      </c>
      <c r="AC647" s="13">
        <f t="shared" si="91"/>
        <v>85</v>
      </c>
      <c r="AD647" s="13">
        <f t="shared" si="84"/>
        <v>170</v>
      </c>
      <c r="AE647" s="13">
        <f t="shared" si="85"/>
        <v>2040</v>
      </c>
      <c r="AF647" t="s">
        <v>47</v>
      </c>
      <c r="AG647">
        <v>1</v>
      </c>
      <c r="AH647">
        <v>6</v>
      </c>
      <c r="AI647">
        <v>99</v>
      </c>
      <c r="AJ647">
        <v>10</v>
      </c>
      <c r="AK647">
        <v>10</v>
      </c>
      <c r="AL647">
        <v>10</v>
      </c>
      <c r="AM647">
        <v>10</v>
      </c>
      <c r="AN647">
        <v>9</v>
      </c>
      <c r="AO647">
        <v>10</v>
      </c>
    </row>
    <row r="648" spans="1:41">
      <c r="A648" s="1">
        <v>1228646</v>
      </c>
      <c r="B648" t="s">
        <v>698</v>
      </c>
      <c r="C648">
        <v>2011</v>
      </c>
      <c r="D648" s="2" t="s">
        <v>6408</v>
      </c>
      <c r="E648" s="4">
        <f t="shared" si="86"/>
        <v>40816</v>
      </c>
      <c r="F648" s="5">
        <f t="shared" ca="1" si="87"/>
        <v>3.7691110457889323</v>
      </c>
      <c r="G648" s="1">
        <v>2565381</v>
      </c>
      <c r="H648" t="s">
        <v>80</v>
      </c>
      <c r="I648" t="s">
        <v>33</v>
      </c>
      <c r="J648" s="6" t="str">
        <f t="shared" si="88"/>
        <v>Amsterdam</v>
      </c>
      <c r="K648" t="s">
        <v>34</v>
      </c>
      <c r="L648" s="6" t="str">
        <f t="shared" si="89"/>
        <v>North Holland</v>
      </c>
      <c r="M648" s="1">
        <v>1098</v>
      </c>
      <c r="N648" t="s">
        <v>35</v>
      </c>
      <c r="O648">
        <v>52.346975564520498</v>
      </c>
      <c r="P648">
        <v>4.9373577492556802</v>
      </c>
      <c r="Q648" t="s">
        <v>36</v>
      </c>
      <c r="R648" t="s">
        <v>37</v>
      </c>
      <c r="S648">
        <v>2</v>
      </c>
      <c r="T648">
        <v>1</v>
      </c>
      <c r="U648">
        <v>2</v>
      </c>
      <c r="V648">
        <v>2</v>
      </c>
      <c r="W648" t="s">
        <v>38</v>
      </c>
      <c r="X648" s="8">
        <v>85</v>
      </c>
      <c r="Y648">
        <v>2</v>
      </c>
      <c r="Z648">
        <v>0</v>
      </c>
      <c r="AA648">
        <v>3</v>
      </c>
      <c r="AB648" s="6">
        <f t="shared" si="90"/>
        <v>4</v>
      </c>
      <c r="AC648" s="13">
        <f t="shared" si="91"/>
        <v>85</v>
      </c>
      <c r="AD648" s="13">
        <f t="shared" si="84"/>
        <v>255</v>
      </c>
      <c r="AE648" s="13">
        <f t="shared" si="85"/>
        <v>1020</v>
      </c>
      <c r="AF648" t="s">
        <v>39</v>
      </c>
      <c r="AG648">
        <v>0.6</v>
      </c>
      <c r="AH648">
        <v>2</v>
      </c>
      <c r="AI648">
        <v>80</v>
      </c>
      <c r="AJ648">
        <v>9</v>
      </c>
      <c r="AK648">
        <v>10</v>
      </c>
      <c r="AL648">
        <v>10</v>
      </c>
      <c r="AM648">
        <v>10</v>
      </c>
      <c r="AN648">
        <v>8</v>
      </c>
      <c r="AO648">
        <v>8</v>
      </c>
    </row>
    <row r="649" spans="1:41">
      <c r="A649" s="1">
        <v>1230422</v>
      </c>
      <c r="B649" t="s">
        <v>699</v>
      </c>
      <c r="C649">
        <v>2011</v>
      </c>
      <c r="D649" s="2" t="s">
        <v>6408</v>
      </c>
      <c r="E649" s="4">
        <f t="shared" si="86"/>
        <v>40816</v>
      </c>
      <c r="F649" s="5">
        <f t="shared" ca="1" si="87"/>
        <v>3.7691110457889323</v>
      </c>
      <c r="G649" s="1">
        <v>4806394</v>
      </c>
      <c r="H649" t="s">
        <v>51</v>
      </c>
      <c r="I649" t="s">
        <v>33</v>
      </c>
      <c r="J649" s="6" t="str">
        <f t="shared" si="88"/>
        <v>Amsterdam</v>
      </c>
      <c r="K649" t="s">
        <v>46</v>
      </c>
      <c r="L649" s="6" t="str">
        <f t="shared" si="89"/>
        <v>North Holland</v>
      </c>
      <c r="M649" s="1" t="s">
        <v>700</v>
      </c>
      <c r="N649" t="s">
        <v>35</v>
      </c>
      <c r="O649">
        <v>52.374114647833899</v>
      </c>
      <c r="P649">
        <v>4.8834192061059003</v>
      </c>
      <c r="Q649" t="s">
        <v>58</v>
      </c>
      <c r="R649" t="s">
        <v>37</v>
      </c>
      <c r="S649">
        <v>4</v>
      </c>
      <c r="T649">
        <v>1</v>
      </c>
      <c r="U649">
        <v>2</v>
      </c>
      <c r="V649">
        <v>2</v>
      </c>
      <c r="W649" t="s">
        <v>38</v>
      </c>
      <c r="X649" s="8">
        <v>220</v>
      </c>
      <c r="Y649">
        <v>4</v>
      </c>
      <c r="Z649">
        <v>0</v>
      </c>
      <c r="AA649">
        <v>1</v>
      </c>
      <c r="AB649" s="6">
        <f t="shared" si="90"/>
        <v>18</v>
      </c>
      <c r="AC649" s="13">
        <f t="shared" si="91"/>
        <v>220</v>
      </c>
      <c r="AD649" s="13">
        <f t="shared" ref="AD649:AD712" si="92">AC649*AA649</f>
        <v>220</v>
      </c>
      <c r="AE649" s="13">
        <f t="shared" ref="AE649:AE712" si="93">AD649*AB649</f>
        <v>3960</v>
      </c>
      <c r="AF649" t="s">
        <v>43</v>
      </c>
      <c r="AG649">
        <v>1</v>
      </c>
      <c r="AH649">
        <v>9</v>
      </c>
      <c r="AI649">
        <v>93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9</v>
      </c>
    </row>
    <row r="650" spans="1:41">
      <c r="A650" s="1">
        <v>1230422</v>
      </c>
      <c r="B650" t="s">
        <v>699</v>
      </c>
      <c r="C650">
        <v>2011</v>
      </c>
      <c r="D650" s="2" t="s">
        <v>6408</v>
      </c>
      <c r="E650" s="4">
        <f t="shared" si="86"/>
        <v>40816</v>
      </c>
      <c r="F650" s="5">
        <f t="shared" ca="1" si="87"/>
        <v>3.7691110457889323</v>
      </c>
      <c r="G650" s="1">
        <v>3002246</v>
      </c>
      <c r="H650" t="s">
        <v>51</v>
      </c>
      <c r="I650" t="s">
        <v>33</v>
      </c>
      <c r="J650" s="6" t="str">
        <f t="shared" si="88"/>
        <v>Amsterdam</v>
      </c>
      <c r="K650" t="s">
        <v>46</v>
      </c>
      <c r="L650" s="6" t="str">
        <f t="shared" si="89"/>
        <v>North Holland</v>
      </c>
      <c r="M650" s="1" t="s">
        <v>701</v>
      </c>
      <c r="N650" t="s">
        <v>35</v>
      </c>
      <c r="O650">
        <v>52.376051624265401</v>
      </c>
      <c r="P650">
        <v>4.8841788051792498</v>
      </c>
      <c r="Q650" t="s">
        <v>58</v>
      </c>
      <c r="R650" t="s">
        <v>42</v>
      </c>
      <c r="S650">
        <v>2</v>
      </c>
      <c r="T650">
        <v>1</v>
      </c>
      <c r="U650">
        <v>1</v>
      </c>
      <c r="V650">
        <v>1</v>
      </c>
      <c r="W650" t="s">
        <v>38</v>
      </c>
      <c r="X650" s="8">
        <v>120</v>
      </c>
      <c r="Y650">
        <v>1</v>
      </c>
      <c r="Z650">
        <v>0</v>
      </c>
      <c r="AA650">
        <v>1</v>
      </c>
      <c r="AB650" s="6">
        <f t="shared" si="90"/>
        <v>0</v>
      </c>
      <c r="AC650" s="13">
        <f t="shared" si="91"/>
        <v>120</v>
      </c>
      <c r="AD650" s="13">
        <f t="shared" si="92"/>
        <v>120</v>
      </c>
      <c r="AE650" s="13">
        <f t="shared" si="93"/>
        <v>0</v>
      </c>
      <c r="AF650" t="s">
        <v>43</v>
      </c>
      <c r="AG650">
        <v>1</v>
      </c>
      <c r="AH650">
        <v>0</v>
      </c>
    </row>
    <row r="651" spans="1:41">
      <c r="A651" s="1">
        <v>1232538</v>
      </c>
      <c r="B651" t="s">
        <v>702</v>
      </c>
      <c r="C651">
        <v>2011</v>
      </c>
      <c r="D651" s="2" t="s">
        <v>6339</v>
      </c>
      <c r="E651" s="4">
        <f t="shared" si="86"/>
        <v>40817</v>
      </c>
      <c r="F651" s="5">
        <f t="shared" ca="1" si="87"/>
        <v>3.7663713197615349</v>
      </c>
      <c r="G651" s="1">
        <v>869768</v>
      </c>
      <c r="H651" t="s">
        <v>32</v>
      </c>
      <c r="I651" t="s">
        <v>33</v>
      </c>
      <c r="J651" s="6" t="str">
        <f t="shared" si="88"/>
        <v>Amsterdam</v>
      </c>
      <c r="K651" t="s">
        <v>34</v>
      </c>
      <c r="L651" s="6" t="str">
        <f t="shared" si="89"/>
        <v>North Holland</v>
      </c>
      <c r="M651" s="1">
        <v>1013</v>
      </c>
      <c r="N651" t="s">
        <v>35</v>
      </c>
      <c r="O651">
        <v>52.3896685420927</v>
      </c>
      <c r="P651">
        <v>4.88089889869019</v>
      </c>
      <c r="Q651" t="s">
        <v>36</v>
      </c>
      <c r="R651" t="s">
        <v>37</v>
      </c>
      <c r="S651">
        <v>4</v>
      </c>
      <c r="T651">
        <v>1</v>
      </c>
      <c r="U651">
        <v>1</v>
      </c>
      <c r="V651">
        <v>2</v>
      </c>
      <c r="W651" t="s">
        <v>38</v>
      </c>
      <c r="X651" s="8">
        <v>89</v>
      </c>
      <c r="Y651">
        <v>1</v>
      </c>
      <c r="Z651">
        <v>15</v>
      </c>
      <c r="AA651">
        <v>6</v>
      </c>
      <c r="AB651" s="6">
        <f t="shared" si="90"/>
        <v>16</v>
      </c>
      <c r="AC651" s="13">
        <f t="shared" si="91"/>
        <v>104</v>
      </c>
      <c r="AD651" s="13">
        <f t="shared" si="92"/>
        <v>624</v>
      </c>
      <c r="AE651" s="13">
        <f t="shared" si="93"/>
        <v>9984</v>
      </c>
      <c r="AF651" t="s">
        <v>39</v>
      </c>
      <c r="AG651">
        <v>1</v>
      </c>
      <c r="AH651">
        <v>8</v>
      </c>
      <c r="AI651">
        <v>88</v>
      </c>
      <c r="AJ651">
        <v>10</v>
      </c>
      <c r="AK651">
        <v>9</v>
      </c>
      <c r="AL651">
        <v>9</v>
      </c>
      <c r="AM651">
        <v>10</v>
      </c>
      <c r="AN651">
        <v>9</v>
      </c>
      <c r="AO651">
        <v>9</v>
      </c>
    </row>
    <row r="652" spans="1:41">
      <c r="A652" s="1">
        <v>1232843</v>
      </c>
      <c r="B652" t="s">
        <v>703</v>
      </c>
      <c r="C652">
        <v>2011</v>
      </c>
      <c r="D652" s="2" t="s">
        <v>6339</v>
      </c>
      <c r="E652" s="4">
        <f t="shared" si="86"/>
        <v>40817</v>
      </c>
      <c r="F652" s="5">
        <f t="shared" ca="1" si="87"/>
        <v>3.7663713197615349</v>
      </c>
      <c r="G652" s="1">
        <v>239647</v>
      </c>
      <c r="H652" t="s">
        <v>45</v>
      </c>
      <c r="I652" t="s">
        <v>33</v>
      </c>
      <c r="J652" s="6" t="str">
        <f t="shared" si="88"/>
        <v>Amsterdam</v>
      </c>
      <c r="K652" t="s">
        <v>34</v>
      </c>
      <c r="L652" s="6" t="str">
        <f t="shared" si="89"/>
        <v>North Holland</v>
      </c>
      <c r="M652" s="1">
        <v>1054</v>
      </c>
      <c r="N652" t="s">
        <v>35</v>
      </c>
      <c r="O652">
        <v>52.364516655500502</v>
      </c>
      <c r="P652">
        <v>4.8758729968103101</v>
      </c>
      <c r="Q652" t="s">
        <v>36</v>
      </c>
      <c r="R652" t="s">
        <v>37</v>
      </c>
      <c r="S652">
        <v>2</v>
      </c>
      <c r="T652">
        <v>0.5</v>
      </c>
      <c r="U652">
        <v>1</v>
      </c>
      <c r="V652">
        <v>1</v>
      </c>
      <c r="W652" t="s">
        <v>38</v>
      </c>
      <c r="X652" s="8">
        <v>79</v>
      </c>
      <c r="Y652">
        <v>2</v>
      </c>
      <c r="Z652">
        <v>15</v>
      </c>
      <c r="AA652">
        <v>2</v>
      </c>
      <c r="AB652" s="6">
        <f t="shared" si="90"/>
        <v>492</v>
      </c>
      <c r="AC652" s="13">
        <f t="shared" si="91"/>
        <v>79</v>
      </c>
      <c r="AD652" s="13">
        <f t="shared" si="92"/>
        <v>158</v>
      </c>
      <c r="AE652" s="13">
        <f t="shared" si="93"/>
        <v>77736</v>
      </c>
      <c r="AF652" t="s">
        <v>43</v>
      </c>
      <c r="AG652">
        <v>0.96</v>
      </c>
      <c r="AH652">
        <v>246</v>
      </c>
      <c r="AI652">
        <v>95</v>
      </c>
      <c r="AJ652">
        <v>10</v>
      </c>
      <c r="AK652">
        <v>9</v>
      </c>
      <c r="AL652">
        <v>10</v>
      </c>
      <c r="AM652">
        <v>10</v>
      </c>
      <c r="AN652">
        <v>10</v>
      </c>
      <c r="AO652">
        <v>10</v>
      </c>
    </row>
    <row r="653" spans="1:41">
      <c r="A653" s="1">
        <v>1232843</v>
      </c>
      <c r="B653" t="s">
        <v>703</v>
      </c>
      <c r="C653">
        <v>2011</v>
      </c>
      <c r="D653" s="2" t="s">
        <v>6339</v>
      </c>
      <c r="E653" s="4">
        <f t="shared" si="86"/>
        <v>40817</v>
      </c>
      <c r="F653" s="5">
        <f t="shared" ca="1" si="87"/>
        <v>3.7663713197615349</v>
      </c>
      <c r="G653" s="1">
        <v>758836</v>
      </c>
      <c r="H653" t="s">
        <v>45</v>
      </c>
      <c r="I653" t="s">
        <v>33</v>
      </c>
      <c r="J653" s="6" t="str">
        <f t="shared" si="88"/>
        <v>Amsterdam</v>
      </c>
      <c r="K653" t="s">
        <v>34</v>
      </c>
      <c r="L653" s="6" t="str">
        <f t="shared" si="89"/>
        <v>North Holland</v>
      </c>
      <c r="M653" s="1">
        <v>1054</v>
      </c>
      <c r="N653" t="s">
        <v>35</v>
      </c>
      <c r="O653">
        <v>52.366203804061499</v>
      </c>
      <c r="P653">
        <v>4.8770515506755903</v>
      </c>
      <c r="Q653" t="s">
        <v>36</v>
      </c>
      <c r="R653" t="s">
        <v>42</v>
      </c>
      <c r="S653">
        <v>2</v>
      </c>
      <c r="T653">
        <v>1</v>
      </c>
      <c r="U653">
        <v>1</v>
      </c>
      <c r="V653">
        <v>1</v>
      </c>
      <c r="W653" t="s">
        <v>176</v>
      </c>
      <c r="X653" s="8">
        <v>79</v>
      </c>
      <c r="Y653">
        <v>2</v>
      </c>
      <c r="Z653">
        <v>0</v>
      </c>
      <c r="AA653">
        <v>2</v>
      </c>
      <c r="AB653" s="6">
        <f t="shared" si="90"/>
        <v>320</v>
      </c>
      <c r="AC653" s="13">
        <f t="shared" si="91"/>
        <v>79</v>
      </c>
      <c r="AD653" s="13">
        <f t="shared" si="92"/>
        <v>158</v>
      </c>
      <c r="AE653" s="13">
        <f t="shared" si="93"/>
        <v>50560</v>
      </c>
      <c r="AF653" t="s">
        <v>43</v>
      </c>
      <c r="AG653">
        <v>0.96</v>
      </c>
      <c r="AH653">
        <v>160</v>
      </c>
      <c r="AI653">
        <v>93</v>
      </c>
      <c r="AJ653">
        <v>9</v>
      </c>
      <c r="AK653">
        <v>9</v>
      </c>
      <c r="AL653">
        <v>10</v>
      </c>
      <c r="AM653">
        <v>10</v>
      </c>
      <c r="AN653">
        <v>10</v>
      </c>
      <c r="AO653">
        <v>9</v>
      </c>
    </row>
    <row r="654" spans="1:41">
      <c r="A654" s="1">
        <v>1233441</v>
      </c>
      <c r="B654" t="s">
        <v>704</v>
      </c>
      <c r="C654">
        <v>2011</v>
      </c>
      <c r="D654" s="2" t="s">
        <v>6339</v>
      </c>
      <c r="E654" s="4">
        <f t="shared" si="86"/>
        <v>40817</v>
      </c>
      <c r="F654" s="5">
        <f t="shared" ca="1" si="87"/>
        <v>3.7663713197615349</v>
      </c>
      <c r="G654" s="1">
        <v>235795</v>
      </c>
      <c r="H654" t="s">
        <v>41</v>
      </c>
      <c r="I654" t="s">
        <v>33</v>
      </c>
      <c r="J654" s="6" t="str">
        <f t="shared" si="88"/>
        <v>Amsterdam</v>
      </c>
      <c r="K654" t="s">
        <v>34</v>
      </c>
      <c r="L654" s="6" t="str">
        <f t="shared" si="89"/>
        <v>North Holland</v>
      </c>
      <c r="M654" s="1">
        <v>1094</v>
      </c>
      <c r="N654" t="s">
        <v>35</v>
      </c>
      <c r="O654">
        <v>52.365404608729101</v>
      </c>
      <c r="P654">
        <v>4.9374627488153502</v>
      </c>
      <c r="Q654" t="s">
        <v>36</v>
      </c>
      <c r="R654" t="s">
        <v>37</v>
      </c>
      <c r="S654">
        <v>3</v>
      </c>
      <c r="T654">
        <v>1</v>
      </c>
      <c r="U654">
        <v>2</v>
      </c>
      <c r="V654">
        <v>2</v>
      </c>
      <c r="W654" t="s">
        <v>38</v>
      </c>
      <c r="X654" s="8">
        <v>100</v>
      </c>
      <c r="Y654">
        <v>2</v>
      </c>
      <c r="Z654">
        <v>30</v>
      </c>
      <c r="AA654">
        <v>2</v>
      </c>
      <c r="AB654" s="6">
        <f t="shared" si="90"/>
        <v>20</v>
      </c>
      <c r="AC654" s="13">
        <f t="shared" si="91"/>
        <v>100</v>
      </c>
      <c r="AD654" s="13">
        <f t="shared" si="92"/>
        <v>200</v>
      </c>
      <c r="AE654" s="13">
        <f t="shared" si="93"/>
        <v>4000</v>
      </c>
      <c r="AF654" t="s">
        <v>39</v>
      </c>
      <c r="AG654">
        <v>0.91</v>
      </c>
      <c r="AH654">
        <v>10</v>
      </c>
      <c r="AI654">
        <v>96</v>
      </c>
      <c r="AJ654">
        <v>10</v>
      </c>
      <c r="AK654">
        <v>10</v>
      </c>
      <c r="AL654">
        <v>10</v>
      </c>
      <c r="AM654">
        <v>10</v>
      </c>
      <c r="AN654">
        <v>9</v>
      </c>
      <c r="AO654">
        <v>9</v>
      </c>
    </row>
    <row r="655" spans="1:41">
      <c r="A655" s="1">
        <v>1233441</v>
      </c>
      <c r="B655" t="s">
        <v>704</v>
      </c>
      <c r="C655">
        <v>2011</v>
      </c>
      <c r="D655" s="2" t="s">
        <v>6339</v>
      </c>
      <c r="E655" s="4">
        <f t="shared" si="86"/>
        <v>40817</v>
      </c>
      <c r="F655" s="5">
        <f t="shared" ca="1" si="87"/>
        <v>3.7663713197615349</v>
      </c>
      <c r="G655" s="1">
        <v>264100</v>
      </c>
      <c r="H655" t="s">
        <v>41</v>
      </c>
      <c r="I655" t="s">
        <v>33</v>
      </c>
      <c r="J655" s="6" t="str">
        <f t="shared" si="88"/>
        <v>Amsterdam</v>
      </c>
      <c r="K655" t="s">
        <v>34</v>
      </c>
      <c r="L655" s="6" t="str">
        <f t="shared" si="89"/>
        <v>North Holland</v>
      </c>
      <c r="M655" s="1">
        <v>1094</v>
      </c>
      <c r="N655" t="s">
        <v>35</v>
      </c>
      <c r="O655">
        <v>52.367342192105198</v>
      </c>
      <c r="P655">
        <v>4.9361480778022004</v>
      </c>
      <c r="Q655" t="s">
        <v>36</v>
      </c>
      <c r="R655" t="s">
        <v>42</v>
      </c>
      <c r="S655">
        <v>1</v>
      </c>
      <c r="T655">
        <v>1</v>
      </c>
      <c r="U655">
        <v>1</v>
      </c>
      <c r="V655">
        <v>1</v>
      </c>
      <c r="W655" t="s">
        <v>38</v>
      </c>
      <c r="X655" s="8">
        <v>40</v>
      </c>
      <c r="Y655">
        <v>1</v>
      </c>
      <c r="Z655">
        <v>0</v>
      </c>
      <c r="AA655">
        <v>2</v>
      </c>
      <c r="AB655" s="6">
        <f t="shared" si="90"/>
        <v>132</v>
      </c>
      <c r="AC655" s="13">
        <f t="shared" si="91"/>
        <v>40</v>
      </c>
      <c r="AD655" s="13">
        <f t="shared" si="92"/>
        <v>80</v>
      </c>
      <c r="AE655" s="13">
        <f t="shared" si="93"/>
        <v>10560</v>
      </c>
      <c r="AF655" t="s">
        <v>39</v>
      </c>
      <c r="AG655">
        <v>0.91</v>
      </c>
      <c r="AH655">
        <v>66</v>
      </c>
      <c r="AI655">
        <v>97</v>
      </c>
      <c r="AJ655">
        <v>10</v>
      </c>
      <c r="AK655">
        <v>10</v>
      </c>
      <c r="AL655">
        <v>10</v>
      </c>
      <c r="AM655">
        <v>10</v>
      </c>
      <c r="AN655">
        <v>9</v>
      </c>
      <c r="AO655">
        <v>10</v>
      </c>
    </row>
    <row r="656" spans="1:41">
      <c r="A656" s="1">
        <v>1238074</v>
      </c>
      <c r="B656" t="s">
        <v>705</v>
      </c>
      <c r="C656">
        <v>2011</v>
      </c>
      <c r="D656" s="2" t="s">
        <v>6550</v>
      </c>
      <c r="E656" s="4">
        <f t="shared" si="86"/>
        <v>40818</v>
      </c>
      <c r="F656" s="5">
        <f t="shared" ca="1" si="87"/>
        <v>3.7636315937341376</v>
      </c>
      <c r="G656" s="1">
        <v>236180</v>
      </c>
      <c r="H656" t="s">
        <v>51</v>
      </c>
      <c r="I656" t="s">
        <v>33</v>
      </c>
      <c r="J656" s="6" t="str">
        <f t="shared" si="88"/>
        <v>Amsterdam</v>
      </c>
      <c r="K656" t="s">
        <v>34</v>
      </c>
      <c r="L656" s="6" t="str">
        <f t="shared" si="89"/>
        <v>North Holland</v>
      </c>
      <c r="M656" s="1">
        <v>1016</v>
      </c>
      <c r="N656" t="s">
        <v>35</v>
      </c>
      <c r="O656">
        <v>52.365736470109603</v>
      </c>
      <c r="P656">
        <v>4.8802090220914396</v>
      </c>
      <c r="Q656" t="s">
        <v>36</v>
      </c>
      <c r="R656" t="s">
        <v>37</v>
      </c>
      <c r="S656">
        <v>2</v>
      </c>
      <c r="T656">
        <v>1.5</v>
      </c>
      <c r="U656">
        <v>1</v>
      </c>
      <c r="V656">
        <v>1</v>
      </c>
      <c r="W656" t="s">
        <v>38</v>
      </c>
      <c r="X656" s="8">
        <v>175</v>
      </c>
      <c r="Y656">
        <v>2</v>
      </c>
      <c r="Z656">
        <v>0</v>
      </c>
      <c r="AA656">
        <v>2</v>
      </c>
      <c r="AB656" s="6">
        <f t="shared" si="90"/>
        <v>2</v>
      </c>
      <c r="AC656" s="13">
        <f t="shared" si="91"/>
        <v>175</v>
      </c>
      <c r="AD656" s="13">
        <f t="shared" si="92"/>
        <v>350</v>
      </c>
      <c r="AE656" s="13">
        <f t="shared" si="93"/>
        <v>700</v>
      </c>
      <c r="AF656" t="s">
        <v>39</v>
      </c>
      <c r="AG656">
        <v>1</v>
      </c>
      <c r="AH656">
        <v>1</v>
      </c>
    </row>
    <row r="657" spans="1:41">
      <c r="A657" s="1">
        <v>1240786</v>
      </c>
      <c r="B657" t="s">
        <v>706</v>
      </c>
      <c r="C657">
        <v>2011</v>
      </c>
      <c r="D657" s="2" t="s">
        <v>6551</v>
      </c>
      <c r="E657" s="4">
        <f t="shared" si="86"/>
        <v>40819</v>
      </c>
      <c r="F657" s="5">
        <f t="shared" ca="1" si="87"/>
        <v>3.7608918677067402</v>
      </c>
      <c r="G657" s="1">
        <v>5157514</v>
      </c>
      <c r="H657" t="s">
        <v>45</v>
      </c>
      <c r="I657" t="s">
        <v>33</v>
      </c>
      <c r="J657" s="6" t="str">
        <f t="shared" si="88"/>
        <v>Amsterdam</v>
      </c>
      <c r="K657" t="s">
        <v>46</v>
      </c>
      <c r="L657" s="6" t="str">
        <f t="shared" si="89"/>
        <v>North Holland</v>
      </c>
      <c r="M657" s="1" t="s">
        <v>707</v>
      </c>
      <c r="N657" t="s">
        <v>35</v>
      </c>
      <c r="O657">
        <v>52.371859035362398</v>
      </c>
      <c r="P657">
        <v>4.8706949796166397</v>
      </c>
      <c r="Q657" t="s">
        <v>36</v>
      </c>
      <c r="R657" t="s">
        <v>42</v>
      </c>
      <c r="S657">
        <v>2</v>
      </c>
      <c r="T657">
        <v>1</v>
      </c>
      <c r="U657">
        <v>1</v>
      </c>
      <c r="V657">
        <v>1</v>
      </c>
      <c r="W657" t="s">
        <v>38</v>
      </c>
      <c r="X657" s="8">
        <v>70</v>
      </c>
      <c r="Y657">
        <v>1</v>
      </c>
      <c r="Z657">
        <v>0</v>
      </c>
      <c r="AA657">
        <v>3</v>
      </c>
      <c r="AB657" s="6">
        <f t="shared" si="90"/>
        <v>6</v>
      </c>
      <c r="AC657" s="13">
        <f t="shared" si="91"/>
        <v>70</v>
      </c>
      <c r="AD657" s="13">
        <f t="shared" si="92"/>
        <v>210</v>
      </c>
      <c r="AE657" s="13">
        <f t="shared" si="93"/>
        <v>1260</v>
      </c>
      <c r="AF657" t="s">
        <v>47</v>
      </c>
      <c r="AG657">
        <v>1</v>
      </c>
      <c r="AH657">
        <v>3</v>
      </c>
      <c r="AI657">
        <v>100</v>
      </c>
      <c r="AJ657">
        <v>10</v>
      </c>
      <c r="AK657">
        <v>9</v>
      </c>
      <c r="AL657">
        <v>10</v>
      </c>
      <c r="AM657">
        <v>10</v>
      </c>
      <c r="AN657">
        <v>9</v>
      </c>
      <c r="AO657">
        <v>10</v>
      </c>
    </row>
    <row r="658" spans="1:41">
      <c r="A658" s="1">
        <v>1242960</v>
      </c>
      <c r="B658" t="s">
        <v>708</v>
      </c>
      <c r="C658">
        <v>2011</v>
      </c>
      <c r="D658" s="2" t="s">
        <v>6551</v>
      </c>
      <c r="E658" s="4">
        <f t="shared" si="86"/>
        <v>40819</v>
      </c>
      <c r="F658" s="5">
        <f t="shared" ca="1" si="87"/>
        <v>3.7608918677067402</v>
      </c>
      <c r="G658" s="1">
        <v>2304806</v>
      </c>
      <c r="H658" t="s">
        <v>51</v>
      </c>
      <c r="I658" t="s">
        <v>33</v>
      </c>
      <c r="J658" s="6" t="str">
        <f t="shared" si="88"/>
        <v>Amsterdam</v>
      </c>
      <c r="K658" t="s">
        <v>34</v>
      </c>
      <c r="L658" s="6" t="str">
        <f t="shared" si="89"/>
        <v>North Holland</v>
      </c>
      <c r="M658" s="1" t="s">
        <v>709</v>
      </c>
      <c r="N658" t="s">
        <v>35</v>
      </c>
      <c r="O658">
        <v>52.3676565305271</v>
      </c>
      <c r="P658">
        <v>4.8952181871168001</v>
      </c>
      <c r="Q658" t="s">
        <v>36</v>
      </c>
      <c r="R658" t="s">
        <v>37</v>
      </c>
      <c r="S658">
        <v>4</v>
      </c>
      <c r="T658">
        <v>1</v>
      </c>
      <c r="U658">
        <v>2</v>
      </c>
      <c r="V658">
        <v>4</v>
      </c>
      <c r="W658" t="s">
        <v>38</v>
      </c>
      <c r="X658" s="8">
        <v>300</v>
      </c>
      <c r="Y658">
        <v>5</v>
      </c>
      <c r="Z658">
        <v>50</v>
      </c>
      <c r="AA658">
        <v>2</v>
      </c>
      <c r="AB658" s="6">
        <f t="shared" si="90"/>
        <v>2</v>
      </c>
      <c r="AC658" s="13">
        <f t="shared" si="91"/>
        <v>300</v>
      </c>
      <c r="AD658" s="13">
        <f t="shared" si="92"/>
        <v>600</v>
      </c>
      <c r="AE658" s="13">
        <f t="shared" si="93"/>
        <v>1200</v>
      </c>
      <c r="AF658" t="s">
        <v>47</v>
      </c>
      <c r="AG658">
        <v>0.94</v>
      </c>
      <c r="AH658">
        <v>1</v>
      </c>
    </row>
    <row r="659" spans="1:41">
      <c r="A659" s="1">
        <v>1242960</v>
      </c>
      <c r="B659" t="s">
        <v>708</v>
      </c>
      <c r="C659">
        <v>2011</v>
      </c>
      <c r="D659" s="2" t="s">
        <v>6551</v>
      </c>
      <c r="E659" s="4">
        <f t="shared" si="86"/>
        <v>40819</v>
      </c>
      <c r="F659" s="5">
        <f t="shared" ca="1" si="87"/>
        <v>3.7608918677067402</v>
      </c>
      <c r="G659" s="1">
        <v>2304726</v>
      </c>
      <c r="H659" t="s">
        <v>49</v>
      </c>
      <c r="I659" t="s">
        <v>33</v>
      </c>
      <c r="J659" s="6" t="str">
        <f t="shared" si="88"/>
        <v>Amsterdam</v>
      </c>
      <c r="K659" t="s">
        <v>34</v>
      </c>
      <c r="L659" s="6" t="str">
        <f t="shared" si="89"/>
        <v>North Holland</v>
      </c>
      <c r="M659" s="1" t="s">
        <v>709</v>
      </c>
      <c r="N659" t="s">
        <v>35</v>
      </c>
      <c r="O659">
        <v>52.365961598975098</v>
      </c>
      <c r="P659">
        <v>4.8936282542148302</v>
      </c>
      <c r="Q659" t="s">
        <v>36</v>
      </c>
      <c r="R659" t="s">
        <v>37</v>
      </c>
      <c r="S659">
        <v>4</v>
      </c>
      <c r="T659">
        <v>1</v>
      </c>
      <c r="U659">
        <v>2</v>
      </c>
      <c r="V659">
        <v>2</v>
      </c>
      <c r="W659" t="s">
        <v>38</v>
      </c>
      <c r="X659" s="8">
        <v>220</v>
      </c>
      <c r="Y659">
        <v>4</v>
      </c>
      <c r="Z659">
        <v>0</v>
      </c>
      <c r="AA659">
        <v>2</v>
      </c>
      <c r="AB659" s="6">
        <f t="shared" si="90"/>
        <v>16</v>
      </c>
      <c r="AC659" s="13">
        <f t="shared" si="91"/>
        <v>220</v>
      </c>
      <c r="AD659" s="13">
        <f t="shared" si="92"/>
        <v>440</v>
      </c>
      <c r="AE659" s="13">
        <f t="shared" si="93"/>
        <v>7040</v>
      </c>
      <c r="AF659" t="s">
        <v>47</v>
      </c>
      <c r="AG659">
        <v>0.94</v>
      </c>
      <c r="AH659">
        <v>8</v>
      </c>
      <c r="AI659">
        <v>86</v>
      </c>
      <c r="AJ659">
        <v>8</v>
      </c>
      <c r="AK659">
        <v>9</v>
      </c>
      <c r="AL659">
        <v>8</v>
      </c>
      <c r="AM659">
        <v>7</v>
      </c>
      <c r="AN659">
        <v>10</v>
      </c>
      <c r="AO659">
        <v>8</v>
      </c>
    </row>
    <row r="660" spans="1:41">
      <c r="A660" s="1">
        <v>1242960</v>
      </c>
      <c r="B660" t="s">
        <v>708</v>
      </c>
      <c r="C660">
        <v>2011</v>
      </c>
      <c r="D660" s="2" t="s">
        <v>6551</v>
      </c>
      <c r="E660" s="4">
        <f t="shared" si="86"/>
        <v>40819</v>
      </c>
      <c r="F660" s="5">
        <f t="shared" ca="1" si="87"/>
        <v>3.7608918677067402</v>
      </c>
      <c r="G660" s="1">
        <v>3276341</v>
      </c>
      <c r="H660" t="s">
        <v>51</v>
      </c>
      <c r="I660" t="s">
        <v>33</v>
      </c>
      <c r="J660" s="6" t="str">
        <f t="shared" si="88"/>
        <v>Amsterdam</v>
      </c>
      <c r="K660" t="s">
        <v>34</v>
      </c>
      <c r="L660" s="6" t="str">
        <f t="shared" si="89"/>
        <v>North Holland</v>
      </c>
      <c r="M660" s="1" t="s">
        <v>709</v>
      </c>
      <c r="N660" t="s">
        <v>35</v>
      </c>
      <c r="O660">
        <v>52.3675468483708</v>
      </c>
      <c r="P660">
        <v>4.8936559872153103</v>
      </c>
      <c r="Q660" t="s">
        <v>36</v>
      </c>
      <c r="R660" t="s">
        <v>37</v>
      </c>
      <c r="S660">
        <v>4</v>
      </c>
      <c r="T660">
        <v>1</v>
      </c>
      <c r="U660">
        <v>2</v>
      </c>
      <c r="V660">
        <v>2</v>
      </c>
      <c r="W660" t="s">
        <v>38</v>
      </c>
      <c r="X660" s="8">
        <v>220</v>
      </c>
      <c r="Y660">
        <v>4</v>
      </c>
      <c r="Z660">
        <v>40</v>
      </c>
      <c r="AA660">
        <v>1</v>
      </c>
      <c r="AB660" s="6">
        <f t="shared" si="90"/>
        <v>10</v>
      </c>
      <c r="AC660" s="13">
        <f t="shared" si="91"/>
        <v>220</v>
      </c>
      <c r="AD660" s="13">
        <f t="shared" si="92"/>
        <v>220</v>
      </c>
      <c r="AE660" s="13">
        <f t="shared" si="93"/>
        <v>2200</v>
      </c>
      <c r="AF660" t="s">
        <v>47</v>
      </c>
      <c r="AG660">
        <v>0.94</v>
      </c>
      <c r="AH660">
        <v>5</v>
      </c>
      <c r="AI660">
        <v>87</v>
      </c>
      <c r="AJ660">
        <v>9</v>
      </c>
      <c r="AK660">
        <v>8</v>
      </c>
      <c r="AL660">
        <v>9</v>
      </c>
      <c r="AM660">
        <v>9</v>
      </c>
      <c r="AN660">
        <v>9</v>
      </c>
      <c r="AO660">
        <v>8</v>
      </c>
    </row>
    <row r="661" spans="1:41">
      <c r="A661" s="1">
        <v>1242960</v>
      </c>
      <c r="B661" t="s">
        <v>708</v>
      </c>
      <c r="C661">
        <v>2011</v>
      </c>
      <c r="D661" s="2" t="s">
        <v>6551</v>
      </c>
      <c r="E661" s="4">
        <f t="shared" si="86"/>
        <v>40819</v>
      </c>
      <c r="F661" s="5">
        <f t="shared" ca="1" si="87"/>
        <v>3.7608918677067402</v>
      </c>
      <c r="G661" s="1">
        <v>250161</v>
      </c>
      <c r="H661" t="s">
        <v>51</v>
      </c>
      <c r="I661" t="s">
        <v>33</v>
      </c>
      <c r="J661" s="6" t="str">
        <f t="shared" si="88"/>
        <v>Amsterdam</v>
      </c>
      <c r="K661" t="s">
        <v>34</v>
      </c>
      <c r="L661" s="6" t="str">
        <f t="shared" si="89"/>
        <v>North Holland</v>
      </c>
      <c r="M661" s="1">
        <v>1017</v>
      </c>
      <c r="N661" t="s">
        <v>35</v>
      </c>
      <c r="O661">
        <v>52.368079348654</v>
      </c>
      <c r="P661">
        <v>4.8934100550682897</v>
      </c>
      <c r="Q661" t="s">
        <v>36</v>
      </c>
      <c r="R661" t="s">
        <v>42</v>
      </c>
      <c r="S661">
        <v>4</v>
      </c>
      <c r="T661">
        <v>1</v>
      </c>
      <c r="U661">
        <v>1</v>
      </c>
      <c r="V661">
        <v>2</v>
      </c>
      <c r="W661" t="s">
        <v>38</v>
      </c>
      <c r="X661" s="8">
        <v>200</v>
      </c>
      <c r="Y661">
        <v>4</v>
      </c>
      <c r="Z661">
        <v>0</v>
      </c>
      <c r="AA661">
        <v>2</v>
      </c>
      <c r="AB661" s="6">
        <f t="shared" si="90"/>
        <v>2</v>
      </c>
      <c r="AC661" s="13">
        <f t="shared" si="91"/>
        <v>200</v>
      </c>
      <c r="AD661" s="13">
        <f t="shared" si="92"/>
        <v>400</v>
      </c>
      <c r="AE661" s="13">
        <f t="shared" si="93"/>
        <v>800</v>
      </c>
      <c r="AF661" t="s">
        <v>47</v>
      </c>
      <c r="AG661">
        <v>0.93</v>
      </c>
      <c r="AH661">
        <v>1</v>
      </c>
      <c r="AI661">
        <v>80</v>
      </c>
      <c r="AJ661">
        <v>6</v>
      </c>
      <c r="AK661">
        <v>10</v>
      </c>
      <c r="AL661">
        <v>10</v>
      </c>
      <c r="AM661">
        <v>8</v>
      </c>
      <c r="AN661">
        <v>10</v>
      </c>
      <c r="AO661">
        <v>8</v>
      </c>
    </row>
    <row r="662" spans="1:41">
      <c r="A662" s="1">
        <v>1242960</v>
      </c>
      <c r="B662" t="s">
        <v>708</v>
      </c>
      <c r="C662">
        <v>2011</v>
      </c>
      <c r="D662" s="2" t="s">
        <v>6551</v>
      </c>
      <c r="E662" s="4">
        <f t="shared" si="86"/>
        <v>40819</v>
      </c>
      <c r="F662" s="5">
        <f t="shared" ca="1" si="87"/>
        <v>3.7608918677067402</v>
      </c>
      <c r="G662" s="1">
        <v>2304760</v>
      </c>
      <c r="H662" t="s">
        <v>51</v>
      </c>
      <c r="I662" t="s">
        <v>33</v>
      </c>
      <c r="J662" s="6" t="str">
        <f t="shared" si="88"/>
        <v>Amsterdam</v>
      </c>
      <c r="K662" t="s">
        <v>34</v>
      </c>
      <c r="L662" s="6" t="str">
        <f t="shared" si="89"/>
        <v>North Holland</v>
      </c>
      <c r="M662" s="1" t="s">
        <v>709</v>
      </c>
      <c r="N662" t="s">
        <v>35</v>
      </c>
      <c r="O662">
        <v>52.366217517771403</v>
      </c>
      <c r="P662">
        <v>4.8939809357558799</v>
      </c>
      <c r="Q662" t="s">
        <v>132</v>
      </c>
      <c r="R662" t="s">
        <v>42</v>
      </c>
      <c r="S662">
        <v>4</v>
      </c>
      <c r="T662">
        <v>1</v>
      </c>
      <c r="U662">
        <v>1</v>
      </c>
      <c r="V662">
        <v>2</v>
      </c>
      <c r="W662" t="s">
        <v>38</v>
      </c>
      <c r="X662" s="8">
        <v>220</v>
      </c>
      <c r="Y662">
        <v>4</v>
      </c>
      <c r="Z662">
        <v>0</v>
      </c>
      <c r="AA662">
        <v>2</v>
      </c>
      <c r="AB662" s="6">
        <f t="shared" si="90"/>
        <v>4</v>
      </c>
      <c r="AC662" s="13">
        <f t="shared" si="91"/>
        <v>220</v>
      </c>
      <c r="AD662" s="13">
        <f t="shared" si="92"/>
        <v>440</v>
      </c>
      <c r="AE662" s="13">
        <f t="shared" si="93"/>
        <v>1760</v>
      </c>
      <c r="AF662" t="s">
        <v>47</v>
      </c>
      <c r="AG662">
        <v>0.94</v>
      </c>
      <c r="AH662">
        <v>2</v>
      </c>
      <c r="AI662">
        <v>70</v>
      </c>
      <c r="AJ662">
        <v>8</v>
      </c>
      <c r="AK662">
        <v>4</v>
      </c>
      <c r="AL662">
        <v>4</v>
      </c>
      <c r="AM662">
        <v>6</v>
      </c>
      <c r="AN662">
        <v>10</v>
      </c>
      <c r="AO662">
        <v>6</v>
      </c>
    </row>
    <row r="663" spans="1:41">
      <c r="A663" s="1">
        <v>1242960</v>
      </c>
      <c r="B663" t="s">
        <v>708</v>
      </c>
      <c r="C663">
        <v>2011</v>
      </c>
      <c r="D663" s="2" t="s">
        <v>6551</v>
      </c>
      <c r="E663" s="4">
        <f t="shared" si="86"/>
        <v>40819</v>
      </c>
      <c r="F663" s="5">
        <f t="shared" ca="1" si="87"/>
        <v>3.7608918677067402</v>
      </c>
      <c r="G663" s="1">
        <v>237041</v>
      </c>
      <c r="H663" t="s">
        <v>51</v>
      </c>
      <c r="I663" t="s">
        <v>33</v>
      </c>
      <c r="J663" s="6" t="str">
        <f t="shared" si="88"/>
        <v>Amsterdam</v>
      </c>
      <c r="K663" t="s">
        <v>34</v>
      </c>
      <c r="L663" s="6" t="str">
        <f t="shared" si="89"/>
        <v>North Holland</v>
      </c>
      <c r="M663" s="1">
        <v>1017</v>
      </c>
      <c r="N663" t="s">
        <v>35</v>
      </c>
      <c r="O663">
        <v>52.365800440161898</v>
      </c>
      <c r="P663">
        <v>4.8952783512010196</v>
      </c>
      <c r="Q663" t="s">
        <v>36</v>
      </c>
      <c r="R663" t="s">
        <v>42</v>
      </c>
      <c r="S663">
        <v>4</v>
      </c>
      <c r="T663">
        <v>1</v>
      </c>
      <c r="U663">
        <v>1</v>
      </c>
      <c r="V663">
        <v>2</v>
      </c>
      <c r="W663" t="s">
        <v>38</v>
      </c>
      <c r="X663" s="8">
        <v>220</v>
      </c>
      <c r="Y663">
        <v>2</v>
      </c>
      <c r="Z663">
        <v>0</v>
      </c>
      <c r="AA663">
        <v>3</v>
      </c>
      <c r="AB663" s="6">
        <f t="shared" si="90"/>
        <v>12</v>
      </c>
      <c r="AC663" s="13">
        <f t="shared" si="91"/>
        <v>220</v>
      </c>
      <c r="AD663" s="13">
        <f t="shared" si="92"/>
        <v>660</v>
      </c>
      <c r="AE663" s="13">
        <f t="shared" si="93"/>
        <v>7920</v>
      </c>
      <c r="AF663" t="s">
        <v>47</v>
      </c>
      <c r="AG663">
        <v>0.94</v>
      </c>
      <c r="AH663">
        <v>6</v>
      </c>
      <c r="AI663">
        <v>95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</row>
    <row r="664" spans="1:41">
      <c r="A664" s="1">
        <v>1249776</v>
      </c>
      <c r="B664" t="s">
        <v>710</v>
      </c>
      <c r="C664">
        <v>2011</v>
      </c>
      <c r="D664" s="2" t="s">
        <v>6552</v>
      </c>
      <c r="E664" s="4">
        <f t="shared" si="86"/>
        <v>40821</v>
      </c>
      <c r="F664" s="5">
        <f t="shared" ca="1" si="87"/>
        <v>3.7554124156519459</v>
      </c>
      <c r="G664" s="1">
        <v>238312</v>
      </c>
      <c r="H664" t="s">
        <v>49</v>
      </c>
      <c r="I664" t="s">
        <v>33</v>
      </c>
      <c r="J664" s="6" t="str">
        <f t="shared" si="88"/>
        <v>Amsterdam</v>
      </c>
      <c r="K664" t="s">
        <v>34</v>
      </c>
      <c r="L664" s="6" t="str">
        <f t="shared" si="89"/>
        <v>North Holland</v>
      </c>
      <c r="M664" s="1">
        <v>1018</v>
      </c>
      <c r="N664" t="s">
        <v>35</v>
      </c>
      <c r="O664">
        <v>52.362964150178598</v>
      </c>
      <c r="P664">
        <v>4.9131012661289004</v>
      </c>
      <c r="Q664" t="s">
        <v>36</v>
      </c>
      <c r="R664" t="s">
        <v>37</v>
      </c>
      <c r="S664">
        <v>2</v>
      </c>
      <c r="T664">
        <v>1</v>
      </c>
      <c r="U664">
        <v>1</v>
      </c>
      <c r="V664">
        <v>1</v>
      </c>
      <c r="W664" t="s">
        <v>38</v>
      </c>
      <c r="X664" s="8">
        <v>122</v>
      </c>
      <c r="Y664">
        <v>2</v>
      </c>
      <c r="Z664">
        <v>50</v>
      </c>
      <c r="AA664">
        <v>4</v>
      </c>
      <c r="AB664" s="6">
        <f t="shared" si="90"/>
        <v>8</v>
      </c>
      <c r="AC664" s="13">
        <f t="shared" si="91"/>
        <v>122</v>
      </c>
      <c r="AD664" s="13">
        <f t="shared" si="92"/>
        <v>488</v>
      </c>
      <c r="AE664" s="13">
        <f t="shared" si="93"/>
        <v>3904</v>
      </c>
      <c r="AF664" t="s">
        <v>62</v>
      </c>
      <c r="AG664" t="s">
        <v>62</v>
      </c>
      <c r="AH664">
        <v>4</v>
      </c>
      <c r="AI664">
        <v>90</v>
      </c>
      <c r="AJ664">
        <v>10</v>
      </c>
      <c r="AK664">
        <v>9</v>
      </c>
      <c r="AL664">
        <v>10</v>
      </c>
      <c r="AM664">
        <v>10</v>
      </c>
      <c r="AN664">
        <v>9</v>
      </c>
      <c r="AO664">
        <v>9</v>
      </c>
    </row>
    <row r="665" spans="1:41">
      <c r="A665" s="1">
        <v>1252546</v>
      </c>
      <c r="B665" t="s">
        <v>711</v>
      </c>
      <c r="C665">
        <v>2011</v>
      </c>
      <c r="D665" s="2" t="s">
        <v>6552</v>
      </c>
      <c r="E665" s="4">
        <f t="shared" si="86"/>
        <v>40821</v>
      </c>
      <c r="F665" s="5">
        <f t="shared" ca="1" si="87"/>
        <v>3.7554124156519459</v>
      </c>
      <c r="G665" s="1">
        <v>1272792</v>
      </c>
      <c r="H665" t="s">
        <v>45</v>
      </c>
      <c r="I665" t="s">
        <v>33</v>
      </c>
      <c r="J665" s="6" t="str">
        <f t="shared" si="88"/>
        <v>Amsterdam</v>
      </c>
      <c r="K665" t="s">
        <v>34</v>
      </c>
      <c r="L665" s="6" t="str">
        <f t="shared" si="89"/>
        <v>North Holland</v>
      </c>
      <c r="M665" s="1">
        <v>1057</v>
      </c>
      <c r="N665" t="s">
        <v>35</v>
      </c>
      <c r="O665">
        <v>52.368541392600399</v>
      </c>
      <c r="P665">
        <v>4.8677694159803702</v>
      </c>
      <c r="Q665" t="s">
        <v>36</v>
      </c>
      <c r="R665" t="s">
        <v>37</v>
      </c>
      <c r="S665">
        <v>3</v>
      </c>
      <c r="T665">
        <v>1</v>
      </c>
      <c r="U665">
        <v>2</v>
      </c>
      <c r="V665">
        <v>3</v>
      </c>
      <c r="W665" t="s">
        <v>38</v>
      </c>
      <c r="X665" s="8">
        <v>95</v>
      </c>
      <c r="Y665">
        <v>2</v>
      </c>
      <c r="Z665">
        <v>25</v>
      </c>
      <c r="AA665">
        <v>2</v>
      </c>
      <c r="AB665" s="6">
        <f t="shared" si="90"/>
        <v>42</v>
      </c>
      <c r="AC665" s="13">
        <f t="shared" si="91"/>
        <v>95</v>
      </c>
      <c r="AD665" s="13">
        <f t="shared" si="92"/>
        <v>190</v>
      </c>
      <c r="AE665" s="13">
        <f t="shared" si="93"/>
        <v>7980</v>
      </c>
      <c r="AF665" t="s">
        <v>47</v>
      </c>
      <c r="AG665">
        <v>1</v>
      </c>
      <c r="AH665">
        <v>21</v>
      </c>
      <c r="AI665">
        <v>97</v>
      </c>
      <c r="AJ665">
        <v>10</v>
      </c>
      <c r="AK665">
        <v>10</v>
      </c>
      <c r="AL665">
        <v>10</v>
      </c>
      <c r="AM665">
        <v>10</v>
      </c>
      <c r="AN665">
        <v>9</v>
      </c>
      <c r="AO665">
        <v>10</v>
      </c>
    </row>
    <row r="666" spans="1:41">
      <c r="A666" s="1">
        <v>1254543</v>
      </c>
      <c r="B666" t="s">
        <v>712</v>
      </c>
      <c r="C666">
        <v>2011</v>
      </c>
      <c r="D666" s="2" t="s">
        <v>6553</v>
      </c>
      <c r="E666" s="4">
        <f t="shared" si="86"/>
        <v>40822</v>
      </c>
      <c r="F666" s="5">
        <f t="shared" ca="1" si="87"/>
        <v>3.7526726896245486</v>
      </c>
      <c r="G666" s="1">
        <v>249359</v>
      </c>
      <c r="H666" t="s">
        <v>45</v>
      </c>
      <c r="I666" t="s">
        <v>33</v>
      </c>
      <c r="J666" s="6" t="str">
        <f t="shared" si="88"/>
        <v>Amsterdam</v>
      </c>
      <c r="K666" t="s">
        <v>34</v>
      </c>
      <c r="L666" s="6" t="str">
        <f t="shared" si="89"/>
        <v>North Holland</v>
      </c>
      <c r="M666" s="1" t="s">
        <v>713</v>
      </c>
      <c r="N666" t="s">
        <v>35</v>
      </c>
      <c r="O666">
        <v>52.360112312651502</v>
      </c>
      <c r="P666">
        <v>4.8663335043523501</v>
      </c>
      <c r="Q666" t="s">
        <v>36</v>
      </c>
      <c r="R666" t="s">
        <v>37</v>
      </c>
      <c r="S666">
        <v>2</v>
      </c>
      <c r="T666">
        <v>1</v>
      </c>
      <c r="U666">
        <v>1</v>
      </c>
      <c r="V666">
        <v>2</v>
      </c>
      <c r="W666" t="s">
        <v>38</v>
      </c>
      <c r="X666" s="8">
        <v>140</v>
      </c>
      <c r="Y666">
        <v>1</v>
      </c>
      <c r="Z666">
        <v>0</v>
      </c>
      <c r="AA666">
        <v>7</v>
      </c>
      <c r="AB666" s="6">
        <f t="shared" si="90"/>
        <v>16</v>
      </c>
      <c r="AC666" s="13">
        <f t="shared" si="91"/>
        <v>140</v>
      </c>
      <c r="AD666" s="13">
        <f t="shared" si="92"/>
        <v>980</v>
      </c>
      <c r="AE666" s="13">
        <f t="shared" si="93"/>
        <v>15680</v>
      </c>
      <c r="AF666" t="s">
        <v>47</v>
      </c>
      <c r="AG666">
        <v>1</v>
      </c>
      <c r="AH666">
        <v>8</v>
      </c>
      <c r="AI666">
        <v>97</v>
      </c>
      <c r="AJ666">
        <v>9</v>
      </c>
      <c r="AK666">
        <v>9</v>
      </c>
      <c r="AL666">
        <v>10</v>
      </c>
      <c r="AM666">
        <v>10</v>
      </c>
      <c r="AN666">
        <v>10</v>
      </c>
      <c r="AO666">
        <v>9</v>
      </c>
    </row>
    <row r="667" spans="1:41">
      <c r="A667" s="1">
        <v>1256454</v>
      </c>
      <c r="B667" t="s">
        <v>714</v>
      </c>
      <c r="C667">
        <v>2011</v>
      </c>
      <c r="D667" s="2" t="s">
        <v>6553</v>
      </c>
      <c r="E667" s="4">
        <f t="shared" si="86"/>
        <v>40822</v>
      </c>
      <c r="F667" s="5">
        <f t="shared" ca="1" si="87"/>
        <v>3.7526726896245486</v>
      </c>
      <c r="G667" s="1">
        <v>2896045</v>
      </c>
      <c r="H667" t="s">
        <v>60</v>
      </c>
      <c r="I667" t="s">
        <v>33</v>
      </c>
      <c r="J667" s="6" t="str">
        <f t="shared" si="88"/>
        <v>Amsterdam</v>
      </c>
      <c r="K667" t="s">
        <v>34</v>
      </c>
      <c r="L667" s="6" t="str">
        <f t="shared" si="89"/>
        <v>North Holland</v>
      </c>
      <c r="M667" s="1" t="s">
        <v>715</v>
      </c>
      <c r="N667" t="s">
        <v>35</v>
      </c>
      <c r="O667">
        <v>52.351063982439797</v>
      </c>
      <c r="P667">
        <v>4.9044619789356902</v>
      </c>
      <c r="Q667" t="s">
        <v>58</v>
      </c>
      <c r="R667" t="s">
        <v>37</v>
      </c>
      <c r="S667">
        <v>3</v>
      </c>
      <c r="T667">
        <v>1</v>
      </c>
      <c r="U667">
        <v>2</v>
      </c>
      <c r="V667">
        <v>2</v>
      </c>
      <c r="W667" t="s">
        <v>38</v>
      </c>
      <c r="X667" s="8">
        <v>120</v>
      </c>
      <c r="Y667">
        <v>1</v>
      </c>
      <c r="Z667">
        <v>0</v>
      </c>
      <c r="AA667">
        <v>4</v>
      </c>
      <c r="AB667" s="6">
        <f t="shared" si="90"/>
        <v>4</v>
      </c>
      <c r="AC667" s="13">
        <f t="shared" si="91"/>
        <v>120</v>
      </c>
      <c r="AD667" s="13">
        <f t="shared" si="92"/>
        <v>480</v>
      </c>
      <c r="AE667" s="13">
        <f t="shared" si="93"/>
        <v>1920</v>
      </c>
      <c r="AF667" t="s">
        <v>47</v>
      </c>
      <c r="AG667">
        <v>1</v>
      </c>
      <c r="AH667">
        <v>2</v>
      </c>
      <c r="AI667">
        <v>97</v>
      </c>
      <c r="AJ667">
        <v>10</v>
      </c>
      <c r="AK667">
        <v>9</v>
      </c>
      <c r="AL667">
        <v>10</v>
      </c>
      <c r="AM667">
        <v>10</v>
      </c>
      <c r="AN667">
        <v>10</v>
      </c>
      <c r="AO667">
        <v>9</v>
      </c>
    </row>
    <row r="668" spans="1:41">
      <c r="A668" s="1">
        <v>1263745</v>
      </c>
      <c r="B668" t="s">
        <v>716</v>
      </c>
      <c r="C668">
        <v>2011</v>
      </c>
      <c r="D668" s="2" t="s">
        <v>6554</v>
      </c>
      <c r="E668" s="4">
        <f t="shared" si="86"/>
        <v>40824</v>
      </c>
      <c r="F668" s="5">
        <f t="shared" ca="1" si="87"/>
        <v>3.7471932375697539</v>
      </c>
      <c r="G668" s="1">
        <v>241394</v>
      </c>
      <c r="H668" t="s">
        <v>56</v>
      </c>
      <c r="I668" t="s">
        <v>33</v>
      </c>
      <c r="J668" s="6" t="str">
        <f t="shared" si="88"/>
        <v>Amsterdam</v>
      </c>
      <c r="K668" t="s">
        <v>34</v>
      </c>
      <c r="L668" s="6" t="str">
        <f t="shared" si="89"/>
        <v>North Holland</v>
      </c>
      <c r="M668" s="1">
        <v>1071</v>
      </c>
      <c r="N668" t="s">
        <v>35</v>
      </c>
      <c r="O668">
        <v>52.356978559063499</v>
      </c>
      <c r="P668">
        <v>4.8771899206375204</v>
      </c>
      <c r="Q668" t="s">
        <v>36</v>
      </c>
      <c r="R668" t="s">
        <v>37</v>
      </c>
      <c r="S668">
        <v>2</v>
      </c>
      <c r="T668">
        <v>1.5</v>
      </c>
      <c r="U668">
        <v>1</v>
      </c>
      <c r="V668">
        <v>2</v>
      </c>
      <c r="W668" t="s">
        <v>38</v>
      </c>
      <c r="X668" s="8">
        <v>190</v>
      </c>
      <c r="Y668">
        <v>2</v>
      </c>
      <c r="Z668">
        <v>0</v>
      </c>
      <c r="AA668">
        <v>4</v>
      </c>
      <c r="AB668" s="6">
        <f t="shared" si="90"/>
        <v>0</v>
      </c>
      <c r="AC668" s="13">
        <f t="shared" si="91"/>
        <v>190</v>
      </c>
      <c r="AD668" s="13">
        <f t="shared" si="92"/>
        <v>760</v>
      </c>
      <c r="AE668" s="13">
        <f t="shared" si="93"/>
        <v>0</v>
      </c>
      <c r="AF668" t="s">
        <v>47</v>
      </c>
      <c r="AG668">
        <v>1</v>
      </c>
      <c r="AH668">
        <v>0</v>
      </c>
    </row>
    <row r="669" spans="1:41">
      <c r="A669" s="1">
        <v>1263745</v>
      </c>
      <c r="B669" t="s">
        <v>716</v>
      </c>
      <c r="C669">
        <v>2011</v>
      </c>
      <c r="D669" s="2" t="s">
        <v>6554</v>
      </c>
      <c r="E669" s="4">
        <f t="shared" si="86"/>
        <v>40824</v>
      </c>
      <c r="F669" s="5">
        <f t="shared" ca="1" si="87"/>
        <v>3.7471932375697539</v>
      </c>
      <c r="G669" s="1">
        <v>241422</v>
      </c>
      <c r="H669" t="s">
        <v>56</v>
      </c>
      <c r="I669" t="s">
        <v>33</v>
      </c>
      <c r="J669" s="6" t="str">
        <f t="shared" si="88"/>
        <v>Amsterdam</v>
      </c>
      <c r="K669" t="s">
        <v>34</v>
      </c>
      <c r="L669" s="6" t="str">
        <f t="shared" si="89"/>
        <v>North Holland</v>
      </c>
      <c r="M669" s="1">
        <v>1071</v>
      </c>
      <c r="N669" t="s">
        <v>35</v>
      </c>
      <c r="O669">
        <v>52.355045814720803</v>
      </c>
      <c r="P669">
        <v>4.8788774468405096</v>
      </c>
      <c r="Q669" t="s">
        <v>36</v>
      </c>
      <c r="R669" t="s">
        <v>37</v>
      </c>
      <c r="S669">
        <v>2</v>
      </c>
      <c r="T669">
        <v>1.5</v>
      </c>
      <c r="U669">
        <v>1</v>
      </c>
      <c r="V669">
        <v>2</v>
      </c>
      <c r="W669" t="s">
        <v>38</v>
      </c>
      <c r="X669" s="8">
        <v>190</v>
      </c>
      <c r="Y669">
        <v>2</v>
      </c>
      <c r="Z669">
        <v>0</v>
      </c>
      <c r="AA669">
        <v>4</v>
      </c>
      <c r="AB669" s="6">
        <f t="shared" si="90"/>
        <v>0</v>
      </c>
      <c r="AC669" s="13">
        <f t="shared" si="91"/>
        <v>190</v>
      </c>
      <c r="AD669" s="13">
        <f t="shared" si="92"/>
        <v>760</v>
      </c>
      <c r="AE669" s="13">
        <f t="shared" si="93"/>
        <v>0</v>
      </c>
      <c r="AF669" t="s">
        <v>47</v>
      </c>
      <c r="AG669">
        <v>1</v>
      </c>
      <c r="AH669">
        <v>0</v>
      </c>
    </row>
    <row r="670" spans="1:41">
      <c r="A670" s="1">
        <v>1263745</v>
      </c>
      <c r="B670" t="s">
        <v>716</v>
      </c>
      <c r="C670">
        <v>2011</v>
      </c>
      <c r="D670" s="2" t="s">
        <v>6554</v>
      </c>
      <c r="E670" s="4">
        <f t="shared" si="86"/>
        <v>40824</v>
      </c>
      <c r="F670" s="5">
        <f t="shared" ca="1" si="87"/>
        <v>3.7471932375697539</v>
      </c>
      <c r="G670" s="1">
        <v>241483</v>
      </c>
      <c r="H670" t="s">
        <v>56</v>
      </c>
      <c r="I670" t="s">
        <v>33</v>
      </c>
      <c r="J670" s="6" t="str">
        <f t="shared" si="88"/>
        <v>Amsterdam</v>
      </c>
      <c r="K670" t="s">
        <v>34</v>
      </c>
      <c r="L670" s="6" t="str">
        <f t="shared" si="89"/>
        <v>North Holland</v>
      </c>
      <c r="M670" s="1">
        <v>1071</v>
      </c>
      <c r="N670" t="s">
        <v>35</v>
      </c>
      <c r="O670">
        <v>52.354652340544099</v>
      </c>
      <c r="P670">
        <v>4.8781832818497399</v>
      </c>
      <c r="Q670" t="s">
        <v>36</v>
      </c>
      <c r="R670" t="s">
        <v>37</v>
      </c>
      <c r="S670">
        <v>2</v>
      </c>
      <c r="T670">
        <v>1.5</v>
      </c>
      <c r="U670">
        <v>1</v>
      </c>
      <c r="V670">
        <v>2</v>
      </c>
      <c r="W670" t="s">
        <v>38</v>
      </c>
      <c r="X670" s="8">
        <v>190</v>
      </c>
      <c r="Y670">
        <v>2</v>
      </c>
      <c r="Z670">
        <v>0</v>
      </c>
      <c r="AA670">
        <v>4</v>
      </c>
      <c r="AB670" s="6">
        <f t="shared" si="90"/>
        <v>2</v>
      </c>
      <c r="AC670" s="13">
        <f t="shared" si="91"/>
        <v>190</v>
      </c>
      <c r="AD670" s="13">
        <f t="shared" si="92"/>
        <v>760</v>
      </c>
      <c r="AE670" s="13">
        <f t="shared" si="93"/>
        <v>1520</v>
      </c>
      <c r="AF670" t="s">
        <v>47</v>
      </c>
      <c r="AG670">
        <v>1</v>
      </c>
      <c r="AH670">
        <v>1</v>
      </c>
      <c r="AI670">
        <v>100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</row>
    <row r="671" spans="1:41">
      <c r="A671" s="1">
        <v>1263745</v>
      </c>
      <c r="B671" t="s">
        <v>716</v>
      </c>
      <c r="C671">
        <v>2011</v>
      </c>
      <c r="D671" s="2" t="s">
        <v>6554</v>
      </c>
      <c r="E671" s="4">
        <f t="shared" si="86"/>
        <v>40824</v>
      </c>
      <c r="F671" s="5">
        <f t="shared" ca="1" si="87"/>
        <v>3.7471932375697539</v>
      </c>
      <c r="G671" s="1">
        <v>240885</v>
      </c>
      <c r="H671" t="s">
        <v>56</v>
      </c>
      <c r="I671" t="s">
        <v>33</v>
      </c>
      <c r="J671" s="6" t="str">
        <f t="shared" si="88"/>
        <v>Amsterdam</v>
      </c>
      <c r="K671" t="s">
        <v>34</v>
      </c>
      <c r="L671" s="6" t="str">
        <f t="shared" si="89"/>
        <v>North Holland</v>
      </c>
      <c r="M671" s="1">
        <v>1071</v>
      </c>
      <c r="N671" t="s">
        <v>35</v>
      </c>
      <c r="O671">
        <v>52.3563919333684</v>
      </c>
      <c r="P671">
        <v>4.8774957730624804</v>
      </c>
      <c r="Q671" t="s">
        <v>36</v>
      </c>
      <c r="R671" t="s">
        <v>37</v>
      </c>
      <c r="S671">
        <v>2</v>
      </c>
      <c r="T671">
        <v>1.5</v>
      </c>
      <c r="U671">
        <v>1</v>
      </c>
      <c r="V671">
        <v>1</v>
      </c>
      <c r="W671" t="s">
        <v>38</v>
      </c>
      <c r="X671" s="8">
        <v>210</v>
      </c>
      <c r="Y671">
        <v>2</v>
      </c>
      <c r="Z671">
        <v>0</v>
      </c>
      <c r="AA671">
        <v>4</v>
      </c>
      <c r="AB671" s="6">
        <f t="shared" si="90"/>
        <v>2</v>
      </c>
      <c r="AC671" s="13">
        <f t="shared" si="91"/>
        <v>210</v>
      </c>
      <c r="AD671" s="13">
        <f t="shared" si="92"/>
        <v>840</v>
      </c>
      <c r="AE671" s="13">
        <f t="shared" si="93"/>
        <v>1680</v>
      </c>
      <c r="AF671" t="s">
        <v>47</v>
      </c>
      <c r="AG671">
        <v>1</v>
      </c>
      <c r="AH671">
        <v>1</v>
      </c>
    </row>
    <row r="672" spans="1:41">
      <c r="A672" s="1">
        <v>1263981</v>
      </c>
      <c r="B672" t="s">
        <v>717</v>
      </c>
      <c r="C672">
        <v>2011</v>
      </c>
      <c r="D672" s="2" t="s">
        <v>6554</v>
      </c>
      <c r="E672" s="4">
        <f t="shared" si="86"/>
        <v>40824</v>
      </c>
      <c r="F672" s="5">
        <f t="shared" ca="1" si="87"/>
        <v>3.7471932375697539</v>
      </c>
      <c r="G672" s="1">
        <v>240932</v>
      </c>
      <c r="H672" t="s">
        <v>45</v>
      </c>
      <c r="I672" t="s">
        <v>33</v>
      </c>
      <c r="J672" s="6" t="str">
        <f t="shared" si="88"/>
        <v>Amsterdam</v>
      </c>
      <c r="K672" t="s">
        <v>34</v>
      </c>
      <c r="L672" s="6" t="str">
        <f t="shared" si="89"/>
        <v>North Holland</v>
      </c>
      <c r="M672" s="1">
        <v>1053</v>
      </c>
      <c r="N672" t="s">
        <v>35</v>
      </c>
      <c r="O672">
        <v>52.3682582981249</v>
      </c>
      <c r="P672">
        <v>4.8752978983814801</v>
      </c>
      <c r="Q672" t="s">
        <v>36</v>
      </c>
      <c r="R672" t="s">
        <v>37</v>
      </c>
      <c r="S672">
        <v>4</v>
      </c>
      <c r="T672">
        <v>1</v>
      </c>
      <c r="U672">
        <v>1</v>
      </c>
      <c r="V672">
        <v>2</v>
      </c>
      <c r="W672" t="s">
        <v>38</v>
      </c>
      <c r="X672" s="8">
        <v>90</v>
      </c>
      <c r="Y672">
        <v>2</v>
      </c>
      <c r="Z672">
        <v>40</v>
      </c>
      <c r="AA672">
        <v>3</v>
      </c>
      <c r="AB672" s="6">
        <f t="shared" si="90"/>
        <v>96</v>
      </c>
      <c r="AC672" s="13">
        <f t="shared" si="91"/>
        <v>90</v>
      </c>
      <c r="AD672" s="13">
        <f t="shared" si="92"/>
        <v>270</v>
      </c>
      <c r="AE672" s="13">
        <f t="shared" si="93"/>
        <v>25920</v>
      </c>
      <c r="AF672" t="s">
        <v>43</v>
      </c>
      <c r="AG672">
        <v>1</v>
      </c>
      <c r="AH672">
        <v>48</v>
      </c>
      <c r="AI672">
        <v>95</v>
      </c>
      <c r="AJ672">
        <v>10</v>
      </c>
      <c r="AK672">
        <v>9</v>
      </c>
      <c r="AL672">
        <v>10</v>
      </c>
      <c r="AM672">
        <v>10</v>
      </c>
      <c r="AN672">
        <v>10</v>
      </c>
      <c r="AO672">
        <v>9</v>
      </c>
    </row>
    <row r="673" spans="1:41">
      <c r="A673" s="1">
        <v>1266717</v>
      </c>
      <c r="B673" t="s">
        <v>718</v>
      </c>
      <c r="C673">
        <v>2011</v>
      </c>
      <c r="D673" s="2" t="s">
        <v>6555</v>
      </c>
      <c r="E673" s="4">
        <f t="shared" si="86"/>
        <v>40825</v>
      </c>
      <c r="F673" s="5">
        <f t="shared" ca="1" si="87"/>
        <v>3.7444535115423569</v>
      </c>
      <c r="G673" s="1">
        <v>4734321</v>
      </c>
      <c r="H673" t="s">
        <v>198</v>
      </c>
      <c r="I673" t="s">
        <v>33</v>
      </c>
      <c r="J673" s="6" t="str">
        <f t="shared" si="88"/>
        <v>Amsterdam</v>
      </c>
      <c r="K673" t="s">
        <v>46</v>
      </c>
      <c r="L673" s="6" t="str">
        <f t="shared" si="89"/>
        <v>North Holland</v>
      </c>
      <c r="M673" s="1" t="s">
        <v>719</v>
      </c>
      <c r="N673" t="s">
        <v>35</v>
      </c>
      <c r="O673">
        <v>52.400680310131698</v>
      </c>
      <c r="P673">
        <v>4.89104523374397</v>
      </c>
      <c r="Q673" t="s">
        <v>104</v>
      </c>
      <c r="R673" t="s">
        <v>37</v>
      </c>
      <c r="S673">
        <v>16</v>
      </c>
      <c r="T673">
        <v>3</v>
      </c>
      <c r="U673">
        <v>7</v>
      </c>
      <c r="V673">
        <v>16</v>
      </c>
      <c r="W673" t="s">
        <v>38</v>
      </c>
      <c r="X673" s="8">
        <v>35</v>
      </c>
      <c r="Y673">
        <v>1</v>
      </c>
      <c r="Z673">
        <v>35</v>
      </c>
      <c r="AA673">
        <v>1</v>
      </c>
      <c r="AB673" s="6">
        <f t="shared" si="90"/>
        <v>0</v>
      </c>
      <c r="AC673" s="13">
        <f t="shared" si="91"/>
        <v>70</v>
      </c>
      <c r="AD673" s="13">
        <f t="shared" si="92"/>
        <v>70</v>
      </c>
      <c r="AE673" s="13">
        <f t="shared" si="93"/>
        <v>0</v>
      </c>
      <c r="AF673" t="s">
        <v>47</v>
      </c>
      <c r="AG673">
        <v>0.96</v>
      </c>
      <c r="AH673">
        <v>0</v>
      </c>
    </row>
    <row r="674" spans="1:41">
      <c r="A674" s="1">
        <v>1266717</v>
      </c>
      <c r="B674" t="s">
        <v>718</v>
      </c>
      <c r="C674">
        <v>2011</v>
      </c>
      <c r="D674" s="2" t="s">
        <v>6555</v>
      </c>
      <c r="E674" s="4">
        <f t="shared" si="86"/>
        <v>40825</v>
      </c>
      <c r="F674" s="5">
        <f t="shared" ca="1" si="87"/>
        <v>3.7444535115423569</v>
      </c>
      <c r="G674" s="1">
        <v>2448511</v>
      </c>
      <c r="H674" t="s">
        <v>51</v>
      </c>
      <c r="I674" t="s">
        <v>33</v>
      </c>
      <c r="J674" s="6" t="str">
        <f t="shared" si="88"/>
        <v>Amsterdam</v>
      </c>
      <c r="K674" t="s">
        <v>34</v>
      </c>
      <c r="L674" s="6" t="str">
        <f t="shared" si="89"/>
        <v>North Holland</v>
      </c>
      <c r="M674" s="1">
        <v>1052</v>
      </c>
      <c r="N674" t="s">
        <v>35</v>
      </c>
      <c r="O674">
        <v>52.3725336943779</v>
      </c>
      <c r="P674">
        <v>4.87472558050841</v>
      </c>
      <c r="Q674" t="s">
        <v>58</v>
      </c>
      <c r="R674" t="s">
        <v>37</v>
      </c>
      <c r="S674">
        <v>5</v>
      </c>
      <c r="T674">
        <v>1.5</v>
      </c>
      <c r="U674">
        <v>2</v>
      </c>
      <c r="V674">
        <v>6</v>
      </c>
      <c r="W674" t="s">
        <v>38</v>
      </c>
      <c r="X674" s="8">
        <v>129</v>
      </c>
      <c r="Y674">
        <v>2</v>
      </c>
      <c r="Z674">
        <v>35</v>
      </c>
      <c r="AA674">
        <v>2</v>
      </c>
      <c r="AB674" s="6">
        <f t="shared" si="90"/>
        <v>52</v>
      </c>
      <c r="AC674" s="13">
        <f t="shared" si="91"/>
        <v>129</v>
      </c>
      <c r="AD674" s="13">
        <f t="shared" si="92"/>
        <v>258</v>
      </c>
      <c r="AE674" s="13">
        <f t="shared" si="93"/>
        <v>13416</v>
      </c>
      <c r="AF674" t="s">
        <v>47</v>
      </c>
      <c r="AG674">
        <v>0.96</v>
      </c>
      <c r="AH674">
        <v>26</v>
      </c>
      <c r="AI674">
        <v>86</v>
      </c>
      <c r="AJ674">
        <v>9</v>
      </c>
      <c r="AK674">
        <v>8</v>
      </c>
      <c r="AL674">
        <v>9</v>
      </c>
      <c r="AM674">
        <v>9</v>
      </c>
      <c r="AN674">
        <v>9</v>
      </c>
      <c r="AO674">
        <v>8</v>
      </c>
    </row>
    <row r="675" spans="1:41">
      <c r="A675" s="1">
        <v>1266717</v>
      </c>
      <c r="B675" t="s">
        <v>718</v>
      </c>
      <c r="C675">
        <v>2011</v>
      </c>
      <c r="D675" s="2" t="s">
        <v>6555</v>
      </c>
      <c r="E675" s="4">
        <f t="shared" si="86"/>
        <v>40825</v>
      </c>
      <c r="F675" s="5">
        <f t="shared" ca="1" si="87"/>
        <v>3.7444535115423569</v>
      </c>
      <c r="G675" s="1">
        <v>5846563</v>
      </c>
      <c r="H675" t="s">
        <v>49</v>
      </c>
      <c r="I675" t="s">
        <v>33</v>
      </c>
      <c r="J675" s="6" t="str">
        <f t="shared" si="88"/>
        <v>Amsterdam</v>
      </c>
      <c r="K675" t="s">
        <v>46</v>
      </c>
      <c r="L675" s="6" t="str">
        <f t="shared" si="89"/>
        <v>North Holland</v>
      </c>
      <c r="M675" s="1" t="s">
        <v>720</v>
      </c>
      <c r="N675" t="s">
        <v>35</v>
      </c>
      <c r="O675">
        <v>52.3703273263231</v>
      </c>
      <c r="P675">
        <v>4.9015484695763796</v>
      </c>
      <c r="Q675" t="s">
        <v>36</v>
      </c>
      <c r="R675" t="s">
        <v>37</v>
      </c>
      <c r="S675">
        <v>4</v>
      </c>
      <c r="T675">
        <v>2</v>
      </c>
      <c r="U675">
        <v>3</v>
      </c>
      <c r="V675">
        <v>3</v>
      </c>
      <c r="W675" t="s">
        <v>38</v>
      </c>
      <c r="X675" s="8">
        <v>325</v>
      </c>
      <c r="Y675">
        <v>3</v>
      </c>
      <c r="Z675">
        <v>55</v>
      </c>
      <c r="AA675">
        <v>1</v>
      </c>
      <c r="AB675" s="6">
        <f t="shared" si="90"/>
        <v>0</v>
      </c>
      <c r="AC675" s="13">
        <f t="shared" si="91"/>
        <v>325</v>
      </c>
      <c r="AD675" s="13">
        <f t="shared" si="92"/>
        <v>325</v>
      </c>
      <c r="AE675" s="13">
        <f t="shared" si="93"/>
        <v>0</v>
      </c>
      <c r="AF675" t="s">
        <v>47</v>
      </c>
      <c r="AG675">
        <v>0.96</v>
      </c>
      <c r="AH675">
        <v>0</v>
      </c>
    </row>
    <row r="676" spans="1:41">
      <c r="A676" s="1">
        <v>1266717</v>
      </c>
      <c r="B676" t="s">
        <v>718</v>
      </c>
      <c r="C676">
        <v>2011</v>
      </c>
      <c r="D676" s="2" t="s">
        <v>6555</v>
      </c>
      <c r="E676" s="4">
        <f t="shared" si="86"/>
        <v>40825</v>
      </c>
      <c r="F676" s="5">
        <f t="shared" ca="1" si="87"/>
        <v>3.7444535115423569</v>
      </c>
      <c r="G676" s="1">
        <v>4070530</v>
      </c>
      <c r="H676" t="s">
        <v>32</v>
      </c>
      <c r="I676" t="s">
        <v>33</v>
      </c>
      <c r="J676" s="6" t="str">
        <f t="shared" si="88"/>
        <v>Amsterdam</v>
      </c>
      <c r="K676" t="s">
        <v>34</v>
      </c>
      <c r="L676" s="6" t="str">
        <f t="shared" si="89"/>
        <v>North Holland</v>
      </c>
      <c r="N676" t="s">
        <v>35</v>
      </c>
      <c r="O676">
        <v>52.392570892158801</v>
      </c>
      <c r="P676">
        <v>4.8771580387685303</v>
      </c>
      <c r="Q676" t="s">
        <v>36</v>
      </c>
      <c r="R676" t="s">
        <v>37</v>
      </c>
      <c r="S676">
        <v>4</v>
      </c>
      <c r="T676">
        <v>1</v>
      </c>
      <c r="U676">
        <v>2</v>
      </c>
      <c r="V676">
        <v>4</v>
      </c>
      <c r="W676" t="s">
        <v>38</v>
      </c>
      <c r="X676" s="8">
        <v>89</v>
      </c>
      <c r="Y676">
        <v>2</v>
      </c>
      <c r="Z676">
        <v>30</v>
      </c>
      <c r="AA676">
        <v>2</v>
      </c>
      <c r="AB676" s="6">
        <f t="shared" si="90"/>
        <v>8</v>
      </c>
      <c r="AC676" s="13">
        <f t="shared" si="91"/>
        <v>89</v>
      </c>
      <c r="AD676" s="13">
        <f t="shared" si="92"/>
        <v>178</v>
      </c>
      <c r="AE676" s="13">
        <f t="shared" si="93"/>
        <v>1424</v>
      </c>
      <c r="AF676" t="s">
        <v>47</v>
      </c>
      <c r="AG676">
        <v>0.96</v>
      </c>
      <c r="AH676">
        <v>4</v>
      </c>
      <c r="AI676">
        <v>90</v>
      </c>
      <c r="AJ676">
        <v>9</v>
      </c>
      <c r="AK676">
        <v>10</v>
      </c>
      <c r="AL676">
        <v>10</v>
      </c>
      <c r="AM676">
        <v>10</v>
      </c>
      <c r="AN676">
        <v>8</v>
      </c>
      <c r="AO676">
        <v>8</v>
      </c>
    </row>
    <row r="677" spans="1:41">
      <c r="A677" s="1">
        <v>1266717</v>
      </c>
      <c r="B677" t="s">
        <v>718</v>
      </c>
      <c r="C677">
        <v>2011</v>
      </c>
      <c r="D677" s="2" t="s">
        <v>6555</v>
      </c>
      <c r="E677" s="4">
        <f t="shared" si="86"/>
        <v>40825</v>
      </c>
      <c r="F677" s="5">
        <f t="shared" ca="1" si="87"/>
        <v>3.7444535115423569</v>
      </c>
      <c r="G677" s="1">
        <v>4571972</v>
      </c>
      <c r="H677" t="s">
        <v>49</v>
      </c>
      <c r="I677" t="s">
        <v>33</v>
      </c>
      <c r="J677" s="6" t="str">
        <f t="shared" si="88"/>
        <v>Amsterdam</v>
      </c>
      <c r="K677" t="s">
        <v>34</v>
      </c>
      <c r="L677" s="6" t="str">
        <f t="shared" si="89"/>
        <v>North Holland</v>
      </c>
      <c r="M677" s="1" t="s">
        <v>721</v>
      </c>
      <c r="N677" t="s">
        <v>35</v>
      </c>
      <c r="O677">
        <v>52.375162932268402</v>
      </c>
      <c r="P677">
        <v>4.9236919629597704</v>
      </c>
      <c r="Q677" t="s">
        <v>36</v>
      </c>
      <c r="R677" t="s">
        <v>37</v>
      </c>
      <c r="S677">
        <v>4</v>
      </c>
      <c r="T677">
        <v>1</v>
      </c>
      <c r="U677">
        <v>2</v>
      </c>
      <c r="V677">
        <v>3</v>
      </c>
      <c r="W677" t="s">
        <v>38</v>
      </c>
      <c r="X677" s="8">
        <v>99</v>
      </c>
      <c r="Y677">
        <v>2</v>
      </c>
      <c r="Z677">
        <v>30</v>
      </c>
      <c r="AA677">
        <v>2</v>
      </c>
      <c r="AB677" s="6">
        <f t="shared" si="90"/>
        <v>28</v>
      </c>
      <c r="AC677" s="13">
        <f t="shared" si="91"/>
        <v>99</v>
      </c>
      <c r="AD677" s="13">
        <f t="shared" si="92"/>
        <v>198</v>
      </c>
      <c r="AE677" s="13">
        <f t="shared" si="93"/>
        <v>5544</v>
      </c>
      <c r="AF677" t="s">
        <v>47</v>
      </c>
      <c r="AG677">
        <v>0.96</v>
      </c>
      <c r="AH677">
        <v>14</v>
      </c>
      <c r="AI677">
        <v>97</v>
      </c>
      <c r="AJ677">
        <v>10</v>
      </c>
      <c r="AK677">
        <v>10</v>
      </c>
      <c r="AL677">
        <v>9</v>
      </c>
      <c r="AM677">
        <v>10</v>
      </c>
      <c r="AN677">
        <v>9</v>
      </c>
      <c r="AO677">
        <v>10</v>
      </c>
    </row>
    <row r="678" spans="1:41">
      <c r="A678" s="1">
        <v>1266717</v>
      </c>
      <c r="B678" t="s">
        <v>718</v>
      </c>
      <c r="C678">
        <v>2011</v>
      </c>
      <c r="D678" s="2" t="s">
        <v>6555</v>
      </c>
      <c r="E678" s="4">
        <f t="shared" si="86"/>
        <v>40825</v>
      </c>
      <c r="F678" s="5">
        <f t="shared" ca="1" si="87"/>
        <v>3.7444535115423569</v>
      </c>
      <c r="G678" s="1">
        <v>4267433</v>
      </c>
      <c r="H678" t="s">
        <v>56</v>
      </c>
      <c r="I678" t="s">
        <v>33</v>
      </c>
      <c r="J678" s="6" t="str">
        <f t="shared" si="88"/>
        <v>Amsterdam</v>
      </c>
      <c r="K678" t="s">
        <v>34</v>
      </c>
      <c r="L678" s="6" t="str">
        <f t="shared" si="89"/>
        <v>North Holland</v>
      </c>
      <c r="M678" s="1" t="s">
        <v>722</v>
      </c>
      <c r="N678" t="s">
        <v>35</v>
      </c>
      <c r="O678">
        <v>52.353104990309703</v>
      </c>
      <c r="P678">
        <v>4.8683332671663404</v>
      </c>
      <c r="Q678" t="s">
        <v>36</v>
      </c>
      <c r="R678" t="s">
        <v>37</v>
      </c>
      <c r="S678">
        <v>4</v>
      </c>
      <c r="T678">
        <v>1.5</v>
      </c>
      <c r="U678">
        <v>2</v>
      </c>
      <c r="V678">
        <v>4</v>
      </c>
      <c r="W678" t="s">
        <v>38</v>
      </c>
      <c r="X678" s="8">
        <v>209</v>
      </c>
      <c r="Y678">
        <v>2</v>
      </c>
      <c r="Z678">
        <v>40</v>
      </c>
      <c r="AA678">
        <v>2</v>
      </c>
      <c r="AB678" s="6">
        <f t="shared" si="90"/>
        <v>6</v>
      </c>
      <c r="AC678" s="13">
        <f t="shared" si="91"/>
        <v>209</v>
      </c>
      <c r="AD678" s="13">
        <f t="shared" si="92"/>
        <v>418</v>
      </c>
      <c r="AE678" s="13">
        <f t="shared" si="93"/>
        <v>2508</v>
      </c>
      <c r="AF678" t="s">
        <v>47</v>
      </c>
      <c r="AG678">
        <v>0.96</v>
      </c>
      <c r="AH678">
        <v>3</v>
      </c>
      <c r="AI678">
        <v>93</v>
      </c>
      <c r="AJ678">
        <v>9</v>
      </c>
      <c r="AK678">
        <v>8</v>
      </c>
      <c r="AL678">
        <v>9</v>
      </c>
      <c r="AM678">
        <v>9</v>
      </c>
      <c r="AN678">
        <v>9</v>
      </c>
      <c r="AO678">
        <v>7</v>
      </c>
    </row>
    <row r="679" spans="1:41">
      <c r="A679" s="1">
        <v>1266717</v>
      </c>
      <c r="B679" t="s">
        <v>718</v>
      </c>
      <c r="C679">
        <v>2011</v>
      </c>
      <c r="D679" s="2" t="s">
        <v>6555</v>
      </c>
      <c r="E679" s="4">
        <f t="shared" si="86"/>
        <v>40825</v>
      </c>
      <c r="F679" s="5">
        <f t="shared" ca="1" si="87"/>
        <v>3.7444535115423569</v>
      </c>
      <c r="G679" s="1">
        <v>4889293</v>
      </c>
      <c r="H679" t="s">
        <v>45</v>
      </c>
      <c r="I679" t="s">
        <v>33</v>
      </c>
      <c r="J679" s="6" t="str">
        <f t="shared" si="88"/>
        <v>Amsterdam</v>
      </c>
      <c r="K679" t="s">
        <v>46</v>
      </c>
      <c r="L679" s="6" t="str">
        <f t="shared" si="89"/>
        <v>North Holland</v>
      </c>
      <c r="M679" s="1" t="s">
        <v>723</v>
      </c>
      <c r="N679" t="s">
        <v>35</v>
      </c>
      <c r="O679">
        <v>52.370385232542397</v>
      </c>
      <c r="P679">
        <v>4.87295896790949</v>
      </c>
      <c r="Q679" t="s">
        <v>104</v>
      </c>
      <c r="R679" t="s">
        <v>37</v>
      </c>
      <c r="S679">
        <v>4</v>
      </c>
      <c r="T679">
        <v>1</v>
      </c>
      <c r="U679">
        <v>2</v>
      </c>
      <c r="V679">
        <v>2</v>
      </c>
      <c r="W679" t="s">
        <v>38</v>
      </c>
      <c r="X679" s="8">
        <v>159</v>
      </c>
      <c r="Y679">
        <v>2</v>
      </c>
      <c r="Z679">
        <v>35</v>
      </c>
      <c r="AA679">
        <v>3</v>
      </c>
      <c r="AB679" s="6">
        <f t="shared" si="90"/>
        <v>14</v>
      </c>
      <c r="AC679" s="13">
        <f t="shared" si="91"/>
        <v>159</v>
      </c>
      <c r="AD679" s="13">
        <f t="shared" si="92"/>
        <v>477</v>
      </c>
      <c r="AE679" s="13">
        <f t="shared" si="93"/>
        <v>6678</v>
      </c>
      <c r="AF679" t="s">
        <v>47</v>
      </c>
      <c r="AG679">
        <v>0.96</v>
      </c>
      <c r="AH679">
        <v>7</v>
      </c>
      <c r="AI679">
        <v>100</v>
      </c>
      <c r="AJ679">
        <v>10</v>
      </c>
      <c r="AK679">
        <v>9</v>
      </c>
      <c r="AL679">
        <v>10</v>
      </c>
      <c r="AM679">
        <v>10</v>
      </c>
      <c r="AN679">
        <v>10</v>
      </c>
      <c r="AO679">
        <v>9</v>
      </c>
    </row>
    <row r="680" spans="1:41">
      <c r="A680" s="1">
        <v>1266717</v>
      </c>
      <c r="B680" t="s">
        <v>718</v>
      </c>
      <c r="C680">
        <v>2011</v>
      </c>
      <c r="D680" s="2" t="s">
        <v>6555</v>
      </c>
      <c r="E680" s="4">
        <f t="shared" si="86"/>
        <v>40825</v>
      </c>
      <c r="F680" s="5">
        <f t="shared" ca="1" si="87"/>
        <v>3.7444535115423569</v>
      </c>
      <c r="G680" s="1">
        <v>1302145</v>
      </c>
      <c r="H680" t="s">
        <v>45</v>
      </c>
      <c r="I680" t="s">
        <v>33</v>
      </c>
      <c r="J680" s="6" t="str">
        <f t="shared" si="88"/>
        <v>Amsterdam</v>
      </c>
      <c r="K680" t="s">
        <v>46</v>
      </c>
      <c r="L680" s="6" t="str">
        <f t="shared" si="89"/>
        <v>North Holland</v>
      </c>
      <c r="M680" s="1" t="s">
        <v>724</v>
      </c>
      <c r="N680" t="s">
        <v>35</v>
      </c>
      <c r="O680">
        <v>52.363748495242199</v>
      </c>
      <c r="P680">
        <v>4.8552806219699498</v>
      </c>
      <c r="Q680" t="s">
        <v>36</v>
      </c>
      <c r="R680" t="s">
        <v>37</v>
      </c>
      <c r="S680">
        <v>4</v>
      </c>
      <c r="T680">
        <v>1</v>
      </c>
      <c r="U680">
        <v>2</v>
      </c>
      <c r="V680">
        <v>4</v>
      </c>
      <c r="W680" t="s">
        <v>38</v>
      </c>
      <c r="X680" s="8">
        <v>79</v>
      </c>
      <c r="Y680">
        <v>2</v>
      </c>
      <c r="Z680">
        <v>30</v>
      </c>
      <c r="AA680">
        <v>3</v>
      </c>
      <c r="AB680" s="6">
        <f t="shared" si="90"/>
        <v>70</v>
      </c>
      <c r="AC680" s="13">
        <f t="shared" si="91"/>
        <v>79</v>
      </c>
      <c r="AD680" s="13">
        <f t="shared" si="92"/>
        <v>237</v>
      </c>
      <c r="AE680" s="13">
        <f t="shared" si="93"/>
        <v>16590</v>
      </c>
      <c r="AF680" t="s">
        <v>47</v>
      </c>
      <c r="AG680">
        <v>0.96</v>
      </c>
      <c r="AH680">
        <v>35</v>
      </c>
      <c r="AI680">
        <v>91</v>
      </c>
      <c r="AJ680">
        <v>9</v>
      </c>
      <c r="AK680">
        <v>10</v>
      </c>
      <c r="AL680">
        <v>10</v>
      </c>
      <c r="AM680">
        <v>10</v>
      </c>
      <c r="AN680">
        <v>9</v>
      </c>
      <c r="AO680">
        <v>9</v>
      </c>
    </row>
    <row r="681" spans="1:41">
      <c r="A681" s="1">
        <v>1266717</v>
      </c>
      <c r="B681" t="s">
        <v>718</v>
      </c>
      <c r="C681">
        <v>2011</v>
      </c>
      <c r="D681" s="2" t="s">
        <v>6555</v>
      </c>
      <c r="E681" s="4">
        <f t="shared" si="86"/>
        <v>40825</v>
      </c>
      <c r="F681" s="5">
        <f t="shared" ca="1" si="87"/>
        <v>3.7444535115423569</v>
      </c>
      <c r="G681" s="1">
        <v>4656021</v>
      </c>
      <c r="H681" t="s">
        <v>49</v>
      </c>
      <c r="I681" t="s">
        <v>33</v>
      </c>
      <c r="J681" s="6" t="str">
        <f t="shared" si="88"/>
        <v>Amsterdam</v>
      </c>
      <c r="K681" t="s">
        <v>46</v>
      </c>
      <c r="L681" s="6" t="str">
        <f t="shared" si="89"/>
        <v>North Holland</v>
      </c>
      <c r="M681" s="1" t="s">
        <v>725</v>
      </c>
      <c r="N681" t="s">
        <v>35</v>
      </c>
      <c r="O681">
        <v>52.3663693705847</v>
      </c>
      <c r="P681">
        <v>4.9253658051517899</v>
      </c>
      <c r="Q681" t="s">
        <v>36</v>
      </c>
      <c r="R681" t="s">
        <v>37</v>
      </c>
      <c r="S681">
        <v>4</v>
      </c>
      <c r="T681">
        <v>1</v>
      </c>
      <c r="U681">
        <v>2</v>
      </c>
      <c r="V681">
        <v>3</v>
      </c>
      <c r="W681" t="s">
        <v>38</v>
      </c>
      <c r="X681" s="8">
        <v>67</v>
      </c>
      <c r="Y681">
        <v>2</v>
      </c>
      <c r="Z681">
        <v>20</v>
      </c>
      <c r="AA681">
        <v>2</v>
      </c>
      <c r="AB681" s="6">
        <f t="shared" si="90"/>
        <v>16</v>
      </c>
      <c r="AC681" s="13">
        <f t="shared" si="91"/>
        <v>67</v>
      </c>
      <c r="AD681" s="13">
        <f t="shared" si="92"/>
        <v>134</v>
      </c>
      <c r="AE681" s="13">
        <f t="shared" si="93"/>
        <v>2144</v>
      </c>
      <c r="AF681" t="s">
        <v>47</v>
      </c>
      <c r="AG681">
        <v>0.96</v>
      </c>
      <c r="AH681">
        <v>8</v>
      </c>
      <c r="AI681">
        <v>83</v>
      </c>
      <c r="AJ681">
        <v>9</v>
      </c>
      <c r="AK681">
        <v>10</v>
      </c>
      <c r="AL681">
        <v>9</v>
      </c>
      <c r="AM681">
        <v>9</v>
      </c>
      <c r="AN681">
        <v>8</v>
      </c>
      <c r="AO681">
        <v>8</v>
      </c>
    </row>
    <row r="682" spans="1:41">
      <c r="A682" s="1">
        <v>1266717</v>
      </c>
      <c r="B682" t="s">
        <v>718</v>
      </c>
      <c r="C682">
        <v>2011</v>
      </c>
      <c r="D682" s="2" t="s">
        <v>6555</v>
      </c>
      <c r="E682" s="4">
        <f t="shared" si="86"/>
        <v>40825</v>
      </c>
      <c r="F682" s="5">
        <f t="shared" ca="1" si="87"/>
        <v>3.7444535115423569</v>
      </c>
      <c r="G682" s="1">
        <v>5177734</v>
      </c>
      <c r="H682" t="s">
        <v>51</v>
      </c>
      <c r="I682" t="s">
        <v>33</v>
      </c>
      <c r="J682" s="6" t="str">
        <f t="shared" si="88"/>
        <v>Amsterdam</v>
      </c>
      <c r="K682" t="s">
        <v>46</v>
      </c>
      <c r="L682" s="6" t="str">
        <f t="shared" si="89"/>
        <v>North Holland</v>
      </c>
      <c r="M682" s="1" t="s">
        <v>726</v>
      </c>
      <c r="N682" t="s">
        <v>35</v>
      </c>
      <c r="O682">
        <v>52.381468926943</v>
      </c>
      <c r="P682">
        <v>4.8817469000558198</v>
      </c>
      <c r="Q682" t="s">
        <v>36</v>
      </c>
      <c r="R682" t="s">
        <v>37</v>
      </c>
      <c r="S682">
        <v>4</v>
      </c>
      <c r="T682">
        <v>1</v>
      </c>
      <c r="U682">
        <v>2</v>
      </c>
      <c r="V682">
        <v>2</v>
      </c>
      <c r="W682" t="s">
        <v>38</v>
      </c>
      <c r="X682" s="8">
        <v>260</v>
      </c>
      <c r="Y682">
        <v>2</v>
      </c>
      <c r="Z682">
        <v>40</v>
      </c>
      <c r="AA682">
        <v>3</v>
      </c>
      <c r="AB682" s="6">
        <f t="shared" si="90"/>
        <v>2</v>
      </c>
      <c r="AC682" s="13">
        <f t="shared" si="91"/>
        <v>260</v>
      </c>
      <c r="AD682" s="13">
        <f t="shared" si="92"/>
        <v>780</v>
      </c>
      <c r="AE682" s="13">
        <f t="shared" si="93"/>
        <v>1560</v>
      </c>
      <c r="AF682" t="s">
        <v>47</v>
      </c>
      <c r="AG682">
        <v>0.96</v>
      </c>
      <c r="AH682">
        <v>1</v>
      </c>
      <c r="AI682">
        <v>100</v>
      </c>
      <c r="AJ682">
        <v>10</v>
      </c>
      <c r="AK682">
        <v>10</v>
      </c>
      <c r="AL682">
        <v>10</v>
      </c>
      <c r="AM682">
        <v>10</v>
      </c>
      <c r="AN682">
        <v>10</v>
      </c>
      <c r="AO682">
        <v>10</v>
      </c>
    </row>
    <row r="683" spans="1:41">
      <c r="A683" s="1">
        <v>1266717</v>
      </c>
      <c r="B683" t="s">
        <v>718</v>
      </c>
      <c r="C683">
        <v>2011</v>
      </c>
      <c r="D683" s="2" t="s">
        <v>6555</v>
      </c>
      <c r="E683" s="4">
        <f t="shared" si="86"/>
        <v>40825</v>
      </c>
      <c r="F683" s="5">
        <f t="shared" ca="1" si="87"/>
        <v>3.7444535115423569</v>
      </c>
      <c r="G683" s="1">
        <v>5531752</v>
      </c>
      <c r="H683" t="s">
        <v>107</v>
      </c>
      <c r="I683" t="s">
        <v>33</v>
      </c>
      <c r="J683" s="6" t="str">
        <f t="shared" si="88"/>
        <v>Amsterdam</v>
      </c>
      <c r="K683" t="s">
        <v>46</v>
      </c>
      <c r="L683" s="6" t="str">
        <f t="shared" si="89"/>
        <v>North Holland</v>
      </c>
      <c r="M683" s="1" t="s">
        <v>727</v>
      </c>
      <c r="N683" t="s">
        <v>35</v>
      </c>
      <c r="O683">
        <v>52.350774260502</v>
      </c>
      <c r="P683">
        <v>4.9118528476943997</v>
      </c>
      <c r="Q683" t="s">
        <v>36</v>
      </c>
      <c r="R683" t="s">
        <v>37</v>
      </c>
      <c r="S683">
        <v>4</v>
      </c>
      <c r="T683">
        <v>1</v>
      </c>
      <c r="U683">
        <v>2</v>
      </c>
      <c r="V683">
        <v>2</v>
      </c>
      <c r="W683" t="s">
        <v>38</v>
      </c>
      <c r="X683" s="8">
        <v>119</v>
      </c>
      <c r="Y683">
        <v>2</v>
      </c>
      <c r="Z683">
        <v>30</v>
      </c>
      <c r="AA683">
        <v>2</v>
      </c>
      <c r="AB683" s="6">
        <f t="shared" si="90"/>
        <v>0</v>
      </c>
      <c r="AC683" s="13">
        <f t="shared" si="91"/>
        <v>119</v>
      </c>
      <c r="AD683" s="13">
        <f t="shared" si="92"/>
        <v>238</v>
      </c>
      <c r="AE683" s="13">
        <f t="shared" si="93"/>
        <v>0</v>
      </c>
      <c r="AF683" t="s">
        <v>47</v>
      </c>
      <c r="AG683">
        <v>0.96</v>
      </c>
      <c r="AH683">
        <v>0</v>
      </c>
    </row>
    <row r="684" spans="1:41">
      <c r="A684" s="1">
        <v>1266717</v>
      </c>
      <c r="B684" t="s">
        <v>718</v>
      </c>
      <c r="C684">
        <v>2011</v>
      </c>
      <c r="D684" s="2" t="s">
        <v>6555</v>
      </c>
      <c r="E684" s="4">
        <f t="shared" si="86"/>
        <v>40825</v>
      </c>
      <c r="F684" s="5">
        <f t="shared" ca="1" si="87"/>
        <v>3.7444535115423569</v>
      </c>
      <c r="G684" s="1">
        <v>4991258</v>
      </c>
      <c r="H684" t="s">
        <v>45</v>
      </c>
      <c r="I684" t="s">
        <v>33</v>
      </c>
      <c r="J684" s="6" t="str">
        <f t="shared" si="88"/>
        <v>Amsterdam</v>
      </c>
      <c r="K684" t="s">
        <v>46</v>
      </c>
      <c r="L684" s="6" t="str">
        <f t="shared" si="89"/>
        <v>North Holland</v>
      </c>
      <c r="M684" s="1" t="s">
        <v>728</v>
      </c>
      <c r="N684" t="s">
        <v>35</v>
      </c>
      <c r="O684">
        <v>52.3642870757268</v>
      </c>
      <c r="P684">
        <v>4.86954592519806</v>
      </c>
      <c r="Q684" t="s">
        <v>36</v>
      </c>
      <c r="R684" t="s">
        <v>37</v>
      </c>
      <c r="S684">
        <v>4</v>
      </c>
      <c r="T684">
        <v>1</v>
      </c>
      <c r="U684">
        <v>2</v>
      </c>
      <c r="V684">
        <v>3</v>
      </c>
      <c r="W684" t="s">
        <v>38</v>
      </c>
      <c r="X684" s="8">
        <v>149</v>
      </c>
      <c r="Y684">
        <v>2</v>
      </c>
      <c r="Z684">
        <v>29</v>
      </c>
      <c r="AA684">
        <v>2</v>
      </c>
      <c r="AB684" s="6">
        <f t="shared" si="90"/>
        <v>0</v>
      </c>
      <c r="AC684" s="13">
        <f t="shared" si="91"/>
        <v>149</v>
      </c>
      <c r="AD684" s="13">
        <f t="shared" si="92"/>
        <v>298</v>
      </c>
      <c r="AE684" s="13">
        <f t="shared" si="93"/>
        <v>0</v>
      </c>
      <c r="AF684" t="s">
        <v>47</v>
      </c>
      <c r="AG684">
        <v>0.96</v>
      </c>
      <c r="AH684">
        <v>0</v>
      </c>
    </row>
    <row r="685" spans="1:41">
      <c r="A685" s="1">
        <v>1266717</v>
      </c>
      <c r="B685" t="s">
        <v>718</v>
      </c>
      <c r="C685">
        <v>2011</v>
      </c>
      <c r="D685" s="2" t="s">
        <v>6555</v>
      </c>
      <c r="E685" s="4">
        <f t="shared" si="86"/>
        <v>40825</v>
      </c>
      <c r="F685" s="5">
        <f t="shared" ca="1" si="87"/>
        <v>3.7444535115423569</v>
      </c>
      <c r="G685" s="1">
        <v>5391068</v>
      </c>
      <c r="H685" t="s">
        <v>71</v>
      </c>
      <c r="I685" t="s">
        <v>33</v>
      </c>
      <c r="J685" s="6" t="str">
        <f t="shared" si="88"/>
        <v>Amsterdam</v>
      </c>
      <c r="K685" t="s">
        <v>46</v>
      </c>
      <c r="L685" s="6" t="str">
        <f t="shared" si="89"/>
        <v>North Holland</v>
      </c>
      <c r="M685" s="1" t="s">
        <v>729</v>
      </c>
      <c r="N685" t="s">
        <v>35</v>
      </c>
      <c r="O685">
        <v>52.380817133891902</v>
      </c>
      <c r="P685">
        <v>4.8558968760250201</v>
      </c>
      <c r="Q685" t="s">
        <v>36</v>
      </c>
      <c r="R685" t="s">
        <v>37</v>
      </c>
      <c r="S685">
        <v>4</v>
      </c>
      <c r="T685">
        <v>1</v>
      </c>
      <c r="U685">
        <v>2</v>
      </c>
      <c r="V685">
        <v>3</v>
      </c>
      <c r="W685" t="s">
        <v>38</v>
      </c>
      <c r="X685" s="8">
        <v>99</v>
      </c>
      <c r="Y685">
        <v>2</v>
      </c>
      <c r="Z685">
        <v>15</v>
      </c>
      <c r="AA685">
        <v>7</v>
      </c>
      <c r="AB685" s="6">
        <f t="shared" si="90"/>
        <v>0</v>
      </c>
      <c r="AC685" s="13">
        <f t="shared" si="91"/>
        <v>99</v>
      </c>
      <c r="AD685" s="13">
        <f t="shared" si="92"/>
        <v>693</v>
      </c>
      <c r="AE685" s="13">
        <f t="shared" si="93"/>
        <v>0</v>
      </c>
      <c r="AF685" t="s">
        <v>47</v>
      </c>
      <c r="AG685">
        <v>0.96</v>
      </c>
      <c r="AH685">
        <v>0</v>
      </c>
    </row>
    <row r="686" spans="1:41">
      <c r="A686" s="1">
        <v>1266717</v>
      </c>
      <c r="B686" t="s">
        <v>718</v>
      </c>
      <c r="C686">
        <v>2011</v>
      </c>
      <c r="D686" s="2" t="s">
        <v>6555</v>
      </c>
      <c r="E686" s="4">
        <f t="shared" si="86"/>
        <v>40825</v>
      </c>
      <c r="F686" s="5">
        <f t="shared" ca="1" si="87"/>
        <v>3.7444535115423569</v>
      </c>
      <c r="G686" s="1">
        <v>4806282</v>
      </c>
      <c r="H686" t="s">
        <v>51</v>
      </c>
      <c r="I686" t="s">
        <v>33</v>
      </c>
      <c r="J686" s="6" t="str">
        <f t="shared" si="88"/>
        <v>Amsterdam</v>
      </c>
      <c r="K686" t="s">
        <v>46</v>
      </c>
      <c r="L686" s="6" t="str">
        <f t="shared" si="89"/>
        <v>North Holland</v>
      </c>
      <c r="M686" s="1" t="s">
        <v>730</v>
      </c>
      <c r="N686" t="s">
        <v>35</v>
      </c>
      <c r="O686">
        <v>52.372596861978998</v>
      </c>
      <c r="P686">
        <v>4.8854421477346497</v>
      </c>
      <c r="Q686" t="s">
        <v>36</v>
      </c>
      <c r="R686" t="s">
        <v>37</v>
      </c>
      <c r="S686">
        <v>4</v>
      </c>
      <c r="T686">
        <v>1</v>
      </c>
      <c r="U686">
        <v>1</v>
      </c>
      <c r="V686">
        <v>2</v>
      </c>
      <c r="W686" t="s">
        <v>38</v>
      </c>
      <c r="X686" s="8">
        <v>89</v>
      </c>
      <c r="Y686">
        <v>2</v>
      </c>
      <c r="Z686">
        <v>29</v>
      </c>
      <c r="AA686">
        <v>2</v>
      </c>
      <c r="AB686" s="6">
        <f t="shared" si="90"/>
        <v>6</v>
      </c>
      <c r="AC686" s="13">
        <f t="shared" si="91"/>
        <v>89</v>
      </c>
      <c r="AD686" s="13">
        <f t="shared" si="92"/>
        <v>178</v>
      </c>
      <c r="AE686" s="13">
        <f t="shared" si="93"/>
        <v>1068</v>
      </c>
      <c r="AF686" t="s">
        <v>47</v>
      </c>
      <c r="AG686">
        <v>0.96</v>
      </c>
      <c r="AH686">
        <v>3</v>
      </c>
      <c r="AI686">
        <v>87</v>
      </c>
      <c r="AJ686">
        <v>9</v>
      </c>
      <c r="AK686">
        <v>9</v>
      </c>
      <c r="AL686">
        <v>10</v>
      </c>
      <c r="AM686">
        <v>9</v>
      </c>
      <c r="AN686">
        <v>10</v>
      </c>
      <c r="AO686">
        <v>9</v>
      </c>
    </row>
    <row r="687" spans="1:41">
      <c r="A687" s="1">
        <v>1266717</v>
      </c>
      <c r="B687" t="s">
        <v>718</v>
      </c>
      <c r="C687">
        <v>2011</v>
      </c>
      <c r="D687" s="2" t="s">
        <v>6555</v>
      </c>
      <c r="E687" s="4">
        <f t="shared" si="86"/>
        <v>40825</v>
      </c>
      <c r="F687" s="5">
        <f t="shared" ca="1" si="87"/>
        <v>3.7444535115423569</v>
      </c>
      <c r="G687" s="1">
        <v>5710479</v>
      </c>
      <c r="H687" t="s">
        <v>107</v>
      </c>
      <c r="I687" t="s">
        <v>33</v>
      </c>
      <c r="J687" s="6" t="str">
        <f t="shared" si="88"/>
        <v>Amsterdam</v>
      </c>
      <c r="K687" t="s">
        <v>46</v>
      </c>
      <c r="L687" s="6" t="str">
        <f t="shared" si="89"/>
        <v>North Holland</v>
      </c>
      <c r="M687" s="1" t="s">
        <v>731</v>
      </c>
      <c r="N687" t="s">
        <v>35</v>
      </c>
      <c r="O687">
        <v>52.356998977140499</v>
      </c>
      <c r="P687">
        <v>4.9071429710353698</v>
      </c>
      <c r="Q687" t="s">
        <v>36</v>
      </c>
      <c r="R687" t="s">
        <v>37</v>
      </c>
      <c r="S687">
        <v>4</v>
      </c>
      <c r="T687">
        <v>1</v>
      </c>
      <c r="U687">
        <v>1</v>
      </c>
      <c r="V687">
        <v>2</v>
      </c>
      <c r="W687" t="s">
        <v>38</v>
      </c>
      <c r="X687" s="8">
        <v>129</v>
      </c>
      <c r="Y687">
        <v>2</v>
      </c>
      <c r="Z687">
        <v>35</v>
      </c>
      <c r="AA687">
        <v>3</v>
      </c>
      <c r="AB687" s="6">
        <f t="shared" si="90"/>
        <v>0</v>
      </c>
      <c r="AC687" s="13">
        <f t="shared" si="91"/>
        <v>129</v>
      </c>
      <c r="AD687" s="13">
        <f t="shared" si="92"/>
        <v>387</v>
      </c>
      <c r="AE687" s="13">
        <f t="shared" si="93"/>
        <v>0</v>
      </c>
      <c r="AF687" t="s">
        <v>47</v>
      </c>
      <c r="AG687">
        <v>0.96</v>
      </c>
      <c r="AH687">
        <v>0</v>
      </c>
    </row>
    <row r="688" spans="1:41">
      <c r="A688" s="1">
        <v>1266717</v>
      </c>
      <c r="B688" t="s">
        <v>718</v>
      </c>
      <c r="C688">
        <v>2011</v>
      </c>
      <c r="D688" s="2" t="s">
        <v>6555</v>
      </c>
      <c r="E688" s="4">
        <f t="shared" si="86"/>
        <v>40825</v>
      </c>
      <c r="F688" s="5">
        <f t="shared" ca="1" si="87"/>
        <v>3.7444535115423569</v>
      </c>
      <c r="G688" s="1">
        <v>2100546</v>
      </c>
      <c r="H688" t="s">
        <v>45</v>
      </c>
      <c r="I688" t="s">
        <v>33</v>
      </c>
      <c r="J688" s="6" t="str">
        <f t="shared" si="88"/>
        <v>Amsterdam</v>
      </c>
      <c r="K688" t="s">
        <v>34</v>
      </c>
      <c r="L688" s="6" t="str">
        <f t="shared" si="89"/>
        <v>North Holland</v>
      </c>
      <c r="M688" s="1" t="s">
        <v>732</v>
      </c>
      <c r="N688" t="s">
        <v>35</v>
      </c>
      <c r="O688">
        <v>52.363323201487397</v>
      </c>
      <c r="P688">
        <v>4.8633364780092601</v>
      </c>
      <c r="Q688" t="s">
        <v>36</v>
      </c>
      <c r="R688" t="s">
        <v>37</v>
      </c>
      <c r="S688">
        <v>3</v>
      </c>
      <c r="T688">
        <v>1</v>
      </c>
      <c r="U688">
        <v>1</v>
      </c>
      <c r="V688">
        <v>2</v>
      </c>
      <c r="W688" t="s">
        <v>38</v>
      </c>
      <c r="X688" s="8">
        <v>79</v>
      </c>
      <c r="Y688">
        <v>2</v>
      </c>
      <c r="Z688">
        <v>25</v>
      </c>
      <c r="AA688">
        <v>2</v>
      </c>
      <c r="AB688" s="6">
        <f t="shared" si="90"/>
        <v>14</v>
      </c>
      <c r="AC688" s="13">
        <f t="shared" si="91"/>
        <v>79</v>
      </c>
      <c r="AD688" s="13">
        <f t="shared" si="92"/>
        <v>158</v>
      </c>
      <c r="AE688" s="13">
        <f t="shared" si="93"/>
        <v>2212</v>
      </c>
      <c r="AF688" t="s">
        <v>47</v>
      </c>
      <c r="AG688">
        <v>0.96</v>
      </c>
      <c r="AH688">
        <v>7</v>
      </c>
      <c r="AI688">
        <v>89</v>
      </c>
      <c r="AJ688">
        <v>9</v>
      </c>
      <c r="AK688">
        <v>9</v>
      </c>
      <c r="AL688">
        <v>9</v>
      </c>
      <c r="AM688">
        <v>10</v>
      </c>
      <c r="AN688">
        <v>9</v>
      </c>
      <c r="AO688">
        <v>9</v>
      </c>
    </row>
    <row r="689" spans="1:41">
      <c r="A689" s="1">
        <v>1266717</v>
      </c>
      <c r="B689" t="s">
        <v>718</v>
      </c>
      <c r="C689">
        <v>2011</v>
      </c>
      <c r="D689" s="2" t="s">
        <v>6555</v>
      </c>
      <c r="E689" s="4">
        <f t="shared" si="86"/>
        <v>40825</v>
      </c>
      <c r="F689" s="5">
        <f t="shared" ca="1" si="87"/>
        <v>3.7444535115423569</v>
      </c>
      <c r="G689" s="1">
        <v>1328596</v>
      </c>
      <c r="H689" t="s">
        <v>49</v>
      </c>
      <c r="I689" t="s">
        <v>33</v>
      </c>
      <c r="J689" s="6" t="str">
        <f t="shared" si="88"/>
        <v>Amsterdam</v>
      </c>
      <c r="K689" t="s">
        <v>34</v>
      </c>
      <c r="L689" s="6" t="str">
        <f t="shared" si="89"/>
        <v>North Holland</v>
      </c>
      <c r="M689" s="1">
        <v>1017</v>
      </c>
      <c r="N689" t="s">
        <v>35</v>
      </c>
      <c r="O689">
        <v>52.360486417291703</v>
      </c>
      <c r="P689">
        <v>4.8947441508681102</v>
      </c>
      <c r="Q689" t="s">
        <v>36</v>
      </c>
      <c r="R689" t="s">
        <v>37</v>
      </c>
      <c r="S689">
        <v>3</v>
      </c>
      <c r="T689">
        <v>1</v>
      </c>
      <c r="U689">
        <v>1</v>
      </c>
      <c r="V689">
        <v>2</v>
      </c>
      <c r="W689" t="s">
        <v>38</v>
      </c>
      <c r="X689" s="8">
        <v>99</v>
      </c>
      <c r="Y689">
        <v>2</v>
      </c>
      <c r="Z689">
        <v>40</v>
      </c>
      <c r="AA689">
        <v>2</v>
      </c>
      <c r="AB689" s="6">
        <f t="shared" si="90"/>
        <v>54</v>
      </c>
      <c r="AC689" s="13">
        <f t="shared" si="91"/>
        <v>99</v>
      </c>
      <c r="AD689" s="13">
        <f t="shared" si="92"/>
        <v>198</v>
      </c>
      <c r="AE689" s="13">
        <f t="shared" si="93"/>
        <v>10692</v>
      </c>
      <c r="AF689" t="s">
        <v>47</v>
      </c>
      <c r="AG689">
        <v>0.96</v>
      </c>
      <c r="AH689">
        <v>27</v>
      </c>
      <c r="AI689">
        <v>87</v>
      </c>
      <c r="AJ689">
        <v>9</v>
      </c>
      <c r="AK689">
        <v>8</v>
      </c>
      <c r="AL689">
        <v>9</v>
      </c>
      <c r="AM689">
        <v>9</v>
      </c>
      <c r="AN689">
        <v>10</v>
      </c>
      <c r="AO689">
        <v>9</v>
      </c>
    </row>
    <row r="690" spans="1:41">
      <c r="A690" s="1">
        <v>1266717</v>
      </c>
      <c r="B690" t="s">
        <v>718</v>
      </c>
      <c r="C690">
        <v>2011</v>
      </c>
      <c r="D690" s="2" t="s">
        <v>6555</v>
      </c>
      <c r="E690" s="4">
        <f t="shared" si="86"/>
        <v>40825</v>
      </c>
      <c r="F690" s="5">
        <f t="shared" ca="1" si="87"/>
        <v>3.7444535115423569</v>
      </c>
      <c r="G690" s="1">
        <v>4852733</v>
      </c>
      <c r="H690" t="s">
        <v>49</v>
      </c>
      <c r="I690" t="s">
        <v>33</v>
      </c>
      <c r="J690" s="6" t="str">
        <f t="shared" si="88"/>
        <v>Amsterdam</v>
      </c>
      <c r="K690" t="s">
        <v>46</v>
      </c>
      <c r="L690" s="6" t="str">
        <f t="shared" si="89"/>
        <v>North Holland</v>
      </c>
      <c r="M690" s="1" t="s">
        <v>293</v>
      </c>
      <c r="N690" t="s">
        <v>35</v>
      </c>
      <c r="O690">
        <v>52.361833168534403</v>
      </c>
      <c r="P690">
        <v>4.8923010299765597</v>
      </c>
      <c r="Q690" t="s">
        <v>36</v>
      </c>
      <c r="R690" t="s">
        <v>37</v>
      </c>
      <c r="S690">
        <v>3</v>
      </c>
      <c r="T690">
        <v>1</v>
      </c>
      <c r="U690">
        <v>1</v>
      </c>
      <c r="V690">
        <v>2</v>
      </c>
      <c r="W690" t="s">
        <v>38</v>
      </c>
      <c r="X690" s="8">
        <v>119</v>
      </c>
      <c r="Y690">
        <v>2</v>
      </c>
      <c r="Z690">
        <v>45</v>
      </c>
      <c r="AA690">
        <v>2</v>
      </c>
      <c r="AB690" s="6">
        <f t="shared" si="90"/>
        <v>12</v>
      </c>
      <c r="AC690" s="13">
        <f t="shared" si="91"/>
        <v>119</v>
      </c>
      <c r="AD690" s="13">
        <f t="shared" si="92"/>
        <v>238</v>
      </c>
      <c r="AE690" s="13">
        <f t="shared" si="93"/>
        <v>2856</v>
      </c>
      <c r="AF690" t="s">
        <v>47</v>
      </c>
      <c r="AG690">
        <v>0.96</v>
      </c>
      <c r="AH690">
        <v>6</v>
      </c>
      <c r="AI690">
        <v>97</v>
      </c>
      <c r="AJ690">
        <v>10</v>
      </c>
      <c r="AK690">
        <v>10</v>
      </c>
      <c r="AL690">
        <v>9</v>
      </c>
      <c r="AM690">
        <v>10</v>
      </c>
      <c r="AN690">
        <v>10</v>
      </c>
      <c r="AO690">
        <v>10</v>
      </c>
    </row>
    <row r="691" spans="1:41">
      <c r="A691" s="1">
        <v>1266717</v>
      </c>
      <c r="B691" t="s">
        <v>718</v>
      </c>
      <c r="C691">
        <v>2011</v>
      </c>
      <c r="D691" s="2" t="s">
        <v>6555</v>
      </c>
      <c r="E691" s="4">
        <f t="shared" si="86"/>
        <v>40825</v>
      </c>
      <c r="F691" s="5">
        <f t="shared" ca="1" si="87"/>
        <v>3.7444535115423569</v>
      </c>
      <c r="G691" s="1">
        <v>4788140</v>
      </c>
      <c r="H691" t="s">
        <v>60</v>
      </c>
      <c r="I691" t="s">
        <v>33</v>
      </c>
      <c r="J691" s="6" t="str">
        <f t="shared" si="88"/>
        <v>Amsterdam</v>
      </c>
      <c r="K691" t="s">
        <v>46</v>
      </c>
      <c r="L691" s="6" t="str">
        <f t="shared" si="89"/>
        <v>North Holland</v>
      </c>
      <c r="M691" s="1" t="s">
        <v>733</v>
      </c>
      <c r="N691" t="s">
        <v>35</v>
      </c>
      <c r="O691">
        <v>52.350766775343502</v>
      </c>
      <c r="P691">
        <v>4.8878089517717198</v>
      </c>
      <c r="Q691" t="s">
        <v>36</v>
      </c>
      <c r="R691" t="s">
        <v>37</v>
      </c>
      <c r="S691">
        <v>3</v>
      </c>
      <c r="T691">
        <v>1</v>
      </c>
      <c r="U691">
        <v>1</v>
      </c>
      <c r="V691">
        <v>2</v>
      </c>
      <c r="W691" t="s">
        <v>38</v>
      </c>
      <c r="X691" s="8">
        <v>109</v>
      </c>
      <c r="Y691">
        <v>2</v>
      </c>
      <c r="Z691">
        <v>35</v>
      </c>
      <c r="AA691">
        <v>4</v>
      </c>
      <c r="AB691" s="6">
        <f t="shared" si="90"/>
        <v>2</v>
      </c>
      <c r="AC691" s="13">
        <f t="shared" si="91"/>
        <v>109</v>
      </c>
      <c r="AD691" s="13">
        <f t="shared" si="92"/>
        <v>436</v>
      </c>
      <c r="AE691" s="13">
        <f t="shared" si="93"/>
        <v>872</v>
      </c>
      <c r="AF691" t="s">
        <v>47</v>
      </c>
      <c r="AG691">
        <v>0.96</v>
      </c>
      <c r="AH691">
        <v>1</v>
      </c>
    </row>
    <row r="692" spans="1:41">
      <c r="A692" s="1">
        <v>1266717</v>
      </c>
      <c r="B692" t="s">
        <v>718</v>
      </c>
      <c r="C692">
        <v>2011</v>
      </c>
      <c r="D692" s="2" t="s">
        <v>6555</v>
      </c>
      <c r="E692" s="4">
        <f t="shared" si="86"/>
        <v>40825</v>
      </c>
      <c r="F692" s="5">
        <f t="shared" ca="1" si="87"/>
        <v>3.7444535115423569</v>
      </c>
      <c r="G692" s="1">
        <v>4808223</v>
      </c>
      <c r="H692" t="s">
        <v>49</v>
      </c>
      <c r="I692" t="s">
        <v>33</v>
      </c>
      <c r="J692" s="6" t="str">
        <f t="shared" si="88"/>
        <v>Amsterdam</v>
      </c>
      <c r="K692" t="s">
        <v>46</v>
      </c>
      <c r="L692" s="6" t="str">
        <f t="shared" si="89"/>
        <v>North Holland</v>
      </c>
      <c r="M692" s="1" t="s">
        <v>734</v>
      </c>
      <c r="N692" t="s">
        <v>35</v>
      </c>
      <c r="O692">
        <v>52.365621958631699</v>
      </c>
      <c r="P692">
        <v>4.90691922645426</v>
      </c>
      <c r="Q692" t="s">
        <v>104</v>
      </c>
      <c r="R692" t="s">
        <v>37</v>
      </c>
      <c r="S692">
        <v>3</v>
      </c>
      <c r="T692">
        <v>1</v>
      </c>
      <c r="U692">
        <v>1</v>
      </c>
      <c r="V692">
        <v>2</v>
      </c>
      <c r="W692" t="s">
        <v>38</v>
      </c>
      <c r="X692" s="8">
        <v>104</v>
      </c>
      <c r="Y692">
        <v>2</v>
      </c>
      <c r="Z692">
        <v>45</v>
      </c>
      <c r="AA692">
        <v>3</v>
      </c>
      <c r="AB692" s="6">
        <f t="shared" si="90"/>
        <v>4</v>
      </c>
      <c r="AC692" s="13">
        <f t="shared" si="91"/>
        <v>104</v>
      </c>
      <c r="AD692" s="13">
        <f t="shared" si="92"/>
        <v>312</v>
      </c>
      <c r="AE692" s="13">
        <f t="shared" si="93"/>
        <v>1248</v>
      </c>
      <c r="AF692" t="s">
        <v>47</v>
      </c>
      <c r="AG692">
        <v>0.96</v>
      </c>
      <c r="AH692">
        <v>2</v>
      </c>
      <c r="AI692">
        <v>100</v>
      </c>
      <c r="AJ692">
        <v>10</v>
      </c>
      <c r="AK692">
        <v>10</v>
      </c>
      <c r="AL692">
        <v>10</v>
      </c>
      <c r="AM692">
        <v>10</v>
      </c>
      <c r="AN692">
        <v>10</v>
      </c>
      <c r="AO692">
        <v>10</v>
      </c>
    </row>
    <row r="693" spans="1:41">
      <c r="A693" s="1">
        <v>1266717</v>
      </c>
      <c r="B693" t="s">
        <v>718</v>
      </c>
      <c r="C693">
        <v>2011</v>
      </c>
      <c r="D693" s="2" t="s">
        <v>6555</v>
      </c>
      <c r="E693" s="4">
        <f t="shared" si="86"/>
        <v>40825</v>
      </c>
      <c r="F693" s="5">
        <f t="shared" ca="1" si="87"/>
        <v>3.7444535115423569</v>
      </c>
      <c r="G693" s="1">
        <v>5868838</v>
      </c>
      <c r="H693" t="s">
        <v>71</v>
      </c>
      <c r="I693" t="s">
        <v>33</v>
      </c>
      <c r="J693" s="6" t="str">
        <f t="shared" si="88"/>
        <v>Amsterdam</v>
      </c>
      <c r="K693" t="s">
        <v>46</v>
      </c>
      <c r="L693" s="6" t="str">
        <f t="shared" si="89"/>
        <v>North Holland</v>
      </c>
      <c r="M693" s="1" t="s">
        <v>735</v>
      </c>
      <c r="N693" t="s">
        <v>35</v>
      </c>
      <c r="O693">
        <v>52.3859973861057</v>
      </c>
      <c r="P693">
        <v>4.8590105029619801</v>
      </c>
      <c r="Q693" t="s">
        <v>36</v>
      </c>
      <c r="R693" t="s">
        <v>37</v>
      </c>
      <c r="S693">
        <v>3</v>
      </c>
      <c r="T693">
        <v>1</v>
      </c>
      <c r="U693">
        <v>1</v>
      </c>
      <c r="V693">
        <v>2</v>
      </c>
      <c r="W693" t="s">
        <v>38</v>
      </c>
      <c r="X693" s="8">
        <v>94</v>
      </c>
      <c r="Y693">
        <v>2</v>
      </c>
      <c r="Z693">
        <v>35</v>
      </c>
      <c r="AA693">
        <v>1</v>
      </c>
      <c r="AB693" s="6">
        <f t="shared" si="90"/>
        <v>0</v>
      </c>
      <c r="AC693" s="13">
        <f t="shared" si="91"/>
        <v>94</v>
      </c>
      <c r="AD693" s="13">
        <f t="shared" si="92"/>
        <v>94</v>
      </c>
      <c r="AE693" s="13">
        <f t="shared" si="93"/>
        <v>0</v>
      </c>
      <c r="AF693" t="s">
        <v>47</v>
      </c>
      <c r="AG693">
        <v>0.96</v>
      </c>
      <c r="AH693">
        <v>0</v>
      </c>
    </row>
    <row r="694" spans="1:41">
      <c r="A694" s="1">
        <v>1266717</v>
      </c>
      <c r="B694" t="s">
        <v>718</v>
      </c>
      <c r="C694">
        <v>2011</v>
      </c>
      <c r="D694" s="2" t="s">
        <v>6555</v>
      </c>
      <c r="E694" s="4">
        <f t="shared" si="86"/>
        <v>40825</v>
      </c>
      <c r="F694" s="5">
        <f t="shared" ca="1" si="87"/>
        <v>3.7444535115423569</v>
      </c>
      <c r="G694" s="1">
        <v>1410563</v>
      </c>
      <c r="H694" t="s">
        <v>49</v>
      </c>
      <c r="I694" t="s">
        <v>33</v>
      </c>
      <c r="J694" s="6" t="str">
        <f t="shared" si="88"/>
        <v>Amsterdam</v>
      </c>
      <c r="K694" t="s">
        <v>46</v>
      </c>
      <c r="L694" s="6" t="str">
        <f t="shared" si="89"/>
        <v>North Holland</v>
      </c>
      <c r="M694" s="1" t="s">
        <v>736</v>
      </c>
      <c r="N694" t="s">
        <v>35</v>
      </c>
      <c r="O694">
        <v>52.364966876308401</v>
      </c>
      <c r="P694">
        <v>4.9011356787894496</v>
      </c>
      <c r="Q694" t="s">
        <v>36</v>
      </c>
      <c r="R694" t="s">
        <v>37</v>
      </c>
      <c r="S694">
        <v>2</v>
      </c>
      <c r="T694">
        <v>1</v>
      </c>
      <c r="U694">
        <v>1</v>
      </c>
      <c r="V694">
        <v>1</v>
      </c>
      <c r="W694" t="s">
        <v>38</v>
      </c>
      <c r="X694" s="8">
        <v>110</v>
      </c>
      <c r="Y694">
        <v>2</v>
      </c>
      <c r="Z694">
        <v>0</v>
      </c>
      <c r="AA694">
        <v>4</v>
      </c>
      <c r="AB694" s="6">
        <f t="shared" si="90"/>
        <v>30</v>
      </c>
      <c r="AC694" s="13">
        <f t="shared" si="91"/>
        <v>110</v>
      </c>
      <c r="AD694" s="13">
        <f t="shared" si="92"/>
        <v>440</v>
      </c>
      <c r="AE694" s="13">
        <f t="shared" si="93"/>
        <v>13200</v>
      </c>
      <c r="AF694" t="s">
        <v>47</v>
      </c>
      <c r="AG694">
        <v>0.96</v>
      </c>
      <c r="AH694">
        <v>15</v>
      </c>
      <c r="AI694">
        <v>94</v>
      </c>
      <c r="AJ694">
        <v>10</v>
      </c>
      <c r="AK694">
        <v>9</v>
      </c>
      <c r="AL694">
        <v>9</v>
      </c>
      <c r="AM694">
        <v>10</v>
      </c>
      <c r="AN694">
        <v>10</v>
      </c>
      <c r="AO694">
        <v>10</v>
      </c>
    </row>
    <row r="695" spans="1:41">
      <c r="A695" s="1">
        <v>1266717</v>
      </c>
      <c r="B695" t="s">
        <v>718</v>
      </c>
      <c r="C695">
        <v>2011</v>
      </c>
      <c r="D695" s="2" t="s">
        <v>6555</v>
      </c>
      <c r="E695" s="4">
        <f t="shared" si="86"/>
        <v>40825</v>
      </c>
      <c r="F695" s="5">
        <f t="shared" ca="1" si="87"/>
        <v>3.7444535115423569</v>
      </c>
      <c r="G695" s="1">
        <v>5165641</v>
      </c>
      <c r="H695" t="s">
        <v>49</v>
      </c>
      <c r="I695" t="s">
        <v>33</v>
      </c>
      <c r="J695" s="6" t="str">
        <f t="shared" si="88"/>
        <v>Amsterdam</v>
      </c>
      <c r="K695" t="s">
        <v>46</v>
      </c>
      <c r="L695" s="6" t="str">
        <f t="shared" si="89"/>
        <v>North Holland</v>
      </c>
      <c r="M695" s="1" t="s">
        <v>598</v>
      </c>
      <c r="N695" t="s">
        <v>35</v>
      </c>
      <c r="O695">
        <v>52.371338228102402</v>
      </c>
      <c r="P695">
        <v>4.9299210892885004</v>
      </c>
      <c r="Q695" t="s">
        <v>36</v>
      </c>
      <c r="R695" t="s">
        <v>37</v>
      </c>
      <c r="S695">
        <v>2</v>
      </c>
      <c r="T695">
        <v>1</v>
      </c>
      <c r="U695">
        <v>1</v>
      </c>
      <c r="V695">
        <v>1</v>
      </c>
      <c r="W695" t="s">
        <v>38</v>
      </c>
      <c r="X695" s="8">
        <v>99</v>
      </c>
      <c r="Y695">
        <v>1</v>
      </c>
      <c r="Z695">
        <v>0</v>
      </c>
      <c r="AA695">
        <v>2</v>
      </c>
      <c r="AB695" s="6">
        <f t="shared" si="90"/>
        <v>2</v>
      </c>
      <c r="AC695" s="13">
        <f t="shared" si="91"/>
        <v>99</v>
      </c>
      <c r="AD695" s="13">
        <f t="shared" si="92"/>
        <v>198</v>
      </c>
      <c r="AE695" s="13">
        <f t="shared" si="93"/>
        <v>396</v>
      </c>
      <c r="AF695" t="s">
        <v>47</v>
      </c>
      <c r="AG695">
        <v>0.96</v>
      </c>
      <c r="AH695">
        <v>1</v>
      </c>
      <c r="AI695">
        <v>80</v>
      </c>
      <c r="AJ695">
        <v>6</v>
      </c>
      <c r="AK695">
        <v>8</v>
      </c>
      <c r="AL695">
        <v>10</v>
      </c>
      <c r="AM695">
        <v>8</v>
      </c>
      <c r="AN695">
        <v>6</v>
      </c>
      <c r="AO695">
        <v>8</v>
      </c>
    </row>
    <row r="696" spans="1:41">
      <c r="A696" s="1">
        <v>1266717</v>
      </c>
      <c r="B696" t="s">
        <v>718</v>
      </c>
      <c r="C696">
        <v>2011</v>
      </c>
      <c r="D696" s="2" t="s">
        <v>6555</v>
      </c>
      <c r="E696" s="4">
        <f t="shared" si="86"/>
        <v>40825</v>
      </c>
      <c r="F696" s="5">
        <f t="shared" ca="1" si="87"/>
        <v>3.7444535115423569</v>
      </c>
      <c r="G696" s="1">
        <v>3938260</v>
      </c>
      <c r="H696" t="s">
        <v>60</v>
      </c>
      <c r="I696" t="s">
        <v>33</v>
      </c>
      <c r="J696" s="6" t="str">
        <f t="shared" si="88"/>
        <v>Amsterdam</v>
      </c>
      <c r="K696" t="s">
        <v>34</v>
      </c>
      <c r="L696" s="6" t="str">
        <f t="shared" si="89"/>
        <v>North Holland</v>
      </c>
      <c r="M696" s="1" t="s">
        <v>737</v>
      </c>
      <c r="N696" t="s">
        <v>35</v>
      </c>
      <c r="O696">
        <v>52.352606227573702</v>
      </c>
      <c r="P696">
        <v>4.8962434905052303</v>
      </c>
      <c r="Q696" t="s">
        <v>36</v>
      </c>
      <c r="R696" t="s">
        <v>37</v>
      </c>
      <c r="S696">
        <v>2</v>
      </c>
      <c r="T696">
        <v>1</v>
      </c>
      <c r="U696">
        <v>1</v>
      </c>
      <c r="V696">
        <v>1</v>
      </c>
      <c r="W696" t="s">
        <v>38</v>
      </c>
      <c r="X696" s="8">
        <v>109</v>
      </c>
      <c r="Y696">
        <v>2</v>
      </c>
      <c r="Z696">
        <v>0</v>
      </c>
      <c r="AA696">
        <v>3</v>
      </c>
      <c r="AB696" s="6">
        <f t="shared" si="90"/>
        <v>26</v>
      </c>
      <c r="AC696" s="13">
        <f t="shared" si="91"/>
        <v>109</v>
      </c>
      <c r="AD696" s="13">
        <f t="shared" si="92"/>
        <v>327</v>
      </c>
      <c r="AE696" s="13">
        <f t="shared" si="93"/>
        <v>8502</v>
      </c>
      <c r="AF696" t="s">
        <v>47</v>
      </c>
      <c r="AG696">
        <v>0.96</v>
      </c>
      <c r="AH696">
        <v>13</v>
      </c>
      <c r="AI696">
        <v>83</v>
      </c>
      <c r="AJ696">
        <v>9</v>
      </c>
      <c r="AK696">
        <v>9</v>
      </c>
      <c r="AL696">
        <v>9</v>
      </c>
      <c r="AM696">
        <v>10</v>
      </c>
      <c r="AN696">
        <v>10</v>
      </c>
      <c r="AO696">
        <v>9</v>
      </c>
    </row>
    <row r="697" spans="1:41">
      <c r="A697" s="1">
        <v>1266717</v>
      </c>
      <c r="B697" t="s">
        <v>718</v>
      </c>
      <c r="C697">
        <v>2011</v>
      </c>
      <c r="D697" s="2" t="s">
        <v>6555</v>
      </c>
      <c r="E697" s="4">
        <f t="shared" si="86"/>
        <v>40825</v>
      </c>
      <c r="F697" s="5">
        <f t="shared" ca="1" si="87"/>
        <v>3.7444535115423569</v>
      </c>
      <c r="G697" s="1">
        <v>1246002</v>
      </c>
      <c r="H697" t="s">
        <v>51</v>
      </c>
      <c r="I697" t="s">
        <v>33</v>
      </c>
      <c r="J697" s="6" t="str">
        <f t="shared" si="88"/>
        <v>Amsterdam</v>
      </c>
      <c r="K697" t="s">
        <v>34</v>
      </c>
      <c r="L697" s="6" t="str">
        <f t="shared" si="89"/>
        <v>North Holland</v>
      </c>
      <c r="M697" s="1">
        <v>1054</v>
      </c>
      <c r="N697" t="s">
        <v>35</v>
      </c>
      <c r="O697">
        <v>52.365927532075503</v>
      </c>
      <c r="P697">
        <v>4.8787829562780898</v>
      </c>
      <c r="Q697" t="s">
        <v>36</v>
      </c>
      <c r="R697" t="s">
        <v>37</v>
      </c>
      <c r="S697">
        <v>2</v>
      </c>
      <c r="T697">
        <v>1</v>
      </c>
      <c r="U697">
        <v>1</v>
      </c>
      <c r="V697">
        <v>1</v>
      </c>
      <c r="W697" t="s">
        <v>38</v>
      </c>
      <c r="X697" s="8">
        <v>119</v>
      </c>
      <c r="Y697">
        <v>2</v>
      </c>
      <c r="Z697">
        <v>0</v>
      </c>
      <c r="AA697">
        <v>3</v>
      </c>
      <c r="AB697" s="6">
        <f t="shared" si="90"/>
        <v>62</v>
      </c>
      <c r="AC697" s="13">
        <f t="shared" si="91"/>
        <v>119</v>
      </c>
      <c r="AD697" s="13">
        <f t="shared" si="92"/>
        <v>357</v>
      </c>
      <c r="AE697" s="13">
        <f t="shared" si="93"/>
        <v>22134</v>
      </c>
      <c r="AF697" t="s">
        <v>47</v>
      </c>
      <c r="AG697">
        <v>0.96</v>
      </c>
      <c r="AH697">
        <v>31</v>
      </c>
      <c r="AI697">
        <v>97</v>
      </c>
      <c r="AJ697">
        <v>10</v>
      </c>
      <c r="AK697">
        <v>10</v>
      </c>
      <c r="AL697">
        <v>10</v>
      </c>
      <c r="AM697">
        <v>10</v>
      </c>
      <c r="AN697">
        <v>10</v>
      </c>
      <c r="AO697">
        <v>9</v>
      </c>
    </row>
    <row r="698" spans="1:41">
      <c r="A698" s="1">
        <v>1266717</v>
      </c>
      <c r="B698" t="s">
        <v>718</v>
      </c>
      <c r="C698">
        <v>2011</v>
      </c>
      <c r="D698" s="2" t="s">
        <v>6555</v>
      </c>
      <c r="E698" s="4">
        <f t="shared" si="86"/>
        <v>40825</v>
      </c>
      <c r="F698" s="5">
        <f t="shared" ca="1" si="87"/>
        <v>3.7444535115423569</v>
      </c>
      <c r="G698" s="1">
        <v>4508854</v>
      </c>
      <c r="H698" t="s">
        <v>49</v>
      </c>
      <c r="I698" t="s">
        <v>33</v>
      </c>
      <c r="J698" s="6" t="str">
        <f t="shared" si="88"/>
        <v>Amsterdam</v>
      </c>
      <c r="K698" t="s">
        <v>34</v>
      </c>
      <c r="L698" s="6" t="str">
        <f t="shared" si="89"/>
        <v>North Holland</v>
      </c>
      <c r="M698" s="1" t="s">
        <v>738</v>
      </c>
      <c r="N698" t="s">
        <v>35</v>
      </c>
      <c r="O698">
        <v>52.361564016102299</v>
      </c>
      <c r="P698">
        <v>4.9061838578370001</v>
      </c>
      <c r="Q698" t="s">
        <v>36</v>
      </c>
      <c r="R698" t="s">
        <v>37</v>
      </c>
      <c r="S698">
        <v>2</v>
      </c>
      <c r="T698">
        <v>1</v>
      </c>
      <c r="U698">
        <v>1</v>
      </c>
      <c r="V698">
        <v>1</v>
      </c>
      <c r="W698" t="s">
        <v>38</v>
      </c>
      <c r="X698" s="8">
        <v>139</v>
      </c>
      <c r="Y698">
        <v>2</v>
      </c>
      <c r="Z698">
        <v>0</v>
      </c>
      <c r="AA698">
        <v>2</v>
      </c>
      <c r="AB698" s="6">
        <f t="shared" si="90"/>
        <v>2</v>
      </c>
      <c r="AC698" s="13">
        <f t="shared" si="91"/>
        <v>139</v>
      </c>
      <c r="AD698" s="13">
        <f t="shared" si="92"/>
        <v>278</v>
      </c>
      <c r="AE698" s="13">
        <f t="shared" si="93"/>
        <v>556</v>
      </c>
      <c r="AF698" t="s">
        <v>47</v>
      </c>
      <c r="AG698">
        <v>0.96</v>
      </c>
      <c r="AH698">
        <v>1</v>
      </c>
      <c r="AI698">
        <v>100</v>
      </c>
      <c r="AJ698">
        <v>10</v>
      </c>
      <c r="AK698">
        <v>10</v>
      </c>
      <c r="AL698">
        <v>10</v>
      </c>
      <c r="AM698">
        <v>10</v>
      </c>
      <c r="AN698">
        <v>10</v>
      </c>
      <c r="AO698">
        <v>10</v>
      </c>
    </row>
    <row r="699" spans="1:41">
      <c r="A699" s="1">
        <v>1266717</v>
      </c>
      <c r="B699" t="s">
        <v>718</v>
      </c>
      <c r="C699">
        <v>2011</v>
      </c>
      <c r="D699" s="2" t="s">
        <v>6555</v>
      </c>
      <c r="E699" s="4">
        <f t="shared" si="86"/>
        <v>40825</v>
      </c>
      <c r="F699" s="5">
        <f t="shared" ca="1" si="87"/>
        <v>3.7444535115423569</v>
      </c>
      <c r="G699" s="1">
        <v>4508656</v>
      </c>
      <c r="H699" t="s">
        <v>56</v>
      </c>
      <c r="I699" t="s">
        <v>33</v>
      </c>
      <c r="J699" s="6" t="str">
        <f t="shared" si="88"/>
        <v>Amsterdam</v>
      </c>
      <c r="K699" t="s">
        <v>34</v>
      </c>
      <c r="L699" s="6" t="str">
        <f t="shared" si="89"/>
        <v>North Holland</v>
      </c>
      <c r="M699" s="1" t="s">
        <v>739</v>
      </c>
      <c r="N699" t="s">
        <v>35</v>
      </c>
      <c r="O699">
        <v>52.345702873721997</v>
      </c>
      <c r="P699">
        <v>4.8672434349898097</v>
      </c>
      <c r="Q699" t="s">
        <v>36</v>
      </c>
      <c r="R699" t="s">
        <v>37</v>
      </c>
      <c r="S699">
        <v>2</v>
      </c>
      <c r="T699">
        <v>1.5</v>
      </c>
      <c r="U699">
        <v>1</v>
      </c>
      <c r="V699">
        <v>1</v>
      </c>
      <c r="W699" t="s">
        <v>38</v>
      </c>
      <c r="X699" s="8">
        <v>99</v>
      </c>
      <c r="Y699">
        <v>1</v>
      </c>
      <c r="Z699">
        <v>0</v>
      </c>
      <c r="AA699">
        <v>2</v>
      </c>
      <c r="AB699" s="6">
        <f t="shared" si="90"/>
        <v>2</v>
      </c>
      <c r="AC699" s="13">
        <f t="shared" si="91"/>
        <v>99</v>
      </c>
      <c r="AD699" s="13">
        <f t="shared" si="92"/>
        <v>198</v>
      </c>
      <c r="AE699" s="13">
        <f t="shared" si="93"/>
        <v>396</v>
      </c>
      <c r="AF699" t="s">
        <v>47</v>
      </c>
      <c r="AG699">
        <v>0.96</v>
      </c>
      <c r="AH699">
        <v>1</v>
      </c>
      <c r="AI699">
        <v>100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</row>
    <row r="700" spans="1:41">
      <c r="A700" s="1">
        <v>1266717</v>
      </c>
      <c r="B700" t="s">
        <v>718</v>
      </c>
      <c r="C700">
        <v>2011</v>
      </c>
      <c r="D700" s="2" t="s">
        <v>6555</v>
      </c>
      <c r="E700" s="4">
        <f t="shared" si="86"/>
        <v>40825</v>
      </c>
      <c r="F700" s="5">
        <f t="shared" ca="1" si="87"/>
        <v>3.7444535115423569</v>
      </c>
      <c r="G700" s="1">
        <v>3871124</v>
      </c>
      <c r="H700" t="s">
        <v>60</v>
      </c>
      <c r="I700" t="s">
        <v>33</v>
      </c>
      <c r="J700" s="6" t="str">
        <f t="shared" si="88"/>
        <v>Amsterdam</v>
      </c>
      <c r="K700" t="s">
        <v>34</v>
      </c>
      <c r="L700" s="6" t="str">
        <f t="shared" si="89"/>
        <v>North Holland</v>
      </c>
      <c r="M700" s="1">
        <v>1079</v>
      </c>
      <c r="N700" t="s">
        <v>35</v>
      </c>
      <c r="O700">
        <v>52.341756396095597</v>
      </c>
      <c r="P700">
        <v>4.9016589661890704</v>
      </c>
      <c r="Q700" t="s">
        <v>36</v>
      </c>
      <c r="R700" t="s">
        <v>37</v>
      </c>
      <c r="S700">
        <v>2</v>
      </c>
      <c r="T700">
        <v>1</v>
      </c>
      <c r="U700">
        <v>1</v>
      </c>
      <c r="V700">
        <v>1</v>
      </c>
      <c r="W700" t="s">
        <v>38</v>
      </c>
      <c r="X700" s="8">
        <v>129</v>
      </c>
      <c r="Y700">
        <v>2</v>
      </c>
      <c r="Z700">
        <v>0</v>
      </c>
      <c r="AA700">
        <v>3</v>
      </c>
      <c r="AB700" s="6">
        <f t="shared" si="90"/>
        <v>6</v>
      </c>
      <c r="AC700" s="13">
        <f t="shared" si="91"/>
        <v>129</v>
      </c>
      <c r="AD700" s="13">
        <f t="shared" si="92"/>
        <v>387</v>
      </c>
      <c r="AE700" s="13">
        <f t="shared" si="93"/>
        <v>2322</v>
      </c>
      <c r="AF700" t="s">
        <v>47</v>
      </c>
      <c r="AG700">
        <v>0.96</v>
      </c>
      <c r="AH700">
        <v>3</v>
      </c>
      <c r="AI700">
        <v>100</v>
      </c>
      <c r="AJ700">
        <v>10</v>
      </c>
      <c r="AK700">
        <v>9</v>
      </c>
      <c r="AL700">
        <v>10</v>
      </c>
      <c r="AM700">
        <v>10</v>
      </c>
      <c r="AN700">
        <v>9</v>
      </c>
      <c r="AO700">
        <v>9</v>
      </c>
    </row>
    <row r="701" spans="1:41">
      <c r="A701" s="1">
        <v>1266717</v>
      </c>
      <c r="B701" t="s">
        <v>718</v>
      </c>
      <c r="C701">
        <v>2011</v>
      </c>
      <c r="D701" s="2" t="s">
        <v>6555</v>
      </c>
      <c r="E701" s="4">
        <f t="shared" si="86"/>
        <v>40825</v>
      </c>
      <c r="F701" s="5">
        <f t="shared" ca="1" si="87"/>
        <v>3.7444535115423569</v>
      </c>
      <c r="G701" s="1">
        <v>5828933</v>
      </c>
      <c r="H701" t="s">
        <v>51</v>
      </c>
      <c r="I701" t="s">
        <v>33</v>
      </c>
      <c r="J701" s="6" t="str">
        <f t="shared" si="88"/>
        <v>Amsterdam</v>
      </c>
      <c r="K701" t="s">
        <v>46</v>
      </c>
      <c r="L701" s="6" t="str">
        <f t="shared" si="89"/>
        <v>North Holland</v>
      </c>
      <c r="M701" s="1" t="s">
        <v>740</v>
      </c>
      <c r="N701" t="s">
        <v>35</v>
      </c>
      <c r="O701">
        <v>52.368335754690797</v>
      </c>
      <c r="P701">
        <v>4.8845240855372198</v>
      </c>
      <c r="Q701" t="s">
        <v>36</v>
      </c>
      <c r="R701" t="s">
        <v>37</v>
      </c>
      <c r="S701">
        <v>2</v>
      </c>
      <c r="T701">
        <v>1</v>
      </c>
      <c r="U701">
        <v>1</v>
      </c>
      <c r="V701">
        <v>1</v>
      </c>
      <c r="W701" t="s">
        <v>38</v>
      </c>
      <c r="X701" s="8">
        <v>144</v>
      </c>
      <c r="Y701">
        <v>1</v>
      </c>
      <c r="Z701">
        <v>0</v>
      </c>
      <c r="AA701">
        <v>3</v>
      </c>
      <c r="AB701" s="6">
        <f t="shared" si="90"/>
        <v>0</v>
      </c>
      <c r="AC701" s="13">
        <f t="shared" si="91"/>
        <v>144</v>
      </c>
      <c r="AD701" s="13">
        <f t="shared" si="92"/>
        <v>432</v>
      </c>
      <c r="AE701" s="13">
        <f t="shared" si="93"/>
        <v>0</v>
      </c>
      <c r="AF701" t="s">
        <v>47</v>
      </c>
      <c r="AG701">
        <v>0.96</v>
      </c>
      <c r="AH701">
        <v>0</v>
      </c>
    </row>
    <row r="702" spans="1:41">
      <c r="A702" s="1">
        <v>1266717</v>
      </c>
      <c r="B702" t="s">
        <v>718</v>
      </c>
      <c r="C702">
        <v>2011</v>
      </c>
      <c r="D702" s="2" t="s">
        <v>6555</v>
      </c>
      <c r="E702" s="4">
        <f t="shared" si="86"/>
        <v>40825</v>
      </c>
      <c r="F702" s="5">
        <f t="shared" ca="1" si="87"/>
        <v>3.7444535115423569</v>
      </c>
      <c r="G702" s="1">
        <v>4858920</v>
      </c>
      <c r="H702" t="s">
        <v>45</v>
      </c>
      <c r="I702" t="s">
        <v>33</v>
      </c>
      <c r="J702" s="6" t="str">
        <f t="shared" si="88"/>
        <v>Amsterdam</v>
      </c>
      <c r="K702" t="s">
        <v>46</v>
      </c>
      <c r="L702" s="6" t="str">
        <f t="shared" si="89"/>
        <v>North Holland</v>
      </c>
      <c r="M702" s="1" t="s">
        <v>741</v>
      </c>
      <c r="N702" t="s">
        <v>35</v>
      </c>
      <c r="O702">
        <v>52.3725645989703</v>
      </c>
      <c r="P702">
        <v>4.8647977363229602</v>
      </c>
      <c r="Q702" t="s">
        <v>36</v>
      </c>
      <c r="R702" t="s">
        <v>37</v>
      </c>
      <c r="S702">
        <v>2</v>
      </c>
      <c r="T702">
        <v>1</v>
      </c>
      <c r="U702">
        <v>1</v>
      </c>
      <c r="V702">
        <v>1</v>
      </c>
      <c r="W702" t="s">
        <v>38</v>
      </c>
      <c r="X702" s="8">
        <v>99</v>
      </c>
      <c r="Y702">
        <v>1</v>
      </c>
      <c r="Z702">
        <v>0</v>
      </c>
      <c r="AA702">
        <v>2</v>
      </c>
      <c r="AB702" s="6">
        <f t="shared" si="90"/>
        <v>4</v>
      </c>
      <c r="AC702" s="13">
        <f t="shared" si="91"/>
        <v>99</v>
      </c>
      <c r="AD702" s="13">
        <f t="shared" si="92"/>
        <v>198</v>
      </c>
      <c r="AE702" s="13">
        <f t="shared" si="93"/>
        <v>792</v>
      </c>
      <c r="AF702" t="s">
        <v>47</v>
      </c>
      <c r="AG702">
        <v>0.96</v>
      </c>
      <c r="AH702">
        <v>2</v>
      </c>
      <c r="AI702">
        <v>90</v>
      </c>
      <c r="AJ702">
        <v>10</v>
      </c>
      <c r="AK702">
        <v>10</v>
      </c>
      <c r="AL702">
        <v>10</v>
      </c>
      <c r="AM702">
        <v>10</v>
      </c>
      <c r="AN702">
        <v>8</v>
      </c>
      <c r="AO702">
        <v>8</v>
      </c>
    </row>
    <row r="703" spans="1:41">
      <c r="A703" s="1">
        <v>1266717</v>
      </c>
      <c r="B703" t="s">
        <v>718</v>
      </c>
      <c r="C703">
        <v>2011</v>
      </c>
      <c r="D703" s="2" t="s">
        <v>6555</v>
      </c>
      <c r="E703" s="4">
        <f t="shared" si="86"/>
        <v>40825</v>
      </c>
      <c r="F703" s="5">
        <f t="shared" ca="1" si="87"/>
        <v>3.7444535115423569</v>
      </c>
      <c r="G703" s="1">
        <v>4792706</v>
      </c>
      <c r="H703" t="s">
        <v>45</v>
      </c>
      <c r="I703" t="s">
        <v>33</v>
      </c>
      <c r="J703" s="6" t="str">
        <f t="shared" si="88"/>
        <v>Amsterdam</v>
      </c>
      <c r="K703" t="s">
        <v>46</v>
      </c>
      <c r="L703" s="6" t="str">
        <f t="shared" si="89"/>
        <v>North Holland</v>
      </c>
      <c r="N703" t="s">
        <v>35</v>
      </c>
      <c r="O703">
        <v>52.364149019185597</v>
      </c>
      <c r="P703">
        <v>4.86393592459285</v>
      </c>
      <c r="Q703" t="s">
        <v>36</v>
      </c>
      <c r="R703" t="s">
        <v>37</v>
      </c>
      <c r="S703">
        <v>2</v>
      </c>
      <c r="T703">
        <v>1</v>
      </c>
      <c r="U703">
        <v>1</v>
      </c>
      <c r="V703">
        <v>1</v>
      </c>
      <c r="W703" t="s">
        <v>38</v>
      </c>
      <c r="X703" s="8">
        <v>70</v>
      </c>
      <c r="Y703">
        <v>1</v>
      </c>
      <c r="Z703">
        <v>0</v>
      </c>
      <c r="AA703">
        <v>3</v>
      </c>
      <c r="AB703" s="6">
        <f t="shared" si="90"/>
        <v>6</v>
      </c>
      <c r="AC703" s="13">
        <f t="shared" si="91"/>
        <v>70</v>
      </c>
      <c r="AD703" s="13">
        <f t="shared" si="92"/>
        <v>210</v>
      </c>
      <c r="AE703" s="13">
        <f t="shared" si="93"/>
        <v>1260</v>
      </c>
      <c r="AF703" t="s">
        <v>47</v>
      </c>
      <c r="AG703">
        <v>0.96</v>
      </c>
      <c r="AH703">
        <v>3</v>
      </c>
      <c r="AI703">
        <v>100</v>
      </c>
      <c r="AJ703">
        <v>9</v>
      </c>
      <c r="AK703">
        <v>10</v>
      </c>
      <c r="AL703">
        <v>9</v>
      </c>
      <c r="AM703">
        <v>9</v>
      </c>
      <c r="AN703">
        <v>9</v>
      </c>
      <c r="AO703">
        <v>9</v>
      </c>
    </row>
    <row r="704" spans="1:41">
      <c r="A704" s="1">
        <v>1266717</v>
      </c>
      <c r="B704" t="s">
        <v>718</v>
      </c>
      <c r="C704">
        <v>2011</v>
      </c>
      <c r="D704" s="2" t="s">
        <v>6555</v>
      </c>
      <c r="E704" s="4">
        <f t="shared" si="86"/>
        <v>40825</v>
      </c>
      <c r="F704" s="5">
        <f t="shared" ca="1" si="87"/>
        <v>3.7444535115423569</v>
      </c>
      <c r="G704" s="1">
        <v>5723681</v>
      </c>
      <c r="H704" t="s">
        <v>51</v>
      </c>
      <c r="I704" t="s">
        <v>33</v>
      </c>
      <c r="J704" s="6" t="str">
        <f t="shared" si="88"/>
        <v>Amsterdam</v>
      </c>
      <c r="K704" t="s">
        <v>46</v>
      </c>
      <c r="L704" s="6" t="str">
        <f t="shared" si="89"/>
        <v>North Holland</v>
      </c>
      <c r="M704" s="1" t="s">
        <v>742</v>
      </c>
      <c r="N704" t="s">
        <v>35</v>
      </c>
      <c r="O704">
        <v>52.382254878457701</v>
      </c>
      <c r="P704">
        <v>4.8845063804776503</v>
      </c>
      <c r="Q704" t="s">
        <v>36</v>
      </c>
      <c r="R704" t="s">
        <v>37</v>
      </c>
      <c r="S704">
        <v>2</v>
      </c>
      <c r="T704">
        <v>1</v>
      </c>
      <c r="U704">
        <v>1</v>
      </c>
      <c r="V704">
        <v>1</v>
      </c>
      <c r="W704" t="s">
        <v>38</v>
      </c>
      <c r="X704" s="8">
        <v>94</v>
      </c>
      <c r="Y704">
        <v>1</v>
      </c>
      <c r="Z704">
        <v>0</v>
      </c>
      <c r="AA704">
        <v>3</v>
      </c>
      <c r="AB704" s="6">
        <f t="shared" si="90"/>
        <v>0</v>
      </c>
      <c r="AC704" s="13">
        <f t="shared" si="91"/>
        <v>94</v>
      </c>
      <c r="AD704" s="13">
        <f t="shared" si="92"/>
        <v>282</v>
      </c>
      <c r="AE704" s="13">
        <f t="shared" si="93"/>
        <v>0</v>
      </c>
      <c r="AF704" t="s">
        <v>47</v>
      </c>
      <c r="AG704">
        <v>0.96</v>
      </c>
      <c r="AH704">
        <v>0</v>
      </c>
    </row>
    <row r="705" spans="1:41">
      <c r="A705" s="1">
        <v>1266717</v>
      </c>
      <c r="B705" t="s">
        <v>718</v>
      </c>
      <c r="C705">
        <v>2011</v>
      </c>
      <c r="D705" s="2" t="s">
        <v>6555</v>
      </c>
      <c r="E705" s="4">
        <f t="shared" si="86"/>
        <v>40825</v>
      </c>
      <c r="F705" s="5">
        <f t="shared" ca="1" si="87"/>
        <v>3.7444535115423569</v>
      </c>
      <c r="G705" s="1">
        <v>4835603</v>
      </c>
      <c r="H705" t="s">
        <v>32</v>
      </c>
      <c r="I705" t="s">
        <v>33</v>
      </c>
      <c r="J705" s="6" t="str">
        <f t="shared" si="88"/>
        <v>Amsterdam</v>
      </c>
      <c r="K705" t="s">
        <v>46</v>
      </c>
      <c r="L705" s="6" t="str">
        <f t="shared" si="89"/>
        <v>North Holland</v>
      </c>
      <c r="M705" s="1" t="s">
        <v>743</v>
      </c>
      <c r="N705" t="s">
        <v>35</v>
      </c>
      <c r="O705">
        <v>52.377388979572402</v>
      </c>
      <c r="P705">
        <v>4.8774649700528503</v>
      </c>
      <c r="Q705" t="s">
        <v>36</v>
      </c>
      <c r="R705" t="s">
        <v>37</v>
      </c>
      <c r="S705">
        <v>2</v>
      </c>
      <c r="T705">
        <v>1</v>
      </c>
      <c r="U705">
        <v>0</v>
      </c>
      <c r="V705">
        <v>1</v>
      </c>
      <c r="W705" t="s">
        <v>38</v>
      </c>
      <c r="X705" s="8">
        <v>99</v>
      </c>
      <c r="Y705">
        <v>1</v>
      </c>
      <c r="Z705">
        <v>0</v>
      </c>
      <c r="AA705">
        <v>2</v>
      </c>
      <c r="AB705" s="6">
        <f t="shared" si="90"/>
        <v>6</v>
      </c>
      <c r="AC705" s="13">
        <f t="shared" si="91"/>
        <v>99</v>
      </c>
      <c r="AD705" s="13">
        <f t="shared" si="92"/>
        <v>198</v>
      </c>
      <c r="AE705" s="13">
        <f t="shared" si="93"/>
        <v>1188</v>
      </c>
      <c r="AF705" t="s">
        <v>47</v>
      </c>
      <c r="AG705">
        <v>0.96</v>
      </c>
      <c r="AH705">
        <v>3</v>
      </c>
      <c r="AI705">
        <v>87</v>
      </c>
      <c r="AJ705">
        <v>9</v>
      </c>
      <c r="AK705">
        <v>9</v>
      </c>
      <c r="AL705">
        <v>9</v>
      </c>
      <c r="AM705">
        <v>10</v>
      </c>
      <c r="AN705">
        <v>10</v>
      </c>
      <c r="AO705">
        <v>10</v>
      </c>
    </row>
    <row r="706" spans="1:41">
      <c r="A706" s="1">
        <v>1266717</v>
      </c>
      <c r="B706" t="s">
        <v>718</v>
      </c>
      <c r="C706">
        <v>2011</v>
      </c>
      <c r="D706" s="2" t="s">
        <v>6555</v>
      </c>
      <c r="E706" s="4">
        <f t="shared" ref="E706:E769" si="94">DATE(C706,LEFT(D706,FIND("/",D706)-1),RIGHT(D706,LEN(D706)-FIND("/",D706)))</f>
        <v>40825</v>
      </c>
      <c r="F706" s="5">
        <f t="shared" ref="F706:F769" ca="1" si="95">(NOW()-E706)/365</f>
        <v>3.7444535115423569</v>
      </c>
      <c r="G706" s="1">
        <v>4028384</v>
      </c>
      <c r="H706" t="s">
        <v>45</v>
      </c>
      <c r="I706" t="s">
        <v>33</v>
      </c>
      <c r="J706" s="6" t="str">
        <f t="shared" ref="J706:J769" si="96">VLOOKUP(I706,city,2,FALSE)</f>
        <v>Amsterdam</v>
      </c>
      <c r="K706" t="s">
        <v>34</v>
      </c>
      <c r="L706" s="6" t="str">
        <f t="shared" ref="L706:L769" si="97">VLOOKUP(K706,state,2,FALSE)</f>
        <v>North Holland</v>
      </c>
      <c r="M706" s="1" t="s">
        <v>744</v>
      </c>
      <c r="N706" t="s">
        <v>35</v>
      </c>
      <c r="O706">
        <v>52.366518881153603</v>
      </c>
      <c r="P706">
        <v>4.8761831358421599</v>
      </c>
      <c r="Q706" t="s">
        <v>36</v>
      </c>
      <c r="R706" t="s">
        <v>37</v>
      </c>
      <c r="S706">
        <v>2</v>
      </c>
      <c r="T706">
        <v>1</v>
      </c>
      <c r="U706">
        <v>0</v>
      </c>
      <c r="V706">
        <v>2</v>
      </c>
      <c r="W706" t="s">
        <v>38</v>
      </c>
      <c r="X706" s="8">
        <v>79</v>
      </c>
      <c r="Y706">
        <v>1</v>
      </c>
      <c r="Z706">
        <v>0</v>
      </c>
      <c r="AA706">
        <v>2</v>
      </c>
      <c r="AB706" s="6">
        <f t="shared" si="90"/>
        <v>26</v>
      </c>
      <c r="AC706" s="13">
        <f t="shared" si="91"/>
        <v>79</v>
      </c>
      <c r="AD706" s="13">
        <f t="shared" si="92"/>
        <v>158</v>
      </c>
      <c r="AE706" s="13">
        <f t="shared" si="93"/>
        <v>4108</v>
      </c>
      <c r="AF706" t="s">
        <v>47</v>
      </c>
      <c r="AG706">
        <v>0.96</v>
      </c>
      <c r="AH706">
        <v>13</v>
      </c>
      <c r="AI706">
        <v>100</v>
      </c>
      <c r="AJ706">
        <v>10</v>
      </c>
      <c r="AK706">
        <v>9</v>
      </c>
      <c r="AL706">
        <v>10</v>
      </c>
      <c r="AM706">
        <v>10</v>
      </c>
      <c r="AN706">
        <v>10</v>
      </c>
      <c r="AO706">
        <v>9</v>
      </c>
    </row>
    <row r="707" spans="1:41">
      <c r="A707" s="1">
        <v>1268116</v>
      </c>
      <c r="B707" t="s">
        <v>745</v>
      </c>
      <c r="C707">
        <v>2011</v>
      </c>
      <c r="D707" s="2" t="s">
        <v>6555</v>
      </c>
      <c r="E707" s="4">
        <f t="shared" si="94"/>
        <v>40825</v>
      </c>
      <c r="F707" s="5">
        <f t="shared" ca="1" si="95"/>
        <v>3.7444535115423569</v>
      </c>
      <c r="G707" s="1">
        <v>3229172</v>
      </c>
      <c r="H707" t="s">
        <v>71</v>
      </c>
      <c r="I707" t="s">
        <v>33</v>
      </c>
      <c r="J707" s="6" t="str">
        <f t="shared" si="96"/>
        <v>Amsterdam</v>
      </c>
      <c r="K707" t="s">
        <v>34</v>
      </c>
      <c r="L707" s="6" t="str">
        <f t="shared" si="97"/>
        <v>North Holland</v>
      </c>
      <c r="M707" s="1">
        <v>1055</v>
      </c>
      <c r="N707" t="s">
        <v>35</v>
      </c>
      <c r="O707">
        <v>52.379107051950101</v>
      </c>
      <c r="P707">
        <v>4.8522738593027697</v>
      </c>
      <c r="Q707" t="s">
        <v>36</v>
      </c>
      <c r="R707" t="s">
        <v>37</v>
      </c>
      <c r="S707">
        <v>3</v>
      </c>
      <c r="T707">
        <v>1</v>
      </c>
      <c r="U707">
        <v>2</v>
      </c>
      <c r="V707">
        <v>2</v>
      </c>
      <c r="W707" t="s">
        <v>38</v>
      </c>
      <c r="X707" s="8">
        <v>79</v>
      </c>
      <c r="Y707">
        <v>2</v>
      </c>
      <c r="Z707">
        <v>0</v>
      </c>
      <c r="AA707">
        <v>2</v>
      </c>
      <c r="AB707" s="6">
        <f t="shared" ref="AB707:AB770" si="98">AH707/0.5</f>
        <v>78</v>
      </c>
      <c r="AC707" s="13">
        <f t="shared" ref="AC707:AC770" si="99">IF(Y707&gt;1,X707,IF(S707&gt;1,X707+Z707,X707))</f>
        <v>79</v>
      </c>
      <c r="AD707" s="13">
        <f t="shared" si="92"/>
        <v>158</v>
      </c>
      <c r="AE707" s="13">
        <f t="shared" si="93"/>
        <v>12324</v>
      </c>
      <c r="AF707" t="s">
        <v>47</v>
      </c>
      <c r="AG707">
        <v>1</v>
      </c>
      <c r="AH707">
        <v>39</v>
      </c>
      <c r="AI707">
        <v>96</v>
      </c>
      <c r="AJ707">
        <v>10</v>
      </c>
      <c r="AK707">
        <v>10</v>
      </c>
      <c r="AL707">
        <v>10</v>
      </c>
      <c r="AM707">
        <v>10</v>
      </c>
      <c r="AN707">
        <v>9</v>
      </c>
      <c r="AO707">
        <v>10</v>
      </c>
    </row>
    <row r="708" spans="1:41">
      <c r="A708" s="1">
        <v>1271678</v>
      </c>
      <c r="B708" t="s">
        <v>746</v>
      </c>
      <c r="C708">
        <v>2011</v>
      </c>
      <c r="D708" s="2" t="s">
        <v>6556</v>
      </c>
      <c r="E708" s="4">
        <f t="shared" si="94"/>
        <v>40826</v>
      </c>
      <c r="F708" s="5">
        <f t="shared" ca="1" si="95"/>
        <v>3.7417137855149596</v>
      </c>
      <c r="G708" s="1">
        <v>2942229</v>
      </c>
      <c r="H708" t="s">
        <v>747</v>
      </c>
      <c r="I708" t="s">
        <v>424</v>
      </c>
      <c r="J708" s="6" t="str">
        <f t="shared" si="96"/>
        <v>Amsterdam</v>
      </c>
      <c r="K708" t="s">
        <v>34</v>
      </c>
      <c r="L708" s="6" t="str">
        <f t="shared" si="97"/>
        <v>North Holland</v>
      </c>
      <c r="M708" s="1" t="s">
        <v>748</v>
      </c>
      <c r="N708" t="s">
        <v>35</v>
      </c>
      <c r="O708">
        <v>52.3245481423995</v>
      </c>
      <c r="P708">
        <v>4.97596840253909</v>
      </c>
      <c r="Q708" t="s">
        <v>36</v>
      </c>
      <c r="R708" t="s">
        <v>42</v>
      </c>
      <c r="S708">
        <v>2</v>
      </c>
      <c r="T708">
        <v>1</v>
      </c>
      <c r="U708">
        <v>1</v>
      </c>
      <c r="V708">
        <v>2</v>
      </c>
      <c r="W708" t="s">
        <v>38</v>
      </c>
      <c r="X708" s="8">
        <v>44</v>
      </c>
      <c r="Y708">
        <v>1</v>
      </c>
      <c r="Z708">
        <v>0</v>
      </c>
      <c r="AA708">
        <v>2</v>
      </c>
      <c r="AB708" s="6">
        <f t="shared" si="98"/>
        <v>108</v>
      </c>
      <c r="AC708" s="13">
        <f t="shared" si="99"/>
        <v>44</v>
      </c>
      <c r="AD708" s="13">
        <f t="shared" si="92"/>
        <v>88</v>
      </c>
      <c r="AE708" s="13">
        <f t="shared" si="93"/>
        <v>9504</v>
      </c>
      <c r="AF708" t="s">
        <v>43</v>
      </c>
      <c r="AG708">
        <v>1</v>
      </c>
      <c r="AH708">
        <v>54</v>
      </c>
      <c r="AI708">
        <v>94</v>
      </c>
      <c r="AJ708">
        <v>10</v>
      </c>
      <c r="AK708">
        <v>10</v>
      </c>
      <c r="AL708">
        <v>10</v>
      </c>
      <c r="AM708">
        <v>10</v>
      </c>
      <c r="AN708">
        <v>8</v>
      </c>
      <c r="AO708">
        <v>9</v>
      </c>
    </row>
    <row r="709" spans="1:41">
      <c r="A709" s="1">
        <v>1273246</v>
      </c>
      <c r="B709" t="s">
        <v>379</v>
      </c>
      <c r="C709">
        <v>2011</v>
      </c>
      <c r="D709" s="2" t="s">
        <v>6556</v>
      </c>
      <c r="E709" s="4">
        <f t="shared" si="94"/>
        <v>40826</v>
      </c>
      <c r="F709" s="5">
        <f t="shared" ca="1" si="95"/>
        <v>3.7417137855149596</v>
      </c>
      <c r="G709" s="1">
        <v>274504</v>
      </c>
      <c r="H709" t="s">
        <v>32</v>
      </c>
      <c r="I709" t="s">
        <v>33</v>
      </c>
      <c r="J709" s="6" t="str">
        <f t="shared" si="96"/>
        <v>Amsterdam</v>
      </c>
      <c r="K709" t="s">
        <v>34</v>
      </c>
      <c r="L709" s="6" t="str">
        <f t="shared" si="97"/>
        <v>North Holland</v>
      </c>
      <c r="M709" s="1">
        <v>1051</v>
      </c>
      <c r="N709" t="s">
        <v>35</v>
      </c>
      <c r="O709">
        <v>52.382803464688799</v>
      </c>
      <c r="P709">
        <v>4.8746444486078504</v>
      </c>
      <c r="Q709" t="s">
        <v>36</v>
      </c>
      <c r="R709" t="s">
        <v>37</v>
      </c>
      <c r="S709">
        <v>2</v>
      </c>
      <c r="T709">
        <v>1</v>
      </c>
      <c r="U709">
        <v>2</v>
      </c>
      <c r="V709">
        <v>1</v>
      </c>
      <c r="W709" t="s">
        <v>38</v>
      </c>
      <c r="X709" s="8">
        <v>139</v>
      </c>
      <c r="Y709">
        <v>0</v>
      </c>
      <c r="Z709">
        <v>0</v>
      </c>
      <c r="AA709">
        <v>5</v>
      </c>
      <c r="AB709" s="6">
        <f t="shared" si="98"/>
        <v>22</v>
      </c>
      <c r="AC709" s="13">
        <f t="shared" si="99"/>
        <v>139</v>
      </c>
      <c r="AD709" s="13">
        <f t="shared" si="92"/>
        <v>695</v>
      </c>
      <c r="AE709" s="13">
        <f t="shared" si="93"/>
        <v>15290</v>
      </c>
      <c r="AF709" t="s">
        <v>39</v>
      </c>
      <c r="AG709">
        <v>0.67</v>
      </c>
      <c r="AH709">
        <v>11</v>
      </c>
      <c r="AI709">
        <v>98</v>
      </c>
      <c r="AJ709">
        <v>10</v>
      </c>
      <c r="AK709">
        <v>10</v>
      </c>
      <c r="AL709">
        <v>10</v>
      </c>
      <c r="AM709">
        <v>10</v>
      </c>
      <c r="AN709">
        <v>9</v>
      </c>
      <c r="AO709">
        <v>10</v>
      </c>
    </row>
    <row r="710" spans="1:41">
      <c r="A710" s="1">
        <v>1273501</v>
      </c>
      <c r="B710" t="s">
        <v>749</v>
      </c>
      <c r="C710">
        <v>2011</v>
      </c>
      <c r="D710" s="2" t="s">
        <v>6556</v>
      </c>
      <c r="E710" s="4">
        <f t="shared" si="94"/>
        <v>40826</v>
      </c>
      <c r="F710" s="5">
        <f t="shared" ca="1" si="95"/>
        <v>3.7417137855149596</v>
      </c>
      <c r="G710" s="1">
        <v>2482820</v>
      </c>
      <c r="H710" t="s">
        <v>80</v>
      </c>
      <c r="I710" t="s">
        <v>33</v>
      </c>
      <c r="J710" s="6" t="str">
        <f t="shared" si="96"/>
        <v>Amsterdam</v>
      </c>
      <c r="K710" t="s">
        <v>53</v>
      </c>
      <c r="L710" s="6" t="str">
        <f t="shared" si="97"/>
        <v>North Holland</v>
      </c>
      <c r="M710" s="1" t="s">
        <v>750</v>
      </c>
      <c r="N710" t="s">
        <v>35</v>
      </c>
      <c r="O710">
        <v>52.340605240984097</v>
      </c>
      <c r="P710">
        <v>4.9160500274518899</v>
      </c>
      <c r="Q710" t="s">
        <v>36</v>
      </c>
      <c r="R710" t="s">
        <v>37</v>
      </c>
      <c r="S710">
        <v>2</v>
      </c>
      <c r="T710">
        <v>1</v>
      </c>
      <c r="U710">
        <v>1</v>
      </c>
      <c r="V710">
        <v>1</v>
      </c>
      <c r="W710" t="s">
        <v>38</v>
      </c>
      <c r="X710" s="8">
        <v>115</v>
      </c>
      <c r="Y710">
        <v>1</v>
      </c>
      <c r="Z710">
        <v>0</v>
      </c>
      <c r="AA710">
        <v>2</v>
      </c>
      <c r="AB710" s="6">
        <f t="shared" si="98"/>
        <v>10</v>
      </c>
      <c r="AC710" s="13">
        <f t="shared" si="99"/>
        <v>115</v>
      </c>
      <c r="AD710" s="13">
        <f t="shared" si="92"/>
        <v>230</v>
      </c>
      <c r="AE710" s="13">
        <f t="shared" si="93"/>
        <v>2300</v>
      </c>
      <c r="AF710" t="s">
        <v>39</v>
      </c>
      <c r="AG710">
        <v>1</v>
      </c>
      <c r="AH710">
        <v>5</v>
      </c>
      <c r="AI710">
        <v>92</v>
      </c>
      <c r="AJ710">
        <v>10</v>
      </c>
      <c r="AK710">
        <v>10</v>
      </c>
      <c r="AL710">
        <v>10</v>
      </c>
      <c r="AM710">
        <v>10</v>
      </c>
      <c r="AN710">
        <v>8</v>
      </c>
      <c r="AO710">
        <v>9</v>
      </c>
    </row>
    <row r="711" spans="1:41">
      <c r="A711" s="1">
        <v>1276440</v>
      </c>
      <c r="B711" t="s">
        <v>751</v>
      </c>
      <c r="C711">
        <v>2011</v>
      </c>
      <c r="D711" s="2" t="s">
        <v>6557</v>
      </c>
      <c r="E711" s="4">
        <f t="shared" si="94"/>
        <v>40827</v>
      </c>
      <c r="F711" s="5">
        <f t="shared" ca="1" si="95"/>
        <v>3.7389740594875622</v>
      </c>
      <c r="G711" s="1">
        <v>459663</v>
      </c>
      <c r="H711" t="s">
        <v>56</v>
      </c>
      <c r="I711" t="s">
        <v>33</v>
      </c>
      <c r="J711" s="6" t="str">
        <f t="shared" si="96"/>
        <v>Amsterdam</v>
      </c>
      <c r="K711" t="s">
        <v>34</v>
      </c>
      <c r="L711" s="6" t="str">
        <f t="shared" si="97"/>
        <v>North Holland</v>
      </c>
      <c r="M711" s="1">
        <v>1072</v>
      </c>
      <c r="N711" t="s">
        <v>35</v>
      </c>
      <c r="O711">
        <v>52.356190247682498</v>
      </c>
      <c r="P711">
        <v>4.8862465602664198</v>
      </c>
      <c r="Q711" t="s">
        <v>36</v>
      </c>
      <c r="R711" t="s">
        <v>37</v>
      </c>
      <c r="S711">
        <v>4</v>
      </c>
      <c r="T711">
        <v>1</v>
      </c>
      <c r="U711">
        <v>2</v>
      </c>
      <c r="V711">
        <v>2</v>
      </c>
      <c r="W711" t="s">
        <v>38</v>
      </c>
      <c r="X711" s="8">
        <v>150</v>
      </c>
      <c r="Y711">
        <v>2</v>
      </c>
      <c r="Z711">
        <v>25</v>
      </c>
      <c r="AA711">
        <v>3</v>
      </c>
      <c r="AB711" s="6">
        <f t="shared" si="98"/>
        <v>62</v>
      </c>
      <c r="AC711" s="13">
        <f t="shared" si="99"/>
        <v>150</v>
      </c>
      <c r="AD711" s="13">
        <f t="shared" si="92"/>
        <v>450</v>
      </c>
      <c r="AE711" s="13">
        <f t="shared" si="93"/>
        <v>27900</v>
      </c>
      <c r="AF711" t="s">
        <v>47</v>
      </c>
      <c r="AG711">
        <v>1</v>
      </c>
      <c r="AH711">
        <v>31</v>
      </c>
      <c r="AI711">
        <v>96</v>
      </c>
      <c r="AJ711">
        <v>10</v>
      </c>
      <c r="AK711">
        <v>9</v>
      </c>
      <c r="AL711">
        <v>10</v>
      </c>
      <c r="AM711">
        <v>10</v>
      </c>
      <c r="AN711">
        <v>10</v>
      </c>
      <c r="AO711">
        <v>9</v>
      </c>
    </row>
    <row r="712" spans="1:41">
      <c r="A712" s="1">
        <v>1280289</v>
      </c>
      <c r="B712" t="s">
        <v>752</v>
      </c>
      <c r="C712">
        <v>2011</v>
      </c>
      <c r="D712" s="2" t="s">
        <v>6409</v>
      </c>
      <c r="E712" s="4">
        <f t="shared" si="94"/>
        <v>40828</v>
      </c>
      <c r="F712" s="5">
        <f t="shared" ca="1" si="95"/>
        <v>3.7362343334601649</v>
      </c>
      <c r="G712" s="1">
        <v>5317101</v>
      </c>
      <c r="H712" t="s">
        <v>41</v>
      </c>
      <c r="I712" t="s">
        <v>33</v>
      </c>
      <c r="J712" s="6" t="str">
        <f t="shared" si="96"/>
        <v>Amsterdam</v>
      </c>
      <c r="K712" t="s">
        <v>46</v>
      </c>
      <c r="L712" s="6" t="str">
        <f t="shared" si="97"/>
        <v>North Holland</v>
      </c>
      <c r="M712" s="1" t="s">
        <v>753</v>
      </c>
      <c r="N712" t="s">
        <v>35</v>
      </c>
      <c r="O712">
        <v>52.365657039795998</v>
      </c>
      <c r="P712">
        <v>4.9479558824708096</v>
      </c>
      <c r="Q712" t="s">
        <v>36</v>
      </c>
      <c r="R712" t="s">
        <v>37</v>
      </c>
      <c r="S712">
        <v>2</v>
      </c>
      <c r="T712">
        <v>1</v>
      </c>
      <c r="U712">
        <v>1</v>
      </c>
      <c r="V712">
        <v>1</v>
      </c>
      <c r="W712" t="s">
        <v>38</v>
      </c>
      <c r="X712" s="8">
        <v>100</v>
      </c>
      <c r="Y712">
        <v>1</v>
      </c>
      <c r="Z712">
        <v>0</v>
      </c>
      <c r="AA712">
        <v>2</v>
      </c>
      <c r="AB712" s="6">
        <f t="shared" si="98"/>
        <v>0</v>
      </c>
      <c r="AC712" s="13">
        <f t="shared" si="99"/>
        <v>100</v>
      </c>
      <c r="AD712" s="13">
        <f t="shared" si="92"/>
        <v>200</v>
      </c>
      <c r="AE712" s="13">
        <f t="shared" si="93"/>
        <v>0</v>
      </c>
      <c r="AF712" t="s">
        <v>47</v>
      </c>
      <c r="AG712">
        <v>1</v>
      </c>
      <c r="AH712">
        <v>0</v>
      </c>
    </row>
    <row r="713" spans="1:41">
      <c r="A713" s="1">
        <v>1285188</v>
      </c>
      <c r="B713" t="s">
        <v>487</v>
      </c>
      <c r="C713">
        <v>2011</v>
      </c>
      <c r="D713" s="2" t="s">
        <v>6410</v>
      </c>
      <c r="E713" s="4">
        <f t="shared" si="94"/>
        <v>40829</v>
      </c>
      <c r="F713" s="5">
        <f t="shared" ca="1" si="95"/>
        <v>3.7334946074327675</v>
      </c>
      <c r="G713" s="1">
        <v>1713321</v>
      </c>
      <c r="H713" t="s">
        <v>60</v>
      </c>
      <c r="I713" t="s">
        <v>33</v>
      </c>
      <c r="J713" s="6" t="str">
        <f t="shared" si="96"/>
        <v>Amsterdam</v>
      </c>
      <c r="K713" t="s">
        <v>34</v>
      </c>
      <c r="L713" s="6" t="str">
        <f t="shared" si="97"/>
        <v>North Holland</v>
      </c>
      <c r="M713" s="1">
        <v>1073</v>
      </c>
      <c r="N713" t="s">
        <v>35</v>
      </c>
      <c r="O713">
        <v>52.349053531047097</v>
      </c>
      <c r="P713">
        <v>4.9016649305310098</v>
      </c>
      <c r="Q713" t="s">
        <v>36</v>
      </c>
      <c r="R713" t="s">
        <v>37</v>
      </c>
      <c r="S713">
        <v>2</v>
      </c>
      <c r="T713">
        <v>1</v>
      </c>
      <c r="U713">
        <v>1</v>
      </c>
      <c r="V713">
        <v>1</v>
      </c>
      <c r="W713" t="s">
        <v>38</v>
      </c>
      <c r="X713" s="8">
        <v>75</v>
      </c>
      <c r="Y713">
        <v>1</v>
      </c>
      <c r="Z713">
        <v>0</v>
      </c>
      <c r="AA713">
        <v>3</v>
      </c>
      <c r="AB713" s="6">
        <f t="shared" si="98"/>
        <v>12</v>
      </c>
      <c r="AC713" s="13">
        <f t="shared" si="99"/>
        <v>75</v>
      </c>
      <c r="AD713" s="13">
        <f t="shared" ref="AD713:AD776" si="100">AC713*AA713</f>
        <v>225</v>
      </c>
      <c r="AE713" s="13">
        <f t="shared" ref="AE713:AE776" si="101">AD713*AB713</f>
        <v>2700</v>
      </c>
      <c r="AF713" t="s">
        <v>83</v>
      </c>
      <c r="AG713">
        <v>0.4</v>
      </c>
      <c r="AH713">
        <v>6</v>
      </c>
      <c r="AI713">
        <v>97</v>
      </c>
      <c r="AJ713">
        <v>10</v>
      </c>
      <c r="AK713">
        <v>9</v>
      </c>
      <c r="AL713">
        <v>10</v>
      </c>
      <c r="AM713">
        <v>10</v>
      </c>
      <c r="AN713">
        <v>9</v>
      </c>
      <c r="AO713">
        <v>10</v>
      </c>
    </row>
    <row r="714" spans="1:41">
      <c r="A714" s="1">
        <v>1287601</v>
      </c>
      <c r="B714" t="s">
        <v>460</v>
      </c>
      <c r="C714">
        <v>2011</v>
      </c>
      <c r="D714" s="2" t="s">
        <v>6410</v>
      </c>
      <c r="E714" s="4">
        <f t="shared" si="94"/>
        <v>40829</v>
      </c>
      <c r="F714" s="5">
        <f t="shared" ca="1" si="95"/>
        <v>3.7334946074327675</v>
      </c>
      <c r="G714" s="1">
        <v>257032</v>
      </c>
      <c r="H714" t="s">
        <v>60</v>
      </c>
      <c r="I714" t="s">
        <v>33</v>
      </c>
      <c r="J714" s="6" t="str">
        <f t="shared" si="96"/>
        <v>Amsterdam</v>
      </c>
      <c r="K714" t="s">
        <v>34</v>
      </c>
      <c r="L714" s="6" t="str">
        <f t="shared" si="97"/>
        <v>North Holland</v>
      </c>
      <c r="M714" s="1">
        <v>1072</v>
      </c>
      <c r="N714" t="s">
        <v>35</v>
      </c>
      <c r="O714">
        <v>52.356505622389498</v>
      </c>
      <c r="P714">
        <v>4.8867358719240599</v>
      </c>
      <c r="Q714" t="s">
        <v>36</v>
      </c>
      <c r="R714" t="s">
        <v>37</v>
      </c>
      <c r="S714">
        <v>3</v>
      </c>
      <c r="T714">
        <v>1</v>
      </c>
      <c r="U714">
        <v>1</v>
      </c>
      <c r="V714">
        <v>1</v>
      </c>
      <c r="W714" t="s">
        <v>38</v>
      </c>
      <c r="X714" s="8">
        <v>90</v>
      </c>
      <c r="Y714">
        <v>2</v>
      </c>
      <c r="Z714">
        <v>10</v>
      </c>
      <c r="AA714">
        <v>3</v>
      </c>
      <c r="AB714" s="6">
        <f t="shared" si="98"/>
        <v>8</v>
      </c>
      <c r="AC714" s="13">
        <f t="shared" si="99"/>
        <v>90</v>
      </c>
      <c r="AD714" s="13">
        <f t="shared" si="100"/>
        <v>270</v>
      </c>
      <c r="AE714" s="13">
        <f t="shared" si="101"/>
        <v>2160</v>
      </c>
      <c r="AF714" t="s">
        <v>39</v>
      </c>
      <c r="AG714">
        <v>0.56999999999999995</v>
      </c>
      <c r="AH714">
        <v>4</v>
      </c>
      <c r="AI714">
        <v>90</v>
      </c>
      <c r="AJ714">
        <v>10</v>
      </c>
      <c r="AK714">
        <v>9</v>
      </c>
      <c r="AL714">
        <v>9</v>
      </c>
      <c r="AM714">
        <v>10</v>
      </c>
      <c r="AN714">
        <v>9</v>
      </c>
      <c r="AO714">
        <v>10</v>
      </c>
    </row>
    <row r="715" spans="1:41">
      <c r="A715" s="1">
        <v>1292888</v>
      </c>
      <c r="B715" t="s">
        <v>754</v>
      </c>
      <c r="C715">
        <v>2011</v>
      </c>
      <c r="D715" s="2" t="s">
        <v>6411</v>
      </c>
      <c r="E715" s="4">
        <f t="shared" si="94"/>
        <v>40831</v>
      </c>
      <c r="F715" s="5">
        <f t="shared" ca="1" si="95"/>
        <v>3.7280151553779732</v>
      </c>
      <c r="G715" s="1">
        <v>4420718</v>
      </c>
      <c r="H715" t="s">
        <v>45</v>
      </c>
      <c r="I715" t="s">
        <v>33</v>
      </c>
      <c r="J715" s="6" t="str">
        <f t="shared" si="96"/>
        <v>Amsterdam</v>
      </c>
      <c r="K715" t="s">
        <v>34</v>
      </c>
      <c r="L715" s="6" t="str">
        <f t="shared" si="97"/>
        <v>North Holland</v>
      </c>
      <c r="M715" s="1" t="s">
        <v>755</v>
      </c>
      <c r="N715" t="s">
        <v>35</v>
      </c>
      <c r="O715">
        <v>52.360857006667302</v>
      </c>
      <c r="P715">
        <v>4.8541158883404796</v>
      </c>
      <c r="Q715" t="s">
        <v>36</v>
      </c>
      <c r="R715" t="s">
        <v>37</v>
      </c>
      <c r="S715">
        <v>3</v>
      </c>
      <c r="T715">
        <v>1</v>
      </c>
      <c r="U715">
        <v>2</v>
      </c>
      <c r="V715">
        <v>1</v>
      </c>
      <c r="W715" t="s">
        <v>38</v>
      </c>
      <c r="X715" s="8">
        <v>200</v>
      </c>
      <c r="Y715">
        <v>1</v>
      </c>
      <c r="Z715">
        <v>0</v>
      </c>
      <c r="AA715">
        <v>2</v>
      </c>
      <c r="AB715" s="6">
        <f t="shared" si="98"/>
        <v>0</v>
      </c>
      <c r="AC715" s="13">
        <f t="shared" si="99"/>
        <v>200</v>
      </c>
      <c r="AD715" s="13">
        <f t="shared" si="100"/>
        <v>400</v>
      </c>
      <c r="AE715" s="13">
        <f t="shared" si="101"/>
        <v>0</v>
      </c>
      <c r="AF715" t="s">
        <v>62</v>
      </c>
      <c r="AG715" t="s">
        <v>62</v>
      </c>
      <c r="AH715">
        <v>0</v>
      </c>
    </row>
    <row r="716" spans="1:41">
      <c r="A716" s="1">
        <v>1294098</v>
      </c>
      <c r="B716" t="s">
        <v>756</v>
      </c>
      <c r="C716">
        <v>2011</v>
      </c>
      <c r="D716" s="2" t="s">
        <v>6411</v>
      </c>
      <c r="E716" s="4">
        <f t="shared" si="94"/>
        <v>40831</v>
      </c>
      <c r="F716" s="5">
        <f t="shared" ca="1" si="95"/>
        <v>3.7280151553779732</v>
      </c>
      <c r="G716" s="1">
        <v>311507</v>
      </c>
      <c r="H716" t="s">
        <v>51</v>
      </c>
      <c r="I716" t="s">
        <v>33</v>
      </c>
      <c r="J716" s="6" t="str">
        <f t="shared" si="96"/>
        <v>Amsterdam</v>
      </c>
      <c r="K716" t="s">
        <v>34</v>
      </c>
      <c r="L716" s="6" t="str">
        <f t="shared" si="97"/>
        <v>North Holland</v>
      </c>
      <c r="M716" s="1">
        <v>1016</v>
      </c>
      <c r="N716" t="s">
        <v>35</v>
      </c>
      <c r="O716">
        <v>52.369291728822603</v>
      </c>
      <c r="P716">
        <v>4.88781437725667</v>
      </c>
      <c r="Q716" t="s">
        <v>58</v>
      </c>
      <c r="R716" t="s">
        <v>37</v>
      </c>
      <c r="S716">
        <v>4</v>
      </c>
      <c r="T716">
        <v>2</v>
      </c>
      <c r="U716">
        <v>2</v>
      </c>
      <c r="V716">
        <v>4</v>
      </c>
      <c r="W716" t="s">
        <v>38</v>
      </c>
      <c r="X716" s="8">
        <v>230</v>
      </c>
      <c r="Y716">
        <v>6</v>
      </c>
      <c r="Z716">
        <v>0</v>
      </c>
      <c r="AA716">
        <v>7</v>
      </c>
      <c r="AB716" s="6">
        <f t="shared" si="98"/>
        <v>106</v>
      </c>
      <c r="AC716" s="13">
        <f t="shared" si="99"/>
        <v>230</v>
      </c>
      <c r="AD716" s="13">
        <f t="shared" si="100"/>
        <v>1610</v>
      </c>
      <c r="AE716" s="13">
        <f t="shared" si="101"/>
        <v>170660</v>
      </c>
      <c r="AF716" t="s">
        <v>47</v>
      </c>
      <c r="AG716">
        <v>0.91</v>
      </c>
      <c r="AH716">
        <v>53</v>
      </c>
      <c r="AI716">
        <v>99</v>
      </c>
      <c r="AJ716">
        <v>9</v>
      </c>
      <c r="AK716">
        <v>10</v>
      </c>
      <c r="AL716">
        <v>10</v>
      </c>
      <c r="AM716">
        <v>10</v>
      </c>
      <c r="AN716">
        <v>10</v>
      </c>
      <c r="AO716">
        <v>10</v>
      </c>
    </row>
    <row r="717" spans="1:41">
      <c r="A717" s="1">
        <v>1294098</v>
      </c>
      <c r="B717" t="s">
        <v>756</v>
      </c>
      <c r="C717">
        <v>2011</v>
      </c>
      <c r="D717" s="2" t="s">
        <v>6411</v>
      </c>
      <c r="E717" s="4">
        <f t="shared" si="94"/>
        <v>40831</v>
      </c>
      <c r="F717" s="5">
        <f t="shared" ca="1" si="95"/>
        <v>3.7280151553779732</v>
      </c>
      <c r="G717" s="1">
        <v>370695</v>
      </c>
      <c r="H717" t="s">
        <v>51</v>
      </c>
      <c r="I717" t="s">
        <v>33</v>
      </c>
      <c r="J717" s="6" t="str">
        <f t="shared" si="96"/>
        <v>Amsterdam</v>
      </c>
      <c r="K717" t="s">
        <v>34</v>
      </c>
      <c r="L717" s="6" t="str">
        <f t="shared" si="97"/>
        <v>North Holland</v>
      </c>
      <c r="M717" s="1">
        <v>1016</v>
      </c>
      <c r="N717" t="s">
        <v>35</v>
      </c>
      <c r="O717">
        <v>52.370006922285299</v>
      </c>
      <c r="P717">
        <v>4.8878736006932</v>
      </c>
      <c r="Q717" t="s">
        <v>36</v>
      </c>
      <c r="R717" t="s">
        <v>37</v>
      </c>
      <c r="S717">
        <v>4</v>
      </c>
      <c r="T717">
        <v>1</v>
      </c>
      <c r="U717">
        <v>2</v>
      </c>
      <c r="V717">
        <v>4</v>
      </c>
      <c r="W717" t="s">
        <v>38</v>
      </c>
      <c r="X717" s="8">
        <v>204</v>
      </c>
      <c r="Y717">
        <v>4</v>
      </c>
      <c r="Z717">
        <v>0</v>
      </c>
      <c r="AA717">
        <v>7</v>
      </c>
      <c r="AB717" s="6">
        <f t="shared" si="98"/>
        <v>38</v>
      </c>
      <c r="AC717" s="13">
        <f t="shared" si="99"/>
        <v>204</v>
      </c>
      <c r="AD717" s="13">
        <f t="shared" si="100"/>
        <v>1428</v>
      </c>
      <c r="AE717" s="13">
        <f t="shared" si="101"/>
        <v>54264</v>
      </c>
      <c r="AF717" t="s">
        <v>47</v>
      </c>
      <c r="AG717">
        <v>0.93</v>
      </c>
      <c r="AH717">
        <v>19</v>
      </c>
      <c r="AI717">
        <v>92</v>
      </c>
      <c r="AJ717">
        <v>9</v>
      </c>
      <c r="AK717">
        <v>9</v>
      </c>
      <c r="AL717">
        <v>10</v>
      </c>
      <c r="AM717">
        <v>10</v>
      </c>
      <c r="AN717">
        <v>10</v>
      </c>
      <c r="AO717">
        <v>9</v>
      </c>
    </row>
    <row r="718" spans="1:41">
      <c r="A718" s="1">
        <v>1294098</v>
      </c>
      <c r="B718" t="s">
        <v>756</v>
      </c>
      <c r="C718">
        <v>2011</v>
      </c>
      <c r="D718" s="2" t="s">
        <v>6411</v>
      </c>
      <c r="E718" s="4">
        <f t="shared" si="94"/>
        <v>40831</v>
      </c>
      <c r="F718" s="5">
        <f t="shared" ca="1" si="95"/>
        <v>3.7280151553779732</v>
      </c>
      <c r="G718" s="1">
        <v>288179</v>
      </c>
      <c r="H718" t="s">
        <v>51</v>
      </c>
      <c r="I718" t="s">
        <v>33</v>
      </c>
      <c r="J718" s="6" t="str">
        <f t="shared" si="96"/>
        <v>Amsterdam</v>
      </c>
      <c r="K718" t="s">
        <v>34</v>
      </c>
      <c r="L718" s="6" t="str">
        <f t="shared" si="97"/>
        <v>North Holland</v>
      </c>
      <c r="M718" s="1">
        <v>1016</v>
      </c>
      <c r="N718" t="s">
        <v>35</v>
      </c>
      <c r="O718">
        <v>52.374796701594597</v>
      </c>
      <c r="P718">
        <v>4.8876325531493201</v>
      </c>
      <c r="Q718" t="s">
        <v>36</v>
      </c>
      <c r="R718" t="s">
        <v>37</v>
      </c>
      <c r="S718">
        <v>4</v>
      </c>
      <c r="T718">
        <v>1</v>
      </c>
      <c r="U718">
        <v>1</v>
      </c>
      <c r="V718">
        <v>2</v>
      </c>
      <c r="W718" t="s">
        <v>38</v>
      </c>
      <c r="X718" s="8">
        <v>144</v>
      </c>
      <c r="Y718">
        <v>2</v>
      </c>
      <c r="Z718">
        <v>17</v>
      </c>
      <c r="AA718">
        <v>5</v>
      </c>
      <c r="AB718" s="6">
        <f t="shared" si="98"/>
        <v>40</v>
      </c>
      <c r="AC718" s="13">
        <f t="shared" si="99"/>
        <v>144</v>
      </c>
      <c r="AD718" s="13">
        <f t="shared" si="100"/>
        <v>720</v>
      </c>
      <c r="AE718" s="13">
        <f t="shared" si="101"/>
        <v>28800</v>
      </c>
      <c r="AF718" t="s">
        <v>47</v>
      </c>
      <c r="AG718">
        <v>0.93</v>
      </c>
      <c r="AH718">
        <v>20</v>
      </c>
      <c r="AI718">
        <v>94</v>
      </c>
      <c r="AJ718">
        <v>9</v>
      </c>
      <c r="AK718">
        <v>9</v>
      </c>
      <c r="AL718">
        <v>9</v>
      </c>
      <c r="AM718">
        <v>10</v>
      </c>
      <c r="AN718">
        <v>10</v>
      </c>
      <c r="AO718">
        <v>9</v>
      </c>
    </row>
    <row r="719" spans="1:41">
      <c r="A719" s="1">
        <v>1298735</v>
      </c>
      <c r="B719" t="s">
        <v>612</v>
      </c>
      <c r="C719">
        <v>2011</v>
      </c>
      <c r="D719" s="2" t="s">
        <v>6412</v>
      </c>
      <c r="E719" s="4">
        <f t="shared" si="94"/>
        <v>40832</v>
      </c>
      <c r="F719" s="5">
        <f t="shared" ca="1" si="95"/>
        <v>3.7252754293505759</v>
      </c>
      <c r="G719" s="1">
        <v>247805</v>
      </c>
      <c r="H719" t="s">
        <v>45</v>
      </c>
      <c r="I719" t="s">
        <v>33</v>
      </c>
      <c r="J719" s="6" t="str">
        <f t="shared" si="96"/>
        <v>Amsterdam</v>
      </c>
      <c r="K719" t="s">
        <v>34</v>
      </c>
      <c r="L719" s="6" t="str">
        <f t="shared" si="97"/>
        <v>North Holland</v>
      </c>
      <c r="M719" s="1" t="s">
        <v>757</v>
      </c>
      <c r="N719" t="s">
        <v>35</v>
      </c>
      <c r="O719">
        <v>52.365884240525602</v>
      </c>
      <c r="P719">
        <v>4.8726138223391802</v>
      </c>
      <c r="Q719" t="s">
        <v>36</v>
      </c>
      <c r="R719" t="s">
        <v>37</v>
      </c>
      <c r="S719">
        <v>2</v>
      </c>
      <c r="T719">
        <v>1</v>
      </c>
      <c r="U719">
        <v>1</v>
      </c>
      <c r="V719">
        <v>1</v>
      </c>
      <c r="W719" t="s">
        <v>38</v>
      </c>
      <c r="X719" s="8">
        <v>99</v>
      </c>
      <c r="Y719">
        <v>2</v>
      </c>
      <c r="Z719">
        <v>30</v>
      </c>
      <c r="AA719">
        <v>2</v>
      </c>
      <c r="AB719" s="6">
        <f t="shared" si="98"/>
        <v>160</v>
      </c>
      <c r="AC719" s="13">
        <f t="shared" si="99"/>
        <v>99</v>
      </c>
      <c r="AD719" s="13">
        <f t="shared" si="100"/>
        <v>198</v>
      </c>
      <c r="AE719" s="13">
        <f t="shared" si="101"/>
        <v>31680</v>
      </c>
      <c r="AF719" t="s">
        <v>47</v>
      </c>
      <c r="AG719">
        <v>1</v>
      </c>
      <c r="AH719">
        <v>80</v>
      </c>
      <c r="AI719">
        <v>97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</row>
    <row r="720" spans="1:41">
      <c r="A720" s="1">
        <v>1301956</v>
      </c>
      <c r="B720" t="s">
        <v>758</v>
      </c>
      <c r="C720">
        <v>2011</v>
      </c>
      <c r="D720" s="2" t="s">
        <v>6340</v>
      </c>
      <c r="E720" s="4">
        <f t="shared" si="94"/>
        <v>40833</v>
      </c>
      <c r="F720" s="5">
        <f t="shared" ca="1" si="95"/>
        <v>3.7225357033231785</v>
      </c>
      <c r="G720" s="1">
        <v>5530273</v>
      </c>
      <c r="H720" t="s">
        <v>56</v>
      </c>
      <c r="I720" t="s">
        <v>33</v>
      </c>
      <c r="J720" s="6" t="str">
        <f t="shared" si="96"/>
        <v>Amsterdam</v>
      </c>
      <c r="K720" t="s">
        <v>46</v>
      </c>
      <c r="L720" s="6" t="str">
        <f t="shared" si="97"/>
        <v>North Holland</v>
      </c>
      <c r="M720" s="1">
        <v>1075</v>
      </c>
      <c r="N720" t="s">
        <v>35</v>
      </c>
      <c r="O720">
        <v>52.352687318956399</v>
      </c>
      <c r="P720">
        <v>4.8658594612800696</v>
      </c>
      <c r="Q720" t="s">
        <v>132</v>
      </c>
      <c r="R720" t="s">
        <v>42</v>
      </c>
      <c r="S720">
        <v>3</v>
      </c>
      <c r="T720">
        <v>1</v>
      </c>
      <c r="U720">
        <v>1</v>
      </c>
      <c r="V720">
        <v>3</v>
      </c>
      <c r="W720" t="s">
        <v>38</v>
      </c>
      <c r="X720" s="8">
        <v>48</v>
      </c>
      <c r="Y720">
        <v>1</v>
      </c>
      <c r="Z720">
        <v>20</v>
      </c>
      <c r="AA720">
        <v>2</v>
      </c>
      <c r="AB720" s="6">
        <f t="shared" si="98"/>
        <v>0</v>
      </c>
      <c r="AC720" s="13">
        <f t="shared" si="99"/>
        <v>68</v>
      </c>
      <c r="AD720" s="13">
        <f t="shared" si="100"/>
        <v>136</v>
      </c>
      <c r="AE720" s="13">
        <f t="shared" si="101"/>
        <v>0</v>
      </c>
      <c r="AF720" t="s">
        <v>47</v>
      </c>
      <c r="AG720">
        <v>1</v>
      </c>
      <c r="AH720">
        <v>0</v>
      </c>
    </row>
    <row r="721" spans="1:41">
      <c r="A721" s="1">
        <v>1301956</v>
      </c>
      <c r="B721" t="s">
        <v>758</v>
      </c>
      <c r="C721">
        <v>2011</v>
      </c>
      <c r="D721" s="2" t="s">
        <v>6340</v>
      </c>
      <c r="E721" s="4">
        <f t="shared" si="94"/>
        <v>40833</v>
      </c>
      <c r="F721" s="5">
        <f t="shared" ca="1" si="95"/>
        <v>3.7225357033231785</v>
      </c>
      <c r="G721" s="1">
        <v>5411434</v>
      </c>
      <c r="H721" t="s">
        <v>56</v>
      </c>
      <c r="I721" t="s">
        <v>33</v>
      </c>
      <c r="J721" s="6" t="str">
        <f t="shared" si="96"/>
        <v>Amsterdam</v>
      </c>
      <c r="K721" t="s">
        <v>46</v>
      </c>
      <c r="L721" s="6" t="str">
        <f t="shared" si="97"/>
        <v>North Holland</v>
      </c>
      <c r="M721" s="1">
        <v>1075</v>
      </c>
      <c r="N721" t="s">
        <v>35</v>
      </c>
      <c r="O721">
        <v>52.352754388208503</v>
      </c>
      <c r="P721">
        <v>4.8654069956264401</v>
      </c>
      <c r="Q721" t="s">
        <v>132</v>
      </c>
      <c r="R721" t="s">
        <v>42</v>
      </c>
      <c r="S721">
        <v>2</v>
      </c>
      <c r="T721">
        <v>1</v>
      </c>
      <c r="U721">
        <v>1</v>
      </c>
      <c r="V721">
        <v>1</v>
      </c>
      <c r="W721" t="s">
        <v>38</v>
      </c>
      <c r="X721" s="8">
        <v>48</v>
      </c>
      <c r="Y721">
        <v>1</v>
      </c>
      <c r="Z721">
        <v>20</v>
      </c>
      <c r="AA721">
        <v>2</v>
      </c>
      <c r="AB721" s="6">
        <f t="shared" si="98"/>
        <v>0</v>
      </c>
      <c r="AC721" s="13">
        <f t="shared" si="99"/>
        <v>68</v>
      </c>
      <c r="AD721" s="13">
        <f t="shared" si="100"/>
        <v>136</v>
      </c>
      <c r="AE721" s="13">
        <f t="shared" si="101"/>
        <v>0</v>
      </c>
      <c r="AF721" t="s">
        <v>47</v>
      </c>
      <c r="AG721">
        <v>1</v>
      </c>
      <c r="AH721">
        <v>0</v>
      </c>
    </row>
    <row r="722" spans="1:41">
      <c r="A722" s="1">
        <v>1303153</v>
      </c>
      <c r="B722" t="s">
        <v>442</v>
      </c>
      <c r="C722">
        <v>2011</v>
      </c>
      <c r="D722" s="2" t="s">
        <v>6340</v>
      </c>
      <c r="E722" s="4">
        <f t="shared" si="94"/>
        <v>40833</v>
      </c>
      <c r="F722" s="5">
        <f t="shared" ca="1" si="95"/>
        <v>3.7225357033231785</v>
      </c>
      <c r="G722" s="1">
        <v>3371621</v>
      </c>
      <c r="H722" t="s">
        <v>198</v>
      </c>
      <c r="I722" t="s">
        <v>33</v>
      </c>
      <c r="J722" s="6" t="str">
        <f t="shared" si="96"/>
        <v>Amsterdam</v>
      </c>
      <c r="K722" t="s">
        <v>34</v>
      </c>
      <c r="L722" s="6" t="str">
        <f t="shared" si="97"/>
        <v>North Holland</v>
      </c>
      <c r="M722" s="1" t="s">
        <v>759</v>
      </c>
      <c r="N722" t="s">
        <v>35</v>
      </c>
      <c r="O722">
        <v>52.392175398755597</v>
      </c>
      <c r="P722">
        <v>4.9300920257310299</v>
      </c>
      <c r="Q722" t="s">
        <v>58</v>
      </c>
      <c r="R722" t="s">
        <v>37</v>
      </c>
      <c r="S722">
        <v>6</v>
      </c>
      <c r="T722">
        <v>1.5</v>
      </c>
      <c r="U722">
        <v>4</v>
      </c>
      <c r="V722">
        <v>6</v>
      </c>
      <c r="W722" t="s">
        <v>38</v>
      </c>
      <c r="X722" s="8">
        <v>225</v>
      </c>
      <c r="Y722">
        <v>4</v>
      </c>
      <c r="Z722">
        <v>40</v>
      </c>
      <c r="AA722">
        <v>3</v>
      </c>
      <c r="AB722" s="6">
        <f t="shared" si="98"/>
        <v>2</v>
      </c>
      <c r="AC722" s="13">
        <f t="shared" si="99"/>
        <v>225</v>
      </c>
      <c r="AD722" s="13">
        <f t="shared" si="100"/>
        <v>675</v>
      </c>
      <c r="AE722" s="13">
        <f t="shared" si="101"/>
        <v>1350</v>
      </c>
      <c r="AF722" t="s">
        <v>39</v>
      </c>
      <c r="AG722">
        <v>1</v>
      </c>
      <c r="AH722">
        <v>1</v>
      </c>
      <c r="AI722">
        <v>100</v>
      </c>
      <c r="AJ722">
        <v>10</v>
      </c>
      <c r="AK722">
        <v>8</v>
      </c>
      <c r="AL722">
        <v>10</v>
      </c>
      <c r="AM722">
        <v>10</v>
      </c>
      <c r="AN722">
        <v>8</v>
      </c>
      <c r="AO722">
        <v>8</v>
      </c>
    </row>
    <row r="723" spans="1:41">
      <c r="A723" s="1">
        <v>1305208</v>
      </c>
      <c r="B723" t="s">
        <v>760</v>
      </c>
      <c r="C723">
        <v>2011</v>
      </c>
      <c r="D723" s="2" t="s">
        <v>6413</v>
      </c>
      <c r="E723" s="4">
        <f t="shared" si="94"/>
        <v>40834</v>
      </c>
      <c r="F723" s="5">
        <f t="shared" ca="1" si="95"/>
        <v>3.7197959772957816</v>
      </c>
      <c r="G723" s="1">
        <v>539579</v>
      </c>
      <c r="H723" t="s">
        <v>45</v>
      </c>
      <c r="I723" t="s">
        <v>33</v>
      </c>
      <c r="J723" s="6" t="str">
        <f t="shared" si="96"/>
        <v>Amsterdam</v>
      </c>
      <c r="K723" t="s">
        <v>34</v>
      </c>
      <c r="L723" s="6" t="str">
        <f t="shared" si="97"/>
        <v>North Holland</v>
      </c>
      <c r="M723" s="1">
        <v>1057</v>
      </c>
      <c r="N723" t="s">
        <v>35</v>
      </c>
      <c r="O723">
        <v>52.369292572131599</v>
      </c>
      <c r="P723">
        <v>4.8587907102273</v>
      </c>
      <c r="Q723" t="s">
        <v>75</v>
      </c>
      <c r="R723" t="s">
        <v>42</v>
      </c>
      <c r="S723">
        <v>2</v>
      </c>
      <c r="T723">
        <v>0.5</v>
      </c>
      <c r="U723">
        <v>1</v>
      </c>
      <c r="V723">
        <v>1</v>
      </c>
      <c r="W723" t="s">
        <v>38</v>
      </c>
      <c r="X723" s="8">
        <v>55</v>
      </c>
      <c r="Y723">
        <v>1</v>
      </c>
      <c r="Z723">
        <v>10</v>
      </c>
      <c r="AA723">
        <v>2</v>
      </c>
      <c r="AB723" s="6">
        <f t="shared" si="98"/>
        <v>94</v>
      </c>
      <c r="AC723" s="13">
        <f t="shared" si="99"/>
        <v>65</v>
      </c>
      <c r="AD723" s="13">
        <f t="shared" si="100"/>
        <v>130</v>
      </c>
      <c r="AE723" s="13">
        <f t="shared" si="101"/>
        <v>12220</v>
      </c>
      <c r="AF723" t="s">
        <v>39</v>
      </c>
      <c r="AG723">
        <v>0.71</v>
      </c>
      <c r="AH723">
        <v>47</v>
      </c>
      <c r="AI723">
        <v>91</v>
      </c>
      <c r="AJ723">
        <v>9</v>
      </c>
      <c r="AK723">
        <v>9</v>
      </c>
      <c r="AL723">
        <v>10</v>
      </c>
      <c r="AM723">
        <v>10</v>
      </c>
      <c r="AN723">
        <v>9</v>
      </c>
      <c r="AO723">
        <v>9</v>
      </c>
    </row>
    <row r="724" spans="1:41">
      <c r="A724" s="1">
        <v>1305559</v>
      </c>
      <c r="B724" t="s">
        <v>761</v>
      </c>
      <c r="C724">
        <v>2011</v>
      </c>
      <c r="D724" s="2" t="s">
        <v>6413</v>
      </c>
      <c r="E724" s="4">
        <f t="shared" si="94"/>
        <v>40834</v>
      </c>
      <c r="F724" s="5">
        <f t="shared" ca="1" si="95"/>
        <v>3.7197959772957816</v>
      </c>
      <c r="G724" s="1">
        <v>386194</v>
      </c>
      <c r="H724" t="s">
        <v>51</v>
      </c>
      <c r="I724" t="s">
        <v>33</v>
      </c>
      <c r="J724" s="6" t="str">
        <f t="shared" si="96"/>
        <v>Amsterdam</v>
      </c>
      <c r="K724" t="s">
        <v>34</v>
      </c>
      <c r="L724" s="6" t="str">
        <f t="shared" si="97"/>
        <v>North Holland</v>
      </c>
      <c r="M724" s="1">
        <v>1015</v>
      </c>
      <c r="N724" t="s">
        <v>35</v>
      </c>
      <c r="O724">
        <v>52.376359779545702</v>
      </c>
      <c r="P724">
        <v>4.8882441440668298</v>
      </c>
      <c r="Q724" t="s">
        <v>36</v>
      </c>
      <c r="R724" t="s">
        <v>42</v>
      </c>
      <c r="S724">
        <v>4</v>
      </c>
      <c r="T724">
        <v>1</v>
      </c>
      <c r="U724">
        <v>1</v>
      </c>
      <c r="V724">
        <v>2</v>
      </c>
      <c r="W724" t="s">
        <v>38</v>
      </c>
      <c r="X724" s="8">
        <v>65</v>
      </c>
      <c r="Y724">
        <v>1</v>
      </c>
      <c r="Z724">
        <v>45</v>
      </c>
      <c r="AA724">
        <v>3</v>
      </c>
      <c r="AB724" s="6">
        <f t="shared" si="98"/>
        <v>28</v>
      </c>
      <c r="AC724" s="13">
        <f t="shared" si="99"/>
        <v>110</v>
      </c>
      <c r="AD724" s="13">
        <f t="shared" si="100"/>
        <v>330</v>
      </c>
      <c r="AE724" s="13">
        <f t="shared" si="101"/>
        <v>9240</v>
      </c>
      <c r="AF724" t="s">
        <v>39</v>
      </c>
      <c r="AG724">
        <v>0.57999999999999996</v>
      </c>
      <c r="AH724">
        <v>14</v>
      </c>
      <c r="AI724">
        <v>86</v>
      </c>
      <c r="AJ724">
        <v>9</v>
      </c>
      <c r="AK724">
        <v>7</v>
      </c>
      <c r="AL724">
        <v>10</v>
      </c>
      <c r="AM724">
        <v>10</v>
      </c>
      <c r="AN724">
        <v>10</v>
      </c>
      <c r="AO724">
        <v>8</v>
      </c>
    </row>
    <row r="725" spans="1:41">
      <c r="A725" s="1">
        <v>1305559</v>
      </c>
      <c r="B725" t="s">
        <v>761</v>
      </c>
      <c r="C725">
        <v>2011</v>
      </c>
      <c r="D725" s="2" t="s">
        <v>6413</v>
      </c>
      <c r="E725" s="4">
        <f t="shared" si="94"/>
        <v>40834</v>
      </c>
      <c r="F725" s="5">
        <f t="shared" ca="1" si="95"/>
        <v>3.7197959772957816</v>
      </c>
      <c r="G725" s="1">
        <v>249182</v>
      </c>
      <c r="H725" t="s">
        <v>51</v>
      </c>
      <c r="I725" t="s">
        <v>33</v>
      </c>
      <c r="J725" s="6" t="str">
        <f t="shared" si="96"/>
        <v>Amsterdam</v>
      </c>
      <c r="K725" t="s">
        <v>34</v>
      </c>
      <c r="L725" s="6" t="str">
        <f t="shared" si="97"/>
        <v>North Holland</v>
      </c>
      <c r="M725" s="1">
        <v>1015</v>
      </c>
      <c r="N725" t="s">
        <v>35</v>
      </c>
      <c r="O725">
        <v>52.375188413016701</v>
      </c>
      <c r="P725">
        <v>4.8900157954797798</v>
      </c>
      <c r="Q725" t="s">
        <v>132</v>
      </c>
      <c r="R725" t="s">
        <v>42</v>
      </c>
      <c r="S725">
        <v>2</v>
      </c>
      <c r="T725">
        <v>1</v>
      </c>
      <c r="U725">
        <v>1</v>
      </c>
      <c r="V725">
        <v>2</v>
      </c>
      <c r="W725" t="s">
        <v>38</v>
      </c>
      <c r="X725" s="8">
        <v>50</v>
      </c>
      <c r="Y725">
        <v>1</v>
      </c>
      <c r="Z725">
        <v>35</v>
      </c>
      <c r="AA725">
        <v>1</v>
      </c>
      <c r="AB725" s="6">
        <f t="shared" si="98"/>
        <v>224</v>
      </c>
      <c r="AC725" s="13">
        <f t="shared" si="99"/>
        <v>85</v>
      </c>
      <c r="AD725" s="13">
        <f t="shared" si="100"/>
        <v>85</v>
      </c>
      <c r="AE725" s="13">
        <f t="shared" si="101"/>
        <v>19040</v>
      </c>
      <c r="AF725" t="s">
        <v>39</v>
      </c>
      <c r="AG725">
        <v>0.56999999999999995</v>
      </c>
      <c r="AH725">
        <v>112</v>
      </c>
      <c r="AI725">
        <v>87</v>
      </c>
      <c r="AJ725">
        <v>9</v>
      </c>
      <c r="AK725">
        <v>8</v>
      </c>
      <c r="AL725">
        <v>9</v>
      </c>
      <c r="AM725">
        <v>9</v>
      </c>
      <c r="AN725">
        <v>10</v>
      </c>
      <c r="AO725">
        <v>9</v>
      </c>
    </row>
    <row r="726" spans="1:41">
      <c r="A726" s="1">
        <v>1305699</v>
      </c>
      <c r="B726" t="s">
        <v>762</v>
      </c>
      <c r="C726">
        <v>2011</v>
      </c>
      <c r="D726" s="2" t="s">
        <v>6413</v>
      </c>
      <c r="E726" s="4">
        <f t="shared" si="94"/>
        <v>40834</v>
      </c>
      <c r="F726" s="5">
        <f t="shared" ca="1" si="95"/>
        <v>3.7197959772957816</v>
      </c>
      <c r="G726" s="1">
        <v>1000126</v>
      </c>
      <c r="H726" t="s">
        <v>32</v>
      </c>
      <c r="I726" t="s">
        <v>33</v>
      </c>
      <c r="J726" s="6" t="str">
        <f t="shared" si="96"/>
        <v>Amsterdam</v>
      </c>
      <c r="K726" t="s">
        <v>34</v>
      </c>
      <c r="L726" s="6" t="str">
        <f t="shared" si="97"/>
        <v>North Holland</v>
      </c>
      <c r="M726" s="1" t="s">
        <v>763</v>
      </c>
      <c r="N726" t="s">
        <v>35</v>
      </c>
      <c r="O726">
        <v>52.3859150760522</v>
      </c>
      <c r="P726">
        <v>4.8720236105633701</v>
      </c>
      <c r="Q726" t="s">
        <v>36</v>
      </c>
      <c r="R726" t="s">
        <v>37</v>
      </c>
      <c r="S726">
        <v>2</v>
      </c>
      <c r="T726">
        <v>1</v>
      </c>
      <c r="U726">
        <v>1</v>
      </c>
      <c r="V726">
        <v>1</v>
      </c>
      <c r="W726" t="s">
        <v>38</v>
      </c>
      <c r="X726" s="8">
        <v>92</v>
      </c>
      <c r="Y726">
        <v>2</v>
      </c>
      <c r="Z726">
        <v>20</v>
      </c>
      <c r="AA726">
        <v>4</v>
      </c>
      <c r="AB726" s="6">
        <f t="shared" si="98"/>
        <v>40</v>
      </c>
      <c r="AC726" s="13">
        <f t="shared" si="99"/>
        <v>92</v>
      </c>
      <c r="AD726" s="13">
        <f t="shared" si="100"/>
        <v>368</v>
      </c>
      <c r="AE726" s="13">
        <f t="shared" si="101"/>
        <v>14720</v>
      </c>
      <c r="AF726" t="s">
        <v>62</v>
      </c>
      <c r="AG726" t="s">
        <v>62</v>
      </c>
      <c r="AH726">
        <v>20</v>
      </c>
      <c r="AI726">
        <v>95</v>
      </c>
      <c r="AJ726">
        <v>10</v>
      </c>
      <c r="AK726">
        <v>9</v>
      </c>
      <c r="AL726">
        <v>10</v>
      </c>
      <c r="AM726">
        <v>10</v>
      </c>
      <c r="AN726">
        <v>9</v>
      </c>
      <c r="AO726">
        <v>9</v>
      </c>
    </row>
    <row r="727" spans="1:41">
      <c r="A727" s="1">
        <v>1311217</v>
      </c>
      <c r="B727" t="s">
        <v>352</v>
      </c>
      <c r="C727">
        <v>2011</v>
      </c>
      <c r="D727" s="2" t="s">
        <v>6327</v>
      </c>
      <c r="E727" s="4">
        <f t="shared" si="94"/>
        <v>40835</v>
      </c>
      <c r="F727" s="5">
        <f t="shared" ca="1" si="95"/>
        <v>3.7170562512683842</v>
      </c>
      <c r="G727" s="1">
        <v>713793</v>
      </c>
      <c r="H727" t="s">
        <v>60</v>
      </c>
      <c r="I727" t="s">
        <v>33</v>
      </c>
      <c r="J727" s="6" t="str">
        <f t="shared" si="96"/>
        <v>Amsterdam</v>
      </c>
      <c r="K727" t="s">
        <v>34</v>
      </c>
      <c r="L727" s="6" t="str">
        <f t="shared" si="97"/>
        <v>North Holland</v>
      </c>
      <c r="M727" s="1">
        <v>1073</v>
      </c>
      <c r="N727" t="s">
        <v>35</v>
      </c>
      <c r="O727">
        <v>52.352246332419099</v>
      </c>
      <c r="P727">
        <v>4.8929854027841797</v>
      </c>
      <c r="Q727" t="s">
        <v>36</v>
      </c>
      <c r="R727" t="s">
        <v>42</v>
      </c>
      <c r="S727">
        <v>2</v>
      </c>
      <c r="T727">
        <v>1</v>
      </c>
      <c r="U727">
        <v>1</v>
      </c>
      <c r="V727">
        <v>1</v>
      </c>
      <c r="W727" t="s">
        <v>38</v>
      </c>
      <c r="X727" s="8">
        <v>49</v>
      </c>
      <c r="Y727">
        <v>1</v>
      </c>
      <c r="Z727">
        <v>0</v>
      </c>
      <c r="AA727">
        <v>1</v>
      </c>
      <c r="AB727" s="6">
        <f t="shared" si="98"/>
        <v>300</v>
      </c>
      <c r="AC727" s="13">
        <f t="shared" si="99"/>
        <v>49</v>
      </c>
      <c r="AD727" s="13">
        <f t="shared" si="100"/>
        <v>49</v>
      </c>
      <c r="AE727" s="13">
        <f t="shared" si="101"/>
        <v>14700</v>
      </c>
      <c r="AF727" t="s">
        <v>47</v>
      </c>
      <c r="AG727">
        <v>1</v>
      </c>
      <c r="AH727">
        <v>150</v>
      </c>
      <c r="AI727">
        <v>95</v>
      </c>
      <c r="AJ727">
        <v>9</v>
      </c>
      <c r="AK727">
        <v>10</v>
      </c>
      <c r="AL727">
        <v>10</v>
      </c>
      <c r="AM727">
        <v>10</v>
      </c>
      <c r="AN727">
        <v>10</v>
      </c>
      <c r="AO727">
        <v>9</v>
      </c>
    </row>
    <row r="728" spans="1:41">
      <c r="A728" s="1">
        <v>1313610</v>
      </c>
      <c r="B728" t="s">
        <v>764</v>
      </c>
      <c r="C728">
        <v>2011</v>
      </c>
      <c r="D728" s="2" t="s">
        <v>6327</v>
      </c>
      <c r="E728" s="4">
        <f t="shared" si="94"/>
        <v>40835</v>
      </c>
      <c r="F728" s="5">
        <f t="shared" ca="1" si="95"/>
        <v>3.7170562512683842</v>
      </c>
      <c r="G728" s="1">
        <v>5366508</v>
      </c>
      <c r="H728" t="s">
        <v>45</v>
      </c>
      <c r="I728" t="s">
        <v>33</v>
      </c>
      <c r="J728" s="6" t="str">
        <f t="shared" si="96"/>
        <v>Amsterdam</v>
      </c>
      <c r="K728" t="s">
        <v>46</v>
      </c>
      <c r="L728" s="6" t="str">
        <f t="shared" si="97"/>
        <v>North Holland</v>
      </c>
      <c r="M728" s="1" t="s">
        <v>765</v>
      </c>
      <c r="N728" t="s">
        <v>35</v>
      </c>
      <c r="O728">
        <v>52.361377860064401</v>
      </c>
      <c r="P728">
        <v>4.8606905504277904</v>
      </c>
      <c r="Q728" t="s">
        <v>36</v>
      </c>
      <c r="R728" t="s">
        <v>42</v>
      </c>
      <c r="S728">
        <v>2</v>
      </c>
      <c r="T728">
        <v>1.5</v>
      </c>
      <c r="U728">
        <v>1</v>
      </c>
      <c r="V728">
        <v>1</v>
      </c>
      <c r="W728" t="s">
        <v>38</v>
      </c>
      <c r="X728" s="8">
        <v>84</v>
      </c>
      <c r="Y728">
        <v>1</v>
      </c>
      <c r="Z728">
        <v>5</v>
      </c>
      <c r="AA728">
        <v>2</v>
      </c>
      <c r="AB728" s="6">
        <f t="shared" si="98"/>
        <v>0</v>
      </c>
      <c r="AC728" s="13">
        <f t="shared" si="99"/>
        <v>89</v>
      </c>
      <c r="AD728" s="13">
        <f t="shared" si="100"/>
        <v>178</v>
      </c>
      <c r="AE728" s="13">
        <f t="shared" si="101"/>
        <v>0</v>
      </c>
      <c r="AF728" t="s">
        <v>43</v>
      </c>
      <c r="AG728">
        <v>1</v>
      </c>
      <c r="AH728">
        <v>0</v>
      </c>
    </row>
    <row r="729" spans="1:41">
      <c r="A729" s="1">
        <v>1313610</v>
      </c>
      <c r="B729" t="s">
        <v>764</v>
      </c>
      <c r="C729">
        <v>2011</v>
      </c>
      <c r="D729" s="2" t="s">
        <v>6327</v>
      </c>
      <c r="E729" s="4">
        <f t="shared" si="94"/>
        <v>40835</v>
      </c>
      <c r="F729" s="5">
        <f t="shared" ca="1" si="95"/>
        <v>3.7170562512683842</v>
      </c>
      <c r="G729" s="1">
        <v>4431054</v>
      </c>
      <c r="H729" t="s">
        <v>45</v>
      </c>
      <c r="I729" t="s">
        <v>33</v>
      </c>
      <c r="J729" s="6" t="str">
        <f t="shared" si="96"/>
        <v>Amsterdam</v>
      </c>
      <c r="K729" t="s">
        <v>46</v>
      </c>
      <c r="L729" s="6" t="str">
        <f t="shared" si="97"/>
        <v>North Holland</v>
      </c>
      <c r="N729" t="s">
        <v>35</v>
      </c>
      <c r="O729">
        <v>52.363764893488401</v>
      </c>
      <c r="P729">
        <v>4.8591405883037799</v>
      </c>
      <c r="Q729" t="s">
        <v>36</v>
      </c>
      <c r="R729" t="s">
        <v>42</v>
      </c>
      <c r="S729">
        <v>2</v>
      </c>
      <c r="T729">
        <v>1.5</v>
      </c>
      <c r="U729">
        <v>1</v>
      </c>
      <c r="V729">
        <v>1</v>
      </c>
      <c r="W729" t="s">
        <v>38</v>
      </c>
      <c r="X729" s="8">
        <v>78</v>
      </c>
      <c r="Y729">
        <v>1</v>
      </c>
      <c r="Z729">
        <v>5</v>
      </c>
      <c r="AA729">
        <v>2</v>
      </c>
      <c r="AB729" s="6">
        <f t="shared" si="98"/>
        <v>6</v>
      </c>
      <c r="AC729" s="13">
        <f t="shared" si="99"/>
        <v>83</v>
      </c>
      <c r="AD729" s="13">
        <f t="shared" si="100"/>
        <v>166</v>
      </c>
      <c r="AE729" s="13">
        <f t="shared" si="101"/>
        <v>996</v>
      </c>
      <c r="AF729" t="s">
        <v>43</v>
      </c>
      <c r="AG729">
        <v>1</v>
      </c>
      <c r="AH729">
        <v>3</v>
      </c>
      <c r="AI729">
        <v>93</v>
      </c>
      <c r="AJ729">
        <v>9</v>
      </c>
      <c r="AK729">
        <v>9</v>
      </c>
      <c r="AL729">
        <v>10</v>
      </c>
      <c r="AM729">
        <v>10</v>
      </c>
      <c r="AN729">
        <v>9</v>
      </c>
      <c r="AO729">
        <v>9</v>
      </c>
    </row>
    <row r="730" spans="1:41">
      <c r="A730" s="1">
        <v>1314459</v>
      </c>
      <c r="B730" t="s">
        <v>766</v>
      </c>
      <c r="C730">
        <v>2011</v>
      </c>
      <c r="D730" s="2" t="s">
        <v>6414</v>
      </c>
      <c r="E730" s="4">
        <f t="shared" si="94"/>
        <v>40836</v>
      </c>
      <c r="F730" s="5">
        <f t="shared" ca="1" si="95"/>
        <v>3.7143165252409869</v>
      </c>
      <c r="G730" s="1">
        <v>250702</v>
      </c>
      <c r="H730" t="s">
        <v>60</v>
      </c>
      <c r="I730" t="s">
        <v>33</v>
      </c>
      <c r="J730" s="6" t="str">
        <f t="shared" si="96"/>
        <v>Amsterdam</v>
      </c>
      <c r="K730" t="s">
        <v>34</v>
      </c>
      <c r="L730" s="6" t="str">
        <f t="shared" si="97"/>
        <v>North Holland</v>
      </c>
      <c r="M730" s="1">
        <v>1078</v>
      </c>
      <c r="N730" t="s">
        <v>35</v>
      </c>
      <c r="O730">
        <v>52.346035277702399</v>
      </c>
      <c r="P730">
        <v>4.8970936610684097</v>
      </c>
      <c r="Q730" t="s">
        <v>36</v>
      </c>
      <c r="R730" t="s">
        <v>37</v>
      </c>
      <c r="S730">
        <v>4</v>
      </c>
      <c r="U730">
        <v>2</v>
      </c>
      <c r="V730">
        <v>4</v>
      </c>
      <c r="W730" t="s">
        <v>38</v>
      </c>
      <c r="X730" s="8">
        <v>100</v>
      </c>
      <c r="Y730">
        <v>2</v>
      </c>
      <c r="Z730">
        <v>15</v>
      </c>
      <c r="AA730">
        <v>3</v>
      </c>
      <c r="AB730" s="6">
        <f t="shared" si="98"/>
        <v>42</v>
      </c>
      <c r="AC730" s="13">
        <f t="shared" si="99"/>
        <v>100</v>
      </c>
      <c r="AD730" s="13">
        <f t="shared" si="100"/>
        <v>300</v>
      </c>
      <c r="AE730" s="13">
        <f t="shared" si="101"/>
        <v>12600</v>
      </c>
      <c r="AF730" t="s">
        <v>47</v>
      </c>
      <c r="AG730">
        <v>0.9</v>
      </c>
      <c r="AH730">
        <v>21</v>
      </c>
      <c r="AI730">
        <v>99</v>
      </c>
      <c r="AJ730">
        <v>10</v>
      </c>
      <c r="AK730">
        <v>10</v>
      </c>
      <c r="AL730">
        <v>10</v>
      </c>
      <c r="AM730">
        <v>10</v>
      </c>
      <c r="AN730">
        <v>9</v>
      </c>
      <c r="AO730">
        <v>9</v>
      </c>
    </row>
    <row r="731" spans="1:41">
      <c r="A731" s="1">
        <v>1314658</v>
      </c>
      <c r="B731" t="s">
        <v>438</v>
      </c>
      <c r="C731">
        <v>2011</v>
      </c>
      <c r="D731" s="2" t="s">
        <v>6414</v>
      </c>
      <c r="E731" s="4">
        <f t="shared" si="94"/>
        <v>40836</v>
      </c>
      <c r="F731" s="5">
        <f t="shared" ca="1" si="95"/>
        <v>3.7143165252409869</v>
      </c>
      <c r="G731" s="1">
        <v>250751</v>
      </c>
      <c r="H731" t="s">
        <v>41</v>
      </c>
      <c r="I731" t="s">
        <v>33</v>
      </c>
      <c r="J731" s="6" t="str">
        <f t="shared" si="96"/>
        <v>Amsterdam</v>
      </c>
      <c r="K731" t="s">
        <v>34</v>
      </c>
      <c r="L731" s="6" t="str">
        <f t="shared" si="97"/>
        <v>North Holland</v>
      </c>
      <c r="M731" s="1">
        <v>1094</v>
      </c>
      <c r="N731" t="s">
        <v>35</v>
      </c>
      <c r="O731">
        <v>52.366099022694598</v>
      </c>
      <c r="P731">
        <v>4.9329871290965404</v>
      </c>
      <c r="Q731" t="s">
        <v>36</v>
      </c>
      <c r="R731" t="s">
        <v>37</v>
      </c>
      <c r="S731">
        <v>2</v>
      </c>
      <c r="T731">
        <v>1</v>
      </c>
      <c r="U731">
        <v>1</v>
      </c>
      <c r="V731">
        <v>1</v>
      </c>
      <c r="W731" t="s">
        <v>38</v>
      </c>
      <c r="X731" s="8">
        <v>70</v>
      </c>
      <c r="Y731">
        <v>2</v>
      </c>
      <c r="Z731">
        <v>0</v>
      </c>
      <c r="AA731">
        <v>2</v>
      </c>
      <c r="AB731" s="6">
        <f t="shared" si="98"/>
        <v>140</v>
      </c>
      <c r="AC731" s="13">
        <f t="shared" si="99"/>
        <v>70</v>
      </c>
      <c r="AD731" s="13">
        <f t="shared" si="100"/>
        <v>140</v>
      </c>
      <c r="AE731" s="13">
        <f t="shared" si="101"/>
        <v>19600</v>
      </c>
      <c r="AF731" t="s">
        <v>39</v>
      </c>
      <c r="AG731">
        <v>0.74</v>
      </c>
      <c r="AH731">
        <v>70</v>
      </c>
      <c r="AI731">
        <v>88</v>
      </c>
      <c r="AJ731">
        <v>9</v>
      </c>
      <c r="AK731">
        <v>9</v>
      </c>
      <c r="AL731">
        <v>9</v>
      </c>
      <c r="AM731">
        <v>10</v>
      </c>
      <c r="AN731">
        <v>9</v>
      </c>
      <c r="AO731">
        <v>9</v>
      </c>
    </row>
    <row r="732" spans="1:41">
      <c r="A732" s="1">
        <v>1316932</v>
      </c>
      <c r="B732" t="s">
        <v>767</v>
      </c>
      <c r="C732">
        <v>2011</v>
      </c>
      <c r="D732" s="2" t="s">
        <v>6414</v>
      </c>
      <c r="E732" s="4">
        <f t="shared" si="94"/>
        <v>40836</v>
      </c>
      <c r="F732" s="5">
        <f t="shared" ca="1" si="95"/>
        <v>3.7143165252409869</v>
      </c>
      <c r="G732" s="1">
        <v>4222891</v>
      </c>
      <c r="H732" t="s">
        <v>51</v>
      </c>
      <c r="I732" t="s">
        <v>33</v>
      </c>
      <c r="J732" s="6" t="str">
        <f t="shared" si="96"/>
        <v>Amsterdam</v>
      </c>
      <c r="K732" t="s">
        <v>34</v>
      </c>
      <c r="L732" s="6" t="str">
        <f t="shared" si="97"/>
        <v>North Holland</v>
      </c>
      <c r="M732" s="1">
        <v>1015</v>
      </c>
      <c r="N732" t="s">
        <v>35</v>
      </c>
      <c r="O732">
        <v>52.378687396427097</v>
      </c>
      <c r="P732">
        <v>4.8864060972399299</v>
      </c>
      <c r="Q732" t="s">
        <v>36</v>
      </c>
      <c r="R732" t="s">
        <v>37</v>
      </c>
      <c r="S732">
        <v>2</v>
      </c>
      <c r="T732">
        <v>1</v>
      </c>
      <c r="U732">
        <v>1</v>
      </c>
      <c r="V732">
        <v>1</v>
      </c>
      <c r="W732" t="s">
        <v>38</v>
      </c>
      <c r="X732" s="8">
        <v>185</v>
      </c>
      <c r="Y732">
        <v>1</v>
      </c>
      <c r="Z732">
        <v>0</v>
      </c>
      <c r="AA732">
        <v>5</v>
      </c>
      <c r="AB732" s="6">
        <f t="shared" si="98"/>
        <v>0</v>
      </c>
      <c r="AC732" s="13">
        <f t="shared" si="99"/>
        <v>185</v>
      </c>
      <c r="AD732" s="13">
        <f t="shared" si="100"/>
        <v>925</v>
      </c>
      <c r="AE732" s="13">
        <f t="shared" si="101"/>
        <v>0</v>
      </c>
      <c r="AF732" t="s">
        <v>62</v>
      </c>
      <c r="AG732" t="s">
        <v>62</v>
      </c>
      <c r="AH732">
        <v>0</v>
      </c>
    </row>
    <row r="733" spans="1:41">
      <c r="A733" s="1">
        <v>1317004</v>
      </c>
      <c r="B733" t="s">
        <v>565</v>
      </c>
      <c r="C733">
        <v>2011</v>
      </c>
      <c r="D733" s="2" t="s">
        <v>6414</v>
      </c>
      <c r="E733" s="4">
        <f t="shared" si="94"/>
        <v>40836</v>
      </c>
      <c r="F733" s="5">
        <f t="shared" ca="1" si="95"/>
        <v>3.7143165252409869</v>
      </c>
      <c r="G733" s="1">
        <v>1000331</v>
      </c>
      <c r="H733" t="s">
        <v>45</v>
      </c>
      <c r="I733" t="s">
        <v>33</v>
      </c>
      <c r="J733" s="6" t="str">
        <f t="shared" si="96"/>
        <v>Amsterdam</v>
      </c>
      <c r="K733" t="s">
        <v>34</v>
      </c>
      <c r="L733" s="6" t="str">
        <f t="shared" si="97"/>
        <v>North Holland</v>
      </c>
      <c r="M733" s="1" t="s">
        <v>768</v>
      </c>
      <c r="N733" t="s">
        <v>35</v>
      </c>
      <c r="O733">
        <v>52.366275160605099</v>
      </c>
      <c r="P733">
        <v>4.8589051184324497</v>
      </c>
      <c r="Q733" t="s">
        <v>36</v>
      </c>
      <c r="R733" t="s">
        <v>37</v>
      </c>
      <c r="S733">
        <v>2</v>
      </c>
      <c r="T733">
        <v>1</v>
      </c>
      <c r="U733">
        <v>1</v>
      </c>
      <c r="V733">
        <v>1</v>
      </c>
      <c r="W733" t="s">
        <v>38</v>
      </c>
      <c r="X733" s="8">
        <v>85</v>
      </c>
      <c r="Y733">
        <v>0</v>
      </c>
      <c r="Z733">
        <v>0</v>
      </c>
      <c r="AA733">
        <v>1</v>
      </c>
      <c r="AB733" s="6">
        <f t="shared" si="98"/>
        <v>0</v>
      </c>
      <c r="AC733" s="13">
        <f t="shared" si="99"/>
        <v>85</v>
      </c>
      <c r="AD733" s="13">
        <f t="shared" si="100"/>
        <v>85</v>
      </c>
      <c r="AE733" s="13">
        <f t="shared" si="101"/>
        <v>0</v>
      </c>
      <c r="AF733" t="s">
        <v>62</v>
      </c>
      <c r="AG733" t="s">
        <v>62</v>
      </c>
      <c r="AH733">
        <v>0</v>
      </c>
    </row>
    <row r="734" spans="1:41">
      <c r="A734" s="1">
        <v>1319932</v>
      </c>
      <c r="B734" t="s">
        <v>769</v>
      </c>
      <c r="C734">
        <v>2011</v>
      </c>
      <c r="D734" s="2" t="s">
        <v>6341</v>
      </c>
      <c r="E734" s="4">
        <f t="shared" si="94"/>
        <v>40837</v>
      </c>
      <c r="F734" s="5">
        <f t="shared" ca="1" si="95"/>
        <v>3.7115767992135895</v>
      </c>
      <c r="G734" s="1">
        <v>2032353</v>
      </c>
      <c r="H734" t="s">
        <v>198</v>
      </c>
      <c r="I734" t="s">
        <v>33</v>
      </c>
      <c r="J734" s="6" t="str">
        <f t="shared" si="96"/>
        <v>Amsterdam</v>
      </c>
      <c r="K734" t="s">
        <v>34</v>
      </c>
      <c r="L734" s="6" t="str">
        <f t="shared" si="97"/>
        <v>North Holland</v>
      </c>
      <c r="M734" s="1">
        <v>1022</v>
      </c>
      <c r="N734" t="s">
        <v>35</v>
      </c>
      <c r="O734">
        <v>52.383155535265203</v>
      </c>
      <c r="P734">
        <v>4.9280639711763703</v>
      </c>
      <c r="Q734" t="s">
        <v>36</v>
      </c>
      <c r="R734" t="s">
        <v>37</v>
      </c>
      <c r="S734">
        <v>8</v>
      </c>
      <c r="T734">
        <v>1</v>
      </c>
      <c r="U734">
        <v>2</v>
      </c>
      <c r="V734">
        <v>5</v>
      </c>
      <c r="W734" t="s">
        <v>38</v>
      </c>
      <c r="X734" s="8">
        <v>275</v>
      </c>
      <c r="Y734">
        <v>6</v>
      </c>
      <c r="Z734">
        <v>25</v>
      </c>
      <c r="AA734">
        <v>2</v>
      </c>
      <c r="AB734" s="6">
        <f t="shared" si="98"/>
        <v>22</v>
      </c>
      <c r="AC734" s="13">
        <f t="shared" si="99"/>
        <v>275</v>
      </c>
      <c r="AD734" s="13">
        <f t="shared" si="100"/>
        <v>550</v>
      </c>
      <c r="AE734" s="13">
        <f t="shared" si="101"/>
        <v>12100</v>
      </c>
      <c r="AF734" t="s">
        <v>39</v>
      </c>
      <c r="AG734">
        <v>0.73</v>
      </c>
      <c r="AH734">
        <v>11</v>
      </c>
      <c r="AI734">
        <v>98</v>
      </c>
      <c r="AJ734">
        <v>10</v>
      </c>
      <c r="AK734">
        <v>9</v>
      </c>
      <c r="AL734">
        <v>10</v>
      </c>
      <c r="AM734">
        <v>10</v>
      </c>
      <c r="AN734">
        <v>9</v>
      </c>
      <c r="AO734">
        <v>9</v>
      </c>
    </row>
    <row r="735" spans="1:41">
      <c r="A735" s="1">
        <v>1322517</v>
      </c>
      <c r="B735" t="s">
        <v>770</v>
      </c>
      <c r="C735">
        <v>2011</v>
      </c>
      <c r="D735" s="2" t="s">
        <v>6558</v>
      </c>
      <c r="E735" s="4">
        <f t="shared" si="94"/>
        <v>40838</v>
      </c>
      <c r="F735" s="5">
        <f t="shared" ca="1" si="95"/>
        <v>3.7088370731861926</v>
      </c>
      <c r="G735" s="1">
        <v>252080</v>
      </c>
      <c r="H735" t="s">
        <v>49</v>
      </c>
      <c r="I735" t="s">
        <v>33</v>
      </c>
      <c r="J735" s="6" t="str">
        <f t="shared" si="96"/>
        <v>Amsterdam</v>
      </c>
      <c r="K735" t="s">
        <v>34</v>
      </c>
      <c r="L735" s="6" t="str">
        <f t="shared" si="97"/>
        <v>North Holland</v>
      </c>
      <c r="M735" s="1" t="s">
        <v>771</v>
      </c>
      <c r="N735" t="s">
        <v>35</v>
      </c>
      <c r="O735">
        <v>52.369608552090703</v>
      </c>
      <c r="P735">
        <v>4.9098208378420098</v>
      </c>
      <c r="Q735" t="s">
        <v>36</v>
      </c>
      <c r="R735" t="s">
        <v>37</v>
      </c>
      <c r="S735">
        <v>4</v>
      </c>
      <c r="T735">
        <v>1</v>
      </c>
      <c r="U735">
        <v>2</v>
      </c>
      <c r="V735">
        <v>2</v>
      </c>
      <c r="W735" t="s">
        <v>38</v>
      </c>
      <c r="X735" s="8">
        <v>125</v>
      </c>
      <c r="Y735">
        <v>2</v>
      </c>
      <c r="Z735">
        <v>50</v>
      </c>
      <c r="AA735">
        <v>2</v>
      </c>
      <c r="AB735" s="6">
        <f t="shared" si="98"/>
        <v>16</v>
      </c>
      <c r="AC735" s="13">
        <f t="shared" si="99"/>
        <v>125</v>
      </c>
      <c r="AD735" s="13">
        <f t="shared" si="100"/>
        <v>250</v>
      </c>
      <c r="AE735" s="13">
        <f t="shared" si="101"/>
        <v>4000</v>
      </c>
      <c r="AF735" t="s">
        <v>62</v>
      </c>
      <c r="AG735" t="s">
        <v>62</v>
      </c>
      <c r="AH735">
        <v>8</v>
      </c>
      <c r="AI735">
        <v>98</v>
      </c>
      <c r="AJ735">
        <v>10</v>
      </c>
      <c r="AK735">
        <v>10</v>
      </c>
      <c r="AL735">
        <v>9</v>
      </c>
      <c r="AM735">
        <v>10</v>
      </c>
      <c r="AN735">
        <v>10</v>
      </c>
      <c r="AO735">
        <v>10</v>
      </c>
    </row>
    <row r="736" spans="1:41">
      <c r="A736" s="1">
        <v>1324659</v>
      </c>
      <c r="B736" t="s">
        <v>772</v>
      </c>
      <c r="C736">
        <v>2011</v>
      </c>
      <c r="D736" s="2" t="s">
        <v>6559</v>
      </c>
      <c r="E736" s="4">
        <f t="shared" si="94"/>
        <v>40839</v>
      </c>
      <c r="F736" s="5">
        <f t="shared" ca="1" si="95"/>
        <v>3.7060973471587952</v>
      </c>
      <c r="G736" s="1">
        <v>252405</v>
      </c>
      <c r="H736" t="s">
        <v>60</v>
      </c>
      <c r="I736" t="s">
        <v>33</v>
      </c>
      <c r="J736" s="6" t="str">
        <f t="shared" si="96"/>
        <v>Amsterdam</v>
      </c>
      <c r="K736" t="s">
        <v>34</v>
      </c>
      <c r="L736" s="6" t="str">
        <f t="shared" si="97"/>
        <v>North Holland</v>
      </c>
      <c r="N736" t="s">
        <v>35</v>
      </c>
      <c r="O736">
        <v>52.355403562796702</v>
      </c>
      <c r="P736">
        <v>4.9019438844911898</v>
      </c>
      <c r="Q736" t="s">
        <v>36</v>
      </c>
      <c r="R736" t="s">
        <v>37</v>
      </c>
      <c r="S736">
        <v>4</v>
      </c>
      <c r="T736">
        <v>1</v>
      </c>
      <c r="U736">
        <v>2</v>
      </c>
      <c r="V736">
        <v>2</v>
      </c>
      <c r="W736" t="s">
        <v>38</v>
      </c>
      <c r="X736" s="8">
        <v>100</v>
      </c>
      <c r="Y736">
        <v>2</v>
      </c>
      <c r="Z736">
        <v>20</v>
      </c>
      <c r="AA736">
        <v>1</v>
      </c>
      <c r="AB736" s="6">
        <f t="shared" si="98"/>
        <v>96</v>
      </c>
      <c r="AC736" s="13">
        <f t="shared" si="99"/>
        <v>100</v>
      </c>
      <c r="AD736" s="13">
        <f t="shared" si="100"/>
        <v>100</v>
      </c>
      <c r="AE736" s="13">
        <f t="shared" si="101"/>
        <v>9600</v>
      </c>
      <c r="AF736" t="s">
        <v>47</v>
      </c>
      <c r="AG736">
        <v>1</v>
      </c>
      <c r="AH736">
        <v>48</v>
      </c>
      <c r="AI736">
        <v>97</v>
      </c>
      <c r="AJ736">
        <v>10</v>
      </c>
      <c r="AK736">
        <v>9</v>
      </c>
      <c r="AL736">
        <v>10</v>
      </c>
      <c r="AM736">
        <v>10</v>
      </c>
      <c r="AN736">
        <v>10</v>
      </c>
      <c r="AO736">
        <v>10</v>
      </c>
    </row>
    <row r="737" spans="1:41">
      <c r="A737" s="1">
        <v>1325019</v>
      </c>
      <c r="B737" t="s">
        <v>773</v>
      </c>
      <c r="C737">
        <v>2011</v>
      </c>
      <c r="D737" s="2" t="s">
        <v>6559</v>
      </c>
      <c r="E737" s="4">
        <f t="shared" si="94"/>
        <v>40839</v>
      </c>
      <c r="F737" s="5">
        <f t="shared" ca="1" si="95"/>
        <v>3.7060973471587952</v>
      </c>
      <c r="G737" s="1">
        <v>1696412</v>
      </c>
      <c r="H737" t="s">
        <v>179</v>
      </c>
      <c r="I737" t="s">
        <v>33</v>
      </c>
      <c r="J737" s="6" t="str">
        <f t="shared" si="96"/>
        <v>Amsterdam</v>
      </c>
      <c r="K737" t="s">
        <v>34</v>
      </c>
      <c r="L737" s="6" t="str">
        <f t="shared" si="97"/>
        <v>North Holland</v>
      </c>
      <c r="M737" s="1" t="s">
        <v>774</v>
      </c>
      <c r="N737" t="s">
        <v>35</v>
      </c>
      <c r="O737">
        <v>52.334199189775703</v>
      </c>
      <c r="P737">
        <v>4.8754638045184304</v>
      </c>
      <c r="Q737" t="s">
        <v>36</v>
      </c>
      <c r="R737" t="s">
        <v>37</v>
      </c>
      <c r="S737">
        <v>3</v>
      </c>
      <c r="T737">
        <v>1</v>
      </c>
      <c r="U737">
        <v>1</v>
      </c>
      <c r="V737">
        <v>1</v>
      </c>
      <c r="W737" t="s">
        <v>38</v>
      </c>
      <c r="X737" s="8">
        <v>90</v>
      </c>
      <c r="Y737">
        <v>2</v>
      </c>
      <c r="Z737">
        <v>25</v>
      </c>
      <c r="AA737">
        <v>1</v>
      </c>
      <c r="AB737" s="6">
        <f t="shared" si="98"/>
        <v>4</v>
      </c>
      <c r="AC737" s="13">
        <f t="shared" si="99"/>
        <v>90</v>
      </c>
      <c r="AD737" s="13">
        <f t="shared" si="100"/>
        <v>90</v>
      </c>
      <c r="AE737" s="13">
        <f t="shared" si="101"/>
        <v>360</v>
      </c>
      <c r="AF737" t="s">
        <v>62</v>
      </c>
      <c r="AG737" t="s">
        <v>62</v>
      </c>
      <c r="AH737">
        <v>2</v>
      </c>
      <c r="AI737">
        <v>80</v>
      </c>
      <c r="AJ737">
        <v>9</v>
      </c>
      <c r="AK737">
        <v>9</v>
      </c>
      <c r="AL737">
        <v>9</v>
      </c>
      <c r="AM737">
        <v>9</v>
      </c>
      <c r="AN737">
        <v>8</v>
      </c>
      <c r="AO737">
        <v>7</v>
      </c>
    </row>
    <row r="738" spans="1:41">
      <c r="A738" s="1">
        <v>1325697</v>
      </c>
      <c r="B738" t="s">
        <v>775</v>
      </c>
      <c r="C738">
        <v>2011</v>
      </c>
      <c r="D738" s="2" t="s">
        <v>6559</v>
      </c>
      <c r="E738" s="4">
        <f t="shared" si="94"/>
        <v>40839</v>
      </c>
      <c r="F738" s="5">
        <f t="shared" ca="1" si="95"/>
        <v>3.7060973471587952</v>
      </c>
      <c r="G738" s="1">
        <v>1812581</v>
      </c>
      <c r="H738" t="s">
        <v>45</v>
      </c>
      <c r="I738" t="s">
        <v>33</v>
      </c>
      <c r="J738" s="6" t="str">
        <f t="shared" si="96"/>
        <v>Amsterdam</v>
      </c>
      <c r="K738" t="s">
        <v>34</v>
      </c>
      <c r="L738" s="6" t="str">
        <f t="shared" si="97"/>
        <v>North Holland</v>
      </c>
      <c r="M738" s="1">
        <v>1057</v>
      </c>
      <c r="N738" t="s">
        <v>35</v>
      </c>
      <c r="O738">
        <v>52.365245961190197</v>
      </c>
      <c r="P738">
        <v>4.8596455227214701</v>
      </c>
      <c r="Q738" t="s">
        <v>36</v>
      </c>
      <c r="R738" t="s">
        <v>37</v>
      </c>
      <c r="S738">
        <v>4</v>
      </c>
      <c r="T738">
        <v>2.5</v>
      </c>
      <c r="U738">
        <v>2</v>
      </c>
      <c r="V738">
        <v>2</v>
      </c>
      <c r="W738" t="s">
        <v>38</v>
      </c>
      <c r="X738" s="8">
        <v>250</v>
      </c>
      <c r="Y738">
        <v>4</v>
      </c>
      <c r="Z738">
        <v>40</v>
      </c>
      <c r="AA738">
        <v>2</v>
      </c>
      <c r="AB738" s="6">
        <f t="shared" si="98"/>
        <v>22</v>
      </c>
      <c r="AC738" s="13">
        <f t="shared" si="99"/>
        <v>250</v>
      </c>
      <c r="AD738" s="13">
        <f t="shared" si="100"/>
        <v>500</v>
      </c>
      <c r="AE738" s="13">
        <f t="shared" si="101"/>
        <v>11000</v>
      </c>
      <c r="AF738" t="s">
        <v>47</v>
      </c>
      <c r="AG738">
        <v>1</v>
      </c>
      <c r="AH738">
        <v>11</v>
      </c>
      <c r="AI738">
        <v>96</v>
      </c>
      <c r="AJ738">
        <v>9</v>
      </c>
      <c r="AK738">
        <v>10</v>
      </c>
      <c r="AL738">
        <v>10</v>
      </c>
      <c r="AM738">
        <v>10</v>
      </c>
      <c r="AN738">
        <v>8</v>
      </c>
      <c r="AO738">
        <v>9</v>
      </c>
    </row>
    <row r="739" spans="1:41">
      <c r="A739" s="1">
        <v>1326878</v>
      </c>
      <c r="B739" t="s">
        <v>776</v>
      </c>
      <c r="C739">
        <v>2011</v>
      </c>
      <c r="D739" s="2" t="s">
        <v>6559</v>
      </c>
      <c r="E739" s="4">
        <f t="shared" si="94"/>
        <v>40839</v>
      </c>
      <c r="F739" s="5">
        <f t="shared" ca="1" si="95"/>
        <v>3.7060973471587952</v>
      </c>
      <c r="G739" s="1">
        <v>252725</v>
      </c>
      <c r="H739" t="s">
        <v>45</v>
      </c>
      <c r="I739" t="s">
        <v>33</v>
      </c>
      <c r="J739" s="6" t="str">
        <f t="shared" si="96"/>
        <v>Amsterdam</v>
      </c>
      <c r="K739" t="s">
        <v>34</v>
      </c>
      <c r="L739" s="6" t="str">
        <f t="shared" si="97"/>
        <v>North Holland</v>
      </c>
      <c r="M739" s="1">
        <v>1053</v>
      </c>
      <c r="N739" t="s">
        <v>35</v>
      </c>
      <c r="O739">
        <v>52.367284863812898</v>
      </c>
      <c r="P739">
        <v>4.8671595894914104</v>
      </c>
      <c r="Q739" t="s">
        <v>36</v>
      </c>
      <c r="R739" t="s">
        <v>37</v>
      </c>
      <c r="S739">
        <v>2</v>
      </c>
      <c r="T739">
        <v>1</v>
      </c>
      <c r="U739">
        <v>1</v>
      </c>
      <c r="V739">
        <v>1</v>
      </c>
      <c r="W739" t="s">
        <v>38</v>
      </c>
      <c r="X739" s="8">
        <v>80</v>
      </c>
      <c r="Y739">
        <v>1</v>
      </c>
      <c r="Z739">
        <v>5</v>
      </c>
      <c r="AA739">
        <v>7</v>
      </c>
      <c r="AB739" s="6">
        <f t="shared" si="98"/>
        <v>56</v>
      </c>
      <c r="AC739" s="13">
        <f t="shared" si="99"/>
        <v>85</v>
      </c>
      <c r="AD739" s="13">
        <f t="shared" si="100"/>
        <v>595</v>
      </c>
      <c r="AE739" s="13">
        <f t="shared" si="101"/>
        <v>33320</v>
      </c>
      <c r="AF739" t="s">
        <v>47</v>
      </c>
      <c r="AG739">
        <v>1</v>
      </c>
      <c r="AH739">
        <v>28</v>
      </c>
      <c r="AI739">
        <v>97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</row>
    <row r="740" spans="1:41">
      <c r="A740" s="1">
        <v>1329090</v>
      </c>
      <c r="B740" t="s">
        <v>777</v>
      </c>
      <c r="C740">
        <v>2011</v>
      </c>
      <c r="D740" s="2" t="s">
        <v>6560</v>
      </c>
      <c r="E740" s="4">
        <f t="shared" si="94"/>
        <v>40840</v>
      </c>
      <c r="F740" s="5">
        <f t="shared" ca="1" si="95"/>
        <v>3.7033576211313979</v>
      </c>
      <c r="G740" s="1">
        <v>253147</v>
      </c>
      <c r="H740" t="s">
        <v>51</v>
      </c>
      <c r="I740" t="s">
        <v>33</v>
      </c>
      <c r="J740" s="6" t="str">
        <f t="shared" si="96"/>
        <v>Amsterdam</v>
      </c>
      <c r="K740" t="s">
        <v>34</v>
      </c>
      <c r="L740" s="6" t="str">
        <f t="shared" si="97"/>
        <v>North Holland</v>
      </c>
      <c r="M740" s="1">
        <v>1015</v>
      </c>
      <c r="N740" t="s">
        <v>35</v>
      </c>
      <c r="O740">
        <v>52.377978877392401</v>
      </c>
      <c r="P740">
        <v>4.8874255513287403</v>
      </c>
      <c r="Q740" t="s">
        <v>58</v>
      </c>
      <c r="R740" t="s">
        <v>37</v>
      </c>
      <c r="S740">
        <v>2</v>
      </c>
      <c r="T740">
        <v>1</v>
      </c>
      <c r="U740">
        <v>1</v>
      </c>
      <c r="V740">
        <v>1</v>
      </c>
      <c r="W740" t="s">
        <v>38</v>
      </c>
      <c r="X740" s="8">
        <v>240</v>
      </c>
      <c r="Y740">
        <v>1</v>
      </c>
      <c r="Z740">
        <v>0</v>
      </c>
      <c r="AA740">
        <v>1</v>
      </c>
      <c r="AB740" s="6">
        <f t="shared" si="98"/>
        <v>94</v>
      </c>
      <c r="AC740" s="13">
        <f t="shared" si="99"/>
        <v>240</v>
      </c>
      <c r="AD740" s="13">
        <f t="shared" si="100"/>
        <v>240</v>
      </c>
      <c r="AE740" s="13">
        <f t="shared" si="101"/>
        <v>22560</v>
      </c>
      <c r="AF740" t="s">
        <v>47</v>
      </c>
      <c r="AG740">
        <v>0.96</v>
      </c>
      <c r="AH740">
        <v>47</v>
      </c>
      <c r="AI740">
        <v>97</v>
      </c>
      <c r="AJ740">
        <v>9</v>
      </c>
      <c r="AK740">
        <v>10</v>
      </c>
      <c r="AL740">
        <v>10</v>
      </c>
      <c r="AM740">
        <v>10</v>
      </c>
      <c r="AN740">
        <v>10</v>
      </c>
      <c r="AO740">
        <v>9</v>
      </c>
    </row>
    <row r="741" spans="1:41">
      <c r="A741" s="1">
        <v>1329090</v>
      </c>
      <c r="B741" t="s">
        <v>777</v>
      </c>
      <c r="C741">
        <v>2011</v>
      </c>
      <c r="D741" s="2" t="s">
        <v>6560</v>
      </c>
      <c r="E741" s="4">
        <f t="shared" si="94"/>
        <v>40840</v>
      </c>
      <c r="F741" s="5">
        <f t="shared" ca="1" si="95"/>
        <v>3.7033576211313979</v>
      </c>
      <c r="G741" s="1">
        <v>4290741</v>
      </c>
      <c r="H741" t="s">
        <v>51</v>
      </c>
      <c r="I741" t="s">
        <v>33</v>
      </c>
      <c r="J741" s="6" t="str">
        <f t="shared" si="96"/>
        <v>Amsterdam</v>
      </c>
      <c r="K741" t="s">
        <v>34</v>
      </c>
      <c r="L741" s="6" t="str">
        <f t="shared" si="97"/>
        <v>North Holland</v>
      </c>
      <c r="M741" s="1" t="s">
        <v>778</v>
      </c>
      <c r="N741" t="s">
        <v>35</v>
      </c>
      <c r="O741">
        <v>52.378654140803697</v>
      </c>
      <c r="P741">
        <v>4.8876549794955597</v>
      </c>
      <c r="Q741" t="s">
        <v>36</v>
      </c>
      <c r="R741" t="s">
        <v>37</v>
      </c>
      <c r="S741">
        <v>2</v>
      </c>
      <c r="T741">
        <v>1</v>
      </c>
      <c r="U741">
        <v>1</v>
      </c>
      <c r="V741">
        <v>1</v>
      </c>
      <c r="W741" t="s">
        <v>38</v>
      </c>
      <c r="X741" s="8">
        <v>145</v>
      </c>
      <c r="Y741">
        <v>1</v>
      </c>
      <c r="Z741">
        <v>0</v>
      </c>
      <c r="AA741">
        <v>2</v>
      </c>
      <c r="AB741" s="6">
        <f t="shared" si="98"/>
        <v>8</v>
      </c>
      <c r="AC741" s="13">
        <f t="shared" si="99"/>
        <v>145</v>
      </c>
      <c r="AD741" s="13">
        <f t="shared" si="100"/>
        <v>290</v>
      </c>
      <c r="AE741" s="13">
        <f t="shared" si="101"/>
        <v>2320</v>
      </c>
      <c r="AF741" t="s">
        <v>47</v>
      </c>
      <c r="AG741">
        <v>0.96</v>
      </c>
      <c r="AH741">
        <v>4</v>
      </c>
      <c r="AI741">
        <v>100</v>
      </c>
      <c r="AJ741">
        <v>10</v>
      </c>
      <c r="AK741">
        <v>10</v>
      </c>
      <c r="AL741">
        <v>10</v>
      </c>
      <c r="AM741">
        <v>10</v>
      </c>
      <c r="AN741">
        <v>10</v>
      </c>
      <c r="AO741">
        <v>10</v>
      </c>
    </row>
    <row r="742" spans="1:41">
      <c r="A742" s="1">
        <v>1334704</v>
      </c>
      <c r="B742" t="s">
        <v>779</v>
      </c>
      <c r="C742">
        <v>2011</v>
      </c>
      <c r="D742" s="2" t="s">
        <v>6561</v>
      </c>
      <c r="E742" s="4">
        <f t="shared" si="94"/>
        <v>40841</v>
      </c>
      <c r="F742" s="5">
        <f t="shared" ca="1" si="95"/>
        <v>3.7006178951040005</v>
      </c>
      <c r="G742" s="1">
        <v>254104</v>
      </c>
      <c r="H742" t="s">
        <v>49</v>
      </c>
      <c r="I742" t="s">
        <v>33</v>
      </c>
      <c r="J742" s="6" t="str">
        <f t="shared" si="96"/>
        <v>Amsterdam</v>
      </c>
      <c r="K742" t="s">
        <v>34</v>
      </c>
      <c r="L742" s="6" t="str">
        <f t="shared" si="97"/>
        <v>North Holland</v>
      </c>
      <c r="M742" s="1">
        <v>1018</v>
      </c>
      <c r="N742" t="s">
        <v>35</v>
      </c>
      <c r="O742">
        <v>52.365132466671596</v>
      </c>
      <c r="P742">
        <v>4.9083717992884601</v>
      </c>
      <c r="Q742" t="s">
        <v>132</v>
      </c>
      <c r="R742" t="s">
        <v>42</v>
      </c>
      <c r="S742">
        <v>2</v>
      </c>
      <c r="T742">
        <v>1</v>
      </c>
      <c r="U742">
        <v>1</v>
      </c>
      <c r="V742">
        <v>1</v>
      </c>
      <c r="W742" t="s">
        <v>38</v>
      </c>
      <c r="X742" s="8">
        <v>145</v>
      </c>
      <c r="Y742">
        <v>1</v>
      </c>
      <c r="Z742">
        <v>0</v>
      </c>
      <c r="AA742">
        <v>2</v>
      </c>
      <c r="AB742" s="6">
        <f t="shared" si="98"/>
        <v>0</v>
      </c>
      <c r="AC742" s="13">
        <f t="shared" si="99"/>
        <v>145</v>
      </c>
      <c r="AD742" s="13">
        <f t="shared" si="100"/>
        <v>290</v>
      </c>
      <c r="AE742" s="13">
        <f t="shared" si="101"/>
        <v>0</v>
      </c>
      <c r="AF742" t="s">
        <v>47</v>
      </c>
      <c r="AG742">
        <v>1</v>
      </c>
      <c r="AH742">
        <v>0</v>
      </c>
    </row>
    <row r="743" spans="1:41">
      <c r="A743" s="1">
        <v>1336633</v>
      </c>
      <c r="B743" t="s">
        <v>780</v>
      </c>
      <c r="C743">
        <v>2011</v>
      </c>
      <c r="D743" s="2" t="s">
        <v>6562</v>
      </c>
      <c r="E743" s="4">
        <f t="shared" si="94"/>
        <v>40842</v>
      </c>
      <c r="F743" s="5">
        <f t="shared" ca="1" si="95"/>
        <v>3.6978781690766032</v>
      </c>
      <c r="G743" s="1">
        <v>415619</v>
      </c>
      <c r="H743" t="s">
        <v>41</v>
      </c>
      <c r="I743" t="s">
        <v>437</v>
      </c>
      <c r="J743" s="6" t="str">
        <f t="shared" si="96"/>
        <v>Zeeburg</v>
      </c>
      <c r="K743" t="s">
        <v>34</v>
      </c>
      <c r="L743" s="6" t="str">
        <f t="shared" si="97"/>
        <v>North Holland</v>
      </c>
      <c r="M743" s="1">
        <v>1019</v>
      </c>
      <c r="N743" t="s">
        <v>35</v>
      </c>
      <c r="O743">
        <v>52.3695817143686</v>
      </c>
      <c r="P743">
        <v>4.9351609785668202</v>
      </c>
      <c r="Q743" t="s">
        <v>36</v>
      </c>
      <c r="R743" t="s">
        <v>37</v>
      </c>
      <c r="S743">
        <v>3</v>
      </c>
      <c r="T743">
        <v>1</v>
      </c>
      <c r="U743">
        <v>1</v>
      </c>
      <c r="V743">
        <v>1</v>
      </c>
      <c r="W743" t="s">
        <v>54</v>
      </c>
      <c r="X743" s="8">
        <v>110</v>
      </c>
      <c r="Y743">
        <v>2</v>
      </c>
      <c r="Z743">
        <v>15</v>
      </c>
      <c r="AA743">
        <v>2</v>
      </c>
      <c r="AB743" s="6">
        <f t="shared" si="98"/>
        <v>54</v>
      </c>
      <c r="AC743" s="13">
        <f t="shared" si="99"/>
        <v>110</v>
      </c>
      <c r="AD743" s="13">
        <f t="shared" si="100"/>
        <v>220</v>
      </c>
      <c r="AE743" s="13">
        <f t="shared" si="101"/>
        <v>11880</v>
      </c>
      <c r="AF743" t="s">
        <v>47</v>
      </c>
      <c r="AG743">
        <v>1</v>
      </c>
      <c r="AH743">
        <v>27</v>
      </c>
      <c r="AI743">
        <v>99</v>
      </c>
      <c r="AJ743">
        <v>10</v>
      </c>
      <c r="AK743">
        <v>10</v>
      </c>
      <c r="AL743">
        <v>10</v>
      </c>
      <c r="AM743">
        <v>10</v>
      </c>
      <c r="AN743">
        <v>10</v>
      </c>
      <c r="AO743">
        <v>10</v>
      </c>
    </row>
    <row r="744" spans="1:41">
      <c r="A744" s="1">
        <v>1337537</v>
      </c>
      <c r="B744" t="s">
        <v>781</v>
      </c>
      <c r="C744">
        <v>2011</v>
      </c>
      <c r="D744" s="2" t="s">
        <v>6562</v>
      </c>
      <c r="E744" s="4">
        <f t="shared" si="94"/>
        <v>40842</v>
      </c>
      <c r="F744" s="5">
        <f t="shared" ca="1" si="95"/>
        <v>3.6978781690766032</v>
      </c>
      <c r="G744" s="1">
        <v>254800</v>
      </c>
      <c r="H744" t="s">
        <v>51</v>
      </c>
      <c r="I744" t="s">
        <v>33</v>
      </c>
      <c r="J744" s="6" t="str">
        <f t="shared" si="96"/>
        <v>Amsterdam</v>
      </c>
      <c r="K744" t="s">
        <v>34</v>
      </c>
      <c r="L744" s="6" t="str">
        <f t="shared" si="97"/>
        <v>North Holland</v>
      </c>
      <c r="M744" s="1">
        <v>1016</v>
      </c>
      <c r="N744" t="s">
        <v>35</v>
      </c>
      <c r="O744">
        <v>52.371308697430003</v>
      </c>
      <c r="P744">
        <v>4.8820634220332204</v>
      </c>
      <c r="Q744" t="s">
        <v>36</v>
      </c>
      <c r="R744" t="s">
        <v>37</v>
      </c>
      <c r="S744">
        <v>2</v>
      </c>
      <c r="T744">
        <v>1</v>
      </c>
      <c r="U744">
        <v>1</v>
      </c>
      <c r="V744">
        <v>1</v>
      </c>
      <c r="W744" t="s">
        <v>38</v>
      </c>
      <c r="X744" s="8">
        <v>130</v>
      </c>
      <c r="Y744">
        <v>1</v>
      </c>
      <c r="Z744">
        <v>0</v>
      </c>
      <c r="AA744">
        <v>2</v>
      </c>
      <c r="AB744" s="6">
        <f t="shared" si="98"/>
        <v>38</v>
      </c>
      <c r="AC744" s="13">
        <f t="shared" si="99"/>
        <v>130</v>
      </c>
      <c r="AD744" s="13">
        <f t="shared" si="100"/>
        <v>260</v>
      </c>
      <c r="AE744" s="13">
        <f t="shared" si="101"/>
        <v>9880</v>
      </c>
      <c r="AF744" t="s">
        <v>47</v>
      </c>
      <c r="AG744">
        <v>0.9</v>
      </c>
      <c r="AH744">
        <v>19</v>
      </c>
      <c r="AI744">
        <v>96</v>
      </c>
      <c r="AJ744">
        <v>10</v>
      </c>
      <c r="AK744">
        <v>10</v>
      </c>
      <c r="AL744">
        <v>10</v>
      </c>
      <c r="AM744">
        <v>10</v>
      </c>
      <c r="AN744">
        <v>10</v>
      </c>
      <c r="AO744">
        <v>9</v>
      </c>
    </row>
    <row r="745" spans="1:41">
      <c r="A745" s="1">
        <v>1339574</v>
      </c>
      <c r="B745" t="s">
        <v>782</v>
      </c>
      <c r="C745">
        <v>2011</v>
      </c>
      <c r="D745" s="2" t="s">
        <v>6562</v>
      </c>
      <c r="E745" s="4">
        <f t="shared" si="94"/>
        <v>40842</v>
      </c>
      <c r="F745" s="5">
        <f t="shared" ca="1" si="95"/>
        <v>3.6978781690766032</v>
      </c>
      <c r="G745" s="1">
        <v>5113454</v>
      </c>
      <c r="H745" t="s">
        <v>51</v>
      </c>
      <c r="I745" t="s">
        <v>33</v>
      </c>
      <c r="J745" s="6" t="str">
        <f t="shared" si="96"/>
        <v>Amsterdam</v>
      </c>
      <c r="K745" t="s">
        <v>46</v>
      </c>
      <c r="L745" s="6" t="str">
        <f t="shared" si="97"/>
        <v>North Holland</v>
      </c>
      <c r="M745" s="1">
        <v>1015</v>
      </c>
      <c r="N745" t="s">
        <v>35</v>
      </c>
      <c r="O745">
        <v>52.3803995484285</v>
      </c>
      <c r="P745">
        <v>4.8803489566558804</v>
      </c>
      <c r="Q745" t="s">
        <v>75</v>
      </c>
      <c r="R745" t="s">
        <v>42</v>
      </c>
      <c r="S745">
        <v>4</v>
      </c>
      <c r="T745">
        <v>1</v>
      </c>
      <c r="U745">
        <v>1</v>
      </c>
      <c r="V745">
        <v>3</v>
      </c>
      <c r="W745" t="s">
        <v>38</v>
      </c>
      <c r="X745" s="8">
        <v>100</v>
      </c>
      <c r="Y745">
        <v>2</v>
      </c>
      <c r="Z745">
        <v>50</v>
      </c>
      <c r="AA745">
        <v>3</v>
      </c>
      <c r="AB745" s="6">
        <f t="shared" si="98"/>
        <v>0</v>
      </c>
      <c r="AC745" s="13">
        <f t="shared" si="99"/>
        <v>100</v>
      </c>
      <c r="AD745" s="13">
        <f t="shared" si="100"/>
        <v>300</v>
      </c>
      <c r="AE745" s="13">
        <f t="shared" si="101"/>
        <v>0</v>
      </c>
      <c r="AF745" t="s">
        <v>47</v>
      </c>
      <c r="AG745">
        <v>1</v>
      </c>
      <c r="AH745">
        <v>0</v>
      </c>
    </row>
    <row r="746" spans="1:41">
      <c r="A746" s="1">
        <v>1340998</v>
      </c>
      <c r="B746" t="s">
        <v>783</v>
      </c>
      <c r="C746">
        <v>2011</v>
      </c>
      <c r="D746" s="2" t="s">
        <v>6563</v>
      </c>
      <c r="E746" s="4">
        <f t="shared" si="94"/>
        <v>40843</v>
      </c>
      <c r="F746" s="5">
        <f t="shared" ca="1" si="95"/>
        <v>3.6951384430492062</v>
      </c>
      <c r="G746" s="1">
        <v>255202</v>
      </c>
      <c r="H746" t="s">
        <v>51</v>
      </c>
      <c r="I746" t="s">
        <v>33</v>
      </c>
      <c r="J746" s="6" t="str">
        <f t="shared" si="96"/>
        <v>Amsterdam</v>
      </c>
      <c r="K746" t="s">
        <v>34</v>
      </c>
      <c r="L746" s="6" t="str">
        <f t="shared" si="97"/>
        <v>North Holland</v>
      </c>
      <c r="M746" s="1">
        <v>1013</v>
      </c>
      <c r="N746" t="s">
        <v>35</v>
      </c>
      <c r="O746">
        <v>52.3797190403344</v>
      </c>
      <c r="P746">
        <v>4.8937788668453903</v>
      </c>
      <c r="Q746" t="s">
        <v>132</v>
      </c>
      <c r="R746" t="s">
        <v>42</v>
      </c>
      <c r="S746">
        <v>4</v>
      </c>
      <c r="T746">
        <v>3.5</v>
      </c>
      <c r="U746">
        <v>1</v>
      </c>
      <c r="V746">
        <v>1</v>
      </c>
      <c r="W746" t="s">
        <v>38</v>
      </c>
      <c r="X746" s="8">
        <v>128</v>
      </c>
      <c r="Y746">
        <v>2</v>
      </c>
      <c r="Z746">
        <v>28</v>
      </c>
      <c r="AA746">
        <v>4</v>
      </c>
      <c r="AB746" s="6">
        <f t="shared" si="98"/>
        <v>4</v>
      </c>
      <c r="AC746" s="13">
        <f t="shared" si="99"/>
        <v>128</v>
      </c>
      <c r="AD746" s="13">
        <f t="shared" si="100"/>
        <v>512</v>
      </c>
      <c r="AE746" s="13">
        <f t="shared" si="101"/>
        <v>2048</v>
      </c>
      <c r="AF746" t="s">
        <v>47</v>
      </c>
      <c r="AG746">
        <v>0.9</v>
      </c>
      <c r="AH746">
        <v>2</v>
      </c>
      <c r="AI746">
        <v>100</v>
      </c>
      <c r="AJ746">
        <v>10</v>
      </c>
      <c r="AK746">
        <v>10</v>
      </c>
      <c r="AL746">
        <v>10</v>
      </c>
      <c r="AM746">
        <v>10</v>
      </c>
      <c r="AN746">
        <v>10</v>
      </c>
      <c r="AO746">
        <v>10</v>
      </c>
    </row>
    <row r="747" spans="1:41">
      <c r="A747" s="1">
        <v>1340998</v>
      </c>
      <c r="B747" t="s">
        <v>783</v>
      </c>
      <c r="C747">
        <v>2011</v>
      </c>
      <c r="D747" s="2" t="s">
        <v>6563</v>
      </c>
      <c r="E747" s="4">
        <f t="shared" si="94"/>
        <v>40843</v>
      </c>
      <c r="F747" s="5">
        <f t="shared" ca="1" si="95"/>
        <v>3.6951384430492062</v>
      </c>
      <c r="G747" s="1">
        <v>255210</v>
      </c>
      <c r="H747" t="s">
        <v>51</v>
      </c>
      <c r="I747" t="s">
        <v>33</v>
      </c>
      <c r="J747" s="6" t="str">
        <f t="shared" si="96"/>
        <v>Amsterdam</v>
      </c>
      <c r="K747" t="s">
        <v>46</v>
      </c>
      <c r="L747" s="6" t="str">
        <f t="shared" si="97"/>
        <v>North Holland</v>
      </c>
      <c r="N747" t="s">
        <v>35</v>
      </c>
      <c r="O747">
        <v>52.380980181829202</v>
      </c>
      <c r="P747">
        <v>4.8947732172164802</v>
      </c>
      <c r="Q747" t="s">
        <v>36</v>
      </c>
      <c r="R747" t="s">
        <v>42</v>
      </c>
      <c r="S747">
        <v>4</v>
      </c>
      <c r="T747">
        <v>1</v>
      </c>
      <c r="U747">
        <v>1</v>
      </c>
      <c r="V747">
        <v>1</v>
      </c>
      <c r="W747" t="s">
        <v>38</v>
      </c>
      <c r="X747" s="8">
        <v>148</v>
      </c>
      <c r="Y747">
        <v>2</v>
      </c>
      <c r="Z747">
        <v>25</v>
      </c>
      <c r="AA747">
        <v>2</v>
      </c>
      <c r="AB747" s="6">
        <f t="shared" si="98"/>
        <v>4</v>
      </c>
      <c r="AC747" s="13">
        <f t="shared" si="99"/>
        <v>148</v>
      </c>
      <c r="AD747" s="13">
        <f t="shared" si="100"/>
        <v>296</v>
      </c>
      <c r="AE747" s="13">
        <f t="shared" si="101"/>
        <v>1184</v>
      </c>
      <c r="AF747" t="s">
        <v>47</v>
      </c>
      <c r="AG747">
        <v>0.9</v>
      </c>
      <c r="AH747">
        <v>2</v>
      </c>
      <c r="AI747">
        <v>100</v>
      </c>
      <c r="AJ747">
        <v>8</v>
      </c>
      <c r="AK747">
        <v>8</v>
      </c>
      <c r="AL747">
        <v>10</v>
      </c>
      <c r="AM747">
        <v>10</v>
      </c>
      <c r="AN747">
        <v>9</v>
      </c>
      <c r="AO747">
        <v>8</v>
      </c>
    </row>
    <row r="748" spans="1:41">
      <c r="A748" s="1">
        <v>1343018</v>
      </c>
      <c r="B748" t="s">
        <v>784</v>
      </c>
      <c r="C748">
        <v>2011</v>
      </c>
      <c r="D748" s="2" t="s">
        <v>6563</v>
      </c>
      <c r="E748" s="4">
        <f t="shared" si="94"/>
        <v>40843</v>
      </c>
      <c r="F748" s="5">
        <f t="shared" ca="1" si="95"/>
        <v>3.6951384430492062</v>
      </c>
      <c r="G748" s="1">
        <v>3119291</v>
      </c>
      <c r="H748" t="s">
        <v>198</v>
      </c>
      <c r="I748" t="s">
        <v>33</v>
      </c>
      <c r="J748" s="6" t="str">
        <f t="shared" si="96"/>
        <v>Amsterdam</v>
      </c>
      <c r="K748" t="s">
        <v>34</v>
      </c>
      <c r="L748" s="6" t="str">
        <f t="shared" si="97"/>
        <v>North Holland</v>
      </c>
      <c r="M748" s="1">
        <v>1021</v>
      </c>
      <c r="N748" t="s">
        <v>35</v>
      </c>
      <c r="O748">
        <v>52.385963943288402</v>
      </c>
      <c r="P748">
        <v>4.9126013179192398</v>
      </c>
      <c r="Q748" t="s">
        <v>58</v>
      </c>
      <c r="R748" t="s">
        <v>42</v>
      </c>
      <c r="S748">
        <v>2</v>
      </c>
      <c r="T748">
        <v>1</v>
      </c>
      <c r="U748">
        <v>1</v>
      </c>
      <c r="V748">
        <v>1</v>
      </c>
      <c r="W748" t="s">
        <v>176</v>
      </c>
      <c r="X748" s="8">
        <v>80</v>
      </c>
      <c r="Y748">
        <v>1</v>
      </c>
      <c r="Z748">
        <v>0</v>
      </c>
      <c r="AA748">
        <v>2</v>
      </c>
      <c r="AB748" s="6">
        <f t="shared" si="98"/>
        <v>0</v>
      </c>
      <c r="AC748" s="13">
        <f t="shared" si="99"/>
        <v>80</v>
      </c>
      <c r="AD748" s="13">
        <f t="shared" si="100"/>
        <v>160</v>
      </c>
      <c r="AE748" s="13">
        <f t="shared" si="101"/>
        <v>0</v>
      </c>
      <c r="AF748" t="s">
        <v>62</v>
      </c>
      <c r="AG748" t="s">
        <v>62</v>
      </c>
      <c r="AH748">
        <v>0</v>
      </c>
    </row>
    <row r="749" spans="1:41">
      <c r="A749" s="1">
        <v>1344474</v>
      </c>
      <c r="B749" t="s">
        <v>59</v>
      </c>
      <c r="C749">
        <v>2011</v>
      </c>
      <c r="D749" s="2" t="s">
        <v>6415</v>
      </c>
      <c r="E749" s="4">
        <f t="shared" si="94"/>
        <v>40844</v>
      </c>
      <c r="F749" s="5">
        <f t="shared" ca="1" si="95"/>
        <v>3.6923987170218089</v>
      </c>
      <c r="G749" s="1">
        <v>306263</v>
      </c>
      <c r="H749" t="s">
        <v>71</v>
      </c>
      <c r="I749" t="s">
        <v>33</v>
      </c>
      <c r="J749" s="6" t="str">
        <f t="shared" si="96"/>
        <v>Amsterdam</v>
      </c>
      <c r="K749" t="s">
        <v>34</v>
      </c>
      <c r="L749" s="6" t="str">
        <f t="shared" si="97"/>
        <v>North Holland</v>
      </c>
      <c r="M749" s="1">
        <v>1056</v>
      </c>
      <c r="N749" t="s">
        <v>35</v>
      </c>
      <c r="O749">
        <v>52.3778972991649</v>
      </c>
      <c r="P749">
        <v>4.8601185357042596</v>
      </c>
      <c r="Q749" t="s">
        <v>36</v>
      </c>
      <c r="R749" t="s">
        <v>42</v>
      </c>
      <c r="S749">
        <v>3</v>
      </c>
      <c r="T749">
        <v>1</v>
      </c>
      <c r="U749">
        <v>1</v>
      </c>
      <c r="V749">
        <v>2</v>
      </c>
      <c r="W749" t="s">
        <v>38</v>
      </c>
      <c r="X749" s="8">
        <v>60</v>
      </c>
      <c r="Y749">
        <v>2</v>
      </c>
      <c r="Z749">
        <v>25</v>
      </c>
      <c r="AA749">
        <v>2</v>
      </c>
      <c r="AB749" s="6">
        <f t="shared" si="98"/>
        <v>30</v>
      </c>
      <c r="AC749" s="13">
        <f t="shared" si="99"/>
        <v>60</v>
      </c>
      <c r="AD749" s="13">
        <f t="shared" si="100"/>
        <v>120</v>
      </c>
      <c r="AE749" s="13">
        <f t="shared" si="101"/>
        <v>3600</v>
      </c>
      <c r="AF749" t="s">
        <v>39</v>
      </c>
      <c r="AG749">
        <v>0.8</v>
      </c>
      <c r="AH749">
        <v>15</v>
      </c>
      <c r="AI749">
        <v>94</v>
      </c>
      <c r="AJ749">
        <v>9</v>
      </c>
      <c r="AK749">
        <v>8</v>
      </c>
      <c r="AL749">
        <v>9</v>
      </c>
      <c r="AM749">
        <v>9</v>
      </c>
      <c r="AN749">
        <v>9</v>
      </c>
      <c r="AO749">
        <v>8</v>
      </c>
    </row>
    <row r="750" spans="1:41">
      <c r="A750" s="1">
        <v>1344474</v>
      </c>
      <c r="B750" t="s">
        <v>59</v>
      </c>
      <c r="C750">
        <v>2011</v>
      </c>
      <c r="D750" s="2" t="s">
        <v>6415</v>
      </c>
      <c r="E750" s="4">
        <f t="shared" si="94"/>
        <v>40844</v>
      </c>
      <c r="F750" s="5">
        <f t="shared" ca="1" si="95"/>
        <v>3.6923987170218089</v>
      </c>
      <c r="G750" s="1">
        <v>724296</v>
      </c>
      <c r="H750" t="s">
        <v>71</v>
      </c>
      <c r="I750" t="s">
        <v>33</v>
      </c>
      <c r="J750" s="6" t="str">
        <f t="shared" si="96"/>
        <v>Amsterdam</v>
      </c>
      <c r="K750" t="s">
        <v>34</v>
      </c>
      <c r="L750" s="6" t="str">
        <f t="shared" si="97"/>
        <v>North Holland</v>
      </c>
      <c r="M750" s="1">
        <v>1056</v>
      </c>
      <c r="N750" t="s">
        <v>35</v>
      </c>
      <c r="O750">
        <v>52.375938670532904</v>
      </c>
      <c r="P750">
        <v>4.8616191734126302</v>
      </c>
      <c r="Q750" t="s">
        <v>36</v>
      </c>
      <c r="R750" t="s">
        <v>42</v>
      </c>
      <c r="S750">
        <v>2</v>
      </c>
      <c r="T750">
        <v>1</v>
      </c>
      <c r="U750">
        <v>1</v>
      </c>
      <c r="V750">
        <v>1</v>
      </c>
      <c r="W750" t="s">
        <v>38</v>
      </c>
      <c r="X750" s="8">
        <v>40</v>
      </c>
      <c r="Y750">
        <v>1</v>
      </c>
      <c r="Z750">
        <v>20</v>
      </c>
      <c r="AA750">
        <v>2</v>
      </c>
      <c r="AB750" s="6">
        <f t="shared" si="98"/>
        <v>16</v>
      </c>
      <c r="AC750" s="13">
        <f t="shared" si="99"/>
        <v>60</v>
      </c>
      <c r="AD750" s="13">
        <f t="shared" si="100"/>
        <v>120</v>
      </c>
      <c r="AE750" s="13">
        <f t="shared" si="101"/>
        <v>1920</v>
      </c>
      <c r="AF750" t="s">
        <v>39</v>
      </c>
      <c r="AG750">
        <v>0.8</v>
      </c>
      <c r="AH750">
        <v>8</v>
      </c>
      <c r="AI750">
        <v>78</v>
      </c>
      <c r="AJ750">
        <v>9</v>
      </c>
      <c r="AK750">
        <v>8</v>
      </c>
      <c r="AL750">
        <v>10</v>
      </c>
      <c r="AM750">
        <v>9</v>
      </c>
      <c r="AN750">
        <v>9</v>
      </c>
      <c r="AO750">
        <v>8</v>
      </c>
    </row>
    <row r="751" spans="1:41">
      <c r="A751" s="1">
        <v>1344947</v>
      </c>
      <c r="B751" t="s">
        <v>481</v>
      </c>
      <c r="C751">
        <v>2011</v>
      </c>
      <c r="D751" s="2" t="s">
        <v>6415</v>
      </c>
      <c r="E751" s="4">
        <f t="shared" si="94"/>
        <v>40844</v>
      </c>
      <c r="F751" s="5">
        <f t="shared" ca="1" si="95"/>
        <v>3.6923987170218089</v>
      </c>
      <c r="G751" s="1">
        <v>255809</v>
      </c>
      <c r="H751" t="s">
        <v>60</v>
      </c>
      <c r="I751" t="s">
        <v>33</v>
      </c>
      <c r="J751" s="6" t="str">
        <f t="shared" si="96"/>
        <v>Amsterdam</v>
      </c>
      <c r="K751" t="s">
        <v>34</v>
      </c>
      <c r="L751" s="6" t="str">
        <f t="shared" si="97"/>
        <v>North Holland</v>
      </c>
      <c r="M751" s="1">
        <v>1078</v>
      </c>
      <c r="N751" t="s">
        <v>35</v>
      </c>
      <c r="O751">
        <v>52.343923413039903</v>
      </c>
      <c r="P751">
        <v>4.8857502933077601</v>
      </c>
      <c r="Q751" t="s">
        <v>132</v>
      </c>
      <c r="R751" t="s">
        <v>42</v>
      </c>
      <c r="S751">
        <v>2</v>
      </c>
      <c r="T751">
        <v>1</v>
      </c>
      <c r="U751">
        <v>1</v>
      </c>
      <c r="V751">
        <v>1</v>
      </c>
      <c r="W751" t="s">
        <v>38</v>
      </c>
      <c r="X751" s="8">
        <v>116</v>
      </c>
      <c r="Y751">
        <v>1</v>
      </c>
      <c r="Z751">
        <v>0</v>
      </c>
      <c r="AA751">
        <v>2</v>
      </c>
      <c r="AB751" s="6">
        <f t="shared" si="98"/>
        <v>16</v>
      </c>
      <c r="AC751" s="13">
        <f t="shared" si="99"/>
        <v>116</v>
      </c>
      <c r="AD751" s="13">
        <f t="shared" si="100"/>
        <v>232</v>
      </c>
      <c r="AE751" s="13">
        <f t="shared" si="101"/>
        <v>3712</v>
      </c>
      <c r="AF751" t="s">
        <v>62</v>
      </c>
      <c r="AG751" t="s">
        <v>62</v>
      </c>
      <c r="AH751">
        <v>8</v>
      </c>
      <c r="AI751">
        <v>95</v>
      </c>
      <c r="AJ751">
        <v>10</v>
      </c>
      <c r="AK751">
        <v>10</v>
      </c>
      <c r="AL751">
        <v>10</v>
      </c>
      <c r="AM751">
        <v>10</v>
      </c>
      <c r="AN751">
        <v>9</v>
      </c>
      <c r="AO751">
        <v>9</v>
      </c>
    </row>
    <row r="752" spans="1:41">
      <c r="A752" s="1">
        <v>1345370</v>
      </c>
      <c r="B752" t="s">
        <v>785</v>
      </c>
      <c r="C752">
        <v>2011</v>
      </c>
      <c r="D752" s="2" t="s">
        <v>6415</v>
      </c>
      <c r="E752" s="4">
        <f t="shared" si="94"/>
        <v>40844</v>
      </c>
      <c r="F752" s="5">
        <f t="shared" ca="1" si="95"/>
        <v>3.6923987170218089</v>
      </c>
      <c r="G752" s="1">
        <v>759746</v>
      </c>
      <c r="H752" t="s">
        <v>51</v>
      </c>
      <c r="I752" t="s">
        <v>33</v>
      </c>
      <c r="J752" s="6" t="str">
        <f t="shared" si="96"/>
        <v>Amsterdam</v>
      </c>
      <c r="K752" t="s">
        <v>34</v>
      </c>
      <c r="L752" s="6" t="str">
        <f t="shared" si="97"/>
        <v>North Holland</v>
      </c>
      <c r="M752" s="1">
        <v>1016</v>
      </c>
      <c r="N752" t="s">
        <v>35</v>
      </c>
      <c r="O752">
        <v>52.370283672666403</v>
      </c>
      <c r="P752">
        <v>4.8768718994481199</v>
      </c>
      <c r="Q752" t="s">
        <v>75</v>
      </c>
      <c r="R752" t="s">
        <v>37</v>
      </c>
      <c r="S752">
        <v>4</v>
      </c>
      <c r="T752">
        <v>1</v>
      </c>
      <c r="U752">
        <v>2</v>
      </c>
      <c r="V752">
        <v>2</v>
      </c>
      <c r="W752" t="s">
        <v>38</v>
      </c>
      <c r="X752" s="8">
        <v>145</v>
      </c>
      <c r="Y752">
        <v>2</v>
      </c>
      <c r="Z752">
        <v>20</v>
      </c>
      <c r="AA752">
        <v>2</v>
      </c>
      <c r="AB752" s="6">
        <f t="shared" si="98"/>
        <v>56</v>
      </c>
      <c r="AC752" s="13">
        <f t="shared" si="99"/>
        <v>145</v>
      </c>
      <c r="AD752" s="13">
        <f t="shared" si="100"/>
        <v>290</v>
      </c>
      <c r="AE752" s="13">
        <f t="shared" si="101"/>
        <v>16240</v>
      </c>
      <c r="AF752" t="s">
        <v>43</v>
      </c>
      <c r="AG752">
        <v>1</v>
      </c>
      <c r="AH752">
        <v>28</v>
      </c>
      <c r="AI752">
        <v>95</v>
      </c>
      <c r="AJ752">
        <v>10</v>
      </c>
      <c r="AK752">
        <v>10</v>
      </c>
      <c r="AL752">
        <v>10</v>
      </c>
      <c r="AM752">
        <v>10</v>
      </c>
      <c r="AN752">
        <v>10</v>
      </c>
      <c r="AO752">
        <v>10</v>
      </c>
    </row>
    <row r="753" spans="1:41">
      <c r="A753" s="1">
        <v>1345370</v>
      </c>
      <c r="B753" t="s">
        <v>785</v>
      </c>
      <c r="C753">
        <v>2011</v>
      </c>
      <c r="D753" s="2" t="s">
        <v>6415</v>
      </c>
      <c r="E753" s="4">
        <f t="shared" si="94"/>
        <v>40844</v>
      </c>
      <c r="F753" s="5">
        <f t="shared" ca="1" si="95"/>
        <v>3.6923987170218089</v>
      </c>
      <c r="G753" s="1">
        <v>2245251</v>
      </c>
      <c r="H753" t="s">
        <v>51</v>
      </c>
      <c r="I753" t="s">
        <v>33</v>
      </c>
      <c r="J753" s="6" t="str">
        <f t="shared" si="96"/>
        <v>Amsterdam</v>
      </c>
      <c r="K753" t="s">
        <v>34</v>
      </c>
      <c r="L753" s="6" t="str">
        <f t="shared" si="97"/>
        <v>North Holland</v>
      </c>
      <c r="M753" s="1" t="s">
        <v>786</v>
      </c>
      <c r="N753" t="s">
        <v>35</v>
      </c>
      <c r="O753">
        <v>52.3688664201321</v>
      </c>
      <c r="P753">
        <v>4.87844432937574</v>
      </c>
      <c r="Q753" t="s">
        <v>36</v>
      </c>
      <c r="R753" t="s">
        <v>37</v>
      </c>
      <c r="S753">
        <v>2</v>
      </c>
      <c r="T753">
        <v>1</v>
      </c>
      <c r="U753">
        <v>2</v>
      </c>
      <c r="V753">
        <v>2</v>
      </c>
      <c r="W753" t="s">
        <v>38</v>
      </c>
      <c r="X753" s="8">
        <v>100</v>
      </c>
      <c r="Y753">
        <v>1</v>
      </c>
      <c r="Z753">
        <v>0</v>
      </c>
      <c r="AA753">
        <v>21</v>
      </c>
      <c r="AB753" s="6">
        <f t="shared" si="98"/>
        <v>0</v>
      </c>
      <c r="AC753" s="13">
        <f t="shared" si="99"/>
        <v>100</v>
      </c>
      <c r="AD753" s="13">
        <f t="shared" si="100"/>
        <v>2100</v>
      </c>
      <c r="AE753" s="13">
        <f t="shared" si="101"/>
        <v>0</v>
      </c>
      <c r="AF753" t="s">
        <v>43</v>
      </c>
      <c r="AG753">
        <v>1</v>
      </c>
      <c r="AH753">
        <v>0</v>
      </c>
    </row>
    <row r="754" spans="1:41">
      <c r="A754" s="1">
        <v>1345370</v>
      </c>
      <c r="B754" t="s">
        <v>785</v>
      </c>
      <c r="C754">
        <v>2011</v>
      </c>
      <c r="D754" s="2" t="s">
        <v>6415</v>
      </c>
      <c r="E754" s="4">
        <f t="shared" si="94"/>
        <v>40844</v>
      </c>
      <c r="F754" s="5">
        <f t="shared" ca="1" si="95"/>
        <v>3.6923987170218089</v>
      </c>
      <c r="G754" s="1">
        <v>255894</v>
      </c>
      <c r="H754" t="s">
        <v>51</v>
      </c>
      <c r="I754" t="s">
        <v>153</v>
      </c>
      <c r="J754" s="6" t="str">
        <f t="shared" si="96"/>
        <v>Jordaan</v>
      </c>
      <c r="K754" t="s">
        <v>34</v>
      </c>
      <c r="L754" s="6" t="str">
        <f t="shared" si="97"/>
        <v>North Holland</v>
      </c>
      <c r="M754" s="1">
        <v>1016</v>
      </c>
      <c r="N754" t="s">
        <v>35</v>
      </c>
      <c r="O754">
        <v>52.370299085193302</v>
      </c>
      <c r="P754">
        <v>4.8772458656118296</v>
      </c>
      <c r="Q754" t="s">
        <v>132</v>
      </c>
      <c r="R754" t="s">
        <v>42</v>
      </c>
      <c r="S754">
        <v>2</v>
      </c>
      <c r="T754">
        <v>1</v>
      </c>
      <c r="U754">
        <v>1</v>
      </c>
      <c r="V754">
        <v>2</v>
      </c>
      <c r="W754" t="s">
        <v>38</v>
      </c>
      <c r="X754" s="8">
        <v>85</v>
      </c>
      <c r="Y754">
        <v>2</v>
      </c>
      <c r="Z754">
        <v>0</v>
      </c>
      <c r="AA754">
        <v>2</v>
      </c>
      <c r="AB754" s="6">
        <f t="shared" si="98"/>
        <v>40</v>
      </c>
      <c r="AC754" s="13">
        <f t="shared" si="99"/>
        <v>85</v>
      </c>
      <c r="AD754" s="13">
        <f t="shared" si="100"/>
        <v>170</v>
      </c>
      <c r="AE754" s="13">
        <f t="shared" si="101"/>
        <v>6800</v>
      </c>
      <c r="AF754" t="s">
        <v>43</v>
      </c>
      <c r="AG754">
        <v>1</v>
      </c>
      <c r="AH754">
        <v>20</v>
      </c>
      <c r="AI754">
        <v>97</v>
      </c>
      <c r="AJ754">
        <v>10</v>
      </c>
      <c r="AK754">
        <v>10</v>
      </c>
      <c r="AL754">
        <v>10</v>
      </c>
      <c r="AM754">
        <v>10</v>
      </c>
      <c r="AN754">
        <v>10</v>
      </c>
      <c r="AO754">
        <v>10</v>
      </c>
    </row>
    <row r="755" spans="1:41">
      <c r="A755" s="1">
        <v>1345947</v>
      </c>
      <c r="B755" t="s">
        <v>643</v>
      </c>
      <c r="C755">
        <v>2011</v>
      </c>
      <c r="D755" s="2" t="s">
        <v>6415</v>
      </c>
      <c r="E755" s="4">
        <f t="shared" si="94"/>
        <v>40844</v>
      </c>
      <c r="F755" s="5">
        <f t="shared" ca="1" si="95"/>
        <v>3.6923987170218089</v>
      </c>
      <c r="G755" s="1">
        <v>256036</v>
      </c>
      <c r="H755" t="s">
        <v>51</v>
      </c>
      <c r="I755" t="s">
        <v>33</v>
      </c>
      <c r="J755" s="6" t="str">
        <f t="shared" si="96"/>
        <v>Amsterdam</v>
      </c>
      <c r="K755" t="s">
        <v>34</v>
      </c>
      <c r="L755" s="6" t="str">
        <f t="shared" si="97"/>
        <v>North Holland</v>
      </c>
      <c r="M755" s="1" t="s">
        <v>787</v>
      </c>
      <c r="N755" t="s">
        <v>35</v>
      </c>
      <c r="O755">
        <v>52.3767172428634</v>
      </c>
      <c r="P755">
        <v>4.8857957130166101</v>
      </c>
      <c r="Q755" t="s">
        <v>36</v>
      </c>
      <c r="R755" t="s">
        <v>37</v>
      </c>
      <c r="S755">
        <v>3</v>
      </c>
      <c r="T755">
        <v>1</v>
      </c>
      <c r="U755">
        <v>2</v>
      </c>
      <c r="V755">
        <v>2</v>
      </c>
      <c r="W755" t="s">
        <v>38</v>
      </c>
      <c r="X755" s="8">
        <v>189</v>
      </c>
      <c r="Y755">
        <v>2</v>
      </c>
      <c r="Z755">
        <v>50</v>
      </c>
      <c r="AA755">
        <v>2</v>
      </c>
      <c r="AB755" s="6">
        <f t="shared" si="98"/>
        <v>156</v>
      </c>
      <c r="AC755" s="13">
        <f t="shared" si="99"/>
        <v>189</v>
      </c>
      <c r="AD755" s="13">
        <f t="shared" si="100"/>
        <v>378</v>
      </c>
      <c r="AE755" s="13">
        <f t="shared" si="101"/>
        <v>58968</v>
      </c>
      <c r="AF755" t="s">
        <v>47</v>
      </c>
      <c r="AG755">
        <v>0.92</v>
      </c>
      <c r="AH755">
        <v>78</v>
      </c>
      <c r="AI755">
        <v>97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</row>
    <row r="756" spans="1:41">
      <c r="A756" s="1">
        <v>1347048</v>
      </c>
      <c r="B756" t="s">
        <v>788</v>
      </c>
      <c r="C756">
        <v>2011</v>
      </c>
      <c r="D756" s="2" t="s">
        <v>6415</v>
      </c>
      <c r="E756" s="4">
        <f t="shared" si="94"/>
        <v>40844</v>
      </c>
      <c r="F756" s="5">
        <f t="shared" ca="1" si="95"/>
        <v>3.6923987170218089</v>
      </c>
      <c r="G756" s="1">
        <v>854328</v>
      </c>
      <c r="H756" t="s">
        <v>32</v>
      </c>
      <c r="I756" t="s">
        <v>33</v>
      </c>
      <c r="J756" s="6" t="str">
        <f t="shared" si="96"/>
        <v>Amsterdam</v>
      </c>
      <c r="K756" t="s">
        <v>34</v>
      </c>
      <c r="L756" s="6" t="str">
        <f t="shared" si="97"/>
        <v>North Holland</v>
      </c>
      <c r="M756" s="1">
        <v>1052</v>
      </c>
      <c r="N756" t="s">
        <v>35</v>
      </c>
      <c r="O756">
        <v>52.373949564662801</v>
      </c>
      <c r="P756">
        <v>4.87193366505974</v>
      </c>
      <c r="Q756" t="s">
        <v>36</v>
      </c>
      <c r="R756" t="s">
        <v>37</v>
      </c>
      <c r="S756">
        <v>5</v>
      </c>
      <c r="T756">
        <v>2.5</v>
      </c>
      <c r="U756">
        <v>3</v>
      </c>
      <c r="V756">
        <v>4</v>
      </c>
      <c r="W756" t="s">
        <v>38</v>
      </c>
      <c r="X756" s="8">
        <v>210</v>
      </c>
      <c r="Y756">
        <v>4</v>
      </c>
      <c r="Z756">
        <v>35</v>
      </c>
      <c r="AA756">
        <v>3</v>
      </c>
      <c r="AB756" s="6">
        <f t="shared" si="98"/>
        <v>150</v>
      </c>
      <c r="AC756" s="13">
        <f t="shared" si="99"/>
        <v>210</v>
      </c>
      <c r="AD756" s="13">
        <f t="shared" si="100"/>
        <v>630</v>
      </c>
      <c r="AE756" s="13">
        <f t="shared" si="101"/>
        <v>94500</v>
      </c>
      <c r="AF756" t="s">
        <v>47</v>
      </c>
      <c r="AG756">
        <v>1</v>
      </c>
      <c r="AH756">
        <v>75</v>
      </c>
      <c r="AI756">
        <v>95</v>
      </c>
      <c r="AJ756">
        <v>9</v>
      </c>
      <c r="AK756">
        <v>9</v>
      </c>
      <c r="AL756">
        <v>10</v>
      </c>
      <c r="AM756">
        <v>10</v>
      </c>
      <c r="AN756">
        <v>9</v>
      </c>
      <c r="AO756">
        <v>9</v>
      </c>
    </row>
    <row r="757" spans="1:41">
      <c r="A757" s="1">
        <v>1347783</v>
      </c>
      <c r="B757" t="s">
        <v>789</v>
      </c>
      <c r="C757">
        <v>2011</v>
      </c>
      <c r="D757" s="2" t="s">
        <v>6564</v>
      </c>
      <c r="E757" s="4">
        <f t="shared" si="94"/>
        <v>40845</v>
      </c>
      <c r="F757" s="5">
        <f t="shared" ca="1" si="95"/>
        <v>3.6896589909944115</v>
      </c>
      <c r="G757" s="1">
        <v>4641088</v>
      </c>
      <c r="H757" t="s">
        <v>49</v>
      </c>
      <c r="I757" t="s">
        <v>33</v>
      </c>
      <c r="J757" s="6" t="str">
        <f t="shared" si="96"/>
        <v>Amsterdam</v>
      </c>
      <c r="K757" t="s">
        <v>46</v>
      </c>
      <c r="L757" s="6" t="str">
        <f t="shared" si="97"/>
        <v>North Holland</v>
      </c>
      <c r="M757" s="1" t="s">
        <v>790</v>
      </c>
      <c r="N757" t="s">
        <v>35</v>
      </c>
      <c r="O757">
        <v>52.369117990916102</v>
      </c>
      <c r="P757">
        <v>4.8972239789843401</v>
      </c>
      <c r="Q757" t="s">
        <v>58</v>
      </c>
      <c r="R757" t="s">
        <v>37</v>
      </c>
      <c r="S757">
        <v>4</v>
      </c>
      <c r="T757">
        <v>1.5</v>
      </c>
      <c r="U757">
        <v>2</v>
      </c>
      <c r="V757">
        <v>3</v>
      </c>
      <c r="W757" t="s">
        <v>38</v>
      </c>
      <c r="X757" s="8">
        <v>220</v>
      </c>
      <c r="Y757">
        <v>4</v>
      </c>
      <c r="Z757">
        <v>55</v>
      </c>
      <c r="AA757">
        <v>3</v>
      </c>
      <c r="AB757" s="6">
        <f t="shared" si="98"/>
        <v>6</v>
      </c>
      <c r="AC757" s="13">
        <f t="shared" si="99"/>
        <v>220</v>
      </c>
      <c r="AD757" s="13">
        <f t="shared" si="100"/>
        <v>660</v>
      </c>
      <c r="AE757" s="13">
        <f t="shared" si="101"/>
        <v>3960</v>
      </c>
      <c r="AF757" t="s">
        <v>62</v>
      </c>
      <c r="AG757" t="s">
        <v>62</v>
      </c>
      <c r="AH757">
        <v>3</v>
      </c>
      <c r="AI757">
        <v>100</v>
      </c>
      <c r="AJ757">
        <v>10</v>
      </c>
      <c r="AK757">
        <v>10</v>
      </c>
      <c r="AL757">
        <v>10</v>
      </c>
      <c r="AM757">
        <v>10</v>
      </c>
      <c r="AN757">
        <v>10</v>
      </c>
      <c r="AO757">
        <v>9</v>
      </c>
    </row>
    <row r="758" spans="1:41">
      <c r="A758" s="1">
        <v>1348274</v>
      </c>
      <c r="B758" t="s">
        <v>791</v>
      </c>
      <c r="C758">
        <v>2011</v>
      </c>
      <c r="D758" s="2" t="s">
        <v>6564</v>
      </c>
      <c r="E758" s="4">
        <f t="shared" si="94"/>
        <v>40845</v>
      </c>
      <c r="F758" s="5">
        <f t="shared" ca="1" si="95"/>
        <v>3.6896589909944115</v>
      </c>
      <c r="G758" s="1">
        <v>256340</v>
      </c>
      <c r="H758" t="s">
        <v>49</v>
      </c>
      <c r="I758" t="s">
        <v>33</v>
      </c>
      <c r="J758" s="6" t="str">
        <f t="shared" si="96"/>
        <v>Amsterdam</v>
      </c>
      <c r="K758" t="s">
        <v>34</v>
      </c>
      <c r="L758" s="6" t="str">
        <f t="shared" si="97"/>
        <v>North Holland</v>
      </c>
      <c r="M758" s="1" t="s">
        <v>792</v>
      </c>
      <c r="N758" t="s">
        <v>35</v>
      </c>
      <c r="O758">
        <v>52.3683510149216</v>
      </c>
      <c r="P758">
        <v>4.9240693900702697</v>
      </c>
      <c r="Q758" t="s">
        <v>36</v>
      </c>
      <c r="R758" t="s">
        <v>37</v>
      </c>
      <c r="S758">
        <v>2</v>
      </c>
      <c r="T758">
        <v>1</v>
      </c>
      <c r="U758">
        <v>1</v>
      </c>
      <c r="V758">
        <v>1</v>
      </c>
      <c r="W758" t="s">
        <v>38</v>
      </c>
      <c r="X758" s="8">
        <v>68</v>
      </c>
      <c r="Y758">
        <v>1</v>
      </c>
      <c r="Z758">
        <v>0</v>
      </c>
      <c r="AA758">
        <v>7</v>
      </c>
      <c r="AB758" s="6">
        <f t="shared" si="98"/>
        <v>4</v>
      </c>
      <c r="AC758" s="13">
        <f t="shared" si="99"/>
        <v>68</v>
      </c>
      <c r="AD758" s="13">
        <f t="shared" si="100"/>
        <v>476</v>
      </c>
      <c r="AE758" s="13">
        <f t="shared" si="101"/>
        <v>1904</v>
      </c>
      <c r="AF758" t="s">
        <v>47</v>
      </c>
      <c r="AG758">
        <v>1</v>
      </c>
      <c r="AH758">
        <v>2</v>
      </c>
      <c r="AI758">
        <v>100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</row>
    <row r="759" spans="1:41">
      <c r="A759" s="1">
        <v>1351450</v>
      </c>
      <c r="B759" t="s">
        <v>611</v>
      </c>
      <c r="C759">
        <v>2011</v>
      </c>
      <c r="D759" s="2" t="s">
        <v>6565</v>
      </c>
      <c r="E759" s="4">
        <f t="shared" si="94"/>
        <v>40846</v>
      </c>
      <c r="F759" s="5">
        <f t="shared" ca="1" si="95"/>
        <v>3.6869192649670142</v>
      </c>
      <c r="G759" s="1">
        <v>840689</v>
      </c>
      <c r="H759" t="s">
        <v>60</v>
      </c>
      <c r="I759" t="s">
        <v>33</v>
      </c>
      <c r="J759" s="6" t="str">
        <f t="shared" si="96"/>
        <v>Amsterdam</v>
      </c>
      <c r="K759" t="s">
        <v>34</v>
      </c>
      <c r="L759" s="6" t="str">
        <f t="shared" si="97"/>
        <v>North Holland</v>
      </c>
      <c r="M759" s="1">
        <v>1078</v>
      </c>
      <c r="N759" t="s">
        <v>35</v>
      </c>
      <c r="O759">
        <v>52.344671460744301</v>
      </c>
      <c r="P759">
        <v>4.8929366841097499</v>
      </c>
      <c r="Q759" t="s">
        <v>36</v>
      </c>
      <c r="R759" t="s">
        <v>37</v>
      </c>
      <c r="S759">
        <v>2</v>
      </c>
      <c r="T759">
        <v>1</v>
      </c>
      <c r="U759">
        <v>1</v>
      </c>
      <c r="V759">
        <v>1</v>
      </c>
      <c r="W759" t="s">
        <v>38</v>
      </c>
      <c r="X759" s="8">
        <v>55</v>
      </c>
      <c r="Y759">
        <v>2</v>
      </c>
      <c r="Z759">
        <v>0</v>
      </c>
      <c r="AA759">
        <v>1</v>
      </c>
      <c r="AB759" s="6">
        <f t="shared" si="98"/>
        <v>84</v>
      </c>
      <c r="AC759" s="13">
        <f t="shared" si="99"/>
        <v>55</v>
      </c>
      <c r="AD759" s="13">
        <f t="shared" si="100"/>
        <v>55</v>
      </c>
      <c r="AE759" s="13">
        <f t="shared" si="101"/>
        <v>4620</v>
      </c>
      <c r="AF759" t="s">
        <v>43</v>
      </c>
      <c r="AG759">
        <v>1</v>
      </c>
      <c r="AH759">
        <v>42</v>
      </c>
      <c r="AI759">
        <v>92</v>
      </c>
      <c r="AJ759">
        <v>9</v>
      </c>
      <c r="AK759">
        <v>9</v>
      </c>
      <c r="AL759">
        <v>10</v>
      </c>
      <c r="AM759">
        <v>10</v>
      </c>
      <c r="AN759">
        <v>9</v>
      </c>
      <c r="AO759">
        <v>9</v>
      </c>
    </row>
    <row r="760" spans="1:41">
      <c r="A760" s="1">
        <v>1351578</v>
      </c>
      <c r="B760" t="s">
        <v>793</v>
      </c>
      <c r="C760">
        <v>2011</v>
      </c>
      <c r="D760" s="2" t="s">
        <v>6565</v>
      </c>
      <c r="E760" s="4">
        <f t="shared" si="94"/>
        <v>40846</v>
      </c>
      <c r="F760" s="5">
        <f t="shared" ca="1" si="95"/>
        <v>3.6869192649670142</v>
      </c>
      <c r="G760" s="1">
        <v>4584120</v>
      </c>
      <c r="H760" t="s">
        <v>49</v>
      </c>
      <c r="I760" t="s">
        <v>33</v>
      </c>
      <c r="J760" s="6" t="str">
        <f t="shared" si="96"/>
        <v>Amsterdam</v>
      </c>
      <c r="K760" t="s">
        <v>34</v>
      </c>
      <c r="L760" s="6" t="str">
        <f t="shared" si="97"/>
        <v>North Holland</v>
      </c>
      <c r="M760" s="1" t="s">
        <v>794</v>
      </c>
      <c r="N760" t="s">
        <v>35</v>
      </c>
      <c r="O760">
        <v>52.362984641411302</v>
      </c>
      <c r="P760">
        <v>4.8963441067989297</v>
      </c>
      <c r="Q760" t="s">
        <v>36</v>
      </c>
      <c r="R760" t="s">
        <v>37</v>
      </c>
      <c r="S760">
        <v>2</v>
      </c>
      <c r="T760">
        <v>1.5</v>
      </c>
      <c r="U760">
        <v>1</v>
      </c>
      <c r="V760">
        <v>1</v>
      </c>
      <c r="W760" t="s">
        <v>38</v>
      </c>
      <c r="X760" s="8">
        <v>399</v>
      </c>
      <c r="Y760">
        <v>2</v>
      </c>
      <c r="Z760">
        <v>0</v>
      </c>
      <c r="AA760">
        <v>2</v>
      </c>
      <c r="AB760" s="6">
        <f t="shared" si="98"/>
        <v>2</v>
      </c>
      <c r="AC760" s="13">
        <f t="shared" si="99"/>
        <v>399</v>
      </c>
      <c r="AD760" s="13">
        <f t="shared" si="100"/>
        <v>798</v>
      </c>
      <c r="AE760" s="13">
        <f t="shared" si="101"/>
        <v>1596</v>
      </c>
      <c r="AF760" t="s">
        <v>39</v>
      </c>
      <c r="AG760">
        <v>1</v>
      </c>
      <c r="AH760">
        <v>1</v>
      </c>
      <c r="AI760">
        <v>80</v>
      </c>
      <c r="AJ760">
        <v>10</v>
      </c>
      <c r="AK760">
        <v>8</v>
      </c>
      <c r="AL760">
        <v>10</v>
      </c>
      <c r="AM760">
        <v>10</v>
      </c>
      <c r="AN760">
        <v>8</v>
      </c>
      <c r="AO760">
        <v>8</v>
      </c>
    </row>
    <row r="761" spans="1:41">
      <c r="A761" s="1">
        <v>1352571</v>
      </c>
      <c r="B761" t="s">
        <v>795</v>
      </c>
      <c r="C761">
        <v>2011</v>
      </c>
      <c r="D761" s="2" t="s">
        <v>6565</v>
      </c>
      <c r="E761" s="4">
        <f t="shared" si="94"/>
        <v>40846</v>
      </c>
      <c r="F761" s="5">
        <f t="shared" ca="1" si="95"/>
        <v>3.6869192649670142</v>
      </c>
      <c r="G761" s="1">
        <v>839418</v>
      </c>
      <c r="H761" t="s">
        <v>32</v>
      </c>
      <c r="I761" t="s">
        <v>33</v>
      </c>
      <c r="J761" s="6" t="str">
        <f t="shared" si="96"/>
        <v>Amsterdam</v>
      </c>
      <c r="K761" t="s">
        <v>34</v>
      </c>
      <c r="L761" s="6" t="str">
        <f t="shared" si="97"/>
        <v>North Holland</v>
      </c>
      <c r="M761" s="1">
        <v>1051</v>
      </c>
      <c r="N761" t="s">
        <v>35</v>
      </c>
      <c r="O761">
        <v>52.3815293890665</v>
      </c>
      <c r="P761">
        <v>4.8725820018665003</v>
      </c>
      <c r="Q761" t="s">
        <v>36</v>
      </c>
      <c r="R761" t="s">
        <v>37</v>
      </c>
      <c r="S761">
        <v>2</v>
      </c>
      <c r="T761">
        <v>1</v>
      </c>
      <c r="U761">
        <v>1</v>
      </c>
      <c r="V761">
        <v>1</v>
      </c>
      <c r="W761" t="s">
        <v>38</v>
      </c>
      <c r="X761" s="8">
        <v>69</v>
      </c>
      <c r="Y761">
        <v>1</v>
      </c>
      <c r="Z761">
        <v>15</v>
      </c>
      <c r="AA761">
        <v>3</v>
      </c>
      <c r="AB761" s="6">
        <f t="shared" si="98"/>
        <v>82</v>
      </c>
      <c r="AC761" s="13">
        <f t="shared" si="99"/>
        <v>84</v>
      </c>
      <c r="AD761" s="13">
        <f t="shared" si="100"/>
        <v>252</v>
      </c>
      <c r="AE761" s="13">
        <f t="shared" si="101"/>
        <v>20664</v>
      </c>
      <c r="AF761" t="s">
        <v>43</v>
      </c>
      <c r="AG761">
        <v>1</v>
      </c>
      <c r="AH761">
        <v>41</v>
      </c>
      <c r="AI761">
        <v>94</v>
      </c>
      <c r="AJ761">
        <v>9</v>
      </c>
      <c r="AK761">
        <v>9</v>
      </c>
      <c r="AL761">
        <v>9</v>
      </c>
      <c r="AM761">
        <v>10</v>
      </c>
      <c r="AN761">
        <v>10</v>
      </c>
      <c r="AO761">
        <v>9</v>
      </c>
    </row>
    <row r="762" spans="1:41">
      <c r="A762" s="1">
        <v>1357419</v>
      </c>
      <c r="B762" t="s">
        <v>796</v>
      </c>
      <c r="C762">
        <v>2011</v>
      </c>
      <c r="D762" s="2" t="s">
        <v>6342</v>
      </c>
      <c r="E762" s="4">
        <f t="shared" si="94"/>
        <v>40848</v>
      </c>
      <c r="F762" s="5">
        <f t="shared" ca="1" si="95"/>
        <v>3.6814398129122199</v>
      </c>
      <c r="G762" s="1">
        <v>1022865</v>
      </c>
      <c r="H762" t="s">
        <v>107</v>
      </c>
      <c r="I762" t="s">
        <v>33</v>
      </c>
      <c r="J762" s="6" t="str">
        <f t="shared" si="96"/>
        <v>Amsterdam</v>
      </c>
      <c r="K762" t="s">
        <v>34</v>
      </c>
      <c r="L762" s="6" t="str">
        <f t="shared" si="97"/>
        <v>North Holland</v>
      </c>
      <c r="M762" s="1" t="s">
        <v>797</v>
      </c>
      <c r="N762" t="s">
        <v>35</v>
      </c>
      <c r="O762">
        <v>52.357773724372898</v>
      </c>
      <c r="P762">
        <v>4.9238516072499499</v>
      </c>
      <c r="Q762" t="s">
        <v>36</v>
      </c>
      <c r="R762" t="s">
        <v>37</v>
      </c>
      <c r="S762">
        <v>8</v>
      </c>
      <c r="T762">
        <v>1</v>
      </c>
      <c r="U762">
        <v>1</v>
      </c>
      <c r="V762">
        <v>8</v>
      </c>
      <c r="W762" t="s">
        <v>38</v>
      </c>
      <c r="X762" s="8">
        <v>280</v>
      </c>
      <c r="Y762">
        <v>3</v>
      </c>
      <c r="Z762">
        <v>55</v>
      </c>
      <c r="AA762">
        <v>1</v>
      </c>
      <c r="AB762" s="6">
        <f t="shared" si="98"/>
        <v>34</v>
      </c>
      <c r="AC762" s="13">
        <f t="shared" si="99"/>
        <v>280</v>
      </c>
      <c r="AD762" s="13">
        <f t="shared" si="100"/>
        <v>280</v>
      </c>
      <c r="AE762" s="13">
        <f t="shared" si="101"/>
        <v>9520</v>
      </c>
      <c r="AF762" t="s">
        <v>47</v>
      </c>
      <c r="AG762">
        <v>0.9</v>
      </c>
      <c r="AH762">
        <v>17</v>
      </c>
      <c r="AI762">
        <v>97</v>
      </c>
      <c r="AJ762">
        <v>10</v>
      </c>
      <c r="AK762">
        <v>9</v>
      </c>
      <c r="AL762">
        <v>10</v>
      </c>
      <c r="AM762">
        <v>10</v>
      </c>
      <c r="AN762">
        <v>9</v>
      </c>
      <c r="AO762">
        <v>9</v>
      </c>
    </row>
    <row r="763" spans="1:41">
      <c r="A763" s="1">
        <v>1358222</v>
      </c>
      <c r="B763" t="s">
        <v>798</v>
      </c>
      <c r="C763">
        <v>2011</v>
      </c>
      <c r="D763" s="2" t="s">
        <v>6342</v>
      </c>
      <c r="E763" s="4">
        <f t="shared" si="94"/>
        <v>40848</v>
      </c>
      <c r="F763" s="5">
        <f t="shared" ca="1" si="95"/>
        <v>3.6814398129122199</v>
      </c>
      <c r="G763" s="1">
        <v>312654</v>
      </c>
      <c r="H763" t="s">
        <v>41</v>
      </c>
      <c r="I763" t="s">
        <v>33</v>
      </c>
      <c r="J763" s="6" t="str">
        <f t="shared" si="96"/>
        <v>Amsterdam</v>
      </c>
      <c r="K763" t="s">
        <v>34</v>
      </c>
      <c r="L763" s="6" t="str">
        <f t="shared" si="97"/>
        <v>North Holland</v>
      </c>
      <c r="M763" s="1">
        <v>1095</v>
      </c>
      <c r="N763" t="s">
        <v>35</v>
      </c>
      <c r="O763">
        <v>52.364509620349601</v>
      </c>
      <c r="P763">
        <v>4.9417424419205798</v>
      </c>
      <c r="Q763" t="s">
        <v>36</v>
      </c>
      <c r="R763" t="s">
        <v>37</v>
      </c>
      <c r="S763">
        <v>2</v>
      </c>
      <c r="T763">
        <v>1.5</v>
      </c>
      <c r="U763">
        <v>1</v>
      </c>
      <c r="V763">
        <v>1</v>
      </c>
      <c r="W763" t="s">
        <v>38</v>
      </c>
      <c r="X763" s="8">
        <v>90</v>
      </c>
      <c r="Y763">
        <v>1</v>
      </c>
      <c r="Z763">
        <v>35</v>
      </c>
      <c r="AA763">
        <v>2</v>
      </c>
      <c r="AB763" s="6">
        <f t="shared" si="98"/>
        <v>10</v>
      </c>
      <c r="AC763" s="13">
        <f t="shared" si="99"/>
        <v>125</v>
      </c>
      <c r="AD763" s="13">
        <f t="shared" si="100"/>
        <v>250</v>
      </c>
      <c r="AE763" s="13">
        <f t="shared" si="101"/>
        <v>2500</v>
      </c>
      <c r="AF763" t="s">
        <v>83</v>
      </c>
      <c r="AG763">
        <v>0.25</v>
      </c>
      <c r="AH763">
        <v>5</v>
      </c>
      <c r="AI763">
        <v>100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</row>
    <row r="764" spans="1:41">
      <c r="A764" s="1">
        <v>1359728</v>
      </c>
      <c r="B764" t="s">
        <v>799</v>
      </c>
      <c r="C764">
        <v>2011</v>
      </c>
      <c r="D764" s="2" t="s">
        <v>6342</v>
      </c>
      <c r="E764" s="4">
        <f t="shared" si="94"/>
        <v>40848</v>
      </c>
      <c r="F764" s="5">
        <f t="shared" ca="1" si="95"/>
        <v>3.6814398129122199</v>
      </c>
      <c r="G764" s="1">
        <v>539521</v>
      </c>
      <c r="H764" t="s">
        <v>45</v>
      </c>
      <c r="I764" t="s">
        <v>33</v>
      </c>
      <c r="J764" s="6" t="str">
        <f t="shared" si="96"/>
        <v>Amsterdam</v>
      </c>
      <c r="K764" t="s">
        <v>34</v>
      </c>
      <c r="L764" s="6" t="str">
        <f t="shared" si="97"/>
        <v>North Holland</v>
      </c>
      <c r="M764" s="1">
        <v>1057</v>
      </c>
      <c r="N764" t="s">
        <v>35</v>
      </c>
      <c r="O764">
        <v>52.372417733967097</v>
      </c>
      <c r="P764">
        <v>4.8609681090597201</v>
      </c>
      <c r="Q764" t="s">
        <v>36</v>
      </c>
      <c r="R764" t="s">
        <v>37</v>
      </c>
      <c r="S764">
        <v>2</v>
      </c>
      <c r="T764">
        <v>1</v>
      </c>
      <c r="U764">
        <v>1</v>
      </c>
      <c r="V764">
        <v>1</v>
      </c>
      <c r="W764" t="s">
        <v>38</v>
      </c>
      <c r="X764" s="8">
        <v>99</v>
      </c>
      <c r="Y764">
        <v>1</v>
      </c>
      <c r="Z764">
        <v>0</v>
      </c>
      <c r="AA764">
        <v>3</v>
      </c>
      <c r="AB764" s="6">
        <f t="shared" si="98"/>
        <v>20</v>
      </c>
      <c r="AC764" s="13">
        <f t="shared" si="99"/>
        <v>99</v>
      </c>
      <c r="AD764" s="13">
        <f t="shared" si="100"/>
        <v>297</v>
      </c>
      <c r="AE764" s="13">
        <f t="shared" si="101"/>
        <v>5940</v>
      </c>
      <c r="AF764" t="s">
        <v>47</v>
      </c>
      <c r="AG764">
        <v>0.8</v>
      </c>
      <c r="AH764">
        <v>10</v>
      </c>
      <c r="AI764">
        <v>96</v>
      </c>
      <c r="AJ764">
        <v>10</v>
      </c>
      <c r="AK764">
        <v>10</v>
      </c>
      <c r="AL764">
        <v>10</v>
      </c>
      <c r="AM764">
        <v>10</v>
      </c>
      <c r="AN764">
        <v>9</v>
      </c>
      <c r="AO764">
        <v>9</v>
      </c>
    </row>
    <row r="765" spans="1:41">
      <c r="A765" s="1">
        <v>1362934</v>
      </c>
      <c r="B765" t="s">
        <v>800</v>
      </c>
      <c r="C765">
        <v>2011</v>
      </c>
      <c r="D765" s="2" t="s">
        <v>6416</v>
      </c>
      <c r="E765" s="4">
        <f t="shared" si="94"/>
        <v>40849</v>
      </c>
      <c r="F765" s="5">
        <f t="shared" ca="1" si="95"/>
        <v>3.6787000868848225</v>
      </c>
      <c r="G765" s="1">
        <v>3164821</v>
      </c>
      <c r="H765" t="s">
        <v>56</v>
      </c>
      <c r="I765" t="s">
        <v>33</v>
      </c>
      <c r="J765" s="6" t="str">
        <f t="shared" si="96"/>
        <v>Amsterdam</v>
      </c>
      <c r="K765" t="s">
        <v>34</v>
      </c>
      <c r="L765" s="6" t="str">
        <f t="shared" si="97"/>
        <v>North Holland</v>
      </c>
      <c r="M765" s="1" t="s">
        <v>801</v>
      </c>
      <c r="N765" t="s">
        <v>35</v>
      </c>
      <c r="O765">
        <v>52.355463443548203</v>
      </c>
      <c r="P765">
        <v>4.87061176063205</v>
      </c>
      <c r="Q765" t="s">
        <v>36</v>
      </c>
      <c r="R765" t="s">
        <v>37</v>
      </c>
      <c r="S765">
        <v>4</v>
      </c>
      <c r="T765">
        <v>1</v>
      </c>
      <c r="U765">
        <v>2</v>
      </c>
      <c r="V765">
        <v>4</v>
      </c>
      <c r="W765" t="s">
        <v>38</v>
      </c>
      <c r="X765" s="8">
        <v>275</v>
      </c>
      <c r="Y765">
        <v>1</v>
      </c>
      <c r="Z765">
        <v>0</v>
      </c>
      <c r="AA765">
        <v>6</v>
      </c>
      <c r="AB765" s="6">
        <f t="shared" si="98"/>
        <v>0</v>
      </c>
      <c r="AC765" s="13">
        <f t="shared" si="99"/>
        <v>275</v>
      </c>
      <c r="AD765" s="13">
        <f t="shared" si="100"/>
        <v>1650</v>
      </c>
      <c r="AE765" s="13">
        <f t="shared" si="101"/>
        <v>0</v>
      </c>
      <c r="AF765" t="s">
        <v>62</v>
      </c>
      <c r="AG765" t="s">
        <v>62</v>
      </c>
      <c r="AH765">
        <v>0</v>
      </c>
    </row>
    <row r="766" spans="1:41">
      <c r="A766" s="1">
        <v>1365416</v>
      </c>
      <c r="B766" t="s">
        <v>802</v>
      </c>
      <c r="C766">
        <v>2011</v>
      </c>
      <c r="D766" s="2" t="s">
        <v>6566</v>
      </c>
      <c r="E766" s="4">
        <f t="shared" si="94"/>
        <v>40850</v>
      </c>
      <c r="F766" s="5">
        <f t="shared" ca="1" si="95"/>
        <v>3.6759603608574252</v>
      </c>
      <c r="G766" s="1">
        <v>260187</v>
      </c>
      <c r="H766" t="s">
        <v>107</v>
      </c>
      <c r="I766" t="s">
        <v>33</v>
      </c>
      <c r="J766" s="6" t="str">
        <f t="shared" si="96"/>
        <v>Amsterdam</v>
      </c>
      <c r="K766" t="s">
        <v>34</v>
      </c>
      <c r="L766" s="6" t="str">
        <f t="shared" si="97"/>
        <v>North Holland</v>
      </c>
      <c r="M766" s="1" t="s">
        <v>803</v>
      </c>
      <c r="N766" t="s">
        <v>35</v>
      </c>
      <c r="O766">
        <v>52.358091906427298</v>
      </c>
      <c r="P766">
        <v>4.93560622970171</v>
      </c>
      <c r="Q766" t="s">
        <v>36</v>
      </c>
      <c r="R766" t="s">
        <v>37</v>
      </c>
      <c r="S766">
        <v>2</v>
      </c>
      <c r="T766">
        <v>1</v>
      </c>
      <c r="U766">
        <v>1</v>
      </c>
      <c r="V766">
        <v>1</v>
      </c>
      <c r="W766" t="s">
        <v>38</v>
      </c>
      <c r="X766" s="8">
        <v>92</v>
      </c>
      <c r="Y766">
        <v>2</v>
      </c>
      <c r="Z766">
        <v>0</v>
      </c>
      <c r="AA766">
        <v>3</v>
      </c>
      <c r="AB766" s="6">
        <f t="shared" si="98"/>
        <v>30</v>
      </c>
      <c r="AC766" s="13">
        <f t="shared" si="99"/>
        <v>92</v>
      </c>
      <c r="AD766" s="13">
        <f t="shared" si="100"/>
        <v>276</v>
      </c>
      <c r="AE766" s="13">
        <f t="shared" si="101"/>
        <v>8280</v>
      </c>
      <c r="AF766" t="s">
        <v>47</v>
      </c>
      <c r="AG766">
        <v>0.95</v>
      </c>
      <c r="AH766">
        <v>15</v>
      </c>
      <c r="AI766">
        <v>95</v>
      </c>
      <c r="AJ766">
        <v>10</v>
      </c>
      <c r="AK766">
        <v>9</v>
      </c>
      <c r="AL766">
        <v>10</v>
      </c>
      <c r="AM766">
        <v>10</v>
      </c>
      <c r="AN766">
        <v>9</v>
      </c>
      <c r="AO766">
        <v>9</v>
      </c>
    </row>
    <row r="767" spans="1:41">
      <c r="A767" s="1">
        <v>1365869</v>
      </c>
      <c r="B767" t="s">
        <v>804</v>
      </c>
      <c r="C767">
        <v>2011</v>
      </c>
      <c r="D767" s="2" t="s">
        <v>6566</v>
      </c>
      <c r="E767" s="4">
        <f t="shared" si="94"/>
        <v>40850</v>
      </c>
      <c r="F767" s="5">
        <f t="shared" ca="1" si="95"/>
        <v>3.6759603608574252</v>
      </c>
      <c r="G767" s="1">
        <v>260302</v>
      </c>
      <c r="H767" t="s">
        <v>107</v>
      </c>
      <c r="I767" t="s">
        <v>33</v>
      </c>
      <c r="J767" s="6" t="str">
        <f t="shared" si="96"/>
        <v>Amsterdam</v>
      </c>
      <c r="K767" t="s">
        <v>34</v>
      </c>
      <c r="L767" s="6" t="str">
        <f t="shared" si="97"/>
        <v>North Holland</v>
      </c>
      <c r="M767" s="1">
        <v>1091</v>
      </c>
      <c r="N767" t="s">
        <v>35</v>
      </c>
      <c r="O767">
        <v>52.352198084935097</v>
      </c>
      <c r="P767">
        <v>4.9100400327232796</v>
      </c>
      <c r="Q767" t="s">
        <v>104</v>
      </c>
      <c r="R767" t="s">
        <v>37</v>
      </c>
      <c r="S767">
        <v>4</v>
      </c>
      <c r="T767">
        <v>1</v>
      </c>
      <c r="U767">
        <v>2</v>
      </c>
      <c r="V767">
        <v>2</v>
      </c>
      <c r="W767" t="s">
        <v>38</v>
      </c>
      <c r="X767" s="8">
        <v>195</v>
      </c>
      <c r="Y767">
        <v>2</v>
      </c>
      <c r="Z767">
        <v>175</v>
      </c>
      <c r="AA767">
        <v>2</v>
      </c>
      <c r="AB767" s="6">
        <f t="shared" si="98"/>
        <v>26</v>
      </c>
      <c r="AC767" s="13">
        <f t="shared" si="99"/>
        <v>195</v>
      </c>
      <c r="AD767" s="13">
        <f t="shared" si="100"/>
        <v>390</v>
      </c>
      <c r="AE767" s="13">
        <f t="shared" si="101"/>
        <v>10140</v>
      </c>
      <c r="AF767" t="s">
        <v>47</v>
      </c>
      <c r="AG767">
        <v>1</v>
      </c>
      <c r="AH767">
        <v>13</v>
      </c>
      <c r="AI767">
        <v>98</v>
      </c>
      <c r="AJ767">
        <v>10</v>
      </c>
      <c r="AK767">
        <v>10</v>
      </c>
      <c r="AL767">
        <v>10</v>
      </c>
      <c r="AM767">
        <v>10</v>
      </c>
      <c r="AN767">
        <v>10</v>
      </c>
      <c r="AO767">
        <v>9</v>
      </c>
    </row>
    <row r="768" spans="1:41">
      <c r="A768" s="1">
        <v>1372632</v>
      </c>
      <c r="B768" t="s">
        <v>805</v>
      </c>
      <c r="C768">
        <v>2011</v>
      </c>
      <c r="D768" s="2" t="s">
        <v>6567</v>
      </c>
      <c r="E768" s="4">
        <f t="shared" si="94"/>
        <v>40852</v>
      </c>
      <c r="F768" s="5">
        <f t="shared" ca="1" si="95"/>
        <v>3.6704809088026309</v>
      </c>
      <c r="G768" s="1">
        <v>261642</v>
      </c>
      <c r="H768" t="s">
        <v>41</v>
      </c>
      <c r="I768" t="s">
        <v>33</v>
      </c>
      <c r="J768" s="6" t="str">
        <f t="shared" si="96"/>
        <v>Amsterdam</v>
      </c>
      <c r="K768" t="s">
        <v>34</v>
      </c>
      <c r="L768" s="6" t="str">
        <f t="shared" si="97"/>
        <v>North Holland</v>
      </c>
      <c r="M768" s="1">
        <v>1094</v>
      </c>
      <c r="N768" t="s">
        <v>35</v>
      </c>
      <c r="O768">
        <v>52.363299528702903</v>
      </c>
      <c r="P768">
        <v>4.9332305233943998</v>
      </c>
      <c r="Q768" t="s">
        <v>36</v>
      </c>
      <c r="R768" t="s">
        <v>37</v>
      </c>
      <c r="S768">
        <v>4</v>
      </c>
      <c r="T768">
        <v>1</v>
      </c>
      <c r="U768">
        <v>1</v>
      </c>
      <c r="V768">
        <v>1</v>
      </c>
      <c r="W768" t="s">
        <v>38</v>
      </c>
      <c r="X768" s="8">
        <v>120</v>
      </c>
      <c r="Y768">
        <v>2</v>
      </c>
      <c r="Z768">
        <v>40</v>
      </c>
      <c r="AA768">
        <v>2</v>
      </c>
      <c r="AB768" s="6">
        <f t="shared" si="98"/>
        <v>52</v>
      </c>
      <c r="AC768" s="13">
        <f t="shared" si="99"/>
        <v>120</v>
      </c>
      <c r="AD768" s="13">
        <f t="shared" si="100"/>
        <v>240</v>
      </c>
      <c r="AE768" s="13">
        <f t="shared" si="101"/>
        <v>12480</v>
      </c>
      <c r="AF768" t="s">
        <v>43</v>
      </c>
      <c r="AG768">
        <v>1</v>
      </c>
      <c r="AH768">
        <v>26</v>
      </c>
      <c r="AI768">
        <v>98</v>
      </c>
      <c r="AJ768">
        <v>10</v>
      </c>
      <c r="AK768">
        <v>10</v>
      </c>
      <c r="AL768">
        <v>10</v>
      </c>
      <c r="AM768">
        <v>10</v>
      </c>
      <c r="AN768">
        <v>9</v>
      </c>
      <c r="AO768">
        <v>9</v>
      </c>
    </row>
    <row r="769" spans="1:41">
      <c r="A769" s="1">
        <v>1376607</v>
      </c>
      <c r="B769" t="s">
        <v>318</v>
      </c>
      <c r="C769">
        <v>2011</v>
      </c>
      <c r="D769" s="2" t="s">
        <v>6568</v>
      </c>
      <c r="E769" s="4">
        <f t="shared" si="94"/>
        <v>40853</v>
      </c>
      <c r="F769" s="5">
        <f t="shared" ca="1" si="95"/>
        <v>3.6677411827752335</v>
      </c>
      <c r="G769" s="1">
        <v>262394</v>
      </c>
      <c r="H769" t="s">
        <v>56</v>
      </c>
      <c r="I769" t="s">
        <v>33</v>
      </c>
      <c r="J769" s="6" t="str">
        <f t="shared" si="96"/>
        <v>Amsterdam</v>
      </c>
      <c r="K769" t="s">
        <v>34</v>
      </c>
      <c r="L769" s="6" t="str">
        <f t="shared" si="97"/>
        <v>North Holland</v>
      </c>
      <c r="M769" s="1">
        <v>1058</v>
      </c>
      <c r="N769" t="s">
        <v>35</v>
      </c>
      <c r="O769">
        <v>52.355191279200902</v>
      </c>
      <c r="P769">
        <v>4.85116769922268</v>
      </c>
      <c r="Q769" t="s">
        <v>36</v>
      </c>
      <c r="R769" t="s">
        <v>37</v>
      </c>
      <c r="S769">
        <v>2</v>
      </c>
      <c r="T769">
        <v>1</v>
      </c>
      <c r="U769">
        <v>1</v>
      </c>
      <c r="V769">
        <v>1</v>
      </c>
      <c r="W769" t="s">
        <v>38</v>
      </c>
      <c r="X769" s="8">
        <v>79</v>
      </c>
      <c r="Y769">
        <v>2</v>
      </c>
      <c r="Z769">
        <v>0</v>
      </c>
      <c r="AA769">
        <v>3</v>
      </c>
      <c r="AB769" s="6">
        <f t="shared" si="98"/>
        <v>88</v>
      </c>
      <c r="AC769" s="13">
        <f t="shared" si="99"/>
        <v>79</v>
      </c>
      <c r="AD769" s="13">
        <f t="shared" si="100"/>
        <v>237</v>
      </c>
      <c r="AE769" s="13">
        <f t="shared" si="101"/>
        <v>20856</v>
      </c>
      <c r="AF769" t="s">
        <v>43</v>
      </c>
      <c r="AG769">
        <v>1</v>
      </c>
      <c r="AH769">
        <v>44</v>
      </c>
      <c r="AI769">
        <v>93</v>
      </c>
      <c r="AJ769">
        <v>10</v>
      </c>
      <c r="AK769">
        <v>10</v>
      </c>
      <c r="AL769">
        <v>10</v>
      </c>
      <c r="AM769">
        <v>10</v>
      </c>
      <c r="AN769">
        <v>9</v>
      </c>
      <c r="AO769">
        <v>9</v>
      </c>
    </row>
    <row r="770" spans="1:41">
      <c r="A770" s="1">
        <v>1376907</v>
      </c>
      <c r="B770" t="s">
        <v>806</v>
      </c>
      <c r="C770">
        <v>2011</v>
      </c>
      <c r="D770" s="2" t="s">
        <v>6568</v>
      </c>
      <c r="E770" s="4">
        <f t="shared" ref="E770:E833" si="102">DATE(C770,LEFT(D770,FIND("/",D770)-1),RIGHT(D770,LEN(D770)-FIND("/",D770)))</f>
        <v>40853</v>
      </c>
      <c r="F770" s="5">
        <f t="shared" ref="F770:F833" ca="1" si="103">(NOW()-E770)/365</f>
        <v>3.6677411827752335</v>
      </c>
      <c r="G770" s="1">
        <v>3708105</v>
      </c>
      <c r="H770" t="s">
        <v>45</v>
      </c>
      <c r="I770" t="s">
        <v>33</v>
      </c>
      <c r="J770" s="6" t="str">
        <f t="shared" ref="J770:J833" si="104">VLOOKUP(I770,city,2,FALSE)</f>
        <v>Amsterdam</v>
      </c>
      <c r="K770" t="s">
        <v>46</v>
      </c>
      <c r="L770" s="6" t="str">
        <f t="shared" ref="L770:L833" si="105">VLOOKUP(K770,state,2,FALSE)</f>
        <v>North Holland</v>
      </c>
      <c r="M770" s="1" t="s">
        <v>807</v>
      </c>
      <c r="N770" t="s">
        <v>35</v>
      </c>
      <c r="O770">
        <v>52.370128282712301</v>
      </c>
      <c r="P770">
        <v>4.8740274964483703</v>
      </c>
      <c r="Q770" t="s">
        <v>36</v>
      </c>
      <c r="R770" t="s">
        <v>37</v>
      </c>
      <c r="S770">
        <v>6</v>
      </c>
      <c r="T770">
        <v>1</v>
      </c>
      <c r="U770">
        <v>2</v>
      </c>
      <c r="V770">
        <v>4</v>
      </c>
      <c r="W770" t="s">
        <v>38</v>
      </c>
      <c r="X770" s="8">
        <v>109</v>
      </c>
      <c r="Y770">
        <v>2</v>
      </c>
      <c r="Z770">
        <v>30</v>
      </c>
      <c r="AA770">
        <v>5</v>
      </c>
      <c r="AB770" s="6">
        <f t="shared" si="98"/>
        <v>36</v>
      </c>
      <c r="AC770" s="13">
        <f t="shared" si="99"/>
        <v>109</v>
      </c>
      <c r="AD770" s="13">
        <f t="shared" si="100"/>
        <v>545</v>
      </c>
      <c r="AE770" s="13">
        <f t="shared" si="101"/>
        <v>19620</v>
      </c>
      <c r="AF770" t="s">
        <v>47</v>
      </c>
      <c r="AG770">
        <v>1</v>
      </c>
      <c r="AH770">
        <v>18</v>
      </c>
      <c r="AI770">
        <v>94</v>
      </c>
      <c r="AJ770">
        <v>9</v>
      </c>
      <c r="AK770">
        <v>9</v>
      </c>
      <c r="AL770">
        <v>10</v>
      </c>
      <c r="AM770">
        <v>10</v>
      </c>
      <c r="AN770">
        <v>9</v>
      </c>
      <c r="AO770">
        <v>9</v>
      </c>
    </row>
    <row r="771" spans="1:41">
      <c r="A771" s="1">
        <v>1382273</v>
      </c>
      <c r="B771" t="s">
        <v>808</v>
      </c>
      <c r="C771">
        <v>2011</v>
      </c>
      <c r="D771" s="2" t="s">
        <v>6418</v>
      </c>
      <c r="E771" s="4">
        <f t="shared" si="102"/>
        <v>40854</v>
      </c>
      <c r="F771" s="5">
        <f t="shared" ca="1" si="103"/>
        <v>3.6650014567478362</v>
      </c>
      <c r="G771" s="1">
        <v>481664</v>
      </c>
      <c r="H771" t="s">
        <v>32</v>
      </c>
      <c r="I771" t="s">
        <v>33</v>
      </c>
      <c r="J771" s="6" t="str">
        <f t="shared" si="104"/>
        <v>Amsterdam</v>
      </c>
      <c r="K771" t="s">
        <v>34</v>
      </c>
      <c r="L771" s="6" t="str">
        <f t="shared" si="105"/>
        <v>North Holland</v>
      </c>
      <c r="M771" s="1">
        <v>1013</v>
      </c>
      <c r="N771" t="s">
        <v>35</v>
      </c>
      <c r="O771">
        <v>52.391861239734503</v>
      </c>
      <c r="P771">
        <v>4.8911760707451597</v>
      </c>
      <c r="Q771" t="s">
        <v>104</v>
      </c>
      <c r="R771" t="s">
        <v>42</v>
      </c>
      <c r="S771">
        <v>2</v>
      </c>
      <c r="T771">
        <v>1</v>
      </c>
      <c r="U771">
        <v>1</v>
      </c>
      <c r="V771">
        <v>1</v>
      </c>
      <c r="W771" t="s">
        <v>38</v>
      </c>
      <c r="X771" s="8">
        <v>105</v>
      </c>
      <c r="Y771">
        <v>1</v>
      </c>
      <c r="Z771">
        <v>0</v>
      </c>
      <c r="AA771">
        <v>2</v>
      </c>
      <c r="AB771" s="6">
        <f t="shared" ref="AB771:AB834" si="106">AH771/0.5</f>
        <v>148</v>
      </c>
      <c r="AC771" s="13">
        <f t="shared" ref="AC771:AC834" si="107">IF(Y771&gt;1,X771,IF(S771&gt;1,X771+Z771,X771))</f>
        <v>105</v>
      </c>
      <c r="AD771" s="13">
        <f t="shared" si="100"/>
        <v>210</v>
      </c>
      <c r="AE771" s="13">
        <f t="shared" si="101"/>
        <v>31080</v>
      </c>
      <c r="AF771" t="s">
        <v>43</v>
      </c>
      <c r="AG771">
        <v>0.88</v>
      </c>
      <c r="AH771">
        <v>74</v>
      </c>
      <c r="AI771">
        <v>91</v>
      </c>
      <c r="AJ771">
        <v>9</v>
      </c>
      <c r="AK771">
        <v>9</v>
      </c>
      <c r="AL771">
        <v>10</v>
      </c>
      <c r="AM771">
        <v>9</v>
      </c>
      <c r="AN771">
        <v>9</v>
      </c>
      <c r="AO771">
        <v>9</v>
      </c>
    </row>
    <row r="772" spans="1:41">
      <c r="A772" s="1">
        <v>1383927</v>
      </c>
      <c r="B772" t="s">
        <v>809</v>
      </c>
      <c r="C772">
        <v>2011</v>
      </c>
      <c r="D772" s="2" t="s">
        <v>6569</v>
      </c>
      <c r="E772" s="4">
        <f t="shared" si="102"/>
        <v>40855</v>
      </c>
      <c r="F772" s="5">
        <f t="shared" ca="1" si="103"/>
        <v>3.6622617307204388</v>
      </c>
      <c r="G772" s="1">
        <v>1021278</v>
      </c>
      <c r="H772" t="s">
        <v>80</v>
      </c>
      <c r="I772" t="s">
        <v>33</v>
      </c>
      <c r="J772" s="6" t="str">
        <f t="shared" si="104"/>
        <v>Amsterdam</v>
      </c>
      <c r="K772" t="s">
        <v>34</v>
      </c>
      <c r="L772" s="6" t="str">
        <f t="shared" si="105"/>
        <v>North Holland</v>
      </c>
      <c r="M772" s="1">
        <v>1098</v>
      </c>
      <c r="N772" t="s">
        <v>35</v>
      </c>
      <c r="O772">
        <v>52.354938331501302</v>
      </c>
      <c r="P772">
        <v>4.9388136652152399</v>
      </c>
      <c r="Q772" t="s">
        <v>36</v>
      </c>
      <c r="R772" t="s">
        <v>37</v>
      </c>
      <c r="S772">
        <v>5</v>
      </c>
      <c r="T772">
        <v>1</v>
      </c>
      <c r="U772">
        <v>3</v>
      </c>
      <c r="V772">
        <v>4</v>
      </c>
      <c r="W772" t="s">
        <v>38</v>
      </c>
      <c r="X772" s="8">
        <v>225</v>
      </c>
      <c r="Y772">
        <v>4</v>
      </c>
      <c r="Z772">
        <v>20</v>
      </c>
      <c r="AA772">
        <v>3</v>
      </c>
      <c r="AB772" s="6">
        <f t="shared" si="106"/>
        <v>4</v>
      </c>
      <c r="AC772" s="13">
        <f t="shared" si="107"/>
        <v>225</v>
      </c>
      <c r="AD772" s="13">
        <f t="shared" si="100"/>
        <v>675</v>
      </c>
      <c r="AE772" s="13">
        <f t="shared" si="101"/>
        <v>2700</v>
      </c>
      <c r="AF772" t="s">
        <v>47</v>
      </c>
      <c r="AG772">
        <v>1</v>
      </c>
      <c r="AH772">
        <v>2</v>
      </c>
      <c r="AI772">
        <v>90</v>
      </c>
      <c r="AJ772">
        <v>8</v>
      </c>
      <c r="AK772">
        <v>9</v>
      </c>
      <c r="AL772">
        <v>9</v>
      </c>
      <c r="AM772">
        <v>10</v>
      </c>
      <c r="AN772">
        <v>8</v>
      </c>
      <c r="AO772">
        <v>8</v>
      </c>
    </row>
    <row r="773" spans="1:41">
      <c r="A773" s="1">
        <v>1384796</v>
      </c>
      <c r="B773" t="s">
        <v>226</v>
      </c>
      <c r="C773">
        <v>2011</v>
      </c>
      <c r="D773" s="2" t="s">
        <v>6569</v>
      </c>
      <c r="E773" s="4">
        <f t="shared" si="102"/>
        <v>40855</v>
      </c>
      <c r="F773" s="5">
        <f t="shared" ca="1" si="103"/>
        <v>3.6622617307204388</v>
      </c>
      <c r="G773" s="1">
        <v>4626169</v>
      </c>
      <c r="H773" t="s">
        <v>71</v>
      </c>
      <c r="I773" t="s">
        <v>33</v>
      </c>
      <c r="J773" s="6" t="str">
        <f t="shared" si="104"/>
        <v>Amsterdam</v>
      </c>
      <c r="K773" t="s">
        <v>46</v>
      </c>
      <c r="L773" s="6" t="str">
        <f t="shared" si="105"/>
        <v>North Holland</v>
      </c>
      <c r="M773" s="1">
        <v>1055</v>
      </c>
      <c r="N773" t="s">
        <v>35</v>
      </c>
      <c r="O773">
        <v>52.381866185440401</v>
      </c>
      <c r="P773">
        <v>4.8536558161385299</v>
      </c>
      <c r="Q773" t="s">
        <v>36</v>
      </c>
      <c r="R773" t="s">
        <v>37</v>
      </c>
      <c r="S773">
        <v>2</v>
      </c>
      <c r="T773">
        <v>1</v>
      </c>
      <c r="U773">
        <v>1</v>
      </c>
      <c r="V773">
        <v>2</v>
      </c>
      <c r="W773" t="s">
        <v>38</v>
      </c>
      <c r="X773" s="8">
        <v>125</v>
      </c>
      <c r="Y773">
        <v>1</v>
      </c>
      <c r="Z773">
        <v>0</v>
      </c>
      <c r="AA773">
        <v>2</v>
      </c>
      <c r="AB773" s="6">
        <f t="shared" si="106"/>
        <v>2</v>
      </c>
      <c r="AC773" s="13">
        <f t="shared" si="107"/>
        <v>125</v>
      </c>
      <c r="AD773" s="13">
        <f t="shared" si="100"/>
        <v>250</v>
      </c>
      <c r="AE773" s="13">
        <f t="shared" si="101"/>
        <v>500</v>
      </c>
      <c r="AF773" t="s">
        <v>39</v>
      </c>
      <c r="AG773">
        <v>0.71</v>
      </c>
      <c r="AH773">
        <v>1</v>
      </c>
    </row>
    <row r="774" spans="1:41">
      <c r="A774" s="1">
        <v>1385784</v>
      </c>
      <c r="B774" t="s">
        <v>810</v>
      </c>
      <c r="C774">
        <v>2011</v>
      </c>
      <c r="D774" s="2" t="s">
        <v>6569</v>
      </c>
      <c r="E774" s="4">
        <f t="shared" si="102"/>
        <v>40855</v>
      </c>
      <c r="F774" s="5">
        <f t="shared" ca="1" si="103"/>
        <v>3.6622617307204388</v>
      </c>
      <c r="G774" s="1">
        <v>4825659</v>
      </c>
      <c r="H774" t="s">
        <v>45</v>
      </c>
      <c r="I774" t="s">
        <v>33</v>
      </c>
      <c r="J774" s="6" t="str">
        <f t="shared" si="104"/>
        <v>Amsterdam</v>
      </c>
      <c r="K774" t="s">
        <v>46</v>
      </c>
      <c r="L774" s="6" t="str">
        <f t="shared" si="105"/>
        <v>North Holland</v>
      </c>
      <c r="M774" s="1">
        <v>1054</v>
      </c>
      <c r="N774" t="s">
        <v>35</v>
      </c>
      <c r="O774">
        <v>52.3606742557403</v>
      </c>
      <c r="P774">
        <v>4.8654454643477401</v>
      </c>
      <c r="Q774" t="s">
        <v>36</v>
      </c>
      <c r="R774" t="s">
        <v>37</v>
      </c>
      <c r="S774">
        <v>4</v>
      </c>
      <c r="T774">
        <v>1</v>
      </c>
      <c r="U774">
        <v>2</v>
      </c>
      <c r="V774">
        <v>2</v>
      </c>
      <c r="W774" t="s">
        <v>38</v>
      </c>
      <c r="X774" s="8">
        <v>280</v>
      </c>
      <c r="Y774">
        <v>1</v>
      </c>
      <c r="Z774">
        <v>0</v>
      </c>
      <c r="AA774">
        <v>3</v>
      </c>
      <c r="AB774" s="6">
        <f t="shared" si="106"/>
        <v>0</v>
      </c>
      <c r="AC774" s="13">
        <f t="shared" si="107"/>
        <v>280</v>
      </c>
      <c r="AD774" s="13">
        <f t="shared" si="100"/>
        <v>840</v>
      </c>
      <c r="AE774" s="13">
        <f t="shared" si="101"/>
        <v>0</v>
      </c>
      <c r="AF774" t="s">
        <v>39</v>
      </c>
      <c r="AG774">
        <v>0.69</v>
      </c>
      <c r="AH774">
        <v>0</v>
      </c>
    </row>
    <row r="775" spans="1:41">
      <c r="A775" s="1">
        <v>1387938</v>
      </c>
      <c r="B775" t="s">
        <v>811</v>
      </c>
      <c r="C775">
        <v>2011</v>
      </c>
      <c r="D775" s="2" t="s">
        <v>6570</v>
      </c>
      <c r="E775" s="4">
        <f t="shared" si="102"/>
        <v>40856</v>
      </c>
      <c r="F775" s="5">
        <f t="shared" ca="1" si="103"/>
        <v>3.6595220046930419</v>
      </c>
      <c r="G775" s="1">
        <v>5706371</v>
      </c>
      <c r="H775" t="s">
        <v>45</v>
      </c>
      <c r="I775" t="s">
        <v>33</v>
      </c>
      <c r="J775" s="6" t="str">
        <f t="shared" si="104"/>
        <v>Amsterdam</v>
      </c>
      <c r="K775" t="s">
        <v>46</v>
      </c>
      <c r="L775" s="6" t="str">
        <f t="shared" si="105"/>
        <v>North Holland</v>
      </c>
      <c r="M775" s="1" t="s">
        <v>812</v>
      </c>
      <c r="N775" t="s">
        <v>35</v>
      </c>
      <c r="O775">
        <v>52.366663263392297</v>
      </c>
      <c r="P775">
        <v>4.8722262719816003</v>
      </c>
      <c r="Q775" t="s">
        <v>36</v>
      </c>
      <c r="R775" t="s">
        <v>37</v>
      </c>
      <c r="S775">
        <v>4</v>
      </c>
      <c r="T775">
        <v>1</v>
      </c>
      <c r="U775">
        <v>1</v>
      </c>
      <c r="V775">
        <v>1</v>
      </c>
      <c r="W775" t="s">
        <v>38</v>
      </c>
      <c r="X775" s="8">
        <v>69</v>
      </c>
      <c r="Y775">
        <v>2</v>
      </c>
      <c r="Z775">
        <v>19</v>
      </c>
      <c r="AA775">
        <v>2</v>
      </c>
      <c r="AB775" s="6">
        <f t="shared" si="106"/>
        <v>0</v>
      </c>
      <c r="AC775" s="13">
        <f t="shared" si="107"/>
        <v>69</v>
      </c>
      <c r="AD775" s="13">
        <f t="shared" si="100"/>
        <v>138</v>
      </c>
      <c r="AE775" s="13">
        <f t="shared" si="101"/>
        <v>0</v>
      </c>
      <c r="AF775" t="s">
        <v>47</v>
      </c>
      <c r="AG775">
        <v>1</v>
      </c>
      <c r="AH775">
        <v>0</v>
      </c>
    </row>
    <row r="776" spans="1:41">
      <c r="A776" s="1">
        <v>1387938</v>
      </c>
      <c r="B776" t="s">
        <v>811</v>
      </c>
      <c r="C776">
        <v>2011</v>
      </c>
      <c r="D776" s="2" t="s">
        <v>6570</v>
      </c>
      <c r="E776" s="4">
        <f t="shared" si="102"/>
        <v>40856</v>
      </c>
      <c r="F776" s="5">
        <f t="shared" ca="1" si="103"/>
        <v>3.6595220046930419</v>
      </c>
      <c r="G776" s="1">
        <v>758475</v>
      </c>
      <c r="H776" t="s">
        <v>45</v>
      </c>
      <c r="I776" t="s">
        <v>33</v>
      </c>
      <c r="J776" s="6" t="str">
        <f t="shared" si="104"/>
        <v>Amsterdam</v>
      </c>
      <c r="K776" t="s">
        <v>34</v>
      </c>
      <c r="L776" s="6" t="str">
        <f t="shared" si="105"/>
        <v>North Holland</v>
      </c>
      <c r="N776" t="s">
        <v>35</v>
      </c>
      <c r="O776">
        <v>52.3667955714401</v>
      </c>
      <c r="P776">
        <v>4.8712615735264704</v>
      </c>
      <c r="Q776" t="s">
        <v>36</v>
      </c>
      <c r="R776" t="s">
        <v>37</v>
      </c>
      <c r="S776">
        <v>4</v>
      </c>
      <c r="T776">
        <v>1</v>
      </c>
      <c r="U776">
        <v>0</v>
      </c>
      <c r="V776">
        <v>2</v>
      </c>
      <c r="W776" t="s">
        <v>38</v>
      </c>
      <c r="X776" s="8">
        <v>98</v>
      </c>
      <c r="Y776">
        <v>2</v>
      </c>
      <c r="Z776">
        <v>19</v>
      </c>
      <c r="AA776">
        <v>2</v>
      </c>
      <c r="AB776" s="6">
        <f t="shared" si="106"/>
        <v>48</v>
      </c>
      <c r="AC776" s="13">
        <f t="shared" si="107"/>
        <v>98</v>
      </c>
      <c r="AD776" s="13">
        <f t="shared" si="100"/>
        <v>196</v>
      </c>
      <c r="AE776" s="13">
        <f t="shared" si="101"/>
        <v>9408</v>
      </c>
      <c r="AF776" t="s">
        <v>47</v>
      </c>
      <c r="AG776">
        <v>1</v>
      </c>
      <c r="AH776">
        <v>24</v>
      </c>
      <c r="AI776">
        <v>96</v>
      </c>
      <c r="AJ776">
        <v>9</v>
      </c>
      <c r="AK776">
        <v>9</v>
      </c>
      <c r="AL776">
        <v>10</v>
      </c>
      <c r="AM776">
        <v>10</v>
      </c>
      <c r="AN776">
        <v>10</v>
      </c>
      <c r="AO776">
        <v>9</v>
      </c>
    </row>
    <row r="777" spans="1:41">
      <c r="A777" s="1">
        <v>1400952</v>
      </c>
      <c r="B777" t="s">
        <v>813</v>
      </c>
      <c r="C777">
        <v>2011</v>
      </c>
      <c r="D777" s="2" t="s">
        <v>6571</v>
      </c>
      <c r="E777" s="4">
        <f t="shared" si="102"/>
        <v>40860</v>
      </c>
      <c r="F777" s="5">
        <f t="shared" ca="1" si="103"/>
        <v>3.6485631005834525</v>
      </c>
      <c r="G777" s="1">
        <v>3500433</v>
      </c>
      <c r="H777" t="s">
        <v>45</v>
      </c>
      <c r="I777" t="s">
        <v>33</v>
      </c>
      <c r="J777" s="6" t="str">
        <f t="shared" si="104"/>
        <v>Amsterdam</v>
      </c>
      <c r="K777" t="s">
        <v>53</v>
      </c>
      <c r="L777" s="6" t="str">
        <f t="shared" si="105"/>
        <v>North Holland</v>
      </c>
      <c r="M777" s="1" t="s">
        <v>814</v>
      </c>
      <c r="N777" t="s">
        <v>35</v>
      </c>
      <c r="O777">
        <v>52.365709558688302</v>
      </c>
      <c r="P777">
        <v>4.86711701749313</v>
      </c>
      <c r="Q777" t="s">
        <v>36</v>
      </c>
      <c r="R777" t="s">
        <v>37</v>
      </c>
      <c r="S777">
        <v>2</v>
      </c>
      <c r="T777">
        <v>1</v>
      </c>
      <c r="U777">
        <v>1</v>
      </c>
      <c r="V777">
        <v>1</v>
      </c>
      <c r="W777" t="s">
        <v>38</v>
      </c>
      <c r="X777" s="8">
        <v>175</v>
      </c>
      <c r="Y777">
        <v>1</v>
      </c>
      <c r="Z777">
        <v>50</v>
      </c>
      <c r="AA777">
        <v>1</v>
      </c>
      <c r="AB777" s="6">
        <f t="shared" si="106"/>
        <v>8</v>
      </c>
      <c r="AC777" s="13">
        <f t="shared" si="107"/>
        <v>225</v>
      </c>
      <c r="AD777" s="13">
        <f t="shared" ref="AD777:AD840" si="108">AC777*AA777</f>
        <v>225</v>
      </c>
      <c r="AE777" s="13">
        <f t="shared" ref="AE777:AE840" si="109">AD777*AB777</f>
        <v>1800</v>
      </c>
      <c r="AF777" t="s">
        <v>43</v>
      </c>
      <c r="AG777">
        <v>1</v>
      </c>
      <c r="AH777">
        <v>4</v>
      </c>
      <c r="AI777">
        <v>100</v>
      </c>
      <c r="AJ777">
        <v>10</v>
      </c>
      <c r="AK777">
        <v>10</v>
      </c>
      <c r="AL777">
        <v>10</v>
      </c>
      <c r="AM777">
        <v>10</v>
      </c>
      <c r="AN777">
        <v>9</v>
      </c>
      <c r="AO777">
        <v>10</v>
      </c>
    </row>
    <row r="778" spans="1:41">
      <c r="A778" s="1">
        <v>1401348</v>
      </c>
      <c r="B778" t="s">
        <v>815</v>
      </c>
      <c r="C778">
        <v>2011</v>
      </c>
      <c r="D778" s="2" t="s">
        <v>6571</v>
      </c>
      <c r="E778" s="4">
        <f t="shared" si="102"/>
        <v>40860</v>
      </c>
      <c r="F778" s="5">
        <f t="shared" ca="1" si="103"/>
        <v>3.6485631005834525</v>
      </c>
      <c r="G778" s="1">
        <v>304644</v>
      </c>
      <c r="H778" t="s">
        <v>60</v>
      </c>
      <c r="I778" t="s">
        <v>33</v>
      </c>
      <c r="J778" s="6" t="str">
        <f t="shared" si="104"/>
        <v>Amsterdam</v>
      </c>
      <c r="K778" t="s">
        <v>34</v>
      </c>
      <c r="L778" s="6" t="str">
        <f t="shared" si="105"/>
        <v>North Holland</v>
      </c>
      <c r="M778" s="1">
        <v>1079</v>
      </c>
      <c r="N778" t="s">
        <v>35</v>
      </c>
      <c r="O778">
        <v>52.340097602017501</v>
      </c>
      <c r="P778">
        <v>4.91058218369957</v>
      </c>
      <c r="Q778" t="s">
        <v>36</v>
      </c>
      <c r="R778" t="s">
        <v>42</v>
      </c>
      <c r="S778">
        <v>2</v>
      </c>
      <c r="T778">
        <v>0.5</v>
      </c>
      <c r="U778">
        <v>1</v>
      </c>
      <c r="V778">
        <v>2</v>
      </c>
      <c r="W778" t="s">
        <v>38</v>
      </c>
      <c r="X778" s="8">
        <v>46</v>
      </c>
      <c r="Y778">
        <v>1</v>
      </c>
      <c r="Z778">
        <v>15</v>
      </c>
      <c r="AA778">
        <v>1</v>
      </c>
      <c r="AB778" s="6">
        <f t="shared" si="106"/>
        <v>142</v>
      </c>
      <c r="AC778" s="13">
        <f t="shared" si="107"/>
        <v>61</v>
      </c>
      <c r="AD778" s="13">
        <f t="shared" si="108"/>
        <v>61</v>
      </c>
      <c r="AE778" s="13">
        <f t="shared" si="109"/>
        <v>8662</v>
      </c>
      <c r="AF778" t="s">
        <v>47</v>
      </c>
      <c r="AG778">
        <v>1</v>
      </c>
      <c r="AH778">
        <v>71</v>
      </c>
      <c r="AI778">
        <v>92</v>
      </c>
      <c r="AJ778">
        <v>9</v>
      </c>
      <c r="AK778">
        <v>9</v>
      </c>
      <c r="AL778">
        <v>10</v>
      </c>
      <c r="AM778">
        <v>10</v>
      </c>
      <c r="AN778">
        <v>9</v>
      </c>
      <c r="AO778">
        <v>9</v>
      </c>
    </row>
    <row r="779" spans="1:41">
      <c r="A779" s="1">
        <v>1406783</v>
      </c>
      <c r="B779" t="s">
        <v>816</v>
      </c>
      <c r="C779">
        <v>2011</v>
      </c>
      <c r="D779" s="2" t="s">
        <v>6572</v>
      </c>
      <c r="E779" s="4">
        <f t="shared" si="102"/>
        <v>40861</v>
      </c>
      <c r="F779" s="5">
        <f t="shared" ca="1" si="103"/>
        <v>3.6458233745560555</v>
      </c>
      <c r="G779" s="1">
        <v>664697</v>
      </c>
      <c r="H779" t="s">
        <v>198</v>
      </c>
      <c r="I779" t="s">
        <v>33</v>
      </c>
      <c r="J779" s="6" t="str">
        <f t="shared" si="104"/>
        <v>Amsterdam</v>
      </c>
      <c r="K779" t="s">
        <v>34</v>
      </c>
      <c r="L779" s="6" t="str">
        <f t="shared" si="105"/>
        <v>North Holland</v>
      </c>
      <c r="M779" s="1">
        <v>1031</v>
      </c>
      <c r="N779" t="s">
        <v>35</v>
      </c>
      <c r="O779">
        <v>52.386217757321802</v>
      </c>
      <c r="P779">
        <v>4.90163442586715</v>
      </c>
      <c r="Q779" t="s">
        <v>36</v>
      </c>
      <c r="R779" t="s">
        <v>37</v>
      </c>
      <c r="S779">
        <v>2</v>
      </c>
      <c r="T779">
        <v>1.5</v>
      </c>
      <c r="U779">
        <v>1</v>
      </c>
      <c r="V779">
        <v>1</v>
      </c>
      <c r="W779" t="s">
        <v>38</v>
      </c>
      <c r="X779" s="8">
        <v>87</v>
      </c>
      <c r="Y779">
        <v>1</v>
      </c>
      <c r="Z779">
        <v>0</v>
      </c>
      <c r="AA779">
        <v>3</v>
      </c>
      <c r="AB779" s="6">
        <f t="shared" si="106"/>
        <v>70</v>
      </c>
      <c r="AC779" s="13">
        <f t="shared" si="107"/>
        <v>87</v>
      </c>
      <c r="AD779" s="13">
        <f t="shared" si="108"/>
        <v>261</v>
      </c>
      <c r="AE779" s="13">
        <f t="shared" si="109"/>
        <v>18270</v>
      </c>
      <c r="AF779" t="s">
        <v>47</v>
      </c>
      <c r="AG779">
        <v>0.9</v>
      </c>
      <c r="AH779">
        <v>35</v>
      </c>
      <c r="AI779">
        <v>91</v>
      </c>
      <c r="AJ779">
        <v>9</v>
      </c>
      <c r="AK779">
        <v>9</v>
      </c>
      <c r="AL779">
        <v>10</v>
      </c>
      <c r="AM779">
        <v>10</v>
      </c>
      <c r="AN779">
        <v>9</v>
      </c>
      <c r="AO779">
        <v>9</v>
      </c>
    </row>
    <row r="780" spans="1:41">
      <c r="A780" s="1">
        <v>1408706</v>
      </c>
      <c r="B780" t="s">
        <v>226</v>
      </c>
      <c r="C780">
        <v>2011</v>
      </c>
      <c r="D780" s="2" t="s">
        <v>6420</v>
      </c>
      <c r="E780" s="4">
        <f t="shared" si="102"/>
        <v>40862</v>
      </c>
      <c r="F780" s="5">
        <f t="shared" ca="1" si="103"/>
        <v>3.6430836485286582</v>
      </c>
      <c r="G780" s="1">
        <v>268855</v>
      </c>
      <c r="H780" t="s">
        <v>56</v>
      </c>
      <c r="I780" t="s">
        <v>33</v>
      </c>
      <c r="J780" s="6" t="str">
        <f t="shared" si="104"/>
        <v>Amsterdam</v>
      </c>
      <c r="K780" t="s">
        <v>46</v>
      </c>
      <c r="L780" s="6" t="str">
        <f t="shared" si="105"/>
        <v>North Holland</v>
      </c>
      <c r="M780" s="1">
        <v>1071</v>
      </c>
      <c r="N780" t="s">
        <v>35</v>
      </c>
      <c r="O780">
        <v>52.354341840269797</v>
      </c>
      <c r="P780">
        <v>4.8842313353288898</v>
      </c>
      <c r="Q780" t="s">
        <v>36</v>
      </c>
      <c r="R780" t="s">
        <v>42</v>
      </c>
      <c r="S780">
        <v>2</v>
      </c>
      <c r="T780">
        <v>1.5</v>
      </c>
      <c r="U780">
        <v>1</v>
      </c>
      <c r="V780">
        <v>1</v>
      </c>
      <c r="W780" t="s">
        <v>38</v>
      </c>
      <c r="X780" s="8">
        <v>99</v>
      </c>
      <c r="Y780">
        <v>2</v>
      </c>
      <c r="Z780">
        <v>54</v>
      </c>
      <c r="AA780">
        <v>2</v>
      </c>
      <c r="AB780" s="6">
        <f t="shared" si="106"/>
        <v>22</v>
      </c>
      <c r="AC780" s="13">
        <f t="shared" si="107"/>
        <v>99</v>
      </c>
      <c r="AD780" s="13">
        <f t="shared" si="108"/>
        <v>198</v>
      </c>
      <c r="AE780" s="13">
        <f t="shared" si="109"/>
        <v>4356</v>
      </c>
      <c r="AF780" t="s">
        <v>43</v>
      </c>
      <c r="AG780">
        <v>1</v>
      </c>
      <c r="AH780">
        <v>11</v>
      </c>
      <c r="AI780">
        <v>99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</row>
    <row r="781" spans="1:41">
      <c r="A781" s="1">
        <v>1411711</v>
      </c>
      <c r="B781" t="s">
        <v>817</v>
      </c>
      <c r="C781">
        <v>2011</v>
      </c>
      <c r="D781" s="2" t="s">
        <v>6421</v>
      </c>
      <c r="E781" s="4">
        <f t="shared" si="102"/>
        <v>40863</v>
      </c>
      <c r="F781" s="5">
        <f t="shared" ca="1" si="103"/>
        <v>3.6403439225012608</v>
      </c>
      <c r="G781" s="1">
        <v>5108996</v>
      </c>
      <c r="H781" t="s">
        <v>45</v>
      </c>
      <c r="I781" t="s">
        <v>33</v>
      </c>
      <c r="J781" s="6" t="str">
        <f t="shared" si="104"/>
        <v>Amsterdam</v>
      </c>
      <c r="K781" t="s">
        <v>46</v>
      </c>
      <c r="L781" s="6" t="str">
        <f t="shared" si="105"/>
        <v>North Holland</v>
      </c>
      <c r="M781" s="1">
        <v>1053</v>
      </c>
      <c r="N781" t="s">
        <v>35</v>
      </c>
      <c r="O781">
        <v>52.367926932495401</v>
      </c>
      <c r="P781">
        <v>4.8635407160926398</v>
      </c>
      <c r="Q781" t="s">
        <v>36</v>
      </c>
      <c r="R781" t="s">
        <v>37</v>
      </c>
      <c r="S781">
        <v>2</v>
      </c>
      <c r="T781">
        <v>1</v>
      </c>
      <c r="U781">
        <v>1</v>
      </c>
      <c r="V781">
        <v>1</v>
      </c>
      <c r="W781" t="s">
        <v>38</v>
      </c>
      <c r="X781" s="8">
        <v>50</v>
      </c>
      <c r="Y781">
        <v>1</v>
      </c>
      <c r="Z781">
        <v>0</v>
      </c>
      <c r="AA781">
        <v>3</v>
      </c>
      <c r="AB781" s="6">
        <f t="shared" si="106"/>
        <v>6</v>
      </c>
      <c r="AC781" s="13">
        <f t="shared" si="107"/>
        <v>50</v>
      </c>
      <c r="AD781" s="13">
        <f t="shared" si="108"/>
        <v>150</v>
      </c>
      <c r="AE781" s="13">
        <f t="shared" si="109"/>
        <v>900</v>
      </c>
      <c r="AF781" t="s">
        <v>43</v>
      </c>
      <c r="AG781">
        <v>1</v>
      </c>
      <c r="AH781">
        <v>3</v>
      </c>
      <c r="AI781">
        <v>93</v>
      </c>
      <c r="AJ781">
        <v>9</v>
      </c>
      <c r="AK781">
        <v>10</v>
      </c>
      <c r="AL781">
        <v>10</v>
      </c>
      <c r="AM781">
        <v>9</v>
      </c>
      <c r="AN781">
        <v>10</v>
      </c>
      <c r="AO781">
        <v>9</v>
      </c>
    </row>
    <row r="782" spans="1:41">
      <c r="A782" s="1">
        <v>1415976</v>
      </c>
      <c r="B782" t="s">
        <v>48</v>
      </c>
      <c r="C782">
        <v>2011</v>
      </c>
      <c r="D782" s="2" t="s">
        <v>6573</v>
      </c>
      <c r="E782" s="4">
        <f t="shared" si="102"/>
        <v>40864</v>
      </c>
      <c r="F782" s="5">
        <f t="shared" ca="1" si="103"/>
        <v>3.6376041964738635</v>
      </c>
      <c r="G782" s="1">
        <v>270432</v>
      </c>
      <c r="H782" t="s">
        <v>49</v>
      </c>
      <c r="I782" t="s">
        <v>33</v>
      </c>
      <c r="J782" s="6" t="str">
        <f t="shared" si="104"/>
        <v>Amsterdam</v>
      </c>
      <c r="K782" t="s">
        <v>34</v>
      </c>
      <c r="L782" s="6" t="str">
        <f t="shared" si="105"/>
        <v>North Holland</v>
      </c>
      <c r="M782" s="1">
        <v>1018</v>
      </c>
      <c r="N782" t="s">
        <v>35</v>
      </c>
      <c r="O782">
        <v>52.368372521667297</v>
      </c>
      <c r="P782">
        <v>4.9187388330467501</v>
      </c>
      <c r="Q782" t="s">
        <v>58</v>
      </c>
      <c r="R782" t="s">
        <v>37</v>
      </c>
      <c r="S782">
        <v>2</v>
      </c>
      <c r="T782">
        <v>1</v>
      </c>
      <c r="U782">
        <v>1</v>
      </c>
      <c r="V782">
        <v>1</v>
      </c>
      <c r="W782" t="s">
        <v>38</v>
      </c>
      <c r="X782" s="8">
        <v>120</v>
      </c>
      <c r="Y782">
        <v>1</v>
      </c>
      <c r="Z782">
        <v>0</v>
      </c>
      <c r="AA782">
        <v>2</v>
      </c>
      <c r="AB782" s="6">
        <f t="shared" si="106"/>
        <v>10</v>
      </c>
      <c r="AC782" s="13">
        <f t="shared" si="107"/>
        <v>120</v>
      </c>
      <c r="AD782" s="13">
        <f t="shared" si="108"/>
        <v>240</v>
      </c>
      <c r="AE782" s="13">
        <f t="shared" si="109"/>
        <v>2400</v>
      </c>
      <c r="AF782" t="s">
        <v>43</v>
      </c>
      <c r="AG782">
        <v>1</v>
      </c>
      <c r="AH782">
        <v>5</v>
      </c>
      <c r="AI782">
        <v>84</v>
      </c>
      <c r="AJ782">
        <v>8</v>
      </c>
      <c r="AK782">
        <v>8</v>
      </c>
      <c r="AL782">
        <v>9</v>
      </c>
      <c r="AM782">
        <v>10</v>
      </c>
      <c r="AN782">
        <v>9</v>
      </c>
      <c r="AO782">
        <v>8</v>
      </c>
    </row>
    <row r="783" spans="1:41">
      <c r="A783" s="1">
        <v>1416034</v>
      </c>
      <c r="B783" t="s">
        <v>818</v>
      </c>
      <c r="C783">
        <v>2011</v>
      </c>
      <c r="D783" s="2" t="s">
        <v>6573</v>
      </c>
      <c r="E783" s="4">
        <f t="shared" si="102"/>
        <v>40864</v>
      </c>
      <c r="F783" s="5">
        <f t="shared" ca="1" si="103"/>
        <v>3.6376041964738635</v>
      </c>
      <c r="G783" s="1">
        <v>270439</v>
      </c>
      <c r="H783" t="s">
        <v>41</v>
      </c>
      <c r="I783" t="s">
        <v>437</v>
      </c>
      <c r="J783" s="6" t="str">
        <f t="shared" si="104"/>
        <v>Zeeburg</v>
      </c>
      <c r="K783" t="s">
        <v>34</v>
      </c>
      <c r="L783" s="6" t="str">
        <f t="shared" si="105"/>
        <v>North Holland</v>
      </c>
      <c r="M783" s="1">
        <v>1019</v>
      </c>
      <c r="N783" t="s">
        <v>35</v>
      </c>
      <c r="O783">
        <v>52.376706102870102</v>
      </c>
      <c r="P783">
        <v>4.9264112149710204</v>
      </c>
      <c r="Q783" t="s">
        <v>104</v>
      </c>
      <c r="R783" t="s">
        <v>42</v>
      </c>
      <c r="S783">
        <v>2</v>
      </c>
      <c r="T783">
        <v>8</v>
      </c>
      <c r="U783">
        <v>1</v>
      </c>
      <c r="V783">
        <v>2</v>
      </c>
      <c r="W783" t="s">
        <v>38</v>
      </c>
      <c r="X783" s="8">
        <v>110</v>
      </c>
      <c r="Y783">
        <v>1</v>
      </c>
      <c r="Z783">
        <v>0</v>
      </c>
      <c r="AA783">
        <v>1</v>
      </c>
      <c r="AB783" s="6">
        <f t="shared" si="106"/>
        <v>0</v>
      </c>
      <c r="AC783" s="13">
        <f t="shared" si="107"/>
        <v>110</v>
      </c>
      <c r="AD783" s="13">
        <f t="shared" si="108"/>
        <v>110</v>
      </c>
      <c r="AE783" s="13">
        <f t="shared" si="109"/>
        <v>0</v>
      </c>
      <c r="AF783" t="s">
        <v>43</v>
      </c>
      <c r="AG783">
        <v>1</v>
      </c>
      <c r="AH783">
        <v>0</v>
      </c>
    </row>
    <row r="784" spans="1:41">
      <c r="A784" s="1">
        <v>1416507</v>
      </c>
      <c r="B784" t="s">
        <v>819</v>
      </c>
      <c r="C784">
        <v>2011</v>
      </c>
      <c r="D784" s="2" t="s">
        <v>6573</v>
      </c>
      <c r="E784" s="4">
        <f t="shared" si="102"/>
        <v>40864</v>
      </c>
      <c r="F784" s="5">
        <f t="shared" ca="1" si="103"/>
        <v>3.6376041964738635</v>
      </c>
      <c r="G784" s="1">
        <v>2656851</v>
      </c>
      <c r="H784" t="s">
        <v>107</v>
      </c>
      <c r="I784" t="s">
        <v>33</v>
      </c>
      <c r="J784" s="6" t="str">
        <f t="shared" si="104"/>
        <v>Amsterdam</v>
      </c>
      <c r="K784" t="s">
        <v>34</v>
      </c>
      <c r="L784" s="6" t="str">
        <f t="shared" si="105"/>
        <v>North Holland</v>
      </c>
      <c r="M784" s="1" t="s">
        <v>820</v>
      </c>
      <c r="N784" t="s">
        <v>35</v>
      </c>
      <c r="O784">
        <v>52.3573554555485</v>
      </c>
      <c r="P784">
        <v>4.9212503846194497</v>
      </c>
      <c r="Q784" t="s">
        <v>75</v>
      </c>
      <c r="R784" t="s">
        <v>37</v>
      </c>
      <c r="S784">
        <v>2</v>
      </c>
      <c r="T784">
        <v>1</v>
      </c>
      <c r="U784">
        <v>0</v>
      </c>
      <c r="V784">
        <v>1</v>
      </c>
      <c r="W784" t="s">
        <v>54</v>
      </c>
      <c r="X784" s="8">
        <v>60</v>
      </c>
      <c r="Y784">
        <v>1</v>
      </c>
      <c r="Z784">
        <v>15</v>
      </c>
      <c r="AA784">
        <v>2</v>
      </c>
      <c r="AB784" s="6">
        <f t="shared" si="106"/>
        <v>40</v>
      </c>
      <c r="AC784" s="13">
        <f t="shared" si="107"/>
        <v>75</v>
      </c>
      <c r="AD784" s="13">
        <f t="shared" si="108"/>
        <v>150</v>
      </c>
      <c r="AE784" s="13">
        <f t="shared" si="109"/>
        <v>6000</v>
      </c>
      <c r="AF784" t="s">
        <v>47</v>
      </c>
      <c r="AG784">
        <v>0.7</v>
      </c>
      <c r="AH784">
        <v>20</v>
      </c>
      <c r="AI784">
        <v>95</v>
      </c>
      <c r="AJ784">
        <v>9</v>
      </c>
      <c r="AK784">
        <v>10</v>
      </c>
      <c r="AL784">
        <v>9</v>
      </c>
      <c r="AM784">
        <v>10</v>
      </c>
      <c r="AN784">
        <v>9</v>
      </c>
      <c r="AO784">
        <v>9</v>
      </c>
    </row>
    <row r="785" spans="1:41">
      <c r="A785" s="1">
        <v>1416536</v>
      </c>
      <c r="B785" t="s">
        <v>821</v>
      </c>
      <c r="C785">
        <v>2011</v>
      </c>
      <c r="D785" s="2" t="s">
        <v>6573</v>
      </c>
      <c r="E785" s="4">
        <f t="shared" si="102"/>
        <v>40864</v>
      </c>
      <c r="F785" s="5">
        <f t="shared" ca="1" si="103"/>
        <v>3.6376041964738635</v>
      </c>
      <c r="G785" s="1">
        <v>2388970</v>
      </c>
      <c r="H785" t="s">
        <v>32</v>
      </c>
      <c r="I785" t="s">
        <v>33</v>
      </c>
      <c r="J785" s="6" t="str">
        <f t="shared" si="104"/>
        <v>Amsterdam</v>
      </c>
      <c r="K785" t="s">
        <v>34</v>
      </c>
      <c r="L785" s="6" t="str">
        <f t="shared" si="105"/>
        <v>North Holland</v>
      </c>
      <c r="M785" s="1">
        <v>1013</v>
      </c>
      <c r="N785" t="s">
        <v>35</v>
      </c>
      <c r="O785">
        <v>52.394141896935601</v>
      </c>
      <c r="P785">
        <v>4.8826071750871103</v>
      </c>
      <c r="Q785" t="s">
        <v>58</v>
      </c>
      <c r="R785" t="s">
        <v>37</v>
      </c>
      <c r="S785">
        <v>16</v>
      </c>
      <c r="T785">
        <v>7.5</v>
      </c>
      <c r="U785">
        <v>9</v>
      </c>
      <c r="V785">
        <v>16</v>
      </c>
      <c r="W785" t="s">
        <v>38</v>
      </c>
      <c r="X785" s="8">
        <v>700</v>
      </c>
      <c r="Y785">
        <v>16</v>
      </c>
      <c r="Z785">
        <v>25</v>
      </c>
      <c r="AA785">
        <v>2</v>
      </c>
      <c r="AB785" s="6">
        <f t="shared" si="106"/>
        <v>6</v>
      </c>
      <c r="AC785" s="13">
        <f t="shared" si="107"/>
        <v>700</v>
      </c>
      <c r="AD785" s="13">
        <f t="shared" si="108"/>
        <v>1400</v>
      </c>
      <c r="AE785" s="13">
        <f t="shared" si="109"/>
        <v>8400</v>
      </c>
      <c r="AF785" t="s">
        <v>39</v>
      </c>
      <c r="AG785">
        <v>1</v>
      </c>
      <c r="AH785">
        <v>3</v>
      </c>
      <c r="AI785">
        <v>90</v>
      </c>
      <c r="AJ785">
        <v>10</v>
      </c>
      <c r="AK785">
        <v>9</v>
      </c>
      <c r="AL785">
        <v>9</v>
      </c>
      <c r="AM785">
        <v>10</v>
      </c>
      <c r="AN785">
        <v>8</v>
      </c>
      <c r="AO785">
        <v>7</v>
      </c>
    </row>
    <row r="786" spans="1:41">
      <c r="A786" s="1">
        <v>1417625</v>
      </c>
      <c r="B786" t="s">
        <v>822</v>
      </c>
      <c r="C786">
        <v>2011</v>
      </c>
      <c r="D786" s="2" t="s">
        <v>6573</v>
      </c>
      <c r="E786" s="4">
        <f t="shared" si="102"/>
        <v>40864</v>
      </c>
      <c r="F786" s="5">
        <f t="shared" ca="1" si="103"/>
        <v>3.6376041964738635</v>
      </c>
      <c r="G786" s="1">
        <v>404950</v>
      </c>
      <c r="H786" t="s">
        <v>71</v>
      </c>
      <c r="I786" t="s">
        <v>71</v>
      </c>
      <c r="J786" s="6" t="str">
        <f t="shared" si="104"/>
        <v>Bos en Lommer</v>
      </c>
      <c r="K786" t="s">
        <v>34</v>
      </c>
      <c r="L786" s="6" t="str">
        <f t="shared" si="105"/>
        <v>North Holland</v>
      </c>
      <c r="M786" s="1">
        <v>1055</v>
      </c>
      <c r="N786" t="s">
        <v>35</v>
      </c>
      <c r="O786">
        <v>52.376602255490901</v>
      </c>
      <c r="P786">
        <v>4.8616940590950097</v>
      </c>
      <c r="Q786" t="s">
        <v>36</v>
      </c>
      <c r="R786" t="s">
        <v>37</v>
      </c>
      <c r="S786">
        <v>3</v>
      </c>
      <c r="T786">
        <v>1</v>
      </c>
      <c r="U786">
        <v>1</v>
      </c>
      <c r="V786">
        <v>1</v>
      </c>
      <c r="W786" t="s">
        <v>38</v>
      </c>
      <c r="X786" s="8">
        <v>90</v>
      </c>
      <c r="Y786">
        <v>2</v>
      </c>
      <c r="Z786">
        <v>15</v>
      </c>
      <c r="AA786">
        <v>2</v>
      </c>
      <c r="AB786" s="6">
        <f t="shared" si="106"/>
        <v>20</v>
      </c>
      <c r="AC786" s="13">
        <f t="shared" si="107"/>
        <v>90</v>
      </c>
      <c r="AD786" s="13">
        <f t="shared" si="108"/>
        <v>180</v>
      </c>
      <c r="AE786" s="13">
        <f t="shared" si="109"/>
        <v>3600</v>
      </c>
      <c r="AF786" t="s">
        <v>43</v>
      </c>
      <c r="AG786">
        <v>1</v>
      </c>
      <c r="AH786">
        <v>10</v>
      </c>
      <c r="AI786">
        <v>93</v>
      </c>
      <c r="AJ786">
        <v>10</v>
      </c>
      <c r="AK786">
        <v>10</v>
      </c>
      <c r="AL786">
        <v>9</v>
      </c>
      <c r="AM786">
        <v>10</v>
      </c>
      <c r="AN786">
        <v>9</v>
      </c>
      <c r="AO786">
        <v>9</v>
      </c>
    </row>
    <row r="787" spans="1:41">
      <c r="A787" s="1">
        <v>1417625</v>
      </c>
      <c r="B787" t="s">
        <v>822</v>
      </c>
      <c r="C787">
        <v>2011</v>
      </c>
      <c r="D787" s="2" t="s">
        <v>6573</v>
      </c>
      <c r="E787" s="4">
        <f t="shared" si="102"/>
        <v>40864</v>
      </c>
      <c r="F787" s="5">
        <f t="shared" ca="1" si="103"/>
        <v>3.6376041964738635</v>
      </c>
      <c r="G787" s="1">
        <v>270839</v>
      </c>
      <c r="H787" t="s">
        <v>71</v>
      </c>
      <c r="I787" t="s">
        <v>33</v>
      </c>
      <c r="J787" s="6" t="str">
        <f t="shared" si="104"/>
        <v>Amsterdam</v>
      </c>
      <c r="K787" t="s">
        <v>34</v>
      </c>
      <c r="L787" s="6" t="str">
        <f t="shared" si="105"/>
        <v>North Holland</v>
      </c>
      <c r="M787" s="1">
        <v>1055</v>
      </c>
      <c r="N787" t="s">
        <v>35</v>
      </c>
      <c r="O787">
        <v>52.376953054876502</v>
      </c>
      <c r="P787">
        <v>4.8597297044445398</v>
      </c>
      <c r="Q787" t="s">
        <v>132</v>
      </c>
      <c r="R787" t="s">
        <v>42</v>
      </c>
      <c r="S787">
        <v>2</v>
      </c>
      <c r="T787">
        <v>1</v>
      </c>
      <c r="U787">
        <v>1</v>
      </c>
      <c r="V787">
        <v>1</v>
      </c>
      <c r="W787" t="s">
        <v>38</v>
      </c>
      <c r="X787" s="8">
        <v>65</v>
      </c>
      <c r="Y787">
        <v>1</v>
      </c>
      <c r="Z787">
        <v>15</v>
      </c>
      <c r="AA787">
        <v>2</v>
      </c>
      <c r="AB787" s="6">
        <f t="shared" si="106"/>
        <v>36</v>
      </c>
      <c r="AC787" s="13">
        <f t="shared" si="107"/>
        <v>80</v>
      </c>
      <c r="AD787" s="13">
        <f t="shared" si="108"/>
        <v>160</v>
      </c>
      <c r="AE787" s="13">
        <f t="shared" si="109"/>
        <v>5760</v>
      </c>
      <c r="AF787" t="s">
        <v>43</v>
      </c>
      <c r="AG787">
        <v>1</v>
      </c>
      <c r="AH787">
        <v>18</v>
      </c>
      <c r="AI787">
        <v>98</v>
      </c>
      <c r="AJ787">
        <v>10</v>
      </c>
      <c r="AK787">
        <v>10</v>
      </c>
      <c r="AL787">
        <v>10</v>
      </c>
      <c r="AM787">
        <v>10</v>
      </c>
      <c r="AN787">
        <v>9</v>
      </c>
      <c r="AO787">
        <v>10</v>
      </c>
    </row>
    <row r="788" spans="1:41">
      <c r="A788" s="1">
        <v>1421327</v>
      </c>
      <c r="B788" t="s">
        <v>823</v>
      </c>
      <c r="C788">
        <v>2011</v>
      </c>
      <c r="D788" s="2" t="s">
        <v>6574</v>
      </c>
      <c r="E788" s="4">
        <f t="shared" si="102"/>
        <v>40865</v>
      </c>
      <c r="F788" s="5">
        <f t="shared" ca="1" si="103"/>
        <v>3.6348644704464665</v>
      </c>
      <c r="G788" s="1">
        <v>271599</v>
      </c>
      <c r="H788" t="s">
        <v>56</v>
      </c>
      <c r="I788" t="s">
        <v>33</v>
      </c>
      <c r="J788" s="6" t="str">
        <f t="shared" si="104"/>
        <v>Amsterdam</v>
      </c>
      <c r="K788" t="s">
        <v>34</v>
      </c>
      <c r="L788" s="6" t="str">
        <f t="shared" si="105"/>
        <v>North Holland</v>
      </c>
      <c r="M788" s="1" t="s">
        <v>824</v>
      </c>
      <c r="N788" t="s">
        <v>35</v>
      </c>
      <c r="O788">
        <v>52.352710740059997</v>
      </c>
      <c r="P788">
        <v>4.8577156614935699</v>
      </c>
      <c r="Q788" t="s">
        <v>58</v>
      </c>
      <c r="R788" t="s">
        <v>42</v>
      </c>
      <c r="S788">
        <v>2</v>
      </c>
      <c r="T788">
        <v>1</v>
      </c>
      <c r="U788">
        <v>1</v>
      </c>
      <c r="V788">
        <v>1</v>
      </c>
      <c r="W788" t="s">
        <v>38</v>
      </c>
      <c r="X788" s="8">
        <v>60</v>
      </c>
      <c r="Y788">
        <v>2</v>
      </c>
      <c r="Z788">
        <v>0</v>
      </c>
      <c r="AA788">
        <v>2</v>
      </c>
      <c r="AB788" s="6">
        <f t="shared" si="106"/>
        <v>156</v>
      </c>
      <c r="AC788" s="13">
        <f t="shared" si="107"/>
        <v>60</v>
      </c>
      <c r="AD788" s="13">
        <f t="shared" si="108"/>
        <v>120</v>
      </c>
      <c r="AE788" s="13">
        <f t="shared" si="109"/>
        <v>18720</v>
      </c>
      <c r="AF788" t="s">
        <v>43</v>
      </c>
      <c r="AG788">
        <v>0.98</v>
      </c>
      <c r="AH788">
        <v>78</v>
      </c>
      <c r="AI788">
        <v>95</v>
      </c>
      <c r="AJ788">
        <v>10</v>
      </c>
      <c r="AK788">
        <v>9</v>
      </c>
      <c r="AL788">
        <v>10</v>
      </c>
      <c r="AM788">
        <v>10</v>
      </c>
      <c r="AN788">
        <v>9</v>
      </c>
      <c r="AO788">
        <v>9</v>
      </c>
    </row>
    <row r="789" spans="1:41">
      <c r="A789" s="1">
        <v>1421327</v>
      </c>
      <c r="B789" t="s">
        <v>823</v>
      </c>
      <c r="C789">
        <v>2011</v>
      </c>
      <c r="D789" s="2" t="s">
        <v>6574</v>
      </c>
      <c r="E789" s="4">
        <f t="shared" si="102"/>
        <v>40865</v>
      </c>
      <c r="F789" s="5">
        <f t="shared" ca="1" si="103"/>
        <v>3.6348644704464665</v>
      </c>
      <c r="G789" s="1">
        <v>294226</v>
      </c>
      <c r="H789" t="s">
        <v>56</v>
      </c>
      <c r="I789" t="s">
        <v>33</v>
      </c>
      <c r="J789" s="6" t="str">
        <f t="shared" si="104"/>
        <v>Amsterdam</v>
      </c>
      <c r="K789" t="s">
        <v>34</v>
      </c>
      <c r="L789" s="6" t="str">
        <f t="shared" si="105"/>
        <v>North Holland</v>
      </c>
      <c r="M789" s="1" t="s">
        <v>824</v>
      </c>
      <c r="N789" t="s">
        <v>35</v>
      </c>
      <c r="O789">
        <v>52.355888609675397</v>
      </c>
      <c r="P789">
        <v>4.8570730821843799</v>
      </c>
      <c r="Q789" t="s">
        <v>58</v>
      </c>
      <c r="R789" t="s">
        <v>42</v>
      </c>
      <c r="S789">
        <v>2</v>
      </c>
      <c r="U789">
        <v>1</v>
      </c>
      <c r="V789">
        <v>1</v>
      </c>
      <c r="W789" t="s">
        <v>38</v>
      </c>
      <c r="X789" s="8">
        <v>60</v>
      </c>
      <c r="Y789">
        <v>2</v>
      </c>
      <c r="Z789">
        <v>0</v>
      </c>
      <c r="AA789">
        <v>2</v>
      </c>
      <c r="AB789" s="6">
        <f t="shared" si="106"/>
        <v>130</v>
      </c>
      <c r="AC789" s="13">
        <f t="shared" si="107"/>
        <v>60</v>
      </c>
      <c r="AD789" s="13">
        <f t="shared" si="108"/>
        <v>120</v>
      </c>
      <c r="AE789" s="13">
        <f t="shared" si="109"/>
        <v>15600</v>
      </c>
      <c r="AF789" t="s">
        <v>43</v>
      </c>
      <c r="AG789">
        <v>0.98</v>
      </c>
      <c r="AH789">
        <v>65</v>
      </c>
      <c r="AI789">
        <v>93</v>
      </c>
      <c r="AJ789">
        <v>10</v>
      </c>
      <c r="AK789">
        <v>10</v>
      </c>
      <c r="AL789">
        <v>10</v>
      </c>
      <c r="AM789">
        <v>10</v>
      </c>
      <c r="AN789">
        <v>9</v>
      </c>
      <c r="AO789">
        <v>9</v>
      </c>
    </row>
    <row r="790" spans="1:41">
      <c r="A790" s="1">
        <v>1422043</v>
      </c>
      <c r="B790" t="s">
        <v>825</v>
      </c>
      <c r="C790">
        <v>2011</v>
      </c>
      <c r="D790" s="2" t="s">
        <v>6575</v>
      </c>
      <c r="E790" s="4">
        <f t="shared" si="102"/>
        <v>40866</v>
      </c>
      <c r="F790" s="5">
        <f t="shared" ca="1" si="103"/>
        <v>3.6321247444190692</v>
      </c>
      <c r="G790" s="1">
        <v>933737</v>
      </c>
      <c r="H790" t="s">
        <v>107</v>
      </c>
      <c r="I790" t="s">
        <v>33</v>
      </c>
      <c r="J790" s="6" t="str">
        <f t="shared" si="104"/>
        <v>Amsterdam</v>
      </c>
      <c r="K790" t="s">
        <v>34</v>
      </c>
      <c r="L790" s="6" t="str">
        <f t="shared" si="105"/>
        <v>North Holland</v>
      </c>
      <c r="M790" s="1" t="s">
        <v>826</v>
      </c>
      <c r="N790" t="s">
        <v>35</v>
      </c>
      <c r="O790">
        <v>52.3558425066106</v>
      </c>
      <c r="P790">
        <v>4.9252699215758202</v>
      </c>
      <c r="Q790" t="s">
        <v>36</v>
      </c>
      <c r="R790" t="s">
        <v>37</v>
      </c>
      <c r="S790">
        <v>5</v>
      </c>
      <c r="T790">
        <v>1</v>
      </c>
      <c r="U790">
        <v>2</v>
      </c>
      <c r="V790">
        <v>2</v>
      </c>
      <c r="W790" t="s">
        <v>38</v>
      </c>
      <c r="X790" s="8">
        <v>135</v>
      </c>
      <c r="Y790">
        <v>4</v>
      </c>
      <c r="Z790">
        <v>30</v>
      </c>
      <c r="AA790">
        <v>4</v>
      </c>
      <c r="AB790" s="6">
        <f t="shared" si="106"/>
        <v>14</v>
      </c>
      <c r="AC790" s="13">
        <f t="shared" si="107"/>
        <v>135</v>
      </c>
      <c r="AD790" s="13">
        <f t="shared" si="108"/>
        <v>540</v>
      </c>
      <c r="AE790" s="13">
        <f t="shared" si="109"/>
        <v>7560</v>
      </c>
      <c r="AF790" t="s">
        <v>62</v>
      </c>
      <c r="AG790" t="s">
        <v>62</v>
      </c>
      <c r="AH790">
        <v>7</v>
      </c>
      <c r="AI790">
        <v>97</v>
      </c>
      <c r="AJ790">
        <v>9</v>
      </c>
      <c r="AK790">
        <v>10</v>
      </c>
      <c r="AL790">
        <v>10</v>
      </c>
      <c r="AM790">
        <v>10</v>
      </c>
      <c r="AN790">
        <v>9</v>
      </c>
      <c r="AO790">
        <v>10</v>
      </c>
    </row>
    <row r="791" spans="1:41">
      <c r="A791" s="1">
        <v>1428095</v>
      </c>
      <c r="B791" t="s">
        <v>827</v>
      </c>
      <c r="C791">
        <v>2011</v>
      </c>
      <c r="D791" s="2" t="s">
        <v>6576</v>
      </c>
      <c r="E791" s="4">
        <f t="shared" si="102"/>
        <v>40868</v>
      </c>
      <c r="F791" s="5">
        <f t="shared" ca="1" si="103"/>
        <v>3.6266452923642745</v>
      </c>
      <c r="G791" s="1">
        <v>5688623</v>
      </c>
      <c r="H791" t="s">
        <v>49</v>
      </c>
      <c r="I791" t="s">
        <v>33</v>
      </c>
      <c r="J791" s="6" t="str">
        <f t="shared" si="104"/>
        <v>Amsterdam</v>
      </c>
      <c r="K791" t="s">
        <v>46</v>
      </c>
      <c r="L791" s="6" t="str">
        <f t="shared" si="105"/>
        <v>North Holland</v>
      </c>
      <c r="M791" s="1">
        <v>1018</v>
      </c>
      <c r="N791" t="s">
        <v>35</v>
      </c>
      <c r="O791">
        <v>52.369129579861799</v>
      </c>
      <c r="P791">
        <v>4.9157909878928496</v>
      </c>
      <c r="Q791" t="s">
        <v>36</v>
      </c>
      <c r="R791" t="s">
        <v>37</v>
      </c>
      <c r="S791">
        <v>2</v>
      </c>
      <c r="T791">
        <v>1</v>
      </c>
      <c r="U791">
        <v>0</v>
      </c>
      <c r="V791">
        <v>1</v>
      </c>
      <c r="W791" t="s">
        <v>176</v>
      </c>
      <c r="X791" s="8">
        <v>100</v>
      </c>
      <c r="Y791">
        <v>1</v>
      </c>
      <c r="Z791">
        <v>0</v>
      </c>
      <c r="AA791">
        <v>2</v>
      </c>
      <c r="AB791" s="6">
        <f t="shared" si="106"/>
        <v>0</v>
      </c>
      <c r="AC791" s="13">
        <f t="shared" si="107"/>
        <v>100</v>
      </c>
      <c r="AD791" s="13">
        <f t="shared" si="108"/>
        <v>200</v>
      </c>
      <c r="AE791" s="13">
        <f t="shared" si="109"/>
        <v>0</v>
      </c>
      <c r="AF791" t="s">
        <v>43</v>
      </c>
      <c r="AG791">
        <v>1</v>
      </c>
      <c r="AH791">
        <v>0</v>
      </c>
    </row>
    <row r="792" spans="1:41">
      <c r="A792" s="1">
        <v>1428376</v>
      </c>
      <c r="B792" t="s">
        <v>828</v>
      </c>
      <c r="C792">
        <v>2011</v>
      </c>
      <c r="D792" s="2" t="s">
        <v>6576</v>
      </c>
      <c r="E792" s="4">
        <f t="shared" si="102"/>
        <v>40868</v>
      </c>
      <c r="F792" s="5">
        <f t="shared" ca="1" si="103"/>
        <v>3.6266452923642745</v>
      </c>
      <c r="G792" s="1">
        <v>272959</v>
      </c>
      <c r="H792" t="s">
        <v>51</v>
      </c>
      <c r="I792" t="s">
        <v>33</v>
      </c>
      <c r="J792" s="6" t="str">
        <f t="shared" si="104"/>
        <v>Amsterdam</v>
      </c>
      <c r="K792" t="s">
        <v>46</v>
      </c>
      <c r="L792" s="6" t="str">
        <f t="shared" si="105"/>
        <v>North Holland</v>
      </c>
      <c r="M792" s="1" t="s">
        <v>829</v>
      </c>
      <c r="N792" t="s">
        <v>35</v>
      </c>
      <c r="O792">
        <v>52.376973285278403</v>
      </c>
      <c r="P792">
        <v>4.8933514233478004</v>
      </c>
      <c r="Q792" t="s">
        <v>36</v>
      </c>
      <c r="R792" t="s">
        <v>37</v>
      </c>
      <c r="S792">
        <v>4</v>
      </c>
      <c r="T792">
        <v>0.5</v>
      </c>
      <c r="U792">
        <v>1</v>
      </c>
      <c r="V792">
        <v>1</v>
      </c>
      <c r="W792" t="s">
        <v>38</v>
      </c>
      <c r="X792" s="8">
        <v>120</v>
      </c>
      <c r="Y792">
        <v>1</v>
      </c>
      <c r="Z792">
        <v>20</v>
      </c>
      <c r="AA792">
        <v>2</v>
      </c>
      <c r="AB792" s="6">
        <f t="shared" si="106"/>
        <v>110</v>
      </c>
      <c r="AC792" s="13">
        <f t="shared" si="107"/>
        <v>140</v>
      </c>
      <c r="AD792" s="13">
        <f t="shared" si="108"/>
        <v>280</v>
      </c>
      <c r="AE792" s="13">
        <f t="shared" si="109"/>
        <v>30800</v>
      </c>
      <c r="AF792" t="s">
        <v>39</v>
      </c>
      <c r="AG792">
        <v>0.61</v>
      </c>
      <c r="AH792">
        <v>55</v>
      </c>
      <c r="AI792">
        <v>95</v>
      </c>
      <c r="AJ792">
        <v>9</v>
      </c>
      <c r="AK792">
        <v>9</v>
      </c>
      <c r="AL792">
        <v>10</v>
      </c>
      <c r="AM792">
        <v>10</v>
      </c>
      <c r="AN792">
        <v>10</v>
      </c>
      <c r="AO792">
        <v>9</v>
      </c>
    </row>
    <row r="793" spans="1:41">
      <c r="A793" s="1">
        <v>1435514</v>
      </c>
      <c r="B793" t="s">
        <v>666</v>
      </c>
      <c r="C793">
        <v>2011</v>
      </c>
      <c r="D793" s="2" t="s">
        <v>6577</v>
      </c>
      <c r="E793" s="4">
        <f t="shared" si="102"/>
        <v>40870</v>
      </c>
      <c r="F793" s="5">
        <f t="shared" ca="1" si="103"/>
        <v>3.6211658403094802</v>
      </c>
      <c r="G793" s="1">
        <v>274503</v>
      </c>
      <c r="H793" t="s">
        <v>51</v>
      </c>
      <c r="I793" t="s">
        <v>33</v>
      </c>
      <c r="J793" s="6" t="str">
        <f t="shared" si="104"/>
        <v>Amsterdam</v>
      </c>
      <c r="K793" t="s">
        <v>34</v>
      </c>
      <c r="L793" s="6" t="str">
        <f t="shared" si="105"/>
        <v>North Holland</v>
      </c>
      <c r="M793" s="1">
        <v>1015</v>
      </c>
      <c r="N793" t="s">
        <v>35</v>
      </c>
      <c r="O793">
        <v>52.377140219296002</v>
      </c>
      <c r="P793">
        <v>4.8806526731086404</v>
      </c>
      <c r="Q793" t="s">
        <v>36</v>
      </c>
      <c r="R793" t="s">
        <v>37</v>
      </c>
      <c r="S793">
        <v>3</v>
      </c>
      <c r="T793">
        <v>1</v>
      </c>
      <c r="U793">
        <v>2</v>
      </c>
      <c r="V793">
        <v>2</v>
      </c>
      <c r="W793" t="s">
        <v>38</v>
      </c>
      <c r="X793" s="8">
        <v>200</v>
      </c>
      <c r="Y793">
        <v>3</v>
      </c>
      <c r="Z793">
        <v>40</v>
      </c>
      <c r="AA793">
        <v>7</v>
      </c>
      <c r="AB793" s="6">
        <f t="shared" si="106"/>
        <v>0</v>
      </c>
      <c r="AC793" s="13">
        <f t="shared" si="107"/>
        <v>200</v>
      </c>
      <c r="AD793" s="13">
        <f t="shared" si="108"/>
        <v>1400</v>
      </c>
      <c r="AE793" s="13">
        <f t="shared" si="109"/>
        <v>0</v>
      </c>
      <c r="AF793" t="s">
        <v>43</v>
      </c>
      <c r="AG793">
        <v>1</v>
      </c>
      <c r="AH793">
        <v>0</v>
      </c>
    </row>
    <row r="794" spans="1:41">
      <c r="A794" s="1">
        <v>1435990</v>
      </c>
      <c r="B794" t="s">
        <v>830</v>
      </c>
      <c r="C794">
        <v>2011</v>
      </c>
      <c r="D794" s="2" t="s">
        <v>6577</v>
      </c>
      <c r="E794" s="4">
        <f t="shared" si="102"/>
        <v>40870</v>
      </c>
      <c r="F794" s="5">
        <f t="shared" ca="1" si="103"/>
        <v>3.6211658403094802</v>
      </c>
      <c r="G794" s="1">
        <v>274688</v>
      </c>
      <c r="H794" t="s">
        <v>71</v>
      </c>
      <c r="I794" t="s">
        <v>33</v>
      </c>
      <c r="J794" s="6" t="str">
        <f t="shared" si="104"/>
        <v>Amsterdam</v>
      </c>
      <c r="K794" t="s">
        <v>34</v>
      </c>
      <c r="L794" s="6" t="str">
        <f t="shared" si="105"/>
        <v>North Holland</v>
      </c>
      <c r="M794" s="1">
        <v>1055</v>
      </c>
      <c r="N794" t="s">
        <v>35</v>
      </c>
      <c r="O794">
        <v>52.378429803881303</v>
      </c>
      <c r="P794">
        <v>4.8548370927075899</v>
      </c>
      <c r="Q794" t="s">
        <v>36</v>
      </c>
      <c r="R794" t="s">
        <v>37</v>
      </c>
      <c r="S794">
        <v>2</v>
      </c>
      <c r="T794">
        <v>1</v>
      </c>
      <c r="U794">
        <v>1</v>
      </c>
      <c r="V794">
        <v>1</v>
      </c>
      <c r="W794" t="s">
        <v>38</v>
      </c>
      <c r="X794" s="8">
        <v>79</v>
      </c>
      <c r="Y794">
        <v>2</v>
      </c>
      <c r="Z794">
        <v>20</v>
      </c>
      <c r="AA794">
        <v>3</v>
      </c>
      <c r="AB794" s="6">
        <f t="shared" si="106"/>
        <v>42</v>
      </c>
      <c r="AC794" s="13">
        <f t="shared" si="107"/>
        <v>79</v>
      </c>
      <c r="AD794" s="13">
        <f t="shared" si="108"/>
        <v>237</v>
      </c>
      <c r="AE794" s="13">
        <f t="shared" si="109"/>
        <v>9954</v>
      </c>
      <c r="AF794" t="s">
        <v>62</v>
      </c>
      <c r="AG794" t="s">
        <v>62</v>
      </c>
      <c r="AH794">
        <v>21</v>
      </c>
      <c r="AI794">
        <v>97</v>
      </c>
      <c r="AJ794">
        <v>10</v>
      </c>
      <c r="AK794">
        <v>10</v>
      </c>
      <c r="AL794">
        <v>10</v>
      </c>
      <c r="AM794">
        <v>10</v>
      </c>
      <c r="AN794">
        <v>8</v>
      </c>
      <c r="AO794">
        <v>9</v>
      </c>
    </row>
    <row r="795" spans="1:41">
      <c r="A795" s="1">
        <v>1436134</v>
      </c>
      <c r="B795" t="s">
        <v>831</v>
      </c>
      <c r="C795">
        <v>2011</v>
      </c>
      <c r="D795" s="2" t="s">
        <v>6577</v>
      </c>
      <c r="E795" s="4">
        <f t="shared" si="102"/>
        <v>40870</v>
      </c>
      <c r="F795" s="5">
        <f t="shared" ca="1" si="103"/>
        <v>3.6211658403094802</v>
      </c>
      <c r="G795" s="1">
        <v>274706</v>
      </c>
      <c r="H795" t="s">
        <v>49</v>
      </c>
      <c r="I795" t="s">
        <v>33</v>
      </c>
      <c r="J795" s="6" t="str">
        <f t="shared" si="104"/>
        <v>Amsterdam</v>
      </c>
      <c r="K795" t="s">
        <v>34</v>
      </c>
      <c r="L795" s="6" t="str">
        <f t="shared" si="105"/>
        <v>North Holland</v>
      </c>
      <c r="M795" s="1">
        <v>1017</v>
      </c>
      <c r="N795" t="s">
        <v>35</v>
      </c>
      <c r="O795">
        <v>52.364270450257699</v>
      </c>
      <c r="P795">
        <v>4.8852338896715501</v>
      </c>
      <c r="Q795" t="s">
        <v>36</v>
      </c>
      <c r="R795" t="s">
        <v>37</v>
      </c>
      <c r="S795">
        <v>4</v>
      </c>
      <c r="T795">
        <v>1</v>
      </c>
      <c r="U795">
        <v>2</v>
      </c>
      <c r="V795">
        <v>2</v>
      </c>
      <c r="W795" t="s">
        <v>38</v>
      </c>
      <c r="X795" s="8">
        <v>150</v>
      </c>
      <c r="Y795">
        <v>2</v>
      </c>
      <c r="Z795">
        <v>40</v>
      </c>
      <c r="AA795">
        <v>2</v>
      </c>
      <c r="AB795" s="6">
        <f t="shared" si="106"/>
        <v>20</v>
      </c>
      <c r="AC795" s="13">
        <f t="shared" si="107"/>
        <v>150</v>
      </c>
      <c r="AD795" s="13">
        <f t="shared" si="108"/>
        <v>300</v>
      </c>
      <c r="AE795" s="13">
        <f t="shared" si="109"/>
        <v>6000</v>
      </c>
      <c r="AF795" t="s">
        <v>47</v>
      </c>
      <c r="AG795">
        <v>1</v>
      </c>
      <c r="AH795">
        <v>10</v>
      </c>
      <c r="AI795">
        <v>98</v>
      </c>
      <c r="AJ795">
        <v>9</v>
      </c>
      <c r="AK795">
        <v>10</v>
      </c>
      <c r="AL795">
        <v>9</v>
      </c>
      <c r="AM795">
        <v>10</v>
      </c>
      <c r="AN795">
        <v>10</v>
      </c>
      <c r="AO795">
        <v>9</v>
      </c>
    </row>
    <row r="796" spans="1:41">
      <c r="A796" s="1">
        <v>1436773</v>
      </c>
      <c r="B796" t="s">
        <v>600</v>
      </c>
      <c r="C796">
        <v>2011</v>
      </c>
      <c r="D796" s="2" t="s">
        <v>6577</v>
      </c>
      <c r="E796" s="4">
        <f t="shared" si="102"/>
        <v>40870</v>
      </c>
      <c r="F796" s="5">
        <f t="shared" ca="1" si="103"/>
        <v>3.6211658403094802</v>
      </c>
      <c r="G796" s="1">
        <v>1058082</v>
      </c>
      <c r="H796" t="s">
        <v>45</v>
      </c>
      <c r="I796" t="s">
        <v>33</v>
      </c>
      <c r="J796" s="6" t="str">
        <f t="shared" si="104"/>
        <v>Amsterdam</v>
      </c>
      <c r="K796" t="s">
        <v>34</v>
      </c>
      <c r="L796" s="6" t="str">
        <f t="shared" si="105"/>
        <v>North Holland</v>
      </c>
      <c r="M796" s="1">
        <v>1054</v>
      </c>
      <c r="N796" t="s">
        <v>35</v>
      </c>
      <c r="O796">
        <v>52.363321860696601</v>
      </c>
      <c r="P796">
        <v>4.8663926614205701</v>
      </c>
      <c r="Q796" t="s">
        <v>36</v>
      </c>
      <c r="R796" t="s">
        <v>37</v>
      </c>
      <c r="S796">
        <v>2</v>
      </c>
      <c r="T796">
        <v>1</v>
      </c>
      <c r="U796">
        <v>1</v>
      </c>
      <c r="V796">
        <v>1</v>
      </c>
      <c r="W796" t="s">
        <v>38</v>
      </c>
      <c r="X796" s="8">
        <v>153</v>
      </c>
      <c r="Y796">
        <v>2</v>
      </c>
      <c r="Z796">
        <v>49</v>
      </c>
      <c r="AA796">
        <v>3</v>
      </c>
      <c r="AB796" s="6">
        <f t="shared" si="106"/>
        <v>12</v>
      </c>
      <c r="AC796" s="13">
        <f t="shared" si="107"/>
        <v>153</v>
      </c>
      <c r="AD796" s="13">
        <f t="shared" si="108"/>
        <v>459</v>
      </c>
      <c r="AE796" s="13">
        <f t="shared" si="109"/>
        <v>5508</v>
      </c>
      <c r="AF796" t="s">
        <v>39</v>
      </c>
      <c r="AG796">
        <v>0.7</v>
      </c>
      <c r="AH796">
        <v>6</v>
      </c>
      <c r="AI796">
        <v>97</v>
      </c>
      <c r="AJ796">
        <v>10</v>
      </c>
      <c r="AK796">
        <v>9</v>
      </c>
      <c r="AL796">
        <v>10</v>
      </c>
      <c r="AM796">
        <v>10</v>
      </c>
      <c r="AN796">
        <v>9</v>
      </c>
      <c r="AO796">
        <v>9</v>
      </c>
    </row>
    <row r="797" spans="1:41">
      <c r="A797" s="1">
        <v>1438959</v>
      </c>
      <c r="B797" t="s">
        <v>197</v>
      </c>
      <c r="C797">
        <v>2011</v>
      </c>
      <c r="D797" s="2" t="s">
        <v>6578</v>
      </c>
      <c r="E797" s="4">
        <f t="shared" si="102"/>
        <v>40871</v>
      </c>
      <c r="F797" s="5">
        <f t="shared" ca="1" si="103"/>
        <v>3.6184261142820828</v>
      </c>
      <c r="G797" s="1">
        <v>275294</v>
      </c>
      <c r="H797" t="s">
        <v>60</v>
      </c>
      <c r="I797" t="s">
        <v>33</v>
      </c>
      <c r="J797" s="6" t="str">
        <f t="shared" si="104"/>
        <v>Amsterdam</v>
      </c>
      <c r="K797" t="s">
        <v>34</v>
      </c>
      <c r="L797" s="6" t="str">
        <f t="shared" si="105"/>
        <v>North Holland</v>
      </c>
      <c r="M797" s="1">
        <v>1072</v>
      </c>
      <c r="N797" t="s">
        <v>35</v>
      </c>
      <c r="O797">
        <v>52.354427821029397</v>
      </c>
      <c r="P797">
        <v>4.8906321251044096</v>
      </c>
      <c r="Q797" t="s">
        <v>36</v>
      </c>
      <c r="R797" t="s">
        <v>37</v>
      </c>
      <c r="S797">
        <v>2</v>
      </c>
      <c r="U797">
        <v>1</v>
      </c>
      <c r="W797" t="s">
        <v>38</v>
      </c>
      <c r="X797" s="8">
        <v>100</v>
      </c>
      <c r="Y797">
        <v>1</v>
      </c>
      <c r="Z797">
        <v>0</v>
      </c>
      <c r="AA797">
        <v>1</v>
      </c>
      <c r="AB797" s="6">
        <f t="shared" si="106"/>
        <v>24</v>
      </c>
      <c r="AC797" s="13">
        <f t="shared" si="107"/>
        <v>100</v>
      </c>
      <c r="AD797" s="13">
        <f t="shared" si="108"/>
        <v>100</v>
      </c>
      <c r="AE797" s="13">
        <f t="shared" si="109"/>
        <v>2400</v>
      </c>
      <c r="AF797" t="s">
        <v>39</v>
      </c>
      <c r="AG797">
        <v>0.96</v>
      </c>
      <c r="AH797">
        <v>12</v>
      </c>
      <c r="AI797">
        <v>97</v>
      </c>
      <c r="AJ797">
        <v>10</v>
      </c>
      <c r="AK797">
        <v>10</v>
      </c>
      <c r="AL797">
        <v>10</v>
      </c>
      <c r="AM797">
        <v>10</v>
      </c>
      <c r="AN797">
        <v>10</v>
      </c>
      <c r="AO797">
        <v>9</v>
      </c>
    </row>
    <row r="798" spans="1:41">
      <c r="A798" s="1">
        <v>1439356</v>
      </c>
      <c r="B798" t="s">
        <v>832</v>
      </c>
      <c r="C798">
        <v>2011</v>
      </c>
      <c r="D798" s="2" t="s">
        <v>6578</v>
      </c>
      <c r="E798" s="4">
        <f t="shared" si="102"/>
        <v>40871</v>
      </c>
      <c r="F798" s="5">
        <f t="shared" ca="1" si="103"/>
        <v>3.6184261142820828</v>
      </c>
      <c r="G798" s="1">
        <v>275351</v>
      </c>
      <c r="H798" t="s">
        <v>56</v>
      </c>
      <c r="I798" t="s">
        <v>33</v>
      </c>
      <c r="J798" s="6" t="str">
        <f t="shared" si="104"/>
        <v>Amsterdam</v>
      </c>
      <c r="K798" t="s">
        <v>34</v>
      </c>
      <c r="L798" s="6" t="str">
        <f t="shared" si="105"/>
        <v>North Holland</v>
      </c>
      <c r="M798" s="1" t="s">
        <v>833</v>
      </c>
      <c r="N798" t="s">
        <v>35</v>
      </c>
      <c r="O798">
        <v>52.353641155068303</v>
      </c>
      <c r="P798">
        <v>4.8540040853943296</v>
      </c>
      <c r="Q798" t="s">
        <v>36</v>
      </c>
      <c r="R798" t="s">
        <v>37</v>
      </c>
      <c r="S798">
        <v>3</v>
      </c>
      <c r="T798">
        <v>1</v>
      </c>
      <c r="U798">
        <v>1</v>
      </c>
      <c r="V798">
        <v>2</v>
      </c>
      <c r="W798" t="s">
        <v>38</v>
      </c>
      <c r="X798" s="8">
        <v>85</v>
      </c>
      <c r="Y798">
        <v>2</v>
      </c>
      <c r="Z798">
        <v>25</v>
      </c>
      <c r="AA798">
        <v>3</v>
      </c>
      <c r="AB798" s="6">
        <f t="shared" si="106"/>
        <v>116</v>
      </c>
      <c r="AC798" s="13">
        <f t="shared" si="107"/>
        <v>85</v>
      </c>
      <c r="AD798" s="13">
        <f t="shared" si="108"/>
        <v>255</v>
      </c>
      <c r="AE798" s="13">
        <f t="shared" si="109"/>
        <v>29580</v>
      </c>
      <c r="AF798" t="s">
        <v>43</v>
      </c>
      <c r="AG798">
        <v>1</v>
      </c>
      <c r="AH798">
        <v>58</v>
      </c>
      <c r="AI798">
        <v>99</v>
      </c>
      <c r="AJ798">
        <v>10</v>
      </c>
      <c r="AK798">
        <v>10</v>
      </c>
      <c r="AL798">
        <v>10</v>
      </c>
      <c r="AM798">
        <v>10</v>
      </c>
      <c r="AN798">
        <v>9</v>
      </c>
      <c r="AO798">
        <v>10</v>
      </c>
    </row>
    <row r="799" spans="1:41">
      <c r="A799" s="1">
        <v>1439356</v>
      </c>
      <c r="B799" t="s">
        <v>832</v>
      </c>
      <c r="C799">
        <v>2011</v>
      </c>
      <c r="D799" s="2" t="s">
        <v>6578</v>
      </c>
      <c r="E799" s="4">
        <f t="shared" si="102"/>
        <v>40871</v>
      </c>
      <c r="F799" s="5">
        <f t="shared" ca="1" si="103"/>
        <v>3.6184261142820828</v>
      </c>
      <c r="G799" s="1">
        <v>5245154</v>
      </c>
      <c r="H799" t="s">
        <v>56</v>
      </c>
      <c r="I799" t="s">
        <v>33</v>
      </c>
      <c r="J799" s="6" t="str">
        <f t="shared" si="104"/>
        <v>Amsterdam</v>
      </c>
      <c r="K799" t="s">
        <v>34</v>
      </c>
      <c r="L799" s="6" t="str">
        <f t="shared" si="105"/>
        <v>North Holland</v>
      </c>
      <c r="M799" s="1" t="s">
        <v>834</v>
      </c>
      <c r="N799" t="s">
        <v>35</v>
      </c>
      <c r="O799">
        <v>52.351324269644202</v>
      </c>
      <c r="P799">
        <v>4.8554711793597596</v>
      </c>
      <c r="Q799" t="s">
        <v>36</v>
      </c>
      <c r="R799" t="s">
        <v>37</v>
      </c>
      <c r="S799">
        <v>2</v>
      </c>
      <c r="T799">
        <v>1</v>
      </c>
      <c r="U799">
        <v>1</v>
      </c>
      <c r="V799">
        <v>2</v>
      </c>
      <c r="W799" t="s">
        <v>38</v>
      </c>
      <c r="X799" s="8">
        <v>80</v>
      </c>
      <c r="Y799">
        <v>1</v>
      </c>
      <c r="Z799">
        <v>0</v>
      </c>
      <c r="AA799">
        <v>3</v>
      </c>
      <c r="AB799" s="6">
        <f t="shared" si="106"/>
        <v>6</v>
      </c>
      <c r="AC799" s="13">
        <f t="shared" si="107"/>
        <v>80</v>
      </c>
      <c r="AD799" s="13">
        <f t="shared" si="108"/>
        <v>240</v>
      </c>
      <c r="AE799" s="13">
        <f t="shared" si="109"/>
        <v>1440</v>
      </c>
      <c r="AF799" t="s">
        <v>43</v>
      </c>
      <c r="AG799">
        <v>1</v>
      </c>
      <c r="AH799">
        <v>3</v>
      </c>
      <c r="AI799">
        <v>100</v>
      </c>
      <c r="AJ799">
        <v>10</v>
      </c>
      <c r="AK799">
        <v>10</v>
      </c>
      <c r="AL799">
        <v>10</v>
      </c>
      <c r="AM799">
        <v>10</v>
      </c>
      <c r="AN799">
        <v>10</v>
      </c>
      <c r="AO799">
        <v>10</v>
      </c>
    </row>
    <row r="800" spans="1:41">
      <c r="A800" s="1">
        <v>1439626</v>
      </c>
      <c r="B800" t="s">
        <v>835</v>
      </c>
      <c r="C800">
        <v>2011</v>
      </c>
      <c r="D800" s="2" t="s">
        <v>6578</v>
      </c>
      <c r="E800" s="4">
        <f t="shared" si="102"/>
        <v>40871</v>
      </c>
      <c r="F800" s="5">
        <f t="shared" ca="1" si="103"/>
        <v>3.6184261142820828</v>
      </c>
      <c r="G800" s="1">
        <v>2365019</v>
      </c>
      <c r="H800" t="s">
        <v>32</v>
      </c>
      <c r="I800" t="s">
        <v>33</v>
      </c>
      <c r="J800" s="6" t="str">
        <f t="shared" si="104"/>
        <v>Amsterdam</v>
      </c>
      <c r="K800" t="s">
        <v>34</v>
      </c>
      <c r="L800" s="6" t="str">
        <f t="shared" si="105"/>
        <v>North Holland</v>
      </c>
      <c r="M800" s="1" t="s">
        <v>836</v>
      </c>
      <c r="N800" t="s">
        <v>35</v>
      </c>
      <c r="O800">
        <v>52.385746238589597</v>
      </c>
      <c r="P800">
        <v>4.8768696905926596</v>
      </c>
      <c r="Q800" t="s">
        <v>36</v>
      </c>
      <c r="R800" t="s">
        <v>37</v>
      </c>
      <c r="S800">
        <v>2</v>
      </c>
      <c r="T800">
        <v>1</v>
      </c>
      <c r="U800">
        <v>1</v>
      </c>
      <c r="V800">
        <v>1</v>
      </c>
      <c r="W800" t="s">
        <v>38</v>
      </c>
      <c r="X800" s="8">
        <v>125</v>
      </c>
      <c r="Y800">
        <v>2</v>
      </c>
      <c r="Z800">
        <v>50</v>
      </c>
      <c r="AA800">
        <v>3</v>
      </c>
      <c r="AB800" s="6">
        <f t="shared" si="106"/>
        <v>4</v>
      </c>
      <c r="AC800" s="13">
        <f t="shared" si="107"/>
        <v>125</v>
      </c>
      <c r="AD800" s="13">
        <f t="shared" si="108"/>
        <v>375</v>
      </c>
      <c r="AE800" s="13">
        <f t="shared" si="109"/>
        <v>1500</v>
      </c>
      <c r="AF800" t="s">
        <v>39</v>
      </c>
      <c r="AG800">
        <v>0.85</v>
      </c>
      <c r="AH800">
        <v>2</v>
      </c>
      <c r="AI800">
        <v>99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9</v>
      </c>
    </row>
    <row r="801" spans="1:41">
      <c r="A801" s="1">
        <v>1441239</v>
      </c>
      <c r="B801" t="s">
        <v>837</v>
      </c>
      <c r="C801">
        <v>2011</v>
      </c>
      <c r="D801" s="2" t="s">
        <v>6423</v>
      </c>
      <c r="E801" s="4">
        <f t="shared" si="102"/>
        <v>40872</v>
      </c>
      <c r="F801" s="5">
        <f t="shared" ca="1" si="103"/>
        <v>3.6156863882546855</v>
      </c>
      <c r="G801" s="1">
        <v>5844678</v>
      </c>
      <c r="H801" t="s">
        <v>49</v>
      </c>
      <c r="I801" t="s">
        <v>33</v>
      </c>
      <c r="J801" s="6" t="str">
        <f t="shared" si="104"/>
        <v>Amsterdam</v>
      </c>
      <c r="K801" t="s">
        <v>53</v>
      </c>
      <c r="L801" s="6" t="str">
        <f t="shared" si="105"/>
        <v>North Holland</v>
      </c>
      <c r="M801" s="1" t="s">
        <v>838</v>
      </c>
      <c r="N801" t="s">
        <v>35</v>
      </c>
      <c r="O801">
        <v>52.361615137664202</v>
      </c>
      <c r="P801">
        <v>4.8984226974493499</v>
      </c>
      <c r="Q801" t="s">
        <v>36</v>
      </c>
      <c r="R801" t="s">
        <v>37</v>
      </c>
      <c r="S801">
        <v>4</v>
      </c>
      <c r="T801">
        <v>2</v>
      </c>
      <c r="U801">
        <v>2</v>
      </c>
      <c r="V801">
        <v>3</v>
      </c>
      <c r="W801" t="s">
        <v>38</v>
      </c>
      <c r="X801" s="8">
        <v>210</v>
      </c>
      <c r="Y801">
        <v>1</v>
      </c>
      <c r="Z801">
        <v>50</v>
      </c>
      <c r="AA801">
        <v>1</v>
      </c>
      <c r="AB801" s="6">
        <f t="shared" si="106"/>
        <v>0</v>
      </c>
      <c r="AC801" s="13">
        <f t="shared" si="107"/>
        <v>260</v>
      </c>
      <c r="AD801" s="13">
        <f t="shared" si="108"/>
        <v>260</v>
      </c>
      <c r="AE801" s="13">
        <f t="shared" si="109"/>
        <v>0</v>
      </c>
      <c r="AF801" t="s">
        <v>47</v>
      </c>
      <c r="AG801">
        <v>1</v>
      </c>
      <c r="AH801">
        <v>0</v>
      </c>
    </row>
    <row r="802" spans="1:41">
      <c r="A802" s="1">
        <v>1441239</v>
      </c>
      <c r="B802" t="s">
        <v>837</v>
      </c>
      <c r="C802">
        <v>2011</v>
      </c>
      <c r="D802" s="2" t="s">
        <v>6423</v>
      </c>
      <c r="E802" s="4">
        <f t="shared" si="102"/>
        <v>40872</v>
      </c>
      <c r="F802" s="5">
        <f t="shared" ca="1" si="103"/>
        <v>3.6156863882546855</v>
      </c>
      <c r="G802" s="1">
        <v>275740</v>
      </c>
      <c r="H802" t="s">
        <v>51</v>
      </c>
      <c r="I802" t="s">
        <v>33</v>
      </c>
      <c r="J802" s="6" t="str">
        <f t="shared" si="104"/>
        <v>Amsterdam</v>
      </c>
      <c r="K802" t="s">
        <v>34</v>
      </c>
      <c r="L802" s="6" t="str">
        <f t="shared" si="105"/>
        <v>North Holland</v>
      </c>
      <c r="M802" s="1">
        <v>1015</v>
      </c>
      <c r="N802" t="s">
        <v>35</v>
      </c>
      <c r="O802">
        <v>52.380738056685999</v>
      </c>
      <c r="P802">
        <v>4.8888500218594997</v>
      </c>
      <c r="Q802" t="s">
        <v>36</v>
      </c>
      <c r="R802" t="s">
        <v>37</v>
      </c>
      <c r="S802">
        <v>3</v>
      </c>
      <c r="T802">
        <v>2</v>
      </c>
      <c r="U802">
        <v>2</v>
      </c>
      <c r="V802">
        <v>2</v>
      </c>
      <c r="W802" t="s">
        <v>38</v>
      </c>
      <c r="X802" s="8">
        <v>210</v>
      </c>
      <c r="Y802">
        <v>2</v>
      </c>
      <c r="Z802">
        <v>45</v>
      </c>
      <c r="AA802">
        <v>3</v>
      </c>
      <c r="AB802" s="6">
        <f t="shared" si="106"/>
        <v>150</v>
      </c>
      <c r="AC802" s="13">
        <f t="shared" si="107"/>
        <v>210</v>
      </c>
      <c r="AD802" s="13">
        <f t="shared" si="108"/>
        <v>630</v>
      </c>
      <c r="AE802" s="13">
        <f t="shared" si="109"/>
        <v>94500</v>
      </c>
      <c r="AF802" t="s">
        <v>47</v>
      </c>
      <c r="AG802">
        <v>1</v>
      </c>
      <c r="AH802">
        <v>75</v>
      </c>
      <c r="AI802">
        <v>98</v>
      </c>
      <c r="AJ802">
        <v>10</v>
      </c>
      <c r="AK802">
        <v>10</v>
      </c>
      <c r="AL802">
        <v>10</v>
      </c>
      <c r="AM802">
        <v>10</v>
      </c>
      <c r="AN802">
        <v>10</v>
      </c>
      <c r="AO802">
        <v>10</v>
      </c>
    </row>
    <row r="803" spans="1:41">
      <c r="A803" s="1">
        <v>1442073</v>
      </c>
      <c r="B803" t="s">
        <v>839</v>
      </c>
      <c r="C803">
        <v>2011</v>
      </c>
      <c r="D803" s="2" t="s">
        <v>6423</v>
      </c>
      <c r="E803" s="4">
        <f t="shared" si="102"/>
        <v>40872</v>
      </c>
      <c r="F803" s="5">
        <f t="shared" ca="1" si="103"/>
        <v>3.6156863882546855</v>
      </c>
      <c r="G803" s="1">
        <v>3236871</v>
      </c>
      <c r="H803" t="s">
        <v>41</v>
      </c>
      <c r="I803" t="s">
        <v>33</v>
      </c>
      <c r="J803" s="6" t="str">
        <f t="shared" si="104"/>
        <v>Amsterdam</v>
      </c>
      <c r="K803" t="s">
        <v>34</v>
      </c>
      <c r="L803" s="6" t="str">
        <f t="shared" si="105"/>
        <v>North Holland</v>
      </c>
      <c r="M803" s="1" t="s">
        <v>840</v>
      </c>
      <c r="N803" t="s">
        <v>35</v>
      </c>
      <c r="O803">
        <v>52.360866333854403</v>
      </c>
      <c r="P803">
        <v>4.9392527233827499</v>
      </c>
      <c r="Q803" t="s">
        <v>36</v>
      </c>
      <c r="R803" t="s">
        <v>37</v>
      </c>
      <c r="S803">
        <v>4</v>
      </c>
      <c r="T803">
        <v>1</v>
      </c>
      <c r="U803">
        <v>2</v>
      </c>
      <c r="V803">
        <v>3</v>
      </c>
      <c r="W803" t="s">
        <v>38</v>
      </c>
      <c r="X803" s="8">
        <v>102</v>
      </c>
      <c r="Y803">
        <v>2</v>
      </c>
      <c r="Z803">
        <v>20</v>
      </c>
      <c r="AA803">
        <v>3</v>
      </c>
      <c r="AB803" s="6">
        <f t="shared" si="106"/>
        <v>8</v>
      </c>
      <c r="AC803" s="13">
        <f t="shared" si="107"/>
        <v>102</v>
      </c>
      <c r="AD803" s="13">
        <f t="shared" si="108"/>
        <v>306</v>
      </c>
      <c r="AE803" s="13">
        <f t="shared" si="109"/>
        <v>2448</v>
      </c>
      <c r="AF803" t="s">
        <v>47</v>
      </c>
      <c r="AG803">
        <v>1</v>
      </c>
      <c r="AH803">
        <v>4</v>
      </c>
      <c r="AI803">
        <v>100</v>
      </c>
      <c r="AJ803">
        <v>10</v>
      </c>
      <c r="AK803">
        <v>10</v>
      </c>
      <c r="AL803">
        <v>10</v>
      </c>
      <c r="AM803">
        <v>10</v>
      </c>
      <c r="AN803">
        <v>10</v>
      </c>
      <c r="AO803">
        <v>10</v>
      </c>
    </row>
    <row r="804" spans="1:41">
      <c r="A804" s="1">
        <v>1443609</v>
      </c>
      <c r="B804" t="s">
        <v>157</v>
      </c>
      <c r="C804">
        <v>2011</v>
      </c>
      <c r="D804" s="2" t="s">
        <v>6579</v>
      </c>
      <c r="E804" s="4">
        <f t="shared" si="102"/>
        <v>40873</v>
      </c>
      <c r="F804" s="5">
        <f t="shared" ca="1" si="103"/>
        <v>3.6129466622272881</v>
      </c>
      <c r="G804" s="1">
        <v>276273</v>
      </c>
      <c r="H804" t="s">
        <v>71</v>
      </c>
      <c r="I804" t="s">
        <v>33</v>
      </c>
      <c r="J804" s="6" t="str">
        <f t="shared" si="104"/>
        <v>Amsterdam</v>
      </c>
      <c r="K804" t="s">
        <v>34</v>
      </c>
      <c r="L804" s="6" t="str">
        <f t="shared" si="105"/>
        <v>North Holland</v>
      </c>
      <c r="M804" s="1" t="s">
        <v>841</v>
      </c>
      <c r="N804" t="s">
        <v>35</v>
      </c>
      <c r="O804">
        <v>52.378216495597499</v>
      </c>
      <c r="P804">
        <v>4.8505798253670402</v>
      </c>
      <c r="Q804" t="s">
        <v>36</v>
      </c>
      <c r="R804" t="s">
        <v>37</v>
      </c>
      <c r="S804">
        <v>2</v>
      </c>
      <c r="T804">
        <v>1</v>
      </c>
      <c r="U804">
        <v>1</v>
      </c>
      <c r="V804">
        <v>1</v>
      </c>
      <c r="W804" t="s">
        <v>38</v>
      </c>
      <c r="X804" s="8">
        <v>85</v>
      </c>
      <c r="Y804">
        <v>1</v>
      </c>
      <c r="Z804">
        <v>0</v>
      </c>
      <c r="AA804">
        <v>2</v>
      </c>
      <c r="AB804" s="6">
        <f t="shared" si="106"/>
        <v>4</v>
      </c>
      <c r="AC804" s="13">
        <f t="shared" si="107"/>
        <v>85</v>
      </c>
      <c r="AD804" s="13">
        <f t="shared" si="108"/>
        <v>170</v>
      </c>
      <c r="AE804" s="13">
        <f t="shared" si="109"/>
        <v>680</v>
      </c>
      <c r="AF804" t="s">
        <v>47</v>
      </c>
      <c r="AG804">
        <v>0.92</v>
      </c>
      <c r="AH804">
        <v>2</v>
      </c>
      <c r="AI804">
        <v>100</v>
      </c>
      <c r="AJ804">
        <v>10</v>
      </c>
      <c r="AK804">
        <v>10</v>
      </c>
      <c r="AL804">
        <v>10</v>
      </c>
      <c r="AM804">
        <v>10</v>
      </c>
      <c r="AN804">
        <v>8</v>
      </c>
      <c r="AO804">
        <v>8</v>
      </c>
    </row>
    <row r="805" spans="1:41">
      <c r="A805" s="1">
        <v>1443641</v>
      </c>
      <c r="B805" t="s">
        <v>842</v>
      </c>
      <c r="C805">
        <v>2011</v>
      </c>
      <c r="D805" s="2" t="s">
        <v>6579</v>
      </c>
      <c r="E805" s="4">
        <f t="shared" si="102"/>
        <v>40873</v>
      </c>
      <c r="F805" s="5">
        <f t="shared" ca="1" si="103"/>
        <v>3.6129466622272881</v>
      </c>
      <c r="G805" s="1">
        <v>276275</v>
      </c>
      <c r="H805" t="s">
        <v>60</v>
      </c>
      <c r="I805" t="s">
        <v>33</v>
      </c>
      <c r="J805" s="6" t="str">
        <f t="shared" si="104"/>
        <v>Amsterdam</v>
      </c>
      <c r="K805" t="s">
        <v>34</v>
      </c>
      <c r="L805" s="6" t="str">
        <f t="shared" si="105"/>
        <v>North Holland</v>
      </c>
      <c r="M805" s="1">
        <v>1079</v>
      </c>
      <c r="N805" t="s">
        <v>35</v>
      </c>
      <c r="O805">
        <v>52.33921273616</v>
      </c>
      <c r="P805">
        <v>4.8937594617644002</v>
      </c>
      <c r="Q805" t="s">
        <v>36</v>
      </c>
      <c r="R805" t="s">
        <v>37</v>
      </c>
      <c r="S805">
        <v>2</v>
      </c>
      <c r="T805">
        <v>1</v>
      </c>
      <c r="U805">
        <v>1</v>
      </c>
      <c r="V805">
        <v>1</v>
      </c>
      <c r="W805" t="s">
        <v>38</v>
      </c>
      <c r="X805" s="8">
        <v>159</v>
      </c>
      <c r="Y805">
        <v>2</v>
      </c>
      <c r="Z805">
        <v>50</v>
      </c>
      <c r="AA805">
        <v>3</v>
      </c>
      <c r="AB805" s="6">
        <f t="shared" si="106"/>
        <v>22</v>
      </c>
      <c r="AC805" s="13">
        <f t="shared" si="107"/>
        <v>159</v>
      </c>
      <c r="AD805" s="13">
        <f t="shared" si="108"/>
        <v>477</v>
      </c>
      <c r="AE805" s="13">
        <f t="shared" si="109"/>
        <v>10494</v>
      </c>
      <c r="AF805" t="s">
        <v>39</v>
      </c>
      <c r="AG805">
        <v>0.67</v>
      </c>
      <c r="AH805">
        <v>11</v>
      </c>
      <c r="AI805">
        <v>98</v>
      </c>
      <c r="AJ805">
        <v>10</v>
      </c>
      <c r="AK805">
        <v>9</v>
      </c>
      <c r="AL805">
        <v>9</v>
      </c>
      <c r="AM805">
        <v>9</v>
      </c>
      <c r="AN805">
        <v>9</v>
      </c>
      <c r="AO805">
        <v>9</v>
      </c>
    </row>
    <row r="806" spans="1:41">
      <c r="A806" s="1">
        <v>1446675</v>
      </c>
      <c r="B806" t="s">
        <v>843</v>
      </c>
      <c r="C806">
        <v>2011</v>
      </c>
      <c r="D806" s="2" t="s">
        <v>6424</v>
      </c>
      <c r="E806" s="4">
        <f t="shared" si="102"/>
        <v>40874</v>
      </c>
      <c r="F806" s="5">
        <f t="shared" ca="1" si="103"/>
        <v>3.6102069361998912</v>
      </c>
      <c r="G806" s="1">
        <v>302712</v>
      </c>
      <c r="H806" t="s">
        <v>45</v>
      </c>
      <c r="I806" t="s">
        <v>33</v>
      </c>
      <c r="J806" s="6" t="str">
        <f t="shared" si="104"/>
        <v>Amsterdam</v>
      </c>
      <c r="K806" t="s">
        <v>34</v>
      </c>
      <c r="L806" s="6" t="str">
        <f t="shared" si="105"/>
        <v>North Holland</v>
      </c>
      <c r="M806" s="1">
        <v>1054</v>
      </c>
      <c r="N806" t="s">
        <v>35</v>
      </c>
      <c r="O806">
        <v>52.363256882179797</v>
      </c>
      <c r="P806">
        <v>4.8655861091441501</v>
      </c>
      <c r="Q806" t="s">
        <v>36</v>
      </c>
      <c r="R806" t="s">
        <v>37</v>
      </c>
      <c r="S806">
        <v>2</v>
      </c>
      <c r="T806">
        <v>1</v>
      </c>
      <c r="U806">
        <v>1</v>
      </c>
      <c r="V806">
        <v>1</v>
      </c>
      <c r="W806" t="s">
        <v>38</v>
      </c>
      <c r="X806" s="8">
        <v>95</v>
      </c>
      <c r="Y806">
        <v>1</v>
      </c>
      <c r="Z806">
        <v>0</v>
      </c>
      <c r="AA806">
        <v>2</v>
      </c>
      <c r="AB806" s="6">
        <f t="shared" si="106"/>
        <v>24</v>
      </c>
      <c r="AC806" s="13">
        <f t="shared" si="107"/>
        <v>95</v>
      </c>
      <c r="AD806" s="13">
        <f t="shared" si="108"/>
        <v>190</v>
      </c>
      <c r="AE806" s="13">
        <f t="shared" si="109"/>
        <v>4560</v>
      </c>
      <c r="AF806" t="s">
        <v>39</v>
      </c>
      <c r="AG806">
        <v>0.96</v>
      </c>
      <c r="AH806">
        <v>12</v>
      </c>
      <c r="AI806">
        <v>96</v>
      </c>
      <c r="AJ806">
        <v>10</v>
      </c>
      <c r="AK806">
        <v>10</v>
      </c>
      <c r="AL806">
        <v>10</v>
      </c>
      <c r="AM806">
        <v>10</v>
      </c>
      <c r="AN806">
        <v>9</v>
      </c>
      <c r="AO806">
        <v>9</v>
      </c>
    </row>
    <row r="807" spans="1:41">
      <c r="A807" s="1">
        <v>1446698</v>
      </c>
      <c r="B807" t="s">
        <v>844</v>
      </c>
      <c r="C807">
        <v>2011</v>
      </c>
      <c r="D807" s="2" t="s">
        <v>6424</v>
      </c>
      <c r="E807" s="4">
        <f t="shared" si="102"/>
        <v>40874</v>
      </c>
      <c r="F807" s="5">
        <f t="shared" ca="1" si="103"/>
        <v>3.6102069361998912</v>
      </c>
      <c r="G807" s="1">
        <v>277011</v>
      </c>
      <c r="H807" t="s">
        <v>45</v>
      </c>
      <c r="I807" t="s">
        <v>33</v>
      </c>
      <c r="J807" s="6" t="str">
        <f t="shared" si="104"/>
        <v>Amsterdam</v>
      </c>
      <c r="K807" t="s">
        <v>34</v>
      </c>
      <c r="L807" s="6" t="str">
        <f t="shared" si="105"/>
        <v>North Holland</v>
      </c>
      <c r="M807" s="1">
        <v>1054</v>
      </c>
      <c r="N807" t="s">
        <v>35</v>
      </c>
      <c r="O807">
        <v>52.358295084395301</v>
      </c>
      <c r="P807">
        <v>4.8590919477265899</v>
      </c>
      <c r="Q807" t="s">
        <v>36</v>
      </c>
      <c r="R807" t="s">
        <v>37</v>
      </c>
      <c r="S807">
        <v>3</v>
      </c>
      <c r="T807">
        <v>1</v>
      </c>
      <c r="U807">
        <v>1</v>
      </c>
      <c r="V807">
        <v>1</v>
      </c>
      <c r="W807" t="s">
        <v>38</v>
      </c>
      <c r="X807" s="8">
        <v>70</v>
      </c>
      <c r="Y807">
        <v>2</v>
      </c>
      <c r="Z807">
        <v>15</v>
      </c>
      <c r="AA807">
        <v>1</v>
      </c>
      <c r="AB807" s="6">
        <f t="shared" si="106"/>
        <v>12</v>
      </c>
      <c r="AC807" s="13">
        <f t="shared" si="107"/>
        <v>70</v>
      </c>
      <c r="AD807" s="13">
        <f t="shared" si="108"/>
        <v>70</v>
      </c>
      <c r="AE807" s="13">
        <f t="shared" si="109"/>
        <v>840</v>
      </c>
      <c r="AF807" t="s">
        <v>62</v>
      </c>
      <c r="AG807" t="s">
        <v>62</v>
      </c>
      <c r="AH807">
        <v>6</v>
      </c>
      <c r="AI807">
        <v>95</v>
      </c>
      <c r="AJ807">
        <v>10</v>
      </c>
      <c r="AK807">
        <v>9</v>
      </c>
      <c r="AL807">
        <v>10</v>
      </c>
      <c r="AM807">
        <v>9</v>
      </c>
      <c r="AN807">
        <v>10</v>
      </c>
      <c r="AO807">
        <v>10</v>
      </c>
    </row>
    <row r="808" spans="1:41">
      <c r="A808" s="1">
        <v>1448980</v>
      </c>
      <c r="B808" t="s">
        <v>845</v>
      </c>
      <c r="C808">
        <v>2011</v>
      </c>
      <c r="D808" s="2" t="s">
        <v>6580</v>
      </c>
      <c r="E808" s="4">
        <f t="shared" si="102"/>
        <v>40875</v>
      </c>
      <c r="F808" s="5">
        <f t="shared" ca="1" si="103"/>
        <v>3.6074672101724938</v>
      </c>
      <c r="G808" s="1">
        <v>2985952</v>
      </c>
      <c r="H808" t="s">
        <v>107</v>
      </c>
      <c r="I808" t="s">
        <v>33</v>
      </c>
      <c r="J808" s="6" t="str">
        <f t="shared" si="104"/>
        <v>Amsterdam</v>
      </c>
      <c r="K808" t="s">
        <v>34</v>
      </c>
      <c r="L808" s="6" t="str">
        <f t="shared" si="105"/>
        <v>North Holland</v>
      </c>
      <c r="M808" s="1" t="s">
        <v>846</v>
      </c>
      <c r="N808" t="s">
        <v>35</v>
      </c>
      <c r="O808">
        <v>52.353254597574001</v>
      </c>
      <c r="P808">
        <v>4.91146828097959</v>
      </c>
      <c r="Q808" t="s">
        <v>36</v>
      </c>
      <c r="R808" t="s">
        <v>37</v>
      </c>
      <c r="S808">
        <v>2</v>
      </c>
      <c r="T808">
        <v>1</v>
      </c>
      <c r="U808">
        <v>1</v>
      </c>
      <c r="V808">
        <v>1</v>
      </c>
      <c r="W808" t="s">
        <v>38</v>
      </c>
      <c r="X808" s="8">
        <v>89</v>
      </c>
      <c r="Y808">
        <v>1</v>
      </c>
      <c r="Z808">
        <v>0</v>
      </c>
      <c r="AA808">
        <v>2</v>
      </c>
      <c r="AB808" s="6">
        <f t="shared" si="106"/>
        <v>16</v>
      </c>
      <c r="AC808" s="13">
        <f t="shared" si="107"/>
        <v>89</v>
      </c>
      <c r="AD808" s="13">
        <f t="shared" si="108"/>
        <v>178</v>
      </c>
      <c r="AE808" s="13">
        <f t="shared" si="109"/>
        <v>2848</v>
      </c>
      <c r="AF808" t="s">
        <v>47</v>
      </c>
      <c r="AG808">
        <v>0.89</v>
      </c>
      <c r="AH808">
        <v>8</v>
      </c>
      <c r="AI808">
        <v>94</v>
      </c>
      <c r="AJ808">
        <v>9</v>
      </c>
      <c r="AK808">
        <v>10</v>
      </c>
      <c r="AL808">
        <v>10</v>
      </c>
      <c r="AM808">
        <v>10</v>
      </c>
      <c r="AN808">
        <v>9</v>
      </c>
      <c r="AO808">
        <v>9</v>
      </c>
    </row>
    <row r="809" spans="1:41">
      <c r="A809" s="1">
        <v>1450069</v>
      </c>
      <c r="B809" t="s">
        <v>490</v>
      </c>
      <c r="C809">
        <v>2011</v>
      </c>
      <c r="D809" s="2" t="s">
        <v>6580</v>
      </c>
      <c r="E809" s="4">
        <f t="shared" si="102"/>
        <v>40875</v>
      </c>
      <c r="F809" s="5">
        <f t="shared" ca="1" si="103"/>
        <v>3.6074672101724938</v>
      </c>
      <c r="G809" s="1">
        <v>1852341</v>
      </c>
      <c r="H809" t="s">
        <v>51</v>
      </c>
      <c r="I809" t="s">
        <v>33</v>
      </c>
      <c r="J809" s="6" t="str">
        <f t="shared" si="104"/>
        <v>Amsterdam</v>
      </c>
      <c r="K809" t="s">
        <v>34</v>
      </c>
      <c r="L809" s="6" t="str">
        <f t="shared" si="105"/>
        <v>North Holland</v>
      </c>
      <c r="M809" s="1" t="s">
        <v>847</v>
      </c>
      <c r="N809" t="s">
        <v>35</v>
      </c>
      <c r="O809">
        <v>52.377747581041497</v>
      </c>
      <c r="P809">
        <v>4.8891494702619704</v>
      </c>
      <c r="Q809" t="s">
        <v>36</v>
      </c>
      <c r="R809" t="s">
        <v>42</v>
      </c>
      <c r="S809">
        <v>2</v>
      </c>
      <c r="T809">
        <v>1</v>
      </c>
      <c r="U809">
        <v>1</v>
      </c>
      <c r="V809">
        <v>1</v>
      </c>
      <c r="W809" t="s">
        <v>38</v>
      </c>
      <c r="X809" s="8">
        <v>125</v>
      </c>
      <c r="Y809">
        <v>2</v>
      </c>
      <c r="Z809">
        <v>0</v>
      </c>
      <c r="AA809">
        <v>2</v>
      </c>
      <c r="AB809" s="6">
        <f t="shared" si="106"/>
        <v>48</v>
      </c>
      <c r="AC809" s="13">
        <f t="shared" si="107"/>
        <v>125</v>
      </c>
      <c r="AD809" s="13">
        <f t="shared" si="108"/>
        <v>250</v>
      </c>
      <c r="AE809" s="13">
        <f t="shared" si="109"/>
        <v>12000</v>
      </c>
      <c r="AF809" t="s">
        <v>39</v>
      </c>
      <c r="AG809">
        <v>0.87</v>
      </c>
      <c r="AH809">
        <v>24</v>
      </c>
      <c r="AI809">
        <v>96</v>
      </c>
      <c r="AJ809">
        <v>10</v>
      </c>
      <c r="AK809">
        <v>10</v>
      </c>
      <c r="AL809">
        <v>10</v>
      </c>
      <c r="AM809">
        <v>9</v>
      </c>
      <c r="AN809">
        <v>10</v>
      </c>
      <c r="AO809">
        <v>9</v>
      </c>
    </row>
    <row r="810" spans="1:41">
      <c r="A810" s="1">
        <v>1451657</v>
      </c>
      <c r="B810" t="s">
        <v>77</v>
      </c>
      <c r="C810">
        <v>2011</v>
      </c>
      <c r="D810" s="2" t="s">
        <v>6580</v>
      </c>
      <c r="E810" s="4">
        <f t="shared" si="102"/>
        <v>40875</v>
      </c>
      <c r="F810" s="5">
        <f t="shared" ca="1" si="103"/>
        <v>3.6074672101724938</v>
      </c>
      <c r="G810" s="1">
        <v>283170</v>
      </c>
      <c r="H810" t="s">
        <v>56</v>
      </c>
      <c r="I810" t="s">
        <v>33</v>
      </c>
      <c r="J810" s="6" t="str">
        <f t="shared" si="104"/>
        <v>Amsterdam</v>
      </c>
      <c r="K810" t="s">
        <v>34</v>
      </c>
      <c r="L810" s="6" t="str">
        <f t="shared" si="105"/>
        <v>North Holland</v>
      </c>
      <c r="M810" s="1">
        <v>1071</v>
      </c>
      <c r="N810" t="s">
        <v>35</v>
      </c>
      <c r="O810">
        <v>52.3535319080381</v>
      </c>
      <c r="P810">
        <v>4.8751395704884297</v>
      </c>
      <c r="Q810" t="s">
        <v>36</v>
      </c>
      <c r="R810" t="s">
        <v>37</v>
      </c>
      <c r="S810">
        <v>16</v>
      </c>
      <c r="T810">
        <v>1.5</v>
      </c>
      <c r="U810">
        <v>5</v>
      </c>
      <c r="V810">
        <v>14</v>
      </c>
      <c r="W810" t="s">
        <v>38</v>
      </c>
      <c r="X810" s="8">
        <v>250</v>
      </c>
      <c r="Y810">
        <v>8</v>
      </c>
      <c r="Z810">
        <v>30</v>
      </c>
      <c r="AA810">
        <v>2</v>
      </c>
      <c r="AB810" s="6">
        <f t="shared" si="106"/>
        <v>90</v>
      </c>
      <c r="AC810" s="13">
        <f t="shared" si="107"/>
        <v>250</v>
      </c>
      <c r="AD810" s="13">
        <f t="shared" si="108"/>
        <v>500</v>
      </c>
      <c r="AE810" s="13">
        <f t="shared" si="109"/>
        <v>45000</v>
      </c>
      <c r="AF810" t="s">
        <v>43</v>
      </c>
      <c r="AG810">
        <v>1</v>
      </c>
      <c r="AH810">
        <v>45</v>
      </c>
      <c r="AI810">
        <v>92</v>
      </c>
      <c r="AJ810">
        <v>9</v>
      </c>
      <c r="AK810">
        <v>9</v>
      </c>
      <c r="AL810">
        <v>9</v>
      </c>
      <c r="AM810">
        <v>10</v>
      </c>
      <c r="AN810">
        <v>9</v>
      </c>
      <c r="AO810">
        <v>9</v>
      </c>
    </row>
    <row r="811" spans="1:41">
      <c r="A811" s="1">
        <v>1454274</v>
      </c>
      <c r="B811" t="s">
        <v>848</v>
      </c>
      <c r="C811">
        <v>2011</v>
      </c>
      <c r="D811" s="2" t="s">
        <v>6425</v>
      </c>
      <c r="E811" s="4">
        <f t="shared" si="102"/>
        <v>40876</v>
      </c>
      <c r="F811" s="5">
        <f t="shared" ca="1" si="103"/>
        <v>3.6047274841450965</v>
      </c>
      <c r="G811" s="1">
        <v>278763</v>
      </c>
      <c r="H811" t="s">
        <v>60</v>
      </c>
      <c r="I811" t="s">
        <v>33</v>
      </c>
      <c r="J811" s="6" t="str">
        <f t="shared" si="104"/>
        <v>Amsterdam</v>
      </c>
      <c r="K811" t="s">
        <v>34</v>
      </c>
      <c r="L811" s="6" t="str">
        <f t="shared" si="105"/>
        <v>North Holland</v>
      </c>
      <c r="M811" s="1">
        <v>1073</v>
      </c>
      <c r="N811" t="s">
        <v>35</v>
      </c>
      <c r="O811">
        <v>52.351935433961401</v>
      </c>
      <c r="P811">
        <v>4.8971403020023097</v>
      </c>
      <c r="Q811" t="s">
        <v>36</v>
      </c>
      <c r="R811" t="s">
        <v>37</v>
      </c>
      <c r="S811">
        <v>2</v>
      </c>
      <c r="T811">
        <v>1</v>
      </c>
      <c r="U811">
        <v>1</v>
      </c>
      <c r="V811">
        <v>1</v>
      </c>
      <c r="W811" t="s">
        <v>38</v>
      </c>
      <c r="X811" s="8">
        <v>85</v>
      </c>
      <c r="Y811">
        <v>2</v>
      </c>
      <c r="Z811">
        <v>30</v>
      </c>
      <c r="AA811">
        <v>2</v>
      </c>
      <c r="AB811" s="6">
        <f t="shared" si="106"/>
        <v>66</v>
      </c>
      <c r="AC811" s="13">
        <f t="shared" si="107"/>
        <v>85</v>
      </c>
      <c r="AD811" s="13">
        <f t="shared" si="108"/>
        <v>170</v>
      </c>
      <c r="AE811" s="13">
        <f t="shared" si="109"/>
        <v>11220</v>
      </c>
      <c r="AF811" t="s">
        <v>62</v>
      </c>
      <c r="AG811" t="s">
        <v>62</v>
      </c>
      <c r="AH811">
        <v>33</v>
      </c>
      <c r="AI811">
        <v>97</v>
      </c>
      <c r="AJ811">
        <v>10</v>
      </c>
      <c r="AK811">
        <v>10</v>
      </c>
      <c r="AL811">
        <v>10</v>
      </c>
      <c r="AM811">
        <v>10</v>
      </c>
      <c r="AN811">
        <v>10</v>
      </c>
      <c r="AO811">
        <v>10</v>
      </c>
    </row>
    <row r="812" spans="1:41">
      <c r="A812" s="1">
        <v>1455158</v>
      </c>
      <c r="B812" t="s">
        <v>849</v>
      </c>
      <c r="C812">
        <v>2011</v>
      </c>
      <c r="D812" s="2" t="s">
        <v>6425</v>
      </c>
      <c r="E812" s="4">
        <f t="shared" si="102"/>
        <v>40876</v>
      </c>
      <c r="F812" s="5">
        <f t="shared" ca="1" si="103"/>
        <v>3.6047274841450965</v>
      </c>
      <c r="G812" s="1">
        <v>4601695</v>
      </c>
      <c r="H812" t="s">
        <v>41</v>
      </c>
      <c r="I812" t="s">
        <v>33</v>
      </c>
      <c r="J812" s="6" t="str">
        <f t="shared" si="104"/>
        <v>Amsterdam</v>
      </c>
      <c r="K812" t="s">
        <v>34</v>
      </c>
      <c r="L812" s="6" t="str">
        <f t="shared" si="105"/>
        <v>North Holland</v>
      </c>
      <c r="M812" s="1" t="s">
        <v>850</v>
      </c>
      <c r="N812" t="s">
        <v>35</v>
      </c>
      <c r="O812">
        <v>52.369436945129401</v>
      </c>
      <c r="P812">
        <v>4.9407947221979001</v>
      </c>
      <c r="Q812" t="s">
        <v>36</v>
      </c>
      <c r="R812" t="s">
        <v>37</v>
      </c>
      <c r="S812">
        <v>2</v>
      </c>
      <c r="T812">
        <v>1</v>
      </c>
      <c r="U812">
        <v>1</v>
      </c>
      <c r="V812">
        <v>1</v>
      </c>
      <c r="W812" t="s">
        <v>38</v>
      </c>
      <c r="X812" s="8">
        <v>120</v>
      </c>
      <c r="Y812">
        <v>1</v>
      </c>
      <c r="Z812">
        <v>0</v>
      </c>
      <c r="AA812">
        <v>2</v>
      </c>
      <c r="AB812" s="6">
        <f t="shared" si="106"/>
        <v>0</v>
      </c>
      <c r="AC812" s="13">
        <f t="shared" si="107"/>
        <v>120</v>
      </c>
      <c r="AD812" s="13">
        <f t="shared" si="108"/>
        <v>240</v>
      </c>
      <c r="AE812" s="13">
        <f t="shared" si="109"/>
        <v>0</v>
      </c>
      <c r="AF812" t="s">
        <v>47</v>
      </c>
      <c r="AG812">
        <v>1</v>
      </c>
      <c r="AH812">
        <v>0</v>
      </c>
    </row>
    <row r="813" spans="1:41">
      <c r="A813" s="1">
        <v>1456611</v>
      </c>
      <c r="B813" t="s">
        <v>851</v>
      </c>
      <c r="C813">
        <v>2011</v>
      </c>
      <c r="D813" s="2" t="s">
        <v>6328</v>
      </c>
      <c r="E813" s="4">
        <f t="shared" si="102"/>
        <v>40877</v>
      </c>
      <c r="F813" s="5">
        <f t="shared" ca="1" si="103"/>
        <v>3.6019877581176991</v>
      </c>
      <c r="G813" s="1">
        <v>1253478</v>
      </c>
      <c r="H813" t="s">
        <v>32</v>
      </c>
      <c r="I813" t="s">
        <v>33</v>
      </c>
      <c r="J813" s="6" t="str">
        <f t="shared" si="104"/>
        <v>Amsterdam</v>
      </c>
      <c r="K813" t="s">
        <v>34</v>
      </c>
      <c r="L813" s="6" t="str">
        <f t="shared" si="105"/>
        <v>North Holland</v>
      </c>
      <c r="M813" s="1" t="s">
        <v>852</v>
      </c>
      <c r="N813" t="s">
        <v>35</v>
      </c>
      <c r="O813">
        <v>52.3777064431818</v>
      </c>
      <c r="P813">
        <v>4.87401660428662</v>
      </c>
      <c r="Q813" t="s">
        <v>36</v>
      </c>
      <c r="R813" t="s">
        <v>42</v>
      </c>
      <c r="S813">
        <v>2</v>
      </c>
      <c r="T813">
        <v>1</v>
      </c>
      <c r="U813">
        <v>1</v>
      </c>
      <c r="V813">
        <v>1</v>
      </c>
      <c r="W813" t="s">
        <v>38</v>
      </c>
      <c r="X813" s="8">
        <v>73</v>
      </c>
      <c r="Y813">
        <v>1</v>
      </c>
      <c r="Z813">
        <v>0</v>
      </c>
      <c r="AA813">
        <v>2</v>
      </c>
      <c r="AB813" s="6">
        <f t="shared" si="106"/>
        <v>100</v>
      </c>
      <c r="AC813" s="13">
        <f t="shared" si="107"/>
        <v>73</v>
      </c>
      <c r="AD813" s="13">
        <f t="shared" si="108"/>
        <v>146</v>
      </c>
      <c r="AE813" s="13">
        <f t="shared" si="109"/>
        <v>14600</v>
      </c>
      <c r="AF813" t="s">
        <v>47</v>
      </c>
      <c r="AG813">
        <v>1</v>
      </c>
      <c r="AH813">
        <v>50</v>
      </c>
      <c r="AI813">
        <v>97</v>
      </c>
      <c r="AJ813">
        <v>10</v>
      </c>
      <c r="AK813">
        <v>10</v>
      </c>
      <c r="AL813">
        <v>10</v>
      </c>
      <c r="AM813">
        <v>10</v>
      </c>
      <c r="AN813">
        <v>9</v>
      </c>
      <c r="AO813">
        <v>9</v>
      </c>
    </row>
    <row r="814" spans="1:41">
      <c r="A814" s="1">
        <v>1457642</v>
      </c>
      <c r="B814" t="s">
        <v>853</v>
      </c>
      <c r="C814">
        <v>2011</v>
      </c>
      <c r="D814" s="2" t="s">
        <v>6328</v>
      </c>
      <c r="E814" s="4">
        <f t="shared" si="102"/>
        <v>40877</v>
      </c>
      <c r="F814" s="5">
        <f t="shared" ca="1" si="103"/>
        <v>3.6019877581176991</v>
      </c>
      <c r="G814" s="1">
        <v>556212</v>
      </c>
      <c r="H814" t="s">
        <v>45</v>
      </c>
      <c r="I814" t="s">
        <v>33</v>
      </c>
      <c r="J814" s="6" t="str">
        <f t="shared" si="104"/>
        <v>Amsterdam</v>
      </c>
      <c r="K814" t="s">
        <v>34</v>
      </c>
      <c r="L814" s="6" t="str">
        <f t="shared" si="105"/>
        <v>North Holland</v>
      </c>
      <c r="M814" s="1">
        <v>1053</v>
      </c>
      <c r="N814" t="s">
        <v>35</v>
      </c>
      <c r="O814">
        <v>52.3688648752087</v>
      </c>
      <c r="P814">
        <v>4.8676043976896999</v>
      </c>
      <c r="Q814" t="s">
        <v>36</v>
      </c>
      <c r="R814" t="s">
        <v>37</v>
      </c>
      <c r="S814">
        <v>5</v>
      </c>
      <c r="T814">
        <v>1</v>
      </c>
      <c r="U814">
        <v>1</v>
      </c>
      <c r="V814">
        <v>4</v>
      </c>
      <c r="W814" t="s">
        <v>38</v>
      </c>
      <c r="X814" s="8">
        <v>195</v>
      </c>
      <c r="Y814">
        <v>2</v>
      </c>
      <c r="Z814">
        <v>0</v>
      </c>
      <c r="AA814">
        <v>1</v>
      </c>
      <c r="AB814" s="6">
        <f t="shared" si="106"/>
        <v>128</v>
      </c>
      <c r="AC814" s="13">
        <f t="shared" si="107"/>
        <v>195</v>
      </c>
      <c r="AD814" s="13">
        <f t="shared" si="108"/>
        <v>195</v>
      </c>
      <c r="AE814" s="13">
        <f t="shared" si="109"/>
        <v>24960</v>
      </c>
      <c r="AF814" t="s">
        <v>39</v>
      </c>
      <c r="AG814">
        <v>0.8</v>
      </c>
      <c r="AH814">
        <v>64</v>
      </c>
      <c r="AI814">
        <v>86</v>
      </c>
      <c r="AJ814">
        <v>8</v>
      </c>
      <c r="AK814">
        <v>8</v>
      </c>
      <c r="AL814">
        <v>9</v>
      </c>
      <c r="AM814">
        <v>9</v>
      </c>
      <c r="AN814">
        <v>9</v>
      </c>
      <c r="AO814">
        <v>8</v>
      </c>
    </row>
    <row r="815" spans="1:41">
      <c r="A815" s="1">
        <v>1457642</v>
      </c>
      <c r="B815" t="s">
        <v>853</v>
      </c>
      <c r="C815">
        <v>2011</v>
      </c>
      <c r="D815" s="2" t="s">
        <v>6328</v>
      </c>
      <c r="E815" s="4">
        <f t="shared" si="102"/>
        <v>40877</v>
      </c>
      <c r="F815" s="5">
        <f t="shared" ca="1" si="103"/>
        <v>3.6019877581176991</v>
      </c>
      <c r="G815" s="1">
        <v>2733613</v>
      </c>
      <c r="H815" t="s">
        <v>51</v>
      </c>
      <c r="I815" t="s">
        <v>33</v>
      </c>
      <c r="J815" s="6" t="str">
        <f t="shared" si="104"/>
        <v>Amsterdam</v>
      </c>
      <c r="K815" t="s">
        <v>34</v>
      </c>
      <c r="L815" s="6" t="str">
        <f t="shared" si="105"/>
        <v>North Holland</v>
      </c>
      <c r="M815" s="1" t="s">
        <v>854</v>
      </c>
      <c r="N815" t="s">
        <v>35</v>
      </c>
      <c r="O815">
        <v>52.3785757588698</v>
      </c>
      <c r="P815">
        <v>4.8954913546453103</v>
      </c>
      <c r="Q815" t="s">
        <v>36</v>
      </c>
      <c r="R815" t="s">
        <v>37</v>
      </c>
      <c r="S815">
        <v>4</v>
      </c>
      <c r="T815">
        <v>1</v>
      </c>
      <c r="U815">
        <v>1</v>
      </c>
      <c r="V815">
        <v>2</v>
      </c>
      <c r="W815" t="s">
        <v>38</v>
      </c>
      <c r="X815" s="8">
        <v>190</v>
      </c>
      <c r="Y815">
        <v>0</v>
      </c>
      <c r="Z815">
        <v>0</v>
      </c>
      <c r="AA815">
        <v>1</v>
      </c>
      <c r="AB815" s="6">
        <f t="shared" si="106"/>
        <v>46</v>
      </c>
      <c r="AC815" s="13">
        <f t="shared" si="107"/>
        <v>190</v>
      </c>
      <c r="AD815" s="13">
        <f t="shared" si="108"/>
        <v>190</v>
      </c>
      <c r="AE815" s="13">
        <f t="shared" si="109"/>
        <v>8740</v>
      </c>
      <c r="AF815" t="s">
        <v>39</v>
      </c>
      <c r="AG815">
        <v>0.8</v>
      </c>
      <c r="AH815">
        <v>23</v>
      </c>
      <c r="AI815">
        <v>89</v>
      </c>
      <c r="AJ815">
        <v>8</v>
      </c>
      <c r="AK815">
        <v>8</v>
      </c>
      <c r="AL815">
        <v>9</v>
      </c>
      <c r="AM815">
        <v>9</v>
      </c>
      <c r="AN815">
        <v>9</v>
      </c>
      <c r="AO815">
        <v>8</v>
      </c>
    </row>
    <row r="816" spans="1:41">
      <c r="A816" s="1">
        <v>1458620</v>
      </c>
      <c r="B816" t="s">
        <v>855</v>
      </c>
      <c r="C816">
        <v>2011</v>
      </c>
      <c r="D816" s="2" t="s">
        <v>6328</v>
      </c>
      <c r="E816" s="4">
        <f t="shared" si="102"/>
        <v>40877</v>
      </c>
      <c r="F816" s="5">
        <f t="shared" ca="1" si="103"/>
        <v>3.6019877581176991</v>
      </c>
      <c r="G816" s="1">
        <v>5404496</v>
      </c>
      <c r="H816" t="s">
        <v>56</v>
      </c>
      <c r="I816" t="s">
        <v>33</v>
      </c>
      <c r="J816" s="6" t="str">
        <f t="shared" si="104"/>
        <v>Amsterdam</v>
      </c>
      <c r="K816" t="s">
        <v>53</v>
      </c>
      <c r="L816" s="6" t="str">
        <f t="shared" si="105"/>
        <v>North Holland</v>
      </c>
      <c r="M816" s="1" t="s">
        <v>856</v>
      </c>
      <c r="N816" t="s">
        <v>35</v>
      </c>
      <c r="O816">
        <v>52.356074016255299</v>
      </c>
      <c r="P816">
        <v>4.8806967558737897</v>
      </c>
      <c r="Q816" t="s">
        <v>36</v>
      </c>
      <c r="R816" t="s">
        <v>37</v>
      </c>
      <c r="S816">
        <v>4</v>
      </c>
      <c r="T816">
        <v>1</v>
      </c>
      <c r="U816">
        <v>2</v>
      </c>
      <c r="V816">
        <v>2</v>
      </c>
      <c r="W816" t="s">
        <v>38</v>
      </c>
      <c r="X816" s="8">
        <v>249</v>
      </c>
      <c r="Y816">
        <v>1</v>
      </c>
      <c r="Z816">
        <v>0</v>
      </c>
      <c r="AA816">
        <v>1</v>
      </c>
      <c r="AB816" s="6">
        <f t="shared" si="106"/>
        <v>0</v>
      </c>
      <c r="AC816" s="13">
        <f t="shared" si="107"/>
        <v>249</v>
      </c>
      <c r="AD816" s="13">
        <f t="shared" si="108"/>
        <v>249</v>
      </c>
      <c r="AE816" s="13">
        <f t="shared" si="109"/>
        <v>0</v>
      </c>
      <c r="AF816" t="s">
        <v>47</v>
      </c>
      <c r="AG816">
        <v>0.9</v>
      </c>
      <c r="AH816">
        <v>0</v>
      </c>
    </row>
    <row r="817" spans="1:41">
      <c r="A817" s="1">
        <v>1458717</v>
      </c>
      <c r="B817" t="s">
        <v>857</v>
      </c>
      <c r="C817">
        <v>2011</v>
      </c>
      <c r="D817" s="2" t="s">
        <v>6328</v>
      </c>
      <c r="E817" s="4">
        <f t="shared" si="102"/>
        <v>40877</v>
      </c>
      <c r="F817" s="5">
        <f t="shared" ca="1" si="103"/>
        <v>3.6019877581176991</v>
      </c>
      <c r="G817" s="1">
        <v>279764</v>
      </c>
      <c r="H817" t="s">
        <v>41</v>
      </c>
      <c r="I817" t="s">
        <v>33</v>
      </c>
      <c r="J817" s="6" t="str">
        <f t="shared" si="104"/>
        <v>Amsterdam</v>
      </c>
      <c r="K817" t="s">
        <v>34</v>
      </c>
      <c r="L817" s="6" t="str">
        <f t="shared" si="105"/>
        <v>North Holland</v>
      </c>
      <c r="N817" t="s">
        <v>35</v>
      </c>
      <c r="O817">
        <v>52.3625464601473</v>
      </c>
      <c r="P817">
        <v>4.9354423084982697</v>
      </c>
      <c r="Q817" t="s">
        <v>36</v>
      </c>
      <c r="R817" t="s">
        <v>37</v>
      </c>
      <c r="S817">
        <v>3</v>
      </c>
      <c r="T817">
        <v>1</v>
      </c>
      <c r="U817">
        <v>1</v>
      </c>
      <c r="V817">
        <v>2</v>
      </c>
      <c r="W817" t="s">
        <v>38</v>
      </c>
      <c r="X817" s="8">
        <v>87</v>
      </c>
      <c r="Y817">
        <v>3</v>
      </c>
      <c r="Z817">
        <v>10</v>
      </c>
      <c r="AA817">
        <v>2</v>
      </c>
      <c r="AB817" s="6">
        <f t="shared" si="106"/>
        <v>24</v>
      </c>
      <c r="AC817" s="13">
        <f t="shared" si="107"/>
        <v>87</v>
      </c>
      <c r="AD817" s="13">
        <f t="shared" si="108"/>
        <v>174</v>
      </c>
      <c r="AE817" s="13">
        <f t="shared" si="109"/>
        <v>4176</v>
      </c>
      <c r="AF817" t="s">
        <v>39</v>
      </c>
      <c r="AG817">
        <v>0.8</v>
      </c>
      <c r="AH817">
        <v>12</v>
      </c>
      <c r="AI817">
        <v>98</v>
      </c>
      <c r="AJ817">
        <v>10</v>
      </c>
      <c r="AK817">
        <v>9</v>
      </c>
      <c r="AL817">
        <v>10</v>
      </c>
      <c r="AM817">
        <v>10</v>
      </c>
      <c r="AN817">
        <v>9</v>
      </c>
      <c r="AO817">
        <v>9</v>
      </c>
    </row>
    <row r="818" spans="1:41">
      <c r="A818" s="1">
        <v>1460429</v>
      </c>
      <c r="B818" t="s">
        <v>154</v>
      </c>
      <c r="C818">
        <v>2011</v>
      </c>
      <c r="D818" s="2" t="s">
        <v>6344</v>
      </c>
      <c r="E818" s="4">
        <f t="shared" si="102"/>
        <v>40878</v>
      </c>
      <c r="F818" s="5">
        <f t="shared" ca="1" si="103"/>
        <v>3.5992480320903018</v>
      </c>
      <c r="G818" s="1">
        <v>1698772</v>
      </c>
      <c r="H818" t="s">
        <v>45</v>
      </c>
      <c r="I818" t="s">
        <v>33</v>
      </c>
      <c r="J818" s="6" t="str">
        <f t="shared" si="104"/>
        <v>Amsterdam</v>
      </c>
      <c r="K818" t="s">
        <v>34</v>
      </c>
      <c r="L818" s="6" t="str">
        <f t="shared" si="105"/>
        <v>North Holland</v>
      </c>
      <c r="M818" s="1">
        <v>1053</v>
      </c>
      <c r="N818" t="s">
        <v>35</v>
      </c>
      <c r="O818">
        <v>52.366998817531702</v>
      </c>
      <c r="P818">
        <v>4.8665971457615802</v>
      </c>
      <c r="Q818" t="s">
        <v>36</v>
      </c>
      <c r="R818" t="s">
        <v>37</v>
      </c>
      <c r="S818">
        <v>2</v>
      </c>
      <c r="T818">
        <v>1</v>
      </c>
      <c r="U818">
        <v>1</v>
      </c>
      <c r="V818">
        <v>1</v>
      </c>
      <c r="W818" t="s">
        <v>38</v>
      </c>
      <c r="X818" s="8">
        <v>99</v>
      </c>
      <c r="Y818">
        <v>2</v>
      </c>
      <c r="Z818">
        <v>50</v>
      </c>
      <c r="AA818">
        <v>2</v>
      </c>
      <c r="AB818" s="6">
        <f t="shared" si="106"/>
        <v>40</v>
      </c>
      <c r="AC818" s="13">
        <f t="shared" si="107"/>
        <v>99</v>
      </c>
      <c r="AD818" s="13">
        <f t="shared" si="108"/>
        <v>198</v>
      </c>
      <c r="AE818" s="13">
        <f t="shared" si="109"/>
        <v>7920</v>
      </c>
      <c r="AF818" t="s">
        <v>39</v>
      </c>
      <c r="AG818">
        <v>1</v>
      </c>
      <c r="AH818">
        <v>20</v>
      </c>
      <c r="AI818">
        <v>92</v>
      </c>
      <c r="AJ818">
        <v>9</v>
      </c>
      <c r="AK818">
        <v>8</v>
      </c>
      <c r="AL818">
        <v>10</v>
      </c>
      <c r="AM818">
        <v>10</v>
      </c>
      <c r="AN818">
        <v>9</v>
      </c>
      <c r="AO818">
        <v>9</v>
      </c>
    </row>
    <row r="819" spans="1:41">
      <c r="A819" s="1">
        <v>1461836</v>
      </c>
      <c r="B819" t="s">
        <v>858</v>
      </c>
      <c r="C819">
        <v>2011</v>
      </c>
      <c r="D819" s="2" t="s">
        <v>6344</v>
      </c>
      <c r="E819" s="4">
        <f t="shared" si="102"/>
        <v>40878</v>
      </c>
      <c r="F819" s="5">
        <f t="shared" ca="1" si="103"/>
        <v>3.5992480320903018</v>
      </c>
      <c r="G819" s="1">
        <v>2260096</v>
      </c>
      <c r="H819" t="s">
        <v>71</v>
      </c>
      <c r="I819" t="s">
        <v>33</v>
      </c>
      <c r="J819" s="6" t="str">
        <f t="shared" si="104"/>
        <v>Amsterdam</v>
      </c>
      <c r="K819" t="s">
        <v>34</v>
      </c>
      <c r="L819" s="6" t="str">
        <f t="shared" si="105"/>
        <v>North Holland</v>
      </c>
      <c r="M819" s="1" t="s">
        <v>859</v>
      </c>
      <c r="N819" t="s">
        <v>35</v>
      </c>
      <c r="O819">
        <v>52.382005781631698</v>
      </c>
      <c r="P819">
        <v>4.8614023372014801</v>
      </c>
      <c r="Q819" t="s">
        <v>36</v>
      </c>
      <c r="R819" t="s">
        <v>37</v>
      </c>
      <c r="S819">
        <v>2</v>
      </c>
      <c r="T819">
        <v>1</v>
      </c>
      <c r="U819">
        <v>1</v>
      </c>
      <c r="V819">
        <v>1</v>
      </c>
      <c r="W819" t="s">
        <v>38</v>
      </c>
      <c r="X819" s="8">
        <v>80</v>
      </c>
      <c r="Y819">
        <v>1</v>
      </c>
      <c r="Z819">
        <v>0</v>
      </c>
      <c r="AA819">
        <v>4</v>
      </c>
      <c r="AB819" s="6">
        <f t="shared" si="106"/>
        <v>22</v>
      </c>
      <c r="AC819" s="13">
        <f t="shared" si="107"/>
        <v>80</v>
      </c>
      <c r="AD819" s="13">
        <f t="shared" si="108"/>
        <v>320</v>
      </c>
      <c r="AE819" s="13">
        <f t="shared" si="109"/>
        <v>7040</v>
      </c>
      <c r="AF819" t="s">
        <v>39</v>
      </c>
      <c r="AG819">
        <v>0.8</v>
      </c>
      <c r="AH819">
        <v>11</v>
      </c>
      <c r="AI819">
        <v>97</v>
      </c>
      <c r="AJ819">
        <v>10</v>
      </c>
      <c r="AK819">
        <v>10</v>
      </c>
      <c r="AL819">
        <v>10</v>
      </c>
      <c r="AM819">
        <v>10</v>
      </c>
      <c r="AN819">
        <v>9</v>
      </c>
      <c r="AO819">
        <v>9</v>
      </c>
    </row>
    <row r="820" spans="1:41">
      <c r="A820" s="1">
        <v>1464510</v>
      </c>
      <c r="B820" t="s">
        <v>860</v>
      </c>
      <c r="C820">
        <v>2011</v>
      </c>
      <c r="D820" s="2" t="s">
        <v>6345</v>
      </c>
      <c r="E820" s="4">
        <f t="shared" si="102"/>
        <v>40879</v>
      </c>
      <c r="F820" s="5">
        <f t="shared" ca="1" si="103"/>
        <v>3.5965083060629048</v>
      </c>
      <c r="G820" s="1">
        <v>5767419</v>
      </c>
      <c r="H820" t="s">
        <v>60</v>
      </c>
      <c r="I820" t="s">
        <v>33</v>
      </c>
      <c r="J820" s="6" t="str">
        <f t="shared" si="104"/>
        <v>Amsterdam</v>
      </c>
      <c r="K820" t="s">
        <v>46</v>
      </c>
      <c r="L820" s="6" t="str">
        <f t="shared" si="105"/>
        <v>North Holland</v>
      </c>
      <c r="M820" s="1" t="s">
        <v>861</v>
      </c>
      <c r="N820" t="s">
        <v>35</v>
      </c>
      <c r="O820">
        <v>52.349627508399998</v>
      </c>
      <c r="P820">
        <v>4.9108620632437603</v>
      </c>
      <c r="Q820" t="s">
        <v>36</v>
      </c>
      <c r="R820" t="s">
        <v>37</v>
      </c>
      <c r="S820">
        <v>4</v>
      </c>
      <c r="T820">
        <v>1</v>
      </c>
      <c r="U820">
        <v>3</v>
      </c>
      <c r="V820">
        <v>2</v>
      </c>
      <c r="W820" t="s">
        <v>38</v>
      </c>
      <c r="X820" s="8">
        <v>169</v>
      </c>
      <c r="Y820">
        <v>2</v>
      </c>
      <c r="Z820">
        <v>15</v>
      </c>
      <c r="AA820">
        <v>2</v>
      </c>
      <c r="AB820" s="6">
        <f t="shared" si="106"/>
        <v>0</v>
      </c>
      <c r="AC820" s="13">
        <f t="shared" si="107"/>
        <v>169</v>
      </c>
      <c r="AD820" s="13">
        <f t="shared" si="108"/>
        <v>338</v>
      </c>
      <c r="AE820" s="13">
        <f t="shared" si="109"/>
        <v>0</v>
      </c>
      <c r="AF820" t="s">
        <v>43</v>
      </c>
      <c r="AG820">
        <v>0.97</v>
      </c>
      <c r="AH820">
        <v>0</v>
      </c>
    </row>
    <row r="821" spans="1:41">
      <c r="A821" s="1">
        <v>1464510</v>
      </c>
      <c r="B821" t="s">
        <v>860</v>
      </c>
      <c r="C821">
        <v>2011</v>
      </c>
      <c r="D821" s="2" t="s">
        <v>6345</v>
      </c>
      <c r="E821" s="4">
        <f t="shared" si="102"/>
        <v>40879</v>
      </c>
      <c r="F821" s="5">
        <f t="shared" ca="1" si="103"/>
        <v>3.5965083060629048</v>
      </c>
      <c r="G821" s="1">
        <v>5140476</v>
      </c>
      <c r="H821" t="s">
        <v>51</v>
      </c>
      <c r="I821" t="s">
        <v>33</v>
      </c>
      <c r="J821" s="6" t="str">
        <f t="shared" si="104"/>
        <v>Amsterdam</v>
      </c>
      <c r="K821" t="s">
        <v>46</v>
      </c>
      <c r="L821" s="6" t="str">
        <f t="shared" si="105"/>
        <v>North Holland</v>
      </c>
      <c r="M821" s="1">
        <v>1015</v>
      </c>
      <c r="N821" t="s">
        <v>35</v>
      </c>
      <c r="O821">
        <v>52.380520340491898</v>
      </c>
      <c r="P821">
        <v>4.8900791022711703</v>
      </c>
      <c r="Q821" t="s">
        <v>36</v>
      </c>
      <c r="R821" t="s">
        <v>37</v>
      </c>
      <c r="S821">
        <v>4</v>
      </c>
      <c r="T821">
        <v>1</v>
      </c>
      <c r="U821">
        <v>3</v>
      </c>
      <c r="V821">
        <v>3</v>
      </c>
      <c r="W821" t="s">
        <v>38</v>
      </c>
      <c r="X821" s="8">
        <v>199</v>
      </c>
      <c r="Y821">
        <v>2</v>
      </c>
      <c r="Z821">
        <v>20</v>
      </c>
      <c r="AA821">
        <v>2</v>
      </c>
      <c r="AB821" s="6">
        <f t="shared" si="106"/>
        <v>10</v>
      </c>
      <c r="AC821" s="13">
        <f t="shared" si="107"/>
        <v>199</v>
      </c>
      <c r="AD821" s="13">
        <f t="shared" si="108"/>
        <v>398</v>
      </c>
      <c r="AE821" s="13">
        <f t="shared" si="109"/>
        <v>3980</v>
      </c>
      <c r="AF821" t="s">
        <v>43</v>
      </c>
      <c r="AG821">
        <v>0.97</v>
      </c>
      <c r="AH821">
        <v>5</v>
      </c>
      <c r="AI821">
        <v>96</v>
      </c>
      <c r="AJ821">
        <v>9</v>
      </c>
      <c r="AK821">
        <v>10</v>
      </c>
      <c r="AL821">
        <v>10</v>
      </c>
      <c r="AM821">
        <v>10</v>
      </c>
      <c r="AN821">
        <v>9</v>
      </c>
      <c r="AO821">
        <v>8</v>
      </c>
    </row>
    <row r="822" spans="1:41">
      <c r="A822" s="1">
        <v>1464510</v>
      </c>
      <c r="B822" t="s">
        <v>860</v>
      </c>
      <c r="C822">
        <v>2011</v>
      </c>
      <c r="D822" s="2" t="s">
        <v>6345</v>
      </c>
      <c r="E822" s="4">
        <f t="shared" si="102"/>
        <v>40879</v>
      </c>
      <c r="F822" s="5">
        <f t="shared" ca="1" si="103"/>
        <v>3.5965083060629048</v>
      </c>
      <c r="G822" s="1">
        <v>5178970</v>
      </c>
      <c r="H822" t="s">
        <v>60</v>
      </c>
      <c r="I822" t="s">
        <v>33</v>
      </c>
      <c r="J822" s="6" t="str">
        <f t="shared" si="104"/>
        <v>Amsterdam</v>
      </c>
      <c r="K822" t="s">
        <v>46</v>
      </c>
      <c r="L822" s="6" t="str">
        <f t="shared" si="105"/>
        <v>North Holland</v>
      </c>
      <c r="M822" s="1">
        <v>1078</v>
      </c>
      <c r="N822" t="s">
        <v>35</v>
      </c>
      <c r="O822">
        <v>52.3495663133289</v>
      </c>
      <c r="P822">
        <v>4.9057979966690803</v>
      </c>
      <c r="Q822" t="s">
        <v>36</v>
      </c>
      <c r="R822" t="s">
        <v>37</v>
      </c>
      <c r="S822">
        <v>4</v>
      </c>
      <c r="T822">
        <v>1</v>
      </c>
      <c r="U822">
        <v>2</v>
      </c>
      <c r="V822">
        <v>2</v>
      </c>
      <c r="W822" t="s">
        <v>38</v>
      </c>
      <c r="X822" s="8">
        <v>139</v>
      </c>
      <c r="Y822">
        <v>1</v>
      </c>
      <c r="Z822">
        <v>10</v>
      </c>
      <c r="AA822">
        <v>2</v>
      </c>
      <c r="AB822" s="6">
        <f t="shared" si="106"/>
        <v>2</v>
      </c>
      <c r="AC822" s="13">
        <f t="shared" si="107"/>
        <v>149</v>
      </c>
      <c r="AD822" s="13">
        <f t="shared" si="108"/>
        <v>298</v>
      </c>
      <c r="AE822" s="13">
        <f t="shared" si="109"/>
        <v>596</v>
      </c>
      <c r="AF822" t="s">
        <v>43</v>
      </c>
      <c r="AG822">
        <v>0.97</v>
      </c>
      <c r="AH822">
        <v>1</v>
      </c>
      <c r="AI822">
        <v>100</v>
      </c>
      <c r="AJ822">
        <v>10</v>
      </c>
      <c r="AK822">
        <v>10</v>
      </c>
      <c r="AL822">
        <v>8</v>
      </c>
      <c r="AM822">
        <v>8</v>
      </c>
      <c r="AN822">
        <v>10</v>
      </c>
      <c r="AO822">
        <v>10</v>
      </c>
    </row>
    <row r="823" spans="1:41">
      <c r="A823" s="1">
        <v>1464510</v>
      </c>
      <c r="B823" t="s">
        <v>860</v>
      </c>
      <c r="C823">
        <v>2011</v>
      </c>
      <c r="D823" s="2" t="s">
        <v>6345</v>
      </c>
      <c r="E823" s="4">
        <f t="shared" si="102"/>
        <v>40879</v>
      </c>
      <c r="F823" s="5">
        <f t="shared" ca="1" si="103"/>
        <v>3.5965083060629048</v>
      </c>
      <c r="G823" s="1">
        <v>4918562</v>
      </c>
      <c r="H823" t="s">
        <v>51</v>
      </c>
      <c r="I823" t="s">
        <v>33</v>
      </c>
      <c r="J823" s="6" t="str">
        <f t="shared" si="104"/>
        <v>Amsterdam</v>
      </c>
      <c r="K823" t="s">
        <v>46</v>
      </c>
      <c r="L823" s="6" t="str">
        <f t="shared" si="105"/>
        <v>North Holland</v>
      </c>
      <c r="M823" s="1" t="s">
        <v>862</v>
      </c>
      <c r="N823" t="s">
        <v>35</v>
      </c>
      <c r="O823">
        <v>52.368046292093297</v>
      </c>
      <c r="P823">
        <v>4.8864423991861097</v>
      </c>
      <c r="Q823" t="s">
        <v>36</v>
      </c>
      <c r="R823" t="s">
        <v>37</v>
      </c>
      <c r="S823">
        <v>4</v>
      </c>
      <c r="T823">
        <v>2</v>
      </c>
      <c r="U823">
        <v>2</v>
      </c>
      <c r="V823">
        <v>2</v>
      </c>
      <c r="W823" t="s">
        <v>38</v>
      </c>
      <c r="X823" s="8">
        <v>129</v>
      </c>
      <c r="Y823">
        <v>2</v>
      </c>
      <c r="Z823">
        <v>10</v>
      </c>
      <c r="AA823">
        <v>2</v>
      </c>
      <c r="AB823" s="6">
        <f t="shared" si="106"/>
        <v>4</v>
      </c>
      <c r="AC823" s="13">
        <f t="shared" si="107"/>
        <v>129</v>
      </c>
      <c r="AD823" s="13">
        <f t="shared" si="108"/>
        <v>258</v>
      </c>
      <c r="AE823" s="13">
        <f t="shared" si="109"/>
        <v>1032</v>
      </c>
      <c r="AF823" t="s">
        <v>43</v>
      </c>
      <c r="AG823">
        <v>0.97</v>
      </c>
      <c r="AH823">
        <v>2</v>
      </c>
      <c r="AI823">
        <v>100</v>
      </c>
      <c r="AJ823">
        <v>10</v>
      </c>
      <c r="AK823">
        <v>10</v>
      </c>
      <c r="AL823">
        <v>10</v>
      </c>
      <c r="AM823">
        <v>10</v>
      </c>
      <c r="AN823">
        <v>10</v>
      </c>
      <c r="AO823">
        <v>9</v>
      </c>
    </row>
    <row r="824" spans="1:41">
      <c r="A824" s="1">
        <v>1464510</v>
      </c>
      <c r="B824" t="s">
        <v>860</v>
      </c>
      <c r="C824">
        <v>2011</v>
      </c>
      <c r="D824" s="2" t="s">
        <v>6345</v>
      </c>
      <c r="E824" s="4">
        <f t="shared" si="102"/>
        <v>40879</v>
      </c>
      <c r="F824" s="5">
        <f t="shared" ca="1" si="103"/>
        <v>3.5965083060629048</v>
      </c>
      <c r="G824" s="1">
        <v>5596761</v>
      </c>
      <c r="H824" t="s">
        <v>56</v>
      </c>
      <c r="I824" t="s">
        <v>33</v>
      </c>
      <c r="J824" s="6" t="str">
        <f t="shared" si="104"/>
        <v>Amsterdam</v>
      </c>
      <c r="K824" t="s">
        <v>46</v>
      </c>
      <c r="L824" s="6" t="str">
        <f t="shared" si="105"/>
        <v>North Holland</v>
      </c>
      <c r="M824" s="1">
        <v>1076</v>
      </c>
      <c r="N824" t="s">
        <v>35</v>
      </c>
      <c r="O824">
        <v>52.3473950528183</v>
      </c>
      <c r="P824">
        <v>4.8612839123565603</v>
      </c>
      <c r="Q824" t="s">
        <v>58</v>
      </c>
      <c r="R824" t="s">
        <v>37</v>
      </c>
      <c r="S824">
        <v>4</v>
      </c>
      <c r="T824">
        <v>1</v>
      </c>
      <c r="U824">
        <v>2</v>
      </c>
      <c r="V824">
        <v>2</v>
      </c>
      <c r="W824" t="s">
        <v>38</v>
      </c>
      <c r="X824" s="8">
        <v>99</v>
      </c>
      <c r="Y824">
        <v>2</v>
      </c>
      <c r="Z824">
        <v>15</v>
      </c>
      <c r="AA824">
        <v>2</v>
      </c>
      <c r="AB824" s="6">
        <f t="shared" si="106"/>
        <v>0</v>
      </c>
      <c r="AC824" s="13">
        <f t="shared" si="107"/>
        <v>99</v>
      </c>
      <c r="AD824" s="13">
        <f t="shared" si="108"/>
        <v>198</v>
      </c>
      <c r="AE824" s="13">
        <f t="shared" si="109"/>
        <v>0</v>
      </c>
      <c r="AF824" t="s">
        <v>43</v>
      </c>
      <c r="AG824">
        <v>0.97</v>
      </c>
      <c r="AH824">
        <v>0</v>
      </c>
    </row>
    <row r="825" spans="1:41">
      <c r="A825" s="1">
        <v>1464510</v>
      </c>
      <c r="B825" t="s">
        <v>860</v>
      </c>
      <c r="C825">
        <v>2011</v>
      </c>
      <c r="D825" s="2" t="s">
        <v>6345</v>
      </c>
      <c r="E825" s="4">
        <f t="shared" si="102"/>
        <v>40879</v>
      </c>
      <c r="F825" s="5">
        <f t="shared" ca="1" si="103"/>
        <v>3.5965083060629048</v>
      </c>
      <c r="G825" s="1">
        <v>5645123</v>
      </c>
      <c r="H825" t="s">
        <v>32</v>
      </c>
      <c r="I825" t="s">
        <v>33</v>
      </c>
      <c r="J825" s="6" t="str">
        <f t="shared" si="104"/>
        <v>Amsterdam</v>
      </c>
      <c r="K825" t="s">
        <v>46</v>
      </c>
      <c r="L825" s="6" t="str">
        <f t="shared" si="105"/>
        <v>North Holland</v>
      </c>
      <c r="M825" s="1">
        <v>1051</v>
      </c>
      <c r="N825" t="s">
        <v>35</v>
      </c>
      <c r="O825">
        <v>52.379040422045001</v>
      </c>
      <c r="P825">
        <v>4.8716954167080004</v>
      </c>
      <c r="Q825" t="s">
        <v>36</v>
      </c>
      <c r="R825" t="s">
        <v>37</v>
      </c>
      <c r="S825">
        <v>4</v>
      </c>
      <c r="T825">
        <v>1</v>
      </c>
      <c r="U825">
        <v>2</v>
      </c>
      <c r="V825">
        <v>2</v>
      </c>
      <c r="W825" t="s">
        <v>38</v>
      </c>
      <c r="X825" s="8">
        <v>149</v>
      </c>
      <c r="Y825">
        <v>2</v>
      </c>
      <c r="Z825">
        <v>10</v>
      </c>
      <c r="AA825">
        <v>2</v>
      </c>
      <c r="AB825" s="6">
        <f t="shared" si="106"/>
        <v>0</v>
      </c>
      <c r="AC825" s="13">
        <f t="shared" si="107"/>
        <v>149</v>
      </c>
      <c r="AD825" s="13">
        <f t="shared" si="108"/>
        <v>298</v>
      </c>
      <c r="AE825" s="13">
        <f t="shared" si="109"/>
        <v>0</v>
      </c>
      <c r="AF825" t="s">
        <v>43</v>
      </c>
      <c r="AG825">
        <v>0.97</v>
      </c>
      <c r="AH825">
        <v>0</v>
      </c>
    </row>
    <row r="826" spans="1:41">
      <c r="A826" s="1">
        <v>1464510</v>
      </c>
      <c r="B826" t="s">
        <v>860</v>
      </c>
      <c r="C826">
        <v>2011</v>
      </c>
      <c r="D826" s="2" t="s">
        <v>6345</v>
      </c>
      <c r="E826" s="4">
        <f t="shared" si="102"/>
        <v>40879</v>
      </c>
      <c r="F826" s="5">
        <f t="shared" ca="1" si="103"/>
        <v>3.5965083060629048</v>
      </c>
      <c r="G826" s="1">
        <v>5275425</v>
      </c>
      <c r="H826" t="s">
        <v>49</v>
      </c>
      <c r="I826" t="s">
        <v>33</v>
      </c>
      <c r="J826" s="6" t="str">
        <f t="shared" si="104"/>
        <v>Amsterdam</v>
      </c>
      <c r="K826" t="s">
        <v>46</v>
      </c>
      <c r="L826" s="6" t="str">
        <f t="shared" si="105"/>
        <v>North Holland</v>
      </c>
      <c r="M826" s="1" t="s">
        <v>863</v>
      </c>
      <c r="N826" t="s">
        <v>35</v>
      </c>
      <c r="O826">
        <v>52.368732901159802</v>
      </c>
      <c r="P826">
        <v>4.92830059396106</v>
      </c>
      <c r="Q826" t="s">
        <v>36</v>
      </c>
      <c r="R826" t="s">
        <v>37</v>
      </c>
      <c r="S826">
        <v>4</v>
      </c>
      <c r="T826">
        <v>1</v>
      </c>
      <c r="U826">
        <v>2</v>
      </c>
      <c r="V826">
        <v>2</v>
      </c>
      <c r="W826" t="s">
        <v>38</v>
      </c>
      <c r="X826" s="8">
        <v>99</v>
      </c>
      <c r="Y826">
        <v>2</v>
      </c>
      <c r="Z826">
        <v>10</v>
      </c>
      <c r="AA826">
        <v>2</v>
      </c>
      <c r="AB826" s="6">
        <f t="shared" si="106"/>
        <v>6</v>
      </c>
      <c r="AC826" s="13">
        <f t="shared" si="107"/>
        <v>99</v>
      </c>
      <c r="AD826" s="13">
        <f t="shared" si="108"/>
        <v>198</v>
      </c>
      <c r="AE826" s="13">
        <f t="shared" si="109"/>
        <v>1188</v>
      </c>
      <c r="AF826" t="s">
        <v>43</v>
      </c>
      <c r="AG826">
        <v>0.97</v>
      </c>
      <c r="AH826">
        <v>3</v>
      </c>
      <c r="AI826">
        <v>100</v>
      </c>
      <c r="AJ826">
        <v>10</v>
      </c>
      <c r="AK826">
        <v>9</v>
      </c>
      <c r="AL826">
        <v>10</v>
      </c>
      <c r="AM826">
        <v>9</v>
      </c>
      <c r="AN826">
        <v>9</v>
      </c>
      <c r="AO826">
        <v>9</v>
      </c>
    </row>
    <row r="827" spans="1:41">
      <c r="A827" s="1">
        <v>1464510</v>
      </c>
      <c r="B827" t="s">
        <v>860</v>
      </c>
      <c r="C827">
        <v>2011</v>
      </c>
      <c r="D827" s="2" t="s">
        <v>6345</v>
      </c>
      <c r="E827" s="4">
        <f t="shared" si="102"/>
        <v>40879</v>
      </c>
      <c r="F827" s="5">
        <f t="shared" ca="1" si="103"/>
        <v>3.5965083060629048</v>
      </c>
      <c r="G827" s="1">
        <v>5624472</v>
      </c>
      <c r="H827" t="s">
        <v>41</v>
      </c>
      <c r="I827" t="s">
        <v>33</v>
      </c>
      <c r="J827" s="6" t="str">
        <f t="shared" si="104"/>
        <v>Amsterdam</v>
      </c>
      <c r="K827" t="s">
        <v>34</v>
      </c>
      <c r="L827" s="6" t="str">
        <f t="shared" si="105"/>
        <v>North Holland</v>
      </c>
      <c r="M827" s="1">
        <v>1095</v>
      </c>
      <c r="N827" t="s">
        <v>35</v>
      </c>
      <c r="O827">
        <v>52.363594090452601</v>
      </c>
      <c r="P827">
        <v>4.9381300806833597</v>
      </c>
      <c r="Q827" t="s">
        <v>36</v>
      </c>
      <c r="R827" t="s">
        <v>37</v>
      </c>
      <c r="S827">
        <v>4</v>
      </c>
      <c r="T827">
        <v>1</v>
      </c>
      <c r="U827">
        <v>2</v>
      </c>
      <c r="V827">
        <v>2</v>
      </c>
      <c r="W827" t="s">
        <v>38</v>
      </c>
      <c r="X827" s="8">
        <v>85</v>
      </c>
      <c r="Y827">
        <v>2</v>
      </c>
      <c r="Z827">
        <v>15</v>
      </c>
      <c r="AA827">
        <v>2</v>
      </c>
      <c r="AB827" s="6">
        <f t="shared" si="106"/>
        <v>0</v>
      </c>
      <c r="AC827" s="13">
        <f t="shared" si="107"/>
        <v>85</v>
      </c>
      <c r="AD827" s="13">
        <f t="shared" si="108"/>
        <v>170</v>
      </c>
      <c r="AE827" s="13">
        <f t="shared" si="109"/>
        <v>0</v>
      </c>
      <c r="AF827" t="s">
        <v>43</v>
      </c>
      <c r="AG827">
        <v>0.97</v>
      </c>
      <c r="AH827">
        <v>0</v>
      </c>
    </row>
    <row r="828" spans="1:41">
      <c r="A828" s="1">
        <v>1464510</v>
      </c>
      <c r="B828" t="s">
        <v>860</v>
      </c>
      <c r="C828">
        <v>2011</v>
      </c>
      <c r="D828" s="2" t="s">
        <v>6345</v>
      </c>
      <c r="E828" s="4">
        <f t="shared" si="102"/>
        <v>40879</v>
      </c>
      <c r="F828" s="5">
        <f t="shared" ca="1" si="103"/>
        <v>3.5965083060629048</v>
      </c>
      <c r="G828" s="1">
        <v>5764616</v>
      </c>
      <c r="H828" t="s">
        <v>51</v>
      </c>
      <c r="I828" t="s">
        <v>33</v>
      </c>
      <c r="J828" s="6" t="str">
        <f t="shared" si="104"/>
        <v>Amsterdam</v>
      </c>
      <c r="K828" t="s">
        <v>46</v>
      </c>
      <c r="L828" s="6" t="str">
        <f t="shared" si="105"/>
        <v>North Holland</v>
      </c>
      <c r="M828" s="1" t="s">
        <v>864</v>
      </c>
      <c r="N828" t="s">
        <v>35</v>
      </c>
      <c r="O828">
        <v>52.378426237280301</v>
      </c>
      <c r="P828">
        <v>4.8845176158630101</v>
      </c>
      <c r="Q828" t="s">
        <v>58</v>
      </c>
      <c r="R828" t="s">
        <v>37</v>
      </c>
      <c r="S828">
        <v>4</v>
      </c>
      <c r="T828">
        <v>1</v>
      </c>
      <c r="U828">
        <v>2</v>
      </c>
      <c r="V828">
        <v>2</v>
      </c>
      <c r="W828" t="s">
        <v>38</v>
      </c>
      <c r="X828" s="8">
        <v>199</v>
      </c>
      <c r="Y828">
        <v>2</v>
      </c>
      <c r="Z828">
        <v>15</v>
      </c>
      <c r="AA828">
        <v>2</v>
      </c>
      <c r="AB828" s="6">
        <f t="shared" si="106"/>
        <v>0</v>
      </c>
      <c r="AC828" s="13">
        <f t="shared" si="107"/>
        <v>199</v>
      </c>
      <c r="AD828" s="13">
        <f t="shared" si="108"/>
        <v>398</v>
      </c>
      <c r="AE828" s="13">
        <f t="shared" si="109"/>
        <v>0</v>
      </c>
      <c r="AF828" t="s">
        <v>43</v>
      </c>
      <c r="AG828">
        <v>0.97</v>
      </c>
      <c r="AH828">
        <v>0</v>
      </c>
    </row>
    <row r="829" spans="1:41">
      <c r="A829" s="1">
        <v>1464510</v>
      </c>
      <c r="B829" t="s">
        <v>860</v>
      </c>
      <c r="C829">
        <v>2011</v>
      </c>
      <c r="D829" s="2" t="s">
        <v>6345</v>
      </c>
      <c r="E829" s="4">
        <f t="shared" si="102"/>
        <v>40879</v>
      </c>
      <c r="F829" s="5">
        <f t="shared" ca="1" si="103"/>
        <v>3.5965083060629048</v>
      </c>
      <c r="G829" s="1">
        <v>5701418</v>
      </c>
      <c r="H829" t="s">
        <v>71</v>
      </c>
      <c r="I829" t="s">
        <v>33</v>
      </c>
      <c r="J829" s="6" t="str">
        <f t="shared" si="104"/>
        <v>Amsterdam</v>
      </c>
      <c r="K829" t="s">
        <v>46</v>
      </c>
      <c r="L829" s="6" t="str">
        <f t="shared" si="105"/>
        <v>North Holland</v>
      </c>
      <c r="M829" s="1">
        <v>1055</v>
      </c>
      <c r="N829" t="s">
        <v>35</v>
      </c>
      <c r="O829">
        <v>52.383407341653701</v>
      </c>
      <c r="P829">
        <v>4.8511365610094499</v>
      </c>
      <c r="Q829" t="s">
        <v>36</v>
      </c>
      <c r="R829" t="s">
        <v>37</v>
      </c>
      <c r="S829">
        <v>4</v>
      </c>
      <c r="T829">
        <v>1</v>
      </c>
      <c r="U829">
        <v>2</v>
      </c>
      <c r="V829">
        <v>2</v>
      </c>
      <c r="W829" t="s">
        <v>38</v>
      </c>
      <c r="X829" s="8">
        <v>129</v>
      </c>
      <c r="Y829">
        <v>2</v>
      </c>
      <c r="Z829">
        <v>10</v>
      </c>
      <c r="AA829">
        <v>2</v>
      </c>
      <c r="AB829" s="6">
        <f t="shared" si="106"/>
        <v>0</v>
      </c>
      <c r="AC829" s="13">
        <f t="shared" si="107"/>
        <v>129</v>
      </c>
      <c r="AD829" s="13">
        <f t="shared" si="108"/>
        <v>258</v>
      </c>
      <c r="AE829" s="13">
        <f t="shared" si="109"/>
        <v>0</v>
      </c>
      <c r="AF829" t="s">
        <v>43</v>
      </c>
      <c r="AG829">
        <v>0.97</v>
      </c>
      <c r="AH829">
        <v>0</v>
      </c>
    </row>
    <row r="830" spans="1:41">
      <c r="A830" s="1">
        <v>1464510</v>
      </c>
      <c r="B830" t="s">
        <v>860</v>
      </c>
      <c r="C830">
        <v>2011</v>
      </c>
      <c r="D830" s="2" t="s">
        <v>6345</v>
      </c>
      <c r="E830" s="4">
        <f t="shared" si="102"/>
        <v>40879</v>
      </c>
      <c r="F830" s="5">
        <f t="shared" ca="1" si="103"/>
        <v>3.5965083060629048</v>
      </c>
      <c r="G830" s="1">
        <v>4897751</v>
      </c>
      <c r="H830" t="s">
        <v>41</v>
      </c>
      <c r="I830" t="s">
        <v>33</v>
      </c>
      <c r="J830" s="6" t="str">
        <f t="shared" si="104"/>
        <v>Amsterdam</v>
      </c>
      <c r="K830" t="s">
        <v>46</v>
      </c>
      <c r="L830" s="6" t="str">
        <f t="shared" si="105"/>
        <v>North Holland</v>
      </c>
      <c r="M830" s="1">
        <v>1094</v>
      </c>
      <c r="N830" t="s">
        <v>35</v>
      </c>
      <c r="O830">
        <v>52.364715880460899</v>
      </c>
      <c r="P830">
        <v>4.9328435022448902</v>
      </c>
      <c r="Q830" t="s">
        <v>36</v>
      </c>
      <c r="R830" t="s">
        <v>37</v>
      </c>
      <c r="S830">
        <v>4</v>
      </c>
      <c r="T830">
        <v>1</v>
      </c>
      <c r="U830">
        <v>2</v>
      </c>
      <c r="V830">
        <v>3</v>
      </c>
      <c r="W830" t="s">
        <v>38</v>
      </c>
      <c r="X830" s="8">
        <v>99</v>
      </c>
      <c r="Y830">
        <v>2</v>
      </c>
      <c r="Z830">
        <v>10</v>
      </c>
      <c r="AA830">
        <v>2</v>
      </c>
      <c r="AB830" s="6">
        <f t="shared" si="106"/>
        <v>22</v>
      </c>
      <c r="AC830" s="13">
        <f t="shared" si="107"/>
        <v>99</v>
      </c>
      <c r="AD830" s="13">
        <f t="shared" si="108"/>
        <v>198</v>
      </c>
      <c r="AE830" s="13">
        <f t="shared" si="109"/>
        <v>4356</v>
      </c>
      <c r="AF830" t="s">
        <v>43</v>
      </c>
      <c r="AG830">
        <v>0.97</v>
      </c>
      <c r="AH830">
        <v>11</v>
      </c>
      <c r="AI830">
        <v>93</v>
      </c>
      <c r="AJ830">
        <v>9</v>
      </c>
      <c r="AK830">
        <v>9</v>
      </c>
      <c r="AL830">
        <v>9</v>
      </c>
      <c r="AM830">
        <v>10</v>
      </c>
      <c r="AN830">
        <v>9</v>
      </c>
      <c r="AO830">
        <v>9</v>
      </c>
    </row>
    <row r="831" spans="1:41">
      <c r="A831" s="1">
        <v>1464510</v>
      </c>
      <c r="B831" t="s">
        <v>860</v>
      </c>
      <c r="C831">
        <v>2011</v>
      </c>
      <c r="D831" s="2" t="s">
        <v>6345</v>
      </c>
      <c r="E831" s="4">
        <f t="shared" si="102"/>
        <v>40879</v>
      </c>
      <c r="F831" s="5">
        <f t="shared" ca="1" si="103"/>
        <v>3.5965083060629048</v>
      </c>
      <c r="G831" s="1">
        <v>4999373</v>
      </c>
      <c r="H831" t="s">
        <v>45</v>
      </c>
      <c r="I831" t="s">
        <v>33</v>
      </c>
      <c r="J831" s="6" t="str">
        <f t="shared" si="104"/>
        <v>Amsterdam</v>
      </c>
      <c r="K831" t="s">
        <v>46</v>
      </c>
      <c r="L831" s="6" t="str">
        <f t="shared" si="105"/>
        <v>North Holland</v>
      </c>
      <c r="M831" s="1">
        <v>1053</v>
      </c>
      <c r="N831" t="s">
        <v>35</v>
      </c>
      <c r="O831">
        <v>52.365716402080899</v>
      </c>
      <c r="P831">
        <v>4.8667336633182297</v>
      </c>
      <c r="Q831" t="s">
        <v>36</v>
      </c>
      <c r="R831" t="s">
        <v>37</v>
      </c>
      <c r="S831">
        <v>4</v>
      </c>
      <c r="T831">
        <v>1</v>
      </c>
      <c r="U831">
        <v>1</v>
      </c>
      <c r="V831">
        <v>2</v>
      </c>
      <c r="W831" t="s">
        <v>38</v>
      </c>
      <c r="X831" s="8">
        <v>99</v>
      </c>
      <c r="Y831">
        <v>2</v>
      </c>
      <c r="Z831">
        <v>15</v>
      </c>
      <c r="AA831">
        <v>2</v>
      </c>
      <c r="AB831" s="6">
        <f t="shared" si="106"/>
        <v>26</v>
      </c>
      <c r="AC831" s="13">
        <f t="shared" si="107"/>
        <v>99</v>
      </c>
      <c r="AD831" s="13">
        <f t="shared" si="108"/>
        <v>198</v>
      </c>
      <c r="AE831" s="13">
        <f t="shared" si="109"/>
        <v>5148</v>
      </c>
      <c r="AF831" t="s">
        <v>43</v>
      </c>
      <c r="AG831">
        <v>0.97</v>
      </c>
      <c r="AH831">
        <v>13</v>
      </c>
      <c r="AI831">
        <v>86</v>
      </c>
      <c r="AJ831">
        <v>9</v>
      </c>
      <c r="AK831">
        <v>9</v>
      </c>
      <c r="AL831">
        <v>9</v>
      </c>
      <c r="AM831">
        <v>10</v>
      </c>
      <c r="AN831">
        <v>10</v>
      </c>
      <c r="AO831">
        <v>9</v>
      </c>
    </row>
    <row r="832" spans="1:41">
      <c r="A832" s="1">
        <v>1464510</v>
      </c>
      <c r="B832" t="s">
        <v>860</v>
      </c>
      <c r="C832">
        <v>2011</v>
      </c>
      <c r="D832" s="2" t="s">
        <v>6345</v>
      </c>
      <c r="E832" s="4">
        <f t="shared" si="102"/>
        <v>40879</v>
      </c>
      <c r="F832" s="5">
        <f t="shared" ca="1" si="103"/>
        <v>3.5965083060629048</v>
      </c>
      <c r="G832" s="1">
        <v>5637076</v>
      </c>
      <c r="H832" t="s">
        <v>107</v>
      </c>
      <c r="I832" t="s">
        <v>33</v>
      </c>
      <c r="J832" s="6" t="str">
        <f t="shared" si="104"/>
        <v>Amsterdam</v>
      </c>
      <c r="K832" t="s">
        <v>46</v>
      </c>
      <c r="L832" s="6" t="str">
        <f t="shared" si="105"/>
        <v>North Holland</v>
      </c>
      <c r="M832" s="1">
        <v>1091</v>
      </c>
      <c r="N832" t="s">
        <v>35</v>
      </c>
      <c r="O832">
        <v>52.3599638556108</v>
      </c>
      <c r="P832">
        <v>4.9118677735317799</v>
      </c>
      <c r="Q832" t="s">
        <v>36</v>
      </c>
      <c r="R832" t="s">
        <v>37</v>
      </c>
      <c r="S832">
        <v>4</v>
      </c>
      <c r="T832">
        <v>1</v>
      </c>
      <c r="U832">
        <v>1</v>
      </c>
      <c r="V832">
        <v>1</v>
      </c>
      <c r="W832" t="s">
        <v>38</v>
      </c>
      <c r="X832" s="8">
        <v>109</v>
      </c>
      <c r="Y832">
        <v>2</v>
      </c>
      <c r="Z832">
        <v>10</v>
      </c>
      <c r="AA832">
        <v>2</v>
      </c>
      <c r="AB832" s="6">
        <f t="shared" si="106"/>
        <v>0</v>
      </c>
      <c r="AC832" s="13">
        <f t="shared" si="107"/>
        <v>109</v>
      </c>
      <c r="AD832" s="13">
        <f t="shared" si="108"/>
        <v>218</v>
      </c>
      <c r="AE832" s="13">
        <f t="shared" si="109"/>
        <v>0</v>
      </c>
      <c r="AF832" t="s">
        <v>43</v>
      </c>
      <c r="AG832">
        <v>0.97</v>
      </c>
      <c r="AH832">
        <v>0</v>
      </c>
    </row>
    <row r="833" spans="1:41">
      <c r="A833" s="1">
        <v>1464510</v>
      </c>
      <c r="B833" t="s">
        <v>860</v>
      </c>
      <c r="C833">
        <v>2011</v>
      </c>
      <c r="D833" s="2" t="s">
        <v>6345</v>
      </c>
      <c r="E833" s="4">
        <f t="shared" si="102"/>
        <v>40879</v>
      </c>
      <c r="F833" s="5">
        <f t="shared" ca="1" si="103"/>
        <v>3.5965083060629048</v>
      </c>
      <c r="G833" s="1">
        <v>5324888</v>
      </c>
      <c r="H833" t="s">
        <v>45</v>
      </c>
      <c r="I833" t="s">
        <v>33</v>
      </c>
      <c r="J833" s="6" t="str">
        <f t="shared" si="104"/>
        <v>Amsterdam</v>
      </c>
      <c r="K833" t="s">
        <v>46</v>
      </c>
      <c r="L833" s="6" t="str">
        <f t="shared" si="105"/>
        <v>North Holland</v>
      </c>
      <c r="M833" s="1">
        <v>1056</v>
      </c>
      <c r="N833" t="s">
        <v>35</v>
      </c>
      <c r="O833">
        <v>52.371004912074397</v>
      </c>
      <c r="P833">
        <v>4.85046054596683</v>
      </c>
      <c r="Q833" t="s">
        <v>36</v>
      </c>
      <c r="R833" t="s">
        <v>37</v>
      </c>
      <c r="S833">
        <v>4</v>
      </c>
      <c r="T833">
        <v>1</v>
      </c>
      <c r="U833">
        <v>1</v>
      </c>
      <c r="V833">
        <v>2</v>
      </c>
      <c r="W833" t="s">
        <v>38</v>
      </c>
      <c r="X833" s="8">
        <v>89</v>
      </c>
      <c r="Y833">
        <v>2</v>
      </c>
      <c r="Z833">
        <v>10</v>
      </c>
      <c r="AA833">
        <v>2</v>
      </c>
      <c r="AB833" s="6">
        <f t="shared" si="106"/>
        <v>8</v>
      </c>
      <c r="AC833" s="13">
        <f t="shared" si="107"/>
        <v>89</v>
      </c>
      <c r="AD833" s="13">
        <f t="shared" si="108"/>
        <v>178</v>
      </c>
      <c r="AE833" s="13">
        <f t="shared" si="109"/>
        <v>1424</v>
      </c>
      <c r="AF833" t="s">
        <v>43</v>
      </c>
      <c r="AG833">
        <v>0.97</v>
      </c>
      <c r="AH833">
        <v>4</v>
      </c>
      <c r="AI833">
        <v>95</v>
      </c>
      <c r="AJ833">
        <v>10</v>
      </c>
      <c r="AK833">
        <v>10</v>
      </c>
      <c r="AL833">
        <v>10</v>
      </c>
      <c r="AM833">
        <v>10</v>
      </c>
      <c r="AN833">
        <v>9</v>
      </c>
      <c r="AO833">
        <v>10</v>
      </c>
    </row>
    <row r="834" spans="1:41">
      <c r="A834" s="1">
        <v>1464510</v>
      </c>
      <c r="B834" t="s">
        <v>860</v>
      </c>
      <c r="C834">
        <v>2011</v>
      </c>
      <c r="D834" s="2" t="s">
        <v>6345</v>
      </c>
      <c r="E834" s="4">
        <f t="shared" ref="E834:E897" si="110">DATE(C834,LEFT(D834,FIND("/",D834)-1),RIGHT(D834,LEN(D834)-FIND("/",D834)))</f>
        <v>40879</v>
      </c>
      <c r="F834" s="5">
        <f t="shared" ref="F834:F897" ca="1" si="111">(NOW()-E834)/365</f>
        <v>3.5965083060629048</v>
      </c>
      <c r="G834" s="1">
        <v>5539970</v>
      </c>
      <c r="H834" t="s">
        <v>45</v>
      </c>
      <c r="I834" t="s">
        <v>33</v>
      </c>
      <c r="J834" s="6" t="str">
        <f t="shared" ref="J834:J897" si="112">VLOOKUP(I834,city,2,FALSE)</f>
        <v>Amsterdam</v>
      </c>
      <c r="K834" t="s">
        <v>46</v>
      </c>
      <c r="L834" s="6" t="str">
        <f t="shared" ref="L834:L897" si="113">VLOOKUP(K834,state,2,FALSE)</f>
        <v>North Holland</v>
      </c>
      <c r="M834" s="1">
        <v>1054</v>
      </c>
      <c r="N834" t="s">
        <v>35</v>
      </c>
      <c r="O834">
        <v>52.362352137432097</v>
      </c>
      <c r="P834">
        <v>4.8620012328197602</v>
      </c>
      <c r="Q834" t="s">
        <v>36</v>
      </c>
      <c r="R834" t="s">
        <v>37</v>
      </c>
      <c r="S834">
        <v>4</v>
      </c>
      <c r="T834">
        <v>1</v>
      </c>
      <c r="U834">
        <v>1</v>
      </c>
      <c r="V834">
        <v>1</v>
      </c>
      <c r="W834" t="s">
        <v>38</v>
      </c>
      <c r="X834" s="8">
        <v>119</v>
      </c>
      <c r="Y834">
        <v>2</v>
      </c>
      <c r="Z834">
        <v>10</v>
      </c>
      <c r="AA834">
        <v>2</v>
      </c>
      <c r="AB834" s="6">
        <f t="shared" si="106"/>
        <v>0</v>
      </c>
      <c r="AC834" s="13">
        <f t="shared" si="107"/>
        <v>119</v>
      </c>
      <c r="AD834" s="13">
        <f t="shared" si="108"/>
        <v>238</v>
      </c>
      <c r="AE834" s="13">
        <f t="shared" si="109"/>
        <v>0</v>
      </c>
      <c r="AF834" t="s">
        <v>43</v>
      </c>
      <c r="AG834">
        <v>0.97</v>
      </c>
      <c r="AH834">
        <v>0</v>
      </c>
    </row>
    <row r="835" spans="1:41">
      <c r="A835" s="1">
        <v>1464510</v>
      </c>
      <c r="B835" t="s">
        <v>860</v>
      </c>
      <c r="C835">
        <v>2011</v>
      </c>
      <c r="D835" s="2" t="s">
        <v>6345</v>
      </c>
      <c r="E835" s="4">
        <f t="shared" si="110"/>
        <v>40879</v>
      </c>
      <c r="F835" s="5">
        <f t="shared" ca="1" si="111"/>
        <v>3.5965083060629048</v>
      </c>
      <c r="G835" s="1">
        <v>5517548</v>
      </c>
      <c r="H835" t="s">
        <v>32</v>
      </c>
      <c r="I835" t="s">
        <v>33</v>
      </c>
      <c r="J835" s="6" t="str">
        <f t="shared" si="112"/>
        <v>Amsterdam</v>
      </c>
      <c r="K835" t="s">
        <v>46</v>
      </c>
      <c r="L835" s="6" t="str">
        <f t="shared" si="113"/>
        <v>North Holland</v>
      </c>
      <c r="M835" s="1">
        <v>1052</v>
      </c>
      <c r="N835" t="s">
        <v>35</v>
      </c>
      <c r="O835">
        <v>52.373785198278597</v>
      </c>
      <c r="P835">
        <v>4.8740500087463099</v>
      </c>
      <c r="Q835" t="s">
        <v>36</v>
      </c>
      <c r="R835" t="s">
        <v>37</v>
      </c>
      <c r="S835">
        <v>4</v>
      </c>
      <c r="T835">
        <v>1</v>
      </c>
      <c r="U835">
        <v>1</v>
      </c>
      <c r="V835">
        <v>2</v>
      </c>
      <c r="W835" t="s">
        <v>38</v>
      </c>
      <c r="X835" s="8">
        <v>119</v>
      </c>
      <c r="Y835">
        <v>2</v>
      </c>
      <c r="Z835">
        <v>15</v>
      </c>
      <c r="AA835">
        <v>2</v>
      </c>
      <c r="AB835" s="6">
        <f t="shared" ref="AB835:AB898" si="114">AH835/0.5</f>
        <v>10</v>
      </c>
      <c r="AC835" s="13">
        <f t="shared" ref="AC835:AC898" si="115">IF(Y835&gt;1,X835,IF(S835&gt;1,X835+Z835,X835))</f>
        <v>119</v>
      </c>
      <c r="AD835" s="13">
        <f t="shared" si="108"/>
        <v>238</v>
      </c>
      <c r="AE835" s="13">
        <f t="shared" si="109"/>
        <v>2380</v>
      </c>
      <c r="AF835" t="s">
        <v>43</v>
      </c>
      <c r="AG835">
        <v>0.97</v>
      </c>
      <c r="AH835">
        <v>5</v>
      </c>
      <c r="AI835">
        <v>88</v>
      </c>
      <c r="AJ835">
        <v>8</v>
      </c>
      <c r="AK835">
        <v>9</v>
      </c>
      <c r="AL835">
        <v>9</v>
      </c>
      <c r="AM835">
        <v>10</v>
      </c>
      <c r="AN835">
        <v>10</v>
      </c>
      <c r="AO835">
        <v>8</v>
      </c>
    </row>
    <row r="836" spans="1:41">
      <c r="A836" s="1">
        <v>1464510</v>
      </c>
      <c r="B836" t="s">
        <v>860</v>
      </c>
      <c r="C836">
        <v>2011</v>
      </c>
      <c r="D836" s="2" t="s">
        <v>6345</v>
      </c>
      <c r="E836" s="4">
        <f t="shared" si="110"/>
        <v>40879</v>
      </c>
      <c r="F836" s="5">
        <f t="shared" ca="1" si="111"/>
        <v>3.5965083060629048</v>
      </c>
      <c r="G836" s="1">
        <v>4944614</v>
      </c>
      <c r="H836" t="s">
        <v>51</v>
      </c>
      <c r="I836" t="s">
        <v>33</v>
      </c>
      <c r="J836" s="6" t="str">
        <f t="shared" si="112"/>
        <v>Amsterdam</v>
      </c>
      <c r="K836" t="s">
        <v>46</v>
      </c>
      <c r="L836" s="6" t="str">
        <f t="shared" si="113"/>
        <v>North Holland</v>
      </c>
      <c r="M836" s="1" t="s">
        <v>865</v>
      </c>
      <c r="N836" t="s">
        <v>35</v>
      </c>
      <c r="O836">
        <v>52.369210450797297</v>
      </c>
      <c r="P836">
        <v>4.88185564321632</v>
      </c>
      <c r="Q836" t="s">
        <v>36</v>
      </c>
      <c r="R836" t="s">
        <v>37</v>
      </c>
      <c r="S836">
        <v>4</v>
      </c>
      <c r="T836">
        <v>1</v>
      </c>
      <c r="U836">
        <v>1</v>
      </c>
      <c r="V836">
        <v>2</v>
      </c>
      <c r="W836" t="s">
        <v>38</v>
      </c>
      <c r="X836" s="8">
        <v>119</v>
      </c>
      <c r="Y836">
        <v>2</v>
      </c>
      <c r="Z836">
        <v>15</v>
      </c>
      <c r="AA836">
        <v>2</v>
      </c>
      <c r="AB836" s="6">
        <f t="shared" si="114"/>
        <v>18</v>
      </c>
      <c r="AC836" s="13">
        <f t="shared" si="115"/>
        <v>119</v>
      </c>
      <c r="AD836" s="13">
        <f t="shared" si="108"/>
        <v>238</v>
      </c>
      <c r="AE836" s="13">
        <f t="shared" si="109"/>
        <v>4284</v>
      </c>
      <c r="AF836" t="s">
        <v>43</v>
      </c>
      <c r="AG836">
        <v>0.97</v>
      </c>
      <c r="AH836">
        <v>9</v>
      </c>
      <c r="AI836">
        <v>91</v>
      </c>
      <c r="AJ836">
        <v>9</v>
      </c>
      <c r="AK836">
        <v>8</v>
      </c>
      <c r="AL836">
        <v>10</v>
      </c>
      <c r="AM836">
        <v>10</v>
      </c>
      <c r="AN836">
        <v>10</v>
      </c>
      <c r="AO836">
        <v>8</v>
      </c>
    </row>
    <row r="837" spans="1:41">
      <c r="A837" s="1">
        <v>1464510</v>
      </c>
      <c r="B837" t="s">
        <v>860</v>
      </c>
      <c r="C837">
        <v>2011</v>
      </c>
      <c r="D837" s="2" t="s">
        <v>6345</v>
      </c>
      <c r="E837" s="4">
        <f t="shared" si="110"/>
        <v>40879</v>
      </c>
      <c r="F837" s="5">
        <f t="shared" ca="1" si="111"/>
        <v>3.5965083060629048</v>
      </c>
      <c r="G837" s="1">
        <v>4826065</v>
      </c>
      <c r="H837" t="s">
        <v>51</v>
      </c>
      <c r="I837" t="s">
        <v>33</v>
      </c>
      <c r="J837" s="6" t="str">
        <f t="shared" si="112"/>
        <v>Amsterdam</v>
      </c>
      <c r="K837" t="s">
        <v>46</v>
      </c>
      <c r="L837" s="6" t="str">
        <f t="shared" si="113"/>
        <v>North Holland</v>
      </c>
      <c r="M837" s="1">
        <v>1015</v>
      </c>
      <c r="N837" t="s">
        <v>35</v>
      </c>
      <c r="O837">
        <v>52.3785031630389</v>
      </c>
      <c r="P837">
        <v>4.8831942148297598</v>
      </c>
      <c r="Q837" t="s">
        <v>36</v>
      </c>
      <c r="R837" t="s">
        <v>37</v>
      </c>
      <c r="S837">
        <v>4</v>
      </c>
      <c r="T837">
        <v>1</v>
      </c>
      <c r="U837">
        <v>1</v>
      </c>
      <c r="V837">
        <v>2</v>
      </c>
      <c r="W837" t="s">
        <v>38</v>
      </c>
      <c r="X837" s="8">
        <v>129</v>
      </c>
      <c r="Y837">
        <v>2</v>
      </c>
      <c r="Z837">
        <v>15</v>
      </c>
      <c r="AA837">
        <v>2</v>
      </c>
      <c r="AB837" s="6">
        <f t="shared" si="114"/>
        <v>10</v>
      </c>
      <c r="AC837" s="13">
        <f t="shared" si="115"/>
        <v>129</v>
      </c>
      <c r="AD837" s="13">
        <f t="shared" si="108"/>
        <v>258</v>
      </c>
      <c r="AE837" s="13">
        <f t="shared" si="109"/>
        <v>2580</v>
      </c>
      <c r="AF837" t="s">
        <v>43</v>
      </c>
      <c r="AG837">
        <v>0.97</v>
      </c>
      <c r="AH837">
        <v>5</v>
      </c>
      <c r="AI837">
        <v>92</v>
      </c>
      <c r="AJ837">
        <v>9</v>
      </c>
      <c r="AK837">
        <v>9</v>
      </c>
      <c r="AL837">
        <v>10</v>
      </c>
      <c r="AM837">
        <v>10</v>
      </c>
      <c r="AN837">
        <v>10</v>
      </c>
      <c r="AO837">
        <v>9</v>
      </c>
    </row>
    <row r="838" spans="1:41">
      <c r="A838" s="1">
        <v>1464510</v>
      </c>
      <c r="B838" t="s">
        <v>860</v>
      </c>
      <c r="C838">
        <v>2011</v>
      </c>
      <c r="D838" s="2" t="s">
        <v>6345</v>
      </c>
      <c r="E838" s="4">
        <f t="shared" si="110"/>
        <v>40879</v>
      </c>
      <c r="F838" s="5">
        <f t="shared" ca="1" si="111"/>
        <v>3.5965083060629048</v>
      </c>
      <c r="G838" s="1">
        <v>5567332</v>
      </c>
      <c r="H838" t="s">
        <v>60</v>
      </c>
      <c r="I838" t="s">
        <v>33</v>
      </c>
      <c r="J838" s="6" t="str">
        <f t="shared" si="112"/>
        <v>Amsterdam</v>
      </c>
      <c r="K838" t="s">
        <v>46</v>
      </c>
      <c r="L838" s="6" t="str">
        <f t="shared" si="113"/>
        <v>North Holland</v>
      </c>
      <c r="M838" s="1" t="s">
        <v>866</v>
      </c>
      <c r="N838" t="s">
        <v>35</v>
      </c>
      <c r="O838">
        <v>52.355548061832899</v>
      </c>
      <c r="P838">
        <v>4.8900787016837004</v>
      </c>
      <c r="Q838" t="s">
        <v>36</v>
      </c>
      <c r="R838" t="s">
        <v>37</v>
      </c>
      <c r="S838">
        <v>4</v>
      </c>
      <c r="T838">
        <v>1</v>
      </c>
      <c r="U838">
        <v>1</v>
      </c>
      <c r="V838">
        <v>2</v>
      </c>
      <c r="W838" t="s">
        <v>38</v>
      </c>
      <c r="X838" s="8">
        <v>119</v>
      </c>
      <c r="Y838">
        <v>2</v>
      </c>
      <c r="Z838">
        <v>15</v>
      </c>
      <c r="AA838">
        <v>2</v>
      </c>
      <c r="AB838" s="6">
        <f t="shared" si="114"/>
        <v>4</v>
      </c>
      <c r="AC838" s="13">
        <f t="shared" si="115"/>
        <v>119</v>
      </c>
      <c r="AD838" s="13">
        <f t="shared" si="108"/>
        <v>238</v>
      </c>
      <c r="AE838" s="13">
        <f t="shared" si="109"/>
        <v>952</v>
      </c>
      <c r="AF838" t="s">
        <v>43</v>
      </c>
      <c r="AG838">
        <v>0.97</v>
      </c>
      <c r="AH838">
        <v>2</v>
      </c>
      <c r="AI838">
        <v>100</v>
      </c>
      <c r="AJ838">
        <v>10</v>
      </c>
      <c r="AK838">
        <v>9</v>
      </c>
      <c r="AL838">
        <v>10</v>
      </c>
      <c r="AM838">
        <v>10</v>
      </c>
      <c r="AN838">
        <v>10</v>
      </c>
      <c r="AO838">
        <v>9</v>
      </c>
    </row>
    <row r="839" spans="1:41">
      <c r="A839" s="1">
        <v>1464510</v>
      </c>
      <c r="B839" t="s">
        <v>860</v>
      </c>
      <c r="C839">
        <v>2011</v>
      </c>
      <c r="D839" s="2" t="s">
        <v>6345</v>
      </c>
      <c r="E839" s="4">
        <f t="shared" si="110"/>
        <v>40879</v>
      </c>
      <c r="F839" s="5">
        <f t="shared" ca="1" si="111"/>
        <v>3.5965083060629048</v>
      </c>
      <c r="G839" s="1">
        <v>5722194</v>
      </c>
      <c r="H839" t="s">
        <v>60</v>
      </c>
      <c r="I839" t="s">
        <v>33</v>
      </c>
      <c r="J839" s="6" t="str">
        <f t="shared" si="112"/>
        <v>Amsterdam</v>
      </c>
      <c r="K839" t="s">
        <v>46</v>
      </c>
      <c r="L839" s="6" t="str">
        <f t="shared" si="113"/>
        <v>North Holland</v>
      </c>
      <c r="M839" s="1">
        <v>1071</v>
      </c>
      <c r="N839" t="s">
        <v>35</v>
      </c>
      <c r="O839">
        <v>52.353156861466601</v>
      </c>
      <c r="P839">
        <v>4.8968742982275497</v>
      </c>
      <c r="Q839" t="s">
        <v>36</v>
      </c>
      <c r="R839" t="s">
        <v>37</v>
      </c>
      <c r="S839">
        <v>3</v>
      </c>
      <c r="T839">
        <v>1</v>
      </c>
      <c r="U839">
        <v>2</v>
      </c>
      <c r="V839">
        <v>1</v>
      </c>
      <c r="W839" t="s">
        <v>38</v>
      </c>
      <c r="X839" s="8">
        <v>129</v>
      </c>
      <c r="Y839">
        <v>2</v>
      </c>
      <c r="Z839">
        <v>15</v>
      </c>
      <c r="AA839">
        <v>2</v>
      </c>
      <c r="AB839" s="6">
        <f t="shared" si="114"/>
        <v>0</v>
      </c>
      <c r="AC839" s="13">
        <f t="shared" si="115"/>
        <v>129</v>
      </c>
      <c r="AD839" s="13">
        <f t="shared" si="108"/>
        <v>258</v>
      </c>
      <c r="AE839" s="13">
        <f t="shared" si="109"/>
        <v>0</v>
      </c>
      <c r="AF839" t="s">
        <v>43</v>
      </c>
      <c r="AG839">
        <v>0.97</v>
      </c>
      <c r="AH839">
        <v>0</v>
      </c>
    </row>
    <row r="840" spans="1:41">
      <c r="A840" s="1">
        <v>1464510</v>
      </c>
      <c r="B840" t="s">
        <v>860</v>
      </c>
      <c r="C840">
        <v>2011</v>
      </c>
      <c r="D840" s="2" t="s">
        <v>6345</v>
      </c>
      <c r="E840" s="4">
        <f t="shared" si="110"/>
        <v>40879</v>
      </c>
      <c r="F840" s="5">
        <f t="shared" ca="1" si="111"/>
        <v>3.5965083060629048</v>
      </c>
      <c r="G840" s="1">
        <v>5557589</v>
      </c>
      <c r="H840" t="s">
        <v>32</v>
      </c>
      <c r="I840" t="s">
        <v>33</v>
      </c>
      <c r="J840" s="6" t="str">
        <f t="shared" si="112"/>
        <v>Amsterdam</v>
      </c>
      <c r="K840" t="s">
        <v>46</v>
      </c>
      <c r="L840" s="6" t="str">
        <f t="shared" si="113"/>
        <v>North Holland</v>
      </c>
      <c r="M840" s="1">
        <v>1013</v>
      </c>
      <c r="N840" t="s">
        <v>35</v>
      </c>
      <c r="O840">
        <v>52.389507727303197</v>
      </c>
      <c r="P840">
        <v>4.8768271043950397</v>
      </c>
      <c r="Q840" t="s">
        <v>36</v>
      </c>
      <c r="R840" t="s">
        <v>37</v>
      </c>
      <c r="S840">
        <v>3</v>
      </c>
      <c r="T840">
        <v>1</v>
      </c>
      <c r="U840">
        <v>1</v>
      </c>
      <c r="V840">
        <v>2</v>
      </c>
      <c r="W840" t="s">
        <v>38</v>
      </c>
      <c r="X840" s="8">
        <v>99</v>
      </c>
      <c r="Y840">
        <v>2</v>
      </c>
      <c r="Z840">
        <v>15</v>
      </c>
      <c r="AA840">
        <v>1</v>
      </c>
      <c r="AB840" s="6">
        <f t="shared" si="114"/>
        <v>0</v>
      </c>
      <c r="AC840" s="13">
        <f t="shared" si="115"/>
        <v>99</v>
      </c>
      <c r="AD840" s="13">
        <f t="shared" si="108"/>
        <v>99</v>
      </c>
      <c r="AE840" s="13">
        <f t="shared" si="109"/>
        <v>0</v>
      </c>
      <c r="AF840" t="s">
        <v>43</v>
      </c>
      <c r="AG840">
        <v>0.97</v>
      </c>
      <c r="AH840">
        <v>0</v>
      </c>
    </row>
    <row r="841" spans="1:41">
      <c r="A841" s="1">
        <v>1464510</v>
      </c>
      <c r="B841" t="s">
        <v>860</v>
      </c>
      <c r="C841">
        <v>2011</v>
      </c>
      <c r="D841" s="2" t="s">
        <v>6345</v>
      </c>
      <c r="E841" s="4">
        <f t="shared" si="110"/>
        <v>40879</v>
      </c>
      <c r="F841" s="5">
        <f t="shared" ca="1" si="111"/>
        <v>3.5965083060629048</v>
      </c>
      <c r="G841" s="1">
        <v>5257504</v>
      </c>
      <c r="H841" t="s">
        <v>32</v>
      </c>
      <c r="I841" t="s">
        <v>33</v>
      </c>
      <c r="J841" s="6" t="str">
        <f t="shared" si="112"/>
        <v>Amsterdam</v>
      </c>
      <c r="K841" t="s">
        <v>46</v>
      </c>
      <c r="L841" s="6" t="str">
        <f t="shared" si="113"/>
        <v>North Holland</v>
      </c>
      <c r="M841" s="1">
        <v>1052</v>
      </c>
      <c r="N841" t="s">
        <v>35</v>
      </c>
      <c r="O841">
        <v>52.374497734164997</v>
      </c>
      <c r="P841">
        <v>4.8755361831411497</v>
      </c>
      <c r="Q841" t="s">
        <v>36</v>
      </c>
      <c r="R841" t="s">
        <v>37</v>
      </c>
      <c r="S841">
        <v>2</v>
      </c>
      <c r="T841">
        <v>1</v>
      </c>
      <c r="U841">
        <v>1</v>
      </c>
      <c r="V841">
        <v>1</v>
      </c>
      <c r="W841" t="s">
        <v>38</v>
      </c>
      <c r="X841" s="8">
        <v>109</v>
      </c>
      <c r="Y841">
        <v>2</v>
      </c>
      <c r="Z841">
        <v>10</v>
      </c>
      <c r="AA841">
        <v>2</v>
      </c>
      <c r="AB841" s="6">
        <f t="shared" si="114"/>
        <v>4</v>
      </c>
      <c r="AC841" s="13">
        <f t="shared" si="115"/>
        <v>109</v>
      </c>
      <c r="AD841" s="13">
        <f t="shared" ref="AD841:AD904" si="116">AC841*AA841</f>
        <v>218</v>
      </c>
      <c r="AE841" s="13">
        <f t="shared" ref="AE841:AE904" si="117">AD841*AB841</f>
        <v>872</v>
      </c>
      <c r="AF841" t="s">
        <v>43</v>
      </c>
      <c r="AG841">
        <v>0.97</v>
      </c>
      <c r="AH841">
        <v>2</v>
      </c>
      <c r="AI841">
        <v>100</v>
      </c>
      <c r="AJ841">
        <v>10</v>
      </c>
      <c r="AK841">
        <v>10</v>
      </c>
      <c r="AL841">
        <v>10</v>
      </c>
      <c r="AM841">
        <v>10</v>
      </c>
      <c r="AN841">
        <v>10</v>
      </c>
      <c r="AO841">
        <v>10</v>
      </c>
    </row>
    <row r="842" spans="1:41">
      <c r="A842" s="1">
        <v>1464510</v>
      </c>
      <c r="B842" t="s">
        <v>860</v>
      </c>
      <c r="C842">
        <v>2011</v>
      </c>
      <c r="D842" s="2" t="s">
        <v>6345</v>
      </c>
      <c r="E842" s="4">
        <f t="shared" si="110"/>
        <v>40879</v>
      </c>
      <c r="F842" s="5">
        <f t="shared" ca="1" si="111"/>
        <v>3.5965083060629048</v>
      </c>
      <c r="G842" s="1">
        <v>5453249</v>
      </c>
      <c r="H842" t="s">
        <v>32</v>
      </c>
      <c r="I842" t="s">
        <v>33</v>
      </c>
      <c r="J842" s="6" t="str">
        <f t="shared" si="112"/>
        <v>Amsterdam</v>
      </c>
      <c r="K842" t="s">
        <v>46</v>
      </c>
      <c r="L842" s="6" t="str">
        <f t="shared" si="113"/>
        <v>North Holland</v>
      </c>
      <c r="M842" s="1" t="s">
        <v>867</v>
      </c>
      <c r="N842" t="s">
        <v>35</v>
      </c>
      <c r="O842">
        <v>52.3892524012713</v>
      </c>
      <c r="P842">
        <v>4.8892769273817001</v>
      </c>
      <c r="Q842" t="s">
        <v>36</v>
      </c>
      <c r="R842" t="s">
        <v>37</v>
      </c>
      <c r="S842">
        <v>2</v>
      </c>
      <c r="T842">
        <v>1</v>
      </c>
      <c r="U842">
        <v>1</v>
      </c>
      <c r="V842">
        <v>1</v>
      </c>
      <c r="W842" t="s">
        <v>38</v>
      </c>
      <c r="X842" s="8">
        <v>109</v>
      </c>
      <c r="Y842">
        <v>1</v>
      </c>
      <c r="Z842">
        <v>0</v>
      </c>
      <c r="AA842">
        <v>2</v>
      </c>
      <c r="AB842" s="6">
        <f t="shared" si="114"/>
        <v>2</v>
      </c>
      <c r="AC842" s="13">
        <f t="shared" si="115"/>
        <v>109</v>
      </c>
      <c r="AD842" s="13">
        <f t="shared" si="116"/>
        <v>218</v>
      </c>
      <c r="AE842" s="13">
        <f t="shared" si="117"/>
        <v>436</v>
      </c>
      <c r="AF842" t="s">
        <v>43</v>
      </c>
      <c r="AG842">
        <v>0.97</v>
      </c>
      <c r="AH842">
        <v>1</v>
      </c>
      <c r="AI842">
        <v>100</v>
      </c>
      <c r="AJ842">
        <v>10</v>
      </c>
      <c r="AK842">
        <v>8</v>
      </c>
      <c r="AL842">
        <v>8</v>
      </c>
      <c r="AM842">
        <v>8</v>
      </c>
      <c r="AN842">
        <v>10</v>
      </c>
      <c r="AO842">
        <v>8</v>
      </c>
    </row>
    <row r="843" spans="1:41">
      <c r="A843" s="1">
        <v>1464510</v>
      </c>
      <c r="B843" t="s">
        <v>860</v>
      </c>
      <c r="C843">
        <v>2011</v>
      </c>
      <c r="D843" s="2" t="s">
        <v>6345</v>
      </c>
      <c r="E843" s="4">
        <f t="shared" si="110"/>
        <v>40879</v>
      </c>
      <c r="F843" s="5">
        <f t="shared" ca="1" si="111"/>
        <v>3.5965083060629048</v>
      </c>
      <c r="G843" s="1">
        <v>5688731</v>
      </c>
      <c r="H843" t="s">
        <v>49</v>
      </c>
      <c r="I843" t="s">
        <v>33</v>
      </c>
      <c r="J843" s="6" t="str">
        <f t="shared" si="112"/>
        <v>Amsterdam</v>
      </c>
      <c r="K843" t="s">
        <v>46</v>
      </c>
      <c r="L843" s="6" t="str">
        <f t="shared" si="113"/>
        <v>North Holland</v>
      </c>
      <c r="M843" s="1">
        <v>1011</v>
      </c>
      <c r="N843" t="s">
        <v>35</v>
      </c>
      <c r="O843">
        <v>52.3705752330265</v>
      </c>
      <c r="P843">
        <v>4.9024681802331296</v>
      </c>
      <c r="Q843" t="s">
        <v>36</v>
      </c>
      <c r="R843" t="s">
        <v>37</v>
      </c>
      <c r="S843">
        <v>2</v>
      </c>
      <c r="T843">
        <v>1</v>
      </c>
      <c r="U843">
        <v>1</v>
      </c>
      <c r="V843">
        <v>1</v>
      </c>
      <c r="W843" t="s">
        <v>38</v>
      </c>
      <c r="X843" s="8">
        <v>119</v>
      </c>
      <c r="Y843">
        <v>2</v>
      </c>
      <c r="Z843">
        <v>10</v>
      </c>
      <c r="AA843">
        <v>2</v>
      </c>
      <c r="AB843" s="6">
        <f t="shared" si="114"/>
        <v>0</v>
      </c>
      <c r="AC843" s="13">
        <f t="shared" si="115"/>
        <v>119</v>
      </c>
      <c r="AD843" s="13">
        <f t="shared" si="116"/>
        <v>238</v>
      </c>
      <c r="AE843" s="13">
        <f t="shared" si="117"/>
        <v>0</v>
      </c>
      <c r="AF843" t="s">
        <v>43</v>
      </c>
      <c r="AG843">
        <v>0.97</v>
      </c>
      <c r="AH843">
        <v>0</v>
      </c>
    </row>
    <row r="844" spans="1:41">
      <c r="A844" s="1">
        <v>1464510</v>
      </c>
      <c r="B844" t="s">
        <v>860</v>
      </c>
      <c r="C844">
        <v>2011</v>
      </c>
      <c r="D844" s="2" t="s">
        <v>6345</v>
      </c>
      <c r="E844" s="4">
        <f t="shared" si="110"/>
        <v>40879</v>
      </c>
      <c r="F844" s="5">
        <f t="shared" ca="1" si="111"/>
        <v>3.5965083060629048</v>
      </c>
      <c r="G844" s="1">
        <v>5857038</v>
      </c>
      <c r="H844" t="s">
        <v>51</v>
      </c>
      <c r="I844" t="s">
        <v>33</v>
      </c>
      <c r="J844" s="6" t="str">
        <f t="shared" si="112"/>
        <v>Amsterdam</v>
      </c>
      <c r="K844" t="s">
        <v>46</v>
      </c>
      <c r="L844" s="6" t="str">
        <f t="shared" si="113"/>
        <v>North Holland</v>
      </c>
      <c r="M844" s="1">
        <v>1016</v>
      </c>
      <c r="N844" t="s">
        <v>35</v>
      </c>
      <c r="O844">
        <v>52.371834787470597</v>
      </c>
      <c r="P844">
        <v>4.8810160355226104</v>
      </c>
      <c r="Q844" t="s">
        <v>36</v>
      </c>
      <c r="R844" t="s">
        <v>37</v>
      </c>
      <c r="S844">
        <v>2</v>
      </c>
      <c r="T844">
        <v>1.5</v>
      </c>
      <c r="U844">
        <v>1</v>
      </c>
      <c r="V844">
        <v>1</v>
      </c>
      <c r="W844" t="s">
        <v>38</v>
      </c>
      <c r="X844" s="8">
        <v>129</v>
      </c>
      <c r="Y844">
        <v>1</v>
      </c>
      <c r="Z844">
        <v>0</v>
      </c>
      <c r="AA844">
        <v>2</v>
      </c>
      <c r="AB844" s="6">
        <f t="shared" si="114"/>
        <v>0</v>
      </c>
      <c r="AC844" s="13">
        <f t="shared" si="115"/>
        <v>129</v>
      </c>
      <c r="AD844" s="13">
        <f t="shared" si="116"/>
        <v>258</v>
      </c>
      <c r="AE844" s="13">
        <f t="shared" si="117"/>
        <v>0</v>
      </c>
      <c r="AF844" t="s">
        <v>43</v>
      </c>
      <c r="AG844">
        <v>0.97</v>
      </c>
      <c r="AH844">
        <v>0</v>
      </c>
    </row>
    <row r="845" spans="1:41">
      <c r="A845" s="1">
        <v>1464510</v>
      </c>
      <c r="B845" t="s">
        <v>860</v>
      </c>
      <c r="C845">
        <v>2011</v>
      </c>
      <c r="D845" s="2" t="s">
        <v>6345</v>
      </c>
      <c r="E845" s="4">
        <f t="shared" si="110"/>
        <v>40879</v>
      </c>
      <c r="F845" s="5">
        <f t="shared" ca="1" si="111"/>
        <v>3.5965083060629048</v>
      </c>
      <c r="G845" s="1">
        <v>5764294</v>
      </c>
      <c r="H845" t="s">
        <v>51</v>
      </c>
      <c r="I845" t="s">
        <v>33</v>
      </c>
      <c r="J845" s="6" t="str">
        <f t="shared" si="112"/>
        <v>Amsterdam</v>
      </c>
      <c r="K845" t="s">
        <v>46</v>
      </c>
      <c r="L845" s="6" t="str">
        <f t="shared" si="113"/>
        <v>North Holland</v>
      </c>
      <c r="M845" s="1" t="s">
        <v>868</v>
      </c>
      <c r="N845" t="s">
        <v>35</v>
      </c>
      <c r="O845">
        <v>52.381456228477099</v>
      </c>
      <c r="P845">
        <v>4.8878589919685096</v>
      </c>
      <c r="Q845" t="s">
        <v>36</v>
      </c>
      <c r="R845" t="s">
        <v>37</v>
      </c>
      <c r="S845">
        <v>2</v>
      </c>
      <c r="T845">
        <v>1</v>
      </c>
      <c r="U845">
        <v>1</v>
      </c>
      <c r="V845">
        <v>1</v>
      </c>
      <c r="W845" t="s">
        <v>38</v>
      </c>
      <c r="X845" s="8">
        <v>149</v>
      </c>
      <c r="Y845">
        <v>2</v>
      </c>
      <c r="Z845">
        <v>10</v>
      </c>
      <c r="AA845">
        <v>2</v>
      </c>
      <c r="AB845" s="6">
        <f t="shared" si="114"/>
        <v>0</v>
      </c>
      <c r="AC845" s="13">
        <f t="shared" si="115"/>
        <v>149</v>
      </c>
      <c r="AD845" s="13">
        <f t="shared" si="116"/>
        <v>298</v>
      </c>
      <c r="AE845" s="13">
        <f t="shared" si="117"/>
        <v>0</v>
      </c>
      <c r="AF845" t="s">
        <v>43</v>
      </c>
      <c r="AG845">
        <v>0.97</v>
      </c>
      <c r="AH845">
        <v>0</v>
      </c>
    </row>
    <row r="846" spans="1:41">
      <c r="A846" s="1">
        <v>1464969</v>
      </c>
      <c r="B846" t="s">
        <v>869</v>
      </c>
      <c r="C846">
        <v>2011</v>
      </c>
      <c r="D846" s="2" t="s">
        <v>6345</v>
      </c>
      <c r="E846" s="4">
        <f t="shared" si="110"/>
        <v>40879</v>
      </c>
      <c r="F846" s="5">
        <f t="shared" ca="1" si="111"/>
        <v>3.5965083060629048</v>
      </c>
      <c r="G846" s="1">
        <v>4538341</v>
      </c>
      <c r="H846" t="s">
        <v>107</v>
      </c>
      <c r="I846" t="s">
        <v>33</v>
      </c>
      <c r="J846" s="6" t="str">
        <f t="shared" si="112"/>
        <v>Amsterdam</v>
      </c>
      <c r="K846" t="s">
        <v>34</v>
      </c>
      <c r="L846" s="6" t="str">
        <f t="shared" si="113"/>
        <v>North Holland</v>
      </c>
      <c r="M846" s="1" t="s">
        <v>870</v>
      </c>
      <c r="N846" t="s">
        <v>35</v>
      </c>
      <c r="O846">
        <v>52.361232106075498</v>
      </c>
      <c r="P846">
        <v>4.9255125555447101</v>
      </c>
      <c r="Q846" t="s">
        <v>36</v>
      </c>
      <c r="R846" t="s">
        <v>42</v>
      </c>
      <c r="S846">
        <v>2</v>
      </c>
      <c r="T846">
        <v>1</v>
      </c>
      <c r="U846">
        <v>1</v>
      </c>
      <c r="V846">
        <v>1</v>
      </c>
      <c r="W846" t="s">
        <v>38</v>
      </c>
      <c r="X846" s="8">
        <v>80</v>
      </c>
      <c r="Y846">
        <v>1</v>
      </c>
      <c r="Z846">
        <v>0</v>
      </c>
      <c r="AA846">
        <v>1</v>
      </c>
      <c r="AB846" s="6">
        <f t="shared" si="114"/>
        <v>10</v>
      </c>
      <c r="AC846" s="13">
        <f t="shared" si="115"/>
        <v>80</v>
      </c>
      <c r="AD846" s="13">
        <f t="shared" si="116"/>
        <v>80</v>
      </c>
      <c r="AE846" s="13">
        <f t="shared" si="117"/>
        <v>800</v>
      </c>
      <c r="AF846" t="s">
        <v>43</v>
      </c>
      <c r="AG846">
        <v>1</v>
      </c>
      <c r="AH846">
        <v>5</v>
      </c>
      <c r="AI846">
        <v>96</v>
      </c>
      <c r="AJ846">
        <v>10</v>
      </c>
      <c r="AK846">
        <v>9</v>
      </c>
      <c r="AL846">
        <v>9</v>
      </c>
      <c r="AM846">
        <v>9</v>
      </c>
      <c r="AN846">
        <v>9</v>
      </c>
      <c r="AO846">
        <v>9</v>
      </c>
    </row>
    <row r="847" spans="1:41">
      <c r="A847" s="1">
        <v>1467056</v>
      </c>
      <c r="B847" t="s">
        <v>871</v>
      </c>
      <c r="C847">
        <v>2011</v>
      </c>
      <c r="D847" s="2" t="s">
        <v>6581</v>
      </c>
      <c r="E847" s="4">
        <f t="shared" si="110"/>
        <v>40880</v>
      </c>
      <c r="F847" s="5">
        <f t="shared" ca="1" si="111"/>
        <v>3.5937685800355075</v>
      </c>
      <c r="G847" s="1">
        <v>4266835</v>
      </c>
      <c r="H847" t="s">
        <v>32</v>
      </c>
      <c r="I847" t="s">
        <v>33</v>
      </c>
      <c r="J847" s="6" t="str">
        <f t="shared" si="112"/>
        <v>Amsterdam</v>
      </c>
      <c r="K847" t="s">
        <v>34</v>
      </c>
      <c r="L847" s="6" t="str">
        <f t="shared" si="113"/>
        <v>North Holland</v>
      </c>
      <c r="M847" s="1" t="s">
        <v>242</v>
      </c>
      <c r="N847" t="s">
        <v>35</v>
      </c>
      <c r="O847">
        <v>52.3895300573013</v>
      </c>
      <c r="P847">
        <v>4.8854844282783896</v>
      </c>
      <c r="Q847" t="s">
        <v>36</v>
      </c>
      <c r="R847" t="s">
        <v>37</v>
      </c>
      <c r="S847">
        <v>5</v>
      </c>
      <c r="T847">
        <v>1</v>
      </c>
      <c r="U847">
        <v>2</v>
      </c>
      <c r="V847">
        <v>2</v>
      </c>
      <c r="W847" t="s">
        <v>38</v>
      </c>
      <c r="X847" s="8">
        <v>249</v>
      </c>
      <c r="Y847">
        <v>1</v>
      </c>
      <c r="Z847">
        <v>0</v>
      </c>
      <c r="AA847">
        <v>1</v>
      </c>
      <c r="AB847" s="6">
        <f t="shared" si="114"/>
        <v>8</v>
      </c>
      <c r="AC847" s="13">
        <f t="shared" si="115"/>
        <v>249</v>
      </c>
      <c r="AD847" s="13">
        <f t="shared" si="116"/>
        <v>249</v>
      </c>
      <c r="AE847" s="13">
        <f t="shared" si="117"/>
        <v>1992</v>
      </c>
      <c r="AF847" t="s">
        <v>39</v>
      </c>
      <c r="AG847">
        <v>0.63</v>
      </c>
      <c r="AH847">
        <v>4</v>
      </c>
      <c r="AI847">
        <v>87</v>
      </c>
      <c r="AJ847">
        <v>9</v>
      </c>
      <c r="AK847">
        <v>7</v>
      </c>
      <c r="AL847">
        <v>9</v>
      </c>
      <c r="AM847">
        <v>10</v>
      </c>
      <c r="AN847">
        <v>9</v>
      </c>
      <c r="AO847">
        <v>7</v>
      </c>
    </row>
    <row r="848" spans="1:41">
      <c r="A848" s="1">
        <v>1477075</v>
      </c>
      <c r="B848" t="s">
        <v>872</v>
      </c>
      <c r="C848">
        <v>2011</v>
      </c>
      <c r="D848" s="2" t="s">
        <v>6426</v>
      </c>
      <c r="E848" s="4">
        <f t="shared" si="110"/>
        <v>40883</v>
      </c>
      <c r="F848" s="5">
        <f t="shared" ca="1" si="111"/>
        <v>3.5855494019533158</v>
      </c>
      <c r="G848" s="1">
        <v>283584</v>
      </c>
      <c r="H848" t="s">
        <v>51</v>
      </c>
      <c r="I848" t="s">
        <v>33</v>
      </c>
      <c r="J848" s="6" t="str">
        <f t="shared" si="112"/>
        <v>Amsterdam</v>
      </c>
      <c r="K848" t="s">
        <v>34</v>
      </c>
      <c r="L848" s="6" t="str">
        <f t="shared" si="113"/>
        <v>North Holland</v>
      </c>
      <c r="M848" s="1">
        <v>1015</v>
      </c>
      <c r="N848" t="s">
        <v>35</v>
      </c>
      <c r="O848">
        <v>52.378044939234599</v>
      </c>
      <c r="P848">
        <v>4.8905793530174302</v>
      </c>
      <c r="Q848" t="s">
        <v>58</v>
      </c>
      <c r="R848" t="s">
        <v>37</v>
      </c>
      <c r="S848">
        <v>8</v>
      </c>
      <c r="T848">
        <v>2</v>
      </c>
      <c r="U848">
        <v>2</v>
      </c>
      <c r="V848">
        <v>6</v>
      </c>
      <c r="W848" t="s">
        <v>38</v>
      </c>
      <c r="X848" s="8">
        <v>250</v>
      </c>
      <c r="Y848">
        <v>4</v>
      </c>
      <c r="Z848">
        <v>50</v>
      </c>
      <c r="AA848">
        <v>3</v>
      </c>
      <c r="AB848" s="6">
        <f t="shared" si="114"/>
        <v>62</v>
      </c>
      <c r="AC848" s="13">
        <f t="shared" si="115"/>
        <v>250</v>
      </c>
      <c r="AD848" s="13">
        <f t="shared" si="116"/>
        <v>750</v>
      </c>
      <c r="AE848" s="13">
        <f t="shared" si="117"/>
        <v>46500</v>
      </c>
      <c r="AF848" t="s">
        <v>39</v>
      </c>
      <c r="AG848">
        <v>0.91</v>
      </c>
      <c r="AH848">
        <v>31</v>
      </c>
      <c r="AI848">
        <v>94</v>
      </c>
      <c r="AJ848">
        <v>9</v>
      </c>
      <c r="AK848">
        <v>9</v>
      </c>
      <c r="AL848">
        <v>10</v>
      </c>
      <c r="AM848">
        <v>9</v>
      </c>
      <c r="AN848">
        <v>10</v>
      </c>
      <c r="AO848">
        <v>9</v>
      </c>
    </row>
    <row r="849" spans="1:41">
      <c r="A849" s="1">
        <v>1477248</v>
      </c>
      <c r="B849" t="s">
        <v>781</v>
      </c>
      <c r="C849">
        <v>2011</v>
      </c>
      <c r="D849" s="2" t="s">
        <v>6426</v>
      </c>
      <c r="E849" s="4">
        <f t="shared" si="110"/>
        <v>40883</v>
      </c>
      <c r="F849" s="5">
        <f t="shared" ca="1" si="111"/>
        <v>3.5855494019533158</v>
      </c>
      <c r="G849" s="1">
        <v>1481919</v>
      </c>
      <c r="H849" t="s">
        <v>51</v>
      </c>
      <c r="I849" t="s">
        <v>33</v>
      </c>
      <c r="J849" s="6" t="str">
        <f t="shared" si="112"/>
        <v>Amsterdam</v>
      </c>
      <c r="K849" t="s">
        <v>34</v>
      </c>
      <c r="L849" s="6" t="str">
        <f t="shared" si="113"/>
        <v>North Holland</v>
      </c>
      <c r="M849" s="1">
        <v>1016</v>
      </c>
      <c r="N849" t="s">
        <v>35</v>
      </c>
      <c r="O849">
        <v>52.370943394970602</v>
      </c>
      <c r="P849">
        <v>4.8862167403481198</v>
      </c>
      <c r="Q849" t="s">
        <v>36</v>
      </c>
      <c r="R849" t="s">
        <v>37</v>
      </c>
      <c r="S849">
        <v>5</v>
      </c>
      <c r="T849">
        <v>1</v>
      </c>
      <c r="U849">
        <v>2</v>
      </c>
      <c r="V849">
        <v>4</v>
      </c>
      <c r="W849" t="s">
        <v>38</v>
      </c>
      <c r="X849" s="8">
        <v>200</v>
      </c>
      <c r="Y849">
        <v>2</v>
      </c>
      <c r="Z849">
        <v>0</v>
      </c>
      <c r="AA849">
        <v>7</v>
      </c>
      <c r="AB849" s="6">
        <f t="shared" si="114"/>
        <v>2</v>
      </c>
      <c r="AC849" s="13">
        <f t="shared" si="115"/>
        <v>200</v>
      </c>
      <c r="AD849" s="13">
        <f t="shared" si="116"/>
        <v>1400</v>
      </c>
      <c r="AE849" s="13">
        <f t="shared" si="117"/>
        <v>2800</v>
      </c>
      <c r="AF849" t="s">
        <v>47</v>
      </c>
      <c r="AG849">
        <v>1</v>
      </c>
      <c r="AH849">
        <v>1</v>
      </c>
      <c r="AI849">
        <v>100</v>
      </c>
      <c r="AJ849">
        <v>8</v>
      </c>
      <c r="AK849">
        <v>10</v>
      </c>
      <c r="AL849">
        <v>10</v>
      </c>
      <c r="AM849">
        <v>10</v>
      </c>
      <c r="AN849">
        <v>10</v>
      </c>
      <c r="AO849">
        <v>10</v>
      </c>
    </row>
    <row r="850" spans="1:41">
      <c r="A850" s="1">
        <v>1477248</v>
      </c>
      <c r="B850" t="s">
        <v>781</v>
      </c>
      <c r="C850">
        <v>2011</v>
      </c>
      <c r="D850" s="2" t="s">
        <v>6426</v>
      </c>
      <c r="E850" s="4">
        <f t="shared" si="110"/>
        <v>40883</v>
      </c>
      <c r="F850" s="5">
        <f t="shared" ca="1" si="111"/>
        <v>3.5855494019533158</v>
      </c>
      <c r="G850" s="1">
        <v>357334</v>
      </c>
      <c r="H850" t="s">
        <v>49</v>
      </c>
      <c r="I850" t="s">
        <v>33</v>
      </c>
      <c r="J850" s="6" t="str">
        <f t="shared" si="112"/>
        <v>Amsterdam</v>
      </c>
      <c r="K850" t="s">
        <v>34</v>
      </c>
      <c r="L850" s="6" t="str">
        <f t="shared" si="113"/>
        <v>North Holland</v>
      </c>
      <c r="M850" s="1">
        <v>1017</v>
      </c>
      <c r="N850" t="s">
        <v>35</v>
      </c>
      <c r="O850">
        <v>52.364962342017002</v>
      </c>
      <c r="P850">
        <v>4.8943821816322304</v>
      </c>
      <c r="Q850" t="s">
        <v>36</v>
      </c>
      <c r="R850" t="s">
        <v>37</v>
      </c>
      <c r="S850">
        <v>4</v>
      </c>
      <c r="T850">
        <v>1</v>
      </c>
      <c r="U850">
        <v>2</v>
      </c>
      <c r="V850">
        <v>4</v>
      </c>
      <c r="W850" t="s">
        <v>38</v>
      </c>
      <c r="X850" s="8">
        <v>200</v>
      </c>
      <c r="Y850">
        <v>2</v>
      </c>
      <c r="Z850">
        <v>0</v>
      </c>
      <c r="AA850">
        <v>7</v>
      </c>
      <c r="AB850" s="6">
        <f t="shared" si="114"/>
        <v>12</v>
      </c>
      <c r="AC850" s="13">
        <f t="shared" si="115"/>
        <v>200</v>
      </c>
      <c r="AD850" s="13">
        <f t="shared" si="116"/>
        <v>1400</v>
      </c>
      <c r="AE850" s="13">
        <f t="shared" si="117"/>
        <v>16800</v>
      </c>
      <c r="AF850" t="s">
        <v>47</v>
      </c>
      <c r="AG850">
        <v>1</v>
      </c>
      <c r="AH850">
        <v>6</v>
      </c>
      <c r="AI850">
        <v>96</v>
      </c>
      <c r="AJ850">
        <v>9</v>
      </c>
      <c r="AK850">
        <v>9</v>
      </c>
      <c r="AL850">
        <v>10</v>
      </c>
      <c r="AM850">
        <v>10</v>
      </c>
      <c r="AN850">
        <v>10</v>
      </c>
      <c r="AO850">
        <v>9</v>
      </c>
    </row>
    <row r="851" spans="1:41">
      <c r="A851" s="1">
        <v>1477248</v>
      </c>
      <c r="B851" t="s">
        <v>781</v>
      </c>
      <c r="C851">
        <v>2011</v>
      </c>
      <c r="D851" s="2" t="s">
        <v>6426</v>
      </c>
      <c r="E851" s="4">
        <f t="shared" si="110"/>
        <v>40883</v>
      </c>
      <c r="F851" s="5">
        <f t="shared" ca="1" si="111"/>
        <v>3.5855494019533158</v>
      </c>
      <c r="G851" s="1">
        <v>1436918</v>
      </c>
      <c r="H851" t="s">
        <v>49</v>
      </c>
      <c r="I851" t="s">
        <v>33</v>
      </c>
      <c r="J851" s="6" t="str">
        <f t="shared" si="112"/>
        <v>Amsterdam</v>
      </c>
      <c r="K851" t="s">
        <v>34</v>
      </c>
      <c r="L851" s="6" t="str">
        <f t="shared" si="113"/>
        <v>North Holland</v>
      </c>
      <c r="M851" s="1" t="s">
        <v>873</v>
      </c>
      <c r="N851" t="s">
        <v>35</v>
      </c>
      <c r="O851">
        <v>52.365162637361102</v>
      </c>
      <c r="P851">
        <v>4.8941417494615402</v>
      </c>
      <c r="Q851" t="s">
        <v>36</v>
      </c>
      <c r="R851" t="s">
        <v>37</v>
      </c>
      <c r="S851">
        <v>4</v>
      </c>
      <c r="T851">
        <v>1</v>
      </c>
      <c r="U851">
        <v>2</v>
      </c>
      <c r="V851">
        <v>4</v>
      </c>
      <c r="W851" t="s">
        <v>38</v>
      </c>
      <c r="X851" s="8">
        <v>210</v>
      </c>
      <c r="Y851">
        <v>2</v>
      </c>
      <c r="Z851">
        <v>0</v>
      </c>
      <c r="AA851">
        <v>7</v>
      </c>
      <c r="AB851" s="6">
        <f t="shared" si="114"/>
        <v>0</v>
      </c>
      <c r="AC851" s="13">
        <f t="shared" si="115"/>
        <v>210</v>
      </c>
      <c r="AD851" s="13">
        <f t="shared" si="116"/>
        <v>1470</v>
      </c>
      <c r="AE851" s="13">
        <f t="shared" si="117"/>
        <v>0</v>
      </c>
      <c r="AF851" t="s">
        <v>47</v>
      </c>
      <c r="AG851">
        <v>1</v>
      </c>
      <c r="AH851">
        <v>0</v>
      </c>
    </row>
    <row r="852" spans="1:41">
      <c r="A852" s="1">
        <v>1477248</v>
      </c>
      <c r="B852" t="s">
        <v>781</v>
      </c>
      <c r="C852">
        <v>2011</v>
      </c>
      <c r="D852" s="2" t="s">
        <v>6426</v>
      </c>
      <c r="E852" s="4">
        <f t="shared" si="110"/>
        <v>40883</v>
      </c>
      <c r="F852" s="5">
        <f t="shared" ca="1" si="111"/>
        <v>3.5855494019533158</v>
      </c>
      <c r="G852" s="1">
        <v>994145</v>
      </c>
      <c r="H852" t="s">
        <v>51</v>
      </c>
      <c r="I852" t="s">
        <v>33</v>
      </c>
      <c r="J852" s="6" t="str">
        <f t="shared" si="112"/>
        <v>Amsterdam</v>
      </c>
      <c r="K852" t="s">
        <v>34</v>
      </c>
      <c r="L852" s="6" t="str">
        <f t="shared" si="113"/>
        <v>North Holland</v>
      </c>
      <c r="M852" s="1">
        <v>1016</v>
      </c>
      <c r="N852" t="s">
        <v>35</v>
      </c>
      <c r="O852">
        <v>52.3691702417267</v>
      </c>
      <c r="P852">
        <v>4.8847311214889197</v>
      </c>
      <c r="Q852" t="s">
        <v>36</v>
      </c>
      <c r="R852" t="s">
        <v>37</v>
      </c>
      <c r="S852">
        <v>4</v>
      </c>
      <c r="T852">
        <v>1</v>
      </c>
      <c r="U852">
        <v>2</v>
      </c>
      <c r="V852">
        <v>1</v>
      </c>
      <c r="W852" t="s">
        <v>38</v>
      </c>
      <c r="X852" s="8">
        <v>200</v>
      </c>
      <c r="Y852">
        <v>2</v>
      </c>
      <c r="Z852">
        <v>0</v>
      </c>
      <c r="AA852">
        <v>7</v>
      </c>
      <c r="AB852" s="6">
        <f t="shared" si="114"/>
        <v>4</v>
      </c>
      <c r="AC852" s="13">
        <f t="shared" si="115"/>
        <v>200</v>
      </c>
      <c r="AD852" s="13">
        <f t="shared" si="116"/>
        <v>1400</v>
      </c>
      <c r="AE852" s="13">
        <f t="shared" si="117"/>
        <v>5600</v>
      </c>
      <c r="AF852" t="s">
        <v>47</v>
      </c>
      <c r="AG852">
        <v>1</v>
      </c>
      <c r="AH852">
        <v>2</v>
      </c>
      <c r="AI852">
        <v>100</v>
      </c>
      <c r="AJ852">
        <v>10</v>
      </c>
      <c r="AK852">
        <v>10</v>
      </c>
      <c r="AL852">
        <v>10</v>
      </c>
      <c r="AM852">
        <v>10</v>
      </c>
      <c r="AN852">
        <v>10</v>
      </c>
      <c r="AO852">
        <v>10</v>
      </c>
    </row>
    <row r="853" spans="1:41">
      <c r="A853" s="1">
        <v>1477248</v>
      </c>
      <c r="B853" t="s">
        <v>781</v>
      </c>
      <c r="C853">
        <v>2011</v>
      </c>
      <c r="D853" s="2" t="s">
        <v>6426</v>
      </c>
      <c r="E853" s="4">
        <f t="shared" si="110"/>
        <v>40883</v>
      </c>
      <c r="F853" s="5">
        <f t="shared" ca="1" si="111"/>
        <v>3.5855494019533158</v>
      </c>
      <c r="G853" s="1">
        <v>956611</v>
      </c>
      <c r="H853" t="s">
        <v>51</v>
      </c>
      <c r="I853" t="s">
        <v>33</v>
      </c>
      <c r="J853" s="6" t="str">
        <f t="shared" si="112"/>
        <v>Amsterdam</v>
      </c>
      <c r="K853" t="s">
        <v>34</v>
      </c>
      <c r="L853" s="6" t="str">
        <f t="shared" si="113"/>
        <v>North Holland</v>
      </c>
      <c r="M853" s="1">
        <v>1015</v>
      </c>
      <c r="N853" t="s">
        <v>35</v>
      </c>
      <c r="O853">
        <v>52.376202136445997</v>
      </c>
      <c r="P853">
        <v>4.8896179903956902</v>
      </c>
      <c r="Q853" t="s">
        <v>36</v>
      </c>
      <c r="R853" t="s">
        <v>37</v>
      </c>
      <c r="S853">
        <v>4</v>
      </c>
      <c r="T853">
        <v>1</v>
      </c>
      <c r="U853">
        <v>2</v>
      </c>
      <c r="V853">
        <v>4</v>
      </c>
      <c r="W853" t="s">
        <v>38</v>
      </c>
      <c r="X853" s="8">
        <v>180</v>
      </c>
      <c r="Y853">
        <v>2</v>
      </c>
      <c r="Z853">
        <v>0</v>
      </c>
      <c r="AA853">
        <v>7</v>
      </c>
      <c r="AB853" s="6">
        <f t="shared" si="114"/>
        <v>12</v>
      </c>
      <c r="AC853" s="13">
        <f t="shared" si="115"/>
        <v>180</v>
      </c>
      <c r="AD853" s="13">
        <f t="shared" si="116"/>
        <v>1260</v>
      </c>
      <c r="AE853" s="13">
        <f t="shared" si="117"/>
        <v>15120</v>
      </c>
      <c r="AF853" t="s">
        <v>47</v>
      </c>
      <c r="AG853">
        <v>1</v>
      </c>
      <c r="AH853">
        <v>6</v>
      </c>
      <c r="AI853">
        <v>97</v>
      </c>
      <c r="AJ853">
        <v>9</v>
      </c>
      <c r="AK853">
        <v>10</v>
      </c>
      <c r="AL853">
        <v>10</v>
      </c>
      <c r="AM853">
        <v>10</v>
      </c>
      <c r="AN853">
        <v>10</v>
      </c>
      <c r="AO853">
        <v>9</v>
      </c>
    </row>
    <row r="854" spans="1:41">
      <c r="A854" s="1">
        <v>1477248</v>
      </c>
      <c r="B854" t="s">
        <v>781</v>
      </c>
      <c r="C854">
        <v>2011</v>
      </c>
      <c r="D854" s="2" t="s">
        <v>6426</v>
      </c>
      <c r="E854" s="4">
        <f t="shared" si="110"/>
        <v>40883</v>
      </c>
      <c r="F854" s="5">
        <f t="shared" ca="1" si="111"/>
        <v>3.5855494019533158</v>
      </c>
      <c r="G854" s="1">
        <v>1358509</v>
      </c>
      <c r="H854" t="s">
        <v>51</v>
      </c>
      <c r="I854" t="s">
        <v>33</v>
      </c>
      <c r="J854" s="6" t="str">
        <f t="shared" si="112"/>
        <v>Amsterdam</v>
      </c>
      <c r="K854" t="s">
        <v>34</v>
      </c>
      <c r="L854" s="6" t="str">
        <f t="shared" si="113"/>
        <v>North Holland</v>
      </c>
      <c r="M854" s="1">
        <v>1015</v>
      </c>
      <c r="N854" t="s">
        <v>35</v>
      </c>
      <c r="O854">
        <v>52.374852323911</v>
      </c>
      <c r="P854">
        <v>4.8844865974275304</v>
      </c>
      <c r="Q854" t="s">
        <v>36</v>
      </c>
      <c r="R854" t="s">
        <v>37</v>
      </c>
      <c r="S854">
        <v>4</v>
      </c>
      <c r="T854">
        <v>2</v>
      </c>
      <c r="U854">
        <v>2</v>
      </c>
      <c r="V854">
        <v>2</v>
      </c>
      <c r="W854" t="s">
        <v>38</v>
      </c>
      <c r="X854" s="8">
        <v>210</v>
      </c>
      <c r="Y854">
        <v>2</v>
      </c>
      <c r="Z854">
        <v>0</v>
      </c>
      <c r="AA854">
        <v>7</v>
      </c>
      <c r="AB854" s="6">
        <f t="shared" si="114"/>
        <v>0</v>
      </c>
      <c r="AC854" s="13">
        <f t="shared" si="115"/>
        <v>210</v>
      </c>
      <c r="AD854" s="13">
        <f t="shared" si="116"/>
        <v>1470</v>
      </c>
      <c r="AE854" s="13">
        <f t="shared" si="117"/>
        <v>0</v>
      </c>
      <c r="AF854" t="s">
        <v>47</v>
      </c>
      <c r="AG854">
        <v>1</v>
      </c>
      <c r="AH854">
        <v>0</v>
      </c>
    </row>
    <row r="855" spans="1:41">
      <c r="A855" s="1">
        <v>1477248</v>
      </c>
      <c r="B855" t="s">
        <v>781</v>
      </c>
      <c r="C855">
        <v>2011</v>
      </c>
      <c r="D855" s="2" t="s">
        <v>6426</v>
      </c>
      <c r="E855" s="4">
        <f t="shared" si="110"/>
        <v>40883</v>
      </c>
      <c r="F855" s="5">
        <f t="shared" ca="1" si="111"/>
        <v>3.5855494019533158</v>
      </c>
      <c r="G855" s="1">
        <v>4712693</v>
      </c>
      <c r="H855" t="s">
        <v>51</v>
      </c>
      <c r="I855" t="s">
        <v>33</v>
      </c>
      <c r="J855" s="6" t="str">
        <f t="shared" si="112"/>
        <v>Amsterdam</v>
      </c>
      <c r="K855" t="s">
        <v>46</v>
      </c>
      <c r="L855" s="6" t="str">
        <f t="shared" si="113"/>
        <v>North Holland</v>
      </c>
      <c r="M855" s="1">
        <v>1015</v>
      </c>
      <c r="N855" t="s">
        <v>35</v>
      </c>
      <c r="O855">
        <v>52.377529248613897</v>
      </c>
      <c r="P855">
        <v>4.88968158999511</v>
      </c>
      <c r="Q855" t="s">
        <v>36</v>
      </c>
      <c r="R855" t="s">
        <v>37</v>
      </c>
      <c r="S855">
        <v>4</v>
      </c>
      <c r="T855">
        <v>1</v>
      </c>
      <c r="U855">
        <v>2</v>
      </c>
      <c r="V855">
        <v>4</v>
      </c>
      <c r="W855" t="s">
        <v>38</v>
      </c>
      <c r="X855" s="8">
        <v>130</v>
      </c>
      <c r="Y855">
        <v>1</v>
      </c>
      <c r="Z855">
        <v>0</v>
      </c>
      <c r="AA855">
        <v>14</v>
      </c>
      <c r="AB855" s="6">
        <f t="shared" si="114"/>
        <v>0</v>
      </c>
      <c r="AC855" s="13">
        <f t="shared" si="115"/>
        <v>130</v>
      </c>
      <c r="AD855" s="13">
        <f t="shared" si="116"/>
        <v>1820</v>
      </c>
      <c r="AE855" s="13">
        <f t="shared" si="117"/>
        <v>0</v>
      </c>
      <c r="AF855" t="s">
        <v>47</v>
      </c>
      <c r="AG855">
        <v>1</v>
      </c>
      <c r="AH855">
        <v>0</v>
      </c>
    </row>
    <row r="856" spans="1:41">
      <c r="A856" s="1">
        <v>1477248</v>
      </c>
      <c r="B856" t="s">
        <v>781</v>
      </c>
      <c r="C856">
        <v>2011</v>
      </c>
      <c r="D856" s="2" t="s">
        <v>6426</v>
      </c>
      <c r="E856" s="4">
        <f t="shared" si="110"/>
        <v>40883</v>
      </c>
      <c r="F856" s="5">
        <f t="shared" ca="1" si="111"/>
        <v>3.5855494019533158</v>
      </c>
      <c r="G856" s="1">
        <v>283621</v>
      </c>
      <c r="H856" t="s">
        <v>51</v>
      </c>
      <c r="I856" t="s">
        <v>153</v>
      </c>
      <c r="J856" s="6" t="str">
        <f t="shared" si="112"/>
        <v>Jordaan</v>
      </c>
      <c r="K856" t="s">
        <v>34</v>
      </c>
      <c r="L856" s="6" t="str">
        <f t="shared" si="113"/>
        <v>North Holland</v>
      </c>
      <c r="M856" s="1">
        <v>1015</v>
      </c>
      <c r="N856" t="s">
        <v>35</v>
      </c>
      <c r="O856">
        <v>52.380566599730003</v>
      </c>
      <c r="P856">
        <v>4.88566483394575</v>
      </c>
      <c r="Q856" t="s">
        <v>36</v>
      </c>
      <c r="R856" t="s">
        <v>37</v>
      </c>
      <c r="S856">
        <v>4</v>
      </c>
      <c r="T856">
        <v>1</v>
      </c>
      <c r="U856">
        <v>2</v>
      </c>
      <c r="V856">
        <v>2</v>
      </c>
      <c r="W856" t="s">
        <v>38</v>
      </c>
      <c r="X856" s="8">
        <v>160</v>
      </c>
      <c r="Y856">
        <v>2</v>
      </c>
      <c r="Z856">
        <v>0</v>
      </c>
      <c r="AA856">
        <v>7</v>
      </c>
      <c r="AB856" s="6">
        <f t="shared" si="114"/>
        <v>36</v>
      </c>
      <c r="AC856" s="13">
        <f t="shared" si="115"/>
        <v>160</v>
      </c>
      <c r="AD856" s="13">
        <f t="shared" si="116"/>
        <v>1120</v>
      </c>
      <c r="AE856" s="13">
        <f t="shared" si="117"/>
        <v>40320</v>
      </c>
      <c r="AF856" t="s">
        <v>47</v>
      </c>
      <c r="AG856">
        <v>1</v>
      </c>
      <c r="AH856">
        <v>18</v>
      </c>
      <c r="AI856">
        <v>95</v>
      </c>
      <c r="AJ856">
        <v>9</v>
      </c>
      <c r="AK856">
        <v>10</v>
      </c>
      <c r="AL856">
        <v>10</v>
      </c>
      <c r="AM856">
        <v>10</v>
      </c>
      <c r="AN856">
        <v>10</v>
      </c>
      <c r="AO856">
        <v>9</v>
      </c>
    </row>
    <row r="857" spans="1:41">
      <c r="A857" s="1">
        <v>1477248</v>
      </c>
      <c r="B857" t="s">
        <v>781</v>
      </c>
      <c r="C857">
        <v>2011</v>
      </c>
      <c r="D857" s="2" t="s">
        <v>6426</v>
      </c>
      <c r="E857" s="4">
        <f t="shared" si="110"/>
        <v>40883</v>
      </c>
      <c r="F857" s="5">
        <f t="shared" ca="1" si="111"/>
        <v>3.5855494019533158</v>
      </c>
      <c r="G857" s="1">
        <v>2941157</v>
      </c>
      <c r="H857" t="s">
        <v>51</v>
      </c>
      <c r="I857" t="s">
        <v>33</v>
      </c>
      <c r="J857" s="6" t="str">
        <f t="shared" si="112"/>
        <v>Amsterdam</v>
      </c>
      <c r="K857" t="s">
        <v>34</v>
      </c>
      <c r="L857" s="6" t="str">
        <f t="shared" si="113"/>
        <v>North Holland</v>
      </c>
      <c r="M857" s="1" t="s">
        <v>874</v>
      </c>
      <c r="N857" t="s">
        <v>35</v>
      </c>
      <c r="O857">
        <v>52.379300795303202</v>
      </c>
      <c r="P857">
        <v>4.8845933900318501</v>
      </c>
      <c r="Q857" t="s">
        <v>36</v>
      </c>
      <c r="R857" t="s">
        <v>37</v>
      </c>
      <c r="S857">
        <v>4</v>
      </c>
      <c r="T857">
        <v>1</v>
      </c>
      <c r="U857">
        <v>2</v>
      </c>
      <c r="V857">
        <v>4</v>
      </c>
      <c r="W857" t="s">
        <v>38</v>
      </c>
      <c r="X857" s="8">
        <v>200</v>
      </c>
      <c r="Y857">
        <v>2</v>
      </c>
      <c r="Z857">
        <v>0</v>
      </c>
      <c r="AA857">
        <v>7</v>
      </c>
      <c r="AB857" s="6">
        <f t="shared" si="114"/>
        <v>0</v>
      </c>
      <c r="AC857" s="13">
        <f t="shared" si="115"/>
        <v>200</v>
      </c>
      <c r="AD857" s="13">
        <f t="shared" si="116"/>
        <v>1400</v>
      </c>
      <c r="AE857" s="13">
        <f t="shared" si="117"/>
        <v>0</v>
      </c>
      <c r="AF857" t="s">
        <v>47</v>
      </c>
      <c r="AG857">
        <v>1</v>
      </c>
      <c r="AH857">
        <v>0</v>
      </c>
    </row>
    <row r="858" spans="1:41">
      <c r="A858" s="1">
        <v>1477248</v>
      </c>
      <c r="B858" t="s">
        <v>781</v>
      </c>
      <c r="C858">
        <v>2011</v>
      </c>
      <c r="D858" s="2" t="s">
        <v>6426</v>
      </c>
      <c r="E858" s="4">
        <f t="shared" si="110"/>
        <v>40883</v>
      </c>
      <c r="F858" s="5">
        <f t="shared" ca="1" si="111"/>
        <v>3.5855494019533158</v>
      </c>
      <c r="G858" s="1">
        <v>2036944</v>
      </c>
      <c r="H858" t="s">
        <v>51</v>
      </c>
      <c r="I858" t="s">
        <v>33</v>
      </c>
      <c r="J858" s="6" t="str">
        <f t="shared" si="112"/>
        <v>Amsterdam</v>
      </c>
      <c r="K858" t="s">
        <v>34</v>
      </c>
      <c r="L858" s="6" t="str">
        <f t="shared" si="113"/>
        <v>North Holland</v>
      </c>
      <c r="M858" s="1" t="s">
        <v>875</v>
      </c>
      <c r="N858" t="s">
        <v>35</v>
      </c>
      <c r="O858">
        <v>52.377799516767503</v>
      </c>
      <c r="P858">
        <v>4.8859371406789798</v>
      </c>
      <c r="Q858" t="s">
        <v>36</v>
      </c>
      <c r="R858" t="s">
        <v>37</v>
      </c>
      <c r="S858">
        <v>4</v>
      </c>
      <c r="T858">
        <v>2</v>
      </c>
      <c r="U858">
        <v>2</v>
      </c>
      <c r="V858">
        <v>3</v>
      </c>
      <c r="W858" t="s">
        <v>38</v>
      </c>
      <c r="X858" s="8">
        <v>180</v>
      </c>
      <c r="Y858">
        <v>4</v>
      </c>
      <c r="Z858">
        <v>0</v>
      </c>
      <c r="AA858">
        <v>7</v>
      </c>
      <c r="AB858" s="6">
        <f t="shared" si="114"/>
        <v>2</v>
      </c>
      <c r="AC858" s="13">
        <f t="shared" si="115"/>
        <v>180</v>
      </c>
      <c r="AD858" s="13">
        <f t="shared" si="116"/>
        <v>1260</v>
      </c>
      <c r="AE858" s="13">
        <f t="shared" si="117"/>
        <v>2520</v>
      </c>
      <c r="AF858" t="s">
        <v>47</v>
      </c>
      <c r="AG858">
        <v>1</v>
      </c>
      <c r="AH858">
        <v>1</v>
      </c>
    </row>
    <row r="859" spans="1:41">
      <c r="A859" s="1">
        <v>1477248</v>
      </c>
      <c r="B859" t="s">
        <v>781</v>
      </c>
      <c r="C859">
        <v>2011</v>
      </c>
      <c r="D859" s="2" t="s">
        <v>6426</v>
      </c>
      <c r="E859" s="4">
        <f t="shared" si="110"/>
        <v>40883</v>
      </c>
      <c r="F859" s="5">
        <f t="shared" ca="1" si="111"/>
        <v>3.5855494019533158</v>
      </c>
      <c r="G859" s="1">
        <v>825814</v>
      </c>
      <c r="H859" t="s">
        <v>51</v>
      </c>
      <c r="I859" t="s">
        <v>33</v>
      </c>
      <c r="J859" s="6" t="str">
        <f t="shared" si="112"/>
        <v>Amsterdam</v>
      </c>
      <c r="K859" t="s">
        <v>34</v>
      </c>
      <c r="L859" s="6" t="str">
        <f t="shared" si="113"/>
        <v>North Holland</v>
      </c>
      <c r="M859" s="1">
        <v>1015</v>
      </c>
      <c r="N859" t="s">
        <v>35</v>
      </c>
      <c r="O859">
        <v>52.379803004978598</v>
      </c>
      <c r="P859">
        <v>4.8860187701627904</v>
      </c>
      <c r="Q859" t="s">
        <v>36</v>
      </c>
      <c r="R859" t="s">
        <v>37</v>
      </c>
      <c r="S859">
        <v>2</v>
      </c>
      <c r="T859">
        <v>1</v>
      </c>
      <c r="U859">
        <v>1</v>
      </c>
      <c r="V859">
        <v>1</v>
      </c>
      <c r="W859" t="s">
        <v>38</v>
      </c>
      <c r="X859" s="8">
        <v>100</v>
      </c>
      <c r="Y859">
        <v>1</v>
      </c>
      <c r="Z859">
        <v>0</v>
      </c>
      <c r="AA859">
        <v>7</v>
      </c>
      <c r="AB859" s="6">
        <f t="shared" si="114"/>
        <v>4</v>
      </c>
      <c r="AC859" s="13">
        <f t="shared" si="115"/>
        <v>100</v>
      </c>
      <c r="AD859" s="13">
        <f t="shared" si="116"/>
        <v>700</v>
      </c>
      <c r="AE859" s="13">
        <f t="shared" si="117"/>
        <v>2800</v>
      </c>
      <c r="AF859" t="s">
        <v>47</v>
      </c>
      <c r="AG859">
        <v>1</v>
      </c>
      <c r="AH859">
        <v>2</v>
      </c>
      <c r="AI859">
        <v>91</v>
      </c>
      <c r="AJ859">
        <v>10</v>
      </c>
      <c r="AK859">
        <v>10</v>
      </c>
      <c r="AL859">
        <v>8</v>
      </c>
      <c r="AM859">
        <v>8</v>
      </c>
      <c r="AN859">
        <v>10</v>
      </c>
      <c r="AO859">
        <v>9</v>
      </c>
    </row>
    <row r="860" spans="1:41">
      <c r="A860" s="1">
        <v>1480817</v>
      </c>
      <c r="B860" t="s">
        <v>876</v>
      </c>
      <c r="C860">
        <v>2011</v>
      </c>
      <c r="D860" s="2" t="s">
        <v>6427</v>
      </c>
      <c r="E860" s="4">
        <f t="shared" si="110"/>
        <v>40884</v>
      </c>
      <c r="F860" s="5">
        <f t="shared" ca="1" si="111"/>
        <v>3.5828096759259185</v>
      </c>
      <c r="G860" s="1">
        <v>311694</v>
      </c>
      <c r="H860" t="s">
        <v>49</v>
      </c>
      <c r="I860" t="s">
        <v>33</v>
      </c>
      <c r="J860" s="6" t="str">
        <f t="shared" si="112"/>
        <v>Amsterdam</v>
      </c>
      <c r="K860" t="s">
        <v>34</v>
      </c>
      <c r="L860" s="6" t="str">
        <f t="shared" si="113"/>
        <v>North Holland</v>
      </c>
      <c r="M860" s="1">
        <v>1017</v>
      </c>
      <c r="N860" t="s">
        <v>35</v>
      </c>
      <c r="O860">
        <v>52.361762071894503</v>
      </c>
      <c r="P860">
        <v>4.8932145010451702</v>
      </c>
      <c r="Q860" t="s">
        <v>132</v>
      </c>
      <c r="R860" t="s">
        <v>42</v>
      </c>
      <c r="S860">
        <v>2</v>
      </c>
      <c r="T860">
        <v>1</v>
      </c>
      <c r="U860">
        <v>1</v>
      </c>
      <c r="V860">
        <v>1</v>
      </c>
      <c r="W860" t="s">
        <v>38</v>
      </c>
      <c r="X860" s="8">
        <v>109</v>
      </c>
      <c r="Y860">
        <v>1</v>
      </c>
      <c r="Z860">
        <v>45</v>
      </c>
      <c r="AA860">
        <v>2</v>
      </c>
      <c r="AB860" s="6">
        <f t="shared" si="114"/>
        <v>0</v>
      </c>
      <c r="AC860" s="13">
        <f t="shared" si="115"/>
        <v>154</v>
      </c>
      <c r="AD860" s="13">
        <f t="shared" si="116"/>
        <v>308</v>
      </c>
      <c r="AE860" s="13">
        <f t="shared" si="117"/>
        <v>0</v>
      </c>
      <c r="AF860" t="s">
        <v>43</v>
      </c>
      <c r="AG860">
        <v>1</v>
      </c>
      <c r="AH860">
        <v>0</v>
      </c>
    </row>
    <row r="861" spans="1:41">
      <c r="A861" s="1">
        <v>1480817</v>
      </c>
      <c r="B861" t="s">
        <v>876</v>
      </c>
      <c r="C861">
        <v>2011</v>
      </c>
      <c r="D861" s="2" t="s">
        <v>6427</v>
      </c>
      <c r="E861" s="4">
        <f t="shared" si="110"/>
        <v>40884</v>
      </c>
      <c r="F861" s="5">
        <f t="shared" ca="1" si="111"/>
        <v>3.5828096759259185</v>
      </c>
      <c r="G861" s="1">
        <v>284319</v>
      </c>
      <c r="H861" t="s">
        <v>49</v>
      </c>
      <c r="I861" t="s">
        <v>33</v>
      </c>
      <c r="J861" s="6" t="str">
        <f t="shared" si="112"/>
        <v>Amsterdam</v>
      </c>
      <c r="K861" t="s">
        <v>34</v>
      </c>
      <c r="L861" s="6" t="str">
        <f t="shared" si="113"/>
        <v>North Holland</v>
      </c>
      <c r="M861" s="1">
        <v>1017</v>
      </c>
      <c r="N861" t="s">
        <v>35</v>
      </c>
      <c r="O861">
        <v>52.360092579387</v>
      </c>
      <c r="P861">
        <v>4.8946118131071703</v>
      </c>
      <c r="Q861" t="s">
        <v>132</v>
      </c>
      <c r="R861" t="s">
        <v>42</v>
      </c>
      <c r="S861">
        <v>2</v>
      </c>
      <c r="T861">
        <v>1</v>
      </c>
      <c r="U861">
        <v>1</v>
      </c>
      <c r="V861">
        <v>1</v>
      </c>
      <c r="W861" t="s">
        <v>38</v>
      </c>
      <c r="X861" s="8">
        <v>109</v>
      </c>
      <c r="Y861">
        <v>2</v>
      </c>
      <c r="Z861">
        <v>45</v>
      </c>
      <c r="AA861">
        <v>2</v>
      </c>
      <c r="AB861" s="6">
        <f t="shared" si="114"/>
        <v>14</v>
      </c>
      <c r="AC861" s="13">
        <f t="shared" si="115"/>
        <v>109</v>
      </c>
      <c r="AD861" s="13">
        <f t="shared" si="116"/>
        <v>218</v>
      </c>
      <c r="AE861" s="13">
        <f t="shared" si="117"/>
        <v>3052</v>
      </c>
      <c r="AF861" t="s">
        <v>43</v>
      </c>
      <c r="AG861">
        <v>1</v>
      </c>
      <c r="AH861">
        <v>7</v>
      </c>
      <c r="AI861">
        <v>100</v>
      </c>
      <c r="AJ861">
        <v>9</v>
      </c>
      <c r="AK861">
        <v>10</v>
      </c>
      <c r="AL861">
        <v>10</v>
      </c>
      <c r="AM861">
        <v>9</v>
      </c>
      <c r="AN861">
        <v>10</v>
      </c>
      <c r="AO861">
        <v>10</v>
      </c>
    </row>
    <row r="862" spans="1:41">
      <c r="A862" s="1">
        <v>1485821</v>
      </c>
      <c r="B862" t="s">
        <v>877</v>
      </c>
      <c r="C862">
        <v>2011</v>
      </c>
      <c r="D862" s="2" t="s">
        <v>6428</v>
      </c>
      <c r="E862" s="4">
        <f t="shared" si="110"/>
        <v>40885</v>
      </c>
      <c r="F862" s="5">
        <f t="shared" ca="1" si="111"/>
        <v>3.5800699498985211</v>
      </c>
      <c r="G862" s="1">
        <v>796836</v>
      </c>
      <c r="H862" t="s">
        <v>51</v>
      </c>
      <c r="I862" t="s">
        <v>33</v>
      </c>
      <c r="J862" s="6" t="str">
        <f t="shared" si="112"/>
        <v>Amsterdam</v>
      </c>
      <c r="K862" t="s">
        <v>34</v>
      </c>
      <c r="L862" s="6" t="str">
        <f t="shared" si="113"/>
        <v>North Holland</v>
      </c>
      <c r="M862" s="1" t="s">
        <v>847</v>
      </c>
      <c r="N862" t="s">
        <v>35</v>
      </c>
      <c r="O862">
        <v>52.376612112534403</v>
      </c>
      <c r="P862">
        <v>4.8887990260633201</v>
      </c>
      <c r="Q862" t="s">
        <v>36</v>
      </c>
      <c r="R862" t="s">
        <v>37</v>
      </c>
      <c r="S862">
        <v>2</v>
      </c>
      <c r="T862">
        <v>1</v>
      </c>
      <c r="U862">
        <v>1</v>
      </c>
      <c r="V862">
        <v>1</v>
      </c>
      <c r="W862" t="s">
        <v>38</v>
      </c>
      <c r="X862" s="8">
        <v>200</v>
      </c>
      <c r="Y862">
        <v>2</v>
      </c>
      <c r="Z862">
        <v>45</v>
      </c>
      <c r="AA862">
        <v>2</v>
      </c>
      <c r="AB862" s="6">
        <f t="shared" si="114"/>
        <v>56</v>
      </c>
      <c r="AC862" s="13">
        <f t="shared" si="115"/>
        <v>200</v>
      </c>
      <c r="AD862" s="13">
        <f t="shared" si="116"/>
        <v>400</v>
      </c>
      <c r="AE862" s="13">
        <f t="shared" si="117"/>
        <v>22400</v>
      </c>
      <c r="AF862" t="s">
        <v>83</v>
      </c>
      <c r="AG862">
        <v>0.35</v>
      </c>
      <c r="AH862">
        <v>28</v>
      </c>
      <c r="AI862">
        <v>100</v>
      </c>
      <c r="AJ862">
        <v>10</v>
      </c>
      <c r="AK862">
        <v>10</v>
      </c>
      <c r="AL862">
        <v>10</v>
      </c>
      <c r="AM862">
        <v>10</v>
      </c>
      <c r="AN862">
        <v>10</v>
      </c>
      <c r="AO862">
        <v>9</v>
      </c>
    </row>
    <row r="863" spans="1:41">
      <c r="A863" s="1">
        <v>1486411</v>
      </c>
      <c r="B863" t="s">
        <v>878</v>
      </c>
      <c r="C863">
        <v>2011</v>
      </c>
      <c r="D863" s="2" t="s">
        <v>6428</v>
      </c>
      <c r="E863" s="4">
        <f t="shared" si="110"/>
        <v>40885</v>
      </c>
      <c r="F863" s="5">
        <f t="shared" ca="1" si="111"/>
        <v>3.5800699498985211</v>
      </c>
      <c r="G863" s="1">
        <v>5622079</v>
      </c>
      <c r="H863" t="s">
        <v>45</v>
      </c>
      <c r="I863" t="s">
        <v>33</v>
      </c>
      <c r="J863" s="6" t="str">
        <f t="shared" si="112"/>
        <v>Amsterdam</v>
      </c>
      <c r="K863" t="s">
        <v>46</v>
      </c>
      <c r="L863" s="6" t="str">
        <f t="shared" si="113"/>
        <v>North Holland</v>
      </c>
      <c r="M863" s="1" t="s">
        <v>879</v>
      </c>
      <c r="N863" t="s">
        <v>35</v>
      </c>
      <c r="O863">
        <v>52.3635871950884</v>
      </c>
      <c r="P863">
        <v>4.8775145025161502</v>
      </c>
      <c r="Q863" t="s">
        <v>36</v>
      </c>
      <c r="R863" t="s">
        <v>37</v>
      </c>
      <c r="S863">
        <v>4</v>
      </c>
      <c r="T863">
        <v>2</v>
      </c>
      <c r="U863">
        <v>2</v>
      </c>
      <c r="V863">
        <v>2</v>
      </c>
      <c r="W863" t="s">
        <v>38</v>
      </c>
      <c r="X863" s="8">
        <v>250</v>
      </c>
      <c r="Y863">
        <v>2</v>
      </c>
      <c r="Z863">
        <v>20</v>
      </c>
      <c r="AA863">
        <v>4</v>
      </c>
      <c r="AB863" s="6">
        <f t="shared" si="114"/>
        <v>0</v>
      </c>
      <c r="AC863" s="13">
        <f t="shared" si="115"/>
        <v>250</v>
      </c>
      <c r="AD863" s="13">
        <f t="shared" si="116"/>
        <v>1000</v>
      </c>
      <c r="AE863" s="13">
        <f t="shared" si="117"/>
        <v>0</v>
      </c>
      <c r="AF863" t="s">
        <v>47</v>
      </c>
      <c r="AG863">
        <v>0.93</v>
      </c>
      <c r="AH863">
        <v>0</v>
      </c>
    </row>
    <row r="864" spans="1:41">
      <c r="A864" s="1">
        <v>1486411</v>
      </c>
      <c r="B864" t="s">
        <v>878</v>
      </c>
      <c r="C864">
        <v>2011</v>
      </c>
      <c r="D864" s="2" t="s">
        <v>6428</v>
      </c>
      <c r="E864" s="4">
        <f t="shared" si="110"/>
        <v>40885</v>
      </c>
      <c r="F864" s="5">
        <f t="shared" ca="1" si="111"/>
        <v>3.5800699498985211</v>
      </c>
      <c r="G864" s="1">
        <v>3556632</v>
      </c>
      <c r="H864" t="s">
        <v>107</v>
      </c>
      <c r="I864" t="s">
        <v>33</v>
      </c>
      <c r="J864" s="6" t="str">
        <f t="shared" si="112"/>
        <v>Amsterdam</v>
      </c>
      <c r="K864" t="s">
        <v>46</v>
      </c>
      <c r="L864" s="6" t="str">
        <f t="shared" si="113"/>
        <v>North Holland</v>
      </c>
      <c r="M864" s="1">
        <v>1091</v>
      </c>
      <c r="N864" t="s">
        <v>35</v>
      </c>
      <c r="O864">
        <v>52.355140448641002</v>
      </c>
      <c r="P864">
        <v>4.90831671738969</v>
      </c>
      <c r="Q864" t="s">
        <v>36</v>
      </c>
      <c r="R864" t="s">
        <v>37</v>
      </c>
      <c r="S864">
        <v>4</v>
      </c>
      <c r="T864">
        <v>1</v>
      </c>
      <c r="U864">
        <v>2</v>
      </c>
      <c r="V864">
        <v>2</v>
      </c>
      <c r="W864" t="s">
        <v>38</v>
      </c>
      <c r="X864" s="8">
        <v>100</v>
      </c>
      <c r="Y864">
        <v>2</v>
      </c>
      <c r="Z864">
        <v>25</v>
      </c>
      <c r="AA864">
        <v>2</v>
      </c>
      <c r="AB864" s="6">
        <f t="shared" si="114"/>
        <v>16</v>
      </c>
      <c r="AC864" s="13">
        <f t="shared" si="115"/>
        <v>100</v>
      </c>
      <c r="AD864" s="13">
        <f t="shared" si="116"/>
        <v>200</v>
      </c>
      <c r="AE864" s="13">
        <f t="shared" si="117"/>
        <v>3200</v>
      </c>
      <c r="AF864" t="s">
        <v>47</v>
      </c>
      <c r="AG864">
        <v>0.94</v>
      </c>
      <c r="AH864">
        <v>8</v>
      </c>
      <c r="AI864">
        <v>95</v>
      </c>
      <c r="AJ864">
        <v>10</v>
      </c>
      <c r="AK864">
        <v>10</v>
      </c>
      <c r="AL864">
        <v>10</v>
      </c>
      <c r="AM864">
        <v>10</v>
      </c>
      <c r="AN864">
        <v>9</v>
      </c>
      <c r="AO864">
        <v>9</v>
      </c>
    </row>
    <row r="865" spans="1:41">
      <c r="A865" s="1">
        <v>1486411</v>
      </c>
      <c r="B865" t="s">
        <v>878</v>
      </c>
      <c r="C865">
        <v>2011</v>
      </c>
      <c r="D865" s="2" t="s">
        <v>6428</v>
      </c>
      <c r="E865" s="4">
        <f t="shared" si="110"/>
        <v>40885</v>
      </c>
      <c r="F865" s="5">
        <f t="shared" ca="1" si="111"/>
        <v>3.5800699498985211</v>
      </c>
      <c r="G865" s="1">
        <v>3998053</v>
      </c>
      <c r="H865" t="s">
        <v>60</v>
      </c>
      <c r="I865" t="s">
        <v>33</v>
      </c>
      <c r="J865" s="6" t="str">
        <f t="shared" si="112"/>
        <v>Amsterdam</v>
      </c>
      <c r="K865" t="s">
        <v>34</v>
      </c>
      <c r="L865" s="6" t="str">
        <f t="shared" si="113"/>
        <v>North Holland</v>
      </c>
      <c r="M865" s="1" t="s">
        <v>880</v>
      </c>
      <c r="N865" t="s">
        <v>35</v>
      </c>
      <c r="O865">
        <v>52.353229789703903</v>
      </c>
      <c r="P865">
        <v>4.9025825923335997</v>
      </c>
      <c r="Q865" t="s">
        <v>36</v>
      </c>
      <c r="R865" t="s">
        <v>37</v>
      </c>
      <c r="S865">
        <v>4</v>
      </c>
      <c r="T865">
        <v>1</v>
      </c>
      <c r="U865">
        <v>2</v>
      </c>
      <c r="V865">
        <v>2</v>
      </c>
      <c r="W865" t="s">
        <v>38</v>
      </c>
      <c r="X865" s="8">
        <v>90</v>
      </c>
      <c r="Y865">
        <v>2</v>
      </c>
      <c r="Z865">
        <v>25</v>
      </c>
      <c r="AA865">
        <v>4</v>
      </c>
      <c r="AB865" s="6">
        <f t="shared" si="114"/>
        <v>6</v>
      </c>
      <c r="AC865" s="13">
        <f t="shared" si="115"/>
        <v>90</v>
      </c>
      <c r="AD865" s="13">
        <f t="shared" si="116"/>
        <v>360</v>
      </c>
      <c r="AE865" s="13">
        <f t="shared" si="117"/>
        <v>2160</v>
      </c>
      <c r="AF865" t="s">
        <v>47</v>
      </c>
      <c r="AG865">
        <v>0.94</v>
      </c>
      <c r="AH865">
        <v>3</v>
      </c>
      <c r="AI865">
        <v>93</v>
      </c>
      <c r="AJ865">
        <v>9</v>
      </c>
      <c r="AK865">
        <v>10</v>
      </c>
      <c r="AL865">
        <v>9</v>
      </c>
      <c r="AM865">
        <v>10</v>
      </c>
      <c r="AN865">
        <v>10</v>
      </c>
      <c r="AO865">
        <v>10</v>
      </c>
    </row>
    <row r="866" spans="1:41">
      <c r="A866" s="1">
        <v>1486411</v>
      </c>
      <c r="B866" t="s">
        <v>878</v>
      </c>
      <c r="C866">
        <v>2011</v>
      </c>
      <c r="D866" s="2" t="s">
        <v>6428</v>
      </c>
      <c r="E866" s="4">
        <f t="shared" si="110"/>
        <v>40885</v>
      </c>
      <c r="F866" s="5">
        <f t="shared" ca="1" si="111"/>
        <v>3.5800699498985211</v>
      </c>
      <c r="G866" s="1">
        <v>5065556</v>
      </c>
      <c r="H866" t="s">
        <v>71</v>
      </c>
      <c r="I866" t="s">
        <v>33</v>
      </c>
      <c r="J866" s="6" t="str">
        <f t="shared" si="112"/>
        <v>Amsterdam</v>
      </c>
      <c r="K866" t="s">
        <v>46</v>
      </c>
      <c r="L866" s="6" t="str">
        <f t="shared" si="113"/>
        <v>North Holland</v>
      </c>
      <c r="M866" s="1" t="s">
        <v>881</v>
      </c>
      <c r="N866" t="s">
        <v>35</v>
      </c>
      <c r="O866">
        <v>52.378396674592103</v>
      </c>
      <c r="P866">
        <v>4.8597409774916898</v>
      </c>
      <c r="Q866" t="s">
        <v>36</v>
      </c>
      <c r="R866" t="s">
        <v>37</v>
      </c>
      <c r="S866">
        <v>4</v>
      </c>
      <c r="T866">
        <v>1</v>
      </c>
      <c r="U866">
        <v>2</v>
      </c>
      <c r="V866">
        <v>2</v>
      </c>
      <c r="W866" t="s">
        <v>38</v>
      </c>
      <c r="X866" s="8">
        <v>80</v>
      </c>
      <c r="Y866">
        <v>2</v>
      </c>
      <c r="Z866">
        <v>15</v>
      </c>
      <c r="AA866">
        <v>3</v>
      </c>
      <c r="AB866" s="6">
        <f t="shared" si="114"/>
        <v>6</v>
      </c>
      <c r="AC866" s="13">
        <f t="shared" si="115"/>
        <v>80</v>
      </c>
      <c r="AD866" s="13">
        <f t="shared" si="116"/>
        <v>240</v>
      </c>
      <c r="AE866" s="13">
        <f t="shared" si="117"/>
        <v>1440</v>
      </c>
      <c r="AF866" t="s">
        <v>47</v>
      </c>
      <c r="AG866">
        <v>0.94</v>
      </c>
      <c r="AH866">
        <v>3</v>
      </c>
      <c r="AI866">
        <v>93</v>
      </c>
      <c r="AJ866">
        <v>9</v>
      </c>
      <c r="AK866">
        <v>9</v>
      </c>
      <c r="AL866">
        <v>10</v>
      </c>
      <c r="AM866">
        <v>10</v>
      </c>
      <c r="AN866">
        <v>9</v>
      </c>
      <c r="AO866">
        <v>9</v>
      </c>
    </row>
    <row r="867" spans="1:41">
      <c r="A867" s="1">
        <v>1486411</v>
      </c>
      <c r="B867" t="s">
        <v>878</v>
      </c>
      <c r="C867">
        <v>2011</v>
      </c>
      <c r="D867" s="2" t="s">
        <v>6428</v>
      </c>
      <c r="E867" s="4">
        <f t="shared" si="110"/>
        <v>40885</v>
      </c>
      <c r="F867" s="5">
        <f t="shared" ca="1" si="111"/>
        <v>3.5800699498985211</v>
      </c>
      <c r="G867" s="1">
        <v>2382710</v>
      </c>
      <c r="H867" t="s">
        <v>32</v>
      </c>
      <c r="I867" t="s">
        <v>33</v>
      </c>
      <c r="J867" s="6" t="str">
        <f t="shared" si="112"/>
        <v>Amsterdam</v>
      </c>
      <c r="K867" t="s">
        <v>34</v>
      </c>
      <c r="L867" s="6" t="str">
        <f t="shared" si="113"/>
        <v>North Holland</v>
      </c>
      <c r="M867" s="1" t="s">
        <v>882</v>
      </c>
      <c r="N867" t="s">
        <v>35</v>
      </c>
      <c r="O867">
        <v>52.3848915644529</v>
      </c>
      <c r="P867">
        <v>4.8787031588603096</v>
      </c>
      <c r="Q867" t="s">
        <v>36</v>
      </c>
      <c r="R867" t="s">
        <v>37</v>
      </c>
      <c r="S867">
        <v>4</v>
      </c>
      <c r="T867">
        <v>1</v>
      </c>
      <c r="U867">
        <v>1</v>
      </c>
      <c r="V867">
        <v>2</v>
      </c>
      <c r="W867" t="s">
        <v>38</v>
      </c>
      <c r="X867" s="8">
        <v>85</v>
      </c>
      <c r="Y867">
        <v>2</v>
      </c>
      <c r="Z867">
        <v>20</v>
      </c>
      <c r="AA867">
        <v>5</v>
      </c>
      <c r="AB867" s="6">
        <f t="shared" si="114"/>
        <v>10</v>
      </c>
      <c r="AC867" s="13">
        <f t="shared" si="115"/>
        <v>85</v>
      </c>
      <c r="AD867" s="13">
        <f t="shared" si="116"/>
        <v>425</v>
      </c>
      <c r="AE867" s="13">
        <f t="shared" si="117"/>
        <v>4250</v>
      </c>
      <c r="AF867" t="s">
        <v>47</v>
      </c>
      <c r="AG867">
        <v>0.93</v>
      </c>
      <c r="AH867">
        <v>5</v>
      </c>
      <c r="AI867">
        <v>92</v>
      </c>
      <c r="AJ867">
        <v>8</v>
      </c>
      <c r="AK867">
        <v>8</v>
      </c>
      <c r="AL867">
        <v>10</v>
      </c>
      <c r="AM867">
        <v>10</v>
      </c>
      <c r="AN867">
        <v>10</v>
      </c>
      <c r="AO867">
        <v>8</v>
      </c>
    </row>
    <row r="868" spans="1:41">
      <c r="A868" s="1">
        <v>1486411</v>
      </c>
      <c r="B868" t="s">
        <v>878</v>
      </c>
      <c r="C868">
        <v>2011</v>
      </c>
      <c r="D868" s="2" t="s">
        <v>6428</v>
      </c>
      <c r="E868" s="4">
        <f t="shared" si="110"/>
        <v>40885</v>
      </c>
      <c r="F868" s="5">
        <f t="shared" ca="1" si="111"/>
        <v>3.5800699498985211</v>
      </c>
      <c r="G868" s="1">
        <v>2394698</v>
      </c>
      <c r="H868" t="s">
        <v>51</v>
      </c>
      <c r="I868" t="s">
        <v>33</v>
      </c>
      <c r="J868" s="6" t="str">
        <f t="shared" si="112"/>
        <v>Amsterdam</v>
      </c>
      <c r="K868" t="s">
        <v>34</v>
      </c>
      <c r="L868" s="6" t="str">
        <f t="shared" si="113"/>
        <v>North Holland</v>
      </c>
      <c r="M868" s="1" t="s">
        <v>883</v>
      </c>
      <c r="N868" t="s">
        <v>35</v>
      </c>
      <c r="O868">
        <v>52.379611745050603</v>
      </c>
      <c r="P868">
        <v>4.8871387830800597</v>
      </c>
      <c r="Q868" t="s">
        <v>104</v>
      </c>
      <c r="R868" t="s">
        <v>37</v>
      </c>
      <c r="S868">
        <v>3</v>
      </c>
      <c r="T868">
        <v>1</v>
      </c>
      <c r="U868">
        <v>1</v>
      </c>
      <c r="V868">
        <v>1</v>
      </c>
      <c r="W868" t="s">
        <v>38</v>
      </c>
      <c r="X868" s="8">
        <v>170</v>
      </c>
      <c r="Y868">
        <v>2</v>
      </c>
      <c r="Z868">
        <v>25</v>
      </c>
      <c r="AA868">
        <v>2</v>
      </c>
      <c r="AB868" s="6">
        <f t="shared" si="114"/>
        <v>6</v>
      </c>
      <c r="AC868" s="13">
        <f t="shared" si="115"/>
        <v>170</v>
      </c>
      <c r="AD868" s="13">
        <f t="shared" si="116"/>
        <v>340</v>
      </c>
      <c r="AE868" s="13">
        <f t="shared" si="117"/>
        <v>2040</v>
      </c>
      <c r="AF868" t="s">
        <v>47</v>
      </c>
      <c r="AG868">
        <v>0.94</v>
      </c>
      <c r="AH868">
        <v>3</v>
      </c>
      <c r="AI868">
        <v>100</v>
      </c>
      <c r="AJ868">
        <v>9</v>
      </c>
      <c r="AK868">
        <v>10</v>
      </c>
      <c r="AL868">
        <v>9</v>
      </c>
      <c r="AM868">
        <v>10</v>
      </c>
      <c r="AN868">
        <v>10</v>
      </c>
      <c r="AO868">
        <v>9</v>
      </c>
    </row>
    <row r="869" spans="1:41">
      <c r="A869" s="1">
        <v>1486411</v>
      </c>
      <c r="B869" t="s">
        <v>878</v>
      </c>
      <c r="C869">
        <v>2011</v>
      </c>
      <c r="D869" s="2" t="s">
        <v>6428</v>
      </c>
      <c r="E869" s="4">
        <f t="shared" si="110"/>
        <v>40885</v>
      </c>
      <c r="F869" s="5">
        <f t="shared" ca="1" si="111"/>
        <v>3.5800699498985211</v>
      </c>
      <c r="G869" s="1">
        <v>5289513</v>
      </c>
      <c r="H869" t="s">
        <v>71</v>
      </c>
      <c r="I869" t="s">
        <v>33</v>
      </c>
      <c r="J869" s="6" t="str">
        <f t="shared" si="112"/>
        <v>Amsterdam</v>
      </c>
      <c r="K869" t="s">
        <v>46</v>
      </c>
      <c r="L869" s="6" t="str">
        <f t="shared" si="113"/>
        <v>North Holland</v>
      </c>
      <c r="M869" s="1">
        <v>1055</v>
      </c>
      <c r="N869" t="s">
        <v>35</v>
      </c>
      <c r="O869">
        <v>52.377804880131798</v>
      </c>
      <c r="P869">
        <v>4.8524544653634596</v>
      </c>
      <c r="Q869" t="s">
        <v>36</v>
      </c>
      <c r="R869" t="s">
        <v>37</v>
      </c>
      <c r="S869">
        <v>2</v>
      </c>
      <c r="T869">
        <v>1</v>
      </c>
      <c r="U869">
        <v>1</v>
      </c>
      <c r="V869">
        <v>2</v>
      </c>
      <c r="W869" t="s">
        <v>38</v>
      </c>
      <c r="X869" s="8">
        <v>90</v>
      </c>
      <c r="Y869">
        <v>1</v>
      </c>
      <c r="Z869">
        <v>0</v>
      </c>
      <c r="AA869">
        <v>3</v>
      </c>
      <c r="AB869" s="6">
        <f t="shared" si="114"/>
        <v>0</v>
      </c>
      <c r="AC869" s="13">
        <f t="shared" si="115"/>
        <v>90</v>
      </c>
      <c r="AD869" s="13">
        <f t="shared" si="116"/>
        <v>270</v>
      </c>
      <c r="AE869" s="13">
        <f t="shared" si="117"/>
        <v>0</v>
      </c>
      <c r="AF869" t="s">
        <v>47</v>
      </c>
      <c r="AG869">
        <v>0.93</v>
      </c>
      <c r="AH869">
        <v>0</v>
      </c>
    </row>
    <row r="870" spans="1:41">
      <c r="A870" s="1">
        <v>1491222</v>
      </c>
      <c r="B870" t="s">
        <v>884</v>
      </c>
      <c r="C870">
        <v>2011</v>
      </c>
      <c r="D870" s="2" t="s">
        <v>6582</v>
      </c>
      <c r="E870" s="4">
        <f t="shared" si="110"/>
        <v>40887</v>
      </c>
      <c r="F870" s="5">
        <f t="shared" ca="1" si="111"/>
        <v>3.5745904978437268</v>
      </c>
      <c r="G870" s="1">
        <v>286610</v>
      </c>
      <c r="H870" t="s">
        <v>45</v>
      </c>
      <c r="I870" t="s">
        <v>33</v>
      </c>
      <c r="J870" s="6" t="str">
        <f t="shared" si="112"/>
        <v>Amsterdam</v>
      </c>
      <c r="K870" t="s">
        <v>34</v>
      </c>
      <c r="L870" s="6" t="str">
        <f t="shared" si="113"/>
        <v>North Holland</v>
      </c>
      <c r="M870" s="1">
        <v>1056</v>
      </c>
      <c r="N870" t="s">
        <v>35</v>
      </c>
      <c r="O870">
        <v>52.372979028964103</v>
      </c>
      <c r="P870">
        <v>4.8613021067632003</v>
      </c>
      <c r="Q870" t="s">
        <v>885</v>
      </c>
      <c r="R870" t="s">
        <v>37</v>
      </c>
      <c r="S870">
        <v>4</v>
      </c>
      <c r="T870">
        <v>0.5</v>
      </c>
      <c r="U870">
        <v>1</v>
      </c>
      <c r="V870">
        <v>4</v>
      </c>
      <c r="W870" t="s">
        <v>176</v>
      </c>
      <c r="X870" s="8">
        <v>75</v>
      </c>
      <c r="Y870">
        <v>16</v>
      </c>
      <c r="Z870">
        <v>0</v>
      </c>
      <c r="AA870">
        <v>7</v>
      </c>
      <c r="AB870" s="6">
        <f t="shared" si="114"/>
        <v>0</v>
      </c>
      <c r="AC870" s="13">
        <f t="shared" si="115"/>
        <v>75</v>
      </c>
      <c r="AD870" s="13">
        <f t="shared" si="116"/>
        <v>525</v>
      </c>
      <c r="AE870" s="13">
        <f t="shared" si="117"/>
        <v>0</v>
      </c>
      <c r="AF870" t="s">
        <v>39</v>
      </c>
      <c r="AG870">
        <v>0.6</v>
      </c>
      <c r="AH870">
        <v>0</v>
      </c>
    </row>
    <row r="871" spans="1:41">
      <c r="A871" s="1">
        <v>1491426</v>
      </c>
      <c r="B871" t="s">
        <v>886</v>
      </c>
      <c r="C871">
        <v>2011</v>
      </c>
      <c r="D871" s="2" t="s">
        <v>6582</v>
      </c>
      <c r="E871" s="4">
        <f t="shared" si="110"/>
        <v>40887</v>
      </c>
      <c r="F871" s="5">
        <f t="shared" ca="1" si="111"/>
        <v>3.5745904978437268</v>
      </c>
      <c r="G871" s="1">
        <v>2787645</v>
      </c>
      <c r="H871" t="s">
        <v>80</v>
      </c>
      <c r="I871" t="s">
        <v>33</v>
      </c>
      <c r="J871" s="6" t="str">
        <f t="shared" si="112"/>
        <v>Amsterdam</v>
      </c>
      <c r="K871" t="s">
        <v>34</v>
      </c>
      <c r="L871" s="6" t="str">
        <f t="shared" si="113"/>
        <v>North Holland</v>
      </c>
      <c r="M871" s="1" t="s">
        <v>116</v>
      </c>
      <c r="N871" t="s">
        <v>35</v>
      </c>
      <c r="O871">
        <v>52.342493604267403</v>
      </c>
      <c r="P871">
        <v>4.9150403014740398</v>
      </c>
      <c r="Q871" t="s">
        <v>104</v>
      </c>
      <c r="R871" t="s">
        <v>37</v>
      </c>
      <c r="S871">
        <v>5</v>
      </c>
      <c r="T871">
        <v>1</v>
      </c>
      <c r="U871">
        <v>3</v>
      </c>
      <c r="V871">
        <v>3</v>
      </c>
      <c r="W871" t="s">
        <v>38</v>
      </c>
      <c r="X871" s="8">
        <v>165</v>
      </c>
      <c r="Y871">
        <v>2</v>
      </c>
      <c r="Z871">
        <v>30</v>
      </c>
      <c r="AA871">
        <v>2</v>
      </c>
      <c r="AB871" s="6">
        <f t="shared" si="114"/>
        <v>24</v>
      </c>
      <c r="AC871" s="13">
        <f t="shared" si="115"/>
        <v>165</v>
      </c>
      <c r="AD871" s="13">
        <f t="shared" si="116"/>
        <v>330</v>
      </c>
      <c r="AE871" s="13">
        <f t="shared" si="117"/>
        <v>7920</v>
      </c>
      <c r="AF871" t="s">
        <v>39</v>
      </c>
      <c r="AG871">
        <v>0.71</v>
      </c>
      <c r="AH871">
        <v>12</v>
      </c>
      <c r="AI871">
        <v>95</v>
      </c>
      <c r="AJ871">
        <v>9</v>
      </c>
      <c r="AK871">
        <v>8</v>
      </c>
      <c r="AL871">
        <v>10</v>
      </c>
      <c r="AM871">
        <v>10</v>
      </c>
      <c r="AN871">
        <v>9</v>
      </c>
      <c r="AO871">
        <v>9</v>
      </c>
    </row>
    <row r="872" spans="1:41">
      <c r="A872" s="1">
        <v>1491565</v>
      </c>
      <c r="B872" t="s">
        <v>766</v>
      </c>
      <c r="C872">
        <v>2011</v>
      </c>
      <c r="D872" s="2" t="s">
        <v>6582</v>
      </c>
      <c r="E872" s="4">
        <f t="shared" si="110"/>
        <v>40887</v>
      </c>
      <c r="F872" s="5">
        <f t="shared" ca="1" si="111"/>
        <v>3.5745904978437268</v>
      </c>
      <c r="G872" s="1">
        <v>286500</v>
      </c>
      <c r="H872" t="s">
        <v>51</v>
      </c>
      <c r="I872" t="s">
        <v>33</v>
      </c>
      <c r="J872" s="6" t="str">
        <f t="shared" si="112"/>
        <v>Amsterdam</v>
      </c>
      <c r="K872" t="s">
        <v>34</v>
      </c>
      <c r="L872" s="6" t="str">
        <f t="shared" si="113"/>
        <v>North Holland</v>
      </c>
      <c r="M872" s="1">
        <v>1012</v>
      </c>
      <c r="N872" t="s">
        <v>35</v>
      </c>
      <c r="O872">
        <v>52.374969607052002</v>
      </c>
      <c r="P872">
        <v>4.8988444269983296</v>
      </c>
      <c r="Q872" t="s">
        <v>132</v>
      </c>
      <c r="R872" t="s">
        <v>42</v>
      </c>
      <c r="S872">
        <v>2</v>
      </c>
      <c r="T872">
        <v>1</v>
      </c>
      <c r="U872">
        <v>1</v>
      </c>
      <c r="V872">
        <v>1</v>
      </c>
      <c r="W872" t="s">
        <v>38</v>
      </c>
      <c r="X872" s="8">
        <v>108</v>
      </c>
      <c r="Y872">
        <v>1</v>
      </c>
      <c r="Z872">
        <v>0</v>
      </c>
      <c r="AA872">
        <v>3</v>
      </c>
      <c r="AB872" s="6">
        <f t="shared" si="114"/>
        <v>114</v>
      </c>
      <c r="AC872" s="13">
        <f t="shared" si="115"/>
        <v>108</v>
      </c>
      <c r="AD872" s="13">
        <f t="shared" si="116"/>
        <v>324</v>
      </c>
      <c r="AE872" s="13">
        <f t="shared" si="117"/>
        <v>36936</v>
      </c>
      <c r="AF872" t="s">
        <v>43</v>
      </c>
      <c r="AG872">
        <v>1</v>
      </c>
      <c r="AH872">
        <v>57</v>
      </c>
      <c r="AI872">
        <v>97</v>
      </c>
      <c r="AJ872">
        <v>10</v>
      </c>
      <c r="AK872">
        <v>10</v>
      </c>
      <c r="AL872">
        <v>10</v>
      </c>
      <c r="AM872">
        <v>10</v>
      </c>
      <c r="AN872">
        <v>10</v>
      </c>
      <c r="AO872">
        <v>9</v>
      </c>
    </row>
    <row r="873" spans="1:41">
      <c r="A873" s="1">
        <v>1491565</v>
      </c>
      <c r="B873" t="s">
        <v>766</v>
      </c>
      <c r="C873">
        <v>2011</v>
      </c>
      <c r="D873" s="2" t="s">
        <v>6582</v>
      </c>
      <c r="E873" s="4">
        <f t="shared" si="110"/>
        <v>40887</v>
      </c>
      <c r="F873" s="5">
        <f t="shared" ca="1" si="111"/>
        <v>3.5745904978437268</v>
      </c>
      <c r="G873" s="1">
        <v>290701</v>
      </c>
      <c r="H873" t="s">
        <v>51</v>
      </c>
      <c r="I873" t="s">
        <v>33</v>
      </c>
      <c r="J873" s="6" t="str">
        <f t="shared" si="112"/>
        <v>Amsterdam</v>
      </c>
      <c r="K873" t="s">
        <v>34</v>
      </c>
      <c r="L873" s="6" t="str">
        <f t="shared" si="113"/>
        <v>North Holland</v>
      </c>
      <c r="M873" s="1">
        <v>1012</v>
      </c>
      <c r="N873" t="s">
        <v>35</v>
      </c>
      <c r="O873">
        <v>52.376144181170098</v>
      </c>
      <c r="P873">
        <v>4.89893668521752</v>
      </c>
      <c r="Q873" t="s">
        <v>132</v>
      </c>
      <c r="R873" t="s">
        <v>42</v>
      </c>
      <c r="S873">
        <v>2</v>
      </c>
      <c r="T873">
        <v>1</v>
      </c>
      <c r="U873">
        <v>1</v>
      </c>
      <c r="V873">
        <v>1</v>
      </c>
      <c r="W873" t="s">
        <v>38</v>
      </c>
      <c r="X873" s="8">
        <v>108</v>
      </c>
      <c r="Y873">
        <v>0</v>
      </c>
      <c r="Z873">
        <v>0</v>
      </c>
      <c r="AA873">
        <v>3</v>
      </c>
      <c r="AB873" s="6">
        <f t="shared" si="114"/>
        <v>176</v>
      </c>
      <c r="AC873" s="13">
        <f t="shared" si="115"/>
        <v>108</v>
      </c>
      <c r="AD873" s="13">
        <f t="shared" si="116"/>
        <v>324</v>
      </c>
      <c r="AE873" s="13">
        <f t="shared" si="117"/>
        <v>57024</v>
      </c>
      <c r="AF873" t="s">
        <v>43</v>
      </c>
      <c r="AG873">
        <v>1</v>
      </c>
      <c r="AH873">
        <v>88</v>
      </c>
      <c r="AI873">
        <v>98</v>
      </c>
      <c r="AJ873">
        <v>10</v>
      </c>
      <c r="AK873">
        <v>10</v>
      </c>
      <c r="AL873">
        <v>10</v>
      </c>
      <c r="AM873">
        <v>10</v>
      </c>
      <c r="AN873">
        <v>10</v>
      </c>
      <c r="AO873">
        <v>10</v>
      </c>
    </row>
    <row r="874" spans="1:41">
      <c r="A874" s="1">
        <v>1493604</v>
      </c>
      <c r="B874" t="s">
        <v>887</v>
      </c>
      <c r="C874">
        <v>2011</v>
      </c>
      <c r="D874" s="2" t="s">
        <v>6346</v>
      </c>
      <c r="E874" s="4">
        <f t="shared" si="110"/>
        <v>40888</v>
      </c>
      <c r="F874" s="5">
        <f t="shared" ca="1" si="111"/>
        <v>3.5718507718163295</v>
      </c>
      <c r="G874" s="1">
        <v>3810273</v>
      </c>
      <c r="H874" t="s">
        <v>87</v>
      </c>
      <c r="I874" t="s">
        <v>33</v>
      </c>
      <c r="J874" s="6" t="str">
        <f t="shared" si="112"/>
        <v>Amsterdam</v>
      </c>
      <c r="K874" t="s">
        <v>34</v>
      </c>
      <c r="L874" s="6" t="str">
        <f t="shared" si="113"/>
        <v>North Holland</v>
      </c>
      <c r="M874" s="1">
        <v>1062</v>
      </c>
      <c r="N874" t="s">
        <v>35</v>
      </c>
      <c r="O874">
        <v>52.350078411824299</v>
      </c>
      <c r="P874">
        <v>4.8397941516446696</v>
      </c>
      <c r="Q874" t="s">
        <v>36</v>
      </c>
      <c r="R874" t="s">
        <v>42</v>
      </c>
      <c r="S874">
        <v>3</v>
      </c>
      <c r="T874">
        <v>1</v>
      </c>
      <c r="U874">
        <v>1</v>
      </c>
      <c r="V874">
        <v>1</v>
      </c>
      <c r="W874" t="s">
        <v>38</v>
      </c>
      <c r="X874" s="8">
        <v>75</v>
      </c>
      <c r="Y874">
        <v>2</v>
      </c>
      <c r="Z874">
        <v>20</v>
      </c>
      <c r="AA874">
        <v>2</v>
      </c>
      <c r="AB874" s="6">
        <f t="shared" si="114"/>
        <v>2</v>
      </c>
      <c r="AC874" s="13">
        <f t="shared" si="115"/>
        <v>75</v>
      </c>
      <c r="AD874" s="13">
        <f t="shared" si="116"/>
        <v>150</v>
      </c>
      <c r="AE874" s="13">
        <f t="shared" si="117"/>
        <v>300</v>
      </c>
      <c r="AF874" t="s">
        <v>62</v>
      </c>
      <c r="AG874" t="s">
        <v>62</v>
      </c>
      <c r="AH874">
        <v>1</v>
      </c>
      <c r="AI874">
        <v>100</v>
      </c>
      <c r="AJ874">
        <v>10</v>
      </c>
      <c r="AK874">
        <v>10</v>
      </c>
      <c r="AL874">
        <v>10</v>
      </c>
      <c r="AM874">
        <v>10</v>
      </c>
      <c r="AN874">
        <v>10</v>
      </c>
      <c r="AO874">
        <v>10</v>
      </c>
    </row>
    <row r="875" spans="1:41">
      <c r="A875" s="1">
        <v>1495967</v>
      </c>
      <c r="B875" t="s">
        <v>888</v>
      </c>
      <c r="C875">
        <v>2011</v>
      </c>
      <c r="D875" s="2" t="s">
        <v>6583</v>
      </c>
      <c r="E875" s="4">
        <f t="shared" si="110"/>
        <v>40889</v>
      </c>
      <c r="F875" s="5">
        <f t="shared" ca="1" si="111"/>
        <v>3.5691110457889321</v>
      </c>
      <c r="G875" s="1">
        <v>1718950</v>
      </c>
      <c r="H875" t="s">
        <v>32</v>
      </c>
      <c r="I875" t="s">
        <v>33</v>
      </c>
      <c r="J875" s="6" t="str">
        <f t="shared" si="112"/>
        <v>Amsterdam</v>
      </c>
      <c r="K875" t="s">
        <v>34</v>
      </c>
      <c r="L875" s="6" t="str">
        <f t="shared" si="113"/>
        <v>North Holland</v>
      </c>
      <c r="M875" s="1">
        <v>1052</v>
      </c>
      <c r="N875" t="s">
        <v>35</v>
      </c>
      <c r="O875">
        <v>52.384547383118097</v>
      </c>
      <c r="P875">
        <v>4.8784207156759898</v>
      </c>
      <c r="Q875" t="s">
        <v>36</v>
      </c>
      <c r="R875" t="s">
        <v>37</v>
      </c>
      <c r="S875">
        <v>2</v>
      </c>
      <c r="T875">
        <v>1</v>
      </c>
      <c r="U875">
        <v>1</v>
      </c>
      <c r="V875">
        <v>1</v>
      </c>
      <c r="W875" t="s">
        <v>38</v>
      </c>
      <c r="X875" s="8">
        <v>85</v>
      </c>
      <c r="Y875">
        <v>2</v>
      </c>
      <c r="Z875">
        <v>15</v>
      </c>
      <c r="AA875">
        <v>2</v>
      </c>
      <c r="AB875" s="6">
        <f t="shared" si="114"/>
        <v>0</v>
      </c>
      <c r="AC875" s="13">
        <f t="shared" si="115"/>
        <v>85</v>
      </c>
      <c r="AD875" s="13">
        <f t="shared" si="116"/>
        <v>170</v>
      </c>
      <c r="AE875" s="13">
        <f t="shared" si="117"/>
        <v>0</v>
      </c>
      <c r="AF875" t="s">
        <v>39</v>
      </c>
      <c r="AG875">
        <v>1</v>
      </c>
      <c r="AH875">
        <v>0</v>
      </c>
    </row>
    <row r="876" spans="1:41">
      <c r="A876" s="1">
        <v>1499996</v>
      </c>
      <c r="B876" t="s">
        <v>889</v>
      </c>
      <c r="C876">
        <v>2011</v>
      </c>
      <c r="D876" s="2" t="s">
        <v>6429</v>
      </c>
      <c r="E876" s="4">
        <f t="shared" si="110"/>
        <v>40890</v>
      </c>
      <c r="F876" s="5">
        <f t="shared" ca="1" si="111"/>
        <v>3.5663713197615348</v>
      </c>
      <c r="G876" s="1">
        <v>564740</v>
      </c>
      <c r="H876" t="s">
        <v>60</v>
      </c>
      <c r="I876" t="s">
        <v>33</v>
      </c>
      <c r="J876" s="6" t="str">
        <f t="shared" si="112"/>
        <v>Amsterdam</v>
      </c>
      <c r="K876" t="s">
        <v>34</v>
      </c>
      <c r="L876" s="6" t="str">
        <f t="shared" si="113"/>
        <v>North Holland</v>
      </c>
      <c r="M876" s="1">
        <v>1073</v>
      </c>
      <c r="N876" t="s">
        <v>35</v>
      </c>
      <c r="O876">
        <v>52.355933715846703</v>
      </c>
      <c r="P876">
        <v>4.89933270716626</v>
      </c>
      <c r="Q876" t="s">
        <v>36</v>
      </c>
      <c r="R876" t="s">
        <v>37</v>
      </c>
      <c r="S876">
        <v>2</v>
      </c>
      <c r="T876">
        <v>1</v>
      </c>
      <c r="U876">
        <v>1</v>
      </c>
      <c r="V876">
        <v>1</v>
      </c>
      <c r="W876" t="s">
        <v>38</v>
      </c>
      <c r="X876" s="8">
        <v>115</v>
      </c>
      <c r="Y876">
        <v>1</v>
      </c>
      <c r="Z876">
        <v>0</v>
      </c>
      <c r="AA876">
        <v>3</v>
      </c>
      <c r="AB876" s="6">
        <f t="shared" si="114"/>
        <v>56</v>
      </c>
      <c r="AC876" s="13">
        <f t="shared" si="115"/>
        <v>115</v>
      </c>
      <c r="AD876" s="13">
        <f t="shared" si="116"/>
        <v>345</v>
      </c>
      <c r="AE876" s="13">
        <f t="shared" si="117"/>
        <v>19320</v>
      </c>
      <c r="AF876" t="s">
        <v>39</v>
      </c>
      <c r="AG876">
        <v>0.86</v>
      </c>
      <c r="AH876">
        <v>28</v>
      </c>
      <c r="AI876">
        <v>96</v>
      </c>
      <c r="AJ876">
        <v>9</v>
      </c>
      <c r="AK876">
        <v>10</v>
      </c>
      <c r="AL876">
        <v>9</v>
      </c>
      <c r="AM876">
        <v>10</v>
      </c>
      <c r="AN876">
        <v>9</v>
      </c>
      <c r="AO876">
        <v>9</v>
      </c>
    </row>
    <row r="877" spans="1:41">
      <c r="A877" s="1">
        <v>1500608</v>
      </c>
      <c r="B877" t="s">
        <v>890</v>
      </c>
      <c r="C877">
        <v>2011</v>
      </c>
      <c r="D877" s="2" t="s">
        <v>6429</v>
      </c>
      <c r="E877" s="4">
        <f t="shared" si="110"/>
        <v>40890</v>
      </c>
      <c r="F877" s="5">
        <f t="shared" ca="1" si="111"/>
        <v>3.5663713197615348</v>
      </c>
      <c r="G877" s="1">
        <v>288780</v>
      </c>
      <c r="H877" t="s">
        <v>45</v>
      </c>
      <c r="I877" t="s">
        <v>33</v>
      </c>
      <c r="J877" s="6" t="str">
        <f t="shared" si="112"/>
        <v>Amsterdam</v>
      </c>
      <c r="K877" t="s">
        <v>34</v>
      </c>
      <c r="L877" s="6" t="str">
        <f t="shared" si="113"/>
        <v>North Holland</v>
      </c>
      <c r="M877" s="1">
        <v>1054</v>
      </c>
      <c r="N877" t="s">
        <v>35</v>
      </c>
      <c r="O877">
        <v>52.360590005575702</v>
      </c>
      <c r="P877">
        <v>4.8609802898910601</v>
      </c>
      <c r="Q877" t="s">
        <v>36</v>
      </c>
      <c r="R877" t="s">
        <v>42</v>
      </c>
      <c r="S877">
        <v>2</v>
      </c>
      <c r="T877">
        <v>1</v>
      </c>
      <c r="U877">
        <v>1</v>
      </c>
      <c r="V877">
        <v>1</v>
      </c>
      <c r="W877" t="s">
        <v>38</v>
      </c>
      <c r="X877" s="8">
        <v>50</v>
      </c>
      <c r="Y877">
        <v>1</v>
      </c>
      <c r="Z877">
        <v>20</v>
      </c>
      <c r="AA877">
        <v>3</v>
      </c>
      <c r="AB877" s="6">
        <f t="shared" si="114"/>
        <v>58</v>
      </c>
      <c r="AC877" s="13">
        <f t="shared" si="115"/>
        <v>70</v>
      </c>
      <c r="AD877" s="13">
        <f t="shared" si="116"/>
        <v>210</v>
      </c>
      <c r="AE877" s="13">
        <f t="shared" si="117"/>
        <v>12180</v>
      </c>
      <c r="AF877" t="s">
        <v>43</v>
      </c>
      <c r="AG877">
        <v>1</v>
      </c>
      <c r="AH877">
        <v>29</v>
      </c>
      <c r="AI877">
        <v>97</v>
      </c>
      <c r="AJ877">
        <v>9</v>
      </c>
      <c r="AK877">
        <v>9</v>
      </c>
      <c r="AL877">
        <v>9</v>
      </c>
      <c r="AM877">
        <v>10</v>
      </c>
      <c r="AN877">
        <v>9</v>
      </c>
      <c r="AO877">
        <v>9</v>
      </c>
    </row>
    <row r="878" spans="1:41">
      <c r="A878" s="1">
        <v>1500608</v>
      </c>
      <c r="B878" t="s">
        <v>890</v>
      </c>
      <c r="C878">
        <v>2011</v>
      </c>
      <c r="D878" s="2" t="s">
        <v>6429</v>
      </c>
      <c r="E878" s="4">
        <f t="shared" si="110"/>
        <v>40890</v>
      </c>
      <c r="F878" s="5">
        <f t="shared" ca="1" si="111"/>
        <v>3.5663713197615348</v>
      </c>
      <c r="G878" s="1">
        <v>589517</v>
      </c>
      <c r="H878" t="s">
        <v>45</v>
      </c>
      <c r="I878" t="s">
        <v>33</v>
      </c>
      <c r="J878" s="6" t="str">
        <f t="shared" si="112"/>
        <v>Amsterdam</v>
      </c>
      <c r="K878" t="s">
        <v>34</v>
      </c>
      <c r="L878" s="6" t="str">
        <f t="shared" si="113"/>
        <v>North Holland</v>
      </c>
      <c r="M878" s="1">
        <v>1054</v>
      </c>
      <c r="N878" t="s">
        <v>35</v>
      </c>
      <c r="O878">
        <v>52.360796711584698</v>
      </c>
      <c r="P878">
        <v>4.8608235313679096</v>
      </c>
      <c r="Q878" t="s">
        <v>36</v>
      </c>
      <c r="R878" t="s">
        <v>42</v>
      </c>
      <c r="S878">
        <v>2</v>
      </c>
      <c r="T878">
        <v>1</v>
      </c>
      <c r="U878">
        <v>1</v>
      </c>
      <c r="V878">
        <v>1</v>
      </c>
      <c r="W878" t="s">
        <v>38</v>
      </c>
      <c r="X878" s="8">
        <v>40</v>
      </c>
      <c r="Y878">
        <v>1</v>
      </c>
      <c r="Z878">
        <v>25</v>
      </c>
      <c r="AA878">
        <v>3</v>
      </c>
      <c r="AB878" s="6">
        <f t="shared" si="114"/>
        <v>8</v>
      </c>
      <c r="AC878" s="13">
        <f t="shared" si="115"/>
        <v>65</v>
      </c>
      <c r="AD878" s="13">
        <f t="shared" si="116"/>
        <v>195</v>
      </c>
      <c r="AE878" s="13">
        <f t="shared" si="117"/>
        <v>1560</v>
      </c>
      <c r="AF878" t="s">
        <v>43</v>
      </c>
      <c r="AG878">
        <v>1</v>
      </c>
      <c r="AH878">
        <v>4</v>
      </c>
      <c r="AI878">
        <v>93</v>
      </c>
      <c r="AJ878">
        <v>10</v>
      </c>
      <c r="AK878">
        <v>9</v>
      </c>
      <c r="AL878">
        <v>9</v>
      </c>
      <c r="AM878">
        <v>10</v>
      </c>
      <c r="AN878">
        <v>10</v>
      </c>
      <c r="AO878">
        <v>9</v>
      </c>
    </row>
    <row r="879" spans="1:41">
      <c r="A879" s="1">
        <v>1501059</v>
      </c>
      <c r="B879" t="s">
        <v>891</v>
      </c>
      <c r="C879">
        <v>2011</v>
      </c>
      <c r="D879" s="2" t="s">
        <v>6429</v>
      </c>
      <c r="E879" s="4">
        <f t="shared" si="110"/>
        <v>40890</v>
      </c>
      <c r="F879" s="5">
        <f t="shared" ca="1" si="111"/>
        <v>3.5663713197615348</v>
      </c>
      <c r="G879" s="1">
        <v>588059</v>
      </c>
      <c r="H879" t="s">
        <v>49</v>
      </c>
      <c r="I879" t="s">
        <v>33</v>
      </c>
      <c r="J879" s="6" t="str">
        <f t="shared" si="112"/>
        <v>Amsterdam</v>
      </c>
      <c r="K879" t="s">
        <v>34</v>
      </c>
      <c r="L879" s="6" t="str">
        <f t="shared" si="113"/>
        <v>North Holland</v>
      </c>
      <c r="M879" s="1" t="s">
        <v>892</v>
      </c>
      <c r="N879" t="s">
        <v>35</v>
      </c>
      <c r="O879">
        <v>52.359799435441303</v>
      </c>
      <c r="P879">
        <v>4.8991590609349496</v>
      </c>
      <c r="Q879" t="s">
        <v>36</v>
      </c>
      <c r="R879" t="s">
        <v>37</v>
      </c>
      <c r="S879">
        <v>4</v>
      </c>
      <c r="T879">
        <v>1</v>
      </c>
      <c r="U879">
        <v>2</v>
      </c>
      <c r="V879">
        <v>2</v>
      </c>
      <c r="W879" t="s">
        <v>38</v>
      </c>
      <c r="X879" s="8">
        <v>110</v>
      </c>
      <c r="Y879">
        <v>2</v>
      </c>
      <c r="Z879">
        <v>50</v>
      </c>
      <c r="AA879">
        <v>7</v>
      </c>
      <c r="AB879" s="6">
        <f t="shared" si="114"/>
        <v>56</v>
      </c>
      <c r="AC879" s="13">
        <f t="shared" si="115"/>
        <v>110</v>
      </c>
      <c r="AD879" s="13">
        <f t="shared" si="116"/>
        <v>770</v>
      </c>
      <c r="AE879" s="13">
        <f t="shared" si="117"/>
        <v>43120</v>
      </c>
      <c r="AF879" t="s">
        <v>47</v>
      </c>
      <c r="AG879">
        <v>1</v>
      </c>
      <c r="AH879">
        <v>28</v>
      </c>
      <c r="AI879">
        <v>97</v>
      </c>
      <c r="AJ879">
        <v>10</v>
      </c>
      <c r="AK879">
        <v>10</v>
      </c>
      <c r="AL879">
        <v>10</v>
      </c>
      <c r="AM879">
        <v>10</v>
      </c>
      <c r="AN879">
        <v>10</v>
      </c>
      <c r="AO879">
        <v>10</v>
      </c>
    </row>
    <row r="880" spans="1:41">
      <c r="A880" s="1">
        <v>1501422</v>
      </c>
      <c r="B880" t="s">
        <v>702</v>
      </c>
      <c r="C880">
        <v>2011</v>
      </c>
      <c r="D880" s="2" t="s">
        <v>6429</v>
      </c>
      <c r="E880" s="4">
        <f t="shared" si="110"/>
        <v>40890</v>
      </c>
      <c r="F880" s="5">
        <f t="shared" ca="1" si="111"/>
        <v>3.5663713197615348</v>
      </c>
      <c r="G880" s="1">
        <v>288967</v>
      </c>
      <c r="H880" t="s">
        <v>45</v>
      </c>
      <c r="I880" t="s">
        <v>33</v>
      </c>
      <c r="J880" s="6" t="str">
        <f t="shared" si="112"/>
        <v>Amsterdam</v>
      </c>
      <c r="K880" t="s">
        <v>34</v>
      </c>
      <c r="L880" s="6" t="str">
        <f t="shared" si="113"/>
        <v>North Holland</v>
      </c>
      <c r="M880" s="1">
        <v>1058</v>
      </c>
      <c r="N880" t="s">
        <v>35</v>
      </c>
      <c r="O880">
        <v>52.361917846575402</v>
      </c>
      <c r="P880">
        <v>4.8555067296171597</v>
      </c>
      <c r="Q880" t="s">
        <v>132</v>
      </c>
      <c r="R880" t="s">
        <v>42</v>
      </c>
      <c r="S880">
        <v>3</v>
      </c>
      <c r="T880">
        <v>1</v>
      </c>
      <c r="U880">
        <v>1</v>
      </c>
      <c r="V880">
        <v>3</v>
      </c>
      <c r="W880" t="s">
        <v>38</v>
      </c>
      <c r="X880" s="8">
        <v>30</v>
      </c>
      <c r="Y880">
        <v>1</v>
      </c>
      <c r="Z880">
        <v>30</v>
      </c>
      <c r="AA880">
        <v>2</v>
      </c>
      <c r="AB880" s="6">
        <f t="shared" si="114"/>
        <v>224</v>
      </c>
      <c r="AC880" s="13">
        <f t="shared" si="115"/>
        <v>60</v>
      </c>
      <c r="AD880" s="13">
        <f t="shared" si="116"/>
        <v>120</v>
      </c>
      <c r="AE880" s="13">
        <f t="shared" si="117"/>
        <v>26880</v>
      </c>
      <c r="AF880" t="s">
        <v>47</v>
      </c>
      <c r="AG880">
        <v>1</v>
      </c>
      <c r="AH880">
        <v>112</v>
      </c>
      <c r="AI880">
        <v>95</v>
      </c>
      <c r="AJ880">
        <v>10</v>
      </c>
      <c r="AK880">
        <v>10</v>
      </c>
      <c r="AL880">
        <v>10</v>
      </c>
      <c r="AM880">
        <v>10</v>
      </c>
      <c r="AN880">
        <v>9</v>
      </c>
      <c r="AO880">
        <v>10</v>
      </c>
    </row>
    <row r="881" spans="1:41">
      <c r="A881" s="1">
        <v>1501819</v>
      </c>
      <c r="B881" t="s">
        <v>893</v>
      </c>
      <c r="C881">
        <v>2011</v>
      </c>
      <c r="D881" s="2" t="s">
        <v>6429</v>
      </c>
      <c r="E881" s="4">
        <f t="shared" si="110"/>
        <v>40890</v>
      </c>
      <c r="F881" s="5">
        <f t="shared" ca="1" si="111"/>
        <v>3.5663713197615348</v>
      </c>
      <c r="G881" s="1">
        <v>289071</v>
      </c>
      <c r="H881" t="s">
        <v>51</v>
      </c>
      <c r="I881" t="s">
        <v>33</v>
      </c>
      <c r="J881" s="6" t="str">
        <f t="shared" si="112"/>
        <v>Amsterdam</v>
      </c>
      <c r="K881" t="s">
        <v>34</v>
      </c>
      <c r="L881" s="6" t="str">
        <f t="shared" si="113"/>
        <v>North Holland</v>
      </c>
      <c r="M881" s="1">
        <v>1015</v>
      </c>
      <c r="N881" t="s">
        <v>35</v>
      </c>
      <c r="O881">
        <v>52.380373322653597</v>
      </c>
      <c r="P881">
        <v>4.8802065993150796</v>
      </c>
      <c r="Q881" t="s">
        <v>104</v>
      </c>
      <c r="R881" t="s">
        <v>37</v>
      </c>
      <c r="S881">
        <v>2</v>
      </c>
      <c r="T881">
        <v>1</v>
      </c>
      <c r="U881">
        <v>1</v>
      </c>
      <c r="V881">
        <v>1</v>
      </c>
      <c r="W881" t="s">
        <v>176</v>
      </c>
      <c r="X881" s="8">
        <v>90</v>
      </c>
      <c r="Y881">
        <v>0</v>
      </c>
      <c r="Z881">
        <v>0</v>
      </c>
      <c r="AA881">
        <v>3</v>
      </c>
      <c r="AB881" s="6">
        <f t="shared" si="114"/>
        <v>106</v>
      </c>
      <c r="AC881" s="13">
        <f t="shared" si="115"/>
        <v>90</v>
      </c>
      <c r="AD881" s="13">
        <f t="shared" si="116"/>
        <v>270</v>
      </c>
      <c r="AE881" s="13">
        <f t="shared" si="117"/>
        <v>28620</v>
      </c>
      <c r="AF881" t="s">
        <v>43</v>
      </c>
      <c r="AG881">
        <v>1</v>
      </c>
      <c r="AH881">
        <v>53</v>
      </c>
      <c r="AI881">
        <v>93</v>
      </c>
      <c r="AJ881">
        <v>9</v>
      </c>
      <c r="AK881">
        <v>9</v>
      </c>
      <c r="AL881">
        <v>10</v>
      </c>
      <c r="AM881">
        <v>10</v>
      </c>
      <c r="AN881">
        <v>10</v>
      </c>
      <c r="AO881">
        <v>9</v>
      </c>
    </row>
    <row r="882" spans="1:41">
      <c r="A882" s="1">
        <v>1503351</v>
      </c>
      <c r="B882" t="s">
        <v>894</v>
      </c>
      <c r="C882">
        <v>2011</v>
      </c>
      <c r="D882" s="2" t="s">
        <v>6584</v>
      </c>
      <c r="E882" s="4">
        <f t="shared" si="110"/>
        <v>40891</v>
      </c>
      <c r="F882" s="5">
        <f t="shared" ca="1" si="111"/>
        <v>3.5636315937341374</v>
      </c>
      <c r="G882" s="1">
        <v>4947982</v>
      </c>
      <c r="H882" t="s">
        <v>51</v>
      </c>
      <c r="I882" t="s">
        <v>33</v>
      </c>
      <c r="J882" s="6" t="str">
        <f t="shared" si="112"/>
        <v>Amsterdam</v>
      </c>
      <c r="K882" t="s">
        <v>46</v>
      </c>
      <c r="L882" s="6" t="str">
        <f t="shared" si="113"/>
        <v>North Holland</v>
      </c>
      <c r="M882" s="1" t="s">
        <v>895</v>
      </c>
      <c r="N882" t="s">
        <v>35</v>
      </c>
      <c r="O882">
        <v>52.373816481313199</v>
      </c>
      <c r="P882">
        <v>4.8965264133194699</v>
      </c>
      <c r="Q882" t="s">
        <v>36</v>
      </c>
      <c r="R882" t="s">
        <v>42</v>
      </c>
      <c r="S882">
        <v>2</v>
      </c>
      <c r="T882">
        <v>1</v>
      </c>
      <c r="U882">
        <v>1</v>
      </c>
      <c r="V882">
        <v>1</v>
      </c>
      <c r="W882" t="s">
        <v>38</v>
      </c>
      <c r="X882" s="8">
        <v>150</v>
      </c>
      <c r="Y882">
        <v>1</v>
      </c>
      <c r="Z882">
        <v>25</v>
      </c>
      <c r="AA882">
        <v>1</v>
      </c>
      <c r="AB882" s="6">
        <f t="shared" si="114"/>
        <v>4</v>
      </c>
      <c r="AC882" s="13">
        <f t="shared" si="115"/>
        <v>175</v>
      </c>
      <c r="AD882" s="13">
        <f t="shared" si="116"/>
        <v>175</v>
      </c>
      <c r="AE882" s="13">
        <f t="shared" si="117"/>
        <v>700</v>
      </c>
      <c r="AF882" t="s">
        <v>43</v>
      </c>
      <c r="AG882">
        <v>1</v>
      </c>
      <c r="AH882">
        <v>2</v>
      </c>
      <c r="AJ882">
        <v>10</v>
      </c>
      <c r="AK882">
        <v>10</v>
      </c>
      <c r="AL882">
        <v>10</v>
      </c>
      <c r="AM882">
        <v>10</v>
      </c>
      <c r="AN882">
        <v>10</v>
      </c>
      <c r="AO882">
        <v>10</v>
      </c>
    </row>
    <row r="883" spans="1:41">
      <c r="A883" s="1">
        <v>1503659</v>
      </c>
      <c r="B883" t="s">
        <v>896</v>
      </c>
      <c r="C883">
        <v>2011</v>
      </c>
      <c r="D883" s="2" t="s">
        <v>6584</v>
      </c>
      <c r="E883" s="4">
        <f t="shared" si="110"/>
        <v>40891</v>
      </c>
      <c r="F883" s="5">
        <f t="shared" ca="1" si="111"/>
        <v>3.5636315937341374</v>
      </c>
      <c r="G883" s="1">
        <v>2880088</v>
      </c>
      <c r="H883" t="s">
        <v>60</v>
      </c>
      <c r="I883" t="s">
        <v>33</v>
      </c>
      <c r="J883" s="6" t="str">
        <f t="shared" si="112"/>
        <v>Amsterdam</v>
      </c>
      <c r="K883" t="s">
        <v>34</v>
      </c>
      <c r="L883" s="6" t="str">
        <f t="shared" si="113"/>
        <v>North Holland</v>
      </c>
      <c r="M883" s="1" t="s">
        <v>897</v>
      </c>
      <c r="N883" t="s">
        <v>35</v>
      </c>
      <c r="O883">
        <v>52.347701234250501</v>
      </c>
      <c r="P883">
        <v>4.9068019976662001</v>
      </c>
      <c r="Q883" t="s">
        <v>36</v>
      </c>
      <c r="R883" t="s">
        <v>37</v>
      </c>
      <c r="S883">
        <v>4</v>
      </c>
      <c r="T883">
        <v>1</v>
      </c>
      <c r="U883">
        <v>1</v>
      </c>
      <c r="V883">
        <v>2</v>
      </c>
      <c r="W883" t="s">
        <v>38</v>
      </c>
      <c r="X883" s="8">
        <v>70</v>
      </c>
      <c r="Y883">
        <v>1</v>
      </c>
      <c r="Z883">
        <v>50</v>
      </c>
      <c r="AA883">
        <v>2</v>
      </c>
      <c r="AB883" s="6">
        <f t="shared" si="114"/>
        <v>26</v>
      </c>
      <c r="AC883" s="13">
        <f t="shared" si="115"/>
        <v>120</v>
      </c>
      <c r="AD883" s="13">
        <f t="shared" si="116"/>
        <v>240</v>
      </c>
      <c r="AE883" s="13">
        <f t="shared" si="117"/>
        <v>6240</v>
      </c>
      <c r="AF883" t="s">
        <v>47</v>
      </c>
      <c r="AG883">
        <v>0.86</v>
      </c>
      <c r="AH883">
        <v>13</v>
      </c>
      <c r="AI883">
        <v>90</v>
      </c>
      <c r="AJ883">
        <v>9</v>
      </c>
      <c r="AK883">
        <v>10</v>
      </c>
      <c r="AL883">
        <v>10</v>
      </c>
      <c r="AM883">
        <v>10</v>
      </c>
      <c r="AN883">
        <v>10</v>
      </c>
      <c r="AO883">
        <v>9</v>
      </c>
    </row>
    <row r="884" spans="1:41">
      <c r="A884" s="1">
        <v>1504247</v>
      </c>
      <c r="B884" t="s">
        <v>898</v>
      </c>
      <c r="C884">
        <v>2011</v>
      </c>
      <c r="D884" s="2" t="s">
        <v>6584</v>
      </c>
      <c r="E884" s="4">
        <f t="shared" si="110"/>
        <v>40891</v>
      </c>
      <c r="F884" s="5">
        <f t="shared" ca="1" si="111"/>
        <v>3.5636315937341374</v>
      </c>
      <c r="G884" s="1">
        <v>1179276</v>
      </c>
      <c r="H884" t="s">
        <v>45</v>
      </c>
      <c r="I884" t="s">
        <v>33</v>
      </c>
      <c r="J884" s="6" t="str">
        <f t="shared" si="112"/>
        <v>Amsterdam</v>
      </c>
      <c r="K884" t="s">
        <v>34</v>
      </c>
      <c r="L884" s="6" t="str">
        <f t="shared" si="113"/>
        <v>North Holland</v>
      </c>
      <c r="M884" s="1" t="s">
        <v>899</v>
      </c>
      <c r="N884" t="s">
        <v>35</v>
      </c>
      <c r="O884">
        <v>52.363201983097397</v>
      </c>
      <c r="P884">
        <v>4.8645854187745998</v>
      </c>
      <c r="Q884" t="s">
        <v>36</v>
      </c>
      <c r="R884" t="s">
        <v>37</v>
      </c>
      <c r="S884">
        <v>4</v>
      </c>
      <c r="T884">
        <v>1</v>
      </c>
      <c r="U884">
        <v>2</v>
      </c>
      <c r="V884">
        <v>2</v>
      </c>
      <c r="W884" t="s">
        <v>38</v>
      </c>
      <c r="X884" s="8">
        <v>79</v>
      </c>
      <c r="Y884">
        <v>2</v>
      </c>
      <c r="Z884">
        <v>30</v>
      </c>
      <c r="AA884">
        <v>3</v>
      </c>
      <c r="AB884" s="6">
        <f t="shared" si="114"/>
        <v>22</v>
      </c>
      <c r="AC884" s="13">
        <f t="shared" si="115"/>
        <v>79</v>
      </c>
      <c r="AD884" s="13">
        <f t="shared" si="116"/>
        <v>237</v>
      </c>
      <c r="AE884" s="13">
        <f t="shared" si="117"/>
        <v>5214</v>
      </c>
      <c r="AF884" t="s">
        <v>47</v>
      </c>
      <c r="AG884">
        <v>0.8</v>
      </c>
      <c r="AH884">
        <v>11</v>
      </c>
      <c r="AI884">
        <v>91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</row>
    <row r="885" spans="1:41">
      <c r="A885" s="1">
        <v>1504489</v>
      </c>
      <c r="B885" t="s">
        <v>900</v>
      </c>
      <c r="C885">
        <v>2011</v>
      </c>
      <c r="D885" s="2" t="s">
        <v>6584</v>
      </c>
      <c r="E885" s="4">
        <f t="shared" si="110"/>
        <v>40891</v>
      </c>
      <c r="F885" s="5">
        <f t="shared" ca="1" si="111"/>
        <v>3.5636315937341374</v>
      </c>
      <c r="G885" s="1">
        <v>289857</v>
      </c>
      <c r="H885" t="s">
        <v>41</v>
      </c>
      <c r="I885" t="s">
        <v>33</v>
      </c>
      <c r="J885" s="6" t="str">
        <f t="shared" si="112"/>
        <v>Amsterdam</v>
      </c>
      <c r="K885" t="s">
        <v>34</v>
      </c>
      <c r="L885" s="6" t="str">
        <f t="shared" si="113"/>
        <v>North Holland</v>
      </c>
      <c r="M885" s="1">
        <v>1018</v>
      </c>
      <c r="N885" t="s">
        <v>35</v>
      </c>
      <c r="O885">
        <v>52.369347541222098</v>
      </c>
      <c r="P885">
        <v>4.9329571281765396</v>
      </c>
      <c r="Q885" t="s">
        <v>36</v>
      </c>
      <c r="R885" t="s">
        <v>42</v>
      </c>
      <c r="S885">
        <v>3</v>
      </c>
      <c r="T885">
        <v>0.5</v>
      </c>
      <c r="U885">
        <v>1</v>
      </c>
      <c r="V885">
        <v>2</v>
      </c>
      <c r="W885" t="s">
        <v>38</v>
      </c>
      <c r="X885" s="8">
        <v>59</v>
      </c>
      <c r="Y885">
        <v>2</v>
      </c>
      <c r="Z885">
        <v>10</v>
      </c>
      <c r="AA885">
        <v>1</v>
      </c>
      <c r="AB885" s="6">
        <f t="shared" si="114"/>
        <v>64</v>
      </c>
      <c r="AC885" s="13">
        <f t="shared" si="115"/>
        <v>59</v>
      </c>
      <c r="AD885" s="13">
        <f t="shared" si="116"/>
        <v>59</v>
      </c>
      <c r="AE885" s="13">
        <f t="shared" si="117"/>
        <v>3776</v>
      </c>
      <c r="AF885" t="s">
        <v>62</v>
      </c>
      <c r="AG885" t="s">
        <v>62</v>
      </c>
      <c r="AH885">
        <v>32</v>
      </c>
      <c r="AI885">
        <v>100</v>
      </c>
      <c r="AJ885">
        <v>10</v>
      </c>
      <c r="AK885">
        <v>10</v>
      </c>
      <c r="AL885">
        <v>10</v>
      </c>
      <c r="AM885">
        <v>10</v>
      </c>
      <c r="AN885">
        <v>10</v>
      </c>
      <c r="AO885">
        <v>10</v>
      </c>
    </row>
    <row r="886" spans="1:41">
      <c r="A886" s="1">
        <v>1510035</v>
      </c>
      <c r="B886" t="s">
        <v>131</v>
      </c>
      <c r="C886">
        <v>2011</v>
      </c>
      <c r="D886" s="2" t="s">
        <v>6430</v>
      </c>
      <c r="E886" s="4">
        <f t="shared" si="110"/>
        <v>40893</v>
      </c>
      <c r="F886" s="5">
        <f t="shared" ca="1" si="111"/>
        <v>3.5581521416793431</v>
      </c>
      <c r="G886" s="1">
        <v>1909595</v>
      </c>
      <c r="H886" t="s">
        <v>32</v>
      </c>
      <c r="I886" t="s">
        <v>33</v>
      </c>
      <c r="J886" s="6" t="str">
        <f t="shared" si="112"/>
        <v>Amsterdam</v>
      </c>
      <c r="K886" t="s">
        <v>34</v>
      </c>
      <c r="L886" s="6" t="str">
        <f t="shared" si="113"/>
        <v>North Holland</v>
      </c>
      <c r="M886" s="1">
        <v>1013</v>
      </c>
      <c r="N886" t="s">
        <v>35</v>
      </c>
      <c r="O886">
        <v>52.390217925490703</v>
      </c>
      <c r="P886">
        <v>4.8877482740457499</v>
      </c>
      <c r="Q886" t="s">
        <v>36</v>
      </c>
      <c r="R886" t="s">
        <v>37</v>
      </c>
      <c r="S886">
        <v>2</v>
      </c>
      <c r="T886">
        <v>1</v>
      </c>
      <c r="U886">
        <v>0</v>
      </c>
      <c r="V886">
        <v>1</v>
      </c>
      <c r="W886" t="s">
        <v>38</v>
      </c>
      <c r="X886" s="8">
        <v>120</v>
      </c>
      <c r="Y886">
        <v>1</v>
      </c>
      <c r="Z886">
        <v>0</v>
      </c>
      <c r="AA886">
        <v>3</v>
      </c>
      <c r="AB886" s="6">
        <f t="shared" si="114"/>
        <v>26</v>
      </c>
      <c r="AC886" s="13">
        <f t="shared" si="115"/>
        <v>120</v>
      </c>
      <c r="AD886" s="13">
        <f t="shared" si="116"/>
        <v>360</v>
      </c>
      <c r="AE886" s="13">
        <f t="shared" si="117"/>
        <v>9360</v>
      </c>
      <c r="AF886" t="s">
        <v>47</v>
      </c>
      <c r="AG886">
        <v>1</v>
      </c>
      <c r="AH886">
        <v>13</v>
      </c>
      <c r="AI886">
        <v>95</v>
      </c>
      <c r="AJ886">
        <v>9</v>
      </c>
      <c r="AK886">
        <v>9</v>
      </c>
      <c r="AL886">
        <v>10</v>
      </c>
      <c r="AM886">
        <v>9</v>
      </c>
      <c r="AN886">
        <v>9</v>
      </c>
      <c r="AO886">
        <v>9</v>
      </c>
    </row>
    <row r="887" spans="1:41">
      <c r="A887" s="1">
        <v>1511330</v>
      </c>
      <c r="B887" t="s">
        <v>901</v>
      </c>
      <c r="C887">
        <v>2011</v>
      </c>
      <c r="D887" s="2" t="s">
        <v>6430</v>
      </c>
      <c r="E887" s="4">
        <f t="shared" si="110"/>
        <v>40893</v>
      </c>
      <c r="F887" s="5">
        <f t="shared" ca="1" si="111"/>
        <v>3.5581521416793431</v>
      </c>
      <c r="G887" s="1">
        <v>291752</v>
      </c>
      <c r="H887" t="s">
        <v>107</v>
      </c>
      <c r="I887" t="s">
        <v>33</v>
      </c>
      <c r="J887" s="6" t="str">
        <f t="shared" si="112"/>
        <v>Amsterdam</v>
      </c>
      <c r="K887" t="s">
        <v>34</v>
      </c>
      <c r="L887" s="6" t="str">
        <f t="shared" si="113"/>
        <v>North Holland</v>
      </c>
      <c r="M887" s="1">
        <v>1091</v>
      </c>
      <c r="N887" t="s">
        <v>35</v>
      </c>
      <c r="O887">
        <v>52.352786473399497</v>
      </c>
      <c r="P887">
        <v>4.9125638813796204</v>
      </c>
      <c r="Q887" t="s">
        <v>36</v>
      </c>
      <c r="R887" t="s">
        <v>42</v>
      </c>
      <c r="S887">
        <v>2</v>
      </c>
      <c r="U887">
        <v>1</v>
      </c>
      <c r="V887">
        <v>1</v>
      </c>
      <c r="W887" t="s">
        <v>38</v>
      </c>
      <c r="X887" s="8">
        <v>70</v>
      </c>
      <c r="Y887">
        <v>2</v>
      </c>
      <c r="Z887">
        <v>25</v>
      </c>
      <c r="AA887">
        <v>2</v>
      </c>
      <c r="AB887" s="6">
        <f t="shared" si="114"/>
        <v>144</v>
      </c>
      <c r="AC887" s="13">
        <f t="shared" si="115"/>
        <v>70</v>
      </c>
      <c r="AD887" s="13">
        <f t="shared" si="116"/>
        <v>140</v>
      </c>
      <c r="AE887" s="13">
        <f t="shared" si="117"/>
        <v>20160</v>
      </c>
      <c r="AF887" t="s">
        <v>47</v>
      </c>
      <c r="AG887">
        <v>1</v>
      </c>
      <c r="AH887">
        <v>72</v>
      </c>
      <c r="AI887">
        <v>97</v>
      </c>
      <c r="AJ887">
        <v>10</v>
      </c>
      <c r="AK887">
        <v>10</v>
      </c>
      <c r="AL887">
        <v>10</v>
      </c>
      <c r="AM887">
        <v>10</v>
      </c>
      <c r="AN887">
        <v>9</v>
      </c>
      <c r="AO887">
        <v>9</v>
      </c>
    </row>
    <row r="888" spans="1:41">
      <c r="A888" s="1">
        <v>1521088</v>
      </c>
      <c r="B888" t="s">
        <v>902</v>
      </c>
      <c r="C888">
        <v>2011</v>
      </c>
      <c r="D888" s="2" t="s">
        <v>6431</v>
      </c>
      <c r="E888" s="4">
        <f t="shared" si="110"/>
        <v>40897</v>
      </c>
      <c r="F888" s="5">
        <f t="shared" ca="1" si="111"/>
        <v>3.5471932375697541</v>
      </c>
      <c r="G888" s="1">
        <v>294231</v>
      </c>
      <c r="H888" t="s">
        <v>32</v>
      </c>
      <c r="I888" t="s">
        <v>33</v>
      </c>
      <c r="J888" s="6" t="str">
        <f t="shared" si="112"/>
        <v>Amsterdam</v>
      </c>
      <c r="K888" t="s">
        <v>34</v>
      </c>
      <c r="L888" s="6" t="str">
        <f t="shared" si="113"/>
        <v>North Holland</v>
      </c>
      <c r="M888" s="1">
        <v>1051</v>
      </c>
      <c r="N888" t="s">
        <v>35</v>
      </c>
      <c r="O888">
        <v>52.375591029042297</v>
      </c>
      <c r="P888">
        <v>4.8675571333792602</v>
      </c>
      <c r="Q888" t="s">
        <v>36</v>
      </c>
      <c r="R888" t="s">
        <v>42</v>
      </c>
      <c r="S888">
        <v>2</v>
      </c>
      <c r="T888">
        <v>1</v>
      </c>
      <c r="U888">
        <v>1</v>
      </c>
      <c r="V888">
        <v>1</v>
      </c>
      <c r="W888" t="s">
        <v>38</v>
      </c>
      <c r="X888" s="8">
        <v>55</v>
      </c>
      <c r="Y888">
        <v>2</v>
      </c>
      <c r="Z888">
        <v>0</v>
      </c>
      <c r="AA888">
        <v>4</v>
      </c>
      <c r="AB888" s="6">
        <f t="shared" si="114"/>
        <v>200</v>
      </c>
      <c r="AC888" s="13">
        <f t="shared" si="115"/>
        <v>55</v>
      </c>
      <c r="AD888" s="13">
        <f t="shared" si="116"/>
        <v>220</v>
      </c>
      <c r="AE888" s="13">
        <f t="shared" si="117"/>
        <v>44000</v>
      </c>
      <c r="AF888" t="s">
        <v>39</v>
      </c>
      <c r="AG888">
        <v>1</v>
      </c>
      <c r="AH888">
        <v>100</v>
      </c>
      <c r="AI888">
        <v>97</v>
      </c>
      <c r="AJ888">
        <v>10</v>
      </c>
      <c r="AK888">
        <v>9</v>
      </c>
      <c r="AL888">
        <v>10</v>
      </c>
      <c r="AM888">
        <v>10</v>
      </c>
      <c r="AN888">
        <v>9</v>
      </c>
      <c r="AO888">
        <v>9</v>
      </c>
    </row>
    <row r="889" spans="1:41">
      <c r="A889" s="1">
        <v>1526936</v>
      </c>
      <c r="B889" t="s">
        <v>487</v>
      </c>
      <c r="C889">
        <v>2011</v>
      </c>
      <c r="D889" s="2" t="s">
        <v>6347</v>
      </c>
      <c r="E889" s="4">
        <f t="shared" si="110"/>
        <v>40899</v>
      </c>
      <c r="F889" s="5">
        <f t="shared" ca="1" si="111"/>
        <v>3.5417137855149594</v>
      </c>
      <c r="G889" s="1">
        <v>2074047</v>
      </c>
      <c r="H889" t="s">
        <v>45</v>
      </c>
      <c r="I889" t="s">
        <v>33</v>
      </c>
      <c r="J889" s="6" t="str">
        <f t="shared" si="112"/>
        <v>Amsterdam</v>
      </c>
      <c r="K889" t="s">
        <v>34</v>
      </c>
      <c r="L889" s="6" t="str">
        <f t="shared" si="113"/>
        <v>North Holland</v>
      </c>
      <c r="M889" s="1">
        <v>1052</v>
      </c>
      <c r="N889" t="s">
        <v>35</v>
      </c>
      <c r="O889">
        <v>52.372524984569701</v>
      </c>
      <c r="P889">
        <v>4.8723970687962499</v>
      </c>
      <c r="Q889" t="s">
        <v>36</v>
      </c>
      <c r="R889" t="s">
        <v>37</v>
      </c>
      <c r="S889">
        <v>4</v>
      </c>
      <c r="T889">
        <v>1</v>
      </c>
      <c r="U889">
        <v>1</v>
      </c>
      <c r="V889">
        <v>1</v>
      </c>
      <c r="W889" t="s">
        <v>38</v>
      </c>
      <c r="X889" s="8">
        <v>100</v>
      </c>
      <c r="Y889">
        <v>2</v>
      </c>
      <c r="Z889">
        <v>30</v>
      </c>
      <c r="AA889">
        <v>2</v>
      </c>
      <c r="AB889" s="6">
        <f t="shared" si="114"/>
        <v>40</v>
      </c>
      <c r="AC889" s="13">
        <f t="shared" si="115"/>
        <v>100</v>
      </c>
      <c r="AD889" s="13">
        <f t="shared" si="116"/>
        <v>200</v>
      </c>
      <c r="AE889" s="13">
        <f t="shared" si="117"/>
        <v>8000</v>
      </c>
      <c r="AF889" t="s">
        <v>43</v>
      </c>
      <c r="AG889">
        <v>1</v>
      </c>
      <c r="AH889">
        <v>20</v>
      </c>
      <c r="AI889">
        <v>99</v>
      </c>
      <c r="AJ889">
        <v>10</v>
      </c>
      <c r="AK889">
        <v>10</v>
      </c>
      <c r="AL889">
        <v>10</v>
      </c>
      <c r="AM889">
        <v>10</v>
      </c>
      <c r="AN889">
        <v>10</v>
      </c>
      <c r="AO889">
        <v>10</v>
      </c>
    </row>
    <row r="890" spans="1:41">
      <c r="A890" s="1">
        <v>1527931</v>
      </c>
      <c r="B890" t="s">
        <v>903</v>
      </c>
      <c r="C890">
        <v>2011</v>
      </c>
      <c r="D890" s="2" t="s">
        <v>6347</v>
      </c>
      <c r="E890" s="4">
        <f t="shared" si="110"/>
        <v>40899</v>
      </c>
      <c r="F890" s="5">
        <f t="shared" ca="1" si="111"/>
        <v>3.5417137855149594</v>
      </c>
      <c r="G890" s="1">
        <v>1604158</v>
      </c>
      <c r="H890" t="s">
        <v>45</v>
      </c>
      <c r="I890" t="s">
        <v>33</v>
      </c>
      <c r="J890" s="6" t="str">
        <f t="shared" si="112"/>
        <v>Amsterdam</v>
      </c>
      <c r="K890" t="s">
        <v>34</v>
      </c>
      <c r="L890" s="6" t="str">
        <f t="shared" si="113"/>
        <v>North Holland</v>
      </c>
      <c r="M890" s="1">
        <v>1056</v>
      </c>
      <c r="N890" t="s">
        <v>35</v>
      </c>
      <c r="O890">
        <v>52.3732154751306</v>
      </c>
      <c r="P890">
        <v>4.8542934463370102</v>
      </c>
      <c r="Q890" t="s">
        <v>36</v>
      </c>
      <c r="R890" t="s">
        <v>37</v>
      </c>
      <c r="S890">
        <v>12</v>
      </c>
      <c r="T890">
        <v>1</v>
      </c>
      <c r="U890">
        <v>2</v>
      </c>
      <c r="V890">
        <v>2</v>
      </c>
      <c r="W890" t="s">
        <v>38</v>
      </c>
      <c r="X890" s="8">
        <v>325</v>
      </c>
      <c r="Y890">
        <v>7</v>
      </c>
      <c r="Z890">
        <v>32</v>
      </c>
      <c r="AA890">
        <v>2</v>
      </c>
      <c r="AB890" s="6">
        <f t="shared" si="114"/>
        <v>24</v>
      </c>
      <c r="AC890" s="13">
        <f t="shared" si="115"/>
        <v>325</v>
      </c>
      <c r="AD890" s="13">
        <f t="shared" si="116"/>
        <v>650</v>
      </c>
      <c r="AE890" s="13">
        <f t="shared" si="117"/>
        <v>15600</v>
      </c>
      <c r="AF890" t="s">
        <v>39</v>
      </c>
      <c r="AG890">
        <v>0.7</v>
      </c>
      <c r="AH890">
        <v>12</v>
      </c>
      <c r="AI890">
        <v>85</v>
      </c>
      <c r="AJ890">
        <v>9</v>
      </c>
      <c r="AK890">
        <v>9</v>
      </c>
      <c r="AL890">
        <v>9</v>
      </c>
      <c r="AM890">
        <v>10</v>
      </c>
      <c r="AN890">
        <v>9</v>
      </c>
      <c r="AO890">
        <v>9</v>
      </c>
    </row>
    <row r="891" spans="1:41">
      <c r="A891" s="1">
        <v>1527931</v>
      </c>
      <c r="B891" t="s">
        <v>903</v>
      </c>
      <c r="C891">
        <v>2011</v>
      </c>
      <c r="D891" s="2" t="s">
        <v>6347</v>
      </c>
      <c r="E891" s="4">
        <f t="shared" si="110"/>
        <v>40899</v>
      </c>
      <c r="F891" s="5">
        <f t="shared" ca="1" si="111"/>
        <v>3.5417137855149594</v>
      </c>
      <c r="G891" s="1">
        <v>1452303</v>
      </c>
      <c r="H891" t="s">
        <v>45</v>
      </c>
      <c r="I891" t="s">
        <v>33</v>
      </c>
      <c r="J891" s="6" t="str">
        <f t="shared" si="112"/>
        <v>Amsterdam</v>
      </c>
      <c r="K891" t="s">
        <v>34</v>
      </c>
      <c r="L891" s="6" t="str">
        <f t="shared" si="113"/>
        <v>North Holland</v>
      </c>
      <c r="M891" s="1">
        <v>1056</v>
      </c>
      <c r="N891" t="s">
        <v>35</v>
      </c>
      <c r="O891">
        <v>52.373593795828498</v>
      </c>
      <c r="P891">
        <v>4.8543139947767298</v>
      </c>
      <c r="Q891" t="s">
        <v>36</v>
      </c>
      <c r="R891" t="s">
        <v>42</v>
      </c>
      <c r="S891">
        <v>6</v>
      </c>
      <c r="T891">
        <v>1</v>
      </c>
      <c r="U891">
        <v>1</v>
      </c>
      <c r="V891">
        <v>1</v>
      </c>
      <c r="W891" t="s">
        <v>38</v>
      </c>
      <c r="X891" s="8">
        <v>72</v>
      </c>
      <c r="Y891">
        <v>2</v>
      </c>
      <c r="Z891">
        <v>30</v>
      </c>
      <c r="AA891">
        <v>1</v>
      </c>
      <c r="AB891" s="6">
        <f t="shared" si="114"/>
        <v>66</v>
      </c>
      <c r="AC891" s="13">
        <f t="shared" si="115"/>
        <v>72</v>
      </c>
      <c r="AD891" s="13">
        <f t="shared" si="116"/>
        <v>72</v>
      </c>
      <c r="AE891" s="13">
        <f t="shared" si="117"/>
        <v>4752</v>
      </c>
      <c r="AF891" t="s">
        <v>39</v>
      </c>
      <c r="AG891">
        <v>0.7</v>
      </c>
      <c r="AH891">
        <v>33</v>
      </c>
      <c r="AI891">
        <v>88</v>
      </c>
      <c r="AJ891">
        <v>9</v>
      </c>
      <c r="AK891">
        <v>9</v>
      </c>
      <c r="AL891">
        <v>9</v>
      </c>
      <c r="AM891">
        <v>9</v>
      </c>
      <c r="AN891">
        <v>8</v>
      </c>
      <c r="AO891">
        <v>8</v>
      </c>
    </row>
    <row r="892" spans="1:41">
      <c r="A892" s="1">
        <v>1528413</v>
      </c>
      <c r="B892" t="s">
        <v>904</v>
      </c>
      <c r="C892">
        <v>2011</v>
      </c>
      <c r="D892" s="2" t="s">
        <v>6347</v>
      </c>
      <c r="E892" s="4">
        <f t="shared" si="110"/>
        <v>40899</v>
      </c>
      <c r="F892" s="5">
        <f t="shared" ca="1" si="111"/>
        <v>3.5417137855149594</v>
      </c>
      <c r="G892" s="1">
        <v>4443023</v>
      </c>
      <c r="H892" t="s">
        <v>45</v>
      </c>
      <c r="I892" t="s">
        <v>33</v>
      </c>
      <c r="J892" s="6" t="str">
        <f t="shared" si="112"/>
        <v>Amsterdam</v>
      </c>
      <c r="K892" t="s">
        <v>34</v>
      </c>
      <c r="L892" s="6" t="str">
        <f t="shared" si="113"/>
        <v>North Holland</v>
      </c>
      <c r="M892" s="1">
        <v>1058</v>
      </c>
      <c r="N892" t="s">
        <v>35</v>
      </c>
      <c r="O892">
        <v>52.359799618030401</v>
      </c>
      <c r="P892">
        <v>4.8552089541930696</v>
      </c>
      <c r="Q892" t="s">
        <v>36</v>
      </c>
      <c r="R892" t="s">
        <v>37</v>
      </c>
      <c r="S892">
        <v>6</v>
      </c>
      <c r="T892">
        <v>1</v>
      </c>
      <c r="U892">
        <v>2</v>
      </c>
      <c r="V892">
        <v>2</v>
      </c>
      <c r="W892" t="s">
        <v>38</v>
      </c>
      <c r="X892" s="8">
        <v>100</v>
      </c>
      <c r="Y892">
        <v>2</v>
      </c>
      <c r="Z892">
        <v>10</v>
      </c>
      <c r="AA892">
        <v>5</v>
      </c>
      <c r="AB892" s="6">
        <f t="shared" si="114"/>
        <v>4</v>
      </c>
      <c r="AC892" s="13">
        <f t="shared" si="115"/>
        <v>100</v>
      </c>
      <c r="AD892" s="13">
        <f t="shared" si="116"/>
        <v>500</v>
      </c>
      <c r="AE892" s="13">
        <f t="shared" si="117"/>
        <v>2000</v>
      </c>
      <c r="AF892" t="s">
        <v>43</v>
      </c>
      <c r="AG892">
        <v>0.8</v>
      </c>
      <c r="AH892">
        <v>2</v>
      </c>
      <c r="AI892">
        <v>90</v>
      </c>
      <c r="AJ892">
        <v>9</v>
      </c>
      <c r="AK892">
        <v>8</v>
      </c>
      <c r="AL892">
        <v>10</v>
      </c>
      <c r="AM892">
        <v>10</v>
      </c>
      <c r="AN892">
        <v>9</v>
      </c>
      <c r="AO892">
        <v>9</v>
      </c>
    </row>
    <row r="893" spans="1:41">
      <c r="A893" s="1">
        <v>1532319</v>
      </c>
      <c r="B893" t="s">
        <v>905</v>
      </c>
      <c r="C893">
        <v>2011</v>
      </c>
      <c r="D893" s="2" t="s">
        <v>6585</v>
      </c>
      <c r="E893" s="4">
        <f t="shared" si="110"/>
        <v>40901</v>
      </c>
      <c r="F893" s="5">
        <f t="shared" ca="1" si="111"/>
        <v>3.5362343334601651</v>
      </c>
      <c r="G893" s="1">
        <v>297220</v>
      </c>
      <c r="H893" t="s">
        <v>49</v>
      </c>
      <c r="I893" t="s">
        <v>33</v>
      </c>
      <c r="J893" s="6" t="str">
        <f t="shared" si="112"/>
        <v>Amsterdam</v>
      </c>
      <c r="K893" t="s">
        <v>34</v>
      </c>
      <c r="L893" s="6" t="str">
        <f t="shared" si="113"/>
        <v>North Holland</v>
      </c>
      <c r="N893" t="s">
        <v>35</v>
      </c>
      <c r="O893">
        <v>52.360762280922899</v>
      </c>
      <c r="P893">
        <v>4.8967079879065896</v>
      </c>
      <c r="Q893" t="s">
        <v>36</v>
      </c>
      <c r="R893" t="s">
        <v>37</v>
      </c>
      <c r="S893">
        <v>2</v>
      </c>
      <c r="T893">
        <v>1</v>
      </c>
      <c r="U893">
        <v>1</v>
      </c>
      <c r="V893">
        <v>1</v>
      </c>
      <c r="W893" t="s">
        <v>38</v>
      </c>
      <c r="X893" s="8">
        <v>123</v>
      </c>
      <c r="Y893">
        <v>2</v>
      </c>
      <c r="Z893">
        <v>0</v>
      </c>
      <c r="AA893">
        <v>19</v>
      </c>
      <c r="AB893" s="6">
        <f t="shared" si="114"/>
        <v>100</v>
      </c>
      <c r="AC893" s="13">
        <f t="shared" si="115"/>
        <v>123</v>
      </c>
      <c r="AD893" s="13">
        <f t="shared" si="116"/>
        <v>2337</v>
      </c>
      <c r="AE893" s="13">
        <f t="shared" si="117"/>
        <v>233700</v>
      </c>
      <c r="AF893" t="s">
        <v>43</v>
      </c>
      <c r="AG893">
        <v>1</v>
      </c>
      <c r="AH893">
        <v>50</v>
      </c>
      <c r="AI893">
        <v>97</v>
      </c>
      <c r="AJ893">
        <v>10</v>
      </c>
      <c r="AK893">
        <v>10</v>
      </c>
      <c r="AL893">
        <v>10</v>
      </c>
      <c r="AM893">
        <v>10</v>
      </c>
      <c r="AN893">
        <v>10</v>
      </c>
      <c r="AO893">
        <v>9</v>
      </c>
    </row>
    <row r="894" spans="1:41">
      <c r="A894" s="1">
        <v>1534108</v>
      </c>
      <c r="B894" t="s">
        <v>705</v>
      </c>
      <c r="C894">
        <v>2011</v>
      </c>
      <c r="D894" s="2" t="s">
        <v>6586</v>
      </c>
      <c r="E894" s="4">
        <f t="shared" si="110"/>
        <v>40902</v>
      </c>
      <c r="F894" s="5">
        <f t="shared" ca="1" si="111"/>
        <v>3.5334946074327678</v>
      </c>
      <c r="G894" s="1">
        <v>4006952</v>
      </c>
      <c r="H894" t="s">
        <v>45</v>
      </c>
      <c r="I894" t="s">
        <v>33</v>
      </c>
      <c r="J894" s="6" t="str">
        <f t="shared" si="112"/>
        <v>Amsterdam</v>
      </c>
      <c r="K894" t="s">
        <v>34</v>
      </c>
      <c r="L894" s="6" t="str">
        <f t="shared" si="113"/>
        <v>North Holland</v>
      </c>
      <c r="M894" s="1" t="s">
        <v>906</v>
      </c>
      <c r="N894" t="s">
        <v>35</v>
      </c>
      <c r="O894">
        <v>52.370195084610799</v>
      </c>
      <c r="P894">
        <v>4.8565351751694203</v>
      </c>
      <c r="Q894" t="s">
        <v>36</v>
      </c>
      <c r="R894" t="s">
        <v>37</v>
      </c>
      <c r="S894">
        <v>2</v>
      </c>
      <c r="T894">
        <v>1</v>
      </c>
      <c r="U894">
        <v>1</v>
      </c>
      <c r="V894">
        <v>2</v>
      </c>
      <c r="W894" t="s">
        <v>38</v>
      </c>
      <c r="X894" s="8">
        <v>170</v>
      </c>
      <c r="Y894">
        <v>2</v>
      </c>
      <c r="Z894">
        <v>0</v>
      </c>
      <c r="AA894">
        <v>2</v>
      </c>
      <c r="AB894" s="6">
        <f t="shared" si="114"/>
        <v>8</v>
      </c>
      <c r="AC894" s="13">
        <f t="shared" si="115"/>
        <v>170</v>
      </c>
      <c r="AD894" s="13">
        <f t="shared" si="116"/>
        <v>340</v>
      </c>
      <c r="AE894" s="13">
        <f t="shared" si="117"/>
        <v>2720</v>
      </c>
      <c r="AF894" t="s">
        <v>47</v>
      </c>
      <c r="AG894">
        <v>1</v>
      </c>
      <c r="AH894">
        <v>4</v>
      </c>
      <c r="AI894">
        <v>85</v>
      </c>
      <c r="AJ894">
        <v>9</v>
      </c>
      <c r="AK894">
        <v>9</v>
      </c>
      <c r="AL894">
        <v>10</v>
      </c>
      <c r="AM894">
        <v>10</v>
      </c>
      <c r="AN894">
        <v>9</v>
      </c>
      <c r="AO894">
        <v>9</v>
      </c>
    </row>
    <row r="895" spans="1:41">
      <c r="A895" s="1">
        <v>1535536</v>
      </c>
      <c r="B895" t="s">
        <v>907</v>
      </c>
      <c r="C895">
        <v>2011</v>
      </c>
      <c r="D895" s="2" t="s">
        <v>6587</v>
      </c>
      <c r="E895" s="4">
        <f t="shared" si="110"/>
        <v>40903</v>
      </c>
      <c r="F895" s="5">
        <f t="shared" ca="1" si="111"/>
        <v>3.5307548814053704</v>
      </c>
      <c r="G895" s="1">
        <v>617359</v>
      </c>
      <c r="H895" t="s">
        <v>51</v>
      </c>
      <c r="I895" t="s">
        <v>33</v>
      </c>
      <c r="J895" s="6" t="str">
        <f t="shared" si="112"/>
        <v>Amsterdam</v>
      </c>
      <c r="K895" t="s">
        <v>34</v>
      </c>
      <c r="L895" s="6" t="str">
        <f t="shared" si="113"/>
        <v>North Holland</v>
      </c>
      <c r="M895" s="1">
        <v>1017</v>
      </c>
      <c r="N895" t="s">
        <v>35</v>
      </c>
      <c r="O895">
        <v>52.366325559124398</v>
      </c>
      <c r="P895">
        <v>4.8836345453710699</v>
      </c>
      <c r="Q895" t="s">
        <v>36</v>
      </c>
      <c r="R895" t="s">
        <v>37</v>
      </c>
      <c r="S895">
        <v>3</v>
      </c>
      <c r="T895">
        <v>1</v>
      </c>
      <c r="U895">
        <v>1</v>
      </c>
      <c r="V895">
        <v>1</v>
      </c>
      <c r="W895" t="s">
        <v>38</v>
      </c>
      <c r="X895" s="8">
        <v>120</v>
      </c>
      <c r="Y895">
        <v>2</v>
      </c>
      <c r="Z895">
        <v>0</v>
      </c>
      <c r="AA895">
        <v>2</v>
      </c>
      <c r="AB895" s="6">
        <f t="shared" si="114"/>
        <v>78</v>
      </c>
      <c r="AC895" s="13">
        <f t="shared" si="115"/>
        <v>120</v>
      </c>
      <c r="AD895" s="13">
        <f t="shared" si="116"/>
        <v>240</v>
      </c>
      <c r="AE895" s="13">
        <f t="shared" si="117"/>
        <v>18720</v>
      </c>
      <c r="AF895" t="s">
        <v>39</v>
      </c>
      <c r="AG895">
        <v>0.9</v>
      </c>
      <c r="AH895">
        <v>39</v>
      </c>
      <c r="AI895">
        <v>95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</row>
    <row r="896" spans="1:41">
      <c r="A896" s="1">
        <v>1535536</v>
      </c>
      <c r="B896" t="s">
        <v>907</v>
      </c>
      <c r="C896">
        <v>2011</v>
      </c>
      <c r="D896" s="2" t="s">
        <v>6587</v>
      </c>
      <c r="E896" s="4">
        <f t="shared" si="110"/>
        <v>40903</v>
      </c>
      <c r="F896" s="5">
        <f t="shared" ca="1" si="111"/>
        <v>3.5307548814053704</v>
      </c>
      <c r="G896" s="1">
        <v>298524</v>
      </c>
      <c r="H896" t="s">
        <v>51</v>
      </c>
      <c r="I896" t="s">
        <v>33</v>
      </c>
      <c r="J896" s="6" t="str">
        <f t="shared" si="112"/>
        <v>Amsterdam</v>
      </c>
      <c r="K896" t="s">
        <v>34</v>
      </c>
      <c r="L896" s="6" t="str">
        <f t="shared" si="113"/>
        <v>North Holland</v>
      </c>
      <c r="M896" s="1">
        <v>1017</v>
      </c>
      <c r="N896" t="s">
        <v>35</v>
      </c>
      <c r="O896">
        <v>52.365958364840502</v>
      </c>
      <c r="P896">
        <v>4.8833012948092103</v>
      </c>
      <c r="Q896" t="s">
        <v>36</v>
      </c>
      <c r="R896" t="s">
        <v>37</v>
      </c>
      <c r="S896">
        <v>3</v>
      </c>
      <c r="T896">
        <v>1</v>
      </c>
      <c r="U896">
        <v>1</v>
      </c>
      <c r="V896">
        <v>1</v>
      </c>
      <c r="W896" t="s">
        <v>38</v>
      </c>
      <c r="X896" s="8">
        <v>120</v>
      </c>
      <c r="Y896">
        <v>2</v>
      </c>
      <c r="Z896">
        <v>0</v>
      </c>
      <c r="AA896">
        <v>2</v>
      </c>
      <c r="AB896" s="6">
        <f t="shared" si="114"/>
        <v>64</v>
      </c>
      <c r="AC896" s="13">
        <f t="shared" si="115"/>
        <v>120</v>
      </c>
      <c r="AD896" s="13">
        <f t="shared" si="116"/>
        <v>240</v>
      </c>
      <c r="AE896" s="13">
        <f t="shared" si="117"/>
        <v>15360</v>
      </c>
      <c r="AF896" t="s">
        <v>39</v>
      </c>
      <c r="AG896">
        <v>0.9</v>
      </c>
      <c r="AH896">
        <v>32</v>
      </c>
      <c r="AI896">
        <v>96</v>
      </c>
      <c r="AJ896">
        <v>9</v>
      </c>
      <c r="AK896">
        <v>9</v>
      </c>
      <c r="AL896">
        <v>10</v>
      </c>
      <c r="AM896">
        <v>9</v>
      </c>
      <c r="AN896">
        <v>10</v>
      </c>
      <c r="AO896">
        <v>9</v>
      </c>
    </row>
    <row r="897" spans="1:41">
      <c r="A897" s="1">
        <v>1535537</v>
      </c>
      <c r="B897" t="s">
        <v>908</v>
      </c>
      <c r="C897">
        <v>2011</v>
      </c>
      <c r="D897" s="2" t="s">
        <v>6587</v>
      </c>
      <c r="E897" s="4">
        <f t="shared" si="110"/>
        <v>40903</v>
      </c>
      <c r="F897" s="5">
        <f t="shared" ca="1" si="111"/>
        <v>3.5307548814053704</v>
      </c>
      <c r="G897" s="1">
        <v>1816293</v>
      </c>
      <c r="H897" t="s">
        <v>107</v>
      </c>
      <c r="I897" t="s">
        <v>33</v>
      </c>
      <c r="J897" s="6" t="str">
        <f t="shared" si="112"/>
        <v>Amsterdam</v>
      </c>
      <c r="K897" t="s">
        <v>34</v>
      </c>
      <c r="L897" s="6" t="str">
        <f t="shared" si="113"/>
        <v>North Holland</v>
      </c>
      <c r="M897" s="1" t="s">
        <v>909</v>
      </c>
      <c r="N897" t="s">
        <v>35</v>
      </c>
      <c r="O897">
        <v>52.356667603851001</v>
      </c>
      <c r="P897">
        <v>4.9090472122339701</v>
      </c>
      <c r="Q897" t="s">
        <v>36</v>
      </c>
      <c r="R897" t="s">
        <v>37</v>
      </c>
      <c r="S897">
        <v>2</v>
      </c>
      <c r="T897">
        <v>1</v>
      </c>
      <c r="U897">
        <v>1</v>
      </c>
      <c r="V897">
        <v>2</v>
      </c>
      <c r="W897" t="s">
        <v>38</v>
      </c>
      <c r="X897" s="8">
        <v>90</v>
      </c>
      <c r="Y897">
        <v>1</v>
      </c>
      <c r="Z897">
        <v>0</v>
      </c>
      <c r="AA897">
        <v>2</v>
      </c>
      <c r="AB897" s="6">
        <f t="shared" si="114"/>
        <v>34</v>
      </c>
      <c r="AC897" s="13">
        <f t="shared" si="115"/>
        <v>90</v>
      </c>
      <c r="AD897" s="13">
        <f t="shared" si="116"/>
        <v>180</v>
      </c>
      <c r="AE897" s="13">
        <f t="shared" si="117"/>
        <v>6120</v>
      </c>
      <c r="AF897" t="s">
        <v>43</v>
      </c>
      <c r="AG897">
        <v>1</v>
      </c>
      <c r="AH897">
        <v>17</v>
      </c>
      <c r="AI897">
        <v>92</v>
      </c>
      <c r="AJ897">
        <v>9</v>
      </c>
      <c r="AK897">
        <v>8</v>
      </c>
      <c r="AL897">
        <v>10</v>
      </c>
      <c r="AM897">
        <v>10</v>
      </c>
      <c r="AN897">
        <v>9</v>
      </c>
      <c r="AO897">
        <v>9</v>
      </c>
    </row>
    <row r="898" spans="1:41">
      <c r="A898" s="1">
        <v>1541652</v>
      </c>
      <c r="B898" t="s">
        <v>910</v>
      </c>
      <c r="C898">
        <v>2011</v>
      </c>
      <c r="D898" s="2" t="s">
        <v>6432</v>
      </c>
      <c r="E898" s="4">
        <f t="shared" ref="E898:E961" si="118">DATE(C898,LEFT(D898,FIND("/",D898)-1),RIGHT(D898,LEN(D898)-FIND("/",D898)))</f>
        <v>40905</v>
      </c>
      <c r="F898" s="5">
        <f t="shared" ref="F898:F961" ca="1" si="119">(NOW()-E898)/365</f>
        <v>3.5252754293505761</v>
      </c>
      <c r="G898" s="1">
        <v>1350984</v>
      </c>
      <c r="H898" t="s">
        <v>32</v>
      </c>
      <c r="I898" t="s">
        <v>33</v>
      </c>
      <c r="J898" s="6" t="str">
        <f t="shared" ref="J898:J961" si="120">VLOOKUP(I898,city,2,FALSE)</f>
        <v>Amsterdam</v>
      </c>
      <c r="K898" t="s">
        <v>34</v>
      </c>
      <c r="L898" s="6" t="str">
        <f t="shared" ref="L898:L961" si="121">VLOOKUP(K898,state,2,FALSE)</f>
        <v>North Holland</v>
      </c>
      <c r="M898" s="1" t="s">
        <v>911</v>
      </c>
      <c r="N898" t="s">
        <v>35</v>
      </c>
      <c r="O898">
        <v>52.377983915402297</v>
      </c>
      <c r="P898">
        <v>4.8732153367783901</v>
      </c>
      <c r="Q898" t="s">
        <v>36</v>
      </c>
      <c r="R898" t="s">
        <v>42</v>
      </c>
      <c r="S898">
        <v>2</v>
      </c>
      <c r="U898">
        <v>1</v>
      </c>
      <c r="V898">
        <v>1</v>
      </c>
      <c r="W898" t="s">
        <v>38</v>
      </c>
      <c r="X898" s="8">
        <v>85</v>
      </c>
      <c r="Y898">
        <v>1</v>
      </c>
      <c r="Z898">
        <v>0</v>
      </c>
      <c r="AA898">
        <v>1</v>
      </c>
      <c r="AB898" s="6">
        <f t="shared" si="114"/>
        <v>0</v>
      </c>
      <c r="AC898" s="13">
        <f t="shared" si="115"/>
        <v>85</v>
      </c>
      <c r="AD898" s="13">
        <f t="shared" si="116"/>
        <v>85</v>
      </c>
      <c r="AE898" s="13">
        <f t="shared" si="117"/>
        <v>0</v>
      </c>
      <c r="AF898" t="s">
        <v>39</v>
      </c>
      <c r="AG898">
        <v>0.84</v>
      </c>
      <c r="AH898">
        <v>0</v>
      </c>
    </row>
    <row r="899" spans="1:41">
      <c r="A899" s="1">
        <v>1541652</v>
      </c>
      <c r="B899" t="s">
        <v>910</v>
      </c>
      <c r="C899">
        <v>2011</v>
      </c>
      <c r="D899" s="2" t="s">
        <v>6432</v>
      </c>
      <c r="E899" s="4">
        <f t="shared" si="118"/>
        <v>40905</v>
      </c>
      <c r="F899" s="5">
        <f t="shared" ca="1" si="119"/>
        <v>3.5252754293505761</v>
      </c>
      <c r="G899" s="1">
        <v>299103</v>
      </c>
      <c r="H899" t="s">
        <v>32</v>
      </c>
      <c r="I899" t="s">
        <v>33</v>
      </c>
      <c r="J899" s="6" t="str">
        <f t="shared" si="120"/>
        <v>Amsterdam</v>
      </c>
      <c r="K899" t="s">
        <v>34</v>
      </c>
      <c r="L899" s="6" t="str">
        <f t="shared" si="121"/>
        <v>North Holland</v>
      </c>
      <c r="M899" s="1">
        <v>1052</v>
      </c>
      <c r="N899" t="s">
        <v>35</v>
      </c>
      <c r="O899">
        <v>52.378537674807099</v>
      </c>
      <c r="P899">
        <v>4.87260037268448</v>
      </c>
      <c r="Q899" t="s">
        <v>36</v>
      </c>
      <c r="R899" t="s">
        <v>37</v>
      </c>
      <c r="S899">
        <v>2</v>
      </c>
      <c r="T899">
        <v>1</v>
      </c>
      <c r="U899">
        <v>1</v>
      </c>
      <c r="V899">
        <v>1</v>
      </c>
      <c r="W899" t="s">
        <v>38</v>
      </c>
      <c r="X899" s="8">
        <v>100</v>
      </c>
      <c r="Y899">
        <v>1</v>
      </c>
      <c r="Z899">
        <v>0</v>
      </c>
      <c r="AA899">
        <v>2</v>
      </c>
      <c r="AB899" s="6">
        <f t="shared" ref="AB899:AB962" si="122">AH899/0.5</f>
        <v>12</v>
      </c>
      <c r="AC899" s="13">
        <f t="shared" ref="AC899:AC962" si="123">IF(Y899&gt;1,X899,IF(S899&gt;1,X899+Z899,X899))</f>
        <v>100</v>
      </c>
      <c r="AD899" s="13">
        <f t="shared" si="116"/>
        <v>200</v>
      </c>
      <c r="AE899" s="13">
        <f t="shared" si="117"/>
        <v>2400</v>
      </c>
      <c r="AF899" t="s">
        <v>39</v>
      </c>
      <c r="AG899">
        <v>0.84</v>
      </c>
      <c r="AH899">
        <v>6</v>
      </c>
      <c r="AI899">
        <v>84</v>
      </c>
      <c r="AJ899">
        <v>9</v>
      </c>
      <c r="AK899">
        <v>8</v>
      </c>
      <c r="AL899">
        <v>9</v>
      </c>
      <c r="AM899">
        <v>10</v>
      </c>
      <c r="AN899">
        <v>9</v>
      </c>
      <c r="AO899">
        <v>9</v>
      </c>
    </row>
    <row r="900" spans="1:41">
      <c r="A900" s="1">
        <v>1542832</v>
      </c>
      <c r="B900" t="s">
        <v>912</v>
      </c>
      <c r="C900">
        <v>2011</v>
      </c>
      <c r="D900" s="2" t="s">
        <v>6432</v>
      </c>
      <c r="E900" s="4">
        <f t="shared" si="118"/>
        <v>40905</v>
      </c>
      <c r="F900" s="5">
        <f t="shared" ca="1" si="119"/>
        <v>3.5252754293505761</v>
      </c>
      <c r="G900" s="1">
        <v>445345</v>
      </c>
      <c r="H900" t="s">
        <v>45</v>
      </c>
      <c r="I900" t="s">
        <v>33</v>
      </c>
      <c r="J900" s="6" t="str">
        <f t="shared" si="120"/>
        <v>Amsterdam</v>
      </c>
      <c r="K900" t="s">
        <v>34</v>
      </c>
      <c r="L900" s="6" t="str">
        <f t="shared" si="121"/>
        <v>North Holland</v>
      </c>
      <c r="M900" s="1">
        <v>1057</v>
      </c>
      <c r="N900" t="s">
        <v>35</v>
      </c>
      <c r="O900">
        <v>52.369160138511198</v>
      </c>
      <c r="P900">
        <v>4.8558885146329098</v>
      </c>
      <c r="Q900" t="s">
        <v>36</v>
      </c>
      <c r="R900" t="s">
        <v>37</v>
      </c>
      <c r="S900">
        <v>3</v>
      </c>
      <c r="T900">
        <v>1</v>
      </c>
      <c r="U900">
        <v>1</v>
      </c>
      <c r="V900">
        <v>2</v>
      </c>
      <c r="W900" t="s">
        <v>38</v>
      </c>
      <c r="X900" s="8">
        <v>67</v>
      </c>
      <c r="Y900">
        <v>2</v>
      </c>
      <c r="Z900">
        <v>20</v>
      </c>
      <c r="AA900">
        <v>3</v>
      </c>
      <c r="AB900" s="6">
        <f t="shared" si="122"/>
        <v>62</v>
      </c>
      <c r="AC900" s="13">
        <f t="shared" si="123"/>
        <v>67</v>
      </c>
      <c r="AD900" s="13">
        <f t="shared" si="116"/>
        <v>201</v>
      </c>
      <c r="AE900" s="13">
        <f t="shared" si="117"/>
        <v>12462</v>
      </c>
      <c r="AF900" t="s">
        <v>47</v>
      </c>
      <c r="AG900">
        <v>1</v>
      </c>
      <c r="AH900">
        <v>31</v>
      </c>
      <c r="AI900">
        <v>95</v>
      </c>
      <c r="AJ900">
        <v>10</v>
      </c>
      <c r="AK900">
        <v>9</v>
      </c>
      <c r="AL900">
        <v>10</v>
      </c>
      <c r="AM900">
        <v>10</v>
      </c>
      <c r="AN900">
        <v>9</v>
      </c>
      <c r="AO900">
        <v>10</v>
      </c>
    </row>
    <row r="901" spans="1:41">
      <c r="A901" s="1">
        <v>1544456</v>
      </c>
      <c r="B901" t="s">
        <v>913</v>
      </c>
      <c r="C901">
        <v>2011</v>
      </c>
      <c r="D901" s="2" t="s">
        <v>6432</v>
      </c>
      <c r="E901" s="4">
        <f t="shared" si="118"/>
        <v>40905</v>
      </c>
      <c r="F901" s="5">
        <f t="shared" ca="1" si="119"/>
        <v>3.5252754293505761</v>
      </c>
      <c r="G901" s="1">
        <v>581342</v>
      </c>
      <c r="H901" t="s">
        <v>60</v>
      </c>
      <c r="I901" t="s">
        <v>33</v>
      </c>
      <c r="J901" s="6" t="str">
        <f t="shared" si="120"/>
        <v>Amsterdam</v>
      </c>
      <c r="K901" t="s">
        <v>34</v>
      </c>
      <c r="L901" s="6" t="str">
        <f t="shared" si="121"/>
        <v>North Holland</v>
      </c>
      <c r="M901" s="1">
        <v>1073</v>
      </c>
      <c r="N901" t="s">
        <v>35</v>
      </c>
      <c r="O901">
        <v>52.354031649815603</v>
      </c>
      <c r="P901">
        <v>4.89983134783966</v>
      </c>
      <c r="Q901" t="s">
        <v>58</v>
      </c>
      <c r="R901" t="s">
        <v>37</v>
      </c>
      <c r="S901">
        <v>5</v>
      </c>
      <c r="T901">
        <v>1</v>
      </c>
      <c r="U901">
        <v>2</v>
      </c>
      <c r="V901">
        <v>5</v>
      </c>
      <c r="W901" t="s">
        <v>38</v>
      </c>
      <c r="X901" s="8">
        <v>250</v>
      </c>
      <c r="Y901">
        <v>4</v>
      </c>
      <c r="Z901">
        <v>0</v>
      </c>
      <c r="AA901">
        <v>2</v>
      </c>
      <c r="AB901" s="6">
        <f t="shared" si="122"/>
        <v>64</v>
      </c>
      <c r="AC901" s="13">
        <f t="shared" si="123"/>
        <v>250</v>
      </c>
      <c r="AD901" s="13">
        <f t="shared" si="116"/>
        <v>500</v>
      </c>
      <c r="AE901" s="13">
        <f t="shared" si="117"/>
        <v>32000</v>
      </c>
      <c r="AF901" t="s">
        <v>47</v>
      </c>
      <c r="AG901">
        <v>1</v>
      </c>
      <c r="AH901">
        <v>32</v>
      </c>
      <c r="AI901">
        <v>95</v>
      </c>
      <c r="AJ901">
        <v>9</v>
      </c>
      <c r="AK901">
        <v>9</v>
      </c>
      <c r="AL901">
        <v>10</v>
      </c>
      <c r="AM901">
        <v>10</v>
      </c>
      <c r="AN901">
        <v>10</v>
      </c>
      <c r="AO901">
        <v>9</v>
      </c>
    </row>
    <row r="902" spans="1:41">
      <c r="A902" s="1">
        <v>1545992</v>
      </c>
      <c r="B902" t="s">
        <v>914</v>
      </c>
      <c r="C902">
        <v>2011</v>
      </c>
      <c r="D902" s="2" t="s">
        <v>6433</v>
      </c>
      <c r="E902" s="4">
        <f t="shared" si="118"/>
        <v>40906</v>
      </c>
      <c r="F902" s="5">
        <f t="shared" ca="1" si="119"/>
        <v>3.5225357033231788</v>
      </c>
      <c r="G902" s="1">
        <v>335328</v>
      </c>
      <c r="H902" t="s">
        <v>107</v>
      </c>
      <c r="I902" t="s">
        <v>33</v>
      </c>
      <c r="J902" s="6" t="str">
        <f t="shared" si="120"/>
        <v>Amsterdam</v>
      </c>
      <c r="K902" t="s">
        <v>34</v>
      </c>
      <c r="L902" s="6" t="str">
        <f t="shared" si="121"/>
        <v>North Holland</v>
      </c>
      <c r="M902" s="1">
        <v>1091</v>
      </c>
      <c r="N902" t="s">
        <v>35</v>
      </c>
      <c r="O902">
        <v>52.355144546041203</v>
      </c>
      <c r="P902">
        <v>4.9156238803605099</v>
      </c>
      <c r="Q902" t="s">
        <v>36</v>
      </c>
      <c r="R902" t="s">
        <v>42</v>
      </c>
      <c r="S902">
        <v>1</v>
      </c>
      <c r="T902">
        <v>0</v>
      </c>
      <c r="U902">
        <v>1</v>
      </c>
      <c r="V902">
        <v>1</v>
      </c>
      <c r="W902" t="s">
        <v>38</v>
      </c>
      <c r="X902" s="8">
        <v>35</v>
      </c>
      <c r="Y902">
        <v>1</v>
      </c>
      <c r="Z902">
        <v>15</v>
      </c>
      <c r="AA902">
        <v>14</v>
      </c>
      <c r="AB902" s="6">
        <f t="shared" si="122"/>
        <v>14</v>
      </c>
      <c r="AC902" s="13">
        <f t="shared" si="123"/>
        <v>35</v>
      </c>
      <c r="AD902" s="13">
        <f t="shared" si="116"/>
        <v>490</v>
      </c>
      <c r="AE902" s="13">
        <f t="shared" si="117"/>
        <v>6860</v>
      </c>
      <c r="AF902" t="s">
        <v>39</v>
      </c>
      <c r="AG902">
        <v>0.75</v>
      </c>
      <c r="AH902">
        <v>7</v>
      </c>
      <c r="AI902">
        <v>84</v>
      </c>
      <c r="AJ902">
        <v>9</v>
      </c>
      <c r="AK902">
        <v>6</v>
      </c>
      <c r="AL902">
        <v>8</v>
      </c>
      <c r="AM902">
        <v>8</v>
      </c>
      <c r="AN902">
        <v>8</v>
      </c>
      <c r="AO902">
        <v>7</v>
      </c>
    </row>
    <row r="903" spans="1:41">
      <c r="A903" s="1">
        <v>1545992</v>
      </c>
      <c r="B903" t="s">
        <v>914</v>
      </c>
      <c r="C903">
        <v>2011</v>
      </c>
      <c r="D903" s="2" t="s">
        <v>6433</v>
      </c>
      <c r="E903" s="4">
        <f t="shared" si="118"/>
        <v>40906</v>
      </c>
      <c r="F903" s="5">
        <f t="shared" ca="1" si="119"/>
        <v>3.5225357033231788</v>
      </c>
      <c r="G903" s="1">
        <v>583512</v>
      </c>
      <c r="H903" t="s">
        <v>107</v>
      </c>
      <c r="I903" t="s">
        <v>33</v>
      </c>
      <c r="J903" s="6" t="str">
        <f t="shared" si="120"/>
        <v>Amsterdam</v>
      </c>
      <c r="K903" t="s">
        <v>34</v>
      </c>
      <c r="L903" s="6" t="str">
        <f t="shared" si="121"/>
        <v>North Holland</v>
      </c>
      <c r="N903" t="s">
        <v>35</v>
      </c>
      <c r="O903">
        <v>52.3545051216472</v>
      </c>
      <c r="P903">
        <v>4.9164368950526498</v>
      </c>
      <c r="Q903" t="s">
        <v>36</v>
      </c>
      <c r="R903" t="s">
        <v>42</v>
      </c>
      <c r="S903">
        <v>1</v>
      </c>
      <c r="U903">
        <v>1</v>
      </c>
      <c r="V903">
        <v>1</v>
      </c>
      <c r="W903" t="s">
        <v>38</v>
      </c>
      <c r="X903" s="8">
        <v>45</v>
      </c>
      <c r="Y903">
        <v>1</v>
      </c>
      <c r="Z903">
        <v>15</v>
      </c>
      <c r="AA903">
        <v>14</v>
      </c>
      <c r="AB903" s="6">
        <f t="shared" si="122"/>
        <v>8</v>
      </c>
      <c r="AC903" s="13">
        <f t="shared" si="123"/>
        <v>45</v>
      </c>
      <c r="AD903" s="13">
        <f t="shared" si="116"/>
        <v>630</v>
      </c>
      <c r="AE903" s="13">
        <f t="shared" si="117"/>
        <v>5040</v>
      </c>
      <c r="AF903" t="s">
        <v>39</v>
      </c>
      <c r="AG903">
        <v>0.75</v>
      </c>
      <c r="AH903">
        <v>4</v>
      </c>
      <c r="AI903">
        <v>93</v>
      </c>
      <c r="AJ903">
        <v>9</v>
      </c>
      <c r="AK903">
        <v>9</v>
      </c>
      <c r="AL903">
        <v>10</v>
      </c>
      <c r="AM903">
        <v>9</v>
      </c>
      <c r="AN903">
        <v>9</v>
      </c>
      <c r="AO903">
        <v>9</v>
      </c>
    </row>
    <row r="904" spans="1:41">
      <c r="A904" s="1">
        <v>1550321</v>
      </c>
      <c r="B904" t="s">
        <v>915</v>
      </c>
      <c r="C904">
        <v>2011</v>
      </c>
      <c r="D904" s="2" t="s">
        <v>6588</v>
      </c>
      <c r="E904" s="4">
        <f t="shared" si="118"/>
        <v>40907</v>
      </c>
      <c r="F904" s="5">
        <f t="shared" ca="1" si="119"/>
        <v>3.5197959772957814</v>
      </c>
      <c r="G904" s="1">
        <v>301220</v>
      </c>
      <c r="H904" t="s">
        <v>51</v>
      </c>
      <c r="I904" t="s">
        <v>33</v>
      </c>
      <c r="J904" s="6" t="str">
        <f t="shared" si="120"/>
        <v>Amsterdam</v>
      </c>
      <c r="K904" t="s">
        <v>34</v>
      </c>
      <c r="L904" s="6" t="str">
        <f t="shared" si="121"/>
        <v>North Holland</v>
      </c>
      <c r="M904" s="1">
        <v>1016</v>
      </c>
      <c r="N904" t="s">
        <v>35</v>
      </c>
      <c r="O904">
        <v>52.371543686982399</v>
      </c>
      <c r="P904">
        <v>4.8759645286109503</v>
      </c>
      <c r="Q904" t="s">
        <v>36</v>
      </c>
      <c r="R904" t="s">
        <v>37</v>
      </c>
      <c r="S904">
        <v>4</v>
      </c>
      <c r="T904">
        <v>1</v>
      </c>
      <c r="U904">
        <v>1</v>
      </c>
      <c r="V904">
        <v>2</v>
      </c>
      <c r="W904" t="s">
        <v>38</v>
      </c>
      <c r="X904" s="8">
        <v>125</v>
      </c>
      <c r="Y904">
        <v>2</v>
      </c>
      <c r="Z904">
        <v>0</v>
      </c>
      <c r="AA904">
        <v>4</v>
      </c>
      <c r="AB904" s="6">
        <f t="shared" si="122"/>
        <v>150</v>
      </c>
      <c r="AC904" s="13">
        <f t="shared" si="123"/>
        <v>125</v>
      </c>
      <c r="AD904" s="13">
        <f t="shared" si="116"/>
        <v>500</v>
      </c>
      <c r="AE904" s="13">
        <f t="shared" si="117"/>
        <v>75000</v>
      </c>
      <c r="AF904" t="s">
        <v>62</v>
      </c>
      <c r="AG904" t="s">
        <v>62</v>
      </c>
      <c r="AH904">
        <v>75</v>
      </c>
      <c r="AI904">
        <v>96</v>
      </c>
      <c r="AJ904">
        <v>9</v>
      </c>
      <c r="AK904">
        <v>9</v>
      </c>
      <c r="AL904">
        <v>10</v>
      </c>
      <c r="AM904">
        <v>10</v>
      </c>
      <c r="AN904">
        <v>10</v>
      </c>
      <c r="AO904">
        <v>9</v>
      </c>
    </row>
    <row r="905" spans="1:41">
      <c r="A905" s="1">
        <v>1552059</v>
      </c>
      <c r="B905" t="s">
        <v>916</v>
      </c>
      <c r="C905">
        <v>2011</v>
      </c>
      <c r="D905" s="2" t="s">
        <v>6434</v>
      </c>
      <c r="E905" s="4">
        <f t="shared" si="118"/>
        <v>40908</v>
      </c>
      <c r="F905" s="5">
        <f t="shared" ca="1" si="119"/>
        <v>3.5170562512683841</v>
      </c>
      <c r="G905" s="1">
        <v>1229823</v>
      </c>
      <c r="H905" t="s">
        <v>41</v>
      </c>
      <c r="I905" t="s">
        <v>33</v>
      </c>
      <c r="J905" s="6" t="str">
        <f t="shared" si="120"/>
        <v>Amsterdam</v>
      </c>
      <c r="K905" t="s">
        <v>34</v>
      </c>
      <c r="L905" s="6" t="str">
        <f t="shared" si="121"/>
        <v>North Holland</v>
      </c>
      <c r="M905" s="1" t="s">
        <v>917</v>
      </c>
      <c r="N905" t="s">
        <v>35</v>
      </c>
      <c r="O905">
        <v>52.374923125696299</v>
      </c>
      <c r="P905">
        <v>4.9435399495548698</v>
      </c>
      <c r="Q905" t="s">
        <v>58</v>
      </c>
      <c r="R905" t="s">
        <v>37</v>
      </c>
      <c r="S905">
        <v>5</v>
      </c>
      <c r="T905">
        <v>1</v>
      </c>
      <c r="U905">
        <v>2</v>
      </c>
      <c r="V905">
        <v>4</v>
      </c>
      <c r="W905" t="s">
        <v>38</v>
      </c>
      <c r="X905" s="8">
        <v>115</v>
      </c>
      <c r="Y905">
        <v>1</v>
      </c>
      <c r="Z905">
        <v>0</v>
      </c>
      <c r="AA905">
        <v>2</v>
      </c>
      <c r="AB905" s="6">
        <f t="shared" si="122"/>
        <v>10</v>
      </c>
      <c r="AC905" s="13">
        <f t="shared" si="123"/>
        <v>115</v>
      </c>
      <c r="AD905" s="13">
        <f t="shared" ref="AD905:AD968" si="124">AC905*AA905</f>
        <v>230</v>
      </c>
      <c r="AE905" s="13">
        <f t="shared" ref="AE905:AE968" si="125">AD905*AB905</f>
        <v>2300</v>
      </c>
      <c r="AF905" t="s">
        <v>43</v>
      </c>
      <c r="AG905">
        <v>1</v>
      </c>
      <c r="AH905">
        <v>5</v>
      </c>
      <c r="AI905">
        <v>100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</row>
    <row r="906" spans="1:41">
      <c r="A906" s="1">
        <v>1552059</v>
      </c>
      <c r="B906" t="s">
        <v>916</v>
      </c>
      <c r="C906">
        <v>2011</v>
      </c>
      <c r="D906" s="2" t="s">
        <v>6434</v>
      </c>
      <c r="E906" s="4">
        <f t="shared" si="118"/>
        <v>40908</v>
      </c>
      <c r="F906" s="5">
        <f t="shared" ca="1" si="119"/>
        <v>3.5170562512683841</v>
      </c>
      <c r="G906" s="1">
        <v>4153760</v>
      </c>
      <c r="H906" t="s">
        <v>41</v>
      </c>
      <c r="I906" t="s">
        <v>33</v>
      </c>
      <c r="J906" s="6" t="str">
        <f t="shared" si="120"/>
        <v>Amsterdam</v>
      </c>
      <c r="K906" t="s">
        <v>53</v>
      </c>
      <c r="L906" s="6" t="str">
        <f t="shared" si="121"/>
        <v>North Holland</v>
      </c>
      <c r="M906" s="1">
        <v>1019</v>
      </c>
      <c r="N906" t="s">
        <v>35</v>
      </c>
      <c r="O906">
        <v>52.374983276155902</v>
      </c>
      <c r="P906">
        <v>4.9420759991628698</v>
      </c>
      <c r="Q906" t="s">
        <v>36</v>
      </c>
      <c r="R906" t="s">
        <v>37</v>
      </c>
      <c r="S906">
        <v>2</v>
      </c>
      <c r="T906">
        <v>1</v>
      </c>
      <c r="U906">
        <v>1</v>
      </c>
      <c r="V906">
        <v>1</v>
      </c>
      <c r="W906" t="s">
        <v>38</v>
      </c>
      <c r="X906" s="8">
        <v>45</v>
      </c>
      <c r="Y906">
        <v>2</v>
      </c>
      <c r="Z906">
        <v>25</v>
      </c>
      <c r="AA906">
        <v>1</v>
      </c>
      <c r="AB906" s="6">
        <f t="shared" si="122"/>
        <v>44</v>
      </c>
      <c r="AC906" s="13">
        <f t="shared" si="123"/>
        <v>45</v>
      </c>
      <c r="AD906" s="13">
        <f t="shared" si="124"/>
        <v>45</v>
      </c>
      <c r="AE906" s="13">
        <f t="shared" si="125"/>
        <v>1980</v>
      </c>
      <c r="AF906" t="s">
        <v>43</v>
      </c>
      <c r="AG906">
        <v>1</v>
      </c>
      <c r="AH906">
        <v>22</v>
      </c>
      <c r="AI906">
        <v>90</v>
      </c>
      <c r="AJ906">
        <v>10</v>
      </c>
      <c r="AK906">
        <v>10</v>
      </c>
      <c r="AL906">
        <v>10</v>
      </c>
      <c r="AM906">
        <v>10</v>
      </c>
      <c r="AN906">
        <v>9</v>
      </c>
      <c r="AO906">
        <v>9</v>
      </c>
    </row>
    <row r="907" spans="1:41">
      <c r="A907" s="1">
        <v>1553942</v>
      </c>
      <c r="B907" t="s">
        <v>918</v>
      </c>
      <c r="C907">
        <v>2012</v>
      </c>
      <c r="D907" s="2" t="s">
        <v>6589</v>
      </c>
      <c r="E907" s="4">
        <f t="shared" si="118"/>
        <v>40909</v>
      </c>
      <c r="F907" s="5">
        <f t="shared" ca="1" si="119"/>
        <v>3.5143165252409867</v>
      </c>
      <c r="G907" s="1">
        <v>301615</v>
      </c>
      <c r="H907" t="s">
        <v>49</v>
      </c>
      <c r="I907" t="s">
        <v>33</v>
      </c>
      <c r="J907" s="6" t="str">
        <f t="shared" si="120"/>
        <v>Amsterdam</v>
      </c>
      <c r="K907" t="s">
        <v>34</v>
      </c>
      <c r="L907" s="6" t="str">
        <f t="shared" si="121"/>
        <v>North Holland</v>
      </c>
      <c r="M907" s="1">
        <v>1017</v>
      </c>
      <c r="N907" t="s">
        <v>35</v>
      </c>
      <c r="O907">
        <v>52.362777081235002</v>
      </c>
      <c r="P907">
        <v>4.8942681314499197</v>
      </c>
      <c r="Q907" t="s">
        <v>58</v>
      </c>
      <c r="R907" t="s">
        <v>37</v>
      </c>
      <c r="S907">
        <v>6</v>
      </c>
      <c r="T907">
        <v>1</v>
      </c>
      <c r="U907">
        <v>2</v>
      </c>
      <c r="V907">
        <v>3</v>
      </c>
      <c r="W907" t="s">
        <v>38</v>
      </c>
      <c r="X907" s="8">
        <v>299</v>
      </c>
      <c r="Y907">
        <v>4</v>
      </c>
      <c r="Z907">
        <v>69</v>
      </c>
      <c r="AA907">
        <v>2</v>
      </c>
      <c r="AB907" s="6">
        <f t="shared" si="122"/>
        <v>6</v>
      </c>
      <c r="AC907" s="13">
        <f t="shared" si="123"/>
        <v>299</v>
      </c>
      <c r="AD907" s="13">
        <f t="shared" si="124"/>
        <v>598</v>
      </c>
      <c r="AE907" s="13">
        <f t="shared" si="125"/>
        <v>3588</v>
      </c>
      <c r="AF907" t="s">
        <v>43</v>
      </c>
      <c r="AG907">
        <v>1</v>
      </c>
      <c r="AH907">
        <v>3</v>
      </c>
      <c r="AI907">
        <v>100</v>
      </c>
      <c r="AJ907">
        <v>10</v>
      </c>
      <c r="AK907">
        <v>8</v>
      </c>
      <c r="AL907">
        <v>10</v>
      </c>
      <c r="AM907">
        <v>10</v>
      </c>
      <c r="AN907">
        <v>10</v>
      </c>
      <c r="AO907">
        <v>9</v>
      </c>
    </row>
    <row r="908" spans="1:41">
      <c r="A908" s="1">
        <v>1557835</v>
      </c>
      <c r="B908" t="s">
        <v>919</v>
      </c>
      <c r="C908">
        <v>2012</v>
      </c>
      <c r="D908" s="2" t="s">
        <v>6590</v>
      </c>
      <c r="E908" s="4">
        <f t="shared" si="118"/>
        <v>40910</v>
      </c>
      <c r="F908" s="5">
        <f t="shared" ca="1" si="119"/>
        <v>3.5115767992135898</v>
      </c>
      <c r="G908" s="1">
        <v>5747756</v>
      </c>
      <c r="H908" t="s">
        <v>49</v>
      </c>
      <c r="I908" t="s">
        <v>33</v>
      </c>
      <c r="J908" s="6" t="str">
        <f t="shared" si="120"/>
        <v>Amsterdam</v>
      </c>
      <c r="K908" t="s">
        <v>46</v>
      </c>
      <c r="L908" s="6" t="str">
        <f t="shared" si="121"/>
        <v>North Holland</v>
      </c>
      <c r="M908" s="1" t="s">
        <v>920</v>
      </c>
      <c r="N908" t="s">
        <v>35</v>
      </c>
      <c r="O908">
        <v>52.367069022917804</v>
      </c>
      <c r="P908">
        <v>4.8978215542712498</v>
      </c>
      <c r="Q908" t="s">
        <v>75</v>
      </c>
      <c r="R908" t="s">
        <v>37</v>
      </c>
      <c r="S908">
        <v>2</v>
      </c>
      <c r="T908">
        <v>1</v>
      </c>
      <c r="U908">
        <v>1</v>
      </c>
      <c r="V908">
        <v>1</v>
      </c>
      <c r="W908" t="s">
        <v>38</v>
      </c>
      <c r="X908" s="8">
        <v>160</v>
      </c>
      <c r="Y908">
        <v>1</v>
      </c>
      <c r="Z908">
        <v>0</v>
      </c>
      <c r="AA908">
        <v>2</v>
      </c>
      <c r="AB908" s="6">
        <f t="shared" si="122"/>
        <v>0</v>
      </c>
      <c r="AC908" s="13">
        <f t="shared" si="123"/>
        <v>160</v>
      </c>
      <c r="AD908" s="13">
        <f t="shared" si="124"/>
        <v>320</v>
      </c>
      <c r="AE908" s="13">
        <f t="shared" si="125"/>
        <v>0</v>
      </c>
      <c r="AF908" t="s">
        <v>43</v>
      </c>
      <c r="AG908">
        <v>1</v>
      </c>
      <c r="AH908">
        <v>0</v>
      </c>
    </row>
    <row r="909" spans="1:41">
      <c r="A909" s="1">
        <v>1557835</v>
      </c>
      <c r="B909" t="s">
        <v>919</v>
      </c>
      <c r="C909">
        <v>2012</v>
      </c>
      <c r="D909" s="2" t="s">
        <v>6590</v>
      </c>
      <c r="E909" s="4">
        <f t="shared" si="118"/>
        <v>40910</v>
      </c>
      <c r="F909" s="5">
        <f t="shared" ca="1" si="119"/>
        <v>3.5115767992135898</v>
      </c>
      <c r="G909" s="1">
        <v>302529</v>
      </c>
      <c r="H909" t="s">
        <v>49</v>
      </c>
      <c r="I909" t="s">
        <v>33</v>
      </c>
      <c r="J909" s="6" t="str">
        <f t="shared" si="120"/>
        <v>Amsterdam</v>
      </c>
      <c r="K909" t="s">
        <v>34</v>
      </c>
      <c r="L909" s="6" t="str">
        <f t="shared" si="121"/>
        <v>North Holland</v>
      </c>
      <c r="M909" s="1">
        <v>1011</v>
      </c>
      <c r="N909" t="s">
        <v>35</v>
      </c>
      <c r="O909">
        <v>52.367706226638497</v>
      </c>
      <c r="P909">
        <v>4.8977796852199402</v>
      </c>
      <c r="Q909" t="s">
        <v>36</v>
      </c>
      <c r="R909" t="s">
        <v>37</v>
      </c>
      <c r="S909">
        <v>2</v>
      </c>
      <c r="T909">
        <v>1</v>
      </c>
      <c r="U909">
        <v>1</v>
      </c>
      <c r="V909">
        <v>1</v>
      </c>
      <c r="W909" t="s">
        <v>38</v>
      </c>
      <c r="X909" s="8">
        <v>150</v>
      </c>
      <c r="Y909">
        <v>1</v>
      </c>
      <c r="Z909">
        <v>0</v>
      </c>
      <c r="AA909">
        <v>2</v>
      </c>
      <c r="AB909" s="6">
        <f t="shared" si="122"/>
        <v>220</v>
      </c>
      <c r="AC909" s="13">
        <f t="shared" si="123"/>
        <v>150</v>
      </c>
      <c r="AD909" s="13">
        <f t="shared" si="124"/>
        <v>300</v>
      </c>
      <c r="AE909" s="13">
        <f t="shared" si="125"/>
        <v>66000</v>
      </c>
      <c r="AF909" t="s">
        <v>43</v>
      </c>
      <c r="AG909">
        <v>1</v>
      </c>
      <c r="AH909">
        <v>110</v>
      </c>
      <c r="AI909">
        <v>90</v>
      </c>
      <c r="AJ909">
        <v>9</v>
      </c>
      <c r="AK909">
        <v>9</v>
      </c>
      <c r="AL909">
        <v>9</v>
      </c>
      <c r="AM909">
        <v>9</v>
      </c>
      <c r="AN909">
        <v>10</v>
      </c>
      <c r="AO909">
        <v>9</v>
      </c>
    </row>
    <row r="910" spans="1:41">
      <c r="A910" s="1">
        <v>1558220</v>
      </c>
      <c r="B910" t="s">
        <v>921</v>
      </c>
      <c r="C910">
        <v>2012</v>
      </c>
      <c r="D910" s="2" t="s">
        <v>6590</v>
      </c>
      <c r="E910" s="4">
        <f t="shared" si="118"/>
        <v>40910</v>
      </c>
      <c r="F910" s="5">
        <f t="shared" ca="1" si="119"/>
        <v>3.5115767992135898</v>
      </c>
      <c r="G910" s="1">
        <v>792514</v>
      </c>
      <c r="H910" t="s">
        <v>56</v>
      </c>
      <c r="I910" t="s">
        <v>33</v>
      </c>
      <c r="J910" s="6" t="str">
        <f t="shared" si="120"/>
        <v>Amsterdam</v>
      </c>
      <c r="K910" t="s">
        <v>34</v>
      </c>
      <c r="L910" s="6" t="str">
        <f t="shared" si="121"/>
        <v>North Holland</v>
      </c>
      <c r="M910" s="1">
        <v>1058</v>
      </c>
      <c r="N910" t="s">
        <v>35</v>
      </c>
      <c r="O910">
        <v>52.352355843924201</v>
      </c>
      <c r="P910">
        <v>4.8450891932123898</v>
      </c>
      <c r="Q910" t="s">
        <v>36</v>
      </c>
      <c r="R910" t="s">
        <v>37</v>
      </c>
      <c r="S910">
        <v>2</v>
      </c>
      <c r="T910">
        <v>1</v>
      </c>
      <c r="U910">
        <v>1</v>
      </c>
      <c r="V910">
        <v>1</v>
      </c>
      <c r="W910" t="s">
        <v>38</v>
      </c>
      <c r="X910" s="8">
        <v>90</v>
      </c>
      <c r="Y910">
        <v>2</v>
      </c>
      <c r="Z910">
        <v>25</v>
      </c>
      <c r="AA910">
        <v>2</v>
      </c>
      <c r="AB910" s="6">
        <f t="shared" si="122"/>
        <v>38</v>
      </c>
      <c r="AC910" s="13">
        <f t="shared" si="123"/>
        <v>90</v>
      </c>
      <c r="AD910" s="13">
        <f t="shared" si="124"/>
        <v>180</v>
      </c>
      <c r="AE910" s="13">
        <f t="shared" si="125"/>
        <v>6840</v>
      </c>
      <c r="AF910" t="s">
        <v>39</v>
      </c>
      <c r="AG910">
        <v>0.9</v>
      </c>
      <c r="AH910">
        <v>19</v>
      </c>
      <c r="AI910">
        <v>98</v>
      </c>
      <c r="AJ910">
        <v>10</v>
      </c>
      <c r="AK910">
        <v>9</v>
      </c>
      <c r="AL910">
        <v>10</v>
      </c>
      <c r="AM910">
        <v>10</v>
      </c>
      <c r="AN910">
        <v>9</v>
      </c>
      <c r="AO910">
        <v>9</v>
      </c>
    </row>
    <row r="911" spans="1:41">
      <c r="A911" s="1">
        <v>1565512</v>
      </c>
      <c r="B911" t="s">
        <v>922</v>
      </c>
      <c r="C911">
        <v>2012</v>
      </c>
      <c r="D911" s="2" t="s">
        <v>6330</v>
      </c>
      <c r="E911" s="4">
        <f t="shared" si="118"/>
        <v>40912</v>
      </c>
      <c r="F911" s="5">
        <f t="shared" ca="1" si="119"/>
        <v>3.5060973471587951</v>
      </c>
      <c r="G911" s="1">
        <v>304189</v>
      </c>
      <c r="H911" t="s">
        <v>51</v>
      </c>
      <c r="I911" t="s">
        <v>33</v>
      </c>
      <c r="J911" s="6" t="str">
        <f t="shared" si="120"/>
        <v>Amsterdam</v>
      </c>
      <c r="K911" t="s">
        <v>34</v>
      </c>
      <c r="L911" s="6" t="str">
        <f t="shared" si="121"/>
        <v>North Holland</v>
      </c>
      <c r="M911" s="1">
        <v>1016</v>
      </c>
      <c r="N911" t="s">
        <v>35</v>
      </c>
      <c r="O911">
        <v>52.370938776639001</v>
      </c>
      <c r="P911">
        <v>4.8765350741049698</v>
      </c>
      <c r="Q911" t="s">
        <v>36</v>
      </c>
      <c r="R911" t="s">
        <v>37</v>
      </c>
      <c r="S911">
        <v>4</v>
      </c>
      <c r="T911">
        <v>1</v>
      </c>
      <c r="U911">
        <v>1</v>
      </c>
      <c r="V911">
        <v>1</v>
      </c>
      <c r="W911" t="s">
        <v>38</v>
      </c>
      <c r="X911" s="8">
        <v>200</v>
      </c>
      <c r="Y911">
        <v>1</v>
      </c>
      <c r="Z911">
        <v>0</v>
      </c>
      <c r="AA911">
        <v>5</v>
      </c>
      <c r="AB911" s="6">
        <f t="shared" si="122"/>
        <v>72</v>
      </c>
      <c r="AC911" s="13">
        <f t="shared" si="123"/>
        <v>200</v>
      </c>
      <c r="AD911" s="13">
        <f t="shared" si="124"/>
        <v>1000</v>
      </c>
      <c r="AE911" s="13">
        <f t="shared" si="125"/>
        <v>72000</v>
      </c>
      <c r="AF911" t="s">
        <v>47</v>
      </c>
      <c r="AG911">
        <v>1</v>
      </c>
      <c r="AH911">
        <v>36</v>
      </c>
      <c r="AI911">
        <v>95</v>
      </c>
      <c r="AJ911">
        <v>9</v>
      </c>
      <c r="AK911">
        <v>9</v>
      </c>
      <c r="AL911">
        <v>10</v>
      </c>
      <c r="AM911">
        <v>9</v>
      </c>
      <c r="AN911">
        <v>10</v>
      </c>
      <c r="AO911">
        <v>9</v>
      </c>
    </row>
    <row r="912" spans="1:41">
      <c r="A912" s="1">
        <v>1570754</v>
      </c>
      <c r="B912" t="s">
        <v>923</v>
      </c>
      <c r="C912">
        <v>2012</v>
      </c>
      <c r="D912" s="2" t="s">
        <v>6591</v>
      </c>
      <c r="E912" s="4">
        <f t="shared" si="118"/>
        <v>40913</v>
      </c>
      <c r="F912" s="5">
        <f t="shared" ca="1" si="119"/>
        <v>3.5033576211313977</v>
      </c>
      <c r="G912" s="1">
        <v>309436</v>
      </c>
      <c r="H912" t="s">
        <v>198</v>
      </c>
      <c r="I912" t="s">
        <v>33</v>
      </c>
      <c r="J912" s="6" t="str">
        <f t="shared" si="120"/>
        <v>Amsterdam</v>
      </c>
      <c r="K912" t="s">
        <v>34</v>
      </c>
      <c r="L912" s="6" t="str">
        <f t="shared" si="121"/>
        <v>North Holland</v>
      </c>
      <c r="M912" s="1" t="s">
        <v>924</v>
      </c>
      <c r="N912" t="s">
        <v>35</v>
      </c>
      <c r="O912">
        <v>52.399922837596598</v>
      </c>
      <c r="P912">
        <v>4.9200001479871602</v>
      </c>
      <c r="Q912" t="s">
        <v>925</v>
      </c>
      <c r="R912" t="s">
        <v>42</v>
      </c>
      <c r="S912">
        <v>2</v>
      </c>
      <c r="T912">
        <v>1.5</v>
      </c>
      <c r="U912">
        <v>1</v>
      </c>
      <c r="V912">
        <v>2</v>
      </c>
      <c r="W912" t="s">
        <v>38</v>
      </c>
      <c r="X912" s="8">
        <v>85</v>
      </c>
      <c r="Y912">
        <v>1</v>
      </c>
      <c r="Z912">
        <v>0</v>
      </c>
      <c r="AA912">
        <v>2</v>
      </c>
      <c r="AB912" s="6">
        <f t="shared" si="122"/>
        <v>44</v>
      </c>
      <c r="AC912" s="13">
        <f t="shared" si="123"/>
        <v>85</v>
      </c>
      <c r="AD912" s="13">
        <f t="shared" si="124"/>
        <v>170</v>
      </c>
      <c r="AE912" s="13">
        <f t="shared" si="125"/>
        <v>7480</v>
      </c>
      <c r="AF912" t="s">
        <v>47</v>
      </c>
      <c r="AG912">
        <v>1</v>
      </c>
      <c r="AH912">
        <v>22</v>
      </c>
      <c r="AI912">
        <v>94</v>
      </c>
      <c r="AJ912">
        <v>9</v>
      </c>
      <c r="AK912">
        <v>10</v>
      </c>
      <c r="AL912">
        <v>10</v>
      </c>
      <c r="AM912">
        <v>10</v>
      </c>
      <c r="AN912">
        <v>9</v>
      </c>
      <c r="AO912">
        <v>9</v>
      </c>
    </row>
    <row r="913" spans="1:41">
      <c r="A913" s="1">
        <v>1573009</v>
      </c>
      <c r="B913" t="s">
        <v>926</v>
      </c>
      <c r="C913">
        <v>2012</v>
      </c>
      <c r="D913" s="2" t="s">
        <v>6435</v>
      </c>
      <c r="E913" s="4">
        <f t="shared" si="118"/>
        <v>40914</v>
      </c>
      <c r="F913" s="5">
        <f t="shared" ca="1" si="119"/>
        <v>3.5006178951040008</v>
      </c>
      <c r="G913" s="1">
        <v>305809</v>
      </c>
      <c r="H913" t="s">
        <v>32</v>
      </c>
      <c r="I913" t="s">
        <v>33</v>
      </c>
      <c r="J913" s="6" t="str">
        <f t="shared" si="120"/>
        <v>Amsterdam</v>
      </c>
      <c r="K913" t="s">
        <v>34</v>
      </c>
      <c r="L913" s="6" t="str">
        <f t="shared" si="121"/>
        <v>North Holland</v>
      </c>
      <c r="M913" s="1">
        <v>1051</v>
      </c>
      <c r="N913" t="s">
        <v>35</v>
      </c>
      <c r="O913">
        <v>52.3858357157781</v>
      </c>
      <c r="P913">
        <v>4.8709994084292196</v>
      </c>
      <c r="Q913" t="s">
        <v>36</v>
      </c>
      <c r="R913" t="s">
        <v>37</v>
      </c>
      <c r="S913">
        <v>4</v>
      </c>
      <c r="T913">
        <v>1</v>
      </c>
      <c r="U913">
        <v>1</v>
      </c>
      <c r="V913">
        <v>4</v>
      </c>
      <c r="W913" t="s">
        <v>38</v>
      </c>
      <c r="X913" s="8">
        <v>139</v>
      </c>
      <c r="Y913">
        <v>2</v>
      </c>
      <c r="Z913">
        <v>40</v>
      </c>
      <c r="AA913">
        <v>1</v>
      </c>
      <c r="AB913" s="6">
        <f t="shared" si="122"/>
        <v>114</v>
      </c>
      <c r="AC913" s="13">
        <f t="shared" si="123"/>
        <v>139</v>
      </c>
      <c r="AD913" s="13">
        <f t="shared" si="124"/>
        <v>139</v>
      </c>
      <c r="AE913" s="13">
        <f t="shared" si="125"/>
        <v>15846</v>
      </c>
      <c r="AF913" t="s">
        <v>43</v>
      </c>
      <c r="AG913">
        <v>1</v>
      </c>
      <c r="AH913">
        <v>57</v>
      </c>
      <c r="AI913">
        <v>98</v>
      </c>
      <c r="AJ913">
        <v>10</v>
      </c>
      <c r="AK913">
        <v>10</v>
      </c>
      <c r="AL913">
        <v>10</v>
      </c>
      <c r="AM913">
        <v>10</v>
      </c>
      <c r="AN913">
        <v>9</v>
      </c>
      <c r="AO913">
        <v>9</v>
      </c>
    </row>
    <row r="914" spans="1:41">
      <c r="A914" s="1">
        <v>1573012</v>
      </c>
      <c r="B914" t="s">
        <v>927</v>
      </c>
      <c r="C914">
        <v>2012</v>
      </c>
      <c r="D914" s="2" t="s">
        <v>6435</v>
      </c>
      <c r="E914" s="4">
        <f t="shared" si="118"/>
        <v>40914</v>
      </c>
      <c r="F914" s="5">
        <f t="shared" ca="1" si="119"/>
        <v>3.5006178951040008</v>
      </c>
      <c r="G914" s="1">
        <v>5586553</v>
      </c>
      <c r="H914" t="s">
        <v>51</v>
      </c>
      <c r="I914" t="s">
        <v>33</v>
      </c>
      <c r="J914" s="6" t="str">
        <f t="shared" si="120"/>
        <v>Amsterdam</v>
      </c>
      <c r="K914" t="s">
        <v>46</v>
      </c>
      <c r="L914" s="6" t="str">
        <f t="shared" si="121"/>
        <v>North Holland</v>
      </c>
      <c r="M914" s="1" t="s">
        <v>787</v>
      </c>
      <c r="N914" t="s">
        <v>35</v>
      </c>
      <c r="O914">
        <v>52.3774710833599</v>
      </c>
      <c r="P914">
        <v>4.8881157131070001</v>
      </c>
      <c r="Q914" t="s">
        <v>36</v>
      </c>
      <c r="R914" t="s">
        <v>37</v>
      </c>
      <c r="S914">
        <v>2</v>
      </c>
      <c r="T914">
        <v>1</v>
      </c>
      <c r="U914">
        <v>1</v>
      </c>
      <c r="V914">
        <v>1</v>
      </c>
      <c r="W914" t="s">
        <v>38</v>
      </c>
      <c r="X914" s="8">
        <v>180</v>
      </c>
      <c r="Y914">
        <v>1</v>
      </c>
      <c r="Z914">
        <v>0</v>
      </c>
      <c r="AA914">
        <v>3</v>
      </c>
      <c r="AB914" s="6">
        <f t="shared" si="122"/>
        <v>0</v>
      </c>
      <c r="AC914" s="13">
        <f t="shared" si="123"/>
        <v>180</v>
      </c>
      <c r="AD914" s="13">
        <f t="shared" si="124"/>
        <v>540</v>
      </c>
      <c r="AE914" s="13">
        <f t="shared" si="125"/>
        <v>0</v>
      </c>
      <c r="AF914" t="s">
        <v>47</v>
      </c>
      <c r="AG914">
        <v>1</v>
      </c>
      <c r="AH914">
        <v>0</v>
      </c>
    </row>
    <row r="915" spans="1:41">
      <c r="A915" s="1">
        <v>1573311</v>
      </c>
      <c r="B915" t="s">
        <v>490</v>
      </c>
      <c r="C915">
        <v>2012</v>
      </c>
      <c r="D915" s="2" t="s">
        <v>6435</v>
      </c>
      <c r="E915" s="4">
        <f t="shared" si="118"/>
        <v>40914</v>
      </c>
      <c r="F915" s="5">
        <f t="shared" ca="1" si="119"/>
        <v>3.5006178951040008</v>
      </c>
      <c r="G915" s="1">
        <v>798879</v>
      </c>
      <c r="H915" t="s">
        <v>45</v>
      </c>
      <c r="I915" t="s">
        <v>33</v>
      </c>
      <c r="J915" s="6" t="str">
        <f t="shared" si="120"/>
        <v>Amsterdam</v>
      </c>
      <c r="K915" t="s">
        <v>34</v>
      </c>
      <c r="L915" s="6" t="str">
        <f t="shared" si="121"/>
        <v>North Holland</v>
      </c>
      <c r="M915" s="1" t="s">
        <v>928</v>
      </c>
      <c r="N915" t="s">
        <v>35</v>
      </c>
      <c r="O915">
        <v>52.358466616611999</v>
      </c>
      <c r="P915">
        <v>4.8490266293022701</v>
      </c>
      <c r="Q915" t="s">
        <v>36</v>
      </c>
      <c r="R915" t="s">
        <v>37</v>
      </c>
      <c r="S915">
        <v>4</v>
      </c>
      <c r="T915">
        <v>1</v>
      </c>
      <c r="U915">
        <v>2</v>
      </c>
      <c r="V915">
        <v>1</v>
      </c>
      <c r="W915" t="s">
        <v>38</v>
      </c>
      <c r="X915" s="8">
        <v>200</v>
      </c>
      <c r="Y915">
        <v>2</v>
      </c>
      <c r="Z915">
        <v>15</v>
      </c>
      <c r="AA915">
        <v>2</v>
      </c>
      <c r="AB915" s="6">
        <f t="shared" si="122"/>
        <v>4</v>
      </c>
      <c r="AC915" s="13">
        <f t="shared" si="123"/>
        <v>200</v>
      </c>
      <c r="AD915" s="13">
        <f t="shared" si="124"/>
        <v>400</v>
      </c>
      <c r="AE915" s="13">
        <f t="shared" si="125"/>
        <v>1600</v>
      </c>
      <c r="AF915" t="s">
        <v>47</v>
      </c>
      <c r="AG915">
        <v>1</v>
      </c>
      <c r="AH915">
        <v>2</v>
      </c>
      <c r="AI915">
        <v>97</v>
      </c>
      <c r="AJ915">
        <v>10</v>
      </c>
      <c r="AK915">
        <v>10</v>
      </c>
      <c r="AL915">
        <v>10</v>
      </c>
      <c r="AM915">
        <v>10</v>
      </c>
      <c r="AN915">
        <v>9</v>
      </c>
      <c r="AO915">
        <v>9</v>
      </c>
    </row>
    <row r="916" spans="1:41">
      <c r="A916" s="1">
        <v>1579240</v>
      </c>
      <c r="B916" t="s">
        <v>929</v>
      </c>
      <c r="C916">
        <v>2012</v>
      </c>
      <c r="D916" s="2" t="s">
        <v>6592</v>
      </c>
      <c r="E916" s="4">
        <f t="shared" si="118"/>
        <v>40915</v>
      </c>
      <c r="F916" s="5">
        <f t="shared" ca="1" si="119"/>
        <v>3.4978781690766034</v>
      </c>
      <c r="G916" s="1">
        <v>840467</v>
      </c>
      <c r="H916" t="s">
        <v>51</v>
      </c>
      <c r="I916" t="s">
        <v>33</v>
      </c>
      <c r="J916" s="6" t="str">
        <f t="shared" si="120"/>
        <v>Amsterdam</v>
      </c>
      <c r="K916" t="s">
        <v>34</v>
      </c>
      <c r="L916" s="6" t="str">
        <f t="shared" si="121"/>
        <v>North Holland</v>
      </c>
      <c r="M916" s="1">
        <v>1015</v>
      </c>
      <c r="N916" t="s">
        <v>35</v>
      </c>
      <c r="O916">
        <v>52.377164433170499</v>
      </c>
      <c r="P916">
        <v>4.8921077961253001</v>
      </c>
      <c r="Q916" t="s">
        <v>36</v>
      </c>
      <c r="R916" t="s">
        <v>37</v>
      </c>
      <c r="S916">
        <v>5</v>
      </c>
      <c r="T916">
        <v>1</v>
      </c>
      <c r="U916">
        <v>1</v>
      </c>
      <c r="V916">
        <v>1</v>
      </c>
      <c r="W916" t="s">
        <v>38</v>
      </c>
      <c r="X916" s="8">
        <v>175</v>
      </c>
      <c r="Y916">
        <v>3</v>
      </c>
      <c r="Z916">
        <v>15</v>
      </c>
      <c r="AA916">
        <v>2</v>
      </c>
      <c r="AB916" s="6">
        <f t="shared" si="122"/>
        <v>54</v>
      </c>
      <c r="AC916" s="13">
        <f t="shared" si="123"/>
        <v>175</v>
      </c>
      <c r="AD916" s="13">
        <f t="shared" si="124"/>
        <v>350</v>
      </c>
      <c r="AE916" s="13">
        <f t="shared" si="125"/>
        <v>18900</v>
      </c>
      <c r="AF916" t="s">
        <v>39</v>
      </c>
      <c r="AG916">
        <v>0.91</v>
      </c>
      <c r="AH916">
        <v>27</v>
      </c>
      <c r="AI916">
        <v>93</v>
      </c>
      <c r="AJ916">
        <v>9</v>
      </c>
      <c r="AK916">
        <v>9</v>
      </c>
      <c r="AL916">
        <v>10</v>
      </c>
      <c r="AM916">
        <v>10</v>
      </c>
      <c r="AN916">
        <v>10</v>
      </c>
      <c r="AO916">
        <v>9</v>
      </c>
    </row>
    <row r="917" spans="1:41">
      <c r="A917" s="1">
        <v>1582009</v>
      </c>
      <c r="B917" t="s">
        <v>860</v>
      </c>
      <c r="C917">
        <v>2012</v>
      </c>
      <c r="D917" s="2" t="s">
        <v>6593</v>
      </c>
      <c r="E917" s="4">
        <f t="shared" si="118"/>
        <v>40916</v>
      </c>
      <c r="F917" s="5">
        <f t="shared" ca="1" si="119"/>
        <v>3.4951384430492061</v>
      </c>
      <c r="G917" s="1">
        <v>307470</v>
      </c>
      <c r="H917" t="s">
        <v>49</v>
      </c>
      <c r="I917" t="s">
        <v>33</v>
      </c>
      <c r="J917" s="6" t="str">
        <f t="shared" si="120"/>
        <v>Amsterdam</v>
      </c>
      <c r="K917" t="s">
        <v>34</v>
      </c>
      <c r="L917" s="6" t="str">
        <f t="shared" si="121"/>
        <v>North Holland</v>
      </c>
      <c r="M917" s="1" t="s">
        <v>930</v>
      </c>
      <c r="N917" t="s">
        <v>35</v>
      </c>
      <c r="O917">
        <v>52.373118317652498</v>
      </c>
      <c r="P917">
        <v>4.9065281458072096</v>
      </c>
      <c r="Q917" t="s">
        <v>36</v>
      </c>
      <c r="R917" t="s">
        <v>37</v>
      </c>
      <c r="S917">
        <v>3</v>
      </c>
      <c r="T917">
        <v>1.5</v>
      </c>
      <c r="U917">
        <v>2</v>
      </c>
      <c r="V917">
        <v>2</v>
      </c>
      <c r="W917" t="s">
        <v>38</v>
      </c>
      <c r="X917" s="8">
        <v>140</v>
      </c>
      <c r="Y917">
        <v>2</v>
      </c>
      <c r="Z917">
        <v>60</v>
      </c>
      <c r="AA917">
        <v>7</v>
      </c>
      <c r="AB917" s="6">
        <f t="shared" si="122"/>
        <v>10</v>
      </c>
      <c r="AC917" s="13">
        <f t="shared" si="123"/>
        <v>140</v>
      </c>
      <c r="AD917" s="13">
        <f t="shared" si="124"/>
        <v>980</v>
      </c>
      <c r="AE917" s="13">
        <f t="shared" si="125"/>
        <v>9800</v>
      </c>
      <c r="AF917" t="s">
        <v>39</v>
      </c>
      <c r="AG917">
        <v>1</v>
      </c>
      <c r="AH917">
        <v>5</v>
      </c>
      <c r="AI917">
        <v>100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10</v>
      </c>
    </row>
    <row r="918" spans="1:41">
      <c r="A918" s="1">
        <v>1582128</v>
      </c>
      <c r="B918" t="s">
        <v>931</v>
      </c>
      <c r="C918">
        <v>2012</v>
      </c>
      <c r="D918" s="2" t="s">
        <v>6593</v>
      </c>
      <c r="E918" s="4">
        <f t="shared" si="118"/>
        <v>40916</v>
      </c>
      <c r="F918" s="5">
        <f t="shared" ca="1" si="119"/>
        <v>3.4951384430492061</v>
      </c>
      <c r="G918" s="1">
        <v>742160</v>
      </c>
      <c r="H918" t="s">
        <v>49</v>
      </c>
      <c r="I918" t="s">
        <v>33</v>
      </c>
      <c r="J918" s="6" t="str">
        <f t="shared" si="120"/>
        <v>Amsterdam</v>
      </c>
      <c r="K918" t="s">
        <v>34</v>
      </c>
      <c r="L918" s="6" t="str">
        <f t="shared" si="121"/>
        <v>North Holland</v>
      </c>
      <c r="M918" s="1">
        <v>1018</v>
      </c>
      <c r="N918" t="s">
        <v>35</v>
      </c>
      <c r="O918">
        <v>52.368624862649497</v>
      </c>
      <c r="P918">
        <v>4.9187279930161996</v>
      </c>
      <c r="Q918" t="s">
        <v>104</v>
      </c>
      <c r="R918" t="s">
        <v>37</v>
      </c>
      <c r="S918">
        <v>16</v>
      </c>
      <c r="T918">
        <v>2</v>
      </c>
      <c r="U918">
        <v>10</v>
      </c>
      <c r="V918">
        <v>16</v>
      </c>
      <c r="W918" t="s">
        <v>38</v>
      </c>
      <c r="X918" s="8">
        <v>300</v>
      </c>
      <c r="Y918">
        <v>13</v>
      </c>
      <c r="Z918">
        <v>30</v>
      </c>
      <c r="AA918">
        <v>2</v>
      </c>
      <c r="AB918" s="6">
        <f t="shared" si="122"/>
        <v>40</v>
      </c>
      <c r="AC918" s="13">
        <f t="shared" si="123"/>
        <v>300</v>
      </c>
      <c r="AD918" s="13">
        <f t="shared" si="124"/>
        <v>600</v>
      </c>
      <c r="AE918" s="13">
        <f t="shared" si="125"/>
        <v>24000</v>
      </c>
      <c r="AF918" t="s">
        <v>47</v>
      </c>
      <c r="AG918">
        <v>0.9</v>
      </c>
      <c r="AH918">
        <v>20</v>
      </c>
      <c r="AI918">
        <v>91</v>
      </c>
      <c r="AJ918">
        <v>9</v>
      </c>
      <c r="AK918">
        <v>9</v>
      </c>
      <c r="AL918">
        <v>10</v>
      </c>
      <c r="AM918">
        <v>10</v>
      </c>
      <c r="AN918">
        <v>8</v>
      </c>
      <c r="AO918">
        <v>9</v>
      </c>
    </row>
    <row r="919" spans="1:41">
      <c r="A919" s="1">
        <v>1582128</v>
      </c>
      <c r="B919" t="s">
        <v>931</v>
      </c>
      <c r="C919">
        <v>2012</v>
      </c>
      <c r="D919" s="2" t="s">
        <v>6593</v>
      </c>
      <c r="E919" s="4">
        <f t="shared" si="118"/>
        <v>40916</v>
      </c>
      <c r="F919" s="5">
        <f t="shared" ca="1" si="119"/>
        <v>3.4951384430492061</v>
      </c>
      <c r="G919" s="1">
        <v>307497</v>
      </c>
      <c r="H919" t="s">
        <v>32</v>
      </c>
      <c r="I919" t="s">
        <v>33</v>
      </c>
      <c r="J919" s="6" t="str">
        <f t="shared" si="120"/>
        <v>Amsterdam</v>
      </c>
      <c r="K919" t="s">
        <v>34</v>
      </c>
      <c r="L919" s="6" t="str">
        <f t="shared" si="121"/>
        <v>North Holland</v>
      </c>
      <c r="M919" s="1" t="s">
        <v>932</v>
      </c>
      <c r="N919" t="s">
        <v>35</v>
      </c>
      <c r="O919">
        <v>52.393451600829401</v>
      </c>
      <c r="P919">
        <v>4.88306678198997</v>
      </c>
      <c r="Q919" t="s">
        <v>104</v>
      </c>
      <c r="R919" t="s">
        <v>37</v>
      </c>
      <c r="S919">
        <v>16</v>
      </c>
      <c r="T919">
        <v>2</v>
      </c>
      <c r="U919">
        <v>10</v>
      </c>
      <c r="V919">
        <v>16</v>
      </c>
      <c r="W919" t="s">
        <v>38</v>
      </c>
      <c r="X919" s="8">
        <v>400</v>
      </c>
      <c r="Y919">
        <v>8</v>
      </c>
      <c r="Z919">
        <v>30</v>
      </c>
      <c r="AA919">
        <v>2</v>
      </c>
      <c r="AB919" s="6">
        <f t="shared" si="122"/>
        <v>58</v>
      </c>
      <c r="AC919" s="13">
        <f t="shared" si="123"/>
        <v>400</v>
      </c>
      <c r="AD919" s="13">
        <f t="shared" si="124"/>
        <v>800</v>
      </c>
      <c r="AE919" s="13">
        <f t="shared" si="125"/>
        <v>46400</v>
      </c>
      <c r="AF919" t="s">
        <v>47</v>
      </c>
      <c r="AG919">
        <v>0.9</v>
      </c>
      <c r="AH919">
        <v>29</v>
      </c>
      <c r="AI919">
        <v>97</v>
      </c>
      <c r="AJ919">
        <v>10</v>
      </c>
      <c r="AK919">
        <v>9</v>
      </c>
      <c r="AL919">
        <v>10</v>
      </c>
      <c r="AM919">
        <v>10</v>
      </c>
      <c r="AN919">
        <v>9</v>
      </c>
      <c r="AO919">
        <v>10</v>
      </c>
    </row>
    <row r="920" spans="1:41">
      <c r="A920" s="1">
        <v>1582527</v>
      </c>
      <c r="B920" t="s">
        <v>933</v>
      </c>
      <c r="C920">
        <v>2012</v>
      </c>
      <c r="D920" s="2" t="s">
        <v>6593</v>
      </c>
      <c r="E920" s="4">
        <f t="shared" si="118"/>
        <v>40916</v>
      </c>
      <c r="F920" s="5">
        <f t="shared" ca="1" si="119"/>
        <v>3.4951384430492061</v>
      </c>
      <c r="G920" s="1">
        <v>329508</v>
      </c>
      <c r="H920" t="s">
        <v>107</v>
      </c>
      <c r="I920" t="s">
        <v>33</v>
      </c>
      <c r="J920" s="6" t="str">
        <f t="shared" si="120"/>
        <v>Amsterdam</v>
      </c>
      <c r="K920" t="s">
        <v>34</v>
      </c>
      <c r="L920" s="6" t="str">
        <f t="shared" si="121"/>
        <v>North Holland</v>
      </c>
      <c r="M920" s="1">
        <v>1093</v>
      </c>
      <c r="N920" t="s">
        <v>35</v>
      </c>
      <c r="O920">
        <v>52.359452666103799</v>
      </c>
      <c r="P920">
        <v>4.9255857195565298</v>
      </c>
      <c r="Q920" t="s">
        <v>36</v>
      </c>
      <c r="R920" t="s">
        <v>37</v>
      </c>
      <c r="S920">
        <v>2</v>
      </c>
      <c r="T920">
        <v>1</v>
      </c>
      <c r="U920">
        <v>1</v>
      </c>
      <c r="V920">
        <v>1</v>
      </c>
      <c r="W920" t="s">
        <v>38</v>
      </c>
      <c r="X920" s="8">
        <v>90</v>
      </c>
      <c r="Y920">
        <v>1</v>
      </c>
      <c r="Z920">
        <v>0</v>
      </c>
      <c r="AA920">
        <v>2</v>
      </c>
      <c r="AB920" s="6">
        <f t="shared" si="122"/>
        <v>0</v>
      </c>
      <c r="AC920" s="13">
        <f t="shared" si="123"/>
        <v>90</v>
      </c>
      <c r="AD920" s="13">
        <f t="shared" si="124"/>
        <v>180</v>
      </c>
      <c r="AE920" s="13">
        <f t="shared" si="125"/>
        <v>0</v>
      </c>
      <c r="AF920" t="s">
        <v>39</v>
      </c>
      <c r="AG920">
        <v>0.8</v>
      </c>
      <c r="AH920">
        <v>0</v>
      </c>
    </row>
    <row r="921" spans="1:41">
      <c r="A921" s="1">
        <v>1584803</v>
      </c>
      <c r="B921" t="s">
        <v>934</v>
      </c>
      <c r="C921">
        <v>2012</v>
      </c>
      <c r="D921" s="2" t="s">
        <v>6594</v>
      </c>
      <c r="E921" s="4">
        <f t="shared" si="118"/>
        <v>40917</v>
      </c>
      <c r="F921" s="5">
        <f t="shared" ca="1" si="119"/>
        <v>3.4923987170218087</v>
      </c>
      <c r="G921" s="1">
        <v>308009</v>
      </c>
      <c r="H921" t="s">
        <v>51</v>
      </c>
      <c r="I921" t="s">
        <v>33</v>
      </c>
      <c r="J921" s="6" t="str">
        <f t="shared" si="120"/>
        <v>Amsterdam</v>
      </c>
      <c r="K921" t="s">
        <v>34</v>
      </c>
      <c r="L921" s="6" t="str">
        <f t="shared" si="121"/>
        <v>North Holland</v>
      </c>
      <c r="M921" s="1" t="s">
        <v>935</v>
      </c>
      <c r="N921" t="s">
        <v>35</v>
      </c>
      <c r="O921">
        <v>52.373307762753598</v>
      </c>
      <c r="P921">
        <v>4.8802769155191701</v>
      </c>
      <c r="Q921" t="s">
        <v>36</v>
      </c>
      <c r="R921" t="s">
        <v>37</v>
      </c>
      <c r="S921">
        <v>4</v>
      </c>
      <c r="T921">
        <v>2</v>
      </c>
      <c r="U921">
        <v>2</v>
      </c>
      <c r="V921">
        <v>3</v>
      </c>
      <c r="W921" t="s">
        <v>38</v>
      </c>
      <c r="X921" s="8">
        <v>180</v>
      </c>
      <c r="Y921">
        <v>1</v>
      </c>
      <c r="Z921">
        <v>0</v>
      </c>
      <c r="AA921">
        <v>14</v>
      </c>
      <c r="AB921" s="6">
        <f t="shared" si="122"/>
        <v>6</v>
      </c>
      <c r="AC921" s="13">
        <f t="shared" si="123"/>
        <v>180</v>
      </c>
      <c r="AD921" s="13">
        <f t="shared" si="124"/>
        <v>2520</v>
      </c>
      <c r="AE921" s="13">
        <f t="shared" si="125"/>
        <v>15120</v>
      </c>
      <c r="AF921" t="s">
        <v>39</v>
      </c>
      <c r="AG921">
        <v>1</v>
      </c>
      <c r="AH921">
        <v>3</v>
      </c>
      <c r="AI921">
        <v>100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</row>
    <row r="922" spans="1:41">
      <c r="A922" s="1">
        <v>1585659</v>
      </c>
      <c r="B922" t="s">
        <v>936</v>
      </c>
      <c r="C922">
        <v>2012</v>
      </c>
      <c r="D922" s="2" t="s">
        <v>6594</v>
      </c>
      <c r="E922" s="4">
        <f t="shared" si="118"/>
        <v>40917</v>
      </c>
      <c r="F922" s="5">
        <f t="shared" ca="1" si="119"/>
        <v>3.4923987170218087</v>
      </c>
      <c r="G922" s="1">
        <v>3151241</v>
      </c>
      <c r="H922" t="s">
        <v>49</v>
      </c>
      <c r="I922" t="s">
        <v>33</v>
      </c>
      <c r="J922" s="6" t="str">
        <f t="shared" si="120"/>
        <v>Amsterdam</v>
      </c>
      <c r="K922" t="s">
        <v>34</v>
      </c>
      <c r="L922" s="6" t="str">
        <f t="shared" si="121"/>
        <v>North Holland</v>
      </c>
      <c r="M922" s="1" t="s">
        <v>937</v>
      </c>
      <c r="N922" t="s">
        <v>35</v>
      </c>
      <c r="O922">
        <v>52.362694476134799</v>
      </c>
      <c r="P922">
        <v>4.8868176860050303</v>
      </c>
      <c r="Q922" t="s">
        <v>36</v>
      </c>
      <c r="R922" t="s">
        <v>37</v>
      </c>
      <c r="S922">
        <v>5</v>
      </c>
      <c r="T922">
        <v>2</v>
      </c>
      <c r="U922">
        <v>2</v>
      </c>
      <c r="V922">
        <v>2</v>
      </c>
      <c r="W922" t="s">
        <v>38</v>
      </c>
      <c r="X922" s="8">
        <v>182</v>
      </c>
      <c r="Y922">
        <v>4</v>
      </c>
      <c r="Z922">
        <v>35</v>
      </c>
      <c r="AA922">
        <v>1</v>
      </c>
      <c r="AB922" s="6">
        <f t="shared" si="122"/>
        <v>32</v>
      </c>
      <c r="AC922" s="13">
        <f t="shared" si="123"/>
        <v>182</v>
      </c>
      <c r="AD922" s="13">
        <f t="shared" si="124"/>
        <v>182</v>
      </c>
      <c r="AE922" s="13">
        <f t="shared" si="125"/>
        <v>5824</v>
      </c>
      <c r="AF922" t="s">
        <v>39</v>
      </c>
      <c r="AG922">
        <v>0.9</v>
      </c>
      <c r="AH922">
        <v>16</v>
      </c>
      <c r="AI922">
        <v>91</v>
      </c>
      <c r="AJ922">
        <v>9</v>
      </c>
      <c r="AK922">
        <v>9</v>
      </c>
      <c r="AL922">
        <v>10</v>
      </c>
      <c r="AM922">
        <v>9</v>
      </c>
      <c r="AN922">
        <v>10</v>
      </c>
      <c r="AO922">
        <v>9</v>
      </c>
    </row>
    <row r="923" spans="1:41">
      <c r="A923" s="1">
        <v>1585659</v>
      </c>
      <c r="B923" t="s">
        <v>936</v>
      </c>
      <c r="C923">
        <v>2012</v>
      </c>
      <c r="D923" s="2" t="s">
        <v>6594</v>
      </c>
      <c r="E923" s="4">
        <f t="shared" si="118"/>
        <v>40917</v>
      </c>
      <c r="F923" s="5">
        <f t="shared" ca="1" si="119"/>
        <v>3.4923987170218087</v>
      </c>
      <c r="G923" s="1">
        <v>2862325</v>
      </c>
      <c r="H923" t="s">
        <v>49</v>
      </c>
      <c r="I923" t="s">
        <v>33</v>
      </c>
      <c r="J923" s="6" t="str">
        <f t="shared" si="120"/>
        <v>Amsterdam</v>
      </c>
      <c r="K923" t="s">
        <v>34</v>
      </c>
      <c r="L923" s="6" t="str">
        <f t="shared" si="121"/>
        <v>North Holland</v>
      </c>
      <c r="M923" s="1" t="s">
        <v>937</v>
      </c>
      <c r="N923" t="s">
        <v>35</v>
      </c>
      <c r="O923">
        <v>52.3629789993659</v>
      </c>
      <c r="P923">
        <v>4.88366014857972</v>
      </c>
      <c r="Q923" t="s">
        <v>36</v>
      </c>
      <c r="R923" t="s">
        <v>42</v>
      </c>
      <c r="S923">
        <v>2</v>
      </c>
      <c r="T923">
        <v>1</v>
      </c>
      <c r="U923">
        <v>1</v>
      </c>
      <c r="V923">
        <v>1</v>
      </c>
      <c r="W923" t="s">
        <v>38</v>
      </c>
      <c r="X923" s="8">
        <v>75</v>
      </c>
      <c r="Y923">
        <v>2</v>
      </c>
      <c r="Z923">
        <v>25</v>
      </c>
      <c r="AA923">
        <v>1</v>
      </c>
      <c r="AB923" s="6">
        <f t="shared" si="122"/>
        <v>4</v>
      </c>
      <c r="AC923" s="13">
        <f t="shared" si="123"/>
        <v>75</v>
      </c>
      <c r="AD923" s="13">
        <f t="shared" si="124"/>
        <v>75</v>
      </c>
      <c r="AE923" s="13">
        <f t="shared" si="125"/>
        <v>300</v>
      </c>
      <c r="AF923" t="s">
        <v>39</v>
      </c>
      <c r="AG923">
        <v>0.9</v>
      </c>
      <c r="AH923">
        <v>2</v>
      </c>
      <c r="AI923">
        <v>100</v>
      </c>
      <c r="AJ923">
        <v>10</v>
      </c>
      <c r="AK923">
        <v>10</v>
      </c>
      <c r="AL923">
        <v>10</v>
      </c>
      <c r="AM923">
        <v>10</v>
      </c>
      <c r="AN923">
        <v>10</v>
      </c>
      <c r="AO923">
        <v>10</v>
      </c>
    </row>
    <row r="924" spans="1:41">
      <c r="A924" s="1">
        <v>1589656</v>
      </c>
      <c r="B924" t="s">
        <v>938</v>
      </c>
      <c r="C924">
        <v>2012</v>
      </c>
      <c r="D924" s="2" t="s">
        <v>6595</v>
      </c>
      <c r="E924" s="4">
        <f t="shared" si="118"/>
        <v>40918</v>
      </c>
      <c r="F924" s="5">
        <f t="shared" ca="1" si="119"/>
        <v>3.4896589909944113</v>
      </c>
      <c r="G924" s="1">
        <v>309201</v>
      </c>
      <c r="H924" t="s">
        <v>49</v>
      </c>
      <c r="I924" t="s">
        <v>33</v>
      </c>
      <c r="J924" s="6" t="str">
        <f t="shared" si="120"/>
        <v>Amsterdam</v>
      </c>
      <c r="K924" t="s">
        <v>34</v>
      </c>
      <c r="L924" s="6" t="str">
        <f t="shared" si="121"/>
        <v>North Holland</v>
      </c>
      <c r="M924" s="1">
        <v>1011</v>
      </c>
      <c r="N924" t="s">
        <v>35</v>
      </c>
      <c r="O924">
        <v>52.373427834241703</v>
      </c>
      <c r="P924">
        <v>4.9065312765312399</v>
      </c>
      <c r="Q924" t="s">
        <v>36</v>
      </c>
      <c r="R924" t="s">
        <v>37</v>
      </c>
      <c r="S924">
        <v>6</v>
      </c>
      <c r="T924">
        <v>1</v>
      </c>
      <c r="U924">
        <v>2</v>
      </c>
      <c r="V924">
        <v>4</v>
      </c>
      <c r="W924" t="s">
        <v>38</v>
      </c>
      <c r="X924" s="8">
        <v>300</v>
      </c>
      <c r="Y924">
        <v>5</v>
      </c>
      <c r="Z924">
        <v>50</v>
      </c>
      <c r="AA924">
        <v>3</v>
      </c>
      <c r="AB924" s="6">
        <f t="shared" si="122"/>
        <v>0</v>
      </c>
      <c r="AC924" s="13">
        <f t="shared" si="123"/>
        <v>300</v>
      </c>
      <c r="AD924" s="13">
        <f t="shared" si="124"/>
        <v>900</v>
      </c>
      <c r="AE924" s="13">
        <f t="shared" si="125"/>
        <v>0</v>
      </c>
      <c r="AF924" t="s">
        <v>39</v>
      </c>
      <c r="AG924">
        <v>0.9</v>
      </c>
      <c r="AH924">
        <v>0</v>
      </c>
    </row>
    <row r="925" spans="1:41">
      <c r="A925" s="1">
        <v>1589656</v>
      </c>
      <c r="B925" t="s">
        <v>938</v>
      </c>
      <c r="C925">
        <v>2012</v>
      </c>
      <c r="D925" s="2" t="s">
        <v>6595</v>
      </c>
      <c r="E925" s="4">
        <f t="shared" si="118"/>
        <v>40918</v>
      </c>
      <c r="F925" s="5">
        <f t="shared" ca="1" si="119"/>
        <v>3.4896589909944113</v>
      </c>
      <c r="G925" s="1">
        <v>756183</v>
      </c>
      <c r="H925" t="s">
        <v>49</v>
      </c>
      <c r="I925" t="s">
        <v>33</v>
      </c>
      <c r="J925" s="6" t="str">
        <f t="shared" si="120"/>
        <v>Amsterdam</v>
      </c>
      <c r="K925" t="s">
        <v>34</v>
      </c>
      <c r="L925" s="6" t="str">
        <f t="shared" si="121"/>
        <v>North Holland</v>
      </c>
      <c r="N925" t="s">
        <v>35</v>
      </c>
      <c r="O925">
        <v>52.375577044251003</v>
      </c>
      <c r="P925">
        <v>4.9045187635777898</v>
      </c>
      <c r="Q925" t="s">
        <v>36</v>
      </c>
      <c r="R925" t="s">
        <v>37</v>
      </c>
      <c r="S925">
        <v>5</v>
      </c>
      <c r="U925">
        <v>2</v>
      </c>
      <c r="V925">
        <v>1</v>
      </c>
      <c r="W925" t="s">
        <v>38</v>
      </c>
      <c r="X925" s="8">
        <v>250</v>
      </c>
      <c r="Y925">
        <v>1</v>
      </c>
      <c r="Z925">
        <v>0</v>
      </c>
      <c r="AA925">
        <v>3</v>
      </c>
      <c r="AB925" s="6">
        <f t="shared" si="122"/>
        <v>20</v>
      </c>
      <c r="AC925" s="13">
        <f t="shared" si="123"/>
        <v>250</v>
      </c>
      <c r="AD925" s="13">
        <f t="shared" si="124"/>
        <v>750</v>
      </c>
      <c r="AE925" s="13">
        <f t="shared" si="125"/>
        <v>15000</v>
      </c>
      <c r="AF925" t="s">
        <v>39</v>
      </c>
      <c r="AG925">
        <v>0.9</v>
      </c>
      <c r="AH925">
        <v>10</v>
      </c>
      <c r="AI925">
        <v>86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8</v>
      </c>
    </row>
    <row r="926" spans="1:41">
      <c r="A926" s="1">
        <v>1589656</v>
      </c>
      <c r="B926" t="s">
        <v>938</v>
      </c>
      <c r="C926">
        <v>2012</v>
      </c>
      <c r="D926" s="2" t="s">
        <v>6595</v>
      </c>
      <c r="E926" s="4">
        <f t="shared" si="118"/>
        <v>40918</v>
      </c>
      <c r="F926" s="5">
        <f t="shared" ca="1" si="119"/>
        <v>3.4896589909944113</v>
      </c>
      <c r="G926" s="1">
        <v>2589600</v>
      </c>
      <c r="H926" t="s">
        <v>45</v>
      </c>
      <c r="I926" t="s">
        <v>33</v>
      </c>
      <c r="J926" s="6" t="str">
        <f t="shared" si="120"/>
        <v>Amsterdam</v>
      </c>
      <c r="K926" t="s">
        <v>34</v>
      </c>
      <c r="L926" s="6" t="str">
        <f t="shared" si="121"/>
        <v>North Holland</v>
      </c>
      <c r="M926" s="1" t="s">
        <v>939</v>
      </c>
      <c r="N926" t="s">
        <v>35</v>
      </c>
      <c r="O926">
        <v>52.3718614818196</v>
      </c>
      <c r="P926">
        <v>4.87030655054759</v>
      </c>
      <c r="Q926" t="s">
        <v>36</v>
      </c>
      <c r="R926" t="s">
        <v>37</v>
      </c>
      <c r="S926">
        <v>2</v>
      </c>
      <c r="T926">
        <v>1</v>
      </c>
      <c r="U926">
        <v>1</v>
      </c>
      <c r="V926">
        <v>1</v>
      </c>
      <c r="W926" t="s">
        <v>38</v>
      </c>
      <c r="X926" s="8">
        <v>120</v>
      </c>
      <c r="Y926">
        <v>2</v>
      </c>
      <c r="Z926">
        <v>20</v>
      </c>
      <c r="AA926">
        <v>3</v>
      </c>
      <c r="AB926" s="6">
        <f t="shared" si="122"/>
        <v>0</v>
      </c>
      <c r="AC926" s="13">
        <f t="shared" si="123"/>
        <v>120</v>
      </c>
      <c r="AD926" s="13">
        <f t="shared" si="124"/>
        <v>360</v>
      </c>
      <c r="AE926" s="13">
        <f t="shared" si="125"/>
        <v>0</v>
      </c>
      <c r="AF926" t="s">
        <v>39</v>
      </c>
      <c r="AG926">
        <v>0.9</v>
      </c>
      <c r="AH926">
        <v>0</v>
      </c>
    </row>
    <row r="927" spans="1:41">
      <c r="A927" s="1">
        <v>1594307</v>
      </c>
      <c r="B927" t="s">
        <v>940</v>
      </c>
      <c r="C927">
        <v>2012</v>
      </c>
      <c r="D927" s="2" t="s">
        <v>6348</v>
      </c>
      <c r="E927" s="4">
        <f t="shared" si="118"/>
        <v>40919</v>
      </c>
      <c r="F927" s="5">
        <f t="shared" ca="1" si="119"/>
        <v>3.4869192649670144</v>
      </c>
      <c r="G927" s="1">
        <v>335024</v>
      </c>
      <c r="H927" t="s">
        <v>32</v>
      </c>
      <c r="I927" t="s">
        <v>33</v>
      </c>
      <c r="J927" s="6" t="str">
        <f t="shared" si="120"/>
        <v>Amsterdam</v>
      </c>
      <c r="K927" t="s">
        <v>34</v>
      </c>
      <c r="L927" s="6" t="str">
        <f t="shared" si="121"/>
        <v>North Holland</v>
      </c>
      <c r="M927" s="1" t="s">
        <v>941</v>
      </c>
      <c r="N927" t="s">
        <v>35</v>
      </c>
      <c r="O927">
        <v>52.377185816289298</v>
      </c>
      <c r="P927">
        <v>4.8710922614629704</v>
      </c>
      <c r="Q927" t="s">
        <v>36</v>
      </c>
      <c r="R927" t="s">
        <v>37</v>
      </c>
      <c r="S927">
        <v>4</v>
      </c>
      <c r="T927">
        <v>1</v>
      </c>
      <c r="U927">
        <v>1</v>
      </c>
      <c r="V927">
        <v>4</v>
      </c>
      <c r="W927" t="s">
        <v>38</v>
      </c>
      <c r="X927" s="8">
        <v>125</v>
      </c>
      <c r="Y927">
        <v>2</v>
      </c>
      <c r="Z927">
        <v>15</v>
      </c>
      <c r="AA927">
        <v>3</v>
      </c>
      <c r="AB927" s="6">
        <f t="shared" si="122"/>
        <v>114</v>
      </c>
      <c r="AC927" s="13">
        <f t="shared" si="123"/>
        <v>125</v>
      </c>
      <c r="AD927" s="13">
        <f t="shared" si="124"/>
        <v>375</v>
      </c>
      <c r="AE927" s="13">
        <f t="shared" si="125"/>
        <v>42750</v>
      </c>
      <c r="AF927" t="s">
        <v>43</v>
      </c>
      <c r="AG927">
        <v>1</v>
      </c>
      <c r="AH927">
        <v>57</v>
      </c>
      <c r="AI927">
        <v>97</v>
      </c>
      <c r="AJ927">
        <v>10</v>
      </c>
      <c r="AK927">
        <v>10</v>
      </c>
      <c r="AL927">
        <v>10</v>
      </c>
      <c r="AM927">
        <v>10</v>
      </c>
      <c r="AN927">
        <v>9</v>
      </c>
      <c r="AO927">
        <v>9</v>
      </c>
    </row>
    <row r="928" spans="1:41">
      <c r="A928" s="1">
        <v>1598282</v>
      </c>
      <c r="B928" t="s">
        <v>942</v>
      </c>
      <c r="C928">
        <v>2012</v>
      </c>
      <c r="D928" s="2" t="s">
        <v>6436</v>
      </c>
      <c r="E928" s="4">
        <f t="shared" si="118"/>
        <v>40920</v>
      </c>
      <c r="F928" s="5">
        <f t="shared" ca="1" si="119"/>
        <v>3.4841795389396171</v>
      </c>
      <c r="G928" s="1">
        <v>703641</v>
      </c>
      <c r="H928" t="s">
        <v>60</v>
      </c>
      <c r="I928" t="s">
        <v>33</v>
      </c>
      <c r="J928" s="6" t="str">
        <f t="shared" si="120"/>
        <v>Amsterdam</v>
      </c>
      <c r="K928" t="s">
        <v>34</v>
      </c>
      <c r="L928" s="6" t="str">
        <f t="shared" si="121"/>
        <v>North Holland</v>
      </c>
      <c r="N928" t="s">
        <v>35</v>
      </c>
      <c r="O928">
        <v>52.342319223703299</v>
      </c>
      <c r="P928">
        <v>4.9079307082898103</v>
      </c>
      <c r="Q928" t="s">
        <v>36</v>
      </c>
      <c r="R928" t="s">
        <v>37</v>
      </c>
      <c r="S928">
        <v>2</v>
      </c>
      <c r="T928">
        <v>1</v>
      </c>
      <c r="U928">
        <v>1</v>
      </c>
      <c r="V928">
        <v>1</v>
      </c>
      <c r="W928" t="s">
        <v>38</v>
      </c>
      <c r="X928" s="8">
        <v>80</v>
      </c>
      <c r="Y928">
        <v>1</v>
      </c>
      <c r="Z928">
        <v>20</v>
      </c>
      <c r="AA928">
        <v>3</v>
      </c>
      <c r="AB928" s="6">
        <f t="shared" si="122"/>
        <v>2</v>
      </c>
      <c r="AC928" s="13">
        <f t="shared" si="123"/>
        <v>100</v>
      </c>
      <c r="AD928" s="13">
        <f t="shared" si="124"/>
        <v>300</v>
      </c>
      <c r="AE928" s="13">
        <f t="shared" si="125"/>
        <v>600</v>
      </c>
      <c r="AF928" t="s">
        <v>47</v>
      </c>
      <c r="AG928">
        <v>0.96</v>
      </c>
      <c r="AH928">
        <v>1</v>
      </c>
      <c r="AI928">
        <v>100</v>
      </c>
      <c r="AJ928">
        <v>10</v>
      </c>
      <c r="AK928">
        <v>10</v>
      </c>
      <c r="AL928">
        <v>8</v>
      </c>
      <c r="AM928">
        <v>8</v>
      </c>
      <c r="AN928">
        <v>10</v>
      </c>
      <c r="AO928">
        <v>10</v>
      </c>
    </row>
    <row r="929" spans="1:41">
      <c r="A929" s="1">
        <v>1602200</v>
      </c>
      <c r="B929" t="s">
        <v>943</v>
      </c>
      <c r="C929">
        <v>2012</v>
      </c>
      <c r="D929" s="2" t="s">
        <v>6596</v>
      </c>
      <c r="E929" s="4">
        <f t="shared" si="118"/>
        <v>40921</v>
      </c>
      <c r="F929" s="5">
        <f t="shared" ca="1" si="119"/>
        <v>3.4814398129122197</v>
      </c>
      <c r="G929" s="1">
        <v>654147</v>
      </c>
      <c r="H929" t="s">
        <v>32</v>
      </c>
      <c r="I929" t="s">
        <v>33</v>
      </c>
      <c r="J929" s="6" t="str">
        <f t="shared" si="120"/>
        <v>Amsterdam</v>
      </c>
      <c r="K929" t="s">
        <v>34</v>
      </c>
      <c r="L929" s="6" t="str">
        <f t="shared" si="121"/>
        <v>North Holland</v>
      </c>
      <c r="M929" s="1">
        <v>1052</v>
      </c>
      <c r="N929" t="s">
        <v>35</v>
      </c>
      <c r="O929">
        <v>52.372935205573903</v>
      </c>
      <c r="P929">
        <v>4.8719493526639104</v>
      </c>
      <c r="Q929" t="s">
        <v>36</v>
      </c>
      <c r="R929" t="s">
        <v>37</v>
      </c>
      <c r="S929">
        <v>2</v>
      </c>
      <c r="T929">
        <v>1</v>
      </c>
      <c r="U929">
        <v>1</v>
      </c>
      <c r="V929">
        <v>1</v>
      </c>
      <c r="W929" t="s">
        <v>38</v>
      </c>
      <c r="X929" s="8">
        <v>109</v>
      </c>
      <c r="Y929">
        <v>2</v>
      </c>
      <c r="Z929">
        <v>100</v>
      </c>
      <c r="AA929">
        <v>4</v>
      </c>
      <c r="AB929" s="6">
        <f t="shared" si="122"/>
        <v>24</v>
      </c>
      <c r="AC929" s="13">
        <f t="shared" si="123"/>
        <v>109</v>
      </c>
      <c r="AD929" s="13">
        <f t="shared" si="124"/>
        <v>436</v>
      </c>
      <c r="AE929" s="13">
        <f t="shared" si="125"/>
        <v>10464</v>
      </c>
      <c r="AF929" t="s">
        <v>43</v>
      </c>
      <c r="AG929">
        <v>1</v>
      </c>
      <c r="AH929">
        <v>12</v>
      </c>
      <c r="AI929">
        <v>98</v>
      </c>
      <c r="AJ929">
        <v>9</v>
      </c>
      <c r="AK929">
        <v>8</v>
      </c>
      <c r="AL929">
        <v>10</v>
      </c>
      <c r="AM929">
        <v>10</v>
      </c>
      <c r="AN929">
        <v>9</v>
      </c>
      <c r="AO929">
        <v>9</v>
      </c>
    </row>
    <row r="930" spans="1:41">
      <c r="A930" s="1">
        <v>1602995</v>
      </c>
      <c r="B930" t="s">
        <v>145</v>
      </c>
      <c r="C930">
        <v>2012</v>
      </c>
      <c r="D930" s="2" t="s">
        <v>6596</v>
      </c>
      <c r="E930" s="4">
        <f t="shared" si="118"/>
        <v>40921</v>
      </c>
      <c r="F930" s="5">
        <f t="shared" ca="1" si="119"/>
        <v>3.4814398129122197</v>
      </c>
      <c r="G930" s="1">
        <v>3387882</v>
      </c>
      <c r="H930" t="s">
        <v>45</v>
      </c>
      <c r="I930" t="s">
        <v>33</v>
      </c>
      <c r="J930" s="6" t="str">
        <f t="shared" si="120"/>
        <v>Amsterdam</v>
      </c>
      <c r="K930" t="s">
        <v>34</v>
      </c>
      <c r="L930" s="6" t="str">
        <f t="shared" si="121"/>
        <v>North Holland</v>
      </c>
      <c r="M930" s="1" t="s">
        <v>944</v>
      </c>
      <c r="N930" t="s">
        <v>35</v>
      </c>
      <c r="O930">
        <v>52.369917443370099</v>
      </c>
      <c r="P930">
        <v>4.8751538474162501</v>
      </c>
      <c r="Q930" t="s">
        <v>36</v>
      </c>
      <c r="R930" t="s">
        <v>37</v>
      </c>
      <c r="S930">
        <v>2</v>
      </c>
      <c r="T930">
        <v>1</v>
      </c>
      <c r="U930">
        <v>1</v>
      </c>
      <c r="V930">
        <v>1</v>
      </c>
      <c r="W930" t="s">
        <v>38</v>
      </c>
      <c r="X930" s="8">
        <v>140</v>
      </c>
      <c r="Y930">
        <v>1</v>
      </c>
      <c r="Z930">
        <v>0</v>
      </c>
      <c r="AA930">
        <v>5</v>
      </c>
      <c r="AB930" s="6">
        <f t="shared" si="122"/>
        <v>38</v>
      </c>
      <c r="AC930" s="13">
        <f t="shared" si="123"/>
        <v>140</v>
      </c>
      <c r="AD930" s="13">
        <f t="shared" si="124"/>
        <v>700</v>
      </c>
      <c r="AE930" s="13">
        <f t="shared" si="125"/>
        <v>26600</v>
      </c>
      <c r="AF930" t="s">
        <v>47</v>
      </c>
      <c r="AG930">
        <v>1</v>
      </c>
      <c r="AH930">
        <v>19</v>
      </c>
      <c r="AI930">
        <v>97</v>
      </c>
      <c r="AJ930">
        <v>10</v>
      </c>
      <c r="AK930">
        <v>10</v>
      </c>
      <c r="AL930">
        <v>10</v>
      </c>
      <c r="AM930">
        <v>10</v>
      </c>
      <c r="AN930">
        <v>9</v>
      </c>
      <c r="AO930">
        <v>9</v>
      </c>
    </row>
    <row r="931" spans="1:41">
      <c r="A931" s="1">
        <v>1606566</v>
      </c>
      <c r="B931" t="s">
        <v>351</v>
      </c>
      <c r="C931">
        <v>2012</v>
      </c>
      <c r="D931" s="2" t="s">
        <v>6597</v>
      </c>
      <c r="E931" s="4">
        <f t="shared" si="118"/>
        <v>40922</v>
      </c>
      <c r="F931" s="5">
        <f t="shared" ca="1" si="119"/>
        <v>3.4787000868848224</v>
      </c>
      <c r="G931" s="1">
        <v>3109476</v>
      </c>
      <c r="H931" t="s">
        <v>71</v>
      </c>
      <c r="I931" t="s">
        <v>33</v>
      </c>
      <c r="J931" s="6" t="str">
        <f t="shared" si="120"/>
        <v>Amsterdam</v>
      </c>
      <c r="K931" t="s">
        <v>34</v>
      </c>
      <c r="L931" s="6" t="str">
        <f t="shared" si="121"/>
        <v>North Holland</v>
      </c>
      <c r="M931" s="1" t="s">
        <v>945</v>
      </c>
      <c r="N931" t="s">
        <v>35</v>
      </c>
      <c r="O931">
        <v>52.378393017460702</v>
      </c>
      <c r="P931">
        <v>4.8415423211231996</v>
      </c>
      <c r="Q931" t="s">
        <v>36</v>
      </c>
      <c r="R931" t="s">
        <v>37</v>
      </c>
      <c r="S931">
        <v>2</v>
      </c>
      <c r="T931">
        <v>1</v>
      </c>
      <c r="U931">
        <v>1</v>
      </c>
      <c r="V931">
        <v>2</v>
      </c>
      <c r="W931" t="s">
        <v>38</v>
      </c>
      <c r="X931" s="8">
        <v>69</v>
      </c>
      <c r="Y931">
        <v>2</v>
      </c>
      <c r="Z931">
        <v>0</v>
      </c>
      <c r="AA931">
        <v>3</v>
      </c>
      <c r="AB931" s="6">
        <f t="shared" si="122"/>
        <v>18</v>
      </c>
      <c r="AC931" s="13">
        <f t="shared" si="123"/>
        <v>69</v>
      </c>
      <c r="AD931" s="13">
        <f t="shared" si="124"/>
        <v>207</v>
      </c>
      <c r="AE931" s="13">
        <f t="shared" si="125"/>
        <v>3726</v>
      </c>
      <c r="AF931" t="s">
        <v>43</v>
      </c>
      <c r="AG931">
        <v>1</v>
      </c>
      <c r="AH931">
        <v>9</v>
      </c>
      <c r="AI931">
        <v>93</v>
      </c>
      <c r="AJ931">
        <v>10</v>
      </c>
      <c r="AK931">
        <v>9</v>
      </c>
      <c r="AL931">
        <v>10</v>
      </c>
      <c r="AM931">
        <v>10</v>
      </c>
      <c r="AN931">
        <v>8</v>
      </c>
      <c r="AO931">
        <v>9</v>
      </c>
    </row>
    <row r="932" spans="1:41">
      <c r="A932" s="1">
        <v>1609969</v>
      </c>
      <c r="B932" t="s">
        <v>946</v>
      </c>
      <c r="C932">
        <v>2012</v>
      </c>
      <c r="D932" s="2" t="s">
        <v>6598</v>
      </c>
      <c r="E932" s="4">
        <f t="shared" si="118"/>
        <v>40923</v>
      </c>
      <c r="F932" s="5">
        <f t="shared" ca="1" si="119"/>
        <v>3.4759603608574254</v>
      </c>
      <c r="G932" s="1">
        <v>670828</v>
      </c>
      <c r="H932" t="s">
        <v>45</v>
      </c>
      <c r="I932" t="s">
        <v>33</v>
      </c>
      <c r="J932" s="6" t="str">
        <f t="shared" si="120"/>
        <v>Amsterdam</v>
      </c>
      <c r="K932" t="s">
        <v>34</v>
      </c>
      <c r="L932" s="6" t="str">
        <f t="shared" si="121"/>
        <v>North Holland</v>
      </c>
      <c r="M932" s="1">
        <v>1016</v>
      </c>
      <c r="N932" t="s">
        <v>35</v>
      </c>
      <c r="O932">
        <v>52.370935812253997</v>
      </c>
      <c r="P932">
        <v>4.87476848877861</v>
      </c>
      <c r="Q932" t="s">
        <v>36</v>
      </c>
      <c r="R932" t="s">
        <v>37</v>
      </c>
      <c r="S932">
        <v>2</v>
      </c>
      <c r="T932">
        <v>1</v>
      </c>
      <c r="U932">
        <v>1</v>
      </c>
      <c r="V932">
        <v>1</v>
      </c>
      <c r="W932" t="s">
        <v>38</v>
      </c>
      <c r="X932" s="8">
        <v>180</v>
      </c>
      <c r="Y932">
        <v>2</v>
      </c>
      <c r="Z932">
        <v>0</v>
      </c>
      <c r="AA932">
        <v>2</v>
      </c>
      <c r="AB932" s="6">
        <f t="shared" si="122"/>
        <v>18</v>
      </c>
      <c r="AC932" s="13">
        <f t="shared" si="123"/>
        <v>180</v>
      </c>
      <c r="AD932" s="13">
        <f t="shared" si="124"/>
        <v>360</v>
      </c>
      <c r="AE932" s="13">
        <f t="shared" si="125"/>
        <v>6480</v>
      </c>
      <c r="AF932" t="s">
        <v>62</v>
      </c>
      <c r="AG932" t="s">
        <v>62</v>
      </c>
      <c r="AH932">
        <v>9</v>
      </c>
      <c r="AI932">
        <v>100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</row>
    <row r="933" spans="1:41">
      <c r="A933" s="1">
        <v>1610324</v>
      </c>
      <c r="B933" t="s">
        <v>947</v>
      </c>
      <c r="C933">
        <v>2012</v>
      </c>
      <c r="D933" s="2" t="s">
        <v>6598</v>
      </c>
      <c r="E933" s="4">
        <f t="shared" si="118"/>
        <v>40923</v>
      </c>
      <c r="F933" s="5">
        <f t="shared" ca="1" si="119"/>
        <v>3.4759603608574254</v>
      </c>
      <c r="G933" s="1">
        <v>1429701</v>
      </c>
      <c r="H933" t="s">
        <v>51</v>
      </c>
      <c r="I933" t="s">
        <v>33</v>
      </c>
      <c r="J933" s="6" t="str">
        <f t="shared" si="120"/>
        <v>Amsterdam</v>
      </c>
      <c r="K933" t="s">
        <v>34</v>
      </c>
      <c r="L933" s="6" t="str">
        <f t="shared" si="121"/>
        <v>North Holland</v>
      </c>
      <c r="M933" s="1" t="s">
        <v>948</v>
      </c>
      <c r="N933" t="s">
        <v>35</v>
      </c>
      <c r="O933">
        <v>52.382734816853201</v>
      </c>
      <c r="P933">
        <v>4.8889461642775904</v>
      </c>
      <c r="Q933" t="s">
        <v>104</v>
      </c>
      <c r="R933" t="s">
        <v>37</v>
      </c>
      <c r="S933">
        <v>2</v>
      </c>
      <c r="T933">
        <v>1</v>
      </c>
      <c r="U933">
        <v>1</v>
      </c>
      <c r="V933">
        <v>1</v>
      </c>
      <c r="W933" t="s">
        <v>38</v>
      </c>
      <c r="X933" s="8">
        <v>125</v>
      </c>
      <c r="Y933">
        <v>2</v>
      </c>
      <c r="Z933">
        <v>0</v>
      </c>
      <c r="AA933">
        <v>2</v>
      </c>
      <c r="AB933" s="6">
        <f t="shared" si="122"/>
        <v>68</v>
      </c>
      <c r="AC933" s="13">
        <f t="shared" si="123"/>
        <v>125</v>
      </c>
      <c r="AD933" s="13">
        <f t="shared" si="124"/>
        <v>250</v>
      </c>
      <c r="AE933" s="13">
        <f t="shared" si="125"/>
        <v>17000</v>
      </c>
      <c r="AF933" t="s">
        <v>43</v>
      </c>
      <c r="AG933">
        <v>1</v>
      </c>
      <c r="AH933">
        <v>34</v>
      </c>
      <c r="AI933">
        <v>98</v>
      </c>
      <c r="AJ933">
        <v>10</v>
      </c>
      <c r="AK933">
        <v>10</v>
      </c>
      <c r="AL933">
        <v>10</v>
      </c>
      <c r="AM933">
        <v>10</v>
      </c>
      <c r="AN933">
        <v>10</v>
      </c>
      <c r="AO933">
        <v>9</v>
      </c>
    </row>
    <row r="934" spans="1:41">
      <c r="A934" s="1">
        <v>1612893</v>
      </c>
      <c r="B934" t="s">
        <v>433</v>
      </c>
      <c r="C934">
        <v>2012</v>
      </c>
      <c r="D934" s="2" t="s">
        <v>6349</v>
      </c>
      <c r="E934" s="4">
        <f t="shared" si="118"/>
        <v>40924</v>
      </c>
      <c r="F934" s="5">
        <f t="shared" ca="1" si="119"/>
        <v>3.4732206348300281</v>
      </c>
      <c r="G934" s="1">
        <v>313778</v>
      </c>
      <c r="H934" t="s">
        <v>41</v>
      </c>
      <c r="I934" t="s">
        <v>33</v>
      </c>
      <c r="J934" s="6" t="str">
        <f t="shared" si="120"/>
        <v>Amsterdam</v>
      </c>
      <c r="K934" t="s">
        <v>34</v>
      </c>
      <c r="L934" s="6" t="str">
        <f t="shared" si="121"/>
        <v>North Holland</v>
      </c>
      <c r="M934" s="1">
        <v>1094</v>
      </c>
      <c r="N934" t="s">
        <v>35</v>
      </c>
      <c r="O934">
        <v>52.364392791706599</v>
      </c>
      <c r="P934">
        <v>4.9394392592731498</v>
      </c>
      <c r="Q934" t="s">
        <v>36</v>
      </c>
      <c r="R934" t="s">
        <v>37</v>
      </c>
      <c r="S934">
        <v>4</v>
      </c>
      <c r="T934">
        <v>1</v>
      </c>
      <c r="U934">
        <v>1</v>
      </c>
      <c r="V934">
        <v>1</v>
      </c>
      <c r="W934" t="s">
        <v>38</v>
      </c>
      <c r="X934" s="8">
        <v>65</v>
      </c>
      <c r="Y934">
        <v>1</v>
      </c>
      <c r="Z934">
        <v>20</v>
      </c>
      <c r="AA934">
        <v>1</v>
      </c>
      <c r="AB934" s="6">
        <f t="shared" si="122"/>
        <v>44</v>
      </c>
      <c r="AC934" s="13">
        <f t="shared" si="123"/>
        <v>85</v>
      </c>
      <c r="AD934" s="13">
        <f t="shared" si="124"/>
        <v>85</v>
      </c>
      <c r="AE934" s="13">
        <f t="shared" si="125"/>
        <v>3740</v>
      </c>
      <c r="AF934" t="s">
        <v>39</v>
      </c>
      <c r="AG934">
        <v>0.63</v>
      </c>
      <c r="AH934">
        <v>22</v>
      </c>
      <c r="AI934">
        <v>87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</row>
    <row r="935" spans="1:41">
      <c r="A935" s="1">
        <v>1613017</v>
      </c>
      <c r="B935" t="s">
        <v>382</v>
      </c>
      <c r="C935">
        <v>2012</v>
      </c>
      <c r="D935" s="2" t="s">
        <v>6349</v>
      </c>
      <c r="E935" s="4">
        <f t="shared" si="118"/>
        <v>40924</v>
      </c>
      <c r="F935" s="5">
        <f t="shared" ca="1" si="119"/>
        <v>3.4732206348300281</v>
      </c>
      <c r="G935" s="1">
        <v>314235</v>
      </c>
      <c r="H935" t="s">
        <v>49</v>
      </c>
      <c r="I935" t="s">
        <v>64</v>
      </c>
      <c r="J935" s="6" t="str">
        <f t="shared" si="120"/>
        <v>De Pijp</v>
      </c>
      <c r="K935" t="s">
        <v>34</v>
      </c>
      <c r="L935" s="6" t="str">
        <f t="shared" si="121"/>
        <v>North Holland</v>
      </c>
      <c r="M935" s="1">
        <v>1073</v>
      </c>
      <c r="N935" t="s">
        <v>35</v>
      </c>
      <c r="O935">
        <v>52.3584493125324</v>
      </c>
      <c r="P935">
        <v>4.8956484534297999</v>
      </c>
      <c r="Q935" t="s">
        <v>36</v>
      </c>
      <c r="R935" t="s">
        <v>37</v>
      </c>
      <c r="S935">
        <v>3</v>
      </c>
      <c r="T935">
        <v>1</v>
      </c>
      <c r="U935">
        <v>1</v>
      </c>
      <c r="V935">
        <v>1</v>
      </c>
      <c r="W935" t="s">
        <v>38</v>
      </c>
      <c r="X935" s="8">
        <v>140</v>
      </c>
      <c r="Y935">
        <v>2</v>
      </c>
      <c r="Z935">
        <v>30</v>
      </c>
      <c r="AA935">
        <v>4</v>
      </c>
      <c r="AB935" s="6">
        <f t="shared" si="122"/>
        <v>14</v>
      </c>
      <c r="AC935" s="13">
        <f t="shared" si="123"/>
        <v>140</v>
      </c>
      <c r="AD935" s="13">
        <f t="shared" si="124"/>
        <v>560</v>
      </c>
      <c r="AE935" s="13">
        <f t="shared" si="125"/>
        <v>7840</v>
      </c>
      <c r="AF935" t="s">
        <v>39</v>
      </c>
      <c r="AG935">
        <v>0.91</v>
      </c>
      <c r="AH935">
        <v>7</v>
      </c>
      <c r="AI935">
        <v>97</v>
      </c>
      <c r="AJ935">
        <v>10</v>
      </c>
      <c r="AK935">
        <v>9</v>
      </c>
      <c r="AL935">
        <v>10</v>
      </c>
      <c r="AM935">
        <v>10</v>
      </c>
      <c r="AN935">
        <v>10</v>
      </c>
      <c r="AO935">
        <v>9</v>
      </c>
    </row>
    <row r="936" spans="1:41">
      <c r="A936" s="1">
        <v>1613517</v>
      </c>
      <c r="B936" t="s">
        <v>949</v>
      </c>
      <c r="C936">
        <v>2012</v>
      </c>
      <c r="D936" s="2" t="s">
        <v>6349</v>
      </c>
      <c r="E936" s="4">
        <f t="shared" si="118"/>
        <v>40924</v>
      </c>
      <c r="F936" s="5">
        <f t="shared" ca="1" si="119"/>
        <v>3.4732206348300281</v>
      </c>
      <c r="G936" s="1">
        <v>4134188</v>
      </c>
      <c r="H936" t="s">
        <v>45</v>
      </c>
      <c r="I936" t="s">
        <v>33</v>
      </c>
      <c r="J936" s="6" t="str">
        <f t="shared" si="120"/>
        <v>Amsterdam</v>
      </c>
      <c r="K936" t="s">
        <v>34</v>
      </c>
      <c r="L936" s="6" t="str">
        <f t="shared" si="121"/>
        <v>North Holland</v>
      </c>
      <c r="M936" s="1">
        <v>1054</v>
      </c>
      <c r="N936" t="s">
        <v>35</v>
      </c>
      <c r="O936">
        <v>52.362024663909601</v>
      </c>
      <c r="P936">
        <v>4.8663848187796299</v>
      </c>
      <c r="Q936" t="s">
        <v>58</v>
      </c>
      <c r="R936" t="s">
        <v>37</v>
      </c>
      <c r="S936">
        <v>4</v>
      </c>
      <c r="T936">
        <v>2</v>
      </c>
      <c r="U936">
        <v>3</v>
      </c>
      <c r="V936">
        <v>4</v>
      </c>
      <c r="W936" t="s">
        <v>38</v>
      </c>
      <c r="X936" s="8">
        <v>300</v>
      </c>
      <c r="Y936">
        <v>1</v>
      </c>
      <c r="Z936">
        <v>0</v>
      </c>
      <c r="AA936">
        <v>2</v>
      </c>
      <c r="AB936" s="6">
        <f t="shared" si="122"/>
        <v>10</v>
      </c>
      <c r="AC936" s="13">
        <f t="shared" si="123"/>
        <v>300</v>
      </c>
      <c r="AD936" s="13">
        <f t="shared" si="124"/>
        <v>600</v>
      </c>
      <c r="AE936" s="13">
        <f t="shared" si="125"/>
        <v>6000</v>
      </c>
      <c r="AF936" t="s">
        <v>47</v>
      </c>
      <c r="AG936">
        <v>1</v>
      </c>
      <c r="AH936">
        <v>5</v>
      </c>
      <c r="AI936">
        <v>96</v>
      </c>
      <c r="AJ936">
        <v>10</v>
      </c>
      <c r="AK936">
        <v>10</v>
      </c>
      <c r="AL936">
        <v>10</v>
      </c>
      <c r="AM936">
        <v>9</v>
      </c>
      <c r="AN936">
        <v>10</v>
      </c>
      <c r="AO936">
        <v>9</v>
      </c>
    </row>
    <row r="937" spans="1:41">
      <c r="A937" s="1">
        <v>1613938</v>
      </c>
      <c r="B937" t="s">
        <v>345</v>
      </c>
      <c r="C937">
        <v>2012</v>
      </c>
      <c r="D937" s="2" t="s">
        <v>6349</v>
      </c>
      <c r="E937" s="4">
        <f t="shared" si="118"/>
        <v>40924</v>
      </c>
      <c r="F937" s="5">
        <f t="shared" ca="1" si="119"/>
        <v>3.4732206348300281</v>
      </c>
      <c r="G937" s="1">
        <v>5694293</v>
      </c>
      <c r="H937" t="s">
        <v>71</v>
      </c>
      <c r="I937" t="s">
        <v>33</v>
      </c>
      <c r="J937" s="6" t="str">
        <f t="shared" si="120"/>
        <v>Amsterdam</v>
      </c>
      <c r="K937" t="s">
        <v>46</v>
      </c>
      <c r="L937" s="6" t="str">
        <f t="shared" si="121"/>
        <v>North Holland</v>
      </c>
      <c r="M937" s="1" t="s">
        <v>950</v>
      </c>
      <c r="N937" t="s">
        <v>35</v>
      </c>
      <c r="O937">
        <v>52.375886224754701</v>
      </c>
      <c r="P937">
        <v>4.8380583571208904</v>
      </c>
      <c r="Q937" t="s">
        <v>36</v>
      </c>
      <c r="R937" t="s">
        <v>37</v>
      </c>
      <c r="S937">
        <v>3</v>
      </c>
      <c r="T937">
        <v>1</v>
      </c>
      <c r="U937">
        <v>2</v>
      </c>
      <c r="V937">
        <v>2</v>
      </c>
      <c r="W937" t="s">
        <v>38</v>
      </c>
      <c r="X937" s="8">
        <v>90</v>
      </c>
      <c r="Y937">
        <v>2</v>
      </c>
      <c r="Z937">
        <v>5</v>
      </c>
      <c r="AA937">
        <v>4</v>
      </c>
      <c r="AB937" s="6">
        <f t="shared" si="122"/>
        <v>0</v>
      </c>
      <c r="AC937" s="13">
        <f t="shared" si="123"/>
        <v>90</v>
      </c>
      <c r="AD937" s="13">
        <f t="shared" si="124"/>
        <v>360</v>
      </c>
      <c r="AE937" s="13">
        <f t="shared" si="125"/>
        <v>0</v>
      </c>
      <c r="AF937" t="s">
        <v>47</v>
      </c>
      <c r="AG937">
        <v>1</v>
      </c>
      <c r="AH937">
        <v>0</v>
      </c>
    </row>
    <row r="938" spans="1:41">
      <c r="A938" s="1">
        <v>1617692</v>
      </c>
      <c r="B938" t="s">
        <v>951</v>
      </c>
      <c r="C938">
        <v>2012</v>
      </c>
      <c r="D938" s="2" t="s">
        <v>6599</v>
      </c>
      <c r="E938" s="4">
        <f t="shared" si="118"/>
        <v>40925</v>
      </c>
      <c r="F938" s="5">
        <f t="shared" ca="1" si="119"/>
        <v>3.4704809088026307</v>
      </c>
      <c r="G938" s="1">
        <v>709056</v>
      </c>
      <c r="H938" t="s">
        <v>71</v>
      </c>
      <c r="I938" t="s">
        <v>33</v>
      </c>
      <c r="J938" s="6" t="str">
        <f t="shared" si="120"/>
        <v>Amsterdam</v>
      </c>
      <c r="K938" t="s">
        <v>34</v>
      </c>
      <c r="L938" s="6" t="str">
        <f t="shared" si="121"/>
        <v>North Holland</v>
      </c>
      <c r="M938" s="1">
        <v>1055</v>
      </c>
      <c r="N938" t="s">
        <v>35</v>
      </c>
      <c r="O938">
        <v>52.378441191327703</v>
      </c>
      <c r="P938">
        <v>4.8606403009910197</v>
      </c>
      <c r="Q938" t="s">
        <v>36</v>
      </c>
      <c r="R938" t="s">
        <v>37</v>
      </c>
      <c r="S938">
        <v>2</v>
      </c>
      <c r="T938">
        <v>1</v>
      </c>
      <c r="U938">
        <v>1</v>
      </c>
      <c r="V938">
        <v>1</v>
      </c>
      <c r="W938" t="s">
        <v>38</v>
      </c>
      <c r="X938" s="8">
        <v>89</v>
      </c>
      <c r="Y938">
        <v>1</v>
      </c>
      <c r="Z938">
        <v>0</v>
      </c>
      <c r="AA938">
        <v>3</v>
      </c>
      <c r="AB938" s="6">
        <f t="shared" si="122"/>
        <v>10</v>
      </c>
      <c r="AC938" s="13">
        <f t="shared" si="123"/>
        <v>89</v>
      </c>
      <c r="AD938" s="13">
        <f t="shared" si="124"/>
        <v>267</v>
      </c>
      <c r="AE938" s="13">
        <f t="shared" si="125"/>
        <v>2670</v>
      </c>
      <c r="AF938" t="s">
        <v>47</v>
      </c>
      <c r="AG938">
        <v>0.97</v>
      </c>
      <c r="AH938">
        <v>5</v>
      </c>
      <c r="AI938">
        <v>88</v>
      </c>
      <c r="AJ938">
        <v>10</v>
      </c>
      <c r="AK938">
        <v>10</v>
      </c>
      <c r="AL938">
        <v>10</v>
      </c>
      <c r="AM938">
        <v>10</v>
      </c>
      <c r="AN938">
        <v>8</v>
      </c>
      <c r="AO938">
        <v>9</v>
      </c>
    </row>
    <row r="939" spans="1:41">
      <c r="A939" s="1">
        <v>1618520</v>
      </c>
      <c r="B939" t="s">
        <v>952</v>
      </c>
      <c r="C939">
        <v>2012</v>
      </c>
      <c r="D939" s="2" t="s">
        <v>6599</v>
      </c>
      <c r="E939" s="4">
        <f t="shared" si="118"/>
        <v>40925</v>
      </c>
      <c r="F939" s="5">
        <f t="shared" ca="1" si="119"/>
        <v>3.4704809088026307</v>
      </c>
      <c r="G939" s="1">
        <v>315160</v>
      </c>
      <c r="H939" t="s">
        <v>56</v>
      </c>
      <c r="I939" t="s">
        <v>33</v>
      </c>
      <c r="J939" s="6" t="str">
        <f t="shared" si="120"/>
        <v>Amsterdam</v>
      </c>
      <c r="K939" t="s">
        <v>34</v>
      </c>
      <c r="L939" s="6" t="str">
        <f t="shared" si="121"/>
        <v>North Holland</v>
      </c>
      <c r="M939" s="1">
        <v>1077</v>
      </c>
      <c r="N939" t="s">
        <v>35</v>
      </c>
      <c r="O939">
        <v>52.347677199024503</v>
      </c>
      <c r="P939">
        <v>4.8797181619164496</v>
      </c>
      <c r="Q939" t="s">
        <v>36</v>
      </c>
      <c r="R939" t="s">
        <v>37</v>
      </c>
      <c r="S939">
        <v>4</v>
      </c>
      <c r="T939">
        <v>1</v>
      </c>
      <c r="U939">
        <v>2</v>
      </c>
      <c r="V939">
        <v>4</v>
      </c>
      <c r="W939" t="s">
        <v>38</v>
      </c>
      <c r="X939" s="8">
        <v>140</v>
      </c>
      <c r="Y939">
        <v>1</v>
      </c>
      <c r="Z939">
        <v>40</v>
      </c>
      <c r="AA939">
        <v>6</v>
      </c>
      <c r="AB939" s="6">
        <f t="shared" si="122"/>
        <v>0</v>
      </c>
      <c r="AC939" s="13">
        <f t="shared" si="123"/>
        <v>180</v>
      </c>
      <c r="AD939" s="13">
        <f t="shared" si="124"/>
        <v>1080</v>
      </c>
      <c r="AE939" s="13">
        <f t="shared" si="125"/>
        <v>0</v>
      </c>
      <c r="AF939" t="s">
        <v>47</v>
      </c>
      <c r="AG939">
        <v>1</v>
      </c>
      <c r="AH939">
        <v>0</v>
      </c>
    </row>
    <row r="940" spans="1:41">
      <c r="A940" s="1">
        <v>1623003</v>
      </c>
      <c r="B940" t="s">
        <v>587</v>
      </c>
      <c r="C940">
        <v>2012</v>
      </c>
      <c r="D940" s="2" t="s">
        <v>6600</v>
      </c>
      <c r="E940" s="4">
        <f t="shared" si="118"/>
        <v>40926</v>
      </c>
      <c r="F940" s="5">
        <f t="shared" ca="1" si="119"/>
        <v>3.4677411827752334</v>
      </c>
      <c r="G940" s="1">
        <v>316066</v>
      </c>
      <c r="H940" t="s">
        <v>49</v>
      </c>
      <c r="I940" t="s">
        <v>33</v>
      </c>
      <c r="J940" s="6" t="str">
        <f t="shared" si="120"/>
        <v>Amsterdam</v>
      </c>
      <c r="K940" t="s">
        <v>34</v>
      </c>
      <c r="L940" s="6" t="str">
        <f t="shared" si="121"/>
        <v>North Holland</v>
      </c>
      <c r="M940" s="1">
        <v>1017</v>
      </c>
      <c r="N940" t="s">
        <v>35</v>
      </c>
      <c r="O940">
        <v>52.359687647658497</v>
      </c>
      <c r="P940">
        <v>4.89152396448711</v>
      </c>
      <c r="Q940" t="s">
        <v>36</v>
      </c>
      <c r="R940" t="s">
        <v>37</v>
      </c>
      <c r="S940">
        <v>3</v>
      </c>
      <c r="T940">
        <v>1</v>
      </c>
      <c r="U940">
        <v>1</v>
      </c>
      <c r="V940">
        <v>2</v>
      </c>
      <c r="W940" t="s">
        <v>38</v>
      </c>
      <c r="X940" s="8">
        <v>95</v>
      </c>
      <c r="Y940">
        <v>2</v>
      </c>
      <c r="Z940">
        <v>35</v>
      </c>
      <c r="AA940">
        <v>2</v>
      </c>
      <c r="AB940" s="6">
        <f t="shared" si="122"/>
        <v>170</v>
      </c>
      <c r="AC940" s="13">
        <f t="shared" si="123"/>
        <v>95</v>
      </c>
      <c r="AD940" s="13">
        <f t="shared" si="124"/>
        <v>190</v>
      </c>
      <c r="AE940" s="13">
        <f t="shared" si="125"/>
        <v>32300</v>
      </c>
      <c r="AF940" t="s">
        <v>43</v>
      </c>
      <c r="AG940">
        <v>1</v>
      </c>
      <c r="AH940">
        <v>85</v>
      </c>
      <c r="AI940">
        <v>93</v>
      </c>
      <c r="AJ940">
        <v>9</v>
      </c>
      <c r="AK940">
        <v>9</v>
      </c>
      <c r="AL940">
        <v>10</v>
      </c>
      <c r="AM940">
        <v>10</v>
      </c>
      <c r="AN940">
        <v>10</v>
      </c>
      <c r="AO940">
        <v>9</v>
      </c>
    </row>
    <row r="941" spans="1:41">
      <c r="A941" s="1">
        <v>1626196</v>
      </c>
      <c r="B941" t="s">
        <v>636</v>
      </c>
      <c r="C941">
        <v>2012</v>
      </c>
      <c r="D941" s="2" t="s">
        <v>6601</v>
      </c>
      <c r="E941" s="4">
        <f t="shared" si="118"/>
        <v>40927</v>
      </c>
      <c r="F941" s="5">
        <f t="shared" ca="1" si="119"/>
        <v>3.465001456747836</v>
      </c>
      <c r="G941" s="1">
        <v>316757</v>
      </c>
      <c r="H941" t="s">
        <v>51</v>
      </c>
      <c r="I941" t="s">
        <v>33</v>
      </c>
      <c r="J941" s="6" t="str">
        <f t="shared" si="120"/>
        <v>Amsterdam</v>
      </c>
      <c r="K941" t="s">
        <v>34</v>
      </c>
      <c r="L941" s="6" t="str">
        <f t="shared" si="121"/>
        <v>North Holland</v>
      </c>
      <c r="M941" s="1">
        <v>1016</v>
      </c>
      <c r="N941" t="s">
        <v>35</v>
      </c>
      <c r="O941">
        <v>52.374311621326598</v>
      </c>
      <c r="P941">
        <v>4.8869387465510403</v>
      </c>
      <c r="Q941" t="s">
        <v>36</v>
      </c>
      <c r="R941" t="s">
        <v>37</v>
      </c>
      <c r="S941">
        <v>2</v>
      </c>
      <c r="T941">
        <v>1</v>
      </c>
      <c r="U941">
        <v>1</v>
      </c>
      <c r="V941">
        <v>1</v>
      </c>
      <c r="W941" t="s">
        <v>38</v>
      </c>
      <c r="X941" s="8">
        <v>145</v>
      </c>
      <c r="Y941">
        <v>2</v>
      </c>
      <c r="Z941">
        <v>0</v>
      </c>
      <c r="AA941">
        <v>2</v>
      </c>
      <c r="AB941" s="6">
        <f t="shared" si="122"/>
        <v>254</v>
      </c>
      <c r="AC941" s="13">
        <f t="shared" si="123"/>
        <v>145</v>
      </c>
      <c r="AD941" s="13">
        <f t="shared" si="124"/>
        <v>290</v>
      </c>
      <c r="AE941" s="13">
        <f t="shared" si="125"/>
        <v>73660</v>
      </c>
      <c r="AF941" t="s">
        <v>47</v>
      </c>
      <c r="AG941">
        <v>1</v>
      </c>
      <c r="AH941">
        <v>127</v>
      </c>
      <c r="AI941">
        <v>97</v>
      </c>
      <c r="AJ941">
        <v>10</v>
      </c>
      <c r="AK941">
        <v>9</v>
      </c>
      <c r="AL941">
        <v>10</v>
      </c>
      <c r="AM941">
        <v>10</v>
      </c>
      <c r="AN941">
        <v>10</v>
      </c>
      <c r="AO941">
        <v>9</v>
      </c>
    </row>
    <row r="942" spans="1:41">
      <c r="A942" s="1">
        <v>1627385</v>
      </c>
      <c r="B942" t="s">
        <v>953</v>
      </c>
      <c r="C942">
        <v>2012</v>
      </c>
      <c r="D942" s="2" t="s">
        <v>6601</v>
      </c>
      <c r="E942" s="4">
        <f t="shared" si="118"/>
        <v>40927</v>
      </c>
      <c r="F942" s="5">
        <f t="shared" ca="1" si="119"/>
        <v>3.465001456747836</v>
      </c>
      <c r="G942" s="1">
        <v>317027</v>
      </c>
      <c r="H942" t="s">
        <v>198</v>
      </c>
      <c r="I942" t="s">
        <v>33</v>
      </c>
      <c r="J942" s="6" t="str">
        <f t="shared" si="120"/>
        <v>Amsterdam</v>
      </c>
      <c r="K942" t="s">
        <v>34</v>
      </c>
      <c r="L942" s="6" t="str">
        <f t="shared" si="121"/>
        <v>North Holland</v>
      </c>
      <c r="M942" s="1">
        <v>1021</v>
      </c>
      <c r="N942" t="s">
        <v>35</v>
      </c>
      <c r="O942">
        <v>52.382244866249103</v>
      </c>
      <c r="P942">
        <v>4.91230797754727</v>
      </c>
      <c r="Q942" t="s">
        <v>36</v>
      </c>
      <c r="R942" t="s">
        <v>42</v>
      </c>
      <c r="S942">
        <v>2</v>
      </c>
      <c r="T942">
        <v>1</v>
      </c>
      <c r="U942">
        <v>1</v>
      </c>
      <c r="V942">
        <v>1</v>
      </c>
      <c r="W942" t="s">
        <v>38</v>
      </c>
      <c r="X942" s="8">
        <v>55</v>
      </c>
      <c r="Y942">
        <v>1</v>
      </c>
      <c r="Z942">
        <v>0</v>
      </c>
      <c r="AA942">
        <v>3</v>
      </c>
      <c r="AB942" s="6">
        <f t="shared" si="122"/>
        <v>124</v>
      </c>
      <c r="AC942" s="13">
        <f t="shared" si="123"/>
        <v>55</v>
      </c>
      <c r="AD942" s="13">
        <f t="shared" si="124"/>
        <v>165</v>
      </c>
      <c r="AE942" s="13">
        <f t="shared" si="125"/>
        <v>20460</v>
      </c>
      <c r="AF942" t="s">
        <v>43</v>
      </c>
      <c r="AG942">
        <v>0.95</v>
      </c>
      <c r="AH942">
        <v>62</v>
      </c>
      <c r="AI942">
        <v>91</v>
      </c>
      <c r="AJ942">
        <v>9</v>
      </c>
      <c r="AK942">
        <v>9</v>
      </c>
      <c r="AL942">
        <v>10</v>
      </c>
      <c r="AM942">
        <v>9</v>
      </c>
      <c r="AN942">
        <v>9</v>
      </c>
      <c r="AO942">
        <v>9</v>
      </c>
    </row>
    <row r="943" spans="1:41">
      <c r="A943" s="1">
        <v>1627385</v>
      </c>
      <c r="B943" t="s">
        <v>953</v>
      </c>
      <c r="C943">
        <v>2012</v>
      </c>
      <c r="D943" s="2" t="s">
        <v>6601</v>
      </c>
      <c r="E943" s="4">
        <f t="shared" si="118"/>
        <v>40927</v>
      </c>
      <c r="F943" s="5">
        <f t="shared" ca="1" si="119"/>
        <v>3.465001456747836</v>
      </c>
      <c r="G943" s="1">
        <v>320729</v>
      </c>
      <c r="H943" t="s">
        <v>198</v>
      </c>
      <c r="I943" t="s">
        <v>33</v>
      </c>
      <c r="J943" s="6" t="str">
        <f t="shared" si="120"/>
        <v>Amsterdam</v>
      </c>
      <c r="K943" t="s">
        <v>34</v>
      </c>
      <c r="L943" s="6" t="str">
        <f t="shared" si="121"/>
        <v>North Holland</v>
      </c>
      <c r="M943" s="1">
        <v>1021</v>
      </c>
      <c r="N943" t="s">
        <v>35</v>
      </c>
      <c r="O943">
        <v>52.382552309112697</v>
      </c>
      <c r="P943">
        <v>4.9120806953299203</v>
      </c>
      <c r="Q943" t="s">
        <v>36</v>
      </c>
      <c r="R943" t="s">
        <v>42</v>
      </c>
      <c r="S943">
        <v>2</v>
      </c>
      <c r="T943">
        <v>1</v>
      </c>
      <c r="U943">
        <v>1</v>
      </c>
      <c r="V943">
        <v>1</v>
      </c>
      <c r="W943" t="s">
        <v>38</v>
      </c>
      <c r="X943" s="8">
        <v>55</v>
      </c>
      <c r="Y943">
        <v>2</v>
      </c>
      <c r="Z943">
        <v>0</v>
      </c>
      <c r="AA943">
        <v>3</v>
      </c>
      <c r="AB943" s="6">
        <f t="shared" si="122"/>
        <v>94</v>
      </c>
      <c r="AC943" s="13">
        <f t="shared" si="123"/>
        <v>55</v>
      </c>
      <c r="AD943" s="13">
        <f t="shared" si="124"/>
        <v>165</v>
      </c>
      <c r="AE943" s="13">
        <f t="shared" si="125"/>
        <v>15510</v>
      </c>
      <c r="AF943" t="s">
        <v>43</v>
      </c>
      <c r="AG943">
        <v>0.95</v>
      </c>
      <c r="AH943">
        <v>47</v>
      </c>
      <c r="AI943">
        <v>90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8</v>
      </c>
    </row>
    <row r="944" spans="1:41">
      <c r="A944" s="1">
        <v>1631884</v>
      </c>
      <c r="B944" t="s">
        <v>954</v>
      </c>
      <c r="C944">
        <v>2012</v>
      </c>
      <c r="D944" s="2" t="s">
        <v>6602</v>
      </c>
      <c r="E944" s="4">
        <f t="shared" si="118"/>
        <v>40928</v>
      </c>
      <c r="F944" s="5">
        <f t="shared" ca="1" si="119"/>
        <v>3.4622617307204391</v>
      </c>
      <c r="G944" s="1">
        <v>317959</v>
      </c>
      <c r="H944" t="s">
        <v>49</v>
      </c>
      <c r="I944" t="s">
        <v>33</v>
      </c>
      <c r="J944" s="6" t="str">
        <f t="shared" si="120"/>
        <v>Amsterdam</v>
      </c>
      <c r="K944" t="s">
        <v>34</v>
      </c>
      <c r="L944" s="6" t="str">
        <f t="shared" si="121"/>
        <v>North Holland</v>
      </c>
      <c r="M944" s="1">
        <v>1018</v>
      </c>
      <c r="N944" t="s">
        <v>35</v>
      </c>
      <c r="O944">
        <v>52.363532888988097</v>
      </c>
      <c r="P944">
        <v>4.9089730580641797</v>
      </c>
      <c r="Q944" t="s">
        <v>36</v>
      </c>
      <c r="R944" t="s">
        <v>37</v>
      </c>
      <c r="S944">
        <v>3</v>
      </c>
      <c r="T944">
        <v>1</v>
      </c>
      <c r="U944">
        <v>1</v>
      </c>
      <c r="V944">
        <v>2</v>
      </c>
      <c r="W944" t="s">
        <v>38</v>
      </c>
      <c r="X944" s="8">
        <v>146</v>
      </c>
      <c r="Y944">
        <v>2</v>
      </c>
      <c r="Z944">
        <v>50</v>
      </c>
      <c r="AA944">
        <v>2</v>
      </c>
      <c r="AB944" s="6">
        <f t="shared" si="122"/>
        <v>60</v>
      </c>
      <c r="AC944" s="13">
        <f t="shared" si="123"/>
        <v>146</v>
      </c>
      <c r="AD944" s="13">
        <f t="shared" si="124"/>
        <v>292</v>
      </c>
      <c r="AE944" s="13">
        <f t="shared" si="125"/>
        <v>17520</v>
      </c>
      <c r="AF944" t="s">
        <v>43</v>
      </c>
      <c r="AG944">
        <v>1</v>
      </c>
      <c r="AH944">
        <v>30</v>
      </c>
      <c r="AI944">
        <v>95</v>
      </c>
      <c r="AJ944">
        <v>9</v>
      </c>
      <c r="AK944">
        <v>9</v>
      </c>
      <c r="AL944">
        <v>10</v>
      </c>
      <c r="AM944">
        <v>9</v>
      </c>
      <c r="AN944">
        <v>9</v>
      </c>
      <c r="AO944">
        <v>9</v>
      </c>
    </row>
    <row r="945" spans="1:41">
      <c r="A945" s="1">
        <v>1636433</v>
      </c>
      <c r="B945" t="s">
        <v>955</v>
      </c>
      <c r="C945">
        <v>2012</v>
      </c>
      <c r="D945" s="2" t="s">
        <v>6603</v>
      </c>
      <c r="E945" s="4">
        <f t="shared" si="118"/>
        <v>40930</v>
      </c>
      <c r="F945" s="5">
        <f t="shared" ca="1" si="119"/>
        <v>3.4567822786656444</v>
      </c>
      <c r="G945" s="1">
        <v>318845</v>
      </c>
      <c r="H945" t="s">
        <v>215</v>
      </c>
      <c r="I945" t="s">
        <v>33</v>
      </c>
      <c r="J945" s="6" t="str">
        <f t="shared" si="120"/>
        <v>Amsterdam</v>
      </c>
      <c r="K945" t="s">
        <v>34</v>
      </c>
      <c r="L945" s="6" t="str">
        <f t="shared" si="121"/>
        <v>North Holland</v>
      </c>
      <c r="M945" s="1">
        <v>1024</v>
      </c>
      <c r="N945" t="s">
        <v>35</v>
      </c>
      <c r="O945">
        <v>52.397600685849497</v>
      </c>
      <c r="P945">
        <v>4.9496187514193002</v>
      </c>
      <c r="Q945" t="s">
        <v>36</v>
      </c>
      <c r="R945" t="s">
        <v>37</v>
      </c>
      <c r="S945">
        <v>2</v>
      </c>
      <c r="T945">
        <v>1</v>
      </c>
      <c r="U945">
        <v>1</v>
      </c>
      <c r="V945">
        <v>1</v>
      </c>
      <c r="W945" t="s">
        <v>38</v>
      </c>
      <c r="X945" s="8">
        <v>50</v>
      </c>
      <c r="Y945">
        <v>2</v>
      </c>
      <c r="Z945">
        <v>25</v>
      </c>
      <c r="AA945">
        <v>1</v>
      </c>
      <c r="AB945" s="6">
        <f t="shared" si="122"/>
        <v>138</v>
      </c>
      <c r="AC945" s="13">
        <f t="shared" si="123"/>
        <v>50</v>
      </c>
      <c r="AD945" s="13">
        <f t="shared" si="124"/>
        <v>50</v>
      </c>
      <c r="AE945" s="13">
        <f t="shared" si="125"/>
        <v>6900</v>
      </c>
      <c r="AF945" t="s">
        <v>47</v>
      </c>
      <c r="AG945">
        <v>1</v>
      </c>
      <c r="AH945">
        <v>69</v>
      </c>
      <c r="AI945">
        <v>87</v>
      </c>
      <c r="AJ945">
        <v>9</v>
      </c>
      <c r="AK945">
        <v>9</v>
      </c>
      <c r="AL945">
        <v>10</v>
      </c>
      <c r="AM945">
        <v>10</v>
      </c>
      <c r="AN945">
        <v>8</v>
      </c>
      <c r="AO945">
        <v>9</v>
      </c>
    </row>
    <row r="946" spans="1:41">
      <c r="A946" s="1">
        <v>1636651</v>
      </c>
      <c r="B946" t="s">
        <v>956</v>
      </c>
      <c r="C946">
        <v>2012</v>
      </c>
      <c r="D946" s="2" t="s">
        <v>6603</v>
      </c>
      <c r="E946" s="4">
        <f t="shared" si="118"/>
        <v>40930</v>
      </c>
      <c r="F946" s="5">
        <f t="shared" ca="1" si="119"/>
        <v>3.4567822786656444</v>
      </c>
      <c r="G946" s="1">
        <v>1734815</v>
      </c>
      <c r="H946" t="s">
        <v>51</v>
      </c>
      <c r="I946" t="s">
        <v>33</v>
      </c>
      <c r="J946" s="6" t="str">
        <f t="shared" si="120"/>
        <v>Amsterdam</v>
      </c>
      <c r="K946" t="s">
        <v>34</v>
      </c>
      <c r="L946" s="6" t="str">
        <f t="shared" si="121"/>
        <v>North Holland</v>
      </c>
      <c r="M946" s="1">
        <v>1015</v>
      </c>
      <c r="N946" t="s">
        <v>35</v>
      </c>
      <c r="O946">
        <v>52.378266041704897</v>
      </c>
      <c r="P946">
        <v>4.8823595328747702</v>
      </c>
      <c r="Q946" t="s">
        <v>36</v>
      </c>
      <c r="R946" t="s">
        <v>37</v>
      </c>
      <c r="S946">
        <v>2</v>
      </c>
      <c r="T946">
        <v>1</v>
      </c>
      <c r="U946">
        <v>1</v>
      </c>
      <c r="V946">
        <v>1</v>
      </c>
      <c r="W946" t="s">
        <v>38</v>
      </c>
      <c r="X946" s="8">
        <v>180</v>
      </c>
      <c r="Y946">
        <v>1</v>
      </c>
      <c r="Z946">
        <v>0</v>
      </c>
      <c r="AA946">
        <v>2</v>
      </c>
      <c r="AB946" s="6">
        <f t="shared" si="122"/>
        <v>10</v>
      </c>
      <c r="AC946" s="13">
        <f t="shared" si="123"/>
        <v>180</v>
      </c>
      <c r="AD946" s="13">
        <f t="shared" si="124"/>
        <v>360</v>
      </c>
      <c r="AE946" s="13">
        <f t="shared" si="125"/>
        <v>3600</v>
      </c>
      <c r="AF946" t="s">
        <v>47</v>
      </c>
      <c r="AG946">
        <v>0.89</v>
      </c>
      <c r="AH946">
        <v>5</v>
      </c>
      <c r="AI946">
        <v>95</v>
      </c>
      <c r="AJ946">
        <v>9</v>
      </c>
      <c r="AK946">
        <v>10</v>
      </c>
      <c r="AL946">
        <v>10</v>
      </c>
      <c r="AM946">
        <v>10</v>
      </c>
      <c r="AN946">
        <v>10</v>
      </c>
      <c r="AO946">
        <v>9</v>
      </c>
    </row>
    <row r="947" spans="1:41">
      <c r="A947" s="1">
        <v>1641710</v>
      </c>
      <c r="B947" t="s">
        <v>957</v>
      </c>
      <c r="C947">
        <v>2012</v>
      </c>
      <c r="D947" s="2" t="s">
        <v>6604</v>
      </c>
      <c r="E947" s="4">
        <f t="shared" si="118"/>
        <v>40931</v>
      </c>
      <c r="F947" s="5">
        <f t="shared" ca="1" si="119"/>
        <v>3.454042552638247</v>
      </c>
      <c r="G947" s="1">
        <v>414260</v>
      </c>
      <c r="H947" t="s">
        <v>107</v>
      </c>
      <c r="I947" t="s">
        <v>80</v>
      </c>
      <c r="J947" s="6" t="str">
        <f t="shared" si="120"/>
        <v>Watergraafsmeer</v>
      </c>
      <c r="K947" t="s">
        <v>34</v>
      </c>
      <c r="L947" s="6" t="str">
        <f t="shared" si="121"/>
        <v>North Holland</v>
      </c>
      <c r="M947" s="1">
        <v>1091</v>
      </c>
      <c r="N947" t="s">
        <v>35</v>
      </c>
      <c r="O947">
        <v>52.356415406613898</v>
      </c>
      <c r="P947">
        <v>4.91246693937949</v>
      </c>
      <c r="Q947" t="s">
        <v>36</v>
      </c>
      <c r="R947" t="s">
        <v>42</v>
      </c>
      <c r="S947">
        <v>2</v>
      </c>
      <c r="T947">
        <v>1</v>
      </c>
      <c r="U947">
        <v>1</v>
      </c>
      <c r="V947">
        <v>1</v>
      </c>
      <c r="W947" t="s">
        <v>38</v>
      </c>
      <c r="X947" s="8">
        <v>60</v>
      </c>
      <c r="Y947">
        <v>1</v>
      </c>
      <c r="Z947">
        <v>25</v>
      </c>
      <c r="AA947">
        <v>4</v>
      </c>
      <c r="AB947" s="6">
        <f t="shared" si="122"/>
        <v>26</v>
      </c>
      <c r="AC947" s="13">
        <f t="shared" si="123"/>
        <v>85</v>
      </c>
      <c r="AD947" s="13">
        <f t="shared" si="124"/>
        <v>340</v>
      </c>
      <c r="AE947" s="13">
        <f t="shared" si="125"/>
        <v>8840</v>
      </c>
      <c r="AF947" t="s">
        <v>43</v>
      </c>
      <c r="AG947">
        <v>1</v>
      </c>
      <c r="AH947">
        <v>13</v>
      </c>
      <c r="AI947">
        <v>97</v>
      </c>
      <c r="AJ947">
        <v>9</v>
      </c>
      <c r="AK947">
        <v>9</v>
      </c>
      <c r="AL947">
        <v>10</v>
      </c>
      <c r="AM947">
        <v>10</v>
      </c>
      <c r="AN947">
        <v>9</v>
      </c>
      <c r="AO947">
        <v>9</v>
      </c>
    </row>
    <row r="948" spans="1:41">
      <c r="A948" s="1">
        <v>1642815</v>
      </c>
      <c r="B948" t="s">
        <v>958</v>
      </c>
      <c r="C948">
        <v>2012</v>
      </c>
      <c r="D948" s="2" t="s">
        <v>6604</v>
      </c>
      <c r="E948" s="4">
        <f t="shared" si="118"/>
        <v>40931</v>
      </c>
      <c r="F948" s="5">
        <f t="shared" ca="1" si="119"/>
        <v>3.454042552638247</v>
      </c>
      <c r="G948" s="1">
        <v>320689</v>
      </c>
      <c r="H948" t="s">
        <v>56</v>
      </c>
      <c r="I948" t="s">
        <v>33</v>
      </c>
      <c r="J948" s="6" t="str">
        <f t="shared" si="120"/>
        <v>Amsterdam</v>
      </c>
      <c r="K948" t="s">
        <v>34</v>
      </c>
      <c r="L948" s="6" t="str">
        <f t="shared" si="121"/>
        <v>North Holland</v>
      </c>
      <c r="M948" s="1">
        <v>1075</v>
      </c>
      <c r="N948" t="s">
        <v>35</v>
      </c>
      <c r="O948">
        <v>52.349189976100902</v>
      </c>
      <c r="P948">
        <v>4.8588911473282801</v>
      </c>
      <c r="Q948" t="s">
        <v>36</v>
      </c>
      <c r="R948" t="s">
        <v>37</v>
      </c>
      <c r="S948">
        <v>4</v>
      </c>
      <c r="T948">
        <v>1</v>
      </c>
      <c r="U948">
        <v>2</v>
      </c>
      <c r="V948">
        <v>2</v>
      </c>
      <c r="W948" t="s">
        <v>38</v>
      </c>
      <c r="X948" s="8">
        <v>88</v>
      </c>
      <c r="Y948">
        <v>2</v>
      </c>
      <c r="Z948">
        <v>20</v>
      </c>
      <c r="AA948">
        <v>1</v>
      </c>
      <c r="AB948" s="6">
        <f t="shared" si="122"/>
        <v>52</v>
      </c>
      <c r="AC948" s="13">
        <f t="shared" si="123"/>
        <v>88</v>
      </c>
      <c r="AD948" s="13">
        <f t="shared" si="124"/>
        <v>88</v>
      </c>
      <c r="AE948" s="13">
        <f t="shared" si="125"/>
        <v>4576</v>
      </c>
      <c r="AF948" t="s">
        <v>39</v>
      </c>
      <c r="AG948">
        <v>0.89</v>
      </c>
      <c r="AH948">
        <v>26</v>
      </c>
      <c r="AI948">
        <v>97</v>
      </c>
      <c r="AJ948">
        <v>10</v>
      </c>
      <c r="AK948">
        <v>9</v>
      </c>
      <c r="AL948">
        <v>10</v>
      </c>
      <c r="AM948">
        <v>10</v>
      </c>
      <c r="AN948">
        <v>9</v>
      </c>
      <c r="AO948">
        <v>9</v>
      </c>
    </row>
    <row r="949" spans="1:41">
      <c r="A949" s="1">
        <v>1642884</v>
      </c>
      <c r="B949" t="s">
        <v>959</v>
      </c>
      <c r="C949">
        <v>2012</v>
      </c>
      <c r="D949" s="2" t="s">
        <v>6604</v>
      </c>
      <c r="E949" s="4">
        <f t="shared" si="118"/>
        <v>40931</v>
      </c>
      <c r="F949" s="5">
        <f t="shared" ca="1" si="119"/>
        <v>3.454042552638247</v>
      </c>
      <c r="G949" s="1">
        <v>1166926</v>
      </c>
      <c r="H949" t="s">
        <v>51</v>
      </c>
      <c r="I949" t="s">
        <v>33</v>
      </c>
      <c r="J949" s="6" t="str">
        <f t="shared" si="120"/>
        <v>Amsterdam</v>
      </c>
      <c r="K949" t="s">
        <v>34</v>
      </c>
      <c r="L949" s="6" t="str">
        <f t="shared" si="121"/>
        <v>North Holland</v>
      </c>
      <c r="M949" s="1" t="s">
        <v>960</v>
      </c>
      <c r="N949" t="s">
        <v>35</v>
      </c>
      <c r="O949">
        <v>52.377223734608599</v>
      </c>
      <c r="P949">
        <v>4.8803962414717796</v>
      </c>
      <c r="Q949" t="s">
        <v>36</v>
      </c>
      <c r="R949" t="s">
        <v>37</v>
      </c>
      <c r="S949">
        <v>2</v>
      </c>
      <c r="T949">
        <v>1</v>
      </c>
      <c r="U949">
        <v>1</v>
      </c>
      <c r="V949">
        <v>1</v>
      </c>
      <c r="W949" t="s">
        <v>38</v>
      </c>
      <c r="X949" s="8">
        <v>119</v>
      </c>
      <c r="Y949">
        <v>1</v>
      </c>
      <c r="Z949">
        <v>0</v>
      </c>
      <c r="AA949">
        <v>2</v>
      </c>
      <c r="AB949" s="6">
        <f t="shared" si="122"/>
        <v>24</v>
      </c>
      <c r="AC949" s="13">
        <f t="shared" si="123"/>
        <v>119</v>
      </c>
      <c r="AD949" s="13">
        <f t="shared" si="124"/>
        <v>238</v>
      </c>
      <c r="AE949" s="13">
        <f t="shared" si="125"/>
        <v>5712</v>
      </c>
      <c r="AF949" t="s">
        <v>39</v>
      </c>
      <c r="AG949">
        <v>0.79</v>
      </c>
      <c r="AH949">
        <v>12</v>
      </c>
      <c r="AI949">
        <v>85</v>
      </c>
      <c r="AJ949">
        <v>9</v>
      </c>
      <c r="AK949">
        <v>8</v>
      </c>
      <c r="AL949">
        <v>9</v>
      </c>
      <c r="AM949">
        <v>9</v>
      </c>
      <c r="AN949">
        <v>9</v>
      </c>
      <c r="AO949">
        <v>8</v>
      </c>
    </row>
    <row r="950" spans="1:41">
      <c r="A950" s="1">
        <v>1643502</v>
      </c>
      <c r="B950" t="s">
        <v>70</v>
      </c>
      <c r="C950">
        <v>2012</v>
      </c>
      <c r="D950" s="2" t="s">
        <v>6604</v>
      </c>
      <c r="E950" s="4">
        <f t="shared" si="118"/>
        <v>40931</v>
      </c>
      <c r="F950" s="5">
        <f t="shared" ca="1" si="119"/>
        <v>3.454042552638247</v>
      </c>
      <c r="G950" s="1">
        <v>4516324</v>
      </c>
      <c r="H950" t="s">
        <v>32</v>
      </c>
      <c r="I950" t="s">
        <v>33</v>
      </c>
      <c r="J950" s="6" t="str">
        <f t="shared" si="120"/>
        <v>Amsterdam</v>
      </c>
      <c r="K950" t="s">
        <v>34</v>
      </c>
      <c r="L950" s="6" t="str">
        <f t="shared" si="121"/>
        <v>North Holland</v>
      </c>
      <c r="M950" s="1" t="s">
        <v>961</v>
      </c>
      <c r="N950" t="s">
        <v>35</v>
      </c>
      <c r="O950">
        <v>52.374620262327298</v>
      </c>
      <c r="P950">
        <v>4.8686746002384798</v>
      </c>
      <c r="Q950" t="s">
        <v>36</v>
      </c>
      <c r="R950" t="s">
        <v>37</v>
      </c>
      <c r="S950">
        <v>4</v>
      </c>
      <c r="T950">
        <v>1</v>
      </c>
      <c r="U950">
        <v>3</v>
      </c>
      <c r="V950">
        <v>4</v>
      </c>
      <c r="W950" t="s">
        <v>38</v>
      </c>
      <c r="X950" s="8">
        <v>140</v>
      </c>
      <c r="Y950">
        <v>1</v>
      </c>
      <c r="Z950">
        <v>40</v>
      </c>
      <c r="AA950">
        <v>1</v>
      </c>
      <c r="AB950" s="6">
        <f t="shared" si="122"/>
        <v>8</v>
      </c>
      <c r="AC950" s="13">
        <f t="shared" si="123"/>
        <v>180</v>
      </c>
      <c r="AD950" s="13">
        <f t="shared" si="124"/>
        <v>180</v>
      </c>
      <c r="AE950" s="13">
        <f t="shared" si="125"/>
        <v>1440</v>
      </c>
      <c r="AF950" t="s">
        <v>43</v>
      </c>
      <c r="AG950">
        <v>0.7</v>
      </c>
      <c r="AH950">
        <v>4</v>
      </c>
      <c r="AI950">
        <v>93</v>
      </c>
      <c r="AJ950">
        <v>9</v>
      </c>
      <c r="AK950">
        <v>9</v>
      </c>
      <c r="AL950">
        <v>9</v>
      </c>
      <c r="AM950">
        <v>10</v>
      </c>
      <c r="AN950">
        <v>9</v>
      </c>
      <c r="AO950">
        <v>9</v>
      </c>
    </row>
    <row r="951" spans="1:41">
      <c r="A951" s="1">
        <v>1645998</v>
      </c>
      <c r="B951" t="s">
        <v>962</v>
      </c>
      <c r="C951">
        <v>2012</v>
      </c>
      <c r="D951" s="2" t="s">
        <v>6605</v>
      </c>
      <c r="E951" s="4">
        <f t="shared" si="118"/>
        <v>40932</v>
      </c>
      <c r="F951" s="5">
        <f t="shared" ca="1" si="119"/>
        <v>3.4513028266108501</v>
      </c>
      <c r="G951" s="1">
        <v>505012</v>
      </c>
      <c r="H951" t="s">
        <v>49</v>
      </c>
      <c r="I951" t="s">
        <v>33</v>
      </c>
      <c r="J951" s="6" t="str">
        <f t="shared" si="120"/>
        <v>Amsterdam</v>
      </c>
      <c r="K951" t="s">
        <v>34</v>
      </c>
      <c r="L951" s="6" t="str">
        <f t="shared" si="121"/>
        <v>North Holland</v>
      </c>
      <c r="M951" s="1">
        <v>1017</v>
      </c>
      <c r="N951" t="s">
        <v>35</v>
      </c>
      <c r="O951">
        <v>52.364015705669203</v>
      </c>
      <c r="P951">
        <v>4.8875789378159196</v>
      </c>
      <c r="Q951" t="s">
        <v>36</v>
      </c>
      <c r="R951" t="s">
        <v>37</v>
      </c>
      <c r="S951">
        <v>5</v>
      </c>
      <c r="T951">
        <v>1</v>
      </c>
      <c r="U951">
        <v>3</v>
      </c>
      <c r="V951">
        <v>5</v>
      </c>
      <c r="W951" t="s">
        <v>38</v>
      </c>
      <c r="X951" s="8">
        <v>275</v>
      </c>
      <c r="Y951">
        <v>5</v>
      </c>
      <c r="Z951">
        <v>0</v>
      </c>
      <c r="AA951">
        <v>3</v>
      </c>
      <c r="AB951" s="6">
        <f t="shared" si="122"/>
        <v>50</v>
      </c>
      <c r="AC951" s="13">
        <f t="shared" si="123"/>
        <v>275</v>
      </c>
      <c r="AD951" s="13">
        <f t="shared" si="124"/>
        <v>825</v>
      </c>
      <c r="AE951" s="13">
        <f t="shared" si="125"/>
        <v>41250</v>
      </c>
      <c r="AF951" t="s">
        <v>43</v>
      </c>
      <c r="AG951">
        <v>1</v>
      </c>
      <c r="AH951">
        <v>25</v>
      </c>
      <c r="AI951">
        <v>98</v>
      </c>
      <c r="AJ951">
        <v>10</v>
      </c>
      <c r="AK951">
        <v>10</v>
      </c>
      <c r="AL951">
        <v>10</v>
      </c>
      <c r="AM951">
        <v>10</v>
      </c>
      <c r="AN951">
        <v>10</v>
      </c>
      <c r="AO951">
        <v>9</v>
      </c>
    </row>
    <row r="952" spans="1:41">
      <c r="A952" s="1">
        <v>1646176</v>
      </c>
      <c r="B952" t="s">
        <v>963</v>
      </c>
      <c r="C952">
        <v>2012</v>
      </c>
      <c r="D952" s="2" t="s">
        <v>6605</v>
      </c>
      <c r="E952" s="4">
        <f t="shared" si="118"/>
        <v>40932</v>
      </c>
      <c r="F952" s="5">
        <f t="shared" ca="1" si="119"/>
        <v>3.4513028266108501</v>
      </c>
      <c r="G952" s="1">
        <v>321425</v>
      </c>
      <c r="H952" t="s">
        <v>51</v>
      </c>
      <c r="I952" t="s">
        <v>33</v>
      </c>
      <c r="J952" s="6" t="str">
        <f t="shared" si="120"/>
        <v>Amsterdam</v>
      </c>
      <c r="K952" t="s">
        <v>34</v>
      </c>
      <c r="L952" s="6" t="str">
        <f t="shared" si="121"/>
        <v>North Holland</v>
      </c>
      <c r="M952" s="1">
        <v>1015</v>
      </c>
      <c r="N952" t="s">
        <v>35</v>
      </c>
      <c r="O952">
        <v>52.3777766444775</v>
      </c>
      <c r="P952">
        <v>4.8871184091642697</v>
      </c>
      <c r="Q952" t="s">
        <v>104</v>
      </c>
      <c r="R952" t="s">
        <v>37</v>
      </c>
      <c r="S952">
        <v>3</v>
      </c>
      <c r="U952">
        <v>2</v>
      </c>
      <c r="V952">
        <v>1</v>
      </c>
      <c r="W952" t="s">
        <v>38</v>
      </c>
      <c r="X952" s="8">
        <v>170</v>
      </c>
      <c r="Y952">
        <v>2</v>
      </c>
      <c r="Z952">
        <v>20</v>
      </c>
      <c r="AA952">
        <v>3</v>
      </c>
      <c r="AB952" s="6">
        <f t="shared" si="122"/>
        <v>112</v>
      </c>
      <c r="AC952" s="13">
        <f t="shared" si="123"/>
        <v>170</v>
      </c>
      <c r="AD952" s="13">
        <f t="shared" si="124"/>
        <v>510</v>
      </c>
      <c r="AE952" s="13">
        <f t="shared" si="125"/>
        <v>57120</v>
      </c>
      <c r="AF952" t="s">
        <v>43</v>
      </c>
      <c r="AG952">
        <v>0.9</v>
      </c>
      <c r="AH952">
        <v>56</v>
      </c>
      <c r="AI952">
        <v>98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9</v>
      </c>
    </row>
    <row r="953" spans="1:41">
      <c r="A953" s="1">
        <v>1651933</v>
      </c>
      <c r="B953" t="s">
        <v>964</v>
      </c>
      <c r="C953">
        <v>2012</v>
      </c>
      <c r="D953" s="2" t="s">
        <v>6606</v>
      </c>
      <c r="E953" s="4">
        <f t="shared" si="118"/>
        <v>40933</v>
      </c>
      <c r="F953" s="5">
        <f t="shared" ca="1" si="119"/>
        <v>3.4485631005834527</v>
      </c>
      <c r="G953" s="1">
        <v>322657</v>
      </c>
      <c r="H953" t="s">
        <v>51</v>
      </c>
      <c r="I953" t="s">
        <v>33</v>
      </c>
      <c r="J953" s="6" t="str">
        <f t="shared" si="120"/>
        <v>Amsterdam</v>
      </c>
      <c r="K953" t="s">
        <v>34</v>
      </c>
      <c r="L953" s="6" t="str">
        <f t="shared" si="121"/>
        <v>North Holland</v>
      </c>
      <c r="M953" s="1">
        <v>1015</v>
      </c>
      <c r="N953" t="s">
        <v>35</v>
      </c>
      <c r="O953">
        <v>52.378248896806603</v>
      </c>
      <c r="P953">
        <v>4.88249165170149</v>
      </c>
      <c r="Q953" t="s">
        <v>36</v>
      </c>
      <c r="R953" t="s">
        <v>37</v>
      </c>
      <c r="S953">
        <v>2</v>
      </c>
      <c r="T953">
        <v>1</v>
      </c>
      <c r="U953">
        <v>1</v>
      </c>
      <c r="V953">
        <v>1</v>
      </c>
      <c r="W953" t="s">
        <v>38</v>
      </c>
      <c r="X953" s="8">
        <v>119</v>
      </c>
      <c r="Y953">
        <v>2</v>
      </c>
      <c r="Z953">
        <v>35</v>
      </c>
      <c r="AA953">
        <v>3</v>
      </c>
      <c r="AB953" s="6">
        <f t="shared" si="122"/>
        <v>6</v>
      </c>
      <c r="AC953" s="13">
        <f t="shared" si="123"/>
        <v>119</v>
      </c>
      <c r="AD953" s="13">
        <f t="shared" si="124"/>
        <v>357</v>
      </c>
      <c r="AE953" s="13">
        <f t="shared" si="125"/>
        <v>2142</v>
      </c>
      <c r="AF953" t="s">
        <v>47</v>
      </c>
      <c r="AG953">
        <v>1</v>
      </c>
      <c r="AH953">
        <v>3</v>
      </c>
      <c r="AI953">
        <v>87</v>
      </c>
      <c r="AJ953">
        <v>9</v>
      </c>
      <c r="AK953">
        <v>8</v>
      </c>
      <c r="AL953">
        <v>10</v>
      </c>
      <c r="AM953">
        <v>10</v>
      </c>
      <c r="AN953">
        <v>10</v>
      </c>
      <c r="AO953">
        <v>9</v>
      </c>
    </row>
    <row r="954" spans="1:41">
      <c r="A954" s="1">
        <v>1655957</v>
      </c>
      <c r="B954" t="s">
        <v>965</v>
      </c>
      <c r="C954">
        <v>2012</v>
      </c>
      <c r="D954" s="2" t="s">
        <v>6438</v>
      </c>
      <c r="E954" s="4">
        <f t="shared" si="118"/>
        <v>40934</v>
      </c>
      <c r="F954" s="5">
        <f t="shared" ca="1" si="119"/>
        <v>3.4458233745560554</v>
      </c>
      <c r="G954" s="1">
        <v>561446</v>
      </c>
      <c r="H954" t="s">
        <v>51</v>
      </c>
      <c r="I954" t="s">
        <v>33</v>
      </c>
      <c r="J954" s="6" t="str">
        <f t="shared" si="120"/>
        <v>Amsterdam</v>
      </c>
      <c r="K954" t="s">
        <v>34</v>
      </c>
      <c r="L954" s="6" t="str">
        <f t="shared" si="121"/>
        <v>North Holland</v>
      </c>
      <c r="M954" s="1">
        <v>1012</v>
      </c>
      <c r="N954" t="s">
        <v>35</v>
      </c>
      <c r="O954">
        <v>52.374190050854097</v>
      </c>
      <c r="P954">
        <v>4.89827135753566</v>
      </c>
      <c r="Q954" t="s">
        <v>36</v>
      </c>
      <c r="R954" t="s">
        <v>37</v>
      </c>
      <c r="S954">
        <v>2</v>
      </c>
      <c r="T954">
        <v>1</v>
      </c>
      <c r="U954">
        <v>1</v>
      </c>
      <c r="V954">
        <v>1</v>
      </c>
      <c r="W954" t="s">
        <v>38</v>
      </c>
      <c r="X954" s="8">
        <v>110</v>
      </c>
      <c r="Y954">
        <v>1</v>
      </c>
      <c r="Z954">
        <v>0</v>
      </c>
      <c r="AA954">
        <v>3</v>
      </c>
      <c r="AB954" s="6">
        <f t="shared" si="122"/>
        <v>64</v>
      </c>
      <c r="AC954" s="13">
        <f t="shared" si="123"/>
        <v>110</v>
      </c>
      <c r="AD954" s="13">
        <f t="shared" si="124"/>
        <v>330</v>
      </c>
      <c r="AE954" s="13">
        <f t="shared" si="125"/>
        <v>21120</v>
      </c>
      <c r="AF954" t="s">
        <v>43</v>
      </c>
      <c r="AG954">
        <v>1</v>
      </c>
      <c r="AH954">
        <v>32</v>
      </c>
      <c r="AI954">
        <v>97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9</v>
      </c>
    </row>
    <row r="955" spans="1:41">
      <c r="A955" s="1">
        <v>1657095</v>
      </c>
      <c r="B955" t="s">
        <v>966</v>
      </c>
      <c r="C955">
        <v>2012</v>
      </c>
      <c r="D955" s="2" t="s">
        <v>6438</v>
      </c>
      <c r="E955" s="4">
        <f t="shared" si="118"/>
        <v>40934</v>
      </c>
      <c r="F955" s="5">
        <f t="shared" ca="1" si="119"/>
        <v>3.4458233745560554</v>
      </c>
      <c r="G955" s="1">
        <v>323765</v>
      </c>
      <c r="H955" t="s">
        <v>49</v>
      </c>
      <c r="I955" t="s">
        <v>33</v>
      </c>
      <c r="J955" s="6" t="str">
        <f t="shared" si="120"/>
        <v>Amsterdam</v>
      </c>
      <c r="K955" t="s">
        <v>34</v>
      </c>
      <c r="L955" s="6" t="str">
        <f t="shared" si="121"/>
        <v>North Holland</v>
      </c>
      <c r="M955" s="1" t="s">
        <v>967</v>
      </c>
      <c r="N955" t="s">
        <v>35</v>
      </c>
      <c r="O955">
        <v>52.362649068097603</v>
      </c>
      <c r="P955">
        <v>4.8852470602961802</v>
      </c>
      <c r="Q955" t="s">
        <v>925</v>
      </c>
      <c r="R955" t="s">
        <v>37</v>
      </c>
      <c r="S955">
        <v>2</v>
      </c>
      <c r="T955">
        <v>1</v>
      </c>
      <c r="U955">
        <v>1</v>
      </c>
      <c r="V955">
        <v>1</v>
      </c>
      <c r="W955" t="s">
        <v>38</v>
      </c>
      <c r="X955" s="8">
        <v>99</v>
      </c>
      <c r="Y955">
        <v>2</v>
      </c>
      <c r="Z955">
        <v>0</v>
      </c>
      <c r="AA955">
        <v>2</v>
      </c>
      <c r="AB955" s="6">
        <f t="shared" si="122"/>
        <v>64</v>
      </c>
      <c r="AC955" s="13">
        <f t="shared" si="123"/>
        <v>99</v>
      </c>
      <c r="AD955" s="13">
        <f t="shared" si="124"/>
        <v>198</v>
      </c>
      <c r="AE955" s="13">
        <f t="shared" si="125"/>
        <v>12672</v>
      </c>
      <c r="AF955" t="s">
        <v>39</v>
      </c>
      <c r="AG955">
        <v>1</v>
      </c>
      <c r="AH955">
        <v>32</v>
      </c>
      <c r="AI955">
        <v>95</v>
      </c>
      <c r="AJ955">
        <v>9</v>
      </c>
      <c r="AK955">
        <v>9</v>
      </c>
      <c r="AL955">
        <v>10</v>
      </c>
      <c r="AM955">
        <v>10</v>
      </c>
      <c r="AN955">
        <v>10</v>
      </c>
      <c r="AO955">
        <v>9</v>
      </c>
    </row>
    <row r="956" spans="1:41">
      <c r="A956" s="1">
        <v>1657165</v>
      </c>
      <c r="B956" t="s">
        <v>968</v>
      </c>
      <c r="C956">
        <v>2012</v>
      </c>
      <c r="D956" s="2" t="s">
        <v>6438</v>
      </c>
      <c r="E956" s="4">
        <f t="shared" si="118"/>
        <v>40934</v>
      </c>
      <c r="F956" s="5">
        <f t="shared" ca="1" si="119"/>
        <v>3.4458233745560554</v>
      </c>
      <c r="G956" s="1">
        <v>328723</v>
      </c>
      <c r="H956" t="s">
        <v>49</v>
      </c>
      <c r="I956" t="s">
        <v>33</v>
      </c>
      <c r="J956" s="6" t="str">
        <f t="shared" si="120"/>
        <v>Amsterdam</v>
      </c>
      <c r="K956" t="s">
        <v>34</v>
      </c>
      <c r="L956" s="6" t="str">
        <f t="shared" si="121"/>
        <v>North Holland</v>
      </c>
      <c r="M956" s="1">
        <v>1011</v>
      </c>
      <c r="N956" t="s">
        <v>35</v>
      </c>
      <c r="O956">
        <v>52.369016124549503</v>
      </c>
      <c r="P956">
        <v>4.9019423389403798</v>
      </c>
      <c r="Q956" t="s">
        <v>36</v>
      </c>
      <c r="R956" t="s">
        <v>37</v>
      </c>
      <c r="S956">
        <v>4</v>
      </c>
      <c r="T956">
        <v>1</v>
      </c>
      <c r="U956">
        <v>2</v>
      </c>
      <c r="V956">
        <v>3</v>
      </c>
      <c r="W956" t="s">
        <v>38</v>
      </c>
      <c r="X956" s="8">
        <v>230</v>
      </c>
      <c r="Y956">
        <v>1</v>
      </c>
      <c r="Z956">
        <v>0</v>
      </c>
      <c r="AA956">
        <v>5</v>
      </c>
      <c r="AB956" s="6">
        <f t="shared" si="122"/>
        <v>16</v>
      </c>
      <c r="AC956" s="13">
        <f t="shared" si="123"/>
        <v>230</v>
      </c>
      <c r="AD956" s="13">
        <f t="shared" si="124"/>
        <v>1150</v>
      </c>
      <c r="AE956" s="13">
        <f t="shared" si="125"/>
        <v>18400</v>
      </c>
      <c r="AF956" t="s">
        <v>47</v>
      </c>
      <c r="AG956">
        <v>1</v>
      </c>
      <c r="AH956">
        <v>8</v>
      </c>
      <c r="AI956">
        <v>100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</row>
    <row r="957" spans="1:41">
      <c r="A957" s="1">
        <v>1657181</v>
      </c>
      <c r="B957" t="s">
        <v>969</v>
      </c>
      <c r="C957">
        <v>2012</v>
      </c>
      <c r="D957" s="2" t="s">
        <v>6438</v>
      </c>
      <c r="E957" s="4">
        <f t="shared" si="118"/>
        <v>40934</v>
      </c>
      <c r="F957" s="5">
        <f t="shared" ca="1" si="119"/>
        <v>3.4458233745560554</v>
      </c>
      <c r="G957" s="1">
        <v>801544</v>
      </c>
      <c r="H957" t="s">
        <v>60</v>
      </c>
      <c r="I957" t="s">
        <v>33</v>
      </c>
      <c r="J957" s="6" t="str">
        <f t="shared" si="120"/>
        <v>Amsterdam</v>
      </c>
      <c r="K957" t="s">
        <v>34</v>
      </c>
      <c r="L957" s="6" t="str">
        <f t="shared" si="121"/>
        <v>North Holland</v>
      </c>
      <c r="M957" s="1">
        <v>1073</v>
      </c>
      <c r="N957" t="s">
        <v>35</v>
      </c>
      <c r="O957">
        <v>52.352927624956799</v>
      </c>
      <c r="P957">
        <v>4.9028944828633803</v>
      </c>
      <c r="Q957" t="s">
        <v>36</v>
      </c>
      <c r="R957" t="s">
        <v>37</v>
      </c>
      <c r="S957">
        <v>4</v>
      </c>
      <c r="T957">
        <v>1</v>
      </c>
      <c r="U957">
        <v>1</v>
      </c>
      <c r="V957">
        <v>1</v>
      </c>
      <c r="W957" t="s">
        <v>38</v>
      </c>
      <c r="X957" s="8">
        <v>130</v>
      </c>
      <c r="Y957">
        <v>1</v>
      </c>
      <c r="Z957">
        <v>0</v>
      </c>
      <c r="AA957">
        <v>2</v>
      </c>
      <c r="AB957" s="6">
        <f t="shared" si="122"/>
        <v>44</v>
      </c>
      <c r="AC957" s="13">
        <f t="shared" si="123"/>
        <v>130</v>
      </c>
      <c r="AD957" s="13">
        <f t="shared" si="124"/>
        <v>260</v>
      </c>
      <c r="AE957" s="13">
        <f t="shared" si="125"/>
        <v>11440</v>
      </c>
      <c r="AF957" t="s">
        <v>39</v>
      </c>
      <c r="AG957">
        <v>0.72</v>
      </c>
      <c r="AH957">
        <v>22</v>
      </c>
      <c r="AI957">
        <v>87</v>
      </c>
      <c r="AJ957">
        <v>10</v>
      </c>
      <c r="AK957">
        <v>8</v>
      </c>
      <c r="AL957">
        <v>9</v>
      </c>
      <c r="AM957">
        <v>9</v>
      </c>
      <c r="AN957">
        <v>10</v>
      </c>
      <c r="AO957">
        <v>9</v>
      </c>
    </row>
    <row r="958" spans="1:41">
      <c r="A958" s="1">
        <v>1657577</v>
      </c>
      <c r="B958" t="s">
        <v>970</v>
      </c>
      <c r="C958">
        <v>2012</v>
      </c>
      <c r="D958" s="2" t="s">
        <v>6438</v>
      </c>
      <c r="E958" s="4">
        <f t="shared" si="118"/>
        <v>40934</v>
      </c>
      <c r="F958" s="5">
        <f t="shared" ca="1" si="119"/>
        <v>3.4458233745560554</v>
      </c>
      <c r="G958" s="1">
        <v>1448920</v>
      </c>
      <c r="H958" t="s">
        <v>32</v>
      </c>
      <c r="I958" t="s">
        <v>33</v>
      </c>
      <c r="J958" s="6" t="str">
        <f t="shared" si="120"/>
        <v>Amsterdam</v>
      </c>
      <c r="K958" t="s">
        <v>34</v>
      </c>
      <c r="L958" s="6" t="str">
        <f t="shared" si="121"/>
        <v>North Holland</v>
      </c>
      <c r="M958" s="1">
        <v>1051</v>
      </c>
      <c r="N958" t="s">
        <v>35</v>
      </c>
      <c r="O958">
        <v>52.382720084224701</v>
      </c>
      <c r="P958">
        <v>4.8744116278412504</v>
      </c>
      <c r="Q958" t="s">
        <v>36</v>
      </c>
      <c r="R958" t="s">
        <v>37</v>
      </c>
      <c r="S958">
        <v>2</v>
      </c>
      <c r="T958">
        <v>1</v>
      </c>
      <c r="U958">
        <v>1</v>
      </c>
      <c r="V958">
        <v>1</v>
      </c>
      <c r="W958" t="s">
        <v>38</v>
      </c>
      <c r="X958" s="8">
        <v>119</v>
      </c>
      <c r="Y958">
        <v>1</v>
      </c>
      <c r="Z958">
        <v>0</v>
      </c>
      <c r="AA958">
        <v>3</v>
      </c>
      <c r="AB958" s="6">
        <f t="shared" si="122"/>
        <v>8</v>
      </c>
      <c r="AC958" s="13">
        <f t="shared" si="123"/>
        <v>119</v>
      </c>
      <c r="AD958" s="13">
        <f t="shared" si="124"/>
        <v>357</v>
      </c>
      <c r="AE958" s="13">
        <f t="shared" si="125"/>
        <v>2856</v>
      </c>
      <c r="AF958" t="s">
        <v>39</v>
      </c>
      <c r="AG958">
        <v>1</v>
      </c>
      <c r="AH958">
        <v>4</v>
      </c>
      <c r="AI958">
        <v>100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</row>
    <row r="959" spans="1:41">
      <c r="A959" s="1">
        <v>1657769</v>
      </c>
      <c r="B959" t="s">
        <v>971</v>
      </c>
      <c r="C959">
        <v>2012</v>
      </c>
      <c r="D959" s="2" t="s">
        <v>6438</v>
      </c>
      <c r="E959" s="4">
        <f t="shared" si="118"/>
        <v>40934</v>
      </c>
      <c r="F959" s="5">
        <f t="shared" ca="1" si="119"/>
        <v>3.4458233745560554</v>
      </c>
      <c r="G959" s="1">
        <v>323875</v>
      </c>
      <c r="H959" t="s">
        <v>179</v>
      </c>
      <c r="I959" t="s">
        <v>33</v>
      </c>
      <c r="J959" s="6" t="str">
        <f t="shared" si="120"/>
        <v>Amsterdam</v>
      </c>
      <c r="K959" t="s">
        <v>34</v>
      </c>
      <c r="L959" s="6" t="str">
        <f t="shared" si="121"/>
        <v>North Holland</v>
      </c>
      <c r="M959" s="1">
        <v>1082</v>
      </c>
      <c r="N959" t="s">
        <v>35</v>
      </c>
      <c r="O959">
        <v>52.335595053912797</v>
      </c>
      <c r="P959">
        <v>4.8747722825312199</v>
      </c>
      <c r="Q959" t="s">
        <v>36</v>
      </c>
      <c r="R959" t="s">
        <v>37</v>
      </c>
      <c r="S959">
        <v>2</v>
      </c>
      <c r="T959">
        <v>1</v>
      </c>
      <c r="U959">
        <v>1</v>
      </c>
      <c r="V959">
        <v>1</v>
      </c>
      <c r="W959" t="s">
        <v>38</v>
      </c>
      <c r="X959" s="8">
        <v>90</v>
      </c>
      <c r="Y959">
        <v>2</v>
      </c>
      <c r="Z959">
        <v>0</v>
      </c>
      <c r="AA959">
        <v>2</v>
      </c>
      <c r="AB959" s="6">
        <f t="shared" si="122"/>
        <v>44</v>
      </c>
      <c r="AC959" s="13">
        <f t="shared" si="123"/>
        <v>90</v>
      </c>
      <c r="AD959" s="13">
        <f t="shared" si="124"/>
        <v>180</v>
      </c>
      <c r="AE959" s="13">
        <f t="shared" si="125"/>
        <v>7920</v>
      </c>
      <c r="AF959" t="s">
        <v>43</v>
      </c>
      <c r="AG959">
        <v>1</v>
      </c>
      <c r="AH959">
        <v>22</v>
      </c>
      <c r="AI959">
        <v>98</v>
      </c>
      <c r="AJ959">
        <v>10</v>
      </c>
      <c r="AK959">
        <v>10</v>
      </c>
      <c r="AL959">
        <v>10</v>
      </c>
      <c r="AM959">
        <v>10</v>
      </c>
      <c r="AN959">
        <v>9</v>
      </c>
      <c r="AO959">
        <v>10</v>
      </c>
    </row>
    <row r="960" spans="1:41">
      <c r="A960" s="1">
        <v>1663384</v>
      </c>
      <c r="B960" t="s">
        <v>972</v>
      </c>
      <c r="C960">
        <v>2012</v>
      </c>
      <c r="D960" s="2" t="s">
        <v>6607</v>
      </c>
      <c r="E960" s="4">
        <f t="shared" si="118"/>
        <v>40936</v>
      </c>
      <c r="F960" s="5">
        <f t="shared" ca="1" si="119"/>
        <v>3.4403439225012611</v>
      </c>
      <c r="G960" s="1">
        <v>325109</v>
      </c>
      <c r="H960" t="s">
        <v>51</v>
      </c>
      <c r="I960" t="s">
        <v>33</v>
      </c>
      <c r="J960" s="6" t="str">
        <f t="shared" si="120"/>
        <v>Amsterdam</v>
      </c>
      <c r="K960" t="s">
        <v>34</v>
      </c>
      <c r="L960" s="6" t="str">
        <f t="shared" si="121"/>
        <v>North Holland</v>
      </c>
      <c r="M960" s="1">
        <v>1013</v>
      </c>
      <c r="N960" t="s">
        <v>35</v>
      </c>
      <c r="O960">
        <v>52.381378851910299</v>
      </c>
      <c r="P960">
        <v>4.8878937406582796</v>
      </c>
      <c r="Q960" t="s">
        <v>104</v>
      </c>
      <c r="R960" t="s">
        <v>37</v>
      </c>
      <c r="S960">
        <v>4</v>
      </c>
      <c r="T960">
        <v>1</v>
      </c>
      <c r="U960">
        <v>2</v>
      </c>
      <c r="V960">
        <v>2</v>
      </c>
      <c r="W960" t="s">
        <v>38</v>
      </c>
      <c r="X960" s="8">
        <v>245</v>
      </c>
      <c r="Y960">
        <v>4</v>
      </c>
      <c r="Z960">
        <v>50</v>
      </c>
      <c r="AA960">
        <v>2</v>
      </c>
      <c r="AB960" s="6">
        <f t="shared" si="122"/>
        <v>126</v>
      </c>
      <c r="AC960" s="13">
        <f t="shared" si="123"/>
        <v>245</v>
      </c>
      <c r="AD960" s="13">
        <f t="shared" si="124"/>
        <v>490</v>
      </c>
      <c r="AE960" s="13">
        <f t="shared" si="125"/>
        <v>61740</v>
      </c>
      <c r="AF960" t="s">
        <v>62</v>
      </c>
      <c r="AG960" t="s">
        <v>62</v>
      </c>
      <c r="AH960">
        <v>63</v>
      </c>
      <c r="AI960">
        <v>100</v>
      </c>
      <c r="AJ960">
        <v>10</v>
      </c>
      <c r="AK960">
        <v>10</v>
      </c>
      <c r="AL960">
        <v>10</v>
      </c>
      <c r="AM960">
        <v>10</v>
      </c>
      <c r="AN960">
        <v>10</v>
      </c>
      <c r="AO960">
        <v>10</v>
      </c>
    </row>
    <row r="961" spans="1:41">
      <c r="A961" s="1">
        <v>1664548</v>
      </c>
      <c r="B961" t="s">
        <v>973</v>
      </c>
      <c r="C961">
        <v>2012</v>
      </c>
      <c r="D961" s="2" t="s">
        <v>6607</v>
      </c>
      <c r="E961" s="4">
        <f t="shared" si="118"/>
        <v>40936</v>
      </c>
      <c r="F961" s="5">
        <f t="shared" ca="1" si="119"/>
        <v>3.4403439225012611</v>
      </c>
      <c r="G961" s="1">
        <v>2024069</v>
      </c>
      <c r="H961" t="s">
        <v>49</v>
      </c>
      <c r="I961" t="s">
        <v>33</v>
      </c>
      <c r="J961" s="6" t="str">
        <f t="shared" si="120"/>
        <v>Amsterdam</v>
      </c>
      <c r="K961" t="s">
        <v>34</v>
      </c>
      <c r="L961" s="6" t="str">
        <f t="shared" si="121"/>
        <v>North Holland</v>
      </c>
      <c r="M961" s="1">
        <v>1018</v>
      </c>
      <c r="N961" t="s">
        <v>35</v>
      </c>
      <c r="O961">
        <v>52.361987795070696</v>
      </c>
      <c r="P961">
        <v>4.9053731706267403</v>
      </c>
      <c r="Q961" t="s">
        <v>36</v>
      </c>
      <c r="R961" t="s">
        <v>37</v>
      </c>
      <c r="S961">
        <v>4</v>
      </c>
      <c r="T961">
        <v>1</v>
      </c>
      <c r="U961">
        <v>2</v>
      </c>
      <c r="V961">
        <v>2</v>
      </c>
      <c r="W961" t="s">
        <v>38</v>
      </c>
      <c r="X961" s="8">
        <v>125</v>
      </c>
      <c r="Y961">
        <v>1</v>
      </c>
      <c r="Z961">
        <v>0</v>
      </c>
      <c r="AA961">
        <v>2</v>
      </c>
      <c r="AB961" s="6">
        <f t="shared" si="122"/>
        <v>18</v>
      </c>
      <c r="AC961" s="13">
        <f t="shared" si="123"/>
        <v>125</v>
      </c>
      <c r="AD961" s="13">
        <f t="shared" si="124"/>
        <v>250</v>
      </c>
      <c r="AE961" s="13">
        <f t="shared" si="125"/>
        <v>4500</v>
      </c>
      <c r="AF961" t="s">
        <v>39</v>
      </c>
      <c r="AG961">
        <v>0.82</v>
      </c>
      <c r="AH961">
        <v>9</v>
      </c>
      <c r="AI961">
        <v>97</v>
      </c>
      <c r="AJ961">
        <v>10</v>
      </c>
      <c r="AK961">
        <v>9</v>
      </c>
      <c r="AL961">
        <v>10</v>
      </c>
      <c r="AM961">
        <v>10</v>
      </c>
      <c r="AN961">
        <v>10</v>
      </c>
      <c r="AO961">
        <v>10</v>
      </c>
    </row>
    <row r="962" spans="1:41">
      <c r="A962" s="1">
        <v>1664548</v>
      </c>
      <c r="B962" t="s">
        <v>973</v>
      </c>
      <c r="C962">
        <v>2012</v>
      </c>
      <c r="D962" s="2" t="s">
        <v>6607</v>
      </c>
      <c r="E962" s="4">
        <f t="shared" ref="E962:E1025" si="126">DATE(C962,LEFT(D962,FIND("/",D962)-1),RIGHT(D962,LEN(D962)-FIND("/",D962)))</f>
        <v>40936</v>
      </c>
      <c r="F962" s="5">
        <f t="shared" ref="F962:F1025" ca="1" si="127">(NOW()-E962)/365</f>
        <v>3.4403439225012611</v>
      </c>
      <c r="G962" s="1">
        <v>2021675</v>
      </c>
      <c r="H962" t="s">
        <v>49</v>
      </c>
      <c r="I962" t="s">
        <v>33</v>
      </c>
      <c r="J962" s="6" t="str">
        <f t="shared" ref="J962:J1025" si="128">VLOOKUP(I962,city,2,FALSE)</f>
        <v>Amsterdam</v>
      </c>
      <c r="K962" t="s">
        <v>34</v>
      </c>
      <c r="L962" s="6" t="str">
        <f t="shared" ref="L962:L1025" si="129">VLOOKUP(K962,state,2,FALSE)</f>
        <v>North Holland</v>
      </c>
      <c r="M962" s="1">
        <v>1018</v>
      </c>
      <c r="N962" t="s">
        <v>35</v>
      </c>
      <c r="O962">
        <v>52.362930656365897</v>
      </c>
      <c r="P962">
        <v>4.90737908760096</v>
      </c>
      <c r="Q962" t="s">
        <v>36</v>
      </c>
      <c r="R962" t="s">
        <v>42</v>
      </c>
      <c r="S962">
        <v>2</v>
      </c>
      <c r="T962">
        <v>1</v>
      </c>
      <c r="U962">
        <v>1</v>
      </c>
      <c r="V962">
        <v>1</v>
      </c>
      <c r="W962" t="s">
        <v>38</v>
      </c>
      <c r="X962" s="8">
        <v>70</v>
      </c>
      <c r="Y962">
        <v>1</v>
      </c>
      <c r="Z962">
        <v>0</v>
      </c>
      <c r="AA962">
        <v>2</v>
      </c>
      <c r="AB962" s="6">
        <f t="shared" si="122"/>
        <v>174</v>
      </c>
      <c r="AC962" s="13">
        <f t="shared" si="123"/>
        <v>70</v>
      </c>
      <c r="AD962" s="13">
        <f t="shared" si="124"/>
        <v>140</v>
      </c>
      <c r="AE962" s="13">
        <f t="shared" si="125"/>
        <v>24360</v>
      </c>
      <c r="AF962" t="s">
        <v>39</v>
      </c>
      <c r="AG962">
        <v>0.82</v>
      </c>
      <c r="AH962">
        <v>87</v>
      </c>
      <c r="AI962">
        <v>94</v>
      </c>
      <c r="AJ962">
        <v>10</v>
      </c>
      <c r="AK962">
        <v>10</v>
      </c>
      <c r="AL962">
        <v>10</v>
      </c>
      <c r="AM962">
        <v>9</v>
      </c>
      <c r="AN962">
        <v>10</v>
      </c>
      <c r="AO962">
        <v>9</v>
      </c>
    </row>
    <row r="963" spans="1:41">
      <c r="A963" s="1">
        <v>1664743</v>
      </c>
      <c r="B963" t="s">
        <v>974</v>
      </c>
      <c r="C963">
        <v>2012</v>
      </c>
      <c r="D963" s="2" t="s">
        <v>6607</v>
      </c>
      <c r="E963" s="4">
        <f t="shared" si="126"/>
        <v>40936</v>
      </c>
      <c r="F963" s="5">
        <f t="shared" ca="1" si="127"/>
        <v>3.4403439225012611</v>
      </c>
      <c r="G963" s="1">
        <v>325416</v>
      </c>
      <c r="H963" t="s">
        <v>51</v>
      </c>
      <c r="I963" t="s">
        <v>33</v>
      </c>
      <c r="J963" s="6" t="str">
        <f t="shared" si="128"/>
        <v>Amsterdam</v>
      </c>
      <c r="K963" t="s">
        <v>34</v>
      </c>
      <c r="L963" s="6" t="str">
        <f t="shared" si="129"/>
        <v>North Holland</v>
      </c>
      <c r="M963" s="1">
        <v>1016</v>
      </c>
      <c r="N963" t="s">
        <v>35</v>
      </c>
      <c r="O963">
        <v>52.368411605401903</v>
      </c>
      <c r="P963">
        <v>4.8820982608488697</v>
      </c>
      <c r="Q963" t="s">
        <v>36</v>
      </c>
      <c r="R963" t="s">
        <v>42</v>
      </c>
      <c r="S963">
        <v>2</v>
      </c>
      <c r="U963">
        <v>1</v>
      </c>
      <c r="V963">
        <v>1</v>
      </c>
      <c r="W963" t="s">
        <v>38</v>
      </c>
      <c r="X963" s="8">
        <v>70</v>
      </c>
      <c r="Y963">
        <v>1</v>
      </c>
      <c r="Z963">
        <v>10</v>
      </c>
      <c r="AA963">
        <v>6</v>
      </c>
      <c r="AB963" s="6">
        <f t="shared" ref="AB963:AB1026" si="130">AH963/0.5</f>
        <v>12</v>
      </c>
      <c r="AC963" s="13">
        <f t="shared" ref="AC963:AC1026" si="131">IF(Y963&gt;1,X963,IF(S963&gt;1,X963+Z963,X963))</f>
        <v>80</v>
      </c>
      <c r="AD963" s="13">
        <f t="shared" si="124"/>
        <v>480</v>
      </c>
      <c r="AE963" s="13">
        <f t="shared" si="125"/>
        <v>5760</v>
      </c>
      <c r="AF963" t="s">
        <v>39</v>
      </c>
      <c r="AG963">
        <v>0.9</v>
      </c>
      <c r="AH963">
        <v>6</v>
      </c>
      <c r="AI963">
        <v>85</v>
      </c>
      <c r="AJ963">
        <v>8</v>
      </c>
      <c r="AK963">
        <v>7</v>
      </c>
      <c r="AL963">
        <v>10</v>
      </c>
      <c r="AM963">
        <v>9</v>
      </c>
      <c r="AN963">
        <v>10</v>
      </c>
      <c r="AO963">
        <v>8</v>
      </c>
    </row>
    <row r="964" spans="1:41">
      <c r="A964" s="1">
        <v>1668421</v>
      </c>
      <c r="B964" t="s">
        <v>975</v>
      </c>
      <c r="C964">
        <v>2012</v>
      </c>
      <c r="D964" s="2" t="s">
        <v>6608</v>
      </c>
      <c r="E964" s="4">
        <f t="shared" si="126"/>
        <v>40937</v>
      </c>
      <c r="F964" s="5">
        <f t="shared" ca="1" si="127"/>
        <v>3.4376041964738637</v>
      </c>
      <c r="G964" s="1">
        <v>2043806</v>
      </c>
      <c r="H964" t="s">
        <v>107</v>
      </c>
      <c r="I964" t="s">
        <v>33</v>
      </c>
      <c r="J964" s="6" t="str">
        <f t="shared" si="128"/>
        <v>Amsterdam</v>
      </c>
      <c r="K964" t="s">
        <v>34</v>
      </c>
      <c r="L964" s="6" t="str">
        <f t="shared" si="129"/>
        <v>North Holland</v>
      </c>
      <c r="M964" s="1" t="s">
        <v>976</v>
      </c>
      <c r="N964" t="s">
        <v>35</v>
      </c>
      <c r="O964">
        <v>52.356303018562102</v>
      </c>
      <c r="P964">
        <v>4.9229198606128097</v>
      </c>
      <c r="Q964" t="s">
        <v>36</v>
      </c>
      <c r="R964" t="s">
        <v>42</v>
      </c>
      <c r="S964">
        <v>2</v>
      </c>
      <c r="T964">
        <v>1</v>
      </c>
      <c r="U964">
        <v>1</v>
      </c>
      <c r="V964">
        <v>1</v>
      </c>
      <c r="W964" t="s">
        <v>38</v>
      </c>
      <c r="X964" s="8">
        <v>75</v>
      </c>
      <c r="Y964">
        <v>2</v>
      </c>
      <c r="Z964">
        <v>10</v>
      </c>
      <c r="AA964">
        <v>1</v>
      </c>
      <c r="AB964" s="6">
        <f t="shared" si="130"/>
        <v>6</v>
      </c>
      <c r="AC964" s="13">
        <f t="shared" si="131"/>
        <v>75</v>
      </c>
      <c r="AD964" s="13">
        <f t="shared" si="124"/>
        <v>75</v>
      </c>
      <c r="AE964" s="13">
        <f t="shared" si="125"/>
        <v>450</v>
      </c>
      <c r="AF964" t="s">
        <v>39</v>
      </c>
      <c r="AG964">
        <v>0.79</v>
      </c>
      <c r="AH964">
        <v>3</v>
      </c>
      <c r="AI964">
        <v>89</v>
      </c>
      <c r="AJ964">
        <v>9</v>
      </c>
      <c r="AK964">
        <v>7</v>
      </c>
      <c r="AL964">
        <v>10</v>
      </c>
      <c r="AM964">
        <v>10</v>
      </c>
      <c r="AN964">
        <v>9</v>
      </c>
      <c r="AO964">
        <v>8</v>
      </c>
    </row>
    <row r="965" spans="1:41">
      <c r="A965" s="1">
        <v>1669173</v>
      </c>
      <c r="B965" t="s">
        <v>977</v>
      </c>
      <c r="C965">
        <v>2012</v>
      </c>
      <c r="D965" s="2" t="s">
        <v>6608</v>
      </c>
      <c r="E965" s="4">
        <f t="shared" si="126"/>
        <v>40937</v>
      </c>
      <c r="F965" s="5">
        <f t="shared" ca="1" si="127"/>
        <v>3.4376041964738637</v>
      </c>
      <c r="G965" s="1">
        <v>3463160</v>
      </c>
      <c r="H965" t="s">
        <v>107</v>
      </c>
      <c r="I965" t="s">
        <v>33</v>
      </c>
      <c r="J965" s="6" t="str">
        <f t="shared" si="128"/>
        <v>Amsterdam</v>
      </c>
      <c r="K965" t="s">
        <v>34</v>
      </c>
      <c r="L965" s="6" t="str">
        <f t="shared" si="129"/>
        <v>North Holland</v>
      </c>
      <c r="M965" s="1" t="s">
        <v>978</v>
      </c>
      <c r="N965" t="s">
        <v>35</v>
      </c>
      <c r="O965">
        <v>52.3571193500782</v>
      </c>
      <c r="P965">
        <v>4.9252193042560899</v>
      </c>
      <c r="Q965" t="s">
        <v>36</v>
      </c>
      <c r="R965" t="s">
        <v>37</v>
      </c>
      <c r="S965">
        <v>2</v>
      </c>
      <c r="T965">
        <v>1</v>
      </c>
      <c r="U965">
        <v>1</v>
      </c>
      <c r="V965">
        <v>1</v>
      </c>
      <c r="W965" t="s">
        <v>38</v>
      </c>
      <c r="X965" s="8">
        <v>95</v>
      </c>
      <c r="Y965">
        <v>1</v>
      </c>
      <c r="Z965">
        <v>0</v>
      </c>
      <c r="AA965">
        <v>2</v>
      </c>
      <c r="AB965" s="6">
        <f t="shared" si="130"/>
        <v>8</v>
      </c>
      <c r="AC965" s="13">
        <f t="shared" si="131"/>
        <v>95</v>
      </c>
      <c r="AD965" s="13">
        <f t="shared" si="124"/>
        <v>190</v>
      </c>
      <c r="AE965" s="13">
        <f t="shared" si="125"/>
        <v>1520</v>
      </c>
      <c r="AF965" t="s">
        <v>39</v>
      </c>
      <c r="AG965">
        <v>1</v>
      </c>
      <c r="AH965">
        <v>4</v>
      </c>
      <c r="AI965">
        <v>90</v>
      </c>
      <c r="AJ965">
        <v>10</v>
      </c>
      <c r="AK965">
        <v>9</v>
      </c>
      <c r="AL965">
        <v>10</v>
      </c>
      <c r="AM965">
        <v>10</v>
      </c>
      <c r="AN965">
        <v>8</v>
      </c>
      <c r="AO965">
        <v>9</v>
      </c>
    </row>
    <row r="966" spans="1:41">
      <c r="A966" s="1">
        <v>1669600</v>
      </c>
      <c r="B966" t="s">
        <v>979</v>
      </c>
      <c r="C966">
        <v>2012</v>
      </c>
      <c r="D966" s="2" t="s">
        <v>6608</v>
      </c>
      <c r="E966" s="4">
        <f t="shared" si="126"/>
        <v>40937</v>
      </c>
      <c r="F966" s="5">
        <f t="shared" ca="1" si="127"/>
        <v>3.4376041964738637</v>
      </c>
      <c r="G966" s="1">
        <v>327110</v>
      </c>
      <c r="H966" t="s">
        <v>41</v>
      </c>
      <c r="I966" t="s">
        <v>33</v>
      </c>
      <c r="J966" s="6" t="str">
        <f t="shared" si="128"/>
        <v>Amsterdam</v>
      </c>
      <c r="K966" t="s">
        <v>34</v>
      </c>
      <c r="L966" s="6" t="str">
        <f t="shared" si="129"/>
        <v>North Holland</v>
      </c>
      <c r="M966" s="1">
        <v>1094</v>
      </c>
      <c r="N966" t="s">
        <v>35</v>
      </c>
      <c r="O966">
        <v>52.364401883192102</v>
      </c>
      <c r="P966">
        <v>4.9376281892489899</v>
      </c>
      <c r="Q966" t="s">
        <v>36</v>
      </c>
      <c r="R966" t="s">
        <v>37</v>
      </c>
      <c r="S966">
        <v>4</v>
      </c>
      <c r="T966">
        <v>1</v>
      </c>
      <c r="U966">
        <v>2</v>
      </c>
      <c r="V966">
        <v>2</v>
      </c>
      <c r="W966" t="s">
        <v>38</v>
      </c>
      <c r="X966" s="8">
        <v>95</v>
      </c>
      <c r="Y966">
        <v>2</v>
      </c>
      <c r="Z966">
        <v>20</v>
      </c>
      <c r="AA966">
        <v>2</v>
      </c>
      <c r="AB966" s="6">
        <f t="shared" si="130"/>
        <v>88</v>
      </c>
      <c r="AC966" s="13">
        <f t="shared" si="131"/>
        <v>95</v>
      </c>
      <c r="AD966" s="13">
        <f t="shared" si="124"/>
        <v>190</v>
      </c>
      <c r="AE966" s="13">
        <f t="shared" si="125"/>
        <v>16720</v>
      </c>
      <c r="AF966" t="s">
        <v>39</v>
      </c>
      <c r="AG966">
        <v>0.94</v>
      </c>
      <c r="AH966">
        <v>44</v>
      </c>
      <c r="AI966">
        <v>91</v>
      </c>
      <c r="AJ966">
        <v>9</v>
      </c>
      <c r="AK966">
        <v>10</v>
      </c>
      <c r="AL966">
        <v>9</v>
      </c>
      <c r="AM966">
        <v>9</v>
      </c>
      <c r="AN966">
        <v>9</v>
      </c>
      <c r="AO966">
        <v>9</v>
      </c>
    </row>
    <row r="967" spans="1:41">
      <c r="A967" s="1">
        <v>1672475</v>
      </c>
      <c r="B967" t="s">
        <v>980</v>
      </c>
      <c r="C967">
        <v>2012</v>
      </c>
      <c r="D967" s="2" t="s">
        <v>6439</v>
      </c>
      <c r="E967" s="4">
        <f t="shared" si="126"/>
        <v>40938</v>
      </c>
      <c r="F967" s="5">
        <f t="shared" ca="1" si="127"/>
        <v>3.4348644704464664</v>
      </c>
      <c r="G967" s="1">
        <v>327089</v>
      </c>
      <c r="H967" t="s">
        <v>56</v>
      </c>
      <c r="I967" t="s">
        <v>33</v>
      </c>
      <c r="J967" s="6" t="str">
        <f t="shared" si="128"/>
        <v>Amsterdam</v>
      </c>
      <c r="K967" t="s">
        <v>34</v>
      </c>
      <c r="L967" s="6" t="str">
        <f t="shared" si="129"/>
        <v>North Holland</v>
      </c>
      <c r="M967" s="1">
        <v>1077</v>
      </c>
      <c r="N967" t="s">
        <v>35</v>
      </c>
      <c r="O967">
        <v>52.3464075845271</v>
      </c>
      <c r="P967">
        <v>4.87468696772551</v>
      </c>
      <c r="Q967" t="s">
        <v>58</v>
      </c>
      <c r="R967" t="s">
        <v>42</v>
      </c>
      <c r="S967">
        <v>2</v>
      </c>
      <c r="T967">
        <v>1</v>
      </c>
      <c r="U967">
        <v>1</v>
      </c>
      <c r="V967">
        <v>2</v>
      </c>
      <c r="W967" t="s">
        <v>38</v>
      </c>
      <c r="X967" s="8">
        <v>95</v>
      </c>
      <c r="Y967">
        <v>1</v>
      </c>
      <c r="Z967">
        <v>0</v>
      </c>
      <c r="AA967">
        <v>2</v>
      </c>
      <c r="AB967" s="6">
        <f t="shared" si="130"/>
        <v>40</v>
      </c>
      <c r="AC967" s="13">
        <f t="shared" si="131"/>
        <v>95</v>
      </c>
      <c r="AD967" s="13">
        <f t="shared" si="124"/>
        <v>190</v>
      </c>
      <c r="AE967" s="13">
        <f t="shared" si="125"/>
        <v>7600</v>
      </c>
      <c r="AF967" t="s">
        <v>39</v>
      </c>
      <c r="AG967">
        <v>1</v>
      </c>
      <c r="AH967">
        <v>20</v>
      </c>
      <c r="AI967">
        <v>95</v>
      </c>
      <c r="AJ967">
        <v>9</v>
      </c>
      <c r="AK967">
        <v>10</v>
      </c>
      <c r="AL967">
        <v>10</v>
      </c>
      <c r="AM967">
        <v>10</v>
      </c>
      <c r="AN967">
        <v>10</v>
      </c>
      <c r="AO967">
        <v>9</v>
      </c>
    </row>
    <row r="968" spans="1:41">
      <c r="A968" s="1">
        <v>1672823</v>
      </c>
      <c r="B968" t="s">
        <v>981</v>
      </c>
      <c r="C968">
        <v>2012</v>
      </c>
      <c r="D968" s="2" t="s">
        <v>6439</v>
      </c>
      <c r="E968" s="4">
        <f t="shared" si="126"/>
        <v>40938</v>
      </c>
      <c r="F968" s="5">
        <f t="shared" ca="1" si="127"/>
        <v>3.4348644704464664</v>
      </c>
      <c r="G968" s="1">
        <v>1924485</v>
      </c>
      <c r="H968" t="s">
        <v>60</v>
      </c>
      <c r="I968" t="s">
        <v>33</v>
      </c>
      <c r="J968" s="6" t="str">
        <f t="shared" si="128"/>
        <v>Amsterdam</v>
      </c>
      <c r="K968" t="s">
        <v>34</v>
      </c>
      <c r="L968" s="6" t="str">
        <f t="shared" si="129"/>
        <v>North Holland</v>
      </c>
      <c r="M968" s="1" t="s">
        <v>982</v>
      </c>
      <c r="N968" t="s">
        <v>35</v>
      </c>
      <c r="O968">
        <v>52.354622944439903</v>
      </c>
      <c r="P968">
        <v>4.89243493451393</v>
      </c>
      <c r="Q968" t="s">
        <v>36</v>
      </c>
      <c r="R968" t="s">
        <v>37</v>
      </c>
      <c r="S968">
        <v>4</v>
      </c>
      <c r="T968">
        <v>1</v>
      </c>
      <c r="U968">
        <v>2</v>
      </c>
      <c r="V968">
        <v>6</v>
      </c>
      <c r="W968" t="s">
        <v>38</v>
      </c>
      <c r="X968" s="8">
        <v>150</v>
      </c>
      <c r="Y968">
        <v>2</v>
      </c>
      <c r="Z968">
        <v>25</v>
      </c>
      <c r="AA968">
        <v>2</v>
      </c>
      <c r="AB968" s="6">
        <f t="shared" si="130"/>
        <v>184</v>
      </c>
      <c r="AC968" s="13">
        <f t="shared" si="131"/>
        <v>150</v>
      </c>
      <c r="AD968" s="13">
        <f t="shared" si="124"/>
        <v>300</v>
      </c>
      <c r="AE968" s="13">
        <f t="shared" si="125"/>
        <v>55200</v>
      </c>
      <c r="AF968" t="s">
        <v>43</v>
      </c>
      <c r="AG968">
        <v>1</v>
      </c>
      <c r="AH968">
        <v>92</v>
      </c>
      <c r="AI968">
        <v>98</v>
      </c>
      <c r="AJ968">
        <v>10</v>
      </c>
      <c r="AK968">
        <v>10</v>
      </c>
      <c r="AL968">
        <v>10</v>
      </c>
      <c r="AM968">
        <v>10</v>
      </c>
      <c r="AN968">
        <v>10</v>
      </c>
      <c r="AO968">
        <v>10</v>
      </c>
    </row>
    <row r="969" spans="1:41">
      <c r="A969" s="1">
        <v>1672823</v>
      </c>
      <c r="B969" t="s">
        <v>981</v>
      </c>
      <c r="C969">
        <v>2012</v>
      </c>
      <c r="D969" s="2" t="s">
        <v>6439</v>
      </c>
      <c r="E969" s="4">
        <f t="shared" si="126"/>
        <v>40938</v>
      </c>
      <c r="F969" s="5">
        <f t="shared" ca="1" si="127"/>
        <v>3.4348644704464664</v>
      </c>
      <c r="G969" s="1">
        <v>327285</v>
      </c>
      <c r="H969" t="s">
        <v>60</v>
      </c>
      <c r="I969" t="s">
        <v>33</v>
      </c>
      <c r="J969" s="6" t="str">
        <f t="shared" si="128"/>
        <v>Amsterdam</v>
      </c>
      <c r="K969" t="s">
        <v>34</v>
      </c>
      <c r="L969" s="6" t="str">
        <f t="shared" si="129"/>
        <v>North Holland</v>
      </c>
      <c r="M969" s="1">
        <v>1072</v>
      </c>
      <c r="N969" t="s">
        <v>35</v>
      </c>
      <c r="O969">
        <v>52.356159760812297</v>
      </c>
      <c r="P969">
        <v>4.8909012971432198</v>
      </c>
      <c r="Q969" t="s">
        <v>36</v>
      </c>
      <c r="R969" t="s">
        <v>37</v>
      </c>
      <c r="S969">
        <v>4</v>
      </c>
      <c r="T969">
        <v>2</v>
      </c>
      <c r="U969">
        <v>1</v>
      </c>
      <c r="V969">
        <v>4</v>
      </c>
      <c r="W969" t="s">
        <v>38</v>
      </c>
      <c r="X969" s="8">
        <v>141</v>
      </c>
      <c r="Y969">
        <v>2</v>
      </c>
      <c r="Z969">
        <v>28</v>
      </c>
      <c r="AA969">
        <v>2</v>
      </c>
      <c r="AB969" s="6">
        <f t="shared" si="130"/>
        <v>458</v>
      </c>
      <c r="AC969" s="13">
        <f t="shared" si="131"/>
        <v>141</v>
      </c>
      <c r="AD969" s="13">
        <f t="shared" ref="AD969:AD1032" si="132">AC969*AA969</f>
        <v>282</v>
      </c>
      <c r="AE969" s="13">
        <f t="shared" ref="AE969:AE1032" si="133">AD969*AB969</f>
        <v>129156</v>
      </c>
      <c r="AF969" t="s">
        <v>43</v>
      </c>
      <c r="AG969">
        <v>1</v>
      </c>
      <c r="AH969">
        <v>229</v>
      </c>
      <c r="AI969">
        <v>99</v>
      </c>
      <c r="AJ969">
        <v>10</v>
      </c>
      <c r="AK969">
        <v>10</v>
      </c>
      <c r="AL969">
        <v>10</v>
      </c>
      <c r="AM969">
        <v>10</v>
      </c>
      <c r="AN969">
        <v>10</v>
      </c>
      <c r="AO969">
        <v>10</v>
      </c>
    </row>
    <row r="970" spans="1:41">
      <c r="A970" s="1">
        <v>1678490</v>
      </c>
      <c r="B970" t="s">
        <v>491</v>
      </c>
      <c r="C970">
        <v>2012</v>
      </c>
      <c r="D970" s="2" t="s">
        <v>6609</v>
      </c>
      <c r="E970" s="4">
        <f t="shared" si="126"/>
        <v>40939</v>
      </c>
      <c r="F970" s="5">
        <f t="shared" ca="1" si="127"/>
        <v>3.432124744419069</v>
      </c>
      <c r="G970" s="1">
        <v>1553681</v>
      </c>
      <c r="H970" t="s">
        <v>49</v>
      </c>
      <c r="I970" t="s">
        <v>33</v>
      </c>
      <c r="J970" s="6" t="str">
        <f t="shared" si="128"/>
        <v>Amsterdam</v>
      </c>
      <c r="K970" t="s">
        <v>34</v>
      </c>
      <c r="L970" s="6" t="str">
        <f t="shared" si="129"/>
        <v>North Holland</v>
      </c>
      <c r="M970" s="1">
        <v>1073</v>
      </c>
      <c r="N970" t="s">
        <v>35</v>
      </c>
      <c r="O970">
        <v>52.361835281365998</v>
      </c>
      <c r="P970">
        <v>4.8970346854456803</v>
      </c>
      <c r="Q970" t="s">
        <v>36</v>
      </c>
      <c r="R970" t="s">
        <v>37</v>
      </c>
      <c r="S970">
        <v>2</v>
      </c>
      <c r="T970">
        <v>1</v>
      </c>
      <c r="U970">
        <v>1</v>
      </c>
      <c r="V970">
        <v>1</v>
      </c>
      <c r="W970" t="s">
        <v>38</v>
      </c>
      <c r="X970" s="8">
        <v>99</v>
      </c>
      <c r="Y970">
        <v>1</v>
      </c>
      <c r="Z970">
        <v>0</v>
      </c>
      <c r="AA970">
        <v>3</v>
      </c>
      <c r="AB970" s="6">
        <f t="shared" si="130"/>
        <v>4</v>
      </c>
      <c r="AC970" s="13">
        <f t="shared" si="131"/>
        <v>99</v>
      </c>
      <c r="AD970" s="13">
        <f t="shared" si="132"/>
        <v>297</v>
      </c>
      <c r="AE970" s="13">
        <f t="shared" si="133"/>
        <v>1188</v>
      </c>
      <c r="AF970" t="s">
        <v>83</v>
      </c>
      <c r="AG970">
        <v>0.46</v>
      </c>
      <c r="AH970">
        <v>2</v>
      </c>
      <c r="AI970">
        <v>80</v>
      </c>
    </row>
    <row r="971" spans="1:41">
      <c r="A971" s="1">
        <v>1682737</v>
      </c>
      <c r="B971" t="s">
        <v>983</v>
      </c>
      <c r="C971">
        <v>2012</v>
      </c>
      <c r="D971" s="2" t="s">
        <v>6440</v>
      </c>
      <c r="E971" s="4">
        <f t="shared" si="126"/>
        <v>40940</v>
      </c>
      <c r="F971" s="5">
        <f t="shared" ca="1" si="127"/>
        <v>3.4293850183916716</v>
      </c>
      <c r="G971" s="1">
        <v>329577</v>
      </c>
      <c r="H971" t="s">
        <v>56</v>
      </c>
      <c r="I971" t="s">
        <v>33</v>
      </c>
      <c r="J971" s="6" t="str">
        <f t="shared" si="128"/>
        <v>Amsterdam</v>
      </c>
      <c r="K971" t="s">
        <v>34</v>
      </c>
      <c r="L971" s="6" t="str">
        <f t="shared" si="129"/>
        <v>North Holland</v>
      </c>
      <c r="M971" s="1">
        <v>1059</v>
      </c>
      <c r="N971" t="s">
        <v>35</v>
      </c>
      <c r="O971">
        <v>52.351570069403898</v>
      </c>
      <c r="P971">
        <v>4.84930241020695</v>
      </c>
      <c r="Q971" t="s">
        <v>36</v>
      </c>
      <c r="R971" t="s">
        <v>37</v>
      </c>
      <c r="S971">
        <v>2</v>
      </c>
      <c r="T971">
        <v>1.5</v>
      </c>
      <c r="U971">
        <v>1</v>
      </c>
      <c r="V971">
        <v>1</v>
      </c>
      <c r="W971" t="s">
        <v>38</v>
      </c>
      <c r="X971" s="8">
        <v>49</v>
      </c>
      <c r="Y971">
        <v>2</v>
      </c>
      <c r="Z971">
        <v>0</v>
      </c>
      <c r="AA971">
        <v>2</v>
      </c>
      <c r="AB971" s="6">
        <f t="shared" si="130"/>
        <v>26</v>
      </c>
      <c r="AC971" s="13">
        <f t="shared" si="131"/>
        <v>49</v>
      </c>
      <c r="AD971" s="13">
        <f t="shared" si="132"/>
        <v>98</v>
      </c>
      <c r="AE971" s="13">
        <f t="shared" si="133"/>
        <v>2548</v>
      </c>
      <c r="AF971" t="s">
        <v>47</v>
      </c>
      <c r="AG971">
        <v>1</v>
      </c>
      <c r="AH971">
        <v>13</v>
      </c>
      <c r="AI971">
        <v>100</v>
      </c>
      <c r="AJ971">
        <v>10</v>
      </c>
      <c r="AK971">
        <v>10</v>
      </c>
      <c r="AL971">
        <v>10</v>
      </c>
      <c r="AM971">
        <v>10</v>
      </c>
      <c r="AN971">
        <v>9</v>
      </c>
      <c r="AO971">
        <v>10</v>
      </c>
    </row>
    <row r="972" spans="1:41">
      <c r="A972" s="1">
        <v>1683449</v>
      </c>
      <c r="B972" t="s">
        <v>984</v>
      </c>
      <c r="C972">
        <v>2012</v>
      </c>
      <c r="D972" s="2" t="s">
        <v>6440</v>
      </c>
      <c r="E972" s="4">
        <f t="shared" si="126"/>
        <v>40940</v>
      </c>
      <c r="F972" s="5">
        <f t="shared" ca="1" si="127"/>
        <v>3.4293850183916716</v>
      </c>
      <c r="G972" s="1">
        <v>2128742</v>
      </c>
      <c r="H972" t="s">
        <v>71</v>
      </c>
      <c r="I972" t="s">
        <v>33</v>
      </c>
      <c r="J972" s="6" t="str">
        <f t="shared" si="128"/>
        <v>Amsterdam</v>
      </c>
      <c r="K972" t="s">
        <v>34</v>
      </c>
      <c r="L972" s="6" t="str">
        <f t="shared" si="129"/>
        <v>North Holland</v>
      </c>
      <c r="M972" s="1">
        <v>1061</v>
      </c>
      <c r="N972" t="s">
        <v>35</v>
      </c>
      <c r="O972">
        <v>52.3766112490596</v>
      </c>
      <c r="P972">
        <v>4.8391682735659396</v>
      </c>
      <c r="Q972" t="s">
        <v>36</v>
      </c>
      <c r="R972" t="s">
        <v>37</v>
      </c>
      <c r="S972">
        <v>4</v>
      </c>
      <c r="T972">
        <v>1.5</v>
      </c>
      <c r="U972">
        <v>3</v>
      </c>
      <c r="V972">
        <v>4</v>
      </c>
      <c r="W972" t="s">
        <v>38</v>
      </c>
      <c r="X972" s="8">
        <v>125</v>
      </c>
      <c r="Y972">
        <v>0</v>
      </c>
      <c r="Z972">
        <v>0</v>
      </c>
      <c r="AA972">
        <v>2</v>
      </c>
      <c r="AB972" s="6">
        <f t="shared" si="130"/>
        <v>4</v>
      </c>
      <c r="AC972" s="13">
        <f t="shared" si="131"/>
        <v>125</v>
      </c>
      <c r="AD972" s="13">
        <f t="shared" si="132"/>
        <v>250</v>
      </c>
      <c r="AE972" s="13">
        <f t="shared" si="133"/>
        <v>1000</v>
      </c>
      <c r="AF972" t="s">
        <v>39</v>
      </c>
      <c r="AG972">
        <v>0.85</v>
      </c>
      <c r="AH972">
        <v>2</v>
      </c>
      <c r="AI972">
        <v>100</v>
      </c>
      <c r="AJ972">
        <v>10</v>
      </c>
      <c r="AK972">
        <v>10</v>
      </c>
      <c r="AL972">
        <v>10</v>
      </c>
      <c r="AM972">
        <v>10</v>
      </c>
      <c r="AN972">
        <v>8</v>
      </c>
      <c r="AO972">
        <v>8</v>
      </c>
    </row>
    <row r="973" spans="1:41">
      <c r="A973" s="1">
        <v>1685408</v>
      </c>
      <c r="B973" t="s">
        <v>451</v>
      </c>
      <c r="C973">
        <v>2012</v>
      </c>
      <c r="D973" s="2" t="s">
        <v>6440</v>
      </c>
      <c r="E973" s="4">
        <f t="shared" si="126"/>
        <v>40940</v>
      </c>
      <c r="F973" s="5">
        <f t="shared" ca="1" si="127"/>
        <v>3.4293850183916716</v>
      </c>
      <c r="G973" s="1">
        <v>1217263</v>
      </c>
      <c r="H973" t="s">
        <v>49</v>
      </c>
      <c r="I973" t="s">
        <v>33</v>
      </c>
      <c r="J973" s="6" t="str">
        <f t="shared" si="128"/>
        <v>Amsterdam</v>
      </c>
      <c r="K973" t="s">
        <v>34</v>
      </c>
      <c r="L973" s="6" t="str">
        <f t="shared" si="129"/>
        <v>North Holland</v>
      </c>
      <c r="M973" s="1">
        <v>1018</v>
      </c>
      <c r="N973" t="s">
        <v>35</v>
      </c>
      <c r="O973">
        <v>52.365214325828802</v>
      </c>
      <c r="P973">
        <v>4.9042109924197703</v>
      </c>
      <c r="Q973" t="s">
        <v>36</v>
      </c>
      <c r="R973" t="s">
        <v>37</v>
      </c>
      <c r="S973">
        <v>2</v>
      </c>
      <c r="T973">
        <v>1</v>
      </c>
      <c r="U973">
        <v>1</v>
      </c>
      <c r="V973">
        <v>1</v>
      </c>
      <c r="W973" t="s">
        <v>38</v>
      </c>
      <c r="X973" s="8">
        <v>160</v>
      </c>
      <c r="Y973">
        <v>1</v>
      </c>
      <c r="Z973">
        <v>0</v>
      </c>
      <c r="AA973">
        <v>2</v>
      </c>
      <c r="AB973" s="6">
        <f t="shared" si="130"/>
        <v>2</v>
      </c>
      <c r="AC973" s="13">
        <f t="shared" si="131"/>
        <v>160</v>
      </c>
      <c r="AD973" s="13">
        <f t="shared" si="132"/>
        <v>320</v>
      </c>
      <c r="AE973" s="13">
        <f t="shared" si="133"/>
        <v>640</v>
      </c>
      <c r="AF973" t="s">
        <v>39</v>
      </c>
      <c r="AG973">
        <v>0.74</v>
      </c>
      <c r="AH973">
        <v>1</v>
      </c>
      <c r="AI973">
        <v>100</v>
      </c>
      <c r="AJ973">
        <v>10</v>
      </c>
      <c r="AK973">
        <v>10</v>
      </c>
      <c r="AL973">
        <v>10</v>
      </c>
      <c r="AM973">
        <v>10</v>
      </c>
      <c r="AN973">
        <v>10</v>
      </c>
      <c r="AO973">
        <v>10</v>
      </c>
    </row>
    <row r="974" spans="1:41">
      <c r="A974" s="1">
        <v>1687684</v>
      </c>
      <c r="B974" t="s">
        <v>985</v>
      </c>
      <c r="C974">
        <v>2012</v>
      </c>
      <c r="D974" s="2" t="s">
        <v>6610</v>
      </c>
      <c r="E974" s="4">
        <f t="shared" si="126"/>
        <v>40941</v>
      </c>
      <c r="F974" s="5">
        <f t="shared" ca="1" si="127"/>
        <v>3.4266452923642747</v>
      </c>
      <c r="G974" s="1">
        <v>2079786</v>
      </c>
      <c r="H974" t="s">
        <v>60</v>
      </c>
      <c r="I974" t="s">
        <v>33</v>
      </c>
      <c r="J974" s="6" t="str">
        <f t="shared" si="128"/>
        <v>Amsterdam</v>
      </c>
      <c r="K974" t="s">
        <v>34</v>
      </c>
      <c r="L974" s="6" t="str">
        <f t="shared" si="129"/>
        <v>North Holland</v>
      </c>
      <c r="M974" s="1" t="s">
        <v>986</v>
      </c>
      <c r="N974" t="s">
        <v>35</v>
      </c>
      <c r="O974">
        <v>52.352860932139201</v>
      </c>
      <c r="P974">
        <v>4.8898939474251799</v>
      </c>
      <c r="Q974" t="s">
        <v>36</v>
      </c>
      <c r="R974" t="s">
        <v>37</v>
      </c>
      <c r="S974">
        <v>4</v>
      </c>
      <c r="T974">
        <v>1</v>
      </c>
      <c r="U974">
        <v>1</v>
      </c>
      <c r="V974">
        <v>2</v>
      </c>
      <c r="W974" t="s">
        <v>38</v>
      </c>
      <c r="X974" s="8">
        <v>130</v>
      </c>
      <c r="Y974">
        <v>3</v>
      </c>
      <c r="Z974">
        <v>20</v>
      </c>
      <c r="AA974">
        <v>6</v>
      </c>
      <c r="AB974" s="6">
        <f t="shared" si="130"/>
        <v>26</v>
      </c>
      <c r="AC974" s="13">
        <f t="shared" si="131"/>
        <v>130</v>
      </c>
      <c r="AD974" s="13">
        <f t="shared" si="132"/>
        <v>780</v>
      </c>
      <c r="AE974" s="13">
        <f t="shared" si="133"/>
        <v>20280</v>
      </c>
      <c r="AF974" t="s">
        <v>39</v>
      </c>
      <c r="AG974">
        <v>0.85</v>
      </c>
      <c r="AH974">
        <v>13</v>
      </c>
      <c r="AI974">
        <v>98</v>
      </c>
      <c r="AJ974">
        <v>9</v>
      </c>
      <c r="AK974">
        <v>10</v>
      </c>
      <c r="AL974">
        <v>10</v>
      </c>
      <c r="AM974">
        <v>10</v>
      </c>
      <c r="AN974">
        <v>10</v>
      </c>
      <c r="AO974">
        <v>10</v>
      </c>
    </row>
    <row r="975" spans="1:41">
      <c r="A975" s="1">
        <v>1687719</v>
      </c>
      <c r="B975" t="s">
        <v>987</v>
      </c>
      <c r="C975">
        <v>2012</v>
      </c>
      <c r="D975" s="2" t="s">
        <v>6610</v>
      </c>
      <c r="E975" s="4">
        <f t="shared" si="126"/>
        <v>40941</v>
      </c>
      <c r="F975" s="5">
        <f t="shared" ca="1" si="127"/>
        <v>3.4266452923642747</v>
      </c>
      <c r="G975" s="1">
        <v>959595</v>
      </c>
      <c r="H975" t="s">
        <v>45</v>
      </c>
      <c r="I975" t="s">
        <v>33</v>
      </c>
      <c r="J975" s="6" t="str">
        <f t="shared" si="128"/>
        <v>Amsterdam</v>
      </c>
      <c r="K975" t="s">
        <v>34</v>
      </c>
      <c r="L975" s="6" t="str">
        <f t="shared" si="129"/>
        <v>North Holland</v>
      </c>
      <c r="M975" s="1">
        <v>1057</v>
      </c>
      <c r="N975" t="s">
        <v>35</v>
      </c>
      <c r="O975">
        <v>52.361271597874797</v>
      </c>
      <c r="P975">
        <v>4.8614960287752398</v>
      </c>
      <c r="Q975" t="s">
        <v>36</v>
      </c>
      <c r="R975" t="s">
        <v>37</v>
      </c>
      <c r="S975">
        <v>4</v>
      </c>
      <c r="T975">
        <v>1</v>
      </c>
      <c r="U975">
        <v>2</v>
      </c>
      <c r="V975">
        <v>2</v>
      </c>
      <c r="W975" t="s">
        <v>38</v>
      </c>
      <c r="X975" s="8">
        <v>120</v>
      </c>
      <c r="Y975">
        <v>2</v>
      </c>
      <c r="Z975">
        <v>25</v>
      </c>
      <c r="AA975">
        <v>2</v>
      </c>
      <c r="AB975" s="6">
        <f t="shared" si="130"/>
        <v>22</v>
      </c>
      <c r="AC975" s="13">
        <f t="shared" si="131"/>
        <v>120</v>
      </c>
      <c r="AD975" s="13">
        <f t="shared" si="132"/>
        <v>240</v>
      </c>
      <c r="AE975" s="13">
        <f t="shared" si="133"/>
        <v>5280</v>
      </c>
      <c r="AF975" t="s">
        <v>39</v>
      </c>
      <c r="AG975">
        <v>1</v>
      </c>
      <c r="AH975">
        <v>11</v>
      </c>
      <c r="AI975">
        <v>95</v>
      </c>
      <c r="AJ975">
        <v>9</v>
      </c>
      <c r="AK975">
        <v>9</v>
      </c>
      <c r="AL975">
        <v>10</v>
      </c>
      <c r="AM975">
        <v>10</v>
      </c>
      <c r="AN975">
        <v>10</v>
      </c>
      <c r="AO975">
        <v>9</v>
      </c>
    </row>
    <row r="976" spans="1:41">
      <c r="A976" s="1">
        <v>1696020</v>
      </c>
      <c r="B976" t="s">
        <v>331</v>
      </c>
      <c r="C976">
        <v>2012</v>
      </c>
      <c r="D976" s="2" t="s">
        <v>6611</v>
      </c>
      <c r="E976" s="4">
        <f t="shared" si="126"/>
        <v>40942</v>
      </c>
      <c r="F976" s="5">
        <f t="shared" ca="1" si="127"/>
        <v>3.4239055663368774</v>
      </c>
      <c r="G976" s="1">
        <v>2697328</v>
      </c>
      <c r="H976" t="s">
        <v>45</v>
      </c>
      <c r="I976" t="s">
        <v>33</v>
      </c>
      <c r="J976" s="6" t="str">
        <f t="shared" si="128"/>
        <v>Amsterdam</v>
      </c>
      <c r="K976" t="s">
        <v>34</v>
      </c>
      <c r="L976" s="6" t="str">
        <f t="shared" si="129"/>
        <v>North Holland</v>
      </c>
      <c r="M976" s="1" t="s">
        <v>988</v>
      </c>
      <c r="N976" t="s">
        <v>35</v>
      </c>
      <c r="O976">
        <v>52.359740429944502</v>
      </c>
      <c r="P976">
        <v>4.8586524828260496</v>
      </c>
      <c r="Q976" t="s">
        <v>58</v>
      </c>
      <c r="R976" t="s">
        <v>37</v>
      </c>
      <c r="S976">
        <v>2</v>
      </c>
      <c r="T976">
        <v>1</v>
      </c>
      <c r="U976">
        <v>1</v>
      </c>
      <c r="V976">
        <v>1</v>
      </c>
      <c r="W976" t="s">
        <v>38</v>
      </c>
      <c r="X976" s="8">
        <v>130</v>
      </c>
      <c r="Y976">
        <v>1</v>
      </c>
      <c r="Z976">
        <v>0</v>
      </c>
      <c r="AA976">
        <v>2</v>
      </c>
      <c r="AB976" s="6">
        <f t="shared" si="130"/>
        <v>2</v>
      </c>
      <c r="AC976" s="13">
        <f t="shared" si="131"/>
        <v>130</v>
      </c>
      <c r="AD976" s="13">
        <f t="shared" si="132"/>
        <v>260</v>
      </c>
      <c r="AE976" s="13">
        <f t="shared" si="133"/>
        <v>520</v>
      </c>
      <c r="AF976" t="s">
        <v>39</v>
      </c>
      <c r="AG976">
        <v>0.75</v>
      </c>
      <c r="AH976">
        <v>1</v>
      </c>
      <c r="AI976">
        <v>97</v>
      </c>
      <c r="AJ976">
        <v>10</v>
      </c>
      <c r="AK976">
        <v>10</v>
      </c>
      <c r="AL976">
        <v>10</v>
      </c>
      <c r="AM976">
        <v>10</v>
      </c>
      <c r="AN976">
        <v>10</v>
      </c>
      <c r="AO976">
        <v>8</v>
      </c>
    </row>
    <row r="977" spans="1:41">
      <c r="A977" s="1">
        <v>1704036</v>
      </c>
      <c r="B977" t="s">
        <v>989</v>
      </c>
      <c r="C977">
        <v>2012</v>
      </c>
      <c r="D977" s="2" t="s">
        <v>6441</v>
      </c>
      <c r="E977" s="4">
        <f t="shared" si="126"/>
        <v>40944</v>
      </c>
      <c r="F977" s="5">
        <f t="shared" ca="1" si="127"/>
        <v>3.4184261142820827</v>
      </c>
      <c r="G977" s="1">
        <v>334599</v>
      </c>
      <c r="H977" t="s">
        <v>51</v>
      </c>
      <c r="I977" t="s">
        <v>33</v>
      </c>
      <c r="J977" s="6" t="str">
        <f t="shared" si="128"/>
        <v>Amsterdam</v>
      </c>
      <c r="K977" t="s">
        <v>34</v>
      </c>
      <c r="L977" s="6" t="str">
        <f t="shared" si="129"/>
        <v>North Holland</v>
      </c>
      <c r="M977" s="1">
        <v>1013</v>
      </c>
      <c r="N977" t="s">
        <v>35</v>
      </c>
      <c r="O977">
        <v>52.384508826244698</v>
      </c>
      <c r="P977">
        <v>4.8821920662821698</v>
      </c>
      <c r="Q977" t="s">
        <v>36</v>
      </c>
      <c r="R977" t="s">
        <v>37</v>
      </c>
      <c r="S977">
        <v>4</v>
      </c>
      <c r="T977">
        <v>1</v>
      </c>
      <c r="U977">
        <v>1</v>
      </c>
      <c r="V977">
        <v>2</v>
      </c>
      <c r="W977" t="s">
        <v>38</v>
      </c>
      <c r="X977" s="8">
        <v>79</v>
      </c>
      <c r="Y977">
        <v>2</v>
      </c>
      <c r="Z977">
        <v>20</v>
      </c>
      <c r="AA977">
        <v>2</v>
      </c>
      <c r="AB977" s="6">
        <f t="shared" si="130"/>
        <v>280</v>
      </c>
      <c r="AC977" s="13">
        <f t="shared" si="131"/>
        <v>79</v>
      </c>
      <c r="AD977" s="13">
        <f t="shared" si="132"/>
        <v>158</v>
      </c>
      <c r="AE977" s="13">
        <f t="shared" si="133"/>
        <v>44240</v>
      </c>
      <c r="AF977" t="s">
        <v>47</v>
      </c>
      <c r="AG977">
        <v>0.97</v>
      </c>
      <c r="AH977">
        <v>140</v>
      </c>
      <c r="AI977">
        <v>98</v>
      </c>
      <c r="AJ977">
        <v>10</v>
      </c>
      <c r="AK977">
        <v>10</v>
      </c>
      <c r="AL977">
        <v>10</v>
      </c>
      <c r="AM977">
        <v>10</v>
      </c>
      <c r="AN977">
        <v>9</v>
      </c>
      <c r="AO977">
        <v>10</v>
      </c>
    </row>
    <row r="978" spans="1:41">
      <c r="A978" s="1">
        <v>1706915</v>
      </c>
      <c r="B978" t="s">
        <v>990</v>
      </c>
      <c r="C978">
        <v>2012</v>
      </c>
      <c r="D978" s="2" t="s">
        <v>6612</v>
      </c>
      <c r="E978" s="4">
        <f t="shared" si="126"/>
        <v>40945</v>
      </c>
      <c r="F978" s="5">
        <f t="shared" ca="1" si="127"/>
        <v>3.4156863882546857</v>
      </c>
      <c r="G978" s="1">
        <v>335197</v>
      </c>
      <c r="H978" t="s">
        <v>51</v>
      </c>
      <c r="I978" t="s">
        <v>33</v>
      </c>
      <c r="J978" s="6" t="str">
        <f t="shared" si="128"/>
        <v>Amsterdam</v>
      </c>
      <c r="K978" t="s">
        <v>34</v>
      </c>
      <c r="L978" s="6" t="str">
        <f t="shared" si="129"/>
        <v>North Holland</v>
      </c>
      <c r="M978" s="1">
        <v>1012</v>
      </c>
      <c r="N978" t="s">
        <v>35</v>
      </c>
      <c r="O978">
        <v>52.369636586002201</v>
      </c>
      <c r="P978">
        <v>4.8877478775565404</v>
      </c>
      <c r="Q978" t="s">
        <v>36</v>
      </c>
      <c r="R978" t="s">
        <v>37</v>
      </c>
      <c r="S978">
        <v>4</v>
      </c>
      <c r="T978">
        <v>1</v>
      </c>
      <c r="U978">
        <v>2</v>
      </c>
      <c r="V978">
        <v>2</v>
      </c>
      <c r="W978" t="s">
        <v>38</v>
      </c>
      <c r="X978" s="8">
        <v>150</v>
      </c>
      <c r="Y978">
        <v>2</v>
      </c>
      <c r="Z978">
        <v>50</v>
      </c>
      <c r="AA978">
        <v>3</v>
      </c>
      <c r="AB978" s="6">
        <f t="shared" si="130"/>
        <v>148</v>
      </c>
      <c r="AC978" s="13">
        <f t="shared" si="131"/>
        <v>150</v>
      </c>
      <c r="AD978" s="13">
        <f t="shared" si="132"/>
        <v>450</v>
      </c>
      <c r="AE978" s="13">
        <f t="shared" si="133"/>
        <v>66600</v>
      </c>
      <c r="AF978" t="s">
        <v>47</v>
      </c>
      <c r="AG978">
        <v>1</v>
      </c>
      <c r="AH978">
        <v>74</v>
      </c>
      <c r="AI978">
        <v>98</v>
      </c>
      <c r="AJ978">
        <v>10</v>
      </c>
      <c r="AK978">
        <v>10</v>
      </c>
      <c r="AL978">
        <v>10</v>
      </c>
      <c r="AM978">
        <v>10</v>
      </c>
      <c r="AN978">
        <v>10</v>
      </c>
      <c r="AO978">
        <v>9</v>
      </c>
    </row>
    <row r="979" spans="1:41">
      <c r="A979" s="1">
        <v>1713722</v>
      </c>
      <c r="B979" t="s">
        <v>991</v>
      </c>
      <c r="C979">
        <v>2012</v>
      </c>
      <c r="D979" s="2" t="s">
        <v>6613</v>
      </c>
      <c r="E979" s="4">
        <f t="shared" si="126"/>
        <v>40946</v>
      </c>
      <c r="F979" s="5">
        <f t="shared" ca="1" si="127"/>
        <v>3.4129466622272884</v>
      </c>
      <c r="G979" s="1">
        <v>1513027</v>
      </c>
      <c r="H979" t="s">
        <v>45</v>
      </c>
      <c r="I979" t="s">
        <v>33</v>
      </c>
      <c r="J979" s="6" t="str">
        <f t="shared" si="128"/>
        <v>Amsterdam</v>
      </c>
      <c r="K979" t="s">
        <v>34</v>
      </c>
      <c r="L979" s="6" t="str">
        <f t="shared" si="129"/>
        <v>North Holland</v>
      </c>
      <c r="M979" s="1" t="s">
        <v>992</v>
      </c>
      <c r="N979" t="s">
        <v>35</v>
      </c>
      <c r="O979">
        <v>52.369088969126103</v>
      </c>
      <c r="P979">
        <v>4.8668143121194198</v>
      </c>
      <c r="Q979" t="s">
        <v>36</v>
      </c>
      <c r="R979" t="s">
        <v>37</v>
      </c>
      <c r="S979">
        <v>3</v>
      </c>
      <c r="T979">
        <v>1</v>
      </c>
      <c r="U979">
        <v>2</v>
      </c>
      <c r="V979">
        <v>2</v>
      </c>
      <c r="W979" t="s">
        <v>38</v>
      </c>
      <c r="X979" s="8">
        <v>110</v>
      </c>
      <c r="Y979">
        <v>1</v>
      </c>
      <c r="Z979">
        <v>0</v>
      </c>
      <c r="AA979">
        <v>3</v>
      </c>
      <c r="AB979" s="6">
        <f t="shared" si="130"/>
        <v>8</v>
      </c>
      <c r="AC979" s="13">
        <f t="shared" si="131"/>
        <v>110</v>
      </c>
      <c r="AD979" s="13">
        <f t="shared" si="132"/>
        <v>330</v>
      </c>
      <c r="AE979" s="13">
        <f t="shared" si="133"/>
        <v>2640</v>
      </c>
      <c r="AF979" t="s">
        <v>62</v>
      </c>
      <c r="AG979" t="s">
        <v>62</v>
      </c>
      <c r="AH979">
        <v>4</v>
      </c>
      <c r="AI979">
        <v>91</v>
      </c>
      <c r="AJ979">
        <v>10</v>
      </c>
      <c r="AK979">
        <v>10</v>
      </c>
      <c r="AL979">
        <v>9</v>
      </c>
      <c r="AM979">
        <v>10</v>
      </c>
      <c r="AN979">
        <v>9</v>
      </c>
      <c r="AO979">
        <v>8</v>
      </c>
    </row>
    <row r="980" spans="1:41">
      <c r="A980" s="1">
        <v>1719589</v>
      </c>
      <c r="B980" t="s">
        <v>922</v>
      </c>
      <c r="C980">
        <v>2012</v>
      </c>
      <c r="D980" s="2" t="s">
        <v>6352</v>
      </c>
      <c r="E980" s="4">
        <f t="shared" si="126"/>
        <v>40947</v>
      </c>
      <c r="F980" s="5">
        <f t="shared" ca="1" si="127"/>
        <v>3.410206936199891</v>
      </c>
      <c r="G980" s="1">
        <v>4051737</v>
      </c>
      <c r="H980" t="s">
        <v>107</v>
      </c>
      <c r="I980" t="s">
        <v>33</v>
      </c>
      <c r="J980" s="6" t="str">
        <f t="shared" si="128"/>
        <v>Amsterdam</v>
      </c>
      <c r="K980" t="s">
        <v>34</v>
      </c>
      <c r="L980" s="6" t="str">
        <f t="shared" si="129"/>
        <v>North Holland</v>
      </c>
      <c r="M980" s="1" t="s">
        <v>993</v>
      </c>
      <c r="N980" t="s">
        <v>35</v>
      </c>
      <c r="O980">
        <v>52.365152251023297</v>
      </c>
      <c r="P980">
        <v>4.9248933928694001</v>
      </c>
      <c r="Q980" t="s">
        <v>104</v>
      </c>
      <c r="R980" t="s">
        <v>37</v>
      </c>
      <c r="S980">
        <v>10</v>
      </c>
      <c r="T980">
        <v>1</v>
      </c>
      <c r="U980">
        <v>1</v>
      </c>
      <c r="V980">
        <v>1</v>
      </c>
      <c r="W980" t="s">
        <v>204</v>
      </c>
      <c r="X980" s="8">
        <v>40</v>
      </c>
      <c r="Y980">
        <v>1</v>
      </c>
      <c r="Z980">
        <v>0</v>
      </c>
      <c r="AA980">
        <v>1</v>
      </c>
      <c r="AB980" s="6">
        <f t="shared" si="130"/>
        <v>22</v>
      </c>
      <c r="AC980" s="13">
        <f t="shared" si="131"/>
        <v>40</v>
      </c>
      <c r="AD980" s="13">
        <f t="shared" si="132"/>
        <v>40</v>
      </c>
      <c r="AE980" s="13">
        <f t="shared" si="133"/>
        <v>880</v>
      </c>
      <c r="AF980" t="s">
        <v>47</v>
      </c>
      <c r="AG980">
        <v>0.98</v>
      </c>
      <c r="AH980">
        <v>11</v>
      </c>
      <c r="AI980">
        <v>100</v>
      </c>
      <c r="AJ980">
        <v>10</v>
      </c>
      <c r="AK980">
        <v>10</v>
      </c>
      <c r="AL980">
        <v>10</v>
      </c>
      <c r="AM980">
        <v>10</v>
      </c>
      <c r="AN980">
        <v>10</v>
      </c>
      <c r="AO980">
        <v>10</v>
      </c>
    </row>
    <row r="981" spans="1:41">
      <c r="A981" s="1">
        <v>1719589</v>
      </c>
      <c r="B981" t="s">
        <v>922</v>
      </c>
      <c r="C981">
        <v>2012</v>
      </c>
      <c r="D981" s="2" t="s">
        <v>6352</v>
      </c>
      <c r="E981" s="4">
        <f t="shared" si="126"/>
        <v>40947</v>
      </c>
      <c r="F981" s="5">
        <f t="shared" ca="1" si="127"/>
        <v>3.410206936199891</v>
      </c>
      <c r="G981" s="1">
        <v>3670144</v>
      </c>
      <c r="H981" t="s">
        <v>107</v>
      </c>
      <c r="I981" t="s">
        <v>33</v>
      </c>
      <c r="J981" s="6" t="str">
        <f t="shared" si="128"/>
        <v>Amsterdam</v>
      </c>
      <c r="K981" t="s">
        <v>34</v>
      </c>
      <c r="L981" s="6" t="str">
        <f t="shared" si="129"/>
        <v>North Holland</v>
      </c>
      <c r="M981" s="1" t="s">
        <v>994</v>
      </c>
      <c r="N981" t="s">
        <v>35</v>
      </c>
      <c r="O981">
        <v>52.361369150094497</v>
      </c>
      <c r="P981">
        <v>4.9244664090731103</v>
      </c>
      <c r="Q981" t="s">
        <v>36</v>
      </c>
      <c r="R981" t="s">
        <v>37</v>
      </c>
      <c r="S981">
        <v>3</v>
      </c>
      <c r="T981">
        <v>1</v>
      </c>
      <c r="U981">
        <v>1</v>
      </c>
      <c r="V981">
        <v>1</v>
      </c>
      <c r="W981" t="s">
        <v>38</v>
      </c>
      <c r="X981" s="8">
        <v>90</v>
      </c>
      <c r="Y981">
        <v>2</v>
      </c>
      <c r="Z981">
        <v>10</v>
      </c>
      <c r="AA981">
        <v>2</v>
      </c>
      <c r="AB981" s="6">
        <f t="shared" si="130"/>
        <v>12</v>
      </c>
      <c r="AC981" s="13">
        <f t="shared" si="131"/>
        <v>90</v>
      </c>
      <c r="AD981" s="13">
        <f t="shared" si="132"/>
        <v>180</v>
      </c>
      <c r="AE981" s="13">
        <f t="shared" si="133"/>
        <v>2160</v>
      </c>
      <c r="AF981" t="s">
        <v>47</v>
      </c>
      <c r="AG981">
        <v>0.98</v>
      </c>
      <c r="AH981">
        <v>6</v>
      </c>
      <c r="AI981">
        <v>97</v>
      </c>
      <c r="AJ981">
        <v>10</v>
      </c>
      <c r="AK981">
        <v>10</v>
      </c>
      <c r="AL981">
        <v>9</v>
      </c>
      <c r="AM981">
        <v>10</v>
      </c>
      <c r="AN981">
        <v>9</v>
      </c>
      <c r="AO981">
        <v>9</v>
      </c>
    </row>
    <row r="982" spans="1:41">
      <c r="A982" s="1">
        <v>1720569</v>
      </c>
      <c r="B982" t="s">
        <v>450</v>
      </c>
      <c r="C982">
        <v>2012</v>
      </c>
      <c r="D982" s="2" t="s">
        <v>6352</v>
      </c>
      <c r="E982" s="4">
        <f t="shared" si="126"/>
        <v>40947</v>
      </c>
      <c r="F982" s="5">
        <f t="shared" ca="1" si="127"/>
        <v>3.410206936199891</v>
      </c>
      <c r="G982" s="1">
        <v>1669354</v>
      </c>
      <c r="H982" t="s">
        <v>56</v>
      </c>
      <c r="I982" t="s">
        <v>33</v>
      </c>
      <c r="J982" s="6" t="str">
        <f t="shared" si="128"/>
        <v>Amsterdam</v>
      </c>
      <c r="K982" t="s">
        <v>53</v>
      </c>
      <c r="L982" s="6" t="str">
        <f t="shared" si="129"/>
        <v>North Holland</v>
      </c>
      <c r="M982" s="1">
        <v>1071</v>
      </c>
      <c r="N982" t="s">
        <v>35</v>
      </c>
      <c r="O982">
        <v>52.350627346364703</v>
      </c>
      <c r="P982">
        <v>4.8800910881461297</v>
      </c>
      <c r="Q982" t="s">
        <v>36</v>
      </c>
      <c r="R982" t="s">
        <v>37</v>
      </c>
      <c r="S982">
        <v>3</v>
      </c>
      <c r="T982">
        <v>1</v>
      </c>
      <c r="U982">
        <v>2</v>
      </c>
      <c r="V982">
        <v>2</v>
      </c>
      <c r="W982" t="s">
        <v>38</v>
      </c>
      <c r="X982" s="8">
        <v>199</v>
      </c>
      <c r="Y982">
        <v>1</v>
      </c>
      <c r="Z982">
        <v>0</v>
      </c>
      <c r="AA982">
        <v>1</v>
      </c>
      <c r="AB982" s="6">
        <f t="shared" si="130"/>
        <v>4</v>
      </c>
      <c r="AC982" s="13">
        <f t="shared" si="131"/>
        <v>199</v>
      </c>
      <c r="AD982" s="13">
        <f t="shared" si="132"/>
        <v>199</v>
      </c>
      <c r="AE982" s="13">
        <f t="shared" si="133"/>
        <v>796</v>
      </c>
      <c r="AF982" t="s">
        <v>39</v>
      </c>
      <c r="AG982">
        <v>1</v>
      </c>
      <c r="AH982">
        <v>2</v>
      </c>
      <c r="AI982">
        <v>100</v>
      </c>
      <c r="AJ982">
        <v>9</v>
      </c>
      <c r="AK982">
        <v>10</v>
      </c>
      <c r="AL982">
        <v>10</v>
      </c>
      <c r="AM982">
        <v>10</v>
      </c>
      <c r="AN982">
        <v>9</v>
      </c>
      <c r="AO982">
        <v>9</v>
      </c>
    </row>
    <row r="983" spans="1:41">
      <c r="A983" s="1">
        <v>1720569</v>
      </c>
      <c r="B983" t="s">
        <v>450</v>
      </c>
      <c r="C983">
        <v>2012</v>
      </c>
      <c r="D983" s="2" t="s">
        <v>6352</v>
      </c>
      <c r="E983" s="4">
        <f t="shared" si="126"/>
        <v>40947</v>
      </c>
      <c r="F983" s="5">
        <f t="shared" ca="1" si="127"/>
        <v>3.410206936199891</v>
      </c>
      <c r="G983" s="1">
        <v>5028132</v>
      </c>
      <c r="H983" t="s">
        <v>56</v>
      </c>
      <c r="I983" t="s">
        <v>33</v>
      </c>
      <c r="J983" s="6" t="str">
        <f t="shared" si="128"/>
        <v>Amsterdam</v>
      </c>
      <c r="K983" t="s">
        <v>46</v>
      </c>
      <c r="L983" s="6" t="str">
        <f t="shared" si="129"/>
        <v>North Holland</v>
      </c>
      <c r="M983" s="1" t="s">
        <v>995</v>
      </c>
      <c r="N983" t="s">
        <v>35</v>
      </c>
      <c r="O983">
        <v>52.351611611750698</v>
      </c>
      <c r="P983">
        <v>4.8777961485411598</v>
      </c>
      <c r="Q983" t="s">
        <v>36</v>
      </c>
      <c r="R983" t="s">
        <v>37</v>
      </c>
      <c r="S983">
        <v>2</v>
      </c>
      <c r="T983">
        <v>1</v>
      </c>
      <c r="U983">
        <v>1</v>
      </c>
      <c r="V983">
        <v>1</v>
      </c>
      <c r="W983" t="s">
        <v>38</v>
      </c>
      <c r="X983" s="8">
        <v>150</v>
      </c>
      <c r="Y983">
        <v>1</v>
      </c>
      <c r="Z983">
        <v>0</v>
      </c>
      <c r="AA983">
        <v>1</v>
      </c>
      <c r="AB983" s="6">
        <f t="shared" si="130"/>
        <v>0</v>
      </c>
      <c r="AC983" s="13">
        <f t="shared" si="131"/>
        <v>150</v>
      </c>
      <c r="AD983" s="13">
        <f t="shared" si="132"/>
        <v>150</v>
      </c>
      <c r="AE983" s="13">
        <f t="shared" si="133"/>
        <v>0</v>
      </c>
      <c r="AF983" t="s">
        <v>39</v>
      </c>
      <c r="AG983">
        <v>1</v>
      </c>
      <c r="AH983">
        <v>0</v>
      </c>
    </row>
    <row r="984" spans="1:41">
      <c r="A984" s="1">
        <v>1721870</v>
      </c>
      <c r="B984" t="s">
        <v>996</v>
      </c>
      <c r="C984">
        <v>2012</v>
      </c>
      <c r="D984" s="2" t="s">
        <v>6352</v>
      </c>
      <c r="E984" s="4">
        <f t="shared" si="126"/>
        <v>40947</v>
      </c>
      <c r="F984" s="5">
        <f t="shared" ca="1" si="127"/>
        <v>3.410206936199891</v>
      </c>
      <c r="G984" s="1">
        <v>3721106</v>
      </c>
      <c r="H984" t="s">
        <v>60</v>
      </c>
      <c r="I984" t="s">
        <v>33</v>
      </c>
      <c r="J984" s="6" t="str">
        <f t="shared" si="128"/>
        <v>Amsterdam</v>
      </c>
      <c r="K984" t="s">
        <v>34</v>
      </c>
      <c r="L984" s="6" t="str">
        <f t="shared" si="129"/>
        <v>North Holland</v>
      </c>
      <c r="M984" s="1" t="s">
        <v>997</v>
      </c>
      <c r="N984" t="s">
        <v>35</v>
      </c>
      <c r="O984">
        <v>52.351863901629798</v>
      </c>
      <c r="P984">
        <v>4.8984232059120103</v>
      </c>
      <c r="Q984" t="s">
        <v>36</v>
      </c>
      <c r="R984" t="s">
        <v>37</v>
      </c>
      <c r="S984">
        <v>2</v>
      </c>
      <c r="T984">
        <v>1</v>
      </c>
      <c r="U984">
        <v>1</v>
      </c>
      <c r="V984">
        <v>1</v>
      </c>
      <c r="W984" t="s">
        <v>38</v>
      </c>
      <c r="X984" s="8">
        <v>125</v>
      </c>
      <c r="Y984">
        <v>1</v>
      </c>
      <c r="Z984">
        <v>0</v>
      </c>
      <c r="AA984">
        <v>5</v>
      </c>
      <c r="AB984" s="6">
        <f t="shared" si="130"/>
        <v>0</v>
      </c>
      <c r="AC984" s="13">
        <f t="shared" si="131"/>
        <v>125</v>
      </c>
      <c r="AD984" s="13">
        <f t="shared" si="132"/>
        <v>625</v>
      </c>
      <c r="AE984" s="13">
        <f t="shared" si="133"/>
        <v>0</v>
      </c>
      <c r="AF984" t="s">
        <v>62</v>
      </c>
      <c r="AG984" t="s">
        <v>62</v>
      </c>
      <c r="AH984">
        <v>0</v>
      </c>
    </row>
    <row r="985" spans="1:41">
      <c r="A985" s="1">
        <v>1721961</v>
      </c>
      <c r="B985" t="s">
        <v>998</v>
      </c>
      <c r="C985">
        <v>2012</v>
      </c>
      <c r="D985" s="2" t="s">
        <v>6352</v>
      </c>
      <c r="E985" s="4">
        <f t="shared" si="126"/>
        <v>40947</v>
      </c>
      <c r="F985" s="5">
        <f t="shared" ca="1" si="127"/>
        <v>3.410206936199891</v>
      </c>
      <c r="G985" s="1">
        <v>1513512</v>
      </c>
      <c r="H985" t="s">
        <v>71</v>
      </c>
      <c r="I985" t="s">
        <v>33</v>
      </c>
      <c r="J985" s="6" t="str">
        <f t="shared" si="128"/>
        <v>Amsterdam</v>
      </c>
      <c r="K985" t="s">
        <v>34</v>
      </c>
      <c r="L985" s="6" t="str">
        <f t="shared" si="129"/>
        <v>North Holland</v>
      </c>
      <c r="M985" s="1">
        <v>1056</v>
      </c>
      <c r="N985" t="s">
        <v>35</v>
      </c>
      <c r="O985">
        <v>52.375144052154901</v>
      </c>
      <c r="P985">
        <v>4.8474163570916904</v>
      </c>
      <c r="Q985" t="s">
        <v>36</v>
      </c>
      <c r="R985" t="s">
        <v>37</v>
      </c>
      <c r="S985">
        <v>5</v>
      </c>
      <c r="T985">
        <v>1</v>
      </c>
      <c r="U985">
        <v>2</v>
      </c>
      <c r="V985">
        <v>2</v>
      </c>
      <c r="W985" t="s">
        <v>38</v>
      </c>
      <c r="X985" s="8">
        <v>79</v>
      </c>
      <c r="Y985">
        <v>2</v>
      </c>
      <c r="Z985">
        <v>19</v>
      </c>
      <c r="AA985">
        <v>3</v>
      </c>
      <c r="AB985" s="6">
        <f t="shared" si="130"/>
        <v>6</v>
      </c>
      <c r="AC985" s="13">
        <f t="shared" si="131"/>
        <v>79</v>
      </c>
      <c r="AD985" s="13">
        <f t="shared" si="132"/>
        <v>237</v>
      </c>
      <c r="AE985" s="13">
        <f t="shared" si="133"/>
        <v>1422</v>
      </c>
      <c r="AF985" t="s">
        <v>62</v>
      </c>
      <c r="AG985" t="s">
        <v>62</v>
      </c>
      <c r="AH985">
        <v>3</v>
      </c>
      <c r="AI985">
        <v>100</v>
      </c>
      <c r="AJ985">
        <v>8</v>
      </c>
      <c r="AK985">
        <v>8</v>
      </c>
      <c r="AL985">
        <v>9</v>
      </c>
      <c r="AM985">
        <v>9</v>
      </c>
      <c r="AN985">
        <v>7</v>
      </c>
      <c r="AO985">
        <v>9</v>
      </c>
    </row>
    <row r="986" spans="1:41">
      <c r="A986" s="1">
        <v>1725335</v>
      </c>
      <c r="B986" t="s">
        <v>999</v>
      </c>
      <c r="C986">
        <v>2012</v>
      </c>
      <c r="D986" s="2" t="s">
        <v>6614</v>
      </c>
      <c r="E986" s="4">
        <f t="shared" si="126"/>
        <v>40948</v>
      </c>
      <c r="F986" s="5">
        <f t="shared" ca="1" si="127"/>
        <v>3.4074672101724937</v>
      </c>
      <c r="G986" s="1">
        <v>547708</v>
      </c>
      <c r="H986" t="s">
        <v>408</v>
      </c>
      <c r="I986" t="s">
        <v>33</v>
      </c>
      <c r="J986" s="6" t="str">
        <f t="shared" si="128"/>
        <v>Amsterdam</v>
      </c>
      <c r="K986" t="s">
        <v>34</v>
      </c>
      <c r="L986" s="6" t="str">
        <f t="shared" si="129"/>
        <v>North Holland</v>
      </c>
      <c r="M986" s="1">
        <v>1064</v>
      </c>
      <c r="N986" t="s">
        <v>35</v>
      </c>
      <c r="O986">
        <v>52.373108558361203</v>
      </c>
      <c r="P986">
        <v>4.8331479651906699</v>
      </c>
      <c r="Q986" t="s">
        <v>132</v>
      </c>
      <c r="R986" t="s">
        <v>42</v>
      </c>
      <c r="S986">
        <v>2</v>
      </c>
      <c r="T986">
        <v>1</v>
      </c>
      <c r="U986">
        <v>1</v>
      </c>
      <c r="V986">
        <v>1</v>
      </c>
      <c r="W986" t="s">
        <v>38</v>
      </c>
      <c r="X986" s="8">
        <v>79</v>
      </c>
      <c r="Y986">
        <v>2</v>
      </c>
      <c r="Z986">
        <v>0</v>
      </c>
      <c r="AA986">
        <v>1</v>
      </c>
      <c r="AB986" s="6">
        <f t="shared" si="130"/>
        <v>0</v>
      </c>
      <c r="AC986" s="13">
        <f t="shared" si="131"/>
        <v>79</v>
      </c>
      <c r="AD986" s="13">
        <f t="shared" si="132"/>
        <v>79</v>
      </c>
      <c r="AE986" s="13">
        <f t="shared" si="133"/>
        <v>0</v>
      </c>
      <c r="AF986" t="s">
        <v>47</v>
      </c>
      <c r="AG986">
        <v>1</v>
      </c>
      <c r="AH986">
        <v>0</v>
      </c>
    </row>
    <row r="987" spans="1:41">
      <c r="A987" s="1">
        <v>1725335</v>
      </c>
      <c r="B987" t="s">
        <v>999</v>
      </c>
      <c r="C987">
        <v>2012</v>
      </c>
      <c r="D987" s="2" t="s">
        <v>6614</v>
      </c>
      <c r="E987" s="4">
        <f t="shared" si="126"/>
        <v>40948</v>
      </c>
      <c r="F987" s="5">
        <f t="shared" ca="1" si="127"/>
        <v>3.4074672101724937</v>
      </c>
      <c r="G987" s="1">
        <v>547578</v>
      </c>
      <c r="H987" t="s">
        <v>408</v>
      </c>
      <c r="I987" t="s">
        <v>33</v>
      </c>
      <c r="J987" s="6" t="str">
        <f t="shared" si="128"/>
        <v>Amsterdam</v>
      </c>
      <c r="K987" t="s">
        <v>34</v>
      </c>
      <c r="L987" s="6" t="str">
        <f t="shared" si="129"/>
        <v>North Holland</v>
      </c>
      <c r="M987" s="1">
        <v>1064</v>
      </c>
      <c r="N987" t="s">
        <v>35</v>
      </c>
      <c r="O987">
        <v>52.3730603501389</v>
      </c>
      <c r="P987">
        <v>4.8347930186213404</v>
      </c>
      <c r="Q987" t="s">
        <v>132</v>
      </c>
      <c r="R987" t="s">
        <v>42</v>
      </c>
      <c r="S987">
        <v>2</v>
      </c>
      <c r="T987">
        <v>1</v>
      </c>
      <c r="U987">
        <v>1</v>
      </c>
      <c r="V987">
        <v>1</v>
      </c>
      <c r="W987" t="s">
        <v>38</v>
      </c>
      <c r="X987" s="8">
        <v>79</v>
      </c>
      <c r="Y987">
        <v>2</v>
      </c>
      <c r="Z987">
        <v>0</v>
      </c>
      <c r="AA987">
        <v>1</v>
      </c>
      <c r="AB987" s="6">
        <f t="shared" si="130"/>
        <v>14</v>
      </c>
      <c r="AC987" s="13">
        <f t="shared" si="131"/>
        <v>79</v>
      </c>
      <c r="AD987" s="13">
        <f t="shared" si="132"/>
        <v>79</v>
      </c>
      <c r="AE987" s="13">
        <f t="shared" si="133"/>
        <v>1106</v>
      </c>
      <c r="AF987" t="s">
        <v>47</v>
      </c>
      <c r="AG987">
        <v>1</v>
      </c>
      <c r="AH987">
        <v>7</v>
      </c>
      <c r="AI987">
        <v>100</v>
      </c>
      <c r="AJ987">
        <v>10</v>
      </c>
      <c r="AK987">
        <v>10</v>
      </c>
      <c r="AL987">
        <v>10</v>
      </c>
      <c r="AM987">
        <v>10</v>
      </c>
      <c r="AN987">
        <v>8</v>
      </c>
      <c r="AO987">
        <v>9</v>
      </c>
    </row>
    <row r="988" spans="1:41">
      <c r="A988" s="1">
        <v>1725378</v>
      </c>
      <c r="B988" t="s">
        <v>1000</v>
      </c>
      <c r="C988">
        <v>2012</v>
      </c>
      <c r="D988" s="2" t="s">
        <v>6614</v>
      </c>
      <c r="E988" s="4">
        <f t="shared" si="126"/>
        <v>40948</v>
      </c>
      <c r="F988" s="5">
        <f t="shared" ca="1" si="127"/>
        <v>3.4074672101724937</v>
      </c>
      <c r="G988" s="1">
        <v>339930</v>
      </c>
      <c r="H988" t="s">
        <v>45</v>
      </c>
      <c r="I988" t="s">
        <v>33</v>
      </c>
      <c r="J988" s="6" t="str">
        <f t="shared" si="128"/>
        <v>Amsterdam</v>
      </c>
      <c r="K988" t="s">
        <v>34</v>
      </c>
      <c r="L988" s="6" t="str">
        <f t="shared" si="129"/>
        <v>North Holland</v>
      </c>
      <c r="M988" s="1">
        <v>1053</v>
      </c>
      <c r="N988" t="s">
        <v>35</v>
      </c>
      <c r="O988">
        <v>52.3698941391049</v>
      </c>
      <c r="P988">
        <v>4.8676028479492803</v>
      </c>
      <c r="Q988" t="s">
        <v>36</v>
      </c>
      <c r="R988" t="s">
        <v>37</v>
      </c>
      <c r="S988">
        <v>3</v>
      </c>
      <c r="T988">
        <v>1</v>
      </c>
      <c r="U988">
        <v>1</v>
      </c>
      <c r="V988">
        <v>1</v>
      </c>
      <c r="W988" t="s">
        <v>38</v>
      </c>
      <c r="X988" s="8">
        <v>80</v>
      </c>
      <c r="Y988">
        <v>2</v>
      </c>
      <c r="Z988">
        <v>10</v>
      </c>
      <c r="AA988">
        <v>3</v>
      </c>
      <c r="AB988" s="6">
        <f t="shared" si="130"/>
        <v>206</v>
      </c>
      <c r="AC988" s="13">
        <f t="shared" si="131"/>
        <v>80</v>
      </c>
      <c r="AD988" s="13">
        <f t="shared" si="132"/>
        <v>240</v>
      </c>
      <c r="AE988" s="13">
        <f t="shared" si="133"/>
        <v>49440</v>
      </c>
      <c r="AF988" t="s">
        <v>43</v>
      </c>
      <c r="AG988">
        <v>0.98</v>
      </c>
      <c r="AH988">
        <v>103</v>
      </c>
      <c r="AI988">
        <v>98</v>
      </c>
      <c r="AJ988">
        <v>10</v>
      </c>
      <c r="AK988">
        <v>10</v>
      </c>
      <c r="AL988">
        <v>10</v>
      </c>
      <c r="AM988">
        <v>10</v>
      </c>
      <c r="AN988">
        <v>9</v>
      </c>
      <c r="AO988">
        <v>10</v>
      </c>
    </row>
    <row r="989" spans="1:41">
      <c r="A989" s="1">
        <v>1730202</v>
      </c>
      <c r="B989" t="s">
        <v>1001</v>
      </c>
      <c r="C989">
        <v>2012</v>
      </c>
      <c r="D989" s="2" t="s">
        <v>6615</v>
      </c>
      <c r="E989" s="4">
        <f t="shared" si="126"/>
        <v>40949</v>
      </c>
      <c r="F989" s="5">
        <f t="shared" ca="1" si="127"/>
        <v>3.4047274841450963</v>
      </c>
      <c r="G989" s="1">
        <v>340994</v>
      </c>
      <c r="H989" t="s">
        <v>49</v>
      </c>
      <c r="I989" t="s">
        <v>33</v>
      </c>
      <c r="J989" s="6" t="str">
        <f t="shared" si="128"/>
        <v>Amsterdam</v>
      </c>
      <c r="K989" t="s">
        <v>34</v>
      </c>
      <c r="L989" s="6" t="str">
        <f t="shared" si="129"/>
        <v>North Holland</v>
      </c>
      <c r="M989" s="1">
        <v>1011</v>
      </c>
      <c r="N989" t="s">
        <v>35</v>
      </c>
      <c r="O989">
        <v>52.368844390130903</v>
      </c>
      <c r="P989">
        <v>4.9064788680200104</v>
      </c>
      <c r="Q989" t="s">
        <v>36</v>
      </c>
      <c r="R989" t="s">
        <v>37</v>
      </c>
      <c r="S989">
        <v>2</v>
      </c>
      <c r="T989">
        <v>1</v>
      </c>
      <c r="U989">
        <v>1</v>
      </c>
      <c r="V989">
        <v>1</v>
      </c>
      <c r="W989" t="s">
        <v>38</v>
      </c>
      <c r="X989" s="8">
        <v>125</v>
      </c>
      <c r="Y989">
        <v>2</v>
      </c>
      <c r="Z989">
        <v>0</v>
      </c>
      <c r="AA989">
        <v>4</v>
      </c>
      <c r="AB989" s="6">
        <f t="shared" si="130"/>
        <v>30</v>
      </c>
      <c r="AC989" s="13">
        <f t="shared" si="131"/>
        <v>125</v>
      </c>
      <c r="AD989" s="13">
        <f t="shared" si="132"/>
        <v>500</v>
      </c>
      <c r="AE989" s="13">
        <f t="shared" si="133"/>
        <v>15000</v>
      </c>
      <c r="AF989" t="s">
        <v>47</v>
      </c>
      <c r="AG989">
        <v>1</v>
      </c>
      <c r="AH989">
        <v>15</v>
      </c>
      <c r="AI989">
        <v>96</v>
      </c>
      <c r="AJ989">
        <v>10</v>
      </c>
      <c r="AK989">
        <v>9</v>
      </c>
      <c r="AL989">
        <v>10</v>
      </c>
      <c r="AM989">
        <v>10</v>
      </c>
      <c r="AN989">
        <v>9</v>
      </c>
      <c r="AO989">
        <v>10</v>
      </c>
    </row>
    <row r="990" spans="1:41">
      <c r="A990" s="1">
        <v>1735267</v>
      </c>
      <c r="B990" t="s">
        <v>1002</v>
      </c>
      <c r="C990">
        <v>2012</v>
      </c>
      <c r="D990" s="2" t="s">
        <v>6442</v>
      </c>
      <c r="E990" s="4">
        <f t="shared" si="126"/>
        <v>40950</v>
      </c>
      <c r="F990" s="5">
        <f t="shared" ca="1" si="127"/>
        <v>3.4019877581176994</v>
      </c>
      <c r="G990" s="1">
        <v>2488348</v>
      </c>
      <c r="H990" t="s">
        <v>49</v>
      </c>
      <c r="I990" t="s">
        <v>33</v>
      </c>
      <c r="J990" s="6" t="str">
        <f t="shared" si="128"/>
        <v>Amsterdam</v>
      </c>
      <c r="K990" t="s">
        <v>34</v>
      </c>
      <c r="L990" s="6" t="str">
        <f t="shared" si="129"/>
        <v>North Holland</v>
      </c>
      <c r="M990" s="1" t="s">
        <v>1003</v>
      </c>
      <c r="N990" t="s">
        <v>35</v>
      </c>
      <c r="O990">
        <v>52.371757656180499</v>
      </c>
      <c r="P990">
        <v>4.9069703595257002</v>
      </c>
      <c r="Q990" t="s">
        <v>36</v>
      </c>
      <c r="R990" t="s">
        <v>37</v>
      </c>
      <c r="S990">
        <v>4</v>
      </c>
      <c r="T990">
        <v>1</v>
      </c>
      <c r="U990">
        <v>1</v>
      </c>
      <c r="V990">
        <v>2</v>
      </c>
      <c r="W990" t="s">
        <v>38</v>
      </c>
      <c r="X990" s="8">
        <v>100</v>
      </c>
      <c r="Y990">
        <v>2</v>
      </c>
      <c r="Z990">
        <v>30</v>
      </c>
      <c r="AA990">
        <v>2</v>
      </c>
      <c r="AB990" s="6">
        <f t="shared" si="130"/>
        <v>164</v>
      </c>
      <c r="AC990" s="13">
        <f t="shared" si="131"/>
        <v>100</v>
      </c>
      <c r="AD990" s="13">
        <f t="shared" si="132"/>
        <v>200</v>
      </c>
      <c r="AE990" s="13">
        <f t="shared" si="133"/>
        <v>32800</v>
      </c>
      <c r="AF990" t="s">
        <v>47</v>
      </c>
      <c r="AG990">
        <v>0.93</v>
      </c>
      <c r="AH990">
        <v>82</v>
      </c>
      <c r="AI990">
        <v>97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9</v>
      </c>
    </row>
    <row r="991" spans="1:41">
      <c r="A991" s="1">
        <v>1738291</v>
      </c>
      <c r="B991" t="s">
        <v>1004</v>
      </c>
      <c r="C991">
        <v>2012</v>
      </c>
      <c r="D991" s="2" t="s">
        <v>6616</v>
      </c>
      <c r="E991" s="4">
        <f t="shared" si="126"/>
        <v>40951</v>
      </c>
      <c r="F991" s="5">
        <f t="shared" ca="1" si="127"/>
        <v>3.399248032090302</v>
      </c>
      <c r="G991" s="1">
        <v>415646</v>
      </c>
      <c r="H991" t="s">
        <v>80</v>
      </c>
      <c r="I991" t="s">
        <v>80</v>
      </c>
      <c r="J991" s="6" t="str">
        <f t="shared" si="128"/>
        <v>Watergraafsmeer</v>
      </c>
      <c r="K991" t="s">
        <v>34</v>
      </c>
      <c r="L991" s="6" t="str">
        <f t="shared" si="129"/>
        <v>North Holland</v>
      </c>
      <c r="M991" s="1">
        <v>1098</v>
      </c>
      <c r="N991" t="s">
        <v>35</v>
      </c>
      <c r="O991">
        <v>52.354098036974598</v>
      </c>
      <c r="P991">
        <v>4.9326941840365901</v>
      </c>
      <c r="Q991" t="s">
        <v>58</v>
      </c>
      <c r="R991" t="s">
        <v>37</v>
      </c>
      <c r="S991">
        <v>6</v>
      </c>
      <c r="T991">
        <v>2</v>
      </c>
      <c r="U991">
        <v>3</v>
      </c>
      <c r="V991">
        <v>6</v>
      </c>
      <c r="W991" t="s">
        <v>38</v>
      </c>
      <c r="X991" s="8">
        <v>200</v>
      </c>
      <c r="Y991">
        <v>1</v>
      </c>
      <c r="Z991">
        <v>0</v>
      </c>
      <c r="AA991">
        <v>3</v>
      </c>
      <c r="AB991" s="6">
        <f t="shared" si="130"/>
        <v>2</v>
      </c>
      <c r="AC991" s="13">
        <f t="shared" si="131"/>
        <v>200</v>
      </c>
      <c r="AD991" s="13">
        <f t="shared" si="132"/>
        <v>600</v>
      </c>
      <c r="AE991" s="13">
        <f t="shared" si="133"/>
        <v>1200</v>
      </c>
      <c r="AF991" t="s">
        <v>47</v>
      </c>
      <c r="AG991">
        <v>0.98</v>
      </c>
      <c r="AH991">
        <v>1</v>
      </c>
      <c r="AI991">
        <v>80</v>
      </c>
      <c r="AL991">
        <v>8</v>
      </c>
      <c r="AM991">
        <v>8</v>
      </c>
      <c r="AN991">
        <v>8</v>
      </c>
      <c r="AO991">
        <v>8</v>
      </c>
    </row>
    <row r="992" spans="1:41">
      <c r="A992" s="1">
        <v>1738291</v>
      </c>
      <c r="B992" t="s">
        <v>1004</v>
      </c>
      <c r="C992">
        <v>2012</v>
      </c>
      <c r="D992" s="2" t="s">
        <v>6616</v>
      </c>
      <c r="E992" s="4">
        <f t="shared" si="126"/>
        <v>40951</v>
      </c>
      <c r="F992" s="5">
        <f t="shared" ca="1" si="127"/>
        <v>3.399248032090302</v>
      </c>
      <c r="G992" s="1">
        <v>740332</v>
      </c>
      <c r="H992" t="s">
        <v>80</v>
      </c>
      <c r="I992" t="s">
        <v>33</v>
      </c>
      <c r="J992" s="6" t="str">
        <f t="shared" si="128"/>
        <v>Amsterdam</v>
      </c>
      <c r="K992" t="s">
        <v>34</v>
      </c>
      <c r="L992" s="6" t="str">
        <f t="shared" si="129"/>
        <v>North Holland</v>
      </c>
      <c r="M992" s="1">
        <v>1098</v>
      </c>
      <c r="N992" t="s">
        <v>35</v>
      </c>
      <c r="O992">
        <v>52.355056164086001</v>
      </c>
      <c r="P992">
        <v>4.9320776840412099</v>
      </c>
      <c r="Q992" t="s">
        <v>58</v>
      </c>
      <c r="R992" t="s">
        <v>42</v>
      </c>
      <c r="S992">
        <v>2</v>
      </c>
      <c r="T992">
        <v>1</v>
      </c>
      <c r="U992">
        <v>1</v>
      </c>
      <c r="V992">
        <v>1</v>
      </c>
      <c r="W992" t="s">
        <v>38</v>
      </c>
      <c r="X992" s="8">
        <v>45</v>
      </c>
      <c r="Y992">
        <v>1</v>
      </c>
      <c r="Z992">
        <v>30</v>
      </c>
      <c r="AA992">
        <v>2</v>
      </c>
      <c r="AB992" s="6">
        <f t="shared" si="130"/>
        <v>188</v>
      </c>
      <c r="AC992" s="13">
        <f t="shared" si="131"/>
        <v>75</v>
      </c>
      <c r="AD992" s="13">
        <f t="shared" si="132"/>
        <v>150</v>
      </c>
      <c r="AE992" s="13">
        <f t="shared" si="133"/>
        <v>28200</v>
      </c>
      <c r="AF992" t="s">
        <v>47</v>
      </c>
      <c r="AG992">
        <v>0.98</v>
      </c>
      <c r="AH992">
        <v>94</v>
      </c>
      <c r="AI992">
        <v>91</v>
      </c>
      <c r="AJ992">
        <v>9</v>
      </c>
      <c r="AK992">
        <v>9</v>
      </c>
      <c r="AL992">
        <v>10</v>
      </c>
      <c r="AM992">
        <v>9</v>
      </c>
      <c r="AN992">
        <v>9</v>
      </c>
      <c r="AO992">
        <v>9</v>
      </c>
    </row>
    <row r="993" spans="1:41">
      <c r="A993" s="1">
        <v>1738291</v>
      </c>
      <c r="B993" t="s">
        <v>1004</v>
      </c>
      <c r="C993">
        <v>2012</v>
      </c>
      <c r="D993" s="2" t="s">
        <v>6616</v>
      </c>
      <c r="E993" s="4">
        <f t="shared" si="126"/>
        <v>40951</v>
      </c>
      <c r="F993" s="5">
        <f t="shared" ca="1" si="127"/>
        <v>3.399248032090302</v>
      </c>
      <c r="G993" s="1">
        <v>342540</v>
      </c>
      <c r="H993" t="s">
        <v>80</v>
      </c>
      <c r="I993" t="s">
        <v>80</v>
      </c>
      <c r="J993" s="6" t="str">
        <f t="shared" si="128"/>
        <v>Watergraafsmeer</v>
      </c>
      <c r="K993" t="s">
        <v>34</v>
      </c>
      <c r="L993" s="6" t="str">
        <f t="shared" si="129"/>
        <v>North Holland</v>
      </c>
      <c r="M993" s="1">
        <v>1098</v>
      </c>
      <c r="N993" t="s">
        <v>35</v>
      </c>
      <c r="O993">
        <v>52.356655925934703</v>
      </c>
      <c r="P993">
        <v>4.9336551505981197</v>
      </c>
      <c r="Q993" t="s">
        <v>132</v>
      </c>
      <c r="R993" t="s">
        <v>42</v>
      </c>
      <c r="S993">
        <v>2</v>
      </c>
      <c r="T993">
        <v>1</v>
      </c>
      <c r="U993">
        <v>1</v>
      </c>
      <c r="V993">
        <v>2</v>
      </c>
      <c r="W993" t="s">
        <v>38</v>
      </c>
      <c r="X993" s="8">
        <v>60</v>
      </c>
      <c r="Y993">
        <v>1</v>
      </c>
      <c r="Z993">
        <v>30</v>
      </c>
      <c r="AA993">
        <v>1</v>
      </c>
      <c r="AB993" s="6">
        <f t="shared" si="130"/>
        <v>142</v>
      </c>
      <c r="AC993" s="13">
        <f t="shared" si="131"/>
        <v>90</v>
      </c>
      <c r="AD993" s="13">
        <f t="shared" si="132"/>
        <v>90</v>
      </c>
      <c r="AE993" s="13">
        <f t="shared" si="133"/>
        <v>12780</v>
      </c>
      <c r="AF993" t="s">
        <v>47</v>
      </c>
      <c r="AG993">
        <v>0.98</v>
      </c>
      <c r="AH993">
        <v>71</v>
      </c>
      <c r="AI993">
        <v>91</v>
      </c>
      <c r="AJ993">
        <v>10</v>
      </c>
      <c r="AK993">
        <v>9</v>
      </c>
      <c r="AL993">
        <v>9</v>
      </c>
      <c r="AM993">
        <v>9</v>
      </c>
      <c r="AN993">
        <v>9</v>
      </c>
      <c r="AO993">
        <v>9</v>
      </c>
    </row>
    <row r="994" spans="1:41">
      <c r="A994" s="1">
        <v>1738804</v>
      </c>
      <c r="B994" t="s">
        <v>1005</v>
      </c>
      <c r="C994">
        <v>2012</v>
      </c>
      <c r="D994" s="2" t="s">
        <v>6616</v>
      </c>
      <c r="E994" s="4">
        <f t="shared" si="126"/>
        <v>40951</v>
      </c>
      <c r="F994" s="5">
        <f t="shared" ca="1" si="127"/>
        <v>3.399248032090302</v>
      </c>
      <c r="G994" s="1">
        <v>1239854</v>
      </c>
      <c r="H994" t="s">
        <v>51</v>
      </c>
      <c r="I994" t="s">
        <v>33</v>
      </c>
      <c r="J994" s="6" t="str">
        <f t="shared" si="128"/>
        <v>Amsterdam</v>
      </c>
      <c r="K994" t="s">
        <v>34</v>
      </c>
      <c r="L994" s="6" t="str">
        <f t="shared" si="129"/>
        <v>North Holland</v>
      </c>
      <c r="M994" s="1">
        <v>1013</v>
      </c>
      <c r="N994" t="s">
        <v>35</v>
      </c>
      <c r="O994">
        <v>52.383729762691303</v>
      </c>
      <c r="P994">
        <v>4.88468399466581</v>
      </c>
      <c r="Q994" t="s">
        <v>36</v>
      </c>
      <c r="R994" t="s">
        <v>37</v>
      </c>
      <c r="S994">
        <v>4</v>
      </c>
      <c r="T994">
        <v>1</v>
      </c>
      <c r="U994">
        <v>2</v>
      </c>
      <c r="V994">
        <v>2</v>
      </c>
      <c r="W994" t="s">
        <v>54</v>
      </c>
      <c r="X994" s="8">
        <v>149</v>
      </c>
      <c r="Y994">
        <v>3</v>
      </c>
      <c r="Z994">
        <v>30</v>
      </c>
      <c r="AA994">
        <v>2</v>
      </c>
      <c r="AB994" s="6">
        <f t="shared" si="130"/>
        <v>20</v>
      </c>
      <c r="AC994" s="13">
        <f t="shared" si="131"/>
        <v>149</v>
      </c>
      <c r="AD994" s="13">
        <f t="shared" si="132"/>
        <v>298</v>
      </c>
      <c r="AE994" s="13">
        <f t="shared" si="133"/>
        <v>5960</v>
      </c>
      <c r="AF994" t="s">
        <v>62</v>
      </c>
      <c r="AG994" t="s">
        <v>62</v>
      </c>
      <c r="AH994">
        <v>10</v>
      </c>
      <c r="AI994">
        <v>96</v>
      </c>
      <c r="AJ994">
        <v>9</v>
      </c>
      <c r="AK994">
        <v>10</v>
      </c>
      <c r="AL994">
        <v>10</v>
      </c>
      <c r="AM994">
        <v>9</v>
      </c>
      <c r="AN994">
        <v>10</v>
      </c>
      <c r="AO994">
        <v>10</v>
      </c>
    </row>
    <row r="995" spans="1:41">
      <c r="A995" s="1">
        <v>1739359</v>
      </c>
      <c r="B995" t="s">
        <v>1006</v>
      </c>
      <c r="C995">
        <v>2012</v>
      </c>
      <c r="D995" s="2" t="s">
        <v>6616</v>
      </c>
      <c r="E995" s="4">
        <f t="shared" si="126"/>
        <v>40951</v>
      </c>
      <c r="F995" s="5">
        <f t="shared" ca="1" si="127"/>
        <v>3.399248032090302</v>
      </c>
      <c r="G995" s="1">
        <v>451408</v>
      </c>
      <c r="H995" t="s">
        <v>60</v>
      </c>
      <c r="I995" t="s">
        <v>33</v>
      </c>
      <c r="J995" s="6" t="str">
        <f t="shared" si="128"/>
        <v>Amsterdam</v>
      </c>
      <c r="K995" t="s">
        <v>34</v>
      </c>
      <c r="L995" s="6" t="str">
        <f t="shared" si="129"/>
        <v>North Holland</v>
      </c>
      <c r="M995" s="1" t="s">
        <v>1007</v>
      </c>
      <c r="N995" t="s">
        <v>35</v>
      </c>
      <c r="O995">
        <v>52.350755844475401</v>
      </c>
      <c r="P995">
        <v>4.8901559374693999</v>
      </c>
      <c r="Q995" t="s">
        <v>36</v>
      </c>
      <c r="R995" t="s">
        <v>37</v>
      </c>
      <c r="S995">
        <v>5</v>
      </c>
      <c r="T995">
        <v>1.5</v>
      </c>
      <c r="U995">
        <v>3</v>
      </c>
      <c r="V995">
        <v>3</v>
      </c>
      <c r="W995" t="s">
        <v>38</v>
      </c>
      <c r="X995" s="8">
        <v>175</v>
      </c>
      <c r="Y995">
        <v>3</v>
      </c>
      <c r="Z995">
        <v>40</v>
      </c>
      <c r="AA995">
        <v>2</v>
      </c>
      <c r="AB995" s="6">
        <f t="shared" si="130"/>
        <v>24</v>
      </c>
      <c r="AC995" s="13">
        <f t="shared" si="131"/>
        <v>175</v>
      </c>
      <c r="AD995" s="13">
        <f t="shared" si="132"/>
        <v>350</v>
      </c>
      <c r="AE995" s="13">
        <f t="shared" si="133"/>
        <v>8400</v>
      </c>
      <c r="AF995" t="s">
        <v>47</v>
      </c>
      <c r="AG995">
        <v>1</v>
      </c>
      <c r="AH995">
        <v>12</v>
      </c>
      <c r="AI995">
        <v>98</v>
      </c>
      <c r="AJ995">
        <v>10</v>
      </c>
      <c r="AK995">
        <v>10</v>
      </c>
      <c r="AL995">
        <v>10</v>
      </c>
      <c r="AM995">
        <v>10</v>
      </c>
      <c r="AN995">
        <v>9</v>
      </c>
      <c r="AO995">
        <v>9</v>
      </c>
    </row>
    <row r="996" spans="1:41">
      <c r="A996" s="1">
        <v>1740785</v>
      </c>
      <c r="B996" t="s">
        <v>1008</v>
      </c>
      <c r="C996">
        <v>2012</v>
      </c>
      <c r="D996" s="2" t="s">
        <v>6616</v>
      </c>
      <c r="E996" s="4">
        <f t="shared" si="126"/>
        <v>40951</v>
      </c>
      <c r="F996" s="5">
        <f t="shared" ca="1" si="127"/>
        <v>3.399248032090302</v>
      </c>
      <c r="G996" s="1">
        <v>343094</v>
      </c>
      <c r="H996" t="s">
        <v>107</v>
      </c>
      <c r="I996" t="s">
        <v>80</v>
      </c>
      <c r="J996" s="6" t="str">
        <f t="shared" si="128"/>
        <v>Watergraafsmeer</v>
      </c>
      <c r="K996" t="s">
        <v>34</v>
      </c>
      <c r="L996" s="6" t="str">
        <f t="shared" si="129"/>
        <v>North Holland</v>
      </c>
      <c r="M996" s="1">
        <v>1091</v>
      </c>
      <c r="N996" t="s">
        <v>35</v>
      </c>
      <c r="O996">
        <v>52.355490145206502</v>
      </c>
      <c r="P996">
        <v>4.9085239968759602</v>
      </c>
      <c r="Q996" t="s">
        <v>58</v>
      </c>
      <c r="R996" t="s">
        <v>42</v>
      </c>
      <c r="S996">
        <v>2</v>
      </c>
      <c r="T996">
        <v>1</v>
      </c>
      <c r="U996">
        <v>1</v>
      </c>
      <c r="V996">
        <v>1</v>
      </c>
      <c r="W996" t="s">
        <v>38</v>
      </c>
      <c r="X996" s="8">
        <v>79</v>
      </c>
      <c r="Y996">
        <v>2</v>
      </c>
      <c r="Z996">
        <v>10</v>
      </c>
      <c r="AA996">
        <v>2</v>
      </c>
      <c r="AB996" s="6">
        <f t="shared" si="130"/>
        <v>118</v>
      </c>
      <c r="AC996" s="13">
        <f t="shared" si="131"/>
        <v>79</v>
      </c>
      <c r="AD996" s="13">
        <f t="shared" si="132"/>
        <v>158</v>
      </c>
      <c r="AE996" s="13">
        <f t="shared" si="133"/>
        <v>18644</v>
      </c>
      <c r="AF996" t="s">
        <v>43</v>
      </c>
      <c r="AG996">
        <v>0.92</v>
      </c>
      <c r="AH996">
        <v>59</v>
      </c>
      <c r="AI996">
        <v>97</v>
      </c>
      <c r="AJ996">
        <v>10</v>
      </c>
      <c r="AK996">
        <v>10</v>
      </c>
      <c r="AL996">
        <v>10</v>
      </c>
      <c r="AM996">
        <v>10</v>
      </c>
      <c r="AN996">
        <v>10</v>
      </c>
      <c r="AO996">
        <v>10</v>
      </c>
    </row>
    <row r="997" spans="1:41">
      <c r="A997" s="1">
        <v>1743575</v>
      </c>
      <c r="B997" t="s">
        <v>281</v>
      </c>
      <c r="C997">
        <v>2012</v>
      </c>
      <c r="D997" s="2" t="s">
        <v>6443</v>
      </c>
      <c r="E997" s="4">
        <f t="shared" si="126"/>
        <v>40952</v>
      </c>
      <c r="F997" s="5">
        <f t="shared" ca="1" si="127"/>
        <v>3.3965083060629047</v>
      </c>
      <c r="G997" s="1">
        <v>315820</v>
      </c>
      <c r="H997" t="s">
        <v>107</v>
      </c>
      <c r="I997" t="s">
        <v>33</v>
      </c>
      <c r="J997" s="6" t="str">
        <f t="shared" si="128"/>
        <v>Amsterdam</v>
      </c>
      <c r="K997" t="s">
        <v>34</v>
      </c>
      <c r="L997" s="6" t="str">
        <f t="shared" si="129"/>
        <v>North Holland</v>
      </c>
      <c r="M997" s="1" t="s">
        <v>1009</v>
      </c>
      <c r="N997" t="s">
        <v>35</v>
      </c>
      <c r="O997">
        <v>52.3556220557793</v>
      </c>
      <c r="P997">
        <v>4.9153616694844704</v>
      </c>
      <c r="Q997" t="s">
        <v>36</v>
      </c>
      <c r="R997" t="s">
        <v>37</v>
      </c>
      <c r="S997">
        <v>4</v>
      </c>
      <c r="T997">
        <v>1.5</v>
      </c>
      <c r="U997">
        <v>2</v>
      </c>
      <c r="V997">
        <v>2</v>
      </c>
      <c r="W997" t="s">
        <v>38</v>
      </c>
      <c r="X997" s="8">
        <v>107</v>
      </c>
      <c r="Y997">
        <v>2</v>
      </c>
      <c r="Z997">
        <v>30</v>
      </c>
      <c r="AA997">
        <v>2</v>
      </c>
      <c r="AB997" s="6">
        <f t="shared" si="130"/>
        <v>38</v>
      </c>
      <c r="AC997" s="13">
        <f t="shared" si="131"/>
        <v>107</v>
      </c>
      <c r="AD997" s="13">
        <f t="shared" si="132"/>
        <v>214</v>
      </c>
      <c r="AE997" s="13">
        <f t="shared" si="133"/>
        <v>8132</v>
      </c>
      <c r="AF997" t="s">
        <v>43</v>
      </c>
      <c r="AG997">
        <v>0.75</v>
      </c>
      <c r="AH997">
        <v>19</v>
      </c>
      <c r="AI997">
        <v>98</v>
      </c>
      <c r="AJ997">
        <v>10</v>
      </c>
      <c r="AK997">
        <v>10</v>
      </c>
      <c r="AL997">
        <v>10</v>
      </c>
      <c r="AM997">
        <v>10</v>
      </c>
      <c r="AN997">
        <v>9</v>
      </c>
      <c r="AO997">
        <v>10</v>
      </c>
    </row>
    <row r="998" spans="1:41">
      <c r="A998" s="1">
        <v>1751751</v>
      </c>
      <c r="B998" t="s">
        <v>1010</v>
      </c>
      <c r="C998">
        <v>2012</v>
      </c>
      <c r="D998" s="2" t="s">
        <v>6444</v>
      </c>
      <c r="E998" s="4">
        <f t="shared" si="126"/>
        <v>40953</v>
      </c>
      <c r="F998" s="5">
        <f t="shared" ca="1" si="127"/>
        <v>3.3937685800355073</v>
      </c>
      <c r="G998" s="1">
        <v>345397</v>
      </c>
      <c r="H998" t="s">
        <v>60</v>
      </c>
      <c r="I998" t="s">
        <v>64</v>
      </c>
      <c r="J998" s="6" t="str">
        <f t="shared" si="128"/>
        <v>De Pijp</v>
      </c>
      <c r="K998" t="s">
        <v>34</v>
      </c>
      <c r="L998" s="6" t="str">
        <f t="shared" si="129"/>
        <v>North Holland</v>
      </c>
      <c r="M998" s="1">
        <v>1074</v>
      </c>
      <c r="N998" t="s">
        <v>35</v>
      </c>
      <c r="O998">
        <v>52.3571108803078</v>
      </c>
      <c r="P998">
        <v>4.9039139512544097</v>
      </c>
      <c r="Q998" t="s">
        <v>36</v>
      </c>
      <c r="R998" t="s">
        <v>37</v>
      </c>
      <c r="S998">
        <v>4</v>
      </c>
      <c r="T998">
        <v>1</v>
      </c>
      <c r="U998">
        <v>2</v>
      </c>
      <c r="V998">
        <v>2</v>
      </c>
      <c r="W998" t="s">
        <v>38</v>
      </c>
      <c r="X998" s="8">
        <v>130</v>
      </c>
      <c r="Y998">
        <v>1</v>
      </c>
      <c r="Z998">
        <v>0</v>
      </c>
      <c r="AA998">
        <v>4</v>
      </c>
      <c r="AB998" s="6">
        <f t="shared" si="130"/>
        <v>38</v>
      </c>
      <c r="AC998" s="13">
        <f t="shared" si="131"/>
        <v>130</v>
      </c>
      <c r="AD998" s="13">
        <f t="shared" si="132"/>
        <v>520</v>
      </c>
      <c r="AE998" s="13">
        <f t="shared" si="133"/>
        <v>19760</v>
      </c>
      <c r="AF998" t="s">
        <v>62</v>
      </c>
      <c r="AG998" t="s">
        <v>62</v>
      </c>
      <c r="AH998">
        <v>19</v>
      </c>
      <c r="AI998">
        <v>95</v>
      </c>
      <c r="AJ998">
        <v>10</v>
      </c>
      <c r="AK998">
        <v>9</v>
      </c>
      <c r="AL998">
        <v>9</v>
      </c>
      <c r="AM998">
        <v>10</v>
      </c>
      <c r="AN998">
        <v>9</v>
      </c>
      <c r="AO998">
        <v>9</v>
      </c>
    </row>
    <row r="999" spans="1:41">
      <c r="A999" s="1">
        <v>1754623</v>
      </c>
      <c r="B999" t="s">
        <v>202</v>
      </c>
      <c r="C999">
        <v>2012</v>
      </c>
      <c r="D999" s="2" t="s">
        <v>6445</v>
      </c>
      <c r="E999" s="4">
        <f t="shared" si="126"/>
        <v>40954</v>
      </c>
      <c r="F999" s="5">
        <f t="shared" ca="1" si="127"/>
        <v>3.3910288540081104</v>
      </c>
      <c r="G999" s="1">
        <v>1946342</v>
      </c>
      <c r="H999" t="s">
        <v>32</v>
      </c>
      <c r="I999" t="s">
        <v>33</v>
      </c>
      <c r="J999" s="6" t="str">
        <f t="shared" si="128"/>
        <v>Amsterdam</v>
      </c>
      <c r="K999" t="s">
        <v>34</v>
      </c>
      <c r="L999" s="6" t="str">
        <f t="shared" si="129"/>
        <v>North Holland</v>
      </c>
      <c r="M999" s="1" t="s">
        <v>1011</v>
      </c>
      <c r="N999" t="s">
        <v>35</v>
      </c>
      <c r="O999">
        <v>52.383994773082698</v>
      </c>
      <c r="P999">
        <v>4.8712589830581896</v>
      </c>
      <c r="Q999" t="s">
        <v>36</v>
      </c>
      <c r="R999" t="s">
        <v>37</v>
      </c>
      <c r="S999">
        <v>2</v>
      </c>
      <c r="T999">
        <v>1</v>
      </c>
      <c r="U999">
        <v>1</v>
      </c>
      <c r="V999">
        <v>1</v>
      </c>
      <c r="W999" t="s">
        <v>38</v>
      </c>
      <c r="X999" s="8">
        <v>100</v>
      </c>
      <c r="Y999">
        <v>1</v>
      </c>
      <c r="Z999">
        <v>0</v>
      </c>
      <c r="AA999">
        <v>2</v>
      </c>
      <c r="AB999" s="6">
        <f t="shared" si="130"/>
        <v>30</v>
      </c>
      <c r="AC999" s="13">
        <f t="shared" si="131"/>
        <v>100</v>
      </c>
      <c r="AD999" s="13">
        <f t="shared" si="132"/>
        <v>200</v>
      </c>
      <c r="AE999" s="13">
        <f t="shared" si="133"/>
        <v>6000</v>
      </c>
      <c r="AF999" t="s">
        <v>43</v>
      </c>
      <c r="AG999">
        <v>1</v>
      </c>
      <c r="AH999">
        <v>15</v>
      </c>
      <c r="AI999">
        <v>99</v>
      </c>
      <c r="AJ999">
        <v>10</v>
      </c>
      <c r="AK999">
        <v>10</v>
      </c>
      <c r="AL999">
        <v>10</v>
      </c>
      <c r="AM999">
        <v>10</v>
      </c>
      <c r="AN999">
        <v>10</v>
      </c>
      <c r="AO999">
        <v>10</v>
      </c>
    </row>
    <row r="1000" spans="1:41">
      <c r="A1000" s="1">
        <v>1755733</v>
      </c>
      <c r="B1000" t="s">
        <v>1012</v>
      </c>
      <c r="C1000">
        <v>2012</v>
      </c>
      <c r="D1000" s="2" t="s">
        <v>6445</v>
      </c>
      <c r="E1000" s="4">
        <f t="shared" si="126"/>
        <v>40954</v>
      </c>
      <c r="F1000" s="5">
        <f t="shared" ca="1" si="127"/>
        <v>3.3910288540081104</v>
      </c>
      <c r="G1000" s="1">
        <v>346488</v>
      </c>
      <c r="H1000" t="s">
        <v>45</v>
      </c>
      <c r="I1000" t="s">
        <v>33</v>
      </c>
      <c r="J1000" s="6" t="str">
        <f t="shared" si="128"/>
        <v>Amsterdam</v>
      </c>
      <c r="K1000" t="s">
        <v>34</v>
      </c>
      <c r="L1000" s="6" t="str">
        <f t="shared" si="129"/>
        <v>North Holland</v>
      </c>
      <c r="M1000" s="1">
        <v>1053</v>
      </c>
      <c r="N1000" t="s">
        <v>35</v>
      </c>
      <c r="O1000">
        <v>52.365222154778401</v>
      </c>
      <c r="P1000">
        <v>4.87366265877536</v>
      </c>
      <c r="Q1000" t="s">
        <v>36</v>
      </c>
      <c r="R1000" t="s">
        <v>37</v>
      </c>
      <c r="S1000">
        <v>2</v>
      </c>
      <c r="T1000">
        <v>1</v>
      </c>
      <c r="U1000">
        <v>1</v>
      </c>
      <c r="V1000">
        <v>2</v>
      </c>
      <c r="W1000" t="s">
        <v>38</v>
      </c>
      <c r="X1000" s="8">
        <v>85</v>
      </c>
      <c r="Y1000">
        <v>2</v>
      </c>
      <c r="Z1000">
        <v>35</v>
      </c>
      <c r="AA1000">
        <v>3</v>
      </c>
      <c r="AB1000" s="6">
        <f t="shared" si="130"/>
        <v>112</v>
      </c>
      <c r="AC1000" s="13">
        <f t="shared" si="131"/>
        <v>85</v>
      </c>
      <c r="AD1000" s="13">
        <f t="shared" si="132"/>
        <v>255</v>
      </c>
      <c r="AE1000" s="13">
        <f t="shared" si="133"/>
        <v>28560</v>
      </c>
      <c r="AF1000" t="s">
        <v>43</v>
      </c>
      <c r="AG1000">
        <v>1</v>
      </c>
      <c r="AH1000">
        <v>56</v>
      </c>
      <c r="AI1000">
        <v>99</v>
      </c>
      <c r="AJ1000">
        <v>10</v>
      </c>
      <c r="AK1000">
        <v>10</v>
      </c>
      <c r="AL1000">
        <v>10</v>
      </c>
      <c r="AM1000">
        <v>10</v>
      </c>
      <c r="AN1000">
        <v>10</v>
      </c>
      <c r="AO1000">
        <v>10</v>
      </c>
    </row>
    <row r="1001" spans="1:41">
      <c r="A1001" s="1">
        <v>1759884</v>
      </c>
      <c r="B1001" t="s">
        <v>1012</v>
      </c>
      <c r="C1001">
        <v>2012</v>
      </c>
      <c r="D1001" s="2" t="s">
        <v>6617</v>
      </c>
      <c r="E1001" s="4">
        <f t="shared" si="126"/>
        <v>40955</v>
      </c>
      <c r="F1001" s="5">
        <f t="shared" ca="1" si="127"/>
        <v>3.388289127980713</v>
      </c>
      <c r="G1001" s="1">
        <v>588020</v>
      </c>
      <c r="H1001" t="s">
        <v>49</v>
      </c>
      <c r="I1001" t="s">
        <v>33</v>
      </c>
      <c r="J1001" s="6" t="str">
        <f t="shared" si="128"/>
        <v>Amsterdam</v>
      </c>
      <c r="K1001" t="s">
        <v>34</v>
      </c>
      <c r="L1001" s="6" t="str">
        <f t="shared" si="129"/>
        <v>North Holland</v>
      </c>
      <c r="M1001" s="1">
        <v>1018</v>
      </c>
      <c r="N1001" t="s">
        <v>35</v>
      </c>
      <c r="O1001">
        <v>52.3708957983917</v>
      </c>
      <c r="P1001">
        <v>4.9130834660064</v>
      </c>
      <c r="Q1001" t="s">
        <v>36</v>
      </c>
      <c r="R1001" t="s">
        <v>42</v>
      </c>
      <c r="S1001">
        <v>6</v>
      </c>
      <c r="T1001">
        <v>1</v>
      </c>
      <c r="U1001">
        <v>1</v>
      </c>
      <c r="V1001">
        <v>6</v>
      </c>
      <c r="W1001" t="s">
        <v>38</v>
      </c>
      <c r="X1001" s="8">
        <v>250</v>
      </c>
      <c r="Y1001">
        <v>1</v>
      </c>
      <c r="Z1001">
        <v>0</v>
      </c>
      <c r="AA1001">
        <v>3</v>
      </c>
      <c r="AB1001" s="6">
        <f t="shared" si="130"/>
        <v>4</v>
      </c>
      <c r="AC1001" s="13">
        <f t="shared" si="131"/>
        <v>250</v>
      </c>
      <c r="AD1001" s="13">
        <f t="shared" si="132"/>
        <v>750</v>
      </c>
      <c r="AE1001" s="13">
        <f t="shared" si="133"/>
        <v>3000</v>
      </c>
      <c r="AF1001" t="s">
        <v>47</v>
      </c>
      <c r="AG1001">
        <v>0.9</v>
      </c>
      <c r="AH1001">
        <v>2</v>
      </c>
      <c r="AI1001">
        <v>80</v>
      </c>
      <c r="AJ1001">
        <v>8</v>
      </c>
      <c r="AK1001">
        <v>8</v>
      </c>
      <c r="AL1001">
        <v>8</v>
      </c>
      <c r="AM1001">
        <v>10</v>
      </c>
      <c r="AN1001">
        <v>8</v>
      </c>
      <c r="AO1001">
        <v>8</v>
      </c>
    </row>
    <row r="1002" spans="1:41">
      <c r="A1002" s="1">
        <v>1759884</v>
      </c>
      <c r="B1002" t="s">
        <v>1012</v>
      </c>
      <c r="C1002">
        <v>2012</v>
      </c>
      <c r="D1002" s="2" t="s">
        <v>6617</v>
      </c>
      <c r="E1002" s="4">
        <f t="shared" si="126"/>
        <v>40955</v>
      </c>
      <c r="F1002" s="5">
        <f t="shared" ca="1" si="127"/>
        <v>3.388289127980713</v>
      </c>
      <c r="G1002" s="1">
        <v>347183</v>
      </c>
      <c r="H1002" t="s">
        <v>51</v>
      </c>
      <c r="I1002" t="s">
        <v>33</v>
      </c>
      <c r="J1002" s="6" t="str">
        <f t="shared" si="128"/>
        <v>Amsterdam</v>
      </c>
      <c r="K1002" t="s">
        <v>34</v>
      </c>
      <c r="L1002" s="6" t="str">
        <f t="shared" si="129"/>
        <v>North Holland</v>
      </c>
      <c r="M1002" s="1">
        <v>1015</v>
      </c>
      <c r="N1002" t="s">
        <v>35</v>
      </c>
      <c r="O1002">
        <v>52.377460475249798</v>
      </c>
      <c r="P1002">
        <v>4.8795428911060696</v>
      </c>
      <c r="Q1002" t="s">
        <v>104</v>
      </c>
      <c r="R1002" t="s">
        <v>37</v>
      </c>
      <c r="S1002">
        <v>5</v>
      </c>
      <c r="U1002">
        <v>2</v>
      </c>
      <c r="V1002">
        <v>4</v>
      </c>
      <c r="W1002" t="s">
        <v>38</v>
      </c>
      <c r="X1002" s="8">
        <v>210</v>
      </c>
      <c r="Y1002">
        <v>4</v>
      </c>
      <c r="Z1002">
        <v>35</v>
      </c>
      <c r="AA1002">
        <v>3</v>
      </c>
      <c r="AB1002" s="6">
        <f t="shared" si="130"/>
        <v>76</v>
      </c>
      <c r="AC1002" s="13">
        <f t="shared" si="131"/>
        <v>210</v>
      </c>
      <c r="AD1002" s="13">
        <f t="shared" si="132"/>
        <v>630</v>
      </c>
      <c r="AE1002" s="13">
        <f t="shared" si="133"/>
        <v>47880</v>
      </c>
      <c r="AF1002" t="s">
        <v>47</v>
      </c>
      <c r="AG1002">
        <v>0.9</v>
      </c>
      <c r="AH1002">
        <v>38</v>
      </c>
      <c r="AI1002">
        <v>84</v>
      </c>
      <c r="AJ1002">
        <v>8</v>
      </c>
      <c r="AK1002">
        <v>9</v>
      </c>
      <c r="AL1002">
        <v>9</v>
      </c>
      <c r="AM1002">
        <v>8</v>
      </c>
      <c r="AN1002">
        <v>9</v>
      </c>
      <c r="AO1002">
        <v>8</v>
      </c>
    </row>
    <row r="1003" spans="1:41">
      <c r="A1003" s="1">
        <v>1759884</v>
      </c>
      <c r="B1003" t="s">
        <v>1012</v>
      </c>
      <c r="C1003">
        <v>2012</v>
      </c>
      <c r="D1003" s="2" t="s">
        <v>6617</v>
      </c>
      <c r="E1003" s="4">
        <f t="shared" si="126"/>
        <v>40955</v>
      </c>
      <c r="F1003" s="5">
        <f t="shared" ca="1" si="127"/>
        <v>3.388289127980713</v>
      </c>
      <c r="G1003" s="1">
        <v>588288</v>
      </c>
      <c r="H1003" t="s">
        <v>51</v>
      </c>
      <c r="I1003" t="s">
        <v>33</v>
      </c>
      <c r="J1003" s="6" t="str">
        <f t="shared" si="128"/>
        <v>Amsterdam</v>
      </c>
      <c r="K1003" t="s">
        <v>34</v>
      </c>
      <c r="L1003" s="6" t="str">
        <f t="shared" si="129"/>
        <v>North Holland</v>
      </c>
      <c r="M1003" s="1">
        <v>1013</v>
      </c>
      <c r="N1003" t="s">
        <v>35</v>
      </c>
      <c r="O1003">
        <v>52.380194221217202</v>
      </c>
      <c r="P1003">
        <v>4.8945172887849999</v>
      </c>
      <c r="Q1003" t="s">
        <v>36</v>
      </c>
      <c r="R1003" t="s">
        <v>37</v>
      </c>
      <c r="S1003">
        <v>4</v>
      </c>
      <c r="T1003">
        <v>1</v>
      </c>
      <c r="U1003">
        <v>2</v>
      </c>
      <c r="V1003">
        <v>1</v>
      </c>
      <c r="W1003" t="s">
        <v>38</v>
      </c>
      <c r="X1003" s="8">
        <v>250</v>
      </c>
      <c r="Y1003">
        <v>5</v>
      </c>
      <c r="Z1003">
        <v>0</v>
      </c>
      <c r="AA1003">
        <v>4</v>
      </c>
      <c r="AB1003" s="6">
        <f t="shared" si="130"/>
        <v>2</v>
      </c>
      <c r="AC1003" s="13">
        <f t="shared" si="131"/>
        <v>250</v>
      </c>
      <c r="AD1003" s="13">
        <f t="shared" si="132"/>
        <v>1000</v>
      </c>
      <c r="AE1003" s="13">
        <f t="shared" si="133"/>
        <v>2000</v>
      </c>
      <c r="AF1003" t="s">
        <v>47</v>
      </c>
      <c r="AG1003">
        <v>0.9</v>
      </c>
      <c r="AH1003">
        <v>1</v>
      </c>
      <c r="AI1003">
        <v>94</v>
      </c>
      <c r="AJ1003">
        <v>10</v>
      </c>
      <c r="AK1003">
        <v>6</v>
      </c>
      <c r="AL1003">
        <v>10</v>
      </c>
      <c r="AM1003">
        <v>10</v>
      </c>
      <c r="AN1003">
        <v>10</v>
      </c>
      <c r="AO1003">
        <v>10</v>
      </c>
    </row>
    <row r="1004" spans="1:41">
      <c r="A1004" s="1">
        <v>1759884</v>
      </c>
      <c r="B1004" t="s">
        <v>1012</v>
      </c>
      <c r="C1004">
        <v>2012</v>
      </c>
      <c r="D1004" s="2" t="s">
        <v>6617</v>
      </c>
      <c r="E1004" s="4">
        <f t="shared" si="126"/>
        <v>40955</v>
      </c>
      <c r="F1004" s="5">
        <f t="shared" ca="1" si="127"/>
        <v>3.388289127980713</v>
      </c>
      <c r="G1004" s="1">
        <v>3235970</v>
      </c>
      <c r="H1004" t="s">
        <v>49</v>
      </c>
      <c r="I1004" t="s">
        <v>33</v>
      </c>
      <c r="J1004" s="6" t="str">
        <f t="shared" si="128"/>
        <v>Amsterdam</v>
      </c>
      <c r="K1004" t="s">
        <v>34</v>
      </c>
      <c r="L1004" s="6" t="str">
        <f t="shared" si="129"/>
        <v>North Holland</v>
      </c>
      <c r="M1004" s="1">
        <v>1018</v>
      </c>
      <c r="N1004" t="s">
        <v>35</v>
      </c>
      <c r="O1004">
        <v>52.369416794935702</v>
      </c>
      <c r="P1004">
        <v>4.9133722008067098</v>
      </c>
      <c r="Q1004" t="s">
        <v>36</v>
      </c>
      <c r="R1004" t="s">
        <v>42</v>
      </c>
      <c r="S1004">
        <v>4</v>
      </c>
      <c r="T1004">
        <v>1</v>
      </c>
      <c r="U1004">
        <v>1</v>
      </c>
      <c r="V1004">
        <v>4</v>
      </c>
      <c r="W1004" t="s">
        <v>38</v>
      </c>
      <c r="X1004" s="8">
        <v>180</v>
      </c>
      <c r="Y1004">
        <v>1</v>
      </c>
      <c r="Z1004">
        <v>0</v>
      </c>
      <c r="AA1004">
        <v>3</v>
      </c>
      <c r="AB1004" s="6">
        <f t="shared" si="130"/>
        <v>2</v>
      </c>
      <c r="AC1004" s="13">
        <f t="shared" si="131"/>
        <v>180</v>
      </c>
      <c r="AD1004" s="13">
        <f t="shared" si="132"/>
        <v>540</v>
      </c>
      <c r="AE1004" s="13">
        <f t="shared" si="133"/>
        <v>1080</v>
      </c>
      <c r="AF1004" t="s">
        <v>47</v>
      </c>
      <c r="AG1004">
        <v>0.9</v>
      </c>
      <c r="AH1004">
        <v>1</v>
      </c>
    </row>
    <row r="1005" spans="1:41">
      <c r="A1005" s="1">
        <v>1759884</v>
      </c>
      <c r="B1005" t="s">
        <v>1012</v>
      </c>
      <c r="C1005">
        <v>2012</v>
      </c>
      <c r="D1005" s="2" t="s">
        <v>6617</v>
      </c>
      <c r="E1005" s="4">
        <f t="shared" si="126"/>
        <v>40955</v>
      </c>
      <c r="F1005" s="5">
        <f t="shared" ca="1" si="127"/>
        <v>3.388289127980713</v>
      </c>
      <c r="G1005" s="1">
        <v>357948</v>
      </c>
      <c r="H1005" t="s">
        <v>161</v>
      </c>
      <c r="I1005" t="s">
        <v>33</v>
      </c>
      <c r="J1005" s="6" t="str">
        <f t="shared" si="128"/>
        <v>Amsterdam</v>
      </c>
      <c r="K1005" t="s">
        <v>34</v>
      </c>
      <c r="L1005" s="6" t="str">
        <f t="shared" si="129"/>
        <v>North Holland</v>
      </c>
      <c r="N1005" t="s">
        <v>35</v>
      </c>
      <c r="O1005">
        <v>52.360762856695899</v>
      </c>
      <c r="P1005">
        <v>4.9829164717692001</v>
      </c>
      <c r="Q1005" t="s">
        <v>36</v>
      </c>
      <c r="R1005" t="s">
        <v>37</v>
      </c>
      <c r="S1005">
        <v>2</v>
      </c>
      <c r="T1005">
        <v>1</v>
      </c>
      <c r="U1005">
        <v>1</v>
      </c>
      <c r="V1005">
        <v>1</v>
      </c>
      <c r="W1005" t="s">
        <v>38</v>
      </c>
      <c r="X1005" s="8">
        <v>75</v>
      </c>
      <c r="Y1005">
        <v>1</v>
      </c>
      <c r="Z1005">
        <v>0</v>
      </c>
      <c r="AA1005">
        <v>7</v>
      </c>
      <c r="AB1005" s="6">
        <f t="shared" si="130"/>
        <v>14</v>
      </c>
      <c r="AC1005" s="13">
        <f t="shared" si="131"/>
        <v>75</v>
      </c>
      <c r="AD1005" s="13">
        <f t="shared" si="132"/>
        <v>525</v>
      </c>
      <c r="AE1005" s="13">
        <f t="shared" si="133"/>
        <v>7350</v>
      </c>
      <c r="AF1005" t="s">
        <v>47</v>
      </c>
      <c r="AG1005">
        <v>0.9</v>
      </c>
      <c r="AH1005">
        <v>7</v>
      </c>
      <c r="AI1005">
        <v>100</v>
      </c>
      <c r="AJ1005">
        <v>10</v>
      </c>
      <c r="AK1005">
        <v>8</v>
      </c>
      <c r="AL1005">
        <v>9</v>
      </c>
      <c r="AM1005">
        <v>9</v>
      </c>
      <c r="AN1005">
        <v>9</v>
      </c>
      <c r="AO1005">
        <v>9</v>
      </c>
    </row>
    <row r="1006" spans="1:41">
      <c r="A1006" s="1">
        <v>1759884</v>
      </c>
      <c r="B1006" t="s">
        <v>1012</v>
      </c>
      <c r="C1006">
        <v>2012</v>
      </c>
      <c r="D1006" s="2" t="s">
        <v>6617</v>
      </c>
      <c r="E1006" s="4">
        <f t="shared" si="126"/>
        <v>40955</v>
      </c>
      <c r="F1006" s="5">
        <f t="shared" ca="1" si="127"/>
        <v>3.388289127980713</v>
      </c>
      <c r="G1006" s="1">
        <v>5625228</v>
      </c>
      <c r="H1006" t="s">
        <v>49</v>
      </c>
      <c r="I1006" t="s">
        <v>33</v>
      </c>
      <c r="J1006" s="6" t="str">
        <f t="shared" si="128"/>
        <v>Amsterdam</v>
      </c>
      <c r="K1006" t="s">
        <v>46</v>
      </c>
      <c r="L1006" s="6" t="str">
        <f t="shared" si="129"/>
        <v>North Holland</v>
      </c>
      <c r="M1006" s="1" t="s">
        <v>1013</v>
      </c>
      <c r="N1006" t="s">
        <v>35</v>
      </c>
      <c r="O1006">
        <v>52.369859626954998</v>
      </c>
      <c r="P1006">
        <v>4.9132802365877399</v>
      </c>
      <c r="Q1006" t="s">
        <v>36</v>
      </c>
      <c r="R1006" t="s">
        <v>37</v>
      </c>
      <c r="S1006">
        <v>2</v>
      </c>
      <c r="T1006">
        <v>1</v>
      </c>
      <c r="U1006">
        <v>0</v>
      </c>
      <c r="V1006">
        <v>1</v>
      </c>
      <c r="W1006" t="s">
        <v>38</v>
      </c>
      <c r="X1006" s="8">
        <v>129</v>
      </c>
      <c r="Y1006">
        <v>1</v>
      </c>
      <c r="Z1006">
        <v>0</v>
      </c>
      <c r="AA1006">
        <v>3</v>
      </c>
      <c r="AB1006" s="6">
        <f t="shared" si="130"/>
        <v>0</v>
      </c>
      <c r="AC1006" s="13">
        <f t="shared" si="131"/>
        <v>129</v>
      </c>
      <c r="AD1006" s="13">
        <f t="shared" si="132"/>
        <v>387</v>
      </c>
      <c r="AE1006" s="13">
        <f t="shared" si="133"/>
        <v>0</v>
      </c>
      <c r="AF1006" t="s">
        <v>47</v>
      </c>
      <c r="AG1006">
        <v>0.9</v>
      </c>
      <c r="AH1006">
        <v>0</v>
      </c>
    </row>
    <row r="1007" spans="1:41">
      <c r="A1007" s="1">
        <v>1764099</v>
      </c>
      <c r="B1007" t="s">
        <v>1014</v>
      </c>
      <c r="C1007">
        <v>2012</v>
      </c>
      <c r="D1007" s="2" t="s">
        <v>6353</v>
      </c>
      <c r="E1007" s="4">
        <f t="shared" si="126"/>
        <v>40956</v>
      </c>
      <c r="F1007" s="5">
        <f t="shared" ca="1" si="127"/>
        <v>3.3855494019533157</v>
      </c>
      <c r="G1007" s="1">
        <v>5725685</v>
      </c>
      <c r="H1007" t="s">
        <v>107</v>
      </c>
      <c r="I1007" t="s">
        <v>33</v>
      </c>
      <c r="J1007" s="6" t="str">
        <f t="shared" si="128"/>
        <v>Amsterdam</v>
      </c>
      <c r="K1007" t="s">
        <v>34</v>
      </c>
      <c r="L1007" s="6" t="str">
        <f t="shared" si="129"/>
        <v>North Holland</v>
      </c>
      <c r="M1007" s="1">
        <v>1091</v>
      </c>
      <c r="N1007" t="s">
        <v>35</v>
      </c>
      <c r="O1007">
        <v>52.351209728998498</v>
      </c>
      <c r="P1007">
        <v>4.9133301907314397</v>
      </c>
      <c r="Q1007" t="s">
        <v>36</v>
      </c>
      <c r="R1007" t="s">
        <v>37</v>
      </c>
      <c r="S1007">
        <v>2</v>
      </c>
      <c r="T1007">
        <v>1</v>
      </c>
      <c r="U1007">
        <v>1</v>
      </c>
      <c r="W1007" t="s">
        <v>38</v>
      </c>
      <c r="X1007" s="8">
        <v>95</v>
      </c>
      <c r="Y1007">
        <v>2</v>
      </c>
      <c r="Z1007">
        <v>20</v>
      </c>
      <c r="AA1007">
        <v>2</v>
      </c>
      <c r="AB1007" s="6">
        <f t="shared" si="130"/>
        <v>0</v>
      </c>
      <c r="AC1007" s="13">
        <f t="shared" si="131"/>
        <v>95</v>
      </c>
      <c r="AD1007" s="13">
        <f t="shared" si="132"/>
        <v>190</v>
      </c>
      <c r="AE1007" s="13">
        <f t="shared" si="133"/>
        <v>0</v>
      </c>
      <c r="AF1007" t="s">
        <v>43</v>
      </c>
      <c r="AG1007">
        <v>1</v>
      </c>
      <c r="AH1007">
        <v>0</v>
      </c>
    </row>
    <row r="1008" spans="1:41">
      <c r="A1008" s="1">
        <v>1769083</v>
      </c>
      <c r="B1008" t="s">
        <v>1015</v>
      </c>
      <c r="C1008">
        <v>2012</v>
      </c>
      <c r="D1008" s="2" t="s">
        <v>6618</v>
      </c>
      <c r="E1008" s="4">
        <f t="shared" si="126"/>
        <v>40957</v>
      </c>
      <c r="F1008" s="5">
        <f t="shared" ca="1" si="127"/>
        <v>3.3828096759259183</v>
      </c>
      <c r="G1008" s="1">
        <v>4053195</v>
      </c>
      <c r="H1008" t="s">
        <v>45</v>
      </c>
      <c r="I1008" t="s">
        <v>33</v>
      </c>
      <c r="J1008" s="6" t="str">
        <f t="shared" si="128"/>
        <v>Amsterdam</v>
      </c>
      <c r="K1008" t="s">
        <v>34</v>
      </c>
      <c r="L1008" s="6" t="str">
        <f t="shared" si="129"/>
        <v>North Holland</v>
      </c>
      <c r="M1008" s="1" t="s">
        <v>1016</v>
      </c>
      <c r="N1008" t="s">
        <v>35</v>
      </c>
      <c r="O1008">
        <v>52.3677019324574</v>
      </c>
      <c r="P1008">
        <v>4.8721765996998903</v>
      </c>
      <c r="Q1008" t="s">
        <v>36</v>
      </c>
      <c r="R1008" t="s">
        <v>37</v>
      </c>
      <c r="S1008">
        <v>2</v>
      </c>
      <c r="T1008">
        <v>1</v>
      </c>
      <c r="U1008">
        <v>1</v>
      </c>
      <c r="V1008">
        <v>1</v>
      </c>
      <c r="W1008" t="s">
        <v>38</v>
      </c>
      <c r="X1008" s="8">
        <v>130</v>
      </c>
      <c r="Y1008">
        <v>0</v>
      </c>
      <c r="Z1008">
        <v>0</v>
      </c>
      <c r="AA1008">
        <v>2</v>
      </c>
      <c r="AB1008" s="6">
        <f t="shared" si="130"/>
        <v>10</v>
      </c>
      <c r="AC1008" s="13">
        <f t="shared" si="131"/>
        <v>130</v>
      </c>
      <c r="AD1008" s="13">
        <f t="shared" si="132"/>
        <v>260</v>
      </c>
      <c r="AE1008" s="13">
        <f t="shared" si="133"/>
        <v>2600</v>
      </c>
      <c r="AF1008" t="s">
        <v>39</v>
      </c>
      <c r="AG1008">
        <v>0.9</v>
      </c>
      <c r="AH1008">
        <v>5</v>
      </c>
      <c r="AI1008">
        <v>100</v>
      </c>
      <c r="AJ1008">
        <v>10</v>
      </c>
      <c r="AK1008">
        <v>10</v>
      </c>
      <c r="AL1008">
        <v>10</v>
      </c>
      <c r="AM1008">
        <v>10</v>
      </c>
      <c r="AN1008">
        <v>10</v>
      </c>
      <c r="AO1008">
        <v>10</v>
      </c>
    </row>
    <row r="1009" spans="1:41">
      <c r="A1009" s="1">
        <v>1778815</v>
      </c>
      <c r="B1009" t="s">
        <v>1017</v>
      </c>
      <c r="C1009">
        <v>2012</v>
      </c>
      <c r="D1009" s="2" t="s">
        <v>6447</v>
      </c>
      <c r="E1009" s="4">
        <f t="shared" si="126"/>
        <v>40959</v>
      </c>
      <c r="F1009" s="5">
        <f t="shared" ca="1" si="127"/>
        <v>3.377330223871124</v>
      </c>
      <c r="G1009" s="1">
        <v>2247902</v>
      </c>
      <c r="H1009" t="s">
        <v>45</v>
      </c>
      <c r="I1009" t="s">
        <v>33</v>
      </c>
      <c r="J1009" s="6" t="str">
        <f t="shared" si="128"/>
        <v>Amsterdam</v>
      </c>
      <c r="K1009" t="s">
        <v>34</v>
      </c>
      <c r="L1009" s="6" t="str">
        <f t="shared" si="129"/>
        <v>North Holland</v>
      </c>
      <c r="M1009" s="1" t="s">
        <v>1018</v>
      </c>
      <c r="N1009" t="s">
        <v>35</v>
      </c>
      <c r="O1009">
        <v>52.365268410490501</v>
      </c>
      <c r="P1009">
        <v>4.8610578831737401</v>
      </c>
      <c r="Q1009" t="s">
        <v>36</v>
      </c>
      <c r="R1009" t="s">
        <v>37</v>
      </c>
      <c r="S1009">
        <v>2</v>
      </c>
      <c r="T1009">
        <v>1</v>
      </c>
      <c r="U1009">
        <v>2</v>
      </c>
      <c r="V1009">
        <v>1</v>
      </c>
      <c r="W1009" t="s">
        <v>38</v>
      </c>
      <c r="X1009" s="8">
        <v>100</v>
      </c>
      <c r="Y1009">
        <v>2</v>
      </c>
      <c r="Z1009">
        <v>0</v>
      </c>
      <c r="AA1009">
        <v>2</v>
      </c>
      <c r="AB1009" s="6">
        <f t="shared" si="130"/>
        <v>24</v>
      </c>
      <c r="AC1009" s="13">
        <f t="shared" si="131"/>
        <v>100</v>
      </c>
      <c r="AD1009" s="13">
        <f t="shared" si="132"/>
        <v>200</v>
      </c>
      <c r="AE1009" s="13">
        <f t="shared" si="133"/>
        <v>4800</v>
      </c>
      <c r="AF1009" t="s">
        <v>43</v>
      </c>
      <c r="AG1009">
        <v>1</v>
      </c>
      <c r="AH1009">
        <v>12</v>
      </c>
      <c r="AI1009">
        <v>96</v>
      </c>
      <c r="AJ1009">
        <v>10</v>
      </c>
      <c r="AK1009">
        <v>10</v>
      </c>
      <c r="AL1009">
        <v>10</v>
      </c>
      <c r="AM1009">
        <v>10</v>
      </c>
      <c r="AN1009">
        <v>9</v>
      </c>
      <c r="AO1009">
        <v>9</v>
      </c>
    </row>
    <row r="1010" spans="1:41">
      <c r="A1010" s="1">
        <v>1780142</v>
      </c>
      <c r="B1010" t="s">
        <v>1019</v>
      </c>
      <c r="C1010">
        <v>2012</v>
      </c>
      <c r="D1010" s="2" t="s">
        <v>6447</v>
      </c>
      <c r="E1010" s="4">
        <f t="shared" si="126"/>
        <v>40959</v>
      </c>
      <c r="F1010" s="5">
        <f t="shared" ca="1" si="127"/>
        <v>3.377330223871124</v>
      </c>
      <c r="G1010" s="1">
        <v>1038153</v>
      </c>
      <c r="H1010" t="s">
        <v>56</v>
      </c>
      <c r="I1010" t="s">
        <v>33</v>
      </c>
      <c r="J1010" s="6" t="str">
        <f t="shared" si="128"/>
        <v>Amsterdam</v>
      </c>
      <c r="K1010" t="s">
        <v>34</v>
      </c>
      <c r="L1010" s="6" t="str">
        <f t="shared" si="129"/>
        <v>North Holland</v>
      </c>
      <c r="M1010" s="1">
        <v>1059</v>
      </c>
      <c r="N1010" t="s">
        <v>35</v>
      </c>
      <c r="O1010">
        <v>52.347096770673197</v>
      </c>
      <c r="P1010">
        <v>4.8515466166535601</v>
      </c>
      <c r="Q1010" t="s">
        <v>36</v>
      </c>
      <c r="R1010" t="s">
        <v>37</v>
      </c>
      <c r="S1010">
        <v>4</v>
      </c>
      <c r="T1010">
        <v>1</v>
      </c>
      <c r="U1010">
        <v>2</v>
      </c>
      <c r="V1010">
        <v>3</v>
      </c>
      <c r="W1010" t="s">
        <v>38</v>
      </c>
      <c r="X1010" s="8">
        <v>120</v>
      </c>
      <c r="Y1010">
        <v>3</v>
      </c>
      <c r="Z1010">
        <v>40</v>
      </c>
      <c r="AA1010">
        <v>2</v>
      </c>
      <c r="AB1010" s="6">
        <f t="shared" si="130"/>
        <v>64</v>
      </c>
      <c r="AC1010" s="13">
        <f t="shared" si="131"/>
        <v>120</v>
      </c>
      <c r="AD1010" s="13">
        <f t="shared" si="132"/>
        <v>240</v>
      </c>
      <c r="AE1010" s="13">
        <f t="shared" si="133"/>
        <v>15360</v>
      </c>
      <c r="AF1010" t="s">
        <v>47</v>
      </c>
      <c r="AG1010">
        <v>1</v>
      </c>
      <c r="AH1010">
        <v>32</v>
      </c>
      <c r="AI1010">
        <v>97</v>
      </c>
      <c r="AJ1010">
        <v>10</v>
      </c>
      <c r="AK1010">
        <v>10</v>
      </c>
      <c r="AL1010">
        <v>10</v>
      </c>
      <c r="AM1010">
        <v>10</v>
      </c>
      <c r="AN1010">
        <v>9</v>
      </c>
      <c r="AO1010">
        <v>10</v>
      </c>
    </row>
    <row r="1011" spans="1:41">
      <c r="A1011" s="1">
        <v>1784454</v>
      </c>
      <c r="B1011" t="s">
        <v>1020</v>
      </c>
      <c r="C1011">
        <v>2012</v>
      </c>
      <c r="D1011" s="2" t="s">
        <v>6619</v>
      </c>
      <c r="E1011" s="4">
        <f t="shared" si="126"/>
        <v>40960</v>
      </c>
      <c r="F1011" s="5">
        <f t="shared" ca="1" si="127"/>
        <v>3.3745904978437267</v>
      </c>
      <c r="G1011" s="1">
        <v>1780600</v>
      </c>
      <c r="H1011" t="s">
        <v>32</v>
      </c>
      <c r="I1011" t="s">
        <v>33</v>
      </c>
      <c r="J1011" s="6" t="str">
        <f t="shared" si="128"/>
        <v>Amsterdam</v>
      </c>
      <c r="K1011" t="s">
        <v>34</v>
      </c>
      <c r="L1011" s="6" t="str">
        <f t="shared" si="129"/>
        <v>North Holland</v>
      </c>
      <c r="M1011" s="1" t="s">
        <v>1021</v>
      </c>
      <c r="N1011" t="s">
        <v>35</v>
      </c>
      <c r="O1011">
        <v>52.3812941032769</v>
      </c>
      <c r="P1011">
        <v>4.8723960325385098</v>
      </c>
      <c r="Q1011" t="s">
        <v>36</v>
      </c>
      <c r="R1011" t="s">
        <v>37</v>
      </c>
      <c r="S1011">
        <v>3</v>
      </c>
      <c r="T1011">
        <v>1</v>
      </c>
      <c r="U1011">
        <v>1</v>
      </c>
      <c r="V1011">
        <v>1</v>
      </c>
      <c r="W1011" t="s">
        <v>38</v>
      </c>
      <c r="X1011" s="8">
        <v>69</v>
      </c>
      <c r="Y1011">
        <v>2</v>
      </c>
      <c r="Z1011">
        <v>25</v>
      </c>
      <c r="AA1011">
        <v>1</v>
      </c>
      <c r="AB1011" s="6">
        <f t="shared" si="130"/>
        <v>12</v>
      </c>
      <c r="AC1011" s="13">
        <f t="shared" si="131"/>
        <v>69</v>
      </c>
      <c r="AD1011" s="13">
        <f t="shared" si="132"/>
        <v>69</v>
      </c>
      <c r="AE1011" s="13">
        <f t="shared" si="133"/>
        <v>828</v>
      </c>
      <c r="AF1011" t="s">
        <v>47</v>
      </c>
      <c r="AG1011">
        <v>0.78</v>
      </c>
      <c r="AH1011">
        <v>6</v>
      </c>
      <c r="AI1011">
        <v>87</v>
      </c>
      <c r="AJ1011">
        <v>9</v>
      </c>
      <c r="AK1011">
        <v>8</v>
      </c>
      <c r="AL1011">
        <v>9</v>
      </c>
      <c r="AM1011">
        <v>10</v>
      </c>
      <c r="AN1011">
        <v>8</v>
      </c>
      <c r="AO1011">
        <v>8</v>
      </c>
    </row>
    <row r="1012" spans="1:41">
      <c r="A1012" s="1">
        <v>1784828</v>
      </c>
      <c r="B1012" t="s">
        <v>600</v>
      </c>
      <c r="C1012">
        <v>2012</v>
      </c>
      <c r="D1012" s="2" t="s">
        <v>6619</v>
      </c>
      <c r="E1012" s="4">
        <f t="shared" si="126"/>
        <v>40960</v>
      </c>
      <c r="F1012" s="5">
        <f t="shared" ca="1" si="127"/>
        <v>3.3745904978437267</v>
      </c>
      <c r="G1012" s="1">
        <v>366067</v>
      </c>
      <c r="H1012" t="s">
        <v>60</v>
      </c>
      <c r="I1012" t="s">
        <v>33</v>
      </c>
      <c r="J1012" s="6" t="str">
        <f t="shared" si="128"/>
        <v>Amsterdam</v>
      </c>
      <c r="K1012" t="s">
        <v>34</v>
      </c>
      <c r="L1012" s="6" t="str">
        <f t="shared" si="129"/>
        <v>North Holland</v>
      </c>
      <c r="M1012" s="1">
        <v>1079</v>
      </c>
      <c r="N1012" t="s">
        <v>35</v>
      </c>
      <c r="O1012">
        <v>52.346464670195203</v>
      </c>
      <c r="P1012">
        <v>4.9085600484893099</v>
      </c>
      <c r="Q1012" t="s">
        <v>36</v>
      </c>
      <c r="R1012" t="s">
        <v>37</v>
      </c>
      <c r="S1012">
        <v>4</v>
      </c>
      <c r="T1012">
        <v>1</v>
      </c>
      <c r="U1012">
        <v>1</v>
      </c>
      <c r="V1012">
        <v>2</v>
      </c>
      <c r="W1012" t="s">
        <v>38</v>
      </c>
      <c r="X1012" s="8">
        <v>70</v>
      </c>
      <c r="Y1012">
        <v>2</v>
      </c>
      <c r="Z1012">
        <v>30</v>
      </c>
      <c r="AA1012">
        <v>2</v>
      </c>
      <c r="AB1012" s="6">
        <f t="shared" si="130"/>
        <v>38</v>
      </c>
      <c r="AC1012" s="13">
        <f t="shared" si="131"/>
        <v>70</v>
      </c>
      <c r="AD1012" s="13">
        <f t="shared" si="132"/>
        <v>140</v>
      </c>
      <c r="AE1012" s="13">
        <f t="shared" si="133"/>
        <v>5320</v>
      </c>
      <c r="AF1012" t="s">
        <v>47</v>
      </c>
      <c r="AG1012">
        <v>0.95</v>
      </c>
      <c r="AH1012">
        <v>19</v>
      </c>
      <c r="AI1012">
        <v>95</v>
      </c>
      <c r="AJ1012">
        <v>10</v>
      </c>
      <c r="AK1012">
        <v>10</v>
      </c>
      <c r="AL1012">
        <v>10</v>
      </c>
      <c r="AM1012">
        <v>10</v>
      </c>
      <c r="AN1012">
        <v>9</v>
      </c>
      <c r="AO1012">
        <v>9</v>
      </c>
    </row>
    <row r="1013" spans="1:41">
      <c r="A1013" s="1">
        <v>1793657</v>
      </c>
      <c r="B1013" t="s">
        <v>150</v>
      </c>
      <c r="C1013">
        <v>2012</v>
      </c>
      <c r="D1013" s="2" t="s">
        <v>6448</v>
      </c>
      <c r="E1013" s="4">
        <f t="shared" si="126"/>
        <v>40961</v>
      </c>
      <c r="F1013" s="5">
        <f t="shared" ca="1" si="127"/>
        <v>3.3718507718163293</v>
      </c>
      <c r="G1013" s="1">
        <v>3565477</v>
      </c>
      <c r="H1013" t="s">
        <v>32</v>
      </c>
      <c r="I1013" t="s">
        <v>33</v>
      </c>
      <c r="J1013" s="6" t="str">
        <f t="shared" si="128"/>
        <v>Amsterdam</v>
      </c>
      <c r="K1013" t="s">
        <v>34</v>
      </c>
      <c r="L1013" s="6" t="str">
        <f t="shared" si="129"/>
        <v>North Holland</v>
      </c>
      <c r="M1013" s="1" t="s">
        <v>1022</v>
      </c>
      <c r="N1013" t="s">
        <v>35</v>
      </c>
      <c r="O1013">
        <v>52.390944196146798</v>
      </c>
      <c r="P1013">
        <v>4.8767626735024097</v>
      </c>
      <c r="Q1013" t="s">
        <v>36</v>
      </c>
      <c r="R1013" t="s">
        <v>37</v>
      </c>
      <c r="S1013">
        <v>3</v>
      </c>
      <c r="T1013">
        <v>1</v>
      </c>
      <c r="U1013">
        <v>2</v>
      </c>
      <c r="V1013">
        <v>2</v>
      </c>
      <c r="W1013" t="s">
        <v>38</v>
      </c>
      <c r="X1013" s="8">
        <v>95</v>
      </c>
      <c r="Y1013">
        <v>2</v>
      </c>
      <c r="Z1013">
        <v>10</v>
      </c>
      <c r="AA1013">
        <v>3</v>
      </c>
      <c r="AB1013" s="6">
        <f t="shared" si="130"/>
        <v>8</v>
      </c>
      <c r="AC1013" s="13">
        <f t="shared" si="131"/>
        <v>95</v>
      </c>
      <c r="AD1013" s="13">
        <f t="shared" si="132"/>
        <v>285</v>
      </c>
      <c r="AE1013" s="13">
        <f t="shared" si="133"/>
        <v>2280</v>
      </c>
      <c r="AF1013" t="s">
        <v>47</v>
      </c>
      <c r="AG1013">
        <v>0.93</v>
      </c>
      <c r="AH1013">
        <v>4</v>
      </c>
      <c r="AI1013">
        <v>100</v>
      </c>
      <c r="AJ1013">
        <v>10</v>
      </c>
      <c r="AK1013">
        <v>10</v>
      </c>
      <c r="AL1013">
        <v>10</v>
      </c>
      <c r="AM1013">
        <v>10</v>
      </c>
      <c r="AN1013">
        <v>10</v>
      </c>
      <c r="AO1013">
        <v>10</v>
      </c>
    </row>
    <row r="1014" spans="1:41">
      <c r="A1014" s="1">
        <v>1793657</v>
      </c>
      <c r="B1014" t="s">
        <v>150</v>
      </c>
      <c r="C1014">
        <v>2012</v>
      </c>
      <c r="D1014" s="2" t="s">
        <v>6448</v>
      </c>
      <c r="E1014" s="4">
        <f t="shared" si="126"/>
        <v>40961</v>
      </c>
      <c r="F1014" s="5">
        <f t="shared" ca="1" si="127"/>
        <v>3.3718507718163293</v>
      </c>
      <c r="G1014" s="1">
        <v>3606996</v>
      </c>
      <c r="H1014" t="s">
        <v>32</v>
      </c>
      <c r="I1014" t="s">
        <v>33</v>
      </c>
      <c r="J1014" s="6" t="str">
        <f t="shared" si="128"/>
        <v>Amsterdam</v>
      </c>
      <c r="K1014" t="s">
        <v>34</v>
      </c>
      <c r="L1014" s="6" t="str">
        <f t="shared" si="129"/>
        <v>North Holland</v>
      </c>
      <c r="M1014" s="1" t="s">
        <v>1022</v>
      </c>
      <c r="N1014" t="s">
        <v>35</v>
      </c>
      <c r="O1014">
        <v>52.392482854505602</v>
      </c>
      <c r="P1014">
        <v>4.87623387771698</v>
      </c>
      <c r="Q1014" t="s">
        <v>36</v>
      </c>
      <c r="R1014" t="s">
        <v>42</v>
      </c>
      <c r="S1014">
        <v>2</v>
      </c>
      <c r="T1014">
        <v>1</v>
      </c>
      <c r="U1014">
        <v>1</v>
      </c>
      <c r="V1014">
        <v>1</v>
      </c>
      <c r="W1014" t="s">
        <v>38</v>
      </c>
      <c r="X1014" s="8">
        <v>55</v>
      </c>
      <c r="Y1014">
        <v>1</v>
      </c>
      <c r="Z1014">
        <v>25</v>
      </c>
      <c r="AA1014">
        <v>2</v>
      </c>
      <c r="AB1014" s="6">
        <f t="shared" si="130"/>
        <v>6</v>
      </c>
      <c r="AC1014" s="13">
        <f t="shared" si="131"/>
        <v>80</v>
      </c>
      <c r="AD1014" s="13">
        <f t="shared" si="132"/>
        <v>160</v>
      </c>
      <c r="AE1014" s="13">
        <f t="shared" si="133"/>
        <v>960</v>
      </c>
      <c r="AF1014" t="s">
        <v>47</v>
      </c>
      <c r="AG1014">
        <v>0.93</v>
      </c>
      <c r="AH1014">
        <v>3</v>
      </c>
      <c r="AI1014">
        <v>100</v>
      </c>
      <c r="AJ1014">
        <v>10</v>
      </c>
      <c r="AK1014">
        <v>10</v>
      </c>
      <c r="AL1014">
        <v>9</v>
      </c>
      <c r="AM1014">
        <v>10</v>
      </c>
      <c r="AN1014">
        <v>9</v>
      </c>
      <c r="AO1014">
        <v>9</v>
      </c>
    </row>
    <row r="1015" spans="1:41">
      <c r="A1015" s="1">
        <v>1799450</v>
      </c>
      <c r="B1015" t="s">
        <v>1023</v>
      </c>
      <c r="C1015">
        <v>2012</v>
      </c>
      <c r="D1015" s="2" t="s">
        <v>6449</v>
      </c>
      <c r="E1015" s="4">
        <f t="shared" si="126"/>
        <v>40962</v>
      </c>
      <c r="F1015" s="5">
        <f t="shared" ca="1" si="127"/>
        <v>3.3691110457889319</v>
      </c>
      <c r="G1015" s="1">
        <v>4169622</v>
      </c>
      <c r="H1015" t="s">
        <v>49</v>
      </c>
      <c r="I1015" t="s">
        <v>33</v>
      </c>
      <c r="J1015" s="6" t="str">
        <f t="shared" si="128"/>
        <v>Amsterdam</v>
      </c>
      <c r="K1015" t="s">
        <v>34</v>
      </c>
      <c r="L1015" s="6" t="str">
        <f t="shared" si="129"/>
        <v>North Holland</v>
      </c>
      <c r="M1015" s="1" t="s">
        <v>1024</v>
      </c>
      <c r="N1015" t="s">
        <v>35</v>
      </c>
      <c r="O1015">
        <v>52.368426636387298</v>
      </c>
      <c r="P1015">
        <v>4.9314633755319903</v>
      </c>
      <c r="Q1015" t="s">
        <v>36</v>
      </c>
      <c r="R1015" t="s">
        <v>37</v>
      </c>
      <c r="S1015">
        <v>4</v>
      </c>
      <c r="T1015">
        <v>1</v>
      </c>
      <c r="U1015">
        <v>2</v>
      </c>
      <c r="V1015">
        <v>3</v>
      </c>
      <c r="W1015" t="s">
        <v>38</v>
      </c>
      <c r="X1015" s="8">
        <v>180</v>
      </c>
      <c r="Y1015">
        <v>1</v>
      </c>
      <c r="Z1015">
        <v>0</v>
      </c>
      <c r="AA1015">
        <v>14</v>
      </c>
      <c r="AB1015" s="6">
        <f t="shared" si="130"/>
        <v>0</v>
      </c>
      <c r="AC1015" s="13">
        <f t="shared" si="131"/>
        <v>180</v>
      </c>
      <c r="AD1015" s="13">
        <f t="shared" si="132"/>
        <v>2520</v>
      </c>
      <c r="AE1015" s="13">
        <f t="shared" si="133"/>
        <v>0</v>
      </c>
      <c r="AF1015" t="s">
        <v>43</v>
      </c>
      <c r="AG1015">
        <v>1</v>
      </c>
      <c r="AH1015">
        <v>0</v>
      </c>
    </row>
    <row r="1016" spans="1:41">
      <c r="A1016" s="1">
        <v>1801815</v>
      </c>
      <c r="B1016" t="s">
        <v>712</v>
      </c>
      <c r="C1016">
        <v>2012</v>
      </c>
      <c r="D1016" s="2" t="s">
        <v>6620</v>
      </c>
      <c r="E1016" s="4">
        <f t="shared" si="126"/>
        <v>40963</v>
      </c>
      <c r="F1016" s="5">
        <f t="shared" ca="1" si="127"/>
        <v>3.366371319761535</v>
      </c>
      <c r="G1016" s="1">
        <v>356220</v>
      </c>
      <c r="H1016" t="s">
        <v>49</v>
      </c>
      <c r="I1016" t="s">
        <v>33</v>
      </c>
      <c r="J1016" s="6" t="str">
        <f t="shared" si="128"/>
        <v>Amsterdam</v>
      </c>
      <c r="K1016" t="s">
        <v>34</v>
      </c>
      <c r="L1016" s="6" t="str">
        <f t="shared" si="129"/>
        <v>North Holland</v>
      </c>
      <c r="M1016" s="1">
        <v>1017</v>
      </c>
      <c r="N1016" t="s">
        <v>35</v>
      </c>
      <c r="O1016">
        <v>52.359892039549798</v>
      </c>
      <c r="P1016">
        <v>4.8939661530967697</v>
      </c>
      <c r="Q1016" t="s">
        <v>36</v>
      </c>
      <c r="R1016" t="s">
        <v>42</v>
      </c>
      <c r="S1016">
        <v>2</v>
      </c>
      <c r="T1016">
        <v>1.5</v>
      </c>
      <c r="U1016">
        <v>1</v>
      </c>
      <c r="V1016">
        <v>2</v>
      </c>
      <c r="W1016" t="s">
        <v>38</v>
      </c>
      <c r="X1016" s="8">
        <v>110</v>
      </c>
      <c r="Y1016">
        <v>1</v>
      </c>
      <c r="Z1016">
        <v>0</v>
      </c>
      <c r="AA1016">
        <v>1</v>
      </c>
      <c r="AB1016" s="6">
        <f t="shared" si="130"/>
        <v>136</v>
      </c>
      <c r="AC1016" s="13">
        <f t="shared" si="131"/>
        <v>110</v>
      </c>
      <c r="AD1016" s="13">
        <f t="shared" si="132"/>
        <v>110</v>
      </c>
      <c r="AE1016" s="13">
        <f t="shared" si="133"/>
        <v>14960</v>
      </c>
      <c r="AF1016" t="s">
        <v>43</v>
      </c>
      <c r="AG1016">
        <v>1</v>
      </c>
      <c r="AH1016">
        <v>68</v>
      </c>
      <c r="AI1016">
        <v>99</v>
      </c>
      <c r="AJ1016">
        <v>10</v>
      </c>
      <c r="AK1016">
        <v>10</v>
      </c>
      <c r="AL1016">
        <v>10</v>
      </c>
      <c r="AM1016">
        <v>10</v>
      </c>
      <c r="AN1016">
        <v>10</v>
      </c>
      <c r="AO1016">
        <v>9</v>
      </c>
    </row>
    <row r="1017" spans="1:41">
      <c r="A1017" s="1">
        <v>1804272</v>
      </c>
      <c r="B1017" t="s">
        <v>249</v>
      </c>
      <c r="C1017">
        <v>2012</v>
      </c>
      <c r="D1017" s="2" t="s">
        <v>6620</v>
      </c>
      <c r="E1017" s="4">
        <f t="shared" si="126"/>
        <v>40963</v>
      </c>
      <c r="F1017" s="5">
        <f t="shared" ca="1" si="127"/>
        <v>3.366371319761535</v>
      </c>
      <c r="G1017" s="1">
        <v>1754306</v>
      </c>
      <c r="H1017" t="s">
        <v>60</v>
      </c>
      <c r="I1017" t="s">
        <v>33</v>
      </c>
      <c r="J1017" s="6" t="str">
        <f t="shared" si="128"/>
        <v>Amsterdam</v>
      </c>
      <c r="K1017" t="s">
        <v>34</v>
      </c>
      <c r="L1017" s="6" t="str">
        <f t="shared" si="129"/>
        <v>North Holland</v>
      </c>
      <c r="M1017" s="1">
        <v>1078</v>
      </c>
      <c r="N1017" t="s">
        <v>35</v>
      </c>
      <c r="O1017">
        <v>52.347092912881301</v>
      </c>
      <c r="P1017">
        <v>4.9048331148329698</v>
      </c>
      <c r="Q1017" t="s">
        <v>36</v>
      </c>
      <c r="R1017" t="s">
        <v>37</v>
      </c>
      <c r="S1017">
        <v>2</v>
      </c>
      <c r="T1017">
        <v>1</v>
      </c>
      <c r="U1017">
        <v>2</v>
      </c>
      <c r="V1017">
        <v>1</v>
      </c>
      <c r="W1017" t="s">
        <v>38</v>
      </c>
      <c r="X1017" s="8">
        <v>85</v>
      </c>
      <c r="Y1017">
        <v>2</v>
      </c>
      <c r="Z1017">
        <v>20</v>
      </c>
      <c r="AA1017">
        <v>4</v>
      </c>
      <c r="AB1017" s="6">
        <f t="shared" si="130"/>
        <v>2</v>
      </c>
      <c r="AC1017" s="13">
        <f t="shared" si="131"/>
        <v>85</v>
      </c>
      <c r="AD1017" s="13">
        <f t="shared" si="132"/>
        <v>340</v>
      </c>
      <c r="AE1017" s="13">
        <f t="shared" si="133"/>
        <v>680</v>
      </c>
      <c r="AF1017" t="s">
        <v>47</v>
      </c>
      <c r="AG1017">
        <v>1</v>
      </c>
      <c r="AH1017">
        <v>1</v>
      </c>
      <c r="AI1017">
        <v>100</v>
      </c>
      <c r="AJ1017">
        <v>10</v>
      </c>
      <c r="AK1017">
        <v>10</v>
      </c>
      <c r="AL1017">
        <v>10</v>
      </c>
      <c r="AM1017">
        <v>10</v>
      </c>
      <c r="AN1017">
        <v>10</v>
      </c>
      <c r="AO1017">
        <v>10</v>
      </c>
    </row>
    <row r="1018" spans="1:41">
      <c r="A1018" s="1">
        <v>1811745</v>
      </c>
      <c r="B1018" t="s">
        <v>1025</v>
      </c>
      <c r="C1018">
        <v>2012</v>
      </c>
      <c r="D1018" s="2" t="s">
        <v>6621</v>
      </c>
      <c r="E1018" s="4">
        <f t="shared" si="126"/>
        <v>40965</v>
      </c>
      <c r="F1018" s="5">
        <f t="shared" ca="1" si="127"/>
        <v>3.3608918677067403</v>
      </c>
      <c r="G1018" s="1">
        <v>357980</v>
      </c>
      <c r="H1018" t="s">
        <v>45</v>
      </c>
      <c r="I1018" t="s">
        <v>33</v>
      </c>
      <c r="J1018" s="6" t="str">
        <f t="shared" si="128"/>
        <v>Amsterdam</v>
      </c>
      <c r="K1018" t="s">
        <v>34</v>
      </c>
      <c r="L1018" s="6" t="str">
        <f t="shared" si="129"/>
        <v>North Holland</v>
      </c>
      <c r="M1018" s="1" t="s">
        <v>1026</v>
      </c>
      <c r="N1018" t="s">
        <v>35</v>
      </c>
      <c r="O1018">
        <v>52.365451615757401</v>
      </c>
      <c r="P1018">
        <v>4.8752963849684798</v>
      </c>
      <c r="Q1018" t="s">
        <v>58</v>
      </c>
      <c r="R1018" t="s">
        <v>37</v>
      </c>
      <c r="S1018">
        <v>6</v>
      </c>
      <c r="T1018">
        <v>1.5</v>
      </c>
      <c r="U1018">
        <v>3</v>
      </c>
      <c r="V1018">
        <v>4</v>
      </c>
      <c r="W1018" t="s">
        <v>38</v>
      </c>
      <c r="X1018" s="8">
        <v>200</v>
      </c>
      <c r="Y1018">
        <v>3</v>
      </c>
      <c r="Z1018">
        <v>20</v>
      </c>
      <c r="AA1018">
        <v>2</v>
      </c>
      <c r="AB1018" s="6">
        <f t="shared" si="130"/>
        <v>60</v>
      </c>
      <c r="AC1018" s="13">
        <f t="shared" si="131"/>
        <v>200</v>
      </c>
      <c r="AD1018" s="13">
        <f t="shared" si="132"/>
        <v>400</v>
      </c>
      <c r="AE1018" s="13">
        <f t="shared" si="133"/>
        <v>24000</v>
      </c>
      <c r="AF1018" t="s">
        <v>47</v>
      </c>
      <c r="AG1018">
        <v>0.9</v>
      </c>
      <c r="AH1018">
        <v>30</v>
      </c>
      <c r="AI1018">
        <v>96</v>
      </c>
      <c r="AJ1018">
        <v>9</v>
      </c>
      <c r="AK1018">
        <v>9</v>
      </c>
      <c r="AL1018">
        <v>10</v>
      </c>
      <c r="AM1018">
        <v>10</v>
      </c>
      <c r="AN1018">
        <v>10</v>
      </c>
      <c r="AO1018">
        <v>9</v>
      </c>
    </row>
    <row r="1019" spans="1:41">
      <c r="A1019" s="1">
        <v>1811745</v>
      </c>
      <c r="B1019" t="s">
        <v>1025</v>
      </c>
      <c r="C1019">
        <v>2012</v>
      </c>
      <c r="D1019" s="2" t="s">
        <v>6621</v>
      </c>
      <c r="E1019" s="4">
        <f t="shared" si="126"/>
        <v>40965</v>
      </c>
      <c r="F1019" s="5">
        <f t="shared" ca="1" si="127"/>
        <v>3.3608918677067403</v>
      </c>
      <c r="G1019" s="1">
        <v>2394147</v>
      </c>
      <c r="H1019" t="s">
        <v>51</v>
      </c>
      <c r="I1019" t="s">
        <v>33</v>
      </c>
      <c r="J1019" s="6" t="str">
        <f t="shared" si="128"/>
        <v>Amsterdam</v>
      </c>
      <c r="K1019" t="s">
        <v>34</v>
      </c>
      <c r="L1019" s="6" t="str">
        <f t="shared" si="129"/>
        <v>North Holland</v>
      </c>
      <c r="M1019" s="1" t="s">
        <v>787</v>
      </c>
      <c r="N1019" t="s">
        <v>35</v>
      </c>
      <c r="O1019">
        <v>52.378816543721399</v>
      </c>
      <c r="P1019">
        <v>4.8887077743492897</v>
      </c>
      <c r="Q1019" t="s">
        <v>36</v>
      </c>
      <c r="R1019" t="s">
        <v>37</v>
      </c>
      <c r="S1019">
        <v>2</v>
      </c>
      <c r="T1019">
        <v>1</v>
      </c>
      <c r="U1019">
        <v>1</v>
      </c>
      <c r="V1019">
        <v>1</v>
      </c>
      <c r="W1019" t="s">
        <v>38</v>
      </c>
      <c r="X1019" s="8">
        <v>135</v>
      </c>
      <c r="Y1019">
        <v>2</v>
      </c>
      <c r="Z1019">
        <v>0</v>
      </c>
      <c r="AA1019">
        <v>2</v>
      </c>
      <c r="AB1019" s="6">
        <f t="shared" si="130"/>
        <v>30</v>
      </c>
      <c r="AC1019" s="13">
        <f t="shared" si="131"/>
        <v>135</v>
      </c>
      <c r="AD1019" s="13">
        <f t="shared" si="132"/>
        <v>270</v>
      </c>
      <c r="AE1019" s="13">
        <f t="shared" si="133"/>
        <v>8100</v>
      </c>
      <c r="AF1019" t="s">
        <v>47</v>
      </c>
      <c r="AG1019">
        <v>0.9</v>
      </c>
      <c r="AH1019">
        <v>15</v>
      </c>
      <c r="AI1019">
        <v>99</v>
      </c>
      <c r="AJ1019">
        <v>10</v>
      </c>
      <c r="AK1019">
        <v>10</v>
      </c>
      <c r="AL1019">
        <v>10</v>
      </c>
      <c r="AM1019">
        <v>10</v>
      </c>
      <c r="AN1019">
        <v>10</v>
      </c>
      <c r="AO1019">
        <v>10</v>
      </c>
    </row>
    <row r="1020" spans="1:41">
      <c r="A1020" s="1">
        <v>1812619</v>
      </c>
      <c r="B1020" t="s">
        <v>1027</v>
      </c>
      <c r="C1020">
        <v>2012</v>
      </c>
      <c r="D1020" s="2" t="s">
        <v>6621</v>
      </c>
      <c r="E1020" s="4">
        <f t="shared" si="126"/>
        <v>40965</v>
      </c>
      <c r="F1020" s="5">
        <f t="shared" ca="1" si="127"/>
        <v>3.3608918677067403</v>
      </c>
      <c r="G1020" s="1">
        <v>358155</v>
      </c>
      <c r="H1020" t="s">
        <v>49</v>
      </c>
      <c r="I1020" t="s">
        <v>33</v>
      </c>
      <c r="J1020" s="6" t="str">
        <f t="shared" si="128"/>
        <v>Amsterdam</v>
      </c>
      <c r="K1020" t="s">
        <v>34</v>
      </c>
      <c r="L1020" s="6" t="str">
        <f t="shared" si="129"/>
        <v>North Holland</v>
      </c>
      <c r="M1020" s="1">
        <v>1017</v>
      </c>
      <c r="N1020" t="s">
        <v>35</v>
      </c>
      <c r="O1020">
        <v>52.363111737178301</v>
      </c>
      <c r="P1020">
        <v>4.8978701752564904</v>
      </c>
      <c r="Q1020" t="s">
        <v>36</v>
      </c>
      <c r="R1020" t="s">
        <v>37</v>
      </c>
      <c r="S1020">
        <v>6</v>
      </c>
      <c r="T1020">
        <v>1</v>
      </c>
      <c r="U1020">
        <v>2</v>
      </c>
      <c r="V1020">
        <v>2</v>
      </c>
      <c r="W1020" t="s">
        <v>38</v>
      </c>
      <c r="X1020" s="8">
        <v>119</v>
      </c>
      <c r="Y1020">
        <v>2</v>
      </c>
      <c r="Z1020">
        <v>50</v>
      </c>
      <c r="AA1020">
        <v>1</v>
      </c>
      <c r="AB1020" s="6">
        <f t="shared" si="130"/>
        <v>184</v>
      </c>
      <c r="AC1020" s="13">
        <f t="shared" si="131"/>
        <v>119</v>
      </c>
      <c r="AD1020" s="13">
        <f t="shared" si="132"/>
        <v>119</v>
      </c>
      <c r="AE1020" s="13">
        <f t="shared" si="133"/>
        <v>21896</v>
      </c>
      <c r="AF1020" t="s">
        <v>47</v>
      </c>
      <c r="AG1020">
        <v>1</v>
      </c>
      <c r="AH1020">
        <v>92</v>
      </c>
      <c r="AI1020">
        <v>93</v>
      </c>
      <c r="AJ1020">
        <v>9</v>
      </c>
      <c r="AK1020">
        <v>9</v>
      </c>
      <c r="AL1020">
        <v>10</v>
      </c>
      <c r="AM1020">
        <v>10</v>
      </c>
      <c r="AN1020">
        <v>10</v>
      </c>
      <c r="AO1020">
        <v>9</v>
      </c>
    </row>
    <row r="1021" spans="1:41">
      <c r="A1021" s="1">
        <v>1813748</v>
      </c>
      <c r="B1021" t="s">
        <v>1028</v>
      </c>
      <c r="C1021">
        <v>2012</v>
      </c>
      <c r="D1021" s="2" t="s">
        <v>6621</v>
      </c>
      <c r="E1021" s="4">
        <f t="shared" si="126"/>
        <v>40965</v>
      </c>
      <c r="F1021" s="5">
        <f t="shared" ca="1" si="127"/>
        <v>3.3608918677067403</v>
      </c>
      <c r="G1021" s="1">
        <v>555382</v>
      </c>
      <c r="H1021" t="s">
        <v>60</v>
      </c>
      <c r="I1021" t="s">
        <v>33</v>
      </c>
      <c r="J1021" s="6" t="str">
        <f t="shared" si="128"/>
        <v>Amsterdam</v>
      </c>
      <c r="K1021" t="s">
        <v>34</v>
      </c>
      <c r="L1021" s="6" t="str">
        <f t="shared" si="129"/>
        <v>North Holland</v>
      </c>
      <c r="M1021" s="1">
        <v>1073</v>
      </c>
      <c r="N1021" t="s">
        <v>35</v>
      </c>
      <c r="O1021">
        <v>52.356072783663997</v>
      </c>
      <c r="P1021">
        <v>4.8934187908573801</v>
      </c>
      <c r="Q1021" t="s">
        <v>36</v>
      </c>
      <c r="R1021" t="s">
        <v>37</v>
      </c>
      <c r="S1021">
        <v>2</v>
      </c>
      <c r="T1021">
        <v>1</v>
      </c>
      <c r="U1021">
        <v>1</v>
      </c>
      <c r="V1021">
        <v>1</v>
      </c>
      <c r="W1021" t="s">
        <v>38</v>
      </c>
      <c r="X1021" s="8">
        <v>75</v>
      </c>
      <c r="Y1021">
        <v>1</v>
      </c>
      <c r="Z1021">
        <v>0</v>
      </c>
      <c r="AA1021">
        <v>5</v>
      </c>
      <c r="AB1021" s="6">
        <f t="shared" si="130"/>
        <v>12</v>
      </c>
      <c r="AC1021" s="13">
        <f t="shared" si="131"/>
        <v>75</v>
      </c>
      <c r="AD1021" s="13">
        <f t="shared" si="132"/>
        <v>375</v>
      </c>
      <c r="AE1021" s="13">
        <f t="shared" si="133"/>
        <v>4500</v>
      </c>
      <c r="AF1021" t="s">
        <v>62</v>
      </c>
      <c r="AG1021" t="s">
        <v>62</v>
      </c>
      <c r="AH1021">
        <v>6</v>
      </c>
      <c r="AI1021">
        <v>97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10</v>
      </c>
    </row>
    <row r="1022" spans="1:41">
      <c r="A1022" s="1">
        <v>1814038</v>
      </c>
      <c r="B1022" t="s">
        <v>1029</v>
      </c>
      <c r="C1022">
        <v>2012</v>
      </c>
      <c r="D1022" s="2" t="s">
        <v>6621</v>
      </c>
      <c r="E1022" s="4">
        <f t="shared" si="126"/>
        <v>40965</v>
      </c>
      <c r="F1022" s="5">
        <f t="shared" ca="1" si="127"/>
        <v>3.3608918677067403</v>
      </c>
      <c r="G1022" s="1">
        <v>447138</v>
      </c>
      <c r="H1022" t="s">
        <v>45</v>
      </c>
      <c r="I1022" t="s">
        <v>33</v>
      </c>
      <c r="J1022" s="6" t="str">
        <f t="shared" si="128"/>
        <v>Amsterdam</v>
      </c>
      <c r="K1022" t="s">
        <v>34</v>
      </c>
      <c r="L1022" s="6" t="str">
        <f t="shared" si="129"/>
        <v>North Holland</v>
      </c>
      <c r="M1022" s="1">
        <v>1054</v>
      </c>
      <c r="N1022" t="s">
        <v>35</v>
      </c>
      <c r="O1022">
        <v>52.362983097894201</v>
      </c>
      <c r="P1022">
        <v>4.8629502185428004</v>
      </c>
      <c r="Q1022" t="s">
        <v>36</v>
      </c>
      <c r="R1022" t="s">
        <v>37</v>
      </c>
      <c r="S1022">
        <v>4</v>
      </c>
      <c r="T1022">
        <v>1.5</v>
      </c>
      <c r="U1022">
        <v>2</v>
      </c>
      <c r="V1022">
        <v>2</v>
      </c>
      <c r="W1022" t="s">
        <v>38</v>
      </c>
      <c r="X1022" s="8">
        <v>150</v>
      </c>
      <c r="Y1022">
        <v>1</v>
      </c>
      <c r="Z1022">
        <v>0</v>
      </c>
      <c r="AA1022">
        <v>5</v>
      </c>
      <c r="AB1022" s="6">
        <f t="shared" si="130"/>
        <v>18</v>
      </c>
      <c r="AC1022" s="13">
        <f t="shared" si="131"/>
        <v>150</v>
      </c>
      <c r="AD1022" s="13">
        <f t="shared" si="132"/>
        <v>750</v>
      </c>
      <c r="AE1022" s="13">
        <f t="shared" si="133"/>
        <v>13500</v>
      </c>
      <c r="AF1022" t="s">
        <v>47</v>
      </c>
      <c r="AG1022">
        <v>1</v>
      </c>
      <c r="AH1022">
        <v>9</v>
      </c>
      <c r="AI1022">
        <v>97</v>
      </c>
      <c r="AJ1022">
        <v>9</v>
      </c>
      <c r="AK1022">
        <v>9</v>
      </c>
      <c r="AL1022">
        <v>10</v>
      </c>
      <c r="AM1022">
        <v>10</v>
      </c>
      <c r="AN1022">
        <v>10</v>
      </c>
      <c r="AO1022">
        <v>9</v>
      </c>
    </row>
    <row r="1023" spans="1:41">
      <c r="A1023" s="1">
        <v>1814252</v>
      </c>
      <c r="B1023" t="s">
        <v>1030</v>
      </c>
      <c r="C1023">
        <v>2012</v>
      </c>
      <c r="D1023" s="2" t="s">
        <v>6621</v>
      </c>
      <c r="E1023" s="4">
        <f t="shared" si="126"/>
        <v>40965</v>
      </c>
      <c r="F1023" s="5">
        <f t="shared" ca="1" si="127"/>
        <v>3.3608918677067403</v>
      </c>
      <c r="G1023" s="1">
        <v>682461</v>
      </c>
      <c r="H1023" t="s">
        <v>107</v>
      </c>
      <c r="I1023" t="s">
        <v>33</v>
      </c>
      <c r="J1023" s="6" t="str">
        <f t="shared" si="128"/>
        <v>Amsterdam</v>
      </c>
      <c r="K1023" t="s">
        <v>34</v>
      </c>
      <c r="L1023" s="6" t="str">
        <f t="shared" si="129"/>
        <v>North Holland</v>
      </c>
      <c r="N1023" t="s">
        <v>35</v>
      </c>
      <c r="O1023">
        <v>52.3570745396296</v>
      </c>
      <c r="P1023">
        <v>4.9062572497499604</v>
      </c>
      <c r="Q1023" t="s">
        <v>36</v>
      </c>
      <c r="R1023" t="s">
        <v>37</v>
      </c>
      <c r="S1023">
        <v>2</v>
      </c>
      <c r="T1023">
        <v>1</v>
      </c>
      <c r="U1023">
        <v>2</v>
      </c>
      <c r="V1023">
        <v>3</v>
      </c>
      <c r="W1023" t="s">
        <v>38</v>
      </c>
      <c r="X1023" s="8">
        <v>120</v>
      </c>
      <c r="Y1023">
        <v>4</v>
      </c>
      <c r="Z1023">
        <v>0</v>
      </c>
      <c r="AA1023">
        <v>3</v>
      </c>
      <c r="AB1023" s="6">
        <f t="shared" si="130"/>
        <v>42</v>
      </c>
      <c r="AC1023" s="13">
        <f t="shared" si="131"/>
        <v>120</v>
      </c>
      <c r="AD1023" s="13">
        <f t="shared" si="132"/>
        <v>360</v>
      </c>
      <c r="AE1023" s="13">
        <f t="shared" si="133"/>
        <v>15120</v>
      </c>
      <c r="AF1023" t="s">
        <v>47</v>
      </c>
      <c r="AG1023">
        <v>1</v>
      </c>
      <c r="AH1023">
        <v>21</v>
      </c>
      <c r="AI1023">
        <v>99</v>
      </c>
      <c r="AJ1023">
        <v>10</v>
      </c>
      <c r="AK1023">
        <v>10</v>
      </c>
      <c r="AL1023">
        <v>10</v>
      </c>
      <c r="AM1023">
        <v>10</v>
      </c>
      <c r="AN1023">
        <v>10</v>
      </c>
      <c r="AO1023">
        <v>9</v>
      </c>
    </row>
    <row r="1024" spans="1:41">
      <c r="A1024" s="1">
        <v>1817606</v>
      </c>
      <c r="B1024" t="s">
        <v>59</v>
      </c>
      <c r="C1024">
        <v>2012</v>
      </c>
      <c r="D1024" s="2" t="s">
        <v>6451</v>
      </c>
      <c r="E1024" s="4">
        <f t="shared" si="126"/>
        <v>40966</v>
      </c>
      <c r="F1024" s="5">
        <f t="shared" ca="1" si="127"/>
        <v>3.358152141679343</v>
      </c>
      <c r="G1024" s="1">
        <v>352886</v>
      </c>
      <c r="H1024" t="s">
        <v>32</v>
      </c>
      <c r="I1024" t="s">
        <v>33</v>
      </c>
      <c r="J1024" s="6" t="str">
        <f t="shared" si="128"/>
        <v>Amsterdam</v>
      </c>
      <c r="K1024" t="s">
        <v>34</v>
      </c>
      <c r="L1024" s="6" t="str">
        <f t="shared" si="129"/>
        <v>North Holland</v>
      </c>
      <c r="N1024" t="s">
        <v>35</v>
      </c>
      <c r="O1024">
        <v>52.375513445313203</v>
      </c>
      <c r="P1024">
        <v>4.8746855204809698</v>
      </c>
      <c r="Q1024" t="s">
        <v>36</v>
      </c>
      <c r="R1024" t="s">
        <v>37</v>
      </c>
      <c r="S1024">
        <v>4</v>
      </c>
      <c r="T1024">
        <v>1</v>
      </c>
      <c r="U1024">
        <v>2</v>
      </c>
      <c r="V1024">
        <v>2</v>
      </c>
      <c r="W1024" t="s">
        <v>38</v>
      </c>
      <c r="X1024" s="8">
        <v>140</v>
      </c>
      <c r="Y1024">
        <v>2</v>
      </c>
      <c r="Z1024">
        <v>35</v>
      </c>
      <c r="AA1024">
        <v>3</v>
      </c>
      <c r="AB1024" s="6">
        <f t="shared" si="130"/>
        <v>12</v>
      </c>
      <c r="AC1024" s="13">
        <f t="shared" si="131"/>
        <v>140</v>
      </c>
      <c r="AD1024" s="13">
        <f t="shared" si="132"/>
        <v>420</v>
      </c>
      <c r="AE1024" s="13">
        <f t="shared" si="133"/>
        <v>5040</v>
      </c>
      <c r="AF1024" t="s">
        <v>47</v>
      </c>
      <c r="AG1024">
        <v>1</v>
      </c>
      <c r="AH1024">
        <v>6</v>
      </c>
      <c r="AI1024">
        <v>100</v>
      </c>
      <c r="AJ1024">
        <v>9</v>
      </c>
      <c r="AK1024">
        <v>10</v>
      </c>
      <c r="AL1024">
        <v>10</v>
      </c>
      <c r="AM1024">
        <v>10</v>
      </c>
      <c r="AN1024">
        <v>9</v>
      </c>
      <c r="AO1024">
        <v>10</v>
      </c>
    </row>
    <row r="1025" spans="1:41">
      <c r="A1025" s="1">
        <v>1817922</v>
      </c>
      <c r="B1025" t="s">
        <v>1031</v>
      </c>
      <c r="C1025">
        <v>2012</v>
      </c>
      <c r="D1025" s="2" t="s">
        <v>6451</v>
      </c>
      <c r="E1025" s="4">
        <f t="shared" si="126"/>
        <v>40966</v>
      </c>
      <c r="F1025" s="5">
        <f t="shared" ca="1" si="127"/>
        <v>3.358152141679343</v>
      </c>
      <c r="G1025" s="1">
        <v>359298</v>
      </c>
      <c r="H1025" t="s">
        <v>49</v>
      </c>
      <c r="I1025" t="s">
        <v>33</v>
      </c>
      <c r="J1025" s="6" t="str">
        <f t="shared" si="128"/>
        <v>Amsterdam</v>
      </c>
      <c r="K1025" t="s">
        <v>34</v>
      </c>
      <c r="L1025" s="6" t="str">
        <f t="shared" si="129"/>
        <v>North Holland</v>
      </c>
      <c r="M1025" s="1" t="s">
        <v>1032</v>
      </c>
      <c r="N1025" t="s">
        <v>35</v>
      </c>
      <c r="O1025">
        <v>52.362873802035601</v>
      </c>
      <c r="P1025">
        <v>4.9101519849131403</v>
      </c>
      <c r="Q1025" t="s">
        <v>36</v>
      </c>
      <c r="R1025" t="s">
        <v>37</v>
      </c>
      <c r="S1025">
        <v>3</v>
      </c>
      <c r="T1025">
        <v>1</v>
      </c>
      <c r="U1025">
        <v>2</v>
      </c>
      <c r="V1025">
        <v>2</v>
      </c>
      <c r="W1025" t="s">
        <v>38</v>
      </c>
      <c r="X1025" s="8">
        <v>80</v>
      </c>
      <c r="Y1025">
        <v>2</v>
      </c>
      <c r="Z1025">
        <v>40</v>
      </c>
      <c r="AA1025">
        <v>2</v>
      </c>
      <c r="AB1025" s="6">
        <f t="shared" si="130"/>
        <v>152</v>
      </c>
      <c r="AC1025" s="13">
        <f t="shared" si="131"/>
        <v>80</v>
      </c>
      <c r="AD1025" s="13">
        <f t="shared" si="132"/>
        <v>160</v>
      </c>
      <c r="AE1025" s="13">
        <f t="shared" si="133"/>
        <v>24320</v>
      </c>
      <c r="AF1025" t="s">
        <v>43</v>
      </c>
      <c r="AG1025">
        <v>1</v>
      </c>
      <c r="AH1025">
        <v>76</v>
      </c>
      <c r="AI1025">
        <v>90</v>
      </c>
      <c r="AJ1025">
        <v>9</v>
      </c>
      <c r="AK1025">
        <v>8</v>
      </c>
      <c r="AL1025">
        <v>9</v>
      </c>
      <c r="AM1025">
        <v>9</v>
      </c>
      <c r="AN1025">
        <v>9</v>
      </c>
      <c r="AO1025">
        <v>9</v>
      </c>
    </row>
    <row r="1026" spans="1:41">
      <c r="A1026" s="1">
        <v>1817958</v>
      </c>
      <c r="B1026" t="s">
        <v>1033</v>
      </c>
      <c r="C1026">
        <v>2012</v>
      </c>
      <c r="D1026" s="2" t="s">
        <v>6451</v>
      </c>
      <c r="E1026" s="4">
        <f t="shared" ref="E1026:E1089" si="134">DATE(C1026,LEFT(D1026,FIND("/",D1026)-1),RIGHT(D1026,LEN(D1026)-FIND("/",D1026)))</f>
        <v>40966</v>
      </c>
      <c r="F1026" s="5">
        <f t="shared" ref="F1026:F1089" ca="1" si="135">(NOW()-E1026)/365</f>
        <v>3.358152141679343</v>
      </c>
      <c r="G1026" s="1">
        <v>1189966</v>
      </c>
      <c r="H1026" t="s">
        <v>41</v>
      </c>
      <c r="I1026" t="s">
        <v>33</v>
      </c>
      <c r="J1026" s="6" t="str">
        <f t="shared" ref="J1026:J1089" si="136">VLOOKUP(I1026,city,2,FALSE)</f>
        <v>Amsterdam</v>
      </c>
      <c r="K1026" t="s">
        <v>34</v>
      </c>
      <c r="L1026" s="6" t="str">
        <f t="shared" ref="L1026:L1089" si="137">VLOOKUP(K1026,state,2,FALSE)</f>
        <v>North Holland</v>
      </c>
      <c r="M1026" s="1" t="s">
        <v>1034</v>
      </c>
      <c r="N1026" t="s">
        <v>35</v>
      </c>
      <c r="O1026">
        <v>52.362004520696303</v>
      </c>
      <c r="P1026">
        <v>4.9345781675278104</v>
      </c>
      <c r="Q1026" t="s">
        <v>36</v>
      </c>
      <c r="R1026" t="s">
        <v>37</v>
      </c>
      <c r="S1026">
        <v>4</v>
      </c>
      <c r="T1026">
        <v>1</v>
      </c>
      <c r="U1026">
        <v>2</v>
      </c>
      <c r="V1026">
        <v>2</v>
      </c>
      <c r="W1026" t="s">
        <v>38</v>
      </c>
      <c r="X1026" s="8">
        <v>65</v>
      </c>
      <c r="Y1026">
        <v>2</v>
      </c>
      <c r="Z1026">
        <v>20</v>
      </c>
      <c r="AA1026">
        <v>3</v>
      </c>
      <c r="AB1026" s="6">
        <f t="shared" si="130"/>
        <v>2</v>
      </c>
      <c r="AC1026" s="13">
        <f t="shared" si="131"/>
        <v>65</v>
      </c>
      <c r="AD1026" s="13">
        <f t="shared" si="132"/>
        <v>195</v>
      </c>
      <c r="AE1026" s="13">
        <f t="shared" si="133"/>
        <v>390</v>
      </c>
      <c r="AF1026" t="s">
        <v>47</v>
      </c>
      <c r="AG1026">
        <v>1</v>
      </c>
      <c r="AH1026">
        <v>1</v>
      </c>
      <c r="AI1026">
        <v>100</v>
      </c>
      <c r="AJ1026">
        <v>10</v>
      </c>
      <c r="AK1026">
        <v>8</v>
      </c>
      <c r="AL1026">
        <v>10</v>
      </c>
      <c r="AM1026">
        <v>10</v>
      </c>
      <c r="AN1026">
        <v>10</v>
      </c>
      <c r="AO1026">
        <v>8</v>
      </c>
    </row>
    <row r="1027" spans="1:41">
      <c r="A1027" s="1">
        <v>1818342</v>
      </c>
      <c r="B1027" t="s">
        <v>400</v>
      </c>
      <c r="C1027">
        <v>2012</v>
      </c>
      <c r="D1027" s="2" t="s">
        <v>6451</v>
      </c>
      <c r="E1027" s="4">
        <f t="shared" si="134"/>
        <v>40966</v>
      </c>
      <c r="F1027" s="5">
        <f t="shared" ca="1" si="135"/>
        <v>3.358152141679343</v>
      </c>
      <c r="G1027" s="1">
        <v>359408</v>
      </c>
      <c r="H1027" t="s">
        <v>51</v>
      </c>
      <c r="I1027" t="s">
        <v>33</v>
      </c>
      <c r="J1027" s="6" t="str">
        <f t="shared" si="136"/>
        <v>Amsterdam</v>
      </c>
      <c r="K1027" t="s">
        <v>34</v>
      </c>
      <c r="L1027" s="6" t="str">
        <f t="shared" si="137"/>
        <v>North Holland</v>
      </c>
      <c r="M1027" s="1">
        <v>1016</v>
      </c>
      <c r="N1027" t="s">
        <v>35</v>
      </c>
      <c r="O1027">
        <v>52.3663006202557</v>
      </c>
      <c r="P1027">
        <v>4.88036268904695</v>
      </c>
      <c r="Q1027" t="s">
        <v>36</v>
      </c>
      <c r="R1027" t="s">
        <v>37</v>
      </c>
      <c r="S1027">
        <v>2</v>
      </c>
      <c r="T1027">
        <v>1</v>
      </c>
      <c r="U1027">
        <v>1</v>
      </c>
      <c r="V1027">
        <v>1</v>
      </c>
      <c r="W1027" t="s">
        <v>38</v>
      </c>
      <c r="X1027" s="8">
        <v>109</v>
      </c>
      <c r="Y1027">
        <v>1</v>
      </c>
      <c r="Z1027">
        <v>0</v>
      </c>
      <c r="AA1027">
        <v>3</v>
      </c>
      <c r="AB1027" s="6">
        <f t="shared" ref="AB1027:AB1090" si="138">AH1027/0.5</f>
        <v>78</v>
      </c>
      <c r="AC1027" s="13">
        <f t="shared" ref="AC1027:AC1090" si="139">IF(Y1027&gt;1,X1027,IF(S1027&gt;1,X1027+Z1027,X1027))</f>
        <v>109</v>
      </c>
      <c r="AD1027" s="13">
        <f t="shared" si="132"/>
        <v>327</v>
      </c>
      <c r="AE1027" s="13">
        <f t="shared" si="133"/>
        <v>25506</v>
      </c>
      <c r="AF1027" t="s">
        <v>43</v>
      </c>
      <c r="AG1027">
        <v>1</v>
      </c>
      <c r="AH1027">
        <v>39</v>
      </c>
      <c r="AI1027">
        <v>94</v>
      </c>
      <c r="AJ1027">
        <v>9</v>
      </c>
      <c r="AK1027">
        <v>9</v>
      </c>
      <c r="AL1027">
        <v>10</v>
      </c>
      <c r="AM1027">
        <v>10</v>
      </c>
      <c r="AN1027">
        <v>9</v>
      </c>
      <c r="AO1027">
        <v>9</v>
      </c>
    </row>
    <row r="1028" spans="1:41">
      <c r="A1028" s="1">
        <v>1824421</v>
      </c>
      <c r="B1028" t="s">
        <v>1035</v>
      </c>
      <c r="C1028">
        <v>2012</v>
      </c>
      <c r="D1028" s="2" t="s">
        <v>6452</v>
      </c>
      <c r="E1028" s="4">
        <f t="shared" si="134"/>
        <v>40967</v>
      </c>
      <c r="F1028" s="5">
        <f t="shared" ca="1" si="135"/>
        <v>3.3554124156519456</v>
      </c>
      <c r="G1028" s="1">
        <v>4716064</v>
      </c>
      <c r="H1028" t="s">
        <v>107</v>
      </c>
      <c r="I1028" t="s">
        <v>33</v>
      </c>
      <c r="J1028" s="6" t="str">
        <f t="shared" si="136"/>
        <v>Amsterdam</v>
      </c>
      <c r="K1028" t="s">
        <v>46</v>
      </c>
      <c r="L1028" s="6" t="str">
        <f t="shared" si="137"/>
        <v>North Holland</v>
      </c>
      <c r="M1028" s="1">
        <v>1092</v>
      </c>
      <c r="N1028" t="s">
        <v>35</v>
      </c>
      <c r="O1028">
        <v>52.356414330718302</v>
      </c>
      <c r="P1028">
        <v>4.9265163466856796</v>
      </c>
      <c r="Q1028" t="s">
        <v>36</v>
      </c>
      <c r="R1028" t="s">
        <v>37</v>
      </c>
      <c r="S1028">
        <v>3</v>
      </c>
      <c r="T1028">
        <v>1</v>
      </c>
      <c r="U1028">
        <v>1</v>
      </c>
      <c r="V1028">
        <v>2</v>
      </c>
      <c r="W1028" t="s">
        <v>38</v>
      </c>
      <c r="X1028" s="8">
        <v>115</v>
      </c>
      <c r="Y1028">
        <v>2</v>
      </c>
      <c r="Z1028">
        <v>30</v>
      </c>
      <c r="AA1028">
        <v>2</v>
      </c>
      <c r="AB1028" s="6">
        <f t="shared" si="138"/>
        <v>8</v>
      </c>
      <c r="AC1028" s="13">
        <f t="shared" si="139"/>
        <v>115</v>
      </c>
      <c r="AD1028" s="13">
        <f t="shared" si="132"/>
        <v>230</v>
      </c>
      <c r="AE1028" s="13">
        <f t="shared" si="133"/>
        <v>1840</v>
      </c>
      <c r="AF1028" t="s">
        <v>47</v>
      </c>
      <c r="AG1028">
        <v>0.92</v>
      </c>
      <c r="AH1028">
        <v>4</v>
      </c>
      <c r="AI1028">
        <v>80</v>
      </c>
      <c r="AJ1028">
        <v>9</v>
      </c>
      <c r="AK1028">
        <v>10</v>
      </c>
      <c r="AL1028">
        <v>10</v>
      </c>
      <c r="AM1028">
        <v>8</v>
      </c>
      <c r="AN1028">
        <v>10</v>
      </c>
      <c r="AO1028">
        <v>9</v>
      </c>
    </row>
    <row r="1029" spans="1:41">
      <c r="A1029" s="1">
        <v>1826139</v>
      </c>
      <c r="B1029" t="s">
        <v>1036</v>
      </c>
      <c r="C1029">
        <v>2012</v>
      </c>
      <c r="D1029" s="2" t="s">
        <v>6452</v>
      </c>
      <c r="E1029" s="4">
        <f t="shared" si="134"/>
        <v>40967</v>
      </c>
      <c r="F1029" s="5">
        <f t="shared" ca="1" si="135"/>
        <v>3.3554124156519456</v>
      </c>
      <c r="G1029" s="1">
        <v>510836</v>
      </c>
      <c r="H1029" t="s">
        <v>51</v>
      </c>
      <c r="I1029" t="s">
        <v>33</v>
      </c>
      <c r="J1029" s="6" t="str">
        <f t="shared" si="136"/>
        <v>Amsterdam</v>
      </c>
      <c r="K1029" t="s">
        <v>34</v>
      </c>
      <c r="L1029" s="6" t="str">
        <f t="shared" si="137"/>
        <v>North Holland</v>
      </c>
      <c r="M1029" s="1">
        <v>1013</v>
      </c>
      <c r="N1029" t="s">
        <v>35</v>
      </c>
      <c r="O1029">
        <v>52.380978596722201</v>
      </c>
      <c r="P1029">
        <v>4.8924135801255497</v>
      </c>
      <c r="Q1029" t="s">
        <v>36</v>
      </c>
      <c r="R1029" t="s">
        <v>37</v>
      </c>
      <c r="S1029">
        <v>15</v>
      </c>
      <c r="T1029">
        <v>3.5</v>
      </c>
      <c r="U1029">
        <v>5</v>
      </c>
      <c r="V1029">
        <v>10</v>
      </c>
      <c r="W1029" t="s">
        <v>38</v>
      </c>
      <c r="X1029" s="8">
        <v>500</v>
      </c>
      <c r="Y1029">
        <v>8</v>
      </c>
      <c r="Z1029">
        <v>40</v>
      </c>
      <c r="AA1029">
        <v>2</v>
      </c>
      <c r="AB1029" s="6">
        <f t="shared" si="138"/>
        <v>108</v>
      </c>
      <c r="AC1029" s="13">
        <f t="shared" si="139"/>
        <v>500</v>
      </c>
      <c r="AD1029" s="13">
        <f t="shared" si="132"/>
        <v>1000</v>
      </c>
      <c r="AE1029" s="13">
        <f t="shared" si="133"/>
        <v>108000</v>
      </c>
      <c r="AF1029" t="s">
        <v>43</v>
      </c>
      <c r="AG1029">
        <v>1</v>
      </c>
      <c r="AH1029">
        <v>54</v>
      </c>
      <c r="AI1029">
        <v>97</v>
      </c>
      <c r="AJ1029">
        <v>10</v>
      </c>
      <c r="AK1029">
        <v>10</v>
      </c>
      <c r="AL1029">
        <v>9</v>
      </c>
      <c r="AM1029">
        <v>10</v>
      </c>
      <c r="AN1029">
        <v>10</v>
      </c>
      <c r="AO1029">
        <v>9</v>
      </c>
    </row>
    <row r="1030" spans="1:41">
      <c r="A1030" s="1">
        <v>1826139</v>
      </c>
      <c r="B1030" t="s">
        <v>1036</v>
      </c>
      <c r="C1030">
        <v>2012</v>
      </c>
      <c r="D1030" s="2" t="s">
        <v>6452</v>
      </c>
      <c r="E1030" s="4">
        <f t="shared" si="134"/>
        <v>40967</v>
      </c>
      <c r="F1030" s="5">
        <f t="shared" ca="1" si="135"/>
        <v>3.3554124156519456</v>
      </c>
      <c r="G1030" s="1">
        <v>422044</v>
      </c>
      <c r="H1030" t="s">
        <v>51</v>
      </c>
      <c r="I1030" t="s">
        <v>33</v>
      </c>
      <c r="J1030" s="6" t="str">
        <f t="shared" si="136"/>
        <v>Amsterdam</v>
      </c>
      <c r="K1030" t="s">
        <v>34</v>
      </c>
      <c r="L1030" s="6" t="str">
        <f t="shared" si="137"/>
        <v>North Holland</v>
      </c>
      <c r="M1030" s="1">
        <v>1013</v>
      </c>
      <c r="N1030" t="s">
        <v>35</v>
      </c>
      <c r="O1030">
        <v>52.378421697670298</v>
      </c>
      <c r="P1030">
        <v>4.8953615604105298</v>
      </c>
      <c r="Q1030" t="s">
        <v>36</v>
      </c>
      <c r="R1030" t="s">
        <v>37</v>
      </c>
      <c r="S1030">
        <v>8</v>
      </c>
      <c r="T1030">
        <v>2</v>
      </c>
      <c r="U1030">
        <v>3</v>
      </c>
      <c r="V1030">
        <v>6</v>
      </c>
      <c r="W1030" t="s">
        <v>38</v>
      </c>
      <c r="X1030" s="8">
        <v>275</v>
      </c>
      <c r="Y1030">
        <v>4</v>
      </c>
      <c r="Z1030">
        <v>40</v>
      </c>
      <c r="AA1030">
        <v>2</v>
      </c>
      <c r="AB1030" s="6">
        <f t="shared" si="138"/>
        <v>152</v>
      </c>
      <c r="AC1030" s="13">
        <f t="shared" si="139"/>
        <v>275</v>
      </c>
      <c r="AD1030" s="13">
        <f t="shared" si="132"/>
        <v>550</v>
      </c>
      <c r="AE1030" s="13">
        <f t="shared" si="133"/>
        <v>83600</v>
      </c>
      <c r="AF1030" t="s">
        <v>43</v>
      </c>
      <c r="AG1030">
        <v>1</v>
      </c>
      <c r="AH1030">
        <v>76</v>
      </c>
      <c r="AI1030">
        <v>97</v>
      </c>
      <c r="AJ1030">
        <v>10</v>
      </c>
      <c r="AK1030">
        <v>10</v>
      </c>
      <c r="AL1030">
        <v>10</v>
      </c>
      <c r="AM1030">
        <v>10</v>
      </c>
      <c r="AN1030">
        <v>10</v>
      </c>
      <c r="AO1030">
        <v>9</v>
      </c>
    </row>
    <row r="1031" spans="1:41">
      <c r="A1031" s="1">
        <v>1826139</v>
      </c>
      <c r="B1031" t="s">
        <v>1036</v>
      </c>
      <c r="C1031">
        <v>2012</v>
      </c>
      <c r="D1031" s="2" t="s">
        <v>6452</v>
      </c>
      <c r="E1031" s="4">
        <f t="shared" si="134"/>
        <v>40967</v>
      </c>
      <c r="F1031" s="5">
        <f t="shared" ca="1" si="135"/>
        <v>3.3554124156519456</v>
      </c>
      <c r="G1031" s="1">
        <v>361342</v>
      </c>
      <c r="H1031" t="s">
        <v>51</v>
      </c>
      <c r="I1031" t="s">
        <v>33</v>
      </c>
      <c r="J1031" s="6" t="str">
        <f t="shared" si="136"/>
        <v>Amsterdam</v>
      </c>
      <c r="K1031" t="s">
        <v>34</v>
      </c>
      <c r="L1031" s="6" t="str">
        <f t="shared" si="137"/>
        <v>North Holland</v>
      </c>
      <c r="M1031" s="1">
        <v>1013</v>
      </c>
      <c r="N1031" t="s">
        <v>35</v>
      </c>
      <c r="O1031">
        <v>52.380073757785297</v>
      </c>
      <c r="P1031">
        <v>4.8931281695749398</v>
      </c>
      <c r="Q1031" t="s">
        <v>36</v>
      </c>
      <c r="R1031" t="s">
        <v>37</v>
      </c>
      <c r="S1031">
        <v>6</v>
      </c>
      <c r="T1031">
        <v>1.5</v>
      </c>
      <c r="U1031">
        <v>2</v>
      </c>
      <c r="V1031">
        <v>4</v>
      </c>
      <c r="W1031" t="s">
        <v>38</v>
      </c>
      <c r="X1031" s="8">
        <v>225</v>
      </c>
      <c r="Y1031">
        <v>4</v>
      </c>
      <c r="Z1031">
        <v>35</v>
      </c>
      <c r="AA1031">
        <v>2</v>
      </c>
      <c r="AB1031" s="6">
        <f t="shared" si="138"/>
        <v>92</v>
      </c>
      <c r="AC1031" s="13">
        <f t="shared" si="139"/>
        <v>225</v>
      </c>
      <c r="AD1031" s="13">
        <f t="shared" si="132"/>
        <v>450</v>
      </c>
      <c r="AE1031" s="13">
        <f t="shared" si="133"/>
        <v>41400</v>
      </c>
      <c r="AF1031" t="s">
        <v>43</v>
      </c>
      <c r="AG1031">
        <v>1</v>
      </c>
      <c r="AH1031">
        <v>46</v>
      </c>
      <c r="AI1031">
        <v>99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9</v>
      </c>
    </row>
    <row r="1032" spans="1:41">
      <c r="A1032" s="1">
        <v>1827408</v>
      </c>
      <c r="B1032" t="s">
        <v>934</v>
      </c>
      <c r="C1032">
        <v>2012</v>
      </c>
      <c r="D1032" s="2" t="s">
        <v>6452</v>
      </c>
      <c r="E1032" s="4">
        <f t="shared" si="134"/>
        <v>40967</v>
      </c>
      <c r="F1032" s="5">
        <f t="shared" ca="1" si="135"/>
        <v>3.3554124156519456</v>
      </c>
      <c r="G1032" s="1">
        <v>1325394</v>
      </c>
      <c r="H1032" t="s">
        <v>87</v>
      </c>
      <c r="I1032" t="s">
        <v>33</v>
      </c>
      <c r="J1032" s="6" t="str">
        <f t="shared" si="136"/>
        <v>Amsterdam</v>
      </c>
      <c r="K1032" t="s">
        <v>34</v>
      </c>
      <c r="L1032" s="6" t="str">
        <f t="shared" si="137"/>
        <v>North Holland</v>
      </c>
      <c r="M1032" s="1" t="s">
        <v>1037</v>
      </c>
      <c r="N1032" t="s">
        <v>35</v>
      </c>
      <c r="O1032">
        <v>52.354690810110199</v>
      </c>
      <c r="P1032">
        <v>4.8433138269020697</v>
      </c>
      <c r="Q1032" t="s">
        <v>58</v>
      </c>
      <c r="R1032" t="s">
        <v>37</v>
      </c>
      <c r="S1032">
        <v>3</v>
      </c>
      <c r="T1032">
        <v>1.5</v>
      </c>
      <c r="U1032">
        <v>1</v>
      </c>
      <c r="V1032">
        <v>2</v>
      </c>
      <c r="W1032" t="s">
        <v>38</v>
      </c>
      <c r="X1032" s="8">
        <v>95</v>
      </c>
      <c r="Y1032">
        <v>2</v>
      </c>
      <c r="Z1032">
        <v>25</v>
      </c>
      <c r="AA1032">
        <v>5</v>
      </c>
      <c r="AB1032" s="6">
        <f t="shared" si="138"/>
        <v>36</v>
      </c>
      <c r="AC1032" s="13">
        <f t="shared" si="139"/>
        <v>95</v>
      </c>
      <c r="AD1032" s="13">
        <f t="shared" si="132"/>
        <v>475</v>
      </c>
      <c r="AE1032" s="13">
        <f t="shared" si="133"/>
        <v>17100</v>
      </c>
      <c r="AF1032" t="s">
        <v>62</v>
      </c>
      <c r="AG1032" t="s">
        <v>62</v>
      </c>
      <c r="AH1032">
        <v>18</v>
      </c>
      <c r="AI1032">
        <v>96</v>
      </c>
      <c r="AJ1032">
        <v>10</v>
      </c>
      <c r="AK1032">
        <v>10</v>
      </c>
      <c r="AL1032">
        <v>10</v>
      </c>
      <c r="AM1032">
        <v>10</v>
      </c>
      <c r="AN1032">
        <v>9</v>
      </c>
      <c r="AO1032">
        <v>10</v>
      </c>
    </row>
    <row r="1033" spans="1:41">
      <c r="A1033" s="1">
        <v>1827408</v>
      </c>
      <c r="B1033" t="s">
        <v>934</v>
      </c>
      <c r="C1033">
        <v>2012</v>
      </c>
      <c r="D1033" s="2" t="s">
        <v>6452</v>
      </c>
      <c r="E1033" s="4">
        <f t="shared" si="134"/>
        <v>40967</v>
      </c>
      <c r="F1033" s="5">
        <f t="shared" ca="1" si="135"/>
        <v>3.3554124156519456</v>
      </c>
      <c r="G1033" s="1">
        <v>4215376</v>
      </c>
      <c r="H1033" t="s">
        <v>87</v>
      </c>
      <c r="I1033" t="s">
        <v>33</v>
      </c>
      <c r="J1033" s="6" t="str">
        <f t="shared" si="136"/>
        <v>Amsterdam</v>
      </c>
      <c r="K1033" t="s">
        <v>34</v>
      </c>
      <c r="L1033" s="6" t="str">
        <f t="shared" si="137"/>
        <v>North Holland</v>
      </c>
      <c r="M1033" s="1" t="s">
        <v>1037</v>
      </c>
      <c r="N1033" t="s">
        <v>35</v>
      </c>
      <c r="O1033">
        <v>52.354204600512503</v>
      </c>
      <c r="P1033">
        <v>4.8430120162570898</v>
      </c>
      <c r="Q1033" t="s">
        <v>58</v>
      </c>
      <c r="R1033" t="s">
        <v>42</v>
      </c>
      <c r="S1033">
        <v>2</v>
      </c>
      <c r="T1033">
        <v>1.5</v>
      </c>
      <c r="U1033">
        <v>1</v>
      </c>
      <c r="V1033">
        <v>1</v>
      </c>
      <c r="W1033" t="s">
        <v>38</v>
      </c>
      <c r="X1033" s="8">
        <v>50</v>
      </c>
      <c r="Y1033">
        <v>1</v>
      </c>
      <c r="Z1033">
        <v>20</v>
      </c>
      <c r="AA1033">
        <v>5</v>
      </c>
      <c r="AB1033" s="6">
        <f t="shared" si="138"/>
        <v>2</v>
      </c>
      <c r="AC1033" s="13">
        <f t="shared" si="139"/>
        <v>70</v>
      </c>
      <c r="AD1033" s="13">
        <f t="shared" ref="AD1033:AD1096" si="140">AC1033*AA1033</f>
        <v>350</v>
      </c>
      <c r="AE1033" s="13">
        <f t="shared" ref="AE1033:AE1096" si="141">AD1033*AB1033</f>
        <v>700</v>
      </c>
      <c r="AF1033" t="s">
        <v>39</v>
      </c>
      <c r="AG1033">
        <v>1</v>
      </c>
      <c r="AH1033">
        <v>1</v>
      </c>
      <c r="AI1033">
        <v>100</v>
      </c>
      <c r="AJ1033">
        <v>10</v>
      </c>
      <c r="AK1033">
        <v>10</v>
      </c>
      <c r="AL1033">
        <v>10</v>
      </c>
      <c r="AM1033">
        <v>10</v>
      </c>
      <c r="AN1033">
        <v>10</v>
      </c>
      <c r="AO1033">
        <v>10</v>
      </c>
    </row>
    <row r="1034" spans="1:41">
      <c r="A1034" s="1">
        <v>1829492</v>
      </c>
      <c r="B1034" t="s">
        <v>1038</v>
      </c>
      <c r="C1034">
        <v>2012</v>
      </c>
      <c r="D1034" s="2" t="s">
        <v>6622</v>
      </c>
      <c r="E1034" s="4">
        <f t="shared" si="134"/>
        <v>40968</v>
      </c>
      <c r="F1034" s="5">
        <f t="shared" ca="1" si="135"/>
        <v>3.3526726896245487</v>
      </c>
      <c r="G1034" s="1">
        <v>1034129</v>
      </c>
      <c r="H1034" t="s">
        <v>60</v>
      </c>
      <c r="I1034" t="s">
        <v>33</v>
      </c>
      <c r="J1034" s="6" t="str">
        <f t="shared" si="136"/>
        <v>Amsterdam</v>
      </c>
      <c r="K1034" t="s">
        <v>34</v>
      </c>
      <c r="L1034" s="6" t="str">
        <f t="shared" si="137"/>
        <v>North Holland</v>
      </c>
      <c r="M1034" s="1" t="s">
        <v>1039</v>
      </c>
      <c r="N1034" t="s">
        <v>35</v>
      </c>
      <c r="O1034">
        <v>52.352622768723698</v>
      </c>
      <c r="P1034">
        <v>4.88656697884465</v>
      </c>
      <c r="Q1034" t="s">
        <v>36</v>
      </c>
      <c r="R1034" t="s">
        <v>37</v>
      </c>
      <c r="S1034">
        <v>6</v>
      </c>
      <c r="T1034">
        <v>1</v>
      </c>
      <c r="U1034">
        <v>2</v>
      </c>
      <c r="V1034">
        <v>4</v>
      </c>
      <c r="W1034" t="s">
        <v>38</v>
      </c>
      <c r="X1034" s="8">
        <v>240</v>
      </c>
      <c r="Y1034">
        <v>4</v>
      </c>
      <c r="Z1034">
        <v>40</v>
      </c>
      <c r="AA1034">
        <v>3</v>
      </c>
      <c r="AB1034" s="6">
        <f t="shared" si="138"/>
        <v>26</v>
      </c>
      <c r="AC1034" s="13">
        <f t="shared" si="139"/>
        <v>240</v>
      </c>
      <c r="AD1034" s="13">
        <f t="shared" si="140"/>
        <v>720</v>
      </c>
      <c r="AE1034" s="13">
        <f t="shared" si="141"/>
        <v>18720</v>
      </c>
      <c r="AF1034" t="s">
        <v>47</v>
      </c>
      <c r="AG1034">
        <v>0.96</v>
      </c>
      <c r="AH1034">
        <v>13</v>
      </c>
      <c r="AI1034">
        <v>91</v>
      </c>
      <c r="AJ1034">
        <v>8</v>
      </c>
      <c r="AK1034">
        <v>9</v>
      </c>
      <c r="AL1034">
        <v>10</v>
      </c>
      <c r="AM1034">
        <v>9</v>
      </c>
      <c r="AN1034">
        <v>9</v>
      </c>
      <c r="AO1034">
        <v>9</v>
      </c>
    </row>
    <row r="1035" spans="1:41">
      <c r="A1035" s="1">
        <v>1829492</v>
      </c>
      <c r="B1035" t="s">
        <v>1038</v>
      </c>
      <c r="C1035">
        <v>2012</v>
      </c>
      <c r="D1035" s="2" t="s">
        <v>6622</v>
      </c>
      <c r="E1035" s="4">
        <f t="shared" si="134"/>
        <v>40968</v>
      </c>
      <c r="F1035" s="5">
        <f t="shared" ca="1" si="135"/>
        <v>3.3526726896245487</v>
      </c>
      <c r="G1035" s="1">
        <v>5387855</v>
      </c>
      <c r="H1035" t="s">
        <v>45</v>
      </c>
      <c r="I1035" t="s">
        <v>33</v>
      </c>
      <c r="J1035" s="6" t="str">
        <f t="shared" si="136"/>
        <v>Amsterdam</v>
      </c>
      <c r="K1035" t="s">
        <v>46</v>
      </c>
      <c r="L1035" s="6" t="str">
        <f t="shared" si="137"/>
        <v>North Holland</v>
      </c>
      <c r="M1035" s="1" t="s">
        <v>1040</v>
      </c>
      <c r="N1035" t="s">
        <v>35</v>
      </c>
      <c r="O1035">
        <v>52.366310042989603</v>
      </c>
      <c r="P1035">
        <v>4.8736785012906099</v>
      </c>
      <c r="Q1035" t="s">
        <v>58</v>
      </c>
      <c r="R1035" t="s">
        <v>37</v>
      </c>
      <c r="S1035">
        <v>5</v>
      </c>
      <c r="T1035">
        <v>2.5</v>
      </c>
      <c r="U1035">
        <v>3</v>
      </c>
      <c r="V1035">
        <v>3</v>
      </c>
      <c r="W1035" t="s">
        <v>38</v>
      </c>
      <c r="X1035" s="8">
        <v>220</v>
      </c>
      <c r="Y1035">
        <v>2</v>
      </c>
      <c r="Z1035">
        <v>50</v>
      </c>
      <c r="AA1035">
        <v>5</v>
      </c>
      <c r="AB1035" s="6">
        <f t="shared" si="138"/>
        <v>0</v>
      </c>
      <c r="AC1035" s="13">
        <f t="shared" si="139"/>
        <v>220</v>
      </c>
      <c r="AD1035" s="13">
        <f t="shared" si="140"/>
        <v>1100</v>
      </c>
      <c r="AE1035" s="13">
        <f t="shared" si="141"/>
        <v>0</v>
      </c>
      <c r="AF1035" t="s">
        <v>47</v>
      </c>
      <c r="AG1035">
        <v>0.96</v>
      </c>
      <c r="AH1035">
        <v>0</v>
      </c>
    </row>
    <row r="1036" spans="1:41">
      <c r="A1036" s="1">
        <v>1829492</v>
      </c>
      <c r="B1036" t="s">
        <v>1038</v>
      </c>
      <c r="C1036">
        <v>2012</v>
      </c>
      <c r="D1036" s="2" t="s">
        <v>6622</v>
      </c>
      <c r="E1036" s="4">
        <f t="shared" si="134"/>
        <v>40968</v>
      </c>
      <c r="F1036" s="5">
        <f t="shared" ca="1" si="135"/>
        <v>3.3526726896245487</v>
      </c>
      <c r="G1036" s="1">
        <v>5755553</v>
      </c>
      <c r="H1036" t="s">
        <v>56</v>
      </c>
      <c r="I1036" t="s">
        <v>33</v>
      </c>
      <c r="J1036" s="6" t="str">
        <f t="shared" si="136"/>
        <v>Amsterdam</v>
      </c>
      <c r="K1036" t="s">
        <v>46</v>
      </c>
      <c r="L1036" s="6" t="str">
        <f t="shared" si="137"/>
        <v>North Holland</v>
      </c>
      <c r="M1036" s="1">
        <v>1071</v>
      </c>
      <c r="N1036" t="s">
        <v>35</v>
      </c>
      <c r="O1036">
        <v>52.352321624375499</v>
      </c>
      <c r="P1036">
        <v>4.87816879487678</v>
      </c>
      <c r="Q1036" t="s">
        <v>58</v>
      </c>
      <c r="R1036" t="s">
        <v>37</v>
      </c>
      <c r="S1036">
        <v>4</v>
      </c>
      <c r="T1036">
        <v>1</v>
      </c>
      <c r="U1036">
        <v>2</v>
      </c>
      <c r="V1036">
        <v>2</v>
      </c>
      <c r="W1036" t="s">
        <v>38</v>
      </c>
      <c r="X1036" s="8">
        <v>280</v>
      </c>
      <c r="Y1036">
        <v>1</v>
      </c>
      <c r="Z1036">
        <v>0</v>
      </c>
      <c r="AA1036">
        <v>4</v>
      </c>
      <c r="AB1036" s="6">
        <f t="shared" si="138"/>
        <v>0</v>
      </c>
      <c r="AC1036" s="13">
        <f t="shared" si="139"/>
        <v>280</v>
      </c>
      <c r="AD1036" s="13">
        <f t="shared" si="140"/>
        <v>1120</v>
      </c>
      <c r="AE1036" s="13">
        <f t="shared" si="141"/>
        <v>0</v>
      </c>
      <c r="AF1036" t="s">
        <v>47</v>
      </c>
      <c r="AG1036">
        <v>0.96</v>
      </c>
      <c r="AH1036">
        <v>0</v>
      </c>
    </row>
    <row r="1037" spans="1:41">
      <c r="A1037" s="1">
        <v>1829492</v>
      </c>
      <c r="B1037" t="s">
        <v>1038</v>
      </c>
      <c r="C1037">
        <v>2012</v>
      </c>
      <c r="D1037" s="2" t="s">
        <v>6622</v>
      </c>
      <c r="E1037" s="4">
        <f t="shared" si="134"/>
        <v>40968</v>
      </c>
      <c r="F1037" s="5">
        <f t="shared" ca="1" si="135"/>
        <v>3.3526726896245487</v>
      </c>
      <c r="G1037" s="1">
        <v>439082</v>
      </c>
      <c r="H1037" t="s">
        <v>60</v>
      </c>
      <c r="I1037" t="s">
        <v>33</v>
      </c>
      <c r="J1037" s="6" t="str">
        <f t="shared" si="136"/>
        <v>Amsterdam</v>
      </c>
      <c r="K1037" t="s">
        <v>34</v>
      </c>
      <c r="L1037" s="6" t="str">
        <f t="shared" si="137"/>
        <v>North Holland</v>
      </c>
      <c r="M1037" s="1">
        <v>1072</v>
      </c>
      <c r="N1037" t="s">
        <v>35</v>
      </c>
      <c r="O1037">
        <v>52.356435968296601</v>
      </c>
      <c r="P1037">
        <v>4.8872035754410303</v>
      </c>
      <c r="Q1037" t="s">
        <v>36</v>
      </c>
      <c r="R1037" t="s">
        <v>37</v>
      </c>
      <c r="S1037">
        <v>4</v>
      </c>
      <c r="T1037">
        <v>1</v>
      </c>
      <c r="U1037">
        <v>2</v>
      </c>
      <c r="V1037">
        <v>2</v>
      </c>
      <c r="W1037" t="s">
        <v>38</v>
      </c>
      <c r="X1037" s="8">
        <v>165</v>
      </c>
      <c r="Y1037">
        <v>2</v>
      </c>
      <c r="Z1037">
        <v>45</v>
      </c>
      <c r="AA1037">
        <v>4</v>
      </c>
      <c r="AB1037" s="6">
        <f t="shared" si="138"/>
        <v>126</v>
      </c>
      <c r="AC1037" s="13">
        <f t="shared" si="139"/>
        <v>165</v>
      </c>
      <c r="AD1037" s="13">
        <f t="shared" si="140"/>
        <v>660</v>
      </c>
      <c r="AE1037" s="13">
        <f t="shared" si="141"/>
        <v>83160</v>
      </c>
      <c r="AF1037" t="s">
        <v>47</v>
      </c>
      <c r="AG1037">
        <v>0.96</v>
      </c>
      <c r="AH1037">
        <v>63</v>
      </c>
      <c r="AI1037">
        <v>99</v>
      </c>
      <c r="AJ1037">
        <v>10</v>
      </c>
      <c r="AK1037">
        <v>10</v>
      </c>
      <c r="AL1037">
        <v>10</v>
      </c>
      <c r="AM1037">
        <v>10</v>
      </c>
      <c r="AN1037">
        <v>10</v>
      </c>
      <c r="AO1037">
        <v>10</v>
      </c>
    </row>
    <row r="1038" spans="1:41">
      <c r="A1038" s="1">
        <v>1829492</v>
      </c>
      <c r="B1038" t="s">
        <v>1038</v>
      </c>
      <c r="C1038">
        <v>2012</v>
      </c>
      <c r="D1038" s="2" t="s">
        <v>6622</v>
      </c>
      <c r="E1038" s="4">
        <f t="shared" si="134"/>
        <v>40968</v>
      </c>
      <c r="F1038" s="5">
        <f t="shared" ca="1" si="135"/>
        <v>3.3526726896245487</v>
      </c>
      <c r="G1038" s="1">
        <v>1341241</v>
      </c>
      <c r="H1038" t="s">
        <v>56</v>
      </c>
      <c r="I1038" t="s">
        <v>33</v>
      </c>
      <c r="J1038" s="6" t="str">
        <f t="shared" si="136"/>
        <v>Amsterdam</v>
      </c>
      <c r="K1038" t="s">
        <v>34</v>
      </c>
      <c r="L1038" s="6" t="str">
        <f t="shared" si="137"/>
        <v>North Holland</v>
      </c>
      <c r="M1038" s="1" t="s">
        <v>1041</v>
      </c>
      <c r="N1038" t="s">
        <v>35</v>
      </c>
      <c r="O1038">
        <v>52.3441162342531</v>
      </c>
      <c r="P1038">
        <v>4.8578563785812996</v>
      </c>
      <c r="Q1038" t="s">
        <v>36</v>
      </c>
      <c r="R1038" t="s">
        <v>37</v>
      </c>
      <c r="S1038">
        <v>4</v>
      </c>
      <c r="T1038">
        <v>1</v>
      </c>
      <c r="U1038">
        <v>2</v>
      </c>
      <c r="V1038">
        <v>2</v>
      </c>
      <c r="W1038" t="s">
        <v>38</v>
      </c>
      <c r="X1038" s="8">
        <v>145</v>
      </c>
      <c r="Y1038">
        <v>2</v>
      </c>
      <c r="Z1038">
        <v>50</v>
      </c>
      <c r="AA1038">
        <v>3</v>
      </c>
      <c r="AB1038" s="6">
        <f t="shared" si="138"/>
        <v>4</v>
      </c>
      <c r="AC1038" s="13">
        <f t="shared" si="139"/>
        <v>145</v>
      </c>
      <c r="AD1038" s="13">
        <f t="shared" si="140"/>
        <v>435</v>
      </c>
      <c r="AE1038" s="13">
        <f t="shared" si="141"/>
        <v>1740</v>
      </c>
      <c r="AF1038" t="s">
        <v>47</v>
      </c>
      <c r="AG1038">
        <v>0.96</v>
      </c>
      <c r="AH1038">
        <v>2</v>
      </c>
      <c r="AI1038">
        <v>91</v>
      </c>
      <c r="AJ1038">
        <v>8</v>
      </c>
      <c r="AK1038">
        <v>10</v>
      </c>
      <c r="AL1038">
        <v>9</v>
      </c>
      <c r="AM1038">
        <v>9</v>
      </c>
      <c r="AN1038">
        <v>10</v>
      </c>
      <c r="AO1038">
        <v>9</v>
      </c>
    </row>
    <row r="1039" spans="1:41">
      <c r="A1039" s="1">
        <v>1829492</v>
      </c>
      <c r="B1039" t="s">
        <v>1038</v>
      </c>
      <c r="C1039">
        <v>2012</v>
      </c>
      <c r="D1039" s="2" t="s">
        <v>6622</v>
      </c>
      <c r="E1039" s="4">
        <f t="shared" si="134"/>
        <v>40968</v>
      </c>
      <c r="F1039" s="5">
        <f t="shared" ca="1" si="135"/>
        <v>3.3526726896245487</v>
      </c>
      <c r="G1039" s="1">
        <v>1703361</v>
      </c>
      <c r="H1039" t="s">
        <v>51</v>
      </c>
      <c r="I1039" t="s">
        <v>33</v>
      </c>
      <c r="J1039" s="6" t="str">
        <f t="shared" si="136"/>
        <v>Amsterdam</v>
      </c>
      <c r="K1039" t="s">
        <v>34</v>
      </c>
      <c r="L1039" s="6" t="str">
        <f t="shared" si="137"/>
        <v>North Holland</v>
      </c>
      <c r="M1039" s="1" t="s">
        <v>1042</v>
      </c>
      <c r="N1039" t="s">
        <v>35</v>
      </c>
      <c r="O1039">
        <v>52.365708164085</v>
      </c>
      <c r="P1039">
        <v>4.8835602841441599</v>
      </c>
      <c r="Q1039" t="s">
        <v>36</v>
      </c>
      <c r="R1039" t="s">
        <v>37</v>
      </c>
      <c r="S1039">
        <v>4</v>
      </c>
      <c r="T1039">
        <v>1</v>
      </c>
      <c r="U1039">
        <v>2</v>
      </c>
      <c r="V1039">
        <v>2</v>
      </c>
      <c r="W1039" t="s">
        <v>38</v>
      </c>
      <c r="X1039" s="8">
        <v>165</v>
      </c>
      <c r="Y1039">
        <v>2</v>
      </c>
      <c r="Z1039">
        <v>40</v>
      </c>
      <c r="AA1039">
        <v>3</v>
      </c>
      <c r="AB1039" s="6">
        <f t="shared" si="138"/>
        <v>24</v>
      </c>
      <c r="AC1039" s="13">
        <f t="shared" si="139"/>
        <v>165</v>
      </c>
      <c r="AD1039" s="13">
        <f t="shared" si="140"/>
        <v>495</v>
      </c>
      <c r="AE1039" s="13">
        <f t="shared" si="141"/>
        <v>11880</v>
      </c>
      <c r="AF1039" t="s">
        <v>47</v>
      </c>
      <c r="AG1039">
        <v>0.96</v>
      </c>
      <c r="AH1039">
        <v>12</v>
      </c>
      <c r="AI1039">
        <v>90</v>
      </c>
      <c r="AJ1039">
        <v>9</v>
      </c>
      <c r="AK1039">
        <v>9</v>
      </c>
      <c r="AL1039">
        <v>9</v>
      </c>
      <c r="AM1039">
        <v>10</v>
      </c>
      <c r="AN1039">
        <v>10</v>
      </c>
      <c r="AO1039">
        <v>8</v>
      </c>
    </row>
    <row r="1040" spans="1:41">
      <c r="A1040" s="1">
        <v>1829492</v>
      </c>
      <c r="B1040" t="s">
        <v>1038</v>
      </c>
      <c r="C1040">
        <v>2012</v>
      </c>
      <c r="D1040" s="2" t="s">
        <v>6622</v>
      </c>
      <c r="E1040" s="4">
        <f t="shared" si="134"/>
        <v>40968</v>
      </c>
      <c r="F1040" s="5">
        <f t="shared" ca="1" si="135"/>
        <v>3.3526726896245487</v>
      </c>
      <c r="G1040" s="1">
        <v>616730</v>
      </c>
      <c r="H1040" t="s">
        <v>60</v>
      </c>
      <c r="I1040" t="s">
        <v>33</v>
      </c>
      <c r="J1040" s="6" t="str">
        <f t="shared" si="136"/>
        <v>Amsterdam</v>
      </c>
      <c r="K1040" t="s">
        <v>34</v>
      </c>
      <c r="L1040" s="6" t="str">
        <f t="shared" si="137"/>
        <v>North Holland</v>
      </c>
      <c r="M1040" s="1">
        <v>1072</v>
      </c>
      <c r="N1040" t="s">
        <v>35</v>
      </c>
      <c r="O1040">
        <v>52.356122440655298</v>
      </c>
      <c r="P1040">
        <v>4.8874781010843202</v>
      </c>
      <c r="Q1040" t="s">
        <v>36</v>
      </c>
      <c r="R1040" t="s">
        <v>37</v>
      </c>
      <c r="S1040">
        <v>4</v>
      </c>
      <c r="T1040">
        <v>1</v>
      </c>
      <c r="U1040">
        <v>2</v>
      </c>
      <c r="V1040">
        <v>2</v>
      </c>
      <c r="W1040" t="s">
        <v>38</v>
      </c>
      <c r="X1040" s="8">
        <v>150</v>
      </c>
      <c r="Y1040">
        <v>2</v>
      </c>
      <c r="Z1040">
        <v>40</v>
      </c>
      <c r="AA1040">
        <v>5</v>
      </c>
      <c r="AB1040" s="6">
        <f t="shared" si="138"/>
        <v>28</v>
      </c>
      <c r="AC1040" s="13">
        <f t="shared" si="139"/>
        <v>150</v>
      </c>
      <c r="AD1040" s="13">
        <f t="shared" si="140"/>
        <v>750</v>
      </c>
      <c r="AE1040" s="13">
        <f t="shared" si="141"/>
        <v>21000</v>
      </c>
      <c r="AF1040" t="s">
        <v>47</v>
      </c>
      <c r="AG1040">
        <v>0.96</v>
      </c>
      <c r="AH1040">
        <v>14</v>
      </c>
      <c r="AI1040">
        <v>91</v>
      </c>
      <c r="AJ1040">
        <v>10</v>
      </c>
      <c r="AK1040">
        <v>9</v>
      </c>
      <c r="AL1040">
        <v>9</v>
      </c>
      <c r="AM1040">
        <v>10</v>
      </c>
      <c r="AN1040">
        <v>10</v>
      </c>
      <c r="AO1040">
        <v>9</v>
      </c>
    </row>
    <row r="1041" spans="1:41">
      <c r="A1041" s="1">
        <v>1829492</v>
      </c>
      <c r="B1041" t="s">
        <v>1038</v>
      </c>
      <c r="C1041">
        <v>2012</v>
      </c>
      <c r="D1041" s="2" t="s">
        <v>6622</v>
      </c>
      <c r="E1041" s="4">
        <f t="shared" si="134"/>
        <v>40968</v>
      </c>
      <c r="F1041" s="5">
        <f t="shared" ca="1" si="135"/>
        <v>3.3526726896245487</v>
      </c>
      <c r="G1041" s="1">
        <v>834588</v>
      </c>
      <c r="H1041" t="s">
        <v>45</v>
      </c>
      <c r="I1041" t="s">
        <v>33</v>
      </c>
      <c r="J1041" s="6" t="str">
        <f t="shared" si="136"/>
        <v>Amsterdam</v>
      </c>
      <c r="K1041" t="s">
        <v>34</v>
      </c>
      <c r="L1041" s="6" t="str">
        <f t="shared" si="137"/>
        <v>North Holland</v>
      </c>
      <c r="M1041" s="1">
        <v>1054</v>
      </c>
      <c r="N1041" t="s">
        <v>35</v>
      </c>
      <c r="O1041">
        <v>52.359469771338098</v>
      </c>
      <c r="P1041">
        <v>4.8602739883314197</v>
      </c>
      <c r="Q1041" t="s">
        <v>36</v>
      </c>
      <c r="R1041" t="s">
        <v>37</v>
      </c>
      <c r="S1041">
        <v>4</v>
      </c>
      <c r="U1041">
        <v>1</v>
      </c>
      <c r="V1041">
        <v>1</v>
      </c>
      <c r="W1041" t="s">
        <v>38</v>
      </c>
      <c r="X1041" s="8">
        <v>180</v>
      </c>
      <c r="Y1041">
        <v>2</v>
      </c>
      <c r="Z1041">
        <v>35</v>
      </c>
      <c r="AA1041">
        <v>10</v>
      </c>
      <c r="AB1041" s="6">
        <f t="shared" si="138"/>
        <v>52</v>
      </c>
      <c r="AC1041" s="13">
        <f t="shared" si="139"/>
        <v>180</v>
      </c>
      <c r="AD1041" s="13">
        <f t="shared" si="140"/>
        <v>1800</v>
      </c>
      <c r="AE1041" s="13">
        <f t="shared" si="141"/>
        <v>93600</v>
      </c>
      <c r="AF1041" t="s">
        <v>47</v>
      </c>
      <c r="AG1041">
        <v>0.96</v>
      </c>
      <c r="AH1041">
        <v>26</v>
      </c>
      <c r="AI1041">
        <v>95</v>
      </c>
      <c r="AJ1041">
        <v>10</v>
      </c>
      <c r="AK1041">
        <v>9</v>
      </c>
      <c r="AL1041">
        <v>9</v>
      </c>
      <c r="AM1041">
        <v>10</v>
      </c>
      <c r="AN1041">
        <v>9</v>
      </c>
      <c r="AO1041">
        <v>9</v>
      </c>
    </row>
    <row r="1042" spans="1:41">
      <c r="A1042" s="1">
        <v>1829492</v>
      </c>
      <c r="B1042" t="s">
        <v>1038</v>
      </c>
      <c r="C1042">
        <v>2012</v>
      </c>
      <c r="D1042" s="2" t="s">
        <v>6622</v>
      </c>
      <c r="E1042" s="4">
        <f t="shared" si="134"/>
        <v>40968</v>
      </c>
      <c r="F1042" s="5">
        <f t="shared" ca="1" si="135"/>
        <v>3.3526726896245487</v>
      </c>
      <c r="G1042" s="1">
        <v>3699518</v>
      </c>
      <c r="H1042" t="s">
        <v>49</v>
      </c>
      <c r="I1042" t="s">
        <v>33</v>
      </c>
      <c r="J1042" s="6" t="str">
        <f t="shared" si="136"/>
        <v>Amsterdam</v>
      </c>
      <c r="K1042" t="s">
        <v>34</v>
      </c>
      <c r="L1042" s="6" t="str">
        <f t="shared" si="137"/>
        <v>North Holland</v>
      </c>
      <c r="M1042" s="1" t="s">
        <v>1043</v>
      </c>
      <c r="N1042" t="s">
        <v>35</v>
      </c>
      <c r="O1042">
        <v>52.372072984471203</v>
      </c>
      <c r="P1042">
        <v>4.9081608847032996</v>
      </c>
      <c r="Q1042" t="s">
        <v>36</v>
      </c>
      <c r="R1042" t="s">
        <v>37</v>
      </c>
      <c r="S1042">
        <v>3</v>
      </c>
      <c r="T1042">
        <v>1.5</v>
      </c>
      <c r="U1042">
        <v>2</v>
      </c>
      <c r="V1042">
        <v>2</v>
      </c>
      <c r="W1042" t="s">
        <v>38</v>
      </c>
      <c r="X1042" s="8">
        <v>130</v>
      </c>
      <c r="Y1042">
        <v>2</v>
      </c>
      <c r="Z1042">
        <v>35</v>
      </c>
      <c r="AA1042">
        <v>5</v>
      </c>
      <c r="AB1042" s="6">
        <f t="shared" si="138"/>
        <v>2</v>
      </c>
      <c r="AC1042" s="13">
        <f t="shared" si="139"/>
        <v>130</v>
      </c>
      <c r="AD1042" s="13">
        <f t="shared" si="140"/>
        <v>650</v>
      </c>
      <c r="AE1042" s="13">
        <f t="shared" si="141"/>
        <v>1300</v>
      </c>
      <c r="AF1042" t="s">
        <v>47</v>
      </c>
      <c r="AG1042">
        <v>0.96</v>
      </c>
      <c r="AH1042">
        <v>1</v>
      </c>
      <c r="AI1042">
        <v>100</v>
      </c>
      <c r="AJ1042">
        <v>10</v>
      </c>
      <c r="AK1042">
        <v>10</v>
      </c>
      <c r="AL1042">
        <v>10</v>
      </c>
      <c r="AM1042">
        <v>10</v>
      </c>
      <c r="AN1042">
        <v>10</v>
      </c>
      <c r="AO1042">
        <v>10</v>
      </c>
    </row>
    <row r="1043" spans="1:41">
      <c r="A1043" s="1">
        <v>1829492</v>
      </c>
      <c r="B1043" t="s">
        <v>1038</v>
      </c>
      <c r="C1043">
        <v>2012</v>
      </c>
      <c r="D1043" s="2" t="s">
        <v>6622</v>
      </c>
      <c r="E1043" s="4">
        <f t="shared" si="134"/>
        <v>40968</v>
      </c>
      <c r="F1043" s="5">
        <f t="shared" ca="1" si="135"/>
        <v>3.3526726896245487</v>
      </c>
      <c r="G1043" s="1">
        <v>2449350</v>
      </c>
      <c r="H1043" t="s">
        <v>49</v>
      </c>
      <c r="I1043" t="s">
        <v>33</v>
      </c>
      <c r="J1043" s="6" t="str">
        <f t="shared" si="136"/>
        <v>Amsterdam</v>
      </c>
      <c r="K1043" t="s">
        <v>34</v>
      </c>
      <c r="L1043" s="6" t="str">
        <f t="shared" si="137"/>
        <v>North Holland</v>
      </c>
      <c r="N1043" t="s">
        <v>35</v>
      </c>
      <c r="O1043">
        <v>52.362380384183098</v>
      </c>
      <c r="P1043">
        <v>4.9150818631239597</v>
      </c>
      <c r="Q1043" t="s">
        <v>36</v>
      </c>
      <c r="R1043" t="s">
        <v>37</v>
      </c>
      <c r="S1043">
        <v>3</v>
      </c>
      <c r="T1043">
        <v>1.5</v>
      </c>
      <c r="U1043">
        <v>2</v>
      </c>
      <c r="V1043">
        <v>2</v>
      </c>
      <c r="W1043" t="s">
        <v>38</v>
      </c>
      <c r="X1043" s="8">
        <v>150</v>
      </c>
      <c r="Y1043">
        <v>2</v>
      </c>
      <c r="Z1043">
        <v>50</v>
      </c>
      <c r="AA1043">
        <v>4</v>
      </c>
      <c r="AB1043" s="6">
        <f t="shared" si="138"/>
        <v>18</v>
      </c>
      <c r="AC1043" s="13">
        <f t="shared" si="139"/>
        <v>150</v>
      </c>
      <c r="AD1043" s="13">
        <f t="shared" si="140"/>
        <v>600</v>
      </c>
      <c r="AE1043" s="13">
        <f t="shared" si="141"/>
        <v>10800</v>
      </c>
      <c r="AF1043" t="s">
        <v>47</v>
      </c>
      <c r="AG1043">
        <v>0.96</v>
      </c>
      <c r="AH1043">
        <v>9</v>
      </c>
      <c r="AI1043">
        <v>91</v>
      </c>
      <c r="AJ1043">
        <v>8</v>
      </c>
      <c r="AK1043">
        <v>8</v>
      </c>
      <c r="AL1043">
        <v>8</v>
      </c>
      <c r="AM1043">
        <v>9</v>
      </c>
      <c r="AN1043">
        <v>10</v>
      </c>
      <c r="AO1043">
        <v>8</v>
      </c>
    </row>
    <row r="1044" spans="1:41">
      <c r="A1044" s="1">
        <v>1829492</v>
      </c>
      <c r="B1044" t="s">
        <v>1038</v>
      </c>
      <c r="C1044">
        <v>2012</v>
      </c>
      <c r="D1044" s="2" t="s">
        <v>6622</v>
      </c>
      <c r="E1044" s="4">
        <f t="shared" si="134"/>
        <v>40968</v>
      </c>
      <c r="F1044" s="5">
        <f t="shared" ca="1" si="135"/>
        <v>3.3526726896245487</v>
      </c>
      <c r="G1044" s="1">
        <v>1635071</v>
      </c>
      <c r="H1044" t="s">
        <v>60</v>
      </c>
      <c r="I1044" t="s">
        <v>33</v>
      </c>
      <c r="J1044" s="6" t="str">
        <f t="shared" si="136"/>
        <v>Amsterdam</v>
      </c>
      <c r="K1044" t="s">
        <v>34</v>
      </c>
      <c r="L1044" s="6" t="str">
        <f t="shared" si="137"/>
        <v>North Holland</v>
      </c>
      <c r="M1044" s="1" t="s">
        <v>1044</v>
      </c>
      <c r="N1044" t="s">
        <v>35</v>
      </c>
      <c r="O1044">
        <v>52.357593464761599</v>
      </c>
      <c r="P1044">
        <v>4.8884429720094396</v>
      </c>
      <c r="Q1044" t="s">
        <v>36</v>
      </c>
      <c r="R1044" t="s">
        <v>37</v>
      </c>
      <c r="S1044">
        <v>3</v>
      </c>
      <c r="T1044">
        <v>1</v>
      </c>
      <c r="U1044">
        <v>1</v>
      </c>
      <c r="V1044">
        <v>2</v>
      </c>
      <c r="W1044" t="s">
        <v>38</v>
      </c>
      <c r="X1044" s="8">
        <v>135</v>
      </c>
      <c r="Y1044">
        <v>2</v>
      </c>
      <c r="Z1044">
        <v>45</v>
      </c>
      <c r="AA1044">
        <v>6</v>
      </c>
      <c r="AB1044" s="6">
        <f t="shared" si="138"/>
        <v>12</v>
      </c>
      <c r="AC1044" s="13">
        <f t="shared" si="139"/>
        <v>135</v>
      </c>
      <c r="AD1044" s="13">
        <f t="shared" si="140"/>
        <v>810</v>
      </c>
      <c r="AE1044" s="13">
        <f t="shared" si="141"/>
        <v>9720</v>
      </c>
      <c r="AF1044" t="s">
        <v>47</v>
      </c>
      <c r="AG1044">
        <v>0.96</v>
      </c>
      <c r="AH1044">
        <v>6</v>
      </c>
      <c r="AI1044">
        <v>96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9</v>
      </c>
    </row>
    <row r="1045" spans="1:41">
      <c r="A1045" s="1">
        <v>1829492</v>
      </c>
      <c r="B1045" t="s">
        <v>1038</v>
      </c>
      <c r="C1045">
        <v>2012</v>
      </c>
      <c r="D1045" s="2" t="s">
        <v>6622</v>
      </c>
      <c r="E1045" s="4">
        <f t="shared" si="134"/>
        <v>40968</v>
      </c>
      <c r="F1045" s="5">
        <f t="shared" ca="1" si="135"/>
        <v>3.3526726896245487</v>
      </c>
      <c r="G1045" s="1">
        <v>2049891</v>
      </c>
      <c r="H1045" t="s">
        <v>49</v>
      </c>
      <c r="I1045" t="s">
        <v>33</v>
      </c>
      <c r="J1045" s="6" t="str">
        <f t="shared" si="136"/>
        <v>Amsterdam</v>
      </c>
      <c r="K1045" t="s">
        <v>34</v>
      </c>
      <c r="L1045" s="6" t="str">
        <f t="shared" si="137"/>
        <v>North Holland</v>
      </c>
      <c r="M1045" s="1">
        <v>1011</v>
      </c>
      <c r="N1045" t="s">
        <v>35</v>
      </c>
      <c r="O1045">
        <v>52.371450458437302</v>
      </c>
      <c r="P1045">
        <v>4.9084153610808103</v>
      </c>
      <c r="Q1045" t="s">
        <v>36</v>
      </c>
      <c r="R1045" t="s">
        <v>37</v>
      </c>
      <c r="S1045">
        <v>3</v>
      </c>
      <c r="T1045">
        <v>1</v>
      </c>
      <c r="U1045">
        <v>1</v>
      </c>
      <c r="V1045">
        <v>1</v>
      </c>
      <c r="W1045" t="s">
        <v>38</v>
      </c>
      <c r="X1045" s="8">
        <v>140</v>
      </c>
      <c r="Y1045">
        <v>2</v>
      </c>
      <c r="Z1045">
        <v>35</v>
      </c>
      <c r="AA1045">
        <v>5</v>
      </c>
      <c r="AB1045" s="6">
        <f t="shared" si="138"/>
        <v>6</v>
      </c>
      <c r="AC1045" s="13">
        <f t="shared" si="139"/>
        <v>140</v>
      </c>
      <c r="AD1045" s="13">
        <f t="shared" si="140"/>
        <v>700</v>
      </c>
      <c r="AE1045" s="13">
        <f t="shared" si="141"/>
        <v>4200</v>
      </c>
      <c r="AF1045" t="s">
        <v>47</v>
      </c>
      <c r="AG1045">
        <v>0.96</v>
      </c>
      <c r="AH1045">
        <v>3</v>
      </c>
      <c r="AI1045">
        <v>99</v>
      </c>
      <c r="AJ1045">
        <v>9</v>
      </c>
      <c r="AK1045">
        <v>10</v>
      </c>
      <c r="AL1045">
        <v>10</v>
      </c>
      <c r="AM1045">
        <v>10</v>
      </c>
      <c r="AN1045">
        <v>10</v>
      </c>
      <c r="AO1045">
        <v>10</v>
      </c>
    </row>
    <row r="1046" spans="1:41">
      <c r="A1046" s="1">
        <v>1829492</v>
      </c>
      <c r="B1046" t="s">
        <v>1038</v>
      </c>
      <c r="C1046">
        <v>2012</v>
      </c>
      <c r="D1046" s="2" t="s">
        <v>6622</v>
      </c>
      <c r="E1046" s="4">
        <f t="shared" si="134"/>
        <v>40968</v>
      </c>
      <c r="F1046" s="5">
        <f t="shared" ca="1" si="135"/>
        <v>3.3526726896245487</v>
      </c>
      <c r="G1046" s="1">
        <v>1957586</v>
      </c>
      <c r="H1046" t="s">
        <v>60</v>
      </c>
      <c r="I1046" t="s">
        <v>33</v>
      </c>
      <c r="J1046" s="6" t="str">
        <f t="shared" si="136"/>
        <v>Amsterdam</v>
      </c>
      <c r="K1046" t="s">
        <v>34</v>
      </c>
      <c r="L1046" s="6" t="str">
        <f t="shared" si="137"/>
        <v>North Holland</v>
      </c>
      <c r="M1046" s="1">
        <v>1073</v>
      </c>
      <c r="N1046" t="s">
        <v>35</v>
      </c>
      <c r="O1046">
        <v>52.354530471900198</v>
      </c>
      <c r="P1046">
        <v>4.90064613533184</v>
      </c>
      <c r="Q1046" t="s">
        <v>36</v>
      </c>
      <c r="R1046" t="s">
        <v>37</v>
      </c>
      <c r="S1046">
        <v>3</v>
      </c>
      <c r="T1046">
        <v>1.5</v>
      </c>
      <c r="U1046">
        <v>1</v>
      </c>
      <c r="V1046">
        <v>2</v>
      </c>
      <c r="W1046" t="s">
        <v>38</v>
      </c>
      <c r="X1046" s="8">
        <v>130</v>
      </c>
      <c r="Y1046">
        <v>2</v>
      </c>
      <c r="Z1046">
        <v>40</v>
      </c>
      <c r="AA1046">
        <v>3</v>
      </c>
      <c r="AB1046" s="6">
        <f t="shared" si="138"/>
        <v>18</v>
      </c>
      <c r="AC1046" s="13">
        <f t="shared" si="139"/>
        <v>130</v>
      </c>
      <c r="AD1046" s="13">
        <f t="shared" si="140"/>
        <v>390</v>
      </c>
      <c r="AE1046" s="13">
        <f t="shared" si="141"/>
        <v>7020</v>
      </c>
      <c r="AF1046" t="s">
        <v>47</v>
      </c>
      <c r="AG1046">
        <v>0.96</v>
      </c>
      <c r="AH1046">
        <v>9</v>
      </c>
      <c r="AI1046">
        <v>89</v>
      </c>
      <c r="AJ1046">
        <v>9</v>
      </c>
      <c r="AK1046">
        <v>9</v>
      </c>
      <c r="AL1046">
        <v>8</v>
      </c>
      <c r="AM1046">
        <v>9</v>
      </c>
      <c r="AN1046">
        <v>9</v>
      </c>
      <c r="AO1046">
        <v>8</v>
      </c>
    </row>
    <row r="1047" spans="1:41">
      <c r="A1047" s="1">
        <v>1829492</v>
      </c>
      <c r="B1047" t="s">
        <v>1038</v>
      </c>
      <c r="C1047">
        <v>2012</v>
      </c>
      <c r="D1047" s="2" t="s">
        <v>6622</v>
      </c>
      <c r="E1047" s="4">
        <f t="shared" si="134"/>
        <v>40968</v>
      </c>
      <c r="F1047" s="5">
        <f t="shared" ca="1" si="135"/>
        <v>3.3526726896245487</v>
      </c>
      <c r="G1047" s="1">
        <v>2937149</v>
      </c>
      <c r="H1047" t="s">
        <v>51</v>
      </c>
      <c r="I1047" t="s">
        <v>33</v>
      </c>
      <c r="J1047" s="6" t="str">
        <f t="shared" si="136"/>
        <v>Amsterdam</v>
      </c>
      <c r="K1047" t="s">
        <v>34</v>
      </c>
      <c r="L1047" s="6" t="str">
        <f t="shared" si="137"/>
        <v>North Holland</v>
      </c>
      <c r="M1047" s="1" t="s">
        <v>1045</v>
      </c>
      <c r="N1047" t="s">
        <v>35</v>
      </c>
      <c r="O1047">
        <v>52.373335308440303</v>
      </c>
      <c r="P1047">
        <v>4.8872079184289197</v>
      </c>
      <c r="Q1047" t="s">
        <v>36</v>
      </c>
      <c r="R1047" t="s">
        <v>37</v>
      </c>
      <c r="S1047">
        <v>3</v>
      </c>
      <c r="T1047">
        <v>1.5</v>
      </c>
      <c r="U1047">
        <v>1</v>
      </c>
      <c r="V1047">
        <v>4</v>
      </c>
      <c r="W1047" t="s">
        <v>38</v>
      </c>
      <c r="X1047" s="8">
        <v>155</v>
      </c>
      <c r="Y1047">
        <v>2</v>
      </c>
      <c r="Z1047">
        <v>40</v>
      </c>
      <c r="AA1047">
        <v>4</v>
      </c>
      <c r="AB1047" s="6">
        <f t="shared" si="138"/>
        <v>22</v>
      </c>
      <c r="AC1047" s="13">
        <f t="shared" si="139"/>
        <v>155</v>
      </c>
      <c r="AD1047" s="13">
        <f t="shared" si="140"/>
        <v>620</v>
      </c>
      <c r="AE1047" s="13">
        <f t="shared" si="141"/>
        <v>13640</v>
      </c>
      <c r="AF1047" t="s">
        <v>47</v>
      </c>
      <c r="AG1047">
        <v>0.96</v>
      </c>
      <c r="AH1047">
        <v>11</v>
      </c>
      <c r="AI1047">
        <v>80</v>
      </c>
      <c r="AJ1047">
        <v>9</v>
      </c>
      <c r="AK1047">
        <v>9</v>
      </c>
      <c r="AL1047">
        <v>10</v>
      </c>
      <c r="AM1047">
        <v>10</v>
      </c>
      <c r="AN1047">
        <v>10</v>
      </c>
      <c r="AO1047">
        <v>8</v>
      </c>
    </row>
    <row r="1048" spans="1:41">
      <c r="A1048" s="1">
        <v>1829492</v>
      </c>
      <c r="B1048" t="s">
        <v>1038</v>
      </c>
      <c r="C1048">
        <v>2012</v>
      </c>
      <c r="D1048" s="2" t="s">
        <v>6622</v>
      </c>
      <c r="E1048" s="4">
        <f t="shared" si="134"/>
        <v>40968</v>
      </c>
      <c r="F1048" s="5">
        <f t="shared" ca="1" si="135"/>
        <v>3.3526726896245487</v>
      </c>
      <c r="G1048" s="1">
        <v>3221616</v>
      </c>
      <c r="H1048" t="s">
        <v>45</v>
      </c>
      <c r="I1048" t="s">
        <v>33</v>
      </c>
      <c r="J1048" s="6" t="str">
        <f t="shared" si="136"/>
        <v>Amsterdam</v>
      </c>
      <c r="K1048" t="s">
        <v>34</v>
      </c>
      <c r="L1048" s="6" t="str">
        <f t="shared" si="137"/>
        <v>North Holland</v>
      </c>
      <c r="M1048" s="1">
        <v>1054</v>
      </c>
      <c r="N1048" t="s">
        <v>35</v>
      </c>
      <c r="O1048">
        <v>52.362006137099698</v>
      </c>
      <c r="P1048">
        <v>4.8658182220861601</v>
      </c>
      <c r="Q1048" t="s">
        <v>36</v>
      </c>
      <c r="R1048" t="s">
        <v>37</v>
      </c>
      <c r="S1048">
        <v>2</v>
      </c>
      <c r="T1048">
        <v>1</v>
      </c>
      <c r="U1048">
        <v>1</v>
      </c>
      <c r="V1048">
        <v>1</v>
      </c>
      <c r="W1048" t="s">
        <v>38</v>
      </c>
      <c r="X1048" s="8">
        <v>110</v>
      </c>
      <c r="Y1048">
        <v>1</v>
      </c>
      <c r="Z1048">
        <v>0</v>
      </c>
      <c r="AA1048">
        <v>4</v>
      </c>
      <c r="AB1048" s="6">
        <f t="shared" si="138"/>
        <v>0</v>
      </c>
      <c r="AC1048" s="13">
        <f t="shared" si="139"/>
        <v>110</v>
      </c>
      <c r="AD1048" s="13">
        <f t="shared" si="140"/>
        <v>440</v>
      </c>
      <c r="AE1048" s="13">
        <f t="shared" si="141"/>
        <v>0</v>
      </c>
      <c r="AF1048" t="s">
        <v>47</v>
      </c>
      <c r="AG1048">
        <v>0.96</v>
      </c>
      <c r="AH1048">
        <v>0</v>
      </c>
    </row>
    <row r="1049" spans="1:41">
      <c r="A1049" s="1">
        <v>1829492</v>
      </c>
      <c r="B1049" t="s">
        <v>1038</v>
      </c>
      <c r="C1049">
        <v>2012</v>
      </c>
      <c r="D1049" s="2" t="s">
        <v>6622</v>
      </c>
      <c r="E1049" s="4">
        <f t="shared" si="134"/>
        <v>40968</v>
      </c>
      <c r="F1049" s="5">
        <f t="shared" ca="1" si="135"/>
        <v>3.3526726896245487</v>
      </c>
      <c r="G1049" s="1">
        <v>1889461</v>
      </c>
      <c r="H1049" t="s">
        <v>49</v>
      </c>
      <c r="I1049" t="s">
        <v>33</v>
      </c>
      <c r="J1049" s="6" t="str">
        <f t="shared" si="136"/>
        <v>Amsterdam</v>
      </c>
      <c r="K1049" t="s">
        <v>34</v>
      </c>
      <c r="L1049" s="6" t="str">
        <f t="shared" si="137"/>
        <v>North Holland</v>
      </c>
      <c r="M1049" s="1">
        <v>1017</v>
      </c>
      <c r="N1049" t="s">
        <v>35</v>
      </c>
      <c r="O1049">
        <v>52.363735502972602</v>
      </c>
      <c r="P1049">
        <v>4.9021687655862598</v>
      </c>
      <c r="Q1049" t="s">
        <v>36</v>
      </c>
      <c r="R1049" t="s">
        <v>37</v>
      </c>
      <c r="S1049">
        <v>2</v>
      </c>
      <c r="T1049">
        <v>1</v>
      </c>
      <c r="U1049">
        <v>1</v>
      </c>
      <c r="V1049">
        <v>1</v>
      </c>
      <c r="W1049" t="s">
        <v>38</v>
      </c>
      <c r="X1049" s="8">
        <v>155</v>
      </c>
      <c r="Y1049">
        <v>1</v>
      </c>
      <c r="Z1049">
        <v>0</v>
      </c>
      <c r="AA1049">
        <v>4</v>
      </c>
      <c r="AB1049" s="6">
        <f t="shared" si="138"/>
        <v>2</v>
      </c>
      <c r="AC1049" s="13">
        <f t="shared" si="139"/>
        <v>155</v>
      </c>
      <c r="AD1049" s="13">
        <f t="shared" si="140"/>
        <v>620</v>
      </c>
      <c r="AE1049" s="13">
        <f t="shared" si="141"/>
        <v>1240</v>
      </c>
      <c r="AF1049" t="s">
        <v>47</v>
      </c>
      <c r="AG1049">
        <v>0.96</v>
      </c>
      <c r="AH1049">
        <v>1</v>
      </c>
      <c r="AI1049">
        <v>100</v>
      </c>
      <c r="AJ1049">
        <v>8</v>
      </c>
      <c r="AK1049">
        <v>10</v>
      </c>
      <c r="AL1049">
        <v>10</v>
      </c>
      <c r="AM1049">
        <v>10</v>
      </c>
      <c r="AN1049">
        <v>10</v>
      </c>
      <c r="AO1049">
        <v>10</v>
      </c>
    </row>
    <row r="1050" spans="1:41">
      <c r="A1050" s="1">
        <v>1829492</v>
      </c>
      <c r="B1050" t="s">
        <v>1038</v>
      </c>
      <c r="C1050">
        <v>2012</v>
      </c>
      <c r="D1050" s="2" t="s">
        <v>6622</v>
      </c>
      <c r="E1050" s="4">
        <f t="shared" si="134"/>
        <v>40968</v>
      </c>
      <c r="F1050" s="5">
        <f t="shared" ca="1" si="135"/>
        <v>3.3526726896245487</v>
      </c>
      <c r="G1050" s="1">
        <v>1779762</v>
      </c>
      <c r="H1050" t="s">
        <v>32</v>
      </c>
      <c r="I1050" t="s">
        <v>33</v>
      </c>
      <c r="J1050" s="6" t="str">
        <f t="shared" si="136"/>
        <v>Amsterdam</v>
      </c>
      <c r="K1050" t="s">
        <v>34</v>
      </c>
      <c r="L1050" s="6" t="str">
        <f t="shared" si="137"/>
        <v>North Holland</v>
      </c>
      <c r="M1050" s="1" t="s">
        <v>1046</v>
      </c>
      <c r="N1050" t="s">
        <v>35</v>
      </c>
      <c r="O1050">
        <v>52.377018139974503</v>
      </c>
      <c r="P1050">
        <v>4.8770373728320804</v>
      </c>
      <c r="Q1050" t="s">
        <v>36</v>
      </c>
      <c r="R1050" t="s">
        <v>37</v>
      </c>
      <c r="S1050">
        <v>2</v>
      </c>
      <c r="T1050">
        <v>1</v>
      </c>
      <c r="U1050">
        <v>1</v>
      </c>
      <c r="V1050">
        <v>1</v>
      </c>
      <c r="W1050" t="s">
        <v>38</v>
      </c>
      <c r="X1050" s="8">
        <v>155</v>
      </c>
      <c r="Y1050">
        <v>1</v>
      </c>
      <c r="Z1050">
        <v>0</v>
      </c>
      <c r="AA1050">
        <v>4</v>
      </c>
      <c r="AB1050" s="6">
        <f t="shared" si="138"/>
        <v>10</v>
      </c>
      <c r="AC1050" s="13">
        <f t="shared" si="139"/>
        <v>155</v>
      </c>
      <c r="AD1050" s="13">
        <f t="shared" si="140"/>
        <v>620</v>
      </c>
      <c r="AE1050" s="13">
        <f t="shared" si="141"/>
        <v>6200</v>
      </c>
      <c r="AF1050" t="s">
        <v>47</v>
      </c>
      <c r="AG1050">
        <v>0.96</v>
      </c>
      <c r="AH1050">
        <v>5</v>
      </c>
      <c r="AI1050">
        <v>100</v>
      </c>
      <c r="AJ1050">
        <v>10</v>
      </c>
      <c r="AK1050">
        <v>10</v>
      </c>
      <c r="AL1050">
        <v>10</v>
      </c>
      <c r="AM1050">
        <v>10</v>
      </c>
      <c r="AN1050">
        <v>10</v>
      </c>
      <c r="AO1050">
        <v>9</v>
      </c>
    </row>
    <row r="1051" spans="1:41">
      <c r="A1051" s="1">
        <v>1829492</v>
      </c>
      <c r="B1051" t="s">
        <v>1038</v>
      </c>
      <c r="C1051">
        <v>2012</v>
      </c>
      <c r="D1051" s="2" t="s">
        <v>6622</v>
      </c>
      <c r="E1051" s="4">
        <f t="shared" si="134"/>
        <v>40968</v>
      </c>
      <c r="F1051" s="5">
        <f t="shared" ca="1" si="135"/>
        <v>3.3526726896245487</v>
      </c>
      <c r="G1051" s="1">
        <v>4972390</v>
      </c>
      <c r="H1051" t="s">
        <v>32</v>
      </c>
      <c r="I1051" t="s">
        <v>33</v>
      </c>
      <c r="J1051" s="6" t="str">
        <f t="shared" si="136"/>
        <v>Amsterdam</v>
      </c>
      <c r="K1051" t="s">
        <v>46</v>
      </c>
      <c r="L1051" s="6" t="str">
        <f t="shared" si="137"/>
        <v>North Holland</v>
      </c>
      <c r="M1051" s="1" t="s">
        <v>1047</v>
      </c>
      <c r="N1051" t="s">
        <v>35</v>
      </c>
      <c r="O1051">
        <v>52.375866703353601</v>
      </c>
      <c r="P1051">
        <v>4.8766112631623999</v>
      </c>
      <c r="Q1051" t="s">
        <v>36</v>
      </c>
      <c r="R1051" t="s">
        <v>37</v>
      </c>
      <c r="S1051">
        <v>2</v>
      </c>
      <c r="T1051">
        <v>1</v>
      </c>
      <c r="U1051">
        <v>1</v>
      </c>
      <c r="V1051">
        <v>1</v>
      </c>
      <c r="W1051" t="s">
        <v>38</v>
      </c>
      <c r="X1051" s="8">
        <v>155</v>
      </c>
      <c r="Y1051">
        <v>1</v>
      </c>
      <c r="Z1051">
        <v>0</v>
      </c>
      <c r="AA1051">
        <v>4</v>
      </c>
      <c r="AB1051" s="6">
        <f t="shared" si="138"/>
        <v>0</v>
      </c>
      <c r="AC1051" s="13">
        <f t="shared" si="139"/>
        <v>155</v>
      </c>
      <c r="AD1051" s="13">
        <f t="shared" si="140"/>
        <v>620</v>
      </c>
      <c r="AE1051" s="13">
        <f t="shared" si="141"/>
        <v>0</v>
      </c>
      <c r="AF1051" t="s">
        <v>47</v>
      </c>
      <c r="AG1051">
        <v>0.96</v>
      </c>
      <c r="AH1051">
        <v>0</v>
      </c>
    </row>
    <row r="1052" spans="1:41">
      <c r="A1052" s="1">
        <v>1829492</v>
      </c>
      <c r="B1052" t="s">
        <v>1038</v>
      </c>
      <c r="C1052">
        <v>2012</v>
      </c>
      <c r="D1052" s="2" t="s">
        <v>6622</v>
      </c>
      <c r="E1052" s="4">
        <f t="shared" si="134"/>
        <v>40968</v>
      </c>
      <c r="F1052" s="5">
        <f t="shared" ca="1" si="135"/>
        <v>3.3526726896245487</v>
      </c>
      <c r="G1052" s="1">
        <v>2636735</v>
      </c>
      <c r="H1052" t="s">
        <v>45</v>
      </c>
      <c r="I1052" t="s">
        <v>33</v>
      </c>
      <c r="J1052" s="6" t="str">
        <f t="shared" si="136"/>
        <v>Amsterdam</v>
      </c>
      <c r="K1052" t="s">
        <v>34</v>
      </c>
      <c r="L1052" s="6" t="str">
        <f t="shared" si="137"/>
        <v>North Holland</v>
      </c>
      <c r="M1052" s="1" t="s">
        <v>1048</v>
      </c>
      <c r="N1052" t="s">
        <v>35</v>
      </c>
      <c r="O1052">
        <v>52.3623587885482</v>
      </c>
      <c r="P1052">
        <v>4.8651547915381803</v>
      </c>
      <c r="Q1052" t="s">
        <v>36</v>
      </c>
      <c r="R1052" t="s">
        <v>37</v>
      </c>
      <c r="S1052">
        <v>2</v>
      </c>
      <c r="T1052">
        <v>1</v>
      </c>
      <c r="U1052">
        <v>1</v>
      </c>
      <c r="V1052">
        <v>1</v>
      </c>
      <c r="W1052" t="s">
        <v>38</v>
      </c>
      <c r="X1052" s="8">
        <v>130</v>
      </c>
      <c r="Y1052">
        <v>2</v>
      </c>
      <c r="Z1052">
        <v>40</v>
      </c>
      <c r="AA1052">
        <v>6</v>
      </c>
      <c r="AB1052" s="6">
        <f t="shared" si="138"/>
        <v>0</v>
      </c>
      <c r="AC1052" s="13">
        <f t="shared" si="139"/>
        <v>130</v>
      </c>
      <c r="AD1052" s="13">
        <f t="shared" si="140"/>
        <v>780</v>
      </c>
      <c r="AE1052" s="13">
        <f t="shared" si="141"/>
        <v>0</v>
      </c>
      <c r="AF1052" t="s">
        <v>47</v>
      </c>
      <c r="AG1052">
        <v>0.96</v>
      </c>
      <c r="AH1052">
        <v>0</v>
      </c>
    </row>
    <row r="1053" spans="1:41">
      <c r="A1053" s="1">
        <v>1829492</v>
      </c>
      <c r="B1053" t="s">
        <v>1038</v>
      </c>
      <c r="C1053">
        <v>2012</v>
      </c>
      <c r="D1053" s="2" t="s">
        <v>6622</v>
      </c>
      <c r="E1053" s="4">
        <f t="shared" si="134"/>
        <v>40968</v>
      </c>
      <c r="F1053" s="5">
        <f t="shared" ca="1" si="135"/>
        <v>3.3526726896245487</v>
      </c>
      <c r="G1053" s="1">
        <v>3990282</v>
      </c>
      <c r="H1053" t="s">
        <v>49</v>
      </c>
      <c r="I1053" t="s">
        <v>33</v>
      </c>
      <c r="J1053" s="6" t="str">
        <f t="shared" si="136"/>
        <v>Amsterdam</v>
      </c>
      <c r="K1053" t="s">
        <v>34</v>
      </c>
      <c r="L1053" s="6" t="str">
        <f t="shared" si="137"/>
        <v>North Holland</v>
      </c>
      <c r="M1053" s="1" t="s">
        <v>1049</v>
      </c>
      <c r="N1053" t="s">
        <v>35</v>
      </c>
      <c r="O1053">
        <v>52.372798506136199</v>
      </c>
      <c r="P1053">
        <v>4.9063565776331401</v>
      </c>
      <c r="Q1053" t="s">
        <v>36</v>
      </c>
      <c r="R1053" t="s">
        <v>37</v>
      </c>
      <c r="S1053">
        <v>2</v>
      </c>
      <c r="T1053">
        <v>1</v>
      </c>
      <c r="U1053">
        <v>1</v>
      </c>
      <c r="V1053">
        <v>2</v>
      </c>
      <c r="W1053" t="s">
        <v>38</v>
      </c>
      <c r="X1053" s="8">
        <v>145</v>
      </c>
      <c r="Y1053">
        <v>1</v>
      </c>
      <c r="Z1053">
        <v>0</v>
      </c>
      <c r="AA1053">
        <v>4</v>
      </c>
      <c r="AB1053" s="6">
        <f t="shared" si="138"/>
        <v>0</v>
      </c>
      <c r="AC1053" s="13">
        <f t="shared" si="139"/>
        <v>145</v>
      </c>
      <c r="AD1053" s="13">
        <f t="shared" si="140"/>
        <v>580</v>
      </c>
      <c r="AE1053" s="13">
        <f t="shared" si="141"/>
        <v>0</v>
      </c>
      <c r="AF1053" t="s">
        <v>47</v>
      </c>
      <c r="AG1053">
        <v>0.96</v>
      </c>
      <c r="AH1053">
        <v>0</v>
      </c>
    </row>
    <row r="1054" spans="1:41">
      <c r="A1054" s="1">
        <v>1829492</v>
      </c>
      <c r="B1054" t="s">
        <v>1038</v>
      </c>
      <c r="C1054">
        <v>2012</v>
      </c>
      <c r="D1054" s="2" t="s">
        <v>6622</v>
      </c>
      <c r="E1054" s="4">
        <f t="shared" si="134"/>
        <v>40968</v>
      </c>
      <c r="F1054" s="5">
        <f t="shared" ca="1" si="135"/>
        <v>3.3526726896245487</v>
      </c>
      <c r="G1054" s="1">
        <v>3000232</v>
      </c>
      <c r="H1054" t="s">
        <v>107</v>
      </c>
      <c r="I1054" t="s">
        <v>33</v>
      </c>
      <c r="J1054" s="6" t="str">
        <f t="shared" si="136"/>
        <v>Amsterdam</v>
      </c>
      <c r="K1054" t="s">
        <v>34</v>
      </c>
      <c r="L1054" s="6" t="str">
        <f t="shared" si="137"/>
        <v>North Holland</v>
      </c>
      <c r="M1054" s="1" t="s">
        <v>1050</v>
      </c>
      <c r="N1054" t="s">
        <v>35</v>
      </c>
      <c r="O1054">
        <v>52.360026108456999</v>
      </c>
      <c r="P1054">
        <v>4.9082423610712498</v>
      </c>
      <c r="Q1054" t="s">
        <v>36</v>
      </c>
      <c r="R1054" t="s">
        <v>37</v>
      </c>
      <c r="S1054">
        <v>2</v>
      </c>
      <c r="T1054">
        <v>1</v>
      </c>
      <c r="U1054">
        <v>1</v>
      </c>
      <c r="V1054">
        <v>1</v>
      </c>
      <c r="W1054" t="s">
        <v>38</v>
      </c>
      <c r="X1054" s="8">
        <v>130</v>
      </c>
      <c r="Y1054">
        <v>2</v>
      </c>
      <c r="Z1054">
        <v>0</v>
      </c>
      <c r="AA1054">
        <v>4</v>
      </c>
      <c r="AB1054" s="6">
        <f t="shared" si="138"/>
        <v>2</v>
      </c>
      <c r="AC1054" s="13">
        <f t="shared" si="139"/>
        <v>130</v>
      </c>
      <c r="AD1054" s="13">
        <f t="shared" si="140"/>
        <v>520</v>
      </c>
      <c r="AE1054" s="13">
        <f t="shared" si="141"/>
        <v>1040</v>
      </c>
      <c r="AF1054" t="s">
        <v>47</v>
      </c>
      <c r="AG1054">
        <v>0.96</v>
      </c>
      <c r="AH1054">
        <v>1</v>
      </c>
      <c r="AI1054">
        <v>80</v>
      </c>
      <c r="AJ1054">
        <v>10</v>
      </c>
      <c r="AK1054">
        <v>10</v>
      </c>
      <c r="AL1054">
        <v>6</v>
      </c>
      <c r="AM1054">
        <v>6</v>
      </c>
      <c r="AN1054">
        <v>10</v>
      </c>
      <c r="AO1054">
        <v>6</v>
      </c>
    </row>
    <row r="1055" spans="1:41">
      <c r="A1055" s="1">
        <v>1829492</v>
      </c>
      <c r="B1055" t="s">
        <v>1038</v>
      </c>
      <c r="C1055">
        <v>2012</v>
      </c>
      <c r="D1055" s="2" t="s">
        <v>6622</v>
      </c>
      <c r="E1055" s="4">
        <f t="shared" si="134"/>
        <v>40968</v>
      </c>
      <c r="F1055" s="5">
        <f t="shared" ca="1" si="135"/>
        <v>3.3526726896245487</v>
      </c>
      <c r="G1055" s="1">
        <v>4599675</v>
      </c>
      <c r="H1055" t="s">
        <v>56</v>
      </c>
      <c r="I1055" t="s">
        <v>33</v>
      </c>
      <c r="J1055" s="6" t="str">
        <f t="shared" si="136"/>
        <v>Amsterdam</v>
      </c>
      <c r="K1055" t="s">
        <v>34</v>
      </c>
      <c r="L1055" s="6" t="str">
        <f t="shared" si="137"/>
        <v>North Holland</v>
      </c>
      <c r="M1055" s="1" t="s">
        <v>1051</v>
      </c>
      <c r="N1055" t="s">
        <v>35</v>
      </c>
      <c r="O1055">
        <v>52.350671203873702</v>
      </c>
      <c r="P1055">
        <v>4.8615410821419296</v>
      </c>
      <c r="Q1055" t="s">
        <v>36</v>
      </c>
      <c r="R1055" t="s">
        <v>37</v>
      </c>
      <c r="S1055">
        <v>2</v>
      </c>
      <c r="T1055">
        <v>1.5</v>
      </c>
      <c r="U1055">
        <v>1</v>
      </c>
      <c r="V1055">
        <v>1</v>
      </c>
      <c r="W1055" t="s">
        <v>38</v>
      </c>
      <c r="X1055" s="8">
        <v>165</v>
      </c>
      <c r="Y1055">
        <v>1</v>
      </c>
      <c r="Z1055">
        <v>0</v>
      </c>
      <c r="AA1055">
        <v>4</v>
      </c>
      <c r="AB1055" s="6">
        <f t="shared" si="138"/>
        <v>0</v>
      </c>
      <c r="AC1055" s="13">
        <f t="shared" si="139"/>
        <v>165</v>
      </c>
      <c r="AD1055" s="13">
        <f t="shared" si="140"/>
        <v>660</v>
      </c>
      <c r="AE1055" s="13">
        <f t="shared" si="141"/>
        <v>0</v>
      </c>
      <c r="AF1055" t="s">
        <v>47</v>
      </c>
      <c r="AG1055">
        <v>0.96</v>
      </c>
      <c r="AH1055">
        <v>0</v>
      </c>
    </row>
    <row r="1056" spans="1:41">
      <c r="A1056" s="1">
        <v>1829492</v>
      </c>
      <c r="B1056" t="s">
        <v>1038</v>
      </c>
      <c r="C1056">
        <v>2012</v>
      </c>
      <c r="D1056" s="2" t="s">
        <v>6622</v>
      </c>
      <c r="E1056" s="4">
        <f t="shared" si="134"/>
        <v>40968</v>
      </c>
      <c r="F1056" s="5">
        <f t="shared" ca="1" si="135"/>
        <v>3.3526726896245487</v>
      </c>
      <c r="G1056" s="1">
        <v>2538401</v>
      </c>
      <c r="H1056" t="s">
        <v>60</v>
      </c>
      <c r="I1056" t="s">
        <v>33</v>
      </c>
      <c r="J1056" s="6" t="str">
        <f t="shared" si="136"/>
        <v>Amsterdam</v>
      </c>
      <c r="K1056" t="s">
        <v>34</v>
      </c>
      <c r="L1056" s="6" t="str">
        <f t="shared" si="137"/>
        <v>North Holland</v>
      </c>
      <c r="M1056" s="1">
        <v>1072</v>
      </c>
      <c r="N1056" t="s">
        <v>35</v>
      </c>
      <c r="O1056">
        <v>52.3577049616012</v>
      </c>
      <c r="P1056">
        <v>4.8924543173478297</v>
      </c>
      <c r="Q1056" t="s">
        <v>36</v>
      </c>
      <c r="R1056" t="s">
        <v>37</v>
      </c>
      <c r="S1056">
        <v>2</v>
      </c>
      <c r="T1056">
        <v>1.5</v>
      </c>
      <c r="U1056">
        <v>1</v>
      </c>
      <c r="V1056">
        <v>2</v>
      </c>
      <c r="W1056" t="s">
        <v>38</v>
      </c>
      <c r="X1056" s="8">
        <v>160</v>
      </c>
      <c r="Y1056">
        <v>1</v>
      </c>
      <c r="Z1056">
        <v>0</v>
      </c>
      <c r="AA1056">
        <v>3</v>
      </c>
      <c r="AB1056" s="6">
        <f t="shared" si="138"/>
        <v>30</v>
      </c>
      <c r="AC1056" s="13">
        <f t="shared" si="139"/>
        <v>160</v>
      </c>
      <c r="AD1056" s="13">
        <f t="shared" si="140"/>
        <v>480</v>
      </c>
      <c r="AE1056" s="13">
        <f t="shared" si="141"/>
        <v>14400</v>
      </c>
      <c r="AF1056" t="s">
        <v>47</v>
      </c>
      <c r="AG1056">
        <v>0.96</v>
      </c>
      <c r="AH1056">
        <v>15</v>
      </c>
      <c r="AI1056">
        <v>99</v>
      </c>
      <c r="AJ1056">
        <v>10</v>
      </c>
      <c r="AK1056">
        <v>10</v>
      </c>
      <c r="AL1056">
        <v>10</v>
      </c>
      <c r="AM1056">
        <v>10</v>
      </c>
      <c r="AN1056">
        <v>10</v>
      </c>
      <c r="AO1056">
        <v>10</v>
      </c>
    </row>
    <row r="1057" spans="1:41">
      <c r="A1057" s="1">
        <v>1829492</v>
      </c>
      <c r="B1057" t="s">
        <v>1038</v>
      </c>
      <c r="C1057">
        <v>2012</v>
      </c>
      <c r="D1057" s="2" t="s">
        <v>6622</v>
      </c>
      <c r="E1057" s="4">
        <f t="shared" si="134"/>
        <v>40968</v>
      </c>
      <c r="F1057" s="5">
        <f t="shared" ca="1" si="135"/>
        <v>3.3526726896245487</v>
      </c>
      <c r="G1057" s="1">
        <v>827526</v>
      </c>
      <c r="H1057" t="s">
        <v>51</v>
      </c>
      <c r="I1057" t="s">
        <v>33</v>
      </c>
      <c r="J1057" s="6" t="str">
        <f t="shared" si="136"/>
        <v>Amsterdam</v>
      </c>
      <c r="K1057" t="s">
        <v>34</v>
      </c>
      <c r="L1057" s="6" t="str">
        <f t="shared" si="137"/>
        <v>North Holland</v>
      </c>
      <c r="M1057" s="1">
        <v>1012</v>
      </c>
      <c r="N1057" t="s">
        <v>35</v>
      </c>
      <c r="O1057">
        <v>52.369302868274602</v>
      </c>
      <c r="P1057">
        <v>4.8929757929080404</v>
      </c>
      <c r="Q1057" t="s">
        <v>36</v>
      </c>
      <c r="R1057" t="s">
        <v>37</v>
      </c>
      <c r="S1057">
        <v>2</v>
      </c>
      <c r="U1057">
        <v>1</v>
      </c>
      <c r="V1057">
        <v>1</v>
      </c>
      <c r="W1057" t="s">
        <v>38</v>
      </c>
      <c r="X1057" s="8">
        <v>155</v>
      </c>
      <c r="Y1057">
        <v>2</v>
      </c>
      <c r="Z1057">
        <v>0</v>
      </c>
      <c r="AA1057">
        <v>5</v>
      </c>
      <c r="AB1057" s="6">
        <f t="shared" si="138"/>
        <v>22</v>
      </c>
      <c r="AC1057" s="13">
        <f t="shared" si="139"/>
        <v>155</v>
      </c>
      <c r="AD1057" s="13">
        <f t="shared" si="140"/>
        <v>775</v>
      </c>
      <c r="AE1057" s="13">
        <f t="shared" si="141"/>
        <v>17050</v>
      </c>
      <c r="AF1057" t="s">
        <v>47</v>
      </c>
      <c r="AG1057">
        <v>0.96</v>
      </c>
      <c r="AH1057">
        <v>11</v>
      </c>
      <c r="AI1057">
        <v>89</v>
      </c>
      <c r="AJ1057">
        <v>9</v>
      </c>
      <c r="AK1057">
        <v>8</v>
      </c>
      <c r="AL1057">
        <v>9</v>
      </c>
      <c r="AM1057">
        <v>9</v>
      </c>
      <c r="AN1057">
        <v>10</v>
      </c>
      <c r="AO1057">
        <v>9</v>
      </c>
    </row>
    <row r="1058" spans="1:41">
      <c r="A1058" s="1">
        <v>1829761</v>
      </c>
      <c r="B1058" t="s">
        <v>268</v>
      </c>
      <c r="C1058">
        <v>2012</v>
      </c>
      <c r="D1058" s="2" t="s">
        <v>6622</v>
      </c>
      <c r="E1058" s="4">
        <f t="shared" si="134"/>
        <v>40968</v>
      </c>
      <c r="F1058" s="5">
        <f t="shared" ca="1" si="135"/>
        <v>3.3526726896245487</v>
      </c>
      <c r="G1058" s="1">
        <v>656200</v>
      </c>
      <c r="H1058" t="s">
        <v>80</v>
      </c>
      <c r="I1058" t="s">
        <v>33</v>
      </c>
      <c r="J1058" s="6" t="str">
        <f t="shared" si="136"/>
        <v>Amsterdam</v>
      </c>
      <c r="K1058" t="s">
        <v>34</v>
      </c>
      <c r="L1058" s="6" t="str">
        <f t="shared" si="137"/>
        <v>North Holland</v>
      </c>
      <c r="M1058" s="1">
        <v>1098</v>
      </c>
      <c r="N1058" t="s">
        <v>35</v>
      </c>
      <c r="O1058">
        <v>52.353393613934898</v>
      </c>
      <c r="P1058">
        <v>4.9379002571125499</v>
      </c>
      <c r="Q1058" t="s">
        <v>36</v>
      </c>
      <c r="R1058" t="s">
        <v>37</v>
      </c>
      <c r="S1058">
        <v>4</v>
      </c>
      <c r="T1058">
        <v>1</v>
      </c>
      <c r="U1058">
        <v>2</v>
      </c>
      <c r="V1058">
        <v>3</v>
      </c>
      <c r="W1058" t="s">
        <v>38</v>
      </c>
      <c r="X1058" s="8">
        <v>120</v>
      </c>
      <c r="Y1058">
        <v>2</v>
      </c>
      <c r="Z1058">
        <v>25</v>
      </c>
      <c r="AA1058">
        <v>3</v>
      </c>
      <c r="AB1058" s="6">
        <f t="shared" si="138"/>
        <v>4</v>
      </c>
      <c r="AC1058" s="13">
        <f t="shared" si="139"/>
        <v>120</v>
      </c>
      <c r="AD1058" s="13">
        <f t="shared" si="140"/>
        <v>360</v>
      </c>
      <c r="AE1058" s="13">
        <f t="shared" si="141"/>
        <v>1440</v>
      </c>
      <c r="AF1058" t="s">
        <v>62</v>
      </c>
      <c r="AG1058" t="s">
        <v>62</v>
      </c>
      <c r="AH1058">
        <v>2</v>
      </c>
    </row>
    <row r="1059" spans="1:41">
      <c r="A1059" s="1">
        <v>1830475</v>
      </c>
      <c r="B1059" t="s">
        <v>1052</v>
      </c>
      <c r="C1059">
        <v>2012</v>
      </c>
      <c r="D1059" s="2" t="s">
        <v>6622</v>
      </c>
      <c r="E1059" s="4">
        <f t="shared" si="134"/>
        <v>40968</v>
      </c>
      <c r="F1059" s="5">
        <f t="shared" ca="1" si="135"/>
        <v>3.3526726896245487</v>
      </c>
      <c r="G1059" s="1">
        <v>362193</v>
      </c>
      <c r="H1059" t="s">
        <v>49</v>
      </c>
      <c r="I1059" t="s">
        <v>33</v>
      </c>
      <c r="J1059" s="6" t="str">
        <f t="shared" si="136"/>
        <v>Amsterdam</v>
      </c>
      <c r="K1059" t="s">
        <v>34</v>
      </c>
      <c r="L1059" s="6" t="str">
        <f t="shared" si="137"/>
        <v>North Holland</v>
      </c>
      <c r="M1059" s="1">
        <v>1017</v>
      </c>
      <c r="N1059" t="s">
        <v>35</v>
      </c>
      <c r="O1059">
        <v>52.364631086703703</v>
      </c>
      <c r="P1059">
        <v>4.8856393018708699</v>
      </c>
      <c r="Q1059" t="s">
        <v>36</v>
      </c>
      <c r="R1059" t="s">
        <v>37</v>
      </c>
      <c r="S1059">
        <v>7</v>
      </c>
      <c r="T1059">
        <v>1.5</v>
      </c>
      <c r="U1059">
        <v>2</v>
      </c>
      <c r="V1059">
        <v>2</v>
      </c>
      <c r="W1059" t="s">
        <v>38</v>
      </c>
      <c r="X1059" s="8">
        <v>199</v>
      </c>
      <c r="Y1059">
        <v>4</v>
      </c>
      <c r="Z1059">
        <v>40</v>
      </c>
      <c r="AA1059">
        <v>2</v>
      </c>
      <c r="AB1059" s="6">
        <f t="shared" si="138"/>
        <v>16</v>
      </c>
      <c r="AC1059" s="13">
        <f t="shared" si="139"/>
        <v>199</v>
      </c>
      <c r="AD1059" s="13">
        <f t="shared" si="140"/>
        <v>398</v>
      </c>
      <c r="AE1059" s="13">
        <f t="shared" si="141"/>
        <v>6368</v>
      </c>
      <c r="AF1059" t="s">
        <v>62</v>
      </c>
      <c r="AG1059" t="s">
        <v>62</v>
      </c>
      <c r="AH1059">
        <v>8</v>
      </c>
      <c r="AI1059">
        <v>73</v>
      </c>
      <c r="AJ1059">
        <v>8</v>
      </c>
      <c r="AK1059">
        <v>5</v>
      </c>
      <c r="AL1059">
        <v>9</v>
      </c>
      <c r="AM1059">
        <v>10</v>
      </c>
      <c r="AN1059">
        <v>9</v>
      </c>
      <c r="AO1059">
        <v>8</v>
      </c>
    </row>
    <row r="1060" spans="1:41">
      <c r="A1060" s="1">
        <v>1831568</v>
      </c>
      <c r="B1060" t="s">
        <v>1053</v>
      </c>
      <c r="C1060">
        <v>2012</v>
      </c>
      <c r="D1060" s="2" t="s">
        <v>6622</v>
      </c>
      <c r="E1060" s="4">
        <f t="shared" si="134"/>
        <v>40968</v>
      </c>
      <c r="F1060" s="5">
        <f t="shared" ca="1" si="135"/>
        <v>3.3526726896245487</v>
      </c>
      <c r="G1060" s="1">
        <v>362458</v>
      </c>
      <c r="H1060" t="s">
        <v>49</v>
      </c>
      <c r="I1060" t="s">
        <v>33</v>
      </c>
      <c r="J1060" s="6" t="str">
        <f t="shared" si="136"/>
        <v>Amsterdam</v>
      </c>
      <c r="K1060" t="s">
        <v>34</v>
      </c>
      <c r="L1060" s="6" t="str">
        <f t="shared" si="137"/>
        <v>North Holland</v>
      </c>
      <c r="M1060" s="1">
        <v>1018</v>
      </c>
      <c r="N1060" t="s">
        <v>35</v>
      </c>
      <c r="O1060">
        <v>52.370210684283002</v>
      </c>
      <c r="P1060">
        <v>4.9300748727625301</v>
      </c>
      <c r="Q1060" t="s">
        <v>36</v>
      </c>
      <c r="R1060" t="s">
        <v>42</v>
      </c>
      <c r="S1060">
        <v>2</v>
      </c>
      <c r="T1060">
        <v>1</v>
      </c>
      <c r="U1060">
        <v>1</v>
      </c>
      <c r="V1060">
        <v>1</v>
      </c>
      <c r="W1060" t="s">
        <v>38</v>
      </c>
      <c r="X1060" s="8">
        <v>50</v>
      </c>
      <c r="Y1060">
        <v>1</v>
      </c>
      <c r="Z1060">
        <v>25</v>
      </c>
      <c r="AA1060">
        <v>2</v>
      </c>
      <c r="AB1060" s="6">
        <f t="shared" si="138"/>
        <v>12</v>
      </c>
      <c r="AC1060" s="13">
        <f t="shared" si="139"/>
        <v>75</v>
      </c>
      <c r="AD1060" s="13">
        <f t="shared" si="140"/>
        <v>150</v>
      </c>
      <c r="AE1060" s="13">
        <f t="shared" si="141"/>
        <v>1800</v>
      </c>
      <c r="AF1060" t="s">
        <v>39</v>
      </c>
      <c r="AG1060">
        <v>0.87</v>
      </c>
      <c r="AH1060">
        <v>6</v>
      </c>
      <c r="AI1060">
        <v>96</v>
      </c>
      <c r="AJ1060">
        <v>10</v>
      </c>
      <c r="AK1060">
        <v>10</v>
      </c>
      <c r="AL1060">
        <v>10</v>
      </c>
      <c r="AM1060">
        <v>9</v>
      </c>
      <c r="AN1060">
        <v>9</v>
      </c>
      <c r="AO1060">
        <v>9</v>
      </c>
    </row>
    <row r="1061" spans="1:41">
      <c r="A1061" s="1">
        <v>1835494</v>
      </c>
      <c r="B1061" t="s">
        <v>1054</v>
      </c>
      <c r="C1061">
        <v>2012</v>
      </c>
      <c r="D1061" s="2" t="s">
        <v>6453</v>
      </c>
      <c r="E1061" s="4">
        <f t="shared" si="134"/>
        <v>40969</v>
      </c>
      <c r="F1061" s="5">
        <f t="shared" ca="1" si="135"/>
        <v>3.3499329635971513</v>
      </c>
      <c r="G1061" s="1">
        <v>363166</v>
      </c>
      <c r="H1061" t="s">
        <v>51</v>
      </c>
      <c r="I1061" t="s">
        <v>33</v>
      </c>
      <c r="J1061" s="6" t="str">
        <f t="shared" si="136"/>
        <v>Amsterdam</v>
      </c>
      <c r="K1061" t="s">
        <v>34</v>
      </c>
      <c r="L1061" s="6" t="str">
        <f t="shared" si="137"/>
        <v>North Holland</v>
      </c>
      <c r="M1061" s="1">
        <v>1012</v>
      </c>
      <c r="N1061" t="s">
        <v>35</v>
      </c>
      <c r="O1061">
        <v>52.371625981601603</v>
      </c>
      <c r="P1061">
        <v>4.8893496115138202</v>
      </c>
      <c r="Q1061" t="s">
        <v>36</v>
      </c>
      <c r="R1061" t="s">
        <v>37</v>
      </c>
      <c r="S1061">
        <v>2</v>
      </c>
      <c r="T1061">
        <v>1</v>
      </c>
      <c r="U1061">
        <v>1</v>
      </c>
      <c r="V1061">
        <v>1</v>
      </c>
      <c r="W1061" t="s">
        <v>38</v>
      </c>
      <c r="X1061" s="8">
        <v>100</v>
      </c>
      <c r="Y1061">
        <v>2</v>
      </c>
      <c r="Z1061">
        <v>0</v>
      </c>
      <c r="AA1061">
        <v>7</v>
      </c>
      <c r="AB1061" s="6">
        <f t="shared" si="138"/>
        <v>42</v>
      </c>
      <c r="AC1061" s="13">
        <f t="shared" si="139"/>
        <v>100</v>
      </c>
      <c r="AD1061" s="13">
        <f t="shared" si="140"/>
        <v>700</v>
      </c>
      <c r="AE1061" s="13">
        <f t="shared" si="141"/>
        <v>29400</v>
      </c>
      <c r="AF1061" t="s">
        <v>39</v>
      </c>
      <c r="AG1061">
        <v>1</v>
      </c>
      <c r="AH1061">
        <v>21</v>
      </c>
      <c r="AI1061">
        <v>96</v>
      </c>
      <c r="AJ1061">
        <v>10</v>
      </c>
      <c r="AK1061">
        <v>9</v>
      </c>
      <c r="AL1061">
        <v>10</v>
      </c>
      <c r="AM1061">
        <v>9</v>
      </c>
      <c r="AN1061">
        <v>10</v>
      </c>
      <c r="AO1061">
        <v>10</v>
      </c>
    </row>
    <row r="1062" spans="1:41">
      <c r="A1062" s="1">
        <v>1848809</v>
      </c>
      <c r="B1062" t="s">
        <v>1055</v>
      </c>
      <c r="C1062">
        <v>2012</v>
      </c>
      <c r="D1062" s="2" t="s">
        <v>6623</v>
      </c>
      <c r="E1062" s="4">
        <f t="shared" si="134"/>
        <v>40971</v>
      </c>
      <c r="F1062" s="5">
        <f t="shared" ca="1" si="135"/>
        <v>3.3444535118594687</v>
      </c>
      <c r="G1062" s="1">
        <v>477280</v>
      </c>
      <c r="H1062" t="s">
        <v>60</v>
      </c>
      <c r="I1062" t="s">
        <v>33</v>
      </c>
      <c r="J1062" s="6" t="str">
        <f t="shared" si="136"/>
        <v>Amsterdam</v>
      </c>
      <c r="K1062" t="s">
        <v>34</v>
      </c>
      <c r="L1062" s="6" t="str">
        <f t="shared" si="137"/>
        <v>North Holland</v>
      </c>
      <c r="M1062" s="1">
        <v>1074</v>
      </c>
      <c r="N1062" t="s">
        <v>35</v>
      </c>
      <c r="O1062">
        <v>52.355938747010804</v>
      </c>
      <c r="P1062">
        <v>4.9025067353890899</v>
      </c>
      <c r="Q1062" t="s">
        <v>36</v>
      </c>
      <c r="R1062" t="s">
        <v>37</v>
      </c>
      <c r="S1062">
        <v>4</v>
      </c>
      <c r="T1062">
        <v>1</v>
      </c>
      <c r="U1062">
        <v>2</v>
      </c>
      <c r="V1062">
        <v>2</v>
      </c>
      <c r="W1062" t="s">
        <v>38</v>
      </c>
      <c r="X1062" s="8">
        <v>110</v>
      </c>
      <c r="Y1062">
        <v>2</v>
      </c>
      <c r="Z1062">
        <v>40</v>
      </c>
      <c r="AA1062">
        <v>3</v>
      </c>
      <c r="AB1062" s="6">
        <f t="shared" si="138"/>
        <v>44</v>
      </c>
      <c r="AC1062" s="13">
        <f t="shared" si="139"/>
        <v>110</v>
      </c>
      <c r="AD1062" s="13">
        <f t="shared" si="140"/>
        <v>330</v>
      </c>
      <c r="AE1062" s="13">
        <f t="shared" si="141"/>
        <v>14520</v>
      </c>
      <c r="AF1062" t="s">
        <v>43</v>
      </c>
      <c r="AG1062">
        <v>1</v>
      </c>
      <c r="AH1062">
        <v>22</v>
      </c>
      <c r="AI1062">
        <v>94</v>
      </c>
      <c r="AJ1062">
        <v>10</v>
      </c>
      <c r="AK1062">
        <v>9</v>
      </c>
      <c r="AL1062">
        <v>10</v>
      </c>
      <c r="AM1062">
        <v>10</v>
      </c>
      <c r="AN1062">
        <v>10</v>
      </c>
      <c r="AO1062">
        <v>9</v>
      </c>
    </row>
    <row r="1063" spans="1:41">
      <c r="A1063" s="1">
        <v>1849726</v>
      </c>
      <c r="B1063" t="s">
        <v>1056</v>
      </c>
      <c r="C1063">
        <v>2012</v>
      </c>
      <c r="D1063" s="2" t="s">
        <v>6623</v>
      </c>
      <c r="E1063" s="4">
        <f t="shared" si="134"/>
        <v>40971</v>
      </c>
      <c r="F1063" s="5">
        <f t="shared" ca="1" si="135"/>
        <v>3.3444535118594687</v>
      </c>
      <c r="G1063" s="1">
        <v>2700366</v>
      </c>
      <c r="H1063" t="s">
        <v>41</v>
      </c>
      <c r="I1063" t="s">
        <v>33</v>
      </c>
      <c r="J1063" s="6" t="str">
        <f t="shared" si="136"/>
        <v>Amsterdam</v>
      </c>
      <c r="K1063" t="s">
        <v>34</v>
      </c>
      <c r="L1063" s="6" t="str">
        <f t="shared" si="137"/>
        <v>North Holland</v>
      </c>
      <c r="M1063" s="1">
        <v>1094</v>
      </c>
      <c r="N1063" t="s">
        <v>35</v>
      </c>
      <c r="O1063">
        <v>52.363650899279101</v>
      </c>
      <c r="P1063">
        <v>4.9377568255070399</v>
      </c>
      <c r="Q1063" t="s">
        <v>36</v>
      </c>
      <c r="R1063" t="s">
        <v>37</v>
      </c>
      <c r="S1063">
        <v>2</v>
      </c>
      <c r="T1063">
        <v>1</v>
      </c>
      <c r="U1063">
        <v>1</v>
      </c>
      <c r="V1063">
        <v>1</v>
      </c>
      <c r="W1063" t="s">
        <v>38</v>
      </c>
      <c r="X1063" s="8">
        <v>75</v>
      </c>
      <c r="Y1063">
        <v>1</v>
      </c>
      <c r="Z1063">
        <v>0</v>
      </c>
      <c r="AA1063">
        <v>3</v>
      </c>
      <c r="AB1063" s="6">
        <f t="shared" si="138"/>
        <v>20</v>
      </c>
      <c r="AC1063" s="13">
        <f t="shared" si="139"/>
        <v>75</v>
      </c>
      <c r="AD1063" s="13">
        <f t="shared" si="140"/>
        <v>225</v>
      </c>
      <c r="AE1063" s="13">
        <f t="shared" si="141"/>
        <v>4500</v>
      </c>
      <c r="AF1063" t="s">
        <v>39</v>
      </c>
      <c r="AG1063">
        <v>0.9</v>
      </c>
      <c r="AH1063">
        <v>10</v>
      </c>
      <c r="AI1063">
        <v>98</v>
      </c>
      <c r="AJ1063">
        <v>10</v>
      </c>
      <c r="AK1063">
        <v>9</v>
      </c>
      <c r="AL1063">
        <v>9</v>
      </c>
      <c r="AM1063">
        <v>10</v>
      </c>
      <c r="AN1063">
        <v>9</v>
      </c>
      <c r="AO1063">
        <v>10</v>
      </c>
    </row>
    <row r="1064" spans="1:41">
      <c r="A1064" s="1">
        <v>1849988</v>
      </c>
      <c r="B1064" t="s">
        <v>1057</v>
      </c>
      <c r="C1064">
        <v>2012</v>
      </c>
      <c r="D1064" s="2" t="s">
        <v>6623</v>
      </c>
      <c r="E1064" s="4">
        <f t="shared" si="134"/>
        <v>40971</v>
      </c>
      <c r="F1064" s="5">
        <f t="shared" ca="1" si="135"/>
        <v>3.3444535118594687</v>
      </c>
      <c r="G1064" s="1">
        <v>366438</v>
      </c>
      <c r="H1064" t="s">
        <v>49</v>
      </c>
      <c r="I1064" t="s">
        <v>33</v>
      </c>
      <c r="J1064" s="6" t="str">
        <f t="shared" si="136"/>
        <v>Amsterdam</v>
      </c>
      <c r="K1064" t="s">
        <v>34</v>
      </c>
      <c r="L1064" s="6" t="str">
        <f t="shared" si="137"/>
        <v>North Holland</v>
      </c>
      <c r="M1064" s="1">
        <v>1011</v>
      </c>
      <c r="N1064" t="s">
        <v>35</v>
      </c>
      <c r="O1064">
        <v>52.369550506194201</v>
      </c>
      <c r="P1064">
        <v>4.8984098501567201</v>
      </c>
      <c r="Q1064" t="s">
        <v>36</v>
      </c>
      <c r="R1064" t="s">
        <v>37</v>
      </c>
      <c r="S1064">
        <v>4</v>
      </c>
      <c r="T1064">
        <v>1</v>
      </c>
      <c r="U1064">
        <v>1</v>
      </c>
      <c r="V1064">
        <v>2</v>
      </c>
      <c r="W1064" t="s">
        <v>38</v>
      </c>
      <c r="X1064" s="8">
        <v>100</v>
      </c>
      <c r="Y1064">
        <v>2</v>
      </c>
      <c r="Z1064">
        <v>30</v>
      </c>
      <c r="AA1064">
        <v>2</v>
      </c>
      <c r="AB1064" s="6">
        <f t="shared" si="138"/>
        <v>416</v>
      </c>
      <c r="AC1064" s="13">
        <f t="shared" si="139"/>
        <v>100</v>
      </c>
      <c r="AD1064" s="13">
        <f t="shared" si="140"/>
        <v>200</v>
      </c>
      <c r="AE1064" s="13">
        <f t="shared" si="141"/>
        <v>83200</v>
      </c>
      <c r="AF1064" t="s">
        <v>47</v>
      </c>
      <c r="AG1064">
        <v>1</v>
      </c>
      <c r="AH1064">
        <v>208</v>
      </c>
      <c r="AI1064">
        <v>95</v>
      </c>
      <c r="AJ1064">
        <v>10</v>
      </c>
      <c r="AK1064">
        <v>10</v>
      </c>
      <c r="AL1064">
        <v>10</v>
      </c>
      <c r="AM1064">
        <v>10</v>
      </c>
      <c r="AN1064">
        <v>10</v>
      </c>
      <c r="AO1064">
        <v>9</v>
      </c>
    </row>
    <row r="1065" spans="1:41">
      <c r="A1065" s="1">
        <v>1855417</v>
      </c>
      <c r="B1065" t="s">
        <v>1058</v>
      </c>
      <c r="C1065">
        <v>2012</v>
      </c>
      <c r="D1065" s="2" t="s">
        <v>6454</v>
      </c>
      <c r="E1065" s="4">
        <f t="shared" si="134"/>
        <v>40972</v>
      </c>
      <c r="F1065" s="5">
        <f t="shared" ca="1" si="135"/>
        <v>3.3417137858320718</v>
      </c>
      <c r="G1065" s="1">
        <v>367491</v>
      </c>
      <c r="H1065" t="s">
        <v>51</v>
      </c>
      <c r="I1065" t="s">
        <v>33</v>
      </c>
      <c r="J1065" s="6" t="str">
        <f t="shared" si="136"/>
        <v>Amsterdam</v>
      </c>
      <c r="K1065" t="s">
        <v>34</v>
      </c>
      <c r="L1065" s="6" t="str">
        <f t="shared" si="137"/>
        <v>North Holland</v>
      </c>
      <c r="M1065" s="1">
        <v>1054</v>
      </c>
      <c r="N1065" t="s">
        <v>35</v>
      </c>
      <c r="O1065">
        <v>52.3706249299562</v>
      </c>
      <c r="P1065">
        <v>4.8802841449570797</v>
      </c>
      <c r="Q1065" t="s">
        <v>36</v>
      </c>
      <c r="R1065" t="s">
        <v>37</v>
      </c>
      <c r="S1065">
        <v>3</v>
      </c>
      <c r="T1065">
        <v>1</v>
      </c>
      <c r="U1065">
        <v>1</v>
      </c>
      <c r="V1065">
        <v>1</v>
      </c>
      <c r="W1065" t="s">
        <v>38</v>
      </c>
      <c r="X1065" s="8">
        <v>149</v>
      </c>
      <c r="Y1065">
        <v>2</v>
      </c>
      <c r="Z1065">
        <v>0</v>
      </c>
      <c r="AA1065">
        <v>3</v>
      </c>
      <c r="AB1065" s="6">
        <f t="shared" si="138"/>
        <v>46</v>
      </c>
      <c r="AC1065" s="13">
        <f t="shared" si="139"/>
        <v>149</v>
      </c>
      <c r="AD1065" s="13">
        <f t="shared" si="140"/>
        <v>447</v>
      </c>
      <c r="AE1065" s="13">
        <f t="shared" si="141"/>
        <v>20562</v>
      </c>
      <c r="AF1065" t="s">
        <v>47</v>
      </c>
      <c r="AG1065">
        <v>1</v>
      </c>
      <c r="AH1065">
        <v>23</v>
      </c>
      <c r="AI1065">
        <v>97</v>
      </c>
      <c r="AJ1065">
        <v>10</v>
      </c>
      <c r="AK1065">
        <v>10</v>
      </c>
      <c r="AL1065">
        <v>10</v>
      </c>
      <c r="AM1065">
        <v>10</v>
      </c>
      <c r="AN1065">
        <v>10</v>
      </c>
      <c r="AO1065">
        <v>9</v>
      </c>
    </row>
    <row r="1066" spans="1:41">
      <c r="A1066" s="1">
        <v>1856920</v>
      </c>
      <c r="B1066" t="s">
        <v>1059</v>
      </c>
      <c r="C1066">
        <v>2012</v>
      </c>
      <c r="D1066" s="2" t="s">
        <v>6454</v>
      </c>
      <c r="E1066" s="4">
        <f t="shared" si="134"/>
        <v>40972</v>
      </c>
      <c r="F1066" s="5">
        <f t="shared" ca="1" si="135"/>
        <v>3.3417137858320718</v>
      </c>
      <c r="G1066" s="1">
        <v>1458877</v>
      </c>
      <c r="H1066" t="s">
        <v>51</v>
      </c>
      <c r="I1066" t="s">
        <v>33</v>
      </c>
      <c r="J1066" s="6" t="str">
        <f t="shared" si="136"/>
        <v>Amsterdam</v>
      </c>
      <c r="K1066" t="s">
        <v>34</v>
      </c>
      <c r="L1066" s="6" t="str">
        <f t="shared" si="137"/>
        <v>North Holland</v>
      </c>
      <c r="M1066" s="1">
        <v>1015</v>
      </c>
      <c r="N1066" t="s">
        <v>35</v>
      </c>
      <c r="O1066">
        <v>52.373981656818003</v>
      </c>
      <c r="P1066">
        <v>4.8765170066297001</v>
      </c>
      <c r="Q1066" t="s">
        <v>36</v>
      </c>
      <c r="R1066" t="s">
        <v>37</v>
      </c>
      <c r="S1066">
        <v>2</v>
      </c>
      <c r="T1066">
        <v>1</v>
      </c>
      <c r="U1066">
        <v>0</v>
      </c>
      <c r="V1066">
        <v>1</v>
      </c>
      <c r="W1066" t="s">
        <v>176</v>
      </c>
      <c r="X1066" s="8">
        <v>120</v>
      </c>
      <c r="Y1066">
        <v>1</v>
      </c>
      <c r="Z1066">
        <v>0</v>
      </c>
      <c r="AA1066">
        <v>3</v>
      </c>
      <c r="AB1066" s="6">
        <f t="shared" si="138"/>
        <v>0</v>
      </c>
      <c r="AC1066" s="13">
        <f t="shared" si="139"/>
        <v>120</v>
      </c>
      <c r="AD1066" s="13">
        <f t="shared" si="140"/>
        <v>360</v>
      </c>
      <c r="AE1066" s="13">
        <f t="shared" si="141"/>
        <v>0</v>
      </c>
      <c r="AF1066" t="s">
        <v>47</v>
      </c>
      <c r="AG1066">
        <v>1</v>
      </c>
      <c r="AH1066">
        <v>0</v>
      </c>
    </row>
    <row r="1067" spans="1:41">
      <c r="A1067" s="1">
        <v>1865809</v>
      </c>
      <c r="B1067" t="s">
        <v>1060</v>
      </c>
      <c r="C1067">
        <v>2012</v>
      </c>
      <c r="D1067" s="2" t="s">
        <v>6455</v>
      </c>
      <c r="E1067" s="4">
        <f t="shared" si="134"/>
        <v>40973</v>
      </c>
      <c r="F1067" s="5">
        <f t="shared" ca="1" si="135"/>
        <v>3.3389740598046744</v>
      </c>
      <c r="G1067" s="1">
        <v>370181</v>
      </c>
      <c r="H1067" t="s">
        <v>60</v>
      </c>
      <c r="I1067" t="s">
        <v>33</v>
      </c>
      <c r="J1067" s="6" t="str">
        <f t="shared" si="136"/>
        <v>Amsterdam</v>
      </c>
      <c r="K1067" t="s">
        <v>34</v>
      </c>
      <c r="L1067" s="6" t="str">
        <f t="shared" si="137"/>
        <v>North Holland</v>
      </c>
      <c r="M1067" s="1">
        <v>1073</v>
      </c>
      <c r="N1067" t="s">
        <v>35</v>
      </c>
      <c r="O1067">
        <v>52.351006117561901</v>
      </c>
      <c r="P1067">
        <v>4.8959584322448704</v>
      </c>
      <c r="Q1067" t="s">
        <v>36</v>
      </c>
      <c r="R1067" t="s">
        <v>37</v>
      </c>
      <c r="S1067">
        <v>2</v>
      </c>
      <c r="T1067">
        <v>1</v>
      </c>
      <c r="U1067">
        <v>1</v>
      </c>
      <c r="V1067">
        <v>1</v>
      </c>
      <c r="W1067" t="s">
        <v>38</v>
      </c>
      <c r="X1067" s="8">
        <v>149</v>
      </c>
      <c r="Y1067">
        <v>2</v>
      </c>
      <c r="Z1067">
        <v>0</v>
      </c>
      <c r="AA1067">
        <v>4</v>
      </c>
      <c r="AB1067" s="6">
        <f t="shared" si="138"/>
        <v>12</v>
      </c>
      <c r="AC1067" s="13">
        <f t="shared" si="139"/>
        <v>149</v>
      </c>
      <c r="AD1067" s="13">
        <f t="shared" si="140"/>
        <v>596</v>
      </c>
      <c r="AE1067" s="13">
        <f t="shared" si="141"/>
        <v>7152</v>
      </c>
      <c r="AF1067" t="s">
        <v>39</v>
      </c>
      <c r="AG1067">
        <v>1</v>
      </c>
      <c r="AH1067">
        <v>6</v>
      </c>
      <c r="AI1067">
        <v>100</v>
      </c>
      <c r="AJ1067">
        <v>10</v>
      </c>
      <c r="AK1067">
        <v>10</v>
      </c>
      <c r="AL1067">
        <v>10</v>
      </c>
      <c r="AM1067">
        <v>10</v>
      </c>
      <c r="AN1067">
        <v>10</v>
      </c>
      <c r="AO1067">
        <v>10</v>
      </c>
    </row>
    <row r="1068" spans="1:41">
      <c r="A1068" s="1">
        <v>1869083</v>
      </c>
      <c r="B1068" t="s">
        <v>239</v>
      </c>
      <c r="C1068">
        <v>2012</v>
      </c>
      <c r="D1068" s="2" t="s">
        <v>6456</v>
      </c>
      <c r="E1068" s="4">
        <f t="shared" si="134"/>
        <v>40974</v>
      </c>
      <c r="F1068" s="5">
        <f t="shared" ca="1" si="135"/>
        <v>3.3362343337772771</v>
      </c>
      <c r="G1068" s="1">
        <v>5202774</v>
      </c>
      <c r="H1068" t="s">
        <v>51</v>
      </c>
      <c r="I1068" t="s">
        <v>33</v>
      </c>
      <c r="J1068" s="6" t="str">
        <f t="shared" si="136"/>
        <v>Amsterdam</v>
      </c>
      <c r="K1068" t="s">
        <v>46</v>
      </c>
      <c r="L1068" s="6" t="str">
        <f t="shared" si="137"/>
        <v>North Holland</v>
      </c>
      <c r="M1068" s="1" t="s">
        <v>1061</v>
      </c>
      <c r="N1068" t="s">
        <v>35</v>
      </c>
      <c r="O1068">
        <v>52.371069682700302</v>
      </c>
      <c r="P1068">
        <v>4.8934482651440403</v>
      </c>
      <c r="Q1068" t="s">
        <v>36</v>
      </c>
      <c r="R1068" t="s">
        <v>37</v>
      </c>
      <c r="S1068">
        <v>2</v>
      </c>
      <c r="T1068">
        <v>1</v>
      </c>
      <c r="U1068">
        <v>1</v>
      </c>
      <c r="V1068">
        <v>1</v>
      </c>
      <c r="W1068" t="s">
        <v>38</v>
      </c>
      <c r="X1068" s="8">
        <v>135</v>
      </c>
      <c r="Y1068">
        <v>1</v>
      </c>
      <c r="Z1068">
        <v>0</v>
      </c>
      <c r="AA1068">
        <v>3</v>
      </c>
      <c r="AB1068" s="6">
        <f t="shared" si="138"/>
        <v>4</v>
      </c>
      <c r="AC1068" s="13">
        <f t="shared" si="139"/>
        <v>135</v>
      </c>
      <c r="AD1068" s="13">
        <f t="shared" si="140"/>
        <v>405</v>
      </c>
      <c r="AE1068" s="13">
        <f t="shared" si="141"/>
        <v>1620</v>
      </c>
      <c r="AF1068" t="s">
        <v>43</v>
      </c>
      <c r="AG1068">
        <v>1</v>
      </c>
      <c r="AH1068">
        <v>2</v>
      </c>
      <c r="AI1068">
        <v>100</v>
      </c>
      <c r="AJ1068">
        <v>10</v>
      </c>
      <c r="AK1068">
        <v>10</v>
      </c>
      <c r="AL1068">
        <v>10</v>
      </c>
      <c r="AM1068">
        <v>10</v>
      </c>
      <c r="AN1068">
        <v>10</v>
      </c>
      <c r="AO1068">
        <v>10</v>
      </c>
    </row>
    <row r="1069" spans="1:41">
      <c r="A1069" s="1">
        <v>1869958</v>
      </c>
      <c r="B1069" t="s">
        <v>48</v>
      </c>
      <c r="C1069">
        <v>2012</v>
      </c>
      <c r="D1069" s="2" t="s">
        <v>6456</v>
      </c>
      <c r="E1069" s="4">
        <f t="shared" si="134"/>
        <v>40974</v>
      </c>
      <c r="F1069" s="5">
        <f t="shared" ca="1" si="135"/>
        <v>3.3362343337772771</v>
      </c>
      <c r="G1069" s="1">
        <v>371208</v>
      </c>
      <c r="H1069" t="s">
        <v>51</v>
      </c>
      <c r="I1069" t="s">
        <v>33</v>
      </c>
      <c r="J1069" s="6" t="str">
        <f t="shared" si="136"/>
        <v>Amsterdam</v>
      </c>
      <c r="K1069" t="s">
        <v>34</v>
      </c>
      <c r="L1069" s="6" t="str">
        <f t="shared" si="137"/>
        <v>North Holland</v>
      </c>
      <c r="M1069" s="1">
        <v>1012</v>
      </c>
      <c r="N1069" t="s">
        <v>35</v>
      </c>
      <c r="O1069">
        <v>52.3728429630942</v>
      </c>
      <c r="P1069">
        <v>4.8943453929868097</v>
      </c>
      <c r="Q1069" t="s">
        <v>36</v>
      </c>
      <c r="R1069" t="s">
        <v>37</v>
      </c>
      <c r="S1069">
        <v>2</v>
      </c>
      <c r="T1069">
        <v>0</v>
      </c>
      <c r="U1069">
        <v>1</v>
      </c>
      <c r="V1069">
        <v>1</v>
      </c>
      <c r="W1069" t="s">
        <v>38</v>
      </c>
      <c r="X1069" s="8">
        <v>110</v>
      </c>
      <c r="Y1069">
        <v>2</v>
      </c>
      <c r="Z1069">
        <v>15</v>
      </c>
      <c r="AA1069">
        <v>3</v>
      </c>
      <c r="AB1069" s="6">
        <f t="shared" si="138"/>
        <v>28</v>
      </c>
      <c r="AC1069" s="13">
        <f t="shared" si="139"/>
        <v>110</v>
      </c>
      <c r="AD1069" s="13">
        <f t="shared" si="140"/>
        <v>330</v>
      </c>
      <c r="AE1069" s="13">
        <f t="shared" si="141"/>
        <v>9240</v>
      </c>
      <c r="AF1069" t="s">
        <v>43</v>
      </c>
      <c r="AG1069">
        <v>1</v>
      </c>
      <c r="AH1069">
        <v>14</v>
      </c>
      <c r="AI1069">
        <v>96</v>
      </c>
      <c r="AJ1069">
        <v>10</v>
      </c>
      <c r="AK1069">
        <v>10</v>
      </c>
      <c r="AL1069">
        <v>9</v>
      </c>
      <c r="AM1069">
        <v>9</v>
      </c>
      <c r="AN1069">
        <v>10</v>
      </c>
      <c r="AO1069">
        <v>9</v>
      </c>
    </row>
    <row r="1070" spans="1:41">
      <c r="A1070" s="1">
        <v>1881746</v>
      </c>
      <c r="B1070" t="s">
        <v>243</v>
      </c>
      <c r="C1070">
        <v>2012</v>
      </c>
      <c r="D1070" s="2" t="s">
        <v>6624</v>
      </c>
      <c r="E1070" s="4">
        <f t="shared" si="134"/>
        <v>40976</v>
      </c>
      <c r="F1070" s="5">
        <f t="shared" ca="1" si="135"/>
        <v>3.3307548817224828</v>
      </c>
      <c r="G1070" s="1">
        <v>574760</v>
      </c>
      <c r="H1070" t="s">
        <v>45</v>
      </c>
      <c r="I1070" t="s">
        <v>33</v>
      </c>
      <c r="J1070" s="6" t="str">
        <f t="shared" si="136"/>
        <v>Amsterdam</v>
      </c>
      <c r="K1070" t="s">
        <v>34</v>
      </c>
      <c r="L1070" s="6" t="str">
        <f t="shared" si="137"/>
        <v>North Holland</v>
      </c>
      <c r="M1070" s="1">
        <v>1056</v>
      </c>
      <c r="N1070" t="s">
        <v>35</v>
      </c>
      <c r="O1070">
        <v>52.371071448818199</v>
      </c>
      <c r="P1070">
        <v>4.8618389309975498</v>
      </c>
      <c r="Q1070" t="s">
        <v>36</v>
      </c>
      <c r="R1070" t="s">
        <v>37</v>
      </c>
      <c r="S1070">
        <v>2</v>
      </c>
      <c r="T1070">
        <v>1</v>
      </c>
      <c r="U1070">
        <v>1</v>
      </c>
      <c r="V1070">
        <v>1</v>
      </c>
      <c r="W1070" t="s">
        <v>38</v>
      </c>
      <c r="X1070" s="8">
        <v>69</v>
      </c>
      <c r="Y1070">
        <v>1</v>
      </c>
      <c r="Z1070">
        <v>10</v>
      </c>
      <c r="AA1070">
        <v>2</v>
      </c>
      <c r="AB1070" s="6">
        <f t="shared" si="138"/>
        <v>322</v>
      </c>
      <c r="AC1070" s="13">
        <f t="shared" si="139"/>
        <v>79</v>
      </c>
      <c r="AD1070" s="13">
        <f t="shared" si="140"/>
        <v>158</v>
      </c>
      <c r="AE1070" s="13">
        <f t="shared" si="141"/>
        <v>50876</v>
      </c>
      <c r="AF1070" t="s">
        <v>39</v>
      </c>
      <c r="AG1070">
        <v>0.7</v>
      </c>
      <c r="AH1070">
        <v>161</v>
      </c>
      <c r="AI1070">
        <v>98</v>
      </c>
      <c r="AJ1070">
        <v>10</v>
      </c>
      <c r="AK1070">
        <v>10</v>
      </c>
      <c r="AL1070">
        <v>10</v>
      </c>
      <c r="AM1070">
        <v>10</v>
      </c>
      <c r="AN1070">
        <v>10</v>
      </c>
      <c r="AO1070">
        <v>9</v>
      </c>
    </row>
    <row r="1071" spans="1:41">
      <c r="A1071" s="1">
        <v>1882069</v>
      </c>
      <c r="B1071" t="s">
        <v>1062</v>
      </c>
      <c r="C1071">
        <v>2012</v>
      </c>
      <c r="D1071" s="2" t="s">
        <v>6624</v>
      </c>
      <c r="E1071" s="4">
        <f t="shared" si="134"/>
        <v>40976</v>
      </c>
      <c r="F1071" s="5">
        <f t="shared" ca="1" si="135"/>
        <v>3.3307548817224828</v>
      </c>
      <c r="G1071" s="1">
        <v>4054356</v>
      </c>
      <c r="H1071" t="s">
        <v>45</v>
      </c>
      <c r="I1071" t="s">
        <v>33</v>
      </c>
      <c r="J1071" s="6" t="str">
        <f t="shared" si="136"/>
        <v>Amsterdam</v>
      </c>
      <c r="K1071" t="s">
        <v>34</v>
      </c>
      <c r="L1071" s="6" t="str">
        <f t="shared" si="137"/>
        <v>North Holland</v>
      </c>
      <c r="M1071" s="1">
        <v>1054</v>
      </c>
      <c r="N1071" t="s">
        <v>35</v>
      </c>
      <c r="O1071">
        <v>52.3615489717522</v>
      </c>
      <c r="P1071">
        <v>4.8642846140805602</v>
      </c>
      <c r="Q1071" t="s">
        <v>36</v>
      </c>
      <c r="R1071" t="s">
        <v>76</v>
      </c>
      <c r="S1071">
        <v>1</v>
      </c>
      <c r="T1071">
        <v>1</v>
      </c>
      <c r="U1071">
        <v>1</v>
      </c>
      <c r="V1071">
        <v>1</v>
      </c>
      <c r="W1071" t="s">
        <v>445</v>
      </c>
      <c r="X1071" s="8">
        <v>39</v>
      </c>
      <c r="Y1071">
        <v>1</v>
      </c>
      <c r="Z1071">
        <v>0</v>
      </c>
      <c r="AA1071">
        <v>1</v>
      </c>
      <c r="AB1071" s="6">
        <f t="shared" si="138"/>
        <v>24</v>
      </c>
      <c r="AC1071" s="13">
        <f t="shared" si="139"/>
        <v>39</v>
      </c>
      <c r="AD1071" s="13">
        <f t="shared" si="140"/>
        <v>39</v>
      </c>
      <c r="AE1071" s="13">
        <f t="shared" si="141"/>
        <v>936</v>
      </c>
      <c r="AF1071" t="s">
        <v>47</v>
      </c>
      <c r="AG1071">
        <v>0.8</v>
      </c>
      <c r="AH1071">
        <v>12</v>
      </c>
      <c r="AI1071">
        <v>90</v>
      </c>
      <c r="AJ1071">
        <v>9</v>
      </c>
      <c r="AK1071">
        <v>10</v>
      </c>
      <c r="AL1071">
        <v>9</v>
      </c>
      <c r="AM1071">
        <v>9</v>
      </c>
      <c r="AN1071">
        <v>10</v>
      </c>
      <c r="AO1071">
        <v>9</v>
      </c>
    </row>
    <row r="1072" spans="1:41">
      <c r="A1072" s="1">
        <v>1884436</v>
      </c>
      <c r="B1072" t="s">
        <v>366</v>
      </c>
      <c r="C1072">
        <v>2012</v>
      </c>
      <c r="D1072" s="2" t="s">
        <v>6624</v>
      </c>
      <c r="E1072" s="4">
        <f t="shared" si="134"/>
        <v>40976</v>
      </c>
      <c r="F1072" s="5">
        <f t="shared" ca="1" si="135"/>
        <v>3.3307548817224828</v>
      </c>
      <c r="G1072" s="1">
        <v>725867</v>
      </c>
      <c r="H1072" t="s">
        <v>56</v>
      </c>
      <c r="I1072" t="s">
        <v>33</v>
      </c>
      <c r="J1072" s="6" t="str">
        <f t="shared" si="136"/>
        <v>Amsterdam</v>
      </c>
      <c r="K1072" t="s">
        <v>34</v>
      </c>
      <c r="L1072" s="6" t="str">
        <f t="shared" si="137"/>
        <v>North Holland</v>
      </c>
      <c r="M1072" s="1">
        <v>1072</v>
      </c>
      <c r="N1072" t="s">
        <v>35</v>
      </c>
      <c r="O1072">
        <v>52.356367252081903</v>
      </c>
      <c r="P1072">
        <v>4.8849620929187996</v>
      </c>
      <c r="Q1072" t="s">
        <v>36</v>
      </c>
      <c r="R1072" t="s">
        <v>37</v>
      </c>
      <c r="S1072">
        <v>3</v>
      </c>
      <c r="T1072">
        <v>1</v>
      </c>
      <c r="U1072">
        <v>1</v>
      </c>
      <c r="V1072">
        <v>2</v>
      </c>
      <c r="W1072" t="s">
        <v>38</v>
      </c>
      <c r="X1072" s="8">
        <v>125</v>
      </c>
      <c r="Y1072">
        <v>2</v>
      </c>
      <c r="Z1072">
        <v>35</v>
      </c>
      <c r="AA1072">
        <v>2</v>
      </c>
      <c r="AB1072" s="6">
        <f t="shared" si="138"/>
        <v>78</v>
      </c>
      <c r="AC1072" s="13">
        <f t="shared" si="139"/>
        <v>125</v>
      </c>
      <c r="AD1072" s="13">
        <f t="shared" si="140"/>
        <v>250</v>
      </c>
      <c r="AE1072" s="13">
        <f t="shared" si="141"/>
        <v>19500</v>
      </c>
      <c r="AF1072" t="s">
        <v>83</v>
      </c>
      <c r="AG1072">
        <v>0.42</v>
      </c>
      <c r="AH1072">
        <v>39</v>
      </c>
      <c r="AI1072">
        <v>95</v>
      </c>
      <c r="AJ1072">
        <v>10</v>
      </c>
      <c r="AK1072">
        <v>9</v>
      </c>
      <c r="AL1072">
        <v>9</v>
      </c>
      <c r="AM1072">
        <v>9</v>
      </c>
      <c r="AN1072">
        <v>9</v>
      </c>
      <c r="AO1072">
        <v>9</v>
      </c>
    </row>
    <row r="1073" spans="1:41">
      <c r="A1073" s="1">
        <v>1885247</v>
      </c>
      <c r="B1073" t="s">
        <v>382</v>
      </c>
      <c r="C1073">
        <v>2012</v>
      </c>
      <c r="D1073" s="2" t="s">
        <v>6624</v>
      </c>
      <c r="E1073" s="4">
        <f t="shared" si="134"/>
        <v>40976</v>
      </c>
      <c r="F1073" s="5">
        <f t="shared" ca="1" si="135"/>
        <v>3.3307548817224828</v>
      </c>
      <c r="G1073" s="1">
        <v>3192584</v>
      </c>
      <c r="H1073" t="s">
        <v>161</v>
      </c>
      <c r="I1073" t="s">
        <v>33</v>
      </c>
      <c r="J1073" s="6" t="str">
        <f t="shared" si="136"/>
        <v>Amsterdam</v>
      </c>
      <c r="K1073" t="s">
        <v>34</v>
      </c>
      <c r="L1073" s="6" t="str">
        <f t="shared" si="137"/>
        <v>North Holland</v>
      </c>
      <c r="M1073" s="1" t="s">
        <v>1063</v>
      </c>
      <c r="N1073" t="s">
        <v>35</v>
      </c>
      <c r="O1073">
        <v>52.364418068656803</v>
      </c>
      <c r="P1073">
        <v>4.9829331833025696</v>
      </c>
      <c r="Q1073" t="s">
        <v>58</v>
      </c>
      <c r="R1073" t="s">
        <v>37</v>
      </c>
      <c r="S1073">
        <v>5</v>
      </c>
      <c r="T1073">
        <v>1.5</v>
      </c>
      <c r="U1073">
        <v>2</v>
      </c>
      <c r="V1073">
        <v>4</v>
      </c>
      <c r="W1073" t="s">
        <v>38</v>
      </c>
      <c r="X1073" s="8">
        <v>199</v>
      </c>
      <c r="Y1073">
        <v>4</v>
      </c>
      <c r="Z1073">
        <v>20</v>
      </c>
      <c r="AA1073">
        <v>3</v>
      </c>
      <c r="AB1073" s="6">
        <f t="shared" si="138"/>
        <v>22</v>
      </c>
      <c r="AC1073" s="13">
        <f t="shared" si="139"/>
        <v>199</v>
      </c>
      <c r="AD1073" s="13">
        <f t="shared" si="140"/>
        <v>597</v>
      </c>
      <c r="AE1073" s="13">
        <f t="shared" si="141"/>
        <v>13134</v>
      </c>
      <c r="AF1073" t="s">
        <v>43</v>
      </c>
      <c r="AG1073">
        <v>1</v>
      </c>
      <c r="AH1073">
        <v>11</v>
      </c>
      <c r="AI1073">
        <v>96</v>
      </c>
      <c r="AJ1073">
        <v>9</v>
      </c>
      <c r="AK1073">
        <v>10</v>
      </c>
      <c r="AL1073">
        <v>10</v>
      </c>
      <c r="AM1073">
        <v>10</v>
      </c>
      <c r="AN1073">
        <v>9</v>
      </c>
      <c r="AO1073">
        <v>9</v>
      </c>
    </row>
    <row r="1074" spans="1:41">
      <c r="A1074" s="1">
        <v>1885360</v>
      </c>
      <c r="B1074" t="s">
        <v>1064</v>
      </c>
      <c r="C1074">
        <v>2012</v>
      </c>
      <c r="D1074" s="2" t="s">
        <v>6624</v>
      </c>
      <c r="E1074" s="4">
        <f t="shared" si="134"/>
        <v>40976</v>
      </c>
      <c r="F1074" s="5">
        <f t="shared" ca="1" si="135"/>
        <v>3.3307548817224828</v>
      </c>
      <c r="G1074" s="1">
        <v>637131</v>
      </c>
      <c r="H1074" t="s">
        <v>51</v>
      </c>
      <c r="I1074" t="s">
        <v>33</v>
      </c>
      <c r="J1074" s="6" t="str">
        <f t="shared" si="136"/>
        <v>Amsterdam</v>
      </c>
      <c r="K1074" t="s">
        <v>34</v>
      </c>
      <c r="L1074" s="6" t="str">
        <f t="shared" si="137"/>
        <v>North Holland</v>
      </c>
      <c r="M1074" s="1">
        <v>1016</v>
      </c>
      <c r="N1074" t="s">
        <v>35</v>
      </c>
      <c r="O1074">
        <v>52.374546935766503</v>
      </c>
      <c r="P1074">
        <v>4.8779885065273803</v>
      </c>
      <c r="Q1074" t="s">
        <v>36</v>
      </c>
      <c r="R1074" t="s">
        <v>37</v>
      </c>
      <c r="S1074">
        <v>2</v>
      </c>
      <c r="T1074">
        <v>1</v>
      </c>
      <c r="U1074">
        <v>1</v>
      </c>
      <c r="V1074">
        <v>1</v>
      </c>
      <c r="W1074" t="s">
        <v>38</v>
      </c>
      <c r="X1074" s="8">
        <v>100</v>
      </c>
      <c r="Y1074">
        <v>1</v>
      </c>
      <c r="Z1074">
        <v>0</v>
      </c>
      <c r="AA1074">
        <v>2</v>
      </c>
      <c r="AB1074" s="6">
        <f t="shared" si="138"/>
        <v>2</v>
      </c>
      <c r="AC1074" s="13">
        <f t="shared" si="139"/>
        <v>100</v>
      </c>
      <c r="AD1074" s="13">
        <f t="shared" si="140"/>
        <v>200</v>
      </c>
      <c r="AE1074" s="13">
        <f t="shared" si="141"/>
        <v>400</v>
      </c>
      <c r="AF1074" t="s">
        <v>62</v>
      </c>
      <c r="AG1074" t="s">
        <v>62</v>
      </c>
      <c r="AH1074">
        <v>1</v>
      </c>
      <c r="AI1074">
        <v>80</v>
      </c>
      <c r="AJ1074">
        <v>10</v>
      </c>
      <c r="AK1074">
        <v>10</v>
      </c>
      <c r="AL1074">
        <v>10</v>
      </c>
      <c r="AM1074">
        <v>10</v>
      </c>
      <c r="AN1074">
        <v>10</v>
      </c>
      <c r="AO1074">
        <v>8</v>
      </c>
    </row>
    <row r="1075" spans="1:41">
      <c r="A1075" s="1">
        <v>1888971</v>
      </c>
      <c r="B1075" t="s">
        <v>1065</v>
      </c>
      <c r="C1075">
        <v>2012</v>
      </c>
      <c r="D1075" s="2" t="s">
        <v>6331</v>
      </c>
      <c r="E1075" s="4">
        <f t="shared" si="134"/>
        <v>40977</v>
      </c>
      <c r="F1075" s="5">
        <f t="shared" ca="1" si="135"/>
        <v>3.3280151556950854</v>
      </c>
      <c r="G1075" s="1">
        <v>1501651</v>
      </c>
      <c r="H1075" t="s">
        <v>71</v>
      </c>
      <c r="I1075" t="s">
        <v>33</v>
      </c>
      <c r="J1075" s="6" t="str">
        <f t="shared" si="136"/>
        <v>Amsterdam</v>
      </c>
      <c r="K1075" t="s">
        <v>34</v>
      </c>
      <c r="L1075" s="6" t="str">
        <f t="shared" si="137"/>
        <v>North Holland</v>
      </c>
      <c r="M1075" s="1">
        <v>1055</v>
      </c>
      <c r="N1075" t="s">
        <v>35</v>
      </c>
      <c r="O1075">
        <v>52.376293525520197</v>
      </c>
      <c r="P1075">
        <v>4.8509311973440497</v>
      </c>
      <c r="Q1075" t="s">
        <v>36</v>
      </c>
      <c r="R1075" t="s">
        <v>37</v>
      </c>
      <c r="S1075">
        <v>2</v>
      </c>
      <c r="T1075">
        <v>1</v>
      </c>
      <c r="U1075">
        <v>1</v>
      </c>
      <c r="V1075">
        <v>1</v>
      </c>
      <c r="W1075" t="s">
        <v>38</v>
      </c>
      <c r="X1075" s="8">
        <v>80</v>
      </c>
      <c r="Y1075">
        <v>1</v>
      </c>
      <c r="Z1075">
        <v>0</v>
      </c>
      <c r="AA1075">
        <v>1</v>
      </c>
      <c r="AB1075" s="6">
        <f t="shared" si="138"/>
        <v>12</v>
      </c>
      <c r="AC1075" s="13">
        <f t="shared" si="139"/>
        <v>80</v>
      </c>
      <c r="AD1075" s="13">
        <f t="shared" si="140"/>
        <v>80</v>
      </c>
      <c r="AE1075" s="13">
        <f t="shared" si="141"/>
        <v>960</v>
      </c>
      <c r="AF1075" t="s">
        <v>43</v>
      </c>
      <c r="AG1075">
        <v>1</v>
      </c>
      <c r="AH1075">
        <v>6</v>
      </c>
      <c r="AI1075">
        <v>88</v>
      </c>
      <c r="AJ1075">
        <v>8</v>
      </c>
      <c r="AK1075">
        <v>8</v>
      </c>
      <c r="AL1075">
        <v>9</v>
      </c>
      <c r="AM1075">
        <v>9</v>
      </c>
      <c r="AN1075">
        <v>8</v>
      </c>
      <c r="AO1075">
        <v>9</v>
      </c>
    </row>
    <row r="1076" spans="1:41">
      <c r="A1076" s="1">
        <v>1891300</v>
      </c>
      <c r="B1076" t="s">
        <v>1066</v>
      </c>
      <c r="C1076">
        <v>2012</v>
      </c>
      <c r="D1076" s="2" t="s">
        <v>6331</v>
      </c>
      <c r="E1076" s="4">
        <f t="shared" si="134"/>
        <v>40977</v>
      </c>
      <c r="F1076" s="5">
        <f t="shared" ca="1" si="135"/>
        <v>3.3280151556950854</v>
      </c>
      <c r="G1076" s="1">
        <v>5433160</v>
      </c>
      <c r="H1076" t="s">
        <v>49</v>
      </c>
      <c r="I1076" t="s">
        <v>33</v>
      </c>
      <c r="J1076" s="6" t="str">
        <f t="shared" si="136"/>
        <v>Amsterdam</v>
      </c>
      <c r="K1076" t="s">
        <v>46</v>
      </c>
      <c r="L1076" s="6" t="str">
        <f t="shared" si="137"/>
        <v>North Holland</v>
      </c>
      <c r="M1076" s="1" t="s">
        <v>1067</v>
      </c>
      <c r="N1076" t="s">
        <v>35</v>
      </c>
      <c r="O1076">
        <v>52.3753176956739</v>
      </c>
      <c r="P1076">
        <v>4.9050247743974804</v>
      </c>
      <c r="Q1076" t="s">
        <v>36</v>
      </c>
      <c r="R1076" t="s">
        <v>42</v>
      </c>
      <c r="S1076">
        <v>2</v>
      </c>
      <c r="T1076">
        <v>1</v>
      </c>
      <c r="U1076">
        <v>1</v>
      </c>
      <c r="V1076">
        <v>1</v>
      </c>
      <c r="W1076" t="s">
        <v>38</v>
      </c>
      <c r="X1076" s="8">
        <v>80</v>
      </c>
      <c r="Y1076">
        <v>1</v>
      </c>
      <c r="Z1076">
        <v>0</v>
      </c>
      <c r="AA1076">
        <v>2</v>
      </c>
      <c r="AB1076" s="6">
        <f t="shared" si="138"/>
        <v>6</v>
      </c>
      <c r="AC1076" s="13">
        <f t="shared" si="139"/>
        <v>80</v>
      </c>
      <c r="AD1076" s="13">
        <f t="shared" si="140"/>
        <v>160</v>
      </c>
      <c r="AE1076" s="13">
        <f t="shared" si="141"/>
        <v>960</v>
      </c>
      <c r="AF1076" t="s">
        <v>47</v>
      </c>
      <c r="AG1076">
        <v>0.86</v>
      </c>
      <c r="AH1076">
        <v>3</v>
      </c>
      <c r="AI1076">
        <v>100</v>
      </c>
      <c r="AJ1076">
        <v>8</v>
      </c>
      <c r="AK1076">
        <v>8</v>
      </c>
      <c r="AL1076">
        <v>10</v>
      </c>
      <c r="AM1076">
        <v>9</v>
      </c>
      <c r="AN1076">
        <v>10</v>
      </c>
      <c r="AO1076">
        <v>9</v>
      </c>
    </row>
    <row r="1077" spans="1:41">
      <c r="A1077" s="1">
        <v>1894067</v>
      </c>
      <c r="B1077" t="s">
        <v>1068</v>
      </c>
      <c r="C1077">
        <v>2012</v>
      </c>
      <c r="D1077" s="2" t="s">
        <v>6625</v>
      </c>
      <c r="E1077" s="4">
        <f t="shared" si="134"/>
        <v>40978</v>
      </c>
      <c r="F1077" s="5">
        <f t="shared" ca="1" si="135"/>
        <v>3.3252754296676881</v>
      </c>
      <c r="G1077" s="1">
        <v>376765</v>
      </c>
      <c r="H1077" t="s">
        <v>45</v>
      </c>
      <c r="I1077" t="s">
        <v>33</v>
      </c>
      <c r="J1077" s="6" t="str">
        <f t="shared" si="136"/>
        <v>Amsterdam</v>
      </c>
      <c r="K1077" t="s">
        <v>46</v>
      </c>
      <c r="L1077" s="6" t="str">
        <f t="shared" si="137"/>
        <v>North Holland</v>
      </c>
      <c r="M1077" s="1" t="s">
        <v>1069</v>
      </c>
      <c r="N1077" t="s">
        <v>35</v>
      </c>
      <c r="O1077">
        <v>52.365265593627001</v>
      </c>
      <c r="P1077">
        <v>4.8679804018211499</v>
      </c>
      <c r="Q1077" t="s">
        <v>132</v>
      </c>
      <c r="R1077" t="s">
        <v>42</v>
      </c>
      <c r="S1077">
        <v>2</v>
      </c>
      <c r="T1077">
        <v>2</v>
      </c>
      <c r="U1077">
        <v>1</v>
      </c>
      <c r="V1077">
        <v>1</v>
      </c>
      <c r="W1077" t="s">
        <v>38</v>
      </c>
      <c r="X1077" s="8">
        <v>40</v>
      </c>
      <c r="Y1077">
        <v>1</v>
      </c>
      <c r="Z1077">
        <v>20</v>
      </c>
      <c r="AA1077">
        <v>2</v>
      </c>
      <c r="AB1077" s="6">
        <f t="shared" si="138"/>
        <v>314</v>
      </c>
      <c r="AC1077" s="13">
        <f t="shared" si="139"/>
        <v>60</v>
      </c>
      <c r="AD1077" s="13">
        <f t="shared" si="140"/>
        <v>120</v>
      </c>
      <c r="AE1077" s="13">
        <f t="shared" si="141"/>
        <v>37680</v>
      </c>
      <c r="AF1077" t="s">
        <v>43</v>
      </c>
      <c r="AG1077">
        <v>1</v>
      </c>
      <c r="AH1077">
        <v>157</v>
      </c>
      <c r="AI1077">
        <v>90</v>
      </c>
      <c r="AJ1077">
        <v>9</v>
      </c>
      <c r="AK1077">
        <v>9</v>
      </c>
      <c r="AL1077">
        <v>10</v>
      </c>
      <c r="AM1077">
        <v>9</v>
      </c>
      <c r="AN1077">
        <v>9</v>
      </c>
      <c r="AO1077">
        <v>9</v>
      </c>
    </row>
    <row r="1078" spans="1:41">
      <c r="A1078" s="1">
        <v>1895643</v>
      </c>
      <c r="B1078" t="s">
        <v>1070</v>
      </c>
      <c r="C1078">
        <v>2012</v>
      </c>
      <c r="D1078" s="2" t="s">
        <v>6625</v>
      </c>
      <c r="E1078" s="4">
        <f t="shared" si="134"/>
        <v>40978</v>
      </c>
      <c r="F1078" s="5">
        <f t="shared" ca="1" si="135"/>
        <v>3.3252754296676881</v>
      </c>
      <c r="G1078" s="1">
        <v>924151</v>
      </c>
      <c r="H1078" t="s">
        <v>45</v>
      </c>
      <c r="I1078" t="s">
        <v>33</v>
      </c>
      <c r="J1078" s="6" t="str">
        <f t="shared" si="136"/>
        <v>Amsterdam</v>
      </c>
      <c r="K1078" t="s">
        <v>34</v>
      </c>
      <c r="L1078" s="6" t="str">
        <f t="shared" si="137"/>
        <v>North Holland</v>
      </c>
      <c r="M1078" s="1">
        <v>1053</v>
      </c>
      <c r="N1078" t="s">
        <v>35</v>
      </c>
      <c r="O1078">
        <v>52.364114818281301</v>
      </c>
      <c r="P1078">
        <v>4.8628296815479599</v>
      </c>
      <c r="Q1078" t="s">
        <v>36</v>
      </c>
      <c r="R1078" t="s">
        <v>37</v>
      </c>
      <c r="S1078">
        <v>2</v>
      </c>
      <c r="U1078">
        <v>1</v>
      </c>
      <c r="V1078">
        <v>1</v>
      </c>
      <c r="W1078" t="s">
        <v>38</v>
      </c>
      <c r="X1078" s="8">
        <v>100</v>
      </c>
      <c r="Y1078">
        <v>2</v>
      </c>
      <c r="Z1078">
        <v>35</v>
      </c>
      <c r="AA1078">
        <v>1</v>
      </c>
      <c r="AB1078" s="6">
        <f t="shared" si="138"/>
        <v>16</v>
      </c>
      <c r="AC1078" s="13">
        <f t="shared" si="139"/>
        <v>100</v>
      </c>
      <c r="AD1078" s="13">
        <f t="shared" si="140"/>
        <v>100</v>
      </c>
      <c r="AE1078" s="13">
        <f t="shared" si="141"/>
        <v>1600</v>
      </c>
      <c r="AF1078" t="s">
        <v>39</v>
      </c>
      <c r="AG1078">
        <v>0.77</v>
      </c>
      <c r="AH1078">
        <v>8</v>
      </c>
      <c r="AI1078">
        <v>97</v>
      </c>
      <c r="AJ1078">
        <v>10</v>
      </c>
      <c r="AK1078">
        <v>9</v>
      </c>
      <c r="AL1078">
        <v>9</v>
      </c>
      <c r="AM1078">
        <v>9</v>
      </c>
      <c r="AN1078">
        <v>9</v>
      </c>
      <c r="AO1078">
        <v>9</v>
      </c>
    </row>
    <row r="1079" spans="1:41">
      <c r="A1079" s="1">
        <v>1899420</v>
      </c>
      <c r="B1079" t="s">
        <v>1071</v>
      </c>
      <c r="C1079">
        <v>2012</v>
      </c>
      <c r="D1079" s="2" t="s">
        <v>6458</v>
      </c>
      <c r="E1079" s="4">
        <f t="shared" si="134"/>
        <v>40979</v>
      </c>
      <c r="F1079" s="5">
        <f t="shared" ca="1" si="135"/>
        <v>3.3225357036402907</v>
      </c>
      <c r="G1079" s="1">
        <v>1057494</v>
      </c>
      <c r="H1079" t="s">
        <v>56</v>
      </c>
      <c r="I1079" t="s">
        <v>33</v>
      </c>
      <c r="J1079" s="6" t="str">
        <f t="shared" si="136"/>
        <v>Amsterdam</v>
      </c>
      <c r="K1079" t="s">
        <v>34</v>
      </c>
      <c r="L1079" s="6" t="str">
        <f t="shared" si="137"/>
        <v>North Holland</v>
      </c>
      <c r="M1079" s="1">
        <v>1077</v>
      </c>
      <c r="N1079" t="s">
        <v>35</v>
      </c>
      <c r="O1079">
        <v>52.348612607637797</v>
      </c>
      <c r="P1079">
        <v>4.8751453976504298</v>
      </c>
      <c r="Q1079" t="s">
        <v>36</v>
      </c>
      <c r="R1079" t="s">
        <v>42</v>
      </c>
      <c r="S1079">
        <v>2</v>
      </c>
      <c r="T1079">
        <v>1</v>
      </c>
      <c r="U1079">
        <v>1</v>
      </c>
      <c r="V1079">
        <v>1</v>
      </c>
      <c r="W1079" t="s">
        <v>38</v>
      </c>
      <c r="X1079" s="8">
        <v>65</v>
      </c>
      <c r="Y1079">
        <v>1</v>
      </c>
      <c r="Z1079">
        <v>20</v>
      </c>
      <c r="AA1079">
        <v>1</v>
      </c>
      <c r="AB1079" s="6">
        <f t="shared" si="138"/>
        <v>256</v>
      </c>
      <c r="AC1079" s="13">
        <f t="shared" si="139"/>
        <v>85</v>
      </c>
      <c r="AD1079" s="13">
        <f t="shared" si="140"/>
        <v>85</v>
      </c>
      <c r="AE1079" s="13">
        <f t="shared" si="141"/>
        <v>21760</v>
      </c>
      <c r="AF1079" t="s">
        <v>43</v>
      </c>
      <c r="AG1079">
        <v>1</v>
      </c>
      <c r="AH1079">
        <v>128</v>
      </c>
      <c r="AI1079">
        <v>90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</row>
    <row r="1080" spans="1:41">
      <c r="A1080" s="1">
        <v>1899420</v>
      </c>
      <c r="B1080" t="s">
        <v>1071</v>
      </c>
      <c r="C1080">
        <v>2012</v>
      </c>
      <c r="D1080" s="2" t="s">
        <v>6458</v>
      </c>
      <c r="E1080" s="4">
        <f t="shared" si="134"/>
        <v>40979</v>
      </c>
      <c r="F1080" s="5">
        <f t="shared" ca="1" si="135"/>
        <v>3.3225357036402907</v>
      </c>
      <c r="G1080" s="1">
        <v>1630603</v>
      </c>
      <c r="H1080" t="s">
        <v>56</v>
      </c>
      <c r="I1080" t="s">
        <v>33</v>
      </c>
      <c r="J1080" s="6" t="str">
        <f t="shared" si="136"/>
        <v>Amsterdam</v>
      </c>
      <c r="K1080" t="s">
        <v>34</v>
      </c>
      <c r="L1080" s="6" t="str">
        <f t="shared" si="137"/>
        <v>North Holland</v>
      </c>
      <c r="M1080" s="1" t="s">
        <v>1072</v>
      </c>
      <c r="N1080" t="s">
        <v>35</v>
      </c>
      <c r="O1080">
        <v>52.346424194117198</v>
      </c>
      <c r="P1080">
        <v>4.87595743725762</v>
      </c>
      <c r="Q1080" t="s">
        <v>36</v>
      </c>
      <c r="R1080" t="s">
        <v>42</v>
      </c>
      <c r="S1080">
        <v>1</v>
      </c>
      <c r="T1080">
        <v>1</v>
      </c>
      <c r="U1080">
        <v>1</v>
      </c>
      <c r="V1080">
        <v>1</v>
      </c>
      <c r="W1080" t="s">
        <v>38</v>
      </c>
      <c r="X1080" s="8">
        <v>59</v>
      </c>
      <c r="Y1080">
        <v>1</v>
      </c>
      <c r="Z1080">
        <v>0</v>
      </c>
      <c r="AA1080">
        <v>1</v>
      </c>
      <c r="AB1080" s="6">
        <f t="shared" si="138"/>
        <v>136</v>
      </c>
      <c r="AC1080" s="13">
        <f t="shared" si="139"/>
        <v>59</v>
      </c>
      <c r="AD1080" s="13">
        <f t="shared" si="140"/>
        <v>59</v>
      </c>
      <c r="AE1080" s="13">
        <f t="shared" si="141"/>
        <v>8024</v>
      </c>
      <c r="AF1080" t="s">
        <v>43</v>
      </c>
      <c r="AG1080">
        <v>1</v>
      </c>
      <c r="AH1080">
        <v>68</v>
      </c>
      <c r="AI1080">
        <v>92</v>
      </c>
      <c r="AJ1080">
        <v>9</v>
      </c>
      <c r="AK1080">
        <v>10</v>
      </c>
      <c r="AL1080">
        <v>9</v>
      </c>
      <c r="AM1080">
        <v>10</v>
      </c>
      <c r="AN1080">
        <v>9</v>
      </c>
      <c r="AO1080">
        <v>9</v>
      </c>
    </row>
    <row r="1081" spans="1:41">
      <c r="A1081" s="1">
        <v>1899873</v>
      </c>
      <c r="B1081" t="s">
        <v>1073</v>
      </c>
      <c r="C1081">
        <v>2012</v>
      </c>
      <c r="D1081" s="2" t="s">
        <v>6458</v>
      </c>
      <c r="E1081" s="4">
        <f t="shared" si="134"/>
        <v>40979</v>
      </c>
      <c r="F1081" s="5">
        <f t="shared" ca="1" si="135"/>
        <v>3.3225357036402907</v>
      </c>
      <c r="G1081" s="1">
        <v>378110</v>
      </c>
      <c r="H1081" t="s">
        <v>45</v>
      </c>
      <c r="I1081" t="s">
        <v>33</v>
      </c>
      <c r="J1081" s="6" t="str">
        <f t="shared" si="136"/>
        <v>Amsterdam</v>
      </c>
      <c r="K1081" t="s">
        <v>34</v>
      </c>
      <c r="L1081" s="6" t="str">
        <f t="shared" si="137"/>
        <v>North Holland</v>
      </c>
      <c r="N1081" t="s">
        <v>35</v>
      </c>
      <c r="O1081">
        <v>52.369662009947298</v>
      </c>
      <c r="P1081">
        <v>4.87524495847632</v>
      </c>
      <c r="Q1081" t="s">
        <v>104</v>
      </c>
      <c r="R1081" t="s">
        <v>37</v>
      </c>
      <c r="S1081">
        <v>2</v>
      </c>
      <c r="T1081">
        <v>1</v>
      </c>
      <c r="U1081">
        <v>1</v>
      </c>
      <c r="V1081">
        <v>2</v>
      </c>
      <c r="W1081" t="s">
        <v>38</v>
      </c>
      <c r="X1081" s="8">
        <v>119</v>
      </c>
      <c r="Y1081">
        <v>2</v>
      </c>
      <c r="Z1081">
        <v>30</v>
      </c>
      <c r="AA1081">
        <v>3</v>
      </c>
      <c r="AB1081" s="6">
        <f t="shared" si="138"/>
        <v>214</v>
      </c>
      <c r="AC1081" s="13">
        <f t="shared" si="139"/>
        <v>119</v>
      </c>
      <c r="AD1081" s="13">
        <f t="shared" si="140"/>
        <v>357</v>
      </c>
      <c r="AE1081" s="13">
        <f t="shared" si="141"/>
        <v>76398</v>
      </c>
      <c r="AF1081" t="s">
        <v>47</v>
      </c>
      <c r="AG1081">
        <v>0.9</v>
      </c>
      <c r="AH1081">
        <v>107</v>
      </c>
      <c r="AI1081">
        <v>98</v>
      </c>
      <c r="AJ1081">
        <v>10</v>
      </c>
      <c r="AK1081">
        <v>10</v>
      </c>
      <c r="AL1081">
        <v>10</v>
      </c>
      <c r="AM1081">
        <v>10</v>
      </c>
      <c r="AN1081">
        <v>10</v>
      </c>
      <c r="AO1081">
        <v>10</v>
      </c>
    </row>
    <row r="1082" spans="1:41">
      <c r="A1082" s="1">
        <v>1899894</v>
      </c>
      <c r="B1082" t="s">
        <v>281</v>
      </c>
      <c r="C1082">
        <v>2012</v>
      </c>
      <c r="D1082" s="2" t="s">
        <v>6458</v>
      </c>
      <c r="E1082" s="4">
        <f t="shared" si="134"/>
        <v>40979</v>
      </c>
      <c r="F1082" s="5">
        <f t="shared" ca="1" si="135"/>
        <v>3.3225357036402907</v>
      </c>
      <c r="G1082" s="1">
        <v>1037696</v>
      </c>
      <c r="H1082" t="s">
        <v>60</v>
      </c>
      <c r="I1082" t="s">
        <v>33</v>
      </c>
      <c r="J1082" s="6" t="str">
        <f t="shared" si="136"/>
        <v>Amsterdam</v>
      </c>
      <c r="K1082" t="s">
        <v>34</v>
      </c>
      <c r="L1082" s="6" t="str">
        <f t="shared" si="137"/>
        <v>North Holland</v>
      </c>
      <c r="M1082" s="1">
        <v>1078</v>
      </c>
      <c r="N1082" t="s">
        <v>35</v>
      </c>
      <c r="O1082">
        <v>52.344552086578602</v>
      </c>
      <c r="P1082">
        <v>4.8950851945993001</v>
      </c>
      <c r="Q1082" t="s">
        <v>36</v>
      </c>
      <c r="R1082" t="s">
        <v>42</v>
      </c>
      <c r="S1082">
        <v>2</v>
      </c>
      <c r="T1082">
        <v>1</v>
      </c>
      <c r="U1082">
        <v>1</v>
      </c>
      <c r="V1082">
        <v>1</v>
      </c>
      <c r="W1082" t="s">
        <v>38</v>
      </c>
      <c r="X1082" s="8">
        <v>45</v>
      </c>
      <c r="Y1082">
        <v>1</v>
      </c>
      <c r="Z1082">
        <v>10</v>
      </c>
      <c r="AA1082">
        <v>2</v>
      </c>
      <c r="AB1082" s="6">
        <f t="shared" si="138"/>
        <v>24</v>
      </c>
      <c r="AC1082" s="13">
        <f t="shared" si="139"/>
        <v>55</v>
      </c>
      <c r="AD1082" s="13">
        <f t="shared" si="140"/>
        <v>110</v>
      </c>
      <c r="AE1082" s="13">
        <f t="shared" si="141"/>
        <v>2640</v>
      </c>
      <c r="AF1082" t="s">
        <v>47</v>
      </c>
      <c r="AG1082">
        <v>1</v>
      </c>
      <c r="AH1082">
        <v>12</v>
      </c>
      <c r="AI1082">
        <v>84</v>
      </c>
      <c r="AJ1082">
        <v>9</v>
      </c>
      <c r="AK1082">
        <v>8</v>
      </c>
      <c r="AL1082">
        <v>8</v>
      </c>
      <c r="AM1082">
        <v>9</v>
      </c>
      <c r="AN1082">
        <v>9</v>
      </c>
      <c r="AO1082">
        <v>9</v>
      </c>
    </row>
    <row r="1083" spans="1:41">
      <c r="A1083" s="1">
        <v>1901477</v>
      </c>
      <c r="B1083" t="s">
        <v>927</v>
      </c>
      <c r="C1083">
        <v>2012</v>
      </c>
      <c r="D1083" s="2" t="s">
        <v>6458</v>
      </c>
      <c r="E1083" s="4">
        <f t="shared" si="134"/>
        <v>40979</v>
      </c>
      <c r="F1083" s="5">
        <f t="shared" ca="1" si="135"/>
        <v>3.3225357036402907</v>
      </c>
      <c r="G1083" s="1">
        <v>378523</v>
      </c>
      <c r="H1083" t="s">
        <v>49</v>
      </c>
      <c r="I1083" t="s">
        <v>33</v>
      </c>
      <c r="J1083" s="6" t="str">
        <f t="shared" si="136"/>
        <v>Amsterdam</v>
      </c>
      <c r="K1083" t="s">
        <v>34</v>
      </c>
      <c r="L1083" s="6" t="str">
        <f t="shared" si="137"/>
        <v>North Holland</v>
      </c>
      <c r="M1083" s="1">
        <v>1011</v>
      </c>
      <c r="N1083" t="s">
        <v>35</v>
      </c>
      <c r="O1083">
        <v>52.372130969991602</v>
      </c>
      <c r="P1083">
        <v>4.9037882171024201</v>
      </c>
      <c r="Q1083" t="s">
        <v>104</v>
      </c>
      <c r="R1083" t="s">
        <v>37</v>
      </c>
      <c r="S1083">
        <v>2</v>
      </c>
      <c r="T1083">
        <v>1.5</v>
      </c>
      <c r="U1083">
        <v>1</v>
      </c>
      <c r="V1083">
        <v>1</v>
      </c>
      <c r="W1083" t="s">
        <v>38</v>
      </c>
      <c r="X1083" s="8">
        <v>210</v>
      </c>
      <c r="Y1083">
        <v>1</v>
      </c>
      <c r="Z1083">
        <v>0</v>
      </c>
      <c r="AA1083">
        <v>1</v>
      </c>
      <c r="AB1083" s="6">
        <f t="shared" si="138"/>
        <v>60</v>
      </c>
      <c r="AC1083" s="13">
        <f t="shared" si="139"/>
        <v>210</v>
      </c>
      <c r="AD1083" s="13">
        <f t="shared" si="140"/>
        <v>210</v>
      </c>
      <c r="AE1083" s="13">
        <f t="shared" si="141"/>
        <v>12600</v>
      </c>
      <c r="AF1083" t="s">
        <v>47</v>
      </c>
      <c r="AG1083">
        <v>1</v>
      </c>
      <c r="AH1083">
        <v>30</v>
      </c>
      <c r="AI1083">
        <v>99</v>
      </c>
      <c r="AJ1083">
        <v>10</v>
      </c>
      <c r="AK1083">
        <v>10</v>
      </c>
      <c r="AL1083">
        <v>10</v>
      </c>
      <c r="AM1083">
        <v>10</v>
      </c>
      <c r="AN1083">
        <v>10</v>
      </c>
      <c r="AO1083">
        <v>9</v>
      </c>
    </row>
    <row r="1084" spans="1:41">
      <c r="A1084" s="1">
        <v>1902079</v>
      </c>
      <c r="B1084" t="s">
        <v>145</v>
      </c>
      <c r="C1084">
        <v>2012</v>
      </c>
      <c r="D1084" s="2" t="s">
        <v>6458</v>
      </c>
      <c r="E1084" s="4">
        <f t="shared" si="134"/>
        <v>40979</v>
      </c>
      <c r="F1084" s="5">
        <f t="shared" ca="1" si="135"/>
        <v>3.3225357036402907</v>
      </c>
      <c r="G1084" s="1">
        <v>728145</v>
      </c>
      <c r="H1084" t="s">
        <v>60</v>
      </c>
      <c r="I1084" t="s">
        <v>33</v>
      </c>
      <c r="J1084" s="6" t="str">
        <f t="shared" si="136"/>
        <v>Amsterdam</v>
      </c>
      <c r="K1084" t="s">
        <v>34</v>
      </c>
      <c r="L1084" s="6" t="str">
        <f t="shared" si="137"/>
        <v>North Holland</v>
      </c>
      <c r="M1084" s="1">
        <v>1072</v>
      </c>
      <c r="N1084" t="s">
        <v>35</v>
      </c>
      <c r="O1084">
        <v>52.351581417345102</v>
      </c>
      <c r="P1084">
        <v>4.8954858398311698</v>
      </c>
      <c r="Q1084" t="s">
        <v>36</v>
      </c>
      <c r="R1084" t="s">
        <v>37</v>
      </c>
      <c r="S1084">
        <v>2</v>
      </c>
      <c r="T1084">
        <v>1</v>
      </c>
      <c r="U1084">
        <v>1</v>
      </c>
      <c r="V1084">
        <v>1</v>
      </c>
      <c r="W1084" t="s">
        <v>38</v>
      </c>
      <c r="X1084" s="8">
        <v>150</v>
      </c>
      <c r="Y1084">
        <v>2</v>
      </c>
      <c r="Z1084">
        <v>50</v>
      </c>
      <c r="AA1084">
        <v>1</v>
      </c>
      <c r="AB1084" s="6">
        <f t="shared" si="138"/>
        <v>42</v>
      </c>
      <c r="AC1084" s="13">
        <f t="shared" si="139"/>
        <v>150</v>
      </c>
      <c r="AD1084" s="13">
        <f t="shared" si="140"/>
        <v>150</v>
      </c>
      <c r="AE1084" s="13">
        <f t="shared" si="141"/>
        <v>6300</v>
      </c>
      <c r="AF1084" t="s">
        <v>47</v>
      </c>
      <c r="AG1084">
        <v>1</v>
      </c>
      <c r="AH1084">
        <v>21</v>
      </c>
      <c r="AI1084">
        <v>100</v>
      </c>
      <c r="AJ1084">
        <v>10</v>
      </c>
      <c r="AK1084">
        <v>10</v>
      </c>
      <c r="AL1084">
        <v>10</v>
      </c>
      <c r="AM1084">
        <v>10</v>
      </c>
      <c r="AN1084">
        <v>10</v>
      </c>
      <c r="AO1084">
        <v>9</v>
      </c>
    </row>
    <row r="1085" spans="1:41">
      <c r="A1085" s="1">
        <v>1903103</v>
      </c>
      <c r="B1085" t="s">
        <v>952</v>
      </c>
      <c r="C1085">
        <v>2012</v>
      </c>
      <c r="D1085" s="2" t="s">
        <v>6458</v>
      </c>
      <c r="E1085" s="4">
        <f t="shared" si="134"/>
        <v>40979</v>
      </c>
      <c r="F1085" s="5">
        <f t="shared" ca="1" si="135"/>
        <v>3.3225357036402907</v>
      </c>
      <c r="G1085" s="1">
        <v>907742</v>
      </c>
      <c r="H1085" t="s">
        <v>45</v>
      </c>
      <c r="I1085" t="s">
        <v>33</v>
      </c>
      <c r="J1085" s="6" t="str">
        <f t="shared" si="136"/>
        <v>Amsterdam</v>
      </c>
      <c r="K1085" t="s">
        <v>34</v>
      </c>
      <c r="L1085" s="6" t="str">
        <f t="shared" si="137"/>
        <v>North Holland</v>
      </c>
      <c r="M1085" s="1" t="s">
        <v>732</v>
      </c>
      <c r="N1085" t="s">
        <v>35</v>
      </c>
      <c r="O1085">
        <v>52.364069336732797</v>
      </c>
      <c r="P1085">
        <v>4.8634251775678701</v>
      </c>
      <c r="Q1085" t="s">
        <v>36</v>
      </c>
      <c r="R1085" t="s">
        <v>42</v>
      </c>
      <c r="S1085">
        <v>2</v>
      </c>
      <c r="T1085">
        <v>1</v>
      </c>
      <c r="U1085">
        <v>1</v>
      </c>
      <c r="V1085">
        <v>1</v>
      </c>
      <c r="W1085" t="s">
        <v>38</v>
      </c>
      <c r="X1085" s="8">
        <v>90</v>
      </c>
      <c r="Y1085">
        <v>1</v>
      </c>
      <c r="Z1085">
        <v>0</v>
      </c>
      <c r="AA1085">
        <v>2</v>
      </c>
      <c r="AB1085" s="6">
        <f t="shared" si="138"/>
        <v>32</v>
      </c>
      <c r="AC1085" s="13">
        <f t="shared" si="139"/>
        <v>90</v>
      </c>
      <c r="AD1085" s="13">
        <f t="shared" si="140"/>
        <v>180</v>
      </c>
      <c r="AE1085" s="13">
        <f t="shared" si="141"/>
        <v>5760</v>
      </c>
      <c r="AF1085" t="s">
        <v>47</v>
      </c>
      <c r="AG1085">
        <v>1</v>
      </c>
      <c r="AH1085">
        <v>16</v>
      </c>
      <c r="AI1085">
        <v>96</v>
      </c>
      <c r="AJ1085">
        <v>10</v>
      </c>
      <c r="AK1085">
        <v>10</v>
      </c>
      <c r="AL1085">
        <v>10</v>
      </c>
      <c r="AM1085">
        <v>10</v>
      </c>
      <c r="AN1085">
        <v>9</v>
      </c>
      <c r="AO1085">
        <v>9</v>
      </c>
    </row>
    <row r="1086" spans="1:41">
      <c r="A1086" s="1">
        <v>1909580</v>
      </c>
      <c r="B1086" t="s">
        <v>1074</v>
      </c>
      <c r="C1086">
        <v>2012</v>
      </c>
      <c r="D1086" s="2" t="s">
        <v>6459</v>
      </c>
      <c r="E1086" s="4">
        <f t="shared" si="134"/>
        <v>40980</v>
      </c>
      <c r="F1086" s="5">
        <f t="shared" ca="1" si="135"/>
        <v>3.3197959776128934</v>
      </c>
      <c r="G1086" s="1">
        <v>647264</v>
      </c>
      <c r="H1086" t="s">
        <v>49</v>
      </c>
      <c r="I1086" t="s">
        <v>33</v>
      </c>
      <c r="J1086" s="6" t="str">
        <f t="shared" si="136"/>
        <v>Amsterdam</v>
      </c>
      <c r="K1086" t="s">
        <v>34</v>
      </c>
      <c r="L1086" s="6" t="str">
        <f t="shared" si="137"/>
        <v>North Holland</v>
      </c>
      <c r="M1086" s="1" t="s">
        <v>1075</v>
      </c>
      <c r="N1086" t="s">
        <v>35</v>
      </c>
      <c r="O1086">
        <v>52.359130993589503</v>
      </c>
      <c r="P1086">
        <v>4.8929192902086802</v>
      </c>
      <c r="Q1086" t="s">
        <v>36</v>
      </c>
      <c r="R1086" t="s">
        <v>37</v>
      </c>
      <c r="S1086">
        <v>3</v>
      </c>
      <c r="T1086">
        <v>1</v>
      </c>
      <c r="U1086">
        <v>1</v>
      </c>
      <c r="V1086">
        <v>1</v>
      </c>
      <c r="W1086" t="s">
        <v>38</v>
      </c>
      <c r="X1086" s="8">
        <v>109</v>
      </c>
      <c r="Y1086">
        <v>2</v>
      </c>
      <c r="Z1086">
        <v>35</v>
      </c>
      <c r="AA1086">
        <v>2</v>
      </c>
      <c r="AB1086" s="6">
        <f t="shared" si="138"/>
        <v>104</v>
      </c>
      <c r="AC1086" s="13">
        <f t="shared" si="139"/>
        <v>109</v>
      </c>
      <c r="AD1086" s="13">
        <f t="shared" si="140"/>
        <v>218</v>
      </c>
      <c r="AE1086" s="13">
        <f t="shared" si="141"/>
        <v>22672</v>
      </c>
      <c r="AF1086" t="s">
        <v>47</v>
      </c>
      <c r="AG1086">
        <v>0.97</v>
      </c>
      <c r="AH1086">
        <v>52</v>
      </c>
      <c r="AI1086">
        <v>99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9</v>
      </c>
    </row>
    <row r="1087" spans="1:41">
      <c r="A1087" s="1">
        <v>1917728</v>
      </c>
      <c r="B1087" t="s">
        <v>1076</v>
      </c>
      <c r="C1087">
        <v>2012</v>
      </c>
      <c r="D1087" s="2" t="s">
        <v>6460</v>
      </c>
      <c r="E1087" s="4">
        <f t="shared" si="134"/>
        <v>40981</v>
      </c>
      <c r="F1087" s="5">
        <f t="shared" ca="1" si="135"/>
        <v>3.3170562515854964</v>
      </c>
      <c r="G1087" s="1">
        <v>923517</v>
      </c>
      <c r="H1087" t="s">
        <v>51</v>
      </c>
      <c r="I1087" t="s">
        <v>33</v>
      </c>
      <c r="J1087" s="6" t="str">
        <f t="shared" si="136"/>
        <v>Amsterdam</v>
      </c>
      <c r="K1087" t="s">
        <v>34</v>
      </c>
      <c r="L1087" s="6" t="str">
        <f t="shared" si="137"/>
        <v>North Holland</v>
      </c>
      <c r="M1087" s="1">
        <v>1016</v>
      </c>
      <c r="N1087" t="s">
        <v>35</v>
      </c>
      <c r="O1087">
        <v>52.369946309844003</v>
      </c>
      <c r="P1087">
        <v>4.8862913689025902</v>
      </c>
      <c r="Q1087" t="s">
        <v>36</v>
      </c>
      <c r="R1087" t="s">
        <v>37</v>
      </c>
      <c r="S1087">
        <v>3</v>
      </c>
      <c r="T1087">
        <v>1</v>
      </c>
      <c r="U1087">
        <v>1</v>
      </c>
      <c r="V1087">
        <v>2</v>
      </c>
      <c r="W1087" t="s">
        <v>38</v>
      </c>
      <c r="X1087" s="8">
        <v>150</v>
      </c>
      <c r="Y1087">
        <v>2</v>
      </c>
      <c r="Z1087">
        <v>25</v>
      </c>
      <c r="AA1087">
        <v>3</v>
      </c>
      <c r="AB1087" s="6">
        <f t="shared" si="138"/>
        <v>52</v>
      </c>
      <c r="AC1087" s="13">
        <f t="shared" si="139"/>
        <v>150</v>
      </c>
      <c r="AD1087" s="13">
        <f t="shared" si="140"/>
        <v>450</v>
      </c>
      <c r="AE1087" s="13">
        <f t="shared" si="141"/>
        <v>23400</v>
      </c>
      <c r="AF1087" t="s">
        <v>47</v>
      </c>
      <c r="AG1087">
        <v>1</v>
      </c>
      <c r="AH1087">
        <v>26</v>
      </c>
      <c r="AI1087">
        <v>91</v>
      </c>
      <c r="AJ1087">
        <v>9</v>
      </c>
      <c r="AK1087">
        <v>9</v>
      </c>
      <c r="AL1087">
        <v>9</v>
      </c>
      <c r="AM1087">
        <v>10</v>
      </c>
      <c r="AN1087">
        <v>10</v>
      </c>
      <c r="AO1087">
        <v>9</v>
      </c>
    </row>
    <row r="1088" spans="1:41">
      <c r="A1088" s="1">
        <v>1920154</v>
      </c>
      <c r="B1088" t="s">
        <v>1077</v>
      </c>
      <c r="C1088">
        <v>2012</v>
      </c>
      <c r="D1088" s="2" t="s">
        <v>6626</v>
      </c>
      <c r="E1088" s="4">
        <f t="shared" si="134"/>
        <v>40982</v>
      </c>
      <c r="F1088" s="5">
        <f t="shared" ca="1" si="135"/>
        <v>3.3143165255580991</v>
      </c>
      <c r="G1088" s="1">
        <v>748908</v>
      </c>
      <c r="H1088" t="s">
        <v>253</v>
      </c>
      <c r="I1088" t="s">
        <v>33</v>
      </c>
      <c r="J1088" s="6" t="str">
        <f t="shared" si="136"/>
        <v>Amsterdam</v>
      </c>
      <c r="K1088" t="s">
        <v>34</v>
      </c>
      <c r="L1088" s="6" t="str">
        <f t="shared" si="137"/>
        <v>North Holland</v>
      </c>
      <c r="M1088" s="1" t="s">
        <v>1078</v>
      </c>
      <c r="N1088" t="s">
        <v>35</v>
      </c>
      <c r="O1088">
        <v>52.350227044205702</v>
      </c>
      <c r="P1088">
        <v>4.7977786361118602</v>
      </c>
      <c r="Q1088" t="s">
        <v>36</v>
      </c>
      <c r="R1088" t="s">
        <v>37</v>
      </c>
      <c r="S1088">
        <v>6</v>
      </c>
      <c r="T1088">
        <v>1.5</v>
      </c>
      <c r="U1088">
        <v>2</v>
      </c>
      <c r="V1088">
        <v>6</v>
      </c>
      <c r="W1088" t="s">
        <v>38</v>
      </c>
      <c r="X1088" s="8">
        <v>160</v>
      </c>
      <c r="Y1088">
        <v>4</v>
      </c>
      <c r="Z1088">
        <v>20</v>
      </c>
      <c r="AA1088">
        <v>3</v>
      </c>
      <c r="AB1088" s="6">
        <f t="shared" si="138"/>
        <v>50</v>
      </c>
      <c r="AC1088" s="13">
        <f t="shared" si="139"/>
        <v>160</v>
      </c>
      <c r="AD1088" s="13">
        <f t="shared" si="140"/>
        <v>480</v>
      </c>
      <c r="AE1088" s="13">
        <f t="shared" si="141"/>
        <v>24000</v>
      </c>
      <c r="AF1088" t="s">
        <v>39</v>
      </c>
      <c r="AG1088">
        <v>1</v>
      </c>
      <c r="AH1088">
        <v>25</v>
      </c>
      <c r="AI1088">
        <v>100</v>
      </c>
      <c r="AJ1088">
        <v>10</v>
      </c>
      <c r="AK1088">
        <v>10</v>
      </c>
      <c r="AL1088">
        <v>10</v>
      </c>
      <c r="AM1088">
        <v>10</v>
      </c>
      <c r="AN1088">
        <v>10</v>
      </c>
      <c r="AO1088">
        <v>10</v>
      </c>
    </row>
    <row r="1089" spans="1:41">
      <c r="A1089" s="1">
        <v>1920154</v>
      </c>
      <c r="B1089" t="s">
        <v>1077</v>
      </c>
      <c r="C1089">
        <v>2012</v>
      </c>
      <c r="D1089" s="2" t="s">
        <v>6626</v>
      </c>
      <c r="E1089" s="4">
        <f t="shared" si="134"/>
        <v>40982</v>
      </c>
      <c r="F1089" s="5">
        <f t="shared" ca="1" si="135"/>
        <v>3.3143165255580991</v>
      </c>
      <c r="G1089" s="1">
        <v>383182</v>
      </c>
      <c r="H1089" t="s">
        <v>49</v>
      </c>
      <c r="I1089" t="s">
        <v>33</v>
      </c>
      <c r="J1089" s="6" t="str">
        <f t="shared" si="136"/>
        <v>Amsterdam</v>
      </c>
      <c r="K1089" t="s">
        <v>34</v>
      </c>
      <c r="L1089" s="6" t="str">
        <f t="shared" si="137"/>
        <v>North Holland</v>
      </c>
      <c r="M1089" s="1" t="s">
        <v>1079</v>
      </c>
      <c r="N1089" t="s">
        <v>35</v>
      </c>
      <c r="O1089">
        <v>52.364695120319901</v>
      </c>
      <c r="P1089">
        <v>4.9076002121099398</v>
      </c>
      <c r="Q1089" t="s">
        <v>104</v>
      </c>
      <c r="R1089" t="s">
        <v>37</v>
      </c>
      <c r="S1089">
        <v>6</v>
      </c>
      <c r="T1089">
        <v>1</v>
      </c>
      <c r="U1089">
        <v>2</v>
      </c>
      <c r="V1089">
        <v>6</v>
      </c>
      <c r="W1089" t="s">
        <v>38</v>
      </c>
      <c r="X1089" s="8">
        <v>178</v>
      </c>
      <c r="Y1089">
        <v>4</v>
      </c>
      <c r="Z1089">
        <v>30</v>
      </c>
      <c r="AA1089">
        <v>3</v>
      </c>
      <c r="AB1089" s="6">
        <f t="shared" si="138"/>
        <v>66</v>
      </c>
      <c r="AC1089" s="13">
        <f t="shared" si="139"/>
        <v>178</v>
      </c>
      <c r="AD1089" s="13">
        <f t="shared" si="140"/>
        <v>534</v>
      </c>
      <c r="AE1089" s="13">
        <f t="shared" si="141"/>
        <v>35244</v>
      </c>
      <c r="AF1089" t="s">
        <v>39</v>
      </c>
      <c r="AG1089">
        <v>1</v>
      </c>
      <c r="AH1089">
        <v>33</v>
      </c>
      <c r="AI1089">
        <v>99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9</v>
      </c>
    </row>
    <row r="1090" spans="1:41">
      <c r="A1090" s="1">
        <v>1921827</v>
      </c>
      <c r="B1090" t="s">
        <v>1080</v>
      </c>
      <c r="C1090">
        <v>2012</v>
      </c>
      <c r="D1090" s="2" t="s">
        <v>6626</v>
      </c>
      <c r="E1090" s="4">
        <f t="shared" ref="E1090:E1153" si="142">DATE(C1090,LEFT(D1090,FIND("/",D1090)-1),RIGHT(D1090,LEN(D1090)-FIND("/",D1090)))</f>
        <v>40982</v>
      </c>
      <c r="F1090" s="5">
        <f t="shared" ref="F1090:F1153" ca="1" si="143">(NOW()-E1090)/365</f>
        <v>3.3143165255580991</v>
      </c>
      <c r="G1090" s="1">
        <v>5800244</v>
      </c>
      <c r="H1090" t="s">
        <v>32</v>
      </c>
      <c r="I1090" t="s">
        <v>33</v>
      </c>
      <c r="J1090" s="6" t="str">
        <f t="shared" ref="J1090:J1153" si="144">VLOOKUP(I1090,city,2,FALSE)</f>
        <v>Amsterdam</v>
      </c>
      <c r="K1090" t="s">
        <v>53</v>
      </c>
      <c r="L1090" s="6" t="str">
        <f t="shared" ref="L1090:L1153" si="145">VLOOKUP(K1090,state,2,FALSE)</f>
        <v>North Holland</v>
      </c>
      <c r="M1090" s="1">
        <v>1052</v>
      </c>
      <c r="N1090" t="s">
        <v>35</v>
      </c>
      <c r="O1090">
        <v>52.380626514626996</v>
      </c>
      <c r="P1090">
        <v>4.8770425013082397</v>
      </c>
      <c r="Q1090" t="s">
        <v>36</v>
      </c>
      <c r="R1090" t="s">
        <v>37</v>
      </c>
      <c r="S1090">
        <v>2</v>
      </c>
      <c r="T1090">
        <v>1</v>
      </c>
      <c r="U1090">
        <v>1</v>
      </c>
      <c r="V1090">
        <v>2</v>
      </c>
      <c r="W1090" t="s">
        <v>38</v>
      </c>
      <c r="X1090" s="8">
        <v>105</v>
      </c>
      <c r="Y1090">
        <v>1</v>
      </c>
      <c r="Z1090">
        <v>0</v>
      </c>
      <c r="AA1090">
        <v>1</v>
      </c>
      <c r="AB1090" s="6">
        <f t="shared" si="138"/>
        <v>0</v>
      </c>
      <c r="AC1090" s="13">
        <f t="shared" si="139"/>
        <v>105</v>
      </c>
      <c r="AD1090" s="13">
        <f t="shared" si="140"/>
        <v>105</v>
      </c>
      <c r="AE1090" s="13">
        <f t="shared" si="141"/>
        <v>0</v>
      </c>
      <c r="AF1090" t="s">
        <v>83</v>
      </c>
      <c r="AG1090">
        <v>0.33</v>
      </c>
      <c r="AH1090">
        <v>0</v>
      </c>
    </row>
    <row r="1091" spans="1:41">
      <c r="A1091" s="1">
        <v>1924013</v>
      </c>
      <c r="B1091" t="s">
        <v>487</v>
      </c>
      <c r="C1091">
        <v>2012</v>
      </c>
      <c r="D1091" s="2" t="s">
        <v>6626</v>
      </c>
      <c r="E1091" s="4">
        <f t="shared" si="142"/>
        <v>40982</v>
      </c>
      <c r="F1091" s="5">
        <f t="shared" ca="1" si="143"/>
        <v>3.3143165255580991</v>
      </c>
      <c r="G1091" s="1">
        <v>1410245</v>
      </c>
      <c r="H1091" t="s">
        <v>45</v>
      </c>
      <c r="I1091" t="s">
        <v>33</v>
      </c>
      <c r="J1091" s="6" t="str">
        <f t="shared" si="144"/>
        <v>Amsterdam</v>
      </c>
      <c r="K1091" t="s">
        <v>34</v>
      </c>
      <c r="L1091" s="6" t="str">
        <f t="shared" si="145"/>
        <v>North Holland</v>
      </c>
      <c r="M1091" s="1">
        <v>1053</v>
      </c>
      <c r="N1091" t="s">
        <v>35</v>
      </c>
      <c r="O1091">
        <v>52.365243188954302</v>
      </c>
      <c r="P1091">
        <v>4.8669712150799898</v>
      </c>
      <c r="Q1091" t="s">
        <v>36</v>
      </c>
      <c r="R1091" t="s">
        <v>42</v>
      </c>
      <c r="S1091">
        <v>2</v>
      </c>
      <c r="T1091">
        <v>1</v>
      </c>
      <c r="U1091">
        <v>1</v>
      </c>
      <c r="V1091">
        <v>1</v>
      </c>
      <c r="W1091" t="s">
        <v>38</v>
      </c>
      <c r="X1091" s="8">
        <v>85</v>
      </c>
      <c r="Y1091">
        <v>0</v>
      </c>
      <c r="Z1091">
        <v>0</v>
      </c>
      <c r="AA1091">
        <v>3</v>
      </c>
      <c r="AB1091" s="6">
        <f t="shared" ref="AB1091:AB1154" si="146">AH1091/0.5</f>
        <v>110</v>
      </c>
      <c r="AC1091" s="13">
        <f t="shared" ref="AC1091:AC1154" si="147">IF(Y1091&gt;1,X1091,IF(S1091&gt;1,X1091+Z1091,X1091))</f>
        <v>85</v>
      </c>
      <c r="AD1091" s="13">
        <f t="shared" si="140"/>
        <v>255</v>
      </c>
      <c r="AE1091" s="13">
        <f t="shared" si="141"/>
        <v>28050</v>
      </c>
      <c r="AF1091" t="s">
        <v>47</v>
      </c>
      <c r="AG1091">
        <v>0.93</v>
      </c>
      <c r="AH1091">
        <v>55</v>
      </c>
      <c r="AI1091">
        <v>94</v>
      </c>
      <c r="AJ1091">
        <v>9</v>
      </c>
      <c r="AK1091">
        <v>10</v>
      </c>
      <c r="AL1091">
        <v>10</v>
      </c>
      <c r="AM1091">
        <v>10</v>
      </c>
      <c r="AN1091">
        <v>9</v>
      </c>
      <c r="AO1091">
        <v>9</v>
      </c>
    </row>
    <row r="1092" spans="1:41">
      <c r="A1092" s="1">
        <v>1929929</v>
      </c>
      <c r="B1092" t="s">
        <v>1081</v>
      </c>
      <c r="C1092">
        <v>2012</v>
      </c>
      <c r="D1092" s="2" t="s">
        <v>6627</v>
      </c>
      <c r="E1092" s="4">
        <f t="shared" si="142"/>
        <v>40983</v>
      </c>
      <c r="F1092" s="5">
        <f t="shared" ca="1" si="143"/>
        <v>3.3115767995307017</v>
      </c>
      <c r="G1092" s="1">
        <v>827203</v>
      </c>
      <c r="H1092" t="s">
        <v>49</v>
      </c>
      <c r="I1092" t="s">
        <v>33</v>
      </c>
      <c r="J1092" s="6" t="str">
        <f t="shared" si="144"/>
        <v>Amsterdam</v>
      </c>
      <c r="K1092" t="s">
        <v>34</v>
      </c>
      <c r="L1092" s="6" t="str">
        <f t="shared" si="145"/>
        <v>North Holland</v>
      </c>
      <c r="M1092" s="1">
        <v>1017</v>
      </c>
      <c r="N1092" t="s">
        <v>35</v>
      </c>
      <c r="O1092">
        <v>52.3643278768524</v>
      </c>
      <c r="P1092">
        <v>4.8895826691305304</v>
      </c>
      <c r="Q1092" t="s">
        <v>36</v>
      </c>
      <c r="R1092" t="s">
        <v>42</v>
      </c>
      <c r="S1092">
        <v>6</v>
      </c>
      <c r="T1092">
        <v>1.5</v>
      </c>
      <c r="U1092">
        <v>1</v>
      </c>
      <c r="V1092">
        <v>6</v>
      </c>
      <c r="W1092" t="s">
        <v>38</v>
      </c>
      <c r="X1092" s="8">
        <v>210</v>
      </c>
      <c r="Y1092">
        <v>4</v>
      </c>
      <c r="Z1092">
        <v>0</v>
      </c>
      <c r="AA1092">
        <v>3</v>
      </c>
      <c r="AB1092" s="6">
        <f t="shared" si="146"/>
        <v>24</v>
      </c>
      <c r="AC1092" s="13">
        <f t="shared" si="147"/>
        <v>210</v>
      </c>
      <c r="AD1092" s="13">
        <f t="shared" si="140"/>
        <v>630</v>
      </c>
      <c r="AE1092" s="13">
        <f t="shared" si="141"/>
        <v>15120</v>
      </c>
      <c r="AF1092" t="s">
        <v>43</v>
      </c>
      <c r="AG1092">
        <v>0.97</v>
      </c>
      <c r="AH1092">
        <v>12</v>
      </c>
      <c r="AI1092">
        <v>95</v>
      </c>
      <c r="AJ1092">
        <v>9</v>
      </c>
      <c r="AK1092">
        <v>10</v>
      </c>
      <c r="AL1092">
        <v>9</v>
      </c>
      <c r="AM1092">
        <v>10</v>
      </c>
      <c r="AN1092">
        <v>10</v>
      </c>
      <c r="AO1092">
        <v>9</v>
      </c>
    </row>
    <row r="1093" spans="1:41">
      <c r="A1093" s="1">
        <v>1929929</v>
      </c>
      <c r="B1093" t="s">
        <v>1081</v>
      </c>
      <c r="C1093">
        <v>2012</v>
      </c>
      <c r="D1093" s="2" t="s">
        <v>6627</v>
      </c>
      <c r="E1093" s="4">
        <f t="shared" si="142"/>
        <v>40983</v>
      </c>
      <c r="F1093" s="5">
        <f t="shared" ca="1" si="143"/>
        <v>3.3115767995307017</v>
      </c>
      <c r="G1093" s="1">
        <v>2544004</v>
      </c>
      <c r="H1093" t="s">
        <v>49</v>
      </c>
      <c r="I1093" t="s">
        <v>33</v>
      </c>
      <c r="J1093" s="6" t="str">
        <f t="shared" si="144"/>
        <v>Amsterdam</v>
      </c>
      <c r="K1093" t="s">
        <v>34</v>
      </c>
      <c r="L1093" s="6" t="str">
        <f t="shared" si="145"/>
        <v>North Holland</v>
      </c>
      <c r="M1093" s="1" t="s">
        <v>1082</v>
      </c>
      <c r="N1093" t="s">
        <v>35</v>
      </c>
      <c r="O1093">
        <v>52.365784282826901</v>
      </c>
      <c r="P1093">
        <v>4.8906419060276898</v>
      </c>
      <c r="Q1093" t="s">
        <v>36</v>
      </c>
      <c r="R1093" t="s">
        <v>42</v>
      </c>
      <c r="S1093">
        <v>5</v>
      </c>
      <c r="T1093">
        <v>2</v>
      </c>
      <c r="U1093">
        <v>1</v>
      </c>
      <c r="V1093">
        <v>4</v>
      </c>
      <c r="W1093" t="s">
        <v>38</v>
      </c>
      <c r="X1093" s="8">
        <v>199</v>
      </c>
      <c r="Y1093">
        <v>1</v>
      </c>
      <c r="Z1093">
        <v>0</v>
      </c>
      <c r="AA1093">
        <v>3</v>
      </c>
      <c r="AB1093" s="6">
        <f t="shared" si="146"/>
        <v>8</v>
      </c>
      <c r="AC1093" s="13">
        <f t="shared" si="147"/>
        <v>199</v>
      </c>
      <c r="AD1093" s="13">
        <f t="shared" si="140"/>
        <v>597</v>
      </c>
      <c r="AE1093" s="13">
        <f t="shared" si="141"/>
        <v>4776</v>
      </c>
      <c r="AF1093" t="s">
        <v>43</v>
      </c>
      <c r="AG1093">
        <v>0.97</v>
      </c>
      <c r="AH1093">
        <v>4</v>
      </c>
      <c r="AI1093">
        <v>93</v>
      </c>
      <c r="AJ1093">
        <v>9</v>
      </c>
      <c r="AK1093">
        <v>10</v>
      </c>
      <c r="AL1093">
        <v>10</v>
      </c>
      <c r="AM1093">
        <v>9</v>
      </c>
      <c r="AN1093">
        <v>9</v>
      </c>
      <c r="AO1093">
        <v>9</v>
      </c>
    </row>
    <row r="1094" spans="1:41">
      <c r="A1094" s="1">
        <v>1929929</v>
      </c>
      <c r="B1094" t="s">
        <v>1081</v>
      </c>
      <c r="C1094">
        <v>2012</v>
      </c>
      <c r="D1094" s="2" t="s">
        <v>6627</v>
      </c>
      <c r="E1094" s="4">
        <f t="shared" si="142"/>
        <v>40983</v>
      </c>
      <c r="F1094" s="5">
        <f t="shared" ca="1" si="143"/>
        <v>3.3115767995307017</v>
      </c>
      <c r="G1094" s="1">
        <v>5604807</v>
      </c>
      <c r="H1094" t="s">
        <v>49</v>
      </c>
      <c r="I1094" t="s">
        <v>33</v>
      </c>
      <c r="J1094" s="6" t="str">
        <f t="shared" si="144"/>
        <v>Amsterdam</v>
      </c>
      <c r="K1094" t="s">
        <v>46</v>
      </c>
      <c r="L1094" s="6" t="str">
        <f t="shared" si="145"/>
        <v>North Holland</v>
      </c>
      <c r="M1094" s="1">
        <v>1017</v>
      </c>
      <c r="N1094" t="s">
        <v>35</v>
      </c>
      <c r="O1094">
        <v>52.362892621693597</v>
      </c>
      <c r="P1094">
        <v>4.8855181672518597</v>
      </c>
      <c r="Q1094" t="s">
        <v>36</v>
      </c>
      <c r="R1094" t="s">
        <v>42</v>
      </c>
      <c r="S1094">
        <v>4</v>
      </c>
      <c r="T1094">
        <v>1.5</v>
      </c>
      <c r="U1094">
        <v>1</v>
      </c>
      <c r="V1094">
        <v>2</v>
      </c>
      <c r="W1094" t="s">
        <v>38</v>
      </c>
      <c r="X1094" s="8">
        <v>220</v>
      </c>
      <c r="Y1094">
        <v>1</v>
      </c>
      <c r="Z1094">
        <v>0</v>
      </c>
      <c r="AA1094">
        <v>3</v>
      </c>
      <c r="AB1094" s="6">
        <f t="shared" si="146"/>
        <v>0</v>
      </c>
      <c r="AC1094" s="13">
        <f t="shared" si="147"/>
        <v>220</v>
      </c>
      <c r="AD1094" s="13">
        <f t="shared" si="140"/>
        <v>660</v>
      </c>
      <c r="AE1094" s="13">
        <f t="shared" si="141"/>
        <v>0</v>
      </c>
      <c r="AF1094" t="s">
        <v>43</v>
      </c>
      <c r="AG1094">
        <v>0.97</v>
      </c>
      <c r="AH1094">
        <v>0</v>
      </c>
    </row>
    <row r="1095" spans="1:41">
      <c r="A1095" s="1">
        <v>1929929</v>
      </c>
      <c r="B1095" t="s">
        <v>1081</v>
      </c>
      <c r="C1095">
        <v>2012</v>
      </c>
      <c r="D1095" s="2" t="s">
        <v>6627</v>
      </c>
      <c r="E1095" s="4">
        <f t="shared" si="142"/>
        <v>40983</v>
      </c>
      <c r="F1095" s="5">
        <f t="shared" ca="1" si="143"/>
        <v>3.3115767995307017</v>
      </c>
      <c r="G1095" s="1">
        <v>725699</v>
      </c>
      <c r="H1095" t="s">
        <v>51</v>
      </c>
      <c r="I1095" t="s">
        <v>33</v>
      </c>
      <c r="J1095" s="6" t="str">
        <f t="shared" si="144"/>
        <v>Amsterdam</v>
      </c>
      <c r="K1095" t="s">
        <v>34</v>
      </c>
      <c r="L1095" s="6" t="str">
        <f t="shared" si="145"/>
        <v>North Holland</v>
      </c>
      <c r="M1095" s="1">
        <v>1017</v>
      </c>
      <c r="N1095" t="s">
        <v>35</v>
      </c>
      <c r="O1095">
        <v>52.367587929245602</v>
      </c>
      <c r="P1095">
        <v>4.8897294153349398</v>
      </c>
      <c r="Q1095" t="s">
        <v>36</v>
      </c>
      <c r="R1095" t="s">
        <v>42</v>
      </c>
      <c r="S1095">
        <v>4</v>
      </c>
      <c r="T1095">
        <v>1.5</v>
      </c>
      <c r="U1095">
        <v>1</v>
      </c>
      <c r="V1095">
        <v>4</v>
      </c>
      <c r="W1095" t="s">
        <v>38</v>
      </c>
      <c r="X1095" s="8">
        <v>188</v>
      </c>
      <c r="Y1095">
        <v>4</v>
      </c>
      <c r="Z1095">
        <v>0</v>
      </c>
      <c r="AA1095">
        <v>3</v>
      </c>
      <c r="AB1095" s="6">
        <f t="shared" si="146"/>
        <v>78</v>
      </c>
      <c r="AC1095" s="13">
        <f t="shared" si="147"/>
        <v>188</v>
      </c>
      <c r="AD1095" s="13">
        <f t="shared" si="140"/>
        <v>564</v>
      </c>
      <c r="AE1095" s="13">
        <f t="shared" si="141"/>
        <v>43992</v>
      </c>
      <c r="AF1095" t="s">
        <v>43</v>
      </c>
      <c r="AG1095">
        <v>0.97</v>
      </c>
      <c r="AH1095">
        <v>39</v>
      </c>
      <c r="AI1095">
        <v>90</v>
      </c>
      <c r="AJ1095">
        <v>9</v>
      </c>
      <c r="AK1095">
        <v>10</v>
      </c>
      <c r="AL1095">
        <v>10</v>
      </c>
      <c r="AM1095">
        <v>9</v>
      </c>
      <c r="AN1095">
        <v>9</v>
      </c>
      <c r="AO1095">
        <v>9</v>
      </c>
    </row>
    <row r="1096" spans="1:41">
      <c r="A1096" s="1">
        <v>1929929</v>
      </c>
      <c r="B1096" t="s">
        <v>1081</v>
      </c>
      <c r="C1096">
        <v>2012</v>
      </c>
      <c r="D1096" s="2" t="s">
        <v>6627</v>
      </c>
      <c r="E1096" s="4">
        <f t="shared" si="142"/>
        <v>40983</v>
      </c>
      <c r="F1096" s="5">
        <f t="shared" ca="1" si="143"/>
        <v>3.3115767995307017</v>
      </c>
      <c r="G1096" s="1">
        <v>553015</v>
      </c>
      <c r="H1096" t="s">
        <v>51</v>
      </c>
      <c r="I1096" t="s">
        <v>33</v>
      </c>
      <c r="J1096" s="6" t="str">
        <f t="shared" si="144"/>
        <v>Amsterdam</v>
      </c>
      <c r="K1096" t="s">
        <v>34</v>
      </c>
      <c r="L1096" s="6" t="str">
        <f t="shared" si="145"/>
        <v>North Holland</v>
      </c>
      <c r="M1096" s="1" t="s">
        <v>1082</v>
      </c>
      <c r="N1096" t="s">
        <v>35</v>
      </c>
      <c r="O1096">
        <v>52.3669008787815</v>
      </c>
      <c r="P1096">
        <v>4.8919925097735497</v>
      </c>
      <c r="Q1096" t="s">
        <v>36</v>
      </c>
      <c r="R1096" t="s">
        <v>42</v>
      </c>
      <c r="S1096">
        <v>3</v>
      </c>
      <c r="T1096">
        <v>1</v>
      </c>
      <c r="U1096">
        <v>1</v>
      </c>
      <c r="V1096">
        <v>2</v>
      </c>
      <c r="W1096" t="s">
        <v>38</v>
      </c>
      <c r="X1096" s="8">
        <v>110</v>
      </c>
      <c r="Y1096">
        <v>2</v>
      </c>
      <c r="Z1096">
        <v>25</v>
      </c>
      <c r="AA1096">
        <v>3</v>
      </c>
      <c r="AB1096" s="6">
        <f t="shared" si="146"/>
        <v>68</v>
      </c>
      <c r="AC1096" s="13">
        <f t="shared" si="147"/>
        <v>110</v>
      </c>
      <c r="AD1096" s="13">
        <f t="shared" si="140"/>
        <v>330</v>
      </c>
      <c r="AE1096" s="13">
        <f t="shared" si="141"/>
        <v>22440</v>
      </c>
      <c r="AF1096" t="s">
        <v>43</v>
      </c>
      <c r="AG1096">
        <v>0.97</v>
      </c>
      <c r="AH1096">
        <v>34</v>
      </c>
      <c r="AI1096">
        <v>93</v>
      </c>
      <c r="AJ1096">
        <v>9</v>
      </c>
      <c r="AK1096">
        <v>9</v>
      </c>
      <c r="AL1096">
        <v>10</v>
      </c>
      <c r="AM1096">
        <v>10</v>
      </c>
      <c r="AN1096">
        <v>9</v>
      </c>
      <c r="AO1096">
        <v>9</v>
      </c>
    </row>
    <row r="1097" spans="1:41">
      <c r="A1097" s="1">
        <v>1929929</v>
      </c>
      <c r="B1097" t="s">
        <v>1081</v>
      </c>
      <c r="C1097">
        <v>2012</v>
      </c>
      <c r="D1097" s="2" t="s">
        <v>6627</v>
      </c>
      <c r="E1097" s="4">
        <f t="shared" si="142"/>
        <v>40983</v>
      </c>
      <c r="F1097" s="5">
        <f t="shared" ca="1" si="143"/>
        <v>3.3115767995307017</v>
      </c>
      <c r="G1097" s="1">
        <v>552997</v>
      </c>
      <c r="H1097" t="s">
        <v>51</v>
      </c>
      <c r="I1097" t="s">
        <v>33</v>
      </c>
      <c r="J1097" s="6" t="str">
        <f t="shared" si="144"/>
        <v>Amsterdam</v>
      </c>
      <c r="K1097" t="s">
        <v>34</v>
      </c>
      <c r="L1097" s="6" t="str">
        <f t="shared" si="145"/>
        <v>North Holland</v>
      </c>
      <c r="M1097" s="1" t="s">
        <v>1082</v>
      </c>
      <c r="N1097" t="s">
        <v>35</v>
      </c>
      <c r="O1097">
        <v>52.367313242303702</v>
      </c>
      <c r="P1097">
        <v>4.8914062096669699</v>
      </c>
      <c r="Q1097" t="s">
        <v>132</v>
      </c>
      <c r="R1097" t="s">
        <v>42</v>
      </c>
      <c r="S1097">
        <v>2</v>
      </c>
      <c r="T1097">
        <v>1</v>
      </c>
      <c r="U1097">
        <v>1</v>
      </c>
      <c r="V1097">
        <v>1</v>
      </c>
      <c r="W1097" t="s">
        <v>38</v>
      </c>
      <c r="X1097" s="8">
        <v>110</v>
      </c>
      <c r="Y1097">
        <v>1</v>
      </c>
      <c r="Z1097">
        <v>0</v>
      </c>
      <c r="AA1097">
        <v>3</v>
      </c>
      <c r="AB1097" s="6">
        <f t="shared" si="146"/>
        <v>48</v>
      </c>
      <c r="AC1097" s="13">
        <f t="shared" si="147"/>
        <v>110</v>
      </c>
      <c r="AD1097" s="13">
        <f t="shared" ref="AD1097:AD1160" si="148">AC1097*AA1097</f>
        <v>330</v>
      </c>
      <c r="AE1097" s="13">
        <f t="shared" ref="AE1097:AE1160" si="149">AD1097*AB1097</f>
        <v>15840</v>
      </c>
      <c r="AF1097" t="s">
        <v>43</v>
      </c>
      <c r="AG1097">
        <v>0.97</v>
      </c>
      <c r="AH1097">
        <v>24</v>
      </c>
      <c r="AI1097">
        <v>92</v>
      </c>
      <c r="AJ1097">
        <v>9</v>
      </c>
      <c r="AK1097">
        <v>9</v>
      </c>
      <c r="AL1097">
        <v>10</v>
      </c>
      <c r="AM1097">
        <v>10</v>
      </c>
      <c r="AN1097">
        <v>10</v>
      </c>
      <c r="AO1097">
        <v>9</v>
      </c>
    </row>
    <row r="1098" spans="1:41">
      <c r="A1098" s="1">
        <v>1933418</v>
      </c>
      <c r="B1098" t="s">
        <v>1083</v>
      </c>
      <c r="C1098">
        <v>2012</v>
      </c>
      <c r="D1098" s="2" t="s">
        <v>6628</v>
      </c>
      <c r="E1098" s="4">
        <f t="shared" si="142"/>
        <v>40984</v>
      </c>
      <c r="F1098" s="5">
        <f t="shared" ca="1" si="143"/>
        <v>3.3088370735033044</v>
      </c>
      <c r="G1098" s="1">
        <v>4883906</v>
      </c>
      <c r="H1098" t="s">
        <v>60</v>
      </c>
      <c r="I1098" t="s">
        <v>33</v>
      </c>
      <c r="J1098" s="6" t="str">
        <f t="shared" si="144"/>
        <v>Amsterdam</v>
      </c>
      <c r="K1098" t="s">
        <v>46</v>
      </c>
      <c r="L1098" s="6" t="str">
        <f t="shared" si="145"/>
        <v>North Holland</v>
      </c>
      <c r="M1098" s="1" t="s">
        <v>1084</v>
      </c>
      <c r="N1098" t="s">
        <v>35</v>
      </c>
      <c r="O1098">
        <v>52.342453863465799</v>
      </c>
      <c r="P1098">
        <v>4.8946485553946104</v>
      </c>
      <c r="Q1098" t="s">
        <v>36</v>
      </c>
      <c r="R1098" t="s">
        <v>37</v>
      </c>
      <c r="S1098">
        <v>3</v>
      </c>
      <c r="T1098">
        <v>1</v>
      </c>
      <c r="U1098">
        <v>1</v>
      </c>
      <c r="V1098">
        <v>2</v>
      </c>
      <c r="W1098" t="s">
        <v>38</v>
      </c>
      <c r="X1098" s="8">
        <v>75</v>
      </c>
      <c r="Y1098">
        <v>2</v>
      </c>
      <c r="Z1098">
        <v>25</v>
      </c>
      <c r="AA1098">
        <v>2</v>
      </c>
      <c r="AB1098" s="6">
        <f t="shared" si="146"/>
        <v>10</v>
      </c>
      <c r="AC1098" s="13">
        <f t="shared" si="147"/>
        <v>75</v>
      </c>
      <c r="AD1098" s="13">
        <f t="shared" si="148"/>
        <v>150</v>
      </c>
      <c r="AE1098" s="13">
        <f t="shared" si="149"/>
        <v>1500</v>
      </c>
      <c r="AF1098" t="s">
        <v>47</v>
      </c>
      <c r="AG1098">
        <v>0.92</v>
      </c>
      <c r="AH1098">
        <v>5</v>
      </c>
      <c r="AI1098">
        <v>80</v>
      </c>
      <c r="AJ1098">
        <v>8</v>
      </c>
      <c r="AK1098">
        <v>9</v>
      </c>
      <c r="AL1098">
        <v>8</v>
      </c>
      <c r="AM1098">
        <v>8</v>
      </c>
      <c r="AN1098">
        <v>7</v>
      </c>
      <c r="AO1098">
        <v>9</v>
      </c>
    </row>
    <row r="1099" spans="1:41">
      <c r="A1099" s="1">
        <v>1934192</v>
      </c>
      <c r="B1099" t="s">
        <v>1085</v>
      </c>
      <c r="C1099">
        <v>2012</v>
      </c>
      <c r="D1099" s="2" t="s">
        <v>6628</v>
      </c>
      <c r="E1099" s="4">
        <f t="shared" si="142"/>
        <v>40984</v>
      </c>
      <c r="F1099" s="5">
        <f t="shared" ca="1" si="143"/>
        <v>3.3088370735033044</v>
      </c>
      <c r="G1099" s="1">
        <v>2506021</v>
      </c>
      <c r="H1099" t="s">
        <v>45</v>
      </c>
      <c r="I1099" t="s">
        <v>33</v>
      </c>
      <c r="J1099" s="6" t="str">
        <f t="shared" si="144"/>
        <v>Amsterdam</v>
      </c>
      <c r="K1099" t="s">
        <v>34</v>
      </c>
      <c r="L1099" s="6" t="str">
        <f t="shared" si="145"/>
        <v>North Holland</v>
      </c>
      <c r="M1099" s="1">
        <v>1016</v>
      </c>
      <c r="N1099" t="s">
        <v>35</v>
      </c>
      <c r="O1099">
        <v>52.373206388086899</v>
      </c>
      <c r="P1099">
        <v>4.8751799404963299</v>
      </c>
      <c r="Q1099" t="s">
        <v>36</v>
      </c>
      <c r="R1099" t="s">
        <v>37</v>
      </c>
      <c r="S1099">
        <v>4</v>
      </c>
      <c r="T1099">
        <v>1</v>
      </c>
      <c r="U1099">
        <v>2</v>
      </c>
      <c r="V1099">
        <v>3</v>
      </c>
      <c r="W1099" t="s">
        <v>38</v>
      </c>
      <c r="X1099" s="8">
        <v>160</v>
      </c>
      <c r="Y1099">
        <v>1</v>
      </c>
      <c r="Z1099">
        <v>0</v>
      </c>
      <c r="AA1099">
        <v>1</v>
      </c>
      <c r="AB1099" s="6">
        <f t="shared" si="146"/>
        <v>4</v>
      </c>
      <c r="AC1099" s="13">
        <f t="shared" si="147"/>
        <v>160</v>
      </c>
      <c r="AD1099" s="13">
        <f t="shared" si="148"/>
        <v>160</v>
      </c>
      <c r="AE1099" s="13">
        <f t="shared" si="149"/>
        <v>640</v>
      </c>
      <c r="AF1099" t="s">
        <v>47</v>
      </c>
      <c r="AG1099">
        <v>0.98</v>
      </c>
      <c r="AH1099">
        <v>2</v>
      </c>
      <c r="AI1099">
        <v>60</v>
      </c>
      <c r="AJ1099">
        <v>6</v>
      </c>
      <c r="AK1099">
        <v>6</v>
      </c>
      <c r="AL1099">
        <v>6</v>
      </c>
      <c r="AM1099">
        <v>6</v>
      </c>
      <c r="AN1099">
        <v>6</v>
      </c>
      <c r="AO1099">
        <v>6</v>
      </c>
    </row>
    <row r="1100" spans="1:41">
      <c r="A1100" s="1">
        <v>1934192</v>
      </c>
      <c r="B1100" t="s">
        <v>1085</v>
      </c>
      <c r="C1100">
        <v>2012</v>
      </c>
      <c r="D1100" s="2" t="s">
        <v>6628</v>
      </c>
      <c r="E1100" s="4">
        <f t="shared" si="142"/>
        <v>40984</v>
      </c>
      <c r="F1100" s="5">
        <f t="shared" ca="1" si="143"/>
        <v>3.3088370735033044</v>
      </c>
      <c r="G1100" s="1">
        <v>386479</v>
      </c>
      <c r="H1100" t="s">
        <v>32</v>
      </c>
      <c r="I1100" t="s">
        <v>153</v>
      </c>
      <c r="J1100" s="6" t="str">
        <f t="shared" si="144"/>
        <v>Jordaan</v>
      </c>
      <c r="K1100" t="s">
        <v>34</v>
      </c>
      <c r="L1100" s="6" t="str">
        <f t="shared" si="145"/>
        <v>North Holland</v>
      </c>
      <c r="N1100" t="s">
        <v>35</v>
      </c>
      <c r="O1100">
        <v>52.373963268473297</v>
      </c>
      <c r="P1100">
        <v>4.8751667509635004</v>
      </c>
      <c r="Q1100" t="s">
        <v>132</v>
      </c>
      <c r="R1100" t="s">
        <v>42</v>
      </c>
      <c r="S1100">
        <v>3</v>
      </c>
      <c r="T1100">
        <v>1</v>
      </c>
      <c r="U1100">
        <v>1</v>
      </c>
      <c r="V1100">
        <v>2</v>
      </c>
      <c r="W1100" t="s">
        <v>38</v>
      </c>
      <c r="X1100" s="8">
        <v>90</v>
      </c>
      <c r="Y1100">
        <v>2</v>
      </c>
      <c r="Z1100">
        <v>25</v>
      </c>
      <c r="AA1100">
        <v>1</v>
      </c>
      <c r="AB1100" s="6">
        <f t="shared" si="146"/>
        <v>38</v>
      </c>
      <c r="AC1100" s="13">
        <f t="shared" si="147"/>
        <v>90</v>
      </c>
      <c r="AD1100" s="13">
        <f t="shared" si="148"/>
        <v>90</v>
      </c>
      <c r="AE1100" s="13">
        <f t="shared" si="149"/>
        <v>3420</v>
      </c>
      <c r="AF1100" t="s">
        <v>47</v>
      </c>
      <c r="AG1100">
        <v>0.98</v>
      </c>
      <c r="AH1100">
        <v>19</v>
      </c>
      <c r="AI1100">
        <v>64</v>
      </c>
      <c r="AJ1100">
        <v>7</v>
      </c>
      <c r="AK1100">
        <v>7</v>
      </c>
      <c r="AL1100">
        <v>8</v>
      </c>
      <c r="AM1100">
        <v>8</v>
      </c>
      <c r="AN1100">
        <v>9</v>
      </c>
      <c r="AO1100">
        <v>6</v>
      </c>
    </row>
    <row r="1101" spans="1:41">
      <c r="A1101" s="1">
        <v>1934192</v>
      </c>
      <c r="B1101" t="s">
        <v>1085</v>
      </c>
      <c r="C1101">
        <v>2012</v>
      </c>
      <c r="D1101" s="2" t="s">
        <v>6628</v>
      </c>
      <c r="E1101" s="4">
        <f t="shared" si="142"/>
        <v>40984</v>
      </c>
      <c r="F1101" s="5">
        <f t="shared" ca="1" si="143"/>
        <v>3.3088370735033044</v>
      </c>
      <c r="G1101" s="1">
        <v>392003</v>
      </c>
      <c r="H1101" t="s">
        <v>45</v>
      </c>
      <c r="I1101" t="s">
        <v>153</v>
      </c>
      <c r="J1101" s="6" t="str">
        <f t="shared" si="144"/>
        <v>Jordaan</v>
      </c>
      <c r="K1101" t="s">
        <v>34</v>
      </c>
      <c r="L1101" s="6" t="str">
        <f t="shared" si="145"/>
        <v>North Holland</v>
      </c>
      <c r="N1101" t="s">
        <v>35</v>
      </c>
      <c r="O1101">
        <v>52.373331383788603</v>
      </c>
      <c r="P1101">
        <v>4.8751087800498798</v>
      </c>
      <c r="Q1101" t="s">
        <v>132</v>
      </c>
      <c r="R1101" t="s">
        <v>42</v>
      </c>
      <c r="S1101">
        <v>2</v>
      </c>
      <c r="T1101">
        <v>1</v>
      </c>
      <c r="U1101">
        <v>1</v>
      </c>
      <c r="V1101">
        <v>1</v>
      </c>
      <c r="W1101" t="s">
        <v>38</v>
      </c>
      <c r="X1101" s="8">
        <v>50</v>
      </c>
      <c r="Y1101">
        <v>1</v>
      </c>
      <c r="Z1101">
        <v>20</v>
      </c>
      <c r="AA1101">
        <v>1</v>
      </c>
      <c r="AB1101" s="6">
        <f t="shared" si="146"/>
        <v>52</v>
      </c>
      <c r="AC1101" s="13">
        <f t="shared" si="147"/>
        <v>70</v>
      </c>
      <c r="AD1101" s="13">
        <f t="shared" si="148"/>
        <v>70</v>
      </c>
      <c r="AE1101" s="13">
        <f t="shared" si="149"/>
        <v>3640</v>
      </c>
      <c r="AF1101" t="s">
        <v>47</v>
      </c>
      <c r="AG1101">
        <v>0.98</v>
      </c>
      <c r="AH1101">
        <v>26</v>
      </c>
      <c r="AI1101">
        <v>57</v>
      </c>
      <c r="AJ1101">
        <v>6</v>
      </c>
      <c r="AK1101">
        <v>6</v>
      </c>
      <c r="AL1101">
        <v>7</v>
      </c>
      <c r="AM1101">
        <v>8</v>
      </c>
      <c r="AN1101">
        <v>8</v>
      </c>
      <c r="AO1101">
        <v>5</v>
      </c>
    </row>
    <row r="1102" spans="1:41">
      <c r="A1102" s="1">
        <v>1935349</v>
      </c>
      <c r="B1102" t="s">
        <v>197</v>
      </c>
      <c r="C1102">
        <v>2012</v>
      </c>
      <c r="D1102" s="2" t="s">
        <v>6628</v>
      </c>
      <c r="E1102" s="4">
        <f t="shared" si="142"/>
        <v>40984</v>
      </c>
      <c r="F1102" s="5">
        <f t="shared" ca="1" si="143"/>
        <v>3.3088370735033044</v>
      </c>
      <c r="G1102" s="1">
        <v>3750149</v>
      </c>
      <c r="H1102" t="s">
        <v>87</v>
      </c>
      <c r="I1102" t="s">
        <v>33</v>
      </c>
      <c r="J1102" s="6" t="str">
        <f t="shared" si="144"/>
        <v>Amsterdam</v>
      </c>
      <c r="K1102" t="s">
        <v>34</v>
      </c>
      <c r="L1102" s="6" t="str">
        <f t="shared" si="145"/>
        <v>North Holland</v>
      </c>
      <c r="M1102" s="1" t="s">
        <v>1086</v>
      </c>
      <c r="N1102" t="s">
        <v>35</v>
      </c>
      <c r="O1102">
        <v>52.369173876094401</v>
      </c>
      <c r="P1102">
        <v>4.8485412473889999</v>
      </c>
      <c r="Q1102" t="s">
        <v>36</v>
      </c>
      <c r="R1102" t="s">
        <v>42</v>
      </c>
      <c r="S1102">
        <v>2</v>
      </c>
      <c r="T1102">
        <v>1</v>
      </c>
      <c r="U1102">
        <v>1</v>
      </c>
      <c r="V1102">
        <v>1</v>
      </c>
      <c r="W1102" t="s">
        <v>38</v>
      </c>
      <c r="X1102" s="8">
        <v>50</v>
      </c>
      <c r="Y1102">
        <v>1</v>
      </c>
      <c r="Z1102">
        <v>20</v>
      </c>
      <c r="AA1102">
        <v>2</v>
      </c>
      <c r="AB1102" s="6">
        <f t="shared" si="146"/>
        <v>10</v>
      </c>
      <c r="AC1102" s="13">
        <f t="shared" si="147"/>
        <v>70</v>
      </c>
      <c r="AD1102" s="13">
        <f t="shared" si="148"/>
        <v>140</v>
      </c>
      <c r="AE1102" s="13">
        <f t="shared" si="149"/>
        <v>1400</v>
      </c>
      <c r="AF1102" t="s">
        <v>47</v>
      </c>
      <c r="AG1102">
        <v>1</v>
      </c>
      <c r="AH1102">
        <v>5</v>
      </c>
      <c r="AI1102">
        <v>100</v>
      </c>
      <c r="AJ1102">
        <v>10</v>
      </c>
      <c r="AK1102">
        <v>10</v>
      </c>
      <c r="AL1102">
        <v>10</v>
      </c>
      <c r="AM1102">
        <v>10</v>
      </c>
      <c r="AN1102">
        <v>9</v>
      </c>
      <c r="AO1102">
        <v>10</v>
      </c>
    </row>
    <row r="1103" spans="1:41">
      <c r="A1103" s="1">
        <v>1942203</v>
      </c>
      <c r="B1103" t="s">
        <v>1087</v>
      </c>
      <c r="C1103">
        <v>2012</v>
      </c>
      <c r="D1103" s="2" t="s">
        <v>6461</v>
      </c>
      <c r="E1103" s="4">
        <f t="shared" si="142"/>
        <v>40985</v>
      </c>
      <c r="F1103" s="5">
        <f t="shared" ca="1" si="143"/>
        <v>3.3060973474759074</v>
      </c>
      <c r="G1103" s="1">
        <v>5200843</v>
      </c>
      <c r="H1103" t="s">
        <v>51</v>
      </c>
      <c r="I1103" t="s">
        <v>33</v>
      </c>
      <c r="J1103" s="6" t="str">
        <f t="shared" si="144"/>
        <v>Amsterdam</v>
      </c>
      <c r="K1103" t="s">
        <v>46</v>
      </c>
      <c r="L1103" s="6" t="str">
        <f t="shared" si="145"/>
        <v>North Holland</v>
      </c>
      <c r="M1103" s="1" t="s">
        <v>1088</v>
      </c>
      <c r="N1103" t="s">
        <v>35</v>
      </c>
      <c r="O1103">
        <v>52.366653503657901</v>
      </c>
      <c r="P1103">
        <v>4.8805416919479896</v>
      </c>
      <c r="Q1103" t="s">
        <v>36</v>
      </c>
      <c r="R1103" t="s">
        <v>37</v>
      </c>
      <c r="S1103">
        <v>2</v>
      </c>
      <c r="T1103">
        <v>1</v>
      </c>
      <c r="U1103">
        <v>1</v>
      </c>
      <c r="V1103">
        <v>1</v>
      </c>
      <c r="W1103" t="s">
        <v>38</v>
      </c>
      <c r="X1103" s="8">
        <v>60</v>
      </c>
      <c r="Y1103">
        <v>1</v>
      </c>
      <c r="Z1103">
        <v>10</v>
      </c>
      <c r="AA1103">
        <v>2</v>
      </c>
      <c r="AB1103" s="6">
        <f t="shared" si="146"/>
        <v>4</v>
      </c>
      <c r="AC1103" s="13">
        <f t="shared" si="147"/>
        <v>70</v>
      </c>
      <c r="AD1103" s="13">
        <f t="shared" si="148"/>
        <v>140</v>
      </c>
      <c r="AE1103" s="13">
        <f t="shared" si="149"/>
        <v>560</v>
      </c>
      <c r="AF1103" t="s">
        <v>39</v>
      </c>
      <c r="AG1103">
        <v>0.9</v>
      </c>
      <c r="AH1103">
        <v>2</v>
      </c>
      <c r="AI1103">
        <v>90</v>
      </c>
      <c r="AJ1103">
        <v>10</v>
      </c>
      <c r="AK1103">
        <v>10</v>
      </c>
      <c r="AL1103">
        <v>10</v>
      </c>
      <c r="AM1103">
        <v>10</v>
      </c>
      <c r="AN1103">
        <v>10</v>
      </c>
      <c r="AO1103">
        <v>9</v>
      </c>
    </row>
    <row r="1104" spans="1:41">
      <c r="A1104" s="1">
        <v>1953328</v>
      </c>
      <c r="B1104" t="s">
        <v>1089</v>
      </c>
      <c r="C1104">
        <v>2012</v>
      </c>
      <c r="D1104" s="2" t="s">
        <v>6629</v>
      </c>
      <c r="E1104" s="4">
        <f t="shared" si="142"/>
        <v>40986</v>
      </c>
      <c r="F1104" s="5">
        <f t="shared" ca="1" si="143"/>
        <v>3.3033576214485101</v>
      </c>
      <c r="G1104" s="1">
        <v>2011882</v>
      </c>
      <c r="H1104" t="s">
        <v>56</v>
      </c>
      <c r="I1104" t="s">
        <v>33</v>
      </c>
      <c r="J1104" s="6" t="str">
        <f t="shared" si="144"/>
        <v>Amsterdam</v>
      </c>
      <c r="K1104" t="s">
        <v>34</v>
      </c>
      <c r="L1104" s="6" t="str">
        <f t="shared" si="145"/>
        <v>North Holland</v>
      </c>
      <c r="M1104" s="1" t="s">
        <v>1090</v>
      </c>
      <c r="N1104" t="s">
        <v>35</v>
      </c>
      <c r="O1104">
        <v>52.347008636909301</v>
      </c>
      <c r="P1104">
        <v>4.8820995994202097</v>
      </c>
      <c r="Q1104" t="s">
        <v>36</v>
      </c>
      <c r="R1104" t="s">
        <v>37</v>
      </c>
      <c r="S1104">
        <v>5</v>
      </c>
      <c r="T1104">
        <v>1.5</v>
      </c>
      <c r="U1104">
        <v>2</v>
      </c>
      <c r="V1104">
        <v>5</v>
      </c>
      <c r="W1104" t="s">
        <v>38</v>
      </c>
      <c r="X1104" s="8">
        <v>200</v>
      </c>
      <c r="Y1104">
        <v>3</v>
      </c>
      <c r="Z1104">
        <v>50</v>
      </c>
      <c r="AA1104">
        <v>2</v>
      </c>
      <c r="AB1104" s="6">
        <f t="shared" si="146"/>
        <v>0</v>
      </c>
      <c r="AC1104" s="13">
        <f t="shared" si="147"/>
        <v>200</v>
      </c>
      <c r="AD1104" s="13">
        <f t="shared" si="148"/>
        <v>400</v>
      </c>
      <c r="AE1104" s="13">
        <f t="shared" si="149"/>
        <v>0</v>
      </c>
      <c r="AF1104" t="s">
        <v>62</v>
      </c>
      <c r="AG1104" t="s">
        <v>62</v>
      </c>
      <c r="AH1104">
        <v>0</v>
      </c>
    </row>
    <row r="1105" spans="1:41">
      <c r="A1105" s="1">
        <v>1953328</v>
      </c>
      <c r="B1105" t="s">
        <v>1089</v>
      </c>
      <c r="C1105">
        <v>2012</v>
      </c>
      <c r="D1105" s="2" t="s">
        <v>6629</v>
      </c>
      <c r="E1105" s="4">
        <f t="shared" si="142"/>
        <v>40986</v>
      </c>
      <c r="F1105" s="5">
        <f t="shared" ca="1" si="143"/>
        <v>3.3033576214485101</v>
      </c>
      <c r="G1105" s="1">
        <v>2120150</v>
      </c>
      <c r="H1105" t="s">
        <v>56</v>
      </c>
      <c r="I1105" t="s">
        <v>33</v>
      </c>
      <c r="J1105" s="6" t="str">
        <f t="shared" si="144"/>
        <v>Amsterdam</v>
      </c>
      <c r="K1105" t="s">
        <v>34</v>
      </c>
      <c r="L1105" s="6" t="str">
        <f t="shared" si="145"/>
        <v>North Holland</v>
      </c>
      <c r="M1105" s="1" t="s">
        <v>1090</v>
      </c>
      <c r="N1105" t="s">
        <v>35</v>
      </c>
      <c r="O1105">
        <v>52.348134192452498</v>
      </c>
      <c r="P1105">
        <v>4.8808096770314302</v>
      </c>
      <c r="Q1105" t="s">
        <v>132</v>
      </c>
      <c r="R1105" t="s">
        <v>42</v>
      </c>
      <c r="S1105">
        <v>3</v>
      </c>
      <c r="T1105">
        <v>1</v>
      </c>
      <c r="U1105">
        <v>1</v>
      </c>
      <c r="V1105">
        <v>2</v>
      </c>
      <c r="W1105" t="s">
        <v>38</v>
      </c>
      <c r="X1105" s="8">
        <v>120</v>
      </c>
      <c r="Y1105">
        <v>2</v>
      </c>
      <c r="Z1105">
        <v>30</v>
      </c>
      <c r="AA1105">
        <v>2</v>
      </c>
      <c r="AB1105" s="6">
        <f t="shared" si="146"/>
        <v>0</v>
      </c>
      <c r="AC1105" s="13">
        <f t="shared" si="147"/>
        <v>120</v>
      </c>
      <c r="AD1105" s="13">
        <f t="shared" si="148"/>
        <v>240</v>
      </c>
      <c r="AE1105" s="13">
        <f t="shared" si="149"/>
        <v>0</v>
      </c>
      <c r="AF1105" t="s">
        <v>62</v>
      </c>
      <c r="AG1105" t="s">
        <v>62</v>
      </c>
      <c r="AH1105">
        <v>0</v>
      </c>
    </row>
    <row r="1106" spans="1:41">
      <c r="A1106" s="1">
        <v>1953328</v>
      </c>
      <c r="B1106" t="s">
        <v>1089</v>
      </c>
      <c r="C1106">
        <v>2012</v>
      </c>
      <c r="D1106" s="2" t="s">
        <v>6629</v>
      </c>
      <c r="E1106" s="4">
        <f t="shared" si="142"/>
        <v>40986</v>
      </c>
      <c r="F1106" s="5">
        <f t="shared" ca="1" si="143"/>
        <v>3.3033576214485101</v>
      </c>
      <c r="G1106" s="1">
        <v>2120071</v>
      </c>
      <c r="H1106" t="s">
        <v>56</v>
      </c>
      <c r="I1106" t="s">
        <v>33</v>
      </c>
      <c r="J1106" s="6" t="str">
        <f t="shared" si="144"/>
        <v>Amsterdam</v>
      </c>
      <c r="K1106" t="s">
        <v>34</v>
      </c>
      <c r="L1106" s="6" t="str">
        <f t="shared" si="145"/>
        <v>North Holland</v>
      </c>
      <c r="M1106" s="1" t="s">
        <v>1090</v>
      </c>
      <c r="N1106" t="s">
        <v>35</v>
      </c>
      <c r="O1106">
        <v>52.346798767358202</v>
      </c>
      <c r="P1106">
        <v>4.8800493141204999</v>
      </c>
      <c r="Q1106" t="s">
        <v>132</v>
      </c>
      <c r="R1106" t="s">
        <v>42</v>
      </c>
      <c r="S1106">
        <v>2</v>
      </c>
      <c r="T1106">
        <v>1</v>
      </c>
      <c r="U1106">
        <v>1</v>
      </c>
      <c r="V1106">
        <v>2</v>
      </c>
      <c r="W1106" t="s">
        <v>38</v>
      </c>
      <c r="X1106" s="8">
        <v>110</v>
      </c>
      <c r="Y1106">
        <v>1</v>
      </c>
      <c r="Z1106">
        <v>0</v>
      </c>
      <c r="AA1106">
        <v>2</v>
      </c>
      <c r="AB1106" s="6">
        <f t="shared" si="146"/>
        <v>0</v>
      </c>
      <c r="AC1106" s="13">
        <f t="shared" si="147"/>
        <v>110</v>
      </c>
      <c r="AD1106" s="13">
        <f t="shared" si="148"/>
        <v>220</v>
      </c>
      <c r="AE1106" s="13">
        <f t="shared" si="149"/>
        <v>0</v>
      </c>
      <c r="AF1106" t="s">
        <v>62</v>
      </c>
      <c r="AG1106" t="s">
        <v>62</v>
      </c>
      <c r="AH1106">
        <v>0</v>
      </c>
    </row>
    <row r="1107" spans="1:41">
      <c r="A1107" s="1">
        <v>1953328</v>
      </c>
      <c r="B1107" t="s">
        <v>1089</v>
      </c>
      <c r="C1107">
        <v>2012</v>
      </c>
      <c r="D1107" s="2" t="s">
        <v>6629</v>
      </c>
      <c r="E1107" s="4">
        <f t="shared" si="142"/>
        <v>40986</v>
      </c>
      <c r="F1107" s="5">
        <f t="shared" ca="1" si="143"/>
        <v>3.3033576214485101</v>
      </c>
      <c r="G1107" s="1">
        <v>2120197</v>
      </c>
      <c r="H1107" t="s">
        <v>56</v>
      </c>
      <c r="I1107" t="s">
        <v>33</v>
      </c>
      <c r="J1107" s="6" t="str">
        <f t="shared" si="144"/>
        <v>Amsterdam</v>
      </c>
      <c r="K1107" t="s">
        <v>34</v>
      </c>
      <c r="L1107" s="6" t="str">
        <f t="shared" si="145"/>
        <v>North Holland</v>
      </c>
      <c r="M1107" s="1" t="s">
        <v>1090</v>
      </c>
      <c r="N1107" t="s">
        <v>35</v>
      </c>
      <c r="O1107">
        <v>52.347991903789001</v>
      </c>
      <c r="P1107">
        <v>4.88215469506956</v>
      </c>
      <c r="Q1107" t="s">
        <v>132</v>
      </c>
      <c r="R1107" t="s">
        <v>37</v>
      </c>
      <c r="S1107">
        <v>2</v>
      </c>
      <c r="T1107">
        <v>1.5</v>
      </c>
      <c r="U1107">
        <v>1</v>
      </c>
      <c r="V1107">
        <v>2</v>
      </c>
      <c r="W1107" t="s">
        <v>38</v>
      </c>
      <c r="X1107" s="8">
        <v>125</v>
      </c>
      <c r="Y1107">
        <v>1</v>
      </c>
      <c r="Z1107">
        <v>0</v>
      </c>
      <c r="AA1107">
        <v>2</v>
      </c>
      <c r="AB1107" s="6">
        <f t="shared" si="146"/>
        <v>0</v>
      </c>
      <c r="AC1107" s="13">
        <f t="shared" si="147"/>
        <v>125</v>
      </c>
      <c r="AD1107" s="13">
        <f t="shared" si="148"/>
        <v>250</v>
      </c>
      <c r="AE1107" s="13">
        <f t="shared" si="149"/>
        <v>0</v>
      </c>
      <c r="AF1107" t="s">
        <v>62</v>
      </c>
      <c r="AG1107" t="s">
        <v>62</v>
      </c>
      <c r="AH1107">
        <v>0</v>
      </c>
    </row>
    <row r="1108" spans="1:41">
      <c r="A1108" s="1">
        <v>1953328</v>
      </c>
      <c r="B1108" t="s">
        <v>1089</v>
      </c>
      <c r="C1108">
        <v>2012</v>
      </c>
      <c r="D1108" s="2" t="s">
        <v>6629</v>
      </c>
      <c r="E1108" s="4">
        <f t="shared" si="142"/>
        <v>40986</v>
      </c>
      <c r="F1108" s="5">
        <f t="shared" ca="1" si="143"/>
        <v>3.3033576214485101</v>
      </c>
      <c r="G1108" s="1">
        <v>4010927</v>
      </c>
      <c r="H1108" t="s">
        <v>56</v>
      </c>
      <c r="I1108" t="s">
        <v>33</v>
      </c>
      <c r="J1108" s="6" t="str">
        <f t="shared" si="144"/>
        <v>Amsterdam</v>
      </c>
      <c r="K1108" t="s">
        <v>34</v>
      </c>
      <c r="L1108" s="6" t="str">
        <f t="shared" si="145"/>
        <v>North Holland</v>
      </c>
      <c r="M1108" s="1" t="s">
        <v>1090</v>
      </c>
      <c r="N1108" t="s">
        <v>35</v>
      </c>
      <c r="O1108">
        <v>52.346844822785897</v>
      </c>
      <c r="P1108">
        <v>4.8803824506270397</v>
      </c>
      <c r="Q1108" t="s">
        <v>132</v>
      </c>
      <c r="R1108" t="s">
        <v>42</v>
      </c>
      <c r="S1108">
        <v>2</v>
      </c>
      <c r="T1108">
        <v>1</v>
      </c>
      <c r="U1108">
        <v>1</v>
      </c>
      <c r="V1108">
        <v>2</v>
      </c>
      <c r="W1108" t="s">
        <v>38</v>
      </c>
      <c r="X1108" s="8">
        <v>120</v>
      </c>
      <c r="Y1108">
        <v>1</v>
      </c>
      <c r="Z1108">
        <v>0</v>
      </c>
      <c r="AA1108">
        <v>2</v>
      </c>
      <c r="AB1108" s="6">
        <f t="shared" si="146"/>
        <v>0</v>
      </c>
      <c r="AC1108" s="13">
        <f t="shared" si="147"/>
        <v>120</v>
      </c>
      <c r="AD1108" s="13">
        <f t="shared" si="148"/>
        <v>240</v>
      </c>
      <c r="AE1108" s="13">
        <f t="shared" si="149"/>
        <v>0</v>
      </c>
      <c r="AF1108" t="s">
        <v>62</v>
      </c>
      <c r="AG1108" t="s">
        <v>62</v>
      </c>
      <c r="AH1108">
        <v>0</v>
      </c>
    </row>
    <row r="1109" spans="1:41">
      <c r="A1109" s="1">
        <v>1954555</v>
      </c>
      <c r="B1109" t="s">
        <v>1091</v>
      </c>
      <c r="C1109">
        <v>2012</v>
      </c>
      <c r="D1109" s="2" t="s">
        <v>6629</v>
      </c>
      <c r="E1109" s="4">
        <f t="shared" si="142"/>
        <v>40986</v>
      </c>
      <c r="F1109" s="5">
        <f t="shared" ca="1" si="143"/>
        <v>3.3033576214485101</v>
      </c>
      <c r="G1109" s="1">
        <v>390894</v>
      </c>
      <c r="H1109" t="s">
        <v>51</v>
      </c>
      <c r="I1109" t="s">
        <v>153</v>
      </c>
      <c r="J1109" s="6" t="str">
        <f t="shared" si="144"/>
        <v>Jordaan</v>
      </c>
      <c r="K1109" t="s">
        <v>34</v>
      </c>
      <c r="L1109" s="6" t="str">
        <f t="shared" si="145"/>
        <v>North Holland</v>
      </c>
      <c r="M1109" s="1">
        <v>1016</v>
      </c>
      <c r="N1109" t="s">
        <v>35</v>
      </c>
      <c r="O1109">
        <v>52.371702390028602</v>
      </c>
      <c r="P1109">
        <v>4.87728849513024</v>
      </c>
      <c r="Q1109" t="s">
        <v>36</v>
      </c>
      <c r="R1109" t="s">
        <v>37</v>
      </c>
      <c r="S1109">
        <v>3</v>
      </c>
      <c r="T1109">
        <v>1</v>
      </c>
      <c r="U1109">
        <v>1</v>
      </c>
      <c r="V1109">
        <v>2</v>
      </c>
      <c r="W1109" t="s">
        <v>38</v>
      </c>
      <c r="X1109" s="8">
        <v>250</v>
      </c>
      <c r="Y1109">
        <v>2</v>
      </c>
      <c r="Z1109">
        <v>75</v>
      </c>
      <c r="AA1109">
        <v>1</v>
      </c>
      <c r="AB1109" s="6">
        <f t="shared" si="146"/>
        <v>34</v>
      </c>
      <c r="AC1109" s="13">
        <f t="shared" si="147"/>
        <v>250</v>
      </c>
      <c r="AD1109" s="13">
        <f t="shared" si="148"/>
        <v>250</v>
      </c>
      <c r="AE1109" s="13">
        <f t="shared" si="149"/>
        <v>8500</v>
      </c>
      <c r="AF1109" t="s">
        <v>39</v>
      </c>
      <c r="AG1109">
        <v>0.55000000000000004</v>
      </c>
      <c r="AH1109">
        <v>17</v>
      </c>
      <c r="AI1109">
        <v>100</v>
      </c>
      <c r="AJ1109">
        <v>10</v>
      </c>
      <c r="AK1109">
        <v>9</v>
      </c>
      <c r="AL1109">
        <v>10</v>
      </c>
      <c r="AM1109">
        <v>9</v>
      </c>
      <c r="AN1109">
        <v>10</v>
      </c>
      <c r="AO1109">
        <v>10</v>
      </c>
    </row>
    <row r="1110" spans="1:41">
      <c r="A1110" s="1">
        <v>1958098</v>
      </c>
      <c r="B1110" t="s">
        <v>451</v>
      </c>
      <c r="C1110">
        <v>2012</v>
      </c>
      <c r="D1110" s="2" t="s">
        <v>6629</v>
      </c>
      <c r="E1110" s="4">
        <f t="shared" si="142"/>
        <v>40986</v>
      </c>
      <c r="F1110" s="5">
        <f t="shared" ca="1" si="143"/>
        <v>3.3033576214485101</v>
      </c>
      <c r="G1110" s="1">
        <v>662638</v>
      </c>
      <c r="H1110" t="s">
        <v>107</v>
      </c>
      <c r="I1110" t="s">
        <v>33</v>
      </c>
      <c r="J1110" s="6" t="str">
        <f t="shared" si="144"/>
        <v>Amsterdam</v>
      </c>
      <c r="K1110" t="s">
        <v>34</v>
      </c>
      <c r="L1110" s="6" t="str">
        <f t="shared" si="145"/>
        <v>North Holland</v>
      </c>
      <c r="M1110" s="1">
        <v>1093</v>
      </c>
      <c r="N1110" t="s">
        <v>35</v>
      </c>
      <c r="O1110">
        <v>52.3658425780595</v>
      </c>
      <c r="P1110">
        <v>4.9282415244021403</v>
      </c>
      <c r="Q1110" t="s">
        <v>36</v>
      </c>
      <c r="R1110" t="s">
        <v>37</v>
      </c>
      <c r="S1110">
        <v>4</v>
      </c>
      <c r="T1110">
        <v>1</v>
      </c>
      <c r="U1110">
        <v>1</v>
      </c>
      <c r="V1110">
        <v>1</v>
      </c>
      <c r="W1110" t="s">
        <v>38</v>
      </c>
      <c r="X1110" s="8">
        <v>86</v>
      </c>
      <c r="Y1110">
        <v>2</v>
      </c>
      <c r="Z1110">
        <v>40</v>
      </c>
      <c r="AA1110">
        <v>1</v>
      </c>
      <c r="AB1110" s="6">
        <f t="shared" si="146"/>
        <v>40</v>
      </c>
      <c r="AC1110" s="13">
        <f t="shared" si="147"/>
        <v>86</v>
      </c>
      <c r="AD1110" s="13">
        <f t="shared" si="148"/>
        <v>86</v>
      </c>
      <c r="AE1110" s="13">
        <f t="shared" si="149"/>
        <v>3440</v>
      </c>
      <c r="AF1110" t="s">
        <v>47</v>
      </c>
      <c r="AG1110">
        <v>1</v>
      </c>
      <c r="AH1110">
        <v>20</v>
      </c>
      <c r="AI1110">
        <v>95</v>
      </c>
      <c r="AJ1110">
        <v>9</v>
      </c>
      <c r="AK1110">
        <v>10</v>
      </c>
      <c r="AL1110">
        <v>10</v>
      </c>
      <c r="AM1110">
        <v>10</v>
      </c>
      <c r="AN1110">
        <v>9</v>
      </c>
      <c r="AO1110">
        <v>9</v>
      </c>
    </row>
    <row r="1111" spans="1:41">
      <c r="A1111" s="1">
        <v>1962966</v>
      </c>
      <c r="B1111" t="s">
        <v>1092</v>
      </c>
      <c r="C1111">
        <v>2012</v>
      </c>
      <c r="D1111" s="2" t="s">
        <v>6629</v>
      </c>
      <c r="E1111" s="4">
        <f t="shared" si="142"/>
        <v>40986</v>
      </c>
      <c r="F1111" s="5">
        <f t="shared" ca="1" si="143"/>
        <v>3.3033576214485101</v>
      </c>
      <c r="G1111" s="1">
        <v>392608</v>
      </c>
      <c r="H1111" t="s">
        <v>51</v>
      </c>
      <c r="I1111" t="s">
        <v>153</v>
      </c>
      <c r="J1111" s="6" t="str">
        <f t="shared" si="144"/>
        <v>Jordaan</v>
      </c>
      <c r="K1111" t="s">
        <v>34</v>
      </c>
      <c r="L1111" s="6" t="str">
        <f t="shared" si="145"/>
        <v>North Holland</v>
      </c>
      <c r="M1111" s="1">
        <v>1015</v>
      </c>
      <c r="N1111" t="s">
        <v>35</v>
      </c>
      <c r="O1111">
        <v>52.380595148377203</v>
      </c>
      <c r="P1111">
        <v>4.8843404825964303</v>
      </c>
      <c r="Q1111" t="s">
        <v>58</v>
      </c>
      <c r="R1111" t="s">
        <v>37</v>
      </c>
      <c r="S1111">
        <v>4</v>
      </c>
      <c r="T1111">
        <v>1</v>
      </c>
      <c r="U1111">
        <v>1</v>
      </c>
      <c r="V1111">
        <v>1</v>
      </c>
      <c r="W1111" t="s">
        <v>38</v>
      </c>
      <c r="X1111" s="8">
        <v>170</v>
      </c>
      <c r="Y1111">
        <v>2</v>
      </c>
      <c r="Z1111">
        <v>30</v>
      </c>
      <c r="AA1111">
        <v>4</v>
      </c>
      <c r="AB1111" s="6">
        <f t="shared" si="146"/>
        <v>18</v>
      </c>
      <c r="AC1111" s="13">
        <f t="shared" si="147"/>
        <v>170</v>
      </c>
      <c r="AD1111" s="13">
        <f t="shared" si="148"/>
        <v>680</v>
      </c>
      <c r="AE1111" s="13">
        <f t="shared" si="149"/>
        <v>12240</v>
      </c>
      <c r="AF1111" t="s">
        <v>39</v>
      </c>
      <c r="AG1111">
        <v>0.7</v>
      </c>
      <c r="AH1111">
        <v>9</v>
      </c>
      <c r="AI1111">
        <v>100</v>
      </c>
      <c r="AJ1111">
        <v>10</v>
      </c>
      <c r="AK1111">
        <v>10</v>
      </c>
      <c r="AL1111">
        <v>10</v>
      </c>
      <c r="AM1111">
        <v>10</v>
      </c>
      <c r="AN1111">
        <v>10</v>
      </c>
      <c r="AO1111">
        <v>10</v>
      </c>
    </row>
    <row r="1112" spans="1:41">
      <c r="A1112" s="1">
        <v>1967545</v>
      </c>
      <c r="B1112" t="s">
        <v>1093</v>
      </c>
      <c r="C1112">
        <v>2012</v>
      </c>
      <c r="D1112" s="2" t="s">
        <v>6462</v>
      </c>
      <c r="E1112" s="4">
        <f t="shared" si="142"/>
        <v>40987</v>
      </c>
      <c r="F1112" s="5">
        <f t="shared" ca="1" si="143"/>
        <v>3.3006178954211127</v>
      </c>
      <c r="G1112" s="1">
        <v>393400</v>
      </c>
      <c r="H1112" t="s">
        <v>51</v>
      </c>
      <c r="I1112" t="s">
        <v>33</v>
      </c>
      <c r="J1112" s="6" t="str">
        <f t="shared" si="144"/>
        <v>Amsterdam</v>
      </c>
      <c r="K1112" t="s">
        <v>34</v>
      </c>
      <c r="L1112" s="6" t="str">
        <f t="shared" si="145"/>
        <v>North Holland</v>
      </c>
      <c r="M1112" s="1">
        <v>1015</v>
      </c>
      <c r="N1112" t="s">
        <v>35</v>
      </c>
      <c r="O1112">
        <v>52.374657400526097</v>
      </c>
      <c r="P1112">
        <v>4.8798609245563798</v>
      </c>
      <c r="Q1112" t="s">
        <v>36</v>
      </c>
      <c r="R1112" t="s">
        <v>37</v>
      </c>
      <c r="S1112">
        <v>4</v>
      </c>
      <c r="T1112">
        <v>2</v>
      </c>
      <c r="U1112">
        <v>2</v>
      </c>
      <c r="V1112">
        <v>2</v>
      </c>
      <c r="W1112" t="s">
        <v>38</v>
      </c>
      <c r="X1112" s="8">
        <v>195</v>
      </c>
      <c r="Y1112">
        <v>2</v>
      </c>
      <c r="Z1112">
        <v>35</v>
      </c>
      <c r="AA1112">
        <v>1</v>
      </c>
      <c r="AB1112" s="6">
        <f t="shared" si="146"/>
        <v>70</v>
      </c>
      <c r="AC1112" s="13">
        <f t="shared" si="147"/>
        <v>195</v>
      </c>
      <c r="AD1112" s="13">
        <f t="shared" si="148"/>
        <v>195</v>
      </c>
      <c r="AE1112" s="13">
        <f t="shared" si="149"/>
        <v>13650</v>
      </c>
      <c r="AF1112" t="s">
        <v>39</v>
      </c>
      <c r="AG1112">
        <v>1</v>
      </c>
      <c r="AH1112">
        <v>35</v>
      </c>
      <c r="AI1112">
        <v>99</v>
      </c>
      <c r="AJ1112">
        <v>10</v>
      </c>
      <c r="AK1112">
        <v>9</v>
      </c>
      <c r="AL1112">
        <v>10</v>
      </c>
      <c r="AM1112">
        <v>10</v>
      </c>
      <c r="AN1112">
        <v>10</v>
      </c>
      <c r="AO1112">
        <v>9</v>
      </c>
    </row>
    <row r="1113" spans="1:41">
      <c r="A1113" s="1">
        <v>1967779</v>
      </c>
      <c r="B1113" t="s">
        <v>1094</v>
      </c>
      <c r="C1113">
        <v>2012</v>
      </c>
      <c r="D1113" s="2" t="s">
        <v>6462</v>
      </c>
      <c r="E1113" s="4">
        <f t="shared" si="142"/>
        <v>40987</v>
      </c>
      <c r="F1113" s="5">
        <f t="shared" ca="1" si="143"/>
        <v>3.3006178954211127</v>
      </c>
      <c r="G1113" s="1">
        <v>2640539</v>
      </c>
      <c r="H1113" t="s">
        <v>51</v>
      </c>
      <c r="I1113" t="s">
        <v>33</v>
      </c>
      <c r="J1113" s="6" t="str">
        <f t="shared" si="144"/>
        <v>Amsterdam</v>
      </c>
      <c r="K1113" t="s">
        <v>34</v>
      </c>
      <c r="L1113" s="6" t="str">
        <f t="shared" si="145"/>
        <v>North Holland</v>
      </c>
      <c r="M1113" s="1" t="s">
        <v>1095</v>
      </c>
      <c r="N1113" t="s">
        <v>35</v>
      </c>
      <c r="O1113">
        <v>52.382178787363401</v>
      </c>
      <c r="P1113">
        <v>4.8849084022819103</v>
      </c>
      <c r="Q1113" t="s">
        <v>36</v>
      </c>
      <c r="R1113" t="s">
        <v>37</v>
      </c>
      <c r="S1113">
        <v>2</v>
      </c>
      <c r="T1113">
        <v>1</v>
      </c>
      <c r="U1113">
        <v>1</v>
      </c>
      <c r="V1113">
        <v>1</v>
      </c>
      <c r="W1113" t="s">
        <v>38</v>
      </c>
      <c r="X1113" s="8">
        <v>199</v>
      </c>
      <c r="Y1113">
        <v>1</v>
      </c>
      <c r="Z1113">
        <v>0</v>
      </c>
      <c r="AA1113">
        <v>3</v>
      </c>
      <c r="AB1113" s="6">
        <f t="shared" si="146"/>
        <v>4</v>
      </c>
      <c r="AC1113" s="13">
        <f t="shared" si="147"/>
        <v>199</v>
      </c>
      <c r="AD1113" s="13">
        <f t="shared" si="148"/>
        <v>597</v>
      </c>
      <c r="AE1113" s="13">
        <f t="shared" si="149"/>
        <v>2388</v>
      </c>
      <c r="AF1113" t="s">
        <v>39</v>
      </c>
      <c r="AG1113">
        <v>0.92</v>
      </c>
      <c r="AH1113">
        <v>2</v>
      </c>
      <c r="AI1113">
        <v>100</v>
      </c>
      <c r="AJ1113">
        <v>10</v>
      </c>
      <c r="AK1113">
        <v>10</v>
      </c>
      <c r="AL1113">
        <v>10</v>
      </c>
      <c r="AM1113">
        <v>10</v>
      </c>
      <c r="AN1113">
        <v>10</v>
      </c>
      <c r="AO1113">
        <v>10</v>
      </c>
    </row>
    <row r="1114" spans="1:41">
      <c r="A1114" s="1">
        <v>1968394</v>
      </c>
      <c r="B1114" t="s">
        <v>1096</v>
      </c>
      <c r="C1114">
        <v>2012</v>
      </c>
      <c r="D1114" s="2" t="s">
        <v>6462</v>
      </c>
      <c r="E1114" s="4">
        <f t="shared" si="142"/>
        <v>40987</v>
      </c>
      <c r="F1114" s="5">
        <f t="shared" ca="1" si="143"/>
        <v>3.3006178954211127</v>
      </c>
      <c r="G1114" s="1">
        <v>1414524</v>
      </c>
      <c r="H1114" t="s">
        <v>71</v>
      </c>
      <c r="I1114" t="s">
        <v>33</v>
      </c>
      <c r="J1114" s="6" t="str">
        <f t="shared" si="144"/>
        <v>Amsterdam</v>
      </c>
      <c r="K1114" t="s">
        <v>34</v>
      </c>
      <c r="L1114" s="6" t="str">
        <f t="shared" si="145"/>
        <v>North Holland</v>
      </c>
      <c r="M1114" s="1">
        <v>1055</v>
      </c>
      <c r="N1114" t="s">
        <v>35</v>
      </c>
      <c r="O1114">
        <v>52.3805080247012</v>
      </c>
      <c r="P1114">
        <v>4.8546844316074296</v>
      </c>
      <c r="Q1114" t="s">
        <v>36</v>
      </c>
      <c r="R1114" t="s">
        <v>37</v>
      </c>
      <c r="S1114">
        <v>4</v>
      </c>
      <c r="T1114">
        <v>1</v>
      </c>
      <c r="U1114">
        <v>2</v>
      </c>
      <c r="V1114">
        <v>3</v>
      </c>
      <c r="W1114" t="s">
        <v>38</v>
      </c>
      <c r="X1114" s="8">
        <v>142</v>
      </c>
      <c r="Y1114">
        <v>4</v>
      </c>
      <c r="Z1114">
        <v>20</v>
      </c>
      <c r="AA1114">
        <v>2</v>
      </c>
      <c r="AB1114" s="6">
        <f t="shared" si="146"/>
        <v>18</v>
      </c>
      <c r="AC1114" s="13">
        <f t="shared" si="147"/>
        <v>142</v>
      </c>
      <c r="AD1114" s="13">
        <f t="shared" si="148"/>
        <v>284</v>
      </c>
      <c r="AE1114" s="13">
        <f t="shared" si="149"/>
        <v>5112</v>
      </c>
      <c r="AF1114" t="s">
        <v>39</v>
      </c>
      <c r="AG1114">
        <v>0.83</v>
      </c>
      <c r="AH1114">
        <v>9</v>
      </c>
      <c r="AI1114">
        <v>84</v>
      </c>
      <c r="AJ1114">
        <v>9</v>
      </c>
      <c r="AK1114">
        <v>9</v>
      </c>
      <c r="AL1114">
        <v>9</v>
      </c>
      <c r="AM1114">
        <v>9</v>
      </c>
      <c r="AN1114">
        <v>9</v>
      </c>
      <c r="AO1114">
        <v>8</v>
      </c>
    </row>
    <row r="1115" spans="1:41">
      <c r="A1115" s="1">
        <v>1968394</v>
      </c>
      <c r="B1115" t="s">
        <v>1096</v>
      </c>
      <c r="C1115">
        <v>2012</v>
      </c>
      <c r="D1115" s="2" t="s">
        <v>6462</v>
      </c>
      <c r="E1115" s="4">
        <f t="shared" si="142"/>
        <v>40987</v>
      </c>
      <c r="F1115" s="5">
        <f t="shared" ca="1" si="143"/>
        <v>3.3006178954211127</v>
      </c>
      <c r="G1115" s="1">
        <v>961483</v>
      </c>
      <c r="H1115" t="s">
        <v>71</v>
      </c>
      <c r="I1115" t="s">
        <v>33</v>
      </c>
      <c r="J1115" s="6" t="str">
        <f t="shared" si="144"/>
        <v>Amsterdam</v>
      </c>
      <c r="K1115" t="s">
        <v>34</v>
      </c>
      <c r="L1115" s="6" t="str">
        <f t="shared" si="145"/>
        <v>North Holland</v>
      </c>
      <c r="M1115" s="1">
        <v>1055</v>
      </c>
      <c r="N1115" t="s">
        <v>35</v>
      </c>
      <c r="O1115">
        <v>52.380464730430901</v>
      </c>
      <c r="P1115">
        <v>4.8551323548300598</v>
      </c>
      <c r="Q1115" t="s">
        <v>36</v>
      </c>
      <c r="R1115" t="s">
        <v>42</v>
      </c>
      <c r="S1115">
        <v>3</v>
      </c>
      <c r="T1115">
        <v>1</v>
      </c>
      <c r="U1115">
        <v>1</v>
      </c>
      <c r="V1115">
        <v>2</v>
      </c>
      <c r="W1115" t="s">
        <v>54</v>
      </c>
      <c r="X1115" s="8">
        <v>75</v>
      </c>
      <c r="Y1115">
        <v>2</v>
      </c>
      <c r="Z1115">
        <v>20</v>
      </c>
      <c r="AA1115">
        <v>2</v>
      </c>
      <c r="AB1115" s="6">
        <f t="shared" si="146"/>
        <v>104</v>
      </c>
      <c r="AC1115" s="13">
        <f t="shared" si="147"/>
        <v>75</v>
      </c>
      <c r="AD1115" s="13">
        <f t="shared" si="148"/>
        <v>150</v>
      </c>
      <c r="AE1115" s="13">
        <f t="shared" si="149"/>
        <v>15600</v>
      </c>
      <c r="AF1115" t="s">
        <v>39</v>
      </c>
      <c r="AG1115">
        <v>0.83</v>
      </c>
      <c r="AH1115">
        <v>52</v>
      </c>
      <c r="AI1115">
        <v>89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</row>
    <row r="1116" spans="1:41">
      <c r="A1116" s="1">
        <v>1970442</v>
      </c>
      <c r="B1116" t="s">
        <v>296</v>
      </c>
      <c r="C1116">
        <v>2012</v>
      </c>
      <c r="D1116" s="2" t="s">
        <v>6462</v>
      </c>
      <c r="E1116" s="4">
        <f t="shared" si="142"/>
        <v>40987</v>
      </c>
      <c r="F1116" s="5">
        <f t="shared" ca="1" si="143"/>
        <v>3.3006178954211127</v>
      </c>
      <c r="G1116" s="1">
        <v>394170</v>
      </c>
      <c r="H1116" t="s">
        <v>107</v>
      </c>
      <c r="I1116" t="s">
        <v>80</v>
      </c>
      <c r="J1116" s="6" t="str">
        <f t="shared" si="144"/>
        <v>Watergraafsmeer</v>
      </c>
      <c r="K1116" t="s">
        <v>34</v>
      </c>
      <c r="L1116" s="6" t="str">
        <f t="shared" si="145"/>
        <v>North Holland</v>
      </c>
      <c r="M1116" s="1">
        <v>1091</v>
      </c>
      <c r="N1116" t="s">
        <v>35</v>
      </c>
      <c r="O1116">
        <v>52.3507122408421</v>
      </c>
      <c r="P1116">
        <v>4.9117409636801899</v>
      </c>
      <c r="Q1116" t="s">
        <v>104</v>
      </c>
      <c r="R1116" t="s">
        <v>37</v>
      </c>
      <c r="S1116">
        <v>2</v>
      </c>
      <c r="T1116">
        <v>1</v>
      </c>
      <c r="U1116">
        <v>1</v>
      </c>
      <c r="V1116">
        <v>1</v>
      </c>
      <c r="W1116" t="s">
        <v>38</v>
      </c>
      <c r="X1116" s="8">
        <v>190</v>
      </c>
      <c r="Y1116">
        <v>1</v>
      </c>
      <c r="Z1116">
        <v>0</v>
      </c>
      <c r="AA1116">
        <v>2</v>
      </c>
      <c r="AB1116" s="6">
        <f t="shared" si="146"/>
        <v>20</v>
      </c>
      <c r="AC1116" s="13">
        <f t="shared" si="147"/>
        <v>190</v>
      </c>
      <c r="AD1116" s="13">
        <f t="shared" si="148"/>
        <v>380</v>
      </c>
      <c r="AE1116" s="13">
        <f t="shared" si="149"/>
        <v>7600</v>
      </c>
      <c r="AF1116" t="s">
        <v>43</v>
      </c>
      <c r="AG1116">
        <v>1</v>
      </c>
      <c r="AH1116">
        <v>10</v>
      </c>
      <c r="AI1116">
        <v>93</v>
      </c>
      <c r="AJ1116">
        <v>9</v>
      </c>
      <c r="AK1116">
        <v>9</v>
      </c>
      <c r="AL1116">
        <v>10</v>
      </c>
      <c r="AM1116">
        <v>10</v>
      </c>
      <c r="AN1116">
        <v>9</v>
      </c>
      <c r="AO1116">
        <v>9</v>
      </c>
    </row>
    <row r="1117" spans="1:41">
      <c r="A1117" s="1">
        <v>1970442</v>
      </c>
      <c r="B1117" t="s">
        <v>296</v>
      </c>
      <c r="C1117">
        <v>2012</v>
      </c>
      <c r="D1117" s="2" t="s">
        <v>6462</v>
      </c>
      <c r="E1117" s="4">
        <f t="shared" si="142"/>
        <v>40987</v>
      </c>
      <c r="F1117" s="5">
        <f t="shared" ca="1" si="143"/>
        <v>3.3006178954211127</v>
      </c>
      <c r="G1117" s="1">
        <v>394171</v>
      </c>
      <c r="H1117" t="s">
        <v>107</v>
      </c>
      <c r="I1117" t="s">
        <v>80</v>
      </c>
      <c r="J1117" s="6" t="str">
        <f t="shared" si="144"/>
        <v>Watergraafsmeer</v>
      </c>
      <c r="K1117" t="s">
        <v>34</v>
      </c>
      <c r="L1117" s="6" t="str">
        <f t="shared" si="145"/>
        <v>North Holland</v>
      </c>
      <c r="M1117" s="1">
        <v>1091</v>
      </c>
      <c r="N1117" t="s">
        <v>35</v>
      </c>
      <c r="O1117">
        <v>52.351573977133199</v>
      </c>
      <c r="P1117">
        <v>4.9106290734934896</v>
      </c>
      <c r="Q1117" t="s">
        <v>104</v>
      </c>
      <c r="R1117" t="s">
        <v>37</v>
      </c>
      <c r="S1117">
        <v>2</v>
      </c>
      <c r="T1117">
        <v>1</v>
      </c>
      <c r="U1117">
        <v>1</v>
      </c>
      <c r="V1117">
        <v>1</v>
      </c>
      <c r="W1117" t="s">
        <v>38</v>
      </c>
      <c r="X1117" s="8">
        <v>190</v>
      </c>
      <c r="Y1117">
        <v>1</v>
      </c>
      <c r="Z1117">
        <v>0</v>
      </c>
      <c r="AA1117">
        <v>2</v>
      </c>
      <c r="AB1117" s="6">
        <f t="shared" si="146"/>
        <v>16</v>
      </c>
      <c r="AC1117" s="13">
        <f t="shared" si="147"/>
        <v>190</v>
      </c>
      <c r="AD1117" s="13">
        <f t="shared" si="148"/>
        <v>380</v>
      </c>
      <c r="AE1117" s="13">
        <f t="shared" si="149"/>
        <v>6080</v>
      </c>
      <c r="AF1117" t="s">
        <v>43</v>
      </c>
      <c r="AG1117">
        <v>1</v>
      </c>
      <c r="AH1117">
        <v>8</v>
      </c>
      <c r="AI1117">
        <v>95</v>
      </c>
      <c r="AJ1117">
        <v>10</v>
      </c>
      <c r="AK1117">
        <v>9</v>
      </c>
      <c r="AL1117">
        <v>10</v>
      </c>
      <c r="AM1117">
        <v>10</v>
      </c>
      <c r="AN1117">
        <v>10</v>
      </c>
      <c r="AO1117">
        <v>10</v>
      </c>
    </row>
    <row r="1118" spans="1:41">
      <c r="A1118" s="1">
        <v>1970878</v>
      </c>
      <c r="B1118" t="s">
        <v>1097</v>
      </c>
      <c r="C1118">
        <v>2012</v>
      </c>
      <c r="D1118" s="2" t="s">
        <v>6462</v>
      </c>
      <c r="E1118" s="4">
        <f t="shared" si="142"/>
        <v>40987</v>
      </c>
      <c r="F1118" s="5">
        <f t="shared" ca="1" si="143"/>
        <v>3.3006178954211127</v>
      </c>
      <c r="G1118" s="1">
        <v>2996619</v>
      </c>
      <c r="H1118" t="s">
        <v>45</v>
      </c>
      <c r="I1118" t="s">
        <v>33</v>
      </c>
      <c r="J1118" s="6" t="str">
        <f t="shared" si="144"/>
        <v>Amsterdam</v>
      </c>
      <c r="K1118" t="s">
        <v>34</v>
      </c>
      <c r="L1118" s="6" t="str">
        <f t="shared" si="145"/>
        <v>North Holland</v>
      </c>
      <c r="M1118" s="1">
        <v>1054</v>
      </c>
      <c r="N1118" t="s">
        <v>35</v>
      </c>
      <c r="O1118">
        <v>52.365268408321</v>
      </c>
      <c r="P1118">
        <v>4.8773854150098499</v>
      </c>
      <c r="Q1118" t="s">
        <v>36</v>
      </c>
      <c r="R1118" t="s">
        <v>37</v>
      </c>
      <c r="S1118">
        <v>2</v>
      </c>
      <c r="T1118">
        <v>1</v>
      </c>
      <c r="U1118">
        <v>1</v>
      </c>
      <c r="V1118">
        <v>1</v>
      </c>
      <c r="W1118" t="s">
        <v>38</v>
      </c>
      <c r="X1118" s="8">
        <v>85</v>
      </c>
      <c r="Y1118">
        <v>1</v>
      </c>
      <c r="Z1118">
        <v>0</v>
      </c>
      <c r="AA1118">
        <v>2</v>
      </c>
      <c r="AB1118" s="6">
        <f t="shared" si="146"/>
        <v>4</v>
      </c>
      <c r="AC1118" s="13">
        <f t="shared" si="147"/>
        <v>85</v>
      </c>
      <c r="AD1118" s="13">
        <f t="shared" si="148"/>
        <v>170</v>
      </c>
      <c r="AE1118" s="13">
        <f t="shared" si="149"/>
        <v>680</v>
      </c>
      <c r="AF1118" t="s">
        <v>39</v>
      </c>
      <c r="AG1118">
        <v>0.8</v>
      </c>
      <c r="AH1118">
        <v>2</v>
      </c>
      <c r="AI1118">
        <v>90</v>
      </c>
      <c r="AJ1118">
        <v>9</v>
      </c>
      <c r="AK1118">
        <v>7</v>
      </c>
      <c r="AL1118">
        <v>8</v>
      </c>
      <c r="AM1118">
        <v>8</v>
      </c>
      <c r="AN1118">
        <v>10</v>
      </c>
      <c r="AO1118">
        <v>8</v>
      </c>
    </row>
    <row r="1119" spans="1:41">
      <c r="A1119" s="1">
        <v>1974359</v>
      </c>
      <c r="B1119" t="s">
        <v>364</v>
      </c>
      <c r="C1119">
        <v>2012</v>
      </c>
      <c r="D1119" s="2" t="s">
        <v>6630</v>
      </c>
      <c r="E1119" s="4">
        <f t="shared" si="142"/>
        <v>40988</v>
      </c>
      <c r="F1119" s="5">
        <f t="shared" ca="1" si="143"/>
        <v>3.2978781693937154</v>
      </c>
      <c r="G1119" s="1">
        <v>1821472</v>
      </c>
      <c r="H1119" t="s">
        <v>49</v>
      </c>
      <c r="I1119" t="s">
        <v>33</v>
      </c>
      <c r="J1119" s="6" t="str">
        <f t="shared" si="144"/>
        <v>Amsterdam</v>
      </c>
      <c r="K1119" t="s">
        <v>34</v>
      </c>
      <c r="L1119" s="6" t="str">
        <f t="shared" si="145"/>
        <v>North Holland</v>
      </c>
      <c r="M1119" s="1" t="s">
        <v>1098</v>
      </c>
      <c r="N1119" t="s">
        <v>35</v>
      </c>
      <c r="O1119">
        <v>52.359836034925102</v>
      </c>
      <c r="P1119">
        <v>4.8906202141859501</v>
      </c>
      <c r="Q1119" t="s">
        <v>36</v>
      </c>
      <c r="R1119" t="s">
        <v>37</v>
      </c>
      <c r="S1119">
        <v>2</v>
      </c>
      <c r="T1119">
        <v>1</v>
      </c>
      <c r="U1119">
        <v>1</v>
      </c>
      <c r="V1119">
        <v>1</v>
      </c>
      <c r="W1119" t="s">
        <v>38</v>
      </c>
      <c r="X1119" s="8">
        <v>85</v>
      </c>
      <c r="Y1119">
        <v>1</v>
      </c>
      <c r="Z1119">
        <v>0</v>
      </c>
      <c r="AA1119">
        <v>2</v>
      </c>
      <c r="AB1119" s="6">
        <f t="shared" si="146"/>
        <v>142</v>
      </c>
      <c r="AC1119" s="13">
        <f t="shared" si="147"/>
        <v>85</v>
      </c>
      <c r="AD1119" s="13">
        <f t="shared" si="148"/>
        <v>170</v>
      </c>
      <c r="AE1119" s="13">
        <f t="shared" si="149"/>
        <v>24140</v>
      </c>
      <c r="AF1119" t="s">
        <v>43</v>
      </c>
      <c r="AG1119">
        <v>0.91</v>
      </c>
      <c r="AH1119">
        <v>71</v>
      </c>
      <c r="AI1119">
        <v>92</v>
      </c>
      <c r="AJ1119">
        <v>9</v>
      </c>
      <c r="AK1119">
        <v>9</v>
      </c>
      <c r="AL1119">
        <v>9</v>
      </c>
      <c r="AM1119">
        <v>9</v>
      </c>
      <c r="AN1119">
        <v>10</v>
      </c>
      <c r="AO1119">
        <v>9</v>
      </c>
    </row>
    <row r="1120" spans="1:41">
      <c r="A1120" s="1">
        <v>1975019</v>
      </c>
      <c r="B1120" t="s">
        <v>234</v>
      </c>
      <c r="C1120">
        <v>2012</v>
      </c>
      <c r="D1120" s="2" t="s">
        <v>6630</v>
      </c>
      <c r="E1120" s="4">
        <f t="shared" si="142"/>
        <v>40988</v>
      </c>
      <c r="F1120" s="5">
        <f t="shared" ca="1" si="143"/>
        <v>3.2978781693937154</v>
      </c>
      <c r="G1120" s="1">
        <v>395401</v>
      </c>
      <c r="H1120" t="s">
        <v>45</v>
      </c>
      <c r="I1120" t="s">
        <v>33</v>
      </c>
      <c r="J1120" s="6" t="str">
        <f t="shared" si="144"/>
        <v>Amsterdam</v>
      </c>
      <c r="K1120" t="s">
        <v>34</v>
      </c>
      <c r="L1120" s="6" t="str">
        <f t="shared" si="145"/>
        <v>North Holland</v>
      </c>
      <c r="M1120" s="1">
        <v>1053</v>
      </c>
      <c r="N1120" t="s">
        <v>35</v>
      </c>
      <c r="O1120">
        <v>52.365067609737402</v>
      </c>
      <c r="P1120">
        <v>4.8667618024041799</v>
      </c>
      <c r="Q1120" t="s">
        <v>36</v>
      </c>
      <c r="R1120" t="s">
        <v>37</v>
      </c>
      <c r="S1120">
        <v>2</v>
      </c>
      <c r="T1120">
        <v>1</v>
      </c>
      <c r="U1120">
        <v>1</v>
      </c>
      <c r="V1120">
        <v>1</v>
      </c>
      <c r="W1120" t="s">
        <v>38</v>
      </c>
      <c r="X1120" s="8">
        <v>83</v>
      </c>
      <c r="Y1120">
        <v>2</v>
      </c>
      <c r="Z1120">
        <v>0</v>
      </c>
      <c r="AA1120">
        <v>4</v>
      </c>
      <c r="AB1120" s="6">
        <f t="shared" si="146"/>
        <v>108</v>
      </c>
      <c r="AC1120" s="13">
        <f t="shared" si="147"/>
        <v>83</v>
      </c>
      <c r="AD1120" s="13">
        <f t="shared" si="148"/>
        <v>332</v>
      </c>
      <c r="AE1120" s="13">
        <f t="shared" si="149"/>
        <v>35856</v>
      </c>
      <c r="AF1120" t="s">
        <v>47</v>
      </c>
      <c r="AG1120">
        <v>0.97</v>
      </c>
      <c r="AH1120">
        <v>54</v>
      </c>
      <c r="AI1120">
        <v>93</v>
      </c>
      <c r="AJ1120">
        <v>9</v>
      </c>
      <c r="AK1120">
        <v>9</v>
      </c>
      <c r="AL1120">
        <v>10</v>
      </c>
      <c r="AM1120">
        <v>10</v>
      </c>
      <c r="AN1120">
        <v>9</v>
      </c>
      <c r="AO1120">
        <v>9</v>
      </c>
    </row>
    <row r="1121" spans="1:41">
      <c r="A1121" s="1">
        <v>1979865</v>
      </c>
      <c r="B1121" t="s">
        <v>1099</v>
      </c>
      <c r="C1121">
        <v>2012</v>
      </c>
      <c r="D1121" s="2" t="s">
        <v>6463</v>
      </c>
      <c r="E1121" s="4">
        <f t="shared" si="142"/>
        <v>40989</v>
      </c>
      <c r="F1121" s="5">
        <f t="shared" ca="1" si="143"/>
        <v>3.2951384433663184</v>
      </c>
      <c r="G1121" s="1">
        <v>396125</v>
      </c>
      <c r="H1121" t="s">
        <v>51</v>
      </c>
      <c r="I1121" t="s">
        <v>153</v>
      </c>
      <c r="J1121" s="6" t="str">
        <f t="shared" si="144"/>
        <v>Jordaan</v>
      </c>
      <c r="K1121" t="s">
        <v>34</v>
      </c>
      <c r="L1121" s="6" t="str">
        <f t="shared" si="145"/>
        <v>North Holland</v>
      </c>
      <c r="M1121" s="1">
        <v>1015</v>
      </c>
      <c r="N1121" t="s">
        <v>35</v>
      </c>
      <c r="O1121">
        <v>52.37914263423</v>
      </c>
      <c r="P1121">
        <v>4.88493046625387</v>
      </c>
      <c r="Q1121" t="s">
        <v>36</v>
      </c>
      <c r="R1121" t="s">
        <v>42</v>
      </c>
      <c r="S1121">
        <v>2</v>
      </c>
      <c r="T1121">
        <v>1.5</v>
      </c>
      <c r="U1121">
        <v>1</v>
      </c>
      <c r="V1121">
        <v>1</v>
      </c>
      <c r="W1121" t="s">
        <v>38</v>
      </c>
      <c r="X1121" s="8">
        <v>50</v>
      </c>
      <c r="Y1121">
        <v>1</v>
      </c>
      <c r="Z1121">
        <v>15</v>
      </c>
      <c r="AA1121">
        <v>2</v>
      </c>
      <c r="AB1121" s="6">
        <f t="shared" si="146"/>
        <v>484</v>
      </c>
      <c r="AC1121" s="13">
        <f t="shared" si="147"/>
        <v>65</v>
      </c>
      <c r="AD1121" s="13">
        <f t="shared" si="148"/>
        <v>130</v>
      </c>
      <c r="AE1121" s="13">
        <f t="shared" si="149"/>
        <v>62920</v>
      </c>
      <c r="AF1121" t="s">
        <v>43</v>
      </c>
      <c r="AG1121">
        <v>1</v>
      </c>
      <c r="AH1121">
        <v>242</v>
      </c>
      <c r="AI1121">
        <v>96</v>
      </c>
      <c r="AJ1121">
        <v>9</v>
      </c>
      <c r="AK1121">
        <v>10</v>
      </c>
      <c r="AL1121">
        <v>10</v>
      </c>
      <c r="AM1121">
        <v>10</v>
      </c>
      <c r="AN1121">
        <v>10</v>
      </c>
      <c r="AO1121">
        <v>9</v>
      </c>
    </row>
    <row r="1122" spans="1:41">
      <c r="A1122" s="1">
        <v>1980888</v>
      </c>
      <c r="B1122" t="s">
        <v>287</v>
      </c>
      <c r="C1122">
        <v>2012</v>
      </c>
      <c r="D1122" s="2" t="s">
        <v>6463</v>
      </c>
      <c r="E1122" s="4">
        <f t="shared" si="142"/>
        <v>40989</v>
      </c>
      <c r="F1122" s="5">
        <f t="shared" ca="1" si="143"/>
        <v>3.2951384433663184</v>
      </c>
      <c r="G1122" s="1">
        <v>396404</v>
      </c>
      <c r="H1122" t="s">
        <v>49</v>
      </c>
      <c r="I1122" t="s">
        <v>33</v>
      </c>
      <c r="J1122" s="6" t="str">
        <f t="shared" si="144"/>
        <v>Amsterdam</v>
      </c>
      <c r="K1122" t="s">
        <v>46</v>
      </c>
      <c r="L1122" s="6" t="str">
        <f t="shared" si="145"/>
        <v>North Holland</v>
      </c>
      <c r="M1122" s="1">
        <v>1011</v>
      </c>
      <c r="N1122" t="s">
        <v>35</v>
      </c>
      <c r="O1122">
        <v>52.367314343639201</v>
      </c>
      <c r="P1122">
        <v>4.9024104106781703</v>
      </c>
      <c r="Q1122" t="s">
        <v>36</v>
      </c>
      <c r="R1122" t="s">
        <v>37</v>
      </c>
      <c r="S1122">
        <v>4</v>
      </c>
      <c r="T1122">
        <v>2</v>
      </c>
      <c r="U1122">
        <v>2</v>
      </c>
      <c r="V1122">
        <v>2</v>
      </c>
      <c r="W1122" t="s">
        <v>38</v>
      </c>
      <c r="X1122" s="8">
        <v>225</v>
      </c>
      <c r="Y1122">
        <v>1</v>
      </c>
      <c r="Z1122">
        <v>0</v>
      </c>
      <c r="AA1122">
        <v>2</v>
      </c>
      <c r="AB1122" s="6">
        <f t="shared" si="146"/>
        <v>170</v>
      </c>
      <c r="AC1122" s="13">
        <f t="shared" si="147"/>
        <v>225</v>
      </c>
      <c r="AD1122" s="13">
        <f t="shared" si="148"/>
        <v>450</v>
      </c>
      <c r="AE1122" s="13">
        <f t="shared" si="149"/>
        <v>76500</v>
      </c>
      <c r="AF1122" t="s">
        <v>43</v>
      </c>
      <c r="AG1122">
        <v>1</v>
      </c>
      <c r="AH1122">
        <v>85</v>
      </c>
      <c r="AI1122">
        <v>95</v>
      </c>
      <c r="AJ1122">
        <v>10</v>
      </c>
      <c r="AK1122">
        <v>9</v>
      </c>
      <c r="AL1122">
        <v>9</v>
      </c>
      <c r="AM1122">
        <v>9</v>
      </c>
      <c r="AN1122">
        <v>10</v>
      </c>
      <c r="AO1122">
        <v>9</v>
      </c>
    </row>
    <row r="1123" spans="1:41">
      <c r="A1123" s="1">
        <v>1980888</v>
      </c>
      <c r="B1123" t="s">
        <v>287</v>
      </c>
      <c r="C1123">
        <v>2012</v>
      </c>
      <c r="D1123" s="2" t="s">
        <v>6463</v>
      </c>
      <c r="E1123" s="4">
        <f t="shared" si="142"/>
        <v>40989</v>
      </c>
      <c r="F1123" s="5">
        <f t="shared" ca="1" si="143"/>
        <v>3.2951384433663184</v>
      </c>
      <c r="G1123" s="1">
        <v>1220643</v>
      </c>
      <c r="H1123" t="s">
        <v>49</v>
      </c>
      <c r="I1123" t="s">
        <v>33</v>
      </c>
      <c r="J1123" s="6" t="str">
        <f t="shared" si="144"/>
        <v>Amsterdam</v>
      </c>
      <c r="K1123" t="s">
        <v>46</v>
      </c>
      <c r="L1123" s="6" t="str">
        <f t="shared" si="145"/>
        <v>North Holland</v>
      </c>
      <c r="M1123" s="1" t="s">
        <v>1100</v>
      </c>
      <c r="N1123" t="s">
        <v>35</v>
      </c>
      <c r="O1123">
        <v>52.367474917709401</v>
      </c>
      <c r="P1123">
        <v>4.8986127180746797</v>
      </c>
      <c r="Q1123" t="s">
        <v>104</v>
      </c>
      <c r="R1123" t="s">
        <v>37</v>
      </c>
      <c r="S1123">
        <v>4</v>
      </c>
      <c r="T1123">
        <v>1</v>
      </c>
      <c r="U1123">
        <v>1</v>
      </c>
      <c r="V1123">
        <v>2</v>
      </c>
      <c r="W1123" t="s">
        <v>38</v>
      </c>
      <c r="X1123" s="8">
        <v>125</v>
      </c>
      <c r="Y1123">
        <v>2</v>
      </c>
      <c r="Z1123">
        <v>25</v>
      </c>
      <c r="AA1123">
        <v>2</v>
      </c>
      <c r="AB1123" s="6">
        <f t="shared" si="146"/>
        <v>30</v>
      </c>
      <c r="AC1123" s="13">
        <f t="shared" si="147"/>
        <v>125</v>
      </c>
      <c r="AD1123" s="13">
        <f t="shared" si="148"/>
        <v>250</v>
      </c>
      <c r="AE1123" s="13">
        <f t="shared" si="149"/>
        <v>7500</v>
      </c>
      <c r="AF1123" t="s">
        <v>43</v>
      </c>
      <c r="AG1123">
        <v>1</v>
      </c>
      <c r="AH1123">
        <v>15</v>
      </c>
      <c r="AI1123">
        <v>79</v>
      </c>
      <c r="AJ1123">
        <v>8</v>
      </c>
      <c r="AK1123">
        <v>8</v>
      </c>
      <c r="AL1123">
        <v>8</v>
      </c>
      <c r="AM1123">
        <v>8</v>
      </c>
      <c r="AN1123">
        <v>9</v>
      </c>
      <c r="AO1123">
        <v>7</v>
      </c>
    </row>
    <row r="1124" spans="1:41">
      <c r="A1124" s="1">
        <v>1980888</v>
      </c>
      <c r="B1124" t="s">
        <v>287</v>
      </c>
      <c r="C1124">
        <v>2012</v>
      </c>
      <c r="D1124" s="2" t="s">
        <v>6463</v>
      </c>
      <c r="E1124" s="4">
        <f t="shared" si="142"/>
        <v>40989</v>
      </c>
      <c r="F1124" s="5">
        <f t="shared" ca="1" si="143"/>
        <v>3.2951384433663184</v>
      </c>
      <c r="G1124" s="1">
        <v>398237</v>
      </c>
      <c r="H1124" t="s">
        <v>49</v>
      </c>
      <c r="I1124" t="s">
        <v>33</v>
      </c>
      <c r="J1124" s="6" t="str">
        <f t="shared" si="144"/>
        <v>Amsterdam</v>
      </c>
      <c r="K1124" t="s">
        <v>34</v>
      </c>
      <c r="L1124" s="6" t="str">
        <f t="shared" si="145"/>
        <v>North Holland</v>
      </c>
      <c r="M1124" s="1">
        <v>1011</v>
      </c>
      <c r="N1124" t="s">
        <v>35</v>
      </c>
      <c r="O1124">
        <v>52.367741475956201</v>
      </c>
      <c r="P1124">
        <v>4.90244110437144</v>
      </c>
      <c r="Q1124" t="s">
        <v>36</v>
      </c>
      <c r="R1124" t="s">
        <v>37</v>
      </c>
      <c r="S1124">
        <v>2</v>
      </c>
      <c r="T1124">
        <v>1</v>
      </c>
      <c r="U1124">
        <v>1</v>
      </c>
      <c r="V1124">
        <v>1</v>
      </c>
      <c r="W1124" t="s">
        <v>38</v>
      </c>
      <c r="X1124" s="8">
        <v>115</v>
      </c>
      <c r="Y1124">
        <v>2</v>
      </c>
      <c r="Z1124">
        <v>0</v>
      </c>
      <c r="AA1124">
        <v>5</v>
      </c>
      <c r="AB1124" s="6">
        <f t="shared" si="146"/>
        <v>80</v>
      </c>
      <c r="AC1124" s="13">
        <f t="shared" si="147"/>
        <v>115</v>
      </c>
      <c r="AD1124" s="13">
        <f t="shared" si="148"/>
        <v>575</v>
      </c>
      <c r="AE1124" s="13">
        <f t="shared" si="149"/>
        <v>46000</v>
      </c>
      <c r="AF1124" t="s">
        <v>43</v>
      </c>
      <c r="AG1124">
        <v>1</v>
      </c>
      <c r="AH1124">
        <v>40</v>
      </c>
      <c r="AI1124">
        <v>98</v>
      </c>
      <c r="AJ1124">
        <v>9</v>
      </c>
      <c r="AK1124">
        <v>9</v>
      </c>
      <c r="AL1124">
        <v>9</v>
      </c>
      <c r="AM1124">
        <v>9</v>
      </c>
      <c r="AN1124">
        <v>10</v>
      </c>
      <c r="AO1124">
        <v>9</v>
      </c>
    </row>
    <row r="1125" spans="1:41">
      <c r="A1125" s="1">
        <v>1980888</v>
      </c>
      <c r="B1125" t="s">
        <v>287</v>
      </c>
      <c r="C1125">
        <v>2012</v>
      </c>
      <c r="D1125" s="2" t="s">
        <v>6463</v>
      </c>
      <c r="E1125" s="4">
        <f t="shared" si="142"/>
        <v>40989</v>
      </c>
      <c r="F1125" s="5">
        <f t="shared" ca="1" si="143"/>
        <v>3.2951384433663184</v>
      </c>
      <c r="G1125" s="1">
        <v>398236</v>
      </c>
      <c r="H1125" t="s">
        <v>49</v>
      </c>
      <c r="I1125" t="s">
        <v>33</v>
      </c>
      <c r="J1125" s="6" t="str">
        <f t="shared" si="144"/>
        <v>Amsterdam</v>
      </c>
      <c r="K1125" t="s">
        <v>46</v>
      </c>
      <c r="L1125" s="6" t="str">
        <f t="shared" si="145"/>
        <v>North Holland</v>
      </c>
      <c r="M1125" s="1">
        <v>1011</v>
      </c>
      <c r="N1125" t="s">
        <v>35</v>
      </c>
      <c r="O1125">
        <v>52.366869147520802</v>
      </c>
      <c r="P1125">
        <v>4.9037267327845804</v>
      </c>
      <c r="Q1125" t="s">
        <v>58</v>
      </c>
      <c r="R1125" t="s">
        <v>37</v>
      </c>
      <c r="S1125">
        <v>2</v>
      </c>
      <c r="T1125">
        <v>1</v>
      </c>
      <c r="U1125">
        <v>1</v>
      </c>
      <c r="V1125">
        <v>1</v>
      </c>
      <c r="W1125" t="s">
        <v>38</v>
      </c>
      <c r="X1125" s="8">
        <v>100</v>
      </c>
      <c r="Y1125">
        <v>1</v>
      </c>
      <c r="Z1125">
        <v>0</v>
      </c>
      <c r="AA1125">
        <v>2</v>
      </c>
      <c r="AB1125" s="6">
        <f t="shared" si="146"/>
        <v>138</v>
      </c>
      <c r="AC1125" s="13">
        <f t="shared" si="147"/>
        <v>100</v>
      </c>
      <c r="AD1125" s="13">
        <f t="shared" si="148"/>
        <v>200</v>
      </c>
      <c r="AE1125" s="13">
        <f t="shared" si="149"/>
        <v>27600</v>
      </c>
      <c r="AF1125" t="s">
        <v>43</v>
      </c>
      <c r="AG1125">
        <v>1</v>
      </c>
      <c r="AH1125">
        <v>69</v>
      </c>
      <c r="AI1125">
        <v>93</v>
      </c>
      <c r="AJ1125">
        <v>9</v>
      </c>
      <c r="AK1125">
        <v>9</v>
      </c>
      <c r="AL1125">
        <v>9</v>
      </c>
      <c r="AM1125">
        <v>9</v>
      </c>
      <c r="AN1125">
        <v>10</v>
      </c>
      <c r="AO1125">
        <v>9</v>
      </c>
    </row>
    <row r="1126" spans="1:41">
      <c r="A1126" s="1">
        <v>1980968</v>
      </c>
      <c r="B1126" t="s">
        <v>1101</v>
      </c>
      <c r="C1126">
        <v>2012</v>
      </c>
      <c r="D1126" s="2" t="s">
        <v>6463</v>
      </c>
      <c r="E1126" s="4">
        <f t="shared" si="142"/>
        <v>40989</v>
      </c>
      <c r="F1126" s="5">
        <f t="shared" ca="1" si="143"/>
        <v>3.2951384433663184</v>
      </c>
      <c r="G1126" s="1">
        <v>3230388</v>
      </c>
      <c r="H1126" t="s">
        <v>45</v>
      </c>
      <c r="I1126" t="s">
        <v>33</v>
      </c>
      <c r="J1126" s="6" t="str">
        <f t="shared" si="144"/>
        <v>Amsterdam</v>
      </c>
      <c r="K1126" t="s">
        <v>34</v>
      </c>
      <c r="L1126" s="6" t="str">
        <f t="shared" si="145"/>
        <v>North Holland</v>
      </c>
      <c r="M1126" s="1">
        <v>1057</v>
      </c>
      <c r="N1126" t="s">
        <v>35</v>
      </c>
      <c r="O1126">
        <v>52.370566304152597</v>
      </c>
      <c r="P1126">
        <v>4.85877320744539</v>
      </c>
      <c r="Q1126" t="s">
        <v>58</v>
      </c>
      <c r="R1126" t="s">
        <v>42</v>
      </c>
      <c r="S1126">
        <v>2</v>
      </c>
      <c r="T1126">
        <v>1</v>
      </c>
      <c r="U1126">
        <v>1</v>
      </c>
      <c r="V1126">
        <v>1</v>
      </c>
      <c r="W1126" t="s">
        <v>38</v>
      </c>
      <c r="X1126" s="8">
        <v>65</v>
      </c>
      <c r="Y1126">
        <v>1</v>
      </c>
      <c r="Z1126">
        <v>0</v>
      </c>
      <c r="AA1126">
        <v>2</v>
      </c>
      <c r="AB1126" s="6">
        <f t="shared" si="146"/>
        <v>30</v>
      </c>
      <c r="AC1126" s="13">
        <f t="shared" si="147"/>
        <v>65</v>
      </c>
      <c r="AD1126" s="13">
        <f t="shared" si="148"/>
        <v>130</v>
      </c>
      <c r="AE1126" s="13">
        <f t="shared" si="149"/>
        <v>3900</v>
      </c>
      <c r="AF1126" t="s">
        <v>47</v>
      </c>
      <c r="AG1126">
        <v>0.9</v>
      </c>
      <c r="AH1126">
        <v>15</v>
      </c>
      <c r="AI1126">
        <v>97</v>
      </c>
      <c r="AJ1126">
        <v>10</v>
      </c>
      <c r="AK1126">
        <v>9</v>
      </c>
      <c r="AL1126">
        <v>9</v>
      </c>
      <c r="AM1126">
        <v>10</v>
      </c>
      <c r="AN1126">
        <v>9</v>
      </c>
      <c r="AO1126">
        <v>9</v>
      </c>
    </row>
    <row r="1127" spans="1:41">
      <c r="A1127" s="1">
        <v>1987117</v>
      </c>
      <c r="B1127" t="s">
        <v>269</v>
      </c>
      <c r="C1127">
        <v>2012</v>
      </c>
      <c r="D1127" s="2" t="s">
        <v>6464</v>
      </c>
      <c r="E1127" s="4">
        <f t="shared" si="142"/>
        <v>40990</v>
      </c>
      <c r="F1127" s="5">
        <f t="shared" ca="1" si="143"/>
        <v>3.2923987173389211</v>
      </c>
      <c r="G1127" s="1">
        <v>2623265</v>
      </c>
      <c r="H1127" t="s">
        <v>41</v>
      </c>
      <c r="I1127" t="s">
        <v>33</v>
      </c>
      <c r="J1127" s="6" t="str">
        <f t="shared" si="144"/>
        <v>Amsterdam</v>
      </c>
      <c r="K1127" t="s">
        <v>34</v>
      </c>
      <c r="L1127" s="6" t="str">
        <f t="shared" si="145"/>
        <v>North Holland</v>
      </c>
      <c r="M1127" s="1" t="s">
        <v>1102</v>
      </c>
      <c r="N1127" t="s">
        <v>35</v>
      </c>
      <c r="O1127">
        <v>52.361581496145398</v>
      </c>
      <c r="P1127">
        <v>4.9361849043868604</v>
      </c>
      <c r="Q1127" t="s">
        <v>36</v>
      </c>
      <c r="R1127" t="s">
        <v>42</v>
      </c>
      <c r="S1127">
        <v>2</v>
      </c>
      <c r="T1127">
        <v>1.5</v>
      </c>
      <c r="U1127">
        <v>1</v>
      </c>
      <c r="V1127">
        <v>1</v>
      </c>
      <c r="W1127" t="s">
        <v>38</v>
      </c>
      <c r="X1127" s="8">
        <v>120</v>
      </c>
      <c r="Y1127">
        <v>2</v>
      </c>
      <c r="Z1127">
        <v>0</v>
      </c>
      <c r="AA1127">
        <v>1</v>
      </c>
      <c r="AB1127" s="6">
        <f t="shared" si="146"/>
        <v>10</v>
      </c>
      <c r="AC1127" s="13">
        <f t="shared" si="147"/>
        <v>120</v>
      </c>
      <c r="AD1127" s="13">
        <f t="shared" si="148"/>
        <v>120</v>
      </c>
      <c r="AE1127" s="13">
        <f t="shared" si="149"/>
        <v>1200</v>
      </c>
      <c r="AF1127" t="s">
        <v>47</v>
      </c>
      <c r="AG1127">
        <v>0.75</v>
      </c>
      <c r="AH1127">
        <v>5</v>
      </c>
      <c r="AI1127">
        <v>100</v>
      </c>
      <c r="AJ1127">
        <v>10</v>
      </c>
      <c r="AK1127">
        <v>10</v>
      </c>
      <c r="AL1127">
        <v>10</v>
      </c>
      <c r="AM1127">
        <v>10</v>
      </c>
      <c r="AN1127">
        <v>9</v>
      </c>
      <c r="AO1127">
        <v>9</v>
      </c>
    </row>
    <row r="1128" spans="1:41">
      <c r="A1128" s="1">
        <v>1988463</v>
      </c>
      <c r="B1128" t="s">
        <v>860</v>
      </c>
      <c r="C1128">
        <v>2012</v>
      </c>
      <c r="D1128" s="2" t="s">
        <v>6464</v>
      </c>
      <c r="E1128" s="4">
        <f t="shared" si="142"/>
        <v>40990</v>
      </c>
      <c r="F1128" s="5">
        <f t="shared" ca="1" si="143"/>
        <v>3.2923987173389211</v>
      </c>
      <c r="G1128" s="1">
        <v>2967803</v>
      </c>
      <c r="H1128" t="s">
        <v>49</v>
      </c>
      <c r="I1128" t="s">
        <v>33</v>
      </c>
      <c r="J1128" s="6" t="str">
        <f t="shared" si="144"/>
        <v>Amsterdam</v>
      </c>
      <c r="K1128" t="s">
        <v>34</v>
      </c>
      <c r="L1128" s="6" t="str">
        <f t="shared" si="145"/>
        <v>North Holland</v>
      </c>
      <c r="M1128" s="1" t="s">
        <v>1103</v>
      </c>
      <c r="N1128" t="s">
        <v>35</v>
      </c>
      <c r="O1128">
        <v>52.362199435255299</v>
      </c>
      <c r="P1128">
        <v>4.8962823558395199</v>
      </c>
      <c r="Q1128" t="s">
        <v>36</v>
      </c>
      <c r="R1128" t="s">
        <v>37</v>
      </c>
      <c r="S1128">
        <v>4</v>
      </c>
      <c r="T1128">
        <v>1.5</v>
      </c>
      <c r="U1128">
        <v>2</v>
      </c>
      <c r="V1128">
        <v>2</v>
      </c>
      <c r="W1128" t="s">
        <v>38</v>
      </c>
      <c r="X1128" s="8">
        <v>298</v>
      </c>
      <c r="Y1128">
        <v>4</v>
      </c>
      <c r="Z1128">
        <v>50</v>
      </c>
      <c r="AA1128">
        <v>3</v>
      </c>
      <c r="AB1128" s="6">
        <f t="shared" si="146"/>
        <v>22</v>
      </c>
      <c r="AC1128" s="13">
        <f t="shared" si="147"/>
        <v>298</v>
      </c>
      <c r="AD1128" s="13">
        <f t="shared" si="148"/>
        <v>894</v>
      </c>
      <c r="AE1128" s="13">
        <f t="shared" si="149"/>
        <v>19668</v>
      </c>
      <c r="AF1128" t="s">
        <v>62</v>
      </c>
      <c r="AG1128" t="s">
        <v>62</v>
      </c>
      <c r="AH1128">
        <v>11</v>
      </c>
      <c r="AI1128">
        <v>91</v>
      </c>
      <c r="AJ1128">
        <v>10</v>
      </c>
      <c r="AK1128">
        <v>8</v>
      </c>
      <c r="AL1128">
        <v>9</v>
      </c>
      <c r="AM1128">
        <v>10</v>
      </c>
      <c r="AN1128">
        <v>10</v>
      </c>
      <c r="AO1128">
        <v>9</v>
      </c>
    </row>
    <row r="1129" spans="1:41">
      <c r="A1129" s="1">
        <v>1988463</v>
      </c>
      <c r="B1129" t="s">
        <v>860</v>
      </c>
      <c r="C1129">
        <v>2012</v>
      </c>
      <c r="D1129" s="2" t="s">
        <v>6464</v>
      </c>
      <c r="E1129" s="4">
        <f t="shared" si="142"/>
        <v>40990</v>
      </c>
      <c r="F1129" s="5">
        <f t="shared" ca="1" si="143"/>
        <v>3.2923987173389211</v>
      </c>
      <c r="G1129" s="1">
        <v>2765163</v>
      </c>
      <c r="H1129" t="s">
        <v>49</v>
      </c>
      <c r="I1129" t="s">
        <v>33</v>
      </c>
      <c r="J1129" s="6" t="str">
        <f t="shared" si="144"/>
        <v>Amsterdam</v>
      </c>
      <c r="K1129" t="s">
        <v>34</v>
      </c>
      <c r="L1129" s="6" t="str">
        <f t="shared" si="145"/>
        <v>North Holland</v>
      </c>
      <c r="M1129" s="1" t="s">
        <v>1103</v>
      </c>
      <c r="N1129" t="s">
        <v>35</v>
      </c>
      <c r="O1129">
        <v>52.362622128730401</v>
      </c>
      <c r="P1129">
        <v>4.8970837357271604</v>
      </c>
      <c r="Q1129" t="s">
        <v>36</v>
      </c>
      <c r="R1129" t="s">
        <v>42</v>
      </c>
      <c r="S1129">
        <v>2</v>
      </c>
      <c r="T1129">
        <v>1</v>
      </c>
      <c r="U1129">
        <v>1</v>
      </c>
      <c r="V1129">
        <v>2</v>
      </c>
      <c r="W1129" t="s">
        <v>38</v>
      </c>
      <c r="X1129" s="8">
        <v>138</v>
      </c>
      <c r="Y1129">
        <v>2</v>
      </c>
      <c r="Z1129">
        <v>50</v>
      </c>
      <c r="AA1129">
        <v>3</v>
      </c>
      <c r="AB1129" s="6">
        <f t="shared" si="146"/>
        <v>4</v>
      </c>
      <c r="AC1129" s="13">
        <f t="shared" si="147"/>
        <v>138</v>
      </c>
      <c r="AD1129" s="13">
        <f t="shared" si="148"/>
        <v>414</v>
      </c>
      <c r="AE1129" s="13">
        <f t="shared" si="149"/>
        <v>1656</v>
      </c>
      <c r="AF1129" t="s">
        <v>62</v>
      </c>
      <c r="AG1129" t="s">
        <v>62</v>
      </c>
      <c r="AH1129">
        <v>2</v>
      </c>
      <c r="AI1129">
        <v>97</v>
      </c>
      <c r="AJ1129">
        <v>10</v>
      </c>
      <c r="AK1129">
        <v>10</v>
      </c>
      <c r="AL1129">
        <v>10</v>
      </c>
      <c r="AM1129">
        <v>10</v>
      </c>
      <c r="AN1129">
        <v>10</v>
      </c>
      <c r="AO1129">
        <v>8</v>
      </c>
    </row>
    <row r="1130" spans="1:41">
      <c r="A1130" s="1">
        <v>1990477</v>
      </c>
      <c r="B1130" t="s">
        <v>1104</v>
      </c>
      <c r="C1130">
        <v>2012</v>
      </c>
      <c r="D1130" s="2" t="s">
        <v>6464</v>
      </c>
      <c r="E1130" s="4">
        <f t="shared" si="142"/>
        <v>40990</v>
      </c>
      <c r="F1130" s="5">
        <f t="shared" ca="1" si="143"/>
        <v>3.2923987173389211</v>
      </c>
      <c r="G1130" s="1">
        <v>398547</v>
      </c>
      <c r="H1130" t="s">
        <v>45</v>
      </c>
      <c r="I1130" t="s">
        <v>33</v>
      </c>
      <c r="J1130" s="6" t="str">
        <f t="shared" si="144"/>
        <v>Amsterdam</v>
      </c>
      <c r="K1130" t="s">
        <v>34</v>
      </c>
      <c r="L1130" s="6" t="str">
        <f t="shared" si="145"/>
        <v>North Holland</v>
      </c>
      <c r="M1130" s="1">
        <v>1058</v>
      </c>
      <c r="N1130" t="s">
        <v>35</v>
      </c>
      <c r="O1130">
        <v>52.363739524413504</v>
      </c>
      <c r="P1130">
        <v>4.8559300000266701</v>
      </c>
      <c r="Q1130" t="s">
        <v>36</v>
      </c>
      <c r="R1130" t="s">
        <v>37</v>
      </c>
      <c r="S1130">
        <v>2</v>
      </c>
      <c r="T1130">
        <v>1</v>
      </c>
      <c r="U1130">
        <v>1</v>
      </c>
      <c r="V1130">
        <v>1</v>
      </c>
      <c r="W1130" t="s">
        <v>38</v>
      </c>
      <c r="X1130" s="8">
        <v>85</v>
      </c>
      <c r="Y1130">
        <v>2</v>
      </c>
      <c r="Z1130">
        <v>25</v>
      </c>
      <c r="AA1130">
        <v>10</v>
      </c>
      <c r="AB1130" s="6">
        <f t="shared" si="146"/>
        <v>10</v>
      </c>
      <c r="AC1130" s="13">
        <f t="shared" si="147"/>
        <v>85</v>
      </c>
      <c r="AD1130" s="13">
        <f t="shared" si="148"/>
        <v>850</v>
      </c>
      <c r="AE1130" s="13">
        <f t="shared" si="149"/>
        <v>8500</v>
      </c>
      <c r="AF1130" t="s">
        <v>62</v>
      </c>
      <c r="AG1130" t="s">
        <v>62</v>
      </c>
      <c r="AH1130">
        <v>5</v>
      </c>
      <c r="AI1130">
        <v>95</v>
      </c>
      <c r="AJ1130">
        <v>10</v>
      </c>
      <c r="AK1130">
        <v>10</v>
      </c>
      <c r="AL1130">
        <v>10</v>
      </c>
      <c r="AM1130">
        <v>10</v>
      </c>
      <c r="AN1130">
        <v>8</v>
      </c>
      <c r="AO1130">
        <v>9</v>
      </c>
    </row>
    <row r="1131" spans="1:41">
      <c r="A1131" s="1">
        <v>1995200</v>
      </c>
      <c r="B1131" t="s">
        <v>1105</v>
      </c>
      <c r="C1131">
        <v>2012</v>
      </c>
      <c r="D1131" s="2" t="s">
        <v>6354</v>
      </c>
      <c r="E1131" s="4">
        <f t="shared" si="142"/>
        <v>40991</v>
      </c>
      <c r="F1131" s="5">
        <f t="shared" ca="1" si="143"/>
        <v>3.2896589913115237</v>
      </c>
      <c r="G1131" s="1">
        <v>4027004</v>
      </c>
      <c r="H1131" t="s">
        <v>45</v>
      </c>
      <c r="I1131" t="s">
        <v>33</v>
      </c>
      <c r="J1131" s="6" t="str">
        <f t="shared" si="144"/>
        <v>Amsterdam</v>
      </c>
      <c r="K1131" t="s">
        <v>34</v>
      </c>
      <c r="L1131" s="6" t="str">
        <f t="shared" si="145"/>
        <v>North Holland</v>
      </c>
      <c r="M1131" s="1" t="s">
        <v>1106</v>
      </c>
      <c r="N1131" t="s">
        <v>35</v>
      </c>
      <c r="O1131">
        <v>52.3608851410713</v>
      </c>
      <c r="P1131">
        <v>4.8496219123084696</v>
      </c>
      <c r="Q1131" t="s">
        <v>36</v>
      </c>
      <c r="R1131" t="s">
        <v>37</v>
      </c>
      <c r="S1131">
        <v>2</v>
      </c>
      <c r="T1131">
        <v>1</v>
      </c>
      <c r="U1131">
        <v>1</v>
      </c>
      <c r="V1131">
        <v>1</v>
      </c>
      <c r="W1131" t="s">
        <v>38</v>
      </c>
      <c r="X1131" s="8">
        <v>110</v>
      </c>
      <c r="Y1131">
        <v>0</v>
      </c>
      <c r="Z1131">
        <v>0</v>
      </c>
      <c r="AA1131">
        <v>2</v>
      </c>
      <c r="AB1131" s="6">
        <f t="shared" si="146"/>
        <v>16</v>
      </c>
      <c r="AC1131" s="13">
        <f t="shared" si="147"/>
        <v>110</v>
      </c>
      <c r="AD1131" s="13">
        <f t="shared" si="148"/>
        <v>220</v>
      </c>
      <c r="AE1131" s="13">
        <f t="shared" si="149"/>
        <v>3520</v>
      </c>
      <c r="AF1131" t="s">
        <v>47</v>
      </c>
      <c r="AG1131">
        <v>0.73</v>
      </c>
      <c r="AH1131">
        <v>8</v>
      </c>
      <c r="AI1131">
        <v>100</v>
      </c>
      <c r="AJ1131">
        <v>10</v>
      </c>
      <c r="AK1131">
        <v>10</v>
      </c>
      <c r="AL1131">
        <v>10</v>
      </c>
      <c r="AM1131">
        <v>10</v>
      </c>
      <c r="AN1131">
        <v>9</v>
      </c>
      <c r="AO1131">
        <v>9</v>
      </c>
    </row>
    <row r="1132" spans="1:41">
      <c r="A1132" s="1">
        <v>1997447</v>
      </c>
      <c r="B1132" t="s">
        <v>1107</v>
      </c>
      <c r="C1132">
        <v>2012</v>
      </c>
      <c r="D1132" s="2" t="s">
        <v>6465</v>
      </c>
      <c r="E1132" s="4">
        <f t="shared" si="142"/>
        <v>40992</v>
      </c>
      <c r="F1132" s="5">
        <f t="shared" ca="1" si="143"/>
        <v>3.2869192652841264</v>
      </c>
      <c r="G1132" s="1">
        <v>460469</v>
      </c>
      <c r="H1132" t="s">
        <v>107</v>
      </c>
      <c r="I1132" t="s">
        <v>33</v>
      </c>
      <c r="J1132" s="6" t="str">
        <f t="shared" si="144"/>
        <v>Amsterdam</v>
      </c>
      <c r="K1132" t="s">
        <v>34</v>
      </c>
      <c r="L1132" s="6" t="str">
        <f t="shared" si="145"/>
        <v>North Holland</v>
      </c>
      <c r="M1132" s="1">
        <v>1093</v>
      </c>
      <c r="N1132" t="s">
        <v>35</v>
      </c>
      <c r="O1132">
        <v>52.360480049733098</v>
      </c>
      <c r="P1132">
        <v>4.9268495725503696</v>
      </c>
      <c r="Q1132" t="s">
        <v>36</v>
      </c>
      <c r="R1132" t="s">
        <v>37</v>
      </c>
      <c r="S1132">
        <v>4</v>
      </c>
      <c r="T1132">
        <v>1</v>
      </c>
      <c r="U1132">
        <v>1</v>
      </c>
      <c r="V1132">
        <v>2</v>
      </c>
      <c r="W1132" t="s">
        <v>38</v>
      </c>
      <c r="X1132" s="8">
        <v>99</v>
      </c>
      <c r="Y1132">
        <v>2</v>
      </c>
      <c r="Z1132">
        <v>35</v>
      </c>
      <c r="AA1132">
        <v>2</v>
      </c>
      <c r="AB1132" s="6">
        <f t="shared" si="146"/>
        <v>30</v>
      </c>
      <c r="AC1132" s="13">
        <f t="shared" si="147"/>
        <v>99</v>
      </c>
      <c r="AD1132" s="13">
        <f t="shared" si="148"/>
        <v>198</v>
      </c>
      <c r="AE1132" s="13">
        <f t="shared" si="149"/>
        <v>5940</v>
      </c>
      <c r="AF1132" t="s">
        <v>39</v>
      </c>
      <c r="AG1132">
        <v>0.83</v>
      </c>
      <c r="AH1132">
        <v>15</v>
      </c>
      <c r="AI1132">
        <v>90</v>
      </c>
      <c r="AJ1132">
        <v>9</v>
      </c>
      <c r="AK1132">
        <v>9</v>
      </c>
      <c r="AL1132">
        <v>9</v>
      </c>
      <c r="AM1132">
        <v>9</v>
      </c>
      <c r="AN1132">
        <v>9</v>
      </c>
      <c r="AO1132">
        <v>9</v>
      </c>
    </row>
    <row r="1133" spans="1:41">
      <c r="A1133" s="1">
        <v>1998272</v>
      </c>
      <c r="B1133" t="s">
        <v>1108</v>
      </c>
      <c r="C1133">
        <v>2012</v>
      </c>
      <c r="D1133" s="2" t="s">
        <v>6465</v>
      </c>
      <c r="E1133" s="4">
        <f t="shared" si="142"/>
        <v>40992</v>
      </c>
      <c r="F1133" s="5">
        <f t="shared" ca="1" si="143"/>
        <v>3.2869192652841264</v>
      </c>
      <c r="G1133" s="1">
        <v>4724691</v>
      </c>
      <c r="H1133" t="s">
        <v>56</v>
      </c>
      <c r="I1133" t="s">
        <v>33</v>
      </c>
      <c r="J1133" s="6" t="str">
        <f t="shared" si="144"/>
        <v>Amsterdam</v>
      </c>
      <c r="K1133" t="s">
        <v>46</v>
      </c>
      <c r="L1133" s="6" t="str">
        <f t="shared" si="145"/>
        <v>North Holland</v>
      </c>
      <c r="M1133" s="1" t="s">
        <v>1109</v>
      </c>
      <c r="N1133" t="s">
        <v>35</v>
      </c>
      <c r="O1133">
        <v>52.3472471289368</v>
      </c>
      <c r="P1133">
        <v>4.8741039695472397</v>
      </c>
      <c r="Q1133" t="s">
        <v>36</v>
      </c>
      <c r="R1133" t="s">
        <v>37</v>
      </c>
      <c r="S1133">
        <v>3</v>
      </c>
      <c r="T1133">
        <v>1</v>
      </c>
      <c r="U1133">
        <v>1</v>
      </c>
      <c r="V1133">
        <v>2</v>
      </c>
      <c r="W1133" t="s">
        <v>38</v>
      </c>
      <c r="X1133" s="8">
        <v>94</v>
      </c>
      <c r="Y1133">
        <v>1</v>
      </c>
      <c r="Z1133">
        <v>35</v>
      </c>
      <c r="AA1133">
        <v>2</v>
      </c>
      <c r="AB1133" s="6">
        <f t="shared" si="146"/>
        <v>0</v>
      </c>
      <c r="AC1133" s="13">
        <f t="shared" si="147"/>
        <v>129</v>
      </c>
      <c r="AD1133" s="13">
        <f t="shared" si="148"/>
        <v>258</v>
      </c>
      <c r="AE1133" s="13">
        <f t="shared" si="149"/>
        <v>0</v>
      </c>
      <c r="AF1133" t="s">
        <v>39</v>
      </c>
      <c r="AG1133">
        <v>0.9</v>
      </c>
      <c r="AH1133">
        <v>0</v>
      </c>
    </row>
    <row r="1134" spans="1:41">
      <c r="A1134" s="1">
        <v>2002999</v>
      </c>
      <c r="B1134" t="s">
        <v>1110</v>
      </c>
      <c r="C1134">
        <v>2012</v>
      </c>
      <c r="D1134" s="2" t="s">
        <v>6355</v>
      </c>
      <c r="E1134" s="4">
        <f t="shared" si="142"/>
        <v>40993</v>
      </c>
      <c r="F1134" s="5">
        <f t="shared" ca="1" si="143"/>
        <v>3.284179539256729</v>
      </c>
      <c r="G1134" s="1">
        <v>5369919</v>
      </c>
      <c r="H1134" t="s">
        <v>45</v>
      </c>
      <c r="I1134" t="s">
        <v>33</v>
      </c>
      <c r="J1134" s="6" t="str">
        <f t="shared" si="144"/>
        <v>Amsterdam</v>
      </c>
      <c r="K1134" t="s">
        <v>46</v>
      </c>
      <c r="L1134" s="6" t="str">
        <f t="shared" si="145"/>
        <v>North Holland</v>
      </c>
      <c r="M1134" s="1">
        <v>1056</v>
      </c>
      <c r="N1134" t="s">
        <v>35</v>
      </c>
      <c r="O1134">
        <v>52.371775422116698</v>
      </c>
      <c r="P1134">
        <v>4.8624134322399799</v>
      </c>
      <c r="Q1134" t="s">
        <v>36</v>
      </c>
      <c r="R1134" t="s">
        <v>37</v>
      </c>
      <c r="S1134">
        <v>5</v>
      </c>
      <c r="T1134">
        <v>1</v>
      </c>
      <c r="U1134">
        <v>2</v>
      </c>
      <c r="V1134">
        <v>5</v>
      </c>
      <c r="W1134" t="s">
        <v>38</v>
      </c>
      <c r="X1134" s="8">
        <v>160</v>
      </c>
      <c r="Y1134">
        <v>2</v>
      </c>
      <c r="Z1134">
        <v>20</v>
      </c>
      <c r="AA1134">
        <v>2</v>
      </c>
      <c r="AB1134" s="6">
        <f t="shared" si="146"/>
        <v>0</v>
      </c>
      <c r="AC1134" s="13">
        <f t="shared" si="147"/>
        <v>160</v>
      </c>
      <c r="AD1134" s="13">
        <f t="shared" si="148"/>
        <v>320</v>
      </c>
      <c r="AE1134" s="13">
        <f t="shared" si="149"/>
        <v>0</v>
      </c>
      <c r="AF1134" t="s">
        <v>47</v>
      </c>
      <c r="AG1134">
        <v>0.87</v>
      </c>
      <c r="AH1134">
        <v>0</v>
      </c>
    </row>
    <row r="1135" spans="1:41">
      <c r="A1135" s="1">
        <v>2004112</v>
      </c>
      <c r="B1135" t="s">
        <v>1111</v>
      </c>
      <c r="C1135">
        <v>2012</v>
      </c>
      <c r="D1135" s="2" t="s">
        <v>6355</v>
      </c>
      <c r="E1135" s="4">
        <f t="shared" si="142"/>
        <v>40993</v>
      </c>
      <c r="F1135" s="5">
        <f t="shared" ca="1" si="143"/>
        <v>3.284179539256729</v>
      </c>
      <c r="G1135" s="1">
        <v>401499</v>
      </c>
      <c r="H1135" t="s">
        <v>45</v>
      </c>
      <c r="I1135" t="s">
        <v>33</v>
      </c>
      <c r="J1135" s="6" t="str">
        <f t="shared" si="144"/>
        <v>Amsterdam</v>
      </c>
      <c r="K1135" t="s">
        <v>34</v>
      </c>
      <c r="L1135" s="6" t="str">
        <f t="shared" si="145"/>
        <v>North Holland</v>
      </c>
      <c r="M1135" s="1">
        <v>1053</v>
      </c>
      <c r="N1135" t="s">
        <v>35</v>
      </c>
      <c r="O1135">
        <v>52.370694950437098</v>
      </c>
      <c r="P1135">
        <v>4.8667135797907601</v>
      </c>
      <c r="Q1135" t="s">
        <v>36</v>
      </c>
      <c r="R1135" t="s">
        <v>37</v>
      </c>
      <c r="S1135">
        <v>2</v>
      </c>
      <c r="T1135">
        <v>1</v>
      </c>
      <c r="U1135">
        <v>1</v>
      </c>
      <c r="V1135">
        <v>1</v>
      </c>
      <c r="W1135" t="s">
        <v>38</v>
      </c>
      <c r="X1135" s="8">
        <v>82</v>
      </c>
      <c r="Y1135">
        <v>1</v>
      </c>
      <c r="Z1135">
        <v>0</v>
      </c>
      <c r="AA1135">
        <v>2</v>
      </c>
      <c r="AB1135" s="6">
        <f t="shared" si="146"/>
        <v>26</v>
      </c>
      <c r="AC1135" s="13">
        <f t="shared" si="147"/>
        <v>82</v>
      </c>
      <c r="AD1135" s="13">
        <f t="shared" si="148"/>
        <v>164</v>
      </c>
      <c r="AE1135" s="13">
        <f t="shared" si="149"/>
        <v>4264</v>
      </c>
      <c r="AF1135" t="s">
        <v>47</v>
      </c>
      <c r="AG1135">
        <v>1</v>
      </c>
      <c r="AH1135">
        <v>13</v>
      </c>
      <c r="AI1135">
        <v>98</v>
      </c>
      <c r="AJ1135">
        <v>10</v>
      </c>
      <c r="AK1135">
        <v>10</v>
      </c>
      <c r="AL1135">
        <v>10</v>
      </c>
      <c r="AM1135">
        <v>10</v>
      </c>
      <c r="AN1135">
        <v>10</v>
      </c>
      <c r="AO1135">
        <v>10</v>
      </c>
    </row>
    <row r="1136" spans="1:41">
      <c r="A1136" s="1">
        <v>2004258</v>
      </c>
      <c r="B1136" t="s">
        <v>1052</v>
      </c>
      <c r="C1136">
        <v>2012</v>
      </c>
      <c r="D1136" s="2" t="s">
        <v>6355</v>
      </c>
      <c r="E1136" s="4">
        <f t="shared" si="142"/>
        <v>40993</v>
      </c>
      <c r="F1136" s="5">
        <f t="shared" ca="1" si="143"/>
        <v>3.284179539256729</v>
      </c>
      <c r="G1136" s="1">
        <v>401708</v>
      </c>
      <c r="H1136" t="s">
        <v>45</v>
      </c>
      <c r="I1136" t="s">
        <v>33</v>
      </c>
      <c r="J1136" s="6" t="str">
        <f t="shared" si="144"/>
        <v>Amsterdam</v>
      </c>
      <c r="K1136" t="s">
        <v>34</v>
      </c>
      <c r="L1136" s="6" t="str">
        <f t="shared" si="145"/>
        <v>North Holland</v>
      </c>
      <c r="M1136" s="1">
        <v>1053</v>
      </c>
      <c r="N1136" t="s">
        <v>35</v>
      </c>
      <c r="O1136">
        <v>52.367769174326902</v>
      </c>
      <c r="P1136">
        <v>4.8763384267544998</v>
      </c>
      <c r="Q1136" t="s">
        <v>36</v>
      </c>
      <c r="R1136" t="s">
        <v>37</v>
      </c>
      <c r="S1136">
        <v>2</v>
      </c>
      <c r="T1136">
        <v>1</v>
      </c>
      <c r="U1136">
        <v>1</v>
      </c>
      <c r="V1136">
        <v>1</v>
      </c>
      <c r="W1136" t="s">
        <v>38</v>
      </c>
      <c r="X1136" s="8">
        <v>75</v>
      </c>
      <c r="Y1136">
        <v>1</v>
      </c>
      <c r="Z1136">
        <v>10</v>
      </c>
      <c r="AA1136">
        <v>2</v>
      </c>
      <c r="AB1136" s="6">
        <f t="shared" si="146"/>
        <v>334</v>
      </c>
      <c r="AC1136" s="13">
        <f t="shared" si="147"/>
        <v>85</v>
      </c>
      <c r="AD1136" s="13">
        <f t="shared" si="148"/>
        <v>170</v>
      </c>
      <c r="AE1136" s="13">
        <f t="shared" si="149"/>
        <v>56780</v>
      </c>
      <c r="AF1136" t="s">
        <v>39</v>
      </c>
      <c r="AG1136">
        <v>0.95</v>
      </c>
      <c r="AH1136">
        <v>167</v>
      </c>
      <c r="AI1136">
        <v>90</v>
      </c>
      <c r="AJ1136">
        <v>9</v>
      </c>
      <c r="AK1136">
        <v>8</v>
      </c>
      <c r="AL1136">
        <v>9</v>
      </c>
      <c r="AM1136">
        <v>9</v>
      </c>
      <c r="AN1136">
        <v>9</v>
      </c>
      <c r="AO1136">
        <v>9</v>
      </c>
    </row>
    <row r="1137" spans="1:41">
      <c r="A1137" s="1">
        <v>2008330</v>
      </c>
      <c r="B1137" t="s">
        <v>1112</v>
      </c>
      <c r="C1137">
        <v>2012</v>
      </c>
      <c r="D1137" s="2" t="s">
        <v>6631</v>
      </c>
      <c r="E1137" s="4">
        <f t="shared" si="142"/>
        <v>40994</v>
      </c>
      <c r="F1137" s="5">
        <f t="shared" ca="1" si="143"/>
        <v>3.2814398132293321</v>
      </c>
      <c r="G1137" s="1">
        <v>402353</v>
      </c>
      <c r="H1137" t="s">
        <v>80</v>
      </c>
      <c r="I1137" t="s">
        <v>80</v>
      </c>
      <c r="J1137" s="6" t="str">
        <f t="shared" si="144"/>
        <v>Watergraafsmeer</v>
      </c>
      <c r="K1137" t="s">
        <v>34</v>
      </c>
      <c r="L1137" s="6" t="str">
        <f t="shared" si="145"/>
        <v>North Holland</v>
      </c>
      <c r="M1137" s="1">
        <v>1098</v>
      </c>
      <c r="N1137" t="s">
        <v>35</v>
      </c>
      <c r="O1137">
        <v>52.3539995044911</v>
      </c>
      <c r="P1137">
        <v>4.9343824622923096</v>
      </c>
      <c r="Q1137" t="s">
        <v>36</v>
      </c>
      <c r="R1137" t="s">
        <v>37</v>
      </c>
      <c r="S1137">
        <v>2</v>
      </c>
      <c r="T1137">
        <v>1</v>
      </c>
      <c r="U1137">
        <v>1</v>
      </c>
      <c r="V1137">
        <v>1</v>
      </c>
      <c r="W1137" t="s">
        <v>38</v>
      </c>
      <c r="X1137" s="8">
        <v>105</v>
      </c>
      <c r="Y1137">
        <v>2</v>
      </c>
      <c r="Z1137">
        <v>30</v>
      </c>
      <c r="AA1137">
        <v>2</v>
      </c>
      <c r="AB1137" s="6">
        <f t="shared" si="146"/>
        <v>16</v>
      </c>
      <c r="AC1137" s="13">
        <f t="shared" si="147"/>
        <v>105</v>
      </c>
      <c r="AD1137" s="13">
        <f t="shared" si="148"/>
        <v>210</v>
      </c>
      <c r="AE1137" s="13">
        <f t="shared" si="149"/>
        <v>3360</v>
      </c>
      <c r="AF1137" t="s">
        <v>43</v>
      </c>
      <c r="AG1137">
        <v>1</v>
      </c>
      <c r="AH1137">
        <v>8</v>
      </c>
      <c r="AI1137">
        <v>98</v>
      </c>
      <c r="AJ1137">
        <v>10</v>
      </c>
      <c r="AK1137">
        <v>10</v>
      </c>
      <c r="AL1137">
        <v>10</v>
      </c>
      <c r="AM1137">
        <v>10</v>
      </c>
      <c r="AN1137">
        <v>9</v>
      </c>
      <c r="AO1137">
        <v>9</v>
      </c>
    </row>
    <row r="1138" spans="1:41">
      <c r="A1138" s="1">
        <v>2009258</v>
      </c>
      <c r="B1138" t="s">
        <v>1113</v>
      </c>
      <c r="C1138">
        <v>2012</v>
      </c>
      <c r="D1138" s="2" t="s">
        <v>6631</v>
      </c>
      <c r="E1138" s="4">
        <f t="shared" si="142"/>
        <v>40994</v>
      </c>
      <c r="F1138" s="5">
        <f t="shared" ca="1" si="143"/>
        <v>3.2814398132293321</v>
      </c>
      <c r="G1138" s="1">
        <v>5677015</v>
      </c>
      <c r="H1138" t="s">
        <v>107</v>
      </c>
      <c r="I1138" t="s">
        <v>33</v>
      </c>
      <c r="J1138" s="6" t="str">
        <f t="shared" si="144"/>
        <v>Amsterdam</v>
      </c>
      <c r="K1138" t="s">
        <v>46</v>
      </c>
      <c r="L1138" s="6" t="str">
        <f t="shared" si="145"/>
        <v>North Holland</v>
      </c>
      <c r="M1138" s="1" t="s">
        <v>1114</v>
      </c>
      <c r="N1138" t="s">
        <v>35</v>
      </c>
      <c r="O1138">
        <v>52.352673837564701</v>
      </c>
      <c r="P1138">
        <v>4.9210132317478497</v>
      </c>
      <c r="Q1138" t="s">
        <v>36</v>
      </c>
      <c r="R1138" t="s">
        <v>37</v>
      </c>
      <c r="S1138">
        <v>2</v>
      </c>
      <c r="T1138">
        <v>1.5</v>
      </c>
      <c r="U1138">
        <v>1</v>
      </c>
      <c r="V1138">
        <v>1</v>
      </c>
      <c r="W1138" t="s">
        <v>38</v>
      </c>
      <c r="X1138" s="8">
        <v>119</v>
      </c>
      <c r="Y1138">
        <v>1</v>
      </c>
      <c r="Z1138">
        <v>0</v>
      </c>
      <c r="AA1138">
        <v>5</v>
      </c>
      <c r="AB1138" s="6">
        <f t="shared" si="146"/>
        <v>0</v>
      </c>
      <c r="AC1138" s="13">
        <f t="shared" si="147"/>
        <v>119</v>
      </c>
      <c r="AD1138" s="13">
        <f t="shared" si="148"/>
        <v>595</v>
      </c>
      <c r="AE1138" s="13">
        <f t="shared" si="149"/>
        <v>0</v>
      </c>
      <c r="AF1138" t="s">
        <v>62</v>
      </c>
      <c r="AG1138" t="s">
        <v>62</v>
      </c>
      <c r="AH1138">
        <v>0</v>
      </c>
    </row>
    <row r="1139" spans="1:41">
      <c r="A1139" s="1">
        <v>2023616</v>
      </c>
      <c r="B1139" t="s">
        <v>1115</v>
      </c>
      <c r="C1139">
        <v>2012</v>
      </c>
      <c r="D1139" s="2" t="s">
        <v>6466</v>
      </c>
      <c r="E1139" s="4">
        <f t="shared" si="142"/>
        <v>40996</v>
      </c>
      <c r="F1139" s="5">
        <f t="shared" ca="1" si="143"/>
        <v>3.2759603611745374</v>
      </c>
      <c r="G1139" s="1">
        <v>406016</v>
      </c>
      <c r="H1139" t="s">
        <v>45</v>
      </c>
      <c r="I1139" t="s">
        <v>33</v>
      </c>
      <c r="J1139" s="6" t="str">
        <f t="shared" si="144"/>
        <v>Amsterdam</v>
      </c>
      <c r="K1139" t="s">
        <v>34</v>
      </c>
      <c r="L1139" s="6" t="str">
        <f t="shared" si="145"/>
        <v>North Holland</v>
      </c>
      <c r="M1139" s="1">
        <v>1054</v>
      </c>
      <c r="N1139" t="s">
        <v>35</v>
      </c>
      <c r="O1139">
        <v>52.362311673338397</v>
      </c>
      <c r="P1139">
        <v>4.86162704601933</v>
      </c>
      <c r="Q1139" t="s">
        <v>36</v>
      </c>
      <c r="R1139" t="s">
        <v>37</v>
      </c>
      <c r="S1139">
        <v>2</v>
      </c>
      <c r="T1139">
        <v>1</v>
      </c>
      <c r="U1139">
        <v>1</v>
      </c>
      <c r="V1139">
        <v>1</v>
      </c>
      <c r="W1139" t="s">
        <v>38</v>
      </c>
      <c r="X1139" s="8">
        <v>140</v>
      </c>
      <c r="Y1139">
        <v>1</v>
      </c>
      <c r="Z1139">
        <v>0</v>
      </c>
      <c r="AA1139">
        <v>2</v>
      </c>
      <c r="AB1139" s="6">
        <f t="shared" si="146"/>
        <v>4</v>
      </c>
      <c r="AC1139" s="13">
        <f t="shared" si="147"/>
        <v>140</v>
      </c>
      <c r="AD1139" s="13">
        <f t="shared" si="148"/>
        <v>280</v>
      </c>
      <c r="AE1139" s="13">
        <f t="shared" si="149"/>
        <v>1120</v>
      </c>
      <c r="AF1139" t="s">
        <v>47</v>
      </c>
      <c r="AG1139">
        <v>1</v>
      </c>
      <c r="AH1139">
        <v>2</v>
      </c>
      <c r="AI1139">
        <v>80</v>
      </c>
      <c r="AJ1139">
        <v>10</v>
      </c>
      <c r="AK1139">
        <v>10</v>
      </c>
      <c r="AL1139">
        <v>10</v>
      </c>
      <c r="AM1139">
        <v>9</v>
      </c>
      <c r="AN1139">
        <v>10</v>
      </c>
      <c r="AO1139">
        <v>10</v>
      </c>
    </row>
    <row r="1140" spans="1:41">
      <c r="A1140" s="1">
        <v>2024114</v>
      </c>
      <c r="B1140" t="s">
        <v>1116</v>
      </c>
      <c r="C1140">
        <v>2012</v>
      </c>
      <c r="D1140" s="2" t="s">
        <v>6466</v>
      </c>
      <c r="E1140" s="4">
        <f t="shared" si="142"/>
        <v>40996</v>
      </c>
      <c r="F1140" s="5">
        <f t="shared" ca="1" si="143"/>
        <v>3.2759603611745374</v>
      </c>
      <c r="G1140" s="1">
        <v>420631</v>
      </c>
      <c r="H1140" t="s">
        <v>51</v>
      </c>
      <c r="I1140" t="s">
        <v>33</v>
      </c>
      <c r="J1140" s="6" t="str">
        <f t="shared" si="144"/>
        <v>Amsterdam</v>
      </c>
      <c r="K1140" t="s">
        <v>34</v>
      </c>
      <c r="L1140" s="6" t="str">
        <f t="shared" si="145"/>
        <v>North Holland</v>
      </c>
      <c r="M1140" s="1">
        <v>1015</v>
      </c>
      <c r="N1140" t="s">
        <v>35</v>
      </c>
      <c r="O1140">
        <v>52.378474095703503</v>
      </c>
      <c r="P1140">
        <v>4.8844003077587601</v>
      </c>
      <c r="Q1140" t="s">
        <v>36</v>
      </c>
      <c r="R1140" t="s">
        <v>37</v>
      </c>
      <c r="S1140">
        <v>2</v>
      </c>
      <c r="T1140">
        <v>1</v>
      </c>
      <c r="U1140">
        <v>1</v>
      </c>
      <c r="V1140">
        <v>1</v>
      </c>
      <c r="W1140" t="s">
        <v>38</v>
      </c>
      <c r="X1140" s="8">
        <v>125</v>
      </c>
      <c r="Y1140">
        <v>2</v>
      </c>
      <c r="Z1140">
        <v>0</v>
      </c>
      <c r="AA1140">
        <v>2</v>
      </c>
      <c r="AB1140" s="6">
        <f t="shared" si="146"/>
        <v>146</v>
      </c>
      <c r="AC1140" s="13">
        <f t="shared" si="147"/>
        <v>125</v>
      </c>
      <c r="AD1140" s="13">
        <f t="shared" si="148"/>
        <v>250</v>
      </c>
      <c r="AE1140" s="13">
        <f t="shared" si="149"/>
        <v>36500</v>
      </c>
      <c r="AF1140" t="s">
        <v>47</v>
      </c>
      <c r="AG1140">
        <v>1</v>
      </c>
      <c r="AH1140">
        <v>73</v>
      </c>
      <c r="AI1140">
        <v>98</v>
      </c>
      <c r="AJ1140">
        <v>10</v>
      </c>
      <c r="AK1140">
        <v>10</v>
      </c>
      <c r="AL1140">
        <v>10</v>
      </c>
      <c r="AM1140">
        <v>10</v>
      </c>
      <c r="AN1140">
        <v>10</v>
      </c>
      <c r="AO1140">
        <v>10</v>
      </c>
    </row>
    <row r="1141" spans="1:41">
      <c r="A1141" s="1">
        <v>2028878</v>
      </c>
      <c r="B1141" t="s">
        <v>1117</v>
      </c>
      <c r="C1141">
        <v>2012</v>
      </c>
      <c r="D1141" s="2" t="s">
        <v>6632</v>
      </c>
      <c r="E1141" s="4">
        <f t="shared" si="142"/>
        <v>40997</v>
      </c>
      <c r="F1141" s="5">
        <f t="shared" ca="1" si="143"/>
        <v>3.27322063514714</v>
      </c>
      <c r="G1141" s="1">
        <v>5857153</v>
      </c>
      <c r="H1141" t="s">
        <v>51</v>
      </c>
      <c r="I1141" t="s">
        <v>33</v>
      </c>
      <c r="J1141" s="6" t="str">
        <f t="shared" si="144"/>
        <v>Amsterdam</v>
      </c>
      <c r="K1141" t="s">
        <v>46</v>
      </c>
      <c r="L1141" s="6" t="str">
        <f t="shared" si="145"/>
        <v>North Holland</v>
      </c>
      <c r="M1141" s="1" t="s">
        <v>1118</v>
      </c>
      <c r="N1141" t="s">
        <v>35</v>
      </c>
      <c r="O1141">
        <v>52.368688697981</v>
      </c>
      <c r="P1141">
        <v>4.8812021660294196</v>
      </c>
      <c r="Q1141" t="s">
        <v>58</v>
      </c>
      <c r="R1141" t="s">
        <v>37</v>
      </c>
      <c r="S1141">
        <v>9</v>
      </c>
      <c r="T1141">
        <v>1.5</v>
      </c>
      <c r="U1141">
        <v>4</v>
      </c>
      <c r="V1141">
        <v>6</v>
      </c>
      <c r="W1141" t="s">
        <v>38</v>
      </c>
      <c r="X1141" s="8">
        <v>200</v>
      </c>
      <c r="Y1141">
        <v>4</v>
      </c>
      <c r="Z1141">
        <v>75</v>
      </c>
      <c r="AA1141">
        <v>4</v>
      </c>
      <c r="AB1141" s="6">
        <f t="shared" si="146"/>
        <v>0</v>
      </c>
      <c r="AC1141" s="13">
        <f t="shared" si="147"/>
        <v>200</v>
      </c>
      <c r="AD1141" s="13">
        <f t="shared" si="148"/>
        <v>800</v>
      </c>
      <c r="AE1141" s="13">
        <f t="shared" si="149"/>
        <v>0</v>
      </c>
      <c r="AF1141" t="s">
        <v>39</v>
      </c>
      <c r="AG1141">
        <v>0.9</v>
      </c>
      <c r="AH1141">
        <v>0</v>
      </c>
    </row>
    <row r="1142" spans="1:41">
      <c r="A1142" s="1">
        <v>2028878</v>
      </c>
      <c r="B1142" t="s">
        <v>1117</v>
      </c>
      <c r="C1142">
        <v>2012</v>
      </c>
      <c r="D1142" s="2" t="s">
        <v>6632</v>
      </c>
      <c r="E1142" s="4">
        <f t="shared" si="142"/>
        <v>40997</v>
      </c>
      <c r="F1142" s="5">
        <f t="shared" ca="1" si="143"/>
        <v>3.27322063514714</v>
      </c>
      <c r="G1142" s="1">
        <v>2598107</v>
      </c>
      <c r="H1142" t="s">
        <v>51</v>
      </c>
      <c r="I1142" t="s">
        <v>33</v>
      </c>
      <c r="J1142" s="6" t="str">
        <f t="shared" si="144"/>
        <v>Amsterdam</v>
      </c>
      <c r="K1142" t="s">
        <v>34</v>
      </c>
      <c r="L1142" s="6" t="str">
        <f t="shared" si="145"/>
        <v>North Holland</v>
      </c>
      <c r="M1142" s="1">
        <v>1015</v>
      </c>
      <c r="N1142" t="s">
        <v>35</v>
      </c>
      <c r="O1142">
        <v>52.380443691112198</v>
      </c>
      <c r="P1142">
        <v>4.8803946714544297</v>
      </c>
      <c r="Q1142" t="s">
        <v>58</v>
      </c>
      <c r="R1142" t="s">
        <v>37</v>
      </c>
      <c r="S1142">
        <v>6</v>
      </c>
      <c r="T1142">
        <v>2</v>
      </c>
      <c r="U1142">
        <v>3</v>
      </c>
      <c r="V1142">
        <v>3</v>
      </c>
      <c r="W1142" t="s">
        <v>38</v>
      </c>
      <c r="X1142" s="8">
        <v>180</v>
      </c>
      <c r="Y1142">
        <v>1</v>
      </c>
      <c r="Z1142">
        <v>0</v>
      </c>
      <c r="AA1142">
        <v>3</v>
      </c>
      <c r="AB1142" s="6">
        <f t="shared" si="146"/>
        <v>18</v>
      </c>
      <c r="AC1142" s="13">
        <f t="shared" si="147"/>
        <v>180</v>
      </c>
      <c r="AD1142" s="13">
        <f t="shared" si="148"/>
        <v>540</v>
      </c>
      <c r="AE1142" s="13">
        <f t="shared" si="149"/>
        <v>9720</v>
      </c>
      <c r="AF1142" t="s">
        <v>47</v>
      </c>
      <c r="AG1142">
        <v>0.9</v>
      </c>
      <c r="AH1142">
        <v>9</v>
      </c>
      <c r="AI1142">
        <v>91</v>
      </c>
      <c r="AJ1142">
        <v>9</v>
      </c>
      <c r="AK1142">
        <v>9</v>
      </c>
      <c r="AL1142">
        <v>9</v>
      </c>
      <c r="AM1142">
        <v>10</v>
      </c>
      <c r="AN1142">
        <v>9</v>
      </c>
      <c r="AO1142">
        <v>8</v>
      </c>
    </row>
    <row r="1143" spans="1:41">
      <c r="A1143" s="1">
        <v>2028878</v>
      </c>
      <c r="B1143" t="s">
        <v>1117</v>
      </c>
      <c r="C1143">
        <v>2012</v>
      </c>
      <c r="D1143" s="2" t="s">
        <v>6632</v>
      </c>
      <c r="E1143" s="4">
        <f t="shared" si="142"/>
        <v>40997</v>
      </c>
      <c r="F1143" s="5">
        <f t="shared" ca="1" si="143"/>
        <v>3.27322063514714</v>
      </c>
      <c r="G1143" s="1">
        <v>732509</v>
      </c>
      <c r="H1143" t="s">
        <v>51</v>
      </c>
      <c r="I1143" t="s">
        <v>33</v>
      </c>
      <c r="J1143" s="6" t="str">
        <f t="shared" si="144"/>
        <v>Amsterdam</v>
      </c>
      <c r="K1143" t="s">
        <v>34</v>
      </c>
      <c r="L1143" s="6" t="str">
        <f t="shared" si="145"/>
        <v>North Holland</v>
      </c>
      <c r="M1143" s="1">
        <v>1016</v>
      </c>
      <c r="N1143" t="s">
        <v>35</v>
      </c>
      <c r="O1143">
        <v>52.367896845297899</v>
      </c>
      <c r="P1143">
        <v>4.87961531280295</v>
      </c>
      <c r="Q1143" t="s">
        <v>36</v>
      </c>
      <c r="R1143" t="s">
        <v>37</v>
      </c>
      <c r="S1143">
        <v>6</v>
      </c>
      <c r="T1143">
        <v>1</v>
      </c>
      <c r="U1143">
        <v>2</v>
      </c>
      <c r="V1143">
        <v>2</v>
      </c>
      <c r="W1143" t="s">
        <v>54</v>
      </c>
      <c r="X1143" s="8">
        <v>180</v>
      </c>
      <c r="Y1143">
        <v>4</v>
      </c>
      <c r="Z1143">
        <v>0</v>
      </c>
      <c r="AA1143">
        <v>4</v>
      </c>
      <c r="AB1143" s="6">
        <f t="shared" si="146"/>
        <v>4</v>
      </c>
      <c r="AC1143" s="13">
        <f t="shared" si="147"/>
        <v>180</v>
      </c>
      <c r="AD1143" s="13">
        <f t="shared" si="148"/>
        <v>720</v>
      </c>
      <c r="AE1143" s="13">
        <f t="shared" si="149"/>
        <v>2880</v>
      </c>
      <c r="AF1143" t="s">
        <v>47</v>
      </c>
      <c r="AG1143">
        <v>0.9</v>
      </c>
      <c r="AH1143">
        <v>2</v>
      </c>
      <c r="AI1143">
        <v>94</v>
      </c>
      <c r="AJ1143">
        <v>9</v>
      </c>
      <c r="AK1143">
        <v>9</v>
      </c>
      <c r="AL1143">
        <v>8</v>
      </c>
      <c r="AM1143">
        <v>10</v>
      </c>
      <c r="AN1143">
        <v>10</v>
      </c>
      <c r="AO1143">
        <v>10</v>
      </c>
    </row>
    <row r="1144" spans="1:41">
      <c r="A1144" s="1">
        <v>2028878</v>
      </c>
      <c r="B1144" t="s">
        <v>1117</v>
      </c>
      <c r="C1144">
        <v>2012</v>
      </c>
      <c r="D1144" s="2" t="s">
        <v>6632</v>
      </c>
      <c r="E1144" s="4">
        <f t="shared" si="142"/>
        <v>40997</v>
      </c>
      <c r="F1144" s="5">
        <f t="shared" ca="1" si="143"/>
        <v>3.27322063514714</v>
      </c>
      <c r="G1144" s="1">
        <v>5191187</v>
      </c>
      <c r="H1144" t="s">
        <v>51</v>
      </c>
      <c r="I1144" t="s">
        <v>33</v>
      </c>
      <c r="J1144" s="6" t="str">
        <f t="shared" si="144"/>
        <v>Amsterdam</v>
      </c>
      <c r="K1144" t="s">
        <v>46</v>
      </c>
      <c r="L1144" s="6" t="str">
        <f t="shared" si="145"/>
        <v>North Holland</v>
      </c>
      <c r="M1144" s="1">
        <v>1015</v>
      </c>
      <c r="N1144" t="s">
        <v>35</v>
      </c>
      <c r="O1144">
        <v>52.378638552695399</v>
      </c>
      <c r="P1144">
        <v>4.8870245000239301</v>
      </c>
      <c r="Q1144" t="s">
        <v>36</v>
      </c>
      <c r="R1144" t="s">
        <v>37</v>
      </c>
      <c r="S1144">
        <v>4</v>
      </c>
      <c r="T1144">
        <v>1.5</v>
      </c>
      <c r="U1144">
        <v>2</v>
      </c>
      <c r="V1144">
        <v>2</v>
      </c>
      <c r="W1144" t="s">
        <v>38</v>
      </c>
      <c r="X1144" s="8">
        <v>300</v>
      </c>
      <c r="Y1144">
        <v>2</v>
      </c>
      <c r="Z1144">
        <v>20</v>
      </c>
      <c r="AA1144">
        <v>3</v>
      </c>
      <c r="AB1144" s="6">
        <f t="shared" si="146"/>
        <v>2</v>
      </c>
      <c r="AC1144" s="13">
        <f t="shared" si="147"/>
        <v>300</v>
      </c>
      <c r="AD1144" s="13">
        <f t="shared" si="148"/>
        <v>900</v>
      </c>
      <c r="AE1144" s="13">
        <f t="shared" si="149"/>
        <v>1800</v>
      </c>
      <c r="AF1144" t="s">
        <v>39</v>
      </c>
      <c r="AG1144">
        <v>0.9</v>
      </c>
      <c r="AH1144">
        <v>1</v>
      </c>
      <c r="AI1144">
        <v>80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</row>
    <row r="1145" spans="1:41">
      <c r="A1145" s="1">
        <v>2028878</v>
      </c>
      <c r="B1145" t="s">
        <v>1117</v>
      </c>
      <c r="C1145">
        <v>2012</v>
      </c>
      <c r="D1145" s="2" t="s">
        <v>6632</v>
      </c>
      <c r="E1145" s="4">
        <f t="shared" si="142"/>
        <v>40997</v>
      </c>
      <c r="F1145" s="5">
        <f t="shared" ca="1" si="143"/>
        <v>3.27322063514714</v>
      </c>
      <c r="G1145" s="1">
        <v>940889</v>
      </c>
      <c r="H1145" t="s">
        <v>51</v>
      </c>
      <c r="I1145" t="s">
        <v>33</v>
      </c>
      <c r="J1145" s="6" t="str">
        <f t="shared" si="144"/>
        <v>Amsterdam</v>
      </c>
      <c r="K1145" t="s">
        <v>34</v>
      </c>
      <c r="L1145" s="6" t="str">
        <f t="shared" si="145"/>
        <v>North Holland</v>
      </c>
      <c r="M1145" s="1" t="s">
        <v>1119</v>
      </c>
      <c r="N1145" t="s">
        <v>35</v>
      </c>
      <c r="O1145">
        <v>52.381350417443201</v>
      </c>
      <c r="P1145">
        <v>4.8876087856597499</v>
      </c>
      <c r="Q1145" t="s">
        <v>104</v>
      </c>
      <c r="R1145" t="s">
        <v>37</v>
      </c>
      <c r="S1145">
        <v>4</v>
      </c>
      <c r="T1145">
        <v>2</v>
      </c>
      <c r="U1145">
        <v>2</v>
      </c>
      <c r="V1145">
        <v>2</v>
      </c>
      <c r="W1145" t="s">
        <v>38</v>
      </c>
      <c r="X1145" s="8">
        <v>160</v>
      </c>
      <c r="Y1145">
        <v>1</v>
      </c>
      <c r="Z1145">
        <v>0</v>
      </c>
      <c r="AA1145">
        <v>3</v>
      </c>
      <c r="AB1145" s="6">
        <f t="shared" si="146"/>
        <v>16</v>
      </c>
      <c r="AC1145" s="13">
        <f t="shared" si="147"/>
        <v>160</v>
      </c>
      <c r="AD1145" s="13">
        <f t="shared" si="148"/>
        <v>480</v>
      </c>
      <c r="AE1145" s="13">
        <f t="shared" si="149"/>
        <v>7680</v>
      </c>
      <c r="AF1145" t="s">
        <v>47</v>
      </c>
      <c r="AG1145">
        <v>0.9</v>
      </c>
      <c r="AH1145">
        <v>8</v>
      </c>
      <c r="AI1145">
        <v>95</v>
      </c>
      <c r="AJ1145">
        <v>9</v>
      </c>
      <c r="AK1145">
        <v>9</v>
      </c>
      <c r="AL1145">
        <v>10</v>
      </c>
      <c r="AM1145">
        <v>10</v>
      </c>
      <c r="AN1145">
        <v>10</v>
      </c>
      <c r="AO1145">
        <v>9</v>
      </c>
    </row>
    <row r="1146" spans="1:41">
      <c r="A1146" s="1">
        <v>2028878</v>
      </c>
      <c r="B1146" t="s">
        <v>1117</v>
      </c>
      <c r="C1146">
        <v>2012</v>
      </c>
      <c r="D1146" s="2" t="s">
        <v>6632</v>
      </c>
      <c r="E1146" s="4">
        <f t="shared" si="142"/>
        <v>40997</v>
      </c>
      <c r="F1146" s="5">
        <f t="shared" ca="1" si="143"/>
        <v>3.27322063514714</v>
      </c>
      <c r="G1146" s="1">
        <v>2016430</v>
      </c>
      <c r="H1146" t="s">
        <v>60</v>
      </c>
      <c r="I1146" t="s">
        <v>33</v>
      </c>
      <c r="J1146" s="6" t="str">
        <f t="shared" si="144"/>
        <v>Amsterdam</v>
      </c>
      <c r="K1146" t="s">
        <v>34</v>
      </c>
      <c r="L1146" s="6" t="str">
        <f t="shared" si="145"/>
        <v>North Holland</v>
      </c>
      <c r="M1146" s="1" t="s">
        <v>112</v>
      </c>
      <c r="N1146" t="s">
        <v>35</v>
      </c>
      <c r="O1146">
        <v>52.355063154087397</v>
      </c>
      <c r="P1146">
        <v>4.8903121938390104</v>
      </c>
      <c r="Q1146" t="s">
        <v>36</v>
      </c>
      <c r="R1146" t="s">
        <v>37</v>
      </c>
      <c r="S1146">
        <v>4</v>
      </c>
      <c r="T1146">
        <v>1</v>
      </c>
      <c r="U1146">
        <v>2</v>
      </c>
      <c r="V1146">
        <v>2</v>
      </c>
      <c r="W1146" t="s">
        <v>38</v>
      </c>
      <c r="X1146" s="8">
        <v>110</v>
      </c>
      <c r="Y1146">
        <v>2</v>
      </c>
      <c r="Z1146">
        <v>0</v>
      </c>
      <c r="AA1146">
        <v>3</v>
      </c>
      <c r="AB1146" s="6">
        <f t="shared" si="146"/>
        <v>12</v>
      </c>
      <c r="AC1146" s="13">
        <f t="shared" si="147"/>
        <v>110</v>
      </c>
      <c r="AD1146" s="13">
        <f t="shared" si="148"/>
        <v>330</v>
      </c>
      <c r="AE1146" s="13">
        <f t="shared" si="149"/>
        <v>3960</v>
      </c>
      <c r="AF1146" t="s">
        <v>39</v>
      </c>
      <c r="AG1146">
        <v>0.9</v>
      </c>
      <c r="AH1146">
        <v>6</v>
      </c>
      <c r="AI1146">
        <v>87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8</v>
      </c>
    </row>
    <row r="1147" spans="1:41">
      <c r="A1147" s="1">
        <v>2028878</v>
      </c>
      <c r="B1147" t="s">
        <v>1117</v>
      </c>
      <c r="C1147">
        <v>2012</v>
      </c>
      <c r="D1147" s="2" t="s">
        <v>6632</v>
      </c>
      <c r="E1147" s="4">
        <f t="shared" si="142"/>
        <v>40997</v>
      </c>
      <c r="F1147" s="5">
        <f t="shared" ca="1" si="143"/>
        <v>3.27322063514714</v>
      </c>
      <c r="G1147" s="1">
        <v>2566971</v>
      </c>
      <c r="H1147" t="s">
        <v>51</v>
      </c>
      <c r="I1147" t="s">
        <v>33</v>
      </c>
      <c r="J1147" s="6" t="str">
        <f t="shared" si="144"/>
        <v>Amsterdam</v>
      </c>
      <c r="K1147" t="s">
        <v>34</v>
      </c>
      <c r="L1147" s="6" t="str">
        <f t="shared" si="145"/>
        <v>North Holland</v>
      </c>
      <c r="M1147" s="1" t="s">
        <v>1120</v>
      </c>
      <c r="N1147" t="s">
        <v>35</v>
      </c>
      <c r="O1147">
        <v>52.3717883201519</v>
      </c>
      <c r="P1147">
        <v>4.8791773244197403</v>
      </c>
      <c r="Q1147" t="s">
        <v>36</v>
      </c>
      <c r="R1147" t="s">
        <v>37</v>
      </c>
      <c r="S1147">
        <v>4</v>
      </c>
      <c r="T1147">
        <v>1.5</v>
      </c>
      <c r="U1147">
        <v>2</v>
      </c>
      <c r="V1147">
        <v>3</v>
      </c>
      <c r="W1147" t="s">
        <v>38</v>
      </c>
      <c r="X1147" s="8">
        <v>160</v>
      </c>
      <c r="Y1147">
        <v>2</v>
      </c>
      <c r="Z1147">
        <v>0</v>
      </c>
      <c r="AA1147">
        <v>3</v>
      </c>
      <c r="AB1147" s="6">
        <f t="shared" si="146"/>
        <v>2</v>
      </c>
      <c r="AC1147" s="13">
        <f t="shared" si="147"/>
        <v>160</v>
      </c>
      <c r="AD1147" s="13">
        <f t="shared" si="148"/>
        <v>480</v>
      </c>
      <c r="AE1147" s="13">
        <f t="shared" si="149"/>
        <v>960</v>
      </c>
      <c r="AF1147" t="s">
        <v>39</v>
      </c>
      <c r="AG1147">
        <v>0.9</v>
      </c>
      <c r="AH1147">
        <v>1</v>
      </c>
      <c r="AI1147">
        <v>100</v>
      </c>
      <c r="AJ1147">
        <v>10</v>
      </c>
      <c r="AK1147">
        <v>10</v>
      </c>
      <c r="AL1147">
        <v>10</v>
      </c>
      <c r="AM1147">
        <v>10</v>
      </c>
      <c r="AN1147">
        <v>10</v>
      </c>
      <c r="AO1147">
        <v>10</v>
      </c>
    </row>
    <row r="1148" spans="1:41">
      <c r="A1148" s="1">
        <v>2028878</v>
      </c>
      <c r="B1148" t="s">
        <v>1117</v>
      </c>
      <c r="C1148">
        <v>2012</v>
      </c>
      <c r="D1148" s="2" t="s">
        <v>6632</v>
      </c>
      <c r="E1148" s="4">
        <f t="shared" si="142"/>
        <v>40997</v>
      </c>
      <c r="F1148" s="5">
        <f t="shared" ca="1" si="143"/>
        <v>3.27322063514714</v>
      </c>
      <c r="G1148" s="1">
        <v>1112224</v>
      </c>
      <c r="H1148" t="s">
        <v>51</v>
      </c>
      <c r="I1148" t="s">
        <v>33</v>
      </c>
      <c r="J1148" s="6" t="str">
        <f t="shared" si="144"/>
        <v>Amsterdam</v>
      </c>
      <c r="K1148" t="s">
        <v>34</v>
      </c>
      <c r="L1148" s="6" t="str">
        <f t="shared" si="145"/>
        <v>North Holland</v>
      </c>
      <c r="M1148" s="1" t="s">
        <v>1121</v>
      </c>
      <c r="N1148" t="s">
        <v>35</v>
      </c>
      <c r="O1148">
        <v>52.368263813539798</v>
      </c>
      <c r="P1148">
        <v>4.8811830314101501</v>
      </c>
      <c r="Q1148" t="s">
        <v>36</v>
      </c>
      <c r="R1148" t="s">
        <v>37</v>
      </c>
      <c r="S1148">
        <v>4</v>
      </c>
      <c r="T1148">
        <v>1</v>
      </c>
      <c r="U1148">
        <v>1</v>
      </c>
      <c r="V1148">
        <v>1</v>
      </c>
      <c r="W1148" t="s">
        <v>38</v>
      </c>
      <c r="X1148" s="8">
        <v>155</v>
      </c>
      <c r="Y1148">
        <v>1</v>
      </c>
      <c r="Z1148">
        <v>0</v>
      </c>
      <c r="AA1148">
        <v>3</v>
      </c>
      <c r="AB1148" s="6">
        <f t="shared" si="146"/>
        <v>8</v>
      </c>
      <c r="AC1148" s="13">
        <f t="shared" si="147"/>
        <v>155</v>
      </c>
      <c r="AD1148" s="13">
        <f t="shared" si="148"/>
        <v>465</v>
      </c>
      <c r="AE1148" s="13">
        <f t="shared" si="149"/>
        <v>3720</v>
      </c>
      <c r="AF1148" t="s">
        <v>47</v>
      </c>
      <c r="AG1148">
        <v>0.9</v>
      </c>
      <c r="AH1148">
        <v>4</v>
      </c>
      <c r="AI1148">
        <v>91</v>
      </c>
      <c r="AJ1148">
        <v>9</v>
      </c>
      <c r="AK1148">
        <v>9</v>
      </c>
      <c r="AL1148">
        <v>10</v>
      </c>
      <c r="AM1148">
        <v>10</v>
      </c>
      <c r="AN1148">
        <v>10</v>
      </c>
      <c r="AO1148">
        <v>8</v>
      </c>
    </row>
    <row r="1149" spans="1:41">
      <c r="A1149" s="1">
        <v>2028878</v>
      </c>
      <c r="B1149" t="s">
        <v>1117</v>
      </c>
      <c r="C1149">
        <v>2012</v>
      </c>
      <c r="D1149" s="2" t="s">
        <v>6632</v>
      </c>
      <c r="E1149" s="4">
        <f t="shared" si="142"/>
        <v>40997</v>
      </c>
      <c r="F1149" s="5">
        <f t="shared" ca="1" si="143"/>
        <v>3.27322063514714</v>
      </c>
      <c r="G1149" s="1">
        <v>2016324</v>
      </c>
      <c r="H1149" t="s">
        <v>56</v>
      </c>
      <c r="I1149" t="s">
        <v>33</v>
      </c>
      <c r="J1149" s="6" t="str">
        <f t="shared" si="144"/>
        <v>Amsterdam</v>
      </c>
      <c r="K1149" t="s">
        <v>34</v>
      </c>
      <c r="L1149" s="6" t="str">
        <f t="shared" si="145"/>
        <v>North Holland</v>
      </c>
      <c r="M1149" s="1" t="s">
        <v>1122</v>
      </c>
      <c r="N1149" t="s">
        <v>35</v>
      </c>
      <c r="O1149">
        <v>52.354086360269001</v>
      </c>
      <c r="P1149">
        <v>4.8672082047299696</v>
      </c>
      <c r="Q1149" t="s">
        <v>36</v>
      </c>
      <c r="R1149" t="s">
        <v>37</v>
      </c>
      <c r="S1149">
        <v>3</v>
      </c>
      <c r="T1149">
        <v>1</v>
      </c>
      <c r="U1149">
        <v>0</v>
      </c>
      <c r="V1149">
        <v>2</v>
      </c>
      <c r="W1149" t="s">
        <v>38</v>
      </c>
      <c r="X1149" s="8">
        <v>90</v>
      </c>
      <c r="Y1149">
        <v>2</v>
      </c>
      <c r="Z1149">
        <v>10</v>
      </c>
      <c r="AA1149">
        <v>3</v>
      </c>
      <c r="AB1149" s="6">
        <f t="shared" si="146"/>
        <v>0</v>
      </c>
      <c r="AC1149" s="13">
        <f t="shared" si="147"/>
        <v>90</v>
      </c>
      <c r="AD1149" s="13">
        <f t="shared" si="148"/>
        <v>270</v>
      </c>
      <c r="AE1149" s="13">
        <f t="shared" si="149"/>
        <v>0</v>
      </c>
      <c r="AF1149" t="s">
        <v>39</v>
      </c>
      <c r="AG1149">
        <v>0.9</v>
      </c>
      <c r="AH1149">
        <v>0</v>
      </c>
    </row>
    <row r="1150" spans="1:41">
      <c r="A1150" s="1">
        <v>2028878</v>
      </c>
      <c r="B1150" t="s">
        <v>1117</v>
      </c>
      <c r="C1150">
        <v>2012</v>
      </c>
      <c r="D1150" s="2" t="s">
        <v>6632</v>
      </c>
      <c r="E1150" s="4">
        <f t="shared" si="142"/>
        <v>40997</v>
      </c>
      <c r="F1150" s="5">
        <f t="shared" ca="1" si="143"/>
        <v>3.27322063514714</v>
      </c>
      <c r="G1150" s="1">
        <v>2497182</v>
      </c>
      <c r="H1150" t="s">
        <v>51</v>
      </c>
      <c r="I1150" t="s">
        <v>33</v>
      </c>
      <c r="J1150" s="6" t="str">
        <f t="shared" si="144"/>
        <v>Amsterdam</v>
      </c>
      <c r="K1150" t="s">
        <v>34</v>
      </c>
      <c r="L1150" s="6" t="str">
        <f t="shared" si="145"/>
        <v>North Holland</v>
      </c>
      <c r="N1150" t="s">
        <v>35</v>
      </c>
      <c r="O1150">
        <v>52.377212286425802</v>
      </c>
      <c r="P1150">
        <v>4.8856802484139799</v>
      </c>
      <c r="Q1150" t="s">
        <v>36</v>
      </c>
      <c r="R1150" t="s">
        <v>37</v>
      </c>
      <c r="S1150">
        <v>2</v>
      </c>
      <c r="T1150">
        <v>1</v>
      </c>
      <c r="U1150">
        <v>1</v>
      </c>
      <c r="V1150">
        <v>1</v>
      </c>
      <c r="W1150" t="s">
        <v>38</v>
      </c>
      <c r="X1150" s="8">
        <v>110</v>
      </c>
      <c r="Y1150">
        <v>1</v>
      </c>
      <c r="Z1150">
        <v>0</v>
      </c>
      <c r="AA1150">
        <v>3</v>
      </c>
      <c r="AB1150" s="6">
        <f t="shared" si="146"/>
        <v>0</v>
      </c>
      <c r="AC1150" s="13">
        <f t="shared" si="147"/>
        <v>110</v>
      </c>
      <c r="AD1150" s="13">
        <f t="shared" si="148"/>
        <v>330</v>
      </c>
      <c r="AE1150" s="13">
        <f t="shared" si="149"/>
        <v>0</v>
      </c>
      <c r="AF1150" t="s">
        <v>47</v>
      </c>
      <c r="AG1150">
        <v>0.9</v>
      </c>
      <c r="AH1150">
        <v>0</v>
      </c>
    </row>
    <row r="1151" spans="1:41">
      <c r="A1151" s="1">
        <v>2028878</v>
      </c>
      <c r="B1151" t="s">
        <v>1117</v>
      </c>
      <c r="C1151">
        <v>2012</v>
      </c>
      <c r="D1151" s="2" t="s">
        <v>6632</v>
      </c>
      <c r="E1151" s="4">
        <f t="shared" si="142"/>
        <v>40997</v>
      </c>
      <c r="F1151" s="5">
        <f t="shared" ca="1" si="143"/>
        <v>3.27322063514714</v>
      </c>
      <c r="G1151" s="1">
        <v>722313</v>
      </c>
      <c r="H1151" t="s">
        <v>51</v>
      </c>
      <c r="I1151" t="s">
        <v>33</v>
      </c>
      <c r="J1151" s="6" t="str">
        <f t="shared" si="144"/>
        <v>Amsterdam</v>
      </c>
      <c r="K1151" t="s">
        <v>34</v>
      </c>
      <c r="L1151" s="6" t="str">
        <f t="shared" si="145"/>
        <v>North Holland</v>
      </c>
      <c r="M1151" s="1">
        <v>1016</v>
      </c>
      <c r="N1151" t="s">
        <v>35</v>
      </c>
      <c r="O1151">
        <v>52.369164738549202</v>
      </c>
      <c r="P1151">
        <v>4.8808764832570297</v>
      </c>
      <c r="Q1151" t="s">
        <v>36</v>
      </c>
      <c r="R1151" t="s">
        <v>37</v>
      </c>
      <c r="S1151">
        <v>2</v>
      </c>
      <c r="T1151">
        <v>1</v>
      </c>
      <c r="U1151">
        <v>1</v>
      </c>
      <c r="V1151">
        <v>1</v>
      </c>
      <c r="W1151" t="s">
        <v>38</v>
      </c>
      <c r="X1151" s="8">
        <v>80</v>
      </c>
      <c r="Y1151">
        <v>1</v>
      </c>
      <c r="Z1151">
        <v>0</v>
      </c>
      <c r="AA1151">
        <v>3</v>
      </c>
      <c r="AB1151" s="6">
        <f t="shared" si="146"/>
        <v>12</v>
      </c>
      <c r="AC1151" s="13">
        <f t="shared" si="147"/>
        <v>80</v>
      </c>
      <c r="AD1151" s="13">
        <f t="shared" si="148"/>
        <v>240</v>
      </c>
      <c r="AE1151" s="13">
        <f t="shared" si="149"/>
        <v>2880</v>
      </c>
      <c r="AF1151" t="s">
        <v>39</v>
      </c>
      <c r="AG1151">
        <v>0.9</v>
      </c>
      <c r="AH1151">
        <v>6</v>
      </c>
      <c r="AI1151">
        <v>87</v>
      </c>
      <c r="AJ1151">
        <v>10</v>
      </c>
      <c r="AK1151">
        <v>10</v>
      </c>
      <c r="AL1151">
        <v>10</v>
      </c>
      <c r="AM1151">
        <v>9</v>
      </c>
      <c r="AN1151">
        <v>10</v>
      </c>
      <c r="AO1151">
        <v>10</v>
      </c>
    </row>
    <row r="1152" spans="1:41">
      <c r="A1152" s="1">
        <v>2028878</v>
      </c>
      <c r="B1152" t="s">
        <v>1117</v>
      </c>
      <c r="C1152">
        <v>2012</v>
      </c>
      <c r="D1152" s="2" t="s">
        <v>6632</v>
      </c>
      <c r="E1152" s="4">
        <f t="shared" si="142"/>
        <v>40997</v>
      </c>
      <c r="F1152" s="5">
        <f t="shared" ca="1" si="143"/>
        <v>3.27322063514714</v>
      </c>
      <c r="G1152" s="1">
        <v>2009551</v>
      </c>
      <c r="H1152" t="s">
        <v>51</v>
      </c>
      <c r="I1152" t="s">
        <v>33</v>
      </c>
      <c r="J1152" s="6" t="str">
        <f t="shared" si="144"/>
        <v>Amsterdam</v>
      </c>
      <c r="K1152" t="s">
        <v>34</v>
      </c>
      <c r="L1152" s="6" t="str">
        <f t="shared" si="145"/>
        <v>North Holland</v>
      </c>
      <c r="N1152" t="s">
        <v>35</v>
      </c>
      <c r="O1152">
        <v>52.3712332321929</v>
      </c>
      <c r="P1152">
        <v>4.8772739042903099</v>
      </c>
      <c r="Q1152" t="s">
        <v>36</v>
      </c>
      <c r="R1152" t="s">
        <v>37</v>
      </c>
      <c r="S1152">
        <v>2</v>
      </c>
      <c r="T1152">
        <v>1</v>
      </c>
      <c r="U1152">
        <v>1</v>
      </c>
      <c r="V1152">
        <v>2</v>
      </c>
      <c r="W1152" t="s">
        <v>38</v>
      </c>
      <c r="X1152" s="8">
        <v>130</v>
      </c>
      <c r="Y1152">
        <v>1</v>
      </c>
      <c r="Z1152">
        <v>0</v>
      </c>
      <c r="AA1152">
        <v>3</v>
      </c>
      <c r="AB1152" s="6">
        <f t="shared" si="146"/>
        <v>18</v>
      </c>
      <c r="AC1152" s="13">
        <f t="shared" si="147"/>
        <v>130</v>
      </c>
      <c r="AD1152" s="13">
        <f t="shared" si="148"/>
        <v>390</v>
      </c>
      <c r="AE1152" s="13">
        <f t="shared" si="149"/>
        <v>7020</v>
      </c>
      <c r="AF1152" t="s">
        <v>47</v>
      </c>
      <c r="AG1152">
        <v>0.9</v>
      </c>
      <c r="AH1152">
        <v>9</v>
      </c>
      <c r="AI1152">
        <v>91</v>
      </c>
      <c r="AJ1152">
        <v>10</v>
      </c>
      <c r="AK1152">
        <v>9</v>
      </c>
      <c r="AL1152">
        <v>9</v>
      </c>
      <c r="AM1152">
        <v>8</v>
      </c>
      <c r="AN1152">
        <v>10</v>
      </c>
      <c r="AO1152">
        <v>9</v>
      </c>
    </row>
    <row r="1153" spans="1:41">
      <c r="A1153" s="1">
        <v>2028878</v>
      </c>
      <c r="B1153" t="s">
        <v>1117</v>
      </c>
      <c r="C1153">
        <v>2012</v>
      </c>
      <c r="D1153" s="2" t="s">
        <v>6632</v>
      </c>
      <c r="E1153" s="4">
        <f t="shared" si="142"/>
        <v>40997</v>
      </c>
      <c r="F1153" s="5">
        <f t="shared" ca="1" si="143"/>
        <v>3.27322063514714</v>
      </c>
      <c r="G1153" s="1">
        <v>2517585</v>
      </c>
      <c r="H1153" t="s">
        <v>51</v>
      </c>
      <c r="I1153" t="s">
        <v>33</v>
      </c>
      <c r="J1153" s="6" t="str">
        <f t="shared" si="144"/>
        <v>Amsterdam</v>
      </c>
      <c r="K1153" t="s">
        <v>34</v>
      </c>
      <c r="L1153" s="6" t="str">
        <f t="shared" si="145"/>
        <v>North Holland</v>
      </c>
      <c r="M1153" s="1">
        <v>1015</v>
      </c>
      <c r="N1153" t="s">
        <v>35</v>
      </c>
      <c r="O1153">
        <v>52.3786351048361</v>
      </c>
      <c r="P1153">
        <v>4.8867410952111001</v>
      </c>
      <c r="Q1153" t="s">
        <v>36</v>
      </c>
      <c r="R1153" t="s">
        <v>37</v>
      </c>
      <c r="S1153">
        <v>2</v>
      </c>
      <c r="T1153">
        <v>1</v>
      </c>
      <c r="U1153">
        <v>0</v>
      </c>
      <c r="V1153">
        <v>1</v>
      </c>
      <c r="W1153" t="s">
        <v>38</v>
      </c>
      <c r="X1153" s="8">
        <v>80</v>
      </c>
      <c r="Y1153">
        <v>1</v>
      </c>
      <c r="Z1153">
        <v>0</v>
      </c>
      <c r="AA1153">
        <v>3</v>
      </c>
      <c r="AB1153" s="6">
        <f t="shared" si="146"/>
        <v>46</v>
      </c>
      <c r="AC1153" s="13">
        <f t="shared" si="147"/>
        <v>80</v>
      </c>
      <c r="AD1153" s="13">
        <f t="shared" si="148"/>
        <v>240</v>
      </c>
      <c r="AE1153" s="13">
        <f t="shared" si="149"/>
        <v>11040</v>
      </c>
      <c r="AF1153" t="s">
        <v>47</v>
      </c>
      <c r="AG1153">
        <v>0.9</v>
      </c>
      <c r="AH1153">
        <v>23</v>
      </c>
      <c r="AI1153">
        <v>81</v>
      </c>
      <c r="AJ1153">
        <v>8</v>
      </c>
      <c r="AK1153">
        <v>9</v>
      </c>
      <c r="AL1153">
        <v>8</v>
      </c>
      <c r="AM1153">
        <v>9</v>
      </c>
      <c r="AN1153">
        <v>10</v>
      </c>
      <c r="AO1153">
        <v>8</v>
      </c>
    </row>
    <row r="1154" spans="1:41">
      <c r="A1154" s="1">
        <v>2035506</v>
      </c>
      <c r="B1154" t="s">
        <v>1123</v>
      </c>
      <c r="C1154">
        <v>2012</v>
      </c>
      <c r="D1154" s="2" t="s">
        <v>6633</v>
      </c>
      <c r="E1154" s="4">
        <f t="shared" ref="E1154:E1217" si="150">DATE(C1154,LEFT(D1154,FIND("/",D1154)-1),RIGHT(D1154,LEN(D1154)-FIND("/",D1154)))</f>
        <v>40998</v>
      </c>
      <c r="F1154" s="5">
        <f t="shared" ref="F1154:F1217" ca="1" si="151">(NOW()-E1154)/365</f>
        <v>3.2704809091197431</v>
      </c>
      <c r="G1154" s="1">
        <v>408794</v>
      </c>
      <c r="H1154" t="s">
        <v>45</v>
      </c>
      <c r="I1154" t="s">
        <v>33</v>
      </c>
      <c r="J1154" s="6" t="str">
        <f t="shared" ref="J1154:J1217" si="152">VLOOKUP(I1154,city,2,FALSE)</f>
        <v>Amsterdam</v>
      </c>
      <c r="K1154" t="s">
        <v>34</v>
      </c>
      <c r="L1154" s="6" t="str">
        <f t="shared" ref="L1154:L1217" si="153">VLOOKUP(K1154,state,2,FALSE)</f>
        <v>North Holland</v>
      </c>
      <c r="M1154" s="1">
        <v>1054</v>
      </c>
      <c r="N1154" t="s">
        <v>35</v>
      </c>
      <c r="O1154">
        <v>52.359709756787403</v>
      </c>
      <c r="P1154">
        <v>4.8617742025153898</v>
      </c>
      <c r="Q1154" t="s">
        <v>36</v>
      </c>
      <c r="R1154" t="s">
        <v>37</v>
      </c>
      <c r="S1154">
        <v>6</v>
      </c>
      <c r="T1154">
        <v>1</v>
      </c>
      <c r="V1154">
        <v>2</v>
      </c>
      <c r="W1154" t="s">
        <v>38</v>
      </c>
      <c r="X1154" s="8">
        <v>129</v>
      </c>
      <c r="Y1154">
        <v>2</v>
      </c>
      <c r="Z1154">
        <v>35</v>
      </c>
      <c r="AA1154">
        <v>3</v>
      </c>
      <c r="AB1154" s="6">
        <f t="shared" si="146"/>
        <v>6</v>
      </c>
      <c r="AC1154" s="13">
        <f t="shared" si="147"/>
        <v>129</v>
      </c>
      <c r="AD1154" s="13">
        <f t="shared" si="148"/>
        <v>387</v>
      </c>
      <c r="AE1154" s="13">
        <f t="shared" si="149"/>
        <v>2322</v>
      </c>
      <c r="AF1154" t="s">
        <v>47</v>
      </c>
      <c r="AG1154">
        <v>0.96</v>
      </c>
      <c r="AH1154">
        <v>3</v>
      </c>
      <c r="AI1154">
        <v>90</v>
      </c>
      <c r="AJ1154">
        <v>10</v>
      </c>
      <c r="AK1154">
        <v>10</v>
      </c>
      <c r="AL1154">
        <v>10</v>
      </c>
      <c r="AM1154">
        <v>10</v>
      </c>
      <c r="AN1154">
        <v>9</v>
      </c>
      <c r="AO1154">
        <v>9</v>
      </c>
    </row>
    <row r="1155" spans="1:41">
      <c r="A1155" s="1">
        <v>2036690</v>
      </c>
      <c r="B1155" t="s">
        <v>1124</v>
      </c>
      <c r="C1155">
        <v>2012</v>
      </c>
      <c r="D1155" s="2" t="s">
        <v>6633</v>
      </c>
      <c r="E1155" s="4">
        <f t="shared" si="150"/>
        <v>40998</v>
      </c>
      <c r="F1155" s="5">
        <f t="shared" ca="1" si="151"/>
        <v>3.2704809091197431</v>
      </c>
      <c r="G1155" s="1">
        <v>409088</v>
      </c>
      <c r="H1155" t="s">
        <v>107</v>
      </c>
      <c r="I1155" t="s">
        <v>33</v>
      </c>
      <c r="J1155" s="6" t="str">
        <f t="shared" si="152"/>
        <v>Amsterdam</v>
      </c>
      <c r="K1155" t="s">
        <v>34</v>
      </c>
      <c r="L1155" s="6" t="str">
        <f t="shared" si="153"/>
        <v>North Holland</v>
      </c>
      <c r="M1155" s="1">
        <v>1091</v>
      </c>
      <c r="N1155" t="s">
        <v>35</v>
      </c>
      <c r="O1155">
        <v>52.3566650985099</v>
      </c>
      <c r="P1155">
        <v>4.9129293878388403</v>
      </c>
      <c r="Q1155" t="s">
        <v>36</v>
      </c>
      <c r="R1155" t="s">
        <v>37</v>
      </c>
      <c r="S1155">
        <v>4</v>
      </c>
      <c r="T1155">
        <v>1</v>
      </c>
      <c r="U1155">
        <v>1</v>
      </c>
      <c r="V1155">
        <v>2</v>
      </c>
      <c r="W1155" t="s">
        <v>38</v>
      </c>
      <c r="X1155" s="8">
        <v>100</v>
      </c>
      <c r="Y1155">
        <v>2</v>
      </c>
      <c r="Z1155">
        <v>20</v>
      </c>
      <c r="AA1155">
        <v>1</v>
      </c>
      <c r="AB1155" s="6">
        <f t="shared" ref="AB1155:AB1218" si="154">AH1155/0.5</f>
        <v>14</v>
      </c>
      <c r="AC1155" s="13">
        <f t="shared" ref="AC1155:AC1218" si="155">IF(Y1155&gt;1,X1155,IF(S1155&gt;1,X1155+Z1155,X1155))</f>
        <v>100</v>
      </c>
      <c r="AD1155" s="13">
        <f t="shared" si="148"/>
        <v>100</v>
      </c>
      <c r="AE1155" s="13">
        <f t="shared" si="149"/>
        <v>1400</v>
      </c>
      <c r="AF1155" t="s">
        <v>39</v>
      </c>
      <c r="AG1155">
        <v>0.6</v>
      </c>
      <c r="AH1155">
        <v>7</v>
      </c>
      <c r="AI1155">
        <v>91</v>
      </c>
      <c r="AJ1155">
        <v>9</v>
      </c>
      <c r="AK1155">
        <v>9</v>
      </c>
      <c r="AL1155">
        <v>9</v>
      </c>
      <c r="AM1155">
        <v>10</v>
      </c>
      <c r="AN1155">
        <v>9</v>
      </c>
      <c r="AO1155">
        <v>9</v>
      </c>
    </row>
    <row r="1156" spans="1:41">
      <c r="A1156" s="1">
        <v>2040542</v>
      </c>
      <c r="B1156" t="s">
        <v>298</v>
      </c>
      <c r="C1156">
        <v>2012</v>
      </c>
      <c r="D1156" s="2" t="s">
        <v>6356</v>
      </c>
      <c r="E1156" s="4">
        <f t="shared" si="150"/>
        <v>40999</v>
      </c>
      <c r="F1156" s="5">
        <f t="shared" ca="1" si="151"/>
        <v>3.2677411830923457</v>
      </c>
      <c r="G1156" s="1">
        <v>565735</v>
      </c>
      <c r="H1156" t="s">
        <v>49</v>
      </c>
      <c r="I1156" t="s">
        <v>33</v>
      </c>
      <c r="J1156" s="6" t="str">
        <f t="shared" si="152"/>
        <v>Amsterdam</v>
      </c>
      <c r="K1156" t="s">
        <v>34</v>
      </c>
      <c r="L1156" s="6" t="str">
        <f t="shared" si="153"/>
        <v>North Holland</v>
      </c>
      <c r="M1156" s="1" t="s">
        <v>1125</v>
      </c>
      <c r="N1156" t="s">
        <v>35</v>
      </c>
      <c r="O1156">
        <v>52.363677725879803</v>
      </c>
      <c r="P1156">
        <v>4.8938031190268498</v>
      </c>
      <c r="Q1156" t="s">
        <v>36</v>
      </c>
      <c r="R1156" t="s">
        <v>37</v>
      </c>
      <c r="S1156">
        <v>4</v>
      </c>
      <c r="U1156">
        <v>2</v>
      </c>
      <c r="V1156">
        <v>1</v>
      </c>
      <c r="W1156" t="s">
        <v>38</v>
      </c>
      <c r="X1156" s="8">
        <v>150</v>
      </c>
      <c r="Y1156">
        <v>4</v>
      </c>
      <c r="Z1156">
        <v>0</v>
      </c>
      <c r="AA1156">
        <v>3</v>
      </c>
      <c r="AB1156" s="6">
        <f t="shared" si="154"/>
        <v>94</v>
      </c>
      <c r="AC1156" s="13">
        <f t="shared" si="155"/>
        <v>150</v>
      </c>
      <c r="AD1156" s="13">
        <f t="shared" si="148"/>
        <v>450</v>
      </c>
      <c r="AE1156" s="13">
        <f t="shared" si="149"/>
        <v>42300</v>
      </c>
      <c r="AF1156" t="s">
        <v>43</v>
      </c>
      <c r="AG1156">
        <v>1</v>
      </c>
      <c r="AH1156">
        <v>47</v>
      </c>
      <c r="AI1156">
        <v>93</v>
      </c>
      <c r="AJ1156">
        <v>9</v>
      </c>
      <c r="AK1156">
        <v>10</v>
      </c>
      <c r="AL1156">
        <v>10</v>
      </c>
      <c r="AM1156">
        <v>10</v>
      </c>
      <c r="AN1156">
        <v>10</v>
      </c>
      <c r="AO1156">
        <v>9</v>
      </c>
    </row>
    <row r="1157" spans="1:41">
      <c r="A1157" s="1">
        <v>2040542</v>
      </c>
      <c r="B1157" t="s">
        <v>298</v>
      </c>
      <c r="C1157">
        <v>2012</v>
      </c>
      <c r="D1157" s="2" t="s">
        <v>6356</v>
      </c>
      <c r="E1157" s="4">
        <f t="shared" si="150"/>
        <v>40999</v>
      </c>
      <c r="F1157" s="5">
        <f t="shared" ca="1" si="151"/>
        <v>3.2677411830923457</v>
      </c>
      <c r="G1157" s="1">
        <v>409893</v>
      </c>
      <c r="H1157" t="s">
        <v>49</v>
      </c>
      <c r="I1157" t="s">
        <v>33</v>
      </c>
      <c r="J1157" s="6" t="str">
        <f t="shared" si="152"/>
        <v>Amsterdam</v>
      </c>
      <c r="K1157" t="s">
        <v>34</v>
      </c>
      <c r="L1157" s="6" t="str">
        <f t="shared" si="153"/>
        <v>North Holland</v>
      </c>
      <c r="M1157" s="1" t="s">
        <v>1125</v>
      </c>
      <c r="N1157" t="s">
        <v>35</v>
      </c>
      <c r="O1157">
        <v>52.363865735041799</v>
      </c>
      <c r="P1157">
        <v>4.8953790996935798</v>
      </c>
      <c r="Q1157" t="s">
        <v>36</v>
      </c>
      <c r="R1157" t="s">
        <v>37</v>
      </c>
      <c r="S1157">
        <v>4</v>
      </c>
      <c r="T1157">
        <v>1</v>
      </c>
      <c r="U1157">
        <v>1</v>
      </c>
      <c r="V1157">
        <v>2</v>
      </c>
      <c r="W1157" t="s">
        <v>38</v>
      </c>
      <c r="X1157" s="8">
        <v>135</v>
      </c>
      <c r="Y1157">
        <v>2</v>
      </c>
      <c r="Z1157">
        <v>25</v>
      </c>
      <c r="AA1157">
        <v>3</v>
      </c>
      <c r="AB1157" s="6">
        <f t="shared" si="154"/>
        <v>102</v>
      </c>
      <c r="AC1157" s="13">
        <f t="shared" si="155"/>
        <v>135</v>
      </c>
      <c r="AD1157" s="13">
        <f t="shared" si="148"/>
        <v>405</v>
      </c>
      <c r="AE1157" s="13">
        <f t="shared" si="149"/>
        <v>41310</v>
      </c>
      <c r="AF1157" t="s">
        <v>43</v>
      </c>
      <c r="AG1157">
        <v>1</v>
      </c>
      <c r="AH1157">
        <v>51</v>
      </c>
      <c r="AI1157">
        <v>95</v>
      </c>
      <c r="AJ1157">
        <v>10</v>
      </c>
      <c r="AK1157">
        <v>9</v>
      </c>
      <c r="AL1157">
        <v>10</v>
      </c>
      <c r="AM1157">
        <v>10</v>
      </c>
      <c r="AN1157">
        <v>10</v>
      </c>
      <c r="AO1157">
        <v>9</v>
      </c>
    </row>
    <row r="1158" spans="1:41">
      <c r="A1158" s="1">
        <v>2040542</v>
      </c>
      <c r="B1158" t="s">
        <v>298</v>
      </c>
      <c r="C1158">
        <v>2012</v>
      </c>
      <c r="D1158" s="2" t="s">
        <v>6356</v>
      </c>
      <c r="E1158" s="4">
        <f t="shared" si="150"/>
        <v>40999</v>
      </c>
      <c r="F1158" s="5">
        <f t="shared" ca="1" si="151"/>
        <v>3.2677411830923457</v>
      </c>
      <c r="G1158" s="1">
        <v>425575</v>
      </c>
      <c r="H1158" t="s">
        <v>49</v>
      </c>
      <c r="I1158" t="s">
        <v>33</v>
      </c>
      <c r="J1158" s="6" t="str">
        <f t="shared" si="152"/>
        <v>Amsterdam</v>
      </c>
      <c r="K1158" t="s">
        <v>34</v>
      </c>
      <c r="L1158" s="6" t="str">
        <f t="shared" si="153"/>
        <v>North Holland</v>
      </c>
      <c r="M1158" s="1" t="s">
        <v>1125</v>
      </c>
      <c r="N1158" t="s">
        <v>35</v>
      </c>
      <c r="O1158">
        <v>52.3621605651729</v>
      </c>
      <c r="P1158">
        <v>4.8950378283143898</v>
      </c>
      <c r="Q1158" t="s">
        <v>36</v>
      </c>
      <c r="R1158" t="s">
        <v>37</v>
      </c>
      <c r="S1158">
        <v>4</v>
      </c>
      <c r="T1158">
        <v>1</v>
      </c>
      <c r="U1158">
        <v>0</v>
      </c>
      <c r="V1158">
        <v>4</v>
      </c>
      <c r="W1158" t="s">
        <v>38</v>
      </c>
      <c r="X1158" s="8">
        <v>125</v>
      </c>
      <c r="Y1158">
        <v>2</v>
      </c>
      <c r="Z1158">
        <v>25</v>
      </c>
      <c r="AA1158">
        <v>3</v>
      </c>
      <c r="AB1158" s="6">
        <f t="shared" si="154"/>
        <v>66</v>
      </c>
      <c r="AC1158" s="13">
        <f t="shared" si="155"/>
        <v>125</v>
      </c>
      <c r="AD1158" s="13">
        <f t="shared" si="148"/>
        <v>375</v>
      </c>
      <c r="AE1158" s="13">
        <f t="shared" si="149"/>
        <v>24750</v>
      </c>
      <c r="AF1158" t="s">
        <v>43</v>
      </c>
      <c r="AG1158">
        <v>1</v>
      </c>
      <c r="AH1158">
        <v>33</v>
      </c>
      <c r="AI1158">
        <v>98</v>
      </c>
      <c r="AJ1158">
        <v>10</v>
      </c>
      <c r="AK1158">
        <v>10</v>
      </c>
      <c r="AL1158">
        <v>10</v>
      </c>
      <c r="AM1158">
        <v>10</v>
      </c>
      <c r="AN1158">
        <v>10</v>
      </c>
      <c r="AO1158">
        <v>10</v>
      </c>
    </row>
    <row r="1159" spans="1:41">
      <c r="A1159" s="1">
        <v>2046710</v>
      </c>
      <c r="B1159" t="s">
        <v>1126</v>
      </c>
      <c r="C1159">
        <v>2012</v>
      </c>
      <c r="D1159" s="2" t="s">
        <v>6634</v>
      </c>
      <c r="E1159" s="4">
        <f t="shared" si="150"/>
        <v>41000</v>
      </c>
      <c r="F1159" s="5">
        <f t="shared" ca="1" si="151"/>
        <v>3.2650014570649484</v>
      </c>
      <c r="G1159" s="1">
        <v>586781</v>
      </c>
      <c r="H1159" t="s">
        <v>215</v>
      </c>
      <c r="I1159" t="s">
        <v>33</v>
      </c>
      <c r="J1159" s="6" t="str">
        <f t="shared" si="152"/>
        <v>Amsterdam</v>
      </c>
      <c r="K1159" t="s">
        <v>34</v>
      </c>
      <c r="L1159" s="6" t="str">
        <f t="shared" si="153"/>
        <v>North Holland</v>
      </c>
      <c r="M1159" s="1">
        <v>1025</v>
      </c>
      <c r="N1159" t="s">
        <v>35</v>
      </c>
      <c r="O1159">
        <v>52.398970316213401</v>
      </c>
      <c r="P1159">
        <v>4.9305491175429301</v>
      </c>
      <c r="Q1159" t="s">
        <v>36</v>
      </c>
      <c r="R1159" t="s">
        <v>42</v>
      </c>
      <c r="S1159">
        <v>3</v>
      </c>
      <c r="T1159">
        <v>1</v>
      </c>
      <c r="U1159">
        <v>1</v>
      </c>
      <c r="V1159">
        <v>3</v>
      </c>
      <c r="W1159" t="s">
        <v>38</v>
      </c>
      <c r="X1159" s="8">
        <v>50</v>
      </c>
      <c r="Y1159">
        <v>2</v>
      </c>
      <c r="Z1159">
        <v>20</v>
      </c>
      <c r="AA1159">
        <v>1</v>
      </c>
      <c r="AB1159" s="6">
        <f t="shared" si="154"/>
        <v>104</v>
      </c>
      <c r="AC1159" s="13">
        <f t="shared" si="155"/>
        <v>50</v>
      </c>
      <c r="AD1159" s="13">
        <f t="shared" si="148"/>
        <v>50</v>
      </c>
      <c r="AE1159" s="13">
        <f t="shared" si="149"/>
        <v>5200</v>
      </c>
      <c r="AF1159" t="s">
        <v>39</v>
      </c>
      <c r="AG1159">
        <v>1</v>
      </c>
      <c r="AH1159">
        <v>52</v>
      </c>
      <c r="AI1159">
        <v>86</v>
      </c>
      <c r="AJ1159">
        <v>9</v>
      </c>
      <c r="AK1159">
        <v>8</v>
      </c>
      <c r="AL1159">
        <v>9</v>
      </c>
      <c r="AM1159">
        <v>9</v>
      </c>
      <c r="AN1159">
        <v>8</v>
      </c>
      <c r="AO1159">
        <v>8</v>
      </c>
    </row>
    <row r="1160" spans="1:41">
      <c r="A1160" s="1">
        <v>2048100</v>
      </c>
      <c r="B1160" t="s">
        <v>1127</v>
      </c>
      <c r="C1160">
        <v>2012</v>
      </c>
      <c r="D1160" s="2" t="s">
        <v>6634</v>
      </c>
      <c r="E1160" s="4">
        <f t="shared" si="150"/>
        <v>41000</v>
      </c>
      <c r="F1160" s="5">
        <f t="shared" ca="1" si="151"/>
        <v>3.2650014570649484</v>
      </c>
      <c r="G1160" s="1">
        <v>411401</v>
      </c>
      <c r="H1160" t="s">
        <v>87</v>
      </c>
      <c r="I1160" t="s">
        <v>33</v>
      </c>
      <c r="J1160" s="6" t="str">
        <f t="shared" si="152"/>
        <v>Amsterdam</v>
      </c>
      <c r="K1160" t="s">
        <v>34</v>
      </c>
      <c r="L1160" s="6" t="str">
        <f t="shared" si="153"/>
        <v>North Holland</v>
      </c>
      <c r="M1160" s="1">
        <v>1066</v>
      </c>
      <c r="N1160" t="s">
        <v>35</v>
      </c>
      <c r="O1160">
        <v>52.349491937404203</v>
      </c>
      <c r="P1160">
        <v>4.8320092589546704</v>
      </c>
      <c r="Q1160" t="s">
        <v>36</v>
      </c>
      <c r="R1160" t="s">
        <v>37</v>
      </c>
      <c r="S1160">
        <v>4</v>
      </c>
      <c r="T1160">
        <v>1</v>
      </c>
      <c r="U1160">
        <v>2</v>
      </c>
      <c r="V1160">
        <v>2</v>
      </c>
      <c r="W1160" t="s">
        <v>38</v>
      </c>
      <c r="X1160" s="8">
        <v>120</v>
      </c>
      <c r="Y1160">
        <v>2</v>
      </c>
      <c r="Z1160">
        <v>20</v>
      </c>
      <c r="AA1160">
        <v>3</v>
      </c>
      <c r="AB1160" s="6">
        <f t="shared" si="154"/>
        <v>8</v>
      </c>
      <c r="AC1160" s="13">
        <f t="shared" si="155"/>
        <v>120</v>
      </c>
      <c r="AD1160" s="13">
        <f t="shared" si="148"/>
        <v>360</v>
      </c>
      <c r="AE1160" s="13">
        <f t="shared" si="149"/>
        <v>2880</v>
      </c>
      <c r="AF1160" t="s">
        <v>43</v>
      </c>
      <c r="AG1160">
        <v>0.96</v>
      </c>
      <c r="AH1160">
        <v>4</v>
      </c>
      <c r="AI1160">
        <v>93</v>
      </c>
      <c r="AJ1160">
        <v>10</v>
      </c>
      <c r="AK1160">
        <v>10</v>
      </c>
      <c r="AL1160">
        <v>10</v>
      </c>
      <c r="AM1160">
        <v>10</v>
      </c>
      <c r="AN1160">
        <v>10</v>
      </c>
      <c r="AO1160">
        <v>10</v>
      </c>
    </row>
    <row r="1161" spans="1:41">
      <c r="A1161" s="1">
        <v>2048100</v>
      </c>
      <c r="B1161" t="s">
        <v>1127</v>
      </c>
      <c r="C1161">
        <v>2012</v>
      </c>
      <c r="D1161" s="2" t="s">
        <v>6634</v>
      </c>
      <c r="E1161" s="4">
        <f t="shared" si="150"/>
        <v>41000</v>
      </c>
      <c r="F1161" s="5">
        <f t="shared" ca="1" si="151"/>
        <v>3.2650014570649484</v>
      </c>
      <c r="G1161" s="1">
        <v>421171</v>
      </c>
      <c r="H1161" t="s">
        <v>87</v>
      </c>
      <c r="I1161" t="s">
        <v>33</v>
      </c>
      <c r="J1161" s="6" t="str">
        <f t="shared" si="152"/>
        <v>Amsterdam</v>
      </c>
      <c r="K1161" t="s">
        <v>34</v>
      </c>
      <c r="L1161" s="6" t="str">
        <f t="shared" si="153"/>
        <v>North Holland</v>
      </c>
      <c r="M1161" s="1">
        <v>1066</v>
      </c>
      <c r="N1161" t="s">
        <v>35</v>
      </c>
      <c r="O1161">
        <v>52.348788446032302</v>
      </c>
      <c r="P1161">
        <v>4.8321315360637698</v>
      </c>
      <c r="Q1161" t="s">
        <v>58</v>
      </c>
      <c r="R1161" t="s">
        <v>42</v>
      </c>
      <c r="S1161">
        <v>2</v>
      </c>
      <c r="T1161">
        <v>1</v>
      </c>
      <c r="U1161">
        <v>1</v>
      </c>
      <c r="V1161">
        <v>1</v>
      </c>
      <c r="W1161" t="s">
        <v>38</v>
      </c>
      <c r="X1161" s="8">
        <v>60</v>
      </c>
      <c r="Y1161">
        <v>1</v>
      </c>
      <c r="Z1161">
        <v>0</v>
      </c>
      <c r="AA1161">
        <v>2</v>
      </c>
      <c r="AB1161" s="6">
        <f t="shared" si="154"/>
        <v>144</v>
      </c>
      <c r="AC1161" s="13">
        <f t="shared" si="155"/>
        <v>60</v>
      </c>
      <c r="AD1161" s="13">
        <f t="shared" ref="AD1161:AD1224" si="156">AC1161*AA1161</f>
        <v>120</v>
      </c>
      <c r="AE1161" s="13">
        <f t="shared" ref="AE1161:AE1224" si="157">AD1161*AB1161</f>
        <v>17280</v>
      </c>
      <c r="AF1161" t="s">
        <v>43</v>
      </c>
      <c r="AG1161">
        <v>0.96</v>
      </c>
      <c r="AH1161">
        <v>72</v>
      </c>
      <c r="AI1161">
        <v>94</v>
      </c>
      <c r="AJ1161">
        <v>9</v>
      </c>
      <c r="AK1161">
        <v>10</v>
      </c>
      <c r="AL1161">
        <v>10</v>
      </c>
      <c r="AM1161">
        <v>10</v>
      </c>
      <c r="AN1161">
        <v>9</v>
      </c>
      <c r="AO1161">
        <v>9</v>
      </c>
    </row>
    <row r="1162" spans="1:41">
      <c r="A1162" s="1">
        <v>2049167</v>
      </c>
      <c r="B1162" t="s">
        <v>1023</v>
      </c>
      <c r="C1162">
        <v>2012</v>
      </c>
      <c r="D1162" s="2" t="s">
        <v>6634</v>
      </c>
      <c r="E1162" s="4">
        <f t="shared" si="150"/>
        <v>41000</v>
      </c>
      <c r="F1162" s="5">
        <f t="shared" ca="1" si="151"/>
        <v>3.2650014570649484</v>
      </c>
      <c r="G1162" s="1">
        <v>961082</v>
      </c>
      <c r="H1162" t="s">
        <v>107</v>
      </c>
      <c r="I1162" t="s">
        <v>33</v>
      </c>
      <c r="J1162" s="6" t="str">
        <f t="shared" si="152"/>
        <v>Amsterdam</v>
      </c>
      <c r="K1162" t="s">
        <v>34</v>
      </c>
      <c r="L1162" s="6" t="str">
        <f t="shared" si="153"/>
        <v>North Holland</v>
      </c>
      <c r="M1162" s="1" t="s">
        <v>1128</v>
      </c>
      <c r="N1162" t="s">
        <v>35</v>
      </c>
      <c r="O1162">
        <v>52.356589063798197</v>
      </c>
      <c r="P1162">
        <v>4.9078924274851801</v>
      </c>
      <c r="Q1162" t="s">
        <v>58</v>
      </c>
      <c r="R1162" t="s">
        <v>37</v>
      </c>
      <c r="S1162">
        <v>5</v>
      </c>
      <c r="T1162">
        <v>2</v>
      </c>
      <c r="U1162">
        <v>3</v>
      </c>
      <c r="V1162">
        <v>2</v>
      </c>
      <c r="W1162" t="s">
        <v>38</v>
      </c>
      <c r="X1162" s="8">
        <v>120</v>
      </c>
      <c r="Y1162">
        <v>2</v>
      </c>
      <c r="Z1162">
        <v>40</v>
      </c>
      <c r="AA1162">
        <v>2</v>
      </c>
      <c r="AB1162" s="6">
        <f t="shared" si="154"/>
        <v>0</v>
      </c>
      <c r="AC1162" s="13">
        <f t="shared" si="155"/>
        <v>120</v>
      </c>
      <c r="AD1162" s="13">
        <f t="shared" si="156"/>
        <v>240</v>
      </c>
      <c r="AE1162" s="13">
        <f t="shared" si="157"/>
        <v>0</v>
      </c>
      <c r="AF1162" t="s">
        <v>39</v>
      </c>
      <c r="AG1162">
        <v>0.87</v>
      </c>
      <c r="AH1162">
        <v>0</v>
      </c>
    </row>
    <row r="1163" spans="1:41">
      <c r="A1163" s="1">
        <v>2049843</v>
      </c>
      <c r="B1163" t="s">
        <v>1129</v>
      </c>
      <c r="C1163">
        <v>2012</v>
      </c>
      <c r="D1163" s="2" t="s">
        <v>6634</v>
      </c>
      <c r="E1163" s="4">
        <f t="shared" si="150"/>
        <v>41000</v>
      </c>
      <c r="F1163" s="5">
        <f t="shared" ca="1" si="151"/>
        <v>3.2650014570649484</v>
      </c>
      <c r="G1163" s="1">
        <v>3317378</v>
      </c>
      <c r="H1163" t="s">
        <v>41</v>
      </c>
      <c r="I1163" t="s">
        <v>33</v>
      </c>
      <c r="J1163" s="6" t="str">
        <f t="shared" si="152"/>
        <v>Amsterdam</v>
      </c>
      <c r="K1163" t="s">
        <v>34</v>
      </c>
      <c r="L1163" s="6" t="str">
        <f t="shared" si="153"/>
        <v>North Holland</v>
      </c>
      <c r="M1163" s="1">
        <v>1019</v>
      </c>
      <c r="N1163" t="s">
        <v>35</v>
      </c>
      <c r="O1163">
        <v>52.378045798055297</v>
      </c>
      <c r="P1163">
        <v>4.9359451616188901</v>
      </c>
      <c r="Q1163" t="s">
        <v>36</v>
      </c>
      <c r="R1163" t="s">
        <v>42</v>
      </c>
      <c r="S1163">
        <v>3</v>
      </c>
      <c r="T1163">
        <v>1.5</v>
      </c>
      <c r="U1163">
        <v>1</v>
      </c>
      <c r="V1163">
        <v>2</v>
      </c>
      <c r="W1163" t="s">
        <v>38</v>
      </c>
      <c r="X1163" s="8">
        <v>120</v>
      </c>
      <c r="Y1163">
        <v>2</v>
      </c>
      <c r="Z1163">
        <v>25</v>
      </c>
      <c r="AA1163">
        <v>1</v>
      </c>
      <c r="AB1163" s="6">
        <f t="shared" si="154"/>
        <v>26</v>
      </c>
      <c r="AC1163" s="13">
        <f t="shared" si="155"/>
        <v>120</v>
      </c>
      <c r="AD1163" s="13">
        <f t="shared" si="156"/>
        <v>120</v>
      </c>
      <c r="AE1163" s="13">
        <f t="shared" si="157"/>
        <v>3120</v>
      </c>
      <c r="AF1163" t="s">
        <v>47</v>
      </c>
      <c r="AG1163">
        <v>0.96</v>
      </c>
      <c r="AH1163">
        <v>13</v>
      </c>
      <c r="AI1163">
        <v>87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</row>
    <row r="1164" spans="1:41">
      <c r="A1164" s="1">
        <v>2050190</v>
      </c>
      <c r="B1164" t="s">
        <v>1130</v>
      </c>
      <c r="C1164">
        <v>2012</v>
      </c>
      <c r="D1164" s="2" t="s">
        <v>6634</v>
      </c>
      <c r="E1164" s="4">
        <f t="shared" si="150"/>
        <v>41000</v>
      </c>
      <c r="F1164" s="5">
        <f t="shared" ca="1" si="151"/>
        <v>3.2650014570649484</v>
      </c>
      <c r="G1164" s="1">
        <v>411897</v>
      </c>
      <c r="H1164" t="s">
        <v>71</v>
      </c>
      <c r="I1164" t="s">
        <v>33</v>
      </c>
      <c r="J1164" s="6" t="str">
        <f t="shared" si="152"/>
        <v>Amsterdam</v>
      </c>
      <c r="K1164" t="s">
        <v>34</v>
      </c>
      <c r="L1164" s="6" t="str">
        <f t="shared" si="153"/>
        <v>North Holland</v>
      </c>
      <c r="M1164" s="1" t="s">
        <v>1131</v>
      </c>
      <c r="N1164" t="s">
        <v>35</v>
      </c>
      <c r="O1164">
        <v>52.376332849909801</v>
      </c>
      <c r="P1164">
        <v>4.8507635532473996</v>
      </c>
      <c r="Q1164" t="s">
        <v>36</v>
      </c>
      <c r="R1164" t="s">
        <v>37</v>
      </c>
      <c r="S1164">
        <v>2</v>
      </c>
      <c r="T1164">
        <v>1</v>
      </c>
      <c r="U1164">
        <v>1</v>
      </c>
      <c r="V1164">
        <v>2</v>
      </c>
      <c r="W1164" t="s">
        <v>38</v>
      </c>
      <c r="X1164" s="8">
        <v>65</v>
      </c>
      <c r="Y1164">
        <v>1</v>
      </c>
      <c r="Z1164">
        <v>0</v>
      </c>
      <c r="AA1164">
        <v>3</v>
      </c>
      <c r="AB1164" s="6">
        <f t="shared" si="154"/>
        <v>20</v>
      </c>
      <c r="AC1164" s="13">
        <f t="shared" si="155"/>
        <v>65</v>
      </c>
      <c r="AD1164" s="13">
        <f t="shared" si="156"/>
        <v>195</v>
      </c>
      <c r="AE1164" s="13">
        <f t="shared" si="157"/>
        <v>3900</v>
      </c>
      <c r="AF1164" t="s">
        <v>47</v>
      </c>
      <c r="AG1164">
        <v>1</v>
      </c>
      <c r="AH1164">
        <v>10</v>
      </c>
      <c r="AI1164">
        <v>87</v>
      </c>
      <c r="AJ1164">
        <v>8</v>
      </c>
      <c r="AK1164">
        <v>9</v>
      </c>
      <c r="AL1164">
        <v>9</v>
      </c>
      <c r="AM1164">
        <v>10</v>
      </c>
      <c r="AN1164">
        <v>8</v>
      </c>
      <c r="AO1164">
        <v>8</v>
      </c>
    </row>
    <row r="1165" spans="1:41">
      <c r="A1165" s="1">
        <v>2053830</v>
      </c>
      <c r="B1165" t="s">
        <v>1132</v>
      </c>
      <c r="C1165">
        <v>2012</v>
      </c>
      <c r="D1165" s="2" t="s">
        <v>6467</v>
      </c>
      <c r="E1165" s="4">
        <f t="shared" si="150"/>
        <v>41001</v>
      </c>
      <c r="F1165" s="5">
        <f t="shared" ca="1" si="151"/>
        <v>3.262261731037551</v>
      </c>
      <c r="G1165" s="1">
        <v>412709</v>
      </c>
      <c r="H1165" t="s">
        <v>107</v>
      </c>
      <c r="I1165" t="s">
        <v>33</v>
      </c>
      <c r="J1165" s="6" t="str">
        <f t="shared" si="152"/>
        <v>Amsterdam</v>
      </c>
      <c r="K1165" t="s">
        <v>53</v>
      </c>
      <c r="L1165" s="6" t="str">
        <f t="shared" si="153"/>
        <v>North Holland</v>
      </c>
      <c r="M1165" s="1" t="s">
        <v>1133</v>
      </c>
      <c r="N1165" t="s">
        <v>35</v>
      </c>
      <c r="O1165">
        <v>52.353866839771499</v>
      </c>
      <c r="P1165">
        <v>4.9200990416606398</v>
      </c>
      <c r="Q1165" t="s">
        <v>36</v>
      </c>
      <c r="R1165" t="s">
        <v>37</v>
      </c>
      <c r="S1165">
        <v>4</v>
      </c>
      <c r="T1165">
        <v>1</v>
      </c>
      <c r="U1165">
        <v>2</v>
      </c>
      <c r="V1165">
        <v>4</v>
      </c>
      <c r="W1165" t="s">
        <v>38</v>
      </c>
      <c r="X1165" s="8">
        <v>69</v>
      </c>
      <c r="Y1165">
        <v>2</v>
      </c>
      <c r="Z1165">
        <v>25</v>
      </c>
      <c r="AA1165">
        <v>3</v>
      </c>
      <c r="AB1165" s="6">
        <f t="shared" si="154"/>
        <v>132</v>
      </c>
      <c r="AC1165" s="13">
        <f t="shared" si="155"/>
        <v>69</v>
      </c>
      <c r="AD1165" s="13">
        <f t="shared" si="156"/>
        <v>207</v>
      </c>
      <c r="AE1165" s="13">
        <f t="shared" si="157"/>
        <v>27324</v>
      </c>
      <c r="AF1165" t="s">
        <v>39</v>
      </c>
      <c r="AG1165">
        <v>0.8</v>
      </c>
      <c r="AH1165">
        <v>66</v>
      </c>
      <c r="AI1165">
        <v>93</v>
      </c>
      <c r="AJ1165">
        <v>9</v>
      </c>
      <c r="AK1165">
        <v>9</v>
      </c>
      <c r="AL1165">
        <v>9</v>
      </c>
      <c r="AM1165">
        <v>10</v>
      </c>
      <c r="AN1165">
        <v>8</v>
      </c>
      <c r="AO1165">
        <v>9</v>
      </c>
    </row>
    <row r="1166" spans="1:41">
      <c r="A1166" s="1">
        <v>2055657</v>
      </c>
      <c r="B1166" t="s">
        <v>1134</v>
      </c>
      <c r="C1166">
        <v>2012</v>
      </c>
      <c r="D1166" s="2" t="s">
        <v>6467</v>
      </c>
      <c r="E1166" s="4">
        <f t="shared" si="150"/>
        <v>41001</v>
      </c>
      <c r="F1166" s="5">
        <f t="shared" ca="1" si="151"/>
        <v>3.262261731037551</v>
      </c>
      <c r="G1166" s="1">
        <v>1443788</v>
      </c>
      <c r="H1166" t="s">
        <v>80</v>
      </c>
      <c r="I1166" t="s">
        <v>33</v>
      </c>
      <c r="J1166" s="6" t="str">
        <f t="shared" si="152"/>
        <v>Amsterdam</v>
      </c>
      <c r="K1166" t="s">
        <v>34</v>
      </c>
      <c r="L1166" s="6" t="str">
        <f t="shared" si="153"/>
        <v>North Holland</v>
      </c>
      <c r="M1166" s="1" t="s">
        <v>1135</v>
      </c>
      <c r="N1166" t="s">
        <v>35</v>
      </c>
      <c r="O1166">
        <v>52.332077573868702</v>
      </c>
      <c r="P1166">
        <v>4.9030786177361003</v>
      </c>
      <c r="Q1166" t="s">
        <v>1136</v>
      </c>
      <c r="R1166" t="s">
        <v>37</v>
      </c>
      <c r="S1166">
        <v>4</v>
      </c>
      <c r="T1166">
        <v>1</v>
      </c>
      <c r="U1166">
        <v>0</v>
      </c>
      <c r="V1166">
        <v>2</v>
      </c>
      <c r="W1166" t="s">
        <v>38</v>
      </c>
      <c r="X1166" s="8">
        <v>65</v>
      </c>
      <c r="Y1166">
        <v>2</v>
      </c>
      <c r="Z1166">
        <v>25</v>
      </c>
      <c r="AA1166">
        <v>4</v>
      </c>
      <c r="AB1166" s="6">
        <f t="shared" si="154"/>
        <v>72</v>
      </c>
      <c r="AC1166" s="13">
        <f t="shared" si="155"/>
        <v>65</v>
      </c>
      <c r="AD1166" s="13">
        <f t="shared" si="156"/>
        <v>260</v>
      </c>
      <c r="AE1166" s="13">
        <f t="shared" si="157"/>
        <v>18720</v>
      </c>
      <c r="AF1166" t="s">
        <v>43</v>
      </c>
      <c r="AG1166">
        <v>1</v>
      </c>
      <c r="AH1166">
        <v>36</v>
      </c>
      <c r="AI1166">
        <v>88</v>
      </c>
      <c r="AJ1166">
        <v>9</v>
      </c>
      <c r="AK1166">
        <v>8</v>
      </c>
      <c r="AL1166">
        <v>9</v>
      </c>
      <c r="AM1166">
        <v>9</v>
      </c>
      <c r="AN1166">
        <v>8</v>
      </c>
      <c r="AO1166">
        <v>8</v>
      </c>
    </row>
    <row r="1167" spans="1:41">
      <c r="A1167" s="1">
        <v>2055949</v>
      </c>
      <c r="B1167" t="s">
        <v>1137</v>
      </c>
      <c r="C1167">
        <v>2012</v>
      </c>
      <c r="D1167" s="2" t="s">
        <v>6467</v>
      </c>
      <c r="E1167" s="4">
        <f t="shared" si="150"/>
        <v>41001</v>
      </c>
      <c r="F1167" s="5">
        <f t="shared" ca="1" si="151"/>
        <v>3.262261731037551</v>
      </c>
      <c r="G1167" s="1">
        <v>422689</v>
      </c>
      <c r="H1167" t="s">
        <v>51</v>
      </c>
      <c r="I1167" t="s">
        <v>33</v>
      </c>
      <c r="J1167" s="6" t="str">
        <f t="shared" si="152"/>
        <v>Amsterdam</v>
      </c>
      <c r="K1167" t="s">
        <v>34</v>
      </c>
      <c r="L1167" s="6" t="str">
        <f t="shared" si="153"/>
        <v>North Holland</v>
      </c>
      <c r="M1167" s="1">
        <v>1015</v>
      </c>
      <c r="N1167" t="s">
        <v>35</v>
      </c>
      <c r="O1167">
        <v>52.379247285434701</v>
      </c>
      <c r="P1167">
        <v>4.88839876386385</v>
      </c>
      <c r="Q1167" t="s">
        <v>36</v>
      </c>
      <c r="R1167" t="s">
        <v>37</v>
      </c>
      <c r="S1167">
        <v>4</v>
      </c>
      <c r="T1167">
        <v>1</v>
      </c>
      <c r="U1167">
        <v>2</v>
      </c>
      <c r="V1167">
        <v>2</v>
      </c>
      <c r="W1167" t="s">
        <v>38</v>
      </c>
      <c r="X1167" s="8">
        <v>200</v>
      </c>
      <c r="Y1167">
        <v>2</v>
      </c>
      <c r="Z1167">
        <v>25</v>
      </c>
      <c r="AA1167">
        <v>2</v>
      </c>
      <c r="AB1167" s="6">
        <f t="shared" si="154"/>
        <v>54</v>
      </c>
      <c r="AC1167" s="13">
        <f t="shared" si="155"/>
        <v>200</v>
      </c>
      <c r="AD1167" s="13">
        <f t="shared" si="156"/>
        <v>400</v>
      </c>
      <c r="AE1167" s="13">
        <f t="shared" si="157"/>
        <v>21600</v>
      </c>
      <c r="AF1167" t="s">
        <v>43</v>
      </c>
      <c r="AG1167">
        <v>1</v>
      </c>
      <c r="AH1167">
        <v>27</v>
      </c>
      <c r="AI1167">
        <v>97</v>
      </c>
      <c r="AJ1167">
        <v>10</v>
      </c>
      <c r="AK1167">
        <v>10</v>
      </c>
      <c r="AL1167">
        <v>10</v>
      </c>
      <c r="AM1167">
        <v>10</v>
      </c>
      <c r="AN1167">
        <v>10</v>
      </c>
      <c r="AO1167">
        <v>10</v>
      </c>
    </row>
    <row r="1168" spans="1:41">
      <c r="A1168" s="1">
        <v>2058247</v>
      </c>
      <c r="B1168" t="s">
        <v>1138</v>
      </c>
      <c r="C1168">
        <v>2012</v>
      </c>
      <c r="D1168" s="2" t="s">
        <v>6467</v>
      </c>
      <c r="E1168" s="4">
        <f t="shared" si="150"/>
        <v>41001</v>
      </c>
      <c r="F1168" s="5">
        <f t="shared" ca="1" si="151"/>
        <v>3.262261731037551</v>
      </c>
      <c r="G1168" s="1">
        <v>725148</v>
      </c>
      <c r="H1168" t="s">
        <v>49</v>
      </c>
      <c r="I1168" t="s">
        <v>33</v>
      </c>
      <c r="J1168" s="6" t="str">
        <f t="shared" si="152"/>
        <v>Amsterdam</v>
      </c>
      <c r="K1168" t="s">
        <v>34</v>
      </c>
      <c r="L1168" s="6" t="str">
        <f t="shared" si="153"/>
        <v>North Holland</v>
      </c>
      <c r="M1168" s="1" t="s">
        <v>1139</v>
      </c>
      <c r="N1168" t="s">
        <v>35</v>
      </c>
      <c r="O1168">
        <v>52.360182156671797</v>
      </c>
      <c r="P1168">
        <v>4.8944792486711401</v>
      </c>
      <c r="Q1168" t="s">
        <v>36</v>
      </c>
      <c r="R1168" t="s">
        <v>42</v>
      </c>
      <c r="S1168">
        <v>2</v>
      </c>
      <c r="T1168">
        <v>1.5</v>
      </c>
      <c r="U1168">
        <v>1</v>
      </c>
      <c r="V1168">
        <v>1</v>
      </c>
      <c r="W1168" t="s">
        <v>38</v>
      </c>
      <c r="X1168" s="8">
        <v>75</v>
      </c>
      <c r="Y1168">
        <v>1</v>
      </c>
      <c r="Z1168">
        <v>0</v>
      </c>
      <c r="AA1168">
        <v>2</v>
      </c>
      <c r="AB1168" s="6">
        <f t="shared" si="154"/>
        <v>156</v>
      </c>
      <c r="AC1168" s="13">
        <f t="shared" si="155"/>
        <v>75</v>
      </c>
      <c r="AD1168" s="13">
        <f t="shared" si="156"/>
        <v>150</v>
      </c>
      <c r="AE1168" s="13">
        <f t="shared" si="157"/>
        <v>23400</v>
      </c>
      <c r="AF1168" t="s">
        <v>39</v>
      </c>
      <c r="AG1168">
        <v>0.95</v>
      </c>
      <c r="AH1168">
        <v>78</v>
      </c>
      <c r="AI1168">
        <v>93</v>
      </c>
      <c r="AJ1168">
        <v>9</v>
      </c>
      <c r="AK1168">
        <v>9</v>
      </c>
      <c r="AL1168">
        <v>10</v>
      </c>
      <c r="AM1168">
        <v>9</v>
      </c>
      <c r="AN1168">
        <v>10</v>
      </c>
      <c r="AO1168">
        <v>9</v>
      </c>
    </row>
    <row r="1169" spans="1:41">
      <c r="A1169" s="1">
        <v>2059655</v>
      </c>
      <c r="B1169" t="s">
        <v>298</v>
      </c>
      <c r="C1169">
        <v>2012</v>
      </c>
      <c r="D1169" s="2" t="s">
        <v>6468</v>
      </c>
      <c r="E1169" s="4">
        <f t="shared" si="150"/>
        <v>41002</v>
      </c>
      <c r="F1169" s="5">
        <f t="shared" ca="1" si="151"/>
        <v>3.2595220050101537</v>
      </c>
      <c r="G1169" s="1">
        <v>5505800</v>
      </c>
      <c r="H1169" t="s">
        <v>45</v>
      </c>
      <c r="I1169" t="s">
        <v>33</v>
      </c>
      <c r="J1169" s="6" t="str">
        <f t="shared" si="152"/>
        <v>Amsterdam</v>
      </c>
      <c r="K1169" t="s">
        <v>46</v>
      </c>
      <c r="L1169" s="6" t="str">
        <f t="shared" si="153"/>
        <v>North Holland</v>
      </c>
      <c r="M1169" s="1">
        <v>1054</v>
      </c>
      <c r="N1169" t="s">
        <v>35</v>
      </c>
      <c r="O1169">
        <v>52.361070887895799</v>
      </c>
      <c r="P1169">
        <v>4.8631622245876498</v>
      </c>
      <c r="Q1169" t="s">
        <v>36</v>
      </c>
      <c r="R1169" t="s">
        <v>37</v>
      </c>
      <c r="S1169">
        <v>4</v>
      </c>
      <c r="T1169">
        <v>1</v>
      </c>
      <c r="U1169">
        <v>2</v>
      </c>
      <c r="V1169">
        <v>2</v>
      </c>
      <c r="W1169" t="s">
        <v>38</v>
      </c>
      <c r="X1169" s="8">
        <v>325</v>
      </c>
      <c r="Y1169">
        <v>1</v>
      </c>
      <c r="Z1169">
        <v>0</v>
      </c>
      <c r="AA1169">
        <v>2</v>
      </c>
      <c r="AB1169" s="6">
        <f t="shared" si="154"/>
        <v>0</v>
      </c>
      <c r="AC1169" s="13">
        <f t="shared" si="155"/>
        <v>325</v>
      </c>
      <c r="AD1169" s="13">
        <f t="shared" si="156"/>
        <v>650</v>
      </c>
      <c r="AE1169" s="13">
        <f t="shared" si="157"/>
        <v>0</v>
      </c>
      <c r="AF1169" t="s">
        <v>43</v>
      </c>
      <c r="AG1169">
        <v>0.98</v>
      </c>
      <c r="AH1169">
        <v>0</v>
      </c>
    </row>
    <row r="1170" spans="1:41">
      <c r="A1170" s="1">
        <v>2060364</v>
      </c>
      <c r="B1170" t="s">
        <v>1140</v>
      </c>
      <c r="C1170">
        <v>2012</v>
      </c>
      <c r="D1170" s="2" t="s">
        <v>6468</v>
      </c>
      <c r="E1170" s="4">
        <f t="shared" si="150"/>
        <v>41002</v>
      </c>
      <c r="F1170" s="5">
        <f t="shared" ca="1" si="151"/>
        <v>3.2595220050101537</v>
      </c>
      <c r="G1170" s="1">
        <v>5837565</v>
      </c>
      <c r="H1170" t="s">
        <v>49</v>
      </c>
      <c r="I1170" t="s">
        <v>33</v>
      </c>
      <c r="J1170" s="6" t="str">
        <f t="shared" si="152"/>
        <v>Amsterdam</v>
      </c>
      <c r="K1170" t="s">
        <v>46</v>
      </c>
      <c r="L1170" s="6" t="str">
        <f t="shared" si="153"/>
        <v>North Holland</v>
      </c>
      <c r="M1170" s="1" t="s">
        <v>1141</v>
      </c>
      <c r="N1170" t="s">
        <v>35</v>
      </c>
      <c r="O1170">
        <v>52.363353086584702</v>
      </c>
      <c r="P1170">
        <v>4.9188518928207401</v>
      </c>
      <c r="Q1170" t="s">
        <v>36</v>
      </c>
      <c r="R1170" t="s">
        <v>37</v>
      </c>
      <c r="S1170">
        <v>4</v>
      </c>
      <c r="T1170">
        <v>1</v>
      </c>
      <c r="U1170">
        <v>3</v>
      </c>
      <c r="V1170">
        <v>3</v>
      </c>
      <c r="W1170" t="s">
        <v>38</v>
      </c>
      <c r="X1170" s="8">
        <v>120</v>
      </c>
      <c r="Y1170">
        <v>2</v>
      </c>
      <c r="Z1170">
        <v>25</v>
      </c>
      <c r="AA1170">
        <v>3</v>
      </c>
      <c r="AB1170" s="6">
        <f t="shared" si="154"/>
        <v>0</v>
      </c>
      <c r="AC1170" s="13">
        <f t="shared" si="155"/>
        <v>120</v>
      </c>
      <c r="AD1170" s="13">
        <f t="shared" si="156"/>
        <v>360</v>
      </c>
      <c r="AE1170" s="13">
        <f t="shared" si="157"/>
        <v>0</v>
      </c>
      <c r="AF1170" t="s">
        <v>43</v>
      </c>
      <c r="AG1170">
        <v>1</v>
      </c>
      <c r="AH1170">
        <v>0</v>
      </c>
    </row>
    <row r="1171" spans="1:41">
      <c r="A1171" s="1">
        <v>2063261</v>
      </c>
      <c r="B1171" t="s">
        <v>1142</v>
      </c>
      <c r="C1171">
        <v>2012</v>
      </c>
      <c r="D1171" s="2" t="s">
        <v>6468</v>
      </c>
      <c r="E1171" s="4">
        <f t="shared" si="150"/>
        <v>41002</v>
      </c>
      <c r="F1171" s="5">
        <f t="shared" ca="1" si="151"/>
        <v>3.2595220050101537</v>
      </c>
      <c r="G1171" s="1">
        <v>414865</v>
      </c>
      <c r="H1171" t="s">
        <v>56</v>
      </c>
      <c r="I1171" t="s">
        <v>33</v>
      </c>
      <c r="J1171" s="6" t="str">
        <f t="shared" si="152"/>
        <v>Amsterdam</v>
      </c>
      <c r="K1171" t="s">
        <v>34</v>
      </c>
      <c r="L1171" s="6" t="str">
        <f t="shared" si="153"/>
        <v>North Holland</v>
      </c>
      <c r="M1171" s="1">
        <v>1059</v>
      </c>
      <c r="N1171" t="s">
        <v>35</v>
      </c>
      <c r="O1171">
        <v>52.350988134635998</v>
      </c>
      <c r="P1171">
        <v>4.8466462824298402</v>
      </c>
      <c r="Q1171" t="s">
        <v>58</v>
      </c>
      <c r="R1171" t="s">
        <v>37</v>
      </c>
      <c r="S1171">
        <v>2</v>
      </c>
      <c r="T1171">
        <v>1</v>
      </c>
      <c r="U1171">
        <v>1</v>
      </c>
      <c r="V1171">
        <v>1</v>
      </c>
      <c r="W1171" t="s">
        <v>38</v>
      </c>
      <c r="X1171" s="8">
        <v>115</v>
      </c>
      <c r="Y1171">
        <v>1</v>
      </c>
      <c r="Z1171">
        <v>0</v>
      </c>
      <c r="AA1171">
        <v>4</v>
      </c>
      <c r="AB1171" s="6">
        <f t="shared" si="154"/>
        <v>0</v>
      </c>
      <c r="AC1171" s="13">
        <f t="shared" si="155"/>
        <v>115</v>
      </c>
      <c r="AD1171" s="13">
        <f t="shared" si="156"/>
        <v>460</v>
      </c>
      <c r="AE1171" s="13">
        <f t="shared" si="157"/>
        <v>0</v>
      </c>
      <c r="AF1171" t="s">
        <v>39</v>
      </c>
      <c r="AG1171">
        <v>0.5</v>
      </c>
      <c r="AH1171">
        <v>0</v>
      </c>
    </row>
    <row r="1172" spans="1:41">
      <c r="A1172" s="1">
        <v>2063612</v>
      </c>
      <c r="B1172" t="s">
        <v>88</v>
      </c>
      <c r="C1172">
        <v>2012</v>
      </c>
      <c r="D1172" s="2" t="s">
        <v>6468</v>
      </c>
      <c r="E1172" s="4">
        <f t="shared" si="150"/>
        <v>41002</v>
      </c>
      <c r="F1172" s="5">
        <f t="shared" ca="1" si="151"/>
        <v>3.2595220050101537</v>
      </c>
      <c r="G1172" s="1">
        <v>414917</v>
      </c>
      <c r="H1172" t="s">
        <v>49</v>
      </c>
      <c r="I1172" t="s">
        <v>33</v>
      </c>
      <c r="J1172" s="6" t="str">
        <f t="shared" si="152"/>
        <v>Amsterdam</v>
      </c>
      <c r="K1172" t="s">
        <v>34</v>
      </c>
      <c r="L1172" s="6" t="str">
        <f t="shared" si="153"/>
        <v>North Holland</v>
      </c>
      <c r="M1172" s="1" t="s">
        <v>1143</v>
      </c>
      <c r="N1172" t="s">
        <v>35</v>
      </c>
      <c r="O1172">
        <v>52.362998941555503</v>
      </c>
      <c r="P1172">
        <v>4.8991716917310102</v>
      </c>
      <c r="Q1172" t="s">
        <v>36</v>
      </c>
      <c r="R1172" t="s">
        <v>37</v>
      </c>
      <c r="S1172">
        <v>4</v>
      </c>
      <c r="T1172">
        <v>2</v>
      </c>
      <c r="U1172">
        <v>2</v>
      </c>
      <c r="V1172">
        <v>3</v>
      </c>
      <c r="W1172" t="s">
        <v>38</v>
      </c>
      <c r="X1172" s="8">
        <v>299</v>
      </c>
      <c r="Y1172">
        <v>1</v>
      </c>
      <c r="Z1172">
        <v>0</v>
      </c>
      <c r="AA1172">
        <v>3</v>
      </c>
      <c r="AB1172" s="6">
        <f t="shared" si="154"/>
        <v>128</v>
      </c>
      <c r="AC1172" s="13">
        <f t="shared" si="155"/>
        <v>299</v>
      </c>
      <c r="AD1172" s="13">
        <f t="shared" si="156"/>
        <v>897</v>
      </c>
      <c r="AE1172" s="13">
        <f t="shared" si="157"/>
        <v>114816</v>
      </c>
      <c r="AF1172" t="s">
        <v>43</v>
      </c>
      <c r="AG1172">
        <v>1</v>
      </c>
      <c r="AH1172">
        <v>64</v>
      </c>
      <c r="AI1172">
        <v>98</v>
      </c>
      <c r="AJ1172">
        <v>9</v>
      </c>
      <c r="AK1172">
        <v>10</v>
      </c>
      <c r="AL1172">
        <v>10</v>
      </c>
      <c r="AM1172">
        <v>10</v>
      </c>
      <c r="AN1172">
        <v>10</v>
      </c>
      <c r="AO1172">
        <v>9</v>
      </c>
    </row>
    <row r="1173" spans="1:41">
      <c r="A1173" s="1">
        <v>2064137</v>
      </c>
      <c r="B1173" t="s">
        <v>289</v>
      </c>
      <c r="C1173">
        <v>2012</v>
      </c>
      <c r="D1173" s="2" t="s">
        <v>6468</v>
      </c>
      <c r="E1173" s="4">
        <f t="shared" si="150"/>
        <v>41002</v>
      </c>
      <c r="F1173" s="5">
        <f t="shared" ca="1" si="151"/>
        <v>3.2595220050101537</v>
      </c>
      <c r="G1173" s="1">
        <v>4480676</v>
      </c>
      <c r="H1173" t="s">
        <v>60</v>
      </c>
      <c r="I1173" t="s">
        <v>33</v>
      </c>
      <c r="J1173" s="6" t="str">
        <f t="shared" si="152"/>
        <v>Amsterdam</v>
      </c>
      <c r="K1173" t="s">
        <v>34</v>
      </c>
      <c r="L1173" s="6" t="str">
        <f t="shared" si="153"/>
        <v>North Holland</v>
      </c>
      <c r="M1173" s="1" t="s">
        <v>1144</v>
      </c>
      <c r="N1173" t="s">
        <v>35</v>
      </c>
      <c r="O1173">
        <v>52.343287702584</v>
      </c>
      <c r="P1173">
        <v>4.9044064727348298</v>
      </c>
      <c r="Q1173" t="s">
        <v>36</v>
      </c>
      <c r="R1173" t="s">
        <v>37</v>
      </c>
      <c r="S1173">
        <v>3</v>
      </c>
      <c r="T1173">
        <v>1</v>
      </c>
      <c r="U1173">
        <v>1</v>
      </c>
      <c r="V1173">
        <v>2</v>
      </c>
      <c r="W1173" t="s">
        <v>38</v>
      </c>
      <c r="X1173" s="8">
        <v>99</v>
      </c>
      <c r="Y1173">
        <v>1</v>
      </c>
      <c r="Z1173">
        <v>0</v>
      </c>
      <c r="AA1173">
        <v>2</v>
      </c>
      <c r="AB1173" s="6">
        <f t="shared" si="154"/>
        <v>0</v>
      </c>
      <c r="AC1173" s="13">
        <f t="shared" si="155"/>
        <v>99</v>
      </c>
      <c r="AD1173" s="13">
        <f t="shared" si="156"/>
        <v>198</v>
      </c>
      <c r="AE1173" s="13">
        <f t="shared" si="157"/>
        <v>0</v>
      </c>
      <c r="AF1173" t="s">
        <v>39</v>
      </c>
      <c r="AG1173">
        <v>1</v>
      </c>
      <c r="AH1173">
        <v>0</v>
      </c>
    </row>
    <row r="1174" spans="1:41">
      <c r="A1174" s="1">
        <v>2064560</v>
      </c>
      <c r="B1174" t="s">
        <v>1145</v>
      </c>
      <c r="C1174">
        <v>2012</v>
      </c>
      <c r="D1174" s="2" t="s">
        <v>6468</v>
      </c>
      <c r="E1174" s="4">
        <f t="shared" si="150"/>
        <v>41002</v>
      </c>
      <c r="F1174" s="5">
        <f t="shared" ca="1" si="151"/>
        <v>3.2595220050101537</v>
      </c>
      <c r="G1174" s="1">
        <v>448334</v>
      </c>
      <c r="H1174" t="s">
        <v>45</v>
      </c>
      <c r="I1174" t="s">
        <v>33</v>
      </c>
      <c r="J1174" s="6" t="str">
        <f t="shared" si="152"/>
        <v>Amsterdam</v>
      </c>
      <c r="K1174" t="s">
        <v>34</v>
      </c>
      <c r="L1174" s="6" t="str">
        <f t="shared" si="153"/>
        <v>North Holland</v>
      </c>
      <c r="M1174" s="1">
        <v>1054</v>
      </c>
      <c r="N1174" t="s">
        <v>35</v>
      </c>
      <c r="O1174">
        <v>52.360070283429799</v>
      </c>
      <c r="P1174">
        <v>4.86651119308618</v>
      </c>
      <c r="Q1174" t="s">
        <v>36</v>
      </c>
      <c r="R1174" t="s">
        <v>37</v>
      </c>
      <c r="S1174">
        <v>4</v>
      </c>
      <c r="U1174">
        <v>2</v>
      </c>
      <c r="V1174">
        <v>1</v>
      </c>
      <c r="W1174" t="s">
        <v>38</v>
      </c>
      <c r="X1174" s="8">
        <v>179</v>
      </c>
      <c r="Y1174">
        <v>1</v>
      </c>
      <c r="Z1174">
        <v>0</v>
      </c>
      <c r="AA1174">
        <v>2</v>
      </c>
      <c r="AB1174" s="6">
        <f t="shared" si="154"/>
        <v>2</v>
      </c>
      <c r="AC1174" s="13">
        <f t="shared" si="155"/>
        <v>179</v>
      </c>
      <c r="AD1174" s="13">
        <f t="shared" si="156"/>
        <v>358</v>
      </c>
      <c r="AE1174" s="13">
        <f t="shared" si="157"/>
        <v>716</v>
      </c>
      <c r="AF1174" t="s">
        <v>39</v>
      </c>
      <c r="AG1174">
        <v>0.87</v>
      </c>
      <c r="AH1174">
        <v>1</v>
      </c>
      <c r="AI1174">
        <v>100</v>
      </c>
    </row>
    <row r="1175" spans="1:41">
      <c r="A1175" s="1">
        <v>2064560</v>
      </c>
      <c r="B1175" t="s">
        <v>1145</v>
      </c>
      <c r="C1175">
        <v>2012</v>
      </c>
      <c r="D1175" s="2" t="s">
        <v>6468</v>
      </c>
      <c r="E1175" s="4">
        <f t="shared" si="150"/>
        <v>41002</v>
      </c>
      <c r="F1175" s="5">
        <f t="shared" ca="1" si="151"/>
        <v>3.2595220050101537</v>
      </c>
      <c r="G1175" s="1">
        <v>2741902</v>
      </c>
      <c r="H1175" t="s">
        <v>45</v>
      </c>
      <c r="I1175" t="s">
        <v>33</v>
      </c>
      <c r="J1175" s="6" t="str">
        <f t="shared" si="152"/>
        <v>Amsterdam</v>
      </c>
      <c r="K1175" t="s">
        <v>34</v>
      </c>
      <c r="L1175" s="6" t="str">
        <f t="shared" si="153"/>
        <v>North Holland</v>
      </c>
      <c r="M1175" s="1" t="s">
        <v>1146</v>
      </c>
      <c r="N1175" t="s">
        <v>35</v>
      </c>
      <c r="O1175">
        <v>52.360809836031102</v>
      </c>
      <c r="P1175">
        <v>4.8645363544208902</v>
      </c>
      <c r="Q1175" t="s">
        <v>58</v>
      </c>
      <c r="R1175" t="s">
        <v>42</v>
      </c>
      <c r="S1175">
        <v>2</v>
      </c>
      <c r="T1175">
        <v>1</v>
      </c>
      <c r="U1175">
        <v>1</v>
      </c>
      <c r="V1175">
        <v>1</v>
      </c>
      <c r="W1175" t="s">
        <v>38</v>
      </c>
      <c r="X1175" s="8">
        <v>79</v>
      </c>
      <c r="Y1175">
        <v>1</v>
      </c>
      <c r="Z1175">
        <v>0</v>
      </c>
      <c r="AA1175">
        <v>2</v>
      </c>
      <c r="AB1175" s="6">
        <f t="shared" si="154"/>
        <v>108</v>
      </c>
      <c r="AC1175" s="13">
        <f t="shared" si="155"/>
        <v>79</v>
      </c>
      <c r="AD1175" s="13">
        <f t="shared" si="156"/>
        <v>158</v>
      </c>
      <c r="AE1175" s="13">
        <f t="shared" si="157"/>
        <v>17064</v>
      </c>
      <c r="AF1175" t="s">
        <v>39</v>
      </c>
      <c r="AG1175">
        <v>0.87</v>
      </c>
      <c r="AH1175">
        <v>54</v>
      </c>
      <c r="AI1175">
        <v>94</v>
      </c>
      <c r="AJ1175">
        <v>10</v>
      </c>
      <c r="AK1175">
        <v>9</v>
      </c>
      <c r="AL1175">
        <v>10</v>
      </c>
      <c r="AM1175">
        <v>10</v>
      </c>
      <c r="AN1175">
        <v>10</v>
      </c>
      <c r="AO1175">
        <v>9</v>
      </c>
    </row>
    <row r="1176" spans="1:41">
      <c r="A1176" s="1">
        <v>2064560</v>
      </c>
      <c r="B1176" t="s">
        <v>1145</v>
      </c>
      <c r="C1176">
        <v>2012</v>
      </c>
      <c r="D1176" s="2" t="s">
        <v>6468</v>
      </c>
      <c r="E1176" s="4">
        <f t="shared" si="150"/>
        <v>41002</v>
      </c>
      <c r="F1176" s="5">
        <f t="shared" ca="1" si="151"/>
        <v>3.2595220050101537</v>
      </c>
      <c r="G1176" s="1">
        <v>446999</v>
      </c>
      <c r="H1176" t="s">
        <v>45</v>
      </c>
      <c r="I1176" t="s">
        <v>33</v>
      </c>
      <c r="J1176" s="6" t="str">
        <f t="shared" si="152"/>
        <v>Amsterdam</v>
      </c>
      <c r="K1176" t="s">
        <v>34</v>
      </c>
      <c r="L1176" s="6" t="str">
        <f t="shared" si="153"/>
        <v>North Holland</v>
      </c>
      <c r="M1176" s="1">
        <v>1054</v>
      </c>
      <c r="N1176" t="s">
        <v>35</v>
      </c>
      <c r="O1176">
        <v>52.361048160108801</v>
      </c>
      <c r="P1176">
        <v>4.8669967238102201</v>
      </c>
      <c r="Q1176" t="s">
        <v>132</v>
      </c>
      <c r="R1176" t="s">
        <v>42</v>
      </c>
      <c r="S1176">
        <v>2</v>
      </c>
      <c r="U1176">
        <v>1</v>
      </c>
      <c r="V1176">
        <v>1</v>
      </c>
      <c r="W1176" t="s">
        <v>38</v>
      </c>
      <c r="X1176" s="8">
        <v>89</v>
      </c>
      <c r="Y1176">
        <v>1</v>
      </c>
      <c r="Z1176">
        <v>0</v>
      </c>
      <c r="AA1176">
        <v>2</v>
      </c>
      <c r="AB1176" s="6">
        <f t="shared" si="154"/>
        <v>86</v>
      </c>
      <c r="AC1176" s="13">
        <f t="shared" si="155"/>
        <v>89</v>
      </c>
      <c r="AD1176" s="13">
        <f t="shared" si="156"/>
        <v>178</v>
      </c>
      <c r="AE1176" s="13">
        <f t="shared" si="157"/>
        <v>15308</v>
      </c>
      <c r="AF1176" t="s">
        <v>39</v>
      </c>
      <c r="AG1176">
        <v>0.87</v>
      </c>
      <c r="AH1176">
        <v>43</v>
      </c>
      <c r="AI1176">
        <v>95</v>
      </c>
      <c r="AJ1176">
        <v>9</v>
      </c>
      <c r="AK1176">
        <v>9</v>
      </c>
      <c r="AL1176">
        <v>10</v>
      </c>
      <c r="AM1176">
        <v>10</v>
      </c>
      <c r="AN1176">
        <v>10</v>
      </c>
      <c r="AO1176">
        <v>10</v>
      </c>
    </row>
    <row r="1177" spans="1:41">
      <c r="A1177" s="1">
        <v>2064560</v>
      </c>
      <c r="B1177" t="s">
        <v>1145</v>
      </c>
      <c r="C1177">
        <v>2012</v>
      </c>
      <c r="D1177" s="2" t="s">
        <v>6468</v>
      </c>
      <c r="E1177" s="4">
        <f t="shared" si="150"/>
        <v>41002</v>
      </c>
      <c r="F1177" s="5">
        <f t="shared" ca="1" si="151"/>
        <v>3.2595220050101537</v>
      </c>
      <c r="G1177" s="1">
        <v>438089</v>
      </c>
      <c r="H1177" t="s">
        <v>45</v>
      </c>
      <c r="I1177" t="s">
        <v>33</v>
      </c>
      <c r="J1177" s="6" t="str">
        <f t="shared" si="152"/>
        <v>Amsterdam</v>
      </c>
      <c r="K1177" t="s">
        <v>34</v>
      </c>
      <c r="L1177" s="6" t="str">
        <f t="shared" si="153"/>
        <v>North Holland</v>
      </c>
      <c r="M1177" s="1">
        <v>1054</v>
      </c>
      <c r="N1177" t="s">
        <v>35</v>
      </c>
      <c r="O1177">
        <v>52.361498908775502</v>
      </c>
      <c r="P1177">
        <v>4.8678084509563204</v>
      </c>
      <c r="Q1177" t="s">
        <v>36</v>
      </c>
      <c r="R1177" t="s">
        <v>42</v>
      </c>
      <c r="S1177">
        <v>2</v>
      </c>
      <c r="T1177">
        <v>1</v>
      </c>
      <c r="U1177">
        <v>1</v>
      </c>
      <c r="V1177">
        <v>1</v>
      </c>
      <c r="W1177" t="s">
        <v>38</v>
      </c>
      <c r="X1177" s="8">
        <v>99</v>
      </c>
      <c r="Y1177">
        <v>2</v>
      </c>
      <c r="Z1177">
        <v>24</v>
      </c>
      <c r="AA1177">
        <v>2</v>
      </c>
      <c r="AB1177" s="6">
        <f t="shared" si="154"/>
        <v>24</v>
      </c>
      <c r="AC1177" s="13">
        <f t="shared" si="155"/>
        <v>99</v>
      </c>
      <c r="AD1177" s="13">
        <f t="shared" si="156"/>
        <v>198</v>
      </c>
      <c r="AE1177" s="13">
        <f t="shared" si="157"/>
        <v>4752</v>
      </c>
      <c r="AF1177" t="s">
        <v>39</v>
      </c>
      <c r="AG1177">
        <v>0.87</v>
      </c>
      <c r="AH1177">
        <v>12</v>
      </c>
      <c r="AI1177">
        <v>96</v>
      </c>
      <c r="AJ1177">
        <v>9</v>
      </c>
      <c r="AK1177">
        <v>9</v>
      </c>
      <c r="AL1177">
        <v>10</v>
      </c>
      <c r="AM1177">
        <v>9</v>
      </c>
      <c r="AN1177">
        <v>9</v>
      </c>
      <c r="AO1177">
        <v>9</v>
      </c>
    </row>
    <row r="1178" spans="1:41">
      <c r="A1178" s="1">
        <v>2074125</v>
      </c>
      <c r="B1178" t="s">
        <v>1147</v>
      </c>
      <c r="C1178">
        <v>2012</v>
      </c>
      <c r="D1178" s="2" t="s">
        <v>6469</v>
      </c>
      <c r="E1178" s="4">
        <f t="shared" si="150"/>
        <v>41004</v>
      </c>
      <c r="F1178" s="5">
        <f t="shared" ca="1" si="151"/>
        <v>3.2540425529553594</v>
      </c>
      <c r="G1178" s="1">
        <v>740458</v>
      </c>
      <c r="H1178" t="s">
        <v>51</v>
      </c>
      <c r="I1178" t="s">
        <v>33</v>
      </c>
      <c r="J1178" s="6" t="str">
        <f t="shared" si="152"/>
        <v>Amsterdam</v>
      </c>
      <c r="K1178" t="s">
        <v>34</v>
      </c>
      <c r="L1178" s="6" t="str">
        <f t="shared" si="153"/>
        <v>North Holland</v>
      </c>
      <c r="M1178" s="1">
        <v>1015</v>
      </c>
      <c r="N1178" t="s">
        <v>35</v>
      </c>
      <c r="O1178">
        <v>52.376234674157502</v>
      </c>
      <c r="P1178">
        <v>4.8828025820740697</v>
      </c>
      <c r="Q1178" t="s">
        <v>36</v>
      </c>
      <c r="R1178" t="s">
        <v>37</v>
      </c>
      <c r="S1178">
        <v>2</v>
      </c>
      <c r="T1178">
        <v>1</v>
      </c>
      <c r="U1178">
        <v>1</v>
      </c>
      <c r="V1178">
        <v>1</v>
      </c>
      <c r="W1178" t="s">
        <v>38</v>
      </c>
      <c r="X1178" s="8">
        <v>110</v>
      </c>
      <c r="Y1178">
        <v>1</v>
      </c>
      <c r="Z1178">
        <v>0</v>
      </c>
      <c r="AA1178">
        <v>2</v>
      </c>
      <c r="AB1178" s="6">
        <f t="shared" si="154"/>
        <v>64</v>
      </c>
      <c r="AC1178" s="13">
        <f t="shared" si="155"/>
        <v>110</v>
      </c>
      <c r="AD1178" s="13">
        <f t="shared" si="156"/>
        <v>220</v>
      </c>
      <c r="AE1178" s="13">
        <f t="shared" si="157"/>
        <v>14080</v>
      </c>
      <c r="AF1178" t="s">
        <v>39</v>
      </c>
      <c r="AG1178">
        <v>0.5</v>
      </c>
      <c r="AH1178">
        <v>32</v>
      </c>
      <c r="AI1178">
        <v>92</v>
      </c>
      <c r="AJ1178">
        <v>9</v>
      </c>
      <c r="AK1178">
        <v>9</v>
      </c>
      <c r="AL1178">
        <v>9</v>
      </c>
      <c r="AM1178">
        <v>9</v>
      </c>
      <c r="AN1178">
        <v>10</v>
      </c>
      <c r="AO1178">
        <v>9</v>
      </c>
    </row>
    <row r="1179" spans="1:41">
      <c r="A1179" s="1">
        <v>2075099</v>
      </c>
      <c r="B1179" t="s">
        <v>1148</v>
      </c>
      <c r="C1179">
        <v>2012</v>
      </c>
      <c r="D1179" s="2" t="s">
        <v>6469</v>
      </c>
      <c r="E1179" s="4">
        <f t="shared" si="150"/>
        <v>41004</v>
      </c>
      <c r="F1179" s="5">
        <f t="shared" ca="1" si="151"/>
        <v>3.2540425529553594</v>
      </c>
      <c r="G1179" s="1">
        <v>5752782</v>
      </c>
      <c r="H1179" t="s">
        <v>60</v>
      </c>
      <c r="I1179" t="s">
        <v>33</v>
      </c>
      <c r="J1179" s="6" t="str">
        <f t="shared" si="152"/>
        <v>Amsterdam</v>
      </c>
      <c r="K1179" t="s">
        <v>46</v>
      </c>
      <c r="L1179" s="6" t="str">
        <f t="shared" si="153"/>
        <v>North Holland</v>
      </c>
      <c r="M1179" s="1" t="s">
        <v>1149</v>
      </c>
      <c r="N1179" t="s">
        <v>35</v>
      </c>
      <c r="O1179">
        <v>52.350912751733901</v>
      </c>
      <c r="P1179">
        <v>4.8887170408035097</v>
      </c>
      <c r="Q1179" t="s">
        <v>36</v>
      </c>
      <c r="R1179" t="s">
        <v>37</v>
      </c>
      <c r="S1179">
        <v>2</v>
      </c>
      <c r="T1179">
        <v>1</v>
      </c>
      <c r="U1179">
        <v>1</v>
      </c>
      <c r="V1179">
        <v>1</v>
      </c>
      <c r="W1179" t="s">
        <v>38</v>
      </c>
      <c r="X1179" s="8">
        <v>145</v>
      </c>
      <c r="Y1179">
        <v>1</v>
      </c>
      <c r="Z1179">
        <v>0</v>
      </c>
      <c r="AA1179">
        <v>2</v>
      </c>
      <c r="AB1179" s="6">
        <f t="shared" si="154"/>
        <v>0</v>
      </c>
      <c r="AC1179" s="13">
        <f t="shared" si="155"/>
        <v>145</v>
      </c>
      <c r="AD1179" s="13">
        <f t="shared" si="156"/>
        <v>290</v>
      </c>
      <c r="AE1179" s="13">
        <f t="shared" si="157"/>
        <v>0</v>
      </c>
      <c r="AF1179" t="s">
        <v>39</v>
      </c>
      <c r="AG1179">
        <v>1</v>
      </c>
      <c r="AH1179">
        <v>0</v>
      </c>
    </row>
    <row r="1180" spans="1:41">
      <c r="A1180" s="1">
        <v>2075754</v>
      </c>
      <c r="B1180" t="s">
        <v>1150</v>
      </c>
      <c r="C1180">
        <v>2012</v>
      </c>
      <c r="D1180" s="2" t="s">
        <v>6469</v>
      </c>
      <c r="E1180" s="4">
        <f t="shared" si="150"/>
        <v>41004</v>
      </c>
      <c r="F1180" s="5">
        <f t="shared" ca="1" si="151"/>
        <v>3.2540425529553594</v>
      </c>
      <c r="G1180" s="1">
        <v>417507</v>
      </c>
      <c r="H1180" t="s">
        <v>51</v>
      </c>
      <c r="I1180" t="s">
        <v>33</v>
      </c>
      <c r="J1180" s="6" t="str">
        <f t="shared" si="152"/>
        <v>Amsterdam</v>
      </c>
      <c r="K1180" t="s">
        <v>34</v>
      </c>
      <c r="L1180" s="6" t="str">
        <f t="shared" si="153"/>
        <v>North Holland</v>
      </c>
      <c r="M1180" s="1">
        <v>1015</v>
      </c>
      <c r="N1180" t="s">
        <v>35</v>
      </c>
      <c r="O1180">
        <v>52.379266908197899</v>
      </c>
      <c r="P1180">
        <v>4.8821028507798001</v>
      </c>
      <c r="Q1180" t="s">
        <v>36</v>
      </c>
      <c r="R1180" t="s">
        <v>37</v>
      </c>
      <c r="S1180">
        <v>2</v>
      </c>
      <c r="T1180">
        <v>1</v>
      </c>
      <c r="U1180">
        <v>1</v>
      </c>
      <c r="V1180">
        <v>1</v>
      </c>
      <c r="W1180" t="s">
        <v>38</v>
      </c>
      <c r="X1180" s="8">
        <v>169</v>
      </c>
      <c r="Y1180">
        <v>2</v>
      </c>
      <c r="Z1180">
        <v>47</v>
      </c>
      <c r="AA1180">
        <v>2</v>
      </c>
      <c r="AB1180" s="6">
        <f t="shared" si="154"/>
        <v>16</v>
      </c>
      <c r="AC1180" s="13">
        <f t="shared" si="155"/>
        <v>169</v>
      </c>
      <c r="AD1180" s="13">
        <f t="shared" si="156"/>
        <v>338</v>
      </c>
      <c r="AE1180" s="13">
        <f t="shared" si="157"/>
        <v>5408</v>
      </c>
      <c r="AF1180" t="s">
        <v>39</v>
      </c>
      <c r="AG1180">
        <v>0.73</v>
      </c>
      <c r="AH1180">
        <v>8</v>
      </c>
      <c r="AI1180">
        <v>97</v>
      </c>
      <c r="AJ1180">
        <v>9</v>
      </c>
      <c r="AK1180">
        <v>10</v>
      </c>
      <c r="AL1180">
        <v>10</v>
      </c>
      <c r="AM1180">
        <v>10</v>
      </c>
      <c r="AN1180">
        <v>10</v>
      </c>
      <c r="AO1180">
        <v>10</v>
      </c>
    </row>
    <row r="1181" spans="1:41">
      <c r="A1181" s="1">
        <v>2076713</v>
      </c>
      <c r="B1181" t="s">
        <v>1151</v>
      </c>
      <c r="C1181">
        <v>2012</v>
      </c>
      <c r="D1181" s="2" t="s">
        <v>6469</v>
      </c>
      <c r="E1181" s="4">
        <f t="shared" si="150"/>
        <v>41004</v>
      </c>
      <c r="F1181" s="5">
        <f t="shared" ca="1" si="151"/>
        <v>3.2540425529553594</v>
      </c>
      <c r="G1181" s="1">
        <v>5542901</v>
      </c>
      <c r="H1181" t="s">
        <v>408</v>
      </c>
      <c r="I1181" t="s">
        <v>33</v>
      </c>
      <c r="J1181" s="6" t="str">
        <f t="shared" si="152"/>
        <v>Amsterdam</v>
      </c>
      <c r="K1181" t="s">
        <v>46</v>
      </c>
      <c r="L1181" s="6" t="str">
        <f t="shared" si="153"/>
        <v>North Holland</v>
      </c>
      <c r="M1181" s="1">
        <v>1064</v>
      </c>
      <c r="N1181" t="s">
        <v>35</v>
      </c>
      <c r="O1181">
        <v>52.373852007231001</v>
      </c>
      <c r="P1181">
        <v>4.8290235573620404</v>
      </c>
      <c r="Q1181" t="s">
        <v>36</v>
      </c>
      <c r="R1181" t="s">
        <v>42</v>
      </c>
      <c r="S1181">
        <v>2</v>
      </c>
      <c r="T1181">
        <v>1</v>
      </c>
      <c r="U1181">
        <v>1</v>
      </c>
      <c r="V1181">
        <v>1</v>
      </c>
      <c r="W1181" t="s">
        <v>38</v>
      </c>
      <c r="X1181" s="8">
        <v>70</v>
      </c>
      <c r="Y1181">
        <v>1</v>
      </c>
      <c r="Z1181">
        <v>0</v>
      </c>
      <c r="AA1181">
        <v>2</v>
      </c>
      <c r="AB1181" s="6">
        <f t="shared" si="154"/>
        <v>0</v>
      </c>
      <c r="AC1181" s="13">
        <f t="shared" si="155"/>
        <v>70</v>
      </c>
      <c r="AD1181" s="13">
        <f t="shared" si="156"/>
        <v>140</v>
      </c>
      <c r="AE1181" s="13">
        <f t="shared" si="157"/>
        <v>0</v>
      </c>
      <c r="AF1181" t="s">
        <v>47</v>
      </c>
      <c r="AG1181">
        <v>1</v>
      </c>
      <c r="AH1181">
        <v>0</v>
      </c>
    </row>
    <row r="1182" spans="1:41">
      <c r="A1182" s="1">
        <v>2076850</v>
      </c>
      <c r="B1182" t="s">
        <v>1152</v>
      </c>
      <c r="C1182">
        <v>2012</v>
      </c>
      <c r="D1182" s="2" t="s">
        <v>6469</v>
      </c>
      <c r="E1182" s="4">
        <f t="shared" si="150"/>
        <v>41004</v>
      </c>
      <c r="F1182" s="5">
        <f t="shared" ca="1" si="151"/>
        <v>3.2540425529553594</v>
      </c>
      <c r="G1182" s="1">
        <v>2432332</v>
      </c>
      <c r="H1182" t="s">
        <v>32</v>
      </c>
      <c r="I1182" t="s">
        <v>33</v>
      </c>
      <c r="J1182" s="6" t="str">
        <f t="shared" si="152"/>
        <v>Amsterdam</v>
      </c>
      <c r="K1182" t="s">
        <v>34</v>
      </c>
      <c r="L1182" s="6" t="str">
        <f t="shared" si="153"/>
        <v>North Holland</v>
      </c>
      <c r="M1182" s="1" t="s">
        <v>1153</v>
      </c>
      <c r="N1182" t="s">
        <v>35</v>
      </c>
      <c r="O1182">
        <v>52.384940732072202</v>
      </c>
      <c r="P1182">
        <v>4.8814478404900896</v>
      </c>
      <c r="Q1182" t="s">
        <v>75</v>
      </c>
      <c r="R1182" t="s">
        <v>37</v>
      </c>
      <c r="S1182">
        <v>2</v>
      </c>
      <c r="T1182">
        <v>1</v>
      </c>
      <c r="U1182">
        <v>1</v>
      </c>
      <c r="V1182">
        <v>1</v>
      </c>
      <c r="W1182" t="s">
        <v>38</v>
      </c>
      <c r="X1182" s="8">
        <v>99</v>
      </c>
      <c r="Y1182">
        <v>0</v>
      </c>
      <c r="Z1182">
        <v>0</v>
      </c>
      <c r="AA1182">
        <v>2</v>
      </c>
      <c r="AB1182" s="6">
        <f t="shared" si="154"/>
        <v>30</v>
      </c>
      <c r="AC1182" s="13">
        <f t="shared" si="155"/>
        <v>99</v>
      </c>
      <c r="AD1182" s="13">
        <f t="shared" si="156"/>
        <v>198</v>
      </c>
      <c r="AE1182" s="13">
        <f t="shared" si="157"/>
        <v>5940</v>
      </c>
      <c r="AF1182" t="s">
        <v>47</v>
      </c>
      <c r="AG1182">
        <v>0.91</v>
      </c>
      <c r="AH1182">
        <v>15</v>
      </c>
      <c r="AI1182">
        <v>96</v>
      </c>
      <c r="AJ1182">
        <v>9</v>
      </c>
      <c r="AK1182">
        <v>9</v>
      </c>
      <c r="AL1182">
        <v>10</v>
      </c>
      <c r="AM1182">
        <v>10</v>
      </c>
      <c r="AN1182">
        <v>10</v>
      </c>
      <c r="AO1182">
        <v>10</v>
      </c>
    </row>
    <row r="1183" spans="1:41">
      <c r="A1183" s="1">
        <v>2087317</v>
      </c>
      <c r="B1183" t="s">
        <v>1154</v>
      </c>
      <c r="C1183">
        <v>2012</v>
      </c>
      <c r="D1183" s="2" t="s">
        <v>6471</v>
      </c>
      <c r="E1183" s="4">
        <f t="shared" si="150"/>
        <v>41006</v>
      </c>
      <c r="F1183" s="5">
        <f t="shared" ca="1" si="151"/>
        <v>3.2485631009005647</v>
      </c>
      <c r="G1183" s="1">
        <v>419725</v>
      </c>
      <c r="H1183" t="s">
        <v>49</v>
      </c>
      <c r="I1183" t="s">
        <v>33</v>
      </c>
      <c r="J1183" s="6" t="str">
        <f t="shared" si="152"/>
        <v>Amsterdam</v>
      </c>
      <c r="K1183" t="s">
        <v>34</v>
      </c>
      <c r="L1183" s="6" t="str">
        <f t="shared" si="153"/>
        <v>North Holland</v>
      </c>
      <c r="M1183" s="1">
        <v>1018</v>
      </c>
      <c r="N1183" t="s">
        <v>35</v>
      </c>
      <c r="O1183">
        <v>52.3667740623737</v>
      </c>
      <c r="P1183">
        <v>4.9037358049640902</v>
      </c>
      <c r="Q1183" t="s">
        <v>104</v>
      </c>
      <c r="R1183" t="s">
        <v>37</v>
      </c>
      <c r="S1183">
        <v>4</v>
      </c>
      <c r="T1183">
        <v>1</v>
      </c>
      <c r="U1183">
        <v>3</v>
      </c>
      <c r="V1183">
        <v>3</v>
      </c>
      <c r="W1183" t="s">
        <v>38</v>
      </c>
      <c r="X1183" s="8">
        <v>180</v>
      </c>
      <c r="Y1183">
        <v>3</v>
      </c>
      <c r="Z1183">
        <v>30</v>
      </c>
      <c r="AA1183">
        <v>3</v>
      </c>
      <c r="AB1183" s="6">
        <f t="shared" si="154"/>
        <v>34</v>
      </c>
      <c r="AC1183" s="13">
        <f t="shared" si="155"/>
        <v>180</v>
      </c>
      <c r="AD1183" s="13">
        <f t="shared" si="156"/>
        <v>540</v>
      </c>
      <c r="AE1183" s="13">
        <f t="shared" si="157"/>
        <v>18360</v>
      </c>
      <c r="AF1183" t="s">
        <v>47</v>
      </c>
      <c r="AG1183">
        <v>1</v>
      </c>
      <c r="AH1183">
        <v>17</v>
      </c>
      <c r="AI1183">
        <v>98</v>
      </c>
      <c r="AJ1183">
        <v>9</v>
      </c>
      <c r="AK1183">
        <v>10</v>
      </c>
      <c r="AL1183">
        <v>10</v>
      </c>
      <c r="AM1183">
        <v>10</v>
      </c>
      <c r="AN1183">
        <v>10</v>
      </c>
      <c r="AO1183">
        <v>9</v>
      </c>
    </row>
    <row r="1184" spans="1:41">
      <c r="A1184" s="1">
        <v>2087317</v>
      </c>
      <c r="B1184" t="s">
        <v>1154</v>
      </c>
      <c r="C1184">
        <v>2012</v>
      </c>
      <c r="D1184" s="2" t="s">
        <v>6471</v>
      </c>
      <c r="E1184" s="4">
        <f t="shared" si="150"/>
        <v>41006</v>
      </c>
      <c r="F1184" s="5">
        <f t="shared" ca="1" si="151"/>
        <v>3.2485631009005647</v>
      </c>
      <c r="G1184" s="1">
        <v>5035499</v>
      </c>
      <c r="H1184" t="s">
        <v>49</v>
      </c>
      <c r="I1184" t="s">
        <v>33</v>
      </c>
      <c r="J1184" s="6" t="str">
        <f t="shared" si="152"/>
        <v>Amsterdam</v>
      </c>
      <c r="K1184" t="s">
        <v>46</v>
      </c>
      <c r="L1184" s="6" t="str">
        <f t="shared" si="153"/>
        <v>North Holland</v>
      </c>
      <c r="M1184" s="1">
        <v>1018</v>
      </c>
      <c r="N1184" t="s">
        <v>35</v>
      </c>
      <c r="O1184">
        <v>52.367302091293098</v>
      </c>
      <c r="P1184">
        <v>4.8982274166676696</v>
      </c>
      <c r="Q1184" t="s">
        <v>104</v>
      </c>
      <c r="R1184" t="s">
        <v>42</v>
      </c>
      <c r="S1184">
        <v>1</v>
      </c>
      <c r="T1184">
        <v>1</v>
      </c>
      <c r="U1184">
        <v>1</v>
      </c>
      <c r="V1184">
        <v>1</v>
      </c>
      <c r="W1184" t="s">
        <v>38</v>
      </c>
      <c r="X1184" s="8">
        <v>60</v>
      </c>
      <c r="Y1184">
        <v>1</v>
      </c>
      <c r="Z1184">
        <v>0</v>
      </c>
      <c r="AA1184">
        <v>2</v>
      </c>
      <c r="AB1184" s="6">
        <f t="shared" si="154"/>
        <v>20</v>
      </c>
      <c r="AC1184" s="13">
        <f t="shared" si="155"/>
        <v>60</v>
      </c>
      <c r="AD1184" s="13">
        <f t="shared" si="156"/>
        <v>120</v>
      </c>
      <c r="AE1184" s="13">
        <f t="shared" si="157"/>
        <v>2400</v>
      </c>
      <c r="AF1184" t="s">
        <v>47</v>
      </c>
      <c r="AG1184">
        <v>1</v>
      </c>
      <c r="AH1184">
        <v>10</v>
      </c>
      <c r="AI1184">
        <v>98</v>
      </c>
      <c r="AJ1184">
        <v>10</v>
      </c>
      <c r="AK1184">
        <v>10</v>
      </c>
      <c r="AL1184">
        <v>10</v>
      </c>
      <c r="AM1184">
        <v>10</v>
      </c>
      <c r="AN1184">
        <v>10</v>
      </c>
      <c r="AO1184">
        <v>10</v>
      </c>
    </row>
    <row r="1185" spans="1:41">
      <c r="A1185" s="1">
        <v>2089762</v>
      </c>
      <c r="B1185" t="s">
        <v>1155</v>
      </c>
      <c r="C1185">
        <v>2012</v>
      </c>
      <c r="D1185" s="2" t="s">
        <v>6471</v>
      </c>
      <c r="E1185" s="4">
        <f t="shared" si="150"/>
        <v>41006</v>
      </c>
      <c r="F1185" s="5">
        <f t="shared" ca="1" si="151"/>
        <v>3.2485631009005647</v>
      </c>
      <c r="G1185" s="1">
        <v>528074</v>
      </c>
      <c r="H1185" t="s">
        <v>71</v>
      </c>
      <c r="I1185" t="s">
        <v>33</v>
      </c>
      <c r="J1185" s="6" t="str">
        <f t="shared" si="152"/>
        <v>Amsterdam</v>
      </c>
      <c r="K1185" t="s">
        <v>34</v>
      </c>
      <c r="L1185" s="6" t="str">
        <f t="shared" si="153"/>
        <v>North Holland</v>
      </c>
      <c r="M1185" s="1">
        <v>1055</v>
      </c>
      <c r="N1185" t="s">
        <v>35</v>
      </c>
      <c r="O1185">
        <v>52.380258009402802</v>
      </c>
      <c r="P1185">
        <v>4.8501212293196199</v>
      </c>
      <c r="Q1185" t="s">
        <v>36</v>
      </c>
      <c r="R1185" t="s">
        <v>42</v>
      </c>
      <c r="S1185">
        <v>2</v>
      </c>
      <c r="T1185">
        <v>1</v>
      </c>
      <c r="U1185">
        <v>1</v>
      </c>
      <c r="V1185">
        <v>1</v>
      </c>
      <c r="W1185" t="s">
        <v>38</v>
      </c>
      <c r="X1185" s="8">
        <v>60</v>
      </c>
      <c r="Y1185">
        <v>1</v>
      </c>
      <c r="Z1185">
        <v>20</v>
      </c>
      <c r="AA1185">
        <v>1</v>
      </c>
      <c r="AB1185" s="6">
        <f t="shared" si="154"/>
        <v>6</v>
      </c>
      <c r="AC1185" s="13">
        <f t="shared" si="155"/>
        <v>80</v>
      </c>
      <c r="AD1185" s="13">
        <f t="shared" si="156"/>
        <v>80</v>
      </c>
      <c r="AE1185" s="13">
        <f t="shared" si="157"/>
        <v>480</v>
      </c>
      <c r="AF1185" t="s">
        <v>39</v>
      </c>
      <c r="AG1185">
        <v>0.67</v>
      </c>
      <c r="AH1185">
        <v>3</v>
      </c>
      <c r="AI1185">
        <v>93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</row>
    <row r="1186" spans="1:41">
      <c r="A1186" s="1">
        <v>2097993</v>
      </c>
      <c r="B1186" t="s">
        <v>1156</v>
      </c>
      <c r="C1186">
        <v>2012</v>
      </c>
      <c r="D1186" s="2" t="s">
        <v>6472</v>
      </c>
      <c r="E1186" s="4">
        <f t="shared" si="150"/>
        <v>41008</v>
      </c>
      <c r="F1186" s="5">
        <f t="shared" ca="1" si="151"/>
        <v>3.2430836488457704</v>
      </c>
      <c r="G1186" s="1">
        <v>447361</v>
      </c>
      <c r="H1186" t="s">
        <v>107</v>
      </c>
      <c r="I1186" t="s">
        <v>33</v>
      </c>
      <c r="J1186" s="6" t="str">
        <f t="shared" si="152"/>
        <v>Amsterdam</v>
      </c>
      <c r="K1186" t="s">
        <v>34</v>
      </c>
      <c r="L1186" s="6" t="str">
        <f t="shared" si="153"/>
        <v>North Holland</v>
      </c>
      <c r="M1186" s="1" t="s">
        <v>1157</v>
      </c>
      <c r="N1186" t="s">
        <v>35</v>
      </c>
      <c r="O1186">
        <v>52.355849216849698</v>
      </c>
      <c r="P1186">
        <v>4.9164075912378502</v>
      </c>
      <c r="Q1186" t="s">
        <v>36</v>
      </c>
      <c r="R1186" t="s">
        <v>37</v>
      </c>
      <c r="S1186">
        <v>4</v>
      </c>
      <c r="T1186">
        <v>1</v>
      </c>
      <c r="U1186">
        <v>2</v>
      </c>
      <c r="V1186">
        <v>2</v>
      </c>
      <c r="W1186" t="s">
        <v>38</v>
      </c>
      <c r="X1186" s="8">
        <v>101</v>
      </c>
      <c r="Y1186">
        <v>2</v>
      </c>
      <c r="Z1186">
        <v>25</v>
      </c>
      <c r="AA1186">
        <v>3</v>
      </c>
      <c r="AB1186" s="6">
        <f t="shared" si="154"/>
        <v>58</v>
      </c>
      <c r="AC1186" s="13">
        <f t="shared" si="155"/>
        <v>101</v>
      </c>
      <c r="AD1186" s="13">
        <f t="shared" si="156"/>
        <v>303</v>
      </c>
      <c r="AE1186" s="13">
        <f t="shared" si="157"/>
        <v>17574</v>
      </c>
      <c r="AF1186" t="s">
        <v>39</v>
      </c>
      <c r="AG1186">
        <v>0.8</v>
      </c>
      <c r="AH1186">
        <v>29</v>
      </c>
      <c r="AI1186">
        <v>95</v>
      </c>
      <c r="AJ1186">
        <v>9</v>
      </c>
      <c r="AK1186">
        <v>9</v>
      </c>
      <c r="AL1186">
        <v>10</v>
      </c>
      <c r="AM1186">
        <v>10</v>
      </c>
      <c r="AN1186">
        <v>9</v>
      </c>
      <c r="AO1186">
        <v>9</v>
      </c>
    </row>
    <row r="1187" spans="1:41">
      <c r="A1187" s="1">
        <v>2102511</v>
      </c>
      <c r="B1187" t="s">
        <v>1158</v>
      </c>
      <c r="C1187">
        <v>2012</v>
      </c>
      <c r="D1187" s="2" t="s">
        <v>6472</v>
      </c>
      <c r="E1187" s="4">
        <f t="shared" si="150"/>
        <v>41008</v>
      </c>
      <c r="F1187" s="5">
        <f t="shared" ca="1" si="151"/>
        <v>3.2430836488457704</v>
      </c>
      <c r="G1187" s="1">
        <v>488971</v>
      </c>
      <c r="H1187" t="s">
        <v>51</v>
      </c>
      <c r="I1187" t="s">
        <v>33</v>
      </c>
      <c r="J1187" s="6" t="str">
        <f t="shared" si="152"/>
        <v>Amsterdam</v>
      </c>
      <c r="K1187" t="s">
        <v>34</v>
      </c>
      <c r="L1187" s="6" t="str">
        <f t="shared" si="153"/>
        <v>North Holland</v>
      </c>
      <c r="M1187" s="1">
        <v>1013</v>
      </c>
      <c r="N1187" t="s">
        <v>35</v>
      </c>
      <c r="O1187">
        <v>52.385637525224297</v>
      </c>
      <c r="P1187">
        <v>4.8904340448701697</v>
      </c>
      <c r="Q1187" t="s">
        <v>36</v>
      </c>
      <c r="R1187" t="s">
        <v>37</v>
      </c>
      <c r="S1187">
        <v>4</v>
      </c>
      <c r="T1187">
        <v>1.5</v>
      </c>
      <c r="U1187">
        <v>2</v>
      </c>
      <c r="V1187">
        <v>2</v>
      </c>
      <c r="W1187" t="s">
        <v>38</v>
      </c>
      <c r="X1187" s="8">
        <v>137</v>
      </c>
      <c r="Y1187">
        <v>2</v>
      </c>
      <c r="Z1187">
        <v>25</v>
      </c>
      <c r="AA1187">
        <v>4</v>
      </c>
      <c r="AB1187" s="6">
        <f t="shared" si="154"/>
        <v>10</v>
      </c>
      <c r="AC1187" s="13">
        <f t="shared" si="155"/>
        <v>137</v>
      </c>
      <c r="AD1187" s="13">
        <f t="shared" si="156"/>
        <v>548</v>
      </c>
      <c r="AE1187" s="13">
        <f t="shared" si="157"/>
        <v>5480</v>
      </c>
      <c r="AF1187" t="s">
        <v>39</v>
      </c>
      <c r="AG1187">
        <v>0.8</v>
      </c>
      <c r="AH1187">
        <v>5</v>
      </c>
      <c r="AI1187">
        <v>100</v>
      </c>
      <c r="AJ1187">
        <v>9</v>
      </c>
      <c r="AK1187">
        <v>10</v>
      </c>
      <c r="AL1187">
        <v>10</v>
      </c>
      <c r="AM1187">
        <v>10</v>
      </c>
      <c r="AN1187">
        <v>10</v>
      </c>
      <c r="AO1187">
        <v>10</v>
      </c>
    </row>
    <row r="1188" spans="1:41">
      <c r="A1188" s="1">
        <v>2106672</v>
      </c>
      <c r="B1188" t="s">
        <v>1159</v>
      </c>
      <c r="C1188">
        <v>2012</v>
      </c>
      <c r="D1188" s="2" t="s">
        <v>6357</v>
      </c>
      <c r="E1188" s="4">
        <f t="shared" si="150"/>
        <v>41009</v>
      </c>
      <c r="F1188" s="5">
        <f t="shared" ca="1" si="151"/>
        <v>3.240343922818373</v>
      </c>
      <c r="G1188" s="1">
        <v>1790869</v>
      </c>
      <c r="H1188" t="s">
        <v>107</v>
      </c>
      <c r="I1188" t="s">
        <v>33</v>
      </c>
      <c r="J1188" s="6" t="str">
        <f t="shared" si="152"/>
        <v>Amsterdam</v>
      </c>
      <c r="K1188" t="s">
        <v>34</v>
      </c>
      <c r="L1188" s="6" t="str">
        <f t="shared" si="153"/>
        <v>North Holland</v>
      </c>
      <c r="M1188" s="1" t="s">
        <v>1160</v>
      </c>
      <c r="N1188" t="s">
        <v>35</v>
      </c>
      <c r="O1188">
        <v>52.353900600084899</v>
      </c>
      <c r="P1188">
        <v>4.9195188163053398</v>
      </c>
      <c r="Q1188" t="s">
        <v>36</v>
      </c>
      <c r="R1188" t="s">
        <v>37</v>
      </c>
      <c r="S1188">
        <v>3</v>
      </c>
      <c r="T1188">
        <v>1</v>
      </c>
      <c r="U1188">
        <v>2</v>
      </c>
      <c r="V1188">
        <v>2</v>
      </c>
      <c r="W1188" t="s">
        <v>38</v>
      </c>
      <c r="X1188" s="8">
        <v>79</v>
      </c>
      <c r="Y1188">
        <v>2</v>
      </c>
      <c r="Z1188">
        <v>0</v>
      </c>
      <c r="AA1188">
        <v>2</v>
      </c>
      <c r="AB1188" s="6">
        <f t="shared" si="154"/>
        <v>6</v>
      </c>
      <c r="AC1188" s="13">
        <f t="shared" si="155"/>
        <v>79</v>
      </c>
      <c r="AD1188" s="13">
        <f t="shared" si="156"/>
        <v>158</v>
      </c>
      <c r="AE1188" s="13">
        <f t="shared" si="157"/>
        <v>948</v>
      </c>
      <c r="AF1188" t="s">
        <v>47</v>
      </c>
      <c r="AG1188">
        <v>1</v>
      </c>
      <c r="AH1188">
        <v>3</v>
      </c>
      <c r="AI1188">
        <v>73</v>
      </c>
      <c r="AJ1188">
        <v>9</v>
      </c>
      <c r="AK1188">
        <v>7</v>
      </c>
      <c r="AL1188">
        <v>9</v>
      </c>
      <c r="AM1188">
        <v>6</v>
      </c>
      <c r="AN1188">
        <v>7</v>
      </c>
      <c r="AO1188">
        <v>6</v>
      </c>
    </row>
    <row r="1189" spans="1:41">
      <c r="A1189" s="1">
        <v>2107610</v>
      </c>
      <c r="B1189" t="s">
        <v>456</v>
      </c>
      <c r="C1189">
        <v>2012</v>
      </c>
      <c r="D1189" s="2" t="s">
        <v>6357</v>
      </c>
      <c r="E1189" s="4">
        <f t="shared" si="150"/>
        <v>41009</v>
      </c>
      <c r="F1189" s="5">
        <f t="shared" ca="1" si="151"/>
        <v>3.240343922818373</v>
      </c>
      <c r="G1189" s="1">
        <v>5438416</v>
      </c>
      <c r="H1189" t="s">
        <v>51</v>
      </c>
      <c r="I1189" t="s">
        <v>33</v>
      </c>
      <c r="J1189" s="6" t="str">
        <f t="shared" si="152"/>
        <v>Amsterdam</v>
      </c>
      <c r="K1189" t="s">
        <v>46</v>
      </c>
      <c r="L1189" s="6" t="str">
        <f t="shared" si="153"/>
        <v>North Holland</v>
      </c>
      <c r="M1189" s="1" t="s">
        <v>1161</v>
      </c>
      <c r="N1189" t="s">
        <v>35</v>
      </c>
      <c r="O1189">
        <v>52.379364367934997</v>
      </c>
      <c r="P1189">
        <v>4.8900749954669598</v>
      </c>
      <c r="Q1189" t="s">
        <v>36</v>
      </c>
      <c r="R1189" t="s">
        <v>37</v>
      </c>
      <c r="S1189">
        <v>5</v>
      </c>
      <c r="T1189">
        <v>1</v>
      </c>
      <c r="U1189">
        <v>2</v>
      </c>
      <c r="V1189">
        <v>3</v>
      </c>
      <c r="W1189" t="s">
        <v>38</v>
      </c>
      <c r="X1189" s="8">
        <v>228</v>
      </c>
      <c r="Y1189">
        <v>4</v>
      </c>
      <c r="Z1189">
        <v>30</v>
      </c>
      <c r="AA1189">
        <v>1</v>
      </c>
      <c r="AB1189" s="6">
        <f t="shared" si="154"/>
        <v>0</v>
      </c>
      <c r="AC1189" s="13">
        <f t="shared" si="155"/>
        <v>228</v>
      </c>
      <c r="AD1189" s="13">
        <f t="shared" si="156"/>
        <v>228</v>
      </c>
      <c r="AE1189" s="13">
        <f t="shared" si="157"/>
        <v>0</v>
      </c>
      <c r="AF1189" t="s">
        <v>47</v>
      </c>
      <c r="AG1189">
        <v>1</v>
      </c>
      <c r="AH1189">
        <v>0</v>
      </c>
    </row>
    <row r="1190" spans="1:41">
      <c r="A1190" s="1">
        <v>2109872</v>
      </c>
      <c r="B1190" t="s">
        <v>140</v>
      </c>
      <c r="C1190">
        <v>2012</v>
      </c>
      <c r="D1190" s="2" t="s">
        <v>6357</v>
      </c>
      <c r="E1190" s="4">
        <f t="shared" si="150"/>
        <v>41009</v>
      </c>
      <c r="F1190" s="5">
        <f t="shared" ca="1" si="151"/>
        <v>3.240343922818373</v>
      </c>
      <c r="G1190" s="1">
        <v>5296515</v>
      </c>
      <c r="H1190" t="s">
        <v>32</v>
      </c>
      <c r="I1190" t="s">
        <v>33</v>
      </c>
      <c r="J1190" s="6" t="str">
        <f t="shared" si="152"/>
        <v>Amsterdam</v>
      </c>
      <c r="K1190" t="s">
        <v>34</v>
      </c>
      <c r="L1190" s="6" t="str">
        <f t="shared" si="153"/>
        <v>North Holland</v>
      </c>
      <c r="M1190" s="1" t="s">
        <v>1162</v>
      </c>
      <c r="N1190" t="s">
        <v>35</v>
      </c>
      <c r="O1190">
        <v>52.3830572319333</v>
      </c>
      <c r="P1190">
        <v>4.8741687160424503</v>
      </c>
      <c r="Q1190" t="s">
        <v>36</v>
      </c>
      <c r="R1190" t="s">
        <v>37</v>
      </c>
      <c r="S1190">
        <v>2</v>
      </c>
      <c r="T1190">
        <v>1</v>
      </c>
      <c r="U1190">
        <v>1</v>
      </c>
      <c r="V1190">
        <v>1</v>
      </c>
      <c r="W1190" t="s">
        <v>38</v>
      </c>
      <c r="X1190" s="8">
        <v>90</v>
      </c>
      <c r="Y1190">
        <v>1</v>
      </c>
      <c r="Z1190">
        <v>0</v>
      </c>
      <c r="AA1190">
        <v>3</v>
      </c>
      <c r="AB1190" s="6">
        <f t="shared" si="154"/>
        <v>0</v>
      </c>
      <c r="AC1190" s="13">
        <f t="shared" si="155"/>
        <v>90</v>
      </c>
      <c r="AD1190" s="13">
        <f t="shared" si="156"/>
        <v>270</v>
      </c>
      <c r="AE1190" s="13">
        <f t="shared" si="157"/>
        <v>0</v>
      </c>
      <c r="AF1190" t="s">
        <v>39</v>
      </c>
      <c r="AG1190">
        <v>0.9</v>
      </c>
      <c r="AH1190">
        <v>0</v>
      </c>
    </row>
    <row r="1191" spans="1:41">
      <c r="A1191" s="1">
        <v>2114605</v>
      </c>
      <c r="B1191" t="s">
        <v>1163</v>
      </c>
      <c r="C1191">
        <v>2012</v>
      </c>
      <c r="D1191" s="2" t="s">
        <v>6635</v>
      </c>
      <c r="E1191" s="4">
        <f t="shared" si="150"/>
        <v>41010</v>
      </c>
      <c r="F1191" s="5">
        <f t="shared" ca="1" si="151"/>
        <v>3.2376041967909757</v>
      </c>
      <c r="G1191" s="1">
        <v>425277</v>
      </c>
      <c r="H1191" t="s">
        <v>198</v>
      </c>
      <c r="I1191" t="s">
        <v>33</v>
      </c>
      <c r="J1191" s="6" t="str">
        <f t="shared" si="152"/>
        <v>Amsterdam</v>
      </c>
      <c r="K1191" t="s">
        <v>34</v>
      </c>
      <c r="L1191" s="6" t="str">
        <f t="shared" si="153"/>
        <v>North Holland</v>
      </c>
      <c r="M1191" s="1" t="s">
        <v>1164</v>
      </c>
      <c r="N1191" t="s">
        <v>35</v>
      </c>
      <c r="O1191">
        <v>52.3947855850965</v>
      </c>
      <c r="P1191">
        <v>4.9172222399870202</v>
      </c>
      <c r="Q1191" t="s">
        <v>36</v>
      </c>
      <c r="R1191" t="s">
        <v>37</v>
      </c>
      <c r="S1191">
        <v>5</v>
      </c>
      <c r="T1191">
        <v>1</v>
      </c>
      <c r="U1191">
        <v>2</v>
      </c>
      <c r="V1191">
        <v>2</v>
      </c>
      <c r="W1191" t="s">
        <v>38</v>
      </c>
      <c r="X1191" s="8">
        <v>135</v>
      </c>
      <c r="Y1191">
        <v>2</v>
      </c>
      <c r="Z1191">
        <v>65</v>
      </c>
      <c r="AA1191">
        <v>2</v>
      </c>
      <c r="AB1191" s="6">
        <f t="shared" si="154"/>
        <v>30</v>
      </c>
      <c r="AC1191" s="13">
        <f t="shared" si="155"/>
        <v>135</v>
      </c>
      <c r="AD1191" s="13">
        <f t="shared" si="156"/>
        <v>270</v>
      </c>
      <c r="AE1191" s="13">
        <f t="shared" si="157"/>
        <v>8100</v>
      </c>
      <c r="AF1191" t="s">
        <v>43</v>
      </c>
      <c r="AG1191">
        <v>1</v>
      </c>
      <c r="AH1191">
        <v>15</v>
      </c>
      <c r="AI1191">
        <v>83</v>
      </c>
      <c r="AJ1191">
        <v>7</v>
      </c>
      <c r="AK1191">
        <v>8</v>
      </c>
      <c r="AL1191">
        <v>9</v>
      </c>
      <c r="AM1191">
        <v>9</v>
      </c>
      <c r="AN1191">
        <v>8</v>
      </c>
      <c r="AO1191">
        <v>8</v>
      </c>
    </row>
    <row r="1192" spans="1:41">
      <c r="A1192" s="1">
        <v>2115409</v>
      </c>
      <c r="B1192" t="s">
        <v>1165</v>
      </c>
      <c r="C1192">
        <v>2012</v>
      </c>
      <c r="D1192" s="2" t="s">
        <v>6635</v>
      </c>
      <c r="E1192" s="4">
        <f t="shared" si="150"/>
        <v>41010</v>
      </c>
      <c r="F1192" s="5">
        <f t="shared" ca="1" si="151"/>
        <v>3.2376041967909757</v>
      </c>
      <c r="G1192" s="1">
        <v>2850851</v>
      </c>
      <c r="H1192" t="s">
        <v>80</v>
      </c>
      <c r="I1192" t="s">
        <v>33</v>
      </c>
      <c r="J1192" s="6" t="str">
        <f t="shared" si="152"/>
        <v>Amsterdam</v>
      </c>
      <c r="K1192" t="s">
        <v>53</v>
      </c>
      <c r="L1192" s="6" t="str">
        <f t="shared" si="153"/>
        <v>North Holland</v>
      </c>
      <c r="M1192" s="1">
        <v>1098</v>
      </c>
      <c r="N1192" t="s">
        <v>35</v>
      </c>
      <c r="O1192">
        <v>52.350833973910099</v>
      </c>
      <c r="P1192">
        <v>4.9400402002636197</v>
      </c>
      <c r="Q1192" t="s">
        <v>58</v>
      </c>
      <c r="R1192" t="s">
        <v>37</v>
      </c>
      <c r="S1192">
        <v>4</v>
      </c>
      <c r="T1192">
        <v>1.5</v>
      </c>
      <c r="U1192">
        <v>2</v>
      </c>
      <c r="V1192">
        <v>2</v>
      </c>
      <c r="W1192" t="s">
        <v>38</v>
      </c>
      <c r="X1192" s="8">
        <v>120</v>
      </c>
      <c r="Y1192">
        <v>2</v>
      </c>
      <c r="Z1192">
        <v>25</v>
      </c>
      <c r="AA1192">
        <v>4</v>
      </c>
      <c r="AB1192" s="6">
        <f t="shared" si="154"/>
        <v>16</v>
      </c>
      <c r="AC1192" s="13">
        <f t="shared" si="155"/>
        <v>120</v>
      </c>
      <c r="AD1192" s="13">
        <f t="shared" si="156"/>
        <v>480</v>
      </c>
      <c r="AE1192" s="13">
        <f t="shared" si="157"/>
        <v>7680</v>
      </c>
      <c r="AF1192" t="s">
        <v>47</v>
      </c>
      <c r="AG1192">
        <v>0.83</v>
      </c>
      <c r="AH1192">
        <v>8</v>
      </c>
      <c r="AI1192">
        <v>97</v>
      </c>
      <c r="AJ1192">
        <v>10</v>
      </c>
      <c r="AK1192">
        <v>9</v>
      </c>
      <c r="AL1192">
        <v>10</v>
      </c>
      <c r="AM1192">
        <v>9</v>
      </c>
      <c r="AN1192">
        <v>9</v>
      </c>
      <c r="AO1192">
        <v>9</v>
      </c>
    </row>
    <row r="1193" spans="1:41">
      <c r="A1193" s="1">
        <v>2115409</v>
      </c>
      <c r="B1193" t="s">
        <v>1165</v>
      </c>
      <c r="C1193">
        <v>2012</v>
      </c>
      <c r="D1193" s="2" t="s">
        <v>6635</v>
      </c>
      <c r="E1193" s="4">
        <f t="shared" si="150"/>
        <v>41010</v>
      </c>
      <c r="F1193" s="5">
        <f t="shared" ca="1" si="151"/>
        <v>3.2376041967909757</v>
      </c>
      <c r="G1193" s="1">
        <v>4536522</v>
      </c>
      <c r="H1193" t="s">
        <v>80</v>
      </c>
      <c r="I1193" t="s">
        <v>33</v>
      </c>
      <c r="J1193" s="6" t="str">
        <f t="shared" si="152"/>
        <v>Amsterdam</v>
      </c>
      <c r="K1193" t="s">
        <v>53</v>
      </c>
      <c r="L1193" s="6" t="str">
        <f t="shared" si="153"/>
        <v>North Holland</v>
      </c>
      <c r="M1193" s="1">
        <v>1098</v>
      </c>
      <c r="N1193" t="s">
        <v>35</v>
      </c>
      <c r="O1193">
        <v>52.350922015154701</v>
      </c>
      <c r="P1193">
        <v>4.9391682031350603</v>
      </c>
      <c r="Q1193" t="s">
        <v>36</v>
      </c>
      <c r="R1193" t="s">
        <v>42</v>
      </c>
      <c r="S1193">
        <v>2</v>
      </c>
      <c r="T1193">
        <v>1.5</v>
      </c>
      <c r="U1193">
        <v>1</v>
      </c>
      <c r="V1193">
        <v>1</v>
      </c>
      <c r="W1193" t="s">
        <v>204</v>
      </c>
      <c r="X1193" s="8">
        <v>50</v>
      </c>
      <c r="Y1193">
        <v>1</v>
      </c>
      <c r="Z1193">
        <v>15</v>
      </c>
      <c r="AA1193">
        <v>2</v>
      </c>
      <c r="AB1193" s="6">
        <f t="shared" si="154"/>
        <v>26</v>
      </c>
      <c r="AC1193" s="13">
        <f t="shared" si="155"/>
        <v>65</v>
      </c>
      <c r="AD1193" s="13">
        <f t="shared" si="156"/>
        <v>130</v>
      </c>
      <c r="AE1193" s="13">
        <f t="shared" si="157"/>
        <v>3380</v>
      </c>
      <c r="AF1193" t="s">
        <v>47</v>
      </c>
      <c r="AG1193">
        <v>0.84</v>
      </c>
      <c r="AH1193">
        <v>13</v>
      </c>
      <c r="AI1193">
        <v>94</v>
      </c>
      <c r="AJ1193">
        <v>10</v>
      </c>
      <c r="AK1193">
        <v>9</v>
      </c>
      <c r="AL1193">
        <v>9</v>
      </c>
      <c r="AM1193">
        <v>9</v>
      </c>
      <c r="AN1193">
        <v>9</v>
      </c>
      <c r="AO1193">
        <v>9</v>
      </c>
    </row>
    <row r="1194" spans="1:41">
      <c r="A1194" s="1">
        <v>2123659</v>
      </c>
      <c r="B1194" t="s">
        <v>1166</v>
      </c>
      <c r="C1194">
        <v>2012</v>
      </c>
      <c r="D1194" s="2" t="s">
        <v>6636</v>
      </c>
      <c r="E1194" s="4">
        <f t="shared" si="150"/>
        <v>41011</v>
      </c>
      <c r="F1194" s="5">
        <f t="shared" ca="1" si="151"/>
        <v>3.2348644707635783</v>
      </c>
      <c r="G1194" s="1">
        <v>427226</v>
      </c>
      <c r="H1194" t="s">
        <v>56</v>
      </c>
      <c r="I1194" t="s">
        <v>33</v>
      </c>
      <c r="J1194" s="6" t="str">
        <f t="shared" si="152"/>
        <v>Amsterdam</v>
      </c>
      <c r="K1194" t="s">
        <v>34</v>
      </c>
      <c r="L1194" s="6" t="str">
        <f t="shared" si="153"/>
        <v>North Holland</v>
      </c>
      <c r="N1194" t="s">
        <v>35</v>
      </c>
      <c r="O1194">
        <v>52.354477001143898</v>
      </c>
      <c r="P1194">
        <v>4.8738573233579903</v>
      </c>
      <c r="Q1194" t="s">
        <v>36</v>
      </c>
      <c r="R1194" t="s">
        <v>37</v>
      </c>
      <c r="S1194">
        <v>4</v>
      </c>
      <c r="T1194">
        <v>1.5</v>
      </c>
      <c r="U1194">
        <v>1</v>
      </c>
      <c r="V1194">
        <v>2</v>
      </c>
      <c r="W1194" t="s">
        <v>38</v>
      </c>
      <c r="X1194" s="8">
        <v>111</v>
      </c>
      <c r="Y1194">
        <v>1</v>
      </c>
      <c r="Z1194">
        <v>0</v>
      </c>
      <c r="AA1194">
        <v>2</v>
      </c>
      <c r="AB1194" s="6">
        <f t="shared" si="154"/>
        <v>130</v>
      </c>
      <c r="AC1194" s="13">
        <f t="shared" si="155"/>
        <v>111</v>
      </c>
      <c r="AD1194" s="13">
        <f t="shared" si="156"/>
        <v>222</v>
      </c>
      <c r="AE1194" s="13">
        <f t="shared" si="157"/>
        <v>28860</v>
      </c>
      <c r="AF1194" t="s">
        <v>47</v>
      </c>
      <c r="AG1194">
        <v>0.96</v>
      </c>
      <c r="AH1194">
        <v>65</v>
      </c>
      <c r="AI1194">
        <v>96</v>
      </c>
      <c r="AJ1194">
        <v>9</v>
      </c>
      <c r="AK1194">
        <v>9</v>
      </c>
      <c r="AL1194">
        <v>10</v>
      </c>
      <c r="AM1194">
        <v>10</v>
      </c>
      <c r="AN1194">
        <v>10</v>
      </c>
      <c r="AO1194">
        <v>9</v>
      </c>
    </row>
    <row r="1195" spans="1:41">
      <c r="A1195" s="1">
        <v>2124892</v>
      </c>
      <c r="B1195" t="s">
        <v>202</v>
      </c>
      <c r="C1195">
        <v>2012</v>
      </c>
      <c r="D1195" s="2" t="s">
        <v>6636</v>
      </c>
      <c r="E1195" s="4">
        <f t="shared" si="150"/>
        <v>41011</v>
      </c>
      <c r="F1195" s="5">
        <f t="shared" ca="1" si="151"/>
        <v>3.2348644707635783</v>
      </c>
      <c r="G1195" s="1">
        <v>3452543</v>
      </c>
      <c r="H1195" t="s">
        <v>56</v>
      </c>
      <c r="I1195" t="s">
        <v>33</v>
      </c>
      <c r="J1195" s="6" t="str">
        <f t="shared" si="152"/>
        <v>Amsterdam</v>
      </c>
      <c r="K1195" t="s">
        <v>34</v>
      </c>
      <c r="L1195" s="6" t="str">
        <f t="shared" si="153"/>
        <v>North Holland</v>
      </c>
      <c r="M1195" s="1" t="s">
        <v>1167</v>
      </c>
      <c r="N1195" t="s">
        <v>35</v>
      </c>
      <c r="O1195">
        <v>52.348067101027397</v>
      </c>
      <c r="P1195">
        <v>4.8612215007468702</v>
      </c>
      <c r="Q1195" t="s">
        <v>36</v>
      </c>
      <c r="R1195" t="s">
        <v>37</v>
      </c>
      <c r="S1195">
        <v>2</v>
      </c>
      <c r="T1195">
        <v>1</v>
      </c>
      <c r="U1195">
        <v>1</v>
      </c>
      <c r="V1195">
        <v>1</v>
      </c>
      <c r="W1195" t="s">
        <v>38</v>
      </c>
      <c r="X1195" s="8">
        <v>93</v>
      </c>
      <c r="Y1195">
        <v>1</v>
      </c>
      <c r="Z1195">
        <v>0</v>
      </c>
      <c r="AA1195">
        <v>3</v>
      </c>
      <c r="AB1195" s="6">
        <f t="shared" si="154"/>
        <v>0</v>
      </c>
      <c r="AC1195" s="13">
        <f t="shared" si="155"/>
        <v>93</v>
      </c>
      <c r="AD1195" s="13">
        <f t="shared" si="156"/>
        <v>279</v>
      </c>
      <c r="AE1195" s="13">
        <f t="shared" si="157"/>
        <v>0</v>
      </c>
      <c r="AF1195" t="s">
        <v>39</v>
      </c>
      <c r="AG1195">
        <v>1</v>
      </c>
      <c r="AH1195">
        <v>0</v>
      </c>
    </row>
    <row r="1196" spans="1:41">
      <c r="A1196" s="1">
        <v>2126410</v>
      </c>
      <c r="B1196" t="s">
        <v>1168</v>
      </c>
      <c r="C1196">
        <v>2012</v>
      </c>
      <c r="D1196" s="2" t="s">
        <v>6636</v>
      </c>
      <c r="E1196" s="4">
        <f t="shared" si="150"/>
        <v>41011</v>
      </c>
      <c r="F1196" s="5">
        <f t="shared" ca="1" si="151"/>
        <v>3.2348644707635783</v>
      </c>
      <c r="G1196" s="1">
        <v>4623511</v>
      </c>
      <c r="H1196" t="s">
        <v>179</v>
      </c>
      <c r="I1196" t="s">
        <v>33</v>
      </c>
      <c r="J1196" s="6" t="str">
        <f t="shared" si="152"/>
        <v>Amsterdam</v>
      </c>
      <c r="K1196" t="s">
        <v>34</v>
      </c>
      <c r="L1196" s="6" t="str">
        <f t="shared" si="153"/>
        <v>North Holland</v>
      </c>
      <c r="M1196" s="1" t="s">
        <v>1169</v>
      </c>
      <c r="N1196" t="s">
        <v>35</v>
      </c>
      <c r="O1196">
        <v>52.326546320757402</v>
      </c>
      <c r="P1196">
        <v>4.8769274209257096</v>
      </c>
      <c r="Q1196" t="s">
        <v>36</v>
      </c>
      <c r="R1196" t="s">
        <v>42</v>
      </c>
      <c r="S1196">
        <v>2</v>
      </c>
      <c r="T1196">
        <v>1</v>
      </c>
      <c r="U1196">
        <v>1</v>
      </c>
      <c r="V1196">
        <v>2</v>
      </c>
      <c r="W1196" t="s">
        <v>38</v>
      </c>
      <c r="X1196" s="8">
        <v>55</v>
      </c>
      <c r="Y1196">
        <v>1</v>
      </c>
      <c r="Z1196">
        <v>0</v>
      </c>
      <c r="AA1196">
        <v>1</v>
      </c>
      <c r="AB1196" s="6">
        <f t="shared" si="154"/>
        <v>4</v>
      </c>
      <c r="AC1196" s="13">
        <f t="shared" si="155"/>
        <v>55</v>
      </c>
      <c r="AD1196" s="13">
        <f t="shared" si="156"/>
        <v>55</v>
      </c>
      <c r="AE1196" s="13">
        <f t="shared" si="157"/>
        <v>220</v>
      </c>
      <c r="AF1196" t="s">
        <v>62</v>
      </c>
      <c r="AG1196" t="s">
        <v>62</v>
      </c>
      <c r="AH1196">
        <v>2</v>
      </c>
      <c r="AI1196">
        <v>90</v>
      </c>
      <c r="AJ1196">
        <v>9</v>
      </c>
      <c r="AK1196">
        <v>7</v>
      </c>
      <c r="AL1196">
        <v>9</v>
      </c>
      <c r="AM1196">
        <v>8</v>
      </c>
      <c r="AN1196">
        <v>9</v>
      </c>
      <c r="AO1196">
        <v>8</v>
      </c>
    </row>
    <row r="1197" spans="1:41">
      <c r="A1197" s="1">
        <v>2129723</v>
      </c>
      <c r="B1197" t="s">
        <v>1170</v>
      </c>
      <c r="C1197">
        <v>2012</v>
      </c>
      <c r="D1197" s="2" t="s">
        <v>6473</v>
      </c>
      <c r="E1197" s="4">
        <f t="shared" si="150"/>
        <v>41012</v>
      </c>
      <c r="F1197" s="5">
        <f t="shared" ca="1" si="151"/>
        <v>3.2321247447361814</v>
      </c>
      <c r="G1197" s="1">
        <v>4187302</v>
      </c>
      <c r="H1197" t="s">
        <v>45</v>
      </c>
      <c r="I1197" t="s">
        <v>33</v>
      </c>
      <c r="J1197" s="6" t="str">
        <f t="shared" si="152"/>
        <v>Amsterdam</v>
      </c>
      <c r="K1197" t="s">
        <v>46</v>
      </c>
      <c r="L1197" s="6" t="str">
        <f t="shared" si="153"/>
        <v>North Holland</v>
      </c>
      <c r="M1197" s="1">
        <v>1053</v>
      </c>
      <c r="N1197" t="s">
        <v>35</v>
      </c>
      <c r="O1197">
        <v>52.365768363394302</v>
      </c>
      <c r="P1197">
        <v>4.86735290388099</v>
      </c>
      <c r="Q1197" t="s">
        <v>36</v>
      </c>
      <c r="R1197" t="s">
        <v>42</v>
      </c>
      <c r="S1197">
        <v>2</v>
      </c>
      <c r="T1197">
        <v>1</v>
      </c>
      <c r="U1197">
        <v>1</v>
      </c>
      <c r="V1197">
        <v>1</v>
      </c>
      <c r="W1197" t="s">
        <v>38</v>
      </c>
      <c r="X1197" s="8">
        <v>70</v>
      </c>
      <c r="Y1197">
        <v>1</v>
      </c>
      <c r="Z1197">
        <v>0</v>
      </c>
      <c r="AA1197">
        <v>2</v>
      </c>
      <c r="AB1197" s="6">
        <f t="shared" si="154"/>
        <v>2</v>
      </c>
      <c r="AC1197" s="13">
        <f t="shared" si="155"/>
        <v>70</v>
      </c>
      <c r="AD1197" s="13">
        <f t="shared" si="156"/>
        <v>140</v>
      </c>
      <c r="AE1197" s="13">
        <f t="shared" si="157"/>
        <v>280</v>
      </c>
      <c r="AF1197" t="s">
        <v>39</v>
      </c>
      <c r="AG1197">
        <v>0.5</v>
      </c>
      <c r="AH1197">
        <v>1</v>
      </c>
      <c r="AI1197">
        <v>80</v>
      </c>
      <c r="AJ1197">
        <v>10</v>
      </c>
      <c r="AK1197">
        <v>10</v>
      </c>
      <c r="AL1197">
        <v>10</v>
      </c>
      <c r="AM1197">
        <v>10</v>
      </c>
      <c r="AN1197">
        <v>10</v>
      </c>
      <c r="AO1197">
        <v>10</v>
      </c>
    </row>
    <row r="1198" spans="1:41">
      <c r="A1198" s="1">
        <v>2132460</v>
      </c>
      <c r="B1198" t="s">
        <v>860</v>
      </c>
      <c r="C1198">
        <v>2012</v>
      </c>
      <c r="D1198" s="2" t="s">
        <v>6473</v>
      </c>
      <c r="E1198" s="4">
        <f t="shared" si="150"/>
        <v>41012</v>
      </c>
      <c r="F1198" s="5">
        <f t="shared" ca="1" si="151"/>
        <v>3.2321247447361814</v>
      </c>
      <c r="G1198" s="1">
        <v>1690441</v>
      </c>
      <c r="H1198" t="s">
        <v>51</v>
      </c>
      <c r="I1198" t="s">
        <v>33</v>
      </c>
      <c r="J1198" s="6" t="str">
        <f t="shared" si="152"/>
        <v>Amsterdam</v>
      </c>
      <c r="K1198" t="s">
        <v>34</v>
      </c>
      <c r="L1198" s="6" t="str">
        <f t="shared" si="153"/>
        <v>North Holland</v>
      </c>
      <c r="M1198" s="1" t="s">
        <v>1171</v>
      </c>
      <c r="N1198" t="s">
        <v>35</v>
      </c>
      <c r="O1198">
        <v>52.3661689465373</v>
      </c>
      <c r="P1198">
        <v>4.8941349797188201</v>
      </c>
      <c r="Q1198" t="s">
        <v>36</v>
      </c>
      <c r="R1198" t="s">
        <v>37</v>
      </c>
      <c r="S1198">
        <v>4</v>
      </c>
      <c r="T1198">
        <v>1.5</v>
      </c>
      <c r="U1198">
        <v>2</v>
      </c>
      <c r="V1198">
        <v>2</v>
      </c>
      <c r="W1198" t="s">
        <v>38</v>
      </c>
      <c r="X1198" s="8">
        <v>250</v>
      </c>
      <c r="Y1198">
        <v>2</v>
      </c>
      <c r="Z1198">
        <v>25</v>
      </c>
      <c r="AA1198">
        <v>2</v>
      </c>
      <c r="AB1198" s="6">
        <f t="shared" si="154"/>
        <v>28</v>
      </c>
      <c r="AC1198" s="13">
        <f t="shared" si="155"/>
        <v>250</v>
      </c>
      <c r="AD1198" s="13">
        <f t="shared" si="156"/>
        <v>500</v>
      </c>
      <c r="AE1198" s="13">
        <f t="shared" si="157"/>
        <v>14000</v>
      </c>
      <c r="AF1198" t="s">
        <v>39</v>
      </c>
      <c r="AG1198">
        <v>0.95</v>
      </c>
      <c r="AH1198">
        <v>14</v>
      </c>
      <c r="AI1198">
        <v>97</v>
      </c>
      <c r="AJ1198">
        <v>10</v>
      </c>
      <c r="AK1198">
        <v>9</v>
      </c>
      <c r="AL1198">
        <v>10</v>
      </c>
      <c r="AM1198">
        <v>10</v>
      </c>
      <c r="AN1198">
        <v>10</v>
      </c>
      <c r="AO1198">
        <v>9</v>
      </c>
    </row>
    <row r="1199" spans="1:41">
      <c r="A1199" s="1">
        <v>2132460</v>
      </c>
      <c r="B1199" t="s">
        <v>860</v>
      </c>
      <c r="C1199">
        <v>2012</v>
      </c>
      <c r="D1199" s="2" t="s">
        <v>6473</v>
      </c>
      <c r="E1199" s="4">
        <f t="shared" si="150"/>
        <v>41012</v>
      </c>
      <c r="F1199" s="5">
        <f t="shared" ca="1" si="151"/>
        <v>3.2321247447361814</v>
      </c>
      <c r="G1199" s="1">
        <v>1457569</v>
      </c>
      <c r="H1199" t="s">
        <v>49</v>
      </c>
      <c r="I1199" t="s">
        <v>33</v>
      </c>
      <c r="J1199" s="6" t="str">
        <f t="shared" si="152"/>
        <v>Amsterdam</v>
      </c>
      <c r="K1199" t="s">
        <v>34</v>
      </c>
      <c r="L1199" s="6" t="str">
        <f t="shared" si="153"/>
        <v>North Holland</v>
      </c>
      <c r="M1199" s="1">
        <v>1017</v>
      </c>
      <c r="N1199" t="s">
        <v>35</v>
      </c>
      <c r="O1199">
        <v>52.3653480323823</v>
      </c>
      <c r="P1199">
        <v>4.89213616485881</v>
      </c>
      <c r="Q1199" t="s">
        <v>36</v>
      </c>
      <c r="R1199" t="s">
        <v>42</v>
      </c>
      <c r="S1199">
        <v>2</v>
      </c>
      <c r="T1199">
        <v>1</v>
      </c>
      <c r="U1199">
        <v>1</v>
      </c>
      <c r="V1199">
        <v>1</v>
      </c>
      <c r="W1199" t="s">
        <v>38</v>
      </c>
      <c r="X1199" s="8">
        <v>80</v>
      </c>
      <c r="Y1199">
        <v>1</v>
      </c>
      <c r="Z1199">
        <v>15</v>
      </c>
      <c r="AA1199">
        <v>1</v>
      </c>
      <c r="AB1199" s="6">
        <f t="shared" si="154"/>
        <v>74</v>
      </c>
      <c r="AC1199" s="13">
        <f t="shared" si="155"/>
        <v>95</v>
      </c>
      <c r="AD1199" s="13">
        <f t="shared" si="156"/>
        <v>95</v>
      </c>
      <c r="AE1199" s="13">
        <f t="shared" si="157"/>
        <v>7030</v>
      </c>
      <c r="AF1199" t="s">
        <v>39</v>
      </c>
      <c r="AG1199">
        <v>0.95</v>
      </c>
      <c r="AH1199">
        <v>37</v>
      </c>
      <c r="AI1199">
        <v>97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9</v>
      </c>
    </row>
    <row r="1200" spans="1:41">
      <c r="A1200" s="1">
        <v>2133459</v>
      </c>
      <c r="B1200" t="s">
        <v>507</v>
      </c>
      <c r="C1200">
        <v>2012</v>
      </c>
      <c r="D1200" s="2" t="s">
        <v>6473</v>
      </c>
      <c r="E1200" s="4">
        <f t="shared" si="150"/>
        <v>41012</v>
      </c>
      <c r="F1200" s="5">
        <f t="shared" ca="1" si="151"/>
        <v>3.2321247447361814</v>
      </c>
      <c r="G1200" s="1">
        <v>3174322</v>
      </c>
      <c r="H1200" t="s">
        <v>51</v>
      </c>
      <c r="I1200" t="s">
        <v>33</v>
      </c>
      <c r="J1200" s="6" t="str">
        <f t="shared" si="152"/>
        <v>Amsterdam</v>
      </c>
      <c r="K1200" t="s">
        <v>34</v>
      </c>
      <c r="L1200" s="6" t="str">
        <f t="shared" si="153"/>
        <v>North Holland</v>
      </c>
      <c r="M1200" s="1">
        <v>1015</v>
      </c>
      <c r="N1200" t="s">
        <v>35</v>
      </c>
      <c r="O1200">
        <v>52.379997015674597</v>
      </c>
      <c r="P1200">
        <v>4.8874644200627699</v>
      </c>
      <c r="Q1200" t="s">
        <v>58</v>
      </c>
      <c r="R1200" t="s">
        <v>37</v>
      </c>
      <c r="S1200">
        <v>4</v>
      </c>
      <c r="T1200">
        <v>1</v>
      </c>
      <c r="U1200">
        <v>2</v>
      </c>
      <c r="V1200">
        <v>3</v>
      </c>
      <c r="W1200" t="s">
        <v>38</v>
      </c>
      <c r="X1200" s="8">
        <v>250</v>
      </c>
      <c r="Y1200">
        <v>1</v>
      </c>
      <c r="Z1200">
        <v>0</v>
      </c>
      <c r="AA1200">
        <v>5</v>
      </c>
      <c r="AB1200" s="6">
        <f t="shared" si="154"/>
        <v>2</v>
      </c>
      <c r="AC1200" s="13">
        <f t="shared" si="155"/>
        <v>250</v>
      </c>
      <c r="AD1200" s="13">
        <f t="shared" si="156"/>
        <v>1250</v>
      </c>
      <c r="AE1200" s="13">
        <f t="shared" si="157"/>
        <v>2500</v>
      </c>
      <c r="AF1200" t="s">
        <v>39</v>
      </c>
      <c r="AG1200">
        <v>1</v>
      </c>
      <c r="AH1200">
        <v>1</v>
      </c>
      <c r="AI1200">
        <v>100</v>
      </c>
      <c r="AJ1200">
        <v>10</v>
      </c>
      <c r="AK1200">
        <v>10</v>
      </c>
      <c r="AL1200">
        <v>10</v>
      </c>
      <c r="AM1200">
        <v>10</v>
      </c>
      <c r="AN1200">
        <v>10</v>
      </c>
      <c r="AO1200">
        <v>8</v>
      </c>
    </row>
    <row r="1201" spans="1:41">
      <c r="A1201" s="1">
        <v>2137463</v>
      </c>
      <c r="B1201" t="s">
        <v>1172</v>
      </c>
      <c r="C1201">
        <v>2012</v>
      </c>
      <c r="D1201" s="2" t="s">
        <v>6474</v>
      </c>
      <c r="E1201" s="4">
        <f t="shared" si="150"/>
        <v>41013</v>
      </c>
      <c r="F1201" s="5">
        <f t="shared" ca="1" si="151"/>
        <v>3.229385018708784</v>
      </c>
      <c r="G1201" s="1">
        <v>492796</v>
      </c>
      <c r="H1201" t="s">
        <v>60</v>
      </c>
      <c r="I1201" t="s">
        <v>33</v>
      </c>
      <c r="J1201" s="6" t="str">
        <f t="shared" si="152"/>
        <v>Amsterdam</v>
      </c>
      <c r="K1201" t="s">
        <v>34</v>
      </c>
      <c r="L1201" s="6" t="str">
        <f t="shared" si="153"/>
        <v>North Holland</v>
      </c>
      <c r="M1201" s="1">
        <v>1072</v>
      </c>
      <c r="N1201" t="s">
        <v>35</v>
      </c>
      <c r="O1201">
        <v>52.350481640475003</v>
      </c>
      <c r="P1201">
        <v>4.8903150208859802</v>
      </c>
      <c r="Q1201" t="s">
        <v>36</v>
      </c>
      <c r="R1201" t="s">
        <v>37</v>
      </c>
      <c r="S1201">
        <v>2</v>
      </c>
      <c r="T1201">
        <v>1</v>
      </c>
      <c r="U1201">
        <v>1</v>
      </c>
      <c r="V1201">
        <v>1</v>
      </c>
      <c r="W1201" t="s">
        <v>38</v>
      </c>
      <c r="X1201" s="8">
        <v>80</v>
      </c>
      <c r="Y1201">
        <v>1</v>
      </c>
      <c r="Z1201">
        <v>0</v>
      </c>
      <c r="AA1201">
        <v>2</v>
      </c>
      <c r="AB1201" s="6">
        <f t="shared" si="154"/>
        <v>284</v>
      </c>
      <c r="AC1201" s="13">
        <f t="shared" si="155"/>
        <v>80</v>
      </c>
      <c r="AD1201" s="13">
        <f t="shared" si="156"/>
        <v>160</v>
      </c>
      <c r="AE1201" s="13">
        <f t="shared" si="157"/>
        <v>45440</v>
      </c>
      <c r="AF1201" t="s">
        <v>43</v>
      </c>
      <c r="AG1201">
        <v>0.9</v>
      </c>
      <c r="AH1201">
        <v>142</v>
      </c>
      <c r="AI1201">
        <v>94</v>
      </c>
      <c r="AJ1201">
        <v>9</v>
      </c>
      <c r="AK1201">
        <v>10</v>
      </c>
      <c r="AL1201">
        <v>10</v>
      </c>
      <c r="AM1201">
        <v>10</v>
      </c>
      <c r="AN1201">
        <v>10</v>
      </c>
      <c r="AO1201">
        <v>9</v>
      </c>
    </row>
    <row r="1202" spans="1:41">
      <c r="A1202" s="1">
        <v>2138840</v>
      </c>
      <c r="B1202" t="s">
        <v>1173</v>
      </c>
      <c r="C1202">
        <v>2012</v>
      </c>
      <c r="D1202" s="2" t="s">
        <v>6474</v>
      </c>
      <c r="E1202" s="4">
        <f t="shared" si="150"/>
        <v>41013</v>
      </c>
      <c r="F1202" s="5">
        <f t="shared" ca="1" si="151"/>
        <v>3.229385018708784</v>
      </c>
      <c r="G1202" s="1">
        <v>811651</v>
      </c>
      <c r="H1202" t="s">
        <v>51</v>
      </c>
      <c r="I1202" t="s">
        <v>33</v>
      </c>
      <c r="J1202" s="6" t="str">
        <f t="shared" si="152"/>
        <v>Amsterdam</v>
      </c>
      <c r="K1202" t="s">
        <v>34</v>
      </c>
      <c r="L1202" s="6" t="str">
        <f t="shared" si="153"/>
        <v>North Holland</v>
      </c>
      <c r="M1202" s="1" t="s">
        <v>1174</v>
      </c>
      <c r="N1202" t="s">
        <v>35</v>
      </c>
      <c r="O1202">
        <v>52.372494388731099</v>
      </c>
      <c r="P1202">
        <v>4.8789211752542698</v>
      </c>
      <c r="Q1202" t="s">
        <v>36</v>
      </c>
      <c r="R1202" t="s">
        <v>37</v>
      </c>
      <c r="S1202">
        <v>1</v>
      </c>
      <c r="T1202">
        <v>0.5</v>
      </c>
      <c r="U1202">
        <v>1</v>
      </c>
      <c r="V1202">
        <v>1</v>
      </c>
      <c r="W1202" t="s">
        <v>38</v>
      </c>
      <c r="X1202" s="8">
        <v>89</v>
      </c>
      <c r="Y1202">
        <v>1</v>
      </c>
      <c r="Z1202">
        <v>0</v>
      </c>
      <c r="AA1202">
        <v>14</v>
      </c>
      <c r="AB1202" s="6">
        <f t="shared" si="154"/>
        <v>6</v>
      </c>
      <c r="AC1202" s="13">
        <f t="shared" si="155"/>
        <v>89</v>
      </c>
      <c r="AD1202" s="13">
        <f t="shared" si="156"/>
        <v>1246</v>
      </c>
      <c r="AE1202" s="13">
        <f t="shared" si="157"/>
        <v>7476</v>
      </c>
      <c r="AF1202" t="s">
        <v>39</v>
      </c>
      <c r="AG1202">
        <v>0.86</v>
      </c>
      <c r="AH1202">
        <v>3</v>
      </c>
      <c r="AI1202">
        <v>80</v>
      </c>
      <c r="AJ1202">
        <v>8</v>
      </c>
      <c r="AK1202">
        <v>8</v>
      </c>
      <c r="AL1202">
        <v>9</v>
      </c>
      <c r="AM1202">
        <v>10</v>
      </c>
      <c r="AN1202">
        <v>10</v>
      </c>
      <c r="AO1202">
        <v>7</v>
      </c>
    </row>
    <row r="1203" spans="1:41">
      <c r="A1203" s="1">
        <v>2138840</v>
      </c>
      <c r="B1203" t="s">
        <v>1173</v>
      </c>
      <c r="C1203">
        <v>2012</v>
      </c>
      <c r="D1203" s="2" t="s">
        <v>6474</v>
      </c>
      <c r="E1203" s="4">
        <f t="shared" si="150"/>
        <v>41013</v>
      </c>
      <c r="F1203" s="5">
        <f t="shared" ca="1" si="151"/>
        <v>3.229385018708784</v>
      </c>
      <c r="G1203" s="1">
        <v>4561898</v>
      </c>
      <c r="H1203" t="s">
        <v>49</v>
      </c>
      <c r="I1203" t="s">
        <v>33</v>
      </c>
      <c r="J1203" s="6" t="str">
        <f t="shared" si="152"/>
        <v>Amsterdam</v>
      </c>
      <c r="K1203" t="s">
        <v>34</v>
      </c>
      <c r="L1203" s="6" t="str">
        <f t="shared" si="153"/>
        <v>North Holland</v>
      </c>
      <c r="M1203" s="1">
        <v>1017</v>
      </c>
      <c r="N1203" t="s">
        <v>35</v>
      </c>
      <c r="O1203">
        <v>52.3609527163756</v>
      </c>
      <c r="P1203">
        <v>4.8868609957775204</v>
      </c>
      <c r="Q1203" t="s">
        <v>36</v>
      </c>
      <c r="R1203" t="s">
        <v>37</v>
      </c>
      <c r="S1203">
        <v>1</v>
      </c>
      <c r="T1203">
        <v>1</v>
      </c>
      <c r="U1203">
        <v>0</v>
      </c>
      <c r="V1203">
        <v>1</v>
      </c>
      <c r="W1203" t="s">
        <v>38</v>
      </c>
      <c r="X1203" s="8">
        <v>79</v>
      </c>
      <c r="Y1203">
        <v>1</v>
      </c>
      <c r="Z1203">
        <v>0</v>
      </c>
      <c r="AA1203">
        <v>7</v>
      </c>
      <c r="AB1203" s="6">
        <f t="shared" si="154"/>
        <v>6</v>
      </c>
      <c r="AC1203" s="13">
        <f t="shared" si="155"/>
        <v>79</v>
      </c>
      <c r="AD1203" s="13">
        <f t="shared" si="156"/>
        <v>553</v>
      </c>
      <c r="AE1203" s="13">
        <f t="shared" si="157"/>
        <v>3318</v>
      </c>
      <c r="AF1203" t="s">
        <v>39</v>
      </c>
      <c r="AG1203">
        <v>0.86</v>
      </c>
      <c r="AH1203">
        <v>3</v>
      </c>
      <c r="AI1203">
        <v>93</v>
      </c>
      <c r="AJ1203">
        <v>10</v>
      </c>
      <c r="AK1203">
        <v>9</v>
      </c>
      <c r="AL1203">
        <v>10</v>
      </c>
      <c r="AM1203">
        <v>10</v>
      </c>
      <c r="AN1203">
        <v>10</v>
      </c>
      <c r="AO1203">
        <v>8</v>
      </c>
    </row>
    <row r="1204" spans="1:41">
      <c r="A1204" s="1">
        <v>2142811</v>
      </c>
      <c r="B1204" t="s">
        <v>1175</v>
      </c>
      <c r="C1204">
        <v>2012</v>
      </c>
      <c r="D1204" s="2" t="s">
        <v>6475</v>
      </c>
      <c r="E1204" s="4">
        <f t="shared" si="150"/>
        <v>41014</v>
      </c>
      <c r="F1204" s="5">
        <f t="shared" ca="1" si="151"/>
        <v>3.2266452926813867</v>
      </c>
      <c r="G1204" s="1">
        <v>2633218</v>
      </c>
      <c r="H1204" t="s">
        <v>32</v>
      </c>
      <c r="I1204" t="s">
        <v>33</v>
      </c>
      <c r="J1204" s="6" t="str">
        <f t="shared" si="152"/>
        <v>Amsterdam</v>
      </c>
      <c r="K1204" t="s">
        <v>34</v>
      </c>
      <c r="L1204" s="6" t="str">
        <f t="shared" si="153"/>
        <v>North Holland</v>
      </c>
      <c r="M1204" s="1" t="s">
        <v>1176</v>
      </c>
      <c r="N1204" t="s">
        <v>35</v>
      </c>
      <c r="O1204">
        <v>52.374969225057498</v>
      </c>
      <c r="P1204">
        <v>4.8736148881362098</v>
      </c>
      <c r="Q1204" t="s">
        <v>36</v>
      </c>
      <c r="R1204" t="s">
        <v>42</v>
      </c>
      <c r="S1204">
        <v>2</v>
      </c>
      <c r="T1204">
        <v>1</v>
      </c>
      <c r="U1204">
        <v>1</v>
      </c>
      <c r="V1204">
        <v>1</v>
      </c>
      <c r="W1204" t="s">
        <v>38</v>
      </c>
      <c r="X1204" s="8">
        <v>85</v>
      </c>
      <c r="Y1204">
        <v>1</v>
      </c>
      <c r="Z1204">
        <v>0</v>
      </c>
      <c r="AA1204">
        <v>2</v>
      </c>
      <c r="AB1204" s="6">
        <f t="shared" si="154"/>
        <v>14</v>
      </c>
      <c r="AC1204" s="13">
        <f t="shared" si="155"/>
        <v>85</v>
      </c>
      <c r="AD1204" s="13">
        <f t="shared" si="156"/>
        <v>170</v>
      </c>
      <c r="AE1204" s="13">
        <f t="shared" si="157"/>
        <v>2380</v>
      </c>
      <c r="AF1204" t="s">
        <v>39</v>
      </c>
      <c r="AG1204">
        <v>0.69</v>
      </c>
      <c r="AH1204">
        <v>7</v>
      </c>
      <c r="AI1204">
        <v>92</v>
      </c>
      <c r="AJ1204">
        <v>9</v>
      </c>
      <c r="AK1204">
        <v>8</v>
      </c>
      <c r="AL1204">
        <v>10</v>
      </c>
      <c r="AM1204">
        <v>10</v>
      </c>
      <c r="AN1204">
        <v>9</v>
      </c>
      <c r="AO1204">
        <v>9</v>
      </c>
    </row>
    <row r="1205" spans="1:41">
      <c r="A1205" s="1">
        <v>2143683</v>
      </c>
      <c r="B1205" t="s">
        <v>249</v>
      </c>
      <c r="C1205">
        <v>2012</v>
      </c>
      <c r="D1205" s="2" t="s">
        <v>6475</v>
      </c>
      <c r="E1205" s="4">
        <f t="shared" si="150"/>
        <v>41014</v>
      </c>
      <c r="F1205" s="5">
        <f t="shared" ca="1" si="151"/>
        <v>3.2266452926813867</v>
      </c>
      <c r="G1205" s="1">
        <v>431206</v>
      </c>
      <c r="H1205" t="s">
        <v>56</v>
      </c>
      <c r="I1205" t="s">
        <v>33</v>
      </c>
      <c r="J1205" s="6" t="str">
        <f t="shared" si="152"/>
        <v>Amsterdam</v>
      </c>
      <c r="K1205" t="s">
        <v>34</v>
      </c>
      <c r="L1205" s="6" t="str">
        <f t="shared" si="153"/>
        <v>North Holland</v>
      </c>
      <c r="M1205" s="1">
        <v>1071</v>
      </c>
      <c r="N1205" t="s">
        <v>35</v>
      </c>
      <c r="O1205">
        <v>52.3545334484823</v>
      </c>
      <c r="P1205">
        <v>4.8752212558292296</v>
      </c>
      <c r="Q1205" t="s">
        <v>58</v>
      </c>
      <c r="R1205" t="s">
        <v>37</v>
      </c>
      <c r="S1205">
        <v>5</v>
      </c>
      <c r="T1205">
        <v>1.5</v>
      </c>
      <c r="U1205">
        <v>3</v>
      </c>
      <c r="V1205">
        <v>3</v>
      </c>
      <c r="W1205" t="s">
        <v>38</v>
      </c>
      <c r="X1205" s="8">
        <v>295</v>
      </c>
      <c r="Y1205">
        <v>4</v>
      </c>
      <c r="Z1205">
        <v>25</v>
      </c>
      <c r="AA1205">
        <v>5</v>
      </c>
      <c r="AB1205" s="6">
        <f t="shared" si="154"/>
        <v>24</v>
      </c>
      <c r="AC1205" s="13">
        <f t="shared" si="155"/>
        <v>295</v>
      </c>
      <c r="AD1205" s="13">
        <f t="shared" si="156"/>
        <v>1475</v>
      </c>
      <c r="AE1205" s="13">
        <f t="shared" si="157"/>
        <v>35400</v>
      </c>
      <c r="AF1205" t="s">
        <v>47</v>
      </c>
      <c r="AG1205">
        <v>0.91</v>
      </c>
      <c r="AH1205">
        <v>12</v>
      </c>
      <c r="AI1205">
        <v>96</v>
      </c>
      <c r="AJ1205">
        <v>9</v>
      </c>
      <c r="AK1205">
        <v>10</v>
      </c>
      <c r="AL1205">
        <v>10</v>
      </c>
      <c r="AM1205">
        <v>10</v>
      </c>
      <c r="AN1205">
        <v>10</v>
      </c>
      <c r="AO1205">
        <v>9</v>
      </c>
    </row>
    <row r="1206" spans="1:41">
      <c r="A1206" s="1">
        <v>2144360</v>
      </c>
      <c r="B1206" t="s">
        <v>1177</v>
      </c>
      <c r="C1206">
        <v>2012</v>
      </c>
      <c r="D1206" s="2" t="s">
        <v>6475</v>
      </c>
      <c r="E1206" s="4">
        <f t="shared" si="150"/>
        <v>41014</v>
      </c>
      <c r="F1206" s="5">
        <f t="shared" ca="1" si="151"/>
        <v>3.2266452926813867</v>
      </c>
      <c r="G1206" s="1">
        <v>432233</v>
      </c>
      <c r="H1206" t="s">
        <v>49</v>
      </c>
      <c r="I1206" t="s">
        <v>33</v>
      </c>
      <c r="J1206" s="6" t="str">
        <f t="shared" si="152"/>
        <v>Amsterdam</v>
      </c>
      <c r="K1206" t="s">
        <v>34</v>
      </c>
      <c r="L1206" s="6" t="str">
        <f t="shared" si="153"/>
        <v>North Holland</v>
      </c>
      <c r="M1206" s="1">
        <v>1017</v>
      </c>
      <c r="N1206" t="s">
        <v>35</v>
      </c>
      <c r="O1206">
        <v>52.362514040183598</v>
      </c>
      <c r="P1206">
        <v>4.8872442049799396</v>
      </c>
      <c r="Q1206" t="s">
        <v>36</v>
      </c>
      <c r="R1206" t="s">
        <v>37</v>
      </c>
      <c r="S1206">
        <v>4</v>
      </c>
      <c r="T1206">
        <v>1</v>
      </c>
      <c r="U1206">
        <v>1</v>
      </c>
      <c r="V1206">
        <v>2</v>
      </c>
      <c r="W1206" t="s">
        <v>38</v>
      </c>
      <c r="X1206" s="8">
        <v>225</v>
      </c>
      <c r="Y1206">
        <v>2</v>
      </c>
      <c r="Z1206">
        <v>0</v>
      </c>
      <c r="AA1206">
        <v>2</v>
      </c>
      <c r="AB1206" s="6">
        <f t="shared" si="154"/>
        <v>26</v>
      </c>
      <c r="AC1206" s="13">
        <f t="shared" si="155"/>
        <v>225</v>
      </c>
      <c r="AD1206" s="13">
        <f t="shared" si="156"/>
        <v>450</v>
      </c>
      <c r="AE1206" s="13">
        <f t="shared" si="157"/>
        <v>11700</v>
      </c>
      <c r="AF1206" t="s">
        <v>39</v>
      </c>
      <c r="AG1206">
        <v>0.81</v>
      </c>
      <c r="AH1206">
        <v>13</v>
      </c>
      <c r="AI1206">
        <v>97</v>
      </c>
      <c r="AJ1206">
        <v>9</v>
      </c>
      <c r="AK1206">
        <v>9</v>
      </c>
      <c r="AL1206">
        <v>9</v>
      </c>
      <c r="AM1206">
        <v>10</v>
      </c>
      <c r="AN1206">
        <v>10</v>
      </c>
      <c r="AO1206">
        <v>9</v>
      </c>
    </row>
    <row r="1207" spans="1:41">
      <c r="A1207" s="1">
        <v>2157711</v>
      </c>
      <c r="B1207" t="s">
        <v>1178</v>
      </c>
      <c r="C1207">
        <v>2012</v>
      </c>
      <c r="D1207" s="2" t="s">
        <v>6637</v>
      </c>
      <c r="E1207" s="4">
        <f t="shared" si="150"/>
        <v>41016</v>
      </c>
      <c r="F1207" s="5">
        <f t="shared" ca="1" si="151"/>
        <v>3.2211658406265924</v>
      </c>
      <c r="G1207" s="1">
        <v>434097</v>
      </c>
      <c r="H1207" t="s">
        <v>107</v>
      </c>
      <c r="I1207" t="s">
        <v>33</v>
      </c>
      <c r="J1207" s="6" t="str">
        <f t="shared" si="152"/>
        <v>Amsterdam</v>
      </c>
      <c r="K1207" t="s">
        <v>34</v>
      </c>
      <c r="L1207" s="6" t="str">
        <f t="shared" si="153"/>
        <v>North Holland</v>
      </c>
      <c r="M1207" s="1">
        <v>1018</v>
      </c>
      <c r="N1207" t="s">
        <v>35</v>
      </c>
      <c r="O1207">
        <v>52.362846999725498</v>
      </c>
      <c r="P1207">
        <v>4.92130240650717</v>
      </c>
      <c r="Q1207" t="s">
        <v>36</v>
      </c>
      <c r="R1207" t="s">
        <v>37</v>
      </c>
      <c r="S1207">
        <v>4</v>
      </c>
      <c r="T1207">
        <v>1</v>
      </c>
      <c r="U1207">
        <v>1</v>
      </c>
      <c r="V1207">
        <v>2</v>
      </c>
      <c r="W1207" t="s">
        <v>38</v>
      </c>
      <c r="X1207" s="8">
        <v>120</v>
      </c>
      <c r="Y1207">
        <v>2</v>
      </c>
      <c r="Z1207">
        <v>35</v>
      </c>
      <c r="AA1207">
        <v>2</v>
      </c>
      <c r="AB1207" s="6">
        <f t="shared" si="154"/>
        <v>136</v>
      </c>
      <c r="AC1207" s="13">
        <f t="shared" si="155"/>
        <v>120</v>
      </c>
      <c r="AD1207" s="13">
        <f t="shared" si="156"/>
        <v>240</v>
      </c>
      <c r="AE1207" s="13">
        <f t="shared" si="157"/>
        <v>32640</v>
      </c>
      <c r="AF1207" t="s">
        <v>39</v>
      </c>
      <c r="AG1207">
        <v>0.5</v>
      </c>
      <c r="AH1207">
        <v>68</v>
      </c>
      <c r="AI1207">
        <v>91</v>
      </c>
      <c r="AJ1207">
        <v>9</v>
      </c>
      <c r="AK1207">
        <v>9</v>
      </c>
      <c r="AL1207">
        <v>10</v>
      </c>
      <c r="AM1207">
        <v>9</v>
      </c>
      <c r="AN1207">
        <v>9</v>
      </c>
      <c r="AO1207">
        <v>9</v>
      </c>
    </row>
    <row r="1208" spans="1:41">
      <c r="A1208" s="1">
        <v>2158305</v>
      </c>
      <c r="B1208" t="s">
        <v>1179</v>
      </c>
      <c r="C1208">
        <v>2012</v>
      </c>
      <c r="D1208" s="2" t="s">
        <v>6637</v>
      </c>
      <c r="E1208" s="4">
        <f t="shared" si="150"/>
        <v>41016</v>
      </c>
      <c r="F1208" s="5">
        <f t="shared" ca="1" si="151"/>
        <v>3.2211658406265924</v>
      </c>
      <c r="G1208" s="1">
        <v>434238</v>
      </c>
      <c r="H1208" t="s">
        <v>80</v>
      </c>
      <c r="I1208" t="s">
        <v>33</v>
      </c>
      <c r="J1208" s="6" t="str">
        <f t="shared" si="152"/>
        <v>Amsterdam</v>
      </c>
      <c r="K1208" t="s">
        <v>34</v>
      </c>
      <c r="L1208" s="6" t="str">
        <f t="shared" si="153"/>
        <v>North Holland</v>
      </c>
      <c r="M1208" s="1">
        <v>1098</v>
      </c>
      <c r="N1208" t="s">
        <v>35</v>
      </c>
      <c r="O1208">
        <v>52.356781464395397</v>
      </c>
      <c r="P1208">
        <v>4.9484926772071498</v>
      </c>
      <c r="Q1208" t="s">
        <v>36</v>
      </c>
      <c r="R1208" t="s">
        <v>37</v>
      </c>
      <c r="S1208">
        <v>2</v>
      </c>
      <c r="T1208">
        <v>1</v>
      </c>
      <c r="U1208">
        <v>1</v>
      </c>
      <c r="V1208">
        <v>1</v>
      </c>
      <c r="W1208" t="s">
        <v>38</v>
      </c>
      <c r="X1208" s="8">
        <v>89</v>
      </c>
      <c r="Y1208">
        <v>2</v>
      </c>
      <c r="Z1208">
        <v>15</v>
      </c>
      <c r="AA1208">
        <v>2</v>
      </c>
      <c r="AB1208" s="6">
        <f t="shared" si="154"/>
        <v>50</v>
      </c>
      <c r="AC1208" s="13">
        <f t="shared" si="155"/>
        <v>89</v>
      </c>
      <c r="AD1208" s="13">
        <f t="shared" si="156"/>
        <v>178</v>
      </c>
      <c r="AE1208" s="13">
        <f t="shared" si="157"/>
        <v>8900</v>
      </c>
      <c r="AF1208" t="s">
        <v>39</v>
      </c>
      <c r="AG1208">
        <v>1</v>
      </c>
      <c r="AH1208">
        <v>25</v>
      </c>
      <c r="AI1208">
        <v>97</v>
      </c>
      <c r="AJ1208">
        <v>10</v>
      </c>
      <c r="AK1208">
        <v>9</v>
      </c>
      <c r="AL1208">
        <v>9</v>
      </c>
      <c r="AM1208">
        <v>9</v>
      </c>
      <c r="AN1208">
        <v>9</v>
      </c>
      <c r="AO1208">
        <v>9</v>
      </c>
    </row>
    <row r="1209" spans="1:41">
      <c r="A1209" s="1">
        <v>2158545</v>
      </c>
      <c r="B1209" t="s">
        <v>502</v>
      </c>
      <c r="C1209">
        <v>2012</v>
      </c>
      <c r="D1209" s="2" t="s">
        <v>6637</v>
      </c>
      <c r="E1209" s="4">
        <f t="shared" si="150"/>
        <v>41016</v>
      </c>
      <c r="F1209" s="5">
        <f t="shared" ca="1" si="151"/>
        <v>3.2211658406265924</v>
      </c>
      <c r="G1209" s="1">
        <v>434339</v>
      </c>
      <c r="H1209" t="s">
        <v>45</v>
      </c>
      <c r="I1209" t="s">
        <v>33</v>
      </c>
      <c r="J1209" s="6" t="str">
        <f t="shared" si="152"/>
        <v>Amsterdam</v>
      </c>
      <c r="K1209" t="s">
        <v>34</v>
      </c>
      <c r="L1209" s="6" t="str">
        <f t="shared" si="153"/>
        <v>North Holland</v>
      </c>
      <c r="N1209" t="s">
        <v>35</v>
      </c>
      <c r="O1209">
        <v>52.368269200595599</v>
      </c>
      <c r="P1209">
        <v>4.8726565498550203</v>
      </c>
      <c r="Q1209" t="s">
        <v>36</v>
      </c>
      <c r="R1209" t="s">
        <v>37</v>
      </c>
      <c r="S1209">
        <v>2</v>
      </c>
      <c r="T1209">
        <v>1</v>
      </c>
      <c r="U1209">
        <v>1</v>
      </c>
      <c r="V1209">
        <v>1</v>
      </c>
      <c r="W1209" t="s">
        <v>38</v>
      </c>
      <c r="X1209" s="8">
        <v>75</v>
      </c>
      <c r="Y1209">
        <v>1</v>
      </c>
      <c r="Z1209">
        <v>0</v>
      </c>
      <c r="AA1209">
        <v>10</v>
      </c>
      <c r="AB1209" s="6">
        <f t="shared" si="154"/>
        <v>4</v>
      </c>
      <c r="AC1209" s="13">
        <f t="shared" si="155"/>
        <v>75</v>
      </c>
      <c r="AD1209" s="13">
        <f t="shared" si="156"/>
        <v>750</v>
      </c>
      <c r="AE1209" s="13">
        <f t="shared" si="157"/>
        <v>3000</v>
      </c>
      <c r="AF1209" t="s">
        <v>39</v>
      </c>
      <c r="AG1209">
        <v>1</v>
      </c>
      <c r="AH1209">
        <v>2</v>
      </c>
      <c r="AI1209">
        <v>90</v>
      </c>
      <c r="AJ1209">
        <v>9</v>
      </c>
      <c r="AK1209">
        <v>8</v>
      </c>
      <c r="AL1209">
        <v>10</v>
      </c>
      <c r="AM1209">
        <v>9</v>
      </c>
      <c r="AN1209">
        <v>8</v>
      </c>
      <c r="AO1209">
        <v>9</v>
      </c>
    </row>
    <row r="1210" spans="1:41">
      <c r="A1210" s="1">
        <v>2158817</v>
      </c>
      <c r="B1210" t="s">
        <v>631</v>
      </c>
      <c r="C1210">
        <v>2012</v>
      </c>
      <c r="D1210" s="2" t="s">
        <v>6637</v>
      </c>
      <c r="E1210" s="4">
        <f t="shared" si="150"/>
        <v>41016</v>
      </c>
      <c r="F1210" s="5">
        <f t="shared" ca="1" si="151"/>
        <v>3.2211658406265924</v>
      </c>
      <c r="G1210" s="1">
        <v>547678</v>
      </c>
      <c r="H1210" t="s">
        <v>32</v>
      </c>
      <c r="I1210" t="s">
        <v>33</v>
      </c>
      <c r="J1210" s="6" t="str">
        <f t="shared" si="152"/>
        <v>Amsterdam</v>
      </c>
      <c r="K1210" t="s">
        <v>34</v>
      </c>
      <c r="L1210" s="6" t="str">
        <f t="shared" si="153"/>
        <v>North Holland</v>
      </c>
      <c r="M1210" s="1" t="s">
        <v>1180</v>
      </c>
      <c r="N1210" t="s">
        <v>35</v>
      </c>
      <c r="O1210">
        <v>52.374427156741199</v>
      </c>
      <c r="P1210">
        <v>4.8751891602536501</v>
      </c>
      <c r="Q1210" t="s">
        <v>36</v>
      </c>
      <c r="R1210" t="s">
        <v>37</v>
      </c>
      <c r="S1210">
        <v>2</v>
      </c>
      <c r="T1210">
        <v>1</v>
      </c>
      <c r="U1210">
        <v>1</v>
      </c>
      <c r="V1210">
        <v>1</v>
      </c>
      <c r="W1210" t="s">
        <v>38</v>
      </c>
      <c r="X1210" s="8">
        <v>140</v>
      </c>
      <c r="Y1210">
        <v>1</v>
      </c>
      <c r="Z1210">
        <v>0</v>
      </c>
      <c r="AA1210">
        <v>3</v>
      </c>
      <c r="AB1210" s="6">
        <f t="shared" si="154"/>
        <v>78</v>
      </c>
      <c r="AC1210" s="13">
        <f t="shared" si="155"/>
        <v>140</v>
      </c>
      <c r="AD1210" s="13">
        <f t="shared" si="156"/>
        <v>420</v>
      </c>
      <c r="AE1210" s="13">
        <f t="shared" si="157"/>
        <v>32760</v>
      </c>
      <c r="AF1210" t="s">
        <v>47</v>
      </c>
      <c r="AG1210">
        <v>1</v>
      </c>
      <c r="AH1210">
        <v>39</v>
      </c>
      <c r="AI1210">
        <v>99</v>
      </c>
      <c r="AJ1210">
        <v>10</v>
      </c>
      <c r="AK1210">
        <v>10</v>
      </c>
      <c r="AL1210">
        <v>10</v>
      </c>
      <c r="AM1210">
        <v>10</v>
      </c>
      <c r="AN1210">
        <v>10</v>
      </c>
      <c r="AO1210">
        <v>9</v>
      </c>
    </row>
    <row r="1211" spans="1:41">
      <c r="A1211" s="1">
        <v>2166121</v>
      </c>
      <c r="B1211" t="s">
        <v>558</v>
      </c>
      <c r="C1211">
        <v>2012</v>
      </c>
      <c r="D1211" s="2" t="s">
        <v>6476</v>
      </c>
      <c r="E1211" s="4">
        <f t="shared" si="150"/>
        <v>41017</v>
      </c>
      <c r="F1211" s="5">
        <f t="shared" ca="1" si="151"/>
        <v>3.218426114599195</v>
      </c>
      <c r="G1211" s="1">
        <v>441048</v>
      </c>
      <c r="H1211" t="s">
        <v>56</v>
      </c>
      <c r="I1211" t="s">
        <v>33</v>
      </c>
      <c r="J1211" s="6" t="str">
        <f t="shared" si="152"/>
        <v>Amsterdam</v>
      </c>
      <c r="K1211" t="s">
        <v>34</v>
      </c>
      <c r="L1211" s="6" t="str">
        <f t="shared" si="153"/>
        <v>North Holland</v>
      </c>
      <c r="M1211" s="1" t="s">
        <v>1181</v>
      </c>
      <c r="N1211" t="s">
        <v>35</v>
      </c>
      <c r="O1211">
        <v>52.3531748757012</v>
      </c>
      <c r="P1211">
        <v>4.8860678537316398</v>
      </c>
      <c r="Q1211" t="s">
        <v>36</v>
      </c>
      <c r="R1211" t="s">
        <v>37</v>
      </c>
      <c r="S1211">
        <v>4</v>
      </c>
      <c r="T1211">
        <v>1</v>
      </c>
      <c r="U1211">
        <v>2</v>
      </c>
      <c r="V1211">
        <v>4</v>
      </c>
      <c r="W1211" t="s">
        <v>38</v>
      </c>
      <c r="X1211" s="8">
        <v>295</v>
      </c>
      <c r="Y1211">
        <v>2</v>
      </c>
      <c r="Z1211">
        <v>30</v>
      </c>
      <c r="AA1211">
        <v>2</v>
      </c>
      <c r="AB1211" s="6">
        <f t="shared" si="154"/>
        <v>18</v>
      </c>
      <c r="AC1211" s="13">
        <f t="shared" si="155"/>
        <v>295</v>
      </c>
      <c r="AD1211" s="13">
        <f t="shared" si="156"/>
        <v>590</v>
      </c>
      <c r="AE1211" s="13">
        <f t="shared" si="157"/>
        <v>10620</v>
      </c>
      <c r="AF1211" t="s">
        <v>47</v>
      </c>
      <c r="AG1211">
        <v>0.93</v>
      </c>
      <c r="AH1211">
        <v>9</v>
      </c>
      <c r="AI1211">
        <v>100</v>
      </c>
      <c r="AJ1211">
        <v>10</v>
      </c>
      <c r="AK1211">
        <v>10</v>
      </c>
      <c r="AL1211">
        <v>10</v>
      </c>
      <c r="AM1211">
        <v>10</v>
      </c>
      <c r="AN1211">
        <v>10</v>
      </c>
      <c r="AO1211">
        <v>9</v>
      </c>
    </row>
    <row r="1212" spans="1:41">
      <c r="A1212" s="1">
        <v>2167381</v>
      </c>
      <c r="B1212" t="s">
        <v>1182</v>
      </c>
      <c r="C1212">
        <v>2012</v>
      </c>
      <c r="D1212" s="2" t="s">
        <v>6476</v>
      </c>
      <c r="E1212" s="4">
        <f t="shared" si="150"/>
        <v>41017</v>
      </c>
      <c r="F1212" s="5">
        <f t="shared" ca="1" si="151"/>
        <v>3.218426114599195</v>
      </c>
      <c r="G1212" s="1">
        <v>4080826</v>
      </c>
      <c r="H1212" t="s">
        <v>45</v>
      </c>
      <c r="I1212" t="s">
        <v>33</v>
      </c>
      <c r="J1212" s="6" t="str">
        <f t="shared" si="152"/>
        <v>Amsterdam</v>
      </c>
      <c r="K1212" t="s">
        <v>34</v>
      </c>
      <c r="L1212" s="6" t="str">
        <f t="shared" si="153"/>
        <v>North Holland</v>
      </c>
      <c r="M1212" s="1" t="s">
        <v>1183</v>
      </c>
      <c r="N1212" t="s">
        <v>35</v>
      </c>
      <c r="O1212">
        <v>52.366994962409301</v>
      </c>
      <c r="P1212">
        <v>4.8654609327065996</v>
      </c>
      <c r="Q1212" t="s">
        <v>36</v>
      </c>
      <c r="R1212" t="s">
        <v>37</v>
      </c>
      <c r="S1212">
        <v>2</v>
      </c>
      <c r="T1212">
        <v>1</v>
      </c>
      <c r="U1212">
        <v>1</v>
      </c>
      <c r="V1212">
        <v>1</v>
      </c>
      <c r="W1212" t="s">
        <v>38</v>
      </c>
      <c r="X1212" s="8">
        <v>90</v>
      </c>
      <c r="Y1212">
        <v>1</v>
      </c>
      <c r="Z1212">
        <v>0</v>
      </c>
      <c r="AA1212">
        <v>2</v>
      </c>
      <c r="AB1212" s="6">
        <f t="shared" si="154"/>
        <v>32</v>
      </c>
      <c r="AC1212" s="13">
        <f t="shared" si="155"/>
        <v>90</v>
      </c>
      <c r="AD1212" s="13">
        <f t="shared" si="156"/>
        <v>180</v>
      </c>
      <c r="AE1212" s="13">
        <f t="shared" si="157"/>
        <v>5760</v>
      </c>
      <c r="AF1212" t="s">
        <v>47</v>
      </c>
      <c r="AG1212">
        <v>0.94</v>
      </c>
      <c r="AH1212">
        <v>16</v>
      </c>
      <c r="AI1212">
        <v>96</v>
      </c>
      <c r="AJ1212">
        <v>10</v>
      </c>
      <c r="AK1212">
        <v>10</v>
      </c>
      <c r="AL1212">
        <v>9</v>
      </c>
      <c r="AM1212">
        <v>10</v>
      </c>
      <c r="AN1212">
        <v>9</v>
      </c>
      <c r="AO1212">
        <v>9</v>
      </c>
    </row>
    <row r="1213" spans="1:41">
      <c r="A1213" s="1">
        <v>2167559</v>
      </c>
      <c r="B1213" t="s">
        <v>1184</v>
      </c>
      <c r="C1213">
        <v>2012</v>
      </c>
      <c r="D1213" s="2" t="s">
        <v>6476</v>
      </c>
      <c r="E1213" s="4">
        <f t="shared" si="150"/>
        <v>41017</v>
      </c>
      <c r="F1213" s="5">
        <f t="shared" ca="1" si="151"/>
        <v>3.218426114599195</v>
      </c>
      <c r="G1213" s="1">
        <v>3436828</v>
      </c>
      <c r="H1213" t="s">
        <v>71</v>
      </c>
      <c r="I1213" t="s">
        <v>33</v>
      </c>
      <c r="J1213" s="6" t="str">
        <f t="shared" si="152"/>
        <v>Amsterdam</v>
      </c>
      <c r="K1213" t="s">
        <v>34</v>
      </c>
      <c r="L1213" s="6" t="str">
        <f t="shared" si="153"/>
        <v>North Holland</v>
      </c>
      <c r="M1213" s="1" t="s">
        <v>1185</v>
      </c>
      <c r="N1213" t="s">
        <v>35</v>
      </c>
      <c r="O1213">
        <v>52.374915688237003</v>
      </c>
      <c r="P1213">
        <v>4.8465160744428699</v>
      </c>
      <c r="Q1213" t="s">
        <v>58</v>
      </c>
      <c r="R1213" t="s">
        <v>37</v>
      </c>
      <c r="S1213">
        <v>2</v>
      </c>
      <c r="T1213">
        <v>1</v>
      </c>
      <c r="U1213">
        <v>1</v>
      </c>
      <c r="V1213">
        <v>1</v>
      </c>
      <c r="W1213" t="s">
        <v>38</v>
      </c>
      <c r="X1213" s="8">
        <v>89</v>
      </c>
      <c r="Y1213">
        <v>1</v>
      </c>
      <c r="Z1213">
        <v>0</v>
      </c>
      <c r="AA1213">
        <v>1</v>
      </c>
      <c r="AB1213" s="6">
        <f t="shared" si="154"/>
        <v>0</v>
      </c>
      <c r="AC1213" s="13">
        <f t="shared" si="155"/>
        <v>89</v>
      </c>
      <c r="AD1213" s="13">
        <f t="shared" si="156"/>
        <v>89</v>
      </c>
      <c r="AE1213" s="13">
        <f t="shared" si="157"/>
        <v>0</v>
      </c>
      <c r="AF1213" t="s">
        <v>62</v>
      </c>
      <c r="AG1213" t="s">
        <v>62</v>
      </c>
      <c r="AH1213">
        <v>0</v>
      </c>
    </row>
    <row r="1214" spans="1:41">
      <c r="A1214" s="1">
        <v>2167902</v>
      </c>
      <c r="B1214" t="s">
        <v>364</v>
      </c>
      <c r="C1214">
        <v>2012</v>
      </c>
      <c r="D1214" s="2" t="s">
        <v>6476</v>
      </c>
      <c r="E1214" s="4">
        <f t="shared" si="150"/>
        <v>41017</v>
      </c>
      <c r="F1214" s="5">
        <f t="shared" ca="1" si="151"/>
        <v>3.218426114599195</v>
      </c>
      <c r="G1214" s="1">
        <v>4159749</v>
      </c>
      <c r="H1214" t="s">
        <v>45</v>
      </c>
      <c r="I1214" t="s">
        <v>33</v>
      </c>
      <c r="J1214" s="6" t="str">
        <f t="shared" si="152"/>
        <v>Amsterdam</v>
      </c>
      <c r="K1214" t="s">
        <v>34</v>
      </c>
      <c r="L1214" s="6" t="str">
        <f t="shared" si="153"/>
        <v>North Holland</v>
      </c>
      <c r="M1214" s="1" t="s">
        <v>1186</v>
      </c>
      <c r="N1214" t="s">
        <v>35</v>
      </c>
      <c r="O1214">
        <v>52.3669299932453</v>
      </c>
      <c r="P1214">
        <v>4.86591154054548</v>
      </c>
      <c r="Q1214" t="s">
        <v>36</v>
      </c>
      <c r="R1214" t="s">
        <v>42</v>
      </c>
      <c r="S1214">
        <v>2</v>
      </c>
      <c r="T1214">
        <v>1</v>
      </c>
      <c r="U1214">
        <v>1</v>
      </c>
      <c r="V1214">
        <v>1</v>
      </c>
      <c r="W1214" t="s">
        <v>38</v>
      </c>
      <c r="X1214" s="8">
        <v>70</v>
      </c>
      <c r="Y1214">
        <v>1</v>
      </c>
      <c r="Z1214">
        <v>0</v>
      </c>
      <c r="AA1214">
        <v>1</v>
      </c>
      <c r="AB1214" s="6">
        <f t="shared" si="154"/>
        <v>6</v>
      </c>
      <c r="AC1214" s="13">
        <f t="shared" si="155"/>
        <v>70</v>
      </c>
      <c r="AD1214" s="13">
        <f t="shared" si="156"/>
        <v>70</v>
      </c>
      <c r="AE1214" s="13">
        <f t="shared" si="157"/>
        <v>420</v>
      </c>
      <c r="AF1214" t="s">
        <v>39</v>
      </c>
      <c r="AG1214">
        <v>0.77</v>
      </c>
      <c r="AH1214">
        <v>3</v>
      </c>
      <c r="AI1214">
        <v>87</v>
      </c>
      <c r="AJ1214">
        <v>9</v>
      </c>
      <c r="AK1214">
        <v>8</v>
      </c>
      <c r="AL1214">
        <v>10</v>
      </c>
      <c r="AM1214">
        <v>10</v>
      </c>
      <c r="AN1214">
        <v>9</v>
      </c>
      <c r="AO1214">
        <v>9</v>
      </c>
    </row>
    <row r="1215" spans="1:41">
      <c r="A1215" s="1">
        <v>2167902</v>
      </c>
      <c r="B1215" t="s">
        <v>364</v>
      </c>
      <c r="C1215">
        <v>2012</v>
      </c>
      <c r="D1215" s="2" t="s">
        <v>6476</v>
      </c>
      <c r="E1215" s="4">
        <f t="shared" si="150"/>
        <v>41017</v>
      </c>
      <c r="F1215" s="5">
        <f t="shared" ca="1" si="151"/>
        <v>3.218426114599195</v>
      </c>
      <c r="G1215" s="1">
        <v>4039210</v>
      </c>
      <c r="H1215" t="s">
        <v>45</v>
      </c>
      <c r="I1215" t="s">
        <v>33</v>
      </c>
      <c r="J1215" s="6" t="str">
        <f t="shared" si="152"/>
        <v>Amsterdam</v>
      </c>
      <c r="K1215" t="s">
        <v>34</v>
      </c>
      <c r="L1215" s="6" t="str">
        <f t="shared" si="153"/>
        <v>North Holland</v>
      </c>
      <c r="M1215" s="1" t="s">
        <v>1186</v>
      </c>
      <c r="N1215" t="s">
        <v>35</v>
      </c>
      <c r="O1215">
        <v>52.3686209428</v>
      </c>
      <c r="P1215">
        <v>4.8651694451345699</v>
      </c>
      <c r="Q1215" t="s">
        <v>36</v>
      </c>
      <c r="R1215" t="s">
        <v>42</v>
      </c>
      <c r="S1215">
        <v>2</v>
      </c>
      <c r="T1215">
        <v>1</v>
      </c>
      <c r="U1215">
        <v>1</v>
      </c>
      <c r="V1215">
        <v>1</v>
      </c>
      <c r="W1215" t="s">
        <v>38</v>
      </c>
      <c r="X1215" s="8">
        <v>70</v>
      </c>
      <c r="Y1215">
        <v>1</v>
      </c>
      <c r="Z1215">
        <v>0</v>
      </c>
      <c r="AA1215">
        <v>1</v>
      </c>
      <c r="AB1215" s="6">
        <f t="shared" si="154"/>
        <v>8</v>
      </c>
      <c r="AC1215" s="13">
        <f t="shared" si="155"/>
        <v>70</v>
      </c>
      <c r="AD1215" s="13">
        <f t="shared" si="156"/>
        <v>70</v>
      </c>
      <c r="AE1215" s="13">
        <f t="shared" si="157"/>
        <v>560</v>
      </c>
      <c r="AF1215" t="s">
        <v>39</v>
      </c>
      <c r="AG1215">
        <v>0.76</v>
      </c>
      <c r="AH1215">
        <v>4</v>
      </c>
      <c r="AI1215">
        <v>90</v>
      </c>
      <c r="AJ1215">
        <v>10</v>
      </c>
      <c r="AK1215">
        <v>10</v>
      </c>
      <c r="AL1215">
        <v>9</v>
      </c>
      <c r="AM1215">
        <v>10</v>
      </c>
      <c r="AN1215">
        <v>9</v>
      </c>
      <c r="AO1215">
        <v>9</v>
      </c>
    </row>
    <row r="1216" spans="1:41">
      <c r="A1216" s="1">
        <v>2168901</v>
      </c>
      <c r="B1216" t="s">
        <v>1187</v>
      </c>
      <c r="C1216">
        <v>2012</v>
      </c>
      <c r="D1216" s="2" t="s">
        <v>6476</v>
      </c>
      <c r="E1216" s="4">
        <f t="shared" si="150"/>
        <v>41017</v>
      </c>
      <c r="F1216" s="5">
        <f t="shared" ca="1" si="151"/>
        <v>3.218426114599195</v>
      </c>
      <c r="G1216" s="1">
        <v>436784</v>
      </c>
      <c r="H1216" t="s">
        <v>45</v>
      </c>
      <c r="I1216" t="s">
        <v>33</v>
      </c>
      <c r="J1216" s="6" t="str">
        <f t="shared" si="152"/>
        <v>Amsterdam</v>
      </c>
      <c r="K1216" t="s">
        <v>34</v>
      </c>
      <c r="L1216" s="6" t="str">
        <f t="shared" si="153"/>
        <v>North Holland</v>
      </c>
      <c r="M1216" s="1">
        <v>1054</v>
      </c>
      <c r="N1216" t="s">
        <v>35</v>
      </c>
      <c r="O1216">
        <v>52.360749070469701</v>
      </c>
      <c r="P1216">
        <v>4.8611349440923401</v>
      </c>
      <c r="Q1216" t="s">
        <v>36</v>
      </c>
      <c r="R1216" t="s">
        <v>37</v>
      </c>
      <c r="S1216">
        <v>2</v>
      </c>
      <c r="T1216">
        <v>1</v>
      </c>
      <c r="U1216">
        <v>1</v>
      </c>
      <c r="V1216">
        <v>1</v>
      </c>
      <c r="W1216" t="s">
        <v>38</v>
      </c>
      <c r="X1216" s="8">
        <v>100</v>
      </c>
      <c r="Y1216">
        <v>2</v>
      </c>
      <c r="Z1216">
        <v>20</v>
      </c>
      <c r="AA1216">
        <v>3</v>
      </c>
      <c r="AB1216" s="6">
        <f t="shared" si="154"/>
        <v>12</v>
      </c>
      <c r="AC1216" s="13">
        <f t="shared" si="155"/>
        <v>100</v>
      </c>
      <c r="AD1216" s="13">
        <f t="shared" si="156"/>
        <v>300</v>
      </c>
      <c r="AE1216" s="13">
        <f t="shared" si="157"/>
        <v>3600</v>
      </c>
      <c r="AF1216" t="s">
        <v>62</v>
      </c>
      <c r="AG1216" t="s">
        <v>62</v>
      </c>
      <c r="AH1216">
        <v>6</v>
      </c>
      <c r="AI1216">
        <v>99</v>
      </c>
      <c r="AJ1216">
        <v>10</v>
      </c>
      <c r="AK1216">
        <v>10</v>
      </c>
      <c r="AL1216">
        <v>10</v>
      </c>
      <c r="AM1216">
        <v>10</v>
      </c>
      <c r="AN1216">
        <v>10</v>
      </c>
      <c r="AO1216">
        <v>10</v>
      </c>
    </row>
    <row r="1217" spans="1:41">
      <c r="A1217" s="1">
        <v>2170741</v>
      </c>
      <c r="B1217" t="s">
        <v>1188</v>
      </c>
      <c r="C1217">
        <v>2012</v>
      </c>
      <c r="D1217" s="2" t="s">
        <v>6476</v>
      </c>
      <c r="E1217" s="4">
        <f t="shared" si="150"/>
        <v>41017</v>
      </c>
      <c r="F1217" s="5">
        <f t="shared" ca="1" si="151"/>
        <v>3.218426114599195</v>
      </c>
      <c r="G1217" s="1">
        <v>4580448</v>
      </c>
      <c r="H1217" t="s">
        <v>51</v>
      </c>
      <c r="I1217" t="s">
        <v>33</v>
      </c>
      <c r="J1217" s="6" t="str">
        <f t="shared" si="152"/>
        <v>Amsterdam</v>
      </c>
      <c r="K1217" t="s">
        <v>34</v>
      </c>
      <c r="L1217" s="6" t="str">
        <f t="shared" si="153"/>
        <v>North Holland</v>
      </c>
      <c r="M1217" s="1" t="s">
        <v>1189</v>
      </c>
      <c r="N1217" t="s">
        <v>35</v>
      </c>
      <c r="O1217">
        <v>52.376615350672097</v>
      </c>
      <c r="P1217">
        <v>4.88813143667136</v>
      </c>
      <c r="Q1217" t="s">
        <v>36</v>
      </c>
      <c r="R1217" t="s">
        <v>42</v>
      </c>
      <c r="S1217">
        <v>2</v>
      </c>
      <c r="T1217">
        <v>1</v>
      </c>
      <c r="U1217">
        <v>1</v>
      </c>
      <c r="V1217">
        <v>1</v>
      </c>
      <c r="W1217" t="s">
        <v>38</v>
      </c>
      <c r="X1217" s="8">
        <v>50</v>
      </c>
      <c r="Y1217">
        <v>1</v>
      </c>
      <c r="Z1217">
        <v>35</v>
      </c>
      <c r="AA1217">
        <v>2</v>
      </c>
      <c r="AB1217" s="6">
        <f t="shared" si="154"/>
        <v>26</v>
      </c>
      <c r="AC1217" s="13">
        <f t="shared" si="155"/>
        <v>85</v>
      </c>
      <c r="AD1217" s="13">
        <f t="shared" si="156"/>
        <v>170</v>
      </c>
      <c r="AE1217" s="13">
        <f t="shared" si="157"/>
        <v>4420</v>
      </c>
      <c r="AF1217" t="s">
        <v>43</v>
      </c>
      <c r="AG1217">
        <v>0.93</v>
      </c>
      <c r="AH1217">
        <v>13</v>
      </c>
      <c r="AI1217">
        <v>93</v>
      </c>
      <c r="AJ1217">
        <v>9</v>
      </c>
      <c r="AK1217">
        <v>9</v>
      </c>
      <c r="AL1217">
        <v>10</v>
      </c>
      <c r="AM1217">
        <v>10</v>
      </c>
      <c r="AN1217">
        <v>10</v>
      </c>
      <c r="AO1217">
        <v>9</v>
      </c>
    </row>
    <row r="1218" spans="1:41">
      <c r="A1218" s="1">
        <v>2171452</v>
      </c>
      <c r="B1218" t="s">
        <v>1190</v>
      </c>
      <c r="C1218">
        <v>2012</v>
      </c>
      <c r="D1218" s="2" t="s">
        <v>6476</v>
      </c>
      <c r="E1218" s="4">
        <f t="shared" ref="E1218:E1281" si="158">DATE(C1218,LEFT(D1218,FIND("/",D1218)-1),RIGHT(D1218,LEN(D1218)-FIND("/",D1218)))</f>
        <v>41017</v>
      </c>
      <c r="F1218" s="5">
        <f t="shared" ref="F1218:F1281" ca="1" si="159">(NOW()-E1218)/365</f>
        <v>3.218426114599195</v>
      </c>
      <c r="G1218" s="1">
        <v>437182</v>
      </c>
      <c r="H1218" t="s">
        <v>51</v>
      </c>
      <c r="I1218" t="s">
        <v>33</v>
      </c>
      <c r="J1218" s="6" t="str">
        <f t="shared" ref="J1218:J1281" si="160">VLOOKUP(I1218,city,2,FALSE)</f>
        <v>Amsterdam</v>
      </c>
      <c r="K1218" t="s">
        <v>34</v>
      </c>
      <c r="L1218" s="6" t="str">
        <f t="shared" ref="L1218:L1281" si="161">VLOOKUP(K1218,state,2,FALSE)</f>
        <v>North Holland</v>
      </c>
      <c r="M1218" s="1">
        <v>1016</v>
      </c>
      <c r="N1218" t="s">
        <v>35</v>
      </c>
      <c r="O1218">
        <v>52.3737939338369</v>
      </c>
      <c r="P1218">
        <v>4.8783157991455299</v>
      </c>
      <c r="Q1218" t="s">
        <v>36</v>
      </c>
      <c r="R1218" t="s">
        <v>37</v>
      </c>
      <c r="S1218">
        <v>2</v>
      </c>
      <c r="T1218">
        <v>1</v>
      </c>
      <c r="U1218">
        <v>1</v>
      </c>
      <c r="V1218">
        <v>1</v>
      </c>
      <c r="W1218" t="s">
        <v>38</v>
      </c>
      <c r="X1218" s="8">
        <v>165</v>
      </c>
      <c r="Y1218">
        <v>1</v>
      </c>
      <c r="Z1218">
        <v>0</v>
      </c>
      <c r="AA1218">
        <v>2</v>
      </c>
      <c r="AB1218" s="6">
        <f t="shared" si="154"/>
        <v>238</v>
      </c>
      <c r="AC1218" s="13">
        <f t="shared" si="155"/>
        <v>165</v>
      </c>
      <c r="AD1218" s="13">
        <f t="shared" si="156"/>
        <v>330</v>
      </c>
      <c r="AE1218" s="13">
        <f t="shared" si="157"/>
        <v>78540</v>
      </c>
      <c r="AF1218" t="s">
        <v>43</v>
      </c>
      <c r="AG1218">
        <v>1</v>
      </c>
      <c r="AH1218">
        <v>119</v>
      </c>
      <c r="AI1218">
        <v>98</v>
      </c>
      <c r="AJ1218">
        <v>10</v>
      </c>
      <c r="AK1218">
        <v>10</v>
      </c>
      <c r="AL1218">
        <v>10</v>
      </c>
      <c r="AM1218">
        <v>10</v>
      </c>
      <c r="AN1218">
        <v>10</v>
      </c>
      <c r="AO1218">
        <v>9</v>
      </c>
    </row>
    <row r="1219" spans="1:41">
      <c r="A1219" s="1">
        <v>2174719</v>
      </c>
      <c r="B1219" t="s">
        <v>1191</v>
      </c>
      <c r="C1219">
        <v>2012</v>
      </c>
      <c r="D1219" s="2" t="s">
        <v>6477</v>
      </c>
      <c r="E1219" s="4">
        <f t="shared" si="158"/>
        <v>41018</v>
      </c>
      <c r="F1219" s="5">
        <f t="shared" ca="1" si="159"/>
        <v>3.2156863885717977</v>
      </c>
      <c r="G1219" s="1">
        <v>437757</v>
      </c>
      <c r="H1219" t="s">
        <v>60</v>
      </c>
      <c r="I1219" t="s">
        <v>33</v>
      </c>
      <c r="J1219" s="6" t="str">
        <f t="shared" si="160"/>
        <v>Amsterdam</v>
      </c>
      <c r="K1219" t="s">
        <v>34</v>
      </c>
      <c r="L1219" s="6" t="str">
        <f t="shared" si="161"/>
        <v>North Holland</v>
      </c>
      <c r="M1219" s="1">
        <v>1074</v>
      </c>
      <c r="N1219" t="s">
        <v>35</v>
      </c>
      <c r="O1219">
        <v>52.352980432988197</v>
      </c>
      <c r="P1219">
        <v>4.9051204461631803</v>
      </c>
      <c r="Q1219" t="s">
        <v>36</v>
      </c>
      <c r="R1219" t="s">
        <v>37</v>
      </c>
      <c r="S1219">
        <v>2</v>
      </c>
      <c r="T1219">
        <v>1</v>
      </c>
      <c r="U1219">
        <v>1</v>
      </c>
      <c r="V1219">
        <v>1</v>
      </c>
      <c r="W1219" t="s">
        <v>38</v>
      </c>
      <c r="X1219" s="8">
        <v>89</v>
      </c>
      <c r="Y1219">
        <v>1</v>
      </c>
      <c r="Z1219">
        <v>0</v>
      </c>
      <c r="AA1219">
        <v>3</v>
      </c>
      <c r="AB1219" s="6">
        <f t="shared" ref="AB1219:AB1282" si="162">AH1219/0.5</f>
        <v>126</v>
      </c>
      <c r="AC1219" s="13">
        <f t="shared" ref="AC1219:AC1282" si="163">IF(Y1219&gt;1,X1219,IF(S1219&gt;1,X1219+Z1219,X1219))</f>
        <v>89</v>
      </c>
      <c r="AD1219" s="13">
        <f t="shared" si="156"/>
        <v>267</v>
      </c>
      <c r="AE1219" s="13">
        <f t="shared" si="157"/>
        <v>33642</v>
      </c>
      <c r="AF1219" t="s">
        <v>43</v>
      </c>
      <c r="AG1219">
        <v>1</v>
      </c>
      <c r="AH1219">
        <v>63</v>
      </c>
      <c r="AI1219">
        <v>94</v>
      </c>
      <c r="AJ1219">
        <v>9</v>
      </c>
      <c r="AK1219">
        <v>9</v>
      </c>
      <c r="AL1219">
        <v>10</v>
      </c>
      <c r="AM1219">
        <v>10</v>
      </c>
      <c r="AN1219">
        <v>9</v>
      </c>
      <c r="AO1219">
        <v>9</v>
      </c>
    </row>
    <row r="1220" spans="1:41">
      <c r="A1220" s="1">
        <v>2175726</v>
      </c>
      <c r="B1220" t="s">
        <v>270</v>
      </c>
      <c r="C1220">
        <v>2012</v>
      </c>
      <c r="D1220" s="2" t="s">
        <v>6477</v>
      </c>
      <c r="E1220" s="4">
        <f t="shared" si="158"/>
        <v>41018</v>
      </c>
      <c r="F1220" s="5">
        <f t="shared" ca="1" si="159"/>
        <v>3.2156863885717977</v>
      </c>
      <c r="G1220" s="1">
        <v>1392659</v>
      </c>
      <c r="H1220" t="s">
        <v>49</v>
      </c>
      <c r="I1220" t="s">
        <v>33</v>
      </c>
      <c r="J1220" s="6" t="str">
        <f t="shared" si="160"/>
        <v>Amsterdam</v>
      </c>
      <c r="K1220" t="s">
        <v>46</v>
      </c>
      <c r="L1220" s="6" t="str">
        <f t="shared" si="161"/>
        <v>North Holland</v>
      </c>
      <c r="M1220" s="1" t="s">
        <v>1192</v>
      </c>
      <c r="N1220" t="s">
        <v>35</v>
      </c>
      <c r="O1220">
        <v>52.369570654531799</v>
      </c>
      <c r="P1220">
        <v>4.9292041449383497</v>
      </c>
      <c r="Q1220" t="s">
        <v>36</v>
      </c>
      <c r="R1220" t="s">
        <v>37</v>
      </c>
      <c r="S1220">
        <v>2</v>
      </c>
      <c r="T1220">
        <v>1</v>
      </c>
      <c r="U1220">
        <v>1</v>
      </c>
      <c r="V1220">
        <v>1</v>
      </c>
      <c r="W1220" t="s">
        <v>38</v>
      </c>
      <c r="X1220" s="8">
        <v>75</v>
      </c>
      <c r="Y1220">
        <v>1</v>
      </c>
      <c r="Z1220">
        <v>0</v>
      </c>
      <c r="AA1220">
        <v>2</v>
      </c>
      <c r="AB1220" s="6">
        <f t="shared" si="162"/>
        <v>0</v>
      </c>
      <c r="AC1220" s="13">
        <f t="shared" si="163"/>
        <v>75</v>
      </c>
      <c r="AD1220" s="13">
        <f t="shared" si="156"/>
        <v>150</v>
      </c>
      <c r="AE1220" s="13">
        <f t="shared" si="157"/>
        <v>0</v>
      </c>
      <c r="AF1220" t="s">
        <v>43</v>
      </c>
      <c r="AG1220">
        <v>0.97</v>
      </c>
      <c r="AH1220">
        <v>0</v>
      </c>
    </row>
    <row r="1221" spans="1:41">
      <c r="A1221" s="1">
        <v>2178991</v>
      </c>
      <c r="B1221" t="s">
        <v>1193</v>
      </c>
      <c r="C1221">
        <v>2012</v>
      </c>
      <c r="D1221" s="2" t="s">
        <v>6477</v>
      </c>
      <c r="E1221" s="4">
        <f t="shared" si="158"/>
        <v>41018</v>
      </c>
      <c r="F1221" s="5">
        <f t="shared" ca="1" si="159"/>
        <v>3.2156863885717977</v>
      </c>
      <c r="G1221" s="1">
        <v>438688</v>
      </c>
      <c r="H1221" t="s">
        <v>179</v>
      </c>
      <c r="I1221" t="s">
        <v>33</v>
      </c>
      <c r="J1221" s="6" t="str">
        <f t="shared" si="160"/>
        <v>Amsterdam</v>
      </c>
      <c r="K1221" t="s">
        <v>34</v>
      </c>
      <c r="L1221" s="6" t="str">
        <f t="shared" si="161"/>
        <v>North Holland</v>
      </c>
      <c r="M1221" s="1">
        <v>1081</v>
      </c>
      <c r="N1221" t="s">
        <v>35</v>
      </c>
      <c r="O1221">
        <v>52.324530807464797</v>
      </c>
      <c r="P1221">
        <v>4.8646962692829101</v>
      </c>
      <c r="Q1221" t="s">
        <v>58</v>
      </c>
      <c r="R1221" t="s">
        <v>37</v>
      </c>
      <c r="S1221">
        <v>7</v>
      </c>
      <c r="T1221">
        <v>1</v>
      </c>
      <c r="U1221">
        <v>4</v>
      </c>
      <c r="V1221">
        <v>5</v>
      </c>
      <c r="W1221" t="s">
        <v>38</v>
      </c>
      <c r="X1221" s="8">
        <v>200</v>
      </c>
      <c r="Y1221">
        <v>5</v>
      </c>
      <c r="Z1221">
        <v>0</v>
      </c>
      <c r="AA1221">
        <v>3</v>
      </c>
      <c r="AB1221" s="6">
        <f t="shared" si="162"/>
        <v>4</v>
      </c>
      <c r="AC1221" s="13">
        <f t="shared" si="163"/>
        <v>200</v>
      </c>
      <c r="AD1221" s="13">
        <f t="shared" si="156"/>
        <v>600</v>
      </c>
      <c r="AE1221" s="13">
        <f t="shared" si="157"/>
        <v>2400</v>
      </c>
      <c r="AF1221" t="s">
        <v>39</v>
      </c>
      <c r="AG1221">
        <v>0.73</v>
      </c>
      <c r="AH1221">
        <v>2</v>
      </c>
      <c r="AI1221">
        <v>100</v>
      </c>
      <c r="AJ1221">
        <v>10</v>
      </c>
      <c r="AK1221">
        <v>10</v>
      </c>
      <c r="AL1221">
        <v>10</v>
      </c>
      <c r="AM1221">
        <v>10</v>
      </c>
      <c r="AN1221">
        <v>8</v>
      </c>
      <c r="AO1221">
        <v>10</v>
      </c>
    </row>
    <row r="1222" spans="1:41">
      <c r="A1222" s="1">
        <v>2178991</v>
      </c>
      <c r="B1222" t="s">
        <v>1193</v>
      </c>
      <c r="C1222">
        <v>2012</v>
      </c>
      <c r="D1222" s="2" t="s">
        <v>6477</v>
      </c>
      <c r="E1222" s="4">
        <f t="shared" si="158"/>
        <v>41018</v>
      </c>
      <c r="F1222" s="5">
        <f t="shared" ca="1" si="159"/>
        <v>3.2156863885717977</v>
      </c>
      <c r="G1222" s="1">
        <v>3952115</v>
      </c>
      <c r="H1222" t="s">
        <v>179</v>
      </c>
      <c r="I1222" t="s">
        <v>33</v>
      </c>
      <c r="J1222" s="6" t="str">
        <f t="shared" si="160"/>
        <v>Amsterdam</v>
      </c>
      <c r="K1222" t="s">
        <v>34</v>
      </c>
      <c r="L1222" s="6" t="str">
        <f t="shared" si="161"/>
        <v>North Holland</v>
      </c>
      <c r="M1222" s="1" t="s">
        <v>1194</v>
      </c>
      <c r="N1222" t="s">
        <v>35</v>
      </c>
      <c r="O1222">
        <v>52.3239335730741</v>
      </c>
      <c r="P1222">
        <v>4.8631047891874903</v>
      </c>
      <c r="Q1222" t="s">
        <v>58</v>
      </c>
      <c r="R1222" t="s">
        <v>42</v>
      </c>
      <c r="S1222">
        <v>2</v>
      </c>
      <c r="T1222">
        <v>1</v>
      </c>
      <c r="U1222">
        <v>1</v>
      </c>
      <c r="V1222">
        <v>1</v>
      </c>
      <c r="W1222" t="s">
        <v>38</v>
      </c>
      <c r="X1222" s="8">
        <v>50</v>
      </c>
      <c r="Y1222">
        <v>0</v>
      </c>
      <c r="Z1222">
        <v>0</v>
      </c>
      <c r="AA1222">
        <v>2</v>
      </c>
      <c r="AB1222" s="6">
        <f t="shared" si="162"/>
        <v>14</v>
      </c>
      <c r="AC1222" s="13">
        <f t="shared" si="163"/>
        <v>50</v>
      </c>
      <c r="AD1222" s="13">
        <f t="shared" si="156"/>
        <v>100</v>
      </c>
      <c r="AE1222" s="13">
        <f t="shared" si="157"/>
        <v>1400</v>
      </c>
      <c r="AF1222" t="s">
        <v>39</v>
      </c>
      <c r="AG1222">
        <v>0.75</v>
      </c>
      <c r="AH1222">
        <v>7</v>
      </c>
      <c r="AI1222">
        <v>91</v>
      </c>
      <c r="AJ1222">
        <v>9</v>
      </c>
      <c r="AK1222">
        <v>9</v>
      </c>
      <c r="AL1222">
        <v>10</v>
      </c>
      <c r="AM1222">
        <v>9</v>
      </c>
      <c r="AN1222">
        <v>9</v>
      </c>
      <c r="AO1222">
        <v>9</v>
      </c>
    </row>
    <row r="1223" spans="1:41">
      <c r="A1223" s="1">
        <v>2181530</v>
      </c>
      <c r="B1223" t="s">
        <v>1195</v>
      </c>
      <c r="C1223">
        <v>2012</v>
      </c>
      <c r="D1223" s="2" t="s">
        <v>6638</v>
      </c>
      <c r="E1223" s="4">
        <f t="shared" si="158"/>
        <v>41019</v>
      </c>
      <c r="F1223" s="5">
        <f t="shared" ca="1" si="159"/>
        <v>3.2129466625444003</v>
      </c>
      <c r="G1223" s="1">
        <v>439097</v>
      </c>
      <c r="H1223" t="s">
        <v>45</v>
      </c>
      <c r="I1223" t="s">
        <v>33</v>
      </c>
      <c r="J1223" s="6" t="str">
        <f t="shared" si="160"/>
        <v>Amsterdam</v>
      </c>
      <c r="K1223" t="s">
        <v>34</v>
      </c>
      <c r="L1223" s="6" t="str">
        <f t="shared" si="161"/>
        <v>North Holland</v>
      </c>
      <c r="N1223" t="s">
        <v>35</v>
      </c>
      <c r="O1223">
        <v>52.3699375698693</v>
      </c>
      <c r="P1223">
        <v>4.8670740862434698</v>
      </c>
      <c r="Q1223" t="s">
        <v>36</v>
      </c>
      <c r="R1223" t="s">
        <v>37</v>
      </c>
      <c r="S1223">
        <v>3</v>
      </c>
      <c r="T1223">
        <v>1</v>
      </c>
      <c r="U1223">
        <v>1</v>
      </c>
      <c r="V1223">
        <v>1</v>
      </c>
      <c r="W1223" t="s">
        <v>38</v>
      </c>
      <c r="X1223" s="8">
        <v>79</v>
      </c>
      <c r="Y1223">
        <v>2</v>
      </c>
      <c r="Z1223">
        <v>25</v>
      </c>
      <c r="AA1223">
        <v>2</v>
      </c>
      <c r="AB1223" s="6">
        <f t="shared" si="162"/>
        <v>48</v>
      </c>
      <c r="AC1223" s="13">
        <f t="shared" si="163"/>
        <v>79</v>
      </c>
      <c r="AD1223" s="13">
        <f t="shared" si="156"/>
        <v>158</v>
      </c>
      <c r="AE1223" s="13">
        <f t="shared" si="157"/>
        <v>7584</v>
      </c>
      <c r="AF1223" t="s">
        <v>39</v>
      </c>
      <c r="AG1223">
        <v>0.76</v>
      </c>
      <c r="AH1223">
        <v>24</v>
      </c>
      <c r="AI1223">
        <v>97</v>
      </c>
      <c r="AJ1223">
        <v>10</v>
      </c>
      <c r="AK1223">
        <v>10</v>
      </c>
      <c r="AL1223">
        <v>10</v>
      </c>
      <c r="AM1223">
        <v>10</v>
      </c>
      <c r="AN1223">
        <v>10</v>
      </c>
      <c r="AO1223">
        <v>10</v>
      </c>
    </row>
    <row r="1224" spans="1:41">
      <c r="A1224" s="1">
        <v>2182078</v>
      </c>
      <c r="B1224" t="s">
        <v>1196</v>
      </c>
      <c r="C1224">
        <v>2012</v>
      </c>
      <c r="D1224" s="2" t="s">
        <v>6638</v>
      </c>
      <c r="E1224" s="4">
        <f t="shared" si="158"/>
        <v>41019</v>
      </c>
      <c r="F1224" s="5">
        <f t="shared" ca="1" si="159"/>
        <v>3.2129466625444003</v>
      </c>
      <c r="G1224" s="1">
        <v>439240</v>
      </c>
      <c r="H1224" t="s">
        <v>41</v>
      </c>
      <c r="I1224" t="s">
        <v>33</v>
      </c>
      <c r="J1224" s="6" t="str">
        <f t="shared" si="160"/>
        <v>Amsterdam</v>
      </c>
      <c r="K1224" t="s">
        <v>34</v>
      </c>
      <c r="L1224" s="6" t="str">
        <f t="shared" si="161"/>
        <v>North Holland</v>
      </c>
      <c r="M1224" s="1">
        <v>1098</v>
      </c>
      <c r="N1224" t="s">
        <v>35</v>
      </c>
      <c r="O1224">
        <v>52.358429527607399</v>
      </c>
      <c r="P1224">
        <v>4.9431324148167501</v>
      </c>
      <c r="Q1224" t="s">
        <v>36</v>
      </c>
      <c r="R1224" t="s">
        <v>37</v>
      </c>
      <c r="S1224">
        <v>4</v>
      </c>
      <c r="T1224">
        <v>1</v>
      </c>
      <c r="U1224">
        <v>2</v>
      </c>
      <c r="V1224">
        <v>2</v>
      </c>
      <c r="W1224" t="s">
        <v>38</v>
      </c>
      <c r="X1224" s="8">
        <v>94</v>
      </c>
      <c r="Y1224">
        <v>2</v>
      </c>
      <c r="Z1224">
        <v>25</v>
      </c>
      <c r="AA1224">
        <v>2</v>
      </c>
      <c r="AB1224" s="6">
        <f t="shared" si="162"/>
        <v>18</v>
      </c>
      <c r="AC1224" s="13">
        <f t="shared" si="163"/>
        <v>94</v>
      </c>
      <c r="AD1224" s="13">
        <f t="shared" si="156"/>
        <v>188</v>
      </c>
      <c r="AE1224" s="13">
        <f t="shared" si="157"/>
        <v>3384</v>
      </c>
      <c r="AF1224" t="s">
        <v>83</v>
      </c>
      <c r="AG1224">
        <v>0.25</v>
      </c>
      <c r="AH1224">
        <v>9</v>
      </c>
      <c r="AI1224">
        <v>97</v>
      </c>
      <c r="AJ1224">
        <v>10</v>
      </c>
      <c r="AK1224">
        <v>9</v>
      </c>
      <c r="AL1224">
        <v>9</v>
      </c>
      <c r="AM1224">
        <v>10</v>
      </c>
      <c r="AN1224">
        <v>8</v>
      </c>
      <c r="AO1224">
        <v>8</v>
      </c>
    </row>
    <row r="1225" spans="1:41">
      <c r="A1225" s="1">
        <v>2182947</v>
      </c>
      <c r="B1225" t="s">
        <v>1197</v>
      </c>
      <c r="C1225">
        <v>2012</v>
      </c>
      <c r="D1225" s="2" t="s">
        <v>6638</v>
      </c>
      <c r="E1225" s="4">
        <f t="shared" si="158"/>
        <v>41019</v>
      </c>
      <c r="F1225" s="5">
        <f t="shared" ca="1" si="159"/>
        <v>3.2129466625444003</v>
      </c>
      <c r="G1225" s="1">
        <v>442350</v>
      </c>
      <c r="H1225" t="s">
        <v>71</v>
      </c>
      <c r="I1225" t="s">
        <v>33</v>
      </c>
      <c r="J1225" s="6" t="str">
        <f t="shared" si="160"/>
        <v>Amsterdam</v>
      </c>
      <c r="K1225" t="s">
        <v>34</v>
      </c>
      <c r="L1225" s="6" t="str">
        <f t="shared" si="161"/>
        <v>North Holland</v>
      </c>
      <c r="M1225" s="1">
        <v>1055</v>
      </c>
      <c r="N1225" t="s">
        <v>35</v>
      </c>
      <c r="O1225">
        <v>52.376187143399399</v>
      </c>
      <c r="P1225">
        <v>4.8472968015489704</v>
      </c>
      <c r="Q1225" t="s">
        <v>132</v>
      </c>
      <c r="R1225" t="s">
        <v>42</v>
      </c>
      <c r="S1225">
        <v>3</v>
      </c>
      <c r="T1225">
        <v>1</v>
      </c>
      <c r="U1225">
        <v>1</v>
      </c>
      <c r="V1225">
        <v>1</v>
      </c>
      <c r="W1225" t="s">
        <v>38</v>
      </c>
      <c r="X1225" s="8">
        <v>45</v>
      </c>
      <c r="Y1225">
        <v>1</v>
      </c>
      <c r="Z1225">
        <v>25</v>
      </c>
      <c r="AA1225">
        <v>1</v>
      </c>
      <c r="AB1225" s="6">
        <f t="shared" si="162"/>
        <v>540</v>
      </c>
      <c r="AC1225" s="13">
        <f t="shared" si="163"/>
        <v>70</v>
      </c>
      <c r="AD1225" s="13">
        <f t="shared" ref="AD1225:AD1288" si="164">AC1225*AA1225</f>
        <v>70</v>
      </c>
      <c r="AE1225" s="13">
        <f t="shared" ref="AE1225:AE1288" si="165">AD1225*AB1225</f>
        <v>37800</v>
      </c>
      <c r="AF1225" t="s">
        <v>43</v>
      </c>
      <c r="AG1225">
        <v>1</v>
      </c>
      <c r="AH1225">
        <v>270</v>
      </c>
      <c r="AI1225">
        <v>95</v>
      </c>
      <c r="AJ1225">
        <v>10</v>
      </c>
      <c r="AK1225">
        <v>10</v>
      </c>
      <c r="AL1225">
        <v>10</v>
      </c>
      <c r="AM1225">
        <v>10</v>
      </c>
      <c r="AN1225">
        <v>9</v>
      </c>
      <c r="AO1225">
        <v>9</v>
      </c>
    </row>
    <row r="1226" spans="1:41">
      <c r="A1226" s="1">
        <v>2185533</v>
      </c>
      <c r="B1226" t="s">
        <v>1198</v>
      </c>
      <c r="C1226">
        <v>2012</v>
      </c>
      <c r="D1226" s="2" t="s">
        <v>6638</v>
      </c>
      <c r="E1226" s="4">
        <f t="shared" si="158"/>
        <v>41019</v>
      </c>
      <c r="F1226" s="5">
        <f t="shared" ca="1" si="159"/>
        <v>3.2129466625444003</v>
      </c>
      <c r="G1226" s="1">
        <v>506934</v>
      </c>
      <c r="H1226" t="s">
        <v>51</v>
      </c>
      <c r="I1226" t="s">
        <v>33</v>
      </c>
      <c r="J1226" s="6" t="str">
        <f t="shared" si="160"/>
        <v>Amsterdam</v>
      </c>
      <c r="K1226" t="s">
        <v>34</v>
      </c>
      <c r="L1226" s="6" t="str">
        <f t="shared" si="161"/>
        <v>North Holland</v>
      </c>
      <c r="M1226" s="1">
        <v>1015</v>
      </c>
      <c r="N1226" t="s">
        <v>35</v>
      </c>
      <c r="O1226">
        <v>52.3760249593672</v>
      </c>
      <c r="P1226">
        <v>4.8804431533894403</v>
      </c>
      <c r="Q1226" t="s">
        <v>36</v>
      </c>
      <c r="R1226" t="s">
        <v>37</v>
      </c>
      <c r="S1226">
        <v>4</v>
      </c>
      <c r="T1226">
        <v>1.5</v>
      </c>
      <c r="U1226">
        <v>2</v>
      </c>
      <c r="V1226">
        <v>4</v>
      </c>
      <c r="W1226" t="s">
        <v>38</v>
      </c>
      <c r="X1226" s="8">
        <v>150</v>
      </c>
      <c r="Y1226">
        <v>2</v>
      </c>
      <c r="Z1226">
        <v>35</v>
      </c>
      <c r="AA1226">
        <v>2</v>
      </c>
      <c r="AB1226" s="6">
        <f t="shared" si="162"/>
        <v>2</v>
      </c>
      <c r="AC1226" s="13">
        <f t="shared" si="163"/>
        <v>150</v>
      </c>
      <c r="AD1226" s="13">
        <f t="shared" si="164"/>
        <v>300</v>
      </c>
      <c r="AE1226" s="13">
        <f t="shared" si="165"/>
        <v>600</v>
      </c>
      <c r="AF1226" t="s">
        <v>39</v>
      </c>
      <c r="AG1226">
        <v>0.89</v>
      </c>
      <c r="AH1226">
        <v>1</v>
      </c>
      <c r="AI1226">
        <v>100</v>
      </c>
      <c r="AJ1226">
        <v>10</v>
      </c>
      <c r="AK1226">
        <v>10</v>
      </c>
      <c r="AL1226">
        <v>10</v>
      </c>
      <c r="AM1226">
        <v>10</v>
      </c>
      <c r="AN1226">
        <v>10</v>
      </c>
      <c r="AO1226">
        <v>10</v>
      </c>
    </row>
    <row r="1227" spans="1:41">
      <c r="A1227" s="1">
        <v>2189488</v>
      </c>
      <c r="B1227" t="s">
        <v>1199</v>
      </c>
      <c r="C1227">
        <v>2012</v>
      </c>
      <c r="D1227" s="2" t="s">
        <v>6639</v>
      </c>
      <c r="E1227" s="4">
        <f t="shared" si="158"/>
        <v>41020</v>
      </c>
      <c r="F1227" s="5">
        <f t="shared" ca="1" si="159"/>
        <v>3.210206936517003</v>
      </c>
      <c r="G1227" s="1">
        <v>4290670</v>
      </c>
      <c r="H1227" t="s">
        <v>45</v>
      </c>
      <c r="I1227" t="s">
        <v>33</v>
      </c>
      <c r="J1227" s="6" t="str">
        <f t="shared" si="160"/>
        <v>Amsterdam</v>
      </c>
      <c r="K1227" t="s">
        <v>34</v>
      </c>
      <c r="L1227" s="6" t="str">
        <f t="shared" si="161"/>
        <v>North Holland</v>
      </c>
      <c r="M1227" s="1">
        <v>1053</v>
      </c>
      <c r="N1227" t="s">
        <v>35</v>
      </c>
      <c r="O1227">
        <v>52.367745026794402</v>
      </c>
      <c r="P1227">
        <v>4.8771426079914599</v>
      </c>
      <c r="Q1227" t="s">
        <v>36</v>
      </c>
      <c r="R1227" t="s">
        <v>37</v>
      </c>
      <c r="S1227">
        <v>2</v>
      </c>
      <c r="T1227">
        <v>1</v>
      </c>
      <c r="U1227">
        <v>1</v>
      </c>
      <c r="V1227">
        <v>2</v>
      </c>
      <c r="W1227" t="s">
        <v>38</v>
      </c>
      <c r="X1227" s="8">
        <v>75</v>
      </c>
      <c r="Y1227">
        <v>1</v>
      </c>
      <c r="Z1227">
        <v>0</v>
      </c>
      <c r="AA1227">
        <v>2</v>
      </c>
      <c r="AB1227" s="6">
        <f t="shared" si="162"/>
        <v>0</v>
      </c>
      <c r="AC1227" s="13">
        <f t="shared" si="163"/>
        <v>75</v>
      </c>
      <c r="AD1227" s="13">
        <f t="shared" si="164"/>
        <v>150</v>
      </c>
      <c r="AE1227" s="13">
        <f t="shared" si="165"/>
        <v>0</v>
      </c>
      <c r="AF1227" t="s">
        <v>62</v>
      </c>
      <c r="AG1227" t="s">
        <v>62</v>
      </c>
      <c r="AH1227">
        <v>0</v>
      </c>
    </row>
    <row r="1228" spans="1:41">
      <c r="A1228" s="1">
        <v>2189937</v>
      </c>
      <c r="B1228" t="s">
        <v>1200</v>
      </c>
      <c r="C1228">
        <v>2012</v>
      </c>
      <c r="D1228" s="2" t="s">
        <v>6639</v>
      </c>
      <c r="E1228" s="4">
        <f t="shared" si="158"/>
        <v>41020</v>
      </c>
      <c r="F1228" s="5">
        <f t="shared" ca="1" si="159"/>
        <v>3.210206936517003</v>
      </c>
      <c r="G1228" s="1">
        <v>1843240</v>
      </c>
      <c r="H1228" t="s">
        <v>60</v>
      </c>
      <c r="I1228" t="s">
        <v>33</v>
      </c>
      <c r="J1228" s="6" t="str">
        <f t="shared" si="160"/>
        <v>Amsterdam</v>
      </c>
      <c r="K1228" t="s">
        <v>34</v>
      </c>
      <c r="L1228" s="6" t="str">
        <f t="shared" si="161"/>
        <v>North Holland</v>
      </c>
      <c r="M1228" s="1">
        <v>1073</v>
      </c>
      <c r="N1228" t="s">
        <v>35</v>
      </c>
      <c r="O1228">
        <v>52.357178452517601</v>
      </c>
      <c r="P1228">
        <v>4.8945759610847297</v>
      </c>
      <c r="Q1228" t="s">
        <v>36</v>
      </c>
      <c r="R1228" t="s">
        <v>37</v>
      </c>
      <c r="S1228">
        <v>4</v>
      </c>
      <c r="T1228">
        <v>1</v>
      </c>
      <c r="U1228">
        <v>1</v>
      </c>
      <c r="V1228">
        <v>2</v>
      </c>
      <c r="W1228" t="s">
        <v>38</v>
      </c>
      <c r="X1228" s="8">
        <v>49</v>
      </c>
      <c r="Y1228">
        <v>2</v>
      </c>
      <c r="Z1228">
        <v>25</v>
      </c>
      <c r="AA1228">
        <v>2</v>
      </c>
      <c r="AB1228" s="6">
        <f t="shared" si="162"/>
        <v>54</v>
      </c>
      <c r="AC1228" s="13">
        <f t="shared" si="163"/>
        <v>49</v>
      </c>
      <c r="AD1228" s="13">
        <f t="shared" si="164"/>
        <v>98</v>
      </c>
      <c r="AE1228" s="13">
        <f t="shared" si="165"/>
        <v>5292</v>
      </c>
      <c r="AF1228" t="s">
        <v>47</v>
      </c>
      <c r="AG1228">
        <v>0.8</v>
      </c>
      <c r="AH1228">
        <v>27</v>
      </c>
      <c r="AI1228">
        <v>91</v>
      </c>
      <c r="AJ1228">
        <v>9</v>
      </c>
      <c r="AK1228">
        <v>8</v>
      </c>
      <c r="AL1228">
        <v>9</v>
      </c>
      <c r="AM1228">
        <v>10</v>
      </c>
      <c r="AN1228">
        <v>9</v>
      </c>
      <c r="AO1228">
        <v>9</v>
      </c>
    </row>
    <row r="1229" spans="1:41">
      <c r="A1229" s="1">
        <v>2191037</v>
      </c>
      <c r="B1229" t="s">
        <v>1201</v>
      </c>
      <c r="C1229">
        <v>2012</v>
      </c>
      <c r="D1229" s="2" t="s">
        <v>6639</v>
      </c>
      <c r="E1229" s="4">
        <f t="shared" si="158"/>
        <v>41020</v>
      </c>
      <c r="F1229" s="5">
        <f t="shared" ca="1" si="159"/>
        <v>3.210206936517003</v>
      </c>
      <c r="G1229" s="1">
        <v>4891002</v>
      </c>
      <c r="H1229" t="s">
        <v>253</v>
      </c>
      <c r="I1229" t="s">
        <v>33</v>
      </c>
      <c r="J1229" s="6" t="str">
        <f t="shared" si="160"/>
        <v>Amsterdam</v>
      </c>
      <c r="K1229" t="s">
        <v>46</v>
      </c>
      <c r="L1229" s="6" t="str">
        <f t="shared" si="161"/>
        <v>North Holland</v>
      </c>
      <c r="M1229" s="1" t="s">
        <v>1202</v>
      </c>
      <c r="N1229" t="s">
        <v>35</v>
      </c>
      <c r="O1229">
        <v>52.365445906237902</v>
      </c>
      <c r="P1229">
        <v>4.8048425353428001</v>
      </c>
      <c r="Q1229" t="s">
        <v>36</v>
      </c>
      <c r="R1229" t="s">
        <v>42</v>
      </c>
      <c r="S1229">
        <v>2</v>
      </c>
      <c r="T1229">
        <v>1</v>
      </c>
      <c r="U1229">
        <v>1</v>
      </c>
      <c r="V1229">
        <v>1</v>
      </c>
      <c r="W1229" t="s">
        <v>38</v>
      </c>
      <c r="X1229" s="8">
        <v>49</v>
      </c>
      <c r="Y1229">
        <v>1</v>
      </c>
      <c r="Z1229">
        <v>0</v>
      </c>
      <c r="AA1229">
        <v>1</v>
      </c>
      <c r="AB1229" s="6">
        <f t="shared" si="162"/>
        <v>0</v>
      </c>
      <c r="AC1229" s="13">
        <f t="shared" si="163"/>
        <v>49</v>
      </c>
      <c r="AD1229" s="13">
        <f t="shared" si="164"/>
        <v>49</v>
      </c>
      <c r="AE1229" s="13">
        <f t="shared" si="165"/>
        <v>0</v>
      </c>
      <c r="AF1229" t="s">
        <v>62</v>
      </c>
      <c r="AG1229" t="s">
        <v>62</v>
      </c>
      <c r="AH1229">
        <v>0</v>
      </c>
    </row>
    <row r="1230" spans="1:41">
      <c r="A1230" s="1">
        <v>2191136</v>
      </c>
      <c r="B1230" t="s">
        <v>88</v>
      </c>
      <c r="C1230">
        <v>2012</v>
      </c>
      <c r="D1230" s="2" t="s">
        <v>6639</v>
      </c>
      <c r="E1230" s="4">
        <f t="shared" si="158"/>
        <v>41020</v>
      </c>
      <c r="F1230" s="5">
        <f t="shared" ca="1" si="159"/>
        <v>3.210206936517003</v>
      </c>
      <c r="G1230" s="1">
        <v>440992</v>
      </c>
      <c r="H1230" t="s">
        <v>56</v>
      </c>
      <c r="I1230" t="s">
        <v>33</v>
      </c>
      <c r="J1230" s="6" t="str">
        <f t="shared" si="160"/>
        <v>Amsterdam</v>
      </c>
      <c r="K1230" t="s">
        <v>34</v>
      </c>
      <c r="L1230" s="6" t="str">
        <f t="shared" si="161"/>
        <v>North Holland</v>
      </c>
      <c r="M1230" s="1" t="s">
        <v>1203</v>
      </c>
      <c r="N1230" t="s">
        <v>35</v>
      </c>
      <c r="O1230">
        <v>52.342785994129201</v>
      </c>
      <c r="P1230">
        <v>4.8498486512549901</v>
      </c>
      <c r="Q1230" t="s">
        <v>58</v>
      </c>
      <c r="R1230" t="s">
        <v>37</v>
      </c>
      <c r="S1230">
        <v>4</v>
      </c>
      <c r="T1230">
        <v>1</v>
      </c>
      <c r="U1230">
        <v>2</v>
      </c>
      <c r="V1230">
        <v>2</v>
      </c>
      <c r="W1230" t="s">
        <v>38</v>
      </c>
      <c r="X1230" s="8">
        <v>135</v>
      </c>
      <c r="Y1230">
        <v>4</v>
      </c>
      <c r="Z1230">
        <v>0</v>
      </c>
      <c r="AA1230">
        <v>3</v>
      </c>
      <c r="AB1230" s="6">
        <f t="shared" si="162"/>
        <v>54</v>
      </c>
      <c r="AC1230" s="13">
        <f t="shared" si="163"/>
        <v>135</v>
      </c>
      <c r="AD1230" s="13">
        <f t="shared" si="164"/>
        <v>405</v>
      </c>
      <c r="AE1230" s="13">
        <f t="shared" si="165"/>
        <v>21870</v>
      </c>
      <c r="AF1230" t="s">
        <v>47</v>
      </c>
      <c r="AG1230">
        <v>1</v>
      </c>
      <c r="AH1230">
        <v>27</v>
      </c>
      <c r="AI1230">
        <v>96</v>
      </c>
      <c r="AJ1230">
        <v>10</v>
      </c>
      <c r="AK1230">
        <v>10</v>
      </c>
      <c r="AL1230">
        <v>10</v>
      </c>
      <c r="AM1230">
        <v>10</v>
      </c>
      <c r="AN1230">
        <v>9</v>
      </c>
      <c r="AO1230">
        <v>9</v>
      </c>
    </row>
    <row r="1231" spans="1:41">
      <c r="A1231" s="1">
        <v>2193379</v>
      </c>
      <c r="B1231" t="s">
        <v>1204</v>
      </c>
      <c r="C1231">
        <v>2012</v>
      </c>
      <c r="D1231" s="2" t="s">
        <v>6640</v>
      </c>
      <c r="E1231" s="4">
        <f t="shared" si="158"/>
        <v>41021</v>
      </c>
      <c r="F1231" s="5">
        <f t="shared" ca="1" si="159"/>
        <v>3.207467210489606</v>
      </c>
      <c r="G1231" s="1">
        <v>2567754</v>
      </c>
      <c r="H1231" t="s">
        <v>60</v>
      </c>
      <c r="I1231" t="s">
        <v>33</v>
      </c>
      <c r="J1231" s="6" t="str">
        <f t="shared" si="160"/>
        <v>Amsterdam</v>
      </c>
      <c r="K1231" t="s">
        <v>34</v>
      </c>
      <c r="L1231" s="6" t="str">
        <f t="shared" si="161"/>
        <v>North Holland</v>
      </c>
      <c r="M1231" s="1" t="s">
        <v>1205</v>
      </c>
      <c r="N1231" t="s">
        <v>35</v>
      </c>
      <c r="O1231">
        <v>52.355189987995502</v>
      </c>
      <c r="P1231">
        <v>4.8989389489361397</v>
      </c>
      <c r="Q1231" t="s">
        <v>36</v>
      </c>
      <c r="R1231" t="s">
        <v>37</v>
      </c>
      <c r="S1231">
        <v>2</v>
      </c>
      <c r="T1231">
        <v>1</v>
      </c>
      <c r="U1231">
        <v>1</v>
      </c>
      <c r="V1231">
        <v>1</v>
      </c>
      <c r="W1231" t="s">
        <v>38</v>
      </c>
      <c r="X1231" s="8">
        <v>73</v>
      </c>
      <c r="Y1231">
        <v>1</v>
      </c>
      <c r="Z1231">
        <v>0</v>
      </c>
      <c r="AA1231">
        <v>1</v>
      </c>
      <c r="AB1231" s="6">
        <f t="shared" si="162"/>
        <v>48</v>
      </c>
      <c r="AC1231" s="13">
        <f t="shared" si="163"/>
        <v>73</v>
      </c>
      <c r="AD1231" s="13">
        <f t="shared" si="164"/>
        <v>73</v>
      </c>
      <c r="AE1231" s="13">
        <f t="shared" si="165"/>
        <v>3504</v>
      </c>
      <c r="AF1231" t="s">
        <v>43</v>
      </c>
      <c r="AG1231">
        <v>1</v>
      </c>
      <c r="AH1231">
        <v>24</v>
      </c>
      <c r="AI1231">
        <v>97</v>
      </c>
      <c r="AJ1231">
        <v>10</v>
      </c>
      <c r="AK1231">
        <v>9</v>
      </c>
      <c r="AL1231">
        <v>10</v>
      </c>
      <c r="AM1231">
        <v>10</v>
      </c>
      <c r="AN1231">
        <v>9</v>
      </c>
      <c r="AO1231">
        <v>10</v>
      </c>
    </row>
    <row r="1232" spans="1:41">
      <c r="A1232" s="1">
        <v>2193528</v>
      </c>
      <c r="B1232" t="s">
        <v>1206</v>
      </c>
      <c r="C1232">
        <v>2012</v>
      </c>
      <c r="D1232" s="2" t="s">
        <v>6640</v>
      </c>
      <c r="E1232" s="4">
        <f t="shared" si="158"/>
        <v>41021</v>
      </c>
      <c r="F1232" s="5">
        <f t="shared" ca="1" si="159"/>
        <v>3.207467210489606</v>
      </c>
      <c r="G1232" s="1">
        <v>484179</v>
      </c>
      <c r="H1232" t="s">
        <v>60</v>
      </c>
      <c r="I1232" t="s">
        <v>33</v>
      </c>
      <c r="J1232" s="6" t="str">
        <f t="shared" si="160"/>
        <v>Amsterdam</v>
      </c>
      <c r="K1232" t="s">
        <v>34</v>
      </c>
      <c r="L1232" s="6" t="str">
        <f t="shared" si="161"/>
        <v>North Holland</v>
      </c>
      <c r="M1232" s="1">
        <v>1073</v>
      </c>
      <c r="N1232" t="s">
        <v>35</v>
      </c>
      <c r="O1232">
        <v>52.357183081145799</v>
      </c>
      <c r="P1232">
        <v>4.8956775308545</v>
      </c>
      <c r="Q1232" t="s">
        <v>36</v>
      </c>
      <c r="R1232" t="s">
        <v>37</v>
      </c>
      <c r="S1232">
        <v>2</v>
      </c>
      <c r="T1232">
        <v>1</v>
      </c>
      <c r="U1232">
        <v>1</v>
      </c>
      <c r="V1232">
        <v>1</v>
      </c>
      <c r="W1232" t="s">
        <v>38</v>
      </c>
      <c r="X1232" s="8">
        <v>85</v>
      </c>
      <c r="Y1232">
        <v>2</v>
      </c>
      <c r="Z1232">
        <v>50</v>
      </c>
      <c r="AA1232">
        <v>5</v>
      </c>
      <c r="AB1232" s="6">
        <f t="shared" si="162"/>
        <v>40</v>
      </c>
      <c r="AC1232" s="13">
        <f t="shared" si="163"/>
        <v>85</v>
      </c>
      <c r="AD1232" s="13">
        <f t="shared" si="164"/>
        <v>425</v>
      </c>
      <c r="AE1232" s="13">
        <f t="shared" si="165"/>
        <v>17000</v>
      </c>
      <c r="AF1232" t="s">
        <v>43</v>
      </c>
      <c r="AG1232">
        <v>0.95</v>
      </c>
      <c r="AH1232">
        <v>20</v>
      </c>
      <c r="AI1232">
        <v>94</v>
      </c>
      <c r="AJ1232">
        <v>9</v>
      </c>
      <c r="AK1232">
        <v>8</v>
      </c>
      <c r="AL1232">
        <v>10</v>
      </c>
      <c r="AM1232">
        <v>10</v>
      </c>
      <c r="AN1232">
        <v>10</v>
      </c>
      <c r="AO1232">
        <v>9</v>
      </c>
    </row>
    <row r="1233" spans="1:41">
      <c r="A1233" s="1">
        <v>2193861</v>
      </c>
      <c r="B1233" t="s">
        <v>77</v>
      </c>
      <c r="C1233">
        <v>2012</v>
      </c>
      <c r="D1233" s="2" t="s">
        <v>6640</v>
      </c>
      <c r="E1233" s="4">
        <f t="shared" si="158"/>
        <v>41021</v>
      </c>
      <c r="F1233" s="5">
        <f t="shared" ca="1" si="159"/>
        <v>3.207467210489606</v>
      </c>
      <c r="G1233" s="1">
        <v>441424</v>
      </c>
      <c r="H1233" t="s">
        <v>41</v>
      </c>
      <c r="I1233" t="s">
        <v>33</v>
      </c>
      <c r="J1233" s="6" t="str">
        <f t="shared" si="160"/>
        <v>Amsterdam</v>
      </c>
      <c r="K1233" t="s">
        <v>34</v>
      </c>
      <c r="L1233" s="6" t="str">
        <f t="shared" si="161"/>
        <v>North Holland</v>
      </c>
      <c r="M1233" s="1">
        <v>1019</v>
      </c>
      <c r="N1233" t="s">
        <v>35</v>
      </c>
      <c r="O1233">
        <v>52.373786853846298</v>
      </c>
      <c r="P1233">
        <v>4.94488212249846</v>
      </c>
      <c r="Q1233" t="s">
        <v>58</v>
      </c>
      <c r="R1233" t="s">
        <v>37</v>
      </c>
      <c r="S1233">
        <v>6</v>
      </c>
      <c r="T1233">
        <v>1</v>
      </c>
      <c r="U1233">
        <v>3</v>
      </c>
      <c r="V1233">
        <v>4</v>
      </c>
      <c r="W1233" t="s">
        <v>38</v>
      </c>
      <c r="X1233" s="8">
        <v>165</v>
      </c>
      <c r="Y1233">
        <v>4</v>
      </c>
      <c r="Z1233">
        <v>20</v>
      </c>
      <c r="AA1233">
        <v>3</v>
      </c>
      <c r="AB1233" s="6">
        <f t="shared" si="162"/>
        <v>14</v>
      </c>
      <c r="AC1233" s="13">
        <f t="shared" si="163"/>
        <v>165</v>
      </c>
      <c r="AD1233" s="13">
        <f t="shared" si="164"/>
        <v>495</v>
      </c>
      <c r="AE1233" s="13">
        <f t="shared" si="165"/>
        <v>6930</v>
      </c>
      <c r="AF1233" t="s">
        <v>47</v>
      </c>
      <c r="AG1233">
        <v>0.9</v>
      </c>
      <c r="AH1233">
        <v>7</v>
      </c>
      <c r="AI1233">
        <v>93</v>
      </c>
      <c r="AJ1233">
        <v>9</v>
      </c>
      <c r="AK1233">
        <v>8</v>
      </c>
      <c r="AL1233">
        <v>9</v>
      </c>
      <c r="AM1233">
        <v>9</v>
      </c>
      <c r="AN1233">
        <v>9</v>
      </c>
      <c r="AO1233">
        <v>9</v>
      </c>
    </row>
    <row r="1234" spans="1:41">
      <c r="A1234" s="1">
        <v>2194347</v>
      </c>
      <c r="B1234" t="s">
        <v>585</v>
      </c>
      <c r="C1234">
        <v>2012</v>
      </c>
      <c r="D1234" s="2" t="s">
        <v>6640</v>
      </c>
      <c r="E1234" s="4">
        <f t="shared" si="158"/>
        <v>41021</v>
      </c>
      <c r="F1234" s="5">
        <f t="shared" ca="1" si="159"/>
        <v>3.207467210489606</v>
      </c>
      <c r="G1234" s="1">
        <v>5741450</v>
      </c>
      <c r="H1234" t="s">
        <v>51</v>
      </c>
      <c r="I1234" t="s">
        <v>33</v>
      </c>
      <c r="J1234" s="6" t="str">
        <f t="shared" si="160"/>
        <v>Amsterdam</v>
      </c>
      <c r="K1234" t="s">
        <v>46</v>
      </c>
      <c r="L1234" s="6" t="str">
        <f t="shared" si="161"/>
        <v>North Holland</v>
      </c>
      <c r="M1234" s="1" t="s">
        <v>1207</v>
      </c>
      <c r="N1234" t="s">
        <v>35</v>
      </c>
      <c r="O1234">
        <v>52.377246070612102</v>
      </c>
      <c r="P1234">
        <v>4.8841490899442999</v>
      </c>
      <c r="Q1234" t="s">
        <v>58</v>
      </c>
      <c r="R1234" t="s">
        <v>37</v>
      </c>
      <c r="S1234">
        <v>2</v>
      </c>
      <c r="T1234">
        <v>1</v>
      </c>
      <c r="U1234">
        <v>1</v>
      </c>
      <c r="V1234">
        <v>1</v>
      </c>
      <c r="W1234" t="s">
        <v>38</v>
      </c>
      <c r="X1234" s="8">
        <v>150</v>
      </c>
      <c r="Y1234">
        <v>1</v>
      </c>
      <c r="Z1234">
        <v>25</v>
      </c>
      <c r="AA1234">
        <v>3</v>
      </c>
      <c r="AB1234" s="6">
        <f t="shared" si="162"/>
        <v>0</v>
      </c>
      <c r="AC1234" s="13">
        <f t="shared" si="163"/>
        <v>175</v>
      </c>
      <c r="AD1234" s="13">
        <f t="shared" si="164"/>
        <v>525</v>
      </c>
      <c r="AE1234" s="13">
        <f t="shared" si="165"/>
        <v>0</v>
      </c>
      <c r="AF1234" t="s">
        <v>47</v>
      </c>
      <c r="AG1234">
        <v>0.89</v>
      </c>
      <c r="AH1234">
        <v>0</v>
      </c>
    </row>
    <row r="1235" spans="1:41">
      <c r="A1235" s="1">
        <v>2196820</v>
      </c>
      <c r="B1235" t="s">
        <v>1208</v>
      </c>
      <c r="C1235">
        <v>2012</v>
      </c>
      <c r="D1235" s="2" t="s">
        <v>6640</v>
      </c>
      <c r="E1235" s="4">
        <f t="shared" si="158"/>
        <v>41021</v>
      </c>
      <c r="F1235" s="5">
        <f t="shared" ca="1" si="159"/>
        <v>3.207467210489606</v>
      </c>
      <c r="G1235" s="1">
        <v>442105</v>
      </c>
      <c r="H1235" t="s">
        <v>45</v>
      </c>
      <c r="I1235" t="s">
        <v>33</v>
      </c>
      <c r="J1235" s="6" t="str">
        <f t="shared" si="160"/>
        <v>Amsterdam</v>
      </c>
      <c r="K1235" t="s">
        <v>34</v>
      </c>
      <c r="L1235" s="6" t="str">
        <f t="shared" si="161"/>
        <v>North Holland</v>
      </c>
      <c r="M1235" s="1">
        <v>1053</v>
      </c>
      <c r="N1235" t="s">
        <v>35</v>
      </c>
      <c r="O1235">
        <v>52.3720225110862</v>
      </c>
      <c r="P1235">
        <v>4.87093115047771</v>
      </c>
      <c r="Q1235" t="s">
        <v>36</v>
      </c>
      <c r="R1235" t="s">
        <v>37</v>
      </c>
      <c r="S1235">
        <v>4</v>
      </c>
      <c r="T1235">
        <v>1</v>
      </c>
      <c r="U1235">
        <v>2</v>
      </c>
      <c r="V1235">
        <v>2</v>
      </c>
      <c r="W1235" t="s">
        <v>38</v>
      </c>
      <c r="X1235" s="8">
        <v>200</v>
      </c>
      <c r="Y1235">
        <v>2</v>
      </c>
      <c r="Z1235">
        <v>25</v>
      </c>
      <c r="AA1235">
        <v>3</v>
      </c>
      <c r="AB1235" s="6">
        <f t="shared" si="162"/>
        <v>82</v>
      </c>
      <c r="AC1235" s="13">
        <f t="shared" si="163"/>
        <v>200</v>
      </c>
      <c r="AD1235" s="13">
        <f t="shared" si="164"/>
        <v>600</v>
      </c>
      <c r="AE1235" s="13">
        <f t="shared" si="165"/>
        <v>49200</v>
      </c>
      <c r="AF1235" t="s">
        <v>43</v>
      </c>
      <c r="AG1235">
        <v>1</v>
      </c>
      <c r="AH1235">
        <v>41</v>
      </c>
      <c r="AI1235">
        <v>99</v>
      </c>
      <c r="AJ1235">
        <v>10</v>
      </c>
      <c r="AK1235">
        <v>10</v>
      </c>
      <c r="AL1235">
        <v>10</v>
      </c>
      <c r="AM1235">
        <v>10</v>
      </c>
      <c r="AN1235">
        <v>10</v>
      </c>
      <c r="AO1235">
        <v>10</v>
      </c>
    </row>
    <row r="1236" spans="1:41">
      <c r="A1236" s="1">
        <v>2197261</v>
      </c>
      <c r="B1236" t="s">
        <v>1096</v>
      </c>
      <c r="C1236">
        <v>2012</v>
      </c>
      <c r="D1236" s="2" t="s">
        <v>6640</v>
      </c>
      <c r="E1236" s="4">
        <f t="shared" si="158"/>
        <v>41021</v>
      </c>
      <c r="F1236" s="5">
        <f t="shared" ca="1" si="159"/>
        <v>3.207467210489606</v>
      </c>
      <c r="G1236" s="1">
        <v>2859718</v>
      </c>
      <c r="H1236" t="s">
        <v>32</v>
      </c>
      <c r="I1236" t="s">
        <v>33</v>
      </c>
      <c r="J1236" s="6" t="str">
        <f t="shared" si="160"/>
        <v>Amsterdam</v>
      </c>
      <c r="K1236" t="s">
        <v>34</v>
      </c>
      <c r="L1236" s="6" t="str">
        <f t="shared" si="161"/>
        <v>North Holland</v>
      </c>
      <c r="M1236" s="1" t="s">
        <v>1209</v>
      </c>
      <c r="N1236" t="s">
        <v>35</v>
      </c>
      <c r="O1236">
        <v>52.380449667276402</v>
      </c>
      <c r="P1236">
        <v>4.86926293458722</v>
      </c>
      <c r="Q1236" t="s">
        <v>36</v>
      </c>
      <c r="R1236" t="s">
        <v>37</v>
      </c>
      <c r="S1236">
        <v>3</v>
      </c>
      <c r="T1236">
        <v>2</v>
      </c>
      <c r="U1236">
        <v>1</v>
      </c>
      <c r="V1236">
        <v>1</v>
      </c>
      <c r="W1236" t="s">
        <v>38</v>
      </c>
      <c r="X1236" s="8">
        <v>135</v>
      </c>
      <c r="Y1236">
        <v>1</v>
      </c>
      <c r="Z1236">
        <v>0</v>
      </c>
      <c r="AA1236">
        <v>1</v>
      </c>
      <c r="AB1236" s="6">
        <f t="shared" si="162"/>
        <v>0</v>
      </c>
      <c r="AC1236" s="13">
        <f t="shared" si="163"/>
        <v>135</v>
      </c>
      <c r="AD1236" s="13">
        <f t="shared" si="164"/>
        <v>135</v>
      </c>
      <c r="AE1236" s="13">
        <f t="shared" si="165"/>
        <v>0</v>
      </c>
      <c r="AF1236" t="s">
        <v>62</v>
      </c>
      <c r="AG1236" t="s">
        <v>62</v>
      </c>
      <c r="AH1236">
        <v>0</v>
      </c>
    </row>
    <row r="1237" spans="1:41">
      <c r="A1237" s="1">
        <v>2201484</v>
      </c>
      <c r="B1237" t="s">
        <v>1210</v>
      </c>
      <c r="C1237">
        <v>2012</v>
      </c>
      <c r="D1237" s="2" t="s">
        <v>6332</v>
      </c>
      <c r="E1237" s="4">
        <f t="shared" si="158"/>
        <v>41022</v>
      </c>
      <c r="F1237" s="5">
        <f t="shared" ca="1" si="159"/>
        <v>3.2047274844622087</v>
      </c>
      <c r="G1237" s="1">
        <v>443064</v>
      </c>
      <c r="H1237" t="s">
        <v>32</v>
      </c>
      <c r="I1237" t="s">
        <v>33</v>
      </c>
      <c r="J1237" s="6" t="str">
        <f t="shared" si="160"/>
        <v>Amsterdam</v>
      </c>
      <c r="K1237" t="s">
        <v>34</v>
      </c>
      <c r="L1237" s="6" t="str">
        <f t="shared" si="161"/>
        <v>North Holland</v>
      </c>
      <c r="M1237" s="1">
        <v>1013</v>
      </c>
      <c r="N1237" t="s">
        <v>35</v>
      </c>
      <c r="O1237">
        <v>52.388443430594201</v>
      </c>
      <c r="P1237">
        <v>4.8861292349498502</v>
      </c>
      <c r="Q1237" t="s">
        <v>36</v>
      </c>
      <c r="R1237" t="s">
        <v>37</v>
      </c>
      <c r="S1237">
        <v>2</v>
      </c>
      <c r="T1237">
        <v>1</v>
      </c>
      <c r="U1237">
        <v>1</v>
      </c>
      <c r="V1237">
        <v>1</v>
      </c>
      <c r="W1237" t="s">
        <v>38</v>
      </c>
      <c r="X1237" s="8">
        <v>65</v>
      </c>
      <c r="Y1237">
        <v>2</v>
      </c>
      <c r="Z1237">
        <v>30</v>
      </c>
      <c r="AA1237">
        <v>7</v>
      </c>
      <c r="AB1237" s="6">
        <f t="shared" si="162"/>
        <v>8</v>
      </c>
      <c r="AC1237" s="13">
        <f t="shared" si="163"/>
        <v>65</v>
      </c>
      <c r="AD1237" s="13">
        <f t="shared" si="164"/>
        <v>455</v>
      </c>
      <c r="AE1237" s="13">
        <f t="shared" si="165"/>
        <v>3640</v>
      </c>
      <c r="AF1237" t="s">
        <v>39</v>
      </c>
      <c r="AG1237">
        <v>0.89</v>
      </c>
      <c r="AH1237">
        <v>4</v>
      </c>
      <c r="AI1237">
        <v>100</v>
      </c>
      <c r="AJ1237">
        <v>9</v>
      </c>
      <c r="AK1237">
        <v>9</v>
      </c>
      <c r="AL1237">
        <v>10</v>
      </c>
      <c r="AM1237">
        <v>10</v>
      </c>
      <c r="AN1237">
        <v>9</v>
      </c>
      <c r="AO1237">
        <v>8</v>
      </c>
    </row>
    <row r="1238" spans="1:41">
      <c r="A1238" s="1">
        <v>2201488</v>
      </c>
      <c r="B1238" t="s">
        <v>1211</v>
      </c>
      <c r="C1238">
        <v>2012</v>
      </c>
      <c r="D1238" s="2" t="s">
        <v>6332</v>
      </c>
      <c r="E1238" s="4">
        <f t="shared" si="158"/>
        <v>41022</v>
      </c>
      <c r="F1238" s="5">
        <f t="shared" ca="1" si="159"/>
        <v>3.2047274844622087</v>
      </c>
      <c r="G1238" s="1">
        <v>445458</v>
      </c>
      <c r="H1238" t="s">
        <v>45</v>
      </c>
      <c r="I1238" t="s">
        <v>33</v>
      </c>
      <c r="J1238" s="6" t="str">
        <f t="shared" si="160"/>
        <v>Amsterdam</v>
      </c>
      <c r="K1238" t="s">
        <v>34</v>
      </c>
      <c r="L1238" s="6" t="str">
        <f t="shared" si="161"/>
        <v>North Holland</v>
      </c>
      <c r="M1238" s="1">
        <v>1054</v>
      </c>
      <c r="N1238" t="s">
        <v>35</v>
      </c>
      <c r="O1238">
        <v>52.3621391205767</v>
      </c>
      <c r="P1238">
        <v>4.8755684574052998</v>
      </c>
      <c r="Q1238" t="s">
        <v>132</v>
      </c>
      <c r="R1238" t="s">
        <v>42</v>
      </c>
      <c r="S1238">
        <v>2</v>
      </c>
      <c r="U1238">
        <v>1</v>
      </c>
      <c r="V1238">
        <v>1</v>
      </c>
      <c r="W1238" t="s">
        <v>38</v>
      </c>
      <c r="X1238" s="8">
        <v>59</v>
      </c>
      <c r="Y1238">
        <v>1</v>
      </c>
      <c r="Z1238">
        <v>39</v>
      </c>
      <c r="AA1238">
        <v>3</v>
      </c>
      <c r="AB1238" s="6">
        <f t="shared" si="162"/>
        <v>140</v>
      </c>
      <c r="AC1238" s="13">
        <f t="shared" si="163"/>
        <v>98</v>
      </c>
      <c r="AD1238" s="13">
        <f t="shared" si="164"/>
        <v>294</v>
      </c>
      <c r="AE1238" s="13">
        <f t="shared" si="165"/>
        <v>41160</v>
      </c>
      <c r="AF1238" t="s">
        <v>39</v>
      </c>
      <c r="AG1238">
        <v>0.89</v>
      </c>
      <c r="AH1238">
        <v>70</v>
      </c>
      <c r="AI1238">
        <v>95</v>
      </c>
      <c r="AJ1238">
        <v>9</v>
      </c>
      <c r="AK1238">
        <v>9</v>
      </c>
      <c r="AL1238">
        <v>10</v>
      </c>
      <c r="AM1238">
        <v>10</v>
      </c>
      <c r="AN1238">
        <v>9</v>
      </c>
      <c r="AO1238">
        <v>9</v>
      </c>
    </row>
    <row r="1239" spans="1:41">
      <c r="A1239" s="1">
        <v>2202315</v>
      </c>
      <c r="B1239" t="s">
        <v>1212</v>
      </c>
      <c r="C1239">
        <v>2012</v>
      </c>
      <c r="D1239" s="2" t="s">
        <v>6332</v>
      </c>
      <c r="E1239" s="4">
        <f t="shared" si="158"/>
        <v>41022</v>
      </c>
      <c r="F1239" s="5">
        <f t="shared" ca="1" si="159"/>
        <v>3.2047274844622087</v>
      </c>
      <c r="G1239" s="1">
        <v>443250</v>
      </c>
      <c r="H1239" t="s">
        <v>51</v>
      </c>
      <c r="I1239" t="s">
        <v>33</v>
      </c>
      <c r="J1239" s="6" t="str">
        <f t="shared" si="160"/>
        <v>Amsterdam</v>
      </c>
      <c r="K1239" t="s">
        <v>34</v>
      </c>
      <c r="L1239" s="6" t="str">
        <f t="shared" si="161"/>
        <v>North Holland</v>
      </c>
      <c r="M1239" s="1">
        <v>1015</v>
      </c>
      <c r="N1239" t="s">
        <v>35</v>
      </c>
      <c r="O1239">
        <v>52.378990294490499</v>
      </c>
      <c r="P1239">
        <v>4.88681918449213</v>
      </c>
      <c r="Q1239" t="s">
        <v>36</v>
      </c>
      <c r="R1239" t="s">
        <v>37</v>
      </c>
      <c r="S1239">
        <v>2</v>
      </c>
      <c r="T1239">
        <v>1</v>
      </c>
      <c r="U1239">
        <v>1</v>
      </c>
      <c r="V1239">
        <v>3</v>
      </c>
      <c r="W1239" t="s">
        <v>38</v>
      </c>
      <c r="X1239" s="8">
        <v>105</v>
      </c>
      <c r="Y1239">
        <v>2</v>
      </c>
      <c r="Z1239">
        <v>33</v>
      </c>
      <c r="AA1239">
        <v>2</v>
      </c>
      <c r="AB1239" s="6">
        <f t="shared" si="162"/>
        <v>74</v>
      </c>
      <c r="AC1239" s="13">
        <f t="shared" si="163"/>
        <v>105</v>
      </c>
      <c r="AD1239" s="13">
        <f t="shared" si="164"/>
        <v>210</v>
      </c>
      <c r="AE1239" s="13">
        <f t="shared" si="165"/>
        <v>15540</v>
      </c>
      <c r="AF1239" t="s">
        <v>47</v>
      </c>
      <c r="AG1239">
        <v>1</v>
      </c>
      <c r="AH1239">
        <v>37</v>
      </c>
      <c r="AI1239">
        <v>97</v>
      </c>
      <c r="AJ1239">
        <v>10</v>
      </c>
      <c r="AK1239">
        <v>9</v>
      </c>
      <c r="AL1239">
        <v>10</v>
      </c>
      <c r="AM1239">
        <v>10</v>
      </c>
      <c r="AN1239">
        <v>10</v>
      </c>
      <c r="AO1239">
        <v>9</v>
      </c>
    </row>
    <row r="1240" spans="1:41">
      <c r="A1240" s="1">
        <v>2202945</v>
      </c>
      <c r="B1240" t="s">
        <v>1213</v>
      </c>
      <c r="C1240">
        <v>2012</v>
      </c>
      <c r="D1240" s="2" t="s">
        <v>6332</v>
      </c>
      <c r="E1240" s="4">
        <f t="shared" si="158"/>
        <v>41022</v>
      </c>
      <c r="F1240" s="5">
        <f t="shared" ca="1" si="159"/>
        <v>3.2047274844622087</v>
      </c>
      <c r="G1240" s="1">
        <v>599803</v>
      </c>
      <c r="H1240" t="s">
        <v>45</v>
      </c>
      <c r="I1240" t="s">
        <v>33</v>
      </c>
      <c r="J1240" s="6" t="str">
        <f t="shared" si="160"/>
        <v>Amsterdam</v>
      </c>
      <c r="K1240" t="s">
        <v>34</v>
      </c>
      <c r="L1240" s="6" t="str">
        <f t="shared" si="161"/>
        <v>North Holland</v>
      </c>
      <c r="M1240" s="1">
        <v>1057</v>
      </c>
      <c r="N1240" t="s">
        <v>35</v>
      </c>
      <c r="O1240">
        <v>52.365518750365702</v>
      </c>
      <c r="P1240">
        <v>4.8644928301825496</v>
      </c>
      <c r="Q1240" t="s">
        <v>132</v>
      </c>
      <c r="R1240" t="s">
        <v>37</v>
      </c>
      <c r="S1240">
        <v>4</v>
      </c>
      <c r="T1240">
        <v>1</v>
      </c>
      <c r="U1240">
        <v>2</v>
      </c>
      <c r="V1240">
        <v>4</v>
      </c>
      <c r="W1240" t="s">
        <v>38</v>
      </c>
      <c r="X1240" s="8">
        <v>85</v>
      </c>
      <c r="Y1240">
        <v>1</v>
      </c>
      <c r="Z1240">
        <v>30</v>
      </c>
      <c r="AA1240">
        <v>3</v>
      </c>
      <c r="AB1240" s="6">
        <f t="shared" si="162"/>
        <v>138</v>
      </c>
      <c r="AC1240" s="13">
        <f t="shared" si="163"/>
        <v>115</v>
      </c>
      <c r="AD1240" s="13">
        <f t="shared" si="164"/>
        <v>345</v>
      </c>
      <c r="AE1240" s="13">
        <f t="shared" si="165"/>
        <v>47610</v>
      </c>
      <c r="AF1240" t="s">
        <v>43</v>
      </c>
      <c r="AG1240">
        <v>1</v>
      </c>
      <c r="AH1240">
        <v>69</v>
      </c>
      <c r="AI1240">
        <v>94</v>
      </c>
      <c r="AJ1240">
        <v>9</v>
      </c>
      <c r="AK1240">
        <v>9</v>
      </c>
      <c r="AL1240">
        <v>10</v>
      </c>
      <c r="AM1240">
        <v>10</v>
      </c>
      <c r="AN1240">
        <v>9</v>
      </c>
      <c r="AO1240">
        <v>9</v>
      </c>
    </row>
    <row r="1241" spans="1:41">
      <c r="A1241" s="1">
        <v>2202945</v>
      </c>
      <c r="B1241" t="s">
        <v>1213</v>
      </c>
      <c r="C1241">
        <v>2012</v>
      </c>
      <c r="D1241" s="2" t="s">
        <v>6332</v>
      </c>
      <c r="E1241" s="4">
        <f t="shared" si="158"/>
        <v>41022</v>
      </c>
      <c r="F1241" s="5">
        <f t="shared" ca="1" si="159"/>
        <v>3.2047274844622087</v>
      </c>
      <c r="G1241" s="1">
        <v>445660</v>
      </c>
      <c r="H1241" t="s">
        <v>45</v>
      </c>
      <c r="I1241" t="s">
        <v>33</v>
      </c>
      <c r="J1241" s="6" t="str">
        <f t="shared" si="160"/>
        <v>Amsterdam</v>
      </c>
      <c r="K1241" t="s">
        <v>34</v>
      </c>
      <c r="L1241" s="6" t="str">
        <f t="shared" si="161"/>
        <v>North Holland</v>
      </c>
      <c r="M1241" s="1">
        <v>1057</v>
      </c>
      <c r="N1241" t="s">
        <v>35</v>
      </c>
      <c r="O1241">
        <v>52.3690327251404</v>
      </c>
      <c r="P1241">
        <v>4.8560300582568301</v>
      </c>
      <c r="Q1241" t="s">
        <v>132</v>
      </c>
      <c r="R1241" t="s">
        <v>42</v>
      </c>
      <c r="S1241">
        <v>2</v>
      </c>
      <c r="T1241">
        <v>1</v>
      </c>
      <c r="U1241">
        <v>1</v>
      </c>
      <c r="V1241">
        <v>2</v>
      </c>
      <c r="W1241" t="s">
        <v>38</v>
      </c>
      <c r="X1241" s="8">
        <v>65</v>
      </c>
      <c r="Y1241">
        <v>1</v>
      </c>
      <c r="Z1241">
        <v>25</v>
      </c>
      <c r="AA1241">
        <v>2</v>
      </c>
      <c r="AB1241" s="6">
        <f t="shared" si="162"/>
        <v>182</v>
      </c>
      <c r="AC1241" s="13">
        <f t="shared" si="163"/>
        <v>90</v>
      </c>
      <c r="AD1241" s="13">
        <f t="shared" si="164"/>
        <v>180</v>
      </c>
      <c r="AE1241" s="13">
        <f t="shared" si="165"/>
        <v>32760</v>
      </c>
      <c r="AF1241" t="s">
        <v>43</v>
      </c>
      <c r="AG1241">
        <v>1</v>
      </c>
      <c r="AH1241">
        <v>91</v>
      </c>
      <c r="AI1241">
        <v>96</v>
      </c>
      <c r="AJ1241">
        <v>10</v>
      </c>
      <c r="AK1241">
        <v>10</v>
      </c>
      <c r="AL1241">
        <v>10</v>
      </c>
      <c r="AM1241">
        <v>10</v>
      </c>
      <c r="AN1241">
        <v>9</v>
      </c>
      <c r="AO1241">
        <v>9</v>
      </c>
    </row>
    <row r="1242" spans="1:41">
      <c r="A1242" s="1">
        <v>2204967</v>
      </c>
      <c r="B1242" t="s">
        <v>171</v>
      </c>
      <c r="C1242">
        <v>2012</v>
      </c>
      <c r="D1242" s="2" t="s">
        <v>6332</v>
      </c>
      <c r="E1242" s="4">
        <f t="shared" si="158"/>
        <v>41022</v>
      </c>
      <c r="F1242" s="5">
        <f t="shared" ca="1" si="159"/>
        <v>3.2047274844622087</v>
      </c>
      <c r="G1242" s="1">
        <v>2760802</v>
      </c>
      <c r="H1242" t="s">
        <v>49</v>
      </c>
      <c r="I1242" t="s">
        <v>33</v>
      </c>
      <c r="J1242" s="6" t="str">
        <f t="shared" si="160"/>
        <v>Amsterdam</v>
      </c>
      <c r="K1242" t="s">
        <v>46</v>
      </c>
      <c r="L1242" s="6" t="str">
        <f t="shared" si="161"/>
        <v>North Holland</v>
      </c>
      <c r="M1242" s="1" t="s">
        <v>1214</v>
      </c>
      <c r="N1242" t="s">
        <v>35</v>
      </c>
      <c r="O1242">
        <v>52.360628209117202</v>
      </c>
      <c r="P1242">
        <v>4.8874349671087201</v>
      </c>
      <c r="Q1242" t="s">
        <v>36</v>
      </c>
      <c r="R1242" t="s">
        <v>37</v>
      </c>
      <c r="S1242">
        <v>2</v>
      </c>
      <c r="T1242">
        <v>1</v>
      </c>
      <c r="U1242">
        <v>0</v>
      </c>
      <c r="V1242">
        <v>1</v>
      </c>
      <c r="W1242" t="s">
        <v>38</v>
      </c>
      <c r="X1242" s="8">
        <v>110</v>
      </c>
      <c r="Y1242">
        <v>1</v>
      </c>
      <c r="Z1242">
        <v>0</v>
      </c>
      <c r="AA1242">
        <v>2</v>
      </c>
      <c r="AB1242" s="6">
        <f t="shared" si="162"/>
        <v>12</v>
      </c>
      <c r="AC1242" s="13">
        <f t="shared" si="163"/>
        <v>110</v>
      </c>
      <c r="AD1242" s="13">
        <f t="shared" si="164"/>
        <v>220</v>
      </c>
      <c r="AE1242" s="13">
        <f t="shared" si="165"/>
        <v>2640</v>
      </c>
      <c r="AF1242" t="s">
        <v>47</v>
      </c>
      <c r="AG1242">
        <v>1</v>
      </c>
      <c r="AH1242">
        <v>6</v>
      </c>
      <c r="AI1242">
        <v>96</v>
      </c>
      <c r="AJ1242">
        <v>10</v>
      </c>
      <c r="AK1242">
        <v>10</v>
      </c>
      <c r="AL1242">
        <v>10</v>
      </c>
      <c r="AM1242">
        <v>10</v>
      </c>
      <c r="AN1242">
        <v>9</v>
      </c>
      <c r="AO1242">
        <v>10</v>
      </c>
    </row>
    <row r="1243" spans="1:41">
      <c r="A1243" s="1">
        <v>2205770</v>
      </c>
      <c r="B1243" t="s">
        <v>1215</v>
      </c>
      <c r="C1243">
        <v>2012</v>
      </c>
      <c r="D1243" s="2" t="s">
        <v>6332</v>
      </c>
      <c r="E1243" s="4">
        <f t="shared" si="158"/>
        <v>41022</v>
      </c>
      <c r="F1243" s="5">
        <f t="shared" ca="1" si="159"/>
        <v>3.2047274844622087</v>
      </c>
      <c r="G1243" s="1">
        <v>1771760</v>
      </c>
      <c r="H1243" t="s">
        <v>71</v>
      </c>
      <c r="I1243" t="s">
        <v>33</v>
      </c>
      <c r="J1243" s="6" t="str">
        <f t="shared" si="160"/>
        <v>Amsterdam</v>
      </c>
      <c r="K1243" t="s">
        <v>34</v>
      </c>
      <c r="L1243" s="6" t="str">
        <f t="shared" si="161"/>
        <v>North Holland</v>
      </c>
      <c r="M1243" s="1" t="s">
        <v>1216</v>
      </c>
      <c r="N1243" t="s">
        <v>35</v>
      </c>
      <c r="O1243">
        <v>52.382454155686901</v>
      </c>
      <c r="P1243">
        <v>4.8531884897389999</v>
      </c>
      <c r="Q1243" t="s">
        <v>132</v>
      </c>
      <c r="R1243" t="s">
        <v>42</v>
      </c>
      <c r="S1243">
        <v>3</v>
      </c>
      <c r="T1243">
        <v>1</v>
      </c>
      <c r="U1243">
        <v>1</v>
      </c>
      <c r="V1243">
        <v>1</v>
      </c>
      <c r="W1243" t="s">
        <v>38</v>
      </c>
      <c r="X1243" s="8">
        <v>60</v>
      </c>
      <c r="Y1243">
        <v>2</v>
      </c>
      <c r="Z1243">
        <v>10</v>
      </c>
      <c r="AA1243">
        <v>3</v>
      </c>
      <c r="AB1243" s="6">
        <f t="shared" si="162"/>
        <v>120</v>
      </c>
      <c r="AC1243" s="13">
        <f t="shared" si="163"/>
        <v>60</v>
      </c>
      <c r="AD1243" s="13">
        <f t="shared" si="164"/>
        <v>180</v>
      </c>
      <c r="AE1243" s="13">
        <f t="shared" si="165"/>
        <v>21600</v>
      </c>
      <c r="AF1243" t="s">
        <v>43</v>
      </c>
      <c r="AG1243">
        <v>0.96</v>
      </c>
      <c r="AH1243">
        <v>60</v>
      </c>
      <c r="AI1243">
        <v>91</v>
      </c>
      <c r="AJ1243">
        <v>9</v>
      </c>
      <c r="AK1243">
        <v>9</v>
      </c>
      <c r="AL1243">
        <v>10</v>
      </c>
      <c r="AM1243">
        <v>10</v>
      </c>
      <c r="AN1243">
        <v>9</v>
      </c>
      <c r="AO1243">
        <v>9</v>
      </c>
    </row>
    <row r="1244" spans="1:41">
      <c r="A1244" s="1">
        <v>2209324</v>
      </c>
      <c r="B1244" t="s">
        <v>1217</v>
      </c>
      <c r="C1244">
        <v>2012</v>
      </c>
      <c r="D1244" s="2" t="s">
        <v>6478</v>
      </c>
      <c r="E1244" s="4">
        <f t="shared" si="158"/>
        <v>41023</v>
      </c>
      <c r="F1244" s="5">
        <f t="shared" ca="1" si="159"/>
        <v>3.2019877584348113</v>
      </c>
      <c r="G1244" s="1">
        <v>4498117</v>
      </c>
      <c r="H1244" t="s">
        <v>198</v>
      </c>
      <c r="I1244" t="s">
        <v>33</v>
      </c>
      <c r="J1244" s="6" t="str">
        <f t="shared" si="160"/>
        <v>Amsterdam</v>
      </c>
      <c r="K1244" t="s">
        <v>34</v>
      </c>
      <c r="L1244" s="6" t="str">
        <f t="shared" si="161"/>
        <v>North Holland</v>
      </c>
      <c r="M1244" s="1" t="s">
        <v>1218</v>
      </c>
      <c r="N1244" t="s">
        <v>35</v>
      </c>
      <c r="O1244">
        <v>52.3873785281464</v>
      </c>
      <c r="P1244">
        <v>4.9249976733615997</v>
      </c>
      <c r="Q1244" t="s">
        <v>58</v>
      </c>
      <c r="R1244" t="s">
        <v>37</v>
      </c>
      <c r="S1244">
        <v>2</v>
      </c>
      <c r="T1244">
        <v>1</v>
      </c>
      <c r="U1244">
        <v>2</v>
      </c>
      <c r="V1244">
        <v>1</v>
      </c>
      <c r="W1244" t="s">
        <v>38</v>
      </c>
      <c r="X1244" s="8">
        <v>75</v>
      </c>
      <c r="Y1244">
        <v>2</v>
      </c>
      <c r="Z1244">
        <v>0</v>
      </c>
      <c r="AA1244">
        <v>6</v>
      </c>
      <c r="AB1244" s="6">
        <f t="shared" si="162"/>
        <v>0</v>
      </c>
      <c r="AC1244" s="13">
        <f t="shared" si="163"/>
        <v>75</v>
      </c>
      <c r="AD1244" s="13">
        <f t="shared" si="164"/>
        <v>450</v>
      </c>
      <c r="AE1244" s="13">
        <f t="shared" si="165"/>
        <v>0</v>
      </c>
      <c r="AF1244" t="s">
        <v>62</v>
      </c>
      <c r="AG1244" t="s">
        <v>62</v>
      </c>
      <c r="AH1244">
        <v>0</v>
      </c>
    </row>
    <row r="1245" spans="1:41">
      <c r="A1245" s="1">
        <v>2209555</v>
      </c>
      <c r="B1245" t="s">
        <v>1219</v>
      </c>
      <c r="C1245">
        <v>2012</v>
      </c>
      <c r="D1245" s="2" t="s">
        <v>6478</v>
      </c>
      <c r="E1245" s="4">
        <f t="shared" si="158"/>
        <v>41023</v>
      </c>
      <c r="F1245" s="5">
        <f t="shared" ca="1" si="159"/>
        <v>3.2019877584348113</v>
      </c>
      <c r="G1245" s="1">
        <v>444672</v>
      </c>
      <c r="H1245" t="s">
        <v>80</v>
      </c>
      <c r="I1245" t="s">
        <v>33</v>
      </c>
      <c r="J1245" s="6" t="str">
        <f t="shared" si="160"/>
        <v>Amsterdam</v>
      </c>
      <c r="K1245" t="s">
        <v>34</v>
      </c>
      <c r="L1245" s="6" t="str">
        <f t="shared" si="161"/>
        <v>North Holland</v>
      </c>
      <c r="M1245" s="1">
        <v>1098</v>
      </c>
      <c r="N1245" t="s">
        <v>35</v>
      </c>
      <c r="O1245">
        <v>52.348806209254697</v>
      </c>
      <c r="P1245">
        <v>4.9400228120911498</v>
      </c>
      <c r="Q1245" t="s">
        <v>36</v>
      </c>
      <c r="R1245" t="s">
        <v>37</v>
      </c>
      <c r="S1245">
        <v>5</v>
      </c>
      <c r="T1245">
        <v>1</v>
      </c>
      <c r="U1245">
        <v>3</v>
      </c>
      <c r="V1245">
        <v>3</v>
      </c>
      <c r="W1245" t="s">
        <v>38</v>
      </c>
      <c r="X1245" s="8">
        <v>160</v>
      </c>
      <c r="Y1245">
        <v>4</v>
      </c>
      <c r="Z1245">
        <v>40</v>
      </c>
      <c r="AA1245">
        <v>3</v>
      </c>
      <c r="AB1245" s="6">
        <f t="shared" si="162"/>
        <v>10</v>
      </c>
      <c r="AC1245" s="13">
        <f t="shared" si="163"/>
        <v>160</v>
      </c>
      <c r="AD1245" s="13">
        <f t="shared" si="164"/>
        <v>480</v>
      </c>
      <c r="AE1245" s="13">
        <f t="shared" si="165"/>
        <v>4800</v>
      </c>
      <c r="AF1245" t="s">
        <v>47</v>
      </c>
      <c r="AG1245">
        <v>1</v>
      </c>
      <c r="AH1245">
        <v>5</v>
      </c>
      <c r="AI1245">
        <v>100</v>
      </c>
      <c r="AJ1245">
        <v>9</v>
      </c>
      <c r="AK1245">
        <v>10</v>
      </c>
      <c r="AL1245">
        <v>10</v>
      </c>
      <c r="AM1245">
        <v>10</v>
      </c>
      <c r="AN1245">
        <v>9</v>
      </c>
      <c r="AO1245">
        <v>8</v>
      </c>
    </row>
    <row r="1246" spans="1:41">
      <c r="A1246" s="1">
        <v>2218063</v>
      </c>
      <c r="B1246" t="s">
        <v>331</v>
      </c>
      <c r="C1246">
        <v>2012</v>
      </c>
      <c r="D1246" s="2" t="s">
        <v>6479</v>
      </c>
      <c r="E1246" s="4">
        <f t="shared" si="158"/>
        <v>41024</v>
      </c>
      <c r="F1246" s="5">
        <f t="shared" ca="1" si="159"/>
        <v>3.199248032407414</v>
      </c>
      <c r="G1246" s="1">
        <v>1038403</v>
      </c>
      <c r="H1246" t="s">
        <v>41</v>
      </c>
      <c r="I1246" t="s">
        <v>33</v>
      </c>
      <c r="J1246" s="6" t="str">
        <f t="shared" si="160"/>
        <v>Amsterdam</v>
      </c>
      <c r="K1246" t="s">
        <v>34</v>
      </c>
      <c r="L1246" s="6" t="str">
        <f t="shared" si="161"/>
        <v>North Holland</v>
      </c>
      <c r="N1246" t="s">
        <v>35</v>
      </c>
      <c r="O1246">
        <v>52.360277079447798</v>
      </c>
      <c r="P1246">
        <v>4.9420092739092301</v>
      </c>
      <c r="Q1246" t="s">
        <v>36</v>
      </c>
      <c r="R1246" t="s">
        <v>37</v>
      </c>
      <c r="S1246">
        <v>2</v>
      </c>
      <c r="T1246">
        <v>1</v>
      </c>
      <c r="U1246">
        <v>2</v>
      </c>
      <c r="V1246">
        <v>1</v>
      </c>
      <c r="W1246" t="s">
        <v>38</v>
      </c>
      <c r="X1246" s="8">
        <v>99</v>
      </c>
      <c r="Y1246">
        <v>1</v>
      </c>
      <c r="Z1246">
        <v>15</v>
      </c>
      <c r="AA1246">
        <v>4</v>
      </c>
      <c r="AB1246" s="6">
        <f t="shared" si="162"/>
        <v>4</v>
      </c>
      <c r="AC1246" s="13">
        <f t="shared" si="163"/>
        <v>114</v>
      </c>
      <c r="AD1246" s="13">
        <f t="shared" si="164"/>
        <v>456</v>
      </c>
      <c r="AE1246" s="13">
        <f t="shared" si="165"/>
        <v>1824</v>
      </c>
      <c r="AF1246" t="s">
        <v>47</v>
      </c>
      <c r="AG1246">
        <v>0.91</v>
      </c>
      <c r="AH1246">
        <v>2</v>
      </c>
    </row>
    <row r="1247" spans="1:41">
      <c r="A1247" s="1">
        <v>2218390</v>
      </c>
      <c r="B1247" t="s">
        <v>1220</v>
      </c>
      <c r="C1247">
        <v>2012</v>
      </c>
      <c r="D1247" s="2" t="s">
        <v>6479</v>
      </c>
      <c r="E1247" s="4">
        <f t="shared" si="158"/>
        <v>41024</v>
      </c>
      <c r="F1247" s="5">
        <f t="shared" ca="1" si="159"/>
        <v>3.199248032407414</v>
      </c>
      <c r="G1247" s="1">
        <v>446765</v>
      </c>
      <c r="H1247" t="s">
        <v>45</v>
      </c>
      <c r="I1247" t="s">
        <v>33</v>
      </c>
      <c r="J1247" s="6" t="str">
        <f t="shared" si="160"/>
        <v>Amsterdam</v>
      </c>
      <c r="K1247" t="s">
        <v>34</v>
      </c>
      <c r="L1247" s="6" t="str">
        <f t="shared" si="161"/>
        <v>North Holland</v>
      </c>
      <c r="M1247" s="1" t="s">
        <v>1221</v>
      </c>
      <c r="N1247" t="s">
        <v>35</v>
      </c>
      <c r="O1247">
        <v>52.366174798481403</v>
      </c>
      <c r="P1247">
        <v>4.8759066480743902</v>
      </c>
      <c r="Q1247" t="s">
        <v>36</v>
      </c>
      <c r="R1247" t="s">
        <v>37</v>
      </c>
      <c r="S1247">
        <v>2</v>
      </c>
      <c r="T1247">
        <v>1</v>
      </c>
      <c r="U1247">
        <v>1</v>
      </c>
      <c r="V1247">
        <v>1</v>
      </c>
      <c r="W1247" t="s">
        <v>38</v>
      </c>
      <c r="X1247" s="8">
        <v>110</v>
      </c>
      <c r="Y1247">
        <v>1</v>
      </c>
      <c r="Z1247">
        <v>0</v>
      </c>
      <c r="AA1247">
        <v>5</v>
      </c>
      <c r="AB1247" s="6">
        <f t="shared" si="162"/>
        <v>6</v>
      </c>
      <c r="AC1247" s="13">
        <f t="shared" si="163"/>
        <v>110</v>
      </c>
      <c r="AD1247" s="13">
        <f t="shared" si="164"/>
        <v>550</v>
      </c>
      <c r="AE1247" s="13">
        <f t="shared" si="165"/>
        <v>3300</v>
      </c>
      <c r="AF1247" t="s">
        <v>62</v>
      </c>
      <c r="AG1247" t="s">
        <v>62</v>
      </c>
      <c r="AH1247">
        <v>3</v>
      </c>
      <c r="AI1247">
        <v>100</v>
      </c>
      <c r="AJ1247">
        <v>10</v>
      </c>
      <c r="AK1247">
        <v>9</v>
      </c>
      <c r="AL1247">
        <v>9</v>
      </c>
      <c r="AM1247">
        <v>10</v>
      </c>
      <c r="AN1247">
        <v>10</v>
      </c>
      <c r="AO1247">
        <v>10</v>
      </c>
    </row>
    <row r="1248" spans="1:41">
      <c r="A1248" s="1">
        <v>2219350</v>
      </c>
      <c r="B1248" t="s">
        <v>1222</v>
      </c>
      <c r="C1248">
        <v>2012</v>
      </c>
      <c r="D1248" s="2" t="s">
        <v>6479</v>
      </c>
      <c r="E1248" s="4">
        <f t="shared" si="158"/>
        <v>41024</v>
      </c>
      <c r="F1248" s="5">
        <f t="shared" ca="1" si="159"/>
        <v>3.199248032407414</v>
      </c>
      <c r="G1248" s="1">
        <v>446896</v>
      </c>
      <c r="H1248" t="s">
        <v>45</v>
      </c>
      <c r="I1248" t="s">
        <v>33</v>
      </c>
      <c r="J1248" s="6" t="str">
        <f t="shared" si="160"/>
        <v>Amsterdam</v>
      </c>
      <c r="K1248" t="s">
        <v>34</v>
      </c>
      <c r="L1248" s="6" t="str">
        <f t="shared" si="161"/>
        <v>North Holland</v>
      </c>
      <c r="M1248" s="1">
        <v>1054</v>
      </c>
      <c r="N1248" t="s">
        <v>35</v>
      </c>
      <c r="O1248">
        <v>52.364104553255601</v>
      </c>
      <c r="P1248">
        <v>4.8679614612158799</v>
      </c>
      <c r="Q1248" t="s">
        <v>36</v>
      </c>
      <c r="R1248" t="s">
        <v>37</v>
      </c>
      <c r="S1248">
        <v>6</v>
      </c>
      <c r="T1248">
        <v>1</v>
      </c>
      <c r="U1248">
        <v>3</v>
      </c>
      <c r="V1248">
        <v>3</v>
      </c>
      <c r="W1248" t="s">
        <v>38</v>
      </c>
      <c r="X1248" s="8">
        <v>200</v>
      </c>
      <c r="Y1248">
        <v>4</v>
      </c>
      <c r="Z1248">
        <v>35</v>
      </c>
      <c r="AA1248">
        <v>2</v>
      </c>
      <c r="AB1248" s="6">
        <f t="shared" si="162"/>
        <v>50</v>
      </c>
      <c r="AC1248" s="13">
        <f t="shared" si="163"/>
        <v>200</v>
      </c>
      <c r="AD1248" s="13">
        <f t="shared" si="164"/>
        <v>400</v>
      </c>
      <c r="AE1248" s="13">
        <f t="shared" si="165"/>
        <v>20000</v>
      </c>
      <c r="AF1248" t="s">
        <v>43</v>
      </c>
      <c r="AG1248">
        <v>1</v>
      </c>
      <c r="AH1248">
        <v>25</v>
      </c>
      <c r="AI1248">
        <v>96</v>
      </c>
      <c r="AJ1248">
        <v>10</v>
      </c>
      <c r="AK1248">
        <v>10</v>
      </c>
      <c r="AL1248">
        <v>10</v>
      </c>
      <c r="AM1248">
        <v>10</v>
      </c>
      <c r="AN1248">
        <v>9</v>
      </c>
      <c r="AO1248">
        <v>9</v>
      </c>
    </row>
    <row r="1249" spans="1:41">
      <c r="A1249" s="1">
        <v>2220214</v>
      </c>
      <c r="B1249" t="s">
        <v>1223</v>
      </c>
      <c r="C1249">
        <v>2012</v>
      </c>
      <c r="D1249" s="2" t="s">
        <v>6479</v>
      </c>
      <c r="E1249" s="4">
        <f t="shared" si="158"/>
        <v>41024</v>
      </c>
      <c r="F1249" s="5">
        <f t="shared" ca="1" si="159"/>
        <v>3.199248032407414</v>
      </c>
      <c r="G1249" s="1">
        <v>5865680</v>
      </c>
      <c r="H1249" t="s">
        <v>215</v>
      </c>
      <c r="I1249" t="s">
        <v>33</v>
      </c>
      <c r="J1249" s="6" t="str">
        <f t="shared" si="160"/>
        <v>Amsterdam</v>
      </c>
      <c r="K1249" t="s">
        <v>46</v>
      </c>
      <c r="L1249" s="6" t="str">
        <f t="shared" si="161"/>
        <v>North Holland</v>
      </c>
      <c r="M1249" s="1" t="s">
        <v>1224</v>
      </c>
      <c r="N1249" t="s">
        <v>35</v>
      </c>
      <c r="O1249">
        <v>52.398858578280397</v>
      </c>
      <c r="P1249">
        <v>4.9308642737820696</v>
      </c>
      <c r="Q1249" t="s">
        <v>36</v>
      </c>
      <c r="R1249" t="s">
        <v>37</v>
      </c>
      <c r="S1249">
        <v>5</v>
      </c>
      <c r="T1249">
        <v>1.5</v>
      </c>
      <c r="U1249">
        <v>2</v>
      </c>
      <c r="V1249">
        <v>3</v>
      </c>
      <c r="W1249" t="s">
        <v>38</v>
      </c>
      <c r="X1249" s="8">
        <v>200</v>
      </c>
      <c r="Y1249">
        <v>1</v>
      </c>
      <c r="Z1249">
        <v>15</v>
      </c>
      <c r="AA1249">
        <v>2</v>
      </c>
      <c r="AB1249" s="6">
        <f t="shared" si="162"/>
        <v>0</v>
      </c>
      <c r="AC1249" s="13">
        <f t="shared" si="163"/>
        <v>215</v>
      </c>
      <c r="AD1249" s="13">
        <f t="shared" si="164"/>
        <v>430</v>
      </c>
      <c r="AE1249" s="13">
        <f t="shared" si="165"/>
        <v>0</v>
      </c>
      <c r="AF1249" t="s">
        <v>39</v>
      </c>
      <c r="AG1249">
        <v>0.8</v>
      </c>
      <c r="AH1249">
        <v>0</v>
      </c>
    </row>
    <row r="1250" spans="1:41">
      <c r="A1250" s="1">
        <v>2220214</v>
      </c>
      <c r="B1250" t="s">
        <v>1223</v>
      </c>
      <c r="C1250">
        <v>2012</v>
      </c>
      <c r="D1250" s="2" t="s">
        <v>6479</v>
      </c>
      <c r="E1250" s="4">
        <f t="shared" si="158"/>
        <v>41024</v>
      </c>
      <c r="F1250" s="5">
        <f t="shared" ca="1" si="159"/>
        <v>3.199248032407414</v>
      </c>
      <c r="G1250" s="1">
        <v>5505171</v>
      </c>
      <c r="H1250" t="s">
        <v>215</v>
      </c>
      <c r="I1250" t="s">
        <v>33</v>
      </c>
      <c r="J1250" s="6" t="str">
        <f t="shared" si="160"/>
        <v>Amsterdam</v>
      </c>
      <c r="K1250" t="s">
        <v>46</v>
      </c>
      <c r="L1250" s="6" t="str">
        <f t="shared" si="161"/>
        <v>North Holland</v>
      </c>
      <c r="M1250" s="1" t="s">
        <v>1224</v>
      </c>
      <c r="N1250" t="s">
        <v>35</v>
      </c>
      <c r="O1250">
        <v>52.399519679414801</v>
      </c>
      <c r="P1250">
        <v>4.93250919746181</v>
      </c>
      <c r="Q1250" t="s">
        <v>36</v>
      </c>
      <c r="R1250" t="s">
        <v>42</v>
      </c>
      <c r="S1250">
        <v>2</v>
      </c>
      <c r="T1250">
        <v>1</v>
      </c>
      <c r="U1250">
        <v>1</v>
      </c>
      <c r="V1250">
        <v>1</v>
      </c>
      <c r="W1250" t="s">
        <v>38</v>
      </c>
      <c r="X1250" s="8">
        <v>80</v>
      </c>
      <c r="Y1250">
        <v>1</v>
      </c>
      <c r="Z1250">
        <v>15</v>
      </c>
      <c r="AA1250">
        <v>1</v>
      </c>
      <c r="AB1250" s="6">
        <f t="shared" si="162"/>
        <v>0</v>
      </c>
      <c r="AC1250" s="13">
        <f t="shared" si="163"/>
        <v>95</v>
      </c>
      <c r="AD1250" s="13">
        <f t="shared" si="164"/>
        <v>95</v>
      </c>
      <c r="AE1250" s="13">
        <f t="shared" si="165"/>
        <v>0</v>
      </c>
      <c r="AF1250" t="s">
        <v>39</v>
      </c>
      <c r="AG1250">
        <v>0.8</v>
      </c>
      <c r="AH1250">
        <v>0</v>
      </c>
    </row>
    <row r="1251" spans="1:41">
      <c r="A1251" s="1">
        <v>2227566</v>
      </c>
      <c r="B1251" t="s">
        <v>1225</v>
      </c>
      <c r="C1251">
        <v>2012</v>
      </c>
      <c r="D1251" s="2" t="s">
        <v>6641</v>
      </c>
      <c r="E1251" s="4">
        <f t="shared" si="158"/>
        <v>41025</v>
      </c>
      <c r="F1251" s="5">
        <f t="shared" ca="1" si="159"/>
        <v>3.196508306380017</v>
      </c>
      <c r="G1251" s="1">
        <v>448577</v>
      </c>
      <c r="H1251" t="s">
        <v>60</v>
      </c>
      <c r="I1251" t="s">
        <v>33</v>
      </c>
      <c r="J1251" s="6" t="str">
        <f t="shared" si="160"/>
        <v>Amsterdam</v>
      </c>
      <c r="K1251" t="s">
        <v>34</v>
      </c>
      <c r="L1251" s="6" t="str">
        <f t="shared" si="161"/>
        <v>North Holland</v>
      </c>
      <c r="M1251" s="1">
        <v>1078</v>
      </c>
      <c r="N1251" t="s">
        <v>35</v>
      </c>
      <c r="O1251">
        <v>52.3492964224696</v>
      </c>
      <c r="P1251">
        <v>4.9036819712148301</v>
      </c>
      <c r="Q1251" t="s">
        <v>36</v>
      </c>
      <c r="R1251" t="s">
        <v>42</v>
      </c>
      <c r="S1251">
        <v>2</v>
      </c>
      <c r="T1251">
        <v>1</v>
      </c>
      <c r="U1251">
        <v>1</v>
      </c>
      <c r="V1251">
        <v>1</v>
      </c>
      <c r="W1251" t="s">
        <v>38</v>
      </c>
      <c r="X1251" s="8">
        <v>75</v>
      </c>
      <c r="Y1251">
        <v>2</v>
      </c>
      <c r="Z1251">
        <v>0</v>
      </c>
      <c r="AA1251">
        <v>1</v>
      </c>
      <c r="AB1251" s="6">
        <f t="shared" si="162"/>
        <v>22</v>
      </c>
      <c r="AC1251" s="13">
        <f t="shared" si="163"/>
        <v>75</v>
      </c>
      <c r="AD1251" s="13">
        <f t="shared" si="164"/>
        <v>75</v>
      </c>
      <c r="AE1251" s="13">
        <f t="shared" si="165"/>
        <v>1650</v>
      </c>
      <c r="AF1251" t="s">
        <v>83</v>
      </c>
      <c r="AG1251">
        <v>0.46</v>
      </c>
      <c r="AH1251">
        <v>11</v>
      </c>
      <c r="AI1251">
        <v>98</v>
      </c>
      <c r="AJ1251">
        <v>9</v>
      </c>
      <c r="AK1251">
        <v>10</v>
      </c>
      <c r="AL1251">
        <v>10</v>
      </c>
      <c r="AM1251">
        <v>9</v>
      </c>
      <c r="AN1251">
        <v>10</v>
      </c>
      <c r="AO1251">
        <v>9</v>
      </c>
    </row>
    <row r="1252" spans="1:41">
      <c r="A1252" s="1">
        <v>2227566</v>
      </c>
      <c r="B1252" t="s">
        <v>1225</v>
      </c>
      <c r="C1252">
        <v>2012</v>
      </c>
      <c r="D1252" s="2" t="s">
        <v>6641</v>
      </c>
      <c r="E1252" s="4">
        <f t="shared" si="158"/>
        <v>41025</v>
      </c>
      <c r="F1252" s="5">
        <f t="shared" ca="1" si="159"/>
        <v>3.196508306380017</v>
      </c>
      <c r="G1252" s="1">
        <v>619794</v>
      </c>
      <c r="H1252" t="s">
        <v>60</v>
      </c>
      <c r="I1252" t="s">
        <v>33</v>
      </c>
      <c r="J1252" s="6" t="str">
        <f t="shared" si="160"/>
        <v>Amsterdam</v>
      </c>
      <c r="K1252" t="s">
        <v>34</v>
      </c>
      <c r="L1252" s="6" t="str">
        <f t="shared" si="161"/>
        <v>North Holland</v>
      </c>
      <c r="M1252" s="1">
        <v>1078</v>
      </c>
      <c r="N1252" t="s">
        <v>35</v>
      </c>
      <c r="O1252">
        <v>52.348401150652201</v>
      </c>
      <c r="P1252">
        <v>4.9026636166181499</v>
      </c>
      <c r="Q1252" t="s">
        <v>36</v>
      </c>
      <c r="R1252" t="s">
        <v>42</v>
      </c>
      <c r="S1252">
        <v>2</v>
      </c>
      <c r="T1252">
        <v>1</v>
      </c>
      <c r="U1252">
        <v>1</v>
      </c>
      <c r="V1252">
        <v>2</v>
      </c>
      <c r="W1252" t="s">
        <v>38</v>
      </c>
      <c r="X1252" s="8">
        <v>100</v>
      </c>
      <c r="Y1252">
        <v>2</v>
      </c>
      <c r="Z1252">
        <v>0</v>
      </c>
      <c r="AA1252">
        <v>1</v>
      </c>
      <c r="AB1252" s="6">
        <f t="shared" si="162"/>
        <v>4</v>
      </c>
      <c r="AC1252" s="13">
        <f t="shared" si="163"/>
        <v>100</v>
      </c>
      <c r="AD1252" s="13">
        <f t="shared" si="164"/>
        <v>100</v>
      </c>
      <c r="AE1252" s="13">
        <f t="shared" si="165"/>
        <v>400</v>
      </c>
      <c r="AF1252" t="s">
        <v>83</v>
      </c>
      <c r="AG1252">
        <v>0.46</v>
      </c>
      <c r="AH1252">
        <v>2</v>
      </c>
      <c r="AI1252">
        <v>90</v>
      </c>
      <c r="AJ1252">
        <v>8</v>
      </c>
      <c r="AK1252">
        <v>8</v>
      </c>
      <c r="AL1252">
        <v>10</v>
      </c>
      <c r="AM1252">
        <v>10</v>
      </c>
      <c r="AN1252">
        <v>8</v>
      </c>
      <c r="AO1252">
        <v>8</v>
      </c>
    </row>
    <row r="1253" spans="1:41">
      <c r="A1253" s="1">
        <v>2228518</v>
      </c>
      <c r="B1253" t="s">
        <v>266</v>
      </c>
      <c r="C1253">
        <v>2012</v>
      </c>
      <c r="D1253" s="2" t="s">
        <v>6641</v>
      </c>
      <c r="E1253" s="4">
        <f t="shared" si="158"/>
        <v>41025</v>
      </c>
      <c r="F1253" s="5">
        <f t="shared" ca="1" si="159"/>
        <v>3.196508306380017</v>
      </c>
      <c r="G1253" s="1">
        <v>2053284</v>
      </c>
      <c r="H1253" t="s">
        <v>32</v>
      </c>
      <c r="I1253" t="s">
        <v>33</v>
      </c>
      <c r="J1253" s="6" t="str">
        <f t="shared" si="160"/>
        <v>Amsterdam</v>
      </c>
      <c r="K1253" t="s">
        <v>34</v>
      </c>
      <c r="L1253" s="6" t="str">
        <f t="shared" si="161"/>
        <v>North Holland</v>
      </c>
      <c r="M1253" s="1">
        <v>1013</v>
      </c>
      <c r="N1253" t="s">
        <v>35</v>
      </c>
      <c r="O1253">
        <v>52.391117976722803</v>
      </c>
      <c r="P1253">
        <v>4.8781773335874696</v>
      </c>
      <c r="Q1253" t="s">
        <v>36</v>
      </c>
      <c r="R1253" t="s">
        <v>37</v>
      </c>
      <c r="S1253">
        <v>2</v>
      </c>
      <c r="T1253">
        <v>1</v>
      </c>
      <c r="U1253">
        <v>1</v>
      </c>
      <c r="V1253">
        <v>1</v>
      </c>
      <c r="W1253" t="s">
        <v>38</v>
      </c>
      <c r="X1253" s="8">
        <v>115</v>
      </c>
      <c r="Y1253">
        <v>1</v>
      </c>
      <c r="Z1253">
        <v>0</v>
      </c>
      <c r="AA1253">
        <v>3</v>
      </c>
      <c r="AB1253" s="6">
        <f t="shared" si="162"/>
        <v>44</v>
      </c>
      <c r="AC1253" s="13">
        <f t="shared" si="163"/>
        <v>115</v>
      </c>
      <c r="AD1253" s="13">
        <f t="shared" si="164"/>
        <v>345</v>
      </c>
      <c r="AE1253" s="13">
        <f t="shared" si="165"/>
        <v>15180</v>
      </c>
      <c r="AF1253" t="s">
        <v>39</v>
      </c>
      <c r="AG1253">
        <v>0.5</v>
      </c>
      <c r="AH1253">
        <v>22</v>
      </c>
      <c r="AI1253">
        <v>99</v>
      </c>
      <c r="AJ1253">
        <v>10</v>
      </c>
      <c r="AK1253">
        <v>10</v>
      </c>
      <c r="AL1253">
        <v>10</v>
      </c>
      <c r="AM1253">
        <v>10</v>
      </c>
      <c r="AN1253">
        <v>9</v>
      </c>
      <c r="AO1253">
        <v>9</v>
      </c>
    </row>
    <row r="1254" spans="1:41">
      <c r="A1254" s="1">
        <v>2230954</v>
      </c>
      <c r="B1254" t="s">
        <v>931</v>
      </c>
      <c r="C1254">
        <v>2012</v>
      </c>
      <c r="D1254" s="2" t="s">
        <v>6641</v>
      </c>
      <c r="E1254" s="4">
        <f t="shared" si="158"/>
        <v>41025</v>
      </c>
      <c r="F1254" s="5">
        <f t="shared" ca="1" si="159"/>
        <v>3.196508306380017</v>
      </c>
      <c r="G1254" s="1">
        <v>1228754</v>
      </c>
      <c r="H1254" t="s">
        <v>87</v>
      </c>
      <c r="I1254" t="s">
        <v>33</v>
      </c>
      <c r="J1254" s="6" t="str">
        <f t="shared" si="160"/>
        <v>Amsterdam</v>
      </c>
      <c r="K1254" t="s">
        <v>34</v>
      </c>
      <c r="L1254" s="6" t="str">
        <f t="shared" si="161"/>
        <v>North Holland</v>
      </c>
      <c r="M1254" s="1">
        <v>1065</v>
      </c>
      <c r="N1254" t="s">
        <v>35</v>
      </c>
      <c r="O1254">
        <v>52.359938710131601</v>
      </c>
      <c r="P1254">
        <v>4.8263363106720103</v>
      </c>
      <c r="Q1254" t="s">
        <v>36</v>
      </c>
      <c r="R1254" t="s">
        <v>37</v>
      </c>
      <c r="S1254">
        <v>2</v>
      </c>
      <c r="T1254">
        <v>1</v>
      </c>
      <c r="U1254">
        <v>1</v>
      </c>
      <c r="V1254">
        <v>1</v>
      </c>
      <c r="W1254" t="s">
        <v>38</v>
      </c>
      <c r="X1254" s="8">
        <v>59</v>
      </c>
      <c r="Y1254">
        <v>2</v>
      </c>
      <c r="Z1254">
        <v>0</v>
      </c>
      <c r="AA1254">
        <v>1</v>
      </c>
      <c r="AB1254" s="6">
        <f t="shared" si="162"/>
        <v>182</v>
      </c>
      <c r="AC1254" s="13">
        <f t="shared" si="163"/>
        <v>59</v>
      </c>
      <c r="AD1254" s="13">
        <f t="shared" si="164"/>
        <v>59</v>
      </c>
      <c r="AE1254" s="13">
        <f t="shared" si="165"/>
        <v>10738</v>
      </c>
      <c r="AF1254" t="s">
        <v>43</v>
      </c>
      <c r="AG1254">
        <v>1</v>
      </c>
      <c r="AH1254">
        <v>91</v>
      </c>
      <c r="AI1254">
        <v>90</v>
      </c>
      <c r="AJ1254">
        <v>10</v>
      </c>
      <c r="AK1254">
        <v>9</v>
      </c>
      <c r="AL1254">
        <v>10</v>
      </c>
      <c r="AM1254">
        <v>9</v>
      </c>
      <c r="AN1254">
        <v>8</v>
      </c>
      <c r="AO1254">
        <v>9</v>
      </c>
    </row>
    <row r="1255" spans="1:41">
      <c r="A1255" s="1">
        <v>2231286</v>
      </c>
      <c r="B1255" t="s">
        <v>325</v>
      </c>
      <c r="C1255">
        <v>2012</v>
      </c>
      <c r="D1255" s="2" t="s">
        <v>6641</v>
      </c>
      <c r="E1255" s="4">
        <f t="shared" si="158"/>
        <v>41025</v>
      </c>
      <c r="F1255" s="5">
        <f t="shared" ca="1" si="159"/>
        <v>3.196508306380017</v>
      </c>
      <c r="G1255" s="1">
        <v>1949239</v>
      </c>
      <c r="H1255" t="s">
        <v>56</v>
      </c>
      <c r="I1255" t="s">
        <v>33</v>
      </c>
      <c r="J1255" s="6" t="str">
        <f t="shared" si="160"/>
        <v>Amsterdam</v>
      </c>
      <c r="K1255" t="s">
        <v>34</v>
      </c>
      <c r="L1255" s="6" t="str">
        <f t="shared" si="161"/>
        <v>North Holland</v>
      </c>
      <c r="M1255" s="1">
        <v>1076</v>
      </c>
      <c r="N1255" t="s">
        <v>35</v>
      </c>
      <c r="O1255">
        <v>52.346222402552897</v>
      </c>
      <c r="P1255">
        <v>4.8648427284812499</v>
      </c>
      <c r="Q1255" t="s">
        <v>36</v>
      </c>
      <c r="R1255" t="s">
        <v>37</v>
      </c>
      <c r="S1255">
        <v>2</v>
      </c>
      <c r="T1255">
        <v>1</v>
      </c>
      <c r="U1255">
        <v>1</v>
      </c>
      <c r="V1255">
        <v>1</v>
      </c>
      <c r="W1255" t="s">
        <v>38</v>
      </c>
      <c r="X1255" s="8">
        <v>85</v>
      </c>
      <c r="Y1255">
        <v>2</v>
      </c>
      <c r="Z1255">
        <v>0</v>
      </c>
      <c r="AA1255">
        <v>5</v>
      </c>
      <c r="AB1255" s="6">
        <f t="shared" si="162"/>
        <v>2</v>
      </c>
      <c r="AC1255" s="13">
        <f t="shared" si="163"/>
        <v>85</v>
      </c>
      <c r="AD1255" s="13">
        <f t="shared" si="164"/>
        <v>425</v>
      </c>
      <c r="AE1255" s="13">
        <f t="shared" si="165"/>
        <v>850</v>
      </c>
      <c r="AF1255" t="s">
        <v>39</v>
      </c>
      <c r="AG1255">
        <v>1</v>
      </c>
      <c r="AH1255">
        <v>1</v>
      </c>
      <c r="AI1255">
        <v>100</v>
      </c>
      <c r="AJ1255">
        <v>8</v>
      </c>
      <c r="AK1255">
        <v>10</v>
      </c>
      <c r="AL1255">
        <v>10</v>
      </c>
      <c r="AM1255">
        <v>10</v>
      </c>
      <c r="AN1255">
        <v>10</v>
      </c>
      <c r="AO1255">
        <v>8</v>
      </c>
    </row>
    <row r="1256" spans="1:41">
      <c r="A1256" s="1">
        <v>2234051</v>
      </c>
      <c r="B1256" t="s">
        <v>1068</v>
      </c>
      <c r="C1256">
        <v>2012</v>
      </c>
      <c r="D1256" s="2" t="s">
        <v>6480</v>
      </c>
      <c r="E1256" s="4">
        <f t="shared" si="158"/>
        <v>41026</v>
      </c>
      <c r="F1256" s="5">
        <f t="shared" ca="1" si="159"/>
        <v>3.1937685803526197</v>
      </c>
      <c r="G1256" s="1">
        <v>449775</v>
      </c>
      <c r="H1256" t="s">
        <v>32</v>
      </c>
      <c r="I1256" t="s">
        <v>33</v>
      </c>
      <c r="J1256" s="6" t="str">
        <f t="shared" si="160"/>
        <v>Amsterdam</v>
      </c>
      <c r="K1256" t="s">
        <v>34</v>
      </c>
      <c r="L1256" s="6" t="str">
        <f t="shared" si="161"/>
        <v>North Holland</v>
      </c>
      <c r="M1256" s="1" t="s">
        <v>1226</v>
      </c>
      <c r="N1256" t="s">
        <v>35</v>
      </c>
      <c r="O1256">
        <v>52.378865742887498</v>
      </c>
      <c r="P1256">
        <v>4.8638098084496102</v>
      </c>
      <c r="Q1256" t="s">
        <v>104</v>
      </c>
      <c r="R1256" t="s">
        <v>37</v>
      </c>
      <c r="S1256">
        <v>5</v>
      </c>
      <c r="T1256">
        <v>1</v>
      </c>
      <c r="U1256">
        <v>2</v>
      </c>
      <c r="V1256">
        <v>3</v>
      </c>
      <c r="W1256" t="s">
        <v>38</v>
      </c>
      <c r="X1256" s="8">
        <v>165</v>
      </c>
      <c r="Y1256">
        <v>2</v>
      </c>
      <c r="Z1256">
        <v>25</v>
      </c>
      <c r="AA1256">
        <v>2</v>
      </c>
      <c r="AB1256" s="6">
        <f t="shared" si="162"/>
        <v>282</v>
      </c>
      <c r="AC1256" s="13">
        <f t="shared" si="163"/>
        <v>165</v>
      </c>
      <c r="AD1256" s="13">
        <f t="shared" si="164"/>
        <v>330</v>
      </c>
      <c r="AE1256" s="13">
        <f t="shared" si="165"/>
        <v>93060</v>
      </c>
      <c r="AF1256" t="s">
        <v>43</v>
      </c>
      <c r="AG1256">
        <v>1</v>
      </c>
      <c r="AH1256">
        <v>141</v>
      </c>
      <c r="AI1256">
        <v>96</v>
      </c>
      <c r="AJ1256">
        <v>10</v>
      </c>
      <c r="AK1256">
        <v>9</v>
      </c>
      <c r="AL1256">
        <v>10</v>
      </c>
      <c r="AM1256">
        <v>10</v>
      </c>
      <c r="AN1256">
        <v>9</v>
      </c>
      <c r="AO1256">
        <v>9</v>
      </c>
    </row>
    <row r="1257" spans="1:41">
      <c r="A1257" s="1">
        <v>2235529</v>
      </c>
      <c r="B1257" t="s">
        <v>1227</v>
      </c>
      <c r="C1257">
        <v>2012</v>
      </c>
      <c r="D1257" s="2" t="s">
        <v>6480</v>
      </c>
      <c r="E1257" s="4">
        <f t="shared" si="158"/>
        <v>41026</v>
      </c>
      <c r="F1257" s="5">
        <f t="shared" ca="1" si="159"/>
        <v>3.1937685803526197</v>
      </c>
      <c r="G1257" s="1">
        <v>450811</v>
      </c>
      <c r="H1257" t="s">
        <v>49</v>
      </c>
      <c r="I1257" t="s">
        <v>33</v>
      </c>
      <c r="J1257" s="6" t="str">
        <f t="shared" si="160"/>
        <v>Amsterdam</v>
      </c>
      <c r="K1257" t="s">
        <v>34</v>
      </c>
      <c r="L1257" s="6" t="str">
        <f t="shared" si="161"/>
        <v>North Holland</v>
      </c>
      <c r="M1257" s="1">
        <v>1017</v>
      </c>
      <c r="N1257" t="s">
        <v>35</v>
      </c>
      <c r="O1257">
        <v>52.367218806245802</v>
      </c>
      <c r="P1257">
        <v>4.8986414364712703</v>
      </c>
      <c r="Q1257" t="s">
        <v>36</v>
      </c>
      <c r="R1257" t="s">
        <v>37</v>
      </c>
      <c r="S1257">
        <v>2</v>
      </c>
      <c r="T1257">
        <v>1.5</v>
      </c>
      <c r="U1257">
        <v>1</v>
      </c>
      <c r="V1257">
        <v>1</v>
      </c>
      <c r="W1257" t="s">
        <v>38</v>
      </c>
      <c r="X1257" s="8">
        <v>70</v>
      </c>
      <c r="Y1257">
        <v>2</v>
      </c>
      <c r="Z1257">
        <v>0</v>
      </c>
      <c r="AA1257">
        <v>2</v>
      </c>
      <c r="AB1257" s="6">
        <f t="shared" si="162"/>
        <v>8</v>
      </c>
      <c r="AC1257" s="13">
        <f t="shared" si="163"/>
        <v>70</v>
      </c>
      <c r="AD1257" s="13">
        <f t="shared" si="164"/>
        <v>140</v>
      </c>
      <c r="AE1257" s="13">
        <f t="shared" si="165"/>
        <v>1120</v>
      </c>
      <c r="AF1257" t="s">
        <v>62</v>
      </c>
      <c r="AG1257" t="s">
        <v>62</v>
      </c>
      <c r="AH1257">
        <v>4</v>
      </c>
      <c r="AI1257">
        <v>100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</row>
    <row r="1258" spans="1:41">
      <c r="A1258" s="1">
        <v>2235818</v>
      </c>
      <c r="B1258" t="s">
        <v>243</v>
      </c>
      <c r="C1258">
        <v>2012</v>
      </c>
      <c r="D1258" s="2" t="s">
        <v>6480</v>
      </c>
      <c r="E1258" s="4">
        <f t="shared" si="158"/>
        <v>41026</v>
      </c>
      <c r="F1258" s="5">
        <f t="shared" ca="1" si="159"/>
        <v>3.1937685803526197</v>
      </c>
      <c r="G1258" s="1">
        <v>1092843</v>
      </c>
      <c r="H1258" t="s">
        <v>60</v>
      </c>
      <c r="I1258" t="s">
        <v>33</v>
      </c>
      <c r="J1258" s="6" t="str">
        <f t="shared" si="160"/>
        <v>Amsterdam</v>
      </c>
      <c r="K1258" t="s">
        <v>34</v>
      </c>
      <c r="L1258" s="6" t="str">
        <f t="shared" si="161"/>
        <v>North Holland</v>
      </c>
      <c r="M1258" s="1">
        <v>1072</v>
      </c>
      <c r="N1258" t="s">
        <v>35</v>
      </c>
      <c r="O1258">
        <v>52.350810455249402</v>
      </c>
      <c r="P1258">
        <v>4.88780930451078</v>
      </c>
      <c r="Q1258" t="s">
        <v>36</v>
      </c>
      <c r="R1258" t="s">
        <v>37</v>
      </c>
      <c r="S1258">
        <v>3</v>
      </c>
      <c r="T1258">
        <v>1</v>
      </c>
      <c r="U1258">
        <v>1</v>
      </c>
      <c r="V1258">
        <v>1</v>
      </c>
      <c r="W1258" t="s">
        <v>38</v>
      </c>
      <c r="X1258" s="8">
        <v>85</v>
      </c>
      <c r="Y1258">
        <v>2</v>
      </c>
      <c r="Z1258">
        <v>25</v>
      </c>
      <c r="AA1258">
        <v>3</v>
      </c>
      <c r="AB1258" s="6">
        <f t="shared" si="162"/>
        <v>22</v>
      </c>
      <c r="AC1258" s="13">
        <f t="shared" si="163"/>
        <v>85</v>
      </c>
      <c r="AD1258" s="13">
        <f t="shared" si="164"/>
        <v>255</v>
      </c>
      <c r="AE1258" s="13">
        <f t="shared" si="165"/>
        <v>5610</v>
      </c>
      <c r="AF1258" t="s">
        <v>47</v>
      </c>
      <c r="AG1258">
        <v>0.94</v>
      </c>
      <c r="AH1258">
        <v>11</v>
      </c>
      <c r="AI1258">
        <v>95</v>
      </c>
      <c r="AJ1258">
        <v>10</v>
      </c>
      <c r="AK1258">
        <v>9</v>
      </c>
      <c r="AL1258">
        <v>10</v>
      </c>
      <c r="AM1258">
        <v>10</v>
      </c>
      <c r="AN1258">
        <v>10</v>
      </c>
      <c r="AO1258">
        <v>9</v>
      </c>
    </row>
    <row r="1259" spans="1:41">
      <c r="A1259" s="1">
        <v>2238440</v>
      </c>
      <c r="B1259" t="s">
        <v>1228</v>
      </c>
      <c r="C1259">
        <v>2012</v>
      </c>
      <c r="D1259" s="2" t="s">
        <v>6480</v>
      </c>
      <c r="E1259" s="4">
        <f t="shared" si="158"/>
        <v>41026</v>
      </c>
      <c r="F1259" s="5">
        <f t="shared" ca="1" si="159"/>
        <v>3.1937685803526197</v>
      </c>
      <c r="G1259" s="1">
        <v>450767</v>
      </c>
      <c r="H1259" t="s">
        <v>49</v>
      </c>
      <c r="I1259" t="s">
        <v>33</v>
      </c>
      <c r="J1259" s="6" t="str">
        <f t="shared" si="160"/>
        <v>Amsterdam</v>
      </c>
      <c r="K1259" t="s">
        <v>34</v>
      </c>
      <c r="L1259" s="6" t="str">
        <f t="shared" si="161"/>
        <v>North Holland</v>
      </c>
      <c r="M1259" s="1">
        <v>1011</v>
      </c>
      <c r="N1259" t="s">
        <v>35</v>
      </c>
      <c r="O1259">
        <v>52.370073738065699</v>
      </c>
      <c r="P1259">
        <v>4.9016958761125604</v>
      </c>
      <c r="Q1259" t="s">
        <v>132</v>
      </c>
      <c r="R1259" t="s">
        <v>37</v>
      </c>
      <c r="S1259">
        <v>4</v>
      </c>
      <c r="T1259">
        <v>1</v>
      </c>
      <c r="U1259">
        <v>2</v>
      </c>
      <c r="V1259">
        <v>3</v>
      </c>
      <c r="W1259" t="s">
        <v>38</v>
      </c>
      <c r="X1259" s="8">
        <v>230</v>
      </c>
      <c r="Y1259">
        <v>4</v>
      </c>
      <c r="Z1259">
        <v>50</v>
      </c>
      <c r="AA1259">
        <v>2</v>
      </c>
      <c r="AB1259" s="6">
        <f t="shared" si="162"/>
        <v>12</v>
      </c>
      <c r="AC1259" s="13">
        <f t="shared" si="163"/>
        <v>230</v>
      </c>
      <c r="AD1259" s="13">
        <f t="shared" si="164"/>
        <v>460</v>
      </c>
      <c r="AE1259" s="13">
        <f t="shared" si="165"/>
        <v>5520</v>
      </c>
      <c r="AF1259" t="s">
        <v>39</v>
      </c>
      <c r="AG1259">
        <v>0.6</v>
      </c>
      <c r="AH1259">
        <v>6</v>
      </c>
      <c r="AI1259">
        <v>96</v>
      </c>
      <c r="AJ1259">
        <v>10</v>
      </c>
      <c r="AK1259">
        <v>10</v>
      </c>
      <c r="AL1259">
        <v>10</v>
      </c>
      <c r="AM1259">
        <v>10</v>
      </c>
      <c r="AN1259">
        <v>10</v>
      </c>
      <c r="AO1259">
        <v>9</v>
      </c>
    </row>
    <row r="1260" spans="1:41">
      <c r="A1260" s="1">
        <v>2241149</v>
      </c>
      <c r="B1260" t="s">
        <v>1229</v>
      </c>
      <c r="C1260">
        <v>2012</v>
      </c>
      <c r="D1260" s="2" t="s">
        <v>6481</v>
      </c>
      <c r="E1260" s="4">
        <f t="shared" si="158"/>
        <v>41027</v>
      </c>
      <c r="F1260" s="5">
        <f t="shared" ca="1" si="159"/>
        <v>3.1910288543252223</v>
      </c>
      <c r="G1260" s="1">
        <v>451201</v>
      </c>
      <c r="H1260" t="s">
        <v>60</v>
      </c>
      <c r="I1260" t="s">
        <v>33</v>
      </c>
      <c r="J1260" s="6" t="str">
        <f t="shared" si="160"/>
        <v>Amsterdam</v>
      </c>
      <c r="K1260" t="s">
        <v>34</v>
      </c>
      <c r="L1260" s="6" t="str">
        <f t="shared" si="161"/>
        <v>North Holland</v>
      </c>
      <c r="N1260" t="s">
        <v>35</v>
      </c>
      <c r="O1260">
        <v>52.350488644010603</v>
      </c>
      <c r="P1260">
        <v>4.8943558213024501</v>
      </c>
      <c r="Q1260" t="s">
        <v>36</v>
      </c>
      <c r="R1260" t="s">
        <v>37</v>
      </c>
      <c r="S1260">
        <v>4</v>
      </c>
      <c r="T1260">
        <v>1</v>
      </c>
      <c r="U1260">
        <v>2</v>
      </c>
      <c r="V1260">
        <v>4</v>
      </c>
      <c r="W1260" t="s">
        <v>38</v>
      </c>
      <c r="X1260" s="8">
        <v>120</v>
      </c>
      <c r="Y1260">
        <v>2</v>
      </c>
      <c r="Z1260">
        <v>20</v>
      </c>
      <c r="AA1260">
        <v>3</v>
      </c>
      <c r="AB1260" s="6">
        <f t="shared" si="162"/>
        <v>6</v>
      </c>
      <c r="AC1260" s="13">
        <f t="shared" si="163"/>
        <v>120</v>
      </c>
      <c r="AD1260" s="13">
        <f t="shared" si="164"/>
        <v>360</v>
      </c>
      <c r="AE1260" s="13">
        <f t="shared" si="165"/>
        <v>2160</v>
      </c>
      <c r="AF1260" t="s">
        <v>47</v>
      </c>
      <c r="AG1260">
        <v>0.9</v>
      </c>
      <c r="AH1260">
        <v>3</v>
      </c>
      <c r="AI1260">
        <v>93</v>
      </c>
      <c r="AJ1260">
        <v>9</v>
      </c>
      <c r="AK1260">
        <v>9</v>
      </c>
      <c r="AL1260">
        <v>8</v>
      </c>
      <c r="AM1260">
        <v>9</v>
      </c>
      <c r="AN1260">
        <v>9</v>
      </c>
      <c r="AO1260">
        <v>9</v>
      </c>
    </row>
    <row r="1261" spans="1:41">
      <c r="A1261" s="1">
        <v>2243396</v>
      </c>
      <c r="B1261" t="s">
        <v>1230</v>
      </c>
      <c r="C1261">
        <v>2012</v>
      </c>
      <c r="D1261" s="2" t="s">
        <v>6481</v>
      </c>
      <c r="E1261" s="4">
        <f t="shared" si="158"/>
        <v>41027</v>
      </c>
      <c r="F1261" s="5">
        <f t="shared" ca="1" si="159"/>
        <v>3.1910288543252223</v>
      </c>
      <c r="G1261" s="1">
        <v>5690158</v>
      </c>
      <c r="H1261" t="s">
        <v>45</v>
      </c>
      <c r="I1261" t="s">
        <v>33</v>
      </c>
      <c r="J1261" s="6" t="str">
        <f t="shared" si="160"/>
        <v>Amsterdam</v>
      </c>
      <c r="K1261" t="s">
        <v>46</v>
      </c>
      <c r="L1261" s="6" t="str">
        <f t="shared" si="161"/>
        <v>North Holland</v>
      </c>
      <c r="M1261" s="1">
        <v>1057</v>
      </c>
      <c r="N1261" t="s">
        <v>35</v>
      </c>
      <c r="O1261">
        <v>52.365881986892902</v>
      </c>
      <c r="P1261">
        <v>4.8598960779795197</v>
      </c>
      <c r="Q1261" t="s">
        <v>36</v>
      </c>
      <c r="R1261" t="s">
        <v>42</v>
      </c>
      <c r="S1261">
        <v>2</v>
      </c>
      <c r="T1261">
        <v>1</v>
      </c>
      <c r="U1261">
        <v>1</v>
      </c>
      <c r="V1261">
        <v>1</v>
      </c>
      <c r="W1261" t="s">
        <v>38</v>
      </c>
      <c r="X1261" s="8">
        <v>90</v>
      </c>
      <c r="Y1261">
        <v>1</v>
      </c>
      <c r="Z1261">
        <v>0</v>
      </c>
      <c r="AA1261">
        <v>1</v>
      </c>
      <c r="AB1261" s="6">
        <f t="shared" si="162"/>
        <v>0</v>
      </c>
      <c r="AC1261" s="13">
        <f t="shared" si="163"/>
        <v>90</v>
      </c>
      <c r="AD1261" s="13">
        <f t="shared" si="164"/>
        <v>90</v>
      </c>
      <c r="AE1261" s="13">
        <f t="shared" si="165"/>
        <v>0</v>
      </c>
      <c r="AF1261" t="s">
        <v>62</v>
      </c>
      <c r="AG1261" t="s">
        <v>62</v>
      </c>
      <c r="AH1261">
        <v>0</v>
      </c>
    </row>
    <row r="1262" spans="1:41">
      <c r="A1262" s="1">
        <v>2243649</v>
      </c>
      <c r="B1262" t="s">
        <v>1231</v>
      </c>
      <c r="C1262">
        <v>2012</v>
      </c>
      <c r="D1262" s="2" t="s">
        <v>6481</v>
      </c>
      <c r="E1262" s="4">
        <f t="shared" si="158"/>
        <v>41027</v>
      </c>
      <c r="F1262" s="5">
        <f t="shared" ca="1" si="159"/>
        <v>3.1910288543252223</v>
      </c>
      <c r="G1262" s="1">
        <v>451719</v>
      </c>
      <c r="H1262" t="s">
        <v>51</v>
      </c>
      <c r="I1262" t="s">
        <v>33</v>
      </c>
      <c r="J1262" s="6" t="str">
        <f t="shared" si="160"/>
        <v>Amsterdam</v>
      </c>
      <c r="K1262" t="s">
        <v>34</v>
      </c>
      <c r="L1262" s="6" t="str">
        <f t="shared" si="161"/>
        <v>North Holland</v>
      </c>
      <c r="M1262" s="1">
        <v>1016</v>
      </c>
      <c r="N1262" t="s">
        <v>35</v>
      </c>
      <c r="O1262">
        <v>52.371155314957399</v>
      </c>
      <c r="P1262">
        <v>4.8789597606567101</v>
      </c>
      <c r="Q1262" t="s">
        <v>36</v>
      </c>
      <c r="R1262" t="s">
        <v>37</v>
      </c>
      <c r="S1262">
        <v>4</v>
      </c>
      <c r="T1262">
        <v>1.5</v>
      </c>
      <c r="U1262">
        <v>1</v>
      </c>
      <c r="V1262">
        <v>3</v>
      </c>
      <c r="W1262" t="s">
        <v>38</v>
      </c>
      <c r="X1262" s="8">
        <v>150</v>
      </c>
      <c r="Y1262">
        <v>2</v>
      </c>
      <c r="Z1262">
        <v>35</v>
      </c>
      <c r="AA1262">
        <v>3</v>
      </c>
      <c r="AB1262" s="6">
        <f t="shared" si="162"/>
        <v>24</v>
      </c>
      <c r="AC1262" s="13">
        <f t="shared" si="163"/>
        <v>150</v>
      </c>
      <c r="AD1262" s="13">
        <f t="shared" si="164"/>
        <v>450</v>
      </c>
      <c r="AE1262" s="13">
        <f t="shared" si="165"/>
        <v>10800</v>
      </c>
      <c r="AF1262" t="s">
        <v>43</v>
      </c>
      <c r="AG1262">
        <v>1</v>
      </c>
      <c r="AH1262">
        <v>12</v>
      </c>
      <c r="AI1262">
        <v>93</v>
      </c>
      <c r="AJ1262">
        <v>9</v>
      </c>
      <c r="AK1262">
        <v>10</v>
      </c>
      <c r="AL1262">
        <v>10</v>
      </c>
      <c r="AM1262">
        <v>10</v>
      </c>
      <c r="AN1262">
        <v>9</v>
      </c>
      <c r="AO1262">
        <v>9</v>
      </c>
    </row>
    <row r="1263" spans="1:41">
      <c r="A1263" s="1">
        <v>2243649</v>
      </c>
      <c r="B1263" t="s">
        <v>1231</v>
      </c>
      <c r="C1263">
        <v>2012</v>
      </c>
      <c r="D1263" s="2" t="s">
        <v>6481</v>
      </c>
      <c r="E1263" s="4">
        <f t="shared" si="158"/>
        <v>41027</v>
      </c>
      <c r="F1263" s="5">
        <f t="shared" ca="1" si="159"/>
        <v>3.1910288543252223</v>
      </c>
      <c r="G1263" s="1">
        <v>630636</v>
      </c>
      <c r="H1263" t="s">
        <v>51</v>
      </c>
      <c r="I1263" t="s">
        <v>33</v>
      </c>
      <c r="J1263" s="6" t="str">
        <f t="shared" si="160"/>
        <v>Amsterdam</v>
      </c>
      <c r="K1263" t="s">
        <v>34</v>
      </c>
      <c r="L1263" s="6" t="str">
        <f t="shared" si="161"/>
        <v>North Holland</v>
      </c>
      <c r="M1263" s="1">
        <v>1015</v>
      </c>
      <c r="N1263" t="s">
        <v>35</v>
      </c>
      <c r="O1263">
        <v>52.376420966804403</v>
      </c>
      <c r="P1263">
        <v>4.8865717576557701</v>
      </c>
      <c r="Q1263" t="s">
        <v>58</v>
      </c>
      <c r="R1263" t="s">
        <v>42</v>
      </c>
      <c r="S1263">
        <v>2</v>
      </c>
      <c r="T1263">
        <v>1</v>
      </c>
      <c r="U1263">
        <v>1</v>
      </c>
      <c r="V1263">
        <v>1</v>
      </c>
      <c r="W1263" t="s">
        <v>38</v>
      </c>
      <c r="X1263" s="8">
        <v>115</v>
      </c>
      <c r="Y1263">
        <v>1</v>
      </c>
      <c r="Z1263">
        <v>0</v>
      </c>
      <c r="AA1263">
        <v>3</v>
      </c>
      <c r="AB1263" s="6">
        <f t="shared" si="162"/>
        <v>20</v>
      </c>
      <c r="AC1263" s="13">
        <f t="shared" si="163"/>
        <v>115</v>
      </c>
      <c r="AD1263" s="13">
        <f t="shared" si="164"/>
        <v>345</v>
      </c>
      <c r="AE1263" s="13">
        <f t="shared" si="165"/>
        <v>6900</v>
      </c>
      <c r="AF1263" t="s">
        <v>43</v>
      </c>
      <c r="AG1263">
        <v>1</v>
      </c>
      <c r="AH1263">
        <v>10</v>
      </c>
      <c r="AI1263">
        <v>98</v>
      </c>
      <c r="AJ1263">
        <v>9</v>
      </c>
      <c r="AK1263">
        <v>10</v>
      </c>
      <c r="AL1263">
        <v>10</v>
      </c>
      <c r="AM1263">
        <v>10</v>
      </c>
      <c r="AN1263">
        <v>10</v>
      </c>
      <c r="AO1263">
        <v>10</v>
      </c>
    </row>
    <row r="1264" spans="1:41">
      <c r="A1264" s="1">
        <v>2246661</v>
      </c>
      <c r="B1264" t="s">
        <v>1232</v>
      </c>
      <c r="C1264">
        <v>2012</v>
      </c>
      <c r="D1264" s="2" t="s">
        <v>6642</v>
      </c>
      <c r="E1264" s="4">
        <f t="shared" si="158"/>
        <v>41028</v>
      </c>
      <c r="F1264" s="5">
        <f t="shared" ca="1" si="159"/>
        <v>3.188289128297825</v>
      </c>
      <c r="G1264" s="1">
        <v>867184</v>
      </c>
      <c r="H1264" t="s">
        <v>45</v>
      </c>
      <c r="I1264" t="s">
        <v>33</v>
      </c>
      <c r="J1264" s="6" t="str">
        <f t="shared" si="160"/>
        <v>Amsterdam</v>
      </c>
      <c r="K1264" t="s">
        <v>34</v>
      </c>
      <c r="L1264" s="6" t="str">
        <f t="shared" si="161"/>
        <v>North Holland</v>
      </c>
      <c r="M1264" s="1">
        <v>1054</v>
      </c>
      <c r="N1264" t="s">
        <v>35</v>
      </c>
      <c r="O1264">
        <v>52.362249263161701</v>
      </c>
      <c r="P1264">
        <v>4.86312786722951</v>
      </c>
      <c r="Q1264" t="s">
        <v>36</v>
      </c>
      <c r="R1264" t="s">
        <v>37</v>
      </c>
      <c r="S1264">
        <v>4</v>
      </c>
      <c r="T1264">
        <v>1</v>
      </c>
      <c r="U1264">
        <v>2</v>
      </c>
      <c r="V1264">
        <v>2</v>
      </c>
      <c r="W1264" t="s">
        <v>38</v>
      </c>
      <c r="X1264" s="8">
        <v>150</v>
      </c>
      <c r="Y1264">
        <v>2</v>
      </c>
      <c r="Z1264">
        <v>0</v>
      </c>
      <c r="AA1264">
        <v>2</v>
      </c>
      <c r="AB1264" s="6">
        <f t="shared" si="162"/>
        <v>240</v>
      </c>
      <c r="AC1264" s="13">
        <f t="shared" si="163"/>
        <v>150</v>
      </c>
      <c r="AD1264" s="13">
        <f t="shared" si="164"/>
        <v>300</v>
      </c>
      <c r="AE1264" s="13">
        <f t="shared" si="165"/>
        <v>72000</v>
      </c>
      <c r="AF1264" t="s">
        <v>47</v>
      </c>
      <c r="AG1264">
        <v>1</v>
      </c>
      <c r="AH1264">
        <v>120</v>
      </c>
      <c r="AI1264">
        <v>98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</row>
    <row r="1265" spans="1:41">
      <c r="A1265" s="1">
        <v>2246967</v>
      </c>
      <c r="B1265" t="s">
        <v>1233</v>
      </c>
      <c r="C1265">
        <v>2012</v>
      </c>
      <c r="D1265" s="2" t="s">
        <v>6642</v>
      </c>
      <c r="E1265" s="4">
        <f t="shared" si="158"/>
        <v>41028</v>
      </c>
      <c r="F1265" s="5">
        <f t="shared" ca="1" si="159"/>
        <v>3.188289128297825</v>
      </c>
      <c r="G1265" s="1">
        <v>2273433</v>
      </c>
      <c r="H1265" t="s">
        <v>51</v>
      </c>
      <c r="I1265" t="s">
        <v>33</v>
      </c>
      <c r="J1265" s="6" t="str">
        <f t="shared" si="160"/>
        <v>Amsterdam</v>
      </c>
      <c r="K1265" t="s">
        <v>34</v>
      </c>
      <c r="L1265" s="6" t="str">
        <f t="shared" si="161"/>
        <v>North Holland</v>
      </c>
      <c r="M1265" s="1" t="s">
        <v>1234</v>
      </c>
      <c r="N1265" t="s">
        <v>35</v>
      </c>
      <c r="O1265">
        <v>52.3828936658646</v>
      </c>
      <c r="P1265">
        <v>4.8814756922069602</v>
      </c>
      <c r="Q1265" t="s">
        <v>36</v>
      </c>
      <c r="R1265" t="s">
        <v>37</v>
      </c>
      <c r="S1265">
        <v>2</v>
      </c>
      <c r="T1265">
        <v>1</v>
      </c>
      <c r="U1265">
        <v>1</v>
      </c>
      <c r="V1265">
        <v>2</v>
      </c>
      <c r="W1265" t="s">
        <v>38</v>
      </c>
      <c r="X1265" s="8">
        <v>95</v>
      </c>
      <c r="Y1265">
        <v>1</v>
      </c>
      <c r="Z1265">
        <v>0</v>
      </c>
      <c r="AA1265">
        <v>7</v>
      </c>
      <c r="AB1265" s="6">
        <f t="shared" si="162"/>
        <v>0</v>
      </c>
      <c r="AC1265" s="13">
        <f t="shared" si="163"/>
        <v>95</v>
      </c>
      <c r="AD1265" s="13">
        <f t="shared" si="164"/>
        <v>665</v>
      </c>
      <c r="AE1265" s="13">
        <f t="shared" si="165"/>
        <v>0</v>
      </c>
      <c r="AF1265" t="s">
        <v>39</v>
      </c>
      <c r="AG1265">
        <v>0.6</v>
      </c>
      <c r="AH1265">
        <v>0</v>
      </c>
    </row>
    <row r="1266" spans="1:41">
      <c r="A1266" s="1">
        <v>2250933</v>
      </c>
      <c r="B1266" t="s">
        <v>1235</v>
      </c>
      <c r="C1266">
        <v>2012</v>
      </c>
      <c r="D1266" s="2" t="s">
        <v>6642</v>
      </c>
      <c r="E1266" s="4">
        <f t="shared" si="158"/>
        <v>41028</v>
      </c>
      <c r="F1266" s="5">
        <f t="shared" ca="1" si="159"/>
        <v>3.188289128297825</v>
      </c>
      <c r="G1266" s="1">
        <v>3202794</v>
      </c>
      <c r="H1266" t="s">
        <v>56</v>
      </c>
      <c r="I1266" t="s">
        <v>33</v>
      </c>
      <c r="J1266" s="6" t="str">
        <f t="shared" si="160"/>
        <v>Amsterdam</v>
      </c>
      <c r="K1266" t="s">
        <v>34</v>
      </c>
      <c r="L1266" s="6" t="str">
        <f t="shared" si="161"/>
        <v>North Holland</v>
      </c>
      <c r="M1266" s="1" t="s">
        <v>1236</v>
      </c>
      <c r="N1266" t="s">
        <v>35</v>
      </c>
      <c r="O1266">
        <v>52.347775070459001</v>
      </c>
      <c r="P1266">
        <v>4.8513693100743396</v>
      </c>
      <c r="Q1266" t="s">
        <v>36</v>
      </c>
      <c r="R1266" t="s">
        <v>37</v>
      </c>
      <c r="S1266">
        <v>5</v>
      </c>
      <c r="T1266">
        <v>1</v>
      </c>
      <c r="U1266">
        <v>4</v>
      </c>
      <c r="V1266">
        <v>4</v>
      </c>
      <c r="W1266" t="s">
        <v>38</v>
      </c>
      <c r="X1266" s="8">
        <v>140</v>
      </c>
      <c r="Y1266">
        <v>1</v>
      </c>
      <c r="Z1266">
        <v>0</v>
      </c>
      <c r="AA1266">
        <v>5</v>
      </c>
      <c r="AB1266" s="6">
        <f t="shared" si="162"/>
        <v>2</v>
      </c>
      <c r="AC1266" s="13">
        <f t="shared" si="163"/>
        <v>140</v>
      </c>
      <c r="AD1266" s="13">
        <f t="shared" si="164"/>
        <v>700</v>
      </c>
      <c r="AE1266" s="13">
        <f t="shared" si="165"/>
        <v>1400</v>
      </c>
      <c r="AF1266" t="s">
        <v>39</v>
      </c>
      <c r="AG1266">
        <v>1</v>
      </c>
      <c r="AH1266">
        <v>1</v>
      </c>
      <c r="AI1266">
        <v>100</v>
      </c>
      <c r="AJ1266">
        <v>10</v>
      </c>
      <c r="AK1266">
        <v>10</v>
      </c>
      <c r="AL1266">
        <v>10</v>
      </c>
      <c r="AM1266">
        <v>10</v>
      </c>
      <c r="AN1266">
        <v>10</v>
      </c>
      <c r="AO1266">
        <v>10</v>
      </c>
    </row>
    <row r="1267" spans="1:41">
      <c r="A1267" s="1">
        <v>2251567</v>
      </c>
      <c r="B1267" t="s">
        <v>442</v>
      </c>
      <c r="C1267">
        <v>2012</v>
      </c>
      <c r="D1267" s="2" t="s">
        <v>6642</v>
      </c>
      <c r="E1267" s="4">
        <f t="shared" si="158"/>
        <v>41028</v>
      </c>
      <c r="F1267" s="5">
        <f t="shared" ca="1" si="159"/>
        <v>3.188289128297825</v>
      </c>
      <c r="G1267" s="1">
        <v>3305204</v>
      </c>
      <c r="H1267" t="s">
        <v>51</v>
      </c>
      <c r="I1267" t="s">
        <v>33</v>
      </c>
      <c r="J1267" s="6" t="str">
        <f t="shared" si="160"/>
        <v>Amsterdam</v>
      </c>
      <c r="K1267" t="s">
        <v>34</v>
      </c>
      <c r="L1267" s="6" t="str">
        <f t="shared" si="161"/>
        <v>North Holland</v>
      </c>
      <c r="M1267" s="1" t="s">
        <v>1237</v>
      </c>
      <c r="N1267" t="s">
        <v>35</v>
      </c>
      <c r="O1267">
        <v>52.380007428115498</v>
      </c>
      <c r="P1267">
        <v>4.8821261366793101</v>
      </c>
      <c r="Q1267" t="s">
        <v>36</v>
      </c>
      <c r="R1267" t="s">
        <v>37</v>
      </c>
      <c r="S1267">
        <v>2</v>
      </c>
      <c r="T1267">
        <v>1</v>
      </c>
      <c r="U1267">
        <v>1</v>
      </c>
      <c r="V1267">
        <v>1</v>
      </c>
      <c r="W1267" t="s">
        <v>38</v>
      </c>
      <c r="X1267" s="8">
        <v>99</v>
      </c>
      <c r="Y1267">
        <v>0</v>
      </c>
      <c r="Z1267">
        <v>0</v>
      </c>
      <c r="AA1267">
        <v>2</v>
      </c>
      <c r="AB1267" s="6">
        <f t="shared" si="162"/>
        <v>20</v>
      </c>
      <c r="AC1267" s="13">
        <f t="shared" si="163"/>
        <v>99</v>
      </c>
      <c r="AD1267" s="13">
        <f t="shared" si="164"/>
        <v>198</v>
      </c>
      <c r="AE1267" s="13">
        <f t="shared" si="165"/>
        <v>3960</v>
      </c>
      <c r="AF1267" t="s">
        <v>39</v>
      </c>
      <c r="AG1267">
        <v>1</v>
      </c>
      <c r="AH1267">
        <v>10</v>
      </c>
      <c r="AI1267">
        <v>98</v>
      </c>
      <c r="AJ1267">
        <v>9</v>
      </c>
      <c r="AK1267">
        <v>10</v>
      </c>
      <c r="AL1267">
        <v>10</v>
      </c>
      <c r="AM1267">
        <v>10</v>
      </c>
      <c r="AN1267">
        <v>10</v>
      </c>
      <c r="AO1267">
        <v>9</v>
      </c>
    </row>
    <row r="1268" spans="1:41">
      <c r="A1268" s="1">
        <v>2255820</v>
      </c>
      <c r="B1268" t="s">
        <v>1238</v>
      </c>
      <c r="C1268">
        <v>2012</v>
      </c>
      <c r="D1268" s="2" t="s">
        <v>6482</v>
      </c>
      <c r="E1268" s="4">
        <f t="shared" si="158"/>
        <v>41029</v>
      </c>
      <c r="F1268" s="5">
        <f t="shared" ca="1" si="159"/>
        <v>3.1855494022704276</v>
      </c>
      <c r="G1268" s="1">
        <v>454056</v>
      </c>
      <c r="H1268" t="s">
        <v>41</v>
      </c>
      <c r="I1268" t="s">
        <v>33</v>
      </c>
      <c r="J1268" s="6" t="str">
        <f t="shared" si="160"/>
        <v>Amsterdam</v>
      </c>
      <c r="K1268" t="s">
        <v>34</v>
      </c>
      <c r="L1268" s="6" t="str">
        <f t="shared" si="161"/>
        <v>North Holland</v>
      </c>
      <c r="M1268" s="1">
        <v>1019</v>
      </c>
      <c r="N1268" t="s">
        <v>35</v>
      </c>
      <c r="O1268">
        <v>52.371758206097198</v>
      </c>
      <c r="P1268">
        <v>4.9502917532958204</v>
      </c>
      <c r="Q1268" t="s">
        <v>58</v>
      </c>
      <c r="R1268" t="s">
        <v>37</v>
      </c>
      <c r="S1268">
        <v>4</v>
      </c>
      <c r="T1268">
        <v>1</v>
      </c>
      <c r="U1268">
        <v>2</v>
      </c>
      <c r="V1268">
        <v>2</v>
      </c>
      <c r="W1268" t="s">
        <v>38</v>
      </c>
      <c r="X1268" s="8">
        <v>135</v>
      </c>
      <c r="Y1268">
        <v>1</v>
      </c>
      <c r="Z1268">
        <v>0</v>
      </c>
      <c r="AA1268">
        <v>3</v>
      </c>
      <c r="AB1268" s="6">
        <f t="shared" si="162"/>
        <v>24</v>
      </c>
      <c r="AC1268" s="13">
        <f t="shared" si="163"/>
        <v>135</v>
      </c>
      <c r="AD1268" s="13">
        <f t="shared" si="164"/>
        <v>405</v>
      </c>
      <c r="AE1268" s="13">
        <f t="shared" si="165"/>
        <v>9720</v>
      </c>
      <c r="AF1268" t="s">
        <v>62</v>
      </c>
      <c r="AG1268" t="s">
        <v>62</v>
      </c>
      <c r="AH1268">
        <v>12</v>
      </c>
      <c r="AI1268">
        <v>100</v>
      </c>
      <c r="AJ1268">
        <v>10</v>
      </c>
      <c r="AK1268">
        <v>10</v>
      </c>
      <c r="AL1268">
        <v>10</v>
      </c>
      <c r="AM1268">
        <v>10</v>
      </c>
      <c r="AN1268">
        <v>10</v>
      </c>
      <c r="AO1268">
        <v>9</v>
      </c>
    </row>
    <row r="1269" spans="1:41">
      <c r="A1269" s="1">
        <v>2272095</v>
      </c>
      <c r="B1269" t="s">
        <v>1239</v>
      </c>
      <c r="C1269">
        <v>2012</v>
      </c>
      <c r="D1269" s="2" t="s">
        <v>6333</v>
      </c>
      <c r="E1269" s="4">
        <f t="shared" si="158"/>
        <v>41031</v>
      </c>
      <c r="F1269" s="5">
        <f t="shared" ca="1" si="159"/>
        <v>3.1800699502156333</v>
      </c>
      <c r="G1269" s="1">
        <v>689623</v>
      </c>
      <c r="H1269" t="s">
        <v>49</v>
      </c>
      <c r="I1269" t="s">
        <v>33</v>
      </c>
      <c r="J1269" s="6" t="str">
        <f t="shared" si="160"/>
        <v>Amsterdam</v>
      </c>
      <c r="K1269" t="s">
        <v>34</v>
      </c>
      <c r="L1269" s="6" t="str">
        <f t="shared" si="161"/>
        <v>North Holland</v>
      </c>
      <c r="M1269" s="1" t="s">
        <v>1240</v>
      </c>
      <c r="N1269" t="s">
        <v>35</v>
      </c>
      <c r="O1269">
        <v>52.373210655435898</v>
      </c>
      <c r="P1269">
        <v>4.92402352574556</v>
      </c>
      <c r="Q1269" t="s">
        <v>36</v>
      </c>
      <c r="R1269" t="s">
        <v>37</v>
      </c>
      <c r="S1269">
        <v>2</v>
      </c>
      <c r="T1269">
        <v>1</v>
      </c>
      <c r="U1269">
        <v>1</v>
      </c>
      <c r="V1269">
        <v>1</v>
      </c>
      <c r="W1269" t="s">
        <v>38</v>
      </c>
      <c r="X1269" s="8">
        <v>120</v>
      </c>
      <c r="Y1269">
        <v>2</v>
      </c>
      <c r="Z1269">
        <v>0</v>
      </c>
      <c r="AA1269">
        <v>3</v>
      </c>
      <c r="AB1269" s="6">
        <f t="shared" si="162"/>
        <v>52</v>
      </c>
      <c r="AC1269" s="13">
        <f t="shared" si="163"/>
        <v>120</v>
      </c>
      <c r="AD1269" s="13">
        <f t="shared" si="164"/>
        <v>360</v>
      </c>
      <c r="AE1269" s="13">
        <f t="shared" si="165"/>
        <v>18720</v>
      </c>
      <c r="AF1269" t="s">
        <v>47</v>
      </c>
      <c r="AG1269">
        <v>0.8</v>
      </c>
      <c r="AH1269">
        <v>26</v>
      </c>
      <c r="AI1269">
        <v>95</v>
      </c>
      <c r="AJ1269">
        <v>9</v>
      </c>
      <c r="AK1269">
        <v>9</v>
      </c>
      <c r="AL1269">
        <v>9</v>
      </c>
      <c r="AM1269">
        <v>10</v>
      </c>
      <c r="AN1269">
        <v>9</v>
      </c>
      <c r="AO1269">
        <v>9</v>
      </c>
    </row>
    <row r="1270" spans="1:41">
      <c r="A1270" s="1">
        <v>2273227</v>
      </c>
      <c r="B1270" t="s">
        <v>325</v>
      </c>
      <c r="C1270">
        <v>2012</v>
      </c>
      <c r="D1270" s="2" t="s">
        <v>6333</v>
      </c>
      <c r="E1270" s="4">
        <f t="shared" si="158"/>
        <v>41031</v>
      </c>
      <c r="F1270" s="5">
        <f t="shared" ca="1" si="159"/>
        <v>3.1800699502156333</v>
      </c>
      <c r="G1270" s="1">
        <v>4735280</v>
      </c>
      <c r="H1270" t="s">
        <v>51</v>
      </c>
      <c r="I1270" t="s">
        <v>33</v>
      </c>
      <c r="J1270" s="6" t="str">
        <f t="shared" si="160"/>
        <v>Amsterdam</v>
      </c>
      <c r="K1270" t="s">
        <v>46</v>
      </c>
      <c r="L1270" s="6" t="str">
        <f t="shared" si="161"/>
        <v>North Holland</v>
      </c>
      <c r="M1270" s="1" t="s">
        <v>1241</v>
      </c>
      <c r="N1270" t="s">
        <v>35</v>
      </c>
      <c r="O1270">
        <v>52.372542620975501</v>
      </c>
      <c r="P1270">
        <v>4.8757600998787396</v>
      </c>
      <c r="Q1270" t="s">
        <v>36</v>
      </c>
      <c r="R1270" t="s">
        <v>37</v>
      </c>
      <c r="S1270">
        <v>2</v>
      </c>
      <c r="T1270">
        <v>1</v>
      </c>
      <c r="U1270">
        <v>1</v>
      </c>
      <c r="V1270">
        <v>1</v>
      </c>
      <c r="W1270" t="s">
        <v>38</v>
      </c>
      <c r="X1270" s="8">
        <v>150</v>
      </c>
      <c r="Y1270">
        <v>1</v>
      </c>
      <c r="Z1270">
        <v>0</v>
      </c>
      <c r="AA1270">
        <v>2</v>
      </c>
      <c r="AB1270" s="6">
        <f t="shared" si="162"/>
        <v>0</v>
      </c>
      <c r="AC1270" s="13">
        <f t="shared" si="163"/>
        <v>150</v>
      </c>
      <c r="AD1270" s="13">
        <f t="shared" si="164"/>
        <v>300</v>
      </c>
      <c r="AE1270" s="13">
        <f t="shared" si="165"/>
        <v>0</v>
      </c>
      <c r="AF1270" t="s">
        <v>43</v>
      </c>
      <c r="AG1270">
        <v>1</v>
      </c>
      <c r="AH1270">
        <v>0</v>
      </c>
    </row>
    <row r="1271" spans="1:41">
      <c r="A1271" s="1">
        <v>2275084</v>
      </c>
      <c r="B1271" t="s">
        <v>1242</v>
      </c>
      <c r="C1271">
        <v>2012</v>
      </c>
      <c r="D1271" s="2" t="s">
        <v>6333</v>
      </c>
      <c r="E1271" s="4">
        <f t="shared" si="158"/>
        <v>41031</v>
      </c>
      <c r="F1271" s="5">
        <f t="shared" ca="1" si="159"/>
        <v>3.1800699502156333</v>
      </c>
      <c r="G1271" s="1">
        <v>457715</v>
      </c>
      <c r="H1271" t="s">
        <v>51</v>
      </c>
      <c r="I1271" t="s">
        <v>33</v>
      </c>
      <c r="J1271" s="6" t="str">
        <f t="shared" si="160"/>
        <v>Amsterdam</v>
      </c>
      <c r="K1271" t="s">
        <v>34</v>
      </c>
      <c r="L1271" s="6" t="str">
        <f t="shared" si="161"/>
        <v>North Holland</v>
      </c>
      <c r="M1271" s="1">
        <v>1015</v>
      </c>
      <c r="N1271" t="s">
        <v>35</v>
      </c>
      <c r="O1271">
        <v>52.376833144446202</v>
      </c>
      <c r="P1271">
        <v>4.8818948896984802</v>
      </c>
      <c r="Q1271" t="s">
        <v>36</v>
      </c>
      <c r="R1271" t="s">
        <v>37</v>
      </c>
      <c r="S1271">
        <v>2</v>
      </c>
      <c r="T1271">
        <v>1</v>
      </c>
      <c r="U1271">
        <v>1</v>
      </c>
      <c r="V1271">
        <v>1</v>
      </c>
      <c r="W1271" t="s">
        <v>38</v>
      </c>
      <c r="X1271" s="8">
        <v>140</v>
      </c>
      <c r="Y1271">
        <v>1</v>
      </c>
      <c r="Z1271">
        <v>0</v>
      </c>
      <c r="AA1271">
        <v>3</v>
      </c>
      <c r="AB1271" s="6">
        <f t="shared" si="162"/>
        <v>24</v>
      </c>
      <c r="AC1271" s="13">
        <f t="shared" si="163"/>
        <v>140</v>
      </c>
      <c r="AD1271" s="13">
        <f t="shared" si="164"/>
        <v>420</v>
      </c>
      <c r="AE1271" s="13">
        <f t="shared" si="165"/>
        <v>10080</v>
      </c>
      <c r="AF1271" t="s">
        <v>39</v>
      </c>
      <c r="AG1271">
        <v>0.8</v>
      </c>
      <c r="AH1271">
        <v>12</v>
      </c>
      <c r="AI1271">
        <v>98</v>
      </c>
      <c r="AJ1271">
        <v>10</v>
      </c>
      <c r="AK1271">
        <v>10</v>
      </c>
      <c r="AL1271">
        <v>10</v>
      </c>
      <c r="AM1271">
        <v>9</v>
      </c>
      <c r="AN1271">
        <v>10</v>
      </c>
      <c r="AO1271">
        <v>10</v>
      </c>
    </row>
    <row r="1272" spans="1:41">
      <c r="A1272" s="1">
        <v>2276324</v>
      </c>
      <c r="B1272" t="s">
        <v>1243</v>
      </c>
      <c r="C1272">
        <v>2012</v>
      </c>
      <c r="D1272" s="2" t="s">
        <v>6333</v>
      </c>
      <c r="E1272" s="4">
        <f t="shared" si="158"/>
        <v>41031</v>
      </c>
      <c r="F1272" s="5">
        <f t="shared" ca="1" si="159"/>
        <v>3.1800699502156333</v>
      </c>
      <c r="G1272" s="1">
        <v>532727</v>
      </c>
      <c r="H1272" t="s">
        <v>56</v>
      </c>
      <c r="I1272" t="s">
        <v>33</v>
      </c>
      <c r="J1272" s="6" t="str">
        <f t="shared" si="160"/>
        <v>Amsterdam</v>
      </c>
      <c r="K1272" t="s">
        <v>34</v>
      </c>
      <c r="L1272" s="6" t="str">
        <f t="shared" si="161"/>
        <v>North Holland</v>
      </c>
      <c r="M1272" s="1">
        <v>1058</v>
      </c>
      <c r="N1272" t="s">
        <v>35</v>
      </c>
      <c r="O1272">
        <v>52.353978558175001</v>
      </c>
      <c r="P1272">
        <v>4.8487560271724996</v>
      </c>
      <c r="Q1272" t="s">
        <v>36</v>
      </c>
      <c r="R1272" t="s">
        <v>37</v>
      </c>
      <c r="S1272">
        <v>4</v>
      </c>
      <c r="T1272">
        <v>1</v>
      </c>
      <c r="U1272">
        <v>2</v>
      </c>
      <c r="V1272">
        <v>4</v>
      </c>
      <c r="W1272" t="s">
        <v>38</v>
      </c>
      <c r="X1272" s="8">
        <v>89</v>
      </c>
      <c r="Y1272">
        <v>2</v>
      </c>
      <c r="Z1272">
        <v>30</v>
      </c>
      <c r="AA1272">
        <v>1</v>
      </c>
      <c r="AB1272" s="6">
        <f t="shared" si="162"/>
        <v>22</v>
      </c>
      <c r="AC1272" s="13">
        <f t="shared" si="163"/>
        <v>89</v>
      </c>
      <c r="AD1272" s="13">
        <f t="shared" si="164"/>
        <v>89</v>
      </c>
      <c r="AE1272" s="13">
        <f t="shared" si="165"/>
        <v>1958</v>
      </c>
      <c r="AF1272" t="s">
        <v>47</v>
      </c>
      <c r="AG1272">
        <v>0.9</v>
      </c>
      <c r="AH1272">
        <v>11</v>
      </c>
      <c r="AI1272">
        <v>98</v>
      </c>
      <c r="AJ1272">
        <v>9</v>
      </c>
      <c r="AK1272">
        <v>10</v>
      </c>
      <c r="AL1272">
        <v>10</v>
      </c>
      <c r="AM1272">
        <v>10</v>
      </c>
      <c r="AN1272">
        <v>9</v>
      </c>
      <c r="AO1272">
        <v>9</v>
      </c>
    </row>
    <row r="1273" spans="1:41">
      <c r="A1273" s="1">
        <v>2288414</v>
      </c>
      <c r="B1273" t="s">
        <v>1244</v>
      </c>
      <c r="C1273">
        <v>2012</v>
      </c>
      <c r="D1273" s="2" t="s">
        <v>6483</v>
      </c>
      <c r="E1273" s="4">
        <f t="shared" si="158"/>
        <v>41033</v>
      </c>
      <c r="F1273" s="5">
        <f t="shared" ca="1" si="159"/>
        <v>3.1745904981608386</v>
      </c>
      <c r="G1273" s="1">
        <v>4518443</v>
      </c>
      <c r="H1273" t="s">
        <v>87</v>
      </c>
      <c r="I1273" t="s">
        <v>33</v>
      </c>
      <c r="J1273" s="6" t="str">
        <f t="shared" si="160"/>
        <v>Amsterdam</v>
      </c>
      <c r="K1273" t="s">
        <v>34</v>
      </c>
      <c r="L1273" s="6" t="str">
        <f t="shared" si="161"/>
        <v>North Holland</v>
      </c>
      <c r="M1273" s="1">
        <v>1062</v>
      </c>
      <c r="N1273" t="s">
        <v>35</v>
      </c>
      <c r="O1273">
        <v>52.354412174483301</v>
      </c>
      <c r="P1273">
        <v>4.84029245113065</v>
      </c>
      <c r="Q1273" t="s">
        <v>36</v>
      </c>
      <c r="R1273" t="s">
        <v>42</v>
      </c>
      <c r="S1273">
        <v>2</v>
      </c>
      <c r="T1273">
        <v>1</v>
      </c>
      <c r="U1273">
        <v>1</v>
      </c>
      <c r="V1273">
        <v>1</v>
      </c>
      <c r="W1273" t="s">
        <v>38</v>
      </c>
      <c r="X1273" s="8">
        <v>49</v>
      </c>
      <c r="Y1273">
        <v>1</v>
      </c>
      <c r="Z1273">
        <v>29</v>
      </c>
      <c r="AA1273">
        <v>1</v>
      </c>
      <c r="AB1273" s="6">
        <f t="shared" si="162"/>
        <v>10</v>
      </c>
      <c r="AC1273" s="13">
        <f t="shared" si="163"/>
        <v>78</v>
      </c>
      <c r="AD1273" s="13">
        <f t="shared" si="164"/>
        <v>78</v>
      </c>
      <c r="AE1273" s="13">
        <f t="shared" si="165"/>
        <v>780</v>
      </c>
      <c r="AF1273" t="s">
        <v>47</v>
      </c>
      <c r="AG1273">
        <v>0.89</v>
      </c>
      <c r="AH1273">
        <v>5</v>
      </c>
      <c r="AI1273">
        <v>100</v>
      </c>
      <c r="AJ1273">
        <v>10</v>
      </c>
      <c r="AK1273">
        <v>10</v>
      </c>
      <c r="AL1273">
        <v>10</v>
      </c>
      <c r="AM1273">
        <v>10</v>
      </c>
      <c r="AN1273">
        <v>10</v>
      </c>
      <c r="AO1273">
        <v>10</v>
      </c>
    </row>
    <row r="1274" spans="1:41">
      <c r="A1274" s="1">
        <v>2289683</v>
      </c>
      <c r="B1274" t="s">
        <v>1245</v>
      </c>
      <c r="C1274">
        <v>2012</v>
      </c>
      <c r="D1274" s="2" t="s">
        <v>6483</v>
      </c>
      <c r="E1274" s="4">
        <f t="shared" si="158"/>
        <v>41033</v>
      </c>
      <c r="F1274" s="5">
        <f t="shared" ca="1" si="159"/>
        <v>3.1745904981608386</v>
      </c>
      <c r="G1274" s="1">
        <v>4110588</v>
      </c>
      <c r="H1274" t="s">
        <v>45</v>
      </c>
      <c r="I1274" t="s">
        <v>33</v>
      </c>
      <c r="J1274" s="6" t="str">
        <f t="shared" si="160"/>
        <v>Amsterdam</v>
      </c>
      <c r="K1274" t="s">
        <v>34</v>
      </c>
      <c r="L1274" s="6" t="str">
        <f t="shared" si="161"/>
        <v>North Holland</v>
      </c>
      <c r="M1274" s="1">
        <v>1054</v>
      </c>
      <c r="N1274" t="s">
        <v>35</v>
      </c>
      <c r="O1274">
        <v>52.360416641971199</v>
      </c>
      <c r="P1274">
        <v>4.8595077908106399</v>
      </c>
      <c r="Q1274" t="s">
        <v>36</v>
      </c>
      <c r="R1274" t="s">
        <v>37</v>
      </c>
      <c r="S1274">
        <v>3</v>
      </c>
      <c r="T1274">
        <v>1</v>
      </c>
      <c r="U1274">
        <v>2</v>
      </c>
      <c r="V1274">
        <v>2</v>
      </c>
      <c r="W1274" t="s">
        <v>38</v>
      </c>
      <c r="X1274" s="8">
        <v>119</v>
      </c>
      <c r="Y1274">
        <v>1</v>
      </c>
      <c r="Z1274">
        <v>0</v>
      </c>
      <c r="AA1274">
        <v>6</v>
      </c>
      <c r="AB1274" s="6">
        <f t="shared" si="162"/>
        <v>2</v>
      </c>
      <c r="AC1274" s="13">
        <f t="shared" si="163"/>
        <v>119</v>
      </c>
      <c r="AD1274" s="13">
        <f t="shared" si="164"/>
        <v>714</v>
      </c>
      <c r="AE1274" s="13">
        <f t="shared" si="165"/>
        <v>1428</v>
      </c>
      <c r="AF1274" t="s">
        <v>39</v>
      </c>
      <c r="AG1274">
        <v>0.6</v>
      </c>
      <c r="AH1274">
        <v>1</v>
      </c>
      <c r="AI1274">
        <v>100</v>
      </c>
      <c r="AJ1274">
        <v>10</v>
      </c>
      <c r="AK1274">
        <v>8</v>
      </c>
      <c r="AL1274">
        <v>10</v>
      </c>
      <c r="AM1274">
        <v>10</v>
      </c>
      <c r="AN1274">
        <v>10</v>
      </c>
      <c r="AO1274">
        <v>6</v>
      </c>
    </row>
    <row r="1275" spans="1:41">
      <c r="A1275" s="1">
        <v>2295375</v>
      </c>
      <c r="B1275" t="s">
        <v>65</v>
      </c>
      <c r="C1275">
        <v>2012</v>
      </c>
      <c r="D1275" s="2" t="s">
        <v>6484</v>
      </c>
      <c r="E1275" s="4">
        <f t="shared" si="158"/>
        <v>41034</v>
      </c>
      <c r="F1275" s="5">
        <f t="shared" ca="1" si="159"/>
        <v>3.1718507721334417</v>
      </c>
      <c r="G1275" s="1">
        <v>4631113</v>
      </c>
      <c r="H1275" t="s">
        <v>51</v>
      </c>
      <c r="I1275" t="s">
        <v>33</v>
      </c>
      <c r="J1275" s="6" t="str">
        <f t="shared" si="160"/>
        <v>Amsterdam</v>
      </c>
      <c r="K1275" t="s">
        <v>46</v>
      </c>
      <c r="L1275" s="6" t="str">
        <f t="shared" si="161"/>
        <v>North Holland</v>
      </c>
      <c r="M1275" s="1">
        <v>1015</v>
      </c>
      <c r="N1275" t="s">
        <v>35</v>
      </c>
      <c r="O1275">
        <v>52.3811509775229</v>
      </c>
      <c r="P1275">
        <v>4.8806446396798604</v>
      </c>
      <c r="Q1275" t="s">
        <v>58</v>
      </c>
      <c r="R1275" t="s">
        <v>37</v>
      </c>
      <c r="S1275">
        <v>4</v>
      </c>
      <c r="T1275">
        <v>1</v>
      </c>
      <c r="U1275">
        <v>2</v>
      </c>
      <c r="V1275">
        <v>2</v>
      </c>
      <c r="W1275" t="s">
        <v>38</v>
      </c>
      <c r="X1275" s="8">
        <v>199</v>
      </c>
      <c r="Y1275">
        <v>1</v>
      </c>
      <c r="Z1275">
        <v>0</v>
      </c>
      <c r="AA1275">
        <v>3</v>
      </c>
      <c r="AB1275" s="6">
        <f t="shared" si="162"/>
        <v>6</v>
      </c>
      <c r="AC1275" s="13">
        <f t="shared" si="163"/>
        <v>199</v>
      </c>
      <c r="AD1275" s="13">
        <f t="shared" si="164"/>
        <v>597</v>
      </c>
      <c r="AE1275" s="13">
        <f t="shared" si="165"/>
        <v>3582</v>
      </c>
      <c r="AF1275" t="s">
        <v>47</v>
      </c>
      <c r="AG1275">
        <v>0.9</v>
      </c>
      <c r="AH1275">
        <v>3</v>
      </c>
      <c r="AI1275">
        <v>100</v>
      </c>
      <c r="AJ1275">
        <v>10</v>
      </c>
      <c r="AK1275">
        <v>10</v>
      </c>
      <c r="AL1275">
        <v>10</v>
      </c>
      <c r="AM1275">
        <v>8</v>
      </c>
      <c r="AN1275">
        <v>10</v>
      </c>
      <c r="AO1275">
        <v>9</v>
      </c>
    </row>
    <row r="1276" spans="1:41">
      <c r="A1276" s="1">
        <v>2295375</v>
      </c>
      <c r="B1276" t="s">
        <v>65</v>
      </c>
      <c r="C1276">
        <v>2012</v>
      </c>
      <c r="D1276" s="2" t="s">
        <v>6484</v>
      </c>
      <c r="E1276" s="4">
        <f t="shared" si="158"/>
        <v>41034</v>
      </c>
      <c r="F1276" s="5">
        <f t="shared" ca="1" si="159"/>
        <v>3.1718507721334417</v>
      </c>
      <c r="G1276" s="1">
        <v>785465</v>
      </c>
      <c r="H1276" t="s">
        <v>51</v>
      </c>
      <c r="I1276" t="s">
        <v>33</v>
      </c>
      <c r="J1276" s="6" t="str">
        <f t="shared" si="160"/>
        <v>Amsterdam</v>
      </c>
      <c r="K1276" t="s">
        <v>34</v>
      </c>
      <c r="L1276" s="6" t="str">
        <f t="shared" si="161"/>
        <v>North Holland</v>
      </c>
      <c r="M1276" s="1">
        <v>1015</v>
      </c>
      <c r="N1276" t="s">
        <v>35</v>
      </c>
      <c r="O1276">
        <v>52.380170077171101</v>
      </c>
      <c r="P1276">
        <v>4.8802440113599896</v>
      </c>
      <c r="Q1276" t="s">
        <v>36</v>
      </c>
      <c r="R1276" t="s">
        <v>37</v>
      </c>
      <c r="S1276">
        <v>4</v>
      </c>
      <c r="T1276">
        <v>2</v>
      </c>
      <c r="U1276">
        <v>2</v>
      </c>
      <c r="V1276">
        <v>4</v>
      </c>
      <c r="W1276" t="s">
        <v>38</v>
      </c>
      <c r="X1276" s="8">
        <v>199</v>
      </c>
      <c r="Y1276">
        <v>1</v>
      </c>
      <c r="Z1276">
        <v>0</v>
      </c>
      <c r="AA1276">
        <v>2</v>
      </c>
      <c r="AB1276" s="6">
        <f t="shared" si="162"/>
        <v>70</v>
      </c>
      <c r="AC1276" s="13">
        <f t="shared" si="163"/>
        <v>199</v>
      </c>
      <c r="AD1276" s="13">
        <f t="shared" si="164"/>
        <v>398</v>
      </c>
      <c r="AE1276" s="13">
        <f t="shared" si="165"/>
        <v>27860</v>
      </c>
      <c r="AF1276" t="s">
        <v>47</v>
      </c>
      <c r="AG1276">
        <v>0.9</v>
      </c>
      <c r="AH1276">
        <v>35</v>
      </c>
      <c r="AI1276">
        <v>89</v>
      </c>
      <c r="AJ1276">
        <v>9</v>
      </c>
      <c r="AK1276">
        <v>9</v>
      </c>
      <c r="AL1276">
        <v>9</v>
      </c>
      <c r="AM1276">
        <v>9</v>
      </c>
      <c r="AN1276">
        <v>10</v>
      </c>
      <c r="AO1276">
        <v>9</v>
      </c>
    </row>
    <row r="1277" spans="1:41">
      <c r="A1277" s="1">
        <v>2295375</v>
      </c>
      <c r="B1277" t="s">
        <v>65</v>
      </c>
      <c r="C1277">
        <v>2012</v>
      </c>
      <c r="D1277" s="2" t="s">
        <v>6484</v>
      </c>
      <c r="E1277" s="4">
        <f t="shared" si="158"/>
        <v>41034</v>
      </c>
      <c r="F1277" s="5">
        <f t="shared" ca="1" si="159"/>
        <v>3.1718507721334417</v>
      </c>
      <c r="G1277" s="1">
        <v>3671495</v>
      </c>
      <c r="H1277" t="s">
        <v>51</v>
      </c>
      <c r="I1277" t="s">
        <v>33</v>
      </c>
      <c r="J1277" s="6" t="str">
        <f t="shared" si="160"/>
        <v>Amsterdam</v>
      </c>
      <c r="K1277" t="s">
        <v>34</v>
      </c>
      <c r="L1277" s="6" t="str">
        <f t="shared" si="161"/>
        <v>North Holland</v>
      </c>
      <c r="M1277" s="1" t="s">
        <v>1246</v>
      </c>
      <c r="N1277" t="s">
        <v>35</v>
      </c>
      <c r="O1277">
        <v>52.379541806752201</v>
      </c>
      <c r="P1277">
        <v>4.8802730448214202</v>
      </c>
      <c r="Q1277" t="s">
        <v>36</v>
      </c>
      <c r="R1277" t="s">
        <v>37</v>
      </c>
      <c r="S1277">
        <v>4</v>
      </c>
      <c r="T1277">
        <v>1</v>
      </c>
      <c r="U1277">
        <v>1</v>
      </c>
      <c r="V1277">
        <v>2</v>
      </c>
      <c r="W1277" t="s">
        <v>38</v>
      </c>
      <c r="X1277" s="8">
        <v>119</v>
      </c>
      <c r="Y1277">
        <v>1</v>
      </c>
      <c r="Z1277">
        <v>0</v>
      </c>
      <c r="AA1277">
        <v>2</v>
      </c>
      <c r="AB1277" s="6">
        <f t="shared" si="162"/>
        <v>32</v>
      </c>
      <c r="AC1277" s="13">
        <f t="shared" si="163"/>
        <v>119</v>
      </c>
      <c r="AD1277" s="13">
        <f t="shared" si="164"/>
        <v>238</v>
      </c>
      <c r="AE1277" s="13">
        <f t="shared" si="165"/>
        <v>7616</v>
      </c>
      <c r="AF1277" t="s">
        <v>47</v>
      </c>
      <c r="AG1277">
        <v>0.9</v>
      </c>
      <c r="AH1277">
        <v>16</v>
      </c>
      <c r="AI1277">
        <v>90</v>
      </c>
      <c r="AJ1277">
        <v>10</v>
      </c>
      <c r="AK1277">
        <v>9</v>
      </c>
      <c r="AL1277">
        <v>9</v>
      </c>
      <c r="AM1277">
        <v>9</v>
      </c>
      <c r="AN1277">
        <v>10</v>
      </c>
      <c r="AO1277">
        <v>9</v>
      </c>
    </row>
    <row r="1278" spans="1:41">
      <c r="A1278" s="1">
        <v>2295375</v>
      </c>
      <c r="B1278" t="s">
        <v>65</v>
      </c>
      <c r="C1278">
        <v>2012</v>
      </c>
      <c r="D1278" s="2" t="s">
        <v>6484</v>
      </c>
      <c r="E1278" s="4">
        <f t="shared" si="158"/>
        <v>41034</v>
      </c>
      <c r="F1278" s="5">
        <f t="shared" ca="1" si="159"/>
        <v>3.1718507721334417</v>
      </c>
      <c r="G1278" s="1">
        <v>1319207</v>
      </c>
      <c r="H1278" t="s">
        <v>51</v>
      </c>
      <c r="I1278" t="s">
        <v>33</v>
      </c>
      <c r="J1278" s="6" t="str">
        <f t="shared" si="160"/>
        <v>Amsterdam</v>
      </c>
      <c r="K1278" t="s">
        <v>34</v>
      </c>
      <c r="L1278" s="6" t="str">
        <f t="shared" si="161"/>
        <v>North Holland</v>
      </c>
      <c r="M1278" s="1" t="s">
        <v>1246</v>
      </c>
      <c r="N1278" t="s">
        <v>35</v>
      </c>
      <c r="O1278">
        <v>52.377957568151203</v>
      </c>
      <c r="P1278">
        <v>4.8811580533053398</v>
      </c>
      <c r="Q1278" t="s">
        <v>36</v>
      </c>
      <c r="R1278" t="s">
        <v>37</v>
      </c>
      <c r="S1278">
        <v>2</v>
      </c>
      <c r="T1278">
        <v>1</v>
      </c>
      <c r="U1278">
        <v>1</v>
      </c>
      <c r="V1278">
        <v>1</v>
      </c>
      <c r="W1278" t="s">
        <v>38</v>
      </c>
      <c r="X1278" s="8">
        <v>99</v>
      </c>
      <c r="Y1278">
        <v>1</v>
      </c>
      <c r="Z1278">
        <v>0</v>
      </c>
      <c r="AA1278">
        <v>2</v>
      </c>
      <c r="AB1278" s="6">
        <f t="shared" si="162"/>
        <v>94</v>
      </c>
      <c r="AC1278" s="13">
        <f t="shared" si="163"/>
        <v>99</v>
      </c>
      <c r="AD1278" s="13">
        <f t="shared" si="164"/>
        <v>198</v>
      </c>
      <c r="AE1278" s="13">
        <f t="shared" si="165"/>
        <v>18612</v>
      </c>
      <c r="AF1278" t="s">
        <v>47</v>
      </c>
      <c r="AG1278">
        <v>0.9</v>
      </c>
      <c r="AH1278">
        <v>47</v>
      </c>
      <c r="AI1278">
        <v>86</v>
      </c>
      <c r="AJ1278">
        <v>9</v>
      </c>
      <c r="AK1278">
        <v>9</v>
      </c>
      <c r="AL1278">
        <v>8</v>
      </c>
      <c r="AM1278">
        <v>9</v>
      </c>
      <c r="AN1278">
        <v>9</v>
      </c>
      <c r="AO1278">
        <v>9</v>
      </c>
    </row>
    <row r="1279" spans="1:41">
      <c r="A1279" s="1">
        <v>2295375</v>
      </c>
      <c r="B1279" t="s">
        <v>65</v>
      </c>
      <c r="C1279">
        <v>2012</v>
      </c>
      <c r="D1279" s="2" t="s">
        <v>6484</v>
      </c>
      <c r="E1279" s="4">
        <f t="shared" si="158"/>
        <v>41034</v>
      </c>
      <c r="F1279" s="5">
        <f t="shared" ca="1" si="159"/>
        <v>3.1718507721334417</v>
      </c>
      <c r="G1279" s="1">
        <v>5521414</v>
      </c>
      <c r="H1279" t="s">
        <v>51</v>
      </c>
      <c r="I1279" t="s">
        <v>33</v>
      </c>
      <c r="J1279" s="6" t="str">
        <f t="shared" si="160"/>
        <v>Amsterdam</v>
      </c>
      <c r="K1279" t="s">
        <v>46</v>
      </c>
      <c r="L1279" s="6" t="str">
        <f t="shared" si="161"/>
        <v>North Holland</v>
      </c>
      <c r="M1279" s="1" t="s">
        <v>120</v>
      </c>
      <c r="N1279" t="s">
        <v>35</v>
      </c>
      <c r="O1279">
        <v>52.378253943856002</v>
      </c>
      <c r="P1279">
        <v>4.8850453989456897</v>
      </c>
      <c r="Q1279" t="s">
        <v>36</v>
      </c>
      <c r="R1279" t="s">
        <v>37</v>
      </c>
      <c r="S1279">
        <v>2</v>
      </c>
      <c r="T1279">
        <v>1</v>
      </c>
      <c r="U1279">
        <v>1</v>
      </c>
      <c r="V1279">
        <v>1</v>
      </c>
      <c r="W1279" t="s">
        <v>38</v>
      </c>
      <c r="X1279" s="8">
        <v>169</v>
      </c>
      <c r="Y1279">
        <v>1</v>
      </c>
      <c r="Z1279">
        <v>0</v>
      </c>
      <c r="AA1279">
        <v>2</v>
      </c>
      <c r="AB1279" s="6">
        <f t="shared" si="162"/>
        <v>0</v>
      </c>
      <c r="AC1279" s="13">
        <f t="shared" si="163"/>
        <v>169</v>
      </c>
      <c r="AD1279" s="13">
        <f t="shared" si="164"/>
        <v>338</v>
      </c>
      <c r="AE1279" s="13">
        <f t="shared" si="165"/>
        <v>0</v>
      </c>
      <c r="AF1279" t="s">
        <v>47</v>
      </c>
      <c r="AG1279">
        <v>0.9</v>
      </c>
      <c r="AH1279">
        <v>0</v>
      </c>
    </row>
    <row r="1280" spans="1:41">
      <c r="A1280" s="1">
        <v>2296088</v>
      </c>
      <c r="B1280" t="s">
        <v>1247</v>
      </c>
      <c r="C1280">
        <v>2012</v>
      </c>
      <c r="D1280" s="2" t="s">
        <v>6484</v>
      </c>
      <c r="E1280" s="4">
        <f t="shared" si="158"/>
        <v>41034</v>
      </c>
      <c r="F1280" s="5">
        <f t="shared" ca="1" si="159"/>
        <v>3.1718507721334417</v>
      </c>
      <c r="G1280" s="1">
        <v>3850974</v>
      </c>
      <c r="H1280" t="s">
        <v>60</v>
      </c>
      <c r="I1280" t="s">
        <v>33</v>
      </c>
      <c r="J1280" s="6" t="str">
        <f t="shared" si="160"/>
        <v>Amsterdam</v>
      </c>
      <c r="K1280" t="s">
        <v>34</v>
      </c>
      <c r="L1280" s="6" t="str">
        <f t="shared" si="161"/>
        <v>North Holland</v>
      </c>
      <c r="M1280" s="1" t="s">
        <v>1248</v>
      </c>
      <c r="N1280" t="s">
        <v>35</v>
      </c>
      <c r="O1280">
        <v>52.354747992873101</v>
      </c>
      <c r="P1280">
        <v>4.8965078112509399</v>
      </c>
      <c r="Q1280" t="s">
        <v>36</v>
      </c>
      <c r="R1280" t="s">
        <v>37</v>
      </c>
      <c r="S1280">
        <v>4</v>
      </c>
      <c r="T1280">
        <v>2</v>
      </c>
      <c r="U1280">
        <v>2</v>
      </c>
      <c r="V1280">
        <v>2</v>
      </c>
      <c r="W1280" t="s">
        <v>38</v>
      </c>
      <c r="X1280" s="8">
        <v>190</v>
      </c>
      <c r="Y1280">
        <v>1</v>
      </c>
      <c r="Z1280">
        <v>0</v>
      </c>
      <c r="AA1280">
        <v>3</v>
      </c>
      <c r="AB1280" s="6">
        <f t="shared" si="162"/>
        <v>8</v>
      </c>
      <c r="AC1280" s="13">
        <f t="shared" si="163"/>
        <v>190</v>
      </c>
      <c r="AD1280" s="13">
        <f t="shared" si="164"/>
        <v>570</v>
      </c>
      <c r="AE1280" s="13">
        <f t="shared" si="165"/>
        <v>4560</v>
      </c>
      <c r="AF1280" t="s">
        <v>47</v>
      </c>
      <c r="AG1280">
        <v>1</v>
      </c>
      <c r="AH1280">
        <v>4</v>
      </c>
      <c r="AI1280">
        <v>95</v>
      </c>
      <c r="AJ1280">
        <v>10</v>
      </c>
      <c r="AK1280">
        <v>9</v>
      </c>
      <c r="AL1280">
        <v>10</v>
      </c>
      <c r="AM1280">
        <v>10</v>
      </c>
      <c r="AN1280">
        <v>10</v>
      </c>
      <c r="AO1280">
        <v>9</v>
      </c>
    </row>
    <row r="1281" spans="1:41">
      <c r="A1281" s="1">
        <v>2296442</v>
      </c>
      <c r="B1281" t="s">
        <v>1249</v>
      </c>
      <c r="C1281">
        <v>2012</v>
      </c>
      <c r="D1281" s="2" t="s">
        <v>6484</v>
      </c>
      <c r="E1281" s="4">
        <f t="shared" si="158"/>
        <v>41034</v>
      </c>
      <c r="F1281" s="5">
        <f t="shared" ca="1" si="159"/>
        <v>3.1718507721334417</v>
      </c>
      <c r="G1281" s="1">
        <v>4910940</v>
      </c>
      <c r="H1281" t="s">
        <v>49</v>
      </c>
      <c r="I1281" t="s">
        <v>33</v>
      </c>
      <c r="J1281" s="6" t="str">
        <f t="shared" si="160"/>
        <v>Amsterdam</v>
      </c>
      <c r="K1281" t="s">
        <v>46</v>
      </c>
      <c r="L1281" s="6" t="str">
        <f t="shared" si="161"/>
        <v>North Holland</v>
      </c>
      <c r="M1281" s="1">
        <v>1018</v>
      </c>
      <c r="N1281" t="s">
        <v>35</v>
      </c>
      <c r="O1281">
        <v>52.369032618670403</v>
      </c>
      <c r="P1281">
        <v>4.9297253860888297</v>
      </c>
      <c r="Q1281" t="s">
        <v>36</v>
      </c>
      <c r="R1281" t="s">
        <v>37</v>
      </c>
      <c r="S1281">
        <v>3</v>
      </c>
      <c r="T1281">
        <v>1</v>
      </c>
      <c r="U1281">
        <v>0</v>
      </c>
      <c r="V1281">
        <v>2</v>
      </c>
      <c r="W1281" t="s">
        <v>38</v>
      </c>
      <c r="X1281" s="8">
        <v>101</v>
      </c>
      <c r="Y1281">
        <v>1</v>
      </c>
      <c r="Z1281">
        <v>0</v>
      </c>
      <c r="AA1281">
        <v>1</v>
      </c>
      <c r="AB1281" s="6">
        <f t="shared" si="162"/>
        <v>28</v>
      </c>
      <c r="AC1281" s="13">
        <f t="shared" si="163"/>
        <v>101</v>
      </c>
      <c r="AD1281" s="13">
        <f t="shared" si="164"/>
        <v>101</v>
      </c>
      <c r="AE1281" s="13">
        <f t="shared" si="165"/>
        <v>2828</v>
      </c>
      <c r="AF1281" t="s">
        <v>43</v>
      </c>
      <c r="AG1281">
        <v>1</v>
      </c>
      <c r="AH1281">
        <v>14</v>
      </c>
      <c r="AI1281">
        <v>96</v>
      </c>
      <c r="AJ1281">
        <v>9</v>
      </c>
      <c r="AK1281">
        <v>10</v>
      </c>
      <c r="AL1281">
        <v>9</v>
      </c>
      <c r="AM1281">
        <v>10</v>
      </c>
      <c r="AN1281">
        <v>9</v>
      </c>
      <c r="AO1281">
        <v>9</v>
      </c>
    </row>
    <row r="1282" spans="1:41">
      <c r="A1282" s="1">
        <v>2297280</v>
      </c>
      <c r="B1282" t="s">
        <v>1250</v>
      </c>
      <c r="C1282">
        <v>2012</v>
      </c>
      <c r="D1282" s="2" t="s">
        <v>6484</v>
      </c>
      <c r="E1282" s="4">
        <f t="shared" ref="E1282:E1345" si="166">DATE(C1282,LEFT(D1282,FIND("/",D1282)-1),RIGHT(D1282,LEN(D1282)-FIND("/",D1282)))</f>
        <v>41034</v>
      </c>
      <c r="F1282" s="5">
        <f t="shared" ref="F1282:F1345" ca="1" si="167">(NOW()-E1282)/365</f>
        <v>3.1718507721334417</v>
      </c>
      <c r="G1282" s="1">
        <v>1525367</v>
      </c>
      <c r="H1282" t="s">
        <v>45</v>
      </c>
      <c r="I1282" t="s">
        <v>33</v>
      </c>
      <c r="J1282" s="6" t="str">
        <f t="shared" ref="J1282:J1345" si="168">VLOOKUP(I1282,city,2,FALSE)</f>
        <v>Amsterdam</v>
      </c>
      <c r="K1282" t="s">
        <v>34</v>
      </c>
      <c r="L1282" s="6" t="str">
        <f t="shared" ref="L1282:L1345" si="169">VLOOKUP(K1282,state,2,FALSE)</f>
        <v>North Holland</v>
      </c>
      <c r="M1282" s="1" t="s">
        <v>1251</v>
      </c>
      <c r="N1282" t="s">
        <v>35</v>
      </c>
      <c r="O1282">
        <v>52.370938648946101</v>
      </c>
      <c r="P1282">
        <v>4.86914736098531</v>
      </c>
      <c r="Q1282" t="s">
        <v>36</v>
      </c>
      <c r="R1282" t="s">
        <v>37</v>
      </c>
      <c r="S1282">
        <v>2</v>
      </c>
      <c r="T1282">
        <v>1</v>
      </c>
      <c r="U1282">
        <v>1</v>
      </c>
      <c r="V1282">
        <v>1</v>
      </c>
      <c r="W1282" t="s">
        <v>38</v>
      </c>
      <c r="X1282" s="8">
        <v>94</v>
      </c>
      <c r="Y1282">
        <v>2</v>
      </c>
      <c r="Z1282">
        <v>30</v>
      </c>
      <c r="AA1282">
        <v>4</v>
      </c>
      <c r="AB1282" s="6">
        <f t="shared" si="162"/>
        <v>32</v>
      </c>
      <c r="AC1282" s="13">
        <f t="shared" si="163"/>
        <v>94</v>
      </c>
      <c r="AD1282" s="13">
        <f t="shared" si="164"/>
        <v>376</v>
      </c>
      <c r="AE1282" s="13">
        <f t="shared" si="165"/>
        <v>12032</v>
      </c>
      <c r="AF1282" t="s">
        <v>39</v>
      </c>
      <c r="AG1282">
        <v>0.8</v>
      </c>
      <c r="AH1282">
        <v>16</v>
      </c>
      <c r="AI1282">
        <v>100</v>
      </c>
      <c r="AJ1282">
        <v>10</v>
      </c>
      <c r="AK1282">
        <v>10</v>
      </c>
      <c r="AL1282">
        <v>10</v>
      </c>
      <c r="AM1282">
        <v>10</v>
      </c>
      <c r="AN1282">
        <v>10</v>
      </c>
      <c r="AO1282">
        <v>9</v>
      </c>
    </row>
    <row r="1283" spans="1:41">
      <c r="A1283" s="1">
        <v>2298556</v>
      </c>
      <c r="B1283" t="s">
        <v>1116</v>
      </c>
      <c r="C1283">
        <v>2012</v>
      </c>
      <c r="D1283" s="2" t="s">
        <v>6484</v>
      </c>
      <c r="E1283" s="4">
        <f t="shared" si="166"/>
        <v>41034</v>
      </c>
      <c r="F1283" s="5">
        <f t="shared" ca="1" si="167"/>
        <v>3.1718507721334417</v>
      </c>
      <c r="G1283" s="1">
        <v>5749585</v>
      </c>
      <c r="H1283" t="s">
        <v>45</v>
      </c>
      <c r="I1283" t="s">
        <v>33</v>
      </c>
      <c r="J1283" s="6" t="str">
        <f t="shared" si="168"/>
        <v>Amsterdam</v>
      </c>
      <c r="K1283" t="s">
        <v>46</v>
      </c>
      <c r="L1283" s="6" t="str">
        <f t="shared" si="169"/>
        <v>North Holland</v>
      </c>
      <c r="M1283" s="1" t="s">
        <v>1252</v>
      </c>
      <c r="N1283" t="s">
        <v>35</v>
      </c>
      <c r="O1283">
        <v>52.366368491775503</v>
      </c>
      <c r="P1283">
        <v>4.87363036209873</v>
      </c>
      <c r="Q1283" t="s">
        <v>36</v>
      </c>
      <c r="R1283" t="s">
        <v>37</v>
      </c>
      <c r="S1283">
        <v>4</v>
      </c>
      <c r="T1283">
        <v>1</v>
      </c>
      <c r="U1283">
        <v>1</v>
      </c>
      <c r="V1283">
        <v>2</v>
      </c>
      <c r="W1283" t="s">
        <v>38</v>
      </c>
      <c r="X1283" s="8">
        <v>125</v>
      </c>
      <c r="Y1283">
        <v>1</v>
      </c>
      <c r="Z1283">
        <v>50</v>
      </c>
      <c r="AA1283">
        <v>1</v>
      </c>
      <c r="AB1283" s="6">
        <f t="shared" ref="AB1283:AB1346" si="170">AH1283/0.5</f>
        <v>0</v>
      </c>
      <c r="AC1283" s="13">
        <f t="shared" ref="AC1283:AC1346" si="171">IF(Y1283&gt;1,X1283,IF(S1283&gt;1,X1283+Z1283,X1283))</f>
        <v>175</v>
      </c>
      <c r="AD1283" s="13">
        <f t="shared" si="164"/>
        <v>175</v>
      </c>
      <c r="AE1283" s="13">
        <f t="shared" si="165"/>
        <v>0</v>
      </c>
      <c r="AF1283" t="s">
        <v>47</v>
      </c>
      <c r="AG1283">
        <v>1</v>
      </c>
      <c r="AH1283">
        <v>0</v>
      </c>
    </row>
    <row r="1284" spans="1:41">
      <c r="A1284" s="1">
        <v>2299713</v>
      </c>
      <c r="B1284" t="s">
        <v>1253</v>
      </c>
      <c r="C1284">
        <v>2012</v>
      </c>
      <c r="D1284" s="2" t="s">
        <v>6484</v>
      </c>
      <c r="E1284" s="4">
        <f t="shared" si="166"/>
        <v>41034</v>
      </c>
      <c r="F1284" s="5">
        <f t="shared" ca="1" si="167"/>
        <v>3.1718507721334417</v>
      </c>
      <c r="G1284" s="1">
        <v>2975005</v>
      </c>
      <c r="H1284" t="s">
        <v>41</v>
      </c>
      <c r="I1284" t="s">
        <v>33</v>
      </c>
      <c r="J1284" s="6" t="str">
        <f t="shared" si="168"/>
        <v>Amsterdam</v>
      </c>
      <c r="K1284" t="s">
        <v>34</v>
      </c>
      <c r="L1284" s="6" t="str">
        <f t="shared" si="169"/>
        <v>North Holland</v>
      </c>
      <c r="M1284" s="1" t="s">
        <v>917</v>
      </c>
      <c r="N1284" t="s">
        <v>35</v>
      </c>
      <c r="O1284">
        <v>52.373875870543401</v>
      </c>
      <c r="P1284">
        <v>4.9438703483794999</v>
      </c>
      <c r="Q1284" t="s">
        <v>58</v>
      </c>
      <c r="R1284" t="s">
        <v>37</v>
      </c>
      <c r="S1284">
        <v>4</v>
      </c>
      <c r="T1284">
        <v>1</v>
      </c>
      <c r="U1284">
        <v>2</v>
      </c>
      <c r="V1284">
        <v>2</v>
      </c>
      <c r="W1284" t="s">
        <v>38</v>
      </c>
      <c r="X1284" s="8">
        <v>150</v>
      </c>
      <c r="Y1284">
        <v>2</v>
      </c>
      <c r="Z1284">
        <v>0</v>
      </c>
      <c r="AA1284">
        <v>5</v>
      </c>
      <c r="AB1284" s="6">
        <f t="shared" si="170"/>
        <v>0</v>
      </c>
      <c r="AC1284" s="13">
        <f t="shared" si="171"/>
        <v>150</v>
      </c>
      <c r="AD1284" s="13">
        <f t="shared" si="164"/>
        <v>750</v>
      </c>
      <c r="AE1284" s="13">
        <f t="shared" si="165"/>
        <v>0</v>
      </c>
      <c r="AF1284" t="s">
        <v>43</v>
      </c>
      <c r="AG1284">
        <v>1</v>
      </c>
      <c r="AH1284">
        <v>0</v>
      </c>
    </row>
    <row r="1285" spans="1:41">
      <c r="A1285" s="1">
        <v>2299713</v>
      </c>
      <c r="B1285" t="s">
        <v>1253</v>
      </c>
      <c r="C1285">
        <v>2012</v>
      </c>
      <c r="D1285" s="2" t="s">
        <v>6484</v>
      </c>
      <c r="E1285" s="4">
        <f t="shared" si="166"/>
        <v>41034</v>
      </c>
      <c r="F1285" s="5">
        <f t="shared" ca="1" si="167"/>
        <v>3.1718507721334417</v>
      </c>
      <c r="G1285" s="1">
        <v>462809</v>
      </c>
      <c r="H1285" t="s">
        <v>41</v>
      </c>
      <c r="I1285" t="s">
        <v>33</v>
      </c>
      <c r="J1285" s="6" t="str">
        <f t="shared" si="168"/>
        <v>Amsterdam</v>
      </c>
      <c r="K1285" t="s">
        <v>34</v>
      </c>
      <c r="L1285" s="6" t="str">
        <f t="shared" si="169"/>
        <v>North Holland</v>
      </c>
      <c r="M1285" s="1" t="s">
        <v>917</v>
      </c>
      <c r="N1285" t="s">
        <v>35</v>
      </c>
      <c r="O1285">
        <v>52.374589341306901</v>
      </c>
      <c r="P1285">
        <v>4.9437335128964497</v>
      </c>
      <c r="Q1285" t="s">
        <v>132</v>
      </c>
      <c r="R1285" t="s">
        <v>37</v>
      </c>
      <c r="S1285">
        <v>2</v>
      </c>
      <c r="T1285">
        <v>1</v>
      </c>
      <c r="U1285">
        <v>1</v>
      </c>
      <c r="V1285">
        <v>2</v>
      </c>
      <c r="W1285" t="s">
        <v>38</v>
      </c>
      <c r="X1285" s="8">
        <v>65</v>
      </c>
      <c r="Y1285">
        <v>1</v>
      </c>
      <c r="Z1285">
        <v>0</v>
      </c>
      <c r="AA1285">
        <v>2</v>
      </c>
      <c r="AB1285" s="6">
        <f t="shared" si="170"/>
        <v>58</v>
      </c>
      <c r="AC1285" s="13">
        <f t="shared" si="171"/>
        <v>65</v>
      </c>
      <c r="AD1285" s="13">
        <f t="shared" si="164"/>
        <v>130</v>
      </c>
      <c r="AE1285" s="13">
        <f t="shared" si="165"/>
        <v>7540</v>
      </c>
      <c r="AF1285" t="s">
        <v>43</v>
      </c>
      <c r="AG1285">
        <v>1</v>
      </c>
      <c r="AH1285">
        <v>29</v>
      </c>
      <c r="AI1285">
        <v>90</v>
      </c>
      <c r="AJ1285">
        <v>9</v>
      </c>
      <c r="AK1285">
        <v>9</v>
      </c>
      <c r="AL1285">
        <v>10</v>
      </c>
      <c r="AM1285">
        <v>10</v>
      </c>
      <c r="AN1285">
        <v>9</v>
      </c>
      <c r="AO1285">
        <v>9</v>
      </c>
    </row>
    <row r="1286" spans="1:41">
      <c r="A1286" s="1">
        <v>2302044</v>
      </c>
      <c r="B1286" t="s">
        <v>1254</v>
      </c>
      <c r="C1286">
        <v>2012</v>
      </c>
      <c r="D1286" s="2" t="s">
        <v>6358</v>
      </c>
      <c r="E1286" s="4">
        <f t="shared" si="166"/>
        <v>41035</v>
      </c>
      <c r="F1286" s="5">
        <f t="shared" ca="1" si="167"/>
        <v>3.1691110461060443</v>
      </c>
      <c r="G1286" s="1">
        <v>474533</v>
      </c>
      <c r="H1286" t="s">
        <v>51</v>
      </c>
      <c r="I1286" t="s">
        <v>33</v>
      </c>
      <c r="J1286" s="6" t="str">
        <f t="shared" si="168"/>
        <v>Amsterdam</v>
      </c>
      <c r="K1286" t="s">
        <v>34</v>
      </c>
      <c r="L1286" s="6" t="str">
        <f t="shared" si="169"/>
        <v>North Holland</v>
      </c>
      <c r="M1286" s="1">
        <v>1015</v>
      </c>
      <c r="N1286" t="s">
        <v>35</v>
      </c>
      <c r="O1286">
        <v>52.377502260486501</v>
      </c>
      <c r="P1286">
        <v>4.8828925764335898</v>
      </c>
      <c r="Q1286" t="s">
        <v>36</v>
      </c>
      <c r="R1286" t="s">
        <v>37</v>
      </c>
      <c r="S1286">
        <v>5</v>
      </c>
      <c r="T1286">
        <v>2</v>
      </c>
      <c r="U1286">
        <v>2</v>
      </c>
      <c r="V1286">
        <v>2</v>
      </c>
      <c r="W1286" t="s">
        <v>38</v>
      </c>
      <c r="X1286" s="8">
        <v>150</v>
      </c>
      <c r="Y1286">
        <v>2</v>
      </c>
      <c r="Z1286">
        <v>15</v>
      </c>
      <c r="AA1286">
        <v>3</v>
      </c>
      <c r="AB1286" s="6">
        <f t="shared" si="170"/>
        <v>206</v>
      </c>
      <c r="AC1286" s="13">
        <f t="shared" si="171"/>
        <v>150</v>
      </c>
      <c r="AD1286" s="13">
        <f t="shared" si="164"/>
        <v>450</v>
      </c>
      <c r="AE1286" s="13">
        <f t="shared" si="165"/>
        <v>92700</v>
      </c>
      <c r="AF1286" t="s">
        <v>47</v>
      </c>
      <c r="AG1286">
        <v>0.79</v>
      </c>
      <c r="AH1286">
        <v>103</v>
      </c>
      <c r="AI1286">
        <v>95</v>
      </c>
      <c r="AJ1286">
        <v>9</v>
      </c>
      <c r="AK1286">
        <v>9</v>
      </c>
      <c r="AL1286">
        <v>10</v>
      </c>
      <c r="AM1286">
        <v>10</v>
      </c>
      <c r="AN1286">
        <v>10</v>
      </c>
      <c r="AO1286">
        <v>9</v>
      </c>
    </row>
    <row r="1287" spans="1:41">
      <c r="A1287" s="1">
        <v>2302196</v>
      </c>
      <c r="B1287" t="s">
        <v>580</v>
      </c>
      <c r="C1287">
        <v>2012</v>
      </c>
      <c r="D1287" s="2" t="s">
        <v>6358</v>
      </c>
      <c r="E1287" s="4">
        <f t="shared" si="166"/>
        <v>41035</v>
      </c>
      <c r="F1287" s="5">
        <f t="shared" ca="1" si="167"/>
        <v>3.1691110461060443</v>
      </c>
      <c r="G1287" s="1">
        <v>3739133</v>
      </c>
      <c r="H1287" t="s">
        <v>107</v>
      </c>
      <c r="I1287" t="s">
        <v>33</v>
      </c>
      <c r="J1287" s="6" t="str">
        <f t="shared" si="168"/>
        <v>Amsterdam</v>
      </c>
      <c r="K1287" t="s">
        <v>34</v>
      </c>
      <c r="L1287" s="6" t="str">
        <f t="shared" si="169"/>
        <v>North Holland</v>
      </c>
      <c r="M1287" s="1" t="s">
        <v>1255</v>
      </c>
      <c r="N1287" t="s">
        <v>35</v>
      </c>
      <c r="O1287">
        <v>52.351260817418797</v>
      </c>
      <c r="P1287">
        <v>4.9181779567919301</v>
      </c>
      <c r="Q1287" t="s">
        <v>36</v>
      </c>
      <c r="R1287" t="s">
        <v>37</v>
      </c>
      <c r="S1287">
        <v>2</v>
      </c>
      <c r="T1287">
        <v>1</v>
      </c>
      <c r="U1287">
        <v>1</v>
      </c>
      <c r="V1287">
        <v>1</v>
      </c>
      <c r="W1287" t="s">
        <v>38</v>
      </c>
      <c r="X1287" s="8">
        <v>150</v>
      </c>
      <c r="Y1287">
        <v>1</v>
      </c>
      <c r="Z1287">
        <v>0</v>
      </c>
      <c r="AA1287">
        <v>3</v>
      </c>
      <c r="AB1287" s="6">
        <f t="shared" si="170"/>
        <v>0</v>
      </c>
      <c r="AC1287" s="13">
        <f t="shared" si="171"/>
        <v>150</v>
      </c>
      <c r="AD1287" s="13">
        <f t="shared" si="164"/>
        <v>450</v>
      </c>
      <c r="AE1287" s="13">
        <f t="shared" si="165"/>
        <v>0</v>
      </c>
      <c r="AF1287" t="s">
        <v>62</v>
      </c>
      <c r="AG1287" t="s">
        <v>62</v>
      </c>
      <c r="AH1287">
        <v>0</v>
      </c>
    </row>
    <row r="1288" spans="1:41">
      <c r="A1288" s="1">
        <v>2302855</v>
      </c>
      <c r="B1288" t="s">
        <v>1256</v>
      </c>
      <c r="C1288">
        <v>2012</v>
      </c>
      <c r="D1288" s="2" t="s">
        <v>6358</v>
      </c>
      <c r="E1288" s="4">
        <f t="shared" si="166"/>
        <v>41035</v>
      </c>
      <c r="F1288" s="5">
        <f t="shared" ca="1" si="167"/>
        <v>3.1691110461060443</v>
      </c>
      <c r="G1288" s="1">
        <v>698672</v>
      </c>
      <c r="H1288" t="s">
        <v>45</v>
      </c>
      <c r="I1288" t="s">
        <v>33</v>
      </c>
      <c r="J1288" s="6" t="str">
        <f t="shared" si="168"/>
        <v>Amsterdam</v>
      </c>
      <c r="K1288" t="s">
        <v>34</v>
      </c>
      <c r="L1288" s="6" t="str">
        <f t="shared" si="169"/>
        <v>North Holland</v>
      </c>
      <c r="M1288" s="1">
        <v>1053</v>
      </c>
      <c r="N1288" t="s">
        <v>35</v>
      </c>
      <c r="O1288">
        <v>52.367723788504797</v>
      </c>
      <c r="P1288">
        <v>4.8650270646056404</v>
      </c>
      <c r="Q1288" t="s">
        <v>36</v>
      </c>
      <c r="R1288" t="s">
        <v>37</v>
      </c>
      <c r="S1288">
        <v>2</v>
      </c>
      <c r="T1288">
        <v>1</v>
      </c>
      <c r="U1288">
        <v>1</v>
      </c>
      <c r="V1288">
        <v>1</v>
      </c>
      <c r="W1288" t="s">
        <v>38</v>
      </c>
      <c r="X1288" s="8">
        <v>75</v>
      </c>
      <c r="Y1288">
        <v>2</v>
      </c>
      <c r="Z1288">
        <v>20</v>
      </c>
      <c r="AA1288">
        <v>2</v>
      </c>
      <c r="AB1288" s="6">
        <f t="shared" si="170"/>
        <v>24</v>
      </c>
      <c r="AC1288" s="13">
        <f t="shared" si="171"/>
        <v>75</v>
      </c>
      <c r="AD1288" s="13">
        <f t="shared" si="164"/>
        <v>150</v>
      </c>
      <c r="AE1288" s="13">
        <f t="shared" si="165"/>
        <v>3600</v>
      </c>
      <c r="AF1288" t="s">
        <v>47</v>
      </c>
      <c r="AG1288">
        <v>1</v>
      </c>
      <c r="AH1288">
        <v>12</v>
      </c>
      <c r="AI1288">
        <v>98</v>
      </c>
      <c r="AJ1288">
        <v>10</v>
      </c>
      <c r="AK1288">
        <v>10</v>
      </c>
      <c r="AL1288">
        <v>10</v>
      </c>
      <c r="AM1288">
        <v>10</v>
      </c>
      <c r="AN1288">
        <v>9</v>
      </c>
      <c r="AO1288">
        <v>10</v>
      </c>
    </row>
    <row r="1289" spans="1:41">
      <c r="A1289" s="1">
        <v>2303229</v>
      </c>
      <c r="B1289" t="s">
        <v>225</v>
      </c>
      <c r="C1289">
        <v>2012</v>
      </c>
      <c r="D1289" s="2" t="s">
        <v>6358</v>
      </c>
      <c r="E1289" s="4">
        <f t="shared" si="166"/>
        <v>41035</v>
      </c>
      <c r="F1289" s="5">
        <f t="shared" ca="1" si="167"/>
        <v>3.1691110461060443</v>
      </c>
      <c r="G1289" s="1">
        <v>543932</v>
      </c>
      <c r="H1289" t="s">
        <v>32</v>
      </c>
      <c r="I1289" t="s">
        <v>33</v>
      </c>
      <c r="J1289" s="6" t="str">
        <f t="shared" si="168"/>
        <v>Amsterdam</v>
      </c>
      <c r="K1289" t="s">
        <v>34</v>
      </c>
      <c r="L1289" s="6" t="str">
        <f t="shared" si="169"/>
        <v>North Holland</v>
      </c>
      <c r="M1289" s="1">
        <v>1052</v>
      </c>
      <c r="N1289" t="s">
        <v>35</v>
      </c>
      <c r="O1289">
        <v>52.374718046641298</v>
      </c>
      <c r="P1289">
        <v>4.8723299380828404</v>
      </c>
      <c r="Q1289" t="s">
        <v>75</v>
      </c>
      <c r="R1289" t="s">
        <v>37</v>
      </c>
      <c r="S1289">
        <v>2</v>
      </c>
      <c r="T1289">
        <v>1</v>
      </c>
      <c r="U1289">
        <v>1</v>
      </c>
      <c r="V1289">
        <v>1</v>
      </c>
      <c r="W1289" t="s">
        <v>38</v>
      </c>
      <c r="X1289" s="8">
        <v>110</v>
      </c>
      <c r="Y1289">
        <v>1</v>
      </c>
      <c r="Z1289">
        <v>0</v>
      </c>
      <c r="AA1289">
        <v>5</v>
      </c>
      <c r="AB1289" s="6">
        <f t="shared" si="170"/>
        <v>122</v>
      </c>
      <c r="AC1289" s="13">
        <f t="shared" si="171"/>
        <v>110</v>
      </c>
      <c r="AD1289" s="13">
        <f t="shared" ref="AD1289:AD1352" si="172">AC1289*AA1289</f>
        <v>550</v>
      </c>
      <c r="AE1289" s="13">
        <f t="shared" ref="AE1289:AE1352" si="173">AD1289*AB1289</f>
        <v>67100</v>
      </c>
      <c r="AF1289" t="s">
        <v>47</v>
      </c>
      <c r="AG1289">
        <v>1</v>
      </c>
      <c r="AH1289">
        <v>61</v>
      </c>
      <c r="AI1289">
        <v>92</v>
      </c>
      <c r="AJ1289">
        <v>10</v>
      </c>
      <c r="AK1289">
        <v>9</v>
      </c>
      <c r="AL1289">
        <v>10</v>
      </c>
      <c r="AM1289">
        <v>10</v>
      </c>
      <c r="AN1289">
        <v>9</v>
      </c>
      <c r="AO1289">
        <v>9</v>
      </c>
    </row>
    <row r="1290" spans="1:41">
      <c r="A1290" s="1">
        <v>2304235</v>
      </c>
      <c r="B1290" t="s">
        <v>1257</v>
      </c>
      <c r="C1290">
        <v>2012</v>
      </c>
      <c r="D1290" s="2" t="s">
        <v>6358</v>
      </c>
      <c r="E1290" s="4">
        <f t="shared" si="166"/>
        <v>41035</v>
      </c>
      <c r="F1290" s="5">
        <f t="shared" ca="1" si="167"/>
        <v>3.1691110461060443</v>
      </c>
      <c r="G1290" s="1">
        <v>463694</v>
      </c>
      <c r="H1290" t="s">
        <v>32</v>
      </c>
      <c r="I1290" t="s">
        <v>33</v>
      </c>
      <c r="J1290" s="6" t="str">
        <f t="shared" si="168"/>
        <v>Amsterdam</v>
      </c>
      <c r="K1290" t="s">
        <v>34</v>
      </c>
      <c r="L1290" s="6" t="str">
        <f t="shared" si="169"/>
        <v>North Holland</v>
      </c>
      <c r="M1290" s="1">
        <v>1051</v>
      </c>
      <c r="N1290" t="s">
        <v>35</v>
      </c>
      <c r="O1290">
        <v>52.380432003466801</v>
      </c>
      <c r="P1290">
        <v>4.8702841295079802</v>
      </c>
      <c r="Q1290" t="s">
        <v>36</v>
      </c>
      <c r="R1290" t="s">
        <v>37</v>
      </c>
      <c r="S1290">
        <v>2</v>
      </c>
      <c r="T1290">
        <v>1</v>
      </c>
      <c r="U1290">
        <v>1</v>
      </c>
      <c r="V1290">
        <v>1</v>
      </c>
      <c r="W1290" t="s">
        <v>38</v>
      </c>
      <c r="X1290" s="8">
        <v>85</v>
      </c>
      <c r="Y1290">
        <v>1</v>
      </c>
      <c r="Z1290">
        <v>0</v>
      </c>
      <c r="AA1290">
        <v>2</v>
      </c>
      <c r="AB1290" s="6">
        <f t="shared" si="170"/>
        <v>28</v>
      </c>
      <c r="AC1290" s="13">
        <f t="shared" si="171"/>
        <v>85</v>
      </c>
      <c r="AD1290" s="13">
        <f t="shared" si="172"/>
        <v>170</v>
      </c>
      <c r="AE1290" s="13">
        <f t="shared" si="173"/>
        <v>4760</v>
      </c>
      <c r="AF1290" t="s">
        <v>47</v>
      </c>
      <c r="AG1290">
        <v>1</v>
      </c>
      <c r="AH1290">
        <v>14</v>
      </c>
      <c r="AI1290">
        <v>97</v>
      </c>
      <c r="AJ1290">
        <v>10</v>
      </c>
      <c r="AK1290">
        <v>10</v>
      </c>
      <c r="AL1290">
        <v>10</v>
      </c>
      <c r="AM1290">
        <v>10</v>
      </c>
      <c r="AN1290">
        <v>10</v>
      </c>
      <c r="AO1290">
        <v>10</v>
      </c>
    </row>
    <row r="1291" spans="1:41">
      <c r="A1291" s="1">
        <v>2305945</v>
      </c>
      <c r="B1291" t="s">
        <v>380</v>
      </c>
      <c r="C1291">
        <v>2012</v>
      </c>
      <c r="D1291" s="2" t="s">
        <v>6358</v>
      </c>
      <c r="E1291" s="4">
        <f t="shared" si="166"/>
        <v>41035</v>
      </c>
      <c r="F1291" s="5">
        <f t="shared" ca="1" si="167"/>
        <v>3.1691110461060443</v>
      </c>
      <c r="G1291" s="1">
        <v>1976872</v>
      </c>
      <c r="H1291" t="s">
        <v>60</v>
      </c>
      <c r="I1291" t="s">
        <v>33</v>
      </c>
      <c r="J1291" s="6" t="str">
        <f t="shared" si="168"/>
        <v>Amsterdam</v>
      </c>
      <c r="K1291" t="s">
        <v>34</v>
      </c>
      <c r="L1291" s="6" t="str">
        <f t="shared" si="169"/>
        <v>North Holland</v>
      </c>
      <c r="M1291" s="1" t="s">
        <v>233</v>
      </c>
      <c r="N1291" t="s">
        <v>35</v>
      </c>
      <c r="O1291">
        <v>52.354330877417098</v>
      </c>
      <c r="P1291">
        <v>4.8868205254963399</v>
      </c>
      <c r="Q1291" t="s">
        <v>36</v>
      </c>
      <c r="R1291" t="s">
        <v>37</v>
      </c>
      <c r="S1291">
        <v>6</v>
      </c>
      <c r="T1291">
        <v>1</v>
      </c>
      <c r="U1291">
        <v>3</v>
      </c>
      <c r="V1291">
        <v>6</v>
      </c>
      <c r="W1291" t="s">
        <v>38</v>
      </c>
      <c r="X1291" s="8">
        <v>200</v>
      </c>
      <c r="Y1291">
        <v>4</v>
      </c>
      <c r="Z1291">
        <v>50</v>
      </c>
      <c r="AA1291">
        <v>2</v>
      </c>
      <c r="AB1291" s="6">
        <f t="shared" si="170"/>
        <v>118</v>
      </c>
      <c r="AC1291" s="13">
        <f t="shared" si="171"/>
        <v>200</v>
      </c>
      <c r="AD1291" s="13">
        <f t="shared" si="172"/>
        <v>400</v>
      </c>
      <c r="AE1291" s="13">
        <f t="shared" si="173"/>
        <v>47200</v>
      </c>
      <c r="AF1291" t="s">
        <v>43</v>
      </c>
      <c r="AG1291">
        <v>0.93</v>
      </c>
      <c r="AH1291">
        <v>59</v>
      </c>
      <c r="AI1291">
        <v>88</v>
      </c>
      <c r="AJ1291">
        <v>8</v>
      </c>
      <c r="AK1291">
        <v>8</v>
      </c>
      <c r="AL1291">
        <v>9</v>
      </c>
      <c r="AM1291">
        <v>10</v>
      </c>
      <c r="AN1291">
        <v>10</v>
      </c>
      <c r="AO1291">
        <v>9</v>
      </c>
    </row>
    <row r="1292" spans="1:41">
      <c r="A1292" s="1">
        <v>2305945</v>
      </c>
      <c r="B1292" t="s">
        <v>380</v>
      </c>
      <c r="C1292">
        <v>2012</v>
      </c>
      <c r="D1292" s="2" t="s">
        <v>6358</v>
      </c>
      <c r="E1292" s="4">
        <f t="shared" si="166"/>
        <v>41035</v>
      </c>
      <c r="F1292" s="5">
        <f t="shared" ca="1" si="167"/>
        <v>3.1691110461060443</v>
      </c>
      <c r="G1292" s="1">
        <v>464046</v>
      </c>
      <c r="H1292" t="s">
        <v>60</v>
      </c>
      <c r="I1292" t="s">
        <v>33</v>
      </c>
      <c r="J1292" s="6" t="str">
        <f t="shared" si="168"/>
        <v>Amsterdam</v>
      </c>
      <c r="K1292" t="s">
        <v>53</v>
      </c>
      <c r="L1292" s="6" t="str">
        <f t="shared" si="169"/>
        <v>North Holland</v>
      </c>
      <c r="M1292" s="1" t="s">
        <v>1258</v>
      </c>
      <c r="N1292" t="s">
        <v>35</v>
      </c>
      <c r="O1292">
        <v>52.349582449911203</v>
      </c>
      <c r="P1292">
        <v>4.8910729367077996</v>
      </c>
      <c r="Q1292" t="s">
        <v>36</v>
      </c>
      <c r="R1292" t="s">
        <v>37</v>
      </c>
      <c r="S1292">
        <v>5</v>
      </c>
      <c r="T1292">
        <v>1</v>
      </c>
      <c r="U1292">
        <v>3</v>
      </c>
      <c r="V1292">
        <v>5</v>
      </c>
      <c r="W1292" t="s">
        <v>38</v>
      </c>
      <c r="X1292" s="8">
        <v>300</v>
      </c>
      <c r="Y1292">
        <v>5</v>
      </c>
      <c r="Z1292">
        <v>0</v>
      </c>
      <c r="AA1292">
        <v>4</v>
      </c>
      <c r="AB1292" s="6">
        <f t="shared" si="170"/>
        <v>38</v>
      </c>
      <c r="AC1292" s="13">
        <f t="shared" si="171"/>
        <v>300</v>
      </c>
      <c r="AD1292" s="13">
        <f t="shared" si="172"/>
        <v>1200</v>
      </c>
      <c r="AE1292" s="13">
        <f t="shared" si="173"/>
        <v>45600</v>
      </c>
      <c r="AF1292" t="s">
        <v>43</v>
      </c>
      <c r="AG1292">
        <v>0.93</v>
      </c>
      <c r="AH1292">
        <v>19</v>
      </c>
      <c r="AI1292">
        <v>95</v>
      </c>
      <c r="AJ1292">
        <v>10</v>
      </c>
      <c r="AK1292">
        <v>9</v>
      </c>
      <c r="AL1292">
        <v>10</v>
      </c>
      <c r="AM1292">
        <v>10</v>
      </c>
      <c r="AN1292">
        <v>9</v>
      </c>
      <c r="AO1292">
        <v>9</v>
      </c>
    </row>
    <row r="1293" spans="1:41">
      <c r="A1293" s="1">
        <v>2306756</v>
      </c>
      <c r="B1293" t="s">
        <v>934</v>
      </c>
      <c r="C1293">
        <v>2012</v>
      </c>
      <c r="D1293" s="2" t="s">
        <v>6358</v>
      </c>
      <c r="E1293" s="4">
        <f t="shared" si="166"/>
        <v>41035</v>
      </c>
      <c r="F1293" s="5">
        <f t="shared" ca="1" si="167"/>
        <v>3.1691110461060443</v>
      </c>
      <c r="G1293" s="1">
        <v>3825380</v>
      </c>
      <c r="H1293" t="s">
        <v>71</v>
      </c>
      <c r="I1293" t="s">
        <v>33</v>
      </c>
      <c r="J1293" s="6" t="str">
        <f t="shared" si="168"/>
        <v>Amsterdam</v>
      </c>
      <c r="K1293" t="s">
        <v>34</v>
      </c>
      <c r="L1293" s="6" t="str">
        <f t="shared" si="169"/>
        <v>North Holland</v>
      </c>
      <c r="M1293" s="1" t="s">
        <v>1259</v>
      </c>
      <c r="N1293" t="s">
        <v>35</v>
      </c>
      <c r="O1293">
        <v>52.383661304394202</v>
      </c>
      <c r="P1293">
        <v>4.8561595633092898</v>
      </c>
      <c r="Q1293" t="s">
        <v>36</v>
      </c>
      <c r="R1293" t="s">
        <v>37</v>
      </c>
      <c r="S1293">
        <v>2</v>
      </c>
      <c r="T1293">
        <v>1</v>
      </c>
      <c r="U1293">
        <v>1</v>
      </c>
      <c r="V1293">
        <v>1</v>
      </c>
      <c r="W1293" t="s">
        <v>38</v>
      </c>
      <c r="X1293" s="8">
        <v>83</v>
      </c>
      <c r="Y1293">
        <v>1</v>
      </c>
      <c r="Z1293">
        <v>0</v>
      </c>
      <c r="AA1293">
        <v>3</v>
      </c>
      <c r="AB1293" s="6">
        <f t="shared" si="170"/>
        <v>48</v>
      </c>
      <c r="AC1293" s="13">
        <f t="shared" si="171"/>
        <v>83</v>
      </c>
      <c r="AD1293" s="13">
        <f t="shared" si="172"/>
        <v>249</v>
      </c>
      <c r="AE1293" s="13">
        <f t="shared" si="173"/>
        <v>11952</v>
      </c>
      <c r="AF1293" t="s">
        <v>47</v>
      </c>
      <c r="AG1293">
        <v>1</v>
      </c>
      <c r="AH1293">
        <v>24</v>
      </c>
      <c r="AI1293">
        <v>97</v>
      </c>
      <c r="AJ1293">
        <v>10</v>
      </c>
      <c r="AK1293">
        <v>10</v>
      </c>
      <c r="AL1293">
        <v>10</v>
      </c>
      <c r="AM1293">
        <v>10</v>
      </c>
      <c r="AN1293">
        <v>9</v>
      </c>
      <c r="AO1293">
        <v>10</v>
      </c>
    </row>
    <row r="1294" spans="1:41">
      <c r="A1294" s="1">
        <v>2306959</v>
      </c>
      <c r="B1294" t="s">
        <v>1260</v>
      </c>
      <c r="C1294">
        <v>2012</v>
      </c>
      <c r="D1294" s="2" t="s">
        <v>6358</v>
      </c>
      <c r="E1294" s="4">
        <f t="shared" si="166"/>
        <v>41035</v>
      </c>
      <c r="F1294" s="5">
        <f t="shared" ca="1" si="167"/>
        <v>3.1691110461060443</v>
      </c>
      <c r="G1294" s="1">
        <v>1761318</v>
      </c>
      <c r="H1294" t="s">
        <v>107</v>
      </c>
      <c r="I1294" t="s">
        <v>33</v>
      </c>
      <c r="J1294" s="6" t="str">
        <f t="shared" si="168"/>
        <v>Amsterdam</v>
      </c>
      <c r="K1294" t="s">
        <v>34</v>
      </c>
      <c r="L1294" s="6" t="str">
        <f t="shared" si="169"/>
        <v>North Holland</v>
      </c>
      <c r="M1294" s="1">
        <v>1091</v>
      </c>
      <c r="N1294" t="s">
        <v>35</v>
      </c>
      <c r="O1294">
        <v>52.358773748276001</v>
      </c>
      <c r="P1294">
        <v>4.9152036769216298</v>
      </c>
      <c r="Q1294" t="s">
        <v>36</v>
      </c>
      <c r="R1294" t="s">
        <v>37</v>
      </c>
      <c r="S1294">
        <v>5</v>
      </c>
      <c r="T1294">
        <v>1</v>
      </c>
      <c r="U1294">
        <v>3</v>
      </c>
      <c r="V1294">
        <v>4</v>
      </c>
      <c r="W1294" t="s">
        <v>38</v>
      </c>
      <c r="X1294" s="8">
        <v>99</v>
      </c>
      <c r="Y1294">
        <v>2</v>
      </c>
      <c r="Z1294">
        <v>10</v>
      </c>
      <c r="AA1294">
        <v>3</v>
      </c>
      <c r="AB1294" s="6">
        <f t="shared" si="170"/>
        <v>50</v>
      </c>
      <c r="AC1294" s="13">
        <f t="shared" si="171"/>
        <v>99</v>
      </c>
      <c r="AD1294" s="13">
        <f t="shared" si="172"/>
        <v>297</v>
      </c>
      <c r="AE1294" s="13">
        <f t="shared" si="173"/>
        <v>14850</v>
      </c>
      <c r="AF1294" t="s">
        <v>62</v>
      </c>
      <c r="AG1294" t="s">
        <v>62</v>
      </c>
      <c r="AH1294">
        <v>25</v>
      </c>
      <c r="AI1294">
        <v>93</v>
      </c>
      <c r="AJ1294">
        <v>9</v>
      </c>
      <c r="AK1294">
        <v>10</v>
      </c>
      <c r="AL1294">
        <v>9</v>
      </c>
      <c r="AM1294">
        <v>10</v>
      </c>
      <c r="AN1294">
        <v>9</v>
      </c>
      <c r="AO1294">
        <v>9</v>
      </c>
    </row>
    <row r="1295" spans="1:41">
      <c r="A1295" s="1">
        <v>2309485</v>
      </c>
      <c r="B1295" t="s">
        <v>1261</v>
      </c>
      <c r="C1295">
        <v>2012</v>
      </c>
      <c r="D1295" s="2" t="s">
        <v>6485</v>
      </c>
      <c r="E1295" s="4">
        <f t="shared" si="166"/>
        <v>41036</v>
      </c>
      <c r="F1295" s="5">
        <f t="shared" ca="1" si="167"/>
        <v>3.166371320078647</v>
      </c>
      <c r="G1295" s="1">
        <v>683431</v>
      </c>
      <c r="H1295" t="s">
        <v>60</v>
      </c>
      <c r="I1295" t="s">
        <v>33</v>
      </c>
      <c r="J1295" s="6" t="str">
        <f t="shared" si="168"/>
        <v>Amsterdam</v>
      </c>
      <c r="K1295" t="s">
        <v>34</v>
      </c>
      <c r="L1295" s="6" t="str">
        <f t="shared" si="169"/>
        <v>North Holland</v>
      </c>
      <c r="M1295" s="1">
        <v>1078</v>
      </c>
      <c r="N1295" t="s">
        <v>35</v>
      </c>
      <c r="O1295">
        <v>52.346197341047798</v>
      </c>
      <c r="P1295">
        <v>4.8956642813345397</v>
      </c>
      <c r="Q1295" t="s">
        <v>36</v>
      </c>
      <c r="R1295" t="s">
        <v>37</v>
      </c>
      <c r="S1295">
        <v>2</v>
      </c>
      <c r="T1295">
        <v>1</v>
      </c>
      <c r="U1295">
        <v>1</v>
      </c>
      <c r="V1295">
        <v>1</v>
      </c>
      <c r="W1295" t="s">
        <v>54</v>
      </c>
      <c r="X1295" s="8">
        <v>45</v>
      </c>
      <c r="Y1295">
        <v>1</v>
      </c>
      <c r="Z1295">
        <v>5</v>
      </c>
      <c r="AA1295">
        <v>2</v>
      </c>
      <c r="AB1295" s="6">
        <f t="shared" si="170"/>
        <v>58</v>
      </c>
      <c r="AC1295" s="13">
        <f t="shared" si="171"/>
        <v>50</v>
      </c>
      <c r="AD1295" s="13">
        <f t="shared" si="172"/>
        <v>100</v>
      </c>
      <c r="AE1295" s="13">
        <f t="shared" si="173"/>
        <v>5800</v>
      </c>
      <c r="AF1295" t="s">
        <v>43</v>
      </c>
      <c r="AG1295">
        <v>1</v>
      </c>
      <c r="AH1295">
        <v>29</v>
      </c>
      <c r="AI1295">
        <v>87</v>
      </c>
      <c r="AJ1295">
        <v>9</v>
      </c>
      <c r="AK1295">
        <v>8</v>
      </c>
      <c r="AL1295">
        <v>10</v>
      </c>
      <c r="AM1295">
        <v>10</v>
      </c>
      <c r="AN1295">
        <v>9</v>
      </c>
      <c r="AO1295">
        <v>9</v>
      </c>
    </row>
    <row r="1296" spans="1:41">
      <c r="A1296" s="1">
        <v>2311047</v>
      </c>
      <c r="B1296" t="s">
        <v>818</v>
      </c>
      <c r="C1296">
        <v>2012</v>
      </c>
      <c r="D1296" s="2" t="s">
        <v>6485</v>
      </c>
      <c r="E1296" s="4">
        <f t="shared" si="166"/>
        <v>41036</v>
      </c>
      <c r="F1296" s="5">
        <f t="shared" ca="1" si="167"/>
        <v>3.166371320078647</v>
      </c>
      <c r="G1296" s="1">
        <v>3235937</v>
      </c>
      <c r="H1296" t="s">
        <v>49</v>
      </c>
      <c r="I1296" t="s">
        <v>33</v>
      </c>
      <c r="J1296" s="6" t="str">
        <f t="shared" si="168"/>
        <v>Amsterdam</v>
      </c>
      <c r="K1296" t="s">
        <v>34</v>
      </c>
      <c r="L1296" s="6" t="str">
        <f t="shared" si="169"/>
        <v>North Holland</v>
      </c>
      <c r="M1296" s="1" t="s">
        <v>1262</v>
      </c>
      <c r="N1296" t="s">
        <v>35</v>
      </c>
      <c r="O1296">
        <v>52.364594780352697</v>
      </c>
      <c r="P1296">
        <v>4.9022005108831603</v>
      </c>
      <c r="Q1296" t="s">
        <v>36</v>
      </c>
      <c r="R1296" t="s">
        <v>37</v>
      </c>
      <c r="S1296">
        <v>4</v>
      </c>
      <c r="T1296">
        <v>1</v>
      </c>
      <c r="U1296">
        <v>2</v>
      </c>
      <c r="V1296">
        <v>2</v>
      </c>
      <c r="W1296" t="s">
        <v>38</v>
      </c>
      <c r="X1296" s="8">
        <v>175</v>
      </c>
      <c r="Y1296">
        <v>4</v>
      </c>
      <c r="Z1296">
        <v>45</v>
      </c>
      <c r="AA1296">
        <v>3</v>
      </c>
      <c r="AB1296" s="6">
        <f t="shared" si="170"/>
        <v>16</v>
      </c>
      <c r="AC1296" s="13">
        <f t="shared" si="171"/>
        <v>175</v>
      </c>
      <c r="AD1296" s="13">
        <f t="shared" si="172"/>
        <v>525</v>
      </c>
      <c r="AE1296" s="13">
        <f t="shared" si="173"/>
        <v>8400</v>
      </c>
      <c r="AF1296" t="s">
        <v>62</v>
      </c>
      <c r="AG1296" t="s">
        <v>62</v>
      </c>
      <c r="AH1296">
        <v>8</v>
      </c>
      <c r="AI1296">
        <v>90</v>
      </c>
      <c r="AJ1296">
        <v>9</v>
      </c>
      <c r="AK1296">
        <v>9</v>
      </c>
      <c r="AL1296">
        <v>10</v>
      </c>
      <c r="AM1296">
        <v>10</v>
      </c>
      <c r="AN1296">
        <v>10</v>
      </c>
      <c r="AO1296">
        <v>9</v>
      </c>
    </row>
    <row r="1297" spans="1:41">
      <c r="A1297" s="1">
        <v>2312173</v>
      </c>
      <c r="B1297" t="s">
        <v>1263</v>
      </c>
      <c r="C1297">
        <v>2012</v>
      </c>
      <c r="D1297" s="2" t="s">
        <v>6485</v>
      </c>
      <c r="E1297" s="4">
        <f t="shared" si="166"/>
        <v>41036</v>
      </c>
      <c r="F1297" s="5">
        <f t="shared" ca="1" si="167"/>
        <v>3.166371320078647</v>
      </c>
      <c r="G1297" s="1">
        <v>465453</v>
      </c>
      <c r="H1297" t="s">
        <v>60</v>
      </c>
      <c r="I1297" t="s">
        <v>33</v>
      </c>
      <c r="J1297" s="6" t="str">
        <f t="shared" si="168"/>
        <v>Amsterdam</v>
      </c>
      <c r="K1297" t="s">
        <v>34</v>
      </c>
      <c r="L1297" s="6" t="str">
        <f t="shared" si="169"/>
        <v>North Holland</v>
      </c>
      <c r="M1297" s="1">
        <v>1073</v>
      </c>
      <c r="N1297" t="s">
        <v>35</v>
      </c>
      <c r="O1297">
        <v>52.354190789543402</v>
      </c>
      <c r="P1297">
        <v>4.8999921028987403</v>
      </c>
      <c r="Q1297" t="s">
        <v>36</v>
      </c>
      <c r="R1297" t="s">
        <v>37</v>
      </c>
      <c r="S1297">
        <v>2</v>
      </c>
      <c r="T1297">
        <v>1</v>
      </c>
      <c r="U1297">
        <v>1</v>
      </c>
      <c r="V1297">
        <v>1</v>
      </c>
      <c r="W1297" t="s">
        <v>38</v>
      </c>
      <c r="X1297" s="8">
        <v>100</v>
      </c>
      <c r="Y1297">
        <v>1</v>
      </c>
      <c r="Z1297">
        <v>0</v>
      </c>
      <c r="AA1297">
        <v>6</v>
      </c>
      <c r="AB1297" s="6">
        <f t="shared" si="170"/>
        <v>4</v>
      </c>
      <c r="AC1297" s="13">
        <f t="shared" si="171"/>
        <v>100</v>
      </c>
      <c r="AD1297" s="13">
        <f t="shared" si="172"/>
        <v>600</v>
      </c>
      <c r="AE1297" s="13">
        <f t="shared" si="173"/>
        <v>2400</v>
      </c>
      <c r="AF1297" t="s">
        <v>47</v>
      </c>
      <c r="AG1297">
        <v>1</v>
      </c>
      <c r="AH1297">
        <v>2</v>
      </c>
      <c r="AI1297">
        <v>100</v>
      </c>
      <c r="AJ1297">
        <v>10</v>
      </c>
      <c r="AK1297">
        <v>10</v>
      </c>
      <c r="AL1297">
        <v>10</v>
      </c>
      <c r="AM1297">
        <v>10</v>
      </c>
      <c r="AN1297">
        <v>10</v>
      </c>
      <c r="AO1297">
        <v>10</v>
      </c>
    </row>
    <row r="1298" spans="1:41">
      <c r="A1298" s="1">
        <v>2312930</v>
      </c>
      <c r="B1298" t="s">
        <v>1264</v>
      </c>
      <c r="C1298">
        <v>2012</v>
      </c>
      <c r="D1298" s="2" t="s">
        <v>6485</v>
      </c>
      <c r="E1298" s="4">
        <f t="shared" si="166"/>
        <v>41036</v>
      </c>
      <c r="F1298" s="5">
        <f t="shared" ca="1" si="167"/>
        <v>3.166371320078647</v>
      </c>
      <c r="G1298" s="1">
        <v>465646</v>
      </c>
      <c r="H1298" t="s">
        <v>49</v>
      </c>
      <c r="I1298" t="s">
        <v>33</v>
      </c>
      <c r="J1298" s="6" t="str">
        <f t="shared" si="168"/>
        <v>Amsterdam</v>
      </c>
      <c r="K1298" t="s">
        <v>34</v>
      </c>
      <c r="L1298" s="6" t="str">
        <f t="shared" si="169"/>
        <v>North Holland</v>
      </c>
      <c r="M1298" s="1">
        <v>1018</v>
      </c>
      <c r="N1298" t="s">
        <v>35</v>
      </c>
      <c r="O1298">
        <v>52.367925021435099</v>
      </c>
      <c r="P1298">
        <v>4.92497697710761</v>
      </c>
      <c r="Q1298" t="s">
        <v>36</v>
      </c>
      <c r="R1298" t="s">
        <v>42</v>
      </c>
      <c r="S1298">
        <v>2</v>
      </c>
      <c r="T1298">
        <v>1</v>
      </c>
      <c r="U1298">
        <v>1</v>
      </c>
      <c r="V1298">
        <v>1</v>
      </c>
      <c r="W1298" t="s">
        <v>38</v>
      </c>
      <c r="X1298" s="8">
        <v>110</v>
      </c>
      <c r="Y1298">
        <v>1</v>
      </c>
      <c r="Z1298">
        <v>0</v>
      </c>
      <c r="AA1298">
        <v>1</v>
      </c>
      <c r="AB1298" s="6">
        <f t="shared" si="170"/>
        <v>0</v>
      </c>
      <c r="AC1298" s="13">
        <f t="shared" si="171"/>
        <v>110</v>
      </c>
      <c r="AD1298" s="13">
        <f t="shared" si="172"/>
        <v>110</v>
      </c>
      <c r="AE1298" s="13">
        <f t="shared" si="173"/>
        <v>0</v>
      </c>
      <c r="AF1298" t="s">
        <v>43</v>
      </c>
      <c r="AG1298">
        <v>1</v>
      </c>
      <c r="AH1298">
        <v>0</v>
      </c>
    </row>
    <row r="1299" spans="1:41">
      <c r="A1299" s="1">
        <v>2313061</v>
      </c>
      <c r="B1299" t="s">
        <v>247</v>
      </c>
      <c r="C1299">
        <v>2012</v>
      </c>
      <c r="D1299" s="2" t="s">
        <v>6485</v>
      </c>
      <c r="E1299" s="4">
        <f t="shared" si="166"/>
        <v>41036</v>
      </c>
      <c r="F1299" s="5">
        <f t="shared" ca="1" si="167"/>
        <v>3.166371320078647</v>
      </c>
      <c r="G1299" s="1">
        <v>465642</v>
      </c>
      <c r="H1299" t="s">
        <v>51</v>
      </c>
      <c r="I1299" t="s">
        <v>33</v>
      </c>
      <c r="J1299" s="6" t="str">
        <f t="shared" si="168"/>
        <v>Amsterdam</v>
      </c>
      <c r="K1299" t="s">
        <v>46</v>
      </c>
      <c r="L1299" s="6" t="str">
        <f t="shared" si="169"/>
        <v>North Holland</v>
      </c>
      <c r="M1299" s="1">
        <v>1016</v>
      </c>
      <c r="N1299" t="s">
        <v>35</v>
      </c>
      <c r="O1299">
        <v>52.373644148251003</v>
      </c>
      <c r="P1299">
        <v>4.8874158864624402</v>
      </c>
      <c r="Q1299" t="s">
        <v>58</v>
      </c>
      <c r="R1299" t="s">
        <v>37</v>
      </c>
      <c r="S1299">
        <v>4</v>
      </c>
      <c r="T1299">
        <v>2</v>
      </c>
      <c r="U1299">
        <v>2</v>
      </c>
      <c r="V1299">
        <v>4</v>
      </c>
      <c r="W1299" t="s">
        <v>38</v>
      </c>
      <c r="X1299" s="8">
        <v>225</v>
      </c>
      <c r="Y1299">
        <v>4</v>
      </c>
      <c r="Z1299">
        <v>0</v>
      </c>
      <c r="AA1299">
        <v>3</v>
      </c>
      <c r="AB1299" s="6">
        <f t="shared" si="170"/>
        <v>110</v>
      </c>
      <c r="AC1299" s="13">
        <f t="shared" si="171"/>
        <v>225</v>
      </c>
      <c r="AD1299" s="13">
        <f t="shared" si="172"/>
        <v>675</v>
      </c>
      <c r="AE1299" s="13">
        <f t="shared" si="173"/>
        <v>74250</v>
      </c>
      <c r="AF1299" t="s">
        <v>39</v>
      </c>
      <c r="AG1299">
        <v>0.6</v>
      </c>
      <c r="AH1299">
        <v>55</v>
      </c>
      <c r="AI1299">
        <v>97</v>
      </c>
      <c r="AJ1299">
        <v>10</v>
      </c>
      <c r="AK1299">
        <v>10</v>
      </c>
      <c r="AL1299">
        <v>10</v>
      </c>
      <c r="AM1299">
        <v>10</v>
      </c>
      <c r="AN1299">
        <v>10</v>
      </c>
      <c r="AO1299">
        <v>10</v>
      </c>
    </row>
    <row r="1300" spans="1:41">
      <c r="A1300" s="1">
        <v>2313061</v>
      </c>
      <c r="B1300" t="s">
        <v>247</v>
      </c>
      <c r="C1300">
        <v>2012</v>
      </c>
      <c r="D1300" s="2" t="s">
        <v>6485</v>
      </c>
      <c r="E1300" s="4">
        <f t="shared" si="166"/>
        <v>41036</v>
      </c>
      <c r="F1300" s="5">
        <f t="shared" ca="1" si="167"/>
        <v>3.166371320078647</v>
      </c>
      <c r="G1300" s="1">
        <v>771343</v>
      </c>
      <c r="H1300" t="s">
        <v>51</v>
      </c>
      <c r="I1300" t="s">
        <v>33</v>
      </c>
      <c r="J1300" s="6" t="str">
        <f t="shared" si="168"/>
        <v>Amsterdam</v>
      </c>
      <c r="K1300" t="s">
        <v>46</v>
      </c>
      <c r="L1300" s="6" t="str">
        <f t="shared" si="169"/>
        <v>North Holland</v>
      </c>
      <c r="M1300" s="1" t="s">
        <v>1265</v>
      </c>
      <c r="N1300" t="s">
        <v>35</v>
      </c>
      <c r="O1300">
        <v>52.375121952022702</v>
      </c>
      <c r="P1300">
        <v>4.88282080876888</v>
      </c>
      <c r="Q1300" t="s">
        <v>132</v>
      </c>
      <c r="R1300" t="s">
        <v>42</v>
      </c>
      <c r="S1300">
        <v>2</v>
      </c>
      <c r="T1300">
        <v>2</v>
      </c>
      <c r="U1300">
        <v>1</v>
      </c>
      <c r="V1300">
        <v>1</v>
      </c>
      <c r="W1300" t="s">
        <v>38</v>
      </c>
      <c r="X1300" s="8">
        <v>85</v>
      </c>
      <c r="Y1300">
        <v>2</v>
      </c>
      <c r="Z1300">
        <v>0</v>
      </c>
      <c r="AA1300">
        <v>2</v>
      </c>
      <c r="AB1300" s="6">
        <f t="shared" si="170"/>
        <v>14</v>
      </c>
      <c r="AC1300" s="13">
        <f t="shared" si="171"/>
        <v>85</v>
      </c>
      <c r="AD1300" s="13">
        <f t="shared" si="172"/>
        <v>170</v>
      </c>
      <c r="AE1300" s="13">
        <f t="shared" si="173"/>
        <v>2380</v>
      </c>
      <c r="AF1300" t="s">
        <v>39</v>
      </c>
      <c r="AG1300">
        <v>0.6</v>
      </c>
      <c r="AH1300">
        <v>7</v>
      </c>
      <c r="AI1300">
        <v>100</v>
      </c>
      <c r="AJ1300">
        <v>10</v>
      </c>
      <c r="AK1300">
        <v>9</v>
      </c>
      <c r="AL1300">
        <v>10</v>
      </c>
      <c r="AM1300">
        <v>10</v>
      </c>
      <c r="AN1300">
        <v>10</v>
      </c>
      <c r="AO1300">
        <v>10</v>
      </c>
    </row>
    <row r="1301" spans="1:41">
      <c r="A1301" s="1">
        <v>2313061</v>
      </c>
      <c r="B1301" t="s">
        <v>247</v>
      </c>
      <c r="C1301">
        <v>2012</v>
      </c>
      <c r="D1301" s="2" t="s">
        <v>6485</v>
      </c>
      <c r="E1301" s="4">
        <f t="shared" si="166"/>
        <v>41036</v>
      </c>
      <c r="F1301" s="5">
        <f t="shared" ca="1" si="167"/>
        <v>3.166371320078647</v>
      </c>
      <c r="G1301" s="1">
        <v>4721743</v>
      </c>
      <c r="H1301" t="s">
        <v>51</v>
      </c>
      <c r="I1301" t="s">
        <v>33</v>
      </c>
      <c r="J1301" s="6" t="str">
        <f t="shared" si="168"/>
        <v>Amsterdam</v>
      </c>
      <c r="K1301" t="s">
        <v>46</v>
      </c>
      <c r="L1301" s="6" t="str">
        <f t="shared" si="169"/>
        <v>North Holland</v>
      </c>
      <c r="M1301" s="1" t="s">
        <v>1265</v>
      </c>
      <c r="N1301" t="s">
        <v>35</v>
      </c>
      <c r="O1301">
        <v>52.374914893688299</v>
      </c>
      <c r="P1301">
        <v>4.8838997251419798</v>
      </c>
      <c r="Q1301" t="s">
        <v>132</v>
      </c>
      <c r="R1301" t="s">
        <v>42</v>
      </c>
      <c r="S1301">
        <v>2</v>
      </c>
      <c r="T1301">
        <v>2</v>
      </c>
      <c r="U1301">
        <v>1</v>
      </c>
      <c r="V1301">
        <v>1</v>
      </c>
      <c r="W1301" t="s">
        <v>38</v>
      </c>
      <c r="X1301" s="8">
        <v>75</v>
      </c>
      <c r="Y1301">
        <v>1</v>
      </c>
      <c r="Z1301">
        <v>0</v>
      </c>
      <c r="AA1301">
        <v>3</v>
      </c>
      <c r="AB1301" s="6">
        <f t="shared" si="170"/>
        <v>0</v>
      </c>
      <c r="AC1301" s="13">
        <f t="shared" si="171"/>
        <v>75</v>
      </c>
      <c r="AD1301" s="13">
        <f t="shared" si="172"/>
        <v>225</v>
      </c>
      <c r="AE1301" s="13">
        <f t="shared" si="173"/>
        <v>0</v>
      </c>
      <c r="AF1301" t="s">
        <v>39</v>
      </c>
      <c r="AG1301">
        <v>0.6</v>
      </c>
      <c r="AH1301">
        <v>0</v>
      </c>
    </row>
    <row r="1302" spans="1:41">
      <c r="A1302" s="1">
        <v>2314737</v>
      </c>
      <c r="B1302" t="s">
        <v>226</v>
      </c>
      <c r="C1302">
        <v>2012</v>
      </c>
      <c r="D1302" s="2" t="s">
        <v>6485</v>
      </c>
      <c r="E1302" s="4">
        <f t="shared" si="166"/>
        <v>41036</v>
      </c>
      <c r="F1302" s="5">
        <f t="shared" ca="1" si="167"/>
        <v>3.166371320078647</v>
      </c>
      <c r="G1302" s="1">
        <v>466030</v>
      </c>
      <c r="H1302" t="s">
        <v>51</v>
      </c>
      <c r="I1302" t="s">
        <v>33</v>
      </c>
      <c r="J1302" s="6" t="str">
        <f t="shared" si="168"/>
        <v>Amsterdam</v>
      </c>
      <c r="K1302" t="s">
        <v>34</v>
      </c>
      <c r="L1302" s="6" t="str">
        <f t="shared" si="169"/>
        <v>North Holland</v>
      </c>
      <c r="M1302" s="1">
        <v>1016</v>
      </c>
      <c r="N1302" t="s">
        <v>35</v>
      </c>
      <c r="O1302">
        <v>52.367720320412602</v>
      </c>
      <c r="P1302">
        <v>4.8845598546762101</v>
      </c>
      <c r="Q1302" t="s">
        <v>58</v>
      </c>
      <c r="R1302" t="s">
        <v>37</v>
      </c>
      <c r="S1302">
        <v>4</v>
      </c>
      <c r="T1302">
        <v>1</v>
      </c>
      <c r="U1302">
        <v>2</v>
      </c>
      <c r="V1302">
        <v>4</v>
      </c>
      <c r="W1302" t="s">
        <v>38</v>
      </c>
      <c r="X1302" s="8">
        <v>180</v>
      </c>
      <c r="Y1302">
        <v>2</v>
      </c>
      <c r="Z1302">
        <v>30</v>
      </c>
      <c r="AA1302">
        <v>7</v>
      </c>
      <c r="AB1302" s="6">
        <f t="shared" si="170"/>
        <v>360</v>
      </c>
      <c r="AC1302" s="13">
        <f t="shared" si="171"/>
        <v>180</v>
      </c>
      <c r="AD1302" s="13">
        <f t="shared" si="172"/>
        <v>1260</v>
      </c>
      <c r="AE1302" s="13">
        <f t="shared" si="173"/>
        <v>453600</v>
      </c>
      <c r="AF1302" t="s">
        <v>39</v>
      </c>
      <c r="AG1302">
        <v>0.79</v>
      </c>
      <c r="AH1302">
        <v>180</v>
      </c>
      <c r="AI1302">
        <v>97</v>
      </c>
      <c r="AJ1302">
        <v>10</v>
      </c>
      <c r="AK1302">
        <v>10</v>
      </c>
      <c r="AL1302">
        <v>10</v>
      </c>
      <c r="AM1302">
        <v>10</v>
      </c>
      <c r="AN1302">
        <v>10</v>
      </c>
      <c r="AO1302">
        <v>9</v>
      </c>
    </row>
    <row r="1303" spans="1:41">
      <c r="A1303" s="1">
        <v>2316820</v>
      </c>
      <c r="B1303" t="s">
        <v>487</v>
      </c>
      <c r="C1303">
        <v>2012</v>
      </c>
      <c r="D1303" s="2" t="s">
        <v>6485</v>
      </c>
      <c r="E1303" s="4">
        <f t="shared" si="166"/>
        <v>41036</v>
      </c>
      <c r="F1303" s="5">
        <f t="shared" ca="1" si="167"/>
        <v>3.166371320078647</v>
      </c>
      <c r="G1303" s="1">
        <v>1513322</v>
      </c>
      <c r="H1303" t="s">
        <v>45</v>
      </c>
      <c r="I1303" t="s">
        <v>33</v>
      </c>
      <c r="J1303" s="6" t="str">
        <f t="shared" si="168"/>
        <v>Amsterdam</v>
      </c>
      <c r="K1303" t="s">
        <v>34</v>
      </c>
      <c r="L1303" s="6" t="str">
        <f t="shared" si="169"/>
        <v>North Holland</v>
      </c>
      <c r="M1303" s="1" t="s">
        <v>1266</v>
      </c>
      <c r="N1303" t="s">
        <v>35</v>
      </c>
      <c r="O1303">
        <v>52.367721064678499</v>
      </c>
      <c r="P1303">
        <v>4.8659241796311203</v>
      </c>
      <c r="Q1303" t="s">
        <v>36</v>
      </c>
      <c r="R1303" t="s">
        <v>37</v>
      </c>
      <c r="S1303">
        <v>4</v>
      </c>
      <c r="T1303">
        <v>1</v>
      </c>
      <c r="U1303">
        <v>1</v>
      </c>
      <c r="V1303">
        <v>2</v>
      </c>
      <c r="W1303" t="s">
        <v>38</v>
      </c>
      <c r="X1303" s="8">
        <v>98</v>
      </c>
      <c r="Y1303">
        <v>2</v>
      </c>
      <c r="Z1303">
        <v>25</v>
      </c>
      <c r="AA1303">
        <v>4</v>
      </c>
      <c r="AB1303" s="6">
        <f t="shared" si="170"/>
        <v>44</v>
      </c>
      <c r="AC1303" s="13">
        <f t="shared" si="171"/>
        <v>98</v>
      </c>
      <c r="AD1303" s="13">
        <f t="shared" si="172"/>
        <v>392</v>
      </c>
      <c r="AE1303" s="13">
        <f t="shared" si="173"/>
        <v>17248</v>
      </c>
      <c r="AF1303" t="s">
        <v>43</v>
      </c>
      <c r="AG1303">
        <v>1</v>
      </c>
      <c r="AH1303">
        <v>22</v>
      </c>
      <c r="AI1303">
        <v>95</v>
      </c>
      <c r="AJ1303">
        <v>10</v>
      </c>
      <c r="AK1303">
        <v>10</v>
      </c>
      <c r="AL1303">
        <v>10</v>
      </c>
      <c r="AM1303">
        <v>10</v>
      </c>
      <c r="AN1303">
        <v>9</v>
      </c>
      <c r="AO1303">
        <v>9</v>
      </c>
    </row>
    <row r="1304" spans="1:41">
      <c r="A1304" s="1">
        <v>2321097</v>
      </c>
      <c r="B1304" t="s">
        <v>1267</v>
      </c>
      <c r="C1304">
        <v>2012</v>
      </c>
      <c r="D1304" s="2" t="s">
        <v>6643</v>
      </c>
      <c r="E1304" s="4">
        <f t="shared" si="166"/>
        <v>41037</v>
      </c>
      <c r="F1304" s="5">
        <f t="shared" ca="1" si="167"/>
        <v>3.1636315940512496</v>
      </c>
      <c r="G1304" s="1">
        <v>1041013</v>
      </c>
      <c r="H1304" t="s">
        <v>51</v>
      </c>
      <c r="I1304" t="s">
        <v>33</v>
      </c>
      <c r="J1304" s="6" t="str">
        <f t="shared" si="168"/>
        <v>Amsterdam</v>
      </c>
      <c r="K1304" t="s">
        <v>34</v>
      </c>
      <c r="L1304" s="6" t="str">
        <f t="shared" si="169"/>
        <v>North Holland</v>
      </c>
      <c r="M1304" s="1">
        <v>1016</v>
      </c>
      <c r="N1304" t="s">
        <v>35</v>
      </c>
      <c r="O1304">
        <v>52.370887818178097</v>
      </c>
      <c r="P1304">
        <v>4.88724400520627</v>
      </c>
      <c r="Q1304" t="s">
        <v>36</v>
      </c>
      <c r="R1304" t="s">
        <v>37</v>
      </c>
      <c r="S1304">
        <v>6</v>
      </c>
      <c r="T1304">
        <v>2</v>
      </c>
      <c r="U1304">
        <v>2</v>
      </c>
      <c r="V1304">
        <v>4</v>
      </c>
      <c r="W1304" t="s">
        <v>38</v>
      </c>
      <c r="X1304" s="8">
        <v>357</v>
      </c>
      <c r="Y1304">
        <v>4</v>
      </c>
      <c r="Z1304">
        <v>35</v>
      </c>
      <c r="AA1304">
        <v>3</v>
      </c>
      <c r="AB1304" s="6">
        <f t="shared" si="170"/>
        <v>36</v>
      </c>
      <c r="AC1304" s="13">
        <f t="shared" si="171"/>
        <v>357</v>
      </c>
      <c r="AD1304" s="13">
        <f t="shared" si="172"/>
        <v>1071</v>
      </c>
      <c r="AE1304" s="13">
        <f t="shared" si="173"/>
        <v>38556</v>
      </c>
      <c r="AF1304" t="s">
        <v>47</v>
      </c>
      <c r="AG1304">
        <v>0.93</v>
      </c>
      <c r="AH1304">
        <v>18</v>
      </c>
      <c r="AI1304">
        <v>91</v>
      </c>
      <c r="AJ1304">
        <v>10</v>
      </c>
      <c r="AK1304">
        <v>9</v>
      </c>
      <c r="AL1304">
        <v>9</v>
      </c>
      <c r="AM1304">
        <v>10</v>
      </c>
      <c r="AN1304">
        <v>10</v>
      </c>
      <c r="AO1304">
        <v>9</v>
      </c>
    </row>
    <row r="1305" spans="1:41">
      <c r="A1305" s="1">
        <v>2321097</v>
      </c>
      <c r="B1305" t="s">
        <v>1267</v>
      </c>
      <c r="C1305">
        <v>2012</v>
      </c>
      <c r="D1305" s="2" t="s">
        <v>6643</v>
      </c>
      <c r="E1305" s="4">
        <f t="shared" si="166"/>
        <v>41037</v>
      </c>
      <c r="F1305" s="5">
        <f t="shared" ca="1" si="167"/>
        <v>3.1636315940512496</v>
      </c>
      <c r="G1305" s="1">
        <v>467581</v>
      </c>
      <c r="H1305" t="s">
        <v>51</v>
      </c>
      <c r="I1305" t="s">
        <v>33</v>
      </c>
      <c r="J1305" s="6" t="str">
        <f t="shared" si="168"/>
        <v>Amsterdam</v>
      </c>
      <c r="K1305" t="s">
        <v>34</v>
      </c>
      <c r="L1305" s="6" t="str">
        <f t="shared" si="169"/>
        <v>North Holland</v>
      </c>
      <c r="N1305" t="s">
        <v>35</v>
      </c>
      <c r="O1305">
        <v>52.376186609026597</v>
      </c>
      <c r="P1305">
        <v>4.8861815006397604</v>
      </c>
      <c r="Q1305" t="s">
        <v>36</v>
      </c>
      <c r="R1305" t="s">
        <v>37</v>
      </c>
      <c r="S1305">
        <v>6</v>
      </c>
      <c r="T1305">
        <v>1</v>
      </c>
      <c r="U1305">
        <v>2</v>
      </c>
      <c r="V1305">
        <v>3</v>
      </c>
      <c r="W1305" t="s">
        <v>38</v>
      </c>
      <c r="X1305" s="8">
        <v>242</v>
      </c>
      <c r="Y1305">
        <v>4</v>
      </c>
      <c r="Z1305">
        <v>35</v>
      </c>
      <c r="AA1305">
        <v>3</v>
      </c>
      <c r="AB1305" s="6">
        <f t="shared" si="170"/>
        <v>94</v>
      </c>
      <c r="AC1305" s="13">
        <f t="shared" si="171"/>
        <v>242</v>
      </c>
      <c r="AD1305" s="13">
        <f t="shared" si="172"/>
        <v>726</v>
      </c>
      <c r="AE1305" s="13">
        <f t="shared" si="173"/>
        <v>68244</v>
      </c>
      <c r="AF1305" t="s">
        <v>47</v>
      </c>
      <c r="AG1305">
        <v>0.93</v>
      </c>
      <c r="AH1305">
        <v>47</v>
      </c>
      <c r="AI1305">
        <v>93</v>
      </c>
      <c r="AJ1305">
        <v>9</v>
      </c>
      <c r="AK1305">
        <v>9</v>
      </c>
      <c r="AL1305">
        <v>9</v>
      </c>
      <c r="AM1305">
        <v>9</v>
      </c>
      <c r="AN1305">
        <v>10</v>
      </c>
      <c r="AO1305">
        <v>9</v>
      </c>
    </row>
    <row r="1306" spans="1:41">
      <c r="A1306" s="1">
        <v>2321097</v>
      </c>
      <c r="B1306" t="s">
        <v>1267</v>
      </c>
      <c r="C1306">
        <v>2012</v>
      </c>
      <c r="D1306" s="2" t="s">
        <v>6643</v>
      </c>
      <c r="E1306" s="4">
        <f t="shared" si="166"/>
        <v>41037</v>
      </c>
      <c r="F1306" s="5">
        <f t="shared" ca="1" si="167"/>
        <v>3.1636315940512496</v>
      </c>
      <c r="G1306" s="1">
        <v>4751101</v>
      </c>
      <c r="H1306" t="s">
        <v>49</v>
      </c>
      <c r="I1306" t="s">
        <v>33</v>
      </c>
      <c r="J1306" s="6" t="str">
        <f t="shared" si="168"/>
        <v>Amsterdam</v>
      </c>
      <c r="K1306" t="s">
        <v>46</v>
      </c>
      <c r="L1306" s="6" t="str">
        <f t="shared" si="169"/>
        <v>North Holland</v>
      </c>
      <c r="M1306" s="1" t="s">
        <v>1268</v>
      </c>
      <c r="N1306" t="s">
        <v>35</v>
      </c>
      <c r="O1306">
        <v>52.363837494222302</v>
      </c>
      <c r="P1306">
        <v>4.8871638252781597</v>
      </c>
      <c r="Q1306" t="s">
        <v>36</v>
      </c>
      <c r="R1306" t="s">
        <v>37</v>
      </c>
      <c r="S1306">
        <v>5</v>
      </c>
      <c r="T1306">
        <v>1</v>
      </c>
      <c r="U1306">
        <v>3</v>
      </c>
      <c r="V1306">
        <v>3</v>
      </c>
      <c r="W1306" t="s">
        <v>38</v>
      </c>
      <c r="X1306" s="8">
        <v>260</v>
      </c>
      <c r="Y1306">
        <v>4</v>
      </c>
      <c r="Z1306">
        <v>45</v>
      </c>
      <c r="AA1306">
        <v>3</v>
      </c>
      <c r="AB1306" s="6">
        <f t="shared" si="170"/>
        <v>2</v>
      </c>
      <c r="AC1306" s="13">
        <f t="shared" si="171"/>
        <v>260</v>
      </c>
      <c r="AD1306" s="13">
        <f t="shared" si="172"/>
        <v>780</v>
      </c>
      <c r="AE1306" s="13">
        <f t="shared" si="173"/>
        <v>1560</v>
      </c>
      <c r="AF1306" t="s">
        <v>47</v>
      </c>
      <c r="AG1306">
        <v>0.93</v>
      </c>
      <c r="AH1306">
        <v>1</v>
      </c>
      <c r="AI1306">
        <v>100</v>
      </c>
      <c r="AJ1306">
        <v>10</v>
      </c>
      <c r="AK1306">
        <v>10</v>
      </c>
      <c r="AL1306">
        <v>10</v>
      </c>
      <c r="AM1306">
        <v>10</v>
      </c>
      <c r="AN1306">
        <v>10</v>
      </c>
      <c r="AO1306">
        <v>6</v>
      </c>
    </row>
    <row r="1307" spans="1:41">
      <c r="A1307" s="1">
        <v>2321097</v>
      </c>
      <c r="B1307" t="s">
        <v>1267</v>
      </c>
      <c r="C1307">
        <v>2012</v>
      </c>
      <c r="D1307" s="2" t="s">
        <v>6643</v>
      </c>
      <c r="E1307" s="4">
        <f t="shared" si="166"/>
        <v>41037</v>
      </c>
      <c r="F1307" s="5">
        <f t="shared" ca="1" si="167"/>
        <v>3.1636315940512496</v>
      </c>
      <c r="G1307" s="1">
        <v>5659338</v>
      </c>
      <c r="H1307" t="s">
        <v>51</v>
      </c>
      <c r="I1307" t="s">
        <v>33</v>
      </c>
      <c r="J1307" s="6" t="str">
        <f t="shared" si="168"/>
        <v>Amsterdam</v>
      </c>
      <c r="K1307" t="s">
        <v>46</v>
      </c>
      <c r="L1307" s="6" t="str">
        <f t="shared" si="169"/>
        <v>North Holland</v>
      </c>
      <c r="M1307" s="1">
        <v>1015</v>
      </c>
      <c r="N1307" t="s">
        <v>35</v>
      </c>
      <c r="O1307">
        <v>52.3760644333504</v>
      </c>
      <c r="P1307">
        <v>4.8858060697081402</v>
      </c>
      <c r="Q1307" t="s">
        <v>36</v>
      </c>
      <c r="R1307" t="s">
        <v>37</v>
      </c>
      <c r="S1307">
        <v>4</v>
      </c>
      <c r="T1307">
        <v>1</v>
      </c>
      <c r="U1307">
        <v>2</v>
      </c>
      <c r="V1307">
        <v>2</v>
      </c>
      <c r="W1307" t="s">
        <v>38</v>
      </c>
      <c r="X1307" s="8">
        <v>200</v>
      </c>
      <c r="Y1307">
        <v>1</v>
      </c>
      <c r="Z1307">
        <v>0</v>
      </c>
      <c r="AA1307">
        <v>3</v>
      </c>
      <c r="AB1307" s="6">
        <f t="shared" si="170"/>
        <v>0</v>
      </c>
      <c r="AC1307" s="13">
        <f t="shared" si="171"/>
        <v>200</v>
      </c>
      <c r="AD1307" s="13">
        <f t="shared" si="172"/>
        <v>600</v>
      </c>
      <c r="AE1307" s="13">
        <f t="shared" si="173"/>
        <v>0</v>
      </c>
      <c r="AF1307" t="s">
        <v>47</v>
      </c>
      <c r="AG1307">
        <v>0.93</v>
      </c>
      <c r="AH1307">
        <v>0</v>
      </c>
    </row>
    <row r="1308" spans="1:41">
      <c r="A1308" s="1">
        <v>2321097</v>
      </c>
      <c r="B1308" t="s">
        <v>1267</v>
      </c>
      <c r="C1308">
        <v>2012</v>
      </c>
      <c r="D1308" s="2" t="s">
        <v>6643</v>
      </c>
      <c r="E1308" s="4">
        <f t="shared" si="166"/>
        <v>41037</v>
      </c>
      <c r="F1308" s="5">
        <f t="shared" ca="1" si="167"/>
        <v>3.1636315940512496</v>
      </c>
      <c r="G1308" s="1">
        <v>3159660</v>
      </c>
      <c r="H1308" t="s">
        <v>49</v>
      </c>
      <c r="I1308" t="s">
        <v>33</v>
      </c>
      <c r="J1308" s="6" t="str">
        <f t="shared" si="168"/>
        <v>Amsterdam</v>
      </c>
      <c r="K1308" t="s">
        <v>34</v>
      </c>
      <c r="L1308" s="6" t="str">
        <f t="shared" si="169"/>
        <v>North Holland</v>
      </c>
      <c r="M1308" s="1">
        <v>1017</v>
      </c>
      <c r="N1308" t="s">
        <v>35</v>
      </c>
      <c r="O1308">
        <v>52.361948281724601</v>
      </c>
      <c r="P1308">
        <v>4.8907906698105803</v>
      </c>
      <c r="Q1308" t="s">
        <v>36</v>
      </c>
      <c r="R1308" t="s">
        <v>37</v>
      </c>
      <c r="S1308">
        <v>4</v>
      </c>
      <c r="T1308">
        <v>1</v>
      </c>
      <c r="U1308">
        <v>2</v>
      </c>
      <c r="V1308">
        <v>2</v>
      </c>
      <c r="W1308" t="s">
        <v>38</v>
      </c>
      <c r="X1308" s="8">
        <v>237</v>
      </c>
      <c r="Y1308">
        <v>2</v>
      </c>
      <c r="Z1308">
        <v>0</v>
      </c>
      <c r="AA1308">
        <v>3</v>
      </c>
      <c r="AB1308" s="6">
        <f t="shared" si="170"/>
        <v>16</v>
      </c>
      <c r="AC1308" s="13">
        <f t="shared" si="171"/>
        <v>237</v>
      </c>
      <c r="AD1308" s="13">
        <f t="shared" si="172"/>
        <v>711</v>
      </c>
      <c r="AE1308" s="13">
        <f t="shared" si="173"/>
        <v>11376</v>
      </c>
      <c r="AF1308" t="s">
        <v>47</v>
      </c>
      <c r="AG1308">
        <v>0.93</v>
      </c>
      <c r="AH1308">
        <v>8</v>
      </c>
      <c r="AI1308">
        <v>95</v>
      </c>
      <c r="AJ1308">
        <v>10</v>
      </c>
      <c r="AK1308">
        <v>10</v>
      </c>
      <c r="AL1308">
        <v>10</v>
      </c>
      <c r="AM1308">
        <v>10</v>
      </c>
      <c r="AN1308">
        <v>10</v>
      </c>
      <c r="AO1308">
        <v>9</v>
      </c>
    </row>
    <row r="1309" spans="1:41">
      <c r="A1309" s="1">
        <v>2321097</v>
      </c>
      <c r="B1309" t="s">
        <v>1267</v>
      </c>
      <c r="C1309">
        <v>2012</v>
      </c>
      <c r="D1309" s="2" t="s">
        <v>6643</v>
      </c>
      <c r="E1309" s="4">
        <f t="shared" si="166"/>
        <v>41037</v>
      </c>
      <c r="F1309" s="5">
        <f t="shared" ca="1" si="167"/>
        <v>3.1636315940512496</v>
      </c>
      <c r="G1309" s="1">
        <v>1043553</v>
      </c>
      <c r="H1309" t="s">
        <v>51</v>
      </c>
      <c r="I1309" t="s">
        <v>33</v>
      </c>
      <c r="J1309" s="6" t="str">
        <f t="shared" si="168"/>
        <v>Amsterdam</v>
      </c>
      <c r="K1309" t="s">
        <v>34</v>
      </c>
      <c r="L1309" s="6" t="str">
        <f t="shared" si="169"/>
        <v>North Holland</v>
      </c>
      <c r="M1309" s="1">
        <v>1016</v>
      </c>
      <c r="N1309" t="s">
        <v>35</v>
      </c>
      <c r="O1309">
        <v>52.371606049346603</v>
      </c>
      <c r="P1309">
        <v>4.8858924313124996</v>
      </c>
      <c r="Q1309" t="s">
        <v>36</v>
      </c>
      <c r="R1309" t="s">
        <v>37</v>
      </c>
      <c r="S1309">
        <v>4</v>
      </c>
      <c r="T1309">
        <v>1</v>
      </c>
      <c r="U1309">
        <v>2</v>
      </c>
      <c r="V1309">
        <v>3</v>
      </c>
      <c r="W1309" t="s">
        <v>38</v>
      </c>
      <c r="X1309" s="8">
        <v>242</v>
      </c>
      <c r="Y1309">
        <v>4</v>
      </c>
      <c r="Z1309">
        <v>0</v>
      </c>
      <c r="AA1309">
        <v>3</v>
      </c>
      <c r="AB1309" s="6">
        <f t="shared" si="170"/>
        <v>6</v>
      </c>
      <c r="AC1309" s="13">
        <f t="shared" si="171"/>
        <v>242</v>
      </c>
      <c r="AD1309" s="13">
        <f t="shared" si="172"/>
        <v>726</v>
      </c>
      <c r="AE1309" s="13">
        <f t="shared" si="173"/>
        <v>4356</v>
      </c>
      <c r="AF1309" t="s">
        <v>47</v>
      </c>
      <c r="AG1309">
        <v>0.93</v>
      </c>
      <c r="AH1309">
        <v>3</v>
      </c>
      <c r="AI1309">
        <v>80</v>
      </c>
      <c r="AJ1309">
        <v>7</v>
      </c>
      <c r="AK1309">
        <v>9</v>
      </c>
      <c r="AL1309">
        <v>8</v>
      </c>
      <c r="AM1309">
        <v>9</v>
      </c>
      <c r="AN1309">
        <v>10</v>
      </c>
      <c r="AO1309">
        <v>9</v>
      </c>
    </row>
    <row r="1310" spans="1:41">
      <c r="A1310" s="1">
        <v>2321097</v>
      </c>
      <c r="B1310" t="s">
        <v>1267</v>
      </c>
      <c r="C1310">
        <v>2012</v>
      </c>
      <c r="D1310" s="2" t="s">
        <v>6643</v>
      </c>
      <c r="E1310" s="4">
        <f t="shared" si="166"/>
        <v>41037</v>
      </c>
      <c r="F1310" s="5">
        <f t="shared" ca="1" si="167"/>
        <v>3.1636315940512496</v>
      </c>
      <c r="G1310" s="1">
        <v>5659167</v>
      </c>
      <c r="H1310" t="s">
        <v>51</v>
      </c>
      <c r="I1310" t="s">
        <v>33</v>
      </c>
      <c r="J1310" s="6" t="str">
        <f t="shared" si="168"/>
        <v>Amsterdam</v>
      </c>
      <c r="K1310" t="s">
        <v>46</v>
      </c>
      <c r="L1310" s="6" t="str">
        <f t="shared" si="169"/>
        <v>North Holland</v>
      </c>
      <c r="M1310" s="1">
        <v>1015</v>
      </c>
      <c r="N1310" t="s">
        <v>35</v>
      </c>
      <c r="O1310">
        <v>52.375973827250199</v>
      </c>
      <c r="P1310">
        <v>4.8866372089482999</v>
      </c>
      <c r="Q1310" t="s">
        <v>36</v>
      </c>
      <c r="R1310" t="s">
        <v>37</v>
      </c>
      <c r="S1310">
        <v>4</v>
      </c>
      <c r="T1310">
        <v>1</v>
      </c>
      <c r="U1310">
        <v>1</v>
      </c>
      <c r="V1310">
        <v>2</v>
      </c>
      <c r="W1310" t="s">
        <v>38</v>
      </c>
      <c r="X1310" s="8">
        <v>230</v>
      </c>
      <c r="Y1310">
        <v>1</v>
      </c>
      <c r="Z1310">
        <v>0</v>
      </c>
      <c r="AA1310">
        <v>3</v>
      </c>
      <c r="AB1310" s="6">
        <f t="shared" si="170"/>
        <v>0</v>
      </c>
      <c r="AC1310" s="13">
        <f t="shared" si="171"/>
        <v>230</v>
      </c>
      <c r="AD1310" s="13">
        <f t="shared" si="172"/>
        <v>690</v>
      </c>
      <c r="AE1310" s="13">
        <f t="shared" si="173"/>
        <v>0</v>
      </c>
      <c r="AF1310" t="s">
        <v>47</v>
      </c>
      <c r="AG1310">
        <v>0.93</v>
      </c>
      <c r="AH1310">
        <v>0</v>
      </c>
    </row>
    <row r="1311" spans="1:41">
      <c r="A1311" s="1">
        <v>2321097</v>
      </c>
      <c r="B1311" t="s">
        <v>1267</v>
      </c>
      <c r="C1311">
        <v>2012</v>
      </c>
      <c r="D1311" s="2" t="s">
        <v>6643</v>
      </c>
      <c r="E1311" s="4">
        <f t="shared" si="166"/>
        <v>41037</v>
      </c>
      <c r="F1311" s="5">
        <f t="shared" ca="1" si="167"/>
        <v>3.1636315940512496</v>
      </c>
      <c r="G1311" s="1">
        <v>5656466</v>
      </c>
      <c r="H1311" t="s">
        <v>51</v>
      </c>
      <c r="I1311" t="s">
        <v>33</v>
      </c>
      <c r="J1311" s="6" t="str">
        <f t="shared" si="168"/>
        <v>Amsterdam</v>
      </c>
      <c r="K1311" t="s">
        <v>46</v>
      </c>
      <c r="L1311" s="6" t="str">
        <f t="shared" si="169"/>
        <v>North Holland</v>
      </c>
      <c r="M1311" s="1" t="s">
        <v>1269</v>
      </c>
      <c r="N1311" t="s">
        <v>35</v>
      </c>
      <c r="O1311">
        <v>52.375933804733599</v>
      </c>
      <c r="P1311">
        <v>4.8852806746186204</v>
      </c>
      <c r="Q1311" t="s">
        <v>36</v>
      </c>
      <c r="R1311" t="s">
        <v>37</v>
      </c>
      <c r="S1311">
        <v>2</v>
      </c>
      <c r="T1311">
        <v>1</v>
      </c>
      <c r="U1311">
        <v>1</v>
      </c>
      <c r="V1311">
        <v>1</v>
      </c>
      <c r="W1311" t="s">
        <v>38</v>
      </c>
      <c r="X1311" s="8">
        <v>220</v>
      </c>
      <c r="Y1311">
        <v>1</v>
      </c>
      <c r="Z1311">
        <v>0</v>
      </c>
      <c r="AA1311">
        <v>3</v>
      </c>
      <c r="AB1311" s="6">
        <f t="shared" si="170"/>
        <v>0</v>
      </c>
      <c r="AC1311" s="13">
        <f t="shared" si="171"/>
        <v>220</v>
      </c>
      <c r="AD1311" s="13">
        <f t="shared" si="172"/>
        <v>660</v>
      </c>
      <c r="AE1311" s="13">
        <f t="shared" si="173"/>
        <v>0</v>
      </c>
      <c r="AF1311" t="s">
        <v>47</v>
      </c>
      <c r="AG1311">
        <v>0.93</v>
      </c>
      <c r="AH1311">
        <v>0</v>
      </c>
    </row>
    <row r="1312" spans="1:41">
      <c r="A1312" s="1">
        <v>2321097</v>
      </c>
      <c r="B1312" t="s">
        <v>1267</v>
      </c>
      <c r="C1312">
        <v>2012</v>
      </c>
      <c r="D1312" s="2" t="s">
        <v>6643</v>
      </c>
      <c r="E1312" s="4">
        <f t="shared" si="166"/>
        <v>41037</v>
      </c>
      <c r="F1312" s="5">
        <f t="shared" ca="1" si="167"/>
        <v>3.1636315940512496</v>
      </c>
      <c r="G1312" s="1">
        <v>1043622</v>
      </c>
      <c r="H1312" t="s">
        <v>51</v>
      </c>
      <c r="I1312" t="s">
        <v>33</v>
      </c>
      <c r="J1312" s="6" t="str">
        <f t="shared" si="168"/>
        <v>Amsterdam</v>
      </c>
      <c r="K1312" t="s">
        <v>34</v>
      </c>
      <c r="L1312" s="6" t="str">
        <f t="shared" si="169"/>
        <v>North Holland</v>
      </c>
      <c r="M1312" s="1">
        <v>1016</v>
      </c>
      <c r="N1312" t="s">
        <v>35</v>
      </c>
      <c r="O1312">
        <v>52.370714873807103</v>
      </c>
      <c r="P1312">
        <v>4.8856758569974197</v>
      </c>
      <c r="Q1312" t="s">
        <v>36</v>
      </c>
      <c r="R1312" t="s">
        <v>42</v>
      </c>
      <c r="S1312">
        <v>2</v>
      </c>
      <c r="T1312">
        <v>1</v>
      </c>
      <c r="U1312">
        <v>1</v>
      </c>
      <c r="V1312">
        <v>1</v>
      </c>
      <c r="W1312" t="s">
        <v>38</v>
      </c>
      <c r="X1312" s="8">
        <v>132</v>
      </c>
      <c r="Y1312">
        <v>1</v>
      </c>
      <c r="Z1312">
        <v>0</v>
      </c>
      <c r="AA1312">
        <v>3</v>
      </c>
      <c r="AB1312" s="6">
        <f t="shared" si="170"/>
        <v>2</v>
      </c>
      <c r="AC1312" s="13">
        <f t="shared" si="171"/>
        <v>132</v>
      </c>
      <c r="AD1312" s="13">
        <f t="shared" si="172"/>
        <v>396</v>
      </c>
      <c r="AE1312" s="13">
        <f t="shared" si="173"/>
        <v>792</v>
      </c>
      <c r="AF1312" t="s">
        <v>47</v>
      </c>
      <c r="AG1312">
        <v>0.93</v>
      </c>
      <c r="AH1312">
        <v>1</v>
      </c>
      <c r="AI1312">
        <v>93</v>
      </c>
      <c r="AJ1312">
        <v>10</v>
      </c>
      <c r="AK1312">
        <v>10</v>
      </c>
      <c r="AL1312">
        <v>10</v>
      </c>
      <c r="AM1312">
        <v>10</v>
      </c>
      <c r="AO1312">
        <v>8</v>
      </c>
    </row>
    <row r="1313" spans="1:41">
      <c r="A1313" s="1">
        <v>2327980</v>
      </c>
      <c r="B1313" t="s">
        <v>1270</v>
      </c>
      <c r="C1313">
        <v>2012</v>
      </c>
      <c r="D1313" s="2" t="s">
        <v>6486</v>
      </c>
      <c r="E1313" s="4">
        <f t="shared" si="166"/>
        <v>41038</v>
      </c>
      <c r="F1313" s="5">
        <f t="shared" ca="1" si="167"/>
        <v>3.1608918680238527</v>
      </c>
      <c r="G1313" s="1">
        <v>468945</v>
      </c>
      <c r="H1313" t="s">
        <v>71</v>
      </c>
      <c r="I1313" t="s">
        <v>33</v>
      </c>
      <c r="J1313" s="6" t="str">
        <f t="shared" si="168"/>
        <v>Amsterdam</v>
      </c>
      <c r="K1313" t="s">
        <v>34</v>
      </c>
      <c r="L1313" s="6" t="str">
        <f t="shared" si="169"/>
        <v>North Holland</v>
      </c>
      <c r="M1313" s="1">
        <v>1055</v>
      </c>
      <c r="N1313" t="s">
        <v>35</v>
      </c>
      <c r="O1313">
        <v>52.381357988067201</v>
      </c>
      <c r="P1313">
        <v>4.8561464238373899</v>
      </c>
      <c r="Q1313" t="s">
        <v>36</v>
      </c>
      <c r="R1313" t="s">
        <v>37</v>
      </c>
      <c r="S1313">
        <v>2</v>
      </c>
      <c r="T1313">
        <v>1</v>
      </c>
      <c r="U1313">
        <v>1</v>
      </c>
      <c r="V1313">
        <v>1</v>
      </c>
      <c r="W1313" t="s">
        <v>38</v>
      </c>
      <c r="X1313" s="8">
        <v>80</v>
      </c>
      <c r="Y1313">
        <v>2</v>
      </c>
      <c r="Z1313">
        <v>0</v>
      </c>
      <c r="AA1313">
        <v>2</v>
      </c>
      <c r="AB1313" s="6">
        <f t="shared" si="170"/>
        <v>74</v>
      </c>
      <c r="AC1313" s="13">
        <f t="shared" si="171"/>
        <v>80</v>
      </c>
      <c r="AD1313" s="13">
        <f t="shared" si="172"/>
        <v>160</v>
      </c>
      <c r="AE1313" s="13">
        <f t="shared" si="173"/>
        <v>11840</v>
      </c>
      <c r="AF1313" t="s">
        <v>39</v>
      </c>
      <c r="AG1313">
        <v>0.6</v>
      </c>
      <c r="AH1313">
        <v>37</v>
      </c>
      <c r="AI1313">
        <v>97</v>
      </c>
      <c r="AJ1313">
        <v>10</v>
      </c>
      <c r="AK1313">
        <v>9</v>
      </c>
      <c r="AL1313">
        <v>10</v>
      </c>
      <c r="AM1313">
        <v>10</v>
      </c>
      <c r="AN1313">
        <v>9</v>
      </c>
      <c r="AO1313">
        <v>9</v>
      </c>
    </row>
    <row r="1314" spans="1:41">
      <c r="A1314" s="1">
        <v>2329292</v>
      </c>
      <c r="B1314" t="s">
        <v>1271</v>
      </c>
      <c r="C1314">
        <v>2012</v>
      </c>
      <c r="D1314" s="2" t="s">
        <v>6486</v>
      </c>
      <c r="E1314" s="4">
        <f t="shared" si="166"/>
        <v>41038</v>
      </c>
      <c r="F1314" s="5">
        <f t="shared" ca="1" si="167"/>
        <v>3.1608918680238527</v>
      </c>
      <c r="G1314" s="1">
        <v>689893</v>
      </c>
      <c r="H1314" t="s">
        <v>49</v>
      </c>
      <c r="I1314" t="s">
        <v>33</v>
      </c>
      <c r="J1314" s="6" t="str">
        <f t="shared" si="168"/>
        <v>Amsterdam</v>
      </c>
      <c r="K1314" t="s">
        <v>34</v>
      </c>
      <c r="L1314" s="6" t="str">
        <f t="shared" si="169"/>
        <v>North Holland</v>
      </c>
      <c r="M1314" s="1">
        <v>1017</v>
      </c>
      <c r="N1314" t="s">
        <v>35</v>
      </c>
      <c r="O1314">
        <v>52.361954755522497</v>
      </c>
      <c r="P1314">
        <v>4.8965129555823399</v>
      </c>
      <c r="Q1314" t="s">
        <v>36</v>
      </c>
      <c r="R1314" t="s">
        <v>37</v>
      </c>
      <c r="S1314">
        <v>4</v>
      </c>
      <c r="T1314">
        <v>1</v>
      </c>
      <c r="U1314">
        <v>1</v>
      </c>
      <c r="V1314">
        <v>1</v>
      </c>
      <c r="W1314" t="s">
        <v>38</v>
      </c>
      <c r="X1314" s="8">
        <v>125</v>
      </c>
      <c r="Y1314">
        <v>2</v>
      </c>
      <c r="Z1314">
        <v>25</v>
      </c>
      <c r="AA1314">
        <v>2</v>
      </c>
      <c r="AB1314" s="6">
        <f t="shared" si="170"/>
        <v>126</v>
      </c>
      <c r="AC1314" s="13">
        <f t="shared" si="171"/>
        <v>125</v>
      </c>
      <c r="AD1314" s="13">
        <f t="shared" si="172"/>
        <v>250</v>
      </c>
      <c r="AE1314" s="13">
        <f t="shared" si="173"/>
        <v>31500</v>
      </c>
      <c r="AF1314" t="s">
        <v>39</v>
      </c>
      <c r="AG1314">
        <v>0.94</v>
      </c>
      <c r="AH1314">
        <v>63</v>
      </c>
      <c r="AI1314">
        <v>88</v>
      </c>
      <c r="AJ1314">
        <v>9</v>
      </c>
      <c r="AK1314">
        <v>7</v>
      </c>
      <c r="AL1314">
        <v>10</v>
      </c>
      <c r="AM1314">
        <v>10</v>
      </c>
      <c r="AN1314">
        <v>10</v>
      </c>
      <c r="AO1314">
        <v>9</v>
      </c>
    </row>
    <row r="1315" spans="1:41">
      <c r="A1315" s="1">
        <v>2329292</v>
      </c>
      <c r="B1315" t="s">
        <v>1271</v>
      </c>
      <c r="C1315">
        <v>2012</v>
      </c>
      <c r="D1315" s="2" t="s">
        <v>6486</v>
      </c>
      <c r="E1315" s="4">
        <f t="shared" si="166"/>
        <v>41038</v>
      </c>
      <c r="F1315" s="5">
        <f t="shared" ca="1" si="167"/>
        <v>3.1608918680238527</v>
      </c>
      <c r="G1315" s="1">
        <v>5045408</v>
      </c>
      <c r="H1315" t="s">
        <v>51</v>
      </c>
      <c r="I1315" t="s">
        <v>33</v>
      </c>
      <c r="J1315" s="6" t="str">
        <f t="shared" si="168"/>
        <v>Amsterdam</v>
      </c>
      <c r="K1315" t="s">
        <v>46</v>
      </c>
      <c r="L1315" s="6" t="str">
        <f t="shared" si="169"/>
        <v>North Holland</v>
      </c>
      <c r="M1315" s="1">
        <v>1017</v>
      </c>
      <c r="N1315" t="s">
        <v>35</v>
      </c>
      <c r="O1315">
        <v>52.366102414573596</v>
      </c>
      <c r="P1315">
        <v>4.8847772021423497</v>
      </c>
      <c r="Q1315" t="s">
        <v>36</v>
      </c>
      <c r="R1315" t="s">
        <v>37</v>
      </c>
      <c r="S1315">
        <v>2</v>
      </c>
      <c r="T1315">
        <v>1</v>
      </c>
      <c r="U1315">
        <v>1</v>
      </c>
      <c r="V1315">
        <v>1</v>
      </c>
      <c r="W1315" t="s">
        <v>38</v>
      </c>
      <c r="X1315" s="8">
        <v>119</v>
      </c>
      <c r="Y1315">
        <v>1</v>
      </c>
      <c r="Z1315">
        <v>0</v>
      </c>
      <c r="AA1315">
        <v>7</v>
      </c>
      <c r="AB1315" s="6">
        <f t="shared" si="170"/>
        <v>0</v>
      </c>
      <c r="AC1315" s="13">
        <f t="shared" si="171"/>
        <v>119</v>
      </c>
      <c r="AD1315" s="13">
        <f t="shared" si="172"/>
        <v>833</v>
      </c>
      <c r="AE1315" s="13">
        <f t="shared" si="173"/>
        <v>0</v>
      </c>
      <c r="AF1315" t="s">
        <v>39</v>
      </c>
      <c r="AG1315">
        <v>0.94</v>
      </c>
      <c r="AH1315">
        <v>0</v>
      </c>
    </row>
    <row r="1316" spans="1:41">
      <c r="A1316" s="1">
        <v>2329383</v>
      </c>
      <c r="B1316" t="s">
        <v>1272</v>
      </c>
      <c r="C1316">
        <v>2012</v>
      </c>
      <c r="D1316" s="2" t="s">
        <v>6486</v>
      </c>
      <c r="E1316" s="4">
        <f t="shared" si="166"/>
        <v>41038</v>
      </c>
      <c r="F1316" s="5">
        <f t="shared" ca="1" si="167"/>
        <v>3.1608918680238527</v>
      </c>
      <c r="G1316" s="1">
        <v>469350</v>
      </c>
      <c r="H1316" t="s">
        <v>51</v>
      </c>
      <c r="I1316" t="s">
        <v>33</v>
      </c>
      <c r="J1316" s="6" t="str">
        <f t="shared" si="168"/>
        <v>Amsterdam</v>
      </c>
      <c r="K1316" t="s">
        <v>34</v>
      </c>
      <c r="L1316" s="6" t="str">
        <f t="shared" si="169"/>
        <v>North Holland</v>
      </c>
      <c r="M1316" s="1">
        <v>1013</v>
      </c>
      <c r="N1316" t="s">
        <v>35</v>
      </c>
      <c r="O1316">
        <v>52.385433367578997</v>
      </c>
      <c r="P1316">
        <v>4.8869848547968298</v>
      </c>
      <c r="Q1316" t="s">
        <v>36</v>
      </c>
      <c r="R1316" t="s">
        <v>37</v>
      </c>
      <c r="S1316">
        <v>6</v>
      </c>
      <c r="T1316">
        <v>1</v>
      </c>
      <c r="U1316">
        <v>1</v>
      </c>
      <c r="V1316">
        <v>6</v>
      </c>
      <c r="W1316" t="s">
        <v>38</v>
      </c>
      <c r="X1316" s="8">
        <v>130</v>
      </c>
      <c r="Y1316">
        <v>2</v>
      </c>
      <c r="Z1316">
        <v>28</v>
      </c>
      <c r="AA1316">
        <v>3</v>
      </c>
      <c r="AB1316" s="6">
        <f t="shared" si="170"/>
        <v>24</v>
      </c>
      <c r="AC1316" s="13">
        <f t="shared" si="171"/>
        <v>130</v>
      </c>
      <c r="AD1316" s="13">
        <f t="shared" si="172"/>
        <v>390</v>
      </c>
      <c r="AE1316" s="13">
        <f t="shared" si="173"/>
        <v>9360</v>
      </c>
      <c r="AF1316" t="s">
        <v>43</v>
      </c>
      <c r="AG1316">
        <v>1</v>
      </c>
      <c r="AH1316">
        <v>12</v>
      </c>
      <c r="AI1316">
        <v>93</v>
      </c>
      <c r="AJ1316">
        <v>9</v>
      </c>
      <c r="AK1316">
        <v>10</v>
      </c>
      <c r="AL1316">
        <v>10</v>
      </c>
      <c r="AM1316">
        <v>9</v>
      </c>
      <c r="AN1316">
        <v>10</v>
      </c>
      <c r="AO1316">
        <v>9</v>
      </c>
    </row>
    <row r="1317" spans="1:41">
      <c r="A1317" s="1">
        <v>2329383</v>
      </c>
      <c r="B1317" t="s">
        <v>1272</v>
      </c>
      <c r="C1317">
        <v>2012</v>
      </c>
      <c r="D1317" s="2" t="s">
        <v>6486</v>
      </c>
      <c r="E1317" s="4">
        <f t="shared" si="166"/>
        <v>41038</v>
      </c>
      <c r="F1317" s="5">
        <f t="shared" ca="1" si="167"/>
        <v>3.1608918680238527</v>
      </c>
      <c r="G1317" s="1">
        <v>538141</v>
      </c>
      <c r="H1317" t="s">
        <v>51</v>
      </c>
      <c r="I1317" t="s">
        <v>33</v>
      </c>
      <c r="J1317" s="6" t="str">
        <f t="shared" si="168"/>
        <v>Amsterdam</v>
      </c>
      <c r="K1317" t="s">
        <v>34</v>
      </c>
      <c r="L1317" s="6" t="str">
        <f t="shared" si="169"/>
        <v>North Holland</v>
      </c>
      <c r="M1317" s="1">
        <v>1013</v>
      </c>
      <c r="N1317" t="s">
        <v>35</v>
      </c>
      <c r="O1317">
        <v>52.387690977645299</v>
      </c>
      <c r="P1317">
        <v>4.88791952585487</v>
      </c>
      <c r="Q1317" t="s">
        <v>36</v>
      </c>
      <c r="R1317" t="s">
        <v>37</v>
      </c>
      <c r="S1317">
        <v>4</v>
      </c>
      <c r="T1317">
        <v>1</v>
      </c>
      <c r="U1317">
        <v>1</v>
      </c>
      <c r="V1317">
        <v>4</v>
      </c>
      <c r="W1317" t="s">
        <v>38</v>
      </c>
      <c r="X1317" s="8">
        <v>100</v>
      </c>
      <c r="Y1317">
        <v>2</v>
      </c>
      <c r="Z1317">
        <v>22</v>
      </c>
      <c r="AA1317">
        <v>3</v>
      </c>
      <c r="AB1317" s="6">
        <f t="shared" si="170"/>
        <v>16</v>
      </c>
      <c r="AC1317" s="13">
        <f t="shared" si="171"/>
        <v>100</v>
      </c>
      <c r="AD1317" s="13">
        <f t="shared" si="172"/>
        <v>300</v>
      </c>
      <c r="AE1317" s="13">
        <f t="shared" si="173"/>
        <v>4800</v>
      </c>
      <c r="AF1317" t="s">
        <v>43</v>
      </c>
      <c r="AG1317">
        <v>1</v>
      </c>
      <c r="AH1317">
        <v>8</v>
      </c>
      <c r="AI1317">
        <v>91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</row>
    <row r="1318" spans="1:41">
      <c r="A1318" s="1">
        <v>2330788</v>
      </c>
      <c r="B1318" t="s">
        <v>766</v>
      </c>
      <c r="C1318">
        <v>2012</v>
      </c>
      <c r="D1318" s="2" t="s">
        <v>6486</v>
      </c>
      <c r="E1318" s="4">
        <f t="shared" si="166"/>
        <v>41038</v>
      </c>
      <c r="F1318" s="5">
        <f t="shared" ca="1" si="167"/>
        <v>3.1608918680238527</v>
      </c>
      <c r="G1318" s="1">
        <v>1109194</v>
      </c>
      <c r="H1318" t="s">
        <v>45</v>
      </c>
      <c r="I1318" t="s">
        <v>33</v>
      </c>
      <c r="J1318" s="6" t="str">
        <f t="shared" si="168"/>
        <v>Amsterdam</v>
      </c>
      <c r="K1318" t="s">
        <v>34</v>
      </c>
      <c r="L1318" s="6" t="str">
        <f t="shared" si="169"/>
        <v>North Holland</v>
      </c>
      <c r="M1318" s="1" t="s">
        <v>992</v>
      </c>
      <c r="N1318" t="s">
        <v>35</v>
      </c>
      <c r="O1318">
        <v>52.3674109034731</v>
      </c>
      <c r="P1318">
        <v>4.8683839368723101</v>
      </c>
      <c r="Q1318" t="s">
        <v>36</v>
      </c>
      <c r="R1318" t="s">
        <v>37</v>
      </c>
      <c r="S1318">
        <v>2</v>
      </c>
      <c r="T1318">
        <v>1</v>
      </c>
      <c r="U1318">
        <v>1</v>
      </c>
      <c r="V1318">
        <v>1</v>
      </c>
      <c r="W1318" t="s">
        <v>38</v>
      </c>
      <c r="X1318" s="8">
        <v>90</v>
      </c>
      <c r="Y1318">
        <v>1</v>
      </c>
      <c r="Z1318">
        <v>0</v>
      </c>
      <c r="AA1318">
        <v>7</v>
      </c>
      <c r="AB1318" s="6">
        <f t="shared" si="170"/>
        <v>0</v>
      </c>
      <c r="AC1318" s="13">
        <f t="shared" si="171"/>
        <v>90</v>
      </c>
      <c r="AD1318" s="13">
        <f t="shared" si="172"/>
        <v>630</v>
      </c>
      <c r="AE1318" s="13">
        <f t="shared" si="173"/>
        <v>0</v>
      </c>
      <c r="AF1318" t="s">
        <v>47</v>
      </c>
      <c r="AG1318">
        <v>1</v>
      </c>
      <c r="AH1318">
        <v>0</v>
      </c>
    </row>
    <row r="1319" spans="1:41">
      <c r="A1319" s="1">
        <v>2331953</v>
      </c>
      <c r="B1319" t="s">
        <v>1273</v>
      </c>
      <c r="C1319">
        <v>2012</v>
      </c>
      <c r="D1319" s="2" t="s">
        <v>6486</v>
      </c>
      <c r="E1319" s="4">
        <f t="shared" si="166"/>
        <v>41038</v>
      </c>
      <c r="F1319" s="5">
        <f t="shared" ca="1" si="167"/>
        <v>3.1608918680238527</v>
      </c>
      <c r="G1319" s="1">
        <v>181905</v>
      </c>
      <c r="H1319" t="s">
        <v>45</v>
      </c>
      <c r="I1319" t="s">
        <v>33</v>
      </c>
      <c r="J1319" s="6" t="str">
        <f t="shared" si="168"/>
        <v>Amsterdam</v>
      </c>
      <c r="K1319" t="s">
        <v>34</v>
      </c>
      <c r="L1319" s="6" t="str">
        <f t="shared" si="169"/>
        <v>North Holland</v>
      </c>
      <c r="M1319" s="1">
        <v>1054</v>
      </c>
      <c r="N1319" t="s">
        <v>35</v>
      </c>
      <c r="O1319">
        <v>52.366048965492702</v>
      </c>
      <c r="P1319">
        <v>4.8779023789337597</v>
      </c>
      <c r="Q1319" t="s">
        <v>36</v>
      </c>
      <c r="R1319" t="s">
        <v>37</v>
      </c>
      <c r="S1319">
        <v>3</v>
      </c>
      <c r="T1319">
        <v>1</v>
      </c>
      <c r="U1319">
        <v>1</v>
      </c>
      <c r="V1319">
        <v>2</v>
      </c>
      <c r="W1319" t="s">
        <v>38</v>
      </c>
      <c r="X1319" s="8">
        <v>90</v>
      </c>
      <c r="Y1319">
        <v>2</v>
      </c>
      <c r="Z1319">
        <v>20</v>
      </c>
      <c r="AA1319">
        <v>2</v>
      </c>
      <c r="AB1319" s="6">
        <f t="shared" si="170"/>
        <v>394</v>
      </c>
      <c r="AC1319" s="13">
        <f t="shared" si="171"/>
        <v>90</v>
      </c>
      <c r="AD1319" s="13">
        <f t="shared" si="172"/>
        <v>180</v>
      </c>
      <c r="AE1319" s="13">
        <f t="shared" si="173"/>
        <v>70920</v>
      </c>
      <c r="AF1319" t="s">
        <v>43</v>
      </c>
      <c r="AG1319">
        <v>1</v>
      </c>
      <c r="AH1319">
        <v>197</v>
      </c>
      <c r="AI1319">
        <v>95</v>
      </c>
      <c r="AJ1319">
        <v>10</v>
      </c>
      <c r="AK1319">
        <v>9</v>
      </c>
      <c r="AL1319">
        <v>10</v>
      </c>
      <c r="AM1319">
        <v>10</v>
      </c>
      <c r="AN1319">
        <v>10</v>
      </c>
      <c r="AO1319">
        <v>9</v>
      </c>
    </row>
    <row r="1320" spans="1:41">
      <c r="A1320" s="1">
        <v>2336909</v>
      </c>
      <c r="B1320" t="s">
        <v>1274</v>
      </c>
      <c r="C1320">
        <v>2012</v>
      </c>
      <c r="D1320" s="2" t="s">
        <v>6487</v>
      </c>
      <c r="E1320" s="4">
        <f t="shared" si="166"/>
        <v>41039</v>
      </c>
      <c r="F1320" s="5">
        <f t="shared" ca="1" si="167"/>
        <v>3.1581521419964553</v>
      </c>
      <c r="G1320" s="1">
        <v>938390</v>
      </c>
      <c r="H1320" t="s">
        <v>87</v>
      </c>
      <c r="I1320" t="s">
        <v>33</v>
      </c>
      <c r="J1320" s="6" t="str">
        <f t="shared" si="168"/>
        <v>Amsterdam</v>
      </c>
      <c r="K1320" t="s">
        <v>34</v>
      </c>
      <c r="L1320" s="6" t="str">
        <f t="shared" si="169"/>
        <v>North Holland</v>
      </c>
      <c r="M1320" s="1" t="s">
        <v>189</v>
      </c>
      <c r="N1320" t="s">
        <v>35</v>
      </c>
      <c r="O1320">
        <v>52.350366902729903</v>
      </c>
      <c r="P1320">
        <v>4.8384330780743001</v>
      </c>
      <c r="Q1320" t="s">
        <v>36</v>
      </c>
      <c r="R1320" t="s">
        <v>42</v>
      </c>
      <c r="S1320">
        <v>1</v>
      </c>
      <c r="T1320">
        <v>1</v>
      </c>
      <c r="U1320">
        <v>1</v>
      </c>
      <c r="V1320">
        <v>1</v>
      </c>
      <c r="W1320" t="s">
        <v>38</v>
      </c>
      <c r="X1320" s="8">
        <v>78</v>
      </c>
      <c r="Y1320">
        <v>1</v>
      </c>
      <c r="Z1320">
        <v>0</v>
      </c>
      <c r="AA1320">
        <v>1</v>
      </c>
      <c r="AB1320" s="6">
        <f t="shared" si="170"/>
        <v>10</v>
      </c>
      <c r="AC1320" s="13">
        <f t="shared" si="171"/>
        <v>78</v>
      </c>
      <c r="AD1320" s="13">
        <f t="shared" si="172"/>
        <v>78</v>
      </c>
      <c r="AE1320" s="13">
        <f t="shared" si="173"/>
        <v>780</v>
      </c>
      <c r="AF1320" t="s">
        <v>43</v>
      </c>
      <c r="AG1320">
        <v>1</v>
      </c>
      <c r="AH1320">
        <v>5</v>
      </c>
      <c r="AI1320">
        <v>88</v>
      </c>
      <c r="AJ1320">
        <v>10</v>
      </c>
      <c r="AK1320">
        <v>8</v>
      </c>
      <c r="AL1320">
        <v>10</v>
      </c>
      <c r="AM1320">
        <v>9</v>
      </c>
      <c r="AN1320">
        <v>8</v>
      </c>
      <c r="AO1320">
        <v>8</v>
      </c>
    </row>
    <row r="1321" spans="1:41">
      <c r="A1321" s="1">
        <v>2342043</v>
      </c>
      <c r="B1321" t="s">
        <v>1275</v>
      </c>
      <c r="C1321">
        <v>2012</v>
      </c>
      <c r="D1321" s="2" t="s">
        <v>6487</v>
      </c>
      <c r="E1321" s="4">
        <f t="shared" si="166"/>
        <v>41039</v>
      </c>
      <c r="F1321" s="5">
        <f t="shared" ca="1" si="167"/>
        <v>3.1581521419964553</v>
      </c>
      <c r="G1321" s="1">
        <v>3516020</v>
      </c>
      <c r="H1321" t="s">
        <v>51</v>
      </c>
      <c r="I1321" t="s">
        <v>33</v>
      </c>
      <c r="J1321" s="6" t="str">
        <f t="shared" si="168"/>
        <v>Amsterdam</v>
      </c>
      <c r="K1321" t="s">
        <v>34</v>
      </c>
      <c r="L1321" s="6" t="str">
        <f t="shared" si="169"/>
        <v>North Holland</v>
      </c>
      <c r="M1321" s="1" t="s">
        <v>286</v>
      </c>
      <c r="N1321" t="s">
        <v>35</v>
      </c>
      <c r="O1321">
        <v>52.3747662329272</v>
      </c>
      <c r="P1321">
        <v>4.8951326242636704</v>
      </c>
      <c r="Q1321" t="s">
        <v>36</v>
      </c>
      <c r="R1321" t="s">
        <v>42</v>
      </c>
      <c r="S1321">
        <v>4</v>
      </c>
      <c r="T1321">
        <v>1</v>
      </c>
      <c r="U1321">
        <v>1</v>
      </c>
      <c r="V1321">
        <v>2</v>
      </c>
      <c r="W1321" t="s">
        <v>38</v>
      </c>
      <c r="X1321" s="8">
        <v>80</v>
      </c>
      <c r="Y1321">
        <v>1</v>
      </c>
      <c r="Z1321">
        <v>30</v>
      </c>
      <c r="AA1321">
        <v>1</v>
      </c>
      <c r="AB1321" s="6">
        <f t="shared" si="170"/>
        <v>12</v>
      </c>
      <c r="AC1321" s="13">
        <f t="shared" si="171"/>
        <v>110</v>
      </c>
      <c r="AD1321" s="13">
        <f t="shared" si="172"/>
        <v>110</v>
      </c>
      <c r="AE1321" s="13">
        <f t="shared" si="173"/>
        <v>1320</v>
      </c>
      <c r="AF1321" t="s">
        <v>39</v>
      </c>
      <c r="AG1321">
        <v>0.9</v>
      </c>
      <c r="AH1321">
        <v>6</v>
      </c>
      <c r="AI1321">
        <v>70</v>
      </c>
      <c r="AJ1321">
        <v>7</v>
      </c>
      <c r="AK1321">
        <v>6</v>
      </c>
      <c r="AL1321">
        <v>9</v>
      </c>
      <c r="AM1321">
        <v>8</v>
      </c>
      <c r="AN1321">
        <v>10</v>
      </c>
      <c r="AO1321">
        <v>7</v>
      </c>
    </row>
    <row r="1322" spans="1:41">
      <c r="A1322" s="1">
        <v>2345144</v>
      </c>
      <c r="B1322" t="s">
        <v>1276</v>
      </c>
      <c r="C1322">
        <v>2012</v>
      </c>
      <c r="D1322" s="2" t="s">
        <v>6644</v>
      </c>
      <c r="E1322" s="4">
        <f t="shared" si="166"/>
        <v>41040</v>
      </c>
      <c r="F1322" s="5">
        <f t="shared" ca="1" si="167"/>
        <v>3.155412415969058</v>
      </c>
      <c r="G1322" s="1">
        <v>472871</v>
      </c>
      <c r="H1322" t="s">
        <v>51</v>
      </c>
      <c r="I1322" t="s">
        <v>33</v>
      </c>
      <c r="J1322" s="6" t="str">
        <f t="shared" si="168"/>
        <v>Amsterdam</v>
      </c>
      <c r="K1322" t="s">
        <v>34</v>
      </c>
      <c r="L1322" s="6" t="str">
        <f t="shared" si="169"/>
        <v>North Holland</v>
      </c>
      <c r="M1322" s="1">
        <v>1012</v>
      </c>
      <c r="N1322" t="s">
        <v>35</v>
      </c>
      <c r="O1322">
        <v>52.376208078357003</v>
      </c>
      <c r="P1322">
        <v>4.9020119098772801</v>
      </c>
      <c r="Q1322" t="s">
        <v>36</v>
      </c>
      <c r="R1322" t="s">
        <v>37</v>
      </c>
      <c r="S1322">
        <v>4</v>
      </c>
      <c r="T1322">
        <v>1</v>
      </c>
      <c r="U1322">
        <v>1</v>
      </c>
      <c r="V1322">
        <v>1</v>
      </c>
      <c r="W1322" t="s">
        <v>38</v>
      </c>
      <c r="X1322" s="8">
        <v>110</v>
      </c>
      <c r="Y1322">
        <v>2</v>
      </c>
      <c r="Z1322">
        <v>25</v>
      </c>
      <c r="AA1322">
        <v>15</v>
      </c>
      <c r="AB1322" s="6">
        <f t="shared" si="170"/>
        <v>96</v>
      </c>
      <c r="AC1322" s="13">
        <f t="shared" si="171"/>
        <v>110</v>
      </c>
      <c r="AD1322" s="13">
        <f t="shared" si="172"/>
        <v>1650</v>
      </c>
      <c r="AE1322" s="13">
        <f t="shared" si="173"/>
        <v>158400</v>
      </c>
      <c r="AF1322" t="s">
        <v>47</v>
      </c>
      <c r="AG1322">
        <v>0.9</v>
      </c>
      <c r="AH1322">
        <v>48</v>
      </c>
      <c r="AI1322">
        <v>98</v>
      </c>
      <c r="AJ1322">
        <v>10</v>
      </c>
      <c r="AK1322">
        <v>10</v>
      </c>
      <c r="AL1322">
        <v>10</v>
      </c>
      <c r="AM1322">
        <v>10</v>
      </c>
      <c r="AN1322">
        <v>10</v>
      </c>
      <c r="AO1322">
        <v>9</v>
      </c>
    </row>
    <row r="1323" spans="1:41">
      <c r="A1323" s="1">
        <v>2351409</v>
      </c>
      <c r="B1323" t="s">
        <v>484</v>
      </c>
      <c r="C1323">
        <v>2012</v>
      </c>
      <c r="D1323" s="2" t="s">
        <v>6359</v>
      </c>
      <c r="E1323" s="4">
        <f t="shared" si="166"/>
        <v>41041</v>
      </c>
      <c r="F1323" s="5">
        <f t="shared" ca="1" si="167"/>
        <v>3.1526726899416606</v>
      </c>
      <c r="G1323" s="1">
        <v>474252</v>
      </c>
      <c r="H1323" t="s">
        <v>71</v>
      </c>
      <c r="I1323" t="s">
        <v>33</v>
      </c>
      <c r="J1323" s="6" t="str">
        <f t="shared" si="168"/>
        <v>Amsterdam</v>
      </c>
      <c r="K1323" t="s">
        <v>34</v>
      </c>
      <c r="L1323" s="6" t="str">
        <f t="shared" si="169"/>
        <v>North Holland</v>
      </c>
      <c r="M1323" s="1">
        <v>1053</v>
      </c>
      <c r="N1323" t="s">
        <v>35</v>
      </c>
      <c r="O1323">
        <v>52.377415133564199</v>
      </c>
      <c r="P1323">
        <v>4.8567178045844299</v>
      </c>
      <c r="Q1323" t="s">
        <v>36</v>
      </c>
      <c r="R1323" t="s">
        <v>76</v>
      </c>
      <c r="S1323">
        <v>2</v>
      </c>
      <c r="T1323">
        <v>1</v>
      </c>
      <c r="U1323">
        <v>1</v>
      </c>
      <c r="V1323">
        <v>2</v>
      </c>
      <c r="W1323" t="s">
        <v>445</v>
      </c>
      <c r="X1323" s="8">
        <v>35</v>
      </c>
      <c r="Y1323">
        <v>1</v>
      </c>
      <c r="Z1323">
        <v>15</v>
      </c>
      <c r="AA1323">
        <v>2</v>
      </c>
      <c r="AB1323" s="6">
        <f t="shared" si="170"/>
        <v>70</v>
      </c>
      <c r="AC1323" s="13">
        <f t="shared" si="171"/>
        <v>50</v>
      </c>
      <c r="AD1323" s="13">
        <f t="shared" si="172"/>
        <v>100</v>
      </c>
      <c r="AE1323" s="13">
        <f t="shared" si="173"/>
        <v>7000</v>
      </c>
      <c r="AF1323" t="s">
        <v>43</v>
      </c>
      <c r="AG1323">
        <v>1</v>
      </c>
      <c r="AH1323">
        <v>35</v>
      </c>
      <c r="AI1323">
        <v>88</v>
      </c>
      <c r="AJ1323">
        <v>9</v>
      </c>
      <c r="AK1323">
        <v>8</v>
      </c>
      <c r="AL1323">
        <v>10</v>
      </c>
      <c r="AM1323">
        <v>10</v>
      </c>
      <c r="AN1323">
        <v>9</v>
      </c>
      <c r="AO1323">
        <v>9</v>
      </c>
    </row>
    <row r="1324" spans="1:41">
      <c r="A1324" s="1">
        <v>2352274</v>
      </c>
      <c r="B1324" t="s">
        <v>232</v>
      </c>
      <c r="C1324">
        <v>2012</v>
      </c>
      <c r="D1324" s="2" t="s">
        <v>6359</v>
      </c>
      <c r="E1324" s="4">
        <f t="shared" si="166"/>
        <v>41041</v>
      </c>
      <c r="F1324" s="5">
        <f t="shared" ca="1" si="167"/>
        <v>3.1526726899416606</v>
      </c>
      <c r="G1324" s="1">
        <v>474452</v>
      </c>
      <c r="H1324" t="s">
        <v>45</v>
      </c>
      <c r="I1324" t="s">
        <v>33</v>
      </c>
      <c r="J1324" s="6" t="str">
        <f t="shared" si="168"/>
        <v>Amsterdam</v>
      </c>
      <c r="K1324" t="s">
        <v>34</v>
      </c>
      <c r="L1324" s="6" t="str">
        <f t="shared" si="169"/>
        <v>North Holland</v>
      </c>
      <c r="M1324" s="1">
        <v>1057</v>
      </c>
      <c r="N1324" t="s">
        <v>35</v>
      </c>
      <c r="O1324">
        <v>52.369745426732798</v>
      </c>
      <c r="P1324">
        <v>4.8602647863703199</v>
      </c>
      <c r="Q1324" t="s">
        <v>36</v>
      </c>
      <c r="R1324" t="s">
        <v>37</v>
      </c>
      <c r="S1324">
        <v>2</v>
      </c>
      <c r="T1324">
        <v>1</v>
      </c>
      <c r="U1324">
        <v>2</v>
      </c>
      <c r="V1324">
        <v>1</v>
      </c>
      <c r="W1324" t="s">
        <v>38</v>
      </c>
      <c r="X1324" s="8">
        <v>95</v>
      </c>
      <c r="Y1324">
        <v>2</v>
      </c>
      <c r="Z1324">
        <v>0</v>
      </c>
      <c r="AA1324">
        <v>5</v>
      </c>
      <c r="AB1324" s="6">
        <f t="shared" si="170"/>
        <v>22</v>
      </c>
      <c r="AC1324" s="13">
        <f t="shared" si="171"/>
        <v>95</v>
      </c>
      <c r="AD1324" s="13">
        <f t="shared" si="172"/>
        <v>475</v>
      </c>
      <c r="AE1324" s="13">
        <f t="shared" si="173"/>
        <v>10450</v>
      </c>
      <c r="AF1324" t="s">
        <v>47</v>
      </c>
      <c r="AG1324">
        <v>1</v>
      </c>
      <c r="AH1324">
        <v>11</v>
      </c>
      <c r="AI1324">
        <v>93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</row>
    <row r="1325" spans="1:41">
      <c r="A1325" s="1">
        <v>2353917</v>
      </c>
      <c r="B1325" t="s">
        <v>766</v>
      </c>
      <c r="C1325">
        <v>2012</v>
      </c>
      <c r="D1325" s="2" t="s">
        <v>6359</v>
      </c>
      <c r="E1325" s="4">
        <f t="shared" si="166"/>
        <v>41041</v>
      </c>
      <c r="F1325" s="5">
        <f t="shared" ca="1" si="167"/>
        <v>3.1526726899416606</v>
      </c>
      <c r="G1325" s="1">
        <v>1734427</v>
      </c>
      <c r="H1325" t="s">
        <v>41</v>
      </c>
      <c r="I1325" t="s">
        <v>33</v>
      </c>
      <c r="J1325" s="6" t="str">
        <f t="shared" si="168"/>
        <v>Amsterdam</v>
      </c>
      <c r="K1325" t="s">
        <v>34</v>
      </c>
      <c r="L1325" s="6" t="str">
        <f t="shared" si="169"/>
        <v>North Holland</v>
      </c>
      <c r="M1325" s="1" t="s">
        <v>1277</v>
      </c>
      <c r="N1325" t="s">
        <v>35</v>
      </c>
      <c r="O1325">
        <v>52.360504763804698</v>
      </c>
      <c r="P1325">
        <v>4.9417382035474704</v>
      </c>
      <c r="Q1325" t="s">
        <v>36</v>
      </c>
      <c r="R1325" t="s">
        <v>42</v>
      </c>
      <c r="S1325">
        <v>2</v>
      </c>
      <c r="T1325">
        <v>0.5</v>
      </c>
      <c r="U1325">
        <v>1</v>
      </c>
      <c r="V1325">
        <v>1</v>
      </c>
      <c r="W1325" t="s">
        <v>38</v>
      </c>
      <c r="X1325" s="8">
        <v>45</v>
      </c>
      <c r="Y1325">
        <v>1</v>
      </c>
      <c r="Z1325">
        <v>10</v>
      </c>
      <c r="AA1325">
        <v>2</v>
      </c>
      <c r="AB1325" s="6">
        <f t="shared" si="170"/>
        <v>52</v>
      </c>
      <c r="AC1325" s="13">
        <f t="shared" si="171"/>
        <v>55</v>
      </c>
      <c r="AD1325" s="13">
        <f t="shared" si="172"/>
        <v>110</v>
      </c>
      <c r="AE1325" s="13">
        <f t="shared" si="173"/>
        <v>5720</v>
      </c>
      <c r="AF1325" t="s">
        <v>43</v>
      </c>
      <c r="AG1325">
        <v>0.93</v>
      </c>
      <c r="AH1325">
        <v>26</v>
      </c>
      <c r="AI1325">
        <v>88</v>
      </c>
      <c r="AJ1325">
        <v>9</v>
      </c>
      <c r="AK1325">
        <v>9</v>
      </c>
      <c r="AL1325">
        <v>10</v>
      </c>
      <c r="AM1325">
        <v>10</v>
      </c>
      <c r="AN1325">
        <v>8</v>
      </c>
      <c r="AO1325">
        <v>8</v>
      </c>
    </row>
    <row r="1326" spans="1:41">
      <c r="A1326" s="1">
        <v>2355409</v>
      </c>
      <c r="B1326" t="s">
        <v>1278</v>
      </c>
      <c r="C1326">
        <v>2012</v>
      </c>
      <c r="D1326" s="2" t="s">
        <v>6359</v>
      </c>
      <c r="E1326" s="4">
        <f t="shared" si="166"/>
        <v>41041</v>
      </c>
      <c r="F1326" s="5">
        <f t="shared" ca="1" si="167"/>
        <v>3.1526726899416606</v>
      </c>
      <c r="G1326" s="1">
        <v>475251</v>
      </c>
      <c r="H1326" t="s">
        <v>45</v>
      </c>
      <c r="I1326" t="s">
        <v>33</v>
      </c>
      <c r="J1326" s="6" t="str">
        <f t="shared" si="168"/>
        <v>Amsterdam</v>
      </c>
      <c r="K1326" t="s">
        <v>34</v>
      </c>
      <c r="L1326" s="6" t="str">
        <f t="shared" si="169"/>
        <v>North Holland</v>
      </c>
      <c r="M1326" s="1">
        <v>1054</v>
      </c>
      <c r="N1326" t="s">
        <v>35</v>
      </c>
      <c r="O1326">
        <v>52.363385139061698</v>
      </c>
      <c r="P1326">
        <v>4.8661013716249997</v>
      </c>
      <c r="Q1326" t="s">
        <v>36</v>
      </c>
      <c r="R1326" t="s">
        <v>37</v>
      </c>
      <c r="S1326">
        <v>4</v>
      </c>
      <c r="T1326">
        <v>1.5</v>
      </c>
      <c r="U1326">
        <v>2</v>
      </c>
      <c r="V1326">
        <v>1</v>
      </c>
      <c r="W1326" t="s">
        <v>38</v>
      </c>
      <c r="X1326" s="8">
        <v>150</v>
      </c>
      <c r="Y1326">
        <v>2</v>
      </c>
      <c r="Z1326">
        <v>50</v>
      </c>
      <c r="AA1326">
        <v>3</v>
      </c>
      <c r="AB1326" s="6">
        <f t="shared" si="170"/>
        <v>26</v>
      </c>
      <c r="AC1326" s="13">
        <f t="shared" si="171"/>
        <v>150</v>
      </c>
      <c r="AD1326" s="13">
        <f t="shared" si="172"/>
        <v>450</v>
      </c>
      <c r="AE1326" s="13">
        <f t="shared" si="173"/>
        <v>11700</v>
      </c>
      <c r="AF1326" t="s">
        <v>39</v>
      </c>
      <c r="AG1326">
        <v>0.83</v>
      </c>
      <c r="AH1326">
        <v>13</v>
      </c>
      <c r="AI1326">
        <v>95</v>
      </c>
      <c r="AJ1326">
        <v>10</v>
      </c>
      <c r="AK1326">
        <v>9</v>
      </c>
      <c r="AL1326">
        <v>10</v>
      </c>
      <c r="AM1326">
        <v>10</v>
      </c>
      <c r="AN1326">
        <v>10</v>
      </c>
      <c r="AO1326">
        <v>10</v>
      </c>
    </row>
    <row r="1327" spans="1:41">
      <c r="A1327" s="1">
        <v>2358181</v>
      </c>
      <c r="B1327" t="s">
        <v>1279</v>
      </c>
      <c r="C1327">
        <v>2012</v>
      </c>
      <c r="D1327" s="2" t="s">
        <v>6360</v>
      </c>
      <c r="E1327" s="4">
        <f t="shared" si="166"/>
        <v>41042</v>
      </c>
      <c r="F1327" s="5">
        <f t="shared" ca="1" si="167"/>
        <v>3.1499329639142633</v>
      </c>
      <c r="G1327" s="1">
        <v>559535</v>
      </c>
      <c r="H1327" t="s">
        <v>56</v>
      </c>
      <c r="I1327" t="s">
        <v>33</v>
      </c>
      <c r="J1327" s="6" t="str">
        <f t="shared" si="168"/>
        <v>Amsterdam</v>
      </c>
      <c r="K1327" t="s">
        <v>53</v>
      </c>
      <c r="L1327" s="6" t="str">
        <f t="shared" si="169"/>
        <v>North Holland</v>
      </c>
      <c r="M1327" s="1" t="s">
        <v>1280</v>
      </c>
      <c r="N1327" t="s">
        <v>35</v>
      </c>
      <c r="O1327">
        <v>52.343453057777801</v>
      </c>
      <c r="P1327">
        <v>4.8627876942265198</v>
      </c>
      <c r="Q1327" t="s">
        <v>36</v>
      </c>
      <c r="R1327" t="s">
        <v>37</v>
      </c>
      <c r="S1327">
        <v>4</v>
      </c>
      <c r="T1327">
        <v>1</v>
      </c>
      <c r="U1327">
        <v>1</v>
      </c>
      <c r="V1327">
        <v>1</v>
      </c>
      <c r="W1327" t="s">
        <v>38</v>
      </c>
      <c r="X1327" s="8">
        <v>80</v>
      </c>
      <c r="Y1327">
        <v>2</v>
      </c>
      <c r="Z1327">
        <v>40</v>
      </c>
      <c r="AA1327">
        <v>3</v>
      </c>
      <c r="AB1327" s="6">
        <f t="shared" si="170"/>
        <v>48</v>
      </c>
      <c r="AC1327" s="13">
        <f t="shared" si="171"/>
        <v>80</v>
      </c>
      <c r="AD1327" s="13">
        <f t="shared" si="172"/>
        <v>240</v>
      </c>
      <c r="AE1327" s="13">
        <f t="shared" si="173"/>
        <v>11520</v>
      </c>
      <c r="AF1327" t="s">
        <v>43</v>
      </c>
      <c r="AG1327">
        <v>1</v>
      </c>
      <c r="AH1327">
        <v>24</v>
      </c>
      <c r="AI1327">
        <v>93</v>
      </c>
      <c r="AJ1327">
        <v>9</v>
      </c>
      <c r="AK1327">
        <v>10</v>
      </c>
      <c r="AL1327">
        <v>9</v>
      </c>
      <c r="AM1327">
        <v>10</v>
      </c>
      <c r="AN1327">
        <v>9</v>
      </c>
      <c r="AO1327">
        <v>9</v>
      </c>
    </row>
    <row r="1328" spans="1:41">
      <c r="A1328" s="1">
        <v>2358181</v>
      </c>
      <c r="B1328" t="s">
        <v>1279</v>
      </c>
      <c r="C1328">
        <v>2012</v>
      </c>
      <c r="D1328" s="2" t="s">
        <v>6360</v>
      </c>
      <c r="E1328" s="4">
        <f t="shared" si="166"/>
        <v>41042</v>
      </c>
      <c r="F1328" s="5">
        <f t="shared" ca="1" si="167"/>
        <v>3.1499329639142633</v>
      </c>
      <c r="G1328" s="1">
        <v>4663969</v>
      </c>
      <c r="H1328" t="s">
        <v>179</v>
      </c>
      <c r="I1328" t="s">
        <v>33</v>
      </c>
      <c r="J1328" s="6" t="str">
        <f t="shared" si="168"/>
        <v>Amsterdam</v>
      </c>
      <c r="K1328" t="s">
        <v>46</v>
      </c>
      <c r="L1328" s="6" t="str">
        <f t="shared" si="169"/>
        <v>North Holland</v>
      </c>
      <c r="M1328" s="1">
        <v>1076</v>
      </c>
      <c r="N1328" t="s">
        <v>35</v>
      </c>
      <c r="O1328">
        <v>52.342571344275598</v>
      </c>
      <c r="P1328">
        <v>4.8635505672310799</v>
      </c>
      <c r="Q1328" t="s">
        <v>36</v>
      </c>
      <c r="R1328" t="s">
        <v>37</v>
      </c>
      <c r="S1328">
        <v>2</v>
      </c>
      <c r="T1328">
        <v>1</v>
      </c>
      <c r="U1328">
        <v>0</v>
      </c>
      <c r="V1328">
        <v>1</v>
      </c>
      <c r="W1328" t="s">
        <v>38</v>
      </c>
      <c r="X1328" s="8">
        <v>65</v>
      </c>
      <c r="Y1328">
        <v>1</v>
      </c>
      <c r="Z1328">
        <v>0</v>
      </c>
      <c r="AA1328">
        <v>3</v>
      </c>
      <c r="AB1328" s="6">
        <f t="shared" si="170"/>
        <v>4</v>
      </c>
      <c r="AC1328" s="13">
        <f t="shared" si="171"/>
        <v>65</v>
      </c>
      <c r="AD1328" s="13">
        <f t="shared" si="172"/>
        <v>195</v>
      </c>
      <c r="AE1328" s="13">
        <f t="shared" si="173"/>
        <v>780</v>
      </c>
      <c r="AF1328" t="s">
        <v>43</v>
      </c>
      <c r="AG1328">
        <v>1</v>
      </c>
      <c r="AH1328">
        <v>2</v>
      </c>
      <c r="AI1328">
        <v>90</v>
      </c>
      <c r="AJ1328">
        <v>10</v>
      </c>
      <c r="AK1328">
        <v>9</v>
      </c>
      <c r="AL1328">
        <v>10</v>
      </c>
      <c r="AM1328">
        <v>10</v>
      </c>
      <c r="AN1328">
        <v>9</v>
      </c>
      <c r="AO1328">
        <v>9</v>
      </c>
    </row>
    <row r="1329" spans="1:41">
      <c r="A1329" s="1">
        <v>2358708</v>
      </c>
      <c r="B1329" t="s">
        <v>573</v>
      </c>
      <c r="C1329">
        <v>2012</v>
      </c>
      <c r="D1329" s="2" t="s">
        <v>6360</v>
      </c>
      <c r="E1329" s="4">
        <f t="shared" si="166"/>
        <v>41042</v>
      </c>
      <c r="F1329" s="5">
        <f t="shared" ca="1" si="167"/>
        <v>3.1499329639142633</v>
      </c>
      <c r="G1329" s="1">
        <v>475755</v>
      </c>
      <c r="H1329" t="s">
        <v>32</v>
      </c>
      <c r="I1329" t="s">
        <v>33</v>
      </c>
      <c r="J1329" s="6" t="str">
        <f t="shared" si="168"/>
        <v>Amsterdam</v>
      </c>
      <c r="K1329" t="s">
        <v>34</v>
      </c>
      <c r="L1329" s="6" t="str">
        <f t="shared" si="169"/>
        <v>North Holland</v>
      </c>
      <c r="M1329" s="1">
        <v>1051</v>
      </c>
      <c r="N1329" t="s">
        <v>35</v>
      </c>
      <c r="O1329">
        <v>52.385894728678799</v>
      </c>
      <c r="P1329">
        <v>4.8697308543576199</v>
      </c>
      <c r="Q1329" t="s">
        <v>36</v>
      </c>
      <c r="R1329" t="s">
        <v>37</v>
      </c>
      <c r="S1329">
        <v>2</v>
      </c>
      <c r="T1329">
        <v>1</v>
      </c>
      <c r="U1329">
        <v>1</v>
      </c>
      <c r="V1329">
        <v>1</v>
      </c>
      <c r="W1329" t="s">
        <v>38</v>
      </c>
      <c r="X1329" s="8">
        <v>65</v>
      </c>
      <c r="Y1329">
        <v>1</v>
      </c>
      <c r="Z1329">
        <v>30</v>
      </c>
      <c r="AA1329">
        <v>1</v>
      </c>
      <c r="AB1329" s="6">
        <f t="shared" si="170"/>
        <v>122</v>
      </c>
      <c r="AC1329" s="13">
        <f t="shared" si="171"/>
        <v>95</v>
      </c>
      <c r="AD1329" s="13">
        <f t="shared" si="172"/>
        <v>95</v>
      </c>
      <c r="AE1329" s="13">
        <f t="shared" si="173"/>
        <v>11590</v>
      </c>
      <c r="AF1329" t="s">
        <v>43</v>
      </c>
      <c r="AG1329">
        <v>1</v>
      </c>
      <c r="AH1329">
        <v>61</v>
      </c>
      <c r="AI1329">
        <v>87</v>
      </c>
      <c r="AJ1329">
        <v>9</v>
      </c>
      <c r="AK1329">
        <v>7</v>
      </c>
      <c r="AL1329">
        <v>9</v>
      </c>
      <c r="AM1329">
        <v>9</v>
      </c>
      <c r="AN1329">
        <v>9</v>
      </c>
      <c r="AO1329">
        <v>9</v>
      </c>
    </row>
    <row r="1330" spans="1:41">
      <c r="A1330" s="1">
        <v>2360659</v>
      </c>
      <c r="B1330" t="s">
        <v>1281</v>
      </c>
      <c r="C1330">
        <v>2012</v>
      </c>
      <c r="D1330" s="2" t="s">
        <v>6360</v>
      </c>
      <c r="E1330" s="4">
        <f t="shared" si="166"/>
        <v>41042</v>
      </c>
      <c r="F1330" s="5">
        <f t="shared" ca="1" si="167"/>
        <v>3.1499329639142633</v>
      </c>
      <c r="G1330" s="1">
        <v>3835784</v>
      </c>
      <c r="H1330" t="s">
        <v>71</v>
      </c>
      <c r="I1330" t="s">
        <v>33</v>
      </c>
      <c r="J1330" s="6" t="str">
        <f t="shared" si="168"/>
        <v>Amsterdam</v>
      </c>
      <c r="K1330" t="s">
        <v>34</v>
      </c>
      <c r="L1330" s="6" t="str">
        <f t="shared" si="169"/>
        <v>North Holland</v>
      </c>
      <c r="M1330" s="1" t="s">
        <v>1282</v>
      </c>
      <c r="N1330" t="s">
        <v>35</v>
      </c>
      <c r="O1330">
        <v>52.377109745789298</v>
      </c>
      <c r="P1330">
        <v>4.8465411355561896</v>
      </c>
      <c r="Q1330" t="s">
        <v>36</v>
      </c>
      <c r="R1330" t="s">
        <v>37</v>
      </c>
      <c r="S1330">
        <v>3</v>
      </c>
      <c r="T1330">
        <v>1</v>
      </c>
      <c r="U1330">
        <v>0</v>
      </c>
      <c r="V1330">
        <v>2</v>
      </c>
      <c r="W1330" t="s">
        <v>38</v>
      </c>
      <c r="X1330" s="8">
        <v>100</v>
      </c>
      <c r="Y1330">
        <v>1</v>
      </c>
      <c r="Z1330">
        <v>0</v>
      </c>
      <c r="AA1330">
        <v>1</v>
      </c>
      <c r="AB1330" s="6">
        <f t="shared" si="170"/>
        <v>2</v>
      </c>
      <c r="AC1330" s="13">
        <f t="shared" si="171"/>
        <v>100</v>
      </c>
      <c r="AD1330" s="13">
        <f t="shared" si="172"/>
        <v>100</v>
      </c>
      <c r="AE1330" s="13">
        <f t="shared" si="173"/>
        <v>200</v>
      </c>
      <c r="AF1330" t="s">
        <v>62</v>
      </c>
      <c r="AG1330" t="s">
        <v>62</v>
      </c>
      <c r="AH1330">
        <v>1</v>
      </c>
      <c r="AI1330">
        <v>100</v>
      </c>
      <c r="AJ1330">
        <v>10</v>
      </c>
      <c r="AK1330">
        <v>8</v>
      </c>
      <c r="AL1330">
        <v>10</v>
      </c>
      <c r="AM1330">
        <v>10</v>
      </c>
      <c r="AN1330">
        <v>10</v>
      </c>
      <c r="AO1330">
        <v>10</v>
      </c>
    </row>
    <row r="1331" spans="1:41">
      <c r="A1331" s="1">
        <v>2360930</v>
      </c>
      <c r="B1331" t="s">
        <v>1283</v>
      </c>
      <c r="C1331">
        <v>2012</v>
      </c>
      <c r="D1331" s="2" t="s">
        <v>6360</v>
      </c>
      <c r="E1331" s="4">
        <f t="shared" si="166"/>
        <v>41042</v>
      </c>
      <c r="F1331" s="5">
        <f t="shared" ca="1" si="167"/>
        <v>3.1499329639142633</v>
      </c>
      <c r="G1331" s="1">
        <v>476321</v>
      </c>
      <c r="H1331" t="s">
        <v>32</v>
      </c>
      <c r="I1331" t="s">
        <v>33</v>
      </c>
      <c r="J1331" s="6" t="str">
        <f t="shared" si="168"/>
        <v>Amsterdam</v>
      </c>
      <c r="K1331" t="s">
        <v>34</v>
      </c>
      <c r="L1331" s="6" t="str">
        <f t="shared" si="169"/>
        <v>North Holland</v>
      </c>
      <c r="M1331" s="1">
        <v>1052</v>
      </c>
      <c r="N1331" t="s">
        <v>35</v>
      </c>
      <c r="O1331">
        <v>52.374750647063003</v>
      </c>
      <c r="P1331">
        <v>4.8749149365739104</v>
      </c>
      <c r="Q1331" t="s">
        <v>36</v>
      </c>
      <c r="R1331" t="s">
        <v>37</v>
      </c>
      <c r="S1331">
        <v>4</v>
      </c>
      <c r="T1331">
        <v>2</v>
      </c>
      <c r="U1331">
        <v>2</v>
      </c>
      <c r="V1331">
        <v>2</v>
      </c>
      <c r="W1331" t="s">
        <v>38</v>
      </c>
      <c r="X1331" s="8">
        <v>300</v>
      </c>
      <c r="Y1331">
        <v>2</v>
      </c>
      <c r="Z1331">
        <v>25</v>
      </c>
      <c r="AA1331">
        <v>3</v>
      </c>
      <c r="AB1331" s="6">
        <f t="shared" si="170"/>
        <v>30</v>
      </c>
      <c r="AC1331" s="13">
        <f t="shared" si="171"/>
        <v>300</v>
      </c>
      <c r="AD1331" s="13">
        <f t="shared" si="172"/>
        <v>900</v>
      </c>
      <c r="AE1331" s="13">
        <f t="shared" si="173"/>
        <v>27000</v>
      </c>
      <c r="AF1331" t="s">
        <v>39</v>
      </c>
      <c r="AG1331">
        <v>0.87</v>
      </c>
      <c r="AH1331">
        <v>15</v>
      </c>
      <c r="AI1331">
        <v>96</v>
      </c>
      <c r="AJ1331">
        <v>10</v>
      </c>
      <c r="AK1331">
        <v>10</v>
      </c>
      <c r="AL1331">
        <v>10</v>
      </c>
      <c r="AM1331">
        <v>10</v>
      </c>
      <c r="AN1331">
        <v>10</v>
      </c>
      <c r="AO1331">
        <v>9</v>
      </c>
    </row>
    <row r="1332" spans="1:41">
      <c r="A1332" s="1">
        <v>2361545</v>
      </c>
      <c r="B1332" t="s">
        <v>274</v>
      </c>
      <c r="C1332">
        <v>2012</v>
      </c>
      <c r="D1332" s="2" t="s">
        <v>6360</v>
      </c>
      <c r="E1332" s="4">
        <f t="shared" si="166"/>
        <v>41042</v>
      </c>
      <c r="F1332" s="5">
        <f t="shared" ca="1" si="167"/>
        <v>3.1499329639142633</v>
      </c>
      <c r="G1332" s="1">
        <v>4707711</v>
      </c>
      <c r="H1332" t="s">
        <v>45</v>
      </c>
      <c r="I1332" t="s">
        <v>33</v>
      </c>
      <c r="J1332" s="6" t="str">
        <f t="shared" si="168"/>
        <v>Amsterdam</v>
      </c>
      <c r="K1332" t="s">
        <v>46</v>
      </c>
      <c r="L1332" s="6" t="str">
        <f t="shared" si="169"/>
        <v>North Holland</v>
      </c>
      <c r="M1332" s="1" t="s">
        <v>1284</v>
      </c>
      <c r="N1332" t="s">
        <v>35</v>
      </c>
      <c r="O1332">
        <v>52.3575711971285</v>
      </c>
      <c r="P1332">
        <v>4.85491392279115</v>
      </c>
      <c r="Q1332" t="s">
        <v>36</v>
      </c>
      <c r="R1332" t="s">
        <v>37</v>
      </c>
      <c r="S1332">
        <v>3</v>
      </c>
      <c r="T1332">
        <v>1</v>
      </c>
      <c r="U1332">
        <v>1</v>
      </c>
      <c r="V1332">
        <v>1</v>
      </c>
      <c r="W1332" t="s">
        <v>38</v>
      </c>
      <c r="X1332" s="8">
        <v>69</v>
      </c>
      <c r="Y1332">
        <v>1</v>
      </c>
      <c r="Z1332">
        <v>20</v>
      </c>
      <c r="AA1332">
        <v>3</v>
      </c>
      <c r="AB1332" s="6">
        <f t="shared" si="170"/>
        <v>6</v>
      </c>
      <c r="AC1332" s="13">
        <f t="shared" si="171"/>
        <v>89</v>
      </c>
      <c r="AD1332" s="13">
        <f t="shared" si="172"/>
        <v>267</v>
      </c>
      <c r="AE1332" s="13">
        <f t="shared" si="173"/>
        <v>1602</v>
      </c>
      <c r="AF1332" t="s">
        <v>43</v>
      </c>
      <c r="AG1332">
        <v>1</v>
      </c>
      <c r="AH1332">
        <v>3</v>
      </c>
      <c r="AI1332">
        <v>100</v>
      </c>
      <c r="AJ1332">
        <v>10</v>
      </c>
      <c r="AK1332">
        <v>10</v>
      </c>
      <c r="AL1332">
        <v>10</v>
      </c>
      <c r="AM1332">
        <v>10</v>
      </c>
      <c r="AN1332">
        <v>10</v>
      </c>
      <c r="AO1332">
        <v>10</v>
      </c>
    </row>
    <row r="1333" spans="1:41">
      <c r="A1333" s="1">
        <v>2361679</v>
      </c>
      <c r="B1333" t="s">
        <v>1285</v>
      </c>
      <c r="C1333">
        <v>2012</v>
      </c>
      <c r="D1333" s="2" t="s">
        <v>6360</v>
      </c>
      <c r="E1333" s="4">
        <f t="shared" si="166"/>
        <v>41042</v>
      </c>
      <c r="F1333" s="5">
        <f t="shared" ca="1" si="167"/>
        <v>3.1499329639142633</v>
      </c>
      <c r="G1333" s="1">
        <v>4475255</v>
      </c>
      <c r="H1333" t="s">
        <v>49</v>
      </c>
      <c r="I1333" t="s">
        <v>33</v>
      </c>
      <c r="J1333" s="6" t="str">
        <f t="shared" si="168"/>
        <v>Amsterdam</v>
      </c>
      <c r="K1333" t="s">
        <v>34</v>
      </c>
      <c r="L1333" s="6" t="str">
        <f t="shared" si="169"/>
        <v>North Holland</v>
      </c>
      <c r="M1333" s="1">
        <v>1011</v>
      </c>
      <c r="N1333" t="s">
        <v>35</v>
      </c>
      <c r="O1333">
        <v>52.372328043653397</v>
      </c>
      <c r="P1333">
        <v>4.9043264748972302</v>
      </c>
      <c r="Q1333" t="s">
        <v>36</v>
      </c>
      <c r="R1333" t="s">
        <v>37</v>
      </c>
      <c r="S1333">
        <v>2</v>
      </c>
      <c r="T1333">
        <v>1</v>
      </c>
      <c r="U1333">
        <v>1</v>
      </c>
      <c r="V1333">
        <v>1</v>
      </c>
      <c r="W1333" t="s">
        <v>38</v>
      </c>
      <c r="X1333" s="8">
        <v>99</v>
      </c>
      <c r="Y1333">
        <v>1</v>
      </c>
      <c r="Z1333">
        <v>0</v>
      </c>
      <c r="AA1333">
        <v>3</v>
      </c>
      <c r="AB1333" s="6">
        <f t="shared" si="170"/>
        <v>12</v>
      </c>
      <c r="AC1333" s="13">
        <f t="shared" si="171"/>
        <v>99</v>
      </c>
      <c r="AD1333" s="13">
        <f t="shared" si="172"/>
        <v>297</v>
      </c>
      <c r="AE1333" s="13">
        <f t="shared" si="173"/>
        <v>3564</v>
      </c>
      <c r="AF1333" t="s">
        <v>43</v>
      </c>
      <c r="AG1333">
        <v>1</v>
      </c>
      <c r="AH1333">
        <v>6</v>
      </c>
      <c r="AI1333">
        <v>90</v>
      </c>
      <c r="AJ1333">
        <v>9</v>
      </c>
      <c r="AK1333">
        <v>8</v>
      </c>
      <c r="AL1333">
        <v>10</v>
      </c>
      <c r="AM1333">
        <v>10</v>
      </c>
      <c r="AN1333">
        <v>10</v>
      </c>
      <c r="AO1333">
        <v>9</v>
      </c>
    </row>
    <row r="1334" spans="1:41">
      <c r="A1334" s="1">
        <v>2362878</v>
      </c>
      <c r="B1334" t="s">
        <v>1286</v>
      </c>
      <c r="C1334">
        <v>2012</v>
      </c>
      <c r="D1334" s="2" t="s">
        <v>6360</v>
      </c>
      <c r="E1334" s="4">
        <f t="shared" si="166"/>
        <v>41042</v>
      </c>
      <c r="F1334" s="5">
        <f t="shared" ca="1" si="167"/>
        <v>3.1499329639142633</v>
      </c>
      <c r="G1334" s="1">
        <v>2097981</v>
      </c>
      <c r="H1334" t="s">
        <v>41</v>
      </c>
      <c r="I1334" t="s">
        <v>33</v>
      </c>
      <c r="J1334" s="6" t="str">
        <f t="shared" si="168"/>
        <v>Amsterdam</v>
      </c>
      <c r="K1334" t="s">
        <v>34</v>
      </c>
      <c r="L1334" s="6" t="str">
        <f t="shared" si="169"/>
        <v>North Holland</v>
      </c>
      <c r="M1334" s="1" t="s">
        <v>1287</v>
      </c>
      <c r="N1334" t="s">
        <v>35</v>
      </c>
      <c r="O1334">
        <v>52.376099233082897</v>
      </c>
      <c r="P1334">
        <v>4.9439860415110797</v>
      </c>
      <c r="Q1334" t="s">
        <v>36</v>
      </c>
      <c r="R1334" t="s">
        <v>37</v>
      </c>
      <c r="S1334">
        <v>2</v>
      </c>
      <c r="T1334">
        <v>1</v>
      </c>
      <c r="U1334">
        <v>1</v>
      </c>
      <c r="V1334">
        <v>1</v>
      </c>
      <c r="W1334" t="s">
        <v>38</v>
      </c>
      <c r="X1334" s="8">
        <v>60</v>
      </c>
      <c r="Y1334">
        <v>2</v>
      </c>
      <c r="Z1334">
        <v>20</v>
      </c>
      <c r="AA1334">
        <v>2</v>
      </c>
      <c r="AB1334" s="6">
        <f t="shared" si="170"/>
        <v>18</v>
      </c>
      <c r="AC1334" s="13">
        <f t="shared" si="171"/>
        <v>60</v>
      </c>
      <c r="AD1334" s="13">
        <f t="shared" si="172"/>
        <v>120</v>
      </c>
      <c r="AE1334" s="13">
        <f t="shared" si="173"/>
        <v>2160</v>
      </c>
      <c r="AF1334" t="s">
        <v>47</v>
      </c>
      <c r="AG1334">
        <v>1</v>
      </c>
      <c r="AH1334">
        <v>9</v>
      </c>
      <c r="AI1334">
        <v>96</v>
      </c>
      <c r="AJ1334">
        <v>10</v>
      </c>
      <c r="AK1334">
        <v>9</v>
      </c>
      <c r="AL1334">
        <v>10</v>
      </c>
      <c r="AM1334">
        <v>10</v>
      </c>
      <c r="AN1334">
        <v>10</v>
      </c>
      <c r="AO1334">
        <v>10</v>
      </c>
    </row>
    <row r="1335" spans="1:41">
      <c r="A1335" s="1">
        <v>2363190</v>
      </c>
      <c r="B1335" t="s">
        <v>781</v>
      </c>
      <c r="C1335">
        <v>2012</v>
      </c>
      <c r="D1335" s="2" t="s">
        <v>6360</v>
      </c>
      <c r="E1335" s="4">
        <f t="shared" si="166"/>
        <v>41042</v>
      </c>
      <c r="F1335" s="5">
        <f t="shared" ca="1" si="167"/>
        <v>3.1499329639142633</v>
      </c>
      <c r="G1335" s="1">
        <v>476822</v>
      </c>
      <c r="H1335" t="s">
        <v>60</v>
      </c>
      <c r="I1335" t="s">
        <v>33</v>
      </c>
      <c r="J1335" s="6" t="str">
        <f t="shared" si="168"/>
        <v>Amsterdam</v>
      </c>
      <c r="K1335" t="s">
        <v>34</v>
      </c>
      <c r="L1335" s="6" t="str">
        <f t="shared" si="169"/>
        <v>North Holland</v>
      </c>
      <c r="M1335" s="1">
        <v>1091</v>
      </c>
      <c r="N1335" t="s">
        <v>35</v>
      </c>
      <c r="O1335">
        <v>52.352863443104901</v>
      </c>
      <c r="P1335">
        <v>4.9071447368695598</v>
      </c>
      <c r="Q1335" t="s">
        <v>36</v>
      </c>
      <c r="R1335" t="s">
        <v>37</v>
      </c>
      <c r="S1335">
        <v>2</v>
      </c>
      <c r="T1335">
        <v>1</v>
      </c>
      <c r="U1335">
        <v>1</v>
      </c>
      <c r="V1335">
        <v>1</v>
      </c>
      <c r="W1335" t="s">
        <v>38</v>
      </c>
      <c r="X1335" s="8">
        <v>90</v>
      </c>
      <c r="Y1335">
        <v>2</v>
      </c>
      <c r="Z1335">
        <v>0</v>
      </c>
      <c r="AA1335">
        <v>3</v>
      </c>
      <c r="AB1335" s="6">
        <f t="shared" si="170"/>
        <v>82</v>
      </c>
      <c r="AC1335" s="13">
        <f t="shared" si="171"/>
        <v>90</v>
      </c>
      <c r="AD1335" s="13">
        <f t="shared" si="172"/>
        <v>270</v>
      </c>
      <c r="AE1335" s="13">
        <f t="shared" si="173"/>
        <v>22140</v>
      </c>
      <c r="AF1335" t="s">
        <v>39</v>
      </c>
      <c r="AG1335">
        <v>1</v>
      </c>
      <c r="AH1335">
        <v>41</v>
      </c>
      <c r="AI1335">
        <v>94</v>
      </c>
      <c r="AJ1335">
        <v>10</v>
      </c>
      <c r="AK1335">
        <v>9</v>
      </c>
      <c r="AL1335">
        <v>10</v>
      </c>
      <c r="AM1335">
        <v>9</v>
      </c>
      <c r="AN1335">
        <v>9</v>
      </c>
      <c r="AO1335">
        <v>9</v>
      </c>
    </row>
    <row r="1336" spans="1:41">
      <c r="A1336" s="1">
        <v>2366067</v>
      </c>
      <c r="B1336" t="s">
        <v>1288</v>
      </c>
      <c r="C1336">
        <v>2012</v>
      </c>
      <c r="D1336" s="2" t="s">
        <v>6361</v>
      </c>
      <c r="E1336" s="4">
        <f t="shared" si="166"/>
        <v>41043</v>
      </c>
      <c r="F1336" s="5">
        <f t="shared" ca="1" si="167"/>
        <v>3.1471932378868663</v>
      </c>
      <c r="G1336" s="1">
        <v>486564</v>
      </c>
      <c r="H1336" t="s">
        <v>32</v>
      </c>
      <c r="I1336" t="s">
        <v>33</v>
      </c>
      <c r="J1336" s="6" t="str">
        <f t="shared" si="168"/>
        <v>Amsterdam</v>
      </c>
      <c r="K1336" t="s">
        <v>34</v>
      </c>
      <c r="L1336" s="6" t="str">
        <f t="shared" si="169"/>
        <v>North Holland</v>
      </c>
      <c r="M1336" s="1">
        <v>1051</v>
      </c>
      <c r="N1336" t="s">
        <v>35</v>
      </c>
      <c r="O1336">
        <v>52.385334858250999</v>
      </c>
      <c r="P1336">
        <v>4.8706433183464704</v>
      </c>
      <c r="Q1336" t="s">
        <v>36</v>
      </c>
      <c r="R1336" t="s">
        <v>37</v>
      </c>
      <c r="S1336">
        <v>2</v>
      </c>
      <c r="T1336">
        <v>1</v>
      </c>
      <c r="U1336">
        <v>1</v>
      </c>
      <c r="V1336">
        <v>1</v>
      </c>
      <c r="W1336" t="s">
        <v>38</v>
      </c>
      <c r="X1336" s="8">
        <v>74</v>
      </c>
      <c r="Y1336">
        <v>2</v>
      </c>
      <c r="Z1336">
        <v>0</v>
      </c>
      <c r="AA1336">
        <v>3</v>
      </c>
      <c r="AB1336" s="6">
        <f t="shared" si="170"/>
        <v>78</v>
      </c>
      <c r="AC1336" s="13">
        <f t="shared" si="171"/>
        <v>74</v>
      </c>
      <c r="AD1336" s="13">
        <f t="shared" si="172"/>
        <v>222</v>
      </c>
      <c r="AE1336" s="13">
        <f t="shared" si="173"/>
        <v>17316</v>
      </c>
      <c r="AF1336" t="s">
        <v>39</v>
      </c>
      <c r="AG1336">
        <v>0.9</v>
      </c>
      <c r="AH1336">
        <v>39</v>
      </c>
      <c r="AI1336">
        <v>97</v>
      </c>
      <c r="AJ1336">
        <v>9</v>
      </c>
      <c r="AK1336">
        <v>10</v>
      </c>
      <c r="AL1336">
        <v>10</v>
      </c>
      <c r="AM1336">
        <v>10</v>
      </c>
      <c r="AN1336">
        <v>9</v>
      </c>
      <c r="AO1336">
        <v>10</v>
      </c>
    </row>
    <row r="1337" spans="1:41">
      <c r="A1337" s="1">
        <v>2367665</v>
      </c>
      <c r="B1337" t="s">
        <v>1289</v>
      </c>
      <c r="C1337">
        <v>2012</v>
      </c>
      <c r="D1337" s="2" t="s">
        <v>6361</v>
      </c>
      <c r="E1337" s="4">
        <f t="shared" si="166"/>
        <v>41043</v>
      </c>
      <c r="F1337" s="5">
        <f t="shared" ca="1" si="167"/>
        <v>3.1471932378868663</v>
      </c>
      <c r="G1337" s="1">
        <v>2796590</v>
      </c>
      <c r="H1337" t="s">
        <v>32</v>
      </c>
      <c r="I1337" t="s">
        <v>33</v>
      </c>
      <c r="J1337" s="6" t="str">
        <f t="shared" si="168"/>
        <v>Amsterdam</v>
      </c>
      <c r="K1337" t="s">
        <v>34</v>
      </c>
      <c r="L1337" s="6" t="str">
        <f t="shared" si="169"/>
        <v>North Holland</v>
      </c>
      <c r="M1337" s="1" t="s">
        <v>1290</v>
      </c>
      <c r="N1337" t="s">
        <v>35</v>
      </c>
      <c r="O1337">
        <v>52.373432924877598</v>
      </c>
      <c r="P1337">
        <v>4.87378309775423</v>
      </c>
      <c r="Q1337" t="s">
        <v>36</v>
      </c>
      <c r="R1337" t="s">
        <v>37</v>
      </c>
      <c r="S1337">
        <v>3</v>
      </c>
      <c r="T1337">
        <v>1</v>
      </c>
      <c r="U1337">
        <v>2</v>
      </c>
      <c r="V1337">
        <v>2</v>
      </c>
      <c r="W1337" t="s">
        <v>38</v>
      </c>
      <c r="X1337" s="8">
        <v>109</v>
      </c>
      <c r="Y1337">
        <v>1</v>
      </c>
      <c r="Z1337">
        <v>0</v>
      </c>
      <c r="AA1337">
        <v>4</v>
      </c>
      <c r="AB1337" s="6">
        <f t="shared" si="170"/>
        <v>4</v>
      </c>
      <c r="AC1337" s="13">
        <f t="shared" si="171"/>
        <v>109</v>
      </c>
      <c r="AD1337" s="13">
        <f t="shared" si="172"/>
        <v>436</v>
      </c>
      <c r="AE1337" s="13">
        <f t="shared" si="173"/>
        <v>1744</v>
      </c>
      <c r="AF1337" t="s">
        <v>43</v>
      </c>
      <c r="AG1337">
        <v>1</v>
      </c>
      <c r="AH1337">
        <v>2</v>
      </c>
      <c r="AI1337">
        <v>90</v>
      </c>
      <c r="AJ1337">
        <v>10</v>
      </c>
      <c r="AK1337">
        <v>10</v>
      </c>
      <c r="AL1337">
        <v>10</v>
      </c>
      <c r="AM1337">
        <v>10</v>
      </c>
      <c r="AN1337">
        <v>10</v>
      </c>
      <c r="AO1337">
        <v>10</v>
      </c>
    </row>
    <row r="1338" spans="1:41">
      <c r="A1338" s="1">
        <v>2370388</v>
      </c>
      <c r="B1338" t="s">
        <v>1291</v>
      </c>
      <c r="C1338">
        <v>2012</v>
      </c>
      <c r="D1338" s="2" t="s">
        <v>6361</v>
      </c>
      <c r="E1338" s="4">
        <f t="shared" si="166"/>
        <v>41043</v>
      </c>
      <c r="F1338" s="5">
        <f t="shared" ca="1" si="167"/>
        <v>3.1471932378868663</v>
      </c>
      <c r="G1338" s="1">
        <v>556407</v>
      </c>
      <c r="H1338" t="s">
        <v>32</v>
      </c>
      <c r="I1338" t="s">
        <v>33</v>
      </c>
      <c r="J1338" s="6" t="str">
        <f t="shared" si="168"/>
        <v>Amsterdam</v>
      </c>
      <c r="K1338" t="s">
        <v>34</v>
      </c>
      <c r="L1338" s="6" t="str">
        <f t="shared" si="169"/>
        <v>North Holland</v>
      </c>
      <c r="M1338" s="1">
        <v>1051</v>
      </c>
      <c r="N1338" t="s">
        <v>35</v>
      </c>
      <c r="O1338">
        <v>52.379213099648503</v>
      </c>
      <c r="P1338">
        <v>4.8689723639950797</v>
      </c>
      <c r="Q1338" t="s">
        <v>36</v>
      </c>
      <c r="R1338" t="s">
        <v>37</v>
      </c>
      <c r="S1338">
        <v>5</v>
      </c>
      <c r="T1338">
        <v>1</v>
      </c>
      <c r="U1338">
        <v>1</v>
      </c>
      <c r="V1338">
        <v>3</v>
      </c>
      <c r="W1338" t="s">
        <v>38</v>
      </c>
      <c r="X1338" s="8">
        <v>89</v>
      </c>
      <c r="Y1338">
        <v>2</v>
      </c>
      <c r="Z1338">
        <v>20</v>
      </c>
      <c r="AA1338">
        <v>1</v>
      </c>
      <c r="AB1338" s="6">
        <f t="shared" si="170"/>
        <v>18</v>
      </c>
      <c r="AC1338" s="13">
        <f t="shared" si="171"/>
        <v>89</v>
      </c>
      <c r="AD1338" s="13">
        <f t="shared" si="172"/>
        <v>89</v>
      </c>
      <c r="AE1338" s="13">
        <f t="shared" si="173"/>
        <v>1602</v>
      </c>
      <c r="AF1338" t="s">
        <v>39</v>
      </c>
      <c r="AG1338">
        <v>1</v>
      </c>
      <c r="AH1338">
        <v>9</v>
      </c>
      <c r="AI1338">
        <v>96</v>
      </c>
      <c r="AJ1338">
        <v>10</v>
      </c>
      <c r="AK1338">
        <v>9</v>
      </c>
      <c r="AL1338">
        <v>10</v>
      </c>
      <c r="AM1338">
        <v>10</v>
      </c>
      <c r="AN1338">
        <v>9</v>
      </c>
      <c r="AO1338">
        <v>10</v>
      </c>
    </row>
    <row r="1339" spans="1:41">
      <c r="A1339" s="1">
        <v>2370841</v>
      </c>
      <c r="B1339" t="s">
        <v>1292</v>
      </c>
      <c r="C1339">
        <v>2012</v>
      </c>
      <c r="D1339" s="2" t="s">
        <v>6361</v>
      </c>
      <c r="E1339" s="4">
        <f t="shared" si="166"/>
        <v>41043</v>
      </c>
      <c r="F1339" s="5">
        <f t="shared" ca="1" si="167"/>
        <v>3.1471932378868663</v>
      </c>
      <c r="G1339" s="1">
        <v>478660</v>
      </c>
      <c r="H1339" t="s">
        <v>51</v>
      </c>
      <c r="I1339" t="s">
        <v>33</v>
      </c>
      <c r="J1339" s="6" t="str">
        <f t="shared" si="168"/>
        <v>Amsterdam</v>
      </c>
      <c r="K1339" t="s">
        <v>34</v>
      </c>
      <c r="L1339" s="6" t="str">
        <f t="shared" si="169"/>
        <v>North Holland</v>
      </c>
      <c r="M1339" s="1">
        <v>1013</v>
      </c>
      <c r="N1339" t="s">
        <v>35</v>
      </c>
      <c r="O1339">
        <v>52.388253890746697</v>
      </c>
      <c r="P1339">
        <v>4.8919123126453004</v>
      </c>
      <c r="Q1339" t="s">
        <v>36</v>
      </c>
      <c r="R1339" t="s">
        <v>37</v>
      </c>
      <c r="S1339">
        <v>6</v>
      </c>
      <c r="T1339">
        <v>1</v>
      </c>
      <c r="U1339">
        <v>3</v>
      </c>
      <c r="V1339">
        <v>6</v>
      </c>
      <c r="W1339" t="s">
        <v>38</v>
      </c>
      <c r="X1339" s="8">
        <v>300</v>
      </c>
      <c r="Y1339">
        <v>4</v>
      </c>
      <c r="Z1339">
        <v>25</v>
      </c>
      <c r="AA1339">
        <v>2</v>
      </c>
      <c r="AB1339" s="6">
        <f t="shared" si="170"/>
        <v>90</v>
      </c>
      <c r="AC1339" s="13">
        <f t="shared" si="171"/>
        <v>300</v>
      </c>
      <c r="AD1339" s="13">
        <f t="shared" si="172"/>
        <v>600</v>
      </c>
      <c r="AE1339" s="13">
        <f t="shared" si="173"/>
        <v>54000</v>
      </c>
      <c r="AF1339" t="s">
        <v>47</v>
      </c>
      <c r="AG1339">
        <v>1</v>
      </c>
      <c r="AH1339">
        <v>45</v>
      </c>
      <c r="AI1339">
        <v>99</v>
      </c>
      <c r="AJ1339">
        <v>10</v>
      </c>
      <c r="AK1339">
        <v>9</v>
      </c>
      <c r="AL1339">
        <v>10</v>
      </c>
      <c r="AM1339">
        <v>10</v>
      </c>
      <c r="AN1339">
        <v>9</v>
      </c>
      <c r="AO1339">
        <v>9</v>
      </c>
    </row>
    <row r="1340" spans="1:41">
      <c r="A1340" s="1">
        <v>2377186</v>
      </c>
      <c r="B1340" t="s">
        <v>1293</v>
      </c>
      <c r="C1340">
        <v>2012</v>
      </c>
      <c r="D1340" s="2" t="s">
        <v>6488</v>
      </c>
      <c r="E1340" s="4">
        <f t="shared" si="166"/>
        <v>41044</v>
      </c>
      <c r="F1340" s="5">
        <f t="shared" ca="1" si="167"/>
        <v>3.144453511859469</v>
      </c>
      <c r="G1340" s="1">
        <v>4872566</v>
      </c>
      <c r="H1340" t="s">
        <v>71</v>
      </c>
      <c r="I1340" t="s">
        <v>33</v>
      </c>
      <c r="J1340" s="6" t="str">
        <f t="shared" si="168"/>
        <v>Amsterdam</v>
      </c>
      <c r="K1340" t="s">
        <v>46</v>
      </c>
      <c r="L1340" s="6" t="str">
        <f t="shared" si="169"/>
        <v>North Holland</v>
      </c>
      <c r="M1340" s="1">
        <v>1055</v>
      </c>
      <c r="N1340" t="s">
        <v>35</v>
      </c>
      <c r="O1340">
        <v>52.376956019622803</v>
      </c>
      <c r="P1340">
        <v>4.8471382869367803</v>
      </c>
      <c r="Q1340" t="s">
        <v>36</v>
      </c>
      <c r="R1340" t="s">
        <v>42</v>
      </c>
      <c r="S1340">
        <v>2</v>
      </c>
      <c r="T1340">
        <v>1.5</v>
      </c>
      <c r="U1340">
        <v>1</v>
      </c>
      <c r="V1340">
        <v>1</v>
      </c>
      <c r="W1340" t="s">
        <v>38</v>
      </c>
      <c r="X1340" s="8">
        <v>70</v>
      </c>
      <c r="Y1340">
        <v>3</v>
      </c>
      <c r="Z1340">
        <v>0</v>
      </c>
      <c r="AA1340">
        <v>2</v>
      </c>
      <c r="AB1340" s="6">
        <f t="shared" si="170"/>
        <v>2</v>
      </c>
      <c r="AC1340" s="13">
        <f t="shared" si="171"/>
        <v>70</v>
      </c>
      <c r="AD1340" s="13">
        <f t="shared" si="172"/>
        <v>140</v>
      </c>
      <c r="AE1340" s="13">
        <f t="shared" si="173"/>
        <v>280</v>
      </c>
      <c r="AF1340" t="s">
        <v>62</v>
      </c>
      <c r="AG1340" t="s">
        <v>62</v>
      </c>
      <c r="AH1340">
        <v>1</v>
      </c>
      <c r="AI1340">
        <v>80</v>
      </c>
      <c r="AJ1340">
        <v>8</v>
      </c>
      <c r="AK1340">
        <v>8</v>
      </c>
      <c r="AL1340">
        <v>8</v>
      </c>
      <c r="AM1340">
        <v>8</v>
      </c>
      <c r="AN1340">
        <v>8</v>
      </c>
      <c r="AO1340">
        <v>8</v>
      </c>
    </row>
    <row r="1341" spans="1:41">
      <c r="A1341" s="1">
        <v>2379776</v>
      </c>
      <c r="B1341" t="s">
        <v>1294</v>
      </c>
      <c r="C1341">
        <v>2012</v>
      </c>
      <c r="D1341" s="2" t="s">
        <v>6488</v>
      </c>
      <c r="E1341" s="4">
        <f t="shared" si="166"/>
        <v>41044</v>
      </c>
      <c r="F1341" s="5">
        <f t="shared" ca="1" si="167"/>
        <v>3.144453511859469</v>
      </c>
      <c r="G1341" s="1">
        <v>585104</v>
      </c>
      <c r="H1341" t="s">
        <v>80</v>
      </c>
      <c r="I1341" t="s">
        <v>33</v>
      </c>
      <c r="J1341" s="6" t="str">
        <f t="shared" si="168"/>
        <v>Amsterdam</v>
      </c>
      <c r="K1341" t="s">
        <v>34</v>
      </c>
      <c r="L1341" s="6" t="str">
        <f t="shared" si="169"/>
        <v>North Holland</v>
      </c>
      <c r="M1341" s="1">
        <v>1098</v>
      </c>
      <c r="N1341" t="s">
        <v>35</v>
      </c>
      <c r="O1341">
        <v>52.3530633103844</v>
      </c>
      <c r="P1341">
        <v>4.9432206900112803</v>
      </c>
      <c r="Q1341" t="s">
        <v>36</v>
      </c>
      <c r="R1341" t="s">
        <v>37</v>
      </c>
      <c r="S1341">
        <v>3</v>
      </c>
      <c r="T1341">
        <v>1</v>
      </c>
      <c r="U1341">
        <v>2</v>
      </c>
      <c r="V1341">
        <v>2</v>
      </c>
      <c r="W1341" t="s">
        <v>38</v>
      </c>
      <c r="X1341" s="8">
        <v>100</v>
      </c>
      <c r="Y1341">
        <v>2</v>
      </c>
      <c r="Z1341">
        <v>0</v>
      </c>
      <c r="AA1341">
        <v>2</v>
      </c>
      <c r="AB1341" s="6">
        <f t="shared" si="170"/>
        <v>8</v>
      </c>
      <c r="AC1341" s="13">
        <f t="shared" si="171"/>
        <v>100</v>
      </c>
      <c r="AD1341" s="13">
        <f t="shared" si="172"/>
        <v>200</v>
      </c>
      <c r="AE1341" s="13">
        <f t="shared" si="173"/>
        <v>1600</v>
      </c>
      <c r="AF1341" t="s">
        <v>39</v>
      </c>
      <c r="AG1341">
        <v>0.81</v>
      </c>
      <c r="AH1341">
        <v>4</v>
      </c>
      <c r="AI1341">
        <v>100</v>
      </c>
      <c r="AJ1341">
        <v>10</v>
      </c>
      <c r="AK1341">
        <v>10</v>
      </c>
      <c r="AL1341">
        <v>10</v>
      </c>
      <c r="AM1341">
        <v>10</v>
      </c>
      <c r="AN1341">
        <v>10</v>
      </c>
      <c r="AO1341">
        <v>10</v>
      </c>
    </row>
    <row r="1342" spans="1:41">
      <c r="A1342" s="1">
        <v>2382303</v>
      </c>
      <c r="B1342" t="s">
        <v>1295</v>
      </c>
      <c r="C1342">
        <v>2012</v>
      </c>
      <c r="D1342" s="2" t="s">
        <v>6488</v>
      </c>
      <c r="E1342" s="4">
        <f t="shared" si="166"/>
        <v>41044</v>
      </c>
      <c r="F1342" s="5">
        <f t="shared" ca="1" si="167"/>
        <v>3.144453511859469</v>
      </c>
      <c r="G1342" s="1">
        <v>3275910</v>
      </c>
      <c r="H1342" t="s">
        <v>51</v>
      </c>
      <c r="I1342" t="s">
        <v>33</v>
      </c>
      <c r="J1342" s="6" t="str">
        <f t="shared" si="168"/>
        <v>Amsterdam</v>
      </c>
      <c r="K1342" t="s">
        <v>34</v>
      </c>
      <c r="L1342" s="6" t="str">
        <f t="shared" si="169"/>
        <v>North Holland</v>
      </c>
      <c r="M1342" s="1" t="s">
        <v>1296</v>
      </c>
      <c r="N1342" t="s">
        <v>35</v>
      </c>
      <c r="O1342">
        <v>52.369287537322698</v>
      </c>
      <c r="P1342">
        <v>4.8785943150788</v>
      </c>
      <c r="Q1342" t="s">
        <v>36</v>
      </c>
      <c r="R1342" t="s">
        <v>42</v>
      </c>
      <c r="S1342">
        <v>2</v>
      </c>
      <c r="T1342">
        <v>1</v>
      </c>
      <c r="U1342">
        <v>1</v>
      </c>
      <c r="V1342">
        <v>1</v>
      </c>
      <c r="W1342" t="s">
        <v>38</v>
      </c>
      <c r="X1342" s="8">
        <v>70</v>
      </c>
      <c r="Y1342">
        <v>0</v>
      </c>
      <c r="Z1342">
        <v>0</v>
      </c>
      <c r="AA1342">
        <v>2</v>
      </c>
      <c r="AB1342" s="6">
        <f t="shared" si="170"/>
        <v>8</v>
      </c>
      <c r="AC1342" s="13">
        <f t="shared" si="171"/>
        <v>70</v>
      </c>
      <c r="AD1342" s="13">
        <f t="shared" si="172"/>
        <v>140</v>
      </c>
      <c r="AE1342" s="13">
        <f t="shared" si="173"/>
        <v>1120</v>
      </c>
      <c r="AF1342" t="s">
        <v>43</v>
      </c>
      <c r="AG1342">
        <v>1</v>
      </c>
      <c r="AH1342">
        <v>4</v>
      </c>
      <c r="AI1342">
        <v>85</v>
      </c>
      <c r="AJ1342">
        <v>10</v>
      </c>
      <c r="AK1342">
        <v>9</v>
      </c>
      <c r="AL1342">
        <v>9</v>
      </c>
      <c r="AM1342">
        <v>10</v>
      </c>
      <c r="AN1342">
        <v>9</v>
      </c>
      <c r="AO1342">
        <v>8</v>
      </c>
    </row>
    <row r="1343" spans="1:41">
      <c r="A1343" s="1">
        <v>2382303</v>
      </c>
      <c r="B1343" t="s">
        <v>1295</v>
      </c>
      <c r="C1343">
        <v>2012</v>
      </c>
      <c r="D1343" s="2" t="s">
        <v>6488</v>
      </c>
      <c r="E1343" s="4">
        <f t="shared" si="166"/>
        <v>41044</v>
      </c>
      <c r="F1343" s="5">
        <f t="shared" ca="1" si="167"/>
        <v>3.144453511859469</v>
      </c>
      <c r="G1343" s="1">
        <v>3290028</v>
      </c>
      <c r="H1343" t="s">
        <v>51</v>
      </c>
      <c r="I1343" t="s">
        <v>33</v>
      </c>
      <c r="J1343" s="6" t="str">
        <f t="shared" si="168"/>
        <v>Amsterdam</v>
      </c>
      <c r="K1343" t="s">
        <v>34</v>
      </c>
      <c r="L1343" s="6" t="str">
        <f t="shared" si="169"/>
        <v>North Holland</v>
      </c>
      <c r="M1343" s="1" t="s">
        <v>1296</v>
      </c>
      <c r="N1343" t="s">
        <v>35</v>
      </c>
      <c r="O1343">
        <v>52.366629438547903</v>
      </c>
      <c r="P1343">
        <v>4.8779173317198596</v>
      </c>
      <c r="Q1343" t="s">
        <v>36</v>
      </c>
      <c r="R1343" t="s">
        <v>42</v>
      </c>
      <c r="S1343">
        <v>2</v>
      </c>
      <c r="T1343">
        <v>1</v>
      </c>
      <c r="U1343">
        <v>1</v>
      </c>
      <c r="V1343">
        <v>1</v>
      </c>
      <c r="W1343" t="s">
        <v>38</v>
      </c>
      <c r="X1343" s="8">
        <v>75</v>
      </c>
      <c r="Y1343">
        <v>0</v>
      </c>
      <c r="Z1343">
        <v>0</v>
      </c>
      <c r="AA1343">
        <v>3</v>
      </c>
      <c r="AB1343" s="6">
        <f t="shared" si="170"/>
        <v>4</v>
      </c>
      <c r="AC1343" s="13">
        <f t="shared" si="171"/>
        <v>75</v>
      </c>
      <c r="AD1343" s="13">
        <f t="shared" si="172"/>
        <v>225</v>
      </c>
      <c r="AE1343" s="13">
        <f t="shared" si="173"/>
        <v>900</v>
      </c>
      <c r="AF1343" t="s">
        <v>43</v>
      </c>
      <c r="AG1343">
        <v>1</v>
      </c>
      <c r="AH1343">
        <v>2</v>
      </c>
      <c r="AI1343">
        <v>90</v>
      </c>
      <c r="AJ1343">
        <v>10</v>
      </c>
      <c r="AK1343">
        <v>8</v>
      </c>
      <c r="AL1343">
        <v>10</v>
      </c>
      <c r="AM1343">
        <v>10</v>
      </c>
      <c r="AN1343">
        <v>9</v>
      </c>
      <c r="AO1343">
        <v>10</v>
      </c>
    </row>
    <row r="1344" spans="1:41">
      <c r="A1344" s="1">
        <v>2390163</v>
      </c>
      <c r="B1344" t="s">
        <v>775</v>
      </c>
      <c r="C1344">
        <v>2012</v>
      </c>
      <c r="D1344" s="2" t="s">
        <v>6362</v>
      </c>
      <c r="E1344" s="4">
        <f t="shared" si="166"/>
        <v>41045</v>
      </c>
      <c r="F1344" s="5">
        <f t="shared" ca="1" si="167"/>
        <v>3.1417137858320716</v>
      </c>
      <c r="G1344" s="1">
        <v>482869</v>
      </c>
      <c r="H1344" t="s">
        <v>45</v>
      </c>
      <c r="I1344" t="s">
        <v>33</v>
      </c>
      <c r="J1344" s="6" t="str">
        <f t="shared" si="168"/>
        <v>Amsterdam</v>
      </c>
      <c r="K1344" t="s">
        <v>34</v>
      </c>
      <c r="L1344" s="6" t="str">
        <f t="shared" si="169"/>
        <v>North Holland</v>
      </c>
      <c r="M1344" s="1">
        <v>1054</v>
      </c>
      <c r="N1344" t="s">
        <v>35</v>
      </c>
      <c r="O1344">
        <v>52.3639137903617</v>
      </c>
      <c r="P1344">
        <v>4.8642288624703998</v>
      </c>
      <c r="Q1344" t="s">
        <v>36</v>
      </c>
      <c r="R1344" t="s">
        <v>37</v>
      </c>
      <c r="S1344">
        <v>4</v>
      </c>
      <c r="T1344">
        <v>1</v>
      </c>
      <c r="U1344">
        <v>1</v>
      </c>
      <c r="V1344">
        <v>3</v>
      </c>
      <c r="W1344" t="s">
        <v>38</v>
      </c>
      <c r="X1344" s="8">
        <v>120</v>
      </c>
      <c r="Y1344">
        <v>2</v>
      </c>
      <c r="Z1344">
        <v>40</v>
      </c>
      <c r="AA1344">
        <v>2</v>
      </c>
      <c r="AB1344" s="6">
        <f t="shared" si="170"/>
        <v>58</v>
      </c>
      <c r="AC1344" s="13">
        <f t="shared" si="171"/>
        <v>120</v>
      </c>
      <c r="AD1344" s="13">
        <f t="shared" si="172"/>
        <v>240</v>
      </c>
      <c r="AE1344" s="13">
        <f t="shared" si="173"/>
        <v>13920</v>
      </c>
      <c r="AF1344" t="s">
        <v>47</v>
      </c>
      <c r="AG1344">
        <v>1</v>
      </c>
      <c r="AH1344">
        <v>29</v>
      </c>
      <c r="AI1344">
        <v>90</v>
      </c>
      <c r="AJ1344">
        <v>9</v>
      </c>
      <c r="AK1344">
        <v>9</v>
      </c>
      <c r="AL1344">
        <v>10</v>
      </c>
      <c r="AM1344">
        <v>10</v>
      </c>
      <c r="AN1344">
        <v>9</v>
      </c>
      <c r="AO1344">
        <v>9</v>
      </c>
    </row>
    <row r="1345" spans="1:41">
      <c r="A1345" s="1">
        <v>2391712</v>
      </c>
      <c r="B1345" t="s">
        <v>952</v>
      </c>
      <c r="C1345">
        <v>2012</v>
      </c>
      <c r="D1345" s="2" t="s">
        <v>6362</v>
      </c>
      <c r="E1345" s="4">
        <f t="shared" si="166"/>
        <v>41045</v>
      </c>
      <c r="F1345" s="5">
        <f t="shared" ca="1" si="167"/>
        <v>3.1417137858320716</v>
      </c>
      <c r="G1345" s="1">
        <v>2845562</v>
      </c>
      <c r="H1345" t="s">
        <v>49</v>
      </c>
      <c r="I1345" t="s">
        <v>33</v>
      </c>
      <c r="J1345" s="6" t="str">
        <f t="shared" si="168"/>
        <v>Amsterdam</v>
      </c>
      <c r="K1345" t="s">
        <v>34</v>
      </c>
      <c r="L1345" s="6" t="str">
        <f t="shared" si="169"/>
        <v>North Holland</v>
      </c>
      <c r="M1345" s="1" t="s">
        <v>1297</v>
      </c>
      <c r="N1345" t="s">
        <v>35</v>
      </c>
      <c r="O1345">
        <v>52.362759420470098</v>
      </c>
      <c r="P1345">
        <v>4.9114895905894098</v>
      </c>
      <c r="Q1345" t="s">
        <v>58</v>
      </c>
      <c r="R1345" t="s">
        <v>37</v>
      </c>
      <c r="S1345">
        <v>6</v>
      </c>
      <c r="T1345">
        <v>2</v>
      </c>
      <c r="U1345">
        <v>4</v>
      </c>
      <c r="V1345">
        <v>7</v>
      </c>
      <c r="W1345" t="s">
        <v>38</v>
      </c>
      <c r="X1345" s="8">
        <v>375</v>
      </c>
      <c r="Y1345">
        <v>5</v>
      </c>
      <c r="Z1345">
        <v>50</v>
      </c>
      <c r="AA1345">
        <v>3</v>
      </c>
      <c r="AB1345" s="6">
        <f t="shared" si="170"/>
        <v>10</v>
      </c>
      <c r="AC1345" s="13">
        <f t="shared" si="171"/>
        <v>375</v>
      </c>
      <c r="AD1345" s="13">
        <f t="shared" si="172"/>
        <v>1125</v>
      </c>
      <c r="AE1345" s="13">
        <f t="shared" si="173"/>
        <v>11250</v>
      </c>
      <c r="AF1345" t="s">
        <v>47</v>
      </c>
      <c r="AG1345">
        <v>1</v>
      </c>
      <c r="AH1345">
        <v>5</v>
      </c>
      <c r="AI1345">
        <v>100</v>
      </c>
      <c r="AJ1345">
        <v>10</v>
      </c>
      <c r="AK1345">
        <v>10</v>
      </c>
      <c r="AL1345">
        <v>10</v>
      </c>
      <c r="AM1345">
        <v>10</v>
      </c>
      <c r="AN1345">
        <v>10</v>
      </c>
      <c r="AO1345">
        <v>10</v>
      </c>
    </row>
    <row r="1346" spans="1:41">
      <c r="A1346" s="1">
        <v>2395124</v>
      </c>
      <c r="B1346" t="s">
        <v>751</v>
      </c>
      <c r="C1346">
        <v>2012</v>
      </c>
      <c r="D1346" s="2" t="s">
        <v>6363</v>
      </c>
      <c r="E1346" s="4">
        <f t="shared" ref="E1346:E1409" si="174">DATE(C1346,LEFT(D1346,FIND("/",D1346)-1),RIGHT(D1346,LEN(D1346)-FIND("/",D1346)))</f>
        <v>41046</v>
      </c>
      <c r="F1346" s="5">
        <f t="shared" ref="F1346:F1409" ca="1" si="175">(NOW()-E1346)/365</f>
        <v>3.1389740598046743</v>
      </c>
      <c r="G1346" s="1">
        <v>2174515</v>
      </c>
      <c r="H1346" t="s">
        <v>51</v>
      </c>
      <c r="I1346" t="s">
        <v>33</v>
      </c>
      <c r="J1346" s="6" t="str">
        <f t="shared" ref="J1346:J1409" si="176">VLOOKUP(I1346,city,2,FALSE)</f>
        <v>Amsterdam</v>
      </c>
      <c r="K1346" t="s">
        <v>34</v>
      </c>
      <c r="L1346" s="6" t="str">
        <f t="shared" ref="L1346:L1409" si="177">VLOOKUP(K1346,state,2,FALSE)</f>
        <v>North Holland</v>
      </c>
      <c r="M1346" s="1">
        <v>1015</v>
      </c>
      <c r="N1346" t="s">
        <v>35</v>
      </c>
      <c r="O1346">
        <v>52.378213757065701</v>
      </c>
      <c r="P1346">
        <v>4.8844329848263799</v>
      </c>
      <c r="Q1346" t="s">
        <v>104</v>
      </c>
      <c r="R1346" t="s">
        <v>37</v>
      </c>
      <c r="S1346">
        <v>4</v>
      </c>
      <c r="T1346">
        <v>1</v>
      </c>
      <c r="U1346">
        <v>1</v>
      </c>
      <c r="V1346">
        <v>4</v>
      </c>
      <c r="W1346" t="s">
        <v>38</v>
      </c>
      <c r="X1346" s="8">
        <v>180</v>
      </c>
      <c r="Y1346">
        <v>2</v>
      </c>
      <c r="Z1346">
        <v>30</v>
      </c>
      <c r="AA1346">
        <v>3</v>
      </c>
      <c r="AB1346" s="6">
        <f t="shared" si="170"/>
        <v>18</v>
      </c>
      <c r="AC1346" s="13">
        <f t="shared" si="171"/>
        <v>180</v>
      </c>
      <c r="AD1346" s="13">
        <f t="shared" si="172"/>
        <v>540</v>
      </c>
      <c r="AE1346" s="13">
        <f t="shared" si="173"/>
        <v>9720</v>
      </c>
      <c r="AF1346" t="s">
        <v>47</v>
      </c>
      <c r="AG1346">
        <v>1</v>
      </c>
      <c r="AH1346">
        <v>9</v>
      </c>
      <c r="AI1346">
        <v>100</v>
      </c>
      <c r="AJ1346">
        <v>10</v>
      </c>
      <c r="AK1346">
        <v>9</v>
      </c>
      <c r="AL1346">
        <v>10</v>
      </c>
      <c r="AM1346">
        <v>10</v>
      </c>
      <c r="AN1346">
        <v>10</v>
      </c>
      <c r="AO1346">
        <v>10</v>
      </c>
    </row>
    <row r="1347" spans="1:41">
      <c r="A1347" s="1">
        <v>2395124</v>
      </c>
      <c r="B1347" t="s">
        <v>751</v>
      </c>
      <c r="C1347">
        <v>2012</v>
      </c>
      <c r="D1347" s="2" t="s">
        <v>6363</v>
      </c>
      <c r="E1347" s="4">
        <f t="shared" si="174"/>
        <v>41046</v>
      </c>
      <c r="F1347" s="5">
        <f t="shared" ca="1" si="175"/>
        <v>3.1389740598046743</v>
      </c>
      <c r="G1347" s="1">
        <v>1937894</v>
      </c>
      <c r="H1347" t="s">
        <v>51</v>
      </c>
      <c r="I1347" t="s">
        <v>33</v>
      </c>
      <c r="J1347" s="6" t="str">
        <f t="shared" si="176"/>
        <v>Amsterdam</v>
      </c>
      <c r="K1347" t="s">
        <v>34</v>
      </c>
      <c r="L1347" s="6" t="str">
        <f t="shared" si="177"/>
        <v>North Holland</v>
      </c>
      <c r="M1347" s="1" t="s">
        <v>1298</v>
      </c>
      <c r="N1347" t="s">
        <v>35</v>
      </c>
      <c r="O1347">
        <v>52.378831347911401</v>
      </c>
      <c r="P1347">
        <v>4.8837410025575601</v>
      </c>
      <c r="Q1347" t="s">
        <v>104</v>
      </c>
      <c r="R1347" t="s">
        <v>37</v>
      </c>
      <c r="S1347">
        <v>4</v>
      </c>
      <c r="T1347">
        <v>1</v>
      </c>
      <c r="U1347">
        <v>1</v>
      </c>
      <c r="V1347">
        <v>4</v>
      </c>
      <c r="W1347" t="s">
        <v>38</v>
      </c>
      <c r="X1347" s="8">
        <v>175</v>
      </c>
      <c r="Y1347">
        <v>2</v>
      </c>
      <c r="Z1347">
        <v>30</v>
      </c>
      <c r="AA1347">
        <v>3</v>
      </c>
      <c r="AB1347" s="6">
        <f t="shared" ref="AB1347:AB1410" si="178">AH1347/0.5</f>
        <v>8</v>
      </c>
      <c r="AC1347" s="13">
        <f t="shared" ref="AC1347:AC1410" si="179">IF(Y1347&gt;1,X1347,IF(S1347&gt;1,X1347+Z1347,X1347))</f>
        <v>175</v>
      </c>
      <c r="AD1347" s="13">
        <f t="shared" si="172"/>
        <v>525</v>
      </c>
      <c r="AE1347" s="13">
        <f t="shared" si="173"/>
        <v>4200</v>
      </c>
      <c r="AF1347" t="s">
        <v>47</v>
      </c>
      <c r="AG1347">
        <v>1</v>
      </c>
      <c r="AH1347">
        <v>4</v>
      </c>
      <c r="AI1347">
        <v>87</v>
      </c>
      <c r="AJ1347">
        <v>9</v>
      </c>
      <c r="AK1347">
        <v>9</v>
      </c>
      <c r="AL1347">
        <v>9</v>
      </c>
      <c r="AM1347">
        <v>7</v>
      </c>
      <c r="AN1347">
        <v>10</v>
      </c>
      <c r="AO1347">
        <v>7</v>
      </c>
    </row>
    <row r="1348" spans="1:41">
      <c r="A1348" s="1">
        <v>2396890</v>
      </c>
      <c r="B1348" t="s">
        <v>1299</v>
      </c>
      <c r="C1348">
        <v>2012</v>
      </c>
      <c r="D1348" s="2" t="s">
        <v>6363</v>
      </c>
      <c r="E1348" s="4">
        <f t="shared" si="174"/>
        <v>41046</v>
      </c>
      <c r="F1348" s="5">
        <f t="shared" ca="1" si="175"/>
        <v>3.1389740598046743</v>
      </c>
      <c r="G1348" s="1">
        <v>484836</v>
      </c>
      <c r="H1348" t="s">
        <v>45</v>
      </c>
      <c r="I1348" t="s">
        <v>33</v>
      </c>
      <c r="J1348" s="6" t="str">
        <f t="shared" si="176"/>
        <v>Amsterdam</v>
      </c>
      <c r="K1348" t="s">
        <v>34</v>
      </c>
      <c r="L1348" s="6" t="str">
        <f t="shared" si="177"/>
        <v>North Holland</v>
      </c>
      <c r="M1348" s="1">
        <v>1057</v>
      </c>
      <c r="N1348" t="s">
        <v>35</v>
      </c>
      <c r="O1348">
        <v>52.370659805670599</v>
      </c>
      <c r="P1348">
        <v>4.8602548587307304</v>
      </c>
      <c r="Q1348" t="s">
        <v>36</v>
      </c>
      <c r="R1348" t="s">
        <v>37</v>
      </c>
      <c r="S1348">
        <v>3</v>
      </c>
      <c r="T1348">
        <v>1</v>
      </c>
      <c r="U1348">
        <v>1</v>
      </c>
      <c r="V1348">
        <v>1</v>
      </c>
      <c r="W1348" t="s">
        <v>38</v>
      </c>
      <c r="X1348" s="8">
        <v>100</v>
      </c>
      <c r="Y1348">
        <v>2</v>
      </c>
      <c r="Z1348">
        <v>25</v>
      </c>
      <c r="AA1348">
        <v>2</v>
      </c>
      <c r="AB1348" s="6">
        <f t="shared" si="178"/>
        <v>72</v>
      </c>
      <c r="AC1348" s="13">
        <f t="shared" si="179"/>
        <v>100</v>
      </c>
      <c r="AD1348" s="13">
        <f t="shared" si="172"/>
        <v>200</v>
      </c>
      <c r="AE1348" s="13">
        <f t="shared" si="173"/>
        <v>14400</v>
      </c>
      <c r="AF1348" t="s">
        <v>47</v>
      </c>
      <c r="AG1348">
        <v>1</v>
      </c>
      <c r="AH1348">
        <v>36</v>
      </c>
      <c r="AI1348">
        <v>98</v>
      </c>
      <c r="AJ1348">
        <v>10</v>
      </c>
      <c r="AK1348">
        <v>10</v>
      </c>
      <c r="AL1348">
        <v>10</v>
      </c>
      <c r="AM1348">
        <v>10</v>
      </c>
      <c r="AN1348">
        <v>9</v>
      </c>
      <c r="AO1348">
        <v>10</v>
      </c>
    </row>
    <row r="1349" spans="1:41">
      <c r="A1349" s="1">
        <v>2397045</v>
      </c>
      <c r="B1349" t="s">
        <v>536</v>
      </c>
      <c r="C1349">
        <v>2012</v>
      </c>
      <c r="D1349" s="2" t="s">
        <v>6363</v>
      </c>
      <c r="E1349" s="4">
        <f t="shared" si="174"/>
        <v>41046</v>
      </c>
      <c r="F1349" s="5">
        <f t="shared" ca="1" si="175"/>
        <v>3.1389740598046743</v>
      </c>
      <c r="G1349" s="1">
        <v>490374</v>
      </c>
      <c r="H1349" t="s">
        <v>87</v>
      </c>
      <c r="I1349" t="s">
        <v>33</v>
      </c>
      <c r="J1349" s="6" t="str">
        <f t="shared" si="176"/>
        <v>Amsterdam</v>
      </c>
      <c r="K1349" t="s">
        <v>34</v>
      </c>
      <c r="L1349" s="6" t="str">
        <f t="shared" si="177"/>
        <v>North Holland</v>
      </c>
      <c r="M1349" s="1">
        <v>1058</v>
      </c>
      <c r="N1349" t="s">
        <v>35</v>
      </c>
      <c r="O1349">
        <v>52.352604637655901</v>
      </c>
      <c r="P1349">
        <v>4.8446827773061703</v>
      </c>
      <c r="Q1349" t="s">
        <v>36</v>
      </c>
      <c r="R1349" t="s">
        <v>76</v>
      </c>
      <c r="S1349">
        <v>2</v>
      </c>
      <c r="T1349">
        <v>1.5</v>
      </c>
      <c r="U1349">
        <v>1</v>
      </c>
      <c r="V1349">
        <v>1</v>
      </c>
      <c r="W1349" t="s">
        <v>38</v>
      </c>
      <c r="X1349" s="8">
        <v>99</v>
      </c>
      <c r="Y1349">
        <v>1</v>
      </c>
      <c r="Z1349">
        <v>0</v>
      </c>
      <c r="AA1349">
        <v>2</v>
      </c>
      <c r="AB1349" s="6">
        <f t="shared" si="178"/>
        <v>18</v>
      </c>
      <c r="AC1349" s="13">
        <f t="shared" si="179"/>
        <v>99</v>
      </c>
      <c r="AD1349" s="13">
        <f t="shared" si="172"/>
        <v>198</v>
      </c>
      <c r="AE1349" s="13">
        <f t="shared" si="173"/>
        <v>3564</v>
      </c>
      <c r="AF1349" t="s">
        <v>43</v>
      </c>
      <c r="AG1349">
        <v>1</v>
      </c>
      <c r="AH1349">
        <v>9</v>
      </c>
      <c r="AI1349">
        <v>85</v>
      </c>
      <c r="AJ1349">
        <v>8</v>
      </c>
      <c r="AK1349">
        <v>8</v>
      </c>
      <c r="AL1349">
        <v>9</v>
      </c>
      <c r="AM1349">
        <v>10</v>
      </c>
      <c r="AN1349">
        <v>9</v>
      </c>
      <c r="AO1349">
        <v>8</v>
      </c>
    </row>
    <row r="1350" spans="1:41">
      <c r="A1350" s="1">
        <v>2397126</v>
      </c>
      <c r="B1350" t="s">
        <v>1300</v>
      </c>
      <c r="C1350">
        <v>2012</v>
      </c>
      <c r="D1350" s="2" t="s">
        <v>6363</v>
      </c>
      <c r="E1350" s="4">
        <f t="shared" si="174"/>
        <v>41046</v>
      </c>
      <c r="F1350" s="5">
        <f t="shared" ca="1" si="175"/>
        <v>3.1389740598046743</v>
      </c>
      <c r="G1350" s="1">
        <v>484226</v>
      </c>
      <c r="H1350" t="s">
        <v>71</v>
      </c>
      <c r="I1350" t="s">
        <v>33</v>
      </c>
      <c r="J1350" s="6" t="str">
        <f t="shared" si="176"/>
        <v>Amsterdam</v>
      </c>
      <c r="K1350" t="s">
        <v>34</v>
      </c>
      <c r="L1350" s="6" t="str">
        <f t="shared" si="177"/>
        <v>North Holland</v>
      </c>
      <c r="M1350" s="1" t="s">
        <v>430</v>
      </c>
      <c r="N1350" t="s">
        <v>35</v>
      </c>
      <c r="O1350">
        <v>52.376571380948199</v>
      </c>
      <c r="P1350">
        <v>4.8570045578776</v>
      </c>
      <c r="Q1350" t="s">
        <v>36</v>
      </c>
      <c r="R1350" t="s">
        <v>37</v>
      </c>
      <c r="S1350">
        <v>4</v>
      </c>
      <c r="T1350">
        <v>1</v>
      </c>
      <c r="U1350">
        <v>2</v>
      </c>
      <c r="V1350">
        <v>2</v>
      </c>
      <c r="W1350" t="s">
        <v>38</v>
      </c>
      <c r="X1350" s="8">
        <v>90</v>
      </c>
      <c r="Y1350">
        <v>2</v>
      </c>
      <c r="Z1350">
        <v>20</v>
      </c>
      <c r="AA1350">
        <v>2</v>
      </c>
      <c r="AB1350" s="6">
        <f t="shared" si="178"/>
        <v>34</v>
      </c>
      <c r="AC1350" s="13">
        <f t="shared" si="179"/>
        <v>90</v>
      </c>
      <c r="AD1350" s="13">
        <f t="shared" si="172"/>
        <v>180</v>
      </c>
      <c r="AE1350" s="13">
        <f t="shared" si="173"/>
        <v>6120</v>
      </c>
      <c r="AF1350" t="s">
        <v>47</v>
      </c>
      <c r="AG1350">
        <v>1</v>
      </c>
      <c r="AH1350">
        <v>17</v>
      </c>
      <c r="AI1350">
        <v>99</v>
      </c>
      <c r="AJ1350">
        <v>10</v>
      </c>
      <c r="AK1350">
        <v>9</v>
      </c>
      <c r="AL1350">
        <v>10</v>
      </c>
      <c r="AM1350">
        <v>10</v>
      </c>
      <c r="AN1350">
        <v>9</v>
      </c>
      <c r="AO1350">
        <v>9</v>
      </c>
    </row>
    <row r="1351" spans="1:41">
      <c r="A1351" s="1">
        <v>2402296</v>
      </c>
      <c r="B1351" t="s">
        <v>1301</v>
      </c>
      <c r="C1351">
        <v>2012</v>
      </c>
      <c r="D1351" s="2" t="s">
        <v>6363</v>
      </c>
      <c r="E1351" s="4">
        <f t="shared" si="174"/>
        <v>41046</v>
      </c>
      <c r="F1351" s="5">
        <f t="shared" ca="1" si="175"/>
        <v>3.1389740598046743</v>
      </c>
      <c r="G1351" s="1">
        <v>485237</v>
      </c>
      <c r="H1351" t="s">
        <v>87</v>
      </c>
      <c r="I1351" t="s">
        <v>33</v>
      </c>
      <c r="J1351" s="6" t="str">
        <f t="shared" si="176"/>
        <v>Amsterdam</v>
      </c>
      <c r="K1351" t="s">
        <v>34</v>
      </c>
      <c r="L1351" s="6" t="str">
        <f t="shared" si="177"/>
        <v>North Holland</v>
      </c>
      <c r="M1351" s="1">
        <v>1064</v>
      </c>
      <c r="N1351" t="s">
        <v>35</v>
      </c>
      <c r="O1351">
        <v>52.364021018353398</v>
      </c>
      <c r="P1351">
        <v>4.8303386450817998</v>
      </c>
      <c r="Q1351" t="s">
        <v>36</v>
      </c>
      <c r="R1351" t="s">
        <v>37</v>
      </c>
      <c r="S1351">
        <v>4</v>
      </c>
      <c r="T1351">
        <v>1</v>
      </c>
      <c r="U1351">
        <v>2</v>
      </c>
      <c r="V1351">
        <v>2</v>
      </c>
      <c r="W1351" t="s">
        <v>38</v>
      </c>
      <c r="X1351" s="8">
        <v>105</v>
      </c>
      <c r="Y1351">
        <v>4</v>
      </c>
      <c r="Z1351">
        <v>25</v>
      </c>
      <c r="AA1351">
        <v>2</v>
      </c>
      <c r="AB1351" s="6">
        <f t="shared" si="178"/>
        <v>10</v>
      </c>
      <c r="AC1351" s="13">
        <f t="shared" si="179"/>
        <v>105</v>
      </c>
      <c r="AD1351" s="13">
        <f t="shared" si="172"/>
        <v>210</v>
      </c>
      <c r="AE1351" s="13">
        <f t="shared" si="173"/>
        <v>2100</v>
      </c>
      <c r="AF1351" t="s">
        <v>47</v>
      </c>
      <c r="AG1351">
        <v>1</v>
      </c>
      <c r="AH1351">
        <v>5</v>
      </c>
      <c r="AI1351">
        <v>95</v>
      </c>
      <c r="AJ1351">
        <v>9</v>
      </c>
      <c r="AK1351">
        <v>9</v>
      </c>
      <c r="AL1351">
        <v>10</v>
      </c>
      <c r="AM1351">
        <v>9</v>
      </c>
      <c r="AN1351">
        <v>8</v>
      </c>
      <c r="AO1351">
        <v>9</v>
      </c>
    </row>
    <row r="1352" spans="1:41">
      <c r="A1352" s="1">
        <v>2404248</v>
      </c>
      <c r="B1352" t="s">
        <v>1302</v>
      </c>
      <c r="C1352">
        <v>2012</v>
      </c>
      <c r="D1352" s="2" t="s">
        <v>6364</v>
      </c>
      <c r="E1352" s="4">
        <f t="shared" si="174"/>
        <v>41047</v>
      </c>
      <c r="F1352" s="5">
        <f t="shared" ca="1" si="175"/>
        <v>3.1362343337772773</v>
      </c>
      <c r="G1352" s="1">
        <v>485636</v>
      </c>
      <c r="H1352" t="s">
        <v>45</v>
      </c>
      <c r="I1352" t="s">
        <v>33</v>
      </c>
      <c r="J1352" s="6" t="str">
        <f t="shared" si="176"/>
        <v>Amsterdam</v>
      </c>
      <c r="K1352" t="s">
        <v>34</v>
      </c>
      <c r="L1352" s="6" t="str">
        <f t="shared" si="177"/>
        <v>North Holland</v>
      </c>
      <c r="M1352" s="1">
        <v>1053</v>
      </c>
      <c r="N1352" t="s">
        <v>35</v>
      </c>
      <c r="O1352">
        <v>52.363726472700101</v>
      </c>
      <c r="P1352">
        <v>4.8749303744955297</v>
      </c>
      <c r="Q1352" t="s">
        <v>36</v>
      </c>
      <c r="R1352" t="s">
        <v>37</v>
      </c>
      <c r="S1352">
        <v>2</v>
      </c>
      <c r="T1352">
        <v>1</v>
      </c>
      <c r="U1352">
        <v>1</v>
      </c>
      <c r="V1352">
        <v>1</v>
      </c>
      <c r="W1352" t="s">
        <v>38</v>
      </c>
      <c r="X1352" s="8">
        <v>78</v>
      </c>
      <c r="Y1352">
        <v>1</v>
      </c>
      <c r="Z1352">
        <v>0</v>
      </c>
      <c r="AA1352">
        <v>4</v>
      </c>
      <c r="AB1352" s="6">
        <f t="shared" si="178"/>
        <v>98</v>
      </c>
      <c r="AC1352" s="13">
        <f t="shared" si="179"/>
        <v>78</v>
      </c>
      <c r="AD1352" s="13">
        <f t="shared" si="172"/>
        <v>312</v>
      </c>
      <c r="AE1352" s="13">
        <f t="shared" si="173"/>
        <v>30576</v>
      </c>
      <c r="AF1352" t="s">
        <v>43</v>
      </c>
      <c r="AG1352">
        <v>1</v>
      </c>
      <c r="AH1352">
        <v>49</v>
      </c>
      <c r="AI1352">
        <v>94</v>
      </c>
      <c r="AJ1352">
        <v>10</v>
      </c>
      <c r="AK1352">
        <v>10</v>
      </c>
      <c r="AL1352">
        <v>10</v>
      </c>
      <c r="AM1352">
        <v>10</v>
      </c>
      <c r="AN1352">
        <v>10</v>
      </c>
      <c r="AO1352">
        <v>9</v>
      </c>
    </row>
    <row r="1353" spans="1:41">
      <c r="A1353" s="1">
        <v>2405326</v>
      </c>
      <c r="B1353" t="s">
        <v>559</v>
      </c>
      <c r="C1353">
        <v>2012</v>
      </c>
      <c r="D1353" s="2" t="s">
        <v>6364</v>
      </c>
      <c r="E1353" s="4">
        <f t="shared" si="174"/>
        <v>41047</v>
      </c>
      <c r="F1353" s="5">
        <f t="shared" ca="1" si="175"/>
        <v>3.1362343337772773</v>
      </c>
      <c r="G1353" s="1">
        <v>3159928</v>
      </c>
      <c r="H1353" t="s">
        <v>71</v>
      </c>
      <c r="I1353" t="s">
        <v>33</v>
      </c>
      <c r="J1353" s="6" t="str">
        <f t="shared" si="176"/>
        <v>Amsterdam</v>
      </c>
      <c r="K1353" t="s">
        <v>34</v>
      </c>
      <c r="L1353" s="6" t="str">
        <f t="shared" si="177"/>
        <v>North Holland</v>
      </c>
      <c r="M1353" s="1" t="s">
        <v>1303</v>
      </c>
      <c r="N1353" t="s">
        <v>35</v>
      </c>
      <c r="O1353">
        <v>52.379524732013998</v>
      </c>
      <c r="P1353">
        <v>4.8499270707969604</v>
      </c>
      <c r="Q1353" t="s">
        <v>36</v>
      </c>
      <c r="R1353" t="s">
        <v>37</v>
      </c>
      <c r="S1353">
        <v>2</v>
      </c>
      <c r="T1353">
        <v>1</v>
      </c>
      <c r="U1353">
        <v>1</v>
      </c>
      <c r="V1353">
        <v>1</v>
      </c>
      <c r="W1353" t="s">
        <v>38</v>
      </c>
      <c r="X1353" s="8">
        <v>95</v>
      </c>
      <c r="Y1353">
        <v>2</v>
      </c>
      <c r="Z1353">
        <v>25</v>
      </c>
      <c r="AA1353">
        <v>2</v>
      </c>
      <c r="AB1353" s="6">
        <f t="shared" si="178"/>
        <v>10</v>
      </c>
      <c r="AC1353" s="13">
        <f t="shared" si="179"/>
        <v>95</v>
      </c>
      <c r="AD1353" s="13">
        <f t="shared" ref="AD1353:AD1416" si="180">AC1353*AA1353</f>
        <v>190</v>
      </c>
      <c r="AE1353" s="13">
        <f t="shared" ref="AE1353:AE1416" si="181">AD1353*AB1353</f>
        <v>1900</v>
      </c>
      <c r="AF1353" t="s">
        <v>39</v>
      </c>
      <c r="AG1353">
        <v>0.75</v>
      </c>
      <c r="AH1353">
        <v>5</v>
      </c>
      <c r="AI1353">
        <v>92</v>
      </c>
      <c r="AJ1353">
        <v>10</v>
      </c>
      <c r="AK1353">
        <v>10</v>
      </c>
      <c r="AL1353">
        <v>9</v>
      </c>
      <c r="AM1353">
        <v>9</v>
      </c>
      <c r="AN1353">
        <v>9</v>
      </c>
      <c r="AO1353">
        <v>9</v>
      </c>
    </row>
    <row r="1354" spans="1:41">
      <c r="A1354" s="1">
        <v>2408429</v>
      </c>
      <c r="B1354" t="s">
        <v>1304</v>
      </c>
      <c r="C1354">
        <v>2012</v>
      </c>
      <c r="D1354" s="2" t="s">
        <v>6364</v>
      </c>
      <c r="E1354" s="4">
        <f t="shared" si="174"/>
        <v>41047</v>
      </c>
      <c r="F1354" s="5">
        <f t="shared" ca="1" si="175"/>
        <v>3.1362343337772773</v>
      </c>
      <c r="G1354" s="1">
        <v>3029737</v>
      </c>
      <c r="H1354" t="s">
        <v>49</v>
      </c>
      <c r="I1354" t="s">
        <v>33</v>
      </c>
      <c r="J1354" s="6" t="str">
        <f t="shared" si="176"/>
        <v>Amsterdam</v>
      </c>
      <c r="K1354" t="s">
        <v>34</v>
      </c>
      <c r="L1354" s="6" t="str">
        <f t="shared" si="177"/>
        <v>North Holland</v>
      </c>
      <c r="M1354" s="1" t="s">
        <v>1305</v>
      </c>
      <c r="N1354" t="s">
        <v>35</v>
      </c>
      <c r="O1354">
        <v>52.363644494573897</v>
      </c>
      <c r="P1354">
        <v>4.9113070212707601</v>
      </c>
      <c r="Q1354" t="s">
        <v>36</v>
      </c>
      <c r="R1354" t="s">
        <v>37</v>
      </c>
      <c r="S1354">
        <v>6</v>
      </c>
      <c r="T1354">
        <v>1.5</v>
      </c>
      <c r="U1354">
        <v>2</v>
      </c>
      <c r="V1354">
        <v>3</v>
      </c>
      <c r="W1354" t="s">
        <v>38</v>
      </c>
      <c r="X1354" s="8">
        <v>125</v>
      </c>
      <c r="Y1354">
        <v>4</v>
      </c>
      <c r="Z1354">
        <v>20</v>
      </c>
      <c r="AA1354">
        <v>1</v>
      </c>
      <c r="AB1354" s="6">
        <f t="shared" si="178"/>
        <v>18</v>
      </c>
      <c r="AC1354" s="13">
        <f t="shared" si="179"/>
        <v>125</v>
      </c>
      <c r="AD1354" s="13">
        <f t="shared" si="180"/>
        <v>125</v>
      </c>
      <c r="AE1354" s="13">
        <f t="shared" si="181"/>
        <v>2250</v>
      </c>
      <c r="AF1354" t="s">
        <v>43</v>
      </c>
      <c r="AG1354">
        <v>1</v>
      </c>
      <c r="AH1354">
        <v>9</v>
      </c>
      <c r="AI1354">
        <v>70</v>
      </c>
      <c r="AJ1354">
        <v>7</v>
      </c>
      <c r="AK1354">
        <v>6</v>
      </c>
      <c r="AL1354">
        <v>9</v>
      </c>
      <c r="AM1354">
        <v>8</v>
      </c>
      <c r="AN1354">
        <v>6</v>
      </c>
      <c r="AO1354">
        <v>6</v>
      </c>
    </row>
    <row r="1355" spans="1:41">
      <c r="A1355" s="1">
        <v>2408429</v>
      </c>
      <c r="B1355" t="s">
        <v>1304</v>
      </c>
      <c r="C1355">
        <v>2012</v>
      </c>
      <c r="D1355" s="2" t="s">
        <v>6364</v>
      </c>
      <c r="E1355" s="4">
        <f t="shared" si="174"/>
        <v>41047</v>
      </c>
      <c r="F1355" s="5">
        <f t="shared" ca="1" si="175"/>
        <v>3.1362343337772773</v>
      </c>
      <c r="G1355" s="1">
        <v>593101</v>
      </c>
      <c r="H1355" t="s">
        <v>49</v>
      </c>
      <c r="I1355" t="s">
        <v>33</v>
      </c>
      <c r="J1355" s="6" t="str">
        <f t="shared" si="176"/>
        <v>Amsterdam</v>
      </c>
      <c r="K1355" t="s">
        <v>34</v>
      </c>
      <c r="L1355" s="6" t="str">
        <f t="shared" si="177"/>
        <v>North Holland</v>
      </c>
      <c r="M1355" s="1">
        <v>1018</v>
      </c>
      <c r="N1355" t="s">
        <v>35</v>
      </c>
      <c r="O1355">
        <v>52.372752267952002</v>
      </c>
      <c r="P1355">
        <v>4.9199682703643397</v>
      </c>
      <c r="Q1355" t="s">
        <v>36</v>
      </c>
      <c r="R1355" t="s">
        <v>42</v>
      </c>
      <c r="S1355">
        <v>2</v>
      </c>
      <c r="T1355">
        <v>1</v>
      </c>
      <c r="U1355">
        <v>1</v>
      </c>
      <c r="V1355">
        <v>1</v>
      </c>
      <c r="W1355" t="s">
        <v>38</v>
      </c>
      <c r="X1355" s="8">
        <v>65</v>
      </c>
      <c r="Y1355">
        <v>1</v>
      </c>
      <c r="Z1355">
        <v>25</v>
      </c>
      <c r="AA1355">
        <v>2</v>
      </c>
      <c r="AB1355" s="6">
        <f t="shared" si="178"/>
        <v>80</v>
      </c>
      <c r="AC1355" s="13">
        <f t="shared" si="179"/>
        <v>90</v>
      </c>
      <c r="AD1355" s="13">
        <f t="shared" si="180"/>
        <v>180</v>
      </c>
      <c r="AE1355" s="13">
        <f t="shared" si="181"/>
        <v>14400</v>
      </c>
      <c r="AF1355" t="s">
        <v>43</v>
      </c>
      <c r="AG1355">
        <v>1</v>
      </c>
      <c r="AH1355">
        <v>40</v>
      </c>
      <c r="AI1355">
        <v>97</v>
      </c>
      <c r="AJ1355">
        <v>9</v>
      </c>
      <c r="AK1355">
        <v>10</v>
      </c>
      <c r="AL1355">
        <v>10</v>
      </c>
      <c r="AM1355">
        <v>10</v>
      </c>
      <c r="AN1355">
        <v>9</v>
      </c>
      <c r="AO1355">
        <v>10</v>
      </c>
    </row>
    <row r="1356" spans="1:41">
      <c r="A1356" s="1">
        <v>2410944</v>
      </c>
      <c r="B1356" t="s">
        <v>487</v>
      </c>
      <c r="C1356">
        <v>2012</v>
      </c>
      <c r="D1356" s="2" t="s">
        <v>6365</v>
      </c>
      <c r="E1356" s="4">
        <f t="shared" si="174"/>
        <v>41048</v>
      </c>
      <c r="F1356" s="5">
        <f t="shared" ca="1" si="175"/>
        <v>3.13349460774988</v>
      </c>
      <c r="G1356" s="1">
        <v>487103</v>
      </c>
      <c r="H1356" t="s">
        <v>45</v>
      </c>
      <c r="I1356" t="s">
        <v>33</v>
      </c>
      <c r="J1356" s="6" t="str">
        <f t="shared" si="176"/>
        <v>Amsterdam</v>
      </c>
      <c r="K1356" t="s">
        <v>34</v>
      </c>
      <c r="L1356" s="6" t="str">
        <f t="shared" si="177"/>
        <v>North Holland</v>
      </c>
      <c r="M1356" s="1">
        <v>1058</v>
      </c>
      <c r="N1356" t="s">
        <v>35</v>
      </c>
      <c r="O1356">
        <v>52.359452817289501</v>
      </c>
      <c r="P1356">
        <v>4.8529432620699602</v>
      </c>
      <c r="Q1356" t="s">
        <v>36</v>
      </c>
      <c r="R1356" t="s">
        <v>37</v>
      </c>
      <c r="S1356">
        <v>4</v>
      </c>
      <c r="T1356">
        <v>1</v>
      </c>
      <c r="U1356">
        <v>1</v>
      </c>
      <c r="V1356">
        <v>1</v>
      </c>
      <c r="W1356" t="s">
        <v>38</v>
      </c>
      <c r="X1356" s="8">
        <v>100</v>
      </c>
      <c r="Y1356">
        <v>2</v>
      </c>
      <c r="Z1356">
        <v>20</v>
      </c>
      <c r="AA1356">
        <v>4</v>
      </c>
      <c r="AB1356" s="6">
        <f t="shared" si="178"/>
        <v>16</v>
      </c>
      <c r="AC1356" s="13">
        <f t="shared" si="179"/>
        <v>100</v>
      </c>
      <c r="AD1356" s="13">
        <f t="shared" si="180"/>
        <v>400</v>
      </c>
      <c r="AE1356" s="13">
        <f t="shared" si="181"/>
        <v>6400</v>
      </c>
      <c r="AF1356" t="s">
        <v>62</v>
      </c>
      <c r="AG1356" t="s">
        <v>62</v>
      </c>
      <c r="AH1356">
        <v>8</v>
      </c>
      <c r="AI1356">
        <v>100</v>
      </c>
      <c r="AJ1356">
        <v>10</v>
      </c>
      <c r="AK1356">
        <v>10</v>
      </c>
      <c r="AL1356">
        <v>10</v>
      </c>
      <c r="AM1356">
        <v>10</v>
      </c>
      <c r="AN1356">
        <v>10</v>
      </c>
      <c r="AO1356">
        <v>10</v>
      </c>
    </row>
    <row r="1357" spans="1:41">
      <c r="A1357" s="1">
        <v>2411128</v>
      </c>
      <c r="B1357" t="s">
        <v>1096</v>
      </c>
      <c r="C1357">
        <v>2012</v>
      </c>
      <c r="D1357" s="2" t="s">
        <v>6365</v>
      </c>
      <c r="E1357" s="4">
        <f t="shared" si="174"/>
        <v>41048</v>
      </c>
      <c r="F1357" s="5">
        <f t="shared" ca="1" si="175"/>
        <v>3.13349460774988</v>
      </c>
      <c r="G1357" s="1">
        <v>953041</v>
      </c>
      <c r="H1357" t="s">
        <v>51</v>
      </c>
      <c r="I1357" t="s">
        <v>33</v>
      </c>
      <c r="J1357" s="6" t="str">
        <f t="shared" si="176"/>
        <v>Amsterdam</v>
      </c>
      <c r="K1357" t="s">
        <v>34</v>
      </c>
      <c r="L1357" s="6" t="str">
        <f t="shared" si="177"/>
        <v>North Holland</v>
      </c>
      <c r="M1357" s="1" t="s">
        <v>120</v>
      </c>
      <c r="N1357" t="s">
        <v>35</v>
      </c>
      <c r="O1357">
        <v>52.376130778298098</v>
      </c>
      <c r="P1357">
        <v>4.8866155107877196</v>
      </c>
      <c r="Q1357" t="s">
        <v>104</v>
      </c>
      <c r="R1357" t="s">
        <v>37</v>
      </c>
      <c r="S1357">
        <v>2</v>
      </c>
      <c r="T1357">
        <v>1</v>
      </c>
      <c r="U1357">
        <v>1</v>
      </c>
      <c r="V1357">
        <v>1</v>
      </c>
      <c r="W1357" t="s">
        <v>38</v>
      </c>
      <c r="X1357" s="8">
        <v>295</v>
      </c>
      <c r="Y1357">
        <v>1</v>
      </c>
      <c r="Z1357">
        <v>0</v>
      </c>
      <c r="AA1357">
        <v>1</v>
      </c>
      <c r="AB1357" s="6">
        <f t="shared" si="178"/>
        <v>84</v>
      </c>
      <c r="AC1357" s="13">
        <f t="shared" si="179"/>
        <v>295</v>
      </c>
      <c r="AD1357" s="13">
        <f t="shared" si="180"/>
        <v>295</v>
      </c>
      <c r="AE1357" s="13">
        <f t="shared" si="181"/>
        <v>24780</v>
      </c>
      <c r="AF1357" t="s">
        <v>43</v>
      </c>
      <c r="AG1357">
        <v>0.9</v>
      </c>
      <c r="AH1357">
        <v>42</v>
      </c>
      <c r="AI1357">
        <v>95</v>
      </c>
      <c r="AJ1357">
        <v>10</v>
      </c>
      <c r="AK1357">
        <v>9</v>
      </c>
      <c r="AL1357">
        <v>10</v>
      </c>
      <c r="AM1357">
        <v>10</v>
      </c>
      <c r="AN1357">
        <v>10</v>
      </c>
      <c r="AO1357">
        <v>9</v>
      </c>
    </row>
    <row r="1358" spans="1:41">
      <c r="A1358" s="1">
        <v>2411384</v>
      </c>
      <c r="B1358" t="s">
        <v>491</v>
      </c>
      <c r="C1358">
        <v>2012</v>
      </c>
      <c r="D1358" s="2" t="s">
        <v>6365</v>
      </c>
      <c r="E1358" s="4">
        <f t="shared" si="174"/>
        <v>41048</v>
      </c>
      <c r="F1358" s="5">
        <f t="shared" ca="1" si="175"/>
        <v>3.13349460774988</v>
      </c>
      <c r="G1358" s="1">
        <v>715799</v>
      </c>
      <c r="H1358" t="s">
        <v>56</v>
      </c>
      <c r="I1358" t="s">
        <v>33</v>
      </c>
      <c r="J1358" s="6" t="str">
        <f t="shared" si="176"/>
        <v>Amsterdam</v>
      </c>
      <c r="K1358" t="s">
        <v>34</v>
      </c>
      <c r="L1358" s="6" t="str">
        <f t="shared" si="177"/>
        <v>North Holland</v>
      </c>
      <c r="M1358" s="1">
        <v>1017</v>
      </c>
      <c r="N1358" t="s">
        <v>35</v>
      </c>
      <c r="O1358">
        <v>52.361016111039099</v>
      </c>
      <c r="P1358">
        <v>4.8847881909061304</v>
      </c>
      <c r="Q1358" t="s">
        <v>36</v>
      </c>
      <c r="R1358" t="s">
        <v>37</v>
      </c>
      <c r="S1358">
        <v>2</v>
      </c>
      <c r="T1358">
        <v>1</v>
      </c>
      <c r="U1358">
        <v>1</v>
      </c>
      <c r="V1358">
        <v>1</v>
      </c>
      <c r="W1358" t="s">
        <v>38</v>
      </c>
      <c r="X1358" s="8">
        <v>175</v>
      </c>
      <c r="Y1358">
        <v>2</v>
      </c>
      <c r="Z1358">
        <v>75</v>
      </c>
      <c r="AA1358">
        <v>2</v>
      </c>
      <c r="AB1358" s="6">
        <f t="shared" si="178"/>
        <v>8</v>
      </c>
      <c r="AC1358" s="13">
        <f t="shared" si="179"/>
        <v>175</v>
      </c>
      <c r="AD1358" s="13">
        <f t="shared" si="180"/>
        <v>350</v>
      </c>
      <c r="AE1358" s="13">
        <f t="shared" si="181"/>
        <v>2800</v>
      </c>
      <c r="AF1358" t="s">
        <v>39</v>
      </c>
      <c r="AG1358">
        <v>0.86</v>
      </c>
      <c r="AH1358">
        <v>4</v>
      </c>
      <c r="AI1358">
        <v>100</v>
      </c>
      <c r="AJ1358">
        <v>10</v>
      </c>
      <c r="AK1358">
        <v>10</v>
      </c>
      <c r="AL1358">
        <v>10</v>
      </c>
      <c r="AM1358">
        <v>10</v>
      </c>
      <c r="AN1358">
        <v>10</v>
      </c>
      <c r="AO1358">
        <v>10</v>
      </c>
    </row>
    <row r="1359" spans="1:41">
      <c r="A1359" s="1">
        <v>2411547</v>
      </c>
      <c r="B1359" t="s">
        <v>1306</v>
      </c>
      <c r="C1359">
        <v>2012</v>
      </c>
      <c r="D1359" s="2" t="s">
        <v>6365</v>
      </c>
      <c r="E1359" s="4">
        <f t="shared" si="174"/>
        <v>41048</v>
      </c>
      <c r="F1359" s="5">
        <f t="shared" ca="1" si="175"/>
        <v>3.13349460774988</v>
      </c>
      <c r="G1359" s="1">
        <v>3089360</v>
      </c>
      <c r="H1359" t="s">
        <v>45</v>
      </c>
      <c r="I1359" t="s">
        <v>33</v>
      </c>
      <c r="J1359" s="6" t="str">
        <f t="shared" si="176"/>
        <v>Amsterdam</v>
      </c>
      <c r="K1359" t="s">
        <v>34</v>
      </c>
      <c r="L1359" s="6" t="str">
        <f t="shared" si="177"/>
        <v>North Holland</v>
      </c>
      <c r="M1359" s="1">
        <v>1056</v>
      </c>
      <c r="N1359" t="s">
        <v>35</v>
      </c>
      <c r="O1359">
        <v>52.368946374944102</v>
      </c>
      <c r="P1359">
        <v>4.8496711579348402</v>
      </c>
      <c r="Q1359" t="s">
        <v>36</v>
      </c>
      <c r="R1359" t="s">
        <v>37</v>
      </c>
      <c r="S1359">
        <v>2</v>
      </c>
      <c r="T1359">
        <v>1</v>
      </c>
      <c r="U1359">
        <v>1</v>
      </c>
      <c r="V1359">
        <v>1</v>
      </c>
      <c r="W1359" t="s">
        <v>38</v>
      </c>
      <c r="X1359" s="8">
        <v>100</v>
      </c>
      <c r="Y1359">
        <v>1</v>
      </c>
      <c r="Z1359">
        <v>0</v>
      </c>
      <c r="AA1359">
        <v>2</v>
      </c>
      <c r="AB1359" s="6">
        <f t="shared" si="178"/>
        <v>28</v>
      </c>
      <c r="AC1359" s="13">
        <f t="shared" si="179"/>
        <v>100</v>
      </c>
      <c r="AD1359" s="13">
        <f t="shared" si="180"/>
        <v>200</v>
      </c>
      <c r="AE1359" s="13">
        <f t="shared" si="181"/>
        <v>5600</v>
      </c>
      <c r="AF1359" t="s">
        <v>47</v>
      </c>
      <c r="AG1359">
        <v>1</v>
      </c>
      <c r="AH1359">
        <v>14</v>
      </c>
      <c r="AI1359">
        <v>83</v>
      </c>
      <c r="AJ1359">
        <v>8</v>
      </c>
      <c r="AK1359">
        <v>9</v>
      </c>
      <c r="AL1359">
        <v>9</v>
      </c>
      <c r="AM1359">
        <v>9</v>
      </c>
      <c r="AN1359">
        <v>9</v>
      </c>
      <c r="AO1359">
        <v>8</v>
      </c>
    </row>
    <row r="1360" spans="1:41">
      <c r="A1360" s="1">
        <v>2411729</v>
      </c>
      <c r="B1360" t="s">
        <v>523</v>
      </c>
      <c r="C1360">
        <v>2012</v>
      </c>
      <c r="D1360" s="2" t="s">
        <v>6365</v>
      </c>
      <c r="E1360" s="4">
        <f t="shared" si="174"/>
        <v>41048</v>
      </c>
      <c r="F1360" s="5">
        <f t="shared" ca="1" si="175"/>
        <v>3.13349460774988</v>
      </c>
      <c r="G1360" s="1">
        <v>487325</v>
      </c>
      <c r="H1360" t="s">
        <v>51</v>
      </c>
      <c r="I1360" t="s">
        <v>33</v>
      </c>
      <c r="J1360" s="6" t="str">
        <f t="shared" si="176"/>
        <v>Amsterdam</v>
      </c>
      <c r="K1360" t="s">
        <v>34</v>
      </c>
      <c r="L1360" s="6" t="str">
        <f t="shared" si="177"/>
        <v>North Holland</v>
      </c>
      <c r="M1360" s="1">
        <v>1016</v>
      </c>
      <c r="N1360" t="s">
        <v>35</v>
      </c>
      <c r="O1360">
        <v>52.373180714240199</v>
      </c>
      <c r="P1360">
        <v>4.8756624642539599</v>
      </c>
      <c r="Q1360" t="s">
        <v>36</v>
      </c>
      <c r="R1360" t="s">
        <v>37</v>
      </c>
      <c r="S1360">
        <v>4</v>
      </c>
      <c r="T1360">
        <v>1</v>
      </c>
      <c r="U1360">
        <v>2</v>
      </c>
      <c r="V1360">
        <v>2</v>
      </c>
      <c r="W1360" t="s">
        <v>38</v>
      </c>
      <c r="X1360" s="8">
        <v>140</v>
      </c>
      <c r="Y1360">
        <v>2</v>
      </c>
      <c r="Z1360">
        <v>35</v>
      </c>
      <c r="AA1360">
        <v>1</v>
      </c>
      <c r="AB1360" s="6">
        <f t="shared" si="178"/>
        <v>30</v>
      </c>
      <c r="AC1360" s="13">
        <f t="shared" si="179"/>
        <v>140</v>
      </c>
      <c r="AD1360" s="13">
        <f t="shared" si="180"/>
        <v>140</v>
      </c>
      <c r="AE1360" s="13">
        <f t="shared" si="181"/>
        <v>4200</v>
      </c>
      <c r="AF1360" t="s">
        <v>47</v>
      </c>
      <c r="AG1360">
        <v>0.96</v>
      </c>
      <c r="AH1360">
        <v>15</v>
      </c>
      <c r="AI1360">
        <v>98</v>
      </c>
      <c r="AJ1360">
        <v>10</v>
      </c>
      <c r="AK1360">
        <v>10</v>
      </c>
      <c r="AL1360">
        <v>10</v>
      </c>
      <c r="AM1360">
        <v>10</v>
      </c>
      <c r="AN1360">
        <v>10</v>
      </c>
      <c r="AO1360">
        <v>9</v>
      </c>
    </row>
    <row r="1361" spans="1:41">
      <c r="A1361" s="1">
        <v>2418579</v>
      </c>
      <c r="B1361" t="s">
        <v>364</v>
      </c>
      <c r="C1361">
        <v>2012</v>
      </c>
      <c r="D1361" s="2" t="s">
        <v>6489</v>
      </c>
      <c r="E1361" s="4">
        <f t="shared" si="174"/>
        <v>41049</v>
      </c>
      <c r="F1361" s="5">
        <f t="shared" ca="1" si="175"/>
        <v>3.1307548817224826</v>
      </c>
      <c r="G1361" s="1">
        <v>489418</v>
      </c>
      <c r="H1361" t="s">
        <v>71</v>
      </c>
      <c r="I1361" t="s">
        <v>33</v>
      </c>
      <c r="J1361" s="6" t="str">
        <f t="shared" si="176"/>
        <v>Amsterdam</v>
      </c>
      <c r="K1361" t="s">
        <v>34</v>
      </c>
      <c r="L1361" s="6" t="str">
        <f t="shared" si="177"/>
        <v>North Holland</v>
      </c>
      <c r="M1361" s="1">
        <v>1056</v>
      </c>
      <c r="N1361" t="s">
        <v>35</v>
      </c>
      <c r="O1361">
        <v>52.375935381773601</v>
      </c>
      <c r="P1361">
        <v>4.8501020389262797</v>
      </c>
      <c r="Q1361" t="s">
        <v>36</v>
      </c>
      <c r="R1361" t="s">
        <v>37</v>
      </c>
      <c r="S1361">
        <v>5</v>
      </c>
      <c r="T1361">
        <v>1</v>
      </c>
      <c r="U1361">
        <v>2</v>
      </c>
      <c r="V1361">
        <v>4</v>
      </c>
      <c r="W1361" t="s">
        <v>38</v>
      </c>
      <c r="X1361" s="8">
        <v>79</v>
      </c>
      <c r="Y1361">
        <v>2</v>
      </c>
      <c r="Z1361">
        <v>20</v>
      </c>
      <c r="AA1361">
        <v>2</v>
      </c>
      <c r="AB1361" s="6">
        <f t="shared" si="178"/>
        <v>192</v>
      </c>
      <c r="AC1361" s="13">
        <f t="shared" si="179"/>
        <v>79</v>
      </c>
      <c r="AD1361" s="13">
        <f t="shared" si="180"/>
        <v>158</v>
      </c>
      <c r="AE1361" s="13">
        <f t="shared" si="181"/>
        <v>30336</v>
      </c>
      <c r="AF1361" t="s">
        <v>62</v>
      </c>
      <c r="AG1361" t="s">
        <v>62</v>
      </c>
      <c r="AH1361">
        <v>96</v>
      </c>
      <c r="AI1361">
        <v>88</v>
      </c>
      <c r="AJ1361">
        <v>8</v>
      </c>
      <c r="AK1361">
        <v>8</v>
      </c>
      <c r="AL1361">
        <v>9</v>
      </c>
      <c r="AM1361">
        <v>10</v>
      </c>
      <c r="AN1361">
        <v>9</v>
      </c>
      <c r="AO1361">
        <v>9</v>
      </c>
    </row>
    <row r="1362" spans="1:41">
      <c r="A1362" s="1">
        <v>2421854</v>
      </c>
      <c r="B1362" t="s">
        <v>1307</v>
      </c>
      <c r="C1362">
        <v>2012</v>
      </c>
      <c r="D1362" s="2" t="s">
        <v>6489</v>
      </c>
      <c r="E1362" s="4">
        <f t="shared" si="174"/>
        <v>41049</v>
      </c>
      <c r="F1362" s="5">
        <f t="shared" ca="1" si="175"/>
        <v>3.1307548817224826</v>
      </c>
      <c r="G1362" s="1">
        <v>3027232</v>
      </c>
      <c r="H1362" t="s">
        <v>45</v>
      </c>
      <c r="I1362" t="s">
        <v>33</v>
      </c>
      <c r="J1362" s="6" t="str">
        <f t="shared" si="176"/>
        <v>Amsterdam</v>
      </c>
      <c r="K1362" t="s">
        <v>34</v>
      </c>
      <c r="L1362" s="6" t="str">
        <f t="shared" si="177"/>
        <v>North Holland</v>
      </c>
      <c r="M1362" s="1" t="s">
        <v>1308</v>
      </c>
      <c r="N1362" t="s">
        <v>35</v>
      </c>
      <c r="O1362">
        <v>52.363262565510603</v>
      </c>
      <c r="P1362">
        <v>4.8656803362250001</v>
      </c>
      <c r="Q1362" t="s">
        <v>132</v>
      </c>
      <c r="R1362" t="s">
        <v>42</v>
      </c>
      <c r="S1362">
        <v>2</v>
      </c>
      <c r="T1362">
        <v>1</v>
      </c>
      <c r="U1362">
        <v>1</v>
      </c>
      <c r="V1362">
        <v>1</v>
      </c>
      <c r="W1362" t="s">
        <v>38</v>
      </c>
      <c r="X1362" s="8">
        <v>75</v>
      </c>
      <c r="Y1362">
        <v>1</v>
      </c>
      <c r="Z1362">
        <v>25</v>
      </c>
      <c r="AA1362">
        <v>1</v>
      </c>
      <c r="AB1362" s="6">
        <f t="shared" si="178"/>
        <v>0</v>
      </c>
      <c r="AC1362" s="13">
        <f t="shared" si="179"/>
        <v>100</v>
      </c>
      <c r="AD1362" s="13">
        <f t="shared" si="180"/>
        <v>100</v>
      </c>
      <c r="AE1362" s="13">
        <f t="shared" si="181"/>
        <v>0</v>
      </c>
      <c r="AF1362" t="s">
        <v>39</v>
      </c>
      <c r="AG1362">
        <v>1</v>
      </c>
      <c r="AH1362">
        <v>0</v>
      </c>
    </row>
    <row r="1363" spans="1:41">
      <c r="A1363" s="1">
        <v>2421854</v>
      </c>
      <c r="B1363" t="s">
        <v>1307</v>
      </c>
      <c r="C1363">
        <v>2012</v>
      </c>
      <c r="D1363" s="2" t="s">
        <v>6489</v>
      </c>
      <c r="E1363" s="4">
        <f t="shared" si="174"/>
        <v>41049</v>
      </c>
      <c r="F1363" s="5">
        <f t="shared" ca="1" si="175"/>
        <v>3.1307548817224826</v>
      </c>
      <c r="G1363" s="1">
        <v>489832</v>
      </c>
      <c r="H1363" t="s">
        <v>45</v>
      </c>
      <c r="I1363" t="s">
        <v>33</v>
      </c>
      <c r="J1363" s="6" t="str">
        <f t="shared" si="176"/>
        <v>Amsterdam</v>
      </c>
      <c r="K1363" t="s">
        <v>34</v>
      </c>
      <c r="L1363" s="6" t="str">
        <f t="shared" si="177"/>
        <v>North Holland</v>
      </c>
      <c r="M1363" s="1">
        <v>1054</v>
      </c>
      <c r="N1363" t="s">
        <v>35</v>
      </c>
      <c r="O1363">
        <v>52.363617463236899</v>
      </c>
      <c r="P1363">
        <v>4.86761694879847</v>
      </c>
      <c r="Q1363" t="s">
        <v>36</v>
      </c>
      <c r="R1363" t="s">
        <v>37</v>
      </c>
      <c r="S1363">
        <v>2</v>
      </c>
      <c r="T1363">
        <v>1</v>
      </c>
      <c r="U1363">
        <v>1</v>
      </c>
      <c r="V1363">
        <v>1</v>
      </c>
      <c r="W1363" t="s">
        <v>38</v>
      </c>
      <c r="X1363" s="8">
        <v>100</v>
      </c>
      <c r="Y1363">
        <v>1</v>
      </c>
      <c r="Z1363">
        <v>25</v>
      </c>
      <c r="AA1363">
        <v>3</v>
      </c>
      <c r="AB1363" s="6">
        <f t="shared" si="178"/>
        <v>8</v>
      </c>
      <c r="AC1363" s="13">
        <f t="shared" si="179"/>
        <v>125</v>
      </c>
      <c r="AD1363" s="13">
        <f t="shared" si="180"/>
        <v>375</v>
      </c>
      <c r="AE1363" s="13">
        <f t="shared" si="181"/>
        <v>3000</v>
      </c>
      <c r="AF1363" t="s">
        <v>39</v>
      </c>
      <c r="AG1363">
        <v>1</v>
      </c>
      <c r="AH1363">
        <v>4</v>
      </c>
      <c r="AI1363">
        <v>100</v>
      </c>
      <c r="AJ1363">
        <v>10</v>
      </c>
      <c r="AK1363">
        <v>10</v>
      </c>
      <c r="AL1363">
        <v>10</v>
      </c>
      <c r="AM1363">
        <v>10</v>
      </c>
      <c r="AN1363">
        <v>9</v>
      </c>
      <c r="AO1363">
        <v>9</v>
      </c>
    </row>
    <row r="1364" spans="1:41">
      <c r="A1364" s="1">
        <v>2426121</v>
      </c>
      <c r="B1364" t="s">
        <v>1309</v>
      </c>
      <c r="C1364">
        <v>2012</v>
      </c>
      <c r="D1364" s="2" t="s">
        <v>6645</v>
      </c>
      <c r="E1364" s="4">
        <f t="shared" si="174"/>
        <v>41050</v>
      </c>
      <c r="F1364" s="5">
        <f t="shared" ca="1" si="175"/>
        <v>3.1280151556950853</v>
      </c>
      <c r="G1364" s="1">
        <v>1107043</v>
      </c>
      <c r="H1364" t="s">
        <v>32</v>
      </c>
      <c r="I1364" t="s">
        <v>33</v>
      </c>
      <c r="J1364" s="6" t="str">
        <f t="shared" si="176"/>
        <v>Amsterdam</v>
      </c>
      <c r="K1364" t="s">
        <v>34</v>
      </c>
      <c r="L1364" s="6" t="str">
        <f t="shared" si="177"/>
        <v>North Holland</v>
      </c>
      <c r="M1364" s="1" t="s">
        <v>1310</v>
      </c>
      <c r="N1364" t="s">
        <v>35</v>
      </c>
      <c r="O1364">
        <v>52.392336920956602</v>
      </c>
      <c r="P1364">
        <v>4.8920218978787497</v>
      </c>
      <c r="Q1364" t="s">
        <v>36</v>
      </c>
      <c r="R1364" t="s">
        <v>37</v>
      </c>
      <c r="S1364">
        <v>4</v>
      </c>
      <c r="T1364">
        <v>1</v>
      </c>
      <c r="U1364">
        <v>2</v>
      </c>
      <c r="V1364">
        <v>2</v>
      </c>
      <c r="W1364" t="s">
        <v>38</v>
      </c>
      <c r="X1364" s="8">
        <v>95</v>
      </c>
      <c r="Y1364">
        <v>4</v>
      </c>
      <c r="Z1364">
        <v>50</v>
      </c>
      <c r="AA1364">
        <v>2</v>
      </c>
      <c r="AB1364" s="6">
        <f t="shared" si="178"/>
        <v>54</v>
      </c>
      <c r="AC1364" s="13">
        <f t="shared" si="179"/>
        <v>95</v>
      </c>
      <c r="AD1364" s="13">
        <f t="shared" si="180"/>
        <v>190</v>
      </c>
      <c r="AE1364" s="13">
        <f t="shared" si="181"/>
        <v>10260</v>
      </c>
      <c r="AF1364" t="s">
        <v>39</v>
      </c>
      <c r="AG1364">
        <v>0.77</v>
      </c>
      <c r="AH1364">
        <v>27</v>
      </c>
      <c r="AI1364">
        <v>92</v>
      </c>
      <c r="AJ1364">
        <v>10</v>
      </c>
      <c r="AK1364">
        <v>10</v>
      </c>
      <c r="AL1364">
        <v>10</v>
      </c>
      <c r="AM1364">
        <v>10</v>
      </c>
      <c r="AN1364">
        <v>9</v>
      </c>
      <c r="AO1364">
        <v>9</v>
      </c>
    </row>
    <row r="1365" spans="1:41">
      <c r="A1365" s="1">
        <v>2427338</v>
      </c>
      <c r="B1365" t="s">
        <v>1311</v>
      </c>
      <c r="C1365">
        <v>2012</v>
      </c>
      <c r="D1365" s="2" t="s">
        <v>6645</v>
      </c>
      <c r="E1365" s="4">
        <f t="shared" si="174"/>
        <v>41050</v>
      </c>
      <c r="F1365" s="5">
        <f t="shared" ca="1" si="175"/>
        <v>3.1280151556950853</v>
      </c>
      <c r="G1365" s="1">
        <v>4656557</v>
      </c>
      <c r="H1365" t="s">
        <v>198</v>
      </c>
      <c r="I1365" t="s">
        <v>33</v>
      </c>
      <c r="J1365" s="6" t="str">
        <f t="shared" si="176"/>
        <v>Amsterdam</v>
      </c>
      <c r="K1365" t="s">
        <v>46</v>
      </c>
      <c r="L1365" s="6" t="str">
        <f t="shared" si="177"/>
        <v>North Holland</v>
      </c>
      <c r="M1365" s="1" t="s">
        <v>1312</v>
      </c>
      <c r="N1365" t="s">
        <v>35</v>
      </c>
      <c r="O1365">
        <v>52.390149541171802</v>
      </c>
      <c r="P1365">
        <v>4.92308525102729</v>
      </c>
      <c r="Q1365" t="s">
        <v>1136</v>
      </c>
      <c r="R1365" t="s">
        <v>37</v>
      </c>
      <c r="S1365">
        <v>2</v>
      </c>
      <c r="T1365">
        <v>1</v>
      </c>
      <c r="U1365">
        <v>0</v>
      </c>
      <c r="V1365">
        <v>1</v>
      </c>
      <c r="W1365" t="s">
        <v>38</v>
      </c>
      <c r="X1365" s="8">
        <v>65</v>
      </c>
      <c r="Y1365">
        <v>1</v>
      </c>
      <c r="Z1365">
        <v>0</v>
      </c>
      <c r="AA1365">
        <v>2</v>
      </c>
      <c r="AB1365" s="6">
        <f t="shared" si="178"/>
        <v>2</v>
      </c>
      <c r="AC1365" s="13">
        <f t="shared" si="179"/>
        <v>65</v>
      </c>
      <c r="AD1365" s="13">
        <f t="shared" si="180"/>
        <v>130</v>
      </c>
      <c r="AE1365" s="13">
        <f t="shared" si="181"/>
        <v>260</v>
      </c>
      <c r="AF1365" t="s">
        <v>43</v>
      </c>
      <c r="AG1365">
        <v>1</v>
      </c>
      <c r="AH1365">
        <v>1</v>
      </c>
      <c r="AI1365">
        <v>80</v>
      </c>
      <c r="AJ1365">
        <v>10</v>
      </c>
      <c r="AK1365">
        <v>10</v>
      </c>
      <c r="AL1365">
        <v>10</v>
      </c>
      <c r="AM1365">
        <v>10</v>
      </c>
      <c r="AN1365">
        <v>10</v>
      </c>
      <c r="AO1365">
        <v>8</v>
      </c>
    </row>
    <row r="1366" spans="1:41">
      <c r="A1366" s="1">
        <v>2430441</v>
      </c>
      <c r="B1366" t="s">
        <v>1313</v>
      </c>
      <c r="C1366">
        <v>2012</v>
      </c>
      <c r="D1366" s="2" t="s">
        <v>6645</v>
      </c>
      <c r="E1366" s="4">
        <f t="shared" si="174"/>
        <v>41050</v>
      </c>
      <c r="F1366" s="5">
        <f t="shared" ca="1" si="175"/>
        <v>3.1280151556950853</v>
      </c>
      <c r="G1366" s="1">
        <v>5856125</v>
      </c>
      <c r="H1366" t="s">
        <v>51</v>
      </c>
      <c r="I1366" t="s">
        <v>33</v>
      </c>
      <c r="J1366" s="6" t="str">
        <f t="shared" si="176"/>
        <v>Amsterdam</v>
      </c>
      <c r="K1366" t="s">
        <v>46</v>
      </c>
      <c r="L1366" s="6" t="str">
        <f t="shared" si="177"/>
        <v>North Holland</v>
      </c>
      <c r="M1366" s="1" t="s">
        <v>1314</v>
      </c>
      <c r="N1366" t="s">
        <v>35</v>
      </c>
      <c r="O1366">
        <v>52.367392078427102</v>
      </c>
      <c r="P1366">
        <v>4.8833825132087298</v>
      </c>
      <c r="Q1366" t="s">
        <v>36</v>
      </c>
      <c r="R1366" t="s">
        <v>37</v>
      </c>
      <c r="S1366">
        <v>2</v>
      </c>
      <c r="T1366">
        <v>1</v>
      </c>
      <c r="U1366">
        <v>1</v>
      </c>
      <c r="V1366">
        <v>1</v>
      </c>
      <c r="W1366" t="s">
        <v>38</v>
      </c>
      <c r="X1366" s="8">
        <v>150</v>
      </c>
      <c r="Y1366">
        <v>1</v>
      </c>
      <c r="Z1366">
        <v>0</v>
      </c>
      <c r="AA1366">
        <v>1</v>
      </c>
      <c r="AB1366" s="6">
        <f t="shared" si="178"/>
        <v>0</v>
      </c>
      <c r="AC1366" s="13">
        <f t="shared" si="179"/>
        <v>150</v>
      </c>
      <c r="AD1366" s="13">
        <f t="shared" si="180"/>
        <v>150</v>
      </c>
      <c r="AE1366" s="13">
        <f t="shared" si="181"/>
        <v>0</v>
      </c>
      <c r="AF1366" t="s">
        <v>43</v>
      </c>
      <c r="AG1366">
        <v>1</v>
      </c>
      <c r="AH1366">
        <v>0</v>
      </c>
    </row>
    <row r="1367" spans="1:41">
      <c r="A1367" s="1">
        <v>2435454</v>
      </c>
      <c r="B1367" t="s">
        <v>1315</v>
      </c>
      <c r="C1367">
        <v>2012</v>
      </c>
      <c r="D1367" s="2" t="s">
        <v>6490</v>
      </c>
      <c r="E1367" s="4">
        <f t="shared" si="174"/>
        <v>41051</v>
      </c>
      <c r="F1367" s="5">
        <f t="shared" ca="1" si="175"/>
        <v>3.1252754296676879</v>
      </c>
      <c r="G1367" s="1">
        <v>492795</v>
      </c>
      <c r="H1367" t="s">
        <v>56</v>
      </c>
      <c r="I1367" t="s">
        <v>33</v>
      </c>
      <c r="J1367" s="6" t="str">
        <f t="shared" si="176"/>
        <v>Amsterdam</v>
      </c>
      <c r="K1367" t="s">
        <v>46</v>
      </c>
      <c r="L1367" s="6" t="str">
        <f t="shared" si="177"/>
        <v>North Holland</v>
      </c>
      <c r="M1367" s="1">
        <v>1072</v>
      </c>
      <c r="N1367" t="s">
        <v>35</v>
      </c>
      <c r="O1367">
        <v>52.359410704061801</v>
      </c>
      <c r="P1367">
        <v>4.8859313726521298</v>
      </c>
      <c r="Q1367" t="s">
        <v>36</v>
      </c>
      <c r="R1367" t="s">
        <v>37</v>
      </c>
      <c r="S1367">
        <v>2</v>
      </c>
      <c r="T1367">
        <v>1</v>
      </c>
      <c r="U1367">
        <v>1</v>
      </c>
      <c r="V1367">
        <v>4</v>
      </c>
      <c r="W1367" t="s">
        <v>38</v>
      </c>
      <c r="X1367" s="8">
        <v>120</v>
      </c>
      <c r="Y1367">
        <v>2</v>
      </c>
      <c r="Z1367">
        <v>37</v>
      </c>
      <c r="AA1367">
        <v>2</v>
      </c>
      <c r="AB1367" s="6">
        <f t="shared" si="178"/>
        <v>6</v>
      </c>
      <c r="AC1367" s="13">
        <f t="shared" si="179"/>
        <v>120</v>
      </c>
      <c r="AD1367" s="13">
        <f t="shared" si="180"/>
        <v>240</v>
      </c>
      <c r="AE1367" s="13">
        <f t="shared" si="181"/>
        <v>1440</v>
      </c>
      <c r="AF1367" t="s">
        <v>39</v>
      </c>
      <c r="AG1367">
        <v>1</v>
      </c>
      <c r="AH1367">
        <v>3</v>
      </c>
      <c r="AI1367">
        <v>100</v>
      </c>
      <c r="AJ1367">
        <v>10</v>
      </c>
      <c r="AK1367">
        <v>9</v>
      </c>
      <c r="AL1367">
        <v>10</v>
      </c>
      <c r="AM1367">
        <v>10</v>
      </c>
      <c r="AN1367">
        <v>10</v>
      </c>
      <c r="AO1367">
        <v>9</v>
      </c>
    </row>
    <row r="1368" spans="1:41">
      <c r="A1368" s="1">
        <v>2437130</v>
      </c>
      <c r="B1368" t="s">
        <v>1316</v>
      </c>
      <c r="C1368">
        <v>2012</v>
      </c>
      <c r="D1368" s="2" t="s">
        <v>6490</v>
      </c>
      <c r="E1368" s="4">
        <f t="shared" si="174"/>
        <v>41051</v>
      </c>
      <c r="F1368" s="5">
        <f t="shared" ca="1" si="175"/>
        <v>3.1252754296676879</v>
      </c>
      <c r="G1368" s="1">
        <v>496497</v>
      </c>
      <c r="H1368" t="s">
        <v>49</v>
      </c>
      <c r="I1368" t="s">
        <v>33</v>
      </c>
      <c r="J1368" s="6" t="str">
        <f t="shared" si="176"/>
        <v>Amsterdam</v>
      </c>
      <c r="K1368" t="s">
        <v>34</v>
      </c>
      <c r="L1368" s="6" t="str">
        <f t="shared" si="177"/>
        <v>North Holland</v>
      </c>
      <c r="M1368" s="1" t="s">
        <v>362</v>
      </c>
      <c r="N1368" t="s">
        <v>35</v>
      </c>
      <c r="O1368">
        <v>52.376827432104299</v>
      </c>
      <c r="P1368">
        <v>4.90362371302081</v>
      </c>
      <c r="Q1368" t="s">
        <v>104</v>
      </c>
      <c r="R1368" t="s">
        <v>42</v>
      </c>
      <c r="S1368">
        <v>2</v>
      </c>
      <c r="T1368">
        <v>1</v>
      </c>
      <c r="U1368">
        <v>1</v>
      </c>
      <c r="V1368">
        <v>1</v>
      </c>
      <c r="W1368" t="s">
        <v>38</v>
      </c>
      <c r="X1368" s="8">
        <v>167</v>
      </c>
      <c r="Y1368">
        <v>2</v>
      </c>
      <c r="Z1368">
        <v>0</v>
      </c>
      <c r="AA1368">
        <v>3</v>
      </c>
      <c r="AB1368" s="6">
        <f t="shared" si="178"/>
        <v>52</v>
      </c>
      <c r="AC1368" s="13">
        <f t="shared" si="179"/>
        <v>167</v>
      </c>
      <c r="AD1368" s="13">
        <f t="shared" si="180"/>
        <v>501</v>
      </c>
      <c r="AE1368" s="13">
        <f t="shared" si="181"/>
        <v>26052</v>
      </c>
      <c r="AF1368" t="s">
        <v>39</v>
      </c>
      <c r="AG1368">
        <v>1</v>
      </c>
      <c r="AH1368">
        <v>26</v>
      </c>
      <c r="AI1368">
        <v>96</v>
      </c>
      <c r="AJ1368">
        <v>10</v>
      </c>
      <c r="AK1368">
        <v>9</v>
      </c>
      <c r="AL1368">
        <v>10</v>
      </c>
      <c r="AM1368">
        <v>10</v>
      </c>
      <c r="AN1368">
        <v>10</v>
      </c>
      <c r="AO1368">
        <v>9</v>
      </c>
    </row>
    <row r="1369" spans="1:41">
      <c r="A1369" s="1">
        <v>2439446</v>
      </c>
      <c r="B1369" t="s">
        <v>611</v>
      </c>
      <c r="C1369">
        <v>2012</v>
      </c>
      <c r="D1369" s="2" t="s">
        <v>6490</v>
      </c>
      <c r="E1369" s="4">
        <f t="shared" si="174"/>
        <v>41051</v>
      </c>
      <c r="F1369" s="5">
        <f t="shared" ca="1" si="175"/>
        <v>3.1252754296676879</v>
      </c>
      <c r="G1369" s="1">
        <v>1036251</v>
      </c>
      <c r="H1369" t="s">
        <v>60</v>
      </c>
      <c r="I1369" t="s">
        <v>33</v>
      </c>
      <c r="J1369" s="6" t="str">
        <f t="shared" si="176"/>
        <v>Amsterdam</v>
      </c>
      <c r="K1369" t="s">
        <v>34</v>
      </c>
      <c r="L1369" s="6" t="str">
        <f t="shared" si="177"/>
        <v>North Holland</v>
      </c>
      <c r="M1369" s="1">
        <v>1078</v>
      </c>
      <c r="N1369" t="s">
        <v>35</v>
      </c>
      <c r="O1369">
        <v>52.347697928855403</v>
      </c>
      <c r="P1369">
        <v>4.9091068781069396</v>
      </c>
      <c r="Q1369" t="s">
        <v>36</v>
      </c>
      <c r="R1369" t="s">
        <v>42</v>
      </c>
      <c r="S1369">
        <v>2</v>
      </c>
      <c r="T1369">
        <v>1</v>
      </c>
      <c r="U1369">
        <v>1</v>
      </c>
      <c r="V1369">
        <v>1</v>
      </c>
      <c r="W1369" t="s">
        <v>38</v>
      </c>
      <c r="X1369" s="8">
        <v>59</v>
      </c>
      <c r="Y1369">
        <v>1</v>
      </c>
      <c r="Z1369">
        <v>10</v>
      </c>
      <c r="AA1369">
        <v>3</v>
      </c>
      <c r="AB1369" s="6">
        <f t="shared" si="178"/>
        <v>4</v>
      </c>
      <c r="AC1369" s="13">
        <f t="shared" si="179"/>
        <v>69</v>
      </c>
      <c r="AD1369" s="13">
        <f t="shared" si="180"/>
        <v>207</v>
      </c>
      <c r="AE1369" s="13">
        <f t="shared" si="181"/>
        <v>828</v>
      </c>
      <c r="AF1369" t="s">
        <v>39</v>
      </c>
      <c r="AG1369">
        <v>0.78</v>
      </c>
      <c r="AH1369">
        <v>2</v>
      </c>
      <c r="AI1369">
        <v>90</v>
      </c>
      <c r="AJ1369">
        <v>9</v>
      </c>
      <c r="AK1369">
        <v>10</v>
      </c>
      <c r="AL1369">
        <v>9</v>
      </c>
      <c r="AM1369">
        <v>10</v>
      </c>
      <c r="AN1369">
        <v>7</v>
      </c>
      <c r="AO1369">
        <v>9</v>
      </c>
    </row>
    <row r="1370" spans="1:41">
      <c r="A1370" s="1">
        <v>2439449</v>
      </c>
      <c r="B1370" t="s">
        <v>1317</v>
      </c>
      <c r="C1370">
        <v>2012</v>
      </c>
      <c r="D1370" s="2" t="s">
        <v>6490</v>
      </c>
      <c r="E1370" s="4">
        <f t="shared" si="174"/>
        <v>41051</v>
      </c>
      <c r="F1370" s="5">
        <f t="shared" ca="1" si="175"/>
        <v>3.1252754296676879</v>
      </c>
      <c r="G1370" s="1">
        <v>570753</v>
      </c>
      <c r="H1370" t="s">
        <v>56</v>
      </c>
      <c r="I1370" t="s">
        <v>33</v>
      </c>
      <c r="J1370" s="6" t="str">
        <f t="shared" si="176"/>
        <v>Amsterdam</v>
      </c>
      <c r="K1370" t="s">
        <v>34</v>
      </c>
      <c r="L1370" s="6" t="str">
        <f t="shared" si="177"/>
        <v>North Holland</v>
      </c>
      <c r="M1370" s="1">
        <v>1075</v>
      </c>
      <c r="N1370" t="s">
        <v>35</v>
      </c>
      <c r="O1370">
        <v>52.349339315509702</v>
      </c>
      <c r="P1370">
        <v>4.8691316217585499</v>
      </c>
      <c r="Q1370" t="s">
        <v>132</v>
      </c>
      <c r="R1370" t="s">
        <v>42</v>
      </c>
      <c r="S1370">
        <v>3</v>
      </c>
      <c r="T1370">
        <v>1</v>
      </c>
      <c r="U1370">
        <v>1</v>
      </c>
      <c r="V1370">
        <v>2</v>
      </c>
      <c r="W1370" t="s">
        <v>38</v>
      </c>
      <c r="X1370" s="8">
        <v>55</v>
      </c>
      <c r="Y1370">
        <v>1</v>
      </c>
      <c r="Z1370">
        <v>10</v>
      </c>
      <c r="AA1370">
        <v>3</v>
      </c>
      <c r="AB1370" s="6">
        <f t="shared" si="178"/>
        <v>242</v>
      </c>
      <c r="AC1370" s="13">
        <f t="shared" si="179"/>
        <v>65</v>
      </c>
      <c r="AD1370" s="13">
        <f t="shared" si="180"/>
        <v>195</v>
      </c>
      <c r="AE1370" s="13">
        <f t="shared" si="181"/>
        <v>47190</v>
      </c>
      <c r="AF1370" t="s">
        <v>43</v>
      </c>
      <c r="AG1370">
        <v>1</v>
      </c>
      <c r="AH1370">
        <v>121</v>
      </c>
      <c r="AI1370">
        <v>97</v>
      </c>
      <c r="AJ1370">
        <v>10</v>
      </c>
      <c r="AK1370">
        <v>10</v>
      </c>
      <c r="AL1370">
        <v>10</v>
      </c>
      <c r="AM1370">
        <v>10</v>
      </c>
      <c r="AN1370">
        <v>10</v>
      </c>
      <c r="AO1370">
        <v>10</v>
      </c>
    </row>
    <row r="1371" spans="1:41">
      <c r="A1371" s="1">
        <v>2444422</v>
      </c>
      <c r="B1371" t="s">
        <v>1318</v>
      </c>
      <c r="C1371">
        <v>2012</v>
      </c>
      <c r="D1371" s="2" t="s">
        <v>6491</v>
      </c>
      <c r="E1371" s="4">
        <f t="shared" si="174"/>
        <v>41052</v>
      </c>
      <c r="F1371" s="5">
        <f t="shared" ca="1" si="175"/>
        <v>3.122535703640291</v>
      </c>
      <c r="G1371" s="1">
        <v>3521367</v>
      </c>
      <c r="H1371" t="s">
        <v>60</v>
      </c>
      <c r="I1371" t="s">
        <v>33</v>
      </c>
      <c r="J1371" s="6" t="str">
        <f t="shared" si="176"/>
        <v>Amsterdam</v>
      </c>
      <c r="K1371" t="s">
        <v>46</v>
      </c>
      <c r="L1371" s="6" t="str">
        <f t="shared" si="177"/>
        <v>North Holland</v>
      </c>
      <c r="M1371" s="1" t="s">
        <v>1319</v>
      </c>
      <c r="N1371" t="s">
        <v>35</v>
      </c>
      <c r="O1371">
        <v>52.355685719540197</v>
      </c>
      <c r="P1371">
        <v>4.8893349693235004</v>
      </c>
      <c r="Q1371" t="s">
        <v>36</v>
      </c>
      <c r="R1371" t="s">
        <v>37</v>
      </c>
      <c r="S1371">
        <v>5</v>
      </c>
      <c r="T1371">
        <v>1.5</v>
      </c>
      <c r="U1371">
        <v>2</v>
      </c>
      <c r="V1371">
        <v>3</v>
      </c>
      <c r="W1371" t="s">
        <v>38</v>
      </c>
      <c r="X1371" s="8">
        <v>200</v>
      </c>
      <c r="Y1371">
        <v>4</v>
      </c>
      <c r="Z1371">
        <v>20</v>
      </c>
      <c r="AA1371">
        <v>3</v>
      </c>
      <c r="AB1371" s="6">
        <f t="shared" si="178"/>
        <v>10</v>
      </c>
      <c r="AC1371" s="13">
        <f t="shared" si="179"/>
        <v>200</v>
      </c>
      <c r="AD1371" s="13">
        <f t="shared" si="180"/>
        <v>600</v>
      </c>
      <c r="AE1371" s="13">
        <f t="shared" si="181"/>
        <v>6000</v>
      </c>
      <c r="AF1371" t="s">
        <v>43</v>
      </c>
      <c r="AG1371">
        <v>1</v>
      </c>
      <c r="AH1371">
        <v>5</v>
      </c>
      <c r="AI1371">
        <v>92</v>
      </c>
      <c r="AJ1371">
        <v>10</v>
      </c>
      <c r="AK1371">
        <v>9</v>
      </c>
      <c r="AL1371">
        <v>10</v>
      </c>
      <c r="AM1371">
        <v>10</v>
      </c>
      <c r="AN1371">
        <v>9</v>
      </c>
      <c r="AO1371">
        <v>9</v>
      </c>
    </row>
    <row r="1372" spans="1:41">
      <c r="A1372" s="1">
        <v>2444422</v>
      </c>
      <c r="B1372" t="s">
        <v>1318</v>
      </c>
      <c r="C1372">
        <v>2012</v>
      </c>
      <c r="D1372" s="2" t="s">
        <v>6491</v>
      </c>
      <c r="E1372" s="4">
        <f t="shared" si="174"/>
        <v>41052</v>
      </c>
      <c r="F1372" s="5">
        <f t="shared" ca="1" si="175"/>
        <v>3.122535703640291</v>
      </c>
      <c r="G1372" s="1">
        <v>2693508</v>
      </c>
      <c r="H1372" t="s">
        <v>60</v>
      </c>
      <c r="I1372" t="s">
        <v>33</v>
      </c>
      <c r="J1372" s="6" t="str">
        <f t="shared" si="176"/>
        <v>Amsterdam</v>
      </c>
      <c r="K1372" t="s">
        <v>46</v>
      </c>
      <c r="L1372" s="6" t="str">
        <f t="shared" si="177"/>
        <v>North Holland</v>
      </c>
      <c r="M1372" s="1">
        <v>1072</v>
      </c>
      <c r="N1372" t="s">
        <v>35</v>
      </c>
      <c r="O1372">
        <v>52.356351075609801</v>
      </c>
      <c r="P1372">
        <v>4.8905028172721297</v>
      </c>
      <c r="Q1372" t="s">
        <v>36</v>
      </c>
      <c r="R1372" t="s">
        <v>37</v>
      </c>
      <c r="S1372">
        <v>4</v>
      </c>
      <c r="T1372">
        <v>1</v>
      </c>
      <c r="U1372">
        <v>1</v>
      </c>
      <c r="V1372">
        <v>2</v>
      </c>
      <c r="W1372" t="s">
        <v>38</v>
      </c>
      <c r="X1372" s="8">
        <v>145</v>
      </c>
      <c r="Y1372">
        <v>2</v>
      </c>
      <c r="Z1372">
        <v>25</v>
      </c>
      <c r="AA1372">
        <v>2</v>
      </c>
      <c r="AB1372" s="6">
        <f t="shared" si="178"/>
        <v>50</v>
      </c>
      <c r="AC1372" s="13">
        <f t="shared" si="179"/>
        <v>145</v>
      </c>
      <c r="AD1372" s="13">
        <f t="shared" si="180"/>
        <v>290</v>
      </c>
      <c r="AE1372" s="13">
        <f t="shared" si="181"/>
        <v>14500</v>
      </c>
      <c r="AF1372" t="s">
        <v>43</v>
      </c>
      <c r="AG1372">
        <v>1</v>
      </c>
      <c r="AH1372">
        <v>25</v>
      </c>
      <c r="AI1372">
        <v>91</v>
      </c>
      <c r="AJ1372">
        <v>9</v>
      </c>
      <c r="AK1372">
        <v>9</v>
      </c>
      <c r="AL1372">
        <v>10</v>
      </c>
      <c r="AM1372">
        <v>10</v>
      </c>
      <c r="AN1372">
        <v>10</v>
      </c>
      <c r="AO1372">
        <v>8</v>
      </c>
    </row>
    <row r="1373" spans="1:41">
      <c r="A1373" s="1">
        <v>2444422</v>
      </c>
      <c r="B1373" t="s">
        <v>1318</v>
      </c>
      <c r="C1373">
        <v>2012</v>
      </c>
      <c r="D1373" s="2" t="s">
        <v>6491</v>
      </c>
      <c r="E1373" s="4">
        <f t="shared" si="174"/>
        <v>41052</v>
      </c>
      <c r="F1373" s="5">
        <f t="shared" ca="1" si="175"/>
        <v>3.122535703640291</v>
      </c>
      <c r="G1373" s="1">
        <v>2816644</v>
      </c>
      <c r="H1373" t="s">
        <v>60</v>
      </c>
      <c r="I1373" t="s">
        <v>33</v>
      </c>
      <c r="J1373" s="6" t="str">
        <f t="shared" si="176"/>
        <v>Amsterdam</v>
      </c>
      <c r="K1373" t="s">
        <v>46</v>
      </c>
      <c r="L1373" s="6" t="str">
        <f t="shared" si="177"/>
        <v>North Holland</v>
      </c>
      <c r="M1373" s="1" t="s">
        <v>419</v>
      </c>
      <c r="N1373" t="s">
        <v>35</v>
      </c>
      <c r="O1373">
        <v>52.357038728498097</v>
      </c>
      <c r="P1373">
        <v>4.8912275088320198</v>
      </c>
      <c r="Q1373" t="s">
        <v>36</v>
      </c>
      <c r="R1373" t="s">
        <v>37</v>
      </c>
      <c r="S1373">
        <v>4</v>
      </c>
      <c r="T1373">
        <v>1</v>
      </c>
      <c r="U1373">
        <v>1</v>
      </c>
      <c r="V1373">
        <v>3</v>
      </c>
      <c r="W1373" t="s">
        <v>38</v>
      </c>
      <c r="X1373" s="8">
        <v>145</v>
      </c>
      <c r="Y1373">
        <v>3</v>
      </c>
      <c r="Z1373">
        <v>25</v>
      </c>
      <c r="AA1373">
        <v>4</v>
      </c>
      <c r="AB1373" s="6">
        <f t="shared" si="178"/>
        <v>18</v>
      </c>
      <c r="AC1373" s="13">
        <f t="shared" si="179"/>
        <v>145</v>
      </c>
      <c r="AD1373" s="13">
        <f t="shared" si="180"/>
        <v>580</v>
      </c>
      <c r="AE1373" s="13">
        <f t="shared" si="181"/>
        <v>10440</v>
      </c>
      <c r="AF1373" t="s">
        <v>43</v>
      </c>
      <c r="AG1373">
        <v>1</v>
      </c>
      <c r="AH1373">
        <v>9</v>
      </c>
      <c r="AI1373">
        <v>91</v>
      </c>
      <c r="AJ1373">
        <v>9</v>
      </c>
      <c r="AK1373">
        <v>10</v>
      </c>
      <c r="AL1373">
        <v>9</v>
      </c>
      <c r="AM1373">
        <v>9</v>
      </c>
      <c r="AN1373">
        <v>10</v>
      </c>
      <c r="AO1373">
        <v>8</v>
      </c>
    </row>
    <row r="1374" spans="1:41">
      <c r="A1374" s="1">
        <v>2446524</v>
      </c>
      <c r="B1374" t="s">
        <v>519</v>
      </c>
      <c r="C1374">
        <v>2012</v>
      </c>
      <c r="D1374" s="2" t="s">
        <v>6491</v>
      </c>
      <c r="E1374" s="4">
        <f t="shared" si="174"/>
        <v>41052</v>
      </c>
      <c r="F1374" s="5">
        <f t="shared" ca="1" si="175"/>
        <v>3.122535703640291</v>
      </c>
      <c r="G1374" s="1">
        <v>592804</v>
      </c>
      <c r="H1374" t="s">
        <v>49</v>
      </c>
      <c r="I1374" t="s">
        <v>33</v>
      </c>
      <c r="J1374" s="6" t="str">
        <f t="shared" si="176"/>
        <v>Amsterdam</v>
      </c>
      <c r="K1374" t="s">
        <v>34</v>
      </c>
      <c r="L1374" s="6" t="str">
        <f t="shared" si="177"/>
        <v>North Holland</v>
      </c>
      <c r="M1374" s="1">
        <v>1017</v>
      </c>
      <c r="N1374" t="s">
        <v>35</v>
      </c>
      <c r="O1374">
        <v>52.360663114933701</v>
      </c>
      <c r="P1374">
        <v>4.9019104615571898</v>
      </c>
      <c r="Q1374" t="s">
        <v>36</v>
      </c>
      <c r="R1374" t="s">
        <v>37</v>
      </c>
      <c r="S1374">
        <v>7</v>
      </c>
      <c r="T1374">
        <v>2</v>
      </c>
      <c r="U1374">
        <v>4</v>
      </c>
      <c r="V1374">
        <v>4</v>
      </c>
      <c r="W1374" t="s">
        <v>38</v>
      </c>
      <c r="X1374" s="8">
        <v>250</v>
      </c>
      <c r="Y1374">
        <v>4</v>
      </c>
      <c r="Z1374">
        <v>50</v>
      </c>
      <c r="AA1374">
        <v>3</v>
      </c>
      <c r="AB1374" s="6">
        <f t="shared" si="178"/>
        <v>58</v>
      </c>
      <c r="AC1374" s="13">
        <f t="shared" si="179"/>
        <v>250</v>
      </c>
      <c r="AD1374" s="13">
        <f t="shared" si="180"/>
        <v>750</v>
      </c>
      <c r="AE1374" s="13">
        <f t="shared" si="181"/>
        <v>43500</v>
      </c>
      <c r="AF1374" t="s">
        <v>39</v>
      </c>
      <c r="AG1374">
        <v>1</v>
      </c>
      <c r="AH1374">
        <v>29</v>
      </c>
      <c r="AI1374">
        <v>97</v>
      </c>
      <c r="AJ1374">
        <v>10</v>
      </c>
      <c r="AK1374">
        <v>10</v>
      </c>
      <c r="AL1374">
        <v>10</v>
      </c>
      <c r="AM1374">
        <v>10</v>
      </c>
      <c r="AN1374">
        <v>10</v>
      </c>
      <c r="AO1374">
        <v>9</v>
      </c>
    </row>
    <row r="1375" spans="1:41">
      <c r="A1375" s="1">
        <v>2447572</v>
      </c>
      <c r="B1375" t="s">
        <v>690</v>
      </c>
      <c r="C1375">
        <v>2012</v>
      </c>
      <c r="D1375" s="2" t="s">
        <v>6491</v>
      </c>
      <c r="E1375" s="4">
        <f t="shared" si="174"/>
        <v>41052</v>
      </c>
      <c r="F1375" s="5">
        <f t="shared" ca="1" si="175"/>
        <v>3.122535703640291</v>
      </c>
      <c r="G1375" s="1">
        <v>542429</v>
      </c>
      <c r="H1375" t="s">
        <v>32</v>
      </c>
      <c r="I1375" t="s">
        <v>33</v>
      </c>
      <c r="J1375" s="6" t="str">
        <f t="shared" si="176"/>
        <v>Amsterdam</v>
      </c>
      <c r="K1375" t="s">
        <v>34</v>
      </c>
      <c r="L1375" s="6" t="str">
        <f t="shared" si="177"/>
        <v>North Holland</v>
      </c>
      <c r="M1375" s="1">
        <v>1013</v>
      </c>
      <c r="N1375" t="s">
        <v>35</v>
      </c>
      <c r="O1375">
        <v>52.389261353258298</v>
      </c>
      <c r="P1375">
        <v>4.8764971814886398</v>
      </c>
      <c r="Q1375" t="s">
        <v>36</v>
      </c>
      <c r="R1375" t="s">
        <v>37</v>
      </c>
      <c r="S1375">
        <v>3</v>
      </c>
      <c r="T1375">
        <v>1</v>
      </c>
      <c r="U1375">
        <v>2</v>
      </c>
      <c r="V1375">
        <v>2</v>
      </c>
      <c r="W1375" t="s">
        <v>38</v>
      </c>
      <c r="X1375" s="8">
        <v>100</v>
      </c>
      <c r="Y1375">
        <v>3</v>
      </c>
      <c r="Z1375">
        <v>20</v>
      </c>
      <c r="AA1375">
        <v>2</v>
      </c>
      <c r="AB1375" s="6">
        <f t="shared" si="178"/>
        <v>0</v>
      </c>
      <c r="AC1375" s="13">
        <f t="shared" si="179"/>
        <v>100</v>
      </c>
      <c r="AD1375" s="13">
        <f t="shared" si="180"/>
        <v>200</v>
      </c>
      <c r="AE1375" s="13">
        <f t="shared" si="181"/>
        <v>0</v>
      </c>
      <c r="AF1375" t="s">
        <v>47</v>
      </c>
      <c r="AG1375">
        <v>0.89</v>
      </c>
      <c r="AH1375">
        <v>0</v>
      </c>
    </row>
    <row r="1376" spans="1:41">
      <c r="A1376" s="1">
        <v>2449055</v>
      </c>
      <c r="B1376" t="s">
        <v>243</v>
      </c>
      <c r="C1376">
        <v>2012</v>
      </c>
      <c r="D1376" s="2" t="s">
        <v>6491</v>
      </c>
      <c r="E1376" s="4">
        <f t="shared" si="174"/>
        <v>41052</v>
      </c>
      <c r="F1376" s="5">
        <f t="shared" ca="1" si="175"/>
        <v>3.122535703640291</v>
      </c>
      <c r="G1376" s="1">
        <v>495862</v>
      </c>
      <c r="H1376" t="s">
        <v>56</v>
      </c>
      <c r="I1376" t="s">
        <v>33</v>
      </c>
      <c r="J1376" s="6" t="str">
        <f t="shared" si="176"/>
        <v>Amsterdam</v>
      </c>
      <c r="K1376" t="s">
        <v>34</v>
      </c>
      <c r="L1376" s="6" t="str">
        <f t="shared" si="177"/>
        <v>North Holland</v>
      </c>
      <c r="M1376" s="1">
        <v>1054</v>
      </c>
      <c r="N1376" t="s">
        <v>35</v>
      </c>
      <c r="O1376">
        <v>52.360618847514303</v>
      </c>
      <c r="P1376">
        <v>4.87305300591483</v>
      </c>
      <c r="Q1376" t="s">
        <v>36</v>
      </c>
      <c r="R1376" t="s">
        <v>37</v>
      </c>
      <c r="S1376">
        <v>4</v>
      </c>
      <c r="T1376">
        <v>1</v>
      </c>
      <c r="U1376">
        <v>2</v>
      </c>
      <c r="V1376">
        <v>4</v>
      </c>
      <c r="W1376" t="s">
        <v>38</v>
      </c>
      <c r="X1376" s="8">
        <v>200</v>
      </c>
      <c r="Y1376">
        <v>4</v>
      </c>
      <c r="Z1376">
        <v>0</v>
      </c>
      <c r="AA1376">
        <v>4</v>
      </c>
      <c r="AB1376" s="6">
        <f t="shared" si="178"/>
        <v>8</v>
      </c>
      <c r="AC1376" s="13">
        <f t="shared" si="179"/>
        <v>200</v>
      </c>
      <c r="AD1376" s="13">
        <f t="shared" si="180"/>
        <v>800</v>
      </c>
      <c r="AE1376" s="13">
        <f t="shared" si="181"/>
        <v>6400</v>
      </c>
      <c r="AF1376" t="s">
        <v>47</v>
      </c>
      <c r="AG1376">
        <v>0.86</v>
      </c>
      <c r="AH1376">
        <v>4</v>
      </c>
      <c r="AI1376">
        <v>100</v>
      </c>
      <c r="AJ1376">
        <v>10</v>
      </c>
      <c r="AK1376">
        <v>9</v>
      </c>
      <c r="AL1376">
        <v>10</v>
      </c>
      <c r="AM1376">
        <v>10</v>
      </c>
      <c r="AN1376">
        <v>10</v>
      </c>
      <c r="AO1376">
        <v>10</v>
      </c>
    </row>
    <row r="1377" spans="1:41">
      <c r="A1377" s="1">
        <v>2452766</v>
      </c>
      <c r="B1377" t="s">
        <v>1320</v>
      </c>
      <c r="C1377">
        <v>2012</v>
      </c>
      <c r="D1377" s="2" t="s">
        <v>6492</v>
      </c>
      <c r="E1377" s="4">
        <f t="shared" si="174"/>
        <v>41053</v>
      </c>
      <c r="F1377" s="5">
        <f t="shared" ca="1" si="175"/>
        <v>3.1197959776128936</v>
      </c>
      <c r="G1377" s="1">
        <v>4960963</v>
      </c>
      <c r="H1377" t="s">
        <v>41</v>
      </c>
      <c r="I1377" t="s">
        <v>33</v>
      </c>
      <c r="J1377" s="6" t="str">
        <f t="shared" si="176"/>
        <v>Amsterdam</v>
      </c>
      <c r="K1377" t="s">
        <v>46</v>
      </c>
      <c r="L1377" s="6" t="str">
        <f t="shared" si="177"/>
        <v>North Holland</v>
      </c>
      <c r="M1377" s="1" t="s">
        <v>1321</v>
      </c>
      <c r="N1377" t="s">
        <v>35</v>
      </c>
      <c r="O1377">
        <v>52.363653047091397</v>
      </c>
      <c r="P1377">
        <v>4.9327620561094596</v>
      </c>
      <c r="Q1377" t="s">
        <v>36</v>
      </c>
      <c r="R1377" t="s">
        <v>37</v>
      </c>
      <c r="S1377">
        <v>2</v>
      </c>
      <c r="T1377">
        <v>1</v>
      </c>
      <c r="U1377">
        <v>1</v>
      </c>
      <c r="V1377">
        <v>2</v>
      </c>
      <c r="W1377" t="s">
        <v>38</v>
      </c>
      <c r="X1377" s="8">
        <v>49</v>
      </c>
      <c r="Y1377">
        <v>1</v>
      </c>
      <c r="Z1377">
        <v>0</v>
      </c>
      <c r="AA1377">
        <v>1</v>
      </c>
      <c r="AB1377" s="6">
        <f t="shared" si="178"/>
        <v>10</v>
      </c>
      <c r="AC1377" s="13">
        <f t="shared" si="179"/>
        <v>49</v>
      </c>
      <c r="AD1377" s="13">
        <f t="shared" si="180"/>
        <v>49</v>
      </c>
      <c r="AE1377" s="13">
        <f t="shared" si="181"/>
        <v>490</v>
      </c>
      <c r="AF1377" t="s">
        <v>39</v>
      </c>
      <c r="AG1377">
        <v>0.7</v>
      </c>
      <c r="AH1377">
        <v>5</v>
      </c>
      <c r="AI1377">
        <v>92</v>
      </c>
      <c r="AJ1377">
        <v>10</v>
      </c>
      <c r="AK1377">
        <v>10</v>
      </c>
      <c r="AL1377">
        <v>9</v>
      </c>
      <c r="AM1377">
        <v>9</v>
      </c>
      <c r="AN1377">
        <v>9</v>
      </c>
      <c r="AO1377">
        <v>10</v>
      </c>
    </row>
    <row r="1378" spans="1:41">
      <c r="A1378" s="1">
        <v>2453971</v>
      </c>
      <c r="B1378" t="s">
        <v>491</v>
      </c>
      <c r="C1378">
        <v>2012</v>
      </c>
      <c r="D1378" s="2" t="s">
        <v>6492</v>
      </c>
      <c r="E1378" s="4">
        <f t="shared" si="174"/>
        <v>41053</v>
      </c>
      <c r="F1378" s="5">
        <f t="shared" ca="1" si="175"/>
        <v>3.1197959776128936</v>
      </c>
      <c r="G1378" s="1">
        <v>496953</v>
      </c>
      <c r="H1378" t="s">
        <v>45</v>
      </c>
      <c r="I1378" t="s">
        <v>33</v>
      </c>
      <c r="J1378" s="6" t="str">
        <f t="shared" si="176"/>
        <v>Amsterdam</v>
      </c>
      <c r="K1378" t="s">
        <v>34</v>
      </c>
      <c r="L1378" s="6" t="str">
        <f t="shared" si="177"/>
        <v>North Holland</v>
      </c>
      <c r="M1378" s="1">
        <v>1053</v>
      </c>
      <c r="N1378" t="s">
        <v>35</v>
      </c>
      <c r="O1378">
        <v>52.361589666638501</v>
      </c>
      <c r="P1378">
        <v>4.8766295206410204</v>
      </c>
      <c r="Q1378" t="s">
        <v>36</v>
      </c>
      <c r="R1378" t="s">
        <v>37</v>
      </c>
      <c r="S1378">
        <v>2</v>
      </c>
      <c r="T1378">
        <v>1</v>
      </c>
      <c r="U1378">
        <v>2</v>
      </c>
      <c r="V1378">
        <v>1</v>
      </c>
      <c r="W1378" t="s">
        <v>38</v>
      </c>
      <c r="X1378" s="8">
        <v>300</v>
      </c>
      <c r="Y1378">
        <v>2</v>
      </c>
      <c r="Z1378">
        <v>25</v>
      </c>
      <c r="AA1378">
        <v>1</v>
      </c>
      <c r="AB1378" s="6">
        <f t="shared" si="178"/>
        <v>36</v>
      </c>
      <c r="AC1378" s="13">
        <f t="shared" si="179"/>
        <v>300</v>
      </c>
      <c r="AD1378" s="13">
        <f t="shared" si="180"/>
        <v>300</v>
      </c>
      <c r="AE1378" s="13">
        <f t="shared" si="181"/>
        <v>10800</v>
      </c>
      <c r="AF1378" t="s">
        <v>62</v>
      </c>
      <c r="AG1378" t="s">
        <v>62</v>
      </c>
      <c r="AH1378">
        <v>18</v>
      </c>
      <c r="AI1378">
        <v>97</v>
      </c>
      <c r="AJ1378">
        <v>10</v>
      </c>
      <c r="AK1378">
        <v>10</v>
      </c>
      <c r="AL1378">
        <v>10</v>
      </c>
      <c r="AM1378">
        <v>10</v>
      </c>
      <c r="AN1378">
        <v>10</v>
      </c>
      <c r="AO1378">
        <v>10</v>
      </c>
    </row>
    <row r="1379" spans="1:41">
      <c r="A1379" s="1">
        <v>2455357</v>
      </c>
      <c r="B1379" t="s">
        <v>1322</v>
      </c>
      <c r="C1379">
        <v>2012</v>
      </c>
      <c r="D1379" s="2" t="s">
        <v>6492</v>
      </c>
      <c r="E1379" s="4">
        <f t="shared" si="174"/>
        <v>41053</v>
      </c>
      <c r="F1379" s="5">
        <f t="shared" ca="1" si="175"/>
        <v>3.1197959776128936</v>
      </c>
      <c r="G1379" s="1">
        <v>497591</v>
      </c>
      <c r="H1379" t="s">
        <v>107</v>
      </c>
      <c r="I1379" t="s">
        <v>33</v>
      </c>
      <c r="J1379" s="6" t="str">
        <f t="shared" si="176"/>
        <v>Amsterdam</v>
      </c>
      <c r="K1379" t="s">
        <v>34</v>
      </c>
      <c r="L1379" s="6" t="str">
        <f t="shared" si="177"/>
        <v>North Holland</v>
      </c>
      <c r="M1379" s="1">
        <v>1092</v>
      </c>
      <c r="N1379" t="s">
        <v>35</v>
      </c>
      <c r="O1379">
        <v>52.360804426608503</v>
      </c>
      <c r="P1379">
        <v>4.9239152171633398</v>
      </c>
      <c r="Q1379" t="s">
        <v>132</v>
      </c>
      <c r="R1379" t="s">
        <v>42</v>
      </c>
      <c r="S1379">
        <v>2</v>
      </c>
      <c r="T1379">
        <v>1</v>
      </c>
      <c r="U1379">
        <v>1</v>
      </c>
      <c r="V1379">
        <v>1</v>
      </c>
      <c r="W1379" t="s">
        <v>38</v>
      </c>
      <c r="X1379" s="8">
        <v>425</v>
      </c>
      <c r="Y1379">
        <v>1</v>
      </c>
      <c r="Z1379">
        <v>0</v>
      </c>
      <c r="AA1379">
        <v>1</v>
      </c>
      <c r="AB1379" s="6">
        <f t="shared" si="178"/>
        <v>0</v>
      </c>
      <c r="AC1379" s="13">
        <f t="shared" si="179"/>
        <v>425</v>
      </c>
      <c r="AD1379" s="13">
        <f t="shared" si="180"/>
        <v>425</v>
      </c>
      <c r="AE1379" s="13">
        <f t="shared" si="181"/>
        <v>0</v>
      </c>
      <c r="AF1379" t="s">
        <v>62</v>
      </c>
      <c r="AG1379" t="s">
        <v>62</v>
      </c>
      <c r="AH1379">
        <v>0</v>
      </c>
    </row>
    <row r="1380" spans="1:41">
      <c r="A1380" s="1">
        <v>2455357</v>
      </c>
      <c r="B1380" t="s">
        <v>1322</v>
      </c>
      <c r="C1380">
        <v>2012</v>
      </c>
      <c r="D1380" s="2" t="s">
        <v>6492</v>
      </c>
      <c r="E1380" s="4">
        <f t="shared" si="174"/>
        <v>41053</v>
      </c>
      <c r="F1380" s="5">
        <f t="shared" ca="1" si="175"/>
        <v>3.1197959776128936</v>
      </c>
      <c r="G1380" s="1">
        <v>497458</v>
      </c>
      <c r="H1380" t="s">
        <v>107</v>
      </c>
      <c r="I1380" t="s">
        <v>33</v>
      </c>
      <c r="J1380" s="6" t="str">
        <f t="shared" si="176"/>
        <v>Amsterdam</v>
      </c>
      <c r="K1380" t="s">
        <v>34</v>
      </c>
      <c r="L1380" s="6" t="str">
        <f t="shared" si="177"/>
        <v>North Holland</v>
      </c>
      <c r="M1380" s="1">
        <v>1092</v>
      </c>
      <c r="N1380" t="s">
        <v>35</v>
      </c>
      <c r="O1380">
        <v>52.360151804537502</v>
      </c>
      <c r="P1380">
        <v>4.9241415389985201</v>
      </c>
      <c r="Q1380" t="s">
        <v>36</v>
      </c>
      <c r="R1380" t="s">
        <v>42</v>
      </c>
      <c r="S1380">
        <v>2</v>
      </c>
      <c r="T1380">
        <v>1</v>
      </c>
      <c r="U1380">
        <v>1</v>
      </c>
      <c r="V1380">
        <v>1</v>
      </c>
      <c r="W1380" t="s">
        <v>38</v>
      </c>
      <c r="X1380" s="8">
        <v>425</v>
      </c>
      <c r="Y1380">
        <v>2</v>
      </c>
      <c r="Z1380">
        <v>0</v>
      </c>
      <c r="AA1380">
        <v>1</v>
      </c>
      <c r="AB1380" s="6">
        <f t="shared" si="178"/>
        <v>0</v>
      </c>
      <c r="AC1380" s="13">
        <f t="shared" si="179"/>
        <v>425</v>
      </c>
      <c r="AD1380" s="13">
        <f t="shared" si="180"/>
        <v>425</v>
      </c>
      <c r="AE1380" s="13">
        <f t="shared" si="181"/>
        <v>0</v>
      </c>
      <c r="AF1380" t="s">
        <v>62</v>
      </c>
      <c r="AG1380" t="s">
        <v>62</v>
      </c>
      <c r="AH1380">
        <v>0</v>
      </c>
    </row>
    <row r="1381" spans="1:41">
      <c r="A1381" s="1">
        <v>2456657</v>
      </c>
      <c r="B1381" t="s">
        <v>1323</v>
      </c>
      <c r="C1381">
        <v>2012</v>
      </c>
      <c r="D1381" s="2" t="s">
        <v>6492</v>
      </c>
      <c r="E1381" s="4">
        <f t="shared" si="174"/>
        <v>41053</v>
      </c>
      <c r="F1381" s="5">
        <f t="shared" ca="1" si="175"/>
        <v>3.1197959776128936</v>
      </c>
      <c r="G1381" s="1">
        <v>530611</v>
      </c>
      <c r="H1381" t="s">
        <v>51</v>
      </c>
      <c r="I1381" t="s">
        <v>33</v>
      </c>
      <c r="J1381" s="6" t="str">
        <f t="shared" si="176"/>
        <v>Amsterdam</v>
      </c>
      <c r="K1381" t="s">
        <v>34</v>
      </c>
      <c r="L1381" s="6" t="str">
        <f t="shared" si="177"/>
        <v>North Holland</v>
      </c>
      <c r="M1381" s="1">
        <v>1016</v>
      </c>
      <c r="N1381" t="s">
        <v>35</v>
      </c>
      <c r="O1381">
        <v>52.3751843223341</v>
      </c>
      <c r="P1381">
        <v>4.8842711108284496</v>
      </c>
      <c r="Q1381" t="s">
        <v>36</v>
      </c>
      <c r="R1381" t="s">
        <v>37</v>
      </c>
      <c r="S1381">
        <v>2</v>
      </c>
      <c r="T1381">
        <v>1</v>
      </c>
      <c r="U1381">
        <v>1</v>
      </c>
      <c r="V1381">
        <v>1</v>
      </c>
      <c r="W1381" t="s">
        <v>38</v>
      </c>
      <c r="X1381" s="8">
        <v>119</v>
      </c>
      <c r="Y1381">
        <v>2</v>
      </c>
      <c r="Z1381">
        <v>0</v>
      </c>
      <c r="AA1381">
        <v>4</v>
      </c>
      <c r="AB1381" s="6">
        <f t="shared" si="178"/>
        <v>28</v>
      </c>
      <c r="AC1381" s="13">
        <f t="shared" si="179"/>
        <v>119</v>
      </c>
      <c r="AD1381" s="13">
        <f t="shared" si="180"/>
        <v>476</v>
      </c>
      <c r="AE1381" s="13">
        <f t="shared" si="181"/>
        <v>13328</v>
      </c>
      <c r="AF1381" t="s">
        <v>62</v>
      </c>
      <c r="AG1381" t="s">
        <v>62</v>
      </c>
      <c r="AH1381">
        <v>14</v>
      </c>
      <c r="AI1381">
        <v>98</v>
      </c>
      <c r="AJ1381">
        <v>9</v>
      </c>
      <c r="AK1381">
        <v>10</v>
      </c>
      <c r="AL1381">
        <v>10</v>
      </c>
      <c r="AM1381">
        <v>10</v>
      </c>
      <c r="AN1381">
        <v>10</v>
      </c>
      <c r="AO1381">
        <v>9</v>
      </c>
    </row>
    <row r="1382" spans="1:41">
      <c r="A1382" s="1">
        <v>2460631</v>
      </c>
      <c r="B1382" t="s">
        <v>1324</v>
      </c>
      <c r="C1382">
        <v>2012</v>
      </c>
      <c r="D1382" s="2" t="s">
        <v>6366</v>
      </c>
      <c r="E1382" s="4">
        <f t="shared" si="174"/>
        <v>41054</v>
      </c>
      <c r="F1382" s="5">
        <f t="shared" ca="1" si="175"/>
        <v>3.1170562515854963</v>
      </c>
      <c r="G1382" s="1">
        <v>552145</v>
      </c>
      <c r="H1382" t="s">
        <v>45</v>
      </c>
      <c r="I1382" t="s">
        <v>33</v>
      </c>
      <c r="J1382" s="6" t="str">
        <f t="shared" si="176"/>
        <v>Amsterdam</v>
      </c>
      <c r="K1382" t="s">
        <v>34</v>
      </c>
      <c r="L1382" s="6" t="str">
        <f t="shared" si="177"/>
        <v>North Holland</v>
      </c>
      <c r="M1382" s="1">
        <v>1057</v>
      </c>
      <c r="N1382" t="s">
        <v>35</v>
      </c>
      <c r="O1382">
        <v>52.366940335874197</v>
      </c>
      <c r="P1382">
        <v>4.8503330766703296</v>
      </c>
      <c r="Q1382" t="s">
        <v>36</v>
      </c>
      <c r="R1382" t="s">
        <v>37</v>
      </c>
      <c r="S1382">
        <v>2</v>
      </c>
      <c r="T1382">
        <v>1</v>
      </c>
      <c r="U1382">
        <v>1</v>
      </c>
      <c r="V1382">
        <v>1</v>
      </c>
      <c r="W1382" t="s">
        <v>38</v>
      </c>
      <c r="X1382" s="8">
        <v>69</v>
      </c>
      <c r="Y1382">
        <v>2</v>
      </c>
      <c r="Z1382">
        <v>30</v>
      </c>
      <c r="AA1382">
        <v>5</v>
      </c>
      <c r="AB1382" s="6">
        <f t="shared" si="178"/>
        <v>30</v>
      </c>
      <c r="AC1382" s="13">
        <f t="shared" si="179"/>
        <v>69</v>
      </c>
      <c r="AD1382" s="13">
        <f t="shared" si="180"/>
        <v>345</v>
      </c>
      <c r="AE1382" s="13">
        <f t="shared" si="181"/>
        <v>10350</v>
      </c>
      <c r="AF1382" t="s">
        <v>62</v>
      </c>
      <c r="AG1382" t="s">
        <v>62</v>
      </c>
      <c r="AH1382">
        <v>15</v>
      </c>
      <c r="AI1382">
        <v>98</v>
      </c>
      <c r="AJ1382">
        <v>10</v>
      </c>
      <c r="AK1382">
        <v>10</v>
      </c>
      <c r="AL1382">
        <v>9</v>
      </c>
      <c r="AM1382">
        <v>10</v>
      </c>
      <c r="AN1382">
        <v>9</v>
      </c>
      <c r="AO1382">
        <v>9</v>
      </c>
    </row>
    <row r="1383" spans="1:41">
      <c r="A1383" s="1">
        <v>2460925</v>
      </c>
      <c r="B1383" t="s">
        <v>1325</v>
      </c>
      <c r="C1383">
        <v>2012</v>
      </c>
      <c r="D1383" s="2" t="s">
        <v>6366</v>
      </c>
      <c r="E1383" s="4">
        <f t="shared" si="174"/>
        <v>41054</v>
      </c>
      <c r="F1383" s="5">
        <f t="shared" ca="1" si="175"/>
        <v>3.1170562515854963</v>
      </c>
      <c r="G1383" s="1">
        <v>498514</v>
      </c>
      <c r="H1383" t="s">
        <v>60</v>
      </c>
      <c r="I1383" t="s">
        <v>33</v>
      </c>
      <c r="J1383" s="6" t="str">
        <f t="shared" si="176"/>
        <v>Amsterdam</v>
      </c>
      <c r="K1383" t="s">
        <v>34</v>
      </c>
      <c r="L1383" s="6" t="str">
        <f t="shared" si="177"/>
        <v>North Holland</v>
      </c>
      <c r="M1383" s="1">
        <v>1079</v>
      </c>
      <c r="N1383" t="s">
        <v>35</v>
      </c>
      <c r="O1383">
        <v>52.340716050689402</v>
      </c>
      <c r="P1383">
        <v>4.9099987541510899</v>
      </c>
      <c r="Q1383" t="s">
        <v>36</v>
      </c>
      <c r="R1383" t="s">
        <v>37</v>
      </c>
      <c r="S1383">
        <v>4</v>
      </c>
      <c r="T1383">
        <v>1</v>
      </c>
      <c r="U1383">
        <v>2</v>
      </c>
      <c r="V1383">
        <v>2</v>
      </c>
      <c r="W1383" t="s">
        <v>38</v>
      </c>
      <c r="X1383" s="8">
        <v>100</v>
      </c>
      <c r="Y1383">
        <v>2</v>
      </c>
      <c r="Z1383">
        <v>30</v>
      </c>
      <c r="AA1383">
        <v>3</v>
      </c>
      <c r="AB1383" s="6">
        <f t="shared" si="178"/>
        <v>10</v>
      </c>
      <c r="AC1383" s="13">
        <f t="shared" si="179"/>
        <v>100</v>
      </c>
      <c r="AD1383" s="13">
        <f t="shared" si="180"/>
        <v>300</v>
      </c>
      <c r="AE1383" s="13">
        <f t="shared" si="181"/>
        <v>3000</v>
      </c>
      <c r="AF1383" t="s">
        <v>47</v>
      </c>
      <c r="AG1383">
        <v>1</v>
      </c>
      <c r="AH1383">
        <v>5</v>
      </c>
      <c r="AI1383">
        <v>100</v>
      </c>
      <c r="AJ1383">
        <v>10</v>
      </c>
      <c r="AK1383">
        <v>10</v>
      </c>
      <c r="AL1383">
        <v>10</v>
      </c>
      <c r="AM1383">
        <v>10</v>
      </c>
      <c r="AN1383">
        <v>9</v>
      </c>
      <c r="AO1383">
        <v>10</v>
      </c>
    </row>
    <row r="1384" spans="1:41">
      <c r="A1384" s="1">
        <v>2460974</v>
      </c>
      <c r="B1384" t="s">
        <v>1326</v>
      </c>
      <c r="C1384">
        <v>2012</v>
      </c>
      <c r="D1384" s="2" t="s">
        <v>6366</v>
      </c>
      <c r="E1384" s="4">
        <f t="shared" si="174"/>
        <v>41054</v>
      </c>
      <c r="F1384" s="5">
        <f t="shared" ca="1" si="175"/>
        <v>3.1170562515854963</v>
      </c>
      <c r="G1384" s="1">
        <v>730965</v>
      </c>
      <c r="H1384" t="s">
        <v>41</v>
      </c>
      <c r="I1384" t="s">
        <v>33</v>
      </c>
      <c r="J1384" s="6" t="str">
        <f t="shared" si="176"/>
        <v>Amsterdam</v>
      </c>
      <c r="K1384" t="s">
        <v>34</v>
      </c>
      <c r="L1384" s="6" t="str">
        <f t="shared" si="177"/>
        <v>North Holland</v>
      </c>
      <c r="M1384" s="1">
        <v>1094</v>
      </c>
      <c r="N1384" t="s">
        <v>35</v>
      </c>
      <c r="O1384">
        <v>52.364167810779797</v>
      </c>
      <c r="P1384">
        <v>4.9319854048846903</v>
      </c>
      <c r="Q1384" t="s">
        <v>36</v>
      </c>
      <c r="R1384" t="s">
        <v>37</v>
      </c>
      <c r="S1384">
        <v>2</v>
      </c>
      <c r="T1384">
        <v>1</v>
      </c>
      <c r="U1384">
        <v>1</v>
      </c>
      <c r="V1384">
        <v>1</v>
      </c>
      <c r="W1384" t="s">
        <v>38</v>
      </c>
      <c r="X1384" s="8">
        <v>90</v>
      </c>
      <c r="Y1384">
        <v>2</v>
      </c>
      <c r="Z1384">
        <v>0</v>
      </c>
      <c r="AA1384">
        <v>2</v>
      </c>
      <c r="AB1384" s="6">
        <f t="shared" si="178"/>
        <v>50</v>
      </c>
      <c r="AC1384" s="13">
        <f t="shared" si="179"/>
        <v>90</v>
      </c>
      <c r="AD1384" s="13">
        <f t="shared" si="180"/>
        <v>180</v>
      </c>
      <c r="AE1384" s="13">
        <f t="shared" si="181"/>
        <v>9000</v>
      </c>
      <c r="AF1384" t="s">
        <v>39</v>
      </c>
      <c r="AG1384">
        <v>0.5</v>
      </c>
      <c r="AH1384">
        <v>25</v>
      </c>
      <c r="AI1384">
        <v>91</v>
      </c>
      <c r="AJ1384">
        <v>9</v>
      </c>
      <c r="AK1384">
        <v>10</v>
      </c>
      <c r="AL1384">
        <v>10</v>
      </c>
      <c r="AM1384">
        <v>10</v>
      </c>
      <c r="AN1384">
        <v>9</v>
      </c>
      <c r="AO1384">
        <v>9</v>
      </c>
    </row>
    <row r="1385" spans="1:41">
      <c r="A1385" s="1">
        <v>2461841</v>
      </c>
      <c r="B1385" t="s">
        <v>1222</v>
      </c>
      <c r="C1385">
        <v>2012</v>
      </c>
      <c r="D1385" s="2" t="s">
        <v>6366</v>
      </c>
      <c r="E1385" s="4">
        <f t="shared" si="174"/>
        <v>41054</v>
      </c>
      <c r="F1385" s="5">
        <f t="shared" ca="1" si="175"/>
        <v>3.1170562515854963</v>
      </c>
      <c r="G1385" s="1">
        <v>498759</v>
      </c>
      <c r="H1385" t="s">
        <v>32</v>
      </c>
      <c r="I1385" t="s">
        <v>33</v>
      </c>
      <c r="J1385" s="6" t="str">
        <f t="shared" si="176"/>
        <v>Amsterdam</v>
      </c>
      <c r="K1385" t="s">
        <v>34</v>
      </c>
      <c r="L1385" s="6" t="str">
        <f t="shared" si="177"/>
        <v>North Holland</v>
      </c>
      <c r="M1385" s="1" t="s">
        <v>1327</v>
      </c>
      <c r="N1385" t="s">
        <v>35</v>
      </c>
      <c r="O1385">
        <v>52.376995361290298</v>
      </c>
      <c r="P1385">
        <v>4.8747155681522498</v>
      </c>
      <c r="Q1385" t="s">
        <v>36</v>
      </c>
      <c r="R1385" t="s">
        <v>42</v>
      </c>
      <c r="S1385">
        <v>2</v>
      </c>
      <c r="T1385">
        <v>1</v>
      </c>
      <c r="U1385">
        <v>1</v>
      </c>
      <c r="V1385">
        <v>1</v>
      </c>
      <c r="W1385" t="s">
        <v>38</v>
      </c>
      <c r="X1385" s="8">
        <v>56</v>
      </c>
      <c r="Y1385">
        <v>1</v>
      </c>
      <c r="Z1385">
        <v>30</v>
      </c>
      <c r="AA1385">
        <v>4</v>
      </c>
      <c r="AB1385" s="6">
        <f t="shared" si="178"/>
        <v>116</v>
      </c>
      <c r="AC1385" s="13">
        <f t="shared" si="179"/>
        <v>86</v>
      </c>
      <c r="AD1385" s="13">
        <f t="shared" si="180"/>
        <v>344</v>
      </c>
      <c r="AE1385" s="13">
        <f t="shared" si="181"/>
        <v>39904</v>
      </c>
      <c r="AF1385" t="s">
        <v>39</v>
      </c>
      <c r="AG1385">
        <v>0.85</v>
      </c>
      <c r="AH1385">
        <v>58</v>
      </c>
      <c r="AI1385">
        <v>89</v>
      </c>
      <c r="AJ1385">
        <v>9</v>
      </c>
      <c r="AK1385">
        <v>9</v>
      </c>
      <c r="AL1385">
        <v>10</v>
      </c>
      <c r="AM1385">
        <v>10</v>
      </c>
      <c r="AN1385">
        <v>9</v>
      </c>
      <c r="AO1385">
        <v>9</v>
      </c>
    </row>
    <row r="1386" spans="1:41">
      <c r="A1386" s="1">
        <v>2463913</v>
      </c>
      <c r="B1386" t="s">
        <v>1328</v>
      </c>
      <c r="C1386">
        <v>2012</v>
      </c>
      <c r="D1386" s="2" t="s">
        <v>6366</v>
      </c>
      <c r="E1386" s="4">
        <f t="shared" si="174"/>
        <v>41054</v>
      </c>
      <c r="F1386" s="5">
        <f t="shared" ca="1" si="175"/>
        <v>3.1170562515854963</v>
      </c>
      <c r="G1386" s="1">
        <v>1478860</v>
      </c>
      <c r="H1386" t="s">
        <v>51</v>
      </c>
      <c r="I1386" t="s">
        <v>33</v>
      </c>
      <c r="J1386" s="6" t="str">
        <f t="shared" si="176"/>
        <v>Amsterdam</v>
      </c>
      <c r="K1386" t="s">
        <v>34</v>
      </c>
      <c r="L1386" s="6" t="str">
        <f t="shared" si="177"/>
        <v>North Holland</v>
      </c>
      <c r="M1386" s="1" t="s">
        <v>1329</v>
      </c>
      <c r="N1386" t="s">
        <v>35</v>
      </c>
      <c r="O1386">
        <v>52.373621553310201</v>
      </c>
      <c r="P1386">
        <v>4.8919296297694697</v>
      </c>
      <c r="Q1386" t="s">
        <v>36</v>
      </c>
      <c r="R1386" t="s">
        <v>37</v>
      </c>
      <c r="S1386">
        <v>2</v>
      </c>
      <c r="T1386">
        <v>1</v>
      </c>
      <c r="U1386">
        <v>1</v>
      </c>
      <c r="V1386">
        <v>1</v>
      </c>
      <c r="W1386" t="s">
        <v>38</v>
      </c>
      <c r="X1386" s="8">
        <v>130</v>
      </c>
      <c r="Y1386">
        <v>1</v>
      </c>
      <c r="Z1386">
        <v>0</v>
      </c>
      <c r="AA1386">
        <v>4</v>
      </c>
      <c r="AB1386" s="6">
        <f t="shared" si="178"/>
        <v>20</v>
      </c>
      <c r="AC1386" s="13">
        <f t="shared" si="179"/>
        <v>130</v>
      </c>
      <c r="AD1386" s="13">
        <f t="shared" si="180"/>
        <v>520</v>
      </c>
      <c r="AE1386" s="13">
        <f t="shared" si="181"/>
        <v>10400</v>
      </c>
      <c r="AF1386" t="s">
        <v>62</v>
      </c>
      <c r="AG1386" t="s">
        <v>62</v>
      </c>
      <c r="AH1386">
        <v>10</v>
      </c>
      <c r="AI1386">
        <v>98</v>
      </c>
      <c r="AJ1386">
        <v>10</v>
      </c>
      <c r="AK1386">
        <v>9</v>
      </c>
      <c r="AL1386">
        <v>10</v>
      </c>
      <c r="AM1386">
        <v>9</v>
      </c>
      <c r="AN1386">
        <v>10</v>
      </c>
      <c r="AO1386">
        <v>9</v>
      </c>
    </row>
    <row r="1387" spans="1:41">
      <c r="A1387" s="1">
        <v>2466907</v>
      </c>
      <c r="B1387" t="s">
        <v>269</v>
      </c>
      <c r="C1387">
        <v>2012</v>
      </c>
      <c r="D1387" s="2" t="s">
        <v>6493</v>
      </c>
      <c r="E1387" s="4">
        <f t="shared" si="174"/>
        <v>41055</v>
      </c>
      <c r="F1387" s="5">
        <f t="shared" ca="1" si="175"/>
        <v>3.1143165255580989</v>
      </c>
      <c r="G1387" s="1">
        <v>667868</v>
      </c>
      <c r="H1387" t="s">
        <v>56</v>
      </c>
      <c r="I1387" t="s">
        <v>33</v>
      </c>
      <c r="J1387" s="6" t="str">
        <f t="shared" si="176"/>
        <v>Amsterdam</v>
      </c>
      <c r="K1387" t="s">
        <v>34</v>
      </c>
      <c r="L1387" s="6" t="str">
        <f t="shared" si="177"/>
        <v>North Holland</v>
      </c>
      <c r="M1387" s="1">
        <v>1075</v>
      </c>
      <c r="N1387" t="s">
        <v>35</v>
      </c>
      <c r="O1387">
        <v>52.3534807547193</v>
      </c>
      <c r="P1387">
        <v>4.8544066436319797</v>
      </c>
      <c r="Q1387" t="s">
        <v>36</v>
      </c>
      <c r="R1387" t="s">
        <v>37</v>
      </c>
      <c r="S1387">
        <v>3</v>
      </c>
      <c r="T1387">
        <v>1</v>
      </c>
      <c r="U1387">
        <v>1</v>
      </c>
      <c r="V1387">
        <v>1</v>
      </c>
      <c r="W1387" t="s">
        <v>38</v>
      </c>
      <c r="X1387" s="8">
        <v>189</v>
      </c>
      <c r="Y1387">
        <v>1</v>
      </c>
      <c r="Z1387">
        <v>0</v>
      </c>
      <c r="AA1387">
        <v>2</v>
      </c>
      <c r="AB1387" s="6">
        <f t="shared" si="178"/>
        <v>4</v>
      </c>
      <c r="AC1387" s="13">
        <f t="shared" si="179"/>
        <v>189</v>
      </c>
      <c r="AD1387" s="13">
        <f t="shared" si="180"/>
        <v>378</v>
      </c>
      <c r="AE1387" s="13">
        <f t="shared" si="181"/>
        <v>1512</v>
      </c>
      <c r="AF1387" t="s">
        <v>43</v>
      </c>
      <c r="AG1387">
        <v>1</v>
      </c>
      <c r="AH1387">
        <v>2</v>
      </c>
      <c r="AI1387">
        <v>97</v>
      </c>
      <c r="AJ1387">
        <v>10</v>
      </c>
      <c r="AK1387">
        <v>9</v>
      </c>
      <c r="AL1387">
        <v>10</v>
      </c>
      <c r="AM1387">
        <v>10</v>
      </c>
      <c r="AN1387">
        <v>9</v>
      </c>
      <c r="AO1387">
        <v>10</v>
      </c>
    </row>
    <row r="1388" spans="1:41">
      <c r="A1388" s="1">
        <v>2467597</v>
      </c>
      <c r="B1388" t="s">
        <v>1330</v>
      </c>
      <c r="C1388">
        <v>2012</v>
      </c>
      <c r="D1388" s="2" t="s">
        <v>6493</v>
      </c>
      <c r="E1388" s="4">
        <f t="shared" si="174"/>
        <v>41055</v>
      </c>
      <c r="F1388" s="5">
        <f t="shared" ca="1" si="175"/>
        <v>3.1143165255580989</v>
      </c>
      <c r="G1388" s="1">
        <v>667928</v>
      </c>
      <c r="H1388" t="s">
        <v>51</v>
      </c>
      <c r="I1388" t="s">
        <v>33</v>
      </c>
      <c r="J1388" s="6" t="str">
        <f t="shared" si="176"/>
        <v>Amsterdam</v>
      </c>
      <c r="K1388" t="s">
        <v>34</v>
      </c>
      <c r="L1388" s="6" t="str">
        <f t="shared" si="177"/>
        <v>North Holland</v>
      </c>
      <c r="M1388" s="1">
        <v>1015</v>
      </c>
      <c r="N1388" t="s">
        <v>35</v>
      </c>
      <c r="O1388">
        <v>52.380932269156403</v>
      </c>
      <c r="P1388">
        <v>4.8865314210181197</v>
      </c>
      <c r="Q1388" t="s">
        <v>36</v>
      </c>
      <c r="R1388" t="s">
        <v>37</v>
      </c>
      <c r="S1388">
        <v>2</v>
      </c>
      <c r="T1388">
        <v>1</v>
      </c>
      <c r="U1388">
        <v>1</v>
      </c>
      <c r="V1388">
        <v>1</v>
      </c>
      <c r="W1388" t="s">
        <v>38</v>
      </c>
      <c r="X1388" s="8">
        <v>110</v>
      </c>
      <c r="Y1388">
        <v>1</v>
      </c>
      <c r="Z1388">
        <v>0</v>
      </c>
      <c r="AA1388">
        <v>2</v>
      </c>
      <c r="AB1388" s="6">
        <f t="shared" si="178"/>
        <v>26</v>
      </c>
      <c r="AC1388" s="13">
        <f t="shared" si="179"/>
        <v>110</v>
      </c>
      <c r="AD1388" s="13">
        <f t="shared" si="180"/>
        <v>220</v>
      </c>
      <c r="AE1388" s="13">
        <f t="shared" si="181"/>
        <v>5720</v>
      </c>
      <c r="AF1388" t="s">
        <v>83</v>
      </c>
      <c r="AG1388">
        <v>0.25</v>
      </c>
      <c r="AH1388">
        <v>13</v>
      </c>
      <c r="AI1388">
        <v>97</v>
      </c>
      <c r="AJ1388">
        <v>10</v>
      </c>
      <c r="AK1388">
        <v>10</v>
      </c>
      <c r="AL1388">
        <v>10</v>
      </c>
      <c r="AM1388">
        <v>10</v>
      </c>
      <c r="AN1388">
        <v>10</v>
      </c>
      <c r="AO1388">
        <v>9</v>
      </c>
    </row>
    <row r="1389" spans="1:41">
      <c r="A1389" s="1">
        <v>2469696</v>
      </c>
      <c r="B1389" t="s">
        <v>1331</v>
      </c>
      <c r="C1389">
        <v>2012</v>
      </c>
      <c r="D1389" s="2" t="s">
        <v>6493</v>
      </c>
      <c r="E1389" s="4">
        <f t="shared" si="174"/>
        <v>41055</v>
      </c>
      <c r="F1389" s="5">
        <f t="shared" ca="1" si="175"/>
        <v>3.1143165255580989</v>
      </c>
      <c r="G1389" s="1">
        <v>500516</v>
      </c>
      <c r="H1389" t="s">
        <v>49</v>
      </c>
      <c r="I1389" t="s">
        <v>33</v>
      </c>
      <c r="J1389" s="6" t="str">
        <f t="shared" si="176"/>
        <v>Amsterdam</v>
      </c>
      <c r="K1389" t="s">
        <v>34</v>
      </c>
      <c r="L1389" s="6" t="str">
        <f t="shared" si="177"/>
        <v>North Holland</v>
      </c>
      <c r="M1389" s="1">
        <v>1017</v>
      </c>
      <c r="N1389" t="s">
        <v>35</v>
      </c>
      <c r="O1389">
        <v>52.365514976477101</v>
      </c>
      <c r="P1389">
        <v>4.88597795632323</v>
      </c>
      <c r="Q1389" t="s">
        <v>36</v>
      </c>
      <c r="R1389" t="s">
        <v>37</v>
      </c>
      <c r="S1389">
        <v>2</v>
      </c>
      <c r="T1389">
        <v>1</v>
      </c>
      <c r="U1389">
        <v>1</v>
      </c>
      <c r="V1389">
        <v>4</v>
      </c>
      <c r="W1389" t="s">
        <v>38</v>
      </c>
      <c r="X1389" s="8">
        <v>129</v>
      </c>
      <c r="Y1389">
        <v>2</v>
      </c>
      <c r="Z1389">
        <v>25</v>
      </c>
      <c r="AA1389">
        <v>1</v>
      </c>
      <c r="AB1389" s="6">
        <f t="shared" si="178"/>
        <v>28</v>
      </c>
      <c r="AC1389" s="13">
        <f t="shared" si="179"/>
        <v>129</v>
      </c>
      <c r="AD1389" s="13">
        <f t="shared" si="180"/>
        <v>129</v>
      </c>
      <c r="AE1389" s="13">
        <f t="shared" si="181"/>
        <v>3612</v>
      </c>
      <c r="AF1389" t="s">
        <v>39</v>
      </c>
      <c r="AG1389">
        <v>0.8</v>
      </c>
      <c r="AH1389">
        <v>14</v>
      </c>
      <c r="AI1389">
        <v>96</v>
      </c>
      <c r="AJ1389">
        <v>10</v>
      </c>
      <c r="AK1389">
        <v>10</v>
      </c>
      <c r="AL1389">
        <v>10</v>
      </c>
      <c r="AM1389">
        <v>9</v>
      </c>
      <c r="AN1389">
        <v>10</v>
      </c>
      <c r="AO1389">
        <v>10</v>
      </c>
    </row>
    <row r="1390" spans="1:41">
      <c r="A1390" s="1">
        <v>2473044</v>
      </c>
      <c r="B1390" t="s">
        <v>612</v>
      </c>
      <c r="C1390">
        <v>2012</v>
      </c>
      <c r="D1390" s="2" t="s">
        <v>6367</v>
      </c>
      <c r="E1390" s="4">
        <f t="shared" si="174"/>
        <v>41056</v>
      </c>
      <c r="F1390" s="5">
        <f t="shared" ca="1" si="175"/>
        <v>3.111576799530702</v>
      </c>
      <c r="G1390" s="1">
        <v>550441</v>
      </c>
      <c r="H1390" t="s">
        <v>56</v>
      </c>
      <c r="I1390" t="s">
        <v>33</v>
      </c>
      <c r="J1390" s="6" t="str">
        <f t="shared" si="176"/>
        <v>Amsterdam</v>
      </c>
      <c r="K1390" t="s">
        <v>34</v>
      </c>
      <c r="L1390" s="6" t="str">
        <f t="shared" si="177"/>
        <v>North Holland</v>
      </c>
      <c r="M1390" s="1">
        <v>1075</v>
      </c>
      <c r="N1390" t="s">
        <v>35</v>
      </c>
      <c r="O1390">
        <v>52.356248833932099</v>
      </c>
      <c r="P1390">
        <v>4.8548605894933399</v>
      </c>
      <c r="Q1390" t="s">
        <v>36</v>
      </c>
      <c r="R1390" t="s">
        <v>37</v>
      </c>
      <c r="S1390">
        <v>3</v>
      </c>
      <c r="T1390">
        <v>1</v>
      </c>
      <c r="U1390">
        <v>2</v>
      </c>
      <c r="V1390">
        <v>2</v>
      </c>
      <c r="W1390" t="s">
        <v>38</v>
      </c>
      <c r="X1390" s="8">
        <v>90</v>
      </c>
      <c r="Y1390">
        <v>1</v>
      </c>
      <c r="Z1390">
        <v>20</v>
      </c>
      <c r="AA1390">
        <v>2</v>
      </c>
      <c r="AB1390" s="6">
        <f t="shared" si="178"/>
        <v>38</v>
      </c>
      <c r="AC1390" s="13">
        <f t="shared" si="179"/>
        <v>110</v>
      </c>
      <c r="AD1390" s="13">
        <f t="shared" si="180"/>
        <v>220</v>
      </c>
      <c r="AE1390" s="13">
        <f t="shared" si="181"/>
        <v>8360</v>
      </c>
      <c r="AF1390" t="s">
        <v>47</v>
      </c>
      <c r="AG1390">
        <v>1</v>
      </c>
      <c r="AH1390">
        <v>19</v>
      </c>
      <c r="AI1390">
        <v>99</v>
      </c>
      <c r="AJ1390">
        <v>10</v>
      </c>
      <c r="AK1390">
        <v>9</v>
      </c>
      <c r="AL1390">
        <v>10</v>
      </c>
      <c r="AM1390">
        <v>10</v>
      </c>
      <c r="AN1390">
        <v>10</v>
      </c>
      <c r="AO1390">
        <v>9</v>
      </c>
    </row>
    <row r="1391" spans="1:41">
      <c r="A1391" s="1">
        <v>2473696</v>
      </c>
      <c r="B1391" t="s">
        <v>269</v>
      </c>
      <c r="C1391">
        <v>2012</v>
      </c>
      <c r="D1391" s="2" t="s">
        <v>6367</v>
      </c>
      <c r="E1391" s="4">
        <f t="shared" si="174"/>
        <v>41056</v>
      </c>
      <c r="F1391" s="5">
        <f t="shared" ca="1" si="175"/>
        <v>3.111576799530702</v>
      </c>
      <c r="G1391" s="1">
        <v>557672</v>
      </c>
      <c r="H1391" t="s">
        <v>51</v>
      </c>
      <c r="I1391" t="s">
        <v>33</v>
      </c>
      <c r="J1391" s="6" t="str">
        <f t="shared" si="176"/>
        <v>Amsterdam</v>
      </c>
      <c r="K1391" t="s">
        <v>34</v>
      </c>
      <c r="L1391" s="6" t="str">
        <f t="shared" si="177"/>
        <v>North Holland</v>
      </c>
      <c r="M1391" s="1">
        <v>1016</v>
      </c>
      <c r="N1391" t="s">
        <v>35</v>
      </c>
      <c r="O1391">
        <v>52.370459240065401</v>
      </c>
      <c r="P1391">
        <v>4.8838440240242704</v>
      </c>
      <c r="Q1391" t="s">
        <v>58</v>
      </c>
      <c r="R1391" t="s">
        <v>37</v>
      </c>
      <c r="S1391">
        <v>4</v>
      </c>
      <c r="T1391">
        <v>2</v>
      </c>
      <c r="U1391">
        <v>2</v>
      </c>
      <c r="V1391">
        <v>2</v>
      </c>
      <c r="W1391" t="s">
        <v>38</v>
      </c>
      <c r="X1391" s="8">
        <v>250</v>
      </c>
      <c r="Y1391">
        <v>1</v>
      </c>
      <c r="Z1391">
        <v>0</v>
      </c>
      <c r="AA1391">
        <v>3</v>
      </c>
      <c r="AB1391" s="6">
        <f t="shared" si="178"/>
        <v>2</v>
      </c>
      <c r="AC1391" s="13">
        <f t="shared" si="179"/>
        <v>250</v>
      </c>
      <c r="AD1391" s="13">
        <f t="shared" si="180"/>
        <v>750</v>
      </c>
      <c r="AE1391" s="13">
        <f t="shared" si="181"/>
        <v>1500</v>
      </c>
      <c r="AF1391" t="s">
        <v>47</v>
      </c>
      <c r="AG1391">
        <v>0.83</v>
      </c>
      <c r="AH1391">
        <v>1</v>
      </c>
      <c r="AI1391">
        <v>100</v>
      </c>
      <c r="AJ1391">
        <v>10</v>
      </c>
      <c r="AK1391">
        <v>10</v>
      </c>
      <c r="AL1391">
        <v>10</v>
      </c>
      <c r="AM1391">
        <v>10</v>
      </c>
      <c r="AN1391">
        <v>10</v>
      </c>
      <c r="AO1391">
        <v>10</v>
      </c>
    </row>
    <row r="1392" spans="1:41">
      <c r="A1392" s="1">
        <v>2475901</v>
      </c>
      <c r="B1392" t="s">
        <v>217</v>
      </c>
      <c r="C1392">
        <v>2012</v>
      </c>
      <c r="D1392" s="2" t="s">
        <v>6367</v>
      </c>
      <c r="E1392" s="4">
        <f t="shared" si="174"/>
        <v>41056</v>
      </c>
      <c r="F1392" s="5">
        <f t="shared" ca="1" si="175"/>
        <v>3.111576799530702</v>
      </c>
      <c r="G1392" s="1">
        <v>501404</v>
      </c>
      <c r="H1392" t="s">
        <v>107</v>
      </c>
      <c r="I1392" t="s">
        <v>33</v>
      </c>
      <c r="J1392" s="6" t="str">
        <f t="shared" si="176"/>
        <v>Amsterdam</v>
      </c>
      <c r="K1392" t="s">
        <v>34</v>
      </c>
      <c r="L1392" s="6" t="str">
        <f t="shared" si="177"/>
        <v>North Holland</v>
      </c>
      <c r="M1392" s="1">
        <v>1092</v>
      </c>
      <c r="N1392" t="s">
        <v>35</v>
      </c>
      <c r="O1392">
        <v>52.358017732447102</v>
      </c>
      <c r="P1392">
        <v>4.9228256844340903</v>
      </c>
      <c r="Q1392" t="s">
        <v>36</v>
      </c>
      <c r="R1392" t="s">
        <v>37</v>
      </c>
      <c r="S1392">
        <v>3</v>
      </c>
      <c r="T1392">
        <v>1</v>
      </c>
      <c r="U1392">
        <v>2</v>
      </c>
      <c r="V1392">
        <v>2</v>
      </c>
      <c r="W1392" t="s">
        <v>38</v>
      </c>
      <c r="X1392" s="8">
        <v>75</v>
      </c>
      <c r="Y1392">
        <v>2</v>
      </c>
      <c r="Z1392">
        <v>15</v>
      </c>
      <c r="AA1392">
        <v>5</v>
      </c>
      <c r="AB1392" s="6">
        <f t="shared" si="178"/>
        <v>16</v>
      </c>
      <c r="AC1392" s="13">
        <f t="shared" si="179"/>
        <v>75</v>
      </c>
      <c r="AD1392" s="13">
        <f t="shared" si="180"/>
        <v>375</v>
      </c>
      <c r="AE1392" s="13">
        <f t="shared" si="181"/>
        <v>6000</v>
      </c>
      <c r="AF1392" t="s">
        <v>62</v>
      </c>
      <c r="AG1392" t="s">
        <v>62</v>
      </c>
      <c r="AH1392">
        <v>8</v>
      </c>
      <c r="AI1392">
        <v>99</v>
      </c>
      <c r="AJ1392">
        <v>10</v>
      </c>
      <c r="AK1392">
        <v>10</v>
      </c>
      <c r="AL1392">
        <v>10</v>
      </c>
      <c r="AM1392">
        <v>10</v>
      </c>
      <c r="AN1392">
        <v>9</v>
      </c>
      <c r="AO1392">
        <v>10</v>
      </c>
    </row>
    <row r="1393" spans="1:41">
      <c r="A1393" s="1">
        <v>2478028</v>
      </c>
      <c r="B1393" t="s">
        <v>1332</v>
      </c>
      <c r="C1393">
        <v>2012</v>
      </c>
      <c r="D1393" s="2" t="s">
        <v>6367</v>
      </c>
      <c r="E1393" s="4">
        <f t="shared" si="174"/>
        <v>41056</v>
      </c>
      <c r="F1393" s="5">
        <f t="shared" ca="1" si="175"/>
        <v>3.111576799530702</v>
      </c>
      <c r="G1393" s="1">
        <v>3831385</v>
      </c>
      <c r="H1393" t="s">
        <v>51</v>
      </c>
      <c r="I1393" t="s">
        <v>33</v>
      </c>
      <c r="J1393" s="6" t="str">
        <f t="shared" si="176"/>
        <v>Amsterdam</v>
      </c>
      <c r="K1393" t="s">
        <v>34</v>
      </c>
      <c r="L1393" s="6" t="str">
        <f t="shared" si="177"/>
        <v>North Holland</v>
      </c>
      <c r="M1393" s="1">
        <v>1012</v>
      </c>
      <c r="N1393" t="s">
        <v>35</v>
      </c>
      <c r="O1393">
        <v>52.375224392770299</v>
      </c>
      <c r="P1393">
        <v>4.90071327490584</v>
      </c>
      <c r="Q1393" t="s">
        <v>36</v>
      </c>
      <c r="R1393" t="s">
        <v>37</v>
      </c>
      <c r="S1393">
        <v>4</v>
      </c>
      <c r="T1393">
        <v>1</v>
      </c>
      <c r="U1393">
        <v>1</v>
      </c>
      <c r="V1393">
        <v>2</v>
      </c>
      <c r="W1393" t="s">
        <v>38</v>
      </c>
      <c r="X1393" s="8">
        <v>96</v>
      </c>
      <c r="Y1393">
        <v>2</v>
      </c>
      <c r="Z1393">
        <v>20</v>
      </c>
      <c r="AA1393">
        <v>3</v>
      </c>
      <c r="AB1393" s="6">
        <f t="shared" si="178"/>
        <v>26</v>
      </c>
      <c r="AC1393" s="13">
        <f t="shared" si="179"/>
        <v>96</v>
      </c>
      <c r="AD1393" s="13">
        <f t="shared" si="180"/>
        <v>288</v>
      </c>
      <c r="AE1393" s="13">
        <f t="shared" si="181"/>
        <v>7488</v>
      </c>
      <c r="AF1393" t="s">
        <v>47</v>
      </c>
      <c r="AG1393">
        <v>0.9</v>
      </c>
      <c r="AH1393">
        <v>13</v>
      </c>
      <c r="AI1393">
        <v>85</v>
      </c>
      <c r="AJ1393">
        <v>9</v>
      </c>
      <c r="AK1393">
        <v>8</v>
      </c>
      <c r="AL1393">
        <v>9</v>
      </c>
      <c r="AM1393">
        <v>10</v>
      </c>
      <c r="AN1393">
        <v>10</v>
      </c>
      <c r="AO1393">
        <v>8</v>
      </c>
    </row>
    <row r="1394" spans="1:41">
      <c r="A1394" s="1">
        <v>2478096</v>
      </c>
      <c r="B1394" t="s">
        <v>270</v>
      </c>
      <c r="C1394">
        <v>2012</v>
      </c>
      <c r="D1394" s="2" t="s">
        <v>6367</v>
      </c>
      <c r="E1394" s="4">
        <f t="shared" si="174"/>
        <v>41056</v>
      </c>
      <c r="F1394" s="5">
        <f t="shared" ca="1" si="175"/>
        <v>3.111576799530702</v>
      </c>
      <c r="G1394" s="1">
        <v>3322732</v>
      </c>
      <c r="H1394" t="s">
        <v>51</v>
      </c>
      <c r="I1394" t="s">
        <v>33</v>
      </c>
      <c r="J1394" s="6" t="str">
        <f t="shared" si="176"/>
        <v>Amsterdam</v>
      </c>
      <c r="K1394" t="s">
        <v>34</v>
      </c>
      <c r="L1394" s="6" t="str">
        <f t="shared" si="177"/>
        <v>North Holland</v>
      </c>
      <c r="M1394" s="1" t="s">
        <v>390</v>
      </c>
      <c r="N1394" t="s">
        <v>35</v>
      </c>
      <c r="O1394">
        <v>52.386639568957797</v>
      </c>
      <c r="P1394">
        <v>4.8875817412980798</v>
      </c>
      <c r="Q1394" t="s">
        <v>36</v>
      </c>
      <c r="R1394" t="s">
        <v>37</v>
      </c>
      <c r="S1394">
        <v>4</v>
      </c>
      <c r="T1394">
        <v>1</v>
      </c>
      <c r="U1394">
        <v>2</v>
      </c>
      <c r="V1394">
        <v>2</v>
      </c>
      <c r="W1394" t="s">
        <v>38</v>
      </c>
      <c r="X1394" s="8">
        <v>135</v>
      </c>
      <c r="Y1394">
        <v>1</v>
      </c>
      <c r="Z1394">
        <v>0</v>
      </c>
      <c r="AA1394">
        <v>4</v>
      </c>
      <c r="AB1394" s="6">
        <f t="shared" si="178"/>
        <v>2</v>
      </c>
      <c r="AC1394" s="13">
        <f t="shared" si="179"/>
        <v>135</v>
      </c>
      <c r="AD1394" s="13">
        <f t="shared" si="180"/>
        <v>540</v>
      </c>
      <c r="AE1394" s="13">
        <f t="shared" si="181"/>
        <v>1080</v>
      </c>
      <c r="AF1394" t="s">
        <v>47</v>
      </c>
      <c r="AG1394">
        <v>1</v>
      </c>
      <c r="AH1394">
        <v>1</v>
      </c>
      <c r="AI1394">
        <v>100</v>
      </c>
      <c r="AJ1394">
        <v>10</v>
      </c>
      <c r="AK1394">
        <v>10</v>
      </c>
      <c r="AL1394">
        <v>10</v>
      </c>
      <c r="AM1394">
        <v>10</v>
      </c>
      <c r="AN1394">
        <v>10</v>
      </c>
      <c r="AO1394">
        <v>10</v>
      </c>
    </row>
    <row r="1395" spans="1:41">
      <c r="A1395" s="1">
        <v>2480643</v>
      </c>
      <c r="B1395" t="s">
        <v>751</v>
      </c>
      <c r="C1395">
        <v>2012</v>
      </c>
      <c r="D1395" s="2" t="s">
        <v>6368</v>
      </c>
      <c r="E1395" s="4">
        <f t="shared" si="174"/>
        <v>41057</v>
      </c>
      <c r="F1395" s="5">
        <f t="shared" ca="1" si="175"/>
        <v>3.1088370735033046</v>
      </c>
      <c r="G1395" s="1">
        <v>1149289</v>
      </c>
      <c r="H1395" t="s">
        <v>49</v>
      </c>
      <c r="I1395" t="s">
        <v>33</v>
      </c>
      <c r="J1395" s="6" t="str">
        <f t="shared" si="176"/>
        <v>Amsterdam</v>
      </c>
      <c r="K1395" t="s">
        <v>34</v>
      </c>
      <c r="L1395" s="6" t="str">
        <f t="shared" si="177"/>
        <v>North Holland</v>
      </c>
      <c r="M1395" s="1" t="s">
        <v>1333</v>
      </c>
      <c r="N1395" t="s">
        <v>35</v>
      </c>
      <c r="O1395">
        <v>52.369378782236097</v>
      </c>
      <c r="P1395">
        <v>4.9198283567356302</v>
      </c>
      <c r="Q1395" t="s">
        <v>36</v>
      </c>
      <c r="R1395" t="s">
        <v>37</v>
      </c>
      <c r="S1395">
        <v>3</v>
      </c>
      <c r="T1395">
        <v>1.5</v>
      </c>
      <c r="U1395">
        <v>2</v>
      </c>
      <c r="V1395">
        <v>2</v>
      </c>
      <c r="W1395" t="s">
        <v>38</v>
      </c>
      <c r="X1395" s="8">
        <v>95</v>
      </c>
      <c r="Y1395">
        <v>1</v>
      </c>
      <c r="Z1395">
        <v>20</v>
      </c>
      <c r="AA1395">
        <v>1</v>
      </c>
      <c r="AB1395" s="6">
        <f t="shared" si="178"/>
        <v>52</v>
      </c>
      <c r="AC1395" s="13">
        <f t="shared" si="179"/>
        <v>115</v>
      </c>
      <c r="AD1395" s="13">
        <f t="shared" si="180"/>
        <v>115</v>
      </c>
      <c r="AE1395" s="13">
        <f t="shared" si="181"/>
        <v>5980</v>
      </c>
      <c r="AF1395" t="s">
        <v>43</v>
      </c>
      <c r="AG1395">
        <v>1</v>
      </c>
      <c r="AH1395">
        <v>26</v>
      </c>
      <c r="AI1395">
        <v>94</v>
      </c>
      <c r="AJ1395">
        <v>10</v>
      </c>
      <c r="AK1395">
        <v>9</v>
      </c>
      <c r="AL1395">
        <v>10</v>
      </c>
      <c r="AM1395">
        <v>10</v>
      </c>
      <c r="AN1395">
        <v>9</v>
      </c>
      <c r="AO1395">
        <v>9</v>
      </c>
    </row>
    <row r="1396" spans="1:41">
      <c r="A1396" s="1">
        <v>2483843</v>
      </c>
      <c r="B1396" t="s">
        <v>1334</v>
      </c>
      <c r="C1396">
        <v>2012</v>
      </c>
      <c r="D1396" s="2" t="s">
        <v>6368</v>
      </c>
      <c r="E1396" s="4">
        <f t="shared" si="174"/>
        <v>41057</v>
      </c>
      <c r="F1396" s="5">
        <f t="shared" ca="1" si="175"/>
        <v>3.1088370735033046</v>
      </c>
      <c r="G1396" s="1">
        <v>503629</v>
      </c>
      <c r="H1396" t="s">
        <v>56</v>
      </c>
      <c r="I1396" t="s">
        <v>33</v>
      </c>
      <c r="J1396" s="6" t="str">
        <f t="shared" si="176"/>
        <v>Amsterdam</v>
      </c>
      <c r="K1396" t="s">
        <v>34</v>
      </c>
      <c r="L1396" s="6" t="str">
        <f t="shared" si="177"/>
        <v>North Holland</v>
      </c>
      <c r="M1396" s="1">
        <v>1071</v>
      </c>
      <c r="N1396" t="s">
        <v>35</v>
      </c>
      <c r="O1396">
        <v>52.353642388047199</v>
      </c>
      <c r="P1396">
        <v>4.8782406464230101</v>
      </c>
      <c r="Q1396" t="s">
        <v>36</v>
      </c>
      <c r="R1396" t="s">
        <v>37</v>
      </c>
      <c r="S1396">
        <v>3</v>
      </c>
      <c r="T1396">
        <v>1</v>
      </c>
      <c r="U1396">
        <v>2</v>
      </c>
      <c r="V1396">
        <v>2</v>
      </c>
      <c r="W1396" t="s">
        <v>38</v>
      </c>
      <c r="X1396" s="8">
        <v>115</v>
      </c>
      <c r="Y1396">
        <v>2</v>
      </c>
      <c r="Z1396">
        <v>20</v>
      </c>
      <c r="AA1396">
        <v>2</v>
      </c>
      <c r="AB1396" s="6">
        <f t="shared" si="178"/>
        <v>8</v>
      </c>
      <c r="AC1396" s="13">
        <f t="shared" si="179"/>
        <v>115</v>
      </c>
      <c r="AD1396" s="13">
        <f t="shared" si="180"/>
        <v>230</v>
      </c>
      <c r="AE1396" s="13">
        <f t="shared" si="181"/>
        <v>1840</v>
      </c>
      <c r="AF1396" t="s">
        <v>39</v>
      </c>
      <c r="AG1396">
        <v>0.7</v>
      </c>
      <c r="AH1396">
        <v>4</v>
      </c>
      <c r="AI1396">
        <v>95</v>
      </c>
      <c r="AJ1396">
        <v>10</v>
      </c>
      <c r="AK1396">
        <v>10</v>
      </c>
      <c r="AL1396">
        <v>10</v>
      </c>
      <c r="AM1396">
        <v>10</v>
      </c>
      <c r="AN1396">
        <v>10</v>
      </c>
      <c r="AO1396">
        <v>10</v>
      </c>
    </row>
    <row r="1397" spans="1:41">
      <c r="A1397" s="1">
        <v>2485229</v>
      </c>
      <c r="B1397" t="s">
        <v>1335</v>
      </c>
      <c r="C1397">
        <v>2012</v>
      </c>
      <c r="D1397" s="2" t="s">
        <v>6368</v>
      </c>
      <c r="E1397" s="4">
        <f t="shared" si="174"/>
        <v>41057</v>
      </c>
      <c r="F1397" s="5">
        <f t="shared" ca="1" si="175"/>
        <v>3.1088370735033046</v>
      </c>
      <c r="G1397" s="1">
        <v>609250</v>
      </c>
      <c r="H1397" t="s">
        <v>51</v>
      </c>
      <c r="I1397" t="s">
        <v>33</v>
      </c>
      <c r="J1397" s="6" t="str">
        <f t="shared" si="176"/>
        <v>Amsterdam</v>
      </c>
      <c r="K1397" t="s">
        <v>34</v>
      </c>
      <c r="L1397" s="6" t="str">
        <f t="shared" si="177"/>
        <v>North Holland</v>
      </c>
      <c r="M1397" s="1">
        <v>1054</v>
      </c>
      <c r="N1397" t="s">
        <v>35</v>
      </c>
      <c r="O1397">
        <v>52.369200146894102</v>
      </c>
      <c r="P1397">
        <v>4.8763636969294604</v>
      </c>
      <c r="Q1397" t="s">
        <v>36</v>
      </c>
      <c r="R1397" t="s">
        <v>37</v>
      </c>
      <c r="S1397">
        <v>4</v>
      </c>
      <c r="T1397">
        <v>1</v>
      </c>
      <c r="U1397">
        <v>2</v>
      </c>
      <c r="V1397">
        <v>2</v>
      </c>
      <c r="W1397" t="s">
        <v>38</v>
      </c>
      <c r="X1397" s="8">
        <v>205</v>
      </c>
      <c r="Y1397">
        <v>1</v>
      </c>
      <c r="Z1397">
        <v>20</v>
      </c>
      <c r="AA1397">
        <v>2</v>
      </c>
      <c r="AB1397" s="6">
        <f t="shared" si="178"/>
        <v>34</v>
      </c>
      <c r="AC1397" s="13">
        <f t="shared" si="179"/>
        <v>225</v>
      </c>
      <c r="AD1397" s="13">
        <f t="shared" si="180"/>
        <v>450</v>
      </c>
      <c r="AE1397" s="13">
        <f t="shared" si="181"/>
        <v>15300</v>
      </c>
      <c r="AF1397" t="s">
        <v>43</v>
      </c>
      <c r="AG1397">
        <v>1</v>
      </c>
      <c r="AH1397">
        <v>17</v>
      </c>
      <c r="AI1397">
        <v>100</v>
      </c>
      <c r="AJ1397">
        <v>10</v>
      </c>
      <c r="AK1397">
        <v>10</v>
      </c>
      <c r="AL1397">
        <v>10</v>
      </c>
      <c r="AM1397">
        <v>10</v>
      </c>
      <c r="AN1397">
        <v>10</v>
      </c>
      <c r="AO1397">
        <v>10</v>
      </c>
    </row>
    <row r="1398" spans="1:41">
      <c r="A1398" s="1">
        <v>2491847</v>
      </c>
      <c r="B1398" t="s">
        <v>1336</v>
      </c>
      <c r="C1398">
        <v>2012</v>
      </c>
      <c r="D1398" s="2" t="s">
        <v>6646</v>
      </c>
      <c r="E1398" s="4">
        <f t="shared" si="174"/>
        <v>41058</v>
      </c>
      <c r="F1398" s="5">
        <f t="shared" ca="1" si="175"/>
        <v>3.1060973474759073</v>
      </c>
      <c r="G1398" s="1">
        <v>1136047</v>
      </c>
      <c r="H1398" t="s">
        <v>60</v>
      </c>
      <c r="I1398" t="s">
        <v>33</v>
      </c>
      <c r="J1398" s="6" t="str">
        <f t="shared" si="176"/>
        <v>Amsterdam</v>
      </c>
      <c r="K1398" t="s">
        <v>34</v>
      </c>
      <c r="L1398" s="6" t="str">
        <f t="shared" si="177"/>
        <v>North Holland</v>
      </c>
      <c r="M1398" s="1">
        <v>1078</v>
      </c>
      <c r="N1398" t="s">
        <v>35</v>
      </c>
      <c r="O1398">
        <v>52.347549149227</v>
      </c>
      <c r="P1398">
        <v>4.8967064350816196</v>
      </c>
      <c r="Q1398" t="s">
        <v>36</v>
      </c>
      <c r="R1398" t="s">
        <v>37</v>
      </c>
      <c r="S1398">
        <v>4</v>
      </c>
      <c r="T1398">
        <v>1</v>
      </c>
      <c r="U1398">
        <v>2</v>
      </c>
      <c r="V1398">
        <v>2</v>
      </c>
      <c r="W1398" t="s">
        <v>38</v>
      </c>
      <c r="X1398" s="8">
        <v>150</v>
      </c>
      <c r="Y1398">
        <v>2</v>
      </c>
      <c r="Z1398">
        <v>0</v>
      </c>
      <c r="AA1398">
        <v>3</v>
      </c>
      <c r="AB1398" s="6">
        <f t="shared" si="178"/>
        <v>30</v>
      </c>
      <c r="AC1398" s="13">
        <f t="shared" si="179"/>
        <v>150</v>
      </c>
      <c r="AD1398" s="13">
        <f t="shared" si="180"/>
        <v>450</v>
      </c>
      <c r="AE1398" s="13">
        <f t="shared" si="181"/>
        <v>13500</v>
      </c>
      <c r="AF1398" t="s">
        <v>43</v>
      </c>
      <c r="AG1398">
        <v>1</v>
      </c>
      <c r="AH1398">
        <v>15</v>
      </c>
      <c r="AI1398">
        <v>91</v>
      </c>
      <c r="AJ1398">
        <v>10</v>
      </c>
      <c r="AK1398">
        <v>10</v>
      </c>
      <c r="AL1398">
        <v>10</v>
      </c>
      <c r="AM1398">
        <v>10</v>
      </c>
      <c r="AN1398">
        <v>9</v>
      </c>
      <c r="AO1398">
        <v>9</v>
      </c>
    </row>
    <row r="1399" spans="1:41">
      <c r="A1399" s="1">
        <v>2491847</v>
      </c>
      <c r="B1399" t="s">
        <v>1336</v>
      </c>
      <c r="C1399">
        <v>2012</v>
      </c>
      <c r="D1399" s="2" t="s">
        <v>6646</v>
      </c>
      <c r="E1399" s="4">
        <f t="shared" si="174"/>
        <v>41058</v>
      </c>
      <c r="F1399" s="5">
        <f t="shared" ca="1" si="175"/>
        <v>3.1060973474759073</v>
      </c>
      <c r="G1399" s="1">
        <v>2369798</v>
      </c>
      <c r="H1399" t="s">
        <v>60</v>
      </c>
      <c r="I1399" t="s">
        <v>33</v>
      </c>
      <c r="J1399" s="6" t="str">
        <f t="shared" si="176"/>
        <v>Amsterdam</v>
      </c>
      <c r="K1399" t="s">
        <v>34</v>
      </c>
      <c r="L1399" s="6" t="str">
        <f t="shared" si="177"/>
        <v>North Holland</v>
      </c>
      <c r="M1399" s="1">
        <v>1078</v>
      </c>
      <c r="N1399" t="s">
        <v>35</v>
      </c>
      <c r="O1399">
        <v>52.345004344729098</v>
      </c>
      <c r="P1399">
        <v>4.8977279140253103</v>
      </c>
      <c r="Q1399" t="s">
        <v>36</v>
      </c>
      <c r="R1399" t="s">
        <v>42</v>
      </c>
      <c r="S1399">
        <v>2</v>
      </c>
      <c r="T1399">
        <v>1</v>
      </c>
      <c r="U1399">
        <v>1</v>
      </c>
      <c r="V1399">
        <v>1</v>
      </c>
      <c r="W1399" t="s">
        <v>38</v>
      </c>
      <c r="X1399" s="8">
        <v>90</v>
      </c>
      <c r="Y1399">
        <v>1</v>
      </c>
      <c r="Z1399">
        <v>0</v>
      </c>
      <c r="AA1399">
        <v>3</v>
      </c>
      <c r="AB1399" s="6">
        <f t="shared" si="178"/>
        <v>0</v>
      </c>
      <c r="AC1399" s="13">
        <f t="shared" si="179"/>
        <v>90</v>
      </c>
      <c r="AD1399" s="13">
        <f t="shared" si="180"/>
        <v>270</v>
      </c>
      <c r="AE1399" s="13">
        <f t="shared" si="181"/>
        <v>0</v>
      </c>
      <c r="AF1399" t="s">
        <v>43</v>
      </c>
      <c r="AG1399">
        <v>1</v>
      </c>
      <c r="AH1399">
        <v>0</v>
      </c>
    </row>
    <row r="1400" spans="1:41">
      <c r="A1400" s="1">
        <v>2492723</v>
      </c>
      <c r="B1400" t="s">
        <v>1337</v>
      </c>
      <c r="C1400">
        <v>2012</v>
      </c>
      <c r="D1400" s="2" t="s">
        <v>6646</v>
      </c>
      <c r="E1400" s="4">
        <f t="shared" si="174"/>
        <v>41058</v>
      </c>
      <c r="F1400" s="5">
        <f t="shared" ca="1" si="175"/>
        <v>3.1060973474759073</v>
      </c>
      <c r="G1400" s="1">
        <v>505650</v>
      </c>
      <c r="H1400" t="s">
        <v>56</v>
      </c>
      <c r="I1400" t="s">
        <v>33</v>
      </c>
      <c r="J1400" s="6" t="str">
        <f t="shared" si="176"/>
        <v>Amsterdam</v>
      </c>
      <c r="K1400" t="s">
        <v>34</v>
      </c>
      <c r="L1400" s="6" t="str">
        <f t="shared" si="177"/>
        <v>North Holland</v>
      </c>
      <c r="M1400" s="1">
        <v>1071</v>
      </c>
      <c r="N1400" t="s">
        <v>35</v>
      </c>
      <c r="O1400">
        <v>52.354995178072201</v>
      </c>
      <c r="P1400">
        <v>4.8761056884052998</v>
      </c>
      <c r="Q1400" t="s">
        <v>36</v>
      </c>
      <c r="R1400" t="s">
        <v>37</v>
      </c>
      <c r="S1400">
        <v>2</v>
      </c>
      <c r="T1400">
        <v>1</v>
      </c>
      <c r="U1400">
        <v>1</v>
      </c>
      <c r="V1400">
        <v>1</v>
      </c>
      <c r="W1400" t="s">
        <v>38</v>
      </c>
      <c r="X1400" s="8">
        <v>105</v>
      </c>
      <c r="Y1400">
        <v>2</v>
      </c>
      <c r="Z1400">
        <v>40</v>
      </c>
      <c r="AA1400">
        <v>3</v>
      </c>
      <c r="AB1400" s="6">
        <f t="shared" si="178"/>
        <v>26</v>
      </c>
      <c r="AC1400" s="13">
        <f t="shared" si="179"/>
        <v>105</v>
      </c>
      <c r="AD1400" s="13">
        <f t="shared" si="180"/>
        <v>315</v>
      </c>
      <c r="AE1400" s="13">
        <f t="shared" si="181"/>
        <v>8190</v>
      </c>
      <c r="AF1400" t="s">
        <v>47</v>
      </c>
      <c r="AG1400">
        <v>1</v>
      </c>
      <c r="AH1400">
        <v>13</v>
      </c>
      <c r="AI1400">
        <v>98</v>
      </c>
      <c r="AJ1400">
        <v>9</v>
      </c>
      <c r="AK1400">
        <v>10</v>
      </c>
      <c r="AL1400">
        <v>10</v>
      </c>
      <c r="AM1400">
        <v>10</v>
      </c>
      <c r="AN1400">
        <v>10</v>
      </c>
      <c r="AO1400">
        <v>10</v>
      </c>
    </row>
    <row r="1401" spans="1:41">
      <c r="A1401" s="1">
        <v>2493425</v>
      </c>
      <c r="B1401" t="s">
        <v>1338</v>
      </c>
      <c r="C1401">
        <v>2012</v>
      </c>
      <c r="D1401" s="2" t="s">
        <v>6646</v>
      </c>
      <c r="E1401" s="4">
        <f t="shared" si="174"/>
        <v>41058</v>
      </c>
      <c r="F1401" s="5">
        <f t="shared" ca="1" si="175"/>
        <v>3.1060973474759073</v>
      </c>
      <c r="G1401" s="1">
        <v>505804</v>
      </c>
      <c r="H1401" t="s">
        <v>32</v>
      </c>
      <c r="I1401" t="s">
        <v>33</v>
      </c>
      <c r="J1401" s="6" t="str">
        <f t="shared" si="176"/>
        <v>Amsterdam</v>
      </c>
      <c r="K1401" t="s">
        <v>34</v>
      </c>
      <c r="L1401" s="6" t="str">
        <f t="shared" si="177"/>
        <v>North Holland</v>
      </c>
      <c r="M1401" s="1" t="s">
        <v>1339</v>
      </c>
      <c r="N1401" t="s">
        <v>35</v>
      </c>
      <c r="O1401">
        <v>52.3847973358383</v>
      </c>
      <c r="P1401">
        <v>4.8772570480693904</v>
      </c>
      <c r="Q1401" t="s">
        <v>36</v>
      </c>
      <c r="R1401" t="s">
        <v>37</v>
      </c>
      <c r="S1401">
        <v>4</v>
      </c>
      <c r="T1401">
        <v>1</v>
      </c>
      <c r="U1401">
        <v>1</v>
      </c>
      <c r="V1401">
        <v>3</v>
      </c>
      <c r="W1401" t="s">
        <v>38</v>
      </c>
      <c r="X1401" s="8">
        <v>65</v>
      </c>
      <c r="Y1401">
        <v>2</v>
      </c>
      <c r="Z1401">
        <v>15</v>
      </c>
      <c r="AA1401">
        <v>3</v>
      </c>
      <c r="AB1401" s="6">
        <f t="shared" si="178"/>
        <v>78</v>
      </c>
      <c r="AC1401" s="13">
        <f t="shared" si="179"/>
        <v>65</v>
      </c>
      <c r="AD1401" s="13">
        <f t="shared" si="180"/>
        <v>195</v>
      </c>
      <c r="AE1401" s="13">
        <f t="shared" si="181"/>
        <v>15210</v>
      </c>
      <c r="AF1401" t="s">
        <v>39</v>
      </c>
      <c r="AG1401">
        <v>0.7</v>
      </c>
      <c r="AH1401">
        <v>39</v>
      </c>
      <c r="AI1401">
        <v>96</v>
      </c>
      <c r="AJ1401">
        <v>10</v>
      </c>
      <c r="AK1401">
        <v>9</v>
      </c>
      <c r="AL1401">
        <v>10</v>
      </c>
      <c r="AM1401">
        <v>10</v>
      </c>
      <c r="AN1401">
        <v>9</v>
      </c>
      <c r="AO1401">
        <v>9</v>
      </c>
    </row>
    <row r="1402" spans="1:41">
      <c r="A1402" s="1">
        <v>2498713</v>
      </c>
      <c r="B1402" t="s">
        <v>710</v>
      </c>
      <c r="C1402">
        <v>2012</v>
      </c>
      <c r="D1402" s="2" t="s">
        <v>6494</v>
      </c>
      <c r="E1402" s="4">
        <f t="shared" si="174"/>
        <v>41059</v>
      </c>
      <c r="F1402" s="5">
        <f t="shared" ca="1" si="175"/>
        <v>3.1033576214485099</v>
      </c>
      <c r="G1402" s="1">
        <v>5276455</v>
      </c>
      <c r="H1402" t="s">
        <v>198</v>
      </c>
      <c r="I1402" t="s">
        <v>33</v>
      </c>
      <c r="J1402" s="6" t="str">
        <f t="shared" si="176"/>
        <v>Amsterdam</v>
      </c>
      <c r="K1402" t="s">
        <v>46</v>
      </c>
      <c r="L1402" s="6" t="str">
        <f t="shared" si="177"/>
        <v>North Holland</v>
      </c>
      <c r="M1402" s="1" t="s">
        <v>1340</v>
      </c>
      <c r="N1402" t="s">
        <v>35</v>
      </c>
      <c r="O1402">
        <v>52.3882694033734</v>
      </c>
      <c r="P1402">
        <v>4.9213086385651099</v>
      </c>
      <c r="Q1402" t="s">
        <v>36</v>
      </c>
      <c r="R1402" t="s">
        <v>42</v>
      </c>
      <c r="S1402">
        <v>2</v>
      </c>
      <c r="T1402">
        <v>1</v>
      </c>
      <c r="U1402">
        <v>1</v>
      </c>
      <c r="V1402">
        <v>1</v>
      </c>
      <c r="W1402" t="s">
        <v>38</v>
      </c>
      <c r="X1402" s="8">
        <v>105</v>
      </c>
      <c r="Y1402">
        <v>1</v>
      </c>
      <c r="Z1402">
        <v>0</v>
      </c>
      <c r="AA1402">
        <v>1</v>
      </c>
      <c r="AB1402" s="6">
        <f t="shared" si="178"/>
        <v>0</v>
      </c>
      <c r="AC1402" s="13">
        <f t="shared" si="179"/>
        <v>105</v>
      </c>
      <c r="AD1402" s="13">
        <f t="shared" si="180"/>
        <v>105</v>
      </c>
      <c r="AE1402" s="13">
        <f t="shared" si="181"/>
        <v>0</v>
      </c>
      <c r="AF1402" t="s">
        <v>39</v>
      </c>
      <c r="AG1402">
        <v>0.56000000000000005</v>
      </c>
      <c r="AH1402">
        <v>0</v>
      </c>
    </row>
    <row r="1403" spans="1:41">
      <c r="A1403" s="1">
        <v>2499050</v>
      </c>
      <c r="B1403" t="s">
        <v>1341</v>
      </c>
      <c r="C1403">
        <v>2012</v>
      </c>
      <c r="D1403" s="2" t="s">
        <v>6494</v>
      </c>
      <c r="E1403" s="4">
        <f t="shared" si="174"/>
        <v>41059</v>
      </c>
      <c r="F1403" s="5">
        <f t="shared" ca="1" si="175"/>
        <v>3.1033576214485099</v>
      </c>
      <c r="G1403" s="1">
        <v>506885</v>
      </c>
      <c r="H1403" t="s">
        <v>49</v>
      </c>
      <c r="I1403" t="s">
        <v>33</v>
      </c>
      <c r="J1403" s="6" t="str">
        <f t="shared" si="176"/>
        <v>Amsterdam</v>
      </c>
      <c r="K1403" t="s">
        <v>34</v>
      </c>
      <c r="L1403" s="6" t="str">
        <f t="shared" si="177"/>
        <v>North Holland</v>
      </c>
      <c r="M1403" s="1">
        <v>1074</v>
      </c>
      <c r="N1403" t="s">
        <v>35</v>
      </c>
      <c r="O1403">
        <v>52.362102700892898</v>
      </c>
      <c r="P1403">
        <v>4.8972352917393298</v>
      </c>
      <c r="Q1403" t="s">
        <v>36</v>
      </c>
      <c r="R1403" t="s">
        <v>42</v>
      </c>
      <c r="S1403">
        <v>4</v>
      </c>
      <c r="T1403">
        <v>1</v>
      </c>
      <c r="U1403">
        <v>1</v>
      </c>
      <c r="V1403">
        <v>2</v>
      </c>
      <c r="W1403" t="s">
        <v>38</v>
      </c>
      <c r="X1403" s="8">
        <v>150</v>
      </c>
      <c r="Y1403">
        <v>2</v>
      </c>
      <c r="Z1403">
        <v>75</v>
      </c>
      <c r="AA1403">
        <v>1</v>
      </c>
      <c r="AB1403" s="6">
        <f t="shared" si="178"/>
        <v>52</v>
      </c>
      <c r="AC1403" s="13">
        <f t="shared" si="179"/>
        <v>150</v>
      </c>
      <c r="AD1403" s="13">
        <f t="shared" si="180"/>
        <v>150</v>
      </c>
      <c r="AE1403" s="13">
        <f t="shared" si="181"/>
        <v>7800</v>
      </c>
      <c r="AF1403" t="s">
        <v>39</v>
      </c>
      <c r="AG1403">
        <v>0.64</v>
      </c>
      <c r="AH1403">
        <v>26</v>
      </c>
      <c r="AI1403">
        <v>88</v>
      </c>
      <c r="AJ1403">
        <v>8</v>
      </c>
      <c r="AK1403">
        <v>7</v>
      </c>
      <c r="AL1403">
        <v>9</v>
      </c>
      <c r="AM1403">
        <v>9</v>
      </c>
      <c r="AN1403">
        <v>9</v>
      </c>
      <c r="AO1403">
        <v>8</v>
      </c>
    </row>
    <row r="1404" spans="1:41">
      <c r="A1404" s="1">
        <v>2501656</v>
      </c>
      <c r="B1404" t="s">
        <v>305</v>
      </c>
      <c r="C1404">
        <v>2012</v>
      </c>
      <c r="D1404" s="2" t="s">
        <v>6494</v>
      </c>
      <c r="E1404" s="4">
        <f t="shared" si="174"/>
        <v>41059</v>
      </c>
      <c r="F1404" s="5">
        <f t="shared" ca="1" si="175"/>
        <v>3.1033576214485099</v>
      </c>
      <c r="G1404" s="1">
        <v>507598</v>
      </c>
      <c r="H1404" t="s">
        <v>51</v>
      </c>
      <c r="I1404" t="s">
        <v>33</v>
      </c>
      <c r="J1404" s="6" t="str">
        <f t="shared" si="176"/>
        <v>Amsterdam</v>
      </c>
      <c r="K1404" t="s">
        <v>34</v>
      </c>
      <c r="L1404" s="6" t="str">
        <f t="shared" si="177"/>
        <v>North Holland</v>
      </c>
      <c r="M1404" s="1">
        <v>1016</v>
      </c>
      <c r="N1404" t="s">
        <v>35</v>
      </c>
      <c r="O1404">
        <v>52.378624642642002</v>
      </c>
      <c r="P1404">
        <v>4.87944496473561</v>
      </c>
      <c r="Q1404" t="s">
        <v>36</v>
      </c>
      <c r="R1404" t="s">
        <v>37</v>
      </c>
      <c r="S1404">
        <v>5</v>
      </c>
      <c r="T1404">
        <v>1</v>
      </c>
      <c r="U1404">
        <v>2</v>
      </c>
      <c r="V1404">
        <v>3</v>
      </c>
      <c r="W1404" t="s">
        <v>38</v>
      </c>
      <c r="X1404" s="8">
        <v>350</v>
      </c>
      <c r="Y1404">
        <v>4</v>
      </c>
      <c r="Z1404">
        <v>50</v>
      </c>
      <c r="AA1404">
        <v>4</v>
      </c>
      <c r="AB1404" s="6">
        <f t="shared" si="178"/>
        <v>74</v>
      </c>
      <c r="AC1404" s="13">
        <f t="shared" si="179"/>
        <v>350</v>
      </c>
      <c r="AD1404" s="13">
        <f t="shared" si="180"/>
        <v>1400</v>
      </c>
      <c r="AE1404" s="13">
        <f t="shared" si="181"/>
        <v>103600</v>
      </c>
      <c r="AF1404" t="s">
        <v>43</v>
      </c>
      <c r="AG1404">
        <v>1</v>
      </c>
      <c r="AH1404">
        <v>37</v>
      </c>
      <c r="AI1404">
        <v>95</v>
      </c>
      <c r="AJ1404">
        <v>10</v>
      </c>
      <c r="AK1404">
        <v>9</v>
      </c>
      <c r="AL1404">
        <v>10</v>
      </c>
      <c r="AM1404">
        <v>10</v>
      </c>
      <c r="AN1404">
        <v>10</v>
      </c>
      <c r="AO1404">
        <v>9</v>
      </c>
    </row>
    <row r="1405" spans="1:41">
      <c r="A1405" s="1">
        <v>2501797</v>
      </c>
      <c r="B1405" t="s">
        <v>244</v>
      </c>
      <c r="C1405">
        <v>2012</v>
      </c>
      <c r="D1405" s="2" t="s">
        <v>6494</v>
      </c>
      <c r="E1405" s="4">
        <f t="shared" si="174"/>
        <v>41059</v>
      </c>
      <c r="F1405" s="5">
        <f t="shared" ca="1" si="175"/>
        <v>3.1033576214485099</v>
      </c>
      <c r="G1405" s="1">
        <v>5087969</v>
      </c>
      <c r="H1405" t="s">
        <v>60</v>
      </c>
      <c r="I1405" t="s">
        <v>33</v>
      </c>
      <c r="J1405" s="6" t="str">
        <f t="shared" si="176"/>
        <v>Amsterdam</v>
      </c>
      <c r="K1405" t="s">
        <v>46</v>
      </c>
      <c r="L1405" s="6" t="str">
        <f t="shared" si="177"/>
        <v>North Holland</v>
      </c>
      <c r="M1405" s="1" t="s">
        <v>1342</v>
      </c>
      <c r="N1405" t="s">
        <v>35</v>
      </c>
      <c r="O1405">
        <v>52.350000932245798</v>
      </c>
      <c r="P1405">
        <v>4.8957627151575398</v>
      </c>
      <c r="Q1405" t="s">
        <v>36</v>
      </c>
      <c r="R1405" t="s">
        <v>37</v>
      </c>
      <c r="S1405">
        <v>2</v>
      </c>
      <c r="T1405">
        <v>1</v>
      </c>
      <c r="U1405">
        <v>1</v>
      </c>
      <c r="V1405">
        <v>1</v>
      </c>
      <c r="W1405" t="s">
        <v>38</v>
      </c>
      <c r="X1405" s="8">
        <v>90</v>
      </c>
      <c r="Y1405">
        <v>2</v>
      </c>
      <c r="Z1405">
        <v>0</v>
      </c>
      <c r="AA1405">
        <v>2</v>
      </c>
      <c r="AB1405" s="6">
        <f t="shared" si="178"/>
        <v>2</v>
      </c>
      <c r="AC1405" s="13">
        <f t="shared" si="179"/>
        <v>90</v>
      </c>
      <c r="AD1405" s="13">
        <f t="shared" si="180"/>
        <v>180</v>
      </c>
      <c r="AE1405" s="13">
        <f t="shared" si="181"/>
        <v>360</v>
      </c>
      <c r="AF1405" t="s">
        <v>47</v>
      </c>
      <c r="AG1405">
        <v>0.9</v>
      </c>
      <c r="AH1405">
        <v>1</v>
      </c>
    </row>
    <row r="1406" spans="1:41">
      <c r="A1406" s="1">
        <v>2503918</v>
      </c>
      <c r="B1406" t="s">
        <v>413</v>
      </c>
      <c r="C1406">
        <v>2012</v>
      </c>
      <c r="D1406" s="2" t="s">
        <v>6494</v>
      </c>
      <c r="E1406" s="4">
        <f t="shared" si="174"/>
        <v>41059</v>
      </c>
      <c r="F1406" s="5">
        <f t="shared" ca="1" si="175"/>
        <v>3.1033576214485099</v>
      </c>
      <c r="G1406" s="1">
        <v>508033</v>
      </c>
      <c r="H1406" t="s">
        <v>80</v>
      </c>
      <c r="I1406" t="s">
        <v>33</v>
      </c>
      <c r="J1406" s="6" t="str">
        <f t="shared" si="176"/>
        <v>Amsterdam</v>
      </c>
      <c r="K1406" t="s">
        <v>34</v>
      </c>
      <c r="L1406" s="6" t="str">
        <f t="shared" si="177"/>
        <v>North Holland</v>
      </c>
      <c r="M1406" s="1">
        <v>1098</v>
      </c>
      <c r="N1406" t="s">
        <v>35</v>
      </c>
      <c r="O1406">
        <v>52.3529506373416</v>
      </c>
      <c r="P1406">
        <v>4.9340389520601597</v>
      </c>
      <c r="Q1406" t="s">
        <v>58</v>
      </c>
      <c r="R1406" t="s">
        <v>42</v>
      </c>
      <c r="S1406">
        <v>2</v>
      </c>
      <c r="T1406">
        <v>0.5</v>
      </c>
      <c r="U1406">
        <v>1</v>
      </c>
      <c r="V1406">
        <v>1</v>
      </c>
      <c r="W1406" t="s">
        <v>38</v>
      </c>
      <c r="X1406" s="8">
        <v>55</v>
      </c>
      <c r="Y1406">
        <v>1</v>
      </c>
      <c r="Z1406">
        <v>0</v>
      </c>
      <c r="AA1406">
        <v>3</v>
      </c>
      <c r="AB1406" s="6">
        <f t="shared" si="178"/>
        <v>144</v>
      </c>
      <c r="AC1406" s="13">
        <f t="shared" si="179"/>
        <v>55</v>
      </c>
      <c r="AD1406" s="13">
        <f t="shared" si="180"/>
        <v>165</v>
      </c>
      <c r="AE1406" s="13">
        <f t="shared" si="181"/>
        <v>23760</v>
      </c>
      <c r="AF1406" t="s">
        <v>43</v>
      </c>
      <c r="AG1406">
        <v>1</v>
      </c>
      <c r="AH1406">
        <v>72</v>
      </c>
      <c r="AI1406">
        <v>93</v>
      </c>
      <c r="AJ1406">
        <v>9</v>
      </c>
      <c r="AK1406">
        <v>9</v>
      </c>
      <c r="AL1406">
        <v>10</v>
      </c>
      <c r="AM1406">
        <v>10</v>
      </c>
      <c r="AN1406">
        <v>9</v>
      </c>
      <c r="AO1406">
        <v>9</v>
      </c>
    </row>
    <row r="1407" spans="1:41">
      <c r="A1407" s="1">
        <v>2504228</v>
      </c>
      <c r="B1407" t="s">
        <v>1343</v>
      </c>
      <c r="C1407">
        <v>2012</v>
      </c>
      <c r="D1407" s="2" t="s">
        <v>6494</v>
      </c>
      <c r="E1407" s="4">
        <f t="shared" si="174"/>
        <v>41059</v>
      </c>
      <c r="F1407" s="5">
        <f t="shared" ca="1" si="175"/>
        <v>3.1033576214485099</v>
      </c>
      <c r="G1407" s="1">
        <v>4213099</v>
      </c>
      <c r="H1407" t="s">
        <v>56</v>
      </c>
      <c r="I1407" t="s">
        <v>33</v>
      </c>
      <c r="J1407" s="6" t="str">
        <f t="shared" si="176"/>
        <v>Amsterdam</v>
      </c>
      <c r="K1407" t="s">
        <v>46</v>
      </c>
      <c r="L1407" s="6" t="str">
        <f t="shared" si="177"/>
        <v>North Holland</v>
      </c>
      <c r="M1407" s="1" t="s">
        <v>1344</v>
      </c>
      <c r="N1407" t="s">
        <v>35</v>
      </c>
      <c r="O1407">
        <v>52.352101694951898</v>
      </c>
      <c r="P1407">
        <v>4.8508924604390904</v>
      </c>
      <c r="Q1407" t="s">
        <v>36</v>
      </c>
      <c r="R1407" t="s">
        <v>37</v>
      </c>
      <c r="S1407">
        <v>2</v>
      </c>
      <c r="T1407">
        <v>1</v>
      </c>
      <c r="U1407">
        <v>1</v>
      </c>
      <c r="V1407">
        <v>1</v>
      </c>
      <c r="W1407" t="s">
        <v>38</v>
      </c>
      <c r="X1407" s="8">
        <v>100</v>
      </c>
      <c r="Y1407">
        <v>1</v>
      </c>
      <c r="Z1407">
        <v>0</v>
      </c>
      <c r="AA1407">
        <v>2</v>
      </c>
      <c r="AB1407" s="6">
        <f t="shared" si="178"/>
        <v>4</v>
      </c>
      <c r="AC1407" s="13">
        <f t="shared" si="179"/>
        <v>100</v>
      </c>
      <c r="AD1407" s="13">
        <f t="shared" si="180"/>
        <v>200</v>
      </c>
      <c r="AE1407" s="13">
        <f t="shared" si="181"/>
        <v>800</v>
      </c>
      <c r="AF1407" t="s">
        <v>39</v>
      </c>
      <c r="AG1407">
        <v>0.78</v>
      </c>
      <c r="AH1407">
        <v>2</v>
      </c>
      <c r="AI1407">
        <v>100</v>
      </c>
      <c r="AJ1407">
        <v>10</v>
      </c>
      <c r="AK1407">
        <v>10</v>
      </c>
      <c r="AL1407">
        <v>10</v>
      </c>
      <c r="AM1407">
        <v>10</v>
      </c>
      <c r="AN1407">
        <v>10</v>
      </c>
      <c r="AO1407">
        <v>10</v>
      </c>
    </row>
    <row r="1408" spans="1:41">
      <c r="A1408" s="1">
        <v>2504583</v>
      </c>
      <c r="B1408" t="s">
        <v>131</v>
      </c>
      <c r="C1408">
        <v>2012</v>
      </c>
      <c r="D1408" s="2" t="s">
        <v>6494</v>
      </c>
      <c r="E1408" s="4">
        <f t="shared" si="174"/>
        <v>41059</v>
      </c>
      <c r="F1408" s="5">
        <f t="shared" ca="1" si="175"/>
        <v>3.1033576214485099</v>
      </c>
      <c r="G1408" s="1">
        <v>4910572</v>
      </c>
      <c r="H1408" t="s">
        <v>32</v>
      </c>
      <c r="I1408" t="s">
        <v>33</v>
      </c>
      <c r="J1408" s="6" t="str">
        <f t="shared" si="176"/>
        <v>Amsterdam</v>
      </c>
      <c r="K1408" t="s">
        <v>46</v>
      </c>
      <c r="L1408" s="6" t="str">
        <f t="shared" si="177"/>
        <v>North Holland</v>
      </c>
      <c r="M1408" s="1">
        <v>1013</v>
      </c>
      <c r="N1408" t="s">
        <v>35</v>
      </c>
      <c r="O1408">
        <v>52.390794645374001</v>
      </c>
      <c r="P1408">
        <v>4.8784789089907203</v>
      </c>
      <c r="Q1408" t="s">
        <v>36</v>
      </c>
      <c r="R1408" t="s">
        <v>37</v>
      </c>
      <c r="S1408">
        <v>2</v>
      </c>
      <c r="T1408">
        <v>1</v>
      </c>
      <c r="U1408">
        <v>1</v>
      </c>
      <c r="V1408">
        <v>1</v>
      </c>
      <c r="W1408" t="s">
        <v>38</v>
      </c>
      <c r="X1408" s="8">
        <v>105</v>
      </c>
      <c r="Y1408">
        <v>2</v>
      </c>
      <c r="Z1408">
        <v>50</v>
      </c>
      <c r="AA1408">
        <v>2</v>
      </c>
      <c r="AB1408" s="6">
        <f t="shared" si="178"/>
        <v>0</v>
      </c>
      <c r="AC1408" s="13">
        <f t="shared" si="179"/>
        <v>105</v>
      </c>
      <c r="AD1408" s="13">
        <f t="shared" si="180"/>
        <v>210</v>
      </c>
      <c r="AE1408" s="13">
        <f t="shared" si="181"/>
        <v>0</v>
      </c>
      <c r="AF1408" t="s">
        <v>43</v>
      </c>
      <c r="AG1408">
        <v>1</v>
      </c>
      <c r="AH1408">
        <v>0</v>
      </c>
    </row>
    <row r="1409" spans="1:41">
      <c r="A1409" s="1">
        <v>2504685</v>
      </c>
      <c r="B1409" t="s">
        <v>1345</v>
      </c>
      <c r="C1409">
        <v>2012</v>
      </c>
      <c r="D1409" s="2" t="s">
        <v>6494</v>
      </c>
      <c r="E1409" s="4">
        <f t="shared" si="174"/>
        <v>41059</v>
      </c>
      <c r="F1409" s="5">
        <f t="shared" ca="1" si="175"/>
        <v>3.1033576214485099</v>
      </c>
      <c r="G1409" s="1">
        <v>627628</v>
      </c>
      <c r="H1409" t="s">
        <v>107</v>
      </c>
      <c r="I1409" t="s">
        <v>33</v>
      </c>
      <c r="J1409" s="6" t="str">
        <f t="shared" si="176"/>
        <v>Amsterdam</v>
      </c>
      <c r="K1409" t="s">
        <v>34</v>
      </c>
      <c r="L1409" s="6" t="str">
        <f t="shared" si="177"/>
        <v>North Holland</v>
      </c>
      <c r="M1409" s="1">
        <v>1092</v>
      </c>
      <c r="N1409" t="s">
        <v>35</v>
      </c>
      <c r="O1409">
        <v>52.357493281558497</v>
      </c>
      <c r="P1409">
        <v>4.9236615538614004</v>
      </c>
      <c r="Q1409" t="s">
        <v>36</v>
      </c>
      <c r="R1409" t="s">
        <v>37</v>
      </c>
      <c r="S1409">
        <v>2</v>
      </c>
      <c r="T1409">
        <v>1</v>
      </c>
      <c r="U1409">
        <v>2</v>
      </c>
      <c r="V1409">
        <v>1</v>
      </c>
      <c r="W1409" t="s">
        <v>38</v>
      </c>
      <c r="X1409" s="8">
        <v>110</v>
      </c>
      <c r="Y1409">
        <v>2</v>
      </c>
      <c r="Z1409">
        <v>20</v>
      </c>
      <c r="AA1409">
        <v>1</v>
      </c>
      <c r="AB1409" s="6">
        <f t="shared" si="178"/>
        <v>10</v>
      </c>
      <c r="AC1409" s="13">
        <f t="shared" si="179"/>
        <v>110</v>
      </c>
      <c r="AD1409" s="13">
        <f t="shared" si="180"/>
        <v>110</v>
      </c>
      <c r="AE1409" s="13">
        <f t="shared" si="181"/>
        <v>1100</v>
      </c>
      <c r="AF1409" t="s">
        <v>83</v>
      </c>
      <c r="AG1409">
        <v>0.11</v>
      </c>
      <c r="AH1409">
        <v>5</v>
      </c>
      <c r="AI1409">
        <v>93</v>
      </c>
      <c r="AJ1409">
        <v>9</v>
      </c>
      <c r="AK1409">
        <v>10</v>
      </c>
      <c r="AL1409">
        <v>10</v>
      </c>
      <c r="AM1409">
        <v>10</v>
      </c>
      <c r="AN1409">
        <v>10</v>
      </c>
      <c r="AO1409">
        <v>10</v>
      </c>
    </row>
    <row r="1410" spans="1:41">
      <c r="A1410" s="1">
        <v>2512826</v>
      </c>
      <c r="B1410" t="s">
        <v>1346</v>
      </c>
      <c r="C1410">
        <v>2012</v>
      </c>
      <c r="D1410" s="2" t="s">
        <v>6495</v>
      </c>
      <c r="E1410" s="4">
        <f t="shared" ref="E1410:E1473" si="182">DATE(C1410,LEFT(D1410,FIND("/",D1410)-1),RIGHT(D1410,LEN(D1410)-FIND("/",D1410)))</f>
        <v>41060</v>
      </c>
      <c r="F1410" s="5">
        <f t="shared" ref="F1410:F1473" ca="1" si="183">(NOW()-E1410)/365</f>
        <v>3.1006178954211125</v>
      </c>
      <c r="G1410" s="1">
        <v>2150287</v>
      </c>
      <c r="H1410" t="s">
        <v>45</v>
      </c>
      <c r="I1410" t="s">
        <v>33</v>
      </c>
      <c r="J1410" s="6" t="str">
        <f t="shared" ref="J1410:J1473" si="184">VLOOKUP(I1410,city,2,FALSE)</f>
        <v>Amsterdam</v>
      </c>
      <c r="K1410" t="s">
        <v>46</v>
      </c>
      <c r="L1410" s="6" t="str">
        <f t="shared" ref="L1410:L1473" si="185">VLOOKUP(K1410,state,2,FALSE)</f>
        <v>North Holland</v>
      </c>
      <c r="M1410" s="1" t="s">
        <v>1347</v>
      </c>
      <c r="N1410" t="s">
        <v>35</v>
      </c>
      <c r="O1410">
        <v>52.370113764070702</v>
      </c>
      <c r="P1410">
        <v>4.8499757810673101</v>
      </c>
      <c r="Q1410" t="s">
        <v>36</v>
      </c>
      <c r="R1410" t="s">
        <v>37</v>
      </c>
      <c r="S1410">
        <v>2</v>
      </c>
      <c r="T1410">
        <v>1</v>
      </c>
      <c r="U1410">
        <v>1</v>
      </c>
      <c r="V1410">
        <v>1</v>
      </c>
      <c r="W1410" t="s">
        <v>38</v>
      </c>
      <c r="X1410" s="8">
        <v>75</v>
      </c>
      <c r="Y1410">
        <v>1</v>
      </c>
      <c r="Z1410">
        <v>0</v>
      </c>
      <c r="AA1410">
        <v>1</v>
      </c>
      <c r="AB1410" s="6">
        <f t="shared" si="178"/>
        <v>0</v>
      </c>
      <c r="AC1410" s="13">
        <f t="shared" si="179"/>
        <v>75</v>
      </c>
      <c r="AD1410" s="13">
        <f t="shared" si="180"/>
        <v>75</v>
      </c>
      <c r="AE1410" s="13">
        <f t="shared" si="181"/>
        <v>0</v>
      </c>
      <c r="AF1410" t="s">
        <v>39</v>
      </c>
      <c r="AG1410">
        <v>1</v>
      </c>
      <c r="AH1410">
        <v>0</v>
      </c>
    </row>
    <row r="1411" spans="1:41">
      <c r="A1411" s="1">
        <v>2517148</v>
      </c>
      <c r="B1411" t="s">
        <v>281</v>
      </c>
      <c r="C1411">
        <v>2012</v>
      </c>
      <c r="D1411" s="2" t="s">
        <v>6496</v>
      </c>
      <c r="E1411" s="4">
        <f t="shared" si="182"/>
        <v>41061</v>
      </c>
      <c r="F1411" s="5">
        <f t="shared" ca="1" si="183"/>
        <v>3.0978781693937156</v>
      </c>
      <c r="G1411" s="1">
        <v>510912</v>
      </c>
      <c r="H1411" t="s">
        <v>51</v>
      </c>
      <c r="I1411" t="s">
        <v>33</v>
      </c>
      <c r="J1411" s="6" t="str">
        <f t="shared" si="184"/>
        <v>Amsterdam</v>
      </c>
      <c r="K1411" t="s">
        <v>46</v>
      </c>
      <c r="L1411" s="6" t="str">
        <f t="shared" si="185"/>
        <v>North Holland</v>
      </c>
      <c r="M1411" s="1" t="s">
        <v>1348</v>
      </c>
      <c r="N1411" t="s">
        <v>35</v>
      </c>
      <c r="O1411">
        <v>52.373173646993202</v>
      </c>
      <c r="P1411">
        <v>4.87992807067676</v>
      </c>
      <c r="Q1411" t="s">
        <v>36</v>
      </c>
      <c r="R1411" t="s">
        <v>37</v>
      </c>
      <c r="S1411">
        <v>2</v>
      </c>
      <c r="T1411">
        <v>1</v>
      </c>
      <c r="U1411">
        <v>1</v>
      </c>
      <c r="V1411">
        <v>1</v>
      </c>
      <c r="W1411" t="s">
        <v>38</v>
      </c>
      <c r="X1411" s="8">
        <v>99</v>
      </c>
      <c r="Y1411">
        <v>1</v>
      </c>
      <c r="Z1411">
        <v>0</v>
      </c>
      <c r="AA1411">
        <v>3</v>
      </c>
      <c r="AB1411" s="6">
        <f t="shared" ref="AB1411:AB1474" si="186">AH1411/0.5</f>
        <v>124</v>
      </c>
      <c r="AC1411" s="13">
        <f t="shared" ref="AC1411:AC1474" si="187">IF(Y1411&gt;1,X1411,IF(S1411&gt;1,X1411+Z1411,X1411))</f>
        <v>99</v>
      </c>
      <c r="AD1411" s="13">
        <f t="shared" si="180"/>
        <v>297</v>
      </c>
      <c r="AE1411" s="13">
        <f t="shared" si="181"/>
        <v>36828</v>
      </c>
      <c r="AF1411" t="s">
        <v>39</v>
      </c>
      <c r="AG1411">
        <v>0.77</v>
      </c>
      <c r="AH1411">
        <v>62</v>
      </c>
      <c r="AI1411">
        <v>90</v>
      </c>
      <c r="AJ1411">
        <v>9</v>
      </c>
      <c r="AK1411">
        <v>9</v>
      </c>
      <c r="AL1411">
        <v>9</v>
      </c>
      <c r="AM1411">
        <v>9</v>
      </c>
      <c r="AN1411">
        <v>10</v>
      </c>
      <c r="AO1411">
        <v>9</v>
      </c>
    </row>
    <row r="1412" spans="1:41">
      <c r="A1412" s="1">
        <v>2517962</v>
      </c>
      <c r="B1412" t="s">
        <v>1349</v>
      </c>
      <c r="C1412">
        <v>2012</v>
      </c>
      <c r="D1412" s="2" t="s">
        <v>6496</v>
      </c>
      <c r="E1412" s="4">
        <f t="shared" si="182"/>
        <v>41061</v>
      </c>
      <c r="F1412" s="5">
        <f t="shared" ca="1" si="183"/>
        <v>3.0978781693937156</v>
      </c>
      <c r="G1412" s="1">
        <v>4627173</v>
      </c>
      <c r="H1412" t="s">
        <v>45</v>
      </c>
      <c r="I1412" t="s">
        <v>33</v>
      </c>
      <c r="J1412" s="6" t="str">
        <f t="shared" si="184"/>
        <v>Amsterdam</v>
      </c>
      <c r="K1412" t="s">
        <v>46</v>
      </c>
      <c r="L1412" s="6" t="str">
        <f t="shared" si="185"/>
        <v>North Holland</v>
      </c>
      <c r="M1412" s="1">
        <v>1053</v>
      </c>
      <c r="N1412" t="s">
        <v>35</v>
      </c>
      <c r="O1412">
        <v>52.363350929882102</v>
      </c>
      <c r="P1412">
        <v>4.8630944415830903</v>
      </c>
      <c r="Q1412" t="s">
        <v>132</v>
      </c>
      <c r="R1412" t="s">
        <v>42</v>
      </c>
      <c r="S1412">
        <v>2</v>
      </c>
      <c r="T1412">
        <v>0.5</v>
      </c>
      <c r="U1412">
        <v>1</v>
      </c>
      <c r="V1412">
        <v>1</v>
      </c>
      <c r="W1412" t="s">
        <v>38</v>
      </c>
      <c r="X1412" s="8">
        <v>75</v>
      </c>
      <c r="Y1412">
        <v>1</v>
      </c>
      <c r="Z1412">
        <v>0</v>
      </c>
      <c r="AA1412">
        <v>3</v>
      </c>
      <c r="AB1412" s="6">
        <f t="shared" si="186"/>
        <v>0</v>
      </c>
      <c r="AC1412" s="13">
        <f t="shared" si="187"/>
        <v>75</v>
      </c>
      <c r="AD1412" s="13">
        <f t="shared" si="180"/>
        <v>225</v>
      </c>
      <c r="AE1412" s="13">
        <f t="shared" si="181"/>
        <v>0</v>
      </c>
      <c r="AF1412" t="s">
        <v>47</v>
      </c>
      <c r="AG1412">
        <v>0.9</v>
      </c>
      <c r="AH1412">
        <v>0</v>
      </c>
    </row>
    <row r="1413" spans="1:41">
      <c r="A1413" s="1">
        <v>2525459</v>
      </c>
      <c r="B1413" t="s">
        <v>1350</v>
      </c>
      <c r="C1413">
        <v>2012</v>
      </c>
      <c r="D1413" s="2" t="s">
        <v>6647</v>
      </c>
      <c r="E1413" s="4">
        <f t="shared" si="182"/>
        <v>41062</v>
      </c>
      <c r="F1413" s="5">
        <f t="shared" ca="1" si="183"/>
        <v>3.0951384433663183</v>
      </c>
      <c r="G1413" s="1">
        <v>523954</v>
      </c>
      <c r="H1413" t="s">
        <v>80</v>
      </c>
      <c r="I1413" t="s">
        <v>33</v>
      </c>
      <c r="J1413" s="6" t="str">
        <f t="shared" si="184"/>
        <v>Amsterdam</v>
      </c>
      <c r="K1413" t="s">
        <v>34</v>
      </c>
      <c r="L1413" s="6" t="str">
        <f t="shared" si="185"/>
        <v>North Holland</v>
      </c>
      <c r="M1413" s="1">
        <v>1097</v>
      </c>
      <c r="N1413" t="s">
        <v>35</v>
      </c>
      <c r="O1413">
        <v>52.345893901492602</v>
      </c>
      <c r="P1413">
        <v>4.9226905516584099</v>
      </c>
      <c r="Q1413" t="s">
        <v>36</v>
      </c>
      <c r="R1413" t="s">
        <v>42</v>
      </c>
      <c r="S1413">
        <v>2</v>
      </c>
      <c r="T1413">
        <v>1.5</v>
      </c>
      <c r="U1413">
        <v>1</v>
      </c>
      <c r="V1413">
        <v>1</v>
      </c>
      <c r="W1413" t="s">
        <v>38</v>
      </c>
      <c r="X1413" s="8">
        <v>75</v>
      </c>
      <c r="Y1413">
        <v>1</v>
      </c>
      <c r="Z1413">
        <v>0</v>
      </c>
      <c r="AA1413">
        <v>2</v>
      </c>
      <c r="AB1413" s="6">
        <f t="shared" si="186"/>
        <v>0</v>
      </c>
      <c r="AC1413" s="13">
        <f t="shared" si="187"/>
        <v>75</v>
      </c>
      <c r="AD1413" s="13">
        <f t="shared" si="180"/>
        <v>150</v>
      </c>
      <c r="AE1413" s="13">
        <f t="shared" si="181"/>
        <v>0</v>
      </c>
      <c r="AF1413" t="s">
        <v>62</v>
      </c>
      <c r="AG1413" t="s">
        <v>62</v>
      </c>
      <c r="AH1413">
        <v>0</v>
      </c>
    </row>
    <row r="1414" spans="1:41">
      <c r="A1414" s="1">
        <v>2525863</v>
      </c>
      <c r="B1414" t="s">
        <v>680</v>
      </c>
      <c r="C1414">
        <v>2012</v>
      </c>
      <c r="D1414" s="2" t="s">
        <v>6647</v>
      </c>
      <c r="E1414" s="4">
        <f t="shared" si="182"/>
        <v>41062</v>
      </c>
      <c r="F1414" s="5">
        <f t="shared" ca="1" si="183"/>
        <v>3.0951384433663183</v>
      </c>
      <c r="G1414" s="1">
        <v>543561</v>
      </c>
      <c r="H1414" t="s">
        <v>49</v>
      </c>
      <c r="I1414" t="s">
        <v>33</v>
      </c>
      <c r="J1414" s="6" t="str">
        <f t="shared" si="184"/>
        <v>Amsterdam</v>
      </c>
      <c r="K1414" t="s">
        <v>34</v>
      </c>
      <c r="L1414" s="6" t="str">
        <f t="shared" si="185"/>
        <v>North Holland</v>
      </c>
      <c r="M1414" s="1" t="s">
        <v>1351</v>
      </c>
      <c r="N1414" t="s">
        <v>35</v>
      </c>
      <c r="O1414">
        <v>52.371307411254399</v>
      </c>
      <c r="P1414">
        <v>4.9221148187078096</v>
      </c>
      <c r="Q1414" t="s">
        <v>36</v>
      </c>
      <c r="R1414" t="s">
        <v>37</v>
      </c>
      <c r="S1414">
        <v>2</v>
      </c>
      <c r="T1414">
        <v>1</v>
      </c>
      <c r="U1414">
        <v>0</v>
      </c>
      <c r="V1414">
        <v>1</v>
      </c>
      <c r="W1414" t="s">
        <v>38</v>
      </c>
      <c r="X1414" s="8">
        <v>79</v>
      </c>
      <c r="Y1414">
        <v>1</v>
      </c>
      <c r="Z1414">
        <v>0</v>
      </c>
      <c r="AA1414">
        <v>2</v>
      </c>
      <c r="AB1414" s="6">
        <f t="shared" si="186"/>
        <v>12</v>
      </c>
      <c r="AC1414" s="13">
        <f t="shared" si="187"/>
        <v>79</v>
      </c>
      <c r="AD1414" s="13">
        <f t="shared" si="180"/>
        <v>158</v>
      </c>
      <c r="AE1414" s="13">
        <f t="shared" si="181"/>
        <v>1896</v>
      </c>
      <c r="AF1414" t="s">
        <v>39</v>
      </c>
      <c r="AG1414">
        <v>0.8</v>
      </c>
      <c r="AH1414">
        <v>6</v>
      </c>
      <c r="AI1414">
        <v>100</v>
      </c>
      <c r="AJ1414">
        <v>9</v>
      </c>
      <c r="AK1414">
        <v>10</v>
      </c>
      <c r="AL1414">
        <v>10</v>
      </c>
      <c r="AM1414">
        <v>10</v>
      </c>
      <c r="AN1414">
        <v>8</v>
      </c>
      <c r="AO1414">
        <v>8</v>
      </c>
    </row>
    <row r="1415" spans="1:41">
      <c r="A1415" s="1">
        <v>2531171</v>
      </c>
      <c r="B1415" t="s">
        <v>1352</v>
      </c>
      <c r="C1415">
        <v>2012</v>
      </c>
      <c r="D1415" s="2" t="s">
        <v>6497</v>
      </c>
      <c r="E1415" s="4">
        <f t="shared" si="182"/>
        <v>41063</v>
      </c>
      <c r="F1415" s="5">
        <f t="shared" ca="1" si="183"/>
        <v>3.0923987173389209</v>
      </c>
      <c r="G1415" s="1">
        <v>513743</v>
      </c>
      <c r="H1415" t="s">
        <v>41</v>
      </c>
      <c r="I1415" t="s">
        <v>33</v>
      </c>
      <c r="J1415" s="6" t="str">
        <f t="shared" si="184"/>
        <v>Amsterdam</v>
      </c>
      <c r="K1415" t="s">
        <v>34</v>
      </c>
      <c r="L1415" s="6" t="str">
        <f t="shared" si="185"/>
        <v>North Holland</v>
      </c>
      <c r="M1415" s="1">
        <v>1019</v>
      </c>
      <c r="N1415" t="s">
        <v>35</v>
      </c>
      <c r="O1415">
        <v>52.375933224536901</v>
      </c>
      <c r="P1415">
        <v>4.9398041601012004</v>
      </c>
      <c r="Q1415" t="s">
        <v>104</v>
      </c>
      <c r="R1415" t="s">
        <v>37</v>
      </c>
      <c r="S1415">
        <v>9</v>
      </c>
      <c r="T1415">
        <v>2.5</v>
      </c>
      <c r="U1415">
        <v>5</v>
      </c>
      <c r="V1415">
        <v>9</v>
      </c>
      <c r="W1415" t="s">
        <v>38</v>
      </c>
      <c r="X1415" s="8">
        <v>350</v>
      </c>
      <c r="Y1415">
        <v>6</v>
      </c>
      <c r="Z1415">
        <v>25</v>
      </c>
      <c r="AA1415">
        <v>7</v>
      </c>
      <c r="AB1415" s="6">
        <f t="shared" si="186"/>
        <v>24</v>
      </c>
      <c r="AC1415" s="13">
        <f t="shared" si="187"/>
        <v>350</v>
      </c>
      <c r="AD1415" s="13">
        <f t="shared" si="180"/>
        <v>2450</v>
      </c>
      <c r="AE1415" s="13">
        <f t="shared" si="181"/>
        <v>58800</v>
      </c>
      <c r="AF1415" t="s">
        <v>39</v>
      </c>
      <c r="AG1415">
        <v>1</v>
      </c>
      <c r="AH1415">
        <v>12</v>
      </c>
      <c r="AI1415">
        <v>96</v>
      </c>
      <c r="AJ1415">
        <v>10</v>
      </c>
      <c r="AK1415">
        <v>9</v>
      </c>
      <c r="AL1415">
        <v>10</v>
      </c>
      <c r="AM1415">
        <v>10</v>
      </c>
      <c r="AN1415">
        <v>9</v>
      </c>
      <c r="AO1415">
        <v>9</v>
      </c>
    </row>
    <row r="1416" spans="1:41">
      <c r="A1416" s="1">
        <v>2531171</v>
      </c>
      <c r="B1416" t="s">
        <v>1352</v>
      </c>
      <c r="C1416">
        <v>2012</v>
      </c>
      <c r="D1416" s="2" t="s">
        <v>6497</v>
      </c>
      <c r="E1416" s="4">
        <f t="shared" si="182"/>
        <v>41063</v>
      </c>
      <c r="F1416" s="5">
        <f t="shared" ca="1" si="183"/>
        <v>3.0923987173389209</v>
      </c>
      <c r="G1416" s="1">
        <v>578386</v>
      </c>
      <c r="H1416" t="s">
        <v>41</v>
      </c>
      <c r="I1416" t="s">
        <v>33</v>
      </c>
      <c r="J1416" s="6" t="str">
        <f t="shared" si="184"/>
        <v>Amsterdam</v>
      </c>
      <c r="K1416" t="s">
        <v>34</v>
      </c>
      <c r="L1416" s="6" t="str">
        <f t="shared" si="185"/>
        <v>North Holland</v>
      </c>
      <c r="M1416" s="1">
        <v>1019</v>
      </c>
      <c r="N1416" t="s">
        <v>35</v>
      </c>
      <c r="O1416">
        <v>52.3765559633596</v>
      </c>
      <c r="P1416">
        <v>4.9409349809809298</v>
      </c>
      <c r="Q1416" t="s">
        <v>104</v>
      </c>
      <c r="R1416" t="s">
        <v>37</v>
      </c>
      <c r="S1416">
        <v>7</v>
      </c>
      <c r="T1416">
        <v>2</v>
      </c>
      <c r="U1416">
        <v>3</v>
      </c>
      <c r="V1416">
        <v>5</v>
      </c>
      <c r="W1416" t="s">
        <v>38</v>
      </c>
      <c r="X1416" s="8">
        <v>200</v>
      </c>
      <c r="Y1416">
        <v>4</v>
      </c>
      <c r="Z1416">
        <v>15</v>
      </c>
      <c r="AA1416">
        <v>7</v>
      </c>
      <c r="AB1416" s="6">
        <f t="shared" si="186"/>
        <v>24</v>
      </c>
      <c r="AC1416" s="13">
        <f t="shared" si="187"/>
        <v>200</v>
      </c>
      <c r="AD1416" s="13">
        <f t="shared" si="180"/>
        <v>1400</v>
      </c>
      <c r="AE1416" s="13">
        <f t="shared" si="181"/>
        <v>33600</v>
      </c>
      <c r="AF1416" t="s">
        <v>47</v>
      </c>
      <c r="AG1416">
        <v>1</v>
      </c>
      <c r="AH1416">
        <v>12</v>
      </c>
      <c r="AI1416">
        <v>98</v>
      </c>
      <c r="AJ1416">
        <v>10</v>
      </c>
      <c r="AK1416">
        <v>10</v>
      </c>
      <c r="AL1416">
        <v>10</v>
      </c>
      <c r="AM1416">
        <v>10</v>
      </c>
      <c r="AN1416">
        <v>9</v>
      </c>
      <c r="AO1416">
        <v>9</v>
      </c>
    </row>
    <row r="1417" spans="1:41">
      <c r="A1417" s="1">
        <v>2531171</v>
      </c>
      <c r="B1417" t="s">
        <v>1352</v>
      </c>
      <c r="C1417">
        <v>2012</v>
      </c>
      <c r="D1417" s="2" t="s">
        <v>6497</v>
      </c>
      <c r="E1417" s="4">
        <f t="shared" si="182"/>
        <v>41063</v>
      </c>
      <c r="F1417" s="5">
        <f t="shared" ca="1" si="183"/>
        <v>3.0923987173389209</v>
      </c>
      <c r="G1417" s="1">
        <v>638555</v>
      </c>
      <c r="H1417" t="s">
        <v>41</v>
      </c>
      <c r="I1417" t="s">
        <v>33</v>
      </c>
      <c r="J1417" s="6" t="str">
        <f t="shared" si="184"/>
        <v>Amsterdam</v>
      </c>
      <c r="K1417" t="s">
        <v>34</v>
      </c>
      <c r="L1417" s="6" t="str">
        <f t="shared" si="185"/>
        <v>North Holland</v>
      </c>
      <c r="M1417" s="1" t="s">
        <v>1353</v>
      </c>
      <c r="N1417" t="s">
        <v>35</v>
      </c>
      <c r="O1417">
        <v>52.376973077313302</v>
      </c>
      <c r="P1417">
        <v>4.9414924072026301</v>
      </c>
      <c r="Q1417" t="s">
        <v>104</v>
      </c>
      <c r="R1417" t="s">
        <v>37</v>
      </c>
      <c r="S1417">
        <v>7</v>
      </c>
      <c r="T1417">
        <v>1.5</v>
      </c>
      <c r="U1417">
        <v>3</v>
      </c>
      <c r="V1417">
        <v>6</v>
      </c>
      <c r="W1417" t="s">
        <v>38</v>
      </c>
      <c r="X1417" s="8">
        <v>250</v>
      </c>
      <c r="Y1417">
        <v>4</v>
      </c>
      <c r="Z1417">
        <v>15</v>
      </c>
      <c r="AA1417">
        <v>7</v>
      </c>
      <c r="AB1417" s="6">
        <f t="shared" si="186"/>
        <v>6</v>
      </c>
      <c r="AC1417" s="13">
        <f t="shared" si="187"/>
        <v>250</v>
      </c>
      <c r="AD1417" s="13">
        <f t="shared" ref="AD1417:AD1480" si="188">AC1417*AA1417</f>
        <v>1750</v>
      </c>
      <c r="AE1417" s="13">
        <f t="shared" ref="AE1417:AE1480" si="189">AD1417*AB1417</f>
        <v>10500</v>
      </c>
      <c r="AF1417" t="s">
        <v>39</v>
      </c>
      <c r="AG1417">
        <v>1</v>
      </c>
      <c r="AH1417">
        <v>3</v>
      </c>
      <c r="AI1417">
        <v>98</v>
      </c>
      <c r="AJ1417">
        <v>9</v>
      </c>
      <c r="AK1417">
        <v>10</v>
      </c>
      <c r="AL1417">
        <v>10</v>
      </c>
      <c r="AM1417">
        <v>10</v>
      </c>
      <c r="AN1417">
        <v>9</v>
      </c>
      <c r="AO1417">
        <v>10</v>
      </c>
    </row>
    <row r="1418" spans="1:41">
      <c r="A1418" s="1">
        <v>2531171</v>
      </c>
      <c r="B1418" t="s">
        <v>1352</v>
      </c>
      <c r="C1418">
        <v>2012</v>
      </c>
      <c r="D1418" s="2" t="s">
        <v>6497</v>
      </c>
      <c r="E1418" s="4">
        <f t="shared" si="182"/>
        <v>41063</v>
      </c>
      <c r="F1418" s="5">
        <f t="shared" ca="1" si="183"/>
        <v>3.0923987173389209</v>
      </c>
      <c r="G1418" s="1">
        <v>1905423</v>
      </c>
      <c r="H1418" t="s">
        <v>60</v>
      </c>
      <c r="I1418" t="s">
        <v>33</v>
      </c>
      <c r="J1418" s="6" t="str">
        <f t="shared" si="184"/>
        <v>Amsterdam</v>
      </c>
      <c r="K1418" t="s">
        <v>34</v>
      </c>
      <c r="L1418" s="6" t="str">
        <f t="shared" si="185"/>
        <v>North Holland</v>
      </c>
      <c r="M1418" s="1" t="s">
        <v>117</v>
      </c>
      <c r="N1418" t="s">
        <v>35</v>
      </c>
      <c r="O1418">
        <v>52.352759663666298</v>
      </c>
      <c r="P1418">
        <v>4.9086230963198396</v>
      </c>
      <c r="Q1418" t="s">
        <v>104</v>
      </c>
      <c r="R1418" t="s">
        <v>37</v>
      </c>
      <c r="S1418">
        <v>6</v>
      </c>
      <c r="T1418">
        <v>3</v>
      </c>
      <c r="U1418">
        <v>3</v>
      </c>
      <c r="V1418">
        <v>4</v>
      </c>
      <c r="W1418" t="s">
        <v>38</v>
      </c>
      <c r="X1418" s="8">
        <v>210</v>
      </c>
      <c r="Y1418">
        <v>4</v>
      </c>
      <c r="Z1418">
        <v>20</v>
      </c>
      <c r="AA1418">
        <v>6</v>
      </c>
      <c r="AB1418" s="6">
        <f t="shared" si="186"/>
        <v>26</v>
      </c>
      <c r="AC1418" s="13">
        <f t="shared" si="187"/>
        <v>210</v>
      </c>
      <c r="AD1418" s="13">
        <f t="shared" si="188"/>
        <v>1260</v>
      </c>
      <c r="AE1418" s="13">
        <f t="shared" si="189"/>
        <v>32760</v>
      </c>
      <c r="AF1418" t="s">
        <v>47</v>
      </c>
      <c r="AG1418">
        <v>1</v>
      </c>
      <c r="AH1418">
        <v>13</v>
      </c>
      <c r="AI1418">
        <v>94</v>
      </c>
      <c r="AJ1418">
        <v>10</v>
      </c>
      <c r="AK1418">
        <v>9</v>
      </c>
      <c r="AL1418">
        <v>10</v>
      </c>
      <c r="AM1418">
        <v>10</v>
      </c>
      <c r="AN1418">
        <v>9</v>
      </c>
      <c r="AO1418">
        <v>9</v>
      </c>
    </row>
    <row r="1419" spans="1:41">
      <c r="A1419" s="1">
        <v>2531171</v>
      </c>
      <c r="B1419" t="s">
        <v>1352</v>
      </c>
      <c r="C1419">
        <v>2012</v>
      </c>
      <c r="D1419" s="2" t="s">
        <v>6497</v>
      </c>
      <c r="E1419" s="4">
        <f t="shared" si="182"/>
        <v>41063</v>
      </c>
      <c r="F1419" s="5">
        <f t="shared" ca="1" si="183"/>
        <v>3.0923987173389209</v>
      </c>
      <c r="G1419" s="1">
        <v>578355</v>
      </c>
      <c r="H1419" t="s">
        <v>41</v>
      </c>
      <c r="I1419" t="s">
        <v>33</v>
      </c>
      <c r="J1419" s="6" t="str">
        <f t="shared" si="184"/>
        <v>Amsterdam</v>
      </c>
      <c r="K1419" t="s">
        <v>34</v>
      </c>
      <c r="L1419" s="6" t="str">
        <f t="shared" si="185"/>
        <v>North Holland</v>
      </c>
      <c r="M1419" s="1" t="s">
        <v>1354</v>
      </c>
      <c r="N1419" t="s">
        <v>35</v>
      </c>
      <c r="O1419">
        <v>52.375744454853297</v>
      </c>
      <c r="P1419">
        <v>4.9415694314665997</v>
      </c>
      <c r="Q1419" t="s">
        <v>104</v>
      </c>
      <c r="R1419" t="s">
        <v>37</v>
      </c>
      <c r="S1419">
        <v>4</v>
      </c>
      <c r="T1419">
        <v>1</v>
      </c>
      <c r="U1419">
        <v>2</v>
      </c>
      <c r="V1419">
        <v>1</v>
      </c>
      <c r="W1419" t="s">
        <v>38</v>
      </c>
      <c r="X1419" s="8">
        <v>100</v>
      </c>
      <c r="Y1419">
        <v>2</v>
      </c>
      <c r="Z1419">
        <v>18</v>
      </c>
      <c r="AA1419">
        <v>7</v>
      </c>
      <c r="AB1419" s="6">
        <f t="shared" si="186"/>
        <v>4</v>
      </c>
      <c r="AC1419" s="13">
        <f t="shared" si="187"/>
        <v>100</v>
      </c>
      <c r="AD1419" s="13">
        <f t="shared" si="188"/>
        <v>700</v>
      </c>
      <c r="AE1419" s="13">
        <f t="shared" si="189"/>
        <v>2800</v>
      </c>
      <c r="AF1419" t="s">
        <v>47</v>
      </c>
      <c r="AG1419">
        <v>1</v>
      </c>
      <c r="AH1419">
        <v>2</v>
      </c>
      <c r="AI1419">
        <v>100</v>
      </c>
      <c r="AJ1419">
        <v>10</v>
      </c>
      <c r="AK1419">
        <v>9</v>
      </c>
      <c r="AL1419">
        <v>10</v>
      </c>
      <c r="AM1419">
        <v>10</v>
      </c>
      <c r="AN1419">
        <v>10</v>
      </c>
      <c r="AO1419">
        <v>10</v>
      </c>
    </row>
    <row r="1420" spans="1:41">
      <c r="A1420" s="1">
        <v>2531171</v>
      </c>
      <c r="B1420" t="s">
        <v>1352</v>
      </c>
      <c r="C1420">
        <v>2012</v>
      </c>
      <c r="D1420" s="2" t="s">
        <v>6497</v>
      </c>
      <c r="E1420" s="4">
        <f t="shared" si="182"/>
        <v>41063</v>
      </c>
      <c r="F1420" s="5">
        <f t="shared" ca="1" si="183"/>
        <v>3.0923987173389209</v>
      </c>
      <c r="G1420" s="1">
        <v>1350408</v>
      </c>
      <c r="H1420" t="s">
        <v>41</v>
      </c>
      <c r="I1420" t="s">
        <v>33</v>
      </c>
      <c r="J1420" s="6" t="str">
        <f t="shared" si="184"/>
        <v>Amsterdam</v>
      </c>
      <c r="K1420" t="s">
        <v>34</v>
      </c>
      <c r="L1420" s="6" t="str">
        <f t="shared" si="185"/>
        <v>North Holland</v>
      </c>
      <c r="M1420" s="1" t="s">
        <v>1353</v>
      </c>
      <c r="N1420" t="s">
        <v>35</v>
      </c>
      <c r="O1420">
        <v>52.375294278533303</v>
      </c>
      <c r="P1420">
        <v>4.9390575197693698</v>
      </c>
      <c r="Q1420" t="s">
        <v>104</v>
      </c>
      <c r="R1420" t="s">
        <v>37</v>
      </c>
      <c r="S1420">
        <v>3</v>
      </c>
      <c r="T1420">
        <v>1</v>
      </c>
      <c r="U1420">
        <v>2</v>
      </c>
      <c r="V1420">
        <v>2</v>
      </c>
      <c r="W1420" t="s">
        <v>38</v>
      </c>
      <c r="X1420" s="8">
        <v>70</v>
      </c>
      <c r="Y1420">
        <v>2</v>
      </c>
      <c r="Z1420">
        <v>12</v>
      </c>
      <c r="AA1420">
        <v>7</v>
      </c>
      <c r="AB1420" s="6">
        <f t="shared" si="186"/>
        <v>12</v>
      </c>
      <c r="AC1420" s="13">
        <f t="shared" si="187"/>
        <v>70</v>
      </c>
      <c r="AD1420" s="13">
        <f t="shared" si="188"/>
        <v>490</v>
      </c>
      <c r="AE1420" s="13">
        <f t="shared" si="189"/>
        <v>5880</v>
      </c>
      <c r="AF1420" t="s">
        <v>39</v>
      </c>
      <c r="AG1420">
        <v>1</v>
      </c>
      <c r="AH1420">
        <v>6</v>
      </c>
      <c r="AI1420">
        <v>87</v>
      </c>
      <c r="AJ1420">
        <v>9</v>
      </c>
      <c r="AK1420">
        <v>9</v>
      </c>
      <c r="AL1420">
        <v>10</v>
      </c>
      <c r="AM1420">
        <v>10</v>
      </c>
      <c r="AN1420">
        <v>8</v>
      </c>
      <c r="AO1420">
        <v>9</v>
      </c>
    </row>
    <row r="1421" spans="1:41">
      <c r="A1421" s="1">
        <v>2531171</v>
      </c>
      <c r="B1421" t="s">
        <v>1352</v>
      </c>
      <c r="C1421">
        <v>2012</v>
      </c>
      <c r="D1421" s="2" t="s">
        <v>6497</v>
      </c>
      <c r="E1421" s="4">
        <f t="shared" si="182"/>
        <v>41063</v>
      </c>
      <c r="F1421" s="5">
        <f t="shared" ca="1" si="183"/>
        <v>3.0923987173389209</v>
      </c>
      <c r="G1421" s="1">
        <v>555301</v>
      </c>
      <c r="H1421" t="s">
        <v>41</v>
      </c>
      <c r="I1421" t="s">
        <v>33</v>
      </c>
      <c r="J1421" s="6" t="str">
        <f t="shared" si="184"/>
        <v>Amsterdam</v>
      </c>
      <c r="K1421" t="s">
        <v>34</v>
      </c>
      <c r="L1421" s="6" t="str">
        <f t="shared" si="185"/>
        <v>North Holland</v>
      </c>
      <c r="M1421" s="1">
        <v>1019</v>
      </c>
      <c r="N1421" t="s">
        <v>35</v>
      </c>
      <c r="O1421">
        <v>52.376833673433801</v>
      </c>
      <c r="P1421">
        <v>4.9420070423384299</v>
      </c>
      <c r="Q1421" t="s">
        <v>104</v>
      </c>
      <c r="R1421" t="s">
        <v>37</v>
      </c>
      <c r="S1421">
        <v>3</v>
      </c>
      <c r="T1421">
        <v>1</v>
      </c>
      <c r="U1421">
        <v>1</v>
      </c>
      <c r="V1421">
        <v>2</v>
      </c>
      <c r="W1421" t="s">
        <v>38</v>
      </c>
      <c r="X1421" s="8">
        <v>110</v>
      </c>
      <c r="Y1421">
        <v>2</v>
      </c>
      <c r="Z1421">
        <v>15</v>
      </c>
      <c r="AA1421">
        <v>7</v>
      </c>
      <c r="AB1421" s="6">
        <f t="shared" si="186"/>
        <v>2</v>
      </c>
      <c r="AC1421" s="13">
        <f t="shared" si="187"/>
        <v>110</v>
      </c>
      <c r="AD1421" s="13">
        <f t="shared" si="188"/>
        <v>770</v>
      </c>
      <c r="AE1421" s="13">
        <f t="shared" si="189"/>
        <v>1540</v>
      </c>
      <c r="AF1421" t="s">
        <v>39</v>
      </c>
      <c r="AG1421">
        <v>1</v>
      </c>
      <c r="AH1421">
        <v>1</v>
      </c>
      <c r="AI1421">
        <v>80</v>
      </c>
      <c r="AJ1421">
        <v>10</v>
      </c>
      <c r="AK1421">
        <v>6</v>
      </c>
      <c r="AL1421">
        <v>10</v>
      </c>
      <c r="AM1421">
        <v>10</v>
      </c>
      <c r="AN1421">
        <v>6</v>
      </c>
      <c r="AO1421">
        <v>8</v>
      </c>
    </row>
    <row r="1422" spans="1:41">
      <c r="A1422" s="1">
        <v>2532041</v>
      </c>
      <c r="B1422" t="s">
        <v>296</v>
      </c>
      <c r="C1422">
        <v>2012</v>
      </c>
      <c r="D1422" s="2" t="s">
        <v>6497</v>
      </c>
      <c r="E1422" s="4">
        <f t="shared" si="182"/>
        <v>41063</v>
      </c>
      <c r="F1422" s="5">
        <f t="shared" ca="1" si="183"/>
        <v>3.0923987173389209</v>
      </c>
      <c r="G1422" s="1">
        <v>5327855</v>
      </c>
      <c r="H1422" t="s">
        <v>107</v>
      </c>
      <c r="I1422" t="s">
        <v>33</v>
      </c>
      <c r="J1422" s="6" t="str">
        <f t="shared" si="184"/>
        <v>Amsterdam</v>
      </c>
      <c r="K1422" t="s">
        <v>46</v>
      </c>
      <c r="L1422" s="6" t="str">
        <f t="shared" si="185"/>
        <v>North Holland</v>
      </c>
      <c r="M1422" s="1" t="s">
        <v>1355</v>
      </c>
      <c r="N1422" t="s">
        <v>35</v>
      </c>
      <c r="O1422">
        <v>52.353440331097602</v>
      </c>
      <c r="P1422">
        <v>4.9207208344781002</v>
      </c>
      <c r="Q1422" t="s">
        <v>36</v>
      </c>
      <c r="R1422" t="s">
        <v>37</v>
      </c>
      <c r="S1422">
        <v>4</v>
      </c>
      <c r="T1422">
        <v>1</v>
      </c>
      <c r="U1422">
        <v>2</v>
      </c>
      <c r="V1422">
        <v>2</v>
      </c>
      <c r="W1422" t="s">
        <v>38</v>
      </c>
      <c r="X1422" s="8">
        <v>129</v>
      </c>
      <c r="Y1422">
        <v>1</v>
      </c>
      <c r="Z1422">
        <v>0</v>
      </c>
      <c r="AA1422">
        <v>1</v>
      </c>
      <c r="AB1422" s="6">
        <f t="shared" si="186"/>
        <v>0</v>
      </c>
      <c r="AC1422" s="13">
        <f t="shared" si="187"/>
        <v>129</v>
      </c>
      <c r="AD1422" s="13">
        <f t="shared" si="188"/>
        <v>129</v>
      </c>
      <c r="AE1422" s="13">
        <f t="shared" si="189"/>
        <v>0</v>
      </c>
      <c r="AF1422" t="s">
        <v>39</v>
      </c>
      <c r="AG1422">
        <v>0.5</v>
      </c>
      <c r="AH1422">
        <v>0</v>
      </c>
    </row>
    <row r="1423" spans="1:41">
      <c r="A1423" s="1">
        <v>2532286</v>
      </c>
      <c r="B1423" t="s">
        <v>1356</v>
      </c>
      <c r="C1423">
        <v>2012</v>
      </c>
      <c r="D1423" s="2" t="s">
        <v>6497</v>
      </c>
      <c r="E1423" s="4">
        <f t="shared" si="182"/>
        <v>41063</v>
      </c>
      <c r="F1423" s="5">
        <f t="shared" ca="1" si="183"/>
        <v>3.0923987173389209</v>
      </c>
      <c r="G1423" s="1">
        <v>5687572</v>
      </c>
      <c r="H1423" t="s">
        <v>45</v>
      </c>
      <c r="I1423" t="s">
        <v>33</v>
      </c>
      <c r="J1423" s="6" t="str">
        <f t="shared" si="184"/>
        <v>Amsterdam</v>
      </c>
      <c r="K1423" t="s">
        <v>46</v>
      </c>
      <c r="L1423" s="6" t="str">
        <f t="shared" si="185"/>
        <v>North Holland</v>
      </c>
      <c r="M1423" s="1" t="s">
        <v>1357</v>
      </c>
      <c r="N1423" t="s">
        <v>35</v>
      </c>
      <c r="O1423">
        <v>52.3720015193215</v>
      </c>
      <c r="P1423">
        <v>4.8600401760206404</v>
      </c>
      <c r="Q1423" t="s">
        <v>36</v>
      </c>
      <c r="R1423" t="s">
        <v>37</v>
      </c>
      <c r="S1423">
        <v>6</v>
      </c>
      <c r="T1423">
        <v>1.5</v>
      </c>
      <c r="U1423">
        <v>3</v>
      </c>
      <c r="V1423">
        <v>3</v>
      </c>
      <c r="W1423" t="s">
        <v>38</v>
      </c>
      <c r="X1423" s="8">
        <v>200</v>
      </c>
      <c r="Y1423">
        <v>1</v>
      </c>
      <c r="Z1423">
        <v>0</v>
      </c>
      <c r="AA1423">
        <v>7</v>
      </c>
      <c r="AB1423" s="6">
        <f t="shared" si="186"/>
        <v>0</v>
      </c>
      <c r="AC1423" s="13">
        <f t="shared" si="187"/>
        <v>200</v>
      </c>
      <c r="AD1423" s="13">
        <f t="shared" si="188"/>
        <v>1400</v>
      </c>
      <c r="AE1423" s="13">
        <f t="shared" si="189"/>
        <v>0</v>
      </c>
      <c r="AF1423" t="s">
        <v>62</v>
      </c>
      <c r="AG1423" t="s">
        <v>62</v>
      </c>
      <c r="AH1423">
        <v>0</v>
      </c>
    </row>
    <row r="1424" spans="1:41">
      <c r="A1424" s="1">
        <v>2532413</v>
      </c>
      <c r="B1424" t="s">
        <v>1358</v>
      </c>
      <c r="C1424">
        <v>2012</v>
      </c>
      <c r="D1424" s="2" t="s">
        <v>6497</v>
      </c>
      <c r="E1424" s="4">
        <f t="shared" si="182"/>
        <v>41063</v>
      </c>
      <c r="F1424" s="5">
        <f t="shared" ca="1" si="183"/>
        <v>3.0923987173389209</v>
      </c>
      <c r="G1424" s="1">
        <v>514199</v>
      </c>
      <c r="H1424" t="s">
        <v>51</v>
      </c>
      <c r="I1424" t="s">
        <v>33</v>
      </c>
      <c r="J1424" s="6" t="str">
        <f t="shared" si="184"/>
        <v>Amsterdam</v>
      </c>
      <c r="K1424" t="s">
        <v>34</v>
      </c>
      <c r="L1424" s="6" t="str">
        <f t="shared" si="185"/>
        <v>North Holland</v>
      </c>
      <c r="M1424" s="1">
        <v>1015</v>
      </c>
      <c r="N1424" t="s">
        <v>35</v>
      </c>
      <c r="O1424">
        <v>52.378711189460802</v>
      </c>
      <c r="P1424">
        <v>4.8834068857498902</v>
      </c>
      <c r="Q1424" t="s">
        <v>36</v>
      </c>
      <c r="R1424" t="s">
        <v>37</v>
      </c>
      <c r="S1424">
        <v>4</v>
      </c>
      <c r="T1424">
        <v>1</v>
      </c>
      <c r="U1424">
        <v>1</v>
      </c>
      <c r="V1424">
        <v>2</v>
      </c>
      <c r="W1424" t="s">
        <v>38</v>
      </c>
      <c r="X1424" s="8">
        <v>110</v>
      </c>
      <c r="Y1424">
        <v>2</v>
      </c>
      <c r="Z1424">
        <v>30</v>
      </c>
      <c r="AA1424">
        <v>2</v>
      </c>
      <c r="AB1424" s="6">
        <f t="shared" si="186"/>
        <v>226</v>
      </c>
      <c r="AC1424" s="13">
        <f t="shared" si="187"/>
        <v>110</v>
      </c>
      <c r="AD1424" s="13">
        <f t="shared" si="188"/>
        <v>220</v>
      </c>
      <c r="AE1424" s="13">
        <f t="shared" si="189"/>
        <v>49720</v>
      </c>
      <c r="AF1424" t="s">
        <v>43</v>
      </c>
      <c r="AG1424">
        <v>1</v>
      </c>
      <c r="AH1424">
        <v>113</v>
      </c>
      <c r="AI1424">
        <v>94</v>
      </c>
      <c r="AJ1424">
        <v>10</v>
      </c>
      <c r="AK1424">
        <v>10</v>
      </c>
      <c r="AL1424">
        <v>10</v>
      </c>
      <c r="AM1424">
        <v>10</v>
      </c>
      <c r="AN1424">
        <v>10</v>
      </c>
      <c r="AO1424">
        <v>9</v>
      </c>
    </row>
    <row r="1425" spans="1:41">
      <c r="A1425" s="1">
        <v>2536745</v>
      </c>
      <c r="B1425" t="s">
        <v>1288</v>
      </c>
      <c r="C1425">
        <v>2012</v>
      </c>
      <c r="D1425" s="2" t="s">
        <v>6497</v>
      </c>
      <c r="E1425" s="4">
        <f t="shared" si="182"/>
        <v>41063</v>
      </c>
      <c r="F1425" s="5">
        <f t="shared" ca="1" si="183"/>
        <v>3.0923987173389209</v>
      </c>
      <c r="G1425" s="1">
        <v>515060</v>
      </c>
      <c r="H1425" t="s">
        <v>51</v>
      </c>
      <c r="I1425" t="s">
        <v>33</v>
      </c>
      <c r="J1425" s="6" t="str">
        <f t="shared" si="184"/>
        <v>Amsterdam</v>
      </c>
      <c r="K1425" t="s">
        <v>34</v>
      </c>
      <c r="L1425" s="6" t="str">
        <f t="shared" si="185"/>
        <v>North Holland</v>
      </c>
      <c r="M1425" s="1">
        <v>1016</v>
      </c>
      <c r="N1425" t="s">
        <v>35</v>
      </c>
      <c r="O1425">
        <v>52.371411519700303</v>
      </c>
      <c r="P1425">
        <v>4.8899082390145896</v>
      </c>
      <c r="Q1425" t="s">
        <v>36</v>
      </c>
      <c r="R1425" t="s">
        <v>37</v>
      </c>
      <c r="S1425">
        <v>3</v>
      </c>
      <c r="T1425">
        <v>1</v>
      </c>
      <c r="U1425">
        <v>2</v>
      </c>
      <c r="V1425">
        <v>2</v>
      </c>
      <c r="W1425" t="s">
        <v>38</v>
      </c>
      <c r="X1425" s="8">
        <v>220</v>
      </c>
      <c r="Y1425">
        <v>2</v>
      </c>
      <c r="Z1425">
        <v>30</v>
      </c>
      <c r="AA1425">
        <v>4</v>
      </c>
      <c r="AB1425" s="6">
        <f t="shared" si="186"/>
        <v>44</v>
      </c>
      <c r="AC1425" s="13">
        <f t="shared" si="187"/>
        <v>220</v>
      </c>
      <c r="AD1425" s="13">
        <f t="shared" si="188"/>
        <v>880</v>
      </c>
      <c r="AE1425" s="13">
        <f t="shared" si="189"/>
        <v>38720</v>
      </c>
      <c r="AF1425" t="s">
        <v>47</v>
      </c>
      <c r="AG1425">
        <v>1</v>
      </c>
      <c r="AH1425">
        <v>22</v>
      </c>
      <c r="AI1425">
        <v>96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10</v>
      </c>
    </row>
    <row r="1426" spans="1:41">
      <c r="A1426" s="1">
        <v>2539835</v>
      </c>
      <c r="B1426" t="s">
        <v>1199</v>
      </c>
      <c r="C1426">
        <v>2012</v>
      </c>
      <c r="D1426" s="2" t="s">
        <v>6498</v>
      </c>
      <c r="E1426" s="4">
        <f t="shared" si="182"/>
        <v>41064</v>
      </c>
      <c r="F1426" s="5">
        <f t="shared" ca="1" si="183"/>
        <v>3.0896589913115236</v>
      </c>
      <c r="G1426" s="1">
        <v>1408035</v>
      </c>
      <c r="H1426" t="s">
        <v>414</v>
      </c>
      <c r="I1426" t="s">
        <v>33</v>
      </c>
      <c r="J1426" s="6" t="str">
        <f t="shared" si="184"/>
        <v>Amsterdam</v>
      </c>
      <c r="K1426" t="s">
        <v>34</v>
      </c>
      <c r="L1426" s="6" t="str">
        <f t="shared" si="185"/>
        <v>North Holland</v>
      </c>
      <c r="M1426" s="1" t="s">
        <v>1359</v>
      </c>
      <c r="N1426" t="s">
        <v>35</v>
      </c>
      <c r="O1426">
        <v>52.344030164609102</v>
      </c>
      <c r="P1426">
        <v>4.8041857680051097</v>
      </c>
      <c r="Q1426" t="s">
        <v>58</v>
      </c>
      <c r="R1426" t="s">
        <v>37</v>
      </c>
      <c r="S1426">
        <v>5</v>
      </c>
      <c r="T1426">
        <v>1.5</v>
      </c>
      <c r="U1426">
        <v>2</v>
      </c>
      <c r="V1426">
        <v>5</v>
      </c>
      <c r="W1426" t="s">
        <v>38</v>
      </c>
      <c r="X1426" s="8">
        <v>100</v>
      </c>
      <c r="Y1426">
        <v>4</v>
      </c>
      <c r="Z1426">
        <v>25</v>
      </c>
      <c r="AA1426">
        <v>5</v>
      </c>
      <c r="AB1426" s="6">
        <f t="shared" si="186"/>
        <v>18</v>
      </c>
      <c r="AC1426" s="13">
        <f t="shared" si="187"/>
        <v>100</v>
      </c>
      <c r="AD1426" s="13">
        <f t="shared" si="188"/>
        <v>500</v>
      </c>
      <c r="AE1426" s="13">
        <f t="shared" si="189"/>
        <v>9000</v>
      </c>
      <c r="AF1426" t="s">
        <v>47</v>
      </c>
      <c r="AG1426">
        <v>1</v>
      </c>
      <c r="AH1426">
        <v>9</v>
      </c>
      <c r="AI1426">
        <v>96</v>
      </c>
      <c r="AJ1426">
        <v>10</v>
      </c>
      <c r="AK1426">
        <v>10</v>
      </c>
      <c r="AL1426">
        <v>10</v>
      </c>
      <c r="AM1426">
        <v>9</v>
      </c>
      <c r="AN1426">
        <v>8</v>
      </c>
      <c r="AO1426">
        <v>9</v>
      </c>
    </row>
    <row r="1427" spans="1:41">
      <c r="A1427" s="1">
        <v>2540315</v>
      </c>
      <c r="B1427" t="s">
        <v>772</v>
      </c>
      <c r="C1427">
        <v>2012</v>
      </c>
      <c r="D1427" s="2" t="s">
        <v>6498</v>
      </c>
      <c r="E1427" s="4">
        <f t="shared" si="182"/>
        <v>41064</v>
      </c>
      <c r="F1427" s="5">
        <f t="shared" ca="1" si="183"/>
        <v>3.0896589913115236</v>
      </c>
      <c r="G1427" s="1">
        <v>1648314</v>
      </c>
      <c r="H1427" t="s">
        <v>32</v>
      </c>
      <c r="I1427" t="s">
        <v>33</v>
      </c>
      <c r="J1427" s="6" t="str">
        <f t="shared" si="184"/>
        <v>Amsterdam</v>
      </c>
      <c r="K1427" t="s">
        <v>34</v>
      </c>
      <c r="L1427" s="6" t="str">
        <f t="shared" si="185"/>
        <v>North Holland</v>
      </c>
      <c r="M1427" s="1" t="s">
        <v>1360</v>
      </c>
      <c r="N1427" t="s">
        <v>35</v>
      </c>
      <c r="O1427">
        <v>52.381583420553298</v>
      </c>
      <c r="P1427">
        <v>4.8788020586664702</v>
      </c>
      <c r="Q1427" t="s">
        <v>36</v>
      </c>
      <c r="R1427" t="s">
        <v>37</v>
      </c>
      <c r="S1427">
        <v>2</v>
      </c>
      <c r="T1427">
        <v>1</v>
      </c>
      <c r="U1427">
        <v>1</v>
      </c>
      <c r="V1427">
        <v>1</v>
      </c>
      <c r="W1427" t="s">
        <v>38</v>
      </c>
      <c r="X1427" s="8">
        <v>135</v>
      </c>
      <c r="Y1427">
        <v>1</v>
      </c>
      <c r="Z1427">
        <v>0</v>
      </c>
      <c r="AA1427">
        <v>1</v>
      </c>
      <c r="AB1427" s="6">
        <f t="shared" si="186"/>
        <v>2</v>
      </c>
      <c r="AC1427" s="13">
        <f t="shared" si="187"/>
        <v>135</v>
      </c>
      <c r="AD1427" s="13">
        <f t="shared" si="188"/>
        <v>135</v>
      </c>
      <c r="AE1427" s="13">
        <f t="shared" si="189"/>
        <v>270</v>
      </c>
      <c r="AF1427" t="s">
        <v>39</v>
      </c>
      <c r="AG1427">
        <v>0.64</v>
      </c>
      <c r="AH1427">
        <v>1</v>
      </c>
      <c r="AI1427">
        <v>100</v>
      </c>
      <c r="AJ1427">
        <v>10</v>
      </c>
      <c r="AK1427">
        <v>10</v>
      </c>
      <c r="AL1427">
        <v>10</v>
      </c>
      <c r="AM1427">
        <v>10</v>
      </c>
      <c r="AN1427">
        <v>10</v>
      </c>
      <c r="AO1427">
        <v>10</v>
      </c>
    </row>
    <row r="1428" spans="1:41">
      <c r="A1428" s="1">
        <v>2540480</v>
      </c>
      <c r="B1428" t="s">
        <v>334</v>
      </c>
      <c r="C1428">
        <v>2012</v>
      </c>
      <c r="D1428" s="2" t="s">
        <v>6498</v>
      </c>
      <c r="E1428" s="4">
        <f t="shared" si="182"/>
        <v>41064</v>
      </c>
      <c r="F1428" s="5">
        <f t="shared" ca="1" si="183"/>
        <v>3.0896589913115236</v>
      </c>
      <c r="G1428" s="1">
        <v>515749</v>
      </c>
      <c r="H1428" t="s">
        <v>49</v>
      </c>
      <c r="I1428" t="s">
        <v>33</v>
      </c>
      <c r="J1428" s="6" t="str">
        <f t="shared" si="184"/>
        <v>Amsterdam</v>
      </c>
      <c r="K1428" t="s">
        <v>34</v>
      </c>
      <c r="L1428" s="6" t="str">
        <f t="shared" si="185"/>
        <v>North Holland</v>
      </c>
      <c r="M1428" s="1">
        <v>1017</v>
      </c>
      <c r="N1428" t="s">
        <v>35</v>
      </c>
      <c r="O1428">
        <v>52.360572730751898</v>
      </c>
      <c r="P1428">
        <v>4.8963169224273102</v>
      </c>
      <c r="Q1428" t="s">
        <v>104</v>
      </c>
      <c r="R1428" t="s">
        <v>37</v>
      </c>
      <c r="S1428">
        <v>3</v>
      </c>
      <c r="T1428">
        <v>1</v>
      </c>
      <c r="U1428">
        <v>1</v>
      </c>
      <c r="V1428">
        <v>1</v>
      </c>
      <c r="W1428" t="s">
        <v>38</v>
      </c>
      <c r="X1428" s="8">
        <v>125</v>
      </c>
      <c r="Y1428">
        <v>2</v>
      </c>
      <c r="Z1428">
        <v>30</v>
      </c>
      <c r="AA1428">
        <v>2</v>
      </c>
      <c r="AB1428" s="6">
        <f t="shared" si="186"/>
        <v>254</v>
      </c>
      <c r="AC1428" s="13">
        <f t="shared" si="187"/>
        <v>125</v>
      </c>
      <c r="AD1428" s="13">
        <f t="shared" si="188"/>
        <v>250</v>
      </c>
      <c r="AE1428" s="13">
        <f t="shared" si="189"/>
        <v>63500</v>
      </c>
      <c r="AF1428" t="s">
        <v>43</v>
      </c>
      <c r="AG1428">
        <v>1</v>
      </c>
      <c r="AH1428">
        <v>127</v>
      </c>
      <c r="AI1428">
        <v>97</v>
      </c>
      <c r="AJ1428">
        <v>10</v>
      </c>
      <c r="AK1428">
        <v>9</v>
      </c>
      <c r="AL1428">
        <v>10</v>
      </c>
      <c r="AM1428">
        <v>10</v>
      </c>
      <c r="AN1428">
        <v>10</v>
      </c>
      <c r="AO1428">
        <v>10</v>
      </c>
    </row>
    <row r="1429" spans="1:41">
      <c r="A1429" s="1">
        <v>2541099</v>
      </c>
      <c r="B1429" t="s">
        <v>447</v>
      </c>
      <c r="C1429">
        <v>2012</v>
      </c>
      <c r="D1429" s="2" t="s">
        <v>6498</v>
      </c>
      <c r="E1429" s="4">
        <f t="shared" si="182"/>
        <v>41064</v>
      </c>
      <c r="F1429" s="5">
        <f t="shared" ca="1" si="183"/>
        <v>3.0896589913115236</v>
      </c>
      <c r="G1429" s="1">
        <v>515921</v>
      </c>
      <c r="H1429" t="s">
        <v>56</v>
      </c>
      <c r="I1429" t="s">
        <v>33</v>
      </c>
      <c r="J1429" s="6" t="str">
        <f t="shared" si="184"/>
        <v>Amsterdam</v>
      </c>
      <c r="K1429" t="s">
        <v>34</v>
      </c>
      <c r="L1429" s="6" t="str">
        <f t="shared" si="185"/>
        <v>North Holland</v>
      </c>
      <c r="M1429" s="1" t="s">
        <v>1361</v>
      </c>
      <c r="N1429" t="s">
        <v>35</v>
      </c>
      <c r="O1429">
        <v>52.350885157865399</v>
      </c>
      <c r="P1429">
        <v>4.8535173025935698</v>
      </c>
      <c r="Q1429" t="s">
        <v>36</v>
      </c>
      <c r="R1429" t="s">
        <v>37</v>
      </c>
      <c r="S1429">
        <v>2</v>
      </c>
      <c r="T1429">
        <v>1</v>
      </c>
      <c r="U1429">
        <v>1</v>
      </c>
      <c r="V1429">
        <v>1</v>
      </c>
      <c r="W1429" t="s">
        <v>38</v>
      </c>
      <c r="X1429" s="8">
        <v>105</v>
      </c>
      <c r="Y1429">
        <v>2</v>
      </c>
      <c r="Z1429">
        <v>25</v>
      </c>
      <c r="AA1429">
        <v>2</v>
      </c>
      <c r="AB1429" s="6">
        <f t="shared" si="186"/>
        <v>64</v>
      </c>
      <c r="AC1429" s="13">
        <f t="shared" si="187"/>
        <v>105</v>
      </c>
      <c r="AD1429" s="13">
        <f t="shared" si="188"/>
        <v>210</v>
      </c>
      <c r="AE1429" s="13">
        <f t="shared" si="189"/>
        <v>13440</v>
      </c>
      <c r="AF1429" t="s">
        <v>39</v>
      </c>
      <c r="AG1429">
        <v>0.69</v>
      </c>
      <c r="AH1429">
        <v>32</v>
      </c>
      <c r="AI1429">
        <v>87</v>
      </c>
      <c r="AJ1429">
        <v>9</v>
      </c>
      <c r="AK1429">
        <v>8</v>
      </c>
      <c r="AL1429">
        <v>9</v>
      </c>
      <c r="AM1429">
        <v>9</v>
      </c>
      <c r="AN1429">
        <v>9</v>
      </c>
      <c r="AO1429">
        <v>8</v>
      </c>
    </row>
    <row r="1430" spans="1:41">
      <c r="A1430" s="1">
        <v>2541713</v>
      </c>
      <c r="B1430" t="s">
        <v>1362</v>
      </c>
      <c r="C1430">
        <v>2012</v>
      </c>
      <c r="D1430" s="2" t="s">
        <v>6498</v>
      </c>
      <c r="E1430" s="4">
        <f t="shared" si="182"/>
        <v>41064</v>
      </c>
      <c r="F1430" s="5">
        <f t="shared" ca="1" si="183"/>
        <v>3.0896589913115236</v>
      </c>
      <c r="G1430" s="1">
        <v>5148662</v>
      </c>
      <c r="H1430" t="s">
        <v>45</v>
      </c>
      <c r="I1430" t="s">
        <v>33</v>
      </c>
      <c r="J1430" s="6" t="str">
        <f t="shared" si="184"/>
        <v>Amsterdam</v>
      </c>
      <c r="K1430" t="s">
        <v>46</v>
      </c>
      <c r="L1430" s="6" t="str">
        <f t="shared" si="185"/>
        <v>North Holland</v>
      </c>
      <c r="M1430" s="1" t="s">
        <v>1363</v>
      </c>
      <c r="N1430" t="s">
        <v>35</v>
      </c>
      <c r="O1430">
        <v>52.366584096989897</v>
      </c>
      <c r="P1430">
        <v>4.8732767176873901</v>
      </c>
      <c r="Q1430" t="s">
        <v>36</v>
      </c>
      <c r="R1430" t="s">
        <v>37</v>
      </c>
      <c r="S1430">
        <v>4</v>
      </c>
      <c r="T1430">
        <v>1</v>
      </c>
      <c r="U1430">
        <v>1</v>
      </c>
      <c r="V1430">
        <v>2</v>
      </c>
      <c r="W1430" t="s">
        <v>38</v>
      </c>
      <c r="X1430" s="8">
        <v>150</v>
      </c>
      <c r="Y1430">
        <v>1</v>
      </c>
      <c r="Z1430">
        <v>0</v>
      </c>
      <c r="AA1430">
        <v>2</v>
      </c>
      <c r="AB1430" s="6">
        <f t="shared" si="186"/>
        <v>6</v>
      </c>
      <c r="AC1430" s="13">
        <f t="shared" si="187"/>
        <v>150</v>
      </c>
      <c r="AD1430" s="13">
        <f t="shared" si="188"/>
        <v>300</v>
      </c>
      <c r="AE1430" s="13">
        <f t="shared" si="189"/>
        <v>1800</v>
      </c>
      <c r="AF1430" t="s">
        <v>47</v>
      </c>
      <c r="AG1430">
        <v>1</v>
      </c>
      <c r="AH1430">
        <v>3</v>
      </c>
      <c r="AI1430">
        <v>100</v>
      </c>
      <c r="AJ1430">
        <v>10</v>
      </c>
      <c r="AK1430">
        <v>10</v>
      </c>
      <c r="AL1430">
        <v>10</v>
      </c>
      <c r="AM1430">
        <v>10</v>
      </c>
      <c r="AN1430">
        <v>10</v>
      </c>
      <c r="AO1430">
        <v>10</v>
      </c>
    </row>
    <row r="1431" spans="1:41">
      <c r="A1431" s="1">
        <v>2541765</v>
      </c>
      <c r="B1431" t="s">
        <v>1154</v>
      </c>
      <c r="C1431">
        <v>2012</v>
      </c>
      <c r="D1431" s="2" t="s">
        <v>6498</v>
      </c>
      <c r="E1431" s="4">
        <f t="shared" si="182"/>
        <v>41064</v>
      </c>
      <c r="F1431" s="5">
        <f t="shared" ca="1" si="183"/>
        <v>3.0896589913115236</v>
      </c>
      <c r="G1431" s="1">
        <v>516104</v>
      </c>
      <c r="H1431" t="s">
        <v>51</v>
      </c>
      <c r="I1431" t="s">
        <v>33</v>
      </c>
      <c r="J1431" s="6" t="str">
        <f t="shared" si="184"/>
        <v>Amsterdam</v>
      </c>
      <c r="K1431" t="s">
        <v>34</v>
      </c>
      <c r="L1431" s="6" t="str">
        <f t="shared" si="185"/>
        <v>North Holland</v>
      </c>
      <c r="M1431" s="1">
        <v>1013</v>
      </c>
      <c r="N1431" t="s">
        <v>35</v>
      </c>
      <c r="O1431">
        <v>52.384686204478001</v>
      </c>
      <c r="P1431">
        <v>4.8878609595334996</v>
      </c>
      <c r="Q1431" t="s">
        <v>36</v>
      </c>
      <c r="R1431" t="s">
        <v>37</v>
      </c>
      <c r="S1431">
        <v>4</v>
      </c>
      <c r="U1431">
        <v>2</v>
      </c>
      <c r="W1431" t="s">
        <v>38</v>
      </c>
      <c r="X1431" s="8">
        <v>80</v>
      </c>
      <c r="Y1431">
        <v>2</v>
      </c>
      <c r="Z1431">
        <v>10</v>
      </c>
      <c r="AA1431">
        <v>5</v>
      </c>
      <c r="AB1431" s="6">
        <f t="shared" si="186"/>
        <v>10</v>
      </c>
      <c r="AC1431" s="13">
        <f t="shared" si="187"/>
        <v>80</v>
      </c>
      <c r="AD1431" s="13">
        <f t="shared" si="188"/>
        <v>400</v>
      </c>
      <c r="AE1431" s="13">
        <f t="shared" si="189"/>
        <v>4000</v>
      </c>
      <c r="AF1431" t="s">
        <v>83</v>
      </c>
      <c r="AG1431">
        <v>0.4</v>
      </c>
      <c r="AH1431">
        <v>5</v>
      </c>
      <c r="AI1431">
        <v>84</v>
      </c>
      <c r="AJ1431">
        <v>10</v>
      </c>
      <c r="AK1431">
        <v>7</v>
      </c>
      <c r="AL1431">
        <v>8</v>
      </c>
      <c r="AM1431">
        <v>9</v>
      </c>
      <c r="AN1431">
        <v>9</v>
      </c>
      <c r="AO1431">
        <v>8</v>
      </c>
    </row>
    <row r="1432" spans="1:41">
      <c r="A1432" s="1">
        <v>2542800</v>
      </c>
      <c r="B1432" t="s">
        <v>1364</v>
      </c>
      <c r="C1432">
        <v>2012</v>
      </c>
      <c r="D1432" s="2" t="s">
        <v>6498</v>
      </c>
      <c r="E1432" s="4">
        <f t="shared" si="182"/>
        <v>41064</v>
      </c>
      <c r="F1432" s="5">
        <f t="shared" ca="1" si="183"/>
        <v>3.0896589913115236</v>
      </c>
      <c r="G1432" s="1">
        <v>516482</v>
      </c>
      <c r="H1432" t="s">
        <v>32</v>
      </c>
      <c r="I1432" t="s">
        <v>33</v>
      </c>
      <c r="J1432" s="6" t="str">
        <f t="shared" si="184"/>
        <v>Amsterdam</v>
      </c>
      <c r="K1432" t="s">
        <v>34</v>
      </c>
      <c r="L1432" s="6" t="str">
        <f t="shared" si="185"/>
        <v>North Holland</v>
      </c>
      <c r="M1432" s="1">
        <v>1013</v>
      </c>
      <c r="N1432" t="s">
        <v>35</v>
      </c>
      <c r="O1432">
        <v>52.388737845291999</v>
      </c>
      <c r="P1432">
        <v>4.8843724265838597</v>
      </c>
      <c r="Q1432" t="s">
        <v>36</v>
      </c>
      <c r="R1432" t="s">
        <v>37</v>
      </c>
      <c r="S1432">
        <v>3</v>
      </c>
      <c r="T1432">
        <v>1</v>
      </c>
      <c r="U1432">
        <v>1</v>
      </c>
      <c r="V1432">
        <v>2</v>
      </c>
      <c r="W1432" t="s">
        <v>38</v>
      </c>
      <c r="X1432" s="8">
        <v>75</v>
      </c>
      <c r="Y1432">
        <v>2</v>
      </c>
      <c r="Z1432">
        <v>25</v>
      </c>
      <c r="AA1432">
        <v>7</v>
      </c>
      <c r="AB1432" s="6">
        <f t="shared" si="186"/>
        <v>18</v>
      </c>
      <c r="AC1432" s="13">
        <f t="shared" si="187"/>
        <v>75</v>
      </c>
      <c r="AD1432" s="13">
        <f t="shared" si="188"/>
        <v>525</v>
      </c>
      <c r="AE1432" s="13">
        <f t="shared" si="189"/>
        <v>9450</v>
      </c>
      <c r="AF1432" t="s">
        <v>39</v>
      </c>
      <c r="AG1432">
        <v>0.7</v>
      </c>
      <c r="AH1432">
        <v>9</v>
      </c>
      <c r="AI1432">
        <v>90</v>
      </c>
      <c r="AJ1432">
        <v>9</v>
      </c>
      <c r="AK1432">
        <v>7</v>
      </c>
      <c r="AL1432">
        <v>10</v>
      </c>
      <c r="AM1432">
        <v>9</v>
      </c>
      <c r="AN1432">
        <v>10</v>
      </c>
      <c r="AO1432">
        <v>8</v>
      </c>
    </row>
    <row r="1433" spans="1:41">
      <c r="A1433" s="1">
        <v>2546349</v>
      </c>
      <c r="B1433" t="s">
        <v>1365</v>
      </c>
      <c r="C1433">
        <v>2012</v>
      </c>
      <c r="D1433" s="2" t="s">
        <v>6498</v>
      </c>
      <c r="E1433" s="4">
        <f t="shared" si="182"/>
        <v>41064</v>
      </c>
      <c r="F1433" s="5">
        <f t="shared" ca="1" si="183"/>
        <v>3.0896589913115236</v>
      </c>
      <c r="G1433" s="1">
        <v>2050371</v>
      </c>
      <c r="H1433" t="s">
        <v>49</v>
      </c>
      <c r="I1433" t="s">
        <v>33</v>
      </c>
      <c r="J1433" s="6" t="str">
        <f t="shared" si="184"/>
        <v>Amsterdam</v>
      </c>
      <c r="K1433" t="s">
        <v>34</v>
      </c>
      <c r="L1433" s="6" t="str">
        <f t="shared" si="185"/>
        <v>North Holland</v>
      </c>
      <c r="M1433" s="1" t="s">
        <v>278</v>
      </c>
      <c r="N1433" t="s">
        <v>35</v>
      </c>
      <c r="O1433">
        <v>52.3730591854099</v>
      </c>
      <c r="P1433">
        <v>4.9303627592393999</v>
      </c>
      <c r="Q1433" t="s">
        <v>36</v>
      </c>
      <c r="R1433" t="s">
        <v>37</v>
      </c>
      <c r="S1433">
        <v>4</v>
      </c>
      <c r="T1433">
        <v>1</v>
      </c>
      <c r="U1433">
        <v>2</v>
      </c>
      <c r="V1433">
        <v>4</v>
      </c>
      <c r="W1433" t="s">
        <v>38</v>
      </c>
      <c r="X1433" s="8">
        <v>130</v>
      </c>
      <c r="Y1433">
        <v>1</v>
      </c>
      <c r="Z1433">
        <v>0</v>
      </c>
      <c r="AA1433">
        <v>2</v>
      </c>
      <c r="AB1433" s="6">
        <f t="shared" si="186"/>
        <v>14</v>
      </c>
      <c r="AC1433" s="13">
        <f t="shared" si="187"/>
        <v>130</v>
      </c>
      <c r="AD1433" s="13">
        <f t="shared" si="188"/>
        <v>260</v>
      </c>
      <c r="AE1433" s="13">
        <f t="shared" si="189"/>
        <v>3640</v>
      </c>
      <c r="AF1433" t="s">
        <v>39</v>
      </c>
      <c r="AG1433">
        <v>0.5</v>
      </c>
      <c r="AH1433">
        <v>7</v>
      </c>
      <c r="AI1433">
        <v>94</v>
      </c>
      <c r="AJ1433">
        <v>9</v>
      </c>
      <c r="AK1433">
        <v>9</v>
      </c>
      <c r="AL1433">
        <v>9</v>
      </c>
      <c r="AM1433">
        <v>10</v>
      </c>
      <c r="AN1433">
        <v>10</v>
      </c>
      <c r="AO1433">
        <v>9</v>
      </c>
    </row>
    <row r="1434" spans="1:41">
      <c r="A1434" s="1">
        <v>2547237</v>
      </c>
      <c r="B1434" t="s">
        <v>1366</v>
      </c>
      <c r="C1434">
        <v>2012</v>
      </c>
      <c r="D1434" s="2" t="s">
        <v>6498</v>
      </c>
      <c r="E1434" s="4">
        <f t="shared" si="182"/>
        <v>41064</v>
      </c>
      <c r="F1434" s="5">
        <f t="shared" ca="1" si="183"/>
        <v>3.0896589913115236</v>
      </c>
      <c r="G1434" s="1">
        <v>2896769</v>
      </c>
      <c r="H1434" t="s">
        <v>32</v>
      </c>
      <c r="I1434" t="s">
        <v>33</v>
      </c>
      <c r="J1434" s="6" t="str">
        <f t="shared" si="184"/>
        <v>Amsterdam</v>
      </c>
      <c r="K1434" t="s">
        <v>34</v>
      </c>
      <c r="L1434" s="6" t="str">
        <f t="shared" si="185"/>
        <v>North Holland</v>
      </c>
      <c r="M1434" s="1" t="s">
        <v>1367</v>
      </c>
      <c r="N1434" t="s">
        <v>35</v>
      </c>
      <c r="O1434">
        <v>52.375169396228699</v>
      </c>
      <c r="P1434">
        <v>4.8749460668518099</v>
      </c>
      <c r="Q1434" t="s">
        <v>36</v>
      </c>
      <c r="R1434" t="s">
        <v>37</v>
      </c>
      <c r="S1434">
        <v>6</v>
      </c>
      <c r="T1434">
        <v>1.5</v>
      </c>
      <c r="U1434">
        <v>2</v>
      </c>
      <c r="V1434">
        <v>3</v>
      </c>
      <c r="W1434" t="s">
        <v>38</v>
      </c>
      <c r="X1434" s="8">
        <v>250</v>
      </c>
      <c r="Y1434">
        <v>4</v>
      </c>
      <c r="Z1434">
        <v>50</v>
      </c>
      <c r="AA1434">
        <v>1</v>
      </c>
      <c r="AB1434" s="6">
        <f t="shared" si="186"/>
        <v>18</v>
      </c>
      <c r="AC1434" s="13">
        <f t="shared" si="187"/>
        <v>250</v>
      </c>
      <c r="AD1434" s="13">
        <f t="shared" si="188"/>
        <v>250</v>
      </c>
      <c r="AE1434" s="13">
        <f t="shared" si="189"/>
        <v>4500</v>
      </c>
      <c r="AF1434" t="s">
        <v>47</v>
      </c>
      <c r="AG1434">
        <v>0.91</v>
      </c>
      <c r="AH1434">
        <v>9</v>
      </c>
      <c r="AI1434">
        <v>100</v>
      </c>
      <c r="AJ1434">
        <v>10</v>
      </c>
      <c r="AK1434">
        <v>10</v>
      </c>
      <c r="AL1434">
        <v>10</v>
      </c>
      <c r="AM1434">
        <v>10</v>
      </c>
      <c r="AN1434">
        <v>10</v>
      </c>
      <c r="AO1434">
        <v>9</v>
      </c>
    </row>
    <row r="1435" spans="1:41">
      <c r="A1435" s="1">
        <v>2550339</v>
      </c>
      <c r="B1435" t="s">
        <v>1368</v>
      </c>
      <c r="C1435">
        <v>2012</v>
      </c>
      <c r="D1435" s="2" t="s">
        <v>6499</v>
      </c>
      <c r="E1435" s="4">
        <f t="shared" si="182"/>
        <v>41065</v>
      </c>
      <c r="F1435" s="5">
        <f t="shared" ca="1" si="183"/>
        <v>3.0869192652841266</v>
      </c>
      <c r="G1435" s="1">
        <v>517996</v>
      </c>
      <c r="H1435" t="s">
        <v>51</v>
      </c>
      <c r="I1435" t="s">
        <v>33</v>
      </c>
      <c r="J1435" s="6" t="str">
        <f t="shared" si="184"/>
        <v>Amsterdam</v>
      </c>
      <c r="K1435" t="s">
        <v>34</v>
      </c>
      <c r="L1435" s="6" t="str">
        <f t="shared" si="185"/>
        <v>North Holland</v>
      </c>
      <c r="M1435" s="1">
        <v>1015</v>
      </c>
      <c r="N1435" t="s">
        <v>35</v>
      </c>
      <c r="O1435">
        <v>52.3781296006864</v>
      </c>
      <c r="P1435">
        <v>4.88593676428005</v>
      </c>
      <c r="Q1435" t="s">
        <v>36</v>
      </c>
      <c r="R1435" t="s">
        <v>37</v>
      </c>
      <c r="S1435">
        <v>2</v>
      </c>
      <c r="T1435">
        <v>1</v>
      </c>
      <c r="U1435">
        <v>1</v>
      </c>
      <c r="V1435">
        <v>1</v>
      </c>
      <c r="W1435" t="s">
        <v>38</v>
      </c>
      <c r="X1435" s="8">
        <v>220</v>
      </c>
      <c r="Y1435">
        <v>1</v>
      </c>
      <c r="Z1435">
        <v>0</v>
      </c>
      <c r="AA1435">
        <v>2</v>
      </c>
      <c r="AB1435" s="6">
        <f t="shared" si="186"/>
        <v>20</v>
      </c>
      <c r="AC1435" s="13">
        <f t="shared" si="187"/>
        <v>220</v>
      </c>
      <c r="AD1435" s="13">
        <f t="shared" si="188"/>
        <v>440</v>
      </c>
      <c r="AE1435" s="13">
        <f t="shared" si="189"/>
        <v>8800</v>
      </c>
      <c r="AF1435" t="s">
        <v>39</v>
      </c>
      <c r="AG1435">
        <v>0.53</v>
      </c>
      <c r="AH1435">
        <v>10</v>
      </c>
      <c r="AI1435">
        <v>94</v>
      </c>
      <c r="AJ1435">
        <v>10</v>
      </c>
      <c r="AK1435">
        <v>9</v>
      </c>
      <c r="AL1435">
        <v>9</v>
      </c>
      <c r="AM1435">
        <v>9</v>
      </c>
      <c r="AN1435">
        <v>10</v>
      </c>
      <c r="AO1435">
        <v>9</v>
      </c>
    </row>
    <row r="1436" spans="1:41">
      <c r="A1436" s="1">
        <v>2550542</v>
      </c>
      <c r="B1436" t="s">
        <v>1369</v>
      </c>
      <c r="C1436">
        <v>2012</v>
      </c>
      <c r="D1436" s="2" t="s">
        <v>6499</v>
      </c>
      <c r="E1436" s="4">
        <f t="shared" si="182"/>
        <v>41065</v>
      </c>
      <c r="F1436" s="5">
        <f t="shared" ca="1" si="183"/>
        <v>3.0869192652841266</v>
      </c>
      <c r="G1436" s="1">
        <v>518038</v>
      </c>
      <c r="H1436" t="s">
        <v>49</v>
      </c>
      <c r="I1436" t="s">
        <v>33</v>
      </c>
      <c r="J1436" s="6" t="str">
        <f t="shared" si="184"/>
        <v>Amsterdam</v>
      </c>
      <c r="K1436" t="s">
        <v>34</v>
      </c>
      <c r="L1436" s="6" t="str">
        <f t="shared" si="185"/>
        <v>North Holland</v>
      </c>
      <c r="M1436" s="1">
        <v>1017</v>
      </c>
      <c r="N1436" t="s">
        <v>35</v>
      </c>
      <c r="O1436">
        <v>52.363290620268799</v>
      </c>
      <c r="P1436">
        <v>4.8876170213689996</v>
      </c>
      <c r="Q1436" t="s">
        <v>36</v>
      </c>
      <c r="R1436" t="s">
        <v>37</v>
      </c>
      <c r="S1436">
        <v>2</v>
      </c>
      <c r="T1436">
        <v>1</v>
      </c>
      <c r="U1436">
        <v>1</v>
      </c>
      <c r="V1436">
        <v>1</v>
      </c>
      <c r="W1436" t="s">
        <v>38</v>
      </c>
      <c r="X1436" s="8">
        <v>170</v>
      </c>
      <c r="Y1436">
        <v>1</v>
      </c>
      <c r="Z1436">
        <v>0</v>
      </c>
      <c r="AA1436">
        <v>3</v>
      </c>
      <c r="AB1436" s="6">
        <f t="shared" si="186"/>
        <v>32</v>
      </c>
      <c r="AC1436" s="13">
        <f t="shared" si="187"/>
        <v>170</v>
      </c>
      <c r="AD1436" s="13">
        <f t="shared" si="188"/>
        <v>510</v>
      </c>
      <c r="AE1436" s="13">
        <f t="shared" si="189"/>
        <v>16320</v>
      </c>
      <c r="AF1436" t="s">
        <v>47</v>
      </c>
      <c r="AG1436">
        <v>1</v>
      </c>
      <c r="AH1436">
        <v>16</v>
      </c>
      <c r="AI1436">
        <v>97</v>
      </c>
      <c r="AJ1436">
        <v>10</v>
      </c>
      <c r="AK1436">
        <v>10</v>
      </c>
      <c r="AL1436">
        <v>10</v>
      </c>
      <c r="AM1436">
        <v>10</v>
      </c>
      <c r="AN1436">
        <v>10</v>
      </c>
      <c r="AO1436">
        <v>10</v>
      </c>
    </row>
    <row r="1437" spans="1:41">
      <c r="A1437" s="1">
        <v>2551509</v>
      </c>
      <c r="B1437" t="s">
        <v>1370</v>
      </c>
      <c r="C1437">
        <v>2012</v>
      </c>
      <c r="D1437" s="2" t="s">
        <v>6499</v>
      </c>
      <c r="E1437" s="4">
        <f t="shared" si="182"/>
        <v>41065</v>
      </c>
      <c r="F1437" s="5">
        <f t="shared" ca="1" si="183"/>
        <v>3.0869192652841266</v>
      </c>
      <c r="G1437" s="1">
        <v>591348</v>
      </c>
      <c r="H1437" t="s">
        <v>45</v>
      </c>
      <c r="I1437" t="s">
        <v>33</v>
      </c>
      <c r="J1437" s="6" t="str">
        <f t="shared" si="184"/>
        <v>Amsterdam</v>
      </c>
      <c r="K1437" t="s">
        <v>34</v>
      </c>
      <c r="L1437" s="6" t="str">
        <f t="shared" si="185"/>
        <v>North Holland</v>
      </c>
      <c r="M1437" s="1">
        <v>1054</v>
      </c>
      <c r="N1437" t="s">
        <v>35</v>
      </c>
      <c r="O1437">
        <v>52.3621605530941</v>
      </c>
      <c r="P1437">
        <v>4.8747422602930603</v>
      </c>
      <c r="Q1437" t="s">
        <v>36</v>
      </c>
      <c r="R1437" t="s">
        <v>42</v>
      </c>
      <c r="S1437">
        <v>2</v>
      </c>
      <c r="T1437">
        <v>1.5</v>
      </c>
      <c r="U1437">
        <v>1</v>
      </c>
      <c r="V1437">
        <v>1</v>
      </c>
      <c r="W1437" t="s">
        <v>38</v>
      </c>
      <c r="X1437" s="8">
        <v>54</v>
      </c>
      <c r="Y1437">
        <v>1</v>
      </c>
      <c r="Z1437">
        <v>0</v>
      </c>
      <c r="AA1437">
        <v>1</v>
      </c>
      <c r="AB1437" s="6">
        <f t="shared" si="186"/>
        <v>354</v>
      </c>
      <c r="AC1437" s="13">
        <f t="shared" si="187"/>
        <v>54</v>
      </c>
      <c r="AD1437" s="13">
        <f t="shared" si="188"/>
        <v>54</v>
      </c>
      <c r="AE1437" s="13">
        <f t="shared" si="189"/>
        <v>19116</v>
      </c>
      <c r="AF1437" t="s">
        <v>39</v>
      </c>
      <c r="AG1437">
        <v>0.83</v>
      </c>
      <c r="AH1437">
        <v>177</v>
      </c>
      <c r="AI1437">
        <v>96</v>
      </c>
      <c r="AJ1437">
        <v>10</v>
      </c>
      <c r="AK1437">
        <v>10</v>
      </c>
      <c r="AL1437">
        <v>10</v>
      </c>
      <c r="AM1437">
        <v>10</v>
      </c>
      <c r="AN1437">
        <v>10</v>
      </c>
      <c r="AO1437">
        <v>9</v>
      </c>
    </row>
    <row r="1438" spans="1:41">
      <c r="A1438" s="1">
        <v>2551509</v>
      </c>
      <c r="B1438" t="s">
        <v>1370</v>
      </c>
      <c r="C1438">
        <v>2012</v>
      </c>
      <c r="D1438" s="2" t="s">
        <v>6499</v>
      </c>
      <c r="E1438" s="4">
        <f t="shared" si="182"/>
        <v>41065</v>
      </c>
      <c r="F1438" s="5">
        <f t="shared" ca="1" si="183"/>
        <v>3.0869192652841266</v>
      </c>
      <c r="G1438" s="1">
        <v>518309</v>
      </c>
      <c r="H1438" t="s">
        <v>45</v>
      </c>
      <c r="I1438" t="s">
        <v>33</v>
      </c>
      <c r="J1438" s="6" t="str">
        <f t="shared" si="184"/>
        <v>Amsterdam</v>
      </c>
      <c r="K1438" t="s">
        <v>34</v>
      </c>
      <c r="L1438" s="6" t="str">
        <f t="shared" si="185"/>
        <v>North Holland</v>
      </c>
      <c r="M1438" s="1">
        <v>1054</v>
      </c>
      <c r="N1438" t="s">
        <v>35</v>
      </c>
      <c r="O1438">
        <v>52.362471487908898</v>
      </c>
      <c r="P1438">
        <v>4.8733855960200296</v>
      </c>
      <c r="Q1438" t="s">
        <v>36</v>
      </c>
      <c r="R1438" t="s">
        <v>42</v>
      </c>
      <c r="S1438">
        <v>2</v>
      </c>
      <c r="T1438">
        <v>1.5</v>
      </c>
      <c r="U1438">
        <v>1</v>
      </c>
      <c r="V1438">
        <v>1</v>
      </c>
      <c r="W1438" t="s">
        <v>38</v>
      </c>
      <c r="X1438" s="8">
        <v>54</v>
      </c>
      <c r="Y1438">
        <v>1</v>
      </c>
      <c r="Z1438">
        <v>0</v>
      </c>
      <c r="AA1438">
        <v>1</v>
      </c>
      <c r="AB1438" s="6">
        <f t="shared" si="186"/>
        <v>444</v>
      </c>
      <c r="AC1438" s="13">
        <f t="shared" si="187"/>
        <v>54</v>
      </c>
      <c r="AD1438" s="13">
        <f t="shared" si="188"/>
        <v>54</v>
      </c>
      <c r="AE1438" s="13">
        <f t="shared" si="189"/>
        <v>23976</v>
      </c>
      <c r="AF1438" t="s">
        <v>39</v>
      </c>
      <c r="AG1438">
        <v>0.82</v>
      </c>
      <c r="AH1438">
        <v>222</v>
      </c>
      <c r="AI1438">
        <v>96</v>
      </c>
      <c r="AJ1438">
        <v>10</v>
      </c>
      <c r="AK1438">
        <v>10</v>
      </c>
      <c r="AL1438">
        <v>10</v>
      </c>
      <c r="AM1438">
        <v>10</v>
      </c>
      <c r="AN1438">
        <v>10</v>
      </c>
      <c r="AO1438">
        <v>9</v>
      </c>
    </row>
    <row r="1439" spans="1:41">
      <c r="A1439" s="1">
        <v>2554245</v>
      </c>
      <c r="B1439" t="s">
        <v>1371</v>
      </c>
      <c r="C1439">
        <v>2012</v>
      </c>
      <c r="D1439" s="2" t="s">
        <v>6499</v>
      </c>
      <c r="E1439" s="4">
        <f t="shared" si="182"/>
        <v>41065</v>
      </c>
      <c r="F1439" s="5">
        <f t="shared" ca="1" si="183"/>
        <v>3.0869192652841266</v>
      </c>
      <c r="G1439" s="1">
        <v>524426</v>
      </c>
      <c r="H1439" t="s">
        <v>198</v>
      </c>
      <c r="I1439" t="s">
        <v>33</v>
      </c>
      <c r="J1439" s="6" t="str">
        <f t="shared" si="184"/>
        <v>Amsterdam</v>
      </c>
      <c r="K1439" t="s">
        <v>34</v>
      </c>
      <c r="L1439" s="6" t="str">
        <f t="shared" si="185"/>
        <v>North Holland</v>
      </c>
      <c r="M1439" s="1">
        <v>1023</v>
      </c>
      <c r="N1439" t="s">
        <v>35</v>
      </c>
      <c r="O1439">
        <v>52.387987453067197</v>
      </c>
      <c r="P1439">
        <v>4.9434563506078799</v>
      </c>
      <c r="Q1439" t="s">
        <v>36</v>
      </c>
      <c r="R1439" t="s">
        <v>37</v>
      </c>
      <c r="S1439">
        <v>4</v>
      </c>
      <c r="T1439">
        <v>1</v>
      </c>
      <c r="U1439">
        <v>1</v>
      </c>
      <c r="V1439">
        <v>2</v>
      </c>
      <c r="W1439" t="s">
        <v>38</v>
      </c>
      <c r="X1439" s="8">
        <v>115</v>
      </c>
      <c r="Y1439">
        <v>2</v>
      </c>
      <c r="Z1439">
        <v>10</v>
      </c>
      <c r="AA1439">
        <v>2</v>
      </c>
      <c r="AB1439" s="6">
        <f t="shared" si="186"/>
        <v>68</v>
      </c>
      <c r="AC1439" s="13">
        <f t="shared" si="187"/>
        <v>115</v>
      </c>
      <c r="AD1439" s="13">
        <f t="shared" si="188"/>
        <v>230</v>
      </c>
      <c r="AE1439" s="13">
        <f t="shared" si="189"/>
        <v>15640</v>
      </c>
      <c r="AF1439" t="s">
        <v>43</v>
      </c>
      <c r="AG1439">
        <v>1</v>
      </c>
      <c r="AH1439">
        <v>34</v>
      </c>
      <c r="AI1439">
        <v>94</v>
      </c>
      <c r="AJ1439">
        <v>10</v>
      </c>
      <c r="AK1439">
        <v>10</v>
      </c>
      <c r="AL1439">
        <v>10</v>
      </c>
      <c r="AM1439">
        <v>10</v>
      </c>
      <c r="AN1439">
        <v>9</v>
      </c>
      <c r="AO1439">
        <v>9</v>
      </c>
    </row>
    <row r="1440" spans="1:41">
      <c r="A1440" s="1">
        <v>2559901</v>
      </c>
      <c r="B1440" t="s">
        <v>1372</v>
      </c>
      <c r="C1440">
        <v>2012</v>
      </c>
      <c r="D1440" s="2" t="s">
        <v>6500</v>
      </c>
      <c r="E1440" s="4">
        <f t="shared" si="182"/>
        <v>41066</v>
      </c>
      <c r="F1440" s="5">
        <f t="shared" ca="1" si="183"/>
        <v>3.0841795392567293</v>
      </c>
      <c r="G1440" s="1">
        <v>4633688</v>
      </c>
      <c r="H1440" t="s">
        <v>51</v>
      </c>
      <c r="I1440" t="s">
        <v>33</v>
      </c>
      <c r="J1440" s="6" t="str">
        <f t="shared" si="184"/>
        <v>Amsterdam</v>
      </c>
      <c r="K1440" t="s">
        <v>46</v>
      </c>
      <c r="L1440" s="6" t="str">
        <f t="shared" si="185"/>
        <v>North Holland</v>
      </c>
      <c r="M1440" s="1" t="s">
        <v>1373</v>
      </c>
      <c r="N1440" t="s">
        <v>35</v>
      </c>
      <c r="O1440">
        <v>52.386741197609197</v>
      </c>
      <c r="P1440">
        <v>4.8877551163124497</v>
      </c>
      <c r="Q1440" t="s">
        <v>36</v>
      </c>
      <c r="R1440" t="s">
        <v>37</v>
      </c>
      <c r="S1440">
        <v>4</v>
      </c>
      <c r="T1440">
        <v>1</v>
      </c>
      <c r="U1440">
        <v>2</v>
      </c>
      <c r="V1440">
        <v>2</v>
      </c>
      <c r="W1440" t="s">
        <v>38</v>
      </c>
      <c r="X1440" s="8">
        <v>285</v>
      </c>
      <c r="Y1440">
        <v>2</v>
      </c>
      <c r="Z1440">
        <v>90</v>
      </c>
      <c r="AA1440">
        <v>2</v>
      </c>
      <c r="AB1440" s="6">
        <f t="shared" si="186"/>
        <v>2</v>
      </c>
      <c r="AC1440" s="13">
        <f t="shared" si="187"/>
        <v>285</v>
      </c>
      <c r="AD1440" s="13">
        <f t="shared" si="188"/>
        <v>570</v>
      </c>
      <c r="AE1440" s="13">
        <f t="shared" si="189"/>
        <v>1140</v>
      </c>
      <c r="AF1440" t="s">
        <v>47</v>
      </c>
      <c r="AG1440">
        <v>1</v>
      </c>
      <c r="AH1440">
        <v>1</v>
      </c>
      <c r="AI1440">
        <v>100</v>
      </c>
      <c r="AJ1440">
        <v>10</v>
      </c>
      <c r="AK1440">
        <v>10</v>
      </c>
      <c r="AL1440">
        <v>10</v>
      </c>
      <c r="AM1440">
        <v>10</v>
      </c>
      <c r="AN1440">
        <v>10</v>
      </c>
      <c r="AO1440">
        <v>10</v>
      </c>
    </row>
    <row r="1441" spans="1:41">
      <c r="A1441" s="1">
        <v>2560884</v>
      </c>
      <c r="B1441" t="s">
        <v>1374</v>
      </c>
      <c r="C1441">
        <v>2012</v>
      </c>
      <c r="D1441" s="2" t="s">
        <v>6500</v>
      </c>
      <c r="E1441" s="4">
        <f t="shared" si="182"/>
        <v>41066</v>
      </c>
      <c r="F1441" s="5">
        <f t="shared" ca="1" si="183"/>
        <v>3.0841795392567293</v>
      </c>
      <c r="G1441" s="1">
        <v>546089</v>
      </c>
      <c r="H1441" t="s">
        <v>60</v>
      </c>
      <c r="I1441" t="s">
        <v>33</v>
      </c>
      <c r="J1441" s="6" t="str">
        <f t="shared" si="184"/>
        <v>Amsterdam</v>
      </c>
      <c r="K1441" t="s">
        <v>34</v>
      </c>
      <c r="L1441" s="6" t="str">
        <f t="shared" si="185"/>
        <v>North Holland</v>
      </c>
      <c r="M1441" s="1">
        <v>1079</v>
      </c>
      <c r="N1441" t="s">
        <v>35</v>
      </c>
      <c r="O1441">
        <v>52.343097579789401</v>
      </c>
      <c r="P1441">
        <v>4.9122272739663</v>
      </c>
      <c r="Q1441" t="s">
        <v>36</v>
      </c>
      <c r="R1441" t="s">
        <v>37</v>
      </c>
      <c r="S1441">
        <v>4</v>
      </c>
      <c r="T1441">
        <v>1</v>
      </c>
      <c r="U1441">
        <v>2</v>
      </c>
      <c r="V1441">
        <v>4</v>
      </c>
      <c r="W1441" t="s">
        <v>38</v>
      </c>
      <c r="X1441" s="8">
        <v>98</v>
      </c>
      <c r="Y1441">
        <v>2</v>
      </c>
      <c r="Z1441">
        <v>15</v>
      </c>
      <c r="AA1441">
        <v>3</v>
      </c>
      <c r="AB1441" s="6">
        <f t="shared" si="186"/>
        <v>196</v>
      </c>
      <c r="AC1441" s="13">
        <f t="shared" si="187"/>
        <v>98</v>
      </c>
      <c r="AD1441" s="13">
        <f t="shared" si="188"/>
        <v>294</v>
      </c>
      <c r="AE1441" s="13">
        <f t="shared" si="189"/>
        <v>57624</v>
      </c>
      <c r="AF1441" t="s">
        <v>39</v>
      </c>
      <c r="AG1441">
        <v>0.8</v>
      </c>
      <c r="AH1441">
        <v>98</v>
      </c>
      <c r="AI1441">
        <v>94</v>
      </c>
      <c r="AJ1441">
        <v>9</v>
      </c>
      <c r="AK1441">
        <v>9</v>
      </c>
      <c r="AL1441">
        <v>10</v>
      </c>
      <c r="AM1441">
        <v>10</v>
      </c>
      <c r="AN1441">
        <v>9</v>
      </c>
      <c r="AO1441">
        <v>9</v>
      </c>
    </row>
    <row r="1442" spans="1:41">
      <c r="A1442" s="1">
        <v>2564752</v>
      </c>
      <c r="B1442" t="s">
        <v>1375</v>
      </c>
      <c r="C1442">
        <v>2012</v>
      </c>
      <c r="D1442" s="2" t="s">
        <v>6500</v>
      </c>
      <c r="E1442" s="4">
        <f t="shared" si="182"/>
        <v>41066</v>
      </c>
      <c r="F1442" s="5">
        <f t="shared" ca="1" si="183"/>
        <v>3.0841795392567293</v>
      </c>
      <c r="G1442" s="1">
        <v>597731</v>
      </c>
      <c r="H1442" t="s">
        <v>71</v>
      </c>
      <c r="I1442" t="s">
        <v>33</v>
      </c>
      <c r="J1442" s="6" t="str">
        <f t="shared" si="184"/>
        <v>Amsterdam</v>
      </c>
      <c r="K1442" t="s">
        <v>34</v>
      </c>
      <c r="L1442" s="6" t="str">
        <f t="shared" si="185"/>
        <v>North Holland</v>
      </c>
      <c r="M1442" s="1">
        <v>1055</v>
      </c>
      <c r="N1442" t="s">
        <v>35</v>
      </c>
      <c r="O1442">
        <v>52.379692330235997</v>
      </c>
      <c r="P1442">
        <v>4.8545499893346999</v>
      </c>
      <c r="Q1442" t="s">
        <v>36</v>
      </c>
      <c r="R1442" t="s">
        <v>37</v>
      </c>
      <c r="S1442">
        <v>4</v>
      </c>
      <c r="T1442">
        <v>2</v>
      </c>
      <c r="U1442">
        <v>3</v>
      </c>
      <c r="V1442">
        <v>2</v>
      </c>
      <c r="W1442" t="s">
        <v>38</v>
      </c>
      <c r="X1442" s="8">
        <v>99</v>
      </c>
      <c r="Y1442">
        <v>2</v>
      </c>
      <c r="Z1442">
        <v>30</v>
      </c>
      <c r="AA1442">
        <v>6</v>
      </c>
      <c r="AB1442" s="6">
        <f t="shared" si="186"/>
        <v>12</v>
      </c>
      <c r="AC1442" s="13">
        <f t="shared" si="187"/>
        <v>99</v>
      </c>
      <c r="AD1442" s="13">
        <f t="shared" si="188"/>
        <v>594</v>
      </c>
      <c r="AE1442" s="13">
        <f t="shared" si="189"/>
        <v>7128</v>
      </c>
      <c r="AF1442" t="s">
        <v>39</v>
      </c>
      <c r="AG1442">
        <v>1</v>
      </c>
      <c r="AH1442">
        <v>6</v>
      </c>
      <c r="AI1442">
        <v>98</v>
      </c>
      <c r="AJ1442">
        <v>9</v>
      </c>
      <c r="AK1442">
        <v>10</v>
      </c>
      <c r="AL1442">
        <v>10</v>
      </c>
      <c r="AM1442">
        <v>10</v>
      </c>
      <c r="AN1442">
        <v>10</v>
      </c>
      <c r="AO1442">
        <v>10</v>
      </c>
    </row>
    <row r="1443" spans="1:41">
      <c r="A1443" s="1">
        <v>2565587</v>
      </c>
      <c r="B1443" t="s">
        <v>1159</v>
      </c>
      <c r="C1443">
        <v>2012</v>
      </c>
      <c r="D1443" s="2" t="s">
        <v>6500</v>
      </c>
      <c r="E1443" s="4">
        <f t="shared" si="182"/>
        <v>41066</v>
      </c>
      <c r="F1443" s="5">
        <f t="shared" ca="1" si="183"/>
        <v>3.0841795392567293</v>
      </c>
      <c r="G1443" s="1">
        <v>1707999</v>
      </c>
      <c r="H1443" t="s">
        <v>32</v>
      </c>
      <c r="I1443" t="s">
        <v>33</v>
      </c>
      <c r="J1443" s="6" t="str">
        <f t="shared" si="184"/>
        <v>Amsterdam</v>
      </c>
      <c r="K1443" t="s">
        <v>34</v>
      </c>
      <c r="L1443" s="6" t="str">
        <f t="shared" si="185"/>
        <v>North Holland</v>
      </c>
      <c r="M1443" s="1" t="s">
        <v>1376</v>
      </c>
      <c r="N1443" t="s">
        <v>35</v>
      </c>
      <c r="O1443">
        <v>52.3844437434634</v>
      </c>
      <c r="P1443">
        <v>4.8733104383872199</v>
      </c>
      <c r="Q1443" t="s">
        <v>36</v>
      </c>
      <c r="R1443" t="s">
        <v>37</v>
      </c>
      <c r="S1443">
        <v>4</v>
      </c>
      <c r="T1443">
        <v>1</v>
      </c>
      <c r="U1443">
        <v>2</v>
      </c>
      <c r="V1443">
        <v>4</v>
      </c>
      <c r="W1443" t="s">
        <v>38</v>
      </c>
      <c r="X1443" s="8">
        <v>200</v>
      </c>
      <c r="Y1443">
        <v>0</v>
      </c>
      <c r="Z1443">
        <v>0</v>
      </c>
      <c r="AA1443">
        <v>3</v>
      </c>
      <c r="AB1443" s="6">
        <f t="shared" si="186"/>
        <v>8</v>
      </c>
      <c r="AC1443" s="13">
        <f t="shared" si="187"/>
        <v>200</v>
      </c>
      <c r="AD1443" s="13">
        <f t="shared" si="188"/>
        <v>600</v>
      </c>
      <c r="AE1443" s="13">
        <f t="shared" si="189"/>
        <v>4800</v>
      </c>
      <c r="AF1443" t="s">
        <v>47</v>
      </c>
      <c r="AG1443">
        <v>0.9</v>
      </c>
      <c r="AH1443">
        <v>4</v>
      </c>
      <c r="AI1443">
        <v>90</v>
      </c>
      <c r="AJ1443">
        <v>10</v>
      </c>
      <c r="AK1443">
        <v>10</v>
      </c>
      <c r="AL1443">
        <v>10</v>
      </c>
      <c r="AM1443">
        <v>10</v>
      </c>
      <c r="AN1443">
        <v>9</v>
      </c>
      <c r="AO1443">
        <v>9</v>
      </c>
    </row>
    <row r="1444" spans="1:41">
      <c r="A1444" s="1">
        <v>2565587</v>
      </c>
      <c r="B1444" t="s">
        <v>1159</v>
      </c>
      <c r="C1444">
        <v>2012</v>
      </c>
      <c r="D1444" s="2" t="s">
        <v>6500</v>
      </c>
      <c r="E1444" s="4">
        <f t="shared" si="182"/>
        <v>41066</v>
      </c>
      <c r="F1444" s="5">
        <f t="shared" ca="1" si="183"/>
        <v>3.0841795392567293</v>
      </c>
      <c r="G1444" s="1">
        <v>1957759</v>
      </c>
      <c r="H1444" t="s">
        <v>32</v>
      </c>
      <c r="I1444" t="s">
        <v>33</v>
      </c>
      <c r="J1444" s="6" t="str">
        <f t="shared" si="184"/>
        <v>Amsterdam</v>
      </c>
      <c r="K1444" t="s">
        <v>34</v>
      </c>
      <c r="L1444" s="6" t="str">
        <f t="shared" si="185"/>
        <v>North Holland</v>
      </c>
      <c r="M1444" s="1" t="s">
        <v>1376</v>
      </c>
      <c r="N1444" t="s">
        <v>35</v>
      </c>
      <c r="O1444">
        <v>52.384902160106698</v>
      </c>
      <c r="P1444">
        <v>4.8740567087497597</v>
      </c>
      <c r="Q1444" t="s">
        <v>36</v>
      </c>
      <c r="R1444" t="s">
        <v>42</v>
      </c>
      <c r="S1444">
        <v>2</v>
      </c>
      <c r="T1444">
        <v>1</v>
      </c>
      <c r="U1444">
        <v>1</v>
      </c>
      <c r="V1444">
        <v>2</v>
      </c>
      <c r="W1444" t="s">
        <v>38</v>
      </c>
      <c r="X1444" s="8">
        <v>60</v>
      </c>
      <c r="Y1444">
        <v>0</v>
      </c>
      <c r="Z1444">
        <v>15</v>
      </c>
      <c r="AA1444">
        <v>2</v>
      </c>
      <c r="AB1444" s="6">
        <f t="shared" si="186"/>
        <v>30</v>
      </c>
      <c r="AC1444" s="13">
        <f t="shared" si="187"/>
        <v>75</v>
      </c>
      <c r="AD1444" s="13">
        <f t="shared" si="188"/>
        <v>150</v>
      </c>
      <c r="AE1444" s="13">
        <f t="shared" si="189"/>
        <v>4500</v>
      </c>
      <c r="AF1444" t="s">
        <v>47</v>
      </c>
      <c r="AG1444">
        <v>0.9</v>
      </c>
      <c r="AH1444">
        <v>15</v>
      </c>
      <c r="AI1444">
        <v>93</v>
      </c>
      <c r="AJ1444">
        <v>9</v>
      </c>
      <c r="AK1444">
        <v>10</v>
      </c>
      <c r="AL1444">
        <v>10</v>
      </c>
      <c r="AM1444">
        <v>10</v>
      </c>
      <c r="AN1444">
        <v>9</v>
      </c>
      <c r="AO1444">
        <v>9</v>
      </c>
    </row>
    <row r="1445" spans="1:41">
      <c r="A1445" s="1">
        <v>2567074</v>
      </c>
      <c r="B1445" t="s">
        <v>429</v>
      </c>
      <c r="C1445">
        <v>2012</v>
      </c>
      <c r="D1445" s="2" t="s">
        <v>6500</v>
      </c>
      <c r="E1445" s="4">
        <f t="shared" si="182"/>
        <v>41066</v>
      </c>
      <c r="F1445" s="5">
        <f t="shared" ca="1" si="183"/>
        <v>3.0841795392567293</v>
      </c>
      <c r="G1445" s="1">
        <v>615488</v>
      </c>
      <c r="H1445" t="s">
        <v>60</v>
      </c>
      <c r="I1445" t="s">
        <v>33</v>
      </c>
      <c r="J1445" s="6" t="str">
        <f t="shared" si="184"/>
        <v>Amsterdam</v>
      </c>
      <c r="K1445" t="s">
        <v>34</v>
      </c>
      <c r="L1445" s="6" t="str">
        <f t="shared" si="185"/>
        <v>North Holland</v>
      </c>
      <c r="M1445" s="1">
        <v>1072</v>
      </c>
      <c r="N1445" t="s">
        <v>35</v>
      </c>
      <c r="O1445">
        <v>52.348687180132302</v>
      </c>
      <c r="P1445">
        <v>4.8950148693943696</v>
      </c>
      <c r="Q1445" t="s">
        <v>36</v>
      </c>
      <c r="R1445" t="s">
        <v>37</v>
      </c>
      <c r="S1445">
        <v>4</v>
      </c>
      <c r="T1445">
        <v>1</v>
      </c>
      <c r="U1445">
        <v>2</v>
      </c>
      <c r="V1445">
        <v>2</v>
      </c>
      <c r="W1445" t="s">
        <v>38</v>
      </c>
      <c r="X1445" s="8">
        <v>160</v>
      </c>
      <c r="Y1445">
        <v>2</v>
      </c>
      <c r="Z1445">
        <v>40</v>
      </c>
      <c r="AA1445">
        <v>2</v>
      </c>
      <c r="AB1445" s="6">
        <f t="shared" si="186"/>
        <v>22</v>
      </c>
      <c r="AC1445" s="13">
        <f t="shared" si="187"/>
        <v>160</v>
      </c>
      <c r="AD1445" s="13">
        <f t="shared" si="188"/>
        <v>320</v>
      </c>
      <c r="AE1445" s="13">
        <f t="shared" si="189"/>
        <v>7040</v>
      </c>
      <c r="AF1445" t="s">
        <v>39</v>
      </c>
      <c r="AG1445">
        <v>0.64</v>
      </c>
      <c r="AH1445">
        <v>11</v>
      </c>
      <c r="AI1445">
        <v>98</v>
      </c>
      <c r="AJ1445">
        <v>10</v>
      </c>
      <c r="AK1445">
        <v>10</v>
      </c>
      <c r="AL1445">
        <v>10</v>
      </c>
      <c r="AM1445">
        <v>10</v>
      </c>
      <c r="AN1445">
        <v>10</v>
      </c>
      <c r="AO1445">
        <v>10</v>
      </c>
    </row>
    <row r="1446" spans="1:41">
      <c r="A1446" s="1">
        <v>2569901</v>
      </c>
      <c r="B1446" t="s">
        <v>285</v>
      </c>
      <c r="C1446">
        <v>2012</v>
      </c>
      <c r="D1446" s="2" t="s">
        <v>6369</v>
      </c>
      <c r="E1446" s="4">
        <f t="shared" si="182"/>
        <v>41067</v>
      </c>
      <c r="F1446" s="5">
        <f t="shared" ca="1" si="183"/>
        <v>3.0814398132293319</v>
      </c>
      <c r="G1446" s="1">
        <v>572105</v>
      </c>
      <c r="H1446" t="s">
        <v>45</v>
      </c>
      <c r="I1446" t="s">
        <v>33</v>
      </c>
      <c r="J1446" s="6" t="str">
        <f t="shared" si="184"/>
        <v>Amsterdam</v>
      </c>
      <c r="K1446" t="s">
        <v>34</v>
      </c>
      <c r="L1446" s="6" t="str">
        <f t="shared" si="185"/>
        <v>North Holland</v>
      </c>
      <c r="M1446" s="1">
        <v>1057</v>
      </c>
      <c r="N1446" t="s">
        <v>35</v>
      </c>
      <c r="O1446">
        <v>52.367823028108901</v>
      </c>
      <c r="P1446">
        <v>4.8576780166697198</v>
      </c>
      <c r="Q1446" t="s">
        <v>36</v>
      </c>
      <c r="R1446" t="s">
        <v>37</v>
      </c>
      <c r="S1446">
        <v>4</v>
      </c>
      <c r="T1446">
        <v>1</v>
      </c>
      <c r="U1446">
        <v>1</v>
      </c>
      <c r="V1446">
        <v>1</v>
      </c>
      <c r="W1446" t="s">
        <v>38</v>
      </c>
      <c r="X1446" s="8">
        <v>100</v>
      </c>
      <c r="Y1446">
        <v>2</v>
      </c>
      <c r="Z1446">
        <v>25</v>
      </c>
      <c r="AA1446">
        <v>2</v>
      </c>
      <c r="AB1446" s="6">
        <f t="shared" si="186"/>
        <v>34</v>
      </c>
      <c r="AC1446" s="13">
        <f t="shared" si="187"/>
        <v>100</v>
      </c>
      <c r="AD1446" s="13">
        <f t="shared" si="188"/>
        <v>200</v>
      </c>
      <c r="AE1446" s="13">
        <f t="shared" si="189"/>
        <v>6800</v>
      </c>
      <c r="AF1446" t="s">
        <v>47</v>
      </c>
      <c r="AG1446">
        <v>1</v>
      </c>
      <c r="AH1446">
        <v>17</v>
      </c>
      <c r="AI1446">
        <v>99</v>
      </c>
      <c r="AJ1446">
        <v>10</v>
      </c>
      <c r="AK1446">
        <v>9</v>
      </c>
      <c r="AL1446">
        <v>10</v>
      </c>
      <c r="AM1446">
        <v>10</v>
      </c>
      <c r="AN1446">
        <v>9</v>
      </c>
      <c r="AO1446">
        <v>9</v>
      </c>
    </row>
    <row r="1447" spans="1:41">
      <c r="A1447" s="1">
        <v>2569931</v>
      </c>
      <c r="B1447" t="s">
        <v>1377</v>
      </c>
      <c r="C1447">
        <v>2012</v>
      </c>
      <c r="D1447" s="2" t="s">
        <v>6369</v>
      </c>
      <c r="E1447" s="4">
        <f t="shared" si="182"/>
        <v>41067</v>
      </c>
      <c r="F1447" s="5">
        <f t="shared" ca="1" si="183"/>
        <v>3.0814398132293319</v>
      </c>
      <c r="G1447" s="1">
        <v>522471</v>
      </c>
      <c r="H1447" t="s">
        <v>71</v>
      </c>
      <c r="I1447" t="s">
        <v>33</v>
      </c>
      <c r="J1447" s="6" t="str">
        <f t="shared" si="184"/>
        <v>Amsterdam</v>
      </c>
      <c r="K1447" t="s">
        <v>34</v>
      </c>
      <c r="L1447" s="6" t="str">
        <f t="shared" si="185"/>
        <v>North Holland</v>
      </c>
      <c r="M1447" s="1">
        <v>1055</v>
      </c>
      <c r="N1447" t="s">
        <v>35</v>
      </c>
      <c r="O1447">
        <v>52.377615498462397</v>
      </c>
      <c r="P1447">
        <v>4.8528513449270196</v>
      </c>
      <c r="Q1447" t="s">
        <v>36</v>
      </c>
      <c r="R1447" t="s">
        <v>37</v>
      </c>
      <c r="S1447">
        <v>5</v>
      </c>
      <c r="T1447">
        <v>1</v>
      </c>
      <c r="U1447">
        <v>3</v>
      </c>
      <c r="V1447">
        <v>2</v>
      </c>
      <c r="W1447" t="s">
        <v>38</v>
      </c>
      <c r="X1447" s="8">
        <v>135</v>
      </c>
      <c r="Y1447">
        <v>1</v>
      </c>
      <c r="Z1447">
        <v>0</v>
      </c>
      <c r="AA1447">
        <v>6</v>
      </c>
      <c r="AB1447" s="6">
        <f t="shared" si="186"/>
        <v>16</v>
      </c>
      <c r="AC1447" s="13">
        <f t="shared" si="187"/>
        <v>135</v>
      </c>
      <c r="AD1447" s="13">
        <f t="shared" si="188"/>
        <v>810</v>
      </c>
      <c r="AE1447" s="13">
        <f t="shared" si="189"/>
        <v>12960</v>
      </c>
      <c r="AF1447" t="s">
        <v>62</v>
      </c>
      <c r="AG1447" t="s">
        <v>62</v>
      </c>
      <c r="AH1447">
        <v>8</v>
      </c>
      <c r="AI1447">
        <v>99</v>
      </c>
      <c r="AJ1447">
        <v>10</v>
      </c>
      <c r="AK1447">
        <v>10</v>
      </c>
      <c r="AL1447">
        <v>10</v>
      </c>
      <c r="AM1447">
        <v>10</v>
      </c>
      <c r="AN1447">
        <v>10</v>
      </c>
      <c r="AO1447">
        <v>10</v>
      </c>
    </row>
    <row r="1448" spans="1:41">
      <c r="A1448" s="1">
        <v>2570850</v>
      </c>
      <c r="B1448" t="s">
        <v>1378</v>
      </c>
      <c r="C1448">
        <v>2012</v>
      </c>
      <c r="D1448" s="2" t="s">
        <v>6369</v>
      </c>
      <c r="E1448" s="4">
        <f t="shared" si="182"/>
        <v>41067</v>
      </c>
      <c r="F1448" s="5">
        <f t="shared" ca="1" si="183"/>
        <v>3.0814398132293319</v>
      </c>
      <c r="G1448" s="1">
        <v>929281</v>
      </c>
      <c r="H1448" t="s">
        <v>45</v>
      </c>
      <c r="I1448" t="s">
        <v>33</v>
      </c>
      <c r="J1448" s="6" t="str">
        <f t="shared" si="184"/>
        <v>Amsterdam</v>
      </c>
      <c r="K1448" t="s">
        <v>34</v>
      </c>
      <c r="L1448" s="6" t="str">
        <f t="shared" si="185"/>
        <v>North Holland</v>
      </c>
      <c r="M1448" s="1">
        <v>1057</v>
      </c>
      <c r="N1448" t="s">
        <v>35</v>
      </c>
      <c r="O1448">
        <v>52.366289389069998</v>
      </c>
      <c r="P1448">
        <v>4.8578917661536796</v>
      </c>
      <c r="Q1448" t="s">
        <v>36</v>
      </c>
      <c r="R1448" t="s">
        <v>37</v>
      </c>
      <c r="S1448">
        <v>2</v>
      </c>
      <c r="T1448">
        <v>1</v>
      </c>
      <c r="U1448">
        <v>1</v>
      </c>
      <c r="V1448">
        <v>1</v>
      </c>
      <c r="W1448" t="s">
        <v>38</v>
      </c>
      <c r="X1448" s="8">
        <v>74</v>
      </c>
      <c r="Y1448">
        <v>1</v>
      </c>
      <c r="Z1448">
        <v>10</v>
      </c>
      <c r="AA1448">
        <v>2</v>
      </c>
      <c r="AB1448" s="6">
        <f t="shared" si="186"/>
        <v>32</v>
      </c>
      <c r="AC1448" s="13">
        <f t="shared" si="187"/>
        <v>84</v>
      </c>
      <c r="AD1448" s="13">
        <f t="shared" si="188"/>
        <v>168</v>
      </c>
      <c r="AE1448" s="13">
        <f t="shared" si="189"/>
        <v>5376</v>
      </c>
      <c r="AF1448" t="s">
        <v>43</v>
      </c>
      <c r="AG1448">
        <v>1</v>
      </c>
      <c r="AH1448">
        <v>16</v>
      </c>
      <c r="AI1448">
        <v>92</v>
      </c>
      <c r="AJ1448">
        <v>9</v>
      </c>
      <c r="AK1448">
        <v>10</v>
      </c>
      <c r="AL1448">
        <v>10</v>
      </c>
      <c r="AM1448">
        <v>10</v>
      </c>
      <c r="AN1448">
        <v>9</v>
      </c>
      <c r="AO1448">
        <v>9</v>
      </c>
    </row>
    <row r="1449" spans="1:41">
      <c r="A1449" s="1">
        <v>2571080</v>
      </c>
      <c r="B1449" t="s">
        <v>1379</v>
      </c>
      <c r="C1449">
        <v>2012</v>
      </c>
      <c r="D1449" s="2" t="s">
        <v>6369</v>
      </c>
      <c r="E1449" s="4">
        <f t="shared" si="182"/>
        <v>41067</v>
      </c>
      <c r="F1449" s="5">
        <f t="shared" ca="1" si="183"/>
        <v>3.0814398132293319</v>
      </c>
      <c r="G1449" s="1">
        <v>1153117</v>
      </c>
      <c r="H1449" t="s">
        <v>45</v>
      </c>
      <c r="I1449" t="s">
        <v>33</v>
      </c>
      <c r="J1449" s="6" t="str">
        <f t="shared" si="184"/>
        <v>Amsterdam</v>
      </c>
      <c r="K1449" t="s">
        <v>34</v>
      </c>
      <c r="L1449" s="6" t="str">
        <f t="shared" si="185"/>
        <v>North Holland</v>
      </c>
      <c r="M1449" s="1" t="s">
        <v>1380</v>
      </c>
      <c r="N1449" t="s">
        <v>35</v>
      </c>
      <c r="O1449">
        <v>52.372727915060302</v>
      </c>
      <c r="P1449">
        <v>4.8741468698490698</v>
      </c>
      <c r="Q1449" t="s">
        <v>36</v>
      </c>
      <c r="R1449" t="s">
        <v>37</v>
      </c>
      <c r="S1449">
        <v>2</v>
      </c>
      <c r="T1449">
        <v>1</v>
      </c>
      <c r="U1449">
        <v>1</v>
      </c>
      <c r="V1449">
        <v>1</v>
      </c>
      <c r="W1449" t="s">
        <v>38</v>
      </c>
      <c r="X1449" s="8">
        <v>93</v>
      </c>
      <c r="Y1449">
        <v>1</v>
      </c>
      <c r="Z1449">
        <v>0</v>
      </c>
      <c r="AA1449">
        <v>2</v>
      </c>
      <c r="AB1449" s="6">
        <f t="shared" si="186"/>
        <v>228</v>
      </c>
      <c r="AC1449" s="13">
        <f t="shared" si="187"/>
        <v>93</v>
      </c>
      <c r="AD1449" s="13">
        <f t="shared" si="188"/>
        <v>186</v>
      </c>
      <c r="AE1449" s="13">
        <f t="shared" si="189"/>
        <v>42408</v>
      </c>
      <c r="AF1449" t="s">
        <v>43</v>
      </c>
      <c r="AG1449">
        <v>1</v>
      </c>
      <c r="AH1449">
        <v>114</v>
      </c>
      <c r="AI1449">
        <v>91</v>
      </c>
      <c r="AJ1449">
        <v>9</v>
      </c>
      <c r="AK1449">
        <v>9</v>
      </c>
      <c r="AL1449">
        <v>10</v>
      </c>
      <c r="AM1449">
        <v>10</v>
      </c>
      <c r="AN1449">
        <v>10</v>
      </c>
      <c r="AO1449">
        <v>9</v>
      </c>
    </row>
    <row r="1450" spans="1:41">
      <c r="A1450" s="1">
        <v>2573038</v>
      </c>
      <c r="B1450" t="s">
        <v>627</v>
      </c>
      <c r="C1450">
        <v>2012</v>
      </c>
      <c r="D1450" s="2" t="s">
        <v>6369</v>
      </c>
      <c r="E1450" s="4">
        <f t="shared" si="182"/>
        <v>41067</v>
      </c>
      <c r="F1450" s="5">
        <f t="shared" ca="1" si="183"/>
        <v>3.0814398132293319</v>
      </c>
      <c r="G1450" s="1">
        <v>1327047</v>
      </c>
      <c r="H1450" t="s">
        <v>41</v>
      </c>
      <c r="I1450" t="s">
        <v>33</v>
      </c>
      <c r="J1450" s="6" t="str">
        <f t="shared" si="184"/>
        <v>Amsterdam</v>
      </c>
      <c r="K1450" t="s">
        <v>34</v>
      </c>
      <c r="L1450" s="6" t="str">
        <f t="shared" si="185"/>
        <v>North Holland</v>
      </c>
      <c r="M1450" s="1" t="s">
        <v>1381</v>
      </c>
      <c r="N1450" t="s">
        <v>35</v>
      </c>
      <c r="O1450">
        <v>52.363388611711798</v>
      </c>
      <c r="P1450">
        <v>4.9345230688619299</v>
      </c>
      <c r="Q1450" t="s">
        <v>36</v>
      </c>
      <c r="R1450" t="s">
        <v>37</v>
      </c>
      <c r="S1450">
        <v>4</v>
      </c>
      <c r="T1450">
        <v>1.5</v>
      </c>
      <c r="U1450">
        <v>2</v>
      </c>
      <c r="V1450">
        <v>2</v>
      </c>
      <c r="W1450" t="s">
        <v>38</v>
      </c>
      <c r="X1450" s="8">
        <v>120</v>
      </c>
      <c r="Y1450">
        <v>0</v>
      </c>
      <c r="Z1450">
        <v>0</v>
      </c>
      <c r="AA1450">
        <v>3</v>
      </c>
      <c r="AB1450" s="6">
        <f t="shared" si="186"/>
        <v>8</v>
      </c>
      <c r="AC1450" s="13">
        <f t="shared" si="187"/>
        <v>120</v>
      </c>
      <c r="AD1450" s="13">
        <f t="shared" si="188"/>
        <v>360</v>
      </c>
      <c r="AE1450" s="13">
        <f t="shared" si="189"/>
        <v>2880</v>
      </c>
      <c r="AF1450" t="s">
        <v>47</v>
      </c>
      <c r="AG1450">
        <v>0.75</v>
      </c>
      <c r="AH1450">
        <v>4</v>
      </c>
      <c r="AI1450">
        <v>90</v>
      </c>
      <c r="AJ1450">
        <v>9</v>
      </c>
      <c r="AK1450">
        <v>9</v>
      </c>
      <c r="AL1450">
        <v>10</v>
      </c>
      <c r="AM1450">
        <v>9</v>
      </c>
      <c r="AN1450">
        <v>8</v>
      </c>
      <c r="AO1450">
        <v>7</v>
      </c>
    </row>
    <row r="1451" spans="1:41">
      <c r="A1451" s="1">
        <v>2576183</v>
      </c>
      <c r="B1451" t="s">
        <v>1382</v>
      </c>
      <c r="C1451">
        <v>2012</v>
      </c>
      <c r="D1451" s="2" t="s">
        <v>6369</v>
      </c>
      <c r="E1451" s="4">
        <f t="shared" si="182"/>
        <v>41067</v>
      </c>
      <c r="F1451" s="5">
        <f t="shared" ca="1" si="183"/>
        <v>3.0814398132293319</v>
      </c>
      <c r="G1451" s="1">
        <v>524052</v>
      </c>
      <c r="H1451" t="s">
        <v>45</v>
      </c>
      <c r="I1451" t="s">
        <v>33</v>
      </c>
      <c r="J1451" s="6" t="str">
        <f t="shared" si="184"/>
        <v>Amsterdam</v>
      </c>
      <c r="K1451" t="s">
        <v>34</v>
      </c>
      <c r="L1451" s="6" t="str">
        <f t="shared" si="185"/>
        <v>North Holland</v>
      </c>
      <c r="M1451" s="1">
        <v>1054</v>
      </c>
      <c r="N1451" t="s">
        <v>35</v>
      </c>
      <c r="O1451">
        <v>52.362201224046501</v>
      </c>
      <c r="P1451">
        <v>4.8632201402366997</v>
      </c>
      <c r="Q1451" t="s">
        <v>36</v>
      </c>
      <c r="R1451" t="s">
        <v>37</v>
      </c>
      <c r="S1451">
        <v>3</v>
      </c>
      <c r="T1451">
        <v>1.5</v>
      </c>
      <c r="U1451">
        <v>1</v>
      </c>
      <c r="V1451">
        <v>2</v>
      </c>
      <c r="W1451" t="s">
        <v>38</v>
      </c>
      <c r="X1451" s="8">
        <v>110</v>
      </c>
      <c r="Y1451">
        <v>3</v>
      </c>
      <c r="Z1451">
        <v>30</v>
      </c>
      <c r="AA1451">
        <v>2</v>
      </c>
      <c r="AB1451" s="6">
        <f t="shared" si="186"/>
        <v>8</v>
      </c>
      <c r="AC1451" s="13">
        <f t="shared" si="187"/>
        <v>110</v>
      </c>
      <c r="AD1451" s="13">
        <f t="shared" si="188"/>
        <v>220</v>
      </c>
      <c r="AE1451" s="13">
        <f t="shared" si="189"/>
        <v>1760</v>
      </c>
      <c r="AF1451" t="s">
        <v>39</v>
      </c>
      <c r="AG1451">
        <v>0.95</v>
      </c>
      <c r="AH1451">
        <v>4</v>
      </c>
      <c r="AI1451">
        <v>100</v>
      </c>
      <c r="AJ1451">
        <v>10</v>
      </c>
      <c r="AK1451">
        <v>10</v>
      </c>
      <c r="AL1451">
        <v>10</v>
      </c>
      <c r="AM1451">
        <v>10</v>
      </c>
      <c r="AN1451">
        <v>10</v>
      </c>
      <c r="AO1451">
        <v>10</v>
      </c>
    </row>
    <row r="1452" spans="1:41">
      <c r="A1452" s="1">
        <v>2579930</v>
      </c>
      <c r="B1452" t="s">
        <v>831</v>
      </c>
      <c r="C1452">
        <v>2012</v>
      </c>
      <c r="D1452" s="2" t="s">
        <v>6501</v>
      </c>
      <c r="E1452" s="4">
        <f t="shared" si="182"/>
        <v>41068</v>
      </c>
      <c r="F1452" s="5">
        <f t="shared" ca="1" si="183"/>
        <v>3.0787000872019346</v>
      </c>
      <c r="G1452" s="1">
        <v>1864895</v>
      </c>
      <c r="H1452" t="s">
        <v>60</v>
      </c>
      <c r="I1452" t="s">
        <v>33</v>
      </c>
      <c r="J1452" s="6" t="str">
        <f t="shared" si="184"/>
        <v>Amsterdam</v>
      </c>
      <c r="K1452" t="s">
        <v>46</v>
      </c>
      <c r="L1452" s="6" t="str">
        <f t="shared" si="185"/>
        <v>North Holland</v>
      </c>
      <c r="M1452" s="1" t="s">
        <v>1383</v>
      </c>
      <c r="N1452" t="s">
        <v>35</v>
      </c>
      <c r="O1452">
        <v>52.355623513611199</v>
      </c>
      <c r="P1452">
        <v>4.8903251208900897</v>
      </c>
      <c r="Q1452" t="s">
        <v>36</v>
      </c>
      <c r="R1452" t="s">
        <v>37</v>
      </c>
      <c r="S1452">
        <v>4</v>
      </c>
      <c r="T1452">
        <v>1</v>
      </c>
      <c r="U1452">
        <v>1</v>
      </c>
      <c r="V1452">
        <v>2</v>
      </c>
      <c r="W1452" t="s">
        <v>38</v>
      </c>
      <c r="X1452" s="8">
        <v>95</v>
      </c>
      <c r="Y1452">
        <v>2</v>
      </c>
      <c r="Z1452">
        <v>10</v>
      </c>
      <c r="AA1452">
        <v>2</v>
      </c>
      <c r="AB1452" s="6">
        <f t="shared" si="186"/>
        <v>152</v>
      </c>
      <c r="AC1452" s="13">
        <f t="shared" si="187"/>
        <v>95</v>
      </c>
      <c r="AD1452" s="13">
        <f t="shared" si="188"/>
        <v>190</v>
      </c>
      <c r="AE1452" s="13">
        <f t="shared" si="189"/>
        <v>28880</v>
      </c>
      <c r="AF1452" t="s">
        <v>43</v>
      </c>
      <c r="AG1452">
        <v>1</v>
      </c>
      <c r="AH1452">
        <v>76</v>
      </c>
      <c r="AI1452">
        <v>97</v>
      </c>
      <c r="AJ1452">
        <v>9</v>
      </c>
      <c r="AK1452">
        <v>10</v>
      </c>
      <c r="AL1452">
        <v>10</v>
      </c>
      <c r="AM1452">
        <v>10</v>
      </c>
      <c r="AN1452">
        <v>10</v>
      </c>
      <c r="AO1452">
        <v>9</v>
      </c>
    </row>
    <row r="1453" spans="1:41">
      <c r="A1453" s="1">
        <v>2579930</v>
      </c>
      <c r="B1453" t="s">
        <v>831</v>
      </c>
      <c r="C1453">
        <v>2012</v>
      </c>
      <c r="D1453" s="2" t="s">
        <v>6501</v>
      </c>
      <c r="E1453" s="4">
        <f t="shared" si="182"/>
        <v>41068</v>
      </c>
      <c r="F1453" s="5">
        <f t="shared" ca="1" si="183"/>
        <v>3.0787000872019346</v>
      </c>
      <c r="G1453" s="1">
        <v>4203581</v>
      </c>
      <c r="H1453" t="s">
        <v>49</v>
      </c>
      <c r="I1453" t="s">
        <v>33</v>
      </c>
      <c r="J1453" s="6" t="str">
        <f t="shared" si="184"/>
        <v>Amsterdam</v>
      </c>
      <c r="K1453" t="s">
        <v>46</v>
      </c>
      <c r="L1453" s="6" t="str">
        <f t="shared" si="185"/>
        <v>North Holland</v>
      </c>
      <c r="M1453" s="1" t="s">
        <v>1384</v>
      </c>
      <c r="N1453" t="s">
        <v>35</v>
      </c>
      <c r="O1453">
        <v>52.363016227040902</v>
      </c>
      <c r="P1453">
        <v>4.8945908147247899</v>
      </c>
      <c r="Q1453" t="s">
        <v>36</v>
      </c>
      <c r="R1453" t="s">
        <v>37</v>
      </c>
      <c r="S1453">
        <v>4</v>
      </c>
      <c r="T1453">
        <v>1</v>
      </c>
      <c r="U1453">
        <v>1</v>
      </c>
      <c r="V1453">
        <v>2</v>
      </c>
      <c r="W1453" t="s">
        <v>38</v>
      </c>
      <c r="X1453" s="8">
        <v>130</v>
      </c>
      <c r="Y1453">
        <v>2</v>
      </c>
      <c r="Z1453">
        <v>20</v>
      </c>
      <c r="AA1453">
        <v>2</v>
      </c>
      <c r="AB1453" s="6">
        <f t="shared" si="186"/>
        <v>36</v>
      </c>
      <c r="AC1453" s="13">
        <f t="shared" si="187"/>
        <v>130</v>
      </c>
      <c r="AD1453" s="13">
        <f t="shared" si="188"/>
        <v>260</v>
      </c>
      <c r="AE1453" s="13">
        <f t="shared" si="189"/>
        <v>9360</v>
      </c>
      <c r="AF1453" t="s">
        <v>43</v>
      </c>
      <c r="AG1453">
        <v>1</v>
      </c>
      <c r="AH1453">
        <v>18</v>
      </c>
      <c r="AI1453">
        <v>96</v>
      </c>
      <c r="AJ1453">
        <v>9</v>
      </c>
      <c r="AK1453">
        <v>10</v>
      </c>
      <c r="AL1453">
        <v>9</v>
      </c>
      <c r="AM1453">
        <v>10</v>
      </c>
      <c r="AN1453">
        <v>10</v>
      </c>
      <c r="AO1453">
        <v>9</v>
      </c>
    </row>
    <row r="1454" spans="1:41">
      <c r="A1454" s="1">
        <v>2580835</v>
      </c>
      <c r="B1454" t="s">
        <v>627</v>
      </c>
      <c r="C1454">
        <v>2012</v>
      </c>
      <c r="D1454" s="2" t="s">
        <v>6501</v>
      </c>
      <c r="E1454" s="4">
        <f t="shared" si="182"/>
        <v>41068</v>
      </c>
      <c r="F1454" s="5">
        <f t="shared" ca="1" si="183"/>
        <v>3.0787000872019346</v>
      </c>
      <c r="G1454" s="1">
        <v>5233877</v>
      </c>
      <c r="H1454" t="s">
        <v>60</v>
      </c>
      <c r="I1454" t="s">
        <v>33</v>
      </c>
      <c r="J1454" s="6" t="str">
        <f t="shared" si="184"/>
        <v>Amsterdam</v>
      </c>
      <c r="K1454" t="s">
        <v>46</v>
      </c>
      <c r="L1454" s="6" t="str">
        <f t="shared" si="185"/>
        <v>North Holland</v>
      </c>
      <c r="N1454" t="s">
        <v>35</v>
      </c>
      <c r="O1454">
        <v>52.357548328169599</v>
      </c>
      <c r="P1454">
        <v>4.8980493010822403</v>
      </c>
      <c r="Q1454" t="s">
        <v>132</v>
      </c>
      <c r="R1454" t="s">
        <v>37</v>
      </c>
      <c r="S1454">
        <v>2</v>
      </c>
      <c r="T1454">
        <v>1</v>
      </c>
      <c r="U1454">
        <v>1</v>
      </c>
      <c r="V1454">
        <v>2</v>
      </c>
      <c r="W1454" t="s">
        <v>38</v>
      </c>
      <c r="X1454" s="8">
        <v>95</v>
      </c>
      <c r="Y1454">
        <v>1</v>
      </c>
      <c r="Z1454">
        <v>0</v>
      </c>
      <c r="AA1454">
        <v>2</v>
      </c>
      <c r="AB1454" s="6">
        <f t="shared" si="186"/>
        <v>0</v>
      </c>
      <c r="AC1454" s="13">
        <f t="shared" si="187"/>
        <v>95</v>
      </c>
      <c r="AD1454" s="13">
        <f t="shared" si="188"/>
        <v>190</v>
      </c>
      <c r="AE1454" s="13">
        <f t="shared" si="189"/>
        <v>0</v>
      </c>
      <c r="AF1454" t="s">
        <v>43</v>
      </c>
      <c r="AG1454">
        <v>1</v>
      </c>
      <c r="AH1454">
        <v>0</v>
      </c>
    </row>
    <row r="1455" spans="1:41">
      <c r="A1455" s="1">
        <v>2586026</v>
      </c>
      <c r="B1455" t="s">
        <v>226</v>
      </c>
      <c r="C1455">
        <v>2012</v>
      </c>
      <c r="D1455" s="2" t="s">
        <v>6502</v>
      </c>
      <c r="E1455" s="4">
        <f t="shared" si="182"/>
        <v>41069</v>
      </c>
      <c r="F1455" s="5">
        <f t="shared" ca="1" si="183"/>
        <v>3.0759603611745372</v>
      </c>
      <c r="G1455" s="1">
        <v>785432</v>
      </c>
      <c r="H1455" t="s">
        <v>49</v>
      </c>
      <c r="I1455" t="s">
        <v>33</v>
      </c>
      <c r="J1455" s="6" t="str">
        <f t="shared" si="184"/>
        <v>Amsterdam</v>
      </c>
      <c r="K1455" t="s">
        <v>34</v>
      </c>
      <c r="L1455" s="6" t="str">
        <f t="shared" si="185"/>
        <v>North Holland</v>
      </c>
      <c r="M1455" s="1" t="s">
        <v>1385</v>
      </c>
      <c r="N1455" t="s">
        <v>35</v>
      </c>
      <c r="O1455">
        <v>52.368416301354202</v>
      </c>
      <c r="P1455">
        <v>4.8990075037227196</v>
      </c>
      <c r="Q1455" t="s">
        <v>36</v>
      </c>
      <c r="R1455" t="s">
        <v>37</v>
      </c>
      <c r="S1455">
        <v>6</v>
      </c>
      <c r="T1455">
        <v>1</v>
      </c>
      <c r="U1455">
        <v>2</v>
      </c>
      <c r="V1455">
        <v>3</v>
      </c>
      <c r="W1455" t="s">
        <v>38</v>
      </c>
      <c r="X1455" s="8">
        <v>165</v>
      </c>
      <c r="Y1455">
        <v>2</v>
      </c>
      <c r="Z1455">
        <v>20</v>
      </c>
      <c r="AA1455">
        <v>1</v>
      </c>
      <c r="AB1455" s="6">
        <f t="shared" si="186"/>
        <v>378</v>
      </c>
      <c r="AC1455" s="13">
        <f t="shared" si="187"/>
        <v>165</v>
      </c>
      <c r="AD1455" s="13">
        <f t="shared" si="188"/>
        <v>165</v>
      </c>
      <c r="AE1455" s="13">
        <f t="shared" si="189"/>
        <v>62370</v>
      </c>
      <c r="AF1455" t="s">
        <v>47</v>
      </c>
      <c r="AG1455">
        <v>0.89</v>
      </c>
      <c r="AH1455">
        <v>189</v>
      </c>
      <c r="AI1455">
        <v>93</v>
      </c>
      <c r="AJ1455">
        <v>9</v>
      </c>
      <c r="AK1455">
        <v>9</v>
      </c>
      <c r="AL1455">
        <v>10</v>
      </c>
      <c r="AM1455">
        <v>10</v>
      </c>
      <c r="AN1455">
        <v>10</v>
      </c>
      <c r="AO1455">
        <v>9</v>
      </c>
    </row>
    <row r="1456" spans="1:41">
      <c r="A1456" s="1">
        <v>2586026</v>
      </c>
      <c r="B1456" t="s">
        <v>226</v>
      </c>
      <c r="C1456">
        <v>2012</v>
      </c>
      <c r="D1456" s="2" t="s">
        <v>6502</v>
      </c>
      <c r="E1456" s="4">
        <f t="shared" si="182"/>
        <v>41069</v>
      </c>
      <c r="F1456" s="5">
        <f t="shared" ca="1" si="183"/>
        <v>3.0759603611745372</v>
      </c>
      <c r="G1456" s="1">
        <v>531668</v>
      </c>
      <c r="H1456" t="s">
        <v>49</v>
      </c>
      <c r="I1456" t="s">
        <v>33</v>
      </c>
      <c r="J1456" s="6" t="str">
        <f t="shared" si="184"/>
        <v>Amsterdam</v>
      </c>
      <c r="K1456" t="s">
        <v>34</v>
      </c>
      <c r="L1456" s="6" t="str">
        <f t="shared" si="185"/>
        <v>North Holland</v>
      </c>
      <c r="M1456" s="1">
        <v>1011</v>
      </c>
      <c r="N1456" t="s">
        <v>35</v>
      </c>
      <c r="O1456">
        <v>52.3669217426771</v>
      </c>
      <c r="P1456">
        <v>4.9006556256946796</v>
      </c>
      <c r="Q1456" t="s">
        <v>104</v>
      </c>
      <c r="R1456" t="s">
        <v>37</v>
      </c>
      <c r="S1456">
        <v>5</v>
      </c>
      <c r="T1456">
        <v>1</v>
      </c>
      <c r="U1456">
        <v>2</v>
      </c>
      <c r="V1456">
        <v>2</v>
      </c>
      <c r="W1456" t="s">
        <v>38</v>
      </c>
      <c r="X1456" s="8">
        <v>110</v>
      </c>
      <c r="Y1456">
        <v>2</v>
      </c>
      <c r="Z1456">
        <v>25</v>
      </c>
      <c r="AA1456">
        <v>1</v>
      </c>
      <c r="AB1456" s="6">
        <f t="shared" si="186"/>
        <v>238</v>
      </c>
      <c r="AC1456" s="13">
        <f t="shared" si="187"/>
        <v>110</v>
      </c>
      <c r="AD1456" s="13">
        <f t="shared" si="188"/>
        <v>110</v>
      </c>
      <c r="AE1456" s="13">
        <f t="shared" si="189"/>
        <v>26180</v>
      </c>
      <c r="AF1456" t="s">
        <v>47</v>
      </c>
      <c r="AG1456">
        <v>0.89</v>
      </c>
      <c r="AH1456">
        <v>119</v>
      </c>
      <c r="AI1456">
        <v>90</v>
      </c>
      <c r="AJ1456">
        <v>9</v>
      </c>
      <c r="AK1456">
        <v>9</v>
      </c>
      <c r="AL1456">
        <v>10</v>
      </c>
      <c r="AM1456">
        <v>10</v>
      </c>
      <c r="AN1456">
        <v>10</v>
      </c>
      <c r="AO1456">
        <v>9</v>
      </c>
    </row>
    <row r="1457" spans="1:41">
      <c r="A1457" s="1">
        <v>2586451</v>
      </c>
      <c r="B1457" t="s">
        <v>250</v>
      </c>
      <c r="C1457">
        <v>2012</v>
      </c>
      <c r="D1457" s="2" t="s">
        <v>6502</v>
      </c>
      <c r="E1457" s="4">
        <f t="shared" si="182"/>
        <v>41069</v>
      </c>
      <c r="F1457" s="5">
        <f t="shared" ca="1" si="183"/>
        <v>3.0759603611745372</v>
      </c>
      <c r="G1457" s="1">
        <v>526142</v>
      </c>
      <c r="H1457" t="s">
        <v>107</v>
      </c>
      <c r="I1457" t="s">
        <v>33</v>
      </c>
      <c r="J1457" s="6" t="str">
        <f t="shared" si="184"/>
        <v>Amsterdam</v>
      </c>
      <c r="K1457" t="s">
        <v>34</v>
      </c>
      <c r="L1457" s="6" t="str">
        <f t="shared" si="185"/>
        <v>North Holland</v>
      </c>
      <c r="M1457" s="1">
        <v>1091</v>
      </c>
      <c r="N1457" t="s">
        <v>35</v>
      </c>
      <c r="O1457">
        <v>52.353486613686698</v>
      </c>
      <c r="P1457">
        <v>4.9230930639723498</v>
      </c>
      <c r="Q1457" t="s">
        <v>36</v>
      </c>
      <c r="R1457" t="s">
        <v>37</v>
      </c>
      <c r="S1457">
        <v>2</v>
      </c>
      <c r="T1457">
        <v>1</v>
      </c>
      <c r="U1457">
        <v>1</v>
      </c>
      <c r="V1457">
        <v>1</v>
      </c>
      <c r="W1457" t="s">
        <v>38</v>
      </c>
      <c r="X1457" s="8">
        <v>85</v>
      </c>
      <c r="Y1457">
        <v>2</v>
      </c>
      <c r="Z1457">
        <v>35</v>
      </c>
      <c r="AA1457">
        <v>1</v>
      </c>
      <c r="AB1457" s="6">
        <f t="shared" si="186"/>
        <v>130</v>
      </c>
      <c r="AC1457" s="13">
        <f t="shared" si="187"/>
        <v>85</v>
      </c>
      <c r="AD1457" s="13">
        <f t="shared" si="188"/>
        <v>85</v>
      </c>
      <c r="AE1457" s="13">
        <f t="shared" si="189"/>
        <v>11050</v>
      </c>
      <c r="AF1457" t="s">
        <v>39</v>
      </c>
      <c r="AG1457">
        <v>0.83</v>
      </c>
      <c r="AH1457">
        <v>65</v>
      </c>
      <c r="AI1457">
        <v>94</v>
      </c>
      <c r="AJ1457">
        <v>10</v>
      </c>
      <c r="AK1457">
        <v>9</v>
      </c>
      <c r="AL1457">
        <v>10</v>
      </c>
      <c r="AM1457">
        <v>10</v>
      </c>
      <c r="AN1457">
        <v>9</v>
      </c>
      <c r="AO1457">
        <v>9</v>
      </c>
    </row>
    <row r="1458" spans="1:41">
      <c r="A1458" s="1">
        <v>2586468</v>
      </c>
      <c r="B1458" t="s">
        <v>1386</v>
      </c>
      <c r="C1458">
        <v>2012</v>
      </c>
      <c r="D1458" s="2" t="s">
        <v>6502</v>
      </c>
      <c r="E1458" s="4">
        <f t="shared" si="182"/>
        <v>41069</v>
      </c>
      <c r="F1458" s="5">
        <f t="shared" ca="1" si="183"/>
        <v>3.0759603611745372</v>
      </c>
      <c r="G1458" s="1">
        <v>526183</v>
      </c>
      <c r="H1458" t="s">
        <v>107</v>
      </c>
      <c r="I1458" t="s">
        <v>33</v>
      </c>
      <c r="J1458" s="6" t="str">
        <f t="shared" si="184"/>
        <v>Amsterdam</v>
      </c>
      <c r="K1458" t="s">
        <v>46</v>
      </c>
      <c r="L1458" s="6" t="str">
        <f t="shared" si="185"/>
        <v>North Holland</v>
      </c>
      <c r="M1458" s="1" t="s">
        <v>1387</v>
      </c>
      <c r="N1458" t="s">
        <v>35</v>
      </c>
      <c r="O1458">
        <v>52.351153240830797</v>
      </c>
      <c r="P1458">
        <v>4.9118858863900696</v>
      </c>
      <c r="Q1458" t="s">
        <v>36</v>
      </c>
      <c r="R1458" t="s">
        <v>37</v>
      </c>
      <c r="S1458">
        <v>4</v>
      </c>
      <c r="T1458">
        <v>1</v>
      </c>
      <c r="U1458">
        <v>1</v>
      </c>
      <c r="V1458">
        <v>3</v>
      </c>
      <c r="W1458" t="s">
        <v>38</v>
      </c>
      <c r="X1458" s="8">
        <v>150</v>
      </c>
      <c r="Y1458">
        <v>2</v>
      </c>
      <c r="Z1458">
        <v>40</v>
      </c>
      <c r="AA1458">
        <v>2</v>
      </c>
      <c r="AB1458" s="6">
        <f t="shared" si="186"/>
        <v>8</v>
      </c>
      <c r="AC1458" s="13">
        <f t="shared" si="187"/>
        <v>150</v>
      </c>
      <c r="AD1458" s="13">
        <f t="shared" si="188"/>
        <v>300</v>
      </c>
      <c r="AE1458" s="13">
        <f t="shared" si="189"/>
        <v>2400</v>
      </c>
      <c r="AF1458" t="s">
        <v>43</v>
      </c>
      <c r="AG1458">
        <v>0.79</v>
      </c>
      <c r="AH1458">
        <v>4</v>
      </c>
      <c r="AI1458">
        <v>90</v>
      </c>
      <c r="AJ1458">
        <v>9</v>
      </c>
      <c r="AK1458">
        <v>8</v>
      </c>
      <c r="AL1458">
        <v>10</v>
      </c>
      <c r="AM1458">
        <v>10</v>
      </c>
      <c r="AN1458">
        <v>10</v>
      </c>
      <c r="AO1458">
        <v>9</v>
      </c>
    </row>
    <row r="1459" spans="1:41">
      <c r="A1459" s="1">
        <v>2586468</v>
      </c>
      <c r="B1459" t="s">
        <v>1386</v>
      </c>
      <c r="C1459">
        <v>2012</v>
      </c>
      <c r="D1459" s="2" t="s">
        <v>6502</v>
      </c>
      <c r="E1459" s="4">
        <f t="shared" si="182"/>
        <v>41069</v>
      </c>
      <c r="F1459" s="5">
        <f t="shared" ca="1" si="183"/>
        <v>3.0759603611745372</v>
      </c>
      <c r="G1459" s="1">
        <v>526212</v>
      </c>
      <c r="H1459" t="s">
        <v>107</v>
      </c>
      <c r="I1459" t="s">
        <v>33</v>
      </c>
      <c r="J1459" s="6" t="str">
        <f t="shared" si="184"/>
        <v>Amsterdam</v>
      </c>
      <c r="K1459" t="s">
        <v>46</v>
      </c>
      <c r="L1459" s="6" t="str">
        <f t="shared" si="185"/>
        <v>North Holland</v>
      </c>
      <c r="M1459" s="1">
        <v>1091</v>
      </c>
      <c r="N1459" t="s">
        <v>35</v>
      </c>
      <c r="O1459">
        <v>52.351152825016698</v>
      </c>
      <c r="P1459">
        <v>4.9108128649853198</v>
      </c>
      <c r="Q1459" t="s">
        <v>36</v>
      </c>
      <c r="R1459" t="s">
        <v>37</v>
      </c>
      <c r="S1459">
        <v>3</v>
      </c>
      <c r="T1459">
        <v>1</v>
      </c>
      <c r="U1459">
        <v>1</v>
      </c>
      <c r="V1459">
        <v>2</v>
      </c>
      <c r="W1459" t="s">
        <v>38</v>
      </c>
      <c r="X1459" s="8">
        <v>150</v>
      </c>
      <c r="Y1459">
        <v>2</v>
      </c>
      <c r="Z1459">
        <v>50</v>
      </c>
      <c r="AA1459">
        <v>2</v>
      </c>
      <c r="AB1459" s="6">
        <f t="shared" si="186"/>
        <v>10</v>
      </c>
      <c r="AC1459" s="13">
        <f t="shared" si="187"/>
        <v>150</v>
      </c>
      <c r="AD1459" s="13">
        <f t="shared" si="188"/>
        <v>300</v>
      </c>
      <c r="AE1459" s="13">
        <f t="shared" si="189"/>
        <v>3000</v>
      </c>
      <c r="AF1459" t="s">
        <v>43</v>
      </c>
      <c r="AG1459">
        <v>0.79</v>
      </c>
      <c r="AH1459">
        <v>5</v>
      </c>
      <c r="AI1459">
        <v>80</v>
      </c>
      <c r="AJ1459">
        <v>7</v>
      </c>
      <c r="AK1459">
        <v>7</v>
      </c>
      <c r="AL1459">
        <v>9</v>
      </c>
      <c r="AM1459">
        <v>9</v>
      </c>
      <c r="AN1459">
        <v>9</v>
      </c>
      <c r="AO1459">
        <v>9</v>
      </c>
    </row>
    <row r="1460" spans="1:41">
      <c r="A1460" s="1">
        <v>2588157</v>
      </c>
      <c r="B1460" t="s">
        <v>1388</v>
      </c>
      <c r="C1460">
        <v>2012</v>
      </c>
      <c r="D1460" s="2" t="s">
        <v>6502</v>
      </c>
      <c r="E1460" s="4">
        <f t="shared" si="182"/>
        <v>41069</v>
      </c>
      <c r="F1460" s="5">
        <f t="shared" ca="1" si="183"/>
        <v>3.0759603611745372</v>
      </c>
      <c r="G1460" s="1">
        <v>4667215</v>
      </c>
      <c r="H1460" t="s">
        <v>51</v>
      </c>
      <c r="I1460" t="s">
        <v>33</v>
      </c>
      <c r="J1460" s="6" t="str">
        <f t="shared" si="184"/>
        <v>Amsterdam</v>
      </c>
      <c r="K1460" t="s">
        <v>46</v>
      </c>
      <c r="L1460" s="6" t="str">
        <f t="shared" si="185"/>
        <v>North Holland</v>
      </c>
      <c r="M1460" s="1" t="s">
        <v>1389</v>
      </c>
      <c r="N1460" t="s">
        <v>35</v>
      </c>
      <c r="O1460">
        <v>52.370818178206598</v>
      </c>
      <c r="P1460">
        <v>4.8816850492894597</v>
      </c>
      <c r="Q1460" t="s">
        <v>36</v>
      </c>
      <c r="R1460" t="s">
        <v>37</v>
      </c>
      <c r="S1460">
        <v>4</v>
      </c>
      <c r="T1460">
        <v>2</v>
      </c>
      <c r="U1460">
        <v>2</v>
      </c>
      <c r="V1460">
        <v>2</v>
      </c>
      <c r="W1460" t="s">
        <v>38</v>
      </c>
      <c r="X1460" s="8">
        <v>150</v>
      </c>
      <c r="Y1460">
        <v>2</v>
      </c>
      <c r="Z1460">
        <v>20</v>
      </c>
      <c r="AA1460">
        <v>3</v>
      </c>
      <c r="AB1460" s="6">
        <f t="shared" si="186"/>
        <v>14</v>
      </c>
      <c r="AC1460" s="13">
        <f t="shared" si="187"/>
        <v>150</v>
      </c>
      <c r="AD1460" s="13">
        <f t="shared" si="188"/>
        <v>450</v>
      </c>
      <c r="AE1460" s="13">
        <f t="shared" si="189"/>
        <v>6300</v>
      </c>
      <c r="AF1460" t="s">
        <v>47</v>
      </c>
      <c r="AG1460">
        <v>1</v>
      </c>
      <c r="AH1460">
        <v>7</v>
      </c>
      <c r="AI1460">
        <v>93</v>
      </c>
      <c r="AJ1460">
        <v>9</v>
      </c>
      <c r="AK1460">
        <v>9</v>
      </c>
      <c r="AL1460">
        <v>10</v>
      </c>
      <c r="AM1460">
        <v>9</v>
      </c>
      <c r="AN1460">
        <v>10</v>
      </c>
      <c r="AO1460">
        <v>9</v>
      </c>
    </row>
    <row r="1461" spans="1:41">
      <c r="A1461" s="1">
        <v>2589433</v>
      </c>
      <c r="B1461" t="s">
        <v>587</v>
      </c>
      <c r="C1461">
        <v>2012</v>
      </c>
      <c r="D1461" s="2" t="s">
        <v>6502</v>
      </c>
      <c r="E1461" s="4">
        <f t="shared" si="182"/>
        <v>41069</v>
      </c>
      <c r="F1461" s="5">
        <f t="shared" ca="1" si="183"/>
        <v>3.0759603611745372</v>
      </c>
      <c r="G1461" s="1">
        <v>526900</v>
      </c>
      <c r="H1461" t="s">
        <v>45</v>
      </c>
      <c r="I1461" t="s">
        <v>33</v>
      </c>
      <c r="J1461" s="6" t="str">
        <f t="shared" si="184"/>
        <v>Amsterdam</v>
      </c>
      <c r="K1461" t="s">
        <v>34</v>
      </c>
      <c r="L1461" s="6" t="str">
        <f t="shared" si="185"/>
        <v>North Holland</v>
      </c>
      <c r="M1461" s="1">
        <v>1054</v>
      </c>
      <c r="N1461" t="s">
        <v>35</v>
      </c>
      <c r="O1461">
        <v>52.364628954674203</v>
      </c>
      <c r="P1461">
        <v>4.8742369251002096</v>
      </c>
      <c r="Q1461" t="s">
        <v>36</v>
      </c>
      <c r="R1461" t="s">
        <v>37</v>
      </c>
      <c r="S1461">
        <v>2</v>
      </c>
      <c r="T1461">
        <v>1</v>
      </c>
      <c r="U1461">
        <v>1</v>
      </c>
      <c r="V1461">
        <v>1</v>
      </c>
      <c r="W1461" t="s">
        <v>38</v>
      </c>
      <c r="X1461" s="8">
        <v>115</v>
      </c>
      <c r="Y1461">
        <v>1</v>
      </c>
      <c r="Z1461">
        <v>15</v>
      </c>
      <c r="AA1461">
        <v>5</v>
      </c>
      <c r="AB1461" s="6">
        <f t="shared" si="186"/>
        <v>32</v>
      </c>
      <c r="AC1461" s="13">
        <f t="shared" si="187"/>
        <v>130</v>
      </c>
      <c r="AD1461" s="13">
        <f t="shared" si="188"/>
        <v>650</v>
      </c>
      <c r="AE1461" s="13">
        <f t="shared" si="189"/>
        <v>20800</v>
      </c>
      <c r="AF1461" t="s">
        <v>43</v>
      </c>
      <c r="AG1461">
        <v>1</v>
      </c>
      <c r="AH1461">
        <v>16</v>
      </c>
      <c r="AI1461">
        <v>96</v>
      </c>
      <c r="AJ1461">
        <v>10</v>
      </c>
      <c r="AK1461">
        <v>10</v>
      </c>
      <c r="AL1461">
        <v>10</v>
      </c>
      <c r="AM1461">
        <v>9</v>
      </c>
      <c r="AN1461">
        <v>10</v>
      </c>
      <c r="AO1461">
        <v>9</v>
      </c>
    </row>
    <row r="1462" spans="1:41">
      <c r="A1462" s="1">
        <v>2589479</v>
      </c>
      <c r="B1462" t="s">
        <v>1390</v>
      </c>
      <c r="C1462">
        <v>2012</v>
      </c>
      <c r="D1462" s="2" t="s">
        <v>6502</v>
      </c>
      <c r="E1462" s="4">
        <f t="shared" si="182"/>
        <v>41069</v>
      </c>
      <c r="F1462" s="5">
        <f t="shared" ca="1" si="183"/>
        <v>3.0759603611745372</v>
      </c>
      <c r="G1462" s="1">
        <v>925239</v>
      </c>
      <c r="H1462" t="s">
        <v>60</v>
      </c>
      <c r="I1462" t="s">
        <v>33</v>
      </c>
      <c r="J1462" s="6" t="str">
        <f t="shared" si="184"/>
        <v>Amsterdam</v>
      </c>
      <c r="K1462" t="s">
        <v>34</v>
      </c>
      <c r="L1462" s="6" t="str">
        <f t="shared" si="185"/>
        <v>North Holland</v>
      </c>
      <c r="M1462" s="1" t="s">
        <v>1391</v>
      </c>
      <c r="N1462" t="s">
        <v>35</v>
      </c>
      <c r="O1462">
        <v>52.357969325943998</v>
      </c>
      <c r="P1462">
        <v>4.90231746588303</v>
      </c>
      <c r="Q1462" t="s">
        <v>36</v>
      </c>
      <c r="R1462" t="s">
        <v>37</v>
      </c>
      <c r="S1462">
        <v>3</v>
      </c>
      <c r="T1462">
        <v>1</v>
      </c>
      <c r="U1462">
        <v>2</v>
      </c>
      <c r="V1462">
        <v>2</v>
      </c>
      <c r="W1462" t="s">
        <v>38</v>
      </c>
      <c r="X1462" s="8">
        <v>170</v>
      </c>
      <c r="Y1462">
        <v>2</v>
      </c>
      <c r="Z1462">
        <v>30</v>
      </c>
      <c r="AA1462">
        <v>1</v>
      </c>
      <c r="AB1462" s="6">
        <f t="shared" si="186"/>
        <v>20</v>
      </c>
      <c r="AC1462" s="13">
        <f t="shared" si="187"/>
        <v>170</v>
      </c>
      <c r="AD1462" s="13">
        <f t="shared" si="188"/>
        <v>170</v>
      </c>
      <c r="AE1462" s="13">
        <f t="shared" si="189"/>
        <v>3400</v>
      </c>
      <c r="AF1462" t="s">
        <v>47</v>
      </c>
      <c r="AG1462">
        <v>0.97</v>
      </c>
      <c r="AH1462">
        <v>10</v>
      </c>
      <c r="AI1462">
        <v>98</v>
      </c>
      <c r="AJ1462">
        <v>10</v>
      </c>
      <c r="AK1462">
        <v>10</v>
      </c>
      <c r="AL1462">
        <v>10</v>
      </c>
      <c r="AM1462">
        <v>10</v>
      </c>
      <c r="AN1462">
        <v>10</v>
      </c>
      <c r="AO1462">
        <v>9</v>
      </c>
    </row>
    <row r="1463" spans="1:41">
      <c r="A1463" s="1">
        <v>2589479</v>
      </c>
      <c r="B1463" t="s">
        <v>1390</v>
      </c>
      <c r="C1463">
        <v>2012</v>
      </c>
      <c r="D1463" s="2" t="s">
        <v>6502</v>
      </c>
      <c r="E1463" s="4">
        <f t="shared" si="182"/>
        <v>41069</v>
      </c>
      <c r="F1463" s="5">
        <f t="shared" ca="1" si="183"/>
        <v>3.0759603611745372</v>
      </c>
      <c r="G1463" s="1">
        <v>765966</v>
      </c>
      <c r="H1463" t="s">
        <v>60</v>
      </c>
      <c r="I1463" t="s">
        <v>33</v>
      </c>
      <c r="J1463" s="6" t="str">
        <f t="shared" si="184"/>
        <v>Amsterdam</v>
      </c>
      <c r="K1463" t="s">
        <v>34</v>
      </c>
      <c r="L1463" s="6" t="str">
        <f t="shared" si="185"/>
        <v>North Holland</v>
      </c>
      <c r="M1463" s="1" t="s">
        <v>1391</v>
      </c>
      <c r="N1463" t="s">
        <v>35</v>
      </c>
      <c r="O1463">
        <v>52.3560979605585</v>
      </c>
      <c r="P1463">
        <v>4.9041835595654604</v>
      </c>
      <c r="Q1463" t="s">
        <v>36</v>
      </c>
      <c r="R1463" t="s">
        <v>42</v>
      </c>
      <c r="S1463">
        <v>2</v>
      </c>
      <c r="T1463">
        <v>1</v>
      </c>
      <c r="U1463">
        <v>1</v>
      </c>
      <c r="V1463">
        <v>1</v>
      </c>
      <c r="W1463" t="s">
        <v>38</v>
      </c>
      <c r="X1463" s="8">
        <v>85</v>
      </c>
      <c r="Y1463">
        <v>1</v>
      </c>
      <c r="Z1463">
        <v>0</v>
      </c>
      <c r="AA1463">
        <v>2</v>
      </c>
      <c r="AB1463" s="6">
        <f t="shared" si="186"/>
        <v>56</v>
      </c>
      <c r="AC1463" s="13">
        <f t="shared" si="187"/>
        <v>85</v>
      </c>
      <c r="AD1463" s="13">
        <f t="shared" si="188"/>
        <v>170</v>
      </c>
      <c r="AE1463" s="13">
        <f t="shared" si="189"/>
        <v>9520</v>
      </c>
      <c r="AF1463" t="s">
        <v>47</v>
      </c>
      <c r="AG1463">
        <v>0.97</v>
      </c>
      <c r="AH1463">
        <v>28</v>
      </c>
      <c r="AI1463">
        <v>96</v>
      </c>
      <c r="AJ1463">
        <v>10</v>
      </c>
      <c r="AK1463">
        <v>10</v>
      </c>
      <c r="AL1463">
        <v>10</v>
      </c>
      <c r="AM1463">
        <v>10</v>
      </c>
      <c r="AN1463">
        <v>10</v>
      </c>
      <c r="AO1463">
        <v>9</v>
      </c>
    </row>
    <row r="1464" spans="1:41">
      <c r="A1464" s="1">
        <v>2597146</v>
      </c>
      <c r="B1464" t="s">
        <v>1392</v>
      </c>
      <c r="C1464">
        <v>2012</v>
      </c>
      <c r="D1464" s="2" t="s">
        <v>6503</v>
      </c>
      <c r="E1464" s="4">
        <f t="shared" si="182"/>
        <v>41070</v>
      </c>
      <c r="F1464" s="5">
        <f t="shared" ca="1" si="183"/>
        <v>3.0732206351471403</v>
      </c>
      <c r="G1464" s="1">
        <v>2109761</v>
      </c>
      <c r="H1464" t="s">
        <v>87</v>
      </c>
      <c r="I1464" t="s">
        <v>33</v>
      </c>
      <c r="J1464" s="6" t="str">
        <f t="shared" si="184"/>
        <v>Amsterdam</v>
      </c>
      <c r="K1464" t="s">
        <v>34</v>
      </c>
      <c r="L1464" s="6" t="str">
        <f t="shared" si="185"/>
        <v>North Holland</v>
      </c>
      <c r="M1464" s="1" t="s">
        <v>1393</v>
      </c>
      <c r="N1464" t="s">
        <v>35</v>
      </c>
      <c r="O1464">
        <v>52.358281757192799</v>
      </c>
      <c r="P1464">
        <v>4.8248651909598399</v>
      </c>
      <c r="Q1464" t="s">
        <v>58</v>
      </c>
      <c r="R1464" t="s">
        <v>42</v>
      </c>
      <c r="S1464">
        <v>2</v>
      </c>
      <c r="T1464">
        <v>1</v>
      </c>
      <c r="U1464">
        <v>1</v>
      </c>
      <c r="V1464">
        <v>1</v>
      </c>
      <c r="W1464" t="s">
        <v>38</v>
      </c>
      <c r="X1464" s="8">
        <v>55</v>
      </c>
      <c r="Y1464">
        <v>2</v>
      </c>
      <c r="Z1464">
        <v>0</v>
      </c>
      <c r="AA1464">
        <v>2</v>
      </c>
      <c r="AB1464" s="6">
        <f t="shared" si="186"/>
        <v>90</v>
      </c>
      <c r="AC1464" s="13">
        <f t="shared" si="187"/>
        <v>55</v>
      </c>
      <c r="AD1464" s="13">
        <f t="shared" si="188"/>
        <v>110</v>
      </c>
      <c r="AE1464" s="13">
        <f t="shared" si="189"/>
        <v>9900</v>
      </c>
      <c r="AF1464" t="s">
        <v>43</v>
      </c>
      <c r="AG1464">
        <v>1</v>
      </c>
      <c r="AH1464">
        <v>45</v>
      </c>
      <c r="AI1464">
        <v>91</v>
      </c>
      <c r="AJ1464">
        <v>10</v>
      </c>
      <c r="AK1464">
        <v>9</v>
      </c>
      <c r="AL1464">
        <v>10</v>
      </c>
      <c r="AM1464">
        <v>10</v>
      </c>
      <c r="AN1464">
        <v>8</v>
      </c>
      <c r="AO1464">
        <v>9</v>
      </c>
    </row>
    <row r="1465" spans="1:41">
      <c r="A1465" s="1">
        <v>2597146</v>
      </c>
      <c r="B1465" t="s">
        <v>1392</v>
      </c>
      <c r="C1465">
        <v>2012</v>
      </c>
      <c r="D1465" s="2" t="s">
        <v>6503</v>
      </c>
      <c r="E1465" s="4">
        <f t="shared" si="182"/>
        <v>41070</v>
      </c>
      <c r="F1465" s="5">
        <f t="shared" ca="1" si="183"/>
        <v>3.0732206351471403</v>
      </c>
      <c r="G1465" s="1">
        <v>528594</v>
      </c>
      <c r="H1465" t="s">
        <v>87</v>
      </c>
      <c r="I1465" t="s">
        <v>33</v>
      </c>
      <c r="J1465" s="6" t="str">
        <f t="shared" si="184"/>
        <v>Amsterdam</v>
      </c>
      <c r="K1465" t="s">
        <v>34</v>
      </c>
      <c r="L1465" s="6" t="str">
        <f t="shared" si="185"/>
        <v>North Holland</v>
      </c>
      <c r="M1465" s="1" t="s">
        <v>1393</v>
      </c>
      <c r="N1465" t="s">
        <v>35</v>
      </c>
      <c r="O1465">
        <v>52.358674129509197</v>
      </c>
      <c r="P1465">
        <v>4.8247599352060604</v>
      </c>
      <c r="Q1465" t="s">
        <v>132</v>
      </c>
      <c r="R1465" t="s">
        <v>37</v>
      </c>
      <c r="S1465">
        <v>2</v>
      </c>
      <c r="T1465">
        <v>1</v>
      </c>
      <c r="U1465">
        <v>1</v>
      </c>
      <c r="V1465">
        <v>1</v>
      </c>
      <c r="W1465" t="s">
        <v>38</v>
      </c>
      <c r="X1465" s="8">
        <v>85</v>
      </c>
      <c r="Y1465">
        <v>2</v>
      </c>
      <c r="Z1465">
        <v>20</v>
      </c>
      <c r="AA1465">
        <v>2</v>
      </c>
      <c r="AB1465" s="6">
        <f t="shared" si="186"/>
        <v>76</v>
      </c>
      <c r="AC1465" s="13">
        <f t="shared" si="187"/>
        <v>85</v>
      </c>
      <c r="AD1465" s="13">
        <f t="shared" si="188"/>
        <v>170</v>
      </c>
      <c r="AE1465" s="13">
        <f t="shared" si="189"/>
        <v>12920</v>
      </c>
      <c r="AF1465" t="s">
        <v>43</v>
      </c>
      <c r="AG1465">
        <v>1</v>
      </c>
      <c r="AH1465">
        <v>38</v>
      </c>
      <c r="AI1465">
        <v>96</v>
      </c>
      <c r="AJ1465">
        <v>10</v>
      </c>
      <c r="AK1465">
        <v>10</v>
      </c>
      <c r="AL1465">
        <v>10</v>
      </c>
      <c r="AM1465">
        <v>10</v>
      </c>
      <c r="AN1465">
        <v>9</v>
      </c>
      <c r="AO1465">
        <v>10</v>
      </c>
    </row>
    <row r="1466" spans="1:41">
      <c r="A1466" s="1">
        <v>2602167</v>
      </c>
      <c r="B1466" t="s">
        <v>1394</v>
      </c>
      <c r="C1466">
        <v>2012</v>
      </c>
      <c r="D1466" s="2" t="s">
        <v>6648</v>
      </c>
      <c r="E1466" s="4">
        <f t="shared" si="182"/>
        <v>41071</v>
      </c>
      <c r="F1466" s="5">
        <f t="shared" ca="1" si="183"/>
        <v>3.0704809091197429</v>
      </c>
      <c r="G1466" s="1">
        <v>529588</v>
      </c>
      <c r="H1466" t="s">
        <v>51</v>
      </c>
      <c r="I1466" t="s">
        <v>33</v>
      </c>
      <c r="J1466" s="6" t="str">
        <f t="shared" si="184"/>
        <v>Amsterdam</v>
      </c>
      <c r="K1466" t="s">
        <v>34</v>
      </c>
      <c r="L1466" s="6" t="str">
        <f t="shared" si="185"/>
        <v>North Holland</v>
      </c>
      <c r="M1466" s="1">
        <v>1015</v>
      </c>
      <c r="N1466" t="s">
        <v>35</v>
      </c>
      <c r="O1466">
        <v>52.3735729227134</v>
      </c>
      <c r="P1466">
        <v>4.8880989749912596</v>
      </c>
      <c r="Q1466" t="s">
        <v>58</v>
      </c>
      <c r="R1466" t="s">
        <v>37</v>
      </c>
      <c r="S1466">
        <v>4</v>
      </c>
      <c r="T1466">
        <v>1</v>
      </c>
      <c r="U1466">
        <v>1</v>
      </c>
      <c r="V1466">
        <v>2</v>
      </c>
      <c r="W1466" t="s">
        <v>38</v>
      </c>
      <c r="X1466" s="8">
        <v>379</v>
      </c>
      <c r="Y1466">
        <v>0</v>
      </c>
      <c r="Z1466">
        <v>0</v>
      </c>
      <c r="AA1466">
        <v>2</v>
      </c>
      <c r="AB1466" s="6">
        <f t="shared" si="186"/>
        <v>14</v>
      </c>
      <c r="AC1466" s="13">
        <f t="shared" si="187"/>
        <v>379</v>
      </c>
      <c r="AD1466" s="13">
        <f t="shared" si="188"/>
        <v>758</v>
      </c>
      <c r="AE1466" s="13">
        <f t="shared" si="189"/>
        <v>10612</v>
      </c>
      <c r="AF1466" t="s">
        <v>43</v>
      </c>
      <c r="AG1466">
        <v>0.78</v>
      </c>
      <c r="AH1466">
        <v>7</v>
      </c>
      <c r="AI1466">
        <v>94</v>
      </c>
      <c r="AJ1466">
        <v>9</v>
      </c>
      <c r="AK1466">
        <v>10</v>
      </c>
      <c r="AL1466">
        <v>10</v>
      </c>
      <c r="AM1466">
        <v>9</v>
      </c>
      <c r="AN1466">
        <v>10</v>
      </c>
      <c r="AO1466">
        <v>8</v>
      </c>
    </row>
    <row r="1467" spans="1:41">
      <c r="A1467" s="1">
        <v>2604093</v>
      </c>
      <c r="B1467" t="s">
        <v>614</v>
      </c>
      <c r="C1467">
        <v>2012</v>
      </c>
      <c r="D1467" s="2" t="s">
        <v>6648</v>
      </c>
      <c r="E1467" s="4">
        <f t="shared" si="182"/>
        <v>41071</v>
      </c>
      <c r="F1467" s="5">
        <f t="shared" ca="1" si="183"/>
        <v>3.0704809091197429</v>
      </c>
      <c r="G1467" s="1">
        <v>530136</v>
      </c>
      <c r="H1467" t="s">
        <v>60</v>
      </c>
      <c r="I1467" t="s">
        <v>33</v>
      </c>
      <c r="J1467" s="6" t="str">
        <f t="shared" si="184"/>
        <v>Amsterdam</v>
      </c>
      <c r="K1467" t="s">
        <v>46</v>
      </c>
      <c r="L1467" s="6" t="str">
        <f t="shared" si="185"/>
        <v>North Holland</v>
      </c>
      <c r="M1467" s="1">
        <v>1074</v>
      </c>
      <c r="N1467" t="s">
        <v>35</v>
      </c>
      <c r="O1467">
        <v>52.357625500344099</v>
      </c>
      <c r="P1467">
        <v>4.9009180062175401</v>
      </c>
      <c r="Q1467" t="s">
        <v>58</v>
      </c>
      <c r="R1467" t="s">
        <v>42</v>
      </c>
      <c r="S1467">
        <v>1</v>
      </c>
      <c r="T1467">
        <v>1.5</v>
      </c>
      <c r="U1467">
        <v>1</v>
      </c>
      <c r="V1467">
        <v>1</v>
      </c>
      <c r="W1467" t="s">
        <v>38</v>
      </c>
      <c r="X1467" s="8">
        <v>55</v>
      </c>
      <c r="Y1467">
        <v>1</v>
      </c>
      <c r="Z1467">
        <v>0</v>
      </c>
      <c r="AA1467">
        <v>2</v>
      </c>
      <c r="AB1467" s="6">
        <f t="shared" si="186"/>
        <v>248</v>
      </c>
      <c r="AC1467" s="13">
        <f t="shared" si="187"/>
        <v>55</v>
      </c>
      <c r="AD1467" s="13">
        <f t="shared" si="188"/>
        <v>110</v>
      </c>
      <c r="AE1467" s="13">
        <f t="shared" si="189"/>
        <v>27280</v>
      </c>
      <c r="AF1467" t="s">
        <v>43</v>
      </c>
      <c r="AG1467">
        <v>1</v>
      </c>
      <c r="AH1467">
        <v>124</v>
      </c>
      <c r="AI1467">
        <v>92</v>
      </c>
      <c r="AJ1467">
        <v>9</v>
      </c>
      <c r="AK1467">
        <v>10</v>
      </c>
      <c r="AL1467">
        <v>10</v>
      </c>
      <c r="AM1467">
        <v>10</v>
      </c>
      <c r="AN1467">
        <v>10</v>
      </c>
      <c r="AO1467">
        <v>9</v>
      </c>
    </row>
    <row r="1468" spans="1:41">
      <c r="A1468" s="1">
        <v>2608105</v>
      </c>
      <c r="B1468" t="s">
        <v>860</v>
      </c>
      <c r="C1468">
        <v>2012</v>
      </c>
      <c r="D1468" s="2" t="s">
        <v>6648</v>
      </c>
      <c r="E1468" s="4">
        <f t="shared" si="182"/>
        <v>41071</v>
      </c>
      <c r="F1468" s="5">
        <f t="shared" ca="1" si="183"/>
        <v>3.0704809091197429</v>
      </c>
      <c r="G1468" s="1">
        <v>5235666</v>
      </c>
      <c r="H1468" t="s">
        <v>45</v>
      </c>
      <c r="I1468" t="s">
        <v>33</v>
      </c>
      <c r="J1468" s="6" t="str">
        <f t="shared" si="184"/>
        <v>Amsterdam</v>
      </c>
      <c r="K1468" t="s">
        <v>46</v>
      </c>
      <c r="L1468" s="6" t="str">
        <f t="shared" si="185"/>
        <v>North Holland</v>
      </c>
      <c r="M1468" s="1" t="s">
        <v>1395</v>
      </c>
      <c r="N1468" t="s">
        <v>35</v>
      </c>
      <c r="O1468">
        <v>52.361141159530597</v>
      </c>
      <c r="P1468">
        <v>4.8584069970977</v>
      </c>
      <c r="Q1468" t="s">
        <v>36</v>
      </c>
      <c r="R1468" t="s">
        <v>42</v>
      </c>
      <c r="S1468">
        <v>2</v>
      </c>
      <c r="T1468">
        <v>1</v>
      </c>
      <c r="U1468">
        <v>1</v>
      </c>
      <c r="V1468">
        <v>1</v>
      </c>
      <c r="W1468" t="s">
        <v>38</v>
      </c>
      <c r="X1468" s="8">
        <v>50</v>
      </c>
      <c r="Y1468">
        <v>1</v>
      </c>
      <c r="Z1468">
        <v>0</v>
      </c>
      <c r="AA1468">
        <v>2</v>
      </c>
      <c r="AB1468" s="6">
        <f t="shared" si="186"/>
        <v>4</v>
      </c>
      <c r="AC1468" s="13">
        <f t="shared" si="187"/>
        <v>50</v>
      </c>
      <c r="AD1468" s="13">
        <f t="shared" si="188"/>
        <v>100</v>
      </c>
      <c r="AE1468" s="13">
        <f t="shared" si="189"/>
        <v>400</v>
      </c>
      <c r="AF1468" t="s">
        <v>39</v>
      </c>
      <c r="AG1468">
        <v>0.97</v>
      </c>
      <c r="AH1468">
        <v>2</v>
      </c>
      <c r="AI1468">
        <v>80</v>
      </c>
      <c r="AJ1468">
        <v>10</v>
      </c>
      <c r="AK1468">
        <v>9</v>
      </c>
      <c r="AL1468">
        <v>10</v>
      </c>
      <c r="AM1468">
        <v>10</v>
      </c>
      <c r="AN1468">
        <v>8</v>
      </c>
      <c r="AO1468">
        <v>8</v>
      </c>
    </row>
    <row r="1469" spans="1:41">
      <c r="A1469" s="1">
        <v>2608109</v>
      </c>
      <c r="B1469" t="s">
        <v>1064</v>
      </c>
      <c r="C1469">
        <v>2012</v>
      </c>
      <c r="D1469" s="2" t="s">
        <v>6648</v>
      </c>
      <c r="E1469" s="4">
        <f t="shared" si="182"/>
        <v>41071</v>
      </c>
      <c r="F1469" s="5">
        <f t="shared" ca="1" si="183"/>
        <v>3.0704809091197429</v>
      </c>
      <c r="G1469" s="1">
        <v>533220</v>
      </c>
      <c r="H1469" t="s">
        <v>41</v>
      </c>
      <c r="I1469" t="s">
        <v>33</v>
      </c>
      <c r="J1469" s="6" t="str">
        <f t="shared" si="184"/>
        <v>Amsterdam</v>
      </c>
      <c r="K1469" t="s">
        <v>34</v>
      </c>
      <c r="L1469" s="6" t="str">
        <f t="shared" si="185"/>
        <v>North Holland</v>
      </c>
      <c r="M1469" s="1">
        <v>1094</v>
      </c>
      <c r="N1469" t="s">
        <v>35</v>
      </c>
      <c r="O1469">
        <v>52.361798951561703</v>
      </c>
      <c r="P1469">
        <v>4.9362060761958197</v>
      </c>
      <c r="Q1469" t="s">
        <v>132</v>
      </c>
      <c r="R1469" t="s">
        <v>42</v>
      </c>
      <c r="S1469">
        <v>1</v>
      </c>
      <c r="T1469">
        <v>1</v>
      </c>
      <c r="U1469">
        <v>1</v>
      </c>
      <c r="V1469">
        <v>1</v>
      </c>
      <c r="W1469" t="s">
        <v>38</v>
      </c>
      <c r="X1469" s="8">
        <v>49</v>
      </c>
      <c r="Y1469">
        <v>0</v>
      </c>
      <c r="Z1469">
        <v>0</v>
      </c>
      <c r="AA1469">
        <v>1</v>
      </c>
      <c r="AB1469" s="6">
        <f t="shared" si="186"/>
        <v>76</v>
      </c>
      <c r="AC1469" s="13">
        <f t="shared" si="187"/>
        <v>49</v>
      </c>
      <c r="AD1469" s="13">
        <f t="shared" si="188"/>
        <v>49</v>
      </c>
      <c r="AE1469" s="13">
        <f t="shared" si="189"/>
        <v>3724</v>
      </c>
      <c r="AF1469" t="s">
        <v>43</v>
      </c>
      <c r="AG1469">
        <v>1</v>
      </c>
      <c r="AH1469">
        <v>38</v>
      </c>
      <c r="AI1469">
        <v>96</v>
      </c>
      <c r="AJ1469">
        <v>10</v>
      </c>
      <c r="AK1469">
        <v>10</v>
      </c>
      <c r="AL1469">
        <v>10</v>
      </c>
      <c r="AM1469">
        <v>10</v>
      </c>
      <c r="AN1469">
        <v>9</v>
      </c>
      <c r="AO1469">
        <v>10</v>
      </c>
    </row>
    <row r="1470" spans="1:41">
      <c r="A1470" s="1">
        <v>2609552</v>
      </c>
      <c r="B1470" t="s">
        <v>1099</v>
      </c>
      <c r="C1470">
        <v>2012</v>
      </c>
      <c r="D1470" s="2" t="s">
        <v>6648</v>
      </c>
      <c r="E1470" s="4">
        <f t="shared" si="182"/>
        <v>41071</v>
      </c>
      <c r="F1470" s="5">
        <f t="shared" ca="1" si="183"/>
        <v>3.0704809091197429</v>
      </c>
      <c r="G1470" s="1">
        <v>1720644</v>
      </c>
      <c r="H1470" t="s">
        <v>51</v>
      </c>
      <c r="I1470" t="s">
        <v>33</v>
      </c>
      <c r="J1470" s="6" t="str">
        <f t="shared" si="184"/>
        <v>Amsterdam</v>
      </c>
      <c r="K1470" t="s">
        <v>34</v>
      </c>
      <c r="L1470" s="6" t="str">
        <f t="shared" si="185"/>
        <v>North Holland</v>
      </c>
      <c r="M1470" s="1">
        <v>1016</v>
      </c>
      <c r="N1470" t="s">
        <v>35</v>
      </c>
      <c r="O1470">
        <v>52.372945053938402</v>
      </c>
      <c r="P1470">
        <v>4.8806596443089898</v>
      </c>
      <c r="Q1470" t="s">
        <v>36</v>
      </c>
      <c r="R1470" t="s">
        <v>37</v>
      </c>
      <c r="S1470">
        <v>2</v>
      </c>
      <c r="T1470">
        <v>1</v>
      </c>
      <c r="U1470">
        <v>1</v>
      </c>
      <c r="V1470">
        <v>1</v>
      </c>
      <c r="W1470" t="s">
        <v>38</v>
      </c>
      <c r="X1470" s="8">
        <v>165</v>
      </c>
      <c r="Y1470">
        <v>2</v>
      </c>
      <c r="Z1470">
        <v>30</v>
      </c>
      <c r="AA1470">
        <v>3</v>
      </c>
      <c r="AB1470" s="6">
        <f t="shared" si="186"/>
        <v>8</v>
      </c>
      <c r="AC1470" s="13">
        <f t="shared" si="187"/>
        <v>165</v>
      </c>
      <c r="AD1470" s="13">
        <f t="shared" si="188"/>
        <v>495</v>
      </c>
      <c r="AE1470" s="13">
        <f t="shared" si="189"/>
        <v>3960</v>
      </c>
      <c r="AF1470" t="s">
        <v>39</v>
      </c>
      <c r="AG1470">
        <v>0.9</v>
      </c>
      <c r="AH1470">
        <v>4</v>
      </c>
      <c r="AI1470">
        <v>95</v>
      </c>
      <c r="AJ1470">
        <v>10</v>
      </c>
      <c r="AK1470">
        <v>9</v>
      </c>
      <c r="AL1470">
        <v>10</v>
      </c>
      <c r="AM1470">
        <v>10</v>
      </c>
      <c r="AN1470">
        <v>10</v>
      </c>
      <c r="AO1470">
        <v>9</v>
      </c>
    </row>
    <row r="1471" spans="1:41">
      <c r="A1471" s="1">
        <v>2613141</v>
      </c>
      <c r="B1471" t="s">
        <v>516</v>
      </c>
      <c r="C1471">
        <v>2012</v>
      </c>
      <c r="D1471" s="2" t="s">
        <v>6504</v>
      </c>
      <c r="E1471" s="4">
        <f t="shared" si="182"/>
        <v>41072</v>
      </c>
      <c r="F1471" s="5">
        <f t="shared" ca="1" si="183"/>
        <v>3.0677411830923456</v>
      </c>
      <c r="G1471" s="1">
        <v>4634361</v>
      </c>
      <c r="H1471" t="s">
        <v>49</v>
      </c>
      <c r="I1471" t="s">
        <v>33</v>
      </c>
      <c r="J1471" s="6" t="str">
        <f t="shared" si="184"/>
        <v>Amsterdam</v>
      </c>
      <c r="K1471" t="s">
        <v>46</v>
      </c>
      <c r="L1471" s="6" t="str">
        <f t="shared" si="185"/>
        <v>North Holland</v>
      </c>
      <c r="M1471" s="1" t="s">
        <v>1396</v>
      </c>
      <c r="N1471" t="s">
        <v>35</v>
      </c>
      <c r="O1471">
        <v>52.361593709075699</v>
      </c>
      <c r="P1471">
        <v>4.9101832043204503</v>
      </c>
      <c r="Q1471" t="s">
        <v>36</v>
      </c>
      <c r="R1471" t="s">
        <v>37</v>
      </c>
      <c r="S1471">
        <v>2</v>
      </c>
      <c r="T1471">
        <v>1</v>
      </c>
      <c r="U1471">
        <v>0</v>
      </c>
      <c r="V1471">
        <v>1</v>
      </c>
      <c r="W1471" t="s">
        <v>38</v>
      </c>
      <c r="X1471" s="8">
        <v>65</v>
      </c>
      <c r="Y1471">
        <v>1</v>
      </c>
      <c r="Z1471">
        <v>0</v>
      </c>
      <c r="AA1471">
        <v>1</v>
      </c>
      <c r="AB1471" s="6">
        <f t="shared" si="186"/>
        <v>34</v>
      </c>
      <c r="AC1471" s="13">
        <f t="shared" si="187"/>
        <v>65</v>
      </c>
      <c r="AD1471" s="13">
        <f t="shared" si="188"/>
        <v>65</v>
      </c>
      <c r="AE1471" s="13">
        <f t="shared" si="189"/>
        <v>2210</v>
      </c>
      <c r="AF1471" t="s">
        <v>39</v>
      </c>
      <c r="AG1471">
        <v>1</v>
      </c>
      <c r="AH1471">
        <v>17</v>
      </c>
      <c r="AI1471">
        <v>79</v>
      </c>
      <c r="AJ1471">
        <v>9</v>
      </c>
      <c r="AK1471">
        <v>8</v>
      </c>
      <c r="AL1471">
        <v>9</v>
      </c>
      <c r="AM1471">
        <v>10</v>
      </c>
      <c r="AN1471">
        <v>9</v>
      </c>
      <c r="AO1471">
        <v>8</v>
      </c>
    </row>
    <row r="1472" spans="1:41">
      <c r="A1472" s="1">
        <v>2616332</v>
      </c>
      <c r="B1472" t="s">
        <v>1397</v>
      </c>
      <c r="C1472">
        <v>2012</v>
      </c>
      <c r="D1472" s="2" t="s">
        <v>6504</v>
      </c>
      <c r="E1472" s="4">
        <f t="shared" si="182"/>
        <v>41072</v>
      </c>
      <c r="F1472" s="5">
        <f t="shared" ca="1" si="183"/>
        <v>3.0677411830923456</v>
      </c>
      <c r="G1472" s="1">
        <v>4427253</v>
      </c>
      <c r="H1472" t="s">
        <v>45</v>
      </c>
      <c r="I1472" t="s">
        <v>33</v>
      </c>
      <c r="J1472" s="6" t="str">
        <f t="shared" si="184"/>
        <v>Amsterdam</v>
      </c>
      <c r="K1472" t="s">
        <v>34</v>
      </c>
      <c r="L1472" s="6" t="str">
        <f t="shared" si="185"/>
        <v>North Holland</v>
      </c>
      <c r="M1472" s="1">
        <v>1058</v>
      </c>
      <c r="N1472" t="s">
        <v>35</v>
      </c>
      <c r="O1472">
        <v>52.362302350976101</v>
      </c>
      <c r="P1472">
        <v>4.8519038175462601</v>
      </c>
      <c r="Q1472" t="s">
        <v>36</v>
      </c>
      <c r="R1472" t="s">
        <v>42</v>
      </c>
      <c r="S1472">
        <v>2</v>
      </c>
      <c r="T1472">
        <v>1</v>
      </c>
      <c r="U1472">
        <v>1</v>
      </c>
      <c r="V1472">
        <v>1</v>
      </c>
      <c r="W1472" t="s">
        <v>38</v>
      </c>
      <c r="X1472" s="8">
        <v>72</v>
      </c>
      <c r="Y1472">
        <v>0</v>
      </c>
      <c r="Z1472">
        <v>0</v>
      </c>
      <c r="AA1472">
        <v>2</v>
      </c>
      <c r="AB1472" s="6">
        <f t="shared" si="186"/>
        <v>4</v>
      </c>
      <c r="AC1472" s="13">
        <f t="shared" si="187"/>
        <v>72</v>
      </c>
      <c r="AD1472" s="13">
        <f t="shared" si="188"/>
        <v>144</v>
      </c>
      <c r="AE1472" s="13">
        <f t="shared" si="189"/>
        <v>576</v>
      </c>
      <c r="AF1472" t="s">
        <v>39</v>
      </c>
      <c r="AG1472">
        <v>0.7</v>
      </c>
      <c r="AH1472">
        <v>2</v>
      </c>
      <c r="AI1472">
        <v>100</v>
      </c>
      <c r="AJ1472">
        <v>10</v>
      </c>
      <c r="AK1472">
        <v>10</v>
      </c>
      <c r="AL1472">
        <v>10</v>
      </c>
      <c r="AM1472">
        <v>10</v>
      </c>
      <c r="AN1472">
        <v>10</v>
      </c>
      <c r="AO1472">
        <v>10</v>
      </c>
    </row>
    <row r="1473" spans="1:41">
      <c r="A1473" s="1">
        <v>2618733</v>
      </c>
      <c r="B1473" t="s">
        <v>1159</v>
      </c>
      <c r="C1473">
        <v>2012</v>
      </c>
      <c r="D1473" s="2" t="s">
        <v>6504</v>
      </c>
      <c r="E1473" s="4">
        <f t="shared" si="182"/>
        <v>41072</v>
      </c>
      <c r="F1473" s="5">
        <f t="shared" ca="1" si="183"/>
        <v>3.0677411830923456</v>
      </c>
      <c r="G1473" s="1">
        <v>5846246</v>
      </c>
      <c r="H1473" t="s">
        <v>71</v>
      </c>
      <c r="I1473" t="s">
        <v>33</v>
      </c>
      <c r="J1473" s="6" t="str">
        <f t="shared" si="184"/>
        <v>Amsterdam</v>
      </c>
      <c r="K1473" t="s">
        <v>46</v>
      </c>
      <c r="L1473" s="6" t="str">
        <f t="shared" si="185"/>
        <v>North Holland</v>
      </c>
      <c r="M1473" s="1">
        <v>1061</v>
      </c>
      <c r="N1473" t="s">
        <v>35</v>
      </c>
      <c r="O1473">
        <v>52.378968224890599</v>
      </c>
      <c r="P1473">
        <v>4.8400426206429001</v>
      </c>
      <c r="Q1473" t="s">
        <v>36</v>
      </c>
      <c r="R1473" t="s">
        <v>37</v>
      </c>
      <c r="S1473">
        <v>6</v>
      </c>
      <c r="T1473">
        <v>1.5</v>
      </c>
      <c r="U1473">
        <v>4</v>
      </c>
      <c r="V1473">
        <v>4</v>
      </c>
      <c r="W1473" t="s">
        <v>38</v>
      </c>
      <c r="X1473" s="8">
        <v>150</v>
      </c>
      <c r="Y1473">
        <v>1</v>
      </c>
      <c r="Z1473">
        <v>0</v>
      </c>
      <c r="AA1473">
        <v>1</v>
      </c>
      <c r="AB1473" s="6">
        <f t="shared" si="186"/>
        <v>0</v>
      </c>
      <c r="AC1473" s="13">
        <f t="shared" si="187"/>
        <v>150</v>
      </c>
      <c r="AD1473" s="13">
        <f t="shared" si="188"/>
        <v>150</v>
      </c>
      <c r="AE1473" s="13">
        <f t="shared" si="189"/>
        <v>0</v>
      </c>
      <c r="AF1473" t="s">
        <v>43</v>
      </c>
      <c r="AG1473">
        <v>1</v>
      </c>
      <c r="AH1473">
        <v>0</v>
      </c>
    </row>
    <row r="1474" spans="1:41">
      <c r="A1474" s="1">
        <v>2619571</v>
      </c>
      <c r="B1474" t="s">
        <v>772</v>
      </c>
      <c r="C1474">
        <v>2012</v>
      </c>
      <c r="D1474" s="2" t="s">
        <v>6504</v>
      </c>
      <c r="E1474" s="4">
        <f t="shared" ref="E1474:E1537" si="190">DATE(C1474,LEFT(D1474,FIND("/",D1474)-1),RIGHT(D1474,LEN(D1474)-FIND("/",D1474)))</f>
        <v>41072</v>
      </c>
      <c r="F1474" s="5">
        <f t="shared" ref="F1474:F1537" ca="1" si="191">(NOW()-E1474)/365</f>
        <v>3.0677411830923456</v>
      </c>
      <c r="G1474" s="1">
        <v>533211</v>
      </c>
      <c r="H1474" t="s">
        <v>60</v>
      </c>
      <c r="I1474" t="s">
        <v>33</v>
      </c>
      <c r="J1474" s="6" t="str">
        <f t="shared" ref="J1474:J1537" si="192">VLOOKUP(I1474,city,2,FALSE)</f>
        <v>Amsterdam</v>
      </c>
      <c r="K1474" t="s">
        <v>34</v>
      </c>
      <c r="L1474" s="6" t="str">
        <f t="shared" ref="L1474:L1537" si="193">VLOOKUP(K1474,state,2,FALSE)</f>
        <v>North Holland</v>
      </c>
      <c r="M1474" s="1">
        <v>1078</v>
      </c>
      <c r="N1474" t="s">
        <v>35</v>
      </c>
      <c r="O1474">
        <v>52.346339585857002</v>
      </c>
      <c r="P1474">
        <v>4.8969217466351296</v>
      </c>
      <c r="Q1474" t="s">
        <v>36</v>
      </c>
      <c r="R1474" t="s">
        <v>37</v>
      </c>
      <c r="S1474">
        <v>3</v>
      </c>
      <c r="T1474">
        <v>1</v>
      </c>
      <c r="U1474">
        <v>2</v>
      </c>
      <c r="V1474">
        <v>2</v>
      </c>
      <c r="W1474" t="s">
        <v>38</v>
      </c>
      <c r="X1474" s="8">
        <v>155</v>
      </c>
      <c r="Y1474">
        <v>2</v>
      </c>
      <c r="Z1474">
        <v>90</v>
      </c>
      <c r="AA1474">
        <v>4</v>
      </c>
      <c r="AB1474" s="6">
        <f t="shared" si="186"/>
        <v>6</v>
      </c>
      <c r="AC1474" s="13">
        <f t="shared" si="187"/>
        <v>155</v>
      </c>
      <c r="AD1474" s="13">
        <f t="shared" si="188"/>
        <v>620</v>
      </c>
      <c r="AE1474" s="13">
        <f t="shared" si="189"/>
        <v>3720</v>
      </c>
      <c r="AF1474" t="s">
        <v>43</v>
      </c>
      <c r="AG1474">
        <v>1</v>
      </c>
      <c r="AH1474">
        <v>3</v>
      </c>
      <c r="AI1474">
        <v>100</v>
      </c>
      <c r="AJ1474">
        <v>10</v>
      </c>
      <c r="AK1474">
        <v>10</v>
      </c>
      <c r="AL1474">
        <v>10</v>
      </c>
      <c r="AM1474">
        <v>10</v>
      </c>
      <c r="AN1474">
        <v>10</v>
      </c>
      <c r="AO1474">
        <v>9</v>
      </c>
    </row>
    <row r="1475" spans="1:41">
      <c r="A1475" s="1">
        <v>2620354</v>
      </c>
      <c r="B1475" t="s">
        <v>1101</v>
      </c>
      <c r="C1475">
        <v>2012</v>
      </c>
      <c r="D1475" s="2" t="s">
        <v>6504</v>
      </c>
      <c r="E1475" s="4">
        <f t="shared" si="190"/>
        <v>41072</v>
      </c>
      <c r="F1475" s="5">
        <f t="shared" ca="1" si="191"/>
        <v>3.0677411830923456</v>
      </c>
      <c r="G1475" s="1">
        <v>533209</v>
      </c>
      <c r="H1475" t="s">
        <v>45</v>
      </c>
      <c r="I1475" t="s">
        <v>33</v>
      </c>
      <c r="J1475" s="6" t="str">
        <f t="shared" si="192"/>
        <v>Amsterdam</v>
      </c>
      <c r="K1475" t="s">
        <v>34</v>
      </c>
      <c r="L1475" s="6" t="str">
        <f t="shared" si="193"/>
        <v>North Holland</v>
      </c>
      <c r="M1475" s="1">
        <v>1057</v>
      </c>
      <c r="N1475" t="s">
        <v>35</v>
      </c>
      <c r="O1475">
        <v>52.367763021187599</v>
      </c>
      <c r="P1475">
        <v>4.8590284275474698</v>
      </c>
      <c r="Q1475" t="s">
        <v>36</v>
      </c>
      <c r="R1475" t="s">
        <v>37</v>
      </c>
      <c r="S1475">
        <v>4</v>
      </c>
      <c r="T1475">
        <v>1</v>
      </c>
      <c r="U1475">
        <v>2</v>
      </c>
      <c r="V1475">
        <v>2</v>
      </c>
      <c r="W1475" t="s">
        <v>38</v>
      </c>
      <c r="X1475" s="8">
        <v>110</v>
      </c>
      <c r="Y1475">
        <v>2</v>
      </c>
      <c r="Z1475">
        <v>25</v>
      </c>
      <c r="AA1475">
        <v>3</v>
      </c>
      <c r="AB1475" s="6">
        <f t="shared" ref="AB1475:AB1538" si="194">AH1475/0.5</f>
        <v>10</v>
      </c>
      <c r="AC1475" s="13">
        <f t="shared" ref="AC1475:AC1538" si="195">IF(Y1475&gt;1,X1475,IF(S1475&gt;1,X1475+Z1475,X1475))</f>
        <v>110</v>
      </c>
      <c r="AD1475" s="13">
        <f t="shared" si="188"/>
        <v>330</v>
      </c>
      <c r="AE1475" s="13">
        <f t="shared" si="189"/>
        <v>3300</v>
      </c>
      <c r="AF1475" t="s">
        <v>39</v>
      </c>
      <c r="AG1475">
        <v>0.77</v>
      </c>
      <c r="AH1475">
        <v>5</v>
      </c>
      <c r="AI1475">
        <v>93</v>
      </c>
      <c r="AJ1475">
        <v>10</v>
      </c>
      <c r="AK1475">
        <v>9</v>
      </c>
      <c r="AL1475">
        <v>9</v>
      </c>
      <c r="AM1475">
        <v>10</v>
      </c>
      <c r="AN1475">
        <v>9</v>
      </c>
      <c r="AO1475">
        <v>10</v>
      </c>
    </row>
    <row r="1476" spans="1:41">
      <c r="A1476" s="1">
        <v>2620478</v>
      </c>
      <c r="B1476" t="s">
        <v>250</v>
      </c>
      <c r="C1476">
        <v>2012</v>
      </c>
      <c r="D1476" s="2" t="s">
        <v>6504</v>
      </c>
      <c r="E1476" s="4">
        <f t="shared" si="190"/>
        <v>41072</v>
      </c>
      <c r="F1476" s="5">
        <f t="shared" ca="1" si="191"/>
        <v>3.0677411830923456</v>
      </c>
      <c r="G1476" s="1">
        <v>863877</v>
      </c>
      <c r="H1476" t="s">
        <v>49</v>
      </c>
      <c r="I1476" t="s">
        <v>33</v>
      </c>
      <c r="J1476" s="6" t="str">
        <f t="shared" si="192"/>
        <v>Amsterdam</v>
      </c>
      <c r="K1476" t="s">
        <v>34</v>
      </c>
      <c r="L1476" s="6" t="str">
        <f t="shared" si="193"/>
        <v>North Holland</v>
      </c>
      <c r="M1476" s="1" t="s">
        <v>1398</v>
      </c>
      <c r="N1476" t="s">
        <v>35</v>
      </c>
      <c r="O1476">
        <v>52.365134110522</v>
      </c>
      <c r="P1476">
        <v>4.8871924442374501</v>
      </c>
      <c r="Q1476" t="s">
        <v>36</v>
      </c>
      <c r="R1476" t="s">
        <v>37</v>
      </c>
      <c r="S1476">
        <v>4</v>
      </c>
      <c r="T1476">
        <v>1</v>
      </c>
      <c r="U1476">
        <v>2</v>
      </c>
      <c r="V1476">
        <v>2</v>
      </c>
      <c r="W1476" t="s">
        <v>38</v>
      </c>
      <c r="X1476" s="8">
        <v>350</v>
      </c>
      <c r="Y1476">
        <v>1</v>
      </c>
      <c r="Z1476">
        <v>0</v>
      </c>
      <c r="AA1476">
        <v>2</v>
      </c>
      <c r="AB1476" s="6">
        <f t="shared" si="194"/>
        <v>14</v>
      </c>
      <c r="AC1476" s="13">
        <f t="shared" si="195"/>
        <v>350</v>
      </c>
      <c r="AD1476" s="13">
        <f t="shared" si="188"/>
        <v>700</v>
      </c>
      <c r="AE1476" s="13">
        <f t="shared" si="189"/>
        <v>9800</v>
      </c>
      <c r="AF1476" t="s">
        <v>47</v>
      </c>
      <c r="AG1476">
        <v>0.79</v>
      </c>
      <c r="AH1476">
        <v>7</v>
      </c>
      <c r="AI1476">
        <v>95</v>
      </c>
      <c r="AJ1476">
        <v>10</v>
      </c>
      <c r="AK1476">
        <v>10</v>
      </c>
      <c r="AL1476">
        <v>10</v>
      </c>
      <c r="AM1476">
        <v>10</v>
      </c>
      <c r="AN1476">
        <v>10</v>
      </c>
      <c r="AO1476">
        <v>10</v>
      </c>
    </row>
    <row r="1477" spans="1:41">
      <c r="A1477" s="1">
        <v>2620833</v>
      </c>
      <c r="B1477" t="s">
        <v>1399</v>
      </c>
      <c r="C1477">
        <v>2012</v>
      </c>
      <c r="D1477" s="2" t="s">
        <v>6504</v>
      </c>
      <c r="E1477" s="4">
        <f t="shared" si="190"/>
        <v>41072</v>
      </c>
      <c r="F1477" s="5">
        <f t="shared" ca="1" si="191"/>
        <v>3.0677411830923456</v>
      </c>
      <c r="G1477" s="1">
        <v>558721</v>
      </c>
      <c r="H1477" t="s">
        <v>60</v>
      </c>
      <c r="I1477" t="s">
        <v>33</v>
      </c>
      <c r="J1477" s="6" t="str">
        <f t="shared" si="192"/>
        <v>Amsterdam</v>
      </c>
      <c r="K1477" t="s">
        <v>34</v>
      </c>
      <c r="L1477" s="6" t="str">
        <f t="shared" si="193"/>
        <v>North Holland</v>
      </c>
      <c r="N1477" t="s">
        <v>35</v>
      </c>
      <c r="O1477">
        <v>52.357832088126202</v>
      </c>
      <c r="P1477">
        <v>4.8907276837165803</v>
      </c>
      <c r="Q1477" t="s">
        <v>36</v>
      </c>
      <c r="R1477" t="s">
        <v>42</v>
      </c>
      <c r="S1477">
        <v>1</v>
      </c>
      <c r="T1477">
        <v>1</v>
      </c>
      <c r="U1477">
        <v>1</v>
      </c>
      <c r="V1477">
        <v>1</v>
      </c>
      <c r="W1477" t="s">
        <v>38</v>
      </c>
      <c r="X1477" s="8">
        <v>55</v>
      </c>
      <c r="Y1477">
        <v>1</v>
      </c>
      <c r="Z1477">
        <v>25</v>
      </c>
      <c r="AA1477">
        <v>2</v>
      </c>
      <c r="AB1477" s="6">
        <f t="shared" si="194"/>
        <v>264</v>
      </c>
      <c r="AC1477" s="13">
        <f t="shared" si="195"/>
        <v>55</v>
      </c>
      <c r="AD1477" s="13">
        <f t="shared" si="188"/>
        <v>110</v>
      </c>
      <c r="AE1477" s="13">
        <f t="shared" si="189"/>
        <v>29040</v>
      </c>
      <c r="AF1477" t="s">
        <v>47</v>
      </c>
      <c r="AG1477">
        <v>1</v>
      </c>
      <c r="AH1477">
        <v>132</v>
      </c>
      <c r="AI1477">
        <v>94</v>
      </c>
      <c r="AJ1477">
        <v>9</v>
      </c>
      <c r="AK1477">
        <v>9</v>
      </c>
      <c r="AL1477">
        <v>10</v>
      </c>
      <c r="AM1477">
        <v>10</v>
      </c>
      <c r="AN1477">
        <v>10</v>
      </c>
      <c r="AO1477">
        <v>9</v>
      </c>
    </row>
    <row r="1478" spans="1:41">
      <c r="A1478" s="1">
        <v>2621130</v>
      </c>
      <c r="B1478" t="s">
        <v>444</v>
      </c>
      <c r="C1478">
        <v>2012</v>
      </c>
      <c r="D1478" s="2" t="s">
        <v>6504</v>
      </c>
      <c r="E1478" s="4">
        <f t="shared" si="190"/>
        <v>41072</v>
      </c>
      <c r="F1478" s="5">
        <f t="shared" ca="1" si="191"/>
        <v>3.0677411830923456</v>
      </c>
      <c r="G1478" s="1">
        <v>1054611</v>
      </c>
      <c r="H1478" t="s">
        <v>41</v>
      </c>
      <c r="I1478" t="s">
        <v>33</v>
      </c>
      <c r="J1478" s="6" t="str">
        <f t="shared" si="192"/>
        <v>Amsterdam</v>
      </c>
      <c r="K1478" t="s">
        <v>34</v>
      </c>
      <c r="L1478" s="6" t="str">
        <f t="shared" si="193"/>
        <v>North Holland</v>
      </c>
      <c r="M1478" s="1" t="s">
        <v>1400</v>
      </c>
      <c r="N1478" t="s">
        <v>35</v>
      </c>
      <c r="O1478">
        <v>52.377806677472897</v>
      </c>
      <c r="P1478">
        <v>4.9351243255925601</v>
      </c>
      <c r="Q1478" t="s">
        <v>36</v>
      </c>
      <c r="R1478" t="s">
        <v>37</v>
      </c>
      <c r="S1478">
        <v>2</v>
      </c>
      <c r="T1478">
        <v>1</v>
      </c>
      <c r="U1478">
        <v>1</v>
      </c>
      <c r="V1478">
        <v>1</v>
      </c>
      <c r="W1478" t="s">
        <v>38</v>
      </c>
      <c r="X1478" s="8">
        <v>80</v>
      </c>
      <c r="Y1478">
        <v>2</v>
      </c>
      <c r="Z1478">
        <v>0</v>
      </c>
      <c r="AA1478">
        <v>2</v>
      </c>
      <c r="AB1478" s="6">
        <f t="shared" si="194"/>
        <v>8</v>
      </c>
      <c r="AC1478" s="13">
        <f t="shared" si="195"/>
        <v>80</v>
      </c>
      <c r="AD1478" s="13">
        <f t="shared" si="188"/>
        <v>160</v>
      </c>
      <c r="AE1478" s="13">
        <f t="shared" si="189"/>
        <v>1280</v>
      </c>
      <c r="AF1478" t="s">
        <v>47</v>
      </c>
      <c r="AG1478">
        <v>1</v>
      </c>
      <c r="AH1478">
        <v>4</v>
      </c>
      <c r="AI1478">
        <v>95</v>
      </c>
      <c r="AJ1478">
        <v>10</v>
      </c>
      <c r="AK1478">
        <v>10</v>
      </c>
      <c r="AL1478">
        <v>10</v>
      </c>
      <c r="AM1478">
        <v>10</v>
      </c>
      <c r="AN1478">
        <v>10</v>
      </c>
      <c r="AO1478">
        <v>10</v>
      </c>
    </row>
    <row r="1479" spans="1:41">
      <c r="A1479" s="1">
        <v>2625070</v>
      </c>
      <c r="B1479" t="s">
        <v>1401</v>
      </c>
      <c r="C1479">
        <v>2012</v>
      </c>
      <c r="D1479" s="2" t="s">
        <v>6649</v>
      </c>
      <c r="E1479" s="4">
        <f t="shared" si="190"/>
        <v>41073</v>
      </c>
      <c r="F1479" s="5">
        <f t="shared" ca="1" si="191"/>
        <v>3.0650014570649482</v>
      </c>
      <c r="G1479" s="1">
        <v>543437</v>
      </c>
      <c r="H1479" t="s">
        <v>45</v>
      </c>
      <c r="I1479" t="s">
        <v>33</v>
      </c>
      <c r="J1479" s="6" t="str">
        <f t="shared" si="192"/>
        <v>Amsterdam</v>
      </c>
      <c r="K1479" t="s">
        <v>34</v>
      </c>
      <c r="L1479" s="6" t="str">
        <f t="shared" si="193"/>
        <v>North Holland</v>
      </c>
      <c r="M1479" s="1">
        <v>1015</v>
      </c>
      <c r="N1479" t="s">
        <v>35</v>
      </c>
      <c r="O1479">
        <v>52.366427477391198</v>
      </c>
      <c r="P1479">
        <v>4.8701592938376201</v>
      </c>
      <c r="Q1479" t="s">
        <v>36</v>
      </c>
      <c r="R1479" t="s">
        <v>37</v>
      </c>
      <c r="S1479">
        <v>1</v>
      </c>
      <c r="T1479">
        <v>1</v>
      </c>
      <c r="U1479">
        <v>0</v>
      </c>
      <c r="V1479">
        <v>1</v>
      </c>
      <c r="W1479" t="s">
        <v>38</v>
      </c>
      <c r="X1479" s="8">
        <v>95</v>
      </c>
      <c r="Y1479">
        <v>1</v>
      </c>
      <c r="Z1479">
        <v>15</v>
      </c>
      <c r="AA1479">
        <v>6</v>
      </c>
      <c r="AB1479" s="6">
        <f t="shared" si="194"/>
        <v>22</v>
      </c>
      <c r="AC1479" s="13">
        <f t="shared" si="195"/>
        <v>95</v>
      </c>
      <c r="AD1479" s="13">
        <f t="shared" si="188"/>
        <v>570</v>
      </c>
      <c r="AE1479" s="13">
        <f t="shared" si="189"/>
        <v>12540</v>
      </c>
      <c r="AF1479" t="s">
        <v>43</v>
      </c>
      <c r="AG1479">
        <v>1</v>
      </c>
      <c r="AH1479">
        <v>11</v>
      </c>
      <c r="AI1479">
        <v>87</v>
      </c>
      <c r="AJ1479">
        <v>9</v>
      </c>
      <c r="AK1479">
        <v>9</v>
      </c>
      <c r="AL1479">
        <v>9</v>
      </c>
      <c r="AM1479">
        <v>9</v>
      </c>
      <c r="AN1479">
        <v>9</v>
      </c>
      <c r="AO1479">
        <v>9</v>
      </c>
    </row>
    <row r="1480" spans="1:41">
      <c r="A1480" s="1">
        <v>2625656</v>
      </c>
      <c r="B1480" t="s">
        <v>1402</v>
      </c>
      <c r="C1480">
        <v>2012</v>
      </c>
      <c r="D1480" s="2" t="s">
        <v>6649</v>
      </c>
      <c r="E1480" s="4">
        <f t="shared" si="190"/>
        <v>41073</v>
      </c>
      <c r="F1480" s="5">
        <f t="shared" ca="1" si="191"/>
        <v>3.0650014570649482</v>
      </c>
      <c r="G1480" s="1">
        <v>947055</v>
      </c>
      <c r="H1480" t="s">
        <v>49</v>
      </c>
      <c r="I1480" t="s">
        <v>33</v>
      </c>
      <c r="J1480" s="6" t="str">
        <f t="shared" si="192"/>
        <v>Amsterdam</v>
      </c>
      <c r="K1480" t="s">
        <v>46</v>
      </c>
      <c r="L1480" s="6" t="str">
        <f t="shared" si="193"/>
        <v>North Holland</v>
      </c>
      <c r="M1480" s="1">
        <v>1018</v>
      </c>
      <c r="N1480" t="s">
        <v>35</v>
      </c>
      <c r="O1480">
        <v>52.367775321804601</v>
      </c>
      <c r="P1480">
        <v>4.9237576126990099</v>
      </c>
      <c r="Q1480" t="s">
        <v>58</v>
      </c>
      <c r="R1480" t="s">
        <v>42</v>
      </c>
      <c r="S1480">
        <v>2</v>
      </c>
      <c r="T1480">
        <v>1</v>
      </c>
      <c r="U1480">
        <v>1</v>
      </c>
      <c r="V1480">
        <v>2</v>
      </c>
      <c r="W1480" t="s">
        <v>38</v>
      </c>
      <c r="X1480" s="8">
        <v>65</v>
      </c>
      <c r="Y1480">
        <v>2</v>
      </c>
      <c r="Z1480">
        <v>20</v>
      </c>
      <c r="AA1480">
        <v>2</v>
      </c>
      <c r="AB1480" s="6">
        <f t="shared" si="194"/>
        <v>108</v>
      </c>
      <c r="AC1480" s="13">
        <f t="shared" si="195"/>
        <v>65</v>
      </c>
      <c r="AD1480" s="13">
        <f t="shared" si="188"/>
        <v>130</v>
      </c>
      <c r="AE1480" s="13">
        <f t="shared" si="189"/>
        <v>14040</v>
      </c>
      <c r="AF1480" t="s">
        <v>47</v>
      </c>
      <c r="AG1480">
        <v>1</v>
      </c>
      <c r="AH1480">
        <v>54</v>
      </c>
      <c r="AI1480">
        <v>94</v>
      </c>
      <c r="AJ1480">
        <v>10</v>
      </c>
      <c r="AK1480">
        <v>10</v>
      </c>
      <c r="AL1480">
        <v>10</v>
      </c>
      <c r="AM1480">
        <v>10</v>
      </c>
      <c r="AN1480">
        <v>9</v>
      </c>
      <c r="AO1480">
        <v>9</v>
      </c>
    </row>
    <row r="1481" spans="1:41">
      <c r="A1481" s="1">
        <v>2625656</v>
      </c>
      <c r="B1481" t="s">
        <v>1402</v>
      </c>
      <c r="C1481">
        <v>2012</v>
      </c>
      <c r="D1481" s="2" t="s">
        <v>6649</v>
      </c>
      <c r="E1481" s="4">
        <f t="shared" si="190"/>
        <v>41073</v>
      </c>
      <c r="F1481" s="5">
        <f t="shared" ca="1" si="191"/>
        <v>3.0650014570649482</v>
      </c>
      <c r="G1481" s="1">
        <v>5207095</v>
      </c>
      <c r="H1481" t="s">
        <v>49</v>
      </c>
      <c r="I1481" t="s">
        <v>33</v>
      </c>
      <c r="J1481" s="6" t="str">
        <f t="shared" si="192"/>
        <v>Amsterdam</v>
      </c>
      <c r="K1481" t="s">
        <v>46</v>
      </c>
      <c r="L1481" s="6" t="str">
        <f t="shared" si="193"/>
        <v>North Holland</v>
      </c>
      <c r="N1481" t="s">
        <v>35</v>
      </c>
      <c r="O1481">
        <v>52.365423599298502</v>
      </c>
      <c r="P1481">
        <v>4.9242299450253402</v>
      </c>
      <c r="Q1481" t="s">
        <v>36</v>
      </c>
      <c r="R1481" t="s">
        <v>42</v>
      </c>
      <c r="S1481">
        <v>1</v>
      </c>
      <c r="T1481">
        <v>1</v>
      </c>
      <c r="U1481">
        <v>1</v>
      </c>
      <c r="V1481">
        <v>1</v>
      </c>
      <c r="W1481" t="s">
        <v>38</v>
      </c>
      <c r="X1481" s="8">
        <v>45</v>
      </c>
      <c r="Y1481">
        <v>1</v>
      </c>
      <c r="Z1481">
        <v>0</v>
      </c>
      <c r="AA1481">
        <v>1</v>
      </c>
      <c r="AB1481" s="6">
        <f t="shared" si="194"/>
        <v>4</v>
      </c>
      <c r="AC1481" s="13">
        <f t="shared" si="195"/>
        <v>45</v>
      </c>
      <c r="AD1481" s="13">
        <f t="shared" ref="AD1481:AD1544" si="196">AC1481*AA1481</f>
        <v>45</v>
      </c>
      <c r="AE1481" s="13">
        <f t="shared" ref="AE1481:AE1544" si="197">AD1481*AB1481</f>
        <v>180</v>
      </c>
      <c r="AF1481" t="s">
        <v>47</v>
      </c>
      <c r="AG1481">
        <v>1</v>
      </c>
      <c r="AH1481">
        <v>2</v>
      </c>
      <c r="AI1481">
        <v>80</v>
      </c>
      <c r="AJ1481">
        <v>10</v>
      </c>
      <c r="AK1481">
        <v>10</v>
      </c>
      <c r="AL1481">
        <v>10</v>
      </c>
      <c r="AM1481">
        <v>10</v>
      </c>
      <c r="AN1481">
        <v>10</v>
      </c>
      <c r="AO1481">
        <v>9</v>
      </c>
    </row>
    <row r="1482" spans="1:41">
      <c r="A1482" s="1">
        <v>2629044</v>
      </c>
      <c r="B1482" t="s">
        <v>1403</v>
      </c>
      <c r="C1482">
        <v>2012</v>
      </c>
      <c r="D1482" s="2" t="s">
        <v>6649</v>
      </c>
      <c r="E1482" s="4">
        <f t="shared" si="190"/>
        <v>41073</v>
      </c>
      <c r="F1482" s="5">
        <f t="shared" ca="1" si="191"/>
        <v>3.0650014570649482</v>
      </c>
      <c r="G1482" s="1">
        <v>2355651</v>
      </c>
      <c r="H1482" t="s">
        <v>107</v>
      </c>
      <c r="I1482" t="s">
        <v>33</v>
      </c>
      <c r="J1482" s="6" t="str">
        <f t="shared" si="192"/>
        <v>Amsterdam</v>
      </c>
      <c r="K1482" t="s">
        <v>34</v>
      </c>
      <c r="L1482" s="6" t="str">
        <f t="shared" si="193"/>
        <v>North Holland</v>
      </c>
      <c r="M1482" s="1">
        <v>1094</v>
      </c>
      <c r="N1482" t="s">
        <v>35</v>
      </c>
      <c r="O1482">
        <v>52.364551108082402</v>
      </c>
      <c r="P1482">
        <v>4.9308743307637997</v>
      </c>
      <c r="Q1482" t="s">
        <v>36</v>
      </c>
      <c r="R1482" t="s">
        <v>37</v>
      </c>
      <c r="S1482">
        <v>2</v>
      </c>
      <c r="T1482">
        <v>1</v>
      </c>
      <c r="U1482">
        <v>1</v>
      </c>
      <c r="V1482">
        <v>1</v>
      </c>
      <c r="W1482" t="s">
        <v>38</v>
      </c>
      <c r="X1482" s="8">
        <v>74</v>
      </c>
      <c r="Y1482">
        <v>2</v>
      </c>
      <c r="Z1482">
        <v>0</v>
      </c>
      <c r="AA1482">
        <v>1</v>
      </c>
      <c r="AB1482" s="6">
        <f t="shared" si="194"/>
        <v>20</v>
      </c>
      <c r="AC1482" s="13">
        <f t="shared" si="195"/>
        <v>74</v>
      </c>
      <c r="AD1482" s="13">
        <f t="shared" si="196"/>
        <v>74</v>
      </c>
      <c r="AE1482" s="13">
        <f t="shared" si="197"/>
        <v>1480</v>
      </c>
      <c r="AF1482" t="s">
        <v>47</v>
      </c>
      <c r="AG1482">
        <v>1</v>
      </c>
      <c r="AH1482">
        <v>10</v>
      </c>
      <c r="AI1482">
        <v>94</v>
      </c>
      <c r="AJ1482">
        <v>9</v>
      </c>
      <c r="AK1482">
        <v>10</v>
      </c>
      <c r="AL1482">
        <v>10</v>
      </c>
      <c r="AM1482">
        <v>10</v>
      </c>
      <c r="AN1482">
        <v>9</v>
      </c>
      <c r="AO1482">
        <v>9</v>
      </c>
    </row>
    <row r="1483" spans="1:41">
      <c r="A1483" s="1">
        <v>2639789</v>
      </c>
      <c r="B1483" t="s">
        <v>1404</v>
      </c>
      <c r="C1483">
        <v>2012</v>
      </c>
      <c r="D1483" s="2" t="s">
        <v>6650</v>
      </c>
      <c r="E1483" s="4">
        <f t="shared" si="190"/>
        <v>41074</v>
      </c>
      <c r="F1483" s="5">
        <f t="shared" ca="1" si="191"/>
        <v>3.0622617310375513</v>
      </c>
      <c r="G1483" s="1">
        <v>537444</v>
      </c>
      <c r="H1483" t="s">
        <v>107</v>
      </c>
      <c r="I1483" t="s">
        <v>33</v>
      </c>
      <c r="J1483" s="6" t="str">
        <f t="shared" si="192"/>
        <v>Amsterdam</v>
      </c>
      <c r="K1483" t="s">
        <v>34</v>
      </c>
      <c r="L1483" s="6" t="str">
        <f t="shared" si="193"/>
        <v>North Holland</v>
      </c>
      <c r="M1483" s="1">
        <v>1092</v>
      </c>
      <c r="N1483" t="s">
        <v>35</v>
      </c>
      <c r="O1483">
        <v>52.353538915172898</v>
      </c>
      <c r="P1483">
        <v>4.9237455697642298</v>
      </c>
      <c r="Q1483" t="s">
        <v>36</v>
      </c>
      <c r="R1483" t="s">
        <v>37</v>
      </c>
      <c r="S1483">
        <v>6</v>
      </c>
      <c r="T1483">
        <v>1</v>
      </c>
      <c r="U1483">
        <v>4</v>
      </c>
      <c r="V1483">
        <v>6</v>
      </c>
      <c r="W1483" t="s">
        <v>38</v>
      </c>
      <c r="X1483" s="8">
        <v>125</v>
      </c>
      <c r="Y1483">
        <v>4</v>
      </c>
      <c r="Z1483">
        <v>25</v>
      </c>
      <c r="AA1483">
        <v>3</v>
      </c>
      <c r="AB1483" s="6">
        <f t="shared" si="194"/>
        <v>32</v>
      </c>
      <c r="AC1483" s="13">
        <f t="shared" si="195"/>
        <v>125</v>
      </c>
      <c r="AD1483" s="13">
        <f t="shared" si="196"/>
        <v>375</v>
      </c>
      <c r="AE1483" s="13">
        <f t="shared" si="197"/>
        <v>12000</v>
      </c>
      <c r="AF1483" t="s">
        <v>47</v>
      </c>
      <c r="AG1483">
        <v>0.75</v>
      </c>
      <c r="AH1483">
        <v>16</v>
      </c>
      <c r="AI1483">
        <v>93</v>
      </c>
      <c r="AJ1483">
        <v>9</v>
      </c>
      <c r="AK1483">
        <v>9</v>
      </c>
      <c r="AL1483">
        <v>9</v>
      </c>
      <c r="AM1483">
        <v>9</v>
      </c>
      <c r="AN1483">
        <v>8</v>
      </c>
      <c r="AO1483">
        <v>9</v>
      </c>
    </row>
    <row r="1484" spans="1:41">
      <c r="A1484" s="1">
        <v>2639811</v>
      </c>
      <c r="B1484" t="s">
        <v>1200</v>
      </c>
      <c r="C1484">
        <v>2012</v>
      </c>
      <c r="D1484" s="2" t="s">
        <v>6650</v>
      </c>
      <c r="E1484" s="4">
        <f t="shared" si="190"/>
        <v>41074</v>
      </c>
      <c r="F1484" s="5">
        <f t="shared" ca="1" si="191"/>
        <v>3.0622617310375513</v>
      </c>
      <c r="G1484" s="1">
        <v>537387</v>
      </c>
      <c r="H1484" t="s">
        <v>49</v>
      </c>
      <c r="I1484" t="s">
        <v>33</v>
      </c>
      <c r="J1484" s="6" t="str">
        <f t="shared" si="192"/>
        <v>Amsterdam</v>
      </c>
      <c r="K1484" t="s">
        <v>34</v>
      </c>
      <c r="L1484" s="6" t="str">
        <f t="shared" si="193"/>
        <v>North Holland</v>
      </c>
      <c r="M1484" s="1">
        <v>1018</v>
      </c>
      <c r="N1484" t="s">
        <v>35</v>
      </c>
      <c r="O1484">
        <v>52.3612197333048</v>
      </c>
      <c r="P1484">
        <v>4.9110687942021301</v>
      </c>
      <c r="Q1484" t="s">
        <v>36</v>
      </c>
      <c r="R1484" t="s">
        <v>37</v>
      </c>
      <c r="S1484">
        <v>2</v>
      </c>
      <c r="T1484">
        <v>1</v>
      </c>
      <c r="U1484">
        <v>1</v>
      </c>
      <c r="V1484">
        <v>1</v>
      </c>
      <c r="W1484" t="s">
        <v>38</v>
      </c>
      <c r="X1484" s="8">
        <v>125</v>
      </c>
      <c r="Y1484">
        <v>2</v>
      </c>
      <c r="Z1484">
        <v>0</v>
      </c>
      <c r="AA1484">
        <v>5</v>
      </c>
      <c r="AB1484" s="6">
        <f t="shared" si="194"/>
        <v>54</v>
      </c>
      <c r="AC1484" s="13">
        <f t="shared" si="195"/>
        <v>125</v>
      </c>
      <c r="AD1484" s="13">
        <f t="shared" si="196"/>
        <v>625</v>
      </c>
      <c r="AE1484" s="13">
        <f t="shared" si="197"/>
        <v>33750</v>
      </c>
      <c r="AF1484" t="s">
        <v>39</v>
      </c>
      <c r="AG1484">
        <v>0.86</v>
      </c>
      <c r="AH1484">
        <v>27</v>
      </c>
      <c r="AI1484">
        <v>99</v>
      </c>
      <c r="AJ1484">
        <v>10</v>
      </c>
      <c r="AK1484">
        <v>10</v>
      </c>
      <c r="AL1484">
        <v>10</v>
      </c>
      <c r="AM1484">
        <v>10</v>
      </c>
      <c r="AN1484">
        <v>10</v>
      </c>
      <c r="AO1484">
        <v>10</v>
      </c>
    </row>
    <row r="1485" spans="1:41">
      <c r="A1485" s="1">
        <v>2646706</v>
      </c>
      <c r="B1485" t="s">
        <v>88</v>
      </c>
      <c r="C1485">
        <v>2012</v>
      </c>
      <c r="D1485" s="2" t="s">
        <v>6334</v>
      </c>
      <c r="E1485" s="4">
        <f t="shared" si="190"/>
        <v>41075</v>
      </c>
      <c r="F1485" s="5">
        <f t="shared" ca="1" si="191"/>
        <v>3.0595220050101539</v>
      </c>
      <c r="G1485" s="1">
        <v>4282929</v>
      </c>
      <c r="H1485" t="s">
        <v>49</v>
      </c>
      <c r="I1485" t="s">
        <v>33</v>
      </c>
      <c r="J1485" s="6" t="str">
        <f t="shared" si="192"/>
        <v>Amsterdam</v>
      </c>
      <c r="K1485" t="s">
        <v>34</v>
      </c>
      <c r="L1485" s="6" t="str">
        <f t="shared" si="193"/>
        <v>North Holland</v>
      </c>
      <c r="M1485" s="1" t="s">
        <v>1405</v>
      </c>
      <c r="N1485" t="s">
        <v>35</v>
      </c>
      <c r="O1485">
        <v>52.3614165252609</v>
      </c>
      <c r="P1485">
        <v>4.8875169423310796</v>
      </c>
      <c r="Q1485" t="s">
        <v>36</v>
      </c>
      <c r="R1485" t="s">
        <v>37</v>
      </c>
      <c r="S1485">
        <v>4</v>
      </c>
      <c r="T1485">
        <v>1</v>
      </c>
      <c r="U1485">
        <v>2</v>
      </c>
      <c r="V1485">
        <v>4</v>
      </c>
      <c r="W1485" t="s">
        <v>38</v>
      </c>
      <c r="X1485" s="8">
        <v>125</v>
      </c>
      <c r="Y1485">
        <v>1</v>
      </c>
      <c r="Z1485">
        <v>0</v>
      </c>
      <c r="AA1485">
        <v>2</v>
      </c>
      <c r="AB1485" s="6">
        <f t="shared" si="194"/>
        <v>32</v>
      </c>
      <c r="AC1485" s="13">
        <f t="shared" si="195"/>
        <v>125</v>
      </c>
      <c r="AD1485" s="13">
        <f t="shared" si="196"/>
        <v>250</v>
      </c>
      <c r="AE1485" s="13">
        <f t="shared" si="197"/>
        <v>8000</v>
      </c>
      <c r="AF1485" t="s">
        <v>47</v>
      </c>
      <c r="AG1485">
        <v>0.95</v>
      </c>
      <c r="AH1485">
        <v>16</v>
      </c>
      <c r="AI1485">
        <v>91</v>
      </c>
      <c r="AJ1485">
        <v>9</v>
      </c>
      <c r="AK1485">
        <v>9</v>
      </c>
      <c r="AL1485">
        <v>10</v>
      </c>
      <c r="AM1485">
        <v>10</v>
      </c>
      <c r="AN1485">
        <v>10</v>
      </c>
      <c r="AO1485">
        <v>9</v>
      </c>
    </row>
    <row r="1486" spans="1:41">
      <c r="A1486" s="1">
        <v>2646706</v>
      </c>
      <c r="B1486" t="s">
        <v>88</v>
      </c>
      <c r="C1486">
        <v>2012</v>
      </c>
      <c r="D1486" s="2" t="s">
        <v>6334</v>
      </c>
      <c r="E1486" s="4">
        <f t="shared" si="190"/>
        <v>41075</v>
      </c>
      <c r="F1486" s="5">
        <f t="shared" ca="1" si="191"/>
        <v>3.0595220050101539</v>
      </c>
      <c r="G1486" s="1">
        <v>538878</v>
      </c>
      <c r="H1486" t="s">
        <v>45</v>
      </c>
      <c r="I1486" t="s">
        <v>33</v>
      </c>
      <c r="J1486" s="6" t="str">
        <f t="shared" si="192"/>
        <v>Amsterdam</v>
      </c>
      <c r="K1486" t="s">
        <v>34</v>
      </c>
      <c r="L1486" s="6" t="str">
        <f t="shared" si="193"/>
        <v>North Holland</v>
      </c>
      <c r="M1486" s="1">
        <v>1054</v>
      </c>
      <c r="N1486" t="s">
        <v>35</v>
      </c>
      <c r="O1486">
        <v>52.3609306989243</v>
      </c>
      <c r="P1486">
        <v>4.8775914319137899</v>
      </c>
      <c r="Q1486" t="s">
        <v>132</v>
      </c>
      <c r="R1486" t="s">
        <v>42</v>
      </c>
      <c r="S1486">
        <v>4</v>
      </c>
      <c r="T1486">
        <v>2</v>
      </c>
      <c r="U1486">
        <v>1</v>
      </c>
      <c r="V1486">
        <v>2</v>
      </c>
      <c r="W1486" t="s">
        <v>38</v>
      </c>
      <c r="X1486" s="8">
        <v>150</v>
      </c>
      <c r="Y1486">
        <v>1</v>
      </c>
      <c r="Z1486">
        <v>0</v>
      </c>
      <c r="AA1486">
        <v>1</v>
      </c>
      <c r="AB1486" s="6">
        <f t="shared" si="194"/>
        <v>40</v>
      </c>
      <c r="AC1486" s="13">
        <f t="shared" si="195"/>
        <v>150</v>
      </c>
      <c r="AD1486" s="13">
        <f t="shared" si="196"/>
        <v>150</v>
      </c>
      <c r="AE1486" s="13">
        <f t="shared" si="197"/>
        <v>6000</v>
      </c>
      <c r="AF1486" t="s">
        <v>47</v>
      </c>
      <c r="AG1486">
        <v>0.95</v>
      </c>
      <c r="AH1486">
        <v>20</v>
      </c>
      <c r="AI1486">
        <v>86</v>
      </c>
      <c r="AJ1486">
        <v>8</v>
      </c>
      <c r="AK1486">
        <v>8</v>
      </c>
      <c r="AL1486">
        <v>10</v>
      </c>
      <c r="AM1486">
        <v>10</v>
      </c>
      <c r="AN1486">
        <v>10</v>
      </c>
      <c r="AO1486">
        <v>8</v>
      </c>
    </row>
    <row r="1487" spans="1:41">
      <c r="A1487" s="1">
        <v>2646706</v>
      </c>
      <c r="B1487" t="s">
        <v>88</v>
      </c>
      <c r="C1487">
        <v>2012</v>
      </c>
      <c r="D1487" s="2" t="s">
        <v>6334</v>
      </c>
      <c r="E1487" s="4">
        <f t="shared" si="190"/>
        <v>41075</v>
      </c>
      <c r="F1487" s="5">
        <f t="shared" ca="1" si="191"/>
        <v>3.0595220050101539</v>
      </c>
      <c r="G1487" s="1">
        <v>737954</v>
      </c>
      <c r="H1487" t="s">
        <v>45</v>
      </c>
      <c r="I1487" t="s">
        <v>33</v>
      </c>
      <c r="J1487" s="6" t="str">
        <f t="shared" si="192"/>
        <v>Amsterdam</v>
      </c>
      <c r="K1487" t="s">
        <v>34</v>
      </c>
      <c r="L1487" s="6" t="str">
        <f t="shared" si="193"/>
        <v>North Holland</v>
      </c>
      <c r="M1487" s="1">
        <v>1054</v>
      </c>
      <c r="N1487" t="s">
        <v>35</v>
      </c>
      <c r="O1487">
        <v>52.362241404541898</v>
      </c>
      <c r="P1487">
        <v>4.8773102816275697</v>
      </c>
      <c r="Q1487" t="s">
        <v>132</v>
      </c>
      <c r="R1487" t="s">
        <v>42</v>
      </c>
      <c r="S1487">
        <v>2</v>
      </c>
      <c r="T1487">
        <v>2</v>
      </c>
      <c r="U1487">
        <v>1</v>
      </c>
      <c r="V1487">
        <v>1</v>
      </c>
      <c r="W1487" t="s">
        <v>38</v>
      </c>
      <c r="X1487" s="8">
        <v>70</v>
      </c>
      <c r="Y1487">
        <v>1</v>
      </c>
      <c r="Z1487">
        <v>0</v>
      </c>
      <c r="AA1487">
        <v>1</v>
      </c>
      <c r="AB1487" s="6">
        <f t="shared" si="194"/>
        <v>76</v>
      </c>
      <c r="AC1487" s="13">
        <f t="shared" si="195"/>
        <v>70</v>
      </c>
      <c r="AD1487" s="13">
        <f t="shared" si="196"/>
        <v>70</v>
      </c>
      <c r="AE1487" s="13">
        <f t="shared" si="197"/>
        <v>5320</v>
      </c>
      <c r="AF1487" t="s">
        <v>47</v>
      </c>
      <c r="AG1487">
        <v>0.95</v>
      </c>
      <c r="AH1487">
        <v>38</v>
      </c>
      <c r="AI1487">
        <v>81</v>
      </c>
      <c r="AJ1487">
        <v>8</v>
      </c>
      <c r="AK1487">
        <v>8</v>
      </c>
      <c r="AL1487">
        <v>9</v>
      </c>
      <c r="AM1487">
        <v>9</v>
      </c>
      <c r="AN1487">
        <v>10</v>
      </c>
      <c r="AO1487">
        <v>8</v>
      </c>
    </row>
    <row r="1488" spans="1:41">
      <c r="A1488" s="1">
        <v>2646706</v>
      </c>
      <c r="B1488" t="s">
        <v>88</v>
      </c>
      <c r="C1488">
        <v>2012</v>
      </c>
      <c r="D1488" s="2" t="s">
        <v>6334</v>
      </c>
      <c r="E1488" s="4">
        <f t="shared" si="190"/>
        <v>41075</v>
      </c>
      <c r="F1488" s="5">
        <f t="shared" ca="1" si="191"/>
        <v>3.0595220050101539</v>
      </c>
      <c r="G1488" s="1">
        <v>538844</v>
      </c>
      <c r="H1488" t="s">
        <v>45</v>
      </c>
      <c r="I1488" t="s">
        <v>33</v>
      </c>
      <c r="J1488" s="6" t="str">
        <f t="shared" si="192"/>
        <v>Amsterdam</v>
      </c>
      <c r="K1488" t="s">
        <v>34</v>
      </c>
      <c r="L1488" s="6" t="str">
        <f t="shared" si="193"/>
        <v>North Holland</v>
      </c>
      <c r="M1488" s="1">
        <v>1054</v>
      </c>
      <c r="N1488" t="s">
        <v>35</v>
      </c>
      <c r="O1488">
        <v>52.361854012845498</v>
      </c>
      <c r="P1488">
        <v>4.8771579700514298</v>
      </c>
      <c r="Q1488" t="s">
        <v>132</v>
      </c>
      <c r="R1488" t="s">
        <v>42</v>
      </c>
      <c r="S1488">
        <v>2</v>
      </c>
      <c r="T1488">
        <v>2</v>
      </c>
      <c r="U1488">
        <v>1</v>
      </c>
      <c r="V1488">
        <v>1</v>
      </c>
      <c r="W1488" t="s">
        <v>38</v>
      </c>
      <c r="X1488" s="8">
        <v>70</v>
      </c>
      <c r="Y1488">
        <v>1</v>
      </c>
      <c r="Z1488">
        <v>0</v>
      </c>
      <c r="AA1488">
        <v>1</v>
      </c>
      <c r="AB1488" s="6">
        <f t="shared" si="194"/>
        <v>144</v>
      </c>
      <c r="AC1488" s="13">
        <f t="shared" si="195"/>
        <v>70</v>
      </c>
      <c r="AD1488" s="13">
        <f t="shared" si="196"/>
        <v>70</v>
      </c>
      <c r="AE1488" s="13">
        <f t="shared" si="197"/>
        <v>10080</v>
      </c>
      <c r="AF1488" t="s">
        <v>47</v>
      </c>
      <c r="AG1488">
        <v>0.95</v>
      </c>
      <c r="AH1488">
        <v>72</v>
      </c>
      <c r="AI1488">
        <v>83</v>
      </c>
      <c r="AJ1488">
        <v>8</v>
      </c>
      <c r="AK1488">
        <v>8</v>
      </c>
      <c r="AL1488">
        <v>9</v>
      </c>
      <c r="AM1488">
        <v>10</v>
      </c>
      <c r="AN1488">
        <v>10</v>
      </c>
      <c r="AO1488">
        <v>8</v>
      </c>
    </row>
    <row r="1489" spans="1:41">
      <c r="A1489" s="1">
        <v>2650611</v>
      </c>
      <c r="B1489" t="s">
        <v>612</v>
      </c>
      <c r="C1489">
        <v>2012</v>
      </c>
      <c r="D1489" s="2" t="s">
        <v>6505</v>
      </c>
      <c r="E1489" s="4">
        <f t="shared" si="190"/>
        <v>41076</v>
      </c>
      <c r="F1489" s="5">
        <f t="shared" ca="1" si="191"/>
        <v>3.0567822789827566</v>
      </c>
      <c r="G1489" s="1">
        <v>536586</v>
      </c>
      <c r="H1489" t="s">
        <v>60</v>
      </c>
      <c r="I1489" t="s">
        <v>33</v>
      </c>
      <c r="J1489" s="6" t="str">
        <f t="shared" si="192"/>
        <v>Amsterdam</v>
      </c>
      <c r="K1489" t="s">
        <v>34</v>
      </c>
      <c r="L1489" s="6" t="str">
        <f t="shared" si="193"/>
        <v>North Holland</v>
      </c>
      <c r="N1489" t="s">
        <v>35</v>
      </c>
      <c r="O1489">
        <v>52.351111983452597</v>
      </c>
      <c r="P1489">
        <v>4.8953504431462402</v>
      </c>
      <c r="Q1489" t="s">
        <v>36</v>
      </c>
      <c r="R1489" t="s">
        <v>37</v>
      </c>
      <c r="S1489">
        <v>4</v>
      </c>
      <c r="T1489">
        <v>1</v>
      </c>
      <c r="U1489">
        <v>3</v>
      </c>
      <c r="V1489">
        <v>2</v>
      </c>
      <c r="W1489" t="s">
        <v>38</v>
      </c>
      <c r="X1489" s="8">
        <v>150</v>
      </c>
      <c r="Y1489">
        <v>2</v>
      </c>
      <c r="Z1489">
        <v>35</v>
      </c>
      <c r="AA1489">
        <v>1</v>
      </c>
      <c r="AB1489" s="6">
        <f t="shared" si="194"/>
        <v>24</v>
      </c>
      <c r="AC1489" s="13">
        <f t="shared" si="195"/>
        <v>150</v>
      </c>
      <c r="AD1489" s="13">
        <f t="shared" si="196"/>
        <v>150</v>
      </c>
      <c r="AE1489" s="13">
        <f t="shared" si="197"/>
        <v>3600</v>
      </c>
      <c r="AF1489" t="s">
        <v>47</v>
      </c>
      <c r="AG1489">
        <v>1</v>
      </c>
      <c r="AH1489">
        <v>12</v>
      </c>
      <c r="AI1489">
        <v>95</v>
      </c>
      <c r="AJ1489">
        <v>10</v>
      </c>
      <c r="AK1489">
        <v>10</v>
      </c>
      <c r="AL1489">
        <v>10</v>
      </c>
      <c r="AM1489">
        <v>10</v>
      </c>
      <c r="AN1489">
        <v>10</v>
      </c>
      <c r="AO1489">
        <v>10</v>
      </c>
    </row>
    <row r="1490" spans="1:41">
      <c r="A1490" s="1">
        <v>2651625</v>
      </c>
      <c r="B1490" t="s">
        <v>1406</v>
      </c>
      <c r="C1490">
        <v>2012</v>
      </c>
      <c r="D1490" s="2" t="s">
        <v>6505</v>
      </c>
      <c r="E1490" s="4">
        <f t="shared" si="190"/>
        <v>41076</v>
      </c>
      <c r="F1490" s="5">
        <f t="shared" ca="1" si="191"/>
        <v>3.0567822789827566</v>
      </c>
      <c r="G1490" s="1">
        <v>539650</v>
      </c>
      <c r="H1490" t="s">
        <v>49</v>
      </c>
      <c r="I1490" t="s">
        <v>33</v>
      </c>
      <c r="J1490" s="6" t="str">
        <f t="shared" si="192"/>
        <v>Amsterdam</v>
      </c>
      <c r="K1490" t="s">
        <v>34</v>
      </c>
      <c r="L1490" s="6" t="str">
        <f t="shared" si="193"/>
        <v>North Holland</v>
      </c>
      <c r="M1490" s="1">
        <v>1018</v>
      </c>
      <c r="N1490" t="s">
        <v>35</v>
      </c>
      <c r="O1490">
        <v>52.373094647813403</v>
      </c>
      <c r="P1490">
        <v>4.9220449860665596</v>
      </c>
      <c r="Q1490" t="s">
        <v>36</v>
      </c>
      <c r="R1490" t="s">
        <v>37</v>
      </c>
      <c r="S1490">
        <v>3</v>
      </c>
      <c r="T1490">
        <v>1</v>
      </c>
      <c r="U1490">
        <v>1</v>
      </c>
      <c r="V1490">
        <v>1</v>
      </c>
      <c r="W1490" t="s">
        <v>38</v>
      </c>
      <c r="X1490" s="8">
        <v>90</v>
      </c>
      <c r="Y1490">
        <v>2</v>
      </c>
      <c r="Z1490">
        <v>30</v>
      </c>
      <c r="AA1490">
        <v>2</v>
      </c>
      <c r="AB1490" s="6">
        <f t="shared" si="194"/>
        <v>60</v>
      </c>
      <c r="AC1490" s="13">
        <f t="shared" si="195"/>
        <v>90</v>
      </c>
      <c r="AD1490" s="13">
        <f t="shared" si="196"/>
        <v>180</v>
      </c>
      <c r="AE1490" s="13">
        <f t="shared" si="197"/>
        <v>10800</v>
      </c>
      <c r="AF1490" t="s">
        <v>39</v>
      </c>
      <c r="AG1490">
        <v>0.82</v>
      </c>
      <c r="AH1490">
        <v>30</v>
      </c>
      <c r="AI1490">
        <v>93</v>
      </c>
      <c r="AJ1490">
        <v>10</v>
      </c>
      <c r="AK1490">
        <v>9</v>
      </c>
      <c r="AL1490">
        <v>10</v>
      </c>
      <c r="AM1490">
        <v>10</v>
      </c>
      <c r="AN1490">
        <v>9</v>
      </c>
      <c r="AO1490">
        <v>9</v>
      </c>
    </row>
    <row r="1491" spans="1:41">
      <c r="A1491" s="1">
        <v>2651853</v>
      </c>
      <c r="B1491" t="s">
        <v>197</v>
      </c>
      <c r="C1491">
        <v>2012</v>
      </c>
      <c r="D1491" s="2" t="s">
        <v>6505</v>
      </c>
      <c r="E1491" s="4">
        <f t="shared" si="190"/>
        <v>41076</v>
      </c>
      <c r="F1491" s="5">
        <f t="shared" ca="1" si="191"/>
        <v>3.0567822789827566</v>
      </c>
      <c r="G1491" s="1">
        <v>539700</v>
      </c>
      <c r="H1491" t="s">
        <v>45</v>
      </c>
      <c r="I1491" t="s">
        <v>33</v>
      </c>
      <c r="J1491" s="6" t="str">
        <f t="shared" si="192"/>
        <v>Amsterdam</v>
      </c>
      <c r="K1491" t="s">
        <v>34</v>
      </c>
      <c r="L1491" s="6" t="str">
        <f t="shared" si="193"/>
        <v>North Holland</v>
      </c>
      <c r="M1491" s="1">
        <v>1057</v>
      </c>
      <c r="N1491" t="s">
        <v>35</v>
      </c>
      <c r="O1491">
        <v>52.369397219514902</v>
      </c>
      <c r="P1491">
        <v>4.8593745769862098</v>
      </c>
      <c r="Q1491" t="s">
        <v>36</v>
      </c>
      <c r="R1491" t="s">
        <v>37</v>
      </c>
      <c r="S1491">
        <v>2</v>
      </c>
      <c r="T1491">
        <v>1</v>
      </c>
      <c r="U1491">
        <v>1</v>
      </c>
      <c r="V1491">
        <v>1</v>
      </c>
      <c r="W1491" t="s">
        <v>38</v>
      </c>
      <c r="X1491" s="8">
        <v>65</v>
      </c>
      <c r="Y1491">
        <v>2</v>
      </c>
      <c r="Z1491">
        <v>15</v>
      </c>
      <c r="AA1491">
        <v>2</v>
      </c>
      <c r="AB1491" s="6">
        <f t="shared" si="194"/>
        <v>32</v>
      </c>
      <c r="AC1491" s="13">
        <f t="shared" si="195"/>
        <v>65</v>
      </c>
      <c r="AD1491" s="13">
        <f t="shared" si="196"/>
        <v>130</v>
      </c>
      <c r="AE1491" s="13">
        <f t="shared" si="197"/>
        <v>4160</v>
      </c>
      <c r="AF1491" t="s">
        <v>47</v>
      </c>
      <c r="AG1491">
        <v>1</v>
      </c>
      <c r="AH1491">
        <v>16</v>
      </c>
      <c r="AI1491">
        <v>94</v>
      </c>
      <c r="AJ1491">
        <v>10</v>
      </c>
      <c r="AK1491">
        <v>9</v>
      </c>
      <c r="AL1491">
        <v>10</v>
      </c>
      <c r="AM1491">
        <v>10</v>
      </c>
      <c r="AN1491">
        <v>9</v>
      </c>
      <c r="AO1491">
        <v>9</v>
      </c>
    </row>
    <row r="1492" spans="1:41">
      <c r="A1492" s="1">
        <v>2663909</v>
      </c>
      <c r="B1492" t="s">
        <v>1407</v>
      </c>
      <c r="C1492">
        <v>2012</v>
      </c>
      <c r="D1492" s="2" t="s">
        <v>6506</v>
      </c>
      <c r="E1492" s="4">
        <f t="shared" si="190"/>
        <v>41077</v>
      </c>
      <c r="F1492" s="5">
        <f t="shared" ca="1" si="191"/>
        <v>3.0540425529553592</v>
      </c>
      <c r="G1492" s="1">
        <v>541808</v>
      </c>
      <c r="H1492" t="s">
        <v>71</v>
      </c>
      <c r="I1492" t="s">
        <v>33</v>
      </c>
      <c r="J1492" s="6" t="str">
        <f t="shared" si="192"/>
        <v>Amsterdam</v>
      </c>
      <c r="K1492" t="s">
        <v>34</v>
      </c>
      <c r="L1492" s="6" t="str">
        <f t="shared" si="193"/>
        <v>North Holland</v>
      </c>
      <c r="M1492" s="1">
        <v>1056</v>
      </c>
      <c r="N1492" t="s">
        <v>35</v>
      </c>
      <c r="O1492">
        <v>52.375638889195599</v>
      </c>
      <c r="P1492">
        <v>4.8584641995650397</v>
      </c>
      <c r="Q1492" t="s">
        <v>36</v>
      </c>
      <c r="R1492" t="s">
        <v>42</v>
      </c>
      <c r="S1492">
        <v>1</v>
      </c>
      <c r="T1492">
        <v>1</v>
      </c>
      <c r="U1492">
        <v>1</v>
      </c>
      <c r="V1492">
        <v>1</v>
      </c>
      <c r="W1492" t="s">
        <v>38</v>
      </c>
      <c r="X1492" s="8">
        <v>50</v>
      </c>
      <c r="Y1492">
        <v>1</v>
      </c>
      <c r="Z1492">
        <v>0</v>
      </c>
      <c r="AA1492">
        <v>1</v>
      </c>
      <c r="AB1492" s="6">
        <f t="shared" si="194"/>
        <v>34</v>
      </c>
      <c r="AC1492" s="13">
        <f t="shared" si="195"/>
        <v>50</v>
      </c>
      <c r="AD1492" s="13">
        <f t="shared" si="196"/>
        <v>50</v>
      </c>
      <c r="AE1492" s="13">
        <f t="shared" si="197"/>
        <v>1700</v>
      </c>
      <c r="AF1492" t="s">
        <v>39</v>
      </c>
      <c r="AG1492">
        <v>0.84</v>
      </c>
      <c r="AH1492">
        <v>17</v>
      </c>
      <c r="AI1492">
        <v>97</v>
      </c>
      <c r="AJ1492">
        <v>9</v>
      </c>
      <c r="AK1492">
        <v>10</v>
      </c>
      <c r="AL1492">
        <v>9</v>
      </c>
      <c r="AM1492">
        <v>10</v>
      </c>
      <c r="AN1492">
        <v>9</v>
      </c>
      <c r="AO1492">
        <v>9</v>
      </c>
    </row>
    <row r="1493" spans="1:41">
      <c r="A1493" s="1">
        <v>2664169</v>
      </c>
      <c r="B1493" t="s">
        <v>59</v>
      </c>
      <c r="C1493">
        <v>2012</v>
      </c>
      <c r="D1493" s="2" t="s">
        <v>6506</v>
      </c>
      <c r="E1493" s="4">
        <f t="shared" si="190"/>
        <v>41077</v>
      </c>
      <c r="F1493" s="5">
        <f t="shared" ca="1" si="191"/>
        <v>3.0540425529553592</v>
      </c>
      <c r="G1493" s="1">
        <v>3137587</v>
      </c>
      <c r="H1493" t="s">
        <v>80</v>
      </c>
      <c r="I1493" t="s">
        <v>33</v>
      </c>
      <c r="J1493" s="6" t="str">
        <f t="shared" si="192"/>
        <v>Amsterdam</v>
      </c>
      <c r="K1493" t="s">
        <v>34</v>
      </c>
      <c r="L1493" s="6" t="str">
        <f t="shared" si="193"/>
        <v>North Holland</v>
      </c>
      <c r="M1493" s="1" t="s">
        <v>1408</v>
      </c>
      <c r="N1493" t="s">
        <v>35</v>
      </c>
      <c r="O1493">
        <v>52.355520208991301</v>
      </c>
      <c r="P1493">
        <v>4.92903243918356</v>
      </c>
      <c r="Q1493" t="s">
        <v>36</v>
      </c>
      <c r="R1493" t="s">
        <v>37</v>
      </c>
      <c r="S1493">
        <v>2</v>
      </c>
      <c r="T1493">
        <v>1</v>
      </c>
      <c r="U1493">
        <v>1</v>
      </c>
      <c r="V1493">
        <v>1</v>
      </c>
      <c r="W1493" t="s">
        <v>38</v>
      </c>
      <c r="X1493" s="8">
        <v>100</v>
      </c>
      <c r="Y1493">
        <v>1</v>
      </c>
      <c r="Z1493">
        <v>0</v>
      </c>
      <c r="AA1493">
        <v>2</v>
      </c>
      <c r="AB1493" s="6">
        <f t="shared" si="194"/>
        <v>2</v>
      </c>
      <c r="AC1493" s="13">
        <f t="shared" si="195"/>
        <v>100</v>
      </c>
      <c r="AD1493" s="13">
        <f t="shared" si="196"/>
        <v>200</v>
      </c>
      <c r="AE1493" s="13">
        <f t="shared" si="197"/>
        <v>400</v>
      </c>
      <c r="AF1493" t="s">
        <v>62</v>
      </c>
      <c r="AG1493" t="s">
        <v>62</v>
      </c>
      <c r="AH1493">
        <v>1</v>
      </c>
      <c r="AI1493">
        <v>80</v>
      </c>
      <c r="AJ1493">
        <v>10</v>
      </c>
      <c r="AK1493">
        <v>8</v>
      </c>
      <c r="AL1493">
        <v>8</v>
      </c>
      <c r="AM1493">
        <v>10</v>
      </c>
      <c r="AN1493">
        <v>8</v>
      </c>
      <c r="AO1493">
        <v>8</v>
      </c>
    </row>
    <row r="1494" spans="1:41">
      <c r="A1494" s="1">
        <v>2665475</v>
      </c>
      <c r="B1494" t="s">
        <v>1409</v>
      </c>
      <c r="C1494">
        <v>2012</v>
      </c>
      <c r="D1494" s="2" t="s">
        <v>6506</v>
      </c>
      <c r="E1494" s="4">
        <f t="shared" si="190"/>
        <v>41077</v>
      </c>
      <c r="F1494" s="5">
        <f t="shared" ca="1" si="191"/>
        <v>3.0540425529553592</v>
      </c>
      <c r="G1494" s="1">
        <v>631551</v>
      </c>
      <c r="H1494" t="s">
        <v>60</v>
      </c>
      <c r="I1494" t="s">
        <v>33</v>
      </c>
      <c r="J1494" s="6" t="str">
        <f t="shared" si="192"/>
        <v>Amsterdam</v>
      </c>
      <c r="K1494" t="s">
        <v>34</v>
      </c>
      <c r="L1494" s="6" t="str">
        <f t="shared" si="193"/>
        <v>North Holland</v>
      </c>
      <c r="M1494" s="1">
        <v>1072</v>
      </c>
      <c r="N1494" t="s">
        <v>35</v>
      </c>
      <c r="O1494">
        <v>52.3489749788355</v>
      </c>
      <c r="P1494">
        <v>4.8962298660647603</v>
      </c>
      <c r="Q1494" t="s">
        <v>36</v>
      </c>
      <c r="R1494" t="s">
        <v>37</v>
      </c>
      <c r="S1494">
        <v>3</v>
      </c>
      <c r="T1494">
        <v>1</v>
      </c>
      <c r="U1494">
        <v>2</v>
      </c>
      <c r="V1494">
        <v>2</v>
      </c>
      <c r="W1494" t="s">
        <v>38</v>
      </c>
      <c r="X1494" s="8">
        <v>140</v>
      </c>
      <c r="Y1494">
        <v>2</v>
      </c>
      <c r="Z1494">
        <v>0</v>
      </c>
      <c r="AA1494">
        <v>2</v>
      </c>
      <c r="AB1494" s="6">
        <f t="shared" si="194"/>
        <v>58</v>
      </c>
      <c r="AC1494" s="13">
        <f t="shared" si="195"/>
        <v>140</v>
      </c>
      <c r="AD1494" s="13">
        <f t="shared" si="196"/>
        <v>280</v>
      </c>
      <c r="AE1494" s="13">
        <f t="shared" si="197"/>
        <v>16240</v>
      </c>
      <c r="AF1494" t="s">
        <v>47</v>
      </c>
      <c r="AG1494">
        <v>1</v>
      </c>
      <c r="AH1494">
        <v>29</v>
      </c>
      <c r="AI1494">
        <v>93</v>
      </c>
      <c r="AJ1494">
        <v>9</v>
      </c>
      <c r="AK1494">
        <v>9</v>
      </c>
      <c r="AL1494">
        <v>9</v>
      </c>
      <c r="AM1494">
        <v>10</v>
      </c>
      <c r="AN1494">
        <v>9</v>
      </c>
      <c r="AO1494">
        <v>9</v>
      </c>
    </row>
    <row r="1495" spans="1:41">
      <c r="A1495" s="1">
        <v>2667619</v>
      </c>
      <c r="B1495" t="s">
        <v>1410</v>
      </c>
      <c r="C1495">
        <v>2012</v>
      </c>
      <c r="D1495" s="2" t="s">
        <v>6507</v>
      </c>
      <c r="E1495" s="4">
        <f t="shared" si="190"/>
        <v>41078</v>
      </c>
      <c r="F1495" s="5">
        <f t="shared" ca="1" si="191"/>
        <v>3.0513028269279618</v>
      </c>
      <c r="G1495" s="1">
        <v>1495790</v>
      </c>
      <c r="H1495" t="s">
        <v>179</v>
      </c>
      <c r="I1495" t="s">
        <v>33</v>
      </c>
      <c r="J1495" s="6" t="str">
        <f t="shared" si="192"/>
        <v>Amsterdam</v>
      </c>
      <c r="K1495" t="s">
        <v>34</v>
      </c>
      <c r="L1495" s="6" t="str">
        <f t="shared" si="193"/>
        <v>North Holland</v>
      </c>
      <c r="M1495" s="1">
        <v>1076</v>
      </c>
      <c r="N1495" t="s">
        <v>35</v>
      </c>
      <c r="O1495">
        <v>52.342815058265302</v>
      </c>
      <c r="P1495">
        <v>4.8663295818624004</v>
      </c>
      <c r="Q1495" t="s">
        <v>36</v>
      </c>
      <c r="R1495" t="s">
        <v>37</v>
      </c>
      <c r="S1495">
        <v>2</v>
      </c>
      <c r="T1495">
        <v>1</v>
      </c>
      <c r="U1495">
        <v>1</v>
      </c>
      <c r="V1495">
        <v>1</v>
      </c>
      <c r="W1495" t="s">
        <v>38</v>
      </c>
      <c r="X1495" s="8">
        <v>90</v>
      </c>
      <c r="Y1495">
        <v>1</v>
      </c>
      <c r="Z1495">
        <v>0</v>
      </c>
      <c r="AA1495">
        <v>4</v>
      </c>
      <c r="AB1495" s="6">
        <f t="shared" si="194"/>
        <v>28</v>
      </c>
      <c r="AC1495" s="13">
        <f t="shared" si="195"/>
        <v>90</v>
      </c>
      <c r="AD1495" s="13">
        <f t="shared" si="196"/>
        <v>360</v>
      </c>
      <c r="AE1495" s="13">
        <f t="shared" si="197"/>
        <v>10080</v>
      </c>
      <c r="AF1495" t="s">
        <v>39</v>
      </c>
      <c r="AG1495">
        <v>1</v>
      </c>
      <c r="AH1495">
        <v>14</v>
      </c>
      <c r="AI1495">
        <v>97</v>
      </c>
      <c r="AJ1495">
        <v>10</v>
      </c>
      <c r="AK1495">
        <v>10</v>
      </c>
      <c r="AL1495">
        <v>10</v>
      </c>
      <c r="AM1495">
        <v>10</v>
      </c>
      <c r="AN1495">
        <v>9</v>
      </c>
      <c r="AO1495">
        <v>9</v>
      </c>
    </row>
    <row r="1496" spans="1:41">
      <c r="A1496" s="1">
        <v>2667862</v>
      </c>
      <c r="B1496" t="s">
        <v>65</v>
      </c>
      <c r="C1496">
        <v>2012</v>
      </c>
      <c r="D1496" s="2" t="s">
        <v>6507</v>
      </c>
      <c r="E1496" s="4">
        <f t="shared" si="190"/>
        <v>41078</v>
      </c>
      <c r="F1496" s="5">
        <f t="shared" ca="1" si="191"/>
        <v>3.0513028269279618</v>
      </c>
      <c r="G1496" s="1">
        <v>3280105</v>
      </c>
      <c r="H1496" t="s">
        <v>60</v>
      </c>
      <c r="I1496" t="s">
        <v>33</v>
      </c>
      <c r="J1496" s="6" t="str">
        <f t="shared" si="192"/>
        <v>Amsterdam</v>
      </c>
      <c r="K1496" t="s">
        <v>34</v>
      </c>
      <c r="L1496" s="6" t="str">
        <f t="shared" si="193"/>
        <v>North Holland</v>
      </c>
      <c r="M1496" s="1">
        <v>1073</v>
      </c>
      <c r="N1496" t="s">
        <v>35</v>
      </c>
      <c r="O1496">
        <v>52.351596838158798</v>
      </c>
      <c r="P1496">
        <v>4.89951389185926</v>
      </c>
      <c r="Q1496" t="s">
        <v>36</v>
      </c>
      <c r="R1496" t="s">
        <v>37</v>
      </c>
      <c r="S1496">
        <v>4</v>
      </c>
      <c r="T1496">
        <v>1.5</v>
      </c>
      <c r="U1496">
        <v>2</v>
      </c>
      <c r="V1496">
        <v>2</v>
      </c>
      <c r="W1496" t="s">
        <v>38</v>
      </c>
      <c r="X1496" s="8">
        <v>130</v>
      </c>
      <c r="Y1496">
        <v>2</v>
      </c>
      <c r="Z1496">
        <v>10</v>
      </c>
      <c r="AA1496">
        <v>2</v>
      </c>
      <c r="AB1496" s="6">
        <f t="shared" si="194"/>
        <v>2</v>
      </c>
      <c r="AC1496" s="13">
        <f t="shared" si="195"/>
        <v>130</v>
      </c>
      <c r="AD1496" s="13">
        <f t="shared" si="196"/>
        <v>260</v>
      </c>
      <c r="AE1496" s="13">
        <f t="shared" si="197"/>
        <v>520</v>
      </c>
      <c r="AF1496" t="s">
        <v>39</v>
      </c>
      <c r="AG1496">
        <v>1</v>
      </c>
      <c r="AH1496">
        <v>1</v>
      </c>
      <c r="AI1496">
        <v>100</v>
      </c>
      <c r="AJ1496">
        <v>8</v>
      </c>
      <c r="AK1496">
        <v>10</v>
      </c>
      <c r="AL1496">
        <v>10</v>
      </c>
      <c r="AM1496">
        <v>10</v>
      </c>
      <c r="AN1496">
        <v>10</v>
      </c>
      <c r="AO1496">
        <v>10</v>
      </c>
    </row>
    <row r="1497" spans="1:41">
      <c r="A1497" s="1">
        <v>2669440</v>
      </c>
      <c r="B1497" t="s">
        <v>451</v>
      </c>
      <c r="C1497">
        <v>2012</v>
      </c>
      <c r="D1497" s="2" t="s">
        <v>6507</v>
      </c>
      <c r="E1497" s="4">
        <f t="shared" si="190"/>
        <v>41078</v>
      </c>
      <c r="F1497" s="5">
        <f t="shared" ca="1" si="191"/>
        <v>3.0513028269279618</v>
      </c>
      <c r="G1497" s="1">
        <v>2381627</v>
      </c>
      <c r="H1497" t="s">
        <v>32</v>
      </c>
      <c r="I1497" t="s">
        <v>33</v>
      </c>
      <c r="J1497" s="6" t="str">
        <f t="shared" si="192"/>
        <v>Amsterdam</v>
      </c>
      <c r="K1497" t="s">
        <v>34</v>
      </c>
      <c r="L1497" s="6" t="str">
        <f t="shared" si="193"/>
        <v>North Holland</v>
      </c>
      <c r="M1497" s="1">
        <v>1052</v>
      </c>
      <c r="N1497" t="s">
        <v>35</v>
      </c>
      <c r="O1497">
        <v>52.379150073168802</v>
      </c>
      <c r="P1497">
        <v>4.8762230543431597</v>
      </c>
      <c r="Q1497" t="s">
        <v>36</v>
      </c>
      <c r="R1497" t="s">
        <v>37</v>
      </c>
      <c r="S1497">
        <v>2</v>
      </c>
      <c r="T1497">
        <v>1</v>
      </c>
      <c r="U1497">
        <v>1</v>
      </c>
      <c r="V1497">
        <v>1</v>
      </c>
      <c r="W1497" t="s">
        <v>38</v>
      </c>
      <c r="X1497" s="8">
        <v>69</v>
      </c>
      <c r="Y1497">
        <v>1</v>
      </c>
      <c r="Z1497">
        <v>0</v>
      </c>
      <c r="AA1497">
        <v>3</v>
      </c>
      <c r="AB1497" s="6">
        <f t="shared" si="194"/>
        <v>26</v>
      </c>
      <c r="AC1497" s="13">
        <f t="shared" si="195"/>
        <v>69</v>
      </c>
      <c r="AD1497" s="13">
        <f t="shared" si="196"/>
        <v>207</v>
      </c>
      <c r="AE1497" s="13">
        <f t="shared" si="197"/>
        <v>5382</v>
      </c>
      <c r="AF1497" t="s">
        <v>39</v>
      </c>
      <c r="AG1497">
        <v>1</v>
      </c>
      <c r="AH1497">
        <v>13</v>
      </c>
      <c r="AI1497">
        <v>91</v>
      </c>
      <c r="AJ1497">
        <v>8</v>
      </c>
      <c r="AK1497">
        <v>9</v>
      </c>
      <c r="AL1497">
        <v>8</v>
      </c>
      <c r="AM1497">
        <v>9</v>
      </c>
      <c r="AN1497">
        <v>9</v>
      </c>
      <c r="AO1497">
        <v>8</v>
      </c>
    </row>
    <row r="1498" spans="1:41">
      <c r="A1498" s="1">
        <v>2673361</v>
      </c>
      <c r="B1498" t="s">
        <v>1411</v>
      </c>
      <c r="C1498">
        <v>2012</v>
      </c>
      <c r="D1498" s="2" t="s">
        <v>6507</v>
      </c>
      <c r="E1498" s="4">
        <f t="shared" si="190"/>
        <v>41078</v>
      </c>
      <c r="F1498" s="5">
        <f t="shared" ca="1" si="191"/>
        <v>3.0513028269279618</v>
      </c>
      <c r="G1498" s="1">
        <v>1035709</v>
      </c>
      <c r="H1498" t="s">
        <v>60</v>
      </c>
      <c r="I1498" t="s">
        <v>33</v>
      </c>
      <c r="J1498" s="6" t="str">
        <f t="shared" si="192"/>
        <v>Amsterdam</v>
      </c>
      <c r="K1498" t="s">
        <v>34</v>
      </c>
      <c r="L1498" s="6" t="str">
        <f t="shared" si="193"/>
        <v>North Holland</v>
      </c>
      <c r="M1498" s="1" t="s">
        <v>1412</v>
      </c>
      <c r="N1498" t="s">
        <v>35</v>
      </c>
      <c r="O1498">
        <v>52.345416700538301</v>
      </c>
      <c r="P1498">
        <v>4.8961384781928503</v>
      </c>
      <c r="Q1498" t="s">
        <v>36</v>
      </c>
      <c r="R1498" t="s">
        <v>37</v>
      </c>
      <c r="S1498">
        <v>3</v>
      </c>
      <c r="T1498">
        <v>1</v>
      </c>
      <c r="U1498">
        <v>2</v>
      </c>
      <c r="V1498">
        <v>1</v>
      </c>
      <c r="W1498" t="s">
        <v>38</v>
      </c>
      <c r="X1498" s="8">
        <v>95</v>
      </c>
      <c r="Y1498">
        <v>2</v>
      </c>
      <c r="Z1498">
        <v>50</v>
      </c>
      <c r="AA1498">
        <v>3</v>
      </c>
      <c r="AB1498" s="6">
        <f t="shared" si="194"/>
        <v>2</v>
      </c>
      <c r="AC1498" s="13">
        <f t="shared" si="195"/>
        <v>95</v>
      </c>
      <c r="AD1498" s="13">
        <f t="shared" si="196"/>
        <v>285</v>
      </c>
      <c r="AE1498" s="13">
        <f t="shared" si="197"/>
        <v>570</v>
      </c>
      <c r="AF1498" t="s">
        <v>43</v>
      </c>
      <c r="AG1498">
        <v>1</v>
      </c>
      <c r="AH1498">
        <v>1</v>
      </c>
      <c r="AI1498">
        <v>100</v>
      </c>
      <c r="AJ1498">
        <v>10</v>
      </c>
      <c r="AK1498">
        <v>10</v>
      </c>
      <c r="AL1498">
        <v>10</v>
      </c>
      <c r="AM1498">
        <v>10</v>
      </c>
      <c r="AN1498">
        <v>10</v>
      </c>
      <c r="AO1498">
        <v>10</v>
      </c>
    </row>
    <row r="1499" spans="1:41">
      <c r="A1499" s="1">
        <v>2673467</v>
      </c>
      <c r="B1499" t="s">
        <v>1413</v>
      </c>
      <c r="C1499">
        <v>2012</v>
      </c>
      <c r="D1499" s="2" t="s">
        <v>6507</v>
      </c>
      <c r="E1499" s="4">
        <f t="shared" si="190"/>
        <v>41078</v>
      </c>
      <c r="F1499" s="5">
        <f t="shared" ca="1" si="191"/>
        <v>3.0513028269279618</v>
      </c>
      <c r="G1499" s="1">
        <v>543790</v>
      </c>
      <c r="H1499" t="s">
        <v>49</v>
      </c>
      <c r="I1499" t="s">
        <v>33</v>
      </c>
      <c r="J1499" s="6" t="str">
        <f t="shared" si="192"/>
        <v>Amsterdam</v>
      </c>
      <c r="K1499" t="s">
        <v>34</v>
      </c>
      <c r="L1499" s="6" t="str">
        <f t="shared" si="193"/>
        <v>North Holland</v>
      </c>
      <c r="M1499" s="1">
        <v>1011</v>
      </c>
      <c r="N1499" t="s">
        <v>35</v>
      </c>
      <c r="O1499">
        <v>52.367783535122904</v>
      </c>
      <c r="P1499">
        <v>4.9002441578057798</v>
      </c>
      <c r="Q1499" t="s">
        <v>104</v>
      </c>
      <c r="R1499" t="s">
        <v>37</v>
      </c>
      <c r="S1499">
        <v>4</v>
      </c>
      <c r="T1499">
        <v>1</v>
      </c>
      <c r="U1499">
        <v>2</v>
      </c>
      <c r="V1499">
        <v>4</v>
      </c>
      <c r="W1499" t="s">
        <v>38</v>
      </c>
      <c r="X1499" s="8">
        <v>199</v>
      </c>
      <c r="Y1499">
        <v>2</v>
      </c>
      <c r="Z1499">
        <v>32</v>
      </c>
      <c r="AA1499">
        <v>2</v>
      </c>
      <c r="AB1499" s="6">
        <f t="shared" si="194"/>
        <v>92</v>
      </c>
      <c r="AC1499" s="13">
        <f t="shared" si="195"/>
        <v>199</v>
      </c>
      <c r="AD1499" s="13">
        <f t="shared" si="196"/>
        <v>398</v>
      </c>
      <c r="AE1499" s="13">
        <f t="shared" si="197"/>
        <v>36616</v>
      </c>
      <c r="AF1499" t="s">
        <v>39</v>
      </c>
      <c r="AG1499">
        <v>0.97</v>
      </c>
      <c r="AH1499">
        <v>46</v>
      </c>
      <c r="AI1499">
        <v>97</v>
      </c>
      <c r="AJ1499">
        <v>10</v>
      </c>
      <c r="AK1499">
        <v>10</v>
      </c>
      <c r="AL1499">
        <v>10</v>
      </c>
      <c r="AM1499">
        <v>10</v>
      </c>
      <c r="AN1499">
        <v>10</v>
      </c>
      <c r="AO1499">
        <v>9</v>
      </c>
    </row>
    <row r="1500" spans="1:41">
      <c r="A1500" s="1">
        <v>2673467</v>
      </c>
      <c r="B1500" t="s">
        <v>1413</v>
      </c>
      <c r="C1500">
        <v>2012</v>
      </c>
      <c r="D1500" s="2" t="s">
        <v>6507</v>
      </c>
      <c r="E1500" s="4">
        <f t="shared" si="190"/>
        <v>41078</v>
      </c>
      <c r="F1500" s="5">
        <f t="shared" ca="1" si="191"/>
        <v>3.0513028269279618</v>
      </c>
      <c r="G1500" s="1">
        <v>546221</v>
      </c>
      <c r="H1500" t="s">
        <v>49</v>
      </c>
      <c r="I1500" t="s">
        <v>33</v>
      </c>
      <c r="J1500" s="6" t="str">
        <f t="shared" si="192"/>
        <v>Amsterdam</v>
      </c>
      <c r="K1500" t="s">
        <v>46</v>
      </c>
      <c r="L1500" s="6" t="str">
        <f t="shared" si="193"/>
        <v>North Holland</v>
      </c>
      <c r="M1500" s="1">
        <v>1011</v>
      </c>
      <c r="N1500" t="s">
        <v>35</v>
      </c>
      <c r="O1500">
        <v>52.366052187128297</v>
      </c>
      <c r="P1500">
        <v>4.8996442549237997</v>
      </c>
      <c r="Q1500" t="s">
        <v>104</v>
      </c>
      <c r="R1500" t="s">
        <v>37</v>
      </c>
      <c r="S1500">
        <v>4</v>
      </c>
      <c r="T1500">
        <v>1</v>
      </c>
      <c r="U1500">
        <v>2</v>
      </c>
      <c r="V1500">
        <v>4</v>
      </c>
      <c r="W1500" t="s">
        <v>38</v>
      </c>
      <c r="X1500" s="8">
        <v>180</v>
      </c>
      <c r="Y1500">
        <v>2</v>
      </c>
      <c r="Z1500">
        <v>32</v>
      </c>
      <c r="AA1500">
        <v>2</v>
      </c>
      <c r="AB1500" s="6">
        <f t="shared" si="194"/>
        <v>154</v>
      </c>
      <c r="AC1500" s="13">
        <f t="shared" si="195"/>
        <v>180</v>
      </c>
      <c r="AD1500" s="13">
        <f t="shared" si="196"/>
        <v>360</v>
      </c>
      <c r="AE1500" s="13">
        <f t="shared" si="197"/>
        <v>55440</v>
      </c>
      <c r="AF1500" t="s">
        <v>39</v>
      </c>
      <c r="AG1500">
        <v>0.97</v>
      </c>
      <c r="AH1500">
        <v>77</v>
      </c>
      <c r="AI1500">
        <v>97</v>
      </c>
      <c r="AJ1500">
        <v>10</v>
      </c>
      <c r="AK1500">
        <v>10</v>
      </c>
      <c r="AL1500">
        <v>10</v>
      </c>
      <c r="AM1500">
        <v>10</v>
      </c>
      <c r="AN1500">
        <v>10</v>
      </c>
      <c r="AO1500">
        <v>9</v>
      </c>
    </row>
    <row r="1501" spans="1:41">
      <c r="A1501" s="1">
        <v>2674028</v>
      </c>
      <c r="B1501" t="s">
        <v>1414</v>
      </c>
      <c r="C1501">
        <v>2012</v>
      </c>
      <c r="D1501" s="2" t="s">
        <v>6507</v>
      </c>
      <c r="E1501" s="4">
        <f t="shared" si="190"/>
        <v>41078</v>
      </c>
      <c r="F1501" s="5">
        <f t="shared" ca="1" si="191"/>
        <v>3.0513028269279618</v>
      </c>
      <c r="G1501" s="1">
        <v>2705165</v>
      </c>
      <c r="H1501" t="s">
        <v>198</v>
      </c>
      <c r="I1501" t="s">
        <v>33</v>
      </c>
      <c r="J1501" s="6" t="str">
        <f t="shared" si="192"/>
        <v>Amsterdam</v>
      </c>
      <c r="K1501" t="s">
        <v>34</v>
      </c>
      <c r="L1501" s="6" t="str">
        <f t="shared" si="193"/>
        <v>North Holland</v>
      </c>
      <c r="M1501" s="1" t="s">
        <v>1415</v>
      </c>
      <c r="N1501" t="s">
        <v>35</v>
      </c>
      <c r="O1501">
        <v>52.393807217223703</v>
      </c>
      <c r="P1501">
        <v>4.9086704078699199</v>
      </c>
      <c r="Q1501" t="s">
        <v>1416</v>
      </c>
      <c r="R1501" t="s">
        <v>37</v>
      </c>
      <c r="S1501">
        <v>12</v>
      </c>
      <c r="T1501">
        <v>1</v>
      </c>
      <c r="U1501">
        <v>2</v>
      </c>
      <c r="V1501">
        <v>6</v>
      </c>
      <c r="W1501" t="s">
        <v>38</v>
      </c>
      <c r="X1501" s="8">
        <v>180</v>
      </c>
      <c r="Y1501">
        <v>4</v>
      </c>
      <c r="Z1501">
        <v>45</v>
      </c>
      <c r="AA1501">
        <v>2</v>
      </c>
      <c r="AB1501" s="6">
        <f t="shared" si="194"/>
        <v>72</v>
      </c>
      <c r="AC1501" s="13">
        <f t="shared" si="195"/>
        <v>180</v>
      </c>
      <c r="AD1501" s="13">
        <f t="shared" si="196"/>
        <v>360</v>
      </c>
      <c r="AE1501" s="13">
        <f t="shared" si="197"/>
        <v>25920</v>
      </c>
      <c r="AF1501" t="s">
        <v>43</v>
      </c>
      <c r="AG1501">
        <v>1</v>
      </c>
      <c r="AH1501">
        <v>36</v>
      </c>
      <c r="AI1501">
        <v>97</v>
      </c>
      <c r="AJ1501">
        <v>10</v>
      </c>
      <c r="AK1501">
        <v>9</v>
      </c>
      <c r="AL1501">
        <v>10</v>
      </c>
      <c r="AM1501">
        <v>10</v>
      </c>
      <c r="AN1501">
        <v>8</v>
      </c>
      <c r="AO1501">
        <v>9</v>
      </c>
    </row>
    <row r="1502" spans="1:41">
      <c r="A1502" s="1">
        <v>2674028</v>
      </c>
      <c r="B1502" t="s">
        <v>1414</v>
      </c>
      <c r="C1502">
        <v>2012</v>
      </c>
      <c r="D1502" s="2" t="s">
        <v>6507</v>
      </c>
      <c r="E1502" s="4">
        <f t="shared" si="190"/>
        <v>41078</v>
      </c>
      <c r="F1502" s="5">
        <f t="shared" ca="1" si="191"/>
        <v>3.0513028269279618</v>
      </c>
      <c r="G1502" s="1">
        <v>543914</v>
      </c>
      <c r="H1502" t="s">
        <v>198</v>
      </c>
      <c r="I1502" t="s">
        <v>33</v>
      </c>
      <c r="J1502" s="6" t="str">
        <f t="shared" si="192"/>
        <v>Amsterdam</v>
      </c>
      <c r="K1502" t="s">
        <v>34</v>
      </c>
      <c r="L1502" s="6" t="str">
        <f t="shared" si="193"/>
        <v>North Holland</v>
      </c>
      <c r="M1502" s="1" t="s">
        <v>1417</v>
      </c>
      <c r="N1502" t="s">
        <v>35</v>
      </c>
      <c r="O1502">
        <v>52.3914955986031</v>
      </c>
      <c r="P1502">
        <v>4.9405671871366001</v>
      </c>
      <c r="Q1502" t="s">
        <v>104</v>
      </c>
      <c r="R1502" t="s">
        <v>37</v>
      </c>
      <c r="S1502">
        <v>7</v>
      </c>
      <c r="T1502">
        <v>1</v>
      </c>
      <c r="U1502">
        <v>3</v>
      </c>
      <c r="V1502">
        <v>4</v>
      </c>
      <c r="W1502" t="s">
        <v>38</v>
      </c>
      <c r="X1502" s="8">
        <v>90</v>
      </c>
      <c r="Y1502">
        <v>2</v>
      </c>
      <c r="Z1502">
        <v>40</v>
      </c>
      <c r="AA1502">
        <v>2</v>
      </c>
      <c r="AB1502" s="6">
        <f t="shared" si="194"/>
        <v>140</v>
      </c>
      <c r="AC1502" s="13">
        <f t="shared" si="195"/>
        <v>90</v>
      </c>
      <c r="AD1502" s="13">
        <f t="shared" si="196"/>
        <v>180</v>
      </c>
      <c r="AE1502" s="13">
        <f t="shared" si="197"/>
        <v>25200</v>
      </c>
      <c r="AF1502" t="s">
        <v>43</v>
      </c>
      <c r="AG1502">
        <v>1</v>
      </c>
      <c r="AH1502">
        <v>70</v>
      </c>
      <c r="AI1502">
        <v>90</v>
      </c>
      <c r="AJ1502">
        <v>9</v>
      </c>
      <c r="AK1502">
        <v>8</v>
      </c>
      <c r="AL1502">
        <v>9</v>
      </c>
      <c r="AM1502">
        <v>9</v>
      </c>
      <c r="AN1502">
        <v>8</v>
      </c>
      <c r="AO1502">
        <v>9</v>
      </c>
    </row>
    <row r="1503" spans="1:41">
      <c r="A1503" s="1">
        <v>2674028</v>
      </c>
      <c r="B1503" t="s">
        <v>1414</v>
      </c>
      <c r="C1503">
        <v>2012</v>
      </c>
      <c r="D1503" s="2" t="s">
        <v>6507</v>
      </c>
      <c r="E1503" s="4">
        <f t="shared" si="190"/>
        <v>41078</v>
      </c>
      <c r="F1503" s="5">
        <f t="shared" ca="1" si="191"/>
        <v>3.0513028269279618</v>
      </c>
      <c r="G1503" s="1">
        <v>1109798</v>
      </c>
      <c r="H1503" t="s">
        <v>51</v>
      </c>
      <c r="I1503" t="s">
        <v>33</v>
      </c>
      <c r="J1503" s="6" t="str">
        <f t="shared" si="192"/>
        <v>Amsterdam</v>
      </c>
      <c r="K1503" t="s">
        <v>34</v>
      </c>
      <c r="L1503" s="6" t="str">
        <f t="shared" si="193"/>
        <v>North Holland</v>
      </c>
      <c r="M1503" s="1" t="s">
        <v>1418</v>
      </c>
      <c r="N1503" t="s">
        <v>35</v>
      </c>
      <c r="O1503">
        <v>52.386389182031998</v>
      </c>
      <c r="P1503">
        <v>4.89067386879002</v>
      </c>
      <c r="Q1503" t="s">
        <v>104</v>
      </c>
      <c r="R1503" t="s">
        <v>37</v>
      </c>
      <c r="S1503">
        <v>6</v>
      </c>
      <c r="T1503">
        <v>1</v>
      </c>
      <c r="U1503">
        <v>2</v>
      </c>
      <c r="V1503">
        <v>3</v>
      </c>
      <c r="W1503" t="s">
        <v>38</v>
      </c>
      <c r="X1503" s="8">
        <v>125</v>
      </c>
      <c r="Y1503">
        <v>2</v>
      </c>
      <c r="Z1503">
        <v>45</v>
      </c>
      <c r="AA1503">
        <v>2</v>
      </c>
      <c r="AB1503" s="6">
        <f t="shared" si="194"/>
        <v>190</v>
      </c>
      <c r="AC1503" s="13">
        <f t="shared" si="195"/>
        <v>125</v>
      </c>
      <c r="AD1503" s="13">
        <f t="shared" si="196"/>
        <v>250</v>
      </c>
      <c r="AE1503" s="13">
        <f t="shared" si="197"/>
        <v>47500</v>
      </c>
      <c r="AF1503" t="s">
        <v>43</v>
      </c>
      <c r="AG1503">
        <v>1</v>
      </c>
      <c r="AH1503">
        <v>95</v>
      </c>
      <c r="AI1503">
        <v>91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</row>
    <row r="1504" spans="1:41">
      <c r="A1504" s="1">
        <v>2677807</v>
      </c>
      <c r="B1504" t="s">
        <v>1419</v>
      </c>
      <c r="C1504">
        <v>2012</v>
      </c>
      <c r="D1504" s="2" t="s">
        <v>6651</v>
      </c>
      <c r="E1504" s="4">
        <f t="shared" si="190"/>
        <v>41079</v>
      </c>
      <c r="F1504" s="5">
        <f t="shared" ca="1" si="191"/>
        <v>3.0485631009005649</v>
      </c>
      <c r="G1504" s="1">
        <v>544506</v>
      </c>
      <c r="H1504" t="s">
        <v>71</v>
      </c>
      <c r="I1504" t="s">
        <v>33</v>
      </c>
      <c r="J1504" s="6" t="str">
        <f t="shared" si="192"/>
        <v>Amsterdam</v>
      </c>
      <c r="K1504" t="s">
        <v>34</v>
      </c>
      <c r="L1504" s="6" t="str">
        <f t="shared" si="193"/>
        <v>North Holland</v>
      </c>
      <c r="M1504" s="1" t="s">
        <v>1420</v>
      </c>
      <c r="N1504" t="s">
        <v>35</v>
      </c>
      <c r="O1504">
        <v>52.375084843277001</v>
      </c>
      <c r="P1504">
        <v>4.8575338814584104</v>
      </c>
      <c r="Q1504" t="s">
        <v>36</v>
      </c>
      <c r="R1504" t="s">
        <v>37</v>
      </c>
      <c r="S1504">
        <v>4</v>
      </c>
      <c r="T1504">
        <v>1</v>
      </c>
      <c r="U1504">
        <v>1</v>
      </c>
      <c r="V1504">
        <v>4</v>
      </c>
      <c r="W1504" t="s">
        <v>38</v>
      </c>
      <c r="X1504" s="8">
        <v>140</v>
      </c>
      <c r="Y1504">
        <v>1</v>
      </c>
      <c r="Z1504">
        <v>0</v>
      </c>
      <c r="AA1504">
        <v>5</v>
      </c>
      <c r="AB1504" s="6">
        <f t="shared" si="194"/>
        <v>28</v>
      </c>
      <c r="AC1504" s="13">
        <f t="shared" si="195"/>
        <v>140</v>
      </c>
      <c r="AD1504" s="13">
        <f t="shared" si="196"/>
        <v>700</v>
      </c>
      <c r="AE1504" s="13">
        <f t="shared" si="197"/>
        <v>19600</v>
      </c>
      <c r="AF1504" t="s">
        <v>39</v>
      </c>
      <c r="AG1504">
        <v>0.9</v>
      </c>
      <c r="AH1504">
        <v>14</v>
      </c>
      <c r="AI1504">
        <v>97</v>
      </c>
      <c r="AJ1504">
        <v>9</v>
      </c>
      <c r="AK1504">
        <v>10</v>
      </c>
      <c r="AL1504">
        <v>10</v>
      </c>
      <c r="AM1504">
        <v>10</v>
      </c>
      <c r="AN1504">
        <v>9</v>
      </c>
      <c r="AO1504">
        <v>9</v>
      </c>
    </row>
    <row r="1505" spans="1:41">
      <c r="A1505" s="1">
        <v>2678071</v>
      </c>
      <c r="B1505" t="s">
        <v>1421</v>
      </c>
      <c r="C1505">
        <v>2012</v>
      </c>
      <c r="D1505" s="2" t="s">
        <v>6651</v>
      </c>
      <c r="E1505" s="4">
        <f t="shared" si="190"/>
        <v>41079</v>
      </c>
      <c r="F1505" s="5">
        <f t="shared" ca="1" si="191"/>
        <v>3.0485631009005649</v>
      </c>
      <c r="G1505" s="1">
        <v>3119151</v>
      </c>
      <c r="H1505" t="s">
        <v>71</v>
      </c>
      <c r="I1505" t="s">
        <v>33</v>
      </c>
      <c r="J1505" s="6" t="str">
        <f t="shared" si="192"/>
        <v>Amsterdam</v>
      </c>
      <c r="K1505" t="s">
        <v>34</v>
      </c>
      <c r="L1505" s="6" t="str">
        <f t="shared" si="193"/>
        <v>North Holland</v>
      </c>
      <c r="M1505" s="1" t="s">
        <v>1422</v>
      </c>
      <c r="N1505" t="s">
        <v>35</v>
      </c>
      <c r="O1505">
        <v>52.3799194967416</v>
      </c>
      <c r="P1505">
        <v>4.8551497353381601</v>
      </c>
      <c r="Q1505" t="s">
        <v>36</v>
      </c>
      <c r="R1505" t="s">
        <v>37</v>
      </c>
      <c r="S1505">
        <v>2</v>
      </c>
      <c r="T1505">
        <v>1</v>
      </c>
      <c r="U1505">
        <v>1</v>
      </c>
      <c r="V1505">
        <v>2</v>
      </c>
      <c r="W1505" t="s">
        <v>38</v>
      </c>
      <c r="X1505" s="8">
        <v>100</v>
      </c>
      <c r="Y1505">
        <v>1</v>
      </c>
      <c r="Z1505">
        <v>0</v>
      </c>
      <c r="AA1505">
        <v>2</v>
      </c>
      <c r="AB1505" s="6">
        <f t="shared" si="194"/>
        <v>6</v>
      </c>
      <c r="AC1505" s="13">
        <f t="shared" si="195"/>
        <v>100</v>
      </c>
      <c r="AD1505" s="13">
        <f t="shared" si="196"/>
        <v>200</v>
      </c>
      <c r="AE1505" s="13">
        <f t="shared" si="197"/>
        <v>1200</v>
      </c>
      <c r="AF1505" t="s">
        <v>47</v>
      </c>
      <c r="AG1505">
        <v>1</v>
      </c>
      <c r="AH1505">
        <v>3</v>
      </c>
      <c r="AI1505">
        <v>100</v>
      </c>
      <c r="AJ1505">
        <v>10</v>
      </c>
      <c r="AK1505">
        <v>10</v>
      </c>
      <c r="AL1505">
        <v>10</v>
      </c>
      <c r="AM1505">
        <v>10</v>
      </c>
      <c r="AN1505">
        <v>10</v>
      </c>
      <c r="AO1505">
        <v>9</v>
      </c>
    </row>
    <row r="1506" spans="1:41">
      <c r="A1506" s="1">
        <v>2678369</v>
      </c>
      <c r="B1506" t="s">
        <v>1423</v>
      </c>
      <c r="C1506">
        <v>2012</v>
      </c>
      <c r="D1506" s="2" t="s">
        <v>6651</v>
      </c>
      <c r="E1506" s="4">
        <f t="shared" si="190"/>
        <v>41079</v>
      </c>
      <c r="F1506" s="5">
        <f t="shared" ca="1" si="191"/>
        <v>3.0485631009005649</v>
      </c>
      <c r="G1506" s="1">
        <v>544625</v>
      </c>
      <c r="H1506" t="s">
        <v>51</v>
      </c>
      <c r="I1506" t="s">
        <v>33</v>
      </c>
      <c r="J1506" s="6" t="str">
        <f t="shared" si="192"/>
        <v>Amsterdam</v>
      </c>
      <c r="K1506" t="s">
        <v>34</v>
      </c>
      <c r="L1506" s="6" t="str">
        <f t="shared" si="193"/>
        <v>North Holland</v>
      </c>
      <c r="M1506" s="1">
        <v>1016</v>
      </c>
      <c r="N1506" t="s">
        <v>35</v>
      </c>
      <c r="O1506">
        <v>52.372985026027997</v>
      </c>
      <c r="P1506">
        <v>4.8860725226614203</v>
      </c>
      <c r="Q1506" t="s">
        <v>36</v>
      </c>
      <c r="R1506" t="s">
        <v>37</v>
      </c>
      <c r="S1506">
        <v>4</v>
      </c>
      <c r="T1506">
        <v>2</v>
      </c>
      <c r="U1506">
        <v>3</v>
      </c>
      <c r="V1506">
        <v>6</v>
      </c>
      <c r="W1506" t="s">
        <v>38</v>
      </c>
      <c r="X1506" s="8">
        <v>375</v>
      </c>
      <c r="Y1506">
        <v>1</v>
      </c>
      <c r="Z1506">
        <v>0</v>
      </c>
      <c r="AA1506">
        <v>7</v>
      </c>
      <c r="AB1506" s="6">
        <f t="shared" si="194"/>
        <v>26</v>
      </c>
      <c r="AC1506" s="13">
        <f t="shared" si="195"/>
        <v>375</v>
      </c>
      <c r="AD1506" s="13">
        <f t="shared" si="196"/>
        <v>2625</v>
      </c>
      <c r="AE1506" s="13">
        <f t="shared" si="197"/>
        <v>68250</v>
      </c>
      <c r="AF1506" t="s">
        <v>39</v>
      </c>
      <c r="AG1506">
        <v>1</v>
      </c>
      <c r="AH1506">
        <v>13</v>
      </c>
      <c r="AI1506">
        <v>97</v>
      </c>
      <c r="AJ1506">
        <v>10</v>
      </c>
      <c r="AK1506">
        <v>10</v>
      </c>
      <c r="AL1506">
        <v>10</v>
      </c>
      <c r="AM1506">
        <v>10</v>
      </c>
      <c r="AN1506">
        <v>10</v>
      </c>
      <c r="AO1506">
        <v>10</v>
      </c>
    </row>
    <row r="1507" spans="1:41">
      <c r="A1507" s="1">
        <v>2679971</v>
      </c>
      <c r="B1507" t="s">
        <v>1424</v>
      </c>
      <c r="C1507">
        <v>2012</v>
      </c>
      <c r="D1507" s="2" t="s">
        <v>6651</v>
      </c>
      <c r="E1507" s="4">
        <f t="shared" si="190"/>
        <v>41079</v>
      </c>
      <c r="F1507" s="5">
        <f t="shared" ca="1" si="191"/>
        <v>3.0485631009005649</v>
      </c>
      <c r="G1507" s="1">
        <v>2765249</v>
      </c>
      <c r="H1507" t="s">
        <v>51</v>
      </c>
      <c r="I1507" t="s">
        <v>33</v>
      </c>
      <c r="J1507" s="6" t="str">
        <f t="shared" si="192"/>
        <v>Amsterdam</v>
      </c>
      <c r="K1507" t="s">
        <v>34</v>
      </c>
      <c r="L1507" s="6" t="str">
        <f t="shared" si="193"/>
        <v>North Holland</v>
      </c>
      <c r="M1507" s="1">
        <v>1012</v>
      </c>
      <c r="N1507" t="s">
        <v>35</v>
      </c>
      <c r="O1507">
        <v>52.3787383049645</v>
      </c>
      <c r="P1507">
        <v>4.8913861564463703</v>
      </c>
      <c r="Q1507" t="s">
        <v>36</v>
      </c>
      <c r="R1507" t="s">
        <v>37</v>
      </c>
      <c r="S1507">
        <v>3</v>
      </c>
      <c r="T1507">
        <v>1</v>
      </c>
      <c r="U1507">
        <v>1</v>
      </c>
      <c r="V1507">
        <v>2</v>
      </c>
      <c r="W1507" t="s">
        <v>38</v>
      </c>
      <c r="X1507" s="8">
        <v>145</v>
      </c>
      <c r="Y1507">
        <v>2</v>
      </c>
      <c r="Z1507">
        <v>50</v>
      </c>
      <c r="AA1507">
        <v>2</v>
      </c>
      <c r="AB1507" s="6">
        <f t="shared" si="194"/>
        <v>28</v>
      </c>
      <c r="AC1507" s="13">
        <f t="shared" si="195"/>
        <v>145</v>
      </c>
      <c r="AD1507" s="13">
        <f t="shared" si="196"/>
        <v>290</v>
      </c>
      <c r="AE1507" s="13">
        <f t="shared" si="197"/>
        <v>8120</v>
      </c>
      <c r="AF1507" t="s">
        <v>47</v>
      </c>
      <c r="AG1507">
        <v>0.97</v>
      </c>
      <c r="AH1507">
        <v>14</v>
      </c>
      <c r="AI1507">
        <v>98</v>
      </c>
      <c r="AJ1507">
        <v>10</v>
      </c>
      <c r="AK1507">
        <v>10</v>
      </c>
      <c r="AL1507">
        <v>9</v>
      </c>
      <c r="AM1507">
        <v>10</v>
      </c>
      <c r="AN1507">
        <v>10</v>
      </c>
      <c r="AO1507">
        <v>9</v>
      </c>
    </row>
    <row r="1508" spans="1:41">
      <c r="A1508" s="1">
        <v>2682391</v>
      </c>
      <c r="B1508" t="s">
        <v>1425</v>
      </c>
      <c r="C1508">
        <v>2012</v>
      </c>
      <c r="D1508" s="2" t="s">
        <v>6651</v>
      </c>
      <c r="E1508" s="4">
        <f t="shared" si="190"/>
        <v>41079</v>
      </c>
      <c r="F1508" s="5">
        <f t="shared" ca="1" si="191"/>
        <v>3.0485631009005649</v>
      </c>
      <c r="G1508" s="1">
        <v>545762</v>
      </c>
      <c r="H1508" t="s">
        <v>51</v>
      </c>
      <c r="I1508" t="s">
        <v>33</v>
      </c>
      <c r="J1508" s="6" t="str">
        <f t="shared" si="192"/>
        <v>Amsterdam</v>
      </c>
      <c r="K1508" t="s">
        <v>34</v>
      </c>
      <c r="L1508" s="6" t="str">
        <f t="shared" si="193"/>
        <v>North Holland</v>
      </c>
      <c r="M1508" s="1">
        <v>1016</v>
      </c>
      <c r="N1508" t="s">
        <v>35</v>
      </c>
      <c r="O1508">
        <v>52.378512239229799</v>
      </c>
      <c r="P1508">
        <v>4.8852200120319598</v>
      </c>
      <c r="Q1508" t="s">
        <v>36</v>
      </c>
      <c r="R1508" t="s">
        <v>37</v>
      </c>
      <c r="S1508">
        <v>2</v>
      </c>
      <c r="T1508">
        <v>1</v>
      </c>
      <c r="U1508">
        <v>1</v>
      </c>
      <c r="V1508">
        <v>1</v>
      </c>
      <c r="W1508" t="s">
        <v>38</v>
      </c>
      <c r="X1508" s="8">
        <v>89</v>
      </c>
      <c r="Y1508">
        <v>1</v>
      </c>
      <c r="Z1508">
        <v>0</v>
      </c>
      <c r="AA1508">
        <v>2</v>
      </c>
      <c r="AB1508" s="6">
        <f t="shared" si="194"/>
        <v>284</v>
      </c>
      <c r="AC1508" s="13">
        <f t="shared" si="195"/>
        <v>89</v>
      </c>
      <c r="AD1508" s="13">
        <f t="shared" si="196"/>
        <v>178</v>
      </c>
      <c r="AE1508" s="13">
        <f t="shared" si="197"/>
        <v>50552</v>
      </c>
      <c r="AF1508" t="s">
        <v>47</v>
      </c>
      <c r="AG1508">
        <v>1</v>
      </c>
      <c r="AH1508">
        <v>142</v>
      </c>
      <c r="AI1508">
        <v>91</v>
      </c>
      <c r="AJ1508">
        <v>9</v>
      </c>
      <c r="AK1508">
        <v>9</v>
      </c>
      <c r="AL1508">
        <v>9</v>
      </c>
      <c r="AM1508">
        <v>9</v>
      </c>
      <c r="AN1508">
        <v>10</v>
      </c>
      <c r="AO1508">
        <v>9</v>
      </c>
    </row>
    <row r="1509" spans="1:41">
      <c r="A1509" s="1">
        <v>2685618</v>
      </c>
      <c r="B1509" t="s">
        <v>1426</v>
      </c>
      <c r="C1509">
        <v>2012</v>
      </c>
      <c r="D1509" s="2" t="s">
        <v>6651</v>
      </c>
      <c r="E1509" s="4">
        <f t="shared" si="190"/>
        <v>41079</v>
      </c>
      <c r="F1509" s="5">
        <f t="shared" ca="1" si="191"/>
        <v>3.0485631009005649</v>
      </c>
      <c r="G1509" s="1">
        <v>4506935</v>
      </c>
      <c r="H1509" t="s">
        <v>32</v>
      </c>
      <c r="I1509" t="s">
        <v>33</v>
      </c>
      <c r="J1509" s="6" t="str">
        <f t="shared" si="192"/>
        <v>Amsterdam</v>
      </c>
      <c r="K1509" t="s">
        <v>34</v>
      </c>
      <c r="L1509" s="6" t="str">
        <f t="shared" si="193"/>
        <v>North Holland</v>
      </c>
      <c r="M1509" s="1" t="s">
        <v>1427</v>
      </c>
      <c r="N1509" t="s">
        <v>35</v>
      </c>
      <c r="O1509">
        <v>52.390194089027197</v>
      </c>
      <c r="P1509">
        <v>4.8749410181784896</v>
      </c>
      <c r="Q1509" t="s">
        <v>36</v>
      </c>
      <c r="R1509" t="s">
        <v>37</v>
      </c>
      <c r="S1509">
        <v>3</v>
      </c>
      <c r="T1509">
        <v>1</v>
      </c>
      <c r="U1509">
        <v>1</v>
      </c>
      <c r="V1509">
        <v>3</v>
      </c>
      <c r="W1509" t="s">
        <v>38</v>
      </c>
      <c r="X1509" s="8">
        <v>100</v>
      </c>
      <c r="Y1509">
        <v>1</v>
      </c>
      <c r="Z1509">
        <v>0</v>
      </c>
      <c r="AA1509">
        <v>2</v>
      </c>
      <c r="AB1509" s="6">
        <f t="shared" si="194"/>
        <v>10</v>
      </c>
      <c r="AC1509" s="13">
        <f t="shared" si="195"/>
        <v>100</v>
      </c>
      <c r="AD1509" s="13">
        <f t="shared" si="196"/>
        <v>200</v>
      </c>
      <c r="AE1509" s="13">
        <f t="shared" si="197"/>
        <v>2000</v>
      </c>
      <c r="AF1509" t="s">
        <v>83</v>
      </c>
      <c r="AG1509">
        <v>0.31</v>
      </c>
      <c r="AH1509">
        <v>5</v>
      </c>
      <c r="AI1509">
        <v>95</v>
      </c>
      <c r="AJ1509">
        <v>10</v>
      </c>
      <c r="AK1509">
        <v>9</v>
      </c>
      <c r="AL1509">
        <v>10</v>
      </c>
      <c r="AM1509">
        <v>10</v>
      </c>
      <c r="AN1509">
        <v>10</v>
      </c>
      <c r="AO1509">
        <v>9</v>
      </c>
    </row>
    <row r="1510" spans="1:41">
      <c r="A1510" s="1">
        <v>2687994</v>
      </c>
      <c r="B1510" t="s">
        <v>607</v>
      </c>
      <c r="C1510">
        <v>2012</v>
      </c>
      <c r="D1510" s="2" t="s">
        <v>6370</v>
      </c>
      <c r="E1510" s="4">
        <f t="shared" si="190"/>
        <v>41080</v>
      </c>
      <c r="F1510" s="5">
        <f t="shared" ca="1" si="191"/>
        <v>3.0458233748731676</v>
      </c>
      <c r="G1510" s="1">
        <v>1187004</v>
      </c>
      <c r="H1510" t="s">
        <v>56</v>
      </c>
      <c r="I1510" t="s">
        <v>33</v>
      </c>
      <c r="J1510" s="6" t="str">
        <f t="shared" si="192"/>
        <v>Amsterdam</v>
      </c>
      <c r="K1510" t="s">
        <v>34</v>
      </c>
      <c r="L1510" s="6" t="str">
        <f t="shared" si="193"/>
        <v>North Holland</v>
      </c>
      <c r="M1510" s="1" t="s">
        <v>1428</v>
      </c>
      <c r="N1510" t="s">
        <v>35</v>
      </c>
      <c r="O1510">
        <v>52.3513499237785</v>
      </c>
      <c r="P1510">
        <v>4.8517371958724604</v>
      </c>
      <c r="Q1510" t="s">
        <v>36</v>
      </c>
      <c r="R1510" t="s">
        <v>37</v>
      </c>
      <c r="S1510">
        <v>4</v>
      </c>
      <c r="T1510">
        <v>1</v>
      </c>
      <c r="U1510">
        <v>1</v>
      </c>
      <c r="V1510">
        <v>4</v>
      </c>
      <c r="W1510" t="s">
        <v>38</v>
      </c>
      <c r="X1510" s="8">
        <v>109</v>
      </c>
      <c r="Y1510">
        <v>2</v>
      </c>
      <c r="Z1510">
        <v>30</v>
      </c>
      <c r="AA1510">
        <v>2</v>
      </c>
      <c r="AB1510" s="6">
        <f t="shared" si="194"/>
        <v>38</v>
      </c>
      <c r="AC1510" s="13">
        <f t="shared" si="195"/>
        <v>109</v>
      </c>
      <c r="AD1510" s="13">
        <f t="shared" si="196"/>
        <v>218</v>
      </c>
      <c r="AE1510" s="13">
        <f t="shared" si="197"/>
        <v>8284</v>
      </c>
      <c r="AF1510" t="s">
        <v>43</v>
      </c>
      <c r="AG1510">
        <v>1</v>
      </c>
      <c r="AH1510">
        <v>19</v>
      </c>
      <c r="AI1510">
        <v>92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8</v>
      </c>
    </row>
    <row r="1511" spans="1:41">
      <c r="A1511" s="1">
        <v>2691450</v>
      </c>
      <c r="B1511" t="s">
        <v>169</v>
      </c>
      <c r="C1511">
        <v>2012</v>
      </c>
      <c r="D1511" s="2" t="s">
        <v>6370</v>
      </c>
      <c r="E1511" s="4">
        <f t="shared" si="190"/>
        <v>41080</v>
      </c>
      <c r="F1511" s="5">
        <f t="shared" ca="1" si="191"/>
        <v>3.0458233748731676</v>
      </c>
      <c r="G1511" s="1">
        <v>547470</v>
      </c>
      <c r="H1511" t="s">
        <v>56</v>
      </c>
      <c r="I1511" t="s">
        <v>33</v>
      </c>
      <c r="J1511" s="6" t="str">
        <f t="shared" si="192"/>
        <v>Amsterdam</v>
      </c>
      <c r="K1511" t="s">
        <v>34</v>
      </c>
      <c r="L1511" s="6" t="str">
        <f t="shared" si="193"/>
        <v>North Holland</v>
      </c>
      <c r="M1511" s="1">
        <v>1075</v>
      </c>
      <c r="N1511" t="s">
        <v>35</v>
      </c>
      <c r="O1511">
        <v>52.353113331490803</v>
      </c>
      <c r="P1511">
        <v>4.8535983167378998</v>
      </c>
      <c r="Q1511" t="s">
        <v>36</v>
      </c>
      <c r="R1511" t="s">
        <v>37</v>
      </c>
      <c r="S1511">
        <v>2</v>
      </c>
      <c r="T1511">
        <v>1</v>
      </c>
      <c r="U1511">
        <v>1</v>
      </c>
      <c r="V1511">
        <v>1</v>
      </c>
      <c r="W1511" t="s">
        <v>38</v>
      </c>
      <c r="X1511" s="8">
        <v>85</v>
      </c>
      <c r="Y1511">
        <v>2</v>
      </c>
      <c r="Z1511">
        <v>0</v>
      </c>
      <c r="AA1511">
        <v>1</v>
      </c>
      <c r="AB1511" s="6">
        <f t="shared" si="194"/>
        <v>2</v>
      </c>
      <c r="AC1511" s="13">
        <f t="shared" si="195"/>
        <v>85</v>
      </c>
      <c r="AD1511" s="13">
        <f t="shared" si="196"/>
        <v>85</v>
      </c>
      <c r="AE1511" s="13">
        <f t="shared" si="197"/>
        <v>170</v>
      </c>
      <c r="AF1511" t="s">
        <v>39</v>
      </c>
      <c r="AG1511">
        <v>0.5</v>
      </c>
      <c r="AH1511">
        <v>1</v>
      </c>
      <c r="AJ1511">
        <v>10</v>
      </c>
      <c r="AK1511">
        <v>10</v>
      </c>
      <c r="AL1511">
        <v>10</v>
      </c>
      <c r="AM1511">
        <v>10</v>
      </c>
      <c r="AN1511">
        <v>10</v>
      </c>
      <c r="AO1511">
        <v>8</v>
      </c>
    </row>
    <row r="1512" spans="1:41">
      <c r="A1512" s="1">
        <v>2694708</v>
      </c>
      <c r="B1512" t="s">
        <v>1429</v>
      </c>
      <c r="C1512">
        <v>2012</v>
      </c>
      <c r="D1512" s="2" t="s">
        <v>6370</v>
      </c>
      <c r="E1512" s="4">
        <f t="shared" si="190"/>
        <v>41080</v>
      </c>
      <c r="F1512" s="5">
        <f t="shared" ca="1" si="191"/>
        <v>3.0458233748731676</v>
      </c>
      <c r="G1512" s="1">
        <v>551518</v>
      </c>
      <c r="H1512" t="s">
        <v>32</v>
      </c>
      <c r="I1512" t="s">
        <v>33</v>
      </c>
      <c r="J1512" s="6" t="str">
        <f t="shared" si="192"/>
        <v>Amsterdam</v>
      </c>
      <c r="K1512" t="s">
        <v>34</v>
      </c>
      <c r="L1512" s="6" t="str">
        <f t="shared" si="193"/>
        <v>North Holland</v>
      </c>
      <c r="M1512" s="1" t="s">
        <v>1430</v>
      </c>
      <c r="N1512" t="s">
        <v>35</v>
      </c>
      <c r="O1512">
        <v>52.384111760162298</v>
      </c>
      <c r="P1512">
        <v>4.8726968996939704</v>
      </c>
      <c r="Q1512" t="s">
        <v>36</v>
      </c>
      <c r="R1512" t="s">
        <v>37</v>
      </c>
      <c r="S1512">
        <v>4</v>
      </c>
      <c r="T1512">
        <v>1.5</v>
      </c>
      <c r="U1512">
        <v>2</v>
      </c>
      <c r="V1512">
        <v>2</v>
      </c>
      <c r="W1512" t="s">
        <v>38</v>
      </c>
      <c r="X1512" s="8">
        <v>110</v>
      </c>
      <c r="Y1512">
        <v>2</v>
      </c>
      <c r="Z1512">
        <v>20</v>
      </c>
      <c r="AA1512">
        <v>3</v>
      </c>
      <c r="AB1512" s="6">
        <f t="shared" si="194"/>
        <v>174</v>
      </c>
      <c r="AC1512" s="13">
        <f t="shared" si="195"/>
        <v>110</v>
      </c>
      <c r="AD1512" s="13">
        <f t="shared" si="196"/>
        <v>330</v>
      </c>
      <c r="AE1512" s="13">
        <f t="shared" si="197"/>
        <v>57420</v>
      </c>
      <c r="AF1512" t="s">
        <v>43</v>
      </c>
      <c r="AG1512">
        <v>0.92</v>
      </c>
      <c r="AH1512">
        <v>87</v>
      </c>
      <c r="AI1512">
        <v>94</v>
      </c>
      <c r="AJ1512">
        <v>10</v>
      </c>
      <c r="AK1512">
        <v>10</v>
      </c>
      <c r="AL1512">
        <v>9</v>
      </c>
      <c r="AM1512">
        <v>10</v>
      </c>
      <c r="AN1512">
        <v>9</v>
      </c>
      <c r="AO1512">
        <v>9</v>
      </c>
    </row>
    <row r="1513" spans="1:41">
      <c r="A1513" s="1">
        <v>2694850</v>
      </c>
      <c r="B1513" t="s">
        <v>1431</v>
      </c>
      <c r="C1513">
        <v>2012</v>
      </c>
      <c r="D1513" s="2" t="s">
        <v>6370</v>
      </c>
      <c r="E1513" s="4">
        <f t="shared" si="190"/>
        <v>41080</v>
      </c>
      <c r="F1513" s="5">
        <f t="shared" ca="1" si="191"/>
        <v>3.0458233748731676</v>
      </c>
      <c r="G1513" s="1">
        <v>548290</v>
      </c>
      <c r="H1513" t="s">
        <v>51</v>
      </c>
      <c r="I1513" t="s">
        <v>33</v>
      </c>
      <c r="J1513" s="6" t="str">
        <f t="shared" si="192"/>
        <v>Amsterdam</v>
      </c>
      <c r="K1513" t="s">
        <v>34</v>
      </c>
      <c r="L1513" s="6" t="str">
        <f t="shared" si="193"/>
        <v>North Holland</v>
      </c>
      <c r="M1513" s="1">
        <v>1013</v>
      </c>
      <c r="N1513" t="s">
        <v>35</v>
      </c>
      <c r="O1513">
        <v>52.385515268892298</v>
      </c>
      <c r="P1513">
        <v>4.8922064116896804</v>
      </c>
      <c r="Q1513" t="s">
        <v>104</v>
      </c>
      <c r="R1513" t="s">
        <v>37</v>
      </c>
      <c r="S1513">
        <v>4</v>
      </c>
      <c r="T1513">
        <v>1</v>
      </c>
      <c r="U1513">
        <v>3</v>
      </c>
      <c r="V1513">
        <v>4</v>
      </c>
      <c r="W1513" t="s">
        <v>38</v>
      </c>
      <c r="X1513" s="8">
        <v>175</v>
      </c>
      <c r="Y1513">
        <v>2</v>
      </c>
      <c r="Z1513">
        <v>30</v>
      </c>
      <c r="AA1513">
        <v>3</v>
      </c>
      <c r="AB1513" s="6">
        <f t="shared" si="194"/>
        <v>4</v>
      </c>
      <c r="AC1513" s="13">
        <f t="shared" si="195"/>
        <v>175</v>
      </c>
      <c r="AD1513" s="13">
        <f t="shared" si="196"/>
        <v>525</v>
      </c>
      <c r="AE1513" s="13">
        <f t="shared" si="197"/>
        <v>2100</v>
      </c>
      <c r="AF1513" t="s">
        <v>47</v>
      </c>
      <c r="AG1513">
        <v>1</v>
      </c>
      <c r="AH1513">
        <v>2</v>
      </c>
      <c r="AI1513">
        <v>99</v>
      </c>
      <c r="AJ1513">
        <v>10</v>
      </c>
      <c r="AK1513">
        <v>10</v>
      </c>
      <c r="AL1513">
        <v>10</v>
      </c>
      <c r="AM1513">
        <v>10</v>
      </c>
      <c r="AN1513">
        <v>10</v>
      </c>
      <c r="AO1513">
        <v>9</v>
      </c>
    </row>
    <row r="1514" spans="1:41">
      <c r="A1514" s="1">
        <v>2695123</v>
      </c>
      <c r="B1514" t="s">
        <v>1432</v>
      </c>
      <c r="C1514">
        <v>2012</v>
      </c>
      <c r="D1514" s="2" t="s">
        <v>6370</v>
      </c>
      <c r="E1514" s="4">
        <f t="shared" si="190"/>
        <v>41080</v>
      </c>
      <c r="F1514" s="5">
        <f t="shared" ca="1" si="191"/>
        <v>3.0458233748731676</v>
      </c>
      <c r="G1514" s="1">
        <v>623123</v>
      </c>
      <c r="H1514" t="s">
        <v>45</v>
      </c>
      <c r="I1514" t="s">
        <v>33</v>
      </c>
      <c r="J1514" s="6" t="str">
        <f t="shared" si="192"/>
        <v>Amsterdam</v>
      </c>
      <c r="K1514" t="s">
        <v>34</v>
      </c>
      <c r="L1514" s="6" t="str">
        <f t="shared" si="193"/>
        <v>North Holland</v>
      </c>
      <c r="M1514" s="1">
        <v>1054</v>
      </c>
      <c r="N1514" t="s">
        <v>35</v>
      </c>
      <c r="O1514">
        <v>52.360680017834603</v>
      </c>
      <c r="P1514">
        <v>4.8654333808529699</v>
      </c>
      <c r="Q1514" t="s">
        <v>36</v>
      </c>
      <c r="R1514" t="s">
        <v>37</v>
      </c>
      <c r="S1514">
        <v>2</v>
      </c>
      <c r="T1514">
        <v>1</v>
      </c>
      <c r="U1514">
        <v>1</v>
      </c>
      <c r="V1514">
        <v>1</v>
      </c>
      <c r="W1514" t="s">
        <v>38</v>
      </c>
      <c r="X1514" s="8">
        <v>110</v>
      </c>
      <c r="Y1514">
        <v>1</v>
      </c>
      <c r="Z1514">
        <v>0</v>
      </c>
      <c r="AA1514">
        <v>2</v>
      </c>
      <c r="AB1514" s="6">
        <f t="shared" si="194"/>
        <v>8</v>
      </c>
      <c r="AC1514" s="13">
        <f t="shared" si="195"/>
        <v>110</v>
      </c>
      <c r="AD1514" s="13">
        <f t="shared" si="196"/>
        <v>220</v>
      </c>
      <c r="AE1514" s="13">
        <f t="shared" si="197"/>
        <v>1760</v>
      </c>
      <c r="AF1514" t="s">
        <v>47</v>
      </c>
      <c r="AG1514">
        <v>1</v>
      </c>
      <c r="AH1514">
        <v>4</v>
      </c>
      <c r="AI1514">
        <v>100</v>
      </c>
      <c r="AJ1514">
        <v>10</v>
      </c>
      <c r="AK1514">
        <v>10</v>
      </c>
      <c r="AL1514">
        <v>10</v>
      </c>
      <c r="AM1514">
        <v>10</v>
      </c>
      <c r="AN1514">
        <v>10</v>
      </c>
      <c r="AO1514">
        <v>10</v>
      </c>
    </row>
    <row r="1515" spans="1:41">
      <c r="A1515" s="1">
        <v>2695462</v>
      </c>
      <c r="B1515" t="s">
        <v>1433</v>
      </c>
      <c r="C1515">
        <v>2012</v>
      </c>
      <c r="D1515" s="2" t="s">
        <v>6370</v>
      </c>
      <c r="E1515" s="4">
        <f t="shared" si="190"/>
        <v>41080</v>
      </c>
      <c r="F1515" s="5">
        <f t="shared" ca="1" si="191"/>
        <v>3.0458233748731676</v>
      </c>
      <c r="G1515" s="1">
        <v>3470189</v>
      </c>
      <c r="H1515" t="s">
        <v>107</v>
      </c>
      <c r="I1515" t="s">
        <v>33</v>
      </c>
      <c r="J1515" s="6" t="str">
        <f t="shared" si="192"/>
        <v>Amsterdam</v>
      </c>
      <c r="K1515" t="s">
        <v>34</v>
      </c>
      <c r="L1515" s="6" t="str">
        <f t="shared" si="193"/>
        <v>North Holland</v>
      </c>
      <c r="M1515" s="1" t="s">
        <v>1434</v>
      </c>
      <c r="N1515" t="s">
        <v>35</v>
      </c>
      <c r="O1515">
        <v>52.355422946059598</v>
      </c>
      <c r="P1515">
        <v>4.9195212151455001</v>
      </c>
      <c r="Q1515" t="s">
        <v>36</v>
      </c>
      <c r="R1515" t="s">
        <v>37</v>
      </c>
      <c r="S1515">
        <v>3</v>
      </c>
      <c r="T1515">
        <v>1</v>
      </c>
      <c r="U1515">
        <v>2</v>
      </c>
      <c r="V1515">
        <v>2</v>
      </c>
      <c r="W1515" t="s">
        <v>38</v>
      </c>
      <c r="X1515" s="8">
        <v>105</v>
      </c>
      <c r="Y1515">
        <v>2</v>
      </c>
      <c r="Z1515">
        <v>35</v>
      </c>
      <c r="AA1515">
        <v>3</v>
      </c>
      <c r="AB1515" s="6">
        <f t="shared" si="194"/>
        <v>8</v>
      </c>
      <c r="AC1515" s="13">
        <f t="shared" si="195"/>
        <v>105</v>
      </c>
      <c r="AD1515" s="13">
        <f t="shared" si="196"/>
        <v>315</v>
      </c>
      <c r="AE1515" s="13">
        <f t="shared" si="197"/>
        <v>2520</v>
      </c>
      <c r="AF1515" t="s">
        <v>39</v>
      </c>
      <c r="AG1515">
        <v>0.86</v>
      </c>
      <c r="AH1515">
        <v>4</v>
      </c>
      <c r="AI1515">
        <v>75</v>
      </c>
      <c r="AJ1515">
        <v>8</v>
      </c>
      <c r="AK1515">
        <v>8</v>
      </c>
      <c r="AL1515">
        <v>8</v>
      </c>
      <c r="AM1515">
        <v>10</v>
      </c>
      <c r="AN1515">
        <v>8</v>
      </c>
      <c r="AO1515">
        <v>7</v>
      </c>
    </row>
    <row r="1516" spans="1:41">
      <c r="A1516" s="1">
        <v>2700299</v>
      </c>
      <c r="B1516" t="s">
        <v>374</v>
      </c>
      <c r="C1516">
        <v>2012</v>
      </c>
      <c r="D1516" s="2" t="s">
        <v>6508</v>
      </c>
      <c r="E1516" s="4">
        <f t="shared" si="190"/>
        <v>41081</v>
      </c>
      <c r="F1516" s="5">
        <f t="shared" ca="1" si="191"/>
        <v>3.0430836488457702</v>
      </c>
      <c r="G1516" s="1">
        <v>1645459</v>
      </c>
      <c r="H1516" t="s">
        <v>60</v>
      </c>
      <c r="I1516" t="s">
        <v>33</v>
      </c>
      <c r="J1516" s="6" t="str">
        <f t="shared" si="192"/>
        <v>Amsterdam</v>
      </c>
      <c r="K1516" t="s">
        <v>34</v>
      </c>
      <c r="L1516" s="6" t="str">
        <f t="shared" si="193"/>
        <v>North Holland</v>
      </c>
      <c r="M1516" s="1" t="s">
        <v>632</v>
      </c>
      <c r="N1516" t="s">
        <v>35</v>
      </c>
      <c r="O1516">
        <v>52.352272352115399</v>
      </c>
      <c r="P1516">
        <v>4.8902313561659403</v>
      </c>
      <c r="Q1516" t="s">
        <v>36</v>
      </c>
      <c r="R1516" t="s">
        <v>76</v>
      </c>
      <c r="S1516">
        <v>2</v>
      </c>
      <c r="T1516">
        <v>1</v>
      </c>
      <c r="U1516">
        <v>1</v>
      </c>
      <c r="V1516">
        <v>1</v>
      </c>
      <c r="W1516" t="s">
        <v>38</v>
      </c>
      <c r="X1516" s="8">
        <v>50</v>
      </c>
      <c r="Y1516">
        <v>1</v>
      </c>
      <c r="Z1516">
        <v>40</v>
      </c>
      <c r="AA1516">
        <v>1</v>
      </c>
      <c r="AB1516" s="6">
        <f t="shared" si="194"/>
        <v>40</v>
      </c>
      <c r="AC1516" s="13">
        <f t="shared" si="195"/>
        <v>90</v>
      </c>
      <c r="AD1516" s="13">
        <f t="shared" si="196"/>
        <v>90</v>
      </c>
      <c r="AE1516" s="13">
        <f t="shared" si="197"/>
        <v>3600</v>
      </c>
      <c r="AF1516" t="s">
        <v>47</v>
      </c>
      <c r="AG1516">
        <v>0.98</v>
      </c>
      <c r="AH1516">
        <v>20</v>
      </c>
      <c r="AI1516">
        <v>79</v>
      </c>
      <c r="AJ1516">
        <v>8</v>
      </c>
      <c r="AK1516">
        <v>8</v>
      </c>
      <c r="AL1516">
        <v>9</v>
      </c>
      <c r="AM1516">
        <v>9</v>
      </c>
      <c r="AN1516">
        <v>10</v>
      </c>
      <c r="AO1516">
        <v>8</v>
      </c>
    </row>
    <row r="1517" spans="1:41">
      <c r="A1517" s="1">
        <v>2702093</v>
      </c>
      <c r="B1517" t="s">
        <v>1435</v>
      </c>
      <c r="C1517">
        <v>2012</v>
      </c>
      <c r="D1517" s="2" t="s">
        <v>6508</v>
      </c>
      <c r="E1517" s="4">
        <f t="shared" si="190"/>
        <v>41081</v>
      </c>
      <c r="F1517" s="5">
        <f t="shared" ca="1" si="191"/>
        <v>3.0430836488457702</v>
      </c>
      <c r="G1517" s="1">
        <v>1498475</v>
      </c>
      <c r="H1517" t="s">
        <v>45</v>
      </c>
      <c r="I1517" t="s">
        <v>33</v>
      </c>
      <c r="J1517" s="6" t="str">
        <f t="shared" si="192"/>
        <v>Amsterdam</v>
      </c>
      <c r="K1517" t="s">
        <v>34</v>
      </c>
      <c r="L1517" s="6" t="str">
        <f t="shared" si="193"/>
        <v>North Holland</v>
      </c>
      <c r="M1517" s="1" t="s">
        <v>1436</v>
      </c>
      <c r="N1517" t="s">
        <v>35</v>
      </c>
      <c r="O1517">
        <v>52.362265568085299</v>
      </c>
      <c r="P1517">
        <v>4.8721524729226999</v>
      </c>
      <c r="Q1517" t="s">
        <v>36</v>
      </c>
      <c r="R1517" t="s">
        <v>37</v>
      </c>
      <c r="S1517">
        <v>3</v>
      </c>
      <c r="T1517">
        <v>1</v>
      </c>
      <c r="U1517">
        <v>2</v>
      </c>
      <c r="V1517">
        <v>2</v>
      </c>
      <c r="W1517" t="s">
        <v>38</v>
      </c>
      <c r="X1517" s="8">
        <v>99</v>
      </c>
      <c r="Y1517">
        <v>3</v>
      </c>
      <c r="Z1517">
        <v>40</v>
      </c>
      <c r="AA1517">
        <v>6</v>
      </c>
      <c r="AB1517" s="6">
        <f t="shared" si="194"/>
        <v>2</v>
      </c>
      <c r="AC1517" s="13">
        <f t="shared" si="195"/>
        <v>99</v>
      </c>
      <c r="AD1517" s="13">
        <f t="shared" si="196"/>
        <v>594</v>
      </c>
      <c r="AE1517" s="13">
        <f t="shared" si="197"/>
        <v>1188</v>
      </c>
      <c r="AF1517" t="s">
        <v>39</v>
      </c>
      <c r="AG1517">
        <v>0.93</v>
      </c>
      <c r="AH1517">
        <v>1</v>
      </c>
    </row>
    <row r="1518" spans="1:41">
      <c r="A1518" s="1">
        <v>2702769</v>
      </c>
      <c r="B1518" t="s">
        <v>1437</v>
      </c>
      <c r="C1518">
        <v>2012</v>
      </c>
      <c r="D1518" s="2" t="s">
        <v>6508</v>
      </c>
      <c r="E1518" s="4">
        <f t="shared" si="190"/>
        <v>41081</v>
      </c>
      <c r="F1518" s="5">
        <f t="shared" ca="1" si="191"/>
        <v>3.0430836488457702</v>
      </c>
      <c r="G1518" s="1">
        <v>2799111</v>
      </c>
      <c r="H1518" t="s">
        <v>60</v>
      </c>
      <c r="I1518" t="s">
        <v>33</v>
      </c>
      <c r="J1518" s="6" t="str">
        <f t="shared" si="192"/>
        <v>Amsterdam</v>
      </c>
      <c r="K1518" t="s">
        <v>34</v>
      </c>
      <c r="L1518" s="6" t="str">
        <f t="shared" si="193"/>
        <v>North Holland</v>
      </c>
      <c r="M1518" s="1" t="s">
        <v>1438</v>
      </c>
      <c r="N1518" t="s">
        <v>35</v>
      </c>
      <c r="O1518">
        <v>52.3504703866029</v>
      </c>
      <c r="P1518">
        <v>4.9034468965848204</v>
      </c>
      <c r="Q1518" t="s">
        <v>36</v>
      </c>
      <c r="R1518" t="s">
        <v>37</v>
      </c>
      <c r="S1518">
        <v>2</v>
      </c>
      <c r="T1518">
        <v>1</v>
      </c>
      <c r="U1518">
        <v>1</v>
      </c>
      <c r="V1518">
        <v>1</v>
      </c>
      <c r="W1518" t="s">
        <v>38</v>
      </c>
      <c r="X1518" s="8">
        <v>130</v>
      </c>
      <c r="Y1518">
        <v>1</v>
      </c>
      <c r="Z1518">
        <v>0</v>
      </c>
      <c r="AA1518">
        <v>16</v>
      </c>
      <c r="AB1518" s="6">
        <f t="shared" si="194"/>
        <v>8</v>
      </c>
      <c r="AC1518" s="13">
        <f t="shared" si="195"/>
        <v>130</v>
      </c>
      <c r="AD1518" s="13">
        <f t="shared" si="196"/>
        <v>2080</v>
      </c>
      <c r="AE1518" s="13">
        <f t="shared" si="197"/>
        <v>16640</v>
      </c>
      <c r="AF1518" t="s">
        <v>47</v>
      </c>
      <c r="AG1518">
        <v>1</v>
      </c>
      <c r="AH1518">
        <v>4</v>
      </c>
      <c r="AI1518">
        <v>97</v>
      </c>
      <c r="AJ1518">
        <v>10</v>
      </c>
      <c r="AK1518">
        <v>10</v>
      </c>
      <c r="AL1518">
        <v>10</v>
      </c>
      <c r="AM1518">
        <v>10</v>
      </c>
      <c r="AN1518">
        <v>9</v>
      </c>
      <c r="AO1518">
        <v>9</v>
      </c>
    </row>
    <row r="1519" spans="1:41">
      <c r="A1519" s="1">
        <v>2704889</v>
      </c>
      <c r="B1519" t="s">
        <v>65</v>
      </c>
      <c r="C1519">
        <v>2012</v>
      </c>
      <c r="D1519" s="2" t="s">
        <v>6508</v>
      </c>
      <c r="E1519" s="4">
        <f t="shared" si="190"/>
        <v>41081</v>
      </c>
      <c r="F1519" s="5">
        <f t="shared" ca="1" si="191"/>
        <v>3.0430836488457702</v>
      </c>
      <c r="G1519" s="1">
        <v>550323</v>
      </c>
      <c r="H1519" t="s">
        <v>107</v>
      </c>
      <c r="I1519" t="s">
        <v>33</v>
      </c>
      <c r="J1519" s="6" t="str">
        <f t="shared" si="192"/>
        <v>Amsterdam</v>
      </c>
      <c r="K1519" t="s">
        <v>34</v>
      </c>
      <c r="L1519" s="6" t="str">
        <f t="shared" si="193"/>
        <v>North Holland</v>
      </c>
      <c r="M1519" s="1">
        <v>1093</v>
      </c>
      <c r="N1519" t="s">
        <v>35</v>
      </c>
      <c r="O1519">
        <v>52.362899918548301</v>
      </c>
      <c r="P1519">
        <v>4.9240504242978202</v>
      </c>
      <c r="Q1519" t="s">
        <v>36</v>
      </c>
      <c r="R1519" t="s">
        <v>37</v>
      </c>
      <c r="S1519">
        <v>3</v>
      </c>
      <c r="T1519">
        <v>1</v>
      </c>
      <c r="U1519">
        <v>1</v>
      </c>
      <c r="V1519">
        <v>1</v>
      </c>
      <c r="W1519" t="s">
        <v>38</v>
      </c>
      <c r="X1519" s="8">
        <v>139</v>
      </c>
      <c r="Y1519">
        <v>2</v>
      </c>
      <c r="Z1519">
        <v>24</v>
      </c>
      <c r="AA1519">
        <v>2</v>
      </c>
      <c r="AB1519" s="6">
        <f t="shared" si="194"/>
        <v>62</v>
      </c>
      <c r="AC1519" s="13">
        <f t="shared" si="195"/>
        <v>139</v>
      </c>
      <c r="AD1519" s="13">
        <f t="shared" si="196"/>
        <v>278</v>
      </c>
      <c r="AE1519" s="13">
        <f t="shared" si="197"/>
        <v>17236</v>
      </c>
      <c r="AF1519" t="s">
        <v>47</v>
      </c>
      <c r="AG1519">
        <v>0.94</v>
      </c>
      <c r="AH1519">
        <v>31</v>
      </c>
      <c r="AI1519">
        <v>98</v>
      </c>
      <c r="AJ1519">
        <v>10</v>
      </c>
      <c r="AK1519">
        <v>9</v>
      </c>
      <c r="AL1519">
        <v>10</v>
      </c>
      <c r="AM1519">
        <v>10</v>
      </c>
      <c r="AN1519">
        <v>9</v>
      </c>
      <c r="AO1519">
        <v>9</v>
      </c>
    </row>
    <row r="1520" spans="1:41">
      <c r="A1520" s="1">
        <v>2705202</v>
      </c>
      <c r="B1520" t="s">
        <v>1439</v>
      </c>
      <c r="C1520">
        <v>2012</v>
      </c>
      <c r="D1520" s="2" t="s">
        <v>6508</v>
      </c>
      <c r="E1520" s="4">
        <f t="shared" si="190"/>
        <v>41081</v>
      </c>
      <c r="F1520" s="5">
        <f t="shared" ca="1" si="191"/>
        <v>3.0430836488457702</v>
      </c>
      <c r="G1520" s="1">
        <v>782255</v>
      </c>
      <c r="H1520" t="s">
        <v>49</v>
      </c>
      <c r="I1520" t="s">
        <v>33</v>
      </c>
      <c r="J1520" s="6" t="str">
        <f t="shared" si="192"/>
        <v>Amsterdam</v>
      </c>
      <c r="K1520" t="s">
        <v>34</v>
      </c>
      <c r="L1520" s="6" t="str">
        <f t="shared" si="193"/>
        <v>North Holland</v>
      </c>
      <c r="M1520" s="1">
        <v>1018</v>
      </c>
      <c r="N1520" t="s">
        <v>35</v>
      </c>
      <c r="O1520">
        <v>52.363834813588198</v>
      </c>
      <c r="P1520">
        <v>4.9059220136696897</v>
      </c>
      <c r="Q1520" t="s">
        <v>36</v>
      </c>
      <c r="R1520" t="s">
        <v>37</v>
      </c>
      <c r="S1520">
        <v>2</v>
      </c>
      <c r="T1520">
        <v>1</v>
      </c>
      <c r="U1520">
        <v>1</v>
      </c>
      <c r="V1520">
        <v>1</v>
      </c>
      <c r="W1520" t="s">
        <v>38</v>
      </c>
      <c r="X1520" s="8">
        <v>115</v>
      </c>
      <c r="Y1520">
        <v>1</v>
      </c>
      <c r="Z1520">
        <v>0</v>
      </c>
      <c r="AA1520">
        <v>2</v>
      </c>
      <c r="AB1520" s="6">
        <f t="shared" si="194"/>
        <v>32</v>
      </c>
      <c r="AC1520" s="13">
        <f t="shared" si="195"/>
        <v>115</v>
      </c>
      <c r="AD1520" s="13">
        <f t="shared" si="196"/>
        <v>230</v>
      </c>
      <c r="AE1520" s="13">
        <f t="shared" si="197"/>
        <v>7360</v>
      </c>
      <c r="AF1520" t="s">
        <v>43</v>
      </c>
      <c r="AG1520">
        <v>0.9</v>
      </c>
      <c r="AH1520">
        <v>16</v>
      </c>
      <c r="AI1520">
        <v>90</v>
      </c>
      <c r="AJ1520">
        <v>9</v>
      </c>
      <c r="AK1520">
        <v>9</v>
      </c>
      <c r="AL1520">
        <v>10</v>
      </c>
      <c r="AM1520">
        <v>9</v>
      </c>
      <c r="AN1520">
        <v>10</v>
      </c>
      <c r="AO1520">
        <v>9</v>
      </c>
    </row>
    <row r="1521" spans="1:41">
      <c r="A1521" s="1">
        <v>2709101</v>
      </c>
      <c r="B1521" t="s">
        <v>813</v>
      </c>
      <c r="C1521">
        <v>2012</v>
      </c>
      <c r="D1521" s="2" t="s">
        <v>6509</v>
      </c>
      <c r="E1521" s="4">
        <f t="shared" si="190"/>
        <v>41082</v>
      </c>
      <c r="F1521" s="5">
        <f t="shared" ca="1" si="191"/>
        <v>3.0403439228183728</v>
      </c>
      <c r="G1521" s="1">
        <v>2625365</v>
      </c>
      <c r="H1521" t="s">
        <v>51</v>
      </c>
      <c r="I1521" t="s">
        <v>33</v>
      </c>
      <c r="J1521" s="6" t="str">
        <f t="shared" si="192"/>
        <v>Amsterdam</v>
      </c>
      <c r="K1521" t="s">
        <v>34</v>
      </c>
      <c r="L1521" s="6" t="str">
        <f t="shared" si="193"/>
        <v>North Holland</v>
      </c>
      <c r="M1521" s="1" t="s">
        <v>1440</v>
      </c>
      <c r="N1521" t="s">
        <v>35</v>
      </c>
      <c r="O1521">
        <v>52.378522182775498</v>
      </c>
      <c r="P1521">
        <v>4.8881113133027103</v>
      </c>
      <c r="Q1521" t="s">
        <v>36</v>
      </c>
      <c r="R1521" t="s">
        <v>37</v>
      </c>
      <c r="S1521">
        <v>3</v>
      </c>
      <c r="T1521">
        <v>1.5</v>
      </c>
      <c r="U1521">
        <v>1</v>
      </c>
      <c r="V1521">
        <v>1</v>
      </c>
      <c r="W1521" t="s">
        <v>38</v>
      </c>
      <c r="X1521" s="8">
        <v>190</v>
      </c>
      <c r="Y1521">
        <v>1</v>
      </c>
      <c r="Z1521">
        <v>30</v>
      </c>
      <c r="AA1521">
        <v>1</v>
      </c>
      <c r="AB1521" s="6">
        <f t="shared" si="194"/>
        <v>24</v>
      </c>
      <c r="AC1521" s="13">
        <f t="shared" si="195"/>
        <v>220</v>
      </c>
      <c r="AD1521" s="13">
        <f t="shared" si="196"/>
        <v>220</v>
      </c>
      <c r="AE1521" s="13">
        <f t="shared" si="197"/>
        <v>5280</v>
      </c>
      <c r="AF1521" t="s">
        <v>39</v>
      </c>
      <c r="AG1521">
        <v>0.88</v>
      </c>
      <c r="AH1521">
        <v>12</v>
      </c>
      <c r="AI1521">
        <v>96</v>
      </c>
      <c r="AJ1521">
        <v>9</v>
      </c>
      <c r="AK1521">
        <v>10</v>
      </c>
      <c r="AL1521">
        <v>10</v>
      </c>
      <c r="AM1521">
        <v>10</v>
      </c>
      <c r="AN1521">
        <v>10</v>
      </c>
      <c r="AO1521">
        <v>8</v>
      </c>
    </row>
    <row r="1522" spans="1:41">
      <c r="A1522" s="1">
        <v>2710951</v>
      </c>
      <c r="B1522" t="s">
        <v>281</v>
      </c>
      <c r="C1522">
        <v>2012</v>
      </c>
      <c r="D1522" s="2" t="s">
        <v>6509</v>
      </c>
      <c r="E1522" s="4">
        <f t="shared" si="190"/>
        <v>41082</v>
      </c>
      <c r="F1522" s="5">
        <f t="shared" ca="1" si="191"/>
        <v>3.0403439228183728</v>
      </c>
      <c r="G1522" s="1">
        <v>551606</v>
      </c>
      <c r="H1522" t="s">
        <v>41</v>
      </c>
      <c r="I1522" t="s">
        <v>33</v>
      </c>
      <c r="J1522" s="6" t="str">
        <f t="shared" si="192"/>
        <v>Amsterdam</v>
      </c>
      <c r="K1522" t="s">
        <v>34</v>
      </c>
      <c r="L1522" s="6" t="str">
        <f t="shared" si="193"/>
        <v>North Holland</v>
      </c>
      <c r="M1522" s="1">
        <v>1019</v>
      </c>
      <c r="N1522" t="s">
        <v>35</v>
      </c>
      <c r="O1522">
        <v>52.370544931888098</v>
      </c>
      <c r="P1522">
        <v>4.9501533863832199</v>
      </c>
      <c r="Q1522" t="s">
        <v>58</v>
      </c>
      <c r="R1522" t="s">
        <v>37</v>
      </c>
      <c r="S1522">
        <v>8</v>
      </c>
      <c r="T1522">
        <v>2</v>
      </c>
      <c r="U1522">
        <v>4</v>
      </c>
      <c r="V1522">
        <v>8</v>
      </c>
      <c r="W1522" t="s">
        <v>38</v>
      </c>
      <c r="X1522" s="8">
        <v>349</v>
      </c>
      <c r="Y1522">
        <v>1</v>
      </c>
      <c r="Z1522">
        <v>0</v>
      </c>
      <c r="AA1522">
        <v>2</v>
      </c>
      <c r="AB1522" s="6">
        <f t="shared" si="194"/>
        <v>28</v>
      </c>
      <c r="AC1522" s="13">
        <f t="shared" si="195"/>
        <v>349</v>
      </c>
      <c r="AD1522" s="13">
        <f t="shared" si="196"/>
        <v>698</v>
      </c>
      <c r="AE1522" s="13">
        <f t="shared" si="197"/>
        <v>19544</v>
      </c>
      <c r="AF1522" t="s">
        <v>39</v>
      </c>
      <c r="AG1522">
        <v>0.81</v>
      </c>
      <c r="AH1522">
        <v>14</v>
      </c>
      <c r="AI1522">
        <v>96</v>
      </c>
      <c r="AJ1522">
        <v>9</v>
      </c>
      <c r="AK1522">
        <v>9</v>
      </c>
      <c r="AL1522">
        <v>10</v>
      </c>
      <c r="AM1522">
        <v>10</v>
      </c>
      <c r="AN1522">
        <v>10</v>
      </c>
      <c r="AO1522">
        <v>9</v>
      </c>
    </row>
    <row r="1523" spans="1:41">
      <c r="A1523" s="1">
        <v>2712401</v>
      </c>
      <c r="B1523" t="s">
        <v>692</v>
      </c>
      <c r="C1523">
        <v>2012</v>
      </c>
      <c r="D1523" s="2" t="s">
        <v>6509</v>
      </c>
      <c r="E1523" s="4">
        <f t="shared" si="190"/>
        <v>41082</v>
      </c>
      <c r="F1523" s="5">
        <f t="shared" ca="1" si="191"/>
        <v>3.0403439228183728</v>
      </c>
      <c r="G1523" s="1">
        <v>841541</v>
      </c>
      <c r="H1523" t="s">
        <v>71</v>
      </c>
      <c r="I1523" t="s">
        <v>33</v>
      </c>
      <c r="J1523" s="6" t="str">
        <f t="shared" si="192"/>
        <v>Amsterdam</v>
      </c>
      <c r="K1523" t="s">
        <v>34</v>
      </c>
      <c r="L1523" s="6" t="str">
        <f t="shared" si="193"/>
        <v>North Holland</v>
      </c>
      <c r="M1523" s="1">
        <v>1055</v>
      </c>
      <c r="N1523" t="s">
        <v>35</v>
      </c>
      <c r="O1523">
        <v>52.379434800106303</v>
      </c>
      <c r="P1523">
        <v>4.8482648929912298</v>
      </c>
      <c r="Q1523" t="s">
        <v>36</v>
      </c>
      <c r="R1523" t="s">
        <v>37</v>
      </c>
      <c r="S1523">
        <v>2</v>
      </c>
      <c r="T1523">
        <v>1</v>
      </c>
      <c r="U1523">
        <v>1</v>
      </c>
      <c r="V1523">
        <v>1</v>
      </c>
      <c r="W1523" t="s">
        <v>38</v>
      </c>
      <c r="X1523" s="8">
        <v>75</v>
      </c>
      <c r="Y1523">
        <v>1</v>
      </c>
      <c r="Z1523">
        <v>0</v>
      </c>
      <c r="AA1523">
        <v>2</v>
      </c>
      <c r="AB1523" s="6">
        <f t="shared" si="194"/>
        <v>16</v>
      </c>
      <c r="AC1523" s="13">
        <f t="shared" si="195"/>
        <v>75</v>
      </c>
      <c r="AD1523" s="13">
        <f t="shared" si="196"/>
        <v>150</v>
      </c>
      <c r="AE1523" s="13">
        <f t="shared" si="197"/>
        <v>2400</v>
      </c>
      <c r="AF1523" t="s">
        <v>39</v>
      </c>
      <c r="AG1523">
        <v>1</v>
      </c>
      <c r="AH1523">
        <v>8</v>
      </c>
      <c r="AI1523">
        <v>98</v>
      </c>
      <c r="AJ1523">
        <v>10</v>
      </c>
      <c r="AK1523">
        <v>10</v>
      </c>
      <c r="AL1523">
        <v>10</v>
      </c>
      <c r="AM1523">
        <v>10</v>
      </c>
      <c r="AN1523">
        <v>9</v>
      </c>
      <c r="AO1523">
        <v>9</v>
      </c>
    </row>
    <row r="1524" spans="1:41">
      <c r="A1524" s="1">
        <v>2712718</v>
      </c>
      <c r="B1524" t="s">
        <v>1441</v>
      </c>
      <c r="C1524">
        <v>2012</v>
      </c>
      <c r="D1524" s="2" t="s">
        <v>6509</v>
      </c>
      <c r="E1524" s="4">
        <f t="shared" si="190"/>
        <v>41082</v>
      </c>
      <c r="F1524" s="5">
        <f t="shared" ca="1" si="191"/>
        <v>3.0403439228183728</v>
      </c>
      <c r="G1524" s="1">
        <v>1055703</v>
      </c>
      <c r="H1524" t="s">
        <v>45</v>
      </c>
      <c r="I1524" t="s">
        <v>33</v>
      </c>
      <c r="J1524" s="6" t="str">
        <f t="shared" si="192"/>
        <v>Amsterdam</v>
      </c>
      <c r="K1524" t="s">
        <v>34</v>
      </c>
      <c r="L1524" s="6" t="str">
        <f t="shared" si="193"/>
        <v>North Holland</v>
      </c>
      <c r="M1524" s="1">
        <v>1054</v>
      </c>
      <c r="N1524" t="s">
        <v>35</v>
      </c>
      <c r="O1524">
        <v>52.360704922946901</v>
      </c>
      <c r="P1524">
        <v>4.8642517233446698</v>
      </c>
      <c r="Q1524" t="s">
        <v>58</v>
      </c>
      <c r="R1524" t="s">
        <v>37</v>
      </c>
      <c r="S1524">
        <v>7</v>
      </c>
      <c r="T1524">
        <v>1</v>
      </c>
      <c r="U1524">
        <v>3</v>
      </c>
      <c r="V1524">
        <v>4</v>
      </c>
      <c r="W1524" t="s">
        <v>38</v>
      </c>
      <c r="X1524" s="8">
        <v>200</v>
      </c>
      <c r="Y1524">
        <v>4</v>
      </c>
      <c r="Z1524">
        <v>27</v>
      </c>
      <c r="AA1524">
        <v>2</v>
      </c>
      <c r="AB1524" s="6">
        <f t="shared" si="194"/>
        <v>78</v>
      </c>
      <c r="AC1524" s="13">
        <f t="shared" si="195"/>
        <v>200</v>
      </c>
      <c r="AD1524" s="13">
        <f t="shared" si="196"/>
        <v>400</v>
      </c>
      <c r="AE1524" s="13">
        <f t="shared" si="197"/>
        <v>31200</v>
      </c>
      <c r="AF1524" t="s">
        <v>47</v>
      </c>
      <c r="AG1524">
        <v>1</v>
      </c>
      <c r="AH1524">
        <v>39</v>
      </c>
      <c r="AI1524">
        <v>99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10</v>
      </c>
    </row>
    <row r="1525" spans="1:41">
      <c r="A1525" s="1">
        <v>2712718</v>
      </c>
      <c r="B1525" t="s">
        <v>1441</v>
      </c>
      <c r="C1525">
        <v>2012</v>
      </c>
      <c r="D1525" s="2" t="s">
        <v>6509</v>
      </c>
      <c r="E1525" s="4">
        <f t="shared" si="190"/>
        <v>41082</v>
      </c>
      <c r="F1525" s="5">
        <f t="shared" ca="1" si="191"/>
        <v>3.0403439228183728</v>
      </c>
      <c r="G1525" s="1">
        <v>4623133</v>
      </c>
      <c r="H1525" t="s">
        <v>45</v>
      </c>
      <c r="I1525" t="s">
        <v>33</v>
      </c>
      <c r="J1525" s="6" t="str">
        <f t="shared" si="192"/>
        <v>Amsterdam</v>
      </c>
      <c r="K1525" t="s">
        <v>34</v>
      </c>
      <c r="L1525" s="6" t="str">
        <f t="shared" si="193"/>
        <v>North Holland</v>
      </c>
      <c r="M1525" s="1" t="s">
        <v>1442</v>
      </c>
      <c r="N1525" t="s">
        <v>35</v>
      </c>
      <c r="O1525">
        <v>52.360485607316299</v>
      </c>
      <c r="P1525">
        <v>4.8646435566133599</v>
      </c>
      <c r="Q1525" t="s">
        <v>36</v>
      </c>
      <c r="R1525" t="s">
        <v>37</v>
      </c>
      <c r="S1525">
        <v>4</v>
      </c>
      <c r="T1525">
        <v>1</v>
      </c>
      <c r="U1525">
        <v>1</v>
      </c>
      <c r="V1525">
        <v>2</v>
      </c>
      <c r="W1525" t="s">
        <v>38</v>
      </c>
      <c r="X1525" s="8">
        <v>110</v>
      </c>
      <c r="Y1525">
        <v>2</v>
      </c>
      <c r="Z1525">
        <v>20</v>
      </c>
      <c r="AA1525">
        <v>2</v>
      </c>
      <c r="AB1525" s="6">
        <f t="shared" si="194"/>
        <v>4</v>
      </c>
      <c r="AC1525" s="13">
        <f t="shared" si="195"/>
        <v>110</v>
      </c>
      <c r="AD1525" s="13">
        <f t="shared" si="196"/>
        <v>220</v>
      </c>
      <c r="AE1525" s="13">
        <f t="shared" si="197"/>
        <v>880</v>
      </c>
      <c r="AF1525" t="s">
        <v>47</v>
      </c>
      <c r="AG1525">
        <v>1</v>
      </c>
      <c r="AH1525">
        <v>2</v>
      </c>
      <c r="AI1525">
        <v>90</v>
      </c>
      <c r="AJ1525">
        <v>8</v>
      </c>
      <c r="AK1525">
        <v>10</v>
      </c>
      <c r="AL1525">
        <v>10</v>
      </c>
      <c r="AM1525">
        <v>10</v>
      </c>
      <c r="AN1525">
        <v>10</v>
      </c>
      <c r="AO1525">
        <v>9</v>
      </c>
    </row>
    <row r="1526" spans="1:41">
      <c r="A1526" s="1">
        <v>2713572</v>
      </c>
      <c r="B1526" t="s">
        <v>1443</v>
      </c>
      <c r="C1526">
        <v>2012</v>
      </c>
      <c r="D1526" s="2" t="s">
        <v>6509</v>
      </c>
      <c r="E1526" s="4">
        <f t="shared" si="190"/>
        <v>41082</v>
      </c>
      <c r="F1526" s="5">
        <f t="shared" ca="1" si="191"/>
        <v>3.0403439228183728</v>
      </c>
      <c r="G1526" s="1">
        <v>3039147</v>
      </c>
      <c r="H1526" t="s">
        <v>60</v>
      </c>
      <c r="I1526" t="s">
        <v>33</v>
      </c>
      <c r="J1526" s="6" t="str">
        <f t="shared" si="192"/>
        <v>Amsterdam</v>
      </c>
      <c r="K1526" t="s">
        <v>34</v>
      </c>
      <c r="L1526" s="6" t="str">
        <f t="shared" si="193"/>
        <v>North Holland</v>
      </c>
      <c r="M1526" s="1" t="s">
        <v>1444</v>
      </c>
      <c r="N1526" t="s">
        <v>35</v>
      </c>
      <c r="O1526">
        <v>52.351979734462603</v>
      </c>
      <c r="P1526">
        <v>4.9021221501410199</v>
      </c>
      <c r="Q1526" t="s">
        <v>36</v>
      </c>
      <c r="R1526" t="s">
        <v>37</v>
      </c>
      <c r="S1526">
        <v>4</v>
      </c>
      <c r="T1526">
        <v>1</v>
      </c>
      <c r="U1526">
        <v>2</v>
      </c>
      <c r="V1526">
        <v>2</v>
      </c>
      <c r="W1526" t="s">
        <v>38</v>
      </c>
      <c r="X1526" s="8">
        <v>160</v>
      </c>
      <c r="Y1526">
        <v>2</v>
      </c>
      <c r="Z1526">
        <v>20</v>
      </c>
      <c r="AA1526">
        <v>2</v>
      </c>
      <c r="AB1526" s="6">
        <f t="shared" si="194"/>
        <v>10</v>
      </c>
      <c r="AC1526" s="13">
        <f t="shared" si="195"/>
        <v>160</v>
      </c>
      <c r="AD1526" s="13">
        <f t="shared" si="196"/>
        <v>320</v>
      </c>
      <c r="AE1526" s="13">
        <f t="shared" si="197"/>
        <v>3200</v>
      </c>
      <c r="AF1526" t="s">
        <v>39</v>
      </c>
      <c r="AG1526">
        <v>0.6</v>
      </c>
      <c r="AH1526">
        <v>5</v>
      </c>
      <c r="AI1526">
        <v>100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10</v>
      </c>
    </row>
    <row r="1527" spans="1:41">
      <c r="A1527" s="1">
        <v>2714856</v>
      </c>
      <c r="B1527" t="s">
        <v>1445</v>
      </c>
      <c r="C1527">
        <v>2012</v>
      </c>
      <c r="D1527" s="2" t="s">
        <v>6509</v>
      </c>
      <c r="E1527" s="4">
        <f t="shared" si="190"/>
        <v>41082</v>
      </c>
      <c r="F1527" s="5">
        <f t="shared" ca="1" si="191"/>
        <v>3.0403439228183728</v>
      </c>
      <c r="G1527" s="1">
        <v>1279735</v>
      </c>
      <c r="H1527" t="s">
        <v>60</v>
      </c>
      <c r="I1527" t="s">
        <v>33</v>
      </c>
      <c r="J1527" s="6" t="str">
        <f t="shared" si="192"/>
        <v>Amsterdam</v>
      </c>
      <c r="K1527" t="s">
        <v>34</v>
      </c>
      <c r="L1527" s="6" t="str">
        <f t="shared" si="193"/>
        <v>North Holland</v>
      </c>
      <c r="M1527" s="1">
        <v>1017</v>
      </c>
      <c r="N1527" t="s">
        <v>35</v>
      </c>
      <c r="O1527">
        <v>52.357620228635497</v>
      </c>
      <c r="P1527">
        <v>4.8972751195585698</v>
      </c>
      <c r="Q1527" t="s">
        <v>75</v>
      </c>
      <c r="R1527" t="s">
        <v>37</v>
      </c>
      <c r="S1527">
        <v>3</v>
      </c>
      <c r="T1527">
        <v>1</v>
      </c>
      <c r="U1527">
        <v>1</v>
      </c>
      <c r="V1527">
        <v>2</v>
      </c>
      <c r="W1527" t="s">
        <v>38</v>
      </c>
      <c r="X1527" s="8">
        <v>150</v>
      </c>
      <c r="Y1527">
        <v>1</v>
      </c>
      <c r="Z1527">
        <v>0</v>
      </c>
      <c r="AA1527">
        <v>4</v>
      </c>
      <c r="AB1527" s="6">
        <f t="shared" si="194"/>
        <v>10</v>
      </c>
      <c r="AC1527" s="13">
        <f t="shared" si="195"/>
        <v>150</v>
      </c>
      <c r="AD1527" s="13">
        <f t="shared" si="196"/>
        <v>600</v>
      </c>
      <c r="AE1527" s="13">
        <f t="shared" si="197"/>
        <v>6000</v>
      </c>
      <c r="AF1527" t="s">
        <v>43</v>
      </c>
      <c r="AG1527">
        <v>1</v>
      </c>
      <c r="AH1527">
        <v>5</v>
      </c>
      <c r="AI1527">
        <v>100</v>
      </c>
      <c r="AJ1527">
        <v>10</v>
      </c>
      <c r="AK1527">
        <v>10</v>
      </c>
      <c r="AL1527">
        <v>10</v>
      </c>
      <c r="AM1527">
        <v>10</v>
      </c>
      <c r="AN1527">
        <v>10</v>
      </c>
      <c r="AO1527">
        <v>9</v>
      </c>
    </row>
    <row r="1528" spans="1:41">
      <c r="A1528" s="1">
        <v>2717283</v>
      </c>
      <c r="B1528" t="s">
        <v>1446</v>
      </c>
      <c r="C1528">
        <v>2012</v>
      </c>
      <c r="D1528" s="2" t="s">
        <v>6510</v>
      </c>
      <c r="E1528" s="4">
        <f t="shared" si="190"/>
        <v>41083</v>
      </c>
      <c r="F1528" s="5">
        <f t="shared" ca="1" si="191"/>
        <v>3.0376041967909759</v>
      </c>
      <c r="G1528" s="1">
        <v>1002602</v>
      </c>
      <c r="H1528" t="s">
        <v>51</v>
      </c>
      <c r="I1528" t="s">
        <v>33</v>
      </c>
      <c r="J1528" s="6" t="str">
        <f t="shared" si="192"/>
        <v>Amsterdam</v>
      </c>
      <c r="K1528" t="s">
        <v>34</v>
      </c>
      <c r="L1528" s="6" t="str">
        <f t="shared" si="193"/>
        <v>North Holland</v>
      </c>
      <c r="M1528" s="1">
        <v>1016</v>
      </c>
      <c r="N1528" t="s">
        <v>35</v>
      </c>
      <c r="O1528">
        <v>52.373267046577901</v>
      </c>
      <c r="P1528">
        <v>4.8795656649984398</v>
      </c>
      <c r="Q1528" t="s">
        <v>36</v>
      </c>
      <c r="R1528" t="s">
        <v>37</v>
      </c>
      <c r="S1528">
        <v>2</v>
      </c>
      <c r="T1528">
        <v>1</v>
      </c>
      <c r="U1528">
        <v>1</v>
      </c>
      <c r="V1528">
        <v>1</v>
      </c>
      <c r="W1528" t="s">
        <v>38</v>
      </c>
      <c r="X1528" s="8">
        <v>105</v>
      </c>
      <c r="Y1528">
        <v>1</v>
      </c>
      <c r="Z1528">
        <v>0</v>
      </c>
      <c r="AA1528">
        <v>2</v>
      </c>
      <c r="AB1528" s="6">
        <f t="shared" si="194"/>
        <v>10</v>
      </c>
      <c r="AC1528" s="13">
        <f t="shared" si="195"/>
        <v>105</v>
      </c>
      <c r="AD1528" s="13">
        <f t="shared" si="196"/>
        <v>210</v>
      </c>
      <c r="AE1528" s="13">
        <f t="shared" si="197"/>
        <v>2100</v>
      </c>
      <c r="AF1528" t="s">
        <v>39</v>
      </c>
      <c r="AG1528">
        <v>0.9</v>
      </c>
      <c r="AH1528">
        <v>5</v>
      </c>
      <c r="AI1528">
        <v>100</v>
      </c>
      <c r="AJ1528">
        <v>10</v>
      </c>
      <c r="AK1528">
        <v>10</v>
      </c>
      <c r="AL1528">
        <v>10</v>
      </c>
      <c r="AM1528">
        <v>10</v>
      </c>
      <c r="AN1528">
        <v>10</v>
      </c>
      <c r="AO1528">
        <v>10</v>
      </c>
    </row>
    <row r="1529" spans="1:41">
      <c r="A1529" s="1">
        <v>2718002</v>
      </c>
      <c r="B1529" t="s">
        <v>221</v>
      </c>
      <c r="C1529">
        <v>2012</v>
      </c>
      <c r="D1529" s="2" t="s">
        <v>6510</v>
      </c>
      <c r="E1529" s="4">
        <f t="shared" si="190"/>
        <v>41083</v>
      </c>
      <c r="F1529" s="5">
        <f t="shared" ca="1" si="191"/>
        <v>3.0376041967909759</v>
      </c>
      <c r="G1529" s="1">
        <v>1100497</v>
      </c>
      <c r="H1529" t="s">
        <v>45</v>
      </c>
      <c r="I1529" t="s">
        <v>33</v>
      </c>
      <c r="J1529" s="6" t="str">
        <f t="shared" si="192"/>
        <v>Amsterdam</v>
      </c>
      <c r="K1529" t="s">
        <v>34</v>
      </c>
      <c r="L1529" s="6" t="str">
        <f t="shared" si="193"/>
        <v>North Holland</v>
      </c>
      <c r="M1529" s="1">
        <v>1054</v>
      </c>
      <c r="N1529" t="s">
        <v>35</v>
      </c>
      <c r="O1529">
        <v>52.359116944036799</v>
      </c>
      <c r="P1529">
        <v>4.8602669394736298</v>
      </c>
      <c r="Q1529" t="s">
        <v>75</v>
      </c>
      <c r="R1529" t="s">
        <v>37</v>
      </c>
      <c r="S1529">
        <v>2</v>
      </c>
      <c r="T1529">
        <v>1</v>
      </c>
      <c r="U1529">
        <v>1</v>
      </c>
      <c r="V1529">
        <v>1</v>
      </c>
      <c r="W1529" t="s">
        <v>38</v>
      </c>
      <c r="X1529" s="8">
        <v>95</v>
      </c>
      <c r="Y1529">
        <v>1</v>
      </c>
      <c r="Z1529">
        <v>0</v>
      </c>
      <c r="AA1529">
        <v>3</v>
      </c>
      <c r="AB1529" s="6">
        <f t="shared" si="194"/>
        <v>62</v>
      </c>
      <c r="AC1529" s="13">
        <f t="shared" si="195"/>
        <v>95</v>
      </c>
      <c r="AD1529" s="13">
        <f t="shared" si="196"/>
        <v>285</v>
      </c>
      <c r="AE1529" s="13">
        <f t="shared" si="197"/>
        <v>17670</v>
      </c>
      <c r="AF1529" t="s">
        <v>43</v>
      </c>
      <c r="AG1529">
        <v>0.92</v>
      </c>
      <c r="AH1529">
        <v>31</v>
      </c>
      <c r="AI1529">
        <v>93</v>
      </c>
      <c r="AJ1529">
        <v>9</v>
      </c>
      <c r="AK1529">
        <v>9</v>
      </c>
      <c r="AL1529">
        <v>10</v>
      </c>
      <c r="AM1529">
        <v>10</v>
      </c>
      <c r="AN1529">
        <v>10</v>
      </c>
      <c r="AO1529">
        <v>9</v>
      </c>
    </row>
    <row r="1530" spans="1:41">
      <c r="A1530" s="1">
        <v>2718002</v>
      </c>
      <c r="B1530" t="s">
        <v>221</v>
      </c>
      <c r="C1530">
        <v>2012</v>
      </c>
      <c r="D1530" s="2" t="s">
        <v>6510</v>
      </c>
      <c r="E1530" s="4">
        <f t="shared" si="190"/>
        <v>41083</v>
      </c>
      <c r="F1530" s="5">
        <f t="shared" ca="1" si="191"/>
        <v>3.0376041967909759</v>
      </c>
      <c r="G1530" s="1">
        <v>553079</v>
      </c>
      <c r="H1530" t="s">
        <v>45</v>
      </c>
      <c r="I1530" t="s">
        <v>33</v>
      </c>
      <c r="J1530" s="6" t="str">
        <f t="shared" si="192"/>
        <v>Amsterdam</v>
      </c>
      <c r="K1530" t="s">
        <v>34</v>
      </c>
      <c r="L1530" s="6" t="str">
        <f t="shared" si="193"/>
        <v>North Holland</v>
      </c>
      <c r="M1530" s="1">
        <v>1054</v>
      </c>
      <c r="N1530" t="s">
        <v>35</v>
      </c>
      <c r="O1530">
        <v>52.3607006690861</v>
      </c>
      <c r="P1530">
        <v>4.8603665402162504</v>
      </c>
      <c r="Q1530" t="s">
        <v>36</v>
      </c>
      <c r="R1530" t="s">
        <v>37</v>
      </c>
      <c r="S1530">
        <v>2</v>
      </c>
      <c r="T1530">
        <v>1</v>
      </c>
      <c r="U1530">
        <v>0</v>
      </c>
      <c r="V1530">
        <v>1</v>
      </c>
      <c r="W1530" t="s">
        <v>38</v>
      </c>
      <c r="X1530" s="8">
        <v>130</v>
      </c>
      <c r="Y1530">
        <v>2</v>
      </c>
      <c r="Z1530">
        <v>20</v>
      </c>
      <c r="AA1530">
        <v>3</v>
      </c>
      <c r="AB1530" s="6">
        <f t="shared" si="194"/>
        <v>30</v>
      </c>
      <c r="AC1530" s="13">
        <f t="shared" si="195"/>
        <v>130</v>
      </c>
      <c r="AD1530" s="13">
        <f t="shared" si="196"/>
        <v>390</v>
      </c>
      <c r="AE1530" s="13">
        <f t="shared" si="197"/>
        <v>11700</v>
      </c>
      <c r="AF1530" t="s">
        <v>43</v>
      </c>
      <c r="AG1530">
        <v>0.9</v>
      </c>
      <c r="AH1530">
        <v>15</v>
      </c>
      <c r="AI1530">
        <v>92</v>
      </c>
      <c r="AJ1530">
        <v>9</v>
      </c>
      <c r="AK1530">
        <v>9</v>
      </c>
      <c r="AL1530">
        <v>10</v>
      </c>
      <c r="AM1530">
        <v>9</v>
      </c>
      <c r="AN1530">
        <v>9</v>
      </c>
      <c r="AO1530">
        <v>8</v>
      </c>
    </row>
    <row r="1531" spans="1:41">
      <c r="A1531" s="1">
        <v>2724950</v>
      </c>
      <c r="B1531" t="s">
        <v>169</v>
      </c>
      <c r="C1531">
        <v>2012</v>
      </c>
      <c r="D1531" s="2" t="s">
        <v>6511</v>
      </c>
      <c r="E1531" s="4">
        <f t="shared" si="190"/>
        <v>41084</v>
      </c>
      <c r="F1531" s="5">
        <f t="shared" ca="1" si="191"/>
        <v>3.0348644707635786</v>
      </c>
      <c r="G1531" s="1">
        <v>5290246</v>
      </c>
      <c r="H1531" t="s">
        <v>60</v>
      </c>
      <c r="I1531" t="s">
        <v>33</v>
      </c>
      <c r="J1531" s="6" t="str">
        <f t="shared" si="192"/>
        <v>Amsterdam</v>
      </c>
      <c r="K1531" t="s">
        <v>46</v>
      </c>
      <c r="L1531" s="6" t="str">
        <f t="shared" si="193"/>
        <v>North Holland</v>
      </c>
      <c r="M1531" s="1">
        <v>1078</v>
      </c>
      <c r="N1531" t="s">
        <v>35</v>
      </c>
      <c r="O1531">
        <v>52.3461732857402</v>
      </c>
      <c r="P1531">
        <v>4.8963016474518097</v>
      </c>
      <c r="Q1531" t="s">
        <v>36</v>
      </c>
      <c r="R1531" t="s">
        <v>37</v>
      </c>
      <c r="S1531">
        <v>4</v>
      </c>
      <c r="T1531">
        <v>1</v>
      </c>
      <c r="U1531">
        <v>2</v>
      </c>
      <c r="V1531">
        <v>2</v>
      </c>
      <c r="W1531" t="s">
        <v>38</v>
      </c>
      <c r="X1531" s="8">
        <v>120</v>
      </c>
      <c r="Y1531">
        <v>1</v>
      </c>
      <c r="Z1531">
        <v>0</v>
      </c>
      <c r="AA1531">
        <v>6</v>
      </c>
      <c r="AB1531" s="6">
        <f t="shared" si="194"/>
        <v>0</v>
      </c>
      <c r="AC1531" s="13">
        <f t="shared" si="195"/>
        <v>120</v>
      </c>
      <c r="AD1531" s="13">
        <f t="shared" si="196"/>
        <v>720</v>
      </c>
      <c r="AE1531" s="13">
        <f t="shared" si="197"/>
        <v>0</v>
      </c>
      <c r="AF1531" t="s">
        <v>39</v>
      </c>
      <c r="AG1531">
        <v>0.72</v>
      </c>
      <c r="AH1531">
        <v>0</v>
      </c>
    </row>
    <row r="1532" spans="1:41">
      <c r="A1532" s="1">
        <v>2725707</v>
      </c>
      <c r="B1532" t="s">
        <v>214</v>
      </c>
      <c r="C1532">
        <v>2012</v>
      </c>
      <c r="D1532" s="2" t="s">
        <v>6511</v>
      </c>
      <c r="E1532" s="4">
        <f t="shared" si="190"/>
        <v>41084</v>
      </c>
      <c r="F1532" s="5">
        <f t="shared" ca="1" si="191"/>
        <v>3.0348644707635786</v>
      </c>
      <c r="G1532" s="1">
        <v>3574994</v>
      </c>
      <c r="H1532" t="s">
        <v>107</v>
      </c>
      <c r="I1532" t="s">
        <v>33</v>
      </c>
      <c r="J1532" s="6" t="str">
        <f t="shared" si="192"/>
        <v>Amsterdam</v>
      </c>
      <c r="K1532" t="s">
        <v>34</v>
      </c>
      <c r="L1532" s="6" t="str">
        <f t="shared" si="193"/>
        <v>North Holland</v>
      </c>
      <c r="M1532" s="1" t="s">
        <v>1447</v>
      </c>
      <c r="N1532" t="s">
        <v>35</v>
      </c>
      <c r="O1532">
        <v>52.361634405196597</v>
      </c>
      <c r="P1532">
        <v>4.9272400426714897</v>
      </c>
      <c r="Q1532" t="s">
        <v>36</v>
      </c>
      <c r="R1532" t="s">
        <v>42</v>
      </c>
      <c r="S1532">
        <v>1</v>
      </c>
      <c r="T1532">
        <v>1</v>
      </c>
      <c r="U1532">
        <v>1</v>
      </c>
      <c r="V1532">
        <v>1</v>
      </c>
      <c r="W1532" t="s">
        <v>38</v>
      </c>
      <c r="X1532" s="8">
        <v>60</v>
      </c>
      <c r="Y1532">
        <v>0</v>
      </c>
      <c r="Z1532">
        <v>0</v>
      </c>
      <c r="AA1532">
        <v>2</v>
      </c>
      <c r="AB1532" s="6">
        <f t="shared" si="194"/>
        <v>6</v>
      </c>
      <c r="AC1532" s="13">
        <f t="shared" si="195"/>
        <v>60</v>
      </c>
      <c r="AD1532" s="13">
        <f t="shared" si="196"/>
        <v>120</v>
      </c>
      <c r="AE1532" s="13">
        <f t="shared" si="197"/>
        <v>720</v>
      </c>
      <c r="AF1532" t="s">
        <v>39</v>
      </c>
      <c r="AG1532">
        <v>1</v>
      </c>
      <c r="AH1532">
        <v>3</v>
      </c>
      <c r="AI1532">
        <v>93</v>
      </c>
      <c r="AJ1532">
        <v>9</v>
      </c>
      <c r="AK1532">
        <v>9</v>
      </c>
      <c r="AL1532">
        <v>9</v>
      </c>
      <c r="AM1532">
        <v>10</v>
      </c>
      <c r="AN1532">
        <v>9</v>
      </c>
      <c r="AO1532">
        <v>9</v>
      </c>
    </row>
    <row r="1533" spans="1:41">
      <c r="A1533" s="1">
        <v>2728925</v>
      </c>
      <c r="B1533" t="s">
        <v>400</v>
      </c>
      <c r="C1533">
        <v>2012</v>
      </c>
      <c r="D1533" s="2" t="s">
        <v>6511</v>
      </c>
      <c r="E1533" s="4">
        <f t="shared" si="190"/>
        <v>41084</v>
      </c>
      <c r="F1533" s="5">
        <f t="shared" ca="1" si="191"/>
        <v>3.0348644707635786</v>
      </c>
      <c r="G1533" s="1">
        <v>555597</v>
      </c>
      <c r="H1533" t="s">
        <v>60</v>
      </c>
      <c r="I1533" t="s">
        <v>33</v>
      </c>
      <c r="J1533" s="6" t="str">
        <f t="shared" si="192"/>
        <v>Amsterdam</v>
      </c>
      <c r="K1533" t="s">
        <v>34</v>
      </c>
      <c r="L1533" s="6" t="str">
        <f t="shared" si="193"/>
        <v>North Holland</v>
      </c>
      <c r="M1533" s="1">
        <v>1079</v>
      </c>
      <c r="N1533" t="s">
        <v>35</v>
      </c>
      <c r="O1533">
        <v>52.342442951350598</v>
      </c>
      <c r="P1533">
        <v>4.9046129967151302</v>
      </c>
      <c r="Q1533" t="s">
        <v>36</v>
      </c>
      <c r="R1533" t="s">
        <v>37</v>
      </c>
      <c r="S1533">
        <v>4</v>
      </c>
      <c r="T1533">
        <v>1</v>
      </c>
      <c r="U1533">
        <v>2</v>
      </c>
      <c r="V1533">
        <v>3</v>
      </c>
      <c r="W1533" t="s">
        <v>38</v>
      </c>
      <c r="X1533" s="8">
        <v>95</v>
      </c>
      <c r="Y1533">
        <v>2</v>
      </c>
      <c r="Z1533">
        <v>50</v>
      </c>
      <c r="AA1533">
        <v>6</v>
      </c>
      <c r="AB1533" s="6">
        <f t="shared" si="194"/>
        <v>18</v>
      </c>
      <c r="AC1533" s="13">
        <f t="shared" si="195"/>
        <v>95</v>
      </c>
      <c r="AD1533" s="13">
        <f t="shared" si="196"/>
        <v>570</v>
      </c>
      <c r="AE1533" s="13">
        <f t="shared" si="197"/>
        <v>10260</v>
      </c>
      <c r="AF1533" t="s">
        <v>39</v>
      </c>
      <c r="AG1533">
        <v>0.5</v>
      </c>
      <c r="AH1533">
        <v>9</v>
      </c>
      <c r="AI1533">
        <v>98</v>
      </c>
      <c r="AJ1533">
        <v>9</v>
      </c>
      <c r="AK1533">
        <v>9</v>
      </c>
      <c r="AL1533">
        <v>10</v>
      </c>
      <c r="AM1533">
        <v>10</v>
      </c>
      <c r="AN1533">
        <v>9</v>
      </c>
      <c r="AO1533">
        <v>10</v>
      </c>
    </row>
    <row r="1534" spans="1:41">
      <c r="A1534" s="1">
        <v>2735360</v>
      </c>
      <c r="B1534" t="s">
        <v>1448</v>
      </c>
      <c r="C1534">
        <v>2012</v>
      </c>
      <c r="D1534" s="2" t="s">
        <v>6652</v>
      </c>
      <c r="E1534" s="4">
        <f t="shared" si="190"/>
        <v>41085</v>
      </c>
      <c r="F1534" s="5">
        <f t="shared" ca="1" si="191"/>
        <v>3.0321247447361812</v>
      </c>
      <c r="G1534" s="1">
        <v>556228</v>
      </c>
      <c r="H1534" t="s">
        <v>51</v>
      </c>
      <c r="I1534" t="s">
        <v>33</v>
      </c>
      <c r="J1534" s="6" t="str">
        <f t="shared" si="192"/>
        <v>Amsterdam</v>
      </c>
      <c r="K1534" t="s">
        <v>34</v>
      </c>
      <c r="L1534" s="6" t="str">
        <f t="shared" si="193"/>
        <v>North Holland</v>
      </c>
      <c r="M1534" s="1">
        <v>1012</v>
      </c>
      <c r="N1534" t="s">
        <v>35</v>
      </c>
      <c r="O1534">
        <v>52.374540063977697</v>
      </c>
      <c r="P1534">
        <v>4.8931642245932103</v>
      </c>
      <c r="Q1534" t="s">
        <v>36</v>
      </c>
      <c r="R1534" t="s">
        <v>37</v>
      </c>
      <c r="S1534">
        <v>2</v>
      </c>
      <c r="T1534">
        <v>1</v>
      </c>
      <c r="U1534">
        <v>1</v>
      </c>
      <c r="V1534">
        <v>1</v>
      </c>
      <c r="W1534" t="s">
        <v>38</v>
      </c>
      <c r="X1534" s="8">
        <v>145</v>
      </c>
      <c r="Y1534">
        <v>1</v>
      </c>
      <c r="Z1534">
        <v>0</v>
      </c>
      <c r="AA1534">
        <v>3</v>
      </c>
      <c r="AB1534" s="6">
        <f t="shared" si="194"/>
        <v>6</v>
      </c>
      <c r="AC1534" s="13">
        <f t="shared" si="195"/>
        <v>145</v>
      </c>
      <c r="AD1534" s="13">
        <f t="shared" si="196"/>
        <v>435</v>
      </c>
      <c r="AE1534" s="13">
        <f t="shared" si="197"/>
        <v>2610</v>
      </c>
      <c r="AF1534" t="s">
        <v>43</v>
      </c>
      <c r="AG1534">
        <v>1</v>
      </c>
      <c r="AH1534">
        <v>3</v>
      </c>
      <c r="AI1534">
        <v>90</v>
      </c>
      <c r="AJ1534">
        <v>10</v>
      </c>
      <c r="AK1534">
        <v>9</v>
      </c>
      <c r="AL1534">
        <v>7</v>
      </c>
      <c r="AM1534">
        <v>9</v>
      </c>
      <c r="AN1534">
        <v>10</v>
      </c>
      <c r="AO1534">
        <v>7</v>
      </c>
    </row>
    <row r="1535" spans="1:41">
      <c r="A1535" s="1">
        <v>2737834</v>
      </c>
      <c r="B1535" t="s">
        <v>1449</v>
      </c>
      <c r="C1535">
        <v>2012</v>
      </c>
      <c r="D1535" s="2" t="s">
        <v>6652</v>
      </c>
      <c r="E1535" s="4">
        <f t="shared" si="190"/>
        <v>41085</v>
      </c>
      <c r="F1535" s="5">
        <f t="shared" ca="1" si="191"/>
        <v>3.0321247447361812</v>
      </c>
      <c r="G1535" s="1">
        <v>556829</v>
      </c>
      <c r="H1535" t="s">
        <v>179</v>
      </c>
      <c r="I1535" t="s">
        <v>33</v>
      </c>
      <c r="J1535" s="6" t="str">
        <f t="shared" si="192"/>
        <v>Amsterdam</v>
      </c>
      <c r="K1535" t="s">
        <v>34</v>
      </c>
      <c r="L1535" s="6" t="str">
        <f t="shared" si="193"/>
        <v>North Holland</v>
      </c>
      <c r="M1535" s="1">
        <v>1082</v>
      </c>
      <c r="N1535" t="s">
        <v>35</v>
      </c>
      <c r="O1535">
        <v>52.335802694136902</v>
      </c>
      <c r="P1535">
        <v>4.8670640266008798</v>
      </c>
      <c r="Q1535" t="s">
        <v>36</v>
      </c>
      <c r="R1535" t="s">
        <v>37</v>
      </c>
      <c r="S1535">
        <v>2</v>
      </c>
      <c r="T1535">
        <v>1</v>
      </c>
      <c r="U1535">
        <v>1</v>
      </c>
      <c r="V1535">
        <v>1</v>
      </c>
      <c r="W1535" t="s">
        <v>38</v>
      </c>
      <c r="X1535" s="8">
        <v>109</v>
      </c>
      <c r="Y1535">
        <v>1</v>
      </c>
      <c r="Z1535">
        <v>0</v>
      </c>
      <c r="AA1535">
        <v>3</v>
      </c>
      <c r="AB1535" s="6">
        <f t="shared" si="194"/>
        <v>14</v>
      </c>
      <c r="AC1535" s="13">
        <f t="shared" si="195"/>
        <v>109</v>
      </c>
      <c r="AD1535" s="13">
        <f t="shared" si="196"/>
        <v>327</v>
      </c>
      <c r="AE1535" s="13">
        <f t="shared" si="197"/>
        <v>4578</v>
      </c>
      <c r="AF1535" t="s">
        <v>47</v>
      </c>
      <c r="AG1535">
        <v>0.71</v>
      </c>
      <c r="AH1535">
        <v>7</v>
      </c>
      <c r="AI1535">
        <v>96</v>
      </c>
      <c r="AJ1535">
        <v>9</v>
      </c>
      <c r="AK1535">
        <v>9</v>
      </c>
      <c r="AL1535">
        <v>10</v>
      </c>
      <c r="AM1535">
        <v>10</v>
      </c>
      <c r="AN1535">
        <v>8</v>
      </c>
      <c r="AO1535">
        <v>9</v>
      </c>
    </row>
    <row r="1536" spans="1:41">
      <c r="A1536" s="1">
        <v>2741837</v>
      </c>
      <c r="B1536" t="s">
        <v>1450</v>
      </c>
      <c r="C1536">
        <v>2012</v>
      </c>
      <c r="D1536" s="2" t="s">
        <v>6652</v>
      </c>
      <c r="E1536" s="4">
        <f t="shared" si="190"/>
        <v>41085</v>
      </c>
      <c r="F1536" s="5">
        <f t="shared" ca="1" si="191"/>
        <v>3.0321247447361812</v>
      </c>
      <c r="G1536" s="1">
        <v>1106076</v>
      </c>
      <c r="H1536" t="s">
        <v>71</v>
      </c>
      <c r="I1536" t="s">
        <v>33</v>
      </c>
      <c r="J1536" s="6" t="str">
        <f t="shared" si="192"/>
        <v>Amsterdam</v>
      </c>
      <c r="K1536" t="s">
        <v>34</v>
      </c>
      <c r="L1536" s="6" t="str">
        <f t="shared" si="193"/>
        <v>North Holland</v>
      </c>
      <c r="M1536" s="1">
        <v>1056</v>
      </c>
      <c r="N1536" t="s">
        <v>35</v>
      </c>
      <c r="O1536">
        <v>52.374819151041002</v>
      </c>
      <c r="P1536">
        <v>4.8493199467204899</v>
      </c>
      <c r="Q1536" t="s">
        <v>36</v>
      </c>
      <c r="R1536" t="s">
        <v>37</v>
      </c>
      <c r="S1536">
        <v>2</v>
      </c>
      <c r="T1536">
        <v>1</v>
      </c>
      <c r="U1536">
        <v>1</v>
      </c>
      <c r="V1536">
        <v>1</v>
      </c>
      <c r="W1536" t="s">
        <v>38</v>
      </c>
      <c r="X1536" s="8">
        <v>80</v>
      </c>
      <c r="Y1536">
        <v>2</v>
      </c>
      <c r="Z1536">
        <v>25</v>
      </c>
      <c r="AA1536">
        <v>1</v>
      </c>
      <c r="AB1536" s="6">
        <f t="shared" si="194"/>
        <v>16</v>
      </c>
      <c r="AC1536" s="13">
        <f t="shared" si="195"/>
        <v>80</v>
      </c>
      <c r="AD1536" s="13">
        <f t="shared" si="196"/>
        <v>80</v>
      </c>
      <c r="AE1536" s="13">
        <f t="shared" si="197"/>
        <v>1280</v>
      </c>
      <c r="AF1536" t="s">
        <v>43</v>
      </c>
      <c r="AG1536">
        <v>0.94</v>
      </c>
      <c r="AH1536">
        <v>8</v>
      </c>
      <c r="AI1536">
        <v>97</v>
      </c>
      <c r="AJ1536">
        <v>10</v>
      </c>
      <c r="AK1536">
        <v>10</v>
      </c>
      <c r="AL1536">
        <v>10</v>
      </c>
      <c r="AM1536">
        <v>10</v>
      </c>
      <c r="AN1536">
        <v>9</v>
      </c>
      <c r="AO1536">
        <v>9</v>
      </c>
    </row>
    <row r="1537" spans="1:41">
      <c r="A1537" s="1">
        <v>2748963</v>
      </c>
      <c r="B1537" t="s">
        <v>1451</v>
      </c>
      <c r="C1537">
        <v>2012</v>
      </c>
      <c r="D1537" s="2" t="s">
        <v>6512</v>
      </c>
      <c r="E1537" s="4">
        <f t="shared" si="190"/>
        <v>41086</v>
      </c>
      <c r="F1537" s="5">
        <f t="shared" ca="1" si="191"/>
        <v>3.0293850187087838</v>
      </c>
      <c r="G1537" s="1">
        <v>559180</v>
      </c>
      <c r="H1537" t="s">
        <v>56</v>
      </c>
      <c r="I1537" t="s">
        <v>33</v>
      </c>
      <c r="J1537" s="6" t="str">
        <f t="shared" si="192"/>
        <v>Amsterdam</v>
      </c>
      <c r="K1537" t="s">
        <v>34</v>
      </c>
      <c r="L1537" s="6" t="str">
        <f t="shared" si="193"/>
        <v>North Holland</v>
      </c>
      <c r="M1537" s="1">
        <v>1076</v>
      </c>
      <c r="N1537" t="s">
        <v>35</v>
      </c>
      <c r="O1537">
        <v>52.345730393028497</v>
      </c>
      <c r="P1537">
        <v>4.8644837318595897</v>
      </c>
      <c r="Q1537" t="s">
        <v>36</v>
      </c>
      <c r="R1537" t="s">
        <v>37</v>
      </c>
      <c r="S1537">
        <v>4</v>
      </c>
      <c r="T1537">
        <v>1</v>
      </c>
      <c r="U1537">
        <v>1</v>
      </c>
      <c r="V1537">
        <v>1</v>
      </c>
      <c r="W1537" t="s">
        <v>38</v>
      </c>
      <c r="X1537" s="8">
        <v>130</v>
      </c>
      <c r="Y1537">
        <v>2</v>
      </c>
      <c r="Z1537">
        <v>59</v>
      </c>
      <c r="AA1537">
        <v>3</v>
      </c>
      <c r="AB1537" s="6">
        <f t="shared" si="194"/>
        <v>6</v>
      </c>
      <c r="AC1537" s="13">
        <f t="shared" si="195"/>
        <v>130</v>
      </c>
      <c r="AD1537" s="13">
        <f t="shared" si="196"/>
        <v>390</v>
      </c>
      <c r="AE1537" s="13">
        <f t="shared" si="197"/>
        <v>2340</v>
      </c>
      <c r="AF1537" t="s">
        <v>62</v>
      </c>
      <c r="AG1537" t="s">
        <v>62</v>
      </c>
      <c r="AH1537">
        <v>3</v>
      </c>
      <c r="AI1537">
        <v>100</v>
      </c>
      <c r="AJ1537">
        <v>10</v>
      </c>
      <c r="AK1537">
        <v>9</v>
      </c>
      <c r="AL1537">
        <v>9</v>
      </c>
      <c r="AM1537">
        <v>10</v>
      </c>
      <c r="AN1537">
        <v>9</v>
      </c>
      <c r="AO1537">
        <v>9</v>
      </c>
    </row>
    <row r="1538" spans="1:41">
      <c r="A1538" s="1">
        <v>2749675</v>
      </c>
      <c r="B1538" t="s">
        <v>1159</v>
      </c>
      <c r="C1538">
        <v>2012</v>
      </c>
      <c r="D1538" s="2" t="s">
        <v>6512</v>
      </c>
      <c r="E1538" s="4">
        <f t="shared" ref="E1538:E1601" si="198">DATE(C1538,LEFT(D1538,FIND("/",D1538)-1),RIGHT(D1538,LEN(D1538)-FIND("/",D1538)))</f>
        <v>41086</v>
      </c>
      <c r="F1538" s="5">
        <f t="shared" ref="F1538:F1601" ca="1" si="199">(NOW()-E1538)/365</f>
        <v>3.0293850187087838</v>
      </c>
      <c r="G1538" s="1">
        <v>560523</v>
      </c>
      <c r="H1538" t="s">
        <v>56</v>
      </c>
      <c r="I1538" t="s">
        <v>33</v>
      </c>
      <c r="J1538" s="6" t="str">
        <f t="shared" ref="J1538:J1601" si="200">VLOOKUP(I1538,city,2,FALSE)</f>
        <v>Amsterdam</v>
      </c>
      <c r="K1538" t="s">
        <v>34</v>
      </c>
      <c r="L1538" s="6" t="str">
        <f t="shared" ref="L1538:L1601" si="201">VLOOKUP(K1538,state,2,FALSE)</f>
        <v>North Holland</v>
      </c>
      <c r="M1538" s="1">
        <v>1058</v>
      </c>
      <c r="N1538" t="s">
        <v>35</v>
      </c>
      <c r="O1538">
        <v>52.349284091850102</v>
      </c>
      <c r="P1538">
        <v>4.85478238463417</v>
      </c>
      <c r="Q1538" t="s">
        <v>36</v>
      </c>
      <c r="R1538" t="s">
        <v>37</v>
      </c>
      <c r="S1538">
        <v>2</v>
      </c>
      <c r="T1538">
        <v>1</v>
      </c>
      <c r="U1538">
        <v>2</v>
      </c>
      <c r="V1538">
        <v>1</v>
      </c>
      <c r="W1538" t="s">
        <v>38</v>
      </c>
      <c r="X1538" s="8">
        <v>89</v>
      </c>
      <c r="Y1538">
        <v>2</v>
      </c>
      <c r="Z1538">
        <v>0</v>
      </c>
      <c r="AA1538">
        <v>4</v>
      </c>
      <c r="AB1538" s="6">
        <f t="shared" si="194"/>
        <v>6</v>
      </c>
      <c r="AC1538" s="13">
        <f t="shared" si="195"/>
        <v>89</v>
      </c>
      <c r="AD1538" s="13">
        <f t="shared" si="196"/>
        <v>356</v>
      </c>
      <c r="AE1538" s="13">
        <f t="shared" si="197"/>
        <v>2136</v>
      </c>
      <c r="AF1538" t="s">
        <v>39</v>
      </c>
      <c r="AG1538">
        <v>0.86</v>
      </c>
      <c r="AH1538">
        <v>3</v>
      </c>
      <c r="AI1538">
        <v>90</v>
      </c>
      <c r="AJ1538">
        <v>9</v>
      </c>
      <c r="AK1538">
        <v>10</v>
      </c>
      <c r="AL1538">
        <v>9</v>
      </c>
      <c r="AM1538">
        <v>10</v>
      </c>
      <c r="AN1538">
        <v>9</v>
      </c>
      <c r="AO1538">
        <v>8</v>
      </c>
    </row>
    <row r="1539" spans="1:41">
      <c r="A1539" s="1">
        <v>2757272</v>
      </c>
      <c r="B1539" t="s">
        <v>751</v>
      </c>
      <c r="C1539">
        <v>2012</v>
      </c>
      <c r="D1539" s="2" t="s">
        <v>6513</v>
      </c>
      <c r="E1539" s="4">
        <f t="shared" si="198"/>
        <v>41087</v>
      </c>
      <c r="F1539" s="5">
        <f t="shared" ca="1" si="199"/>
        <v>3.0266452926813869</v>
      </c>
      <c r="G1539" s="1">
        <v>4644229</v>
      </c>
      <c r="H1539" t="s">
        <v>56</v>
      </c>
      <c r="I1539" t="s">
        <v>33</v>
      </c>
      <c r="J1539" s="6" t="str">
        <f t="shared" si="200"/>
        <v>Amsterdam</v>
      </c>
      <c r="K1539" t="s">
        <v>46</v>
      </c>
      <c r="L1539" s="6" t="str">
        <f t="shared" si="201"/>
        <v>North Holland</v>
      </c>
      <c r="M1539" s="1">
        <v>1075</v>
      </c>
      <c r="N1539" t="s">
        <v>35</v>
      </c>
      <c r="O1539">
        <v>52.353719509144497</v>
      </c>
      <c r="P1539">
        <v>4.8562726209622404</v>
      </c>
      <c r="Q1539" t="s">
        <v>36</v>
      </c>
      <c r="R1539" t="s">
        <v>37</v>
      </c>
      <c r="S1539">
        <v>2</v>
      </c>
      <c r="T1539">
        <v>1</v>
      </c>
      <c r="U1539">
        <v>1</v>
      </c>
      <c r="V1539">
        <v>1</v>
      </c>
      <c r="W1539" t="s">
        <v>38</v>
      </c>
      <c r="X1539" s="8">
        <v>80</v>
      </c>
      <c r="Y1539">
        <v>1</v>
      </c>
      <c r="Z1539">
        <v>0</v>
      </c>
      <c r="AA1539">
        <v>3</v>
      </c>
      <c r="AB1539" s="6">
        <f t="shared" ref="AB1539:AB1602" si="202">AH1539/0.5</f>
        <v>2</v>
      </c>
      <c r="AC1539" s="13">
        <f t="shared" ref="AC1539:AC1602" si="203">IF(Y1539&gt;1,X1539,IF(S1539&gt;1,X1539+Z1539,X1539))</f>
        <v>80</v>
      </c>
      <c r="AD1539" s="13">
        <f t="shared" si="196"/>
        <v>240</v>
      </c>
      <c r="AE1539" s="13">
        <f t="shared" si="197"/>
        <v>480</v>
      </c>
      <c r="AF1539" t="s">
        <v>39</v>
      </c>
      <c r="AG1539">
        <v>1</v>
      </c>
      <c r="AH1539">
        <v>1</v>
      </c>
      <c r="AI1539">
        <v>100</v>
      </c>
      <c r="AJ1539">
        <v>10</v>
      </c>
      <c r="AK1539">
        <v>10</v>
      </c>
      <c r="AL1539">
        <v>10</v>
      </c>
      <c r="AM1539">
        <v>10</v>
      </c>
      <c r="AN1539">
        <v>8</v>
      </c>
      <c r="AO1539">
        <v>10</v>
      </c>
    </row>
    <row r="1540" spans="1:41">
      <c r="A1540" s="1">
        <v>2759242</v>
      </c>
      <c r="B1540" t="s">
        <v>1452</v>
      </c>
      <c r="C1540">
        <v>2012</v>
      </c>
      <c r="D1540" s="2" t="s">
        <v>6513</v>
      </c>
      <c r="E1540" s="4">
        <f t="shared" si="198"/>
        <v>41087</v>
      </c>
      <c r="F1540" s="5">
        <f t="shared" ca="1" si="199"/>
        <v>3.0266452926813869</v>
      </c>
      <c r="G1540" s="1">
        <v>3828753</v>
      </c>
      <c r="H1540" t="s">
        <v>51</v>
      </c>
      <c r="I1540" t="s">
        <v>33</v>
      </c>
      <c r="J1540" s="6" t="str">
        <f t="shared" si="200"/>
        <v>Amsterdam</v>
      </c>
      <c r="K1540" t="s">
        <v>34</v>
      </c>
      <c r="L1540" s="6" t="str">
        <f t="shared" si="201"/>
        <v>North Holland</v>
      </c>
      <c r="M1540" s="1">
        <v>1012</v>
      </c>
      <c r="N1540" t="s">
        <v>35</v>
      </c>
      <c r="O1540">
        <v>52.371960638908099</v>
      </c>
      <c r="P1540">
        <v>4.8961182410172697</v>
      </c>
      <c r="Q1540" t="s">
        <v>36</v>
      </c>
      <c r="R1540" t="s">
        <v>37</v>
      </c>
      <c r="S1540">
        <v>7</v>
      </c>
      <c r="T1540">
        <v>1</v>
      </c>
      <c r="U1540">
        <v>2</v>
      </c>
      <c r="V1540">
        <v>4</v>
      </c>
      <c r="W1540" t="s">
        <v>38</v>
      </c>
      <c r="X1540" s="8">
        <v>490</v>
      </c>
      <c r="Y1540">
        <v>6</v>
      </c>
      <c r="Z1540">
        <v>0</v>
      </c>
      <c r="AA1540">
        <v>7</v>
      </c>
      <c r="AB1540" s="6">
        <f t="shared" si="202"/>
        <v>24</v>
      </c>
      <c r="AC1540" s="13">
        <f t="shared" si="203"/>
        <v>490</v>
      </c>
      <c r="AD1540" s="13">
        <f t="shared" si="196"/>
        <v>3430</v>
      </c>
      <c r="AE1540" s="13">
        <f t="shared" si="197"/>
        <v>82320</v>
      </c>
      <c r="AF1540" t="s">
        <v>47</v>
      </c>
      <c r="AG1540">
        <v>1</v>
      </c>
      <c r="AH1540">
        <v>12</v>
      </c>
      <c r="AI1540">
        <v>93</v>
      </c>
      <c r="AJ1540">
        <v>9</v>
      </c>
      <c r="AK1540">
        <v>9</v>
      </c>
      <c r="AL1540">
        <v>10</v>
      </c>
      <c r="AM1540">
        <v>10</v>
      </c>
      <c r="AN1540">
        <v>10</v>
      </c>
      <c r="AO1540">
        <v>9</v>
      </c>
    </row>
    <row r="1541" spans="1:41">
      <c r="A1541" s="1">
        <v>2762857</v>
      </c>
      <c r="B1541" t="s">
        <v>1453</v>
      </c>
      <c r="C1541">
        <v>2012</v>
      </c>
      <c r="D1541" s="2" t="s">
        <v>6513</v>
      </c>
      <c r="E1541" s="4">
        <f t="shared" si="198"/>
        <v>41087</v>
      </c>
      <c r="F1541" s="5">
        <f t="shared" ca="1" si="199"/>
        <v>3.0266452926813869</v>
      </c>
      <c r="G1541" s="1">
        <v>562019</v>
      </c>
      <c r="H1541" t="s">
        <v>198</v>
      </c>
      <c r="I1541" t="s">
        <v>33</v>
      </c>
      <c r="J1541" s="6" t="str">
        <f t="shared" si="200"/>
        <v>Amsterdam</v>
      </c>
      <c r="K1541" t="s">
        <v>34</v>
      </c>
      <c r="L1541" s="6" t="str">
        <f t="shared" si="201"/>
        <v>North Holland</v>
      </c>
      <c r="M1541" s="1">
        <v>1032</v>
      </c>
      <c r="N1541" t="s">
        <v>35</v>
      </c>
      <c r="O1541">
        <v>52.395233880244398</v>
      </c>
      <c r="P1541">
        <v>4.9161548969532403</v>
      </c>
      <c r="Q1541" t="s">
        <v>36</v>
      </c>
      <c r="R1541" t="s">
        <v>37</v>
      </c>
      <c r="S1541">
        <v>5</v>
      </c>
      <c r="T1541">
        <v>1</v>
      </c>
      <c r="U1541">
        <v>3</v>
      </c>
      <c r="V1541">
        <v>3</v>
      </c>
      <c r="W1541" t="s">
        <v>38</v>
      </c>
      <c r="X1541" s="8">
        <v>125</v>
      </c>
      <c r="Y1541">
        <v>4</v>
      </c>
      <c r="Z1541">
        <v>30</v>
      </c>
      <c r="AA1541">
        <v>4</v>
      </c>
      <c r="AB1541" s="6">
        <f t="shared" si="202"/>
        <v>34</v>
      </c>
      <c r="AC1541" s="13">
        <f t="shared" si="203"/>
        <v>125</v>
      </c>
      <c r="AD1541" s="13">
        <f t="shared" si="196"/>
        <v>500</v>
      </c>
      <c r="AE1541" s="13">
        <f t="shared" si="197"/>
        <v>17000</v>
      </c>
      <c r="AF1541" t="s">
        <v>47</v>
      </c>
      <c r="AG1541">
        <v>1</v>
      </c>
      <c r="AH1541">
        <v>17</v>
      </c>
      <c r="AI1541">
        <v>100</v>
      </c>
      <c r="AJ1541">
        <v>10</v>
      </c>
      <c r="AK1541">
        <v>10</v>
      </c>
      <c r="AL1541">
        <v>10</v>
      </c>
      <c r="AM1541">
        <v>10</v>
      </c>
      <c r="AN1541">
        <v>9</v>
      </c>
      <c r="AO1541">
        <v>10</v>
      </c>
    </row>
    <row r="1542" spans="1:41">
      <c r="A1542" s="1">
        <v>2764651</v>
      </c>
      <c r="B1542" t="s">
        <v>1454</v>
      </c>
      <c r="C1542">
        <v>2012</v>
      </c>
      <c r="D1542" s="2" t="s">
        <v>6513</v>
      </c>
      <c r="E1542" s="4">
        <f t="shared" si="198"/>
        <v>41087</v>
      </c>
      <c r="F1542" s="5">
        <f t="shared" ca="1" si="199"/>
        <v>3.0266452926813869</v>
      </c>
      <c r="G1542" s="1">
        <v>2535685</v>
      </c>
      <c r="H1542" t="s">
        <v>45</v>
      </c>
      <c r="I1542" t="s">
        <v>33</v>
      </c>
      <c r="J1542" s="6" t="str">
        <f t="shared" si="200"/>
        <v>Amsterdam</v>
      </c>
      <c r="K1542" t="s">
        <v>34</v>
      </c>
      <c r="L1542" s="6" t="str">
        <f t="shared" si="201"/>
        <v>North Holland</v>
      </c>
      <c r="M1542" s="1">
        <v>1017</v>
      </c>
      <c r="N1542" t="s">
        <v>35</v>
      </c>
      <c r="O1542">
        <v>52.364522468989499</v>
      </c>
      <c r="P1542">
        <v>4.8792374456869396</v>
      </c>
      <c r="Q1542" t="s">
        <v>132</v>
      </c>
      <c r="R1542" t="s">
        <v>42</v>
      </c>
      <c r="S1542">
        <v>2</v>
      </c>
      <c r="T1542">
        <v>1</v>
      </c>
      <c r="U1542">
        <v>1</v>
      </c>
      <c r="V1542">
        <v>1</v>
      </c>
      <c r="W1542" t="s">
        <v>38</v>
      </c>
      <c r="X1542" s="8">
        <v>95</v>
      </c>
      <c r="Y1542">
        <v>1</v>
      </c>
      <c r="Z1542">
        <v>0</v>
      </c>
      <c r="AA1542">
        <v>2</v>
      </c>
      <c r="AB1542" s="6">
        <f t="shared" si="202"/>
        <v>56</v>
      </c>
      <c r="AC1542" s="13">
        <f t="shared" si="203"/>
        <v>95</v>
      </c>
      <c r="AD1542" s="13">
        <f t="shared" si="196"/>
        <v>190</v>
      </c>
      <c r="AE1542" s="13">
        <f t="shared" si="197"/>
        <v>10640</v>
      </c>
      <c r="AF1542" t="s">
        <v>39</v>
      </c>
      <c r="AG1542">
        <v>0.91</v>
      </c>
      <c r="AH1542">
        <v>28</v>
      </c>
      <c r="AI1542">
        <v>96</v>
      </c>
      <c r="AJ1542">
        <v>10</v>
      </c>
      <c r="AK1542">
        <v>10</v>
      </c>
      <c r="AL1542">
        <v>10</v>
      </c>
      <c r="AM1542">
        <v>10</v>
      </c>
      <c r="AN1542">
        <v>10</v>
      </c>
      <c r="AO1542">
        <v>9</v>
      </c>
    </row>
    <row r="1543" spans="1:41">
      <c r="A1543" s="1">
        <v>2767662</v>
      </c>
      <c r="B1543" t="s">
        <v>1455</v>
      </c>
      <c r="C1543">
        <v>2012</v>
      </c>
      <c r="D1543" s="2" t="s">
        <v>6514</v>
      </c>
      <c r="E1543" s="4">
        <f t="shared" si="198"/>
        <v>41088</v>
      </c>
      <c r="F1543" s="5">
        <f t="shared" ca="1" si="199"/>
        <v>3.0239055666539896</v>
      </c>
      <c r="G1543" s="1">
        <v>5123104</v>
      </c>
      <c r="H1543" t="s">
        <v>56</v>
      </c>
      <c r="I1543" t="s">
        <v>33</v>
      </c>
      <c r="J1543" s="6" t="str">
        <f t="shared" si="200"/>
        <v>Amsterdam</v>
      </c>
      <c r="K1543" t="s">
        <v>46</v>
      </c>
      <c r="L1543" s="6" t="str">
        <f t="shared" si="201"/>
        <v>North Holland</v>
      </c>
      <c r="M1543" s="1" t="s">
        <v>1456</v>
      </c>
      <c r="N1543" t="s">
        <v>35</v>
      </c>
      <c r="O1543">
        <v>52.349356645093799</v>
      </c>
      <c r="P1543">
        <v>4.8507604617451596</v>
      </c>
      <c r="Q1543" t="s">
        <v>36</v>
      </c>
      <c r="R1543" t="s">
        <v>37</v>
      </c>
      <c r="S1543">
        <v>2</v>
      </c>
      <c r="T1543">
        <v>1</v>
      </c>
      <c r="U1543">
        <v>1</v>
      </c>
      <c r="V1543">
        <v>1</v>
      </c>
      <c r="W1543" t="s">
        <v>38</v>
      </c>
      <c r="X1543" s="8">
        <v>159</v>
      </c>
      <c r="Y1543">
        <v>1</v>
      </c>
      <c r="Z1543">
        <v>30</v>
      </c>
      <c r="AA1543">
        <v>2</v>
      </c>
      <c r="AB1543" s="6">
        <f t="shared" si="202"/>
        <v>0</v>
      </c>
      <c r="AC1543" s="13">
        <f t="shared" si="203"/>
        <v>189</v>
      </c>
      <c r="AD1543" s="13">
        <f t="shared" si="196"/>
        <v>378</v>
      </c>
      <c r="AE1543" s="13">
        <f t="shared" si="197"/>
        <v>0</v>
      </c>
      <c r="AF1543" t="s">
        <v>43</v>
      </c>
      <c r="AG1543">
        <v>1</v>
      </c>
      <c r="AH1543">
        <v>0</v>
      </c>
    </row>
    <row r="1544" spans="1:41">
      <c r="A1544" s="1">
        <v>2773540</v>
      </c>
      <c r="B1544" t="s">
        <v>1457</v>
      </c>
      <c r="C1544">
        <v>2012</v>
      </c>
      <c r="D1544" s="2" t="s">
        <v>6514</v>
      </c>
      <c r="E1544" s="4">
        <f t="shared" si="198"/>
        <v>41088</v>
      </c>
      <c r="F1544" s="5">
        <f t="shared" ca="1" si="199"/>
        <v>3.0239055666539896</v>
      </c>
      <c r="G1544" s="1">
        <v>4736274</v>
      </c>
      <c r="H1544" t="s">
        <v>49</v>
      </c>
      <c r="I1544" t="s">
        <v>33</v>
      </c>
      <c r="J1544" s="6" t="str">
        <f t="shared" si="200"/>
        <v>Amsterdam</v>
      </c>
      <c r="K1544" t="s">
        <v>46</v>
      </c>
      <c r="L1544" s="6" t="str">
        <f t="shared" si="201"/>
        <v>North Holland</v>
      </c>
      <c r="M1544" s="1" t="s">
        <v>1458</v>
      </c>
      <c r="N1544" t="s">
        <v>35</v>
      </c>
      <c r="O1544">
        <v>52.366945799678298</v>
      </c>
      <c r="P1544">
        <v>4.9198126151389703</v>
      </c>
      <c r="Q1544" t="s">
        <v>36</v>
      </c>
      <c r="R1544" t="s">
        <v>37</v>
      </c>
      <c r="S1544">
        <v>4</v>
      </c>
      <c r="T1544">
        <v>1</v>
      </c>
      <c r="U1544">
        <v>2</v>
      </c>
      <c r="V1544">
        <v>2</v>
      </c>
      <c r="W1544" t="s">
        <v>38</v>
      </c>
      <c r="X1544" s="8">
        <v>250</v>
      </c>
      <c r="Y1544">
        <v>1</v>
      </c>
      <c r="Z1544">
        <v>0</v>
      </c>
      <c r="AA1544">
        <v>4</v>
      </c>
      <c r="AB1544" s="6">
        <f t="shared" si="202"/>
        <v>2</v>
      </c>
      <c r="AC1544" s="13">
        <f t="shared" si="203"/>
        <v>250</v>
      </c>
      <c r="AD1544" s="13">
        <f t="shared" si="196"/>
        <v>1000</v>
      </c>
      <c r="AE1544" s="13">
        <f t="shared" si="197"/>
        <v>2000</v>
      </c>
      <c r="AF1544" t="s">
        <v>39</v>
      </c>
      <c r="AG1544">
        <v>0.88</v>
      </c>
      <c r="AH1544">
        <v>1</v>
      </c>
      <c r="AI1544">
        <v>100</v>
      </c>
      <c r="AJ1544">
        <v>10</v>
      </c>
      <c r="AK1544">
        <v>6</v>
      </c>
      <c r="AL1544">
        <v>10</v>
      </c>
      <c r="AM1544">
        <v>10</v>
      </c>
      <c r="AN1544">
        <v>8</v>
      </c>
      <c r="AO1544">
        <v>8</v>
      </c>
    </row>
    <row r="1545" spans="1:41">
      <c r="A1545" s="1">
        <v>2774751</v>
      </c>
      <c r="B1545" t="s">
        <v>766</v>
      </c>
      <c r="C1545">
        <v>2012</v>
      </c>
      <c r="D1545" s="2" t="s">
        <v>6514</v>
      </c>
      <c r="E1545" s="4">
        <f t="shared" si="198"/>
        <v>41088</v>
      </c>
      <c r="F1545" s="5">
        <f t="shared" ca="1" si="199"/>
        <v>3.0239055666539896</v>
      </c>
      <c r="G1545" s="1">
        <v>3396523</v>
      </c>
      <c r="H1545" t="s">
        <v>51</v>
      </c>
      <c r="I1545" t="s">
        <v>33</v>
      </c>
      <c r="J1545" s="6" t="str">
        <f t="shared" si="200"/>
        <v>Amsterdam</v>
      </c>
      <c r="K1545" t="s">
        <v>34</v>
      </c>
      <c r="L1545" s="6" t="str">
        <f t="shared" si="201"/>
        <v>North Holland</v>
      </c>
      <c r="M1545" s="1" t="s">
        <v>1459</v>
      </c>
      <c r="N1545" t="s">
        <v>35</v>
      </c>
      <c r="O1545">
        <v>52.3730389914952</v>
      </c>
      <c r="P1545">
        <v>4.8785929007852404</v>
      </c>
      <c r="Q1545" t="s">
        <v>36</v>
      </c>
      <c r="R1545" t="s">
        <v>37</v>
      </c>
      <c r="S1545">
        <v>2</v>
      </c>
      <c r="T1545">
        <v>1</v>
      </c>
      <c r="U1545">
        <v>1</v>
      </c>
      <c r="V1545">
        <v>1</v>
      </c>
      <c r="W1545" t="s">
        <v>38</v>
      </c>
      <c r="X1545" s="8">
        <v>115</v>
      </c>
      <c r="Y1545">
        <v>1</v>
      </c>
      <c r="Z1545">
        <v>0</v>
      </c>
      <c r="AA1545">
        <v>3</v>
      </c>
      <c r="AB1545" s="6">
        <f t="shared" si="202"/>
        <v>8</v>
      </c>
      <c r="AC1545" s="13">
        <f t="shared" si="203"/>
        <v>115</v>
      </c>
      <c r="AD1545" s="13">
        <f t="shared" ref="AD1545:AD1608" si="204">AC1545*AA1545</f>
        <v>345</v>
      </c>
      <c r="AE1545" s="13">
        <f t="shared" ref="AE1545:AE1608" si="205">AD1545*AB1545</f>
        <v>2760</v>
      </c>
      <c r="AF1545" t="s">
        <v>62</v>
      </c>
      <c r="AG1545" t="s">
        <v>62</v>
      </c>
      <c r="AH1545">
        <v>4</v>
      </c>
      <c r="AI1545">
        <v>95</v>
      </c>
      <c r="AJ1545">
        <v>9</v>
      </c>
      <c r="AK1545">
        <v>7</v>
      </c>
      <c r="AL1545">
        <v>9</v>
      </c>
      <c r="AM1545">
        <v>8</v>
      </c>
      <c r="AN1545">
        <v>9</v>
      </c>
      <c r="AO1545">
        <v>7</v>
      </c>
    </row>
    <row r="1546" spans="1:41">
      <c r="A1546" s="1">
        <v>2778131</v>
      </c>
      <c r="B1546" t="s">
        <v>429</v>
      </c>
      <c r="C1546">
        <v>2012</v>
      </c>
      <c r="D1546" s="2" t="s">
        <v>6515</v>
      </c>
      <c r="E1546" s="4">
        <f t="shared" si="198"/>
        <v>41089</v>
      </c>
      <c r="F1546" s="5">
        <f t="shared" ca="1" si="199"/>
        <v>3.0211658406265922</v>
      </c>
      <c r="G1546" s="1">
        <v>564826</v>
      </c>
      <c r="H1546" t="s">
        <v>60</v>
      </c>
      <c r="I1546" t="s">
        <v>33</v>
      </c>
      <c r="J1546" s="6" t="str">
        <f t="shared" si="200"/>
        <v>Amsterdam</v>
      </c>
      <c r="K1546" t="s">
        <v>34</v>
      </c>
      <c r="L1546" s="6" t="str">
        <f t="shared" si="201"/>
        <v>North Holland</v>
      </c>
      <c r="M1546" s="1">
        <v>1073</v>
      </c>
      <c r="N1546" t="s">
        <v>35</v>
      </c>
      <c r="O1546">
        <v>52.3555457008679</v>
      </c>
      <c r="P1546">
        <v>4.9014566163503899</v>
      </c>
      <c r="Q1546" t="s">
        <v>36</v>
      </c>
      <c r="R1546" t="s">
        <v>37</v>
      </c>
      <c r="S1546">
        <v>3</v>
      </c>
      <c r="T1546">
        <v>1</v>
      </c>
      <c r="U1546">
        <v>2</v>
      </c>
      <c r="V1546">
        <v>2</v>
      </c>
      <c r="W1546" t="s">
        <v>38</v>
      </c>
      <c r="X1546" s="8">
        <v>115</v>
      </c>
      <c r="Y1546">
        <v>1</v>
      </c>
      <c r="Z1546">
        <v>0</v>
      </c>
      <c r="AA1546">
        <v>2</v>
      </c>
      <c r="AB1546" s="6">
        <f t="shared" si="202"/>
        <v>16</v>
      </c>
      <c r="AC1546" s="13">
        <f t="shared" si="203"/>
        <v>115</v>
      </c>
      <c r="AD1546" s="13">
        <f t="shared" si="204"/>
        <v>230</v>
      </c>
      <c r="AE1546" s="13">
        <f t="shared" si="205"/>
        <v>3680</v>
      </c>
      <c r="AF1546" t="s">
        <v>62</v>
      </c>
      <c r="AG1546" t="s">
        <v>62</v>
      </c>
      <c r="AH1546">
        <v>8</v>
      </c>
      <c r="AI1546">
        <v>100</v>
      </c>
      <c r="AJ1546">
        <v>10</v>
      </c>
      <c r="AK1546">
        <v>10</v>
      </c>
      <c r="AL1546">
        <v>10</v>
      </c>
      <c r="AM1546">
        <v>10</v>
      </c>
      <c r="AN1546">
        <v>10</v>
      </c>
      <c r="AO1546">
        <v>10</v>
      </c>
    </row>
    <row r="1547" spans="1:41">
      <c r="A1547" s="1">
        <v>2778958</v>
      </c>
      <c r="B1547" t="s">
        <v>1460</v>
      </c>
      <c r="C1547">
        <v>2012</v>
      </c>
      <c r="D1547" s="2" t="s">
        <v>6515</v>
      </c>
      <c r="E1547" s="4">
        <f t="shared" si="198"/>
        <v>41089</v>
      </c>
      <c r="F1547" s="5">
        <f t="shared" ca="1" si="199"/>
        <v>3.0211658406265922</v>
      </c>
      <c r="G1547" s="1">
        <v>1091528</v>
      </c>
      <c r="H1547" t="s">
        <v>41</v>
      </c>
      <c r="I1547" t="s">
        <v>33</v>
      </c>
      <c r="J1547" s="6" t="str">
        <f t="shared" si="200"/>
        <v>Amsterdam</v>
      </c>
      <c r="K1547" t="s">
        <v>34</v>
      </c>
      <c r="L1547" s="6" t="str">
        <f t="shared" si="201"/>
        <v>North Holland</v>
      </c>
      <c r="M1547" s="1" t="s">
        <v>1461</v>
      </c>
      <c r="N1547" t="s">
        <v>35</v>
      </c>
      <c r="O1547">
        <v>52.366056682732399</v>
      </c>
      <c r="P1547">
        <v>4.9416066944106198</v>
      </c>
      <c r="Q1547" t="s">
        <v>36</v>
      </c>
      <c r="R1547" t="s">
        <v>37</v>
      </c>
      <c r="S1547">
        <v>3</v>
      </c>
      <c r="T1547">
        <v>1</v>
      </c>
      <c r="U1547">
        <v>1</v>
      </c>
      <c r="V1547">
        <v>2</v>
      </c>
      <c r="W1547" t="s">
        <v>38</v>
      </c>
      <c r="X1547" s="8">
        <v>100</v>
      </c>
      <c r="Y1547">
        <v>2</v>
      </c>
      <c r="Z1547">
        <v>25</v>
      </c>
      <c r="AA1547">
        <v>2</v>
      </c>
      <c r="AB1547" s="6">
        <f t="shared" si="202"/>
        <v>26</v>
      </c>
      <c r="AC1547" s="13">
        <f t="shared" si="203"/>
        <v>100</v>
      </c>
      <c r="AD1547" s="13">
        <f t="shared" si="204"/>
        <v>200</v>
      </c>
      <c r="AE1547" s="13">
        <f t="shared" si="205"/>
        <v>5200</v>
      </c>
      <c r="AF1547" t="s">
        <v>39</v>
      </c>
      <c r="AG1547">
        <v>0.7</v>
      </c>
      <c r="AH1547">
        <v>13</v>
      </c>
      <c r="AI1547">
        <v>92</v>
      </c>
      <c r="AJ1547">
        <v>10</v>
      </c>
      <c r="AK1547">
        <v>9</v>
      </c>
      <c r="AL1547">
        <v>10</v>
      </c>
      <c r="AM1547">
        <v>10</v>
      </c>
      <c r="AN1547">
        <v>9</v>
      </c>
      <c r="AO1547">
        <v>9</v>
      </c>
    </row>
    <row r="1548" spans="1:41">
      <c r="A1548" s="1">
        <v>2780980</v>
      </c>
      <c r="B1548" t="s">
        <v>1370</v>
      </c>
      <c r="C1548">
        <v>2012</v>
      </c>
      <c r="D1548" s="2" t="s">
        <v>6515</v>
      </c>
      <c r="E1548" s="4">
        <f t="shared" si="198"/>
        <v>41089</v>
      </c>
      <c r="F1548" s="5">
        <f t="shared" ca="1" si="199"/>
        <v>3.0211658406265922</v>
      </c>
      <c r="G1548" s="1">
        <v>565561</v>
      </c>
      <c r="H1548" t="s">
        <v>32</v>
      </c>
      <c r="I1548" t="s">
        <v>33</v>
      </c>
      <c r="J1548" s="6" t="str">
        <f t="shared" si="200"/>
        <v>Amsterdam</v>
      </c>
      <c r="K1548" t="s">
        <v>34</v>
      </c>
      <c r="L1548" s="6" t="str">
        <f t="shared" si="201"/>
        <v>North Holland</v>
      </c>
      <c r="M1548" s="1">
        <v>1051</v>
      </c>
      <c r="N1548" t="s">
        <v>35</v>
      </c>
      <c r="O1548">
        <v>52.3835416343966</v>
      </c>
      <c r="P1548">
        <v>4.8713211523967104</v>
      </c>
      <c r="Q1548" t="s">
        <v>36</v>
      </c>
      <c r="R1548" t="s">
        <v>37</v>
      </c>
      <c r="S1548">
        <v>4</v>
      </c>
      <c r="T1548">
        <v>1.5</v>
      </c>
      <c r="U1548">
        <v>2</v>
      </c>
      <c r="V1548">
        <v>2</v>
      </c>
      <c r="W1548" t="s">
        <v>38</v>
      </c>
      <c r="X1548" s="8">
        <v>85</v>
      </c>
      <c r="Y1548">
        <v>2</v>
      </c>
      <c r="Z1548">
        <v>15</v>
      </c>
      <c r="AA1548">
        <v>1</v>
      </c>
      <c r="AB1548" s="6">
        <f t="shared" si="202"/>
        <v>14</v>
      </c>
      <c r="AC1548" s="13">
        <f t="shared" si="203"/>
        <v>85</v>
      </c>
      <c r="AD1548" s="13">
        <f t="shared" si="204"/>
        <v>85</v>
      </c>
      <c r="AE1548" s="13">
        <f t="shared" si="205"/>
        <v>1190</v>
      </c>
      <c r="AF1548" t="s">
        <v>83</v>
      </c>
      <c r="AG1548">
        <v>0.47</v>
      </c>
      <c r="AH1548">
        <v>7</v>
      </c>
      <c r="AI1548">
        <v>97</v>
      </c>
      <c r="AJ1548">
        <v>9</v>
      </c>
      <c r="AK1548">
        <v>10</v>
      </c>
      <c r="AL1548">
        <v>10</v>
      </c>
      <c r="AM1548">
        <v>10</v>
      </c>
      <c r="AN1548">
        <v>9</v>
      </c>
      <c r="AO1548">
        <v>9</v>
      </c>
    </row>
    <row r="1549" spans="1:41">
      <c r="A1549" s="1">
        <v>2782084</v>
      </c>
      <c r="B1549" t="s">
        <v>243</v>
      </c>
      <c r="C1549">
        <v>2012</v>
      </c>
      <c r="D1549" s="2" t="s">
        <v>6515</v>
      </c>
      <c r="E1549" s="4">
        <f t="shared" si="198"/>
        <v>41089</v>
      </c>
      <c r="F1549" s="5">
        <f t="shared" ca="1" si="199"/>
        <v>3.0211658406265922</v>
      </c>
      <c r="G1549" s="1">
        <v>620056</v>
      </c>
      <c r="H1549" t="s">
        <v>32</v>
      </c>
      <c r="I1549" t="s">
        <v>33</v>
      </c>
      <c r="J1549" s="6" t="str">
        <f t="shared" si="200"/>
        <v>Amsterdam</v>
      </c>
      <c r="K1549" t="s">
        <v>34</v>
      </c>
      <c r="L1549" s="6" t="str">
        <f t="shared" si="201"/>
        <v>North Holland</v>
      </c>
      <c r="M1549" s="1">
        <v>1013</v>
      </c>
      <c r="N1549" t="s">
        <v>35</v>
      </c>
      <c r="O1549">
        <v>52.388917147849</v>
      </c>
      <c r="P1549">
        <v>4.8697274587103196</v>
      </c>
      <c r="Q1549" t="s">
        <v>36</v>
      </c>
      <c r="R1549" t="s">
        <v>37</v>
      </c>
      <c r="S1549">
        <v>2</v>
      </c>
      <c r="T1549">
        <v>1</v>
      </c>
      <c r="U1549">
        <v>1</v>
      </c>
      <c r="V1549">
        <v>1</v>
      </c>
      <c r="W1549" t="s">
        <v>38</v>
      </c>
      <c r="X1549" s="8">
        <v>110</v>
      </c>
      <c r="Y1549">
        <v>2</v>
      </c>
      <c r="Z1549">
        <v>50</v>
      </c>
      <c r="AA1549">
        <v>2</v>
      </c>
      <c r="AB1549" s="6">
        <f t="shared" si="202"/>
        <v>22</v>
      </c>
      <c r="AC1549" s="13">
        <f t="shared" si="203"/>
        <v>110</v>
      </c>
      <c r="AD1549" s="13">
        <f t="shared" si="204"/>
        <v>220</v>
      </c>
      <c r="AE1549" s="13">
        <f t="shared" si="205"/>
        <v>4840</v>
      </c>
      <c r="AF1549" t="s">
        <v>47</v>
      </c>
      <c r="AG1549">
        <v>1</v>
      </c>
      <c r="AH1549">
        <v>11</v>
      </c>
      <c r="AI1549">
        <v>100</v>
      </c>
      <c r="AJ1549">
        <v>9</v>
      </c>
      <c r="AK1549">
        <v>10</v>
      </c>
      <c r="AL1549">
        <v>10</v>
      </c>
      <c r="AM1549">
        <v>10</v>
      </c>
      <c r="AN1549">
        <v>9</v>
      </c>
      <c r="AO1549">
        <v>10</v>
      </c>
    </row>
    <row r="1550" spans="1:41">
      <c r="A1550" s="1">
        <v>2785362</v>
      </c>
      <c r="B1550" t="s">
        <v>1462</v>
      </c>
      <c r="C1550">
        <v>2012</v>
      </c>
      <c r="D1550" s="2" t="s">
        <v>6653</v>
      </c>
      <c r="E1550" s="4">
        <f t="shared" si="198"/>
        <v>41090</v>
      </c>
      <c r="F1550" s="5">
        <f t="shared" ca="1" si="199"/>
        <v>3.0184261145991949</v>
      </c>
      <c r="G1550" s="1">
        <v>2261399</v>
      </c>
      <c r="H1550" t="s">
        <v>179</v>
      </c>
      <c r="I1550" t="s">
        <v>33</v>
      </c>
      <c r="J1550" s="6" t="str">
        <f t="shared" si="200"/>
        <v>Amsterdam</v>
      </c>
      <c r="K1550" t="s">
        <v>34</v>
      </c>
      <c r="L1550" s="6" t="str">
        <f t="shared" si="201"/>
        <v>North Holland</v>
      </c>
      <c r="M1550" s="1" t="s">
        <v>1463</v>
      </c>
      <c r="N1550" t="s">
        <v>35</v>
      </c>
      <c r="O1550">
        <v>52.332505113789402</v>
      </c>
      <c r="P1550">
        <v>4.8811556571689403</v>
      </c>
      <c r="Q1550" t="s">
        <v>36</v>
      </c>
      <c r="R1550" t="s">
        <v>37</v>
      </c>
      <c r="S1550">
        <v>2</v>
      </c>
      <c r="T1550">
        <v>1</v>
      </c>
      <c r="U1550">
        <v>1</v>
      </c>
      <c r="V1550">
        <v>1</v>
      </c>
      <c r="W1550" t="s">
        <v>38</v>
      </c>
      <c r="X1550" s="8">
        <v>100</v>
      </c>
      <c r="Y1550">
        <v>1</v>
      </c>
      <c r="Z1550">
        <v>0</v>
      </c>
      <c r="AA1550">
        <v>2</v>
      </c>
      <c r="AB1550" s="6">
        <f t="shared" si="202"/>
        <v>2</v>
      </c>
      <c r="AC1550" s="13">
        <f t="shared" si="203"/>
        <v>100</v>
      </c>
      <c r="AD1550" s="13">
        <f t="shared" si="204"/>
        <v>200</v>
      </c>
      <c r="AE1550" s="13">
        <f t="shared" si="205"/>
        <v>400</v>
      </c>
      <c r="AF1550" t="s">
        <v>83</v>
      </c>
      <c r="AG1550">
        <v>0.33</v>
      </c>
      <c r="AH1550">
        <v>1</v>
      </c>
      <c r="AI1550">
        <v>100</v>
      </c>
      <c r="AJ1550">
        <v>10</v>
      </c>
      <c r="AK1550">
        <v>10</v>
      </c>
      <c r="AL1550">
        <v>10</v>
      </c>
      <c r="AM1550">
        <v>10</v>
      </c>
      <c r="AN1550">
        <v>10</v>
      </c>
      <c r="AO1550">
        <v>10</v>
      </c>
    </row>
    <row r="1551" spans="1:41">
      <c r="A1551" s="1">
        <v>2793293</v>
      </c>
      <c r="B1551" t="s">
        <v>1464</v>
      </c>
      <c r="C1551">
        <v>2012</v>
      </c>
      <c r="D1551" s="2" t="s">
        <v>6516</v>
      </c>
      <c r="E1551" s="4">
        <f t="shared" si="198"/>
        <v>41091</v>
      </c>
      <c r="F1551" s="5">
        <f t="shared" ca="1" si="199"/>
        <v>3.0156863885717975</v>
      </c>
      <c r="G1551" s="1">
        <v>567696</v>
      </c>
      <c r="H1551" t="s">
        <v>45</v>
      </c>
      <c r="I1551" t="s">
        <v>33</v>
      </c>
      <c r="J1551" s="6" t="str">
        <f t="shared" si="200"/>
        <v>Amsterdam</v>
      </c>
      <c r="K1551" t="s">
        <v>34</v>
      </c>
      <c r="L1551" s="6" t="str">
        <f t="shared" si="201"/>
        <v>North Holland</v>
      </c>
      <c r="M1551" s="1">
        <v>1057</v>
      </c>
      <c r="N1551" t="s">
        <v>35</v>
      </c>
      <c r="O1551">
        <v>52.370370273279597</v>
      </c>
      <c r="P1551">
        <v>4.85809189825732</v>
      </c>
      <c r="Q1551" t="s">
        <v>36</v>
      </c>
      <c r="R1551" t="s">
        <v>37</v>
      </c>
      <c r="S1551">
        <v>4</v>
      </c>
      <c r="T1551">
        <v>1</v>
      </c>
      <c r="U1551">
        <v>2</v>
      </c>
      <c r="V1551">
        <v>2</v>
      </c>
      <c r="W1551" t="s">
        <v>38</v>
      </c>
      <c r="X1551" s="8">
        <v>95</v>
      </c>
      <c r="Y1551">
        <v>2</v>
      </c>
      <c r="Z1551">
        <v>20</v>
      </c>
      <c r="AA1551">
        <v>7</v>
      </c>
      <c r="AB1551" s="6">
        <f t="shared" si="202"/>
        <v>0</v>
      </c>
      <c r="AC1551" s="13">
        <f t="shared" si="203"/>
        <v>95</v>
      </c>
      <c r="AD1551" s="13">
        <f t="shared" si="204"/>
        <v>665</v>
      </c>
      <c r="AE1551" s="13">
        <f t="shared" si="205"/>
        <v>0</v>
      </c>
      <c r="AF1551" t="s">
        <v>43</v>
      </c>
      <c r="AG1551">
        <v>1</v>
      </c>
      <c r="AH1551">
        <v>0</v>
      </c>
    </row>
    <row r="1552" spans="1:41">
      <c r="A1552" s="1">
        <v>2793352</v>
      </c>
      <c r="B1552" t="s">
        <v>1465</v>
      </c>
      <c r="C1552">
        <v>2012</v>
      </c>
      <c r="D1552" s="2" t="s">
        <v>6516</v>
      </c>
      <c r="E1552" s="4">
        <f t="shared" si="198"/>
        <v>41091</v>
      </c>
      <c r="F1552" s="5">
        <f t="shared" ca="1" si="199"/>
        <v>3.0156863885717975</v>
      </c>
      <c r="G1552" s="1">
        <v>567721</v>
      </c>
      <c r="H1552" t="s">
        <v>51</v>
      </c>
      <c r="I1552" t="s">
        <v>33</v>
      </c>
      <c r="J1552" s="6" t="str">
        <f t="shared" si="200"/>
        <v>Amsterdam</v>
      </c>
      <c r="K1552" t="s">
        <v>46</v>
      </c>
      <c r="L1552" s="6" t="str">
        <f t="shared" si="201"/>
        <v>North Holland</v>
      </c>
      <c r="M1552" s="1" t="s">
        <v>349</v>
      </c>
      <c r="N1552" t="s">
        <v>35</v>
      </c>
      <c r="O1552">
        <v>52.378171360820097</v>
      </c>
      <c r="P1552">
        <v>4.8949459868982297</v>
      </c>
      <c r="Q1552" t="s">
        <v>36</v>
      </c>
      <c r="R1552" t="s">
        <v>37</v>
      </c>
      <c r="S1552">
        <v>3</v>
      </c>
      <c r="T1552">
        <v>1</v>
      </c>
      <c r="U1552">
        <v>1</v>
      </c>
      <c r="V1552">
        <v>1</v>
      </c>
      <c r="W1552" t="s">
        <v>38</v>
      </c>
      <c r="X1552" s="8">
        <v>110</v>
      </c>
      <c r="Y1552">
        <v>1</v>
      </c>
      <c r="Z1552">
        <v>20</v>
      </c>
      <c r="AA1552">
        <v>2</v>
      </c>
      <c r="AB1552" s="6">
        <f t="shared" si="202"/>
        <v>158</v>
      </c>
      <c r="AC1552" s="13">
        <f t="shared" si="203"/>
        <v>130</v>
      </c>
      <c r="AD1552" s="13">
        <f t="shared" si="204"/>
        <v>260</v>
      </c>
      <c r="AE1552" s="13">
        <f t="shared" si="205"/>
        <v>41080</v>
      </c>
      <c r="AF1552" t="s">
        <v>43</v>
      </c>
      <c r="AG1552">
        <v>1</v>
      </c>
      <c r="AH1552">
        <v>79</v>
      </c>
      <c r="AI1552">
        <v>99</v>
      </c>
      <c r="AJ1552">
        <v>10</v>
      </c>
      <c r="AK1552">
        <v>10</v>
      </c>
      <c r="AL1552">
        <v>10</v>
      </c>
      <c r="AM1552">
        <v>10</v>
      </c>
      <c r="AN1552">
        <v>10</v>
      </c>
      <c r="AO1552">
        <v>10</v>
      </c>
    </row>
    <row r="1553" spans="1:41">
      <c r="A1553" s="1">
        <v>2794849</v>
      </c>
      <c r="B1553" t="s">
        <v>1466</v>
      </c>
      <c r="C1553">
        <v>2012</v>
      </c>
      <c r="D1553" s="2" t="s">
        <v>6516</v>
      </c>
      <c r="E1553" s="4">
        <f t="shared" si="198"/>
        <v>41091</v>
      </c>
      <c r="F1553" s="5">
        <f t="shared" ca="1" si="199"/>
        <v>3.0156863885717975</v>
      </c>
      <c r="G1553" s="1">
        <v>568005</v>
      </c>
      <c r="H1553" t="s">
        <v>56</v>
      </c>
      <c r="I1553" t="s">
        <v>33</v>
      </c>
      <c r="J1553" s="6" t="str">
        <f t="shared" si="200"/>
        <v>Amsterdam</v>
      </c>
      <c r="K1553" t="s">
        <v>34</v>
      </c>
      <c r="L1553" s="6" t="str">
        <f t="shared" si="201"/>
        <v>North Holland</v>
      </c>
      <c r="M1553" s="1">
        <v>1071</v>
      </c>
      <c r="N1553" t="s">
        <v>35</v>
      </c>
      <c r="O1553">
        <v>52.352172591847101</v>
      </c>
      <c r="P1553">
        <v>4.8804239363652302</v>
      </c>
      <c r="Q1553" t="s">
        <v>36</v>
      </c>
      <c r="R1553" t="s">
        <v>42</v>
      </c>
      <c r="S1553">
        <v>2</v>
      </c>
      <c r="T1553">
        <v>1</v>
      </c>
      <c r="U1553">
        <v>1</v>
      </c>
      <c r="V1553">
        <v>1</v>
      </c>
      <c r="W1553" t="s">
        <v>38</v>
      </c>
      <c r="X1553" s="8">
        <v>90</v>
      </c>
      <c r="Y1553">
        <v>2</v>
      </c>
      <c r="Z1553">
        <v>15</v>
      </c>
      <c r="AA1553">
        <v>3</v>
      </c>
      <c r="AB1553" s="6">
        <f t="shared" si="202"/>
        <v>72</v>
      </c>
      <c r="AC1553" s="13">
        <f t="shared" si="203"/>
        <v>90</v>
      </c>
      <c r="AD1553" s="13">
        <f t="shared" si="204"/>
        <v>270</v>
      </c>
      <c r="AE1553" s="13">
        <f t="shared" si="205"/>
        <v>19440</v>
      </c>
      <c r="AF1553" t="s">
        <v>47</v>
      </c>
      <c r="AG1553">
        <v>0.91</v>
      </c>
      <c r="AH1553">
        <v>36</v>
      </c>
      <c r="AI1553">
        <v>99</v>
      </c>
      <c r="AJ1553">
        <v>10</v>
      </c>
      <c r="AK1553">
        <v>10</v>
      </c>
      <c r="AL1553">
        <v>10</v>
      </c>
      <c r="AM1553">
        <v>10</v>
      </c>
      <c r="AN1553">
        <v>10</v>
      </c>
      <c r="AO1553">
        <v>10</v>
      </c>
    </row>
    <row r="1554" spans="1:41">
      <c r="A1554" s="1">
        <v>2794984</v>
      </c>
      <c r="B1554" t="s">
        <v>972</v>
      </c>
      <c r="C1554">
        <v>2012</v>
      </c>
      <c r="D1554" s="2" t="s">
        <v>6516</v>
      </c>
      <c r="E1554" s="4">
        <f t="shared" si="198"/>
        <v>41091</v>
      </c>
      <c r="F1554" s="5">
        <f t="shared" ca="1" si="199"/>
        <v>3.0156863885717975</v>
      </c>
      <c r="G1554" s="1">
        <v>568028</v>
      </c>
      <c r="H1554" t="s">
        <v>51</v>
      </c>
      <c r="I1554" t="s">
        <v>33</v>
      </c>
      <c r="J1554" s="6" t="str">
        <f t="shared" si="200"/>
        <v>Amsterdam</v>
      </c>
      <c r="K1554" t="s">
        <v>34</v>
      </c>
      <c r="L1554" s="6" t="str">
        <f t="shared" si="201"/>
        <v>North Holland</v>
      </c>
      <c r="M1554" s="1">
        <v>1017</v>
      </c>
      <c r="N1554" t="s">
        <v>35</v>
      </c>
      <c r="O1554">
        <v>52.368927789062397</v>
      </c>
      <c r="P1554">
        <v>4.8889235914952298</v>
      </c>
      <c r="Q1554" t="s">
        <v>36</v>
      </c>
      <c r="R1554" t="s">
        <v>37</v>
      </c>
      <c r="S1554">
        <v>4</v>
      </c>
      <c r="T1554">
        <v>1</v>
      </c>
      <c r="U1554">
        <v>1</v>
      </c>
      <c r="V1554">
        <v>2</v>
      </c>
      <c r="W1554" t="s">
        <v>38</v>
      </c>
      <c r="X1554" s="8">
        <v>164</v>
      </c>
      <c r="Y1554">
        <v>2</v>
      </c>
      <c r="Z1554">
        <v>50</v>
      </c>
      <c r="AA1554">
        <v>2</v>
      </c>
      <c r="AB1554" s="6">
        <f t="shared" si="202"/>
        <v>164</v>
      </c>
      <c r="AC1554" s="13">
        <f t="shared" si="203"/>
        <v>164</v>
      </c>
      <c r="AD1554" s="13">
        <f t="shared" si="204"/>
        <v>328</v>
      </c>
      <c r="AE1554" s="13">
        <f t="shared" si="205"/>
        <v>53792</v>
      </c>
      <c r="AF1554" t="s">
        <v>47</v>
      </c>
      <c r="AG1554">
        <v>1</v>
      </c>
      <c r="AH1554">
        <v>82</v>
      </c>
      <c r="AI1554">
        <v>94</v>
      </c>
      <c r="AJ1554">
        <v>10</v>
      </c>
      <c r="AK1554">
        <v>9</v>
      </c>
      <c r="AL1554">
        <v>10</v>
      </c>
      <c r="AM1554">
        <v>10</v>
      </c>
      <c r="AN1554">
        <v>10</v>
      </c>
      <c r="AO1554">
        <v>9</v>
      </c>
    </row>
    <row r="1555" spans="1:41">
      <c r="A1555" s="1">
        <v>2797260</v>
      </c>
      <c r="B1555" t="s">
        <v>1467</v>
      </c>
      <c r="C1555">
        <v>2012</v>
      </c>
      <c r="D1555" s="2" t="s">
        <v>6516</v>
      </c>
      <c r="E1555" s="4">
        <f t="shared" si="198"/>
        <v>41091</v>
      </c>
      <c r="F1555" s="5">
        <f t="shared" ca="1" si="199"/>
        <v>3.0156863885717975</v>
      </c>
      <c r="G1555" s="1">
        <v>568446</v>
      </c>
      <c r="H1555" t="s">
        <v>49</v>
      </c>
      <c r="I1555" t="s">
        <v>33</v>
      </c>
      <c r="J1555" s="6" t="str">
        <f t="shared" si="200"/>
        <v>Amsterdam</v>
      </c>
      <c r="K1555" t="s">
        <v>34</v>
      </c>
      <c r="L1555" s="6" t="str">
        <f t="shared" si="201"/>
        <v>North Holland</v>
      </c>
      <c r="M1555" s="1" t="s">
        <v>1468</v>
      </c>
      <c r="N1555" t="s">
        <v>35</v>
      </c>
      <c r="O1555">
        <v>52.372255269122597</v>
      </c>
      <c r="P1555">
        <v>4.90190957545932</v>
      </c>
      <c r="Q1555" t="s">
        <v>36</v>
      </c>
      <c r="R1555" t="s">
        <v>37</v>
      </c>
      <c r="S1555">
        <v>4</v>
      </c>
      <c r="T1555">
        <v>1</v>
      </c>
      <c r="U1555">
        <v>1</v>
      </c>
      <c r="V1555">
        <v>1</v>
      </c>
      <c r="W1555" t="s">
        <v>38</v>
      </c>
      <c r="X1555" s="8">
        <v>120</v>
      </c>
      <c r="Y1555">
        <v>2</v>
      </c>
      <c r="Z1555">
        <v>30</v>
      </c>
      <c r="AA1555">
        <v>3</v>
      </c>
      <c r="AB1555" s="6">
        <f t="shared" si="202"/>
        <v>92</v>
      </c>
      <c r="AC1555" s="13">
        <f t="shared" si="203"/>
        <v>120</v>
      </c>
      <c r="AD1555" s="13">
        <f t="shared" si="204"/>
        <v>360</v>
      </c>
      <c r="AE1555" s="13">
        <f t="shared" si="205"/>
        <v>33120</v>
      </c>
      <c r="AF1555" t="s">
        <v>47</v>
      </c>
      <c r="AG1555">
        <v>1</v>
      </c>
      <c r="AH1555">
        <v>46</v>
      </c>
      <c r="AI1555">
        <v>96</v>
      </c>
      <c r="AJ1555">
        <v>9</v>
      </c>
      <c r="AK1555">
        <v>9</v>
      </c>
      <c r="AL1555">
        <v>10</v>
      </c>
      <c r="AM1555">
        <v>10</v>
      </c>
      <c r="AN1555">
        <v>10</v>
      </c>
      <c r="AO1555">
        <v>9</v>
      </c>
    </row>
    <row r="1556" spans="1:41">
      <c r="A1556" s="1">
        <v>2798173</v>
      </c>
      <c r="B1556" t="s">
        <v>931</v>
      </c>
      <c r="C1556">
        <v>2012</v>
      </c>
      <c r="D1556" s="2" t="s">
        <v>6516</v>
      </c>
      <c r="E1556" s="4">
        <f t="shared" si="198"/>
        <v>41091</v>
      </c>
      <c r="F1556" s="5">
        <f t="shared" ca="1" si="199"/>
        <v>3.0156863885717975</v>
      </c>
      <c r="G1556" s="1">
        <v>568613</v>
      </c>
      <c r="H1556" t="s">
        <v>45</v>
      </c>
      <c r="I1556" t="s">
        <v>33</v>
      </c>
      <c r="J1556" s="6" t="str">
        <f t="shared" si="200"/>
        <v>Amsterdam</v>
      </c>
      <c r="K1556" t="s">
        <v>34</v>
      </c>
      <c r="L1556" s="6" t="str">
        <f t="shared" si="201"/>
        <v>North Holland</v>
      </c>
      <c r="M1556" s="1">
        <v>1053</v>
      </c>
      <c r="N1556" t="s">
        <v>35</v>
      </c>
      <c r="O1556">
        <v>52.365472940339998</v>
      </c>
      <c r="P1556">
        <v>4.8650824914228004</v>
      </c>
      <c r="Q1556" t="s">
        <v>36</v>
      </c>
      <c r="R1556" t="s">
        <v>37</v>
      </c>
      <c r="S1556">
        <v>2</v>
      </c>
      <c r="T1556">
        <v>1</v>
      </c>
      <c r="U1556">
        <v>1</v>
      </c>
      <c r="V1556">
        <v>2</v>
      </c>
      <c r="W1556" t="s">
        <v>38</v>
      </c>
      <c r="X1556" s="8">
        <v>80</v>
      </c>
      <c r="Y1556">
        <v>2</v>
      </c>
      <c r="Z1556">
        <v>0</v>
      </c>
      <c r="AA1556">
        <v>5</v>
      </c>
      <c r="AB1556" s="6">
        <f t="shared" si="202"/>
        <v>14</v>
      </c>
      <c r="AC1556" s="13">
        <f t="shared" si="203"/>
        <v>80</v>
      </c>
      <c r="AD1556" s="13">
        <f t="shared" si="204"/>
        <v>400</v>
      </c>
      <c r="AE1556" s="13">
        <f t="shared" si="205"/>
        <v>5600</v>
      </c>
      <c r="AF1556" t="s">
        <v>47</v>
      </c>
      <c r="AG1556">
        <v>1</v>
      </c>
      <c r="AH1556">
        <v>7</v>
      </c>
      <c r="AI1556">
        <v>97</v>
      </c>
      <c r="AJ1556">
        <v>10</v>
      </c>
      <c r="AK1556">
        <v>9</v>
      </c>
      <c r="AL1556">
        <v>10</v>
      </c>
      <c r="AM1556">
        <v>10</v>
      </c>
      <c r="AN1556">
        <v>10</v>
      </c>
      <c r="AO1556">
        <v>9</v>
      </c>
    </row>
    <row r="1557" spans="1:41">
      <c r="A1557" s="1">
        <v>2805068</v>
      </c>
      <c r="B1557" t="s">
        <v>1469</v>
      </c>
      <c r="C1557">
        <v>2012</v>
      </c>
      <c r="D1557" s="2" t="s">
        <v>6517</v>
      </c>
      <c r="E1557" s="4">
        <f t="shared" si="198"/>
        <v>41092</v>
      </c>
      <c r="F1557" s="5">
        <f t="shared" ca="1" si="199"/>
        <v>3.0129466625444006</v>
      </c>
      <c r="G1557" s="1">
        <v>3035224</v>
      </c>
      <c r="H1557" t="s">
        <v>51</v>
      </c>
      <c r="I1557" t="s">
        <v>33</v>
      </c>
      <c r="J1557" s="6" t="str">
        <f t="shared" si="200"/>
        <v>Amsterdam</v>
      </c>
      <c r="K1557" t="s">
        <v>46</v>
      </c>
      <c r="L1557" s="6" t="str">
        <f t="shared" si="201"/>
        <v>North Holland</v>
      </c>
      <c r="M1557" s="1">
        <v>1016</v>
      </c>
      <c r="N1557" t="s">
        <v>35</v>
      </c>
      <c r="O1557">
        <v>52.372918376109098</v>
      </c>
      <c r="P1557">
        <v>4.8797451607809004</v>
      </c>
      <c r="Q1557" t="s">
        <v>58</v>
      </c>
      <c r="R1557" t="s">
        <v>42</v>
      </c>
      <c r="S1557">
        <v>2</v>
      </c>
      <c r="T1557">
        <v>1</v>
      </c>
      <c r="U1557">
        <v>1</v>
      </c>
      <c r="V1557">
        <v>1</v>
      </c>
      <c r="W1557" t="s">
        <v>38</v>
      </c>
      <c r="X1557" s="8">
        <v>99</v>
      </c>
      <c r="Y1557">
        <v>1</v>
      </c>
      <c r="Z1557">
        <v>0</v>
      </c>
      <c r="AA1557">
        <v>2</v>
      </c>
      <c r="AB1557" s="6">
        <f t="shared" si="202"/>
        <v>0</v>
      </c>
      <c r="AC1557" s="13">
        <f t="shared" si="203"/>
        <v>99</v>
      </c>
      <c r="AD1557" s="13">
        <f t="shared" si="204"/>
        <v>198</v>
      </c>
      <c r="AE1557" s="13">
        <f t="shared" si="205"/>
        <v>0</v>
      </c>
      <c r="AF1557" t="s">
        <v>43</v>
      </c>
      <c r="AG1557">
        <v>0.95</v>
      </c>
      <c r="AH1557">
        <v>0</v>
      </c>
    </row>
    <row r="1558" spans="1:41">
      <c r="A1558" s="1">
        <v>2806790</v>
      </c>
      <c r="B1558" t="s">
        <v>1470</v>
      </c>
      <c r="C1558">
        <v>2012</v>
      </c>
      <c r="D1558" s="2" t="s">
        <v>6517</v>
      </c>
      <c r="E1558" s="4">
        <f t="shared" si="198"/>
        <v>41092</v>
      </c>
      <c r="F1558" s="5">
        <f t="shared" ca="1" si="199"/>
        <v>3.0129466625444006</v>
      </c>
      <c r="G1558" s="1">
        <v>570478</v>
      </c>
      <c r="H1558" t="s">
        <v>32</v>
      </c>
      <c r="I1558" t="s">
        <v>33</v>
      </c>
      <c r="J1558" s="6" t="str">
        <f t="shared" si="200"/>
        <v>Amsterdam</v>
      </c>
      <c r="K1558" t="s">
        <v>34</v>
      </c>
      <c r="L1558" s="6" t="str">
        <f t="shared" si="201"/>
        <v>North Holland</v>
      </c>
      <c r="M1558" s="1" t="s">
        <v>1471</v>
      </c>
      <c r="N1558" t="s">
        <v>35</v>
      </c>
      <c r="O1558">
        <v>52.3840289768834</v>
      </c>
      <c r="P1558">
        <v>4.8799587800200603</v>
      </c>
      <c r="Q1558" t="s">
        <v>1416</v>
      </c>
      <c r="R1558" t="s">
        <v>42</v>
      </c>
      <c r="S1558">
        <v>2</v>
      </c>
      <c r="T1558">
        <v>1</v>
      </c>
      <c r="U1558">
        <v>1</v>
      </c>
      <c r="V1558">
        <v>1</v>
      </c>
      <c r="W1558" t="s">
        <v>38</v>
      </c>
      <c r="X1558" s="8">
        <v>66</v>
      </c>
      <c r="Y1558">
        <v>1</v>
      </c>
      <c r="Z1558">
        <v>24</v>
      </c>
      <c r="AA1558">
        <v>2</v>
      </c>
      <c r="AB1558" s="6">
        <f t="shared" si="202"/>
        <v>98</v>
      </c>
      <c r="AC1558" s="13">
        <f t="shared" si="203"/>
        <v>90</v>
      </c>
      <c r="AD1558" s="13">
        <f t="shared" si="204"/>
        <v>180</v>
      </c>
      <c r="AE1558" s="13">
        <f t="shared" si="205"/>
        <v>17640</v>
      </c>
      <c r="AF1558" t="s">
        <v>47</v>
      </c>
      <c r="AG1558">
        <v>0.94</v>
      </c>
      <c r="AH1558">
        <v>49</v>
      </c>
      <c r="AI1558">
        <v>93</v>
      </c>
      <c r="AJ1558">
        <v>9</v>
      </c>
      <c r="AK1558">
        <v>9</v>
      </c>
      <c r="AL1558">
        <v>10</v>
      </c>
      <c r="AM1558">
        <v>10</v>
      </c>
      <c r="AN1558">
        <v>9</v>
      </c>
      <c r="AO1558">
        <v>9</v>
      </c>
    </row>
    <row r="1559" spans="1:41">
      <c r="A1559" s="1">
        <v>2807996</v>
      </c>
      <c r="B1559" t="s">
        <v>1472</v>
      </c>
      <c r="C1559">
        <v>2012</v>
      </c>
      <c r="D1559" s="2" t="s">
        <v>6517</v>
      </c>
      <c r="E1559" s="4">
        <f t="shared" si="198"/>
        <v>41092</v>
      </c>
      <c r="F1559" s="5">
        <f t="shared" ca="1" si="199"/>
        <v>3.0129466625444006</v>
      </c>
      <c r="G1559" s="1">
        <v>570641</v>
      </c>
      <c r="H1559" t="s">
        <v>45</v>
      </c>
      <c r="I1559" t="s">
        <v>33</v>
      </c>
      <c r="J1559" s="6" t="str">
        <f t="shared" si="200"/>
        <v>Amsterdam</v>
      </c>
      <c r="K1559" t="s">
        <v>34</v>
      </c>
      <c r="L1559" s="6" t="str">
        <f t="shared" si="201"/>
        <v>North Holland</v>
      </c>
      <c r="M1559" s="1">
        <v>1056</v>
      </c>
      <c r="N1559" t="s">
        <v>35</v>
      </c>
      <c r="O1559">
        <v>52.369684283306803</v>
      </c>
      <c r="P1559">
        <v>4.8483685368794598</v>
      </c>
      <c r="Q1559" t="s">
        <v>36</v>
      </c>
      <c r="R1559" t="s">
        <v>37</v>
      </c>
      <c r="S1559">
        <v>4</v>
      </c>
      <c r="T1559">
        <v>1</v>
      </c>
      <c r="U1559">
        <v>2</v>
      </c>
      <c r="V1559">
        <v>1</v>
      </c>
      <c r="W1559" t="s">
        <v>38</v>
      </c>
      <c r="X1559" s="8">
        <v>90</v>
      </c>
      <c r="Y1559">
        <v>2</v>
      </c>
      <c r="Z1559">
        <v>25</v>
      </c>
      <c r="AA1559">
        <v>4</v>
      </c>
      <c r="AB1559" s="6">
        <f t="shared" si="202"/>
        <v>0</v>
      </c>
      <c r="AC1559" s="13">
        <f t="shared" si="203"/>
        <v>90</v>
      </c>
      <c r="AD1559" s="13">
        <f t="shared" si="204"/>
        <v>360</v>
      </c>
      <c r="AE1559" s="13">
        <f t="shared" si="205"/>
        <v>0</v>
      </c>
      <c r="AF1559" t="s">
        <v>62</v>
      </c>
      <c r="AG1559" t="s">
        <v>62</v>
      </c>
      <c r="AH1559">
        <v>0</v>
      </c>
    </row>
    <row r="1560" spans="1:41">
      <c r="A1560" s="1">
        <v>2815079</v>
      </c>
      <c r="B1560" t="s">
        <v>1473</v>
      </c>
      <c r="C1560">
        <v>2012</v>
      </c>
      <c r="D1560" s="2" t="s">
        <v>6654</v>
      </c>
      <c r="E1560" s="4">
        <f t="shared" si="198"/>
        <v>41093</v>
      </c>
      <c r="F1560" s="5">
        <f t="shared" ca="1" si="199"/>
        <v>3.0102069365170032</v>
      </c>
      <c r="G1560" s="1">
        <v>678067</v>
      </c>
      <c r="H1560" t="s">
        <v>45</v>
      </c>
      <c r="I1560" t="s">
        <v>33</v>
      </c>
      <c r="J1560" s="6" t="str">
        <f t="shared" si="200"/>
        <v>Amsterdam</v>
      </c>
      <c r="K1560" t="s">
        <v>34</v>
      </c>
      <c r="L1560" s="6" t="str">
        <f t="shared" si="201"/>
        <v>North Holland</v>
      </c>
      <c r="M1560" s="1">
        <v>1053</v>
      </c>
      <c r="N1560" t="s">
        <v>35</v>
      </c>
      <c r="O1560">
        <v>52.370801450834598</v>
      </c>
      <c r="P1560">
        <v>4.8588947950140797</v>
      </c>
      <c r="Q1560" t="s">
        <v>36</v>
      </c>
      <c r="R1560" t="s">
        <v>37</v>
      </c>
      <c r="S1560">
        <v>4</v>
      </c>
      <c r="T1560">
        <v>1</v>
      </c>
      <c r="U1560">
        <v>1</v>
      </c>
      <c r="V1560">
        <v>2</v>
      </c>
      <c r="W1560" t="s">
        <v>38</v>
      </c>
      <c r="X1560" s="8">
        <v>149</v>
      </c>
      <c r="Y1560">
        <v>4</v>
      </c>
      <c r="Z1560">
        <v>0</v>
      </c>
      <c r="AA1560">
        <v>5</v>
      </c>
      <c r="AB1560" s="6">
        <f t="shared" si="202"/>
        <v>50</v>
      </c>
      <c r="AC1560" s="13">
        <f t="shared" si="203"/>
        <v>149</v>
      </c>
      <c r="AD1560" s="13">
        <f t="shared" si="204"/>
        <v>745</v>
      </c>
      <c r="AE1560" s="13">
        <f t="shared" si="205"/>
        <v>37250</v>
      </c>
      <c r="AF1560" t="s">
        <v>43</v>
      </c>
      <c r="AG1560">
        <v>1</v>
      </c>
      <c r="AH1560">
        <v>25</v>
      </c>
      <c r="AI1560">
        <v>88</v>
      </c>
      <c r="AJ1560">
        <v>9</v>
      </c>
      <c r="AK1560">
        <v>9</v>
      </c>
      <c r="AL1560">
        <v>10</v>
      </c>
      <c r="AM1560">
        <v>9</v>
      </c>
      <c r="AN1560">
        <v>8</v>
      </c>
      <c r="AO1560">
        <v>9</v>
      </c>
    </row>
    <row r="1561" spans="1:41">
      <c r="A1561" s="1">
        <v>2815910</v>
      </c>
      <c r="B1561" t="s">
        <v>1474</v>
      </c>
      <c r="C1561">
        <v>2012</v>
      </c>
      <c r="D1561" s="2" t="s">
        <v>6654</v>
      </c>
      <c r="E1561" s="4">
        <f t="shared" si="198"/>
        <v>41093</v>
      </c>
      <c r="F1561" s="5">
        <f t="shared" ca="1" si="199"/>
        <v>3.0102069365170032</v>
      </c>
      <c r="G1561" s="1">
        <v>572208</v>
      </c>
      <c r="H1561" t="s">
        <v>45</v>
      </c>
      <c r="I1561" t="s">
        <v>33</v>
      </c>
      <c r="J1561" s="6" t="str">
        <f t="shared" si="200"/>
        <v>Amsterdam</v>
      </c>
      <c r="K1561" t="s">
        <v>34</v>
      </c>
      <c r="L1561" s="6" t="str">
        <f t="shared" si="201"/>
        <v>North Holland</v>
      </c>
      <c r="M1561" s="1">
        <v>1053</v>
      </c>
      <c r="N1561" t="s">
        <v>35</v>
      </c>
      <c r="O1561">
        <v>52.366709085712699</v>
      </c>
      <c r="P1561">
        <v>4.8727462645685398</v>
      </c>
      <c r="Q1561" t="s">
        <v>58</v>
      </c>
      <c r="R1561" t="s">
        <v>37</v>
      </c>
      <c r="S1561">
        <v>5</v>
      </c>
      <c r="T1561">
        <v>1.5</v>
      </c>
      <c r="U1561">
        <v>2</v>
      </c>
      <c r="V1561">
        <v>5</v>
      </c>
      <c r="W1561" t="s">
        <v>38</v>
      </c>
      <c r="X1561" s="8">
        <v>300</v>
      </c>
      <c r="Y1561">
        <v>3</v>
      </c>
      <c r="Z1561">
        <v>150</v>
      </c>
      <c r="AA1561">
        <v>8</v>
      </c>
      <c r="AB1561" s="6">
        <f t="shared" si="202"/>
        <v>2</v>
      </c>
      <c r="AC1561" s="13">
        <f t="shared" si="203"/>
        <v>300</v>
      </c>
      <c r="AD1561" s="13">
        <f t="shared" si="204"/>
        <v>2400</v>
      </c>
      <c r="AE1561" s="13">
        <f t="shared" si="205"/>
        <v>4800</v>
      </c>
      <c r="AF1561" t="s">
        <v>62</v>
      </c>
      <c r="AG1561" t="s">
        <v>62</v>
      </c>
      <c r="AH1561">
        <v>1</v>
      </c>
      <c r="AI1561">
        <v>100</v>
      </c>
      <c r="AJ1561">
        <v>10</v>
      </c>
      <c r="AK1561">
        <v>10</v>
      </c>
      <c r="AL1561">
        <v>10</v>
      </c>
      <c r="AM1561">
        <v>10</v>
      </c>
      <c r="AN1561">
        <v>10</v>
      </c>
      <c r="AO1561">
        <v>10</v>
      </c>
    </row>
    <row r="1562" spans="1:41">
      <c r="A1562" s="1">
        <v>2816647</v>
      </c>
      <c r="B1562" t="s">
        <v>65</v>
      </c>
      <c r="C1562">
        <v>2012</v>
      </c>
      <c r="D1562" s="2" t="s">
        <v>6654</v>
      </c>
      <c r="E1562" s="4">
        <f t="shared" si="198"/>
        <v>41093</v>
      </c>
      <c r="F1562" s="5">
        <f t="shared" ca="1" si="199"/>
        <v>3.0102069365170032</v>
      </c>
      <c r="G1562" s="1">
        <v>1085099</v>
      </c>
      <c r="H1562" t="s">
        <v>71</v>
      </c>
      <c r="I1562" t="s">
        <v>33</v>
      </c>
      <c r="J1562" s="6" t="str">
        <f t="shared" si="200"/>
        <v>Amsterdam</v>
      </c>
      <c r="K1562" t="s">
        <v>34</v>
      </c>
      <c r="L1562" s="6" t="str">
        <f t="shared" si="201"/>
        <v>North Holland</v>
      </c>
      <c r="M1562" s="1">
        <v>1055</v>
      </c>
      <c r="N1562" t="s">
        <v>35</v>
      </c>
      <c r="O1562">
        <v>52.378793862823102</v>
      </c>
      <c r="P1562">
        <v>4.8505603677874003</v>
      </c>
      <c r="Q1562" t="s">
        <v>36</v>
      </c>
      <c r="R1562" t="s">
        <v>37</v>
      </c>
      <c r="S1562">
        <v>2</v>
      </c>
      <c r="T1562">
        <v>1</v>
      </c>
      <c r="U1562">
        <v>1</v>
      </c>
      <c r="V1562">
        <v>1</v>
      </c>
      <c r="W1562" t="s">
        <v>38</v>
      </c>
      <c r="X1562" s="8">
        <v>72</v>
      </c>
      <c r="Y1562">
        <v>2</v>
      </c>
      <c r="Z1562">
        <v>30</v>
      </c>
      <c r="AA1562">
        <v>1</v>
      </c>
      <c r="AB1562" s="6">
        <f t="shared" si="202"/>
        <v>22</v>
      </c>
      <c r="AC1562" s="13">
        <f t="shared" si="203"/>
        <v>72</v>
      </c>
      <c r="AD1562" s="13">
        <f t="shared" si="204"/>
        <v>72</v>
      </c>
      <c r="AE1562" s="13">
        <f t="shared" si="205"/>
        <v>1584</v>
      </c>
      <c r="AF1562" t="s">
        <v>39</v>
      </c>
      <c r="AG1562">
        <v>0.8</v>
      </c>
      <c r="AH1562">
        <v>11</v>
      </c>
      <c r="AI1562">
        <v>93</v>
      </c>
      <c r="AJ1562">
        <v>9</v>
      </c>
      <c r="AK1562">
        <v>8</v>
      </c>
      <c r="AL1562">
        <v>10</v>
      </c>
      <c r="AM1562">
        <v>10</v>
      </c>
      <c r="AN1562">
        <v>8</v>
      </c>
      <c r="AO1562">
        <v>9</v>
      </c>
    </row>
    <row r="1563" spans="1:41">
      <c r="A1563" s="1">
        <v>2825829</v>
      </c>
      <c r="B1563" t="s">
        <v>1064</v>
      </c>
      <c r="C1563">
        <v>2012</v>
      </c>
      <c r="D1563" s="2" t="s">
        <v>6518</v>
      </c>
      <c r="E1563" s="4">
        <f t="shared" si="198"/>
        <v>41094</v>
      </c>
      <c r="F1563" s="5">
        <f t="shared" ca="1" si="199"/>
        <v>3.0074672104896059</v>
      </c>
      <c r="G1563" s="1">
        <v>574792</v>
      </c>
      <c r="H1563" t="s">
        <v>51</v>
      </c>
      <c r="I1563" t="s">
        <v>33</v>
      </c>
      <c r="J1563" s="6" t="str">
        <f t="shared" si="200"/>
        <v>Amsterdam</v>
      </c>
      <c r="K1563" t="s">
        <v>34</v>
      </c>
      <c r="L1563" s="6" t="str">
        <f t="shared" si="201"/>
        <v>North Holland</v>
      </c>
      <c r="M1563" s="1">
        <v>1015</v>
      </c>
      <c r="N1563" t="s">
        <v>35</v>
      </c>
      <c r="O1563">
        <v>52.381054160305197</v>
      </c>
      <c r="P1563">
        <v>4.8822038060211197</v>
      </c>
      <c r="Q1563" t="s">
        <v>36</v>
      </c>
      <c r="R1563" t="s">
        <v>37</v>
      </c>
      <c r="S1563">
        <v>2</v>
      </c>
      <c r="T1563">
        <v>1</v>
      </c>
      <c r="U1563">
        <v>1</v>
      </c>
      <c r="V1563">
        <v>1</v>
      </c>
      <c r="W1563" t="s">
        <v>38</v>
      </c>
      <c r="X1563" s="8">
        <v>135</v>
      </c>
      <c r="Y1563">
        <v>1</v>
      </c>
      <c r="Z1563">
        <v>45</v>
      </c>
      <c r="AA1563">
        <v>3</v>
      </c>
      <c r="AB1563" s="6">
        <f t="shared" si="202"/>
        <v>14</v>
      </c>
      <c r="AC1563" s="13">
        <f t="shared" si="203"/>
        <v>180</v>
      </c>
      <c r="AD1563" s="13">
        <f t="shared" si="204"/>
        <v>540</v>
      </c>
      <c r="AE1563" s="13">
        <f t="shared" si="205"/>
        <v>7560</v>
      </c>
      <c r="AF1563" t="s">
        <v>39</v>
      </c>
      <c r="AG1563">
        <v>1</v>
      </c>
      <c r="AH1563">
        <v>7</v>
      </c>
      <c r="AI1563">
        <v>91</v>
      </c>
      <c r="AJ1563">
        <v>9</v>
      </c>
      <c r="AK1563">
        <v>9</v>
      </c>
      <c r="AL1563">
        <v>9</v>
      </c>
      <c r="AM1563">
        <v>9</v>
      </c>
      <c r="AN1563">
        <v>10</v>
      </c>
      <c r="AO1563">
        <v>9</v>
      </c>
    </row>
    <row r="1564" spans="1:41">
      <c r="A1564" s="1">
        <v>2826060</v>
      </c>
      <c r="B1564" t="s">
        <v>442</v>
      </c>
      <c r="C1564">
        <v>2012</v>
      </c>
      <c r="D1564" s="2" t="s">
        <v>6518</v>
      </c>
      <c r="E1564" s="4">
        <f t="shared" si="198"/>
        <v>41094</v>
      </c>
      <c r="F1564" s="5">
        <f t="shared" ca="1" si="199"/>
        <v>3.0074672104896059</v>
      </c>
      <c r="G1564" s="1">
        <v>1271700</v>
      </c>
      <c r="H1564" t="s">
        <v>45</v>
      </c>
      <c r="I1564" t="s">
        <v>33</v>
      </c>
      <c r="J1564" s="6" t="str">
        <f t="shared" si="200"/>
        <v>Amsterdam</v>
      </c>
      <c r="K1564" t="s">
        <v>34</v>
      </c>
      <c r="L1564" s="6" t="str">
        <f t="shared" si="201"/>
        <v>North Holland</v>
      </c>
      <c r="M1564" s="1">
        <v>1054</v>
      </c>
      <c r="N1564" t="s">
        <v>35</v>
      </c>
      <c r="O1564">
        <v>52.3613169223418</v>
      </c>
      <c r="P1564">
        <v>4.8709571384483796</v>
      </c>
      <c r="Q1564" t="s">
        <v>58</v>
      </c>
      <c r="R1564" t="s">
        <v>37</v>
      </c>
      <c r="S1564">
        <v>5</v>
      </c>
      <c r="T1564">
        <v>1</v>
      </c>
      <c r="U1564">
        <v>3</v>
      </c>
      <c r="V1564">
        <v>5</v>
      </c>
      <c r="W1564" t="s">
        <v>38</v>
      </c>
      <c r="X1564" s="8">
        <v>180</v>
      </c>
      <c r="Y1564">
        <v>4</v>
      </c>
      <c r="Z1564">
        <v>35</v>
      </c>
      <c r="AA1564">
        <v>3</v>
      </c>
      <c r="AB1564" s="6">
        <f t="shared" si="202"/>
        <v>16</v>
      </c>
      <c r="AC1564" s="13">
        <f t="shared" si="203"/>
        <v>180</v>
      </c>
      <c r="AD1564" s="13">
        <f t="shared" si="204"/>
        <v>540</v>
      </c>
      <c r="AE1564" s="13">
        <f t="shared" si="205"/>
        <v>8640</v>
      </c>
      <c r="AF1564" t="s">
        <v>39</v>
      </c>
      <c r="AG1564">
        <v>1</v>
      </c>
      <c r="AH1564">
        <v>8</v>
      </c>
      <c r="AI1564">
        <v>98</v>
      </c>
      <c r="AJ1564">
        <v>10</v>
      </c>
      <c r="AK1564">
        <v>10</v>
      </c>
      <c r="AL1564">
        <v>10</v>
      </c>
      <c r="AM1564">
        <v>10</v>
      </c>
      <c r="AN1564">
        <v>10</v>
      </c>
      <c r="AO1564">
        <v>10</v>
      </c>
    </row>
    <row r="1565" spans="1:41">
      <c r="A1565" s="1">
        <v>2826599</v>
      </c>
      <c r="B1565" t="s">
        <v>1475</v>
      </c>
      <c r="C1565">
        <v>2012</v>
      </c>
      <c r="D1565" s="2" t="s">
        <v>6518</v>
      </c>
      <c r="E1565" s="4">
        <f t="shared" si="198"/>
        <v>41094</v>
      </c>
      <c r="F1565" s="5">
        <f t="shared" ca="1" si="199"/>
        <v>3.0074672104896059</v>
      </c>
      <c r="G1565" s="1">
        <v>3445095</v>
      </c>
      <c r="H1565" t="s">
        <v>45</v>
      </c>
      <c r="I1565" t="s">
        <v>33</v>
      </c>
      <c r="J1565" s="6" t="str">
        <f t="shared" si="200"/>
        <v>Amsterdam</v>
      </c>
      <c r="K1565" t="s">
        <v>34</v>
      </c>
      <c r="L1565" s="6" t="str">
        <f t="shared" si="201"/>
        <v>North Holland</v>
      </c>
      <c r="M1565" s="1" t="s">
        <v>1476</v>
      </c>
      <c r="N1565" t="s">
        <v>35</v>
      </c>
      <c r="O1565">
        <v>52.363668378327397</v>
      </c>
      <c r="P1565">
        <v>4.8498358823469703</v>
      </c>
      <c r="Q1565" t="s">
        <v>36</v>
      </c>
      <c r="R1565" t="s">
        <v>37</v>
      </c>
      <c r="S1565">
        <v>2</v>
      </c>
      <c r="T1565">
        <v>1</v>
      </c>
      <c r="U1565">
        <v>2</v>
      </c>
      <c r="V1565">
        <v>1</v>
      </c>
      <c r="W1565" t="s">
        <v>38</v>
      </c>
      <c r="X1565" s="8">
        <v>79</v>
      </c>
      <c r="Y1565">
        <v>1</v>
      </c>
      <c r="Z1565">
        <v>0</v>
      </c>
      <c r="AA1565">
        <v>2</v>
      </c>
      <c r="AB1565" s="6">
        <f t="shared" si="202"/>
        <v>4</v>
      </c>
      <c r="AC1565" s="13">
        <f t="shared" si="203"/>
        <v>79</v>
      </c>
      <c r="AD1565" s="13">
        <f t="shared" si="204"/>
        <v>158</v>
      </c>
      <c r="AE1565" s="13">
        <f t="shared" si="205"/>
        <v>632</v>
      </c>
      <c r="AF1565" t="s">
        <v>47</v>
      </c>
      <c r="AG1565">
        <v>1</v>
      </c>
      <c r="AH1565">
        <v>2</v>
      </c>
      <c r="AI1565">
        <v>100</v>
      </c>
      <c r="AJ1565">
        <v>10</v>
      </c>
      <c r="AK1565">
        <v>10</v>
      </c>
      <c r="AL1565">
        <v>10</v>
      </c>
      <c r="AM1565">
        <v>10</v>
      </c>
      <c r="AN1565">
        <v>9</v>
      </c>
      <c r="AO1565">
        <v>10</v>
      </c>
    </row>
    <row r="1566" spans="1:41">
      <c r="A1566" s="1">
        <v>2826715</v>
      </c>
      <c r="B1566" t="s">
        <v>1477</v>
      </c>
      <c r="C1566">
        <v>2012</v>
      </c>
      <c r="D1566" s="2" t="s">
        <v>6518</v>
      </c>
      <c r="E1566" s="4">
        <f t="shared" si="198"/>
        <v>41094</v>
      </c>
      <c r="F1566" s="5">
        <f t="shared" ca="1" si="199"/>
        <v>3.0074672104896059</v>
      </c>
      <c r="G1566" s="1">
        <v>3676091</v>
      </c>
      <c r="H1566" t="s">
        <v>51</v>
      </c>
      <c r="I1566" t="s">
        <v>33</v>
      </c>
      <c r="J1566" s="6" t="str">
        <f t="shared" si="200"/>
        <v>Amsterdam</v>
      </c>
      <c r="K1566" t="s">
        <v>34</v>
      </c>
      <c r="L1566" s="6" t="str">
        <f t="shared" si="201"/>
        <v>North Holland</v>
      </c>
      <c r="M1566" s="1" t="s">
        <v>1478</v>
      </c>
      <c r="N1566" t="s">
        <v>35</v>
      </c>
      <c r="O1566">
        <v>52.375748969221299</v>
      </c>
      <c r="P1566">
        <v>4.8919916374849102</v>
      </c>
      <c r="Q1566" t="s">
        <v>58</v>
      </c>
      <c r="R1566" t="s">
        <v>37</v>
      </c>
      <c r="S1566">
        <v>3</v>
      </c>
      <c r="T1566">
        <v>1</v>
      </c>
      <c r="U1566">
        <v>1</v>
      </c>
      <c r="V1566">
        <v>1</v>
      </c>
      <c r="W1566" t="s">
        <v>38</v>
      </c>
      <c r="X1566" s="8">
        <v>110</v>
      </c>
      <c r="Y1566">
        <v>2</v>
      </c>
      <c r="Z1566">
        <v>30</v>
      </c>
      <c r="AA1566">
        <v>4</v>
      </c>
      <c r="AB1566" s="6">
        <f t="shared" si="202"/>
        <v>14</v>
      </c>
      <c r="AC1566" s="13">
        <f t="shared" si="203"/>
        <v>110</v>
      </c>
      <c r="AD1566" s="13">
        <f t="shared" si="204"/>
        <v>440</v>
      </c>
      <c r="AE1566" s="13">
        <f t="shared" si="205"/>
        <v>6160</v>
      </c>
      <c r="AF1566" t="s">
        <v>39</v>
      </c>
      <c r="AG1566">
        <v>0.7</v>
      </c>
      <c r="AH1566">
        <v>7</v>
      </c>
      <c r="AI1566">
        <v>89</v>
      </c>
      <c r="AJ1566">
        <v>9</v>
      </c>
      <c r="AK1566">
        <v>9</v>
      </c>
      <c r="AL1566">
        <v>10</v>
      </c>
      <c r="AM1566">
        <v>10</v>
      </c>
      <c r="AN1566">
        <v>10</v>
      </c>
      <c r="AO1566">
        <v>9</v>
      </c>
    </row>
    <row r="1567" spans="1:41">
      <c r="A1567" s="1">
        <v>2828630</v>
      </c>
      <c r="B1567" t="s">
        <v>1479</v>
      </c>
      <c r="C1567">
        <v>2012</v>
      </c>
      <c r="D1567" s="2" t="s">
        <v>6518</v>
      </c>
      <c r="E1567" s="4">
        <f t="shared" si="198"/>
        <v>41094</v>
      </c>
      <c r="F1567" s="5">
        <f t="shared" ca="1" si="199"/>
        <v>3.0074672104896059</v>
      </c>
      <c r="G1567" s="1">
        <v>825039</v>
      </c>
      <c r="H1567" t="s">
        <v>60</v>
      </c>
      <c r="I1567" t="s">
        <v>33</v>
      </c>
      <c r="J1567" s="6" t="str">
        <f t="shared" si="200"/>
        <v>Amsterdam</v>
      </c>
      <c r="K1567" t="s">
        <v>34</v>
      </c>
      <c r="L1567" s="6" t="str">
        <f t="shared" si="201"/>
        <v>North Holland</v>
      </c>
      <c r="M1567" s="1" t="s">
        <v>1480</v>
      </c>
      <c r="N1567" t="s">
        <v>35</v>
      </c>
      <c r="O1567">
        <v>52.356715199997701</v>
      </c>
      <c r="P1567">
        <v>4.8936373061137202</v>
      </c>
      <c r="Q1567" t="s">
        <v>36</v>
      </c>
      <c r="R1567" t="s">
        <v>42</v>
      </c>
      <c r="S1567">
        <v>2</v>
      </c>
      <c r="T1567">
        <v>1.5</v>
      </c>
      <c r="U1567">
        <v>1</v>
      </c>
      <c r="V1567">
        <v>1</v>
      </c>
      <c r="W1567" t="s">
        <v>38</v>
      </c>
      <c r="X1567" s="8">
        <v>90</v>
      </c>
      <c r="Y1567">
        <v>1</v>
      </c>
      <c r="Z1567">
        <v>35</v>
      </c>
      <c r="AA1567">
        <v>2</v>
      </c>
      <c r="AB1567" s="6">
        <f t="shared" si="202"/>
        <v>20</v>
      </c>
      <c r="AC1567" s="13">
        <f t="shared" si="203"/>
        <v>125</v>
      </c>
      <c r="AD1567" s="13">
        <f t="shared" si="204"/>
        <v>250</v>
      </c>
      <c r="AE1567" s="13">
        <f t="shared" si="205"/>
        <v>5000</v>
      </c>
      <c r="AF1567" t="s">
        <v>39</v>
      </c>
      <c r="AG1567">
        <v>0.83</v>
      </c>
      <c r="AH1567">
        <v>10</v>
      </c>
      <c r="AI1567">
        <v>96</v>
      </c>
      <c r="AJ1567">
        <v>10</v>
      </c>
      <c r="AK1567">
        <v>10</v>
      </c>
      <c r="AL1567">
        <v>10</v>
      </c>
      <c r="AM1567">
        <v>10</v>
      </c>
      <c r="AN1567">
        <v>10</v>
      </c>
      <c r="AO1567">
        <v>10</v>
      </c>
    </row>
    <row r="1568" spans="1:41">
      <c r="A1568" s="1">
        <v>2831228</v>
      </c>
      <c r="B1568" t="s">
        <v>1481</v>
      </c>
      <c r="C1568">
        <v>2012</v>
      </c>
      <c r="D1568" s="2" t="s">
        <v>6518</v>
      </c>
      <c r="E1568" s="4">
        <f t="shared" si="198"/>
        <v>41094</v>
      </c>
      <c r="F1568" s="5">
        <f t="shared" ca="1" si="199"/>
        <v>3.0074672104896059</v>
      </c>
      <c r="G1568" s="1">
        <v>575615</v>
      </c>
      <c r="H1568" t="s">
        <v>49</v>
      </c>
      <c r="I1568" t="s">
        <v>33</v>
      </c>
      <c r="J1568" s="6" t="str">
        <f t="shared" si="200"/>
        <v>Amsterdam</v>
      </c>
      <c r="K1568" t="s">
        <v>34</v>
      </c>
      <c r="L1568" s="6" t="str">
        <f t="shared" si="201"/>
        <v>North Holland</v>
      </c>
      <c r="M1568" s="1">
        <v>1011</v>
      </c>
      <c r="N1568" t="s">
        <v>35</v>
      </c>
      <c r="O1568">
        <v>52.370759439856897</v>
      </c>
      <c r="P1568">
        <v>4.9029471503248496</v>
      </c>
      <c r="Q1568" t="s">
        <v>36</v>
      </c>
      <c r="R1568" t="s">
        <v>37</v>
      </c>
      <c r="S1568">
        <v>5</v>
      </c>
      <c r="T1568">
        <v>1</v>
      </c>
      <c r="U1568">
        <v>3</v>
      </c>
      <c r="V1568">
        <v>4</v>
      </c>
      <c r="W1568" t="s">
        <v>38</v>
      </c>
      <c r="X1568" s="8">
        <v>200</v>
      </c>
      <c r="Y1568">
        <v>1</v>
      </c>
      <c r="Z1568">
        <v>0</v>
      </c>
      <c r="AA1568">
        <v>2</v>
      </c>
      <c r="AB1568" s="6">
        <f t="shared" si="202"/>
        <v>24</v>
      </c>
      <c r="AC1568" s="13">
        <f t="shared" si="203"/>
        <v>200</v>
      </c>
      <c r="AD1568" s="13">
        <f t="shared" si="204"/>
        <v>400</v>
      </c>
      <c r="AE1568" s="13">
        <f t="shared" si="205"/>
        <v>9600</v>
      </c>
      <c r="AF1568" t="s">
        <v>47</v>
      </c>
      <c r="AG1568">
        <v>1</v>
      </c>
      <c r="AH1568">
        <v>12</v>
      </c>
      <c r="AI1568">
        <v>93</v>
      </c>
      <c r="AJ1568">
        <v>9</v>
      </c>
      <c r="AK1568">
        <v>9</v>
      </c>
      <c r="AL1568">
        <v>10</v>
      </c>
      <c r="AM1568">
        <v>9</v>
      </c>
      <c r="AN1568">
        <v>10</v>
      </c>
      <c r="AO1568">
        <v>9</v>
      </c>
    </row>
    <row r="1569" spans="1:41">
      <c r="A1569" s="1">
        <v>2838081</v>
      </c>
      <c r="B1569" t="s">
        <v>1482</v>
      </c>
      <c r="C1569">
        <v>2012</v>
      </c>
      <c r="D1569" s="2" t="s">
        <v>6655</v>
      </c>
      <c r="E1569" s="4">
        <f t="shared" si="198"/>
        <v>41095</v>
      </c>
      <c r="F1569" s="5">
        <f t="shared" ca="1" si="199"/>
        <v>3.0047274844622085</v>
      </c>
      <c r="G1569" s="1">
        <v>973162</v>
      </c>
      <c r="H1569" t="s">
        <v>60</v>
      </c>
      <c r="I1569" t="s">
        <v>33</v>
      </c>
      <c r="J1569" s="6" t="str">
        <f t="shared" si="200"/>
        <v>Amsterdam</v>
      </c>
      <c r="K1569" t="s">
        <v>34</v>
      </c>
      <c r="L1569" s="6" t="str">
        <f t="shared" si="201"/>
        <v>North Holland</v>
      </c>
      <c r="M1569" s="1">
        <v>1079</v>
      </c>
      <c r="N1569" t="s">
        <v>35</v>
      </c>
      <c r="O1569">
        <v>52.344710066233702</v>
      </c>
      <c r="P1569">
        <v>4.9091529086710901</v>
      </c>
      <c r="Q1569" t="s">
        <v>36</v>
      </c>
      <c r="R1569" t="s">
        <v>42</v>
      </c>
      <c r="S1569">
        <v>2</v>
      </c>
      <c r="T1569">
        <v>1</v>
      </c>
      <c r="U1569">
        <v>1</v>
      </c>
      <c r="V1569">
        <v>1</v>
      </c>
      <c r="W1569" t="s">
        <v>38</v>
      </c>
      <c r="X1569" s="8">
        <v>65</v>
      </c>
      <c r="Y1569">
        <v>0</v>
      </c>
      <c r="Z1569">
        <v>0</v>
      </c>
      <c r="AA1569">
        <v>3</v>
      </c>
      <c r="AB1569" s="6">
        <f t="shared" si="202"/>
        <v>34</v>
      </c>
      <c r="AC1569" s="13">
        <f t="shared" si="203"/>
        <v>65</v>
      </c>
      <c r="AD1569" s="13">
        <f t="shared" si="204"/>
        <v>195</v>
      </c>
      <c r="AE1569" s="13">
        <f t="shared" si="205"/>
        <v>6630</v>
      </c>
      <c r="AF1569" t="s">
        <v>39</v>
      </c>
      <c r="AG1569">
        <v>0.8</v>
      </c>
      <c r="AH1569">
        <v>17</v>
      </c>
      <c r="AI1569">
        <v>95</v>
      </c>
      <c r="AJ1569">
        <v>10</v>
      </c>
      <c r="AK1569">
        <v>10</v>
      </c>
      <c r="AL1569">
        <v>10</v>
      </c>
      <c r="AM1569">
        <v>10</v>
      </c>
      <c r="AN1569">
        <v>9</v>
      </c>
      <c r="AO1569">
        <v>9</v>
      </c>
    </row>
    <row r="1570" spans="1:41">
      <c r="A1570" s="1">
        <v>2841990</v>
      </c>
      <c r="B1570" t="s">
        <v>1483</v>
      </c>
      <c r="C1570">
        <v>2012</v>
      </c>
      <c r="D1570" s="2" t="s">
        <v>6655</v>
      </c>
      <c r="E1570" s="4">
        <f t="shared" si="198"/>
        <v>41095</v>
      </c>
      <c r="F1570" s="5">
        <f t="shared" ca="1" si="199"/>
        <v>3.0047274844622085</v>
      </c>
      <c r="G1570" s="1">
        <v>650232</v>
      </c>
      <c r="H1570" t="s">
        <v>60</v>
      </c>
      <c r="I1570" t="s">
        <v>33</v>
      </c>
      <c r="J1570" s="6" t="str">
        <f t="shared" si="200"/>
        <v>Amsterdam</v>
      </c>
      <c r="K1570" t="s">
        <v>34</v>
      </c>
      <c r="L1570" s="6" t="str">
        <f t="shared" si="201"/>
        <v>North Holland</v>
      </c>
      <c r="M1570" s="1">
        <v>1073</v>
      </c>
      <c r="N1570" t="s">
        <v>35</v>
      </c>
      <c r="O1570">
        <v>52.3561320231153</v>
      </c>
      <c r="P1570">
        <v>4.8977101684670501</v>
      </c>
      <c r="Q1570" t="s">
        <v>36</v>
      </c>
      <c r="R1570" t="s">
        <v>37</v>
      </c>
      <c r="S1570">
        <v>2</v>
      </c>
      <c r="T1570">
        <v>1</v>
      </c>
      <c r="U1570">
        <v>1</v>
      </c>
      <c r="V1570">
        <v>1</v>
      </c>
      <c r="W1570" t="s">
        <v>38</v>
      </c>
      <c r="X1570" s="8">
        <v>130</v>
      </c>
      <c r="Y1570">
        <v>1</v>
      </c>
      <c r="Z1570">
        <v>0</v>
      </c>
      <c r="AA1570">
        <v>2</v>
      </c>
      <c r="AB1570" s="6">
        <f t="shared" si="202"/>
        <v>28</v>
      </c>
      <c r="AC1570" s="13">
        <f t="shared" si="203"/>
        <v>130</v>
      </c>
      <c r="AD1570" s="13">
        <f t="shared" si="204"/>
        <v>260</v>
      </c>
      <c r="AE1570" s="13">
        <f t="shared" si="205"/>
        <v>7280</v>
      </c>
      <c r="AF1570" t="s">
        <v>43</v>
      </c>
      <c r="AG1570">
        <v>0.97</v>
      </c>
      <c r="AH1570">
        <v>14</v>
      </c>
      <c r="AI1570">
        <v>87</v>
      </c>
      <c r="AJ1570">
        <v>9</v>
      </c>
      <c r="AK1570">
        <v>9</v>
      </c>
      <c r="AL1570">
        <v>10</v>
      </c>
      <c r="AM1570">
        <v>9</v>
      </c>
      <c r="AN1570">
        <v>10</v>
      </c>
      <c r="AO1570">
        <v>9</v>
      </c>
    </row>
    <row r="1571" spans="1:41">
      <c r="A1571" s="1">
        <v>2849366</v>
      </c>
      <c r="B1571" t="s">
        <v>1484</v>
      </c>
      <c r="C1571">
        <v>2012</v>
      </c>
      <c r="D1571" s="2" t="s">
        <v>6656</v>
      </c>
      <c r="E1571" s="4">
        <f t="shared" si="198"/>
        <v>41096</v>
      </c>
      <c r="F1571" s="5">
        <f t="shared" ca="1" si="199"/>
        <v>3.0019877584348116</v>
      </c>
      <c r="G1571" s="1">
        <v>2570168</v>
      </c>
      <c r="H1571" t="s">
        <v>45</v>
      </c>
      <c r="I1571" t="s">
        <v>33</v>
      </c>
      <c r="J1571" s="6" t="str">
        <f t="shared" si="200"/>
        <v>Amsterdam</v>
      </c>
      <c r="K1571" t="s">
        <v>34</v>
      </c>
      <c r="L1571" s="6" t="str">
        <f t="shared" si="201"/>
        <v>North Holland</v>
      </c>
      <c r="M1571" s="1" t="s">
        <v>1485</v>
      </c>
      <c r="N1571" t="s">
        <v>35</v>
      </c>
      <c r="O1571">
        <v>52.372053186554098</v>
      </c>
      <c r="P1571">
        <v>4.8608505859799598</v>
      </c>
      <c r="Q1571" t="s">
        <v>36</v>
      </c>
      <c r="R1571" t="s">
        <v>42</v>
      </c>
      <c r="S1571">
        <v>1</v>
      </c>
      <c r="T1571">
        <v>1.5</v>
      </c>
      <c r="U1571">
        <v>1</v>
      </c>
      <c r="V1571">
        <v>1</v>
      </c>
      <c r="W1571" t="s">
        <v>176</v>
      </c>
      <c r="X1571" s="8">
        <v>35</v>
      </c>
      <c r="Y1571">
        <v>1</v>
      </c>
      <c r="Z1571">
        <v>0</v>
      </c>
      <c r="AA1571">
        <v>3</v>
      </c>
      <c r="AB1571" s="6">
        <f t="shared" si="202"/>
        <v>6</v>
      </c>
      <c r="AC1571" s="13">
        <f t="shared" si="203"/>
        <v>35</v>
      </c>
      <c r="AD1571" s="13">
        <f t="shared" si="204"/>
        <v>105</v>
      </c>
      <c r="AE1571" s="13">
        <f t="shared" si="205"/>
        <v>630</v>
      </c>
      <c r="AF1571" t="s">
        <v>47</v>
      </c>
      <c r="AG1571">
        <v>1</v>
      </c>
      <c r="AH1571">
        <v>3</v>
      </c>
      <c r="AI1571">
        <v>100</v>
      </c>
      <c r="AJ1571">
        <v>10</v>
      </c>
      <c r="AK1571">
        <v>10</v>
      </c>
      <c r="AL1571">
        <v>10</v>
      </c>
      <c r="AM1571">
        <v>10</v>
      </c>
      <c r="AN1571">
        <v>9</v>
      </c>
      <c r="AO1571">
        <v>10</v>
      </c>
    </row>
    <row r="1572" spans="1:41">
      <c r="A1572" s="1">
        <v>2851886</v>
      </c>
      <c r="B1572" t="s">
        <v>1486</v>
      </c>
      <c r="C1572">
        <v>2012</v>
      </c>
      <c r="D1572" s="2" t="s">
        <v>6656</v>
      </c>
      <c r="E1572" s="4">
        <f t="shared" si="198"/>
        <v>41096</v>
      </c>
      <c r="F1572" s="5">
        <f t="shared" ca="1" si="199"/>
        <v>3.0019877584348116</v>
      </c>
      <c r="G1572" s="1">
        <v>579851</v>
      </c>
      <c r="H1572" t="s">
        <v>32</v>
      </c>
      <c r="I1572" t="s">
        <v>33</v>
      </c>
      <c r="J1572" s="6" t="str">
        <f t="shared" si="200"/>
        <v>Amsterdam</v>
      </c>
      <c r="K1572" t="s">
        <v>34</v>
      </c>
      <c r="L1572" s="6" t="str">
        <f t="shared" si="201"/>
        <v>North Holland</v>
      </c>
      <c r="M1572" s="1">
        <v>1013</v>
      </c>
      <c r="N1572" t="s">
        <v>35</v>
      </c>
      <c r="O1572">
        <v>52.391032128448302</v>
      </c>
      <c r="P1572">
        <v>4.8840558205398104</v>
      </c>
      <c r="Q1572" t="s">
        <v>104</v>
      </c>
      <c r="R1572" t="s">
        <v>37</v>
      </c>
      <c r="S1572">
        <v>2</v>
      </c>
      <c r="T1572">
        <v>1</v>
      </c>
      <c r="U1572">
        <v>1</v>
      </c>
      <c r="V1572">
        <v>1</v>
      </c>
      <c r="W1572" t="s">
        <v>38</v>
      </c>
      <c r="X1572" s="8">
        <v>129</v>
      </c>
      <c r="Y1572">
        <v>2</v>
      </c>
      <c r="Z1572">
        <v>35</v>
      </c>
      <c r="AA1572">
        <v>2</v>
      </c>
      <c r="AB1572" s="6">
        <f t="shared" si="202"/>
        <v>240</v>
      </c>
      <c r="AC1572" s="13">
        <f t="shared" si="203"/>
        <v>129</v>
      </c>
      <c r="AD1572" s="13">
        <f t="shared" si="204"/>
        <v>258</v>
      </c>
      <c r="AE1572" s="13">
        <f t="shared" si="205"/>
        <v>61920</v>
      </c>
      <c r="AF1572" t="s">
        <v>43</v>
      </c>
      <c r="AG1572">
        <v>1</v>
      </c>
      <c r="AH1572">
        <v>120</v>
      </c>
      <c r="AI1572">
        <v>99</v>
      </c>
      <c r="AJ1572">
        <v>10</v>
      </c>
      <c r="AK1572">
        <v>10</v>
      </c>
      <c r="AL1572">
        <v>10</v>
      </c>
      <c r="AM1572">
        <v>10</v>
      </c>
      <c r="AN1572">
        <v>9</v>
      </c>
      <c r="AO1572">
        <v>10</v>
      </c>
    </row>
    <row r="1573" spans="1:41">
      <c r="A1573" s="1">
        <v>2855561</v>
      </c>
      <c r="B1573" t="s">
        <v>1094</v>
      </c>
      <c r="C1573">
        <v>2012</v>
      </c>
      <c r="D1573" s="2" t="s">
        <v>6371</v>
      </c>
      <c r="E1573" s="4">
        <f t="shared" si="198"/>
        <v>41097</v>
      </c>
      <c r="F1573" s="5">
        <f t="shared" ca="1" si="199"/>
        <v>2.9992480324074142</v>
      </c>
      <c r="G1573" s="1">
        <v>5471891</v>
      </c>
      <c r="H1573" t="s">
        <v>45</v>
      </c>
      <c r="I1573" t="s">
        <v>33</v>
      </c>
      <c r="J1573" s="6" t="str">
        <f t="shared" si="200"/>
        <v>Amsterdam</v>
      </c>
      <c r="K1573" t="s">
        <v>46</v>
      </c>
      <c r="L1573" s="6" t="str">
        <f t="shared" si="201"/>
        <v>North Holland</v>
      </c>
      <c r="M1573" s="1" t="s">
        <v>1487</v>
      </c>
      <c r="N1573" t="s">
        <v>35</v>
      </c>
      <c r="O1573">
        <v>52.366019245238903</v>
      </c>
      <c r="P1573">
        <v>4.8711119261237901</v>
      </c>
      <c r="Q1573" t="s">
        <v>36</v>
      </c>
      <c r="R1573" t="s">
        <v>37</v>
      </c>
      <c r="S1573">
        <v>4</v>
      </c>
      <c r="T1573">
        <v>1.5</v>
      </c>
      <c r="U1573">
        <v>2</v>
      </c>
      <c r="V1573">
        <v>3</v>
      </c>
      <c r="W1573" t="s">
        <v>38</v>
      </c>
      <c r="X1573" s="8">
        <v>175</v>
      </c>
      <c r="Y1573">
        <v>1</v>
      </c>
      <c r="Z1573">
        <v>0</v>
      </c>
      <c r="AA1573">
        <v>2</v>
      </c>
      <c r="AB1573" s="6">
        <f t="shared" si="202"/>
        <v>2</v>
      </c>
      <c r="AC1573" s="13">
        <f t="shared" si="203"/>
        <v>175</v>
      </c>
      <c r="AD1573" s="13">
        <f t="shared" si="204"/>
        <v>350</v>
      </c>
      <c r="AE1573" s="13">
        <f t="shared" si="205"/>
        <v>700</v>
      </c>
      <c r="AF1573" t="s">
        <v>47</v>
      </c>
      <c r="AG1573">
        <v>0.7</v>
      </c>
      <c r="AH1573">
        <v>1</v>
      </c>
      <c r="AI1573">
        <v>100</v>
      </c>
      <c r="AJ1573">
        <v>8</v>
      </c>
      <c r="AK1573">
        <v>10</v>
      </c>
      <c r="AL1573">
        <v>10</v>
      </c>
      <c r="AM1573">
        <v>10</v>
      </c>
      <c r="AN1573">
        <v>8</v>
      </c>
      <c r="AO1573">
        <v>10</v>
      </c>
    </row>
    <row r="1574" spans="1:41">
      <c r="A1574" s="1">
        <v>2857733</v>
      </c>
      <c r="B1574" t="s">
        <v>1488</v>
      </c>
      <c r="C1574">
        <v>2012</v>
      </c>
      <c r="D1574" s="2" t="s">
        <v>6371</v>
      </c>
      <c r="E1574" s="4">
        <f t="shared" si="198"/>
        <v>41097</v>
      </c>
      <c r="F1574" s="5">
        <f t="shared" ca="1" si="199"/>
        <v>2.9992480324074142</v>
      </c>
      <c r="G1574" s="1">
        <v>5756859</v>
      </c>
      <c r="H1574" t="s">
        <v>49</v>
      </c>
      <c r="I1574" t="s">
        <v>33</v>
      </c>
      <c r="J1574" s="6" t="str">
        <f t="shared" si="200"/>
        <v>Amsterdam</v>
      </c>
      <c r="K1574" t="s">
        <v>46</v>
      </c>
      <c r="L1574" s="6" t="str">
        <f t="shared" si="201"/>
        <v>North Holland</v>
      </c>
      <c r="M1574" s="1" t="s">
        <v>1489</v>
      </c>
      <c r="N1574" t="s">
        <v>35</v>
      </c>
      <c r="O1574">
        <v>52.364266057734397</v>
      </c>
      <c r="P1574">
        <v>4.9166072712230697</v>
      </c>
      <c r="Q1574" t="s">
        <v>36</v>
      </c>
      <c r="R1574" t="s">
        <v>42</v>
      </c>
      <c r="S1574">
        <v>2</v>
      </c>
      <c r="T1574">
        <v>1.5</v>
      </c>
      <c r="U1574">
        <v>1</v>
      </c>
      <c r="V1574">
        <v>1</v>
      </c>
      <c r="W1574" t="s">
        <v>38</v>
      </c>
      <c r="X1574" s="8">
        <v>68</v>
      </c>
      <c r="Y1574">
        <v>1</v>
      </c>
      <c r="Z1574">
        <v>0</v>
      </c>
      <c r="AA1574">
        <v>2</v>
      </c>
      <c r="AB1574" s="6">
        <f t="shared" si="202"/>
        <v>0</v>
      </c>
      <c r="AC1574" s="13">
        <f t="shared" si="203"/>
        <v>68</v>
      </c>
      <c r="AD1574" s="13">
        <f t="shared" si="204"/>
        <v>136</v>
      </c>
      <c r="AE1574" s="13">
        <f t="shared" si="205"/>
        <v>0</v>
      </c>
      <c r="AF1574" t="s">
        <v>43</v>
      </c>
      <c r="AG1574">
        <v>1</v>
      </c>
      <c r="AH1574">
        <v>0</v>
      </c>
    </row>
    <row r="1575" spans="1:41">
      <c r="A1575" s="1">
        <v>2858577</v>
      </c>
      <c r="B1575" t="s">
        <v>1490</v>
      </c>
      <c r="C1575">
        <v>2012</v>
      </c>
      <c r="D1575" s="2" t="s">
        <v>6371</v>
      </c>
      <c r="E1575" s="4">
        <f t="shared" si="198"/>
        <v>41097</v>
      </c>
      <c r="F1575" s="5">
        <f t="shared" ca="1" si="199"/>
        <v>2.9992480324074142</v>
      </c>
      <c r="G1575" s="1">
        <v>3687939</v>
      </c>
      <c r="H1575" t="s">
        <v>80</v>
      </c>
      <c r="I1575" t="s">
        <v>33</v>
      </c>
      <c r="J1575" s="6" t="str">
        <f t="shared" si="200"/>
        <v>Amsterdam</v>
      </c>
      <c r="K1575" t="s">
        <v>34</v>
      </c>
      <c r="L1575" s="6" t="str">
        <f t="shared" si="201"/>
        <v>North Holland</v>
      </c>
      <c r="M1575" s="1" t="s">
        <v>1491</v>
      </c>
      <c r="N1575" t="s">
        <v>35</v>
      </c>
      <c r="O1575">
        <v>52.338642219584003</v>
      </c>
      <c r="P1575">
        <v>4.9260825132177697</v>
      </c>
      <c r="Q1575" t="s">
        <v>36</v>
      </c>
      <c r="R1575" t="s">
        <v>37</v>
      </c>
      <c r="S1575">
        <v>2</v>
      </c>
      <c r="T1575">
        <v>1</v>
      </c>
      <c r="U1575">
        <v>0</v>
      </c>
      <c r="V1575">
        <v>1</v>
      </c>
      <c r="W1575" t="s">
        <v>38</v>
      </c>
      <c r="X1575" s="8">
        <v>55</v>
      </c>
      <c r="Y1575">
        <v>1</v>
      </c>
      <c r="Z1575">
        <v>0</v>
      </c>
      <c r="AA1575">
        <v>2</v>
      </c>
      <c r="AB1575" s="6">
        <f t="shared" si="202"/>
        <v>16</v>
      </c>
      <c r="AC1575" s="13">
        <f t="shared" si="203"/>
        <v>55</v>
      </c>
      <c r="AD1575" s="13">
        <f t="shared" si="204"/>
        <v>110</v>
      </c>
      <c r="AE1575" s="13">
        <f t="shared" si="205"/>
        <v>1760</v>
      </c>
      <c r="AF1575" t="s">
        <v>47</v>
      </c>
      <c r="AG1575">
        <v>0.9</v>
      </c>
      <c r="AH1575">
        <v>8</v>
      </c>
      <c r="AI1575">
        <v>85</v>
      </c>
      <c r="AJ1575">
        <v>9</v>
      </c>
      <c r="AK1575">
        <v>8</v>
      </c>
      <c r="AL1575">
        <v>10</v>
      </c>
      <c r="AM1575">
        <v>9</v>
      </c>
      <c r="AN1575">
        <v>8</v>
      </c>
      <c r="AO1575">
        <v>8</v>
      </c>
    </row>
    <row r="1576" spans="1:41">
      <c r="A1576" s="1">
        <v>2864940</v>
      </c>
      <c r="B1576" t="s">
        <v>1492</v>
      </c>
      <c r="C1576">
        <v>2012</v>
      </c>
      <c r="D1576" s="2" t="s">
        <v>6519</v>
      </c>
      <c r="E1576" s="4">
        <f t="shared" si="198"/>
        <v>41098</v>
      </c>
      <c r="F1576" s="5">
        <f t="shared" ca="1" si="199"/>
        <v>2.9965083063800169</v>
      </c>
      <c r="G1576" s="1">
        <v>4374335</v>
      </c>
      <c r="H1576" t="s">
        <v>32</v>
      </c>
      <c r="I1576" t="s">
        <v>33</v>
      </c>
      <c r="J1576" s="6" t="str">
        <f t="shared" si="200"/>
        <v>Amsterdam</v>
      </c>
      <c r="K1576" t="s">
        <v>34</v>
      </c>
      <c r="L1576" s="6" t="str">
        <f t="shared" si="201"/>
        <v>North Holland</v>
      </c>
      <c r="M1576" s="1">
        <v>1013</v>
      </c>
      <c r="N1576" t="s">
        <v>35</v>
      </c>
      <c r="O1576">
        <v>52.391430223750497</v>
      </c>
      <c r="P1576">
        <v>4.8778327725892101</v>
      </c>
      <c r="Q1576" t="s">
        <v>36</v>
      </c>
      <c r="R1576" t="s">
        <v>37</v>
      </c>
      <c r="S1576">
        <v>2</v>
      </c>
      <c r="T1576">
        <v>1.5</v>
      </c>
      <c r="U1576">
        <v>1</v>
      </c>
      <c r="V1576">
        <v>1</v>
      </c>
      <c r="W1576" t="s">
        <v>38</v>
      </c>
      <c r="X1576" s="8">
        <v>110</v>
      </c>
      <c r="Y1576">
        <v>2</v>
      </c>
      <c r="Z1576">
        <v>15</v>
      </c>
      <c r="AA1576">
        <v>2</v>
      </c>
      <c r="AB1576" s="6">
        <f t="shared" si="202"/>
        <v>6</v>
      </c>
      <c r="AC1576" s="13">
        <f t="shared" si="203"/>
        <v>110</v>
      </c>
      <c r="AD1576" s="13">
        <f t="shared" si="204"/>
        <v>220</v>
      </c>
      <c r="AE1576" s="13">
        <f t="shared" si="205"/>
        <v>1320</v>
      </c>
      <c r="AF1576" t="s">
        <v>47</v>
      </c>
      <c r="AG1576">
        <v>0.79</v>
      </c>
      <c r="AH1576">
        <v>3</v>
      </c>
      <c r="AI1576">
        <v>100</v>
      </c>
      <c r="AJ1576">
        <v>10</v>
      </c>
      <c r="AK1576">
        <v>10</v>
      </c>
      <c r="AL1576">
        <v>10</v>
      </c>
      <c r="AM1576">
        <v>10</v>
      </c>
      <c r="AN1576">
        <v>10</v>
      </c>
      <c r="AO1576">
        <v>10</v>
      </c>
    </row>
    <row r="1577" spans="1:41">
      <c r="A1577" s="1">
        <v>2865695</v>
      </c>
      <c r="B1577" t="s">
        <v>250</v>
      </c>
      <c r="C1577">
        <v>2012</v>
      </c>
      <c r="D1577" s="2" t="s">
        <v>6519</v>
      </c>
      <c r="E1577" s="4">
        <f t="shared" si="198"/>
        <v>41098</v>
      </c>
      <c r="F1577" s="5">
        <f t="shared" ca="1" si="199"/>
        <v>2.9965083063800169</v>
      </c>
      <c r="G1577" s="1">
        <v>1215355</v>
      </c>
      <c r="H1577" t="s">
        <v>51</v>
      </c>
      <c r="I1577" t="s">
        <v>33</v>
      </c>
      <c r="J1577" s="6" t="str">
        <f t="shared" si="200"/>
        <v>Amsterdam</v>
      </c>
      <c r="K1577" t="s">
        <v>34</v>
      </c>
      <c r="L1577" s="6" t="str">
        <f t="shared" si="201"/>
        <v>North Holland</v>
      </c>
      <c r="M1577" s="1">
        <v>1016</v>
      </c>
      <c r="N1577" t="s">
        <v>35</v>
      </c>
      <c r="O1577">
        <v>52.373678249777299</v>
      </c>
      <c r="P1577">
        <v>4.8779871806136796</v>
      </c>
      <c r="Q1577" t="s">
        <v>36</v>
      </c>
      <c r="R1577" t="s">
        <v>37</v>
      </c>
      <c r="S1577">
        <v>3</v>
      </c>
      <c r="T1577">
        <v>1</v>
      </c>
      <c r="U1577">
        <v>1</v>
      </c>
      <c r="V1577">
        <v>2</v>
      </c>
      <c r="W1577" t="s">
        <v>38</v>
      </c>
      <c r="X1577" s="8">
        <v>85</v>
      </c>
      <c r="Y1577">
        <v>1</v>
      </c>
      <c r="Z1577">
        <v>20</v>
      </c>
      <c r="AA1577">
        <v>3</v>
      </c>
      <c r="AB1577" s="6">
        <f t="shared" si="202"/>
        <v>32</v>
      </c>
      <c r="AC1577" s="13">
        <f t="shared" si="203"/>
        <v>105</v>
      </c>
      <c r="AD1577" s="13">
        <f t="shared" si="204"/>
        <v>315</v>
      </c>
      <c r="AE1577" s="13">
        <f t="shared" si="205"/>
        <v>10080</v>
      </c>
      <c r="AF1577" t="s">
        <v>39</v>
      </c>
      <c r="AG1577">
        <v>1</v>
      </c>
      <c r="AH1577">
        <v>16</v>
      </c>
      <c r="AI1577">
        <v>91</v>
      </c>
      <c r="AJ1577">
        <v>9</v>
      </c>
      <c r="AK1577">
        <v>9</v>
      </c>
      <c r="AL1577">
        <v>10</v>
      </c>
      <c r="AM1577">
        <v>10</v>
      </c>
      <c r="AN1577">
        <v>10</v>
      </c>
      <c r="AO1577">
        <v>9</v>
      </c>
    </row>
    <row r="1578" spans="1:41">
      <c r="A1578" s="1">
        <v>2865717</v>
      </c>
      <c r="B1578" t="s">
        <v>1493</v>
      </c>
      <c r="C1578">
        <v>2012</v>
      </c>
      <c r="D1578" s="2" t="s">
        <v>6519</v>
      </c>
      <c r="E1578" s="4">
        <f t="shared" si="198"/>
        <v>41098</v>
      </c>
      <c r="F1578" s="5">
        <f t="shared" ca="1" si="199"/>
        <v>2.9965083063800169</v>
      </c>
      <c r="G1578" s="1">
        <v>581996</v>
      </c>
      <c r="H1578" t="s">
        <v>51</v>
      </c>
      <c r="I1578" t="s">
        <v>33</v>
      </c>
      <c r="J1578" s="6" t="str">
        <f t="shared" si="200"/>
        <v>Amsterdam</v>
      </c>
      <c r="K1578" t="s">
        <v>34</v>
      </c>
      <c r="L1578" s="6" t="str">
        <f t="shared" si="201"/>
        <v>North Holland</v>
      </c>
      <c r="M1578" s="1">
        <v>1015</v>
      </c>
      <c r="N1578" t="s">
        <v>35</v>
      </c>
      <c r="O1578">
        <v>52.380422156544803</v>
      </c>
      <c r="P1578">
        <v>4.8842642558831999</v>
      </c>
      <c r="Q1578" t="s">
        <v>58</v>
      </c>
      <c r="R1578" t="s">
        <v>42</v>
      </c>
      <c r="S1578">
        <v>2</v>
      </c>
      <c r="T1578">
        <v>1</v>
      </c>
      <c r="U1578">
        <v>1</v>
      </c>
      <c r="V1578">
        <v>1</v>
      </c>
      <c r="W1578" t="s">
        <v>38</v>
      </c>
      <c r="X1578" s="8">
        <v>80</v>
      </c>
      <c r="Y1578">
        <v>1</v>
      </c>
      <c r="Z1578">
        <v>20</v>
      </c>
      <c r="AA1578">
        <v>2</v>
      </c>
      <c r="AB1578" s="6">
        <f t="shared" si="202"/>
        <v>150</v>
      </c>
      <c r="AC1578" s="13">
        <f t="shared" si="203"/>
        <v>100</v>
      </c>
      <c r="AD1578" s="13">
        <f t="shared" si="204"/>
        <v>200</v>
      </c>
      <c r="AE1578" s="13">
        <f t="shared" si="205"/>
        <v>30000</v>
      </c>
      <c r="AF1578" t="s">
        <v>47</v>
      </c>
      <c r="AG1578">
        <v>1</v>
      </c>
      <c r="AH1578">
        <v>75</v>
      </c>
      <c r="AI1578">
        <v>97</v>
      </c>
      <c r="AJ1578">
        <v>10</v>
      </c>
      <c r="AK1578">
        <v>10</v>
      </c>
      <c r="AL1578">
        <v>10</v>
      </c>
      <c r="AM1578">
        <v>10</v>
      </c>
      <c r="AN1578">
        <v>10</v>
      </c>
      <c r="AO1578">
        <v>10</v>
      </c>
    </row>
    <row r="1579" spans="1:41">
      <c r="A1579" s="1">
        <v>2865851</v>
      </c>
      <c r="B1579" t="s">
        <v>1494</v>
      </c>
      <c r="C1579">
        <v>2012</v>
      </c>
      <c r="D1579" s="2" t="s">
        <v>6519</v>
      </c>
      <c r="E1579" s="4">
        <f t="shared" si="198"/>
        <v>41098</v>
      </c>
      <c r="F1579" s="5">
        <f t="shared" ca="1" si="199"/>
        <v>2.9965083063800169</v>
      </c>
      <c r="G1579" s="1">
        <v>582028</v>
      </c>
      <c r="H1579" t="s">
        <v>87</v>
      </c>
      <c r="I1579" t="s">
        <v>33</v>
      </c>
      <c r="J1579" s="6" t="str">
        <f t="shared" si="200"/>
        <v>Amsterdam</v>
      </c>
      <c r="K1579" t="s">
        <v>34</v>
      </c>
      <c r="L1579" s="6" t="str">
        <f t="shared" si="201"/>
        <v>North Holland</v>
      </c>
      <c r="N1579" t="s">
        <v>35</v>
      </c>
      <c r="O1579">
        <v>52.3593333099044</v>
      </c>
      <c r="P1579">
        <v>4.8415137247577498</v>
      </c>
      <c r="Q1579" t="s">
        <v>36</v>
      </c>
      <c r="R1579" t="s">
        <v>42</v>
      </c>
      <c r="S1579">
        <v>2</v>
      </c>
      <c r="T1579">
        <v>1</v>
      </c>
      <c r="U1579">
        <v>1</v>
      </c>
      <c r="V1579">
        <v>1</v>
      </c>
      <c r="W1579" t="s">
        <v>38</v>
      </c>
      <c r="X1579" s="8">
        <v>75</v>
      </c>
      <c r="Y1579">
        <v>2</v>
      </c>
      <c r="Z1579">
        <v>29</v>
      </c>
      <c r="AA1579">
        <v>4</v>
      </c>
      <c r="AB1579" s="6">
        <f t="shared" si="202"/>
        <v>8</v>
      </c>
      <c r="AC1579" s="13">
        <f t="shared" si="203"/>
        <v>75</v>
      </c>
      <c r="AD1579" s="13">
        <f t="shared" si="204"/>
        <v>300</v>
      </c>
      <c r="AE1579" s="13">
        <f t="shared" si="205"/>
        <v>2400</v>
      </c>
      <c r="AF1579" t="s">
        <v>47</v>
      </c>
      <c r="AG1579">
        <v>0.86</v>
      </c>
      <c r="AH1579">
        <v>4</v>
      </c>
      <c r="AI1579">
        <v>95</v>
      </c>
      <c r="AJ1579">
        <v>10</v>
      </c>
      <c r="AK1579">
        <v>10</v>
      </c>
      <c r="AL1579">
        <v>9</v>
      </c>
      <c r="AM1579">
        <v>10</v>
      </c>
      <c r="AN1579">
        <v>9</v>
      </c>
      <c r="AO1579">
        <v>9</v>
      </c>
    </row>
    <row r="1580" spans="1:41">
      <c r="A1580" s="1">
        <v>2867041</v>
      </c>
      <c r="B1580" t="s">
        <v>77</v>
      </c>
      <c r="C1580">
        <v>2012</v>
      </c>
      <c r="D1580" s="2" t="s">
        <v>6519</v>
      </c>
      <c r="E1580" s="4">
        <f t="shared" si="198"/>
        <v>41098</v>
      </c>
      <c r="F1580" s="5">
        <f t="shared" ca="1" si="199"/>
        <v>2.9965083063800169</v>
      </c>
      <c r="G1580" s="1">
        <v>664904</v>
      </c>
      <c r="H1580" t="s">
        <v>49</v>
      </c>
      <c r="I1580" t="s">
        <v>33</v>
      </c>
      <c r="J1580" s="6" t="str">
        <f t="shared" si="200"/>
        <v>Amsterdam</v>
      </c>
      <c r="K1580" t="s">
        <v>34</v>
      </c>
      <c r="L1580" s="6" t="str">
        <f t="shared" si="201"/>
        <v>North Holland</v>
      </c>
      <c r="M1580" s="1">
        <v>1017</v>
      </c>
      <c r="N1580" t="s">
        <v>35</v>
      </c>
      <c r="O1580">
        <v>52.361526576612398</v>
      </c>
      <c r="P1580">
        <v>4.8949389180469298</v>
      </c>
      <c r="Q1580" t="s">
        <v>36</v>
      </c>
      <c r="R1580" t="s">
        <v>37</v>
      </c>
      <c r="S1580">
        <v>2</v>
      </c>
      <c r="T1580">
        <v>1</v>
      </c>
      <c r="U1580">
        <v>1</v>
      </c>
      <c r="V1580">
        <v>1</v>
      </c>
      <c r="W1580" t="s">
        <v>38</v>
      </c>
      <c r="X1580" s="8">
        <v>120</v>
      </c>
      <c r="Y1580">
        <v>2</v>
      </c>
      <c r="Z1580">
        <v>55</v>
      </c>
      <c r="AA1580">
        <v>4</v>
      </c>
      <c r="AB1580" s="6">
        <f t="shared" si="202"/>
        <v>64</v>
      </c>
      <c r="AC1580" s="13">
        <f t="shared" si="203"/>
        <v>120</v>
      </c>
      <c r="AD1580" s="13">
        <f t="shared" si="204"/>
        <v>480</v>
      </c>
      <c r="AE1580" s="13">
        <f t="shared" si="205"/>
        <v>30720</v>
      </c>
      <c r="AF1580" t="s">
        <v>39</v>
      </c>
      <c r="AG1580">
        <v>1</v>
      </c>
      <c r="AH1580">
        <v>32</v>
      </c>
      <c r="AI1580">
        <v>94</v>
      </c>
      <c r="AJ1580">
        <v>10</v>
      </c>
      <c r="AK1580">
        <v>9</v>
      </c>
      <c r="AL1580">
        <v>10</v>
      </c>
      <c r="AM1580">
        <v>10</v>
      </c>
      <c r="AN1580">
        <v>10</v>
      </c>
      <c r="AO1580">
        <v>9</v>
      </c>
    </row>
    <row r="1581" spans="1:41">
      <c r="A1581" s="1">
        <v>2867494</v>
      </c>
      <c r="B1581" t="s">
        <v>1495</v>
      </c>
      <c r="C1581">
        <v>2012</v>
      </c>
      <c r="D1581" s="2" t="s">
        <v>6519</v>
      </c>
      <c r="E1581" s="4">
        <f t="shared" si="198"/>
        <v>41098</v>
      </c>
      <c r="F1581" s="5">
        <f t="shared" ca="1" si="199"/>
        <v>2.9965083063800169</v>
      </c>
      <c r="G1581" s="1">
        <v>582280</v>
      </c>
      <c r="H1581" t="s">
        <v>408</v>
      </c>
      <c r="I1581" t="s">
        <v>33</v>
      </c>
      <c r="J1581" s="6" t="str">
        <f t="shared" si="200"/>
        <v>Amsterdam</v>
      </c>
      <c r="K1581" t="s">
        <v>34</v>
      </c>
      <c r="L1581" s="6" t="str">
        <f t="shared" si="201"/>
        <v>North Holland</v>
      </c>
      <c r="M1581" s="1">
        <v>1064</v>
      </c>
      <c r="N1581" t="s">
        <v>35</v>
      </c>
      <c r="O1581">
        <v>52.376964975664301</v>
      </c>
      <c r="P1581">
        <v>4.8127675882738803</v>
      </c>
      <c r="Q1581" t="s">
        <v>36</v>
      </c>
      <c r="R1581" t="s">
        <v>42</v>
      </c>
      <c r="S1581">
        <v>5</v>
      </c>
      <c r="T1581">
        <v>1</v>
      </c>
      <c r="U1581">
        <v>1</v>
      </c>
      <c r="V1581">
        <v>3</v>
      </c>
      <c r="W1581" t="s">
        <v>38</v>
      </c>
      <c r="X1581" s="8">
        <v>29</v>
      </c>
      <c r="Y1581">
        <v>1</v>
      </c>
      <c r="Z1581">
        <v>25</v>
      </c>
      <c r="AA1581">
        <v>1</v>
      </c>
      <c r="AB1581" s="6">
        <f t="shared" si="202"/>
        <v>112</v>
      </c>
      <c r="AC1581" s="13">
        <f t="shared" si="203"/>
        <v>54</v>
      </c>
      <c r="AD1581" s="13">
        <f t="shared" si="204"/>
        <v>54</v>
      </c>
      <c r="AE1581" s="13">
        <f t="shared" si="205"/>
        <v>6048</v>
      </c>
      <c r="AF1581" t="s">
        <v>39</v>
      </c>
      <c r="AG1581">
        <v>0.94</v>
      </c>
      <c r="AH1581">
        <v>56</v>
      </c>
      <c r="AI1581">
        <v>83</v>
      </c>
      <c r="AJ1581">
        <v>8</v>
      </c>
      <c r="AK1581">
        <v>7</v>
      </c>
      <c r="AL1581">
        <v>9</v>
      </c>
      <c r="AM1581">
        <v>9</v>
      </c>
      <c r="AN1581">
        <v>8</v>
      </c>
      <c r="AO1581">
        <v>8</v>
      </c>
    </row>
    <row r="1582" spans="1:41">
      <c r="A1582" s="1">
        <v>2867494</v>
      </c>
      <c r="B1582" t="s">
        <v>1495</v>
      </c>
      <c r="C1582">
        <v>2012</v>
      </c>
      <c r="D1582" s="2" t="s">
        <v>6519</v>
      </c>
      <c r="E1582" s="4">
        <f t="shared" si="198"/>
        <v>41098</v>
      </c>
      <c r="F1582" s="5">
        <f t="shared" ca="1" si="199"/>
        <v>2.9965083063800169</v>
      </c>
      <c r="G1582" s="1">
        <v>901417</v>
      </c>
      <c r="H1582" t="s">
        <v>32</v>
      </c>
      <c r="I1582" t="s">
        <v>33</v>
      </c>
      <c r="J1582" s="6" t="str">
        <f t="shared" si="200"/>
        <v>Amsterdam</v>
      </c>
      <c r="K1582" t="s">
        <v>34</v>
      </c>
      <c r="L1582" s="6" t="str">
        <f t="shared" si="201"/>
        <v>North Holland</v>
      </c>
      <c r="M1582" s="1">
        <v>1052</v>
      </c>
      <c r="N1582" t="s">
        <v>35</v>
      </c>
      <c r="O1582">
        <v>52.374793864653498</v>
      </c>
      <c r="P1582">
        <v>4.8699704283366696</v>
      </c>
      <c r="Q1582" t="s">
        <v>36</v>
      </c>
      <c r="R1582" t="s">
        <v>37</v>
      </c>
      <c r="S1582">
        <v>3</v>
      </c>
      <c r="T1582">
        <v>1</v>
      </c>
      <c r="U1582">
        <v>1</v>
      </c>
      <c r="V1582">
        <v>2</v>
      </c>
      <c r="W1582" t="s">
        <v>38</v>
      </c>
      <c r="X1582" s="8">
        <v>80</v>
      </c>
      <c r="Y1582">
        <v>2</v>
      </c>
      <c r="Z1582">
        <v>30</v>
      </c>
      <c r="AA1582">
        <v>1</v>
      </c>
      <c r="AB1582" s="6">
        <f t="shared" si="202"/>
        <v>22</v>
      </c>
      <c r="AC1582" s="13">
        <f t="shared" si="203"/>
        <v>80</v>
      </c>
      <c r="AD1582" s="13">
        <f t="shared" si="204"/>
        <v>80</v>
      </c>
      <c r="AE1582" s="13">
        <f t="shared" si="205"/>
        <v>1760</v>
      </c>
      <c r="AF1582" t="s">
        <v>39</v>
      </c>
      <c r="AG1582">
        <v>0.96</v>
      </c>
      <c r="AH1582">
        <v>11</v>
      </c>
      <c r="AI1582">
        <v>78</v>
      </c>
      <c r="AJ1582">
        <v>8</v>
      </c>
      <c r="AK1582">
        <v>6</v>
      </c>
      <c r="AL1582">
        <v>9</v>
      </c>
      <c r="AM1582">
        <v>10</v>
      </c>
      <c r="AN1582">
        <v>9</v>
      </c>
      <c r="AO1582">
        <v>8</v>
      </c>
    </row>
    <row r="1583" spans="1:41">
      <c r="A1583" s="1">
        <v>2869595</v>
      </c>
      <c r="B1583" t="s">
        <v>1496</v>
      </c>
      <c r="C1583">
        <v>2012</v>
      </c>
      <c r="D1583" s="2" t="s">
        <v>6519</v>
      </c>
      <c r="E1583" s="4">
        <f t="shared" si="198"/>
        <v>41098</v>
      </c>
      <c r="F1583" s="5">
        <f t="shared" ca="1" si="199"/>
        <v>2.9965083063800169</v>
      </c>
      <c r="G1583" s="1">
        <v>582666</v>
      </c>
      <c r="H1583" t="s">
        <v>87</v>
      </c>
      <c r="I1583" t="s">
        <v>33</v>
      </c>
      <c r="J1583" s="6" t="str">
        <f t="shared" si="200"/>
        <v>Amsterdam</v>
      </c>
      <c r="K1583" t="s">
        <v>34</v>
      </c>
      <c r="L1583" s="6" t="str">
        <f t="shared" si="201"/>
        <v>North Holland</v>
      </c>
      <c r="M1583" s="1">
        <v>1058</v>
      </c>
      <c r="N1583" t="s">
        <v>35</v>
      </c>
      <c r="O1583">
        <v>52.356412648169801</v>
      </c>
      <c r="P1583">
        <v>4.8486363406178103</v>
      </c>
      <c r="Q1583" t="s">
        <v>36</v>
      </c>
      <c r="R1583" t="s">
        <v>37</v>
      </c>
      <c r="S1583">
        <v>2</v>
      </c>
      <c r="T1583">
        <v>1</v>
      </c>
      <c r="U1583">
        <v>1</v>
      </c>
      <c r="V1583">
        <v>1</v>
      </c>
      <c r="W1583" t="s">
        <v>38</v>
      </c>
      <c r="X1583" s="8">
        <v>85</v>
      </c>
      <c r="Y1583">
        <v>1</v>
      </c>
      <c r="Z1583">
        <v>0</v>
      </c>
      <c r="AA1583">
        <v>1</v>
      </c>
      <c r="AB1583" s="6">
        <f t="shared" si="202"/>
        <v>26</v>
      </c>
      <c r="AC1583" s="13">
        <f t="shared" si="203"/>
        <v>85</v>
      </c>
      <c r="AD1583" s="13">
        <f t="shared" si="204"/>
        <v>85</v>
      </c>
      <c r="AE1583" s="13">
        <f t="shared" si="205"/>
        <v>2210</v>
      </c>
      <c r="AF1583" t="s">
        <v>47</v>
      </c>
      <c r="AG1583">
        <v>0.8</v>
      </c>
      <c r="AH1583">
        <v>13</v>
      </c>
      <c r="AI1583">
        <v>94</v>
      </c>
      <c r="AJ1583">
        <v>10</v>
      </c>
      <c r="AK1583">
        <v>10</v>
      </c>
      <c r="AL1583">
        <v>10</v>
      </c>
      <c r="AM1583">
        <v>10</v>
      </c>
      <c r="AN1583">
        <v>10</v>
      </c>
      <c r="AO1583">
        <v>9</v>
      </c>
    </row>
    <row r="1584" spans="1:41">
      <c r="A1584" s="1">
        <v>2870230</v>
      </c>
      <c r="B1584" t="s">
        <v>1497</v>
      </c>
      <c r="C1584">
        <v>2012</v>
      </c>
      <c r="D1584" s="2" t="s">
        <v>6519</v>
      </c>
      <c r="E1584" s="4">
        <f t="shared" si="198"/>
        <v>41098</v>
      </c>
      <c r="F1584" s="5">
        <f t="shared" ca="1" si="199"/>
        <v>2.9965083063800169</v>
      </c>
      <c r="G1584" s="1">
        <v>4761339</v>
      </c>
      <c r="H1584" t="s">
        <v>49</v>
      </c>
      <c r="I1584" t="s">
        <v>33</v>
      </c>
      <c r="J1584" s="6" t="str">
        <f t="shared" si="200"/>
        <v>Amsterdam</v>
      </c>
      <c r="K1584" t="s">
        <v>46</v>
      </c>
      <c r="L1584" s="6" t="str">
        <f t="shared" si="201"/>
        <v>North Holland</v>
      </c>
      <c r="M1584" s="1">
        <v>1017</v>
      </c>
      <c r="N1584" t="s">
        <v>35</v>
      </c>
      <c r="O1584">
        <v>52.363677089462897</v>
      </c>
      <c r="P1584">
        <v>4.8856772297158102</v>
      </c>
      <c r="Q1584" t="s">
        <v>36</v>
      </c>
      <c r="R1584" t="s">
        <v>37</v>
      </c>
      <c r="S1584">
        <v>2</v>
      </c>
      <c r="T1584">
        <v>1</v>
      </c>
      <c r="U1584">
        <v>1</v>
      </c>
      <c r="V1584">
        <v>1</v>
      </c>
      <c r="W1584" t="s">
        <v>38</v>
      </c>
      <c r="X1584" s="8">
        <v>299</v>
      </c>
      <c r="Y1584">
        <v>2</v>
      </c>
      <c r="Z1584">
        <v>0</v>
      </c>
      <c r="AA1584">
        <v>3</v>
      </c>
      <c r="AB1584" s="6">
        <f t="shared" si="202"/>
        <v>4</v>
      </c>
      <c r="AC1584" s="13">
        <f t="shared" si="203"/>
        <v>299</v>
      </c>
      <c r="AD1584" s="13">
        <f t="shared" si="204"/>
        <v>897</v>
      </c>
      <c r="AE1584" s="13">
        <f t="shared" si="205"/>
        <v>3588</v>
      </c>
      <c r="AF1584" t="s">
        <v>43</v>
      </c>
      <c r="AG1584">
        <v>1</v>
      </c>
      <c r="AH1584">
        <v>2</v>
      </c>
      <c r="AI1584">
        <v>100</v>
      </c>
      <c r="AJ1584">
        <v>10</v>
      </c>
      <c r="AK1584">
        <v>10</v>
      </c>
      <c r="AL1584">
        <v>10</v>
      </c>
      <c r="AM1584">
        <v>10</v>
      </c>
      <c r="AN1584">
        <v>10</v>
      </c>
      <c r="AO1584">
        <v>9</v>
      </c>
    </row>
    <row r="1585" spans="1:41">
      <c r="A1585" s="1">
        <v>2871004</v>
      </c>
      <c r="B1585" t="s">
        <v>59</v>
      </c>
      <c r="C1585">
        <v>2012</v>
      </c>
      <c r="D1585" s="2" t="s">
        <v>6519</v>
      </c>
      <c r="E1585" s="4">
        <f t="shared" si="198"/>
        <v>41098</v>
      </c>
      <c r="F1585" s="5">
        <f t="shared" ca="1" si="199"/>
        <v>2.9965083063800169</v>
      </c>
      <c r="G1585" s="1">
        <v>594474</v>
      </c>
      <c r="H1585" t="s">
        <v>56</v>
      </c>
      <c r="I1585" t="s">
        <v>33</v>
      </c>
      <c r="J1585" s="6" t="str">
        <f t="shared" si="200"/>
        <v>Amsterdam</v>
      </c>
      <c r="K1585" t="s">
        <v>34</v>
      </c>
      <c r="L1585" s="6" t="str">
        <f t="shared" si="201"/>
        <v>North Holland</v>
      </c>
      <c r="M1585" s="1">
        <v>1071</v>
      </c>
      <c r="N1585" t="s">
        <v>35</v>
      </c>
      <c r="O1585">
        <v>52.353894586314603</v>
      </c>
      <c r="P1585">
        <v>4.8820601716179297</v>
      </c>
      <c r="Q1585" t="s">
        <v>36</v>
      </c>
      <c r="R1585" t="s">
        <v>37</v>
      </c>
      <c r="S1585">
        <v>2</v>
      </c>
      <c r="T1585">
        <v>1</v>
      </c>
      <c r="U1585">
        <v>1</v>
      </c>
      <c r="V1585">
        <v>1</v>
      </c>
      <c r="W1585" t="s">
        <v>38</v>
      </c>
      <c r="X1585" s="8">
        <v>200</v>
      </c>
      <c r="Y1585">
        <v>1</v>
      </c>
      <c r="Z1585">
        <v>0</v>
      </c>
      <c r="AA1585">
        <v>2</v>
      </c>
      <c r="AB1585" s="6">
        <f t="shared" si="202"/>
        <v>44</v>
      </c>
      <c r="AC1585" s="13">
        <f t="shared" si="203"/>
        <v>200</v>
      </c>
      <c r="AD1585" s="13">
        <f t="shared" si="204"/>
        <v>400</v>
      </c>
      <c r="AE1585" s="13">
        <f t="shared" si="205"/>
        <v>17600</v>
      </c>
      <c r="AF1585" t="s">
        <v>47</v>
      </c>
      <c r="AG1585">
        <v>1</v>
      </c>
      <c r="AH1585">
        <v>22</v>
      </c>
      <c r="AI1585">
        <v>97</v>
      </c>
      <c r="AJ1585">
        <v>10</v>
      </c>
      <c r="AK1585">
        <v>10</v>
      </c>
      <c r="AL1585">
        <v>10</v>
      </c>
      <c r="AM1585">
        <v>10</v>
      </c>
      <c r="AN1585">
        <v>10</v>
      </c>
      <c r="AO1585">
        <v>9</v>
      </c>
    </row>
    <row r="1586" spans="1:41">
      <c r="A1586" s="1">
        <v>2871930</v>
      </c>
      <c r="B1586" t="s">
        <v>428</v>
      </c>
      <c r="C1586">
        <v>2012</v>
      </c>
      <c r="D1586" s="2" t="s">
        <v>6519</v>
      </c>
      <c r="E1586" s="4">
        <f t="shared" si="198"/>
        <v>41098</v>
      </c>
      <c r="F1586" s="5">
        <f t="shared" ca="1" si="199"/>
        <v>2.9965083063800169</v>
      </c>
      <c r="G1586" s="1">
        <v>2987644</v>
      </c>
      <c r="H1586" t="s">
        <v>49</v>
      </c>
      <c r="I1586" t="s">
        <v>33</v>
      </c>
      <c r="J1586" s="6" t="str">
        <f t="shared" si="200"/>
        <v>Amsterdam</v>
      </c>
      <c r="K1586" t="s">
        <v>34</v>
      </c>
      <c r="L1586" s="6" t="str">
        <f t="shared" si="201"/>
        <v>North Holland</v>
      </c>
      <c r="M1586" s="1" t="s">
        <v>1458</v>
      </c>
      <c r="N1586" t="s">
        <v>35</v>
      </c>
      <c r="O1586">
        <v>52.3686693602587</v>
      </c>
      <c r="P1586">
        <v>4.9122235788135598</v>
      </c>
      <c r="Q1586" t="s">
        <v>36</v>
      </c>
      <c r="R1586" t="s">
        <v>37</v>
      </c>
      <c r="S1586">
        <v>2</v>
      </c>
      <c r="T1586">
        <v>1</v>
      </c>
      <c r="U1586">
        <v>1</v>
      </c>
      <c r="V1586">
        <v>1</v>
      </c>
      <c r="W1586" t="s">
        <v>38</v>
      </c>
      <c r="X1586" s="8">
        <v>100</v>
      </c>
      <c r="Y1586">
        <v>1</v>
      </c>
      <c r="Z1586">
        <v>0</v>
      </c>
      <c r="AA1586">
        <v>3</v>
      </c>
      <c r="AB1586" s="6">
        <f t="shared" si="202"/>
        <v>20</v>
      </c>
      <c r="AC1586" s="13">
        <f t="shared" si="203"/>
        <v>100</v>
      </c>
      <c r="AD1586" s="13">
        <f t="shared" si="204"/>
        <v>300</v>
      </c>
      <c r="AE1586" s="13">
        <f t="shared" si="205"/>
        <v>6000</v>
      </c>
      <c r="AF1586" t="s">
        <v>43</v>
      </c>
      <c r="AG1586">
        <v>1</v>
      </c>
      <c r="AH1586">
        <v>10</v>
      </c>
      <c r="AI1586">
        <v>100</v>
      </c>
      <c r="AJ1586">
        <v>10</v>
      </c>
      <c r="AK1586">
        <v>9</v>
      </c>
      <c r="AL1586">
        <v>10</v>
      </c>
      <c r="AM1586">
        <v>10</v>
      </c>
      <c r="AN1586">
        <v>10</v>
      </c>
      <c r="AO1586">
        <v>10</v>
      </c>
    </row>
    <row r="1587" spans="1:41">
      <c r="A1587" s="1">
        <v>2872873</v>
      </c>
      <c r="B1587" t="s">
        <v>1498</v>
      </c>
      <c r="C1587">
        <v>2012</v>
      </c>
      <c r="D1587" s="2" t="s">
        <v>6519</v>
      </c>
      <c r="E1587" s="4">
        <f t="shared" si="198"/>
        <v>41098</v>
      </c>
      <c r="F1587" s="5">
        <f t="shared" ca="1" si="199"/>
        <v>2.9965083063800169</v>
      </c>
      <c r="G1587" s="1">
        <v>5859388</v>
      </c>
      <c r="H1587" t="s">
        <v>49</v>
      </c>
      <c r="I1587" t="s">
        <v>33</v>
      </c>
      <c r="J1587" s="6" t="str">
        <f t="shared" si="200"/>
        <v>Amsterdam</v>
      </c>
      <c r="K1587" t="s">
        <v>46</v>
      </c>
      <c r="L1587" s="6" t="str">
        <f t="shared" si="201"/>
        <v>North Holland</v>
      </c>
      <c r="M1587" s="1" t="s">
        <v>1499</v>
      </c>
      <c r="N1587" t="s">
        <v>35</v>
      </c>
      <c r="O1587">
        <v>52.368676843266101</v>
      </c>
      <c r="P1587">
        <v>4.90905268911294</v>
      </c>
      <c r="Q1587" t="s">
        <v>36</v>
      </c>
      <c r="R1587" t="s">
        <v>37</v>
      </c>
      <c r="S1587">
        <v>5</v>
      </c>
      <c r="T1587">
        <v>2.5</v>
      </c>
      <c r="U1587">
        <v>3</v>
      </c>
      <c r="V1587">
        <v>3</v>
      </c>
      <c r="W1587" t="s">
        <v>38</v>
      </c>
      <c r="X1587" s="8">
        <v>250</v>
      </c>
      <c r="Y1587">
        <v>1</v>
      </c>
      <c r="Z1587">
        <v>0</v>
      </c>
      <c r="AA1587">
        <v>14</v>
      </c>
      <c r="AB1587" s="6">
        <f t="shared" si="202"/>
        <v>0</v>
      </c>
      <c r="AC1587" s="13">
        <f t="shared" si="203"/>
        <v>250</v>
      </c>
      <c r="AD1587" s="13">
        <f t="shared" si="204"/>
        <v>3500</v>
      </c>
      <c r="AE1587" s="13">
        <f t="shared" si="205"/>
        <v>0</v>
      </c>
      <c r="AF1587" t="s">
        <v>39</v>
      </c>
      <c r="AG1587">
        <v>1</v>
      </c>
      <c r="AH1587">
        <v>0</v>
      </c>
    </row>
    <row r="1588" spans="1:41">
      <c r="A1588" s="1">
        <v>2879697</v>
      </c>
      <c r="B1588" t="s">
        <v>1500</v>
      </c>
      <c r="C1588">
        <v>2012</v>
      </c>
      <c r="D1588" s="2" t="s">
        <v>6520</v>
      </c>
      <c r="E1588" s="4">
        <f t="shared" si="198"/>
        <v>41099</v>
      </c>
      <c r="F1588" s="5">
        <f t="shared" ca="1" si="199"/>
        <v>2.9937685803526195</v>
      </c>
      <c r="G1588" s="1">
        <v>5285298</v>
      </c>
      <c r="H1588" t="s">
        <v>49</v>
      </c>
      <c r="I1588" t="s">
        <v>33</v>
      </c>
      <c r="J1588" s="6" t="str">
        <f t="shared" si="200"/>
        <v>Amsterdam</v>
      </c>
      <c r="K1588" t="s">
        <v>46</v>
      </c>
      <c r="L1588" s="6" t="str">
        <f t="shared" si="201"/>
        <v>North Holland</v>
      </c>
      <c r="M1588" s="1">
        <v>1011</v>
      </c>
      <c r="N1588" t="s">
        <v>35</v>
      </c>
      <c r="O1588">
        <v>52.376619362437097</v>
      </c>
      <c r="P1588">
        <v>4.9080277464187301</v>
      </c>
      <c r="Q1588" t="s">
        <v>36</v>
      </c>
      <c r="R1588" t="s">
        <v>37</v>
      </c>
      <c r="S1588">
        <v>2</v>
      </c>
      <c r="T1588">
        <v>1</v>
      </c>
      <c r="U1588">
        <v>1</v>
      </c>
      <c r="V1588">
        <v>1</v>
      </c>
      <c r="W1588" t="s">
        <v>38</v>
      </c>
      <c r="X1588" s="8">
        <v>200</v>
      </c>
      <c r="Y1588">
        <v>1</v>
      </c>
      <c r="Z1588">
        <v>0</v>
      </c>
      <c r="AA1588">
        <v>1</v>
      </c>
      <c r="AB1588" s="6">
        <f t="shared" si="202"/>
        <v>4</v>
      </c>
      <c r="AC1588" s="13">
        <f t="shared" si="203"/>
        <v>200</v>
      </c>
      <c r="AD1588" s="13">
        <f t="shared" si="204"/>
        <v>200</v>
      </c>
      <c r="AE1588" s="13">
        <f t="shared" si="205"/>
        <v>800</v>
      </c>
      <c r="AF1588" t="s">
        <v>47</v>
      </c>
      <c r="AG1588">
        <v>0.82</v>
      </c>
      <c r="AH1588">
        <v>2</v>
      </c>
      <c r="AI1588">
        <v>100</v>
      </c>
      <c r="AJ1588">
        <v>10</v>
      </c>
      <c r="AK1588">
        <v>10</v>
      </c>
      <c r="AL1588">
        <v>10</v>
      </c>
      <c r="AM1588">
        <v>10</v>
      </c>
      <c r="AN1588">
        <v>10</v>
      </c>
      <c r="AO1588">
        <v>10</v>
      </c>
    </row>
    <row r="1589" spans="1:41">
      <c r="A1589" s="1">
        <v>2887458</v>
      </c>
      <c r="B1589" t="s">
        <v>1501</v>
      </c>
      <c r="C1589">
        <v>2012</v>
      </c>
      <c r="D1589" s="2" t="s">
        <v>6657</v>
      </c>
      <c r="E1589" s="4">
        <f t="shared" si="198"/>
        <v>41100</v>
      </c>
      <c r="F1589" s="5">
        <f t="shared" ca="1" si="199"/>
        <v>2.9910288543252221</v>
      </c>
      <c r="G1589" s="1">
        <v>3724325</v>
      </c>
      <c r="H1589" t="s">
        <v>51</v>
      </c>
      <c r="I1589" t="s">
        <v>33</v>
      </c>
      <c r="J1589" s="6" t="str">
        <f t="shared" si="200"/>
        <v>Amsterdam</v>
      </c>
      <c r="K1589" t="s">
        <v>34</v>
      </c>
      <c r="L1589" s="6" t="str">
        <f t="shared" si="201"/>
        <v>North Holland</v>
      </c>
      <c r="M1589" s="1" t="s">
        <v>1502</v>
      </c>
      <c r="N1589" t="s">
        <v>35</v>
      </c>
      <c r="O1589">
        <v>52.376809174425901</v>
      </c>
      <c r="P1589">
        <v>4.8793583422985298</v>
      </c>
      <c r="Q1589" t="s">
        <v>36</v>
      </c>
      <c r="R1589" t="s">
        <v>37</v>
      </c>
      <c r="S1589">
        <v>4</v>
      </c>
      <c r="T1589">
        <v>1</v>
      </c>
      <c r="U1589">
        <v>2</v>
      </c>
      <c r="V1589">
        <v>2</v>
      </c>
      <c r="W1589" t="s">
        <v>38</v>
      </c>
      <c r="X1589" s="8">
        <v>275</v>
      </c>
      <c r="Y1589">
        <v>1</v>
      </c>
      <c r="Z1589">
        <v>0</v>
      </c>
      <c r="AA1589">
        <v>1</v>
      </c>
      <c r="AB1589" s="6">
        <f t="shared" si="202"/>
        <v>4</v>
      </c>
      <c r="AC1589" s="13">
        <f t="shared" si="203"/>
        <v>275</v>
      </c>
      <c r="AD1589" s="13">
        <f t="shared" si="204"/>
        <v>275</v>
      </c>
      <c r="AE1589" s="13">
        <f t="shared" si="205"/>
        <v>1100</v>
      </c>
      <c r="AF1589" t="s">
        <v>39</v>
      </c>
      <c r="AG1589">
        <v>0.5</v>
      </c>
      <c r="AH1589">
        <v>2</v>
      </c>
      <c r="AI1589">
        <v>90</v>
      </c>
      <c r="AJ1589">
        <v>9</v>
      </c>
      <c r="AK1589">
        <v>9</v>
      </c>
      <c r="AL1589">
        <v>10</v>
      </c>
      <c r="AM1589">
        <v>10</v>
      </c>
      <c r="AN1589">
        <v>10</v>
      </c>
      <c r="AO1589">
        <v>8</v>
      </c>
    </row>
    <row r="1590" spans="1:41">
      <c r="A1590" s="1">
        <v>2888051</v>
      </c>
      <c r="B1590" t="s">
        <v>1503</v>
      </c>
      <c r="C1590">
        <v>2012</v>
      </c>
      <c r="D1590" s="2" t="s">
        <v>6657</v>
      </c>
      <c r="E1590" s="4">
        <f t="shared" si="198"/>
        <v>41100</v>
      </c>
      <c r="F1590" s="5">
        <f t="shared" ca="1" si="199"/>
        <v>2.9910288543252221</v>
      </c>
      <c r="G1590" s="1">
        <v>4757058</v>
      </c>
      <c r="H1590" t="s">
        <v>45</v>
      </c>
      <c r="I1590" t="s">
        <v>33</v>
      </c>
      <c r="J1590" s="6" t="str">
        <f t="shared" si="200"/>
        <v>Amsterdam</v>
      </c>
      <c r="K1590" t="s">
        <v>46</v>
      </c>
      <c r="L1590" s="6" t="str">
        <f t="shared" si="201"/>
        <v>North Holland</v>
      </c>
      <c r="M1590" s="1">
        <v>1056</v>
      </c>
      <c r="N1590" t="s">
        <v>35</v>
      </c>
      <c r="O1590">
        <v>52.371086122815399</v>
      </c>
      <c r="P1590">
        <v>4.8510152929643997</v>
      </c>
      <c r="Q1590" t="s">
        <v>36</v>
      </c>
      <c r="R1590" t="s">
        <v>37</v>
      </c>
      <c r="S1590">
        <v>2</v>
      </c>
      <c r="T1590">
        <v>1</v>
      </c>
      <c r="U1590">
        <v>1</v>
      </c>
      <c r="V1590">
        <v>1</v>
      </c>
      <c r="W1590" t="s">
        <v>38</v>
      </c>
      <c r="X1590" s="8">
        <v>50</v>
      </c>
      <c r="Y1590">
        <v>1</v>
      </c>
      <c r="Z1590">
        <v>0</v>
      </c>
      <c r="AA1590">
        <v>2</v>
      </c>
      <c r="AB1590" s="6">
        <f t="shared" si="202"/>
        <v>4</v>
      </c>
      <c r="AC1590" s="13">
        <f t="shared" si="203"/>
        <v>50</v>
      </c>
      <c r="AD1590" s="13">
        <f t="shared" si="204"/>
        <v>100</v>
      </c>
      <c r="AE1590" s="13">
        <f t="shared" si="205"/>
        <v>400</v>
      </c>
      <c r="AF1590" t="s">
        <v>47</v>
      </c>
      <c r="AG1590">
        <v>0.9</v>
      </c>
      <c r="AH1590">
        <v>2</v>
      </c>
      <c r="AI1590">
        <v>100</v>
      </c>
      <c r="AJ1590">
        <v>10</v>
      </c>
      <c r="AK1590">
        <v>10</v>
      </c>
      <c r="AL1590">
        <v>10</v>
      </c>
      <c r="AM1590">
        <v>10</v>
      </c>
      <c r="AN1590">
        <v>10</v>
      </c>
      <c r="AO1590">
        <v>10</v>
      </c>
    </row>
    <row r="1591" spans="1:41">
      <c r="A1591" s="1">
        <v>2888590</v>
      </c>
      <c r="B1591" t="s">
        <v>1419</v>
      </c>
      <c r="C1591">
        <v>2012</v>
      </c>
      <c r="D1591" s="2" t="s">
        <v>6657</v>
      </c>
      <c r="E1591" s="4">
        <f t="shared" si="198"/>
        <v>41100</v>
      </c>
      <c r="F1591" s="5">
        <f t="shared" ca="1" si="199"/>
        <v>2.9910288543252221</v>
      </c>
      <c r="G1591" s="1">
        <v>3155756</v>
      </c>
      <c r="H1591" t="s">
        <v>107</v>
      </c>
      <c r="I1591" t="s">
        <v>33</v>
      </c>
      <c r="J1591" s="6" t="str">
        <f t="shared" si="200"/>
        <v>Amsterdam</v>
      </c>
      <c r="K1591" t="s">
        <v>34</v>
      </c>
      <c r="L1591" s="6" t="str">
        <f t="shared" si="201"/>
        <v>North Holland</v>
      </c>
      <c r="M1591" s="1" t="s">
        <v>1504</v>
      </c>
      <c r="N1591" t="s">
        <v>35</v>
      </c>
      <c r="O1591">
        <v>52.349867355032899</v>
      </c>
      <c r="P1591">
        <v>4.9155501001489101</v>
      </c>
      <c r="Q1591" t="s">
        <v>36</v>
      </c>
      <c r="R1591" t="s">
        <v>37</v>
      </c>
      <c r="S1591">
        <v>2</v>
      </c>
      <c r="T1591">
        <v>1</v>
      </c>
      <c r="U1591">
        <v>1</v>
      </c>
      <c r="V1591">
        <v>1</v>
      </c>
      <c r="W1591" t="s">
        <v>38</v>
      </c>
      <c r="X1591" s="8">
        <v>175</v>
      </c>
      <c r="Y1591">
        <v>1</v>
      </c>
      <c r="Z1591">
        <v>0</v>
      </c>
      <c r="AA1591">
        <v>4</v>
      </c>
      <c r="AB1591" s="6">
        <f t="shared" si="202"/>
        <v>14</v>
      </c>
      <c r="AC1591" s="13">
        <f t="shared" si="203"/>
        <v>175</v>
      </c>
      <c r="AD1591" s="13">
        <f t="shared" si="204"/>
        <v>700</v>
      </c>
      <c r="AE1591" s="13">
        <f t="shared" si="205"/>
        <v>9800</v>
      </c>
      <c r="AF1591" t="s">
        <v>47</v>
      </c>
      <c r="AG1591">
        <v>1</v>
      </c>
      <c r="AH1591">
        <v>7</v>
      </c>
      <c r="AI1591">
        <v>97</v>
      </c>
      <c r="AJ1591">
        <v>10</v>
      </c>
      <c r="AK1591">
        <v>9</v>
      </c>
      <c r="AL1591">
        <v>10</v>
      </c>
      <c r="AM1591">
        <v>10</v>
      </c>
      <c r="AN1591">
        <v>10</v>
      </c>
      <c r="AO1591">
        <v>8</v>
      </c>
    </row>
    <row r="1592" spans="1:41">
      <c r="A1592" s="1">
        <v>2890097</v>
      </c>
      <c r="B1592" t="s">
        <v>67</v>
      </c>
      <c r="C1592">
        <v>2012</v>
      </c>
      <c r="D1592" s="2" t="s">
        <v>6657</v>
      </c>
      <c r="E1592" s="4">
        <f t="shared" si="198"/>
        <v>41100</v>
      </c>
      <c r="F1592" s="5">
        <f t="shared" ca="1" si="199"/>
        <v>2.9910288543252221</v>
      </c>
      <c r="G1592" s="1">
        <v>1387051</v>
      </c>
      <c r="H1592" t="s">
        <v>60</v>
      </c>
      <c r="I1592" t="s">
        <v>33</v>
      </c>
      <c r="J1592" s="6" t="str">
        <f t="shared" si="200"/>
        <v>Amsterdam</v>
      </c>
      <c r="K1592" t="s">
        <v>34</v>
      </c>
      <c r="L1592" s="6" t="str">
        <f t="shared" si="201"/>
        <v>North Holland</v>
      </c>
      <c r="M1592" s="1" t="s">
        <v>1505</v>
      </c>
      <c r="N1592" t="s">
        <v>35</v>
      </c>
      <c r="O1592">
        <v>52.356803006531798</v>
      </c>
      <c r="P1592">
        <v>4.8889409302325602</v>
      </c>
      <c r="Q1592" t="s">
        <v>36</v>
      </c>
      <c r="R1592" t="s">
        <v>37</v>
      </c>
      <c r="S1592">
        <v>6</v>
      </c>
      <c r="T1592">
        <v>1.5</v>
      </c>
      <c r="U1592">
        <v>2</v>
      </c>
      <c r="V1592">
        <v>4</v>
      </c>
      <c r="W1592" t="s">
        <v>38</v>
      </c>
      <c r="X1592" s="8">
        <v>280</v>
      </c>
      <c r="Y1592">
        <v>4</v>
      </c>
      <c r="Z1592">
        <v>30</v>
      </c>
      <c r="AA1592">
        <v>3</v>
      </c>
      <c r="AB1592" s="6">
        <f t="shared" si="202"/>
        <v>42</v>
      </c>
      <c r="AC1592" s="13">
        <f t="shared" si="203"/>
        <v>280</v>
      </c>
      <c r="AD1592" s="13">
        <f t="shared" si="204"/>
        <v>840</v>
      </c>
      <c r="AE1592" s="13">
        <f t="shared" si="205"/>
        <v>35280</v>
      </c>
      <c r="AF1592" t="s">
        <v>47</v>
      </c>
      <c r="AG1592">
        <v>0.96</v>
      </c>
      <c r="AH1592">
        <v>21</v>
      </c>
      <c r="AI1592">
        <v>91</v>
      </c>
      <c r="AJ1592">
        <v>9</v>
      </c>
      <c r="AK1592">
        <v>8</v>
      </c>
      <c r="AL1592">
        <v>10</v>
      </c>
      <c r="AM1592">
        <v>10</v>
      </c>
      <c r="AN1592">
        <v>10</v>
      </c>
      <c r="AO1592">
        <v>9</v>
      </c>
    </row>
    <row r="1593" spans="1:41">
      <c r="A1593" s="1">
        <v>2890904</v>
      </c>
      <c r="B1593" t="s">
        <v>1299</v>
      </c>
      <c r="C1593">
        <v>2012</v>
      </c>
      <c r="D1593" s="2" t="s">
        <v>6657</v>
      </c>
      <c r="E1593" s="4">
        <f t="shared" si="198"/>
        <v>41100</v>
      </c>
      <c r="F1593" s="5">
        <f t="shared" ca="1" si="199"/>
        <v>2.9910288543252221</v>
      </c>
      <c r="G1593" s="1">
        <v>966348</v>
      </c>
      <c r="H1593" t="s">
        <v>215</v>
      </c>
      <c r="I1593" t="s">
        <v>33</v>
      </c>
      <c r="J1593" s="6" t="str">
        <f t="shared" si="200"/>
        <v>Amsterdam</v>
      </c>
      <c r="K1593" t="s">
        <v>34</v>
      </c>
      <c r="L1593" s="6" t="str">
        <f t="shared" si="201"/>
        <v>North Holland</v>
      </c>
      <c r="M1593" s="1" t="s">
        <v>1506</v>
      </c>
      <c r="N1593" t="s">
        <v>35</v>
      </c>
      <c r="O1593">
        <v>52.397357069512999</v>
      </c>
      <c r="P1593">
        <v>4.9414928982447801</v>
      </c>
      <c r="Q1593" t="s">
        <v>36</v>
      </c>
      <c r="R1593" t="s">
        <v>37</v>
      </c>
      <c r="S1593">
        <v>4</v>
      </c>
      <c r="T1593">
        <v>1</v>
      </c>
      <c r="U1593">
        <v>1</v>
      </c>
      <c r="V1593">
        <v>2</v>
      </c>
      <c r="W1593" t="s">
        <v>54</v>
      </c>
      <c r="X1593" s="8">
        <v>100</v>
      </c>
      <c r="Y1593">
        <v>1</v>
      </c>
      <c r="Z1593">
        <v>0</v>
      </c>
      <c r="AA1593">
        <v>2</v>
      </c>
      <c r="AB1593" s="6">
        <f t="shared" si="202"/>
        <v>4</v>
      </c>
      <c r="AC1593" s="13">
        <f t="shared" si="203"/>
        <v>100</v>
      </c>
      <c r="AD1593" s="13">
        <f t="shared" si="204"/>
        <v>200</v>
      </c>
      <c r="AE1593" s="13">
        <f t="shared" si="205"/>
        <v>800</v>
      </c>
      <c r="AF1593" t="s">
        <v>47</v>
      </c>
      <c r="AG1593">
        <v>0.67</v>
      </c>
      <c r="AH1593">
        <v>2</v>
      </c>
      <c r="AI1593">
        <v>100</v>
      </c>
      <c r="AJ1593">
        <v>10</v>
      </c>
      <c r="AK1593">
        <v>10</v>
      </c>
      <c r="AL1593">
        <v>9</v>
      </c>
      <c r="AM1593">
        <v>10</v>
      </c>
      <c r="AN1593">
        <v>8</v>
      </c>
      <c r="AO1593">
        <v>10</v>
      </c>
    </row>
    <row r="1594" spans="1:41">
      <c r="A1594" s="1">
        <v>2894009</v>
      </c>
      <c r="B1594" t="s">
        <v>1507</v>
      </c>
      <c r="C1594">
        <v>2012</v>
      </c>
      <c r="D1594" s="2" t="s">
        <v>6657</v>
      </c>
      <c r="E1594" s="4">
        <f t="shared" si="198"/>
        <v>41100</v>
      </c>
      <c r="F1594" s="5">
        <f t="shared" ca="1" si="199"/>
        <v>2.9910288543252221</v>
      </c>
      <c r="G1594" s="1">
        <v>1182550</v>
      </c>
      <c r="H1594" t="s">
        <v>45</v>
      </c>
      <c r="I1594" t="s">
        <v>33</v>
      </c>
      <c r="J1594" s="6" t="str">
        <f t="shared" si="200"/>
        <v>Amsterdam</v>
      </c>
      <c r="K1594" t="s">
        <v>34</v>
      </c>
      <c r="L1594" s="6" t="str">
        <f t="shared" si="201"/>
        <v>North Holland</v>
      </c>
      <c r="M1594" s="1">
        <v>1054</v>
      </c>
      <c r="N1594" t="s">
        <v>35</v>
      </c>
      <c r="O1594">
        <v>52.365148111536101</v>
      </c>
      <c r="P1594">
        <v>4.8653254056895596</v>
      </c>
      <c r="Q1594" t="s">
        <v>36</v>
      </c>
      <c r="R1594" t="s">
        <v>37</v>
      </c>
      <c r="S1594">
        <v>4</v>
      </c>
      <c r="T1594">
        <v>1</v>
      </c>
      <c r="U1594">
        <v>3</v>
      </c>
      <c r="V1594">
        <v>5</v>
      </c>
      <c r="W1594" t="s">
        <v>38</v>
      </c>
      <c r="X1594" s="8">
        <v>220</v>
      </c>
      <c r="Y1594">
        <v>2</v>
      </c>
      <c r="Z1594">
        <v>15</v>
      </c>
      <c r="AA1594">
        <v>2</v>
      </c>
      <c r="AB1594" s="6">
        <f t="shared" si="202"/>
        <v>44</v>
      </c>
      <c r="AC1594" s="13">
        <f t="shared" si="203"/>
        <v>220</v>
      </c>
      <c r="AD1594" s="13">
        <f t="shared" si="204"/>
        <v>440</v>
      </c>
      <c r="AE1594" s="13">
        <f t="shared" si="205"/>
        <v>19360</v>
      </c>
      <c r="AF1594" t="s">
        <v>47</v>
      </c>
      <c r="AG1594">
        <v>0.95</v>
      </c>
      <c r="AH1594">
        <v>22</v>
      </c>
      <c r="AI1594">
        <v>95</v>
      </c>
      <c r="AJ1594">
        <v>10</v>
      </c>
      <c r="AK1594">
        <v>10</v>
      </c>
      <c r="AL1594">
        <v>10</v>
      </c>
      <c r="AM1594">
        <v>10</v>
      </c>
      <c r="AN1594">
        <v>9</v>
      </c>
      <c r="AO1594">
        <v>9</v>
      </c>
    </row>
    <row r="1595" spans="1:41">
      <c r="A1595" s="1">
        <v>2894145</v>
      </c>
      <c r="B1595" t="s">
        <v>1508</v>
      </c>
      <c r="C1595">
        <v>2012</v>
      </c>
      <c r="D1595" s="2" t="s">
        <v>6657</v>
      </c>
      <c r="E1595" s="4">
        <f t="shared" si="198"/>
        <v>41100</v>
      </c>
      <c r="F1595" s="5">
        <f t="shared" ca="1" si="199"/>
        <v>2.9910288543252221</v>
      </c>
      <c r="G1595" s="1">
        <v>1635683</v>
      </c>
      <c r="H1595" t="s">
        <v>49</v>
      </c>
      <c r="I1595" t="s">
        <v>33</v>
      </c>
      <c r="J1595" s="6" t="str">
        <f t="shared" si="200"/>
        <v>Amsterdam</v>
      </c>
      <c r="K1595" t="s">
        <v>34</v>
      </c>
      <c r="L1595" s="6" t="str">
        <f t="shared" si="201"/>
        <v>North Holland</v>
      </c>
      <c r="M1595" s="1">
        <v>1017</v>
      </c>
      <c r="N1595" t="s">
        <v>35</v>
      </c>
      <c r="O1595">
        <v>52.360286044712502</v>
      </c>
      <c r="P1595">
        <v>4.8942141303816999</v>
      </c>
      <c r="Q1595" t="s">
        <v>36</v>
      </c>
      <c r="R1595" t="s">
        <v>37</v>
      </c>
      <c r="S1595">
        <v>3</v>
      </c>
      <c r="T1595">
        <v>1</v>
      </c>
      <c r="U1595">
        <v>1</v>
      </c>
      <c r="V1595">
        <v>1</v>
      </c>
      <c r="W1595" t="s">
        <v>38</v>
      </c>
      <c r="X1595" s="8">
        <v>125</v>
      </c>
      <c r="Y1595">
        <v>2</v>
      </c>
      <c r="Z1595">
        <v>50</v>
      </c>
      <c r="AA1595">
        <v>2</v>
      </c>
      <c r="AB1595" s="6">
        <f t="shared" si="202"/>
        <v>46</v>
      </c>
      <c r="AC1595" s="13">
        <f t="shared" si="203"/>
        <v>125</v>
      </c>
      <c r="AD1595" s="13">
        <f t="shared" si="204"/>
        <v>250</v>
      </c>
      <c r="AE1595" s="13">
        <f t="shared" si="205"/>
        <v>11500</v>
      </c>
      <c r="AF1595" t="s">
        <v>43</v>
      </c>
      <c r="AG1595">
        <v>1</v>
      </c>
      <c r="AH1595">
        <v>23</v>
      </c>
      <c r="AI1595">
        <v>97</v>
      </c>
      <c r="AJ1595">
        <v>10</v>
      </c>
      <c r="AK1595">
        <v>9</v>
      </c>
      <c r="AL1595">
        <v>10</v>
      </c>
      <c r="AM1595">
        <v>10</v>
      </c>
      <c r="AN1595">
        <v>10</v>
      </c>
      <c r="AO1595">
        <v>9</v>
      </c>
    </row>
    <row r="1596" spans="1:41">
      <c r="A1596" s="1">
        <v>2895345</v>
      </c>
      <c r="B1596" t="s">
        <v>1509</v>
      </c>
      <c r="C1596">
        <v>2012</v>
      </c>
      <c r="D1596" s="2" t="s">
        <v>6657</v>
      </c>
      <c r="E1596" s="4">
        <f t="shared" si="198"/>
        <v>41100</v>
      </c>
      <c r="F1596" s="5">
        <f t="shared" ca="1" si="199"/>
        <v>2.9910288543252221</v>
      </c>
      <c r="G1596" s="1">
        <v>4329532</v>
      </c>
      <c r="H1596" t="s">
        <v>60</v>
      </c>
      <c r="I1596" t="s">
        <v>33</v>
      </c>
      <c r="J1596" s="6" t="str">
        <f t="shared" si="200"/>
        <v>Amsterdam</v>
      </c>
      <c r="K1596" t="s">
        <v>34</v>
      </c>
      <c r="L1596" s="6" t="str">
        <f t="shared" si="201"/>
        <v>North Holland</v>
      </c>
      <c r="M1596" s="1" t="s">
        <v>1510</v>
      </c>
      <c r="N1596" t="s">
        <v>35</v>
      </c>
      <c r="O1596">
        <v>52.342321963654598</v>
      </c>
      <c r="P1596">
        <v>4.9014804031681498</v>
      </c>
      <c r="Q1596" t="s">
        <v>36</v>
      </c>
      <c r="R1596" t="s">
        <v>37</v>
      </c>
      <c r="S1596">
        <v>2</v>
      </c>
      <c r="T1596">
        <v>1</v>
      </c>
      <c r="U1596">
        <v>1</v>
      </c>
      <c r="V1596">
        <v>1</v>
      </c>
      <c r="W1596" t="s">
        <v>38</v>
      </c>
      <c r="X1596" s="8">
        <v>117</v>
      </c>
      <c r="Y1596">
        <v>1</v>
      </c>
      <c r="Z1596">
        <v>0</v>
      </c>
      <c r="AA1596">
        <v>7</v>
      </c>
      <c r="AB1596" s="6">
        <f t="shared" si="202"/>
        <v>4</v>
      </c>
      <c r="AC1596" s="13">
        <f t="shared" si="203"/>
        <v>117</v>
      </c>
      <c r="AD1596" s="13">
        <f t="shared" si="204"/>
        <v>819</v>
      </c>
      <c r="AE1596" s="13">
        <f t="shared" si="205"/>
        <v>3276</v>
      </c>
      <c r="AF1596" t="s">
        <v>47</v>
      </c>
      <c r="AG1596">
        <v>0.9</v>
      </c>
      <c r="AH1596">
        <v>2</v>
      </c>
      <c r="AI1596">
        <v>100</v>
      </c>
      <c r="AJ1596">
        <v>10</v>
      </c>
      <c r="AK1596">
        <v>10</v>
      </c>
      <c r="AL1596">
        <v>10</v>
      </c>
      <c r="AM1596">
        <v>10</v>
      </c>
      <c r="AN1596">
        <v>10</v>
      </c>
      <c r="AO1596">
        <v>10</v>
      </c>
    </row>
    <row r="1597" spans="1:41">
      <c r="A1597" s="1">
        <v>2901110</v>
      </c>
      <c r="B1597" t="s">
        <v>1511</v>
      </c>
      <c r="C1597">
        <v>2012</v>
      </c>
      <c r="D1597" s="2" t="s">
        <v>6521</v>
      </c>
      <c r="E1597" s="4">
        <f t="shared" si="198"/>
        <v>41101</v>
      </c>
      <c r="F1597" s="5">
        <f t="shared" ca="1" si="199"/>
        <v>2.9882891282978252</v>
      </c>
      <c r="G1597" s="1">
        <v>588116</v>
      </c>
      <c r="H1597" t="s">
        <v>107</v>
      </c>
      <c r="I1597" t="s">
        <v>33</v>
      </c>
      <c r="J1597" s="6" t="str">
        <f t="shared" si="200"/>
        <v>Amsterdam</v>
      </c>
      <c r="K1597" t="s">
        <v>34</v>
      </c>
      <c r="L1597" s="6" t="str">
        <f t="shared" si="201"/>
        <v>North Holland</v>
      </c>
      <c r="M1597" s="1">
        <v>1091</v>
      </c>
      <c r="N1597" t="s">
        <v>35</v>
      </c>
      <c r="O1597">
        <v>52.350452353198897</v>
      </c>
      <c r="P1597">
        <v>4.9161401487219498</v>
      </c>
      <c r="Q1597" t="s">
        <v>36</v>
      </c>
      <c r="R1597" t="s">
        <v>37</v>
      </c>
      <c r="S1597">
        <v>2</v>
      </c>
      <c r="T1597">
        <v>1</v>
      </c>
      <c r="U1597">
        <v>1</v>
      </c>
      <c r="V1597">
        <v>1</v>
      </c>
      <c r="W1597" t="s">
        <v>38</v>
      </c>
      <c r="X1597" s="8">
        <v>80</v>
      </c>
      <c r="Y1597">
        <v>2</v>
      </c>
      <c r="Z1597">
        <v>10</v>
      </c>
      <c r="AA1597">
        <v>2</v>
      </c>
      <c r="AB1597" s="6">
        <f t="shared" si="202"/>
        <v>18</v>
      </c>
      <c r="AC1597" s="13">
        <f t="shared" si="203"/>
        <v>80</v>
      </c>
      <c r="AD1597" s="13">
        <f t="shared" si="204"/>
        <v>160</v>
      </c>
      <c r="AE1597" s="13">
        <f t="shared" si="205"/>
        <v>2880</v>
      </c>
      <c r="AF1597" t="s">
        <v>39</v>
      </c>
      <c r="AG1597">
        <v>0.7</v>
      </c>
      <c r="AH1597">
        <v>9</v>
      </c>
      <c r="AI1597">
        <v>93</v>
      </c>
      <c r="AJ1597">
        <v>10</v>
      </c>
      <c r="AK1597">
        <v>10</v>
      </c>
      <c r="AL1597">
        <v>10</v>
      </c>
      <c r="AM1597">
        <v>10</v>
      </c>
      <c r="AN1597">
        <v>9</v>
      </c>
      <c r="AO1597">
        <v>10</v>
      </c>
    </row>
    <row r="1598" spans="1:41">
      <c r="A1598" s="1">
        <v>2902429</v>
      </c>
      <c r="B1598" t="s">
        <v>970</v>
      </c>
      <c r="C1598">
        <v>2012</v>
      </c>
      <c r="D1598" s="2" t="s">
        <v>6521</v>
      </c>
      <c r="E1598" s="4">
        <f t="shared" si="198"/>
        <v>41101</v>
      </c>
      <c r="F1598" s="5">
        <f t="shared" ca="1" si="199"/>
        <v>2.9882891282978252</v>
      </c>
      <c r="G1598" s="1">
        <v>588477</v>
      </c>
      <c r="H1598" t="s">
        <v>49</v>
      </c>
      <c r="I1598" t="s">
        <v>33</v>
      </c>
      <c r="J1598" s="6" t="str">
        <f t="shared" si="200"/>
        <v>Amsterdam</v>
      </c>
      <c r="K1598" t="s">
        <v>34</v>
      </c>
      <c r="L1598" s="6" t="str">
        <f t="shared" si="201"/>
        <v>North Holland</v>
      </c>
      <c r="M1598" s="1">
        <v>1011</v>
      </c>
      <c r="N1598" t="s">
        <v>35</v>
      </c>
      <c r="O1598">
        <v>52.367202036070303</v>
      </c>
      <c r="P1598">
        <v>4.9029460931843696</v>
      </c>
      <c r="Q1598" t="s">
        <v>58</v>
      </c>
      <c r="R1598" t="s">
        <v>37</v>
      </c>
      <c r="S1598">
        <v>6</v>
      </c>
      <c r="T1598">
        <v>2</v>
      </c>
      <c r="U1598">
        <v>3</v>
      </c>
      <c r="V1598">
        <v>3</v>
      </c>
      <c r="W1598" t="s">
        <v>38</v>
      </c>
      <c r="X1598" s="8">
        <v>375</v>
      </c>
      <c r="Y1598">
        <v>4</v>
      </c>
      <c r="Z1598">
        <v>25</v>
      </c>
      <c r="AA1598">
        <v>2</v>
      </c>
      <c r="AB1598" s="6">
        <f t="shared" si="202"/>
        <v>46</v>
      </c>
      <c r="AC1598" s="13">
        <f t="shared" si="203"/>
        <v>375</v>
      </c>
      <c r="AD1598" s="13">
        <f t="shared" si="204"/>
        <v>750</v>
      </c>
      <c r="AE1598" s="13">
        <f t="shared" si="205"/>
        <v>34500</v>
      </c>
      <c r="AF1598" t="s">
        <v>47</v>
      </c>
      <c r="AG1598">
        <v>0.98</v>
      </c>
      <c r="AH1598">
        <v>23</v>
      </c>
      <c r="AI1598">
        <v>96</v>
      </c>
      <c r="AJ1598">
        <v>9</v>
      </c>
      <c r="AK1598">
        <v>9</v>
      </c>
      <c r="AL1598">
        <v>10</v>
      </c>
      <c r="AM1598">
        <v>10</v>
      </c>
      <c r="AN1598">
        <v>10</v>
      </c>
      <c r="AO1598">
        <v>9</v>
      </c>
    </row>
    <row r="1599" spans="1:41">
      <c r="A1599" s="1">
        <v>2903004</v>
      </c>
      <c r="B1599" t="s">
        <v>145</v>
      </c>
      <c r="C1599">
        <v>2012</v>
      </c>
      <c r="D1599" s="2" t="s">
        <v>6521</v>
      </c>
      <c r="E1599" s="4">
        <f t="shared" si="198"/>
        <v>41101</v>
      </c>
      <c r="F1599" s="5">
        <f t="shared" ca="1" si="199"/>
        <v>2.9882891282978252</v>
      </c>
      <c r="G1599" s="1">
        <v>799123</v>
      </c>
      <c r="H1599" t="s">
        <v>45</v>
      </c>
      <c r="I1599" t="s">
        <v>33</v>
      </c>
      <c r="J1599" s="6" t="str">
        <f t="shared" si="200"/>
        <v>Amsterdam</v>
      </c>
      <c r="K1599" t="s">
        <v>34</v>
      </c>
      <c r="L1599" s="6" t="str">
        <f t="shared" si="201"/>
        <v>North Holland</v>
      </c>
      <c r="M1599" s="1">
        <v>1054</v>
      </c>
      <c r="N1599" t="s">
        <v>35</v>
      </c>
      <c r="O1599">
        <v>52.360761169843499</v>
      </c>
      <c r="P1599">
        <v>4.8573225181220598</v>
      </c>
      <c r="Q1599" t="s">
        <v>36</v>
      </c>
      <c r="R1599" t="s">
        <v>37</v>
      </c>
      <c r="S1599">
        <v>3</v>
      </c>
      <c r="T1599">
        <v>1</v>
      </c>
      <c r="U1599">
        <v>2</v>
      </c>
      <c r="V1599">
        <v>2</v>
      </c>
      <c r="W1599" t="s">
        <v>38</v>
      </c>
      <c r="X1599" s="8">
        <v>89</v>
      </c>
      <c r="Y1599">
        <v>2</v>
      </c>
      <c r="Z1599">
        <v>50</v>
      </c>
      <c r="AA1599">
        <v>3</v>
      </c>
      <c r="AB1599" s="6">
        <f t="shared" si="202"/>
        <v>6</v>
      </c>
      <c r="AC1599" s="13">
        <f t="shared" si="203"/>
        <v>89</v>
      </c>
      <c r="AD1599" s="13">
        <f t="shared" si="204"/>
        <v>267</v>
      </c>
      <c r="AE1599" s="13">
        <f t="shared" si="205"/>
        <v>1602</v>
      </c>
      <c r="AF1599" t="s">
        <v>62</v>
      </c>
      <c r="AG1599" t="s">
        <v>62</v>
      </c>
      <c r="AH1599">
        <v>3</v>
      </c>
      <c r="AI1599">
        <v>87</v>
      </c>
      <c r="AJ1599">
        <v>10</v>
      </c>
      <c r="AK1599">
        <v>9</v>
      </c>
      <c r="AL1599">
        <v>10</v>
      </c>
      <c r="AM1599">
        <v>10</v>
      </c>
      <c r="AN1599">
        <v>9</v>
      </c>
      <c r="AO1599">
        <v>10</v>
      </c>
    </row>
    <row r="1600" spans="1:41">
      <c r="A1600" s="1">
        <v>2905004</v>
      </c>
      <c r="B1600" t="s">
        <v>952</v>
      </c>
      <c r="C1600">
        <v>2012</v>
      </c>
      <c r="D1600" s="2" t="s">
        <v>6521</v>
      </c>
      <c r="E1600" s="4">
        <f t="shared" si="198"/>
        <v>41101</v>
      </c>
      <c r="F1600" s="5">
        <f t="shared" ca="1" si="199"/>
        <v>2.9882891282978252</v>
      </c>
      <c r="G1600" s="1">
        <v>588964</v>
      </c>
      <c r="H1600" t="s">
        <v>32</v>
      </c>
      <c r="I1600" t="s">
        <v>33</v>
      </c>
      <c r="J1600" s="6" t="str">
        <f t="shared" si="200"/>
        <v>Amsterdam</v>
      </c>
      <c r="K1600" t="s">
        <v>34</v>
      </c>
      <c r="L1600" s="6" t="str">
        <f t="shared" si="201"/>
        <v>North Holland</v>
      </c>
      <c r="M1600" s="1">
        <v>1051</v>
      </c>
      <c r="N1600" t="s">
        <v>35</v>
      </c>
      <c r="O1600">
        <v>52.3839090762377</v>
      </c>
      <c r="P1600">
        <v>4.8742272768060397</v>
      </c>
      <c r="Q1600" t="s">
        <v>36</v>
      </c>
      <c r="R1600" t="s">
        <v>37</v>
      </c>
      <c r="S1600">
        <v>2</v>
      </c>
      <c r="T1600">
        <v>1</v>
      </c>
      <c r="U1600">
        <v>1</v>
      </c>
      <c r="V1600">
        <v>1</v>
      </c>
      <c r="W1600" t="s">
        <v>38</v>
      </c>
      <c r="X1600" s="8">
        <v>92</v>
      </c>
      <c r="Y1600">
        <v>2</v>
      </c>
      <c r="Z1600">
        <v>25</v>
      </c>
      <c r="AA1600">
        <v>2</v>
      </c>
      <c r="AB1600" s="6">
        <f t="shared" si="202"/>
        <v>236</v>
      </c>
      <c r="AC1600" s="13">
        <f t="shared" si="203"/>
        <v>92</v>
      </c>
      <c r="AD1600" s="13">
        <f t="shared" si="204"/>
        <v>184</v>
      </c>
      <c r="AE1600" s="13">
        <f t="shared" si="205"/>
        <v>43424</v>
      </c>
      <c r="AF1600" t="s">
        <v>43</v>
      </c>
      <c r="AG1600">
        <v>0.96</v>
      </c>
      <c r="AH1600">
        <v>118</v>
      </c>
      <c r="AI1600">
        <v>95</v>
      </c>
      <c r="AJ1600">
        <v>9</v>
      </c>
      <c r="AK1600">
        <v>10</v>
      </c>
      <c r="AL1600">
        <v>9</v>
      </c>
      <c r="AM1600">
        <v>10</v>
      </c>
      <c r="AN1600">
        <v>9</v>
      </c>
      <c r="AO1600">
        <v>9</v>
      </c>
    </row>
    <row r="1601" spans="1:41">
      <c r="A1601" s="1">
        <v>2905004</v>
      </c>
      <c r="B1601" t="s">
        <v>952</v>
      </c>
      <c r="C1601">
        <v>2012</v>
      </c>
      <c r="D1601" s="2" t="s">
        <v>6521</v>
      </c>
      <c r="E1601" s="4">
        <f t="shared" si="198"/>
        <v>41101</v>
      </c>
      <c r="F1601" s="5">
        <f t="shared" ca="1" si="199"/>
        <v>2.9882891282978252</v>
      </c>
      <c r="G1601" s="1">
        <v>2317746</v>
      </c>
      <c r="H1601" t="s">
        <v>45</v>
      </c>
      <c r="I1601" t="s">
        <v>33</v>
      </c>
      <c r="J1601" s="6" t="str">
        <f t="shared" si="200"/>
        <v>Amsterdam</v>
      </c>
      <c r="K1601" t="s">
        <v>34</v>
      </c>
      <c r="L1601" s="6" t="str">
        <f t="shared" si="201"/>
        <v>North Holland</v>
      </c>
      <c r="M1601" s="1">
        <v>1054</v>
      </c>
      <c r="N1601" t="s">
        <v>35</v>
      </c>
      <c r="O1601">
        <v>52.364434645557701</v>
      </c>
      <c r="P1601">
        <v>4.8631271985660502</v>
      </c>
      <c r="Q1601" t="s">
        <v>36</v>
      </c>
      <c r="R1601" t="s">
        <v>37</v>
      </c>
      <c r="S1601">
        <v>2</v>
      </c>
      <c r="T1601">
        <v>1</v>
      </c>
      <c r="U1601">
        <v>1</v>
      </c>
      <c r="V1601">
        <v>1</v>
      </c>
      <c r="W1601" t="s">
        <v>38</v>
      </c>
      <c r="X1601" s="8">
        <v>112</v>
      </c>
      <c r="Y1601">
        <v>1</v>
      </c>
      <c r="Z1601">
        <v>25</v>
      </c>
      <c r="AA1601">
        <v>1</v>
      </c>
      <c r="AB1601" s="6">
        <f t="shared" si="202"/>
        <v>52</v>
      </c>
      <c r="AC1601" s="13">
        <f t="shared" si="203"/>
        <v>137</v>
      </c>
      <c r="AD1601" s="13">
        <f t="shared" si="204"/>
        <v>137</v>
      </c>
      <c r="AE1601" s="13">
        <f t="shared" si="205"/>
        <v>7124</v>
      </c>
      <c r="AF1601" t="s">
        <v>43</v>
      </c>
      <c r="AG1601">
        <v>0.96</v>
      </c>
      <c r="AH1601">
        <v>26</v>
      </c>
      <c r="AI1601">
        <v>97</v>
      </c>
      <c r="AJ1601">
        <v>10</v>
      </c>
      <c r="AK1601">
        <v>10</v>
      </c>
      <c r="AL1601">
        <v>10</v>
      </c>
      <c r="AM1601">
        <v>9</v>
      </c>
      <c r="AN1601">
        <v>9</v>
      </c>
      <c r="AO1601">
        <v>9</v>
      </c>
    </row>
    <row r="1602" spans="1:41">
      <c r="A1602" s="1">
        <v>2906532</v>
      </c>
      <c r="B1602" t="s">
        <v>1512</v>
      </c>
      <c r="C1602">
        <v>2012</v>
      </c>
      <c r="D1602" s="2" t="s">
        <v>6521</v>
      </c>
      <c r="E1602" s="4">
        <f t="shared" ref="E1602:E1665" si="206">DATE(C1602,LEFT(D1602,FIND("/",D1602)-1),RIGHT(D1602,LEN(D1602)-FIND("/",D1602)))</f>
        <v>41101</v>
      </c>
      <c r="F1602" s="5">
        <f t="shared" ref="F1602:F1665" ca="1" si="207">(NOW()-E1602)/365</f>
        <v>2.9882891282978252</v>
      </c>
      <c r="G1602" s="1">
        <v>589237</v>
      </c>
      <c r="H1602" t="s">
        <v>56</v>
      </c>
      <c r="I1602" t="s">
        <v>33</v>
      </c>
      <c r="J1602" s="6" t="str">
        <f t="shared" ref="J1602:J1665" si="208">VLOOKUP(I1602,city,2,FALSE)</f>
        <v>Amsterdam</v>
      </c>
      <c r="K1602" t="s">
        <v>34</v>
      </c>
      <c r="L1602" s="6" t="str">
        <f t="shared" ref="L1602:L1665" si="209">VLOOKUP(K1602,state,2,FALSE)</f>
        <v>North Holland</v>
      </c>
      <c r="M1602" s="1" t="s">
        <v>1513</v>
      </c>
      <c r="N1602" t="s">
        <v>35</v>
      </c>
      <c r="O1602">
        <v>52.352887368423502</v>
      </c>
      <c r="P1602">
        <v>4.8521256751662998</v>
      </c>
      <c r="Q1602" t="s">
        <v>36</v>
      </c>
      <c r="R1602" t="s">
        <v>37</v>
      </c>
      <c r="S1602">
        <v>4</v>
      </c>
      <c r="T1602">
        <v>1</v>
      </c>
      <c r="U1602">
        <v>2</v>
      </c>
      <c r="V1602">
        <v>2</v>
      </c>
      <c r="W1602" t="s">
        <v>38</v>
      </c>
      <c r="X1602" s="8">
        <v>75</v>
      </c>
      <c r="Y1602">
        <v>2</v>
      </c>
      <c r="Z1602">
        <v>15</v>
      </c>
      <c r="AA1602">
        <v>2</v>
      </c>
      <c r="AB1602" s="6">
        <f t="shared" si="202"/>
        <v>14</v>
      </c>
      <c r="AC1602" s="13">
        <f t="shared" si="203"/>
        <v>75</v>
      </c>
      <c r="AD1602" s="13">
        <f t="shared" si="204"/>
        <v>150</v>
      </c>
      <c r="AE1602" s="13">
        <f t="shared" si="205"/>
        <v>2100</v>
      </c>
      <c r="AF1602" t="s">
        <v>39</v>
      </c>
      <c r="AG1602">
        <v>1</v>
      </c>
      <c r="AH1602">
        <v>7</v>
      </c>
      <c r="AI1602">
        <v>97</v>
      </c>
      <c r="AJ1602">
        <v>9</v>
      </c>
      <c r="AK1602">
        <v>9</v>
      </c>
      <c r="AL1602">
        <v>10</v>
      </c>
      <c r="AM1602">
        <v>10</v>
      </c>
      <c r="AN1602">
        <v>10</v>
      </c>
      <c r="AO1602">
        <v>9</v>
      </c>
    </row>
    <row r="1603" spans="1:41">
      <c r="A1603" s="1">
        <v>2908485</v>
      </c>
      <c r="B1603" t="s">
        <v>1514</v>
      </c>
      <c r="C1603">
        <v>2012</v>
      </c>
      <c r="D1603" s="2" t="s">
        <v>6521</v>
      </c>
      <c r="E1603" s="4">
        <f t="shared" si="206"/>
        <v>41101</v>
      </c>
      <c r="F1603" s="5">
        <f t="shared" ca="1" si="207"/>
        <v>2.9882891282978252</v>
      </c>
      <c r="G1603" s="1">
        <v>1636010</v>
      </c>
      <c r="H1603" t="s">
        <v>56</v>
      </c>
      <c r="I1603" t="s">
        <v>33</v>
      </c>
      <c r="J1603" s="6" t="str">
        <f t="shared" si="208"/>
        <v>Amsterdam</v>
      </c>
      <c r="K1603" t="s">
        <v>34</v>
      </c>
      <c r="L1603" s="6" t="str">
        <f t="shared" si="209"/>
        <v>North Holland</v>
      </c>
      <c r="M1603" s="1">
        <v>1077</v>
      </c>
      <c r="N1603" t="s">
        <v>35</v>
      </c>
      <c r="O1603">
        <v>52.3466474366843</v>
      </c>
      <c r="P1603">
        <v>4.86881461484528</v>
      </c>
      <c r="Q1603" t="s">
        <v>36</v>
      </c>
      <c r="R1603" t="s">
        <v>37</v>
      </c>
      <c r="S1603">
        <v>2</v>
      </c>
      <c r="T1603">
        <v>1.5</v>
      </c>
      <c r="U1603">
        <v>1</v>
      </c>
      <c r="V1603">
        <v>2</v>
      </c>
      <c r="W1603" t="s">
        <v>38</v>
      </c>
      <c r="X1603" s="8">
        <v>120</v>
      </c>
      <c r="Y1603">
        <v>1</v>
      </c>
      <c r="Z1603">
        <v>0</v>
      </c>
      <c r="AA1603">
        <v>4</v>
      </c>
      <c r="AB1603" s="6">
        <f t="shared" ref="AB1603:AB1666" si="210">AH1603/0.5</f>
        <v>6</v>
      </c>
      <c r="AC1603" s="13">
        <f t="shared" ref="AC1603:AC1666" si="211">IF(Y1603&gt;1,X1603,IF(S1603&gt;1,X1603+Z1603,X1603))</f>
        <v>120</v>
      </c>
      <c r="AD1603" s="13">
        <f t="shared" si="204"/>
        <v>480</v>
      </c>
      <c r="AE1603" s="13">
        <f t="shared" si="205"/>
        <v>2880</v>
      </c>
      <c r="AF1603" t="s">
        <v>43</v>
      </c>
      <c r="AG1603">
        <v>1</v>
      </c>
      <c r="AH1603">
        <v>3</v>
      </c>
      <c r="AI1603">
        <v>93</v>
      </c>
      <c r="AJ1603">
        <v>9</v>
      </c>
      <c r="AK1603">
        <v>9</v>
      </c>
      <c r="AL1603">
        <v>9</v>
      </c>
      <c r="AM1603">
        <v>10</v>
      </c>
      <c r="AN1603">
        <v>9</v>
      </c>
      <c r="AO1603">
        <v>9</v>
      </c>
    </row>
    <row r="1604" spans="1:41">
      <c r="A1604" s="1">
        <v>2911119</v>
      </c>
      <c r="B1604" t="s">
        <v>1515</v>
      </c>
      <c r="C1604">
        <v>2012</v>
      </c>
      <c r="D1604" s="2" t="s">
        <v>6372</v>
      </c>
      <c r="E1604" s="4">
        <f t="shared" si="206"/>
        <v>41102</v>
      </c>
      <c r="F1604" s="5">
        <f t="shared" ca="1" si="207"/>
        <v>2.9855494022704279</v>
      </c>
      <c r="G1604" s="1">
        <v>595898</v>
      </c>
      <c r="H1604" t="s">
        <v>215</v>
      </c>
      <c r="I1604" t="s">
        <v>33</v>
      </c>
      <c r="J1604" s="6" t="str">
        <f t="shared" si="208"/>
        <v>Amsterdam</v>
      </c>
      <c r="K1604" t="s">
        <v>46</v>
      </c>
      <c r="L1604" s="6" t="str">
        <f t="shared" si="209"/>
        <v>North Holland</v>
      </c>
      <c r="M1604" s="1">
        <v>1026</v>
      </c>
      <c r="N1604" t="s">
        <v>35</v>
      </c>
      <c r="O1604">
        <v>52.378771617539599</v>
      </c>
      <c r="P1604">
        <v>4.9711364446232897</v>
      </c>
      <c r="Q1604" t="s">
        <v>104</v>
      </c>
      <c r="R1604" t="s">
        <v>37</v>
      </c>
      <c r="S1604">
        <v>3</v>
      </c>
      <c r="T1604">
        <v>1</v>
      </c>
      <c r="U1604">
        <v>1</v>
      </c>
      <c r="V1604">
        <v>1</v>
      </c>
      <c r="W1604" t="s">
        <v>38</v>
      </c>
      <c r="X1604" s="8">
        <v>90</v>
      </c>
      <c r="Y1604">
        <v>2</v>
      </c>
      <c r="Z1604">
        <v>20</v>
      </c>
      <c r="AA1604">
        <v>2</v>
      </c>
      <c r="AB1604" s="6">
        <f t="shared" si="210"/>
        <v>18</v>
      </c>
      <c r="AC1604" s="13">
        <f t="shared" si="211"/>
        <v>90</v>
      </c>
      <c r="AD1604" s="13">
        <f t="shared" si="204"/>
        <v>180</v>
      </c>
      <c r="AE1604" s="13">
        <f t="shared" si="205"/>
        <v>3240</v>
      </c>
      <c r="AF1604" t="s">
        <v>43</v>
      </c>
      <c r="AG1604">
        <v>1</v>
      </c>
      <c r="AH1604">
        <v>9</v>
      </c>
      <c r="AI1604">
        <v>96</v>
      </c>
      <c r="AJ1604">
        <v>10</v>
      </c>
      <c r="AK1604">
        <v>9</v>
      </c>
      <c r="AL1604">
        <v>10</v>
      </c>
      <c r="AM1604">
        <v>10</v>
      </c>
      <c r="AN1604">
        <v>9</v>
      </c>
      <c r="AO1604">
        <v>9</v>
      </c>
    </row>
    <row r="1605" spans="1:41">
      <c r="A1605" s="1">
        <v>2913467</v>
      </c>
      <c r="B1605" t="s">
        <v>1516</v>
      </c>
      <c r="C1605">
        <v>2012</v>
      </c>
      <c r="D1605" s="2" t="s">
        <v>6372</v>
      </c>
      <c r="E1605" s="4">
        <f t="shared" si="206"/>
        <v>41102</v>
      </c>
      <c r="F1605" s="5">
        <f t="shared" ca="1" si="207"/>
        <v>2.9855494022704279</v>
      </c>
      <c r="G1605" s="1">
        <v>590386</v>
      </c>
      <c r="H1605" t="s">
        <v>80</v>
      </c>
      <c r="I1605" t="s">
        <v>33</v>
      </c>
      <c r="J1605" s="6" t="str">
        <f t="shared" si="208"/>
        <v>Amsterdam</v>
      </c>
      <c r="K1605" t="s">
        <v>34</v>
      </c>
      <c r="L1605" s="6" t="str">
        <f t="shared" si="209"/>
        <v>North Holland</v>
      </c>
      <c r="M1605" s="1">
        <v>1098</v>
      </c>
      <c r="N1605" t="s">
        <v>35</v>
      </c>
      <c r="O1605">
        <v>52.356389386282302</v>
      </c>
      <c r="P1605">
        <v>4.9314900385690796</v>
      </c>
      <c r="Q1605" t="s">
        <v>36</v>
      </c>
      <c r="R1605" t="s">
        <v>37</v>
      </c>
      <c r="S1605">
        <v>5</v>
      </c>
      <c r="T1605">
        <v>1.5</v>
      </c>
      <c r="U1605">
        <v>4</v>
      </c>
      <c r="V1605">
        <v>4</v>
      </c>
      <c r="W1605" t="s">
        <v>38</v>
      </c>
      <c r="X1605" s="8">
        <v>250</v>
      </c>
      <c r="Y1605">
        <v>1</v>
      </c>
      <c r="Z1605">
        <v>0</v>
      </c>
      <c r="AA1605">
        <v>1</v>
      </c>
      <c r="AB1605" s="6">
        <f t="shared" si="210"/>
        <v>8</v>
      </c>
      <c r="AC1605" s="13">
        <f t="shared" si="211"/>
        <v>250</v>
      </c>
      <c r="AD1605" s="13">
        <f t="shared" si="204"/>
        <v>250</v>
      </c>
      <c r="AE1605" s="13">
        <f t="shared" si="205"/>
        <v>2000</v>
      </c>
      <c r="AF1605" t="s">
        <v>39</v>
      </c>
      <c r="AG1605">
        <v>0.89</v>
      </c>
      <c r="AH1605">
        <v>4</v>
      </c>
      <c r="AI1605">
        <v>93</v>
      </c>
      <c r="AJ1605">
        <v>9</v>
      </c>
      <c r="AK1605">
        <v>10</v>
      </c>
      <c r="AL1605">
        <v>10</v>
      </c>
      <c r="AM1605">
        <v>10</v>
      </c>
      <c r="AN1605">
        <v>10</v>
      </c>
      <c r="AO1605">
        <v>10</v>
      </c>
    </row>
    <row r="1606" spans="1:41">
      <c r="A1606" s="1">
        <v>2918329</v>
      </c>
      <c r="B1606" t="s">
        <v>484</v>
      </c>
      <c r="C1606">
        <v>2012</v>
      </c>
      <c r="D1606" s="2" t="s">
        <v>6372</v>
      </c>
      <c r="E1606" s="4">
        <f t="shared" si="206"/>
        <v>41102</v>
      </c>
      <c r="F1606" s="5">
        <f t="shared" ca="1" si="207"/>
        <v>2.9855494022704279</v>
      </c>
      <c r="G1606" s="1">
        <v>591352</v>
      </c>
      <c r="H1606" t="s">
        <v>32</v>
      </c>
      <c r="I1606" t="s">
        <v>33</v>
      </c>
      <c r="J1606" s="6" t="str">
        <f t="shared" si="208"/>
        <v>Amsterdam</v>
      </c>
      <c r="K1606" t="s">
        <v>34</v>
      </c>
      <c r="L1606" s="6" t="str">
        <f t="shared" si="209"/>
        <v>North Holland</v>
      </c>
      <c r="M1606" s="1">
        <v>1051</v>
      </c>
      <c r="N1606" t="s">
        <v>35</v>
      </c>
      <c r="O1606">
        <v>52.383025530239003</v>
      </c>
      <c r="P1606">
        <v>4.8724342729809296</v>
      </c>
      <c r="Q1606" t="s">
        <v>36</v>
      </c>
      <c r="R1606" t="s">
        <v>37</v>
      </c>
      <c r="S1606">
        <v>2</v>
      </c>
      <c r="T1606">
        <v>1</v>
      </c>
      <c r="U1606">
        <v>1</v>
      </c>
      <c r="V1606">
        <v>1</v>
      </c>
      <c r="W1606" t="s">
        <v>38</v>
      </c>
      <c r="X1606" s="8">
        <v>80</v>
      </c>
      <c r="Y1606">
        <v>1</v>
      </c>
      <c r="Z1606">
        <v>0</v>
      </c>
      <c r="AA1606">
        <v>2</v>
      </c>
      <c r="AB1606" s="6">
        <f t="shared" si="210"/>
        <v>22</v>
      </c>
      <c r="AC1606" s="13">
        <f t="shared" si="211"/>
        <v>80</v>
      </c>
      <c r="AD1606" s="13">
        <f t="shared" si="204"/>
        <v>160</v>
      </c>
      <c r="AE1606" s="13">
        <f t="shared" si="205"/>
        <v>3520</v>
      </c>
      <c r="AF1606" t="s">
        <v>39</v>
      </c>
      <c r="AG1606">
        <v>0.5</v>
      </c>
      <c r="AH1606">
        <v>11</v>
      </c>
      <c r="AI1606">
        <v>100</v>
      </c>
      <c r="AJ1606">
        <v>10</v>
      </c>
      <c r="AK1606">
        <v>10</v>
      </c>
      <c r="AL1606">
        <v>10</v>
      </c>
      <c r="AM1606">
        <v>10</v>
      </c>
      <c r="AN1606">
        <v>10</v>
      </c>
      <c r="AO1606">
        <v>10</v>
      </c>
    </row>
    <row r="1607" spans="1:41">
      <c r="A1607" s="1">
        <v>2923115</v>
      </c>
      <c r="B1607" t="s">
        <v>344</v>
      </c>
      <c r="C1607">
        <v>2012</v>
      </c>
      <c r="D1607" s="2" t="s">
        <v>6522</v>
      </c>
      <c r="E1607" s="4">
        <f t="shared" si="206"/>
        <v>41103</v>
      </c>
      <c r="F1607" s="5">
        <f t="shared" ca="1" si="207"/>
        <v>2.9828096762430305</v>
      </c>
      <c r="G1607" s="1">
        <v>592122</v>
      </c>
      <c r="H1607" t="s">
        <v>414</v>
      </c>
      <c r="I1607" t="s">
        <v>33</v>
      </c>
      <c r="J1607" s="6" t="str">
        <f t="shared" si="208"/>
        <v>Amsterdam</v>
      </c>
      <c r="K1607" t="s">
        <v>34</v>
      </c>
      <c r="L1607" s="6" t="str">
        <f t="shared" si="209"/>
        <v>North Holland</v>
      </c>
      <c r="M1607" s="1">
        <v>1060</v>
      </c>
      <c r="N1607" t="s">
        <v>35</v>
      </c>
      <c r="O1607">
        <v>52.345999206976003</v>
      </c>
      <c r="P1607">
        <v>4.7888755471742996</v>
      </c>
      <c r="Q1607" t="s">
        <v>36</v>
      </c>
      <c r="R1607" t="s">
        <v>42</v>
      </c>
      <c r="S1607">
        <v>4</v>
      </c>
      <c r="T1607">
        <v>1</v>
      </c>
      <c r="U1607">
        <v>1</v>
      </c>
      <c r="V1607">
        <v>4</v>
      </c>
      <c r="W1607" t="s">
        <v>38</v>
      </c>
      <c r="X1607" s="8">
        <v>99</v>
      </c>
      <c r="Y1607">
        <v>2</v>
      </c>
      <c r="Z1607">
        <v>20</v>
      </c>
      <c r="AA1607">
        <v>2</v>
      </c>
      <c r="AB1607" s="6">
        <f t="shared" si="210"/>
        <v>0</v>
      </c>
      <c r="AC1607" s="13">
        <f t="shared" si="211"/>
        <v>99</v>
      </c>
      <c r="AD1607" s="13">
        <f t="shared" si="204"/>
        <v>198</v>
      </c>
      <c r="AE1607" s="13">
        <f t="shared" si="205"/>
        <v>0</v>
      </c>
      <c r="AF1607" t="s">
        <v>47</v>
      </c>
      <c r="AG1607">
        <v>0.83</v>
      </c>
      <c r="AH1607">
        <v>0</v>
      </c>
    </row>
    <row r="1608" spans="1:41">
      <c r="A1608" s="1">
        <v>2923773</v>
      </c>
      <c r="B1608" t="s">
        <v>1517</v>
      </c>
      <c r="C1608">
        <v>2012</v>
      </c>
      <c r="D1608" s="2" t="s">
        <v>6522</v>
      </c>
      <c r="E1608" s="4">
        <f t="shared" si="206"/>
        <v>41103</v>
      </c>
      <c r="F1608" s="5">
        <f t="shared" ca="1" si="207"/>
        <v>2.9828096762430305</v>
      </c>
      <c r="G1608" s="1">
        <v>593483</v>
      </c>
      <c r="H1608" t="s">
        <v>45</v>
      </c>
      <c r="I1608" t="s">
        <v>33</v>
      </c>
      <c r="J1608" s="6" t="str">
        <f t="shared" si="208"/>
        <v>Amsterdam</v>
      </c>
      <c r="K1608" t="s">
        <v>34</v>
      </c>
      <c r="L1608" s="6" t="str">
        <f t="shared" si="209"/>
        <v>North Holland</v>
      </c>
      <c r="M1608" s="1">
        <v>1053</v>
      </c>
      <c r="N1608" t="s">
        <v>35</v>
      </c>
      <c r="O1608">
        <v>52.366160606326297</v>
      </c>
      <c r="P1608">
        <v>4.8664676269105804</v>
      </c>
      <c r="Q1608" t="s">
        <v>36</v>
      </c>
      <c r="R1608" t="s">
        <v>37</v>
      </c>
      <c r="S1608">
        <v>4</v>
      </c>
      <c r="T1608">
        <v>1</v>
      </c>
      <c r="U1608">
        <v>1</v>
      </c>
      <c r="V1608">
        <v>2</v>
      </c>
      <c r="W1608" t="s">
        <v>38</v>
      </c>
      <c r="X1608" s="8">
        <v>105</v>
      </c>
      <c r="Y1608">
        <v>3</v>
      </c>
      <c r="Z1608">
        <v>20</v>
      </c>
      <c r="AA1608">
        <v>1</v>
      </c>
      <c r="AB1608" s="6">
        <f t="shared" si="210"/>
        <v>168</v>
      </c>
      <c r="AC1608" s="13">
        <f t="shared" si="211"/>
        <v>105</v>
      </c>
      <c r="AD1608" s="13">
        <f t="shared" si="204"/>
        <v>105</v>
      </c>
      <c r="AE1608" s="13">
        <f t="shared" si="205"/>
        <v>17640</v>
      </c>
      <c r="AF1608" t="s">
        <v>47</v>
      </c>
      <c r="AG1608">
        <v>1</v>
      </c>
      <c r="AH1608">
        <v>84</v>
      </c>
      <c r="AI1608">
        <v>90</v>
      </c>
      <c r="AJ1608">
        <v>9</v>
      </c>
      <c r="AK1608">
        <v>9</v>
      </c>
      <c r="AL1608">
        <v>9</v>
      </c>
      <c r="AM1608">
        <v>9</v>
      </c>
      <c r="AN1608">
        <v>9</v>
      </c>
      <c r="AO1608">
        <v>9</v>
      </c>
    </row>
    <row r="1609" spans="1:41">
      <c r="A1609" s="1">
        <v>2924208</v>
      </c>
      <c r="B1609" t="s">
        <v>1518</v>
      </c>
      <c r="C1609">
        <v>2012</v>
      </c>
      <c r="D1609" s="2" t="s">
        <v>6522</v>
      </c>
      <c r="E1609" s="4">
        <f t="shared" si="206"/>
        <v>41103</v>
      </c>
      <c r="F1609" s="5">
        <f t="shared" ca="1" si="207"/>
        <v>2.9828096762430305</v>
      </c>
      <c r="G1609" s="1">
        <v>4375947</v>
      </c>
      <c r="H1609" t="s">
        <v>71</v>
      </c>
      <c r="I1609" t="s">
        <v>33</v>
      </c>
      <c r="J1609" s="6" t="str">
        <f t="shared" si="208"/>
        <v>Amsterdam</v>
      </c>
      <c r="K1609" t="s">
        <v>34</v>
      </c>
      <c r="L1609" s="6" t="str">
        <f t="shared" si="209"/>
        <v>North Holland</v>
      </c>
      <c r="M1609" s="1" t="s">
        <v>1519</v>
      </c>
      <c r="N1609" t="s">
        <v>35</v>
      </c>
      <c r="O1609">
        <v>52.3791896390914</v>
      </c>
      <c r="P1609">
        <v>4.8424792524499596</v>
      </c>
      <c r="Q1609" t="s">
        <v>36</v>
      </c>
      <c r="R1609" t="s">
        <v>37</v>
      </c>
      <c r="S1609">
        <v>2</v>
      </c>
      <c r="T1609">
        <v>1</v>
      </c>
      <c r="U1609">
        <v>2</v>
      </c>
      <c r="V1609">
        <v>1</v>
      </c>
      <c r="W1609" t="s">
        <v>38</v>
      </c>
      <c r="X1609" s="8">
        <v>75</v>
      </c>
      <c r="Y1609">
        <v>1</v>
      </c>
      <c r="Z1609">
        <v>0</v>
      </c>
      <c r="AA1609">
        <v>7</v>
      </c>
      <c r="AB1609" s="6">
        <f t="shared" si="210"/>
        <v>0</v>
      </c>
      <c r="AC1609" s="13">
        <f t="shared" si="211"/>
        <v>75</v>
      </c>
      <c r="AD1609" s="13">
        <f t="shared" ref="AD1609:AD1672" si="212">AC1609*AA1609</f>
        <v>525</v>
      </c>
      <c r="AE1609" s="13">
        <f t="shared" ref="AE1609:AE1672" si="213">AD1609*AB1609</f>
        <v>0</v>
      </c>
      <c r="AF1609" t="s">
        <v>62</v>
      </c>
      <c r="AG1609" t="s">
        <v>62</v>
      </c>
      <c r="AH1609">
        <v>0</v>
      </c>
    </row>
    <row r="1610" spans="1:41">
      <c r="A1610" s="1">
        <v>2925797</v>
      </c>
      <c r="B1610" t="s">
        <v>223</v>
      </c>
      <c r="C1610">
        <v>2012</v>
      </c>
      <c r="D1610" s="2" t="s">
        <v>6522</v>
      </c>
      <c r="E1610" s="4">
        <f t="shared" si="206"/>
        <v>41103</v>
      </c>
      <c r="F1610" s="5">
        <f t="shared" ca="1" si="207"/>
        <v>2.9828096762430305</v>
      </c>
      <c r="G1610" s="1">
        <v>592715</v>
      </c>
      <c r="H1610" t="s">
        <v>45</v>
      </c>
      <c r="I1610" t="s">
        <v>33</v>
      </c>
      <c r="J1610" s="6" t="str">
        <f t="shared" si="208"/>
        <v>Amsterdam</v>
      </c>
      <c r="K1610" t="s">
        <v>34</v>
      </c>
      <c r="L1610" s="6" t="str">
        <f t="shared" si="209"/>
        <v>North Holland</v>
      </c>
      <c r="M1610" s="1" t="s">
        <v>1520</v>
      </c>
      <c r="N1610" t="s">
        <v>35</v>
      </c>
      <c r="O1610">
        <v>52.371891620463899</v>
      </c>
      <c r="P1610">
        <v>4.85317458368751</v>
      </c>
      <c r="Q1610" t="s">
        <v>36</v>
      </c>
      <c r="R1610" t="s">
        <v>42</v>
      </c>
      <c r="S1610">
        <v>1</v>
      </c>
      <c r="T1610">
        <v>1</v>
      </c>
      <c r="U1610">
        <v>1</v>
      </c>
      <c r="V1610">
        <v>1</v>
      </c>
      <c r="W1610" t="s">
        <v>38</v>
      </c>
      <c r="X1610" s="8">
        <v>44</v>
      </c>
      <c r="Y1610">
        <v>1</v>
      </c>
      <c r="Z1610">
        <v>0</v>
      </c>
      <c r="AA1610">
        <v>9</v>
      </c>
      <c r="AB1610" s="6">
        <f t="shared" si="210"/>
        <v>20</v>
      </c>
      <c r="AC1610" s="13">
        <f t="shared" si="211"/>
        <v>44</v>
      </c>
      <c r="AD1610" s="13">
        <f t="shared" si="212"/>
        <v>396</v>
      </c>
      <c r="AE1610" s="13">
        <f t="shared" si="213"/>
        <v>7920</v>
      </c>
      <c r="AF1610" t="s">
        <v>39</v>
      </c>
      <c r="AG1610">
        <v>1</v>
      </c>
      <c r="AH1610">
        <v>10</v>
      </c>
      <c r="AI1610">
        <v>93</v>
      </c>
      <c r="AJ1610">
        <v>10</v>
      </c>
      <c r="AK1610">
        <v>9</v>
      </c>
      <c r="AL1610">
        <v>9</v>
      </c>
      <c r="AM1610">
        <v>9</v>
      </c>
      <c r="AN1610">
        <v>8</v>
      </c>
      <c r="AO1610">
        <v>9</v>
      </c>
    </row>
    <row r="1611" spans="1:41">
      <c r="A1611" s="1">
        <v>2929082</v>
      </c>
      <c r="B1611" t="s">
        <v>431</v>
      </c>
      <c r="C1611">
        <v>2012</v>
      </c>
      <c r="D1611" s="2" t="s">
        <v>6522</v>
      </c>
      <c r="E1611" s="4">
        <f t="shared" si="206"/>
        <v>41103</v>
      </c>
      <c r="F1611" s="5">
        <f t="shared" ca="1" si="207"/>
        <v>2.9828096762430305</v>
      </c>
      <c r="G1611" s="1">
        <v>593223</v>
      </c>
      <c r="H1611" t="s">
        <v>80</v>
      </c>
      <c r="I1611" t="s">
        <v>33</v>
      </c>
      <c r="J1611" s="6" t="str">
        <f t="shared" si="208"/>
        <v>Amsterdam</v>
      </c>
      <c r="K1611" t="s">
        <v>34</v>
      </c>
      <c r="L1611" s="6" t="str">
        <f t="shared" si="209"/>
        <v>North Holland</v>
      </c>
      <c r="M1611" s="1">
        <v>1098</v>
      </c>
      <c r="N1611" t="s">
        <v>35</v>
      </c>
      <c r="O1611">
        <v>52.353932920933403</v>
      </c>
      <c r="P1611">
        <v>4.9435606612750496</v>
      </c>
      <c r="Q1611" t="s">
        <v>36</v>
      </c>
      <c r="R1611" t="s">
        <v>37</v>
      </c>
      <c r="S1611">
        <v>2</v>
      </c>
      <c r="T1611">
        <v>1</v>
      </c>
      <c r="U1611">
        <v>2</v>
      </c>
      <c r="V1611">
        <v>1</v>
      </c>
      <c r="W1611" t="s">
        <v>38</v>
      </c>
      <c r="X1611" s="8">
        <v>85</v>
      </c>
      <c r="Y1611">
        <v>2</v>
      </c>
      <c r="Z1611">
        <v>10</v>
      </c>
      <c r="AA1611">
        <v>1</v>
      </c>
      <c r="AB1611" s="6">
        <f t="shared" si="210"/>
        <v>24</v>
      </c>
      <c r="AC1611" s="13">
        <f t="shared" si="211"/>
        <v>85</v>
      </c>
      <c r="AD1611" s="13">
        <f t="shared" si="212"/>
        <v>85</v>
      </c>
      <c r="AE1611" s="13">
        <f t="shared" si="213"/>
        <v>2040</v>
      </c>
      <c r="AF1611" t="s">
        <v>39</v>
      </c>
      <c r="AG1611">
        <v>0.7</v>
      </c>
      <c r="AH1611">
        <v>12</v>
      </c>
      <c r="AI1611">
        <v>76</v>
      </c>
      <c r="AJ1611">
        <v>8</v>
      </c>
      <c r="AK1611">
        <v>8</v>
      </c>
      <c r="AL1611">
        <v>9</v>
      </c>
      <c r="AM1611">
        <v>9</v>
      </c>
      <c r="AN1611">
        <v>8</v>
      </c>
      <c r="AO1611">
        <v>7</v>
      </c>
    </row>
    <row r="1612" spans="1:41">
      <c r="A1612" s="1">
        <v>2932103</v>
      </c>
      <c r="B1612" t="s">
        <v>1521</v>
      </c>
      <c r="C1612">
        <v>2012</v>
      </c>
      <c r="D1612" s="2" t="s">
        <v>6523</v>
      </c>
      <c r="E1612" s="4">
        <f t="shared" si="206"/>
        <v>41104</v>
      </c>
      <c r="F1612" s="5">
        <f t="shared" ca="1" si="207"/>
        <v>2.9800699502156331</v>
      </c>
      <c r="G1612" s="1">
        <v>1638558</v>
      </c>
      <c r="H1612" t="s">
        <v>49</v>
      </c>
      <c r="I1612" t="s">
        <v>33</v>
      </c>
      <c r="J1612" s="6" t="str">
        <f t="shared" si="208"/>
        <v>Amsterdam</v>
      </c>
      <c r="K1612" t="s">
        <v>34</v>
      </c>
      <c r="L1612" s="6" t="str">
        <f t="shared" si="209"/>
        <v>North Holland</v>
      </c>
      <c r="M1612" s="1" t="s">
        <v>1522</v>
      </c>
      <c r="N1612" t="s">
        <v>35</v>
      </c>
      <c r="O1612">
        <v>52.362802502707602</v>
      </c>
      <c r="P1612">
        <v>4.8928855173079997</v>
      </c>
      <c r="Q1612" t="s">
        <v>36</v>
      </c>
      <c r="R1612" t="s">
        <v>42</v>
      </c>
      <c r="S1612">
        <v>2</v>
      </c>
      <c r="T1612">
        <v>1.5</v>
      </c>
      <c r="U1612">
        <v>1</v>
      </c>
      <c r="V1612">
        <v>1</v>
      </c>
      <c r="W1612" t="s">
        <v>38</v>
      </c>
      <c r="X1612" s="8">
        <v>65</v>
      </c>
      <c r="Y1612">
        <v>1</v>
      </c>
      <c r="Z1612">
        <v>15</v>
      </c>
      <c r="AA1612">
        <v>2</v>
      </c>
      <c r="AB1612" s="6">
        <f t="shared" si="210"/>
        <v>126</v>
      </c>
      <c r="AC1612" s="13">
        <f t="shared" si="211"/>
        <v>80</v>
      </c>
      <c r="AD1612" s="13">
        <f t="shared" si="212"/>
        <v>160</v>
      </c>
      <c r="AE1612" s="13">
        <f t="shared" si="213"/>
        <v>20160</v>
      </c>
      <c r="AF1612" t="s">
        <v>43</v>
      </c>
      <c r="AG1612">
        <v>1</v>
      </c>
      <c r="AH1612">
        <v>63</v>
      </c>
      <c r="AI1612">
        <v>97</v>
      </c>
      <c r="AJ1612">
        <v>10</v>
      </c>
      <c r="AK1612">
        <v>10</v>
      </c>
      <c r="AL1612">
        <v>10</v>
      </c>
      <c r="AM1612">
        <v>10</v>
      </c>
      <c r="AN1612">
        <v>10</v>
      </c>
      <c r="AO1612">
        <v>10</v>
      </c>
    </row>
    <row r="1613" spans="1:41">
      <c r="A1613" s="1">
        <v>2932713</v>
      </c>
      <c r="B1613" t="s">
        <v>575</v>
      </c>
      <c r="C1613">
        <v>2012</v>
      </c>
      <c r="D1613" s="2" t="s">
        <v>6523</v>
      </c>
      <c r="E1613" s="4">
        <f t="shared" si="206"/>
        <v>41104</v>
      </c>
      <c r="F1613" s="5">
        <f t="shared" ca="1" si="207"/>
        <v>2.9800699502156331</v>
      </c>
      <c r="G1613" s="1">
        <v>1917170</v>
      </c>
      <c r="H1613" t="s">
        <v>45</v>
      </c>
      <c r="I1613" t="s">
        <v>33</v>
      </c>
      <c r="J1613" s="6" t="str">
        <f t="shared" si="208"/>
        <v>Amsterdam</v>
      </c>
      <c r="K1613" t="s">
        <v>34</v>
      </c>
      <c r="L1613" s="6" t="str">
        <f t="shared" si="209"/>
        <v>North Holland</v>
      </c>
      <c r="M1613" s="1" t="s">
        <v>1183</v>
      </c>
      <c r="N1613" t="s">
        <v>35</v>
      </c>
      <c r="O1613">
        <v>52.368884108740197</v>
      </c>
      <c r="P1613">
        <v>4.8621211447578796</v>
      </c>
      <c r="Q1613" t="s">
        <v>36</v>
      </c>
      <c r="R1613" t="s">
        <v>37</v>
      </c>
      <c r="S1613">
        <v>2</v>
      </c>
      <c r="T1613">
        <v>1</v>
      </c>
      <c r="U1613">
        <v>1</v>
      </c>
      <c r="V1613">
        <v>2</v>
      </c>
      <c r="W1613" t="s">
        <v>38</v>
      </c>
      <c r="X1613" s="8">
        <v>90</v>
      </c>
      <c r="Y1613">
        <v>1</v>
      </c>
      <c r="Z1613">
        <v>0</v>
      </c>
      <c r="AA1613">
        <v>1</v>
      </c>
      <c r="AB1613" s="6">
        <f t="shared" si="210"/>
        <v>16</v>
      </c>
      <c r="AC1613" s="13">
        <f t="shared" si="211"/>
        <v>90</v>
      </c>
      <c r="AD1613" s="13">
        <f t="shared" si="212"/>
        <v>90</v>
      </c>
      <c r="AE1613" s="13">
        <f t="shared" si="213"/>
        <v>1440</v>
      </c>
      <c r="AF1613" t="s">
        <v>39</v>
      </c>
      <c r="AG1613">
        <v>0.91</v>
      </c>
      <c r="AH1613">
        <v>8</v>
      </c>
      <c r="AI1613">
        <v>97</v>
      </c>
      <c r="AJ1613">
        <v>10</v>
      </c>
      <c r="AK1613">
        <v>9</v>
      </c>
      <c r="AL1613">
        <v>10</v>
      </c>
      <c r="AM1613">
        <v>10</v>
      </c>
      <c r="AN1613">
        <v>9</v>
      </c>
      <c r="AO1613">
        <v>9</v>
      </c>
    </row>
    <row r="1614" spans="1:41">
      <c r="A1614" s="1">
        <v>2938089</v>
      </c>
      <c r="B1614" t="s">
        <v>289</v>
      </c>
      <c r="C1614">
        <v>2012</v>
      </c>
      <c r="D1614" s="2" t="s">
        <v>6523</v>
      </c>
      <c r="E1614" s="4">
        <f t="shared" si="206"/>
        <v>41104</v>
      </c>
      <c r="F1614" s="5">
        <f t="shared" ca="1" si="207"/>
        <v>2.9800699502156331</v>
      </c>
      <c r="G1614" s="1">
        <v>5523169</v>
      </c>
      <c r="H1614" t="s">
        <v>32</v>
      </c>
      <c r="I1614" t="s">
        <v>33</v>
      </c>
      <c r="J1614" s="6" t="str">
        <f t="shared" si="208"/>
        <v>Amsterdam</v>
      </c>
      <c r="K1614" t="s">
        <v>46</v>
      </c>
      <c r="L1614" s="6" t="str">
        <f t="shared" si="209"/>
        <v>North Holland</v>
      </c>
      <c r="M1614" s="1">
        <v>1052</v>
      </c>
      <c r="N1614" t="s">
        <v>35</v>
      </c>
      <c r="O1614">
        <v>52.376679500173303</v>
      </c>
      <c r="P1614">
        <v>4.8753293271144802</v>
      </c>
      <c r="Q1614" t="s">
        <v>36</v>
      </c>
      <c r="R1614" t="s">
        <v>37</v>
      </c>
      <c r="S1614">
        <v>2</v>
      </c>
      <c r="T1614">
        <v>1</v>
      </c>
      <c r="U1614">
        <v>1</v>
      </c>
      <c r="V1614">
        <v>1</v>
      </c>
      <c r="W1614" t="s">
        <v>38</v>
      </c>
      <c r="X1614" s="8">
        <v>115</v>
      </c>
      <c r="Y1614">
        <v>1</v>
      </c>
      <c r="Z1614">
        <v>0</v>
      </c>
      <c r="AA1614">
        <v>1</v>
      </c>
      <c r="AB1614" s="6">
        <f t="shared" si="210"/>
        <v>0</v>
      </c>
      <c r="AC1614" s="13">
        <f t="shared" si="211"/>
        <v>115</v>
      </c>
      <c r="AD1614" s="13">
        <f t="shared" si="212"/>
        <v>115</v>
      </c>
      <c r="AE1614" s="13">
        <f t="shared" si="213"/>
        <v>0</v>
      </c>
      <c r="AF1614" t="s">
        <v>47</v>
      </c>
      <c r="AG1614">
        <v>0.93</v>
      </c>
      <c r="AH1614">
        <v>0</v>
      </c>
    </row>
    <row r="1615" spans="1:41">
      <c r="A1615" s="1">
        <v>2939531</v>
      </c>
      <c r="B1615" t="s">
        <v>59</v>
      </c>
      <c r="C1615">
        <v>2012</v>
      </c>
      <c r="D1615" s="2" t="s">
        <v>6524</v>
      </c>
      <c r="E1615" s="4">
        <f t="shared" si="206"/>
        <v>41105</v>
      </c>
      <c r="F1615" s="5">
        <f t="shared" ca="1" si="207"/>
        <v>2.9773302241882362</v>
      </c>
      <c r="G1615" s="1">
        <v>4486758</v>
      </c>
      <c r="H1615" t="s">
        <v>60</v>
      </c>
      <c r="I1615" t="s">
        <v>33</v>
      </c>
      <c r="J1615" s="6" t="str">
        <f t="shared" si="208"/>
        <v>Amsterdam</v>
      </c>
      <c r="K1615" t="s">
        <v>34</v>
      </c>
      <c r="L1615" s="6" t="str">
        <f t="shared" si="209"/>
        <v>North Holland</v>
      </c>
      <c r="M1615" s="1" t="s">
        <v>1523</v>
      </c>
      <c r="N1615" t="s">
        <v>35</v>
      </c>
      <c r="O1615">
        <v>52.342757416578699</v>
      </c>
      <c r="P1615">
        <v>4.9089101261964903</v>
      </c>
      <c r="Q1615" t="s">
        <v>36</v>
      </c>
      <c r="R1615" t="s">
        <v>37</v>
      </c>
      <c r="S1615">
        <v>4</v>
      </c>
      <c r="T1615">
        <v>1</v>
      </c>
      <c r="U1615">
        <v>2</v>
      </c>
      <c r="V1615">
        <v>2</v>
      </c>
      <c r="W1615" t="s">
        <v>38</v>
      </c>
      <c r="X1615" s="8">
        <v>65</v>
      </c>
      <c r="Y1615">
        <v>1</v>
      </c>
      <c r="Z1615">
        <v>0</v>
      </c>
      <c r="AA1615">
        <v>5</v>
      </c>
      <c r="AB1615" s="6">
        <f t="shared" si="210"/>
        <v>4</v>
      </c>
      <c r="AC1615" s="13">
        <f t="shared" si="211"/>
        <v>65</v>
      </c>
      <c r="AD1615" s="13">
        <f t="shared" si="212"/>
        <v>325</v>
      </c>
      <c r="AE1615" s="13">
        <f t="shared" si="213"/>
        <v>1300</v>
      </c>
      <c r="AF1615" t="s">
        <v>39</v>
      </c>
      <c r="AG1615">
        <v>0.55000000000000004</v>
      </c>
      <c r="AH1615">
        <v>2</v>
      </c>
      <c r="AI1615">
        <v>90</v>
      </c>
      <c r="AJ1615">
        <v>9</v>
      </c>
      <c r="AK1615">
        <v>10</v>
      </c>
      <c r="AL1615">
        <v>10</v>
      </c>
      <c r="AM1615">
        <v>10</v>
      </c>
      <c r="AN1615">
        <v>8</v>
      </c>
      <c r="AO1615">
        <v>8</v>
      </c>
    </row>
    <row r="1616" spans="1:41">
      <c r="A1616" s="1">
        <v>2941133</v>
      </c>
      <c r="B1616" t="s">
        <v>1524</v>
      </c>
      <c r="C1616">
        <v>2012</v>
      </c>
      <c r="D1616" s="2" t="s">
        <v>6524</v>
      </c>
      <c r="E1616" s="4">
        <f t="shared" si="206"/>
        <v>41105</v>
      </c>
      <c r="F1616" s="5">
        <f t="shared" ca="1" si="207"/>
        <v>2.9773302241882362</v>
      </c>
      <c r="G1616" s="1">
        <v>3819222</v>
      </c>
      <c r="H1616" t="s">
        <v>45</v>
      </c>
      <c r="I1616" t="s">
        <v>33</v>
      </c>
      <c r="J1616" s="6" t="str">
        <f t="shared" si="208"/>
        <v>Amsterdam</v>
      </c>
      <c r="K1616" t="s">
        <v>34</v>
      </c>
      <c r="L1616" s="6" t="str">
        <f t="shared" si="209"/>
        <v>North Holland</v>
      </c>
      <c r="M1616" s="1">
        <v>1053</v>
      </c>
      <c r="N1616" t="s">
        <v>35</v>
      </c>
      <c r="O1616">
        <v>52.3654651024777</v>
      </c>
      <c r="P1616">
        <v>4.87383691639742</v>
      </c>
      <c r="Q1616" t="s">
        <v>36</v>
      </c>
      <c r="R1616" t="s">
        <v>37</v>
      </c>
      <c r="S1616">
        <v>2</v>
      </c>
      <c r="T1616">
        <v>1</v>
      </c>
      <c r="U1616">
        <v>1</v>
      </c>
      <c r="V1616">
        <v>1</v>
      </c>
      <c r="W1616" t="s">
        <v>38</v>
      </c>
      <c r="X1616" s="8">
        <v>90</v>
      </c>
      <c r="Y1616">
        <v>0</v>
      </c>
      <c r="Z1616">
        <v>0</v>
      </c>
      <c r="AA1616">
        <v>3</v>
      </c>
      <c r="AB1616" s="6">
        <f t="shared" si="210"/>
        <v>30</v>
      </c>
      <c r="AC1616" s="13">
        <f t="shared" si="211"/>
        <v>90</v>
      </c>
      <c r="AD1616" s="13">
        <f t="shared" si="212"/>
        <v>270</v>
      </c>
      <c r="AE1616" s="13">
        <f t="shared" si="213"/>
        <v>8100</v>
      </c>
      <c r="AF1616" t="s">
        <v>43</v>
      </c>
      <c r="AG1616">
        <v>1</v>
      </c>
      <c r="AH1616">
        <v>15</v>
      </c>
      <c r="AI1616">
        <v>93</v>
      </c>
      <c r="AJ1616">
        <v>9</v>
      </c>
      <c r="AK1616">
        <v>10</v>
      </c>
      <c r="AL1616">
        <v>9</v>
      </c>
      <c r="AM1616">
        <v>9</v>
      </c>
      <c r="AN1616">
        <v>10</v>
      </c>
      <c r="AO1616">
        <v>9</v>
      </c>
    </row>
    <row r="1617" spans="1:41">
      <c r="A1617" s="1">
        <v>2943655</v>
      </c>
      <c r="B1617" t="s">
        <v>1152</v>
      </c>
      <c r="C1617">
        <v>2012</v>
      </c>
      <c r="D1617" s="2" t="s">
        <v>6524</v>
      </c>
      <c r="E1617" s="4">
        <f t="shared" si="206"/>
        <v>41105</v>
      </c>
      <c r="F1617" s="5">
        <f t="shared" ca="1" si="207"/>
        <v>2.9773302241882362</v>
      </c>
      <c r="G1617" s="1">
        <v>3519182</v>
      </c>
      <c r="H1617" t="s">
        <v>60</v>
      </c>
      <c r="I1617" t="s">
        <v>33</v>
      </c>
      <c r="J1617" s="6" t="str">
        <f t="shared" si="208"/>
        <v>Amsterdam</v>
      </c>
      <c r="K1617" t="s">
        <v>34</v>
      </c>
      <c r="L1617" s="6" t="str">
        <f t="shared" si="209"/>
        <v>North Holland</v>
      </c>
      <c r="M1617" s="1" t="s">
        <v>1525</v>
      </c>
      <c r="N1617" t="s">
        <v>35</v>
      </c>
      <c r="O1617">
        <v>52.352808257670702</v>
      </c>
      <c r="P1617">
        <v>4.9001086166289802</v>
      </c>
      <c r="Q1617" t="s">
        <v>36</v>
      </c>
      <c r="R1617" t="s">
        <v>37</v>
      </c>
      <c r="S1617">
        <v>2</v>
      </c>
      <c r="T1617">
        <v>2</v>
      </c>
      <c r="U1617">
        <v>1</v>
      </c>
      <c r="V1617">
        <v>1</v>
      </c>
      <c r="W1617" t="s">
        <v>38</v>
      </c>
      <c r="X1617" s="8">
        <v>190</v>
      </c>
      <c r="Y1617">
        <v>1</v>
      </c>
      <c r="Z1617">
        <v>0</v>
      </c>
      <c r="AA1617">
        <v>4</v>
      </c>
      <c r="AB1617" s="6">
        <f t="shared" si="210"/>
        <v>0</v>
      </c>
      <c r="AC1617" s="13">
        <f t="shared" si="211"/>
        <v>190</v>
      </c>
      <c r="AD1617" s="13">
        <f t="shared" si="212"/>
        <v>760</v>
      </c>
      <c r="AE1617" s="13">
        <f t="shared" si="213"/>
        <v>0</v>
      </c>
      <c r="AF1617" t="s">
        <v>62</v>
      </c>
      <c r="AG1617" t="s">
        <v>62</v>
      </c>
      <c r="AH1617">
        <v>0</v>
      </c>
    </row>
    <row r="1618" spans="1:41">
      <c r="A1618" s="1">
        <v>2944771</v>
      </c>
      <c r="B1618" t="s">
        <v>1526</v>
      </c>
      <c r="C1618">
        <v>2012</v>
      </c>
      <c r="D1618" s="2" t="s">
        <v>6524</v>
      </c>
      <c r="E1618" s="4">
        <f t="shared" si="206"/>
        <v>41105</v>
      </c>
      <c r="F1618" s="5">
        <f t="shared" ca="1" si="207"/>
        <v>2.9773302241882362</v>
      </c>
      <c r="G1618" s="1">
        <v>3580146</v>
      </c>
      <c r="H1618" t="s">
        <v>56</v>
      </c>
      <c r="I1618" t="s">
        <v>33</v>
      </c>
      <c r="J1618" s="6" t="str">
        <f t="shared" si="208"/>
        <v>Amsterdam</v>
      </c>
      <c r="K1618" t="s">
        <v>34</v>
      </c>
      <c r="L1618" s="6" t="str">
        <f t="shared" si="209"/>
        <v>North Holland</v>
      </c>
      <c r="M1618" s="1" t="s">
        <v>1527</v>
      </c>
      <c r="N1618" t="s">
        <v>35</v>
      </c>
      <c r="O1618">
        <v>52.354536254181497</v>
      </c>
      <c r="P1618">
        <v>4.8736219074287703</v>
      </c>
      <c r="Q1618" t="s">
        <v>36</v>
      </c>
      <c r="R1618" t="s">
        <v>42</v>
      </c>
      <c r="S1618">
        <v>2</v>
      </c>
      <c r="T1618">
        <v>1</v>
      </c>
      <c r="U1618">
        <v>1</v>
      </c>
      <c r="V1618">
        <v>1</v>
      </c>
      <c r="W1618" t="s">
        <v>38</v>
      </c>
      <c r="X1618" s="8">
        <v>125</v>
      </c>
      <c r="Y1618">
        <v>1</v>
      </c>
      <c r="Z1618">
        <v>0</v>
      </c>
      <c r="AA1618">
        <v>2</v>
      </c>
      <c r="AB1618" s="6">
        <f t="shared" si="210"/>
        <v>4</v>
      </c>
      <c r="AC1618" s="13">
        <f t="shared" si="211"/>
        <v>125</v>
      </c>
      <c r="AD1618" s="13">
        <f t="shared" si="212"/>
        <v>250</v>
      </c>
      <c r="AE1618" s="13">
        <f t="shared" si="213"/>
        <v>1000</v>
      </c>
      <c r="AF1618" t="s">
        <v>47</v>
      </c>
      <c r="AG1618">
        <v>1</v>
      </c>
      <c r="AH1618">
        <v>2</v>
      </c>
      <c r="AI1618">
        <v>100</v>
      </c>
      <c r="AJ1618">
        <v>10</v>
      </c>
      <c r="AK1618">
        <v>10</v>
      </c>
      <c r="AL1618">
        <v>10</v>
      </c>
      <c r="AM1618">
        <v>10</v>
      </c>
      <c r="AN1618">
        <v>10</v>
      </c>
      <c r="AO1618">
        <v>10</v>
      </c>
    </row>
    <row r="1619" spans="1:41">
      <c r="A1619" s="1">
        <v>2946725</v>
      </c>
      <c r="B1619" t="s">
        <v>1528</v>
      </c>
      <c r="C1619">
        <v>2012</v>
      </c>
      <c r="D1619" s="2" t="s">
        <v>6524</v>
      </c>
      <c r="E1619" s="4">
        <f t="shared" si="206"/>
        <v>41105</v>
      </c>
      <c r="F1619" s="5">
        <f t="shared" ca="1" si="207"/>
        <v>2.9773302241882362</v>
      </c>
      <c r="G1619" s="1">
        <v>596149</v>
      </c>
      <c r="H1619" t="s">
        <v>51</v>
      </c>
      <c r="I1619" t="s">
        <v>33</v>
      </c>
      <c r="J1619" s="6" t="str">
        <f t="shared" si="208"/>
        <v>Amsterdam</v>
      </c>
      <c r="K1619" t="s">
        <v>34</v>
      </c>
      <c r="L1619" s="6" t="str">
        <f t="shared" si="209"/>
        <v>North Holland</v>
      </c>
      <c r="M1619" s="1" t="s">
        <v>1529</v>
      </c>
      <c r="N1619" t="s">
        <v>35</v>
      </c>
      <c r="O1619">
        <v>52.367121318221599</v>
      </c>
      <c r="P1619">
        <v>4.8849680725733498</v>
      </c>
      <c r="Q1619" t="s">
        <v>36</v>
      </c>
      <c r="R1619" t="s">
        <v>37</v>
      </c>
      <c r="S1619">
        <v>2</v>
      </c>
      <c r="T1619">
        <v>1</v>
      </c>
      <c r="U1619">
        <v>1</v>
      </c>
      <c r="V1619">
        <v>2</v>
      </c>
      <c r="W1619" t="s">
        <v>38</v>
      </c>
      <c r="X1619" s="8">
        <v>220</v>
      </c>
      <c r="Y1619">
        <v>2</v>
      </c>
      <c r="Z1619">
        <v>50</v>
      </c>
      <c r="AA1619">
        <v>5</v>
      </c>
      <c r="AB1619" s="6">
        <f t="shared" si="210"/>
        <v>42</v>
      </c>
      <c r="AC1619" s="13">
        <f t="shared" si="211"/>
        <v>220</v>
      </c>
      <c r="AD1619" s="13">
        <f t="shared" si="212"/>
        <v>1100</v>
      </c>
      <c r="AE1619" s="13">
        <f t="shared" si="213"/>
        <v>46200</v>
      </c>
      <c r="AF1619" t="s">
        <v>47</v>
      </c>
      <c r="AG1619">
        <v>1</v>
      </c>
      <c r="AH1619">
        <v>21</v>
      </c>
      <c r="AI1619">
        <v>99</v>
      </c>
      <c r="AJ1619">
        <v>10</v>
      </c>
      <c r="AK1619">
        <v>10</v>
      </c>
      <c r="AL1619">
        <v>10</v>
      </c>
      <c r="AM1619">
        <v>10</v>
      </c>
      <c r="AN1619">
        <v>10</v>
      </c>
      <c r="AO1619">
        <v>10</v>
      </c>
    </row>
    <row r="1620" spans="1:41">
      <c r="A1620" s="1">
        <v>2949791</v>
      </c>
      <c r="B1620" t="s">
        <v>1530</v>
      </c>
      <c r="C1620">
        <v>2012</v>
      </c>
      <c r="D1620" s="2" t="s">
        <v>6525</v>
      </c>
      <c r="E1620" s="4">
        <f t="shared" si="206"/>
        <v>41106</v>
      </c>
      <c r="F1620" s="5">
        <f t="shared" ca="1" si="207"/>
        <v>2.9745904981608389</v>
      </c>
      <c r="G1620" s="1">
        <v>5867515</v>
      </c>
      <c r="H1620" t="s">
        <v>45</v>
      </c>
      <c r="I1620" t="s">
        <v>33</v>
      </c>
      <c r="J1620" s="6" t="str">
        <f t="shared" si="208"/>
        <v>Amsterdam</v>
      </c>
      <c r="K1620" t="s">
        <v>46</v>
      </c>
      <c r="L1620" s="6" t="str">
        <f t="shared" si="209"/>
        <v>North Holland</v>
      </c>
      <c r="M1620" s="1" t="s">
        <v>1531</v>
      </c>
      <c r="N1620" t="s">
        <v>35</v>
      </c>
      <c r="O1620">
        <v>52.365025298710002</v>
      </c>
      <c r="P1620">
        <v>4.8635510182969899</v>
      </c>
      <c r="Q1620" t="s">
        <v>36</v>
      </c>
      <c r="R1620" t="s">
        <v>37</v>
      </c>
      <c r="S1620">
        <v>2</v>
      </c>
      <c r="T1620">
        <v>1</v>
      </c>
      <c r="U1620">
        <v>1</v>
      </c>
      <c r="V1620">
        <v>1</v>
      </c>
      <c r="W1620" t="s">
        <v>38</v>
      </c>
      <c r="X1620" s="8">
        <v>100</v>
      </c>
      <c r="Y1620">
        <v>1</v>
      </c>
      <c r="Z1620">
        <v>0</v>
      </c>
      <c r="AA1620">
        <v>2</v>
      </c>
      <c r="AB1620" s="6">
        <f t="shared" si="210"/>
        <v>0</v>
      </c>
      <c r="AC1620" s="13">
        <f t="shared" si="211"/>
        <v>100</v>
      </c>
      <c r="AD1620" s="13">
        <f t="shared" si="212"/>
        <v>200</v>
      </c>
      <c r="AE1620" s="13">
        <f t="shared" si="213"/>
        <v>0</v>
      </c>
      <c r="AF1620" t="s">
        <v>43</v>
      </c>
      <c r="AG1620">
        <v>1</v>
      </c>
      <c r="AH1620">
        <v>0</v>
      </c>
    </row>
    <row r="1621" spans="1:41">
      <c r="A1621" s="1">
        <v>2953285</v>
      </c>
      <c r="B1621" t="s">
        <v>1356</v>
      </c>
      <c r="C1621">
        <v>2012</v>
      </c>
      <c r="D1621" s="2" t="s">
        <v>6525</v>
      </c>
      <c r="E1621" s="4">
        <f t="shared" si="206"/>
        <v>41106</v>
      </c>
      <c r="F1621" s="5">
        <f t="shared" ca="1" si="207"/>
        <v>2.9745904981608389</v>
      </c>
      <c r="G1621" s="1">
        <v>2195805</v>
      </c>
      <c r="H1621" t="s">
        <v>49</v>
      </c>
      <c r="I1621" t="s">
        <v>33</v>
      </c>
      <c r="J1621" s="6" t="str">
        <f t="shared" si="208"/>
        <v>Amsterdam</v>
      </c>
      <c r="K1621" t="s">
        <v>34</v>
      </c>
      <c r="L1621" s="6" t="str">
        <f t="shared" si="209"/>
        <v>North Holland</v>
      </c>
      <c r="M1621" s="1" t="s">
        <v>326</v>
      </c>
      <c r="N1621" t="s">
        <v>35</v>
      </c>
      <c r="O1621">
        <v>52.370630700691798</v>
      </c>
      <c r="P1621">
        <v>4.9068289331614201</v>
      </c>
      <c r="Q1621" t="s">
        <v>36</v>
      </c>
      <c r="R1621" t="s">
        <v>37</v>
      </c>
      <c r="S1621">
        <v>3</v>
      </c>
      <c r="T1621">
        <v>1</v>
      </c>
      <c r="U1621">
        <v>2</v>
      </c>
      <c r="V1621">
        <v>3</v>
      </c>
      <c r="W1621" t="s">
        <v>38</v>
      </c>
      <c r="X1621" s="8">
        <v>185</v>
      </c>
      <c r="Y1621">
        <v>2</v>
      </c>
      <c r="Z1621">
        <v>45</v>
      </c>
      <c r="AA1621">
        <v>2</v>
      </c>
      <c r="AB1621" s="6">
        <f t="shared" si="210"/>
        <v>24</v>
      </c>
      <c r="AC1621" s="13">
        <f t="shared" si="211"/>
        <v>185</v>
      </c>
      <c r="AD1621" s="13">
        <f t="shared" si="212"/>
        <v>370</v>
      </c>
      <c r="AE1621" s="13">
        <f t="shared" si="213"/>
        <v>8880</v>
      </c>
      <c r="AF1621" t="s">
        <v>47</v>
      </c>
      <c r="AG1621">
        <v>1</v>
      </c>
      <c r="AH1621">
        <v>12</v>
      </c>
      <c r="AI1621">
        <v>92</v>
      </c>
      <c r="AJ1621">
        <v>9</v>
      </c>
      <c r="AK1621">
        <v>9</v>
      </c>
      <c r="AL1621">
        <v>10</v>
      </c>
      <c r="AM1621">
        <v>10</v>
      </c>
      <c r="AN1621">
        <v>10</v>
      </c>
      <c r="AO1621">
        <v>9</v>
      </c>
    </row>
    <row r="1622" spans="1:41">
      <c r="A1622" s="1">
        <v>2963123</v>
      </c>
      <c r="B1622" t="s">
        <v>1532</v>
      </c>
      <c r="C1622">
        <v>2012</v>
      </c>
      <c r="D1622" s="2" t="s">
        <v>6526</v>
      </c>
      <c r="E1622" s="4">
        <f t="shared" si="206"/>
        <v>41107</v>
      </c>
      <c r="F1622" s="5">
        <f t="shared" ca="1" si="207"/>
        <v>2.9718507721334415</v>
      </c>
      <c r="G1622" s="1">
        <v>598909</v>
      </c>
      <c r="H1622" t="s">
        <v>45</v>
      </c>
      <c r="I1622" t="s">
        <v>33</v>
      </c>
      <c r="J1622" s="6" t="str">
        <f t="shared" si="208"/>
        <v>Amsterdam</v>
      </c>
      <c r="K1622" t="s">
        <v>34</v>
      </c>
      <c r="L1622" s="6" t="str">
        <f t="shared" si="209"/>
        <v>North Holland</v>
      </c>
      <c r="M1622" s="1">
        <v>1053</v>
      </c>
      <c r="N1622" t="s">
        <v>35</v>
      </c>
      <c r="O1622">
        <v>52.3694500016299</v>
      </c>
      <c r="P1622">
        <v>4.8709249050100896</v>
      </c>
      <c r="Q1622" t="s">
        <v>104</v>
      </c>
      <c r="R1622" t="s">
        <v>37</v>
      </c>
      <c r="S1622">
        <v>4</v>
      </c>
      <c r="T1622">
        <v>1</v>
      </c>
      <c r="U1622">
        <v>2</v>
      </c>
      <c r="V1622">
        <v>4</v>
      </c>
      <c r="W1622" t="s">
        <v>38</v>
      </c>
      <c r="X1622" s="8">
        <v>275</v>
      </c>
      <c r="Y1622">
        <v>4</v>
      </c>
      <c r="Z1622">
        <v>40</v>
      </c>
      <c r="AA1622">
        <v>3</v>
      </c>
      <c r="AB1622" s="6">
        <f t="shared" si="210"/>
        <v>44</v>
      </c>
      <c r="AC1622" s="13">
        <f t="shared" si="211"/>
        <v>275</v>
      </c>
      <c r="AD1622" s="13">
        <f t="shared" si="212"/>
        <v>825</v>
      </c>
      <c r="AE1622" s="13">
        <f t="shared" si="213"/>
        <v>36300</v>
      </c>
      <c r="AF1622" t="s">
        <v>43</v>
      </c>
      <c r="AG1622">
        <v>0.8</v>
      </c>
      <c r="AH1622">
        <v>22</v>
      </c>
      <c r="AI1622">
        <v>98</v>
      </c>
      <c r="AJ1622">
        <v>10</v>
      </c>
      <c r="AK1622">
        <v>10</v>
      </c>
      <c r="AL1622">
        <v>10</v>
      </c>
      <c r="AM1622">
        <v>10</v>
      </c>
      <c r="AN1622">
        <v>10</v>
      </c>
      <c r="AO1622">
        <v>10</v>
      </c>
    </row>
    <row r="1623" spans="1:41">
      <c r="A1623" s="1">
        <v>2963123</v>
      </c>
      <c r="B1623" t="s">
        <v>1532</v>
      </c>
      <c r="C1623">
        <v>2012</v>
      </c>
      <c r="D1623" s="2" t="s">
        <v>6526</v>
      </c>
      <c r="E1623" s="4">
        <f t="shared" si="206"/>
        <v>41107</v>
      </c>
      <c r="F1623" s="5">
        <f t="shared" ca="1" si="207"/>
        <v>2.9718507721334415</v>
      </c>
      <c r="G1623" s="1">
        <v>3683224</v>
      </c>
      <c r="H1623" t="s">
        <v>45</v>
      </c>
      <c r="I1623" t="s">
        <v>33</v>
      </c>
      <c r="J1623" s="6" t="str">
        <f t="shared" si="208"/>
        <v>Amsterdam</v>
      </c>
      <c r="K1623" t="s">
        <v>34</v>
      </c>
      <c r="L1623" s="6" t="str">
        <f t="shared" si="209"/>
        <v>North Holland</v>
      </c>
      <c r="M1623" s="1" t="s">
        <v>111</v>
      </c>
      <c r="N1623" t="s">
        <v>35</v>
      </c>
      <c r="O1623">
        <v>52.372051027038196</v>
      </c>
      <c r="P1623">
        <v>4.8730041713987902</v>
      </c>
      <c r="Q1623" t="s">
        <v>104</v>
      </c>
      <c r="R1623" t="s">
        <v>37</v>
      </c>
      <c r="S1623">
        <v>4</v>
      </c>
      <c r="T1623">
        <v>1</v>
      </c>
      <c r="U1623">
        <v>2</v>
      </c>
      <c r="V1623">
        <v>4</v>
      </c>
      <c r="W1623" t="s">
        <v>38</v>
      </c>
      <c r="X1623" s="8">
        <v>175</v>
      </c>
      <c r="Y1623">
        <v>4</v>
      </c>
      <c r="Z1623">
        <v>0</v>
      </c>
      <c r="AA1623">
        <v>3</v>
      </c>
      <c r="AB1623" s="6">
        <f t="shared" si="210"/>
        <v>20</v>
      </c>
      <c r="AC1623" s="13">
        <f t="shared" si="211"/>
        <v>175</v>
      </c>
      <c r="AD1623" s="13">
        <f t="shared" si="212"/>
        <v>525</v>
      </c>
      <c r="AE1623" s="13">
        <f t="shared" si="213"/>
        <v>10500</v>
      </c>
      <c r="AF1623" t="s">
        <v>43</v>
      </c>
      <c r="AG1623">
        <v>0.8</v>
      </c>
      <c r="AH1623">
        <v>10</v>
      </c>
      <c r="AI1623">
        <v>98</v>
      </c>
      <c r="AJ1623">
        <v>10</v>
      </c>
      <c r="AK1623">
        <v>10</v>
      </c>
      <c r="AL1623">
        <v>10</v>
      </c>
      <c r="AM1623">
        <v>10</v>
      </c>
      <c r="AN1623">
        <v>10</v>
      </c>
      <c r="AO1623">
        <v>9</v>
      </c>
    </row>
    <row r="1624" spans="1:41">
      <c r="A1624" s="1">
        <v>2963457</v>
      </c>
      <c r="B1624" t="s">
        <v>927</v>
      </c>
      <c r="C1624">
        <v>2012</v>
      </c>
      <c r="D1624" s="2" t="s">
        <v>6526</v>
      </c>
      <c r="E1624" s="4">
        <f t="shared" si="206"/>
        <v>41107</v>
      </c>
      <c r="F1624" s="5">
        <f t="shared" ca="1" si="207"/>
        <v>2.9718507721334415</v>
      </c>
      <c r="G1624" s="1">
        <v>2159537</v>
      </c>
      <c r="H1624" t="s">
        <v>45</v>
      </c>
      <c r="I1624" t="s">
        <v>33</v>
      </c>
      <c r="J1624" s="6" t="str">
        <f t="shared" si="208"/>
        <v>Amsterdam</v>
      </c>
      <c r="K1624" t="s">
        <v>34</v>
      </c>
      <c r="L1624" s="6" t="str">
        <f t="shared" si="209"/>
        <v>North Holland</v>
      </c>
      <c r="M1624" s="1">
        <v>1052</v>
      </c>
      <c r="N1624" t="s">
        <v>35</v>
      </c>
      <c r="O1624">
        <v>52.371064641293799</v>
      </c>
      <c r="P1624">
        <v>4.86726868013639</v>
      </c>
      <c r="Q1624" t="s">
        <v>36</v>
      </c>
      <c r="R1624" t="s">
        <v>37</v>
      </c>
      <c r="S1624">
        <v>4</v>
      </c>
      <c r="T1624">
        <v>1.5</v>
      </c>
      <c r="U1624">
        <v>2</v>
      </c>
      <c r="V1624">
        <v>2</v>
      </c>
      <c r="W1624" t="s">
        <v>38</v>
      </c>
      <c r="X1624" s="8">
        <v>118</v>
      </c>
      <c r="Y1624">
        <v>2</v>
      </c>
      <c r="Z1624">
        <v>20</v>
      </c>
      <c r="AA1624">
        <v>1</v>
      </c>
      <c r="AB1624" s="6">
        <f t="shared" si="210"/>
        <v>0</v>
      </c>
      <c r="AC1624" s="13">
        <f t="shared" si="211"/>
        <v>118</v>
      </c>
      <c r="AD1624" s="13">
        <f t="shared" si="212"/>
        <v>118</v>
      </c>
      <c r="AE1624" s="13">
        <f t="shared" si="213"/>
        <v>0</v>
      </c>
      <c r="AF1624" t="s">
        <v>39</v>
      </c>
      <c r="AG1624">
        <v>0.92</v>
      </c>
      <c r="AH1624">
        <v>0</v>
      </c>
    </row>
    <row r="1625" spans="1:41">
      <c r="A1625" s="1">
        <v>2965376</v>
      </c>
      <c r="B1625" t="s">
        <v>1533</v>
      </c>
      <c r="C1625">
        <v>2012</v>
      </c>
      <c r="D1625" s="2" t="s">
        <v>6526</v>
      </c>
      <c r="E1625" s="4">
        <f t="shared" si="206"/>
        <v>41107</v>
      </c>
      <c r="F1625" s="5">
        <f t="shared" ca="1" si="207"/>
        <v>2.9718507721334415</v>
      </c>
      <c r="G1625" s="1">
        <v>4591959</v>
      </c>
      <c r="H1625" t="s">
        <v>45</v>
      </c>
      <c r="I1625" t="s">
        <v>33</v>
      </c>
      <c r="J1625" s="6" t="str">
        <f t="shared" si="208"/>
        <v>Amsterdam</v>
      </c>
      <c r="K1625" t="s">
        <v>34</v>
      </c>
      <c r="L1625" s="6" t="str">
        <f t="shared" si="209"/>
        <v>North Holland</v>
      </c>
      <c r="M1625" s="1" t="s">
        <v>1534</v>
      </c>
      <c r="N1625" t="s">
        <v>35</v>
      </c>
      <c r="O1625">
        <v>52.3660285498527</v>
      </c>
      <c r="P1625">
        <v>4.86967189229075</v>
      </c>
      <c r="Q1625" t="s">
        <v>36</v>
      </c>
      <c r="R1625" t="s">
        <v>42</v>
      </c>
      <c r="S1625">
        <v>2</v>
      </c>
      <c r="T1625">
        <v>1</v>
      </c>
      <c r="U1625">
        <v>1</v>
      </c>
      <c r="V1625">
        <v>1</v>
      </c>
      <c r="W1625" t="s">
        <v>38</v>
      </c>
      <c r="X1625" s="8">
        <v>80</v>
      </c>
      <c r="Y1625">
        <v>1</v>
      </c>
      <c r="Z1625">
        <v>0</v>
      </c>
      <c r="AA1625">
        <v>2</v>
      </c>
      <c r="AB1625" s="6">
        <f t="shared" si="210"/>
        <v>0</v>
      </c>
      <c r="AC1625" s="13">
        <f t="shared" si="211"/>
        <v>80</v>
      </c>
      <c r="AD1625" s="13">
        <f t="shared" si="212"/>
        <v>160</v>
      </c>
      <c r="AE1625" s="13">
        <f t="shared" si="213"/>
        <v>0</v>
      </c>
      <c r="AF1625" t="s">
        <v>39</v>
      </c>
      <c r="AG1625">
        <v>0.71</v>
      </c>
      <c r="AH1625">
        <v>0</v>
      </c>
    </row>
    <row r="1626" spans="1:41">
      <c r="A1626" s="1">
        <v>2966215</v>
      </c>
      <c r="B1626" t="s">
        <v>1535</v>
      </c>
      <c r="C1626">
        <v>2012</v>
      </c>
      <c r="D1626" s="2" t="s">
        <v>6526</v>
      </c>
      <c r="E1626" s="4">
        <f t="shared" si="206"/>
        <v>41107</v>
      </c>
      <c r="F1626" s="5">
        <f t="shared" ca="1" si="207"/>
        <v>2.9718507721334415</v>
      </c>
      <c r="G1626" s="1">
        <v>599669</v>
      </c>
      <c r="H1626" t="s">
        <v>60</v>
      </c>
      <c r="I1626" t="s">
        <v>33</v>
      </c>
      <c r="J1626" s="6" t="str">
        <f t="shared" si="208"/>
        <v>Amsterdam</v>
      </c>
      <c r="K1626" t="s">
        <v>46</v>
      </c>
      <c r="L1626" s="6" t="str">
        <f t="shared" si="209"/>
        <v>North Holland</v>
      </c>
      <c r="M1626" s="1" t="s">
        <v>1536</v>
      </c>
      <c r="N1626" t="s">
        <v>35</v>
      </c>
      <c r="O1626">
        <v>52.356664912610597</v>
      </c>
      <c r="P1626">
        <v>4.8924149160900896</v>
      </c>
      <c r="Q1626" t="s">
        <v>36</v>
      </c>
      <c r="R1626" t="s">
        <v>37</v>
      </c>
      <c r="S1626">
        <v>4</v>
      </c>
      <c r="T1626">
        <v>1</v>
      </c>
      <c r="U1626">
        <v>1</v>
      </c>
      <c r="V1626">
        <v>1</v>
      </c>
      <c r="W1626" t="s">
        <v>38</v>
      </c>
      <c r="X1626" s="8">
        <v>200</v>
      </c>
      <c r="Y1626">
        <v>2</v>
      </c>
      <c r="Z1626">
        <v>0</v>
      </c>
      <c r="AA1626">
        <v>2</v>
      </c>
      <c r="AB1626" s="6">
        <f t="shared" si="210"/>
        <v>112</v>
      </c>
      <c r="AC1626" s="13">
        <f t="shared" si="211"/>
        <v>200</v>
      </c>
      <c r="AD1626" s="13">
        <f t="shared" si="212"/>
        <v>400</v>
      </c>
      <c r="AE1626" s="13">
        <f t="shared" si="213"/>
        <v>44800</v>
      </c>
      <c r="AF1626" t="s">
        <v>43</v>
      </c>
      <c r="AG1626">
        <v>1</v>
      </c>
      <c r="AH1626">
        <v>56</v>
      </c>
      <c r="AI1626">
        <v>97</v>
      </c>
      <c r="AJ1626">
        <v>10</v>
      </c>
      <c r="AK1626">
        <v>10</v>
      </c>
      <c r="AL1626">
        <v>10</v>
      </c>
      <c r="AM1626">
        <v>10</v>
      </c>
      <c r="AN1626">
        <v>10</v>
      </c>
      <c r="AO1626">
        <v>9</v>
      </c>
    </row>
    <row r="1627" spans="1:41">
      <c r="A1627" s="1">
        <v>2966507</v>
      </c>
      <c r="B1627" t="s">
        <v>1537</v>
      </c>
      <c r="C1627">
        <v>2012</v>
      </c>
      <c r="D1627" s="2" t="s">
        <v>6526</v>
      </c>
      <c r="E1627" s="4">
        <f t="shared" si="206"/>
        <v>41107</v>
      </c>
      <c r="F1627" s="5">
        <f t="shared" ca="1" si="207"/>
        <v>2.9718507721334415</v>
      </c>
      <c r="G1627" s="1">
        <v>599744</v>
      </c>
      <c r="H1627" t="s">
        <v>71</v>
      </c>
      <c r="I1627" t="s">
        <v>33</v>
      </c>
      <c r="J1627" s="6" t="str">
        <f t="shared" si="208"/>
        <v>Amsterdam</v>
      </c>
      <c r="K1627" t="s">
        <v>34</v>
      </c>
      <c r="L1627" s="6" t="str">
        <f t="shared" si="209"/>
        <v>North Holland</v>
      </c>
      <c r="M1627" s="1">
        <v>1055</v>
      </c>
      <c r="N1627" t="s">
        <v>35</v>
      </c>
      <c r="O1627">
        <v>52.3845608628747</v>
      </c>
      <c r="P1627">
        <v>4.8469767307630001</v>
      </c>
      <c r="Q1627" t="s">
        <v>36</v>
      </c>
      <c r="R1627" t="s">
        <v>42</v>
      </c>
      <c r="S1627">
        <v>2</v>
      </c>
      <c r="T1627">
        <v>1</v>
      </c>
      <c r="U1627">
        <v>1</v>
      </c>
      <c r="V1627">
        <v>1</v>
      </c>
      <c r="W1627" t="s">
        <v>38</v>
      </c>
      <c r="X1627" s="8">
        <v>75</v>
      </c>
      <c r="Y1627">
        <v>1</v>
      </c>
      <c r="Z1627">
        <v>0</v>
      </c>
      <c r="AA1627">
        <v>1</v>
      </c>
      <c r="AB1627" s="6">
        <f t="shared" si="210"/>
        <v>0</v>
      </c>
      <c r="AC1627" s="13">
        <f t="shared" si="211"/>
        <v>75</v>
      </c>
      <c r="AD1627" s="13">
        <f t="shared" si="212"/>
        <v>75</v>
      </c>
      <c r="AE1627" s="13">
        <f t="shared" si="213"/>
        <v>0</v>
      </c>
      <c r="AF1627" t="s">
        <v>39</v>
      </c>
      <c r="AG1627">
        <v>0.63</v>
      </c>
      <c r="AH1627">
        <v>0</v>
      </c>
    </row>
    <row r="1628" spans="1:41">
      <c r="A1628" s="1">
        <v>2968982</v>
      </c>
      <c r="B1628" t="s">
        <v>876</v>
      </c>
      <c r="C1628">
        <v>2012</v>
      </c>
      <c r="D1628" s="2" t="s">
        <v>6526</v>
      </c>
      <c r="E1628" s="4">
        <f t="shared" si="206"/>
        <v>41107</v>
      </c>
      <c r="F1628" s="5">
        <f t="shared" ca="1" si="207"/>
        <v>2.9718507721334415</v>
      </c>
      <c r="G1628" s="1">
        <v>600294</v>
      </c>
      <c r="H1628" t="s">
        <v>45</v>
      </c>
      <c r="I1628" t="s">
        <v>33</v>
      </c>
      <c r="J1628" s="6" t="str">
        <f t="shared" si="208"/>
        <v>Amsterdam</v>
      </c>
      <c r="K1628" t="s">
        <v>34</v>
      </c>
      <c r="L1628" s="6" t="str">
        <f t="shared" si="209"/>
        <v>North Holland</v>
      </c>
      <c r="M1628" s="1">
        <v>1057</v>
      </c>
      <c r="N1628" t="s">
        <v>35</v>
      </c>
      <c r="O1628">
        <v>52.369520797700901</v>
      </c>
      <c r="P1628">
        <v>4.8636531962648499</v>
      </c>
      <c r="Q1628" t="s">
        <v>36</v>
      </c>
      <c r="R1628" t="s">
        <v>37</v>
      </c>
      <c r="S1628">
        <v>4</v>
      </c>
      <c r="T1628">
        <v>1</v>
      </c>
      <c r="U1628">
        <v>2</v>
      </c>
      <c r="V1628">
        <v>3</v>
      </c>
      <c r="W1628" t="s">
        <v>38</v>
      </c>
      <c r="X1628" s="8">
        <v>129</v>
      </c>
      <c r="Y1628">
        <v>2</v>
      </c>
      <c r="Z1628">
        <v>15</v>
      </c>
      <c r="AA1628">
        <v>3</v>
      </c>
      <c r="AB1628" s="6">
        <f t="shared" si="210"/>
        <v>48</v>
      </c>
      <c r="AC1628" s="13">
        <f t="shared" si="211"/>
        <v>129</v>
      </c>
      <c r="AD1628" s="13">
        <f t="shared" si="212"/>
        <v>387</v>
      </c>
      <c r="AE1628" s="13">
        <f t="shared" si="213"/>
        <v>18576</v>
      </c>
      <c r="AF1628" t="s">
        <v>47</v>
      </c>
      <c r="AG1628">
        <v>0.9</v>
      </c>
      <c r="AH1628">
        <v>24</v>
      </c>
      <c r="AI1628">
        <v>98</v>
      </c>
      <c r="AJ1628">
        <v>10</v>
      </c>
      <c r="AK1628">
        <v>10</v>
      </c>
      <c r="AL1628">
        <v>10</v>
      </c>
      <c r="AM1628">
        <v>10</v>
      </c>
      <c r="AN1628">
        <v>10</v>
      </c>
      <c r="AO1628">
        <v>10</v>
      </c>
    </row>
    <row r="1629" spans="1:41">
      <c r="A1629" s="1">
        <v>2974208</v>
      </c>
      <c r="B1629" t="s">
        <v>972</v>
      </c>
      <c r="C1629">
        <v>2012</v>
      </c>
      <c r="D1629" s="2" t="s">
        <v>6373</v>
      </c>
      <c r="E1629" s="4">
        <f t="shared" si="206"/>
        <v>41108</v>
      </c>
      <c r="F1629" s="5">
        <f t="shared" ca="1" si="207"/>
        <v>2.9691110461060441</v>
      </c>
      <c r="G1629" s="1">
        <v>600983</v>
      </c>
      <c r="H1629" t="s">
        <v>107</v>
      </c>
      <c r="I1629" t="s">
        <v>33</v>
      </c>
      <c r="J1629" s="6" t="str">
        <f t="shared" si="208"/>
        <v>Amsterdam</v>
      </c>
      <c r="K1629" t="s">
        <v>34</v>
      </c>
      <c r="L1629" s="6" t="str">
        <f t="shared" si="209"/>
        <v>North Holland</v>
      </c>
      <c r="M1629" s="1">
        <v>1018</v>
      </c>
      <c r="N1629" t="s">
        <v>35</v>
      </c>
      <c r="O1629">
        <v>52.3657045482461</v>
      </c>
      <c r="P1629">
        <v>4.9287605044590803</v>
      </c>
      <c r="Q1629" t="s">
        <v>132</v>
      </c>
      <c r="R1629" t="s">
        <v>42</v>
      </c>
      <c r="S1629">
        <v>2</v>
      </c>
      <c r="T1629">
        <v>1</v>
      </c>
      <c r="U1629">
        <v>1</v>
      </c>
      <c r="V1629">
        <v>1</v>
      </c>
      <c r="W1629" t="s">
        <v>38</v>
      </c>
      <c r="X1629" s="8">
        <v>85</v>
      </c>
      <c r="Y1629">
        <v>1</v>
      </c>
      <c r="Z1629">
        <v>0</v>
      </c>
      <c r="AA1629">
        <v>2</v>
      </c>
      <c r="AB1629" s="6">
        <f t="shared" si="210"/>
        <v>20</v>
      </c>
      <c r="AC1629" s="13">
        <f t="shared" si="211"/>
        <v>85</v>
      </c>
      <c r="AD1629" s="13">
        <f t="shared" si="212"/>
        <v>170</v>
      </c>
      <c r="AE1629" s="13">
        <f t="shared" si="213"/>
        <v>3400</v>
      </c>
      <c r="AF1629" t="s">
        <v>47</v>
      </c>
      <c r="AG1629">
        <v>0.9</v>
      </c>
      <c r="AH1629">
        <v>10</v>
      </c>
      <c r="AI1629">
        <v>94</v>
      </c>
      <c r="AJ1629">
        <v>10</v>
      </c>
      <c r="AK1629">
        <v>10</v>
      </c>
      <c r="AL1629">
        <v>10</v>
      </c>
      <c r="AM1629">
        <v>9</v>
      </c>
      <c r="AN1629">
        <v>9</v>
      </c>
      <c r="AO1629">
        <v>10</v>
      </c>
    </row>
    <row r="1630" spans="1:41">
      <c r="A1630" s="1">
        <v>2975301</v>
      </c>
      <c r="B1630" t="s">
        <v>382</v>
      </c>
      <c r="C1630">
        <v>2012</v>
      </c>
      <c r="D1630" s="2" t="s">
        <v>6373</v>
      </c>
      <c r="E1630" s="4">
        <f t="shared" si="206"/>
        <v>41108</v>
      </c>
      <c r="F1630" s="5">
        <f t="shared" ca="1" si="207"/>
        <v>2.9691110461060441</v>
      </c>
      <c r="G1630" s="1">
        <v>601182</v>
      </c>
      <c r="H1630" t="s">
        <v>32</v>
      </c>
      <c r="I1630" t="s">
        <v>33</v>
      </c>
      <c r="J1630" s="6" t="str">
        <f t="shared" si="208"/>
        <v>Amsterdam</v>
      </c>
      <c r="K1630" t="s">
        <v>34</v>
      </c>
      <c r="L1630" s="6" t="str">
        <f t="shared" si="209"/>
        <v>North Holland</v>
      </c>
      <c r="M1630" s="1">
        <v>1013</v>
      </c>
      <c r="N1630" t="s">
        <v>35</v>
      </c>
      <c r="O1630">
        <v>52.390863316237102</v>
      </c>
      <c r="P1630">
        <v>4.8837387335253499</v>
      </c>
      <c r="Q1630" t="s">
        <v>36</v>
      </c>
      <c r="R1630" t="s">
        <v>37</v>
      </c>
      <c r="S1630">
        <v>4</v>
      </c>
      <c r="T1630">
        <v>1</v>
      </c>
      <c r="U1630">
        <v>1</v>
      </c>
      <c r="V1630">
        <v>3</v>
      </c>
      <c r="W1630" t="s">
        <v>38</v>
      </c>
      <c r="X1630" s="8">
        <v>115</v>
      </c>
      <c r="Y1630">
        <v>2</v>
      </c>
      <c r="Z1630">
        <v>25</v>
      </c>
      <c r="AA1630">
        <v>1</v>
      </c>
      <c r="AB1630" s="6">
        <f t="shared" si="210"/>
        <v>38</v>
      </c>
      <c r="AC1630" s="13">
        <f t="shared" si="211"/>
        <v>115</v>
      </c>
      <c r="AD1630" s="13">
        <f t="shared" si="212"/>
        <v>115</v>
      </c>
      <c r="AE1630" s="13">
        <f t="shared" si="213"/>
        <v>4370</v>
      </c>
      <c r="AF1630" t="s">
        <v>43</v>
      </c>
      <c r="AG1630">
        <v>1</v>
      </c>
      <c r="AH1630">
        <v>19</v>
      </c>
      <c r="AI1630">
        <v>90</v>
      </c>
      <c r="AJ1630">
        <v>8</v>
      </c>
      <c r="AK1630">
        <v>9</v>
      </c>
      <c r="AL1630">
        <v>10</v>
      </c>
      <c r="AM1630">
        <v>10</v>
      </c>
      <c r="AN1630">
        <v>8</v>
      </c>
      <c r="AO1630">
        <v>8</v>
      </c>
    </row>
    <row r="1631" spans="1:41">
      <c r="A1631" s="1">
        <v>2976877</v>
      </c>
      <c r="B1631" t="s">
        <v>1538</v>
      </c>
      <c r="C1631">
        <v>2012</v>
      </c>
      <c r="D1631" s="2" t="s">
        <v>6373</v>
      </c>
      <c r="E1631" s="4">
        <f t="shared" si="206"/>
        <v>41108</v>
      </c>
      <c r="F1631" s="5">
        <f t="shared" ca="1" si="207"/>
        <v>2.9691110461060441</v>
      </c>
      <c r="G1631" s="1">
        <v>1047746</v>
      </c>
      <c r="H1631" t="s">
        <v>107</v>
      </c>
      <c r="I1631" t="s">
        <v>33</v>
      </c>
      <c r="J1631" s="6" t="str">
        <f t="shared" si="208"/>
        <v>Amsterdam</v>
      </c>
      <c r="K1631" t="s">
        <v>34</v>
      </c>
      <c r="L1631" s="6" t="str">
        <f t="shared" si="209"/>
        <v>North Holland</v>
      </c>
      <c r="M1631" s="1" t="s">
        <v>1539</v>
      </c>
      <c r="N1631" t="s">
        <v>35</v>
      </c>
      <c r="O1631">
        <v>52.3639642600644</v>
      </c>
      <c r="P1631">
        <v>4.9273598514067203</v>
      </c>
      <c r="Q1631" t="s">
        <v>58</v>
      </c>
      <c r="R1631" t="s">
        <v>37</v>
      </c>
      <c r="S1631">
        <v>5</v>
      </c>
      <c r="T1631">
        <v>2</v>
      </c>
      <c r="U1631">
        <v>4</v>
      </c>
      <c r="V1631">
        <v>4</v>
      </c>
      <c r="W1631" t="s">
        <v>38</v>
      </c>
      <c r="X1631" s="8">
        <v>150</v>
      </c>
      <c r="Y1631">
        <v>4</v>
      </c>
      <c r="Z1631">
        <v>25</v>
      </c>
      <c r="AA1631">
        <v>4</v>
      </c>
      <c r="AB1631" s="6">
        <f t="shared" si="210"/>
        <v>12</v>
      </c>
      <c r="AC1631" s="13">
        <f t="shared" si="211"/>
        <v>150</v>
      </c>
      <c r="AD1631" s="13">
        <f t="shared" si="212"/>
        <v>600</v>
      </c>
      <c r="AE1631" s="13">
        <f t="shared" si="213"/>
        <v>7200</v>
      </c>
      <c r="AF1631" t="s">
        <v>47</v>
      </c>
      <c r="AG1631">
        <v>1</v>
      </c>
      <c r="AH1631">
        <v>6</v>
      </c>
      <c r="AI1631">
        <v>97</v>
      </c>
      <c r="AJ1631">
        <v>9</v>
      </c>
      <c r="AK1631">
        <v>10</v>
      </c>
      <c r="AL1631">
        <v>10</v>
      </c>
      <c r="AM1631">
        <v>10</v>
      </c>
      <c r="AN1631">
        <v>8</v>
      </c>
      <c r="AO1631">
        <v>9</v>
      </c>
    </row>
    <row r="1632" spans="1:41">
      <c r="A1632" s="1">
        <v>2977834</v>
      </c>
      <c r="B1632" t="s">
        <v>1528</v>
      </c>
      <c r="C1632">
        <v>2012</v>
      </c>
      <c r="D1632" s="2" t="s">
        <v>6373</v>
      </c>
      <c r="E1632" s="4">
        <f t="shared" si="206"/>
        <v>41108</v>
      </c>
      <c r="F1632" s="5">
        <f t="shared" ca="1" si="207"/>
        <v>2.9691110461060441</v>
      </c>
      <c r="G1632" s="1">
        <v>601882</v>
      </c>
      <c r="H1632" t="s">
        <v>51</v>
      </c>
      <c r="I1632" t="s">
        <v>33</v>
      </c>
      <c r="J1632" s="6" t="str">
        <f t="shared" si="208"/>
        <v>Amsterdam</v>
      </c>
      <c r="K1632" t="s">
        <v>34</v>
      </c>
      <c r="L1632" s="6" t="str">
        <f t="shared" si="209"/>
        <v>North Holland</v>
      </c>
      <c r="M1632" s="1">
        <v>1015</v>
      </c>
      <c r="N1632" t="s">
        <v>35</v>
      </c>
      <c r="O1632">
        <v>52.374796616320701</v>
      </c>
      <c r="P1632">
        <v>4.8773868860937197</v>
      </c>
      <c r="Q1632" t="s">
        <v>36</v>
      </c>
      <c r="R1632" t="s">
        <v>37</v>
      </c>
      <c r="S1632">
        <v>2</v>
      </c>
      <c r="T1632">
        <v>1</v>
      </c>
      <c r="U1632">
        <v>2</v>
      </c>
      <c r="V1632">
        <v>3</v>
      </c>
      <c r="W1632" t="s">
        <v>38</v>
      </c>
      <c r="X1632" s="8">
        <v>160</v>
      </c>
      <c r="Y1632">
        <v>2</v>
      </c>
      <c r="Z1632">
        <v>20</v>
      </c>
      <c r="AA1632">
        <v>1</v>
      </c>
      <c r="AB1632" s="6">
        <f t="shared" si="210"/>
        <v>24</v>
      </c>
      <c r="AC1632" s="13">
        <f t="shared" si="211"/>
        <v>160</v>
      </c>
      <c r="AD1632" s="13">
        <f t="shared" si="212"/>
        <v>160</v>
      </c>
      <c r="AE1632" s="13">
        <f t="shared" si="213"/>
        <v>3840</v>
      </c>
      <c r="AF1632" t="s">
        <v>39</v>
      </c>
      <c r="AG1632">
        <v>0.92</v>
      </c>
      <c r="AH1632">
        <v>12</v>
      </c>
      <c r="AI1632">
        <v>98</v>
      </c>
      <c r="AJ1632">
        <v>10</v>
      </c>
      <c r="AK1632">
        <v>9</v>
      </c>
      <c r="AL1632">
        <v>10</v>
      </c>
      <c r="AM1632">
        <v>10</v>
      </c>
      <c r="AN1632">
        <v>9</v>
      </c>
      <c r="AO1632">
        <v>9</v>
      </c>
    </row>
    <row r="1633" spans="1:41">
      <c r="A1633" s="1">
        <v>2978366</v>
      </c>
      <c r="B1633" t="s">
        <v>1540</v>
      </c>
      <c r="C1633">
        <v>2012</v>
      </c>
      <c r="D1633" s="2" t="s">
        <v>6373</v>
      </c>
      <c r="E1633" s="4">
        <f t="shared" si="206"/>
        <v>41108</v>
      </c>
      <c r="F1633" s="5">
        <f t="shared" ca="1" si="207"/>
        <v>2.9691110461060441</v>
      </c>
      <c r="G1633" s="1">
        <v>602209</v>
      </c>
      <c r="H1633" t="s">
        <v>49</v>
      </c>
      <c r="I1633" t="s">
        <v>33</v>
      </c>
      <c r="J1633" s="6" t="str">
        <f t="shared" si="208"/>
        <v>Amsterdam</v>
      </c>
      <c r="K1633" t="s">
        <v>34</v>
      </c>
      <c r="L1633" s="6" t="str">
        <f t="shared" si="209"/>
        <v>North Holland</v>
      </c>
      <c r="M1633" s="1">
        <v>1018</v>
      </c>
      <c r="N1633" t="s">
        <v>35</v>
      </c>
      <c r="O1633">
        <v>52.368989542758499</v>
      </c>
      <c r="P1633">
        <v>4.92326087846536</v>
      </c>
      <c r="Q1633" t="s">
        <v>36</v>
      </c>
      <c r="R1633" t="s">
        <v>37</v>
      </c>
      <c r="S1633">
        <v>6</v>
      </c>
      <c r="T1633">
        <v>1.5</v>
      </c>
      <c r="U1633">
        <v>2</v>
      </c>
      <c r="V1633">
        <v>2</v>
      </c>
      <c r="W1633" t="s">
        <v>38</v>
      </c>
      <c r="X1633" s="8">
        <v>225</v>
      </c>
      <c r="Y1633">
        <v>4</v>
      </c>
      <c r="Z1633">
        <v>29</v>
      </c>
      <c r="AA1633">
        <v>5</v>
      </c>
      <c r="AB1633" s="6">
        <f t="shared" si="210"/>
        <v>22</v>
      </c>
      <c r="AC1633" s="13">
        <f t="shared" si="211"/>
        <v>225</v>
      </c>
      <c r="AD1633" s="13">
        <f t="shared" si="212"/>
        <v>1125</v>
      </c>
      <c r="AE1633" s="13">
        <f t="shared" si="213"/>
        <v>24750</v>
      </c>
      <c r="AF1633" t="s">
        <v>47</v>
      </c>
      <c r="AG1633">
        <v>1</v>
      </c>
      <c r="AH1633">
        <v>11</v>
      </c>
      <c r="AI1633">
        <v>98</v>
      </c>
      <c r="AJ1633">
        <v>10</v>
      </c>
      <c r="AK1633">
        <v>10</v>
      </c>
      <c r="AL1633">
        <v>10</v>
      </c>
      <c r="AM1633">
        <v>10</v>
      </c>
      <c r="AN1633">
        <v>10</v>
      </c>
      <c r="AO1633">
        <v>10</v>
      </c>
    </row>
    <row r="1634" spans="1:41">
      <c r="A1634" s="1">
        <v>2980639</v>
      </c>
      <c r="B1634" t="s">
        <v>1541</v>
      </c>
      <c r="C1634">
        <v>2012</v>
      </c>
      <c r="D1634" s="2" t="s">
        <v>6373</v>
      </c>
      <c r="E1634" s="4">
        <f t="shared" si="206"/>
        <v>41108</v>
      </c>
      <c r="F1634" s="5">
        <f t="shared" ca="1" si="207"/>
        <v>2.9691110461060441</v>
      </c>
      <c r="G1634" s="1">
        <v>623652</v>
      </c>
      <c r="H1634" t="s">
        <v>107</v>
      </c>
      <c r="I1634" t="s">
        <v>33</v>
      </c>
      <c r="J1634" s="6" t="str">
        <f t="shared" si="208"/>
        <v>Amsterdam</v>
      </c>
      <c r="K1634" t="s">
        <v>34</v>
      </c>
      <c r="L1634" s="6" t="str">
        <f t="shared" si="209"/>
        <v>North Holland</v>
      </c>
      <c r="M1634" s="1">
        <v>1091</v>
      </c>
      <c r="N1634" t="s">
        <v>35</v>
      </c>
      <c r="O1634">
        <v>52.352705078966999</v>
      </c>
      <c r="P1634">
        <v>4.9097802144652896</v>
      </c>
      <c r="Q1634" t="s">
        <v>58</v>
      </c>
      <c r="R1634" t="s">
        <v>37</v>
      </c>
      <c r="S1634">
        <v>7</v>
      </c>
      <c r="T1634">
        <v>1</v>
      </c>
      <c r="U1634">
        <v>3</v>
      </c>
      <c r="V1634">
        <v>5</v>
      </c>
      <c r="W1634" t="s">
        <v>38</v>
      </c>
      <c r="X1634" s="8">
        <v>200</v>
      </c>
      <c r="Y1634">
        <v>4</v>
      </c>
      <c r="Z1634">
        <v>50</v>
      </c>
      <c r="AA1634">
        <v>2</v>
      </c>
      <c r="AB1634" s="6">
        <f t="shared" si="210"/>
        <v>14</v>
      </c>
      <c r="AC1634" s="13">
        <f t="shared" si="211"/>
        <v>200</v>
      </c>
      <c r="AD1634" s="13">
        <f t="shared" si="212"/>
        <v>400</v>
      </c>
      <c r="AE1634" s="13">
        <f t="shared" si="213"/>
        <v>5600</v>
      </c>
      <c r="AF1634" t="s">
        <v>39</v>
      </c>
      <c r="AG1634">
        <v>0.81</v>
      </c>
      <c r="AH1634">
        <v>7</v>
      </c>
      <c r="AI1634">
        <v>97</v>
      </c>
      <c r="AJ1634">
        <v>10</v>
      </c>
      <c r="AK1634">
        <v>10</v>
      </c>
      <c r="AL1634">
        <v>9</v>
      </c>
      <c r="AM1634">
        <v>9</v>
      </c>
      <c r="AN1634">
        <v>9</v>
      </c>
      <c r="AO1634">
        <v>9</v>
      </c>
    </row>
    <row r="1635" spans="1:41">
      <c r="A1635" s="1">
        <v>2985908</v>
      </c>
      <c r="B1635" t="s">
        <v>1542</v>
      </c>
      <c r="C1635">
        <v>2012</v>
      </c>
      <c r="D1635" s="2" t="s">
        <v>6374</v>
      </c>
      <c r="E1635" s="4">
        <f t="shared" si="206"/>
        <v>41109</v>
      </c>
      <c r="F1635" s="5">
        <f t="shared" ca="1" si="207"/>
        <v>2.9663713200786468</v>
      </c>
      <c r="G1635" s="1">
        <v>4594804</v>
      </c>
      <c r="H1635" t="s">
        <v>56</v>
      </c>
      <c r="I1635" t="s">
        <v>33</v>
      </c>
      <c r="J1635" s="6" t="str">
        <f t="shared" si="208"/>
        <v>Amsterdam</v>
      </c>
      <c r="K1635" t="s">
        <v>34</v>
      </c>
      <c r="L1635" s="6" t="str">
        <f t="shared" si="209"/>
        <v>North Holland</v>
      </c>
      <c r="M1635" s="1" t="s">
        <v>1543</v>
      </c>
      <c r="N1635" t="s">
        <v>35</v>
      </c>
      <c r="O1635">
        <v>52.350203682637201</v>
      </c>
      <c r="P1635">
        <v>4.8538153304743297</v>
      </c>
      <c r="Q1635" t="s">
        <v>36</v>
      </c>
      <c r="R1635" t="s">
        <v>37</v>
      </c>
      <c r="S1635">
        <v>2</v>
      </c>
      <c r="T1635">
        <v>1</v>
      </c>
      <c r="U1635">
        <v>1</v>
      </c>
      <c r="V1635">
        <v>1</v>
      </c>
      <c r="W1635" t="s">
        <v>38</v>
      </c>
      <c r="X1635" s="8">
        <v>150</v>
      </c>
      <c r="Y1635">
        <v>1</v>
      </c>
      <c r="Z1635">
        <v>0</v>
      </c>
      <c r="AA1635">
        <v>1</v>
      </c>
      <c r="AB1635" s="6">
        <f t="shared" si="210"/>
        <v>2</v>
      </c>
      <c r="AC1635" s="13">
        <f t="shared" si="211"/>
        <v>150</v>
      </c>
      <c r="AD1635" s="13">
        <f t="shared" si="212"/>
        <v>150</v>
      </c>
      <c r="AE1635" s="13">
        <f t="shared" si="213"/>
        <v>300</v>
      </c>
      <c r="AF1635" t="s">
        <v>62</v>
      </c>
      <c r="AG1635" t="s">
        <v>62</v>
      </c>
      <c r="AH1635">
        <v>1</v>
      </c>
      <c r="AI1635">
        <v>100</v>
      </c>
      <c r="AJ1635">
        <v>10</v>
      </c>
      <c r="AK1635">
        <v>10</v>
      </c>
      <c r="AL1635">
        <v>10</v>
      </c>
      <c r="AM1635">
        <v>10</v>
      </c>
      <c r="AN1635">
        <v>8</v>
      </c>
      <c r="AO1635">
        <v>10</v>
      </c>
    </row>
    <row r="1636" spans="1:41">
      <c r="A1636" s="1">
        <v>2986780</v>
      </c>
      <c r="B1636" t="s">
        <v>1544</v>
      </c>
      <c r="C1636">
        <v>2012</v>
      </c>
      <c r="D1636" s="2" t="s">
        <v>6374</v>
      </c>
      <c r="E1636" s="4">
        <f t="shared" si="206"/>
        <v>41109</v>
      </c>
      <c r="F1636" s="5">
        <f t="shared" ca="1" si="207"/>
        <v>2.9663713200786468</v>
      </c>
      <c r="G1636" s="1">
        <v>2353779</v>
      </c>
      <c r="H1636" t="s">
        <v>51</v>
      </c>
      <c r="I1636" t="s">
        <v>33</v>
      </c>
      <c r="J1636" s="6" t="str">
        <f t="shared" si="208"/>
        <v>Amsterdam</v>
      </c>
      <c r="K1636" t="s">
        <v>34</v>
      </c>
      <c r="L1636" s="6" t="str">
        <f t="shared" si="209"/>
        <v>North Holland</v>
      </c>
      <c r="M1636" s="1">
        <v>1013</v>
      </c>
      <c r="N1636" t="s">
        <v>35</v>
      </c>
      <c r="O1636">
        <v>52.385939948659399</v>
      </c>
      <c r="P1636">
        <v>4.8847091754734198</v>
      </c>
      <c r="Q1636" t="s">
        <v>36</v>
      </c>
      <c r="R1636" t="s">
        <v>37</v>
      </c>
      <c r="S1636">
        <v>3</v>
      </c>
      <c r="T1636">
        <v>1</v>
      </c>
      <c r="U1636">
        <v>0</v>
      </c>
      <c r="V1636">
        <v>1</v>
      </c>
      <c r="W1636" t="s">
        <v>176</v>
      </c>
      <c r="X1636" s="8">
        <v>75</v>
      </c>
      <c r="Y1636">
        <v>1</v>
      </c>
      <c r="Z1636">
        <v>25</v>
      </c>
      <c r="AA1636">
        <v>2</v>
      </c>
      <c r="AB1636" s="6">
        <f t="shared" si="210"/>
        <v>60</v>
      </c>
      <c r="AC1636" s="13">
        <f t="shared" si="211"/>
        <v>100</v>
      </c>
      <c r="AD1636" s="13">
        <f t="shared" si="212"/>
        <v>200</v>
      </c>
      <c r="AE1636" s="13">
        <f t="shared" si="213"/>
        <v>12000</v>
      </c>
      <c r="AF1636" t="s">
        <v>39</v>
      </c>
      <c r="AG1636">
        <v>0.77</v>
      </c>
      <c r="AH1636">
        <v>30</v>
      </c>
      <c r="AI1636">
        <v>90</v>
      </c>
      <c r="AJ1636">
        <v>9</v>
      </c>
      <c r="AK1636">
        <v>9</v>
      </c>
      <c r="AL1636">
        <v>10</v>
      </c>
      <c r="AM1636">
        <v>10</v>
      </c>
      <c r="AN1636">
        <v>10</v>
      </c>
      <c r="AO1636">
        <v>8</v>
      </c>
    </row>
    <row r="1637" spans="1:41">
      <c r="A1637" s="1">
        <v>2989021</v>
      </c>
      <c r="B1637" t="s">
        <v>1299</v>
      </c>
      <c r="C1637">
        <v>2012</v>
      </c>
      <c r="D1637" s="2" t="s">
        <v>6374</v>
      </c>
      <c r="E1637" s="4">
        <f t="shared" si="206"/>
        <v>41109</v>
      </c>
      <c r="F1637" s="5">
        <f t="shared" ca="1" si="207"/>
        <v>2.9663713200786468</v>
      </c>
      <c r="G1637" s="1">
        <v>1165396</v>
      </c>
      <c r="H1637" t="s">
        <v>60</v>
      </c>
      <c r="I1637" t="s">
        <v>33</v>
      </c>
      <c r="J1637" s="6" t="str">
        <f t="shared" si="208"/>
        <v>Amsterdam</v>
      </c>
      <c r="K1637" t="s">
        <v>34</v>
      </c>
      <c r="L1637" s="6" t="str">
        <f t="shared" si="209"/>
        <v>North Holland</v>
      </c>
      <c r="N1637" t="s">
        <v>35</v>
      </c>
      <c r="O1637">
        <v>52.348324244630597</v>
      </c>
      <c r="P1637">
        <v>4.89467312717069</v>
      </c>
      <c r="Q1637" t="s">
        <v>36</v>
      </c>
      <c r="R1637" t="s">
        <v>37</v>
      </c>
      <c r="S1637">
        <v>2</v>
      </c>
      <c r="T1637">
        <v>1</v>
      </c>
      <c r="U1637">
        <v>2</v>
      </c>
      <c r="V1637">
        <v>1</v>
      </c>
      <c r="W1637" t="s">
        <v>38</v>
      </c>
      <c r="X1637" s="8">
        <v>85</v>
      </c>
      <c r="Y1637">
        <v>1</v>
      </c>
      <c r="Z1637">
        <v>0</v>
      </c>
      <c r="AA1637">
        <v>2</v>
      </c>
      <c r="AB1637" s="6">
        <f t="shared" si="210"/>
        <v>4</v>
      </c>
      <c r="AC1637" s="13">
        <f t="shared" si="211"/>
        <v>85</v>
      </c>
      <c r="AD1637" s="13">
        <f t="shared" si="212"/>
        <v>170</v>
      </c>
      <c r="AE1637" s="13">
        <f t="shared" si="213"/>
        <v>680</v>
      </c>
      <c r="AF1637" t="s">
        <v>47</v>
      </c>
      <c r="AG1637">
        <v>1</v>
      </c>
      <c r="AH1637">
        <v>2</v>
      </c>
      <c r="AI1637">
        <v>100</v>
      </c>
      <c r="AJ1637">
        <v>10</v>
      </c>
      <c r="AK1637">
        <v>10</v>
      </c>
      <c r="AL1637">
        <v>10</v>
      </c>
      <c r="AM1637">
        <v>10</v>
      </c>
      <c r="AN1637">
        <v>10</v>
      </c>
      <c r="AO1637">
        <v>10</v>
      </c>
    </row>
    <row r="1638" spans="1:41">
      <c r="A1638" s="1">
        <v>2989100</v>
      </c>
      <c r="B1638" t="s">
        <v>1350</v>
      </c>
      <c r="C1638">
        <v>2012</v>
      </c>
      <c r="D1638" s="2" t="s">
        <v>6374</v>
      </c>
      <c r="E1638" s="4">
        <f t="shared" si="206"/>
        <v>41109</v>
      </c>
      <c r="F1638" s="5">
        <f t="shared" ca="1" si="207"/>
        <v>2.9663713200786468</v>
      </c>
      <c r="G1638" s="1">
        <v>1614046</v>
      </c>
      <c r="H1638" t="s">
        <v>51</v>
      </c>
      <c r="I1638" t="s">
        <v>33</v>
      </c>
      <c r="J1638" s="6" t="str">
        <f t="shared" si="208"/>
        <v>Amsterdam</v>
      </c>
      <c r="K1638" t="s">
        <v>34</v>
      </c>
      <c r="L1638" s="6" t="str">
        <f t="shared" si="209"/>
        <v>North Holland</v>
      </c>
      <c r="M1638" s="1" t="s">
        <v>1545</v>
      </c>
      <c r="N1638" t="s">
        <v>35</v>
      </c>
      <c r="O1638">
        <v>52.377553338883899</v>
      </c>
      <c r="P1638">
        <v>4.8784174835282803</v>
      </c>
      <c r="Q1638" t="s">
        <v>36</v>
      </c>
      <c r="R1638" t="s">
        <v>37</v>
      </c>
      <c r="S1638">
        <v>4</v>
      </c>
      <c r="T1638">
        <v>1</v>
      </c>
      <c r="U1638">
        <v>1</v>
      </c>
      <c r="V1638">
        <v>2</v>
      </c>
      <c r="W1638" t="s">
        <v>38</v>
      </c>
      <c r="X1638" s="8">
        <v>99</v>
      </c>
      <c r="Y1638">
        <v>2</v>
      </c>
      <c r="Z1638">
        <v>20</v>
      </c>
      <c r="AA1638">
        <v>1</v>
      </c>
      <c r="AB1638" s="6">
        <f t="shared" si="210"/>
        <v>148</v>
      </c>
      <c r="AC1638" s="13">
        <f t="shared" si="211"/>
        <v>99</v>
      </c>
      <c r="AD1638" s="13">
        <f t="shared" si="212"/>
        <v>99</v>
      </c>
      <c r="AE1638" s="13">
        <f t="shared" si="213"/>
        <v>14652</v>
      </c>
      <c r="AF1638" t="s">
        <v>39</v>
      </c>
      <c r="AG1638">
        <v>0.89</v>
      </c>
      <c r="AH1638">
        <v>74</v>
      </c>
      <c r="AI1638">
        <v>85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8</v>
      </c>
    </row>
    <row r="1639" spans="1:41">
      <c r="A1639" s="1">
        <v>2992095</v>
      </c>
      <c r="B1639" t="s">
        <v>581</v>
      </c>
      <c r="C1639">
        <v>2012</v>
      </c>
      <c r="D1639" s="2" t="s">
        <v>6374</v>
      </c>
      <c r="E1639" s="4">
        <f t="shared" si="206"/>
        <v>41109</v>
      </c>
      <c r="F1639" s="5">
        <f t="shared" ca="1" si="207"/>
        <v>2.9663713200786468</v>
      </c>
      <c r="G1639" s="1">
        <v>4560848</v>
      </c>
      <c r="H1639" t="s">
        <v>51</v>
      </c>
      <c r="I1639" t="s">
        <v>33</v>
      </c>
      <c r="J1639" s="6" t="str">
        <f t="shared" si="208"/>
        <v>Amsterdam</v>
      </c>
      <c r="K1639" t="s">
        <v>34</v>
      </c>
      <c r="L1639" s="6" t="str">
        <f t="shared" si="209"/>
        <v>North Holland</v>
      </c>
      <c r="M1639" s="1" t="s">
        <v>1546</v>
      </c>
      <c r="N1639" t="s">
        <v>35</v>
      </c>
      <c r="O1639">
        <v>52.367815444607601</v>
      </c>
      <c r="P1639">
        <v>4.8881581103609602</v>
      </c>
      <c r="Q1639" t="s">
        <v>36</v>
      </c>
      <c r="R1639" t="s">
        <v>42</v>
      </c>
      <c r="S1639">
        <v>2</v>
      </c>
      <c r="T1639">
        <v>1</v>
      </c>
      <c r="U1639">
        <v>1</v>
      </c>
      <c r="V1639">
        <v>1</v>
      </c>
      <c r="W1639" t="s">
        <v>38</v>
      </c>
      <c r="X1639" s="8">
        <v>120</v>
      </c>
      <c r="Y1639">
        <v>1</v>
      </c>
      <c r="Z1639">
        <v>0</v>
      </c>
      <c r="AA1639">
        <v>1</v>
      </c>
      <c r="AB1639" s="6">
        <f t="shared" si="210"/>
        <v>0</v>
      </c>
      <c r="AC1639" s="13">
        <f t="shared" si="211"/>
        <v>120</v>
      </c>
      <c r="AD1639" s="13">
        <f t="shared" si="212"/>
        <v>120</v>
      </c>
      <c r="AE1639" s="13">
        <f t="shared" si="213"/>
        <v>0</v>
      </c>
      <c r="AF1639" t="s">
        <v>62</v>
      </c>
      <c r="AG1639" t="s">
        <v>62</v>
      </c>
      <c r="AH1639">
        <v>0</v>
      </c>
    </row>
    <row r="1640" spans="1:41">
      <c r="A1640" s="1">
        <v>2997135</v>
      </c>
      <c r="B1640" t="s">
        <v>490</v>
      </c>
      <c r="C1640">
        <v>2012</v>
      </c>
      <c r="D1640" s="2" t="s">
        <v>6527</v>
      </c>
      <c r="E1640" s="4">
        <f t="shared" si="206"/>
        <v>41110</v>
      </c>
      <c r="F1640" s="5">
        <f t="shared" ca="1" si="207"/>
        <v>2.9636315940512499</v>
      </c>
      <c r="G1640" s="1">
        <v>605137</v>
      </c>
      <c r="H1640" t="s">
        <v>32</v>
      </c>
      <c r="I1640" t="s">
        <v>33</v>
      </c>
      <c r="J1640" s="6" t="str">
        <f t="shared" si="208"/>
        <v>Amsterdam</v>
      </c>
      <c r="K1640" t="s">
        <v>34</v>
      </c>
      <c r="L1640" s="6" t="str">
        <f t="shared" si="209"/>
        <v>North Holland</v>
      </c>
      <c r="M1640" s="1">
        <v>1052</v>
      </c>
      <c r="N1640" t="s">
        <v>35</v>
      </c>
      <c r="O1640">
        <v>52.377600779226398</v>
      </c>
      <c r="P1640">
        <v>4.8742554713828499</v>
      </c>
      <c r="Q1640" t="s">
        <v>36</v>
      </c>
      <c r="R1640" t="s">
        <v>37</v>
      </c>
      <c r="S1640">
        <v>3</v>
      </c>
      <c r="T1640">
        <v>1</v>
      </c>
      <c r="U1640">
        <v>1</v>
      </c>
      <c r="V1640">
        <v>2</v>
      </c>
      <c r="W1640" t="s">
        <v>38</v>
      </c>
      <c r="X1640" s="8">
        <v>90</v>
      </c>
      <c r="Y1640">
        <v>2</v>
      </c>
      <c r="Z1640">
        <v>0</v>
      </c>
      <c r="AA1640">
        <v>3</v>
      </c>
      <c r="AB1640" s="6">
        <f t="shared" si="210"/>
        <v>4</v>
      </c>
      <c r="AC1640" s="13">
        <f t="shared" si="211"/>
        <v>90</v>
      </c>
      <c r="AD1640" s="13">
        <f t="shared" si="212"/>
        <v>270</v>
      </c>
      <c r="AE1640" s="13">
        <f t="shared" si="213"/>
        <v>1080</v>
      </c>
      <c r="AF1640" t="s">
        <v>39</v>
      </c>
      <c r="AG1640">
        <v>0.5</v>
      </c>
      <c r="AH1640">
        <v>2</v>
      </c>
      <c r="AI1640">
        <v>90</v>
      </c>
      <c r="AJ1640">
        <v>9</v>
      </c>
      <c r="AK1640">
        <v>9</v>
      </c>
      <c r="AL1640">
        <v>10</v>
      </c>
      <c r="AM1640">
        <v>10</v>
      </c>
      <c r="AN1640">
        <v>9</v>
      </c>
      <c r="AO1640">
        <v>9</v>
      </c>
    </row>
    <row r="1641" spans="1:41">
      <c r="A1641" s="1">
        <v>3000074</v>
      </c>
      <c r="B1641" t="s">
        <v>1547</v>
      </c>
      <c r="C1641">
        <v>2012</v>
      </c>
      <c r="D1641" s="2" t="s">
        <v>6527</v>
      </c>
      <c r="E1641" s="4">
        <f t="shared" si="206"/>
        <v>41110</v>
      </c>
      <c r="F1641" s="5">
        <f t="shared" ca="1" si="207"/>
        <v>2.9636315940512499</v>
      </c>
      <c r="G1641" s="1">
        <v>3781081</v>
      </c>
      <c r="H1641" t="s">
        <v>41</v>
      </c>
      <c r="I1641" t="s">
        <v>33</v>
      </c>
      <c r="J1641" s="6" t="str">
        <f t="shared" si="208"/>
        <v>Amsterdam</v>
      </c>
      <c r="K1641" t="s">
        <v>34</v>
      </c>
      <c r="L1641" s="6" t="str">
        <f t="shared" si="209"/>
        <v>North Holland</v>
      </c>
      <c r="M1641" s="1">
        <v>1095</v>
      </c>
      <c r="N1641" t="s">
        <v>35</v>
      </c>
      <c r="O1641">
        <v>52.3641671901742</v>
      </c>
      <c r="P1641">
        <v>4.9432841625666901</v>
      </c>
      <c r="Q1641" t="s">
        <v>36</v>
      </c>
      <c r="R1641" t="s">
        <v>37</v>
      </c>
      <c r="S1641">
        <v>4</v>
      </c>
      <c r="T1641">
        <v>1</v>
      </c>
      <c r="U1641">
        <v>3</v>
      </c>
      <c r="V1641">
        <v>2</v>
      </c>
      <c r="W1641" t="s">
        <v>38</v>
      </c>
      <c r="X1641" s="8">
        <v>140</v>
      </c>
      <c r="Y1641">
        <v>1</v>
      </c>
      <c r="Z1641">
        <v>0</v>
      </c>
      <c r="AA1641">
        <v>5</v>
      </c>
      <c r="AB1641" s="6">
        <f t="shared" si="210"/>
        <v>0</v>
      </c>
      <c r="AC1641" s="13">
        <f t="shared" si="211"/>
        <v>140</v>
      </c>
      <c r="AD1641" s="13">
        <f t="shared" si="212"/>
        <v>700</v>
      </c>
      <c r="AE1641" s="13">
        <f t="shared" si="213"/>
        <v>0</v>
      </c>
      <c r="AF1641" t="s">
        <v>62</v>
      </c>
      <c r="AG1641" t="s">
        <v>62</v>
      </c>
      <c r="AH1641">
        <v>0</v>
      </c>
    </row>
    <row r="1642" spans="1:41">
      <c r="A1642" s="1">
        <v>3001178</v>
      </c>
      <c r="B1642" t="s">
        <v>263</v>
      </c>
      <c r="C1642">
        <v>2012</v>
      </c>
      <c r="D1642" s="2" t="s">
        <v>6527</v>
      </c>
      <c r="E1642" s="4">
        <f t="shared" si="206"/>
        <v>41110</v>
      </c>
      <c r="F1642" s="5">
        <f t="shared" ca="1" si="207"/>
        <v>2.9636315940512499</v>
      </c>
      <c r="G1642" s="1">
        <v>3015665</v>
      </c>
      <c r="H1642" t="s">
        <v>51</v>
      </c>
      <c r="I1642" t="s">
        <v>33</v>
      </c>
      <c r="J1642" s="6" t="str">
        <f t="shared" si="208"/>
        <v>Amsterdam</v>
      </c>
      <c r="K1642" t="s">
        <v>34</v>
      </c>
      <c r="L1642" s="6" t="str">
        <f t="shared" si="209"/>
        <v>North Holland</v>
      </c>
      <c r="M1642" s="1">
        <v>1011</v>
      </c>
      <c r="N1642" t="s">
        <v>35</v>
      </c>
      <c r="O1642">
        <v>52.375988753035799</v>
      </c>
      <c r="P1642">
        <v>4.9017278436718303</v>
      </c>
      <c r="Q1642" t="s">
        <v>36</v>
      </c>
      <c r="R1642" t="s">
        <v>37</v>
      </c>
      <c r="S1642">
        <v>2</v>
      </c>
      <c r="T1642">
        <v>1.5</v>
      </c>
      <c r="U1642">
        <v>1</v>
      </c>
      <c r="V1642">
        <v>1</v>
      </c>
      <c r="W1642" t="s">
        <v>38</v>
      </c>
      <c r="X1642" s="8">
        <v>120</v>
      </c>
      <c r="Y1642">
        <v>1</v>
      </c>
      <c r="Z1642">
        <v>0</v>
      </c>
      <c r="AA1642">
        <v>3</v>
      </c>
      <c r="AB1642" s="6">
        <f t="shared" si="210"/>
        <v>16</v>
      </c>
      <c r="AC1642" s="13">
        <f t="shared" si="211"/>
        <v>120</v>
      </c>
      <c r="AD1642" s="13">
        <f t="shared" si="212"/>
        <v>360</v>
      </c>
      <c r="AE1642" s="13">
        <f t="shared" si="213"/>
        <v>5760</v>
      </c>
      <c r="AF1642" t="s">
        <v>39</v>
      </c>
      <c r="AG1642">
        <v>0.86</v>
      </c>
      <c r="AH1642">
        <v>8</v>
      </c>
      <c r="AI1642">
        <v>90</v>
      </c>
      <c r="AJ1642">
        <v>10</v>
      </c>
      <c r="AK1642">
        <v>9</v>
      </c>
      <c r="AL1642">
        <v>10</v>
      </c>
      <c r="AM1642">
        <v>10</v>
      </c>
      <c r="AN1642">
        <v>9</v>
      </c>
      <c r="AO1642">
        <v>9</v>
      </c>
    </row>
    <row r="1643" spans="1:41">
      <c r="A1643" s="1">
        <v>3001888</v>
      </c>
      <c r="B1643" t="s">
        <v>559</v>
      </c>
      <c r="C1643">
        <v>2012</v>
      </c>
      <c r="D1643" s="2" t="s">
        <v>6527</v>
      </c>
      <c r="E1643" s="4">
        <f t="shared" si="206"/>
        <v>41110</v>
      </c>
      <c r="F1643" s="5">
        <f t="shared" ca="1" si="207"/>
        <v>2.9636315940512499</v>
      </c>
      <c r="G1643" s="1">
        <v>4793686</v>
      </c>
      <c r="H1643" t="s">
        <v>49</v>
      </c>
      <c r="I1643" t="s">
        <v>33</v>
      </c>
      <c r="J1643" s="6" t="str">
        <f t="shared" si="208"/>
        <v>Amsterdam</v>
      </c>
      <c r="K1643" t="s">
        <v>46</v>
      </c>
      <c r="L1643" s="6" t="str">
        <f t="shared" si="209"/>
        <v>North Holland</v>
      </c>
      <c r="M1643" s="1" t="s">
        <v>1262</v>
      </c>
      <c r="N1643" t="s">
        <v>35</v>
      </c>
      <c r="O1643">
        <v>52.363395205901199</v>
      </c>
      <c r="P1643">
        <v>4.9029655435755597</v>
      </c>
      <c r="Q1643" t="s">
        <v>36</v>
      </c>
      <c r="R1643" t="s">
        <v>37</v>
      </c>
      <c r="S1643">
        <v>4</v>
      </c>
      <c r="T1643">
        <v>1</v>
      </c>
      <c r="U1643">
        <v>2</v>
      </c>
      <c r="V1643">
        <v>2</v>
      </c>
      <c r="W1643" t="s">
        <v>38</v>
      </c>
      <c r="X1643" s="8">
        <v>145</v>
      </c>
      <c r="Y1643">
        <v>2</v>
      </c>
      <c r="Z1643">
        <v>15</v>
      </c>
      <c r="AA1643">
        <v>2</v>
      </c>
      <c r="AB1643" s="6">
        <f t="shared" si="210"/>
        <v>4</v>
      </c>
      <c r="AC1643" s="13">
        <f t="shared" si="211"/>
        <v>145</v>
      </c>
      <c r="AD1643" s="13">
        <f t="shared" si="212"/>
        <v>290</v>
      </c>
      <c r="AE1643" s="13">
        <f t="shared" si="213"/>
        <v>1160</v>
      </c>
      <c r="AF1643" t="s">
        <v>39</v>
      </c>
      <c r="AG1643">
        <v>0.9</v>
      </c>
      <c r="AH1643">
        <v>2</v>
      </c>
      <c r="AI1643">
        <v>100</v>
      </c>
      <c r="AJ1643">
        <v>10</v>
      </c>
      <c r="AK1643">
        <v>10</v>
      </c>
      <c r="AL1643">
        <v>10</v>
      </c>
      <c r="AM1643">
        <v>10</v>
      </c>
      <c r="AN1643">
        <v>10</v>
      </c>
      <c r="AO1643">
        <v>10</v>
      </c>
    </row>
    <row r="1644" spans="1:41">
      <c r="A1644" s="1">
        <v>3006640</v>
      </c>
      <c r="B1644" t="s">
        <v>1548</v>
      </c>
      <c r="C1644">
        <v>2012</v>
      </c>
      <c r="D1644" s="2" t="s">
        <v>6658</v>
      </c>
      <c r="E1644" s="4">
        <f t="shared" si="206"/>
        <v>41111</v>
      </c>
      <c r="F1644" s="5">
        <f t="shared" ca="1" si="207"/>
        <v>2.9608918680238525</v>
      </c>
      <c r="G1644" s="1">
        <v>654202</v>
      </c>
      <c r="H1644" t="s">
        <v>215</v>
      </c>
      <c r="I1644" t="s">
        <v>33</v>
      </c>
      <c r="J1644" s="6" t="str">
        <f t="shared" si="208"/>
        <v>Amsterdam</v>
      </c>
      <c r="K1644" t="s">
        <v>34</v>
      </c>
      <c r="L1644" s="6" t="str">
        <f t="shared" si="209"/>
        <v>North Holland</v>
      </c>
      <c r="M1644" s="1" t="s">
        <v>1549</v>
      </c>
      <c r="N1644" t="s">
        <v>35</v>
      </c>
      <c r="O1644">
        <v>52.389760777351199</v>
      </c>
      <c r="P1644">
        <v>4.9606028825099999</v>
      </c>
      <c r="Q1644" t="s">
        <v>36</v>
      </c>
      <c r="R1644" t="s">
        <v>42</v>
      </c>
      <c r="S1644">
        <v>2</v>
      </c>
      <c r="T1644">
        <v>1</v>
      </c>
      <c r="U1644">
        <v>1</v>
      </c>
      <c r="V1644">
        <v>1</v>
      </c>
      <c r="W1644" t="s">
        <v>38</v>
      </c>
      <c r="X1644" s="8">
        <v>45</v>
      </c>
      <c r="Y1644">
        <v>1</v>
      </c>
      <c r="Z1644">
        <v>0</v>
      </c>
      <c r="AA1644">
        <v>1</v>
      </c>
      <c r="AB1644" s="6">
        <f t="shared" si="210"/>
        <v>80</v>
      </c>
      <c r="AC1644" s="13">
        <f t="shared" si="211"/>
        <v>45</v>
      </c>
      <c r="AD1644" s="13">
        <f t="shared" si="212"/>
        <v>45</v>
      </c>
      <c r="AE1644" s="13">
        <f t="shared" si="213"/>
        <v>3600</v>
      </c>
      <c r="AF1644" t="s">
        <v>47</v>
      </c>
      <c r="AG1644">
        <v>0.97</v>
      </c>
      <c r="AH1644">
        <v>40</v>
      </c>
      <c r="AI1644">
        <v>88</v>
      </c>
      <c r="AJ1644">
        <v>9</v>
      </c>
      <c r="AK1644">
        <v>9</v>
      </c>
      <c r="AL1644">
        <v>9</v>
      </c>
      <c r="AM1644">
        <v>9</v>
      </c>
      <c r="AN1644">
        <v>8</v>
      </c>
      <c r="AO1644">
        <v>8</v>
      </c>
    </row>
    <row r="1645" spans="1:41">
      <c r="A1645" s="1">
        <v>3006640</v>
      </c>
      <c r="B1645" t="s">
        <v>1548</v>
      </c>
      <c r="C1645">
        <v>2012</v>
      </c>
      <c r="D1645" s="2" t="s">
        <v>6658</v>
      </c>
      <c r="E1645" s="4">
        <f t="shared" si="206"/>
        <v>41111</v>
      </c>
      <c r="F1645" s="5">
        <f t="shared" ca="1" si="207"/>
        <v>2.9608918680238525</v>
      </c>
      <c r="G1645" s="1">
        <v>654108</v>
      </c>
      <c r="H1645" t="s">
        <v>215</v>
      </c>
      <c r="I1645" t="s">
        <v>33</v>
      </c>
      <c r="J1645" s="6" t="str">
        <f t="shared" si="208"/>
        <v>Amsterdam</v>
      </c>
      <c r="K1645" t="s">
        <v>34</v>
      </c>
      <c r="L1645" s="6" t="str">
        <f t="shared" si="209"/>
        <v>North Holland</v>
      </c>
      <c r="M1645" s="1" t="s">
        <v>1549</v>
      </c>
      <c r="N1645" t="s">
        <v>35</v>
      </c>
      <c r="O1645">
        <v>52.393367293295498</v>
      </c>
      <c r="P1645">
        <v>4.9575028685067002</v>
      </c>
      <c r="Q1645" t="s">
        <v>36</v>
      </c>
      <c r="R1645" t="s">
        <v>42</v>
      </c>
      <c r="S1645">
        <v>2</v>
      </c>
      <c r="T1645">
        <v>1</v>
      </c>
      <c r="U1645">
        <v>1</v>
      </c>
      <c r="V1645">
        <v>1</v>
      </c>
      <c r="W1645" t="s">
        <v>38</v>
      </c>
      <c r="X1645" s="8">
        <v>49</v>
      </c>
      <c r="Y1645">
        <v>1</v>
      </c>
      <c r="Z1645">
        <v>0</v>
      </c>
      <c r="AA1645">
        <v>1</v>
      </c>
      <c r="AB1645" s="6">
        <f t="shared" si="210"/>
        <v>48</v>
      </c>
      <c r="AC1645" s="13">
        <f t="shared" si="211"/>
        <v>49</v>
      </c>
      <c r="AD1645" s="13">
        <f t="shared" si="212"/>
        <v>49</v>
      </c>
      <c r="AE1645" s="13">
        <f t="shared" si="213"/>
        <v>2352</v>
      </c>
      <c r="AF1645" t="s">
        <v>47</v>
      </c>
      <c r="AG1645">
        <v>0.97</v>
      </c>
      <c r="AH1645">
        <v>24</v>
      </c>
      <c r="AI1645">
        <v>90</v>
      </c>
      <c r="AJ1645">
        <v>9</v>
      </c>
      <c r="AK1645">
        <v>10</v>
      </c>
      <c r="AL1645">
        <v>9</v>
      </c>
      <c r="AM1645">
        <v>9</v>
      </c>
      <c r="AN1645">
        <v>8</v>
      </c>
      <c r="AO1645">
        <v>9</v>
      </c>
    </row>
    <row r="1646" spans="1:41">
      <c r="A1646" s="1">
        <v>3007402</v>
      </c>
      <c r="B1646" t="s">
        <v>1550</v>
      </c>
      <c r="C1646">
        <v>2012</v>
      </c>
      <c r="D1646" s="2" t="s">
        <v>6658</v>
      </c>
      <c r="E1646" s="4">
        <f t="shared" si="206"/>
        <v>41111</v>
      </c>
      <c r="F1646" s="5">
        <f t="shared" ca="1" si="207"/>
        <v>2.9608918680238525</v>
      </c>
      <c r="G1646" s="1">
        <v>606871</v>
      </c>
      <c r="H1646" t="s">
        <v>32</v>
      </c>
      <c r="I1646" t="s">
        <v>33</v>
      </c>
      <c r="J1646" s="6" t="str">
        <f t="shared" si="208"/>
        <v>Amsterdam</v>
      </c>
      <c r="K1646" t="s">
        <v>34</v>
      </c>
      <c r="L1646" s="6" t="str">
        <f t="shared" si="209"/>
        <v>North Holland</v>
      </c>
      <c r="M1646" s="1">
        <v>1051</v>
      </c>
      <c r="N1646" t="s">
        <v>35</v>
      </c>
      <c r="O1646">
        <v>52.375720276922102</v>
      </c>
      <c r="P1646">
        <v>4.8701265442618196</v>
      </c>
      <c r="Q1646" t="s">
        <v>132</v>
      </c>
      <c r="R1646" t="s">
        <v>42</v>
      </c>
      <c r="S1646">
        <v>2</v>
      </c>
      <c r="T1646">
        <v>1</v>
      </c>
      <c r="U1646">
        <v>1</v>
      </c>
      <c r="V1646">
        <v>2</v>
      </c>
      <c r="W1646" t="s">
        <v>38</v>
      </c>
      <c r="X1646" s="8">
        <v>100</v>
      </c>
      <c r="Y1646">
        <v>1</v>
      </c>
      <c r="Z1646">
        <v>0</v>
      </c>
      <c r="AA1646">
        <v>2</v>
      </c>
      <c r="AB1646" s="6">
        <f t="shared" si="210"/>
        <v>80</v>
      </c>
      <c r="AC1646" s="13">
        <f t="shared" si="211"/>
        <v>100</v>
      </c>
      <c r="AD1646" s="13">
        <f t="shared" si="212"/>
        <v>200</v>
      </c>
      <c r="AE1646" s="13">
        <f t="shared" si="213"/>
        <v>16000</v>
      </c>
      <c r="AF1646" t="s">
        <v>43</v>
      </c>
      <c r="AG1646">
        <v>1</v>
      </c>
      <c r="AH1646">
        <v>40</v>
      </c>
      <c r="AI1646">
        <v>92</v>
      </c>
      <c r="AJ1646">
        <v>10</v>
      </c>
      <c r="AK1646">
        <v>10</v>
      </c>
      <c r="AL1646">
        <v>10</v>
      </c>
      <c r="AM1646">
        <v>10</v>
      </c>
      <c r="AN1646">
        <v>9</v>
      </c>
      <c r="AO1646">
        <v>9</v>
      </c>
    </row>
    <row r="1647" spans="1:41">
      <c r="A1647" s="1">
        <v>3009012</v>
      </c>
      <c r="B1647" t="s">
        <v>1551</v>
      </c>
      <c r="C1647">
        <v>2012</v>
      </c>
      <c r="D1647" s="2" t="s">
        <v>6658</v>
      </c>
      <c r="E1647" s="4">
        <f t="shared" si="206"/>
        <v>41111</v>
      </c>
      <c r="F1647" s="5">
        <f t="shared" ca="1" si="207"/>
        <v>2.9608918680238525</v>
      </c>
      <c r="G1647" s="1">
        <v>1352944</v>
      </c>
      <c r="H1647" t="s">
        <v>49</v>
      </c>
      <c r="I1647" t="s">
        <v>33</v>
      </c>
      <c r="J1647" s="6" t="str">
        <f t="shared" si="208"/>
        <v>Amsterdam</v>
      </c>
      <c r="K1647" t="s">
        <v>34</v>
      </c>
      <c r="L1647" s="6" t="str">
        <f t="shared" si="209"/>
        <v>North Holland</v>
      </c>
      <c r="M1647" s="1" t="s">
        <v>1552</v>
      </c>
      <c r="N1647" t="s">
        <v>35</v>
      </c>
      <c r="O1647">
        <v>52.3708604486906</v>
      </c>
      <c r="P1647">
        <v>4.9048322214779301</v>
      </c>
      <c r="Q1647" t="s">
        <v>36</v>
      </c>
      <c r="R1647" t="s">
        <v>37</v>
      </c>
      <c r="S1647">
        <v>2</v>
      </c>
      <c r="T1647">
        <v>1</v>
      </c>
      <c r="U1647">
        <v>1</v>
      </c>
      <c r="V1647">
        <v>1</v>
      </c>
      <c r="W1647" t="s">
        <v>38</v>
      </c>
      <c r="X1647" s="8">
        <v>100</v>
      </c>
      <c r="Y1647">
        <v>1</v>
      </c>
      <c r="Z1647">
        <v>0</v>
      </c>
      <c r="AA1647">
        <v>1</v>
      </c>
      <c r="AB1647" s="6">
        <f t="shared" si="210"/>
        <v>44</v>
      </c>
      <c r="AC1647" s="13">
        <f t="shared" si="211"/>
        <v>100</v>
      </c>
      <c r="AD1647" s="13">
        <f t="shared" si="212"/>
        <v>100</v>
      </c>
      <c r="AE1647" s="13">
        <f t="shared" si="213"/>
        <v>4400</v>
      </c>
      <c r="AF1647" t="s">
        <v>39</v>
      </c>
      <c r="AG1647">
        <v>1</v>
      </c>
      <c r="AH1647">
        <v>22</v>
      </c>
      <c r="AI1647">
        <v>97</v>
      </c>
      <c r="AJ1647">
        <v>10</v>
      </c>
      <c r="AK1647">
        <v>9</v>
      </c>
      <c r="AL1647">
        <v>10</v>
      </c>
      <c r="AM1647">
        <v>10</v>
      </c>
      <c r="AN1647">
        <v>10</v>
      </c>
      <c r="AO1647">
        <v>9</v>
      </c>
    </row>
    <row r="1648" spans="1:41">
      <c r="A1648" s="1">
        <v>3010224</v>
      </c>
      <c r="B1648" t="s">
        <v>934</v>
      </c>
      <c r="C1648">
        <v>2012</v>
      </c>
      <c r="D1648" s="2" t="s">
        <v>6658</v>
      </c>
      <c r="E1648" s="4">
        <f t="shared" si="206"/>
        <v>41111</v>
      </c>
      <c r="F1648" s="5">
        <f t="shared" ca="1" si="207"/>
        <v>2.9608918680238525</v>
      </c>
      <c r="G1648" s="1">
        <v>607644</v>
      </c>
      <c r="H1648" t="s">
        <v>51</v>
      </c>
      <c r="I1648" t="s">
        <v>33</v>
      </c>
      <c r="J1648" s="6" t="str">
        <f t="shared" si="208"/>
        <v>Amsterdam</v>
      </c>
      <c r="K1648" t="s">
        <v>34</v>
      </c>
      <c r="L1648" s="6" t="str">
        <f t="shared" si="209"/>
        <v>North Holland</v>
      </c>
      <c r="M1648" s="1">
        <v>1012</v>
      </c>
      <c r="N1648" t="s">
        <v>35</v>
      </c>
      <c r="O1648">
        <v>52.378199738304701</v>
      </c>
      <c r="P1648">
        <v>4.8941150166144398</v>
      </c>
      <c r="Q1648" t="s">
        <v>36</v>
      </c>
      <c r="R1648" t="s">
        <v>37</v>
      </c>
      <c r="S1648">
        <v>4</v>
      </c>
      <c r="T1648">
        <v>1</v>
      </c>
      <c r="U1648">
        <v>1</v>
      </c>
      <c r="V1648">
        <v>2</v>
      </c>
      <c r="W1648" t="s">
        <v>38</v>
      </c>
      <c r="X1648" s="8">
        <v>99</v>
      </c>
      <c r="Y1648">
        <v>2</v>
      </c>
      <c r="Z1648">
        <v>20</v>
      </c>
      <c r="AA1648">
        <v>1</v>
      </c>
      <c r="AB1648" s="6">
        <f t="shared" si="210"/>
        <v>420</v>
      </c>
      <c r="AC1648" s="13">
        <f t="shared" si="211"/>
        <v>99</v>
      </c>
      <c r="AD1648" s="13">
        <f t="shared" si="212"/>
        <v>99</v>
      </c>
      <c r="AE1648" s="13">
        <f t="shared" si="213"/>
        <v>41580</v>
      </c>
      <c r="AF1648" t="s">
        <v>43</v>
      </c>
      <c r="AG1648">
        <v>1</v>
      </c>
      <c r="AH1648">
        <v>210</v>
      </c>
      <c r="AI1648">
        <v>96</v>
      </c>
      <c r="AJ1648">
        <v>10</v>
      </c>
      <c r="AK1648">
        <v>10</v>
      </c>
      <c r="AL1648">
        <v>10</v>
      </c>
      <c r="AM1648">
        <v>10</v>
      </c>
      <c r="AN1648">
        <v>9</v>
      </c>
      <c r="AO1648">
        <v>9</v>
      </c>
    </row>
    <row r="1649" spans="1:41">
      <c r="A1649" s="1">
        <v>3010690</v>
      </c>
      <c r="B1649" t="s">
        <v>1553</v>
      </c>
      <c r="C1649">
        <v>2012</v>
      </c>
      <c r="D1649" s="2" t="s">
        <v>6658</v>
      </c>
      <c r="E1649" s="4">
        <f t="shared" si="206"/>
        <v>41111</v>
      </c>
      <c r="F1649" s="5">
        <f t="shared" ca="1" si="207"/>
        <v>2.9608918680238525</v>
      </c>
      <c r="G1649" s="1">
        <v>3978113</v>
      </c>
      <c r="H1649" t="s">
        <v>56</v>
      </c>
      <c r="I1649" t="s">
        <v>33</v>
      </c>
      <c r="J1649" s="6" t="str">
        <f t="shared" si="208"/>
        <v>Amsterdam</v>
      </c>
      <c r="K1649" t="s">
        <v>34</v>
      </c>
      <c r="L1649" s="6" t="str">
        <f t="shared" si="209"/>
        <v>North Holland</v>
      </c>
      <c r="M1649" s="1" t="s">
        <v>1554</v>
      </c>
      <c r="N1649" t="s">
        <v>35</v>
      </c>
      <c r="O1649">
        <v>52.356214435882698</v>
      </c>
      <c r="P1649">
        <v>4.8536379947839601</v>
      </c>
      <c r="Q1649" t="s">
        <v>36</v>
      </c>
      <c r="R1649" t="s">
        <v>37</v>
      </c>
      <c r="S1649">
        <v>3</v>
      </c>
      <c r="T1649">
        <v>1</v>
      </c>
      <c r="U1649">
        <v>1</v>
      </c>
      <c r="V1649">
        <v>3</v>
      </c>
      <c r="W1649" t="s">
        <v>38</v>
      </c>
      <c r="X1649" s="8">
        <v>100</v>
      </c>
      <c r="Y1649">
        <v>2</v>
      </c>
      <c r="Z1649">
        <v>60</v>
      </c>
      <c r="AA1649">
        <v>3</v>
      </c>
      <c r="AB1649" s="6">
        <f t="shared" si="210"/>
        <v>4</v>
      </c>
      <c r="AC1649" s="13">
        <f t="shared" si="211"/>
        <v>100</v>
      </c>
      <c r="AD1649" s="13">
        <f t="shared" si="212"/>
        <v>300</v>
      </c>
      <c r="AE1649" s="13">
        <f t="shared" si="213"/>
        <v>1200</v>
      </c>
      <c r="AF1649" t="s">
        <v>39</v>
      </c>
      <c r="AG1649">
        <v>1</v>
      </c>
      <c r="AH1649">
        <v>2</v>
      </c>
      <c r="AI1649">
        <v>90</v>
      </c>
      <c r="AJ1649">
        <v>10</v>
      </c>
      <c r="AK1649">
        <v>9</v>
      </c>
      <c r="AL1649">
        <v>10</v>
      </c>
      <c r="AM1649">
        <v>10</v>
      </c>
      <c r="AN1649">
        <v>9</v>
      </c>
      <c r="AO1649">
        <v>9</v>
      </c>
    </row>
    <row r="1650" spans="1:41">
      <c r="A1650" s="1">
        <v>3015785</v>
      </c>
      <c r="B1650" t="s">
        <v>1555</v>
      </c>
      <c r="C1650">
        <v>2012</v>
      </c>
      <c r="D1650" s="2" t="s">
        <v>6335</v>
      </c>
      <c r="E1650" s="4">
        <f t="shared" si="206"/>
        <v>41112</v>
      </c>
      <c r="F1650" s="5">
        <f t="shared" ca="1" si="207"/>
        <v>2.9581521419964552</v>
      </c>
      <c r="G1650" s="1">
        <v>608432</v>
      </c>
      <c r="H1650" t="s">
        <v>51</v>
      </c>
      <c r="I1650" t="s">
        <v>33</v>
      </c>
      <c r="J1650" s="6" t="str">
        <f t="shared" si="208"/>
        <v>Amsterdam</v>
      </c>
      <c r="K1650" t="s">
        <v>34</v>
      </c>
      <c r="L1650" s="6" t="str">
        <f t="shared" si="209"/>
        <v>North Holland</v>
      </c>
      <c r="M1650" s="1">
        <v>1013</v>
      </c>
      <c r="N1650" t="s">
        <v>35</v>
      </c>
      <c r="O1650">
        <v>52.381503318993303</v>
      </c>
      <c r="P1650">
        <v>4.8891968673588302</v>
      </c>
      <c r="Q1650" t="s">
        <v>132</v>
      </c>
      <c r="R1650" t="s">
        <v>42</v>
      </c>
      <c r="S1650">
        <v>2</v>
      </c>
      <c r="T1650">
        <v>1</v>
      </c>
      <c r="U1650">
        <v>1</v>
      </c>
      <c r="V1650">
        <v>1</v>
      </c>
      <c r="W1650" t="s">
        <v>38</v>
      </c>
      <c r="X1650" s="8">
        <v>55</v>
      </c>
      <c r="Y1650">
        <v>1</v>
      </c>
      <c r="Z1650">
        <v>0</v>
      </c>
      <c r="AA1650">
        <v>2</v>
      </c>
      <c r="AB1650" s="6">
        <f t="shared" si="210"/>
        <v>278</v>
      </c>
      <c r="AC1650" s="13">
        <f t="shared" si="211"/>
        <v>55</v>
      </c>
      <c r="AD1650" s="13">
        <f t="shared" si="212"/>
        <v>110</v>
      </c>
      <c r="AE1650" s="13">
        <f t="shared" si="213"/>
        <v>30580</v>
      </c>
      <c r="AF1650" t="s">
        <v>47</v>
      </c>
      <c r="AG1650">
        <v>1</v>
      </c>
      <c r="AH1650">
        <v>139</v>
      </c>
      <c r="AI1650">
        <v>92</v>
      </c>
      <c r="AJ1650">
        <v>9</v>
      </c>
      <c r="AK1650">
        <v>9</v>
      </c>
      <c r="AL1650">
        <v>10</v>
      </c>
      <c r="AM1650">
        <v>10</v>
      </c>
      <c r="AN1650">
        <v>10</v>
      </c>
      <c r="AO1650">
        <v>9</v>
      </c>
    </row>
    <row r="1651" spans="1:41">
      <c r="A1651" s="1">
        <v>3015785</v>
      </c>
      <c r="B1651" t="s">
        <v>1555</v>
      </c>
      <c r="C1651">
        <v>2012</v>
      </c>
      <c r="D1651" s="2" t="s">
        <v>6335</v>
      </c>
      <c r="E1651" s="4">
        <f t="shared" si="206"/>
        <v>41112</v>
      </c>
      <c r="F1651" s="5">
        <f t="shared" ca="1" si="207"/>
        <v>2.9581521419964552</v>
      </c>
      <c r="G1651" s="1">
        <v>627188</v>
      </c>
      <c r="H1651" t="s">
        <v>51</v>
      </c>
      <c r="I1651" t="s">
        <v>33</v>
      </c>
      <c r="J1651" s="6" t="str">
        <f t="shared" si="208"/>
        <v>Amsterdam</v>
      </c>
      <c r="K1651" t="s">
        <v>34</v>
      </c>
      <c r="L1651" s="6" t="str">
        <f t="shared" si="209"/>
        <v>North Holland</v>
      </c>
      <c r="M1651" s="1">
        <v>1013</v>
      </c>
      <c r="N1651" t="s">
        <v>35</v>
      </c>
      <c r="O1651">
        <v>52.381125847761801</v>
      </c>
      <c r="P1651">
        <v>4.8875704943791396</v>
      </c>
      <c r="Q1651" t="s">
        <v>132</v>
      </c>
      <c r="R1651" t="s">
        <v>42</v>
      </c>
      <c r="S1651">
        <v>2</v>
      </c>
      <c r="U1651">
        <v>1</v>
      </c>
      <c r="V1651">
        <v>1</v>
      </c>
      <c r="W1651" t="s">
        <v>38</v>
      </c>
      <c r="X1651" s="8">
        <v>65</v>
      </c>
      <c r="Y1651">
        <v>1</v>
      </c>
      <c r="Z1651">
        <v>0</v>
      </c>
      <c r="AA1651">
        <v>2</v>
      </c>
      <c r="AB1651" s="6">
        <f t="shared" si="210"/>
        <v>44</v>
      </c>
      <c r="AC1651" s="13">
        <f t="shared" si="211"/>
        <v>65</v>
      </c>
      <c r="AD1651" s="13">
        <f t="shared" si="212"/>
        <v>130</v>
      </c>
      <c r="AE1651" s="13">
        <f t="shared" si="213"/>
        <v>5720</v>
      </c>
      <c r="AF1651" t="s">
        <v>47</v>
      </c>
      <c r="AG1651">
        <v>1</v>
      </c>
      <c r="AH1651">
        <v>22</v>
      </c>
      <c r="AI1651">
        <v>98</v>
      </c>
      <c r="AJ1651">
        <v>10</v>
      </c>
      <c r="AK1651">
        <v>10</v>
      </c>
      <c r="AL1651">
        <v>10</v>
      </c>
      <c r="AM1651">
        <v>10</v>
      </c>
      <c r="AN1651">
        <v>10</v>
      </c>
      <c r="AO1651">
        <v>10</v>
      </c>
    </row>
    <row r="1652" spans="1:41">
      <c r="A1652" s="1">
        <v>3015900</v>
      </c>
      <c r="B1652" t="s">
        <v>1556</v>
      </c>
      <c r="C1652">
        <v>2012</v>
      </c>
      <c r="D1652" s="2" t="s">
        <v>6335</v>
      </c>
      <c r="E1652" s="4">
        <f t="shared" si="206"/>
        <v>41112</v>
      </c>
      <c r="F1652" s="5">
        <f t="shared" ca="1" si="207"/>
        <v>2.9581521419964552</v>
      </c>
      <c r="G1652" s="1">
        <v>1603953</v>
      </c>
      <c r="H1652" t="s">
        <v>71</v>
      </c>
      <c r="I1652" t="s">
        <v>1557</v>
      </c>
      <c r="J1652" s="6" t="str">
        <f t="shared" si="208"/>
        <v>Amsterdam</v>
      </c>
      <c r="K1652" t="s">
        <v>34</v>
      </c>
      <c r="L1652" s="6" t="str">
        <f t="shared" si="209"/>
        <v>North Holland</v>
      </c>
      <c r="M1652" s="1" t="s">
        <v>1558</v>
      </c>
      <c r="N1652" t="s">
        <v>35</v>
      </c>
      <c r="O1652">
        <v>52.378223765560698</v>
      </c>
      <c r="P1652">
        <v>4.8528144322592901</v>
      </c>
      <c r="Q1652" t="s">
        <v>36</v>
      </c>
      <c r="R1652" t="s">
        <v>37</v>
      </c>
      <c r="S1652">
        <v>2</v>
      </c>
      <c r="T1652">
        <v>1</v>
      </c>
      <c r="U1652">
        <v>1</v>
      </c>
      <c r="V1652">
        <v>1</v>
      </c>
      <c r="W1652" t="s">
        <v>38</v>
      </c>
      <c r="X1652" s="8">
        <v>95</v>
      </c>
      <c r="Y1652">
        <v>1</v>
      </c>
      <c r="Z1652">
        <v>0</v>
      </c>
      <c r="AA1652">
        <v>1</v>
      </c>
      <c r="AB1652" s="6">
        <f t="shared" si="210"/>
        <v>2</v>
      </c>
      <c r="AC1652" s="13">
        <f t="shared" si="211"/>
        <v>95</v>
      </c>
      <c r="AD1652" s="13">
        <f t="shared" si="212"/>
        <v>95</v>
      </c>
      <c r="AE1652" s="13">
        <f t="shared" si="213"/>
        <v>190</v>
      </c>
      <c r="AF1652" t="s">
        <v>39</v>
      </c>
      <c r="AG1652">
        <v>0.5</v>
      </c>
      <c r="AH1652">
        <v>1</v>
      </c>
      <c r="AI1652">
        <v>100</v>
      </c>
      <c r="AJ1652">
        <v>10</v>
      </c>
      <c r="AK1652">
        <v>10</v>
      </c>
      <c r="AL1652">
        <v>10</v>
      </c>
      <c r="AM1652">
        <v>10</v>
      </c>
      <c r="AN1652">
        <v>10</v>
      </c>
      <c r="AO1652">
        <v>10</v>
      </c>
    </row>
    <row r="1653" spans="1:41">
      <c r="A1653" s="1">
        <v>3016801</v>
      </c>
      <c r="B1653" t="s">
        <v>1101</v>
      </c>
      <c r="C1653">
        <v>2012</v>
      </c>
      <c r="D1653" s="2" t="s">
        <v>6335</v>
      </c>
      <c r="E1653" s="4">
        <f t="shared" si="206"/>
        <v>41112</v>
      </c>
      <c r="F1653" s="5">
        <f t="shared" ca="1" si="207"/>
        <v>2.9581521419964552</v>
      </c>
      <c r="G1653" s="1">
        <v>608638</v>
      </c>
      <c r="H1653" t="s">
        <v>32</v>
      </c>
      <c r="I1653" t="s">
        <v>33</v>
      </c>
      <c r="J1653" s="6" t="str">
        <f t="shared" si="208"/>
        <v>Amsterdam</v>
      </c>
      <c r="K1653" t="s">
        <v>34</v>
      </c>
      <c r="L1653" s="6" t="str">
        <f t="shared" si="209"/>
        <v>North Holland</v>
      </c>
      <c r="M1653" s="1">
        <v>1052</v>
      </c>
      <c r="N1653" t="s">
        <v>35</v>
      </c>
      <c r="O1653">
        <v>52.373579793657697</v>
      </c>
      <c r="P1653">
        <v>4.8747753448843003</v>
      </c>
      <c r="Q1653" t="s">
        <v>36</v>
      </c>
      <c r="R1653" t="s">
        <v>37</v>
      </c>
      <c r="S1653">
        <v>2</v>
      </c>
      <c r="T1653">
        <v>1</v>
      </c>
      <c r="U1653">
        <v>1</v>
      </c>
      <c r="V1653">
        <v>1</v>
      </c>
      <c r="W1653" t="s">
        <v>38</v>
      </c>
      <c r="X1653" s="8">
        <v>99</v>
      </c>
      <c r="Y1653">
        <v>1</v>
      </c>
      <c r="Z1653">
        <v>0</v>
      </c>
      <c r="AA1653">
        <v>1</v>
      </c>
      <c r="AB1653" s="6">
        <f t="shared" si="210"/>
        <v>42</v>
      </c>
      <c r="AC1653" s="13">
        <f t="shared" si="211"/>
        <v>99</v>
      </c>
      <c r="AD1653" s="13">
        <f t="shared" si="212"/>
        <v>99</v>
      </c>
      <c r="AE1653" s="13">
        <f t="shared" si="213"/>
        <v>4158</v>
      </c>
      <c r="AF1653" t="s">
        <v>47</v>
      </c>
      <c r="AG1653">
        <v>0.9</v>
      </c>
      <c r="AH1653">
        <v>21</v>
      </c>
      <c r="AI1653">
        <v>91</v>
      </c>
      <c r="AJ1653">
        <v>9</v>
      </c>
      <c r="AK1653">
        <v>8</v>
      </c>
      <c r="AL1653">
        <v>10</v>
      </c>
      <c r="AM1653">
        <v>10</v>
      </c>
      <c r="AN1653">
        <v>9</v>
      </c>
      <c r="AO1653">
        <v>9</v>
      </c>
    </row>
    <row r="1654" spans="1:41">
      <c r="A1654" s="1">
        <v>3018316</v>
      </c>
      <c r="B1654" t="s">
        <v>1559</v>
      </c>
      <c r="C1654">
        <v>2012</v>
      </c>
      <c r="D1654" s="2" t="s">
        <v>6335</v>
      </c>
      <c r="E1654" s="4">
        <f t="shared" si="206"/>
        <v>41112</v>
      </c>
      <c r="F1654" s="5">
        <f t="shared" ca="1" si="207"/>
        <v>2.9581521419964552</v>
      </c>
      <c r="G1654" s="1">
        <v>2639773</v>
      </c>
      <c r="H1654" t="s">
        <v>51</v>
      </c>
      <c r="I1654" t="s">
        <v>33</v>
      </c>
      <c r="J1654" s="6" t="str">
        <f t="shared" si="208"/>
        <v>Amsterdam</v>
      </c>
      <c r="K1654" t="s">
        <v>34</v>
      </c>
      <c r="L1654" s="6" t="str">
        <f t="shared" si="209"/>
        <v>North Holland</v>
      </c>
      <c r="M1654" s="1">
        <v>1016</v>
      </c>
      <c r="N1654" t="s">
        <v>35</v>
      </c>
      <c r="O1654">
        <v>52.370615159207503</v>
      </c>
      <c r="P1654">
        <v>4.8810809384243399</v>
      </c>
      <c r="Q1654" t="s">
        <v>925</v>
      </c>
      <c r="R1654" t="s">
        <v>42</v>
      </c>
      <c r="S1654">
        <v>2</v>
      </c>
      <c r="T1654">
        <v>1</v>
      </c>
      <c r="U1654">
        <v>1</v>
      </c>
      <c r="V1654">
        <v>2</v>
      </c>
      <c r="W1654" t="s">
        <v>38</v>
      </c>
      <c r="X1654" s="8">
        <v>115</v>
      </c>
      <c r="Y1654">
        <v>1</v>
      </c>
      <c r="Z1654">
        <v>0</v>
      </c>
      <c r="AA1654">
        <v>3</v>
      </c>
      <c r="AB1654" s="6">
        <f t="shared" si="210"/>
        <v>30</v>
      </c>
      <c r="AC1654" s="13">
        <f t="shared" si="211"/>
        <v>115</v>
      </c>
      <c r="AD1654" s="13">
        <f t="shared" si="212"/>
        <v>345</v>
      </c>
      <c r="AE1654" s="13">
        <f t="shared" si="213"/>
        <v>10350</v>
      </c>
      <c r="AF1654" t="s">
        <v>47</v>
      </c>
      <c r="AG1654">
        <v>1</v>
      </c>
      <c r="AH1654">
        <v>15</v>
      </c>
      <c r="AI1654">
        <v>86</v>
      </c>
      <c r="AJ1654">
        <v>8</v>
      </c>
      <c r="AK1654">
        <v>9</v>
      </c>
      <c r="AL1654">
        <v>10</v>
      </c>
      <c r="AM1654">
        <v>9</v>
      </c>
      <c r="AN1654">
        <v>10</v>
      </c>
      <c r="AO1654">
        <v>8</v>
      </c>
    </row>
    <row r="1655" spans="1:41">
      <c r="A1655" s="1">
        <v>3020043</v>
      </c>
      <c r="B1655" t="s">
        <v>1560</v>
      </c>
      <c r="C1655">
        <v>2012</v>
      </c>
      <c r="D1655" s="2" t="s">
        <v>6335</v>
      </c>
      <c r="E1655" s="4">
        <f t="shared" si="206"/>
        <v>41112</v>
      </c>
      <c r="F1655" s="5">
        <f t="shared" ca="1" si="207"/>
        <v>2.9581521419964552</v>
      </c>
      <c r="G1655" s="1">
        <v>4872974</v>
      </c>
      <c r="H1655" t="s">
        <v>45</v>
      </c>
      <c r="I1655" t="s">
        <v>33</v>
      </c>
      <c r="J1655" s="6" t="str">
        <f t="shared" si="208"/>
        <v>Amsterdam</v>
      </c>
      <c r="K1655" t="s">
        <v>46</v>
      </c>
      <c r="L1655" s="6" t="str">
        <f t="shared" si="209"/>
        <v>North Holland</v>
      </c>
      <c r="M1655" s="1" t="s">
        <v>1561</v>
      </c>
      <c r="N1655" t="s">
        <v>35</v>
      </c>
      <c r="O1655">
        <v>52.361767830637099</v>
      </c>
      <c r="P1655">
        <v>4.8637206551565999</v>
      </c>
      <c r="Q1655" t="s">
        <v>1562</v>
      </c>
      <c r="R1655" t="s">
        <v>42</v>
      </c>
      <c r="S1655">
        <v>2</v>
      </c>
      <c r="T1655">
        <v>1</v>
      </c>
      <c r="U1655">
        <v>1</v>
      </c>
      <c r="V1655">
        <v>1</v>
      </c>
      <c r="W1655" t="s">
        <v>38</v>
      </c>
      <c r="X1655" s="8">
        <v>85</v>
      </c>
      <c r="Y1655">
        <v>1</v>
      </c>
      <c r="Z1655">
        <v>0</v>
      </c>
      <c r="AA1655">
        <v>1</v>
      </c>
      <c r="AB1655" s="6">
        <f t="shared" si="210"/>
        <v>4</v>
      </c>
      <c r="AC1655" s="13">
        <f t="shared" si="211"/>
        <v>85</v>
      </c>
      <c r="AD1655" s="13">
        <f t="shared" si="212"/>
        <v>85</v>
      </c>
      <c r="AE1655" s="13">
        <f t="shared" si="213"/>
        <v>340</v>
      </c>
      <c r="AF1655" t="s">
        <v>47</v>
      </c>
      <c r="AG1655">
        <v>0.97</v>
      </c>
      <c r="AH1655">
        <v>2</v>
      </c>
      <c r="AI1655">
        <v>100</v>
      </c>
      <c r="AJ1655">
        <v>10</v>
      </c>
      <c r="AK1655">
        <v>9</v>
      </c>
      <c r="AL1655">
        <v>10</v>
      </c>
      <c r="AM1655">
        <v>10</v>
      </c>
      <c r="AN1655">
        <v>10</v>
      </c>
      <c r="AO1655">
        <v>10</v>
      </c>
    </row>
    <row r="1656" spans="1:41">
      <c r="A1656" s="1">
        <v>3024996</v>
      </c>
      <c r="B1656" t="s">
        <v>934</v>
      </c>
      <c r="C1656">
        <v>2012</v>
      </c>
      <c r="D1656" s="2" t="s">
        <v>6375</v>
      </c>
      <c r="E1656" s="4">
        <f t="shared" si="206"/>
        <v>41113</v>
      </c>
      <c r="F1656" s="5">
        <f t="shared" ca="1" si="207"/>
        <v>2.9554124159690578</v>
      </c>
      <c r="G1656" s="1">
        <v>610006</v>
      </c>
      <c r="H1656" t="s">
        <v>56</v>
      </c>
      <c r="I1656" t="s">
        <v>33</v>
      </c>
      <c r="J1656" s="6" t="str">
        <f t="shared" si="208"/>
        <v>Amsterdam</v>
      </c>
      <c r="K1656" t="s">
        <v>34</v>
      </c>
      <c r="L1656" s="6" t="str">
        <f t="shared" si="209"/>
        <v>North Holland</v>
      </c>
      <c r="M1656" s="1">
        <v>1059</v>
      </c>
      <c r="N1656" t="s">
        <v>35</v>
      </c>
      <c r="O1656">
        <v>52.3480845752131</v>
      </c>
      <c r="P1656">
        <v>4.8493482284179201</v>
      </c>
      <c r="Q1656" t="s">
        <v>36</v>
      </c>
      <c r="R1656" t="s">
        <v>37</v>
      </c>
      <c r="S1656">
        <v>2</v>
      </c>
      <c r="T1656">
        <v>1</v>
      </c>
      <c r="U1656">
        <v>1</v>
      </c>
      <c r="V1656">
        <v>1</v>
      </c>
      <c r="W1656" t="s">
        <v>38</v>
      </c>
      <c r="X1656" s="8">
        <v>90</v>
      </c>
      <c r="Y1656">
        <v>2</v>
      </c>
      <c r="Z1656">
        <v>25</v>
      </c>
      <c r="AA1656">
        <v>2</v>
      </c>
      <c r="AB1656" s="6">
        <f t="shared" si="210"/>
        <v>144</v>
      </c>
      <c r="AC1656" s="13">
        <f t="shared" si="211"/>
        <v>90</v>
      </c>
      <c r="AD1656" s="13">
        <f t="shared" si="212"/>
        <v>180</v>
      </c>
      <c r="AE1656" s="13">
        <f t="shared" si="213"/>
        <v>25920</v>
      </c>
      <c r="AF1656" t="s">
        <v>62</v>
      </c>
      <c r="AG1656" t="s">
        <v>62</v>
      </c>
      <c r="AH1656">
        <v>72</v>
      </c>
      <c r="AI1656">
        <v>98</v>
      </c>
      <c r="AJ1656">
        <v>10</v>
      </c>
      <c r="AK1656">
        <v>10</v>
      </c>
      <c r="AL1656">
        <v>10</v>
      </c>
      <c r="AM1656">
        <v>10</v>
      </c>
      <c r="AN1656">
        <v>9</v>
      </c>
      <c r="AO1656">
        <v>10</v>
      </c>
    </row>
    <row r="1657" spans="1:41">
      <c r="A1657" s="1">
        <v>3027162</v>
      </c>
      <c r="B1657" t="s">
        <v>1563</v>
      </c>
      <c r="C1657">
        <v>2012</v>
      </c>
      <c r="D1657" s="2" t="s">
        <v>6375</v>
      </c>
      <c r="E1657" s="4">
        <f t="shared" si="206"/>
        <v>41113</v>
      </c>
      <c r="F1657" s="5">
        <f t="shared" ca="1" si="207"/>
        <v>2.9554124159690578</v>
      </c>
      <c r="G1657" s="1">
        <v>2082852</v>
      </c>
      <c r="H1657" t="s">
        <v>60</v>
      </c>
      <c r="I1657" t="s">
        <v>33</v>
      </c>
      <c r="J1657" s="6" t="str">
        <f t="shared" si="208"/>
        <v>Amsterdam</v>
      </c>
      <c r="K1657" t="s">
        <v>34</v>
      </c>
      <c r="L1657" s="6" t="str">
        <f t="shared" si="209"/>
        <v>North Holland</v>
      </c>
      <c r="M1657" s="1">
        <v>1072</v>
      </c>
      <c r="N1657" t="s">
        <v>35</v>
      </c>
      <c r="O1657">
        <v>52.350290227729701</v>
      </c>
      <c r="P1657">
        <v>4.8898918691720299</v>
      </c>
      <c r="Q1657" t="s">
        <v>36</v>
      </c>
      <c r="R1657" t="s">
        <v>37</v>
      </c>
      <c r="S1657">
        <v>4</v>
      </c>
      <c r="T1657">
        <v>1</v>
      </c>
      <c r="U1657">
        <v>1</v>
      </c>
      <c r="V1657">
        <v>3</v>
      </c>
      <c r="W1657" t="s">
        <v>38</v>
      </c>
      <c r="X1657" s="8">
        <v>83</v>
      </c>
      <c r="Y1657">
        <v>1</v>
      </c>
      <c r="Z1657">
        <v>30</v>
      </c>
      <c r="AA1657">
        <v>2</v>
      </c>
      <c r="AB1657" s="6">
        <f t="shared" si="210"/>
        <v>22</v>
      </c>
      <c r="AC1657" s="13">
        <f t="shared" si="211"/>
        <v>113</v>
      </c>
      <c r="AD1657" s="13">
        <f t="shared" si="212"/>
        <v>226</v>
      </c>
      <c r="AE1657" s="13">
        <f t="shared" si="213"/>
        <v>4972</v>
      </c>
      <c r="AF1657" t="s">
        <v>47</v>
      </c>
      <c r="AG1657">
        <v>0.93</v>
      </c>
      <c r="AH1657">
        <v>11</v>
      </c>
      <c r="AI1657">
        <v>95</v>
      </c>
      <c r="AJ1657">
        <v>9</v>
      </c>
      <c r="AK1657">
        <v>9</v>
      </c>
      <c r="AL1657">
        <v>9</v>
      </c>
      <c r="AM1657">
        <v>9</v>
      </c>
      <c r="AN1657">
        <v>9</v>
      </c>
      <c r="AO1657">
        <v>9</v>
      </c>
    </row>
    <row r="1658" spans="1:41">
      <c r="A1658" s="1">
        <v>3027162</v>
      </c>
      <c r="B1658" t="s">
        <v>1563</v>
      </c>
      <c r="C1658">
        <v>2012</v>
      </c>
      <c r="D1658" s="2" t="s">
        <v>6375</v>
      </c>
      <c r="E1658" s="4">
        <f t="shared" si="206"/>
        <v>41113</v>
      </c>
      <c r="F1658" s="5">
        <f t="shared" ca="1" si="207"/>
        <v>2.9554124159690578</v>
      </c>
      <c r="G1658" s="1">
        <v>610537</v>
      </c>
      <c r="H1658" t="s">
        <v>32</v>
      </c>
      <c r="I1658" t="s">
        <v>33</v>
      </c>
      <c r="J1658" s="6" t="str">
        <f t="shared" si="208"/>
        <v>Amsterdam</v>
      </c>
      <c r="K1658" t="s">
        <v>34</v>
      </c>
      <c r="L1658" s="6" t="str">
        <f t="shared" si="209"/>
        <v>North Holland</v>
      </c>
      <c r="M1658" s="1" t="s">
        <v>1564</v>
      </c>
      <c r="N1658" t="s">
        <v>35</v>
      </c>
      <c r="O1658">
        <v>52.390801111550701</v>
      </c>
      <c r="P1658">
        <v>4.8852126013597097</v>
      </c>
      <c r="Q1658" t="s">
        <v>36</v>
      </c>
      <c r="R1658" t="s">
        <v>37</v>
      </c>
      <c r="S1658">
        <v>3</v>
      </c>
      <c r="T1658">
        <v>1</v>
      </c>
      <c r="U1658">
        <v>1</v>
      </c>
      <c r="V1658">
        <v>2</v>
      </c>
      <c r="W1658" t="s">
        <v>38</v>
      </c>
      <c r="X1658" s="8">
        <v>69</v>
      </c>
      <c r="Y1658">
        <v>1</v>
      </c>
      <c r="Z1658">
        <v>20</v>
      </c>
      <c r="AA1658">
        <v>3</v>
      </c>
      <c r="AB1658" s="6">
        <f t="shared" si="210"/>
        <v>26</v>
      </c>
      <c r="AC1658" s="13">
        <f t="shared" si="211"/>
        <v>89</v>
      </c>
      <c r="AD1658" s="13">
        <f t="shared" si="212"/>
        <v>267</v>
      </c>
      <c r="AE1658" s="13">
        <f t="shared" si="213"/>
        <v>6942</v>
      </c>
      <c r="AF1658" t="s">
        <v>47</v>
      </c>
      <c r="AG1658">
        <v>0.93</v>
      </c>
      <c r="AH1658">
        <v>13</v>
      </c>
      <c r="AI1658">
        <v>85</v>
      </c>
      <c r="AJ1658">
        <v>8</v>
      </c>
      <c r="AK1658">
        <v>7</v>
      </c>
      <c r="AL1658">
        <v>10</v>
      </c>
      <c r="AM1658">
        <v>10</v>
      </c>
      <c r="AN1658">
        <v>9</v>
      </c>
      <c r="AO1658">
        <v>9</v>
      </c>
    </row>
    <row r="1659" spans="1:41">
      <c r="A1659" s="1">
        <v>3038108</v>
      </c>
      <c r="B1659" t="s">
        <v>1565</v>
      </c>
      <c r="C1659">
        <v>2012</v>
      </c>
      <c r="D1659" s="2" t="s">
        <v>6528</v>
      </c>
      <c r="E1659" s="4">
        <f t="shared" si="206"/>
        <v>41114</v>
      </c>
      <c r="F1659" s="5">
        <f t="shared" ca="1" si="207"/>
        <v>2.9526726899416609</v>
      </c>
      <c r="G1659" s="1">
        <v>644246</v>
      </c>
      <c r="H1659" t="s">
        <v>45</v>
      </c>
      <c r="I1659" t="s">
        <v>33</v>
      </c>
      <c r="J1659" s="6" t="str">
        <f t="shared" si="208"/>
        <v>Amsterdam</v>
      </c>
      <c r="K1659" t="s">
        <v>34</v>
      </c>
      <c r="L1659" s="6" t="str">
        <f t="shared" si="209"/>
        <v>North Holland</v>
      </c>
      <c r="M1659" s="1">
        <v>1016</v>
      </c>
      <c r="N1659" t="s">
        <v>35</v>
      </c>
      <c r="O1659">
        <v>52.367973987395303</v>
      </c>
      <c r="P1659">
        <v>4.8757129104490096</v>
      </c>
      <c r="Q1659" t="s">
        <v>36</v>
      </c>
      <c r="R1659" t="s">
        <v>37</v>
      </c>
      <c r="S1659">
        <v>3</v>
      </c>
      <c r="T1659">
        <v>1</v>
      </c>
      <c r="U1659">
        <v>2</v>
      </c>
      <c r="V1659">
        <v>2</v>
      </c>
      <c r="W1659" t="s">
        <v>38</v>
      </c>
      <c r="X1659" s="8">
        <v>139</v>
      </c>
      <c r="Y1659">
        <v>2</v>
      </c>
      <c r="Z1659">
        <v>20</v>
      </c>
      <c r="AA1659">
        <v>3</v>
      </c>
      <c r="AB1659" s="6">
        <f t="shared" si="210"/>
        <v>26</v>
      </c>
      <c r="AC1659" s="13">
        <f t="shared" si="211"/>
        <v>139</v>
      </c>
      <c r="AD1659" s="13">
        <f t="shared" si="212"/>
        <v>417</v>
      </c>
      <c r="AE1659" s="13">
        <f t="shared" si="213"/>
        <v>10842</v>
      </c>
      <c r="AF1659" t="s">
        <v>47</v>
      </c>
      <c r="AG1659">
        <v>1</v>
      </c>
      <c r="AH1659">
        <v>13</v>
      </c>
      <c r="AI1659">
        <v>100</v>
      </c>
      <c r="AJ1659">
        <v>10</v>
      </c>
      <c r="AK1659">
        <v>10</v>
      </c>
      <c r="AL1659">
        <v>10</v>
      </c>
      <c r="AM1659">
        <v>10</v>
      </c>
      <c r="AN1659">
        <v>10</v>
      </c>
      <c r="AO1659">
        <v>9</v>
      </c>
    </row>
    <row r="1660" spans="1:41">
      <c r="A1660" s="1">
        <v>3038174</v>
      </c>
      <c r="B1660" t="s">
        <v>1560</v>
      </c>
      <c r="C1660">
        <v>2012</v>
      </c>
      <c r="D1660" s="2" t="s">
        <v>6528</v>
      </c>
      <c r="E1660" s="4">
        <f t="shared" si="206"/>
        <v>41114</v>
      </c>
      <c r="F1660" s="5">
        <f t="shared" ca="1" si="207"/>
        <v>2.9526726899416609</v>
      </c>
      <c r="G1660" s="1">
        <v>2726399</v>
      </c>
      <c r="H1660" t="s">
        <v>49</v>
      </c>
      <c r="I1660" t="s">
        <v>33</v>
      </c>
      <c r="J1660" s="6" t="str">
        <f t="shared" si="208"/>
        <v>Amsterdam</v>
      </c>
      <c r="K1660" t="s">
        <v>34</v>
      </c>
      <c r="L1660" s="6" t="str">
        <f t="shared" si="209"/>
        <v>North Holland</v>
      </c>
      <c r="M1660" s="1" t="s">
        <v>1566</v>
      </c>
      <c r="N1660" t="s">
        <v>35</v>
      </c>
      <c r="O1660">
        <v>52.369726107781403</v>
      </c>
      <c r="P1660">
        <v>4.90564389221315</v>
      </c>
      <c r="Q1660" t="s">
        <v>36</v>
      </c>
      <c r="R1660" t="s">
        <v>37</v>
      </c>
      <c r="S1660">
        <v>5</v>
      </c>
      <c r="T1660">
        <v>1</v>
      </c>
      <c r="U1660">
        <v>2</v>
      </c>
      <c r="V1660">
        <v>3</v>
      </c>
      <c r="W1660" t="s">
        <v>38</v>
      </c>
      <c r="X1660" s="8">
        <v>150</v>
      </c>
      <c r="Y1660">
        <v>1</v>
      </c>
      <c r="Z1660">
        <v>25</v>
      </c>
      <c r="AA1660">
        <v>5</v>
      </c>
      <c r="AB1660" s="6">
        <f t="shared" si="210"/>
        <v>6</v>
      </c>
      <c r="AC1660" s="13">
        <f t="shared" si="211"/>
        <v>175</v>
      </c>
      <c r="AD1660" s="13">
        <f t="shared" si="212"/>
        <v>875</v>
      </c>
      <c r="AE1660" s="13">
        <f t="shared" si="213"/>
        <v>5250</v>
      </c>
      <c r="AF1660" t="s">
        <v>62</v>
      </c>
      <c r="AG1660" t="s">
        <v>62</v>
      </c>
      <c r="AH1660">
        <v>3</v>
      </c>
      <c r="AI1660">
        <v>87</v>
      </c>
      <c r="AJ1660">
        <v>9</v>
      </c>
      <c r="AK1660">
        <v>7</v>
      </c>
      <c r="AL1660">
        <v>9</v>
      </c>
      <c r="AM1660">
        <v>9</v>
      </c>
      <c r="AN1660">
        <v>9</v>
      </c>
      <c r="AO1660">
        <v>8</v>
      </c>
    </row>
    <row r="1661" spans="1:41">
      <c r="A1661" s="1">
        <v>3040748</v>
      </c>
      <c r="B1661" t="s">
        <v>585</v>
      </c>
      <c r="C1661">
        <v>2012</v>
      </c>
      <c r="D1661" s="2" t="s">
        <v>6528</v>
      </c>
      <c r="E1661" s="4">
        <f t="shared" si="206"/>
        <v>41114</v>
      </c>
      <c r="F1661" s="5">
        <f t="shared" ca="1" si="207"/>
        <v>2.9526726899416609</v>
      </c>
      <c r="G1661" s="1">
        <v>5897261</v>
      </c>
      <c r="H1661" t="s">
        <v>215</v>
      </c>
      <c r="I1661" t="s">
        <v>1567</v>
      </c>
      <c r="J1661" s="6" t="str">
        <f t="shared" si="208"/>
        <v>Amsterdam</v>
      </c>
      <c r="K1661" t="s">
        <v>46</v>
      </c>
      <c r="L1661" s="6" t="str">
        <f t="shared" si="209"/>
        <v>North Holland</v>
      </c>
      <c r="M1661" s="1">
        <v>1027</v>
      </c>
      <c r="N1661" t="s">
        <v>35</v>
      </c>
      <c r="O1661">
        <v>52.411213729914003</v>
      </c>
      <c r="P1661">
        <v>4.9473213919562298</v>
      </c>
      <c r="Q1661" t="s">
        <v>58</v>
      </c>
      <c r="R1661" t="s">
        <v>37</v>
      </c>
      <c r="S1661">
        <v>4</v>
      </c>
      <c r="T1661">
        <v>1</v>
      </c>
      <c r="U1661">
        <v>1</v>
      </c>
      <c r="V1661">
        <v>4</v>
      </c>
      <c r="W1661" t="s">
        <v>38</v>
      </c>
      <c r="X1661" s="8">
        <v>70</v>
      </c>
      <c r="Y1661">
        <v>2</v>
      </c>
      <c r="Z1661">
        <v>10</v>
      </c>
      <c r="AA1661">
        <v>2</v>
      </c>
      <c r="AB1661" s="6">
        <f t="shared" si="210"/>
        <v>0</v>
      </c>
      <c r="AC1661" s="13">
        <f t="shared" si="211"/>
        <v>70</v>
      </c>
      <c r="AD1661" s="13">
        <f t="shared" si="212"/>
        <v>140</v>
      </c>
      <c r="AE1661" s="13">
        <f t="shared" si="213"/>
        <v>0</v>
      </c>
      <c r="AF1661" t="s">
        <v>47</v>
      </c>
      <c r="AG1661">
        <v>0.96</v>
      </c>
      <c r="AH1661">
        <v>0</v>
      </c>
    </row>
    <row r="1662" spans="1:41">
      <c r="A1662" s="1">
        <v>3040855</v>
      </c>
      <c r="B1662" t="s">
        <v>607</v>
      </c>
      <c r="C1662">
        <v>2012</v>
      </c>
      <c r="D1662" s="2" t="s">
        <v>6528</v>
      </c>
      <c r="E1662" s="4">
        <f t="shared" si="206"/>
        <v>41114</v>
      </c>
      <c r="F1662" s="5">
        <f t="shared" ca="1" si="207"/>
        <v>2.9526726899416609</v>
      </c>
      <c r="G1662" s="1">
        <v>613110</v>
      </c>
      <c r="H1662" t="s">
        <v>161</v>
      </c>
      <c r="I1662" t="s">
        <v>33</v>
      </c>
      <c r="J1662" s="6" t="str">
        <f t="shared" si="208"/>
        <v>Amsterdam</v>
      </c>
      <c r="K1662" t="s">
        <v>34</v>
      </c>
      <c r="L1662" s="6" t="str">
        <f t="shared" si="209"/>
        <v>North Holland</v>
      </c>
      <c r="M1662" s="1">
        <v>1086</v>
      </c>
      <c r="N1662" t="s">
        <v>35</v>
      </c>
      <c r="O1662">
        <v>52.3625914498623</v>
      </c>
      <c r="P1662">
        <v>4.97807047715109</v>
      </c>
      <c r="Q1662" t="s">
        <v>58</v>
      </c>
      <c r="R1662" t="s">
        <v>42</v>
      </c>
      <c r="S1662">
        <v>4</v>
      </c>
      <c r="T1662">
        <v>1</v>
      </c>
      <c r="U1662">
        <v>1</v>
      </c>
      <c r="V1662">
        <v>4</v>
      </c>
      <c r="W1662" t="s">
        <v>38</v>
      </c>
      <c r="X1662" s="8">
        <v>50</v>
      </c>
      <c r="Y1662">
        <v>1</v>
      </c>
      <c r="Z1662">
        <v>20</v>
      </c>
      <c r="AA1662">
        <v>1</v>
      </c>
      <c r="AB1662" s="6">
        <f t="shared" si="210"/>
        <v>114</v>
      </c>
      <c r="AC1662" s="13">
        <f t="shared" si="211"/>
        <v>70</v>
      </c>
      <c r="AD1662" s="13">
        <f t="shared" si="212"/>
        <v>70</v>
      </c>
      <c r="AE1662" s="13">
        <f t="shared" si="213"/>
        <v>7980</v>
      </c>
      <c r="AF1662" t="s">
        <v>43</v>
      </c>
      <c r="AG1662">
        <v>0.99</v>
      </c>
      <c r="AH1662">
        <v>57</v>
      </c>
      <c r="AI1662">
        <v>89</v>
      </c>
      <c r="AJ1662">
        <v>8</v>
      </c>
      <c r="AK1662">
        <v>9</v>
      </c>
      <c r="AL1662">
        <v>9</v>
      </c>
      <c r="AM1662">
        <v>9</v>
      </c>
      <c r="AN1662">
        <v>9</v>
      </c>
      <c r="AO1662">
        <v>9</v>
      </c>
    </row>
    <row r="1663" spans="1:41">
      <c r="A1663" s="1">
        <v>3040855</v>
      </c>
      <c r="B1663" t="s">
        <v>607</v>
      </c>
      <c r="C1663">
        <v>2012</v>
      </c>
      <c r="D1663" s="2" t="s">
        <v>6528</v>
      </c>
      <c r="E1663" s="4">
        <f t="shared" si="206"/>
        <v>41114</v>
      </c>
      <c r="F1663" s="5">
        <f t="shared" ca="1" si="207"/>
        <v>2.9526726899416609</v>
      </c>
      <c r="G1663" s="1">
        <v>666704</v>
      </c>
      <c r="H1663" t="s">
        <v>161</v>
      </c>
      <c r="I1663" t="s">
        <v>33</v>
      </c>
      <c r="J1663" s="6" t="str">
        <f t="shared" si="208"/>
        <v>Amsterdam</v>
      </c>
      <c r="K1663" t="s">
        <v>34</v>
      </c>
      <c r="L1663" s="6" t="str">
        <f t="shared" si="209"/>
        <v>North Holland</v>
      </c>
      <c r="M1663" s="1">
        <v>1086</v>
      </c>
      <c r="N1663" t="s">
        <v>35</v>
      </c>
      <c r="O1663">
        <v>52.362379211414897</v>
      </c>
      <c r="P1663">
        <v>4.9752701683521501</v>
      </c>
      <c r="Q1663" t="s">
        <v>58</v>
      </c>
      <c r="R1663" t="s">
        <v>42</v>
      </c>
      <c r="S1663">
        <v>4</v>
      </c>
      <c r="T1663">
        <v>1</v>
      </c>
      <c r="U1663">
        <v>1</v>
      </c>
      <c r="V1663">
        <v>4</v>
      </c>
      <c r="W1663" t="s">
        <v>38</v>
      </c>
      <c r="X1663" s="8">
        <v>45</v>
      </c>
      <c r="Y1663">
        <v>1</v>
      </c>
      <c r="Z1663">
        <v>20</v>
      </c>
      <c r="AA1663">
        <v>1</v>
      </c>
      <c r="AB1663" s="6">
        <f t="shared" si="210"/>
        <v>148</v>
      </c>
      <c r="AC1663" s="13">
        <f t="shared" si="211"/>
        <v>65</v>
      </c>
      <c r="AD1663" s="13">
        <f t="shared" si="212"/>
        <v>65</v>
      </c>
      <c r="AE1663" s="13">
        <f t="shared" si="213"/>
        <v>9620</v>
      </c>
      <c r="AF1663" t="s">
        <v>43</v>
      </c>
      <c r="AG1663">
        <v>0.99</v>
      </c>
      <c r="AH1663">
        <v>74</v>
      </c>
      <c r="AI1663">
        <v>86</v>
      </c>
      <c r="AJ1663">
        <v>8</v>
      </c>
      <c r="AK1663">
        <v>9</v>
      </c>
      <c r="AL1663">
        <v>9</v>
      </c>
      <c r="AM1663">
        <v>9</v>
      </c>
      <c r="AN1663">
        <v>8</v>
      </c>
      <c r="AO1663">
        <v>8</v>
      </c>
    </row>
    <row r="1664" spans="1:41">
      <c r="A1664" s="1">
        <v>3040855</v>
      </c>
      <c r="B1664" t="s">
        <v>607</v>
      </c>
      <c r="C1664">
        <v>2012</v>
      </c>
      <c r="D1664" s="2" t="s">
        <v>6528</v>
      </c>
      <c r="E1664" s="4">
        <f t="shared" si="206"/>
        <v>41114</v>
      </c>
      <c r="F1664" s="5">
        <f t="shared" ca="1" si="207"/>
        <v>2.9526726899416609</v>
      </c>
      <c r="G1664" s="1">
        <v>668584</v>
      </c>
      <c r="H1664" t="s">
        <v>161</v>
      </c>
      <c r="I1664" t="s">
        <v>33</v>
      </c>
      <c r="J1664" s="6" t="str">
        <f t="shared" si="208"/>
        <v>Amsterdam</v>
      </c>
      <c r="K1664" t="s">
        <v>34</v>
      </c>
      <c r="L1664" s="6" t="str">
        <f t="shared" si="209"/>
        <v>North Holland</v>
      </c>
      <c r="M1664" s="1">
        <v>1086</v>
      </c>
      <c r="N1664" t="s">
        <v>35</v>
      </c>
      <c r="O1664">
        <v>52.363964463413403</v>
      </c>
      <c r="P1664">
        <v>4.9783118519869802</v>
      </c>
      <c r="Q1664" t="s">
        <v>58</v>
      </c>
      <c r="R1664" t="s">
        <v>42</v>
      </c>
      <c r="S1664">
        <v>4</v>
      </c>
      <c r="T1664">
        <v>1</v>
      </c>
      <c r="U1664">
        <v>1</v>
      </c>
      <c r="V1664">
        <v>4</v>
      </c>
      <c r="W1664" t="s">
        <v>38</v>
      </c>
      <c r="X1664" s="8">
        <v>50</v>
      </c>
      <c r="Y1664">
        <v>2</v>
      </c>
      <c r="Z1664">
        <v>15</v>
      </c>
      <c r="AA1664">
        <v>1</v>
      </c>
      <c r="AB1664" s="6">
        <f t="shared" si="210"/>
        <v>116</v>
      </c>
      <c r="AC1664" s="13">
        <f t="shared" si="211"/>
        <v>50</v>
      </c>
      <c r="AD1664" s="13">
        <f t="shared" si="212"/>
        <v>50</v>
      </c>
      <c r="AE1664" s="13">
        <f t="shared" si="213"/>
        <v>5800</v>
      </c>
      <c r="AF1664" t="s">
        <v>43</v>
      </c>
      <c r="AG1664">
        <v>0.99</v>
      </c>
      <c r="AH1664">
        <v>58</v>
      </c>
      <c r="AI1664">
        <v>87</v>
      </c>
      <c r="AJ1664">
        <v>8</v>
      </c>
      <c r="AK1664">
        <v>9</v>
      </c>
      <c r="AL1664">
        <v>9</v>
      </c>
      <c r="AM1664">
        <v>10</v>
      </c>
      <c r="AN1664">
        <v>9</v>
      </c>
      <c r="AO1664">
        <v>8</v>
      </c>
    </row>
    <row r="1665" spans="1:41">
      <c r="A1665" s="1">
        <v>3044403</v>
      </c>
      <c r="B1665" t="s">
        <v>1568</v>
      </c>
      <c r="C1665">
        <v>2012</v>
      </c>
      <c r="D1665" s="2" t="s">
        <v>6528</v>
      </c>
      <c r="E1665" s="4">
        <f t="shared" si="206"/>
        <v>41114</v>
      </c>
      <c r="F1665" s="5">
        <f t="shared" ca="1" si="207"/>
        <v>2.9526726899416609</v>
      </c>
      <c r="G1665" s="1">
        <v>628621</v>
      </c>
      <c r="H1665" t="s">
        <v>49</v>
      </c>
      <c r="I1665" t="s">
        <v>33</v>
      </c>
      <c r="J1665" s="6" t="str">
        <f t="shared" si="208"/>
        <v>Amsterdam</v>
      </c>
      <c r="K1665" t="s">
        <v>34</v>
      </c>
      <c r="L1665" s="6" t="str">
        <f t="shared" si="209"/>
        <v>North Holland</v>
      </c>
      <c r="M1665" s="1" t="s">
        <v>1569</v>
      </c>
      <c r="N1665" t="s">
        <v>35</v>
      </c>
      <c r="O1665">
        <v>52.372710898915699</v>
      </c>
      <c r="P1665">
        <v>4.9219048097451497</v>
      </c>
      <c r="Q1665" t="s">
        <v>36</v>
      </c>
      <c r="R1665" t="s">
        <v>37</v>
      </c>
      <c r="S1665">
        <v>3</v>
      </c>
      <c r="T1665">
        <v>1</v>
      </c>
      <c r="U1665">
        <v>1</v>
      </c>
      <c r="V1665">
        <v>2</v>
      </c>
      <c r="W1665" t="s">
        <v>38</v>
      </c>
      <c r="X1665" s="8">
        <v>100</v>
      </c>
      <c r="Y1665">
        <v>1</v>
      </c>
      <c r="Z1665">
        <v>0</v>
      </c>
      <c r="AA1665">
        <v>3</v>
      </c>
      <c r="AB1665" s="6">
        <f t="shared" si="210"/>
        <v>24</v>
      </c>
      <c r="AC1665" s="13">
        <f t="shared" si="211"/>
        <v>100</v>
      </c>
      <c r="AD1665" s="13">
        <f t="shared" si="212"/>
        <v>300</v>
      </c>
      <c r="AE1665" s="13">
        <f t="shared" si="213"/>
        <v>7200</v>
      </c>
      <c r="AF1665" t="s">
        <v>47</v>
      </c>
      <c r="AG1665">
        <v>0.9</v>
      </c>
      <c r="AH1665">
        <v>12</v>
      </c>
      <c r="AI1665">
        <v>77</v>
      </c>
      <c r="AJ1665">
        <v>7</v>
      </c>
      <c r="AK1665">
        <v>7</v>
      </c>
      <c r="AL1665">
        <v>9</v>
      </c>
      <c r="AM1665">
        <v>10</v>
      </c>
      <c r="AN1665">
        <v>8</v>
      </c>
      <c r="AO1665">
        <v>7</v>
      </c>
    </row>
    <row r="1666" spans="1:41">
      <c r="A1666" s="1">
        <v>3048838</v>
      </c>
      <c r="B1666" t="s">
        <v>1116</v>
      </c>
      <c r="C1666">
        <v>2012</v>
      </c>
      <c r="D1666" s="2" t="s">
        <v>6376</v>
      </c>
      <c r="E1666" s="4">
        <f t="shared" ref="E1666:E1729" si="214">DATE(C1666,LEFT(D1666,FIND("/",D1666)-1),RIGHT(D1666,LEN(D1666)-FIND("/",D1666)))</f>
        <v>41115</v>
      </c>
      <c r="F1666" s="5">
        <f t="shared" ref="F1666:F1729" ca="1" si="215">(NOW()-E1666)/365</f>
        <v>2.9499329639142635</v>
      </c>
      <c r="G1666" s="1">
        <v>3568083</v>
      </c>
      <c r="H1666" t="s">
        <v>32</v>
      </c>
      <c r="I1666" t="s">
        <v>33</v>
      </c>
      <c r="J1666" s="6" t="str">
        <f t="shared" ref="J1666:J1729" si="216">VLOOKUP(I1666,city,2,FALSE)</f>
        <v>Amsterdam</v>
      </c>
      <c r="K1666" t="s">
        <v>34</v>
      </c>
      <c r="L1666" s="6" t="str">
        <f t="shared" ref="L1666:L1729" si="217">VLOOKUP(K1666,state,2,FALSE)</f>
        <v>North Holland</v>
      </c>
      <c r="M1666" s="1" t="s">
        <v>1570</v>
      </c>
      <c r="N1666" t="s">
        <v>35</v>
      </c>
      <c r="O1666">
        <v>52.3808178289677</v>
      </c>
      <c r="P1666">
        <v>4.8700524886084997</v>
      </c>
      <c r="Q1666" t="s">
        <v>36</v>
      </c>
      <c r="R1666" t="s">
        <v>37</v>
      </c>
      <c r="S1666">
        <v>2</v>
      </c>
      <c r="T1666">
        <v>1</v>
      </c>
      <c r="U1666">
        <v>1</v>
      </c>
      <c r="V1666">
        <v>1</v>
      </c>
      <c r="W1666" t="s">
        <v>38</v>
      </c>
      <c r="X1666" s="8">
        <v>95</v>
      </c>
      <c r="Y1666">
        <v>1</v>
      </c>
      <c r="Z1666">
        <v>0</v>
      </c>
      <c r="AA1666">
        <v>2</v>
      </c>
      <c r="AB1666" s="6">
        <f t="shared" si="210"/>
        <v>0</v>
      </c>
      <c r="AC1666" s="13">
        <f t="shared" si="211"/>
        <v>95</v>
      </c>
      <c r="AD1666" s="13">
        <f t="shared" si="212"/>
        <v>190</v>
      </c>
      <c r="AE1666" s="13">
        <f t="shared" si="213"/>
        <v>0</v>
      </c>
      <c r="AF1666" t="s">
        <v>62</v>
      </c>
      <c r="AG1666" t="s">
        <v>62</v>
      </c>
      <c r="AH1666">
        <v>0</v>
      </c>
    </row>
    <row r="1667" spans="1:41">
      <c r="A1667" s="1">
        <v>3050099</v>
      </c>
      <c r="B1667" t="s">
        <v>88</v>
      </c>
      <c r="C1667">
        <v>2012</v>
      </c>
      <c r="D1667" s="2" t="s">
        <v>6376</v>
      </c>
      <c r="E1667" s="4">
        <f t="shared" si="214"/>
        <v>41115</v>
      </c>
      <c r="F1667" s="5">
        <f t="shared" ca="1" si="215"/>
        <v>2.9499329639142635</v>
      </c>
      <c r="G1667" s="1">
        <v>615174</v>
      </c>
      <c r="H1667" t="s">
        <v>51</v>
      </c>
      <c r="I1667" t="s">
        <v>33</v>
      </c>
      <c r="J1667" s="6" t="str">
        <f t="shared" si="216"/>
        <v>Amsterdam</v>
      </c>
      <c r="K1667" t="s">
        <v>34</v>
      </c>
      <c r="L1667" s="6" t="str">
        <f t="shared" si="217"/>
        <v>North Holland</v>
      </c>
      <c r="M1667" s="1">
        <v>1012</v>
      </c>
      <c r="N1667" t="s">
        <v>35</v>
      </c>
      <c r="O1667">
        <v>52.3733312360471</v>
      </c>
      <c r="P1667">
        <v>4.8921011876427603</v>
      </c>
      <c r="Q1667" t="s">
        <v>36</v>
      </c>
      <c r="R1667" t="s">
        <v>37</v>
      </c>
      <c r="S1667">
        <v>4</v>
      </c>
      <c r="T1667">
        <v>1</v>
      </c>
      <c r="U1667">
        <v>1</v>
      </c>
      <c r="V1667">
        <v>1</v>
      </c>
      <c r="W1667" t="s">
        <v>38</v>
      </c>
      <c r="X1667" s="8">
        <v>85</v>
      </c>
      <c r="Y1667">
        <v>2</v>
      </c>
      <c r="Z1667">
        <v>35</v>
      </c>
      <c r="AA1667">
        <v>2</v>
      </c>
      <c r="AB1667" s="6">
        <f t="shared" ref="AB1667:AB1730" si="218">AH1667/0.5</f>
        <v>128</v>
      </c>
      <c r="AC1667" s="13">
        <f t="shared" ref="AC1667:AC1730" si="219">IF(Y1667&gt;1,X1667,IF(S1667&gt;1,X1667+Z1667,X1667))</f>
        <v>85</v>
      </c>
      <c r="AD1667" s="13">
        <f t="shared" si="212"/>
        <v>170</v>
      </c>
      <c r="AE1667" s="13">
        <f t="shared" si="213"/>
        <v>21760</v>
      </c>
      <c r="AF1667" t="s">
        <v>39</v>
      </c>
      <c r="AG1667">
        <v>0.56000000000000005</v>
      </c>
      <c r="AH1667">
        <v>64</v>
      </c>
      <c r="AI1667">
        <v>82</v>
      </c>
      <c r="AJ1667">
        <v>9</v>
      </c>
      <c r="AK1667">
        <v>8</v>
      </c>
      <c r="AL1667">
        <v>8</v>
      </c>
      <c r="AM1667">
        <v>8</v>
      </c>
      <c r="AN1667">
        <v>10</v>
      </c>
      <c r="AO1667">
        <v>8</v>
      </c>
    </row>
    <row r="1668" spans="1:41">
      <c r="A1668" s="1">
        <v>3051822</v>
      </c>
      <c r="B1668" t="s">
        <v>1571</v>
      </c>
      <c r="C1668">
        <v>2012</v>
      </c>
      <c r="D1668" s="2" t="s">
        <v>6376</v>
      </c>
      <c r="E1668" s="4">
        <f t="shared" si="214"/>
        <v>41115</v>
      </c>
      <c r="F1668" s="5">
        <f t="shared" ca="1" si="215"/>
        <v>2.9499329639142635</v>
      </c>
      <c r="G1668" s="1">
        <v>1523283</v>
      </c>
      <c r="H1668" t="s">
        <v>49</v>
      </c>
      <c r="I1668" t="s">
        <v>33</v>
      </c>
      <c r="J1668" s="6" t="str">
        <f t="shared" si="216"/>
        <v>Amsterdam</v>
      </c>
      <c r="K1668" t="s">
        <v>34</v>
      </c>
      <c r="L1668" s="6" t="str">
        <f t="shared" si="217"/>
        <v>North Holland</v>
      </c>
      <c r="M1668" s="1" t="s">
        <v>1572</v>
      </c>
      <c r="N1668" t="s">
        <v>35</v>
      </c>
      <c r="O1668">
        <v>52.367721554585202</v>
      </c>
      <c r="P1668">
        <v>4.9027814394345102</v>
      </c>
      <c r="Q1668" t="s">
        <v>36</v>
      </c>
      <c r="R1668" t="s">
        <v>37</v>
      </c>
      <c r="S1668">
        <v>2</v>
      </c>
      <c r="T1668">
        <v>1</v>
      </c>
      <c r="U1668">
        <v>1</v>
      </c>
      <c r="V1668">
        <v>1</v>
      </c>
      <c r="W1668" t="s">
        <v>38</v>
      </c>
      <c r="X1668" s="8">
        <v>109</v>
      </c>
      <c r="Y1668">
        <v>1</v>
      </c>
      <c r="Z1668">
        <v>0</v>
      </c>
      <c r="AA1668">
        <v>2</v>
      </c>
      <c r="AB1668" s="6">
        <f t="shared" si="218"/>
        <v>40</v>
      </c>
      <c r="AC1668" s="13">
        <f t="shared" si="219"/>
        <v>109</v>
      </c>
      <c r="AD1668" s="13">
        <f t="shared" si="212"/>
        <v>218</v>
      </c>
      <c r="AE1668" s="13">
        <f t="shared" si="213"/>
        <v>8720</v>
      </c>
      <c r="AF1668" t="s">
        <v>39</v>
      </c>
      <c r="AG1668">
        <v>0.71</v>
      </c>
      <c r="AH1668">
        <v>20</v>
      </c>
      <c r="AI1668">
        <v>95</v>
      </c>
      <c r="AJ1668">
        <v>10</v>
      </c>
      <c r="AK1668">
        <v>9</v>
      </c>
      <c r="AL1668">
        <v>10</v>
      </c>
      <c r="AM1668">
        <v>10</v>
      </c>
      <c r="AN1668">
        <v>10</v>
      </c>
      <c r="AO1668">
        <v>9</v>
      </c>
    </row>
    <row r="1669" spans="1:41">
      <c r="A1669" s="1">
        <v>3054367</v>
      </c>
      <c r="B1669" t="s">
        <v>493</v>
      </c>
      <c r="C1669">
        <v>2012</v>
      </c>
      <c r="D1669" s="2" t="s">
        <v>6376</v>
      </c>
      <c r="E1669" s="4">
        <f t="shared" si="214"/>
        <v>41115</v>
      </c>
      <c r="F1669" s="5">
        <f t="shared" ca="1" si="215"/>
        <v>2.9499329639142635</v>
      </c>
      <c r="G1669" s="1">
        <v>835627</v>
      </c>
      <c r="H1669" t="s">
        <v>49</v>
      </c>
      <c r="I1669" t="s">
        <v>33</v>
      </c>
      <c r="J1669" s="6" t="str">
        <f t="shared" si="216"/>
        <v>Amsterdam</v>
      </c>
      <c r="K1669" t="s">
        <v>34</v>
      </c>
      <c r="L1669" s="6" t="str">
        <f t="shared" si="217"/>
        <v>North Holland</v>
      </c>
      <c r="M1669" s="1" t="s">
        <v>1573</v>
      </c>
      <c r="N1669" t="s">
        <v>35</v>
      </c>
      <c r="O1669">
        <v>52.366762430422902</v>
      </c>
      <c r="P1669">
        <v>4.9150367565761002</v>
      </c>
      <c r="Q1669" t="s">
        <v>36</v>
      </c>
      <c r="R1669" t="s">
        <v>37</v>
      </c>
      <c r="S1669">
        <v>6</v>
      </c>
      <c r="T1669">
        <v>1</v>
      </c>
      <c r="U1669">
        <v>3</v>
      </c>
      <c r="V1669">
        <v>6</v>
      </c>
      <c r="W1669" t="s">
        <v>38</v>
      </c>
      <c r="X1669" s="8">
        <v>200</v>
      </c>
      <c r="Y1669">
        <v>5</v>
      </c>
      <c r="Z1669">
        <v>0</v>
      </c>
      <c r="AA1669">
        <v>4</v>
      </c>
      <c r="AB1669" s="6">
        <f t="shared" si="218"/>
        <v>10</v>
      </c>
      <c r="AC1669" s="13">
        <f t="shared" si="219"/>
        <v>200</v>
      </c>
      <c r="AD1669" s="13">
        <f t="shared" si="212"/>
        <v>800</v>
      </c>
      <c r="AE1669" s="13">
        <f t="shared" si="213"/>
        <v>8000</v>
      </c>
      <c r="AF1669" t="s">
        <v>47</v>
      </c>
      <c r="AG1669">
        <v>0.96</v>
      </c>
      <c r="AH1669">
        <v>5</v>
      </c>
      <c r="AI1669">
        <v>100</v>
      </c>
      <c r="AJ1669">
        <v>10</v>
      </c>
      <c r="AK1669">
        <v>9</v>
      </c>
      <c r="AL1669">
        <v>10</v>
      </c>
      <c r="AM1669">
        <v>10</v>
      </c>
      <c r="AN1669">
        <v>10</v>
      </c>
      <c r="AO1669">
        <v>10</v>
      </c>
    </row>
    <row r="1670" spans="1:41">
      <c r="A1670" s="1">
        <v>3054367</v>
      </c>
      <c r="B1670" t="s">
        <v>493</v>
      </c>
      <c r="C1670">
        <v>2012</v>
      </c>
      <c r="D1670" s="2" t="s">
        <v>6376</v>
      </c>
      <c r="E1670" s="4">
        <f t="shared" si="214"/>
        <v>41115</v>
      </c>
      <c r="F1670" s="5">
        <f t="shared" ca="1" si="215"/>
        <v>2.9499329639142635</v>
      </c>
      <c r="G1670" s="1">
        <v>620760</v>
      </c>
      <c r="H1670" t="s">
        <v>49</v>
      </c>
      <c r="I1670" t="s">
        <v>33</v>
      </c>
      <c r="J1670" s="6" t="str">
        <f t="shared" si="216"/>
        <v>Amsterdam</v>
      </c>
      <c r="K1670" t="s">
        <v>34</v>
      </c>
      <c r="L1670" s="6" t="str">
        <f t="shared" si="217"/>
        <v>North Holland</v>
      </c>
      <c r="M1670" s="1">
        <v>1018</v>
      </c>
      <c r="N1670" t="s">
        <v>35</v>
      </c>
      <c r="O1670">
        <v>52.368217418644001</v>
      </c>
      <c r="P1670">
        <v>4.9123946549559303</v>
      </c>
      <c r="Q1670" t="s">
        <v>36</v>
      </c>
      <c r="R1670" t="s">
        <v>37</v>
      </c>
      <c r="S1670">
        <v>6</v>
      </c>
      <c r="T1670">
        <v>1</v>
      </c>
      <c r="U1670">
        <v>2</v>
      </c>
      <c r="V1670">
        <v>3</v>
      </c>
      <c r="W1670" t="s">
        <v>38</v>
      </c>
      <c r="X1670" s="8">
        <v>90</v>
      </c>
      <c r="Y1670">
        <v>2</v>
      </c>
      <c r="Z1670">
        <v>25</v>
      </c>
      <c r="AA1670">
        <v>1</v>
      </c>
      <c r="AB1670" s="6">
        <f t="shared" si="218"/>
        <v>388</v>
      </c>
      <c r="AC1670" s="13">
        <f t="shared" si="219"/>
        <v>90</v>
      </c>
      <c r="AD1670" s="13">
        <f t="shared" si="212"/>
        <v>90</v>
      </c>
      <c r="AE1670" s="13">
        <f t="shared" si="213"/>
        <v>34920</v>
      </c>
      <c r="AF1670" t="s">
        <v>47</v>
      </c>
      <c r="AG1670">
        <v>0.96</v>
      </c>
      <c r="AH1670">
        <v>194</v>
      </c>
      <c r="AI1670">
        <v>93</v>
      </c>
      <c r="AJ1670">
        <v>9</v>
      </c>
      <c r="AK1670">
        <v>9</v>
      </c>
      <c r="AL1670">
        <v>9</v>
      </c>
      <c r="AM1670">
        <v>9</v>
      </c>
      <c r="AN1670">
        <v>10</v>
      </c>
      <c r="AO1670">
        <v>9</v>
      </c>
    </row>
    <row r="1671" spans="1:41">
      <c r="A1671" s="1">
        <v>3055437</v>
      </c>
      <c r="B1671" t="s">
        <v>429</v>
      </c>
      <c r="C1671">
        <v>2012</v>
      </c>
      <c r="D1671" s="2" t="s">
        <v>6376</v>
      </c>
      <c r="E1671" s="4">
        <f t="shared" si="214"/>
        <v>41115</v>
      </c>
      <c r="F1671" s="5">
        <f t="shared" ca="1" si="215"/>
        <v>2.9499329639142635</v>
      </c>
      <c r="G1671" s="1">
        <v>1222520</v>
      </c>
      <c r="H1671" t="s">
        <v>45</v>
      </c>
      <c r="I1671" t="s">
        <v>33</v>
      </c>
      <c r="J1671" s="6" t="str">
        <f t="shared" si="216"/>
        <v>Amsterdam</v>
      </c>
      <c r="K1671" t="s">
        <v>1574</v>
      </c>
      <c r="L1671" s="6" t="str">
        <f t="shared" si="217"/>
        <v>North Holland</v>
      </c>
      <c r="M1671" s="1" t="s">
        <v>1575</v>
      </c>
      <c r="N1671" t="s">
        <v>35</v>
      </c>
      <c r="O1671">
        <v>52.362086437834598</v>
      </c>
      <c r="P1671">
        <v>4.8628033611169101</v>
      </c>
      <c r="Q1671" t="s">
        <v>36</v>
      </c>
      <c r="R1671" t="s">
        <v>37</v>
      </c>
      <c r="S1671">
        <v>2</v>
      </c>
      <c r="T1671">
        <v>1</v>
      </c>
      <c r="U1671">
        <v>1</v>
      </c>
      <c r="V1671">
        <v>1</v>
      </c>
      <c r="W1671" t="s">
        <v>38</v>
      </c>
      <c r="X1671" s="8">
        <v>70</v>
      </c>
      <c r="Y1671">
        <v>1</v>
      </c>
      <c r="Z1671">
        <v>10</v>
      </c>
      <c r="AA1671">
        <v>2</v>
      </c>
      <c r="AB1671" s="6">
        <f t="shared" si="218"/>
        <v>48</v>
      </c>
      <c r="AC1671" s="13">
        <f t="shared" si="219"/>
        <v>80</v>
      </c>
      <c r="AD1671" s="13">
        <f t="shared" si="212"/>
        <v>160</v>
      </c>
      <c r="AE1671" s="13">
        <f t="shared" si="213"/>
        <v>7680</v>
      </c>
      <c r="AF1671" t="s">
        <v>83</v>
      </c>
      <c r="AG1671">
        <v>0.43</v>
      </c>
      <c r="AH1671">
        <v>24</v>
      </c>
      <c r="AI1671">
        <v>93</v>
      </c>
      <c r="AJ1671">
        <v>10</v>
      </c>
      <c r="AK1671">
        <v>10</v>
      </c>
      <c r="AL1671">
        <v>10</v>
      </c>
      <c r="AM1671">
        <v>9</v>
      </c>
      <c r="AN1671">
        <v>9</v>
      </c>
      <c r="AO1671">
        <v>9</v>
      </c>
    </row>
    <row r="1672" spans="1:41">
      <c r="A1672" s="1">
        <v>3057201</v>
      </c>
      <c r="B1672" t="s">
        <v>1576</v>
      </c>
      <c r="C1672">
        <v>2012</v>
      </c>
      <c r="D1672" s="2" t="s">
        <v>6376</v>
      </c>
      <c r="E1672" s="4">
        <f t="shared" si="214"/>
        <v>41115</v>
      </c>
      <c r="F1672" s="5">
        <f t="shared" ca="1" si="215"/>
        <v>2.9499329639142635</v>
      </c>
      <c r="G1672" s="1">
        <v>2369684</v>
      </c>
      <c r="H1672" t="s">
        <v>32</v>
      </c>
      <c r="I1672" t="s">
        <v>33</v>
      </c>
      <c r="J1672" s="6" t="str">
        <f t="shared" si="216"/>
        <v>Amsterdam</v>
      </c>
      <c r="K1672" t="s">
        <v>34</v>
      </c>
      <c r="L1672" s="6" t="str">
        <f t="shared" si="217"/>
        <v>North Holland</v>
      </c>
      <c r="M1672" s="1">
        <v>1052</v>
      </c>
      <c r="N1672" t="s">
        <v>35</v>
      </c>
      <c r="O1672">
        <v>52.375361653719303</v>
      </c>
      <c r="P1672">
        <v>4.8758193831532699</v>
      </c>
      <c r="Q1672" t="s">
        <v>36</v>
      </c>
      <c r="R1672" t="s">
        <v>37</v>
      </c>
      <c r="S1672">
        <v>2</v>
      </c>
      <c r="T1672">
        <v>2</v>
      </c>
      <c r="U1672">
        <v>1</v>
      </c>
      <c r="V1672">
        <v>1</v>
      </c>
      <c r="W1672" t="s">
        <v>38</v>
      </c>
      <c r="X1672" s="8">
        <v>250</v>
      </c>
      <c r="Y1672">
        <v>1</v>
      </c>
      <c r="Z1672">
        <v>0</v>
      </c>
      <c r="AA1672">
        <v>1</v>
      </c>
      <c r="AB1672" s="6">
        <f t="shared" si="218"/>
        <v>0</v>
      </c>
      <c r="AC1672" s="13">
        <f t="shared" si="219"/>
        <v>250</v>
      </c>
      <c r="AD1672" s="13">
        <f t="shared" si="212"/>
        <v>250</v>
      </c>
      <c r="AE1672" s="13">
        <f t="shared" si="213"/>
        <v>0</v>
      </c>
      <c r="AF1672" t="s">
        <v>62</v>
      </c>
      <c r="AG1672" t="s">
        <v>62</v>
      </c>
      <c r="AH1672">
        <v>0</v>
      </c>
    </row>
    <row r="1673" spans="1:41">
      <c r="A1673" s="1">
        <v>3061043</v>
      </c>
      <c r="B1673" t="s">
        <v>1577</v>
      </c>
      <c r="C1673">
        <v>2012</v>
      </c>
      <c r="D1673" s="2" t="s">
        <v>6529</v>
      </c>
      <c r="E1673" s="4">
        <f t="shared" si="214"/>
        <v>41116</v>
      </c>
      <c r="F1673" s="5">
        <f t="shared" ca="1" si="215"/>
        <v>2.9471932378868662</v>
      </c>
      <c r="G1673" s="1">
        <v>738219</v>
      </c>
      <c r="H1673" t="s">
        <v>45</v>
      </c>
      <c r="I1673" t="s">
        <v>33</v>
      </c>
      <c r="J1673" s="6" t="str">
        <f t="shared" si="216"/>
        <v>Amsterdam</v>
      </c>
      <c r="K1673" t="s">
        <v>34</v>
      </c>
      <c r="L1673" s="6" t="str">
        <f t="shared" si="217"/>
        <v>North Holland</v>
      </c>
      <c r="M1673" s="1">
        <v>1058</v>
      </c>
      <c r="N1673" t="s">
        <v>35</v>
      </c>
      <c r="O1673">
        <v>52.374482424821601</v>
      </c>
      <c r="P1673">
        <v>4.8646839302367102</v>
      </c>
      <c r="Q1673" t="s">
        <v>36</v>
      </c>
      <c r="R1673" t="s">
        <v>37</v>
      </c>
      <c r="S1673">
        <v>2</v>
      </c>
      <c r="T1673">
        <v>1</v>
      </c>
      <c r="U1673">
        <v>1</v>
      </c>
      <c r="V1673">
        <v>1</v>
      </c>
      <c r="W1673" t="s">
        <v>38</v>
      </c>
      <c r="X1673" s="8">
        <v>80</v>
      </c>
      <c r="Y1673">
        <v>0</v>
      </c>
      <c r="Z1673">
        <v>0</v>
      </c>
      <c r="AA1673">
        <v>4</v>
      </c>
      <c r="AB1673" s="6">
        <f t="shared" si="218"/>
        <v>16</v>
      </c>
      <c r="AC1673" s="13">
        <f t="shared" si="219"/>
        <v>80</v>
      </c>
      <c r="AD1673" s="13">
        <f t="shared" ref="AD1673:AD1736" si="220">AC1673*AA1673</f>
        <v>320</v>
      </c>
      <c r="AE1673" s="13">
        <f t="shared" ref="AE1673:AE1736" si="221">AD1673*AB1673</f>
        <v>5120</v>
      </c>
      <c r="AF1673" t="s">
        <v>47</v>
      </c>
      <c r="AG1673">
        <v>1</v>
      </c>
      <c r="AH1673">
        <v>8</v>
      </c>
      <c r="AI1673">
        <v>97</v>
      </c>
      <c r="AJ1673">
        <v>10</v>
      </c>
      <c r="AK1673">
        <v>10</v>
      </c>
      <c r="AL1673">
        <v>10</v>
      </c>
      <c r="AM1673">
        <v>10</v>
      </c>
      <c r="AN1673">
        <v>9</v>
      </c>
      <c r="AO1673">
        <v>9</v>
      </c>
    </row>
    <row r="1674" spans="1:41">
      <c r="A1674" s="1">
        <v>3062492</v>
      </c>
      <c r="B1674" t="s">
        <v>1578</v>
      </c>
      <c r="C1674">
        <v>2012</v>
      </c>
      <c r="D1674" s="2" t="s">
        <v>6529</v>
      </c>
      <c r="E1674" s="4">
        <f t="shared" si="214"/>
        <v>41116</v>
      </c>
      <c r="F1674" s="5">
        <f t="shared" ca="1" si="215"/>
        <v>2.9471932378868662</v>
      </c>
      <c r="G1674" s="1">
        <v>619694</v>
      </c>
      <c r="H1674" t="s">
        <v>41</v>
      </c>
      <c r="I1674" t="s">
        <v>33</v>
      </c>
      <c r="J1674" s="6" t="str">
        <f t="shared" si="216"/>
        <v>Amsterdam</v>
      </c>
      <c r="K1674" t="s">
        <v>34</v>
      </c>
      <c r="L1674" s="6" t="str">
        <f t="shared" si="217"/>
        <v>North Holland</v>
      </c>
      <c r="M1674" s="1">
        <v>1094</v>
      </c>
      <c r="N1674" t="s">
        <v>35</v>
      </c>
      <c r="O1674">
        <v>52.364304155636098</v>
      </c>
      <c r="P1674">
        <v>4.9389599349724502</v>
      </c>
      <c r="Q1674" t="s">
        <v>36</v>
      </c>
      <c r="R1674" t="s">
        <v>37</v>
      </c>
      <c r="S1674">
        <v>3</v>
      </c>
      <c r="T1674">
        <v>1</v>
      </c>
      <c r="U1674">
        <v>1</v>
      </c>
      <c r="V1674">
        <v>1</v>
      </c>
      <c r="W1674" t="s">
        <v>38</v>
      </c>
      <c r="X1674" s="8">
        <v>100</v>
      </c>
      <c r="Y1674">
        <v>2</v>
      </c>
      <c r="Z1674">
        <v>40</v>
      </c>
      <c r="AA1674">
        <v>1</v>
      </c>
      <c r="AB1674" s="6">
        <f t="shared" si="218"/>
        <v>22</v>
      </c>
      <c r="AC1674" s="13">
        <f t="shared" si="219"/>
        <v>100</v>
      </c>
      <c r="AD1674" s="13">
        <f t="shared" si="220"/>
        <v>100</v>
      </c>
      <c r="AE1674" s="13">
        <f t="shared" si="221"/>
        <v>2200</v>
      </c>
      <c r="AF1674" t="s">
        <v>43</v>
      </c>
      <c r="AG1674">
        <v>1</v>
      </c>
      <c r="AH1674">
        <v>11</v>
      </c>
      <c r="AI1674">
        <v>96</v>
      </c>
      <c r="AJ1674">
        <v>9</v>
      </c>
      <c r="AK1674">
        <v>10</v>
      </c>
      <c r="AL1674">
        <v>9</v>
      </c>
      <c r="AM1674">
        <v>10</v>
      </c>
      <c r="AN1674">
        <v>9</v>
      </c>
      <c r="AO1674">
        <v>9</v>
      </c>
    </row>
    <row r="1675" spans="1:41">
      <c r="A1675" s="1">
        <v>3070822</v>
      </c>
      <c r="B1675" t="s">
        <v>1579</v>
      </c>
      <c r="C1675">
        <v>2012</v>
      </c>
      <c r="D1675" s="2" t="s">
        <v>6530</v>
      </c>
      <c r="E1675" s="4">
        <f t="shared" si="214"/>
        <v>41117</v>
      </c>
      <c r="F1675" s="5">
        <f t="shared" ca="1" si="215"/>
        <v>2.9444535118594688</v>
      </c>
      <c r="G1675" s="1">
        <v>1987128</v>
      </c>
      <c r="H1675" t="s">
        <v>56</v>
      </c>
      <c r="I1675" t="s">
        <v>33</v>
      </c>
      <c r="J1675" s="6" t="str">
        <f t="shared" si="216"/>
        <v>Amsterdam</v>
      </c>
      <c r="K1675" t="s">
        <v>34</v>
      </c>
      <c r="L1675" s="6" t="str">
        <f t="shared" si="217"/>
        <v>North Holland</v>
      </c>
      <c r="M1675" s="1" t="s">
        <v>1580</v>
      </c>
      <c r="N1675" t="s">
        <v>35</v>
      </c>
      <c r="O1675">
        <v>52.347279536752303</v>
      </c>
      <c r="P1675">
        <v>4.8598370331836902</v>
      </c>
      <c r="Q1675" t="s">
        <v>36</v>
      </c>
      <c r="R1675" t="s">
        <v>37</v>
      </c>
      <c r="S1675">
        <v>2</v>
      </c>
      <c r="T1675">
        <v>1</v>
      </c>
      <c r="U1675">
        <v>1</v>
      </c>
      <c r="V1675">
        <v>1</v>
      </c>
      <c r="W1675" t="s">
        <v>38</v>
      </c>
      <c r="X1675" s="8">
        <v>150</v>
      </c>
      <c r="Y1675">
        <v>2</v>
      </c>
      <c r="Z1675">
        <v>80</v>
      </c>
      <c r="AA1675">
        <v>3</v>
      </c>
      <c r="AB1675" s="6">
        <f t="shared" si="218"/>
        <v>2</v>
      </c>
      <c r="AC1675" s="13">
        <f t="shared" si="219"/>
        <v>150</v>
      </c>
      <c r="AD1675" s="13">
        <f t="shared" si="220"/>
        <v>450</v>
      </c>
      <c r="AE1675" s="13">
        <f t="shared" si="221"/>
        <v>900</v>
      </c>
      <c r="AF1675" t="s">
        <v>47</v>
      </c>
      <c r="AG1675">
        <v>1</v>
      </c>
      <c r="AH1675">
        <v>1</v>
      </c>
      <c r="AI1675">
        <v>100</v>
      </c>
      <c r="AJ1675">
        <v>10</v>
      </c>
      <c r="AK1675">
        <v>10</v>
      </c>
      <c r="AL1675">
        <v>10</v>
      </c>
      <c r="AM1675">
        <v>10</v>
      </c>
      <c r="AN1675">
        <v>10</v>
      </c>
      <c r="AO1675">
        <v>10</v>
      </c>
    </row>
    <row r="1676" spans="1:41">
      <c r="A1676" s="1">
        <v>3071046</v>
      </c>
      <c r="B1676" t="s">
        <v>1581</v>
      </c>
      <c r="C1676">
        <v>2012</v>
      </c>
      <c r="D1676" s="2" t="s">
        <v>6530</v>
      </c>
      <c r="E1676" s="4">
        <f t="shared" si="214"/>
        <v>41117</v>
      </c>
      <c r="F1676" s="5">
        <f t="shared" ca="1" si="215"/>
        <v>2.9444535118594688</v>
      </c>
      <c r="G1676" s="1">
        <v>2518607</v>
      </c>
      <c r="H1676" t="s">
        <v>60</v>
      </c>
      <c r="I1676" t="s">
        <v>33</v>
      </c>
      <c r="J1676" s="6" t="str">
        <f t="shared" si="216"/>
        <v>Amsterdam</v>
      </c>
      <c r="K1676" t="s">
        <v>34</v>
      </c>
      <c r="L1676" s="6" t="str">
        <f t="shared" si="217"/>
        <v>North Holland</v>
      </c>
      <c r="M1676" s="1">
        <v>1079</v>
      </c>
      <c r="N1676" t="s">
        <v>35</v>
      </c>
      <c r="O1676">
        <v>52.3401579497055</v>
      </c>
      <c r="P1676">
        <v>4.9035228130550896</v>
      </c>
      <c r="Q1676" t="s">
        <v>36</v>
      </c>
      <c r="R1676" t="s">
        <v>37</v>
      </c>
      <c r="S1676">
        <v>5</v>
      </c>
      <c r="T1676">
        <v>2</v>
      </c>
      <c r="U1676">
        <v>1</v>
      </c>
      <c r="V1676">
        <v>3</v>
      </c>
      <c r="W1676" t="s">
        <v>38</v>
      </c>
      <c r="X1676" s="8">
        <v>95</v>
      </c>
      <c r="Y1676">
        <v>2</v>
      </c>
      <c r="Z1676">
        <v>30</v>
      </c>
      <c r="AA1676">
        <v>2</v>
      </c>
      <c r="AB1676" s="6">
        <f t="shared" si="218"/>
        <v>28</v>
      </c>
      <c r="AC1676" s="13">
        <f t="shared" si="219"/>
        <v>95</v>
      </c>
      <c r="AD1676" s="13">
        <f t="shared" si="220"/>
        <v>190</v>
      </c>
      <c r="AE1676" s="13">
        <f t="shared" si="221"/>
        <v>5320</v>
      </c>
      <c r="AF1676" t="s">
        <v>47</v>
      </c>
      <c r="AG1676">
        <v>0.86</v>
      </c>
      <c r="AH1676">
        <v>14</v>
      </c>
      <c r="AI1676">
        <v>93</v>
      </c>
      <c r="AJ1676">
        <v>9</v>
      </c>
      <c r="AK1676">
        <v>9</v>
      </c>
      <c r="AL1676">
        <v>10</v>
      </c>
      <c r="AM1676">
        <v>10</v>
      </c>
      <c r="AN1676">
        <v>9</v>
      </c>
      <c r="AO1676">
        <v>9</v>
      </c>
    </row>
    <row r="1677" spans="1:41">
      <c r="A1677" s="1">
        <v>3071330</v>
      </c>
      <c r="B1677" t="s">
        <v>1582</v>
      </c>
      <c r="C1677">
        <v>2012</v>
      </c>
      <c r="D1677" s="2" t="s">
        <v>6530</v>
      </c>
      <c r="E1677" s="4">
        <f t="shared" si="214"/>
        <v>41117</v>
      </c>
      <c r="F1677" s="5">
        <f t="shared" ca="1" si="215"/>
        <v>2.9444535118594688</v>
      </c>
      <c r="G1677" s="1">
        <v>2550571</v>
      </c>
      <c r="H1677" t="s">
        <v>32</v>
      </c>
      <c r="I1677" t="s">
        <v>33</v>
      </c>
      <c r="J1677" s="6" t="str">
        <f t="shared" si="216"/>
        <v>Amsterdam</v>
      </c>
      <c r="K1677" t="s">
        <v>34</v>
      </c>
      <c r="L1677" s="6" t="str">
        <f t="shared" si="217"/>
        <v>North Holland</v>
      </c>
      <c r="M1677" s="1" t="s">
        <v>1583</v>
      </c>
      <c r="N1677" t="s">
        <v>35</v>
      </c>
      <c r="O1677">
        <v>52.379698081089998</v>
      </c>
      <c r="P1677">
        <v>4.8780077259040802</v>
      </c>
      <c r="Q1677" t="s">
        <v>36</v>
      </c>
      <c r="R1677" t="s">
        <v>37</v>
      </c>
      <c r="S1677">
        <v>2</v>
      </c>
      <c r="T1677">
        <v>1</v>
      </c>
      <c r="U1677">
        <v>1</v>
      </c>
      <c r="V1677">
        <v>1</v>
      </c>
      <c r="W1677" t="s">
        <v>38</v>
      </c>
      <c r="X1677" s="8">
        <v>110</v>
      </c>
      <c r="Y1677">
        <v>2</v>
      </c>
      <c r="Z1677">
        <v>45</v>
      </c>
      <c r="AA1677">
        <v>4</v>
      </c>
      <c r="AB1677" s="6">
        <f t="shared" si="218"/>
        <v>58</v>
      </c>
      <c r="AC1677" s="13">
        <f t="shared" si="219"/>
        <v>110</v>
      </c>
      <c r="AD1677" s="13">
        <f t="shared" si="220"/>
        <v>440</v>
      </c>
      <c r="AE1677" s="13">
        <f t="shared" si="221"/>
        <v>25520</v>
      </c>
      <c r="AF1677" t="s">
        <v>47</v>
      </c>
      <c r="AG1677">
        <v>0.89</v>
      </c>
      <c r="AH1677">
        <v>29</v>
      </c>
      <c r="AI1677">
        <v>96</v>
      </c>
      <c r="AJ1677">
        <v>10</v>
      </c>
      <c r="AK1677">
        <v>10</v>
      </c>
      <c r="AL1677">
        <v>10</v>
      </c>
      <c r="AM1677">
        <v>9</v>
      </c>
      <c r="AN1677">
        <v>9</v>
      </c>
      <c r="AO1677">
        <v>9</v>
      </c>
    </row>
    <row r="1678" spans="1:41">
      <c r="A1678" s="1">
        <v>3071827</v>
      </c>
      <c r="B1678" t="s">
        <v>1584</v>
      </c>
      <c r="C1678">
        <v>2012</v>
      </c>
      <c r="D1678" s="2" t="s">
        <v>6530</v>
      </c>
      <c r="E1678" s="4">
        <f t="shared" si="214"/>
        <v>41117</v>
      </c>
      <c r="F1678" s="5">
        <f t="shared" ca="1" si="215"/>
        <v>2.9444535118594688</v>
      </c>
      <c r="G1678" s="1">
        <v>907975</v>
      </c>
      <c r="H1678" t="s">
        <v>107</v>
      </c>
      <c r="I1678" t="s">
        <v>33</v>
      </c>
      <c r="J1678" s="6" t="str">
        <f t="shared" si="216"/>
        <v>Amsterdam</v>
      </c>
      <c r="K1678" t="s">
        <v>34</v>
      </c>
      <c r="L1678" s="6" t="str">
        <f t="shared" si="217"/>
        <v>North Holland</v>
      </c>
      <c r="M1678" s="1" t="s">
        <v>1585</v>
      </c>
      <c r="N1678" t="s">
        <v>35</v>
      </c>
      <c r="O1678">
        <v>52.357641722376997</v>
      </c>
      <c r="P1678">
        <v>4.9203581674618198</v>
      </c>
      <c r="Q1678" t="s">
        <v>36</v>
      </c>
      <c r="R1678" t="s">
        <v>37</v>
      </c>
      <c r="S1678">
        <v>2</v>
      </c>
      <c r="T1678">
        <v>1</v>
      </c>
      <c r="U1678">
        <v>1</v>
      </c>
      <c r="V1678">
        <v>1</v>
      </c>
      <c r="W1678" t="s">
        <v>38</v>
      </c>
      <c r="X1678" s="8">
        <v>85</v>
      </c>
      <c r="Y1678">
        <v>1</v>
      </c>
      <c r="Z1678">
        <v>0</v>
      </c>
      <c r="AA1678">
        <v>4</v>
      </c>
      <c r="AB1678" s="6">
        <f t="shared" si="218"/>
        <v>10</v>
      </c>
      <c r="AC1678" s="13">
        <f t="shared" si="219"/>
        <v>85</v>
      </c>
      <c r="AD1678" s="13">
        <f t="shared" si="220"/>
        <v>340</v>
      </c>
      <c r="AE1678" s="13">
        <f t="shared" si="221"/>
        <v>3400</v>
      </c>
      <c r="AF1678" t="s">
        <v>47</v>
      </c>
      <c r="AG1678">
        <v>1</v>
      </c>
      <c r="AH1678">
        <v>5</v>
      </c>
      <c r="AI1678">
        <v>100</v>
      </c>
      <c r="AJ1678">
        <v>10</v>
      </c>
      <c r="AK1678">
        <v>10</v>
      </c>
      <c r="AL1678">
        <v>10</v>
      </c>
      <c r="AM1678">
        <v>10</v>
      </c>
      <c r="AN1678">
        <v>10</v>
      </c>
      <c r="AO1678">
        <v>9</v>
      </c>
    </row>
    <row r="1679" spans="1:41">
      <c r="A1679" s="1">
        <v>3077377</v>
      </c>
      <c r="B1679" t="s">
        <v>1586</v>
      </c>
      <c r="C1679">
        <v>2012</v>
      </c>
      <c r="D1679" s="2" t="s">
        <v>6530</v>
      </c>
      <c r="E1679" s="4">
        <f t="shared" si="214"/>
        <v>41117</v>
      </c>
      <c r="F1679" s="5">
        <f t="shared" ca="1" si="215"/>
        <v>2.9444535118594688</v>
      </c>
      <c r="G1679" s="1">
        <v>690723</v>
      </c>
      <c r="H1679" t="s">
        <v>60</v>
      </c>
      <c r="I1679" t="s">
        <v>33</v>
      </c>
      <c r="J1679" s="6" t="str">
        <f t="shared" si="216"/>
        <v>Amsterdam</v>
      </c>
      <c r="K1679" t="s">
        <v>34</v>
      </c>
      <c r="L1679" s="6" t="str">
        <f t="shared" si="217"/>
        <v>North Holland</v>
      </c>
      <c r="M1679" s="1">
        <v>1072</v>
      </c>
      <c r="N1679" t="s">
        <v>35</v>
      </c>
      <c r="O1679">
        <v>52.353535792855098</v>
      </c>
      <c r="P1679">
        <v>4.8905411106106396</v>
      </c>
      <c r="Q1679" t="s">
        <v>36</v>
      </c>
      <c r="R1679" t="s">
        <v>37</v>
      </c>
      <c r="S1679">
        <v>3</v>
      </c>
      <c r="T1679">
        <v>1</v>
      </c>
      <c r="U1679">
        <v>2</v>
      </c>
      <c r="V1679">
        <v>2</v>
      </c>
      <c r="W1679" t="s">
        <v>38</v>
      </c>
      <c r="X1679" s="8">
        <v>110</v>
      </c>
      <c r="Y1679">
        <v>2</v>
      </c>
      <c r="Z1679">
        <v>30</v>
      </c>
      <c r="AA1679">
        <v>2</v>
      </c>
      <c r="AB1679" s="6">
        <f t="shared" si="218"/>
        <v>150</v>
      </c>
      <c r="AC1679" s="13">
        <f t="shared" si="219"/>
        <v>110</v>
      </c>
      <c r="AD1679" s="13">
        <f t="shared" si="220"/>
        <v>220</v>
      </c>
      <c r="AE1679" s="13">
        <f t="shared" si="221"/>
        <v>33000</v>
      </c>
      <c r="AF1679" t="s">
        <v>47</v>
      </c>
      <c r="AG1679">
        <v>0.9</v>
      </c>
      <c r="AH1679">
        <v>75</v>
      </c>
      <c r="AI1679">
        <v>97</v>
      </c>
      <c r="AJ1679">
        <v>10</v>
      </c>
      <c r="AK1679">
        <v>10</v>
      </c>
      <c r="AL1679">
        <v>10</v>
      </c>
      <c r="AM1679">
        <v>10</v>
      </c>
      <c r="AN1679">
        <v>10</v>
      </c>
      <c r="AO1679">
        <v>9</v>
      </c>
    </row>
    <row r="1680" spans="1:41">
      <c r="A1680" s="1">
        <v>3077437</v>
      </c>
      <c r="B1680" t="s">
        <v>1199</v>
      </c>
      <c r="C1680">
        <v>2012</v>
      </c>
      <c r="D1680" s="2" t="s">
        <v>6530</v>
      </c>
      <c r="E1680" s="4">
        <f t="shared" si="214"/>
        <v>41117</v>
      </c>
      <c r="F1680" s="5">
        <f t="shared" ca="1" si="215"/>
        <v>2.9444535118594688</v>
      </c>
      <c r="G1680" s="1">
        <v>5357454</v>
      </c>
      <c r="H1680" t="s">
        <v>51</v>
      </c>
      <c r="I1680" t="s">
        <v>33</v>
      </c>
      <c r="J1680" s="6" t="str">
        <f t="shared" si="216"/>
        <v>Amsterdam</v>
      </c>
      <c r="K1680" t="s">
        <v>46</v>
      </c>
      <c r="L1680" s="6" t="str">
        <f t="shared" si="217"/>
        <v>North Holland</v>
      </c>
      <c r="M1680" s="1" t="s">
        <v>1587</v>
      </c>
      <c r="N1680" t="s">
        <v>35</v>
      </c>
      <c r="O1680">
        <v>52.380363022238598</v>
      </c>
      <c r="P1680">
        <v>4.8839190812715998</v>
      </c>
      <c r="Q1680" t="s">
        <v>36</v>
      </c>
      <c r="R1680" t="s">
        <v>37</v>
      </c>
      <c r="S1680">
        <v>2</v>
      </c>
      <c r="T1680">
        <v>1</v>
      </c>
      <c r="U1680">
        <v>0</v>
      </c>
      <c r="V1680">
        <v>1</v>
      </c>
      <c r="W1680" t="s">
        <v>38</v>
      </c>
      <c r="X1680" s="8">
        <v>80</v>
      </c>
      <c r="Y1680">
        <v>1</v>
      </c>
      <c r="Z1680">
        <v>0</v>
      </c>
      <c r="AA1680">
        <v>5</v>
      </c>
      <c r="AB1680" s="6">
        <f t="shared" si="218"/>
        <v>0</v>
      </c>
      <c r="AC1680" s="13">
        <f t="shared" si="219"/>
        <v>80</v>
      </c>
      <c r="AD1680" s="13">
        <f t="shared" si="220"/>
        <v>400</v>
      </c>
      <c r="AE1680" s="13">
        <f t="shared" si="221"/>
        <v>0</v>
      </c>
      <c r="AF1680" t="s">
        <v>83</v>
      </c>
      <c r="AG1680">
        <v>0.33</v>
      </c>
      <c r="AH1680">
        <v>0</v>
      </c>
    </row>
    <row r="1681" spans="1:41">
      <c r="A1681" s="1">
        <v>3077461</v>
      </c>
      <c r="B1681" t="s">
        <v>1514</v>
      </c>
      <c r="C1681">
        <v>2012</v>
      </c>
      <c r="D1681" s="2" t="s">
        <v>6530</v>
      </c>
      <c r="E1681" s="4">
        <f t="shared" si="214"/>
        <v>41117</v>
      </c>
      <c r="F1681" s="5">
        <f t="shared" ca="1" si="215"/>
        <v>2.9444535118594688</v>
      </c>
      <c r="G1681" s="1">
        <v>4057422</v>
      </c>
      <c r="H1681" t="s">
        <v>49</v>
      </c>
      <c r="I1681" t="s">
        <v>33</v>
      </c>
      <c r="J1681" s="6" t="str">
        <f t="shared" si="216"/>
        <v>Amsterdam</v>
      </c>
      <c r="K1681" t="s">
        <v>34</v>
      </c>
      <c r="L1681" s="6" t="str">
        <f t="shared" si="217"/>
        <v>North Holland</v>
      </c>
      <c r="M1681" s="1" t="s">
        <v>1588</v>
      </c>
      <c r="N1681" t="s">
        <v>35</v>
      </c>
      <c r="O1681">
        <v>52.362781959802597</v>
      </c>
      <c r="P1681">
        <v>4.8920692688244998</v>
      </c>
      <c r="Q1681" t="s">
        <v>36</v>
      </c>
      <c r="R1681" t="s">
        <v>37</v>
      </c>
      <c r="S1681">
        <v>2</v>
      </c>
      <c r="T1681">
        <v>2</v>
      </c>
      <c r="U1681">
        <v>1</v>
      </c>
      <c r="V1681">
        <v>1</v>
      </c>
      <c r="W1681" t="s">
        <v>38</v>
      </c>
      <c r="X1681" s="8">
        <v>230</v>
      </c>
      <c r="Y1681">
        <v>1</v>
      </c>
      <c r="Z1681">
        <v>0</v>
      </c>
      <c r="AA1681">
        <v>1</v>
      </c>
      <c r="AB1681" s="6">
        <f t="shared" si="218"/>
        <v>4</v>
      </c>
      <c r="AC1681" s="13">
        <f t="shared" si="219"/>
        <v>230</v>
      </c>
      <c r="AD1681" s="13">
        <f t="shared" si="220"/>
        <v>230</v>
      </c>
      <c r="AE1681" s="13">
        <f t="shared" si="221"/>
        <v>920</v>
      </c>
      <c r="AF1681" t="s">
        <v>43</v>
      </c>
      <c r="AG1681">
        <v>0.99</v>
      </c>
      <c r="AH1681">
        <v>2</v>
      </c>
    </row>
    <row r="1682" spans="1:41">
      <c r="A1682" s="1">
        <v>3077461</v>
      </c>
      <c r="B1682" t="s">
        <v>1514</v>
      </c>
      <c r="C1682">
        <v>2012</v>
      </c>
      <c r="D1682" s="2" t="s">
        <v>6530</v>
      </c>
      <c r="E1682" s="4">
        <f t="shared" si="214"/>
        <v>41117</v>
      </c>
      <c r="F1682" s="5">
        <f t="shared" ca="1" si="215"/>
        <v>2.9444535118594688</v>
      </c>
      <c r="G1682" s="1">
        <v>1357997</v>
      </c>
      <c r="H1682" t="s">
        <v>49</v>
      </c>
      <c r="I1682" t="s">
        <v>33</v>
      </c>
      <c r="J1682" s="6" t="str">
        <f t="shared" si="216"/>
        <v>Amsterdam</v>
      </c>
      <c r="K1682" t="s">
        <v>34</v>
      </c>
      <c r="L1682" s="6" t="str">
        <f t="shared" si="217"/>
        <v>North Holland</v>
      </c>
      <c r="M1682" s="1">
        <v>1017</v>
      </c>
      <c r="N1682" t="s">
        <v>35</v>
      </c>
      <c r="O1682">
        <v>52.3655311137246</v>
      </c>
      <c r="P1682">
        <v>4.9001105456704401</v>
      </c>
      <c r="Q1682" t="s">
        <v>36</v>
      </c>
      <c r="R1682" t="s">
        <v>37</v>
      </c>
      <c r="S1682">
        <v>2</v>
      </c>
      <c r="T1682">
        <v>1.5</v>
      </c>
      <c r="U1682">
        <v>1</v>
      </c>
      <c r="V1682">
        <v>1</v>
      </c>
      <c r="W1682" t="s">
        <v>38</v>
      </c>
      <c r="X1682" s="8">
        <v>150</v>
      </c>
      <c r="Y1682">
        <v>1</v>
      </c>
      <c r="Z1682">
        <v>0</v>
      </c>
      <c r="AA1682">
        <v>7</v>
      </c>
      <c r="AB1682" s="6">
        <f t="shared" si="218"/>
        <v>4</v>
      </c>
      <c r="AC1682" s="13">
        <f t="shared" si="219"/>
        <v>150</v>
      </c>
      <c r="AD1682" s="13">
        <f t="shared" si="220"/>
        <v>1050</v>
      </c>
      <c r="AE1682" s="13">
        <f t="shared" si="221"/>
        <v>4200</v>
      </c>
      <c r="AF1682" t="s">
        <v>43</v>
      </c>
      <c r="AG1682">
        <v>0.99</v>
      </c>
      <c r="AH1682">
        <v>2</v>
      </c>
      <c r="AI1682">
        <v>100</v>
      </c>
      <c r="AJ1682">
        <v>10</v>
      </c>
      <c r="AK1682">
        <v>9</v>
      </c>
      <c r="AL1682">
        <v>9</v>
      </c>
      <c r="AM1682">
        <v>10</v>
      </c>
      <c r="AN1682">
        <v>10</v>
      </c>
      <c r="AO1682">
        <v>10</v>
      </c>
    </row>
    <row r="1683" spans="1:41">
      <c r="A1683" s="1">
        <v>3078096</v>
      </c>
      <c r="B1683" t="s">
        <v>1589</v>
      </c>
      <c r="C1683">
        <v>2012</v>
      </c>
      <c r="D1683" s="2" t="s">
        <v>6530</v>
      </c>
      <c r="E1683" s="4">
        <f t="shared" si="214"/>
        <v>41117</v>
      </c>
      <c r="F1683" s="5">
        <f t="shared" ca="1" si="215"/>
        <v>2.9444535118594688</v>
      </c>
      <c r="G1683" s="1">
        <v>621108</v>
      </c>
      <c r="H1683" t="s">
        <v>51</v>
      </c>
      <c r="I1683" t="s">
        <v>33</v>
      </c>
      <c r="J1683" s="6" t="str">
        <f t="shared" si="216"/>
        <v>Amsterdam</v>
      </c>
      <c r="K1683" t="s">
        <v>34</v>
      </c>
      <c r="L1683" s="6" t="str">
        <f t="shared" si="217"/>
        <v>North Holland</v>
      </c>
      <c r="M1683" s="1" t="s">
        <v>1590</v>
      </c>
      <c r="N1683" t="s">
        <v>35</v>
      </c>
      <c r="O1683">
        <v>52.372371999708101</v>
      </c>
      <c r="P1683">
        <v>4.8818679572630801</v>
      </c>
      <c r="Q1683" t="s">
        <v>36</v>
      </c>
      <c r="R1683" t="s">
        <v>37</v>
      </c>
      <c r="S1683">
        <v>2</v>
      </c>
      <c r="T1683">
        <v>1.5</v>
      </c>
      <c r="U1683">
        <v>2</v>
      </c>
      <c r="V1683">
        <v>1</v>
      </c>
      <c r="W1683" t="s">
        <v>38</v>
      </c>
      <c r="X1683" s="8">
        <v>100</v>
      </c>
      <c r="Y1683">
        <v>1</v>
      </c>
      <c r="Z1683">
        <v>0</v>
      </c>
      <c r="AA1683">
        <v>4</v>
      </c>
      <c r="AB1683" s="6">
        <f t="shared" si="218"/>
        <v>12</v>
      </c>
      <c r="AC1683" s="13">
        <f t="shared" si="219"/>
        <v>100</v>
      </c>
      <c r="AD1683" s="13">
        <f t="shared" si="220"/>
        <v>400</v>
      </c>
      <c r="AE1683" s="13">
        <f t="shared" si="221"/>
        <v>4800</v>
      </c>
      <c r="AF1683" t="s">
        <v>39</v>
      </c>
      <c r="AG1683">
        <v>0.75</v>
      </c>
      <c r="AH1683">
        <v>6</v>
      </c>
      <c r="AI1683">
        <v>90</v>
      </c>
      <c r="AJ1683">
        <v>9</v>
      </c>
      <c r="AK1683">
        <v>9</v>
      </c>
      <c r="AL1683">
        <v>10</v>
      </c>
      <c r="AM1683">
        <v>10</v>
      </c>
      <c r="AN1683">
        <v>10</v>
      </c>
      <c r="AO1683">
        <v>9</v>
      </c>
    </row>
    <row r="1684" spans="1:41">
      <c r="A1684" s="1">
        <v>3078488</v>
      </c>
      <c r="B1684" t="s">
        <v>1591</v>
      </c>
      <c r="C1684">
        <v>2012</v>
      </c>
      <c r="D1684" s="2" t="s">
        <v>6530</v>
      </c>
      <c r="E1684" s="4">
        <f t="shared" si="214"/>
        <v>41117</v>
      </c>
      <c r="F1684" s="5">
        <f t="shared" ca="1" si="215"/>
        <v>2.9444535118594688</v>
      </c>
      <c r="G1684" s="1">
        <v>634170</v>
      </c>
      <c r="H1684" t="s">
        <v>32</v>
      </c>
      <c r="I1684" t="s">
        <v>33</v>
      </c>
      <c r="J1684" s="6" t="str">
        <f t="shared" si="216"/>
        <v>Amsterdam</v>
      </c>
      <c r="K1684" t="s">
        <v>34</v>
      </c>
      <c r="L1684" s="6" t="str">
        <f t="shared" si="217"/>
        <v>North Holland</v>
      </c>
      <c r="M1684" s="1">
        <v>1051</v>
      </c>
      <c r="N1684" t="s">
        <v>35</v>
      </c>
      <c r="O1684">
        <v>52.384300606652701</v>
      </c>
      <c r="P1684">
        <v>4.8676783200949796</v>
      </c>
      <c r="Q1684" t="s">
        <v>36</v>
      </c>
      <c r="R1684" t="s">
        <v>37</v>
      </c>
      <c r="S1684">
        <v>4</v>
      </c>
      <c r="T1684">
        <v>1</v>
      </c>
      <c r="U1684">
        <v>1</v>
      </c>
      <c r="V1684">
        <v>4</v>
      </c>
      <c r="W1684" t="s">
        <v>38</v>
      </c>
      <c r="X1684" s="8">
        <v>99</v>
      </c>
      <c r="Y1684">
        <v>2</v>
      </c>
      <c r="Z1684">
        <v>20</v>
      </c>
      <c r="AA1684">
        <v>2</v>
      </c>
      <c r="AB1684" s="6">
        <f t="shared" si="218"/>
        <v>78</v>
      </c>
      <c r="AC1684" s="13">
        <f t="shared" si="219"/>
        <v>99</v>
      </c>
      <c r="AD1684" s="13">
        <f t="shared" si="220"/>
        <v>198</v>
      </c>
      <c r="AE1684" s="13">
        <f t="shared" si="221"/>
        <v>15444</v>
      </c>
      <c r="AF1684" t="s">
        <v>47</v>
      </c>
      <c r="AG1684">
        <v>0.93</v>
      </c>
      <c r="AH1684">
        <v>39</v>
      </c>
      <c r="AI1684">
        <v>98</v>
      </c>
      <c r="AJ1684">
        <v>9</v>
      </c>
      <c r="AK1684">
        <v>10</v>
      </c>
      <c r="AL1684">
        <v>10</v>
      </c>
      <c r="AM1684">
        <v>10</v>
      </c>
      <c r="AN1684">
        <v>9</v>
      </c>
      <c r="AO1684">
        <v>10</v>
      </c>
    </row>
    <row r="1685" spans="1:41">
      <c r="A1685" s="1">
        <v>3079884</v>
      </c>
      <c r="B1685" t="s">
        <v>1592</v>
      </c>
      <c r="C1685">
        <v>2012</v>
      </c>
      <c r="D1685" s="2" t="s">
        <v>6531</v>
      </c>
      <c r="E1685" s="4">
        <f t="shared" si="214"/>
        <v>41118</v>
      </c>
      <c r="F1685" s="5">
        <f t="shared" ca="1" si="215"/>
        <v>2.9417137858320714</v>
      </c>
      <c r="G1685" s="1">
        <v>1252179</v>
      </c>
      <c r="H1685" t="s">
        <v>41</v>
      </c>
      <c r="I1685" t="s">
        <v>33</v>
      </c>
      <c r="J1685" s="6" t="str">
        <f t="shared" si="216"/>
        <v>Amsterdam</v>
      </c>
      <c r="K1685" t="s">
        <v>34</v>
      </c>
      <c r="L1685" s="6" t="str">
        <f t="shared" si="217"/>
        <v>North Holland</v>
      </c>
      <c r="M1685" s="1">
        <v>1094</v>
      </c>
      <c r="N1685" t="s">
        <v>35</v>
      </c>
      <c r="O1685">
        <v>52.363647201145902</v>
      </c>
      <c r="P1685">
        <v>4.9359168656318104</v>
      </c>
      <c r="Q1685" t="s">
        <v>36</v>
      </c>
      <c r="R1685" t="s">
        <v>37</v>
      </c>
      <c r="S1685">
        <v>2</v>
      </c>
      <c r="T1685">
        <v>1.5</v>
      </c>
      <c r="U1685">
        <v>1</v>
      </c>
      <c r="V1685">
        <v>1</v>
      </c>
      <c r="W1685" t="s">
        <v>38</v>
      </c>
      <c r="X1685" s="8">
        <v>95</v>
      </c>
      <c r="Y1685">
        <v>0</v>
      </c>
      <c r="Z1685">
        <v>0</v>
      </c>
      <c r="AA1685">
        <v>2</v>
      </c>
      <c r="AB1685" s="6">
        <f t="shared" si="218"/>
        <v>4</v>
      </c>
      <c r="AC1685" s="13">
        <f t="shared" si="219"/>
        <v>95</v>
      </c>
      <c r="AD1685" s="13">
        <f t="shared" si="220"/>
        <v>190</v>
      </c>
      <c r="AE1685" s="13">
        <f t="shared" si="221"/>
        <v>760</v>
      </c>
      <c r="AF1685" t="s">
        <v>39</v>
      </c>
      <c r="AG1685">
        <v>1</v>
      </c>
      <c r="AH1685">
        <v>2</v>
      </c>
      <c r="AI1685">
        <v>100</v>
      </c>
      <c r="AJ1685">
        <v>10</v>
      </c>
      <c r="AK1685">
        <v>9</v>
      </c>
      <c r="AL1685">
        <v>10</v>
      </c>
      <c r="AM1685">
        <v>10</v>
      </c>
      <c r="AN1685">
        <v>9</v>
      </c>
      <c r="AO1685">
        <v>8</v>
      </c>
    </row>
    <row r="1686" spans="1:41">
      <c r="A1686" s="1">
        <v>3079889</v>
      </c>
      <c r="B1686" t="s">
        <v>1593</v>
      </c>
      <c r="C1686">
        <v>2012</v>
      </c>
      <c r="D1686" s="2" t="s">
        <v>6531</v>
      </c>
      <c r="E1686" s="4">
        <f t="shared" si="214"/>
        <v>41118</v>
      </c>
      <c r="F1686" s="5">
        <f t="shared" ca="1" si="215"/>
        <v>2.9417137858320714</v>
      </c>
      <c r="G1686" s="1">
        <v>5239668</v>
      </c>
      <c r="H1686" t="s">
        <v>60</v>
      </c>
      <c r="I1686" t="s">
        <v>33</v>
      </c>
      <c r="J1686" s="6" t="str">
        <f t="shared" si="216"/>
        <v>Amsterdam</v>
      </c>
      <c r="K1686" t="s">
        <v>46</v>
      </c>
      <c r="L1686" s="6" t="str">
        <f t="shared" si="217"/>
        <v>North Holland</v>
      </c>
      <c r="M1686" s="1" t="s">
        <v>1594</v>
      </c>
      <c r="N1686" t="s">
        <v>35</v>
      </c>
      <c r="O1686">
        <v>52.342355209731402</v>
      </c>
      <c r="P1686">
        <v>4.8948045401810703</v>
      </c>
      <c r="Q1686" t="s">
        <v>36</v>
      </c>
      <c r="R1686" t="s">
        <v>37</v>
      </c>
      <c r="S1686">
        <v>4</v>
      </c>
      <c r="T1686">
        <v>1</v>
      </c>
      <c r="U1686">
        <v>1</v>
      </c>
      <c r="V1686">
        <v>2</v>
      </c>
      <c r="W1686" t="s">
        <v>38</v>
      </c>
      <c r="X1686" s="8">
        <v>150</v>
      </c>
      <c r="Y1686">
        <v>2</v>
      </c>
      <c r="Z1686">
        <v>20</v>
      </c>
      <c r="AA1686">
        <v>5</v>
      </c>
      <c r="AB1686" s="6">
        <f t="shared" si="218"/>
        <v>0</v>
      </c>
      <c r="AC1686" s="13">
        <f t="shared" si="219"/>
        <v>150</v>
      </c>
      <c r="AD1686" s="13">
        <f t="shared" si="220"/>
        <v>750</v>
      </c>
      <c r="AE1686" s="13">
        <f t="shared" si="221"/>
        <v>0</v>
      </c>
      <c r="AF1686" t="s">
        <v>43</v>
      </c>
      <c r="AG1686">
        <v>1</v>
      </c>
      <c r="AH1686">
        <v>0</v>
      </c>
    </row>
    <row r="1687" spans="1:41">
      <c r="A1687" s="1">
        <v>3080576</v>
      </c>
      <c r="B1687" t="s">
        <v>1595</v>
      </c>
      <c r="C1687">
        <v>2012</v>
      </c>
      <c r="D1687" s="2" t="s">
        <v>6531</v>
      </c>
      <c r="E1687" s="4">
        <f t="shared" si="214"/>
        <v>41118</v>
      </c>
      <c r="F1687" s="5">
        <f t="shared" ca="1" si="215"/>
        <v>2.9417137858320714</v>
      </c>
      <c r="G1687" s="1">
        <v>4034978</v>
      </c>
      <c r="H1687" t="s">
        <v>45</v>
      </c>
      <c r="I1687" t="s">
        <v>33</v>
      </c>
      <c r="J1687" s="6" t="str">
        <f t="shared" si="216"/>
        <v>Amsterdam</v>
      </c>
      <c r="K1687" t="s">
        <v>34</v>
      </c>
      <c r="L1687" s="6" t="str">
        <f t="shared" si="217"/>
        <v>North Holland</v>
      </c>
      <c r="M1687" s="1">
        <v>1054</v>
      </c>
      <c r="N1687" t="s">
        <v>35</v>
      </c>
      <c r="O1687">
        <v>52.361757526589699</v>
      </c>
      <c r="P1687">
        <v>4.8753016175194803</v>
      </c>
      <c r="Q1687" t="s">
        <v>36</v>
      </c>
      <c r="R1687" t="s">
        <v>37</v>
      </c>
      <c r="S1687">
        <v>4</v>
      </c>
      <c r="T1687">
        <v>1</v>
      </c>
      <c r="U1687">
        <v>2</v>
      </c>
      <c r="V1687">
        <v>2</v>
      </c>
      <c r="W1687" t="s">
        <v>38</v>
      </c>
      <c r="X1687" s="8">
        <v>99</v>
      </c>
      <c r="Y1687">
        <v>2</v>
      </c>
      <c r="Z1687">
        <v>30</v>
      </c>
      <c r="AA1687">
        <v>3</v>
      </c>
      <c r="AB1687" s="6">
        <f t="shared" si="218"/>
        <v>8</v>
      </c>
      <c r="AC1687" s="13">
        <f t="shared" si="219"/>
        <v>99</v>
      </c>
      <c r="AD1687" s="13">
        <f t="shared" si="220"/>
        <v>297</v>
      </c>
      <c r="AE1687" s="13">
        <f t="shared" si="221"/>
        <v>2376</v>
      </c>
      <c r="AF1687" t="s">
        <v>43</v>
      </c>
      <c r="AG1687">
        <v>1</v>
      </c>
      <c r="AH1687">
        <v>4</v>
      </c>
      <c r="AI1687">
        <v>100</v>
      </c>
      <c r="AJ1687">
        <v>9</v>
      </c>
      <c r="AK1687">
        <v>8</v>
      </c>
      <c r="AL1687">
        <v>10</v>
      </c>
      <c r="AM1687">
        <v>9</v>
      </c>
      <c r="AN1687">
        <v>10</v>
      </c>
      <c r="AO1687">
        <v>10</v>
      </c>
    </row>
    <row r="1688" spans="1:41">
      <c r="A1688" s="1">
        <v>3080576</v>
      </c>
      <c r="B1688" t="s">
        <v>1595</v>
      </c>
      <c r="C1688">
        <v>2012</v>
      </c>
      <c r="D1688" s="2" t="s">
        <v>6531</v>
      </c>
      <c r="E1688" s="4">
        <f t="shared" si="214"/>
        <v>41118</v>
      </c>
      <c r="F1688" s="5">
        <f t="shared" ca="1" si="215"/>
        <v>2.9417137858320714</v>
      </c>
      <c r="G1688" s="1">
        <v>1903880</v>
      </c>
      <c r="H1688" t="s">
        <v>107</v>
      </c>
      <c r="I1688" t="s">
        <v>33</v>
      </c>
      <c r="J1688" s="6" t="str">
        <f t="shared" si="216"/>
        <v>Amsterdam</v>
      </c>
      <c r="K1688" t="s">
        <v>34</v>
      </c>
      <c r="L1688" s="6" t="str">
        <f t="shared" si="217"/>
        <v>North Holland</v>
      </c>
      <c r="M1688" s="1">
        <v>1093</v>
      </c>
      <c r="N1688" t="s">
        <v>35</v>
      </c>
      <c r="O1688">
        <v>52.364132407212097</v>
      </c>
      <c r="P1688">
        <v>4.9255646848552699</v>
      </c>
      <c r="Q1688" t="s">
        <v>36</v>
      </c>
      <c r="R1688" t="s">
        <v>37</v>
      </c>
      <c r="S1688">
        <v>3</v>
      </c>
      <c r="T1688">
        <v>1</v>
      </c>
      <c r="U1688">
        <v>1</v>
      </c>
      <c r="V1688">
        <v>1</v>
      </c>
      <c r="W1688" t="s">
        <v>38</v>
      </c>
      <c r="X1688" s="8">
        <v>79</v>
      </c>
      <c r="Y1688">
        <v>2</v>
      </c>
      <c r="Z1688">
        <v>30</v>
      </c>
      <c r="AA1688">
        <v>2</v>
      </c>
      <c r="AB1688" s="6">
        <f t="shared" si="218"/>
        <v>22</v>
      </c>
      <c r="AC1688" s="13">
        <f t="shared" si="219"/>
        <v>79</v>
      </c>
      <c r="AD1688" s="13">
        <f t="shared" si="220"/>
        <v>158</v>
      </c>
      <c r="AE1688" s="13">
        <f t="shared" si="221"/>
        <v>3476</v>
      </c>
      <c r="AF1688" t="s">
        <v>43</v>
      </c>
      <c r="AG1688">
        <v>1</v>
      </c>
      <c r="AH1688">
        <v>11</v>
      </c>
      <c r="AI1688">
        <v>89</v>
      </c>
      <c r="AJ1688">
        <v>9</v>
      </c>
      <c r="AK1688">
        <v>8</v>
      </c>
      <c r="AL1688">
        <v>10</v>
      </c>
      <c r="AM1688">
        <v>10</v>
      </c>
      <c r="AN1688">
        <v>9</v>
      </c>
      <c r="AO1688">
        <v>9</v>
      </c>
    </row>
    <row r="1689" spans="1:41">
      <c r="A1689" s="1">
        <v>3084447</v>
      </c>
      <c r="B1689" t="s">
        <v>1596</v>
      </c>
      <c r="C1689">
        <v>2012</v>
      </c>
      <c r="D1689" s="2" t="s">
        <v>6531</v>
      </c>
      <c r="E1689" s="4">
        <f t="shared" si="214"/>
        <v>41118</v>
      </c>
      <c r="F1689" s="5">
        <f t="shared" ca="1" si="215"/>
        <v>2.9417137858320714</v>
      </c>
      <c r="G1689" s="1">
        <v>1137462</v>
      </c>
      <c r="H1689" t="s">
        <v>56</v>
      </c>
      <c r="I1689" t="s">
        <v>33</v>
      </c>
      <c r="J1689" s="6" t="str">
        <f t="shared" si="216"/>
        <v>Amsterdam</v>
      </c>
      <c r="K1689" t="s">
        <v>34</v>
      </c>
      <c r="L1689" s="6" t="str">
        <f t="shared" si="217"/>
        <v>North Holland</v>
      </c>
      <c r="M1689" s="1">
        <v>1075</v>
      </c>
      <c r="N1689" t="s">
        <v>35</v>
      </c>
      <c r="O1689">
        <v>52.357374233527203</v>
      </c>
      <c r="P1689">
        <v>4.8510139996172903</v>
      </c>
      <c r="Q1689" t="s">
        <v>36</v>
      </c>
      <c r="R1689" t="s">
        <v>37</v>
      </c>
      <c r="S1689">
        <v>4</v>
      </c>
      <c r="T1689">
        <v>1</v>
      </c>
      <c r="U1689">
        <v>2</v>
      </c>
      <c r="V1689">
        <v>2</v>
      </c>
      <c r="W1689" t="s">
        <v>38</v>
      </c>
      <c r="X1689" s="8">
        <v>159</v>
      </c>
      <c r="Y1689">
        <v>2</v>
      </c>
      <c r="Z1689">
        <v>35</v>
      </c>
      <c r="AA1689">
        <v>4</v>
      </c>
      <c r="AB1689" s="6">
        <f t="shared" si="218"/>
        <v>38</v>
      </c>
      <c r="AC1689" s="13">
        <f t="shared" si="219"/>
        <v>159</v>
      </c>
      <c r="AD1689" s="13">
        <f t="shared" si="220"/>
        <v>636</v>
      </c>
      <c r="AE1689" s="13">
        <f t="shared" si="221"/>
        <v>24168</v>
      </c>
      <c r="AF1689" t="s">
        <v>39</v>
      </c>
      <c r="AG1689">
        <v>0.93</v>
      </c>
      <c r="AH1689">
        <v>19</v>
      </c>
      <c r="AI1689">
        <v>99</v>
      </c>
      <c r="AJ1689">
        <v>10</v>
      </c>
      <c r="AK1689">
        <v>10</v>
      </c>
      <c r="AL1689">
        <v>10</v>
      </c>
      <c r="AM1689">
        <v>10</v>
      </c>
      <c r="AN1689">
        <v>10</v>
      </c>
      <c r="AO1689">
        <v>9</v>
      </c>
    </row>
    <row r="1690" spans="1:41">
      <c r="A1690" s="1">
        <v>3088207</v>
      </c>
      <c r="B1690" t="s">
        <v>1597</v>
      </c>
      <c r="C1690">
        <v>2012</v>
      </c>
      <c r="D1690" s="2" t="s">
        <v>6377</v>
      </c>
      <c r="E1690" s="4">
        <f t="shared" si="214"/>
        <v>41119</v>
      </c>
      <c r="F1690" s="5">
        <f t="shared" ca="1" si="215"/>
        <v>2.9389740598046745</v>
      </c>
      <c r="G1690" s="1">
        <v>623133</v>
      </c>
      <c r="H1690" t="s">
        <v>45</v>
      </c>
      <c r="I1690" t="s">
        <v>33</v>
      </c>
      <c r="J1690" s="6" t="str">
        <f t="shared" si="216"/>
        <v>Amsterdam</v>
      </c>
      <c r="K1690" t="s">
        <v>34</v>
      </c>
      <c r="L1690" s="6" t="str">
        <f t="shared" si="217"/>
        <v>North Holland</v>
      </c>
      <c r="M1690" s="1">
        <v>1057</v>
      </c>
      <c r="N1690" t="s">
        <v>35</v>
      </c>
      <c r="O1690">
        <v>52.365139522098197</v>
      </c>
      <c r="P1690">
        <v>4.8618717603284001</v>
      </c>
      <c r="Q1690" t="s">
        <v>36</v>
      </c>
      <c r="R1690" t="s">
        <v>37</v>
      </c>
      <c r="S1690">
        <v>4</v>
      </c>
      <c r="T1690">
        <v>1.5</v>
      </c>
      <c r="U1690">
        <v>2</v>
      </c>
      <c r="V1690">
        <v>4</v>
      </c>
      <c r="W1690" t="s">
        <v>38</v>
      </c>
      <c r="X1690" s="8">
        <v>99</v>
      </c>
      <c r="Y1690">
        <v>2</v>
      </c>
      <c r="Z1690">
        <v>20</v>
      </c>
      <c r="AA1690">
        <v>2</v>
      </c>
      <c r="AB1690" s="6">
        <f t="shared" si="218"/>
        <v>12</v>
      </c>
      <c r="AC1690" s="13">
        <f t="shared" si="219"/>
        <v>99</v>
      </c>
      <c r="AD1690" s="13">
        <f t="shared" si="220"/>
        <v>198</v>
      </c>
      <c r="AE1690" s="13">
        <f t="shared" si="221"/>
        <v>2376</v>
      </c>
      <c r="AF1690" t="s">
        <v>62</v>
      </c>
      <c r="AG1690" t="s">
        <v>62</v>
      </c>
      <c r="AH1690">
        <v>6</v>
      </c>
      <c r="AI1690">
        <v>100</v>
      </c>
      <c r="AJ1690">
        <v>10</v>
      </c>
      <c r="AK1690">
        <v>10</v>
      </c>
      <c r="AL1690">
        <v>10</v>
      </c>
      <c r="AM1690">
        <v>10</v>
      </c>
      <c r="AN1690">
        <v>10</v>
      </c>
      <c r="AO1690">
        <v>10</v>
      </c>
    </row>
    <row r="1691" spans="1:41">
      <c r="A1691" s="1">
        <v>3088829</v>
      </c>
      <c r="B1691" t="s">
        <v>88</v>
      </c>
      <c r="C1691">
        <v>2012</v>
      </c>
      <c r="D1691" s="2" t="s">
        <v>6377</v>
      </c>
      <c r="E1691" s="4">
        <f t="shared" si="214"/>
        <v>41119</v>
      </c>
      <c r="F1691" s="5">
        <f t="shared" ca="1" si="215"/>
        <v>2.9389740598046745</v>
      </c>
      <c r="G1691" s="1">
        <v>622994</v>
      </c>
      <c r="H1691" t="s">
        <v>32</v>
      </c>
      <c r="I1691" t="s">
        <v>33</v>
      </c>
      <c r="J1691" s="6" t="str">
        <f t="shared" si="216"/>
        <v>Amsterdam</v>
      </c>
      <c r="K1691" t="s">
        <v>34</v>
      </c>
      <c r="L1691" s="6" t="str">
        <f t="shared" si="217"/>
        <v>North Holland</v>
      </c>
      <c r="M1691" s="1" t="s">
        <v>1598</v>
      </c>
      <c r="N1691" t="s">
        <v>35</v>
      </c>
      <c r="O1691">
        <v>52.379968204047799</v>
      </c>
      <c r="P1691">
        <v>4.8688608603400096</v>
      </c>
      <c r="Q1691" t="s">
        <v>36</v>
      </c>
      <c r="R1691" t="s">
        <v>42</v>
      </c>
      <c r="S1691">
        <v>2</v>
      </c>
      <c r="T1691">
        <v>1</v>
      </c>
      <c r="U1691">
        <v>1</v>
      </c>
      <c r="V1691">
        <v>2</v>
      </c>
      <c r="W1691" t="s">
        <v>38</v>
      </c>
      <c r="X1691" s="8">
        <v>84</v>
      </c>
      <c r="Y1691">
        <v>2</v>
      </c>
      <c r="Z1691">
        <v>0</v>
      </c>
      <c r="AA1691">
        <v>2</v>
      </c>
      <c r="AB1691" s="6">
        <f t="shared" si="218"/>
        <v>118</v>
      </c>
      <c r="AC1691" s="13">
        <f t="shared" si="219"/>
        <v>84</v>
      </c>
      <c r="AD1691" s="13">
        <f t="shared" si="220"/>
        <v>168</v>
      </c>
      <c r="AE1691" s="13">
        <f t="shared" si="221"/>
        <v>19824</v>
      </c>
      <c r="AF1691" t="s">
        <v>43</v>
      </c>
      <c r="AG1691">
        <v>1</v>
      </c>
      <c r="AH1691">
        <v>59</v>
      </c>
      <c r="AI1691">
        <v>94</v>
      </c>
      <c r="AJ1691">
        <v>9</v>
      </c>
      <c r="AK1691">
        <v>10</v>
      </c>
      <c r="AL1691">
        <v>10</v>
      </c>
      <c r="AM1691">
        <v>10</v>
      </c>
      <c r="AN1691">
        <v>9</v>
      </c>
      <c r="AO1691">
        <v>9</v>
      </c>
    </row>
    <row r="1692" spans="1:41">
      <c r="A1692" s="1">
        <v>3093854</v>
      </c>
      <c r="B1692" t="s">
        <v>70</v>
      </c>
      <c r="C1692">
        <v>2012</v>
      </c>
      <c r="D1692" s="2" t="s">
        <v>6377</v>
      </c>
      <c r="E1692" s="4">
        <f t="shared" si="214"/>
        <v>41119</v>
      </c>
      <c r="F1692" s="5">
        <f t="shared" ca="1" si="215"/>
        <v>2.9389740598046745</v>
      </c>
      <c r="G1692" s="1">
        <v>625383</v>
      </c>
      <c r="H1692" t="s">
        <v>51</v>
      </c>
      <c r="I1692" t="s">
        <v>33</v>
      </c>
      <c r="J1692" s="6" t="str">
        <f t="shared" si="216"/>
        <v>Amsterdam</v>
      </c>
      <c r="K1692" t="s">
        <v>34</v>
      </c>
      <c r="L1692" s="6" t="str">
        <f t="shared" si="217"/>
        <v>North Holland</v>
      </c>
      <c r="M1692" s="1">
        <v>1012</v>
      </c>
      <c r="N1692" t="s">
        <v>35</v>
      </c>
      <c r="O1692">
        <v>52.372335701691803</v>
      </c>
      <c r="P1692">
        <v>4.8922663790842398</v>
      </c>
      <c r="Q1692" t="s">
        <v>36</v>
      </c>
      <c r="R1692" t="s">
        <v>37</v>
      </c>
      <c r="S1692">
        <v>2</v>
      </c>
      <c r="T1692">
        <v>1</v>
      </c>
      <c r="U1692">
        <v>1</v>
      </c>
      <c r="V1692">
        <v>1</v>
      </c>
      <c r="W1692" t="s">
        <v>38</v>
      </c>
      <c r="X1692" s="8">
        <v>125</v>
      </c>
      <c r="Y1692">
        <v>1</v>
      </c>
      <c r="Z1692">
        <v>0</v>
      </c>
      <c r="AA1692">
        <v>2</v>
      </c>
      <c r="AB1692" s="6">
        <f t="shared" si="218"/>
        <v>148</v>
      </c>
      <c r="AC1692" s="13">
        <f t="shared" si="219"/>
        <v>125</v>
      </c>
      <c r="AD1692" s="13">
        <f t="shared" si="220"/>
        <v>250</v>
      </c>
      <c r="AE1692" s="13">
        <f t="shared" si="221"/>
        <v>37000</v>
      </c>
      <c r="AF1692" t="s">
        <v>43</v>
      </c>
      <c r="AG1692">
        <v>1</v>
      </c>
      <c r="AH1692">
        <v>74</v>
      </c>
      <c r="AI1692">
        <v>92</v>
      </c>
      <c r="AJ1692">
        <v>9</v>
      </c>
      <c r="AK1692">
        <v>9</v>
      </c>
      <c r="AL1692">
        <v>10</v>
      </c>
      <c r="AM1692">
        <v>10</v>
      </c>
      <c r="AN1692">
        <v>9</v>
      </c>
      <c r="AO1692">
        <v>9</v>
      </c>
    </row>
    <row r="1693" spans="1:41">
      <c r="A1693" s="1">
        <v>3097480</v>
      </c>
      <c r="B1693" t="s">
        <v>1152</v>
      </c>
      <c r="C1693">
        <v>2012</v>
      </c>
      <c r="D1693" s="2" t="s">
        <v>6532</v>
      </c>
      <c r="E1693" s="4">
        <f t="shared" si="214"/>
        <v>41120</v>
      </c>
      <c r="F1693" s="5">
        <f t="shared" ca="1" si="215"/>
        <v>2.9362343337772772</v>
      </c>
      <c r="G1693" s="1">
        <v>4425728</v>
      </c>
      <c r="H1693" t="s">
        <v>45</v>
      </c>
      <c r="I1693" t="s">
        <v>33</v>
      </c>
      <c r="J1693" s="6" t="str">
        <f t="shared" si="216"/>
        <v>Amsterdam</v>
      </c>
      <c r="K1693" t="s">
        <v>34</v>
      </c>
      <c r="L1693" s="6" t="str">
        <f t="shared" si="217"/>
        <v>North Holland</v>
      </c>
      <c r="M1693" s="1">
        <v>1054</v>
      </c>
      <c r="N1693" t="s">
        <v>35</v>
      </c>
      <c r="O1693">
        <v>52.362214566798698</v>
      </c>
      <c r="P1693">
        <v>4.8623282761143303</v>
      </c>
      <c r="Q1693" t="s">
        <v>36</v>
      </c>
      <c r="R1693" t="s">
        <v>37</v>
      </c>
      <c r="S1693">
        <v>2</v>
      </c>
      <c r="T1693">
        <v>1</v>
      </c>
      <c r="U1693">
        <v>1</v>
      </c>
      <c r="V1693">
        <v>1</v>
      </c>
      <c r="W1693" t="s">
        <v>38</v>
      </c>
      <c r="X1693" s="8">
        <v>99</v>
      </c>
      <c r="Y1693">
        <v>1</v>
      </c>
      <c r="Z1693">
        <v>0</v>
      </c>
      <c r="AA1693">
        <v>2</v>
      </c>
      <c r="AB1693" s="6">
        <f t="shared" si="218"/>
        <v>0</v>
      </c>
      <c r="AC1693" s="13">
        <f t="shared" si="219"/>
        <v>99</v>
      </c>
      <c r="AD1693" s="13">
        <f t="shared" si="220"/>
        <v>198</v>
      </c>
      <c r="AE1693" s="13">
        <f t="shared" si="221"/>
        <v>0</v>
      </c>
      <c r="AF1693" t="s">
        <v>62</v>
      </c>
      <c r="AG1693" t="s">
        <v>62</v>
      </c>
      <c r="AH1693">
        <v>0</v>
      </c>
    </row>
    <row r="1694" spans="1:41">
      <c r="A1694" s="1">
        <v>3097949</v>
      </c>
      <c r="B1694" t="s">
        <v>876</v>
      </c>
      <c r="C1694">
        <v>2012</v>
      </c>
      <c r="D1694" s="2" t="s">
        <v>6532</v>
      </c>
      <c r="E1694" s="4">
        <f t="shared" si="214"/>
        <v>41120</v>
      </c>
      <c r="F1694" s="5">
        <f t="shared" ca="1" si="215"/>
        <v>2.9362343337772772</v>
      </c>
      <c r="G1694" s="1">
        <v>674276</v>
      </c>
      <c r="H1694" t="s">
        <v>49</v>
      </c>
      <c r="I1694" t="s">
        <v>33</v>
      </c>
      <c r="J1694" s="6" t="str">
        <f t="shared" si="216"/>
        <v>Amsterdam</v>
      </c>
      <c r="K1694" t="s">
        <v>34</v>
      </c>
      <c r="L1694" s="6" t="str">
        <f t="shared" si="217"/>
        <v>North Holland</v>
      </c>
      <c r="M1694" s="1">
        <v>1018</v>
      </c>
      <c r="N1694" t="s">
        <v>35</v>
      </c>
      <c r="O1694">
        <v>52.365702801411203</v>
      </c>
      <c r="P1694">
        <v>4.9125401496216101</v>
      </c>
      <c r="Q1694" t="s">
        <v>75</v>
      </c>
      <c r="R1694" t="s">
        <v>42</v>
      </c>
      <c r="S1694">
        <v>2</v>
      </c>
      <c r="T1694">
        <v>1</v>
      </c>
      <c r="U1694">
        <v>1</v>
      </c>
      <c r="V1694">
        <v>2</v>
      </c>
      <c r="W1694" t="s">
        <v>38</v>
      </c>
      <c r="X1694" s="8">
        <v>58</v>
      </c>
      <c r="Y1694">
        <v>1</v>
      </c>
      <c r="Z1694">
        <v>0</v>
      </c>
      <c r="AA1694">
        <v>3</v>
      </c>
      <c r="AB1694" s="6">
        <f t="shared" si="218"/>
        <v>246</v>
      </c>
      <c r="AC1694" s="13">
        <f t="shared" si="219"/>
        <v>58</v>
      </c>
      <c r="AD1694" s="13">
        <f t="shared" si="220"/>
        <v>174</v>
      </c>
      <c r="AE1694" s="13">
        <f t="shared" si="221"/>
        <v>42804</v>
      </c>
      <c r="AF1694" t="s">
        <v>39</v>
      </c>
      <c r="AG1694">
        <v>0.84</v>
      </c>
      <c r="AH1694">
        <v>123</v>
      </c>
      <c r="AI1694">
        <v>95</v>
      </c>
      <c r="AJ1694">
        <v>10</v>
      </c>
      <c r="AK1694">
        <v>10</v>
      </c>
      <c r="AL1694">
        <v>10</v>
      </c>
      <c r="AM1694">
        <v>10</v>
      </c>
      <c r="AN1694">
        <v>10</v>
      </c>
      <c r="AO1694">
        <v>9</v>
      </c>
    </row>
    <row r="1695" spans="1:41">
      <c r="A1695" s="1">
        <v>3098348</v>
      </c>
      <c r="B1695" t="s">
        <v>580</v>
      </c>
      <c r="C1695">
        <v>2012</v>
      </c>
      <c r="D1695" s="2" t="s">
        <v>6532</v>
      </c>
      <c r="E1695" s="4">
        <f t="shared" si="214"/>
        <v>41120</v>
      </c>
      <c r="F1695" s="5">
        <f t="shared" ca="1" si="215"/>
        <v>2.9362343337772772</v>
      </c>
      <c r="G1695" s="1">
        <v>624485</v>
      </c>
      <c r="H1695" t="s">
        <v>32</v>
      </c>
      <c r="I1695" t="s">
        <v>33</v>
      </c>
      <c r="J1695" s="6" t="str">
        <f t="shared" si="216"/>
        <v>Amsterdam</v>
      </c>
      <c r="K1695" t="s">
        <v>34</v>
      </c>
      <c r="L1695" s="6" t="str">
        <f t="shared" si="217"/>
        <v>North Holland</v>
      </c>
      <c r="M1695" s="1">
        <v>1013</v>
      </c>
      <c r="N1695" t="s">
        <v>35</v>
      </c>
      <c r="O1695">
        <v>52.3869414568791</v>
      </c>
      <c r="P1695">
        <v>4.8788754253671396</v>
      </c>
      <c r="Q1695" t="s">
        <v>36</v>
      </c>
      <c r="R1695" t="s">
        <v>37</v>
      </c>
      <c r="S1695">
        <v>2</v>
      </c>
      <c r="T1695">
        <v>1</v>
      </c>
      <c r="U1695">
        <v>1</v>
      </c>
      <c r="V1695">
        <v>1</v>
      </c>
      <c r="W1695" t="s">
        <v>38</v>
      </c>
      <c r="X1695" s="8">
        <v>65</v>
      </c>
      <c r="Y1695">
        <v>1</v>
      </c>
      <c r="Z1695">
        <v>0</v>
      </c>
      <c r="AA1695">
        <v>5</v>
      </c>
      <c r="AB1695" s="6">
        <f t="shared" si="218"/>
        <v>60</v>
      </c>
      <c r="AC1695" s="13">
        <f t="shared" si="219"/>
        <v>65</v>
      </c>
      <c r="AD1695" s="13">
        <f t="shared" si="220"/>
        <v>325</v>
      </c>
      <c r="AE1695" s="13">
        <f t="shared" si="221"/>
        <v>19500</v>
      </c>
      <c r="AF1695" t="s">
        <v>43</v>
      </c>
      <c r="AG1695">
        <v>1</v>
      </c>
      <c r="AH1695">
        <v>30</v>
      </c>
      <c r="AI1695">
        <v>92</v>
      </c>
      <c r="AJ1695">
        <v>9</v>
      </c>
      <c r="AK1695">
        <v>8</v>
      </c>
      <c r="AL1695">
        <v>10</v>
      </c>
      <c r="AM1695">
        <v>10</v>
      </c>
      <c r="AN1695">
        <v>9</v>
      </c>
      <c r="AO1695">
        <v>9</v>
      </c>
    </row>
    <row r="1696" spans="1:41">
      <c r="A1696" s="1">
        <v>3098651</v>
      </c>
      <c r="B1696" t="s">
        <v>1599</v>
      </c>
      <c r="C1696">
        <v>2012</v>
      </c>
      <c r="D1696" s="2" t="s">
        <v>6532</v>
      </c>
      <c r="E1696" s="4">
        <f t="shared" si="214"/>
        <v>41120</v>
      </c>
      <c r="F1696" s="5">
        <f t="shared" ca="1" si="215"/>
        <v>2.9362343337772772</v>
      </c>
      <c r="G1696" s="1">
        <v>837972</v>
      </c>
      <c r="H1696" t="s">
        <v>56</v>
      </c>
      <c r="I1696" t="s">
        <v>33</v>
      </c>
      <c r="J1696" s="6" t="str">
        <f t="shared" si="216"/>
        <v>Amsterdam</v>
      </c>
      <c r="K1696" t="s">
        <v>34</v>
      </c>
      <c r="L1696" s="6" t="str">
        <f t="shared" si="217"/>
        <v>North Holland</v>
      </c>
      <c r="M1696" s="1">
        <v>1077</v>
      </c>
      <c r="N1696" t="s">
        <v>35</v>
      </c>
      <c r="O1696">
        <v>52.348627644827197</v>
      </c>
      <c r="P1696">
        <v>4.8703265572065302</v>
      </c>
      <c r="Q1696" t="s">
        <v>75</v>
      </c>
      <c r="R1696" t="s">
        <v>42</v>
      </c>
      <c r="S1696">
        <v>2</v>
      </c>
      <c r="T1696">
        <v>1.5</v>
      </c>
      <c r="U1696">
        <v>1</v>
      </c>
      <c r="V1696">
        <v>1</v>
      </c>
      <c r="W1696" t="s">
        <v>38</v>
      </c>
      <c r="X1696" s="8">
        <v>52</v>
      </c>
      <c r="Y1696">
        <v>1</v>
      </c>
      <c r="Z1696">
        <v>32</v>
      </c>
      <c r="AA1696">
        <v>2</v>
      </c>
      <c r="AB1696" s="6">
        <f t="shared" si="218"/>
        <v>12</v>
      </c>
      <c r="AC1696" s="13">
        <f t="shared" si="219"/>
        <v>84</v>
      </c>
      <c r="AD1696" s="13">
        <f t="shared" si="220"/>
        <v>168</v>
      </c>
      <c r="AE1696" s="13">
        <f t="shared" si="221"/>
        <v>2016</v>
      </c>
      <c r="AF1696" t="s">
        <v>43</v>
      </c>
      <c r="AG1696">
        <v>0.93</v>
      </c>
      <c r="AH1696">
        <v>6</v>
      </c>
      <c r="AI1696">
        <v>83</v>
      </c>
      <c r="AJ1696">
        <v>8</v>
      </c>
      <c r="AK1696">
        <v>8</v>
      </c>
      <c r="AL1696">
        <v>10</v>
      </c>
      <c r="AM1696">
        <v>9</v>
      </c>
      <c r="AN1696">
        <v>9</v>
      </c>
      <c r="AO1696">
        <v>8</v>
      </c>
    </row>
    <row r="1697" spans="1:41">
      <c r="A1697" s="1">
        <v>3099178</v>
      </c>
      <c r="B1697" t="s">
        <v>40</v>
      </c>
      <c r="C1697">
        <v>2012</v>
      </c>
      <c r="D1697" s="2" t="s">
        <v>6532</v>
      </c>
      <c r="E1697" s="4">
        <f t="shared" si="214"/>
        <v>41120</v>
      </c>
      <c r="F1697" s="5">
        <f t="shared" ca="1" si="215"/>
        <v>2.9362343337772772</v>
      </c>
      <c r="G1697" s="1">
        <v>627326</v>
      </c>
      <c r="H1697" t="s">
        <v>51</v>
      </c>
      <c r="I1697" t="s">
        <v>33</v>
      </c>
      <c r="J1697" s="6" t="str">
        <f t="shared" si="216"/>
        <v>Amsterdam</v>
      </c>
      <c r="K1697" t="s">
        <v>34</v>
      </c>
      <c r="L1697" s="6" t="str">
        <f t="shared" si="217"/>
        <v>North Holland</v>
      </c>
      <c r="M1697" s="1">
        <v>1015</v>
      </c>
      <c r="N1697" t="s">
        <v>35</v>
      </c>
      <c r="O1697">
        <v>52.376056467999703</v>
      </c>
      <c r="P1697">
        <v>4.8883041213965699</v>
      </c>
      <c r="Q1697" t="s">
        <v>36</v>
      </c>
      <c r="R1697" t="s">
        <v>37</v>
      </c>
      <c r="S1697">
        <v>2</v>
      </c>
      <c r="T1697">
        <v>1.5</v>
      </c>
      <c r="U1697">
        <v>1</v>
      </c>
      <c r="V1697">
        <v>1</v>
      </c>
      <c r="W1697" t="s">
        <v>38</v>
      </c>
      <c r="X1697" s="8">
        <v>129</v>
      </c>
      <c r="Y1697">
        <v>2</v>
      </c>
      <c r="Z1697">
        <v>50</v>
      </c>
      <c r="AA1697">
        <v>3</v>
      </c>
      <c r="AB1697" s="6">
        <f t="shared" si="218"/>
        <v>6</v>
      </c>
      <c r="AC1697" s="13">
        <f t="shared" si="219"/>
        <v>129</v>
      </c>
      <c r="AD1697" s="13">
        <f t="shared" si="220"/>
        <v>387</v>
      </c>
      <c r="AE1697" s="13">
        <f t="shared" si="221"/>
        <v>2322</v>
      </c>
      <c r="AF1697" t="s">
        <v>39</v>
      </c>
      <c r="AG1697">
        <v>0.79</v>
      </c>
      <c r="AH1697">
        <v>3</v>
      </c>
      <c r="AI1697">
        <v>100</v>
      </c>
      <c r="AJ1697">
        <v>10</v>
      </c>
      <c r="AK1697">
        <v>10</v>
      </c>
      <c r="AL1697">
        <v>9</v>
      </c>
      <c r="AM1697">
        <v>10</v>
      </c>
      <c r="AN1697">
        <v>10</v>
      </c>
      <c r="AO1697">
        <v>9</v>
      </c>
    </row>
    <row r="1698" spans="1:41">
      <c r="A1698" s="1">
        <v>3103819</v>
      </c>
      <c r="B1698" t="s">
        <v>1392</v>
      </c>
      <c r="C1698">
        <v>2012</v>
      </c>
      <c r="D1698" s="2" t="s">
        <v>6532</v>
      </c>
      <c r="E1698" s="4">
        <f t="shared" si="214"/>
        <v>41120</v>
      </c>
      <c r="F1698" s="5">
        <f t="shared" ca="1" si="215"/>
        <v>2.9362343337772772</v>
      </c>
      <c r="G1698" s="1">
        <v>629670</v>
      </c>
      <c r="H1698" t="s">
        <v>51</v>
      </c>
      <c r="I1698" t="s">
        <v>33</v>
      </c>
      <c r="J1698" s="6" t="str">
        <f t="shared" si="216"/>
        <v>Amsterdam</v>
      </c>
      <c r="K1698" t="s">
        <v>34</v>
      </c>
      <c r="L1698" s="6" t="str">
        <f t="shared" si="217"/>
        <v>North Holland</v>
      </c>
      <c r="M1698" s="1">
        <v>1015</v>
      </c>
      <c r="N1698" t="s">
        <v>35</v>
      </c>
      <c r="O1698">
        <v>52.382420003294598</v>
      </c>
      <c r="P1698">
        <v>4.8824852801209699</v>
      </c>
      <c r="Q1698" t="s">
        <v>36</v>
      </c>
      <c r="R1698" t="s">
        <v>37</v>
      </c>
      <c r="S1698">
        <v>4</v>
      </c>
      <c r="T1698">
        <v>1</v>
      </c>
      <c r="U1698">
        <v>2</v>
      </c>
      <c r="V1698">
        <v>4</v>
      </c>
      <c r="W1698" t="s">
        <v>38</v>
      </c>
      <c r="X1698" s="8">
        <v>180</v>
      </c>
      <c r="Y1698">
        <v>3</v>
      </c>
      <c r="Z1698">
        <v>0</v>
      </c>
      <c r="AA1698">
        <v>3</v>
      </c>
      <c r="AB1698" s="6">
        <f t="shared" si="218"/>
        <v>36</v>
      </c>
      <c r="AC1698" s="13">
        <f t="shared" si="219"/>
        <v>180</v>
      </c>
      <c r="AD1698" s="13">
        <f t="shared" si="220"/>
        <v>540</v>
      </c>
      <c r="AE1698" s="13">
        <f t="shared" si="221"/>
        <v>19440</v>
      </c>
      <c r="AF1698" t="s">
        <v>47</v>
      </c>
      <c r="AG1698">
        <v>1</v>
      </c>
      <c r="AH1698">
        <v>18</v>
      </c>
      <c r="AI1698">
        <v>98</v>
      </c>
      <c r="AJ1698">
        <v>10</v>
      </c>
      <c r="AK1698">
        <v>10</v>
      </c>
      <c r="AL1698">
        <v>10</v>
      </c>
      <c r="AM1698">
        <v>10</v>
      </c>
      <c r="AN1698">
        <v>10</v>
      </c>
      <c r="AO1698">
        <v>10</v>
      </c>
    </row>
    <row r="1699" spans="1:41">
      <c r="A1699" s="1">
        <v>3104121</v>
      </c>
      <c r="B1699" t="s">
        <v>1600</v>
      </c>
      <c r="C1699">
        <v>2012</v>
      </c>
      <c r="D1699" s="2" t="s">
        <v>6532</v>
      </c>
      <c r="E1699" s="4">
        <f t="shared" si="214"/>
        <v>41120</v>
      </c>
      <c r="F1699" s="5">
        <f t="shared" ca="1" si="215"/>
        <v>2.9362343337772772</v>
      </c>
      <c r="G1699" s="1">
        <v>625624</v>
      </c>
      <c r="H1699" t="s">
        <v>45</v>
      </c>
      <c r="I1699" t="s">
        <v>33</v>
      </c>
      <c r="J1699" s="6" t="str">
        <f t="shared" si="216"/>
        <v>Amsterdam</v>
      </c>
      <c r="K1699" t="s">
        <v>34</v>
      </c>
      <c r="L1699" s="6" t="str">
        <f t="shared" si="217"/>
        <v>North Holland</v>
      </c>
      <c r="M1699" s="1">
        <v>1056</v>
      </c>
      <c r="N1699" t="s">
        <v>35</v>
      </c>
      <c r="O1699">
        <v>52.371892353590802</v>
      </c>
      <c r="P1699">
        <v>4.8604374559015504</v>
      </c>
      <c r="Q1699" t="s">
        <v>36</v>
      </c>
      <c r="R1699" t="s">
        <v>42</v>
      </c>
      <c r="S1699">
        <v>2</v>
      </c>
      <c r="T1699">
        <v>1</v>
      </c>
      <c r="U1699">
        <v>1</v>
      </c>
      <c r="V1699">
        <v>1</v>
      </c>
      <c r="W1699" t="s">
        <v>38</v>
      </c>
      <c r="X1699" s="8">
        <v>59</v>
      </c>
      <c r="Y1699">
        <v>1</v>
      </c>
      <c r="Z1699">
        <v>29</v>
      </c>
      <c r="AA1699">
        <v>1</v>
      </c>
      <c r="AB1699" s="6">
        <f t="shared" si="218"/>
        <v>78</v>
      </c>
      <c r="AC1699" s="13">
        <f t="shared" si="219"/>
        <v>88</v>
      </c>
      <c r="AD1699" s="13">
        <f t="shared" si="220"/>
        <v>88</v>
      </c>
      <c r="AE1699" s="13">
        <f t="shared" si="221"/>
        <v>6864</v>
      </c>
      <c r="AF1699" t="s">
        <v>39</v>
      </c>
      <c r="AG1699">
        <v>1</v>
      </c>
      <c r="AH1699">
        <v>39</v>
      </c>
      <c r="AI1699">
        <v>92</v>
      </c>
      <c r="AJ1699">
        <v>9</v>
      </c>
      <c r="AK1699">
        <v>10</v>
      </c>
      <c r="AL1699">
        <v>10</v>
      </c>
      <c r="AM1699">
        <v>10</v>
      </c>
      <c r="AN1699">
        <v>10</v>
      </c>
      <c r="AO1699">
        <v>9</v>
      </c>
    </row>
    <row r="1700" spans="1:41">
      <c r="A1700" s="1">
        <v>3112142</v>
      </c>
      <c r="B1700" t="s">
        <v>1601</v>
      </c>
      <c r="C1700">
        <v>2012</v>
      </c>
      <c r="D1700" s="2" t="s">
        <v>6378</v>
      </c>
      <c r="E1700" s="4">
        <f t="shared" si="214"/>
        <v>41121</v>
      </c>
      <c r="F1700" s="5">
        <f t="shared" ca="1" si="215"/>
        <v>2.9334946077498798</v>
      </c>
      <c r="G1700" s="1">
        <v>920865</v>
      </c>
      <c r="H1700" t="s">
        <v>71</v>
      </c>
      <c r="I1700" t="s">
        <v>33</v>
      </c>
      <c r="J1700" s="6" t="str">
        <f t="shared" si="216"/>
        <v>Amsterdam</v>
      </c>
      <c r="K1700" t="s">
        <v>34</v>
      </c>
      <c r="L1700" s="6" t="str">
        <f t="shared" si="217"/>
        <v>North Holland</v>
      </c>
      <c r="M1700" s="1" t="s">
        <v>1602</v>
      </c>
      <c r="N1700" t="s">
        <v>35</v>
      </c>
      <c r="O1700">
        <v>52.381439579303503</v>
      </c>
      <c r="P1700">
        <v>4.8567094024232</v>
      </c>
      <c r="Q1700" t="s">
        <v>1416</v>
      </c>
      <c r="R1700" t="s">
        <v>37</v>
      </c>
      <c r="S1700">
        <v>4</v>
      </c>
      <c r="T1700">
        <v>1.5</v>
      </c>
      <c r="U1700">
        <v>2</v>
      </c>
      <c r="V1700">
        <v>4</v>
      </c>
      <c r="W1700" t="s">
        <v>38</v>
      </c>
      <c r="X1700" s="8">
        <v>140</v>
      </c>
      <c r="Y1700">
        <v>3</v>
      </c>
      <c r="Z1700">
        <v>25</v>
      </c>
      <c r="AA1700">
        <v>2</v>
      </c>
      <c r="AB1700" s="6">
        <f t="shared" si="218"/>
        <v>4</v>
      </c>
      <c r="AC1700" s="13">
        <f t="shared" si="219"/>
        <v>140</v>
      </c>
      <c r="AD1700" s="13">
        <f t="shared" si="220"/>
        <v>280</v>
      </c>
      <c r="AE1700" s="13">
        <f t="shared" si="221"/>
        <v>1120</v>
      </c>
      <c r="AF1700" t="s">
        <v>43</v>
      </c>
      <c r="AG1700">
        <v>1</v>
      </c>
      <c r="AH1700">
        <v>2</v>
      </c>
      <c r="AI1700">
        <v>80</v>
      </c>
      <c r="AJ1700">
        <v>8</v>
      </c>
      <c r="AK1700">
        <v>8</v>
      </c>
      <c r="AL1700">
        <v>10</v>
      </c>
      <c r="AM1700">
        <v>8</v>
      </c>
      <c r="AN1700">
        <v>10</v>
      </c>
      <c r="AO1700">
        <v>8</v>
      </c>
    </row>
    <row r="1701" spans="1:41">
      <c r="A1701" s="1">
        <v>3113556</v>
      </c>
      <c r="B1701" t="s">
        <v>1603</v>
      </c>
      <c r="C1701">
        <v>2012</v>
      </c>
      <c r="D1701" s="2" t="s">
        <v>6378</v>
      </c>
      <c r="E1701" s="4">
        <f t="shared" si="214"/>
        <v>41121</v>
      </c>
      <c r="F1701" s="5">
        <f t="shared" ca="1" si="215"/>
        <v>2.9334946077498798</v>
      </c>
      <c r="G1701" s="1">
        <v>627213</v>
      </c>
      <c r="H1701" t="s">
        <v>56</v>
      </c>
      <c r="I1701" t="s">
        <v>33</v>
      </c>
      <c r="J1701" s="6" t="str">
        <f t="shared" si="216"/>
        <v>Amsterdam</v>
      </c>
      <c r="K1701" t="s">
        <v>34</v>
      </c>
      <c r="L1701" s="6" t="str">
        <f t="shared" si="217"/>
        <v>North Holland</v>
      </c>
      <c r="M1701" s="1">
        <v>1072</v>
      </c>
      <c r="N1701" t="s">
        <v>35</v>
      </c>
      <c r="O1701">
        <v>52.350579344709203</v>
      </c>
      <c r="P1701">
        <v>4.8863216390047599</v>
      </c>
      <c r="Q1701" t="s">
        <v>104</v>
      </c>
      <c r="R1701" t="s">
        <v>37</v>
      </c>
      <c r="S1701">
        <v>5</v>
      </c>
      <c r="T1701">
        <v>1.5</v>
      </c>
      <c r="U1701">
        <v>3</v>
      </c>
      <c r="V1701">
        <v>5</v>
      </c>
      <c r="W1701" t="s">
        <v>38</v>
      </c>
      <c r="X1701" s="8">
        <v>125</v>
      </c>
      <c r="Y1701">
        <v>2</v>
      </c>
      <c r="Z1701">
        <v>15</v>
      </c>
      <c r="AA1701">
        <v>4</v>
      </c>
      <c r="AB1701" s="6">
        <f t="shared" si="218"/>
        <v>16</v>
      </c>
      <c r="AC1701" s="13">
        <f t="shared" si="219"/>
        <v>125</v>
      </c>
      <c r="AD1701" s="13">
        <f t="shared" si="220"/>
        <v>500</v>
      </c>
      <c r="AE1701" s="13">
        <f t="shared" si="221"/>
        <v>8000</v>
      </c>
      <c r="AF1701" t="s">
        <v>62</v>
      </c>
      <c r="AG1701" t="s">
        <v>62</v>
      </c>
      <c r="AH1701">
        <v>8</v>
      </c>
      <c r="AI1701">
        <v>100</v>
      </c>
      <c r="AJ1701">
        <v>10</v>
      </c>
      <c r="AK1701">
        <v>9</v>
      </c>
      <c r="AL1701">
        <v>10</v>
      </c>
      <c r="AM1701">
        <v>10</v>
      </c>
      <c r="AN1701">
        <v>10</v>
      </c>
      <c r="AO1701">
        <v>10</v>
      </c>
    </row>
    <row r="1702" spans="1:41">
      <c r="A1702" s="1">
        <v>3113973</v>
      </c>
      <c r="B1702" t="s">
        <v>1604</v>
      </c>
      <c r="C1702">
        <v>2012</v>
      </c>
      <c r="D1702" s="2" t="s">
        <v>6378</v>
      </c>
      <c r="E1702" s="4">
        <f t="shared" si="214"/>
        <v>41121</v>
      </c>
      <c r="F1702" s="5">
        <f t="shared" ca="1" si="215"/>
        <v>2.9334946077498798</v>
      </c>
      <c r="G1702" s="1">
        <v>1004255</v>
      </c>
      <c r="H1702" t="s">
        <v>32</v>
      </c>
      <c r="I1702" t="s">
        <v>33</v>
      </c>
      <c r="J1702" s="6" t="str">
        <f t="shared" si="216"/>
        <v>Amsterdam</v>
      </c>
      <c r="K1702" t="s">
        <v>34</v>
      </c>
      <c r="L1702" s="6" t="str">
        <f t="shared" si="217"/>
        <v>North Holland</v>
      </c>
      <c r="M1702" s="1" t="s">
        <v>1605</v>
      </c>
      <c r="N1702" t="s">
        <v>35</v>
      </c>
      <c r="O1702">
        <v>52.377851809751697</v>
      </c>
      <c r="P1702">
        <v>4.8766450609419003</v>
      </c>
      <c r="Q1702" t="s">
        <v>36</v>
      </c>
      <c r="R1702" t="s">
        <v>37</v>
      </c>
      <c r="S1702">
        <v>9</v>
      </c>
      <c r="T1702">
        <v>2</v>
      </c>
      <c r="U1702">
        <v>3</v>
      </c>
      <c r="V1702">
        <v>7</v>
      </c>
      <c r="W1702" t="s">
        <v>38</v>
      </c>
      <c r="X1702" s="8">
        <v>350</v>
      </c>
      <c r="Y1702">
        <v>4</v>
      </c>
      <c r="Z1702">
        <v>70</v>
      </c>
      <c r="AA1702">
        <v>2</v>
      </c>
      <c r="AB1702" s="6">
        <f t="shared" si="218"/>
        <v>84</v>
      </c>
      <c r="AC1702" s="13">
        <f t="shared" si="219"/>
        <v>350</v>
      </c>
      <c r="AD1702" s="13">
        <f t="shared" si="220"/>
        <v>700</v>
      </c>
      <c r="AE1702" s="13">
        <f t="shared" si="221"/>
        <v>58800</v>
      </c>
      <c r="AF1702" t="s">
        <v>47</v>
      </c>
      <c r="AG1702">
        <v>0.98</v>
      </c>
      <c r="AH1702">
        <v>42</v>
      </c>
      <c r="AI1702">
        <v>89</v>
      </c>
      <c r="AJ1702">
        <v>9</v>
      </c>
      <c r="AK1702">
        <v>9</v>
      </c>
      <c r="AL1702">
        <v>9</v>
      </c>
      <c r="AM1702">
        <v>10</v>
      </c>
      <c r="AN1702">
        <v>9</v>
      </c>
      <c r="AO1702">
        <v>8</v>
      </c>
    </row>
    <row r="1703" spans="1:41">
      <c r="A1703" s="1">
        <v>3113973</v>
      </c>
      <c r="B1703" t="s">
        <v>1604</v>
      </c>
      <c r="C1703">
        <v>2012</v>
      </c>
      <c r="D1703" s="2" t="s">
        <v>6378</v>
      </c>
      <c r="E1703" s="4">
        <f t="shared" si="214"/>
        <v>41121</v>
      </c>
      <c r="F1703" s="5">
        <f t="shared" ca="1" si="215"/>
        <v>2.9334946077498798</v>
      </c>
      <c r="G1703" s="1">
        <v>1008733</v>
      </c>
      <c r="H1703" t="s">
        <v>32</v>
      </c>
      <c r="I1703" t="s">
        <v>33</v>
      </c>
      <c r="J1703" s="6" t="str">
        <f t="shared" si="216"/>
        <v>Amsterdam</v>
      </c>
      <c r="K1703" t="s">
        <v>34</v>
      </c>
      <c r="L1703" s="6" t="str">
        <f t="shared" si="217"/>
        <v>North Holland</v>
      </c>
      <c r="M1703" s="1">
        <v>1052</v>
      </c>
      <c r="N1703" t="s">
        <v>35</v>
      </c>
      <c r="O1703">
        <v>52.377434859602999</v>
      </c>
      <c r="P1703">
        <v>4.8767134613131402</v>
      </c>
      <c r="Q1703" t="s">
        <v>36</v>
      </c>
      <c r="R1703" t="s">
        <v>37</v>
      </c>
      <c r="S1703">
        <v>4</v>
      </c>
      <c r="T1703">
        <v>1</v>
      </c>
      <c r="U1703">
        <v>1</v>
      </c>
      <c r="V1703">
        <v>2</v>
      </c>
      <c r="W1703" t="s">
        <v>38</v>
      </c>
      <c r="X1703" s="8">
        <v>160</v>
      </c>
      <c r="Y1703">
        <v>2</v>
      </c>
      <c r="Z1703">
        <v>50</v>
      </c>
      <c r="AA1703">
        <v>3</v>
      </c>
      <c r="AB1703" s="6">
        <f t="shared" si="218"/>
        <v>0</v>
      </c>
      <c r="AC1703" s="13">
        <f t="shared" si="219"/>
        <v>160</v>
      </c>
      <c r="AD1703" s="13">
        <f t="shared" si="220"/>
        <v>480</v>
      </c>
      <c r="AE1703" s="13">
        <f t="shared" si="221"/>
        <v>0</v>
      </c>
      <c r="AF1703" t="s">
        <v>47</v>
      </c>
      <c r="AG1703">
        <v>0.98</v>
      </c>
      <c r="AH1703">
        <v>0</v>
      </c>
    </row>
    <row r="1704" spans="1:41">
      <c r="A1704" s="1">
        <v>3117312</v>
      </c>
      <c r="B1704" t="s">
        <v>487</v>
      </c>
      <c r="C1704">
        <v>2012</v>
      </c>
      <c r="D1704" s="2" t="s">
        <v>6378</v>
      </c>
      <c r="E1704" s="4">
        <f t="shared" si="214"/>
        <v>41121</v>
      </c>
      <c r="F1704" s="5">
        <f t="shared" ca="1" si="215"/>
        <v>2.9334946077498798</v>
      </c>
      <c r="G1704" s="1">
        <v>948834</v>
      </c>
      <c r="H1704" t="s">
        <v>51</v>
      </c>
      <c r="I1704" t="s">
        <v>33</v>
      </c>
      <c r="J1704" s="6" t="str">
        <f t="shared" si="216"/>
        <v>Amsterdam</v>
      </c>
      <c r="K1704" t="s">
        <v>34</v>
      </c>
      <c r="L1704" s="6" t="str">
        <f t="shared" si="217"/>
        <v>North Holland</v>
      </c>
      <c r="M1704" s="1">
        <v>1015</v>
      </c>
      <c r="N1704" t="s">
        <v>35</v>
      </c>
      <c r="O1704">
        <v>52.380904694837298</v>
      </c>
      <c r="P1704">
        <v>4.8890246018122596</v>
      </c>
      <c r="Q1704" t="s">
        <v>36</v>
      </c>
      <c r="R1704" t="s">
        <v>37</v>
      </c>
      <c r="S1704">
        <v>4</v>
      </c>
      <c r="T1704">
        <v>1</v>
      </c>
      <c r="U1704">
        <v>2</v>
      </c>
      <c r="V1704">
        <v>2</v>
      </c>
      <c r="W1704" t="s">
        <v>38</v>
      </c>
      <c r="X1704" s="8">
        <v>200</v>
      </c>
      <c r="Y1704">
        <v>2</v>
      </c>
      <c r="Z1704">
        <v>40</v>
      </c>
      <c r="AA1704">
        <v>3</v>
      </c>
      <c r="AB1704" s="6">
        <f t="shared" si="218"/>
        <v>142</v>
      </c>
      <c r="AC1704" s="13">
        <f t="shared" si="219"/>
        <v>200</v>
      </c>
      <c r="AD1704" s="13">
        <f t="shared" si="220"/>
        <v>600</v>
      </c>
      <c r="AE1704" s="13">
        <f t="shared" si="221"/>
        <v>85200</v>
      </c>
      <c r="AF1704" t="s">
        <v>43</v>
      </c>
      <c r="AG1704">
        <v>1</v>
      </c>
      <c r="AH1704">
        <v>71</v>
      </c>
      <c r="AI1704">
        <v>98</v>
      </c>
      <c r="AJ1704">
        <v>10</v>
      </c>
      <c r="AK1704">
        <v>10</v>
      </c>
      <c r="AL1704">
        <v>10</v>
      </c>
      <c r="AM1704">
        <v>10</v>
      </c>
      <c r="AN1704">
        <v>10</v>
      </c>
      <c r="AO1704">
        <v>10</v>
      </c>
    </row>
    <row r="1705" spans="1:41">
      <c r="A1705" s="1">
        <v>3117904</v>
      </c>
      <c r="B1705" t="s">
        <v>1606</v>
      </c>
      <c r="C1705">
        <v>2012</v>
      </c>
      <c r="D1705" s="2" t="s">
        <v>6378</v>
      </c>
      <c r="E1705" s="4">
        <f t="shared" si="214"/>
        <v>41121</v>
      </c>
      <c r="F1705" s="5">
        <f t="shared" ca="1" si="215"/>
        <v>2.9334946077498798</v>
      </c>
      <c r="G1705" s="1">
        <v>1045038</v>
      </c>
      <c r="H1705" t="s">
        <v>49</v>
      </c>
      <c r="I1705" t="s">
        <v>33</v>
      </c>
      <c r="J1705" s="6" t="str">
        <f t="shared" si="216"/>
        <v>Amsterdam</v>
      </c>
      <c r="K1705" t="s">
        <v>34</v>
      </c>
      <c r="L1705" s="6" t="str">
        <f t="shared" si="217"/>
        <v>North Holland</v>
      </c>
      <c r="M1705" s="1" t="s">
        <v>1607</v>
      </c>
      <c r="N1705" t="s">
        <v>35</v>
      </c>
      <c r="O1705">
        <v>52.369392067703799</v>
      </c>
      <c r="P1705">
        <v>4.9051968220127797</v>
      </c>
      <c r="Q1705" t="s">
        <v>36</v>
      </c>
      <c r="R1705" t="s">
        <v>42</v>
      </c>
      <c r="S1705">
        <v>2</v>
      </c>
      <c r="T1705">
        <v>1</v>
      </c>
      <c r="U1705">
        <v>1</v>
      </c>
      <c r="V1705">
        <v>1</v>
      </c>
      <c r="W1705" t="s">
        <v>38</v>
      </c>
      <c r="X1705" s="8">
        <v>65</v>
      </c>
      <c r="Y1705">
        <v>1</v>
      </c>
      <c r="Z1705">
        <v>15</v>
      </c>
      <c r="AA1705">
        <v>3</v>
      </c>
      <c r="AB1705" s="6">
        <f t="shared" si="218"/>
        <v>50</v>
      </c>
      <c r="AC1705" s="13">
        <f t="shared" si="219"/>
        <v>80</v>
      </c>
      <c r="AD1705" s="13">
        <f t="shared" si="220"/>
        <v>240</v>
      </c>
      <c r="AE1705" s="13">
        <f t="shared" si="221"/>
        <v>12000</v>
      </c>
      <c r="AF1705" t="s">
        <v>43</v>
      </c>
      <c r="AG1705">
        <v>0.96</v>
      </c>
      <c r="AH1705">
        <v>25</v>
      </c>
      <c r="AI1705">
        <v>84</v>
      </c>
      <c r="AJ1705">
        <v>9</v>
      </c>
      <c r="AK1705">
        <v>9</v>
      </c>
      <c r="AL1705">
        <v>9</v>
      </c>
      <c r="AM1705">
        <v>9</v>
      </c>
      <c r="AN1705">
        <v>10</v>
      </c>
      <c r="AO1705">
        <v>8</v>
      </c>
    </row>
    <row r="1706" spans="1:41">
      <c r="A1706" s="1">
        <v>3117904</v>
      </c>
      <c r="B1706" t="s">
        <v>1606</v>
      </c>
      <c r="C1706">
        <v>2012</v>
      </c>
      <c r="D1706" s="2" t="s">
        <v>6378</v>
      </c>
      <c r="E1706" s="4">
        <f t="shared" si="214"/>
        <v>41121</v>
      </c>
      <c r="F1706" s="5">
        <f t="shared" ca="1" si="215"/>
        <v>2.9334946077498798</v>
      </c>
      <c r="G1706" s="1">
        <v>1313087</v>
      </c>
      <c r="H1706" t="s">
        <v>49</v>
      </c>
      <c r="I1706" t="s">
        <v>33</v>
      </c>
      <c r="J1706" s="6" t="str">
        <f t="shared" si="216"/>
        <v>Amsterdam</v>
      </c>
      <c r="K1706" t="s">
        <v>34</v>
      </c>
      <c r="L1706" s="6" t="str">
        <f t="shared" si="217"/>
        <v>North Holland</v>
      </c>
      <c r="M1706" s="1" t="s">
        <v>1608</v>
      </c>
      <c r="N1706" t="s">
        <v>35</v>
      </c>
      <c r="O1706">
        <v>52.369136886906603</v>
      </c>
      <c r="P1706">
        <v>4.9037161773224502</v>
      </c>
      <c r="Q1706" t="s">
        <v>36</v>
      </c>
      <c r="R1706" t="s">
        <v>42</v>
      </c>
      <c r="S1706">
        <v>2</v>
      </c>
      <c r="T1706">
        <v>1</v>
      </c>
      <c r="U1706">
        <v>1</v>
      </c>
      <c r="V1706">
        <v>1</v>
      </c>
      <c r="W1706" t="s">
        <v>38</v>
      </c>
      <c r="X1706" s="8">
        <v>65</v>
      </c>
      <c r="Y1706">
        <v>1</v>
      </c>
      <c r="Z1706">
        <v>15</v>
      </c>
      <c r="AA1706">
        <v>3</v>
      </c>
      <c r="AB1706" s="6">
        <f t="shared" si="218"/>
        <v>76</v>
      </c>
      <c r="AC1706" s="13">
        <f t="shared" si="219"/>
        <v>80</v>
      </c>
      <c r="AD1706" s="13">
        <f t="shared" si="220"/>
        <v>240</v>
      </c>
      <c r="AE1706" s="13">
        <f t="shared" si="221"/>
        <v>18240</v>
      </c>
      <c r="AF1706" t="s">
        <v>43</v>
      </c>
      <c r="AG1706">
        <v>0.95</v>
      </c>
      <c r="AH1706">
        <v>38</v>
      </c>
      <c r="AI1706">
        <v>88</v>
      </c>
      <c r="AJ1706">
        <v>9</v>
      </c>
      <c r="AK1706">
        <v>9</v>
      </c>
      <c r="AL1706">
        <v>9</v>
      </c>
      <c r="AM1706">
        <v>9</v>
      </c>
      <c r="AN1706">
        <v>10</v>
      </c>
      <c r="AO1706">
        <v>9</v>
      </c>
    </row>
    <row r="1707" spans="1:41">
      <c r="A1707" s="1">
        <v>3123475</v>
      </c>
      <c r="B1707" t="s">
        <v>249</v>
      </c>
      <c r="C1707">
        <v>2012</v>
      </c>
      <c r="D1707" s="2" t="s">
        <v>6379</v>
      </c>
      <c r="E1707" s="4">
        <f t="shared" si="214"/>
        <v>41122</v>
      </c>
      <c r="F1707" s="5">
        <f t="shared" ca="1" si="215"/>
        <v>2.9307548817224824</v>
      </c>
      <c r="G1707" s="1">
        <v>1487088</v>
      </c>
      <c r="H1707" t="s">
        <v>32</v>
      </c>
      <c r="I1707" t="s">
        <v>33</v>
      </c>
      <c r="J1707" s="6" t="str">
        <f t="shared" si="216"/>
        <v>Amsterdam</v>
      </c>
      <c r="K1707" t="s">
        <v>34</v>
      </c>
      <c r="L1707" s="6" t="str">
        <f t="shared" si="217"/>
        <v>North Holland</v>
      </c>
      <c r="N1707" t="s">
        <v>35</v>
      </c>
      <c r="O1707">
        <v>52.377619233933999</v>
      </c>
      <c r="P1707">
        <v>4.8677200303554304</v>
      </c>
      <c r="Q1707" t="s">
        <v>36</v>
      </c>
      <c r="R1707" t="s">
        <v>37</v>
      </c>
      <c r="S1707">
        <v>2</v>
      </c>
      <c r="T1707">
        <v>1</v>
      </c>
      <c r="U1707">
        <v>1</v>
      </c>
      <c r="V1707">
        <v>1</v>
      </c>
      <c r="W1707" t="s">
        <v>38</v>
      </c>
      <c r="X1707" s="8">
        <v>165</v>
      </c>
      <c r="Y1707">
        <v>1</v>
      </c>
      <c r="Z1707">
        <v>0</v>
      </c>
      <c r="AA1707">
        <v>2</v>
      </c>
      <c r="AB1707" s="6">
        <f t="shared" si="218"/>
        <v>30</v>
      </c>
      <c r="AC1707" s="13">
        <f t="shared" si="219"/>
        <v>165</v>
      </c>
      <c r="AD1707" s="13">
        <f t="shared" si="220"/>
        <v>330</v>
      </c>
      <c r="AE1707" s="13">
        <f t="shared" si="221"/>
        <v>9900</v>
      </c>
      <c r="AF1707" t="s">
        <v>47</v>
      </c>
      <c r="AG1707">
        <v>0.8</v>
      </c>
      <c r="AH1707">
        <v>15</v>
      </c>
      <c r="AI1707">
        <v>100</v>
      </c>
      <c r="AJ1707">
        <v>10</v>
      </c>
      <c r="AK1707">
        <v>10</v>
      </c>
      <c r="AL1707">
        <v>10</v>
      </c>
      <c r="AM1707">
        <v>10</v>
      </c>
      <c r="AN1707">
        <v>9</v>
      </c>
      <c r="AO1707">
        <v>10</v>
      </c>
    </row>
    <row r="1708" spans="1:41">
      <c r="A1708" s="1">
        <v>3127190</v>
      </c>
      <c r="B1708" t="s">
        <v>1609</v>
      </c>
      <c r="C1708">
        <v>2012</v>
      </c>
      <c r="D1708" s="2" t="s">
        <v>6379</v>
      </c>
      <c r="E1708" s="4">
        <f t="shared" si="214"/>
        <v>41122</v>
      </c>
      <c r="F1708" s="5">
        <f t="shared" ca="1" si="215"/>
        <v>2.9307548817224824</v>
      </c>
      <c r="G1708" s="1">
        <v>629470</v>
      </c>
      <c r="H1708" t="s">
        <v>51</v>
      </c>
      <c r="I1708" t="s">
        <v>33</v>
      </c>
      <c r="J1708" s="6" t="str">
        <f t="shared" si="216"/>
        <v>Amsterdam</v>
      </c>
      <c r="K1708" t="s">
        <v>34</v>
      </c>
      <c r="L1708" s="6" t="str">
        <f t="shared" si="217"/>
        <v>North Holland</v>
      </c>
      <c r="M1708" s="1">
        <v>1013</v>
      </c>
      <c r="N1708" t="s">
        <v>35</v>
      </c>
      <c r="O1708">
        <v>52.387153376354803</v>
      </c>
      <c r="P1708">
        <v>4.8912413866352997</v>
      </c>
      <c r="Q1708" t="s">
        <v>36</v>
      </c>
      <c r="R1708" t="s">
        <v>37</v>
      </c>
      <c r="S1708">
        <v>4</v>
      </c>
      <c r="T1708">
        <v>1</v>
      </c>
      <c r="U1708">
        <v>2</v>
      </c>
      <c r="V1708">
        <v>3</v>
      </c>
      <c r="W1708" t="s">
        <v>38</v>
      </c>
      <c r="X1708" s="8">
        <v>120</v>
      </c>
      <c r="Y1708">
        <v>1</v>
      </c>
      <c r="Z1708">
        <v>0</v>
      </c>
      <c r="AA1708">
        <v>7</v>
      </c>
      <c r="AB1708" s="6">
        <f t="shared" si="218"/>
        <v>50</v>
      </c>
      <c r="AC1708" s="13">
        <f t="shared" si="219"/>
        <v>120</v>
      </c>
      <c r="AD1708" s="13">
        <f t="shared" si="220"/>
        <v>840</v>
      </c>
      <c r="AE1708" s="13">
        <f t="shared" si="221"/>
        <v>42000</v>
      </c>
      <c r="AF1708" t="s">
        <v>39</v>
      </c>
      <c r="AG1708">
        <v>1</v>
      </c>
      <c r="AH1708">
        <v>25</v>
      </c>
      <c r="AI1708">
        <v>99</v>
      </c>
      <c r="AJ1708">
        <v>10</v>
      </c>
      <c r="AK1708">
        <v>10</v>
      </c>
      <c r="AL1708">
        <v>10</v>
      </c>
      <c r="AM1708">
        <v>10</v>
      </c>
      <c r="AN1708">
        <v>10</v>
      </c>
      <c r="AO1708">
        <v>10</v>
      </c>
    </row>
    <row r="1709" spans="1:41">
      <c r="A1709" s="1">
        <v>3129593</v>
      </c>
      <c r="B1709" t="s">
        <v>1610</v>
      </c>
      <c r="C1709">
        <v>2012</v>
      </c>
      <c r="D1709" s="2" t="s">
        <v>6379</v>
      </c>
      <c r="E1709" s="4">
        <f t="shared" si="214"/>
        <v>41122</v>
      </c>
      <c r="F1709" s="5">
        <f t="shared" ca="1" si="215"/>
        <v>2.9307548817224824</v>
      </c>
      <c r="G1709" s="1">
        <v>632192</v>
      </c>
      <c r="H1709" t="s">
        <v>60</v>
      </c>
      <c r="I1709" t="s">
        <v>33</v>
      </c>
      <c r="J1709" s="6" t="str">
        <f t="shared" si="216"/>
        <v>Amsterdam</v>
      </c>
      <c r="K1709" t="s">
        <v>34</v>
      </c>
      <c r="L1709" s="6" t="str">
        <f t="shared" si="217"/>
        <v>North Holland</v>
      </c>
      <c r="M1709" s="1">
        <v>1073</v>
      </c>
      <c r="N1709" t="s">
        <v>35</v>
      </c>
      <c r="O1709">
        <v>52.348781047235597</v>
      </c>
      <c r="P1709">
        <v>4.9042088133041197</v>
      </c>
      <c r="Q1709" t="s">
        <v>36</v>
      </c>
      <c r="R1709" t="s">
        <v>37</v>
      </c>
      <c r="S1709">
        <v>2</v>
      </c>
      <c r="T1709">
        <v>1</v>
      </c>
      <c r="U1709">
        <v>1</v>
      </c>
      <c r="V1709">
        <v>1</v>
      </c>
      <c r="W1709" t="s">
        <v>38</v>
      </c>
      <c r="X1709" s="8">
        <v>129</v>
      </c>
      <c r="Y1709">
        <v>1</v>
      </c>
      <c r="Z1709">
        <v>0</v>
      </c>
      <c r="AA1709">
        <v>5</v>
      </c>
      <c r="AB1709" s="6">
        <f t="shared" si="218"/>
        <v>76</v>
      </c>
      <c r="AC1709" s="13">
        <f t="shared" si="219"/>
        <v>129</v>
      </c>
      <c r="AD1709" s="13">
        <f t="shared" si="220"/>
        <v>645</v>
      </c>
      <c r="AE1709" s="13">
        <f t="shared" si="221"/>
        <v>49020</v>
      </c>
      <c r="AF1709" t="s">
        <v>47</v>
      </c>
      <c r="AG1709">
        <v>1</v>
      </c>
      <c r="AH1709">
        <v>38</v>
      </c>
      <c r="AI1709">
        <v>98</v>
      </c>
      <c r="AJ1709">
        <v>10</v>
      </c>
      <c r="AK1709">
        <v>10</v>
      </c>
      <c r="AL1709">
        <v>10</v>
      </c>
      <c r="AM1709">
        <v>10</v>
      </c>
      <c r="AN1709">
        <v>9</v>
      </c>
      <c r="AO1709">
        <v>10</v>
      </c>
    </row>
    <row r="1710" spans="1:41">
      <c r="A1710" s="1">
        <v>3133489</v>
      </c>
      <c r="B1710" t="s">
        <v>1611</v>
      </c>
      <c r="C1710">
        <v>2012</v>
      </c>
      <c r="D1710" s="2" t="s">
        <v>6533</v>
      </c>
      <c r="E1710" s="4">
        <f t="shared" si="214"/>
        <v>41123</v>
      </c>
      <c r="F1710" s="5">
        <f t="shared" ca="1" si="215"/>
        <v>2.9280151556950855</v>
      </c>
      <c r="G1710" s="1">
        <v>3841266</v>
      </c>
      <c r="H1710" t="s">
        <v>45</v>
      </c>
      <c r="I1710" t="s">
        <v>33</v>
      </c>
      <c r="J1710" s="6" t="str">
        <f t="shared" si="216"/>
        <v>Amsterdam</v>
      </c>
      <c r="K1710" t="s">
        <v>34</v>
      </c>
      <c r="L1710" s="6" t="str">
        <f t="shared" si="217"/>
        <v>North Holland</v>
      </c>
      <c r="M1710" s="1" t="s">
        <v>1612</v>
      </c>
      <c r="N1710" t="s">
        <v>35</v>
      </c>
      <c r="O1710">
        <v>52.361180324186797</v>
      </c>
      <c r="P1710">
        <v>4.8607157145134101</v>
      </c>
      <c r="Q1710" t="s">
        <v>36</v>
      </c>
      <c r="R1710" t="s">
        <v>37</v>
      </c>
      <c r="S1710">
        <v>3</v>
      </c>
      <c r="T1710">
        <v>1</v>
      </c>
      <c r="U1710">
        <v>1</v>
      </c>
      <c r="V1710">
        <v>1</v>
      </c>
      <c r="W1710" t="s">
        <v>38</v>
      </c>
      <c r="X1710" s="8">
        <v>90</v>
      </c>
      <c r="Y1710">
        <v>2</v>
      </c>
      <c r="Z1710">
        <v>15</v>
      </c>
      <c r="AA1710">
        <v>2</v>
      </c>
      <c r="AB1710" s="6">
        <f t="shared" si="218"/>
        <v>8</v>
      </c>
      <c r="AC1710" s="13">
        <f t="shared" si="219"/>
        <v>90</v>
      </c>
      <c r="AD1710" s="13">
        <f t="shared" si="220"/>
        <v>180</v>
      </c>
      <c r="AE1710" s="13">
        <f t="shared" si="221"/>
        <v>1440</v>
      </c>
      <c r="AF1710" t="s">
        <v>47</v>
      </c>
      <c r="AG1710">
        <v>1</v>
      </c>
      <c r="AH1710">
        <v>4</v>
      </c>
      <c r="AI1710">
        <v>100</v>
      </c>
      <c r="AJ1710">
        <v>10</v>
      </c>
      <c r="AK1710">
        <v>10</v>
      </c>
      <c r="AL1710">
        <v>10</v>
      </c>
      <c r="AM1710">
        <v>10</v>
      </c>
      <c r="AN1710">
        <v>10</v>
      </c>
      <c r="AO1710">
        <v>10</v>
      </c>
    </row>
    <row r="1711" spans="1:41">
      <c r="A1711" s="1">
        <v>3139107</v>
      </c>
      <c r="B1711" t="s">
        <v>374</v>
      </c>
      <c r="C1711">
        <v>2012</v>
      </c>
      <c r="D1711" s="2" t="s">
        <v>6533</v>
      </c>
      <c r="E1711" s="4">
        <f t="shared" si="214"/>
        <v>41123</v>
      </c>
      <c r="F1711" s="5">
        <f t="shared" ca="1" si="215"/>
        <v>2.9280151556950855</v>
      </c>
      <c r="G1711" s="1">
        <v>4973038</v>
      </c>
      <c r="H1711" t="s">
        <v>45</v>
      </c>
      <c r="I1711" t="s">
        <v>33</v>
      </c>
      <c r="J1711" s="6" t="str">
        <f t="shared" si="216"/>
        <v>Amsterdam</v>
      </c>
      <c r="K1711" t="s">
        <v>46</v>
      </c>
      <c r="L1711" s="6" t="str">
        <f t="shared" si="217"/>
        <v>North Holland</v>
      </c>
      <c r="M1711" s="1" t="s">
        <v>1613</v>
      </c>
      <c r="N1711" t="s">
        <v>35</v>
      </c>
      <c r="O1711">
        <v>52.366278506111101</v>
      </c>
      <c r="P1711">
        <v>4.8626425616355604</v>
      </c>
      <c r="Q1711" t="s">
        <v>58</v>
      </c>
      <c r="R1711" t="s">
        <v>37</v>
      </c>
      <c r="S1711">
        <v>4</v>
      </c>
      <c r="T1711">
        <v>1</v>
      </c>
      <c r="U1711">
        <v>3</v>
      </c>
      <c r="V1711">
        <v>4</v>
      </c>
      <c r="W1711" t="s">
        <v>38</v>
      </c>
      <c r="X1711" s="8">
        <v>190</v>
      </c>
      <c r="Y1711">
        <v>1</v>
      </c>
      <c r="Z1711">
        <v>0</v>
      </c>
      <c r="AA1711">
        <v>1</v>
      </c>
      <c r="AB1711" s="6">
        <f t="shared" si="218"/>
        <v>2</v>
      </c>
      <c r="AC1711" s="13">
        <f t="shared" si="219"/>
        <v>190</v>
      </c>
      <c r="AD1711" s="13">
        <f t="shared" si="220"/>
        <v>190</v>
      </c>
      <c r="AE1711" s="13">
        <f t="shared" si="221"/>
        <v>380</v>
      </c>
      <c r="AF1711" t="s">
        <v>43</v>
      </c>
      <c r="AG1711">
        <v>1</v>
      </c>
      <c r="AH1711">
        <v>1</v>
      </c>
    </row>
    <row r="1712" spans="1:41">
      <c r="A1712" s="1">
        <v>3140419</v>
      </c>
      <c r="B1712" t="s">
        <v>486</v>
      </c>
      <c r="C1712">
        <v>2012</v>
      </c>
      <c r="D1712" s="2" t="s">
        <v>6533</v>
      </c>
      <c r="E1712" s="4">
        <f t="shared" si="214"/>
        <v>41123</v>
      </c>
      <c r="F1712" s="5">
        <f t="shared" ca="1" si="215"/>
        <v>2.9280151556950855</v>
      </c>
      <c r="G1712" s="1">
        <v>1334593</v>
      </c>
      <c r="H1712" t="s">
        <v>60</v>
      </c>
      <c r="I1712" t="s">
        <v>33</v>
      </c>
      <c r="J1712" s="6" t="str">
        <f t="shared" si="216"/>
        <v>Amsterdam</v>
      </c>
      <c r="K1712" t="s">
        <v>46</v>
      </c>
      <c r="L1712" s="6" t="str">
        <f t="shared" si="217"/>
        <v>North Holland</v>
      </c>
      <c r="M1712" s="1" t="s">
        <v>1614</v>
      </c>
      <c r="N1712" t="s">
        <v>35</v>
      </c>
      <c r="O1712">
        <v>52.351655270539901</v>
      </c>
      <c r="P1712">
        <v>4.8888845522737601</v>
      </c>
      <c r="Q1712" t="s">
        <v>36</v>
      </c>
      <c r="R1712" t="s">
        <v>37</v>
      </c>
      <c r="S1712">
        <v>2</v>
      </c>
      <c r="T1712">
        <v>1</v>
      </c>
      <c r="U1712">
        <v>1</v>
      </c>
      <c r="V1712">
        <v>1</v>
      </c>
      <c r="W1712" t="s">
        <v>38</v>
      </c>
      <c r="X1712" s="8">
        <v>80</v>
      </c>
      <c r="Y1712">
        <v>2</v>
      </c>
      <c r="Z1712">
        <v>0</v>
      </c>
      <c r="AA1712">
        <v>2</v>
      </c>
      <c r="AB1712" s="6">
        <f t="shared" si="218"/>
        <v>28</v>
      </c>
      <c r="AC1712" s="13">
        <f t="shared" si="219"/>
        <v>80</v>
      </c>
      <c r="AD1712" s="13">
        <f t="shared" si="220"/>
        <v>160</v>
      </c>
      <c r="AE1712" s="13">
        <f t="shared" si="221"/>
        <v>4480</v>
      </c>
      <c r="AF1712" t="s">
        <v>39</v>
      </c>
      <c r="AG1712">
        <v>0.93</v>
      </c>
      <c r="AH1712">
        <v>14</v>
      </c>
      <c r="AI1712">
        <v>95</v>
      </c>
      <c r="AJ1712">
        <v>10</v>
      </c>
      <c r="AK1712">
        <v>10</v>
      </c>
      <c r="AL1712">
        <v>10</v>
      </c>
      <c r="AM1712">
        <v>10</v>
      </c>
      <c r="AN1712">
        <v>10</v>
      </c>
      <c r="AO1712">
        <v>10</v>
      </c>
    </row>
    <row r="1713" spans="1:41">
      <c r="A1713" s="1">
        <v>3142340</v>
      </c>
      <c r="B1713" t="s">
        <v>1615</v>
      </c>
      <c r="C1713">
        <v>2012</v>
      </c>
      <c r="D1713" s="2" t="s">
        <v>6533</v>
      </c>
      <c r="E1713" s="4">
        <f t="shared" si="214"/>
        <v>41123</v>
      </c>
      <c r="F1713" s="5">
        <f t="shared" ca="1" si="215"/>
        <v>2.9280151556950855</v>
      </c>
      <c r="G1713" s="1">
        <v>4455922</v>
      </c>
      <c r="H1713" t="s">
        <v>32</v>
      </c>
      <c r="I1713" t="s">
        <v>33</v>
      </c>
      <c r="J1713" s="6" t="str">
        <f t="shared" si="216"/>
        <v>Amsterdam</v>
      </c>
      <c r="K1713" t="s">
        <v>34</v>
      </c>
      <c r="L1713" s="6" t="str">
        <f t="shared" si="217"/>
        <v>North Holland</v>
      </c>
      <c r="M1713" s="1" t="s">
        <v>1430</v>
      </c>
      <c r="N1713" t="s">
        <v>35</v>
      </c>
      <c r="O1713">
        <v>52.3851793928483</v>
      </c>
      <c r="P1713">
        <v>4.8721195747921104</v>
      </c>
      <c r="Q1713" t="s">
        <v>36</v>
      </c>
      <c r="R1713" t="s">
        <v>37</v>
      </c>
      <c r="S1713">
        <v>2</v>
      </c>
      <c r="T1713">
        <v>1</v>
      </c>
      <c r="U1713">
        <v>1</v>
      </c>
      <c r="V1713">
        <v>1</v>
      </c>
      <c r="W1713" t="s">
        <v>38</v>
      </c>
      <c r="X1713" s="8">
        <v>110</v>
      </c>
      <c r="Y1713">
        <v>1</v>
      </c>
      <c r="Z1713">
        <v>0</v>
      </c>
      <c r="AA1713">
        <v>4</v>
      </c>
      <c r="AB1713" s="6">
        <f t="shared" si="218"/>
        <v>2</v>
      </c>
      <c r="AC1713" s="13">
        <f t="shared" si="219"/>
        <v>110</v>
      </c>
      <c r="AD1713" s="13">
        <f t="shared" si="220"/>
        <v>440</v>
      </c>
      <c r="AE1713" s="13">
        <f t="shared" si="221"/>
        <v>880</v>
      </c>
      <c r="AF1713" t="s">
        <v>43</v>
      </c>
      <c r="AG1713">
        <v>1</v>
      </c>
      <c r="AH1713">
        <v>1</v>
      </c>
      <c r="AI1713">
        <v>100</v>
      </c>
      <c r="AJ1713">
        <v>10</v>
      </c>
      <c r="AK1713">
        <v>10</v>
      </c>
      <c r="AL1713">
        <v>8</v>
      </c>
      <c r="AM1713">
        <v>10</v>
      </c>
      <c r="AN1713">
        <v>8</v>
      </c>
      <c r="AO1713">
        <v>8</v>
      </c>
    </row>
    <row r="1714" spans="1:41">
      <c r="A1714" s="1">
        <v>3145131</v>
      </c>
      <c r="B1714" t="s">
        <v>1616</v>
      </c>
      <c r="C1714">
        <v>2012</v>
      </c>
      <c r="D1714" s="2" t="s">
        <v>6534</v>
      </c>
      <c r="E1714" s="4">
        <f t="shared" si="214"/>
        <v>41124</v>
      </c>
      <c r="F1714" s="5">
        <f t="shared" ca="1" si="215"/>
        <v>2.9252754296676882</v>
      </c>
      <c r="G1714" s="1">
        <v>1952614</v>
      </c>
      <c r="H1714" t="s">
        <v>60</v>
      </c>
      <c r="I1714" t="s">
        <v>33</v>
      </c>
      <c r="J1714" s="6" t="str">
        <f t="shared" si="216"/>
        <v>Amsterdam</v>
      </c>
      <c r="K1714" t="s">
        <v>34</v>
      </c>
      <c r="L1714" s="6" t="str">
        <f t="shared" si="217"/>
        <v>North Holland</v>
      </c>
      <c r="M1714" s="1" t="s">
        <v>1617</v>
      </c>
      <c r="N1714" t="s">
        <v>35</v>
      </c>
      <c r="O1714">
        <v>52.3458764638753</v>
      </c>
      <c r="P1714">
        <v>4.8941442842680702</v>
      </c>
      <c r="Q1714" t="s">
        <v>36</v>
      </c>
      <c r="R1714" t="s">
        <v>37</v>
      </c>
      <c r="S1714">
        <v>4</v>
      </c>
      <c r="T1714">
        <v>1</v>
      </c>
      <c r="U1714">
        <v>2</v>
      </c>
      <c r="V1714">
        <v>1</v>
      </c>
      <c r="W1714" t="s">
        <v>38</v>
      </c>
      <c r="X1714" s="8">
        <v>59</v>
      </c>
      <c r="Y1714">
        <v>2</v>
      </c>
      <c r="Z1714">
        <v>25</v>
      </c>
      <c r="AA1714">
        <v>2</v>
      </c>
      <c r="AB1714" s="6">
        <f t="shared" si="218"/>
        <v>12</v>
      </c>
      <c r="AC1714" s="13">
        <f t="shared" si="219"/>
        <v>59</v>
      </c>
      <c r="AD1714" s="13">
        <f t="shared" si="220"/>
        <v>118</v>
      </c>
      <c r="AE1714" s="13">
        <f t="shared" si="221"/>
        <v>1416</v>
      </c>
      <c r="AF1714" t="s">
        <v>47</v>
      </c>
      <c r="AG1714">
        <v>1</v>
      </c>
      <c r="AH1714">
        <v>6</v>
      </c>
      <c r="AI1714">
        <v>93</v>
      </c>
      <c r="AJ1714">
        <v>10</v>
      </c>
      <c r="AK1714">
        <v>9</v>
      </c>
      <c r="AL1714">
        <v>10</v>
      </c>
      <c r="AM1714">
        <v>10</v>
      </c>
      <c r="AN1714">
        <v>9</v>
      </c>
      <c r="AO1714">
        <v>9</v>
      </c>
    </row>
    <row r="1715" spans="1:41">
      <c r="A1715" s="1">
        <v>3146203</v>
      </c>
      <c r="B1715" t="s">
        <v>1618</v>
      </c>
      <c r="C1715">
        <v>2012</v>
      </c>
      <c r="D1715" s="2" t="s">
        <v>6534</v>
      </c>
      <c r="E1715" s="4">
        <f t="shared" si="214"/>
        <v>41124</v>
      </c>
      <c r="F1715" s="5">
        <f t="shared" ca="1" si="215"/>
        <v>2.9252754296676882</v>
      </c>
      <c r="G1715" s="1">
        <v>632434</v>
      </c>
      <c r="H1715" t="s">
        <v>51</v>
      </c>
      <c r="I1715" t="s">
        <v>33</v>
      </c>
      <c r="J1715" s="6" t="str">
        <f t="shared" si="216"/>
        <v>Amsterdam</v>
      </c>
      <c r="K1715" t="s">
        <v>34</v>
      </c>
      <c r="L1715" s="6" t="str">
        <f t="shared" si="217"/>
        <v>North Holland</v>
      </c>
      <c r="M1715" s="1">
        <v>1012</v>
      </c>
      <c r="N1715" t="s">
        <v>35</v>
      </c>
      <c r="O1715">
        <v>52.370517988627903</v>
      </c>
      <c r="P1715">
        <v>4.8899859428864803</v>
      </c>
      <c r="Q1715" t="s">
        <v>75</v>
      </c>
      <c r="R1715" t="s">
        <v>37</v>
      </c>
      <c r="S1715">
        <v>2</v>
      </c>
      <c r="T1715">
        <v>1</v>
      </c>
      <c r="U1715">
        <v>1</v>
      </c>
      <c r="V1715">
        <v>1</v>
      </c>
      <c r="W1715" t="s">
        <v>38</v>
      </c>
      <c r="X1715" s="8">
        <v>75</v>
      </c>
      <c r="Y1715">
        <v>1</v>
      </c>
      <c r="Z1715">
        <v>0</v>
      </c>
      <c r="AA1715">
        <v>3</v>
      </c>
      <c r="AB1715" s="6">
        <f t="shared" si="218"/>
        <v>38</v>
      </c>
      <c r="AC1715" s="13">
        <f t="shared" si="219"/>
        <v>75</v>
      </c>
      <c r="AD1715" s="13">
        <f t="shared" si="220"/>
        <v>225</v>
      </c>
      <c r="AE1715" s="13">
        <f t="shared" si="221"/>
        <v>8550</v>
      </c>
      <c r="AF1715" t="s">
        <v>39</v>
      </c>
      <c r="AG1715">
        <v>1</v>
      </c>
      <c r="AH1715">
        <v>19</v>
      </c>
      <c r="AI1715">
        <v>93</v>
      </c>
      <c r="AJ1715">
        <v>9</v>
      </c>
      <c r="AK1715">
        <v>9</v>
      </c>
      <c r="AL1715">
        <v>10</v>
      </c>
      <c r="AM1715">
        <v>9</v>
      </c>
      <c r="AN1715">
        <v>10</v>
      </c>
      <c r="AO1715">
        <v>9</v>
      </c>
    </row>
    <row r="1716" spans="1:41">
      <c r="A1716" s="1">
        <v>3146359</v>
      </c>
      <c r="B1716" t="s">
        <v>772</v>
      </c>
      <c r="C1716">
        <v>2012</v>
      </c>
      <c r="D1716" s="2" t="s">
        <v>6534</v>
      </c>
      <c r="E1716" s="4">
        <f t="shared" si="214"/>
        <v>41124</v>
      </c>
      <c r="F1716" s="5">
        <f t="shared" ca="1" si="215"/>
        <v>2.9252754296676882</v>
      </c>
      <c r="G1716" s="1">
        <v>632447</v>
      </c>
      <c r="H1716" t="s">
        <v>71</v>
      </c>
      <c r="I1716" t="s">
        <v>33</v>
      </c>
      <c r="J1716" s="6" t="str">
        <f t="shared" si="216"/>
        <v>Amsterdam</v>
      </c>
      <c r="K1716" t="s">
        <v>34</v>
      </c>
      <c r="L1716" s="6" t="str">
        <f t="shared" si="217"/>
        <v>North Holland</v>
      </c>
      <c r="M1716" s="1">
        <v>1055</v>
      </c>
      <c r="N1716" t="s">
        <v>35</v>
      </c>
      <c r="O1716">
        <v>52.378327036065102</v>
      </c>
      <c r="P1716">
        <v>4.8494055771122699</v>
      </c>
      <c r="Q1716" t="s">
        <v>36</v>
      </c>
      <c r="R1716" t="s">
        <v>37</v>
      </c>
      <c r="S1716">
        <v>3</v>
      </c>
      <c r="T1716">
        <v>1</v>
      </c>
      <c r="U1716">
        <v>2</v>
      </c>
      <c r="V1716">
        <v>2</v>
      </c>
      <c r="W1716" t="s">
        <v>38</v>
      </c>
      <c r="X1716" s="8">
        <v>85</v>
      </c>
      <c r="Y1716">
        <v>2</v>
      </c>
      <c r="Z1716">
        <v>40</v>
      </c>
      <c r="AA1716">
        <v>2</v>
      </c>
      <c r="AB1716" s="6">
        <f t="shared" si="218"/>
        <v>2</v>
      </c>
      <c r="AC1716" s="13">
        <f t="shared" si="219"/>
        <v>85</v>
      </c>
      <c r="AD1716" s="13">
        <f t="shared" si="220"/>
        <v>170</v>
      </c>
      <c r="AE1716" s="13">
        <f t="shared" si="221"/>
        <v>340</v>
      </c>
      <c r="AF1716" t="s">
        <v>62</v>
      </c>
      <c r="AG1716" t="s">
        <v>62</v>
      </c>
      <c r="AH1716">
        <v>1</v>
      </c>
      <c r="AI1716">
        <v>100</v>
      </c>
      <c r="AJ1716">
        <v>10</v>
      </c>
      <c r="AK1716">
        <v>10</v>
      </c>
      <c r="AL1716">
        <v>10</v>
      </c>
      <c r="AM1716">
        <v>10</v>
      </c>
      <c r="AN1716">
        <v>10</v>
      </c>
      <c r="AO1716">
        <v>10</v>
      </c>
    </row>
    <row r="1717" spans="1:41">
      <c r="A1717" s="1">
        <v>3146632</v>
      </c>
      <c r="B1717" t="s">
        <v>247</v>
      </c>
      <c r="C1717">
        <v>2012</v>
      </c>
      <c r="D1717" s="2" t="s">
        <v>6534</v>
      </c>
      <c r="E1717" s="4">
        <f t="shared" si="214"/>
        <v>41124</v>
      </c>
      <c r="F1717" s="5">
        <f t="shared" ca="1" si="215"/>
        <v>2.9252754296676882</v>
      </c>
      <c r="G1717" s="1">
        <v>634722</v>
      </c>
      <c r="H1717" t="s">
        <v>51</v>
      </c>
      <c r="I1717" t="s">
        <v>33</v>
      </c>
      <c r="J1717" s="6" t="str">
        <f t="shared" si="216"/>
        <v>Amsterdam</v>
      </c>
      <c r="K1717" t="s">
        <v>34</v>
      </c>
      <c r="L1717" s="6" t="str">
        <f t="shared" si="217"/>
        <v>North Holland</v>
      </c>
      <c r="M1717" s="1">
        <v>1016</v>
      </c>
      <c r="N1717" t="s">
        <v>35</v>
      </c>
      <c r="O1717">
        <v>52.372823409370099</v>
      </c>
      <c r="P1717">
        <v>4.8838455365717</v>
      </c>
      <c r="Q1717" t="s">
        <v>36</v>
      </c>
      <c r="R1717" t="s">
        <v>37</v>
      </c>
      <c r="S1717">
        <v>2</v>
      </c>
      <c r="T1717">
        <v>1</v>
      </c>
      <c r="U1717">
        <v>1</v>
      </c>
      <c r="V1717">
        <v>1</v>
      </c>
      <c r="W1717" t="s">
        <v>38</v>
      </c>
      <c r="X1717" s="8">
        <v>110</v>
      </c>
      <c r="Y1717">
        <v>1</v>
      </c>
      <c r="Z1717">
        <v>0</v>
      </c>
      <c r="AA1717">
        <v>4</v>
      </c>
      <c r="AB1717" s="6">
        <f t="shared" si="218"/>
        <v>34</v>
      </c>
      <c r="AC1717" s="13">
        <f t="shared" si="219"/>
        <v>110</v>
      </c>
      <c r="AD1717" s="13">
        <f t="shared" si="220"/>
        <v>440</v>
      </c>
      <c r="AE1717" s="13">
        <f t="shared" si="221"/>
        <v>14960</v>
      </c>
      <c r="AF1717" t="s">
        <v>39</v>
      </c>
      <c r="AG1717">
        <v>1</v>
      </c>
      <c r="AH1717">
        <v>17</v>
      </c>
      <c r="AI1717">
        <v>89</v>
      </c>
      <c r="AJ1717">
        <v>10</v>
      </c>
      <c r="AK1717">
        <v>10</v>
      </c>
      <c r="AL1717">
        <v>10</v>
      </c>
      <c r="AM1717">
        <v>10</v>
      </c>
      <c r="AN1717">
        <v>10</v>
      </c>
      <c r="AO1717">
        <v>9</v>
      </c>
    </row>
    <row r="1718" spans="1:41">
      <c r="A1718" s="1">
        <v>3155928</v>
      </c>
      <c r="B1718" t="s">
        <v>1619</v>
      </c>
      <c r="C1718">
        <v>2012</v>
      </c>
      <c r="D1718" s="2" t="s">
        <v>6380</v>
      </c>
      <c r="E1718" s="4">
        <f t="shared" si="214"/>
        <v>41125</v>
      </c>
      <c r="F1718" s="5">
        <f t="shared" ca="1" si="215"/>
        <v>2.9225357036402908</v>
      </c>
      <c r="G1718" s="1">
        <v>2176435</v>
      </c>
      <c r="H1718" t="s">
        <v>56</v>
      </c>
      <c r="I1718" t="s">
        <v>33</v>
      </c>
      <c r="J1718" s="6" t="str">
        <f t="shared" si="216"/>
        <v>Amsterdam</v>
      </c>
      <c r="K1718" t="s">
        <v>34</v>
      </c>
      <c r="L1718" s="6" t="str">
        <f t="shared" si="217"/>
        <v>North Holland</v>
      </c>
      <c r="M1718" s="1">
        <v>1071</v>
      </c>
      <c r="N1718" t="s">
        <v>35</v>
      </c>
      <c r="O1718">
        <v>52.356008414655903</v>
      </c>
      <c r="P1718">
        <v>4.8835733879815297</v>
      </c>
      <c r="Q1718" t="s">
        <v>36</v>
      </c>
      <c r="R1718" t="s">
        <v>42</v>
      </c>
      <c r="S1718">
        <v>1</v>
      </c>
      <c r="T1718">
        <v>2</v>
      </c>
      <c r="U1718">
        <v>1</v>
      </c>
      <c r="V1718">
        <v>1</v>
      </c>
      <c r="W1718" t="s">
        <v>38</v>
      </c>
      <c r="X1718" s="8">
        <v>27</v>
      </c>
      <c r="Y1718">
        <v>1</v>
      </c>
      <c r="Z1718">
        <v>0</v>
      </c>
      <c r="AA1718">
        <v>20</v>
      </c>
      <c r="AB1718" s="6">
        <f t="shared" si="218"/>
        <v>0</v>
      </c>
      <c r="AC1718" s="13">
        <f t="shared" si="219"/>
        <v>27</v>
      </c>
      <c r="AD1718" s="13">
        <f t="shared" si="220"/>
        <v>540</v>
      </c>
      <c r="AE1718" s="13">
        <f t="shared" si="221"/>
        <v>0</v>
      </c>
      <c r="AF1718" t="s">
        <v>39</v>
      </c>
      <c r="AG1718">
        <v>1</v>
      </c>
      <c r="AH1718">
        <v>0</v>
      </c>
    </row>
    <row r="1719" spans="1:41">
      <c r="A1719" s="1">
        <v>3156372</v>
      </c>
      <c r="B1719" t="s">
        <v>1620</v>
      </c>
      <c r="C1719">
        <v>2012</v>
      </c>
      <c r="D1719" s="2" t="s">
        <v>6380</v>
      </c>
      <c r="E1719" s="4">
        <f t="shared" si="214"/>
        <v>41125</v>
      </c>
      <c r="F1719" s="5">
        <f t="shared" ca="1" si="215"/>
        <v>2.9225357036402908</v>
      </c>
      <c r="G1719" s="1">
        <v>2163401</v>
      </c>
      <c r="H1719" t="s">
        <v>32</v>
      </c>
      <c r="I1719" t="s">
        <v>33</v>
      </c>
      <c r="J1719" s="6" t="str">
        <f t="shared" si="216"/>
        <v>Amsterdam</v>
      </c>
      <c r="K1719" t="s">
        <v>34</v>
      </c>
      <c r="L1719" s="6" t="str">
        <f t="shared" si="217"/>
        <v>North Holland</v>
      </c>
      <c r="M1719" s="1" t="s">
        <v>1621</v>
      </c>
      <c r="N1719" t="s">
        <v>35</v>
      </c>
      <c r="O1719">
        <v>52.375184364191597</v>
      </c>
      <c r="P1719">
        <v>4.8727360245475797</v>
      </c>
      <c r="Q1719" t="s">
        <v>36</v>
      </c>
      <c r="R1719" t="s">
        <v>37</v>
      </c>
      <c r="S1719">
        <v>2</v>
      </c>
      <c r="T1719">
        <v>1</v>
      </c>
      <c r="U1719">
        <v>1</v>
      </c>
      <c r="V1719">
        <v>1</v>
      </c>
      <c r="W1719" t="s">
        <v>38</v>
      </c>
      <c r="X1719" s="8">
        <v>90</v>
      </c>
      <c r="Y1719">
        <v>1</v>
      </c>
      <c r="Z1719">
        <v>0</v>
      </c>
      <c r="AA1719">
        <v>2</v>
      </c>
      <c r="AB1719" s="6">
        <f t="shared" si="218"/>
        <v>40</v>
      </c>
      <c r="AC1719" s="13">
        <f t="shared" si="219"/>
        <v>90</v>
      </c>
      <c r="AD1719" s="13">
        <f t="shared" si="220"/>
        <v>180</v>
      </c>
      <c r="AE1719" s="13">
        <f t="shared" si="221"/>
        <v>7200</v>
      </c>
      <c r="AF1719" t="s">
        <v>39</v>
      </c>
      <c r="AG1719">
        <v>0.88</v>
      </c>
      <c r="AH1719">
        <v>20</v>
      </c>
      <c r="AI1719">
        <v>95</v>
      </c>
      <c r="AJ1719">
        <v>10</v>
      </c>
      <c r="AK1719">
        <v>10</v>
      </c>
      <c r="AL1719">
        <v>10</v>
      </c>
      <c r="AM1719">
        <v>10</v>
      </c>
      <c r="AN1719">
        <v>9</v>
      </c>
      <c r="AO1719">
        <v>10</v>
      </c>
    </row>
    <row r="1720" spans="1:41">
      <c r="A1720" s="1">
        <v>3156723</v>
      </c>
      <c r="B1720" t="s">
        <v>1448</v>
      </c>
      <c r="C1720">
        <v>2012</v>
      </c>
      <c r="D1720" s="2" t="s">
        <v>6380</v>
      </c>
      <c r="E1720" s="4">
        <f t="shared" si="214"/>
        <v>41125</v>
      </c>
      <c r="F1720" s="5">
        <f t="shared" ca="1" si="215"/>
        <v>2.9225357036402908</v>
      </c>
      <c r="G1720" s="1">
        <v>857437</v>
      </c>
      <c r="H1720" t="s">
        <v>253</v>
      </c>
      <c r="I1720" t="s">
        <v>33</v>
      </c>
      <c r="J1720" s="6" t="str">
        <f t="shared" si="216"/>
        <v>Amsterdam</v>
      </c>
      <c r="K1720" t="s">
        <v>34</v>
      </c>
      <c r="L1720" s="6" t="str">
        <f t="shared" si="217"/>
        <v>North Holland</v>
      </c>
      <c r="M1720" s="1" t="s">
        <v>1622</v>
      </c>
      <c r="N1720" t="s">
        <v>35</v>
      </c>
      <c r="O1720">
        <v>52.350785285297903</v>
      </c>
      <c r="P1720">
        <v>4.8022201950738497</v>
      </c>
      <c r="Q1720" t="s">
        <v>58</v>
      </c>
      <c r="R1720" t="s">
        <v>37</v>
      </c>
      <c r="S1720">
        <v>6</v>
      </c>
      <c r="T1720">
        <v>1.5</v>
      </c>
      <c r="U1720">
        <v>3</v>
      </c>
      <c r="V1720">
        <v>7</v>
      </c>
      <c r="W1720" t="s">
        <v>38</v>
      </c>
      <c r="X1720" s="8">
        <v>199</v>
      </c>
      <c r="Y1720">
        <v>6</v>
      </c>
      <c r="Z1720">
        <v>25</v>
      </c>
      <c r="AA1720">
        <v>6</v>
      </c>
      <c r="AB1720" s="6">
        <f t="shared" si="218"/>
        <v>14</v>
      </c>
      <c r="AC1720" s="13">
        <f t="shared" si="219"/>
        <v>199</v>
      </c>
      <c r="AD1720" s="13">
        <f t="shared" si="220"/>
        <v>1194</v>
      </c>
      <c r="AE1720" s="13">
        <f t="shared" si="221"/>
        <v>16716</v>
      </c>
      <c r="AF1720" t="s">
        <v>47</v>
      </c>
      <c r="AG1720">
        <v>1</v>
      </c>
      <c r="AH1720">
        <v>7</v>
      </c>
      <c r="AI1720">
        <v>100</v>
      </c>
      <c r="AJ1720">
        <v>10</v>
      </c>
      <c r="AK1720">
        <v>10</v>
      </c>
      <c r="AL1720">
        <v>10</v>
      </c>
      <c r="AM1720">
        <v>10</v>
      </c>
      <c r="AN1720">
        <v>9</v>
      </c>
      <c r="AO1720">
        <v>9</v>
      </c>
    </row>
    <row r="1721" spans="1:41">
      <c r="A1721" s="1">
        <v>3157950</v>
      </c>
      <c r="B1721" t="s">
        <v>1623</v>
      </c>
      <c r="C1721">
        <v>2012</v>
      </c>
      <c r="D1721" s="2" t="s">
        <v>6380</v>
      </c>
      <c r="E1721" s="4">
        <f t="shared" si="214"/>
        <v>41125</v>
      </c>
      <c r="F1721" s="5">
        <f t="shared" ca="1" si="215"/>
        <v>2.9225357036402908</v>
      </c>
      <c r="G1721" s="1">
        <v>4339481</v>
      </c>
      <c r="H1721" t="s">
        <v>45</v>
      </c>
      <c r="I1721" t="s">
        <v>33</v>
      </c>
      <c r="J1721" s="6" t="str">
        <f t="shared" si="216"/>
        <v>Amsterdam</v>
      </c>
      <c r="K1721" t="s">
        <v>34</v>
      </c>
      <c r="L1721" s="6" t="str">
        <f t="shared" si="217"/>
        <v>North Holland</v>
      </c>
      <c r="M1721" s="1">
        <v>1054</v>
      </c>
      <c r="N1721" t="s">
        <v>35</v>
      </c>
      <c r="O1721">
        <v>52.358077554744398</v>
      </c>
      <c r="P1721">
        <v>4.8589635207719901</v>
      </c>
      <c r="Q1721" t="s">
        <v>36</v>
      </c>
      <c r="R1721" t="s">
        <v>37</v>
      </c>
      <c r="S1721">
        <v>2</v>
      </c>
      <c r="T1721">
        <v>1</v>
      </c>
      <c r="U1721">
        <v>1</v>
      </c>
      <c r="V1721">
        <v>1</v>
      </c>
      <c r="W1721" t="s">
        <v>38</v>
      </c>
      <c r="X1721" s="8">
        <v>75</v>
      </c>
      <c r="Y1721">
        <v>2</v>
      </c>
      <c r="Z1721">
        <v>20</v>
      </c>
      <c r="AA1721">
        <v>2</v>
      </c>
      <c r="AB1721" s="6">
        <f t="shared" si="218"/>
        <v>10</v>
      </c>
      <c r="AC1721" s="13">
        <f t="shared" si="219"/>
        <v>75</v>
      </c>
      <c r="AD1721" s="13">
        <f t="shared" si="220"/>
        <v>150</v>
      </c>
      <c r="AE1721" s="13">
        <f t="shared" si="221"/>
        <v>1500</v>
      </c>
      <c r="AF1721" t="s">
        <v>39</v>
      </c>
      <c r="AG1721">
        <v>0.9</v>
      </c>
      <c r="AH1721">
        <v>5</v>
      </c>
      <c r="AI1721">
        <v>100</v>
      </c>
      <c r="AJ1721">
        <v>10</v>
      </c>
      <c r="AK1721">
        <v>10</v>
      </c>
      <c r="AL1721">
        <v>10</v>
      </c>
      <c r="AM1721">
        <v>10</v>
      </c>
      <c r="AN1721">
        <v>10</v>
      </c>
      <c r="AO1721">
        <v>10</v>
      </c>
    </row>
    <row r="1722" spans="1:41">
      <c r="A1722" s="1">
        <v>3161641</v>
      </c>
      <c r="B1722" t="s">
        <v>934</v>
      </c>
      <c r="C1722">
        <v>2012</v>
      </c>
      <c r="D1722" s="2" t="s">
        <v>6381</v>
      </c>
      <c r="E1722" s="4">
        <f t="shared" si="214"/>
        <v>41126</v>
      </c>
      <c r="F1722" s="5">
        <f t="shared" ca="1" si="215"/>
        <v>2.9197959776128934</v>
      </c>
      <c r="G1722" s="1">
        <v>634671</v>
      </c>
      <c r="H1722" t="s">
        <v>198</v>
      </c>
      <c r="I1722" t="s">
        <v>33</v>
      </c>
      <c r="J1722" s="6" t="str">
        <f t="shared" si="216"/>
        <v>Amsterdam</v>
      </c>
      <c r="K1722" t="s">
        <v>34</v>
      </c>
      <c r="L1722" s="6" t="str">
        <f t="shared" si="217"/>
        <v>North Holland</v>
      </c>
      <c r="M1722" s="1" t="s">
        <v>1624</v>
      </c>
      <c r="N1722" t="s">
        <v>35</v>
      </c>
      <c r="O1722">
        <v>52.392604622003397</v>
      </c>
      <c r="P1722">
        <v>4.9373671530384602</v>
      </c>
      <c r="Q1722" t="s">
        <v>36</v>
      </c>
      <c r="R1722" t="s">
        <v>37</v>
      </c>
      <c r="S1722">
        <v>2</v>
      </c>
      <c r="T1722">
        <v>1</v>
      </c>
      <c r="U1722">
        <v>1</v>
      </c>
      <c r="V1722">
        <v>1</v>
      </c>
      <c r="W1722" t="s">
        <v>38</v>
      </c>
      <c r="X1722" s="8">
        <v>95</v>
      </c>
      <c r="Y1722">
        <v>1</v>
      </c>
      <c r="Z1722">
        <v>0</v>
      </c>
      <c r="AA1722">
        <v>4</v>
      </c>
      <c r="AB1722" s="6">
        <f t="shared" si="218"/>
        <v>88</v>
      </c>
      <c r="AC1722" s="13">
        <f t="shared" si="219"/>
        <v>95</v>
      </c>
      <c r="AD1722" s="13">
        <f t="shared" si="220"/>
        <v>380</v>
      </c>
      <c r="AE1722" s="13">
        <f t="shared" si="221"/>
        <v>33440</v>
      </c>
      <c r="AF1722" t="s">
        <v>43</v>
      </c>
      <c r="AG1722">
        <v>1</v>
      </c>
      <c r="AH1722">
        <v>44</v>
      </c>
      <c r="AI1722">
        <v>97</v>
      </c>
      <c r="AJ1722">
        <v>10</v>
      </c>
      <c r="AK1722">
        <v>10</v>
      </c>
      <c r="AL1722">
        <v>10</v>
      </c>
      <c r="AM1722">
        <v>10</v>
      </c>
      <c r="AN1722">
        <v>9</v>
      </c>
      <c r="AO1722">
        <v>9</v>
      </c>
    </row>
    <row r="1723" spans="1:41">
      <c r="A1723" s="1">
        <v>3164727</v>
      </c>
      <c r="B1723" t="s">
        <v>1625</v>
      </c>
      <c r="C1723">
        <v>2012</v>
      </c>
      <c r="D1723" s="2" t="s">
        <v>6381</v>
      </c>
      <c r="E1723" s="4">
        <f t="shared" si="214"/>
        <v>41126</v>
      </c>
      <c r="F1723" s="5">
        <f t="shared" ca="1" si="215"/>
        <v>2.9197959776128934</v>
      </c>
      <c r="G1723" s="1">
        <v>635212</v>
      </c>
      <c r="H1723" t="s">
        <v>51</v>
      </c>
      <c r="I1723" t="s">
        <v>33</v>
      </c>
      <c r="J1723" s="6" t="str">
        <f t="shared" si="216"/>
        <v>Amsterdam</v>
      </c>
      <c r="K1723" t="s">
        <v>34</v>
      </c>
      <c r="L1723" s="6" t="str">
        <f t="shared" si="217"/>
        <v>North Holland</v>
      </c>
      <c r="M1723" s="1" t="s">
        <v>1418</v>
      </c>
      <c r="N1723" t="s">
        <v>35</v>
      </c>
      <c r="O1723">
        <v>52.3861537599524</v>
      </c>
      <c r="P1723">
        <v>4.8897358638813104</v>
      </c>
      <c r="Q1723" t="s">
        <v>104</v>
      </c>
      <c r="R1723" t="s">
        <v>37</v>
      </c>
      <c r="S1723">
        <v>4</v>
      </c>
      <c r="T1723">
        <v>1</v>
      </c>
      <c r="U1723">
        <v>1</v>
      </c>
      <c r="V1723">
        <v>2</v>
      </c>
      <c r="W1723" t="s">
        <v>38</v>
      </c>
      <c r="X1723" s="8">
        <v>200</v>
      </c>
      <c r="Y1723">
        <v>1</v>
      </c>
      <c r="Z1723">
        <v>0</v>
      </c>
      <c r="AA1723">
        <v>2</v>
      </c>
      <c r="AB1723" s="6">
        <f t="shared" si="218"/>
        <v>8</v>
      </c>
      <c r="AC1723" s="13">
        <f t="shared" si="219"/>
        <v>200</v>
      </c>
      <c r="AD1723" s="13">
        <f t="shared" si="220"/>
        <v>400</v>
      </c>
      <c r="AE1723" s="13">
        <f t="shared" si="221"/>
        <v>3200</v>
      </c>
      <c r="AF1723" t="s">
        <v>47</v>
      </c>
      <c r="AG1723">
        <v>0.83</v>
      </c>
      <c r="AH1723">
        <v>4</v>
      </c>
      <c r="AI1723">
        <v>95</v>
      </c>
      <c r="AJ1723">
        <v>10</v>
      </c>
      <c r="AK1723">
        <v>10</v>
      </c>
      <c r="AL1723">
        <v>10</v>
      </c>
      <c r="AM1723">
        <v>10</v>
      </c>
      <c r="AN1723">
        <v>9</v>
      </c>
      <c r="AO1723">
        <v>9</v>
      </c>
    </row>
    <row r="1724" spans="1:41">
      <c r="A1724" s="1">
        <v>3167811</v>
      </c>
      <c r="B1724" t="s">
        <v>1626</v>
      </c>
      <c r="C1724">
        <v>2012</v>
      </c>
      <c r="D1724" s="2" t="s">
        <v>6381</v>
      </c>
      <c r="E1724" s="4">
        <f t="shared" si="214"/>
        <v>41126</v>
      </c>
      <c r="F1724" s="5">
        <f t="shared" ca="1" si="215"/>
        <v>2.9197959776128934</v>
      </c>
      <c r="G1724" s="1">
        <v>635629</v>
      </c>
      <c r="H1724" t="s">
        <v>45</v>
      </c>
      <c r="I1724" t="s">
        <v>33</v>
      </c>
      <c r="J1724" s="6" t="str">
        <f t="shared" si="216"/>
        <v>Amsterdam</v>
      </c>
      <c r="K1724" t="s">
        <v>34</v>
      </c>
      <c r="L1724" s="6" t="str">
        <f t="shared" si="217"/>
        <v>North Holland</v>
      </c>
      <c r="M1724" s="1">
        <v>1053</v>
      </c>
      <c r="N1724" t="s">
        <v>35</v>
      </c>
      <c r="O1724">
        <v>52.369855950032502</v>
      </c>
      <c r="P1724">
        <v>4.8656769281407497</v>
      </c>
      <c r="Q1724" t="s">
        <v>36</v>
      </c>
      <c r="R1724" t="s">
        <v>37</v>
      </c>
      <c r="S1724">
        <v>4</v>
      </c>
      <c r="T1724">
        <v>1</v>
      </c>
      <c r="U1724">
        <v>1</v>
      </c>
      <c r="V1724">
        <v>2</v>
      </c>
      <c r="W1724" t="s">
        <v>38</v>
      </c>
      <c r="X1724" s="8">
        <v>100</v>
      </c>
      <c r="Y1724">
        <v>2</v>
      </c>
      <c r="Z1724">
        <v>20</v>
      </c>
      <c r="AA1724">
        <v>1</v>
      </c>
      <c r="AB1724" s="6">
        <f t="shared" si="218"/>
        <v>44</v>
      </c>
      <c r="AC1724" s="13">
        <f t="shared" si="219"/>
        <v>100</v>
      </c>
      <c r="AD1724" s="13">
        <f t="shared" si="220"/>
        <v>100</v>
      </c>
      <c r="AE1724" s="13">
        <f t="shared" si="221"/>
        <v>4400</v>
      </c>
      <c r="AF1724" t="s">
        <v>43</v>
      </c>
      <c r="AG1724">
        <v>0.94</v>
      </c>
      <c r="AH1724">
        <v>22</v>
      </c>
      <c r="AI1724">
        <v>93</v>
      </c>
      <c r="AJ1724">
        <v>9</v>
      </c>
      <c r="AK1724">
        <v>9</v>
      </c>
      <c r="AL1724">
        <v>10</v>
      </c>
      <c r="AM1724">
        <v>10</v>
      </c>
      <c r="AN1724">
        <v>9</v>
      </c>
      <c r="AO1724">
        <v>9</v>
      </c>
    </row>
    <row r="1725" spans="1:41">
      <c r="A1725" s="1">
        <v>3170882</v>
      </c>
      <c r="B1725" t="s">
        <v>1627</v>
      </c>
      <c r="C1725">
        <v>2012</v>
      </c>
      <c r="D1725" s="2" t="s">
        <v>6382</v>
      </c>
      <c r="E1725" s="4">
        <f t="shared" si="214"/>
        <v>41127</v>
      </c>
      <c r="F1725" s="5">
        <f t="shared" ca="1" si="215"/>
        <v>2.9170562515854965</v>
      </c>
      <c r="G1725" s="1">
        <v>5668296</v>
      </c>
      <c r="H1725" t="s">
        <v>56</v>
      </c>
      <c r="I1725" t="s">
        <v>33</v>
      </c>
      <c r="J1725" s="6" t="str">
        <f t="shared" si="216"/>
        <v>Amsterdam</v>
      </c>
      <c r="K1725" t="s">
        <v>46</v>
      </c>
      <c r="L1725" s="6" t="str">
        <f t="shared" si="217"/>
        <v>North Holland</v>
      </c>
      <c r="M1725" s="1" t="s">
        <v>1628</v>
      </c>
      <c r="N1725" t="s">
        <v>35</v>
      </c>
      <c r="O1725">
        <v>52.347127109925097</v>
      </c>
      <c r="P1725">
        <v>4.8466580776049701</v>
      </c>
      <c r="Q1725" t="s">
        <v>36</v>
      </c>
      <c r="R1725" t="s">
        <v>37</v>
      </c>
      <c r="S1725">
        <v>2</v>
      </c>
      <c r="T1725">
        <v>1</v>
      </c>
      <c r="U1725">
        <v>1</v>
      </c>
      <c r="V1725">
        <v>1</v>
      </c>
      <c r="W1725" t="s">
        <v>38</v>
      </c>
      <c r="X1725" s="8">
        <v>100</v>
      </c>
      <c r="Y1725">
        <v>1</v>
      </c>
      <c r="Z1725">
        <v>0</v>
      </c>
      <c r="AA1725">
        <v>2</v>
      </c>
      <c r="AB1725" s="6">
        <f t="shared" si="218"/>
        <v>0</v>
      </c>
      <c r="AC1725" s="13">
        <f t="shared" si="219"/>
        <v>100</v>
      </c>
      <c r="AD1725" s="13">
        <f t="shared" si="220"/>
        <v>200</v>
      </c>
      <c r="AE1725" s="13">
        <f t="shared" si="221"/>
        <v>0</v>
      </c>
      <c r="AF1725" t="s">
        <v>47</v>
      </c>
      <c r="AG1725">
        <v>0.95</v>
      </c>
      <c r="AH1725">
        <v>0</v>
      </c>
    </row>
    <row r="1726" spans="1:41">
      <c r="A1726" s="1">
        <v>3170930</v>
      </c>
      <c r="B1726" t="s">
        <v>308</v>
      </c>
      <c r="C1726">
        <v>2012</v>
      </c>
      <c r="D1726" s="2" t="s">
        <v>6382</v>
      </c>
      <c r="E1726" s="4">
        <f t="shared" si="214"/>
        <v>41127</v>
      </c>
      <c r="F1726" s="5">
        <f t="shared" ca="1" si="215"/>
        <v>2.9170562515854965</v>
      </c>
      <c r="G1726" s="1">
        <v>669819</v>
      </c>
      <c r="H1726" t="s">
        <v>49</v>
      </c>
      <c r="I1726" t="s">
        <v>33</v>
      </c>
      <c r="J1726" s="6" t="str">
        <f t="shared" si="216"/>
        <v>Amsterdam</v>
      </c>
      <c r="K1726" t="s">
        <v>34</v>
      </c>
      <c r="L1726" s="6" t="str">
        <f t="shared" si="217"/>
        <v>North Holland</v>
      </c>
      <c r="M1726" s="1">
        <v>1016</v>
      </c>
      <c r="N1726" t="s">
        <v>35</v>
      </c>
      <c r="O1726">
        <v>52.363987875887602</v>
      </c>
      <c r="P1726">
        <v>4.8928790787054099</v>
      </c>
      <c r="Q1726" t="s">
        <v>36</v>
      </c>
      <c r="R1726" t="s">
        <v>37</v>
      </c>
      <c r="S1726">
        <v>4</v>
      </c>
      <c r="T1726">
        <v>1</v>
      </c>
      <c r="U1726">
        <v>2</v>
      </c>
      <c r="V1726">
        <v>2</v>
      </c>
      <c r="W1726" t="s">
        <v>38</v>
      </c>
      <c r="X1726" s="8">
        <v>150</v>
      </c>
      <c r="Y1726">
        <v>2</v>
      </c>
      <c r="Z1726">
        <v>25</v>
      </c>
      <c r="AA1726">
        <v>2</v>
      </c>
      <c r="AB1726" s="6">
        <f t="shared" si="218"/>
        <v>244</v>
      </c>
      <c r="AC1726" s="13">
        <f t="shared" si="219"/>
        <v>150</v>
      </c>
      <c r="AD1726" s="13">
        <f t="shared" si="220"/>
        <v>300</v>
      </c>
      <c r="AE1726" s="13">
        <f t="shared" si="221"/>
        <v>73200</v>
      </c>
      <c r="AF1726" t="s">
        <v>47</v>
      </c>
      <c r="AG1726">
        <v>0.88</v>
      </c>
      <c r="AH1726">
        <v>122</v>
      </c>
      <c r="AI1726">
        <v>92</v>
      </c>
      <c r="AJ1726">
        <v>10</v>
      </c>
      <c r="AK1726">
        <v>10</v>
      </c>
      <c r="AL1726">
        <v>10</v>
      </c>
      <c r="AM1726">
        <v>10</v>
      </c>
      <c r="AN1726">
        <v>10</v>
      </c>
      <c r="AO1726">
        <v>9</v>
      </c>
    </row>
    <row r="1727" spans="1:41">
      <c r="A1727" s="1">
        <v>3170930</v>
      </c>
      <c r="B1727" t="s">
        <v>308</v>
      </c>
      <c r="C1727">
        <v>2012</v>
      </c>
      <c r="D1727" s="2" t="s">
        <v>6382</v>
      </c>
      <c r="E1727" s="4">
        <f t="shared" si="214"/>
        <v>41127</v>
      </c>
      <c r="F1727" s="5">
        <f t="shared" ca="1" si="215"/>
        <v>2.9170562515854965</v>
      </c>
      <c r="G1727" s="1">
        <v>1948737</v>
      </c>
      <c r="H1727" t="s">
        <v>51</v>
      </c>
      <c r="I1727" t="s">
        <v>33</v>
      </c>
      <c r="J1727" s="6" t="str">
        <f t="shared" si="216"/>
        <v>Amsterdam</v>
      </c>
      <c r="K1727" t="s">
        <v>34</v>
      </c>
      <c r="L1727" s="6" t="str">
        <f t="shared" si="217"/>
        <v>North Holland</v>
      </c>
      <c r="M1727" s="1" t="s">
        <v>1629</v>
      </c>
      <c r="N1727" t="s">
        <v>35</v>
      </c>
      <c r="O1727">
        <v>52.3692879479038</v>
      </c>
      <c r="P1727">
        <v>4.8830749733821399</v>
      </c>
      <c r="Q1727" t="s">
        <v>36</v>
      </c>
      <c r="R1727" t="s">
        <v>37</v>
      </c>
      <c r="S1727">
        <v>4</v>
      </c>
      <c r="T1727">
        <v>1</v>
      </c>
      <c r="U1727">
        <v>2</v>
      </c>
      <c r="V1727">
        <v>2</v>
      </c>
      <c r="W1727" t="s">
        <v>38</v>
      </c>
      <c r="X1727" s="8">
        <v>150</v>
      </c>
      <c r="Y1727">
        <v>2</v>
      </c>
      <c r="Z1727">
        <v>25</v>
      </c>
      <c r="AA1727">
        <v>2</v>
      </c>
      <c r="AB1727" s="6">
        <f t="shared" si="218"/>
        <v>96</v>
      </c>
      <c r="AC1727" s="13">
        <f t="shared" si="219"/>
        <v>150</v>
      </c>
      <c r="AD1727" s="13">
        <f t="shared" si="220"/>
        <v>300</v>
      </c>
      <c r="AE1727" s="13">
        <f t="shared" si="221"/>
        <v>28800</v>
      </c>
      <c r="AF1727" t="s">
        <v>47</v>
      </c>
      <c r="AG1727">
        <v>0.88</v>
      </c>
      <c r="AH1727">
        <v>48</v>
      </c>
      <c r="AI1727">
        <v>94</v>
      </c>
      <c r="AJ1727">
        <v>9</v>
      </c>
      <c r="AK1727">
        <v>9</v>
      </c>
      <c r="AL1727">
        <v>10</v>
      </c>
      <c r="AM1727">
        <v>10</v>
      </c>
      <c r="AN1727">
        <v>10</v>
      </c>
      <c r="AO1727">
        <v>9</v>
      </c>
    </row>
    <row r="1728" spans="1:41">
      <c r="A1728" s="1">
        <v>3171327</v>
      </c>
      <c r="B1728" t="s">
        <v>624</v>
      </c>
      <c r="C1728">
        <v>2012</v>
      </c>
      <c r="D1728" s="2" t="s">
        <v>6382</v>
      </c>
      <c r="E1728" s="4">
        <f t="shared" si="214"/>
        <v>41127</v>
      </c>
      <c r="F1728" s="5">
        <f t="shared" ca="1" si="215"/>
        <v>2.9170562515854965</v>
      </c>
      <c r="G1728" s="1">
        <v>5115463</v>
      </c>
      <c r="H1728" t="s">
        <v>60</v>
      </c>
      <c r="I1728" t="s">
        <v>33</v>
      </c>
      <c r="J1728" s="6" t="str">
        <f t="shared" si="216"/>
        <v>Amsterdam</v>
      </c>
      <c r="K1728" t="s">
        <v>46</v>
      </c>
      <c r="L1728" s="6" t="str">
        <f t="shared" si="217"/>
        <v>North Holland</v>
      </c>
      <c r="M1728" s="1" t="s">
        <v>1630</v>
      </c>
      <c r="N1728" t="s">
        <v>35</v>
      </c>
      <c r="O1728">
        <v>52.351720232005</v>
      </c>
      <c r="P1728">
        <v>4.90123869622904</v>
      </c>
      <c r="Q1728" t="s">
        <v>36</v>
      </c>
      <c r="R1728" t="s">
        <v>37</v>
      </c>
      <c r="S1728">
        <v>2</v>
      </c>
      <c r="T1728">
        <v>1</v>
      </c>
      <c r="U1728">
        <v>1</v>
      </c>
      <c r="V1728">
        <v>1</v>
      </c>
      <c r="W1728" t="s">
        <v>38</v>
      </c>
      <c r="X1728" s="8">
        <v>90</v>
      </c>
      <c r="Y1728">
        <v>1</v>
      </c>
      <c r="Z1728">
        <v>0</v>
      </c>
      <c r="AA1728">
        <v>2</v>
      </c>
      <c r="AB1728" s="6">
        <f t="shared" si="218"/>
        <v>6</v>
      </c>
      <c r="AC1728" s="13">
        <f t="shared" si="219"/>
        <v>90</v>
      </c>
      <c r="AD1728" s="13">
        <f t="shared" si="220"/>
        <v>180</v>
      </c>
      <c r="AE1728" s="13">
        <f t="shared" si="221"/>
        <v>1080</v>
      </c>
      <c r="AF1728" t="s">
        <v>39</v>
      </c>
      <c r="AG1728">
        <v>0.9</v>
      </c>
      <c r="AH1728">
        <v>3</v>
      </c>
      <c r="AI1728">
        <v>100</v>
      </c>
      <c r="AJ1728">
        <v>10</v>
      </c>
      <c r="AK1728">
        <v>9</v>
      </c>
      <c r="AL1728">
        <v>9</v>
      </c>
      <c r="AM1728">
        <v>10</v>
      </c>
      <c r="AN1728">
        <v>9</v>
      </c>
      <c r="AO1728">
        <v>9</v>
      </c>
    </row>
    <row r="1729" spans="1:41">
      <c r="A1729" s="1">
        <v>3171590</v>
      </c>
      <c r="B1729" t="s">
        <v>1631</v>
      </c>
      <c r="C1729">
        <v>2012</v>
      </c>
      <c r="D1729" s="2" t="s">
        <v>6382</v>
      </c>
      <c r="E1729" s="4">
        <f t="shared" si="214"/>
        <v>41127</v>
      </c>
      <c r="F1729" s="5">
        <f t="shared" ca="1" si="215"/>
        <v>2.9170562515854965</v>
      </c>
      <c r="G1729" s="1">
        <v>3871151</v>
      </c>
      <c r="H1729" t="s">
        <v>179</v>
      </c>
      <c r="I1729" t="s">
        <v>33</v>
      </c>
      <c r="J1729" s="6" t="str">
        <f t="shared" si="216"/>
        <v>Amsterdam</v>
      </c>
      <c r="K1729" t="s">
        <v>34</v>
      </c>
      <c r="L1729" s="6" t="str">
        <f t="shared" si="217"/>
        <v>North Holland</v>
      </c>
      <c r="M1729" s="1" t="s">
        <v>1632</v>
      </c>
      <c r="N1729" t="s">
        <v>35</v>
      </c>
      <c r="O1729">
        <v>52.328053910680502</v>
      </c>
      <c r="P1729">
        <v>4.8678243937709604</v>
      </c>
      <c r="Q1729" t="s">
        <v>36</v>
      </c>
      <c r="R1729" t="s">
        <v>42</v>
      </c>
      <c r="S1729">
        <v>2</v>
      </c>
      <c r="T1729">
        <v>1</v>
      </c>
      <c r="U1729">
        <v>1</v>
      </c>
      <c r="V1729">
        <v>1</v>
      </c>
      <c r="W1729" t="s">
        <v>38</v>
      </c>
      <c r="X1729" s="8">
        <v>100</v>
      </c>
      <c r="Y1729">
        <v>1</v>
      </c>
      <c r="Z1729">
        <v>30</v>
      </c>
      <c r="AA1729">
        <v>1</v>
      </c>
      <c r="AB1729" s="6">
        <f t="shared" si="218"/>
        <v>6</v>
      </c>
      <c r="AC1729" s="13">
        <f t="shared" si="219"/>
        <v>130</v>
      </c>
      <c r="AD1729" s="13">
        <f t="shared" si="220"/>
        <v>130</v>
      </c>
      <c r="AE1729" s="13">
        <f t="shared" si="221"/>
        <v>780</v>
      </c>
      <c r="AF1729" t="s">
        <v>39</v>
      </c>
      <c r="AG1729">
        <v>0.76</v>
      </c>
      <c r="AH1729">
        <v>3</v>
      </c>
      <c r="AI1729">
        <v>87</v>
      </c>
      <c r="AJ1729">
        <v>10</v>
      </c>
      <c r="AK1729">
        <v>9</v>
      </c>
      <c r="AL1729">
        <v>10</v>
      </c>
      <c r="AM1729">
        <v>10</v>
      </c>
      <c r="AN1729">
        <v>8</v>
      </c>
      <c r="AO1729">
        <v>9</v>
      </c>
    </row>
    <row r="1730" spans="1:41">
      <c r="A1730" s="1">
        <v>3171590</v>
      </c>
      <c r="B1730" t="s">
        <v>1631</v>
      </c>
      <c r="C1730">
        <v>2012</v>
      </c>
      <c r="D1730" s="2" t="s">
        <v>6382</v>
      </c>
      <c r="E1730" s="4">
        <f t="shared" ref="E1730:E1793" si="222">DATE(C1730,LEFT(D1730,FIND("/",D1730)-1),RIGHT(D1730,LEN(D1730)-FIND("/",D1730)))</f>
        <v>41127</v>
      </c>
      <c r="F1730" s="5">
        <f t="shared" ref="F1730:F1793" ca="1" si="223">(NOW()-E1730)/365</f>
        <v>2.9170562515854965</v>
      </c>
      <c r="G1730" s="1">
        <v>4876722</v>
      </c>
      <c r="H1730" t="s">
        <v>179</v>
      </c>
      <c r="I1730" t="s">
        <v>33</v>
      </c>
      <c r="J1730" s="6" t="str">
        <f t="shared" ref="J1730:J1793" si="224">VLOOKUP(I1730,city,2,FALSE)</f>
        <v>Amsterdam</v>
      </c>
      <c r="K1730" t="s">
        <v>46</v>
      </c>
      <c r="L1730" s="6" t="str">
        <f t="shared" ref="L1730:L1793" si="225">VLOOKUP(K1730,state,2,FALSE)</f>
        <v>North Holland</v>
      </c>
      <c r="M1730" s="1" t="s">
        <v>1632</v>
      </c>
      <c r="N1730" t="s">
        <v>35</v>
      </c>
      <c r="O1730">
        <v>52.3282089893925</v>
      </c>
      <c r="P1730">
        <v>4.8685493610157504</v>
      </c>
      <c r="Q1730" t="s">
        <v>36</v>
      </c>
      <c r="R1730" t="s">
        <v>42</v>
      </c>
      <c r="S1730">
        <v>2</v>
      </c>
      <c r="T1730">
        <v>1.5</v>
      </c>
      <c r="U1730">
        <v>1</v>
      </c>
      <c r="V1730">
        <v>1</v>
      </c>
      <c r="W1730" t="s">
        <v>38</v>
      </c>
      <c r="X1730" s="8">
        <v>90</v>
      </c>
      <c r="Y1730">
        <v>1</v>
      </c>
      <c r="Z1730">
        <v>20</v>
      </c>
      <c r="AA1730">
        <v>1</v>
      </c>
      <c r="AB1730" s="6">
        <f t="shared" si="218"/>
        <v>4</v>
      </c>
      <c r="AC1730" s="13">
        <f t="shared" si="219"/>
        <v>110</v>
      </c>
      <c r="AD1730" s="13">
        <f t="shared" si="220"/>
        <v>110</v>
      </c>
      <c r="AE1730" s="13">
        <f t="shared" si="221"/>
        <v>440</v>
      </c>
      <c r="AF1730" t="s">
        <v>39</v>
      </c>
      <c r="AG1730">
        <v>0.77</v>
      </c>
      <c r="AH1730">
        <v>2</v>
      </c>
      <c r="AI1730">
        <v>70</v>
      </c>
      <c r="AJ1730">
        <v>9</v>
      </c>
      <c r="AK1730">
        <v>6</v>
      </c>
      <c r="AL1730">
        <v>9</v>
      </c>
      <c r="AM1730">
        <v>8</v>
      </c>
      <c r="AN1730">
        <v>7</v>
      </c>
      <c r="AO1730">
        <v>8</v>
      </c>
    </row>
    <row r="1731" spans="1:41">
      <c r="A1731" s="1">
        <v>3173916</v>
      </c>
      <c r="B1731" t="s">
        <v>450</v>
      </c>
      <c r="C1731">
        <v>2012</v>
      </c>
      <c r="D1731" s="2" t="s">
        <v>6382</v>
      </c>
      <c r="E1731" s="4">
        <f t="shared" si="222"/>
        <v>41127</v>
      </c>
      <c r="F1731" s="5">
        <f t="shared" ca="1" si="223"/>
        <v>2.9170562515854965</v>
      </c>
      <c r="G1731" s="1">
        <v>636593</v>
      </c>
      <c r="H1731" t="s">
        <v>51</v>
      </c>
      <c r="I1731" t="s">
        <v>33</v>
      </c>
      <c r="J1731" s="6" t="str">
        <f t="shared" si="224"/>
        <v>Amsterdam</v>
      </c>
      <c r="K1731" t="s">
        <v>34</v>
      </c>
      <c r="L1731" s="6" t="str">
        <f t="shared" si="225"/>
        <v>North Holland</v>
      </c>
      <c r="M1731" s="1">
        <v>1015</v>
      </c>
      <c r="N1731" t="s">
        <v>35</v>
      </c>
      <c r="O1731">
        <v>52.386845824142</v>
      </c>
      <c r="P1731">
        <v>4.8875982339634296</v>
      </c>
      <c r="Q1731" t="s">
        <v>104</v>
      </c>
      <c r="R1731" t="s">
        <v>37</v>
      </c>
      <c r="S1731">
        <v>5</v>
      </c>
      <c r="T1731">
        <v>2</v>
      </c>
      <c r="U1731">
        <v>2</v>
      </c>
      <c r="V1731">
        <v>3</v>
      </c>
      <c r="W1731" t="s">
        <v>38</v>
      </c>
      <c r="X1731" s="8">
        <v>199</v>
      </c>
      <c r="Y1731">
        <v>2</v>
      </c>
      <c r="Z1731">
        <v>30</v>
      </c>
      <c r="AA1731">
        <v>3</v>
      </c>
      <c r="AB1731" s="6">
        <f t="shared" ref="AB1731:AB1794" si="226">AH1731/0.5</f>
        <v>42</v>
      </c>
      <c r="AC1731" s="13">
        <f t="shared" ref="AC1731:AC1794" si="227">IF(Y1731&gt;1,X1731,IF(S1731&gt;1,X1731+Z1731,X1731))</f>
        <v>199</v>
      </c>
      <c r="AD1731" s="13">
        <f t="shared" si="220"/>
        <v>597</v>
      </c>
      <c r="AE1731" s="13">
        <f t="shared" si="221"/>
        <v>25074</v>
      </c>
      <c r="AF1731" t="s">
        <v>47</v>
      </c>
      <c r="AG1731">
        <v>0.8</v>
      </c>
      <c r="AH1731">
        <v>21</v>
      </c>
      <c r="AI1731">
        <v>91</v>
      </c>
      <c r="AJ1731">
        <v>9</v>
      </c>
      <c r="AK1731">
        <v>9</v>
      </c>
      <c r="AL1731">
        <v>9</v>
      </c>
      <c r="AM1731">
        <v>9</v>
      </c>
      <c r="AN1731">
        <v>10</v>
      </c>
      <c r="AO1731">
        <v>9</v>
      </c>
    </row>
    <row r="1732" spans="1:41">
      <c r="A1732" s="1">
        <v>3173916</v>
      </c>
      <c r="B1732" t="s">
        <v>450</v>
      </c>
      <c r="C1732">
        <v>2012</v>
      </c>
      <c r="D1732" s="2" t="s">
        <v>6382</v>
      </c>
      <c r="E1732" s="4">
        <f t="shared" si="222"/>
        <v>41127</v>
      </c>
      <c r="F1732" s="5">
        <f t="shared" ca="1" si="223"/>
        <v>2.9170562515854965</v>
      </c>
      <c r="G1732" s="1">
        <v>1677883</v>
      </c>
      <c r="H1732" t="s">
        <v>51</v>
      </c>
      <c r="I1732" t="s">
        <v>33</v>
      </c>
      <c r="J1732" s="6" t="str">
        <f t="shared" si="224"/>
        <v>Amsterdam</v>
      </c>
      <c r="K1732" t="s">
        <v>34</v>
      </c>
      <c r="L1732" s="6" t="str">
        <f t="shared" si="225"/>
        <v>North Holland</v>
      </c>
      <c r="M1732" s="1" t="s">
        <v>1633</v>
      </c>
      <c r="N1732" t="s">
        <v>35</v>
      </c>
      <c r="O1732">
        <v>52.384099810673099</v>
      </c>
      <c r="P1732">
        <v>4.8856194121036101</v>
      </c>
      <c r="Q1732" t="s">
        <v>1416</v>
      </c>
      <c r="R1732" t="s">
        <v>37</v>
      </c>
      <c r="S1732">
        <v>2</v>
      </c>
      <c r="T1732">
        <v>1</v>
      </c>
      <c r="U1732">
        <v>1</v>
      </c>
      <c r="V1732">
        <v>1</v>
      </c>
      <c r="W1732" t="s">
        <v>38</v>
      </c>
      <c r="X1732" s="8">
        <v>100</v>
      </c>
      <c r="Y1732">
        <v>1</v>
      </c>
      <c r="Z1732">
        <v>0</v>
      </c>
      <c r="AA1732">
        <v>2</v>
      </c>
      <c r="AB1732" s="6">
        <f t="shared" si="226"/>
        <v>40</v>
      </c>
      <c r="AC1732" s="13">
        <f t="shared" si="227"/>
        <v>100</v>
      </c>
      <c r="AD1732" s="13">
        <f t="shared" si="220"/>
        <v>200</v>
      </c>
      <c r="AE1732" s="13">
        <f t="shared" si="221"/>
        <v>8000</v>
      </c>
      <c r="AF1732" t="s">
        <v>47</v>
      </c>
      <c r="AG1732">
        <v>0.8</v>
      </c>
      <c r="AH1732">
        <v>20</v>
      </c>
      <c r="AI1732">
        <v>83</v>
      </c>
      <c r="AJ1732">
        <v>8</v>
      </c>
      <c r="AK1732">
        <v>8</v>
      </c>
      <c r="AL1732">
        <v>8</v>
      </c>
      <c r="AM1732">
        <v>8</v>
      </c>
      <c r="AN1732">
        <v>10</v>
      </c>
      <c r="AO1732">
        <v>8</v>
      </c>
    </row>
    <row r="1733" spans="1:41">
      <c r="A1733" s="1">
        <v>3174469</v>
      </c>
      <c r="B1733" t="s">
        <v>1634</v>
      </c>
      <c r="C1733">
        <v>2012</v>
      </c>
      <c r="D1733" s="2" t="s">
        <v>6382</v>
      </c>
      <c r="E1733" s="4">
        <f t="shared" si="222"/>
        <v>41127</v>
      </c>
      <c r="F1733" s="5">
        <f t="shared" ca="1" si="223"/>
        <v>2.9170562515854965</v>
      </c>
      <c r="G1733" s="1">
        <v>699955</v>
      </c>
      <c r="H1733" t="s">
        <v>45</v>
      </c>
      <c r="I1733" t="s">
        <v>33</v>
      </c>
      <c r="J1733" s="6" t="str">
        <f t="shared" si="224"/>
        <v>Amsterdam</v>
      </c>
      <c r="K1733" t="s">
        <v>34</v>
      </c>
      <c r="L1733" s="6" t="str">
        <f t="shared" si="225"/>
        <v>North Holland</v>
      </c>
      <c r="M1733" s="1">
        <v>1054</v>
      </c>
      <c r="N1733" t="s">
        <v>35</v>
      </c>
      <c r="O1733">
        <v>52.365277096187199</v>
      </c>
      <c r="P1733">
        <v>4.8772058762572996</v>
      </c>
      <c r="Q1733" t="s">
        <v>36</v>
      </c>
      <c r="R1733" t="s">
        <v>37</v>
      </c>
      <c r="S1733">
        <v>4</v>
      </c>
      <c r="T1733">
        <v>1</v>
      </c>
      <c r="U1733">
        <v>1</v>
      </c>
      <c r="V1733">
        <v>4</v>
      </c>
      <c r="W1733" t="s">
        <v>38</v>
      </c>
      <c r="X1733" s="8">
        <v>113</v>
      </c>
      <c r="Y1733">
        <v>2</v>
      </c>
      <c r="Z1733">
        <v>25</v>
      </c>
      <c r="AA1733">
        <v>3</v>
      </c>
      <c r="AB1733" s="6">
        <f t="shared" si="226"/>
        <v>60</v>
      </c>
      <c r="AC1733" s="13">
        <f t="shared" si="227"/>
        <v>113</v>
      </c>
      <c r="AD1733" s="13">
        <f t="shared" si="220"/>
        <v>339</v>
      </c>
      <c r="AE1733" s="13">
        <f t="shared" si="221"/>
        <v>20340</v>
      </c>
      <c r="AF1733" t="s">
        <v>43</v>
      </c>
      <c r="AG1733">
        <v>1</v>
      </c>
      <c r="AH1733">
        <v>30</v>
      </c>
      <c r="AI1733">
        <v>99</v>
      </c>
      <c r="AJ1733">
        <v>10</v>
      </c>
      <c r="AK1733">
        <v>10</v>
      </c>
      <c r="AL1733">
        <v>10</v>
      </c>
      <c r="AM1733">
        <v>10</v>
      </c>
      <c r="AN1733">
        <v>10</v>
      </c>
      <c r="AO1733">
        <v>10</v>
      </c>
    </row>
    <row r="1734" spans="1:41">
      <c r="A1734" s="1">
        <v>3175842</v>
      </c>
      <c r="B1734" t="s">
        <v>331</v>
      </c>
      <c r="C1734">
        <v>2012</v>
      </c>
      <c r="D1734" s="2" t="s">
        <v>6382</v>
      </c>
      <c r="E1734" s="4">
        <f t="shared" si="222"/>
        <v>41127</v>
      </c>
      <c r="F1734" s="5">
        <f t="shared" ca="1" si="223"/>
        <v>2.9170562515854965</v>
      </c>
      <c r="G1734" s="1">
        <v>790705</v>
      </c>
      <c r="H1734" t="s">
        <v>49</v>
      </c>
      <c r="I1734" t="s">
        <v>33</v>
      </c>
      <c r="J1734" s="6" t="str">
        <f t="shared" si="224"/>
        <v>Amsterdam</v>
      </c>
      <c r="K1734" t="s">
        <v>34</v>
      </c>
      <c r="L1734" s="6" t="str">
        <f t="shared" si="225"/>
        <v>North Holland</v>
      </c>
      <c r="M1734" s="1" t="s">
        <v>1635</v>
      </c>
      <c r="N1734" t="s">
        <v>35</v>
      </c>
      <c r="O1734">
        <v>52.372792076583004</v>
      </c>
      <c r="P1734">
        <v>4.90630626471075</v>
      </c>
      <c r="Q1734" t="s">
        <v>36</v>
      </c>
      <c r="R1734" t="s">
        <v>37</v>
      </c>
      <c r="S1734">
        <v>4</v>
      </c>
      <c r="T1734">
        <v>1</v>
      </c>
      <c r="U1734">
        <v>2</v>
      </c>
      <c r="V1734">
        <v>2</v>
      </c>
      <c r="W1734" t="s">
        <v>38</v>
      </c>
      <c r="X1734" s="8">
        <v>310</v>
      </c>
      <c r="Y1734">
        <v>4</v>
      </c>
      <c r="Z1734">
        <v>50</v>
      </c>
      <c r="AA1734">
        <v>3</v>
      </c>
      <c r="AB1734" s="6">
        <f t="shared" si="226"/>
        <v>4</v>
      </c>
      <c r="AC1734" s="13">
        <f t="shared" si="227"/>
        <v>310</v>
      </c>
      <c r="AD1734" s="13">
        <f t="shared" si="220"/>
        <v>930</v>
      </c>
      <c r="AE1734" s="13">
        <f t="shared" si="221"/>
        <v>3720</v>
      </c>
      <c r="AF1734" t="s">
        <v>39</v>
      </c>
      <c r="AG1734">
        <v>0.68</v>
      </c>
      <c r="AH1734">
        <v>2</v>
      </c>
      <c r="AI1734">
        <v>50</v>
      </c>
      <c r="AJ1734">
        <v>8</v>
      </c>
      <c r="AK1734">
        <v>5</v>
      </c>
      <c r="AL1734">
        <v>9</v>
      </c>
      <c r="AM1734">
        <v>9</v>
      </c>
      <c r="AN1734">
        <v>9</v>
      </c>
      <c r="AO1734">
        <v>5</v>
      </c>
    </row>
    <row r="1735" spans="1:41">
      <c r="A1735" s="1">
        <v>3176762</v>
      </c>
      <c r="B1735" t="s">
        <v>487</v>
      </c>
      <c r="C1735">
        <v>2012</v>
      </c>
      <c r="D1735" s="2" t="s">
        <v>6382</v>
      </c>
      <c r="E1735" s="4">
        <f t="shared" si="222"/>
        <v>41127</v>
      </c>
      <c r="F1735" s="5">
        <f t="shared" ca="1" si="223"/>
        <v>2.9170562515854965</v>
      </c>
      <c r="G1735" s="1">
        <v>638775</v>
      </c>
      <c r="H1735" t="s">
        <v>41</v>
      </c>
      <c r="I1735" t="s">
        <v>33</v>
      </c>
      <c r="J1735" s="6" t="str">
        <f t="shared" si="224"/>
        <v>Amsterdam</v>
      </c>
      <c r="K1735" t="s">
        <v>34</v>
      </c>
      <c r="L1735" s="6" t="str">
        <f t="shared" si="225"/>
        <v>North Holland</v>
      </c>
      <c r="M1735" s="1">
        <v>1094</v>
      </c>
      <c r="N1735" t="s">
        <v>35</v>
      </c>
      <c r="O1735">
        <v>52.363832438771396</v>
      </c>
      <c r="P1735">
        <v>4.9338469407215397</v>
      </c>
      <c r="Q1735" t="s">
        <v>36</v>
      </c>
      <c r="R1735" t="s">
        <v>37</v>
      </c>
      <c r="S1735">
        <v>2</v>
      </c>
      <c r="T1735">
        <v>1</v>
      </c>
      <c r="U1735">
        <v>1</v>
      </c>
      <c r="V1735">
        <v>1</v>
      </c>
      <c r="W1735" t="s">
        <v>38</v>
      </c>
      <c r="X1735" s="8">
        <v>150</v>
      </c>
      <c r="Y1735">
        <v>1</v>
      </c>
      <c r="Z1735">
        <v>0</v>
      </c>
      <c r="AA1735">
        <v>2</v>
      </c>
      <c r="AB1735" s="6">
        <f t="shared" si="226"/>
        <v>0</v>
      </c>
      <c r="AC1735" s="13">
        <f t="shared" si="227"/>
        <v>150</v>
      </c>
      <c r="AD1735" s="13">
        <f t="shared" si="220"/>
        <v>300</v>
      </c>
      <c r="AE1735" s="13">
        <f t="shared" si="221"/>
        <v>0</v>
      </c>
      <c r="AF1735" t="s">
        <v>47</v>
      </c>
      <c r="AG1735">
        <v>1</v>
      </c>
      <c r="AH1735">
        <v>0</v>
      </c>
    </row>
    <row r="1736" spans="1:41">
      <c r="A1736" s="1">
        <v>3177754</v>
      </c>
      <c r="B1736" t="s">
        <v>1636</v>
      </c>
      <c r="C1736">
        <v>2012</v>
      </c>
      <c r="D1736" s="2" t="s">
        <v>6382</v>
      </c>
      <c r="E1736" s="4">
        <f t="shared" si="222"/>
        <v>41127</v>
      </c>
      <c r="F1736" s="5">
        <f t="shared" ca="1" si="223"/>
        <v>2.9170562515854965</v>
      </c>
      <c r="G1736" s="1">
        <v>3658651</v>
      </c>
      <c r="H1736" t="s">
        <v>32</v>
      </c>
      <c r="I1736" t="s">
        <v>33</v>
      </c>
      <c r="J1736" s="6" t="str">
        <f t="shared" si="224"/>
        <v>Amsterdam</v>
      </c>
      <c r="K1736" t="s">
        <v>34</v>
      </c>
      <c r="L1736" s="6" t="str">
        <f t="shared" si="225"/>
        <v>North Holland</v>
      </c>
      <c r="M1736" s="1">
        <v>1052</v>
      </c>
      <c r="N1736" t="s">
        <v>35</v>
      </c>
      <c r="O1736">
        <v>52.378766838128598</v>
      </c>
      <c r="P1736">
        <v>4.8760029039060404</v>
      </c>
      <c r="Q1736" t="s">
        <v>36</v>
      </c>
      <c r="R1736" t="s">
        <v>37</v>
      </c>
      <c r="S1736">
        <v>3</v>
      </c>
      <c r="T1736">
        <v>1</v>
      </c>
      <c r="U1736">
        <v>2</v>
      </c>
      <c r="V1736">
        <v>2</v>
      </c>
      <c r="W1736" t="s">
        <v>38</v>
      </c>
      <c r="X1736" s="8">
        <v>150</v>
      </c>
      <c r="Y1736">
        <v>1</v>
      </c>
      <c r="Z1736">
        <v>0</v>
      </c>
      <c r="AA1736">
        <v>2</v>
      </c>
      <c r="AB1736" s="6">
        <f t="shared" si="226"/>
        <v>6</v>
      </c>
      <c r="AC1736" s="13">
        <f t="shared" si="227"/>
        <v>150</v>
      </c>
      <c r="AD1736" s="13">
        <f t="shared" si="220"/>
        <v>300</v>
      </c>
      <c r="AE1736" s="13">
        <f t="shared" si="221"/>
        <v>1800</v>
      </c>
      <c r="AF1736" t="s">
        <v>47</v>
      </c>
      <c r="AG1736">
        <v>1</v>
      </c>
      <c r="AH1736">
        <v>3</v>
      </c>
      <c r="AI1736">
        <v>93</v>
      </c>
      <c r="AJ1736">
        <v>9</v>
      </c>
      <c r="AK1736">
        <v>9</v>
      </c>
      <c r="AL1736">
        <v>10</v>
      </c>
      <c r="AM1736">
        <v>10</v>
      </c>
      <c r="AN1736">
        <v>9</v>
      </c>
      <c r="AO1736">
        <v>9</v>
      </c>
    </row>
    <row r="1737" spans="1:41">
      <c r="A1737" s="1">
        <v>3181829</v>
      </c>
      <c r="B1737" t="s">
        <v>1637</v>
      </c>
      <c r="C1737">
        <v>2012</v>
      </c>
      <c r="D1737" s="2" t="s">
        <v>6535</v>
      </c>
      <c r="E1737" s="4">
        <f t="shared" si="222"/>
        <v>41128</v>
      </c>
      <c r="F1737" s="5">
        <f t="shared" ca="1" si="223"/>
        <v>2.9143165255580992</v>
      </c>
      <c r="G1737" s="1">
        <v>637742</v>
      </c>
      <c r="H1737" t="s">
        <v>56</v>
      </c>
      <c r="I1737" t="s">
        <v>33</v>
      </c>
      <c r="J1737" s="6" t="str">
        <f t="shared" si="224"/>
        <v>Amsterdam</v>
      </c>
      <c r="K1737" t="s">
        <v>34</v>
      </c>
      <c r="L1737" s="6" t="str">
        <f t="shared" si="225"/>
        <v>North Holland</v>
      </c>
      <c r="M1737" s="1">
        <v>1059</v>
      </c>
      <c r="N1737" t="s">
        <v>35</v>
      </c>
      <c r="O1737">
        <v>52.347799971006303</v>
      </c>
      <c r="P1737">
        <v>4.8457234048739597</v>
      </c>
      <c r="Q1737" t="s">
        <v>36</v>
      </c>
      <c r="R1737" t="s">
        <v>37</v>
      </c>
      <c r="S1737">
        <v>2</v>
      </c>
      <c r="T1737">
        <v>1</v>
      </c>
      <c r="U1737">
        <v>1</v>
      </c>
      <c r="V1737">
        <v>1</v>
      </c>
      <c r="W1737" t="s">
        <v>38</v>
      </c>
      <c r="X1737" s="8">
        <v>80</v>
      </c>
      <c r="Y1737">
        <v>1</v>
      </c>
      <c r="Z1737">
        <v>0</v>
      </c>
      <c r="AA1737">
        <v>2</v>
      </c>
      <c r="AB1737" s="6">
        <f t="shared" si="226"/>
        <v>10</v>
      </c>
      <c r="AC1737" s="13">
        <f t="shared" si="227"/>
        <v>80</v>
      </c>
      <c r="AD1737" s="13">
        <f t="shared" ref="AD1737:AD1800" si="228">AC1737*AA1737</f>
        <v>160</v>
      </c>
      <c r="AE1737" s="13">
        <f t="shared" ref="AE1737:AE1800" si="229">AD1737*AB1737</f>
        <v>1600</v>
      </c>
      <c r="AF1737" t="s">
        <v>47</v>
      </c>
      <c r="AG1737">
        <v>1</v>
      </c>
      <c r="AH1737">
        <v>5</v>
      </c>
      <c r="AI1737">
        <v>95</v>
      </c>
      <c r="AJ1737">
        <v>10</v>
      </c>
      <c r="AK1737">
        <v>9</v>
      </c>
      <c r="AL1737">
        <v>9</v>
      </c>
      <c r="AM1737">
        <v>10</v>
      </c>
      <c r="AN1737">
        <v>9</v>
      </c>
      <c r="AO1737">
        <v>10</v>
      </c>
    </row>
    <row r="1738" spans="1:41">
      <c r="A1738" s="1">
        <v>3181918</v>
      </c>
      <c r="B1738" t="s">
        <v>289</v>
      </c>
      <c r="C1738">
        <v>2012</v>
      </c>
      <c r="D1738" s="2" t="s">
        <v>6535</v>
      </c>
      <c r="E1738" s="4">
        <f t="shared" si="222"/>
        <v>41128</v>
      </c>
      <c r="F1738" s="5">
        <f t="shared" ca="1" si="223"/>
        <v>2.9143165255580992</v>
      </c>
      <c r="G1738" s="1">
        <v>637761</v>
      </c>
      <c r="H1738" t="s">
        <v>45</v>
      </c>
      <c r="I1738" t="s">
        <v>33</v>
      </c>
      <c r="J1738" s="6" t="str">
        <f t="shared" si="224"/>
        <v>Amsterdam</v>
      </c>
      <c r="K1738" t="s">
        <v>34</v>
      </c>
      <c r="L1738" s="6" t="str">
        <f t="shared" si="225"/>
        <v>North Holland</v>
      </c>
      <c r="M1738" s="1">
        <v>1054</v>
      </c>
      <c r="N1738" t="s">
        <v>35</v>
      </c>
      <c r="O1738">
        <v>52.359192851706702</v>
      </c>
      <c r="P1738">
        <v>4.8586287938440202</v>
      </c>
      <c r="Q1738" t="s">
        <v>58</v>
      </c>
      <c r="R1738" t="s">
        <v>37</v>
      </c>
      <c r="S1738">
        <v>4</v>
      </c>
      <c r="T1738">
        <v>1</v>
      </c>
      <c r="U1738">
        <v>2</v>
      </c>
      <c r="V1738">
        <v>2</v>
      </c>
      <c r="W1738" t="s">
        <v>38</v>
      </c>
      <c r="X1738" s="8">
        <v>35</v>
      </c>
      <c r="Y1738">
        <v>1</v>
      </c>
      <c r="Z1738">
        <v>35</v>
      </c>
      <c r="AA1738">
        <v>1</v>
      </c>
      <c r="AB1738" s="6">
        <f t="shared" si="226"/>
        <v>44</v>
      </c>
      <c r="AC1738" s="13">
        <f t="shared" si="227"/>
        <v>70</v>
      </c>
      <c r="AD1738" s="13">
        <f t="shared" si="228"/>
        <v>70</v>
      </c>
      <c r="AE1738" s="13">
        <f t="shared" si="229"/>
        <v>3080</v>
      </c>
      <c r="AF1738" t="s">
        <v>43</v>
      </c>
      <c r="AG1738">
        <v>1</v>
      </c>
      <c r="AH1738">
        <v>22</v>
      </c>
      <c r="AI1738">
        <v>97</v>
      </c>
      <c r="AJ1738">
        <v>10</v>
      </c>
      <c r="AK1738">
        <v>10</v>
      </c>
      <c r="AL1738">
        <v>10</v>
      </c>
      <c r="AM1738">
        <v>10</v>
      </c>
      <c r="AN1738">
        <v>10</v>
      </c>
      <c r="AO1738">
        <v>10</v>
      </c>
    </row>
    <row r="1739" spans="1:41">
      <c r="A1739" s="1">
        <v>3184417</v>
      </c>
      <c r="B1739" t="s">
        <v>1638</v>
      </c>
      <c r="C1739">
        <v>2012</v>
      </c>
      <c r="D1739" s="2" t="s">
        <v>6535</v>
      </c>
      <c r="E1739" s="4">
        <f t="shared" si="222"/>
        <v>41128</v>
      </c>
      <c r="F1739" s="5">
        <f t="shared" ca="1" si="223"/>
        <v>2.9143165255580992</v>
      </c>
      <c r="G1739" s="1">
        <v>638302</v>
      </c>
      <c r="H1739" t="s">
        <v>45</v>
      </c>
      <c r="I1739" t="s">
        <v>33</v>
      </c>
      <c r="J1739" s="6" t="str">
        <f t="shared" si="224"/>
        <v>Amsterdam</v>
      </c>
      <c r="K1739" t="s">
        <v>34</v>
      </c>
      <c r="L1739" s="6" t="str">
        <f t="shared" si="225"/>
        <v>North Holland</v>
      </c>
      <c r="M1739" s="1">
        <v>1054</v>
      </c>
      <c r="N1739" t="s">
        <v>35</v>
      </c>
      <c r="O1739">
        <v>52.360001113304897</v>
      </c>
      <c r="P1739">
        <v>4.86234981458548</v>
      </c>
      <c r="Q1739" t="s">
        <v>36</v>
      </c>
      <c r="R1739" t="s">
        <v>37</v>
      </c>
      <c r="S1739">
        <v>2</v>
      </c>
      <c r="T1739">
        <v>1</v>
      </c>
      <c r="U1739">
        <v>1</v>
      </c>
      <c r="V1739">
        <v>1</v>
      </c>
      <c r="W1739" t="s">
        <v>38</v>
      </c>
      <c r="X1739" s="8">
        <v>89</v>
      </c>
      <c r="Y1739">
        <v>2</v>
      </c>
      <c r="Z1739">
        <v>30</v>
      </c>
      <c r="AA1739">
        <v>2</v>
      </c>
      <c r="AB1739" s="6">
        <f t="shared" si="226"/>
        <v>56</v>
      </c>
      <c r="AC1739" s="13">
        <f t="shared" si="227"/>
        <v>89</v>
      </c>
      <c r="AD1739" s="13">
        <f t="shared" si="228"/>
        <v>178</v>
      </c>
      <c r="AE1739" s="13">
        <f t="shared" si="229"/>
        <v>9968</v>
      </c>
      <c r="AF1739" t="s">
        <v>47</v>
      </c>
      <c r="AG1739">
        <v>1</v>
      </c>
      <c r="AH1739">
        <v>28</v>
      </c>
      <c r="AI1739">
        <v>93</v>
      </c>
      <c r="AJ1739">
        <v>9</v>
      </c>
      <c r="AK1739">
        <v>8</v>
      </c>
      <c r="AL1739">
        <v>10</v>
      </c>
      <c r="AM1739">
        <v>10</v>
      </c>
      <c r="AN1739">
        <v>9</v>
      </c>
      <c r="AO1739">
        <v>9</v>
      </c>
    </row>
    <row r="1740" spans="1:41">
      <c r="A1740" s="1">
        <v>3186508</v>
      </c>
      <c r="B1740" t="s">
        <v>230</v>
      </c>
      <c r="C1740">
        <v>2012</v>
      </c>
      <c r="D1740" s="2" t="s">
        <v>6535</v>
      </c>
      <c r="E1740" s="4">
        <f t="shared" si="222"/>
        <v>41128</v>
      </c>
      <c r="F1740" s="5">
        <f t="shared" ca="1" si="223"/>
        <v>2.9143165255580992</v>
      </c>
      <c r="G1740" s="1">
        <v>1942086</v>
      </c>
      <c r="H1740" t="s">
        <v>49</v>
      </c>
      <c r="I1740" t="s">
        <v>33</v>
      </c>
      <c r="J1740" s="6" t="str">
        <f t="shared" si="224"/>
        <v>Amsterdam</v>
      </c>
      <c r="K1740" t="s">
        <v>34</v>
      </c>
      <c r="L1740" s="6" t="str">
        <f t="shared" si="225"/>
        <v>North Holland</v>
      </c>
      <c r="M1740" s="1" t="s">
        <v>1639</v>
      </c>
      <c r="N1740" t="s">
        <v>35</v>
      </c>
      <c r="O1740">
        <v>52.3725985725155</v>
      </c>
      <c r="P1740">
        <v>4.9233323497309902</v>
      </c>
      <c r="Q1740" t="s">
        <v>36</v>
      </c>
      <c r="R1740" t="s">
        <v>37</v>
      </c>
      <c r="S1740">
        <v>4</v>
      </c>
      <c r="T1740">
        <v>1</v>
      </c>
      <c r="U1740">
        <v>2</v>
      </c>
      <c r="V1740">
        <v>2</v>
      </c>
      <c r="W1740" t="s">
        <v>38</v>
      </c>
      <c r="X1740" s="8">
        <v>120</v>
      </c>
      <c r="Y1740">
        <v>2</v>
      </c>
      <c r="Z1740">
        <v>15</v>
      </c>
      <c r="AA1740">
        <v>1</v>
      </c>
      <c r="AB1740" s="6">
        <f t="shared" si="226"/>
        <v>0</v>
      </c>
      <c r="AC1740" s="13">
        <f t="shared" si="227"/>
        <v>120</v>
      </c>
      <c r="AD1740" s="13">
        <f t="shared" si="228"/>
        <v>120</v>
      </c>
      <c r="AE1740" s="13">
        <f t="shared" si="229"/>
        <v>0</v>
      </c>
      <c r="AF1740" t="s">
        <v>39</v>
      </c>
      <c r="AG1740">
        <v>0.98</v>
      </c>
      <c r="AH1740">
        <v>0</v>
      </c>
    </row>
    <row r="1741" spans="1:41">
      <c r="A1741" s="1">
        <v>3186508</v>
      </c>
      <c r="B1741" t="s">
        <v>230</v>
      </c>
      <c r="C1741">
        <v>2012</v>
      </c>
      <c r="D1741" s="2" t="s">
        <v>6535</v>
      </c>
      <c r="E1741" s="4">
        <f t="shared" si="222"/>
        <v>41128</v>
      </c>
      <c r="F1741" s="5">
        <f t="shared" ca="1" si="223"/>
        <v>2.9143165255580992</v>
      </c>
      <c r="G1741" s="1">
        <v>5231919</v>
      </c>
      <c r="H1741" t="s">
        <v>49</v>
      </c>
      <c r="I1741" t="s">
        <v>33</v>
      </c>
      <c r="J1741" s="6" t="str">
        <f t="shared" si="224"/>
        <v>Amsterdam</v>
      </c>
      <c r="K1741" t="s">
        <v>46</v>
      </c>
      <c r="L1741" s="6" t="str">
        <f t="shared" si="225"/>
        <v>North Holland</v>
      </c>
      <c r="M1741" s="1" t="s">
        <v>1639</v>
      </c>
      <c r="N1741" t="s">
        <v>35</v>
      </c>
      <c r="O1741">
        <v>52.372400771896302</v>
      </c>
      <c r="P1741">
        <v>4.9233287287399801</v>
      </c>
      <c r="Q1741" t="s">
        <v>36</v>
      </c>
      <c r="R1741" t="s">
        <v>42</v>
      </c>
      <c r="S1741">
        <v>2</v>
      </c>
      <c r="T1741">
        <v>1</v>
      </c>
      <c r="U1741">
        <v>1</v>
      </c>
      <c r="V1741">
        <v>1</v>
      </c>
      <c r="W1741" t="s">
        <v>38</v>
      </c>
      <c r="X1741" s="8">
        <v>59</v>
      </c>
      <c r="Y1741">
        <v>2</v>
      </c>
      <c r="Z1741">
        <v>0</v>
      </c>
      <c r="AA1741">
        <v>1</v>
      </c>
      <c r="AB1741" s="6">
        <f t="shared" si="226"/>
        <v>6</v>
      </c>
      <c r="AC1741" s="13">
        <f t="shared" si="227"/>
        <v>59</v>
      </c>
      <c r="AD1741" s="13">
        <f t="shared" si="228"/>
        <v>59</v>
      </c>
      <c r="AE1741" s="13">
        <f t="shared" si="229"/>
        <v>354</v>
      </c>
      <c r="AF1741" t="s">
        <v>39</v>
      </c>
      <c r="AG1741">
        <v>0.98</v>
      </c>
      <c r="AH1741">
        <v>3</v>
      </c>
      <c r="AI1741">
        <v>93</v>
      </c>
      <c r="AJ1741">
        <v>10</v>
      </c>
      <c r="AK1741">
        <v>10</v>
      </c>
      <c r="AL1741">
        <v>10</v>
      </c>
      <c r="AM1741">
        <v>10</v>
      </c>
      <c r="AN1741">
        <v>9</v>
      </c>
      <c r="AO1741">
        <v>9</v>
      </c>
    </row>
    <row r="1742" spans="1:41">
      <c r="A1742" s="1">
        <v>3188444</v>
      </c>
      <c r="B1742" t="s">
        <v>1640</v>
      </c>
      <c r="C1742">
        <v>2012</v>
      </c>
      <c r="D1742" s="2" t="s">
        <v>6535</v>
      </c>
      <c r="E1742" s="4">
        <f t="shared" si="222"/>
        <v>41128</v>
      </c>
      <c r="F1742" s="5">
        <f t="shared" ca="1" si="223"/>
        <v>2.9143165255580992</v>
      </c>
      <c r="G1742" s="1">
        <v>5209234</v>
      </c>
      <c r="H1742" t="s">
        <v>71</v>
      </c>
      <c r="I1742" t="s">
        <v>33</v>
      </c>
      <c r="J1742" s="6" t="str">
        <f t="shared" si="224"/>
        <v>Amsterdam</v>
      </c>
      <c r="K1742" t="s">
        <v>46</v>
      </c>
      <c r="L1742" s="6" t="str">
        <f t="shared" si="225"/>
        <v>North Holland</v>
      </c>
      <c r="M1742" s="1">
        <v>1055</v>
      </c>
      <c r="N1742" t="s">
        <v>35</v>
      </c>
      <c r="O1742">
        <v>52.375869069258997</v>
      </c>
      <c r="P1742">
        <v>4.85089382577668</v>
      </c>
      <c r="Q1742" t="s">
        <v>36</v>
      </c>
      <c r="R1742" t="s">
        <v>37</v>
      </c>
      <c r="S1742">
        <v>4</v>
      </c>
      <c r="T1742">
        <v>1</v>
      </c>
      <c r="U1742">
        <v>1</v>
      </c>
      <c r="V1742">
        <v>4</v>
      </c>
      <c r="W1742" t="s">
        <v>38</v>
      </c>
      <c r="X1742" s="8">
        <v>100</v>
      </c>
      <c r="Y1742">
        <v>2</v>
      </c>
      <c r="Z1742">
        <v>15</v>
      </c>
      <c r="AA1742">
        <v>3</v>
      </c>
      <c r="AB1742" s="6">
        <f t="shared" si="226"/>
        <v>0</v>
      </c>
      <c r="AC1742" s="13">
        <f t="shared" si="227"/>
        <v>100</v>
      </c>
      <c r="AD1742" s="13">
        <f t="shared" si="228"/>
        <v>300</v>
      </c>
      <c r="AE1742" s="13">
        <f t="shared" si="229"/>
        <v>0</v>
      </c>
      <c r="AF1742" t="s">
        <v>47</v>
      </c>
      <c r="AG1742">
        <v>1</v>
      </c>
      <c r="AH1742">
        <v>0</v>
      </c>
    </row>
    <row r="1743" spans="1:41">
      <c r="A1743" s="1">
        <v>3188453</v>
      </c>
      <c r="B1743" t="s">
        <v>65</v>
      </c>
      <c r="C1743">
        <v>2012</v>
      </c>
      <c r="D1743" s="2" t="s">
        <v>6535</v>
      </c>
      <c r="E1743" s="4">
        <f t="shared" si="222"/>
        <v>41128</v>
      </c>
      <c r="F1743" s="5">
        <f t="shared" ca="1" si="223"/>
        <v>2.9143165255580992</v>
      </c>
      <c r="G1743" s="1">
        <v>2097548</v>
      </c>
      <c r="H1743" t="s">
        <v>673</v>
      </c>
      <c r="I1743" t="s">
        <v>33</v>
      </c>
      <c r="J1743" s="6" t="str">
        <f t="shared" si="224"/>
        <v>Amsterdam</v>
      </c>
      <c r="K1743" t="s">
        <v>34</v>
      </c>
      <c r="L1743" s="6" t="str">
        <f t="shared" si="225"/>
        <v>North Holland</v>
      </c>
      <c r="M1743" s="1" t="s">
        <v>1641</v>
      </c>
      <c r="N1743" t="s">
        <v>35</v>
      </c>
      <c r="O1743">
        <v>52.404403447884903</v>
      </c>
      <c r="P1743">
        <v>4.9201240368748698</v>
      </c>
      <c r="Q1743" t="s">
        <v>58</v>
      </c>
      <c r="R1743" t="s">
        <v>37</v>
      </c>
      <c r="S1743">
        <v>4</v>
      </c>
      <c r="T1743">
        <v>1</v>
      </c>
      <c r="U1743">
        <v>2</v>
      </c>
      <c r="V1743">
        <v>3</v>
      </c>
      <c r="W1743" t="s">
        <v>38</v>
      </c>
      <c r="X1743" s="8">
        <v>150</v>
      </c>
      <c r="Y1743">
        <v>1</v>
      </c>
      <c r="Z1743">
        <v>0</v>
      </c>
      <c r="AA1743">
        <v>3</v>
      </c>
      <c r="AB1743" s="6">
        <f t="shared" si="226"/>
        <v>12</v>
      </c>
      <c r="AC1743" s="13">
        <f t="shared" si="227"/>
        <v>150</v>
      </c>
      <c r="AD1743" s="13">
        <f t="shared" si="228"/>
        <v>450</v>
      </c>
      <c r="AE1743" s="13">
        <f t="shared" si="229"/>
        <v>5400</v>
      </c>
      <c r="AF1743" t="s">
        <v>62</v>
      </c>
      <c r="AG1743" t="s">
        <v>62</v>
      </c>
      <c r="AH1743">
        <v>6</v>
      </c>
      <c r="AI1743">
        <v>93</v>
      </c>
      <c r="AJ1743">
        <v>10</v>
      </c>
      <c r="AK1743">
        <v>9</v>
      </c>
      <c r="AL1743">
        <v>10</v>
      </c>
      <c r="AM1743">
        <v>10</v>
      </c>
      <c r="AN1743">
        <v>9</v>
      </c>
      <c r="AO1743">
        <v>10</v>
      </c>
    </row>
    <row r="1744" spans="1:41">
      <c r="A1744" s="1">
        <v>3192554</v>
      </c>
      <c r="B1744" t="s">
        <v>1642</v>
      </c>
      <c r="C1744">
        <v>2012</v>
      </c>
      <c r="D1744" s="2" t="s">
        <v>6383</v>
      </c>
      <c r="E1744" s="4">
        <f t="shared" si="222"/>
        <v>41129</v>
      </c>
      <c r="F1744" s="5">
        <f t="shared" ca="1" si="223"/>
        <v>2.9115767995307018</v>
      </c>
      <c r="G1744" s="1">
        <v>1241916</v>
      </c>
      <c r="H1744" t="s">
        <v>60</v>
      </c>
      <c r="I1744" t="s">
        <v>33</v>
      </c>
      <c r="J1744" s="6" t="str">
        <f t="shared" si="224"/>
        <v>Amsterdam</v>
      </c>
      <c r="K1744" t="s">
        <v>34</v>
      </c>
      <c r="L1744" s="6" t="str">
        <f t="shared" si="225"/>
        <v>North Holland</v>
      </c>
      <c r="M1744" s="1">
        <v>1078</v>
      </c>
      <c r="N1744" t="s">
        <v>35</v>
      </c>
      <c r="O1744">
        <v>52.344295996694598</v>
      </c>
      <c r="P1744">
        <v>4.8943625399391202</v>
      </c>
      <c r="Q1744" t="s">
        <v>36</v>
      </c>
      <c r="R1744" t="s">
        <v>37</v>
      </c>
      <c r="S1744">
        <v>6</v>
      </c>
      <c r="T1744">
        <v>1</v>
      </c>
      <c r="U1744">
        <v>2</v>
      </c>
      <c r="V1744">
        <v>4</v>
      </c>
      <c r="W1744" t="s">
        <v>38</v>
      </c>
      <c r="X1744" s="8">
        <v>120</v>
      </c>
      <c r="Y1744">
        <v>2</v>
      </c>
      <c r="Z1744">
        <v>10</v>
      </c>
      <c r="AA1744">
        <v>4</v>
      </c>
      <c r="AB1744" s="6">
        <f t="shared" si="226"/>
        <v>24</v>
      </c>
      <c r="AC1744" s="13">
        <f t="shared" si="227"/>
        <v>120</v>
      </c>
      <c r="AD1744" s="13">
        <f t="shared" si="228"/>
        <v>480</v>
      </c>
      <c r="AE1744" s="13">
        <f t="shared" si="229"/>
        <v>11520</v>
      </c>
      <c r="AF1744" t="s">
        <v>47</v>
      </c>
      <c r="AG1744">
        <v>0.75</v>
      </c>
      <c r="AH1744">
        <v>12</v>
      </c>
      <c r="AI1744">
        <v>95</v>
      </c>
      <c r="AJ1744">
        <v>10</v>
      </c>
      <c r="AK1744">
        <v>9</v>
      </c>
      <c r="AL1744">
        <v>10</v>
      </c>
      <c r="AM1744">
        <v>9</v>
      </c>
      <c r="AN1744">
        <v>9</v>
      </c>
      <c r="AO1744">
        <v>10</v>
      </c>
    </row>
    <row r="1745" spans="1:41">
      <c r="A1745" s="1">
        <v>3194623</v>
      </c>
      <c r="B1745" t="s">
        <v>1643</v>
      </c>
      <c r="C1745">
        <v>2012</v>
      </c>
      <c r="D1745" s="2" t="s">
        <v>6383</v>
      </c>
      <c r="E1745" s="4">
        <f t="shared" si="222"/>
        <v>41129</v>
      </c>
      <c r="F1745" s="5">
        <f t="shared" ca="1" si="223"/>
        <v>2.9115767995307018</v>
      </c>
      <c r="G1745" s="1">
        <v>870052</v>
      </c>
      <c r="H1745" t="s">
        <v>60</v>
      </c>
      <c r="I1745" t="s">
        <v>33</v>
      </c>
      <c r="J1745" s="6" t="str">
        <f t="shared" si="224"/>
        <v>Amsterdam</v>
      </c>
      <c r="K1745" t="s">
        <v>34</v>
      </c>
      <c r="L1745" s="6" t="str">
        <f t="shared" si="225"/>
        <v>North Holland</v>
      </c>
      <c r="M1745" s="1">
        <v>1072</v>
      </c>
      <c r="N1745" t="s">
        <v>35</v>
      </c>
      <c r="O1745">
        <v>52.349251261203698</v>
      </c>
      <c r="P1745">
        <v>4.8894615113556199</v>
      </c>
      <c r="Q1745" t="s">
        <v>36</v>
      </c>
      <c r="R1745" t="s">
        <v>37</v>
      </c>
      <c r="S1745">
        <v>2</v>
      </c>
      <c r="T1745">
        <v>1</v>
      </c>
      <c r="U1745">
        <v>1</v>
      </c>
      <c r="V1745">
        <v>1</v>
      </c>
      <c r="W1745" t="s">
        <v>38</v>
      </c>
      <c r="X1745" s="8">
        <v>99</v>
      </c>
      <c r="Y1745">
        <v>1</v>
      </c>
      <c r="Z1745">
        <v>0</v>
      </c>
      <c r="AA1745">
        <v>2</v>
      </c>
      <c r="AB1745" s="6">
        <f t="shared" si="226"/>
        <v>32</v>
      </c>
      <c r="AC1745" s="13">
        <f t="shared" si="227"/>
        <v>99</v>
      </c>
      <c r="AD1745" s="13">
        <f t="shared" si="228"/>
        <v>198</v>
      </c>
      <c r="AE1745" s="13">
        <f t="shared" si="229"/>
        <v>6336</v>
      </c>
      <c r="AF1745" t="s">
        <v>47</v>
      </c>
      <c r="AG1745">
        <v>0.9</v>
      </c>
      <c r="AH1745">
        <v>16</v>
      </c>
      <c r="AI1745">
        <v>99</v>
      </c>
      <c r="AJ1745">
        <v>10</v>
      </c>
      <c r="AK1745">
        <v>9</v>
      </c>
      <c r="AL1745">
        <v>10</v>
      </c>
      <c r="AM1745">
        <v>10</v>
      </c>
      <c r="AN1745">
        <v>10</v>
      </c>
      <c r="AO1745">
        <v>9</v>
      </c>
    </row>
    <row r="1746" spans="1:41">
      <c r="A1746" s="1">
        <v>3194733</v>
      </c>
      <c r="B1746" t="s">
        <v>491</v>
      </c>
      <c r="C1746">
        <v>2012</v>
      </c>
      <c r="D1746" s="2" t="s">
        <v>6383</v>
      </c>
      <c r="E1746" s="4">
        <f t="shared" si="222"/>
        <v>41129</v>
      </c>
      <c r="F1746" s="5">
        <f t="shared" ca="1" si="223"/>
        <v>2.9115767995307018</v>
      </c>
      <c r="G1746" s="1">
        <v>1983378</v>
      </c>
      <c r="H1746" t="s">
        <v>32</v>
      </c>
      <c r="I1746" t="s">
        <v>33</v>
      </c>
      <c r="J1746" s="6" t="str">
        <f t="shared" si="224"/>
        <v>Amsterdam</v>
      </c>
      <c r="K1746" t="s">
        <v>34</v>
      </c>
      <c r="L1746" s="6" t="str">
        <f t="shared" si="225"/>
        <v>North Holland</v>
      </c>
      <c r="M1746" s="1" t="s">
        <v>111</v>
      </c>
      <c r="N1746" t="s">
        <v>35</v>
      </c>
      <c r="O1746">
        <v>52.372714129578803</v>
      </c>
      <c r="P1746">
        <v>4.8719221127048904</v>
      </c>
      <c r="Q1746" t="s">
        <v>104</v>
      </c>
      <c r="R1746" t="s">
        <v>37</v>
      </c>
      <c r="S1746">
        <v>2</v>
      </c>
      <c r="T1746">
        <v>1</v>
      </c>
      <c r="U1746">
        <v>1</v>
      </c>
      <c r="V1746">
        <v>1</v>
      </c>
      <c r="W1746" t="s">
        <v>38</v>
      </c>
      <c r="X1746" s="8">
        <v>127</v>
      </c>
      <c r="Y1746">
        <v>2</v>
      </c>
      <c r="Z1746">
        <v>50</v>
      </c>
      <c r="AA1746">
        <v>3</v>
      </c>
      <c r="AB1746" s="6">
        <f t="shared" si="226"/>
        <v>26</v>
      </c>
      <c r="AC1746" s="13">
        <f t="shared" si="227"/>
        <v>127</v>
      </c>
      <c r="AD1746" s="13">
        <f t="shared" si="228"/>
        <v>381</v>
      </c>
      <c r="AE1746" s="13">
        <f t="shared" si="229"/>
        <v>9906</v>
      </c>
      <c r="AF1746" t="s">
        <v>39</v>
      </c>
      <c r="AG1746">
        <v>0.95</v>
      </c>
      <c r="AH1746">
        <v>13</v>
      </c>
      <c r="AI1746">
        <v>97</v>
      </c>
      <c r="AJ1746">
        <v>9</v>
      </c>
      <c r="AK1746">
        <v>8</v>
      </c>
      <c r="AL1746">
        <v>9</v>
      </c>
      <c r="AM1746">
        <v>10</v>
      </c>
      <c r="AN1746">
        <v>9</v>
      </c>
      <c r="AO1746">
        <v>9</v>
      </c>
    </row>
    <row r="1747" spans="1:41">
      <c r="A1747" s="1">
        <v>3194733</v>
      </c>
      <c r="B1747" t="s">
        <v>491</v>
      </c>
      <c r="C1747">
        <v>2012</v>
      </c>
      <c r="D1747" s="2" t="s">
        <v>6383</v>
      </c>
      <c r="E1747" s="4">
        <f t="shared" si="222"/>
        <v>41129</v>
      </c>
      <c r="F1747" s="5">
        <f t="shared" ca="1" si="223"/>
        <v>2.9115767995307018</v>
      </c>
      <c r="G1747" s="1">
        <v>1117251</v>
      </c>
      <c r="H1747" t="s">
        <v>60</v>
      </c>
      <c r="I1747" t="s">
        <v>33</v>
      </c>
      <c r="J1747" s="6" t="str">
        <f t="shared" si="224"/>
        <v>Amsterdam</v>
      </c>
      <c r="K1747" t="s">
        <v>34</v>
      </c>
      <c r="L1747" s="6" t="str">
        <f t="shared" si="225"/>
        <v>North Holland</v>
      </c>
      <c r="M1747" s="1">
        <v>1073</v>
      </c>
      <c r="N1747" t="s">
        <v>35</v>
      </c>
      <c r="O1747">
        <v>52.354977237118902</v>
      </c>
      <c r="P1747">
        <v>4.9015583193858303</v>
      </c>
      <c r="Q1747" t="s">
        <v>36</v>
      </c>
      <c r="R1747" t="s">
        <v>37</v>
      </c>
      <c r="S1747">
        <v>2</v>
      </c>
      <c r="T1747">
        <v>1</v>
      </c>
      <c r="U1747">
        <v>1</v>
      </c>
      <c r="V1747">
        <v>1</v>
      </c>
      <c r="W1747" t="s">
        <v>38</v>
      </c>
      <c r="X1747" s="8">
        <v>93</v>
      </c>
      <c r="Y1747">
        <v>2</v>
      </c>
      <c r="Z1747">
        <v>40</v>
      </c>
      <c r="AA1747">
        <v>3</v>
      </c>
      <c r="AB1747" s="6">
        <f t="shared" si="226"/>
        <v>110</v>
      </c>
      <c r="AC1747" s="13">
        <f t="shared" si="227"/>
        <v>93</v>
      </c>
      <c r="AD1747" s="13">
        <f t="shared" si="228"/>
        <v>279</v>
      </c>
      <c r="AE1747" s="13">
        <f t="shared" si="229"/>
        <v>30690</v>
      </c>
      <c r="AF1747" t="s">
        <v>39</v>
      </c>
      <c r="AG1747">
        <v>0.95</v>
      </c>
      <c r="AH1747">
        <v>55</v>
      </c>
      <c r="AI1747">
        <v>95</v>
      </c>
      <c r="AJ1747">
        <v>10</v>
      </c>
      <c r="AK1747">
        <v>10</v>
      </c>
      <c r="AL1747">
        <v>10</v>
      </c>
      <c r="AM1747">
        <v>10</v>
      </c>
      <c r="AN1747">
        <v>9</v>
      </c>
      <c r="AO1747">
        <v>9</v>
      </c>
    </row>
    <row r="1748" spans="1:41">
      <c r="A1748" s="1">
        <v>3195444</v>
      </c>
      <c r="B1748" t="s">
        <v>1644</v>
      </c>
      <c r="C1748">
        <v>2012</v>
      </c>
      <c r="D1748" s="2" t="s">
        <v>6383</v>
      </c>
      <c r="E1748" s="4">
        <f t="shared" si="222"/>
        <v>41129</v>
      </c>
      <c r="F1748" s="5">
        <f t="shared" ca="1" si="223"/>
        <v>2.9115767995307018</v>
      </c>
      <c r="G1748" s="1">
        <v>640062</v>
      </c>
      <c r="H1748" t="s">
        <v>80</v>
      </c>
      <c r="I1748" t="s">
        <v>33</v>
      </c>
      <c r="J1748" s="6" t="str">
        <f t="shared" si="224"/>
        <v>Amsterdam</v>
      </c>
      <c r="K1748" t="s">
        <v>34</v>
      </c>
      <c r="L1748" s="6" t="str">
        <f t="shared" si="225"/>
        <v>North Holland</v>
      </c>
      <c r="M1748" s="1">
        <v>1097</v>
      </c>
      <c r="N1748" t="s">
        <v>35</v>
      </c>
      <c r="O1748">
        <v>52.349943707120097</v>
      </c>
      <c r="P1748">
        <v>4.9282396028508799</v>
      </c>
      <c r="Q1748" t="s">
        <v>36</v>
      </c>
      <c r="R1748" t="s">
        <v>37</v>
      </c>
      <c r="S1748">
        <v>2</v>
      </c>
      <c r="T1748">
        <v>1</v>
      </c>
      <c r="U1748">
        <v>1</v>
      </c>
      <c r="V1748">
        <v>1</v>
      </c>
      <c r="W1748" t="s">
        <v>38</v>
      </c>
      <c r="X1748" s="8">
        <v>115</v>
      </c>
      <c r="Y1748">
        <v>1</v>
      </c>
      <c r="Z1748">
        <v>25</v>
      </c>
      <c r="AA1748">
        <v>2</v>
      </c>
      <c r="AB1748" s="6">
        <f t="shared" si="226"/>
        <v>16</v>
      </c>
      <c r="AC1748" s="13">
        <f t="shared" si="227"/>
        <v>140</v>
      </c>
      <c r="AD1748" s="13">
        <f t="shared" si="228"/>
        <v>280</v>
      </c>
      <c r="AE1748" s="13">
        <f t="shared" si="229"/>
        <v>4480</v>
      </c>
      <c r="AF1748" t="s">
        <v>47</v>
      </c>
      <c r="AG1748">
        <v>1</v>
      </c>
      <c r="AH1748">
        <v>8</v>
      </c>
      <c r="AI1748">
        <v>93</v>
      </c>
      <c r="AJ1748">
        <v>10</v>
      </c>
      <c r="AK1748">
        <v>10</v>
      </c>
      <c r="AL1748">
        <v>10</v>
      </c>
      <c r="AM1748">
        <v>10</v>
      </c>
      <c r="AN1748">
        <v>9</v>
      </c>
      <c r="AO1748">
        <v>9</v>
      </c>
    </row>
    <row r="1749" spans="1:41">
      <c r="A1749" s="1">
        <v>3199223</v>
      </c>
      <c r="B1749" t="s">
        <v>860</v>
      </c>
      <c r="C1749">
        <v>2012</v>
      </c>
      <c r="D1749" s="2" t="s">
        <v>6383</v>
      </c>
      <c r="E1749" s="4">
        <f t="shared" si="222"/>
        <v>41129</v>
      </c>
      <c r="F1749" s="5">
        <f t="shared" ca="1" si="223"/>
        <v>2.9115767995307018</v>
      </c>
      <c r="G1749" s="1">
        <v>640672</v>
      </c>
      <c r="H1749" t="s">
        <v>56</v>
      </c>
      <c r="I1749" t="s">
        <v>33</v>
      </c>
      <c r="J1749" s="6" t="str">
        <f t="shared" si="224"/>
        <v>Amsterdam</v>
      </c>
      <c r="K1749" t="s">
        <v>34</v>
      </c>
      <c r="L1749" s="6" t="str">
        <f t="shared" si="225"/>
        <v>North Holland</v>
      </c>
      <c r="M1749" s="1">
        <v>1058</v>
      </c>
      <c r="N1749" t="s">
        <v>35</v>
      </c>
      <c r="O1749">
        <v>52.350892718865097</v>
      </c>
      <c r="P1749">
        <v>4.8498772222707904</v>
      </c>
      <c r="Q1749" t="s">
        <v>36</v>
      </c>
      <c r="R1749" t="s">
        <v>37</v>
      </c>
      <c r="S1749">
        <v>2</v>
      </c>
      <c r="T1749">
        <v>1</v>
      </c>
      <c r="U1749">
        <v>1</v>
      </c>
      <c r="V1749">
        <v>1</v>
      </c>
      <c r="W1749" t="s">
        <v>38</v>
      </c>
      <c r="X1749" s="8">
        <v>85</v>
      </c>
      <c r="Y1749">
        <v>2</v>
      </c>
      <c r="Z1749">
        <v>45</v>
      </c>
      <c r="AA1749">
        <v>3</v>
      </c>
      <c r="AB1749" s="6">
        <f t="shared" si="226"/>
        <v>26</v>
      </c>
      <c r="AC1749" s="13">
        <f t="shared" si="227"/>
        <v>85</v>
      </c>
      <c r="AD1749" s="13">
        <f t="shared" si="228"/>
        <v>255</v>
      </c>
      <c r="AE1749" s="13">
        <f t="shared" si="229"/>
        <v>6630</v>
      </c>
      <c r="AF1749" t="s">
        <v>47</v>
      </c>
      <c r="AG1749">
        <v>1</v>
      </c>
      <c r="AH1749">
        <v>13</v>
      </c>
      <c r="AI1749">
        <v>97</v>
      </c>
      <c r="AJ1749">
        <v>10</v>
      </c>
      <c r="AK1749">
        <v>9</v>
      </c>
      <c r="AL1749">
        <v>10</v>
      </c>
      <c r="AM1749">
        <v>10</v>
      </c>
      <c r="AN1749">
        <v>10</v>
      </c>
      <c r="AO1749">
        <v>10</v>
      </c>
    </row>
    <row r="1750" spans="1:41">
      <c r="A1750" s="1">
        <v>3200643</v>
      </c>
      <c r="B1750" t="s">
        <v>1645</v>
      </c>
      <c r="C1750">
        <v>2012</v>
      </c>
      <c r="D1750" s="2" t="s">
        <v>6383</v>
      </c>
      <c r="E1750" s="4">
        <f t="shared" si="222"/>
        <v>41129</v>
      </c>
      <c r="F1750" s="5">
        <f t="shared" ca="1" si="223"/>
        <v>2.9115767995307018</v>
      </c>
      <c r="G1750" s="1">
        <v>3183708</v>
      </c>
      <c r="H1750" t="s">
        <v>41</v>
      </c>
      <c r="I1750" t="s">
        <v>33</v>
      </c>
      <c r="J1750" s="6" t="str">
        <f t="shared" si="224"/>
        <v>Amsterdam</v>
      </c>
      <c r="K1750" t="s">
        <v>34</v>
      </c>
      <c r="L1750" s="6" t="str">
        <f t="shared" si="225"/>
        <v>North Holland</v>
      </c>
      <c r="M1750" s="1" t="s">
        <v>1646</v>
      </c>
      <c r="N1750" t="s">
        <v>35</v>
      </c>
      <c r="O1750">
        <v>52.362790676542197</v>
      </c>
      <c r="P1750">
        <v>4.93383039858531</v>
      </c>
      <c r="Q1750" t="s">
        <v>36</v>
      </c>
      <c r="R1750" t="s">
        <v>37</v>
      </c>
      <c r="S1750">
        <v>4</v>
      </c>
      <c r="T1750">
        <v>1</v>
      </c>
      <c r="U1750">
        <v>2</v>
      </c>
      <c r="V1750">
        <v>3</v>
      </c>
      <c r="W1750" t="s">
        <v>38</v>
      </c>
      <c r="X1750" s="8">
        <v>89</v>
      </c>
      <c r="Y1750">
        <v>1</v>
      </c>
      <c r="Z1750">
        <v>0</v>
      </c>
      <c r="AA1750">
        <v>1</v>
      </c>
      <c r="AB1750" s="6">
        <f t="shared" si="226"/>
        <v>4</v>
      </c>
      <c r="AC1750" s="13">
        <f t="shared" si="227"/>
        <v>89</v>
      </c>
      <c r="AD1750" s="13">
        <f t="shared" si="228"/>
        <v>89</v>
      </c>
      <c r="AE1750" s="13">
        <f t="shared" si="229"/>
        <v>356</v>
      </c>
      <c r="AF1750" t="s">
        <v>47</v>
      </c>
      <c r="AG1750">
        <v>1</v>
      </c>
      <c r="AH1750">
        <v>2</v>
      </c>
      <c r="AI1750">
        <v>100</v>
      </c>
      <c r="AJ1750">
        <v>10</v>
      </c>
      <c r="AK1750">
        <v>9</v>
      </c>
      <c r="AL1750">
        <v>10</v>
      </c>
      <c r="AM1750">
        <v>10</v>
      </c>
      <c r="AN1750">
        <v>10</v>
      </c>
      <c r="AO1750">
        <v>10</v>
      </c>
    </row>
    <row r="1751" spans="1:41">
      <c r="A1751" s="1">
        <v>3204169</v>
      </c>
      <c r="B1751" t="s">
        <v>1647</v>
      </c>
      <c r="C1751">
        <v>2012</v>
      </c>
      <c r="D1751" s="2" t="s">
        <v>6384</v>
      </c>
      <c r="E1751" s="4">
        <f t="shared" si="222"/>
        <v>41130</v>
      </c>
      <c r="F1751" s="5">
        <f t="shared" ca="1" si="223"/>
        <v>2.9088370735033044</v>
      </c>
      <c r="G1751" s="1">
        <v>2973423</v>
      </c>
      <c r="H1751" t="s">
        <v>60</v>
      </c>
      <c r="I1751" t="s">
        <v>33</v>
      </c>
      <c r="J1751" s="6" t="str">
        <f t="shared" si="224"/>
        <v>Amsterdam</v>
      </c>
      <c r="K1751" t="s">
        <v>34</v>
      </c>
      <c r="L1751" s="6" t="str">
        <f t="shared" si="225"/>
        <v>North Holland</v>
      </c>
      <c r="M1751" s="1" t="s">
        <v>1648</v>
      </c>
      <c r="N1751" t="s">
        <v>35</v>
      </c>
      <c r="O1751">
        <v>52.345479515616198</v>
      </c>
      <c r="P1751">
        <v>4.8956894106089601</v>
      </c>
      <c r="Q1751" t="s">
        <v>36</v>
      </c>
      <c r="R1751" t="s">
        <v>37</v>
      </c>
      <c r="S1751">
        <v>2</v>
      </c>
      <c r="T1751">
        <v>1</v>
      </c>
      <c r="U1751">
        <v>1</v>
      </c>
      <c r="V1751">
        <v>1</v>
      </c>
      <c r="W1751" t="s">
        <v>38</v>
      </c>
      <c r="X1751" s="8">
        <v>100</v>
      </c>
      <c r="Y1751">
        <v>1</v>
      </c>
      <c r="Z1751">
        <v>0</v>
      </c>
      <c r="AA1751">
        <v>1</v>
      </c>
      <c r="AB1751" s="6">
        <f t="shared" si="226"/>
        <v>24</v>
      </c>
      <c r="AC1751" s="13">
        <f t="shared" si="227"/>
        <v>100</v>
      </c>
      <c r="AD1751" s="13">
        <f t="shared" si="228"/>
        <v>100</v>
      </c>
      <c r="AE1751" s="13">
        <f t="shared" si="229"/>
        <v>2400</v>
      </c>
      <c r="AF1751" t="s">
        <v>39</v>
      </c>
      <c r="AG1751">
        <v>0.5</v>
      </c>
      <c r="AH1751">
        <v>12</v>
      </c>
      <c r="AI1751">
        <v>98</v>
      </c>
      <c r="AJ1751">
        <v>10</v>
      </c>
      <c r="AK1751">
        <v>10</v>
      </c>
      <c r="AL1751">
        <v>10</v>
      </c>
      <c r="AM1751">
        <v>10</v>
      </c>
      <c r="AN1751">
        <v>10</v>
      </c>
      <c r="AO1751">
        <v>9</v>
      </c>
    </row>
    <row r="1752" spans="1:41">
      <c r="A1752" s="1">
        <v>3204358</v>
      </c>
      <c r="B1752" t="s">
        <v>1649</v>
      </c>
      <c r="C1752">
        <v>2012</v>
      </c>
      <c r="D1752" s="2" t="s">
        <v>6384</v>
      </c>
      <c r="E1752" s="4">
        <f t="shared" si="222"/>
        <v>41130</v>
      </c>
      <c r="F1752" s="5">
        <f t="shared" ca="1" si="223"/>
        <v>2.9088370735033044</v>
      </c>
      <c r="G1752" s="1">
        <v>1067630</v>
      </c>
      <c r="H1752" t="s">
        <v>80</v>
      </c>
      <c r="I1752" t="s">
        <v>1650</v>
      </c>
      <c r="J1752" s="6" t="str">
        <f t="shared" si="224"/>
        <v>Duivendrecht</v>
      </c>
      <c r="K1752" t="s">
        <v>34</v>
      </c>
      <c r="L1752" s="6" t="str">
        <f t="shared" si="225"/>
        <v>North Holland</v>
      </c>
      <c r="M1752" s="1" t="s">
        <v>1651</v>
      </c>
      <c r="N1752" t="s">
        <v>35</v>
      </c>
      <c r="O1752">
        <v>52.332878085329099</v>
      </c>
      <c r="P1752">
        <v>4.9419178068008396</v>
      </c>
      <c r="Q1752" t="s">
        <v>58</v>
      </c>
      <c r="R1752" t="s">
        <v>76</v>
      </c>
      <c r="S1752">
        <v>6</v>
      </c>
      <c r="T1752">
        <v>1</v>
      </c>
      <c r="U1752">
        <v>1</v>
      </c>
      <c r="V1752">
        <v>3</v>
      </c>
      <c r="W1752" t="s">
        <v>38</v>
      </c>
      <c r="X1752" s="8">
        <v>250</v>
      </c>
      <c r="Y1752">
        <v>0</v>
      </c>
      <c r="Z1752">
        <v>0</v>
      </c>
      <c r="AA1752">
        <v>2</v>
      </c>
      <c r="AB1752" s="6">
        <f t="shared" si="226"/>
        <v>0</v>
      </c>
      <c r="AC1752" s="13">
        <f t="shared" si="227"/>
        <v>250</v>
      </c>
      <c r="AD1752" s="13">
        <f t="shared" si="228"/>
        <v>500</v>
      </c>
      <c r="AE1752" s="13">
        <f t="shared" si="229"/>
        <v>0</v>
      </c>
      <c r="AF1752" t="s">
        <v>47</v>
      </c>
      <c r="AG1752">
        <v>0.76</v>
      </c>
      <c r="AH1752">
        <v>0</v>
      </c>
    </row>
    <row r="1753" spans="1:41">
      <c r="A1753" s="1">
        <v>3204480</v>
      </c>
      <c r="B1753" t="s">
        <v>1652</v>
      </c>
      <c r="C1753">
        <v>2012</v>
      </c>
      <c r="D1753" s="2" t="s">
        <v>6384</v>
      </c>
      <c r="E1753" s="4">
        <f t="shared" si="222"/>
        <v>41130</v>
      </c>
      <c r="F1753" s="5">
        <f t="shared" ca="1" si="223"/>
        <v>2.9088370735033044</v>
      </c>
      <c r="G1753" s="1">
        <v>5865168</v>
      </c>
      <c r="H1753" t="s">
        <v>49</v>
      </c>
      <c r="I1753" t="s">
        <v>33</v>
      </c>
      <c r="J1753" s="6" t="str">
        <f t="shared" si="224"/>
        <v>Amsterdam</v>
      </c>
      <c r="K1753" t="s">
        <v>46</v>
      </c>
      <c r="L1753" s="6" t="str">
        <f t="shared" si="225"/>
        <v>North Holland</v>
      </c>
      <c r="M1753" s="1" t="s">
        <v>1635</v>
      </c>
      <c r="N1753" t="s">
        <v>35</v>
      </c>
      <c r="O1753">
        <v>52.374665947407898</v>
      </c>
      <c r="P1753">
        <v>4.9058117965858203</v>
      </c>
      <c r="Q1753" t="s">
        <v>132</v>
      </c>
      <c r="R1753" t="s">
        <v>42</v>
      </c>
      <c r="S1753">
        <v>4</v>
      </c>
      <c r="T1753">
        <v>1</v>
      </c>
      <c r="U1753">
        <v>1</v>
      </c>
      <c r="V1753">
        <v>4</v>
      </c>
      <c r="W1753" t="s">
        <v>38</v>
      </c>
      <c r="X1753" s="8">
        <v>120</v>
      </c>
      <c r="Y1753">
        <v>1</v>
      </c>
      <c r="Z1753">
        <v>0</v>
      </c>
      <c r="AA1753">
        <v>1</v>
      </c>
      <c r="AB1753" s="6">
        <f t="shared" si="226"/>
        <v>0</v>
      </c>
      <c r="AC1753" s="13">
        <f t="shared" si="227"/>
        <v>120</v>
      </c>
      <c r="AD1753" s="13">
        <f t="shared" si="228"/>
        <v>120</v>
      </c>
      <c r="AE1753" s="13">
        <f t="shared" si="229"/>
        <v>0</v>
      </c>
      <c r="AF1753" t="s">
        <v>62</v>
      </c>
      <c r="AG1753" t="s">
        <v>62</v>
      </c>
      <c r="AH1753">
        <v>0</v>
      </c>
    </row>
    <row r="1754" spans="1:41">
      <c r="A1754" s="1">
        <v>3204705</v>
      </c>
      <c r="B1754" t="s">
        <v>1653</v>
      </c>
      <c r="C1754">
        <v>2012</v>
      </c>
      <c r="D1754" s="2" t="s">
        <v>6384</v>
      </c>
      <c r="E1754" s="4">
        <f t="shared" si="222"/>
        <v>41130</v>
      </c>
      <c r="F1754" s="5">
        <f t="shared" ca="1" si="223"/>
        <v>2.9088370735033044</v>
      </c>
      <c r="G1754" s="1">
        <v>3854939</v>
      </c>
      <c r="H1754" t="s">
        <v>49</v>
      </c>
      <c r="I1754" t="s">
        <v>33</v>
      </c>
      <c r="J1754" s="6" t="str">
        <f t="shared" si="224"/>
        <v>Amsterdam</v>
      </c>
      <c r="K1754" t="s">
        <v>34</v>
      </c>
      <c r="L1754" s="6" t="str">
        <f t="shared" si="225"/>
        <v>North Holland</v>
      </c>
      <c r="M1754" s="1" t="s">
        <v>1654</v>
      </c>
      <c r="N1754" t="s">
        <v>35</v>
      </c>
      <c r="O1754">
        <v>52.367593261648203</v>
      </c>
      <c r="P1754">
        <v>4.8962800811467204</v>
      </c>
      <c r="Q1754" t="s">
        <v>104</v>
      </c>
      <c r="R1754" t="s">
        <v>37</v>
      </c>
      <c r="S1754">
        <v>2</v>
      </c>
      <c r="T1754">
        <v>1</v>
      </c>
      <c r="U1754">
        <v>1</v>
      </c>
      <c r="V1754">
        <v>1</v>
      </c>
      <c r="W1754" t="s">
        <v>38</v>
      </c>
      <c r="X1754" s="8">
        <v>175</v>
      </c>
      <c r="Y1754">
        <v>0</v>
      </c>
      <c r="Z1754">
        <v>0</v>
      </c>
      <c r="AA1754">
        <v>3</v>
      </c>
      <c r="AB1754" s="6">
        <f t="shared" si="226"/>
        <v>18</v>
      </c>
      <c r="AC1754" s="13">
        <f t="shared" si="227"/>
        <v>175</v>
      </c>
      <c r="AD1754" s="13">
        <f t="shared" si="228"/>
        <v>525</v>
      </c>
      <c r="AE1754" s="13">
        <f t="shared" si="229"/>
        <v>9450</v>
      </c>
      <c r="AF1754" t="s">
        <v>43</v>
      </c>
      <c r="AG1754">
        <v>1</v>
      </c>
      <c r="AH1754">
        <v>9</v>
      </c>
      <c r="AI1754">
        <v>98</v>
      </c>
      <c r="AJ1754">
        <v>10</v>
      </c>
      <c r="AK1754">
        <v>10</v>
      </c>
      <c r="AL1754">
        <v>10</v>
      </c>
      <c r="AM1754">
        <v>10</v>
      </c>
      <c r="AN1754">
        <v>10</v>
      </c>
      <c r="AO1754">
        <v>10</v>
      </c>
    </row>
    <row r="1755" spans="1:41">
      <c r="A1755" s="1">
        <v>3205205</v>
      </c>
      <c r="B1755" t="s">
        <v>1655</v>
      </c>
      <c r="C1755">
        <v>2012</v>
      </c>
      <c r="D1755" s="2" t="s">
        <v>6384</v>
      </c>
      <c r="E1755" s="4">
        <f t="shared" si="222"/>
        <v>41130</v>
      </c>
      <c r="F1755" s="5">
        <f t="shared" ca="1" si="223"/>
        <v>2.9088370735033044</v>
      </c>
      <c r="G1755" s="1">
        <v>989222</v>
      </c>
      <c r="H1755" t="s">
        <v>60</v>
      </c>
      <c r="I1755" t="s">
        <v>33</v>
      </c>
      <c r="J1755" s="6" t="str">
        <f t="shared" si="224"/>
        <v>Amsterdam</v>
      </c>
      <c r="K1755" t="s">
        <v>34</v>
      </c>
      <c r="L1755" s="6" t="str">
        <f t="shared" si="225"/>
        <v>North Holland</v>
      </c>
      <c r="M1755" s="1">
        <v>1072</v>
      </c>
      <c r="N1755" t="s">
        <v>35</v>
      </c>
      <c r="O1755">
        <v>52.350552842566103</v>
      </c>
      <c r="P1755">
        <v>4.8865313497238896</v>
      </c>
      <c r="Q1755" t="s">
        <v>36</v>
      </c>
      <c r="R1755" t="s">
        <v>37</v>
      </c>
      <c r="S1755">
        <v>4</v>
      </c>
      <c r="T1755">
        <v>1</v>
      </c>
      <c r="U1755">
        <v>1</v>
      </c>
      <c r="V1755">
        <v>2</v>
      </c>
      <c r="W1755" t="s">
        <v>38</v>
      </c>
      <c r="X1755" s="8">
        <v>130</v>
      </c>
      <c r="Y1755">
        <v>4</v>
      </c>
      <c r="Z1755">
        <v>40</v>
      </c>
      <c r="AA1755">
        <v>3</v>
      </c>
      <c r="AB1755" s="6">
        <f t="shared" si="226"/>
        <v>12</v>
      </c>
      <c r="AC1755" s="13">
        <f t="shared" si="227"/>
        <v>130</v>
      </c>
      <c r="AD1755" s="13">
        <f t="shared" si="228"/>
        <v>390</v>
      </c>
      <c r="AE1755" s="13">
        <f t="shared" si="229"/>
        <v>4680</v>
      </c>
      <c r="AF1755" t="s">
        <v>47</v>
      </c>
      <c r="AG1755">
        <v>1</v>
      </c>
      <c r="AH1755">
        <v>6</v>
      </c>
      <c r="AI1755">
        <v>97</v>
      </c>
      <c r="AJ1755">
        <v>10</v>
      </c>
      <c r="AK1755">
        <v>9</v>
      </c>
      <c r="AL1755">
        <v>10</v>
      </c>
      <c r="AM1755">
        <v>10</v>
      </c>
      <c r="AN1755">
        <v>10</v>
      </c>
      <c r="AO1755">
        <v>10</v>
      </c>
    </row>
    <row r="1756" spans="1:41">
      <c r="A1756" s="1">
        <v>3207136</v>
      </c>
      <c r="B1756" t="s">
        <v>1656</v>
      </c>
      <c r="C1756">
        <v>2012</v>
      </c>
      <c r="D1756" s="2" t="s">
        <v>6384</v>
      </c>
      <c r="E1756" s="4">
        <f t="shared" si="222"/>
        <v>41130</v>
      </c>
      <c r="F1756" s="5">
        <f t="shared" ca="1" si="223"/>
        <v>2.9088370735033044</v>
      </c>
      <c r="G1756" s="1">
        <v>641875</v>
      </c>
      <c r="H1756" t="s">
        <v>51</v>
      </c>
      <c r="I1756" t="s">
        <v>33</v>
      </c>
      <c r="J1756" s="6" t="str">
        <f t="shared" si="224"/>
        <v>Amsterdam</v>
      </c>
      <c r="K1756" t="s">
        <v>34</v>
      </c>
      <c r="L1756" s="6" t="str">
        <f t="shared" si="225"/>
        <v>North Holland</v>
      </c>
      <c r="M1756" s="1">
        <v>1016</v>
      </c>
      <c r="N1756" t="s">
        <v>35</v>
      </c>
      <c r="O1756">
        <v>52.369774421390503</v>
      </c>
      <c r="P1756">
        <v>4.8855869045399798</v>
      </c>
      <c r="Q1756" t="s">
        <v>36</v>
      </c>
      <c r="R1756" t="s">
        <v>37</v>
      </c>
      <c r="S1756">
        <v>2</v>
      </c>
      <c r="T1756">
        <v>1</v>
      </c>
      <c r="U1756">
        <v>1</v>
      </c>
      <c r="V1756">
        <v>2</v>
      </c>
      <c r="W1756" t="s">
        <v>38</v>
      </c>
      <c r="X1756" s="8">
        <v>100</v>
      </c>
      <c r="Y1756">
        <v>2</v>
      </c>
      <c r="Z1756">
        <v>15</v>
      </c>
      <c r="AA1756">
        <v>3</v>
      </c>
      <c r="AB1756" s="6">
        <f t="shared" si="226"/>
        <v>118</v>
      </c>
      <c r="AC1756" s="13">
        <f t="shared" si="227"/>
        <v>100</v>
      </c>
      <c r="AD1756" s="13">
        <f t="shared" si="228"/>
        <v>300</v>
      </c>
      <c r="AE1756" s="13">
        <f t="shared" si="229"/>
        <v>35400</v>
      </c>
      <c r="AF1756" t="s">
        <v>47</v>
      </c>
      <c r="AG1756">
        <v>1</v>
      </c>
      <c r="AH1756">
        <v>59</v>
      </c>
      <c r="AI1756">
        <v>98</v>
      </c>
      <c r="AJ1756">
        <v>9</v>
      </c>
      <c r="AK1756">
        <v>10</v>
      </c>
      <c r="AL1756">
        <v>10</v>
      </c>
      <c r="AM1756">
        <v>10</v>
      </c>
      <c r="AN1756">
        <v>10</v>
      </c>
      <c r="AO1756">
        <v>9</v>
      </c>
    </row>
    <row r="1757" spans="1:41">
      <c r="A1757" s="1">
        <v>3209034</v>
      </c>
      <c r="B1757" t="s">
        <v>972</v>
      </c>
      <c r="C1757">
        <v>2012</v>
      </c>
      <c r="D1757" s="2" t="s">
        <v>6384</v>
      </c>
      <c r="E1757" s="4">
        <f t="shared" si="222"/>
        <v>41130</v>
      </c>
      <c r="F1757" s="5">
        <f t="shared" ca="1" si="223"/>
        <v>2.9088370735033044</v>
      </c>
      <c r="G1757" s="1">
        <v>642190</v>
      </c>
      <c r="H1757" t="s">
        <v>51</v>
      </c>
      <c r="I1757" t="s">
        <v>33</v>
      </c>
      <c r="J1757" s="6" t="str">
        <f t="shared" si="224"/>
        <v>Amsterdam</v>
      </c>
      <c r="K1757" t="s">
        <v>34</v>
      </c>
      <c r="L1757" s="6" t="str">
        <f t="shared" si="225"/>
        <v>North Holland</v>
      </c>
      <c r="M1757" s="1">
        <v>1017</v>
      </c>
      <c r="N1757" t="s">
        <v>35</v>
      </c>
      <c r="O1757">
        <v>52.366855258965103</v>
      </c>
      <c r="P1757">
        <v>4.8899475983084502</v>
      </c>
      <c r="Q1757" t="s">
        <v>36</v>
      </c>
      <c r="R1757" t="s">
        <v>37</v>
      </c>
      <c r="S1757">
        <v>2</v>
      </c>
      <c r="T1757">
        <v>1</v>
      </c>
      <c r="U1757">
        <v>1</v>
      </c>
      <c r="V1757">
        <v>1</v>
      </c>
      <c r="W1757" t="s">
        <v>38</v>
      </c>
      <c r="X1757" s="8">
        <v>139</v>
      </c>
      <c r="Y1757">
        <v>1</v>
      </c>
      <c r="Z1757">
        <v>0</v>
      </c>
      <c r="AA1757">
        <v>2</v>
      </c>
      <c r="AB1757" s="6">
        <f t="shared" si="226"/>
        <v>16</v>
      </c>
      <c r="AC1757" s="13">
        <f t="shared" si="227"/>
        <v>139</v>
      </c>
      <c r="AD1757" s="13">
        <f t="shared" si="228"/>
        <v>278</v>
      </c>
      <c r="AE1757" s="13">
        <f t="shared" si="229"/>
        <v>4448</v>
      </c>
      <c r="AF1757" t="s">
        <v>39</v>
      </c>
      <c r="AG1757">
        <v>1</v>
      </c>
      <c r="AH1757">
        <v>8</v>
      </c>
      <c r="AI1757">
        <v>93</v>
      </c>
      <c r="AJ1757">
        <v>10</v>
      </c>
      <c r="AK1757">
        <v>9</v>
      </c>
      <c r="AL1757">
        <v>10</v>
      </c>
      <c r="AM1757">
        <v>10</v>
      </c>
      <c r="AN1757">
        <v>10</v>
      </c>
      <c r="AO1757">
        <v>9</v>
      </c>
    </row>
    <row r="1758" spans="1:41">
      <c r="A1758" s="1">
        <v>3209253</v>
      </c>
      <c r="B1758" t="s">
        <v>1657</v>
      </c>
      <c r="C1758">
        <v>2012</v>
      </c>
      <c r="D1758" s="2" t="s">
        <v>6384</v>
      </c>
      <c r="E1758" s="4">
        <f t="shared" si="222"/>
        <v>41130</v>
      </c>
      <c r="F1758" s="5">
        <f t="shared" ca="1" si="223"/>
        <v>2.9088370735033044</v>
      </c>
      <c r="G1758" s="1">
        <v>4394868</v>
      </c>
      <c r="H1758" t="s">
        <v>56</v>
      </c>
      <c r="I1758" t="s">
        <v>33</v>
      </c>
      <c r="J1758" s="6" t="str">
        <f t="shared" si="224"/>
        <v>Amsterdam</v>
      </c>
      <c r="K1758" t="s">
        <v>34</v>
      </c>
      <c r="L1758" s="6" t="str">
        <f t="shared" si="225"/>
        <v>North Holland</v>
      </c>
      <c r="M1758" s="1" t="s">
        <v>1658</v>
      </c>
      <c r="N1758" t="s">
        <v>35</v>
      </c>
      <c r="O1758">
        <v>52.355061030758897</v>
      </c>
      <c r="P1758">
        <v>4.8862230201972698</v>
      </c>
      <c r="Q1758" t="s">
        <v>36</v>
      </c>
      <c r="R1758" t="s">
        <v>42</v>
      </c>
      <c r="S1758">
        <v>2</v>
      </c>
      <c r="T1758">
        <v>1</v>
      </c>
      <c r="U1758">
        <v>1</v>
      </c>
      <c r="V1758">
        <v>1</v>
      </c>
      <c r="W1758" t="s">
        <v>38</v>
      </c>
      <c r="X1758" s="8">
        <v>149</v>
      </c>
      <c r="Y1758">
        <v>1</v>
      </c>
      <c r="Z1758">
        <v>0</v>
      </c>
      <c r="AA1758">
        <v>2</v>
      </c>
      <c r="AB1758" s="6">
        <f t="shared" si="226"/>
        <v>2</v>
      </c>
      <c r="AC1758" s="13">
        <f t="shared" si="227"/>
        <v>149</v>
      </c>
      <c r="AD1758" s="13">
        <f t="shared" si="228"/>
        <v>298</v>
      </c>
      <c r="AE1758" s="13">
        <f t="shared" si="229"/>
        <v>596</v>
      </c>
      <c r="AF1758" t="s">
        <v>47</v>
      </c>
      <c r="AG1758">
        <v>1</v>
      </c>
      <c r="AH1758">
        <v>1</v>
      </c>
      <c r="AI1758">
        <v>100</v>
      </c>
      <c r="AJ1758">
        <v>10</v>
      </c>
      <c r="AK1758">
        <v>10</v>
      </c>
      <c r="AL1758">
        <v>10</v>
      </c>
      <c r="AM1758">
        <v>10</v>
      </c>
      <c r="AN1758">
        <v>8</v>
      </c>
      <c r="AO1758">
        <v>8</v>
      </c>
    </row>
    <row r="1759" spans="1:41">
      <c r="A1759" s="1">
        <v>3215629</v>
      </c>
      <c r="B1759" t="s">
        <v>1029</v>
      </c>
      <c r="C1759">
        <v>2012</v>
      </c>
      <c r="D1759" s="2" t="s">
        <v>6385</v>
      </c>
      <c r="E1759" s="4">
        <f t="shared" si="222"/>
        <v>41131</v>
      </c>
      <c r="F1759" s="5">
        <f t="shared" ca="1" si="223"/>
        <v>2.9060973474759071</v>
      </c>
      <c r="G1759" s="1">
        <v>817652</v>
      </c>
      <c r="H1759" t="s">
        <v>56</v>
      </c>
      <c r="I1759" t="s">
        <v>33</v>
      </c>
      <c r="J1759" s="6" t="str">
        <f t="shared" si="224"/>
        <v>Amsterdam</v>
      </c>
      <c r="K1759" t="s">
        <v>34</v>
      </c>
      <c r="L1759" s="6" t="str">
        <f t="shared" si="225"/>
        <v>North Holland</v>
      </c>
      <c r="N1759" t="s">
        <v>35</v>
      </c>
      <c r="O1759">
        <v>52.351659517528901</v>
      </c>
      <c r="P1759">
        <v>4.8469580761900302</v>
      </c>
      <c r="Q1759" t="s">
        <v>36</v>
      </c>
      <c r="R1759" t="s">
        <v>37</v>
      </c>
      <c r="S1759">
        <v>6</v>
      </c>
      <c r="T1759">
        <v>1</v>
      </c>
      <c r="U1759">
        <v>2</v>
      </c>
      <c r="V1759">
        <v>1</v>
      </c>
      <c r="W1759" t="s">
        <v>38</v>
      </c>
      <c r="X1759" s="8">
        <v>110</v>
      </c>
      <c r="Y1759">
        <v>4</v>
      </c>
      <c r="Z1759">
        <v>25</v>
      </c>
      <c r="AA1759">
        <v>3</v>
      </c>
      <c r="AB1759" s="6">
        <f t="shared" si="226"/>
        <v>10</v>
      </c>
      <c r="AC1759" s="13">
        <f t="shared" si="227"/>
        <v>110</v>
      </c>
      <c r="AD1759" s="13">
        <f t="shared" si="228"/>
        <v>330</v>
      </c>
      <c r="AE1759" s="13">
        <f t="shared" si="229"/>
        <v>3300</v>
      </c>
      <c r="AF1759" t="s">
        <v>47</v>
      </c>
      <c r="AG1759">
        <v>1</v>
      </c>
      <c r="AH1759">
        <v>5</v>
      </c>
      <c r="AI1759">
        <v>96</v>
      </c>
      <c r="AJ1759">
        <v>9</v>
      </c>
      <c r="AK1759">
        <v>9</v>
      </c>
      <c r="AL1759">
        <v>8</v>
      </c>
      <c r="AM1759">
        <v>10</v>
      </c>
      <c r="AN1759">
        <v>9</v>
      </c>
      <c r="AO1759">
        <v>9</v>
      </c>
    </row>
    <row r="1760" spans="1:41">
      <c r="A1760" s="1">
        <v>3215995</v>
      </c>
      <c r="B1760" t="s">
        <v>1233</v>
      </c>
      <c r="C1760">
        <v>2012</v>
      </c>
      <c r="D1760" s="2" t="s">
        <v>6385</v>
      </c>
      <c r="E1760" s="4">
        <f t="shared" si="222"/>
        <v>41131</v>
      </c>
      <c r="F1760" s="5">
        <f t="shared" ca="1" si="223"/>
        <v>2.9060973474759071</v>
      </c>
      <c r="G1760" s="1">
        <v>2791120</v>
      </c>
      <c r="H1760" t="s">
        <v>60</v>
      </c>
      <c r="I1760" t="s">
        <v>33</v>
      </c>
      <c r="J1760" s="6" t="str">
        <f t="shared" si="224"/>
        <v>Amsterdam</v>
      </c>
      <c r="K1760" t="s">
        <v>34</v>
      </c>
      <c r="L1760" s="6" t="str">
        <f t="shared" si="225"/>
        <v>North Holland</v>
      </c>
      <c r="M1760" s="1" t="s">
        <v>1659</v>
      </c>
      <c r="N1760" t="s">
        <v>35</v>
      </c>
      <c r="O1760">
        <v>52.350535273185898</v>
      </c>
      <c r="P1760">
        <v>4.8898313834969098</v>
      </c>
      <c r="Q1760" t="s">
        <v>36</v>
      </c>
      <c r="R1760" t="s">
        <v>37</v>
      </c>
      <c r="S1760">
        <v>2</v>
      </c>
      <c r="T1760">
        <v>1</v>
      </c>
      <c r="U1760">
        <v>1</v>
      </c>
      <c r="V1760">
        <v>2</v>
      </c>
      <c r="W1760" t="s">
        <v>38</v>
      </c>
      <c r="X1760" s="8">
        <v>110</v>
      </c>
      <c r="Y1760">
        <v>1</v>
      </c>
      <c r="Z1760">
        <v>0</v>
      </c>
      <c r="AA1760">
        <v>27</v>
      </c>
      <c r="AB1760" s="6">
        <f t="shared" si="226"/>
        <v>24</v>
      </c>
      <c r="AC1760" s="13">
        <f t="shared" si="227"/>
        <v>110</v>
      </c>
      <c r="AD1760" s="13">
        <f t="shared" si="228"/>
        <v>2970</v>
      </c>
      <c r="AE1760" s="13">
        <f t="shared" si="229"/>
        <v>71280</v>
      </c>
      <c r="AF1760" t="s">
        <v>83</v>
      </c>
      <c r="AG1760">
        <v>0.25</v>
      </c>
      <c r="AH1760">
        <v>12</v>
      </c>
      <c r="AI1760">
        <v>95</v>
      </c>
      <c r="AJ1760">
        <v>10</v>
      </c>
      <c r="AK1760">
        <v>10</v>
      </c>
      <c r="AL1760">
        <v>10</v>
      </c>
      <c r="AM1760">
        <v>9</v>
      </c>
      <c r="AN1760">
        <v>9</v>
      </c>
      <c r="AO1760">
        <v>9</v>
      </c>
    </row>
    <row r="1761" spans="1:41">
      <c r="A1761" s="1">
        <v>3217422</v>
      </c>
      <c r="B1761" t="s">
        <v>380</v>
      </c>
      <c r="C1761">
        <v>2012</v>
      </c>
      <c r="D1761" s="2" t="s">
        <v>6385</v>
      </c>
      <c r="E1761" s="4">
        <f t="shared" si="222"/>
        <v>41131</v>
      </c>
      <c r="F1761" s="5">
        <f t="shared" ca="1" si="223"/>
        <v>2.9060973474759071</v>
      </c>
      <c r="G1761" s="1">
        <v>644138</v>
      </c>
      <c r="H1761" t="s">
        <v>49</v>
      </c>
      <c r="I1761" t="s">
        <v>33</v>
      </c>
      <c r="J1761" s="6" t="str">
        <f t="shared" si="224"/>
        <v>Amsterdam</v>
      </c>
      <c r="K1761" t="s">
        <v>34</v>
      </c>
      <c r="L1761" s="6" t="str">
        <f t="shared" si="225"/>
        <v>North Holland</v>
      </c>
      <c r="M1761" s="1">
        <v>1017</v>
      </c>
      <c r="N1761" t="s">
        <v>35</v>
      </c>
      <c r="O1761">
        <v>52.365530967570301</v>
      </c>
      <c r="P1761">
        <v>4.8913821667987101</v>
      </c>
      <c r="Q1761" t="s">
        <v>58</v>
      </c>
      <c r="R1761" t="s">
        <v>42</v>
      </c>
      <c r="S1761">
        <v>2</v>
      </c>
      <c r="T1761">
        <v>1</v>
      </c>
      <c r="U1761">
        <v>1</v>
      </c>
      <c r="V1761">
        <v>1</v>
      </c>
      <c r="W1761" t="s">
        <v>38</v>
      </c>
      <c r="X1761" s="8">
        <v>99</v>
      </c>
      <c r="Y1761">
        <v>1</v>
      </c>
      <c r="Z1761">
        <v>20</v>
      </c>
      <c r="AA1761">
        <v>2</v>
      </c>
      <c r="AB1761" s="6">
        <f t="shared" si="226"/>
        <v>136</v>
      </c>
      <c r="AC1761" s="13">
        <f t="shared" si="227"/>
        <v>119</v>
      </c>
      <c r="AD1761" s="13">
        <f t="shared" si="228"/>
        <v>238</v>
      </c>
      <c r="AE1761" s="13">
        <f t="shared" si="229"/>
        <v>32368</v>
      </c>
      <c r="AF1761" t="s">
        <v>83</v>
      </c>
      <c r="AG1761">
        <v>0.43</v>
      </c>
      <c r="AH1761">
        <v>68</v>
      </c>
      <c r="AI1761">
        <v>98</v>
      </c>
      <c r="AJ1761">
        <v>10</v>
      </c>
      <c r="AK1761">
        <v>10</v>
      </c>
      <c r="AL1761">
        <v>10</v>
      </c>
      <c r="AM1761">
        <v>10</v>
      </c>
      <c r="AN1761">
        <v>10</v>
      </c>
      <c r="AO1761">
        <v>9</v>
      </c>
    </row>
    <row r="1762" spans="1:41">
      <c r="A1762" s="1">
        <v>3219665</v>
      </c>
      <c r="B1762" t="s">
        <v>346</v>
      </c>
      <c r="C1762">
        <v>2012</v>
      </c>
      <c r="D1762" s="2" t="s">
        <v>6385</v>
      </c>
      <c r="E1762" s="4">
        <f t="shared" si="222"/>
        <v>41131</v>
      </c>
      <c r="F1762" s="5">
        <f t="shared" ca="1" si="223"/>
        <v>2.9060973474759071</v>
      </c>
      <c r="G1762" s="1">
        <v>643739</v>
      </c>
      <c r="H1762" t="s">
        <v>1660</v>
      </c>
      <c r="I1762" t="s">
        <v>424</v>
      </c>
      <c r="J1762" s="6" t="str">
        <f t="shared" si="224"/>
        <v>Amsterdam</v>
      </c>
      <c r="K1762" t="s">
        <v>34</v>
      </c>
      <c r="L1762" s="6" t="str">
        <f t="shared" si="225"/>
        <v>North Holland</v>
      </c>
      <c r="M1762" s="1">
        <v>1102</v>
      </c>
      <c r="N1762" t="s">
        <v>35</v>
      </c>
      <c r="O1762">
        <v>52.318656884373503</v>
      </c>
      <c r="P1762">
        <v>4.9480979393136497</v>
      </c>
      <c r="Q1762" t="s">
        <v>132</v>
      </c>
      <c r="R1762" t="s">
        <v>42</v>
      </c>
      <c r="S1762">
        <v>2</v>
      </c>
      <c r="T1762">
        <v>1</v>
      </c>
      <c r="U1762">
        <v>1</v>
      </c>
      <c r="V1762">
        <v>1</v>
      </c>
      <c r="W1762" t="s">
        <v>38</v>
      </c>
      <c r="X1762" s="8">
        <v>40</v>
      </c>
      <c r="Y1762">
        <v>2</v>
      </c>
      <c r="Z1762">
        <v>0</v>
      </c>
      <c r="AA1762">
        <v>1</v>
      </c>
      <c r="AB1762" s="6">
        <f t="shared" si="226"/>
        <v>156</v>
      </c>
      <c r="AC1762" s="13">
        <f t="shared" si="227"/>
        <v>40</v>
      </c>
      <c r="AD1762" s="13">
        <f t="shared" si="228"/>
        <v>40</v>
      </c>
      <c r="AE1762" s="13">
        <f t="shared" si="229"/>
        <v>6240</v>
      </c>
      <c r="AF1762" t="s">
        <v>43</v>
      </c>
      <c r="AG1762">
        <v>1</v>
      </c>
      <c r="AH1762">
        <v>78</v>
      </c>
      <c r="AI1762">
        <v>90</v>
      </c>
      <c r="AJ1762">
        <v>10</v>
      </c>
      <c r="AK1762">
        <v>9</v>
      </c>
      <c r="AL1762">
        <v>10</v>
      </c>
      <c r="AM1762">
        <v>10</v>
      </c>
      <c r="AN1762">
        <v>8</v>
      </c>
      <c r="AO1762">
        <v>9</v>
      </c>
    </row>
    <row r="1763" spans="1:41">
      <c r="A1763" s="1">
        <v>3220306</v>
      </c>
      <c r="B1763" t="s">
        <v>1661</v>
      </c>
      <c r="C1763">
        <v>2012</v>
      </c>
      <c r="D1763" s="2" t="s">
        <v>6385</v>
      </c>
      <c r="E1763" s="4">
        <f t="shared" si="222"/>
        <v>41131</v>
      </c>
      <c r="F1763" s="5">
        <f t="shared" ca="1" si="223"/>
        <v>2.9060973474759071</v>
      </c>
      <c r="G1763" s="1">
        <v>643845</v>
      </c>
      <c r="H1763" t="s">
        <v>32</v>
      </c>
      <c r="I1763" t="s">
        <v>33</v>
      </c>
      <c r="J1763" s="6" t="str">
        <f t="shared" si="224"/>
        <v>Amsterdam</v>
      </c>
      <c r="K1763" t="s">
        <v>34</v>
      </c>
      <c r="L1763" s="6" t="str">
        <f t="shared" si="225"/>
        <v>North Holland</v>
      </c>
      <c r="M1763" s="1">
        <v>1013</v>
      </c>
      <c r="N1763" t="s">
        <v>35</v>
      </c>
      <c r="O1763">
        <v>52.393728579113599</v>
      </c>
      <c r="P1763">
        <v>4.8710721988303201</v>
      </c>
      <c r="Q1763" t="s">
        <v>36</v>
      </c>
      <c r="R1763" t="s">
        <v>37</v>
      </c>
      <c r="S1763">
        <v>2</v>
      </c>
      <c r="T1763">
        <v>1</v>
      </c>
      <c r="U1763">
        <v>1</v>
      </c>
      <c r="V1763">
        <v>1</v>
      </c>
      <c r="W1763" t="s">
        <v>38</v>
      </c>
      <c r="X1763" s="8">
        <v>89</v>
      </c>
      <c r="Y1763">
        <v>1</v>
      </c>
      <c r="Z1763">
        <v>0</v>
      </c>
      <c r="AA1763">
        <v>7</v>
      </c>
      <c r="AB1763" s="6">
        <f t="shared" si="226"/>
        <v>20</v>
      </c>
      <c r="AC1763" s="13">
        <f t="shared" si="227"/>
        <v>89</v>
      </c>
      <c r="AD1763" s="13">
        <f t="shared" si="228"/>
        <v>623</v>
      </c>
      <c r="AE1763" s="13">
        <f t="shared" si="229"/>
        <v>12460</v>
      </c>
      <c r="AF1763" t="s">
        <v>39</v>
      </c>
      <c r="AG1763">
        <v>0.84</v>
      </c>
      <c r="AH1763">
        <v>10</v>
      </c>
      <c r="AI1763">
        <v>98</v>
      </c>
      <c r="AJ1763">
        <v>10</v>
      </c>
      <c r="AK1763">
        <v>9</v>
      </c>
      <c r="AL1763">
        <v>10</v>
      </c>
      <c r="AM1763">
        <v>10</v>
      </c>
      <c r="AN1763">
        <v>9</v>
      </c>
      <c r="AO1763">
        <v>9</v>
      </c>
    </row>
    <row r="1764" spans="1:41">
      <c r="A1764" s="1">
        <v>3228418</v>
      </c>
      <c r="B1764" t="s">
        <v>332</v>
      </c>
      <c r="C1764">
        <v>2012</v>
      </c>
      <c r="D1764" s="2" t="s">
        <v>6325</v>
      </c>
      <c r="E1764" s="4">
        <f t="shared" si="222"/>
        <v>41132</v>
      </c>
      <c r="F1764" s="5">
        <f t="shared" ca="1" si="223"/>
        <v>2.9033576214485102</v>
      </c>
      <c r="G1764" s="1">
        <v>644921</v>
      </c>
      <c r="H1764" t="s">
        <v>60</v>
      </c>
      <c r="I1764" t="s">
        <v>33</v>
      </c>
      <c r="J1764" s="6" t="str">
        <f t="shared" si="224"/>
        <v>Amsterdam</v>
      </c>
      <c r="K1764" t="s">
        <v>34</v>
      </c>
      <c r="L1764" s="6" t="str">
        <f t="shared" si="225"/>
        <v>North Holland</v>
      </c>
      <c r="M1764" s="1">
        <v>1074</v>
      </c>
      <c r="N1764" t="s">
        <v>35</v>
      </c>
      <c r="O1764">
        <v>52.347140702732297</v>
      </c>
      <c r="P1764">
        <v>4.9065174992881797</v>
      </c>
      <c r="Q1764" t="s">
        <v>36</v>
      </c>
      <c r="R1764" t="s">
        <v>37</v>
      </c>
      <c r="S1764">
        <v>2</v>
      </c>
      <c r="T1764">
        <v>1</v>
      </c>
      <c r="U1764">
        <v>2</v>
      </c>
      <c r="V1764">
        <v>1</v>
      </c>
      <c r="W1764" t="s">
        <v>38</v>
      </c>
      <c r="X1764" s="8">
        <v>89</v>
      </c>
      <c r="Y1764">
        <v>2</v>
      </c>
      <c r="Z1764">
        <v>10</v>
      </c>
      <c r="AA1764">
        <v>2</v>
      </c>
      <c r="AB1764" s="6">
        <f t="shared" si="226"/>
        <v>34</v>
      </c>
      <c r="AC1764" s="13">
        <f t="shared" si="227"/>
        <v>89</v>
      </c>
      <c r="AD1764" s="13">
        <f t="shared" si="228"/>
        <v>178</v>
      </c>
      <c r="AE1764" s="13">
        <f t="shared" si="229"/>
        <v>6052</v>
      </c>
      <c r="AF1764" t="s">
        <v>39</v>
      </c>
      <c r="AG1764">
        <v>0.7</v>
      </c>
      <c r="AH1764">
        <v>17</v>
      </c>
      <c r="AI1764">
        <v>95</v>
      </c>
      <c r="AJ1764">
        <v>10</v>
      </c>
      <c r="AK1764">
        <v>9</v>
      </c>
      <c r="AL1764">
        <v>10</v>
      </c>
      <c r="AM1764">
        <v>10</v>
      </c>
      <c r="AN1764">
        <v>10</v>
      </c>
      <c r="AO1764">
        <v>9</v>
      </c>
    </row>
    <row r="1765" spans="1:41">
      <c r="A1765" s="1">
        <v>3232242</v>
      </c>
      <c r="B1765" t="s">
        <v>1662</v>
      </c>
      <c r="C1765">
        <v>2012</v>
      </c>
      <c r="D1765" s="2" t="s">
        <v>6386</v>
      </c>
      <c r="E1765" s="4">
        <f t="shared" si="222"/>
        <v>41133</v>
      </c>
      <c r="F1765" s="5">
        <f t="shared" ca="1" si="223"/>
        <v>2.9006178954211128</v>
      </c>
      <c r="G1765" s="1">
        <v>1410240</v>
      </c>
      <c r="H1765" t="s">
        <v>45</v>
      </c>
      <c r="I1765" t="s">
        <v>33</v>
      </c>
      <c r="J1765" s="6" t="str">
        <f t="shared" si="224"/>
        <v>Amsterdam</v>
      </c>
      <c r="K1765" t="s">
        <v>34</v>
      </c>
      <c r="L1765" s="6" t="str">
        <f t="shared" si="225"/>
        <v>North Holland</v>
      </c>
      <c r="M1765" s="1">
        <v>1053</v>
      </c>
      <c r="N1765" t="s">
        <v>35</v>
      </c>
      <c r="O1765">
        <v>52.363043673165301</v>
      </c>
      <c r="P1765">
        <v>4.8616361340733496</v>
      </c>
      <c r="Q1765" t="s">
        <v>36</v>
      </c>
      <c r="R1765" t="s">
        <v>37</v>
      </c>
      <c r="S1765">
        <v>4</v>
      </c>
      <c r="T1765">
        <v>1</v>
      </c>
      <c r="U1765">
        <v>1</v>
      </c>
      <c r="V1765">
        <v>1</v>
      </c>
      <c r="W1765" t="s">
        <v>38</v>
      </c>
      <c r="X1765" s="8">
        <v>172</v>
      </c>
      <c r="Y1765">
        <v>2</v>
      </c>
      <c r="Z1765">
        <v>45</v>
      </c>
      <c r="AA1765">
        <v>3</v>
      </c>
      <c r="AB1765" s="6">
        <f t="shared" si="226"/>
        <v>20</v>
      </c>
      <c r="AC1765" s="13">
        <f t="shared" si="227"/>
        <v>172</v>
      </c>
      <c r="AD1765" s="13">
        <f t="shared" si="228"/>
        <v>516</v>
      </c>
      <c r="AE1765" s="13">
        <f t="shared" si="229"/>
        <v>10320</v>
      </c>
      <c r="AF1765" t="s">
        <v>43</v>
      </c>
      <c r="AG1765">
        <v>1</v>
      </c>
      <c r="AH1765">
        <v>10</v>
      </c>
      <c r="AI1765">
        <v>98</v>
      </c>
      <c r="AJ1765">
        <v>9</v>
      </c>
      <c r="AK1765">
        <v>9</v>
      </c>
      <c r="AL1765">
        <v>9</v>
      </c>
      <c r="AM1765">
        <v>10</v>
      </c>
      <c r="AN1765">
        <v>10</v>
      </c>
      <c r="AO1765">
        <v>9</v>
      </c>
    </row>
    <row r="1766" spans="1:41">
      <c r="A1766" s="1">
        <v>3233074</v>
      </c>
      <c r="B1766" t="s">
        <v>40</v>
      </c>
      <c r="C1766">
        <v>2012</v>
      </c>
      <c r="D1766" s="2" t="s">
        <v>6386</v>
      </c>
      <c r="E1766" s="4">
        <f t="shared" si="222"/>
        <v>41133</v>
      </c>
      <c r="F1766" s="5">
        <f t="shared" ca="1" si="223"/>
        <v>2.9006178954211128</v>
      </c>
      <c r="G1766" s="1">
        <v>645579</v>
      </c>
      <c r="H1766" t="s">
        <v>51</v>
      </c>
      <c r="I1766" t="s">
        <v>33</v>
      </c>
      <c r="J1766" s="6" t="str">
        <f t="shared" si="224"/>
        <v>Amsterdam</v>
      </c>
      <c r="K1766" t="s">
        <v>34</v>
      </c>
      <c r="L1766" s="6" t="str">
        <f t="shared" si="225"/>
        <v>North Holland</v>
      </c>
      <c r="M1766" s="1">
        <v>1011</v>
      </c>
      <c r="N1766" t="s">
        <v>35</v>
      </c>
      <c r="O1766">
        <v>52.373449238726401</v>
      </c>
      <c r="P1766">
        <v>4.9005853104208699</v>
      </c>
      <c r="Q1766" t="s">
        <v>132</v>
      </c>
      <c r="R1766" t="s">
        <v>42</v>
      </c>
      <c r="S1766">
        <v>4</v>
      </c>
      <c r="U1766">
        <v>1</v>
      </c>
      <c r="W1766" t="s">
        <v>38</v>
      </c>
      <c r="X1766" s="8">
        <v>140</v>
      </c>
      <c r="Y1766">
        <v>2</v>
      </c>
      <c r="Z1766">
        <v>40</v>
      </c>
      <c r="AA1766">
        <v>2</v>
      </c>
      <c r="AB1766" s="6">
        <f t="shared" si="226"/>
        <v>0</v>
      </c>
      <c r="AC1766" s="13">
        <f t="shared" si="227"/>
        <v>140</v>
      </c>
      <c r="AD1766" s="13">
        <f t="shared" si="228"/>
        <v>280</v>
      </c>
      <c r="AE1766" s="13">
        <f t="shared" si="229"/>
        <v>0</v>
      </c>
      <c r="AF1766" t="s">
        <v>39</v>
      </c>
      <c r="AG1766">
        <v>0.91</v>
      </c>
      <c r="AH1766">
        <v>0</v>
      </c>
    </row>
    <row r="1767" spans="1:41">
      <c r="A1767" s="1">
        <v>3233074</v>
      </c>
      <c r="B1767" t="s">
        <v>40</v>
      </c>
      <c r="C1767">
        <v>2012</v>
      </c>
      <c r="D1767" s="2" t="s">
        <v>6386</v>
      </c>
      <c r="E1767" s="4">
        <f t="shared" si="222"/>
        <v>41133</v>
      </c>
      <c r="F1767" s="5">
        <f t="shared" ca="1" si="223"/>
        <v>2.9006178954211128</v>
      </c>
      <c r="G1767" s="1">
        <v>645568</v>
      </c>
      <c r="H1767" t="s">
        <v>49</v>
      </c>
      <c r="I1767" t="s">
        <v>33</v>
      </c>
      <c r="J1767" s="6" t="str">
        <f t="shared" si="224"/>
        <v>Amsterdam</v>
      </c>
      <c r="K1767" t="s">
        <v>34</v>
      </c>
      <c r="L1767" s="6" t="str">
        <f t="shared" si="225"/>
        <v>North Holland</v>
      </c>
      <c r="M1767" s="1">
        <v>1011</v>
      </c>
      <c r="N1767" t="s">
        <v>35</v>
      </c>
      <c r="O1767">
        <v>52.371903105151702</v>
      </c>
      <c r="P1767">
        <v>4.9014777261975802</v>
      </c>
      <c r="Q1767" t="s">
        <v>132</v>
      </c>
      <c r="R1767" t="s">
        <v>42</v>
      </c>
      <c r="S1767">
        <v>2</v>
      </c>
      <c r="U1767">
        <v>1</v>
      </c>
      <c r="V1767">
        <v>1</v>
      </c>
      <c r="W1767" t="s">
        <v>38</v>
      </c>
      <c r="X1767" s="8">
        <v>110</v>
      </c>
      <c r="Y1767">
        <v>1</v>
      </c>
      <c r="Z1767">
        <v>0</v>
      </c>
      <c r="AA1767">
        <v>1</v>
      </c>
      <c r="AB1767" s="6">
        <f t="shared" si="226"/>
        <v>2</v>
      </c>
      <c r="AC1767" s="13">
        <f t="shared" si="227"/>
        <v>110</v>
      </c>
      <c r="AD1767" s="13">
        <f t="shared" si="228"/>
        <v>110</v>
      </c>
      <c r="AE1767" s="13">
        <f t="shared" si="229"/>
        <v>220</v>
      </c>
      <c r="AF1767" t="s">
        <v>39</v>
      </c>
      <c r="AG1767">
        <v>0.91</v>
      </c>
      <c r="AH1767">
        <v>1</v>
      </c>
      <c r="AI1767">
        <v>100</v>
      </c>
      <c r="AJ1767">
        <v>8</v>
      </c>
      <c r="AK1767">
        <v>10</v>
      </c>
      <c r="AL1767">
        <v>10</v>
      </c>
      <c r="AM1767">
        <v>10</v>
      </c>
      <c r="AN1767">
        <v>10</v>
      </c>
      <c r="AO1767">
        <v>10</v>
      </c>
    </row>
    <row r="1768" spans="1:41">
      <c r="A1768" s="1">
        <v>3237607</v>
      </c>
      <c r="B1768" t="s">
        <v>1663</v>
      </c>
      <c r="C1768">
        <v>2012</v>
      </c>
      <c r="D1768" s="2" t="s">
        <v>6386</v>
      </c>
      <c r="E1768" s="4">
        <f t="shared" si="222"/>
        <v>41133</v>
      </c>
      <c r="F1768" s="5">
        <f t="shared" ca="1" si="223"/>
        <v>2.9006178954211128</v>
      </c>
      <c r="G1768" s="1">
        <v>5821019</v>
      </c>
      <c r="H1768" t="s">
        <v>107</v>
      </c>
      <c r="I1768" t="s">
        <v>33</v>
      </c>
      <c r="J1768" s="6" t="str">
        <f t="shared" si="224"/>
        <v>Amsterdam</v>
      </c>
      <c r="K1768" t="s">
        <v>46</v>
      </c>
      <c r="L1768" s="6" t="str">
        <f t="shared" si="225"/>
        <v>North Holland</v>
      </c>
      <c r="M1768" s="1" t="s">
        <v>1664</v>
      </c>
      <c r="N1768" t="s">
        <v>35</v>
      </c>
      <c r="O1768">
        <v>52.364039627277002</v>
      </c>
      <c r="P1768">
        <v>4.9279359472609396</v>
      </c>
      <c r="Q1768" t="s">
        <v>36</v>
      </c>
      <c r="R1768" t="s">
        <v>37</v>
      </c>
      <c r="S1768">
        <v>2</v>
      </c>
      <c r="T1768">
        <v>1</v>
      </c>
      <c r="U1768">
        <v>1</v>
      </c>
      <c r="V1768">
        <v>1</v>
      </c>
      <c r="W1768" t="s">
        <v>38</v>
      </c>
      <c r="X1768" s="8">
        <v>116</v>
      </c>
      <c r="Y1768">
        <v>1</v>
      </c>
      <c r="Z1768">
        <v>0</v>
      </c>
      <c r="AA1768">
        <v>2</v>
      </c>
      <c r="AB1768" s="6">
        <f t="shared" si="226"/>
        <v>0</v>
      </c>
      <c r="AC1768" s="13">
        <f t="shared" si="227"/>
        <v>116</v>
      </c>
      <c r="AD1768" s="13">
        <f t="shared" si="228"/>
        <v>232</v>
      </c>
      <c r="AE1768" s="13">
        <f t="shared" si="229"/>
        <v>0</v>
      </c>
      <c r="AF1768" t="s">
        <v>47</v>
      </c>
      <c r="AG1768">
        <v>1</v>
      </c>
      <c r="AH1768">
        <v>0</v>
      </c>
    </row>
    <row r="1769" spans="1:41">
      <c r="A1769" s="1">
        <v>3243080</v>
      </c>
      <c r="B1769" t="s">
        <v>1665</v>
      </c>
      <c r="C1769">
        <v>2012</v>
      </c>
      <c r="D1769" s="2" t="s">
        <v>6387</v>
      </c>
      <c r="E1769" s="4">
        <f t="shared" si="222"/>
        <v>41134</v>
      </c>
      <c r="F1769" s="5">
        <f t="shared" ca="1" si="223"/>
        <v>2.8978781693937155</v>
      </c>
      <c r="G1769" s="1">
        <v>1357893</v>
      </c>
      <c r="H1769" t="s">
        <v>32</v>
      </c>
      <c r="I1769" t="s">
        <v>33</v>
      </c>
      <c r="J1769" s="6" t="str">
        <f t="shared" si="224"/>
        <v>Amsterdam</v>
      </c>
      <c r="K1769" t="s">
        <v>34</v>
      </c>
      <c r="L1769" s="6" t="str">
        <f t="shared" si="225"/>
        <v>North Holland</v>
      </c>
      <c r="M1769" s="1">
        <v>1051</v>
      </c>
      <c r="N1769" t="s">
        <v>35</v>
      </c>
      <c r="O1769">
        <v>52.386392401784299</v>
      </c>
      <c r="P1769">
        <v>4.8727179281097799</v>
      </c>
      <c r="Q1769" t="s">
        <v>36</v>
      </c>
      <c r="R1769" t="s">
        <v>37</v>
      </c>
      <c r="S1769">
        <v>4</v>
      </c>
      <c r="T1769">
        <v>1</v>
      </c>
      <c r="U1769">
        <v>1</v>
      </c>
      <c r="V1769">
        <v>3</v>
      </c>
      <c r="W1769" t="s">
        <v>38</v>
      </c>
      <c r="X1769" s="8">
        <v>69</v>
      </c>
      <c r="Y1769">
        <v>2</v>
      </c>
      <c r="Z1769">
        <v>15</v>
      </c>
      <c r="AA1769">
        <v>2</v>
      </c>
      <c r="AB1769" s="6">
        <f t="shared" si="226"/>
        <v>102</v>
      </c>
      <c r="AC1769" s="13">
        <f t="shared" si="227"/>
        <v>69</v>
      </c>
      <c r="AD1769" s="13">
        <f t="shared" si="228"/>
        <v>138</v>
      </c>
      <c r="AE1769" s="13">
        <f t="shared" si="229"/>
        <v>14076</v>
      </c>
      <c r="AF1769" t="s">
        <v>39</v>
      </c>
      <c r="AG1769">
        <v>0.82</v>
      </c>
      <c r="AH1769">
        <v>51</v>
      </c>
      <c r="AI1769">
        <v>90</v>
      </c>
      <c r="AJ1769">
        <v>9</v>
      </c>
      <c r="AK1769">
        <v>8</v>
      </c>
      <c r="AL1769">
        <v>10</v>
      </c>
      <c r="AM1769">
        <v>10</v>
      </c>
      <c r="AN1769">
        <v>9</v>
      </c>
      <c r="AO1769">
        <v>9</v>
      </c>
    </row>
    <row r="1770" spans="1:41">
      <c r="A1770" s="1">
        <v>3243732</v>
      </c>
      <c r="B1770" t="s">
        <v>1666</v>
      </c>
      <c r="C1770">
        <v>2012</v>
      </c>
      <c r="D1770" s="2" t="s">
        <v>6387</v>
      </c>
      <c r="E1770" s="4">
        <f t="shared" si="222"/>
        <v>41134</v>
      </c>
      <c r="F1770" s="5">
        <f t="shared" ca="1" si="223"/>
        <v>2.8978781693937155</v>
      </c>
      <c r="G1770" s="1">
        <v>647027</v>
      </c>
      <c r="H1770" t="s">
        <v>49</v>
      </c>
      <c r="I1770" t="s">
        <v>33</v>
      </c>
      <c r="J1770" s="6" t="str">
        <f t="shared" si="224"/>
        <v>Amsterdam</v>
      </c>
      <c r="K1770" t="s">
        <v>34</v>
      </c>
      <c r="L1770" s="6" t="str">
        <f t="shared" si="225"/>
        <v>North Holland</v>
      </c>
      <c r="M1770" s="1">
        <v>1018</v>
      </c>
      <c r="N1770" t="s">
        <v>35</v>
      </c>
      <c r="O1770">
        <v>52.362538467680203</v>
      </c>
      <c r="P1770">
        <v>4.9093776054394196</v>
      </c>
      <c r="Q1770" t="s">
        <v>36</v>
      </c>
      <c r="R1770" t="s">
        <v>37</v>
      </c>
      <c r="S1770">
        <v>4</v>
      </c>
      <c r="T1770">
        <v>1.5</v>
      </c>
      <c r="U1770">
        <v>2</v>
      </c>
      <c r="V1770">
        <v>4</v>
      </c>
      <c r="W1770" t="s">
        <v>38</v>
      </c>
      <c r="X1770" s="8">
        <v>130</v>
      </c>
      <c r="Y1770">
        <v>1</v>
      </c>
      <c r="Z1770">
        <v>0</v>
      </c>
      <c r="AA1770">
        <v>7</v>
      </c>
      <c r="AB1770" s="6">
        <f t="shared" si="226"/>
        <v>28</v>
      </c>
      <c r="AC1770" s="13">
        <f t="shared" si="227"/>
        <v>130</v>
      </c>
      <c r="AD1770" s="13">
        <f t="shared" si="228"/>
        <v>910</v>
      </c>
      <c r="AE1770" s="13">
        <f t="shared" si="229"/>
        <v>25480</v>
      </c>
      <c r="AF1770" t="s">
        <v>43</v>
      </c>
      <c r="AG1770">
        <v>1</v>
      </c>
      <c r="AH1770">
        <v>14</v>
      </c>
      <c r="AI1770">
        <v>91</v>
      </c>
      <c r="AJ1770">
        <v>10</v>
      </c>
      <c r="AK1770">
        <v>10</v>
      </c>
      <c r="AL1770">
        <v>9</v>
      </c>
      <c r="AM1770">
        <v>10</v>
      </c>
      <c r="AN1770">
        <v>9</v>
      </c>
      <c r="AO1770">
        <v>9</v>
      </c>
    </row>
    <row r="1771" spans="1:41">
      <c r="A1771" s="1">
        <v>3243786</v>
      </c>
      <c r="B1771" t="s">
        <v>82</v>
      </c>
      <c r="C1771">
        <v>2012</v>
      </c>
      <c r="D1771" s="2" t="s">
        <v>6387</v>
      </c>
      <c r="E1771" s="4">
        <f t="shared" si="222"/>
        <v>41134</v>
      </c>
      <c r="F1771" s="5">
        <f t="shared" ca="1" si="223"/>
        <v>2.8978781693937155</v>
      </c>
      <c r="G1771" s="1">
        <v>1410370</v>
      </c>
      <c r="H1771" t="s">
        <v>41</v>
      </c>
      <c r="I1771" t="s">
        <v>33</v>
      </c>
      <c r="J1771" s="6" t="str">
        <f t="shared" si="224"/>
        <v>Amsterdam</v>
      </c>
      <c r="K1771" t="s">
        <v>34</v>
      </c>
      <c r="L1771" s="6" t="str">
        <f t="shared" si="225"/>
        <v>North Holland</v>
      </c>
      <c r="M1771" s="1">
        <v>1093</v>
      </c>
      <c r="N1771" t="s">
        <v>35</v>
      </c>
      <c r="O1771">
        <v>52.361987847123103</v>
      </c>
      <c r="P1771">
        <v>4.9319484078212597</v>
      </c>
      <c r="Q1771" t="s">
        <v>58</v>
      </c>
      <c r="R1771" t="s">
        <v>37</v>
      </c>
      <c r="S1771">
        <v>2</v>
      </c>
      <c r="T1771">
        <v>1</v>
      </c>
      <c r="U1771">
        <v>2</v>
      </c>
      <c r="V1771">
        <v>1</v>
      </c>
      <c r="W1771" t="s">
        <v>38</v>
      </c>
      <c r="X1771" s="8">
        <v>85</v>
      </c>
      <c r="Y1771">
        <v>1</v>
      </c>
      <c r="Z1771">
        <v>0</v>
      </c>
      <c r="AA1771">
        <v>2</v>
      </c>
      <c r="AB1771" s="6">
        <f t="shared" si="226"/>
        <v>6</v>
      </c>
      <c r="AC1771" s="13">
        <f t="shared" si="227"/>
        <v>85</v>
      </c>
      <c r="AD1771" s="13">
        <f t="shared" si="228"/>
        <v>170</v>
      </c>
      <c r="AE1771" s="13">
        <f t="shared" si="229"/>
        <v>1020</v>
      </c>
      <c r="AF1771" t="s">
        <v>39</v>
      </c>
      <c r="AG1771">
        <v>0.67</v>
      </c>
      <c r="AH1771">
        <v>3</v>
      </c>
      <c r="AI1771">
        <v>87</v>
      </c>
      <c r="AJ1771">
        <v>8</v>
      </c>
      <c r="AK1771">
        <v>7</v>
      </c>
      <c r="AL1771">
        <v>9</v>
      </c>
      <c r="AM1771">
        <v>10</v>
      </c>
      <c r="AN1771">
        <v>10</v>
      </c>
      <c r="AO1771">
        <v>8</v>
      </c>
    </row>
    <row r="1772" spans="1:41">
      <c r="A1772" s="1">
        <v>3249166</v>
      </c>
      <c r="B1772" t="s">
        <v>1667</v>
      </c>
      <c r="C1772">
        <v>2012</v>
      </c>
      <c r="D1772" s="2" t="s">
        <v>6387</v>
      </c>
      <c r="E1772" s="4">
        <f t="shared" si="222"/>
        <v>41134</v>
      </c>
      <c r="F1772" s="5">
        <f t="shared" ca="1" si="223"/>
        <v>2.8978781693937155</v>
      </c>
      <c r="G1772" s="1">
        <v>792356</v>
      </c>
      <c r="H1772" t="s">
        <v>49</v>
      </c>
      <c r="I1772" t="s">
        <v>33</v>
      </c>
      <c r="J1772" s="6" t="str">
        <f t="shared" si="224"/>
        <v>Amsterdam</v>
      </c>
      <c r="K1772" t="s">
        <v>34</v>
      </c>
      <c r="L1772" s="6" t="str">
        <f t="shared" si="225"/>
        <v>North Holland</v>
      </c>
      <c r="M1772" s="1" t="s">
        <v>1668</v>
      </c>
      <c r="N1772" t="s">
        <v>35</v>
      </c>
      <c r="O1772">
        <v>52.370153199480697</v>
      </c>
      <c r="P1772">
        <v>4.9243029855658804</v>
      </c>
      <c r="Q1772" t="s">
        <v>36</v>
      </c>
      <c r="R1772" t="s">
        <v>37</v>
      </c>
      <c r="S1772">
        <v>2</v>
      </c>
      <c r="T1772">
        <v>1</v>
      </c>
      <c r="U1772">
        <v>1</v>
      </c>
      <c r="V1772">
        <v>1</v>
      </c>
      <c r="W1772" t="s">
        <v>38</v>
      </c>
      <c r="X1772" s="8">
        <v>79</v>
      </c>
      <c r="Y1772">
        <v>0</v>
      </c>
      <c r="Z1772">
        <v>0</v>
      </c>
      <c r="AA1772">
        <v>5</v>
      </c>
      <c r="AB1772" s="6">
        <f t="shared" si="226"/>
        <v>42</v>
      </c>
      <c r="AC1772" s="13">
        <f t="shared" si="227"/>
        <v>79</v>
      </c>
      <c r="AD1772" s="13">
        <f t="shared" si="228"/>
        <v>395</v>
      </c>
      <c r="AE1772" s="13">
        <f t="shared" si="229"/>
        <v>16590</v>
      </c>
      <c r="AF1772" t="s">
        <v>43</v>
      </c>
      <c r="AG1772">
        <v>1</v>
      </c>
      <c r="AH1772">
        <v>21</v>
      </c>
      <c r="AI1772">
        <v>96</v>
      </c>
      <c r="AJ1772">
        <v>10</v>
      </c>
      <c r="AK1772">
        <v>9</v>
      </c>
      <c r="AL1772">
        <v>10</v>
      </c>
      <c r="AM1772">
        <v>10</v>
      </c>
      <c r="AN1772">
        <v>9</v>
      </c>
      <c r="AO1772">
        <v>9</v>
      </c>
    </row>
    <row r="1773" spans="1:41">
      <c r="A1773" s="1">
        <v>3253639</v>
      </c>
      <c r="B1773" t="s">
        <v>1317</v>
      </c>
      <c r="C1773">
        <v>2012</v>
      </c>
      <c r="D1773" s="2" t="s">
        <v>6388</v>
      </c>
      <c r="E1773" s="4">
        <f t="shared" si="222"/>
        <v>41135</v>
      </c>
      <c r="F1773" s="5">
        <f t="shared" ca="1" si="223"/>
        <v>2.8951384433663181</v>
      </c>
      <c r="G1773" s="1">
        <v>5316421</v>
      </c>
      <c r="H1773" t="s">
        <v>45</v>
      </c>
      <c r="I1773" t="s">
        <v>33</v>
      </c>
      <c r="J1773" s="6" t="str">
        <f t="shared" si="224"/>
        <v>Amsterdam</v>
      </c>
      <c r="K1773" t="s">
        <v>46</v>
      </c>
      <c r="L1773" s="6" t="str">
        <f t="shared" si="225"/>
        <v>North Holland</v>
      </c>
      <c r="M1773" s="1">
        <v>1052</v>
      </c>
      <c r="N1773" t="s">
        <v>35</v>
      </c>
      <c r="O1773">
        <v>52.372266051514401</v>
      </c>
      <c r="P1773">
        <v>4.8708944791167701</v>
      </c>
      <c r="Q1773" t="s">
        <v>36</v>
      </c>
      <c r="R1773" t="s">
        <v>42</v>
      </c>
      <c r="S1773">
        <v>2</v>
      </c>
      <c r="T1773">
        <v>1.5</v>
      </c>
      <c r="U1773">
        <v>1</v>
      </c>
      <c r="V1773">
        <v>1</v>
      </c>
      <c r="W1773" t="s">
        <v>38</v>
      </c>
      <c r="X1773" s="8">
        <v>40</v>
      </c>
      <c r="Y1773">
        <v>1</v>
      </c>
      <c r="Z1773">
        <v>0</v>
      </c>
      <c r="AA1773">
        <v>1</v>
      </c>
      <c r="AB1773" s="6">
        <f t="shared" si="226"/>
        <v>0</v>
      </c>
      <c r="AC1773" s="13">
        <f t="shared" si="227"/>
        <v>40</v>
      </c>
      <c r="AD1773" s="13">
        <f t="shared" si="228"/>
        <v>40</v>
      </c>
      <c r="AE1773" s="13">
        <f t="shared" si="229"/>
        <v>0</v>
      </c>
      <c r="AF1773" t="s">
        <v>43</v>
      </c>
      <c r="AG1773">
        <v>1</v>
      </c>
      <c r="AH1773">
        <v>0</v>
      </c>
    </row>
    <row r="1774" spans="1:41">
      <c r="A1774" s="1">
        <v>3253900</v>
      </c>
      <c r="B1774" t="s">
        <v>500</v>
      </c>
      <c r="C1774">
        <v>2012</v>
      </c>
      <c r="D1774" s="2" t="s">
        <v>6388</v>
      </c>
      <c r="E1774" s="4">
        <f t="shared" si="222"/>
        <v>41135</v>
      </c>
      <c r="F1774" s="5">
        <f t="shared" ca="1" si="223"/>
        <v>2.8951384433663181</v>
      </c>
      <c r="G1774" s="1">
        <v>4914656</v>
      </c>
      <c r="H1774" t="s">
        <v>56</v>
      </c>
      <c r="I1774" t="s">
        <v>33</v>
      </c>
      <c r="J1774" s="6" t="str">
        <f t="shared" si="224"/>
        <v>Amsterdam</v>
      </c>
      <c r="K1774" t="s">
        <v>46</v>
      </c>
      <c r="L1774" s="6" t="str">
        <f t="shared" si="225"/>
        <v>North Holland</v>
      </c>
      <c r="M1774" s="1" t="s">
        <v>1203</v>
      </c>
      <c r="N1774" t="s">
        <v>35</v>
      </c>
      <c r="O1774">
        <v>52.341948888528499</v>
      </c>
      <c r="P1774">
        <v>4.8467954829070301</v>
      </c>
      <c r="Q1774" t="s">
        <v>36</v>
      </c>
      <c r="R1774" t="s">
        <v>37</v>
      </c>
      <c r="S1774">
        <v>5</v>
      </c>
      <c r="T1774">
        <v>1</v>
      </c>
      <c r="U1774">
        <v>2</v>
      </c>
      <c r="V1774">
        <v>4</v>
      </c>
      <c r="W1774" t="s">
        <v>38</v>
      </c>
      <c r="X1774" s="8">
        <v>125</v>
      </c>
      <c r="Y1774">
        <v>4</v>
      </c>
      <c r="Z1774">
        <v>25</v>
      </c>
      <c r="AA1774">
        <v>2</v>
      </c>
      <c r="AB1774" s="6">
        <f t="shared" si="226"/>
        <v>0</v>
      </c>
      <c r="AC1774" s="13">
        <f t="shared" si="227"/>
        <v>125</v>
      </c>
      <c r="AD1774" s="13">
        <f t="shared" si="228"/>
        <v>250</v>
      </c>
      <c r="AE1774" s="13">
        <f t="shared" si="229"/>
        <v>0</v>
      </c>
      <c r="AF1774" t="s">
        <v>62</v>
      </c>
      <c r="AG1774" t="s">
        <v>62</v>
      </c>
      <c r="AH1774">
        <v>0</v>
      </c>
    </row>
    <row r="1775" spans="1:41">
      <c r="A1775" s="1">
        <v>3254029</v>
      </c>
      <c r="B1775" t="s">
        <v>465</v>
      </c>
      <c r="C1775">
        <v>2012</v>
      </c>
      <c r="D1775" s="2" t="s">
        <v>6388</v>
      </c>
      <c r="E1775" s="4">
        <f t="shared" si="222"/>
        <v>41135</v>
      </c>
      <c r="F1775" s="5">
        <f t="shared" ca="1" si="223"/>
        <v>2.8951384433663181</v>
      </c>
      <c r="G1775" s="1">
        <v>648503</v>
      </c>
      <c r="H1775" t="s">
        <v>51</v>
      </c>
      <c r="I1775" t="s">
        <v>33</v>
      </c>
      <c r="J1775" s="6" t="str">
        <f t="shared" si="224"/>
        <v>Amsterdam</v>
      </c>
      <c r="K1775" t="s">
        <v>34</v>
      </c>
      <c r="L1775" s="6" t="str">
        <f t="shared" si="225"/>
        <v>North Holland</v>
      </c>
      <c r="M1775" s="1">
        <v>1016</v>
      </c>
      <c r="N1775" t="s">
        <v>35</v>
      </c>
      <c r="O1775">
        <v>52.368447407987297</v>
      </c>
      <c r="P1775">
        <v>4.8836102993674899</v>
      </c>
      <c r="Q1775" t="s">
        <v>36</v>
      </c>
      <c r="R1775" t="s">
        <v>37</v>
      </c>
      <c r="S1775">
        <v>2</v>
      </c>
      <c r="T1775">
        <v>1</v>
      </c>
      <c r="U1775">
        <v>1</v>
      </c>
      <c r="V1775">
        <v>1</v>
      </c>
      <c r="W1775" t="s">
        <v>38</v>
      </c>
      <c r="X1775" s="8">
        <v>90</v>
      </c>
      <c r="Y1775">
        <v>1</v>
      </c>
      <c r="Z1775">
        <v>0</v>
      </c>
      <c r="AA1775">
        <v>3</v>
      </c>
      <c r="AB1775" s="6">
        <f t="shared" si="226"/>
        <v>214</v>
      </c>
      <c r="AC1775" s="13">
        <f t="shared" si="227"/>
        <v>90</v>
      </c>
      <c r="AD1775" s="13">
        <f t="shared" si="228"/>
        <v>270</v>
      </c>
      <c r="AE1775" s="13">
        <f t="shared" si="229"/>
        <v>57780</v>
      </c>
      <c r="AF1775" t="s">
        <v>47</v>
      </c>
      <c r="AG1775">
        <v>1</v>
      </c>
      <c r="AH1775">
        <v>107</v>
      </c>
      <c r="AI1775">
        <v>98</v>
      </c>
      <c r="AJ1775">
        <v>10</v>
      </c>
      <c r="AK1775">
        <v>10</v>
      </c>
      <c r="AL1775">
        <v>10</v>
      </c>
      <c r="AM1775">
        <v>10</v>
      </c>
      <c r="AN1775">
        <v>10</v>
      </c>
      <c r="AO1775">
        <v>10</v>
      </c>
    </row>
    <row r="1776" spans="1:41">
      <c r="A1776" s="1">
        <v>3254217</v>
      </c>
      <c r="B1776" t="s">
        <v>1669</v>
      </c>
      <c r="C1776">
        <v>2012</v>
      </c>
      <c r="D1776" s="2" t="s">
        <v>6388</v>
      </c>
      <c r="E1776" s="4">
        <f t="shared" si="222"/>
        <v>41135</v>
      </c>
      <c r="F1776" s="5">
        <f t="shared" ca="1" si="223"/>
        <v>2.8951384433663181</v>
      </c>
      <c r="G1776" s="1">
        <v>2370537</v>
      </c>
      <c r="H1776" t="s">
        <v>51</v>
      </c>
      <c r="I1776" t="s">
        <v>33</v>
      </c>
      <c r="J1776" s="6" t="str">
        <f t="shared" si="224"/>
        <v>Amsterdam</v>
      </c>
      <c r="K1776" t="s">
        <v>34</v>
      </c>
      <c r="L1776" s="6" t="str">
        <f t="shared" si="225"/>
        <v>North Holland</v>
      </c>
      <c r="M1776" s="1" t="s">
        <v>1670</v>
      </c>
      <c r="N1776" t="s">
        <v>35</v>
      </c>
      <c r="O1776">
        <v>52.3680271259867</v>
      </c>
      <c r="P1776">
        <v>4.8805933850605898</v>
      </c>
      <c r="Q1776" t="s">
        <v>36</v>
      </c>
      <c r="R1776" t="s">
        <v>37</v>
      </c>
      <c r="S1776">
        <v>4</v>
      </c>
      <c r="T1776">
        <v>1</v>
      </c>
      <c r="U1776">
        <v>2</v>
      </c>
      <c r="V1776">
        <v>2</v>
      </c>
      <c r="W1776" t="s">
        <v>38</v>
      </c>
      <c r="X1776" s="8">
        <v>125</v>
      </c>
      <c r="Y1776">
        <v>2</v>
      </c>
      <c r="Z1776">
        <v>25</v>
      </c>
      <c r="AA1776">
        <v>3</v>
      </c>
      <c r="AB1776" s="6">
        <f t="shared" si="226"/>
        <v>38</v>
      </c>
      <c r="AC1776" s="13">
        <f t="shared" si="227"/>
        <v>125</v>
      </c>
      <c r="AD1776" s="13">
        <f t="shared" si="228"/>
        <v>375</v>
      </c>
      <c r="AE1776" s="13">
        <f t="shared" si="229"/>
        <v>14250</v>
      </c>
      <c r="AF1776" t="s">
        <v>39</v>
      </c>
      <c r="AG1776">
        <v>1</v>
      </c>
      <c r="AH1776">
        <v>19</v>
      </c>
      <c r="AI1776">
        <v>97</v>
      </c>
      <c r="AJ1776">
        <v>10</v>
      </c>
      <c r="AK1776">
        <v>10</v>
      </c>
      <c r="AL1776">
        <v>10</v>
      </c>
      <c r="AM1776">
        <v>10</v>
      </c>
      <c r="AN1776">
        <v>10</v>
      </c>
      <c r="AO1776">
        <v>9</v>
      </c>
    </row>
    <row r="1777" spans="1:41">
      <c r="A1777" s="1">
        <v>3254842</v>
      </c>
      <c r="B1777" t="s">
        <v>1671</v>
      </c>
      <c r="C1777">
        <v>2012</v>
      </c>
      <c r="D1777" s="2" t="s">
        <v>6388</v>
      </c>
      <c r="E1777" s="4">
        <f t="shared" si="222"/>
        <v>41135</v>
      </c>
      <c r="F1777" s="5">
        <f t="shared" ca="1" si="223"/>
        <v>2.8951384433663181</v>
      </c>
      <c r="G1777" s="1">
        <v>648676</v>
      </c>
      <c r="H1777" t="s">
        <v>60</v>
      </c>
      <c r="I1777" t="s">
        <v>33</v>
      </c>
      <c r="J1777" s="6" t="str">
        <f t="shared" si="224"/>
        <v>Amsterdam</v>
      </c>
      <c r="K1777" t="s">
        <v>34</v>
      </c>
      <c r="L1777" s="6" t="str">
        <f t="shared" si="225"/>
        <v>North Holland</v>
      </c>
      <c r="M1777" s="1">
        <v>1073</v>
      </c>
      <c r="N1777" t="s">
        <v>35</v>
      </c>
      <c r="O1777">
        <v>52.356223863920597</v>
      </c>
      <c r="P1777">
        <v>4.8986083214534197</v>
      </c>
      <c r="Q1777" t="s">
        <v>36</v>
      </c>
      <c r="R1777" t="s">
        <v>37</v>
      </c>
      <c r="S1777">
        <v>2</v>
      </c>
      <c r="T1777">
        <v>1</v>
      </c>
      <c r="U1777">
        <v>1</v>
      </c>
      <c r="V1777">
        <v>1</v>
      </c>
      <c r="W1777" t="s">
        <v>38</v>
      </c>
      <c r="X1777" s="8">
        <v>95</v>
      </c>
      <c r="Y1777">
        <v>3</v>
      </c>
      <c r="Z1777">
        <v>0</v>
      </c>
      <c r="AA1777">
        <v>7</v>
      </c>
      <c r="AB1777" s="6">
        <f t="shared" si="226"/>
        <v>4</v>
      </c>
      <c r="AC1777" s="13">
        <f t="shared" si="227"/>
        <v>95</v>
      </c>
      <c r="AD1777" s="13">
        <f t="shared" si="228"/>
        <v>665</v>
      </c>
      <c r="AE1777" s="13">
        <f t="shared" si="229"/>
        <v>2660</v>
      </c>
      <c r="AF1777" t="s">
        <v>39</v>
      </c>
      <c r="AG1777">
        <v>1</v>
      </c>
      <c r="AH1777">
        <v>2</v>
      </c>
      <c r="AI1777">
        <v>80</v>
      </c>
      <c r="AJ1777">
        <v>10</v>
      </c>
      <c r="AK1777">
        <v>6</v>
      </c>
      <c r="AL1777">
        <v>10</v>
      </c>
      <c r="AM1777">
        <v>10</v>
      </c>
      <c r="AN1777">
        <v>10</v>
      </c>
      <c r="AO1777">
        <v>8</v>
      </c>
    </row>
    <row r="1778" spans="1:41">
      <c r="A1778" s="1">
        <v>3255626</v>
      </c>
      <c r="B1778" t="s">
        <v>247</v>
      </c>
      <c r="C1778">
        <v>2012</v>
      </c>
      <c r="D1778" s="2" t="s">
        <v>6388</v>
      </c>
      <c r="E1778" s="4">
        <f t="shared" si="222"/>
        <v>41135</v>
      </c>
      <c r="F1778" s="5">
        <f t="shared" ca="1" si="223"/>
        <v>2.8951384433663181</v>
      </c>
      <c r="G1778" s="1">
        <v>648826</v>
      </c>
      <c r="H1778" t="s">
        <v>49</v>
      </c>
      <c r="I1778" t="s">
        <v>33</v>
      </c>
      <c r="J1778" s="6" t="str">
        <f t="shared" si="224"/>
        <v>Amsterdam</v>
      </c>
      <c r="K1778" t="s">
        <v>34</v>
      </c>
      <c r="L1778" s="6" t="str">
        <f t="shared" si="225"/>
        <v>North Holland</v>
      </c>
      <c r="M1778" s="1">
        <v>1017</v>
      </c>
      <c r="N1778" t="s">
        <v>35</v>
      </c>
      <c r="O1778">
        <v>52.358859987645602</v>
      </c>
      <c r="P1778">
        <v>4.8906696656413704</v>
      </c>
      <c r="Q1778" t="s">
        <v>36</v>
      </c>
      <c r="R1778" t="s">
        <v>37</v>
      </c>
      <c r="S1778">
        <v>2</v>
      </c>
      <c r="T1778">
        <v>1</v>
      </c>
      <c r="U1778">
        <v>1</v>
      </c>
      <c r="V1778">
        <v>1</v>
      </c>
      <c r="W1778" t="s">
        <v>38</v>
      </c>
      <c r="X1778" s="8">
        <v>125</v>
      </c>
      <c r="Y1778">
        <v>1</v>
      </c>
      <c r="Z1778">
        <v>0</v>
      </c>
      <c r="AA1778">
        <v>4</v>
      </c>
      <c r="AB1778" s="6">
        <f t="shared" si="226"/>
        <v>36</v>
      </c>
      <c r="AC1778" s="13">
        <f t="shared" si="227"/>
        <v>125</v>
      </c>
      <c r="AD1778" s="13">
        <f t="shared" si="228"/>
        <v>500</v>
      </c>
      <c r="AE1778" s="13">
        <f t="shared" si="229"/>
        <v>18000</v>
      </c>
      <c r="AF1778" t="s">
        <v>47</v>
      </c>
      <c r="AG1778">
        <v>1</v>
      </c>
      <c r="AH1778">
        <v>18</v>
      </c>
      <c r="AI1778">
        <v>96</v>
      </c>
      <c r="AJ1778">
        <v>9</v>
      </c>
      <c r="AK1778">
        <v>9</v>
      </c>
      <c r="AL1778">
        <v>10</v>
      </c>
      <c r="AM1778">
        <v>10</v>
      </c>
      <c r="AN1778">
        <v>10</v>
      </c>
      <c r="AO1778">
        <v>10</v>
      </c>
    </row>
    <row r="1779" spans="1:41">
      <c r="A1779" s="1">
        <v>3260802</v>
      </c>
      <c r="B1779" t="s">
        <v>1672</v>
      </c>
      <c r="C1779">
        <v>2012</v>
      </c>
      <c r="D1779" s="2" t="s">
        <v>6388</v>
      </c>
      <c r="E1779" s="4">
        <f t="shared" si="222"/>
        <v>41135</v>
      </c>
      <c r="F1779" s="5">
        <f t="shared" ca="1" si="223"/>
        <v>2.8951384433663181</v>
      </c>
      <c r="G1779" s="1">
        <v>649656</v>
      </c>
      <c r="H1779" t="s">
        <v>51</v>
      </c>
      <c r="I1779" t="s">
        <v>33</v>
      </c>
      <c r="J1779" s="6" t="str">
        <f t="shared" si="224"/>
        <v>Amsterdam</v>
      </c>
      <c r="K1779" t="s">
        <v>34</v>
      </c>
      <c r="L1779" s="6" t="str">
        <f t="shared" si="225"/>
        <v>North Holland</v>
      </c>
      <c r="M1779" s="1" t="s">
        <v>1673</v>
      </c>
      <c r="N1779" t="s">
        <v>35</v>
      </c>
      <c r="O1779">
        <v>52.3698551538902</v>
      </c>
      <c r="P1779">
        <v>4.8866963725684203</v>
      </c>
      <c r="Q1779" t="s">
        <v>36</v>
      </c>
      <c r="R1779" t="s">
        <v>37</v>
      </c>
      <c r="S1779">
        <v>6</v>
      </c>
      <c r="T1779">
        <v>2.5</v>
      </c>
      <c r="U1779">
        <v>3</v>
      </c>
      <c r="V1779">
        <v>3</v>
      </c>
      <c r="W1779" t="s">
        <v>38</v>
      </c>
      <c r="X1779" s="8">
        <v>330</v>
      </c>
      <c r="Y1779">
        <v>4</v>
      </c>
      <c r="Z1779">
        <v>25</v>
      </c>
      <c r="AA1779">
        <v>3</v>
      </c>
      <c r="AB1779" s="6">
        <f t="shared" si="226"/>
        <v>10</v>
      </c>
      <c r="AC1779" s="13">
        <f t="shared" si="227"/>
        <v>330</v>
      </c>
      <c r="AD1779" s="13">
        <f t="shared" si="228"/>
        <v>990</v>
      </c>
      <c r="AE1779" s="13">
        <f t="shared" si="229"/>
        <v>9900</v>
      </c>
      <c r="AF1779" t="s">
        <v>47</v>
      </c>
      <c r="AG1779">
        <v>1</v>
      </c>
      <c r="AH1779">
        <v>5</v>
      </c>
      <c r="AI1779">
        <v>100</v>
      </c>
      <c r="AJ1779">
        <v>10</v>
      </c>
      <c r="AK1779">
        <v>9</v>
      </c>
      <c r="AL1779">
        <v>10</v>
      </c>
      <c r="AM1779">
        <v>10</v>
      </c>
      <c r="AN1779">
        <v>10</v>
      </c>
      <c r="AO1779">
        <v>9</v>
      </c>
    </row>
    <row r="1780" spans="1:41">
      <c r="A1780" s="1">
        <v>3260802</v>
      </c>
      <c r="B1780" t="s">
        <v>1672</v>
      </c>
      <c r="C1780">
        <v>2012</v>
      </c>
      <c r="D1780" s="2" t="s">
        <v>6388</v>
      </c>
      <c r="E1780" s="4">
        <f t="shared" si="222"/>
        <v>41135</v>
      </c>
      <c r="F1780" s="5">
        <f t="shared" ca="1" si="223"/>
        <v>2.8951384433663181</v>
      </c>
      <c r="G1780" s="1">
        <v>649830</v>
      </c>
      <c r="H1780" t="s">
        <v>51</v>
      </c>
      <c r="I1780" t="s">
        <v>33</v>
      </c>
      <c r="J1780" s="6" t="str">
        <f t="shared" si="224"/>
        <v>Amsterdam</v>
      </c>
      <c r="K1780" t="s">
        <v>34</v>
      </c>
      <c r="L1780" s="6" t="str">
        <f t="shared" si="225"/>
        <v>North Holland</v>
      </c>
      <c r="M1780" s="1" t="s">
        <v>1674</v>
      </c>
      <c r="N1780" t="s">
        <v>35</v>
      </c>
      <c r="O1780">
        <v>52.379792340182</v>
      </c>
      <c r="P1780">
        <v>4.8855929318206597</v>
      </c>
      <c r="Q1780" t="s">
        <v>36</v>
      </c>
      <c r="R1780" t="s">
        <v>37</v>
      </c>
      <c r="S1780">
        <v>6</v>
      </c>
      <c r="T1780">
        <v>1.5</v>
      </c>
      <c r="U1780">
        <v>3</v>
      </c>
      <c r="V1780">
        <v>5</v>
      </c>
      <c r="W1780" t="s">
        <v>38</v>
      </c>
      <c r="X1780" s="8">
        <v>310</v>
      </c>
      <c r="Y1780">
        <v>4</v>
      </c>
      <c r="Z1780">
        <v>25</v>
      </c>
      <c r="AA1780">
        <v>3</v>
      </c>
      <c r="AB1780" s="6">
        <f t="shared" si="226"/>
        <v>18</v>
      </c>
      <c r="AC1780" s="13">
        <f t="shared" si="227"/>
        <v>310</v>
      </c>
      <c r="AD1780" s="13">
        <f t="shared" si="228"/>
        <v>930</v>
      </c>
      <c r="AE1780" s="13">
        <f t="shared" si="229"/>
        <v>16740</v>
      </c>
      <c r="AF1780" t="s">
        <v>47</v>
      </c>
      <c r="AG1780">
        <v>1</v>
      </c>
      <c r="AH1780">
        <v>9</v>
      </c>
      <c r="AI1780">
        <v>96</v>
      </c>
      <c r="AJ1780">
        <v>9</v>
      </c>
      <c r="AK1780">
        <v>10</v>
      </c>
      <c r="AL1780">
        <v>9</v>
      </c>
      <c r="AM1780">
        <v>10</v>
      </c>
      <c r="AN1780">
        <v>10</v>
      </c>
      <c r="AO1780">
        <v>9</v>
      </c>
    </row>
    <row r="1781" spans="1:41">
      <c r="A1781" s="1">
        <v>3260802</v>
      </c>
      <c r="B1781" t="s">
        <v>1672</v>
      </c>
      <c r="C1781">
        <v>2012</v>
      </c>
      <c r="D1781" s="2" t="s">
        <v>6388</v>
      </c>
      <c r="E1781" s="4">
        <f t="shared" si="222"/>
        <v>41135</v>
      </c>
      <c r="F1781" s="5">
        <f t="shared" ca="1" si="223"/>
        <v>2.8951384433663181</v>
      </c>
      <c r="G1781" s="1">
        <v>1745483</v>
      </c>
      <c r="H1781" t="s">
        <v>51</v>
      </c>
      <c r="I1781" t="s">
        <v>33</v>
      </c>
      <c r="J1781" s="6" t="str">
        <f t="shared" si="224"/>
        <v>Amsterdam</v>
      </c>
      <c r="K1781" t="s">
        <v>34</v>
      </c>
      <c r="L1781" s="6" t="str">
        <f t="shared" si="225"/>
        <v>North Holland</v>
      </c>
      <c r="M1781" s="1" t="s">
        <v>1675</v>
      </c>
      <c r="N1781" t="s">
        <v>35</v>
      </c>
      <c r="O1781">
        <v>52.3791719233922</v>
      </c>
      <c r="P1781">
        <v>4.8919349149879299</v>
      </c>
      <c r="Q1781" t="s">
        <v>36</v>
      </c>
      <c r="R1781" t="s">
        <v>37</v>
      </c>
      <c r="S1781">
        <v>3</v>
      </c>
      <c r="T1781">
        <v>1</v>
      </c>
      <c r="U1781">
        <v>1</v>
      </c>
      <c r="V1781">
        <v>1</v>
      </c>
      <c r="W1781" t="s">
        <v>38</v>
      </c>
      <c r="X1781" s="8">
        <v>135</v>
      </c>
      <c r="Y1781">
        <v>2</v>
      </c>
      <c r="Z1781">
        <v>25</v>
      </c>
      <c r="AA1781">
        <v>2</v>
      </c>
      <c r="AB1781" s="6">
        <f t="shared" si="226"/>
        <v>34</v>
      </c>
      <c r="AC1781" s="13">
        <f t="shared" si="227"/>
        <v>135</v>
      </c>
      <c r="AD1781" s="13">
        <f t="shared" si="228"/>
        <v>270</v>
      </c>
      <c r="AE1781" s="13">
        <f t="shared" si="229"/>
        <v>9180</v>
      </c>
      <c r="AF1781" t="s">
        <v>47</v>
      </c>
      <c r="AG1781">
        <v>1</v>
      </c>
      <c r="AH1781">
        <v>17</v>
      </c>
      <c r="AI1781">
        <v>96</v>
      </c>
      <c r="AJ1781">
        <v>10</v>
      </c>
      <c r="AK1781">
        <v>10</v>
      </c>
      <c r="AL1781">
        <v>10</v>
      </c>
      <c r="AM1781">
        <v>9</v>
      </c>
      <c r="AN1781">
        <v>10</v>
      </c>
      <c r="AO1781">
        <v>9</v>
      </c>
    </row>
    <row r="1782" spans="1:41">
      <c r="A1782" s="1">
        <v>3260802</v>
      </c>
      <c r="B1782" t="s">
        <v>1672</v>
      </c>
      <c r="C1782">
        <v>2012</v>
      </c>
      <c r="D1782" s="2" t="s">
        <v>6388</v>
      </c>
      <c r="E1782" s="4">
        <f t="shared" si="222"/>
        <v>41135</v>
      </c>
      <c r="F1782" s="5">
        <f t="shared" ca="1" si="223"/>
        <v>2.8951384433663181</v>
      </c>
      <c r="G1782" s="1">
        <v>1768240</v>
      </c>
      <c r="H1782" t="s">
        <v>51</v>
      </c>
      <c r="I1782" t="s">
        <v>33</v>
      </c>
      <c r="J1782" s="6" t="str">
        <f t="shared" si="224"/>
        <v>Amsterdam</v>
      </c>
      <c r="K1782" t="s">
        <v>34</v>
      </c>
      <c r="L1782" s="6" t="str">
        <f t="shared" si="225"/>
        <v>North Holland</v>
      </c>
      <c r="N1782" t="s">
        <v>35</v>
      </c>
      <c r="O1782">
        <v>52.3795091401851</v>
      </c>
      <c r="P1782">
        <v>4.8935288160755404</v>
      </c>
      <c r="Q1782" t="s">
        <v>36</v>
      </c>
      <c r="R1782" t="s">
        <v>37</v>
      </c>
      <c r="S1782">
        <v>2</v>
      </c>
      <c r="T1782">
        <v>1</v>
      </c>
      <c r="U1782">
        <v>1</v>
      </c>
      <c r="V1782">
        <v>1</v>
      </c>
      <c r="W1782" t="s">
        <v>38</v>
      </c>
      <c r="X1782" s="8">
        <v>135</v>
      </c>
      <c r="Y1782">
        <v>2</v>
      </c>
      <c r="Z1782">
        <v>0</v>
      </c>
      <c r="AA1782">
        <v>2</v>
      </c>
      <c r="AB1782" s="6">
        <f t="shared" si="226"/>
        <v>4</v>
      </c>
      <c r="AC1782" s="13">
        <f t="shared" si="227"/>
        <v>135</v>
      </c>
      <c r="AD1782" s="13">
        <f t="shared" si="228"/>
        <v>270</v>
      </c>
      <c r="AE1782" s="13">
        <f t="shared" si="229"/>
        <v>1080</v>
      </c>
      <c r="AF1782" t="s">
        <v>47</v>
      </c>
      <c r="AG1782">
        <v>1</v>
      </c>
      <c r="AH1782">
        <v>2</v>
      </c>
      <c r="AI1782">
        <v>90</v>
      </c>
      <c r="AJ1782">
        <v>10</v>
      </c>
      <c r="AK1782">
        <v>10</v>
      </c>
      <c r="AL1782">
        <v>10</v>
      </c>
      <c r="AM1782">
        <v>10</v>
      </c>
      <c r="AN1782">
        <v>9</v>
      </c>
      <c r="AO1782">
        <v>9</v>
      </c>
    </row>
    <row r="1783" spans="1:41">
      <c r="A1783" s="1">
        <v>3264738</v>
      </c>
      <c r="B1783" t="s">
        <v>1676</v>
      </c>
      <c r="C1783">
        <v>2012</v>
      </c>
      <c r="D1783" s="2" t="s">
        <v>6389</v>
      </c>
      <c r="E1783" s="4">
        <f t="shared" si="222"/>
        <v>41136</v>
      </c>
      <c r="F1783" s="5">
        <f t="shared" ca="1" si="223"/>
        <v>2.8923987173389212</v>
      </c>
      <c r="G1783" s="1">
        <v>3525634</v>
      </c>
      <c r="H1783" t="s">
        <v>32</v>
      </c>
      <c r="I1783" t="s">
        <v>33</v>
      </c>
      <c r="J1783" s="6" t="str">
        <f t="shared" si="224"/>
        <v>Amsterdam</v>
      </c>
      <c r="K1783" t="s">
        <v>46</v>
      </c>
      <c r="L1783" s="6" t="str">
        <f t="shared" si="225"/>
        <v>North Holland</v>
      </c>
      <c r="M1783" s="1">
        <v>1051</v>
      </c>
      <c r="N1783" t="s">
        <v>35</v>
      </c>
      <c r="O1783">
        <v>52.379158044816499</v>
      </c>
      <c r="P1783">
        <v>4.87056091914953</v>
      </c>
      <c r="Q1783" t="s">
        <v>36</v>
      </c>
      <c r="R1783" t="s">
        <v>37</v>
      </c>
      <c r="S1783">
        <v>3</v>
      </c>
      <c r="T1783">
        <v>1</v>
      </c>
      <c r="U1783">
        <v>1</v>
      </c>
      <c r="V1783">
        <v>1</v>
      </c>
      <c r="W1783" t="s">
        <v>38</v>
      </c>
      <c r="X1783" s="8">
        <v>99</v>
      </c>
      <c r="Y1783">
        <v>1</v>
      </c>
      <c r="Z1783">
        <v>15</v>
      </c>
      <c r="AA1783">
        <v>1</v>
      </c>
      <c r="AB1783" s="6">
        <f t="shared" si="226"/>
        <v>34</v>
      </c>
      <c r="AC1783" s="13">
        <f t="shared" si="227"/>
        <v>114</v>
      </c>
      <c r="AD1783" s="13">
        <f t="shared" si="228"/>
        <v>114</v>
      </c>
      <c r="AE1783" s="13">
        <f t="shared" si="229"/>
        <v>3876</v>
      </c>
      <c r="AF1783" t="s">
        <v>43</v>
      </c>
      <c r="AG1783">
        <v>1</v>
      </c>
      <c r="AH1783">
        <v>17</v>
      </c>
      <c r="AI1783">
        <v>92</v>
      </c>
      <c r="AJ1783">
        <v>9</v>
      </c>
      <c r="AK1783">
        <v>9</v>
      </c>
      <c r="AL1783">
        <v>10</v>
      </c>
      <c r="AM1783">
        <v>10</v>
      </c>
      <c r="AN1783">
        <v>9</v>
      </c>
      <c r="AO1783">
        <v>8</v>
      </c>
    </row>
    <row r="1784" spans="1:41">
      <c r="A1784" s="1">
        <v>3265171</v>
      </c>
      <c r="B1784" t="s">
        <v>1677</v>
      </c>
      <c r="C1784">
        <v>2012</v>
      </c>
      <c r="D1784" s="2" t="s">
        <v>6389</v>
      </c>
      <c r="E1784" s="4">
        <f t="shared" si="222"/>
        <v>41136</v>
      </c>
      <c r="F1784" s="5">
        <f t="shared" ca="1" si="223"/>
        <v>2.8923987173389212</v>
      </c>
      <c r="G1784" s="1">
        <v>650154</v>
      </c>
      <c r="H1784" t="s">
        <v>80</v>
      </c>
      <c r="I1784" t="s">
        <v>33</v>
      </c>
      <c r="J1784" s="6" t="str">
        <f t="shared" si="224"/>
        <v>Amsterdam</v>
      </c>
      <c r="K1784" t="s">
        <v>34</v>
      </c>
      <c r="L1784" s="6" t="str">
        <f t="shared" si="225"/>
        <v>North Holland</v>
      </c>
      <c r="M1784" s="1">
        <v>1098</v>
      </c>
      <c r="N1784" t="s">
        <v>35</v>
      </c>
      <c r="O1784">
        <v>52.350883129560003</v>
      </c>
      <c r="P1784">
        <v>4.9366285885934102</v>
      </c>
      <c r="Q1784" t="s">
        <v>36</v>
      </c>
      <c r="R1784" t="s">
        <v>37</v>
      </c>
      <c r="S1784">
        <v>4</v>
      </c>
      <c r="T1784">
        <v>1</v>
      </c>
      <c r="U1784">
        <v>2</v>
      </c>
      <c r="V1784">
        <v>2</v>
      </c>
      <c r="W1784" t="s">
        <v>38</v>
      </c>
      <c r="X1784" s="8">
        <v>135</v>
      </c>
      <c r="Y1784">
        <v>4</v>
      </c>
      <c r="Z1784">
        <v>0</v>
      </c>
      <c r="AA1784">
        <v>2</v>
      </c>
      <c r="AB1784" s="6">
        <f t="shared" si="226"/>
        <v>10</v>
      </c>
      <c r="AC1784" s="13">
        <f t="shared" si="227"/>
        <v>135</v>
      </c>
      <c r="AD1784" s="13">
        <f t="shared" si="228"/>
        <v>270</v>
      </c>
      <c r="AE1784" s="13">
        <f t="shared" si="229"/>
        <v>2700</v>
      </c>
      <c r="AF1784" t="s">
        <v>39</v>
      </c>
      <c r="AG1784">
        <v>0.6</v>
      </c>
      <c r="AH1784">
        <v>5</v>
      </c>
      <c r="AI1784">
        <v>100</v>
      </c>
      <c r="AJ1784">
        <v>10</v>
      </c>
      <c r="AK1784">
        <v>10</v>
      </c>
      <c r="AL1784">
        <v>10</v>
      </c>
      <c r="AM1784">
        <v>10</v>
      </c>
      <c r="AN1784">
        <v>9</v>
      </c>
      <c r="AO1784">
        <v>10</v>
      </c>
    </row>
    <row r="1785" spans="1:41">
      <c r="A1785" s="1">
        <v>3265658</v>
      </c>
      <c r="B1785" t="s">
        <v>484</v>
      </c>
      <c r="C1785">
        <v>2012</v>
      </c>
      <c r="D1785" s="2" t="s">
        <v>6389</v>
      </c>
      <c r="E1785" s="4">
        <f t="shared" si="222"/>
        <v>41136</v>
      </c>
      <c r="F1785" s="5">
        <f t="shared" ca="1" si="223"/>
        <v>2.8923987173389212</v>
      </c>
      <c r="G1785" s="1">
        <v>650283</v>
      </c>
      <c r="H1785" t="s">
        <v>161</v>
      </c>
      <c r="I1785" t="s">
        <v>33</v>
      </c>
      <c r="J1785" s="6" t="str">
        <f t="shared" si="224"/>
        <v>Amsterdam</v>
      </c>
      <c r="K1785" t="s">
        <v>34</v>
      </c>
      <c r="L1785" s="6" t="str">
        <f t="shared" si="225"/>
        <v>North Holland</v>
      </c>
      <c r="M1785" s="1" t="s">
        <v>1678</v>
      </c>
      <c r="N1785" t="s">
        <v>35</v>
      </c>
      <c r="O1785">
        <v>52.3601996547985</v>
      </c>
      <c r="P1785">
        <v>4.9912648803672797</v>
      </c>
      <c r="Q1785" t="s">
        <v>58</v>
      </c>
      <c r="R1785" t="s">
        <v>37</v>
      </c>
      <c r="S1785">
        <v>5</v>
      </c>
      <c r="T1785">
        <v>2</v>
      </c>
      <c r="U1785">
        <v>3</v>
      </c>
      <c r="V1785">
        <v>7</v>
      </c>
      <c r="W1785" t="s">
        <v>38</v>
      </c>
      <c r="X1785" s="8">
        <v>199</v>
      </c>
      <c r="Y1785">
        <v>2</v>
      </c>
      <c r="Z1785">
        <v>25</v>
      </c>
      <c r="AA1785">
        <v>3</v>
      </c>
      <c r="AB1785" s="6">
        <f t="shared" si="226"/>
        <v>38</v>
      </c>
      <c r="AC1785" s="13">
        <f t="shared" si="227"/>
        <v>199</v>
      </c>
      <c r="AD1785" s="13">
        <f t="shared" si="228"/>
        <v>597</v>
      </c>
      <c r="AE1785" s="13">
        <f t="shared" si="229"/>
        <v>22686</v>
      </c>
      <c r="AF1785" t="s">
        <v>43</v>
      </c>
      <c r="AG1785">
        <v>1</v>
      </c>
      <c r="AH1785">
        <v>19</v>
      </c>
      <c r="AI1785">
        <v>98</v>
      </c>
      <c r="AJ1785">
        <v>9</v>
      </c>
      <c r="AK1785">
        <v>10</v>
      </c>
      <c r="AL1785">
        <v>10</v>
      </c>
      <c r="AM1785">
        <v>10</v>
      </c>
      <c r="AN1785">
        <v>9</v>
      </c>
      <c r="AO1785">
        <v>9</v>
      </c>
    </row>
    <row r="1786" spans="1:41">
      <c r="A1786" s="1">
        <v>3265689</v>
      </c>
      <c r="B1786" t="s">
        <v>1679</v>
      </c>
      <c r="C1786">
        <v>2012</v>
      </c>
      <c r="D1786" s="2" t="s">
        <v>6389</v>
      </c>
      <c r="E1786" s="4">
        <f t="shared" si="222"/>
        <v>41136</v>
      </c>
      <c r="F1786" s="5">
        <f t="shared" ca="1" si="223"/>
        <v>2.8923987173389212</v>
      </c>
      <c r="G1786" s="1">
        <v>650245</v>
      </c>
      <c r="H1786" t="s">
        <v>51</v>
      </c>
      <c r="I1786" t="s">
        <v>33</v>
      </c>
      <c r="J1786" s="6" t="str">
        <f t="shared" si="224"/>
        <v>Amsterdam</v>
      </c>
      <c r="K1786" t="s">
        <v>34</v>
      </c>
      <c r="L1786" s="6" t="str">
        <f t="shared" si="225"/>
        <v>North Holland</v>
      </c>
      <c r="M1786" s="1">
        <v>1013</v>
      </c>
      <c r="N1786" t="s">
        <v>35</v>
      </c>
      <c r="O1786">
        <v>52.384414633568397</v>
      </c>
      <c r="P1786">
        <v>4.8857749662633196</v>
      </c>
      <c r="Q1786" t="s">
        <v>36</v>
      </c>
      <c r="R1786" t="s">
        <v>37</v>
      </c>
      <c r="S1786">
        <v>2</v>
      </c>
      <c r="T1786">
        <v>1</v>
      </c>
      <c r="U1786">
        <v>1</v>
      </c>
      <c r="V1786">
        <v>1</v>
      </c>
      <c r="W1786" t="s">
        <v>38</v>
      </c>
      <c r="X1786" s="8">
        <v>135</v>
      </c>
      <c r="Y1786">
        <v>1</v>
      </c>
      <c r="Z1786">
        <v>0</v>
      </c>
      <c r="AA1786">
        <v>2</v>
      </c>
      <c r="AB1786" s="6">
        <f t="shared" si="226"/>
        <v>32</v>
      </c>
      <c r="AC1786" s="13">
        <f t="shared" si="227"/>
        <v>135</v>
      </c>
      <c r="AD1786" s="13">
        <f t="shared" si="228"/>
        <v>270</v>
      </c>
      <c r="AE1786" s="13">
        <f t="shared" si="229"/>
        <v>8640</v>
      </c>
      <c r="AF1786" t="s">
        <v>47</v>
      </c>
      <c r="AG1786">
        <v>1</v>
      </c>
      <c r="AH1786">
        <v>16</v>
      </c>
      <c r="AI1786">
        <v>98</v>
      </c>
      <c r="AJ1786">
        <v>10</v>
      </c>
      <c r="AK1786">
        <v>10</v>
      </c>
      <c r="AL1786">
        <v>10</v>
      </c>
      <c r="AM1786">
        <v>10</v>
      </c>
      <c r="AN1786">
        <v>10</v>
      </c>
      <c r="AO1786">
        <v>9</v>
      </c>
    </row>
    <row r="1787" spans="1:41">
      <c r="A1787" s="1">
        <v>3265979</v>
      </c>
      <c r="B1787" t="s">
        <v>712</v>
      </c>
      <c r="C1787">
        <v>2012</v>
      </c>
      <c r="D1787" s="2" t="s">
        <v>6389</v>
      </c>
      <c r="E1787" s="4">
        <f t="shared" si="222"/>
        <v>41136</v>
      </c>
      <c r="F1787" s="5">
        <f t="shared" ca="1" si="223"/>
        <v>2.8923987173389212</v>
      </c>
      <c r="G1787" s="1">
        <v>4619263</v>
      </c>
      <c r="H1787" t="s">
        <v>56</v>
      </c>
      <c r="I1787" t="s">
        <v>33</v>
      </c>
      <c r="J1787" s="6" t="str">
        <f t="shared" si="224"/>
        <v>Amsterdam</v>
      </c>
      <c r="K1787" t="s">
        <v>34</v>
      </c>
      <c r="L1787" s="6" t="str">
        <f t="shared" si="225"/>
        <v>North Holland</v>
      </c>
      <c r="M1787" s="1">
        <v>1076</v>
      </c>
      <c r="N1787" t="s">
        <v>35</v>
      </c>
      <c r="O1787">
        <v>52.348431283734598</v>
      </c>
      <c r="P1787">
        <v>4.8599950354039896</v>
      </c>
      <c r="Q1787" t="s">
        <v>36</v>
      </c>
      <c r="R1787" t="s">
        <v>37</v>
      </c>
      <c r="S1787">
        <v>4</v>
      </c>
      <c r="T1787">
        <v>1</v>
      </c>
      <c r="U1787">
        <v>2</v>
      </c>
      <c r="V1787">
        <v>2</v>
      </c>
      <c r="W1787" t="s">
        <v>38</v>
      </c>
      <c r="X1787" s="8">
        <v>149</v>
      </c>
      <c r="Y1787">
        <v>2</v>
      </c>
      <c r="Z1787">
        <v>25</v>
      </c>
      <c r="AA1787">
        <v>2</v>
      </c>
      <c r="AB1787" s="6">
        <f t="shared" si="226"/>
        <v>6</v>
      </c>
      <c r="AC1787" s="13">
        <f t="shared" si="227"/>
        <v>149</v>
      </c>
      <c r="AD1787" s="13">
        <f t="shared" si="228"/>
        <v>298</v>
      </c>
      <c r="AE1787" s="13">
        <f t="shared" si="229"/>
        <v>1788</v>
      </c>
      <c r="AF1787" t="s">
        <v>47</v>
      </c>
      <c r="AG1787">
        <v>0.97</v>
      </c>
      <c r="AH1787">
        <v>3</v>
      </c>
      <c r="AI1787">
        <v>100</v>
      </c>
      <c r="AJ1787">
        <v>10</v>
      </c>
      <c r="AK1787">
        <v>10</v>
      </c>
      <c r="AL1787">
        <v>10</v>
      </c>
      <c r="AM1787">
        <v>10</v>
      </c>
      <c r="AN1787">
        <v>10</v>
      </c>
      <c r="AO1787">
        <v>8</v>
      </c>
    </row>
    <row r="1788" spans="1:41">
      <c r="A1788" s="1">
        <v>3266011</v>
      </c>
      <c r="B1788" t="s">
        <v>1671</v>
      </c>
      <c r="C1788">
        <v>2012</v>
      </c>
      <c r="D1788" s="2" t="s">
        <v>6389</v>
      </c>
      <c r="E1788" s="4">
        <f t="shared" si="222"/>
        <v>41136</v>
      </c>
      <c r="F1788" s="5">
        <f t="shared" ca="1" si="223"/>
        <v>2.8923987173389212</v>
      </c>
      <c r="G1788" s="1">
        <v>652888</v>
      </c>
      <c r="H1788" t="s">
        <v>32</v>
      </c>
      <c r="I1788" t="s">
        <v>33</v>
      </c>
      <c r="J1788" s="6" t="str">
        <f t="shared" si="224"/>
        <v>Amsterdam</v>
      </c>
      <c r="K1788" t="s">
        <v>34</v>
      </c>
      <c r="L1788" s="6" t="str">
        <f t="shared" si="225"/>
        <v>North Holland</v>
      </c>
      <c r="M1788" s="1">
        <v>1052</v>
      </c>
      <c r="N1788" t="s">
        <v>35</v>
      </c>
      <c r="O1788">
        <v>52.377350508622399</v>
      </c>
      <c r="P1788">
        <v>4.8715494535210304</v>
      </c>
      <c r="Q1788" t="s">
        <v>36</v>
      </c>
      <c r="R1788" t="s">
        <v>37</v>
      </c>
      <c r="S1788">
        <v>2</v>
      </c>
      <c r="T1788">
        <v>1</v>
      </c>
      <c r="U1788">
        <v>1</v>
      </c>
      <c r="V1788">
        <v>1</v>
      </c>
      <c r="W1788" t="s">
        <v>38</v>
      </c>
      <c r="X1788" s="8">
        <v>90</v>
      </c>
      <c r="Y1788">
        <v>2</v>
      </c>
      <c r="Z1788">
        <v>15</v>
      </c>
      <c r="AA1788">
        <v>2</v>
      </c>
      <c r="AB1788" s="6">
        <f t="shared" si="226"/>
        <v>64</v>
      </c>
      <c r="AC1788" s="13">
        <f t="shared" si="227"/>
        <v>90</v>
      </c>
      <c r="AD1788" s="13">
        <f t="shared" si="228"/>
        <v>180</v>
      </c>
      <c r="AE1788" s="13">
        <f t="shared" si="229"/>
        <v>11520</v>
      </c>
      <c r="AF1788" t="s">
        <v>47</v>
      </c>
      <c r="AG1788">
        <v>1</v>
      </c>
      <c r="AH1788">
        <v>32</v>
      </c>
      <c r="AI1788">
        <v>89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8</v>
      </c>
    </row>
    <row r="1789" spans="1:41">
      <c r="A1789" s="1">
        <v>3267693</v>
      </c>
      <c r="B1789" t="s">
        <v>1680</v>
      </c>
      <c r="C1789">
        <v>2012</v>
      </c>
      <c r="D1789" s="2" t="s">
        <v>6389</v>
      </c>
      <c r="E1789" s="4">
        <f t="shared" si="222"/>
        <v>41136</v>
      </c>
      <c r="F1789" s="5">
        <f t="shared" ca="1" si="223"/>
        <v>2.8923987173389212</v>
      </c>
      <c r="G1789" s="1">
        <v>730916</v>
      </c>
      <c r="H1789" t="s">
        <v>45</v>
      </c>
      <c r="I1789" t="s">
        <v>33</v>
      </c>
      <c r="J1789" s="6" t="str">
        <f t="shared" si="224"/>
        <v>Amsterdam</v>
      </c>
      <c r="K1789" t="s">
        <v>34</v>
      </c>
      <c r="L1789" s="6" t="str">
        <f t="shared" si="225"/>
        <v>North Holland</v>
      </c>
      <c r="M1789" s="1">
        <v>1052</v>
      </c>
      <c r="N1789" t="s">
        <v>35</v>
      </c>
      <c r="O1789">
        <v>52.371419934309401</v>
      </c>
      <c r="P1789">
        <v>4.8709945739732996</v>
      </c>
      <c r="Q1789" t="s">
        <v>132</v>
      </c>
      <c r="R1789" t="s">
        <v>42</v>
      </c>
      <c r="S1789">
        <v>2</v>
      </c>
      <c r="T1789">
        <v>1</v>
      </c>
      <c r="U1789">
        <v>1</v>
      </c>
      <c r="V1789">
        <v>1</v>
      </c>
      <c r="W1789" t="s">
        <v>38</v>
      </c>
      <c r="X1789" s="8">
        <v>65</v>
      </c>
      <c r="Y1789">
        <v>1</v>
      </c>
      <c r="Z1789">
        <v>0</v>
      </c>
      <c r="AA1789">
        <v>2</v>
      </c>
      <c r="AB1789" s="6">
        <f t="shared" si="226"/>
        <v>152</v>
      </c>
      <c r="AC1789" s="13">
        <f t="shared" si="227"/>
        <v>65</v>
      </c>
      <c r="AD1789" s="13">
        <f t="shared" si="228"/>
        <v>130</v>
      </c>
      <c r="AE1789" s="13">
        <f t="shared" si="229"/>
        <v>19760</v>
      </c>
      <c r="AF1789" t="s">
        <v>39</v>
      </c>
      <c r="AG1789">
        <v>1</v>
      </c>
      <c r="AH1789">
        <v>76</v>
      </c>
      <c r="AI1789">
        <v>97</v>
      </c>
      <c r="AJ1789">
        <v>10</v>
      </c>
      <c r="AK1789">
        <v>10</v>
      </c>
      <c r="AL1789">
        <v>10</v>
      </c>
      <c r="AM1789">
        <v>10</v>
      </c>
      <c r="AN1789">
        <v>9</v>
      </c>
      <c r="AO1789">
        <v>10</v>
      </c>
    </row>
    <row r="1790" spans="1:41">
      <c r="A1790" s="1">
        <v>3270328</v>
      </c>
      <c r="B1790" t="s">
        <v>1681</v>
      </c>
      <c r="C1790">
        <v>2012</v>
      </c>
      <c r="D1790" s="2" t="s">
        <v>6389</v>
      </c>
      <c r="E1790" s="4">
        <f t="shared" si="222"/>
        <v>41136</v>
      </c>
      <c r="F1790" s="5">
        <f t="shared" ca="1" si="223"/>
        <v>2.8923987173389212</v>
      </c>
      <c r="G1790" s="1">
        <v>1084513</v>
      </c>
      <c r="H1790" t="s">
        <v>51</v>
      </c>
      <c r="I1790" t="s">
        <v>33</v>
      </c>
      <c r="J1790" s="6" t="str">
        <f t="shared" si="224"/>
        <v>Amsterdam</v>
      </c>
      <c r="K1790" t="s">
        <v>34</v>
      </c>
      <c r="L1790" s="6" t="str">
        <f t="shared" si="225"/>
        <v>North Holland</v>
      </c>
      <c r="M1790" s="1">
        <v>1012</v>
      </c>
      <c r="N1790" t="s">
        <v>35</v>
      </c>
      <c r="O1790">
        <v>52.3781502888489</v>
      </c>
      <c r="P1790">
        <v>4.8982909997026098</v>
      </c>
      <c r="Q1790" t="s">
        <v>36</v>
      </c>
      <c r="R1790" t="s">
        <v>42</v>
      </c>
      <c r="S1790">
        <v>3</v>
      </c>
      <c r="T1790">
        <v>1</v>
      </c>
      <c r="U1790">
        <v>1</v>
      </c>
      <c r="V1790">
        <v>1</v>
      </c>
      <c r="W1790" t="s">
        <v>38</v>
      </c>
      <c r="X1790" s="8">
        <v>175</v>
      </c>
      <c r="Y1790">
        <v>1</v>
      </c>
      <c r="Z1790">
        <v>0</v>
      </c>
      <c r="AA1790">
        <v>1</v>
      </c>
      <c r="AB1790" s="6">
        <f t="shared" si="226"/>
        <v>46</v>
      </c>
      <c r="AC1790" s="13">
        <f t="shared" si="227"/>
        <v>175</v>
      </c>
      <c r="AD1790" s="13">
        <f t="shared" si="228"/>
        <v>175</v>
      </c>
      <c r="AE1790" s="13">
        <f t="shared" si="229"/>
        <v>8050</v>
      </c>
      <c r="AF1790" t="s">
        <v>43</v>
      </c>
      <c r="AG1790">
        <v>0.99</v>
      </c>
      <c r="AH1790">
        <v>23</v>
      </c>
      <c r="AI1790">
        <v>88</v>
      </c>
      <c r="AJ1790">
        <v>9</v>
      </c>
      <c r="AK1790">
        <v>9</v>
      </c>
      <c r="AL1790">
        <v>10</v>
      </c>
      <c r="AM1790">
        <v>10</v>
      </c>
      <c r="AN1790">
        <v>10</v>
      </c>
      <c r="AO1790">
        <v>9</v>
      </c>
    </row>
    <row r="1791" spans="1:41">
      <c r="A1791" s="1">
        <v>3275508</v>
      </c>
      <c r="B1791" t="s">
        <v>144</v>
      </c>
      <c r="C1791">
        <v>2012</v>
      </c>
      <c r="D1791" s="2" t="s">
        <v>6390</v>
      </c>
      <c r="E1791" s="4">
        <f t="shared" si="222"/>
        <v>41137</v>
      </c>
      <c r="F1791" s="5">
        <f t="shared" ca="1" si="223"/>
        <v>2.8896589913115238</v>
      </c>
      <c r="G1791" s="1">
        <v>1616913</v>
      </c>
      <c r="H1791" t="s">
        <v>45</v>
      </c>
      <c r="I1791" t="s">
        <v>33</v>
      </c>
      <c r="J1791" s="6" t="str">
        <f t="shared" si="224"/>
        <v>Amsterdam</v>
      </c>
      <c r="K1791" t="s">
        <v>34</v>
      </c>
      <c r="L1791" s="6" t="str">
        <f t="shared" si="225"/>
        <v>North Holland</v>
      </c>
      <c r="M1791" s="1">
        <v>1053</v>
      </c>
      <c r="N1791" t="s">
        <v>35</v>
      </c>
      <c r="O1791">
        <v>52.365445836905998</v>
      </c>
      <c r="P1791">
        <v>4.8634846681214903</v>
      </c>
      <c r="Q1791" t="s">
        <v>36</v>
      </c>
      <c r="R1791" t="s">
        <v>37</v>
      </c>
      <c r="S1791">
        <v>2</v>
      </c>
      <c r="T1791">
        <v>1</v>
      </c>
      <c r="U1791">
        <v>1</v>
      </c>
      <c r="V1791">
        <v>1</v>
      </c>
      <c r="W1791" t="s">
        <v>38</v>
      </c>
      <c r="X1791" s="8">
        <v>65</v>
      </c>
      <c r="Y1791">
        <v>2</v>
      </c>
      <c r="Z1791">
        <v>0</v>
      </c>
      <c r="AA1791">
        <v>2</v>
      </c>
      <c r="AB1791" s="6">
        <f t="shared" si="226"/>
        <v>130</v>
      </c>
      <c r="AC1791" s="13">
        <f t="shared" si="227"/>
        <v>65</v>
      </c>
      <c r="AD1791" s="13">
        <f t="shared" si="228"/>
        <v>130</v>
      </c>
      <c r="AE1791" s="13">
        <f t="shared" si="229"/>
        <v>16900</v>
      </c>
      <c r="AF1791" t="s">
        <v>43</v>
      </c>
      <c r="AG1791">
        <v>0.9</v>
      </c>
      <c r="AH1791">
        <v>65</v>
      </c>
      <c r="AI1791">
        <v>95</v>
      </c>
      <c r="AJ1791">
        <v>10</v>
      </c>
      <c r="AK1791">
        <v>10</v>
      </c>
      <c r="AL1791">
        <v>10</v>
      </c>
      <c r="AM1791">
        <v>10</v>
      </c>
      <c r="AN1791">
        <v>9</v>
      </c>
      <c r="AO1791">
        <v>9</v>
      </c>
    </row>
    <row r="1792" spans="1:41">
      <c r="A1792" s="1">
        <v>3278380</v>
      </c>
      <c r="B1792" t="s">
        <v>702</v>
      </c>
      <c r="C1792">
        <v>2012</v>
      </c>
      <c r="D1792" s="2" t="s">
        <v>6390</v>
      </c>
      <c r="E1792" s="4">
        <f t="shared" si="222"/>
        <v>41137</v>
      </c>
      <c r="F1792" s="5">
        <f t="shared" ca="1" si="223"/>
        <v>2.8896589913115238</v>
      </c>
      <c r="G1792" s="1">
        <v>652283</v>
      </c>
      <c r="H1792" t="s">
        <v>56</v>
      </c>
      <c r="I1792" t="s">
        <v>33</v>
      </c>
      <c r="J1792" s="6" t="str">
        <f t="shared" si="224"/>
        <v>Amsterdam</v>
      </c>
      <c r="K1792" t="s">
        <v>34</v>
      </c>
      <c r="L1792" s="6" t="str">
        <f t="shared" si="225"/>
        <v>North Holland</v>
      </c>
      <c r="M1792" s="1">
        <v>1054</v>
      </c>
      <c r="N1792" t="s">
        <v>35</v>
      </c>
      <c r="O1792">
        <v>52.359923306465802</v>
      </c>
      <c r="P1792">
        <v>4.8700574233204099</v>
      </c>
      <c r="Q1792" t="s">
        <v>36</v>
      </c>
      <c r="R1792" t="s">
        <v>37</v>
      </c>
      <c r="S1792">
        <v>3</v>
      </c>
      <c r="T1792">
        <v>2</v>
      </c>
      <c r="U1792">
        <v>2</v>
      </c>
      <c r="V1792">
        <v>2</v>
      </c>
      <c r="W1792" t="s">
        <v>38</v>
      </c>
      <c r="X1792" s="8">
        <v>170</v>
      </c>
      <c r="Y1792">
        <v>1</v>
      </c>
      <c r="Z1792">
        <v>0</v>
      </c>
      <c r="AA1792">
        <v>2</v>
      </c>
      <c r="AB1792" s="6">
        <f t="shared" si="226"/>
        <v>18</v>
      </c>
      <c r="AC1792" s="13">
        <f t="shared" si="227"/>
        <v>170</v>
      </c>
      <c r="AD1792" s="13">
        <f t="shared" si="228"/>
        <v>340</v>
      </c>
      <c r="AE1792" s="13">
        <f t="shared" si="229"/>
        <v>6120</v>
      </c>
      <c r="AF1792" t="s">
        <v>39</v>
      </c>
      <c r="AG1792">
        <v>0.95</v>
      </c>
      <c r="AH1792">
        <v>9</v>
      </c>
      <c r="AI1792">
        <v>100</v>
      </c>
      <c r="AJ1792">
        <v>10</v>
      </c>
      <c r="AK1792">
        <v>10</v>
      </c>
      <c r="AL1792">
        <v>10</v>
      </c>
      <c r="AM1792">
        <v>10</v>
      </c>
      <c r="AN1792">
        <v>10</v>
      </c>
      <c r="AO1792">
        <v>9</v>
      </c>
    </row>
    <row r="1793" spans="1:41">
      <c r="A1793" s="1">
        <v>3278380</v>
      </c>
      <c r="B1793" t="s">
        <v>702</v>
      </c>
      <c r="C1793">
        <v>2012</v>
      </c>
      <c r="D1793" s="2" t="s">
        <v>6390</v>
      </c>
      <c r="E1793" s="4">
        <f t="shared" si="222"/>
        <v>41137</v>
      </c>
      <c r="F1793" s="5">
        <f t="shared" ca="1" si="223"/>
        <v>2.8896589913115238</v>
      </c>
      <c r="G1793" s="1">
        <v>764722</v>
      </c>
      <c r="H1793" t="s">
        <v>45</v>
      </c>
      <c r="I1793" t="s">
        <v>33</v>
      </c>
      <c r="J1793" s="6" t="str">
        <f t="shared" si="224"/>
        <v>Amsterdam</v>
      </c>
      <c r="K1793" t="s">
        <v>34</v>
      </c>
      <c r="L1793" s="6" t="str">
        <f t="shared" si="225"/>
        <v>North Holland</v>
      </c>
      <c r="M1793" s="1">
        <v>1054</v>
      </c>
      <c r="N1793" t="s">
        <v>35</v>
      </c>
      <c r="O1793">
        <v>52.361530101836301</v>
      </c>
      <c r="P1793">
        <v>4.8717176126674104</v>
      </c>
      <c r="Q1793" t="s">
        <v>36</v>
      </c>
      <c r="R1793" t="s">
        <v>42</v>
      </c>
      <c r="S1793">
        <v>2</v>
      </c>
      <c r="T1793">
        <v>1</v>
      </c>
      <c r="U1793">
        <v>1</v>
      </c>
      <c r="V1793">
        <v>1</v>
      </c>
      <c r="W1793" t="s">
        <v>38</v>
      </c>
      <c r="X1793" s="8">
        <v>100</v>
      </c>
      <c r="Y1793">
        <v>1</v>
      </c>
      <c r="Z1793">
        <v>0</v>
      </c>
      <c r="AA1793">
        <v>1</v>
      </c>
      <c r="AB1793" s="6">
        <f t="shared" si="226"/>
        <v>30</v>
      </c>
      <c r="AC1793" s="13">
        <f t="shared" si="227"/>
        <v>100</v>
      </c>
      <c r="AD1793" s="13">
        <f t="shared" si="228"/>
        <v>100</v>
      </c>
      <c r="AE1793" s="13">
        <f t="shared" si="229"/>
        <v>3000</v>
      </c>
      <c r="AF1793" t="s">
        <v>39</v>
      </c>
      <c r="AG1793">
        <v>0.95</v>
      </c>
      <c r="AH1793">
        <v>15</v>
      </c>
      <c r="AI1793">
        <v>99</v>
      </c>
      <c r="AJ1793">
        <v>10</v>
      </c>
      <c r="AK1793">
        <v>10</v>
      </c>
      <c r="AL1793">
        <v>10</v>
      </c>
      <c r="AM1793">
        <v>10</v>
      </c>
      <c r="AN1793">
        <v>10</v>
      </c>
      <c r="AO1793">
        <v>10</v>
      </c>
    </row>
    <row r="1794" spans="1:41">
      <c r="A1794" s="1">
        <v>3278419</v>
      </c>
      <c r="B1794" t="s">
        <v>1682</v>
      </c>
      <c r="C1794">
        <v>2012</v>
      </c>
      <c r="D1794" s="2" t="s">
        <v>6390</v>
      </c>
      <c r="E1794" s="4">
        <f t="shared" ref="E1794:E1857" si="230">DATE(C1794,LEFT(D1794,FIND("/",D1794)-1),RIGHT(D1794,LEN(D1794)-FIND("/",D1794)))</f>
        <v>41137</v>
      </c>
      <c r="F1794" s="5">
        <f t="shared" ref="F1794:F1857" ca="1" si="231">(NOW()-E1794)/365</f>
        <v>2.8896589913115238</v>
      </c>
      <c r="G1794" s="1">
        <v>936098</v>
      </c>
      <c r="H1794" t="s">
        <v>51</v>
      </c>
      <c r="I1794" t="s">
        <v>33</v>
      </c>
      <c r="J1794" s="6" t="str">
        <f t="shared" ref="J1794:J1857" si="232">VLOOKUP(I1794,city,2,FALSE)</f>
        <v>Amsterdam</v>
      </c>
      <c r="K1794" t="s">
        <v>34</v>
      </c>
      <c r="L1794" s="6" t="str">
        <f t="shared" ref="L1794:L1857" si="233">VLOOKUP(K1794,state,2,FALSE)</f>
        <v>North Holland</v>
      </c>
      <c r="M1794" s="1">
        <v>1012</v>
      </c>
      <c r="N1794" t="s">
        <v>35</v>
      </c>
      <c r="O1794">
        <v>52.373975859720098</v>
      </c>
      <c r="P1794">
        <v>4.8935732351059604</v>
      </c>
      <c r="Q1794" t="s">
        <v>132</v>
      </c>
      <c r="R1794" t="s">
        <v>42</v>
      </c>
      <c r="S1794">
        <v>4</v>
      </c>
      <c r="T1794">
        <v>1</v>
      </c>
      <c r="U1794">
        <v>1</v>
      </c>
      <c r="V1794">
        <v>2</v>
      </c>
      <c r="W1794" t="s">
        <v>38</v>
      </c>
      <c r="X1794" s="8">
        <v>160</v>
      </c>
      <c r="Y1794">
        <v>1</v>
      </c>
      <c r="Z1794">
        <v>0</v>
      </c>
      <c r="AA1794">
        <v>1</v>
      </c>
      <c r="AB1794" s="6">
        <f t="shared" si="226"/>
        <v>4</v>
      </c>
      <c r="AC1794" s="13">
        <f t="shared" si="227"/>
        <v>160</v>
      </c>
      <c r="AD1794" s="13">
        <f t="shared" si="228"/>
        <v>160</v>
      </c>
      <c r="AE1794" s="13">
        <f t="shared" si="229"/>
        <v>640</v>
      </c>
      <c r="AF1794" t="s">
        <v>43</v>
      </c>
      <c r="AG1794">
        <v>1</v>
      </c>
      <c r="AH1794">
        <v>2</v>
      </c>
      <c r="AI1794">
        <v>100</v>
      </c>
      <c r="AJ1794">
        <v>6</v>
      </c>
      <c r="AK1794">
        <v>8</v>
      </c>
      <c r="AL1794">
        <v>10</v>
      </c>
      <c r="AM1794">
        <v>10</v>
      </c>
      <c r="AN1794">
        <v>10</v>
      </c>
      <c r="AO1794">
        <v>8</v>
      </c>
    </row>
    <row r="1795" spans="1:41">
      <c r="A1795" s="1">
        <v>3278419</v>
      </c>
      <c r="B1795" t="s">
        <v>1682</v>
      </c>
      <c r="C1795">
        <v>2012</v>
      </c>
      <c r="D1795" s="2" t="s">
        <v>6390</v>
      </c>
      <c r="E1795" s="4">
        <f t="shared" si="230"/>
        <v>41137</v>
      </c>
      <c r="F1795" s="5">
        <f t="shared" ca="1" si="231"/>
        <v>2.8896589913115238</v>
      </c>
      <c r="G1795" s="1">
        <v>654931</v>
      </c>
      <c r="H1795" t="s">
        <v>51</v>
      </c>
      <c r="I1795" t="s">
        <v>33</v>
      </c>
      <c r="J1795" s="6" t="str">
        <f t="shared" si="232"/>
        <v>Amsterdam</v>
      </c>
      <c r="K1795" t="s">
        <v>34</v>
      </c>
      <c r="L1795" s="6" t="str">
        <f t="shared" si="233"/>
        <v>North Holland</v>
      </c>
      <c r="M1795" s="1" t="s">
        <v>1683</v>
      </c>
      <c r="N1795" t="s">
        <v>35</v>
      </c>
      <c r="O1795">
        <v>52.371456633445803</v>
      </c>
      <c r="P1795">
        <v>4.8937517862000002</v>
      </c>
      <c r="Q1795" t="s">
        <v>132</v>
      </c>
      <c r="R1795" t="s">
        <v>42</v>
      </c>
      <c r="S1795">
        <v>2</v>
      </c>
      <c r="T1795">
        <v>1</v>
      </c>
      <c r="U1795">
        <v>1</v>
      </c>
      <c r="V1795">
        <v>1</v>
      </c>
      <c r="W1795" t="s">
        <v>38</v>
      </c>
      <c r="X1795" s="8">
        <v>80</v>
      </c>
      <c r="Y1795">
        <v>1</v>
      </c>
      <c r="Z1795">
        <v>0</v>
      </c>
      <c r="AA1795">
        <v>1</v>
      </c>
      <c r="AB1795" s="6">
        <f t="shared" ref="AB1795:AB1858" si="234">AH1795/0.5</f>
        <v>400</v>
      </c>
      <c r="AC1795" s="13">
        <f t="shared" ref="AC1795:AC1858" si="235">IF(Y1795&gt;1,X1795,IF(S1795&gt;1,X1795+Z1795,X1795))</f>
        <v>80</v>
      </c>
      <c r="AD1795" s="13">
        <f t="shared" si="228"/>
        <v>80</v>
      </c>
      <c r="AE1795" s="13">
        <f t="shared" si="229"/>
        <v>32000</v>
      </c>
      <c r="AF1795" t="s">
        <v>43</v>
      </c>
      <c r="AG1795">
        <v>1</v>
      </c>
      <c r="AH1795">
        <v>200</v>
      </c>
      <c r="AI1795">
        <v>94</v>
      </c>
      <c r="AJ1795">
        <v>9</v>
      </c>
      <c r="AK1795">
        <v>10</v>
      </c>
      <c r="AL1795">
        <v>10</v>
      </c>
      <c r="AM1795">
        <v>10</v>
      </c>
      <c r="AN1795">
        <v>10</v>
      </c>
      <c r="AO1795">
        <v>9</v>
      </c>
    </row>
    <row r="1796" spans="1:41">
      <c r="A1796" s="1">
        <v>3278419</v>
      </c>
      <c r="B1796" t="s">
        <v>1682</v>
      </c>
      <c r="C1796">
        <v>2012</v>
      </c>
      <c r="D1796" s="2" t="s">
        <v>6390</v>
      </c>
      <c r="E1796" s="4">
        <f t="shared" si="230"/>
        <v>41137</v>
      </c>
      <c r="F1796" s="5">
        <f t="shared" ca="1" si="231"/>
        <v>2.8896589913115238</v>
      </c>
      <c r="G1796" s="1">
        <v>655216</v>
      </c>
      <c r="H1796" t="s">
        <v>51</v>
      </c>
      <c r="I1796" t="s">
        <v>33</v>
      </c>
      <c r="J1796" s="6" t="str">
        <f t="shared" si="232"/>
        <v>Amsterdam</v>
      </c>
      <c r="K1796" t="s">
        <v>34</v>
      </c>
      <c r="L1796" s="6" t="str">
        <f t="shared" si="233"/>
        <v>North Holland</v>
      </c>
      <c r="M1796" s="1">
        <v>1012</v>
      </c>
      <c r="N1796" t="s">
        <v>35</v>
      </c>
      <c r="O1796">
        <v>52.370284006005001</v>
      </c>
      <c r="P1796">
        <v>4.8938956630896104</v>
      </c>
      <c r="Q1796" t="s">
        <v>132</v>
      </c>
      <c r="R1796" t="s">
        <v>42</v>
      </c>
      <c r="S1796">
        <v>2</v>
      </c>
      <c r="T1796">
        <v>1</v>
      </c>
      <c r="U1796">
        <v>1</v>
      </c>
      <c r="V1796">
        <v>1</v>
      </c>
      <c r="W1796" t="s">
        <v>38</v>
      </c>
      <c r="X1796" s="8">
        <v>80</v>
      </c>
      <c r="Y1796">
        <v>1</v>
      </c>
      <c r="Z1796">
        <v>0</v>
      </c>
      <c r="AA1796">
        <v>1</v>
      </c>
      <c r="AB1796" s="6">
        <f t="shared" si="234"/>
        <v>296</v>
      </c>
      <c r="AC1796" s="13">
        <f t="shared" si="235"/>
        <v>80</v>
      </c>
      <c r="AD1796" s="13">
        <f t="shared" si="228"/>
        <v>80</v>
      </c>
      <c r="AE1796" s="13">
        <f t="shared" si="229"/>
        <v>23680</v>
      </c>
      <c r="AF1796" t="s">
        <v>43</v>
      </c>
      <c r="AG1796">
        <v>1</v>
      </c>
      <c r="AH1796">
        <v>148</v>
      </c>
      <c r="AI1796">
        <v>94</v>
      </c>
      <c r="AJ1796">
        <v>9</v>
      </c>
      <c r="AK1796">
        <v>10</v>
      </c>
      <c r="AL1796">
        <v>10</v>
      </c>
      <c r="AM1796">
        <v>10</v>
      </c>
      <c r="AN1796">
        <v>10</v>
      </c>
      <c r="AO1796">
        <v>9</v>
      </c>
    </row>
    <row r="1797" spans="1:41">
      <c r="A1797" s="1">
        <v>3280080</v>
      </c>
      <c r="B1797" t="s">
        <v>1684</v>
      </c>
      <c r="C1797">
        <v>2012</v>
      </c>
      <c r="D1797" s="2" t="s">
        <v>6390</v>
      </c>
      <c r="E1797" s="4">
        <f t="shared" si="230"/>
        <v>41137</v>
      </c>
      <c r="F1797" s="5">
        <f t="shared" ca="1" si="231"/>
        <v>2.8896589913115238</v>
      </c>
      <c r="G1797" s="1">
        <v>652575</v>
      </c>
      <c r="H1797" t="s">
        <v>60</v>
      </c>
      <c r="I1797" t="s">
        <v>33</v>
      </c>
      <c r="J1797" s="6" t="str">
        <f t="shared" si="232"/>
        <v>Amsterdam</v>
      </c>
      <c r="K1797" t="s">
        <v>34</v>
      </c>
      <c r="L1797" s="6" t="str">
        <f t="shared" si="233"/>
        <v>North Holland</v>
      </c>
      <c r="M1797" s="1">
        <v>1073</v>
      </c>
      <c r="N1797" t="s">
        <v>35</v>
      </c>
      <c r="O1797">
        <v>52.357109827950097</v>
      </c>
      <c r="P1797">
        <v>4.89598182163604</v>
      </c>
      <c r="Q1797" t="s">
        <v>58</v>
      </c>
      <c r="R1797" t="s">
        <v>37</v>
      </c>
      <c r="S1797">
        <v>1</v>
      </c>
      <c r="T1797">
        <v>1</v>
      </c>
      <c r="U1797">
        <v>1</v>
      </c>
      <c r="V1797">
        <v>2</v>
      </c>
      <c r="W1797" t="s">
        <v>38</v>
      </c>
      <c r="X1797" s="8">
        <v>90</v>
      </c>
      <c r="Y1797">
        <v>1</v>
      </c>
      <c r="Z1797">
        <v>25</v>
      </c>
      <c r="AA1797">
        <v>2</v>
      </c>
      <c r="AB1797" s="6">
        <f t="shared" si="234"/>
        <v>26</v>
      </c>
      <c r="AC1797" s="13">
        <f t="shared" si="235"/>
        <v>90</v>
      </c>
      <c r="AD1797" s="13">
        <f t="shared" si="228"/>
        <v>180</v>
      </c>
      <c r="AE1797" s="13">
        <f t="shared" si="229"/>
        <v>4680</v>
      </c>
      <c r="AF1797" t="s">
        <v>39</v>
      </c>
      <c r="AG1797">
        <v>0.67</v>
      </c>
      <c r="AH1797">
        <v>13</v>
      </c>
      <c r="AI1797">
        <v>86</v>
      </c>
      <c r="AJ1797">
        <v>8</v>
      </c>
      <c r="AK1797">
        <v>8</v>
      </c>
      <c r="AL1797">
        <v>9</v>
      </c>
      <c r="AM1797">
        <v>9</v>
      </c>
      <c r="AN1797">
        <v>10</v>
      </c>
      <c r="AO1797">
        <v>8</v>
      </c>
    </row>
    <row r="1798" spans="1:41">
      <c r="A1798" s="1">
        <v>3281121</v>
      </c>
      <c r="B1798" t="s">
        <v>505</v>
      </c>
      <c r="C1798">
        <v>2012</v>
      </c>
      <c r="D1798" s="2" t="s">
        <v>6390</v>
      </c>
      <c r="E1798" s="4">
        <f t="shared" si="230"/>
        <v>41137</v>
      </c>
      <c r="F1798" s="5">
        <f t="shared" ca="1" si="231"/>
        <v>2.8896589913115238</v>
      </c>
      <c r="G1798" s="1">
        <v>652758</v>
      </c>
      <c r="H1798" t="s">
        <v>71</v>
      </c>
      <c r="I1798" t="s">
        <v>33</v>
      </c>
      <c r="J1798" s="6" t="str">
        <f t="shared" si="232"/>
        <v>Amsterdam</v>
      </c>
      <c r="K1798" t="s">
        <v>34</v>
      </c>
      <c r="L1798" s="6" t="str">
        <f t="shared" si="233"/>
        <v>North Holland</v>
      </c>
      <c r="M1798" s="1">
        <v>1056</v>
      </c>
      <c r="N1798" t="s">
        <v>35</v>
      </c>
      <c r="O1798">
        <v>52.373811126661003</v>
      </c>
      <c r="P1798">
        <v>4.8498644016466299</v>
      </c>
      <c r="Q1798" t="s">
        <v>36</v>
      </c>
      <c r="R1798" t="s">
        <v>37</v>
      </c>
      <c r="S1798">
        <v>4</v>
      </c>
      <c r="T1798">
        <v>1</v>
      </c>
      <c r="U1798">
        <v>2</v>
      </c>
      <c r="V1798">
        <v>2</v>
      </c>
      <c r="W1798" t="s">
        <v>38</v>
      </c>
      <c r="X1798" s="8">
        <v>149</v>
      </c>
      <c r="Y1798">
        <v>2</v>
      </c>
      <c r="Z1798">
        <v>25</v>
      </c>
      <c r="AA1798">
        <v>3</v>
      </c>
      <c r="AB1798" s="6">
        <f t="shared" si="234"/>
        <v>28</v>
      </c>
      <c r="AC1798" s="13">
        <f t="shared" si="235"/>
        <v>149</v>
      </c>
      <c r="AD1798" s="13">
        <f t="shared" si="228"/>
        <v>447</v>
      </c>
      <c r="AE1798" s="13">
        <f t="shared" si="229"/>
        <v>12516</v>
      </c>
      <c r="AF1798" t="s">
        <v>47</v>
      </c>
      <c r="AG1798">
        <v>1</v>
      </c>
      <c r="AH1798">
        <v>14</v>
      </c>
      <c r="AI1798">
        <v>90</v>
      </c>
      <c r="AJ1798">
        <v>10</v>
      </c>
      <c r="AK1798">
        <v>9</v>
      </c>
      <c r="AL1798">
        <v>10</v>
      </c>
      <c r="AM1798">
        <v>10</v>
      </c>
      <c r="AN1798">
        <v>9</v>
      </c>
      <c r="AO1798">
        <v>9</v>
      </c>
    </row>
    <row r="1799" spans="1:41">
      <c r="A1799" s="1">
        <v>3281295</v>
      </c>
      <c r="B1799" t="s">
        <v>1685</v>
      </c>
      <c r="C1799">
        <v>2012</v>
      </c>
      <c r="D1799" s="2" t="s">
        <v>6390</v>
      </c>
      <c r="E1799" s="4">
        <f t="shared" si="230"/>
        <v>41137</v>
      </c>
      <c r="F1799" s="5">
        <f t="shared" ca="1" si="231"/>
        <v>2.8896589913115238</v>
      </c>
      <c r="G1799" s="1">
        <v>693432</v>
      </c>
      <c r="H1799" t="s">
        <v>51</v>
      </c>
      <c r="I1799" t="s">
        <v>33</v>
      </c>
      <c r="J1799" s="6" t="str">
        <f t="shared" si="232"/>
        <v>Amsterdam</v>
      </c>
      <c r="K1799" t="s">
        <v>34</v>
      </c>
      <c r="L1799" s="6" t="str">
        <f t="shared" si="233"/>
        <v>North Holland</v>
      </c>
      <c r="M1799" s="1">
        <v>1015</v>
      </c>
      <c r="N1799" t="s">
        <v>35</v>
      </c>
      <c r="O1799">
        <v>52.374140290229803</v>
      </c>
      <c r="P1799">
        <v>4.88879659212117</v>
      </c>
      <c r="Q1799" t="s">
        <v>36</v>
      </c>
      <c r="R1799" t="s">
        <v>37</v>
      </c>
      <c r="S1799">
        <v>4</v>
      </c>
      <c r="T1799">
        <v>1</v>
      </c>
      <c r="U1799">
        <v>2</v>
      </c>
      <c r="V1799">
        <v>4</v>
      </c>
      <c r="W1799" t="s">
        <v>38</v>
      </c>
      <c r="X1799" s="8">
        <v>143</v>
      </c>
      <c r="Y1799">
        <v>2</v>
      </c>
      <c r="Z1799">
        <v>20</v>
      </c>
      <c r="AA1799">
        <v>7</v>
      </c>
      <c r="AB1799" s="6">
        <f t="shared" si="234"/>
        <v>76</v>
      </c>
      <c r="AC1799" s="13">
        <f t="shared" si="235"/>
        <v>143</v>
      </c>
      <c r="AD1799" s="13">
        <f t="shared" si="228"/>
        <v>1001</v>
      </c>
      <c r="AE1799" s="13">
        <f t="shared" si="229"/>
        <v>76076</v>
      </c>
      <c r="AF1799" t="s">
        <v>47</v>
      </c>
      <c r="AG1799">
        <v>1</v>
      </c>
      <c r="AH1799">
        <v>38</v>
      </c>
      <c r="AI1799">
        <v>94</v>
      </c>
      <c r="AJ1799">
        <v>10</v>
      </c>
      <c r="AK1799">
        <v>9</v>
      </c>
      <c r="AL1799">
        <v>10</v>
      </c>
      <c r="AM1799">
        <v>10</v>
      </c>
      <c r="AN1799">
        <v>10</v>
      </c>
      <c r="AO1799">
        <v>10</v>
      </c>
    </row>
    <row r="1800" spans="1:41">
      <c r="A1800" s="1">
        <v>3281723</v>
      </c>
      <c r="B1800" t="s">
        <v>1686</v>
      </c>
      <c r="C1800">
        <v>2012</v>
      </c>
      <c r="D1800" s="2" t="s">
        <v>6390</v>
      </c>
      <c r="E1800" s="4">
        <f t="shared" si="230"/>
        <v>41137</v>
      </c>
      <c r="F1800" s="5">
        <f t="shared" ca="1" si="231"/>
        <v>2.8896589913115238</v>
      </c>
      <c r="G1800" s="1">
        <v>1213162</v>
      </c>
      <c r="H1800" t="s">
        <v>60</v>
      </c>
      <c r="I1800" t="s">
        <v>33</v>
      </c>
      <c r="J1800" s="6" t="str">
        <f t="shared" si="232"/>
        <v>Amsterdam</v>
      </c>
      <c r="K1800" t="s">
        <v>46</v>
      </c>
      <c r="L1800" s="6" t="str">
        <f t="shared" si="233"/>
        <v>North Holland</v>
      </c>
      <c r="N1800" t="s">
        <v>35</v>
      </c>
      <c r="O1800">
        <v>52.342067759415002</v>
      </c>
      <c r="P1800">
        <v>4.9068946406379901</v>
      </c>
      <c r="Q1800" t="s">
        <v>36</v>
      </c>
      <c r="R1800" t="s">
        <v>37</v>
      </c>
      <c r="S1800">
        <v>4</v>
      </c>
      <c r="T1800">
        <v>1</v>
      </c>
      <c r="U1800">
        <v>2</v>
      </c>
      <c r="V1800">
        <v>2</v>
      </c>
      <c r="W1800" t="s">
        <v>38</v>
      </c>
      <c r="X1800" s="8">
        <v>97</v>
      </c>
      <c r="Y1800">
        <v>2</v>
      </c>
      <c r="Z1800">
        <v>30</v>
      </c>
      <c r="AA1800">
        <v>3</v>
      </c>
      <c r="AB1800" s="6">
        <f t="shared" si="234"/>
        <v>0</v>
      </c>
      <c r="AC1800" s="13">
        <f t="shared" si="235"/>
        <v>97</v>
      </c>
      <c r="AD1800" s="13">
        <f t="shared" si="228"/>
        <v>291</v>
      </c>
      <c r="AE1800" s="13">
        <f t="shared" si="229"/>
        <v>0</v>
      </c>
      <c r="AF1800" t="s">
        <v>47</v>
      </c>
      <c r="AG1800">
        <v>0.91</v>
      </c>
      <c r="AH1800">
        <v>0</v>
      </c>
    </row>
    <row r="1801" spans="1:41">
      <c r="A1801" s="1">
        <v>3282522</v>
      </c>
      <c r="B1801" t="s">
        <v>1687</v>
      </c>
      <c r="C1801">
        <v>2012</v>
      </c>
      <c r="D1801" s="2" t="s">
        <v>6390</v>
      </c>
      <c r="E1801" s="4">
        <f t="shared" si="230"/>
        <v>41137</v>
      </c>
      <c r="F1801" s="5">
        <f t="shared" ca="1" si="231"/>
        <v>2.8896589913115238</v>
      </c>
      <c r="G1801" s="1">
        <v>742268</v>
      </c>
      <c r="H1801" t="s">
        <v>51</v>
      </c>
      <c r="I1801" t="s">
        <v>33</v>
      </c>
      <c r="J1801" s="6" t="str">
        <f t="shared" si="232"/>
        <v>Amsterdam</v>
      </c>
      <c r="K1801" t="s">
        <v>34</v>
      </c>
      <c r="L1801" s="6" t="str">
        <f t="shared" si="233"/>
        <v>North Holland</v>
      </c>
      <c r="M1801" s="1" t="s">
        <v>1688</v>
      </c>
      <c r="N1801" t="s">
        <v>35</v>
      </c>
      <c r="O1801">
        <v>52.377405090203503</v>
      </c>
      <c r="P1801">
        <v>4.8946511367312198</v>
      </c>
      <c r="Q1801" t="s">
        <v>36</v>
      </c>
      <c r="R1801" t="s">
        <v>37</v>
      </c>
      <c r="S1801">
        <v>3</v>
      </c>
      <c r="T1801">
        <v>1</v>
      </c>
      <c r="U1801">
        <v>1</v>
      </c>
      <c r="V1801">
        <v>2</v>
      </c>
      <c r="W1801" t="s">
        <v>38</v>
      </c>
      <c r="X1801" s="8">
        <v>110</v>
      </c>
      <c r="Y1801">
        <v>2</v>
      </c>
      <c r="Z1801">
        <v>25</v>
      </c>
      <c r="AA1801">
        <v>2</v>
      </c>
      <c r="AB1801" s="6">
        <f t="shared" si="234"/>
        <v>290</v>
      </c>
      <c r="AC1801" s="13">
        <f t="shared" si="235"/>
        <v>110</v>
      </c>
      <c r="AD1801" s="13">
        <f t="shared" ref="AD1801:AD1864" si="236">AC1801*AA1801</f>
        <v>220</v>
      </c>
      <c r="AE1801" s="13">
        <f t="shared" ref="AE1801:AE1864" si="237">AD1801*AB1801</f>
        <v>63800</v>
      </c>
      <c r="AF1801" t="s">
        <v>43</v>
      </c>
      <c r="AG1801">
        <v>0.95</v>
      </c>
      <c r="AH1801">
        <v>145</v>
      </c>
      <c r="AI1801">
        <v>98</v>
      </c>
      <c r="AJ1801">
        <v>10</v>
      </c>
      <c r="AK1801">
        <v>10</v>
      </c>
      <c r="AL1801">
        <v>10</v>
      </c>
      <c r="AM1801">
        <v>10</v>
      </c>
      <c r="AN1801">
        <v>10</v>
      </c>
      <c r="AO1801">
        <v>10</v>
      </c>
    </row>
    <row r="1802" spans="1:41">
      <c r="A1802" s="1">
        <v>3285951</v>
      </c>
      <c r="B1802" t="s">
        <v>88</v>
      </c>
      <c r="C1802">
        <v>2012</v>
      </c>
      <c r="D1802" s="2" t="s">
        <v>6659</v>
      </c>
      <c r="E1802" s="4">
        <f t="shared" si="230"/>
        <v>41138</v>
      </c>
      <c r="F1802" s="5">
        <f t="shared" ca="1" si="231"/>
        <v>2.8869192652841265</v>
      </c>
      <c r="G1802" s="1">
        <v>1187347</v>
      </c>
      <c r="H1802" t="s">
        <v>32</v>
      </c>
      <c r="I1802" t="s">
        <v>33</v>
      </c>
      <c r="J1802" s="6" t="str">
        <f t="shared" si="232"/>
        <v>Amsterdam</v>
      </c>
      <c r="K1802" t="s">
        <v>34</v>
      </c>
      <c r="L1802" s="6" t="str">
        <f t="shared" si="233"/>
        <v>North Holland</v>
      </c>
      <c r="N1802" t="s">
        <v>35</v>
      </c>
      <c r="O1802">
        <v>52.383335950630602</v>
      </c>
      <c r="P1802">
        <v>4.86957624162158</v>
      </c>
      <c r="Q1802" t="s">
        <v>36</v>
      </c>
      <c r="R1802" t="s">
        <v>37</v>
      </c>
      <c r="S1802">
        <v>2</v>
      </c>
      <c r="T1802">
        <v>1</v>
      </c>
      <c r="U1802">
        <v>1</v>
      </c>
      <c r="V1802">
        <v>1</v>
      </c>
      <c r="W1802" t="s">
        <v>38</v>
      </c>
      <c r="X1802" s="8">
        <v>75</v>
      </c>
      <c r="Y1802">
        <v>1</v>
      </c>
      <c r="Z1802">
        <v>0</v>
      </c>
      <c r="AA1802">
        <v>3</v>
      </c>
      <c r="AB1802" s="6">
        <f t="shared" si="234"/>
        <v>62</v>
      </c>
      <c r="AC1802" s="13">
        <f t="shared" si="235"/>
        <v>75</v>
      </c>
      <c r="AD1802" s="13">
        <f t="shared" si="236"/>
        <v>225</v>
      </c>
      <c r="AE1802" s="13">
        <f t="shared" si="237"/>
        <v>13950</v>
      </c>
      <c r="AF1802" t="s">
        <v>83</v>
      </c>
      <c r="AG1802">
        <v>0.44</v>
      </c>
      <c r="AH1802">
        <v>31</v>
      </c>
      <c r="AI1802">
        <v>92</v>
      </c>
      <c r="AJ1802">
        <v>9</v>
      </c>
      <c r="AK1802">
        <v>9</v>
      </c>
      <c r="AL1802">
        <v>9</v>
      </c>
      <c r="AM1802">
        <v>10</v>
      </c>
      <c r="AN1802">
        <v>9</v>
      </c>
      <c r="AO1802">
        <v>8</v>
      </c>
    </row>
    <row r="1803" spans="1:41">
      <c r="A1803" s="1">
        <v>3293310</v>
      </c>
      <c r="B1803" t="s">
        <v>382</v>
      </c>
      <c r="C1803">
        <v>2012</v>
      </c>
      <c r="D1803" s="2" t="s">
        <v>6659</v>
      </c>
      <c r="E1803" s="4">
        <f t="shared" si="230"/>
        <v>41138</v>
      </c>
      <c r="F1803" s="5">
        <f t="shared" ca="1" si="231"/>
        <v>2.8869192652841265</v>
      </c>
      <c r="G1803" s="1">
        <v>4591186</v>
      </c>
      <c r="H1803" t="s">
        <v>107</v>
      </c>
      <c r="I1803" t="s">
        <v>33</v>
      </c>
      <c r="J1803" s="6" t="str">
        <f t="shared" si="232"/>
        <v>Amsterdam</v>
      </c>
      <c r="K1803" t="s">
        <v>34</v>
      </c>
      <c r="L1803" s="6" t="str">
        <f t="shared" si="233"/>
        <v>North Holland</v>
      </c>
      <c r="M1803" s="1" t="s">
        <v>1689</v>
      </c>
      <c r="N1803" t="s">
        <v>35</v>
      </c>
      <c r="O1803">
        <v>52.359633867850498</v>
      </c>
      <c r="P1803">
        <v>4.9159495034521603</v>
      </c>
      <c r="Q1803" t="s">
        <v>36</v>
      </c>
      <c r="R1803" t="s">
        <v>37</v>
      </c>
      <c r="S1803">
        <v>2</v>
      </c>
      <c r="T1803">
        <v>1</v>
      </c>
      <c r="U1803">
        <v>2</v>
      </c>
      <c r="V1803">
        <v>2</v>
      </c>
      <c r="W1803" t="s">
        <v>38</v>
      </c>
      <c r="X1803" s="8">
        <v>110</v>
      </c>
      <c r="Y1803">
        <v>1</v>
      </c>
      <c r="Z1803">
        <v>0</v>
      </c>
      <c r="AA1803">
        <v>6</v>
      </c>
      <c r="AB1803" s="6">
        <f t="shared" si="234"/>
        <v>0</v>
      </c>
      <c r="AC1803" s="13">
        <f t="shared" si="235"/>
        <v>110</v>
      </c>
      <c r="AD1803" s="13">
        <f t="shared" si="236"/>
        <v>660</v>
      </c>
      <c r="AE1803" s="13">
        <f t="shared" si="237"/>
        <v>0</v>
      </c>
      <c r="AF1803" t="s">
        <v>62</v>
      </c>
      <c r="AG1803" t="s">
        <v>62</v>
      </c>
      <c r="AH1803">
        <v>0</v>
      </c>
    </row>
    <row r="1804" spans="1:41">
      <c r="A1804" s="1">
        <v>3295529</v>
      </c>
      <c r="B1804" t="s">
        <v>1690</v>
      </c>
      <c r="C1804">
        <v>2012</v>
      </c>
      <c r="D1804" s="2" t="s">
        <v>6336</v>
      </c>
      <c r="E1804" s="4">
        <f t="shared" si="230"/>
        <v>41139</v>
      </c>
      <c r="F1804" s="5">
        <f t="shared" ca="1" si="231"/>
        <v>2.8841795392567291</v>
      </c>
      <c r="G1804" s="1">
        <v>4939154</v>
      </c>
      <c r="H1804" t="s">
        <v>51</v>
      </c>
      <c r="I1804" t="s">
        <v>33</v>
      </c>
      <c r="J1804" s="6" t="str">
        <f t="shared" si="232"/>
        <v>Amsterdam</v>
      </c>
      <c r="K1804" t="s">
        <v>46</v>
      </c>
      <c r="L1804" s="6" t="str">
        <f t="shared" si="233"/>
        <v>North Holland</v>
      </c>
      <c r="M1804" s="1" t="s">
        <v>1691</v>
      </c>
      <c r="N1804" t="s">
        <v>35</v>
      </c>
      <c r="O1804">
        <v>52.377337625972203</v>
      </c>
      <c r="P1804">
        <v>4.8839907642525802</v>
      </c>
      <c r="Q1804" t="s">
        <v>36</v>
      </c>
      <c r="R1804" t="s">
        <v>37</v>
      </c>
      <c r="S1804">
        <v>2</v>
      </c>
      <c r="T1804">
        <v>1</v>
      </c>
      <c r="U1804">
        <v>1</v>
      </c>
      <c r="V1804">
        <v>1</v>
      </c>
      <c r="W1804" t="s">
        <v>38</v>
      </c>
      <c r="X1804" s="8">
        <v>125</v>
      </c>
      <c r="Y1804">
        <v>1</v>
      </c>
      <c r="Z1804">
        <v>0</v>
      </c>
      <c r="AA1804">
        <v>2</v>
      </c>
      <c r="AB1804" s="6">
        <f t="shared" si="234"/>
        <v>6</v>
      </c>
      <c r="AC1804" s="13">
        <f t="shared" si="235"/>
        <v>125</v>
      </c>
      <c r="AD1804" s="13">
        <f t="shared" si="236"/>
        <v>250</v>
      </c>
      <c r="AE1804" s="13">
        <f t="shared" si="237"/>
        <v>1500</v>
      </c>
      <c r="AF1804" t="s">
        <v>43</v>
      </c>
      <c r="AG1804">
        <v>1</v>
      </c>
      <c r="AH1804">
        <v>3</v>
      </c>
      <c r="AI1804">
        <v>100</v>
      </c>
      <c r="AJ1804">
        <v>10</v>
      </c>
      <c r="AK1804">
        <v>10</v>
      </c>
      <c r="AL1804">
        <v>10</v>
      </c>
      <c r="AM1804">
        <v>10</v>
      </c>
      <c r="AN1804">
        <v>10</v>
      </c>
      <c r="AO1804">
        <v>10</v>
      </c>
    </row>
    <row r="1805" spans="1:41">
      <c r="A1805" s="1">
        <v>3296959</v>
      </c>
      <c r="B1805" t="s">
        <v>502</v>
      </c>
      <c r="C1805">
        <v>2012</v>
      </c>
      <c r="D1805" s="2" t="s">
        <v>6336</v>
      </c>
      <c r="E1805" s="4">
        <f t="shared" si="230"/>
        <v>41139</v>
      </c>
      <c r="F1805" s="5">
        <f t="shared" ca="1" si="231"/>
        <v>2.8841795392567291</v>
      </c>
      <c r="G1805" s="1">
        <v>871388</v>
      </c>
      <c r="H1805" t="s">
        <v>60</v>
      </c>
      <c r="I1805" t="s">
        <v>33</v>
      </c>
      <c r="J1805" s="6" t="str">
        <f t="shared" si="232"/>
        <v>Amsterdam</v>
      </c>
      <c r="K1805" t="s">
        <v>34</v>
      </c>
      <c r="L1805" s="6" t="str">
        <f t="shared" si="233"/>
        <v>North Holland</v>
      </c>
      <c r="M1805" s="1">
        <v>1072</v>
      </c>
      <c r="N1805" t="s">
        <v>35</v>
      </c>
      <c r="O1805">
        <v>52.351225534224099</v>
      </c>
      <c r="P1805">
        <v>4.89461200742734</v>
      </c>
      <c r="Q1805" t="s">
        <v>36</v>
      </c>
      <c r="R1805" t="s">
        <v>37</v>
      </c>
      <c r="S1805">
        <v>2</v>
      </c>
      <c r="T1805">
        <v>1</v>
      </c>
      <c r="U1805">
        <v>1</v>
      </c>
      <c r="V1805">
        <v>1</v>
      </c>
      <c r="W1805" t="s">
        <v>38</v>
      </c>
      <c r="X1805" s="8">
        <v>69</v>
      </c>
      <c r="Y1805">
        <v>1</v>
      </c>
      <c r="Z1805">
        <v>0</v>
      </c>
      <c r="AA1805">
        <v>2</v>
      </c>
      <c r="AB1805" s="6">
        <f t="shared" si="234"/>
        <v>140</v>
      </c>
      <c r="AC1805" s="13">
        <f t="shared" si="235"/>
        <v>69</v>
      </c>
      <c r="AD1805" s="13">
        <f t="shared" si="236"/>
        <v>138</v>
      </c>
      <c r="AE1805" s="13">
        <f t="shared" si="237"/>
        <v>19320</v>
      </c>
      <c r="AF1805" t="s">
        <v>43</v>
      </c>
      <c r="AG1805">
        <v>0.92</v>
      </c>
      <c r="AH1805">
        <v>70</v>
      </c>
      <c r="AI1805">
        <v>94</v>
      </c>
      <c r="AJ1805">
        <v>9</v>
      </c>
      <c r="AK1805">
        <v>9</v>
      </c>
      <c r="AL1805">
        <v>10</v>
      </c>
      <c r="AM1805">
        <v>10</v>
      </c>
      <c r="AN1805">
        <v>9</v>
      </c>
      <c r="AO1805">
        <v>9</v>
      </c>
    </row>
    <row r="1806" spans="1:41">
      <c r="A1806" s="1">
        <v>3304389</v>
      </c>
      <c r="B1806" t="s">
        <v>1692</v>
      </c>
      <c r="C1806">
        <v>2012</v>
      </c>
      <c r="D1806" s="2" t="s">
        <v>6660</v>
      </c>
      <c r="E1806" s="4">
        <f t="shared" si="230"/>
        <v>41140</v>
      </c>
      <c r="F1806" s="5">
        <f t="shared" ca="1" si="231"/>
        <v>2.8814398132293317</v>
      </c>
      <c r="G1806" s="1">
        <v>4536158</v>
      </c>
      <c r="H1806" t="s">
        <v>51</v>
      </c>
      <c r="I1806" t="s">
        <v>33</v>
      </c>
      <c r="J1806" s="6" t="str">
        <f t="shared" si="232"/>
        <v>Amsterdam</v>
      </c>
      <c r="K1806" t="s">
        <v>34</v>
      </c>
      <c r="L1806" s="6" t="str">
        <f t="shared" si="233"/>
        <v>North Holland</v>
      </c>
      <c r="M1806" s="1">
        <v>1015</v>
      </c>
      <c r="N1806" t="s">
        <v>35</v>
      </c>
      <c r="O1806">
        <v>52.379637689348897</v>
      </c>
      <c r="P1806">
        <v>4.8852472873151802</v>
      </c>
      <c r="Q1806" t="s">
        <v>36</v>
      </c>
      <c r="R1806" t="s">
        <v>37</v>
      </c>
      <c r="S1806">
        <v>4</v>
      </c>
      <c r="T1806">
        <v>1.5</v>
      </c>
      <c r="U1806">
        <v>2</v>
      </c>
      <c r="V1806">
        <v>2</v>
      </c>
      <c r="W1806" t="s">
        <v>38</v>
      </c>
      <c r="X1806" s="8">
        <v>194</v>
      </c>
      <c r="Y1806">
        <v>2</v>
      </c>
      <c r="Z1806">
        <v>30</v>
      </c>
      <c r="AA1806">
        <v>5</v>
      </c>
      <c r="AB1806" s="6">
        <f t="shared" si="234"/>
        <v>10</v>
      </c>
      <c r="AC1806" s="13">
        <f t="shared" si="235"/>
        <v>194</v>
      </c>
      <c r="AD1806" s="13">
        <f t="shared" si="236"/>
        <v>970</v>
      </c>
      <c r="AE1806" s="13">
        <f t="shared" si="237"/>
        <v>9700</v>
      </c>
      <c r="AF1806" t="s">
        <v>39</v>
      </c>
      <c r="AG1806">
        <v>0.75</v>
      </c>
      <c r="AH1806">
        <v>5</v>
      </c>
      <c r="AI1806">
        <v>92</v>
      </c>
      <c r="AJ1806">
        <v>9</v>
      </c>
      <c r="AK1806">
        <v>10</v>
      </c>
      <c r="AL1806">
        <v>9</v>
      </c>
      <c r="AM1806">
        <v>10</v>
      </c>
      <c r="AN1806">
        <v>10</v>
      </c>
      <c r="AO1806">
        <v>8</v>
      </c>
    </row>
    <row r="1807" spans="1:41">
      <c r="A1807" s="1">
        <v>3308880</v>
      </c>
      <c r="B1807" t="s">
        <v>1693</v>
      </c>
      <c r="C1807">
        <v>2012</v>
      </c>
      <c r="D1807" s="2" t="s">
        <v>6660</v>
      </c>
      <c r="E1807" s="4">
        <f t="shared" si="230"/>
        <v>41140</v>
      </c>
      <c r="F1807" s="5">
        <f t="shared" ca="1" si="231"/>
        <v>2.8814398132293317</v>
      </c>
      <c r="G1807" s="1">
        <v>3838324</v>
      </c>
      <c r="H1807" t="s">
        <v>32</v>
      </c>
      <c r="I1807" t="s">
        <v>33</v>
      </c>
      <c r="J1807" s="6" t="str">
        <f t="shared" si="232"/>
        <v>Amsterdam</v>
      </c>
      <c r="K1807" t="s">
        <v>34</v>
      </c>
      <c r="L1807" s="6" t="str">
        <f t="shared" si="233"/>
        <v>North Holland</v>
      </c>
      <c r="M1807" s="1" t="s">
        <v>1694</v>
      </c>
      <c r="N1807" t="s">
        <v>35</v>
      </c>
      <c r="O1807">
        <v>52.381432486262298</v>
      </c>
      <c r="P1807">
        <v>4.8707637479208197</v>
      </c>
      <c r="Q1807" t="s">
        <v>36</v>
      </c>
      <c r="R1807" t="s">
        <v>37</v>
      </c>
      <c r="S1807">
        <v>2</v>
      </c>
      <c r="T1807">
        <v>1</v>
      </c>
      <c r="U1807">
        <v>1</v>
      </c>
      <c r="V1807">
        <v>1</v>
      </c>
      <c r="W1807" t="s">
        <v>38</v>
      </c>
      <c r="X1807" s="8">
        <v>200</v>
      </c>
      <c r="Y1807">
        <v>1</v>
      </c>
      <c r="Z1807">
        <v>0</v>
      </c>
      <c r="AA1807">
        <v>1</v>
      </c>
      <c r="AB1807" s="6">
        <f t="shared" si="234"/>
        <v>4</v>
      </c>
      <c r="AC1807" s="13">
        <f t="shared" si="235"/>
        <v>200</v>
      </c>
      <c r="AD1807" s="13">
        <f t="shared" si="236"/>
        <v>200</v>
      </c>
      <c r="AE1807" s="13">
        <f t="shared" si="237"/>
        <v>800</v>
      </c>
      <c r="AF1807" t="s">
        <v>43</v>
      </c>
      <c r="AG1807">
        <v>1</v>
      </c>
      <c r="AH1807">
        <v>2</v>
      </c>
      <c r="AI1807">
        <v>100</v>
      </c>
      <c r="AJ1807">
        <v>10</v>
      </c>
      <c r="AK1807">
        <v>10</v>
      </c>
      <c r="AL1807">
        <v>10</v>
      </c>
      <c r="AM1807">
        <v>10</v>
      </c>
      <c r="AN1807">
        <v>10</v>
      </c>
      <c r="AO1807">
        <v>10</v>
      </c>
    </row>
    <row r="1808" spans="1:41">
      <c r="A1808" s="1">
        <v>3310138</v>
      </c>
      <c r="B1808" t="s">
        <v>357</v>
      </c>
      <c r="C1808">
        <v>2012</v>
      </c>
      <c r="D1808" s="2" t="s">
        <v>6660</v>
      </c>
      <c r="E1808" s="4">
        <f t="shared" si="230"/>
        <v>41140</v>
      </c>
      <c r="F1808" s="5">
        <f t="shared" ca="1" si="231"/>
        <v>2.8814398132293317</v>
      </c>
      <c r="G1808" s="1">
        <v>656972</v>
      </c>
      <c r="H1808" t="s">
        <v>41</v>
      </c>
      <c r="I1808" t="s">
        <v>33</v>
      </c>
      <c r="J1808" s="6" t="str">
        <f t="shared" si="232"/>
        <v>Amsterdam</v>
      </c>
      <c r="K1808" t="s">
        <v>34</v>
      </c>
      <c r="L1808" s="6" t="str">
        <f t="shared" si="233"/>
        <v>North Holland</v>
      </c>
      <c r="M1808" s="1">
        <v>1094</v>
      </c>
      <c r="N1808" t="s">
        <v>35</v>
      </c>
      <c r="O1808">
        <v>52.366319699174703</v>
      </c>
      <c r="P1808">
        <v>4.9331139880902004</v>
      </c>
      <c r="Q1808" t="s">
        <v>36</v>
      </c>
      <c r="R1808" t="s">
        <v>37</v>
      </c>
      <c r="S1808">
        <v>4</v>
      </c>
      <c r="T1808">
        <v>1</v>
      </c>
      <c r="U1808">
        <v>1</v>
      </c>
      <c r="V1808">
        <v>3</v>
      </c>
      <c r="W1808" t="s">
        <v>38</v>
      </c>
      <c r="X1808" s="8">
        <v>89</v>
      </c>
      <c r="Y1808">
        <v>3</v>
      </c>
      <c r="Z1808">
        <v>25</v>
      </c>
      <c r="AA1808">
        <v>3</v>
      </c>
      <c r="AB1808" s="6">
        <f t="shared" si="234"/>
        <v>48</v>
      </c>
      <c r="AC1808" s="13">
        <f t="shared" si="235"/>
        <v>89</v>
      </c>
      <c r="AD1808" s="13">
        <f t="shared" si="236"/>
        <v>267</v>
      </c>
      <c r="AE1808" s="13">
        <f t="shared" si="237"/>
        <v>12816</v>
      </c>
      <c r="AF1808" t="s">
        <v>39</v>
      </c>
      <c r="AG1808">
        <v>1</v>
      </c>
      <c r="AH1808">
        <v>24</v>
      </c>
      <c r="AI1808">
        <v>90</v>
      </c>
      <c r="AJ1808">
        <v>9</v>
      </c>
      <c r="AK1808">
        <v>9</v>
      </c>
      <c r="AL1808">
        <v>9</v>
      </c>
      <c r="AM1808">
        <v>10</v>
      </c>
      <c r="AN1808">
        <v>8</v>
      </c>
      <c r="AO1808">
        <v>9</v>
      </c>
    </row>
    <row r="1809" spans="1:41">
      <c r="A1809" s="1">
        <v>3314075</v>
      </c>
      <c r="B1809" t="s">
        <v>1052</v>
      </c>
      <c r="C1809">
        <v>2012</v>
      </c>
      <c r="D1809" s="2" t="s">
        <v>6536</v>
      </c>
      <c r="E1809" s="4">
        <f t="shared" si="230"/>
        <v>41141</v>
      </c>
      <c r="F1809" s="5">
        <f t="shared" ca="1" si="231"/>
        <v>2.8787000872019348</v>
      </c>
      <c r="G1809" s="1">
        <v>1139498</v>
      </c>
      <c r="H1809" t="s">
        <v>198</v>
      </c>
      <c r="I1809" t="s">
        <v>33</v>
      </c>
      <c r="J1809" s="6" t="str">
        <f t="shared" si="232"/>
        <v>Amsterdam</v>
      </c>
      <c r="K1809" t="s">
        <v>34</v>
      </c>
      <c r="L1809" s="6" t="str">
        <f t="shared" si="233"/>
        <v>North Holland</v>
      </c>
      <c r="M1809" s="1" t="s">
        <v>1695</v>
      </c>
      <c r="N1809" t="s">
        <v>35</v>
      </c>
      <c r="O1809">
        <v>52.390034038982201</v>
      </c>
      <c r="P1809">
        <v>4.9421863048332204</v>
      </c>
      <c r="Q1809" t="s">
        <v>36</v>
      </c>
      <c r="R1809" t="s">
        <v>37</v>
      </c>
      <c r="S1809">
        <v>4</v>
      </c>
      <c r="T1809">
        <v>1</v>
      </c>
      <c r="U1809">
        <v>1</v>
      </c>
      <c r="V1809">
        <v>2</v>
      </c>
      <c r="W1809" t="s">
        <v>38</v>
      </c>
      <c r="X1809" s="8">
        <v>104</v>
      </c>
      <c r="Y1809">
        <v>2</v>
      </c>
      <c r="Z1809">
        <v>15</v>
      </c>
      <c r="AA1809">
        <v>2</v>
      </c>
      <c r="AB1809" s="6">
        <f t="shared" si="234"/>
        <v>36</v>
      </c>
      <c r="AC1809" s="13">
        <f t="shared" si="235"/>
        <v>104</v>
      </c>
      <c r="AD1809" s="13">
        <f t="shared" si="236"/>
        <v>208</v>
      </c>
      <c r="AE1809" s="13">
        <f t="shared" si="237"/>
        <v>7488</v>
      </c>
      <c r="AF1809" t="s">
        <v>47</v>
      </c>
      <c r="AG1809">
        <v>1</v>
      </c>
      <c r="AH1809">
        <v>18</v>
      </c>
      <c r="AI1809">
        <v>94</v>
      </c>
      <c r="AJ1809">
        <v>10</v>
      </c>
      <c r="AK1809">
        <v>10</v>
      </c>
      <c r="AL1809">
        <v>10</v>
      </c>
      <c r="AM1809">
        <v>10</v>
      </c>
      <c r="AN1809">
        <v>9</v>
      </c>
      <c r="AO1809">
        <v>9</v>
      </c>
    </row>
    <row r="1810" spans="1:41">
      <c r="A1810" s="1">
        <v>3314081</v>
      </c>
      <c r="B1810" t="s">
        <v>346</v>
      </c>
      <c r="C1810">
        <v>2012</v>
      </c>
      <c r="D1810" s="2" t="s">
        <v>6536</v>
      </c>
      <c r="E1810" s="4">
        <f t="shared" si="230"/>
        <v>41141</v>
      </c>
      <c r="F1810" s="5">
        <f t="shared" ca="1" si="231"/>
        <v>2.8787000872019348</v>
      </c>
      <c r="G1810" s="1">
        <v>4260708</v>
      </c>
      <c r="H1810" t="s">
        <v>107</v>
      </c>
      <c r="I1810" t="s">
        <v>33</v>
      </c>
      <c r="J1810" s="6" t="str">
        <f t="shared" si="232"/>
        <v>Amsterdam</v>
      </c>
      <c r="K1810" t="s">
        <v>34</v>
      </c>
      <c r="L1810" s="6" t="str">
        <f t="shared" si="233"/>
        <v>North Holland</v>
      </c>
      <c r="M1810" s="1">
        <v>1092</v>
      </c>
      <c r="N1810" t="s">
        <v>35</v>
      </c>
      <c r="O1810">
        <v>52.357533390232497</v>
      </c>
      <c r="P1810">
        <v>4.9242303457808099</v>
      </c>
      <c r="Q1810" t="s">
        <v>36</v>
      </c>
      <c r="R1810" t="s">
        <v>37</v>
      </c>
      <c r="S1810">
        <v>4</v>
      </c>
      <c r="T1810">
        <v>1</v>
      </c>
      <c r="U1810">
        <v>2</v>
      </c>
      <c r="V1810">
        <v>2</v>
      </c>
      <c r="W1810" t="s">
        <v>38</v>
      </c>
      <c r="X1810" s="8">
        <v>95</v>
      </c>
      <c r="Y1810">
        <v>2</v>
      </c>
      <c r="Z1810">
        <v>20</v>
      </c>
      <c r="AA1810">
        <v>3</v>
      </c>
      <c r="AB1810" s="6">
        <f t="shared" si="234"/>
        <v>6</v>
      </c>
      <c r="AC1810" s="13">
        <f t="shared" si="235"/>
        <v>95</v>
      </c>
      <c r="AD1810" s="13">
        <f t="shared" si="236"/>
        <v>285</v>
      </c>
      <c r="AE1810" s="13">
        <f t="shared" si="237"/>
        <v>1710</v>
      </c>
      <c r="AF1810" t="s">
        <v>39</v>
      </c>
      <c r="AG1810">
        <v>1</v>
      </c>
      <c r="AH1810">
        <v>3</v>
      </c>
      <c r="AI1810">
        <v>93</v>
      </c>
      <c r="AJ1810">
        <v>10</v>
      </c>
      <c r="AK1810">
        <v>9</v>
      </c>
      <c r="AL1810">
        <v>10</v>
      </c>
      <c r="AM1810">
        <v>9</v>
      </c>
      <c r="AN1810">
        <v>9</v>
      </c>
      <c r="AO1810">
        <v>8</v>
      </c>
    </row>
    <row r="1811" spans="1:41">
      <c r="A1811" s="1">
        <v>3314549</v>
      </c>
      <c r="B1811" t="s">
        <v>1560</v>
      </c>
      <c r="C1811">
        <v>2012</v>
      </c>
      <c r="D1811" s="2" t="s">
        <v>6536</v>
      </c>
      <c r="E1811" s="4">
        <f t="shared" si="230"/>
        <v>41141</v>
      </c>
      <c r="F1811" s="5">
        <f t="shared" ca="1" si="231"/>
        <v>2.8787000872019348</v>
      </c>
      <c r="G1811" s="1">
        <v>3942323</v>
      </c>
      <c r="H1811" t="s">
        <v>51</v>
      </c>
      <c r="I1811" t="s">
        <v>33</v>
      </c>
      <c r="J1811" s="6" t="str">
        <f t="shared" si="232"/>
        <v>Amsterdam</v>
      </c>
      <c r="K1811" t="s">
        <v>34</v>
      </c>
      <c r="L1811" s="6" t="str">
        <f t="shared" si="233"/>
        <v>North Holland</v>
      </c>
      <c r="M1811" s="1" t="s">
        <v>1459</v>
      </c>
      <c r="N1811" t="s">
        <v>35</v>
      </c>
      <c r="O1811">
        <v>52.3708116509817</v>
      </c>
      <c r="P1811">
        <v>4.8783409451607298</v>
      </c>
      <c r="Q1811" t="s">
        <v>36</v>
      </c>
      <c r="R1811" t="s">
        <v>37</v>
      </c>
      <c r="S1811">
        <v>2</v>
      </c>
      <c r="T1811">
        <v>1</v>
      </c>
      <c r="U1811">
        <v>1</v>
      </c>
      <c r="V1811">
        <v>1</v>
      </c>
      <c r="W1811" t="s">
        <v>38</v>
      </c>
      <c r="X1811" s="8">
        <v>120</v>
      </c>
      <c r="Y1811">
        <v>2</v>
      </c>
      <c r="Z1811">
        <v>0</v>
      </c>
      <c r="AA1811">
        <v>1</v>
      </c>
      <c r="AB1811" s="6">
        <f t="shared" si="234"/>
        <v>58</v>
      </c>
      <c r="AC1811" s="13">
        <f t="shared" si="235"/>
        <v>120</v>
      </c>
      <c r="AD1811" s="13">
        <f t="shared" si="236"/>
        <v>120</v>
      </c>
      <c r="AE1811" s="13">
        <f t="shared" si="237"/>
        <v>6960</v>
      </c>
      <c r="AF1811" t="s">
        <v>39</v>
      </c>
      <c r="AG1811">
        <v>0.6</v>
      </c>
      <c r="AH1811">
        <v>29</v>
      </c>
      <c r="AI1811">
        <v>94</v>
      </c>
      <c r="AJ1811">
        <v>10</v>
      </c>
      <c r="AK1811">
        <v>9</v>
      </c>
      <c r="AL1811">
        <v>10</v>
      </c>
      <c r="AM1811">
        <v>10</v>
      </c>
      <c r="AN1811">
        <v>10</v>
      </c>
      <c r="AO1811">
        <v>9</v>
      </c>
    </row>
    <row r="1812" spans="1:41">
      <c r="A1812" s="1">
        <v>3315894</v>
      </c>
      <c r="B1812" t="s">
        <v>1696</v>
      </c>
      <c r="C1812">
        <v>2012</v>
      </c>
      <c r="D1812" s="2" t="s">
        <v>6536</v>
      </c>
      <c r="E1812" s="4">
        <f t="shared" si="230"/>
        <v>41141</v>
      </c>
      <c r="F1812" s="5">
        <f t="shared" ca="1" si="231"/>
        <v>2.8787000872019348</v>
      </c>
      <c r="G1812" s="1">
        <v>657781</v>
      </c>
      <c r="H1812" t="s">
        <v>45</v>
      </c>
      <c r="I1812" t="s">
        <v>33</v>
      </c>
      <c r="J1812" s="6" t="str">
        <f t="shared" si="232"/>
        <v>Amsterdam</v>
      </c>
      <c r="K1812" t="s">
        <v>34</v>
      </c>
      <c r="L1812" s="6" t="str">
        <f t="shared" si="233"/>
        <v>North Holland</v>
      </c>
      <c r="M1812" s="1">
        <v>1057</v>
      </c>
      <c r="N1812" t="s">
        <v>35</v>
      </c>
      <c r="O1812">
        <v>52.372559321133899</v>
      </c>
      <c r="P1812">
        <v>4.8539704907276899</v>
      </c>
      <c r="Q1812" t="s">
        <v>36</v>
      </c>
      <c r="R1812" t="s">
        <v>37</v>
      </c>
      <c r="S1812">
        <v>3</v>
      </c>
      <c r="T1812">
        <v>1</v>
      </c>
      <c r="U1812">
        <v>1</v>
      </c>
      <c r="V1812">
        <v>3</v>
      </c>
      <c r="W1812" t="s">
        <v>38</v>
      </c>
      <c r="X1812" s="8">
        <v>100</v>
      </c>
      <c r="Y1812">
        <v>2</v>
      </c>
      <c r="Z1812">
        <v>50</v>
      </c>
      <c r="AA1812">
        <v>2</v>
      </c>
      <c r="AB1812" s="6">
        <f t="shared" si="234"/>
        <v>68</v>
      </c>
      <c r="AC1812" s="13">
        <f t="shared" si="235"/>
        <v>100</v>
      </c>
      <c r="AD1812" s="13">
        <f t="shared" si="236"/>
        <v>200</v>
      </c>
      <c r="AE1812" s="13">
        <f t="shared" si="237"/>
        <v>13600</v>
      </c>
      <c r="AF1812" t="s">
        <v>62</v>
      </c>
      <c r="AG1812" t="s">
        <v>62</v>
      </c>
      <c r="AH1812">
        <v>34</v>
      </c>
      <c r="AI1812">
        <v>95</v>
      </c>
      <c r="AJ1812">
        <v>10</v>
      </c>
      <c r="AK1812">
        <v>10</v>
      </c>
      <c r="AL1812">
        <v>10</v>
      </c>
      <c r="AM1812">
        <v>10</v>
      </c>
      <c r="AN1812">
        <v>9</v>
      </c>
      <c r="AO1812">
        <v>9</v>
      </c>
    </row>
    <row r="1813" spans="1:41">
      <c r="A1813" s="1">
        <v>3316822</v>
      </c>
      <c r="B1813" t="s">
        <v>308</v>
      </c>
      <c r="C1813">
        <v>2012</v>
      </c>
      <c r="D1813" s="2" t="s">
        <v>6536</v>
      </c>
      <c r="E1813" s="4">
        <f t="shared" si="230"/>
        <v>41141</v>
      </c>
      <c r="F1813" s="5">
        <f t="shared" ca="1" si="231"/>
        <v>2.8787000872019348</v>
      </c>
      <c r="G1813" s="1">
        <v>963715</v>
      </c>
      <c r="H1813" t="s">
        <v>71</v>
      </c>
      <c r="I1813" t="s">
        <v>33</v>
      </c>
      <c r="J1813" s="6" t="str">
        <f t="shared" si="232"/>
        <v>Amsterdam</v>
      </c>
      <c r="K1813" t="s">
        <v>34</v>
      </c>
      <c r="L1813" s="6" t="str">
        <f t="shared" si="233"/>
        <v>North Holland</v>
      </c>
      <c r="M1813" s="1" t="s">
        <v>1697</v>
      </c>
      <c r="N1813" t="s">
        <v>35</v>
      </c>
      <c r="O1813">
        <v>52.375923706136</v>
      </c>
      <c r="P1813">
        <v>4.8627722204521397</v>
      </c>
      <c r="Q1813" t="s">
        <v>36</v>
      </c>
      <c r="R1813" t="s">
        <v>37</v>
      </c>
      <c r="S1813">
        <v>2</v>
      </c>
      <c r="T1813">
        <v>1</v>
      </c>
      <c r="U1813">
        <v>1</v>
      </c>
      <c r="V1813">
        <v>1</v>
      </c>
      <c r="W1813" t="s">
        <v>38</v>
      </c>
      <c r="X1813" s="8">
        <v>89</v>
      </c>
      <c r="Y1813">
        <v>1</v>
      </c>
      <c r="Z1813">
        <v>0</v>
      </c>
      <c r="AA1813">
        <v>2</v>
      </c>
      <c r="AB1813" s="6">
        <f t="shared" si="234"/>
        <v>8</v>
      </c>
      <c r="AC1813" s="13">
        <f t="shared" si="235"/>
        <v>89</v>
      </c>
      <c r="AD1813" s="13">
        <f t="shared" si="236"/>
        <v>178</v>
      </c>
      <c r="AE1813" s="13">
        <f t="shared" si="237"/>
        <v>1424</v>
      </c>
      <c r="AF1813" t="s">
        <v>39</v>
      </c>
      <c r="AG1813">
        <v>0.6</v>
      </c>
      <c r="AH1813">
        <v>4</v>
      </c>
      <c r="AI1813">
        <v>95</v>
      </c>
      <c r="AJ1813">
        <v>10</v>
      </c>
      <c r="AK1813">
        <v>9</v>
      </c>
      <c r="AL1813">
        <v>9</v>
      </c>
      <c r="AM1813">
        <v>9</v>
      </c>
      <c r="AN1813">
        <v>9</v>
      </c>
      <c r="AO1813">
        <v>9</v>
      </c>
    </row>
    <row r="1814" spans="1:41">
      <c r="A1814" s="1">
        <v>3317069</v>
      </c>
      <c r="B1814" t="s">
        <v>1698</v>
      </c>
      <c r="C1814">
        <v>2012</v>
      </c>
      <c r="D1814" s="2" t="s">
        <v>6536</v>
      </c>
      <c r="E1814" s="4">
        <f t="shared" si="230"/>
        <v>41141</v>
      </c>
      <c r="F1814" s="5">
        <f t="shared" ca="1" si="231"/>
        <v>2.8787000872019348</v>
      </c>
      <c r="G1814" s="1">
        <v>658002</v>
      </c>
      <c r="H1814" t="s">
        <v>45</v>
      </c>
      <c r="I1814" t="s">
        <v>33</v>
      </c>
      <c r="J1814" s="6" t="str">
        <f t="shared" si="232"/>
        <v>Amsterdam</v>
      </c>
      <c r="K1814" t="s">
        <v>34</v>
      </c>
      <c r="L1814" s="6" t="str">
        <f t="shared" si="233"/>
        <v>North Holland</v>
      </c>
      <c r="M1814" s="1">
        <v>1054</v>
      </c>
      <c r="N1814" t="s">
        <v>35</v>
      </c>
      <c r="O1814">
        <v>52.362056917482398</v>
      </c>
      <c r="P1814">
        <v>4.8751075832584698</v>
      </c>
      <c r="Q1814" t="s">
        <v>36</v>
      </c>
      <c r="R1814" t="s">
        <v>37</v>
      </c>
      <c r="S1814">
        <v>5</v>
      </c>
      <c r="T1814">
        <v>1</v>
      </c>
      <c r="U1814">
        <v>1</v>
      </c>
      <c r="V1814">
        <v>3</v>
      </c>
      <c r="W1814" t="s">
        <v>38</v>
      </c>
      <c r="X1814" s="8">
        <v>100</v>
      </c>
      <c r="Y1814">
        <v>2</v>
      </c>
      <c r="Z1814">
        <v>40</v>
      </c>
      <c r="AA1814">
        <v>2</v>
      </c>
      <c r="AB1814" s="6">
        <f t="shared" si="234"/>
        <v>28</v>
      </c>
      <c r="AC1814" s="13">
        <f t="shared" si="235"/>
        <v>100</v>
      </c>
      <c r="AD1814" s="13">
        <f t="shared" si="236"/>
        <v>200</v>
      </c>
      <c r="AE1814" s="13">
        <f t="shared" si="237"/>
        <v>5600</v>
      </c>
      <c r="AF1814" t="s">
        <v>47</v>
      </c>
      <c r="AG1814">
        <v>1</v>
      </c>
      <c r="AH1814">
        <v>14</v>
      </c>
      <c r="AI1814">
        <v>87</v>
      </c>
      <c r="AJ1814">
        <v>8</v>
      </c>
      <c r="AK1814">
        <v>8</v>
      </c>
      <c r="AL1814">
        <v>10</v>
      </c>
      <c r="AM1814">
        <v>9</v>
      </c>
      <c r="AN1814">
        <v>9</v>
      </c>
      <c r="AO1814">
        <v>8</v>
      </c>
    </row>
    <row r="1815" spans="1:41">
      <c r="A1815" s="1">
        <v>3317069</v>
      </c>
      <c r="B1815" t="s">
        <v>1698</v>
      </c>
      <c r="C1815">
        <v>2012</v>
      </c>
      <c r="D1815" s="2" t="s">
        <v>6536</v>
      </c>
      <c r="E1815" s="4">
        <f t="shared" si="230"/>
        <v>41141</v>
      </c>
      <c r="F1815" s="5">
        <f t="shared" ca="1" si="231"/>
        <v>2.8787000872019348</v>
      </c>
      <c r="G1815" s="1">
        <v>658049</v>
      </c>
      <c r="H1815" t="s">
        <v>45</v>
      </c>
      <c r="I1815" t="s">
        <v>33</v>
      </c>
      <c r="J1815" s="6" t="str">
        <f t="shared" si="232"/>
        <v>Amsterdam</v>
      </c>
      <c r="K1815" t="s">
        <v>34</v>
      </c>
      <c r="L1815" s="6" t="str">
        <f t="shared" si="233"/>
        <v>North Holland</v>
      </c>
      <c r="M1815" s="1">
        <v>1054</v>
      </c>
      <c r="N1815" t="s">
        <v>35</v>
      </c>
      <c r="O1815">
        <v>52.361139883393299</v>
      </c>
      <c r="P1815">
        <v>4.87607762992248</v>
      </c>
      <c r="Q1815" t="s">
        <v>36</v>
      </c>
      <c r="R1815" t="s">
        <v>37</v>
      </c>
      <c r="S1815">
        <v>5</v>
      </c>
      <c r="T1815">
        <v>1</v>
      </c>
      <c r="U1815">
        <v>1</v>
      </c>
      <c r="V1815">
        <v>3</v>
      </c>
      <c r="W1815" t="s">
        <v>38</v>
      </c>
      <c r="X1815" s="8">
        <v>100</v>
      </c>
      <c r="Y1815">
        <v>2</v>
      </c>
      <c r="Z1815">
        <v>40</v>
      </c>
      <c r="AA1815">
        <v>2</v>
      </c>
      <c r="AB1815" s="6">
        <f t="shared" si="234"/>
        <v>30</v>
      </c>
      <c r="AC1815" s="13">
        <f t="shared" si="235"/>
        <v>100</v>
      </c>
      <c r="AD1815" s="13">
        <f t="shared" si="236"/>
        <v>200</v>
      </c>
      <c r="AE1815" s="13">
        <f t="shared" si="237"/>
        <v>6000</v>
      </c>
      <c r="AF1815" t="s">
        <v>47</v>
      </c>
      <c r="AG1815">
        <v>1</v>
      </c>
      <c r="AH1815">
        <v>15</v>
      </c>
      <c r="AI1815">
        <v>88</v>
      </c>
      <c r="AJ1815">
        <v>9</v>
      </c>
      <c r="AK1815">
        <v>10</v>
      </c>
      <c r="AL1815">
        <v>9</v>
      </c>
      <c r="AM1815">
        <v>9</v>
      </c>
      <c r="AN1815">
        <v>10</v>
      </c>
      <c r="AO1815">
        <v>9</v>
      </c>
    </row>
    <row r="1816" spans="1:41">
      <c r="A1816" s="1">
        <v>3317069</v>
      </c>
      <c r="B1816" t="s">
        <v>1698</v>
      </c>
      <c r="C1816">
        <v>2012</v>
      </c>
      <c r="D1816" s="2" t="s">
        <v>6536</v>
      </c>
      <c r="E1816" s="4">
        <f t="shared" si="230"/>
        <v>41141</v>
      </c>
      <c r="F1816" s="5">
        <f t="shared" ca="1" si="231"/>
        <v>2.8787000872019348</v>
      </c>
      <c r="G1816" s="1">
        <v>658063</v>
      </c>
      <c r="H1816" t="s">
        <v>45</v>
      </c>
      <c r="I1816" t="s">
        <v>33</v>
      </c>
      <c r="J1816" s="6" t="str">
        <f t="shared" si="232"/>
        <v>Amsterdam</v>
      </c>
      <c r="K1816" t="s">
        <v>34</v>
      </c>
      <c r="L1816" s="6" t="str">
        <f t="shared" si="233"/>
        <v>North Holland</v>
      </c>
      <c r="M1816" s="1">
        <v>1054</v>
      </c>
      <c r="N1816" t="s">
        <v>35</v>
      </c>
      <c r="O1816">
        <v>52.361888275270601</v>
      </c>
      <c r="P1816">
        <v>4.8751404724164802</v>
      </c>
      <c r="Q1816" t="s">
        <v>36</v>
      </c>
      <c r="R1816" t="s">
        <v>37</v>
      </c>
      <c r="S1816">
        <v>5</v>
      </c>
      <c r="T1816">
        <v>1</v>
      </c>
      <c r="U1816">
        <v>1</v>
      </c>
      <c r="V1816">
        <v>3</v>
      </c>
      <c r="W1816" t="s">
        <v>38</v>
      </c>
      <c r="X1816" s="8">
        <v>105</v>
      </c>
      <c r="Y1816">
        <v>2</v>
      </c>
      <c r="Z1816">
        <v>40</v>
      </c>
      <c r="AA1816">
        <v>2</v>
      </c>
      <c r="AB1816" s="6">
        <f t="shared" si="234"/>
        <v>74</v>
      </c>
      <c r="AC1816" s="13">
        <f t="shared" si="235"/>
        <v>105</v>
      </c>
      <c r="AD1816" s="13">
        <f t="shared" si="236"/>
        <v>210</v>
      </c>
      <c r="AE1816" s="13">
        <f t="shared" si="237"/>
        <v>15540</v>
      </c>
      <c r="AF1816" t="s">
        <v>47</v>
      </c>
      <c r="AG1816">
        <v>1</v>
      </c>
      <c r="AH1816">
        <v>37</v>
      </c>
      <c r="AI1816">
        <v>84</v>
      </c>
      <c r="AJ1816">
        <v>8</v>
      </c>
      <c r="AK1816">
        <v>8</v>
      </c>
      <c r="AL1816">
        <v>9</v>
      </c>
      <c r="AM1816">
        <v>9</v>
      </c>
      <c r="AN1816">
        <v>9</v>
      </c>
      <c r="AO1816">
        <v>8</v>
      </c>
    </row>
    <row r="1817" spans="1:41">
      <c r="A1817" s="1">
        <v>3324339</v>
      </c>
      <c r="B1817" t="s">
        <v>1699</v>
      </c>
      <c r="C1817">
        <v>2012</v>
      </c>
      <c r="D1817" s="2" t="s">
        <v>6537</v>
      </c>
      <c r="E1817" s="4">
        <f t="shared" si="230"/>
        <v>41142</v>
      </c>
      <c r="F1817" s="5">
        <f t="shared" ca="1" si="231"/>
        <v>2.8759603611745375</v>
      </c>
      <c r="G1817" s="1">
        <v>2719062</v>
      </c>
      <c r="H1817" t="s">
        <v>51</v>
      </c>
      <c r="I1817" t="s">
        <v>33</v>
      </c>
      <c r="J1817" s="6" t="str">
        <f t="shared" si="232"/>
        <v>Amsterdam</v>
      </c>
      <c r="K1817" t="s">
        <v>34</v>
      </c>
      <c r="L1817" s="6" t="str">
        <f t="shared" si="233"/>
        <v>North Holland</v>
      </c>
      <c r="M1817" s="1" t="s">
        <v>1700</v>
      </c>
      <c r="N1817" t="s">
        <v>35</v>
      </c>
      <c r="O1817">
        <v>52.381531770775602</v>
      </c>
      <c r="P1817">
        <v>4.8829974558163602</v>
      </c>
      <c r="Q1817" t="s">
        <v>36</v>
      </c>
      <c r="R1817" t="s">
        <v>37</v>
      </c>
      <c r="S1817">
        <v>3</v>
      </c>
      <c r="T1817">
        <v>1</v>
      </c>
      <c r="U1817">
        <v>2</v>
      </c>
      <c r="V1817">
        <v>3</v>
      </c>
      <c r="W1817" t="s">
        <v>38</v>
      </c>
      <c r="X1817" s="8">
        <v>125</v>
      </c>
      <c r="Y1817">
        <v>1</v>
      </c>
      <c r="Z1817">
        <v>0</v>
      </c>
      <c r="AA1817">
        <v>3</v>
      </c>
      <c r="AB1817" s="6">
        <f t="shared" si="234"/>
        <v>8</v>
      </c>
      <c r="AC1817" s="13">
        <f t="shared" si="235"/>
        <v>125</v>
      </c>
      <c r="AD1817" s="13">
        <f t="shared" si="236"/>
        <v>375</v>
      </c>
      <c r="AE1817" s="13">
        <f t="shared" si="237"/>
        <v>3000</v>
      </c>
      <c r="AF1817" t="s">
        <v>47</v>
      </c>
      <c r="AG1817">
        <v>1</v>
      </c>
      <c r="AH1817">
        <v>4</v>
      </c>
      <c r="AI1817">
        <v>85</v>
      </c>
      <c r="AJ1817">
        <v>8</v>
      </c>
      <c r="AK1817">
        <v>10</v>
      </c>
      <c r="AL1817">
        <v>10</v>
      </c>
      <c r="AM1817">
        <v>10</v>
      </c>
      <c r="AN1817">
        <v>10</v>
      </c>
      <c r="AO1817">
        <v>9</v>
      </c>
    </row>
    <row r="1818" spans="1:41">
      <c r="A1818" s="1">
        <v>3327316</v>
      </c>
      <c r="B1818" t="s">
        <v>1701</v>
      </c>
      <c r="C1818">
        <v>2012</v>
      </c>
      <c r="D1818" s="2" t="s">
        <v>6537</v>
      </c>
      <c r="E1818" s="4">
        <f t="shared" si="230"/>
        <v>41142</v>
      </c>
      <c r="F1818" s="5">
        <f t="shared" ca="1" si="231"/>
        <v>2.8759603611745375</v>
      </c>
      <c r="G1818" s="1">
        <v>1738313</v>
      </c>
      <c r="H1818" t="s">
        <v>45</v>
      </c>
      <c r="I1818" t="s">
        <v>33</v>
      </c>
      <c r="J1818" s="6" t="str">
        <f t="shared" si="232"/>
        <v>Amsterdam</v>
      </c>
      <c r="K1818" t="s">
        <v>34</v>
      </c>
      <c r="L1818" s="6" t="str">
        <f t="shared" si="233"/>
        <v>North Holland</v>
      </c>
      <c r="M1818" s="1">
        <v>1053</v>
      </c>
      <c r="N1818" t="s">
        <v>35</v>
      </c>
      <c r="O1818">
        <v>52.368035171625401</v>
      </c>
      <c r="P1818">
        <v>4.8670632985964204</v>
      </c>
      <c r="Q1818" t="s">
        <v>36</v>
      </c>
      <c r="R1818" t="s">
        <v>37</v>
      </c>
      <c r="S1818">
        <v>2</v>
      </c>
      <c r="T1818">
        <v>1</v>
      </c>
      <c r="U1818">
        <v>1</v>
      </c>
      <c r="V1818">
        <v>2</v>
      </c>
      <c r="W1818" t="s">
        <v>38</v>
      </c>
      <c r="X1818" s="8">
        <v>95</v>
      </c>
      <c r="Y1818">
        <v>1</v>
      </c>
      <c r="Z1818">
        <v>0</v>
      </c>
      <c r="AA1818">
        <v>2</v>
      </c>
      <c r="AB1818" s="6">
        <f t="shared" si="234"/>
        <v>24</v>
      </c>
      <c r="AC1818" s="13">
        <f t="shared" si="235"/>
        <v>95</v>
      </c>
      <c r="AD1818" s="13">
        <f t="shared" si="236"/>
        <v>190</v>
      </c>
      <c r="AE1818" s="13">
        <f t="shared" si="237"/>
        <v>4560</v>
      </c>
      <c r="AF1818" t="s">
        <v>43</v>
      </c>
      <c r="AG1818">
        <v>0.9</v>
      </c>
      <c r="AH1818">
        <v>12</v>
      </c>
      <c r="AI1818">
        <v>100</v>
      </c>
      <c r="AJ1818">
        <v>10</v>
      </c>
      <c r="AK1818">
        <v>10</v>
      </c>
      <c r="AL1818">
        <v>10</v>
      </c>
      <c r="AM1818">
        <v>10</v>
      </c>
      <c r="AN1818">
        <v>9</v>
      </c>
      <c r="AO1818">
        <v>10</v>
      </c>
    </row>
    <row r="1819" spans="1:41">
      <c r="A1819" s="1">
        <v>3327797</v>
      </c>
      <c r="B1819" t="s">
        <v>685</v>
      </c>
      <c r="C1819">
        <v>2012</v>
      </c>
      <c r="D1819" s="2" t="s">
        <v>6537</v>
      </c>
      <c r="E1819" s="4">
        <f t="shared" si="230"/>
        <v>41142</v>
      </c>
      <c r="F1819" s="5">
        <f t="shared" ca="1" si="231"/>
        <v>2.8759603611745375</v>
      </c>
      <c r="G1819" s="1">
        <v>1362388</v>
      </c>
      <c r="H1819" t="s">
        <v>215</v>
      </c>
      <c r="I1819" t="s">
        <v>33</v>
      </c>
      <c r="J1819" s="6" t="str">
        <f t="shared" si="232"/>
        <v>Amsterdam</v>
      </c>
      <c r="K1819" t="s">
        <v>34</v>
      </c>
      <c r="L1819" s="6" t="str">
        <f t="shared" si="233"/>
        <v>North Holland</v>
      </c>
      <c r="M1819" s="1" t="s">
        <v>1702</v>
      </c>
      <c r="N1819" t="s">
        <v>35</v>
      </c>
      <c r="O1819">
        <v>52.376717920789702</v>
      </c>
      <c r="P1819">
        <v>4.9797875474177804</v>
      </c>
      <c r="Q1819" t="s">
        <v>104</v>
      </c>
      <c r="R1819" t="s">
        <v>37</v>
      </c>
      <c r="S1819">
        <v>12</v>
      </c>
      <c r="U1819">
        <v>3</v>
      </c>
      <c r="V1819">
        <v>10</v>
      </c>
      <c r="W1819" t="s">
        <v>38</v>
      </c>
      <c r="X1819" s="8">
        <v>395</v>
      </c>
      <c r="Y1819">
        <v>6</v>
      </c>
      <c r="Z1819">
        <v>67</v>
      </c>
      <c r="AA1819">
        <v>2</v>
      </c>
      <c r="AB1819" s="6">
        <f t="shared" si="234"/>
        <v>0</v>
      </c>
      <c r="AC1819" s="13">
        <f t="shared" si="235"/>
        <v>395</v>
      </c>
      <c r="AD1819" s="13">
        <f t="shared" si="236"/>
        <v>790</v>
      </c>
      <c r="AE1819" s="13">
        <f t="shared" si="237"/>
        <v>0</v>
      </c>
      <c r="AF1819" t="s">
        <v>47</v>
      </c>
      <c r="AG1819">
        <v>0.99</v>
      </c>
      <c r="AH1819">
        <v>0</v>
      </c>
    </row>
    <row r="1820" spans="1:41">
      <c r="A1820" s="1">
        <v>3327797</v>
      </c>
      <c r="B1820" t="s">
        <v>685</v>
      </c>
      <c r="C1820">
        <v>2012</v>
      </c>
      <c r="D1820" s="2" t="s">
        <v>6537</v>
      </c>
      <c r="E1820" s="4">
        <f t="shared" si="230"/>
        <v>41142</v>
      </c>
      <c r="F1820" s="5">
        <f t="shared" ca="1" si="231"/>
        <v>2.8759603611745375</v>
      </c>
      <c r="G1820" s="1">
        <v>4281581</v>
      </c>
      <c r="H1820" t="s">
        <v>49</v>
      </c>
      <c r="I1820" t="s">
        <v>33</v>
      </c>
      <c r="J1820" s="6" t="str">
        <f t="shared" si="232"/>
        <v>Amsterdam</v>
      </c>
      <c r="K1820" t="s">
        <v>34</v>
      </c>
      <c r="L1820" s="6" t="str">
        <f t="shared" si="233"/>
        <v>North Holland</v>
      </c>
      <c r="M1820" s="1" t="s">
        <v>1703</v>
      </c>
      <c r="N1820" t="s">
        <v>35</v>
      </c>
      <c r="O1820">
        <v>52.363293480705998</v>
      </c>
      <c r="P1820">
        <v>4.9018939231123699</v>
      </c>
      <c r="Q1820" t="s">
        <v>104</v>
      </c>
      <c r="R1820" t="s">
        <v>37</v>
      </c>
      <c r="S1820">
        <v>9</v>
      </c>
      <c r="T1820">
        <v>2</v>
      </c>
      <c r="U1820">
        <v>3</v>
      </c>
      <c r="V1820">
        <v>5</v>
      </c>
      <c r="W1820" t="s">
        <v>38</v>
      </c>
      <c r="X1820" s="8">
        <v>579</v>
      </c>
      <c r="Y1820">
        <v>7</v>
      </c>
      <c r="Z1820">
        <v>70</v>
      </c>
      <c r="AA1820">
        <v>2</v>
      </c>
      <c r="AB1820" s="6">
        <f t="shared" si="234"/>
        <v>0</v>
      </c>
      <c r="AC1820" s="13">
        <f t="shared" si="235"/>
        <v>579</v>
      </c>
      <c r="AD1820" s="13">
        <f t="shared" si="236"/>
        <v>1158</v>
      </c>
      <c r="AE1820" s="13">
        <f t="shared" si="237"/>
        <v>0</v>
      </c>
      <c r="AF1820" t="s">
        <v>47</v>
      </c>
      <c r="AG1820">
        <v>0.99</v>
      </c>
      <c r="AH1820">
        <v>0</v>
      </c>
    </row>
    <row r="1821" spans="1:41">
      <c r="A1821" s="1">
        <v>3327797</v>
      </c>
      <c r="B1821" t="s">
        <v>685</v>
      </c>
      <c r="C1821">
        <v>2012</v>
      </c>
      <c r="D1821" s="2" t="s">
        <v>6537</v>
      </c>
      <c r="E1821" s="4">
        <f t="shared" si="230"/>
        <v>41142</v>
      </c>
      <c r="F1821" s="5">
        <f t="shared" ca="1" si="231"/>
        <v>2.8759603611745375</v>
      </c>
      <c r="G1821" s="1">
        <v>4281043</v>
      </c>
      <c r="H1821" t="s">
        <v>51</v>
      </c>
      <c r="I1821" t="s">
        <v>33</v>
      </c>
      <c r="J1821" s="6" t="str">
        <f t="shared" si="232"/>
        <v>Amsterdam</v>
      </c>
      <c r="K1821" t="s">
        <v>34</v>
      </c>
      <c r="L1821" s="6" t="str">
        <f t="shared" si="233"/>
        <v>North Holland</v>
      </c>
      <c r="M1821" s="1" t="s">
        <v>1704</v>
      </c>
      <c r="N1821" t="s">
        <v>35</v>
      </c>
      <c r="O1821">
        <v>52.382562920041202</v>
      </c>
      <c r="P1821">
        <v>4.8828710375344402</v>
      </c>
      <c r="Q1821" t="s">
        <v>104</v>
      </c>
      <c r="R1821" t="s">
        <v>37</v>
      </c>
      <c r="S1821">
        <v>9</v>
      </c>
      <c r="T1821">
        <v>1</v>
      </c>
      <c r="U1821">
        <v>2</v>
      </c>
      <c r="V1821">
        <v>9</v>
      </c>
      <c r="W1821" t="s">
        <v>38</v>
      </c>
      <c r="X1821" s="8">
        <v>451</v>
      </c>
      <c r="Y1821">
        <v>8</v>
      </c>
      <c r="Z1821">
        <v>50</v>
      </c>
      <c r="AA1821">
        <v>2</v>
      </c>
      <c r="AB1821" s="6">
        <f t="shared" si="234"/>
        <v>4</v>
      </c>
      <c r="AC1821" s="13">
        <f t="shared" si="235"/>
        <v>451</v>
      </c>
      <c r="AD1821" s="13">
        <f t="shared" si="236"/>
        <v>902</v>
      </c>
      <c r="AE1821" s="13">
        <f t="shared" si="237"/>
        <v>3608</v>
      </c>
      <c r="AF1821" t="s">
        <v>47</v>
      </c>
      <c r="AG1821">
        <v>0.99</v>
      </c>
      <c r="AH1821">
        <v>2</v>
      </c>
      <c r="AI1821">
        <v>90</v>
      </c>
      <c r="AJ1821">
        <v>9</v>
      </c>
      <c r="AK1821">
        <v>9</v>
      </c>
      <c r="AL1821">
        <v>10</v>
      </c>
      <c r="AM1821">
        <v>9</v>
      </c>
      <c r="AN1821">
        <v>9</v>
      </c>
      <c r="AO1821">
        <v>9</v>
      </c>
    </row>
    <row r="1822" spans="1:41">
      <c r="A1822" s="1">
        <v>3327797</v>
      </c>
      <c r="B1822" t="s">
        <v>685</v>
      </c>
      <c r="C1822">
        <v>2012</v>
      </c>
      <c r="D1822" s="2" t="s">
        <v>6537</v>
      </c>
      <c r="E1822" s="4">
        <f t="shared" si="230"/>
        <v>41142</v>
      </c>
      <c r="F1822" s="5">
        <f t="shared" ca="1" si="231"/>
        <v>2.8759603611745375</v>
      </c>
      <c r="G1822" s="1">
        <v>1362275</v>
      </c>
      <c r="H1822" t="s">
        <v>56</v>
      </c>
      <c r="I1822" t="s">
        <v>33</v>
      </c>
      <c r="J1822" s="6" t="str">
        <f t="shared" si="232"/>
        <v>Amsterdam</v>
      </c>
      <c r="K1822" t="s">
        <v>34</v>
      </c>
      <c r="L1822" s="6" t="str">
        <f t="shared" si="233"/>
        <v>North Holland</v>
      </c>
      <c r="M1822" s="1">
        <v>1075</v>
      </c>
      <c r="N1822" t="s">
        <v>35</v>
      </c>
      <c r="O1822">
        <v>52.350179280979198</v>
      </c>
      <c r="P1822">
        <v>4.8571400397807896</v>
      </c>
      <c r="Q1822" t="s">
        <v>36</v>
      </c>
      <c r="R1822" t="s">
        <v>37</v>
      </c>
      <c r="S1822">
        <v>8</v>
      </c>
      <c r="T1822">
        <v>2</v>
      </c>
      <c r="U1822">
        <v>5</v>
      </c>
      <c r="V1822">
        <v>1</v>
      </c>
      <c r="W1822" t="s">
        <v>38</v>
      </c>
      <c r="X1822" s="8">
        <v>281</v>
      </c>
      <c r="Y1822">
        <v>4</v>
      </c>
      <c r="Z1822">
        <v>60</v>
      </c>
      <c r="AA1822">
        <v>2</v>
      </c>
      <c r="AB1822" s="6">
        <f t="shared" si="234"/>
        <v>0</v>
      </c>
      <c r="AC1822" s="13">
        <f t="shared" si="235"/>
        <v>281</v>
      </c>
      <c r="AD1822" s="13">
        <f t="shared" si="236"/>
        <v>562</v>
      </c>
      <c r="AE1822" s="13">
        <f t="shared" si="237"/>
        <v>0</v>
      </c>
      <c r="AF1822" t="s">
        <v>47</v>
      </c>
      <c r="AG1822">
        <v>0.99</v>
      </c>
      <c r="AH1822">
        <v>0</v>
      </c>
    </row>
    <row r="1823" spans="1:41">
      <c r="A1823" s="1">
        <v>3327797</v>
      </c>
      <c r="B1823" t="s">
        <v>685</v>
      </c>
      <c r="C1823">
        <v>2012</v>
      </c>
      <c r="D1823" s="2" t="s">
        <v>6537</v>
      </c>
      <c r="E1823" s="4">
        <f t="shared" si="230"/>
        <v>41142</v>
      </c>
      <c r="F1823" s="5">
        <f t="shared" ca="1" si="231"/>
        <v>2.8759603611745375</v>
      </c>
      <c r="G1823" s="1">
        <v>1289843</v>
      </c>
      <c r="H1823" t="s">
        <v>32</v>
      </c>
      <c r="I1823" t="s">
        <v>33</v>
      </c>
      <c r="J1823" s="6" t="str">
        <f t="shared" si="232"/>
        <v>Amsterdam</v>
      </c>
      <c r="K1823" t="s">
        <v>34</v>
      </c>
      <c r="L1823" s="6" t="str">
        <f t="shared" si="233"/>
        <v>North Holland</v>
      </c>
      <c r="M1823" s="1">
        <v>1051</v>
      </c>
      <c r="N1823" t="s">
        <v>35</v>
      </c>
      <c r="O1823">
        <v>52.384779037815299</v>
      </c>
      <c r="P1823">
        <v>4.8669168693041502</v>
      </c>
      <c r="Q1823" t="s">
        <v>36</v>
      </c>
      <c r="R1823" t="s">
        <v>37</v>
      </c>
      <c r="S1823">
        <v>7</v>
      </c>
      <c r="T1823">
        <v>1</v>
      </c>
      <c r="U1823">
        <v>3</v>
      </c>
      <c r="V1823">
        <v>5</v>
      </c>
      <c r="W1823" t="s">
        <v>38</v>
      </c>
      <c r="X1823" s="8">
        <v>210</v>
      </c>
      <c r="Y1823">
        <v>4</v>
      </c>
      <c r="Z1823">
        <v>45</v>
      </c>
      <c r="AA1823">
        <v>2</v>
      </c>
      <c r="AB1823" s="6">
        <f t="shared" si="234"/>
        <v>12</v>
      </c>
      <c r="AC1823" s="13">
        <f t="shared" si="235"/>
        <v>210</v>
      </c>
      <c r="AD1823" s="13">
        <f t="shared" si="236"/>
        <v>420</v>
      </c>
      <c r="AE1823" s="13">
        <f t="shared" si="237"/>
        <v>5040</v>
      </c>
      <c r="AF1823" t="s">
        <v>47</v>
      </c>
      <c r="AG1823">
        <v>0.99</v>
      </c>
      <c r="AH1823">
        <v>6</v>
      </c>
      <c r="AI1823">
        <v>93</v>
      </c>
      <c r="AJ1823">
        <v>9</v>
      </c>
      <c r="AK1823">
        <v>9</v>
      </c>
      <c r="AL1823">
        <v>9</v>
      </c>
      <c r="AM1823">
        <v>10</v>
      </c>
      <c r="AN1823">
        <v>9</v>
      </c>
      <c r="AO1823">
        <v>9</v>
      </c>
    </row>
    <row r="1824" spans="1:41">
      <c r="A1824" s="1">
        <v>3327797</v>
      </c>
      <c r="B1824" t="s">
        <v>685</v>
      </c>
      <c r="C1824">
        <v>2012</v>
      </c>
      <c r="D1824" s="2" t="s">
        <v>6537</v>
      </c>
      <c r="E1824" s="4">
        <f t="shared" si="230"/>
        <v>41142</v>
      </c>
      <c r="F1824" s="5">
        <f t="shared" ca="1" si="231"/>
        <v>2.8759603611745375</v>
      </c>
      <c r="G1824" s="1">
        <v>659610</v>
      </c>
      <c r="H1824" t="s">
        <v>49</v>
      </c>
      <c r="I1824" t="s">
        <v>33</v>
      </c>
      <c r="J1824" s="6" t="str">
        <f t="shared" si="232"/>
        <v>Amsterdam</v>
      </c>
      <c r="K1824" t="s">
        <v>46</v>
      </c>
      <c r="L1824" s="6" t="str">
        <f t="shared" si="233"/>
        <v>North Holland</v>
      </c>
      <c r="M1824" s="1">
        <v>1011</v>
      </c>
      <c r="N1824" t="s">
        <v>35</v>
      </c>
      <c r="O1824">
        <v>52.373617427432798</v>
      </c>
      <c r="P1824">
        <v>4.9017412727965803</v>
      </c>
      <c r="Q1824" t="s">
        <v>104</v>
      </c>
      <c r="R1824" t="s">
        <v>37</v>
      </c>
      <c r="S1824">
        <v>7</v>
      </c>
      <c r="T1824">
        <v>1</v>
      </c>
      <c r="U1824">
        <v>2</v>
      </c>
      <c r="V1824">
        <v>6</v>
      </c>
      <c r="W1824" t="s">
        <v>38</v>
      </c>
      <c r="X1824" s="8">
        <v>353</v>
      </c>
      <c r="Y1824">
        <v>4</v>
      </c>
      <c r="Z1824">
        <v>65</v>
      </c>
      <c r="AA1824">
        <v>2</v>
      </c>
      <c r="AB1824" s="6">
        <f t="shared" si="234"/>
        <v>14</v>
      </c>
      <c r="AC1824" s="13">
        <f t="shared" si="235"/>
        <v>353</v>
      </c>
      <c r="AD1824" s="13">
        <f t="shared" si="236"/>
        <v>706</v>
      </c>
      <c r="AE1824" s="13">
        <f t="shared" si="237"/>
        <v>9884</v>
      </c>
      <c r="AF1824" t="s">
        <v>47</v>
      </c>
      <c r="AG1824">
        <v>0.99</v>
      </c>
      <c r="AH1824">
        <v>7</v>
      </c>
      <c r="AI1824">
        <v>90</v>
      </c>
      <c r="AJ1824">
        <v>9</v>
      </c>
      <c r="AK1824">
        <v>9</v>
      </c>
      <c r="AL1824">
        <v>10</v>
      </c>
      <c r="AM1824">
        <v>9</v>
      </c>
      <c r="AN1824">
        <v>9</v>
      </c>
      <c r="AO1824">
        <v>7</v>
      </c>
    </row>
    <row r="1825" spans="1:41">
      <c r="A1825" s="1">
        <v>3327797</v>
      </c>
      <c r="B1825" t="s">
        <v>685</v>
      </c>
      <c r="C1825">
        <v>2012</v>
      </c>
      <c r="D1825" s="2" t="s">
        <v>6537</v>
      </c>
      <c r="E1825" s="4">
        <f t="shared" si="230"/>
        <v>41142</v>
      </c>
      <c r="F1825" s="5">
        <f t="shared" ca="1" si="231"/>
        <v>2.8759603611745375</v>
      </c>
      <c r="G1825" s="1">
        <v>4281417</v>
      </c>
      <c r="H1825" t="s">
        <v>49</v>
      </c>
      <c r="I1825" t="s">
        <v>33</v>
      </c>
      <c r="J1825" s="6" t="str">
        <f t="shared" si="232"/>
        <v>Amsterdam</v>
      </c>
      <c r="K1825" t="s">
        <v>34</v>
      </c>
      <c r="L1825" s="6" t="str">
        <f t="shared" si="233"/>
        <v>North Holland</v>
      </c>
      <c r="M1825" s="1" t="s">
        <v>1705</v>
      </c>
      <c r="N1825" t="s">
        <v>35</v>
      </c>
      <c r="O1825">
        <v>52.362682235670803</v>
      </c>
      <c r="P1825">
        <v>4.9023038397365903</v>
      </c>
      <c r="Q1825" t="s">
        <v>104</v>
      </c>
      <c r="R1825" t="s">
        <v>37</v>
      </c>
      <c r="S1825">
        <v>7</v>
      </c>
      <c r="T1825">
        <v>1</v>
      </c>
      <c r="U1825">
        <v>2</v>
      </c>
      <c r="V1825">
        <v>2</v>
      </c>
      <c r="W1825" t="s">
        <v>38</v>
      </c>
      <c r="X1825" s="8">
        <v>389</v>
      </c>
      <c r="Y1825">
        <v>4</v>
      </c>
      <c r="Z1825">
        <v>80</v>
      </c>
      <c r="AA1825">
        <v>2</v>
      </c>
      <c r="AB1825" s="6">
        <f t="shared" si="234"/>
        <v>4</v>
      </c>
      <c r="AC1825" s="13">
        <f t="shared" si="235"/>
        <v>389</v>
      </c>
      <c r="AD1825" s="13">
        <f t="shared" si="236"/>
        <v>778</v>
      </c>
      <c r="AE1825" s="13">
        <f t="shared" si="237"/>
        <v>3112</v>
      </c>
      <c r="AF1825" t="s">
        <v>47</v>
      </c>
      <c r="AG1825">
        <v>0.99</v>
      </c>
      <c r="AH1825">
        <v>2</v>
      </c>
      <c r="AI1825">
        <v>100</v>
      </c>
      <c r="AJ1825">
        <v>10</v>
      </c>
      <c r="AK1825">
        <v>10</v>
      </c>
      <c r="AL1825">
        <v>10</v>
      </c>
      <c r="AM1825">
        <v>10</v>
      </c>
      <c r="AN1825">
        <v>10</v>
      </c>
      <c r="AO1825">
        <v>9</v>
      </c>
    </row>
    <row r="1826" spans="1:41">
      <c r="A1826" s="1">
        <v>3327797</v>
      </c>
      <c r="B1826" t="s">
        <v>685</v>
      </c>
      <c r="C1826">
        <v>2012</v>
      </c>
      <c r="D1826" s="2" t="s">
        <v>6537</v>
      </c>
      <c r="E1826" s="4">
        <f t="shared" si="230"/>
        <v>41142</v>
      </c>
      <c r="F1826" s="5">
        <f t="shared" ca="1" si="231"/>
        <v>2.8759603611745375</v>
      </c>
      <c r="G1826" s="1">
        <v>952307</v>
      </c>
      <c r="H1826" t="s">
        <v>41</v>
      </c>
      <c r="I1826" t="s">
        <v>33</v>
      </c>
      <c r="J1826" s="6" t="str">
        <f t="shared" si="232"/>
        <v>Amsterdam</v>
      </c>
      <c r="K1826" t="s">
        <v>34</v>
      </c>
      <c r="L1826" s="6" t="str">
        <f t="shared" si="233"/>
        <v>North Holland</v>
      </c>
      <c r="M1826" s="1" t="s">
        <v>1706</v>
      </c>
      <c r="N1826" t="s">
        <v>35</v>
      </c>
      <c r="O1826">
        <v>52.371424241370903</v>
      </c>
      <c r="P1826">
        <v>4.9428841697906103</v>
      </c>
      <c r="Q1826" t="s">
        <v>104</v>
      </c>
      <c r="R1826" t="s">
        <v>37</v>
      </c>
      <c r="S1826">
        <v>6</v>
      </c>
      <c r="T1826">
        <v>1</v>
      </c>
      <c r="U1826">
        <v>4</v>
      </c>
      <c r="V1826">
        <v>1</v>
      </c>
      <c r="W1826" t="s">
        <v>38</v>
      </c>
      <c r="X1826" s="8">
        <v>320</v>
      </c>
      <c r="Y1826">
        <v>4</v>
      </c>
      <c r="Z1826">
        <v>65</v>
      </c>
      <c r="AA1826">
        <v>3</v>
      </c>
      <c r="AB1826" s="6">
        <f t="shared" si="234"/>
        <v>10</v>
      </c>
      <c r="AC1826" s="13">
        <f t="shared" si="235"/>
        <v>320</v>
      </c>
      <c r="AD1826" s="13">
        <f t="shared" si="236"/>
        <v>960</v>
      </c>
      <c r="AE1826" s="13">
        <f t="shared" si="237"/>
        <v>9600</v>
      </c>
      <c r="AF1826" t="s">
        <v>47</v>
      </c>
      <c r="AG1826">
        <v>0.99</v>
      </c>
      <c r="AH1826">
        <v>5</v>
      </c>
      <c r="AI1826">
        <v>88</v>
      </c>
      <c r="AJ1826">
        <v>8</v>
      </c>
      <c r="AK1826">
        <v>8</v>
      </c>
      <c r="AL1826">
        <v>8</v>
      </c>
      <c r="AM1826">
        <v>9</v>
      </c>
      <c r="AN1826">
        <v>9</v>
      </c>
      <c r="AO1826">
        <v>7</v>
      </c>
    </row>
    <row r="1827" spans="1:41">
      <c r="A1827" s="1">
        <v>3327797</v>
      </c>
      <c r="B1827" t="s">
        <v>685</v>
      </c>
      <c r="C1827">
        <v>2012</v>
      </c>
      <c r="D1827" s="2" t="s">
        <v>6537</v>
      </c>
      <c r="E1827" s="4">
        <f t="shared" si="230"/>
        <v>41142</v>
      </c>
      <c r="F1827" s="5">
        <f t="shared" ca="1" si="231"/>
        <v>2.8759603611745375</v>
      </c>
      <c r="G1827" s="1">
        <v>740256</v>
      </c>
      <c r="H1827" t="s">
        <v>198</v>
      </c>
      <c r="I1827" t="s">
        <v>33</v>
      </c>
      <c r="J1827" s="6" t="str">
        <f t="shared" si="232"/>
        <v>Amsterdam</v>
      </c>
      <c r="K1827" t="s">
        <v>34</v>
      </c>
      <c r="L1827" s="6" t="str">
        <f t="shared" si="233"/>
        <v>North Holland</v>
      </c>
      <c r="M1827" s="1">
        <v>1022</v>
      </c>
      <c r="N1827" t="s">
        <v>35</v>
      </c>
      <c r="O1827">
        <v>52.387847155281499</v>
      </c>
      <c r="P1827">
        <v>4.9377722086137501</v>
      </c>
      <c r="Q1827" t="s">
        <v>104</v>
      </c>
      <c r="R1827" t="s">
        <v>37</v>
      </c>
      <c r="S1827">
        <v>6</v>
      </c>
      <c r="T1827">
        <v>1</v>
      </c>
      <c r="U1827">
        <v>4</v>
      </c>
      <c r="V1827">
        <v>6</v>
      </c>
      <c r="W1827" t="s">
        <v>38</v>
      </c>
      <c r="X1827" s="8">
        <v>210</v>
      </c>
      <c r="Y1827">
        <v>4</v>
      </c>
      <c r="Z1827">
        <v>35</v>
      </c>
      <c r="AA1827">
        <v>2</v>
      </c>
      <c r="AB1827" s="6">
        <f t="shared" si="234"/>
        <v>0</v>
      </c>
      <c r="AC1827" s="13">
        <f t="shared" si="235"/>
        <v>210</v>
      </c>
      <c r="AD1827" s="13">
        <f t="shared" si="236"/>
        <v>420</v>
      </c>
      <c r="AE1827" s="13">
        <f t="shared" si="237"/>
        <v>0</v>
      </c>
      <c r="AF1827" t="s">
        <v>47</v>
      </c>
      <c r="AG1827">
        <v>0.99</v>
      </c>
      <c r="AH1827">
        <v>0</v>
      </c>
    </row>
    <row r="1828" spans="1:41">
      <c r="A1828" s="1">
        <v>3327797</v>
      </c>
      <c r="B1828" t="s">
        <v>685</v>
      </c>
      <c r="C1828">
        <v>2012</v>
      </c>
      <c r="D1828" s="2" t="s">
        <v>6537</v>
      </c>
      <c r="E1828" s="4">
        <f t="shared" si="230"/>
        <v>41142</v>
      </c>
      <c r="F1828" s="5">
        <f t="shared" ca="1" si="231"/>
        <v>2.8759603611745375</v>
      </c>
      <c r="G1828" s="1">
        <v>952520</v>
      </c>
      <c r="H1828" t="s">
        <v>41</v>
      </c>
      <c r="I1828" t="s">
        <v>33</v>
      </c>
      <c r="J1828" s="6" t="str">
        <f t="shared" si="232"/>
        <v>Amsterdam</v>
      </c>
      <c r="K1828" t="s">
        <v>34</v>
      </c>
      <c r="L1828" s="6" t="str">
        <f t="shared" si="233"/>
        <v>North Holland</v>
      </c>
      <c r="M1828" s="1" t="s">
        <v>1707</v>
      </c>
      <c r="N1828" t="s">
        <v>35</v>
      </c>
      <c r="O1828">
        <v>52.373763727424098</v>
      </c>
      <c r="P1828">
        <v>4.9381610205723501</v>
      </c>
      <c r="Q1828" t="s">
        <v>58</v>
      </c>
      <c r="R1828" t="s">
        <v>37</v>
      </c>
      <c r="S1828">
        <v>6</v>
      </c>
      <c r="T1828">
        <v>2</v>
      </c>
      <c r="U1828">
        <v>3</v>
      </c>
      <c r="V1828">
        <v>1</v>
      </c>
      <c r="W1828" t="s">
        <v>38</v>
      </c>
      <c r="X1828" s="8">
        <v>246</v>
      </c>
      <c r="Y1828">
        <v>4</v>
      </c>
      <c r="Z1828">
        <v>44</v>
      </c>
      <c r="AA1828">
        <v>2</v>
      </c>
      <c r="AB1828" s="6">
        <f t="shared" si="234"/>
        <v>0</v>
      </c>
      <c r="AC1828" s="13">
        <f t="shared" si="235"/>
        <v>246</v>
      </c>
      <c r="AD1828" s="13">
        <f t="shared" si="236"/>
        <v>492</v>
      </c>
      <c r="AE1828" s="13">
        <f t="shared" si="237"/>
        <v>0</v>
      </c>
      <c r="AF1828" t="s">
        <v>47</v>
      </c>
      <c r="AG1828">
        <v>0.99</v>
      </c>
      <c r="AH1828">
        <v>0</v>
      </c>
    </row>
    <row r="1829" spans="1:41">
      <c r="A1829" s="1">
        <v>3327797</v>
      </c>
      <c r="B1829" t="s">
        <v>685</v>
      </c>
      <c r="C1829">
        <v>2012</v>
      </c>
      <c r="D1829" s="2" t="s">
        <v>6537</v>
      </c>
      <c r="E1829" s="4">
        <f t="shared" si="230"/>
        <v>41142</v>
      </c>
      <c r="F1829" s="5">
        <f t="shared" ca="1" si="231"/>
        <v>2.8759603611745375</v>
      </c>
      <c r="G1829" s="1">
        <v>954107</v>
      </c>
      <c r="H1829" t="s">
        <v>41</v>
      </c>
      <c r="I1829" t="s">
        <v>33</v>
      </c>
      <c r="J1829" s="6" t="str">
        <f t="shared" si="232"/>
        <v>Amsterdam</v>
      </c>
      <c r="K1829" t="s">
        <v>34</v>
      </c>
      <c r="L1829" s="6" t="str">
        <f t="shared" si="233"/>
        <v>North Holland</v>
      </c>
      <c r="M1829" s="1" t="s">
        <v>1708</v>
      </c>
      <c r="N1829" t="s">
        <v>35</v>
      </c>
      <c r="O1829">
        <v>52.372864625929701</v>
      </c>
      <c r="P1829">
        <v>4.9488316742939897</v>
      </c>
      <c r="Q1829" t="s">
        <v>58</v>
      </c>
      <c r="R1829" t="s">
        <v>37</v>
      </c>
      <c r="S1829">
        <v>6</v>
      </c>
      <c r="T1829">
        <v>1</v>
      </c>
      <c r="U1829">
        <v>3</v>
      </c>
      <c r="V1829">
        <v>3</v>
      </c>
      <c r="W1829" t="s">
        <v>38</v>
      </c>
      <c r="X1829" s="8">
        <v>120</v>
      </c>
      <c r="Y1829">
        <v>2</v>
      </c>
      <c r="Z1829">
        <v>45</v>
      </c>
      <c r="AA1829">
        <v>2</v>
      </c>
      <c r="AB1829" s="6">
        <f t="shared" si="234"/>
        <v>0</v>
      </c>
      <c r="AC1829" s="13">
        <f t="shared" si="235"/>
        <v>120</v>
      </c>
      <c r="AD1829" s="13">
        <f t="shared" si="236"/>
        <v>240</v>
      </c>
      <c r="AE1829" s="13">
        <f t="shared" si="237"/>
        <v>0</v>
      </c>
      <c r="AF1829" t="s">
        <v>47</v>
      </c>
      <c r="AG1829">
        <v>0.99</v>
      </c>
      <c r="AH1829">
        <v>0</v>
      </c>
    </row>
    <row r="1830" spans="1:41">
      <c r="A1830" s="1">
        <v>3327797</v>
      </c>
      <c r="B1830" t="s">
        <v>685</v>
      </c>
      <c r="C1830">
        <v>2012</v>
      </c>
      <c r="D1830" s="2" t="s">
        <v>6537</v>
      </c>
      <c r="E1830" s="4">
        <f t="shared" si="230"/>
        <v>41142</v>
      </c>
      <c r="F1830" s="5">
        <f t="shared" ca="1" si="231"/>
        <v>2.8759603611745375</v>
      </c>
      <c r="G1830" s="1">
        <v>5388548</v>
      </c>
      <c r="H1830" t="s">
        <v>41</v>
      </c>
      <c r="I1830" t="s">
        <v>33</v>
      </c>
      <c r="J1830" s="6" t="str">
        <f t="shared" si="232"/>
        <v>Amsterdam</v>
      </c>
      <c r="K1830" t="s">
        <v>46</v>
      </c>
      <c r="L1830" s="6" t="str">
        <f t="shared" si="233"/>
        <v>North Holland</v>
      </c>
      <c r="M1830" s="1">
        <v>1019</v>
      </c>
      <c r="N1830" t="s">
        <v>35</v>
      </c>
      <c r="O1830">
        <v>52.378526624033199</v>
      </c>
      <c r="P1830">
        <v>4.94791042558042</v>
      </c>
      <c r="Q1830" t="s">
        <v>36</v>
      </c>
      <c r="R1830" t="s">
        <v>37</v>
      </c>
      <c r="S1830">
        <v>6</v>
      </c>
      <c r="T1830">
        <v>1</v>
      </c>
      <c r="U1830">
        <v>2</v>
      </c>
      <c r="V1830">
        <v>2</v>
      </c>
      <c r="W1830" t="s">
        <v>38</v>
      </c>
      <c r="X1830" s="8">
        <v>140</v>
      </c>
      <c r="Y1830">
        <v>2</v>
      </c>
      <c r="Z1830">
        <v>60</v>
      </c>
      <c r="AA1830">
        <v>2</v>
      </c>
      <c r="AB1830" s="6">
        <f t="shared" si="234"/>
        <v>0</v>
      </c>
      <c r="AC1830" s="13">
        <f t="shared" si="235"/>
        <v>140</v>
      </c>
      <c r="AD1830" s="13">
        <f t="shared" si="236"/>
        <v>280</v>
      </c>
      <c r="AE1830" s="13">
        <f t="shared" si="237"/>
        <v>0</v>
      </c>
      <c r="AF1830" t="s">
        <v>47</v>
      </c>
      <c r="AG1830">
        <v>0.99</v>
      </c>
      <c r="AH1830">
        <v>0</v>
      </c>
    </row>
    <row r="1831" spans="1:41">
      <c r="A1831" s="1">
        <v>3327797</v>
      </c>
      <c r="B1831" t="s">
        <v>685</v>
      </c>
      <c r="C1831">
        <v>2012</v>
      </c>
      <c r="D1831" s="2" t="s">
        <v>6537</v>
      </c>
      <c r="E1831" s="4">
        <f t="shared" si="230"/>
        <v>41142</v>
      </c>
      <c r="F1831" s="5">
        <f t="shared" ca="1" si="231"/>
        <v>2.8759603611745375</v>
      </c>
      <c r="G1831" s="1">
        <v>660854</v>
      </c>
      <c r="H1831" t="s">
        <v>32</v>
      </c>
      <c r="I1831" t="s">
        <v>33</v>
      </c>
      <c r="J1831" s="6" t="str">
        <f t="shared" si="232"/>
        <v>Amsterdam</v>
      </c>
      <c r="K1831" t="s">
        <v>34</v>
      </c>
      <c r="L1831" s="6" t="str">
        <f t="shared" si="233"/>
        <v>North Holland</v>
      </c>
      <c r="M1831" s="1">
        <v>1019</v>
      </c>
      <c r="N1831" t="s">
        <v>35</v>
      </c>
      <c r="O1831">
        <v>52.390237527364299</v>
      </c>
      <c r="P1831">
        <v>4.8866839285337003</v>
      </c>
      <c r="Q1831" t="s">
        <v>104</v>
      </c>
      <c r="R1831" t="s">
        <v>37</v>
      </c>
      <c r="S1831">
        <v>6</v>
      </c>
      <c r="U1831">
        <v>2</v>
      </c>
      <c r="V1831">
        <v>1</v>
      </c>
      <c r="W1831" t="s">
        <v>38</v>
      </c>
      <c r="X1831" s="8">
        <v>282</v>
      </c>
      <c r="Y1831">
        <v>4</v>
      </c>
      <c r="Z1831">
        <v>70</v>
      </c>
      <c r="AA1831">
        <v>2</v>
      </c>
      <c r="AB1831" s="6">
        <f t="shared" si="234"/>
        <v>0</v>
      </c>
      <c r="AC1831" s="13">
        <f t="shared" si="235"/>
        <v>282</v>
      </c>
      <c r="AD1831" s="13">
        <f t="shared" si="236"/>
        <v>564</v>
      </c>
      <c r="AE1831" s="13">
        <f t="shared" si="237"/>
        <v>0</v>
      </c>
      <c r="AF1831" t="s">
        <v>47</v>
      </c>
      <c r="AG1831">
        <v>0.99</v>
      </c>
      <c r="AH1831">
        <v>0</v>
      </c>
    </row>
    <row r="1832" spans="1:41">
      <c r="A1832" s="1">
        <v>3327797</v>
      </c>
      <c r="B1832" t="s">
        <v>685</v>
      </c>
      <c r="C1832">
        <v>2012</v>
      </c>
      <c r="D1832" s="2" t="s">
        <v>6537</v>
      </c>
      <c r="E1832" s="4">
        <f t="shared" si="230"/>
        <v>41142</v>
      </c>
      <c r="F1832" s="5">
        <f t="shared" ca="1" si="231"/>
        <v>2.8759603611745375</v>
      </c>
      <c r="G1832" s="1">
        <v>1804594</v>
      </c>
      <c r="H1832" t="s">
        <v>80</v>
      </c>
      <c r="I1832" t="s">
        <v>33</v>
      </c>
      <c r="J1832" s="6" t="str">
        <f t="shared" si="232"/>
        <v>Amsterdam</v>
      </c>
      <c r="K1832" t="s">
        <v>34</v>
      </c>
      <c r="L1832" s="6" t="str">
        <f t="shared" si="233"/>
        <v>North Holland</v>
      </c>
      <c r="M1832" s="1" t="s">
        <v>1709</v>
      </c>
      <c r="N1832" t="s">
        <v>35</v>
      </c>
      <c r="O1832">
        <v>52.354382098492501</v>
      </c>
      <c r="P1832">
        <v>4.9398592190191302</v>
      </c>
      <c r="Q1832" t="s">
        <v>58</v>
      </c>
      <c r="R1832" t="s">
        <v>37</v>
      </c>
      <c r="S1832">
        <v>6</v>
      </c>
      <c r="T1832">
        <v>2</v>
      </c>
      <c r="U1832">
        <v>2</v>
      </c>
      <c r="V1832">
        <v>3</v>
      </c>
      <c r="W1832" t="s">
        <v>38</v>
      </c>
      <c r="X1832" s="8">
        <v>281</v>
      </c>
      <c r="Y1832">
        <v>4</v>
      </c>
      <c r="Z1832">
        <v>58</v>
      </c>
      <c r="AA1832">
        <v>2</v>
      </c>
      <c r="AB1832" s="6">
        <f t="shared" si="234"/>
        <v>0</v>
      </c>
      <c r="AC1832" s="13">
        <f t="shared" si="235"/>
        <v>281</v>
      </c>
      <c r="AD1832" s="13">
        <f t="shared" si="236"/>
        <v>562</v>
      </c>
      <c r="AE1832" s="13">
        <f t="shared" si="237"/>
        <v>0</v>
      </c>
      <c r="AF1832" t="s">
        <v>47</v>
      </c>
      <c r="AG1832">
        <v>0.99</v>
      </c>
      <c r="AH1832">
        <v>0</v>
      </c>
    </row>
    <row r="1833" spans="1:41">
      <c r="A1833" s="1">
        <v>3327797</v>
      </c>
      <c r="B1833" t="s">
        <v>685</v>
      </c>
      <c r="C1833">
        <v>2012</v>
      </c>
      <c r="D1833" s="2" t="s">
        <v>6537</v>
      </c>
      <c r="E1833" s="4">
        <f t="shared" si="230"/>
        <v>41142</v>
      </c>
      <c r="F1833" s="5">
        <f t="shared" ca="1" si="231"/>
        <v>2.8759603611745375</v>
      </c>
      <c r="G1833" s="1">
        <v>1314392</v>
      </c>
      <c r="H1833" t="s">
        <v>80</v>
      </c>
      <c r="I1833" t="s">
        <v>33</v>
      </c>
      <c r="J1833" s="6" t="str">
        <f t="shared" si="232"/>
        <v>Amsterdam</v>
      </c>
      <c r="K1833" t="s">
        <v>46</v>
      </c>
      <c r="L1833" s="6" t="str">
        <f t="shared" si="233"/>
        <v>North Holland</v>
      </c>
      <c r="M1833" s="1">
        <v>1097</v>
      </c>
      <c r="N1833" t="s">
        <v>35</v>
      </c>
      <c r="O1833">
        <v>52.347713355301501</v>
      </c>
      <c r="P1833">
        <v>4.9356118194341203</v>
      </c>
      <c r="Q1833" t="s">
        <v>36</v>
      </c>
      <c r="R1833" t="s">
        <v>37</v>
      </c>
      <c r="S1833">
        <v>6</v>
      </c>
      <c r="T1833">
        <v>1</v>
      </c>
      <c r="U1833">
        <v>2</v>
      </c>
      <c r="V1833">
        <v>2</v>
      </c>
      <c r="W1833" t="s">
        <v>38</v>
      </c>
      <c r="X1833" s="8">
        <v>120</v>
      </c>
      <c r="Y1833">
        <v>2</v>
      </c>
      <c r="Z1833">
        <v>47</v>
      </c>
      <c r="AA1833">
        <v>2</v>
      </c>
      <c r="AB1833" s="6">
        <f t="shared" si="234"/>
        <v>0</v>
      </c>
      <c r="AC1833" s="13">
        <f t="shared" si="235"/>
        <v>120</v>
      </c>
      <c r="AD1833" s="13">
        <f t="shared" si="236"/>
        <v>240</v>
      </c>
      <c r="AE1833" s="13">
        <f t="shared" si="237"/>
        <v>0</v>
      </c>
      <c r="AF1833" t="s">
        <v>47</v>
      </c>
      <c r="AG1833">
        <v>0.99</v>
      </c>
      <c r="AH1833">
        <v>0</v>
      </c>
    </row>
    <row r="1834" spans="1:41">
      <c r="A1834" s="1">
        <v>3327797</v>
      </c>
      <c r="B1834" t="s">
        <v>685</v>
      </c>
      <c r="C1834">
        <v>2012</v>
      </c>
      <c r="D1834" s="2" t="s">
        <v>6537</v>
      </c>
      <c r="E1834" s="4">
        <f t="shared" si="230"/>
        <v>41142</v>
      </c>
      <c r="F1834" s="5">
        <f t="shared" ca="1" si="231"/>
        <v>2.8759603611745375</v>
      </c>
      <c r="G1834" s="1">
        <v>937950</v>
      </c>
      <c r="H1834" t="s">
        <v>51</v>
      </c>
      <c r="I1834" t="s">
        <v>33</v>
      </c>
      <c r="J1834" s="6" t="str">
        <f t="shared" si="232"/>
        <v>Amsterdam</v>
      </c>
      <c r="K1834" t="s">
        <v>34</v>
      </c>
      <c r="L1834" s="6" t="str">
        <f t="shared" si="233"/>
        <v>North Holland</v>
      </c>
      <c r="M1834" s="1" t="s">
        <v>948</v>
      </c>
      <c r="N1834" t="s">
        <v>35</v>
      </c>
      <c r="O1834">
        <v>52.387752570712401</v>
      </c>
      <c r="P1834">
        <v>4.8923071825257303</v>
      </c>
      <c r="Q1834" t="s">
        <v>104</v>
      </c>
      <c r="R1834" t="s">
        <v>37</v>
      </c>
      <c r="S1834">
        <v>6</v>
      </c>
      <c r="T1834">
        <v>1</v>
      </c>
      <c r="U1834">
        <v>2</v>
      </c>
      <c r="V1834">
        <v>4</v>
      </c>
      <c r="W1834" t="s">
        <v>176</v>
      </c>
      <c r="X1834" s="8">
        <v>200</v>
      </c>
      <c r="Y1834">
        <v>2</v>
      </c>
      <c r="Z1834">
        <v>70</v>
      </c>
      <c r="AA1834">
        <v>2</v>
      </c>
      <c r="AB1834" s="6">
        <f t="shared" si="234"/>
        <v>4</v>
      </c>
      <c r="AC1834" s="13">
        <f t="shared" si="235"/>
        <v>200</v>
      </c>
      <c r="AD1834" s="13">
        <f t="shared" si="236"/>
        <v>400</v>
      </c>
      <c r="AE1834" s="13">
        <f t="shared" si="237"/>
        <v>1600</v>
      </c>
      <c r="AF1834" t="s">
        <v>47</v>
      </c>
      <c r="AG1834">
        <v>0.99</v>
      </c>
      <c r="AH1834">
        <v>2</v>
      </c>
      <c r="AI1834">
        <v>93</v>
      </c>
      <c r="AJ1834">
        <v>10</v>
      </c>
      <c r="AK1834">
        <v>9</v>
      </c>
      <c r="AL1834">
        <v>9</v>
      </c>
      <c r="AM1834">
        <v>10</v>
      </c>
      <c r="AN1834">
        <v>9</v>
      </c>
      <c r="AO1834">
        <v>9</v>
      </c>
    </row>
    <row r="1835" spans="1:41">
      <c r="A1835" s="1">
        <v>3327797</v>
      </c>
      <c r="B1835" t="s">
        <v>685</v>
      </c>
      <c r="C1835">
        <v>2012</v>
      </c>
      <c r="D1835" s="2" t="s">
        <v>6537</v>
      </c>
      <c r="E1835" s="4">
        <f t="shared" si="230"/>
        <v>41142</v>
      </c>
      <c r="F1835" s="5">
        <f t="shared" ca="1" si="231"/>
        <v>2.8759603611745375</v>
      </c>
      <c r="G1835" s="1">
        <v>958902</v>
      </c>
      <c r="H1835" t="s">
        <v>32</v>
      </c>
      <c r="I1835" t="s">
        <v>33</v>
      </c>
      <c r="J1835" s="6" t="str">
        <f t="shared" si="232"/>
        <v>Amsterdam</v>
      </c>
      <c r="K1835" t="s">
        <v>34</v>
      </c>
      <c r="L1835" s="6" t="str">
        <f t="shared" si="233"/>
        <v>North Holland</v>
      </c>
      <c r="M1835" s="1">
        <v>1052</v>
      </c>
      <c r="N1835" t="s">
        <v>35</v>
      </c>
      <c r="O1835">
        <v>52.375973184709103</v>
      </c>
      <c r="P1835">
        <v>4.8726228427859004</v>
      </c>
      <c r="Q1835" t="s">
        <v>36</v>
      </c>
      <c r="R1835" t="s">
        <v>37</v>
      </c>
      <c r="S1835">
        <v>6</v>
      </c>
      <c r="T1835">
        <v>1.5</v>
      </c>
      <c r="U1835">
        <v>2</v>
      </c>
      <c r="V1835">
        <v>2</v>
      </c>
      <c r="W1835" t="s">
        <v>38</v>
      </c>
      <c r="X1835" s="8">
        <v>246</v>
      </c>
      <c r="Y1835">
        <v>4</v>
      </c>
      <c r="Z1835">
        <v>44</v>
      </c>
      <c r="AA1835">
        <v>2</v>
      </c>
      <c r="AB1835" s="6">
        <f t="shared" si="234"/>
        <v>4</v>
      </c>
      <c r="AC1835" s="13">
        <f t="shared" si="235"/>
        <v>246</v>
      </c>
      <c r="AD1835" s="13">
        <f t="shared" si="236"/>
        <v>492</v>
      </c>
      <c r="AE1835" s="13">
        <f t="shared" si="237"/>
        <v>1968</v>
      </c>
      <c r="AF1835" t="s">
        <v>47</v>
      </c>
      <c r="AG1835">
        <v>0.99</v>
      </c>
      <c r="AH1835">
        <v>2</v>
      </c>
      <c r="AI1835">
        <v>80</v>
      </c>
      <c r="AJ1835">
        <v>8</v>
      </c>
      <c r="AK1835">
        <v>8</v>
      </c>
      <c r="AL1835">
        <v>8</v>
      </c>
      <c r="AM1835">
        <v>9</v>
      </c>
      <c r="AN1835">
        <v>8</v>
      </c>
      <c r="AO1835">
        <v>7</v>
      </c>
    </row>
    <row r="1836" spans="1:41">
      <c r="A1836" s="1">
        <v>3327797</v>
      </c>
      <c r="B1836" t="s">
        <v>685</v>
      </c>
      <c r="C1836">
        <v>2012</v>
      </c>
      <c r="D1836" s="2" t="s">
        <v>6537</v>
      </c>
      <c r="E1836" s="4">
        <f t="shared" si="230"/>
        <v>41142</v>
      </c>
      <c r="F1836" s="5">
        <f t="shared" ca="1" si="231"/>
        <v>2.8759603611745375</v>
      </c>
      <c r="G1836" s="1">
        <v>950420</v>
      </c>
      <c r="H1836" t="s">
        <v>80</v>
      </c>
      <c r="I1836" t="s">
        <v>33</v>
      </c>
      <c r="J1836" s="6" t="str">
        <f t="shared" si="232"/>
        <v>Amsterdam</v>
      </c>
      <c r="K1836" t="s">
        <v>34</v>
      </c>
      <c r="L1836" s="6" t="str">
        <f t="shared" si="233"/>
        <v>North Holland</v>
      </c>
      <c r="M1836" s="1" t="s">
        <v>1710</v>
      </c>
      <c r="N1836" t="s">
        <v>35</v>
      </c>
      <c r="O1836">
        <v>52.355442643941799</v>
      </c>
      <c r="P1836">
        <v>4.9343122000444204</v>
      </c>
      <c r="Q1836" t="s">
        <v>58</v>
      </c>
      <c r="R1836" t="s">
        <v>37</v>
      </c>
      <c r="S1836">
        <v>6</v>
      </c>
      <c r="T1836">
        <v>1</v>
      </c>
      <c r="U1836">
        <v>2</v>
      </c>
      <c r="V1836">
        <v>6</v>
      </c>
      <c r="W1836" t="s">
        <v>38</v>
      </c>
      <c r="X1836" s="8">
        <v>140</v>
      </c>
      <c r="Y1836">
        <v>3</v>
      </c>
      <c r="Z1836">
        <v>50</v>
      </c>
      <c r="AA1836">
        <v>2</v>
      </c>
      <c r="AB1836" s="6">
        <f t="shared" si="234"/>
        <v>2</v>
      </c>
      <c r="AC1836" s="13">
        <f t="shared" si="235"/>
        <v>140</v>
      </c>
      <c r="AD1836" s="13">
        <f t="shared" si="236"/>
        <v>280</v>
      </c>
      <c r="AE1836" s="13">
        <f t="shared" si="237"/>
        <v>560</v>
      </c>
      <c r="AF1836" t="s">
        <v>47</v>
      </c>
      <c r="AG1836">
        <v>0.99</v>
      </c>
      <c r="AH1836">
        <v>1</v>
      </c>
      <c r="AI1836">
        <v>86</v>
      </c>
      <c r="AJ1836">
        <v>8</v>
      </c>
      <c r="AK1836">
        <v>10</v>
      </c>
      <c r="AL1836">
        <v>6</v>
      </c>
      <c r="AM1836">
        <v>10</v>
      </c>
      <c r="AN1836">
        <v>10</v>
      </c>
      <c r="AO1836">
        <v>8</v>
      </c>
    </row>
    <row r="1837" spans="1:41">
      <c r="A1837" s="1">
        <v>3327797</v>
      </c>
      <c r="B1837" t="s">
        <v>685</v>
      </c>
      <c r="C1837">
        <v>2012</v>
      </c>
      <c r="D1837" s="2" t="s">
        <v>6537</v>
      </c>
      <c r="E1837" s="4">
        <f t="shared" si="230"/>
        <v>41142</v>
      </c>
      <c r="F1837" s="5">
        <f t="shared" ca="1" si="231"/>
        <v>2.8759603611745375</v>
      </c>
      <c r="G1837" s="1">
        <v>1362109</v>
      </c>
      <c r="H1837" t="s">
        <v>198</v>
      </c>
      <c r="I1837" t="s">
        <v>33</v>
      </c>
      <c r="J1837" s="6" t="str">
        <f t="shared" si="232"/>
        <v>Amsterdam</v>
      </c>
      <c r="K1837" t="s">
        <v>34</v>
      </c>
      <c r="L1837" s="6" t="str">
        <f t="shared" si="233"/>
        <v>North Holland</v>
      </c>
      <c r="M1837" s="1" t="s">
        <v>1711</v>
      </c>
      <c r="N1837" t="s">
        <v>35</v>
      </c>
      <c r="O1837">
        <v>52.3882185242703</v>
      </c>
      <c r="P1837">
        <v>4.9384636130209998</v>
      </c>
      <c r="Q1837" t="s">
        <v>104</v>
      </c>
      <c r="R1837" t="s">
        <v>37</v>
      </c>
      <c r="S1837">
        <v>6</v>
      </c>
      <c r="T1837">
        <v>3</v>
      </c>
      <c r="V1837">
        <v>3</v>
      </c>
      <c r="W1837" t="s">
        <v>38</v>
      </c>
      <c r="X1837" s="8">
        <v>330</v>
      </c>
      <c r="Y1837">
        <v>5</v>
      </c>
      <c r="Z1837">
        <v>55</v>
      </c>
      <c r="AA1837">
        <v>1</v>
      </c>
      <c r="AB1837" s="6">
        <f t="shared" si="234"/>
        <v>0</v>
      </c>
      <c r="AC1837" s="13">
        <f t="shared" si="235"/>
        <v>330</v>
      </c>
      <c r="AD1837" s="13">
        <f t="shared" si="236"/>
        <v>330</v>
      </c>
      <c r="AE1837" s="13">
        <f t="shared" si="237"/>
        <v>0</v>
      </c>
      <c r="AF1837" t="s">
        <v>47</v>
      </c>
      <c r="AG1837">
        <v>0.99</v>
      </c>
      <c r="AH1837">
        <v>0</v>
      </c>
    </row>
    <row r="1838" spans="1:41">
      <c r="A1838" s="1">
        <v>3327797</v>
      </c>
      <c r="B1838" t="s">
        <v>685</v>
      </c>
      <c r="C1838">
        <v>2012</v>
      </c>
      <c r="D1838" s="2" t="s">
        <v>6537</v>
      </c>
      <c r="E1838" s="4">
        <f t="shared" si="230"/>
        <v>41142</v>
      </c>
      <c r="F1838" s="5">
        <f t="shared" ca="1" si="231"/>
        <v>2.8759603611745375</v>
      </c>
      <c r="G1838" s="1">
        <v>2555908</v>
      </c>
      <c r="H1838" t="s">
        <v>32</v>
      </c>
      <c r="I1838" t="s">
        <v>33</v>
      </c>
      <c r="J1838" s="6" t="str">
        <f t="shared" si="232"/>
        <v>Amsterdam</v>
      </c>
      <c r="K1838" t="s">
        <v>46</v>
      </c>
      <c r="L1838" s="6" t="str">
        <f t="shared" si="233"/>
        <v>North Holland</v>
      </c>
      <c r="M1838" s="1" t="s">
        <v>1712</v>
      </c>
      <c r="N1838" t="s">
        <v>35</v>
      </c>
      <c r="O1838">
        <v>52.378810821551802</v>
      </c>
      <c r="P1838">
        <v>4.8690914223537796</v>
      </c>
      <c r="Q1838" t="s">
        <v>104</v>
      </c>
      <c r="R1838" t="s">
        <v>37</v>
      </c>
      <c r="S1838">
        <v>5</v>
      </c>
      <c r="T1838">
        <v>1</v>
      </c>
      <c r="U1838">
        <v>3</v>
      </c>
      <c r="V1838">
        <v>3</v>
      </c>
      <c r="W1838" t="s">
        <v>38</v>
      </c>
      <c r="X1838" s="8">
        <v>389</v>
      </c>
      <c r="Y1838">
        <v>4</v>
      </c>
      <c r="Z1838">
        <v>70</v>
      </c>
      <c r="AA1838">
        <v>2</v>
      </c>
      <c r="AB1838" s="6">
        <f t="shared" si="234"/>
        <v>4</v>
      </c>
      <c r="AC1838" s="13">
        <f t="shared" si="235"/>
        <v>389</v>
      </c>
      <c r="AD1838" s="13">
        <f t="shared" si="236"/>
        <v>778</v>
      </c>
      <c r="AE1838" s="13">
        <f t="shared" si="237"/>
        <v>3112</v>
      </c>
      <c r="AF1838" t="s">
        <v>47</v>
      </c>
      <c r="AG1838">
        <v>0.99</v>
      </c>
      <c r="AH1838">
        <v>2</v>
      </c>
      <c r="AI1838">
        <v>84</v>
      </c>
      <c r="AJ1838">
        <v>10</v>
      </c>
      <c r="AK1838">
        <v>9</v>
      </c>
      <c r="AL1838">
        <v>9</v>
      </c>
      <c r="AM1838">
        <v>7</v>
      </c>
      <c r="AN1838">
        <v>8</v>
      </c>
      <c r="AO1838">
        <v>8</v>
      </c>
    </row>
    <row r="1839" spans="1:41">
      <c r="A1839" s="1">
        <v>3327797</v>
      </c>
      <c r="B1839" t="s">
        <v>685</v>
      </c>
      <c r="C1839">
        <v>2012</v>
      </c>
      <c r="D1839" s="2" t="s">
        <v>6537</v>
      </c>
      <c r="E1839" s="4">
        <f t="shared" si="230"/>
        <v>41142</v>
      </c>
      <c r="F1839" s="5">
        <f t="shared" ca="1" si="231"/>
        <v>2.8759603611745375</v>
      </c>
      <c r="G1839" s="1">
        <v>958816</v>
      </c>
      <c r="H1839" t="s">
        <v>32</v>
      </c>
      <c r="I1839" t="s">
        <v>33</v>
      </c>
      <c r="J1839" s="6" t="str">
        <f t="shared" si="232"/>
        <v>Amsterdam</v>
      </c>
      <c r="K1839" t="s">
        <v>34</v>
      </c>
      <c r="L1839" s="6" t="str">
        <f t="shared" si="233"/>
        <v>North Holland</v>
      </c>
      <c r="M1839" s="1">
        <v>1052</v>
      </c>
      <c r="N1839" t="s">
        <v>35</v>
      </c>
      <c r="O1839">
        <v>52.385098703987602</v>
      </c>
      <c r="P1839">
        <v>4.8801363774384896</v>
      </c>
      <c r="Q1839" t="s">
        <v>104</v>
      </c>
      <c r="R1839" t="s">
        <v>37</v>
      </c>
      <c r="S1839">
        <v>4</v>
      </c>
      <c r="T1839">
        <v>1.5</v>
      </c>
      <c r="U1839">
        <v>3</v>
      </c>
      <c r="V1839">
        <v>2</v>
      </c>
      <c r="W1839" t="s">
        <v>38</v>
      </c>
      <c r="X1839" s="8">
        <v>180</v>
      </c>
      <c r="Y1839">
        <v>2</v>
      </c>
      <c r="Z1839">
        <v>72</v>
      </c>
      <c r="AA1839">
        <v>2</v>
      </c>
      <c r="AB1839" s="6">
        <f t="shared" si="234"/>
        <v>0</v>
      </c>
      <c r="AC1839" s="13">
        <f t="shared" si="235"/>
        <v>180</v>
      </c>
      <c r="AD1839" s="13">
        <f t="shared" si="236"/>
        <v>360</v>
      </c>
      <c r="AE1839" s="13">
        <f t="shared" si="237"/>
        <v>0</v>
      </c>
      <c r="AF1839" t="s">
        <v>47</v>
      </c>
      <c r="AG1839">
        <v>0.99</v>
      </c>
      <c r="AH1839">
        <v>0</v>
      </c>
    </row>
    <row r="1840" spans="1:41">
      <c r="A1840" s="1">
        <v>3327797</v>
      </c>
      <c r="B1840" t="s">
        <v>685</v>
      </c>
      <c r="C1840">
        <v>2012</v>
      </c>
      <c r="D1840" s="2" t="s">
        <v>6537</v>
      </c>
      <c r="E1840" s="4">
        <f t="shared" si="230"/>
        <v>41142</v>
      </c>
      <c r="F1840" s="5">
        <f t="shared" ca="1" si="231"/>
        <v>2.8759603611745375</v>
      </c>
      <c r="G1840" s="1">
        <v>952434</v>
      </c>
      <c r="H1840" t="s">
        <v>41</v>
      </c>
      <c r="I1840" t="s">
        <v>33</v>
      </c>
      <c r="J1840" s="6" t="str">
        <f t="shared" si="232"/>
        <v>Amsterdam</v>
      </c>
      <c r="K1840" t="s">
        <v>34</v>
      </c>
      <c r="L1840" s="6" t="str">
        <f t="shared" si="233"/>
        <v>North Holland</v>
      </c>
      <c r="M1840" s="1" t="s">
        <v>1713</v>
      </c>
      <c r="N1840" t="s">
        <v>35</v>
      </c>
      <c r="O1840">
        <v>52.372488528184697</v>
      </c>
      <c r="P1840">
        <v>4.9515647963985003</v>
      </c>
      <c r="Q1840" t="s">
        <v>36</v>
      </c>
      <c r="R1840" t="s">
        <v>37</v>
      </c>
      <c r="S1840">
        <v>4</v>
      </c>
      <c r="T1840">
        <v>1</v>
      </c>
      <c r="U1840">
        <v>3</v>
      </c>
      <c r="V1840">
        <v>1</v>
      </c>
      <c r="W1840" t="s">
        <v>38</v>
      </c>
      <c r="X1840" s="8">
        <v>140</v>
      </c>
      <c r="Y1840">
        <v>2</v>
      </c>
      <c r="Z1840">
        <v>55</v>
      </c>
      <c r="AA1840">
        <v>2</v>
      </c>
      <c r="AB1840" s="6">
        <f t="shared" si="234"/>
        <v>0</v>
      </c>
      <c r="AC1840" s="13">
        <f t="shared" si="235"/>
        <v>140</v>
      </c>
      <c r="AD1840" s="13">
        <f t="shared" si="236"/>
        <v>280</v>
      </c>
      <c r="AE1840" s="13">
        <f t="shared" si="237"/>
        <v>0</v>
      </c>
      <c r="AF1840" t="s">
        <v>47</v>
      </c>
      <c r="AG1840">
        <v>0.99</v>
      </c>
      <c r="AH1840">
        <v>0</v>
      </c>
    </row>
    <row r="1841" spans="1:41">
      <c r="A1841" s="1">
        <v>3327797</v>
      </c>
      <c r="B1841" t="s">
        <v>685</v>
      </c>
      <c r="C1841">
        <v>2012</v>
      </c>
      <c r="D1841" s="2" t="s">
        <v>6537</v>
      </c>
      <c r="E1841" s="4">
        <f t="shared" si="230"/>
        <v>41142</v>
      </c>
      <c r="F1841" s="5">
        <f t="shared" ca="1" si="231"/>
        <v>2.8759603611745375</v>
      </c>
      <c r="G1841" s="1">
        <v>1362318</v>
      </c>
      <c r="H1841" t="s">
        <v>71</v>
      </c>
      <c r="I1841" t="s">
        <v>33</v>
      </c>
      <c r="J1841" s="6" t="str">
        <f t="shared" si="232"/>
        <v>Amsterdam</v>
      </c>
      <c r="K1841" t="s">
        <v>34</v>
      </c>
      <c r="L1841" s="6" t="str">
        <f t="shared" si="233"/>
        <v>North Holland</v>
      </c>
      <c r="M1841" s="1" t="s">
        <v>1519</v>
      </c>
      <c r="N1841" t="s">
        <v>35</v>
      </c>
      <c r="O1841">
        <v>52.378294453302601</v>
      </c>
      <c r="P1841">
        <v>4.8413077098298203</v>
      </c>
      <c r="Q1841" t="s">
        <v>36</v>
      </c>
      <c r="R1841" t="s">
        <v>37</v>
      </c>
      <c r="S1841">
        <v>4</v>
      </c>
      <c r="U1841">
        <v>3</v>
      </c>
      <c r="V1841">
        <v>4</v>
      </c>
      <c r="W1841" t="s">
        <v>38</v>
      </c>
      <c r="X1841" s="8">
        <v>120</v>
      </c>
      <c r="Y1841">
        <v>2</v>
      </c>
      <c r="Z1841">
        <v>49</v>
      </c>
      <c r="AA1841">
        <v>2</v>
      </c>
      <c r="AB1841" s="6">
        <f t="shared" si="234"/>
        <v>0</v>
      </c>
      <c r="AC1841" s="13">
        <f t="shared" si="235"/>
        <v>120</v>
      </c>
      <c r="AD1841" s="13">
        <f t="shared" si="236"/>
        <v>240</v>
      </c>
      <c r="AE1841" s="13">
        <f t="shared" si="237"/>
        <v>0</v>
      </c>
      <c r="AF1841" t="s">
        <v>47</v>
      </c>
      <c r="AG1841">
        <v>0.99</v>
      </c>
      <c r="AH1841">
        <v>0</v>
      </c>
    </row>
    <row r="1842" spans="1:41">
      <c r="A1842" s="1">
        <v>3327797</v>
      </c>
      <c r="B1842" t="s">
        <v>685</v>
      </c>
      <c r="C1842">
        <v>2012</v>
      </c>
      <c r="D1842" s="2" t="s">
        <v>6537</v>
      </c>
      <c r="E1842" s="4">
        <f t="shared" si="230"/>
        <v>41142</v>
      </c>
      <c r="F1842" s="5">
        <f t="shared" ca="1" si="231"/>
        <v>2.8759603611745375</v>
      </c>
      <c r="G1842" s="1">
        <v>661373</v>
      </c>
      <c r="H1842" t="s">
        <v>32</v>
      </c>
      <c r="I1842" t="s">
        <v>33</v>
      </c>
      <c r="J1842" s="6" t="str">
        <f t="shared" si="232"/>
        <v>Amsterdam</v>
      </c>
      <c r="K1842" t="s">
        <v>34</v>
      </c>
      <c r="L1842" s="6" t="str">
        <f t="shared" si="233"/>
        <v>North Holland</v>
      </c>
      <c r="M1842" s="1">
        <v>1051</v>
      </c>
      <c r="N1842" t="s">
        <v>35</v>
      </c>
      <c r="O1842">
        <v>52.3778597280048</v>
      </c>
      <c r="P1842">
        <v>4.86994303804906</v>
      </c>
      <c r="Q1842" t="s">
        <v>104</v>
      </c>
      <c r="R1842" t="s">
        <v>37</v>
      </c>
      <c r="S1842">
        <v>4</v>
      </c>
      <c r="T1842">
        <v>1</v>
      </c>
      <c r="U1842">
        <v>2</v>
      </c>
      <c r="V1842">
        <v>4</v>
      </c>
      <c r="W1842" t="s">
        <v>38</v>
      </c>
      <c r="X1842" s="8">
        <v>309</v>
      </c>
      <c r="Y1842">
        <v>3</v>
      </c>
      <c r="Z1842">
        <v>90</v>
      </c>
      <c r="AA1842">
        <v>2</v>
      </c>
      <c r="AB1842" s="6">
        <f t="shared" si="234"/>
        <v>0</v>
      </c>
      <c r="AC1842" s="13">
        <f t="shared" si="235"/>
        <v>309</v>
      </c>
      <c r="AD1842" s="13">
        <f t="shared" si="236"/>
        <v>618</v>
      </c>
      <c r="AE1842" s="13">
        <f t="shared" si="237"/>
        <v>0</v>
      </c>
      <c r="AF1842" t="s">
        <v>47</v>
      </c>
      <c r="AG1842">
        <v>0.99</v>
      </c>
      <c r="AH1842">
        <v>0</v>
      </c>
    </row>
    <row r="1843" spans="1:41">
      <c r="A1843" s="1">
        <v>3327797</v>
      </c>
      <c r="B1843" t="s">
        <v>685</v>
      </c>
      <c r="C1843">
        <v>2012</v>
      </c>
      <c r="D1843" s="2" t="s">
        <v>6537</v>
      </c>
      <c r="E1843" s="4">
        <f t="shared" si="230"/>
        <v>41142</v>
      </c>
      <c r="F1843" s="5">
        <f t="shared" ca="1" si="231"/>
        <v>2.8759603611745375</v>
      </c>
      <c r="G1843" s="1">
        <v>958993</v>
      </c>
      <c r="H1843" t="s">
        <v>32</v>
      </c>
      <c r="I1843" t="s">
        <v>33</v>
      </c>
      <c r="J1843" s="6" t="str">
        <f t="shared" si="232"/>
        <v>Amsterdam</v>
      </c>
      <c r="K1843" t="s">
        <v>34</v>
      </c>
      <c r="L1843" s="6" t="str">
        <f t="shared" si="233"/>
        <v>North Holland</v>
      </c>
      <c r="M1843" s="1" t="s">
        <v>1714</v>
      </c>
      <c r="N1843" t="s">
        <v>35</v>
      </c>
      <c r="O1843">
        <v>52.3818455781458</v>
      </c>
      <c r="P1843">
        <v>4.8685282235768996</v>
      </c>
      <c r="Q1843" t="s">
        <v>36</v>
      </c>
      <c r="R1843" t="s">
        <v>37</v>
      </c>
      <c r="S1843">
        <v>4</v>
      </c>
      <c r="T1843">
        <v>1.5</v>
      </c>
      <c r="U1843">
        <v>2</v>
      </c>
      <c r="V1843">
        <v>1</v>
      </c>
      <c r="W1843" t="s">
        <v>38</v>
      </c>
      <c r="X1843" s="8">
        <v>140</v>
      </c>
      <c r="Y1843">
        <v>2</v>
      </c>
      <c r="Z1843">
        <v>55</v>
      </c>
      <c r="AA1843">
        <v>2</v>
      </c>
      <c r="AB1843" s="6">
        <f t="shared" si="234"/>
        <v>0</v>
      </c>
      <c r="AC1843" s="13">
        <f t="shared" si="235"/>
        <v>140</v>
      </c>
      <c r="AD1843" s="13">
        <f t="shared" si="236"/>
        <v>280</v>
      </c>
      <c r="AE1843" s="13">
        <f t="shared" si="237"/>
        <v>0</v>
      </c>
      <c r="AF1843" t="s">
        <v>47</v>
      </c>
      <c r="AG1843">
        <v>0.99</v>
      </c>
      <c r="AH1843">
        <v>0</v>
      </c>
    </row>
    <row r="1844" spans="1:41">
      <c r="A1844" s="1">
        <v>3327797</v>
      </c>
      <c r="B1844" t="s">
        <v>685</v>
      </c>
      <c r="C1844">
        <v>2012</v>
      </c>
      <c r="D1844" s="2" t="s">
        <v>6537</v>
      </c>
      <c r="E1844" s="4">
        <f t="shared" si="230"/>
        <v>41142</v>
      </c>
      <c r="F1844" s="5">
        <f t="shared" ca="1" si="231"/>
        <v>2.8759603611745375</v>
      </c>
      <c r="G1844" s="1">
        <v>5341043</v>
      </c>
      <c r="H1844" t="s">
        <v>49</v>
      </c>
      <c r="I1844" t="s">
        <v>33</v>
      </c>
      <c r="J1844" s="6" t="str">
        <f t="shared" si="232"/>
        <v>Amsterdam</v>
      </c>
      <c r="K1844" t="s">
        <v>46</v>
      </c>
      <c r="L1844" s="6" t="str">
        <f t="shared" si="233"/>
        <v>North Holland</v>
      </c>
      <c r="M1844" s="1">
        <v>1018</v>
      </c>
      <c r="N1844" t="s">
        <v>35</v>
      </c>
      <c r="O1844">
        <v>52.370680438830703</v>
      </c>
      <c r="P1844">
        <v>4.9114592834966198</v>
      </c>
      <c r="Q1844" t="s">
        <v>36</v>
      </c>
      <c r="R1844" t="s">
        <v>37</v>
      </c>
      <c r="S1844">
        <v>4</v>
      </c>
      <c r="T1844">
        <v>1</v>
      </c>
      <c r="U1844">
        <v>2</v>
      </c>
      <c r="V1844">
        <v>2</v>
      </c>
      <c r="W1844" t="s">
        <v>38</v>
      </c>
      <c r="X1844" s="8">
        <v>196</v>
      </c>
      <c r="Y1844">
        <v>3</v>
      </c>
      <c r="Z1844">
        <v>55</v>
      </c>
      <c r="AA1844">
        <v>2</v>
      </c>
      <c r="AB1844" s="6">
        <f t="shared" si="234"/>
        <v>0</v>
      </c>
      <c r="AC1844" s="13">
        <f t="shared" si="235"/>
        <v>196</v>
      </c>
      <c r="AD1844" s="13">
        <f t="shared" si="236"/>
        <v>392</v>
      </c>
      <c r="AE1844" s="13">
        <f t="shared" si="237"/>
        <v>0</v>
      </c>
      <c r="AF1844" t="s">
        <v>47</v>
      </c>
      <c r="AG1844">
        <v>0.99</v>
      </c>
      <c r="AH1844">
        <v>0</v>
      </c>
    </row>
    <row r="1845" spans="1:41">
      <c r="A1845" s="1">
        <v>3327797</v>
      </c>
      <c r="B1845" t="s">
        <v>685</v>
      </c>
      <c r="C1845">
        <v>2012</v>
      </c>
      <c r="D1845" s="2" t="s">
        <v>6537</v>
      </c>
      <c r="E1845" s="4">
        <f t="shared" si="230"/>
        <v>41142</v>
      </c>
      <c r="F1845" s="5">
        <f t="shared" ca="1" si="231"/>
        <v>2.8759603611745375</v>
      </c>
      <c r="G1845" s="1">
        <v>743642</v>
      </c>
      <c r="H1845" t="s">
        <v>32</v>
      </c>
      <c r="I1845" t="s">
        <v>33</v>
      </c>
      <c r="J1845" s="6" t="str">
        <f t="shared" si="232"/>
        <v>Amsterdam</v>
      </c>
      <c r="K1845" t="s">
        <v>34</v>
      </c>
      <c r="L1845" s="6" t="str">
        <f t="shared" si="233"/>
        <v>North Holland</v>
      </c>
      <c r="M1845" s="1">
        <v>1013</v>
      </c>
      <c r="N1845" t="s">
        <v>35</v>
      </c>
      <c r="O1845">
        <v>52.390106585081902</v>
      </c>
      <c r="P1845">
        <v>4.8874492647742303</v>
      </c>
      <c r="Q1845" t="s">
        <v>104</v>
      </c>
      <c r="R1845" t="s">
        <v>37</v>
      </c>
      <c r="S1845">
        <v>4</v>
      </c>
      <c r="U1845">
        <v>2</v>
      </c>
      <c r="V1845">
        <v>1</v>
      </c>
      <c r="W1845" t="s">
        <v>38</v>
      </c>
      <c r="X1845" s="8">
        <v>318</v>
      </c>
      <c r="Y1845">
        <v>4</v>
      </c>
      <c r="Z1845">
        <v>0</v>
      </c>
      <c r="AA1845">
        <v>2</v>
      </c>
      <c r="AB1845" s="6">
        <f t="shared" si="234"/>
        <v>4</v>
      </c>
      <c r="AC1845" s="13">
        <f t="shared" si="235"/>
        <v>318</v>
      </c>
      <c r="AD1845" s="13">
        <f t="shared" si="236"/>
        <v>636</v>
      </c>
      <c r="AE1845" s="13">
        <f t="shared" si="237"/>
        <v>2544</v>
      </c>
      <c r="AF1845" t="s">
        <v>47</v>
      </c>
      <c r="AG1845">
        <v>0.99</v>
      </c>
      <c r="AH1845">
        <v>2</v>
      </c>
      <c r="AI1845">
        <v>100</v>
      </c>
      <c r="AJ1845">
        <v>10</v>
      </c>
      <c r="AK1845">
        <v>10</v>
      </c>
      <c r="AL1845">
        <v>10</v>
      </c>
      <c r="AM1845">
        <v>10</v>
      </c>
      <c r="AN1845">
        <v>9</v>
      </c>
      <c r="AO1845">
        <v>10</v>
      </c>
    </row>
    <row r="1846" spans="1:41">
      <c r="A1846" s="1">
        <v>3327797</v>
      </c>
      <c r="B1846" t="s">
        <v>685</v>
      </c>
      <c r="C1846">
        <v>2012</v>
      </c>
      <c r="D1846" s="2" t="s">
        <v>6537</v>
      </c>
      <c r="E1846" s="4">
        <f t="shared" si="230"/>
        <v>41142</v>
      </c>
      <c r="F1846" s="5">
        <f t="shared" ca="1" si="231"/>
        <v>2.8759603611745375</v>
      </c>
      <c r="G1846" s="1">
        <v>740119</v>
      </c>
      <c r="H1846" t="s">
        <v>49</v>
      </c>
      <c r="I1846" t="s">
        <v>33</v>
      </c>
      <c r="J1846" s="6" t="str">
        <f t="shared" si="232"/>
        <v>Amsterdam</v>
      </c>
      <c r="K1846" t="s">
        <v>34</v>
      </c>
      <c r="L1846" s="6" t="str">
        <f t="shared" si="233"/>
        <v>North Holland</v>
      </c>
      <c r="M1846" s="1">
        <v>1017</v>
      </c>
      <c r="N1846" t="s">
        <v>35</v>
      </c>
      <c r="O1846">
        <v>52.362303874685303</v>
      </c>
      <c r="P1846">
        <v>4.89570033064361</v>
      </c>
      <c r="Q1846" t="s">
        <v>104</v>
      </c>
      <c r="R1846" t="s">
        <v>37</v>
      </c>
      <c r="S1846">
        <v>4</v>
      </c>
      <c r="T1846">
        <v>1</v>
      </c>
      <c r="U1846">
        <v>2</v>
      </c>
      <c r="V1846">
        <v>4</v>
      </c>
      <c r="W1846" t="s">
        <v>38</v>
      </c>
      <c r="X1846" s="8">
        <v>190</v>
      </c>
      <c r="Y1846">
        <v>2</v>
      </c>
      <c r="Z1846">
        <v>81</v>
      </c>
      <c r="AA1846">
        <v>2</v>
      </c>
      <c r="AB1846" s="6">
        <f t="shared" si="234"/>
        <v>2</v>
      </c>
      <c r="AC1846" s="13">
        <f t="shared" si="235"/>
        <v>190</v>
      </c>
      <c r="AD1846" s="13">
        <f t="shared" si="236"/>
        <v>380</v>
      </c>
      <c r="AE1846" s="13">
        <f t="shared" si="237"/>
        <v>760</v>
      </c>
      <c r="AF1846" t="s">
        <v>47</v>
      </c>
      <c r="AG1846">
        <v>0.99</v>
      </c>
      <c r="AH1846">
        <v>1</v>
      </c>
      <c r="AI1846">
        <v>100</v>
      </c>
      <c r="AJ1846">
        <v>10</v>
      </c>
      <c r="AK1846">
        <v>10</v>
      </c>
      <c r="AL1846">
        <v>10</v>
      </c>
      <c r="AM1846">
        <v>10</v>
      </c>
      <c r="AN1846">
        <v>10</v>
      </c>
      <c r="AO1846">
        <v>10</v>
      </c>
    </row>
    <row r="1847" spans="1:41">
      <c r="A1847" s="1">
        <v>3327797</v>
      </c>
      <c r="B1847" t="s">
        <v>685</v>
      </c>
      <c r="C1847">
        <v>2012</v>
      </c>
      <c r="D1847" s="2" t="s">
        <v>6537</v>
      </c>
      <c r="E1847" s="4">
        <f t="shared" si="230"/>
        <v>41142</v>
      </c>
      <c r="F1847" s="5">
        <f t="shared" ca="1" si="231"/>
        <v>2.8759603611745375</v>
      </c>
      <c r="G1847" s="1">
        <v>1362123</v>
      </c>
      <c r="H1847" t="s">
        <v>198</v>
      </c>
      <c r="I1847" t="s">
        <v>33</v>
      </c>
      <c r="J1847" s="6" t="str">
        <f t="shared" si="232"/>
        <v>Amsterdam</v>
      </c>
      <c r="K1847" t="s">
        <v>34</v>
      </c>
      <c r="L1847" s="6" t="str">
        <f t="shared" si="233"/>
        <v>North Holland</v>
      </c>
      <c r="M1847" s="1" t="s">
        <v>1711</v>
      </c>
      <c r="N1847" t="s">
        <v>35</v>
      </c>
      <c r="O1847">
        <v>52.389375167227897</v>
      </c>
      <c r="P1847">
        <v>4.9396222641079497</v>
      </c>
      <c r="Q1847" t="s">
        <v>104</v>
      </c>
      <c r="R1847" t="s">
        <v>37</v>
      </c>
      <c r="S1847">
        <v>4</v>
      </c>
      <c r="T1847">
        <v>1</v>
      </c>
      <c r="U1847">
        <v>2</v>
      </c>
      <c r="V1847">
        <v>2</v>
      </c>
      <c r="W1847" t="s">
        <v>38</v>
      </c>
      <c r="X1847" s="8">
        <v>223</v>
      </c>
      <c r="Y1847">
        <v>3</v>
      </c>
      <c r="Z1847">
        <v>64</v>
      </c>
      <c r="AA1847">
        <v>1</v>
      </c>
      <c r="AB1847" s="6">
        <f t="shared" si="234"/>
        <v>0</v>
      </c>
      <c r="AC1847" s="13">
        <f t="shared" si="235"/>
        <v>223</v>
      </c>
      <c r="AD1847" s="13">
        <f t="shared" si="236"/>
        <v>223</v>
      </c>
      <c r="AE1847" s="13">
        <f t="shared" si="237"/>
        <v>0</v>
      </c>
      <c r="AF1847" t="s">
        <v>47</v>
      </c>
      <c r="AG1847">
        <v>0.99</v>
      </c>
      <c r="AH1847">
        <v>0</v>
      </c>
    </row>
    <row r="1848" spans="1:41">
      <c r="A1848" s="1">
        <v>3327797</v>
      </c>
      <c r="B1848" t="s">
        <v>685</v>
      </c>
      <c r="C1848">
        <v>2012</v>
      </c>
      <c r="D1848" s="2" t="s">
        <v>6537</v>
      </c>
      <c r="E1848" s="4">
        <f t="shared" si="230"/>
        <v>41142</v>
      </c>
      <c r="F1848" s="5">
        <f t="shared" ca="1" si="231"/>
        <v>2.8759603611745375</v>
      </c>
      <c r="G1848" s="1">
        <v>1086435</v>
      </c>
      <c r="H1848" t="s">
        <v>56</v>
      </c>
      <c r="I1848" t="s">
        <v>33</v>
      </c>
      <c r="J1848" s="6" t="str">
        <f t="shared" si="232"/>
        <v>Amsterdam</v>
      </c>
      <c r="K1848" t="s">
        <v>34</v>
      </c>
      <c r="L1848" s="6" t="str">
        <f t="shared" si="233"/>
        <v>North Holland</v>
      </c>
      <c r="M1848" s="1">
        <v>1075</v>
      </c>
      <c r="N1848" t="s">
        <v>35</v>
      </c>
      <c r="O1848">
        <v>52.354176427010103</v>
      </c>
      <c r="P1848">
        <v>4.8663423730204904</v>
      </c>
      <c r="Q1848" t="s">
        <v>36</v>
      </c>
      <c r="R1848" t="s">
        <v>37</v>
      </c>
      <c r="S1848">
        <v>4</v>
      </c>
      <c r="T1848">
        <v>1</v>
      </c>
      <c r="U1848">
        <v>1</v>
      </c>
      <c r="V1848">
        <v>2</v>
      </c>
      <c r="W1848" t="s">
        <v>38</v>
      </c>
      <c r="X1848" s="8">
        <v>160</v>
      </c>
      <c r="Y1848">
        <v>2</v>
      </c>
      <c r="Z1848">
        <v>55</v>
      </c>
      <c r="AA1848">
        <v>2</v>
      </c>
      <c r="AB1848" s="6">
        <f t="shared" si="234"/>
        <v>0</v>
      </c>
      <c r="AC1848" s="13">
        <f t="shared" si="235"/>
        <v>160</v>
      </c>
      <c r="AD1848" s="13">
        <f t="shared" si="236"/>
        <v>320</v>
      </c>
      <c r="AE1848" s="13">
        <f t="shared" si="237"/>
        <v>0</v>
      </c>
      <c r="AF1848" t="s">
        <v>47</v>
      </c>
      <c r="AG1848">
        <v>0.99</v>
      </c>
      <c r="AH1848">
        <v>0</v>
      </c>
    </row>
    <row r="1849" spans="1:41">
      <c r="A1849" s="1">
        <v>3327797</v>
      </c>
      <c r="B1849" t="s">
        <v>685</v>
      </c>
      <c r="C1849">
        <v>2012</v>
      </c>
      <c r="D1849" s="2" t="s">
        <v>6537</v>
      </c>
      <c r="E1849" s="4">
        <f t="shared" si="230"/>
        <v>41142</v>
      </c>
      <c r="F1849" s="5">
        <f t="shared" ca="1" si="231"/>
        <v>2.8759603611745375</v>
      </c>
      <c r="G1849" s="1">
        <v>960829</v>
      </c>
      <c r="H1849" t="s">
        <v>49</v>
      </c>
      <c r="I1849" t="s">
        <v>33</v>
      </c>
      <c r="J1849" s="6" t="str">
        <f t="shared" si="232"/>
        <v>Amsterdam</v>
      </c>
      <c r="K1849" t="s">
        <v>34</v>
      </c>
      <c r="L1849" s="6" t="str">
        <f t="shared" si="233"/>
        <v>North Holland</v>
      </c>
      <c r="M1849" s="1">
        <v>1017</v>
      </c>
      <c r="N1849" t="s">
        <v>35</v>
      </c>
      <c r="O1849">
        <v>52.362612246445003</v>
      </c>
      <c r="P1849">
        <v>4.8941794160594903</v>
      </c>
      <c r="Q1849" t="s">
        <v>36</v>
      </c>
      <c r="R1849" t="s">
        <v>37</v>
      </c>
      <c r="S1849">
        <v>4</v>
      </c>
      <c r="T1849">
        <v>1</v>
      </c>
      <c r="U1849">
        <v>1</v>
      </c>
      <c r="V1849">
        <v>1</v>
      </c>
      <c r="W1849" t="s">
        <v>38</v>
      </c>
      <c r="X1849" s="8">
        <v>180</v>
      </c>
      <c r="Y1849">
        <v>2</v>
      </c>
      <c r="Z1849">
        <v>72</v>
      </c>
      <c r="AA1849">
        <v>2</v>
      </c>
      <c r="AB1849" s="6">
        <f t="shared" si="234"/>
        <v>0</v>
      </c>
      <c r="AC1849" s="13">
        <f t="shared" si="235"/>
        <v>180</v>
      </c>
      <c r="AD1849" s="13">
        <f t="shared" si="236"/>
        <v>360</v>
      </c>
      <c r="AE1849" s="13">
        <f t="shared" si="237"/>
        <v>0</v>
      </c>
      <c r="AF1849" t="s">
        <v>47</v>
      </c>
      <c r="AG1849">
        <v>0.99</v>
      </c>
      <c r="AH1849">
        <v>0</v>
      </c>
    </row>
    <row r="1850" spans="1:41">
      <c r="A1850" s="1">
        <v>3327797</v>
      </c>
      <c r="B1850" t="s">
        <v>685</v>
      </c>
      <c r="C1850">
        <v>2012</v>
      </c>
      <c r="D1850" s="2" t="s">
        <v>6537</v>
      </c>
      <c r="E1850" s="4">
        <f t="shared" si="230"/>
        <v>41142</v>
      </c>
      <c r="F1850" s="5">
        <f t="shared" ca="1" si="231"/>
        <v>2.8759603611745375</v>
      </c>
      <c r="G1850" s="1">
        <v>661333</v>
      </c>
      <c r="H1850" t="s">
        <v>41</v>
      </c>
      <c r="I1850" t="s">
        <v>33</v>
      </c>
      <c r="J1850" s="6" t="str">
        <f t="shared" si="232"/>
        <v>Amsterdam</v>
      </c>
      <c r="K1850" t="s">
        <v>34</v>
      </c>
      <c r="L1850" s="6" t="str">
        <f t="shared" si="233"/>
        <v>North Holland</v>
      </c>
      <c r="M1850" s="1" t="s">
        <v>1706</v>
      </c>
      <c r="N1850" t="s">
        <v>35</v>
      </c>
      <c r="O1850">
        <v>52.370909711308798</v>
      </c>
      <c r="P1850">
        <v>4.9500494656863303</v>
      </c>
      <c r="Q1850" t="s">
        <v>104</v>
      </c>
      <c r="R1850" t="s">
        <v>37</v>
      </c>
      <c r="S1850">
        <v>4</v>
      </c>
      <c r="T1850">
        <v>1</v>
      </c>
      <c r="U1850">
        <v>1</v>
      </c>
      <c r="V1850">
        <v>1</v>
      </c>
      <c r="W1850" t="s">
        <v>38</v>
      </c>
      <c r="X1850" s="8">
        <v>125</v>
      </c>
      <c r="Y1850">
        <v>2</v>
      </c>
      <c r="Z1850">
        <v>49</v>
      </c>
      <c r="AA1850">
        <v>2</v>
      </c>
      <c r="AB1850" s="6">
        <f t="shared" si="234"/>
        <v>6</v>
      </c>
      <c r="AC1850" s="13">
        <f t="shared" si="235"/>
        <v>125</v>
      </c>
      <c r="AD1850" s="13">
        <f t="shared" si="236"/>
        <v>250</v>
      </c>
      <c r="AE1850" s="13">
        <f t="shared" si="237"/>
        <v>1500</v>
      </c>
      <c r="AF1850" t="s">
        <v>47</v>
      </c>
      <c r="AG1850">
        <v>0.99</v>
      </c>
      <c r="AH1850">
        <v>3</v>
      </c>
      <c r="AI1850">
        <v>87</v>
      </c>
      <c r="AJ1850">
        <v>8</v>
      </c>
      <c r="AK1850">
        <v>10</v>
      </c>
      <c r="AL1850">
        <v>9</v>
      </c>
      <c r="AM1850">
        <v>9</v>
      </c>
      <c r="AN1850">
        <v>8</v>
      </c>
      <c r="AO1850">
        <v>7</v>
      </c>
    </row>
    <row r="1851" spans="1:41">
      <c r="A1851" s="1">
        <v>3327797</v>
      </c>
      <c r="B1851" t="s">
        <v>685</v>
      </c>
      <c r="C1851">
        <v>2012</v>
      </c>
      <c r="D1851" s="2" t="s">
        <v>6537</v>
      </c>
      <c r="E1851" s="4">
        <f t="shared" si="230"/>
        <v>41142</v>
      </c>
      <c r="F1851" s="5">
        <f t="shared" ca="1" si="231"/>
        <v>2.8759603611745375</v>
      </c>
      <c r="G1851" s="1">
        <v>5102040</v>
      </c>
      <c r="H1851" t="s">
        <v>60</v>
      </c>
      <c r="I1851" t="s">
        <v>33</v>
      </c>
      <c r="J1851" s="6" t="str">
        <f t="shared" si="232"/>
        <v>Amsterdam</v>
      </c>
      <c r="K1851" t="s">
        <v>34</v>
      </c>
      <c r="L1851" s="6" t="str">
        <f t="shared" si="233"/>
        <v>North Holland</v>
      </c>
      <c r="M1851" s="1" t="s">
        <v>1715</v>
      </c>
      <c r="N1851" t="s">
        <v>35</v>
      </c>
      <c r="O1851">
        <v>52.3536776124906</v>
      </c>
      <c r="P1851">
        <v>4.8867948857557097</v>
      </c>
      <c r="Q1851" t="s">
        <v>36</v>
      </c>
      <c r="R1851" t="s">
        <v>37</v>
      </c>
      <c r="S1851">
        <v>4</v>
      </c>
      <c r="T1851">
        <v>1</v>
      </c>
      <c r="U1851">
        <v>1</v>
      </c>
      <c r="V1851">
        <v>4</v>
      </c>
      <c r="W1851" t="s">
        <v>38</v>
      </c>
      <c r="X1851" s="8">
        <v>160</v>
      </c>
      <c r="Y1851">
        <v>2</v>
      </c>
      <c r="Z1851">
        <v>67</v>
      </c>
      <c r="AA1851">
        <v>3</v>
      </c>
      <c r="AB1851" s="6">
        <f t="shared" si="234"/>
        <v>0</v>
      </c>
      <c r="AC1851" s="13">
        <f t="shared" si="235"/>
        <v>160</v>
      </c>
      <c r="AD1851" s="13">
        <f t="shared" si="236"/>
        <v>480</v>
      </c>
      <c r="AE1851" s="13">
        <f t="shared" si="237"/>
        <v>0</v>
      </c>
      <c r="AF1851" t="s">
        <v>47</v>
      </c>
      <c r="AG1851">
        <v>0.99</v>
      </c>
      <c r="AH1851">
        <v>0</v>
      </c>
    </row>
    <row r="1852" spans="1:41">
      <c r="A1852" s="1">
        <v>3327797</v>
      </c>
      <c r="B1852" t="s">
        <v>685</v>
      </c>
      <c r="C1852">
        <v>2012</v>
      </c>
      <c r="D1852" s="2" t="s">
        <v>6537</v>
      </c>
      <c r="E1852" s="4">
        <f t="shared" si="230"/>
        <v>41142</v>
      </c>
      <c r="F1852" s="5">
        <f t="shared" ca="1" si="231"/>
        <v>2.8759603611745375</v>
      </c>
      <c r="G1852" s="1">
        <v>3470830</v>
      </c>
      <c r="H1852" t="s">
        <v>49</v>
      </c>
      <c r="I1852" t="s">
        <v>33</v>
      </c>
      <c r="J1852" s="6" t="str">
        <f t="shared" si="232"/>
        <v>Amsterdam</v>
      </c>
      <c r="K1852" t="s">
        <v>34</v>
      </c>
      <c r="L1852" s="6" t="str">
        <f t="shared" si="233"/>
        <v>North Holland</v>
      </c>
      <c r="M1852" s="1" t="s">
        <v>1703</v>
      </c>
      <c r="N1852" t="s">
        <v>35</v>
      </c>
      <c r="O1852">
        <v>52.3633978992248</v>
      </c>
      <c r="P1852">
        <v>4.9023630060312096</v>
      </c>
      <c r="Q1852" t="s">
        <v>104</v>
      </c>
      <c r="R1852" t="s">
        <v>37</v>
      </c>
      <c r="S1852">
        <v>4</v>
      </c>
      <c r="T1852">
        <v>1</v>
      </c>
      <c r="U1852">
        <v>1</v>
      </c>
      <c r="V1852">
        <v>2</v>
      </c>
      <c r="W1852" t="s">
        <v>38</v>
      </c>
      <c r="X1852" s="8">
        <v>180</v>
      </c>
      <c r="Y1852">
        <v>2</v>
      </c>
      <c r="Z1852">
        <v>75</v>
      </c>
      <c r="AA1852">
        <v>2</v>
      </c>
      <c r="AB1852" s="6">
        <f t="shared" si="234"/>
        <v>10</v>
      </c>
      <c r="AC1852" s="13">
        <f t="shared" si="235"/>
        <v>180</v>
      </c>
      <c r="AD1852" s="13">
        <f t="shared" si="236"/>
        <v>360</v>
      </c>
      <c r="AE1852" s="13">
        <f t="shared" si="237"/>
        <v>3600</v>
      </c>
      <c r="AF1852" t="s">
        <v>47</v>
      </c>
      <c r="AG1852">
        <v>0.99</v>
      </c>
      <c r="AH1852">
        <v>5</v>
      </c>
      <c r="AI1852">
        <v>92</v>
      </c>
      <c r="AJ1852">
        <v>9</v>
      </c>
      <c r="AK1852">
        <v>9</v>
      </c>
      <c r="AL1852">
        <v>8</v>
      </c>
      <c r="AM1852">
        <v>9</v>
      </c>
      <c r="AN1852">
        <v>10</v>
      </c>
      <c r="AO1852">
        <v>8</v>
      </c>
    </row>
    <row r="1853" spans="1:41">
      <c r="A1853" s="1">
        <v>3327797</v>
      </c>
      <c r="B1853" t="s">
        <v>685</v>
      </c>
      <c r="C1853">
        <v>2012</v>
      </c>
      <c r="D1853" s="2" t="s">
        <v>6537</v>
      </c>
      <c r="E1853" s="4">
        <f t="shared" si="230"/>
        <v>41142</v>
      </c>
      <c r="F1853" s="5">
        <f t="shared" ca="1" si="231"/>
        <v>2.8759603611745375</v>
      </c>
      <c r="G1853" s="1">
        <v>4790408</v>
      </c>
      <c r="H1853" t="s">
        <v>45</v>
      </c>
      <c r="I1853" t="s">
        <v>33</v>
      </c>
      <c r="J1853" s="6" t="str">
        <f t="shared" si="232"/>
        <v>Amsterdam</v>
      </c>
      <c r="K1853" t="s">
        <v>46</v>
      </c>
      <c r="L1853" s="6" t="str">
        <f t="shared" si="233"/>
        <v>North Holland</v>
      </c>
      <c r="M1853" s="1" t="s">
        <v>757</v>
      </c>
      <c r="N1853" t="s">
        <v>35</v>
      </c>
      <c r="O1853">
        <v>52.3676086024333</v>
      </c>
      <c r="P1853">
        <v>4.8744635892320103</v>
      </c>
      <c r="Q1853" t="s">
        <v>104</v>
      </c>
      <c r="R1853" t="s">
        <v>37</v>
      </c>
      <c r="S1853">
        <v>4</v>
      </c>
      <c r="T1853">
        <v>1</v>
      </c>
      <c r="U1853">
        <v>1</v>
      </c>
      <c r="V1853">
        <v>1</v>
      </c>
      <c r="W1853" t="s">
        <v>38</v>
      </c>
      <c r="X1853" s="8">
        <v>160</v>
      </c>
      <c r="Y1853">
        <v>2</v>
      </c>
      <c r="Z1853">
        <v>65</v>
      </c>
      <c r="AA1853">
        <v>3</v>
      </c>
      <c r="AB1853" s="6">
        <f t="shared" si="234"/>
        <v>2</v>
      </c>
      <c r="AC1853" s="13">
        <f t="shared" si="235"/>
        <v>160</v>
      </c>
      <c r="AD1853" s="13">
        <f t="shared" si="236"/>
        <v>480</v>
      </c>
      <c r="AE1853" s="13">
        <f t="shared" si="237"/>
        <v>960</v>
      </c>
      <c r="AF1853" t="s">
        <v>47</v>
      </c>
      <c r="AG1853">
        <v>0.99</v>
      </c>
      <c r="AH1853">
        <v>1</v>
      </c>
      <c r="AI1853">
        <v>100</v>
      </c>
      <c r="AJ1853">
        <v>10</v>
      </c>
      <c r="AK1853">
        <v>10</v>
      </c>
      <c r="AL1853">
        <v>10</v>
      </c>
      <c r="AM1853">
        <v>10</v>
      </c>
      <c r="AN1853">
        <v>10</v>
      </c>
      <c r="AO1853">
        <v>8</v>
      </c>
    </row>
    <row r="1854" spans="1:41">
      <c r="A1854" s="1">
        <v>3327797</v>
      </c>
      <c r="B1854" t="s">
        <v>685</v>
      </c>
      <c r="C1854">
        <v>2012</v>
      </c>
      <c r="D1854" s="2" t="s">
        <v>6537</v>
      </c>
      <c r="E1854" s="4">
        <f t="shared" si="230"/>
        <v>41142</v>
      </c>
      <c r="F1854" s="5">
        <f t="shared" ca="1" si="231"/>
        <v>2.8759603611745375</v>
      </c>
      <c r="G1854" s="1">
        <v>743629</v>
      </c>
      <c r="H1854" t="s">
        <v>51</v>
      </c>
      <c r="I1854" t="s">
        <v>33</v>
      </c>
      <c r="J1854" s="6" t="str">
        <f t="shared" si="232"/>
        <v>Amsterdam</v>
      </c>
      <c r="K1854" t="s">
        <v>34</v>
      </c>
      <c r="L1854" s="6" t="str">
        <f t="shared" si="233"/>
        <v>North Holland</v>
      </c>
      <c r="M1854" s="1">
        <v>1016</v>
      </c>
      <c r="N1854" t="s">
        <v>35</v>
      </c>
      <c r="O1854">
        <v>52.371682393667399</v>
      </c>
      <c r="P1854">
        <v>4.8821550254040398</v>
      </c>
      <c r="Q1854" t="s">
        <v>104</v>
      </c>
      <c r="R1854" t="s">
        <v>37</v>
      </c>
      <c r="S1854">
        <v>4</v>
      </c>
      <c r="T1854">
        <v>1</v>
      </c>
      <c r="U1854">
        <v>1</v>
      </c>
      <c r="V1854">
        <v>4</v>
      </c>
      <c r="W1854" t="s">
        <v>38</v>
      </c>
      <c r="X1854" s="8">
        <v>240</v>
      </c>
      <c r="Y1854">
        <v>2</v>
      </c>
      <c r="Z1854">
        <v>100</v>
      </c>
      <c r="AA1854">
        <v>2</v>
      </c>
      <c r="AB1854" s="6">
        <f t="shared" si="234"/>
        <v>0</v>
      </c>
      <c r="AC1854" s="13">
        <f t="shared" si="235"/>
        <v>240</v>
      </c>
      <c r="AD1854" s="13">
        <f t="shared" si="236"/>
        <v>480</v>
      </c>
      <c r="AE1854" s="13">
        <f t="shared" si="237"/>
        <v>0</v>
      </c>
      <c r="AF1854" t="s">
        <v>47</v>
      </c>
      <c r="AG1854">
        <v>0.99</v>
      </c>
      <c r="AH1854">
        <v>0</v>
      </c>
    </row>
    <row r="1855" spans="1:41">
      <c r="A1855" s="1">
        <v>3327797</v>
      </c>
      <c r="B1855" t="s">
        <v>685</v>
      </c>
      <c r="C1855">
        <v>2012</v>
      </c>
      <c r="D1855" s="2" t="s">
        <v>6537</v>
      </c>
      <c r="E1855" s="4">
        <f t="shared" si="230"/>
        <v>41142</v>
      </c>
      <c r="F1855" s="5">
        <f t="shared" ca="1" si="231"/>
        <v>2.8759603611745375</v>
      </c>
      <c r="G1855" s="1">
        <v>3546411</v>
      </c>
      <c r="H1855" t="s">
        <v>49</v>
      </c>
      <c r="I1855" t="s">
        <v>33</v>
      </c>
      <c r="J1855" s="6" t="str">
        <f t="shared" si="232"/>
        <v>Amsterdam</v>
      </c>
      <c r="K1855" t="s">
        <v>34</v>
      </c>
      <c r="L1855" s="6" t="str">
        <f t="shared" si="233"/>
        <v>North Holland</v>
      </c>
      <c r="M1855" s="1" t="s">
        <v>1703</v>
      </c>
      <c r="N1855" t="s">
        <v>35</v>
      </c>
      <c r="O1855">
        <v>52.364882606882297</v>
      </c>
      <c r="P1855">
        <v>4.9020895800467503</v>
      </c>
      <c r="Q1855" t="s">
        <v>104</v>
      </c>
      <c r="R1855" t="s">
        <v>37</v>
      </c>
      <c r="S1855">
        <v>4</v>
      </c>
      <c r="T1855">
        <v>1</v>
      </c>
      <c r="U1855">
        <v>0</v>
      </c>
      <c r="V1855">
        <v>2</v>
      </c>
      <c r="W1855" t="s">
        <v>38</v>
      </c>
      <c r="X1855" s="8">
        <v>180</v>
      </c>
      <c r="Y1855">
        <v>2</v>
      </c>
      <c r="Z1855">
        <v>75</v>
      </c>
      <c r="AA1855">
        <v>1</v>
      </c>
      <c r="AB1855" s="6">
        <f t="shared" si="234"/>
        <v>4</v>
      </c>
      <c r="AC1855" s="13">
        <f t="shared" si="235"/>
        <v>180</v>
      </c>
      <c r="AD1855" s="13">
        <f t="shared" si="236"/>
        <v>180</v>
      </c>
      <c r="AE1855" s="13">
        <f t="shared" si="237"/>
        <v>720</v>
      </c>
      <c r="AF1855" t="s">
        <v>47</v>
      </c>
      <c r="AG1855">
        <v>0.99</v>
      </c>
      <c r="AH1855">
        <v>2</v>
      </c>
      <c r="AI1855">
        <v>100</v>
      </c>
      <c r="AJ1855">
        <v>10</v>
      </c>
      <c r="AK1855">
        <v>10</v>
      </c>
      <c r="AL1855">
        <v>10</v>
      </c>
      <c r="AM1855">
        <v>10</v>
      </c>
      <c r="AN1855">
        <v>10</v>
      </c>
      <c r="AO1855">
        <v>9</v>
      </c>
    </row>
    <row r="1856" spans="1:41">
      <c r="A1856" s="1">
        <v>3327797</v>
      </c>
      <c r="B1856" t="s">
        <v>685</v>
      </c>
      <c r="C1856">
        <v>2012</v>
      </c>
      <c r="D1856" s="2" t="s">
        <v>6537</v>
      </c>
      <c r="E1856" s="4">
        <f t="shared" si="230"/>
        <v>41142</v>
      </c>
      <c r="F1856" s="5">
        <f t="shared" ca="1" si="231"/>
        <v>2.8759603611745375</v>
      </c>
      <c r="G1856" s="1">
        <v>1289495</v>
      </c>
      <c r="H1856" t="s">
        <v>49</v>
      </c>
      <c r="I1856" t="s">
        <v>33</v>
      </c>
      <c r="J1856" s="6" t="str">
        <f t="shared" si="232"/>
        <v>Amsterdam</v>
      </c>
      <c r="K1856" t="s">
        <v>46</v>
      </c>
      <c r="L1856" s="6" t="str">
        <f t="shared" si="233"/>
        <v>North Holland</v>
      </c>
      <c r="M1856" s="1" t="s">
        <v>1716</v>
      </c>
      <c r="N1856" t="s">
        <v>35</v>
      </c>
      <c r="O1856">
        <v>52.364898860307399</v>
      </c>
      <c r="P1856">
        <v>4.9155366161863103</v>
      </c>
      <c r="Q1856" t="s">
        <v>36</v>
      </c>
      <c r="R1856" t="s">
        <v>37</v>
      </c>
      <c r="S1856">
        <v>3</v>
      </c>
      <c r="T1856">
        <v>1</v>
      </c>
      <c r="U1856">
        <v>2</v>
      </c>
      <c r="V1856">
        <v>2</v>
      </c>
      <c r="W1856" t="s">
        <v>38</v>
      </c>
      <c r="X1856" s="8">
        <v>160</v>
      </c>
      <c r="Y1856">
        <v>2</v>
      </c>
      <c r="Z1856">
        <v>60</v>
      </c>
      <c r="AA1856">
        <v>2</v>
      </c>
      <c r="AB1856" s="6">
        <f t="shared" si="234"/>
        <v>6</v>
      </c>
      <c r="AC1856" s="13">
        <f t="shared" si="235"/>
        <v>160</v>
      </c>
      <c r="AD1856" s="13">
        <f t="shared" si="236"/>
        <v>320</v>
      </c>
      <c r="AE1856" s="13">
        <f t="shared" si="237"/>
        <v>1920</v>
      </c>
      <c r="AF1856" t="s">
        <v>47</v>
      </c>
      <c r="AG1856">
        <v>0.99</v>
      </c>
      <c r="AH1856">
        <v>3</v>
      </c>
      <c r="AI1856">
        <v>73</v>
      </c>
      <c r="AJ1856">
        <v>7</v>
      </c>
      <c r="AK1856">
        <v>9</v>
      </c>
      <c r="AL1856">
        <v>6</v>
      </c>
      <c r="AM1856">
        <v>5</v>
      </c>
      <c r="AN1856">
        <v>10</v>
      </c>
      <c r="AO1856">
        <v>9</v>
      </c>
    </row>
    <row r="1857" spans="1:41">
      <c r="A1857" s="1">
        <v>3327797</v>
      </c>
      <c r="B1857" t="s">
        <v>685</v>
      </c>
      <c r="C1857">
        <v>2012</v>
      </c>
      <c r="D1857" s="2" t="s">
        <v>6537</v>
      </c>
      <c r="E1857" s="4">
        <f t="shared" si="230"/>
        <v>41142</v>
      </c>
      <c r="F1857" s="5">
        <f t="shared" ca="1" si="231"/>
        <v>2.8759603611745375</v>
      </c>
      <c r="G1857" s="1">
        <v>740138</v>
      </c>
      <c r="H1857" t="s">
        <v>41</v>
      </c>
      <c r="I1857" t="s">
        <v>33</v>
      </c>
      <c r="J1857" s="6" t="str">
        <f t="shared" si="232"/>
        <v>Amsterdam</v>
      </c>
      <c r="K1857" t="s">
        <v>34</v>
      </c>
      <c r="L1857" s="6" t="str">
        <f t="shared" si="233"/>
        <v>North Holland</v>
      </c>
      <c r="M1857" s="1">
        <v>1019</v>
      </c>
      <c r="N1857" t="s">
        <v>35</v>
      </c>
      <c r="O1857">
        <v>52.372126963305099</v>
      </c>
      <c r="P1857">
        <v>4.9358224054019404</v>
      </c>
      <c r="Q1857" t="s">
        <v>104</v>
      </c>
      <c r="R1857" t="s">
        <v>37</v>
      </c>
      <c r="S1857">
        <v>3</v>
      </c>
      <c r="T1857">
        <v>1</v>
      </c>
      <c r="U1857">
        <v>2</v>
      </c>
      <c r="V1857">
        <v>3</v>
      </c>
      <c r="W1857" t="s">
        <v>38</v>
      </c>
      <c r="X1857" s="8">
        <v>172</v>
      </c>
      <c r="Y1857">
        <v>3</v>
      </c>
      <c r="Z1857">
        <v>0</v>
      </c>
      <c r="AA1857">
        <v>2</v>
      </c>
      <c r="AB1857" s="6">
        <f t="shared" si="234"/>
        <v>6</v>
      </c>
      <c r="AC1857" s="13">
        <f t="shared" si="235"/>
        <v>172</v>
      </c>
      <c r="AD1857" s="13">
        <f t="shared" si="236"/>
        <v>344</v>
      </c>
      <c r="AE1857" s="13">
        <f t="shared" si="237"/>
        <v>2064</v>
      </c>
      <c r="AF1857" t="s">
        <v>47</v>
      </c>
      <c r="AG1857">
        <v>0.99</v>
      </c>
      <c r="AH1857">
        <v>3</v>
      </c>
      <c r="AI1857">
        <v>100</v>
      </c>
      <c r="AJ1857">
        <v>10</v>
      </c>
      <c r="AK1857">
        <v>10</v>
      </c>
      <c r="AL1857">
        <v>10</v>
      </c>
      <c r="AM1857">
        <v>10</v>
      </c>
      <c r="AN1857">
        <v>9</v>
      </c>
      <c r="AO1857">
        <v>9</v>
      </c>
    </row>
    <row r="1858" spans="1:41">
      <c r="A1858" s="1">
        <v>3327797</v>
      </c>
      <c r="B1858" t="s">
        <v>685</v>
      </c>
      <c r="C1858">
        <v>2012</v>
      </c>
      <c r="D1858" s="2" t="s">
        <v>6537</v>
      </c>
      <c r="E1858" s="4">
        <f t="shared" ref="E1858:E1921" si="238">DATE(C1858,LEFT(D1858,FIND("/",D1858)-1),RIGHT(D1858,LEN(D1858)-FIND("/",D1858)))</f>
        <v>41142</v>
      </c>
      <c r="F1858" s="5">
        <f t="shared" ref="F1858:F1921" ca="1" si="239">(NOW()-E1858)/365</f>
        <v>2.8759603611745375</v>
      </c>
      <c r="G1858" s="1">
        <v>954175</v>
      </c>
      <c r="H1858" t="s">
        <v>51</v>
      </c>
      <c r="I1858" t="s">
        <v>33</v>
      </c>
      <c r="J1858" s="6" t="str">
        <f t="shared" ref="J1858:J1921" si="240">VLOOKUP(I1858,city,2,FALSE)</f>
        <v>Amsterdam</v>
      </c>
      <c r="K1858" t="s">
        <v>34</v>
      </c>
      <c r="L1858" s="6" t="str">
        <f t="shared" ref="L1858:L1921" si="241">VLOOKUP(K1858,state,2,FALSE)</f>
        <v>North Holland</v>
      </c>
      <c r="M1858" s="1" t="s">
        <v>1717</v>
      </c>
      <c r="N1858" t="s">
        <v>35</v>
      </c>
      <c r="O1858">
        <v>52.384027443275102</v>
      </c>
      <c r="P1858">
        <v>4.8831858870754603</v>
      </c>
      <c r="Q1858" t="s">
        <v>104</v>
      </c>
      <c r="R1858" t="s">
        <v>37</v>
      </c>
      <c r="S1858">
        <v>3</v>
      </c>
      <c r="T1858">
        <v>1</v>
      </c>
      <c r="U1858">
        <v>1</v>
      </c>
      <c r="V1858">
        <v>1</v>
      </c>
      <c r="W1858" t="s">
        <v>38</v>
      </c>
      <c r="X1858" s="8">
        <v>180</v>
      </c>
      <c r="Y1858">
        <v>2</v>
      </c>
      <c r="Z1858">
        <v>75</v>
      </c>
      <c r="AA1858">
        <v>3</v>
      </c>
      <c r="AB1858" s="6">
        <f t="shared" si="234"/>
        <v>0</v>
      </c>
      <c r="AC1858" s="13">
        <f t="shared" si="235"/>
        <v>180</v>
      </c>
      <c r="AD1858" s="13">
        <f t="shared" si="236"/>
        <v>540</v>
      </c>
      <c r="AE1858" s="13">
        <f t="shared" si="237"/>
        <v>0</v>
      </c>
      <c r="AF1858" t="s">
        <v>47</v>
      </c>
      <c r="AG1858">
        <v>0.99</v>
      </c>
      <c r="AH1858">
        <v>0</v>
      </c>
    </row>
    <row r="1859" spans="1:41">
      <c r="A1859" s="1">
        <v>3327797</v>
      </c>
      <c r="B1859" t="s">
        <v>685</v>
      </c>
      <c r="C1859">
        <v>2012</v>
      </c>
      <c r="D1859" s="2" t="s">
        <v>6537</v>
      </c>
      <c r="E1859" s="4">
        <f t="shared" si="238"/>
        <v>41142</v>
      </c>
      <c r="F1859" s="5">
        <f t="shared" ca="1" si="239"/>
        <v>2.8759603611745375</v>
      </c>
      <c r="G1859" s="1">
        <v>954122</v>
      </c>
      <c r="H1859" t="s">
        <v>49</v>
      </c>
      <c r="I1859" t="s">
        <v>33</v>
      </c>
      <c r="J1859" s="6" t="str">
        <f t="shared" si="240"/>
        <v>Amsterdam</v>
      </c>
      <c r="K1859" t="s">
        <v>34</v>
      </c>
      <c r="L1859" s="6" t="str">
        <f t="shared" si="241"/>
        <v>North Holland</v>
      </c>
      <c r="M1859" s="1">
        <v>1018</v>
      </c>
      <c r="N1859" t="s">
        <v>35</v>
      </c>
      <c r="O1859">
        <v>52.371103310777897</v>
      </c>
      <c r="P1859">
        <v>4.9214303439850502</v>
      </c>
      <c r="Q1859" t="s">
        <v>36</v>
      </c>
      <c r="R1859" t="s">
        <v>37</v>
      </c>
      <c r="S1859">
        <v>3</v>
      </c>
      <c r="T1859">
        <v>1</v>
      </c>
      <c r="U1859">
        <v>1</v>
      </c>
      <c r="V1859">
        <v>1</v>
      </c>
      <c r="W1859" t="s">
        <v>38</v>
      </c>
      <c r="X1859" s="8">
        <v>120</v>
      </c>
      <c r="Y1859">
        <v>2</v>
      </c>
      <c r="Z1859">
        <v>50</v>
      </c>
      <c r="AA1859">
        <v>2</v>
      </c>
      <c r="AB1859" s="6">
        <f t="shared" ref="AB1859:AB1922" si="242">AH1859/0.5</f>
        <v>0</v>
      </c>
      <c r="AC1859" s="13">
        <f t="shared" ref="AC1859:AC1922" si="243">IF(Y1859&gt;1,X1859,IF(S1859&gt;1,X1859+Z1859,X1859))</f>
        <v>120</v>
      </c>
      <c r="AD1859" s="13">
        <f t="shared" si="236"/>
        <v>240</v>
      </c>
      <c r="AE1859" s="13">
        <f t="shared" si="237"/>
        <v>0</v>
      </c>
      <c r="AF1859" t="s">
        <v>47</v>
      </c>
      <c r="AG1859">
        <v>0.99</v>
      </c>
      <c r="AH1859">
        <v>0</v>
      </c>
    </row>
    <row r="1860" spans="1:41">
      <c r="A1860" s="1">
        <v>3327797</v>
      </c>
      <c r="B1860" t="s">
        <v>685</v>
      </c>
      <c r="C1860">
        <v>2012</v>
      </c>
      <c r="D1860" s="2" t="s">
        <v>6537</v>
      </c>
      <c r="E1860" s="4">
        <f t="shared" si="238"/>
        <v>41142</v>
      </c>
      <c r="F1860" s="5">
        <f t="shared" ca="1" si="239"/>
        <v>2.8759603611745375</v>
      </c>
      <c r="G1860" s="1">
        <v>662603</v>
      </c>
      <c r="H1860" t="s">
        <v>198</v>
      </c>
      <c r="I1860" t="s">
        <v>33</v>
      </c>
      <c r="J1860" s="6" t="str">
        <f t="shared" si="240"/>
        <v>Amsterdam</v>
      </c>
      <c r="K1860" t="s">
        <v>34</v>
      </c>
      <c r="L1860" s="6" t="str">
        <f t="shared" si="241"/>
        <v>North Holland</v>
      </c>
      <c r="M1860" s="1">
        <v>1022</v>
      </c>
      <c r="N1860" t="s">
        <v>35</v>
      </c>
      <c r="O1860">
        <v>52.388377053323801</v>
      </c>
      <c r="P1860">
        <v>4.9392540866607799</v>
      </c>
      <c r="Q1860" t="s">
        <v>104</v>
      </c>
      <c r="R1860" t="s">
        <v>37</v>
      </c>
      <c r="S1860">
        <v>2</v>
      </c>
      <c r="T1860">
        <v>1</v>
      </c>
      <c r="U1860">
        <v>1</v>
      </c>
      <c r="V1860">
        <v>1</v>
      </c>
      <c r="W1860" t="s">
        <v>38</v>
      </c>
      <c r="X1860" s="8">
        <v>140</v>
      </c>
      <c r="Y1860">
        <v>5</v>
      </c>
      <c r="Z1860">
        <v>0</v>
      </c>
      <c r="AA1860">
        <v>2</v>
      </c>
      <c r="AB1860" s="6">
        <f t="shared" si="242"/>
        <v>0</v>
      </c>
      <c r="AC1860" s="13">
        <f t="shared" si="243"/>
        <v>140</v>
      </c>
      <c r="AD1860" s="13">
        <f t="shared" si="236"/>
        <v>280</v>
      </c>
      <c r="AE1860" s="13">
        <f t="shared" si="237"/>
        <v>0</v>
      </c>
      <c r="AF1860" t="s">
        <v>47</v>
      </c>
      <c r="AG1860">
        <v>0.99</v>
      </c>
      <c r="AH1860">
        <v>0</v>
      </c>
    </row>
    <row r="1861" spans="1:41">
      <c r="A1861" s="1">
        <v>3327797</v>
      </c>
      <c r="B1861" t="s">
        <v>685</v>
      </c>
      <c r="C1861">
        <v>2012</v>
      </c>
      <c r="D1861" s="2" t="s">
        <v>6537</v>
      </c>
      <c r="E1861" s="4">
        <f t="shared" si="238"/>
        <v>41142</v>
      </c>
      <c r="F1861" s="5">
        <f t="shared" ca="1" si="239"/>
        <v>2.8759603611745375</v>
      </c>
      <c r="G1861" s="1">
        <v>1757090</v>
      </c>
      <c r="H1861" t="s">
        <v>49</v>
      </c>
      <c r="I1861" t="s">
        <v>33</v>
      </c>
      <c r="J1861" s="6" t="str">
        <f t="shared" si="240"/>
        <v>Amsterdam</v>
      </c>
      <c r="K1861" t="s">
        <v>46</v>
      </c>
      <c r="L1861" s="6" t="str">
        <f t="shared" si="241"/>
        <v>North Holland</v>
      </c>
      <c r="M1861" s="1" t="s">
        <v>1718</v>
      </c>
      <c r="N1861" t="s">
        <v>35</v>
      </c>
      <c r="O1861">
        <v>52.373442257173103</v>
      </c>
      <c r="P1861">
        <v>4.9256986482626299</v>
      </c>
      <c r="Q1861" t="s">
        <v>104</v>
      </c>
      <c r="R1861" t="s">
        <v>42</v>
      </c>
      <c r="S1861">
        <v>2</v>
      </c>
      <c r="T1861">
        <v>0.5</v>
      </c>
      <c r="U1861">
        <v>1</v>
      </c>
      <c r="V1861">
        <v>2</v>
      </c>
      <c r="W1861" t="s">
        <v>38</v>
      </c>
      <c r="X1861" s="8">
        <v>100</v>
      </c>
      <c r="Y1861">
        <v>1</v>
      </c>
      <c r="Z1861">
        <v>0</v>
      </c>
      <c r="AA1861">
        <v>2</v>
      </c>
      <c r="AB1861" s="6">
        <f t="shared" si="242"/>
        <v>12</v>
      </c>
      <c r="AC1861" s="13">
        <f t="shared" si="243"/>
        <v>100</v>
      </c>
      <c r="AD1861" s="13">
        <f t="shared" si="236"/>
        <v>200</v>
      </c>
      <c r="AE1861" s="13">
        <f t="shared" si="237"/>
        <v>2400</v>
      </c>
      <c r="AF1861" t="s">
        <v>47</v>
      </c>
      <c r="AG1861">
        <v>0.99</v>
      </c>
      <c r="AH1861">
        <v>6</v>
      </c>
      <c r="AI1861">
        <v>93</v>
      </c>
      <c r="AJ1861">
        <v>9</v>
      </c>
      <c r="AK1861">
        <v>9</v>
      </c>
      <c r="AL1861">
        <v>10</v>
      </c>
      <c r="AM1861">
        <v>9</v>
      </c>
      <c r="AN1861">
        <v>8</v>
      </c>
      <c r="AO1861">
        <v>8</v>
      </c>
    </row>
    <row r="1862" spans="1:41">
      <c r="A1862" s="1">
        <v>3327797</v>
      </c>
      <c r="B1862" t="s">
        <v>685</v>
      </c>
      <c r="C1862">
        <v>2012</v>
      </c>
      <c r="D1862" s="2" t="s">
        <v>6537</v>
      </c>
      <c r="E1862" s="4">
        <f t="shared" si="238"/>
        <v>41142</v>
      </c>
      <c r="F1862" s="5">
        <f t="shared" ca="1" si="239"/>
        <v>2.8759603611745375</v>
      </c>
      <c r="G1862" s="1">
        <v>742024</v>
      </c>
      <c r="H1862" t="s">
        <v>45</v>
      </c>
      <c r="I1862" t="s">
        <v>33</v>
      </c>
      <c r="J1862" s="6" t="str">
        <f t="shared" si="240"/>
        <v>Amsterdam</v>
      </c>
      <c r="K1862" t="s">
        <v>1719</v>
      </c>
      <c r="L1862" s="6" t="str">
        <f t="shared" si="241"/>
        <v>North Holland</v>
      </c>
      <c r="M1862" s="1" t="s">
        <v>1720</v>
      </c>
      <c r="N1862" t="s">
        <v>35</v>
      </c>
      <c r="O1862">
        <v>52.372653598173898</v>
      </c>
      <c r="P1862">
        <v>4.8737297802042701</v>
      </c>
      <c r="Q1862" t="s">
        <v>104</v>
      </c>
      <c r="R1862" t="s">
        <v>37</v>
      </c>
      <c r="S1862">
        <v>2</v>
      </c>
      <c r="T1862">
        <v>1</v>
      </c>
      <c r="U1862">
        <v>1</v>
      </c>
      <c r="V1862">
        <v>1</v>
      </c>
      <c r="W1862" t="s">
        <v>38</v>
      </c>
      <c r="X1862" s="8">
        <v>160</v>
      </c>
      <c r="Y1862">
        <v>1</v>
      </c>
      <c r="Z1862">
        <v>0</v>
      </c>
      <c r="AA1862">
        <v>2</v>
      </c>
      <c r="AB1862" s="6">
        <f t="shared" si="242"/>
        <v>0</v>
      </c>
      <c r="AC1862" s="13">
        <f t="shared" si="243"/>
        <v>160</v>
      </c>
      <c r="AD1862" s="13">
        <f t="shared" si="236"/>
        <v>320</v>
      </c>
      <c r="AE1862" s="13">
        <f t="shared" si="237"/>
        <v>0</v>
      </c>
      <c r="AF1862" t="s">
        <v>47</v>
      </c>
      <c r="AG1862">
        <v>0.99</v>
      </c>
      <c r="AH1862">
        <v>0</v>
      </c>
    </row>
    <row r="1863" spans="1:41">
      <c r="A1863" s="1">
        <v>3327797</v>
      </c>
      <c r="B1863" t="s">
        <v>685</v>
      </c>
      <c r="C1863">
        <v>2012</v>
      </c>
      <c r="D1863" s="2" t="s">
        <v>6537</v>
      </c>
      <c r="E1863" s="4">
        <f t="shared" si="238"/>
        <v>41142</v>
      </c>
      <c r="F1863" s="5">
        <f t="shared" ca="1" si="239"/>
        <v>2.8759603611745375</v>
      </c>
      <c r="G1863" s="1">
        <v>662589</v>
      </c>
      <c r="H1863" t="s">
        <v>49</v>
      </c>
      <c r="I1863" t="s">
        <v>33</v>
      </c>
      <c r="J1863" s="6" t="str">
        <f t="shared" si="240"/>
        <v>Amsterdam</v>
      </c>
      <c r="K1863" t="s">
        <v>46</v>
      </c>
      <c r="L1863" s="6" t="str">
        <f t="shared" si="241"/>
        <v>North Holland</v>
      </c>
      <c r="M1863" s="1">
        <v>1018</v>
      </c>
      <c r="N1863" t="s">
        <v>35</v>
      </c>
      <c r="O1863">
        <v>52.369191616837199</v>
      </c>
      <c r="P1863">
        <v>4.9123610952621997</v>
      </c>
      <c r="Q1863" t="s">
        <v>132</v>
      </c>
      <c r="R1863" t="s">
        <v>42</v>
      </c>
      <c r="S1863">
        <v>2</v>
      </c>
      <c r="T1863">
        <v>1</v>
      </c>
      <c r="U1863">
        <v>1</v>
      </c>
      <c r="V1863">
        <v>1</v>
      </c>
      <c r="W1863" t="s">
        <v>38</v>
      </c>
      <c r="X1863" s="8">
        <v>120</v>
      </c>
      <c r="Y1863">
        <v>1</v>
      </c>
      <c r="Z1863">
        <v>0</v>
      </c>
      <c r="AA1863">
        <v>2</v>
      </c>
      <c r="AB1863" s="6">
        <f t="shared" si="242"/>
        <v>2</v>
      </c>
      <c r="AC1863" s="13">
        <f t="shared" si="243"/>
        <v>120</v>
      </c>
      <c r="AD1863" s="13">
        <f t="shared" si="236"/>
        <v>240</v>
      </c>
      <c r="AE1863" s="13">
        <f t="shared" si="237"/>
        <v>480</v>
      </c>
      <c r="AF1863" t="s">
        <v>47</v>
      </c>
      <c r="AG1863">
        <v>0.99</v>
      </c>
      <c r="AH1863">
        <v>1</v>
      </c>
      <c r="AI1863">
        <v>80</v>
      </c>
      <c r="AJ1863">
        <v>10</v>
      </c>
      <c r="AK1863">
        <v>6</v>
      </c>
      <c r="AL1863">
        <v>10</v>
      </c>
      <c r="AM1863">
        <v>8</v>
      </c>
      <c r="AN1863">
        <v>8</v>
      </c>
      <c r="AO1863">
        <v>6</v>
      </c>
    </row>
    <row r="1864" spans="1:41">
      <c r="A1864" s="1">
        <v>3327797</v>
      </c>
      <c r="B1864" t="s">
        <v>685</v>
      </c>
      <c r="C1864">
        <v>2012</v>
      </c>
      <c r="D1864" s="2" t="s">
        <v>6537</v>
      </c>
      <c r="E1864" s="4">
        <f t="shared" si="238"/>
        <v>41142</v>
      </c>
      <c r="F1864" s="5">
        <f t="shared" ca="1" si="239"/>
        <v>2.8759603611745375</v>
      </c>
      <c r="G1864" s="1">
        <v>743667</v>
      </c>
      <c r="H1864" t="s">
        <v>49</v>
      </c>
      <c r="I1864" t="s">
        <v>33</v>
      </c>
      <c r="J1864" s="6" t="str">
        <f t="shared" si="240"/>
        <v>Amsterdam</v>
      </c>
      <c r="K1864" t="s">
        <v>34</v>
      </c>
      <c r="L1864" s="6" t="str">
        <f t="shared" si="241"/>
        <v>North Holland</v>
      </c>
      <c r="M1864" s="1">
        <v>1018</v>
      </c>
      <c r="N1864" t="s">
        <v>35</v>
      </c>
      <c r="O1864">
        <v>52.367362931095499</v>
      </c>
      <c r="P1864">
        <v>4.9193537635264697</v>
      </c>
      <c r="Q1864" t="s">
        <v>104</v>
      </c>
      <c r="R1864" t="s">
        <v>37</v>
      </c>
      <c r="S1864">
        <v>2</v>
      </c>
      <c r="T1864">
        <v>1</v>
      </c>
      <c r="U1864">
        <v>1</v>
      </c>
      <c r="V1864">
        <v>2</v>
      </c>
      <c r="W1864" t="s">
        <v>38</v>
      </c>
      <c r="X1864" s="8">
        <v>140</v>
      </c>
      <c r="Y1864">
        <v>1</v>
      </c>
      <c r="Z1864">
        <v>0</v>
      </c>
      <c r="AA1864">
        <v>3</v>
      </c>
      <c r="AB1864" s="6">
        <f t="shared" si="242"/>
        <v>0</v>
      </c>
      <c r="AC1864" s="13">
        <f t="shared" si="243"/>
        <v>140</v>
      </c>
      <c r="AD1864" s="13">
        <f t="shared" si="236"/>
        <v>420</v>
      </c>
      <c r="AE1864" s="13">
        <f t="shared" si="237"/>
        <v>0</v>
      </c>
      <c r="AF1864" t="s">
        <v>47</v>
      </c>
      <c r="AG1864">
        <v>0.99</v>
      </c>
      <c r="AH1864">
        <v>0</v>
      </c>
    </row>
    <row r="1865" spans="1:41">
      <c r="A1865" s="1">
        <v>3327797</v>
      </c>
      <c r="B1865" t="s">
        <v>685</v>
      </c>
      <c r="C1865">
        <v>2012</v>
      </c>
      <c r="D1865" s="2" t="s">
        <v>6537</v>
      </c>
      <c r="E1865" s="4">
        <f t="shared" si="238"/>
        <v>41142</v>
      </c>
      <c r="F1865" s="5">
        <f t="shared" ca="1" si="239"/>
        <v>2.8759603611745375</v>
      </c>
      <c r="G1865" s="1">
        <v>954257</v>
      </c>
      <c r="H1865" t="s">
        <v>49</v>
      </c>
      <c r="I1865" t="s">
        <v>33</v>
      </c>
      <c r="J1865" s="6" t="str">
        <f t="shared" si="240"/>
        <v>Amsterdam</v>
      </c>
      <c r="K1865" t="s">
        <v>34</v>
      </c>
      <c r="L1865" s="6" t="str">
        <f t="shared" si="241"/>
        <v>North Holland</v>
      </c>
      <c r="M1865" s="1" t="s">
        <v>1721</v>
      </c>
      <c r="N1865" t="s">
        <v>35</v>
      </c>
      <c r="O1865">
        <v>52.374308726039601</v>
      </c>
      <c r="P1865">
        <v>4.9040451365291302</v>
      </c>
      <c r="Q1865" t="s">
        <v>104</v>
      </c>
      <c r="R1865" t="s">
        <v>37</v>
      </c>
      <c r="S1865">
        <v>2</v>
      </c>
      <c r="T1865">
        <v>1</v>
      </c>
      <c r="U1865">
        <v>1</v>
      </c>
      <c r="V1865">
        <v>1</v>
      </c>
      <c r="W1865" t="s">
        <v>38</v>
      </c>
      <c r="X1865" s="8">
        <v>160</v>
      </c>
      <c r="Y1865">
        <v>1</v>
      </c>
      <c r="Z1865">
        <v>0</v>
      </c>
      <c r="AA1865">
        <v>2</v>
      </c>
      <c r="AB1865" s="6">
        <f t="shared" si="242"/>
        <v>20</v>
      </c>
      <c r="AC1865" s="13">
        <f t="shared" si="243"/>
        <v>160</v>
      </c>
      <c r="AD1865" s="13">
        <f t="shared" ref="AD1865:AD1928" si="244">AC1865*AA1865</f>
        <v>320</v>
      </c>
      <c r="AE1865" s="13">
        <f t="shared" ref="AE1865:AE1928" si="245">AD1865*AB1865</f>
        <v>6400</v>
      </c>
      <c r="AF1865" t="s">
        <v>47</v>
      </c>
      <c r="AG1865">
        <v>0.99</v>
      </c>
      <c r="AH1865">
        <v>10</v>
      </c>
      <c r="AI1865">
        <v>92</v>
      </c>
      <c r="AJ1865">
        <v>10</v>
      </c>
      <c r="AK1865">
        <v>9</v>
      </c>
      <c r="AL1865">
        <v>9</v>
      </c>
      <c r="AM1865">
        <v>9</v>
      </c>
      <c r="AN1865">
        <v>10</v>
      </c>
      <c r="AO1865">
        <v>9</v>
      </c>
    </row>
    <row r="1866" spans="1:41">
      <c r="A1866" s="1">
        <v>3327797</v>
      </c>
      <c r="B1866" t="s">
        <v>685</v>
      </c>
      <c r="C1866">
        <v>2012</v>
      </c>
      <c r="D1866" s="2" t="s">
        <v>6537</v>
      </c>
      <c r="E1866" s="4">
        <f t="shared" si="238"/>
        <v>41142</v>
      </c>
      <c r="F1866" s="5">
        <f t="shared" ca="1" si="239"/>
        <v>2.8759603611745375</v>
      </c>
      <c r="G1866" s="1">
        <v>954325</v>
      </c>
      <c r="H1866" t="s">
        <v>32</v>
      </c>
      <c r="I1866" t="s">
        <v>33</v>
      </c>
      <c r="J1866" s="6" t="str">
        <f t="shared" si="240"/>
        <v>Amsterdam</v>
      </c>
      <c r="K1866" t="s">
        <v>46</v>
      </c>
      <c r="L1866" s="6" t="str">
        <f t="shared" si="241"/>
        <v>North Holland</v>
      </c>
      <c r="M1866" s="1">
        <v>1013</v>
      </c>
      <c r="N1866" t="s">
        <v>35</v>
      </c>
      <c r="O1866">
        <v>52.391609404938102</v>
      </c>
      <c r="P1866">
        <v>4.8864619662432602</v>
      </c>
      <c r="Q1866" t="s">
        <v>104</v>
      </c>
      <c r="R1866" t="s">
        <v>37</v>
      </c>
      <c r="S1866">
        <v>2</v>
      </c>
      <c r="T1866">
        <v>1</v>
      </c>
      <c r="U1866">
        <v>1</v>
      </c>
      <c r="V1866">
        <v>1</v>
      </c>
      <c r="W1866" t="s">
        <v>38</v>
      </c>
      <c r="X1866" s="8">
        <v>140</v>
      </c>
      <c r="Y1866">
        <v>1</v>
      </c>
      <c r="Z1866">
        <v>0</v>
      </c>
      <c r="AA1866">
        <v>2</v>
      </c>
      <c r="AB1866" s="6">
        <f t="shared" si="242"/>
        <v>2</v>
      </c>
      <c r="AC1866" s="13">
        <f t="shared" si="243"/>
        <v>140</v>
      </c>
      <c r="AD1866" s="13">
        <f t="shared" si="244"/>
        <v>280</v>
      </c>
      <c r="AE1866" s="13">
        <f t="shared" si="245"/>
        <v>560</v>
      </c>
      <c r="AF1866" t="s">
        <v>47</v>
      </c>
      <c r="AG1866">
        <v>0.99</v>
      </c>
      <c r="AH1866">
        <v>1</v>
      </c>
      <c r="AI1866">
        <v>80</v>
      </c>
      <c r="AJ1866">
        <v>8</v>
      </c>
      <c r="AK1866">
        <v>8</v>
      </c>
      <c r="AL1866">
        <v>8</v>
      </c>
      <c r="AM1866">
        <v>6</v>
      </c>
      <c r="AN1866">
        <v>6</v>
      </c>
      <c r="AO1866">
        <v>8</v>
      </c>
    </row>
    <row r="1867" spans="1:41">
      <c r="A1867" s="1">
        <v>3327797</v>
      </c>
      <c r="B1867" t="s">
        <v>685</v>
      </c>
      <c r="C1867">
        <v>2012</v>
      </c>
      <c r="D1867" s="2" t="s">
        <v>6537</v>
      </c>
      <c r="E1867" s="4">
        <f t="shared" si="238"/>
        <v>41142</v>
      </c>
      <c r="F1867" s="5">
        <f t="shared" ca="1" si="239"/>
        <v>2.8759603611745375</v>
      </c>
      <c r="G1867" s="1">
        <v>2077847</v>
      </c>
      <c r="H1867" t="s">
        <v>45</v>
      </c>
      <c r="I1867" t="s">
        <v>33</v>
      </c>
      <c r="J1867" s="6" t="str">
        <f t="shared" si="240"/>
        <v>Amsterdam</v>
      </c>
      <c r="K1867" t="s">
        <v>34</v>
      </c>
      <c r="L1867" s="6" t="str">
        <f t="shared" si="241"/>
        <v>North Holland</v>
      </c>
      <c r="M1867" s="1" t="s">
        <v>1722</v>
      </c>
      <c r="N1867" t="s">
        <v>35</v>
      </c>
      <c r="O1867">
        <v>52.3585360997428</v>
      </c>
      <c r="P1867">
        <v>4.8634514416074097</v>
      </c>
      <c r="Q1867" t="s">
        <v>36</v>
      </c>
      <c r="R1867" t="s">
        <v>37</v>
      </c>
      <c r="S1867">
        <v>2</v>
      </c>
      <c r="T1867">
        <v>1</v>
      </c>
      <c r="U1867">
        <v>1</v>
      </c>
      <c r="V1867">
        <v>1</v>
      </c>
      <c r="W1867" t="s">
        <v>38</v>
      </c>
      <c r="X1867" s="8">
        <v>150</v>
      </c>
      <c r="Y1867">
        <v>1</v>
      </c>
      <c r="Z1867">
        <v>0</v>
      </c>
      <c r="AA1867">
        <v>2</v>
      </c>
      <c r="AB1867" s="6">
        <f t="shared" si="242"/>
        <v>0</v>
      </c>
      <c r="AC1867" s="13">
        <f t="shared" si="243"/>
        <v>150</v>
      </c>
      <c r="AD1867" s="13">
        <f t="shared" si="244"/>
        <v>300</v>
      </c>
      <c r="AE1867" s="13">
        <f t="shared" si="245"/>
        <v>0</v>
      </c>
      <c r="AF1867" t="s">
        <v>47</v>
      </c>
      <c r="AG1867">
        <v>0.99</v>
      </c>
      <c r="AH1867">
        <v>0</v>
      </c>
    </row>
    <row r="1868" spans="1:41">
      <c r="A1868" s="1">
        <v>3327797</v>
      </c>
      <c r="B1868" t="s">
        <v>685</v>
      </c>
      <c r="C1868">
        <v>2012</v>
      </c>
      <c r="D1868" s="2" t="s">
        <v>6537</v>
      </c>
      <c r="E1868" s="4">
        <f t="shared" si="238"/>
        <v>41142</v>
      </c>
      <c r="F1868" s="5">
        <f t="shared" ca="1" si="239"/>
        <v>2.8759603611745375</v>
      </c>
      <c r="G1868" s="1">
        <v>1289936</v>
      </c>
      <c r="H1868" t="s">
        <v>51</v>
      </c>
      <c r="I1868" t="s">
        <v>33</v>
      </c>
      <c r="J1868" s="6" t="str">
        <f t="shared" si="240"/>
        <v>Amsterdam</v>
      </c>
      <c r="K1868" t="s">
        <v>46</v>
      </c>
      <c r="L1868" s="6" t="str">
        <f t="shared" si="241"/>
        <v>North Holland</v>
      </c>
      <c r="M1868" s="1" t="s">
        <v>119</v>
      </c>
      <c r="N1868" t="s">
        <v>35</v>
      </c>
      <c r="O1868">
        <v>52.372787962264297</v>
      </c>
      <c r="P1868">
        <v>4.8830748233459698</v>
      </c>
      <c r="Q1868" t="s">
        <v>36</v>
      </c>
      <c r="R1868" t="s">
        <v>37</v>
      </c>
      <c r="S1868">
        <v>2</v>
      </c>
      <c r="T1868">
        <v>1</v>
      </c>
      <c r="U1868">
        <v>1</v>
      </c>
      <c r="V1868">
        <v>1</v>
      </c>
      <c r="W1868" t="s">
        <v>38</v>
      </c>
      <c r="X1868" s="8">
        <v>140</v>
      </c>
      <c r="Y1868">
        <v>1</v>
      </c>
      <c r="Z1868">
        <v>0</v>
      </c>
      <c r="AA1868">
        <v>2</v>
      </c>
      <c r="AB1868" s="6">
        <f t="shared" si="242"/>
        <v>8</v>
      </c>
      <c r="AC1868" s="13">
        <f t="shared" si="243"/>
        <v>140</v>
      </c>
      <c r="AD1868" s="13">
        <f t="shared" si="244"/>
        <v>280</v>
      </c>
      <c r="AE1868" s="13">
        <f t="shared" si="245"/>
        <v>2240</v>
      </c>
      <c r="AF1868" t="s">
        <v>47</v>
      </c>
      <c r="AG1868">
        <v>0.99</v>
      </c>
      <c r="AH1868">
        <v>4</v>
      </c>
      <c r="AI1868">
        <v>95</v>
      </c>
      <c r="AJ1868">
        <v>10</v>
      </c>
      <c r="AK1868">
        <v>9</v>
      </c>
      <c r="AL1868">
        <v>10</v>
      </c>
      <c r="AM1868">
        <v>10</v>
      </c>
      <c r="AN1868">
        <v>10</v>
      </c>
      <c r="AO1868">
        <v>9</v>
      </c>
    </row>
    <row r="1869" spans="1:41">
      <c r="A1869" s="1">
        <v>3327797</v>
      </c>
      <c r="B1869" t="s">
        <v>685</v>
      </c>
      <c r="C1869">
        <v>2012</v>
      </c>
      <c r="D1869" s="2" t="s">
        <v>6537</v>
      </c>
      <c r="E1869" s="4">
        <f t="shared" si="238"/>
        <v>41142</v>
      </c>
      <c r="F1869" s="5">
        <f t="shared" ca="1" si="239"/>
        <v>2.8759603611745375</v>
      </c>
      <c r="G1869" s="1">
        <v>743637</v>
      </c>
      <c r="H1869" t="s">
        <v>51</v>
      </c>
      <c r="I1869" t="s">
        <v>33</v>
      </c>
      <c r="J1869" s="6" t="str">
        <f t="shared" si="240"/>
        <v>Amsterdam</v>
      </c>
      <c r="K1869" t="s">
        <v>1719</v>
      </c>
      <c r="L1869" s="6" t="str">
        <f t="shared" si="241"/>
        <v>North Holland</v>
      </c>
      <c r="M1869" s="1" t="s">
        <v>948</v>
      </c>
      <c r="N1869" t="s">
        <v>35</v>
      </c>
      <c r="O1869">
        <v>52.383924660625297</v>
      </c>
      <c r="P1869">
        <v>4.8931919802344703</v>
      </c>
      <c r="Q1869" t="s">
        <v>104</v>
      </c>
      <c r="R1869" t="s">
        <v>37</v>
      </c>
      <c r="S1869">
        <v>2</v>
      </c>
      <c r="T1869">
        <v>1</v>
      </c>
      <c r="U1869">
        <v>1</v>
      </c>
      <c r="V1869">
        <v>1</v>
      </c>
      <c r="W1869" t="s">
        <v>38</v>
      </c>
      <c r="X1869" s="8">
        <v>200</v>
      </c>
      <c r="Y1869">
        <v>1</v>
      </c>
      <c r="Z1869">
        <v>0</v>
      </c>
      <c r="AA1869">
        <v>2</v>
      </c>
      <c r="AB1869" s="6">
        <f t="shared" si="242"/>
        <v>0</v>
      </c>
      <c r="AC1869" s="13">
        <f t="shared" si="243"/>
        <v>200</v>
      </c>
      <c r="AD1869" s="13">
        <f t="shared" si="244"/>
        <v>400</v>
      </c>
      <c r="AE1869" s="13">
        <f t="shared" si="245"/>
        <v>0</v>
      </c>
      <c r="AF1869" t="s">
        <v>47</v>
      </c>
      <c r="AG1869">
        <v>0.99</v>
      </c>
      <c r="AH1869">
        <v>0</v>
      </c>
    </row>
    <row r="1870" spans="1:41">
      <c r="A1870" s="1">
        <v>3327797</v>
      </c>
      <c r="B1870" t="s">
        <v>685</v>
      </c>
      <c r="C1870">
        <v>2012</v>
      </c>
      <c r="D1870" s="2" t="s">
        <v>6537</v>
      </c>
      <c r="E1870" s="4">
        <f t="shared" si="238"/>
        <v>41142</v>
      </c>
      <c r="F1870" s="5">
        <f t="shared" ca="1" si="239"/>
        <v>2.8759603611745375</v>
      </c>
      <c r="G1870" s="1">
        <v>958880</v>
      </c>
      <c r="H1870" t="s">
        <v>51</v>
      </c>
      <c r="I1870" t="s">
        <v>33</v>
      </c>
      <c r="J1870" s="6" t="str">
        <f t="shared" si="240"/>
        <v>Amsterdam</v>
      </c>
      <c r="K1870" t="s">
        <v>34</v>
      </c>
      <c r="L1870" s="6" t="str">
        <f t="shared" si="241"/>
        <v>North Holland</v>
      </c>
      <c r="M1870" s="1">
        <v>1013</v>
      </c>
      <c r="N1870" t="s">
        <v>35</v>
      </c>
      <c r="O1870">
        <v>52.380207818167797</v>
      </c>
      <c r="P1870">
        <v>4.8928435471621299</v>
      </c>
      <c r="Q1870" t="s">
        <v>36</v>
      </c>
      <c r="R1870" t="s">
        <v>37</v>
      </c>
      <c r="S1870">
        <v>2</v>
      </c>
      <c r="U1870">
        <v>1</v>
      </c>
      <c r="V1870">
        <v>1</v>
      </c>
      <c r="W1870" t="s">
        <v>38</v>
      </c>
      <c r="X1870" s="8">
        <v>180</v>
      </c>
      <c r="Y1870">
        <v>1</v>
      </c>
      <c r="Z1870">
        <v>0</v>
      </c>
      <c r="AA1870">
        <v>2</v>
      </c>
      <c r="AB1870" s="6">
        <f t="shared" si="242"/>
        <v>0</v>
      </c>
      <c r="AC1870" s="13">
        <f t="shared" si="243"/>
        <v>180</v>
      </c>
      <c r="AD1870" s="13">
        <f t="shared" si="244"/>
        <v>360</v>
      </c>
      <c r="AE1870" s="13">
        <f t="shared" si="245"/>
        <v>0</v>
      </c>
      <c r="AF1870" t="s">
        <v>47</v>
      </c>
      <c r="AG1870">
        <v>0.99</v>
      </c>
      <c r="AH1870">
        <v>0</v>
      </c>
    </row>
    <row r="1871" spans="1:41">
      <c r="A1871" s="1">
        <v>3327797</v>
      </c>
      <c r="B1871" t="s">
        <v>685</v>
      </c>
      <c r="C1871">
        <v>2012</v>
      </c>
      <c r="D1871" s="2" t="s">
        <v>6537</v>
      </c>
      <c r="E1871" s="4">
        <f t="shared" si="238"/>
        <v>41142</v>
      </c>
      <c r="F1871" s="5">
        <f t="shared" ca="1" si="239"/>
        <v>2.8759603611745375</v>
      </c>
      <c r="G1871" s="1">
        <v>950472</v>
      </c>
      <c r="H1871" t="s">
        <v>49</v>
      </c>
      <c r="I1871" t="s">
        <v>33</v>
      </c>
      <c r="J1871" s="6" t="str">
        <f t="shared" si="240"/>
        <v>Amsterdam</v>
      </c>
      <c r="K1871" t="s">
        <v>34</v>
      </c>
      <c r="L1871" s="6" t="str">
        <f t="shared" si="241"/>
        <v>North Holland</v>
      </c>
      <c r="M1871" s="1" t="s">
        <v>1458</v>
      </c>
      <c r="N1871" t="s">
        <v>35</v>
      </c>
      <c r="O1871">
        <v>52.369338471283299</v>
      </c>
      <c r="P1871">
        <v>4.9156958619230897</v>
      </c>
      <c r="Q1871" t="s">
        <v>36</v>
      </c>
      <c r="R1871" t="s">
        <v>37</v>
      </c>
      <c r="S1871">
        <v>2</v>
      </c>
      <c r="U1871">
        <v>1</v>
      </c>
      <c r="V1871">
        <v>1</v>
      </c>
      <c r="W1871" t="s">
        <v>38</v>
      </c>
      <c r="X1871" s="8">
        <v>120</v>
      </c>
      <c r="Y1871">
        <v>1</v>
      </c>
      <c r="Z1871">
        <v>0</v>
      </c>
      <c r="AA1871">
        <v>2</v>
      </c>
      <c r="AB1871" s="6">
        <f t="shared" si="242"/>
        <v>0</v>
      </c>
      <c r="AC1871" s="13">
        <f t="shared" si="243"/>
        <v>120</v>
      </c>
      <c r="AD1871" s="13">
        <f t="shared" si="244"/>
        <v>240</v>
      </c>
      <c r="AE1871" s="13">
        <f t="shared" si="245"/>
        <v>0</v>
      </c>
      <c r="AF1871" t="s">
        <v>47</v>
      </c>
      <c r="AG1871">
        <v>0.99</v>
      </c>
      <c r="AH1871">
        <v>0</v>
      </c>
    </row>
    <row r="1872" spans="1:41">
      <c r="A1872" s="1">
        <v>3327797</v>
      </c>
      <c r="B1872" t="s">
        <v>685</v>
      </c>
      <c r="C1872">
        <v>2012</v>
      </c>
      <c r="D1872" s="2" t="s">
        <v>6537</v>
      </c>
      <c r="E1872" s="4">
        <f t="shared" si="238"/>
        <v>41142</v>
      </c>
      <c r="F1872" s="5">
        <f t="shared" ca="1" si="239"/>
        <v>2.8759603611745375</v>
      </c>
      <c r="G1872" s="1">
        <v>954202</v>
      </c>
      <c r="H1872" t="s">
        <v>198</v>
      </c>
      <c r="I1872" t="s">
        <v>33</v>
      </c>
      <c r="J1872" s="6" t="str">
        <f t="shared" si="240"/>
        <v>Amsterdam</v>
      </c>
      <c r="K1872" t="s">
        <v>34</v>
      </c>
      <c r="L1872" s="6" t="str">
        <f t="shared" si="241"/>
        <v>North Holland</v>
      </c>
      <c r="M1872" s="1" t="s">
        <v>1711</v>
      </c>
      <c r="N1872" t="s">
        <v>35</v>
      </c>
      <c r="O1872">
        <v>52.388257373050898</v>
      </c>
      <c r="P1872">
        <v>4.9377377690686197</v>
      </c>
      <c r="Q1872" t="s">
        <v>104</v>
      </c>
      <c r="R1872" t="s">
        <v>42</v>
      </c>
      <c r="S1872">
        <v>2</v>
      </c>
      <c r="T1872">
        <v>1</v>
      </c>
      <c r="U1872">
        <v>1</v>
      </c>
      <c r="V1872">
        <v>1</v>
      </c>
      <c r="W1872" t="s">
        <v>38</v>
      </c>
      <c r="X1872" s="8">
        <v>100</v>
      </c>
      <c r="Y1872">
        <v>1</v>
      </c>
      <c r="Z1872">
        <v>0</v>
      </c>
      <c r="AA1872">
        <v>1</v>
      </c>
      <c r="AB1872" s="6">
        <f t="shared" si="242"/>
        <v>0</v>
      </c>
      <c r="AC1872" s="13">
        <f t="shared" si="243"/>
        <v>100</v>
      </c>
      <c r="AD1872" s="13">
        <f t="shared" si="244"/>
        <v>100</v>
      </c>
      <c r="AE1872" s="13">
        <f t="shared" si="245"/>
        <v>0</v>
      </c>
      <c r="AF1872" t="s">
        <v>47</v>
      </c>
      <c r="AG1872">
        <v>0.99</v>
      </c>
      <c r="AH1872">
        <v>0</v>
      </c>
    </row>
    <row r="1873" spans="1:41">
      <c r="A1873" s="1">
        <v>3327797</v>
      </c>
      <c r="B1873" t="s">
        <v>685</v>
      </c>
      <c r="C1873">
        <v>2012</v>
      </c>
      <c r="D1873" s="2" t="s">
        <v>6537</v>
      </c>
      <c r="E1873" s="4">
        <f t="shared" si="238"/>
        <v>41142</v>
      </c>
      <c r="F1873" s="5">
        <f t="shared" ca="1" si="239"/>
        <v>2.8759603611745375</v>
      </c>
      <c r="G1873" s="1">
        <v>1362159</v>
      </c>
      <c r="H1873" t="s">
        <v>198</v>
      </c>
      <c r="I1873" t="s">
        <v>33</v>
      </c>
      <c r="J1873" s="6" t="str">
        <f t="shared" si="240"/>
        <v>Amsterdam</v>
      </c>
      <c r="K1873" t="s">
        <v>34</v>
      </c>
      <c r="L1873" s="6" t="str">
        <f t="shared" si="241"/>
        <v>North Holland</v>
      </c>
      <c r="M1873" s="1" t="s">
        <v>1711</v>
      </c>
      <c r="N1873" t="s">
        <v>35</v>
      </c>
      <c r="O1873">
        <v>52.388846391243703</v>
      </c>
      <c r="P1873">
        <v>4.93778389928812</v>
      </c>
      <c r="Q1873" t="s">
        <v>104</v>
      </c>
      <c r="R1873" t="s">
        <v>42</v>
      </c>
      <c r="S1873">
        <v>2</v>
      </c>
      <c r="U1873">
        <v>1</v>
      </c>
      <c r="V1873">
        <v>1</v>
      </c>
      <c r="W1873" t="s">
        <v>38</v>
      </c>
      <c r="X1873" s="8">
        <v>100</v>
      </c>
      <c r="Y1873">
        <v>1</v>
      </c>
      <c r="Z1873">
        <v>0</v>
      </c>
      <c r="AA1873">
        <v>2</v>
      </c>
      <c r="AB1873" s="6">
        <f t="shared" si="242"/>
        <v>0</v>
      </c>
      <c r="AC1873" s="13">
        <f t="shared" si="243"/>
        <v>100</v>
      </c>
      <c r="AD1873" s="13">
        <f t="shared" si="244"/>
        <v>200</v>
      </c>
      <c r="AE1873" s="13">
        <f t="shared" si="245"/>
        <v>0</v>
      </c>
      <c r="AF1873" t="s">
        <v>47</v>
      </c>
      <c r="AG1873">
        <v>0.99</v>
      </c>
      <c r="AH1873">
        <v>0</v>
      </c>
    </row>
    <row r="1874" spans="1:41">
      <c r="A1874" s="1">
        <v>3327797</v>
      </c>
      <c r="B1874" t="s">
        <v>685</v>
      </c>
      <c r="C1874">
        <v>2012</v>
      </c>
      <c r="D1874" s="2" t="s">
        <v>6537</v>
      </c>
      <c r="E1874" s="4">
        <f t="shared" si="238"/>
        <v>41142</v>
      </c>
      <c r="F1874" s="5">
        <f t="shared" ca="1" si="239"/>
        <v>2.8759603611745375</v>
      </c>
      <c r="G1874" s="1">
        <v>3957199</v>
      </c>
      <c r="H1874" t="s">
        <v>49</v>
      </c>
      <c r="I1874" t="s">
        <v>33</v>
      </c>
      <c r="J1874" s="6" t="str">
        <f t="shared" si="240"/>
        <v>Amsterdam</v>
      </c>
      <c r="K1874" t="s">
        <v>34</v>
      </c>
      <c r="L1874" s="6" t="str">
        <f t="shared" si="241"/>
        <v>North Holland</v>
      </c>
      <c r="M1874" s="1" t="s">
        <v>1723</v>
      </c>
      <c r="N1874" t="s">
        <v>35</v>
      </c>
      <c r="O1874">
        <v>52.365195199704502</v>
      </c>
      <c r="P1874">
        <v>4.9022766744215298</v>
      </c>
      <c r="Q1874" t="s">
        <v>104</v>
      </c>
      <c r="R1874" t="s">
        <v>37</v>
      </c>
      <c r="S1874">
        <v>2</v>
      </c>
      <c r="T1874">
        <v>1</v>
      </c>
      <c r="U1874">
        <v>0</v>
      </c>
      <c r="V1874">
        <v>1</v>
      </c>
      <c r="W1874" t="s">
        <v>38</v>
      </c>
      <c r="X1874" s="8">
        <v>140</v>
      </c>
      <c r="Y1874">
        <v>1</v>
      </c>
      <c r="Z1874">
        <v>0</v>
      </c>
      <c r="AA1874">
        <v>2</v>
      </c>
      <c r="AB1874" s="6">
        <f t="shared" si="242"/>
        <v>10</v>
      </c>
      <c r="AC1874" s="13">
        <f t="shared" si="243"/>
        <v>140</v>
      </c>
      <c r="AD1874" s="13">
        <f t="shared" si="244"/>
        <v>280</v>
      </c>
      <c r="AE1874" s="13">
        <f t="shared" si="245"/>
        <v>2800</v>
      </c>
      <c r="AF1874" t="s">
        <v>47</v>
      </c>
      <c r="AG1874">
        <v>0.99</v>
      </c>
      <c r="AH1874">
        <v>5</v>
      </c>
      <c r="AI1874">
        <v>88</v>
      </c>
      <c r="AJ1874">
        <v>9</v>
      </c>
      <c r="AK1874">
        <v>9</v>
      </c>
      <c r="AL1874">
        <v>9</v>
      </c>
      <c r="AM1874">
        <v>9</v>
      </c>
      <c r="AN1874">
        <v>10</v>
      </c>
      <c r="AO1874">
        <v>8</v>
      </c>
    </row>
    <row r="1875" spans="1:41">
      <c r="A1875" s="1">
        <v>3327797</v>
      </c>
      <c r="B1875" t="s">
        <v>685</v>
      </c>
      <c r="C1875">
        <v>2012</v>
      </c>
      <c r="D1875" s="2" t="s">
        <v>6537</v>
      </c>
      <c r="E1875" s="4">
        <f t="shared" si="238"/>
        <v>41142</v>
      </c>
      <c r="F1875" s="5">
        <f t="shared" ca="1" si="239"/>
        <v>2.8759603611745375</v>
      </c>
      <c r="G1875" s="1">
        <v>3957290</v>
      </c>
      <c r="H1875" t="s">
        <v>49</v>
      </c>
      <c r="I1875" t="s">
        <v>33</v>
      </c>
      <c r="J1875" s="6" t="str">
        <f t="shared" si="240"/>
        <v>Amsterdam</v>
      </c>
      <c r="K1875" t="s">
        <v>34</v>
      </c>
      <c r="L1875" s="6" t="str">
        <f t="shared" si="241"/>
        <v>North Holland</v>
      </c>
      <c r="M1875" s="1" t="s">
        <v>1723</v>
      </c>
      <c r="N1875" t="s">
        <v>35</v>
      </c>
      <c r="O1875">
        <v>52.365700569363497</v>
      </c>
      <c r="P1875">
        <v>4.9003783159298502</v>
      </c>
      <c r="Q1875" t="s">
        <v>104</v>
      </c>
      <c r="R1875" t="s">
        <v>37</v>
      </c>
      <c r="S1875">
        <v>2</v>
      </c>
      <c r="T1875">
        <v>1</v>
      </c>
      <c r="U1875">
        <v>0</v>
      </c>
      <c r="V1875">
        <v>1</v>
      </c>
      <c r="W1875" t="s">
        <v>38</v>
      </c>
      <c r="X1875" s="8">
        <v>140</v>
      </c>
      <c r="Y1875">
        <v>1</v>
      </c>
      <c r="Z1875">
        <v>0</v>
      </c>
      <c r="AA1875">
        <v>2</v>
      </c>
      <c r="AB1875" s="6">
        <f t="shared" si="242"/>
        <v>0</v>
      </c>
      <c r="AC1875" s="13">
        <f t="shared" si="243"/>
        <v>140</v>
      </c>
      <c r="AD1875" s="13">
        <f t="shared" si="244"/>
        <v>280</v>
      </c>
      <c r="AE1875" s="13">
        <f t="shared" si="245"/>
        <v>0</v>
      </c>
      <c r="AF1875" t="s">
        <v>47</v>
      </c>
      <c r="AG1875">
        <v>0.99</v>
      </c>
      <c r="AH1875">
        <v>0</v>
      </c>
    </row>
    <row r="1876" spans="1:41">
      <c r="A1876" s="1">
        <v>3329765</v>
      </c>
      <c r="B1876" t="s">
        <v>1250</v>
      </c>
      <c r="C1876">
        <v>2012</v>
      </c>
      <c r="D1876" s="2" t="s">
        <v>6537</v>
      </c>
      <c r="E1876" s="4">
        <f t="shared" si="238"/>
        <v>41142</v>
      </c>
      <c r="F1876" s="5">
        <f t="shared" ca="1" si="239"/>
        <v>2.8759603611745375</v>
      </c>
      <c r="G1876" s="1">
        <v>4055810</v>
      </c>
      <c r="H1876" t="s">
        <v>45</v>
      </c>
      <c r="I1876" t="s">
        <v>33</v>
      </c>
      <c r="J1876" s="6" t="str">
        <f t="shared" si="240"/>
        <v>Amsterdam</v>
      </c>
      <c r="K1876" t="s">
        <v>34</v>
      </c>
      <c r="L1876" s="6" t="str">
        <f t="shared" si="241"/>
        <v>North Holland</v>
      </c>
      <c r="M1876" s="1" t="s">
        <v>1724</v>
      </c>
      <c r="N1876" t="s">
        <v>35</v>
      </c>
      <c r="O1876">
        <v>52.372222940290399</v>
      </c>
      <c r="P1876">
        <v>4.8526608808335503</v>
      </c>
      <c r="Q1876" t="s">
        <v>36</v>
      </c>
      <c r="R1876" t="s">
        <v>37</v>
      </c>
      <c r="S1876">
        <v>2</v>
      </c>
      <c r="T1876">
        <v>1</v>
      </c>
      <c r="U1876">
        <v>0</v>
      </c>
      <c r="V1876">
        <v>1</v>
      </c>
      <c r="W1876" t="s">
        <v>38</v>
      </c>
      <c r="X1876" s="8">
        <v>95</v>
      </c>
      <c r="Y1876">
        <v>1</v>
      </c>
      <c r="Z1876">
        <v>0</v>
      </c>
      <c r="AA1876">
        <v>1</v>
      </c>
      <c r="AB1876" s="6">
        <f t="shared" si="242"/>
        <v>14</v>
      </c>
      <c r="AC1876" s="13">
        <f t="shared" si="243"/>
        <v>95</v>
      </c>
      <c r="AD1876" s="13">
        <f t="shared" si="244"/>
        <v>95</v>
      </c>
      <c r="AE1876" s="13">
        <f t="shared" si="245"/>
        <v>1330</v>
      </c>
      <c r="AF1876" t="s">
        <v>43</v>
      </c>
      <c r="AG1876">
        <v>1</v>
      </c>
      <c r="AH1876">
        <v>7</v>
      </c>
      <c r="AI1876">
        <v>97</v>
      </c>
      <c r="AJ1876">
        <v>10</v>
      </c>
      <c r="AK1876">
        <v>10</v>
      </c>
      <c r="AL1876">
        <v>10</v>
      </c>
      <c r="AM1876">
        <v>10</v>
      </c>
      <c r="AN1876">
        <v>9</v>
      </c>
      <c r="AO1876">
        <v>10</v>
      </c>
    </row>
    <row r="1877" spans="1:41">
      <c r="A1877" s="1">
        <v>3331396</v>
      </c>
      <c r="B1877" t="s">
        <v>514</v>
      </c>
      <c r="C1877">
        <v>2012</v>
      </c>
      <c r="D1877" s="2" t="s">
        <v>6537</v>
      </c>
      <c r="E1877" s="4">
        <f t="shared" si="238"/>
        <v>41142</v>
      </c>
      <c r="F1877" s="5">
        <f t="shared" ca="1" si="239"/>
        <v>2.8759603611745375</v>
      </c>
      <c r="G1877" s="1">
        <v>660194</v>
      </c>
      <c r="H1877" t="s">
        <v>60</v>
      </c>
      <c r="I1877" t="s">
        <v>33</v>
      </c>
      <c r="J1877" s="6" t="str">
        <f t="shared" si="240"/>
        <v>Amsterdam</v>
      </c>
      <c r="K1877" t="s">
        <v>34</v>
      </c>
      <c r="L1877" s="6" t="str">
        <f t="shared" si="241"/>
        <v>North Holland</v>
      </c>
      <c r="M1877" s="1">
        <v>1079</v>
      </c>
      <c r="N1877" t="s">
        <v>35</v>
      </c>
      <c r="O1877">
        <v>52.343673616616201</v>
      </c>
      <c r="P1877">
        <v>4.9099703386435598</v>
      </c>
      <c r="Q1877" t="s">
        <v>36</v>
      </c>
      <c r="R1877" t="s">
        <v>37</v>
      </c>
      <c r="S1877">
        <v>2</v>
      </c>
      <c r="T1877">
        <v>1</v>
      </c>
      <c r="U1877">
        <v>1</v>
      </c>
      <c r="V1877">
        <v>1</v>
      </c>
      <c r="W1877" t="s">
        <v>38</v>
      </c>
      <c r="X1877" s="8">
        <v>95</v>
      </c>
      <c r="Y1877">
        <v>1</v>
      </c>
      <c r="Z1877">
        <v>25</v>
      </c>
      <c r="AA1877">
        <v>2</v>
      </c>
      <c r="AB1877" s="6">
        <f t="shared" si="242"/>
        <v>22</v>
      </c>
      <c r="AC1877" s="13">
        <f t="shared" si="243"/>
        <v>120</v>
      </c>
      <c r="AD1877" s="13">
        <f t="shared" si="244"/>
        <v>240</v>
      </c>
      <c r="AE1877" s="13">
        <f t="shared" si="245"/>
        <v>5280</v>
      </c>
      <c r="AF1877" t="s">
        <v>47</v>
      </c>
      <c r="AG1877">
        <v>0.8</v>
      </c>
      <c r="AH1877">
        <v>11</v>
      </c>
      <c r="AI1877">
        <v>100</v>
      </c>
      <c r="AJ1877">
        <v>10</v>
      </c>
      <c r="AK1877">
        <v>10</v>
      </c>
      <c r="AL1877">
        <v>10</v>
      </c>
      <c r="AM1877">
        <v>10</v>
      </c>
      <c r="AN1877">
        <v>9</v>
      </c>
      <c r="AO1877">
        <v>9</v>
      </c>
    </row>
    <row r="1878" spans="1:41">
      <c r="A1878" s="1">
        <v>3332206</v>
      </c>
      <c r="B1878" t="s">
        <v>1320</v>
      </c>
      <c r="C1878">
        <v>2012</v>
      </c>
      <c r="D1878" s="2" t="s">
        <v>6537</v>
      </c>
      <c r="E1878" s="4">
        <f t="shared" si="238"/>
        <v>41142</v>
      </c>
      <c r="F1878" s="5">
        <f t="shared" ca="1" si="239"/>
        <v>2.8759603611745375</v>
      </c>
      <c r="G1878" s="1">
        <v>879986</v>
      </c>
      <c r="H1878" t="s">
        <v>60</v>
      </c>
      <c r="I1878" t="s">
        <v>33</v>
      </c>
      <c r="J1878" s="6" t="str">
        <f t="shared" si="240"/>
        <v>Amsterdam</v>
      </c>
      <c r="K1878" t="s">
        <v>34</v>
      </c>
      <c r="L1878" s="6" t="str">
        <f t="shared" si="241"/>
        <v>North Holland</v>
      </c>
      <c r="M1878" s="1">
        <v>1079</v>
      </c>
      <c r="N1878" t="s">
        <v>35</v>
      </c>
      <c r="O1878">
        <v>52.340730677122103</v>
      </c>
      <c r="P1878">
        <v>4.9103259863337998</v>
      </c>
      <c r="Q1878" t="s">
        <v>132</v>
      </c>
      <c r="R1878" t="s">
        <v>42</v>
      </c>
      <c r="S1878">
        <v>3</v>
      </c>
      <c r="T1878">
        <v>1</v>
      </c>
      <c r="U1878">
        <v>1</v>
      </c>
      <c r="V1878">
        <v>1</v>
      </c>
      <c r="W1878" t="s">
        <v>38</v>
      </c>
      <c r="X1878" s="8">
        <v>70</v>
      </c>
      <c r="Y1878">
        <v>2</v>
      </c>
      <c r="Z1878">
        <v>10</v>
      </c>
      <c r="AA1878">
        <v>2</v>
      </c>
      <c r="AB1878" s="6">
        <f t="shared" si="242"/>
        <v>198</v>
      </c>
      <c r="AC1878" s="13">
        <f t="shared" si="243"/>
        <v>70</v>
      </c>
      <c r="AD1878" s="13">
        <f t="shared" si="244"/>
        <v>140</v>
      </c>
      <c r="AE1878" s="13">
        <f t="shared" si="245"/>
        <v>27720</v>
      </c>
      <c r="AF1878" t="s">
        <v>43</v>
      </c>
      <c r="AG1878">
        <v>1</v>
      </c>
      <c r="AH1878">
        <v>99</v>
      </c>
      <c r="AI1878">
        <v>91</v>
      </c>
      <c r="AJ1878">
        <v>10</v>
      </c>
      <c r="AK1878">
        <v>9</v>
      </c>
      <c r="AL1878">
        <v>10</v>
      </c>
      <c r="AM1878">
        <v>10</v>
      </c>
      <c r="AN1878">
        <v>9</v>
      </c>
      <c r="AO1878">
        <v>9</v>
      </c>
    </row>
    <row r="1879" spans="1:41">
      <c r="A1879" s="1">
        <v>3332461</v>
      </c>
      <c r="B1879" t="s">
        <v>1725</v>
      </c>
      <c r="C1879">
        <v>2012</v>
      </c>
      <c r="D1879" s="2" t="s">
        <v>6537</v>
      </c>
      <c r="E1879" s="4">
        <f t="shared" si="238"/>
        <v>41142</v>
      </c>
      <c r="F1879" s="5">
        <f t="shared" ca="1" si="239"/>
        <v>2.8759603611745375</v>
      </c>
      <c r="G1879" s="1">
        <v>923220</v>
      </c>
      <c r="H1879" t="s">
        <v>71</v>
      </c>
      <c r="I1879" t="s">
        <v>33</v>
      </c>
      <c r="J1879" s="6" t="str">
        <f t="shared" si="240"/>
        <v>Amsterdam</v>
      </c>
      <c r="K1879" t="s">
        <v>34</v>
      </c>
      <c r="L1879" s="6" t="str">
        <f t="shared" si="241"/>
        <v>North Holland</v>
      </c>
      <c r="M1879" s="1">
        <v>1055</v>
      </c>
      <c r="N1879" t="s">
        <v>35</v>
      </c>
      <c r="O1879">
        <v>52.381736476473399</v>
      </c>
      <c r="P1879">
        <v>4.8505724192624404</v>
      </c>
      <c r="Q1879" t="s">
        <v>36</v>
      </c>
      <c r="R1879" t="s">
        <v>37</v>
      </c>
      <c r="S1879">
        <v>2</v>
      </c>
      <c r="T1879">
        <v>1</v>
      </c>
      <c r="U1879">
        <v>1</v>
      </c>
      <c r="V1879">
        <v>1</v>
      </c>
      <c r="W1879" t="s">
        <v>38</v>
      </c>
      <c r="X1879" s="8">
        <v>65</v>
      </c>
      <c r="Y1879">
        <v>1</v>
      </c>
      <c r="Z1879">
        <v>25</v>
      </c>
      <c r="AA1879">
        <v>1</v>
      </c>
      <c r="AB1879" s="6">
        <f t="shared" si="242"/>
        <v>18</v>
      </c>
      <c r="AC1879" s="13">
        <f t="shared" si="243"/>
        <v>90</v>
      </c>
      <c r="AD1879" s="13">
        <f t="shared" si="244"/>
        <v>90</v>
      </c>
      <c r="AE1879" s="13">
        <f t="shared" si="245"/>
        <v>1620</v>
      </c>
      <c r="AF1879" t="s">
        <v>62</v>
      </c>
      <c r="AG1879" t="s">
        <v>62</v>
      </c>
      <c r="AH1879">
        <v>9</v>
      </c>
      <c r="AI1879">
        <v>95</v>
      </c>
      <c r="AJ1879">
        <v>9</v>
      </c>
      <c r="AK1879">
        <v>10</v>
      </c>
      <c r="AL1879">
        <v>10</v>
      </c>
      <c r="AM1879">
        <v>9</v>
      </c>
      <c r="AN1879">
        <v>9</v>
      </c>
      <c r="AO1879">
        <v>9</v>
      </c>
    </row>
    <row r="1880" spans="1:41">
      <c r="A1880" s="1">
        <v>3332487</v>
      </c>
      <c r="B1880" t="s">
        <v>1726</v>
      </c>
      <c r="C1880">
        <v>2012</v>
      </c>
      <c r="D1880" s="2" t="s">
        <v>6537</v>
      </c>
      <c r="E1880" s="4">
        <f t="shared" si="238"/>
        <v>41142</v>
      </c>
      <c r="F1880" s="5">
        <f t="shared" ca="1" si="239"/>
        <v>2.8759603611745375</v>
      </c>
      <c r="G1880" s="1">
        <v>3602515</v>
      </c>
      <c r="H1880" t="s">
        <v>71</v>
      </c>
      <c r="I1880" t="s">
        <v>33</v>
      </c>
      <c r="J1880" s="6" t="str">
        <f t="shared" si="240"/>
        <v>Amsterdam</v>
      </c>
      <c r="K1880" t="s">
        <v>34</v>
      </c>
      <c r="L1880" s="6" t="str">
        <f t="shared" si="241"/>
        <v>North Holland</v>
      </c>
      <c r="M1880" s="1" t="s">
        <v>1727</v>
      </c>
      <c r="N1880" t="s">
        <v>35</v>
      </c>
      <c r="O1880">
        <v>52.382631300907498</v>
      </c>
      <c r="P1880">
        <v>4.85034456183985</v>
      </c>
      <c r="Q1880" t="s">
        <v>36</v>
      </c>
      <c r="R1880" t="s">
        <v>37</v>
      </c>
      <c r="S1880">
        <v>2</v>
      </c>
      <c r="T1880">
        <v>1</v>
      </c>
      <c r="U1880">
        <v>1</v>
      </c>
      <c r="V1880">
        <v>2</v>
      </c>
      <c r="W1880" t="s">
        <v>38</v>
      </c>
      <c r="X1880" s="8">
        <v>120</v>
      </c>
      <c r="Y1880">
        <v>1</v>
      </c>
      <c r="Z1880">
        <v>0</v>
      </c>
      <c r="AA1880">
        <v>1</v>
      </c>
      <c r="AB1880" s="6">
        <f t="shared" si="242"/>
        <v>4</v>
      </c>
      <c r="AC1880" s="13">
        <f t="shared" si="243"/>
        <v>120</v>
      </c>
      <c r="AD1880" s="13">
        <f t="shared" si="244"/>
        <v>120</v>
      </c>
      <c r="AE1880" s="13">
        <f t="shared" si="245"/>
        <v>480</v>
      </c>
      <c r="AF1880" t="s">
        <v>43</v>
      </c>
      <c r="AG1880">
        <v>1</v>
      </c>
      <c r="AH1880">
        <v>2</v>
      </c>
      <c r="AI1880">
        <v>90</v>
      </c>
      <c r="AJ1880">
        <v>9</v>
      </c>
      <c r="AK1880">
        <v>9</v>
      </c>
      <c r="AL1880">
        <v>10</v>
      </c>
      <c r="AM1880">
        <v>10</v>
      </c>
      <c r="AN1880">
        <v>8</v>
      </c>
      <c r="AO1880">
        <v>9</v>
      </c>
    </row>
    <row r="1881" spans="1:41">
      <c r="A1881" s="1">
        <v>3337982</v>
      </c>
      <c r="B1881" t="s">
        <v>451</v>
      </c>
      <c r="C1881">
        <v>2012</v>
      </c>
      <c r="D1881" s="2" t="s">
        <v>6538</v>
      </c>
      <c r="E1881" s="4">
        <f t="shared" si="238"/>
        <v>41143</v>
      </c>
      <c r="F1881" s="5">
        <f t="shared" ca="1" si="239"/>
        <v>2.8732206351471401</v>
      </c>
      <c r="G1881" s="1">
        <v>3444233</v>
      </c>
      <c r="H1881" t="s">
        <v>408</v>
      </c>
      <c r="I1881" t="s">
        <v>33</v>
      </c>
      <c r="J1881" s="6" t="str">
        <f t="shared" si="240"/>
        <v>Amsterdam</v>
      </c>
      <c r="K1881" t="s">
        <v>34</v>
      </c>
      <c r="L1881" s="6" t="str">
        <f t="shared" si="241"/>
        <v>North Holland</v>
      </c>
      <c r="M1881" s="1" t="s">
        <v>1728</v>
      </c>
      <c r="N1881" t="s">
        <v>35</v>
      </c>
      <c r="O1881">
        <v>52.384146757514102</v>
      </c>
      <c r="P1881">
        <v>4.8269628641683298</v>
      </c>
      <c r="Q1881" t="s">
        <v>58</v>
      </c>
      <c r="R1881" t="s">
        <v>42</v>
      </c>
      <c r="S1881">
        <v>2</v>
      </c>
      <c r="T1881">
        <v>1</v>
      </c>
      <c r="U1881">
        <v>1</v>
      </c>
      <c r="V1881">
        <v>2</v>
      </c>
      <c r="W1881" t="s">
        <v>38</v>
      </c>
      <c r="X1881" s="8">
        <v>60</v>
      </c>
      <c r="Y1881">
        <v>1</v>
      </c>
      <c r="Z1881">
        <v>35</v>
      </c>
      <c r="AA1881">
        <v>2</v>
      </c>
      <c r="AB1881" s="6">
        <f t="shared" si="242"/>
        <v>14</v>
      </c>
      <c r="AC1881" s="13">
        <f t="shared" si="243"/>
        <v>95</v>
      </c>
      <c r="AD1881" s="13">
        <f t="shared" si="244"/>
        <v>190</v>
      </c>
      <c r="AE1881" s="13">
        <f t="shared" si="245"/>
        <v>2660</v>
      </c>
      <c r="AF1881" t="s">
        <v>43</v>
      </c>
      <c r="AG1881">
        <v>1</v>
      </c>
      <c r="AH1881">
        <v>7</v>
      </c>
      <c r="AI1881">
        <v>83</v>
      </c>
      <c r="AJ1881">
        <v>8</v>
      </c>
      <c r="AK1881">
        <v>8</v>
      </c>
      <c r="AL1881">
        <v>9</v>
      </c>
      <c r="AM1881">
        <v>10</v>
      </c>
      <c r="AN1881">
        <v>7</v>
      </c>
      <c r="AO1881">
        <v>7</v>
      </c>
    </row>
    <row r="1882" spans="1:41">
      <c r="A1882" s="1">
        <v>3338337</v>
      </c>
      <c r="B1882" t="s">
        <v>627</v>
      </c>
      <c r="C1882">
        <v>2012</v>
      </c>
      <c r="D1882" s="2" t="s">
        <v>6538</v>
      </c>
      <c r="E1882" s="4">
        <f t="shared" si="238"/>
        <v>41143</v>
      </c>
      <c r="F1882" s="5">
        <f t="shared" ca="1" si="239"/>
        <v>2.8732206351471401</v>
      </c>
      <c r="G1882" s="1">
        <v>699804</v>
      </c>
      <c r="H1882" t="s">
        <v>107</v>
      </c>
      <c r="I1882" t="s">
        <v>33</v>
      </c>
      <c r="J1882" s="6" t="str">
        <f t="shared" si="240"/>
        <v>Amsterdam</v>
      </c>
      <c r="K1882" t="s">
        <v>34</v>
      </c>
      <c r="L1882" s="6" t="str">
        <f t="shared" si="241"/>
        <v>North Holland</v>
      </c>
      <c r="M1882" s="1">
        <v>1092</v>
      </c>
      <c r="N1882" t="s">
        <v>35</v>
      </c>
      <c r="O1882">
        <v>52.358206311182997</v>
      </c>
      <c r="P1882">
        <v>4.9250238095150296</v>
      </c>
      <c r="Q1882" t="s">
        <v>36</v>
      </c>
      <c r="R1882" t="s">
        <v>37</v>
      </c>
      <c r="S1882">
        <v>2</v>
      </c>
      <c r="T1882">
        <v>1</v>
      </c>
      <c r="U1882">
        <v>1</v>
      </c>
      <c r="V1882">
        <v>2</v>
      </c>
      <c r="W1882" t="s">
        <v>38</v>
      </c>
      <c r="X1882" s="8">
        <v>109</v>
      </c>
      <c r="Y1882">
        <v>2</v>
      </c>
      <c r="Z1882">
        <v>17</v>
      </c>
      <c r="AA1882">
        <v>3</v>
      </c>
      <c r="AB1882" s="6">
        <f t="shared" si="242"/>
        <v>10</v>
      </c>
      <c r="AC1882" s="13">
        <f t="shared" si="243"/>
        <v>109</v>
      </c>
      <c r="AD1882" s="13">
        <f t="shared" si="244"/>
        <v>327</v>
      </c>
      <c r="AE1882" s="13">
        <f t="shared" si="245"/>
        <v>3270</v>
      </c>
      <c r="AF1882" t="s">
        <v>39</v>
      </c>
      <c r="AG1882">
        <v>0.5</v>
      </c>
      <c r="AH1882">
        <v>5</v>
      </c>
      <c r="AI1882">
        <v>92</v>
      </c>
      <c r="AJ1882">
        <v>9</v>
      </c>
      <c r="AK1882">
        <v>10</v>
      </c>
      <c r="AL1882">
        <v>10</v>
      </c>
      <c r="AM1882">
        <v>10</v>
      </c>
      <c r="AN1882">
        <v>9</v>
      </c>
      <c r="AO1882">
        <v>10</v>
      </c>
    </row>
    <row r="1883" spans="1:41">
      <c r="A1883" s="1">
        <v>3338541</v>
      </c>
      <c r="B1883" t="s">
        <v>1595</v>
      </c>
      <c r="C1883">
        <v>2012</v>
      </c>
      <c r="D1883" s="2" t="s">
        <v>6538</v>
      </c>
      <c r="E1883" s="4">
        <f t="shared" si="238"/>
        <v>41143</v>
      </c>
      <c r="F1883" s="5">
        <f t="shared" ca="1" si="239"/>
        <v>2.8732206351471401</v>
      </c>
      <c r="G1883" s="1">
        <v>3489363</v>
      </c>
      <c r="H1883" t="s">
        <v>60</v>
      </c>
      <c r="I1883" t="s">
        <v>33</v>
      </c>
      <c r="J1883" s="6" t="str">
        <f t="shared" si="240"/>
        <v>Amsterdam</v>
      </c>
      <c r="K1883" t="s">
        <v>34</v>
      </c>
      <c r="L1883" s="6" t="str">
        <f t="shared" si="241"/>
        <v>North Holland</v>
      </c>
      <c r="M1883" s="1">
        <v>1073</v>
      </c>
      <c r="N1883" t="s">
        <v>35</v>
      </c>
      <c r="O1883">
        <v>52.348427534311</v>
      </c>
      <c r="P1883">
        <v>4.8967180037834703</v>
      </c>
      <c r="Q1883" t="s">
        <v>36</v>
      </c>
      <c r="R1883" t="s">
        <v>37</v>
      </c>
      <c r="S1883">
        <v>2</v>
      </c>
      <c r="T1883">
        <v>1</v>
      </c>
      <c r="U1883">
        <v>0</v>
      </c>
      <c r="V1883">
        <v>1</v>
      </c>
      <c r="W1883" t="s">
        <v>38</v>
      </c>
      <c r="X1883" s="8">
        <v>70</v>
      </c>
      <c r="Y1883">
        <v>1</v>
      </c>
      <c r="Z1883">
        <v>20</v>
      </c>
      <c r="AA1883">
        <v>2</v>
      </c>
      <c r="AB1883" s="6">
        <f t="shared" si="242"/>
        <v>36</v>
      </c>
      <c r="AC1883" s="13">
        <f t="shared" si="243"/>
        <v>90</v>
      </c>
      <c r="AD1883" s="13">
        <f t="shared" si="244"/>
        <v>180</v>
      </c>
      <c r="AE1883" s="13">
        <f t="shared" si="245"/>
        <v>6480</v>
      </c>
      <c r="AF1883" t="s">
        <v>43</v>
      </c>
      <c r="AG1883">
        <v>0.96</v>
      </c>
      <c r="AH1883">
        <v>18</v>
      </c>
      <c r="AI1883">
        <v>93</v>
      </c>
      <c r="AJ1883">
        <v>9</v>
      </c>
      <c r="AK1883">
        <v>10</v>
      </c>
      <c r="AL1883">
        <v>10</v>
      </c>
      <c r="AM1883">
        <v>10</v>
      </c>
      <c r="AN1883">
        <v>9</v>
      </c>
      <c r="AO1883">
        <v>9</v>
      </c>
    </row>
    <row r="1884" spans="1:41">
      <c r="A1884" s="1">
        <v>3339417</v>
      </c>
      <c r="B1884" t="s">
        <v>1729</v>
      </c>
      <c r="C1884">
        <v>2012</v>
      </c>
      <c r="D1884" s="2" t="s">
        <v>6538</v>
      </c>
      <c r="E1884" s="4">
        <f t="shared" si="238"/>
        <v>41143</v>
      </c>
      <c r="F1884" s="5">
        <f t="shared" ca="1" si="239"/>
        <v>2.8732206351471401</v>
      </c>
      <c r="G1884" s="1">
        <v>3911407</v>
      </c>
      <c r="H1884" t="s">
        <v>51</v>
      </c>
      <c r="I1884" t="s">
        <v>33</v>
      </c>
      <c r="J1884" s="6" t="str">
        <f t="shared" si="240"/>
        <v>Amsterdam</v>
      </c>
      <c r="K1884" t="s">
        <v>34</v>
      </c>
      <c r="L1884" s="6" t="str">
        <f t="shared" si="241"/>
        <v>North Holland</v>
      </c>
      <c r="M1884" s="1" t="s">
        <v>1730</v>
      </c>
      <c r="N1884" t="s">
        <v>35</v>
      </c>
      <c r="O1884">
        <v>52.379759259508901</v>
      </c>
      <c r="P1884">
        <v>4.8917034571932003</v>
      </c>
      <c r="Q1884" t="s">
        <v>36</v>
      </c>
      <c r="R1884" t="s">
        <v>37</v>
      </c>
      <c r="S1884">
        <v>2</v>
      </c>
      <c r="T1884">
        <v>1</v>
      </c>
      <c r="U1884">
        <v>1</v>
      </c>
      <c r="V1884">
        <v>1</v>
      </c>
      <c r="W1884" t="s">
        <v>38</v>
      </c>
      <c r="X1884" s="8">
        <v>150</v>
      </c>
      <c r="Y1884">
        <v>2</v>
      </c>
      <c r="Z1884">
        <v>0</v>
      </c>
      <c r="AA1884">
        <v>7</v>
      </c>
      <c r="AB1884" s="6">
        <f t="shared" si="242"/>
        <v>2</v>
      </c>
      <c r="AC1884" s="13">
        <f t="shared" si="243"/>
        <v>150</v>
      </c>
      <c r="AD1884" s="13">
        <f t="shared" si="244"/>
        <v>1050</v>
      </c>
      <c r="AE1884" s="13">
        <f t="shared" si="245"/>
        <v>2100</v>
      </c>
      <c r="AF1884" t="s">
        <v>47</v>
      </c>
      <c r="AG1884">
        <v>1</v>
      </c>
      <c r="AH1884">
        <v>1</v>
      </c>
      <c r="AI1884">
        <v>100</v>
      </c>
      <c r="AJ1884">
        <v>10</v>
      </c>
      <c r="AK1884">
        <v>10</v>
      </c>
      <c r="AL1884">
        <v>10</v>
      </c>
      <c r="AM1884">
        <v>10</v>
      </c>
      <c r="AN1884">
        <v>10</v>
      </c>
      <c r="AO1884">
        <v>8</v>
      </c>
    </row>
    <row r="1885" spans="1:41">
      <c r="A1885" s="1">
        <v>3339733</v>
      </c>
      <c r="B1885" t="s">
        <v>1731</v>
      </c>
      <c r="C1885">
        <v>2012</v>
      </c>
      <c r="D1885" s="2" t="s">
        <v>6538</v>
      </c>
      <c r="E1885" s="4">
        <f t="shared" si="238"/>
        <v>41143</v>
      </c>
      <c r="F1885" s="5">
        <f t="shared" ca="1" si="239"/>
        <v>2.8732206351471401</v>
      </c>
      <c r="G1885" s="1">
        <v>980486</v>
      </c>
      <c r="H1885" t="s">
        <v>32</v>
      </c>
      <c r="I1885" t="s">
        <v>33</v>
      </c>
      <c r="J1885" s="6" t="str">
        <f t="shared" si="240"/>
        <v>Amsterdam</v>
      </c>
      <c r="K1885" t="s">
        <v>34</v>
      </c>
      <c r="L1885" s="6" t="str">
        <f t="shared" si="241"/>
        <v>North Holland</v>
      </c>
      <c r="M1885" s="1" t="s">
        <v>1732</v>
      </c>
      <c r="N1885" t="s">
        <v>35</v>
      </c>
      <c r="O1885">
        <v>52.388385608420897</v>
      </c>
      <c r="P1885">
        <v>4.8757751236093503</v>
      </c>
      <c r="Q1885" t="s">
        <v>36</v>
      </c>
      <c r="R1885" t="s">
        <v>37</v>
      </c>
      <c r="S1885">
        <v>2</v>
      </c>
      <c r="T1885">
        <v>1</v>
      </c>
      <c r="U1885">
        <v>2</v>
      </c>
      <c r="V1885">
        <v>2</v>
      </c>
      <c r="W1885" t="s">
        <v>38</v>
      </c>
      <c r="X1885" s="8">
        <v>90</v>
      </c>
      <c r="Y1885">
        <v>2</v>
      </c>
      <c r="Z1885">
        <v>0</v>
      </c>
      <c r="AA1885">
        <v>3</v>
      </c>
      <c r="AB1885" s="6">
        <f t="shared" si="242"/>
        <v>0</v>
      </c>
      <c r="AC1885" s="13">
        <f t="shared" si="243"/>
        <v>90</v>
      </c>
      <c r="AD1885" s="13">
        <f t="shared" si="244"/>
        <v>270</v>
      </c>
      <c r="AE1885" s="13">
        <f t="shared" si="245"/>
        <v>0</v>
      </c>
      <c r="AF1885" t="s">
        <v>43</v>
      </c>
      <c r="AG1885">
        <v>1</v>
      </c>
      <c r="AH1885">
        <v>0</v>
      </c>
    </row>
    <row r="1886" spans="1:41">
      <c r="A1886" s="1">
        <v>3342721</v>
      </c>
      <c r="B1886" t="s">
        <v>746</v>
      </c>
      <c r="C1886">
        <v>2012</v>
      </c>
      <c r="D1886" s="2" t="s">
        <v>6538</v>
      </c>
      <c r="E1886" s="4">
        <f t="shared" si="238"/>
        <v>41143</v>
      </c>
      <c r="F1886" s="5">
        <f t="shared" ca="1" si="239"/>
        <v>2.8732206351471401</v>
      </c>
      <c r="G1886" s="1">
        <v>3703484</v>
      </c>
      <c r="H1886" t="s">
        <v>51</v>
      </c>
      <c r="I1886" t="s">
        <v>33</v>
      </c>
      <c r="J1886" s="6" t="str">
        <f t="shared" si="240"/>
        <v>Amsterdam</v>
      </c>
      <c r="K1886" t="s">
        <v>34</v>
      </c>
      <c r="L1886" s="6" t="str">
        <f t="shared" si="241"/>
        <v>North Holland</v>
      </c>
      <c r="M1886" s="1" t="s">
        <v>1733</v>
      </c>
      <c r="N1886" t="s">
        <v>35</v>
      </c>
      <c r="O1886">
        <v>52.378104432891199</v>
      </c>
      <c r="P1886">
        <v>4.8858391686412102</v>
      </c>
      <c r="Q1886" t="s">
        <v>36</v>
      </c>
      <c r="R1886" t="s">
        <v>42</v>
      </c>
      <c r="S1886">
        <v>2</v>
      </c>
      <c r="T1886">
        <v>1.5</v>
      </c>
      <c r="U1886">
        <v>1</v>
      </c>
      <c r="V1886">
        <v>1</v>
      </c>
      <c r="W1886" t="s">
        <v>38</v>
      </c>
      <c r="X1886" s="8">
        <v>100</v>
      </c>
      <c r="Y1886">
        <v>2</v>
      </c>
      <c r="Z1886">
        <v>20</v>
      </c>
      <c r="AA1886">
        <v>2</v>
      </c>
      <c r="AB1886" s="6">
        <f t="shared" si="242"/>
        <v>2</v>
      </c>
      <c r="AC1886" s="13">
        <f t="shared" si="243"/>
        <v>100</v>
      </c>
      <c r="AD1886" s="13">
        <f t="shared" si="244"/>
        <v>200</v>
      </c>
      <c r="AE1886" s="13">
        <f t="shared" si="245"/>
        <v>400</v>
      </c>
      <c r="AF1886" t="s">
        <v>39</v>
      </c>
      <c r="AG1886">
        <v>1</v>
      </c>
      <c r="AH1886">
        <v>1</v>
      </c>
      <c r="AI1886">
        <v>100</v>
      </c>
      <c r="AJ1886">
        <v>10</v>
      </c>
      <c r="AK1886">
        <v>8</v>
      </c>
      <c r="AL1886">
        <v>10</v>
      </c>
      <c r="AM1886">
        <v>10</v>
      </c>
      <c r="AN1886">
        <v>8</v>
      </c>
      <c r="AO1886">
        <v>8</v>
      </c>
    </row>
    <row r="1887" spans="1:41">
      <c r="A1887" s="1">
        <v>3342728</v>
      </c>
      <c r="B1887" t="s">
        <v>1734</v>
      </c>
      <c r="C1887">
        <v>2012</v>
      </c>
      <c r="D1887" s="2" t="s">
        <v>6538</v>
      </c>
      <c r="E1887" s="4">
        <f t="shared" si="238"/>
        <v>41143</v>
      </c>
      <c r="F1887" s="5">
        <f t="shared" ca="1" si="239"/>
        <v>2.8732206351471401</v>
      </c>
      <c r="G1887" s="1">
        <v>2949320</v>
      </c>
      <c r="H1887" t="s">
        <v>107</v>
      </c>
      <c r="I1887" t="s">
        <v>33</v>
      </c>
      <c r="J1887" s="6" t="str">
        <f t="shared" si="240"/>
        <v>Amsterdam</v>
      </c>
      <c r="K1887" t="s">
        <v>34</v>
      </c>
      <c r="L1887" s="6" t="str">
        <f t="shared" si="241"/>
        <v>North Holland</v>
      </c>
      <c r="M1887" s="1" t="s">
        <v>976</v>
      </c>
      <c r="N1887" t="s">
        <v>35</v>
      </c>
      <c r="O1887">
        <v>52.354645793030997</v>
      </c>
      <c r="P1887">
        <v>4.9234495093562796</v>
      </c>
      <c r="Q1887" t="s">
        <v>36</v>
      </c>
      <c r="R1887" t="s">
        <v>37</v>
      </c>
      <c r="S1887">
        <v>2</v>
      </c>
      <c r="T1887">
        <v>1</v>
      </c>
      <c r="U1887">
        <v>2</v>
      </c>
      <c r="V1887">
        <v>2</v>
      </c>
      <c r="W1887" t="s">
        <v>38</v>
      </c>
      <c r="X1887" s="8">
        <v>75</v>
      </c>
      <c r="Y1887">
        <v>2</v>
      </c>
      <c r="Z1887">
        <v>15</v>
      </c>
      <c r="AA1887">
        <v>3</v>
      </c>
      <c r="AB1887" s="6">
        <f t="shared" si="242"/>
        <v>12</v>
      </c>
      <c r="AC1887" s="13">
        <f t="shared" si="243"/>
        <v>75</v>
      </c>
      <c r="AD1887" s="13">
        <f t="shared" si="244"/>
        <v>225</v>
      </c>
      <c r="AE1887" s="13">
        <f t="shared" si="245"/>
        <v>2700</v>
      </c>
      <c r="AF1887" t="s">
        <v>47</v>
      </c>
      <c r="AG1887">
        <v>1</v>
      </c>
      <c r="AH1887">
        <v>6</v>
      </c>
      <c r="AI1887">
        <v>92</v>
      </c>
      <c r="AJ1887">
        <v>10</v>
      </c>
      <c r="AK1887">
        <v>9</v>
      </c>
      <c r="AL1887">
        <v>10</v>
      </c>
      <c r="AM1887">
        <v>10</v>
      </c>
      <c r="AN1887">
        <v>9</v>
      </c>
      <c r="AO1887">
        <v>10</v>
      </c>
    </row>
    <row r="1888" spans="1:41">
      <c r="A1888" s="1">
        <v>3347747</v>
      </c>
      <c r="B1888" t="s">
        <v>536</v>
      </c>
      <c r="C1888">
        <v>2012</v>
      </c>
      <c r="D1888" s="2" t="s">
        <v>6392</v>
      </c>
      <c r="E1888" s="4">
        <f t="shared" si="238"/>
        <v>41144</v>
      </c>
      <c r="F1888" s="5">
        <f t="shared" ca="1" si="239"/>
        <v>2.8704809091197427</v>
      </c>
      <c r="G1888" s="1">
        <v>1830345</v>
      </c>
      <c r="H1888" t="s">
        <v>49</v>
      </c>
      <c r="I1888" t="s">
        <v>33</v>
      </c>
      <c r="J1888" s="6" t="str">
        <f t="shared" si="240"/>
        <v>Amsterdam</v>
      </c>
      <c r="K1888" t="s">
        <v>34</v>
      </c>
      <c r="L1888" s="6" t="str">
        <f t="shared" si="241"/>
        <v>North Holland</v>
      </c>
      <c r="M1888" s="1">
        <v>1017</v>
      </c>
      <c r="N1888" t="s">
        <v>35</v>
      </c>
      <c r="O1888">
        <v>52.364553707530497</v>
      </c>
      <c r="P1888">
        <v>4.8879389888205003</v>
      </c>
      <c r="Q1888" t="s">
        <v>36</v>
      </c>
      <c r="R1888" t="s">
        <v>37</v>
      </c>
      <c r="S1888">
        <v>4</v>
      </c>
      <c r="T1888">
        <v>1</v>
      </c>
      <c r="U1888">
        <v>2</v>
      </c>
      <c r="V1888">
        <v>2</v>
      </c>
      <c r="W1888" t="s">
        <v>38</v>
      </c>
      <c r="X1888" s="8">
        <v>155</v>
      </c>
      <c r="Y1888">
        <v>4</v>
      </c>
      <c r="Z1888">
        <v>10</v>
      </c>
      <c r="AA1888">
        <v>3</v>
      </c>
      <c r="AB1888" s="6">
        <f t="shared" si="242"/>
        <v>8</v>
      </c>
      <c r="AC1888" s="13">
        <f t="shared" si="243"/>
        <v>155</v>
      </c>
      <c r="AD1888" s="13">
        <f t="shared" si="244"/>
        <v>465</v>
      </c>
      <c r="AE1888" s="13">
        <f t="shared" si="245"/>
        <v>3720</v>
      </c>
      <c r="AF1888" t="s">
        <v>47</v>
      </c>
      <c r="AG1888">
        <v>1</v>
      </c>
      <c r="AH1888">
        <v>4</v>
      </c>
      <c r="AI1888">
        <v>100</v>
      </c>
      <c r="AJ1888">
        <v>9</v>
      </c>
      <c r="AK1888">
        <v>9</v>
      </c>
      <c r="AL1888">
        <v>9</v>
      </c>
      <c r="AM1888">
        <v>10</v>
      </c>
      <c r="AN1888">
        <v>10</v>
      </c>
      <c r="AO1888">
        <v>10</v>
      </c>
    </row>
    <row r="1889" spans="1:41">
      <c r="A1889" s="1">
        <v>3347747</v>
      </c>
      <c r="B1889" t="s">
        <v>536</v>
      </c>
      <c r="C1889">
        <v>2012</v>
      </c>
      <c r="D1889" s="2" t="s">
        <v>6392</v>
      </c>
      <c r="E1889" s="4">
        <f t="shared" si="238"/>
        <v>41144</v>
      </c>
      <c r="F1889" s="5">
        <f t="shared" ca="1" si="239"/>
        <v>2.8704809091197427</v>
      </c>
      <c r="G1889" s="1">
        <v>1801900</v>
      </c>
      <c r="H1889" t="s">
        <v>49</v>
      </c>
      <c r="I1889" t="s">
        <v>33</v>
      </c>
      <c r="J1889" s="6" t="str">
        <f t="shared" si="240"/>
        <v>Amsterdam</v>
      </c>
      <c r="K1889" t="s">
        <v>34</v>
      </c>
      <c r="L1889" s="6" t="str">
        <f t="shared" si="241"/>
        <v>North Holland</v>
      </c>
      <c r="M1889" s="1">
        <v>1017</v>
      </c>
      <c r="N1889" t="s">
        <v>35</v>
      </c>
      <c r="O1889">
        <v>52.364231717317899</v>
      </c>
      <c r="P1889">
        <v>4.8880703158646801</v>
      </c>
      <c r="Q1889" t="s">
        <v>36</v>
      </c>
      <c r="R1889" t="s">
        <v>42</v>
      </c>
      <c r="S1889">
        <v>2</v>
      </c>
      <c r="T1889">
        <v>1</v>
      </c>
      <c r="U1889">
        <v>1</v>
      </c>
      <c r="V1889">
        <v>1</v>
      </c>
      <c r="W1889" t="s">
        <v>38</v>
      </c>
      <c r="X1889" s="8">
        <v>75</v>
      </c>
      <c r="Y1889">
        <v>2</v>
      </c>
      <c r="Z1889">
        <v>20</v>
      </c>
      <c r="AA1889">
        <v>2</v>
      </c>
      <c r="AB1889" s="6">
        <f t="shared" si="242"/>
        <v>22</v>
      </c>
      <c r="AC1889" s="13">
        <f t="shared" si="243"/>
        <v>75</v>
      </c>
      <c r="AD1889" s="13">
        <f t="shared" si="244"/>
        <v>150</v>
      </c>
      <c r="AE1889" s="13">
        <f t="shared" si="245"/>
        <v>3300</v>
      </c>
      <c r="AF1889" t="s">
        <v>47</v>
      </c>
      <c r="AG1889">
        <v>1</v>
      </c>
      <c r="AH1889">
        <v>11</v>
      </c>
      <c r="AI1889">
        <v>87</v>
      </c>
      <c r="AJ1889">
        <v>10</v>
      </c>
      <c r="AK1889">
        <v>9</v>
      </c>
      <c r="AL1889">
        <v>10</v>
      </c>
      <c r="AM1889">
        <v>9</v>
      </c>
      <c r="AN1889">
        <v>10</v>
      </c>
      <c r="AO1889">
        <v>9</v>
      </c>
    </row>
    <row r="1890" spans="1:41">
      <c r="A1890" s="1">
        <v>3348843</v>
      </c>
      <c r="B1890" t="s">
        <v>1735</v>
      </c>
      <c r="C1890">
        <v>2012</v>
      </c>
      <c r="D1890" s="2" t="s">
        <v>6392</v>
      </c>
      <c r="E1890" s="4">
        <f t="shared" si="238"/>
        <v>41144</v>
      </c>
      <c r="F1890" s="5">
        <f t="shared" ca="1" si="239"/>
        <v>2.8704809091197427</v>
      </c>
      <c r="G1890" s="1">
        <v>663124</v>
      </c>
      <c r="H1890" t="s">
        <v>45</v>
      </c>
      <c r="I1890" t="s">
        <v>33</v>
      </c>
      <c r="J1890" s="6" t="str">
        <f t="shared" si="240"/>
        <v>Amsterdam</v>
      </c>
      <c r="K1890" t="s">
        <v>34</v>
      </c>
      <c r="L1890" s="6" t="str">
        <f t="shared" si="241"/>
        <v>North Holland</v>
      </c>
      <c r="M1890" s="1" t="s">
        <v>1736</v>
      </c>
      <c r="N1890" t="s">
        <v>35</v>
      </c>
      <c r="O1890">
        <v>52.3583236599206</v>
      </c>
      <c r="P1890">
        <v>4.8579126748056796</v>
      </c>
      <c r="Q1890" t="s">
        <v>36</v>
      </c>
      <c r="R1890" t="s">
        <v>37</v>
      </c>
      <c r="S1890">
        <v>4</v>
      </c>
      <c r="T1890">
        <v>1.5</v>
      </c>
      <c r="U1890">
        <v>2</v>
      </c>
      <c r="V1890">
        <v>2</v>
      </c>
      <c r="W1890" t="s">
        <v>38</v>
      </c>
      <c r="X1890" s="8">
        <v>350</v>
      </c>
      <c r="Y1890">
        <v>4</v>
      </c>
      <c r="Z1890">
        <v>50</v>
      </c>
      <c r="AA1890">
        <v>2</v>
      </c>
      <c r="AB1890" s="6">
        <f t="shared" si="242"/>
        <v>10</v>
      </c>
      <c r="AC1890" s="13">
        <f t="shared" si="243"/>
        <v>350</v>
      </c>
      <c r="AD1890" s="13">
        <f t="shared" si="244"/>
        <v>700</v>
      </c>
      <c r="AE1890" s="13">
        <f t="shared" si="245"/>
        <v>7000</v>
      </c>
      <c r="AF1890" t="s">
        <v>43</v>
      </c>
      <c r="AG1890">
        <v>0.86</v>
      </c>
      <c r="AH1890">
        <v>5</v>
      </c>
      <c r="AI1890">
        <v>95</v>
      </c>
      <c r="AJ1890">
        <v>10</v>
      </c>
      <c r="AK1890">
        <v>10</v>
      </c>
      <c r="AL1890">
        <v>10</v>
      </c>
      <c r="AM1890">
        <v>10</v>
      </c>
      <c r="AN1890">
        <v>9</v>
      </c>
      <c r="AO1890">
        <v>9</v>
      </c>
    </row>
    <row r="1891" spans="1:41">
      <c r="A1891" s="1">
        <v>3349629</v>
      </c>
      <c r="B1891" t="s">
        <v>249</v>
      </c>
      <c r="C1891">
        <v>2012</v>
      </c>
      <c r="D1891" s="2" t="s">
        <v>6392</v>
      </c>
      <c r="E1891" s="4">
        <f t="shared" si="238"/>
        <v>41144</v>
      </c>
      <c r="F1891" s="5">
        <f t="shared" ca="1" si="239"/>
        <v>2.8704809091197427</v>
      </c>
      <c r="G1891" s="1">
        <v>3895801</v>
      </c>
      <c r="H1891" t="s">
        <v>32</v>
      </c>
      <c r="I1891" t="s">
        <v>33</v>
      </c>
      <c r="J1891" s="6" t="str">
        <f t="shared" si="240"/>
        <v>Amsterdam</v>
      </c>
      <c r="K1891" t="s">
        <v>34</v>
      </c>
      <c r="L1891" s="6" t="str">
        <f t="shared" si="241"/>
        <v>North Holland</v>
      </c>
      <c r="M1891" s="1" t="s">
        <v>1737</v>
      </c>
      <c r="N1891" t="s">
        <v>35</v>
      </c>
      <c r="O1891">
        <v>52.385979180346801</v>
      </c>
      <c r="P1891">
        <v>4.87398233876592</v>
      </c>
      <c r="Q1891" t="s">
        <v>36</v>
      </c>
      <c r="R1891" t="s">
        <v>42</v>
      </c>
      <c r="S1891">
        <v>2</v>
      </c>
      <c r="T1891">
        <v>1</v>
      </c>
      <c r="U1891">
        <v>1</v>
      </c>
      <c r="V1891">
        <v>1</v>
      </c>
      <c r="W1891" t="s">
        <v>38</v>
      </c>
      <c r="X1891" s="8">
        <v>100</v>
      </c>
      <c r="Y1891">
        <v>1</v>
      </c>
      <c r="Z1891">
        <v>0</v>
      </c>
      <c r="AA1891">
        <v>3</v>
      </c>
      <c r="AB1891" s="6">
        <f t="shared" si="242"/>
        <v>26</v>
      </c>
      <c r="AC1891" s="13">
        <f t="shared" si="243"/>
        <v>100</v>
      </c>
      <c r="AD1891" s="13">
        <f t="shared" si="244"/>
        <v>300</v>
      </c>
      <c r="AE1891" s="13">
        <f t="shared" si="245"/>
        <v>7800</v>
      </c>
      <c r="AF1891" t="s">
        <v>39</v>
      </c>
      <c r="AG1891">
        <v>0.75</v>
      </c>
      <c r="AH1891">
        <v>13</v>
      </c>
      <c r="AI1891">
        <v>92</v>
      </c>
      <c r="AJ1891">
        <v>9</v>
      </c>
      <c r="AK1891">
        <v>10</v>
      </c>
      <c r="AL1891">
        <v>9</v>
      </c>
      <c r="AM1891">
        <v>9</v>
      </c>
      <c r="AN1891">
        <v>9</v>
      </c>
      <c r="AO1891">
        <v>8</v>
      </c>
    </row>
    <row r="1892" spans="1:41">
      <c r="A1892" s="1">
        <v>3350109</v>
      </c>
      <c r="B1892" t="s">
        <v>1738</v>
      </c>
      <c r="C1892">
        <v>2012</v>
      </c>
      <c r="D1892" s="2" t="s">
        <v>6392</v>
      </c>
      <c r="E1892" s="4">
        <f t="shared" si="238"/>
        <v>41144</v>
      </c>
      <c r="F1892" s="5">
        <f t="shared" ca="1" si="239"/>
        <v>2.8704809091197427</v>
      </c>
      <c r="G1892" s="1">
        <v>663390</v>
      </c>
      <c r="H1892" t="s">
        <v>107</v>
      </c>
      <c r="I1892" t="s">
        <v>33</v>
      </c>
      <c r="J1892" s="6" t="str">
        <f t="shared" si="240"/>
        <v>Amsterdam</v>
      </c>
      <c r="K1892" t="s">
        <v>34</v>
      </c>
      <c r="L1892" s="6" t="str">
        <f t="shared" si="241"/>
        <v>North Holland</v>
      </c>
      <c r="M1892" s="1">
        <v>1098</v>
      </c>
      <c r="N1892" t="s">
        <v>35</v>
      </c>
      <c r="O1892">
        <v>52.356391722584803</v>
      </c>
      <c r="P1892">
        <v>4.9306713717549897</v>
      </c>
      <c r="Q1892" t="s">
        <v>58</v>
      </c>
      <c r="R1892" t="s">
        <v>37</v>
      </c>
      <c r="S1892">
        <v>4</v>
      </c>
      <c r="T1892">
        <v>1</v>
      </c>
      <c r="U1892">
        <v>2</v>
      </c>
      <c r="V1892">
        <v>2</v>
      </c>
      <c r="W1892" t="s">
        <v>38</v>
      </c>
      <c r="X1892" s="8">
        <v>100</v>
      </c>
      <c r="Y1892">
        <v>2</v>
      </c>
      <c r="Z1892">
        <v>10</v>
      </c>
      <c r="AA1892">
        <v>4</v>
      </c>
      <c r="AB1892" s="6">
        <f t="shared" si="242"/>
        <v>10</v>
      </c>
      <c r="AC1892" s="13">
        <f t="shared" si="243"/>
        <v>100</v>
      </c>
      <c r="AD1892" s="13">
        <f t="shared" si="244"/>
        <v>400</v>
      </c>
      <c r="AE1892" s="13">
        <f t="shared" si="245"/>
        <v>4000</v>
      </c>
      <c r="AF1892" t="s">
        <v>39</v>
      </c>
      <c r="AG1892">
        <v>0.8</v>
      </c>
      <c r="AH1892">
        <v>5</v>
      </c>
      <c r="AI1892">
        <v>100</v>
      </c>
      <c r="AJ1892">
        <v>10</v>
      </c>
      <c r="AK1892">
        <v>9</v>
      </c>
      <c r="AL1892">
        <v>9</v>
      </c>
      <c r="AM1892">
        <v>10</v>
      </c>
      <c r="AN1892">
        <v>10</v>
      </c>
      <c r="AO1892">
        <v>9</v>
      </c>
    </row>
    <row r="1893" spans="1:41">
      <c r="A1893" s="1">
        <v>3350807</v>
      </c>
      <c r="B1893" t="s">
        <v>1739</v>
      </c>
      <c r="C1893">
        <v>2012</v>
      </c>
      <c r="D1893" s="2" t="s">
        <v>6392</v>
      </c>
      <c r="E1893" s="4">
        <f t="shared" si="238"/>
        <v>41144</v>
      </c>
      <c r="F1893" s="5">
        <f t="shared" ca="1" si="239"/>
        <v>2.8704809091197427</v>
      </c>
      <c r="G1893" s="1">
        <v>5734825</v>
      </c>
      <c r="H1893" t="s">
        <v>71</v>
      </c>
      <c r="I1893" t="s">
        <v>33</v>
      </c>
      <c r="J1893" s="6" t="str">
        <f t="shared" si="240"/>
        <v>Amsterdam</v>
      </c>
      <c r="K1893" t="s">
        <v>46</v>
      </c>
      <c r="L1893" s="6" t="str">
        <f t="shared" si="241"/>
        <v>North Holland</v>
      </c>
      <c r="M1893" s="1" t="s">
        <v>1740</v>
      </c>
      <c r="N1893" t="s">
        <v>35</v>
      </c>
      <c r="O1893">
        <v>52.376659614615697</v>
      </c>
      <c r="P1893">
        <v>4.8587256807872796</v>
      </c>
      <c r="Q1893" t="s">
        <v>58</v>
      </c>
      <c r="R1893" t="s">
        <v>37</v>
      </c>
      <c r="S1893">
        <v>2</v>
      </c>
      <c r="T1893">
        <v>1</v>
      </c>
      <c r="U1893">
        <v>1</v>
      </c>
      <c r="V1893">
        <v>1</v>
      </c>
      <c r="W1893" t="s">
        <v>38</v>
      </c>
      <c r="X1893" s="8">
        <v>130</v>
      </c>
      <c r="Y1893">
        <v>1</v>
      </c>
      <c r="Z1893">
        <v>0</v>
      </c>
      <c r="AA1893">
        <v>4</v>
      </c>
      <c r="AB1893" s="6">
        <f t="shared" si="242"/>
        <v>0</v>
      </c>
      <c r="AC1893" s="13">
        <f t="shared" si="243"/>
        <v>130</v>
      </c>
      <c r="AD1893" s="13">
        <f t="shared" si="244"/>
        <v>520</v>
      </c>
      <c r="AE1893" s="13">
        <f t="shared" si="245"/>
        <v>0</v>
      </c>
      <c r="AF1893" t="s">
        <v>62</v>
      </c>
      <c r="AG1893" t="s">
        <v>62</v>
      </c>
      <c r="AH1893">
        <v>0</v>
      </c>
    </row>
    <row r="1894" spans="1:41">
      <c r="A1894" s="1">
        <v>3351752</v>
      </c>
      <c r="B1894" t="s">
        <v>1741</v>
      </c>
      <c r="C1894">
        <v>2012</v>
      </c>
      <c r="D1894" s="2" t="s">
        <v>6392</v>
      </c>
      <c r="E1894" s="4">
        <f t="shared" si="238"/>
        <v>41144</v>
      </c>
      <c r="F1894" s="5">
        <f t="shared" ca="1" si="239"/>
        <v>2.8704809091197427</v>
      </c>
      <c r="G1894" s="1">
        <v>663697</v>
      </c>
      <c r="H1894" t="s">
        <v>49</v>
      </c>
      <c r="I1894" t="s">
        <v>33</v>
      </c>
      <c r="J1894" s="6" t="str">
        <f t="shared" si="240"/>
        <v>Amsterdam</v>
      </c>
      <c r="K1894" t="s">
        <v>34</v>
      </c>
      <c r="L1894" s="6" t="str">
        <f t="shared" si="241"/>
        <v>North Holland</v>
      </c>
      <c r="M1894" s="1">
        <v>1017</v>
      </c>
      <c r="N1894" t="s">
        <v>35</v>
      </c>
      <c r="O1894">
        <v>52.363423195948499</v>
      </c>
      <c r="P1894">
        <v>4.9018284935735297</v>
      </c>
      <c r="Q1894" t="s">
        <v>36</v>
      </c>
      <c r="R1894" t="s">
        <v>37</v>
      </c>
      <c r="S1894">
        <v>4</v>
      </c>
      <c r="T1894">
        <v>2</v>
      </c>
      <c r="U1894">
        <v>2</v>
      </c>
      <c r="V1894">
        <v>2</v>
      </c>
      <c r="W1894" t="s">
        <v>38</v>
      </c>
      <c r="X1894" s="8">
        <v>225</v>
      </c>
      <c r="Y1894">
        <v>4</v>
      </c>
      <c r="Z1894">
        <v>0</v>
      </c>
      <c r="AA1894">
        <v>7</v>
      </c>
      <c r="AB1894" s="6">
        <f t="shared" si="242"/>
        <v>12</v>
      </c>
      <c r="AC1894" s="13">
        <f t="shared" si="243"/>
        <v>225</v>
      </c>
      <c r="AD1894" s="13">
        <f t="shared" si="244"/>
        <v>1575</v>
      </c>
      <c r="AE1894" s="13">
        <f t="shared" si="245"/>
        <v>18900</v>
      </c>
      <c r="AF1894" t="s">
        <v>39</v>
      </c>
      <c r="AG1894">
        <v>0.79</v>
      </c>
      <c r="AH1894">
        <v>6</v>
      </c>
      <c r="AI1894">
        <v>100</v>
      </c>
      <c r="AJ1894">
        <v>10</v>
      </c>
      <c r="AK1894">
        <v>10</v>
      </c>
      <c r="AL1894">
        <v>10</v>
      </c>
      <c r="AM1894">
        <v>10</v>
      </c>
      <c r="AN1894">
        <v>10</v>
      </c>
      <c r="AO1894">
        <v>10</v>
      </c>
    </row>
    <row r="1895" spans="1:41">
      <c r="A1895" s="1">
        <v>3352882</v>
      </c>
      <c r="B1895" t="s">
        <v>1742</v>
      </c>
      <c r="C1895">
        <v>2012</v>
      </c>
      <c r="D1895" s="2" t="s">
        <v>6392</v>
      </c>
      <c r="E1895" s="4">
        <f t="shared" si="238"/>
        <v>41144</v>
      </c>
      <c r="F1895" s="5">
        <f t="shared" ca="1" si="239"/>
        <v>2.8704809091197427</v>
      </c>
      <c r="G1895" s="1">
        <v>4448420</v>
      </c>
      <c r="H1895" t="s">
        <v>71</v>
      </c>
      <c r="I1895" t="s">
        <v>33</v>
      </c>
      <c r="J1895" s="6" t="str">
        <f t="shared" si="240"/>
        <v>Amsterdam</v>
      </c>
      <c r="K1895" t="s">
        <v>34</v>
      </c>
      <c r="L1895" s="6" t="str">
        <f t="shared" si="241"/>
        <v>North Holland</v>
      </c>
      <c r="M1895" s="1">
        <v>1014</v>
      </c>
      <c r="N1895" t="s">
        <v>35</v>
      </c>
      <c r="O1895">
        <v>52.384714956782801</v>
      </c>
      <c r="P1895">
        <v>4.8482303214196802</v>
      </c>
      <c r="Q1895" t="s">
        <v>36</v>
      </c>
      <c r="R1895" t="s">
        <v>37</v>
      </c>
      <c r="S1895">
        <v>2</v>
      </c>
      <c r="T1895">
        <v>1</v>
      </c>
      <c r="U1895">
        <v>2</v>
      </c>
      <c r="V1895">
        <v>1</v>
      </c>
      <c r="W1895" t="s">
        <v>38</v>
      </c>
      <c r="X1895" s="8">
        <v>99</v>
      </c>
      <c r="Y1895">
        <v>1</v>
      </c>
      <c r="Z1895">
        <v>0</v>
      </c>
      <c r="AA1895">
        <v>2</v>
      </c>
      <c r="AB1895" s="6">
        <f t="shared" si="242"/>
        <v>0</v>
      </c>
      <c r="AC1895" s="13">
        <f t="shared" si="243"/>
        <v>99</v>
      </c>
      <c r="AD1895" s="13">
        <f t="shared" si="244"/>
        <v>198</v>
      </c>
      <c r="AE1895" s="13">
        <f t="shared" si="245"/>
        <v>0</v>
      </c>
      <c r="AF1895" t="s">
        <v>62</v>
      </c>
      <c r="AG1895" t="s">
        <v>62</v>
      </c>
      <c r="AH1895">
        <v>0</v>
      </c>
    </row>
    <row r="1896" spans="1:41">
      <c r="A1896" s="1">
        <v>3356021</v>
      </c>
      <c r="B1896" t="s">
        <v>1743</v>
      </c>
      <c r="C1896">
        <v>2012</v>
      </c>
      <c r="D1896" s="2" t="s">
        <v>6393</v>
      </c>
      <c r="E1896" s="4">
        <f t="shared" si="238"/>
        <v>41145</v>
      </c>
      <c r="F1896" s="5">
        <f t="shared" ca="1" si="239"/>
        <v>2.8677411830923458</v>
      </c>
      <c r="G1896" s="1">
        <v>664270</v>
      </c>
      <c r="H1896" t="s">
        <v>60</v>
      </c>
      <c r="I1896" t="s">
        <v>33</v>
      </c>
      <c r="J1896" s="6" t="str">
        <f t="shared" si="240"/>
        <v>Amsterdam</v>
      </c>
      <c r="K1896" t="s">
        <v>34</v>
      </c>
      <c r="L1896" s="6" t="str">
        <f t="shared" si="241"/>
        <v>North Holland</v>
      </c>
      <c r="M1896" s="1">
        <v>1072</v>
      </c>
      <c r="N1896" t="s">
        <v>35</v>
      </c>
      <c r="O1896">
        <v>52.355132913604699</v>
      </c>
      <c r="P1896">
        <v>4.8880809635918201</v>
      </c>
      <c r="Q1896" t="s">
        <v>36</v>
      </c>
      <c r="R1896" t="s">
        <v>42</v>
      </c>
      <c r="S1896">
        <v>1</v>
      </c>
      <c r="T1896">
        <v>1</v>
      </c>
      <c r="U1896">
        <v>1</v>
      </c>
      <c r="V1896">
        <v>1</v>
      </c>
      <c r="W1896" t="s">
        <v>54</v>
      </c>
      <c r="X1896" s="8">
        <v>42</v>
      </c>
      <c r="Y1896">
        <v>15</v>
      </c>
      <c r="Z1896">
        <v>19</v>
      </c>
      <c r="AA1896">
        <v>2</v>
      </c>
      <c r="AB1896" s="6">
        <f t="shared" si="242"/>
        <v>170</v>
      </c>
      <c r="AC1896" s="13">
        <f t="shared" si="243"/>
        <v>42</v>
      </c>
      <c r="AD1896" s="13">
        <f t="shared" si="244"/>
        <v>84</v>
      </c>
      <c r="AE1896" s="13">
        <f t="shared" si="245"/>
        <v>14280</v>
      </c>
      <c r="AF1896" t="s">
        <v>43</v>
      </c>
      <c r="AG1896">
        <v>1</v>
      </c>
      <c r="AH1896">
        <v>85</v>
      </c>
      <c r="AI1896">
        <v>88</v>
      </c>
      <c r="AJ1896">
        <v>9</v>
      </c>
      <c r="AK1896">
        <v>8</v>
      </c>
      <c r="AL1896">
        <v>9</v>
      </c>
      <c r="AM1896">
        <v>10</v>
      </c>
      <c r="AN1896">
        <v>10</v>
      </c>
      <c r="AO1896">
        <v>9</v>
      </c>
    </row>
    <row r="1897" spans="1:41">
      <c r="A1897" s="1">
        <v>3356377</v>
      </c>
      <c r="B1897" t="s">
        <v>145</v>
      </c>
      <c r="C1897">
        <v>2012</v>
      </c>
      <c r="D1897" s="2" t="s">
        <v>6393</v>
      </c>
      <c r="E1897" s="4">
        <f t="shared" si="238"/>
        <v>41145</v>
      </c>
      <c r="F1897" s="5">
        <f t="shared" ca="1" si="239"/>
        <v>2.8677411830923458</v>
      </c>
      <c r="G1897" s="1">
        <v>4898741</v>
      </c>
      <c r="H1897" t="s">
        <v>49</v>
      </c>
      <c r="I1897" t="s">
        <v>33</v>
      </c>
      <c r="J1897" s="6" t="str">
        <f t="shared" si="240"/>
        <v>Amsterdam</v>
      </c>
      <c r="K1897" t="s">
        <v>46</v>
      </c>
      <c r="L1897" s="6" t="str">
        <f t="shared" si="241"/>
        <v>North Holland</v>
      </c>
      <c r="M1897" s="1" t="s">
        <v>1744</v>
      </c>
      <c r="N1897" t="s">
        <v>35</v>
      </c>
      <c r="O1897">
        <v>52.365575790408499</v>
      </c>
      <c r="P1897">
        <v>4.9023177732676997</v>
      </c>
      <c r="Q1897" t="s">
        <v>104</v>
      </c>
      <c r="R1897" t="s">
        <v>37</v>
      </c>
      <c r="S1897">
        <v>4</v>
      </c>
      <c r="T1897">
        <v>1</v>
      </c>
      <c r="U1897">
        <v>2</v>
      </c>
      <c r="V1897">
        <v>2</v>
      </c>
      <c r="W1897" t="s">
        <v>38</v>
      </c>
      <c r="X1897" s="8">
        <v>195</v>
      </c>
      <c r="Y1897">
        <v>0</v>
      </c>
      <c r="Z1897">
        <v>0</v>
      </c>
      <c r="AA1897">
        <v>1</v>
      </c>
      <c r="AB1897" s="6">
        <f t="shared" si="242"/>
        <v>12</v>
      </c>
      <c r="AC1897" s="13">
        <f t="shared" si="243"/>
        <v>195</v>
      </c>
      <c r="AD1897" s="13">
        <f t="shared" si="244"/>
        <v>195</v>
      </c>
      <c r="AE1897" s="13">
        <f t="shared" si="245"/>
        <v>2340</v>
      </c>
      <c r="AF1897" t="s">
        <v>39</v>
      </c>
      <c r="AG1897">
        <v>0.9</v>
      </c>
      <c r="AH1897">
        <v>6</v>
      </c>
      <c r="AI1897">
        <v>97</v>
      </c>
      <c r="AJ1897">
        <v>10</v>
      </c>
      <c r="AK1897">
        <v>10</v>
      </c>
      <c r="AL1897">
        <v>10</v>
      </c>
      <c r="AM1897">
        <v>10</v>
      </c>
      <c r="AN1897">
        <v>10</v>
      </c>
      <c r="AO1897">
        <v>10</v>
      </c>
    </row>
    <row r="1898" spans="1:41">
      <c r="A1898" s="1">
        <v>3356397</v>
      </c>
      <c r="B1898" t="s">
        <v>1152</v>
      </c>
      <c r="C1898">
        <v>2012</v>
      </c>
      <c r="D1898" s="2" t="s">
        <v>6393</v>
      </c>
      <c r="E1898" s="4">
        <f t="shared" si="238"/>
        <v>41145</v>
      </c>
      <c r="F1898" s="5">
        <f t="shared" ca="1" si="239"/>
        <v>2.8677411830923458</v>
      </c>
      <c r="G1898" s="1">
        <v>729965</v>
      </c>
      <c r="H1898" t="s">
        <v>32</v>
      </c>
      <c r="I1898" t="s">
        <v>33</v>
      </c>
      <c r="J1898" s="6" t="str">
        <f t="shared" si="240"/>
        <v>Amsterdam</v>
      </c>
      <c r="K1898" t="s">
        <v>34</v>
      </c>
      <c r="L1898" s="6" t="str">
        <f t="shared" si="241"/>
        <v>North Holland</v>
      </c>
      <c r="M1898" s="1">
        <v>1051</v>
      </c>
      <c r="N1898" t="s">
        <v>35</v>
      </c>
      <c r="O1898">
        <v>52.379545195923697</v>
      </c>
      <c r="P1898">
        <v>4.8683341534823796</v>
      </c>
      <c r="Q1898" t="s">
        <v>36</v>
      </c>
      <c r="R1898" t="s">
        <v>42</v>
      </c>
      <c r="S1898">
        <v>2</v>
      </c>
      <c r="T1898">
        <v>0.5</v>
      </c>
      <c r="U1898">
        <v>1</v>
      </c>
      <c r="V1898">
        <v>2</v>
      </c>
      <c r="W1898" t="s">
        <v>38</v>
      </c>
      <c r="X1898" s="8">
        <v>47</v>
      </c>
      <c r="Y1898">
        <v>1</v>
      </c>
      <c r="Z1898">
        <v>23</v>
      </c>
      <c r="AA1898">
        <v>1</v>
      </c>
      <c r="AB1898" s="6">
        <f t="shared" si="242"/>
        <v>198</v>
      </c>
      <c r="AC1898" s="13">
        <f t="shared" si="243"/>
        <v>70</v>
      </c>
      <c r="AD1898" s="13">
        <f t="shared" si="244"/>
        <v>70</v>
      </c>
      <c r="AE1898" s="13">
        <f t="shared" si="245"/>
        <v>13860</v>
      </c>
      <c r="AF1898" t="s">
        <v>43</v>
      </c>
      <c r="AG1898">
        <v>1</v>
      </c>
      <c r="AH1898">
        <v>99</v>
      </c>
      <c r="AI1898">
        <v>91</v>
      </c>
      <c r="AJ1898">
        <v>9</v>
      </c>
      <c r="AK1898">
        <v>10</v>
      </c>
      <c r="AL1898">
        <v>10</v>
      </c>
      <c r="AM1898">
        <v>9</v>
      </c>
      <c r="AN1898">
        <v>9</v>
      </c>
      <c r="AO1898">
        <v>9</v>
      </c>
    </row>
    <row r="1899" spans="1:41">
      <c r="A1899" s="1">
        <v>3357851</v>
      </c>
      <c r="B1899" t="s">
        <v>1745</v>
      </c>
      <c r="C1899">
        <v>2012</v>
      </c>
      <c r="D1899" s="2" t="s">
        <v>6393</v>
      </c>
      <c r="E1899" s="4">
        <f t="shared" si="238"/>
        <v>41145</v>
      </c>
      <c r="F1899" s="5">
        <f t="shared" ca="1" si="239"/>
        <v>2.8677411830923458</v>
      </c>
      <c r="G1899" s="1">
        <v>780844</v>
      </c>
      <c r="H1899" t="s">
        <v>32</v>
      </c>
      <c r="I1899" t="s">
        <v>33</v>
      </c>
      <c r="J1899" s="6" t="str">
        <f t="shared" si="240"/>
        <v>Amsterdam</v>
      </c>
      <c r="K1899" t="s">
        <v>34</v>
      </c>
      <c r="L1899" s="6" t="str">
        <f t="shared" si="241"/>
        <v>North Holland</v>
      </c>
      <c r="M1899" s="1" t="s">
        <v>512</v>
      </c>
      <c r="N1899" t="s">
        <v>35</v>
      </c>
      <c r="O1899">
        <v>52.392780885835101</v>
      </c>
      <c r="P1899">
        <v>4.8834500927848303</v>
      </c>
      <c r="Q1899" t="s">
        <v>104</v>
      </c>
      <c r="R1899" t="s">
        <v>37</v>
      </c>
      <c r="S1899">
        <v>16</v>
      </c>
      <c r="T1899">
        <v>4</v>
      </c>
      <c r="U1899">
        <v>10</v>
      </c>
      <c r="V1899">
        <v>16</v>
      </c>
      <c r="W1899" t="s">
        <v>38</v>
      </c>
      <c r="X1899" s="8">
        <v>650</v>
      </c>
      <c r="Y1899">
        <v>1</v>
      </c>
      <c r="Z1899">
        <v>0</v>
      </c>
      <c r="AA1899">
        <v>2</v>
      </c>
      <c r="AB1899" s="6">
        <f t="shared" si="242"/>
        <v>2</v>
      </c>
      <c r="AC1899" s="13">
        <f t="shared" si="243"/>
        <v>650</v>
      </c>
      <c r="AD1899" s="13">
        <f t="shared" si="244"/>
        <v>1300</v>
      </c>
      <c r="AE1899" s="13">
        <f t="shared" si="245"/>
        <v>2600</v>
      </c>
      <c r="AF1899" t="s">
        <v>47</v>
      </c>
      <c r="AG1899">
        <v>1</v>
      </c>
      <c r="AH1899">
        <v>1</v>
      </c>
      <c r="AI1899">
        <v>100</v>
      </c>
      <c r="AJ1899">
        <v>10</v>
      </c>
      <c r="AK1899">
        <v>10</v>
      </c>
      <c r="AL1899">
        <v>10</v>
      </c>
      <c r="AM1899">
        <v>8</v>
      </c>
      <c r="AN1899">
        <v>10</v>
      </c>
      <c r="AO1899">
        <v>10</v>
      </c>
    </row>
    <row r="1900" spans="1:41">
      <c r="A1900" s="1">
        <v>3357851</v>
      </c>
      <c r="B1900" t="s">
        <v>1745</v>
      </c>
      <c r="C1900">
        <v>2012</v>
      </c>
      <c r="D1900" s="2" t="s">
        <v>6393</v>
      </c>
      <c r="E1900" s="4">
        <f t="shared" si="238"/>
        <v>41145</v>
      </c>
      <c r="F1900" s="5">
        <f t="shared" ca="1" si="239"/>
        <v>2.8677411830923458</v>
      </c>
      <c r="G1900" s="1">
        <v>779175</v>
      </c>
      <c r="H1900" t="s">
        <v>32</v>
      </c>
      <c r="I1900" t="s">
        <v>33</v>
      </c>
      <c r="J1900" s="6" t="str">
        <f t="shared" si="240"/>
        <v>Amsterdam</v>
      </c>
      <c r="K1900" t="s">
        <v>34</v>
      </c>
      <c r="L1900" s="6" t="str">
        <f t="shared" si="241"/>
        <v>North Holland</v>
      </c>
      <c r="M1900" s="1">
        <v>1013</v>
      </c>
      <c r="N1900" t="s">
        <v>35</v>
      </c>
      <c r="O1900">
        <v>52.3945467471816</v>
      </c>
      <c r="P1900">
        <v>4.8813233809187997</v>
      </c>
      <c r="Q1900" t="s">
        <v>104</v>
      </c>
      <c r="R1900" t="s">
        <v>42</v>
      </c>
      <c r="S1900">
        <v>16</v>
      </c>
      <c r="T1900">
        <v>4</v>
      </c>
      <c r="U1900">
        <v>1</v>
      </c>
      <c r="V1900">
        <v>16</v>
      </c>
      <c r="W1900" t="s">
        <v>38</v>
      </c>
      <c r="X1900" s="8">
        <v>70</v>
      </c>
      <c r="Y1900">
        <v>2</v>
      </c>
      <c r="Z1900">
        <v>42</v>
      </c>
      <c r="AA1900">
        <v>2</v>
      </c>
      <c r="AB1900" s="6">
        <f t="shared" si="242"/>
        <v>64</v>
      </c>
      <c r="AC1900" s="13">
        <f t="shared" si="243"/>
        <v>70</v>
      </c>
      <c r="AD1900" s="13">
        <f t="shared" si="244"/>
        <v>140</v>
      </c>
      <c r="AE1900" s="13">
        <f t="shared" si="245"/>
        <v>8960</v>
      </c>
      <c r="AF1900" t="s">
        <v>47</v>
      </c>
      <c r="AG1900">
        <v>1</v>
      </c>
      <c r="AH1900">
        <v>32</v>
      </c>
      <c r="AI1900">
        <v>92</v>
      </c>
      <c r="AJ1900">
        <v>9</v>
      </c>
      <c r="AK1900">
        <v>9</v>
      </c>
      <c r="AL1900">
        <v>9</v>
      </c>
      <c r="AM1900">
        <v>9</v>
      </c>
      <c r="AN1900">
        <v>8</v>
      </c>
      <c r="AO1900">
        <v>9</v>
      </c>
    </row>
    <row r="1901" spans="1:41">
      <c r="A1901" s="1">
        <v>3357851</v>
      </c>
      <c r="B1901" t="s">
        <v>1745</v>
      </c>
      <c r="C1901">
        <v>2012</v>
      </c>
      <c r="D1901" s="2" t="s">
        <v>6393</v>
      </c>
      <c r="E1901" s="4">
        <f t="shared" si="238"/>
        <v>41145</v>
      </c>
      <c r="F1901" s="5">
        <f t="shared" ca="1" si="239"/>
        <v>2.8677411830923458</v>
      </c>
      <c r="G1901" s="1">
        <v>1017843</v>
      </c>
      <c r="H1901" t="s">
        <v>32</v>
      </c>
      <c r="I1901" t="s">
        <v>33</v>
      </c>
      <c r="J1901" s="6" t="str">
        <f t="shared" si="240"/>
        <v>Amsterdam</v>
      </c>
      <c r="K1901" t="s">
        <v>34</v>
      </c>
      <c r="L1901" s="6" t="str">
        <f t="shared" si="241"/>
        <v>North Holland</v>
      </c>
      <c r="M1901" s="1" t="s">
        <v>1746</v>
      </c>
      <c r="N1901" t="s">
        <v>35</v>
      </c>
      <c r="O1901">
        <v>52.393004323769603</v>
      </c>
      <c r="P1901">
        <v>4.8815394733951498</v>
      </c>
      <c r="Q1901" t="s">
        <v>104</v>
      </c>
      <c r="R1901" t="s">
        <v>42</v>
      </c>
      <c r="S1901">
        <v>16</v>
      </c>
      <c r="T1901">
        <v>4</v>
      </c>
      <c r="U1901">
        <v>1</v>
      </c>
      <c r="V1901">
        <v>16</v>
      </c>
      <c r="W1901" t="s">
        <v>38</v>
      </c>
      <c r="X1901" s="8">
        <v>70</v>
      </c>
      <c r="Y1901">
        <v>2</v>
      </c>
      <c r="Z1901">
        <v>42</v>
      </c>
      <c r="AA1901">
        <v>2</v>
      </c>
      <c r="AB1901" s="6">
        <f t="shared" si="242"/>
        <v>20</v>
      </c>
      <c r="AC1901" s="13">
        <f t="shared" si="243"/>
        <v>70</v>
      </c>
      <c r="AD1901" s="13">
        <f t="shared" si="244"/>
        <v>140</v>
      </c>
      <c r="AE1901" s="13">
        <f t="shared" si="245"/>
        <v>2800</v>
      </c>
      <c r="AF1901" t="s">
        <v>47</v>
      </c>
      <c r="AG1901">
        <v>1</v>
      </c>
      <c r="AH1901">
        <v>10</v>
      </c>
      <c r="AI1901">
        <v>90</v>
      </c>
      <c r="AJ1901">
        <v>9</v>
      </c>
      <c r="AK1901">
        <v>9</v>
      </c>
      <c r="AL1901">
        <v>9</v>
      </c>
      <c r="AM1901">
        <v>10</v>
      </c>
      <c r="AN1901">
        <v>8</v>
      </c>
      <c r="AO1901">
        <v>9</v>
      </c>
    </row>
    <row r="1902" spans="1:41">
      <c r="A1902" s="1">
        <v>3357851</v>
      </c>
      <c r="B1902" t="s">
        <v>1745</v>
      </c>
      <c r="C1902">
        <v>2012</v>
      </c>
      <c r="D1902" s="2" t="s">
        <v>6393</v>
      </c>
      <c r="E1902" s="4">
        <f t="shared" si="238"/>
        <v>41145</v>
      </c>
      <c r="F1902" s="5">
        <f t="shared" ca="1" si="239"/>
        <v>2.8677411830923458</v>
      </c>
      <c r="G1902" s="1">
        <v>1840212</v>
      </c>
      <c r="H1902" t="s">
        <v>32</v>
      </c>
      <c r="I1902" t="s">
        <v>33</v>
      </c>
      <c r="J1902" s="6" t="str">
        <f t="shared" si="240"/>
        <v>Amsterdam</v>
      </c>
      <c r="K1902" t="s">
        <v>34</v>
      </c>
      <c r="L1902" s="6" t="str">
        <f t="shared" si="241"/>
        <v>North Holland</v>
      </c>
      <c r="M1902" s="1">
        <v>1013</v>
      </c>
      <c r="N1902" t="s">
        <v>35</v>
      </c>
      <c r="O1902">
        <v>52.394351786454799</v>
      </c>
      <c r="P1902">
        <v>4.8812311572763898</v>
      </c>
      <c r="Q1902" t="s">
        <v>104</v>
      </c>
      <c r="R1902" t="s">
        <v>42</v>
      </c>
      <c r="S1902">
        <v>2</v>
      </c>
      <c r="T1902">
        <v>4</v>
      </c>
      <c r="U1902">
        <v>1</v>
      </c>
      <c r="V1902">
        <v>2</v>
      </c>
      <c r="W1902" t="s">
        <v>38</v>
      </c>
      <c r="X1902" s="8">
        <v>90</v>
      </c>
      <c r="Y1902">
        <v>2</v>
      </c>
      <c r="Z1902">
        <v>42</v>
      </c>
      <c r="AA1902">
        <v>1</v>
      </c>
      <c r="AB1902" s="6">
        <f t="shared" si="242"/>
        <v>8</v>
      </c>
      <c r="AC1902" s="13">
        <f t="shared" si="243"/>
        <v>90</v>
      </c>
      <c r="AD1902" s="13">
        <f t="shared" si="244"/>
        <v>90</v>
      </c>
      <c r="AE1902" s="13">
        <f t="shared" si="245"/>
        <v>720</v>
      </c>
      <c r="AF1902" t="s">
        <v>47</v>
      </c>
      <c r="AG1902">
        <v>1</v>
      </c>
      <c r="AH1902">
        <v>4</v>
      </c>
      <c r="AI1902">
        <v>73</v>
      </c>
      <c r="AJ1902">
        <v>9</v>
      </c>
      <c r="AK1902">
        <v>9</v>
      </c>
      <c r="AL1902">
        <v>8</v>
      </c>
      <c r="AM1902">
        <v>8</v>
      </c>
      <c r="AN1902">
        <v>9</v>
      </c>
      <c r="AO1902">
        <v>8</v>
      </c>
    </row>
    <row r="1903" spans="1:41">
      <c r="A1903" s="1">
        <v>3357851</v>
      </c>
      <c r="B1903" t="s">
        <v>1745</v>
      </c>
      <c r="C1903">
        <v>2012</v>
      </c>
      <c r="D1903" s="2" t="s">
        <v>6393</v>
      </c>
      <c r="E1903" s="4">
        <f t="shared" si="238"/>
        <v>41145</v>
      </c>
      <c r="F1903" s="5">
        <f t="shared" ca="1" si="239"/>
        <v>2.8677411830923458</v>
      </c>
      <c r="G1903" s="1">
        <v>4577651</v>
      </c>
      <c r="H1903" t="s">
        <v>32</v>
      </c>
      <c r="I1903" t="s">
        <v>33</v>
      </c>
      <c r="J1903" s="6" t="str">
        <f t="shared" si="240"/>
        <v>Amsterdam</v>
      </c>
      <c r="K1903" t="s">
        <v>34</v>
      </c>
      <c r="L1903" s="6" t="str">
        <f t="shared" si="241"/>
        <v>North Holland</v>
      </c>
      <c r="M1903" s="1" t="s">
        <v>1746</v>
      </c>
      <c r="N1903" t="s">
        <v>35</v>
      </c>
      <c r="O1903">
        <v>52.394700313788398</v>
      </c>
      <c r="P1903">
        <v>4.8827275784747997</v>
      </c>
      <c r="Q1903" t="s">
        <v>104</v>
      </c>
      <c r="R1903" t="s">
        <v>42</v>
      </c>
      <c r="S1903">
        <v>2</v>
      </c>
      <c r="T1903">
        <v>4</v>
      </c>
      <c r="U1903">
        <v>1</v>
      </c>
      <c r="V1903">
        <v>16</v>
      </c>
      <c r="W1903" t="s">
        <v>38</v>
      </c>
      <c r="X1903" s="8">
        <v>90</v>
      </c>
      <c r="Y1903">
        <v>1</v>
      </c>
      <c r="Z1903">
        <v>0</v>
      </c>
      <c r="AA1903">
        <v>3</v>
      </c>
      <c r="AB1903" s="6">
        <f t="shared" si="242"/>
        <v>0</v>
      </c>
      <c r="AC1903" s="13">
        <f t="shared" si="243"/>
        <v>90</v>
      </c>
      <c r="AD1903" s="13">
        <f t="shared" si="244"/>
        <v>270</v>
      </c>
      <c r="AE1903" s="13">
        <f t="shared" si="245"/>
        <v>0</v>
      </c>
      <c r="AF1903" t="s">
        <v>47</v>
      </c>
      <c r="AG1903">
        <v>1</v>
      </c>
      <c r="AH1903">
        <v>0</v>
      </c>
    </row>
    <row r="1904" spans="1:41">
      <c r="A1904" s="1">
        <v>3357860</v>
      </c>
      <c r="B1904" t="s">
        <v>1747</v>
      </c>
      <c r="C1904">
        <v>2012</v>
      </c>
      <c r="D1904" s="2" t="s">
        <v>6393</v>
      </c>
      <c r="E1904" s="4">
        <f t="shared" si="238"/>
        <v>41145</v>
      </c>
      <c r="F1904" s="5">
        <f t="shared" ca="1" si="239"/>
        <v>2.8677411830923458</v>
      </c>
      <c r="G1904" s="1">
        <v>673672</v>
      </c>
      <c r="H1904" t="s">
        <v>49</v>
      </c>
      <c r="I1904" t="s">
        <v>33</v>
      </c>
      <c r="J1904" s="6" t="str">
        <f t="shared" si="240"/>
        <v>Amsterdam</v>
      </c>
      <c r="K1904" t="s">
        <v>34</v>
      </c>
      <c r="L1904" s="6" t="str">
        <f t="shared" si="241"/>
        <v>North Holland</v>
      </c>
      <c r="M1904" s="1" t="s">
        <v>1748</v>
      </c>
      <c r="N1904" t="s">
        <v>35</v>
      </c>
      <c r="O1904">
        <v>52.375042095015601</v>
      </c>
      <c r="P1904">
        <v>4.9183556684738896</v>
      </c>
      <c r="Q1904" t="s">
        <v>104</v>
      </c>
      <c r="R1904" t="s">
        <v>42</v>
      </c>
      <c r="S1904">
        <v>2</v>
      </c>
      <c r="T1904">
        <v>1</v>
      </c>
      <c r="U1904">
        <v>1</v>
      </c>
      <c r="V1904">
        <v>1</v>
      </c>
      <c r="W1904" t="s">
        <v>38</v>
      </c>
      <c r="X1904" s="8">
        <v>135</v>
      </c>
      <c r="Y1904">
        <v>2</v>
      </c>
      <c r="Z1904">
        <v>50</v>
      </c>
      <c r="AA1904">
        <v>1</v>
      </c>
      <c r="AB1904" s="6">
        <f t="shared" si="242"/>
        <v>74</v>
      </c>
      <c r="AC1904" s="13">
        <f t="shared" si="243"/>
        <v>135</v>
      </c>
      <c r="AD1904" s="13">
        <f t="shared" si="244"/>
        <v>135</v>
      </c>
      <c r="AE1904" s="13">
        <f t="shared" si="245"/>
        <v>9990</v>
      </c>
      <c r="AF1904" t="s">
        <v>43</v>
      </c>
      <c r="AG1904">
        <v>1</v>
      </c>
      <c r="AH1904">
        <v>37</v>
      </c>
      <c r="AI1904">
        <v>98</v>
      </c>
      <c r="AJ1904">
        <v>10</v>
      </c>
      <c r="AK1904">
        <v>10</v>
      </c>
      <c r="AL1904">
        <v>10</v>
      </c>
      <c r="AM1904">
        <v>10</v>
      </c>
      <c r="AN1904">
        <v>9</v>
      </c>
      <c r="AO1904">
        <v>9</v>
      </c>
    </row>
    <row r="1905" spans="1:41">
      <c r="A1905" s="1">
        <v>3359487</v>
      </c>
      <c r="B1905" t="s">
        <v>1749</v>
      </c>
      <c r="C1905">
        <v>2012</v>
      </c>
      <c r="D1905" s="2" t="s">
        <v>6393</v>
      </c>
      <c r="E1905" s="4">
        <f t="shared" si="238"/>
        <v>41145</v>
      </c>
      <c r="F1905" s="5">
        <f t="shared" ca="1" si="239"/>
        <v>2.8677411830923458</v>
      </c>
      <c r="G1905" s="1">
        <v>4748130</v>
      </c>
      <c r="H1905" t="s">
        <v>107</v>
      </c>
      <c r="I1905" t="s">
        <v>33</v>
      </c>
      <c r="J1905" s="6" t="str">
        <f t="shared" si="240"/>
        <v>Amsterdam</v>
      </c>
      <c r="K1905" t="s">
        <v>46</v>
      </c>
      <c r="L1905" s="6" t="str">
        <f t="shared" si="241"/>
        <v>North Holland</v>
      </c>
      <c r="M1905" s="1" t="s">
        <v>1750</v>
      </c>
      <c r="N1905" t="s">
        <v>35</v>
      </c>
      <c r="O1905">
        <v>52.363756840476199</v>
      </c>
      <c r="P1905">
        <v>4.9242796166960598</v>
      </c>
      <c r="Q1905" t="s">
        <v>36</v>
      </c>
      <c r="R1905" t="s">
        <v>37</v>
      </c>
      <c r="S1905">
        <v>2</v>
      </c>
      <c r="T1905">
        <v>1</v>
      </c>
      <c r="U1905">
        <v>1</v>
      </c>
      <c r="V1905">
        <v>1</v>
      </c>
      <c r="W1905" t="s">
        <v>38</v>
      </c>
      <c r="X1905" s="8">
        <v>140</v>
      </c>
      <c r="Y1905">
        <v>1</v>
      </c>
      <c r="Z1905">
        <v>0</v>
      </c>
      <c r="AA1905">
        <v>4</v>
      </c>
      <c r="AB1905" s="6">
        <f t="shared" si="242"/>
        <v>4</v>
      </c>
      <c r="AC1905" s="13">
        <f t="shared" si="243"/>
        <v>140</v>
      </c>
      <c r="AD1905" s="13">
        <f t="shared" si="244"/>
        <v>560</v>
      </c>
      <c r="AE1905" s="13">
        <f t="shared" si="245"/>
        <v>2240</v>
      </c>
      <c r="AF1905" t="s">
        <v>39</v>
      </c>
      <c r="AG1905">
        <v>0.92</v>
      </c>
      <c r="AH1905">
        <v>2</v>
      </c>
      <c r="AI1905">
        <v>100</v>
      </c>
      <c r="AJ1905">
        <v>10</v>
      </c>
      <c r="AK1905">
        <v>10</v>
      </c>
      <c r="AL1905">
        <v>10</v>
      </c>
      <c r="AM1905">
        <v>10</v>
      </c>
      <c r="AN1905">
        <v>9</v>
      </c>
      <c r="AO1905">
        <v>9</v>
      </c>
    </row>
    <row r="1906" spans="1:41">
      <c r="A1906" s="1">
        <v>3360147</v>
      </c>
      <c r="B1906" t="s">
        <v>767</v>
      </c>
      <c r="C1906">
        <v>2012</v>
      </c>
      <c r="D1906" s="2" t="s">
        <v>6393</v>
      </c>
      <c r="E1906" s="4">
        <f t="shared" si="238"/>
        <v>41145</v>
      </c>
      <c r="F1906" s="5">
        <f t="shared" ca="1" si="239"/>
        <v>2.8677411830923458</v>
      </c>
      <c r="G1906" s="1">
        <v>665064</v>
      </c>
      <c r="H1906" t="s">
        <v>51</v>
      </c>
      <c r="I1906" t="s">
        <v>33</v>
      </c>
      <c r="J1906" s="6" t="str">
        <f t="shared" si="240"/>
        <v>Amsterdam</v>
      </c>
      <c r="K1906" t="s">
        <v>46</v>
      </c>
      <c r="L1906" s="6" t="str">
        <f t="shared" si="241"/>
        <v>North Holland</v>
      </c>
      <c r="M1906" s="1" t="s">
        <v>390</v>
      </c>
      <c r="N1906" t="s">
        <v>35</v>
      </c>
      <c r="O1906">
        <v>52.386541670387103</v>
      </c>
      <c r="P1906">
        <v>4.8887839543861604</v>
      </c>
      <c r="Q1906" t="s">
        <v>36</v>
      </c>
      <c r="R1906" t="s">
        <v>37</v>
      </c>
      <c r="S1906">
        <v>5</v>
      </c>
      <c r="T1906">
        <v>2</v>
      </c>
      <c r="U1906">
        <v>3</v>
      </c>
      <c r="V1906">
        <v>3</v>
      </c>
      <c r="W1906" t="s">
        <v>38</v>
      </c>
      <c r="X1906" s="8">
        <v>145</v>
      </c>
      <c r="Y1906">
        <v>2</v>
      </c>
      <c r="Z1906">
        <v>20</v>
      </c>
      <c r="AA1906">
        <v>5</v>
      </c>
      <c r="AB1906" s="6">
        <f t="shared" si="242"/>
        <v>136</v>
      </c>
      <c r="AC1906" s="13">
        <f t="shared" si="243"/>
        <v>145</v>
      </c>
      <c r="AD1906" s="13">
        <f t="shared" si="244"/>
        <v>725</v>
      </c>
      <c r="AE1906" s="13">
        <f t="shared" si="245"/>
        <v>98600</v>
      </c>
      <c r="AF1906" t="s">
        <v>39</v>
      </c>
      <c r="AG1906">
        <v>0.9</v>
      </c>
      <c r="AH1906">
        <v>68</v>
      </c>
      <c r="AI1906">
        <v>98</v>
      </c>
      <c r="AJ1906">
        <v>10</v>
      </c>
      <c r="AK1906">
        <v>10</v>
      </c>
      <c r="AL1906">
        <v>10</v>
      </c>
      <c r="AM1906">
        <v>10</v>
      </c>
      <c r="AN1906">
        <v>9</v>
      </c>
      <c r="AO1906">
        <v>10</v>
      </c>
    </row>
    <row r="1907" spans="1:41">
      <c r="A1907" s="1">
        <v>3361425</v>
      </c>
      <c r="B1907" t="s">
        <v>745</v>
      </c>
      <c r="C1907">
        <v>2012</v>
      </c>
      <c r="D1907" s="2" t="s">
        <v>6393</v>
      </c>
      <c r="E1907" s="4">
        <f t="shared" si="238"/>
        <v>41145</v>
      </c>
      <c r="F1907" s="5">
        <f t="shared" ca="1" si="239"/>
        <v>2.8677411830923458</v>
      </c>
      <c r="G1907" s="1">
        <v>665250</v>
      </c>
      <c r="H1907" t="s">
        <v>60</v>
      </c>
      <c r="I1907" t="s">
        <v>33</v>
      </c>
      <c r="J1907" s="6" t="str">
        <f t="shared" si="240"/>
        <v>Amsterdam</v>
      </c>
      <c r="K1907" t="s">
        <v>34</v>
      </c>
      <c r="L1907" s="6" t="str">
        <f t="shared" si="241"/>
        <v>North Holland</v>
      </c>
      <c r="M1907" s="1">
        <v>1073</v>
      </c>
      <c r="N1907" t="s">
        <v>35</v>
      </c>
      <c r="O1907">
        <v>52.351075308999597</v>
      </c>
      <c r="P1907">
        <v>4.8988177011486904</v>
      </c>
      <c r="Q1907" t="s">
        <v>36</v>
      </c>
      <c r="R1907" t="s">
        <v>37</v>
      </c>
      <c r="S1907">
        <v>4</v>
      </c>
      <c r="T1907">
        <v>1</v>
      </c>
      <c r="U1907">
        <v>2</v>
      </c>
      <c r="V1907">
        <v>2</v>
      </c>
      <c r="W1907" t="s">
        <v>38</v>
      </c>
      <c r="X1907" s="8">
        <v>107</v>
      </c>
      <c r="Y1907">
        <v>1</v>
      </c>
      <c r="Z1907">
        <v>0</v>
      </c>
      <c r="AA1907">
        <v>14</v>
      </c>
      <c r="AB1907" s="6">
        <f t="shared" si="242"/>
        <v>0</v>
      </c>
      <c r="AC1907" s="13">
        <f t="shared" si="243"/>
        <v>107</v>
      </c>
      <c r="AD1907" s="13">
        <f t="shared" si="244"/>
        <v>1498</v>
      </c>
      <c r="AE1907" s="13">
        <f t="shared" si="245"/>
        <v>0</v>
      </c>
      <c r="AF1907" t="s">
        <v>47</v>
      </c>
      <c r="AG1907">
        <v>0.9</v>
      </c>
      <c r="AH1907">
        <v>0</v>
      </c>
    </row>
    <row r="1908" spans="1:41">
      <c r="A1908" s="1">
        <v>3361520</v>
      </c>
      <c r="B1908" t="s">
        <v>690</v>
      </c>
      <c r="C1908">
        <v>2012</v>
      </c>
      <c r="D1908" s="2" t="s">
        <v>6393</v>
      </c>
      <c r="E1908" s="4">
        <f t="shared" si="238"/>
        <v>41145</v>
      </c>
      <c r="F1908" s="5">
        <f t="shared" ca="1" si="239"/>
        <v>2.8677411830923458</v>
      </c>
      <c r="G1908" s="1">
        <v>1215407</v>
      </c>
      <c r="H1908" t="s">
        <v>41</v>
      </c>
      <c r="I1908" t="s">
        <v>33</v>
      </c>
      <c r="J1908" s="6" t="str">
        <f t="shared" si="240"/>
        <v>Amsterdam</v>
      </c>
      <c r="K1908" t="s">
        <v>34</v>
      </c>
      <c r="L1908" s="6" t="str">
        <f t="shared" si="241"/>
        <v>North Holland</v>
      </c>
      <c r="M1908" s="1">
        <v>1095</v>
      </c>
      <c r="N1908" t="s">
        <v>35</v>
      </c>
      <c r="O1908">
        <v>52.3650829450374</v>
      </c>
      <c r="P1908">
        <v>4.9456696197387702</v>
      </c>
      <c r="Q1908" t="s">
        <v>36</v>
      </c>
      <c r="R1908" t="s">
        <v>37</v>
      </c>
      <c r="S1908">
        <v>2</v>
      </c>
      <c r="T1908">
        <v>2</v>
      </c>
      <c r="U1908">
        <v>1</v>
      </c>
      <c r="V1908">
        <v>1</v>
      </c>
      <c r="W1908" t="s">
        <v>38</v>
      </c>
      <c r="X1908" s="8">
        <v>80</v>
      </c>
      <c r="Y1908">
        <v>1</v>
      </c>
      <c r="Z1908">
        <v>0</v>
      </c>
      <c r="AA1908">
        <v>4</v>
      </c>
      <c r="AB1908" s="6">
        <f t="shared" si="242"/>
        <v>0</v>
      </c>
      <c r="AC1908" s="13">
        <f t="shared" si="243"/>
        <v>80</v>
      </c>
      <c r="AD1908" s="13">
        <f t="shared" si="244"/>
        <v>320</v>
      </c>
      <c r="AE1908" s="13">
        <f t="shared" si="245"/>
        <v>0</v>
      </c>
      <c r="AF1908" t="s">
        <v>39</v>
      </c>
      <c r="AG1908">
        <v>1</v>
      </c>
      <c r="AH1908">
        <v>0</v>
      </c>
    </row>
    <row r="1909" spans="1:41">
      <c r="A1909" s="1">
        <v>3364427</v>
      </c>
      <c r="B1909" t="s">
        <v>234</v>
      </c>
      <c r="C1909">
        <v>2012</v>
      </c>
      <c r="D1909" s="2" t="s">
        <v>6393</v>
      </c>
      <c r="E1909" s="4">
        <f t="shared" si="238"/>
        <v>41145</v>
      </c>
      <c r="F1909" s="5">
        <f t="shared" ca="1" si="239"/>
        <v>2.8677411830923458</v>
      </c>
      <c r="G1909" s="1">
        <v>3508256</v>
      </c>
      <c r="H1909" t="s">
        <v>51</v>
      </c>
      <c r="I1909" t="s">
        <v>33</v>
      </c>
      <c r="J1909" s="6" t="str">
        <f t="shared" si="240"/>
        <v>Amsterdam</v>
      </c>
      <c r="K1909" t="s">
        <v>34</v>
      </c>
      <c r="L1909" s="6" t="str">
        <f t="shared" si="241"/>
        <v>North Holland</v>
      </c>
      <c r="M1909" s="1" t="s">
        <v>1373</v>
      </c>
      <c r="N1909" t="s">
        <v>35</v>
      </c>
      <c r="O1909">
        <v>52.387568591167899</v>
      </c>
      <c r="P1909">
        <v>4.8861945725337099</v>
      </c>
      <c r="Q1909" t="s">
        <v>36</v>
      </c>
      <c r="R1909" t="s">
        <v>37</v>
      </c>
      <c r="S1909">
        <v>2</v>
      </c>
      <c r="T1909">
        <v>1</v>
      </c>
      <c r="U1909">
        <v>1</v>
      </c>
      <c r="V1909">
        <v>1</v>
      </c>
      <c r="W1909" t="s">
        <v>38</v>
      </c>
      <c r="X1909" s="8">
        <v>100</v>
      </c>
      <c r="Y1909">
        <v>1</v>
      </c>
      <c r="Z1909">
        <v>0</v>
      </c>
      <c r="AA1909">
        <v>3</v>
      </c>
      <c r="AB1909" s="6">
        <f t="shared" si="242"/>
        <v>10</v>
      </c>
      <c r="AC1909" s="13">
        <f t="shared" si="243"/>
        <v>100</v>
      </c>
      <c r="AD1909" s="13">
        <f t="shared" si="244"/>
        <v>300</v>
      </c>
      <c r="AE1909" s="13">
        <f t="shared" si="245"/>
        <v>3000</v>
      </c>
      <c r="AF1909" t="s">
        <v>47</v>
      </c>
      <c r="AG1909">
        <v>0.9</v>
      </c>
      <c r="AH1909">
        <v>5</v>
      </c>
      <c r="AI1909">
        <v>96</v>
      </c>
      <c r="AJ1909">
        <v>10</v>
      </c>
      <c r="AK1909">
        <v>10</v>
      </c>
      <c r="AL1909">
        <v>10</v>
      </c>
      <c r="AM1909">
        <v>10</v>
      </c>
      <c r="AN1909">
        <v>10</v>
      </c>
      <c r="AO1909">
        <v>10</v>
      </c>
    </row>
    <row r="1910" spans="1:41">
      <c r="A1910" s="1">
        <v>3367431</v>
      </c>
      <c r="B1910" t="s">
        <v>65</v>
      </c>
      <c r="C1910">
        <v>2012</v>
      </c>
      <c r="D1910" s="2" t="s">
        <v>6661</v>
      </c>
      <c r="E1910" s="4">
        <f t="shared" si="238"/>
        <v>41146</v>
      </c>
      <c r="F1910" s="5">
        <f t="shared" ca="1" si="239"/>
        <v>2.8650014570649485</v>
      </c>
      <c r="G1910" s="1">
        <v>666142</v>
      </c>
      <c r="H1910" t="s">
        <v>45</v>
      </c>
      <c r="I1910" t="s">
        <v>33</v>
      </c>
      <c r="J1910" s="6" t="str">
        <f t="shared" si="240"/>
        <v>Amsterdam</v>
      </c>
      <c r="K1910" t="s">
        <v>34</v>
      </c>
      <c r="L1910" s="6" t="str">
        <f t="shared" si="241"/>
        <v>North Holland</v>
      </c>
      <c r="M1910" s="1">
        <v>1058</v>
      </c>
      <c r="N1910" t="s">
        <v>35</v>
      </c>
      <c r="O1910">
        <v>52.363396674741502</v>
      </c>
      <c r="P1910">
        <v>4.8592526326389196</v>
      </c>
      <c r="Q1910" t="s">
        <v>36</v>
      </c>
      <c r="R1910" t="s">
        <v>37</v>
      </c>
      <c r="S1910">
        <v>4</v>
      </c>
      <c r="T1910">
        <v>1</v>
      </c>
      <c r="U1910">
        <v>2</v>
      </c>
      <c r="V1910">
        <v>2</v>
      </c>
      <c r="W1910" t="s">
        <v>38</v>
      </c>
      <c r="X1910" s="8">
        <v>110</v>
      </c>
      <c r="Y1910">
        <v>2</v>
      </c>
      <c r="Z1910">
        <v>35</v>
      </c>
      <c r="AA1910">
        <v>3</v>
      </c>
      <c r="AB1910" s="6">
        <f t="shared" si="242"/>
        <v>14</v>
      </c>
      <c r="AC1910" s="13">
        <f t="shared" si="243"/>
        <v>110</v>
      </c>
      <c r="AD1910" s="13">
        <f t="shared" si="244"/>
        <v>330</v>
      </c>
      <c r="AE1910" s="13">
        <f t="shared" si="245"/>
        <v>4620</v>
      </c>
      <c r="AF1910" t="s">
        <v>62</v>
      </c>
      <c r="AG1910" t="s">
        <v>62</v>
      </c>
      <c r="AH1910">
        <v>7</v>
      </c>
      <c r="AI1910">
        <v>92</v>
      </c>
      <c r="AJ1910">
        <v>9</v>
      </c>
      <c r="AK1910">
        <v>9</v>
      </c>
      <c r="AL1910">
        <v>9</v>
      </c>
      <c r="AM1910">
        <v>10</v>
      </c>
      <c r="AN1910">
        <v>9</v>
      </c>
      <c r="AO1910">
        <v>8</v>
      </c>
    </row>
    <row r="1911" spans="1:41">
      <c r="A1911" s="1">
        <v>3370598</v>
      </c>
      <c r="B1911" t="s">
        <v>627</v>
      </c>
      <c r="C1911">
        <v>2012</v>
      </c>
      <c r="D1911" s="2" t="s">
        <v>6661</v>
      </c>
      <c r="E1911" s="4">
        <f t="shared" si="238"/>
        <v>41146</v>
      </c>
      <c r="F1911" s="5">
        <f t="shared" ca="1" si="239"/>
        <v>2.8650014570649485</v>
      </c>
      <c r="G1911" s="1">
        <v>666602</v>
      </c>
      <c r="H1911" t="s">
        <v>60</v>
      </c>
      <c r="I1911" t="s">
        <v>33</v>
      </c>
      <c r="J1911" s="6" t="str">
        <f t="shared" si="240"/>
        <v>Amsterdam</v>
      </c>
      <c r="K1911" t="s">
        <v>34</v>
      </c>
      <c r="L1911" s="6" t="str">
        <f t="shared" si="241"/>
        <v>North Holland</v>
      </c>
      <c r="M1911" s="1">
        <v>1072</v>
      </c>
      <c r="N1911" t="s">
        <v>35</v>
      </c>
      <c r="O1911">
        <v>52.356254668447598</v>
      </c>
      <c r="P1911">
        <v>4.8888453328114396</v>
      </c>
      <c r="Q1911" t="s">
        <v>36</v>
      </c>
      <c r="R1911" t="s">
        <v>37</v>
      </c>
      <c r="S1911">
        <v>2</v>
      </c>
      <c r="T1911">
        <v>1</v>
      </c>
      <c r="U1911">
        <v>1</v>
      </c>
      <c r="V1911">
        <v>1</v>
      </c>
      <c r="W1911" t="s">
        <v>38</v>
      </c>
      <c r="X1911" s="8">
        <v>125</v>
      </c>
      <c r="Y1911">
        <v>1</v>
      </c>
      <c r="Z1911">
        <v>0</v>
      </c>
      <c r="AA1911">
        <v>3</v>
      </c>
      <c r="AB1911" s="6">
        <f t="shared" si="242"/>
        <v>38</v>
      </c>
      <c r="AC1911" s="13">
        <f t="shared" si="243"/>
        <v>125</v>
      </c>
      <c r="AD1911" s="13">
        <f t="shared" si="244"/>
        <v>375</v>
      </c>
      <c r="AE1911" s="13">
        <f t="shared" si="245"/>
        <v>14250</v>
      </c>
      <c r="AF1911" t="s">
        <v>47</v>
      </c>
      <c r="AG1911">
        <v>0.92</v>
      </c>
      <c r="AH1911">
        <v>19</v>
      </c>
      <c r="AI1911">
        <v>96</v>
      </c>
      <c r="AJ1911">
        <v>10</v>
      </c>
      <c r="AK1911">
        <v>10</v>
      </c>
      <c r="AL1911">
        <v>10</v>
      </c>
      <c r="AM1911">
        <v>10</v>
      </c>
      <c r="AN1911">
        <v>10</v>
      </c>
      <c r="AO1911">
        <v>9</v>
      </c>
    </row>
    <row r="1912" spans="1:41">
      <c r="A1912" s="1">
        <v>3375409</v>
      </c>
      <c r="B1912" t="s">
        <v>534</v>
      </c>
      <c r="C1912">
        <v>2012</v>
      </c>
      <c r="D1912" s="2" t="s">
        <v>6394</v>
      </c>
      <c r="E1912" s="4">
        <f t="shared" si="238"/>
        <v>41147</v>
      </c>
      <c r="F1912" s="5">
        <f t="shared" ca="1" si="239"/>
        <v>2.8622617310375511</v>
      </c>
      <c r="G1912" s="1">
        <v>2078813</v>
      </c>
      <c r="H1912" t="s">
        <v>51</v>
      </c>
      <c r="I1912" t="s">
        <v>33</v>
      </c>
      <c r="J1912" s="6" t="str">
        <f t="shared" si="240"/>
        <v>Amsterdam</v>
      </c>
      <c r="K1912" t="s">
        <v>34</v>
      </c>
      <c r="L1912" s="6" t="str">
        <f t="shared" si="241"/>
        <v>North Holland</v>
      </c>
      <c r="M1912" s="1" t="s">
        <v>1751</v>
      </c>
      <c r="N1912" t="s">
        <v>35</v>
      </c>
      <c r="O1912">
        <v>52.385319743956501</v>
      </c>
      <c r="P1912">
        <v>4.8931411777739697</v>
      </c>
      <c r="Q1912" t="s">
        <v>36</v>
      </c>
      <c r="R1912" t="s">
        <v>37</v>
      </c>
      <c r="S1912">
        <v>2</v>
      </c>
      <c r="T1912">
        <v>1.5</v>
      </c>
      <c r="U1912">
        <v>1</v>
      </c>
      <c r="V1912">
        <v>1</v>
      </c>
      <c r="W1912" t="s">
        <v>176</v>
      </c>
      <c r="X1912" s="8">
        <v>119</v>
      </c>
      <c r="Y1912">
        <v>2</v>
      </c>
      <c r="Z1912">
        <v>50</v>
      </c>
      <c r="AA1912">
        <v>3</v>
      </c>
      <c r="AB1912" s="6">
        <f t="shared" si="242"/>
        <v>10</v>
      </c>
      <c r="AC1912" s="13">
        <f t="shared" si="243"/>
        <v>119</v>
      </c>
      <c r="AD1912" s="13">
        <f t="shared" si="244"/>
        <v>357</v>
      </c>
      <c r="AE1912" s="13">
        <f t="shared" si="245"/>
        <v>3570</v>
      </c>
      <c r="AF1912" t="s">
        <v>47</v>
      </c>
      <c r="AG1912">
        <v>0.78</v>
      </c>
      <c r="AH1912">
        <v>5</v>
      </c>
      <c r="AI1912">
        <v>95</v>
      </c>
      <c r="AJ1912">
        <v>10</v>
      </c>
      <c r="AK1912">
        <v>9</v>
      </c>
      <c r="AL1912">
        <v>10</v>
      </c>
      <c r="AM1912">
        <v>10</v>
      </c>
      <c r="AN1912">
        <v>10</v>
      </c>
      <c r="AO1912">
        <v>9</v>
      </c>
    </row>
    <row r="1913" spans="1:41">
      <c r="A1913" s="1">
        <v>3375589</v>
      </c>
      <c r="B1913" t="s">
        <v>1752</v>
      </c>
      <c r="C1913">
        <v>2012</v>
      </c>
      <c r="D1913" s="2" t="s">
        <v>6394</v>
      </c>
      <c r="E1913" s="4">
        <f t="shared" si="238"/>
        <v>41147</v>
      </c>
      <c r="F1913" s="5">
        <f t="shared" ca="1" si="239"/>
        <v>2.8622617310375511</v>
      </c>
      <c r="G1913" s="1">
        <v>667305</v>
      </c>
      <c r="H1913" t="s">
        <v>673</v>
      </c>
      <c r="I1913" t="s">
        <v>33</v>
      </c>
      <c r="J1913" s="6" t="str">
        <f t="shared" si="240"/>
        <v>Amsterdam</v>
      </c>
      <c r="K1913" t="s">
        <v>34</v>
      </c>
      <c r="L1913" s="6" t="str">
        <f t="shared" si="241"/>
        <v>North Holland</v>
      </c>
      <c r="M1913" s="1" t="s">
        <v>1753</v>
      </c>
      <c r="N1913" t="s">
        <v>35</v>
      </c>
      <c r="O1913">
        <v>52.420371383792599</v>
      </c>
      <c r="P1913">
        <v>4.8947029493739898</v>
      </c>
      <c r="Q1913" t="s">
        <v>58</v>
      </c>
      <c r="R1913" t="s">
        <v>37</v>
      </c>
      <c r="S1913">
        <v>2</v>
      </c>
      <c r="T1913">
        <v>1</v>
      </c>
      <c r="U1913">
        <v>1</v>
      </c>
      <c r="V1913">
        <v>1</v>
      </c>
      <c r="W1913" t="s">
        <v>38</v>
      </c>
      <c r="X1913" s="8">
        <v>100</v>
      </c>
      <c r="Y1913">
        <v>1</v>
      </c>
      <c r="Z1913">
        <v>0</v>
      </c>
      <c r="AA1913">
        <v>2</v>
      </c>
      <c r="AB1913" s="6">
        <f t="shared" si="242"/>
        <v>14</v>
      </c>
      <c r="AC1913" s="13">
        <f t="shared" si="243"/>
        <v>100</v>
      </c>
      <c r="AD1913" s="13">
        <f t="shared" si="244"/>
        <v>200</v>
      </c>
      <c r="AE1913" s="13">
        <f t="shared" si="245"/>
        <v>2800</v>
      </c>
      <c r="AF1913" t="s">
        <v>47</v>
      </c>
      <c r="AG1913">
        <v>1</v>
      </c>
      <c r="AH1913">
        <v>7</v>
      </c>
      <c r="AI1913">
        <v>100</v>
      </c>
      <c r="AJ1913">
        <v>10</v>
      </c>
      <c r="AK1913">
        <v>10</v>
      </c>
      <c r="AL1913">
        <v>10</v>
      </c>
      <c r="AM1913">
        <v>10</v>
      </c>
      <c r="AN1913">
        <v>10</v>
      </c>
      <c r="AO1913">
        <v>10</v>
      </c>
    </row>
    <row r="1914" spans="1:41">
      <c r="A1914" s="1">
        <v>3375808</v>
      </c>
      <c r="B1914" t="s">
        <v>234</v>
      </c>
      <c r="C1914">
        <v>2012</v>
      </c>
      <c r="D1914" s="2" t="s">
        <v>6394</v>
      </c>
      <c r="E1914" s="4">
        <f t="shared" si="238"/>
        <v>41147</v>
      </c>
      <c r="F1914" s="5">
        <f t="shared" ca="1" si="239"/>
        <v>2.8622617310375511</v>
      </c>
      <c r="G1914" s="1">
        <v>667333</v>
      </c>
      <c r="H1914" t="s">
        <v>51</v>
      </c>
      <c r="I1914" t="s">
        <v>33</v>
      </c>
      <c r="J1914" s="6" t="str">
        <f t="shared" si="240"/>
        <v>Amsterdam</v>
      </c>
      <c r="K1914" t="s">
        <v>34</v>
      </c>
      <c r="L1914" s="6" t="str">
        <f t="shared" si="241"/>
        <v>North Holland</v>
      </c>
      <c r="M1914" s="1">
        <v>1016</v>
      </c>
      <c r="N1914" t="s">
        <v>35</v>
      </c>
      <c r="O1914">
        <v>52.366724244734002</v>
      </c>
      <c r="P1914">
        <v>4.88271511125697</v>
      </c>
      <c r="Q1914" t="s">
        <v>36</v>
      </c>
      <c r="R1914" t="s">
        <v>37</v>
      </c>
      <c r="S1914">
        <v>2</v>
      </c>
      <c r="T1914">
        <v>1</v>
      </c>
      <c r="U1914">
        <v>1</v>
      </c>
      <c r="V1914">
        <v>1</v>
      </c>
      <c r="W1914" t="s">
        <v>38</v>
      </c>
      <c r="X1914" s="8">
        <v>110</v>
      </c>
      <c r="Y1914">
        <v>1</v>
      </c>
      <c r="Z1914">
        <v>0</v>
      </c>
      <c r="AA1914">
        <v>3</v>
      </c>
      <c r="AB1914" s="6">
        <f t="shared" si="242"/>
        <v>22</v>
      </c>
      <c r="AC1914" s="13">
        <f t="shared" si="243"/>
        <v>110</v>
      </c>
      <c r="AD1914" s="13">
        <f t="shared" si="244"/>
        <v>330</v>
      </c>
      <c r="AE1914" s="13">
        <f t="shared" si="245"/>
        <v>7260</v>
      </c>
      <c r="AF1914" t="s">
        <v>39</v>
      </c>
      <c r="AG1914">
        <v>1</v>
      </c>
      <c r="AH1914">
        <v>11</v>
      </c>
      <c r="AI1914">
        <v>96</v>
      </c>
      <c r="AJ1914">
        <v>9</v>
      </c>
      <c r="AK1914">
        <v>9</v>
      </c>
      <c r="AL1914">
        <v>9</v>
      </c>
      <c r="AM1914">
        <v>9</v>
      </c>
      <c r="AN1914">
        <v>10</v>
      </c>
      <c r="AO1914">
        <v>10</v>
      </c>
    </row>
    <row r="1915" spans="1:41">
      <c r="A1915" s="1">
        <v>3376402</v>
      </c>
      <c r="B1915" t="s">
        <v>1754</v>
      </c>
      <c r="C1915">
        <v>2012</v>
      </c>
      <c r="D1915" s="2" t="s">
        <v>6394</v>
      </c>
      <c r="E1915" s="4">
        <f t="shared" si="238"/>
        <v>41147</v>
      </c>
      <c r="F1915" s="5">
        <f t="shared" ca="1" si="239"/>
        <v>2.8622617310375511</v>
      </c>
      <c r="G1915" s="1">
        <v>667411</v>
      </c>
      <c r="H1915" t="s">
        <v>45</v>
      </c>
      <c r="I1915" t="s">
        <v>33</v>
      </c>
      <c r="J1915" s="6" t="str">
        <f t="shared" si="240"/>
        <v>Amsterdam</v>
      </c>
      <c r="K1915" t="s">
        <v>34</v>
      </c>
      <c r="L1915" s="6" t="str">
        <f t="shared" si="241"/>
        <v>North Holland</v>
      </c>
      <c r="M1915" s="1">
        <v>1056</v>
      </c>
      <c r="N1915" t="s">
        <v>35</v>
      </c>
      <c r="O1915">
        <v>52.374150666724503</v>
      </c>
      <c r="P1915">
        <v>4.8569586848882196</v>
      </c>
      <c r="Q1915" t="s">
        <v>36</v>
      </c>
      <c r="R1915" t="s">
        <v>37</v>
      </c>
      <c r="S1915">
        <v>2</v>
      </c>
      <c r="T1915">
        <v>1</v>
      </c>
      <c r="U1915">
        <v>1</v>
      </c>
      <c r="V1915">
        <v>1</v>
      </c>
      <c r="W1915" t="s">
        <v>38</v>
      </c>
      <c r="X1915" s="8">
        <v>75</v>
      </c>
      <c r="Y1915">
        <v>1</v>
      </c>
      <c r="Z1915">
        <v>25</v>
      </c>
      <c r="AA1915">
        <v>1</v>
      </c>
      <c r="AB1915" s="6">
        <f t="shared" si="242"/>
        <v>36</v>
      </c>
      <c r="AC1915" s="13">
        <f t="shared" si="243"/>
        <v>100</v>
      </c>
      <c r="AD1915" s="13">
        <f t="shared" si="244"/>
        <v>100</v>
      </c>
      <c r="AE1915" s="13">
        <f t="shared" si="245"/>
        <v>3600</v>
      </c>
      <c r="AF1915" t="s">
        <v>39</v>
      </c>
      <c r="AG1915">
        <v>0.6</v>
      </c>
      <c r="AH1915">
        <v>18</v>
      </c>
      <c r="AI1915">
        <v>93</v>
      </c>
      <c r="AJ1915">
        <v>10</v>
      </c>
      <c r="AK1915">
        <v>7</v>
      </c>
      <c r="AL1915">
        <v>10</v>
      </c>
      <c r="AM1915">
        <v>10</v>
      </c>
      <c r="AN1915">
        <v>9</v>
      </c>
      <c r="AO1915">
        <v>9</v>
      </c>
    </row>
    <row r="1916" spans="1:41">
      <c r="A1916" s="1">
        <v>3376559</v>
      </c>
      <c r="B1916" t="s">
        <v>1755</v>
      </c>
      <c r="C1916">
        <v>2012</v>
      </c>
      <c r="D1916" s="2" t="s">
        <v>6394</v>
      </c>
      <c r="E1916" s="4">
        <f t="shared" si="238"/>
        <v>41147</v>
      </c>
      <c r="F1916" s="5">
        <f t="shared" ca="1" si="239"/>
        <v>2.8622617310375511</v>
      </c>
      <c r="G1916" s="1">
        <v>1227524</v>
      </c>
      <c r="H1916" t="s">
        <v>32</v>
      </c>
      <c r="I1916" t="s">
        <v>33</v>
      </c>
      <c r="J1916" s="6" t="str">
        <f t="shared" si="240"/>
        <v>Amsterdam</v>
      </c>
      <c r="K1916" t="s">
        <v>34</v>
      </c>
      <c r="L1916" s="6" t="str">
        <f t="shared" si="241"/>
        <v>North Holland</v>
      </c>
      <c r="M1916" s="1" t="s">
        <v>1756</v>
      </c>
      <c r="N1916" t="s">
        <v>35</v>
      </c>
      <c r="O1916">
        <v>52.391963108362397</v>
      </c>
      <c r="P1916">
        <v>4.8868166507051303</v>
      </c>
      <c r="Q1916" t="s">
        <v>36</v>
      </c>
      <c r="R1916" t="s">
        <v>37</v>
      </c>
      <c r="S1916">
        <v>4</v>
      </c>
      <c r="T1916">
        <v>1.5</v>
      </c>
      <c r="U1916">
        <v>2</v>
      </c>
      <c r="V1916">
        <v>2</v>
      </c>
      <c r="W1916" t="s">
        <v>38</v>
      </c>
      <c r="X1916" s="8">
        <v>100</v>
      </c>
      <c r="Y1916">
        <v>2</v>
      </c>
      <c r="Z1916">
        <v>25</v>
      </c>
      <c r="AA1916">
        <v>2</v>
      </c>
      <c r="AB1916" s="6">
        <f t="shared" si="242"/>
        <v>10</v>
      </c>
      <c r="AC1916" s="13">
        <f t="shared" si="243"/>
        <v>100</v>
      </c>
      <c r="AD1916" s="13">
        <f t="shared" si="244"/>
        <v>200</v>
      </c>
      <c r="AE1916" s="13">
        <f t="shared" si="245"/>
        <v>2000</v>
      </c>
      <c r="AF1916" t="s">
        <v>39</v>
      </c>
      <c r="AG1916">
        <v>1</v>
      </c>
      <c r="AH1916">
        <v>5</v>
      </c>
      <c r="AI1916">
        <v>95</v>
      </c>
      <c r="AJ1916">
        <v>10</v>
      </c>
      <c r="AK1916">
        <v>10</v>
      </c>
      <c r="AL1916">
        <v>10</v>
      </c>
      <c r="AM1916">
        <v>10</v>
      </c>
      <c r="AN1916">
        <v>10</v>
      </c>
      <c r="AO1916">
        <v>10</v>
      </c>
    </row>
    <row r="1917" spans="1:41">
      <c r="A1917" s="1">
        <v>3377075</v>
      </c>
      <c r="B1917" t="s">
        <v>901</v>
      </c>
      <c r="C1917">
        <v>2012</v>
      </c>
      <c r="D1917" s="2" t="s">
        <v>6394</v>
      </c>
      <c r="E1917" s="4">
        <f t="shared" si="238"/>
        <v>41147</v>
      </c>
      <c r="F1917" s="5">
        <f t="shared" ca="1" si="239"/>
        <v>2.8622617310375511</v>
      </c>
      <c r="G1917" s="1">
        <v>667543</v>
      </c>
      <c r="H1917" t="s">
        <v>49</v>
      </c>
      <c r="I1917" t="s">
        <v>33</v>
      </c>
      <c r="J1917" s="6" t="str">
        <f t="shared" si="240"/>
        <v>Amsterdam</v>
      </c>
      <c r="K1917" t="s">
        <v>34</v>
      </c>
      <c r="L1917" s="6" t="str">
        <f t="shared" si="241"/>
        <v>North Holland</v>
      </c>
      <c r="M1917" s="1">
        <v>1017</v>
      </c>
      <c r="N1917" t="s">
        <v>35</v>
      </c>
      <c r="O1917">
        <v>52.361672862152403</v>
      </c>
      <c r="P1917">
        <v>4.8872206261982702</v>
      </c>
      <c r="Q1917" t="s">
        <v>36</v>
      </c>
      <c r="R1917" t="s">
        <v>37</v>
      </c>
      <c r="S1917">
        <v>2</v>
      </c>
      <c r="T1917">
        <v>1</v>
      </c>
      <c r="U1917">
        <v>1</v>
      </c>
      <c r="V1917">
        <v>1</v>
      </c>
      <c r="W1917" t="s">
        <v>38</v>
      </c>
      <c r="X1917" s="8">
        <v>119</v>
      </c>
      <c r="Y1917">
        <v>2</v>
      </c>
      <c r="Z1917">
        <v>50</v>
      </c>
      <c r="AA1917">
        <v>2</v>
      </c>
      <c r="AB1917" s="6">
        <f t="shared" si="242"/>
        <v>28</v>
      </c>
      <c r="AC1917" s="13">
        <f t="shared" si="243"/>
        <v>119</v>
      </c>
      <c r="AD1917" s="13">
        <f t="shared" si="244"/>
        <v>238</v>
      </c>
      <c r="AE1917" s="13">
        <f t="shared" si="245"/>
        <v>6664</v>
      </c>
      <c r="AF1917" t="s">
        <v>39</v>
      </c>
      <c r="AG1917">
        <v>0.71</v>
      </c>
      <c r="AH1917">
        <v>14</v>
      </c>
      <c r="AI1917">
        <v>96</v>
      </c>
      <c r="AJ1917">
        <v>10</v>
      </c>
      <c r="AK1917">
        <v>10</v>
      </c>
      <c r="AL1917">
        <v>10</v>
      </c>
      <c r="AM1917">
        <v>10</v>
      </c>
      <c r="AN1917">
        <v>10</v>
      </c>
      <c r="AO1917">
        <v>9</v>
      </c>
    </row>
    <row r="1918" spans="1:41">
      <c r="A1918" s="1">
        <v>3377293</v>
      </c>
      <c r="B1918" t="s">
        <v>1233</v>
      </c>
      <c r="C1918">
        <v>2012</v>
      </c>
      <c r="D1918" s="2" t="s">
        <v>6394</v>
      </c>
      <c r="E1918" s="4">
        <f t="shared" si="238"/>
        <v>41147</v>
      </c>
      <c r="F1918" s="5">
        <f t="shared" ca="1" si="239"/>
        <v>2.8622617310375511</v>
      </c>
      <c r="G1918" s="1">
        <v>667587</v>
      </c>
      <c r="H1918" t="s">
        <v>45</v>
      </c>
      <c r="I1918" t="s">
        <v>33</v>
      </c>
      <c r="J1918" s="6" t="str">
        <f t="shared" si="240"/>
        <v>Amsterdam</v>
      </c>
      <c r="K1918" t="s">
        <v>34</v>
      </c>
      <c r="L1918" s="6" t="str">
        <f t="shared" si="241"/>
        <v>North Holland</v>
      </c>
      <c r="M1918" s="1">
        <v>1058</v>
      </c>
      <c r="N1918" t="s">
        <v>35</v>
      </c>
      <c r="O1918">
        <v>52.3611141010811</v>
      </c>
      <c r="P1918">
        <v>4.8588529988110096</v>
      </c>
      <c r="Q1918" t="s">
        <v>36</v>
      </c>
      <c r="R1918" t="s">
        <v>37</v>
      </c>
      <c r="S1918">
        <v>2</v>
      </c>
      <c r="T1918">
        <v>1</v>
      </c>
      <c r="U1918">
        <v>1</v>
      </c>
      <c r="V1918">
        <v>1</v>
      </c>
      <c r="W1918" t="s">
        <v>38</v>
      </c>
      <c r="X1918" s="8">
        <v>76</v>
      </c>
      <c r="Y1918">
        <v>1</v>
      </c>
      <c r="Z1918">
        <v>0</v>
      </c>
      <c r="AA1918">
        <v>3</v>
      </c>
      <c r="AB1918" s="6">
        <f t="shared" si="242"/>
        <v>52</v>
      </c>
      <c r="AC1918" s="13">
        <f t="shared" si="243"/>
        <v>76</v>
      </c>
      <c r="AD1918" s="13">
        <f t="shared" si="244"/>
        <v>228</v>
      </c>
      <c r="AE1918" s="13">
        <f t="shared" si="245"/>
        <v>11856</v>
      </c>
      <c r="AF1918" t="s">
        <v>47</v>
      </c>
      <c r="AG1918">
        <v>1</v>
      </c>
      <c r="AH1918">
        <v>26</v>
      </c>
      <c r="AI1918">
        <v>97</v>
      </c>
      <c r="AJ1918">
        <v>10</v>
      </c>
      <c r="AK1918">
        <v>9</v>
      </c>
      <c r="AL1918">
        <v>10</v>
      </c>
      <c r="AM1918">
        <v>10</v>
      </c>
      <c r="AN1918">
        <v>9</v>
      </c>
      <c r="AO1918">
        <v>9</v>
      </c>
    </row>
    <row r="1919" spans="1:41">
      <c r="A1919" s="1">
        <v>3378586</v>
      </c>
      <c r="B1919" t="s">
        <v>433</v>
      </c>
      <c r="C1919">
        <v>2012</v>
      </c>
      <c r="D1919" s="2" t="s">
        <v>6394</v>
      </c>
      <c r="E1919" s="4">
        <f t="shared" si="238"/>
        <v>41147</v>
      </c>
      <c r="F1919" s="5">
        <f t="shared" ca="1" si="239"/>
        <v>2.8622617310375511</v>
      </c>
      <c r="G1919" s="1">
        <v>667734</v>
      </c>
      <c r="H1919" t="s">
        <v>32</v>
      </c>
      <c r="I1919" t="s">
        <v>33</v>
      </c>
      <c r="J1919" s="6" t="str">
        <f t="shared" si="240"/>
        <v>Amsterdam</v>
      </c>
      <c r="K1919" t="s">
        <v>34</v>
      </c>
      <c r="L1919" s="6" t="str">
        <f t="shared" si="241"/>
        <v>North Holland</v>
      </c>
      <c r="M1919" s="1">
        <v>1051</v>
      </c>
      <c r="N1919" t="s">
        <v>35</v>
      </c>
      <c r="O1919">
        <v>52.385505915994997</v>
      </c>
      <c r="P1919">
        <v>4.8732731725293501</v>
      </c>
      <c r="Q1919" t="s">
        <v>36</v>
      </c>
      <c r="R1919" t="s">
        <v>37</v>
      </c>
      <c r="S1919">
        <v>2</v>
      </c>
      <c r="T1919">
        <v>1</v>
      </c>
      <c r="U1919">
        <v>1</v>
      </c>
      <c r="V1919">
        <v>1</v>
      </c>
      <c r="W1919" t="s">
        <v>38</v>
      </c>
      <c r="X1919" s="8">
        <v>80</v>
      </c>
      <c r="Y1919">
        <v>1</v>
      </c>
      <c r="Z1919">
        <v>0</v>
      </c>
      <c r="AA1919">
        <v>3</v>
      </c>
      <c r="AB1919" s="6">
        <f t="shared" si="242"/>
        <v>12</v>
      </c>
      <c r="AC1919" s="13">
        <f t="shared" si="243"/>
        <v>80</v>
      </c>
      <c r="AD1919" s="13">
        <f t="shared" si="244"/>
        <v>240</v>
      </c>
      <c r="AE1919" s="13">
        <f t="shared" si="245"/>
        <v>2880</v>
      </c>
      <c r="AF1919" t="s">
        <v>62</v>
      </c>
      <c r="AG1919" t="s">
        <v>62</v>
      </c>
      <c r="AH1919">
        <v>6</v>
      </c>
      <c r="AI1919">
        <v>100</v>
      </c>
      <c r="AJ1919">
        <v>10</v>
      </c>
      <c r="AK1919">
        <v>8</v>
      </c>
      <c r="AL1919">
        <v>10</v>
      </c>
      <c r="AM1919">
        <v>10</v>
      </c>
      <c r="AN1919">
        <v>10</v>
      </c>
      <c r="AO1919">
        <v>9</v>
      </c>
    </row>
    <row r="1920" spans="1:41">
      <c r="A1920" s="1">
        <v>3386167</v>
      </c>
      <c r="B1920" t="s">
        <v>1757</v>
      </c>
      <c r="C1920">
        <v>2012</v>
      </c>
      <c r="D1920" s="2" t="s">
        <v>6662</v>
      </c>
      <c r="E1920" s="4">
        <f t="shared" si="238"/>
        <v>41148</v>
      </c>
      <c r="F1920" s="5">
        <f t="shared" ca="1" si="239"/>
        <v>2.8595220050101537</v>
      </c>
      <c r="G1920" s="1">
        <v>668912</v>
      </c>
      <c r="H1920" t="s">
        <v>51</v>
      </c>
      <c r="I1920" t="s">
        <v>33</v>
      </c>
      <c r="J1920" s="6" t="str">
        <f t="shared" si="240"/>
        <v>Amsterdam</v>
      </c>
      <c r="K1920" t="s">
        <v>34</v>
      </c>
      <c r="L1920" s="6" t="str">
        <f t="shared" si="241"/>
        <v>North Holland</v>
      </c>
      <c r="M1920" s="1">
        <v>1015</v>
      </c>
      <c r="N1920" t="s">
        <v>35</v>
      </c>
      <c r="O1920">
        <v>52.373089879299698</v>
      </c>
      <c r="P1920">
        <v>4.8776262228198597</v>
      </c>
      <c r="Q1920" t="s">
        <v>36</v>
      </c>
      <c r="R1920" t="s">
        <v>37</v>
      </c>
      <c r="S1920">
        <v>2</v>
      </c>
      <c r="T1920">
        <v>1</v>
      </c>
      <c r="U1920">
        <v>1</v>
      </c>
      <c r="V1920">
        <v>1</v>
      </c>
      <c r="W1920" t="s">
        <v>38</v>
      </c>
      <c r="X1920" s="8">
        <v>120</v>
      </c>
      <c r="Y1920">
        <v>1</v>
      </c>
      <c r="Z1920">
        <v>0</v>
      </c>
      <c r="AA1920">
        <v>2</v>
      </c>
      <c r="AB1920" s="6">
        <f t="shared" si="242"/>
        <v>56</v>
      </c>
      <c r="AC1920" s="13">
        <f t="shared" si="243"/>
        <v>120</v>
      </c>
      <c r="AD1920" s="13">
        <f t="shared" si="244"/>
        <v>240</v>
      </c>
      <c r="AE1920" s="13">
        <f t="shared" si="245"/>
        <v>13440</v>
      </c>
      <c r="AF1920" t="s">
        <v>39</v>
      </c>
      <c r="AG1920">
        <v>0.8</v>
      </c>
      <c r="AH1920">
        <v>28</v>
      </c>
      <c r="AI1920">
        <v>95</v>
      </c>
      <c r="AJ1920">
        <v>9</v>
      </c>
      <c r="AK1920">
        <v>10</v>
      </c>
      <c r="AL1920">
        <v>9</v>
      </c>
      <c r="AM1920">
        <v>10</v>
      </c>
      <c r="AN1920">
        <v>10</v>
      </c>
      <c r="AO1920">
        <v>9</v>
      </c>
    </row>
    <row r="1921" spans="1:41">
      <c r="A1921" s="1">
        <v>3386366</v>
      </c>
      <c r="B1921" t="s">
        <v>1152</v>
      </c>
      <c r="C1921">
        <v>2012</v>
      </c>
      <c r="D1921" s="2" t="s">
        <v>6662</v>
      </c>
      <c r="E1921" s="4">
        <f t="shared" si="238"/>
        <v>41148</v>
      </c>
      <c r="F1921" s="5">
        <f t="shared" ca="1" si="239"/>
        <v>2.8595220050101537</v>
      </c>
      <c r="G1921" s="1">
        <v>5311226</v>
      </c>
      <c r="H1921" t="s">
        <v>60</v>
      </c>
      <c r="I1921" t="s">
        <v>33</v>
      </c>
      <c r="J1921" s="6" t="str">
        <f t="shared" si="240"/>
        <v>Amsterdam</v>
      </c>
      <c r="K1921" t="s">
        <v>46</v>
      </c>
      <c r="L1921" s="6" t="str">
        <f t="shared" si="241"/>
        <v>North Holland</v>
      </c>
      <c r="M1921" s="1" t="s">
        <v>1758</v>
      </c>
      <c r="N1921" t="s">
        <v>35</v>
      </c>
      <c r="O1921">
        <v>52.357069499686901</v>
      </c>
      <c r="P1921">
        <v>4.8903719163658801</v>
      </c>
      <c r="Q1921" t="s">
        <v>36</v>
      </c>
      <c r="R1921" t="s">
        <v>42</v>
      </c>
      <c r="S1921">
        <v>2</v>
      </c>
      <c r="T1921">
        <v>1</v>
      </c>
      <c r="U1921">
        <v>1</v>
      </c>
      <c r="V1921">
        <v>1</v>
      </c>
      <c r="W1921" t="s">
        <v>38</v>
      </c>
      <c r="X1921" s="8">
        <v>47</v>
      </c>
      <c r="Y1921">
        <v>2</v>
      </c>
      <c r="Z1921">
        <v>15</v>
      </c>
      <c r="AA1921">
        <v>1</v>
      </c>
      <c r="AB1921" s="6">
        <f t="shared" si="242"/>
        <v>4</v>
      </c>
      <c r="AC1921" s="13">
        <f t="shared" si="243"/>
        <v>47</v>
      </c>
      <c r="AD1921" s="13">
        <f t="shared" si="244"/>
        <v>47</v>
      </c>
      <c r="AE1921" s="13">
        <f t="shared" si="245"/>
        <v>188</v>
      </c>
      <c r="AF1921" t="s">
        <v>47</v>
      </c>
      <c r="AG1921">
        <v>1</v>
      </c>
      <c r="AH1921">
        <v>2</v>
      </c>
      <c r="AI1921">
        <v>80</v>
      </c>
      <c r="AJ1921">
        <v>9</v>
      </c>
      <c r="AK1921">
        <v>10</v>
      </c>
      <c r="AL1921">
        <v>9</v>
      </c>
      <c r="AM1921">
        <v>8</v>
      </c>
      <c r="AN1921">
        <v>10</v>
      </c>
      <c r="AO1921">
        <v>8</v>
      </c>
    </row>
    <row r="1922" spans="1:41">
      <c r="A1922" s="1">
        <v>3389606</v>
      </c>
      <c r="B1922" t="s">
        <v>1759</v>
      </c>
      <c r="C1922">
        <v>2012</v>
      </c>
      <c r="D1922" s="2" t="s">
        <v>6662</v>
      </c>
      <c r="E1922" s="4">
        <f t="shared" ref="E1922:E1985" si="246">DATE(C1922,LEFT(D1922,FIND("/",D1922)-1),RIGHT(D1922,LEN(D1922)-FIND("/",D1922)))</f>
        <v>41148</v>
      </c>
      <c r="F1922" s="5">
        <f t="shared" ref="F1922:F1985" ca="1" si="247">(NOW()-E1922)/365</f>
        <v>2.8595220050101537</v>
      </c>
      <c r="G1922" s="1">
        <v>2972798</v>
      </c>
      <c r="H1922" t="s">
        <v>49</v>
      </c>
      <c r="I1922" t="s">
        <v>33</v>
      </c>
      <c r="J1922" s="6" t="str">
        <f t="shared" ref="J1922:J1985" si="248">VLOOKUP(I1922,city,2,FALSE)</f>
        <v>Amsterdam</v>
      </c>
      <c r="K1922" t="s">
        <v>34</v>
      </c>
      <c r="L1922" s="6" t="str">
        <f t="shared" ref="L1922:L1985" si="249">VLOOKUP(K1922,state,2,FALSE)</f>
        <v>North Holland</v>
      </c>
      <c r="M1922" s="1" t="s">
        <v>1760</v>
      </c>
      <c r="N1922" t="s">
        <v>35</v>
      </c>
      <c r="O1922">
        <v>52.3650173821176</v>
      </c>
      <c r="P1922">
        <v>4.9045682273010396</v>
      </c>
      <c r="Q1922" t="s">
        <v>104</v>
      </c>
      <c r="R1922" t="s">
        <v>37</v>
      </c>
      <c r="S1922">
        <v>3</v>
      </c>
      <c r="T1922">
        <v>1.5</v>
      </c>
      <c r="U1922">
        <v>1</v>
      </c>
      <c r="V1922">
        <v>2</v>
      </c>
      <c r="W1922" t="s">
        <v>38</v>
      </c>
      <c r="X1922" s="8">
        <v>189</v>
      </c>
      <c r="Y1922">
        <v>2</v>
      </c>
      <c r="Z1922">
        <v>30</v>
      </c>
      <c r="AA1922">
        <v>3</v>
      </c>
      <c r="AB1922" s="6">
        <f t="shared" si="242"/>
        <v>34</v>
      </c>
      <c r="AC1922" s="13">
        <f t="shared" si="243"/>
        <v>189</v>
      </c>
      <c r="AD1922" s="13">
        <f t="shared" si="244"/>
        <v>567</v>
      </c>
      <c r="AE1922" s="13">
        <f t="shared" si="245"/>
        <v>19278</v>
      </c>
      <c r="AF1922" t="s">
        <v>43</v>
      </c>
      <c r="AG1922">
        <v>1</v>
      </c>
      <c r="AH1922">
        <v>17</v>
      </c>
      <c r="AI1922">
        <v>96</v>
      </c>
      <c r="AJ1922">
        <v>10</v>
      </c>
      <c r="AK1922">
        <v>9</v>
      </c>
      <c r="AL1922">
        <v>10</v>
      </c>
      <c r="AM1922">
        <v>10</v>
      </c>
      <c r="AN1922">
        <v>10</v>
      </c>
      <c r="AO1922">
        <v>9</v>
      </c>
    </row>
    <row r="1923" spans="1:41">
      <c r="A1923" s="1">
        <v>3391156</v>
      </c>
      <c r="B1923" t="s">
        <v>1761</v>
      </c>
      <c r="C1923">
        <v>2012</v>
      </c>
      <c r="D1923" s="2" t="s">
        <v>6662</v>
      </c>
      <c r="E1923" s="4">
        <f t="shared" si="246"/>
        <v>41148</v>
      </c>
      <c r="F1923" s="5">
        <f t="shared" ca="1" si="247"/>
        <v>2.8595220050101537</v>
      </c>
      <c r="G1923" s="1">
        <v>5348844</v>
      </c>
      <c r="H1923" t="s">
        <v>45</v>
      </c>
      <c r="I1923" t="s">
        <v>33</v>
      </c>
      <c r="J1923" s="6" t="str">
        <f t="shared" si="248"/>
        <v>Amsterdam</v>
      </c>
      <c r="K1923" t="s">
        <v>53</v>
      </c>
      <c r="L1923" s="6" t="str">
        <f t="shared" si="249"/>
        <v>North Holland</v>
      </c>
      <c r="M1923" s="1" t="s">
        <v>1762</v>
      </c>
      <c r="N1923" t="s">
        <v>35</v>
      </c>
      <c r="O1923">
        <v>52.371665880286898</v>
      </c>
      <c r="P1923">
        <v>4.8543102617833398</v>
      </c>
      <c r="Q1923" t="s">
        <v>58</v>
      </c>
      <c r="R1923" t="s">
        <v>37</v>
      </c>
      <c r="S1923">
        <v>3</v>
      </c>
      <c r="T1923">
        <v>1</v>
      </c>
      <c r="U1923">
        <v>1</v>
      </c>
      <c r="V1923">
        <v>3</v>
      </c>
      <c r="W1923" t="s">
        <v>38</v>
      </c>
      <c r="X1923" s="8">
        <v>159</v>
      </c>
      <c r="Y1923">
        <v>2</v>
      </c>
      <c r="Z1923">
        <v>0</v>
      </c>
      <c r="AA1923">
        <v>3</v>
      </c>
      <c r="AB1923" s="6">
        <f t="shared" ref="AB1923:AB1986" si="250">AH1923/0.5</f>
        <v>0</v>
      </c>
      <c r="AC1923" s="13">
        <f t="shared" ref="AC1923:AC1986" si="251">IF(Y1923&gt;1,X1923,IF(S1923&gt;1,X1923+Z1923,X1923))</f>
        <v>159</v>
      </c>
      <c r="AD1923" s="13">
        <f t="shared" si="244"/>
        <v>477</v>
      </c>
      <c r="AE1923" s="13">
        <f t="shared" si="245"/>
        <v>0</v>
      </c>
      <c r="AF1923" t="s">
        <v>47</v>
      </c>
      <c r="AG1923">
        <v>1</v>
      </c>
      <c r="AH1923">
        <v>0</v>
      </c>
    </row>
    <row r="1924" spans="1:41">
      <c r="A1924" s="1">
        <v>3391907</v>
      </c>
      <c r="B1924" t="s">
        <v>692</v>
      </c>
      <c r="C1924">
        <v>2012</v>
      </c>
      <c r="D1924" s="2" t="s">
        <v>6662</v>
      </c>
      <c r="E1924" s="4">
        <f t="shared" si="246"/>
        <v>41148</v>
      </c>
      <c r="F1924" s="5">
        <f t="shared" ca="1" si="247"/>
        <v>2.8595220050101537</v>
      </c>
      <c r="G1924" s="1">
        <v>1797614</v>
      </c>
      <c r="H1924" t="s">
        <v>49</v>
      </c>
      <c r="I1924" t="s">
        <v>33</v>
      </c>
      <c r="J1924" s="6" t="str">
        <f t="shared" si="248"/>
        <v>Amsterdam</v>
      </c>
      <c r="K1924" t="s">
        <v>34</v>
      </c>
      <c r="L1924" s="6" t="str">
        <f t="shared" si="249"/>
        <v>North Holland</v>
      </c>
      <c r="M1924" s="1">
        <v>1016</v>
      </c>
      <c r="N1924" t="s">
        <v>35</v>
      </c>
      <c r="O1924">
        <v>52.364324427668002</v>
      </c>
      <c r="P1924">
        <v>4.8853621230184396</v>
      </c>
      <c r="Q1924" t="s">
        <v>36</v>
      </c>
      <c r="R1924" t="s">
        <v>37</v>
      </c>
      <c r="S1924">
        <v>2</v>
      </c>
      <c r="T1924">
        <v>1</v>
      </c>
      <c r="U1924">
        <v>1</v>
      </c>
      <c r="V1924">
        <v>1</v>
      </c>
      <c r="W1924" t="s">
        <v>38</v>
      </c>
      <c r="X1924" s="8">
        <v>150</v>
      </c>
      <c r="Y1924">
        <v>2</v>
      </c>
      <c r="Z1924">
        <v>60</v>
      </c>
      <c r="AA1924">
        <v>2</v>
      </c>
      <c r="AB1924" s="6">
        <f t="shared" si="250"/>
        <v>2</v>
      </c>
      <c r="AC1924" s="13">
        <f t="shared" si="251"/>
        <v>150</v>
      </c>
      <c r="AD1924" s="13">
        <f t="shared" si="244"/>
        <v>300</v>
      </c>
      <c r="AE1924" s="13">
        <f t="shared" si="245"/>
        <v>600</v>
      </c>
      <c r="AF1924" t="s">
        <v>39</v>
      </c>
      <c r="AG1924">
        <v>0.92</v>
      </c>
      <c r="AH1924">
        <v>1</v>
      </c>
      <c r="AI1924">
        <v>100</v>
      </c>
      <c r="AJ1924">
        <v>6</v>
      </c>
      <c r="AK1924">
        <v>6</v>
      </c>
      <c r="AL1924">
        <v>10</v>
      </c>
      <c r="AM1924">
        <v>10</v>
      </c>
      <c r="AN1924">
        <v>10</v>
      </c>
      <c r="AO1924">
        <v>8</v>
      </c>
    </row>
    <row r="1925" spans="1:41">
      <c r="A1925" s="1">
        <v>3397193</v>
      </c>
      <c r="B1925" t="s">
        <v>1763</v>
      </c>
      <c r="C1925">
        <v>2012</v>
      </c>
      <c r="D1925" s="2" t="s">
        <v>6395</v>
      </c>
      <c r="E1925" s="4">
        <f t="shared" si="246"/>
        <v>41149</v>
      </c>
      <c r="F1925" s="5">
        <f t="shared" ca="1" si="247"/>
        <v>2.8567822789827564</v>
      </c>
      <c r="G1925" s="1">
        <v>670450</v>
      </c>
      <c r="H1925" t="s">
        <v>32</v>
      </c>
      <c r="I1925" t="s">
        <v>33</v>
      </c>
      <c r="J1925" s="6" t="str">
        <f t="shared" si="248"/>
        <v>Amsterdam</v>
      </c>
      <c r="K1925" t="s">
        <v>34</v>
      </c>
      <c r="L1925" s="6" t="str">
        <f t="shared" si="249"/>
        <v>North Holland</v>
      </c>
      <c r="M1925" s="1">
        <v>1051</v>
      </c>
      <c r="N1925" t="s">
        <v>35</v>
      </c>
      <c r="O1925">
        <v>52.384518705647899</v>
      </c>
      <c r="P1925">
        <v>4.8743962125530604</v>
      </c>
      <c r="Q1925" t="s">
        <v>36</v>
      </c>
      <c r="R1925" t="s">
        <v>37</v>
      </c>
      <c r="S1925">
        <v>3</v>
      </c>
      <c r="T1925">
        <v>1</v>
      </c>
      <c r="U1925">
        <v>1</v>
      </c>
      <c r="V1925">
        <v>1</v>
      </c>
      <c r="W1925" t="s">
        <v>38</v>
      </c>
      <c r="X1925" s="8">
        <v>82</v>
      </c>
      <c r="Y1925">
        <v>2</v>
      </c>
      <c r="Z1925">
        <v>20</v>
      </c>
      <c r="AA1925">
        <v>4</v>
      </c>
      <c r="AB1925" s="6">
        <f t="shared" si="250"/>
        <v>14</v>
      </c>
      <c r="AC1925" s="13">
        <f t="shared" si="251"/>
        <v>82</v>
      </c>
      <c r="AD1925" s="13">
        <f t="shared" si="244"/>
        <v>328</v>
      </c>
      <c r="AE1925" s="13">
        <f t="shared" si="245"/>
        <v>4592</v>
      </c>
      <c r="AF1925" t="s">
        <v>47</v>
      </c>
      <c r="AG1925">
        <v>1</v>
      </c>
      <c r="AH1925">
        <v>7</v>
      </c>
      <c r="AI1925">
        <v>83</v>
      </c>
      <c r="AJ1925">
        <v>8</v>
      </c>
      <c r="AK1925">
        <v>9</v>
      </c>
      <c r="AL1925">
        <v>9</v>
      </c>
      <c r="AM1925">
        <v>9</v>
      </c>
      <c r="AN1925">
        <v>9</v>
      </c>
      <c r="AO1925">
        <v>9</v>
      </c>
    </row>
    <row r="1926" spans="1:41">
      <c r="A1926" s="1">
        <v>3397629</v>
      </c>
      <c r="B1926" t="s">
        <v>268</v>
      </c>
      <c r="C1926">
        <v>2012</v>
      </c>
      <c r="D1926" s="2" t="s">
        <v>6395</v>
      </c>
      <c r="E1926" s="4">
        <f t="shared" si="246"/>
        <v>41149</v>
      </c>
      <c r="F1926" s="5">
        <f t="shared" ca="1" si="247"/>
        <v>2.8567822789827564</v>
      </c>
      <c r="G1926" s="1">
        <v>1501857</v>
      </c>
      <c r="H1926" t="s">
        <v>49</v>
      </c>
      <c r="I1926" t="s">
        <v>33</v>
      </c>
      <c r="J1926" s="6" t="str">
        <f t="shared" si="248"/>
        <v>Amsterdam</v>
      </c>
      <c r="K1926" t="s">
        <v>34</v>
      </c>
      <c r="L1926" s="6" t="str">
        <f t="shared" si="249"/>
        <v>North Holland</v>
      </c>
      <c r="M1926" s="1" t="s">
        <v>1764</v>
      </c>
      <c r="N1926" t="s">
        <v>35</v>
      </c>
      <c r="O1926">
        <v>52.366290427576502</v>
      </c>
      <c r="P1926">
        <v>4.9094938961504697</v>
      </c>
      <c r="Q1926" t="s">
        <v>36</v>
      </c>
      <c r="R1926" t="s">
        <v>37</v>
      </c>
      <c r="S1926">
        <v>6</v>
      </c>
      <c r="T1926">
        <v>3</v>
      </c>
      <c r="U1926">
        <v>3</v>
      </c>
      <c r="V1926">
        <v>6</v>
      </c>
      <c r="W1926" t="s">
        <v>38</v>
      </c>
      <c r="X1926" s="8">
        <v>380</v>
      </c>
      <c r="Y1926">
        <v>2</v>
      </c>
      <c r="Z1926">
        <v>60</v>
      </c>
      <c r="AA1926">
        <v>3</v>
      </c>
      <c r="AB1926" s="6">
        <f t="shared" si="250"/>
        <v>60</v>
      </c>
      <c r="AC1926" s="13">
        <f t="shared" si="251"/>
        <v>380</v>
      </c>
      <c r="AD1926" s="13">
        <f t="shared" si="244"/>
        <v>1140</v>
      </c>
      <c r="AE1926" s="13">
        <f t="shared" si="245"/>
        <v>68400</v>
      </c>
      <c r="AF1926" t="s">
        <v>47</v>
      </c>
      <c r="AG1926">
        <v>0.92</v>
      </c>
      <c r="AH1926">
        <v>30</v>
      </c>
      <c r="AI1926">
        <v>96</v>
      </c>
      <c r="AJ1926">
        <v>10</v>
      </c>
      <c r="AK1926">
        <v>9</v>
      </c>
      <c r="AL1926">
        <v>10</v>
      </c>
      <c r="AM1926">
        <v>10</v>
      </c>
      <c r="AN1926">
        <v>9</v>
      </c>
      <c r="AO1926">
        <v>9</v>
      </c>
    </row>
    <row r="1927" spans="1:41">
      <c r="A1927" s="1">
        <v>3397629</v>
      </c>
      <c r="B1927" t="s">
        <v>268</v>
      </c>
      <c r="C1927">
        <v>2012</v>
      </c>
      <c r="D1927" s="2" t="s">
        <v>6395</v>
      </c>
      <c r="E1927" s="4">
        <f t="shared" si="246"/>
        <v>41149</v>
      </c>
      <c r="F1927" s="5">
        <f t="shared" ca="1" si="247"/>
        <v>2.8567822789827564</v>
      </c>
      <c r="G1927" s="1">
        <v>705423</v>
      </c>
      <c r="H1927" t="s">
        <v>49</v>
      </c>
      <c r="I1927" t="s">
        <v>33</v>
      </c>
      <c r="J1927" s="6" t="str">
        <f t="shared" si="248"/>
        <v>Amsterdam</v>
      </c>
      <c r="K1927" t="s">
        <v>34</v>
      </c>
      <c r="L1927" s="6" t="str">
        <f t="shared" si="249"/>
        <v>North Holland</v>
      </c>
      <c r="M1927" s="1">
        <v>1017</v>
      </c>
      <c r="N1927" t="s">
        <v>35</v>
      </c>
      <c r="O1927">
        <v>52.366308268361401</v>
      </c>
      <c r="P1927">
        <v>4.88785543214399</v>
      </c>
      <c r="Q1927" t="s">
        <v>36</v>
      </c>
      <c r="R1927" t="s">
        <v>37</v>
      </c>
      <c r="S1927">
        <v>2</v>
      </c>
      <c r="T1927">
        <v>1</v>
      </c>
      <c r="U1927">
        <v>1</v>
      </c>
      <c r="V1927">
        <v>1</v>
      </c>
      <c r="W1927" t="s">
        <v>38</v>
      </c>
      <c r="X1927" s="8">
        <v>165</v>
      </c>
      <c r="Y1927">
        <v>2</v>
      </c>
      <c r="Z1927">
        <v>50</v>
      </c>
      <c r="AA1927">
        <v>4</v>
      </c>
      <c r="AB1927" s="6">
        <f t="shared" si="250"/>
        <v>116</v>
      </c>
      <c r="AC1927" s="13">
        <f t="shared" si="251"/>
        <v>165</v>
      </c>
      <c r="AD1927" s="13">
        <f t="shared" si="244"/>
        <v>660</v>
      </c>
      <c r="AE1927" s="13">
        <f t="shared" si="245"/>
        <v>76560</v>
      </c>
      <c r="AF1927" t="s">
        <v>47</v>
      </c>
      <c r="AG1927">
        <v>0.96</v>
      </c>
      <c r="AH1927">
        <v>58</v>
      </c>
      <c r="AI1927">
        <v>95</v>
      </c>
      <c r="AJ1927">
        <v>9</v>
      </c>
      <c r="AK1927">
        <v>9</v>
      </c>
      <c r="AL1927">
        <v>10</v>
      </c>
      <c r="AM1927">
        <v>10</v>
      </c>
      <c r="AN1927">
        <v>10</v>
      </c>
      <c r="AO1927">
        <v>9</v>
      </c>
    </row>
    <row r="1928" spans="1:41">
      <c r="A1928" s="1">
        <v>3397926</v>
      </c>
      <c r="B1928" t="s">
        <v>246</v>
      </c>
      <c r="C1928">
        <v>2012</v>
      </c>
      <c r="D1928" s="2" t="s">
        <v>6395</v>
      </c>
      <c r="E1928" s="4">
        <f t="shared" si="246"/>
        <v>41149</v>
      </c>
      <c r="F1928" s="5">
        <f t="shared" ca="1" si="247"/>
        <v>2.8567822789827564</v>
      </c>
      <c r="G1928" s="1">
        <v>829703</v>
      </c>
      <c r="H1928" t="s">
        <v>49</v>
      </c>
      <c r="I1928" t="s">
        <v>33</v>
      </c>
      <c r="J1928" s="6" t="str">
        <f t="shared" si="248"/>
        <v>Amsterdam</v>
      </c>
      <c r="K1928" t="s">
        <v>34</v>
      </c>
      <c r="L1928" s="6" t="str">
        <f t="shared" si="249"/>
        <v>North Holland</v>
      </c>
      <c r="M1928" s="1">
        <v>1011</v>
      </c>
      <c r="N1928" t="s">
        <v>35</v>
      </c>
      <c r="O1928">
        <v>52.371600805244398</v>
      </c>
      <c r="P1928">
        <v>4.9027559968437497</v>
      </c>
      <c r="Q1928" t="s">
        <v>36</v>
      </c>
      <c r="R1928" t="s">
        <v>37</v>
      </c>
      <c r="S1928">
        <v>2</v>
      </c>
      <c r="T1928">
        <v>0.5</v>
      </c>
      <c r="U1928">
        <v>1</v>
      </c>
      <c r="V1928">
        <v>1</v>
      </c>
      <c r="W1928" t="s">
        <v>38</v>
      </c>
      <c r="X1928" s="8">
        <v>96</v>
      </c>
      <c r="Y1928">
        <v>1</v>
      </c>
      <c r="Z1928">
        <v>0</v>
      </c>
      <c r="AA1928">
        <v>5</v>
      </c>
      <c r="AB1928" s="6">
        <f t="shared" si="250"/>
        <v>22</v>
      </c>
      <c r="AC1928" s="13">
        <f t="shared" si="251"/>
        <v>96</v>
      </c>
      <c r="AD1928" s="13">
        <f t="shared" si="244"/>
        <v>480</v>
      </c>
      <c r="AE1928" s="13">
        <f t="shared" si="245"/>
        <v>10560</v>
      </c>
      <c r="AF1928" t="s">
        <v>39</v>
      </c>
      <c r="AG1928">
        <v>1</v>
      </c>
      <c r="AH1928">
        <v>11</v>
      </c>
      <c r="AI1928">
        <v>98</v>
      </c>
      <c r="AJ1928">
        <v>9</v>
      </c>
      <c r="AK1928">
        <v>9</v>
      </c>
      <c r="AL1928">
        <v>9</v>
      </c>
      <c r="AM1928">
        <v>9</v>
      </c>
      <c r="AN1928">
        <v>10</v>
      </c>
      <c r="AO1928">
        <v>9</v>
      </c>
    </row>
    <row r="1929" spans="1:41">
      <c r="A1929" s="1">
        <v>3399045</v>
      </c>
      <c r="B1929" t="s">
        <v>500</v>
      </c>
      <c r="C1929">
        <v>2012</v>
      </c>
      <c r="D1929" s="2" t="s">
        <v>6395</v>
      </c>
      <c r="E1929" s="4">
        <f t="shared" si="246"/>
        <v>41149</v>
      </c>
      <c r="F1929" s="5">
        <f t="shared" ca="1" si="247"/>
        <v>2.8567822789827564</v>
      </c>
      <c r="G1929" s="1">
        <v>670745</v>
      </c>
      <c r="H1929" t="s">
        <v>60</v>
      </c>
      <c r="I1929" t="s">
        <v>33</v>
      </c>
      <c r="J1929" s="6" t="str">
        <f t="shared" si="248"/>
        <v>Amsterdam</v>
      </c>
      <c r="K1929" t="s">
        <v>34</v>
      </c>
      <c r="L1929" s="6" t="str">
        <f t="shared" si="249"/>
        <v>North Holland</v>
      </c>
      <c r="M1929" s="1">
        <v>1079</v>
      </c>
      <c r="N1929" t="s">
        <v>35</v>
      </c>
      <c r="O1929">
        <v>52.347650977437901</v>
      </c>
      <c r="P1929">
        <v>4.9113497879358201</v>
      </c>
      <c r="Q1929" t="s">
        <v>36</v>
      </c>
      <c r="R1929" t="s">
        <v>37</v>
      </c>
      <c r="S1929">
        <v>4</v>
      </c>
      <c r="T1929">
        <v>1</v>
      </c>
      <c r="U1929">
        <v>1</v>
      </c>
      <c r="V1929">
        <v>2</v>
      </c>
      <c r="W1929" t="s">
        <v>38</v>
      </c>
      <c r="X1929" s="8">
        <v>100</v>
      </c>
      <c r="Y1929">
        <v>2</v>
      </c>
      <c r="Z1929">
        <v>25</v>
      </c>
      <c r="AA1929">
        <v>2</v>
      </c>
      <c r="AB1929" s="6">
        <f t="shared" si="250"/>
        <v>32</v>
      </c>
      <c r="AC1929" s="13">
        <f t="shared" si="251"/>
        <v>100</v>
      </c>
      <c r="AD1929" s="13">
        <f t="shared" ref="AD1929:AD1992" si="252">AC1929*AA1929</f>
        <v>200</v>
      </c>
      <c r="AE1929" s="13">
        <f t="shared" ref="AE1929:AE1992" si="253">AD1929*AB1929</f>
        <v>6400</v>
      </c>
      <c r="AF1929" t="s">
        <v>47</v>
      </c>
      <c r="AG1929">
        <v>0.91</v>
      </c>
      <c r="AH1929">
        <v>16</v>
      </c>
      <c r="AI1929">
        <v>100</v>
      </c>
      <c r="AJ1929">
        <v>10</v>
      </c>
      <c r="AK1929">
        <v>10</v>
      </c>
      <c r="AL1929">
        <v>10</v>
      </c>
      <c r="AM1929">
        <v>10</v>
      </c>
      <c r="AN1929">
        <v>9</v>
      </c>
      <c r="AO1929">
        <v>9</v>
      </c>
    </row>
    <row r="1930" spans="1:41">
      <c r="A1930" s="1">
        <v>3399630</v>
      </c>
      <c r="B1930" t="s">
        <v>664</v>
      </c>
      <c r="C1930">
        <v>2012</v>
      </c>
      <c r="D1930" s="2" t="s">
        <v>6395</v>
      </c>
      <c r="E1930" s="4">
        <f t="shared" si="246"/>
        <v>41149</v>
      </c>
      <c r="F1930" s="5">
        <f t="shared" ca="1" si="247"/>
        <v>2.8567822789827564</v>
      </c>
      <c r="G1930" s="1">
        <v>1402697</v>
      </c>
      <c r="H1930" t="s">
        <v>51</v>
      </c>
      <c r="I1930" t="s">
        <v>33</v>
      </c>
      <c r="J1930" s="6" t="str">
        <f t="shared" si="248"/>
        <v>Amsterdam</v>
      </c>
      <c r="K1930" t="s">
        <v>34</v>
      </c>
      <c r="L1930" s="6" t="str">
        <f t="shared" si="249"/>
        <v>North Holland</v>
      </c>
      <c r="M1930" s="1" t="s">
        <v>1765</v>
      </c>
      <c r="N1930" t="s">
        <v>35</v>
      </c>
      <c r="O1930">
        <v>52.380318945474997</v>
      </c>
      <c r="P1930">
        <v>4.8868854802803297</v>
      </c>
      <c r="Q1930" t="s">
        <v>36</v>
      </c>
      <c r="R1930" t="s">
        <v>37</v>
      </c>
      <c r="S1930">
        <v>2</v>
      </c>
      <c r="T1930">
        <v>1</v>
      </c>
      <c r="U1930">
        <v>1</v>
      </c>
      <c r="V1930">
        <v>1</v>
      </c>
      <c r="W1930" t="s">
        <v>38</v>
      </c>
      <c r="X1930" s="8">
        <v>65</v>
      </c>
      <c r="Y1930">
        <v>2</v>
      </c>
      <c r="Z1930">
        <v>25</v>
      </c>
      <c r="AA1930">
        <v>5</v>
      </c>
      <c r="AB1930" s="6">
        <f t="shared" si="250"/>
        <v>32</v>
      </c>
      <c r="AC1930" s="13">
        <f t="shared" si="251"/>
        <v>65</v>
      </c>
      <c r="AD1930" s="13">
        <f t="shared" si="252"/>
        <v>325</v>
      </c>
      <c r="AE1930" s="13">
        <f t="shared" si="253"/>
        <v>10400</v>
      </c>
      <c r="AF1930" t="s">
        <v>62</v>
      </c>
      <c r="AG1930" t="s">
        <v>62</v>
      </c>
      <c r="AH1930">
        <v>16</v>
      </c>
      <c r="AI1930">
        <v>91</v>
      </c>
      <c r="AJ1930">
        <v>9</v>
      </c>
      <c r="AK1930">
        <v>9</v>
      </c>
      <c r="AL1930">
        <v>9</v>
      </c>
      <c r="AM1930">
        <v>10</v>
      </c>
      <c r="AN1930">
        <v>10</v>
      </c>
      <c r="AO1930">
        <v>10</v>
      </c>
    </row>
    <row r="1931" spans="1:41">
      <c r="A1931" s="1">
        <v>3401245</v>
      </c>
      <c r="B1931" t="s">
        <v>1766</v>
      </c>
      <c r="C1931">
        <v>2012</v>
      </c>
      <c r="D1931" s="2" t="s">
        <v>6395</v>
      </c>
      <c r="E1931" s="4">
        <f t="shared" si="246"/>
        <v>41149</v>
      </c>
      <c r="F1931" s="5">
        <f t="shared" ca="1" si="247"/>
        <v>2.8567822789827564</v>
      </c>
      <c r="G1931" s="1">
        <v>1282966</v>
      </c>
      <c r="H1931" t="s">
        <v>107</v>
      </c>
      <c r="I1931" t="s">
        <v>33</v>
      </c>
      <c r="J1931" s="6" t="str">
        <f t="shared" si="248"/>
        <v>Amsterdam</v>
      </c>
      <c r="K1931" t="s">
        <v>34</v>
      </c>
      <c r="L1931" s="6" t="str">
        <f t="shared" si="249"/>
        <v>North Holland</v>
      </c>
      <c r="M1931" s="1" t="s">
        <v>1767</v>
      </c>
      <c r="N1931" t="s">
        <v>35</v>
      </c>
      <c r="O1931">
        <v>52.359060474992198</v>
      </c>
      <c r="P1931">
        <v>4.92082645695002</v>
      </c>
      <c r="Q1931" t="s">
        <v>36</v>
      </c>
      <c r="R1931" t="s">
        <v>37</v>
      </c>
      <c r="S1931">
        <v>2</v>
      </c>
      <c r="T1931">
        <v>1</v>
      </c>
      <c r="U1931">
        <v>1</v>
      </c>
      <c r="V1931">
        <v>1</v>
      </c>
      <c r="W1931" t="s">
        <v>38</v>
      </c>
      <c r="X1931" s="8">
        <v>80</v>
      </c>
      <c r="Y1931">
        <v>2</v>
      </c>
      <c r="Z1931">
        <v>10</v>
      </c>
      <c r="AA1931">
        <v>2</v>
      </c>
      <c r="AB1931" s="6">
        <f t="shared" si="250"/>
        <v>30</v>
      </c>
      <c r="AC1931" s="13">
        <f t="shared" si="251"/>
        <v>80</v>
      </c>
      <c r="AD1931" s="13">
        <f t="shared" si="252"/>
        <v>160</v>
      </c>
      <c r="AE1931" s="13">
        <f t="shared" si="253"/>
        <v>4800</v>
      </c>
      <c r="AF1931" t="s">
        <v>39</v>
      </c>
      <c r="AG1931">
        <v>0.56000000000000005</v>
      </c>
      <c r="AH1931">
        <v>15</v>
      </c>
      <c r="AI1931">
        <v>95</v>
      </c>
      <c r="AJ1931">
        <v>10</v>
      </c>
      <c r="AK1931">
        <v>9</v>
      </c>
      <c r="AL1931">
        <v>10</v>
      </c>
      <c r="AM1931">
        <v>10</v>
      </c>
      <c r="AN1931">
        <v>9</v>
      </c>
      <c r="AO1931">
        <v>9</v>
      </c>
    </row>
    <row r="1932" spans="1:41">
      <c r="A1932" s="1">
        <v>3401932</v>
      </c>
      <c r="B1932" t="s">
        <v>1768</v>
      </c>
      <c r="C1932">
        <v>2012</v>
      </c>
      <c r="D1932" s="2" t="s">
        <v>6395</v>
      </c>
      <c r="E1932" s="4">
        <f t="shared" si="246"/>
        <v>41149</v>
      </c>
      <c r="F1932" s="5">
        <f t="shared" ca="1" si="247"/>
        <v>2.8567822789827564</v>
      </c>
      <c r="G1932" s="1">
        <v>4546655</v>
      </c>
      <c r="H1932" t="s">
        <v>32</v>
      </c>
      <c r="I1932" t="s">
        <v>33</v>
      </c>
      <c r="J1932" s="6" t="str">
        <f t="shared" si="248"/>
        <v>Amsterdam</v>
      </c>
      <c r="K1932" t="s">
        <v>34</v>
      </c>
      <c r="L1932" s="6" t="str">
        <f t="shared" si="249"/>
        <v>North Holland</v>
      </c>
      <c r="M1932" s="1">
        <v>1052</v>
      </c>
      <c r="N1932" t="s">
        <v>35</v>
      </c>
      <c r="O1932">
        <v>52.3753212097131</v>
      </c>
      <c r="P1932">
        <v>4.8755556718290798</v>
      </c>
      <c r="Q1932" t="s">
        <v>36</v>
      </c>
      <c r="R1932" t="s">
        <v>37</v>
      </c>
      <c r="S1932">
        <v>2</v>
      </c>
      <c r="T1932">
        <v>1</v>
      </c>
      <c r="U1932">
        <v>1</v>
      </c>
      <c r="V1932">
        <v>1</v>
      </c>
      <c r="W1932" t="s">
        <v>38</v>
      </c>
      <c r="X1932" s="8">
        <v>130</v>
      </c>
      <c r="Y1932">
        <v>2</v>
      </c>
      <c r="Z1932">
        <v>15</v>
      </c>
      <c r="AA1932">
        <v>1</v>
      </c>
      <c r="AB1932" s="6">
        <f t="shared" si="250"/>
        <v>22</v>
      </c>
      <c r="AC1932" s="13">
        <f t="shared" si="251"/>
        <v>130</v>
      </c>
      <c r="AD1932" s="13">
        <f t="shared" si="252"/>
        <v>130</v>
      </c>
      <c r="AE1932" s="13">
        <f t="shared" si="253"/>
        <v>2860</v>
      </c>
      <c r="AF1932" t="s">
        <v>47</v>
      </c>
      <c r="AG1932">
        <v>0.95</v>
      </c>
      <c r="AH1932">
        <v>11</v>
      </c>
      <c r="AI1932">
        <v>91</v>
      </c>
      <c r="AJ1932">
        <v>9</v>
      </c>
      <c r="AK1932">
        <v>9</v>
      </c>
      <c r="AL1932">
        <v>10</v>
      </c>
      <c r="AM1932">
        <v>9</v>
      </c>
      <c r="AN1932">
        <v>9</v>
      </c>
      <c r="AO1932">
        <v>8</v>
      </c>
    </row>
    <row r="1933" spans="1:41">
      <c r="A1933" s="1">
        <v>3403063</v>
      </c>
      <c r="B1933" t="s">
        <v>766</v>
      </c>
      <c r="C1933">
        <v>2012</v>
      </c>
      <c r="D1933" s="2" t="s">
        <v>6395</v>
      </c>
      <c r="E1933" s="4">
        <f t="shared" si="246"/>
        <v>41149</v>
      </c>
      <c r="F1933" s="5">
        <f t="shared" ca="1" si="247"/>
        <v>2.8567822789827564</v>
      </c>
      <c r="G1933" s="1">
        <v>671401</v>
      </c>
      <c r="H1933" t="s">
        <v>51</v>
      </c>
      <c r="I1933" t="s">
        <v>33</v>
      </c>
      <c r="J1933" s="6" t="str">
        <f t="shared" si="248"/>
        <v>Amsterdam</v>
      </c>
      <c r="K1933" t="s">
        <v>34</v>
      </c>
      <c r="L1933" s="6" t="str">
        <f t="shared" si="249"/>
        <v>North Holland</v>
      </c>
      <c r="M1933" s="1">
        <v>1015</v>
      </c>
      <c r="N1933" t="s">
        <v>35</v>
      </c>
      <c r="O1933">
        <v>52.378537050513899</v>
      </c>
      <c r="P1933">
        <v>4.8839725699279803</v>
      </c>
      <c r="Q1933" t="s">
        <v>36</v>
      </c>
      <c r="R1933" t="s">
        <v>37</v>
      </c>
      <c r="S1933">
        <v>2</v>
      </c>
      <c r="T1933">
        <v>1</v>
      </c>
      <c r="U1933">
        <v>1</v>
      </c>
      <c r="V1933">
        <v>2</v>
      </c>
      <c r="W1933" t="s">
        <v>38</v>
      </c>
      <c r="X1933" s="8">
        <v>109</v>
      </c>
      <c r="Y1933">
        <v>0</v>
      </c>
      <c r="Z1933">
        <v>0</v>
      </c>
      <c r="AA1933">
        <v>10</v>
      </c>
      <c r="AB1933" s="6">
        <f t="shared" si="250"/>
        <v>2</v>
      </c>
      <c r="AC1933" s="13">
        <f t="shared" si="251"/>
        <v>109</v>
      </c>
      <c r="AD1933" s="13">
        <f t="shared" si="252"/>
        <v>1090</v>
      </c>
      <c r="AE1933" s="13">
        <f t="shared" si="253"/>
        <v>2180</v>
      </c>
      <c r="AF1933" t="s">
        <v>47</v>
      </c>
      <c r="AG1933">
        <v>1</v>
      </c>
      <c r="AH1933">
        <v>1</v>
      </c>
      <c r="AI1933">
        <v>83</v>
      </c>
      <c r="AJ1933">
        <v>8</v>
      </c>
      <c r="AK1933">
        <v>8</v>
      </c>
      <c r="AL1933">
        <v>8</v>
      </c>
      <c r="AM1933">
        <v>8</v>
      </c>
      <c r="AN1933">
        <v>10</v>
      </c>
      <c r="AO1933">
        <v>8</v>
      </c>
    </row>
    <row r="1934" spans="1:41">
      <c r="A1934" s="1">
        <v>3403063</v>
      </c>
      <c r="B1934" t="s">
        <v>766</v>
      </c>
      <c r="C1934">
        <v>2012</v>
      </c>
      <c r="D1934" s="2" t="s">
        <v>6395</v>
      </c>
      <c r="E1934" s="4">
        <f t="shared" si="246"/>
        <v>41149</v>
      </c>
      <c r="F1934" s="5">
        <f t="shared" ca="1" si="247"/>
        <v>2.8567822789827564</v>
      </c>
      <c r="G1934" s="1">
        <v>671457</v>
      </c>
      <c r="H1934" t="s">
        <v>51</v>
      </c>
      <c r="I1934" t="s">
        <v>33</v>
      </c>
      <c r="J1934" s="6" t="str">
        <f t="shared" si="248"/>
        <v>Amsterdam</v>
      </c>
      <c r="K1934" t="s">
        <v>34</v>
      </c>
      <c r="L1934" s="6" t="str">
        <f t="shared" si="249"/>
        <v>North Holland</v>
      </c>
      <c r="N1934" t="s">
        <v>35</v>
      </c>
      <c r="O1934">
        <v>52.372067625094601</v>
      </c>
      <c r="P1934">
        <v>4.88830982054413</v>
      </c>
      <c r="Q1934" t="s">
        <v>36</v>
      </c>
      <c r="R1934" t="s">
        <v>37</v>
      </c>
      <c r="S1934">
        <v>2</v>
      </c>
      <c r="T1934">
        <v>1</v>
      </c>
      <c r="U1934">
        <v>1</v>
      </c>
      <c r="V1934">
        <v>2</v>
      </c>
      <c r="W1934" t="s">
        <v>38</v>
      </c>
      <c r="X1934" s="8">
        <v>139</v>
      </c>
      <c r="Y1934">
        <v>0</v>
      </c>
      <c r="Z1934">
        <v>0</v>
      </c>
      <c r="AA1934">
        <v>5</v>
      </c>
      <c r="AB1934" s="6">
        <f t="shared" si="250"/>
        <v>42</v>
      </c>
      <c r="AC1934" s="13">
        <f t="shared" si="251"/>
        <v>139</v>
      </c>
      <c r="AD1934" s="13">
        <f t="shared" si="252"/>
        <v>695</v>
      </c>
      <c r="AE1934" s="13">
        <f t="shared" si="253"/>
        <v>29190</v>
      </c>
      <c r="AF1934" t="s">
        <v>47</v>
      </c>
      <c r="AG1934">
        <v>1</v>
      </c>
      <c r="AH1934">
        <v>21</v>
      </c>
      <c r="AI1934">
        <v>95</v>
      </c>
      <c r="AJ1934">
        <v>10</v>
      </c>
      <c r="AK1934">
        <v>9</v>
      </c>
      <c r="AL1934">
        <v>10</v>
      </c>
      <c r="AM1934">
        <v>10</v>
      </c>
      <c r="AN1934">
        <v>10</v>
      </c>
      <c r="AO1934">
        <v>9</v>
      </c>
    </row>
    <row r="1935" spans="1:41">
      <c r="A1935" s="1">
        <v>3403063</v>
      </c>
      <c r="B1935" t="s">
        <v>766</v>
      </c>
      <c r="C1935">
        <v>2012</v>
      </c>
      <c r="D1935" s="2" t="s">
        <v>6395</v>
      </c>
      <c r="E1935" s="4">
        <f t="shared" si="246"/>
        <v>41149</v>
      </c>
      <c r="F1935" s="5">
        <f t="shared" ca="1" si="247"/>
        <v>2.8567822789827564</v>
      </c>
      <c r="G1935" s="1">
        <v>1603403</v>
      </c>
      <c r="H1935" t="s">
        <v>51</v>
      </c>
      <c r="I1935" t="s">
        <v>33</v>
      </c>
      <c r="J1935" s="6" t="str">
        <f t="shared" si="248"/>
        <v>Amsterdam</v>
      </c>
      <c r="K1935" t="s">
        <v>34</v>
      </c>
      <c r="L1935" s="6" t="str">
        <f t="shared" si="249"/>
        <v>North Holland</v>
      </c>
      <c r="M1935" s="1">
        <v>1015</v>
      </c>
      <c r="N1935" t="s">
        <v>35</v>
      </c>
      <c r="O1935">
        <v>52.378040236768797</v>
      </c>
      <c r="P1935">
        <v>4.8823200129905997</v>
      </c>
      <c r="Q1935" t="s">
        <v>36</v>
      </c>
      <c r="R1935" t="s">
        <v>37</v>
      </c>
      <c r="S1935">
        <v>2</v>
      </c>
      <c r="T1935">
        <v>1</v>
      </c>
      <c r="U1935">
        <v>1</v>
      </c>
      <c r="V1935">
        <v>1</v>
      </c>
      <c r="W1935" t="s">
        <v>38</v>
      </c>
      <c r="X1935" s="8">
        <v>140</v>
      </c>
      <c r="Y1935">
        <v>0</v>
      </c>
      <c r="Z1935">
        <v>0</v>
      </c>
      <c r="AA1935">
        <v>25</v>
      </c>
      <c r="AB1935" s="6">
        <f t="shared" si="250"/>
        <v>10</v>
      </c>
      <c r="AC1935" s="13">
        <f t="shared" si="251"/>
        <v>140</v>
      </c>
      <c r="AD1935" s="13">
        <f t="shared" si="252"/>
        <v>3500</v>
      </c>
      <c r="AE1935" s="13">
        <f t="shared" si="253"/>
        <v>35000</v>
      </c>
      <c r="AF1935" t="s">
        <v>47</v>
      </c>
      <c r="AG1935">
        <v>1</v>
      </c>
      <c r="AH1935">
        <v>5</v>
      </c>
      <c r="AI1935">
        <v>96</v>
      </c>
      <c r="AJ1935">
        <v>9</v>
      </c>
      <c r="AK1935">
        <v>10</v>
      </c>
      <c r="AL1935">
        <v>10</v>
      </c>
      <c r="AM1935">
        <v>10</v>
      </c>
      <c r="AN1935">
        <v>10</v>
      </c>
      <c r="AO1935">
        <v>10</v>
      </c>
    </row>
    <row r="1936" spans="1:41">
      <c r="A1936" s="1">
        <v>3404005</v>
      </c>
      <c r="B1936" t="s">
        <v>1341</v>
      </c>
      <c r="C1936">
        <v>2012</v>
      </c>
      <c r="D1936" s="2" t="s">
        <v>6395</v>
      </c>
      <c r="E1936" s="4">
        <f t="shared" si="246"/>
        <v>41149</v>
      </c>
      <c r="F1936" s="5">
        <f t="shared" ca="1" si="247"/>
        <v>2.8567822789827564</v>
      </c>
      <c r="G1936" s="1">
        <v>1644337</v>
      </c>
      <c r="H1936" t="s">
        <v>71</v>
      </c>
      <c r="I1936" t="s">
        <v>33</v>
      </c>
      <c r="J1936" s="6" t="str">
        <f t="shared" si="248"/>
        <v>Amsterdam</v>
      </c>
      <c r="K1936" t="s">
        <v>34</v>
      </c>
      <c r="L1936" s="6" t="str">
        <f t="shared" si="249"/>
        <v>North Holland</v>
      </c>
      <c r="M1936" s="1">
        <v>1055</v>
      </c>
      <c r="N1936" t="s">
        <v>35</v>
      </c>
      <c r="O1936">
        <v>52.375196656592699</v>
      </c>
      <c r="P1936">
        <v>4.8455611135182597</v>
      </c>
      <c r="Q1936" t="s">
        <v>36</v>
      </c>
      <c r="R1936" t="s">
        <v>37</v>
      </c>
      <c r="S1936">
        <v>2</v>
      </c>
      <c r="T1936">
        <v>1</v>
      </c>
      <c r="U1936">
        <v>0</v>
      </c>
      <c r="V1936">
        <v>2</v>
      </c>
      <c r="W1936" t="s">
        <v>38</v>
      </c>
      <c r="X1936" s="8">
        <v>75</v>
      </c>
      <c r="Y1936">
        <v>1</v>
      </c>
      <c r="Z1936">
        <v>0</v>
      </c>
      <c r="AA1936">
        <v>7</v>
      </c>
      <c r="AB1936" s="6">
        <f t="shared" si="250"/>
        <v>8</v>
      </c>
      <c r="AC1936" s="13">
        <f t="shared" si="251"/>
        <v>75</v>
      </c>
      <c r="AD1936" s="13">
        <f t="shared" si="252"/>
        <v>525</v>
      </c>
      <c r="AE1936" s="13">
        <f t="shared" si="253"/>
        <v>4200</v>
      </c>
      <c r="AF1936" t="s">
        <v>39</v>
      </c>
      <c r="AG1936">
        <v>0.88</v>
      </c>
      <c r="AH1936">
        <v>4</v>
      </c>
      <c r="AI1936">
        <v>95</v>
      </c>
      <c r="AJ1936">
        <v>10</v>
      </c>
      <c r="AK1936">
        <v>9</v>
      </c>
      <c r="AL1936">
        <v>10</v>
      </c>
      <c r="AM1936">
        <v>10</v>
      </c>
      <c r="AN1936">
        <v>8</v>
      </c>
      <c r="AO1936">
        <v>8</v>
      </c>
    </row>
    <row r="1937" spans="1:41">
      <c r="A1937" s="1">
        <v>3407716</v>
      </c>
      <c r="B1937" t="s">
        <v>1769</v>
      </c>
      <c r="C1937">
        <v>2012</v>
      </c>
      <c r="D1937" s="2" t="s">
        <v>6539</v>
      </c>
      <c r="E1937" s="4">
        <f t="shared" si="246"/>
        <v>41150</v>
      </c>
      <c r="F1937" s="5">
        <f t="shared" ca="1" si="247"/>
        <v>2.8540425529553595</v>
      </c>
      <c r="G1937" s="1">
        <v>671970</v>
      </c>
      <c r="H1937" t="s">
        <v>51</v>
      </c>
      <c r="I1937" t="s">
        <v>33</v>
      </c>
      <c r="J1937" s="6" t="str">
        <f t="shared" si="248"/>
        <v>Amsterdam</v>
      </c>
      <c r="K1937" t="s">
        <v>34</v>
      </c>
      <c r="L1937" s="6" t="str">
        <f t="shared" si="249"/>
        <v>North Holland</v>
      </c>
      <c r="M1937" s="1">
        <v>1012</v>
      </c>
      <c r="N1937" t="s">
        <v>35</v>
      </c>
      <c r="O1937">
        <v>52.377144774223801</v>
      </c>
      <c r="P1937">
        <v>4.9034257941632697</v>
      </c>
      <c r="Q1937" t="s">
        <v>36</v>
      </c>
      <c r="R1937" t="s">
        <v>37</v>
      </c>
      <c r="S1937">
        <v>2</v>
      </c>
      <c r="T1937">
        <v>1</v>
      </c>
      <c r="U1937">
        <v>1</v>
      </c>
      <c r="V1937">
        <v>1</v>
      </c>
      <c r="W1937" t="s">
        <v>38</v>
      </c>
      <c r="X1937" s="8">
        <v>119</v>
      </c>
      <c r="Y1937">
        <v>2</v>
      </c>
      <c r="Z1937">
        <v>0</v>
      </c>
      <c r="AA1937">
        <v>2</v>
      </c>
      <c r="AB1937" s="6">
        <f t="shared" si="250"/>
        <v>298</v>
      </c>
      <c r="AC1937" s="13">
        <f t="shared" si="251"/>
        <v>119</v>
      </c>
      <c r="AD1937" s="13">
        <f t="shared" si="252"/>
        <v>238</v>
      </c>
      <c r="AE1937" s="13">
        <f t="shared" si="253"/>
        <v>70924</v>
      </c>
      <c r="AF1937" t="s">
        <v>39</v>
      </c>
      <c r="AG1937">
        <v>0.7</v>
      </c>
      <c r="AH1937">
        <v>149</v>
      </c>
      <c r="AI1937">
        <v>97</v>
      </c>
      <c r="AJ1937">
        <v>10</v>
      </c>
      <c r="AK1937">
        <v>10</v>
      </c>
      <c r="AL1937">
        <v>10</v>
      </c>
      <c r="AM1937">
        <v>10</v>
      </c>
      <c r="AN1937">
        <v>10</v>
      </c>
      <c r="AO1937">
        <v>10</v>
      </c>
    </row>
    <row r="1938" spans="1:41">
      <c r="A1938" s="1">
        <v>3408466</v>
      </c>
      <c r="B1938" t="s">
        <v>697</v>
      </c>
      <c r="C1938">
        <v>2012</v>
      </c>
      <c r="D1938" s="2" t="s">
        <v>6539</v>
      </c>
      <c r="E1938" s="4">
        <f t="shared" si="246"/>
        <v>41150</v>
      </c>
      <c r="F1938" s="5">
        <f t="shared" ca="1" si="247"/>
        <v>2.8540425529553595</v>
      </c>
      <c r="G1938" s="1">
        <v>1580957</v>
      </c>
      <c r="H1938" t="s">
        <v>51</v>
      </c>
      <c r="I1938" t="s">
        <v>33</v>
      </c>
      <c r="J1938" s="6" t="str">
        <f t="shared" si="248"/>
        <v>Amsterdam</v>
      </c>
      <c r="K1938" t="s">
        <v>34</v>
      </c>
      <c r="L1938" s="6" t="str">
        <f t="shared" si="249"/>
        <v>North Holland</v>
      </c>
      <c r="M1938" s="1">
        <v>1017</v>
      </c>
      <c r="N1938" t="s">
        <v>35</v>
      </c>
      <c r="O1938">
        <v>52.365731496490497</v>
      </c>
      <c r="P1938">
        <v>4.8842395847709499</v>
      </c>
      <c r="Q1938" t="s">
        <v>36</v>
      </c>
      <c r="R1938" t="s">
        <v>37</v>
      </c>
      <c r="S1938">
        <v>2</v>
      </c>
      <c r="T1938">
        <v>1</v>
      </c>
      <c r="U1938">
        <v>1</v>
      </c>
      <c r="V1938">
        <v>1</v>
      </c>
      <c r="W1938" t="s">
        <v>38</v>
      </c>
      <c r="X1938" s="8">
        <v>109</v>
      </c>
      <c r="Y1938">
        <v>1</v>
      </c>
      <c r="Z1938">
        <v>0</v>
      </c>
      <c r="AA1938">
        <v>2</v>
      </c>
      <c r="AB1938" s="6">
        <f t="shared" si="250"/>
        <v>36</v>
      </c>
      <c r="AC1938" s="13">
        <f t="shared" si="251"/>
        <v>109</v>
      </c>
      <c r="AD1938" s="13">
        <f t="shared" si="252"/>
        <v>218</v>
      </c>
      <c r="AE1938" s="13">
        <f t="shared" si="253"/>
        <v>7848</v>
      </c>
      <c r="AF1938" t="s">
        <v>39</v>
      </c>
      <c r="AG1938">
        <v>0.57999999999999996</v>
      </c>
      <c r="AH1938">
        <v>18</v>
      </c>
      <c r="AI1938">
        <v>100</v>
      </c>
      <c r="AJ1938">
        <v>10</v>
      </c>
      <c r="AK1938">
        <v>10</v>
      </c>
      <c r="AL1938">
        <v>10</v>
      </c>
      <c r="AM1938">
        <v>10</v>
      </c>
      <c r="AN1938">
        <v>10</v>
      </c>
      <c r="AO1938">
        <v>9</v>
      </c>
    </row>
    <row r="1939" spans="1:41">
      <c r="A1939" s="1">
        <v>3409826</v>
      </c>
      <c r="B1939" t="s">
        <v>1770</v>
      </c>
      <c r="C1939">
        <v>2012</v>
      </c>
      <c r="D1939" s="2" t="s">
        <v>6539</v>
      </c>
      <c r="E1939" s="4">
        <f t="shared" si="246"/>
        <v>41150</v>
      </c>
      <c r="F1939" s="5">
        <f t="shared" ca="1" si="247"/>
        <v>2.8540425529553595</v>
      </c>
      <c r="G1939" s="1">
        <v>991560</v>
      </c>
      <c r="H1939" t="s">
        <v>45</v>
      </c>
      <c r="I1939" t="s">
        <v>33</v>
      </c>
      <c r="J1939" s="6" t="str">
        <f t="shared" si="248"/>
        <v>Amsterdam</v>
      </c>
      <c r="K1939" t="s">
        <v>34</v>
      </c>
      <c r="L1939" s="6" t="str">
        <f t="shared" si="249"/>
        <v>North Holland</v>
      </c>
      <c r="M1939" s="1" t="s">
        <v>1771</v>
      </c>
      <c r="N1939" t="s">
        <v>35</v>
      </c>
      <c r="O1939">
        <v>52.364371584800203</v>
      </c>
      <c r="P1939">
        <v>4.8646289519325698</v>
      </c>
      <c r="Q1939" t="s">
        <v>36</v>
      </c>
      <c r="R1939" t="s">
        <v>37</v>
      </c>
      <c r="S1939">
        <v>4</v>
      </c>
      <c r="T1939">
        <v>1</v>
      </c>
      <c r="U1939">
        <v>2</v>
      </c>
      <c r="V1939">
        <v>2</v>
      </c>
      <c r="W1939" t="s">
        <v>38</v>
      </c>
      <c r="X1939" s="8">
        <v>195</v>
      </c>
      <c r="Y1939">
        <v>3</v>
      </c>
      <c r="Z1939">
        <v>0</v>
      </c>
      <c r="AA1939">
        <v>3</v>
      </c>
      <c r="AB1939" s="6">
        <f t="shared" si="250"/>
        <v>30</v>
      </c>
      <c r="AC1939" s="13">
        <f t="shared" si="251"/>
        <v>195</v>
      </c>
      <c r="AD1939" s="13">
        <f t="shared" si="252"/>
        <v>585</v>
      </c>
      <c r="AE1939" s="13">
        <f t="shared" si="253"/>
        <v>17550</v>
      </c>
      <c r="AF1939" t="s">
        <v>47</v>
      </c>
      <c r="AG1939">
        <v>1</v>
      </c>
      <c r="AH1939">
        <v>15</v>
      </c>
      <c r="AI1939">
        <v>100</v>
      </c>
      <c r="AJ1939">
        <v>10</v>
      </c>
      <c r="AK1939">
        <v>10</v>
      </c>
      <c r="AL1939">
        <v>10</v>
      </c>
      <c r="AM1939">
        <v>10</v>
      </c>
      <c r="AN1939">
        <v>10</v>
      </c>
      <c r="AO1939">
        <v>10</v>
      </c>
    </row>
    <row r="1940" spans="1:41">
      <c r="A1940" s="1">
        <v>3410553</v>
      </c>
      <c r="B1940" t="s">
        <v>1772</v>
      </c>
      <c r="C1940">
        <v>2012</v>
      </c>
      <c r="D1940" s="2" t="s">
        <v>6539</v>
      </c>
      <c r="E1940" s="4">
        <f t="shared" si="246"/>
        <v>41150</v>
      </c>
      <c r="F1940" s="5">
        <f t="shared" ca="1" si="247"/>
        <v>2.8540425529553595</v>
      </c>
      <c r="G1940" s="1">
        <v>1190909</v>
      </c>
      <c r="H1940" t="s">
        <v>107</v>
      </c>
      <c r="I1940" t="s">
        <v>33</v>
      </c>
      <c r="J1940" s="6" t="str">
        <f t="shared" si="248"/>
        <v>Amsterdam</v>
      </c>
      <c r="K1940" t="s">
        <v>34</v>
      </c>
      <c r="L1940" s="6" t="str">
        <f t="shared" si="249"/>
        <v>North Holland</v>
      </c>
      <c r="M1940" s="1">
        <v>1092</v>
      </c>
      <c r="N1940" t="s">
        <v>35</v>
      </c>
      <c r="O1940">
        <v>52.357368628920902</v>
      </c>
      <c r="P1940">
        <v>4.92146458975611</v>
      </c>
      <c r="Q1940" t="s">
        <v>36</v>
      </c>
      <c r="R1940" t="s">
        <v>37</v>
      </c>
      <c r="S1940">
        <v>2</v>
      </c>
      <c r="T1940">
        <v>1</v>
      </c>
      <c r="U1940">
        <v>1</v>
      </c>
      <c r="V1940">
        <v>1</v>
      </c>
      <c r="W1940" t="s">
        <v>38</v>
      </c>
      <c r="X1940" s="8">
        <v>65</v>
      </c>
      <c r="Y1940">
        <v>1</v>
      </c>
      <c r="Z1940">
        <v>0</v>
      </c>
      <c r="AA1940">
        <v>2</v>
      </c>
      <c r="AB1940" s="6">
        <f t="shared" si="250"/>
        <v>14</v>
      </c>
      <c r="AC1940" s="13">
        <f t="shared" si="251"/>
        <v>65</v>
      </c>
      <c r="AD1940" s="13">
        <f t="shared" si="252"/>
        <v>130</v>
      </c>
      <c r="AE1940" s="13">
        <f t="shared" si="253"/>
        <v>1820</v>
      </c>
      <c r="AF1940" t="s">
        <v>62</v>
      </c>
      <c r="AG1940" t="s">
        <v>62</v>
      </c>
      <c r="AH1940">
        <v>7</v>
      </c>
      <c r="AI1940">
        <v>96</v>
      </c>
      <c r="AJ1940">
        <v>9</v>
      </c>
      <c r="AK1940">
        <v>10</v>
      </c>
      <c r="AL1940">
        <v>10</v>
      </c>
      <c r="AM1940">
        <v>10</v>
      </c>
      <c r="AN1940">
        <v>9</v>
      </c>
      <c r="AO1940">
        <v>9</v>
      </c>
    </row>
    <row r="1941" spans="1:41">
      <c r="A1941" s="1">
        <v>3410553</v>
      </c>
      <c r="B1941" t="s">
        <v>1772</v>
      </c>
      <c r="C1941">
        <v>2012</v>
      </c>
      <c r="D1941" s="2" t="s">
        <v>6539</v>
      </c>
      <c r="E1941" s="4">
        <f t="shared" si="246"/>
        <v>41150</v>
      </c>
      <c r="F1941" s="5">
        <f t="shared" ca="1" si="247"/>
        <v>2.8540425529553595</v>
      </c>
      <c r="G1941" s="1">
        <v>2283708</v>
      </c>
      <c r="H1941" t="s">
        <v>107</v>
      </c>
      <c r="I1941" t="s">
        <v>33</v>
      </c>
      <c r="J1941" s="6" t="str">
        <f t="shared" si="248"/>
        <v>Amsterdam</v>
      </c>
      <c r="K1941" t="s">
        <v>34</v>
      </c>
      <c r="L1941" s="6" t="str">
        <f t="shared" si="249"/>
        <v>North Holland</v>
      </c>
      <c r="M1941" s="1" t="s">
        <v>1773</v>
      </c>
      <c r="N1941" t="s">
        <v>35</v>
      </c>
      <c r="O1941">
        <v>52.355354200382799</v>
      </c>
      <c r="P1941">
        <v>4.9075983392192404</v>
      </c>
      <c r="Q1941" t="s">
        <v>36</v>
      </c>
      <c r="R1941" t="s">
        <v>37</v>
      </c>
      <c r="S1941">
        <v>2</v>
      </c>
      <c r="T1941">
        <v>1</v>
      </c>
      <c r="U1941">
        <v>1</v>
      </c>
      <c r="V1941">
        <v>1</v>
      </c>
      <c r="W1941" t="s">
        <v>38</v>
      </c>
      <c r="X1941" s="8">
        <v>99</v>
      </c>
      <c r="Y1941">
        <v>1</v>
      </c>
      <c r="Z1941">
        <v>0</v>
      </c>
      <c r="AA1941">
        <v>3</v>
      </c>
      <c r="AB1941" s="6">
        <f t="shared" si="250"/>
        <v>0</v>
      </c>
      <c r="AC1941" s="13">
        <f t="shared" si="251"/>
        <v>99</v>
      </c>
      <c r="AD1941" s="13">
        <f t="shared" si="252"/>
        <v>297</v>
      </c>
      <c r="AE1941" s="13">
        <f t="shared" si="253"/>
        <v>0</v>
      </c>
      <c r="AF1941" t="s">
        <v>62</v>
      </c>
      <c r="AG1941" t="s">
        <v>62</v>
      </c>
      <c r="AH1941">
        <v>0</v>
      </c>
    </row>
    <row r="1942" spans="1:41">
      <c r="A1942" s="1">
        <v>3413817</v>
      </c>
      <c r="B1942" t="s">
        <v>1774</v>
      </c>
      <c r="C1942">
        <v>2012</v>
      </c>
      <c r="D1942" s="2" t="s">
        <v>6539</v>
      </c>
      <c r="E1942" s="4">
        <f t="shared" si="246"/>
        <v>41150</v>
      </c>
      <c r="F1942" s="5">
        <f t="shared" ca="1" si="247"/>
        <v>2.8540425529553595</v>
      </c>
      <c r="G1942" s="1">
        <v>1548203</v>
      </c>
      <c r="H1942" t="s">
        <v>32</v>
      </c>
      <c r="I1942" t="s">
        <v>33</v>
      </c>
      <c r="J1942" s="6" t="str">
        <f t="shared" si="248"/>
        <v>Amsterdam</v>
      </c>
      <c r="K1942" t="s">
        <v>34</v>
      </c>
      <c r="L1942" s="6" t="str">
        <f t="shared" si="249"/>
        <v>North Holland</v>
      </c>
      <c r="M1942" s="1">
        <v>1052</v>
      </c>
      <c r="N1942" t="s">
        <v>35</v>
      </c>
      <c r="O1942">
        <v>52.382802460964101</v>
      </c>
      <c r="P1942">
        <v>4.8769176267602097</v>
      </c>
      <c r="Q1942" t="s">
        <v>36</v>
      </c>
      <c r="R1942" t="s">
        <v>37</v>
      </c>
      <c r="S1942">
        <v>2</v>
      </c>
      <c r="T1942">
        <v>1</v>
      </c>
      <c r="U1942">
        <v>1</v>
      </c>
      <c r="V1942">
        <v>1</v>
      </c>
      <c r="W1942" t="s">
        <v>38</v>
      </c>
      <c r="X1942" s="8">
        <v>99</v>
      </c>
      <c r="Y1942">
        <v>1</v>
      </c>
      <c r="Z1942">
        <v>0</v>
      </c>
      <c r="AA1942">
        <v>2</v>
      </c>
      <c r="AB1942" s="6">
        <f t="shared" si="250"/>
        <v>46</v>
      </c>
      <c r="AC1942" s="13">
        <f t="shared" si="251"/>
        <v>99</v>
      </c>
      <c r="AD1942" s="13">
        <f t="shared" si="252"/>
        <v>198</v>
      </c>
      <c r="AE1942" s="13">
        <f t="shared" si="253"/>
        <v>9108</v>
      </c>
      <c r="AF1942" t="s">
        <v>43</v>
      </c>
      <c r="AG1942">
        <v>1</v>
      </c>
      <c r="AH1942">
        <v>23</v>
      </c>
      <c r="AI1942">
        <v>97</v>
      </c>
      <c r="AJ1942">
        <v>10</v>
      </c>
      <c r="AK1942">
        <v>10</v>
      </c>
      <c r="AL1942">
        <v>10</v>
      </c>
      <c r="AM1942">
        <v>10</v>
      </c>
      <c r="AN1942">
        <v>9</v>
      </c>
      <c r="AO1942">
        <v>10</v>
      </c>
    </row>
    <row r="1943" spans="1:41">
      <c r="A1943" s="1">
        <v>3418459</v>
      </c>
      <c r="B1943" t="s">
        <v>1775</v>
      </c>
      <c r="C1943">
        <v>2012</v>
      </c>
      <c r="D1943" s="2" t="s">
        <v>6663</v>
      </c>
      <c r="E1943" s="4">
        <f t="shared" si="246"/>
        <v>41151</v>
      </c>
      <c r="F1943" s="5">
        <f t="shared" ca="1" si="247"/>
        <v>2.8513028269279621</v>
      </c>
      <c r="G1943" s="1">
        <v>673453</v>
      </c>
      <c r="H1943" t="s">
        <v>60</v>
      </c>
      <c r="I1943" t="s">
        <v>33</v>
      </c>
      <c r="J1943" s="6" t="str">
        <f t="shared" si="248"/>
        <v>Amsterdam</v>
      </c>
      <c r="K1943" t="s">
        <v>34</v>
      </c>
      <c r="L1943" s="6" t="str">
        <f t="shared" si="249"/>
        <v>North Holland</v>
      </c>
      <c r="M1943" s="1">
        <v>1079</v>
      </c>
      <c r="N1943" t="s">
        <v>35</v>
      </c>
      <c r="O1943">
        <v>52.340940321690198</v>
      </c>
      <c r="P1943">
        <v>4.9023554748887301</v>
      </c>
      <c r="Q1943" t="s">
        <v>36</v>
      </c>
      <c r="R1943" t="s">
        <v>37</v>
      </c>
      <c r="S1943">
        <v>2</v>
      </c>
      <c r="T1943">
        <v>1</v>
      </c>
      <c r="U1943">
        <v>2</v>
      </c>
      <c r="V1943">
        <v>1</v>
      </c>
      <c r="W1943" t="s">
        <v>38</v>
      </c>
      <c r="X1943" s="8">
        <v>100</v>
      </c>
      <c r="Y1943">
        <v>1</v>
      </c>
      <c r="Z1943">
        <v>0</v>
      </c>
      <c r="AA1943">
        <v>3</v>
      </c>
      <c r="AB1943" s="6">
        <f t="shared" si="250"/>
        <v>0</v>
      </c>
      <c r="AC1943" s="13">
        <f t="shared" si="251"/>
        <v>100</v>
      </c>
      <c r="AD1943" s="13">
        <f t="shared" si="252"/>
        <v>300</v>
      </c>
      <c r="AE1943" s="13">
        <f t="shared" si="253"/>
        <v>0</v>
      </c>
      <c r="AF1943" t="s">
        <v>39</v>
      </c>
      <c r="AG1943">
        <v>0.5</v>
      </c>
      <c r="AH1943">
        <v>0</v>
      </c>
    </row>
    <row r="1944" spans="1:41">
      <c r="A1944" s="1">
        <v>3423680</v>
      </c>
      <c r="B1944" t="s">
        <v>1195</v>
      </c>
      <c r="C1944">
        <v>2012</v>
      </c>
      <c r="D1944" s="2" t="s">
        <v>6663</v>
      </c>
      <c r="E1944" s="4">
        <f t="shared" si="246"/>
        <v>41151</v>
      </c>
      <c r="F1944" s="5">
        <f t="shared" ca="1" si="247"/>
        <v>2.8513028269279621</v>
      </c>
      <c r="G1944" s="1">
        <v>5558593</v>
      </c>
      <c r="H1944" t="s">
        <v>198</v>
      </c>
      <c r="I1944" t="s">
        <v>33</v>
      </c>
      <c r="J1944" s="6" t="str">
        <f t="shared" si="248"/>
        <v>Amsterdam</v>
      </c>
      <c r="K1944" t="s">
        <v>46</v>
      </c>
      <c r="L1944" s="6" t="str">
        <f t="shared" si="249"/>
        <v>North Holland</v>
      </c>
      <c r="M1944" s="1" t="s">
        <v>1776</v>
      </c>
      <c r="N1944" t="s">
        <v>35</v>
      </c>
      <c r="O1944">
        <v>52.383242655476501</v>
      </c>
      <c r="P1944">
        <v>4.9120066346484998</v>
      </c>
      <c r="Q1944" t="s">
        <v>36</v>
      </c>
      <c r="R1944" t="s">
        <v>37</v>
      </c>
      <c r="S1944">
        <v>2</v>
      </c>
      <c r="T1944">
        <v>1</v>
      </c>
      <c r="U1944">
        <v>1</v>
      </c>
      <c r="V1944">
        <v>1</v>
      </c>
      <c r="W1944" t="s">
        <v>38</v>
      </c>
      <c r="X1944" s="8">
        <v>70</v>
      </c>
      <c r="Y1944">
        <v>1</v>
      </c>
      <c r="Z1944">
        <v>0</v>
      </c>
      <c r="AA1944">
        <v>2</v>
      </c>
      <c r="AB1944" s="6">
        <f t="shared" si="250"/>
        <v>6</v>
      </c>
      <c r="AC1944" s="13">
        <f t="shared" si="251"/>
        <v>70</v>
      </c>
      <c r="AD1944" s="13">
        <f t="shared" si="252"/>
        <v>140</v>
      </c>
      <c r="AE1944" s="13">
        <f t="shared" si="253"/>
        <v>840</v>
      </c>
      <c r="AF1944" t="s">
        <v>43</v>
      </c>
      <c r="AG1944">
        <v>1</v>
      </c>
      <c r="AH1944">
        <v>3</v>
      </c>
      <c r="AI1944">
        <v>100</v>
      </c>
      <c r="AJ1944">
        <v>10</v>
      </c>
      <c r="AK1944">
        <v>10</v>
      </c>
      <c r="AL1944">
        <v>10</v>
      </c>
      <c r="AM1944">
        <v>10</v>
      </c>
      <c r="AN1944">
        <v>10</v>
      </c>
      <c r="AO1944">
        <v>10</v>
      </c>
    </row>
    <row r="1945" spans="1:41">
      <c r="A1945" s="1">
        <v>3430410</v>
      </c>
      <c r="B1945" t="s">
        <v>1777</v>
      </c>
      <c r="C1945">
        <v>2012</v>
      </c>
      <c r="D1945" s="2" t="s">
        <v>6396</v>
      </c>
      <c r="E1945" s="4">
        <f t="shared" si="246"/>
        <v>41152</v>
      </c>
      <c r="F1945" s="5">
        <f t="shared" ca="1" si="247"/>
        <v>2.8485631009005647</v>
      </c>
      <c r="G1945" s="1">
        <v>4515109</v>
      </c>
      <c r="H1945" t="s">
        <v>49</v>
      </c>
      <c r="I1945" t="s">
        <v>33</v>
      </c>
      <c r="J1945" s="6" t="str">
        <f t="shared" si="248"/>
        <v>Amsterdam</v>
      </c>
      <c r="K1945" t="s">
        <v>34</v>
      </c>
      <c r="L1945" s="6" t="str">
        <f t="shared" si="249"/>
        <v>North Holland</v>
      </c>
      <c r="M1945" s="1" t="s">
        <v>1778</v>
      </c>
      <c r="N1945" t="s">
        <v>35</v>
      </c>
      <c r="O1945">
        <v>52.3643290083861</v>
      </c>
      <c r="P1945">
        <v>4.9021107812086298</v>
      </c>
      <c r="Q1945" t="s">
        <v>36</v>
      </c>
      <c r="R1945" t="s">
        <v>37</v>
      </c>
      <c r="S1945">
        <v>4</v>
      </c>
      <c r="T1945">
        <v>2</v>
      </c>
      <c r="U1945">
        <v>2</v>
      </c>
      <c r="V1945">
        <v>2</v>
      </c>
      <c r="W1945" t="s">
        <v>38</v>
      </c>
      <c r="X1945" s="8">
        <v>195</v>
      </c>
      <c r="Y1945">
        <v>2</v>
      </c>
      <c r="Z1945">
        <v>34</v>
      </c>
      <c r="AA1945">
        <v>2</v>
      </c>
      <c r="AB1945" s="6">
        <f t="shared" si="250"/>
        <v>6</v>
      </c>
      <c r="AC1945" s="13">
        <f t="shared" si="251"/>
        <v>195</v>
      </c>
      <c r="AD1945" s="13">
        <f t="shared" si="252"/>
        <v>390</v>
      </c>
      <c r="AE1945" s="13">
        <f t="shared" si="253"/>
        <v>2340</v>
      </c>
      <c r="AF1945" t="s">
        <v>43</v>
      </c>
      <c r="AG1945">
        <v>1</v>
      </c>
      <c r="AH1945">
        <v>3</v>
      </c>
      <c r="AI1945">
        <v>100</v>
      </c>
      <c r="AJ1945">
        <v>10</v>
      </c>
      <c r="AK1945">
        <v>10</v>
      </c>
      <c r="AL1945">
        <v>10</v>
      </c>
      <c r="AM1945">
        <v>10</v>
      </c>
      <c r="AN1945">
        <v>10</v>
      </c>
      <c r="AO1945">
        <v>10</v>
      </c>
    </row>
    <row r="1946" spans="1:41">
      <c r="A1946" s="1">
        <v>3430410</v>
      </c>
      <c r="B1946" t="s">
        <v>1777</v>
      </c>
      <c r="C1946">
        <v>2012</v>
      </c>
      <c r="D1946" s="2" t="s">
        <v>6396</v>
      </c>
      <c r="E1946" s="4">
        <f t="shared" si="246"/>
        <v>41152</v>
      </c>
      <c r="F1946" s="5">
        <f t="shared" ca="1" si="247"/>
        <v>2.8485631009005647</v>
      </c>
      <c r="G1946" s="1">
        <v>5547093</v>
      </c>
      <c r="H1946" t="s">
        <v>49</v>
      </c>
      <c r="I1946" t="s">
        <v>33</v>
      </c>
      <c r="J1946" s="6" t="str">
        <f t="shared" si="248"/>
        <v>Amsterdam</v>
      </c>
      <c r="K1946" t="s">
        <v>46</v>
      </c>
      <c r="L1946" s="6" t="str">
        <f t="shared" si="249"/>
        <v>North Holland</v>
      </c>
      <c r="M1946" s="1" t="s">
        <v>1778</v>
      </c>
      <c r="N1946" t="s">
        <v>35</v>
      </c>
      <c r="O1946">
        <v>52.362447920847004</v>
      </c>
      <c r="P1946">
        <v>4.9034550524578604</v>
      </c>
      <c r="Q1946" t="s">
        <v>104</v>
      </c>
      <c r="R1946" t="s">
        <v>37</v>
      </c>
      <c r="S1946">
        <v>2</v>
      </c>
      <c r="T1946">
        <v>1</v>
      </c>
      <c r="U1946">
        <v>1</v>
      </c>
      <c r="V1946">
        <v>1</v>
      </c>
      <c r="W1946" t="s">
        <v>38</v>
      </c>
      <c r="X1946" s="8">
        <v>85</v>
      </c>
      <c r="Y1946">
        <v>1</v>
      </c>
      <c r="Z1946">
        <v>0</v>
      </c>
      <c r="AA1946">
        <v>3</v>
      </c>
      <c r="AB1946" s="6">
        <f t="shared" si="250"/>
        <v>2</v>
      </c>
      <c r="AC1946" s="13">
        <f t="shared" si="251"/>
        <v>85</v>
      </c>
      <c r="AD1946" s="13">
        <f t="shared" si="252"/>
        <v>255</v>
      </c>
      <c r="AE1946" s="13">
        <f t="shared" si="253"/>
        <v>510</v>
      </c>
      <c r="AF1946" t="s">
        <v>43</v>
      </c>
      <c r="AG1946">
        <v>1</v>
      </c>
      <c r="AH1946">
        <v>1</v>
      </c>
      <c r="AI1946">
        <v>100</v>
      </c>
      <c r="AJ1946">
        <v>6</v>
      </c>
      <c r="AK1946">
        <v>10</v>
      </c>
      <c r="AL1946">
        <v>10</v>
      </c>
      <c r="AM1946">
        <v>10</v>
      </c>
      <c r="AN1946">
        <v>10</v>
      </c>
      <c r="AO1946">
        <v>6</v>
      </c>
    </row>
    <row r="1947" spans="1:41">
      <c r="A1947" s="1">
        <v>3433441</v>
      </c>
      <c r="B1947" t="s">
        <v>1779</v>
      </c>
      <c r="C1947">
        <v>2012</v>
      </c>
      <c r="D1947" s="2" t="s">
        <v>6396</v>
      </c>
      <c r="E1947" s="4">
        <f t="shared" si="246"/>
        <v>41152</v>
      </c>
      <c r="F1947" s="5">
        <f t="shared" ca="1" si="247"/>
        <v>2.8485631009005647</v>
      </c>
      <c r="G1947" s="1">
        <v>675886</v>
      </c>
      <c r="H1947" t="s">
        <v>45</v>
      </c>
      <c r="I1947" t="s">
        <v>33</v>
      </c>
      <c r="J1947" s="6" t="str">
        <f t="shared" si="248"/>
        <v>Amsterdam</v>
      </c>
      <c r="K1947" t="s">
        <v>34</v>
      </c>
      <c r="L1947" s="6" t="str">
        <f t="shared" si="249"/>
        <v>North Holland</v>
      </c>
      <c r="M1947" s="1" t="s">
        <v>1780</v>
      </c>
      <c r="N1947" t="s">
        <v>35</v>
      </c>
      <c r="O1947">
        <v>52.374245536428198</v>
      </c>
      <c r="P1947">
        <v>4.8617425560837697</v>
      </c>
      <c r="Q1947" t="s">
        <v>58</v>
      </c>
      <c r="R1947" t="s">
        <v>37</v>
      </c>
      <c r="S1947">
        <v>2</v>
      </c>
      <c r="T1947">
        <v>1</v>
      </c>
      <c r="U1947">
        <v>1</v>
      </c>
      <c r="V1947">
        <v>1</v>
      </c>
      <c r="W1947" t="s">
        <v>38</v>
      </c>
      <c r="X1947" s="8">
        <v>69</v>
      </c>
      <c r="Y1947">
        <v>1</v>
      </c>
      <c r="Z1947">
        <v>0</v>
      </c>
      <c r="AA1947">
        <v>2</v>
      </c>
      <c r="AB1947" s="6">
        <f t="shared" si="250"/>
        <v>4</v>
      </c>
      <c r="AC1947" s="13">
        <f t="shared" si="251"/>
        <v>69</v>
      </c>
      <c r="AD1947" s="13">
        <f t="shared" si="252"/>
        <v>138</v>
      </c>
      <c r="AE1947" s="13">
        <f t="shared" si="253"/>
        <v>552</v>
      </c>
      <c r="AF1947" t="s">
        <v>39</v>
      </c>
      <c r="AG1947">
        <v>0.5</v>
      </c>
      <c r="AH1947">
        <v>2</v>
      </c>
      <c r="AI1947">
        <v>100</v>
      </c>
      <c r="AJ1947">
        <v>9</v>
      </c>
      <c r="AK1947">
        <v>8</v>
      </c>
      <c r="AL1947">
        <v>10</v>
      </c>
      <c r="AM1947">
        <v>10</v>
      </c>
      <c r="AN1947">
        <v>10</v>
      </c>
      <c r="AO1947">
        <v>10</v>
      </c>
    </row>
    <row r="1948" spans="1:41">
      <c r="A1948" s="1">
        <v>3438599</v>
      </c>
      <c r="B1948" t="s">
        <v>241</v>
      </c>
      <c r="C1948">
        <v>2012</v>
      </c>
      <c r="D1948" s="2" t="s">
        <v>6397</v>
      </c>
      <c r="E1948" s="4">
        <f t="shared" si="246"/>
        <v>41153</v>
      </c>
      <c r="F1948" s="5">
        <f t="shared" ca="1" si="247"/>
        <v>2.8458233748731674</v>
      </c>
      <c r="G1948" s="1">
        <v>805130</v>
      </c>
      <c r="H1948" t="s">
        <v>107</v>
      </c>
      <c r="I1948" t="s">
        <v>33</v>
      </c>
      <c r="J1948" s="6" t="str">
        <f t="shared" si="248"/>
        <v>Amsterdam</v>
      </c>
      <c r="K1948" t="s">
        <v>34</v>
      </c>
      <c r="L1948" s="6" t="str">
        <f t="shared" si="249"/>
        <v>North Holland</v>
      </c>
      <c r="M1948" s="1" t="s">
        <v>1781</v>
      </c>
      <c r="N1948" t="s">
        <v>35</v>
      </c>
      <c r="O1948">
        <v>52.3549981691257</v>
      </c>
      <c r="P1948">
        <v>4.9094123535214296</v>
      </c>
      <c r="Q1948" t="s">
        <v>36</v>
      </c>
      <c r="R1948" t="s">
        <v>37</v>
      </c>
      <c r="S1948">
        <v>2</v>
      </c>
      <c r="T1948">
        <v>1</v>
      </c>
      <c r="U1948">
        <v>1</v>
      </c>
      <c r="V1948">
        <v>1</v>
      </c>
      <c r="W1948" t="s">
        <v>38</v>
      </c>
      <c r="X1948" s="8">
        <v>79</v>
      </c>
      <c r="Y1948">
        <v>1</v>
      </c>
      <c r="Z1948">
        <v>0</v>
      </c>
      <c r="AA1948">
        <v>4</v>
      </c>
      <c r="AB1948" s="6">
        <f t="shared" si="250"/>
        <v>46</v>
      </c>
      <c r="AC1948" s="13">
        <f t="shared" si="251"/>
        <v>79</v>
      </c>
      <c r="AD1948" s="13">
        <f t="shared" si="252"/>
        <v>316</v>
      </c>
      <c r="AE1948" s="13">
        <f t="shared" si="253"/>
        <v>14536</v>
      </c>
      <c r="AF1948" t="s">
        <v>83</v>
      </c>
      <c r="AG1948">
        <v>0.33</v>
      </c>
      <c r="AH1948">
        <v>23</v>
      </c>
      <c r="AI1948">
        <v>95</v>
      </c>
      <c r="AJ1948">
        <v>9</v>
      </c>
      <c r="AK1948">
        <v>9</v>
      </c>
      <c r="AL1948">
        <v>10</v>
      </c>
      <c r="AM1948">
        <v>9</v>
      </c>
      <c r="AN1948">
        <v>10</v>
      </c>
      <c r="AO1948">
        <v>10</v>
      </c>
    </row>
    <row r="1949" spans="1:41">
      <c r="A1949" s="1">
        <v>3441165</v>
      </c>
      <c r="B1949" t="s">
        <v>1782</v>
      </c>
      <c r="C1949">
        <v>2012</v>
      </c>
      <c r="D1949" s="2" t="s">
        <v>6397</v>
      </c>
      <c r="E1949" s="4">
        <f t="shared" si="246"/>
        <v>41153</v>
      </c>
      <c r="F1949" s="5">
        <f t="shared" ca="1" si="247"/>
        <v>2.8458233748731674</v>
      </c>
      <c r="G1949" s="1">
        <v>676922</v>
      </c>
      <c r="H1949" t="s">
        <v>32</v>
      </c>
      <c r="I1949" t="s">
        <v>33</v>
      </c>
      <c r="J1949" s="6" t="str">
        <f t="shared" si="248"/>
        <v>Amsterdam</v>
      </c>
      <c r="K1949" t="s">
        <v>34</v>
      </c>
      <c r="L1949" s="6" t="str">
        <f t="shared" si="249"/>
        <v>North Holland</v>
      </c>
      <c r="M1949" s="1">
        <v>1051</v>
      </c>
      <c r="N1949" t="s">
        <v>35</v>
      </c>
      <c r="O1949">
        <v>52.3832832642413</v>
      </c>
      <c r="P1949">
        <v>4.8714850518459398</v>
      </c>
      <c r="Q1949" t="s">
        <v>36</v>
      </c>
      <c r="R1949" t="s">
        <v>37</v>
      </c>
      <c r="S1949">
        <v>6</v>
      </c>
      <c r="T1949">
        <v>1</v>
      </c>
      <c r="U1949">
        <v>2</v>
      </c>
      <c r="V1949">
        <v>2</v>
      </c>
      <c r="W1949" t="s">
        <v>38</v>
      </c>
      <c r="X1949" s="8">
        <v>148</v>
      </c>
      <c r="Y1949">
        <v>2</v>
      </c>
      <c r="Z1949">
        <v>25</v>
      </c>
      <c r="AA1949">
        <v>2</v>
      </c>
      <c r="AB1949" s="6">
        <f t="shared" si="250"/>
        <v>12</v>
      </c>
      <c r="AC1949" s="13">
        <f t="shared" si="251"/>
        <v>148</v>
      </c>
      <c r="AD1949" s="13">
        <f t="shared" si="252"/>
        <v>296</v>
      </c>
      <c r="AE1949" s="13">
        <f t="shared" si="253"/>
        <v>3552</v>
      </c>
      <c r="AF1949" t="s">
        <v>43</v>
      </c>
      <c r="AG1949">
        <v>1</v>
      </c>
      <c r="AH1949">
        <v>6</v>
      </c>
      <c r="AI1949">
        <v>97</v>
      </c>
      <c r="AJ1949">
        <v>10</v>
      </c>
      <c r="AK1949">
        <v>10</v>
      </c>
      <c r="AL1949">
        <v>10</v>
      </c>
      <c r="AM1949">
        <v>9</v>
      </c>
      <c r="AN1949">
        <v>10</v>
      </c>
      <c r="AO1949">
        <v>10</v>
      </c>
    </row>
    <row r="1950" spans="1:41">
      <c r="A1950" s="1">
        <v>3448528</v>
      </c>
      <c r="B1950" t="s">
        <v>1365</v>
      </c>
      <c r="C1950">
        <v>2012</v>
      </c>
      <c r="D1950" s="2" t="s">
        <v>6664</v>
      </c>
      <c r="E1950" s="4">
        <f t="shared" si="246"/>
        <v>41154</v>
      </c>
      <c r="F1950" s="5">
        <f t="shared" ca="1" si="247"/>
        <v>2.8430836488457705</v>
      </c>
      <c r="G1950" s="1">
        <v>677922</v>
      </c>
      <c r="H1950" t="s">
        <v>45</v>
      </c>
      <c r="I1950" t="s">
        <v>33</v>
      </c>
      <c r="J1950" s="6" t="str">
        <f t="shared" si="248"/>
        <v>Amsterdam</v>
      </c>
      <c r="K1950" t="s">
        <v>34</v>
      </c>
      <c r="L1950" s="6" t="str">
        <f t="shared" si="249"/>
        <v>North Holland</v>
      </c>
      <c r="M1950" s="1" t="s">
        <v>1783</v>
      </c>
      <c r="N1950" t="s">
        <v>35</v>
      </c>
      <c r="O1950">
        <v>52.363490076395401</v>
      </c>
      <c r="P1950">
        <v>4.8552555323644802</v>
      </c>
      <c r="Q1950" t="s">
        <v>36</v>
      </c>
      <c r="R1950" t="s">
        <v>37</v>
      </c>
      <c r="S1950">
        <v>2</v>
      </c>
      <c r="T1950">
        <v>1</v>
      </c>
      <c r="U1950">
        <v>1</v>
      </c>
      <c r="V1950">
        <v>1</v>
      </c>
      <c r="W1950" t="s">
        <v>38</v>
      </c>
      <c r="X1950" s="8">
        <v>85</v>
      </c>
      <c r="Y1950">
        <v>1</v>
      </c>
      <c r="Z1950">
        <v>0</v>
      </c>
      <c r="AA1950">
        <v>2</v>
      </c>
      <c r="AB1950" s="6">
        <f t="shared" si="250"/>
        <v>12</v>
      </c>
      <c r="AC1950" s="13">
        <f t="shared" si="251"/>
        <v>85</v>
      </c>
      <c r="AD1950" s="13">
        <f t="shared" si="252"/>
        <v>170</v>
      </c>
      <c r="AE1950" s="13">
        <f t="shared" si="253"/>
        <v>2040</v>
      </c>
      <c r="AF1950" t="s">
        <v>47</v>
      </c>
      <c r="AG1950">
        <v>1</v>
      </c>
      <c r="AH1950">
        <v>6</v>
      </c>
      <c r="AI1950">
        <v>90</v>
      </c>
      <c r="AJ1950">
        <v>10</v>
      </c>
      <c r="AK1950">
        <v>10</v>
      </c>
      <c r="AL1950">
        <v>10</v>
      </c>
      <c r="AM1950">
        <v>10</v>
      </c>
      <c r="AN1950">
        <v>9</v>
      </c>
      <c r="AO1950">
        <v>8</v>
      </c>
    </row>
    <row r="1951" spans="1:41">
      <c r="A1951" s="1">
        <v>3448622</v>
      </c>
      <c r="B1951" t="s">
        <v>1784</v>
      </c>
      <c r="C1951">
        <v>2012</v>
      </c>
      <c r="D1951" s="2" t="s">
        <v>6664</v>
      </c>
      <c r="E1951" s="4">
        <f t="shared" si="246"/>
        <v>41154</v>
      </c>
      <c r="F1951" s="5">
        <f t="shared" ca="1" si="247"/>
        <v>2.8430836488457705</v>
      </c>
      <c r="G1951" s="1">
        <v>4789314</v>
      </c>
      <c r="H1951" t="s">
        <v>60</v>
      </c>
      <c r="I1951" t="s">
        <v>33</v>
      </c>
      <c r="J1951" s="6" t="str">
        <f t="shared" si="248"/>
        <v>Amsterdam</v>
      </c>
      <c r="K1951" t="s">
        <v>46</v>
      </c>
      <c r="L1951" s="6" t="str">
        <f t="shared" si="249"/>
        <v>North Holland</v>
      </c>
      <c r="M1951" s="1" t="s">
        <v>1785</v>
      </c>
      <c r="N1951" t="s">
        <v>35</v>
      </c>
      <c r="O1951">
        <v>52.3519591246556</v>
      </c>
      <c r="P1951">
        <v>4.9001146168219103</v>
      </c>
      <c r="Q1951" t="s">
        <v>36</v>
      </c>
      <c r="R1951" t="s">
        <v>37</v>
      </c>
      <c r="S1951">
        <v>4</v>
      </c>
      <c r="T1951">
        <v>1</v>
      </c>
      <c r="U1951">
        <v>2</v>
      </c>
      <c r="V1951">
        <v>2</v>
      </c>
      <c r="W1951" t="s">
        <v>38</v>
      </c>
      <c r="X1951" s="8">
        <v>149</v>
      </c>
      <c r="Y1951">
        <v>3</v>
      </c>
      <c r="Z1951">
        <v>0</v>
      </c>
      <c r="AA1951">
        <v>5</v>
      </c>
      <c r="AB1951" s="6">
        <f t="shared" si="250"/>
        <v>0</v>
      </c>
      <c r="AC1951" s="13">
        <f t="shared" si="251"/>
        <v>149</v>
      </c>
      <c r="AD1951" s="13">
        <f t="shared" si="252"/>
        <v>745</v>
      </c>
      <c r="AE1951" s="13">
        <f t="shared" si="253"/>
        <v>0</v>
      </c>
      <c r="AF1951" t="s">
        <v>47</v>
      </c>
      <c r="AG1951">
        <v>0.92</v>
      </c>
      <c r="AH1951">
        <v>0</v>
      </c>
    </row>
    <row r="1952" spans="1:41">
      <c r="A1952" s="1">
        <v>3448622</v>
      </c>
      <c r="B1952" t="s">
        <v>1784</v>
      </c>
      <c r="C1952">
        <v>2012</v>
      </c>
      <c r="D1952" s="2" t="s">
        <v>6664</v>
      </c>
      <c r="E1952" s="4">
        <f t="shared" si="246"/>
        <v>41154</v>
      </c>
      <c r="F1952" s="5">
        <f t="shared" ca="1" si="247"/>
        <v>2.8430836488457705</v>
      </c>
      <c r="G1952" s="1">
        <v>677940</v>
      </c>
      <c r="H1952" t="s">
        <v>60</v>
      </c>
      <c r="I1952" t="s">
        <v>33</v>
      </c>
      <c r="J1952" s="6" t="str">
        <f t="shared" si="248"/>
        <v>Amsterdam</v>
      </c>
      <c r="K1952" t="s">
        <v>34</v>
      </c>
      <c r="L1952" s="6" t="str">
        <f t="shared" si="249"/>
        <v>North Holland</v>
      </c>
      <c r="M1952" s="1">
        <v>1073</v>
      </c>
      <c r="N1952" t="s">
        <v>35</v>
      </c>
      <c r="O1952">
        <v>52.351850949861401</v>
      </c>
      <c r="P1952">
        <v>4.89998359278135</v>
      </c>
      <c r="Q1952" t="s">
        <v>36</v>
      </c>
      <c r="R1952" t="s">
        <v>42</v>
      </c>
      <c r="S1952">
        <v>3</v>
      </c>
      <c r="T1952">
        <v>1</v>
      </c>
      <c r="U1952">
        <v>1</v>
      </c>
      <c r="V1952">
        <v>2</v>
      </c>
      <c r="W1952" t="s">
        <v>38</v>
      </c>
      <c r="X1952" s="8">
        <v>99</v>
      </c>
      <c r="Y1952">
        <v>2</v>
      </c>
      <c r="Z1952">
        <v>0</v>
      </c>
      <c r="AA1952">
        <v>1</v>
      </c>
      <c r="AB1952" s="6">
        <f t="shared" si="250"/>
        <v>106</v>
      </c>
      <c r="AC1952" s="13">
        <f t="shared" si="251"/>
        <v>99</v>
      </c>
      <c r="AD1952" s="13">
        <f t="shared" si="252"/>
        <v>99</v>
      </c>
      <c r="AE1952" s="13">
        <f t="shared" si="253"/>
        <v>10494</v>
      </c>
      <c r="AF1952" t="s">
        <v>47</v>
      </c>
      <c r="AG1952">
        <v>0.92</v>
      </c>
      <c r="AH1952">
        <v>53</v>
      </c>
      <c r="AI1952">
        <v>89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</row>
    <row r="1953" spans="1:41">
      <c r="A1953" s="1">
        <v>3448622</v>
      </c>
      <c r="B1953" t="s">
        <v>1784</v>
      </c>
      <c r="C1953">
        <v>2012</v>
      </c>
      <c r="D1953" s="2" t="s">
        <v>6664</v>
      </c>
      <c r="E1953" s="4">
        <f t="shared" si="246"/>
        <v>41154</v>
      </c>
      <c r="F1953" s="5">
        <f t="shared" ca="1" si="247"/>
        <v>2.8430836488457705</v>
      </c>
      <c r="G1953" s="1">
        <v>1043454</v>
      </c>
      <c r="H1953" t="s">
        <v>60</v>
      </c>
      <c r="I1953" t="s">
        <v>33</v>
      </c>
      <c r="J1953" s="6" t="str">
        <f t="shared" si="248"/>
        <v>Amsterdam</v>
      </c>
      <c r="K1953" t="s">
        <v>34</v>
      </c>
      <c r="L1953" s="6" t="str">
        <f t="shared" si="249"/>
        <v>North Holland</v>
      </c>
      <c r="M1953" s="1">
        <v>1072</v>
      </c>
      <c r="N1953" t="s">
        <v>35</v>
      </c>
      <c r="O1953">
        <v>52.354484006066698</v>
      </c>
      <c r="P1953">
        <v>4.8882759050225104</v>
      </c>
      <c r="Q1953" t="s">
        <v>36</v>
      </c>
      <c r="R1953" t="s">
        <v>42</v>
      </c>
      <c r="S1953">
        <v>3</v>
      </c>
      <c r="T1953">
        <v>1</v>
      </c>
      <c r="U1953">
        <v>1</v>
      </c>
      <c r="V1953">
        <v>3</v>
      </c>
      <c r="W1953" t="s">
        <v>38</v>
      </c>
      <c r="X1953" s="8">
        <v>99</v>
      </c>
      <c r="Y1953">
        <v>2</v>
      </c>
      <c r="Z1953">
        <v>0</v>
      </c>
      <c r="AA1953">
        <v>2</v>
      </c>
      <c r="AB1953" s="6">
        <f t="shared" si="250"/>
        <v>32</v>
      </c>
      <c r="AC1953" s="13">
        <f t="shared" si="251"/>
        <v>99</v>
      </c>
      <c r="AD1953" s="13">
        <f t="shared" si="252"/>
        <v>198</v>
      </c>
      <c r="AE1953" s="13">
        <f t="shared" si="253"/>
        <v>6336</v>
      </c>
      <c r="AF1953" t="s">
        <v>47</v>
      </c>
      <c r="AG1953">
        <v>0.92</v>
      </c>
      <c r="AH1953">
        <v>16</v>
      </c>
      <c r="AI1953">
        <v>85</v>
      </c>
      <c r="AJ1953">
        <v>9</v>
      </c>
      <c r="AK1953">
        <v>9</v>
      </c>
      <c r="AL1953">
        <v>9</v>
      </c>
      <c r="AM1953">
        <v>9</v>
      </c>
      <c r="AN1953">
        <v>10</v>
      </c>
      <c r="AO1953">
        <v>9</v>
      </c>
    </row>
    <row r="1954" spans="1:41">
      <c r="A1954" s="1">
        <v>3448622</v>
      </c>
      <c r="B1954" t="s">
        <v>1784</v>
      </c>
      <c r="C1954">
        <v>2012</v>
      </c>
      <c r="D1954" s="2" t="s">
        <v>6664</v>
      </c>
      <c r="E1954" s="4">
        <f t="shared" si="246"/>
        <v>41154</v>
      </c>
      <c r="F1954" s="5">
        <f t="shared" ca="1" si="247"/>
        <v>2.8430836488457705</v>
      </c>
      <c r="G1954" s="1">
        <v>4921102</v>
      </c>
      <c r="H1954" t="s">
        <v>60</v>
      </c>
      <c r="I1954" t="s">
        <v>33</v>
      </c>
      <c r="J1954" s="6" t="str">
        <f t="shared" si="248"/>
        <v>Amsterdam</v>
      </c>
      <c r="K1954" t="s">
        <v>46</v>
      </c>
      <c r="L1954" s="6" t="str">
        <f t="shared" si="249"/>
        <v>North Holland</v>
      </c>
      <c r="M1954" s="1" t="s">
        <v>1786</v>
      </c>
      <c r="N1954" t="s">
        <v>35</v>
      </c>
      <c r="O1954">
        <v>52.3528483089381</v>
      </c>
      <c r="P1954">
        <v>4.8997808296747998</v>
      </c>
      <c r="Q1954" t="s">
        <v>36</v>
      </c>
      <c r="R1954" t="s">
        <v>42</v>
      </c>
      <c r="S1954">
        <v>1</v>
      </c>
      <c r="T1954">
        <v>1</v>
      </c>
      <c r="U1954">
        <v>1</v>
      </c>
      <c r="V1954">
        <v>1</v>
      </c>
      <c r="W1954" t="s">
        <v>38</v>
      </c>
      <c r="X1954" s="8">
        <v>33</v>
      </c>
      <c r="Y1954">
        <v>1</v>
      </c>
      <c r="Z1954">
        <v>0</v>
      </c>
      <c r="AA1954">
        <v>2</v>
      </c>
      <c r="AB1954" s="6">
        <f t="shared" si="250"/>
        <v>20</v>
      </c>
      <c r="AC1954" s="13">
        <f t="shared" si="251"/>
        <v>33</v>
      </c>
      <c r="AD1954" s="13">
        <f t="shared" si="252"/>
        <v>66</v>
      </c>
      <c r="AE1954" s="13">
        <f t="shared" si="253"/>
        <v>1320</v>
      </c>
      <c r="AF1954" t="s">
        <v>47</v>
      </c>
      <c r="AG1954">
        <v>0.92</v>
      </c>
      <c r="AH1954">
        <v>10</v>
      </c>
      <c r="AI1954">
        <v>82</v>
      </c>
      <c r="AJ1954">
        <v>9</v>
      </c>
      <c r="AK1954">
        <v>9</v>
      </c>
      <c r="AL1954">
        <v>9</v>
      </c>
      <c r="AM1954">
        <v>9</v>
      </c>
      <c r="AN1954">
        <v>10</v>
      </c>
      <c r="AO1954">
        <v>9</v>
      </c>
    </row>
    <row r="1955" spans="1:41">
      <c r="A1955" s="1">
        <v>3449235</v>
      </c>
      <c r="B1955" t="s">
        <v>274</v>
      </c>
      <c r="C1955">
        <v>2012</v>
      </c>
      <c r="D1955" s="2" t="s">
        <v>6664</v>
      </c>
      <c r="E1955" s="4">
        <f t="shared" si="246"/>
        <v>41154</v>
      </c>
      <c r="F1955" s="5">
        <f t="shared" ca="1" si="247"/>
        <v>2.8430836488457705</v>
      </c>
      <c r="G1955" s="1">
        <v>1096739</v>
      </c>
      <c r="H1955" t="s">
        <v>60</v>
      </c>
      <c r="I1955" t="s">
        <v>33</v>
      </c>
      <c r="J1955" s="6" t="str">
        <f t="shared" si="248"/>
        <v>Amsterdam</v>
      </c>
      <c r="K1955" t="s">
        <v>34</v>
      </c>
      <c r="L1955" s="6" t="str">
        <f t="shared" si="249"/>
        <v>North Holland</v>
      </c>
      <c r="M1955" s="1" t="s">
        <v>255</v>
      </c>
      <c r="N1955" t="s">
        <v>35</v>
      </c>
      <c r="O1955">
        <v>52.3553932155151</v>
      </c>
      <c r="P1955">
        <v>4.90120132611505</v>
      </c>
      <c r="Q1955" t="s">
        <v>36</v>
      </c>
      <c r="R1955" t="s">
        <v>37</v>
      </c>
      <c r="S1955">
        <v>4</v>
      </c>
      <c r="T1955">
        <v>1.5</v>
      </c>
      <c r="U1955">
        <v>2</v>
      </c>
      <c r="V1955">
        <v>4</v>
      </c>
      <c r="W1955" t="s">
        <v>38</v>
      </c>
      <c r="X1955" s="8">
        <v>170</v>
      </c>
      <c r="Y1955">
        <v>3</v>
      </c>
      <c r="Z1955">
        <v>0</v>
      </c>
      <c r="AA1955">
        <v>1</v>
      </c>
      <c r="AB1955" s="6">
        <f t="shared" si="250"/>
        <v>42</v>
      </c>
      <c r="AC1955" s="13">
        <f t="shared" si="251"/>
        <v>170</v>
      </c>
      <c r="AD1955" s="13">
        <f t="shared" si="252"/>
        <v>170</v>
      </c>
      <c r="AE1955" s="13">
        <f t="shared" si="253"/>
        <v>7140</v>
      </c>
      <c r="AF1955" t="s">
        <v>47</v>
      </c>
      <c r="AG1955">
        <v>0.96</v>
      </c>
      <c r="AH1955">
        <v>21</v>
      </c>
      <c r="AI1955">
        <v>99</v>
      </c>
      <c r="AJ1955">
        <v>10</v>
      </c>
      <c r="AK1955">
        <v>10</v>
      </c>
      <c r="AL1955">
        <v>10</v>
      </c>
      <c r="AM1955">
        <v>10</v>
      </c>
      <c r="AN1955">
        <v>10</v>
      </c>
      <c r="AO1955">
        <v>9</v>
      </c>
    </row>
    <row r="1956" spans="1:41">
      <c r="A1956" s="1">
        <v>3449505</v>
      </c>
      <c r="B1956" t="s">
        <v>1787</v>
      </c>
      <c r="C1956">
        <v>2012</v>
      </c>
      <c r="D1956" s="2" t="s">
        <v>6664</v>
      </c>
      <c r="E1956" s="4">
        <f t="shared" si="246"/>
        <v>41154</v>
      </c>
      <c r="F1956" s="5">
        <f t="shared" ca="1" si="247"/>
        <v>2.8430836488457705</v>
      </c>
      <c r="G1956" s="1">
        <v>810730</v>
      </c>
      <c r="H1956" t="s">
        <v>49</v>
      </c>
      <c r="I1956" t="s">
        <v>33</v>
      </c>
      <c r="J1956" s="6" t="str">
        <f t="shared" si="248"/>
        <v>Amsterdam</v>
      </c>
      <c r="K1956" t="s">
        <v>34</v>
      </c>
      <c r="L1956" s="6" t="str">
        <f t="shared" si="249"/>
        <v>North Holland</v>
      </c>
      <c r="M1956" s="1">
        <v>1011</v>
      </c>
      <c r="N1956" t="s">
        <v>35</v>
      </c>
      <c r="O1956">
        <v>52.373150573662798</v>
      </c>
      <c r="P1956">
        <v>4.9051417710634402</v>
      </c>
      <c r="Q1956" t="s">
        <v>36</v>
      </c>
      <c r="R1956" t="s">
        <v>37</v>
      </c>
      <c r="S1956">
        <v>2</v>
      </c>
      <c r="T1956">
        <v>1.5</v>
      </c>
      <c r="U1956">
        <v>1</v>
      </c>
      <c r="V1956">
        <v>1</v>
      </c>
      <c r="W1956" t="s">
        <v>38</v>
      </c>
      <c r="X1956" s="8">
        <v>250</v>
      </c>
      <c r="Y1956">
        <v>3</v>
      </c>
      <c r="Z1956">
        <v>50</v>
      </c>
      <c r="AA1956">
        <v>1</v>
      </c>
      <c r="AB1956" s="6">
        <f t="shared" si="250"/>
        <v>44</v>
      </c>
      <c r="AC1956" s="13">
        <f t="shared" si="251"/>
        <v>250</v>
      </c>
      <c r="AD1956" s="13">
        <f t="shared" si="252"/>
        <v>250</v>
      </c>
      <c r="AE1956" s="13">
        <f t="shared" si="253"/>
        <v>11000</v>
      </c>
      <c r="AF1956" t="s">
        <v>43</v>
      </c>
      <c r="AG1956">
        <v>1</v>
      </c>
      <c r="AH1956">
        <v>22</v>
      </c>
      <c r="AI1956">
        <v>100</v>
      </c>
      <c r="AJ1956">
        <v>10</v>
      </c>
      <c r="AK1956">
        <v>10</v>
      </c>
      <c r="AL1956">
        <v>10</v>
      </c>
      <c r="AM1956">
        <v>10</v>
      </c>
      <c r="AN1956">
        <v>10</v>
      </c>
      <c r="AO1956">
        <v>10</v>
      </c>
    </row>
    <row r="1957" spans="1:41">
      <c r="A1957" s="1">
        <v>3452166</v>
      </c>
      <c r="B1957" t="s">
        <v>1788</v>
      </c>
      <c r="C1957">
        <v>2012</v>
      </c>
      <c r="D1957" s="2" t="s">
        <v>6664</v>
      </c>
      <c r="E1957" s="4">
        <f t="shared" si="246"/>
        <v>41154</v>
      </c>
      <c r="F1957" s="5">
        <f t="shared" ca="1" si="247"/>
        <v>2.8430836488457705</v>
      </c>
      <c r="G1957" s="1">
        <v>678462</v>
      </c>
      <c r="H1957" t="s">
        <v>87</v>
      </c>
      <c r="I1957" t="s">
        <v>33</v>
      </c>
      <c r="J1957" s="6" t="str">
        <f t="shared" si="248"/>
        <v>Amsterdam</v>
      </c>
      <c r="K1957" t="s">
        <v>34</v>
      </c>
      <c r="L1957" s="6" t="str">
        <f t="shared" si="249"/>
        <v>North Holland</v>
      </c>
      <c r="M1957" s="1" t="s">
        <v>1789</v>
      </c>
      <c r="N1957" t="s">
        <v>35</v>
      </c>
      <c r="O1957">
        <v>52.361939045133099</v>
      </c>
      <c r="P1957">
        <v>4.8451764246163904</v>
      </c>
      <c r="Q1957" t="s">
        <v>36</v>
      </c>
      <c r="R1957" t="s">
        <v>37</v>
      </c>
      <c r="S1957">
        <v>4</v>
      </c>
      <c r="T1957">
        <v>2</v>
      </c>
      <c r="U1957">
        <v>2</v>
      </c>
      <c r="V1957">
        <v>2</v>
      </c>
      <c r="W1957" t="s">
        <v>38</v>
      </c>
      <c r="X1957" s="8">
        <v>88</v>
      </c>
      <c r="Y1957">
        <v>2</v>
      </c>
      <c r="Z1957">
        <v>25</v>
      </c>
      <c r="AA1957">
        <v>2</v>
      </c>
      <c r="AB1957" s="6">
        <f t="shared" si="250"/>
        <v>146</v>
      </c>
      <c r="AC1957" s="13">
        <f t="shared" si="251"/>
        <v>88</v>
      </c>
      <c r="AD1957" s="13">
        <f t="shared" si="252"/>
        <v>176</v>
      </c>
      <c r="AE1957" s="13">
        <f t="shared" si="253"/>
        <v>25696</v>
      </c>
      <c r="AF1957" t="s">
        <v>83</v>
      </c>
      <c r="AG1957">
        <v>0.35</v>
      </c>
      <c r="AH1957">
        <v>73</v>
      </c>
      <c r="AI1957">
        <v>95</v>
      </c>
      <c r="AJ1957">
        <v>10</v>
      </c>
      <c r="AK1957">
        <v>10</v>
      </c>
      <c r="AL1957">
        <v>9</v>
      </c>
      <c r="AM1957">
        <v>9</v>
      </c>
      <c r="AN1957">
        <v>9</v>
      </c>
      <c r="AO1957">
        <v>9</v>
      </c>
    </row>
    <row r="1958" spans="1:41">
      <c r="A1958" s="1">
        <v>3454961</v>
      </c>
      <c r="B1958" t="s">
        <v>1790</v>
      </c>
      <c r="C1958">
        <v>2012</v>
      </c>
      <c r="D1958" s="2" t="s">
        <v>6665</v>
      </c>
      <c r="E1958" s="4">
        <f t="shared" si="246"/>
        <v>41155</v>
      </c>
      <c r="F1958" s="5">
        <f t="shared" ca="1" si="247"/>
        <v>2.8403439228183731</v>
      </c>
      <c r="G1958" s="1">
        <v>678819</v>
      </c>
      <c r="H1958" t="s">
        <v>56</v>
      </c>
      <c r="I1958" t="s">
        <v>33</v>
      </c>
      <c r="J1958" s="6" t="str">
        <f t="shared" si="248"/>
        <v>Amsterdam</v>
      </c>
      <c r="K1958" t="s">
        <v>53</v>
      </c>
      <c r="L1958" s="6" t="str">
        <f t="shared" si="249"/>
        <v>North Holland</v>
      </c>
      <c r="N1958" t="s">
        <v>35</v>
      </c>
      <c r="O1958">
        <v>52.344950270836499</v>
      </c>
      <c r="P1958">
        <v>4.8631150019642604</v>
      </c>
      <c r="Q1958" t="s">
        <v>36</v>
      </c>
      <c r="R1958" t="s">
        <v>37</v>
      </c>
      <c r="S1958">
        <v>7</v>
      </c>
      <c r="T1958">
        <v>1</v>
      </c>
      <c r="U1958">
        <v>3</v>
      </c>
      <c r="V1958">
        <v>4</v>
      </c>
      <c r="W1958" t="s">
        <v>38</v>
      </c>
      <c r="X1958" s="8">
        <v>220</v>
      </c>
      <c r="Y1958">
        <v>4</v>
      </c>
      <c r="Z1958">
        <v>65</v>
      </c>
      <c r="AA1958">
        <v>3</v>
      </c>
      <c r="AB1958" s="6">
        <f t="shared" si="250"/>
        <v>54</v>
      </c>
      <c r="AC1958" s="13">
        <f t="shared" si="251"/>
        <v>220</v>
      </c>
      <c r="AD1958" s="13">
        <f t="shared" si="252"/>
        <v>660</v>
      </c>
      <c r="AE1958" s="13">
        <f t="shared" si="253"/>
        <v>35640</v>
      </c>
      <c r="AF1958" t="s">
        <v>43</v>
      </c>
      <c r="AG1958">
        <v>1</v>
      </c>
      <c r="AH1958">
        <v>27</v>
      </c>
      <c r="AI1958">
        <v>93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9</v>
      </c>
    </row>
    <row r="1959" spans="1:41">
      <c r="A1959" s="1">
        <v>3455344</v>
      </c>
      <c r="B1959" t="s">
        <v>702</v>
      </c>
      <c r="C1959">
        <v>2012</v>
      </c>
      <c r="D1959" s="2" t="s">
        <v>6665</v>
      </c>
      <c r="E1959" s="4">
        <f t="shared" si="246"/>
        <v>41155</v>
      </c>
      <c r="F1959" s="5">
        <f t="shared" ca="1" si="247"/>
        <v>2.8403439228183731</v>
      </c>
      <c r="G1959" s="1">
        <v>2763589</v>
      </c>
      <c r="H1959" t="s">
        <v>41</v>
      </c>
      <c r="I1959" t="s">
        <v>33</v>
      </c>
      <c r="J1959" s="6" t="str">
        <f t="shared" si="248"/>
        <v>Amsterdam</v>
      </c>
      <c r="K1959" t="s">
        <v>34</v>
      </c>
      <c r="L1959" s="6" t="str">
        <f t="shared" si="249"/>
        <v>North Holland</v>
      </c>
      <c r="M1959" s="1" t="s">
        <v>1791</v>
      </c>
      <c r="N1959" t="s">
        <v>35</v>
      </c>
      <c r="O1959">
        <v>52.371948150531701</v>
      </c>
      <c r="P1959">
        <v>4.9425057247153603</v>
      </c>
      <c r="Q1959" t="s">
        <v>36</v>
      </c>
      <c r="R1959" t="s">
        <v>42</v>
      </c>
      <c r="S1959">
        <v>1</v>
      </c>
      <c r="T1959">
        <v>1</v>
      </c>
      <c r="U1959">
        <v>1</v>
      </c>
      <c r="V1959">
        <v>1</v>
      </c>
      <c r="W1959" t="s">
        <v>38</v>
      </c>
      <c r="X1959" s="8">
        <v>39</v>
      </c>
      <c r="Y1959">
        <v>1</v>
      </c>
      <c r="Z1959">
        <v>35</v>
      </c>
      <c r="AA1959">
        <v>1</v>
      </c>
      <c r="AB1959" s="6">
        <f t="shared" si="250"/>
        <v>40</v>
      </c>
      <c r="AC1959" s="13">
        <f t="shared" si="251"/>
        <v>39</v>
      </c>
      <c r="AD1959" s="13">
        <f t="shared" si="252"/>
        <v>39</v>
      </c>
      <c r="AE1959" s="13">
        <f t="shared" si="253"/>
        <v>1560</v>
      </c>
      <c r="AF1959" t="s">
        <v>43</v>
      </c>
      <c r="AG1959">
        <v>1</v>
      </c>
      <c r="AH1959">
        <v>20</v>
      </c>
      <c r="AI1959">
        <v>93</v>
      </c>
      <c r="AJ1959">
        <v>9</v>
      </c>
      <c r="AK1959">
        <v>9</v>
      </c>
      <c r="AL1959">
        <v>9</v>
      </c>
      <c r="AM1959">
        <v>10</v>
      </c>
      <c r="AN1959">
        <v>9</v>
      </c>
      <c r="AO1959">
        <v>9</v>
      </c>
    </row>
    <row r="1960" spans="1:41">
      <c r="A1960" s="1">
        <v>3456011</v>
      </c>
      <c r="B1960" t="s">
        <v>281</v>
      </c>
      <c r="C1960">
        <v>2012</v>
      </c>
      <c r="D1960" s="2" t="s">
        <v>6665</v>
      </c>
      <c r="E1960" s="4">
        <f t="shared" si="246"/>
        <v>41155</v>
      </c>
      <c r="F1960" s="5">
        <f t="shared" ca="1" si="247"/>
        <v>2.8403439228183731</v>
      </c>
      <c r="G1960" s="1">
        <v>2003639</v>
      </c>
      <c r="H1960" t="s">
        <v>198</v>
      </c>
      <c r="I1960" t="s">
        <v>33</v>
      </c>
      <c r="J1960" s="6" t="str">
        <f t="shared" si="248"/>
        <v>Amsterdam</v>
      </c>
      <c r="K1960" t="s">
        <v>34</v>
      </c>
      <c r="L1960" s="6" t="str">
        <f t="shared" si="249"/>
        <v>North Holland</v>
      </c>
      <c r="M1960" s="1" t="s">
        <v>1776</v>
      </c>
      <c r="N1960" t="s">
        <v>35</v>
      </c>
      <c r="O1960">
        <v>52.381741628182198</v>
      </c>
      <c r="P1960">
        <v>4.9108718159439197</v>
      </c>
      <c r="Q1960" t="s">
        <v>36</v>
      </c>
      <c r="R1960" t="s">
        <v>37</v>
      </c>
      <c r="S1960">
        <v>2</v>
      </c>
      <c r="T1960">
        <v>1</v>
      </c>
      <c r="U1960">
        <v>2</v>
      </c>
      <c r="V1960">
        <v>1</v>
      </c>
      <c r="W1960" t="s">
        <v>38</v>
      </c>
      <c r="X1960" s="8">
        <v>140</v>
      </c>
      <c r="Y1960">
        <v>1</v>
      </c>
      <c r="Z1960">
        <v>0</v>
      </c>
      <c r="AA1960">
        <v>3</v>
      </c>
      <c r="AB1960" s="6">
        <f t="shared" si="250"/>
        <v>0</v>
      </c>
      <c r="AC1960" s="13">
        <f t="shared" si="251"/>
        <v>140</v>
      </c>
      <c r="AD1960" s="13">
        <f t="shared" si="252"/>
        <v>420</v>
      </c>
      <c r="AE1960" s="13">
        <f t="shared" si="253"/>
        <v>0</v>
      </c>
      <c r="AF1960" t="s">
        <v>62</v>
      </c>
      <c r="AG1960" t="s">
        <v>62</v>
      </c>
      <c r="AH1960">
        <v>0</v>
      </c>
    </row>
    <row r="1961" spans="1:41">
      <c r="A1961" s="1">
        <v>3457404</v>
      </c>
      <c r="B1961" t="s">
        <v>1792</v>
      </c>
      <c r="C1961">
        <v>2012</v>
      </c>
      <c r="D1961" s="2" t="s">
        <v>6665</v>
      </c>
      <c r="E1961" s="4">
        <f t="shared" si="246"/>
        <v>41155</v>
      </c>
      <c r="F1961" s="5">
        <f t="shared" ca="1" si="247"/>
        <v>2.8403439228183731</v>
      </c>
      <c r="G1961" s="1">
        <v>5516883</v>
      </c>
      <c r="H1961" t="s">
        <v>45</v>
      </c>
      <c r="I1961" t="s">
        <v>33</v>
      </c>
      <c r="J1961" s="6" t="str">
        <f t="shared" si="248"/>
        <v>Amsterdam</v>
      </c>
      <c r="K1961" t="s">
        <v>46</v>
      </c>
      <c r="L1961" s="6" t="str">
        <f t="shared" si="249"/>
        <v>North Holland</v>
      </c>
      <c r="M1961" s="1">
        <v>1053</v>
      </c>
      <c r="N1961" t="s">
        <v>35</v>
      </c>
      <c r="O1961">
        <v>52.364069602991499</v>
      </c>
      <c r="P1961">
        <v>4.8635145028757698</v>
      </c>
      <c r="Q1961" t="s">
        <v>36</v>
      </c>
      <c r="R1961" t="s">
        <v>37</v>
      </c>
      <c r="S1961">
        <v>2</v>
      </c>
      <c r="T1961">
        <v>1</v>
      </c>
      <c r="U1961">
        <v>1</v>
      </c>
      <c r="V1961">
        <v>1</v>
      </c>
      <c r="W1961" t="s">
        <v>38</v>
      </c>
      <c r="X1961" s="8">
        <v>90</v>
      </c>
      <c r="Y1961">
        <v>2</v>
      </c>
      <c r="Z1961">
        <v>30</v>
      </c>
      <c r="AA1961">
        <v>1</v>
      </c>
      <c r="AB1961" s="6">
        <f t="shared" si="250"/>
        <v>0</v>
      </c>
      <c r="AC1961" s="13">
        <f t="shared" si="251"/>
        <v>90</v>
      </c>
      <c r="AD1961" s="13">
        <f t="shared" si="252"/>
        <v>90</v>
      </c>
      <c r="AE1961" s="13">
        <f t="shared" si="253"/>
        <v>0</v>
      </c>
      <c r="AF1961" t="s">
        <v>39</v>
      </c>
      <c r="AG1961">
        <v>1</v>
      </c>
      <c r="AH1961">
        <v>0</v>
      </c>
    </row>
    <row r="1962" spans="1:41">
      <c r="A1962" s="1">
        <v>3459461</v>
      </c>
      <c r="B1962" t="s">
        <v>624</v>
      </c>
      <c r="C1962">
        <v>2012</v>
      </c>
      <c r="D1962" s="2" t="s">
        <v>6665</v>
      </c>
      <c r="E1962" s="4">
        <f t="shared" si="246"/>
        <v>41155</v>
      </c>
      <c r="F1962" s="5">
        <f t="shared" ca="1" si="247"/>
        <v>2.8403439228183731</v>
      </c>
      <c r="G1962" s="1">
        <v>679675</v>
      </c>
      <c r="H1962" t="s">
        <v>107</v>
      </c>
      <c r="I1962" t="s">
        <v>33</v>
      </c>
      <c r="J1962" s="6" t="str">
        <f t="shared" si="248"/>
        <v>Amsterdam</v>
      </c>
      <c r="K1962" t="s">
        <v>34</v>
      </c>
      <c r="L1962" s="6" t="str">
        <f t="shared" si="249"/>
        <v>North Holland</v>
      </c>
      <c r="M1962" s="1">
        <v>1091</v>
      </c>
      <c r="N1962" t="s">
        <v>35</v>
      </c>
      <c r="O1962">
        <v>52.352133516692597</v>
      </c>
      <c r="P1962">
        <v>4.9110978638470204</v>
      </c>
      <c r="Q1962" t="s">
        <v>36</v>
      </c>
      <c r="R1962" t="s">
        <v>37</v>
      </c>
      <c r="S1962">
        <v>4</v>
      </c>
      <c r="T1962">
        <v>1</v>
      </c>
      <c r="U1962">
        <v>3</v>
      </c>
      <c r="V1962">
        <v>4</v>
      </c>
      <c r="W1962" t="s">
        <v>38</v>
      </c>
      <c r="X1962" s="8">
        <v>80</v>
      </c>
      <c r="Y1962">
        <v>2</v>
      </c>
      <c r="Z1962">
        <v>40</v>
      </c>
      <c r="AA1962">
        <v>2</v>
      </c>
      <c r="AB1962" s="6">
        <f t="shared" si="250"/>
        <v>228</v>
      </c>
      <c r="AC1962" s="13">
        <f t="shared" si="251"/>
        <v>80</v>
      </c>
      <c r="AD1962" s="13">
        <f t="shared" si="252"/>
        <v>160</v>
      </c>
      <c r="AE1962" s="13">
        <f t="shared" si="253"/>
        <v>36480</v>
      </c>
      <c r="AF1962" t="s">
        <v>43</v>
      </c>
      <c r="AG1962">
        <v>1</v>
      </c>
      <c r="AH1962">
        <v>114</v>
      </c>
      <c r="AI1962">
        <v>97</v>
      </c>
      <c r="AJ1962">
        <v>10</v>
      </c>
      <c r="AK1962">
        <v>10</v>
      </c>
      <c r="AL1962">
        <v>10</v>
      </c>
      <c r="AM1962">
        <v>10</v>
      </c>
      <c r="AN1962">
        <v>9</v>
      </c>
      <c r="AO1962">
        <v>9</v>
      </c>
    </row>
    <row r="1963" spans="1:41">
      <c r="A1963" s="1">
        <v>3459543</v>
      </c>
      <c r="B1963" t="s">
        <v>1793</v>
      </c>
      <c r="C1963">
        <v>2012</v>
      </c>
      <c r="D1963" s="2" t="s">
        <v>6665</v>
      </c>
      <c r="E1963" s="4">
        <f t="shared" si="246"/>
        <v>41155</v>
      </c>
      <c r="F1963" s="5">
        <f t="shared" ca="1" si="247"/>
        <v>2.8403439228183731</v>
      </c>
      <c r="G1963" s="1">
        <v>708920</v>
      </c>
      <c r="H1963" t="s">
        <v>414</v>
      </c>
      <c r="I1963" t="s">
        <v>33</v>
      </c>
      <c r="J1963" s="6" t="str">
        <f t="shared" si="248"/>
        <v>Amsterdam</v>
      </c>
      <c r="K1963" t="s">
        <v>34</v>
      </c>
      <c r="L1963" s="6" t="str">
        <f t="shared" si="249"/>
        <v>North Holland</v>
      </c>
      <c r="M1963" s="1">
        <v>1060</v>
      </c>
      <c r="N1963" t="s">
        <v>35</v>
      </c>
      <c r="O1963">
        <v>52.346810667524899</v>
      </c>
      <c r="P1963">
        <v>4.7874002824645503</v>
      </c>
      <c r="Q1963" t="s">
        <v>58</v>
      </c>
      <c r="R1963" t="s">
        <v>42</v>
      </c>
      <c r="S1963">
        <v>3</v>
      </c>
      <c r="T1963">
        <v>1</v>
      </c>
      <c r="U1963">
        <v>1</v>
      </c>
      <c r="V1963">
        <v>1</v>
      </c>
      <c r="W1963" t="s">
        <v>38</v>
      </c>
      <c r="X1963" s="8">
        <v>30</v>
      </c>
      <c r="Y1963">
        <v>1</v>
      </c>
      <c r="Z1963">
        <v>25</v>
      </c>
      <c r="AA1963">
        <v>1</v>
      </c>
      <c r="AB1963" s="6">
        <f t="shared" si="250"/>
        <v>16</v>
      </c>
      <c r="AC1963" s="13">
        <f t="shared" si="251"/>
        <v>55</v>
      </c>
      <c r="AD1963" s="13">
        <f t="shared" si="252"/>
        <v>55</v>
      </c>
      <c r="AE1963" s="13">
        <f t="shared" si="253"/>
        <v>880</v>
      </c>
      <c r="AF1963" t="s">
        <v>43</v>
      </c>
      <c r="AG1963">
        <v>0.9</v>
      </c>
      <c r="AH1963">
        <v>8</v>
      </c>
      <c r="AI1963">
        <v>92</v>
      </c>
      <c r="AJ1963">
        <v>10</v>
      </c>
      <c r="AK1963">
        <v>9</v>
      </c>
      <c r="AL1963">
        <v>10</v>
      </c>
      <c r="AM1963">
        <v>9</v>
      </c>
      <c r="AN1963">
        <v>9</v>
      </c>
      <c r="AO1963">
        <v>9</v>
      </c>
    </row>
    <row r="1964" spans="1:41">
      <c r="A1964" s="1">
        <v>3460384</v>
      </c>
      <c r="B1964" t="s">
        <v>1609</v>
      </c>
      <c r="C1964">
        <v>2012</v>
      </c>
      <c r="D1964" s="2" t="s">
        <v>6665</v>
      </c>
      <c r="E1964" s="4">
        <f t="shared" si="246"/>
        <v>41155</v>
      </c>
      <c r="F1964" s="5">
        <f t="shared" ca="1" si="247"/>
        <v>2.8403439228183731</v>
      </c>
      <c r="G1964" s="1">
        <v>679838</v>
      </c>
      <c r="H1964" t="s">
        <v>49</v>
      </c>
      <c r="I1964" t="s">
        <v>33</v>
      </c>
      <c r="J1964" s="6" t="str">
        <f t="shared" si="248"/>
        <v>Amsterdam</v>
      </c>
      <c r="K1964" t="s">
        <v>34</v>
      </c>
      <c r="L1964" s="6" t="str">
        <f t="shared" si="249"/>
        <v>North Holland</v>
      </c>
      <c r="M1964" s="1">
        <v>1011</v>
      </c>
      <c r="N1964" t="s">
        <v>35</v>
      </c>
      <c r="O1964">
        <v>52.3671091169509</v>
      </c>
      <c r="P1964">
        <v>4.9044849557066996</v>
      </c>
      <c r="Q1964" t="s">
        <v>36</v>
      </c>
      <c r="R1964" t="s">
        <v>37</v>
      </c>
      <c r="S1964">
        <v>3</v>
      </c>
      <c r="T1964">
        <v>1</v>
      </c>
      <c r="U1964">
        <v>1</v>
      </c>
      <c r="V1964">
        <v>1</v>
      </c>
      <c r="W1964" t="s">
        <v>38</v>
      </c>
      <c r="X1964" s="8">
        <v>295</v>
      </c>
      <c r="Y1964">
        <v>3</v>
      </c>
      <c r="Z1964">
        <v>75</v>
      </c>
      <c r="AA1964">
        <v>2</v>
      </c>
      <c r="AB1964" s="6">
        <f t="shared" si="250"/>
        <v>16</v>
      </c>
      <c r="AC1964" s="13">
        <f t="shared" si="251"/>
        <v>295</v>
      </c>
      <c r="AD1964" s="13">
        <f t="shared" si="252"/>
        <v>590</v>
      </c>
      <c r="AE1964" s="13">
        <f t="shared" si="253"/>
        <v>9440</v>
      </c>
      <c r="AF1964" t="s">
        <v>47</v>
      </c>
      <c r="AG1964">
        <v>1</v>
      </c>
      <c r="AH1964">
        <v>8</v>
      </c>
      <c r="AI1964">
        <v>95</v>
      </c>
      <c r="AJ1964">
        <v>10</v>
      </c>
      <c r="AK1964">
        <v>9</v>
      </c>
      <c r="AL1964">
        <v>10</v>
      </c>
      <c r="AM1964">
        <v>10</v>
      </c>
      <c r="AN1964">
        <v>10</v>
      </c>
      <c r="AO1964">
        <v>9</v>
      </c>
    </row>
    <row r="1965" spans="1:41">
      <c r="A1965" s="1">
        <v>3465856</v>
      </c>
      <c r="B1965" t="s">
        <v>1794</v>
      </c>
      <c r="C1965">
        <v>2012</v>
      </c>
      <c r="D1965" s="2" t="s">
        <v>6540</v>
      </c>
      <c r="E1965" s="4">
        <f t="shared" si="246"/>
        <v>41156</v>
      </c>
      <c r="F1965" s="5">
        <f t="shared" ca="1" si="247"/>
        <v>2.8376041967909758</v>
      </c>
      <c r="G1965" s="1">
        <v>3530145</v>
      </c>
      <c r="H1965" t="s">
        <v>45</v>
      </c>
      <c r="I1965" t="s">
        <v>33</v>
      </c>
      <c r="J1965" s="6" t="str">
        <f t="shared" si="248"/>
        <v>Amsterdam</v>
      </c>
      <c r="K1965" t="s">
        <v>46</v>
      </c>
      <c r="L1965" s="6" t="str">
        <f t="shared" si="249"/>
        <v>North Holland</v>
      </c>
      <c r="M1965" s="1" t="s">
        <v>1795</v>
      </c>
      <c r="N1965" t="s">
        <v>35</v>
      </c>
      <c r="O1965">
        <v>52.372498406242798</v>
      </c>
      <c r="P1965">
        <v>4.8711710586860999</v>
      </c>
      <c r="Q1965" t="s">
        <v>36</v>
      </c>
      <c r="R1965" t="s">
        <v>37</v>
      </c>
      <c r="S1965">
        <v>2</v>
      </c>
      <c r="T1965">
        <v>1</v>
      </c>
      <c r="U1965">
        <v>1</v>
      </c>
      <c r="V1965">
        <v>1</v>
      </c>
      <c r="W1965" t="s">
        <v>38</v>
      </c>
      <c r="X1965" s="8">
        <v>139</v>
      </c>
      <c r="Y1965">
        <v>1</v>
      </c>
      <c r="Z1965">
        <v>0</v>
      </c>
      <c r="AA1965">
        <v>3</v>
      </c>
      <c r="AB1965" s="6">
        <f t="shared" si="250"/>
        <v>10</v>
      </c>
      <c r="AC1965" s="13">
        <f t="shared" si="251"/>
        <v>139</v>
      </c>
      <c r="AD1965" s="13">
        <f t="shared" si="252"/>
        <v>417</v>
      </c>
      <c r="AE1965" s="13">
        <f t="shared" si="253"/>
        <v>4170</v>
      </c>
      <c r="AF1965" t="s">
        <v>39</v>
      </c>
      <c r="AG1965">
        <v>1</v>
      </c>
      <c r="AH1965">
        <v>5</v>
      </c>
      <c r="AI1965">
        <v>92</v>
      </c>
      <c r="AJ1965">
        <v>10</v>
      </c>
      <c r="AK1965">
        <v>9</v>
      </c>
      <c r="AL1965">
        <v>9</v>
      </c>
      <c r="AM1965">
        <v>10</v>
      </c>
      <c r="AN1965">
        <v>9</v>
      </c>
      <c r="AO1965">
        <v>9</v>
      </c>
    </row>
    <row r="1966" spans="1:41">
      <c r="A1966" s="1">
        <v>3467088</v>
      </c>
      <c r="B1966" t="s">
        <v>1796</v>
      </c>
      <c r="C1966">
        <v>2012</v>
      </c>
      <c r="D1966" s="2" t="s">
        <v>6540</v>
      </c>
      <c r="E1966" s="4">
        <f t="shared" si="246"/>
        <v>41156</v>
      </c>
      <c r="F1966" s="5">
        <f t="shared" ca="1" si="247"/>
        <v>2.8376041967909758</v>
      </c>
      <c r="G1966" s="1">
        <v>680880</v>
      </c>
      <c r="H1966" t="s">
        <v>32</v>
      </c>
      <c r="I1966" t="s">
        <v>33</v>
      </c>
      <c r="J1966" s="6" t="str">
        <f t="shared" si="248"/>
        <v>Amsterdam</v>
      </c>
      <c r="K1966" t="s">
        <v>34</v>
      </c>
      <c r="L1966" s="6" t="str">
        <f t="shared" si="249"/>
        <v>North Holland</v>
      </c>
      <c r="M1966" s="1">
        <v>1052</v>
      </c>
      <c r="N1966" t="s">
        <v>35</v>
      </c>
      <c r="O1966">
        <v>52.376995183019602</v>
      </c>
      <c r="P1966">
        <v>4.87506572328562</v>
      </c>
      <c r="Q1966" t="s">
        <v>36</v>
      </c>
      <c r="R1966" t="s">
        <v>37</v>
      </c>
      <c r="S1966">
        <v>4</v>
      </c>
      <c r="T1966">
        <v>1</v>
      </c>
      <c r="U1966">
        <v>2</v>
      </c>
      <c r="V1966">
        <v>2</v>
      </c>
      <c r="W1966" t="s">
        <v>38</v>
      </c>
      <c r="X1966" s="8">
        <v>140</v>
      </c>
      <c r="Y1966">
        <v>2</v>
      </c>
      <c r="Z1966">
        <v>20</v>
      </c>
      <c r="AA1966">
        <v>2</v>
      </c>
      <c r="AB1966" s="6">
        <f t="shared" si="250"/>
        <v>22</v>
      </c>
      <c r="AC1966" s="13">
        <f t="shared" si="251"/>
        <v>140</v>
      </c>
      <c r="AD1966" s="13">
        <f t="shared" si="252"/>
        <v>280</v>
      </c>
      <c r="AE1966" s="13">
        <f t="shared" si="253"/>
        <v>6160</v>
      </c>
      <c r="AF1966" t="s">
        <v>39</v>
      </c>
      <c r="AG1966">
        <v>0.84</v>
      </c>
      <c r="AH1966">
        <v>11</v>
      </c>
      <c r="AI1966">
        <v>98</v>
      </c>
      <c r="AJ1966">
        <v>10</v>
      </c>
      <c r="AK1966">
        <v>10</v>
      </c>
      <c r="AL1966">
        <v>10</v>
      </c>
      <c r="AM1966">
        <v>10</v>
      </c>
      <c r="AN1966">
        <v>9</v>
      </c>
      <c r="AO1966">
        <v>10</v>
      </c>
    </row>
    <row r="1967" spans="1:41">
      <c r="A1967" s="1">
        <v>3469230</v>
      </c>
      <c r="B1967" t="s">
        <v>780</v>
      </c>
      <c r="C1967">
        <v>2012</v>
      </c>
      <c r="D1967" s="2" t="s">
        <v>6540</v>
      </c>
      <c r="E1967" s="4">
        <f t="shared" si="246"/>
        <v>41156</v>
      </c>
      <c r="F1967" s="5">
        <f t="shared" ca="1" si="247"/>
        <v>2.8376041967909758</v>
      </c>
      <c r="G1967" s="1">
        <v>2595543</v>
      </c>
      <c r="H1967" t="s">
        <v>107</v>
      </c>
      <c r="I1967" t="s">
        <v>33</v>
      </c>
      <c r="J1967" s="6" t="str">
        <f t="shared" si="248"/>
        <v>Amsterdam</v>
      </c>
      <c r="K1967" t="s">
        <v>34</v>
      </c>
      <c r="L1967" s="6" t="str">
        <f t="shared" si="249"/>
        <v>North Holland</v>
      </c>
      <c r="N1967" t="s">
        <v>35</v>
      </c>
      <c r="O1967">
        <v>52.351245999929603</v>
      </c>
      <c r="P1967">
        <v>4.9181711870429599</v>
      </c>
      <c r="Q1967" t="s">
        <v>36</v>
      </c>
      <c r="R1967" t="s">
        <v>37</v>
      </c>
      <c r="S1967">
        <v>2</v>
      </c>
      <c r="T1967">
        <v>1</v>
      </c>
      <c r="U1967">
        <v>2</v>
      </c>
      <c r="V1967">
        <v>1</v>
      </c>
      <c r="W1967" t="s">
        <v>38</v>
      </c>
      <c r="X1967" s="8">
        <v>140</v>
      </c>
      <c r="Y1967">
        <v>0</v>
      </c>
      <c r="Z1967">
        <v>0</v>
      </c>
      <c r="AA1967">
        <v>3</v>
      </c>
      <c r="AB1967" s="6">
        <f t="shared" si="250"/>
        <v>4</v>
      </c>
      <c r="AC1967" s="13">
        <f t="shared" si="251"/>
        <v>140</v>
      </c>
      <c r="AD1967" s="13">
        <f t="shared" si="252"/>
        <v>420</v>
      </c>
      <c r="AE1967" s="13">
        <f t="shared" si="253"/>
        <v>1680</v>
      </c>
      <c r="AF1967" t="s">
        <v>83</v>
      </c>
      <c r="AG1967">
        <v>0.21</v>
      </c>
      <c r="AH1967">
        <v>2</v>
      </c>
      <c r="AI1967">
        <v>100</v>
      </c>
      <c r="AJ1967">
        <v>10</v>
      </c>
      <c r="AK1967">
        <v>9</v>
      </c>
      <c r="AL1967">
        <v>10</v>
      </c>
      <c r="AM1967">
        <v>10</v>
      </c>
      <c r="AN1967">
        <v>10</v>
      </c>
      <c r="AO1967">
        <v>9</v>
      </c>
    </row>
    <row r="1968" spans="1:41">
      <c r="A1968" s="1">
        <v>3473887</v>
      </c>
      <c r="B1968" t="s">
        <v>269</v>
      </c>
      <c r="C1968">
        <v>2012</v>
      </c>
      <c r="D1968" s="2" t="s">
        <v>6540</v>
      </c>
      <c r="E1968" s="4">
        <f t="shared" si="246"/>
        <v>41156</v>
      </c>
      <c r="F1968" s="5">
        <f t="shared" ca="1" si="247"/>
        <v>2.8376041967909758</v>
      </c>
      <c r="G1968" s="1">
        <v>3036798</v>
      </c>
      <c r="H1968" t="s">
        <v>56</v>
      </c>
      <c r="I1968" t="s">
        <v>33</v>
      </c>
      <c r="J1968" s="6" t="str">
        <f t="shared" si="248"/>
        <v>Amsterdam</v>
      </c>
      <c r="K1968" t="s">
        <v>34</v>
      </c>
      <c r="L1968" s="6" t="str">
        <f t="shared" si="249"/>
        <v>North Holland</v>
      </c>
      <c r="M1968" s="1" t="s">
        <v>1797</v>
      </c>
      <c r="N1968" t="s">
        <v>35</v>
      </c>
      <c r="O1968">
        <v>52.357743580682701</v>
      </c>
      <c r="P1968">
        <v>4.8510058644210998</v>
      </c>
      <c r="Q1968" t="s">
        <v>36</v>
      </c>
      <c r="R1968" t="s">
        <v>37</v>
      </c>
      <c r="S1968">
        <v>8</v>
      </c>
      <c r="T1968">
        <v>1</v>
      </c>
      <c r="U1968">
        <v>4</v>
      </c>
      <c r="V1968">
        <v>4</v>
      </c>
      <c r="W1968" t="s">
        <v>38</v>
      </c>
      <c r="X1968" s="8">
        <v>100</v>
      </c>
      <c r="Y1968">
        <v>2</v>
      </c>
      <c r="Z1968">
        <v>50</v>
      </c>
      <c r="AA1968">
        <v>20</v>
      </c>
      <c r="AB1968" s="6">
        <f t="shared" si="250"/>
        <v>0</v>
      </c>
      <c r="AC1968" s="13">
        <f t="shared" si="251"/>
        <v>100</v>
      </c>
      <c r="AD1968" s="13">
        <f t="shared" si="252"/>
        <v>2000</v>
      </c>
      <c r="AE1968" s="13">
        <f t="shared" si="253"/>
        <v>0</v>
      </c>
      <c r="AF1968" t="s">
        <v>62</v>
      </c>
      <c r="AG1968" t="s">
        <v>62</v>
      </c>
      <c r="AH1968">
        <v>0</v>
      </c>
    </row>
    <row r="1969" spans="1:41">
      <c r="A1969" s="1">
        <v>3477283</v>
      </c>
      <c r="B1969" t="s">
        <v>1798</v>
      </c>
      <c r="C1969">
        <v>2012</v>
      </c>
      <c r="D1969" s="2" t="s">
        <v>6398</v>
      </c>
      <c r="E1969" s="4">
        <f t="shared" si="246"/>
        <v>41157</v>
      </c>
      <c r="F1969" s="5">
        <f t="shared" ca="1" si="247"/>
        <v>2.8348644707635784</v>
      </c>
      <c r="G1969" s="1">
        <v>1396297</v>
      </c>
      <c r="H1969" t="s">
        <v>107</v>
      </c>
      <c r="I1969" t="s">
        <v>33</v>
      </c>
      <c r="J1969" s="6" t="str">
        <f t="shared" si="248"/>
        <v>Amsterdam</v>
      </c>
      <c r="K1969" t="s">
        <v>34</v>
      </c>
      <c r="L1969" s="6" t="str">
        <f t="shared" si="249"/>
        <v>North Holland</v>
      </c>
      <c r="M1969" s="1">
        <v>1018</v>
      </c>
      <c r="N1969" t="s">
        <v>35</v>
      </c>
      <c r="O1969">
        <v>52.360353443865698</v>
      </c>
      <c r="P1969">
        <v>4.9099619520133198</v>
      </c>
      <c r="Q1969" t="s">
        <v>36</v>
      </c>
      <c r="R1969" t="s">
        <v>37</v>
      </c>
      <c r="S1969">
        <v>4</v>
      </c>
      <c r="T1969">
        <v>1</v>
      </c>
      <c r="U1969">
        <v>2</v>
      </c>
      <c r="V1969">
        <v>2</v>
      </c>
      <c r="W1969" t="s">
        <v>38</v>
      </c>
      <c r="X1969" s="8">
        <v>130</v>
      </c>
      <c r="Y1969">
        <v>4</v>
      </c>
      <c r="Z1969">
        <v>30</v>
      </c>
      <c r="AA1969">
        <v>3</v>
      </c>
      <c r="AB1969" s="6">
        <f t="shared" si="250"/>
        <v>22</v>
      </c>
      <c r="AC1969" s="13">
        <f t="shared" si="251"/>
        <v>130</v>
      </c>
      <c r="AD1969" s="13">
        <f t="shared" si="252"/>
        <v>390</v>
      </c>
      <c r="AE1969" s="13">
        <f t="shared" si="253"/>
        <v>8580</v>
      </c>
      <c r="AF1969" t="s">
        <v>39</v>
      </c>
      <c r="AG1969">
        <v>1</v>
      </c>
      <c r="AH1969">
        <v>11</v>
      </c>
      <c r="AI1969">
        <v>94</v>
      </c>
      <c r="AJ1969">
        <v>9</v>
      </c>
      <c r="AK1969">
        <v>9</v>
      </c>
      <c r="AL1969">
        <v>10</v>
      </c>
      <c r="AM1969">
        <v>10</v>
      </c>
      <c r="AN1969">
        <v>9</v>
      </c>
      <c r="AO1969">
        <v>10</v>
      </c>
    </row>
    <row r="1970" spans="1:41">
      <c r="A1970" s="1">
        <v>3482035</v>
      </c>
      <c r="B1970" t="s">
        <v>89</v>
      </c>
      <c r="C1970">
        <v>2012</v>
      </c>
      <c r="D1970" s="2" t="s">
        <v>6398</v>
      </c>
      <c r="E1970" s="4">
        <f t="shared" si="246"/>
        <v>41157</v>
      </c>
      <c r="F1970" s="5">
        <f t="shared" ca="1" si="247"/>
        <v>2.8348644707635784</v>
      </c>
      <c r="G1970" s="1">
        <v>5020462</v>
      </c>
      <c r="H1970" t="s">
        <v>45</v>
      </c>
      <c r="I1970" t="s">
        <v>33</v>
      </c>
      <c r="J1970" s="6" t="str">
        <f t="shared" si="248"/>
        <v>Amsterdam</v>
      </c>
      <c r="K1970" t="s">
        <v>46</v>
      </c>
      <c r="L1970" s="6" t="str">
        <f t="shared" si="249"/>
        <v>North Holland</v>
      </c>
      <c r="M1970" s="1" t="s">
        <v>707</v>
      </c>
      <c r="N1970" t="s">
        <v>35</v>
      </c>
      <c r="O1970">
        <v>52.369978893381003</v>
      </c>
      <c r="P1970">
        <v>4.87073679649707</v>
      </c>
      <c r="Q1970" t="s">
        <v>36</v>
      </c>
      <c r="R1970" t="s">
        <v>37</v>
      </c>
      <c r="S1970">
        <v>2</v>
      </c>
      <c r="T1970">
        <v>1</v>
      </c>
      <c r="U1970">
        <v>1</v>
      </c>
      <c r="V1970">
        <v>1</v>
      </c>
      <c r="W1970" t="s">
        <v>38</v>
      </c>
      <c r="X1970" s="8">
        <v>115</v>
      </c>
      <c r="Y1970">
        <v>2</v>
      </c>
      <c r="Z1970">
        <v>0</v>
      </c>
      <c r="AA1970">
        <v>1</v>
      </c>
      <c r="AB1970" s="6">
        <f t="shared" si="250"/>
        <v>0</v>
      </c>
      <c r="AC1970" s="13">
        <f t="shared" si="251"/>
        <v>115</v>
      </c>
      <c r="AD1970" s="13">
        <f t="shared" si="252"/>
        <v>115</v>
      </c>
      <c r="AE1970" s="13">
        <f t="shared" si="253"/>
        <v>0</v>
      </c>
      <c r="AF1970" t="s">
        <v>47</v>
      </c>
      <c r="AG1970">
        <v>1</v>
      </c>
      <c r="AH1970">
        <v>0</v>
      </c>
    </row>
    <row r="1971" spans="1:41">
      <c r="A1971" s="1">
        <v>3482922</v>
      </c>
      <c r="B1971" t="s">
        <v>234</v>
      </c>
      <c r="C1971">
        <v>2012</v>
      </c>
      <c r="D1971" s="2" t="s">
        <v>6398</v>
      </c>
      <c r="E1971" s="4">
        <f t="shared" si="246"/>
        <v>41157</v>
      </c>
      <c r="F1971" s="5">
        <f t="shared" ca="1" si="247"/>
        <v>2.8348644707635784</v>
      </c>
      <c r="G1971" s="1">
        <v>746807</v>
      </c>
      <c r="H1971" t="s">
        <v>60</v>
      </c>
      <c r="I1971" t="s">
        <v>33</v>
      </c>
      <c r="J1971" s="6" t="str">
        <f t="shared" si="248"/>
        <v>Amsterdam</v>
      </c>
      <c r="K1971" t="s">
        <v>34</v>
      </c>
      <c r="L1971" s="6" t="str">
        <f t="shared" si="249"/>
        <v>North Holland</v>
      </c>
      <c r="M1971" s="1" t="s">
        <v>1799</v>
      </c>
      <c r="N1971" t="s">
        <v>35</v>
      </c>
      <c r="O1971">
        <v>52.352395697158897</v>
      </c>
      <c r="P1971">
        <v>4.9055996683214902</v>
      </c>
      <c r="Q1971" t="s">
        <v>36</v>
      </c>
      <c r="R1971" t="s">
        <v>37</v>
      </c>
      <c r="S1971">
        <v>4</v>
      </c>
      <c r="T1971">
        <v>1</v>
      </c>
      <c r="U1971">
        <v>1</v>
      </c>
      <c r="V1971">
        <v>1</v>
      </c>
      <c r="W1971" t="s">
        <v>38</v>
      </c>
      <c r="X1971" s="8">
        <v>120</v>
      </c>
      <c r="Y1971">
        <v>2</v>
      </c>
      <c r="Z1971">
        <v>0</v>
      </c>
      <c r="AA1971">
        <v>1</v>
      </c>
      <c r="AB1971" s="6">
        <f t="shared" si="250"/>
        <v>24</v>
      </c>
      <c r="AC1971" s="13">
        <f t="shared" si="251"/>
        <v>120</v>
      </c>
      <c r="AD1971" s="13">
        <f t="shared" si="252"/>
        <v>120</v>
      </c>
      <c r="AE1971" s="13">
        <f t="shared" si="253"/>
        <v>2880</v>
      </c>
      <c r="AF1971" t="s">
        <v>47</v>
      </c>
      <c r="AG1971">
        <v>1</v>
      </c>
      <c r="AH1971">
        <v>12</v>
      </c>
      <c r="AI1971">
        <v>95</v>
      </c>
      <c r="AJ1971">
        <v>10</v>
      </c>
      <c r="AK1971">
        <v>10</v>
      </c>
      <c r="AL1971">
        <v>10</v>
      </c>
      <c r="AM1971">
        <v>10</v>
      </c>
      <c r="AN1971">
        <v>9</v>
      </c>
      <c r="AO1971">
        <v>9</v>
      </c>
    </row>
    <row r="1972" spans="1:41">
      <c r="A1972" s="1">
        <v>3484432</v>
      </c>
      <c r="B1972" t="s">
        <v>1800</v>
      </c>
      <c r="C1972">
        <v>2012</v>
      </c>
      <c r="D1972" s="2" t="s">
        <v>6398</v>
      </c>
      <c r="E1972" s="4">
        <f t="shared" si="246"/>
        <v>41157</v>
      </c>
      <c r="F1972" s="5">
        <f t="shared" ca="1" si="247"/>
        <v>2.8348644707635784</v>
      </c>
      <c r="G1972" s="1">
        <v>3800606</v>
      </c>
      <c r="H1972" t="s">
        <v>60</v>
      </c>
      <c r="I1972" t="s">
        <v>33</v>
      </c>
      <c r="J1972" s="6" t="str">
        <f t="shared" si="248"/>
        <v>Amsterdam</v>
      </c>
      <c r="K1972" t="s">
        <v>34</v>
      </c>
      <c r="L1972" s="6" t="str">
        <f t="shared" si="249"/>
        <v>North Holland</v>
      </c>
      <c r="M1972" s="1">
        <v>1078</v>
      </c>
      <c r="N1972" t="s">
        <v>35</v>
      </c>
      <c r="O1972">
        <v>52.343974315771597</v>
      </c>
      <c r="P1972">
        <v>4.8978524300307598</v>
      </c>
      <c r="Q1972" t="s">
        <v>36</v>
      </c>
      <c r="R1972" t="s">
        <v>37</v>
      </c>
      <c r="S1972">
        <v>3</v>
      </c>
      <c r="T1972">
        <v>1</v>
      </c>
      <c r="U1972">
        <v>2</v>
      </c>
      <c r="V1972">
        <v>3</v>
      </c>
      <c r="W1972" t="s">
        <v>38</v>
      </c>
      <c r="X1972" s="8">
        <v>130</v>
      </c>
      <c r="Y1972">
        <v>1</v>
      </c>
      <c r="Z1972">
        <v>0</v>
      </c>
      <c r="AA1972">
        <v>4</v>
      </c>
      <c r="AB1972" s="6">
        <f t="shared" si="250"/>
        <v>2</v>
      </c>
      <c r="AC1972" s="13">
        <f t="shared" si="251"/>
        <v>130</v>
      </c>
      <c r="AD1972" s="13">
        <f t="shared" si="252"/>
        <v>520</v>
      </c>
      <c r="AE1972" s="13">
        <f t="shared" si="253"/>
        <v>1040</v>
      </c>
      <c r="AF1972" t="s">
        <v>62</v>
      </c>
      <c r="AG1972" t="s">
        <v>62</v>
      </c>
      <c r="AH1972">
        <v>1</v>
      </c>
      <c r="AI1972">
        <v>100</v>
      </c>
      <c r="AJ1972">
        <v>10</v>
      </c>
      <c r="AK1972">
        <v>8</v>
      </c>
      <c r="AL1972">
        <v>8</v>
      </c>
      <c r="AM1972">
        <v>8</v>
      </c>
      <c r="AN1972">
        <v>10</v>
      </c>
      <c r="AO1972">
        <v>6</v>
      </c>
    </row>
    <row r="1973" spans="1:41">
      <c r="A1973" s="1">
        <v>3488499</v>
      </c>
      <c r="B1973" t="s">
        <v>1801</v>
      </c>
      <c r="C1973">
        <v>2012</v>
      </c>
      <c r="D1973" s="2" t="s">
        <v>6399</v>
      </c>
      <c r="E1973" s="4">
        <f t="shared" si="246"/>
        <v>41158</v>
      </c>
      <c r="F1973" s="5">
        <f t="shared" ca="1" si="247"/>
        <v>2.832124744736181</v>
      </c>
      <c r="G1973" s="1">
        <v>4544121</v>
      </c>
      <c r="H1973" t="s">
        <v>107</v>
      </c>
      <c r="I1973" t="s">
        <v>33</v>
      </c>
      <c r="J1973" s="6" t="str">
        <f t="shared" si="248"/>
        <v>Amsterdam</v>
      </c>
      <c r="K1973" t="s">
        <v>34</v>
      </c>
      <c r="L1973" s="6" t="str">
        <f t="shared" si="249"/>
        <v>North Holland</v>
      </c>
      <c r="M1973" s="1" t="s">
        <v>1802</v>
      </c>
      <c r="N1973" t="s">
        <v>35</v>
      </c>
      <c r="O1973">
        <v>52.357973086162801</v>
      </c>
      <c r="P1973">
        <v>4.9090033602526102</v>
      </c>
      <c r="Q1973" t="s">
        <v>75</v>
      </c>
      <c r="R1973" t="s">
        <v>37</v>
      </c>
      <c r="S1973">
        <v>2</v>
      </c>
      <c r="T1973">
        <v>1</v>
      </c>
      <c r="U1973">
        <v>1</v>
      </c>
      <c r="V1973">
        <v>1</v>
      </c>
      <c r="W1973" t="s">
        <v>38</v>
      </c>
      <c r="X1973" s="8">
        <v>140</v>
      </c>
      <c r="Y1973">
        <v>2</v>
      </c>
      <c r="Z1973">
        <v>0</v>
      </c>
      <c r="AA1973">
        <v>2</v>
      </c>
      <c r="AB1973" s="6">
        <f t="shared" si="250"/>
        <v>0</v>
      </c>
      <c r="AC1973" s="13">
        <f t="shared" si="251"/>
        <v>140</v>
      </c>
      <c r="AD1973" s="13">
        <f t="shared" si="252"/>
        <v>280</v>
      </c>
      <c r="AE1973" s="13">
        <f t="shared" si="253"/>
        <v>0</v>
      </c>
      <c r="AF1973" t="s">
        <v>39</v>
      </c>
      <c r="AG1973">
        <v>0.8</v>
      </c>
      <c r="AH1973">
        <v>0</v>
      </c>
    </row>
    <row r="1974" spans="1:41">
      <c r="A1974" s="1">
        <v>3492012</v>
      </c>
      <c r="B1974" t="s">
        <v>1409</v>
      </c>
      <c r="C1974">
        <v>2012</v>
      </c>
      <c r="D1974" s="2" t="s">
        <v>6399</v>
      </c>
      <c r="E1974" s="4">
        <f t="shared" si="246"/>
        <v>41158</v>
      </c>
      <c r="F1974" s="5">
        <f t="shared" ca="1" si="247"/>
        <v>2.832124744736181</v>
      </c>
      <c r="G1974" s="1">
        <v>1464459</v>
      </c>
      <c r="H1974" t="s">
        <v>32</v>
      </c>
      <c r="I1974" t="s">
        <v>33</v>
      </c>
      <c r="J1974" s="6" t="str">
        <f t="shared" si="248"/>
        <v>Amsterdam</v>
      </c>
      <c r="K1974" t="s">
        <v>34</v>
      </c>
      <c r="L1974" s="6" t="str">
        <f t="shared" si="249"/>
        <v>North Holland</v>
      </c>
      <c r="M1974" s="1">
        <v>1052</v>
      </c>
      <c r="N1974" t="s">
        <v>35</v>
      </c>
      <c r="O1974">
        <v>52.373829649386501</v>
      </c>
      <c r="P1974">
        <v>4.8749775245306397</v>
      </c>
      <c r="Q1974" t="s">
        <v>104</v>
      </c>
      <c r="R1974" t="s">
        <v>37</v>
      </c>
      <c r="S1974">
        <v>2</v>
      </c>
      <c r="T1974">
        <v>1</v>
      </c>
      <c r="U1974">
        <v>1</v>
      </c>
      <c r="V1974">
        <v>1</v>
      </c>
      <c r="W1974" t="s">
        <v>38</v>
      </c>
      <c r="X1974" s="8">
        <v>140</v>
      </c>
      <c r="Y1974">
        <v>1</v>
      </c>
      <c r="Z1974">
        <v>0</v>
      </c>
      <c r="AA1974">
        <v>3</v>
      </c>
      <c r="AB1974" s="6">
        <f t="shared" si="250"/>
        <v>106</v>
      </c>
      <c r="AC1974" s="13">
        <f t="shared" si="251"/>
        <v>140</v>
      </c>
      <c r="AD1974" s="13">
        <f t="shared" si="252"/>
        <v>420</v>
      </c>
      <c r="AE1974" s="13">
        <f t="shared" si="253"/>
        <v>44520</v>
      </c>
      <c r="AF1974" t="s">
        <v>47</v>
      </c>
      <c r="AG1974">
        <v>0.9</v>
      </c>
      <c r="AH1974">
        <v>53</v>
      </c>
      <c r="AI1974">
        <v>96</v>
      </c>
      <c r="AJ1974">
        <v>10</v>
      </c>
      <c r="AK1974">
        <v>10</v>
      </c>
      <c r="AL1974">
        <v>10</v>
      </c>
      <c r="AM1974">
        <v>10</v>
      </c>
      <c r="AN1974">
        <v>10</v>
      </c>
      <c r="AO1974">
        <v>9</v>
      </c>
    </row>
    <row r="1975" spans="1:41">
      <c r="A1975" s="1">
        <v>3498674</v>
      </c>
      <c r="B1975" t="s">
        <v>1033</v>
      </c>
      <c r="C1975">
        <v>2012</v>
      </c>
      <c r="D1975" s="2" t="s">
        <v>6337</v>
      </c>
      <c r="E1975" s="4">
        <f t="shared" si="246"/>
        <v>41159</v>
      </c>
      <c r="F1975" s="5">
        <f t="shared" ca="1" si="247"/>
        <v>2.8293850187087841</v>
      </c>
      <c r="G1975" s="1">
        <v>1534317</v>
      </c>
      <c r="H1975" t="s">
        <v>408</v>
      </c>
      <c r="I1975" t="s">
        <v>33</v>
      </c>
      <c r="J1975" s="6" t="str">
        <f t="shared" si="248"/>
        <v>Amsterdam</v>
      </c>
      <c r="K1975" t="s">
        <v>34</v>
      </c>
      <c r="L1975" s="6" t="str">
        <f t="shared" si="249"/>
        <v>North Holland</v>
      </c>
      <c r="M1975" s="1" t="s">
        <v>1803</v>
      </c>
      <c r="N1975" t="s">
        <v>35</v>
      </c>
      <c r="O1975">
        <v>52.382954393371101</v>
      </c>
      <c r="P1975">
        <v>4.8366663464595803</v>
      </c>
      <c r="Q1975" t="s">
        <v>132</v>
      </c>
      <c r="R1975" t="s">
        <v>42</v>
      </c>
      <c r="S1975">
        <v>2</v>
      </c>
      <c r="T1975">
        <v>1</v>
      </c>
      <c r="U1975">
        <v>1</v>
      </c>
      <c r="V1975">
        <v>1</v>
      </c>
      <c r="W1975" t="s">
        <v>38</v>
      </c>
      <c r="X1975" s="8">
        <v>60</v>
      </c>
      <c r="Y1975">
        <v>2</v>
      </c>
      <c r="Z1975">
        <v>20</v>
      </c>
      <c r="AA1975">
        <v>3</v>
      </c>
      <c r="AB1975" s="6">
        <f t="shared" si="250"/>
        <v>24</v>
      </c>
      <c r="AC1975" s="13">
        <f t="shared" si="251"/>
        <v>60</v>
      </c>
      <c r="AD1975" s="13">
        <f t="shared" si="252"/>
        <v>180</v>
      </c>
      <c r="AE1975" s="13">
        <f t="shared" si="253"/>
        <v>4320</v>
      </c>
      <c r="AF1975" t="s">
        <v>47</v>
      </c>
      <c r="AG1975">
        <v>1</v>
      </c>
      <c r="AH1975">
        <v>12</v>
      </c>
      <c r="AI1975">
        <v>97</v>
      </c>
      <c r="AJ1975">
        <v>9</v>
      </c>
      <c r="AK1975">
        <v>10</v>
      </c>
      <c r="AL1975">
        <v>10</v>
      </c>
      <c r="AM1975">
        <v>10</v>
      </c>
      <c r="AN1975">
        <v>9</v>
      </c>
      <c r="AO1975">
        <v>9</v>
      </c>
    </row>
    <row r="1976" spans="1:41">
      <c r="A1976" s="1">
        <v>3498674</v>
      </c>
      <c r="B1976" t="s">
        <v>1033</v>
      </c>
      <c r="C1976">
        <v>2012</v>
      </c>
      <c r="D1976" s="2" t="s">
        <v>6337</v>
      </c>
      <c r="E1976" s="4">
        <f t="shared" si="246"/>
        <v>41159</v>
      </c>
      <c r="F1976" s="5">
        <f t="shared" ca="1" si="247"/>
        <v>2.8293850187087841</v>
      </c>
      <c r="G1976" s="1">
        <v>685990</v>
      </c>
      <c r="H1976" t="s">
        <v>408</v>
      </c>
      <c r="I1976" t="s">
        <v>33</v>
      </c>
      <c r="J1976" s="6" t="str">
        <f t="shared" si="248"/>
        <v>Amsterdam</v>
      </c>
      <c r="K1976" t="s">
        <v>34</v>
      </c>
      <c r="L1976" s="6" t="str">
        <f t="shared" si="249"/>
        <v>North Holland</v>
      </c>
      <c r="M1976" s="1">
        <v>1063</v>
      </c>
      <c r="N1976" t="s">
        <v>35</v>
      </c>
      <c r="O1976">
        <v>52.383138309184702</v>
      </c>
      <c r="P1976">
        <v>4.8375919529840203</v>
      </c>
      <c r="Q1976" t="s">
        <v>58</v>
      </c>
      <c r="R1976" t="s">
        <v>42</v>
      </c>
      <c r="S1976">
        <v>2</v>
      </c>
      <c r="T1976">
        <v>1</v>
      </c>
      <c r="U1976">
        <v>1</v>
      </c>
      <c r="V1976">
        <v>2</v>
      </c>
      <c r="W1976" t="s">
        <v>38</v>
      </c>
      <c r="X1976" s="8">
        <v>49</v>
      </c>
      <c r="Y1976">
        <v>1</v>
      </c>
      <c r="Z1976">
        <v>10</v>
      </c>
      <c r="AA1976">
        <v>3</v>
      </c>
      <c r="AB1976" s="6">
        <f t="shared" si="250"/>
        <v>142</v>
      </c>
      <c r="AC1976" s="13">
        <f t="shared" si="251"/>
        <v>59</v>
      </c>
      <c r="AD1976" s="13">
        <f t="shared" si="252"/>
        <v>177</v>
      </c>
      <c r="AE1976" s="13">
        <f t="shared" si="253"/>
        <v>25134</v>
      </c>
      <c r="AF1976" t="s">
        <v>47</v>
      </c>
      <c r="AG1976">
        <v>1</v>
      </c>
      <c r="AH1976">
        <v>71</v>
      </c>
      <c r="AI1976">
        <v>97</v>
      </c>
      <c r="AJ1976">
        <v>10</v>
      </c>
      <c r="AK1976">
        <v>10</v>
      </c>
      <c r="AL1976">
        <v>10</v>
      </c>
      <c r="AM1976">
        <v>10</v>
      </c>
      <c r="AN1976">
        <v>9</v>
      </c>
      <c r="AO1976">
        <v>10</v>
      </c>
    </row>
    <row r="1977" spans="1:41">
      <c r="A1977" s="1">
        <v>3499336</v>
      </c>
      <c r="B1977" t="s">
        <v>127</v>
      </c>
      <c r="C1977">
        <v>2012</v>
      </c>
      <c r="D1977" s="2" t="s">
        <v>6337</v>
      </c>
      <c r="E1977" s="4">
        <f t="shared" si="246"/>
        <v>41159</v>
      </c>
      <c r="F1977" s="5">
        <f t="shared" ca="1" si="247"/>
        <v>2.8293850187087841</v>
      </c>
      <c r="G1977" s="1">
        <v>686018</v>
      </c>
      <c r="H1977" t="s">
        <v>45</v>
      </c>
      <c r="I1977" t="s">
        <v>33</v>
      </c>
      <c r="J1977" s="6" t="str">
        <f t="shared" si="248"/>
        <v>Amsterdam</v>
      </c>
      <c r="K1977" t="s">
        <v>34</v>
      </c>
      <c r="L1977" s="6" t="str">
        <f t="shared" si="249"/>
        <v>North Holland</v>
      </c>
      <c r="M1977" s="1">
        <v>1058</v>
      </c>
      <c r="N1977" t="s">
        <v>35</v>
      </c>
      <c r="O1977">
        <v>52.363596022482703</v>
      </c>
      <c r="P1977">
        <v>4.8575175276145304</v>
      </c>
      <c r="Q1977" t="s">
        <v>36</v>
      </c>
      <c r="R1977" t="s">
        <v>37</v>
      </c>
      <c r="S1977">
        <v>4</v>
      </c>
      <c r="T1977">
        <v>1</v>
      </c>
      <c r="U1977">
        <v>1</v>
      </c>
      <c r="V1977">
        <v>2</v>
      </c>
      <c r="W1977" t="s">
        <v>38</v>
      </c>
      <c r="X1977" s="8">
        <v>80</v>
      </c>
      <c r="Y1977">
        <v>3</v>
      </c>
      <c r="Z1977">
        <v>30</v>
      </c>
      <c r="AA1977">
        <v>3</v>
      </c>
      <c r="AB1977" s="6">
        <f t="shared" si="250"/>
        <v>24</v>
      </c>
      <c r="AC1977" s="13">
        <f t="shared" si="251"/>
        <v>80</v>
      </c>
      <c r="AD1977" s="13">
        <f t="shared" si="252"/>
        <v>240</v>
      </c>
      <c r="AE1977" s="13">
        <f t="shared" si="253"/>
        <v>5760</v>
      </c>
      <c r="AF1977" t="s">
        <v>43</v>
      </c>
      <c r="AG1977">
        <v>1</v>
      </c>
      <c r="AH1977">
        <v>12</v>
      </c>
      <c r="AI1977">
        <v>93</v>
      </c>
      <c r="AJ1977">
        <v>10</v>
      </c>
      <c r="AK1977">
        <v>9</v>
      </c>
      <c r="AL1977">
        <v>10</v>
      </c>
      <c r="AM1977">
        <v>10</v>
      </c>
      <c r="AN1977">
        <v>9</v>
      </c>
      <c r="AO1977">
        <v>9</v>
      </c>
    </row>
    <row r="1978" spans="1:41">
      <c r="A1978" s="1">
        <v>3500005</v>
      </c>
      <c r="B1978" t="s">
        <v>1804</v>
      </c>
      <c r="C1978">
        <v>2012</v>
      </c>
      <c r="D1978" s="2" t="s">
        <v>6337</v>
      </c>
      <c r="E1978" s="4">
        <f t="shared" si="246"/>
        <v>41159</v>
      </c>
      <c r="F1978" s="5">
        <f t="shared" ca="1" si="247"/>
        <v>2.8293850187087841</v>
      </c>
      <c r="G1978" s="1">
        <v>3724680</v>
      </c>
      <c r="H1978" t="s">
        <v>49</v>
      </c>
      <c r="I1978" t="s">
        <v>33</v>
      </c>
      <c r="J1978" s="6" t="str">
        <f t="shared" si="248"/>
        <v>Amsterdam</v>
      </c>
      <c r="K1978" t="s">
        <v>34</v>
      </c>
      <c r="L1978" s="6" t="str">
        <f t="shared" si="249"/>
        <v>North Holland</v>
      </c>
      <c r="M1978" s="1">
        <v>1011</v>
      </c>
      <c r="N1978" t="s">
        <v>35</v>
      </c>
      <c r="O1978">
        <v>52.374204606611002</v>
      </c>
      <c r="P1978">
        <v>4.9035742384139001</v>
      </c>
      <c r="Q1978" t="s">
        <v>36</v>
      </c>
      <c r="R1978" t="s">
        <v>37</v>
      </c>
      <c r="S1978">
        <v>2</v>
      </c>
      <c r="T1978">
        <v>1</v>
      </c>
      <c r="U1978">
        <v>0</v>
      </c>
      <c r="V1978">
        <v>1</v>
      </c>
      <c r="W1978" t="s">
        <v>38</v>
      </c>
      <c r="X1978" s="8">
        <v>150</v>
      </c>
      <c r="Y1978">
        <v>1</v>
      </c>
      <c r="Z1978">
        <v>0</v>
      </c>
      <c r="AA1978">
        <v>4</v>
      </c>
      <c r="AB1978" s="6">
        <f t="shared" si="250"/>
        <v>0</v>
      </c>
      <c r="AC1978" s="13">
        <f t="shared" si="251"/>
        <v>150</v>
      </c>
      <c r="AD1978" s="13">
        <f t="shared" si="252"/>
        <v>600</v>
      </c>
      <c r="AE1978" s="13">
        <f t="shared" si="253"/>
        <v>0</v>
      </c>
      <c r="AF1978" t="s">
        <v>47</v>
      </c>
      <c r="AG1978">
        <v>1</v>
      </c>
      <c r="AH1978">
        <v>0</v>
      </c>
    </row>
    <row r="1979" spans="1:41">
      <c r="A1979" s="1">
        <v>3505809</v>
      </c>
      <c r="B1979" t="s">
        <v>1805</v>
      </c>
      <c r="C1979">
        <v>2012</v>
      </c>
      <c r="D1979" s="2" t="s">
        <v>6400</v>
      </c>
      <c r="E1979" s="4">
        <f t="shared" si="246"/>
        <v>41160</v>
      </c>
      <c r="F1979" s="5">
        <f t="shared" ca="1" si="247"/>
        <v>2.8266452926813868</v>
      </c>
      <c r="G1979" s="1">
        <v>3849875</v>
      </c>
      <c r="H1979" t="s">
        <v>107</v>
      </c>
      <c r="I1979" t="s">
        <v>33</v>
      </c>
      <c r="J1979" s="6" t="str">
        <f t="shared" si="248"/>
        <v>Amsterdam</v>
      </c>
      <c r="K1979" t="s">
        <v>34</v>
      </c>
      <c r="L1979" s="6" t="str">
        <f t="shared" si="249"/>
        <v>North Holland</v>
      </c>
      <c r="M1979" s="1" t="s">
        <v>820</v>
      </c>
      <c r="N1979" t="s">
        <v>35</v>
      </c>
      <c r="O1979">
        <v>52.356275156177801</v>
      </c>
      <c r="P1979">
        <v>4.9218785113495001</v>
      </c>
      <c r="Q1979" t="s">
        <v>36</v>
      </c>
      <c r="R1979" t="s">
        <v>37</v>
      </c>
      <c r="S1979">
        <v>3</v>
      </c>
      <c r="T1979">
        <v>1</v>
      </c>
      <c r="U1979">
        <v>2</v>
      </c>
      <c r="V1979">
        <v>1</v>
      </c>
      <c r="W1979" t="s">
        <v>38</v>
      </c>
      <c r="X1979" s="8">
        <v>120</v>
      </c>
      <c r="Y1979">
        <v>1</v>
      </c>
      <c r="Z1979">
        <v>0</v>
      </c>
      <c r="AA1979">
        <v>1</v>
      </c>
      <c r="AB1979" s="6">
        <f t="shared" si="250"/>
        <v>26</v>
      </c>
      <c r="AC1979" s="13">
        <f t="shared" si="251"/>
        <v>120</v>
      </c>
      <c r="AD1979" s="13">
        <f t="shared" si="252"/>
        <v>120</v>
      </c>
      <c r="AE1979" s="13">
        <f t="shared" si="253"/>
        <v>3120</v>
      </c>
      <c r="AF1979" t="s">
        <v>39</v>
      </c>
      <c r="AG1979">
        <v>0.52</v>
      </c>
      <c r="AH1979">
        <v>13</v>
      </c>
      <c r="AI1979">
        <v>86</v>
      </c>
      <c r="AJ1979">
        <v>9</v>
      </c>
      <c r="AK1979">
        <v>8</v>
      </c>
      <c r="AL1979">
        <v>9</v>
      </c>
      <c r="AM1979">
        <v>9</v>
      </c>
      <c r="AN1979">
        <v>8</v>
      </c>
      <c r="AO1979">
        <v>8</v>
      </c>
    </row>
    <row r="1980" spans="1:41">
      <c r="A1980" s="1">
        <v>3505991</v>
      </c>
      <c r="B1980" t="s">
        <v>1806</v>
      </c>
      <c r="C1980">
        <v>2012</v>
      </c>
      <c r="D1980" s="2" t="s">
        <v>6400</v>
      </c>
      <c r="E1980" s="4">
        <f t="shared" si="246"/>
        <v>41160</v>
      </c>
      <c r="F1980" s="5">
        <f t="shared" ca="1" si="247"/>
        <v>2.8266452926813868</v>
      </c>
      <c r="G1980" s="1">
        <v>702120</v>
      </c>
      <c r="H1980" t="s">
        <v>32</v>
      </c>
      <c r="I1980" t="s">
        <v>33</v>
      </c>
      <c r="J1980" s="6" t="str">
        <f t="shared" si="248"/>
        <v>Amsterdam</v>
      </c>
      <c r="K1980" t="s">
        <v>34</v>
      </c>
      <c r="L1980" s="6" t="str">
        <f t="shared" si="249"/>
        <v>North Holland</v>
      </c>
      <c r="M1980" s="1">
        <v>1051</v>
      </c>
      <c r="N1980" t="s">
        <v>35</v>
      </c>
      <c r="O1980">
        <v>52.3854115508218</v>
      </c>
      <c r="P1980">
        <v>4.8717797521144499</v>
      </c>
      <c r="Q1980" t="s">
        <v>36</v>
      </c>
      <c r="R1980" t="s">
        <v>37</v>
      </c>
      <c r="S1980">
        <v>2</v>
      </c>
      <c r="T1980">
        <v>1</v>
      </c>
      <c r="U1980">
        <v>1</v>
      </c>
      <c r="V1980">
        <v>1</v>
      </c>
      <c r="W1980" t="s">
        <v>38</v>
      </c>
      <c r="X1980" s="8">
        <v>89</v>
      </c>
      <c r="Y1980">
        <v>2</v>
      </c>
      <c r="Z1980">
        <v>25</v>
      </c>
      <c r="AA1980">
        <v>3</v>
      </c>
      <c r="AB1980" s="6">
        <f t="shared" si="250"/>
        <v>40</v>
      </c>
      <c r="AC1980" s="13">
        <f t="shared" si="251"/>
        <v>89</v>
      </c>
      <c r="AD1980" s="13">
        <f t="shared" si="252"/>
        <v>267</v>
      </c>
      <c r="AE1980" s="13">
        <f t="shared" si="253"/>
        <v>10680</v>
      </c>
      <c r="AF1980" t="s">
        <v>47</v>
      </c>
      <c r="AG1980">
        <v>1</v>
      </c>
      <c r="AH1980">
        <v>20</v>
      </c>
      <c r="AI1980">
        <v>98</v>
      </c>
      <c r="AJ1980">
        <v>10</v>
      </c>
      <c r="AK1980">
        <v>9</v>
      </c>
      <c r="AL1980">
        <v>10</v>
      </c>
      <c r="AM1980">
        <v>10</v>
      </c>
      <c r="AN1980">
        <v>9</v>
      </c>
      <c r="AO1980">
        <v>9</v>
      </c>
    </row>
    <row r="1981" spans="1:41">
      <c r="A1981" s="1">
        <v>3508107</v>
      </c>
      <c r="B1981" t="s">
        <v>1807</v>
      </c>
      <c r="C1981">
        <v>2012</v>
      </c>
      <c r="D1981" s="2" t="s">
        <v>6400</v>
      </c>
      <c r="E1981" s="4">
        <f t="shared" si="246"/>
        <v>41160</v>
      </c>
      <c r="F1981" s="5">
        <f t="shared" ca="1" si="247"/>
        <v>2.8266452926813868</v>
      </c>
      <c r="G1981" s="1">
        <v>687386</v>
      </c>
      <c r="H1981" t="s">
        <v>41</v>
      </c>
      <c r="I1981" t="s">
        <v>33</v>
      </c>
      <c r="J1981" s="6" t="str">
        <f t="shared" si="248"/>
        <v>Amsterdam</v>
      </c>
      <c r="K1981" t="s">
        <v>34</v>
      </c>
      <c r="L1981" s="6" t="str">
        <f t="shared" si="249"/>
        <v>North Holland</v>
      </c>
      <c r="M1981" s="1">
        <v>1095</v>
      </c>
      <c r="N1981" t="s">
        <v>35</v>
      </c>
      <c r="O1981">
        <v>52.359770953595302</v>
      </c>
      <c r="P1981">
        <v>4.9426206611508299</v>
      </c>
      <c r="Q1981" t="s">
        <v>36</v>
      </c>
      <c r="R1981" t="s">
        <v>37</v>
      </c>
      <c r="S1981">
        <v>4</v>
      </c>
      <c r="T1981">
        <v>1</v>
      </c>
      <c r="U1981">
        <v>1</v>
      </c>
      <c r="V1981">
        <v>1</v>
      </c>
      <c r="W1981" t="s">
        <v>38</v>
      </c>
      <c r="X1981" s="8">
        <v>74</v>
      </c>
      <c r="Y1981">
        <v>1</v>
      </c>
      <c r="Z1981">
        <v>25</v>
      </c>
      <c r="AA1981">
        <v>5</v>
      </c>
      <c r="AB1981" s="6">
        <f t="shared" si="250"/>
        <v>14</v>
      </c>
      <c r="AC1981" s="13">
        <f t="shared" si="251"/>
        <v>99</v>
      </c>
      <c r="AD1981" s="13">
        <f t="shared" si="252"/>
        <v>495</v>
      </c>
      <c r="AE1981" s="13">
        <f t="shared" si="253"/>
        <v>6930</v>
      </c>
      <c r="AF1981" t="s">
        <v>39</v>
      </c>
      <c r="AG1981">
        <v>0.5</v>
      </c>
      <c r="AH1981">
        <v>7</v>
      </c>
      <c r="AI1981">
        <v>93</v>
      </c>
      <c r="AJ1981">
        <v>9</v>
      </c>
      <c r="AK1981">
        <v>10</v>
      </c>
      <c r="AL1981">
        <v>9</v>
      </c>
      <c r="AM1981">
        <v>10</v>
      </c>
      <c r="AN1981">
        <v>8</v>
      </c>
      <c r="AO1981">
        <v>9</v>
      </c>
    </row>
    <row r="1982" spans="1:41">
      <c r="A1982" s="1">
        <v>3509817</v>
      </c>
      <c r="B1982" t="s">
        <v>1808</v>
      </c>
      <c r="C1982">
        <v>2012</v>
      </c>
      <c r="D1982" s="2" t="s">
        <v>6400</v>
      </c>
      <c r="E1982" s="4">
        <f t="shared" si="246"/>
        <v>41160</v>
      </c>
      <c r="F1982" s="5">
        <f t="shared" ca="1" si="247"/>
        <v>2.8266452926813868</v>
      </c>
      <c r="G1982" s="1">
        <v>1848477</v>
      </c>
      <c r="H1982" t="s">
        <v>60</v>
      </c>
      <c r="I1982" t="s">
        <v>33</v>
      </c>
      <c r="J1982" s="6" t="str">
        <f t="shared" si="248"/>
        <v>Amsterdam</v>
      </c>
      <c r="K1982" t="s">
        <v>34</v>
      </c>
      <c r="L1982" s="6" t="str">
        <f t="shared" si="249"/>
        <v>North Holland</v>
      </c>
      <c r="M1982" s="1">
        <v>1072</v>
      </c>
      <c r="N1982" t="s">
        <v>35</v>
      </c>
      <c r="O1982">
        <v>52.354931283327502</v>
      </c>
      <c r="P1982">
        <v>4.89019047310018</v>
      </c>
      <c r="Q1982" t="s">
        <v>36</v>
      </c>
      <c r="R1982" t="s">
        <v>37</v>
      </c>
      <c r="S1982">
        <v>2</v>
      </c>
      <c r="T1982">
        <v>1</v>
      </c>
      <c r="U1982">
        <v>1</v>
      </c>
      <c r="V1982">
        <v>1</v>
      </c>
      <c r="W1982" t="s">
        <v>38</v>
      </c>
      <c r="X1982" s="8">
        <v>100</v>
      </c>
      <c r="Y1982">
        <v>1</v>
      </c>
      <c r="Z1982">
        <v>0</v>
      </c>
      <c r="AA1982">
        <v>1</v>
      </c>
      <c r="AB1982" s="6">
        <f t="shared" si="250"/>
        <v>12</v>
      </c>
      <c r="AC1982" s="13">
        <f t="shared" si="251"/>
        <v>100</v>
      </c>
      <c r="AD1982" s="13">
        <f t="shared" si="252"/>
        <v>100</v>
      </c>
      <c r="AE1982" s="13">
        <f t="shared" si="253"/>
        <v>1200</v>
      </c>
      <c r="AF1982" t="s">
        <v>47</v>
      </c>
      <c r="AG1982">
        <v>0.88</v>
      </c>
      <c r="AH1982">
        <v>6</v>
      </c>
      <c r="AI1982">
        <v>93</v>
      </c>
      <c r="AJ1982">
        <v>10</v>
      </c>
      <c r="AK1982">
        <v>9</v>
      </c>
      <c r="AL1982">
        <v>10</v>
      </c>
      <c r="AM1982">
        <v>10</v>
      </c>
      <c r="AN1982">
        <v>10</v>
      </c>
      <c r="AO1982">
        <v>9</v>
      </c>
    </row>
    <row r="1983" spans="1:41">
      <c r="A1983" s="1">
        <v>3514466</v>
      </c>
      <c r="B1983" t="s">
        <v>1809</v>
      </c>
      <c r="C1983">
        <v>2012</v>
      </c>
      <c r="D1983" s="2" t="s">
        <v>6391</v>
      </c>
      <c r="E1983" s="4">
        <f t="shared" si="246"/>
        <v>41161</v>
      </c>
      <c r="F1983" s="5">
        <f t="shared" ca="1" si="247"/>
        <v>2.8239055666539894</v>
      </c>
      <c r="G1983" s="1">
        <v>1353976</v>
      </c>
      <c r="H1983" t="s">
        <v>32</v>
      </c>
      <c r="I1983" t="s">
        <v>33</v>
      </c>
      <c r="J1983" s="6" t="str">
        <f t="shared" si="248"/>
        <v>Amsterdam</v>
      </c>
      <c r="K1983" t="s">
        <v>34</v>
      </c>
      <c r="L1983" s="6" t="str">
        <f t="shared" si="249"/>
        <v>North Holland</v>
      </c>
      <c r="M1983" s="1">
        <v>1013</v>
      </c>
      <c r="N1983" t="s">
        <v>35</v>
      </c>
      <c r="O1983">
        <v>52.389721056049801</v>
      </c>
      <c r="P1983">
        <v>4.8806461133072601</v>
      </c>
      <c r="Q1983" t="s">
        <v>36</v>
      </c>
      <c r="R1983" t="s">
        <v>42</v>
      </c>
      <c r="S1983">
        <v>1</v>
      </c>
      <c r="U1983">
        <v>1</v>
      </c>
      <c r="V1983">
        <v>1</v>
      </c>
      <c r="W1983" t="s">
        <v>38</v>
      </c>
      <c r="X1983" s="8">
        <v>60</v>
      </c>
      <c r="Y1983">
        <v>1</v>
      </c>
      <c r="Z1983">
        <v>0</v>
      </c>
      <c r="AA1983">
        <v>1</v>
      </c>
      <c r="AB1983" s="6">
        <f t="shared" si="250"/>
        <v>0</v>
      </c>
      <c r="AC1983" s="13">
        <f t="shared" si="251"/>
        <v>60</v>
      </c>
      <c r="AD1983" s="13">
        <f t="shared" si="252"/>
        <v>60</v>
      </c>
      <c r="AE1983" s="13">
        <f t="shared" si="253"/>
        <v>0</v>
      </c>
      <c r="AF1983" t="s">
        <v>39</v>
      </c>
      <c r="AG1983">
        <v>1</v>
      </c>
      <c r="AH1983">
        <v>0</v>
      </c>
    </row>
    <row r="1984" spans="1:41">
      <c r="A1984" s="1">
        <v>3515031</v>
      </c>
      <c r="B1984" t="s">
        <v>1810</v>
      </c>
      <c r="C1984">
        <v>2012</v>
      </c>
      <c r="D1984" s="2" t="s">
        <v>6391</v>
      </c>
      <c r="E1984" s="4">
        <f t="shared" si="246"/>
        <v>41161</v>
      </c>
      <c r="F1984" s="5">
        <f t="shared" ca="1" si="247"/>
        <v>2.8239055666539894</v>
      </c>
      <c r="G1984" s="1">
        <v>1638957</v>
      </c>
      <c r="H1984" t="s">
        <v>60</v>
      </c>
      <c r="I1984" t="s">
        <v>33</v>
      </c>
      <c r="J1984" s="6" t="str">
        <f t="shared" si="248"/>
        <v>Amsterdam</v>
      </c>
      <c r="K1984" t="s">
        <v>34</v>
      </c>
      <c r="L1984" s="6" t="str">
        <f t="shared" si="249"/>
        <v>North Holland</v>
      </c>
      <c r="M1984" s="1">
        <v>1073</v>
      </c>
      <c r="N1984" t="s">
        <v>35</v>
      </c>
      <c r="O1984">
        <v>52.353636987127203</v>
      </c>
      <c r="P1984">
        <v>4.8958844855264099</v>
      </c>
      <c r="Q1984" t="s">
        <v>36</v>
      </c>
      <c r="R1984" t="s">
        <v>37</v>
      </c>
      <c r="S1984">
        <v>4</v>
      </c>
      <c r="T1984">
        <v>1</v>
      </c>
      <c r="U1984">
        <v>1</v>
      </c>
      <c r="V1984">
        <v>2</v>
      </c>
      <c r="W1984" t="s">
        <v>38</v>
      </c>
      <c r="X1984" s="8">
        <v>105</v>
      </c>
      <c r="Y1984">
        <v>2</v>
      </c>
      <c r="Z1984">
        <v>35</v>
      </c>
      <c r="AA1984">
        <v>2</v>
      </c>
      <c r="AB1984" s="6">
        <f t="shared" si="250"/>
        <v>58</v>
      </c>
      <c r="AC1984" s="13">
        <f t="shared" si="251"/>
        <v>105</v>
      </c>
      <c r="AD1984" s="13">
        <f t="shared" si="252"/>
        <v>210</v>
      </c>
      <c r="AE1984" s="13">
        <f t="shared" si="253"/>
        <v>12180</v>
      </c>
      <c r="AF1984" t="s">
        <v>47</v>
      </c>
      <c r="AG1984">
        <v>1</v>
      </c>
      <c r="AH1984">
        <v>29</v>
      </c>
      <c r="AI1984">
        <v>98</v>
      </c>
      <c r="AJ1984">
        <v>10</v>
      </c>
      <c r="AK1984">
        <v>10</v>
      </c>
      <c r="AL1984">
        <v>9</v>
      </c>
      <c r="AM1984">
        <v>10</v>
      </c>
      <c r="AN1984">
        <v>9</v>
      </c>
      <c r="AO1984">
        <v>9</v>
      </c>
    </row>
    <row r="1985" spans="1:41">
      <c r="A1985" s="1">
        <v>3516827</v>
      </c>
      <c r="B1985" t="s">
        <v>1811</v>
      </c>
      <c r="C1985">
        <v>2012</v>
      </c>
      <c r="D1985" s="2" t="s">
        <v>6391</v>
      </c>
      <c r="E1985" s="4">
        <f t="shared" si="246"/>
        <v>41161</v>
      </c>
      <c r="F1985" s="5">
        <f t="shared" ca="1" si="247"/>
        <v>2.8239055666539894</v>
      </c>
      <c r="G1985" s="1">
        <v>3042134</v>
      </c>
      <c r="H1985" t="s">
        <v>51</v>
      </c>
      <c r="I1985" t="s">
        <v>33</v>
      </c>
      <c r="J1985" s="6" t="str">
        <f t="shared" si="248"/>
        <v>Amsterdam</v>
      </c>
      <c r="K1985" t="s">
        <v>34</v>
      </c>
      <c r="L1985" s="6" t="str">
        <f t="shared" si="249"/>
        <v>North Holland</v>
      </c>
      <c r="N1985" t="s">
        <v>35</v>
      </c>
      <c r="O1985">
        <v>52.366368227086902</v>
      </c>
      <c r="P1985">
        <v>4.88548321479192</v>
      </c>
      <c r="Q1985" t="s">
        <v>36</v>
      </c>
      <c r="R1985" t="s">
        <v>37</v>
      </c>
      <c r="S1985">
        <v>4</v>
      </c>
      <c r="T1985">
        <v>1.5</v>
      </c>
      <c r="U1985">
        <v>2</v>
      </c>
      <c r="V1985">
        <v>2</v>
      </c>
      <c r="W1985" t="s">
        <v>38</v>
      </c>
      <c r="X1985" s="8">
        <v>160</v>
      </c>
      <c r="Y1985">
        <v>4</v>
      </c>
      <c r="Z1985">
        <v>30</v>
      </c>
      <c r="AA1985">
        <v>1</v>
      </c>
      <c r="AB1985" s="6">
        <f t="shared" si="250"/>
        <v>38</v>
      </c>
      <c r="AC1985" s="13">
        <f t="shared" si="251"/>
        <v>160</v>
      </c>
      <c r="AD1985" s="13">
        <f t="shared" si="252"/>
        <v>160</v>
      </c>
      <c r="AE1985" s="13">
        <f t="shared" si="253"/>
        <v>6080</v>
      </c>
      <c r="AF1985" t="s">
        <v>39</v>
      </c>
      <c r="AG1985">
        <v>0.84</v>
      </c>
      <c r="AH1985">
        <v>19</v>
      </c>
      <c r="AI1985">
        <v>87</v>
      </c>
      <c r="AJ1985">
        <v>9</v>
      </c>
      <c r="AK1985">
        <v>8</v>
      </c>
      <c r="AL1985">
        <v>9</v>
      </c>
      <c r="AM1985">
        <v>9</v>
      </c>
      <c r="AN1985">
        <v>10</v>
      </c>
      <c r="AO1985">
        <v>9</v>
      </c>
    </row>
    <row r="1986" spans="1:41">
      <c r="A1986" s="1">
        <v>3516827</v>
      </c>
      <c r="B1986" t="s">
        <v>1811</v>
      </c>
      <c r="C1986">
        <v>2012</v>
      </c>
      <c r="D1986" s="2" t="s">
        <v>6391</v>
      </c>
      <c r="E1986" s="4">
        <f t="shared" ref="E1986:E2049" si="254">DATE(C1986,LEFT(D1986,FIND("/",D1986)-1),RIGHT(D1986,LEN(D1986)-FIND("/",D1986)))</f>
        <v>41161</v>
      </c>
      <c r="F1986" s="5">
        <f t="shared" ref="F1986:F2049" ca="1" si="255">(NOW()-E1986)/365</f>
        <v>2.8239055666539894</v>
      </c>
      <c r="G1986" s="1">
        <v>2968351</v>
      </c>
      <c r="H1986" t="s">
        <v>49</v>
      </c>
      <c r="I1986" t="s">
        <v>33</v>
      </c>
      <c r="J1986" s="6" t="str">
        <f t="shared" ref="J1986:J2049" si="256">VLOOKUP(I1986,city,2,FALSE)</f>
        <v>Amsterdam</v>
      </c>
      <c r="K1986" t="s">
        <v>34</v>
      </c>
      <c r="L1986" s="6" t="str">
        <f t="shared" ref="L1986:L2049" si="257">VLOOKUP(K1986,state,2,FALSE)</f>
        <v>North Holland</v>
      </c>
      <c r="M1986" s="1" t="s">
        <v>1812</v>
      </c>
      <c r="N1986" t="s">
        <v>35</v>
      </c>
      <c r="O1986">
        <v>52.364593667008002</v>
      </c>
      <c r="P1986">
        <v>4.8843814881764702</v>
      </c>
      <c r="Q1986" t="s">
        <v>36</v>
      </c>
      <c r="R1986" t="s">
        <v>42</v>
      </c>
      <c r="S1986">
        <v>2</v>
      </c>
      <c r="T1986">
        <v>1</v>
      </c>
      <c r="U1986">
        <v>1</v>
      </c>
      <c r="V1986">
        <v>1</v>
      </c>
      <c r="W1986" t="s">
        <v>38</v>
      </c>
      <c r="X1986" s="8">
        <v>80</v>
      </c>
      <c r="Y1986">
        <v>1</v>
      </c>
      <c r="Z1986">
        <v>0</v>
      </c>
      <c r="AA1986">
        <v>1</v>
      </c>
      <c r="AB1986" s="6">
        <f t="shared" si="250"/>
        <v>34</v>
      </c>
      <c r="AC1986" s="13">
        <f t="shared" si="251"/>
        <v>80</v>
      </c>
      <c r="AD1986" s="13">
        <f t="shared" si="252"/>
        <v>80</v>
      </c>
      <c r="AE1986" s="13">
        <f t="shared" si="253"/>
        <v>2720</v>
      </c>
      <c r="AF1986" t="s">
        <v>39</v>
      </c>
      <c r="AG1986">
        <v>0.82</v>
      </c>
      <c r="AH1986">
        <v>17</v>
      </c>
      <c r="AI1986">
        <v>84</v>
      </c>
      <c r="AJ1986">
        <v>9</v>
      </c>
      <c r="AK1986">
        <v>9</v>
      </c>
      <c r="AL1986">
        <v>9</v>
      </c>
      <c r="AM1986">
        <v>9</v>
      </c>
      <c r="AN1986">
        <v>9</v>
      </c>
      <c r="AO1986">
        <v>8</v>
      </c>
    </row>
    <row r="1987" spans="1:41">
      <c r="A1987" s="1">
        <v>3517897</v>
      </c>
      <c r="B1987" t="s">
        <v>1813</v>
      </c>
      <c r="C1987">
        <v>2012</v>
      </c>
      <c r="D1987" s="2" t="s">
        <v>6391</v>
      </c>
      <c r="E1987" s="4">
        <f t="shared" si="254"/>
        <v>41161</v>
      </c>
      <c r="F1987" s="5">
        <f t="shared" ca="1" si="255"/>
        <v>2.8239055666539894</v>
      </c>
      <c r="G1987" s="1">
        <v>3466701</v>
      </c>
      <c r="H1987" t="s">
        <v>32</v>
      </c>
      <c r="I1987" t="s">
        <v>33</v>
      </c>
      <c r="J1987" s="6" t="str">
        <f t="shared" si="256"/>
        <v>Amsterdam</v>
      </c>
      <c r="K1987" t="s">
        <v>34</v>
      </c>
      <c r="L1987" s="6" t="str">
        <f t="shared" si="257"/>
        <v>North Holland</v>
      </c>
      <c r="M1987" s="1" t="s">
        <v>1814</v>
      </c>
      <c r="N1987" t="s">
        <v>35</v>
      </c>
      <c r="O1987">
        <v>52.375986818816799</v>
      </c>
      <c r="P1987">
        <v>4.87592885833645</v>
      </c>
      <c r="Q1987" t="s">
        <v>36</v>
      </c>
      <c r="R1987" t="s">
        <v>37</v>
      </c>
      <c r="S1987">
        <v>2</v>
      </c>
      <c r="T1987">
        <v>1</v>
      </c>
      <c r="U1987">
        <v>1</v>
      </c>
      <c r="V1987">
        <v>1</v>
      </c>
      <c r="W1987" t="s">
        <v>38</v>
      </c>
      <c r="X1987" s="8">
        <v>125</v>
      </c>
      <c r="Y1987">
        <v>1</v>
      </c>
      <c r="Z1987">
        <v>0</v>
      </c>
      <c r="AA1987">
        <v>2</v>
      </c>
      <c r="AB1987" s="6">
        <f t="shared" ref="AB1987:AB2050" si="258">AH1987/0.5</f>
        <v>2</v>
      </c>
      <c r="AC1987" s="13">
        <f t="shared" ref="AC1987:AC2050" si="259">IF(Y1987&gt;1,X1987,IF(S1987&gt;1,X1987+Z1987,X1987))</f>
        <v>125</v>
      </c>
      <c r="AD1987" s="13">
        <f t="shared" si="252"/>
        <v>250</v>
      </c>
      <c r="AE1987" s="13">
        <f t="shared" si="253"/>
        <v>500</v>
      </c>
      <c r="AF1987" t="s">
        <v>39</v>
      </c>
      <c r="AG1987">
        <v>0.62</v>
      </c>
      <c r="AH1987">
        <v>1</v>
      </c>
      <c r="AI1987">
        <v>100</v>
      </c>
      <c r="AJ1987">
        <v>10</v>
      </c>
      <c r="AK1987">
        <v>10</v>
      </c>
      <c r="AL1987">
        <v>10</v>
      </c>
      <c r="AM1987">
        <v>10</v>
      </c>
      <c r="AN1987">
        <v>10</v>
      </c>
      <c r="AO1987">
        <v>8</v>
      </c>
    </row>
    <row r="1988" spans="1:41">
      <c r="A1988" s="1">
        <v>3517912</v>
      </c>
      <c r="B1988" t="s">
        <v>442</v>
      </c>
      <c r="C1988">
        <v>2012</v>
      </c>
      <c r="D1988" s="2" t="s">
        <v>6391</v>
      </c>
      <c r="E1988" s="4">
        <f t="shared" si="254"/>
        <v>41161</v>
      </c>
      <c r="F1988" s="5">
        <f t="shared" ca="1" si="255"/>
        <v>2.8239055666539894</v>
      </c>
      <c r="G1988" s="1">
        <v>705935</v>
      </c>
      <c r="H1988" t="s">
        <v>51</v>
      </c>
      <c r="I1988" t="s">
        <v>33</v>
      </c>
      <c r="J1988" s="6" t="str">
        <f t="shared" si="256"/>
        <v>Amsterdam</v>
      </c>
      <c r="K1988" t="s">
        <v>34</v>
      </c>
      <c r="L1988" s="6" t="str">
        <f t="shared" si="257"/>
        <v>North Holland</v>
      </c>
      <c r="M1988" s="1" t="s">
        <v>1815</v>
      </c>
      <c r="N1988" t="s">
        <v>35</v>
      </c>
      <c r="O1988">
        <v>52.379173309642297</v>
      </c>
      <c r="P1988">
        <v>4.8845924950263599</v>
      </c>
      <c r="Q1988" t="s">
        <v>58</v>
      </c>
      <c r="R1988" t="s">
        <v>37</v>
      </c>
      <c r="S1988">
        <v>8</v>
      </c>
      <c r="T1988">
        <v>2</v>
      </c>
      <c r="U1988">
        <v>5</v>
      </c>
      <c r="V1988">
        <v>8</v>
      </c>
      <c r="W1988" t="s">
        <v>38</v>
      </c>
      <c r="X1988" s="8">
        <v>275</v>
      </c>
      <c r="Y1988">
        <v>4</v>
      </c>
      <c r="Z1988">
        <v>25</v>
      </c>
      <c r="AA1988">
        <v>3</v>
      </c>
      <c r="AB1988" s="6">
        <f t="shared" si="258"/>
        <v>22</v>
      </c>
      <c r="AC1988" s="13">
        <f t="shared" si="259"/>
        <v>275</v>
      </c>
      <c r="AD1988" s="13">
        <f t="shared" si="252"/>
        <v>825</v>
      </c>
      <c r="AE1988" s="13">
        <f t="shared" si="253"/>
        <v>18150</v>
      </c>
      <c r="AF1988" t="s">
        <v>39</v>
      </c>
      <c r="AG1988">
        <v>0.9</v>
      </c>
      <c r="AH1988">
        <v>11</v>
      </c>
      <c r="AI1988">
        <v>96</v>
      </c>
      <c r="AJ1988">
        <v>9</v>
      </c>
      <c r="AK1988">
        <v>9</v>
      </c>
      <c r="AL1988">
        <v>10</v>
      </c>
      <c r="AM1988">
        <v>10</v>
      </c>
      <c r="AN1988">
        <v>10</v>
      </c>
      <c r="AO1988">
        <v>9</v>
      </c>
    </row>
    <row r="1989" spans="1:41">
      <c r="A1989" s="1">
        <v>3518386</v>
      </c>
      <c r="B1989" t="s">
        <v>396</v>
      </c>
      <c r="C1989">
        <v>2012</v>
      </c>
      <c r="D1989" s="2" t="s">
        <v>6391</v>
      </c>
      <c r="E1989" s="4">
        <f t="shared" si="254"/>
        <v>41161</v>
      </c>
      <c r="F1989" s="5">
        <f t="shared" ca="1" si="255"/>
        <v>2.8239055666539894</v>
      </c>
      <c r="G1989" s="1">
        <v>744659</v>
      </c>
      <c r="H1989" t="s">
        <v>107</v>
      </c>
      <c r="I1989" t="s">
        <v>33</v>
      </c>
      <c r="J1989" s="6" t="str">
        <f t="shared" si="256"/>
        <v>Amsterdam</v>
      </c>
      <c r="K1989" t="s">
        <v>34</v>
      </c>
      <c r="L1989" s="6" t="str">
        <f t="shared" si="257"/>
        <v>North Holland</v>
      </c>
      <c r="M1989" s="1">
        <v>1091</v>
      </c>
      <c r="N1989" t="s">
        <v>35</v>
      </c>
      <c r="O1989">
        <v>52.356181542291701</v>
      </c>
      <c r="P1989">
        <v>4.9084457588149597</v>
      </c>
      <c r="Q1989" t="s">
        <v>132</v>
      </c>
      <c r="R1989" t="s">
        <v>42</v>
      </c>
      <c r="S1989">
        <v>2</v>
      </c>
      <c r="T1989">
        <v>1</v>
      </c>
      <c r="U1989">
        <v>1</v>
      </c>
      <c r="V1989">
        <v>1</v>
      </c>
      <c r="W1989" t="s">
        <v>38</v>
      </c>
      <c r="X1989" s="8">
        <v>95</v>
      </c>
      <c r="Y1989">
        <v>1</v>
      </c>
      <c r="Z1989">
        <v>0</v>
      </c>
      <c r="AA1989">
        <v>1</v>
      </c>
      <c r="AB1989" s="6">
        <f t="shared" si="258"/>
        <v>58</v>
      </c>
      <c r="AC1989" s="13">
        <f t="shared" si="259"/>
        <v>95</v>
      </c>
      <c r="AD1989" s="13">
        <f t="shared" si="252"/>
        <v>95</v>
      </c>
      <c r="AE1989" s="13">
        <f t="shared" si="253"/>
        <v>5510</v>
      </c>
      <c r="AF1989" t="s">
        <v>47</v>
      </c>
      <c r="AG1989">
        <v>1</v>
      </c>
      <c r="AH1989">
        <v>29</v>
      </c>
      <c r="AI1989">
        <v>99</v>
      </c>
      <c r="AJ1989">
        <v>10</v>
      </c>
      <c r="AK1989">
        <v>10</v>
      </c>
      <c r="AL1989">
        <v>10</v>
      </c>
      <c r="AM1989">
        <v>10</v>
      </c>
      <c r="AN1989">
        <v>10</v>
      </c>
      <c r="AO1989">
        <v>10</v>
      </c>
    </row>
    <row r="1990" spans="1:41">
      <c r="A1990" s="1">
        <v>3522528</v>
      </c>
      <c r="B1990" t="s">
        <v>1238</v>
      </c>
      <c r="C1990">
        <v>2012</v>
      </c>
      <c r="D1990" s="2" t="s">
        <v>6401</v>
      </c>
      <c r="E1990" s="4">
        <f t="shared" si="254"/>
        <v>41162</v>
      </c>
      <c r="F1990" s="5">
        <f t="shared" ca="1" si="255"/>
        <v>2.821165840626592</v>
      </c>
      <c r="G1990" s="1">
        <v>762825</v>
      </c>
      <c r="H1990" t="s">
        <v>60</v>
      </c>
      <c r="I1990" t="s">
        <v>33</v>
      </c>
      <c r="J1990" s="6" t="str">
        <f t="shared" si="256"/>
        <v>Amsterdam</v>
      </c>
      <c r="K1990" t="s">
        <v>34</v>
      </c>
      <c r="L1990" s="6" t="str">
        <f t="shared" si="257"/>
        <v>North Holland</v>
      </c>
      <c r="M1990" s="1" t="s">
        <v>105</v>
      </c>
      <c r="N1990" t="s">
        <v>35</v>
      </c>
      <c r="O1990">
        <v>52.353747229017301</v>
      </c>
      <c r="P1990">
        <v>4.9018340803534004</v>
      </c>
      <c r="Q1990" t="s">
        <v>36</v>
      </c>
      <c r="R1990" t="s">
        <v>37</v>
      </c>
      <c r="S1990">
        <v>3</v>
      </c>
      <c r="T1990">
        <v>1</v>
      </c>
      <c r="U1990">
        <v>1</v>
      </c>
      <c r="V1990">
        <v>2</v>
      </c>
      <c r="W1990" t="s">
        <v>38</v>
      </c>
      <c r="X1990" s="8">
        <v>89</v>
      </c>
      <c r="Y1990">
        <v>2</v>
      </c>
      <c r="Z1990">
        <v>33</v>
      </c>
      <c r="AA1990">
        <v>2</v>
      </c>
      <c r="AB1990" s="6">
        <f t="shared" si="258"/>
        <v>72</v>
      </c>
      <c r="AC1990" s="13">
        <f t="shared" si="259"/>
        <v>89</v>
      </c>
      <c r="AD1990" s="13">
        <f t="shared" si="252"/>
        <v>178</v>
      </c>
      <c r="AE1990" s="13">
        <f t="shared" si="253"/>
        <v>12816</v>
      </c>
      <c r="AF1990" t="s">
        <v>47</v>
      </c>
      <c r="AG1990">
        <v>1</v>
      </c>
      <c r="AH1990">
        <v>36</v>
      </c>
      <c r="AI1990">
        <v>97</v>
      </c>
      <c r="AJ1990">
        <v>10</v>
      </c>
      <c r="AK1990">
        <v>10</v>
      </c>
      <c r="AL1990">
        <v>10</v>
      </c>
      <c r="AM1990">
        <v>10</v>
      </c>
      <c r="AN1990">
        <v>9</v>
      </c>
      <c r="AO1990">
        <v>9</v>
      </c>
    </row>
    <row r="1991" spans="1:41">
      <c r="A1991" s="1">
        <v>3524814</v>
      </c>
      <c r="B1991" t="s">
        <v>1816</v>
      </c>
      <c r="C1991">
        <v>2012</v>
      </c>
      <c r="D1991" s="2" t="s">
        <v>6401</v>
      </c>
      <c r="E1991" s="4">
        <f t="shared" si="254"/>
        <v>41162</v>
      </c>
      <c r="F1991" s="5">
        <f t="shared" ca="1" si="255"/>
        <v>2.821165840626592</v>
      </c>
      <c r="G1991" s="1">
        <v>3755677</v>
      </c>
      <c r="H1991" t="s">
        <v>60</v>
      </c>
      <c r="I1991" t="s">
        <v>33</v>
      </c>
      <c r="J1991" s="6" t="str">
        <f t="shared" si="256"/>
        <v>Amsterdam</v>
      </c>
      <c r="K1991" t="s">
        <v>34</v>
      </c>
      <c r="L1991" s="6" t="str">
        <f t="shared" si="257"/>
        <v>North Holland</v>
      </c>
      <c r="M1991" s="1" t="s">
        <v>135</v>
      </c>
      <c r="N1991" t="s">
        <v>35</v>
      </c>
      <c r="O1991">
        <v>52.351137073214197</v>
      </c>
      <c r="P1991">
        <v>4.8868923954629597</v>
      </c>
      <c r="Q1991" t="s">
        <v>36</v>
      </c>
      <c r="R1991" t="s">
        <v>37</v>
      </c>
      <c r="S1991">
        <v>2</v>
      </c>
      <c r="T1991">
        <v>1</v>
      </c>
      <c r="U1991">
        <v>1</v>
      </c>
      <c r="V1991">
        <v>1</v>
      </c>
      <c r="W1991" t="s">
        <v>38</v>
      </c>
      <c r="X1991" s="8">
        <v>140</v>
      </c>
      <c r="Y1991">
        <v>2</v>
      </c>
      <c r="Z1991">
        <v>0</v>
      </c>
      <c r="AA1991">
        <v>2</v>
      </c>
      <c r="AB1991" s="6">
        <f t="shared" si="258"/>
        <v>30</v>
      </c>
      <c r="AC1991" s="13">
        <f t="shared" si="259"/>
        <v>140</v>
      </c>
      <c r="AD1991" s="13">
        <f t="shared" si="252"/>
        <v>280</v>
      </c>
      <c r="AE1991" s="13">
        <f t="shared" si="253"/>
        <v>8400</v>
      </c>
      <c r="AF1991" t="s">
        <v>43</v>
      </c>
      <c r="AG1991">
        <v>1</v>
      </c>
      <c r="AH1991">
        <v>15</v>
      </c>
      <c r="AI1991">
        <v>93</v>
      </c>
      <c r="AJ1991">
        <v>9</v>
      </c>
      <c r="AK1991">
        <v>10</v>
      </c>
      <c r="AL1991">
        <v>10</v>
      </c>
      <c r="AM1991">
        <v>10</v>
      </c>
      <c r="AN1991">
        <v>9</v>
      </c>
      <c r="AO1991">
        <v>9</v>
      </c>
    </row>
    <row r="1992" spans="1:41">
      <c r="A1992" s="1">
        <v>3526186</v>
      </c>
      <c r="B1992" t="s">
        <v>1817</v>
      </c>
      <c r="C1992">
        <v>2012</v>
      </c>
      <c r="D1992" s="2" t="s">
        <v>6401</v>
      </c>
      <c r="E1992" s="4">
        <f t="shared" si="254"/>
        <v>41162</v>
      </c>
      <c r="F1992" s="5">
        <f t="shared" ca="1" si="255"/>
        <v>2.821165840626592</v>
      </c>
      <c r="G1992" s="1">
        <v>3951251</v>
      </c>
      <c r="H1992" t="s">
        <v>45</v>
      </c>
      <c r="I1992" t="s">
        <v>33</v>
      </c>
      <c r="J1992" s="6" t="str">
        <f t="shared" si="256"/>
        <v>Amsterdam</v>
      </c>
      <c r="K1992" t="s">
        <v>34</v>
      </c>
      <c r="L1992" s="6" t="str">
        <f t="shared" si="257"/>
        <v>North Holland</v>
      </c>
      <c r="M1992" s="1" t="s">
        <v>1818</v>
      </c>
      <c r="N1992" t="s">
        <v>35</v>
      </c>
      <c r="O1992">
        <v>52.370236556174298</v>
      </c>
      <c r="P1992">
        <v>4.8595066743150399</v>
      </c>
      <c r="Q1992" t="s">
        <v>36</v>
      </c>
      <c r="R1992" t="s">
        <v>37</v>
      </c>
      <c r="S1992">
        <v>2</v>
      </c>
      <c r="T1992">
        <v>1</v>
      </c>
      <c r="U1992">
        <v>1</v>
      </c>
      <c r="V1992">
        <v>1</v>
      </c>
      <c r="W1992" t="s">
        <v>38</v>
      </c>
      <c r="X1992" s="8">
        <v>98</v>
      </c>
      <c r="Y1992">
        <v>1</v>
      </c>
      <c r="Z1992">
        <v>0</v>
      </c>
      <c r="AA1992">
        <v>2</v>
      </c>
      <c r="AB1992" s="6">
        <f t="shared" si="258"/>
        <v>12</v>
      </c>
      <c r="AC1992" s="13">
        <f t="shared" si="259"/>
        <v>98</v>
      </c>
      <c r="AD1992" s="13">
        <f t="shared" si="252"/>
        <v>196</v>
      </c>
      <c r="AE1992" s="13">
        <f t="shared" si="253"/>
        <v>2352</v>
      </c>
      <c r="AF1992" t="s">
        <v>47</v>
      </c>
      <c r="AG1992">
        <v>0.97</v>
      </c>
      <c r="AH1992">
        <v>6</v>
      </c>
      <c r="AI1992">
        <v>96</v>
      </c>
      <c r="AJ1992">
        <v>10</v>
      </c>
      <c r="AK1992">
        <v>9</v>
      </c>
      <c r="AL1992">
        <v>10</v>
      </c>
      <c r="AM1992">
        <v>10</v>
      </c>
      <c r="AN1992">
        <v>9</v>
      </c>
      <c r="AO1992">
        <v>10</v>
      </c>
    </row>
    <row r="1993" spans="1:41">
      <c r="A1993" s="1">
        <v>3529778</v>
      </c>
      <c r="B1993" t="s">
        <v>1819</v>
      </c>
      <c r="C1993">
        <v>2012</v>
      </c>
      <c r="D1993" s="2" t="s">
        <v>6401</v>
      </c>
      <c r="E1993" s="4">
        <f t="shared" si="254"/>
        <v>41162</v>
      </c>
      <c r="F1993" s="5">
        <f t="shared" ca="1" si="255"/>
        <v>2.821165840626592</v>
      </c>
      <c r="G1993" s="1">
        <v>1069142</v>
      </c>
      <c r="H1993" t="s">
        <v>51</v>
      </c>
      <c r="I1993" t="s">
        <v>33</v>
      </c>
      <c r="J1993" s="6" t="str">
        <f t="shared" si="256"/>
        <v>Amsterdam</v>
      </c>
      <c r="K1993" t="s">
        <v>34</v>
      </c>
      <c r="L1993" s="6" t="str">
        <f t="shared" si="257"/>
        <v>North Holland</v>
      </c>
      <c r="M1993" s="1">
        <v>1012</v>
      </c>
      <c r="N1993" t="s">
        <v>35</v>
      </c>
      <c r="O1993">
        <v>52.372607201879603</v>
      </c>
      <c r="P1993">
        <v>4.8964553773967996</v>
      </c>
      <c r="Q1993" t="s">
        <v>132</v>
      </c>
      <c r="R1993" t="s">
        <v>42</v>
      </c>
      <c r="S1993">
        <v>4</v>
      </c>
      <c r="T1993">
        <v>1</v>
      </c>
      <c r="U1993">
        <v>1</v>
      </c>
      <c r="V1993">
        <v>2</v>
      </c>
      <c r="W1993" t="s">
        <v>38</v>
      </c>
      <c r="X1993" s="8">
        <v>150</v>
      </c>
      <c r="Y1993">
        <v>4</v>
      </c>
      <c r="Z1993">
        <v>50</v>
      </c>
      <c r="AA1993">
        <v>2</v>
      </c>
      <c r="AB1993" s="6">
        <f t="shared" si="258"/>
        <v>74</v>
      </c>
      <c r="AC1993" s="13">
        <f t="shared" si="259"/>
        <v>150</v>
      </c>
      <c r="AD1993" s="13">
        <f t="shared" ref="AD1993:AD2056" si="260">AC1993*AA1993</f>
        <v>300</v>
      </c>
      <c r="AE1993" s="13">
        <f t="shared" ref="AE1993:AE2056" si="261">AD1993*AB1993</f>
        <v>22200</v>
      </c>
      <c r="AF1993" t="s">
        <v>43</v>
      </c>
      <c r="AG1993">
        <v>1</v>
      </c>
      <c r="AH1993">
        <v>37</v>
      </c>
      <c r="AI1993">
        <v>89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</row>
    <row r="1994" spans="1:41">
      <c r="A1994" s="1">
        <v>3529778</v>
      </c>
      <c r="B1994" t="s">
        <v>1819</v>
      </c>
      <c r="C1994">
        <v>2012</v>
      </c>
      <c r="D1994" s="2" t="s">
        <v>6401</v>
      </c>
      <c r="E1994" s="4">
        <f t="shared" si="254"/>
        <v>41162</v>
      </c>
      <c r="F1994" s="5">
        <f t="shared" ca="1" si="255"/>
        <v>2.821165840626592</v>
      </c>
      <c r="G1994" s="1">
        <v>690757</v>
      </c>
      <c r="H1994" t="s">
        <v>51</v>
      </c>
      <c r="I1994" t="s">
        <v>33</v>
      </c>
      <c r="J1994" s="6" t="str">
        <f t="shared" si="256"/>
        <v>Amsterdam</v>
      </c>
      <c r="K1994" t="s">
        <v>34</v>
      </c>
      <c r="L1994" s="6" t="str">
        <f t="shared" si="257"/>
        <v>North Holland</v>
      </c>
      <c r="M1994" s="1">
        <v>1012</v>
      </c>
      <c r="N1994" t="s">
        <v>35</v>
      </c>
      <c r="O1994">
        <v>52.374432703819302</v>
      </c>
      <c r="P1994">
        <v>4.8996021426201999</v>
      </c>
      <c r="Q1994" t="s">
        <v>132</v>
      </c>
      <c r="R1994" t="s">
        <v>42</v>
      </c>
      <c r="S1994">
        <v>3</v>
      </c>
      <c r="T1994">
        <v>1</v>
      </c>
      <c r="U1994">
        <v>1</v>
      </c>
      <c r="V1994">
        <v>2</v>
      </c>
      <c r="W1994" t="s">
        <v>38</v>
      </c>
      <c r="X1994" s="8">
        <v>150</v>
      </c>
      <c r="Y1994">
        <v>3</v>
      </c>
      <c r="Z1994">
        <v>50</v>
      </c>
      <c r="AA1994">
        <v>2</v>
      </c>
      <c r="AB1994" s="6">
        <f t="shared" si="258"/>
        <v>226</v>
      </c>
      <c r="AC1994" s="13">
        <f t="shared" si="259"/>
        <v>150</v>
      </c>
      <c r="AD1994" s="13">
        <f t="shared" si="260"/>
        <v>300</v>
      </c>
      <c r="AE1994" s="13">
        <f t="shared" si="261"/>
        <v>67800</v>
      </c>
      <c r="AF1994" t="s">
        <v>43</v>
      </c>
      <c r="AG1994">
        <v>1</v>
      </c>
      <c r="AH1994">
        <v>113</v>
      </c>
      <c r="AI1994">
        <v>91</v>
      </c>
      <c r="AJ1994">
        <v>9</v>
      </c>
      <c r="AK1994">
        <v>9</v>
      </c>
      <c r="AL1994">
        <v>10</v>
      </c>
      <c r="AM1994">
        <v>9</v>
      </c>
      <c r="AN1994">
        <v>10</v>
      </c>
      <c r="AO1994">
        <v>9</v>
      </c>
    </row>
    <row r="1995" spans="1:41">
      <c r="A1995" s="1">
        <v>3533126</v>
      </c>
      <c r="B1995" t="s">
        <v>1820</v>
      </c>
      <c r="C1995">
        <v>2012</v>
      </c>
      <c r="D1995" s="2" t="s">
        <v>6541</v>
      </c>
      <c r="E1995" s="4">
        <f t="shared" si="254"/>
        <v>41163</v>
      </c>
      <c r="F1995" s="5">
        <f t="shared" ca="1" si="255"/>
        <v>2.8184261145991951</v>
      </c>
      <c r="G1995" s="1">
        <v>777850</v>
      </c>
      <c r="H1995" t="s">
        <v>60</v>
      </c>
      <c r="I1995" t="s">
        <v>33</v>
      </c>
      <c r="J1995" s="6" t="str">
        <f t="shared" si="256"/>
        <v>Amsterdam</v>
      </c>
      <c r="K1995" t="s">
        <v>34</v>
      </c>
      <c r="L1995" s="6" t="str">
        <f t="shared" si="257"/>
        <v>North Holland</v>
      </c>
      <c r="M1995" s="1">
        <v>1078</v>
      </c>
      <c r="N1995" t="s">
        <v>35</v>
      </c>
      <c r="O1995">
        <v>52.340724104347899</v>
      </c>
      <c r="P1995">
        <v>4.8936207290773801</v>
      </c>
      <c r="Q1995" t="s">
        <v>36</v>
      </c>
      <c r="R1995" t="s">
        <v>37</v>
      </c>
      <c r="S1995">
        <v>4</v>
      </c>
      <c r="T1995">
        <v>1</v>
      </c>
      <c r="U1995">
        <v>2</v>
      </c>
      <c r="V1995">
        <v>2</v>
      </c>
      <c r="W1995" t="s">
        <v>38</v>
      </c>
      <c r="X1995" s="8">
        <v>200</v>
      </c>
      <c r="Y1995">
        <v>4</v>
      </c>
      <c r="Z1995">
        <v>0</v>
      </c>
      <c r="AA1995">
        <v>1</v>
      </c>
      <c r="AB1995" s="6">
        <f t="shared" si="258"/>
        <v>22</v>
      </c>
      <c r="AC1995" s="13">
        <f t="shared" si="259"/>
        <v>200</v>
      </c>
      <c r="AD1995" s="13">
        <f t="shared" si="260"/>
        <v>200</v>
      </c>
      <c r="AE1995" s="13">
        <f t="shared" si="261"/>
        <v>4400</v>
      </c>
      <c r="AF1995" t="s">
        <v>47</v>
      </c>
      <c r="AG1995">
        <v>0.95</v>
      </c>
      <c r="AH1995">
        <v>11</v>
      </c>
      <c r="AI1995">
        <v>98</v>
      </c>
      <c r="AJ1995">
        <v>10</v>
      </c>
      <c r="AK1995">
        <v>10</v>
      </c>
      <c r="AL1995">
        <v>10</v>
      </c>
      <c r="AM1995">
        <v>10</v>
      </c>
      <c r="AN1995">
        <v>9</v>
      </c>
      <c r="AO1995">
        <v>9</v>
      </c>
    </row>
    <row r="1996" spans="1:41">
      <c r="A1996" s="1">
        <v>3533514</v>
      </c>
      <c r="B1996" t="s">
        <v>1152</v>
      </c>
      <c r="C1996">
        <v>2012</v>
      </c>
      <c r="D1996" s="2" t="s">
        <v>6541</v>
      </c>
      <c r="E1996" s="4">
        <f t="shared" si="254"/>
        <v>41163</v>
      </c>
      <c r="F1996" s="5">
        <f t="shared" ca="1" si="255"/>
        <v>2.8184261145991951</v>
      </c>
      <c r="G1996" s="1">
        <v>4801843</v>
      </c>
      <c r="H1996" t="s">
        <v>32</v>
      </c>
      <c r="I1996" t="s">
        <v>33</v>
      </c>
      <c r="J1996" s="6" t="str">
        <f t="shared" si="256"/>
        <v>Amsterdam</v>
      </c>
      <c r="K1996" t="s">
        <v>46</v>
      </c>
      <c r="L1996" s="6" t="str">
        <f t="shared" si="257"/>
        <v>North Holland</v>
      </c>
      <c r="M1996" s="1" t="s">
        <v>1821</v>
      </c>
      <c r="N1996" t="s">
        <v>35</v>
      </c>
      <c r="O1996">
        <v>52.375916048233002</v>
      </c>
      <c r="P1996">
        <v>4.8746962892374501</v>
      </c>
      <c r="Q1996" t="s">
        <v>36</v>
      </c>
      <c r="R1996" t="s">
        <v>37</v>
      </c>
      <c r="S1996">
        <v>2</v>
      </c>
      <c r="T1996">
        <v>1.5</v>
      </c>
      <c r="U1996">
        <v>1</v>
      </c>
      <c r="V1996">
        <v>1</v>
      </c>
      <c r="W1996" t="s">
        <v>38</v>
      </c>
      <c r="X1996" s="8">
        <v>165</v>
      </c>
      <c r="Y1996">
        <v>1</v>
      </c>
      <c r="Z1996">
        <v>0</v>
      </c>
      <c r="AA1996">
        <v>2</v>
      </c>
      <c r="AB1996" s="6">
        <f t="shared" si="258"/>
        <v>2</v>
      </c>
      <c r="AC1996" s="13">
        <f t="shared" si="259"/>
        <v>165</v>
      </c>
      <c r="AD1996" s="13">
        <f t="shared" si="260"/>
        <v>330</v>
      </c>
      <c r="AE1996" s="13">
        <f t="shared" si="261"/>
        <v>660</v>
      </c>
      <c r="AF1996" t="s">
        <v>47</v>
      </c>
      <c r="AG1996">
        <v>1</v>
      </c>
      <c r="AH1996">
        <v>1</v>
      </c>
      <c r="AI1996">
        <v>60</v>
      </c>
      <c r="AJ1996">
        <v>10</v>
      </c>
      <c r="AK1996">
        <v>8</v>
      </c>
      <c r="AL1996">
        <v>10</v>
      </c>
      <c r="AM1996">
        <v>10</v>
      </c>
      <c r="AN1996">
        <v>8</v>
      </c>
      <c r="AO1996">
        <v>8</v>
      </c>
    </row>
    <row r="1997" spans="1:41">
      <c r="A1997" s="1">
        <v>3534901</v>
      </c>
      <c r="B1997" t="s">
        <v>1142</v>
      </c>
      <c r="C1997">
        <v>2012</v>
      </c>
      <c r="D1997" s="2" t="s">
        <v>6541</v>
      </c>
      <c r="E1997" s="4">
        <f t="shared" si="254"/>
        <v>41163</v>
      </c>
      <c r="F1997" s="5">
        <f t="shared" ca="1" si="255"/>
        <v>2.8184261145991951</v>
      </c>
      <c r="G1997" s="1">
        <v>691510</v>
      </c>
      <c r="H1997" t="s">
        <v>215</v>
      </c>
      <c r="I1997" t="s">
        <v>33</v>
      </c>
      <c r="J1997" s="6" t="str">
        <f t="shared" si="256"/>
        <v>Amsterdam</v>
      </c>
      <c r="K1997" t="s">
        <v>34</v>
      </c>
      <c r="L1997" s="6" t="str">
        <f t="shared" si="257"/>
        <v>North Holland</v>
      </c>
      <c r="M1997" s="1" t="s">
        <v>1822</v>
      </c>
      <c r="N1997" t="s">
        <v>35</v>
      </c>
      <c r="O1997">
        <v>52.406828213746103</v>
      </c>
      <c r="P1997">
        <v>4.9686599610702897</v>
      </c>
      <c r="Q1997" t="s">
        <v>58</v>
      </c>
      <c r="R1997" t="s">
        <v>42</v>
      </c>
      <c r="S1997">
        <v>2</v>
      </c>
      <c r="T1997">
        <v>1</v>
      </c>
      <c r="U1997">
        <v>1</v>
      </c>
      <c r="V1997">
        <v>1</v>
      </c>
      <c r="W1997" t="s">
        <v>38</v>
      </c>
      <c r="X1997" s="8">
        <v>50</v>
      </c>
      <c r="Y1997">
        <v>1</v>
      </c>
      <c r="Z1997">
        <v>0</v>
      </c>
      <c r="AA1997">
        <v>2</v>
      </c>
      <c r="AB1997" s="6">
        <f t="shared" si="258"/>
        <v>28</v>
      </c>
      <c r="AC1997" s="13">
        <f t="shared" si="259"/>
        <v>50</v>
      </c>
      <c r="AD1997" s="13">
        <f t="shared" si="260"/>
        <v>100</v>
      </c>
      <c r="AE1997" s="13">
        <f t="shared" si="261"/>
        <v>2800</v>
      </c>
      <c r="AF1997" t="s">
        <v>39</v>
      </c>
      <c r="AG1997">
        <v>0.9</v>
      </c>
      <c r="AH1997">
        <v>14</v>
      </c>
      <c r="AI1997">
        <v>95</v>
      </c>
      <c r="AJ1997">
        <v>10</v>
      </c>
      <c r="AK1997">
        <v>9</v>
      </c>
      <c r="AL1997">
        <v>10</v>
      </c>
      <c r="AM1997">
        <v>10</v>
      </c>
      <c r="AN1997">
        <v>9</v>
      </c>
      <c r="AO1997">
        <v>10</v>
      </c>
    </row>
    <row r="1998" spans="1:41">
      <c r="A1998" s="1">
        <v>3535164</v>
      </c>
      <c r="B1998" t="s">
        <v>1823</v>
      </c>
      <c r="C1998">
        <v>2012</v>
      </c>
      <c r="D1998" s="2" t="s">
        <v>6541</v>
      </c>
      <c r="E1998" s="4">
        <f t="shared" si="254"/>
        <v>41163</v>
      </c>
      <c r="F1998" s="5">
        <f t="shared" ca="1" si="255"/>
        <v>2.8184261145991951</v>
      </c>
      <c r="G1998" s="1">
        <v>1559969</v>
      </c>
      <c r="H1998" t="s">
        <v>41</v>
      </c>
      <c r="I1998" t="s">
        <v>33</v>
      </c>
      <c r="J1998" s="6" t="str">
        <f t="shared" si="256"/>
        <v>Amsterdam</v>
      </c>
      <c r="K1998" t="s">
        <v>46</v>
      </c>
      <c r="L1998" s="6" t="str">
        <f t="shared" si="257"/>
        <v>North Holland</v>
      </c>
      <c r="M1998" s="1">
        <v>1094</v>
      </c>
      <c r="N1998" t="s">
        <v>35</v>
      </c>
      <c r="O1998">
        <v>52.364535570232398</v>
      </c>
      <c r="P1998">
        <v>4.9336774763877003</v>
      </c>
      <c r="Q1998" t="s">
        <v>36</v>
      </c>
      <c r="R1998" t="s">
        <v>37</v>
      </c>
      <c r="S1998">
        <v>3</v>
      </c>
      <c r="T1998">
        <v>1</v>
      </c>
      <c r="U1998">
        <v>1</v>
      </c>
      <c r="V1998">
        <v>2</v>
      </c>
      <c r="W1998" t="s">
        <v>38</v>
      </c>
      <c r="X1998" s="8">
        <v>100</v>
      </c>
      <c r="Y1998">
        <v>2</v>
      </c>
      <c r="Z1998">
        <v>50</v>
      </c>
      <c r="AA1998">
        <v>1</v>
      </c>
      <c r="AB1998" s="6">
        <f t="shared" si="258"/>
        <v>2</v>
      </c>
      <c r="AC1998" s="13">
        <f t="shared" si="259"/>
        <v>100</v>
      </c>
      <c r="AD1998" s="13">
        <f t="shared" si="260"/>
        <v>100</v>
      </c>
      <c r="AE1998" s="13">
        <f t="shared" si="261"/>
        <v>200</v>
      </c>
      <c r="AF1998" t="s">
        <v>39</v>
      </c>
      <c r="AG1998">
        <v>0.91</v>
      </c>
      <c r="AH1998">
        <v>1</v>
      </c>
      <c r="AI1998">
        <v>100</v>
      </c>
      <c r="AJ1998">
        <v>10</v>
      </c>
      <c r="AK1998">
        <v>10</v>
      </c>
      <c r="AL1998">
        <v>10</v>
      </c>
      <c r="AM1998">
        <v>10</v>
      </c>
      <c r="AN1998">
        <v>10</v>
      </c>
      <c r="AO1998">
        <v>10</v>
      </c>
    </row>
    <row r="1999" spans="1:41">
      <c r="A1999" s="1">
        <v>3536551</v>
      </c>
      <c r="B1999" t="s">
        <v>1824</v>
      </c>
      <c r="C1999">
        <v>2012</v>
      </c>
      <c r="D1999" s="2" t="s">
        <v>6541</v>
      </c>
      <c r="E1999" s="4">
        <f t="shared" si="254"/>
        <v>41163</v>
      </c>
      <c r="F1999" s="5">
        <f t="shared" ca="1" si="255"/>
        <v>2.8184261145991951</v>
      </c>
      <c r="G1999" s="1">
        <v>691767</v>
      </c>
      <c r="H1999" t="s">
        <v>45</v>
      </c>
      <c r="I1999" t="s">
        <v>33</v>
      </c>
      <c r="J1999" s="6" t="str">
        <f t="shared" si="256"/>
        <v>Amsterdam</v>
      </c>
      <c r="K1999" t="s">
        <v>34</v>
      </c>
      <c r="L1999" s="6" t="str">
        <f t="shared" si="257"/>
        <v>North Holland</v>
      </c>
      <c r="M1999" s="1">
        <v>1058</v>
      </c>
      <c r="N1999" t="s">
        <v>35</v>
      </c>
      <c r="O1999">
        <v>52.360715155014503</v>
      </c>
      <c r="P1999">
        <v>4.8533162665147902</v>
      </c>
      <c r="Q1999" t="s">
        <v>132</v>
      </c>
      <c r="R1999" t="s">
        <v>42</v>
      </c>
      <c r="S1999">
        <v>2</v>
      </c>
      <c r="T1999">
        <v>1</v>
      </c>
      <c r="U1999">
        <v>1</v>
      </c>
      <c r="V1999">
        <v>2</v>
      </c>
      <c r="W1999" t="s">
        <v>38</v>
      </c>
      <c r="X1999" s="8">
        <v>100</v>
      </c>
      <c r="Y1999">
        <v>1</v>
      </c>
      <c r="Z1999">
        <v>0</v>
      </c>
      <c r="AA1999">
        <v>2</v>
      </c>
      <c r="AB1999" s="6">
        <f t="shared" si="258"/>
        <v>14</v>
      </c>
      <c r="AC1999" s="13">
        <f t="shared" si="259"/>
        <v>100</v>
      </c>
      <c r="AD1999" s="13">
        <f t="shared" si="260"/>
        <v>200</v>
      </c>
      <c r="AE1999" s="13">
        <f t="shared" si="261"/>
        <v>2800</v>
      </c>
      <c r="AF1999" t="s">
        <v>43</v>
      </c>
      <c r="AG1999">
        <v>0.9</v>
      </c>
      <c r="AH1999">
        <v>7</v>
      </c>
      <c r="AI1999">
        <v>80</v>
      </c>
      <c r="AJ1999">
        <v>10</v>
      </c>
      <c r="AK1999">
        <v>10</v>
      </c>
      <c r="AL1999">
        <v>10</v>
      </c>
      <c r="AM1999">
        <v>9</v>
      </c>
      <c r="AN1999">
        <v>9</v>
      </c>
      <c r="AO1999">
        <v>9</v>
      </c>
    </row>
    <row r="2000" spans="1:41">
      <c r="A2000" s="1">
        <v>3536831</v>
      </c>
      <c r="B2000" t="s">
        <v>1825</v>
      </c>
      <c r="C2000">
        <v>2012</v>
      </c>
      <c r="D2000" s="2" t="s">
        <v>6541</v>
      </c>
      <c r="E2000" s="4">
        <f t="shared" si="254"/>
        <v>41163</v>
      </c>
      <c r="F2000" s="5">
        <f t="shared" ca="1" si="255"/>
        <v>2.8184261145991951</v>
      </c>
      <c r="G2000" s="1">
        <v>691885</v>
      </c>
      <c r="H2000" t="s">
        <v>32</v>
      </c>
      <c r="I2000" t="s">
        <v>33</v>
      </c>
      <c r="J2000" s="6" t="str">
        <f t="shared" si="256"/>
        <v>Amsterdam</v>
      </c>
      <c r="K2000" t="s">
        <v>46</v>
      </c>
      <c r="L2000" s="6" t="str">
        <f t="shared" si="257"/>
        <v>North Holland</v>
      </c>
      <c r="M2000" s="1" t="s">
        <v>1826</v>
      </c>
      <c r="N2000" t="s">
        <v>35</v>
      </c>
      <c r="O2000">
        <v>52.380641898941597</v>
      </c>
      <c r="P2000">
        <v>4.8724715049358602</v>
      </c>
      <c r="Q2000" t="s">
        <v>36</v>
      </c>
      <c r="R2000" t="s">
        <v>37</v>
      </c>
      <c r="S2000">
        <v>2</v>
      </c>
      <c r="T2000">
        <v>1</v>
      </c>
      <c r="U2000">
        <v>1</v>
      </c>
      <c r="V2000">
        <v>1</v>
      </c>
      <c r="W2000" t="s">
        <v>38</v>
      </c>
      <c r="X2000" s="8">
        <v>80</v>
      </c>
      <c r="Y2000">
        <v>2</v>
      </c>
      <c r="Z2000">
        <v>30</v>
      </c>
      <c r="AA2000">
        <v>2</v>
      </c>
      <c r="AB2000" s="6">
        <f t="shared" si="258"/>
        <v>86</v>
      </c>
      <c r="AC2000" s="13">
        <f t="shared" si="259"/>
        <v>80</v>
      </c>
      <c r="AD2000" s="13">
        <f t="shared" si="260"/>
        <v>160</v>
      </c>
      <c r="AE2000" s="13">
        <f t="shared" si="261"/>
        <v>13760</v>
      </c>
      <c r="AF2000" t="s">
        <v>39</v>
      </c>
      <c r="AG2000">
        <v>0.92</v>
      </c>
      <c r="AH2000">
        <v>43</v>
      </c>
      <c r="AI2000">
        <v>95</v>
      </c>
      <c r="AJ2000">
        <v>10</v>
      </c>
      <c r="AK2000">
        <v>10</v>
      </c>
      <c r="AL2000">
        <v>10</v>
      </c>
      <c r="AM2000">
        <v>10</v>
      </c>
      <c r="AN2000">
        <v>9</v>
      </c>
      <c r="AO2000">
        <v>9</v>
      </c>
    </row>
    <row r="2001" spans="1:41">
      <c r="A2001" s="1">
        <v>3538566</v>
      </c>
      <c r="B2001" t="s">
        <v>1472</v>
      </c>
      <c r="C2001">
        <v>2012</v>
      </c>
      <c r="D2001" s="2" t="s">
        <v>6541</v>
      </c>
      <c r="E2001" s="4">
        <f t="shared" si="254"/>
        <v>41163</v>
      </c>
      <c r="F2001" s="5">
        <f t="shared" ca="1" si="255"/>
        <v>2.8184261145991951</v>
      </c>
      <c r="G2001" s="1">
        <v>893494</v>
      </c>
      <c r="H2001" t="s">
        <v>49</v>
      </c>
      <c r="I2001" t="s">
        <v>33</v>
      </c>
      <c r="J2001" s="6" t="str">
        <f t="shared" si="256"/>
        <v>Amsterdam</v>
      </c>
      <c r="K2001" t="s">
        <v>34</v>
      </c>
      <c r="L2001" s="6" t="str">
        <f t="shared" si="257"/>
        <v>North Holland</v>
      </c>
      <c r="M2001" s="1" t="s">
        <v>1384</v>
      </c>
      <c r="N2001" t="s">
        <v>35</v>
      </c>
      <c r="O2001">
        <v>52.3622844293266</v>
      </c>
      <c r="P2001">
        <v>4.8969776362565698</v>
      </c>
      <c r="Q2001" t="s">
        <v>36</v>
      </c>
      <c r="R2001" t="s">
        <v>37</v>
      </c>
      <c r="S2001">
        <v>2</v>
      </c>
      <c r="T2001">
        <v>1</v>
      </c>
      <c r="U2001">
        <v>1</v>
      </c>
      <c r="V2001">
        <v>1</v>
      </c>
      <c r="W2001" t="s">
        <v>38</v>
      </c>
      <c r="X2001" s="8">
        <v>180</v>
      </c>
      <c r="Y2001">
        <v>1</v>
      </c>
      <c r="Z2001">
        <v>0</v>
      </c>
      <c r="AA2001">
        <v>3</v>
      </c>
      <c r="AB2001" s="6">
        <f t="shared" si="258"/>
        <v>12</v>
      </c>
      <c r="AC2001" s="13">
        <f t="shared" si="259"/>
        <v>180</v>
      </c>
      <c r="AD2001" s="13">
        <f t="shared" si="260"/>
        <v>540</v>
      </c>
      <c r="AE2001" s="13">
        <f t="shared" si="261"/>
        <v>6480</v>
      </c>
      <c r="AF2001" t="s">
        <v>47</v>
      </c>
      <c r="AG2001">
        <v>0.85</v>
      </c>
      <c r="AH2001">
        <v>6</v>
      </c>
      <c r="AI2001">
        <v>100</v>
      </c>
      <c r="AJ2001">
        <v>10</v>
      </c>
      <c r="AK2001">
        <v>10</v>
      </c>
      <c r="AL2001">
        <v>10</v>
      </c>
      <c r="AM2001">
        <v>10</v>
      </c>
      <c r="AN2001">
        <v>10</v>
      </c>
      <c r="AO2001">
        <v>10</v>
      </c>
    </row>
    <row r="2002" spans="1:41">
      <c r="A2002" s="1">
        <v>3539652</v>
      </c>
      <c r="B2002" t="s">
        <v>1827</v>
      </c>
      <c r="C2002">
        <v>2012</v>
      </c>
      <c r="D2002" s="2" t="s">
        <v>6541</v>
      </c>
      <c r="E2002" s="4">
        <f t="shared" si="254"/>
        <v>41163</v>
      </c>
      <c r="F2002" s="5">
        <f t="shared" ca="1" si="255"/>
        <v>2.8184261145991951</v>
      </c>
      <c r="G2002" s="1">
        <v>692906</v>
      </c>
      <c r="H2002" t="s">
        <v>32</v>
      </c>
      <c r="I2002" t="s">
        <v>33</v>
      </c>
      <c r="J2002" s="6" t="str">
        <f t="shared" si="256"/>
        <v>Amsterdam</v>
      </c>
      <c r="K2002" t="s">
        <v>34</v>
      </c>
      <c r="L2002" s="6" t="str">
        <f t="shared" si="257"/>
        <v>North Holland</v>
      </c>
      <c r="M2002" s="1">
        <v>1053</v>
      </c>
      <c r="N2002" t="s">
        <v>35</v>
      </c>
      <c r="O2002">
        <v>52.374997080664798</v>
      </c>
      <c r="P2002">
        <v>4.8691620919074898</v>
      </c>
      <c r="Q2002" t="s">
        <v>36</v>
      </c>
      <c r="R2002" t="s">
        <v>37</v>
      </c>
      <c r="S2002">
        <v>2</v>
      </c>
      <c r="T2002">
        <v>1</v>
      </c>
      <c r="U2002">
        <v>1</v>
      </c>
      <c r="V2002">
        <v>1</v>
      </c>
      <c r="W2002" t="s">
        <v>38</v>
      </c>
      <c r="X2002" s="8">
        <v>150</v>
      </c>
      <c r="Y2002">
        <v>2</v>
      </c>
      <c r="Z2002">
        <v>0</v>
      </c>
      <c r="AA2002">
        <v>2</v>
      </c>
      <c r="AB2002" s="6">
        <f t="shared" si="258"/>
        <v>52</v>
      </c>
      <c r="AC2002" s="13">
        <f t="shared" si="259"/>
        <v>150</v>
      </c>
      <c r="AD2002" s="13">
        <f t="shared" si="260"/>
        <v>300</v>
      </c>
      <c r="AE2002" s="13">
        <f t="shared" si="261"/>
        <v>15600</v>
      </c>
      <c r="AF2002" t="s">
        <v>39</v>
      </c>
      <c r="AG2002">
        <v>0.9</v>
      </c>
      <c r="AH2002">
        <v>26</v>
      </c>
      <c r="AI2002">
        <v>93</v>
      </c>
      <c r="AJ2002">
        <v>9</v>
      </c>
      <c r="AK2002">
        <v>9</v>
      </c>
      <c r="AL2002">
        <v>10</v>
      </c>
      <c r="AM2002">
        <v>10</v>
      </c>
      <c r="AN2002">
        <v>9</v>
      </c>
      <c r="AO2002">
        <v>9</v>
      </c>
    </row>
    <row r="2003" spans="1:41">
      <c r="A2003" s="1">
        <v>3542045</v>
      </c>
      <c r="B2003" t="s">
        <v>413</v>
      </c>
      <c r="C2003">
        <v>2012</v>
      </c>
      <c r="D2003" s="2" t="s">
        <v>6541</v>
      </c>
      <c r="E2003" s="4">
        <f t="shared" si="254"/>
        <v>41163</v>
      </c>
      <c r="F2003" s="5">
        <f t="shared" ca="1" si="255"/>
        <v>2.8184261145991951</v>
      </c>
      <c r="G2003" s="1">
        <v>5384736</v>
      </c>
      <c r="H2003" t="s">
        <v>49</v>
      </c>
      <c r="I2003" t="s">
        <v>33</v>
      </c>
      <c r="J2003" s="6" t="str">
        <f t="shared" si="256"/>
        <v>Amsterdam</v>
      </c>
      <c r="K2003" t="s">
        <v>46</v>
      </c>
      <c r="L2003" s="6" t="str">
        <f t="shared" si="257"/>
        <v>North Holland</v>
      </c>
      <c r="M2003" s="1" t="s">
        <v>1828</v>
      </c>
      <c r="N2003" t="s">
        <v>35</v>
      </c>
      <c r="O2003">
        <v>52.372380732541203</v>
      </c>
      <c r="P2003">
        <v>4.9046234673101399</v>
      </c>
      <c r="Q2003" t="s">
        <v>104</v>
      </c>
      <c r="R2003" t="s">
        <v>37</v>
      </c>
      <c r="S2003">
        <v>4</v>
      </c>
      <c r="T2003">
        <v>1.5</v>
      </c>
      <c r="U2003">
        <v>2</v>
      </c>
      <c r="V2003">
        <v>5</v>
      </c>
      <c r="W2003" t="s">
        <v>38</v>
      </c>
      <c r="X2003" s="8">
        <v>250</v>
      </c>
      <c r="Y2003">
        <v>2</v>
      </c>
      <c r="Z2003">
        <v>50</v>
      </c>
      <c r="AA2003">
        <v>2</v>
      </c>
      <c r="AB2003" s="6">
        <f t="shared" si="258"/>
        <v>0</v>
      </c>
      <c r="AC2003" s="13">
        <f t="shared" si="259"/>
        <v>250</v>
      </c>
      <c r="AD2003" s="13">
        <f t="shared" si="260"/>
        <v>500</v>
      </c>
      <c r="AE2003" s="13">
        <f t="shared" si="261"/>
        <v>0</v>
      </c>
      <c r="AF2003" t="s">
        <v>43</v>
      </c>
      <c r="AG2003">
        <v>1</v>
      </c>
      <c r="AH2003">
        <v>0</v>
      </c>
    </row>
    <row r="2004" spans="1:41">
      <c r="A2004" s="1">
        <v>3542045</v>
      </c>
      <c r="B2004" t="s">
        <v>413</v>
      </c>
      <c r="C2004">
        <v>2012</v>
      </c>
      <c r="D2004" s="2" t="s">
        <v>6541</v>
      </c>
      <c r="E2004" s="4">
        <f t="shared" si="254"/>
        <v>41163</v>
      </c>
      <c r="F2004" s="5">
        <f t="shared" ca="1" si="255"/>
        <v>2.8184261145991951</v>
      </c>
      <c r="G2004" s="1">
        <v>1563060</v>
      </c>
      <c r="H2004" t="s">
        <v>51</v>
      </c>
      <c r="I2004" t="s">
        <v>33</v>
      </c>
      <c r="J2004" s="6" t="str">
        <f t="shared" si="256"/>
        <v>Amsterdam</v>
      </c>
      <c r="K2004" t="s">
        <v>34</v>
      </c>
      <c r="L2004" s="6" t="str">
        <f t="shared" si="257"/>
        <v>North Holland</v>
      </c>
      <c r="M2004" s="1" t="s">
        <v>280</v>
      </c>
      <c r="N2004" t="s">
        <v>35</v>
      </c>
      <c r="O2004">
        <v>52.377328378329103</v>
      </c>
      <c r="P2004">
        <v>4.8925669484477599</v>
      </c>
      <c r="Q2004" t="s">
        <v>36</v>
      </c>
      <c r="R2004" t="s">
        <v>37</v>
      </c>
      <c r="S2004">
        <v>3</v>
      </c>
      <c r="T2004">
        <v>2</v>
      </c>
      <c r="U2004">
        <v>1</v>
      </c>
      <c r="V2004">
        <v>1</v>
      </c>
      <c r="W2004" t="s">
        <v>38</v>
      </c>
      <c r="X2004" s="8">
        <v>135</v>
      </c>
      <c r="Y2004">
        <v>2</v>
      </c>
      <c r="Z2004">
        <v>25</v>
      </c>
      <c r="AA2004">
        <v>2</v>
      </c>
      <c r="AB2004" s="6">
        <f t="shared" si="258"/>
        <v>72</v>
      </c>
      <c r="AC2004" s="13">
        <f t="shared" si="259"/>
        <v>135</v>
      </c>
      <c r="AD2004" s="13">
        <f t="shared" si="260"/>
        <v>270</v>
      </c>
      <c r="AE2004" s="13">
        <f t="shared" si="261"/>
        <v>19440</v>
      </c>
      <c r="AF2004" t="s">
        <v>43</v>
      </c>
      <c r="AG2004">
        <v>0.96</v>
      </c>
      <c r="AH2004">
        <v>36</v>
      </c>
      <c r="AI2004">
        <v>98</v>
      </c>
      <c r="AJ2004">
        <v>10</v>
      </c>
      <c r="AK2004">
        <v>9</v>
      </c>
      <c r="AL2004">
        <v>10</v>
      </c>
      <c r="AM2004">
        <v>10</v>
      </c>
      <c r="AN2004">
        <v>10</v>
      </c>
      <c r="AO2004">
        <v>10</v>
      </c>
    </row>
    <row r="2005" spans="1:41">
      <c r="A2005" s="1">
        <v>3542621</v>
      </c>
      <c r="B2005" t="s">
        <v>1829</v>
      </c>
      <c r="C2005">
        <v>2012</v>
      </c>
      <c r="D2005" s="2" t="s">
        <v>6541</v>
      </c>
      <c r="E2005" s="4">
        <f t="shared" si="254"/>
        <v>41163</v>
      </c>
      <c r="F2005" s="5">
        <f t="shared" ca="1" si="255"/>
        <v>2.8184261145991951</v>
      </c>
      <c r="G2005" s="1">
        <v>1776383</v>
      </c>
      <c r="H2005" t="s">
        <v>41</v>
      </c>
      <c r="I2005" t="s">
        <v>33</v>
      </c>
      <c r="J2005" s="6" t="str">
        <f t="shared" si="256"/>
        <v>Amsterdam</v>
      </c>
      <c r="K2005" t="s">
        <v>53</v>
      </c>
      <c r="L2005" s="6" t="str">
        <f t="shared" si="257"/>
        <v>North Holland</v>
      </c>
      <c r="M2005" s="1">
        <v>1094</v>
      </c>
      <c r="N2005" t="s">
        <v>35</v>
      </c>
      <c r="O2005">
        <v>52.365521710917399</v>
      </c>
      <c r="P2005">
        <v>4.9367428875560497</v>
      </c>
      <c r="Q2005" t="s">
        <v>36</v>
      </c>
      <c r="R2005" t="s">
        <v>37</v>
      </c>
      <c r="S2005">
        <v>2</v>
      </c>
      <c r="T2005">
        <v>1</v>
      </c>
      <c r="U2005">
        <v>1</v>
      </c>
      <c r="V2005">
        <v>1</v>
      </c>
      <c r="W2005" t="s">
        <v>38</v>
      </c>
      <c r="X2005" s="8">
        <v>48</v>
      </c>
      <c r="Y2005">
        <v>1</v>
      </c>
      <c r="Z2005">
        <v>0</v>
      </c>
      <c r="AA2005">
        <v>2</v>
      </c>
      <c r="AB2005" s="6">
        <f t="shared" si="258"/>
        <v>22</v>
      </c>
      <c r="AC2005" s="13">
        <f t="shared" si="259"/>
        <v>48</v>
      </c>
      <c r="AD2005" s="13">
        <f t="shared" si="260"/>
        <v>96</v>
      </c>
      <c r="AE2005" s="13">
        <f t="shared" si="261"/>
        <v>2112</v>
      </c>
      <c r="AF2005" t="s">
        <v>47</v>
      </c>
      <c r="AG2005">
        <v>0.9</v>
      </c>
      <c r="AH2005">
        <v>11</v>
      </c>
      <c r="AI2005">
        <v>98</v>
      </c>
      <c r="AJ2005">
        <v>10</v>
      </c>
      <c r="AK2005">
        <v>9</v>
      </c>
      <c r="AL2005">
        <v>10</v>
      </c>
      <c r="AM2005">
        <v>10</v>
      </c>
      <c r="AN2005">
        <v>9</v>
      </c>
      <c r="AO2005">
        <v>9</v>
      </c>
    </row>
    <row r="2006" spans="1:41">
      <c r="A2006" s="1">
        <v>3545120</v>
      </c>
      <c r="B2006" t="s">
        <v>698</v>
      </c>
      <c r="C2006">
        <v>2012</v>
      </c>
      <c r="D2006" s="2" t="s">
        <v>6402</v>
      </c>
      <c r="E2006" s="4">
        <f t="shared" si="254"/>
        <v>41164</v>
      </c>
      <c r="F2006" s="5">
        <f t="shared" ca="1" si="255"/>
        <v>2.8156863885717978</v>
      </c>
      <c r="G2006" s="1">
        <v>4472761</v>
      </c>
      <c r="H2006" t="s">
        <v>60</v>
      </c>
      <c r="I2006" t="s">
        <v>33</v>
      </c>
      <c r="J2006" s="6" t="str">
        <f t="shared" si="256"/>
        <v>Amsterdam</v>
      </c>
      <c r="K2006" t="s">
        <v>34</v>
      </c>
      <c r="L2006" s="6" t="str">
        <f t="shared" si="257"/>
        <v>North Holland</v>
      </c>
      <c r="M2006" s="1" t="s">
        <v>1830</v>
      </c>
      <c r="N2006" t="s">
        <v>35</v>
      </c>
      <c r="O2006">
        <v>52.353802931880402</v>
      </c>
      <c r="P2006">
        <v>4.9000931365775999</v>
      </c>
      <c r="Q2006" t="s">
        <v>36</v>
      </c>
      <c r="R2006" t="s">
        <v>37</v>
      </c>
      <c r="S2006">
        <v>2</v>
      </c>
      <c r="T2006">
        <v>1</v>
      </c>
      <c r="U2006">
        <v>1</v>
      </c>
      <c r="V2006">
        <v>1</v>
      </c>
      <c r="W2006" t="s">
        <v>38</v>
      </c>
      <c r="X2006" s="8">
        <v>130</v>
      </c>
      <c r="Y2006">
        <v>1</v>
      </c>
      <c r="Z2006">
        <v>0</v>
      </c>
      <c r="AA2006">
        <v>2</v>
      </c>
      <c r="AB2006" s="6">
        <f t="shared" si="258"/>
        <v>2</v>
      </c>
      <c r="AC2006" s="13">
        <f t="shared" si="259"/>
        <v>130</v>
      </c>
      <c r="AD2006" s="13">
        <f t="shared" si="260"/>
        <v>260</v>
      </c>
      <c r="AE2006" s="13">
        <f t="shared" si="261"/>
        <v>520</v>
      </c>
      <c r="AF2006" t="s">
        <v>47</v>
      </c>
      <c r="AG2006">
        <v>1</v>
      </c>
      <c r="AH2006">
        <v>1</v>
      </c>
      <c r="AI2006">
        <v>100</v>
      </c>
      <c r="AJ2006">
        <v>10</v>
      </c>
      <c r="AK2006">
        <v>10</v>
      </c>
      <c r="AL2006">
        <v>10</v>
      </c>
      <c r="AM2006">
        <v>10</v>
      </c>
      <c r="AN2006">
        <v>10</v>
      </c>
      <c r="AO2006">
        <v>10</v>
      </c>
    </row>
    <row r="2007" spans="1:41">
      <c r="A2007" s="1">
        <v>3545308</v>
      </c>
      <c r="B2007" t="s">
        <v>1831</v>
      </c>
      <c r="C2007">
        <v>2012</v>
      </c>
      <c r="D2007" s="2" t="s">
        <v>6402</v>
      </c>
      <c r="E2007" s="4">
        <f t="shared" si="254"/>
        <v>41164</v>
      </c>
      <c r="F2007" s="5">
        <f t="shared" ca="1" si="255"/>
        <v>2.8156863885717978</v>
      </c>
      <c r="G2007" s="1">
        <v>5316574</v>
      </c>
      <c r="H2007" t="s">
        <v>198</v>
      </c>
      <c r="I2007" t="s">
        <v>33</v>
      </c>
      <c r="J2007" s="6" t="str">
        <f t="shared" si="256"/>
        <v>Amsterdam</v>
      </c>
      <c r="K2007" t="s">
        <v>46</v>
      </c>
      <c r="L2007" s="6" t="str">
        <f t="shared" si="257"/>
        <v>North Holland</v>
      </c>
      <c r="M2007" s="1" t="s">
        <v>1832</v>
      </c>
      <c r="N2007" t="s">
        <v>35</v>
      </c>
      <c r="O2007">
        <v>52.398821243142201</v>
      </c>
      <c r="P2007">
        <v>4.9000219359290202</v>
      </c>
      <c r="Q2007" t="s">
        <v>104</v>
      </c>
      <c r="R2007" t="s">
        <v>37</v>
      </c>
      <c r="S2007">
        <v>6</v>
      </c>
      <c r="T2007">
        <v>1</v>
      </c>
      <c r="U2007">
        <v>4</v>
      </c>
      <c r="V2007">
        <v>4</v>
      </c>
      <c r="W2007" t="s">
        <v>38</v>
      </c>
      <c r="X2007" s="8">
        <v>110</v>
      </c>
      <c r="Y2007">
        <v>2</v>
      </c>
      <c r="Z2007">
        <v>35</v>
      </c>
      <c r="AA2007">
        <v>2</v>
      </c>
      <c r="AB2007" s="6">
        <f t="shared" si="258"/>
        <v>2</v>
      </c>
      <c r="AC2007" s="13">
        <f t="shared" si="259"/>
        <v>110</v>
      </c>
      <c r="AD2007" s="13">
        <f t="shared" si="260"/>
        <v>220</v>
      </c>
      <c r="AE2007" s="13">
        <f t="shared" si="261"/>
        <v>440</v>
      </c>
      <c r="AF2007" t="s">
        <v>43</v>
      </c>
      <c r="AG2007">
        <v>0.97</v>
      </c>
      <c r="AH2007">
        <v>1</v>
      </c>
      <c r="AI2007">
        <v>100</v>
      </c>
      <c r="AJ2007">
        <v>6</v>
      </c>
      <c r="AK2007">
        <v>10</v>
      </c>
      <c r="AL2007">
        <v>10</v>
      </c>
      <c r="AM2007">
        <v>10</v>
      </c>
      <c r="AN2007">
        <v>8</v>
      </c>
      <c r="AO2007">
        <v>10</v>
      </c>
    </row>
    <row r="2008" spans="1:41">
      <c r="A2008" s="1">
        <v>3545308</v>
      </c>
      <c r="B2008" t="s">
        <v>1831</v>
      </c>
      <c r="C2008">
        <v>2012</v>
      </c>
      <c r="D2008" s="2" t="s">
        <v>6402</v>
      </c>
      <c r="E2008" s="4">
        <f t="shared" si="254"/>
        <v>41164</v>
      </c>
      <c r="F2008" s="5">
        <f t="shared" ca="1" si="255"/>
        <v>2.8156863885717978</v>
      </c>
      <c r="G2008" s="1">
        <v>3583330</v>
      </c>
      <c r="H2008" t="s">
        <v>198</v>
      </c>
      <c r="I2008" t="s">
        <v>33</v>
      </c>
      <c r="J2008" s="6" t="str">
        <f t="shared" si="256"/>
        <v>Amsterdam</v>
      </c>
      <c r="K2008" t="s">
        <v>34</v>
      </c>
      <c r="L2008" s="6" t="str">
        <f t="shared" si="257"/>
        <v>North Holland</v>
      </c>
      <c r="M2008" s="1" t="s">
        <v>1833</v>
      </c>
      <c r="N2008" t="s">
        <v>35</v>
      </c>
      <c r="O2008">
        <v>52.393161416188597</v>
      </c>
      <c r="P2008">
        <v>4.9145871468423596</v>
      </c>
      <c r="Q2008" t="s">
        <v>104</v>
      </c>
      <c r="R2008" t="s">
        <v>37</v>
      </c>
      <c r="S2008">
        <v>4</v>
      </c>
      <c r="T2008">
        <v>0.5</v>
      </c>
      <c r="U2008">
        <v>1</v>
      </c>
      <c r="V2008">
        <v>2</v>
      </c>
      <c r="W2008" t="s">
        <v>38</v>
      </c>
      <c r="X2008" s="8">
        <v>45</v>
      </c>
      <c r="Y2008">
        <v>1</v>
      </c>
      <c r="Z2008">
        <v>0</v>
      </c>
      <c r="AA2008">
        <v>1</v>
      </c>
      <c r="AB2008" s="6">
        <f t="shared" si="258"/>
        <v>16</v>
      </c>
      <c r="AC2008" s="13">
        <f t="shared" si="259"/>
        <v>45</v>
      </c>
      <c r="AD2008" s="13">
        <f t="shared" si="260"/>
        <v>45</v>
      </c>
      <c r="AE2008" s="13">
        <f t="shared" si="261"/>
        <v>720</v>
      </c>
      <c r="AF2008" t="s">
        <v>43</v>
      </c>
      <c r="AG2008">
        <v>0.97</v>
      </c>
      <c r="AH2008">
        <v>8</v>
      </c>
      <c r="AI2008">
        <v>90</v>
      </c>
      <c r="AJ2008">
        <v>8</v>
      </c>
      <c r="AK2008">
        <v>7</v>
      </c>
      <c r="AL2008">
        <v>9</v>
      </c>
      <c r="AM2008">
        <v>9</v>
      </c>
      <c r="AN2008">
        <v>8</v>
      </c>
      <c r="AO2008">
        <v>9</v>
      </c>
    </row>
    <row r="2009" spans="1:41">
      <c r="A2009" s="1">
        <v>3545308</v>
      </c>
      <c r="B2009" t="s">
        <v>1831</v>
      </c>
      <c r="C2009">
        <v>2012</v>
      </c>
      <c r="D2009" s="2" t="s">
        <v>6402</v>
      </c>
      <c r="E2009" s="4">
        <f t="shared" si="254"/>
        <v>41164</v>
      </c>
      <c r="F2009" s="5">
        <f t="shared" ca="1" si="255"/>
        <v>2.8156863885717978</v>
      </c>
      <c r="G2009" s="1">
        <v>2967487</v>
      </c>
      <c r="H2009" t="s">
        <v>198</v>
      </c>
      <c r="I2009" t="s">
        <v>33</v>
      </c>
      <c r="J2009" s="6" t="str">
        <f t="shared" si="256"/>
        <v>Amsterdam</v>
      </c>
      <c r="K2009" t="s">
        <v>34</v>
      </c>
      <c r="L2009" s="6" t="str">
        <f t="shared" si="257"/>
        <v>North Holland</v>
      </c>
      <c r="M2009" s="1">
        <v>1032</v>
      </c>
      <c r="N2009" t="s">
        <v>35</v>
      </c>
      <c r="O2009">
        <v>52.392069447958299</v>
      </c>
      <c r="P2009">
        <v>4.9194618913350503</v>
      </c>
      <c r="Q2009" t="s">
        <v>104</v>
      </c>
      <c r="R2009" t="s">
        <v>37</v>
      </c>
      <c r="S2009">
        <v>3</v>
      </c>
      <c r="T2009">
        <v>0</v>
      </c>
      <c r="U2009">
        <v>1</v>
      </c>
      <c r="V2009">
        <v>3</v>
      </c>
      <c r="W2009" t="s">
        <v>38</v>
      </c>
      <c r="X2009" s="8">
        <v>40</v>
      </c>
      <c r="Y2009">
        <v>3</v>
      </c>
      <c r="Z2009">
        <v>15</v>
      </c>
      <c r="AA2009">
        <v>1</v>
      </c>
      <c r="AB2009" s="6">
        <f t="shared" si="258"/>
        <v>34</v>
      </c>
      <c r="AC2009" s="13">
        <f t="shared" si="259"/>
        <v>40</v>
      </c>
      <c r="AD2009" s="13">
        <f t="shared" si="260"/>
        <v>40</v>
      </c>
      <c r="AE2009" s="13">
        <f t="shared" si="261"/>
        <v>1360</v>
      </c>
      <c r="AF2009" t="s">
        <v>43</v>
      </c>
      <c r="AG2009">
        <v>0.97</v>
      </c>
      <c r="AH2009">
        <v>17</v>
      </c>
      <c r="AI2009">
        <v>88</v>
      </c>
      <c r="AJ2009">
        <v>9</v>
      </c>
      <c r="AK2009">
        <v>8</v>
      </c>
      <c r="AL2009">
        <v>10</v>
      </c>
      <c r="AM2009">
        <v>10</v>
      </c>
      <c r="AN2009">
        <v>9</v>
      </c>
      <c r="AO2009">
        <v>8</v>
      </c>
    </row>
    <row r="2010" spans="1:41">
      <c r="A2010" s="1">
        <v>3546451</v>
      </c>
      <c r="B2010" t="s">
        <v>1299</v>
      </c>
      <c r="C2010">
        <v>2012</v>
      </c>
      <c r="D2010" s="2" t="s">
        <v>6402</v>
      </c>
      <c r="E2010" s="4">
        <f t="shared" si="254"/>
        <v>41164</v>
      </c>
      <c r="F2010" s="5">
        <f t="shared" ca="1" si="255"/>
        <v>2.8156863885717978</v>
      </c>
      <c r="G2010" s="1">
        <v>2095793</v>
      </c>
      <c r="H2010" t="s">
        <v>49</v>
      </c>
      <c r="I2010" t="s">
        <v>33</v>
      </c>
      <c r="J2010" s="6" t="str">
        <f t="shared" si="256"/>
        <v>Amsterdam</v>
      </c>
      <c r="K2010" t="s">
        <v>34</v>
      </c>
      <c r="L2010" s="6" t="str">
        <f t="shared" si="257"/>
        <v>North Holland</v>
      </c>
      <c r="M2010" s="1" t="s">
        <v>1834</v>
      </c>
      <c r="N2010" t="s">
        <v>35</v>
      </c>
      <c r="O2010">
        <v>52.361958253472601</v>
      </c>
      <c r="P2010">
        <v>4.9099778861010002</v>
      </c>
      <c r="Q2010" t="s">
        <v>36</v>
      </c>
      <c r="R2010" t="s">
        <v>37</v>
      </c>
      <c r="S2010">
        <v>4</v>
      </c>
      <c r="T2010">
        <v>1</v>
      </c>
      <c r="U2010">
        <v>1</v>
      </c>
      <c r="V2010">
        <v>2</v>
      </c>
      <c r="W2010" t="s">
        <v>38</v>
      </c>
      <c r="X2010" s="8">
        <v>90</v>
      </c>
      <c r="Y2010">
        <v>2</v>
      </c>
      <c r="Z2010">
        <v>25</v>
      </c>
      <c r="AA2010">
        <v>1</v>
      </c>
      <c r="AB2010" s="6">
        <f t="shared" si="258"/>
        <v>170</v>
      </c>
      <c r="AC2010" s="13">
        <f t="shared" si="259"/>
        <v>90</v>
      </c>
      <c r="AD2010" s="13">
        <f t="shared" si="260"/>
        <v>90</v>
      </c>
      <c r="AE2010" s="13">
        <f t="shared" si="261"/>
        <v>15300</v>
      </c>
      <c r="AF2010" t="s">
        <v>47</v>
      </c>
      <c r="AG2010">
        <v>1</v>
      </c>
      <c r="AH2010">
        <v>85</v>
      </c>
      <c r="AI2010">
        <v>89</v>
      </c>
      <c r="AJ2010">
        <v>9</v>
      </c>
      <c r="AK2010">
        <v>9</v>
      </c>
      <c r="AL2010">
        <v>10</v>
      </c>
      <c r="AM2010">
        <v>10</v>
      </c>
      <c r="AN2010">
        <v>9</v>
      </c>
      <c r="AO2010">
        <v>9</v>
      </c>
    </row>
    <row r="2011" spans="1:41">
      <c r="A2011" s="1">
        <v>3547465</v>
      </c>
      <c r="B2011" t="s">
        <v>1835</v>
      </c>
      <c r="C2011">
        <v>2012</v>
      </c>
      <c r="D2011" s="2" t="s">
        <v>6402</v>
      </c>
      <c r="E2011" s="4">
        <f t="shared" si="254"/>
        <v>41164</v>
      </c>
      <c r="F2011" s="5">
        <f t="shared" ca="1" si="255"/>
        <v>2.8156863885717978</v>
      </c>
      <c r="G2011" s="1">
        <v>693475</v>
      </c>
      <c r="H2011" t="s">
        <v>41</v>
      </c>
      <c r="I2011" t="s">
        <v>33</v>
      </c>
      <c r="J2011" s="6" t="str">
        <f t="shared" si="256"/>
        <v>Amsterdam</v>
      </c>
      <c r="K2011" t="s">
        <v>34</v>
      </c>
      <c r="L2011" s="6" t="str">
        <f t="shared" si="257"/>
        <v>North Holland</v>
      </c>
      <c r="M2011" s="1">
        <v>1019</v>
      </c>
      <c r="N2011" t="s">
        <v>35</v>
      </c>
      <c r="O2011">
        <v>52.375286185457902</v>
      </c>
      <c r="P2011">
        <v>4.9430617365682599</v>
      </c>
      <c r="Q2011" t="s">
        <v>104</v>
      </c>
      <c r="R2011" t="s">
        <v>37</v>
      </c>
      <c r="S2011">
        <v>8</v>
      </c>
      <c r="T2011">
        <v>2</v>
      </c>
      <c r="U2011">
        <v>2</v>
      </c>
      <c r="V2011">
        <v>8</v>
      </c>
      <c r="W2011" t="s">
        <v>38</v>
      </c>
      <c r="X2011" s="8">
        <v>275</v>
      </c>
      <c r="Y2011">
        <v>4</v>
      </c>
      <c r="Z2011">
        <v>35</v>
      </c>
      <c r="AA2011">
        <v>3</v>
      </c>
      <c r="AB2011" s="6">
        <f t="shared" si="258"/>
        <v>18</v>
      </c>
      <c r="AC2011" s="13">
        <f t="shared" si="259"/>
        <v>275</v>
      </c>
      <c r="AD2011" s="13">
        <f t="shared" si="260"/>
        <v>825</v>
      </c>
      <c r="AE2011" s="13">
        <f t="shared" si="261"/>
        <v>14850</v>
      </c>
      <c r="AF2011" t="s">
        <v>43</v>
      </c>
      <c r="AG2011">
        <v>0.86</v>
      </c>
      <c r="AH2011">
        <v>9</v>
      </c>
      <c r="AI2011">
        <v>96</v>
      </c>
      <c r="AJ2011">
        <v>10</v>
      </c>
      <c r="AK2011">
        <v>10</v>
      </c>
      <c r="AL2011">
        <v>10</v>
      </c>
      <c r="AM2011">
        <v>9</v>
      </c>
      <c r="AN2011">
        <v>9</v>
      </c>
      <c r="AO2011">
        <v>9</v>
      </c>
    </row>
    <row r="2012" spans="1:41">
      <c r="A2012" s="1">
        <v>3547573</v>
      </c>
      <c r="B2012" t="s">
        <v>417</v>
      </c>
      <c r="C2012">
        <v>2012</v>
      </c>
      <c r="D2012" s="2" t="s">
        <v>6402</v>
      </c>
      <c r="E2012" s="4">
        <f t="shared" si="254"/>
        <v>41164</v>
      </c>
      <c r="F2012" s="5">
        <f t="shared" ca="1" si="255"/>
        <v>2.8156863885717978</v>
      </c>
      <c r="G2012" s="1">
        <v>693493</v>
      </c>
      <c r="H2012" t="s">
        <v>51</v>
      </c>
      <c r="I2012" t="s">
        <v>33</v>
      </c>
      <c r="J2012" s="6" t="str">
        <f t="shared" si="256"/>
        <v>Amsterdam</v>
      </c>
      <c r="K2012" t="s">
        <v>34</v>
      </c>
      <c r="L2012" s="6" t="str">
        <f t="shared" si="257"/>
        <v>North Holland</v>
      </c>
      <c r="M2012" s="1">
        <v>1015</v>
      </c>
      <c r="N2012" t="s">
        <v>35</v>
      </c>
      <c r="O2012">
        <v>52.375573061399898</v>
      </c>
      <c r="P2012">
        <v>4.8795800694912197</v>
      </c>
      <c r="Q2012" t="s">
        <v>58</v>
      </c>
      <c r="R2012" t="s">
        <v>37</v>
      </c>
      <c r="S2012">
        <v>2</v>
      </c>
      <c r="T2012">
        <v>1</v>
      </c>
      <c r="U2012">
        <v>2</v>
      </c>
      <c r="V2012">
        <v>2</v>
      </c>
      <c r="W2012" t="s">
        <v>38</v>
      </c>
      <c r="X2012" s="8">
        <v>100</v>
      </c>
      <c r="Y2012">
        <v>2</v>
      </c>
      <c r="Z2012">
        <v>25</v>
      </c>
      <c r="AA2012">
        <v>4</v>
      </c>
      <c r="AB2012" s="6">
        <f t="shared" si="258"/>
        <v>94</v>
      </c>
      <c r="AC2012" s="13">
        <f t="shared" si="259"/>
        <v>100</v>
      </c>
      <c r="AD2012" s="13">
        <f t="shared" si="260"/>
        <v>400</v>
      </c>
      <c r="AE2012" s="13">
        <f t="shared" si="261"/>
        <v>37600</v>
      </c>
      <c r="AF2012" t="s">
        <v>39</v>
      </c>
      <c r="AG2012">
        <v>0.75</v>
      </c>
      <c r="AH2012">
        <v>47</v>
      </c>
      <c r="AI2012">
        <v>99</v>
      </c>
      <c r="AJ2012">
        <v>10</v>
      </c>
      <c r="AK2012">
        <v>10</v>
      </c>
      <c r="AL2012">
        <v>10</v>
      </c>
      <c r="AM2012">
        <v>10</v>
      </c>
      <c r="AN2012">
        <v>10</v>
      </c>
      <c r="AO2012">
        <v>10</v>
      </c>
    </row>
    <row r="2013" spans="1:41">
      <c r="A2013" s="1">
        <v>3548522</v>
      </c>
      <c r="B2013" t="s">
        <v>1661</v>
      </c>
      <c r="C2013">
        <v>2012</v>
      </c>
      <c r="D2013" s="2" t="s">
        <v>6402</v>
      </c>
      <c r="E2013" s="4">
        <f t="shared" si="254"/>
        <v>41164</v>
      </c>
      <c r="F2013" s="5">
        <f t="shared" ca="1" si="255"/>
        <v>2.8156863885717978</v>
      </c>
      <c r="G2013" s="1">
        <v>693675</v>
      </c>
      <c r="H2013" t="s">
        <v>45</v>
      </c>
      <c r="I2013" t="s">
        <v>33</v>
      </c>
      <c r="J2013" s="6" t="str">
        <f t="shared" si="256"/>
        <v>Amsterdam</v>
      </c>
      <c r="K2013" t="s">
        <v>34</v>
      </c>
      <c r="L2013" s="6" t="str">
        <f t="shared" si="257"/>
        <v>North Holland</v>
      </c>
      <c r="M2013" s="1">
        <v>1058</v>
      </c>
      <c r="N2013" t="s">
        <v>35</v>
      </c>
      <c r="O2013">
        <v>52.360742648298803</v>
      </c>
      <c r="P2013">
        <v>4.8535997667358401</v>
      </c>
      <c r="Q2013" t="s">
        <v>132</v>
      </c>
      <c r="R2013" t="s">
        <v>42</v>
      </c>
      <c r="S2013">
        <v>2</v>
      </c>
      <c r="T2013">
        <v>1</v>
      </c>
      <c r="U2013">
        <v>1</v>
      </c>
      <c r="V2013">
        <v>1</v>
      </c>
      <c r="W2013" t="s">
        <v>38</v>
      </c>
      <c r="X2013" s="8">
        <v>65</v>
      </c>
      <c r="Y2013">
        <v>1</v>
      </c>
      <c r="Z2013">
        <v>0</v>
      </c>
      <c r="AA2013">
        <v>1</v>
      </c>
      <c r="AB2013" s="6">
        <f t="shared" si="258"/>
        <v>16</v>
      </c>
      <c r="AC2013" s="13">
        <f t="shared" si="259"/>
        <v>65</v>
      </c>
      <c r="AD2013" s="13">
        <f t="shared" si="260"/>
        <v>65</v>
      </c>
      <c r="AE2013" s="13">
        <f t="shared" si="261"/>
        <v>1040</v>
      </c>
      <c r="AF2013" t="s">
        <v>39</v>
      </c>
      <c r="AG2013">
        <v>0.85</v>
      </c>
      <c r="AH2013">
        <v>8</v>
      </c>
      <c r="AI2013">
        <v>93</v>
      </c>
      <c r="AJ2013">
        <v>9</v>
      </c>
      <c r="AK2013">
        <v>10</v>
      </c>
      <c r="AL2013">
        <v>10</v>
      </c>
      <c r="AM2013">
        <v>10</v>
      </c>
      <c r="AN2013">
        <v>9</v>
      </c>
      <c r="AO2013">
        <v>9</v>
      </c>
    </row>
    <row r="2014" spans="1:41">
      <c r="A2014" s="1">
        <v>3548522</v>
      </c>
      <c r="B2014" t="s">
        <v>1661</v>
      </c>
      <c r="C2014">
        <v>2012</v>
      </c>
      <c r="D2014" s="2" t="s">
        <v>6402</v>
      </c>
      <c r="E2014" s="4">
        <f t="shared" si="254"/>
        <v>41164</v>
      </c>
      <c r="F2014" s="5">
        <f t="shared" ca="1" si="255"/>
        <v>2.8156863885717978</v>
      </c>
      <c r="G2014" s="1">
        <v>747847</v>
      </c>
      <c r="H2014" t="s">
        <v>45</v>
      </c>
      <c r="I2014" t="s">
        <v>33</v>
      </c>
      <c r="J2014" s="6" t="str">
        <f t="shared" si="256"/>
        <v>Amsterdam</v>
      </c>
      <c r="K2014" t="s">
        <v>34</v>
      </c>
      <c r="L2014" s="6" t="str">
        <f t="shared" si="257"/>
        <v>North Holland</v>
      </c>
      <c r="M2014" s="1" t="s">
        <v>1836</v>
      </c>
      <c r="N2014" t="s">
        <v>35</v>
      </c>
      <c r="O2014">
        <v>52.360821634596398</v>
      </c>
      <c r="P2014">
        <v>4.8527755603077098</v>
      </c>
      <c r="Q2014" t="s">
        <v>36</v>
      </c>
      <c r="R2014" t="s">
        <v>42</v>
      </c>
      <c r="S2014">
        <v>1</v>
      </c>
      <c r="T2014">
        <v>1</v>
      </c>
      <c r="U2014">
        <v>1</v>
      </c>
      <c r="V2014">
        <v>1</v>
      </c>
      <c r="W2014" t="s">
        <v>38</v>
      </c>
      <c r="X2014" s="8">
        <v>40</v>
      </c>
      <c r="Y2014">
        <v>1</v>
      </c>
      <c r="Z2014">
        <v>0</v>
      </c>
      <c r="AA2014">
        <v>1</v>
      </c>
      <c r="AB2014" s="6">
        <f t="shared" si="258"/>
        <v>52</v>
      </c>
      <c r="AC2014" s="13">
        <f t="shared" si="259"/>
        <v>40</v>
      </c>
      <c r="AD2014" s="13">
        <f t="shared" si="260"/>
        <v>40</v>
      </c>
      <c r="AE2014" s="13">
        <f t="shared" si="261"/>
        <v>2080</v>
      </c>
      <c r="AF2014" t="s">
        <v>39</v>
      </c>
      <c r="AG2014">
        <v>0.85</v>
      </c>
      <c r="AH2014">
        <v>26</v>
      </c>
      <c r="AI2014">
        <v>92</v>
      </c>
      <c r="AJ2014">
        <v>9</v>
      </c>
      <c r="AK2014">
        <v>10</v>
      </c>
      <c r="AL2014">
        <v>10</v>
      </c>
      <c r="AM2014">
        <v>9</v>
      </c>
      <c r="AN2014">
        <v>9</v>
      </c>
      <c r="AO2014">
        <v>9</v>
      </c>
    </row>
    <row r="2015" spans="1:41">
      <c r="A2015" s="1">
        <v>3548831</v>
      </c>
      <c r="B2015" t="s">
        <v>150</v>
      </c>
      <c r="C2015">
        <v>2012</v>
      </c>
      <c r="D2015" s="2" t="s">
        <v>6402</v>
      </c>
      <c r="E2015" s="4">
        <f t="shared" si="254"/>
        <v>41164</v>
      </c>
      <c r="F2015" s="5">
        <f t="shared" ca="1" si="255"/>
        <v>2.8156863885717978</v>
      </c>
      <c r="G2015" s="1">
        <v>4461610</v>
      </c>
      <c r="H2015" t="s">
        <v>41</v>
      </c>
      <c r="I2015" t="s">
        <v>33</v>
      </c>
      <c r="J2015" s="6" t="str">
        <f t="shared" si="256"/>
        <v>Amsterdam</v>
      </c>
      <c r="K2015" t="s">
        <v>34</v>
      </c>
      <c r="L2015" s="6" t="str">
        <f t="shared" si="257"/>
        <v>North Holland</v>
      </c>
      <c r="M2015" s="1" t="s">
        <v>1837</v>
      </c>
      <c r="N2015" t="s">
        <v>35</v>
      </c>
      <c r="O2015">
        <v>52.374037655644699</v>
      </c>
      <c r="P2015">
        <v>4.9449667017487702</v>
      </c>
      <c r="Q2015" t="s">
        <v>132</v>
      </c>
      <c r="R2015" t="s">
        <v>42</v>
      </c>
      <c r="S2015">
        <v>2</v>
      </c>
      <c r="T2015">
        <v>1</v>
      </c>
      <c r="U2015">
        <v>1</v>
      </c>
      <c r="V2015">
        <v>2</v>
      </c>
      <c r="W2015" t="s">
        <v>38</v>
      </c>
      <c r="X2015" s="8">
        <v>80</v>
      </c>
      <c r="Y2015">
        <v>1</v>
      </c>
      <c r="Z2015">
        <v>0</v>
      </c>
      <c r="AA2015">
        <v>2</v>
      </c>
      <c r="AB2015" s="6">
        <f t="shared" si="258"/>
        <v>0</v>
      </c>
      <c r="AC2015" s="13">
        <f t="shared" si="259"/>
        <v>80</v>
      </c>
      <c r="AD2015" s="13">
        <f t="shared" si="260"/>
        <v>160</v>
      </c>
      <c r="AE2015" s="13">
        <f t="shared" si="261"/>
        <v>0</v>
      </c>
      <c r="AF2015" t="s">
        <v>47</v>
      </c>
      <c r="AG2015">
        <v>1</v>
      </c>
      <c r="AH2015">
        <v>0</v>
      </c>
    </row>
    <row r="2016" spans="1:41">
      <c r="A2016" s="1">
        <v>3555537</v>
      </c>
      <c r="B2016" t="s">
        <v>285</v>
      </c>
      <c r="C2016">
        <v>2012</v>
      </c>
      <c r="D2016" s="2" t="s">
        <v>6542</v>
      </c>
      <c r="E2016" s="4">
        <f t="shared" si="254"/>
        <v>41165</v>
      </c>
      <c r="F2016" s="5">
        <f t="shared" ca="1" si="255"/>
        <v>2.8129466625444004</v>
      </c>
      <c r="G2016" s="1">
        <v>1896889</v>
      </c>
      <c r="H2016" t="s">
        <v>32</v>
      </c>
      <c r="I2016" t="s">
        <v>33</v>
      </c>
      <c r="J2016" s="6" t="str">
        <f t="shared" si="256"/>
        <v>Amsterdam</v>
      </c>
      <c r="K2016" t="s">
        <v>34</v>
      </c>
      <c r="L2016" s="6" t="str">
        <f t="shared" si="257"/>
        <v>North Holland</v>
      </c>
      <c r="M2016" s="1" t="s">
        <v>879</v>
      </c>
      <c r="N2016" t="s">
        <v>35</v>
      </c>
      <c r="O2016">
        <v>52.375726811949001</v>
      </c>
      <c r="P2016">
        <v>4.8739320718199703</v>
      </c>
      <c r="Q2016" t="s">
        <v>36</v>
      </c>
      <c r="R2016" t="s">
        <v>37</v>
      </c>
      <c r="S2016">
        <v>4</v>
      </c>
      <c r="T2016">
        <v>1</v>
      </c>
      <c r="U2016">
        <v>2</v>
      </c>
      <c r="V2016">
        <v>2</v>
      </c>
      <c r="W2016" t="s">
        <v>38</v>
      </c>
      <c r="X2016" s="8">
        <v>150</v>
      </c>
      <c r="Y2016">
        <v>1</v>
      </c>
      <c r="Z2016">
        <v>0</v>
      </c>
      <c r="AA2016">
        <v>5</v>
      </c>
      <c r="AB2016" s="6">
        <f t="shared" si="258"/>
        <v>4</v>
      </c>
      <c r="AC2016" s="13">
        <f t="shared" si="259"/>
        <v>150</v>
      </c>
      <c r="AD2016" s="13">
        <f t="shared" si="260"/>
        <v>750</v>
      </c>
      <c r="AE2016" s="13">
        <f t="shared" si="261"/>
        <v>3000</v>
      </c>
      <c r="AF2016" t="s">
        <v>62</v>
      </c>
      <c r="AG2016" t="s">
        <v>62</v>
      </c>
      <c r="AH2016">
        <v>2</v>
      </c>
      <c r="AI2016">
        <v>100</v>
      </c>
      <c r="AJ2016">
        <v>10</v>
      </c>
      <c r="AK2016">
        <v>10</v>
      </c>
      <c r="AL2016">
        <v>10</v>
      </c>
      <c r="AM2016">
        <v>10</v>
      </c>
      <c r="AN2016">
        <v>10</v>
      </c>
      <c r="AO2016">
        <v>10</v>
      </c>
    </row>
    <row r="2017" spans="1:41">
      <c r="A2017" s="1">
        <v>3555601</v>
      </c>
      <c r="B2017" t="s">
        <v>79</v>
      </c>
      <c r="C2017">
        <v>2012</v>
      </c>
      <c r="D2017" s="2" t="s">
        <v>6542</v>
      </c>
      <c r="E2017" s="4">
        <f t="shared" si="254"/>
        <v>41165</v>
      </c>
      <c r="F2017" s="5">
        <f t="shared" ca="1" si="255"/>
        <v>2.8129466625444004</v>
      </c>
      <c r="G2017" s="1">
        <v>837697</v>
      </c>
      <c r="H2017" t="s">
        <v>60</v>
      </c>
      <c r="I2017" t="s">
        <v>33</v>
      </c>
      <c r="J2017" s="6" t="str">
        <f t="shared" si="256"/>
        <v>Amsterdam</v>
      </c>
      <c r="K2017" t="s">
        <v>34</v>
      </c>
      <c r="L2017" s="6" t="str">
        <f t="shared" si="257"/>
        <v>North Holland</v>
      </c>
      <c r="M2017" s="1">
        <v>1072</v>
      </c>
      <c r="N2017" t="s">
        <v>35</v>
      </c>
      <c r="O2017">
        <v>52.356367788100599</v>
      </c>
      <c r="P2017">
        <v>4.8895991591550798</v>
      </c>
      <c r="Q2017" t="s">
        <v>36</v>
      </c>
      <c r="R2017" t="s">
        <v>37</v>
      </c>
      <c r="S2017">
        <v>4</v>
      </c>
      <c r="T2017">
        <v>2</v>
      </c>
      <c r="U2017">
        <v>2</v>
      </c>
      <c r="V2017">
        <v>2</v>
      </c>
      <c r="W2017" t="s">
        <v>38</v>
      </c>
      <c r="X2017" s="8">
        <v>230</v>
      </c>
      <c r="Y2017">
        <v>2</v>
      </c>
      <c r="Z2017">
        <v>25</v>
      </c>
      <c r="AA2017">
        <v>3</v>
      </c>
      <c r="AB2017" s="6">
        <f t="shared" si="258"/>
        <v>18</v>
      </c>
      <c r="AC2017" s="13">
        <f t="shared" si="259"/>
        <v>230</v>
      </c>
      <c r="AD2017" s="13">
        <f t="shared" si="260"/>
        <v>690</v>
      </c>
      <c r="AE2017" s="13">
        <f t="shared" si="261"/>
        <v>12420</v>
      </c>
      <c r="AF2017" t="s">
        <v>47</v>
      </c>
      <c r="AG2017">
        <v>0.84</v>
      </c>
      <c r="AH2017">
        <v>9</v>
      </c>
      <c r="AI2017">
        <v>98</v>
      </c>
      <c r="AJ2017">
        <v>9</v>
      </c>
      <c r="AK2017">
        <v>9</v>
      </c>
      <c r="AL2017">
        <v>10</v>
      </c>
      <c r="AM2017">
        <v>10</v>
      </c>
      <c r="AN2017">
        <v>10</v>
      </c>
      <c r="AO2017">
        <v>9</v>
      </c>
    </row>
    <row r="2018" spans="1:41">
      <c r="A2018" s="1">
        <v>3556197</v>
      </c>
      <c r="B2018" t="s">
        <v>611</v>
      </c>
      <c r="C2018">
        <v>2012</v>
      </c>
      <c r="D2018" s="2" t="s">
        <v>6542</v>
      </c>
      <c r="E2018" s="4">
        <f t="shared" si="254"/>
        <v>41165</v>
      </c>
      <c r="F2018" s="5">
        <f t="shared" ca="1" si="255"/>
        <v>2.8129466625444004</v>
      </c>
      <c r="G2018" s="1">
        <v>1638475</v>
      </c>
      <c r="H2018" t="s">
        <v>45</v>
      </c>
      <c r="I2018" t="s">
        <v>33</v>
      </c>
      <c r="J2018" s="6" t="str">
        <f t="shared" si="256"/>
        <v>Amsterdam</v>
      </c>
      <c r="K2018" t="s">
        <v>34</v>
      </c>
      <c r="L2018" s="6" t="str">
        <f t="shared" si="257"/>
        <v>North Holland</v>
      </c>
      <c r="M2018" s="1">
        <v>1057</v>
      </c>
      <c r="N2018" t="s">
        <v>35</v>
      </c>
      <c r="O2018">
        <v>52.367715743834097</v>
      </c>
      <c r="P2018">
        <v>4.8555149957002302</v>
      </c>
      <c r="Q2018" t="s">
        <v>36</v>
      </c>
      <c r="R2018" t="s">
        <v>37</v>
      </c>
      <c r="S2018">
        <v>4</v>
      </c>
      <c r="T2018">
        <v>1</v>
      </c>
      <c r="U2018">
        <v>2</v>
      </c>
      <c r="V2018">
        <v>1</v>
      </c>
      <c r="W2018" t="s">
        <v>38</v>
      </c>
      <c r="X2018" s="8">
        <v>79</v>
      </c>
      <c r="Y2018">
        <v>2</v>
      </c>
      <c r="Z2018">
        <v>15</v>
      </c>
      <c r="AA2018">
        <v>3</v>
      </c>
      <c r="AB2018" s="6">
        <f t="shared" si="258"/>
        <v>6</v>
      </c>
      <c r="AC2018" s="13">
        <f t="shared" si="259"/>
        <v>79</v>
      </c>
      <c r="AD2018" s="13">
        <f t="shared" si="260"/>
        <v>237</v>
      </c>
      <c r="AE2018" s="13">
        <f t="shared" si="261"/>
        <v>1422</v>
      </c>
      <c r="AF2018" t="s">
        <v>62</v>
      </c>
      <c r="AG2018" t="s">
        <v>62</v>
      </c>
      <c r="AH2018">
        <v>3</v>
      </c>
      <c r="AI2018">
        <v>100</v>
      </c>
      <c r="AJ2018">
        <v>9</v>
      </c>
      <c r="AK2018">
        <v>9</v>
      </c>
      <c r="AL2018">
        <v>9</v>
      </c>
      <c r="AM2018">
        <v>10</v>
      </c>
      <c r="AN2018">
        <v>9</v>
      </c>
      <c r="AO2018">
        <v>9</v>
      </c>
    </row>
    <row r="2019" spans="1:41">
      <c r="A2019" s="1">
        <v>3556421</v>
      </c>
      <c r="B2019" t="s">
        <v>444</v>
      </c>
      <c r="C2019">
        <v>2012</v>
      </c>
      <c r="D2019" s="2" t="s">
        <v>6542</v>
      </c>
      <c r="E2019" s="4">
        <f t="shared" si="254"/>
        <v>41165</v>
      </c>
      <c r="F2019" s="5">
        <f t="shared" ca="1" si="255"/>
        <v>2.8129466625444004</v>
      </c>
      <c r="G2019" s="1">
        <v>694850</v>
      </c>
      <c r="H2019" t="s">
        <v>51</v>
      </c>
      <c r="I2019" t="s">
        <v>33</v>
      </c>
      <c r="J2019" s="6" t="str">
        <f t="shared" si="256"/>
        <v>Amsterdam</v>
      </c>
      <c r="K2019" t="s">
        <v>34</v>
      </c>
      <c r="L2019" s="6" t="str">
        <f t="shared" si="257"/>
        <v>North Holland</v>
      </c>
      <c r="M2019" s="1">
        <v>1012</v>
      </c>
      <c r="N2019" t="s">
        <v>35</v>
      </c>
      <c r="O2019">
        <v>52.373054017766897</v>
      </c>
      <c r="P2019">
        <v>4.8974059380057797</v>
      </c>
      <c r="Q2019" t="s">
        <v>132</v>
      </c>
      <c r="R2019" t="s">
        <v>42</v>
      </c>
      <c r="S2019">
        <v>3</v>
      </c>
      <c r="T2019">
        <v>1</v>
      </c>
      <c r="U2019">
        <v>1</v>
      </c>
      <c r="V2019">
        <v>1</v>
      </c>
      <c r="W2019" t="s">
        <v>38</v>
      </c>
      <c r="X2019" s="8">
        <v>70</v>
      </c>
      <c r="Y2019">
        <v>1</v>
      </c>
      <c r="Z2019">
        <v>20</v>
      </c>
      <c r="AA2019">
        <v>1</v>
      </c>
      <c r="AB2019" s="6">
        <f t="shared" si="258"/>
        <v>358</v>
      </c>
      <c r="AC2019" s="13">
        <f t="shared" si="259"/>
        <v>90</v>
      </c>
      <c r="AD2019" s="13">
        <f t="shared" si="260"/>
        <v>90</v>
      </c>
      <c r="AE2019" s="13">
        <f t="shared" si="261"/>
        <v>32220</v>
      </c>
      <c r="AF2019" t="s">
        <v>43</v>
      </c>
      <c r="AG2019">
        <v>1</v>
      </c>
      <c r="AH2019">
        <v>179</v>
      </c>
      <c r="AI2019">
        <v>94</v>
      </c>
      <c r="AJ2019">
        <v>9</v>
      </c>
      <c r="AK2019">
        <v>9</v>
      </c>
      <c r="AL2019">
        <v>10</v>
      </c>
      <c r="AM2019">
        <v>10</v>
      </c>
      <c r="AN2019">
        <v>10</v>
      </c>
      <c r="AO2019">
        <v>9</v>
      </c>
    </row>
    <row r="2020" spans="1:41">
      <c r="A2020" s="1">
        <v>3556952</v>
      </c>
      <c r="B2020" t="s">
        <v>1838</v>
      </c>
      <c r="C2020">
        <v>2012</v>
      </c>
      <c r="D2020" s="2" t="s">
        <v>6542</v>
      </c>
      <c r="E2020" s="4">
        <f t="shared" si="254"/>
        <v>41165</v>
      </c>
      <c r="F2020" s="5">
        <f t="shared" ca="1" si="255"/>
        <v>2.8129466625444004</v>
      </c>
      <c r="G2020" s="1">
        <v>4772874</v>
      </c>
      <c r="H2020" t="s">
        <v>32</v>
      </c>
      <c r="I2020" t="s">
        <v>33</v>
      </c>
      <c r="J2020" s="6" t="str">
        <f t="shared" si="256"/>
        <v>Amsterdam</v>
      </c>
      <c r="K2020" t="s">
        <v>46</v>
      </c>
      <c r="L2020" s="6" t="str">
        <f t="shared" si="257"/>
        <v>North Holland</v>
      </c>
      <c r="M2020" s="1">
        <v>1052</v>
      </c>
      <c r="N2020" t="s">
        <v>35</v>
      </c>
      <c r="O2020">
        <v>52.381911926014098</v>
      </c>
      <c r="P2020">
        <v>4.8784571370635401</v>
      </c>
      <c r="Q2020" t="s">
        <v>36</v>
      </c>
      <c r="R2020" t="s">
        <v>37</v>
      </c>
      <c r="S2020">
        <v>4</v>
      </c>
      <c r="T2020">
        <v>1.5</v>
      </c>
      <c r="U2020">
        <v>2</v>
      </c>
      <c r="V2020">
        <v>3</v>
      </c>
      <c r="W2020" t="s">
        <v>38</v>
      </c>
      <c r="X2020" s="8">
        <v>165</v>
      </c>
      <c r="Y2020">
        <v>2</v>
      </c>
      <c r="Z2020">
        <v>10</v>
      </c>
      <c r="AA2020">
        <v>4</v>
      </c>
      <c r="AB2020" s="6">
        <f t="shared" si="258"/>
        <v>0</v>
      </c>
      <c r="AC2020" s="13">
        <f t="shared" si="259"/>
        <v>165</v>
      </c>
      <c r="AD2020" s="13">
        <f t="shared" si="260"/>
        <v>660</v>
      </c>
      <c r="AE2020" s="13">
        <f t="shared" si="261"/>
        <v>0</v>
      </c>
      <c r="AF2020" t="s">
        <v>47</v>
      </c>
      <c r="AG2020">
        <v>1</v>
      </c>
      <c r="AH2020">
        <v>0</v>
      </c>
    </row>
    <row r="2021" spans="1:41">
      <c r="A2021" s="1">
        <v>3556952</v>
      </c>
      <c r="B2021" t="s">
        <v>1838</v>
      </c>
      <c r="C2021">
        <v>2012</v>
      </c>
      <c r="D2021" s="2" t="s">
        <v>6542</v>
      </c>
      <c r="E2021" s="4">
        <f t="shared" si="254"/>
        <v>41165</v>
      </c>
      <c r="F2021" s="5">
        <f t="shared" ca="1" si="255"/>
        <v>2.8129466625444004</v>
      </c>
      <c r="G2021" s="1">
        <v>4655999</v>
      </c>
      <c r="H2021" t="s">
        <v>32</v>
      </c>
      <c r="I2021" t="s">
        <v>33</v>
      </c>
      <c r="J2021" s="6" t="str">
        <f t="shared" si="256"/>
        <v>Amsterdam</v>
      </c>
      <c r="K2021" t="s">
        <v>46</v>
      </c>
      <c r="L2021" s="6" t="str">
        <f t="shared" si="257"/>
        <v>North Holland</v>
      </c>
      <c r="M2021" s="1">
        <v>1052</v>
      </c>
      <c r="N2021" t="s">
        <v>35</v>
      </c>
      <c r="O2021">
        <v>52.380865046795797</v>
      </c>
      <c r="P2021">
        <v>4.8775730689019703</v>
      </c>
      <c r="Q2021" t="s">
        <v>36</v>
      </c>
      <c r="R2021" t="s">
        <v>42</v>
      </c>
      <c r="S2021">
        <v>2</v>
      </c>
      <c r="T2021">
        <v>1.5</v>
      </c>
      <c r="U2021">
        <v>1</v>
      </c>
      <c r="V2021">
        <v>1</v>
      </c>
      <c r="W2021" t="s">
        <v>38</v>
      </c>
      <c r="X2021" s="8">
        <v>52</v>
      </c>
      <c r="Y2021">
        <v>1</v>
      </c>
      <c r="Z2021">
        <v>10</v>
      </c>
      <c r="AA2021">
        <v>1</v>
      </c>
      <c r="AB2021" s="6">
        <f t="shared" si="258"/>
        <v>10</v>
      </c>
      <c r="AC2021" s="13">
        <f t="shared" si="259"/>
        <v>62</v>
      </c>
      <c r="AD2021" s="13">
        <f t="shared" si="260"/>
        <v>62</v>
      </c>
      <c r="AE2021" s="13">
        <f t="shared" si="261"/>
        <v>620</v>
      </c>
      <c r="AF2021" t="s">
        <v>47</v>
      </c>
      <c r="AG2021">
        <v>1</v>
      </c>
      <c r="AH2021">
        <v>5</v>
      </c>
      <c r="AI2021">
        <v>96</v>
      </c>
      <c r="AJ2021">
        <v>10</v>
      </c>
      <c r="AK2021">
        <v>9</v>
      </c>
      <c r="AL2021">
        <v>10</v>
      </c>
      <c r="AM2021">
        <v>10</v>
      </c>
      <c r="AN2021">
        <v>9</v>
      </c>
      <c r="AO2021">
        <v>9</v>
      </c>
    </row>
    <row r="2022" spans="1:41">
      <c r="A2022" s="1">
        <v>3557630</v>
      </c>
      <c r="B2022" t="s">
        <v>1839</v>
      </c>
      <c r="C2022">
        <v>2012</v>
      </c>
      <c r="D2022" s="2" t="s">
        <v>6542</v>
      </c>
      <c r="E2022" s="4">
        <f t="shared" si="254"/>
        <v>41165</v>
      </c>
      <c r="F2022" s="5">
        <f t="shared" ca="1" si="255"/>
        <v>2.8129466625444004</v>
      </c>
      <c r="G2022" s="1">
        <v>699991</v>
      </c>
      <c r="H2022" t="s">
        <v>32</v>
      </c>
      <c r="I2022" t="s">
        <v>33</v>
      </c>
      <c r="J2022" s="6" t="str">
        <f t="shared" si="256"/>
        <v>Amsterdam</v>
      </c>
      <c r="K2022" t="s">
        <v>34</v>
      </c>
      <c r="L2022" s="6" t="str">
        <f t="shared" si="257"/>
        <v>North Holland</v>
      </c>
      <c r="M2022" s="1">
        <v>1013</v>
      </c>
      <c r="N2022" t="s">
        <v>35</v>
      </c>
      <c r="O2022">
        <v>52.390705679049198</v>
      </c>
      <c r="P2022">
        <v>4.8819768782997501</v>
      </c>
      <c r="Q2022" t="s">
        <v>36</v>
      </c>
      <c r="R2022" t="s">
        <v>37</v>
      </c>
      <c r="S2022">
        <v>3</v>
      </c>
      <c r="T2022">
        <v>1</v>
      </c>
      <c r="U2022">
        <v>2</v>
      </c>
      <c r="V2022">
        <v>1</v>
      </c>
      <c r="W2022" t="s">
        <v>38</v>
      </c>
      <c r="X2022" s="8">
        <v>90</v>
      </c>
      <c r="Y2022">
        <v>1</v>
      </c>
      <c r="Z2022">
        <v>15</v>
      </c>
      <c r="AA2022">
        <v>2</v>
      </c>
      <c r="AB2022" s="6">
        <f t="shared" si="258"/>
        <v>42</v>
      </c>
      <c r="AC2022" s="13">
        <f t="shared" si="259"/>
        <v>105</v>
      </c>
      <c r="AD2022" s="13">
        <f t="shared" si="260"/>
        <v>210</v>
      </c>
      <c r="AE2022" s="13">
        <f t="shared" si="261"/>
        <v>8820</v>
      </c>
      <c r="AF2022" t="s">
        <v>43</v>
      </c>
      <c r="AG2022">
        <v>1</v>
      </c>
      <c r="AH2022">
        <v>21</v>
      </c>
      <c r="AI2022">
        <v>93</v>
      </c>
      <c r="AJ2022">
        <v>10</v>
      </c>
      <c r="AK2022">
        <v>10</v>
      </c>
      <c r="AL2022">
        <v>10</v>
      </c>
      <c r="AM2022">
        <v>10</v>
      </c>
      <c r="AN2022">
        <v>8</v>
      </c>
      <c r="AO2022">
        <v>9</v>
      </c>
    </row>
    <row r="2023" spans="1:41">
      <c r="A2023" s="1">
        <v>3558342</v>
      </c>
      <c r="B2023" t="s">
        <v>115</v>
      </c>
      <c r="C2023">
        <v>2012</v>
      </c>
      <c r="D2023" s="2" t="s">
        <v>6542</v>
      </c>
      <c r="E2023" s="4">
        <f t="shared" si="254"/>
        <v>41165</v>
      </c>
      <c r="F2023" s="5">
        <f t="shared" ca="1" si="255"/>
        <v>2.8129466625444004</v>
      </c>
      <c r="G2023" s="1">
        <v>4197643</v>
      </c>
      <c r="H2023" t="s">
        <v>80</v>
      </c>
      <c r="I2023" t="s">
        <v>33</v>
      </c>
      <c r="J2023" s="6" t="str">
        <f t="shared" si="256"/>
        <v>Amsterdam</v>
      </c>
      <c r="K2023" t="s">
        <v>34</v>
      </c>
      <c r="L2023" s="6" t="str">
        <f t="shared" si="257"/>
        <v>North Holland</v>
      </c>
      <c r="M2023" s="1" t="s">
        <v>1840</v>
      </c>
      <c r="N2023" t="s">
        <v>35</v>
      </c>
      <c r="O2023">
        <v>52.354189510620003</v>
      </c>
      <c r="P2023">
        <v>4.9307202167958497</v>
      </c>
      <c r="Q2023" t="s">
        <v>36</v>
      </c>
      <c r="R2023" t="s">
        <v>37</v>
      </c>
      <c r="S2023">
        <v>6</v>
      </c>
      <c r="T2023">
        <v>1</v>
      </c>
      <c r="U2023">
        <v>3</v>
      </c>
      <c r="V2023">
        <v>6</v>
      </c>
      <c r="W2023" t="s">
        <v>38</v>
      </c>
      <c r="X2023" s="8">
        <v>400</v>
      </c>
      <c r="Y2023">
        <v>6</v>
      </c>
      <c r="Z2023">
        <v>50</v>
      </c>
      <c r="AA2023">
        <v>3</v>
      </c>
      <c r="AB2023" s="6">
        <f t="shared" si="258"/>
        <v>2</v>
      </c>
      <c r="AC2023" s="13">
        <f t="shared" si="259"/>
        <v>400</v>
      </c>
      <c r="AD2023" s="13">
        <f t="shared" si="260"/>
        <v>1200</v>
      </c>
      <c r="AE2023" s="13">
        <f t="shared" si="261"/>
        <v>2400</v>
      </c>
      <c r="AF2023" t="s">
        <v>39</v>
      </c>
      <c r="AG2023">
        <v>0.8</v>
      </c>
      <c r="AH2023">
        <v>1</v>
      </c>
      <c r="AI2023">
        <v>100</v>
      </c>
      <c r="AJ2023">
        <v>8</v>
      </c>
      <c r="AK2023">
        <v>10</v>
      </c>
      <c r="AL2023">
        <v>10</v>
      </c>
      <c r="AM2023">
        <v>10</v>
      </c>
      <c r="AN2023">
        <v>10</v>
      </c>
      <c r="AO2023">
        <v>10</v>
      </c>
    </row>
    <row r="2024" spans="1:41">
      <c r="A2024" s="1">
        <v>3559629</v>
      </c>
      <c r="B2024" t="s">
        <v>1819</v>
      </c>
      <c r="C2024">
        <v>2012</v>
      </c>
      <c r="D2024" s="2" t="s">
        <v>6542</v>
      </c>
      <c r="E2024" s="4">
        <f t="shared" si="254"/>
        <v>41165</v>
      </c>
      <c r="F2024" s="5">
        <f t="shared" ca="1" si="255"/>
        <v>2.8129466625444004</v>
      </c>
      <c r="G2024" s="1">
        <v>1762329</v>
      </c>
      <c r="H2024" t="s">
        <v>41</v>
      </c>
      <c r="I2024" t="s">
        <v>33</v>
      </c>
      <c r="J2024" s="6" t="str">
        <f t="shared" si="256"/>
        <v>Amsterdam</v>
      </c>
      <c r="K2024" t="s">
        <v>34</v>
      </c>
      <c r="L2024" s="6" t="str">
        <f t="shared" si="257"/>
        <v>North Holland</v>
      </c>
      <c r="M2024" s="1">
        <v>1019</v>
      </c>
      <c r="N2024" t="s">
        <v>35</v>
      </c>
      <c r="O2024">
        <v>52.370253685447103</v>
      </c>
      <c r="P2024">
        <v>4.935729396818</v>
      </c>
      <c r="Q2024" t="s">
        <v>58</v>
      </c>
      <c r="R2024" t="s">
        <v>37</v>
      </c>
      <c r="S2024">
        <v>2</v>
      </c>
      <c r="T2024">
        <v>1</v>
      </c>
      <c r="U2024">
        <v>1</v>
      </c>
      <c r="V2024">
        <v>1</v>
      </c>
      <c r="W2024" t="s">
        <v>38</v>
      </c>
      <c r="X2024" s="8">
        <v>100</v>
      </c>
      <c r="Y2024">
        <v>1</v>
      </c>
      <c r="Z2024">
        <v>0</v>
      </c>
      <c r="AA2024">
        <v>2</v>
      </c>
      <c r="AB2024" s="6">
        <f t="shared" si="258"/>
        <v>16</v>
      </c>
      <c r="AC2024" s="13">
        <f t="shared" si="259"/>
        <v>100</v>
      </c>
      <c r="AD2024" s="13">
        <f t="shared" si="260"/>
        <v>200</v>
      </c>
      <c r="AE2024" s="13">
        <f t="shared" si="261"/>
        <v>3200</v>
      </c>
      <c r="AF2024" t="s">
        <v>43</v>
      </c>
      <c r="AG2024">
        <v>1</v>
      </c>
      <c r="AH2024">
        <v>8</v>
      </c>
      <c r="AI2024">
        <v>93</v>
      </c>
      <c r="AJ2024">
        <v>10</v>
      </c>
      <c r="AK2024">
        <v>10</v>
      </c>
      <c r="AL2024">
        <v>10</v>
      </c>
      <c r="AM2024">
        <v>10</v>
      </c>
      <c r="AN2024">
        <v>9</v>
      </c>
      <c r="AO2024">
        <v>9</v>
      </c>
    </row>
    <row r="2025" spans="1:41">
      <c r="A2025" s="1">
        <v>3560927</v>
      </c>
      <c r="B2025" t="s">
        <v>1841</v>
      </c>
      <c r="C2025">
        <v>2012</v>
      </c>
      <c r="D2025" s="2" t="s">
        <v>6542</v>
      </c>
      <c r="E2025" s="4">
        <f t="shared" si="254"/>
        <v>41165</v>
      </c>
      <c r="F2025" s="5">
        <f t="shared" ca="1" si="255"/>
        <v>2.8129466625444004</v>
      </c>
      <c r="G2025" s="1">
        <v>695614</v>
      </c>
      <c r="H2025" t="s">
        <v>45</v>
      </c>
      <c r="I2025" t="s">
        <v>33</v>
      </c>
      <c r="J2025" s="6" t="str">
        <f t="shared" si="256"/>
        <v>Amsterdam</v>
      </c>
      <c r="K2025" t="s">
        <v>34</v>
      </c>
      <c r="L2025" s="6" t="str">
        <f t="shared" si="257"/>
        <v>North Holland</v>
      </c>
      <c r="M2025" s="1">
        <v>1053</v>
      </c>
      <c r="N2025" t="s">
        <v>35</v>
      </c>
      <c r="O2025">
        <v>52.365634088239602</v>
      </c>
      <c r="P2025">
        <v>4.8603629559088199</v>
      </c>
      <c r="Q2025" t="s">
        <v>36</v>
      </c>
      <c r="R2025" t="s">
        <v>37</v>
      </c>
      <c r="S2025">
        <v>2</v>
      </c>
      <c r="T2025">
        <v>1</v>
      </c>
      <c r="U2025">
        <v>1</v>
      </c>
      <c r="V2025">
        <v>1</v>
      </c>
      <c r="W2025" t="s">
        <v>38</v>
      </c>
      <c r="X2025" s="8">
        <v>140</v>
      </c>
      <c r="Y2025">
        <v>2</v>
      </c>
      <c r="Z2025">
        <v>25</v>
      </c>
      <c r="AA2025">
        <v>3</v>
      </c>
      <c r="AB2025" s="6">
        <f t="shared" si="258"/>
        <v>16</v>
      </c>
      <c r="AC2025" s="13">
        <f t="shared" si="259"/>
        <v>140</v>
      </c>
      <c r="AD2025" s="13">
        <f t="shared" si="260"/>
        <v>420</v>
      </c>
      <c r="AE2025" s="13">
        <f t="shared" si="261"/>
        <v>6720</v>
      </c>
      <c r="AF2025" t="s">
        <v>39</v>
      </c>
      <c r="AG2025">
        <v>1</v>
      </c>
      <c r="AH2025">
        <v>8</v>
      </c>
      <c r="AI2025">
        <v>97</v>
      </c>
      <c r="AJ2025">
        <v>10</v>
      </c>
      <c r="AK2025">
        <v>10</v>
      </c>
      <c r="AL2025">
        <v>10</v>
      </c>
      <c r="AM2025">
        <v>10</v>
      </c>
      <c r="AN2025">
        <v>10</v>
      </c>
      <c r="AO2025">
        <v>10</v>
      </c>
    </row>
    <row r="2026" spans="1:41">
      <c r="A2026" s="1">
        <v>3562297</v>
      </c>
      <c r="B2026" t="s">
        <v>1842</v>
      </c>
      <c r="C2026">
        <v>2012</v>
      </c>
      <c r="D2026" s="2" t="s">
        <v>6542</v>
      </c>
      <c r="E2026" s="4">
        <f t="shared" si="254"/>
        <v>41165</v>
      </c>
      <c r="F2026" s="5">
        <f t="shared" ca="1" si="255"/>
        <v>2.8129466625444004</v>
      </c>
      <c r="G2026" s="1">
        <v>1841769</v>
      </c>
      <c r="H2026" t="s">
        <v>51</v>
      </c>
      <c r="I2026" t="s">
        <v>33</v>
      </c>
      <c r="J2026" s="6" t="str">
        <f t="shared" si="256"/>
        <v>Amsterdam</v>
      </c>
      <c r="K2026" t="s">
        <v>34</v>
      </c>
      <c r="L2026" s="6" t="str">
        <f t="shared" si="257"/>
        <v>North Holland</v>
      </c>
      <c r="M2026" s="1" t="s">
        <v>1843</v>
      </c>
      <c r="N2026" t="s">
        <v>35</v>
      </c>
      <c r="O2026">
        <v>52.3699057125867</v>
      </c>
      <c r="P2026">
        <v>4.8917941498869304</v>
      </c>
      <c r="Q2026" t="s">
        <v>1416</v>
      </c>
      <c r="R2026" t="s">
        <v>37</v>
      </c>
      <c r="S2026">
        <v>6</v>
      </c>
      <c r="T2026">
        <v>1</v>
      </c>
      <c r="U2026">
        <v>0</v>
      </c>
      <c r="V2026">
        <v>3</v>
      </c>
      <c r="W2026" t="s">
        <v>38</v>
      </c>
      <c r="X2026" s="8">
        <v>119</v>
      </c>
      <c r="Y2026">
        <v>2</v>
      </c>
      <c r="Z2026">
        <v>26</v>
      </c>
      <c r="AA2026">
        <v>1</v>
      </c>
      <c r="AB2026" s="6">
        <f t="shared" si="258"/>
        <v>80</v>
      </c>
      <c r="AC2026" s="13">
        <f t="shared" si="259"/>
        <v>119</v>
      </c>
      <c r="AD2026" s="13">
        <f t="shared" si="260"/>
        <v>119</v>
      </c>
      <c r="AE2026" s="13">
        <f t="shared" si="261"/>
        <v>9520</v>
      </c>
      <c r="AF2026" t="s">
        <v>43</v>
      </c>
      <c r="AG2026">
        <v>1</v>
      </c>
      <c r="AH2026">
        <v>40</v>
      </c>
      <c r="AI2026">
        <v>84</v>
      </c>
      <c r="AJ2026">
        <v>8</v>
      </c>
      <c r="AK2026">
        <v>9</v>
      </c>
      <c r="AL2026">
        <v>9</v>
      </c>
      <c r="AM2026">
        <v>9</v>
      </c>
      <c r="AN2026">
        <v>10</v>
      </c>
      <c r="AO2026">
        <v>8</v>
      </c>
    </row>
    <row r="2027" spans="1:41">
      <c r="A2027" s="1">
        <v>3562297</v>
      </c>
      <c r="B2027" t="s">
        <v>1842</v>
      </c>
      <c r="C2027">
        <v>2012</v>
      </c>
      <c r="D2027" s="2" t="s">
        <v>6542</v>
      </c>
      <c r="E2027" s="4">
        <f t="shared" si="254"/>
        <v>41165</v>
      </c>
      <c r="F2027" s="5">
        <f t="shared" ca="1" si="255"/>
        <v>2.8129466625444004</v>
      </c>
      <c r="G2027" s="1">
        <v>1686070</v>
      </c>
      <c r="H2027" t="s">
        <v>51</v>
      </c>
      <c r="I2027" t="s">
        <v>33</v>
      </c>
      <c r="J2027" s="6" t="str">
        <f t="shared" si="256"/>
        <v>Amsterdam</v>
      </c>
      <c r="K2027" t="s">
        <v>34</v>
      </c>
      <c r="L2027" s="6" t="str">
        <f t="shared" si="257"/>
        <v>North Holland</v>
      </c>
      <c r="M2027" s="1" t="s">
        <v>1843</v>
      </c>
      <c r="N2027" t="s">
        <v>35</v>
      </c>
      <c r="O2027">
        <v>52.370448096792302</v>
      </c>
      <c r="P2027">
        <v>4.8933682589668797</v>
      </c>
      <c r="Q2027" t="s">
        <v>36</v>
      </c>
      <c r="R2027" t="s">
        <v>37</v>
      </c>
      <c r="S2027">
        <v>6</v>
      </c>
      <c r="T2027">
        <v>1</v>
      </c>
      <c r="U2027">
        <v>0</v>
      </c>
      <c r="V2027">
        <v>3</v>
      </c>
      <c r="W2027" t="s">
        <v>38</v>
      </c>
      <c r="X2027" s="8">
        <v>169</v>
      </c>
      <c r="Y2027">
        <v>2</v>
      </c>
      <c r="Z2027">
        <v>26</v>
      </c>
      <c r="AA2027">
        <v>1</v>
      </c>
      <c r="AB2027" s="6">
        <f t="shared" si="258"/>
        <v>154</v>
      </c>
      <c r="AC2027" s="13">
        <f t="shared" si="259"/>
        <v>169</v>
      </c>
      <c r="AD2027" s="13">
        <f t="shared" si="260"/>
        <v>169</v>
      </c>
      <c r="AE2027" s="13">
        <f t="shared" si="261"/>
        <v>26026</v>
      </c>
      <c r="AF2027" t="s">
        <v>43</v>
      </c>
      <c r="AG2027">
        <v>1</v>
      </c>
      <c r="AH2027">
        <v>77</v>
      </c>
      <c r="AI2027">
        <v>85</v>
      </c>
      <c r="AJ2027">
        <v>8</v>
      </c>
      <c r="AK2027">
        <v>8</v>
      </c>
      <c r="AL2027">
        <v>9</v>
      </c>
      <c r="AM2027">
        <v>9</v>
      </c>
      <c r="AN2027">
        <v>10</v>
      </c>
      <c r="AO2027">
        <v>9</v>
      </c>
    </row>
    <row r="2028" spans="1:41">
      <c r="A2028" s="1">
        <v>3562297</v>
      </c>
      <c r="B2028" t="s">
        <v>1842</v>
      </c>
      <c r="C2028">
        <v>2012</v>
      </c>
      <c r="D2028" s="2" t="s">
        <v>6542</v>
      </c>
      <c r="E2028" s="4">
        <f t="shared" si="254"/>
        <v>41165</v>
      </c>
      <c r="F2028" s="5">
        <f t="shared" ca="1" si="255"/>
        <v>2.8129466625444004</v>
      </c>
      <c r="G2028" s="1">
        <v>5159580</v>
      </c>
      <c r="H2028" t="s">
        <v>51</v>
      </c>
      <c r="I2028" t="s">
        <v>33</v>
      </c>
      <c r="J2028" s="6" t="str">
        <f t="shared" si="256"/>
        <v>Amsterdam</v>
      </c>
      <c r="K2028" t="s">
        <v>53</v>
      </c>
      <c r="L2028" s="6" t="str">
        <f t="shared" si="257"/>
        <v>North Holland</v>
      </c>
      <c r="M2028" s="1" t="s">
        <v>1843</v>
      </c>
      <c r="N2028" t="s">
        <v>35</v>
      </c>
      <c r="O2028">
        <v>52.370572326002197</v>
      </c>
      <c r="P2028">
        <v>4.8920042367932197</v>
      </c>
      <c r="Q2028" t="s">
        <v>36</v>
      </c>
      <c r="R2028" t="s">
        <v>37</v>
      </c>
      <c r="S2028">
        <v>4</v>
      </c>
      <c r="T2028">
        <v>1</v>
      </c>
      <c r="U2028">
        <v>1</v>
      </c>
      <c r="V2028">
        <v>2</v>
      </c>
      <c r="W2028" t="s">
        <v>38</v>
      </c>
      <c r="X2028" s="8">
        <v>169</v>
      </c>
      <c r="Y2028">
        <v>2</v>
      </c>
      <c r="Z2028">
        <v>25</v>
      </c>
      <c r="AA2028">
        <v>1</v>
      </c>
      <c r="AB2028" s="6">
        <f t="shared" si="258"/>
        <v>20</v>
      </c>
      <c r="AC2028" s="13">
        <f t="shared" si="259"/>
        <v>169</v>
      </c>
      <c r="AD2028" s="13">
        <f t="shared" si="260"/>
        <v>169</v>
      </c>
      <c r="AE2028" s="13">
        <f t="shared" si="261"/>
        <v>3380</v>
      </c>
      <c r="AF2028" t="s">
        <v>43</v>
      </c>
      <c r="AG2028">
        <v>1</v>
      </c>
      <c r="AH2028">
        <v>10</v>
      </c>
      <c r="AI2028">
        <v>78</v>
      </c>
      <c r="AJ2028">
        <v>9</v>
      </c>
      <c r="AK2028">
        <v>8</v>
      </c>
      <c r="AL2028">
        <v>9</v>
      </c>
      <c r="AM2028">
        <v>9</v>
      </c>
      <c r="AN2028">
        <v>9</v>
      </c>
      <c r="AO2028">
        <v>8</v>
      </c>
    </row>
    <row r="2029" spans="1:41">
      <c r="A2029" s="1">
        <v>3564433</v>
      </c>
      <c r="B2029" t="s">
        <v>1844</v>
      </c>
      <c r="C2029">
        <v>2012</v>
      </c>
      <c r="D2029" s="2" t="s">
        <v>6543</v>
      </c>
      <c r="E2029" s="4">
        <f t="shared" si="254"/>
        <v>41166</v>
      </c>
      <c r="F2029" s="5">
        <f t="shared" ca="1" si="255"/>
        <v>2.810206936517003</v>
      </c>
      <c r="G2029" s="1">
        <v>697462</v>
      </c>
      <c r="H2029" t="s">
        <v>60</v>
      </c>
      <c r="I2029" t="s">
        <v>33</v>
      </c>
      <c r="J2029" s="6" t="str">
        <f t="shared" si="256"/>
        <v>Amsterdam</v>
      </c>
      <c r="K2029" t="s">
        <v>34</v>
      </c>
      <c r="L2029" s="6" t="str">
        <f t="shared" si="257"/>
        <v>North Holland</v>
      </c>
      <c r="M2029" s="1">
        <v>1073</v>
      </c>
      <c r="N2029" t="s">
        <v>35</v>
      </c>
      <c r="O2029">
        <v>52.353709850333303</v>
      </c>
      <c r="P2029">
        <v>4.8962572019337003</v>
      </c>
      <c r="Q2029" t="s">
        <v>36</v>
      </c>
      <c r="R2029" t="s">
        <v>37</v>
      </c>
      <c r="S2029">
        <v>4</v>
      </c>
      <c r="T2029">
        <v>1</v>
      </c>
      <c r="U2029">
        <v>2</v>
      </c>
      <c r="V2029">
        <v>2</v>
      </c>
      <c r="W2029" t="s">
        <v>38</v>
      </c>
      <c r="X2029" s="8">
        <v>119</v>
      </c>
      <c r="Y2029">
        <v>2</v>
      </c>
      <c r="Z2029">
        <v>10</v>
      </c>
      <c r="AA2029">
        <v>1</v>
      </c>
      <c r="AB2029" s="6">
        <f t="shared" si="258"/>
        <v>280</v>
      </c>
      <c r="AC2029" s="13">
        <f t="shared" si="259"/>
        <v>119</v>
      </c>
      <c r="AD2029" s="13">
        <f t="shared" si="260"/>
        <v>119</v>
      </c>
      <c r="AE2029" s="13">
        <f t="shared" si="261"/>
        <v>33320</v>
      </c>
      <c r="AF2029" t="s">
        <v>43</v>
      </c>
      <c r="AG2029">
        <v>1</v>
      </c>
      <c r="AH2029">
        <v>140</v>
      </c>
      <c r="AI2029">
        <v>88</v>
      </c>
      <c r="AJ2029">
        <v>9</v>
      </c>
      <c r="AK2029">
        <v>9</v>
      </c>
      <c r="AL2029">
        <v>9</v>
      </c>
      <c r="AM2029">
        <v>10</v>
      </c>
      <c r="AN2029">
        <v>9</v>
      </c>
      <c r="AO2029">
        <v>9</v>
      </c>
    </row>
    <row r="2030" spans="1:41">
      <c r="A2030" s="1">
        <v>3566867</v>
      </c>
      <c r="B2030" t="s">
        <v>1845</v>
      </c>
      <c r="C2030">
        <v>2012</v>
      </c>
      <c r="D2030" s="2" t="s">
        <v>6543</v>
      </c>
      <c r="E2030" s="4">
        <f t="shared" si="254"/>
        <v>41166</v>
      </c>
      <c r="F2030" s="5">
        <f t="shared" ca="1" si="255"/>
        <v>2.810206936517003</v>
      </c>
      <c r="G2030" s="1">
        <v>5067852</v>
      </c>
      <c r="H2030" t="s">
        <v>45</v>
      </c>
      <c r="I2030" t="s">
        <v>33</v>
      </c>
      <c r="J2030" s="6" t="str">
        <f t="shared" si="256"/>
        <v>Amsterdam</v>
      </c>
      <c r="K2030" t="s">
        <v>46</v>
      </c>
      <c r="L2030" s="6" t="str">
        <f t="shared" si="257"/>
        <v>North Holland</v>
      </c>
      <c r="M2030" s="1" t="s">
        <v>1846</v>
      </c>
      <c r="N2030" t="s">
        <v>35</v>
      </c>
      <c r="O2030">
        <v>52.359844687912499</v>
      </c>
      <c r="P2030">
        <v>4.8630111032825001</v>
      </c>
      <c r="Q2030" t="s">
        <v>36</v>
      </c>
      <c r="R2030" t="s">
        <v>37</v>
      </c>
      <c r="S2030">
        <v>2</v>
      </c>
      <c r="T2030">
        <v>1</v>
      </c>
      <c r="U2030">
        <v>1</v>
      </c>
      <c r="V2030">
        <v>1</v>
      </c>
      <c r="W2030" t="s">
        <v>38</v>
      </c>
      <c r="X2030" s="8">
        <v>105</v>
      </c>
      <c r="Y2030">
        <v>1</v>
      </c>
      <c r="Z2030">
        <v>0</v>
      </c>
      <c r="AA2030">
        <v>1</v>
      </c>
      <c r="AB2030" s="6">
        <f t="shared" si="258"/>
        <v>0</v>
      </c>
      <c r="AC2030" s="13">
        <f t="shared" si="259"/>
        <v>105</v>
      </c>
      <c r="AD2030" s="13">
        <f t="shared" si="260"/>
        <v>105</v>
      </c>
      <c r="AE2030" s="13">
        <f t="shared" si="261"/>
        <v>0</v>
      </c>
      <c r="AF2030" t="s">
        <v>39</v>
      </c>
      <c r="AG2030">
        <v>0.75</v>
      </c>
      <c r="AH2030">
        <v>0</v>
      </c>
    </row>
    <row r="2031" spans="1:41">
      <c r="A2031" s="1">
        <v>3570579</v>
      </c>
      <c r="B2031" t="s">
        <v>832</v>
      </c>
      <c r="C2031">
        <v>2012</v>
      </c>
      <c r="D2031" s="2" t="s">
        <v>6543</v>
      </c>
      <c r="E2031" s="4">
        <f t="shared" si="254"/>
        <v>41166</v>
      </c>
      <c r="F2031" s="5">
        <f t="shared" ca="1" si="255"/>
        <v>2.810206936517003</v>
      </c>
      <c r="G2031" s="1">
        <v>692275</v>
      </c>
      <c r="H2031" t="s">
        <v>60</v>
      </c>
      <c r="I2031" t="s">
        <v>33</v>
      </c>
      <c r="J2031" s="6" t="str">
        <f t="shared" si="256"/>
        <v>Amsterdam</v>
      </c>
      <c r="K2031" t="s">
        <v>34</v>
      </c>
      <c r="L2031" s="6" t="str">
        <f t="shared" si="257"/>
        <v>North Holland</v>
      </c>
      <c r="M2031" s="1">
        <v>1079</v>
      </c>
      <c r="N2031" t="s">
        <v>35</v>
      </c>
      <c r="O2031">
        <v>52.343170017779101</v>
      </c>
      <c r="P2031">
        <v>4.90650459906331</v>
      </c>
      <c r="Q2031" t="s">
        <v>36</v>
      </c>
      <c r="R2031" t="s">
        <v>37</v>
      </c>
      <c r="S2031">
        <v>4</v>
      </c>
      <c r="T2031">
        <v>1</v>
      </c>
      <c r="U2031">
        <v>2</v>
      </c>
      <c r="V2031">
        <v>2</v>
      </c>
      <c r="W2031" t="s">
        <v>38</v>
      </c>
      <c r="X2031" s="8">
        <v>125</v>
      </c>
      <c r="Y2031">
        <v>2</v>
      </c>
      <c r="Z2031">
        <v>25</v>
      </c>
      <c r="AA2031">
        <v>5</v>
      </c>
      <c r="AB2031" s="6">
        <f t="shared" si="258"/>
        <v>2</v>
      </c>
      <c r="AC2031" s="13">
        <f t="shared" si="259"/>
        <v>125</v>
      </c>
      <c r="AD2031" s="13">
        <f t="shared" si="260"/>
        <v>625</v>
      </c>
      <c r="AE2031" s="13">
        <f t="shared" si="261"/>
        <v>1250</v>
      </c>
      <c r="AF2031" t="s">
        <v>62</v>
      </c>
      <c r="AG2031" t="s">
        <v>62</v>
      </c>
      <c r="AH2031">
        <v>1</v>
      </c>
      <c r="AI2031">
        <v>83</v>
      </c>
      <c r="AJ2031">
        <v>10</v>
      </c>
      <c r="AK2031">
        <v>10</v>
      </c>
      <c r="AL2031">
        <v>6</v>
      </c>
      <c r="AM2031">
        <v>8</v>
      </c>
      <c r="AN2031">
        <v>8</v>
      </c>
      <c r="AO2031">
        <v>8</v>
      </c>
    </row>
    <row r="2032" spans="1:41">
      <c r="A2032" s="1">
        <v>3573065</v>
      </c>
      <c r="B2032" t="s">
        <v>234</v>
      </c>
      <c r="C2032">
        <v>2012</v>
      </c>
      <c r="D2032" s="2" t="s">
        <v>6544</v>
      </c>
      <c r="E2032" s="4">
        <f t="shared" si="254"/>
        <v>41167</v>
      </c>
      <c r="F2032" s="5">
        <f t="shared" ca="1" si="255"/>
        <v>2.8074672104896057</v>
      </c>
      <c r="G2032" s="1">
        <v>1299652</v>
      </c>
      <c r="H2032" t="s">
        <v>60</v>
      </c>
      <c r="I2032" t="s">
        <v>33</v>
      </c>
      <c r="J2032" s="6" t="str">
        <f t="shared" si="256"/>
        <v>Amsterdam</v>
      </c>
      <c r="K2032" t="s">
        <v>34</v>
      </c>
      <c r="L2032" s="6" t="str">
        <f t="shared" si="257"/>
        <v>North Holland</v>
      </c>
      <c r="M2032" s="1">
        <v>1072</v>
      </c>
      <c r="N2032" t="s">
        <v>35</v>
      </c>
      <c r="O2032">
        <v>52.355810008656</v>
      </c>
      <c r="P2032">
        <v>4.88931327516263</v>
      </c>
      <c r="Q2032" t="s">
        <v>36</v>
      </c>
      <c r="R2032" t="s">
        <v>37</v>
      </c>
      <c r="S2032">
        <v>3</v>
      </c>
      <c r="T2032">
        <v>1</v>
      </c>
      <c r="U2032">
        <v>1</v>
      </c>
      <c r="V2032">
        <v>1</v>
      </c>
      <c r="W2032" t="s">
        <v>38</v>
      </c>
      <c r="X2032" s="8">
        <v>135</v>
      </c>
      <c r="Y2032">
        <v>1</v>
      </c>
      <c r="Z2032">
        <v>0</v>
      </c>
      <c r="AA2032">
        <v>3</v>
      </c>
      <c r="AB2032" s="6">
        <f t="shared" si="258"/>
        <v>14</v>
      </c>
      <c r="AC2032" s="13">
        <f t="shared" si="259"/>
        <v>135</v>
      </c>
      <c r="AD2032" s="13">
        <f t="shared" si="260"/>
        <v>405</v>
      </c>
      <c r="AE2032" s="13">
        <f t="shared" si="261"/>
        <v>5670</v>
      </c>
      <c r="AF2032" t="s">
        <v>43</v>
      </c>
      <c r="AG2032">
        <v>1</v>
      </c>
      <c r="AH2032">
        <v>7</v>
      </c>
      <c r="AI2032">
        <v>97</v>
      </c>
      <c r="AJ2032">
        <v>10</v>
      </c>
      <c r="AK2032">
        <v>10</v>
      </c>
      <c r="AL2032">
        <v>10</v>
      </c>
      <c r="AM2032">
        <v>10</v>
      </c>
      <c r="AN2032">
        <v>10</v>
      </c>
      <c r="AO2032">
        <v>10</v>
      </c>
    </row>
    <row r="2033" spans="1:41">
      <c r="A2033" s="1">
        <v>3574295</v>
      </c>
      <c r="B2033" t="s">
        <v>784</v>
      </c>
      <c r="C2033">
        <v>2012</v>
      </c>
      <c r="D2033" s="2" t="s">
        <v>6544</v>
      </c>
      <c r="E2033" s="4">
        <f t="shared" si="254"/>
        <v>41167</v>
      </c>
      <c r="F2033" s="5">
        <f t="shared" ca="1" si="255"/>
        <v>2.8074672104896057</v>
      </c>
      <c r="G2033" s="1">
        <v>715488</v>
      </c>
      <c r="H2033" t="s">
        <v>45</v>
      </c>
      <c r="I2033" t="s">
        <v>33</v>
      </c>
      <c r="J2033" s="6" t="str">
        <f t="shared" si="256"/>
        <v>Amsterdam</v>
      </c>
      <c r="K2033" t="s">
        <v>34</v>
      </c>
      <c r="L2033" s="6" t="str">
        <f t="shared" si="257"/>
        <v>North Holland</v>
      </c>
      <c r="M2033" s="1" t="s">
        <v>1847</v>
      </c>
      <c r="N2033" t="s">
        <v>35</v>
      </c>
      <c r="O2033">
        <v>52.364156878016402</v>
      </c>
      <c r="P2033">
        <v>4.8751708121408104</v>
      </c>
      <c r="Q2033" t="s">
        <v>36</v>
      </c>
      <c r="R2033" t="s">
        <v>37</v>
      </c>
      <c r="S2033">
        <v>4</v>
      </c>
      <c r="T2033">
        <v>1</v>
      </c>
      <c r="U2033">
        <v>2</v>
      </c>
      <c r="V2033">
        <v>2</v>
      </c>
      <c r="W2033" t="s">
        <v>38</v>
      </c>
      <c r="X2033" s="8">
        <v>160</v>
      </c>
      <c r="Y2033">
        <v>2</v>
      </c>
      <c r="Z2033">
        <v>30</v>
      </c>
      <c r="AA2033">
        <v>3</v>
      </c>
      <c r="AB2033" s="6">
        <f t="shared" si="258"/>
        <v>32</v>
      </c>
      <c r="AC2033" s="13">
        <f t="shared" si="259"/>
        <v>160</v>
      </c>
      <c r="AD2033" s="13">
        <f t="shared" si="260"/>
        <v>480</v>
      </c>
      <c r="AE2033" s="13">
        <f t="shared" si="261"/>
        <v>15360</v>
      </c>
      <c r="AF2033" t="s">
        <v>47</v>
      </c>
      <c r="AG2033">
        <v>1</v>
      </c>
      <c r="AH2033">
        <v>16</v>
      </c>
      <c r="AI2033">
        <v>98</v>
      </c>
      <c r="AJ2033">
        <v>10</v>
      </c>
      <c r="AK2033">
        <v>10</v>
      </c>
      <c r="AL2033">
        <v>10</v>
      </c>
      <c r="AM2033">
        <v>10</v>
      </c>
      <c r="AN2033">
        <v>10</v>
      </c>
      <c r="AO2033">
        <v>9</v>
      </c>
    </row>
    <row r="2034" spans="1:41">
      <c r="A2034" s="1">
        <v>3575160</v>
      </c>
      <c r="B2034" t="s">
        <v>1848</v>
      </c>
      <c r="C2034">
        <v>2012</v>
      </c>
      <c r="D2034" s="2" t="s">
        <v>6544</v>
      </c>
      <c r="E2034" s="4">
        <f t="shared" si="254"/>
        <v>41167</v>
      </c>
      <c r="F2034" s="5">
        <f t="shared" ca="1" si="255"/>
        <v>2.8074672104896057</v>
      </c>
      <c r="G2034" s="1">
        <v>3879660</v>
      </c>
      <c r="H2034" t="s">
        <v>45</v>
      </c>
      <c r="I2034" t="s">
        <v>33</v>
      </c>
      <c r="J2034" s="6" t="str">
        <f t="shared" si="256"/>
        <v>Amsterdam</v>
      </c>
      <c r="K2034" t="s">
        <v>34</v>
      </c>
      <c r="L2034" s="6" t="str">
        <f t="shared" si="257"/>
        <v>North Holland</v>
      </c>
      <c r="M2034" s="1" t="s">
        <v>1849</v>
      </c>
      <c r="N2034" t="s">
        <v>35</v>
      </c>
      <c r="O2034">
        <v>52.371914901911502</v>
      </c>
      <c r="P2034">
        <v>4.8628333375080404</v>
      </c>
      <c r="Q2034" t="s">
        <v>36</v>
      </c>
      <c r="R2034" t="s">
        <v>37</v>
      </c>
      <c r="S2034">
        <v>4</v>
      </c>
      <c r="T2034">
        <v>1</v>
      </c>
      <c r="U2034">
        <v>2</v>
      </c>
      <c r="V2034">
        <v>2</v>
      </c>
      <c r="W2034" t="s">
        <v>38</v>
      </c>
      <c r="X2034" s="8">
        <v>80</v>
      </c>
      <c r="Y2034">
        <v>1</v>
      </c>
      <c r="Z2034">
        <v>0</v>
      </c>
      <c r="AA2034">
        <v>2</v>
      </c>
      <c r="AB2034" s="6">
        <f t="shared" si="258"/>
        <v>4</v>
      </c>
      <c r="AC2034" s="13">
        <f t="shared" si="259"/>
        <v>80</v>
      </c>
      <c r="AD2034" s="13">
        <f t="shared" si="260"/>
        <v>160</v>
      </c>
      <c r="AE2034" s="13">
        <f t="shared" si="261"/>
        <v>640</v>
      </c>
      <c r="AF2034" t="s">
        <v>39</v>
      </c>
      <c r="AG2034">
        <v>0.9</v>
      </c>
      <c r="AH2034">
        <v>2</v>
      </c>
      <c r="AI2034">
        <v>100</v>
      </c>
      <c r="AJ2034">
        <v>10</v>
      </c>
      <c r="AK2034">
        <v>10</v>
      </c>
      <c r="AL2034">
        <v>10</v>
      </c>
      <c r="AM2034">
        <v>10</v>
      </c>
      <c r="AN2034">
        <v>10</v>
      </c>
      <c r="AO2034">
        <v>10</v>
      </c>
    </row>
    <row r="2035" spans="1:41">
      <c r="A2035" s="1">
        <v>3576012</v>
      </c>
      <c r="B2035" t="s">
        <v>1850</v>
      </c>
      <c r="C2035">
        <v>2012</v>
      </c>
      <c r="D2035" s="2" t="s">
        <v>6544</v>
      </c>
      <c r="E2035" s="4">
        <f t="shared" si="254"/>
        <v>41167</v>
      </c>
      <c r="F2035" s="5">
        <f t="shared" ca="1" si="255"/>
        <v>2.8074672104896057</v>
      </c>
      <c r="G2035" s="1">
        <v>1938510</v>
      </c>
      <c r="H2035" t="s">
        <v>41</v>
      </c>
      <c r="I2035" t="s">
        <v>33</v>
      </c>
      <c r="J2035" s="6" t="str">
        <f t="shared" si="256"/>
        <v>Amsterdam</v>
      </c>
      <c r="K2035" t="s">
        <v>34</v>
      </c>
      <c r="L2035" s="6" t="str">
        <f t="shared" si="257"/>
        <v>North Holland</v>
      </c>
      <c r="M2035" s="1">
        <v>1094</v>
      </c>
      <c r="N2035" t="s">
        <v>35</v>
      </c>
      <c r="O2035">
        <v>52.362741892778203</v>
      </c>
      <c r="P2035">
        <v>4.9413482841445804</v>
      </c>
      <c r="Q2035" t="s">
        <v>36</v>
      </c>
      <c r="R2035" t="s">
        <v>37</v>
      </c>
      <c r="S2035">
        <v>4</v>
      </c>
      <c r="T2035">
        <v>1</v>
      </c>
      <c r="U2035">
        <v>2</v>
      </c>
      <c r="V2035">
        <v>2</v>
      </c>
      <c r="W2035" t="s">
        <v>38</v>
      </c>
      <c r="X2035" s="8">
        <v>100</v>
      </c>
      <c r="Y2035">
        <v>2</v>
      </c>
      <c r="Z2035">
        <v>50</v>
      </c>
      <c r="AA2035">
        <v>2</v>
      </c>
      <c r="AB2035" s="6">
        <f t="shared" si="258"/>
        <v>8</v>
      </c>
      <c r="AC2035" s="13">
        <f t="shared" si="259"/>
        <v>100</v>
      </c>
      <c r="AD2035" s="13">
        <f t="shared" si="260"/>
        <v>200</v>
      </c>
      <c r="AE2035" s="13">
        <f t="shared" si="261"/>
        <v>1600</v>
      </c>
      <c r="AF2035" t="s">
        <v>47</v>
      </c>
      <c r="AG2035">
        <v>1</v>
      </c>
      <c r="AH2035">
        <v>4</v>
      </c>
      <c r="AI2035">
        <v>100</v>
      </c>
      <c r="AJ2035">
        <v>10</v>
      </c>
      <c r="AK2035">
        <v>10</v>
      </c>
      <c r="AL2035">
        <v>10</v>
      </c>
      <c r="AM2035">
        <v>10</v>
      </c>
      <c r="AN2035">
        <v>10</v>
      </c>
      <c r="AO2035">
        <v>10</v>
      </c>
    </row>
    <row r="2036" spans="1:41">
      <c r="A2036" s="1">
        <v>3580438</v>
      </c>
      <c r="B2036" t="s">
        <v>1851</v>
      </c>
      <c r="C2036">
        <v>2012</v>
      </c>
      <c r="D2036" s="2" t="s">
        <v>6666</v>
      </c>
      <c r="E2036" s="4">
        <f t="shared" si="254"/>
        <v>41168</v>
      </c>
      <c r="F2036" s="5">
        <f t="shared" ca="1" si="255"/>
        <v>2.8047274844622088</v>
      </c>
      <c r="G2036" s="1">
        <v>1548135</v>
      </c>
      <c r="H2036" t="s">
        <v>60</v>
      </c>
      <c r="I2036" t="s">
        <v>33</v>
      </c>
      <c r="J2036" s="6" t="str">
        <f t="shared" si="256"/>
        <v>Amsterdam</v>
      </c>
      <c r="K2036" t="s">
        <v>34</v>
      </c>
      <c r="L2036" s="6" t="str">
        <f t="shared" si="257"/>
        <v>North Holland</v>
      </c>
      <c r="M2036" s="1" t="s">
        <v>1852</v>
      </c>
      <c r="N2036" t="s">
        <v>35</v>
      </c>
      <c r="O2036">
        <v>52.354864344545497</v>
      </c>
      <c r="P2036">
        <v>4.8929462877639898</v>
      </c>
      <c r="Q2036" t="s">
        <v>36</v>
      </c>
      <c r="R2036" t="s">
        <v>37</v>
      </c>
      <c r="S2036">
        <v>2</v>
      </c>
      <c r="T2036">
        <v>1</v>
      </c>
      <c r="U2036">
        <v>1</v>
      </c>
      <c r="V2036">
        <v>2</v>
      </c>
      <c r="W2036" t="s">
        <v>38</v>
      </c>
      <c r="X2036" s="8">
        <v>90</v>
      </c>
      <c r="Y2036">
        <v>1</v>
      </c>
      <c r="Z2036">
        <v>0</v>
      </c>
      <c r="AA2036">
        <v>5</v>
      </c>
      <c r="AB2036" s="6">
        <f t="shared" si="258"/>
        <v>26</v>
      </c>
      <c r="AC2036" s="13">
        <f t="shared" si="259"/>
        <v>90</v>
      </c>
      <c r="AD2036" s="13">
        <f t="shared" si="260"/>
        <v>450</v>
      </c>
      <c r="AE2036" s="13">
        <f t="shared" si="261"/>
        <v>11700</v>
      </c>
      <c r="AF2036" t="s">
        <v>62</v>
      </c>
      <c r="AG2036" t="s">
        <v>62</v>
      </c>
      <c r="AH2036">
        <v>13</v>
      </c>
      <c r="AI2036">
        <v>85</v>
      </c>
      <c r="AJ2036">
        <v>9</v>
      </c>
      <c r="AK2036">
        <v>9</v>
      </c>
      <c r="AL2036">
        <v>10</v>
      </c>
      <c r="AM2036">
        <v>9</v>
      </c>
      <c r="AN2036">
        <v>9</v>
      </c>
      <c r="AO2036">
        <v>8</v>
      </c>
    </row>
    <row r="2037" spans="1:41">
      <c r="A2037" s="1">
        <v>3583229</v>
      </c>
      <c r="B2037" t="s">
        <v>296</v>
      </c>
      <c r="C2037">
        <v>2012</v>
      </c>
      <c r="D2037" s="2" t="s">
        <v>6666</v>
      </c>
      <c r="E2037" s="4">
        <f t="shared" si="254"/>
        <v>41168</v>
      </c>
      <c r="F2037" s="5">
        <f t="shared" ca="1" si="255"/>
        <v>2.8047274844622088</v>
      </c>
      <c r="G2037" s="1">
        <v>698896</v>
      </c>
      <c r="H2037" t="s">
        <v>60</v>
      </c>
      <c r="I2037" t="s">
        <v>33</v>
      </c>
      <c r="J2037" s="6" t="str">
        <f t="shared" si="256"/>
        <v>Amsterdam</v>
      </c>
      <c r="K2037" t="s">
        <v>34</v>
      </c>
      <c r="L2037" s="6" t="str">
        <f t="shared" si="257"/>
        <v>North Holland</v>
      </c>
      <c r="M2037" s="1">
        <v>1079</v>
      </c>
      <c r="N2037" t="s">
        <v>35</v>
      </c>
      <c r="O2037">
        <v>52.340255993679897</v>
      </c>
      <c r="P2037">
        <v>4.9034938071660399</v>
      </c>
      <c r="Q2037" t="s">
        <v>36</v>
      </c>
      <c r="R2037" t="s">
        <v>37</v>
      </c>
      <c r="S2037">
        <v>4</v>
      </c>
      <c r="T2037">
        <v>1</v>
      </c>
      <c r="U2037">
        <v>2</v>
      </c>
      <c r="V2037">
        <v>1</v>
      </c>
      <c r="W2037" t="s">
        <v>38</v>
      </c>
      <c r="X2037" s="8">
        <v>125</v>
      </c>
      <c r="Y2037">
        <v>1</v>
      </c>
      <c r="Z2037">
        <v>25</v>
      </c>
      <c r="AA2037">
        <v>6</v>
      </c>
      <c r="AB2037" s="6">
        <f t="shared" si="258"/>
        <v>0</v>
      </c>
      <c r="AC2037" s="13">
        <f t="shared" si="259"/>
        <v>150</v>
      </c>
      <c r="AD2037" s="13">
        <f t="shared" si="260"/>
        <v>900</v>
      </c>
      <c r="AE2037" s="13">
        <f t="shared" si="261"/>
        <v>0</v>
      </c>
      <c r="AF2037" t="s">
        <v>83</v>
      </c>
      <c r="AG2037">
        <v>0.33</v>
      </c>
      <c r="AH2037">
        <v>0</v>
      </c>
    </row>
    <row r="2038" spans="1:41">
      <c r="A2038" s="1">
        <v>3586043</v>
      </c>
      <c r="B2038" t="s">
        <v>1853</v>
      </c>
      <c r="C2038">
        <v>2012</v>
      </c>
      <c r="D2038" s="2" t="s">
        <v>6666</v>
      </c>
      <c r="E2038" s="4">
        <f t="shared" si="254"/>
        <v>41168</v>
      </c>
      <c r="F2038" s="5">
        <f t="shared" ca="1" si="255"/>
        <v>2.8047274844622088</v>
      </c>
      <c r="G2038" s="1">
        <v>2305578</v>
      </c>
      <c r="H2038" t="s">
        <v>45</v>
      </c>
      <c r="I2038" t="s">
        <v>33</v>
      </c>
      <c r="J2038" s="6" t="str">
        <f t="shared" si="256"/>
        <v>Amsterdam</v>
      </c>
      <c r="K2038" t="s">
        <v>34</v>
      </c>
      <c r="L2038" s="6" t="str">
        <f t="shared" si="257"/>
        <v>North Holland</v>
      </c>
      <c r="M2038" s="1">
        <v>1057</v>
      </c>
      <c r="N2038" t="s">
        <v>35</v>
      </c>
      <c r="O2038">
        <v>52.3694791902548</v>
      </c>
      <c r="P2038">
        <v>4.8611822988940201</v>
      </c>
      <c r="Q2038" t="s">
        <v>36</v>
      </c>
      <c r="R2038" t="s">
        <v>42</v>
      </c>
      <c r="S2038">
        <v>1</v>
      </c>
      <c r="T2038">
        <v>1</v>
      </c>
      <c r="U2038">
        <v>1</v>
      </c>
      <c r="V2038">
        <v>1</v>
      </c>
      <c r="W2038" t="s">
        <v>176</v>
      </c>
      <c r="X2038" s="8">
        <v>50</v>
      </c>
      <c r="Y2038">
        <v>1</v>
      </c>
      <c r="Z2038">
        <v>0</v>
      </c>
      <c r="AA2038">
        <v>1</v>
      </c>
      <c r="AB2038" s="6">
        <f t="shared" si="258"/>
        <v>0</v>
      </c>
      <c r="AC2038" s="13">
        <f t="shared" si="259"/>
        <v>50</v>
      </c>
      <c r="AD2038" s="13">
        <f t="shared" si="260"/>
        <v>50</v>
      </c>
      <c r="AE2038" s="13">
        <f t="shared" si="261"/>
        <v>0</v>
      </c>
      <c r="AF2038" t="s">
        <v>39</v>
      </c>
      <c r="AG2038">
        <v>0.55000000000000004</v>
      </c>
      <c r="AH2038">
        <v>0</v>
      </c>
    </row>
    <row r="2039" spans="1:41">
      <c r="A2039" s="1">
        <v>3586216</v>
      </c>
      <c r="B2039" t="s">
        <v>413</v>
      </c>
      <c r="C2039">
        <v>2012</v>
      </c>
      <c r="D2039" s="2" t="s">
        <v>6666</v>
      </c>
      <c r="E2039" s="4">
        <f t="shared" si="254"/>
        <v>41168</v>
      </c>
      <c r="F2039" s="5">
        <f t="shared" ca="1" si="255"/>
        <v>2.8047274844622088</v>
      </c>
      <c r="G2039" s="1">
        <v>700993</v>
      </c>
      <c r="H2039" t="s">
        <v>60</v>
      </c>
      <c r="I2039" t="s">
        <v>33</v>
      </c>
      <c r="J2039" s="6" t="str">
        <f t="shared" si="256"/>
        <v>Amsterdam</v>
      </c>
      <c r="K2039" t="s">
        <v>34</v>
      </c>
      <c r="L2039" s="6" t="str">
        <f t="shared" si="257"/>
        <v>North Holland</v>
      </c>
      <c r="M2039" s="1">
        <v>1079</v>
      </c>
      <c r="N2039" t="s">
        <v>35</v>
      </c>
      <c r="O2039">
        <v>52.341235575820598</v>
      </c>
      <c r="P2039">
        <v>4.8952272963855803</v>
      </c>
      <c r="Q2039" t="s">
        <v>36</v>
      </c>
      <c r="R2039" t="s">
        <v>37</v>
      </c>
      <c r="S2039">
        <v>2</v>
      </c>
      <c r="T2039">
        <v>1</v>
      </c>
      <c r="U2039">
        <v>1</v>
      </c>
      <c r="V2039">
        <v>1</v>
      </c>
      <c r="W2039" t="s">
        <v>38</v>
      </c>
      <c r="X2039" s="8">
        <v>98</v>
      </c>
      <c r="Y2039">
        <v>2</v>
      </c>
      <c r="Z2039">
        <v>20</v>
      </c>
      <c r="AA2039">
        <v>3</v>
      </c>
      <c r="AB2039" s="6">
        <f t="shared" si="258"/>
        <v>42</v>
      </c>
      <c r="AC2039" s="13">
        <f t="shared" si="259"/>
        <v>98</v>
      </c>
      <c r="AD2039" s="13">
        <f t="shared" si="260"/>
        <v>294</v>
      </c>
      <c r="AE2039" s="13">
        <f t="shared" si="261"/>
        <v>12348</v>
      </c>
      <c r="AF2039" t="s">
        <v>83</v>
      </c>
      <c r="AG2039">
        <v>0.4</v>
      </c>
      <c r="AH2039">
        <v>21</v>
      </c>
      <c r="AI2039">
        <v>92</v>
      </c>
      <c r="AJ2039">
        <v>9</v>
      </c>
      <c r="AK2039">
        <v>9</v>
      </c>
      <c r="AL2039">
        <v>9</v>
      </c>
      <c r="AM2039">
        <v>9</v>
      </c>
      <c r="AN2039">
        <v>10</v>
      </c>
      <c r="AO2039">
        <v>9</v>
      </c>
    </row>
    <row r="2040" spans="1:41">
      <c r="A2040" s="1">
        <v>3587641</v>
      </c>
      <c r="B2040" t="s">
        <v>1854</v>
      </c>
      <c r="C2040">
        <v>2012</v>
      </c>
      <c r="D2040" s="2" t="s">
        <v>6666</v>
      </c>
      <c r="E2040" s="4">
        <f t="shared" si="254"/>
        <v>41168</v>
      </c>
      <c r="F2040" s="5">
        <f t="shared" ca="1" si="255"/>
        <v>2.8047274844622088</v>
      </c>
      <c r="G2040" s="1">
        <v>2279998</v>
      </c>
      <c r="H2040" t="s">
        <v>60</v>
      </c>
      <c r="I2040" t="s">
        <v>33</v>
      </c>
      <c r="J2040" s="6" t="str">
        <f t="shared" si="256"/>
        <v>Amsterdam</v>
      </c>
      <c r="K2040" t="s">
        <v>34</v>
      </c>
      <c r="L2040" s="6" t="str">
        <f t="shared" si="257"/>
        <v>North Holland</v>
      </c>
      <c r="M2040" s="1">
        <v>1074</v>
      </c>
      <c r="N2040" t="s">
        <v>35</v>
      </c>
      <c r="O2040">
        <v>52.356125992897702</v>
      </c>
      <c r="P2040">
        <v>4.9015570002649902</v>
      </c>
      <c r="Q2040" t="s">
        <v>36</v>
      </c>
      <c r="R2040" t="s">
        <v>37</v>
      </c>
      <c r="S2040">
        <v>2</v>
      </c>
      <c r="T2040">
        <v>1</v>
      </c>
      <c r="U2040">
        <v>1</v>
      </c>
      <c r="V2040">
        <v>1</v>
      </c>
      <c r="W2040" t="s">
        <v>38</v>
      </c>
      <c r="X2040" s="8">
        <v>70</v>
      </c>
      <c r="Y2040">
        <v>1</v>
      </c>
      <c r="Z2040">
        <v>0</v>
      </c>
      <c r="AA2040">
        <v>2</v>
      </c>
      <c r="AB2040" s="6">
        <f t="shared" si="258"/>
        <v>24</v>
      </c>
      <c r="AC2040" s="13">
        <f t="shared" si="259"/>
        <v>70</v>
      </c>
      <c r="AD2040" s="13">
        <f t="shared" si="260"/>
        <v>140</v>
      </c>
      <c r="AE2040" s="13">
        <f t="shared" si="261"/>
        <v>3360</v>
      </c>
      <c r="AF2040" t="s">
        <v>47</v>
      </c>
      <c r="AG2040">
        <v>0.89</v>
      </c>
      <c r="AH2040">
        <v>12</v>
      </c>
      <c r="AI2040">
        <v>94</v>
      </c>
      <c r="AJ2040">
        <v>10</v>
      </c>
      <c r="AK2040">
        <v>10</v>
      </c>
      <c r="AL2040">
        <v>10</v>
      </c>
      <c r="AM2040">
        <v>10</v>
      </c>
      <c r="AN2040">
        <v>9</v>
      </c>
      <c r="AO2040">
        <v>9</v>
      </c>
    </row>
    <row r="2041" spans="1:41">
      <c r="A2041" s="1">
        <v>3590218</v>
      </c>
      <c r="B2041" t="s">
        <v>1855</v>
      </c>
      <c r="C2041">
        <v>2012</v>
      </c>
      <c r="D2041" s="2" t="s">
        <v>6403</v>
      </c>
      <c r="E2041" s="4">
        <f t="shared" si="254"/>
        <v>41169</v>
      </c>
      <c r="F2041" s="5">
        <f t="shared" ca="1" si="255"/>
        <v>2.8019877584348114</v>
      </c>
      <c r="G2041" s="1">
        <v>699809</v>
      </c>
      <c r="H2041" t="s">
        <v>45</v>
      </c>
      <c r="I2041" t="s">
        <v>33</v>
      </c>
      <c r="J2041" s="6" t="str">
        <f t="shared" si="256"/>
        <v>Amsterdam</v>
      </c>
      <c r="K2041" t="s">
        <v>34</v>
      </c>
      <c r="L2041" s="6" t="str">
        <f t="shared" si="257"/>
        <v>North Holland</v>
      </c>
      <c r="M2041" s="1">
        <v>1053</v>
      </c>
      <c r="N2041" t="s">
        <v>35</v>
      </c>
      <c r="O2041">
        <v>52.367173823067098</v>
      </c>
      <c r="P2041">
        <v>4.8674634677221098</v>
      </c>
      <c r="Q2041" t="s">
        <v>36</v>
      </c>
      <c r="R2041" t="s">
        <v>37</v>
      </c>
      <c r="S2041">
        <v>2</v>
      </c>
      <c r="T2041">
        <v>1</v>
      </c>
      <c r="U2041">
        <v>1</v>
      </c>
      <c r="V2041">
        <v>1</v>
      </c>
      <c r="W2041" t="s">
        <v>38</v>
      </c>
      <c r="X2041" s="8">
        <v>212</v>
      </c>
      <c r="Y2041">
        <v>2</v>
      </c>
      <c r="Z2041">
        <v>0</v>
      </c>
      <c r="AA2041">
        <v>1</v>
      </c>
      <c r="AB2041" s="6">
        <f t="shared" si="258"/>
        <v>14</v>
      </c>
      <c r="AC2041" s="13">
        <f t="shared" si="259"/>
        <v>212</v>
      </c>
      <c r="AD2041" s="13">
        <f t="shared" si="260"/>
        <v>212</v>
      </c>
      <c r="AE2041" s="13">
        <f t="shared" si="261"/>
        <v>2968</v>
      </c>
      <c r="AF2041" t="s">
        <v>47</v>
      </c>
      <c r="AG2041">
        <v>0.94</v>
      </c>
      <c r="AH2041">
        <v>7</v>
      </c>
      <c r="AI2041">
        <v>91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</row>
    <row r="2042" spans="1:41">
      <c r="A2042" s="1">
        <v>3590443</v>
      </c>
      <c r="B2042" t="s">
        <v>1856</v>
      </c>
      <c r="C2042">
        <v>2012</v>
      </c>
      <c r="D2042" s="2" t="s">
        <v>6403</v>
      </c>
      <c r="E2042" s="4">
        <f t="shared" si="254"/>
        <v>41169</v>
      </c>
      <c r="F2042" s="5">
        <f t="shared" ca="1" si="255"/>
        <v>2.8019877584348114</v>
      </c>
      <c r="G2042" s="1">
        <v>5289847</v>
      </c>
      <c r="H2042" t="s">
        <v>56</v>
      </c>
      <c r="I2042" t="s">
        <v>33</v>
      </c>
      <c r="J2042" s="6" t="str">
        <f t="shared" si="256"/>
        <v>Amsterdam</v>
      </c>
      <c r="K2042" t="s">
        <v>46</v>
      </c>
      <c r="L2042" s="6" t="str">
        <f t="shared" si="257"/>
        <v>North Holland</v>
      </c>
      <c r="M2042" s="1">
        <v>1058</v>
      </c>
      <c r="N2042" t="s">
        <v>35</v>
      </c>
      <c r="O2042">
        <v>52.354843491748703</v>
      </c>
      <c r="P2042">
        <v>4.8469354078603697</v>
      </c>
      <c r="Q2042" t="s">
        <v>36</v>
      </c>
      <c r="R2042" t="s">
        <v>37</v>
      </c>
      <c r="S2042">
        <v>4</v>
      </c>
      <c r="T2042">
        <v>1.5</v>
      </c>
      <c r="U2042">
        <v>2</v>
      </c>
      <c r="V2042">
        <v>2</v>
      </c>
      <c r="W2042" t="s">
        <v>38</v>
      </c>
      <c r="X2042" s="8">
        <v>119</v>
      </c>
      <c r="Y2042">
        <v>1</v>
      </c>
      <c r="Z2042">
        <v>0</v>
      </c>
      <c r="AA2042">
        <v>3</v>
      </c>
      <c r="AB2042" s="6">
        <f t="shared" si="258"/>
        <v>2</v>
      </c>
      <c r="AC2042" s="13">
        <f t="shared" si="259"/>
        <v>119</v>
      </c>
      <c r="AD2042" s="13">
        <f t="shared" si="260"/>
        <v>357</v>
      </c>
      <c r="AE2042" s="13">
        <f t="shared" si="261"/>
        <v>714</v>
      </c>
      <c r="AF2042" t="s">
        <v>43</v>
      </c>
      <c r="AG2042">
        <v>1</v>
      </c>
      <c r="AH2042">
        <v>1</v>
      </c>
    </row>
    <row r="2043" spans="1:41">
      <c r="A2043" s="1">
        <v>3590731</v>
      </c>
      <c r="B2043" t="s">
        <v>1857</v>
      </c>
      <c r="C2043">
        <v>2012</v>
      </c>
      <c r="D2043" s="2" t="s">
        <v>6403</v>
      </c>
      <c r="E2043" s="4">
        <f t="shared" si="254"/>
        <v>41169</v>
      </c>
      <c r="F2043" s="5">
        <f t="shared" ca="1" si="255"/>
        <v>2.8019877584348114</v>
      </c>
      <c r="G2043" s="1">
        <v>1190278</v>
      </c>
      <c r="H2043" t="s">
        <v>45</v>
      </c>
      <c r="I2043" t="s">
        <v>33</v>
      </c>
      <c r="J2043" s="6" t="str">
        <f t="shared" si="256"/>
        <v>Amsterdam</v>
      </c>
      <c r="K2043" t="s">
        <v>34</v>
      </c>
      <c r="L2043" s="6" t="str">
        <f t="shared" si="257"/>
        <v>North Holland</v>
      </c>
      <c r="M2043" s="1" t="s">
        <v>1858</v>
      </c>
      <c r="N2043" t="s">
        <v>35</v>
      </c>
      <c r="O2043">
        <v>52.3666508795339</v>
      </c>
      <c r="P2043">
        <v>4.8626820017456502</v>
      </c>
      <c r="Q2043" t="s">
        <v>58</v>
      </c>
      <c r="R2043" t="s">
        <v>37</v>
      </c>
      <c r="S2043">
        <v>2</v>
      </c>
      <c r="T2043">
        <v>1</v>
      </c>
      <c r="U2043">
        <v>1</v>
      </c>
      <c r="V2043">
        <v>1</v>
      </c>
      <c r="W2043" t="s">
        <v>38</v>
      </c>
      <c r="X2043" s="8">
        <v>105</v>
      </c>
      <c r="Y2043">
        <v>1</v>
      </c>
      <c r="Z2043">
        <v>0</v>
      </c>
      <c r="AA2043">
        <v>2</v>
      </c>
      <c r="AB2043" s="6">
        <f t="shared" si="258"/>
        <v>32</v>
      </c>
      <c r="AC2043" s="13">
        <f t="shared" si="259"/>
        <v>105</v>
      </c>
      <c r="AD2043" s="13">
        <f t="shared" si="260"/>
        <v>210</v>
      </c>
      <c r="AE2043" s="13">
        <f t="shared" si="261"/>
        <v>6720</v>
      </c>
      <c r="AF2043" t="s">
        <v>39</v>
      </c>
      <c r="AG2043">
        <v>0.92</v>
      </c>
      <c r="AH2043">
        <v>16</v>
      </c>
      <c r="AI2043">
        <v>95</v>
      </c>
      <c r="AJ2043">
        <v>9</v>
      </c>
      <c r="AK2043">
        <v>9</v>
      </c>
      <c r="AL2043">
        <v>9</v>
      </c>
      <c r="AM2043">
        <v>10</v>
      </c>
      <c r="AN2043">
        <v>9</v>
      </c>
      <c r="AO2043">
        <v>9</v>
      </c>
    </row>
    <row r="2044" spans="1:41">
      <c r="A2044" s="1">
        <v>3590929</v>
      </c>
      <c r="B2044" t="s">
        <v>624</v>
      </c>
      <c r="C2044">
        <v>2012</v>
      </c>
      <c r="D2044" s="2" t="s">
        <v>6403</v>
      </c>
      <c r="E2044" s="4">
        <f t="shared" si="254"/>
        <v>41169</v>
      </c>
      <c r="F2044" s="5">
        <f t="shared" ca="1" si="255"/>
        <v>2.8019877584348114</v>
      </c>
      <c r="G2044" s="1">
        <v>3016894</v>
      </c>
      <c r="H2044" t="s">
        <v>198</v>
      </c>
      <c r="I2044" t="s">
        <v>33</v>
      </c>
      <c r="J2044" s="6" t="str">
        <f t="shared" si="256"/>
        <v>Amsterdam</v>
      </c>
      <c r="K2044" t="s">
        <v>34</v>
      </c>
      <c r="L2044" s="6" t="str">
        <f t="shared" si="257"/>
        <v>North Holland</v>
      </c>
      <c r="M2044" s="1" t="s">
        <v>1711</v>
      </c>
      <c r="N2044" t="s">
        <v>35</v>
      </c>
      <c r="O2044">
        <v>52.391173207457904</v>
      </c>
      <c r="P2044">
        <v>4.93853660831659</v>
      </c>
      <c r="Q2044" t="s">
        <v>58</v>
      </c>
      <c r="R2044" t="s">
        <v>37</v>
      </c>
      <c r="S2044">
        <v>8</v>
      </c>
      <c r="T2044">
        <v>2.5</v>
      </c>
      <c r="U2044">
        <v>3</v>
      </c>
      <c r="V2044">
        <v>5</v>
      </c>
      <c r="W2044" t="s">
        <v>38</v>
      </c>
      <c r="X2044" s="8">
        <v>250</v>
      </c>
      <c r="Y2044">
        <v>6</v>
      </c>
      <c r="Z2044">
        <v>50</v>
      </c>
      <c r="AA2044">
        <v>3</v>
      </c>
      <c r="AB2044" s="6">
        <f t="shared" si="258"/>
        <v>18</v>
      </c>
      <c r="AC2044" s="13">
        <f t="shared" si="259"/>
        <v>250</v>
      </c>
      <c r="AD2044" s="13">
        <f t="shared" si="260"/>
        <v>750</v>
      </c>
      <c r="AE2044" s="13">
        <f t="shared" si="261"/>
        <v>13500</v>
      </c>
      <c r="AF2044" t="s">
        <v>39</v>
      </c>
      <c r="AG2044">
        <v>0.8</v>
      </c>
      <c r="AH2044">
        <v>9</v>
      </c>
      <c r="AI2044">
        <v>96</v>
      </c>
      <c r="AJ2044">
        <v>10</v>
      </c>
      <c r="AK2044">
        <v>9</v>
      </c>
      <c r="AL2044">
        <v>10</v>
      </c>
      <c r="AM2044">
        <v>10</v>
      </c>
      <c r="AN2044">
        <v>9</v>
      </c>
      <c r="AO2044">
        <v>9</v>
      </c>
    </row>
    <row r="2045" spans="1:41">
      <c r="A2045" s="1">
        <v>3592610</v>
      </c>
      <c r="B2045" t="s">
        <v>1859</v>
      </c>
      <c r="C2045">
        <v>2012</v>
      </c>
      <c r="D2045" s="2" t="s">
        <v>6403</v>
      </c>
      <c r="E2045" s="4">
        <f t="shared" si="254"/>
        <v>41169</v>
      </c>
      <c r="F2045" s="5">
        <f t="shared" ca="1" si="255"/>
        <v>2.8019877584348114</v>
      </c>
      <c r="G2045" s="1">
        <v>1477491</v>
      </c>
      <c r="H2045" t="s">
        <v>56</v>
      </c>
      <c r="I2045" t="s">
        <v>33</v>
      </c>
      <c r="J2045" s="6" t="str">
        <f t="shared" si="256"/>
        <v>Amsterdam</v>
      </c>
      <c r="K2045" t="s">
        <v>34</v>
      </c>
      <c r="L2045" s="6" t="str">
        <f t="shared" si="257"/>
        <v>North Holland</v>
      </c>
      <c r="M2045" s="1">
        <v>1075</v>
      </c>
      <c r="N2045" t="s">
        <v>35</v>
      </c>
      <c r="O2045">
        <v>52.354597294530997</v>
      </c>
      <c r="P2045">
        <v>4.8532986187798803</v>
      </c>
      <c r="Q2045" t="s">
        <v>36</v>
      </c>
      <c r="R2045" t="s">
        <v>76</v>
      </c>
      <c r="S2045">
        <v>1</v>
      </c>
      <c r="T2045">
        <v>1</v>
      </c>
      <c r="U2045">
        <v>1</v>
      </c>
      <c r="V2045">
        <v>1</v>
      </c>
      <c r="W2045" t="s">
        <v>445</v>
      </c>
      <c r="X2045" s="8">
        <v>60</v>
      </c>
      <c r="Y2045">
        <v>1</v>
      </c>
      <c r="Z2045">
        <v>0</v>
      </c>
      <c r="AA2045">
        <v>1</v>
      </c>
      <c r="AB2045" s="6">
        <f t="shared" si="258"/>
        <v>28</v>
      </c>
      <c r="AC2045" s="13">
        <f t="shared" si="259"/>
        <v>60</v>
      </c>
      <c r="AD2045" s="13">
        <f t="shared" si="260"/>
        <v>60</v>
      </c>
      <c r="AE2045" s="13">
        <f t="shared" si="261"/>
        <v>1680</v>
      </c>
      <c r="AF2045" t="s">
        <v>39</v>
      </c>
      <c r="AG2045">
        <v>0.9</v>
      </c>
      <c r="AH2045">
        <v>14</v>
      </c>
      <c r="AI2045">
        <v>96</v>
      </c>
      <c r="AJ2045">
        <v>10</v>
      </c>
      <c r="AK2045">
        <v>10</v>
      </c>
      <c r="AL2045">
        <v>9</v>
      </c>
      <c r="AM2045">
        <v>9</v>
      </c>
      <c r="AN2045">
        <v>9</v>
      </c>
      <c r="AO2045">
        <v>9</v>
      </c>
    </row>
    <row r="2046" spans="1:41">
      <c r="A2046" s="1">
        <v>3595270</v>
      </c>
      <c r="B2046" t="s">
        <v>1860</v>
      </c>
      <c r="C2046">
        <v>2012</v>
      </c>
      <c r="D2046" s="2" t="s">
        <v>6403</v>
      </c>
      <c r="E2046" s="4">
        <f t="shared" si="254"/>
        <v>41169</v>
      </c>
      <c r="F2046" s="5">
        <f t="shared" ca="1" si="255"/>
        <v>2.8019877584348114</v>
      </c>
      <c r="G2046" s="1">
        <v>700797</v>
      </c>
      <c r="H2046" t="s">
        <v>45</v>
      </c>
      <c r="I2046" t="s">
        <v>33</v>
      </c>
      <c r="J2046" s="6" t="str">
        <f t="shared" si="256"/>
        <v>Amsterdam</v>
      </c>
      <c r="K2046" t="s">
        <v>34</v>
      </c>
      <c r="L2046" s="6" t="str">
        <f t="shared" si="257"/>
        <v>North Holland</v>
      </c>
      <c r="M2046" s="1">
        <v>1054</v>
      </c>
      <c r="N2046" t="s">
        <v>35</v>
      </c>
      <c r="O2046">
        <v>52.362071374114699</v>
      </c>
      <c r="P2046">
        <v>4.8748275195797701</v>
      </c>
      <c r="Q2046" t="s">
        <v>36</v>
      </c>
      <c r="R2046" t="s">
        <v>37</v>
      </c>
      <c r="S2046">
        <v>4</v>
      </c>
      <c r="T2046">
        <v>1</v>
      </c>
      <c r="U2046">
        <v>2</v>
      </c>
      <c r="V2046">
        <v>2</v>
      </c>
      <c r="W2046" t="s">
        <v>38</v>
      </c>
      <c r="X2046" s="8">
        <v>132</v>
      </c>
      <c r="Y2046">
        <v>2</v>
      </c>
      <c r="Z2046">
        <v>27</v>
      </c>
      <c r="AA2046">
        <v>5</v>
      </c>
      <c r="AB2046" s="6">
        <f t="shared" si="258"/>
        <v>102</v>
      </c>
      <c r="AC2046" s="13">
        <f t="shared" si="259"/>
        <v>132</v>
      </c>
      <c r="AD2046" s="13">
        <f t="shared" si="260"/>
        <v>660</v>
      </c>
      <c r="AE2046" s="13">
        <f t="shared" si="261"/>
        <v>67320</v>
      </c>
      <c r="AF2046" t="s">
        <v>39</v>
      </c>
      <c r="AG2046">
        <v>0.9</v>
      </c>
      <c r="AH2046">
        <v>51</v>
      </c>
      <c r="AI2046">
        <v>99</v>
      </c>
      <c r="AJ2046">
        <v>10</v>
      </c>
      <c r="AK2046">
        <v>10</v>
      </c>
      <c r="AL2046">
        <v>10</v>
      </c>
      <c r="AM2046">
        <v>10</v>
      </c>
      <c r="AN2046">
        <v>10</v>
      </c>
      <c r="AO2046">
        <v>10</v>
      </c>
    </row>
    <row r="2047" spans="1:41">
      <c r="A2047" s="1">
        <v>3596023</v>
      </c>
      <c r="B2047" t="s">
        <v>779</v>
      </c>
      <c r="C2047">
        <v>2012</v>
      </c>
      <c r="D2047" s="2" t="s">
        <v>6403</v>
      </c>
      <c r="E2047" s="4">
        <f t="shared" si="254"/>
        <v>41169</v>
      </c>
      <c r="F2047" s="5">
        <f t="shared" ca="1" si="255"/>
        <v>2.8019877584348114</v>
      </c>
      <c r="G2047" s="1">
        <v>1114288</v>
      </c>
      <c r="H2047" t="s">
        <v>51</v>
      </c>
      <c r="I2047" t="s">
        <v>33</v>
      </c>
      <c r="J2047" s="6" t="str">
        <f t="shared" si="256"/>
        <v>Amsterdam</v>
      </c>
      <c r="K2047" t="s">
        <v>34</v>
      </c>
      <c r="L2047" s="6" t="str">
        <f t="shared" si="257"/>
        <v>North Holland</v>
      </c>
      <c r="M2047" s="1" t="s">
        <v>1861</v>
      </c>
      <c r="N2047" t="s">
        <v>35</v>
      </c>
      <c r="O2047">
        <v>52.375833687625999</v>
      </c>
      <c r="P2047">
        <v>4.8832526983334601</v>
      </c>
      <c r="Q2047" t="s">
        <v>36</v>
      </c>
      <c r="R2047" t="s">
        <v>37</v>
      </c>
      <c r="S2047">
        <v>4</v>
      </c>
      <c r="T2047">
        <v>2</v>
      </c>
      <c r="U2047">
        <v>2</v>
      </c>
      <c r="V2047">
        <v>4</v>
      </c>
      <c r="W2047" t="s">
        <v>38</v>
      </c>
      <c r="X2047" s="8">
        <v>275</v>
      </c>
      <c r="Y2047">
        <v>4</v>
      </c>
      <c r="Z2047">
        <v>25</v>
      </c>
      <c r="AA2047">
        <v>1</v>
      </c>
      <c r="AB2047" s="6">
        <f t="shared" si="258"/>
        <v>116</v>
      </c>
      <c r="AC2047" s="13">
        <f t="shared" si="259"/>
        <v>275</v>
      </c>
      <c r="AD2047" s="13">
        <f t="shared" si="260"/>
        <v>275</v>
      </c>
      <c r="AE2047" s="13">
        <f t="shared" si="261"/>
        <v>31900</v>
      </c>
      <c r="AF2047" t="s">
        <v>47</v>
      </c>
      <c r="AG2047">
        <v>1</v>
      </c>
      <c r="AH2047">
        <v>58</v>
      </c>
      <c r="AI2047">
        <v>98</v>
      </c>
      <c r="AJ2047">
        <v>10</v>
      </c>
      <c r="AK2047">
        <v>10</v>
      </c>
      <c r="AL2047">
        <v>10</v>
      </c>
      <c r="AM2047">
        <v>10</v>
      </c>
      <c r="AN2047">
        <v>10</v>
      </c>
      <c r="AO2047">
        <v>9</v>
      </c>
    </row>
    <row r="2048" spans="1:41">
      <c r="A2048" s="1">
        <v>3596160</v>
      </c>
      <c r="B2048" t="s">
        <v>514</v>
      </c>
      <c r="C2048">
        <v>2012</v>
      </c>
      <c r="D2048" s="2" t="s">
        <v>6403</v>
      </c>
      <c r="E2048" s="4">
        <f t="shared" si="254"/>
        <v>41169</v>
      </c>
      <c r="F2048" s="5">
        <f t="shared" ca="1" si="255"/>
        <v>2.8019877584348114</v>
      </c>
      <c r="G2048" s="1">
        <v>3314391</v>
      </c>
      <c r="H2048" t="s">
        <v>32</v>
      </c>
      <c r="I2048" t="s">
        <v>33</v>
      </c>
      <c r="J2048" s="6" t="str">
        <f t="shared" si="256"/>
        <v>Amsterdam</v>
      </c>
      <c r="K2048" t="s">
        <v>34</v>
      </c>
      <c r="L2048" s="6" t="str">
        <f t="shared" si="257"/>
        <v>North Holland</v>
      </c>
      <c r="M2048" s="1" t="s">
        <v>1862</v>
      </c>
      <c r="N2048" t="s">
        <v>35</v>
      </c>
      <c r="O2048">
        <v>52.391617048132403</v>
      </c>
      <c r="P2048">
        <v>4.8907739766699798</v>
      </c>
      <c r="Q2048" t="s">
        <v>36</v>
      </c>
      <c r="R2048" t="s">
        <v>37</v>
      </c>
      <c r="S2048">
        <v>3</v>
      </c>
      <c r="T2048">
        <v>1.5</v>
      </c>
      <c r="U2048">
        <v>2</v>
      </c>
      <c r="V2048">
        <v>3</v>
      </c>
      <c r="W2048" t="s">
        <v>38</v>
      </c>
      <c r="X2048" s="8">
        <v>120</v>
      </c>
      <c r="Y2048">
        <v>2</v>
      </c>
      <c r="Z2048">
        <v>30</v>
      </c>
      <c r="AA2048">
        <v>3</v>
      </c>
      <c r="AB2048" s="6">
        <f t="shared" si="258"/>
        <v>2</v>
      </c>
      <c r="AC2048" s="13">
        <f t="shared" si="259"/>
        <v>120</v>
      </c>
      <c r="AD2048" s="13">
        <f t="shared" si="260"/>
        <v>360</v>
      </c>
      <c r="AE2048" s="13">
        <f t="shared" si="261"/>
        <v>720</v>
      </c>
      <c r="AF2048" t="s">
        <v>62</v>
      </c>
      <c r="AG2048" t="s">
        <v>62</v>
      </c>
      <c r="AH2048">
        <v>1</v>
      </c>
      <c r="AI2048">
        <v>100</v>
      </c>
      <c r="AJ2048">
        <v>10</v>
      </c>
      <c r="AK2048">
        <v>10</v>
      </c>
      <c r="AL2048">
        <v>10</v>
      </c>
      <c r="AM2048">
        <v>10</v>
      </c>
      <c r="AN2048">
        <v>10</v>
      </c>
      <c r="AO2048">
        <v>10</v>
      </c>
    </row>
    <row r="2049" spans="1:41">
      <c r="A2049" s="1">
        <v>3598905</v>
      </c>
      <c r="B2049" t="s">
        <v>1626</v>
      </c>
      <c r="C2049">
        <v>2012</v>
      </c>
      <c r="D2049" s="2" t="s">
        <v>6403</v>
      </c>
      <c r="E2049" s="4">
        <f t="shared" si="254"/>
        <v>41169</v>
      </c>
      <c r="F2049" s="5">
        <f t="shared" ca="1" si="255"/>
        <v>2.8019877584348114</v>
      </c>
      <c r="G2049" s="1">
        <v>3762962</v>
      </c>
      <c r="H2049" t="s">
        <v>60</v>
      </c>
      <c r="I2049" t="s">
        <v>33</v>
      </c>
      <c r="J2049" s="6" t="str">
        <f t="shared" si="256"/>
        <v>Amsterdam</v>
      </c>
      <c r="K2049" t="s">
        <v>34</v>
      </c>
      <c r="L2049" s="6" t="str">
        <f t="shared" si="257"/>
        <v>North Holland</v>
      </c>
      <c r="M2049" s="1" t="s">
        <v>1863</v>
      </c>
      <c r="N2049" t="s">
        <v>35</v>
      </c>
      <c r="O2049">
        <v>52.345947407328097</v>
      </c>
      <c r="P2049">
        <v>4.8902688447809304</v>
      </c>
      <c r="Q2049" t="s">
        <v>36</v>
      </c>
      <c r="R2049" t="s">
        <v>37</v>
      </c>
      <c r="S2049">
        <v>4</v>
      </c>
      <c r="T2049">
        <v>1</v>
      </c>
      <c r="U2049">
        <v>2</v>
      </c>
      <c r="V2049">
        <v>2</v>
      </c>
      <c r="W2049" t="s">
        <v>38</v>
      </c>
      <c r="X2049" s="8">
        <v>80</v>
      </c>
      <c r="Y2049">
        <v>2</v>
      </c>
      <c r="Z2049">
        <v>30</v>
      </c>
      <c r="AA2049">
        <v>2</v>
      </c>
      <c r="AB2049" s="6">
        <f t="shared" si="258"/>
        <v>14</v>
      </c>
      <c r="AC2049" s="13">
        <f t="shared" si="259"/>
        <v>80</v>
      </c>
      <c r="AD2049" s="13">
        <f t="shared" si="260"/>
        <v>160</v>
      </c>
      <c r="AE2049" s="13">
        <f t="shared" si="261"/>
        <v>2240</v>
      </c>
      <c r="AF2049" t="s">
        <v>47</v>
      </c>
      <c r="AG2049">
        <v>1</v>
      </c>
      <c r="AH2049">
        <v>7</v>
      </c>
      <c r="AI2049">
        <v>97</v>
      </c>
      <c r="AJ2049">
        <v>10</v>
      </c>
      <c r="AK2049">
        <v>10</v>
      </c>
      <c r="AL2049">
        <v>10</v>
      </c>
      <c r="AM2049">
        <v>10</v>
      </c>
      <c r="AN2049">
        <v>9</v>
      </c>
      <c r="AO2049">
        <v>10</v>
      </c>
    </row>
    <row r="2050" spans="1:41">
      <c r="A2050" s="1">
        <v>3601640</v>
      </c>
      <c r="B2050" t="s">
        <v>519</v>
      </c>
      <c r="C2050">
        <v>2012</v>
      </c>
      <c r="D2050" s="2" t="s">
        <v>6545</v>
      </c>
      <c r="E2050" s="4">
        <f t="shared" ref="E2050:E2113" si="262">DATE(C2050,LEFT(D2050,FIND("/",D2050)-1),RIGHT(D2050,LEN(D2050)-FIND("/",D2050)))</f>
        <v>41170</v>
      </c>
      <c r="F2050" s="5">
        <f t="shared" ref="F2050:F2113" ca="1" si="263">(NOW()-E2050)/365</f>
        <v>2.799248032407414</v>
      </c>
      <c r="G2050" s="1">
        <v>5032478</v>
      </c>
      <c r="H2050" t="s">
        <v>107</v>
      </c>
      <c r="I2050" t="s">
        <v>33</v>
      </c>
      <c r="J2050" s="6" t="str">
        <f t="shared" ref="J2050:J2113" si="264">VLOOKUP(I2050,city,2,FALSE)</f>
        <v>Amsterdam</v>
      </c>
      <c r="K2050" t="s">
        <v>46</v>
      </c>
      <c r="L2050" s="6" t="str">
        <f t="shared" ref="L2050:L2113" si="265">VLOOKUP(K2050,state,2,FALSE)</f>
        <v>North Holland</v>
      </c>
      <c r="M2050" s="1" t="s">
        <v>1864</v>
      </c>
      <c r="N2050" t="s">
        <v>35</v>
      </c>
      <c r="O2050">
        <v>52.352872134002503</v>
      </c>
      <c r="P2050">
        <v>4.9119584497061703</v>
      </c>
      <c r="Q2050" t="s">
        <v>36</v>
      </c>
      <c r="R2050" t="s">
        <v>37</v>
      </c>
      <c r="S2050">
        <v>2</v>
      </c>
      <c r="T2050">
        <v>1</v>
      </c>
      <c r="U2050">
        <v>1</v>
      </c>
      <c r="V2050">
        <v>1</v>
      </c>
      <c r="W2050" t="s">
        <v>38</v>
      </c>
      <c r="X2050" s="8">
        <v>108</v>
      </c>
      <c r="Y2050">
        <v>1</v>
      </c>
      <c r="Z2050">
        <v>0</v>
      </c>
      <c r="AA2050">
        <v>2</v>
      </c>
      <c r="AB2050" s="6">
        <f t="shared" si="258"/>
        <v>0</v>
      </c>
      <c r="AC2050" s="13">
        <f t="shared" si="259"/>
        <v>108</v>
      </c>
      <c r="AD2050" s="13">
        <f t="shared" si="260"/>
        <v>216</v>
      </c>
      <c r="AE2050" s="13">
        <f t="shared" si="261"/>
        <v>0</v>
      </c>
      <c r="AF2050" t="s">
        <v>43</v>
      </c>
      <c r="AG2050">
        <v>1</v>
      </c>
      <c r="AH2050">
        <v>0</v>
      </c>
    </row>
    <row r="2051" spans="1:41">
      <c r="A2051" s="1">
        <v>3601944</v>
      </c>
      <c r="B2051" t="s">
        <v>1530</v>
      </c>
      <c r="C2051">
        <v>2012</v>
      </c>
      <c r="D2051" s="2" t="s">
        <v>6545</v>
      </c>
      <c r="E2051" s="4">
        <f t="shared" si="262"/>
        <v>41170</v>
      </c>
      <c r="F2051" s="5">
        <f t="shared" ca="1" si="263"/>
        <v>2.799248032407414</v>
      </c>
      <c r="G2051" s="1">
        <v>776288</v>
      </c>
      <c r="H2051" t="s">
        <v>56</v>
      </c>
      <c r="I2051" t="s">
        <v>33</v>
      </c>
      <c r="J2051" s="6" t="str">
        <f t="shared" si="264"/>
        <v>Amsterdam</v>
      </c>
      <c r="K2051" t="s">
        <v>34</v>
      </c>
      <c r="L2051" s="6" t="str">
        <f t="shared" si="265"/>
        <v>North Holland</v>
      </c>
      <c r="M2051" s="1">
        <v>1071</v>
      </c>
      <c r="N2051" t="s">
        <v>35</v>
      </c>
      <c r="O2051">
        <v>52.3554378609632</v>
      </c>
      <c r="P2051">
        <v>4.8742982163886399</v>
      </c>
      <c r="Q2051" t="s">
        <v>36</v>
      </c>
      <c r="R2051" t="s">
        <v>37</v>
      </c>
      <c r="S2051">
        <v>3</v>
      </c>
      <c r="T2051">
        <v>1</v>
      </c>
      <c r="U2051">
        <v>1</v>
      </c>
      <c r="V2051">
        <v>2</v>
      </c>
      <c r="W2051" t="s">
        <v>38</v>
      </c>
      <c r="X2051" s="8">
        <v>71</v>
      </c>
      <c r="Y2051">
        <v>2</v>
      </c>
      <c r="Z2051">
        <v>35</v>
      </c>
      <c r="AA2051">
        <v>5</v>
      </c>
      <c r="AB2051" s="6">
        <f t="shared" ref="AB2051:AB2114" si="266">AH2051/0.5</f>
        <v>52</v>
      </c>
      <c r="AC2051" s="13">
        <f t="shared" ref="AC2051:AC2114" si="267">IF(Y2051&gt;1,X2051,IF(S2051&gt;1,X2051+Z2051,X2051))</f>
        <v>71</v>
      </c>
      <c r="AD2051" s="13">
        <f t="shared" si="260"/>
        <v>355</v>
      </c>
      <c r="AE2051" s="13">
        <f t="shared" si="261"/>
        <v>18460</v>
      </c>
      <c r="AF2051" t="s">
        <v>39</v>
      </c>
      <c r="AG2051">
        <v>0.79</v>
      </c>
      <c r="AH2051">
        <v>26</v>
      </c>
      <c r="AI2051">
        <v>93</v>
      </c>
      <c r="AJ2051">
        <v>8</v>
      </c>
      <c r="AK2051">
        <v>9</v>
      </c>
      <c r="AL2051">
        <v>10</v>
      </c>
      <c r="AM2051">
        <v>10</v>
      </c>
      <c r="AN2051">
        <v>10</v>
      </c>
      <c r="AO2051">
        <v>9</v>
      </c>
    </row>
    <row r="2052" spans="1:41">
      <c r="A2052" s="1">
        <v>3601944</v>
      </c>
      <c r="B2052" t="s">
        <v>1530</v>
      </c>
      <c r="C2052">
        <v>2012</v>
      </c>
      <c r="D2052" s="2" t="s">
        <v>6545</v>
      </c>
      <c r="E2052" s="4">
        <f t="shared" si="262"/>
        <v>41170</v>
      </c>
      <c r="F2052" s="5">
        <f t="shared" ca="1" si="263"/>
        <v>2.799248032407414</v>
      </c>
      <c r="G2052" s="1">
        <v>705509</v>
      </c>
      <c r="H2052" t="s">
        <v>56</v>
      </c>
      <c r="I2052" t="s">
        <v>33</v>
      </c>
      <c r="J2052" s="6" t="str">
        <f t="shared" si="264"/>
        <v>Amsterdam</v>
      </c>
      <c r="K2052" t="s">
        <v>34</v>
      </c>
      <c r="L2052" s="6" t="str">
        <f t="shared" si="265"/>
        <v>North Holland</v>
      </c>
      <c r="M2052" s="1">
        <v>1071</v>
      </c>
      <c r="N2052" t="s">
        <v>35</v>
      </c>
      <c r="O2052">
        <v>52.352947033258303</v>
      </c>
      <c r="P2052">
        <v>4.8738992795323997</v>
      </c>
      <c r="Q2052" t="s">
        <v>36</v>
      </c>
      <c r="R2052" t="s">
        <v>37</v>
      </c>
      <c r="S2052">
        <v>2</v>
      </c>
      <c r="T2052">
        <v>1</v>
      </c>
      <c r="U2052">
        <v>1</v>
      </c>
      <c r="V2052">
        <v>1</v>
      </c>
      <c r="W2052" t="s">
        <v>38</v>
      </c>
      <c r="X2052" s="8">
        <v>69</v>
      </c>
      <c r="Y2052">
        <v>2</v>
      </c>
      <c r="Z2052">
        <v>0</v>
      </c>
      <c r="AA2052">
        <v>4</v>
      </c>
      <c r="AB2052" s="6">
        <f t="shared" si="266"/>
        <v>64</v>
      </c>
      <c r="AC2052" s="13">
        <f t="shared" si="267"/>
        <v>69</v>
      </c>
      <c r="AD2052" s="13">
        <f t="shared" si="260"/>
        <v>276</v>
      </c>
      <c r="AE2052" s="13">
        <f t="shared" si="261"/>
        <v>17664</v>
      </c>
      <c r="AF2052" t="s">
        <v>39</v>
      </c>
      <c r="AG2052">
        <v>0.79</v>
      </c>
      <c r="AH2052">
        <v>32</v>
      </c>
      <c r="AI2052">
        <v>88</v>
      </c>
      <c r="AJ2052">
        <v>8</v>
      </c>
      <c r="AK2052">
        <v>9</v>
      </c>
      <c r="AL2052">
        <v>9</v>
      </c>
      <c r="AM2052">
        <v>9</v>
      </c>
      <c r="AN2052">
        <v>10</v>
      </c>
      <c r="AO2052">
        <v>8</v>
      </c>
    </row>
    <row r="2053" spans="1:41">
      <c r="A2053" s="1">
        <v>3603862</v>
      </c>
      <c r="B2053" t="s">
        <v>1865</v>
      </c>
      <c r="C2053">
        <v>2012</v>
      </c>
      <c r="D2053" s="2" t="s">
        <v>6545</v>
      </c>
      <c r="E2053" s="4">
        <f t="shared" si="262"/>
        <v>41170</v>
      </c>
      <c r="F2053" s="5">
        <f t="shared" ca="1" si="263"/>
        <v>2.799248032407414</v>
      </c>
      <c r="G2053" s="1">
        <v>702124</v>
      </c>
      <c r="H2053" t="s">
        <v>60</v>
      </c>
      <c r="I2053" t="s">
        <v>33</v>
      </c>
      <c r="J2053" s="6" t="str">
        <f t="shared" si="264"/>
        <v>Amsterdam</v>
      </c>
      <c r="K2053" t="s">
        <v>34</v>
      </c>
      <c r="L2053" s="6" t="str">
        <f t="shared" si="265"/>
        <v>North Holland</v>
      </c>
      <c r="M2053" s="1">
        <v>1079</v>
      </c>
      <c r="N2053" t="s">
        <v>35</v>
      </c>
      <c r="O2053">
        <v>52.342478393075901</v>
      </c>
      <c r="P2053">
        <v>4.9086171144520803</v>
      </c>
      <c r="Q2053" t="s">
        <v>36</v>
      </c>
      <c r="R2053" t="s">
        <v>37</v>
      </c>
      <c r="S2053">
        <v>2</v>
      </c>
      <c r="T2053">
        <v>1</v>
      </c>
      <c r="U2053">
        <v>1</v>
      </c>
      <c r="V2053">
        <v>1</v>
      </c>
      <c r="W2053" t="s">
        <v>38</v>
      </c>
      <c r="X2053" s="8">
        <v>80</v>
      </c>
      <c r="Y2053">
        <v>1</v>
      </c>
      <c r="Z2053">
        <v>10</v>
      </c>
      <c r="AA2053">
        <v>2</v>
      </c>
      <c r="AB2053" s="6">
        <f t="shared" si="266"/>
        <v>22</v>
      </c>
      <c r="AC2053" s="13">
        <f t="shared" si="267"/>
        <v>90</v>
      </c>
      <c r="AD2053" s="13">
        <f t="shared" si="260"/>
        <v>180</v>
      </c>
      <c r="AE2053" s="13">
        <f t="shared" si="261"/>
        <v>3960</v>
      </c>
      <c r="AF2053" t="s">
        <v>62</v>
      </c>
      <c r="AG2053" t="s">
        <v>62</v>
      </c>
      <c r="AH2053">
        <v>11</v>
      </c>
      <c r="AI2053">
        <v>88</v>
      </c>
      <c r="AJ2053">
        <v>9</v>
      </c>
      <c r="AK2053">
        <v>7</v>
      </c>
      <c r="AL2053">
        <v>9</v>
      </c>
      <c r="AM2053">
        <v>9</v>
      </c>
      <c r="AN2053">
        <v>10</v>
      </c>
      <c r="AO2053">
        <v>8</v>
      </c>
    </row>
    <row r="2054" spans="1:41">
      <c r="A2054" s="1">
        <v>3603865</v>
      </c>
      <c r="B2054" t="s">
        <v>1866</v>
      </c>
      <c r="C2054">
        <v>2012</v>
      </c>
      <c r="D2054" s="2" t="s">
        <v>6545</v>
      </c>
      <c r="E2054" s="4">
        <f t="shared" si="262"/>
        <v>41170</v>
      </c>
      <c r="F2054" s="5">
        <f t="shared" ca="1" si="263"/>
        <v>2.799248032407414</v>
      </c>
      <c r="G2054" s="1">
        <v>4614616</v>
      </c>
      <c r="H2054" t="s">
        <v>71</v>
      </c>
      <c r="I2054" t="s">
        <v>33</v>
      </c>
      <c r="J2054" s="6" t="str">
        <f t="shared" si="264"/>
        <v>Amsterdam</v>
      </c>
      <c r="K2054" t="s">
        <v>34</v>
      </c>
      <c r="L2054" s="6" t="str">
        <f t="shared" si="265"/>
        <v>North Holland</v>
      </c>
      <c r="M2054" s="1" t="s">
        <v>1867</v>
      </c>
      <c r="N2054" t="s">
        <v>35</v>
      </c>
      <c r="O2054">
        <v>52.379329102416101</v>
      </c>
      <c r="P2054">
        <v>4.8582606131611898</v>
      </c>
      <c r="Q2054" t="s">
        <v>36</v>
      </c>
      <c r="R2054" t="s">
        <v>37</v>
      </c>
      <c r="S2054">
        <v>4</v>
      </c>
      <c r="T2054">
        <v>1</v>
      </c>
      <c r="U2054">
        <v>2</v>
      </c>
      <c r="V2054">
        <v>3</v>
      </c>
      <c r="W2054" t="s">
        <v>38</v>
      </c>
      <c r="X2054" s="8">
        <v>200</v>
      </c>
      <c r="Y2054">
        <v>1</v>
      </c>
      <c r="Z2054">
        <v>0</v>
      </c>
      <c r="AA2054">
        <v>3</v>
      </c>
      <c r="AB2054" s="6">
        <f t="shared" si="266"/>
        <v>4</v>
      </c>
      <c r="AC2054" s="13">
        <f t="shared" si="267"/>
        <v>200</v>
      </c>
      <c r="AD2054" s="13">
        <f t="shared" si="260"/>
        <v>600</v>
      </c>
      <c r="AE2054" s="13">
        <f t="shared" si="261"/>
        <v>2400</v>
      </c>
      <c r="AF2054" t="s">
        <v>39</v>
      </c>
      <c r="AG2054">
        <v>0.91</v>
      </c>
      <c r="AH2054">
        <v>2</v>
      </c>
      <c r="AI2054">
        <v>100</v>
      </c>
    </row>
    <row r="2055" spans="1:41">
      <c r="A2055" s="1">
        <v>3605599</v>
      </c>
      <c r="B2055" t="s">
        <v>1868</v>
      </c>
      <c r="C2055">
        <v>2012</v>
      </c>
      <c r="D2055" s="2" t="s">
        <v>6545</v>
      </c>
      <c r="E2055" s="4">
        <f t="shared" si="262"/>
        <v>41170</v>
      </c>
      <c r="F2055" s="5">
        <f t="shared" ca="1" si="263"/>
        <v>2.799248032407414</v>
      </c>
      <c r="G2055" s="1">
        <v>4289728</v>
      </c>
      <c r="H2055" t="s">
        <v>60</v>
      </c>
      <c r="I2055" t="s">
        <v>33</v>
      </c>
      <c r="J2055" s="6" t="str">
        <f t="shared" si="264"/>
        <v>Amsterdam</v>
      </c>
      <c r="K2055" t="s">
        <v>34</v>
      </c>
      <c r="L2055" s="6" t="str">
        <f t="shared" si="265"/>
        <v>North Holland</v>
      </c>
      <c r="M2055" s="1" t="s">
        <v>1869</v>
      </c>
      <c r="N2055" t="s">
        <v>35</v>
      </c>
      <c r="O2055">
        <v>52.357758050156903</v>
      </c>
      <c r="P2055">
        <v>4.9014164477193596</v>
      </c>
      <c r="Q2055" t="s">
        <v>36</v>
      </c>
      <c r="R2055" t="s">
        <v>37</v>
      </c>
      <c r="S2055">
        <v>2</v>
      </c>
      <c r="T2055">
        <v>1</v>
      </c>
      <c r="U2055">
        <v>1</v>
      </c>
      <c r="V2055">
        <v>1</v>
      </c>
      <c r="W2055" t="s">
        <v>38</v>
      </c>
      <c r="X2055" s="8">
        <v>125</v>
      </c>
      <c r="Y2055">
        <v>1</v>
      </c>
      <c r="Z2055">
        <v>0</v>
      </c>
      <c r="AA2055">
        <v>2</v>
      </c>
      <c r="AB2055" s="6">
        <f t="shared" si="266"/>
        <v>12</v>
      </c>
      <c r="AC2055" s="13">
        <f t="shared" si="267"/>
        <v>125</v>
      </c>
      <c r="AD2055" s="13">
        <f t="shared" si="260"/>
        <v>250</v>
      </c>
      <c r="AE2055" s="13">
        <f t="shared" si="261"/>
        <v>3000</v>
      </c>
      <c r="AF2055" t="s">
        <v>47</v>
      </c>
      <c r="AG2055">
        <v>1</v>
      </c>
      <c r="AH2055">
        <v>6</v>
      </c>
      <c r="AI2055">
        <v>100</v>
      </c>
      <c r="AJ2055">
        <v>10</v>
      </c>
      <c r="AK2055">
        <v>10</v>
      </c>
      <c r="AL2055">
        <v>10</v>
      </c>
      <c r="AM2055">
        <v>10</v>
      </c>
      <c r="AN2055">
        <v>9</v>
      </c>
      <c r="AO2055">
        <v>9</v>
      </c>
    </row>
    <row r="2056" spans="1:41">
      <c r="A2056" s="1">
        <v>3605964</v>
      </c>
      <c r="B2056" t="s">
        <v>1870</v>
      </c>
      <c r="C2056">
        <v>2012</v>
      </c>
      <c r="D2056" s="2" t="s">
        <v>6545</v>
      </c>
      <c r="E2056" s="4">
        <f t="shared" si="262"/>
        <v>41170</v>
      </c>
      <c r="F2056" s="5">
        <f t="shared" ca="1" si="263"/>
        <v>2.799248032407414</v>
      </c>
      <c r="G2056" s="1">
        <v>4762636</v>
      </c>
      <c r="H2056" t="s">
        <v>198</v>
      </c>
      <c r="I2056" t="s">
        <v>33</v>
      </c>
      <c r="J2056" s="6" t="str">
        <f t="shared" si="264"/>
        <v>Amsterdam</v>
      </c>
      <c r="K2056" t="s">
        <v>46</v>
      </c>
      <c r="L2056" s="6" t="str">
        <f t="shared" si="265"/>
        <v>North Holland</v>
      </c>
      <c r="M2056" s="1" t="s">
        <v>1871</v>
      </c>
      <c r="N2056" t="s">
        <v>35</v>
      </c>
      <c r="O2056">
        <v>52.394571650875299</v>
      </c>
      <c r="P2056">
        <v>4.9141780886313802</v>
      </c>
      <c r="Q2056" t="s">
        <v>36</v>
      </c>
      <c r="R2056" t="s">
        <v>37</v>
      </c>
      <c r="S2056">
        <v>2</v>
      </c>
      <c r="T2056">
        <v>1</v>
      </c>
      <c r="U2056">
        <v>1</v>
      </c>
      <c r="V2056">
        <v>1</v>
      </c>
      <c r="W2056" t="s">
        <v>38</v>
      </c>
      <c r="X2056" s="8">
        <v>30</v>
      </c>
      <c r="Y2056">
        <v>1</v>
      </c>
      <c r="Z2056">
        <v>20</v>
      </c>
      <c r="AA2056">
        <v>5</v>
      </c>
      <c r="AB2056" s="6">
        <f t="shared" si="266"/>
        <v>2</v>
      </c>
      <c r="AC2056" s="13">
        <f t="shared" si="267"/>
        <v>50</v>
      </c>
      <c r="AD2056" s="13">
        <f t="shared" si="260"/>
        <v>250</v>
      </c>
      <c r="AE2056" s="13">
        <f t="shared" si="261"/>
        <v>500</v>
      </c>
      <c r="AF2056" t="s">
        <v>43</v>
      </c>
      <c r="AG2056">
        <v>1</v>
      </c>
      <c r="AH2056">
        <v>1</v>
      </c>
      <c r="AI2056">
        <v>80</v>
      </c>
      <c r="AJ2056">
        <v>10</v>
      </c>
      <c r="AK2056">
        <v>8</v>
      </c>
      <c r="AL2056">
        <v>10</v>
      </c>
      <c r="AM2056">
        <v>10</v>
      </c>
      <c r="AN2056">
        <v>8</v>
      </c>
      <c r="AO2056">
        <v>8</v>
      </c>
    </row>
    <row r="2057" spans="1:41">
      <c r="A2057" s="1">
        <v>3606809</v>
      </c>
      <c r="B2057" t="s">
        <v>1872</v>
      </c>
      <c r="C2057">
        <v>2012</v>
      </c>
      <c r="D2057" s="2" t="s">
        <v>6545</v>
      </c>
      <c r="E2057" s="4">
        <f t="shared" si="262"/>
        <v>41170</v>
      </c>
      <c r="F2057" s="5">
        <f t="shared" ca="1" si="263"/>
        <v>2.799248032407414</v>
      </c>
      <c r="G2057" s="1">
        <v>702628</v>
      </c>
      <c r="H2057" t="s">
        <v>51</v>
      </c>
      <c r="I2057" t="s">
        <v>33</v>
      </c>
      <c r="J2057" s="6" t="str">
        <f t="shared" si="264"/>
        <v>Amsterdam</v>
      </c>
      <c r="K2057" t="s">
        <v>34</v>
      </c>
      <c r="L2057" s="6" t="str">
        <f t="shared" si="265"/>
        <v>North Holland</v>
      </c>
      <c r="M2057" s="1">
        <v>1016</v>
      </c>
      <c r="N2057" t="s">
        <v>35</v>
      </c>
      <c r="O2057">
        <v>52.370300769699199</v>
      </c>
      <c r="P2057">
        <v>4.88872251166603</v>
      </c>
      <c r="Q2057" t="s">
        <v>36</v>
      </c>
      <c r="R2057" t="s">
        <v>37</v>
      </c>
      <c r="S2057">
        <v>2</v>
      </c>
      <c r="T2057">
        <v>1</v>
      </c>
      <c r="U2057">
        <v>1</v>
      </c>
      <c r="V2057">
        <v>2</v>
      </c>
      <c r="W2057" t="s">
        <v>38</v>
      </c>
      <c r="X2057" s="8">
        <v>250</v>
      </c>
      <c r="Y2057">
        <v>1</v>
      </c>
      <c r="Z2057">
        <v>0</v>
      </c>
      <c r="AA2057">
        <v>2</v>
      </c>
      <c r="AB2057" s="6">
        <f t="shared" si="266"/>
        <v>28</v>
      </c>
      <c r="AC2057" s="13">
        <f t="shared" si="267"/>
        <v>250</v>
      </c>
      <c r="AD2057" s="13">
        <f t="shared" ref="AD2057:AD2120" si="268">AC2057*AA2057</f>
        <v>500</v>
      </c>
      <c r="AE2057" s="13">
        <f t="shared" ref="AE2057:AE2120" si="269">AD2057*AB2057</f>
        <v>14000</v>
      </c>
      <c r="AF2057" t="s">
        <v>47</v>
      </c>
      <c r="AG2057">
        <v>0.9</v>
      </c>
      <c r="AH2057">
        <v>14</v>
      </c>
      <c r="AI2057">
        <v>91</v>
      </c>
      <c r="AJ2057">
        <v>10</v>
      </c>
      <c r="AK2057">
        <v>8</v>
      </c>
      <c r="AL2057">
        <v>10</v>
      </c>
      <c r="AM2057">
        <v>9</v>
      </c>
      <c r="AN2057">
        <v>10</v>
      </c>
      <c r="AO2057">
        <v>9</v>
      </c>
    </row>
    <row r="2058" spans="1:41">
      <c r="A2058" s="1">
        <v>3607736</v>
      </c>
      <c r="B2058" t="s">
        <v>1873</v>
      </c>
      <c r="C2058">
        <v>2012</v>
      </c>
      <c r="D2058" s="2" t="s">
        <v>6545</v>
      </c>
      <c r="E2058" s="4">
        <f t="shared" si="262"/>
        <v>41170</v>
      </c>
      <c r="F2058" s="5">
        <f t="shared" ca="1" si="263"/>
        <v>2.799248032407414</v>
      </c>
      <c r="G2058" s="1">
        <v>702894</v>
      </c>
      <c r="H2058" t="s">
        <v>71</v>
      </c>
      <c r="I2058" t="s">
        <v>33</v>
      </c>
      <c r="J2058" s="6" t="str">
        <f t="shared" si="264"/>
        <v>Amsterdam</v>
      </c>
      <c r="K2058" t="s">
        <v>34</v>
      </c>
      <c r="L2058" s="6" t="str">
        <f t="shared" si="265"/>
        <v>North Holland</v>
      </c>
      <c r="M2058" s="1">
        <v>1055</v>
      </c>
      <c r="N2058" t="s">
        <v>35</v>
      </c>
      <c r="O2058">
        <v>52.374346001343604</v>
      </c>
      <c r="P2058">
        <v>4.8463588449196298</v>
      </c>
      <c r="Q2058" t="s">
        <v>36</v>
      </c>
      <c r="R2058" t="s">
        <v>37</v>
      </c>
      <c r="S2058">
        <v>4</v>
      </c>
      <c r="T2058">
        <v>1.5</v>
      </c>
      <c r="U2058">
        <v>2</v>
      </c>
      <c r="V2058">
        <v>4</v>
      </c>
      <c r="W2058" t="s">
        <v>38</v>
      </c>
      <c r="X2058" s="8">
        <v>170</v>
      </c>
      <c r="Y2058">
        <v>0</v>
      </c>
      <c r="Z2058">
        <v>0</v>
      </c>
      <c r="AA2058">
        <v>4</v>
      </c>
      <c r="AB2058" s="6">
        <f t="shared" si="266"/>
        <v>70</v>
      </c>
      <c r="AC2058" s="13">
        <f t="shared" si="267"/>
        <v>170</v>
      </c>
      <c r="AD2058" s="13">
        <f t="shared" si="268"/>
        <v>680</v>
      </c>
      <c r="AE2058" s="13">
        <f t="shared" si="269"/>
        <v>47600</v>
      </c>
      <c r="AF2058" t="s">
        <v>47</v>
      </c>
      <c r="AG2058">
        <v>1</v>
      </c>
      <c r="AH2058">
        <v>35</v>
      </c>
      <c r="AI2058">
        <v>96</v>
      </c>
      <c r="AJ2058">
        <v>10</v>
      </c>
      <c r="AK2058">
        <v>10</v>
      </c>
      <c r="AL2058">
        <v>10</v>
      </c>
      <c r="AM2058">
        <v>10</v>
      </c>
      <c r="AN2058">
        <v>9</v>
      </c>
      <c r="AO2058">
        <v>10</v>
      </c>
    </row>
    <row r="2059" spans="1:41">
      <c r="A2059" s="1">
        <v>3607797</v>
      </c>
      <c r="B2059" t="s">
        <v>1874</v>
      </c>
      <c r="C2059">
        <v>2012</v>
      </c>
      <c r="D2059" s="2" t="s">
        <v>6545</v>
      </c>
      <c r="E2059" s="4">
        <f t="shared" si="262"/>
        <v>41170</v>
      </c>
      <c r="F2059" s="5">
        <f t="shared" ca="1" si="263"/>
        <v>2.799248032407414</v>
      </c>
      <c r="G2059" s="1">
        <v>5389774</v>
      </c>
      <c r="H2059" t="s">
        <v>45</v>
      </c>
      <c r="I2059" t="s">
        <v>33</v>
      </c>
      <c r="J2059" s="6" t="str">
        <f t="shared" si="264"/>
        <v>Amsterdam</v>
      </c>
      <c r="K2059" t="s">
        <v>46</v>
      </c>
      <c r="L2059" s="6" t="str">
        <f t="shared" si="265"/>
        <v>North Holland</v>
      </c>
      <c r="M2059" s="1">
        <v>1057</v>
      </c>
      <c r="N2059" t="s">
        <v>35</v>
      </c>
      <c r="O2059">
        <v>52.364563986632298</v>
      </c>
      <c r="P2059">
        <v>4.8543173572495704</v>
      </c>
      <c r="Q2059" t="s">
        <v>36</v>
      </c>
      <c r="R2059" t="s">
        <v>37</v>
      </c>
      <c r="S2059">
        <v>4</v>
      </c>
      <c r="T2059">
        <v>1</v>
      </c>
      <c r="U2059">
        <v>1</v>
      </c>
      <c r="V2059">
        <v>4</v>
      </c>
      <c r="W2059" t="s">
        <v>38</v>
      </c>
      <c r="X2059" s="8">
        <v>100</v>
      </c>
      <c r="Y2059">
        <v>2</v>
      </c>
      <c r="Z2059">
        <v>20</v>
      </c>
      <c r="AA2059">
        <v>3</v>
      </c>
      <c r="AB2059" s="6">
        <f t="shared" si="266"/>
        <v>0</v>
      </c>
      <c r="AC2059" s="13">
        <f t="shared" si="267"/>
        <v>100</v>
      </c>
      <c r="AD2059" s="13">
        <f t="shared" si="268"/>
        <v>300</v>
      </c>
      <c r="AE2059" s="13">
        <f t="shared" si="269"/>
        <v>0</v>
      </c>
      <c r="AF2059" t="s">
        <v>47</v>
      </c>
      <c r="AG2059">
        <v>1</v>
      </c>
      <c r="AH2059">
        <v>0</v>
      </c>
    </row>
    <row r="2060" spans="1:41">
      <c r="A2060" s="1">
        <v>3612160</v>
      </c>
      <c r="B2060" t="s">
        <v>1875</v>
      </c>
      <c r="C2060">
        <v>2012</v>
      </c>
      <c r="D2060" s="2" t="s">
        <v>6546</v>
      </c>
      <c r="E2060" s="4">
        <f t="shared" si="262"/>
        <v>41171</v>
      </c>
      <c r="F2060" s="5">
        <f t="shared" ca="1" si="263"/>
        <v>2.7965083063800167</v>
      </c>
      <c r="G2060" s="1">
        <v>894446</v>
      </c>
      <c r="H2060" t="s">
        <v>51</v>
      </c>
      <c r="I2060" t="s">
        <v>33</v>
      </c>
      <c r="J2060" s="6" t="str">
        <f t="shared" si="264"/>
        <v>Amsterdam</v>
      </c>
      <c r="K2060" t="s">
        <v>34</v>
      </c>
      <c r="L2060" s="6" t="str">
        <f t="shared" si="265"/>
        <v>North Holland</v>
      </c>
      <c r="M2060" s="1">
        <v>1015</v>
      </c>
      <c r="N2060" t="s">
        <v>35</v>
      </c>
      <c r="O2060">
        <v>52.376679716976298</v>
      </c>
      <c r="P2060">
        <v>4.8837333630306299</v>
      </c>
      <c r="Q2060" t="s">
        <v>36</v>
      </c>
      <c r="R2060" t="s">
        <v>37</v>
      </c>
      <c r="S2060">
        <v>12</v>
      </c>
      <c r="T2060">
        <v>3</v>
      </c>
      <c r="U2060">
        <v>3</v>
      </c>
      <c r="V2060">
        <v>8</v>
      </c>
      <c r="W2060" t="s">
        <v>38</v>
      </c>
      <c r="X2060" s="8">
        <v>490</v>
      </c>
      <c r="Y2060">
        <v>10</v>
      </c>
      <c r="Z2060">
        <v>40</v>
      </c>
      <c r="AA2060">
        <v>3</v>
      </c>
      <c r="AB2060" s="6">
        <f t="shared" si="266"/>
        <v>30</v>
      </c>
      <c r="AC2060" s="13">
        <f t="shared" si="267"/>
        <v>490</v>
      </c>
      <c r="AD2060" s="13">
        <f t="shared" si="268"/>
        <v>1470</v>
      </c>
      <c r="AE2060" s="13">
        <f t="shared" si="269"/>
        <v>44100</v>
      </c>
      <c r="AF2060" t="s">
        <v>39</v>
      </c>
      <c r="AG2060">
        <v>0.8</v>
      </c>
      <c r="AH2060">
        <v>15</v>
      </c>
      <c r="AI2060">
        <v>75</v>
      </c>
      <c r="AJ2060">
        <v>9</v>
      </c>
      <c r="AK2060">
        <v>8</v>
      </c>
      <c r="AL2060">
        <v>9</v>
      </c>
      <c r="AM2060">
        <v>7</v>
      </c>
      <c r="AN2060">
        <v>10</v>
      </c>
      <c r="AO2060">
        <v>7</v>
      </c>
    </row>
    <row r="2061" spans="1:41">
      <c r="A2061" s="1">
        <v>3612160</v>
      </c>
      <c r="B2061" t="s">
        <v>1875</v>
      </c>
      <c r="C2061">
        <v>2012</v>
      </c>
      <c r="D2061" s="2" t="s">
        <v>6546</v>
      </c>
      <c r="E2061" s="4">
        <f t="shared" si="262"/>
        <v>41171</v>
      </c>
      <c r="F2061" s="5">
        <f t="shared" ca="1" si="263"/>
        <v>2.7965083063800167</v>
      </c>
      <c r="G2061" s="1">
        <v>703384</v>
      </c>
      <c r="H2061" t="s">
        <v>51</v>
      </c>
      <c r="I2061" t="s">
        <v>33</v>
      </c>
      <c r="J2061" s="6" t="str">
        <f t="shared" si="264"/>
        <v>Amsterdam</v>
      </c>
      <c r="K2061" t="s">
        <v>34</v>
      </c>
      <c r="L2061" s="6" t="str">
        <f t="shared" si="265"/>
        <v>North Holland</v>
      </c>
      <c r="M2061" s="1">
        <v>1012</v>
      </c>
      <c r="N2061" t="s">
        <v>35</v>
      </c>
      <c r="O2061">
        <v>52.381733158988098</v>
      </c>
      <c r="P2061">
        <v>4.8897260988269302</v>
      </c>
      <c r="Q2061" t="s">
        <v>36</v>
      </c>
      <c r="R2061" t="s">
        <v>37</v>
      </c>
      <c r="S2061">
        <v>10</v>
      </c>
      <c r="T2061">
        <v>1</v>
      </c>
      <c r="U2061">
        <v>3</v>
      </c>
      <c r="V2061">
        <v>6</v>
      </c>
      <c r="W2061" t="s">
        <v>38</v>
      </c>
      <c r="X2061" s="8">
        <v>445</v>
      </c>
      <c r="Y2061">
        <v>10</v>
      </c>
      <c r="Z2061">
        <v>40</v>
      </c>
      <c r="AA2061">
        <v>3</v>
      </c>
      <c r="AB2061" s="6">
        <f t="shared" si="266"/>
        <v>10</v>
      </c>
      <c r="AC2061" s="13">
        <f t="shared" si="267"/>
        <v>445</v>
      </c>
      <c r="AD2061" s="13">
        <f t="shared" si="268"/>
        <v>1335</v>
      </c>
      <c r="AE2061" s="13">
        <f t="shared" si="269"/>
        <v>13350</v>
      </c>
      <c r="AF2061" t="s">
        <v>39</v>
      </c>
      <c r="AG2061">
        <v>0.8</v>
      </c>
      <c r="AH2061">
        <v>5</v>
      </c>
      <c r="AI2061">
        <v>56</v>
      </c>
      <c r="AJ2061">
        <v>6</v>
      </c>
      <c r="AK2061">
        <v>6</v>
      </c>
      <c r="AL2061">
        <v>8</v>
      </c>
      <c r="AM2061">
        <v>7</v>
      </c>
      <c r="AN2061">
        <v>9</v>
      </c>
      <c r="AO2061">
        <v>6</v>
      </c>
    </row>
    <row r="2062" spans="1:41">
      <c r="A2062" s="1">
        <v>3612160</v>
      </c>
      <c r="B2062" t="s">
        <v>1875</v>
      </c>
      <c r="C2062">
        <v>2012</v>
      </c>
      <c r="D2062" s="2" t="s">
        <v>6546</v>
      </c>
      <c r="E2062" s="4">
        <f t="shared" si="262"/>
        <v>41171</v>
      </c>
      <c r="F2062" s="5">
        <f t="shared" ca="1" si="263"/>
        <v>2.7965083063800167</v>
      </c>
      <c r="G2062" s="1">
        <v>3714431</v>
      </c>
      <c r="H2062" t="s">
        <v>51</v>
      </c>
      <c r="I2062" t="s">
        <v>33</v>
      </c>
      <c r="J2062" s="6" t="str">
        <f t="shared" si="264"/>
        <v>Amsterdam</v>
      </c>
      <c r="K2062" t="s">
        <v>34</v>
      </c>
      <c r="L2062" s="6" t="str">
        <f t="shared" si="265"/>
        <v>North Holland</v>
      </c>
      <c r="M2062" s="1" t="s">
        <v>1876</v>
      </c>
      <c r="N2062" t="s">
        <v>35</v>
      </c>
      <c r="O2062">
        <v>52.365600111755299</v>
      </c>
      <c r="P2062">
        <v>4.8837288847639702</v>
      </c>
      <c r="Q2062" t="s">
        <v>36</v>
      </c>
      <c r="R2062" t="s">
        <v>37</v>
      </c>
      <c r="S2062">
        <v>10</v>
      </c>
      <c r="T2062">
        <v>1</v>
      </c>
      <c r="U2062">
        <v>3</v>
      </c>
      <c r="V2062">
        <v>6</v>
      </c>
      <c r="W2062" t="s">
        <v>38</v>
      </c>
      <c r="X2062" s="8">
        <v>445</v>
      </c>
      <c r="Y2062">
        <v>1</v>
      </c>
      <c r="Z2062">
        <v>0</v>
      </c>
      <c r="AA2062">
        <v>3</v>
      </c>
      <c r="AB2062" s="6">
        <f t="shared" si="266"/>
        <v>4</v>
      </c>
      <c r="AC2062" s="13">
        <f t="shared" si="267"/>
        <v>445</v>
      </c>
      <c r="AD2062" s="13">
        <f t="shared" si="268"/>
        <v>1335</v>
      </c>
      <c r="AE2062" s="13">
        <f t="shared" si="269"/>
        <v>5340</v>
      </c>
      <c r="AF2062" t="s">
        <v>39</v>
      </c>
      <c r="AG2062">
        <v>0.8</v>
      </c>
      <c r="AH2062">
        <v>2</v>
      </c>
      <c r="AI2062">
        <v>70</v>
      </c>
      <c r="AJ2062">
        <v>6</v>
      </c>
      <c r="AK2062">
        <v>8</v>
      </c>
      <c r="AL2062">
        <v>8</v>
      </c>
      <c r="AM2062">
        <v>9</v>
      </c>
      <c r="AN2062">
        <v>9</v>
      </c>
      <c r="AO2062">
        <v>9</v>
      </c>
    </row>
    <row r="2063" spans="1:41">
      <c r="A2063" s="1">
        <v>3612160</v>
      </c>
      <c r="B2063" t="s">
        <v>1875</v>
      </c>
      <c r="C2063">
        <v>2012</v>
      </c>
      <c r="D2063" s="2" t="s">
        <v>6546</v>
      </c>
      <c r="E2063" s="4">
        <f t="shared" si="262"/>
        <v>41171</v>
      </c>
      <c r="F2063" s="5">
        <f t="shared" ca="1" si="263"/>
        <v>2.7965083063800167</v>
      </c>
      <c r="G2063" s="1">
        <v>4755591</v>
      </c>
      <c r="H2063" t="s">
        <v>51</v>
      </c>
      <c r="I2063" t="s">
        <v>33</v>
      </c>
      <c r="J2063" s="6" t="str">
        <f t="shared" si="264"/>
        <v>Amsterdam</v>
      </c>
      <c r="K2063" t="s">
        <v>46</v>
      </c>
      <c r="L2063" s="6" t="str">
        <f t="shared" si="265"/>
        <v>North Holland</v>
      </c>
      <c r="M2063" s="1">
        <v>1015</v>
      </c>
      <c r="N2063" t="s">
        <v>35</v>
      </c>
      <c r="O2063">
        <v>52.375967140842597</v>
      </c>
      <c r="P2063">
        <v>4.8813951734733401</v>
      </c>
      <c r="Q2063" t="s">
        <v>36</v>
      </c>
      <c r="R2063" t="s">
        <v>37</v>
      </c>
      <c r="S2063">
        <v>6</v>
      </c>
      <c r="T2063">
        <v>1</v>
      </c>
      <c r="U2063">
        <v>4</v>
      </c>
      <c r="V2063">
        <v>6</v>
      </c>
      <c r="W2063" t="s">
        <v>38</v>
      </c>
      <c r="X2063" s="8">
        <v>328</v>
      </c>
      <c r="Y2063">
        <v>1</v>
      </c>
      <c r="Z2063">
        <v>0</v>
      </c>
      <c r="AA2063">
        <v>1</v>
      </c>
      <c r="AB2063" s="6">
        <f t="shared" si="266"/>
        <v>2</v>
      </c>
      <c r="AC2063" s="13">
        <f t="shared" si="267"/>
        <v>328</v>
      </c>
      <c r="AD2063" s="13">
        <f t="shared" si="268"/>
        <v>328</v>
      </c>
      <c r="AE2063" s="13">
        <f t="shared" si="269"/>
        <v>656</v>
      </c>
      <c r="AF2063" t="s">
        <v>39</v>
      </c>
      <c r="AG2063">
        <v>0.8</v>
      </c>
      <c r="AH2063">
        <v>1</v>
      </c>
      <c r="AI2063">
        <v>80</v>
      </c>
      <c r="AJ2063">
        <v>8</v>
      </c>
      <c r="AK2063">
        <v>6</v>
      </c>
      <c r="AL2063">
        <v>4</v>
      </c>
      <c r="AM2063">
        <v>4</v>
      </c>
      <c r="AN2063">
        <v>8</v>
      </c>
      <c r="AO2063">
        <v>6</v>
      </c>
    </row>
    <row r="2064" spans="1:41">
      <c r="A2064" s="1">
        <v>3612160</v>
      </c>
      <c r="B2064" t="s">
        <v>1875</v>
      </c>
      <c r="C2064">
        <v>2012</v>
      </c>
      <c r="D2064" s="2" t="s">
        <v>6546</v>
      </c>
      <c r="E2064" s="4">
        <f t="shared" si="262"/>
        <v>41171</v>
      </c>
      <c r="F2064" s="5">
        <f t="shared" ca="1" si="263"/>
        <v>2.7965083063800167</v>
      </c>
      <c r="G2064" s="1">
        <v>4690538</v>
      </c>
      <c r="H2064" t="s">
        <v>49</v>
      </c>
      <c r="I2064" t="s">
        <v>33</v>
      </c>
      <c r="J2064" s="6" t="str">
        <f t="shared" si="264"/>
        <v>Amsterdam</v>
      </c>
      <c r="K2064" t="s">
        <v>46</v>
      </c>
      <c r="L2064" s="6" t="str">
        <f t="shared" si="265"/>
        <v>North Holland</v>
      </c>
      <c r="M2064" s="1">
        <v>1017</v>
      </c>
      <c r="N2064" t="s">
        <v>35</v>
      </c>
      <c r="O2064">
        <v>52.364566755642997</v>
      </c>
      <c r="P2064">
        <v>4.8840812049700899</v>
      </c>
      <c r="Q2064" t="s">
        <v>36</v>
      </c>
      <c r="R2064" t="s">
        <v>37</v>
      </c>
      <c r="S2064">
        <v>6</v>
      </c>
      <c r="T2064">
        <v>1</v>
      </c>
      <c r="U2064">
        <v>3</v>
      </c>
      <c r="V2064">
        <v>6</v>
      </c>
      <c r="W2064" t="s">
        <v>38</v>
      </c>
      <c r="X2064" s="8">
        <v>364</v>
      </c>
      <c r="Y2064">
        <v>1</v>
      </c>
      <c r="Z2064">
        <v>0</v>
      </c>
      <c r="AA2064">
        <v>3</v>
      </c>
      <c r="AB2064" s="6">
        <f t="shared" si="266"/>
        <v>0</v>
      </c>
      <c r="AC2064" s="13">
        <f t="shared" si="267"/>
        <v>364</v>
      </c>
      <c r="AD2064" s="13">
        <f t="shared" si="268"/>
        <v>1092</v>
      </c>
      <c r="AE2064" s="13">
        <f t="shared" si="269"/>
        <v>0</v>
      </c>
      <c r="AF2064" t="s">
        <v>39</v>
      </c>
      <c r="AG2064">
        <v>0.8</v>
      </c>
      <c r="AH2064">
        <v>0</v>
      </c>
    </row>
    <row r="2065" spans="1:41">
      <c r="A2065" s="1">
        <v>3612160</v>
      </c>
      <c r="B2065" t="s">
        <v>1875</v>
      </c>
      <c r="C2065">
        <v>2012</v>
      </c>
      <c r="D2065" s="2" t="s">
        <v>6546</v>
      </c>
      <c r="E2065" s="4">
        <f t="shared" si="262"/>
        <v>41171</v>
      </c>
      <c r="F2065" s="5">
        <f t="shared" ca="1" si="263"/>
        <v>2.7965083063800167</v>
      </c>
      <c r="G2065" s="1">
        <v>4690572</v>
      </c>
      <c r="H2065" t="s">
        <v>49</v>
      </c>
      <c r="I2065" t="s">
        <v>33</v>
      </c>
      <c r="J2065" s="6" t="str">
        <f t="shared" si="264"/>
        <v>Amsterdam</v>
      </c>
      <c r="K2065" t="s">
        <v>46</v>
      </c>
      <c r="L2065" s="6" t="str">
        <f t="shared" si="265"/>
        <v>North Holland</v>
      </c>
      <c r="M2065" s="1">
        <v>1017</v>
      </c>
      <c r="N2065" t="s">
        <v>35</v>
      </c>
      <c r="O2065">
        <v>52.365185884542498</v>
      </c>
      <c r="P2065">
        <v>4.8850007391971104</v>
      </c>
      <c r="Q2065" t="s">
        <v>36</v>
      </c>
      <c r="R2065" t="s">
        <v>37</v>
      </c>
      <c r="S2065">
        <v>6</v>
      </c>
      <c r="T2065">
        <v>1</v>
      </c>
      <c r="U2065">
        <v>3</v>
      </c>
      <c r="V2065">
        <v>6</v>
      </c>
      <c r="W2065" t="s">
        <v>38</v>
      </c>
      <c r="X2065" s="8">
        <v>364</v>
      </c>
      <c r="Y2065">
        <v>1</v>
      </c>
      <c r="Z2065">
        <v>0</v>
      </c>
      <c r="AA2065">
        <v>3</v>
      </c>
      <c r="AB2065" s="6">
        <f t="shared" si="266"/>
        <v>0</v>
      </c>
      <c r="AC2065" s="13">
        <f t="shared" si="267"/>
        <v>364</v>
      </c>
      <c r="AD2065" s="13">
        <f t="shared" si="268"/>
        <v>1092</v>
      </c>
      <c r="AE2065" s="13">
        <f t="shared" si="269"/>
        <v>0</v>
      </c>
      <c r="AF2065" t="s">
        <v>39</v>
      </c>
      <c r="AG2065">
        <v>0.8</v>
      </c>
      <c r="AH2065">
        <v>0</v>
      </c>
    </row>
    <row r="2066" spans="1:41">
      <c r="A2066" s="1">
        <v>3612160</v>
      </c>
      <c r="B2066" t="s">
        <v>1875</v>
      </c>
      <c r="C2066">
        <v>2012</v>
      </c>
      <c r="D2066" s="2" t="s">
        <v>6546</v>
      </c>
      <c r="E2066" s="4">
        <f t="shared" si="262"/>
        <v>41171</v>
      </c>
      <c r="F2066" s="5">
        <f t="shared" ca="1" si="263"/>
        <v>2.7965083063800167</v>
      </c>
      <c r="G2066" s="1">
        <v>2125591</v>
      </c>
      <c r="H2066" t="s">
        <v>32</v>
      </c>
      <c r="I2066" t="s">
        <v>33</v>
      </c>
      <c r="J2066" s="6" t="str">
        <f t="shared" si="264"/>
        <v>Amsterdam</v>
      </c>
      <c r="K2066" t="s">
        <v>34</v>
      </c>
      <c r="L2066" s="6" t="str">
        <f t="shared" si="265"/>
        <v>North Holland</v>
      </c>
      <c r="M2066" s="1" t="s">
        <v>1877</v>
      </c>
      <c r="N2066" t="s">
        <v>35</v>
      </c>
      <c r="O2066">
        <v>52.377333107303897</v>
      </c>
      <c r="P2066">
        <v>4.8770579581329301</v>
      </c>
      <c r="Q2066" t="s">
        <v>36</v>
      </c>
      <c r="R2066" t="s">
        <v>37</v>
      </c>
      <c r="S2066">
        <v>4</v>
      </c>
      <c r="T2066">
        <v>1</v>
      </c>
      <c r="U2066">
        <v>2</v>
      </c>
      <c r="V2066">
        <v>4</v>
      </c>
      <c r="W2066" t="s">
        <v>38</v>
      </c>
      <c r="X2066" s="8">
        <v>255</v>
      </c>
      <c r="Y2066">
        <v>5</v>
      </c>
      <c r="Z2066">
        <v>40</v>
      </c>
      <c r="AA2066">
        <v>3</v>
      </c>
      <c r="AB2066" s="6">
        <f t="shared" si="266"/>
        <v>0</v>
      </c>
      <c r="AC2066" s="13">
        <f t="shared" si="267"/>
        <v>255</v>
      </c>
      <c r="AD2066" s="13">
        <f t="shared" si="268"/>
        <v>765</v>
      </c>
      <c r="AE2066" s="13">
        <f t="shared" si="269"/>
        <v>0</v>
      </c>
      <c r="AF2066" t="s">
        <v>39</v>
      </c>
      <c r="AG2066">
        <v>0.8</v>
      </c>
      <c r="AH2066">
        <v>0</v>
      </c>
    </row>
    <row r="2067" spans="1:41">
      <c r="A2067" s="1">
        <v>3612160</v>
      </c>
      <c r="B2067" t="s">
        <v>1875</v>
      </c>
      <c r="C2067">
        <v>2012</v>
      </c>
      <c r="D2067" s="2" t="s">
        <v>6546</v>
      </c>
      <c r="E2067" s="4">
        <f t="shared" si="262"/>
        <v>41171</v>
      </c>
      <c r="F2067" s="5">
        <f t="shared" ca="1" si="263"/>
        <v>2.7965083063800167</v>
      </c>
      <c r="G2067" s="1">
        <v>1648907</v>
      </c>
      <c r="H2067" t="s">
        <v>51</v>
      </c>
      <c r="I2067" t="s">
        <v>33</v>
      </c>
      <c r="J2067" s="6" t="str">
        <f t="shared" si="264"/>
        <v>Amsterdam</v>
      </c>
      <c r="K2067" t="s">
        <v>34</v>
      </c>
      <c r="L2067" s="6" t="str">
        <f t="shared" si="265"/>
        <v>North Holland</v>
      </c>
      <c r="M2067" s="1" t="s">
        <v>1878</v>
      </c>
      <c r="N2067" t="s">
        <v>35</v>
      </c>
      <c r="O2067">
        <v>52.381186108276601</v>
      </c>
      <c r="P2067">
        <v>4.8918778540627104</v>
      </c>
      <c r="Q2067" t="s">
        <v>36</v>
      </c>
      <c r="R2067" t="s">
        <v>37</v>
      </c>
      <c r="S2067">
        <v>4</v>
      </c>
      <c r="T2067">
        <v>1</v>
      </c>
      <c r="U2067">
        <v>2</v>
      </c>
      <c r="V2067">
        <v>4</v>
      </c>
      <c r="W2067" t="s">
        <v>38</v>
      </c>
      <c r="X2067" s="8">
        <v>290</v>
      </c>
      <c r="Y2067">
        <v>4</v>
      </c>
      <c r="Z2067">
        <v>0</v>
      </c>
      <c r="AA2067">
        <v>3</v>
      </c>
      <c r="AB2067" s="6">
        <f t="shared" si="266"/>
        <v>4</v>
      </c>
      <c r="AC2067" s="13">
        <f t="shared" si="267"/>
        <v>290</v>
      </c>
      <c r="AD2067" s="13">
        <f t="shared" si="268"/>
        <v>870</v>
      </c>
      <c r="AE2067" s="13">
        <f t="shared" si="269"/>
        <v>3480</v>
      </c>
      <c r="AF2067" t="s">
        <v>39</v>
      </c>
      <c r="AG2067">
        <v>0.8</v>
      </c>
      <c r="AH2067">
        <v>2</v>
      </c>
      <c r="AI2067">
        <v>100</v>
      </c>
      <c r="AJ2067">
        <v>10</v>
      </c>
      <c r="AK2067">
        <v>10</v>
      </c>
      <c r="AL2067">
        <v>10</v>
      </c>
      <c r="AM2067">
        <v>10</v>
      </c>
      <c r="AN2067">
        <v>10</v>
      </c>
      <c r="AO2067">
        <v>10</v>
      </c>
    </row>
    <row r="2068" spans="1:41">
      <c r="A2068" s="1">
        <v>3612160</v>
      </c>
      <c r="B2068" t="s">
        <v>1875</v>
      </c>
      <c r="C2068">
        <v>2012</v>
      </c>
      <c r="D2068" s="2" t="s">
        <v>6546</v>
      </c>
      <c r="E2068" s="4">
        <f t="shared" si="262"/>
        <v>41171</v>
      </c>
      <c r="F2068" s="5">
        <f t="shared" ca="1" si="263"/>
        <v>2.7965083063800167</v>
      </c>
      <c r="G2068" s="1">
        <v>2690834</v>
      </c>
      <c r="H2068" t="s">
        <v>51</v>
      </c>
      <c r="I2068" t="s">
        <v>33</v>
      </c>
      <c r="J2068" s="6" t="str">
        <f t="shared" si="264"/>
        <v>Amsterdam</v>
      </c>
      <c r="K2068" t="s">
        <v>34</v>
      </c>
      <c r="L2068" s="6" t="str">
        <f t="shared" si="265"/>
        <v>North Holland</v>
      </c>
      <c r="M2068" s="1" t="s">
        <v>1879</v>
      </c>
      <c r="N2068" t="s">
        <v>35</v>
      </c>
      <c r="O2068">
        <v>52.3758091356517</v>
      </c>
      <c r="P2068">
        <v>4.8778444418737301</v>
      </c>
      <c r="Q2068" t="s">
        <v>36</v>
      </c>
      <c r="R2068" t="s">
        <v>37</v>
      </c>
      <c r="S2068">
        <v>4</v>
      </c>
      <c r="T2068">
        <v>1</v>
      </c>
      <c r="U2068">
        <v>2</v>
      </c>
      <c r="V2068">
        <v>4</v>
      </c>
      <c r="W2068" t="s">
        <v>38</v>
      </c>
      <c r="X2068" s="8">
        <v>255</v>
      </c>
      <c r="Y2068">
        <v>5</v>
      </c>
      <c r="Z2068">
        <v>40</v>
      </c>
      <c r="AA2068">
        <v>3</v>
      </c>
      <c r="AB2068" s="6">
        <f t="shared" si="266"/>
        <v>6</v>
      </c>
      <c r="AC2068" s="13">
        <f t="shared" si="267"/>
        <v>255</v>
      </c>
      <c r="AD2068" s="13">
        <f t="shared" si="268"/>
        <v>765</v>
      </c>
      <c r="AE2068" s="13">
        <f t="shared" si="269"/>
        <v>4590</v>
      </c>
      <c r="AF2068" t="s">
        <v>39</v>
      </c>
      <c r="AG2068">
        <v>0.8</v>
      </c>
      <c r="AH2068">
        <v>3</v>
      </c>
      <c r="AI2068">
        <v>67</v>
      </c>
      <c r="AJ2068">
        <v>7</v>
      </c>
      <c r="AK2068">
        <v>7</v>
      </c>
      <c r="AL2068">
        <v>7</v>
      </c>
      <c r="AM2068">
        <v>6</v>
      </c>
      <c r="AN2068">
        <v>7</v>
      </c>
      <c r="AO2068">
        <v>7</v>
      </c>
    </row>
    <row r="2069" spans="1:41">
      <c r="A2069" s="1">
        <v>3612160</v>
      </c>
      <c r="B2069" t="s">
        <v>1875</v>
      </c>
      <c r="C2069">
        <v>2012</v>
      </c>
      <c r="D2069" s="2" t="s">
        <v>6546</v>
      </c>
      <c r="E2069" s="4">
        <f t="shared" si="262"/>
        <v>41171</v>
      </c>
      <c r="F2069" s="5">
        <f t="shared" ca="1" si="263"/>
        <v>2.7965083063800167</v>
      </c>
      <c r="G2069" s="1">
        <v>2113764</v>
      </c>
      <c r="H2069" t="s">
        <v>32</v>
      </c>
      <c r="I2069" t="s">
        <v>33</v>
      </c>
      <c r="J2069" s="6" t="str">
        <f t="shared" si="264"/>
        <v>Amsterdam</v>
      </c>
      <c r="K2069" t="s">
        <v>34</v>
      </c>
      <c r="L2069" s="6" t="str">
        <f t="shared" si="265"/>
        <v>North Holland</v>
      </c>
      <c r="M2069" s="1" t="s">
        <v>1877</v>
      </c>
      <c r="N2069" t="s">
        <v>35</v>
      </c>
      <c r="O2069">
        <v>52.376561354050601</v>
      </c>
      <c r="P2069">
        <v>4.8768002901903698</v>
      </c>
      <c r="Q2069" t="s">
        <v>36</v>
      </c>
      <c r="R2069" t="s">
        <v>37</v>
      </c>
      <c r="S2069">
        <v>4</v>
      </c>
      <c r="T2069">
        <v>1</v>
      </c>
      <c r="U2069">
        <v>2</v>
      </c>
      <c r="V2069">
        <v>4</v>
      </c>
      <c r="W2069" t="s">
        <v>38</v>
      </c>
      <c r="X2069" s="8">
        <v>255</v>
      </c>
      <c r="Y2069">
        <v>5</v>
      </c>
      <c r="Z2069">
        <v>40</v>
      </c>
      <c r="AA2069">
        <v>3</v>
      </c>
      <c r="AB2069" s="6">
        <f t="shared" si="266"/>
        <v>8</v>
      </c>
      <c r="AC2069" s="13">
        <f t="shared" si="267"/>
        <v>255</v>
      </c>
      <c r="AD2069" s="13">
        <f t="shared" si="268"/>
        <v>765</v>
      </c>
      <c r="AE2069" s="13">
        <f t="shared" si="269"/>
        <v>6120</v>
      </c>
      <c r="AF2069" t="s">
        <v>39</v>
      </c>
      <c r="AG2069">
        <v>0.8</v>
      </c>
      <c r="AH2069">
        <v>4</v>
      </c>
      <c r="AI2069">
        <v>90</v>
      </c>
      <c r="AJ2069">
        <v>8</v>
      </c>
      <c r="AK2069">
        <v>10</v>
      </c>
      <c r="AL2069">
        <v>8</v>
      </c>
      <c r="AM2069">
        <v>10</v>
      </c>
      <c r="AN2069">
        <v>10</v>
      </c>
      <c r="AO2069">
        <v>9</v>
      </c>
    </row>
    <row r="2070" spans="1:41">
      <c r="A2070" s="1">
        <v>3612160</v>
      </c>
      <c r="B2070" t="s">
        <v>1875</v>
      </c>
      <c r="C2070">
        <v>2012</v>
      </c>
      <c r="D2070" s="2" t="s">
        <v>6546</v>
      </c>
      <c r="E2070" s="4">
        <f t="shared" si="262"/>
        <v>41171</v>
      </c>
      <c r="F2070" s="5">
        <f t="shared" ca="1" si="263"/>
        <v>2.7965083063800167</v>
      </c>
      <c r="G2070" s="1">
        <v>2122197</v>
      </c>
      <c r="H2070" t="s">
        <v>51</v>
      </c>
      <c r="I2070" t="s">
        <v>33</v>
      </c>
      <c r="J2070" s="6" t="str">
        <f t="shared" si="264"/>
        <v>Amsterdam</v>
      </c>
      <c r="K2070" t="s">
        <v>34</v>
      </c>
      <c r="L2070" s="6" t="str">
        <f t="shared" si="265"/>
        <v>North Holland</v>
      </c>
      <c r="M2070" s="1" t="s">
        <v>1877</v>
      </c>
      <c r="N2070" t="s">
        <v>35</v>
      </c>
      <c r="O2070">
        <v>52.377476111769802</v>
      </c>
      <c r="P2070">
        <v>4.8783094058487499</v>
      </c>
      <c r="Q2070" t="s">
        <v>36</v>
      </c>
      <c r="R2070" t="s">
        <v>37</v>
      </c>
      <c r="S2070">
        <v>4</v>
      </c>
      <c r="T2070">
        <v>1</v>
      </c>
      <c r="U2070">
        <v>2</v>
      </c>
      <c r="V2070">
        <v>4</v>
      </c>
      <c r="W2070" t="s">
        <v>38</v>
      </c>
      <c r="X2070" s="8">
        <v>255</v>
      </c>
      <c r="Y2070">
        <v>5</v>
      </c>
      <c r="Z2070">
        <v>40</v>
      </c>
      <c r="AA2070">
        <v>3</v>
      </c>
      <c r="AB2070" s="6">
        <f t="shared" si="266"/>
        <v>6</v>
      </c>
      <c r="AC2070" s="13">
        <f t="shared" si="267"/>
        <v>255</v>
      </c>
      <c r="AD2070" s="13">
        <f t="shared" si="268"/>
        <v>765</v>
      </c>
      <c r="AE2070" s="13">
        <f t="shared" si="269"/>
        <v>4590</v>
      </c>
      <c r="AF2070" t="s">
        <v>39</v>
      </c>
      <c r="AG2070">
        <v>0.8</v>
      </c>
      <c r="AH2070">
        <v>3</v>
      </c>
      <c r="AI2070">
        <v>67</v>
      </c>
      <c r="AJ2070">
        <v>7</v>
      </c>
      <c r="AK2070">
        <v>9</v>
      </c>
      <c r="AL2070">
        <v>7</v>
      </c>
      <c r="AM2070">
        <v>9</v>
      </c>
      <c r="AN2070">
        <v>7</v>
      </c>
      <c r="AO2070">
        <v>7</v>
      </c>
    </row>
    <row r="2071" spans="1:41">
      <c r="A2071" s="1">
        <v>3612160</v>
      </c>
      <c r="B2071" t="s">
        <v>1875</v>
      </c>
      <c r="C2071">
        <v>2012</v>
      </c>
      <c r="D2071" s="2" t="s">
        <v>6546</v>
      </c>
      <c r="E2071" s="4">
        <f t="shared" si="262"/>
        <v>41171</v>
      </c>
      <c r="F2071" s="5">
        <f t="shared" ca="1" si="263"/>
        <v>2.7965083063800167</v>
      </c>
      <c r="G2071" s="1">
        <v>2122457</v>
      </c>
      <c r="H2071" t="s">
        <v>51</v>
      </c>
      <c r="I2071" t="s">
        <v>33</v>
      </c>
      <c r="J2071" s="6" t="str">
        <f t="shared" si="264"/>
        <v>Amsterdam</v>
      </c>
      <c r="K2071" t="s">
        <v>34</v>
      </c>
      <c r="L2071" s="6" t="str">
        <f t="shared" si="265"/>
        <v>North Holland</v>
      </c>
      <c r="M2071" s="1" t="s">
        <v>1877</v>
      </c>
      <c r="N2071" t="s">
        <v>35</v>
      </c>
      <c r="O2071">
        <v>52.375839758147897</v>
      </c>
      <c r="P2071">
        <v>4.8785821264009304</v>
      </c>
      <c r="Q2071" t="s">
        <v>36</v>
      </c>
      <c r="R2071" t="s">
        <v>37</v>
      </c>
      <c r="S2071">
        <v>4</v>
      </c>
      <c r="T2071">
        <v>1</v>
      </c>
      <c r="U2071">
        <v>2</v>
      </c>
      <c r="V2071">
        <v>4</v>
      </c>
      <c r="W2071" t="s">
        <v>38</v>
      </c>
      <c r="X2071" s="8">
        <v>255</v>
      </c>
      <c r="Y2071">
        <v>5</v>
      </c>
      <c r="Z2071">
        <v>40</v>
      </c>
      <c r="AA2071">
        <v>3</v>
      </c>
      <c r="AB2071" s="6">
        <f t="shared" si="266"/>
        <v>6</v>
      </c>
      <c r="AC2071" s="13">
        <f t="shared" si="267"/>
        <v>255</v>
      </c>
      <c r="AD2071" s="13">
        <f t="shared" si="268"/>
        <v>765</v>
      </c>
      <c r="AE2071" s="13">
        <f t="shared" si="269"/>
        <v>4590</v>
      </c>
      <c r="AF2071" t="s">
        <v>39</v>
      </c>
      <c r="AG2071">
        <v>0.8</v>
      </c>
      <c r="AH2071">
        <v>3</v>
      </c>
      <c r="AI2071">
        <v>73</v>
      </c>
      <c r="AJ2071">
        <v>9</v>
      </c>
      <c r="AK2071">
        <v>10</v>
      </c>
      <c r="AL2071">
        <v>7</v>
      </c>
      <c r="AM2071">
        <v>8</v>
      </c>
      <c r="AN2071">
        <v>8</v>
      </c>
      <c r="AO2071">
        <v>7</v>
      </c>
    </row>
    <row r="2072" spans="1:41">
      <c r="A2072" s="1">
        <v>3612160</v>
      </c>
      <c r="B2072" t="s">
        <v>1875</v>
      </c>
      <c r="C2072">
        <v>2012</v>
      </c>
      <c r="D2072" s="2" t="s">
        <v>6546</v>
      </c>
      <c r="E2072" s="4">
        <f t="shared" si="262"/>
        <v>41171</v>
      </c>
      <c r="F2072" s="5">
        <f t="shared" ca="1" si="263"/>
        <v>2.7965083063800167</v>
      </c>
      <c r="G2072" s="1">
        <v>1435007</v>
      </c>
      <c r="H2072" t="s">
        <v>51</v>
      </c>
      <c r="I2072" t="s">
        <v>33</v>
      </c>
      <c r="J2072" s="6" t="str">
        <f t="shared" si="264"/>
        <v>Amsterdam</v>
      </c>
      <c r="K2072" t="s">
        <v>34</v>
      </c>
      <c r="L2072" s="6" t="str">
        <f t="shared" si="265"/>
        <v>North Holland</v>
      </c>
      <c r="M2072" s="1" t="s">
        <v>1880</v>
      </c>
      <c r="N2072" t="s">
        <v>35</v>
      </c>
      <c r="O2072">
        <v>52.369054247465399</v>
      </c>
      <c r="P2072">
        <v>4.8820312391826803</v>
      </c>
      <c r="Q2072" t="s">
        <v>36</v>
      </c>
      <c r="R2072" t="s">
        <v>37</v>
      </c>
      <c r="S2072">
        <v>4</v>
      </c>
      <c r="T2072">
        <v>1</v>
      </c>
      <c r="U2072">
        <v>1</v>
      </c>
      <c r="V2072">
        <v>4</v>
      </c>
      <c r="W2072" t="s">
        <v>38</v>
      </c>
      <c r="X2072" s="8">
        <v>270</v>
      </c>
      <c r="Y2072">
        <v>6</v>
      </c>
      <c r="Z2072">
        <v>40</v>
      </c>
      <c r="AA2072">
        <v>3</v>
      </c>
      <c r="AB2072" s="6">
        <f t="shared" si="266"/>
        <v>8</v>
      </c>
      <c r="AC2072" s="13">
        <f t="shared" si="267"/>
        <v>270</v>
      </c>
      <c r="AD2072" s="13">
        <f t="shared" si="268"/>
        <v>810</v>
      </c>
      <c r="AE2072" s="13">
        <f t="shared" si="269"/>
        <v>6480</v>
      </c>
      <c r="AF2072" t="s">
        <v>39</v>
      </c>
      <c r="AG2072">
        <v>0.8</v>
      </c>
      <c r="AH2072">
        <v>4</v>
      </c>
      <c r="AI2072">
        <v>45</v>
      </c>
      <c r="AJ2072">
        <v>4</v>
      </c>
      <c r="AK2072">
        <v>5</v>
      </c>
      <c r="AL2072">
        <v>7</v>
      </c>
      <c r="AM2072">
        <v>8</v>
      </c>
      <c r="AN2072">
        <v>9</v>
      </c>
      <c r="AO2072">
        <v>4</v>
      </c>
    </row>
    <row r="2073" spans="1:41">
      <c r="A2073" s="1">
        <v>3612160</v>
      </c>
      <c r="B2073" t="s">
        <v>1875</v>
      </c>
      <c r="C2073">
        <v>2012</v>
      </c>
      <c r="D2073" s="2" t="s">
        <v>6546</v>
      </c>
      <c r="E2073" s="4">
        <f t="shared" si="262"/>
        <v>41171</v>
      </c>
      <c r="F2073" s="5">
        <f t="shared" ca="1" si="263"/>
        <v>2.7965083063800167</v>
      </c>
      <c r="G2073" s="1">
        <v>721667</v>
      </c>
      <c r="H2073" t="s">
        <v>51</v>
      </c>
      <c r="I2073" t="s">
        <v>33</v>
      </c>
      <c r="J2073" s="6" t="str">
        <f t="shared" si="264"/>
        <v>Amsterdam</v>
      </c>
      <c r="K2073" t="s">
        <v>34</v>
      </c>
      <c r="L2073" s="6" t="str">
        <f t="shared" si="265"/>
        <v>North Holland</v>
      </c>
      <c r="M2073" s="1">
        <v>1016</v>
      </c>
      <c r="N2073" t="s">
        <v>35</v>
      </c>
      <c r="O2073">
        <v>52.373715256700699</v>
      </c>
      <c r="P2073">
        <v>4.8839193895484003</v>
      </c>
      <c r="Q2073" t="s">
        <v>36</v>
      </c>
      <c r="R2073" t="s">
        <v>37</v>
      </c>
      <c r="S2073">
        <v>4</v>
      </c>
      <c r="T2073">
        <v>1</v>
      </c>
      <c r="U2073">
        <v>1</v>
      </c>
      <c r="V2073">
        <v>2</v>
      </c>
      <c r="W2073" t="s">
        <v>38</v>
      </c>
      <c r="X2073" s="8">
        <v>199</v>
      </c>
      <c r="Y2073">
        <v>1</v>
      </c>
      <c r="Z2073">
        <v>0</v>
      </c>
      <c r="AA2073">
        <v>3</v>
      </c>
      <c r="AB2073" s="6">
        <f t="shared" si="266"/>
        <v>22</v>
      </c>
      <c r="AC2073" s="13">
        <f t="shared" si="267"/>
        <v>199</v>
      </c>
      <c r="AD2073" s="13">
        <f t="shared" si="268"/>
        <v>597</v>
      </c>
      <c r="AE2073" s="13">
        <f t="shared" si="269"/>
        <v>13134</v>
      </c>
      <c r="AF2073" t="s">
        <v>39</v>
      </c>
      <c r="AG2073">
        <v>0.8</v>
      </c>
      <c r="AH2073">
        <v>11</v>
      </c>
      <c r="AI2073">
        <v>80</v>
      </c>
      <c r="AJ2073">
        <v>8</v>
      </c>
      <c r="AK2073">
        <v>8</v>
      </c>
      <c r="AL2073">
        <v>8</v>
      </c>
      <c r="AM2073">
        <v>9</v>
      </c>
      <c r="AN2073">
        <v>10</v>
      </c>
      <c r="AO2073">
        <v>8</v>
      </c>
    </row>
    <row r="2074" spans="1:41">
      <c r="A2074" s="1">
        <v>3612534</v>
      </c>
      <c r="B2074" t="s">
        <v>88</v>
      </c>
      <c r="C2074">
        <v>2012</v>
      </c>
      <c r="D2074" s="2" t="s">
        <v>6546</v>
      </c>
      <c r="E2074" s="4">
        <f t="shared" si="262"/>
        <v>41171</v>
      </c>
      <c r="F2074" s="5">
        <f t="shared" ca="1" si="263"/>
        <v>2.7965083063800167</v>
      </c>
      <c r="G2074" s="1">
        <v>703451</v>
      </c>
      <c r="H2074" t="s">
        <v>51</v>
      </c>
      <c r="I2074" t="s">
        <v>33</v>
      </c>
      <c r="J2074" s="6" t="str">
        <f t="shared" si="264"/>
        <v>Amsterdam</v>
      </c>
      <c r="K2074" t="s">
        <v>34</v>
      </c>
      <c r="L2074" s="6" t="str">
        <f t="shared" si="265"/>
        <v>North Holland</v>
      </c>
      <c r="M2074" s="1">
        <v>1015</v>
      </c>
      <c r="N2074" t="s">
        <v>35</v>
      </c>
      <c r="O2074">
        <v>52.378103894108598</v>
      </c>
      <c r="P2074">
        <v>4.8791755536471797</v>
      </c>
      <c r="Q2074" t="s">
        <v>132</v>
      </c>
      <c r="R2074" t="s">
        <v>42</v>
      </c>
      <c r="S2074">
        <v>2</v>
      </c>
      <c r="T2074">
        <v>1</v>
      </c>
      <c r="U2074">
        <v>1</v>
      </c>
      <c r="V2074">
        <v>1</v>
      </c>
      <c r="W2074" t="s">
        <v>38</v>
      </c>
      <c r="X2074" s="8">
        <v>80</v>
      </c>
      <c r="Y2074">
        <v>1</v>
      </c>
      <c r="Z2074">
        <v>0</v>
      </c>
      <c r="AA2074">
        <v>2</v>
      </c>
      <c r="AB2074" s="6">
        <f t="shared" si="266"/>
        <v>56</v>
      </c>
      <c r="AC2074" s="13">
        <f t="shared" si="267"/>
        <v>80</v>
      </c>
      <c r="AD2074" s="13">
        <f t="shared" si="268"/>
        <v>160</v>
      </c>
      <c r="AE2074" s="13">
        <f t="shared" si="269"/>
        <v>8960</v>
      </c>
      <c r="AF2074" t="s">
        <v>43</v>
      </c>
      <c r="AG2074">
        <v>1</v>
      </c>
      <c r="AH2074">
        <v>28</v>
      </c>
      <c r="AI2074">
        <v>92</v>
      </c>
      <c r="AJ2074">
        <v>9</v>
      </c>
      <c r="AK2074">
        <v>10</v>
      </c>
      <c r="AL2074">
        <v>10</v>
      </c>
      <c r="AM2074">
        <v>10</v>
      </c>
      <c r="AN2074">
        <v>10</v>
      </c>
      <c r="AO2074">
        <v>9</v>
      </c>
    </row>
    <row r="2075" spans="1:41">
      <c r="A2075" s="1">
        <v>3613310</v>
      </c>
      <c r="B2075" t="s">
        <v>194</v>
      </c>
      <c r="C2075">
        <v>2012</v>
      </c>
      <c r="D2075" s="2" t="s">
        <v>6546</v>
      </c>
      <c r="E2075" s="4">
        <f t="shared" si="262"/>
        <v>41171</v>
      </c>
      <c r="F2075" s="5">
        <f t="shared" ca="1" si="263"/>
        <v>2.7965083063800167</v>
      </c>
      <c r="G2075" s="1">
        <v>1426232</v>
      </c>
      <c r="H2075" t="s">
        <v>71</v>
      </c>
      <c r="I2075" t="s">
        <v>33</v>
      </c>
      <c r="J2075" s="6" t="str">
        <f t="shared" si="264"/>
        <v>Amsterdam</v>
      </c>
      <c r="K2075" t="s">
        <v>34</v>
      </c>
      <c r="L2075" s="6" t="str">
        <f t="shared" si="265"/>
        <v>North Holland</v>
      </c>
      <c r="M2075" s="1">
        <v>1056</v>
      </c>
      <c r="N2075" t="s">
        <v>35</v>
      </c>
      <c r="O2075">
        <v>52.376226843946696</v>
      </c>
      <c r="P2075">
        <v>4.8617978684761001</v>
      </c>
      <c r="Q2075" t="s">
        <v>132</v>
      </c>
      <c r="R2075" t="s">
        <v>37</v>
      </c>
      <c r="S2075">
        <v>2</v>
      </c>
      <c r="T2075">
        <v>1</v>
      </c>
      <c r="U2075">
        <v>1</v>
      </c>
      <c r="V2075">
        <v>1</v>
      </c>
      <c r="W2075" t="s">
        <v>38</v>
      </c>
      <c r="X2075" s="8">
        <v>95</v>
      </c>
      <c r="Y2075">
        <v>1</v>
      </c>
      <c r="Z2075">
        <v>0</v>
      </c>
      <c r="AA2075">
        <v>1</v>
      </c>
      <c r="AB2075" s="6">
        <f t="shared" si="266"/>
        <v>4</v>
      </c>
      <c r="AC2075" s="13">
        <f t="shared" si="267"/>
        <v>95</v>
      </c>
      <c r="AD2075" s="13">
        <f t="shared" si="268"/>
        <v>95</v>
      </c>
      <c r="AE2075" s="13">
        <f t="shared" si="269"/>
        <v>380</v>
      </c>
      <c r="AF2075" t="s">
        <v>47</v>
      </c>
      <c r="AG2075">
        <v>1</v>
      </c>
      <c r="AH2075">
        <v>2</v>
      </c>
      <c r="AI2075">
        <v>98</v>
      </c>
      <c r="AJ2075">
        <v>10</v>
      </c>
      <c r="AK2075">
        <v>9</v>
      </c>
      <c r="AL2075">
        <v>10</v>
      </c>
      <c r="AM2075">
        <v>10</v>
      </c>
      <c r="AN2075">
        <v>10</v>
      </c>
      <c r="AO2075">
        <v>10</v>
      </c>
    </row>
    <row r="2076" spans="1:41">
      <c r="A2076" s="1">
        <v>3613522</v>
      </c>
      <c r="B2076" t="s">
        <v>1881</v>
      </c>
      <c r="C2076">
        <v>2012</v>
      </c>
      <c r="D2076" s="2" t="s">
        <v>6546</v>
      </c>
      <c r="E2076" s="4">
        <f t="shared" si="262"/>
        <v>41171</v>
      </c>
      <c r="F2076" s="5">
        <f t="shared" ca="1" si="263"/>
        <v>2.7965083063800167</v>
      </c>
      <c r="G2076" s="1">
        <v>5039971</v>
      </c>
      <c r="H2076" t="s">
        <v>87</v>
      </c>
      <c r="I2076" t="s">
        <v>33</v>
      </c>
      <c r="J2076" s="6" t="str">
        <f t="shared" si="264"/>
        <v>Amsterdam</v>
      </c>
      <c r="K2076" t="s">
        <v>53</v>
      </c>
      <c r="L2076" s="6" t="str">
        <f t="shared" si="265"/>
        <v>North Holland</v>
      </c>
      <c r="M2076" s="1" t="s">
        <v>1882</v>
      </c>
      <c r="N2076" t="s">
        <v>35</v>
      </c>
      <c r="O2076">
        <v>52.362313443483501</v>
      </c>
      <c r="P2076">
        <v>4.8447479678575203</v>
      </c>
      <c r="Q2076" t="s">
        <v>36</v>
      </c>
      <c r="R2076" t="s">
        <v>42</v>
      </c>
      <c r="S2076">
        <v>2</v>
      </c>
      <c r="T2076">
        <v>1</v>
      </c>
      <c r="U2076">
        <v>1</v>
      </c>
      <c r="V2076">
        <v>2</v>
      </c>
      <c r="W2076" t="s">
        <v>38</v>
      </c>
      <c r="X2076" s="8">
        <v>50</v>
      </c>
      <c r="Y2076">
        <v>1</v>
      </c>
      <c r="Z2076">
        <v>0</v>
      </c>
      <c r="AA2076">
        <v>1</v>
      </c>
      <c r="AB2076" s="6">
        <f t="shared" si="266"/>
        <v>0</v>
      </c>
      <c r="AC2076" s="13">
        <f t="shared" si="267"/>
        <v>50</v>
      </c>
      <c r="AD2076" s="13">
        <f t="shared" si="268"/>
        <v>50</v>
      </c>
      <c r="AE2076" s="13">
        <f t="shared" si="269"/>
        <v>0</v>
      </c>
      <c r="AF2076" t="s">
        <v>39</v>
      </c>
      <c r="AG2076">
        <v>1</v>
      </c>
      <c r="AH2076">
        <v>0</v>
      </c>
    </row>
    <row r="2077" spans="1:41">
      <c r="A2077" s="1">
        <v>3616184</v>
      </c>
      <c r="B2077" t="s">
        <v>989</v>
      </c>
      <c r="C2077">
        <v>2012</v>
      </c>
      <c r="D2077" s="2" t="s">
        <v>6546</v>
      </c>
      <c r="E2077" s="4">
        <f t="shared" si="262"/>
        <v>41171</v>
      </c>
      <c r="F2077" s="5">
        <f t="shared" ca="1" si="263"/>
        <v>2.7965083063800167</v>
      </c>
      <c r="G2077" s="1">
        <v>2002191</v>
      </c>
      <c r="H2077" t="s">
        <v>45</v>
      </c>
      <c r="I2077" t="s">
        <v>33</v>
      </c>
      <c r="J2077" s="6" t="str">
        <f t="shared" si="264"/>
        <v>Amsterdam</v>
      </c>
      <c r="K2077" t="s">
        <v>34</v>
      </c>
      <c r="L2077" s="6" t="str">
        <f t="shared" si="265"/>
        <v>North Holland</v>
      </c>
      <c r="M2077" s="1">
        <v>1054</v>
      </c>
      <c r="N2077" t="s">
        <v>35</v>
      </c>
      <c r="O2077">
        <v>52.363035408422597</v>
      </c>
      <c r="P2077">
        <v>4.8751136577937801</v>
      </c>
      <c r="Q2077" t="s">
        <v>36</v>
      </c>
      <c r="R2077" t="s">
        <v>37</v>
      </c>
      <c r="S2077">
        <v>5</v>
      </c>
      <c r="T2077">
        <v>1</v>
      </c>
      <c r="U2077">
        <v>3</v>
      </c>
      <c r="V2077">
        <v>2</v>
      </c>
      <c r="W2077" t="s">
        <v>38</v>
      </c>
      <c r="X2077" s="8">
        <v>325</v>
      </c>
      <c r="Y2077">
        <v>6</v>
      </c>
      <c r="Z2077">
        <v>0</v>
      </c>
      <c r="AA2077">
        <v>6</v>
      </c>
      <c r="AB2077" s="6">
        <f t="shared" si="266"/>
        <v>0</v>
      </c>
      <c r="AC2077" s="13">
        <f t="shared" si="267"/>
        <v>325</v>
      </c>
      <c r="AD2077" s="13">
        <f t="shared" si="268"/>
        <v>1950</v>
      </c>
      <c r="AE2077" s="13">
        <f t="shared" si="269"/>
        <v>0</v>
      </c>
      <c r="AF2077" t="s">
        <v>39</v>
      </c>
      <c r="AG2077">
        <v>1</v>
      </c>
      <c r="AH2077">
        <v>0</v>
      </c>
    </row>
    <row r="2078" spans="1:41">
      <c r="A2078" s="1">
        <v>3622835</v>
      </c>
      <c r="B2078" t="s">
        <v>1883</v>
      </c>
      <c r="C2078">
        <v>2012</v>
      </c>
      <c r="D2078" s="2" t="s">
        <v>6404</v>
      </c>
      <c r="E2078" s="4">
        <f t="shared" si="262"/>
        <v>41172</v>
      </c>
      <c r="F2078" s="5">
        <f t="shared" ca="1" si="263"/>
        <v>2.7937685803526198</v>
      </c>
      <c r="G2078" s="1">
        <v>705248</v>
      </c>
      <c r="H2078" t="s">
        <v>49</v>
      </c>
      <c r="I2078" t="s">
        <v>33</v>
      </c>
      <c r="J2078" s="6" t="str">
        <f t="shared" si="264"/>
        <v>Amsterdam</v>
      </c>
      <c r="K2078" t="s">
        <v>34</v>
      </c>
      <c r="L2078" s="6" t="str">
        <f t="shared" si="265"/>
        <v>North Holland</v>
      </c>
      <c r="M2078" s="1">
        <v>1017</v>
      </c>
      <c r="N2078" t="s">
        <v>35</v>
      </c>
      <c r="O2078">
        <v>52.362826724653701</v>
      </c>
      <c r="P2078">
        <v>4.8854801581942802</v>
      </c>
      <c r="Q2078" t="s">
        <v>36</v>
      </c>
      <c r="R2078" t="s">
        <v>37</v>
      </c>
      <c r="S2078">
        <v>4</v>
      </c>
      <c r="T2078">
        <v>1</v>
      </c>
      <c r="U2078">
        <v>1</v>
      </c>
      <c r="V2078">
        <v>2</v>
      </c>
      <c r="W2078" t="s">
        <v>38</v>
      </c>
      <c r="X2078" s="8">
        <v>180</v>
      </c>
      <c r="Y2078">
        <v>2</v>
      </c>
      <c r="Z2078">
        <v>25</v>
      </c>
      <c r="AA2078">
        <v>2</v>
      </c>
      <c r="AB2078" s="6">
        <f t="shared" si="266"/>
        <v>78</v>
      </c>
      <c r="AC2078" s="13">
        <f t="shared" si="267"/>
        <v>180</v>
      </c>
      <c r="AD2078" s="13">
        <f t="shared" si="268"/>
        <v>360</v>
      </c>
      <c r="AE2078" s="13">
        <f t="shared" si="269"/>
        <v>28080</v>
      </c>
      <c r="AF2078" t="s">
        <v>47</v>
      </c>
      <c r="AG2078">
        <v>1</v>
      </c>
      <c r="AH2078">
        <v>39</v>
      </c>
      <c r="AI2078">
        <v>87</v>
      </c>
      <c r="AJ2078">
        <v>9</v>
      </c>
      <c r="AK2078">
        <v>9</v>
      </c>
      <c r="AL2078">
        <v>10</v>
      </c>
      <c r="AM2078">
        <v>10</v>
      </c>
      <c r="AN2078">
        <v>9</v>
      </c>
      <c r="AO2078">
        <v>9</v>
      </c>
    </row>
    <row r="2079" spans="1:41">
      <c r="A2079" s="1">
        <v>3623615</v>
      </c>
      <c r="B2079" t="s">
        <v>1085</v>
      </c>
      <c r="C2079">
        <v>2012</v>
      </c>
      <c r="D2079" s="2" t="s">
        <v>6404</v>
      </c>
      <c r="E2079" s="4">
        <f t="shared" si="262"/>
        <v>41172</v>
      </c>
      <c r="F2079" s="5">
        <f t="shared" ca="1" si="263"/>
        <v>2.7937685803526198</v>
      </c>
      <c r="G2079" s="1">
        <v>705334</v>
      </c>
      <c r="H2079" t="s">
        <v>32</v>
      </c>
      <c r="I2079" t="s">
        <v>33</v>
      </c>
      <c r="J2079" s="6" t="str">
        <f t="shared" si="264"/>
        <v>Amsterdam</v>
      </c>
      <c r="K2079" t="s">
        <v>34</v>
      </c>
      <c r="L2079" s="6" t="str">
        <f t="shared" si="265"/>
        <v>North Holland</v>
      </c>
      <c r="M2079" s="1">
        <v>1013</v>
      </c>
      <c r="N2079" t="s">
        <v>35</v>
      </c>
      <c r="O2079">
        <v>52.391177053454101</v>
      </c>
      <c r="P2079">
        <v>4.8916724240781901</v>
      </c>
      <c r="Q2079" t="s">
        <v>36</v>
      </c>
      <c r="R2079" t="s">
        <v>37</v>
      </c>
      <c r="S2079">
        <v>2</v>
      </c>
      <c r="T2079">
        <v>1</v>
      </c>
      <c r="U2079">
        <v>1</v>
      </c>
      <c r="V2079">
        <v>1</v>
      </c>
      <c r="W2079" t="s">
        <v>38</v>
      </c>
      <c r="X2079" s="8">
        <v>110</v>
      </c>
      <c r="Y2079">
        <v>2</v>
      </c>
      <c r="Z2079">
        <v>0</v>
      </c>
      <c r="AA2079">
        <v>3</v>
      </c>
      <c r="AB2079" s="6">
        <f t="shared" si="266"/>
        <v>0</v>
      </c>
      <c r="AC2079" s="13">
        <f t="shared" si="267"/>
        <v>110</v>
      </c>
      <c r="AD2079" s="13">
        <f t="shared" si="268"/>
        <v>330</v>
      </c>
      <c r="AE2079" s="13">
        <f t="shared" si="269"/>
        <v>0</v>
      </c>
      <c r="AF2079" t="s">
        <v>43</v>
      </c>
      <c r="AG2079">
        <v>0.8</v>
      </c>
      <c r="AH2079">
        <v>0</v>
      </c>
    </row>
    <row r="2080" spans="1:41">
      <c r="A2080" s="1">
        <v>3625941</v>
      </c>
      <c r="B2080" t="s">
        <v>250</v>
      </c>
      <c r="C2080">
        <v>2012</v>
      </c>
      <c r="D2080" s="2" t="s">
        <v>6404</v>
      </c>
      <c r="E2080" s="4">
        <f t="shared" si="262"/>
        <v>41172</v>
      </c>
      <c r="F2080" s="5">
        <f t="shared" ca="1" si="263"/>
        <v>2.7937685803526198</v>
      </c>
      <c r="G2080" s="1">
        <v>873776</v>
      </c>
      <c r="H2080" t="s">
        <v>41</v>
      </c>
      <c r="I2080" t="s">
        <v>33</v>
      </c>
      <c r="J2080" s="6" t="str">
        <f t="shared" si="264"/>
        <v>Amsterdam</v>
      </c>
      <c r="K2080" t="s">
        <v>34</v>
      </c>
      <c r="L2080" s="6" t="str">
        <f t="shared" si="265"/>
        <v>North Holland</v>
      </c>
      <c r="M2080" s="1" t="s">
        <v>1884</v>
      </c>
      <c r="N2080" t="s">
        <v>35</v>
      </c>
      <c r="O2080">
        <v>52.361729573707699</v>
      </c>
      <c r="P2080">
        <v>4.9389576789728897</v>
      </c>
      <c r="Q2080" t="s">
        <v>36</v>
      </c>
      <c r="R2080" t="s">
        <v>37</v>
      </c>
      <c r="S2080">
        <v>2</v>
      </c>
      <c r="T2080">
        <v>1</v>
      </c>
      <c r="U2080">
        <v>1</v>
      </c>
      <c r="V2080">
        <v>1</v>
      </c>
      <c r="W2080" t="s">
        <v>38</v>
      </c>
      <c r="X2080" s="8">
        <v>89</v>
      </c>
      <c r="Y2080">
        <v>1</v>
      </c>
      <c r="Z2080">
        <v>0</v>
      </c>
      <c r="AA2080">
        <v>3</v>
      </c>
      <c r="AB2080" s="6">
        <f t="shared" si="266"/>
        <v>12</v>
      </c>
      <c r="AC2080" s="13">
        <f t="shared" si="267"/>
        <v>89</v>
      </c>
      <c r="AD2080" s="13">
        <f t="shared" si="268"/>
        <v>267</v>
      </c>
      <c r="AE2080" s="13">
        <f t="shared" si="269"/>
        <v>3204</v>
      </c>
      <c r="AF2080" t="s">
        <v>47</v>
      </c>
      <c r="AG2080">
        <v>0.94</v>
      </c>
      <c r="AH2080">
        <v>6</v>
      </c>
      <c r="AI2080">
        <v>100</v>
      </c>
      <c r="AJ2080">
        <v>10</v>
      </c>
      <c r="AK2080">
        <v>10</v>
      </c>
      <c r="AL2080">
        <v>10</v>
      </c>
      <c r="AM2080">
        <v>10</v>
      </c>
      <c r="AN2080">
        <v>9</v>
      </c>
      <c r="AO2080">
        <v>10</v>
      </c>
    </row>
    <row r="2081" spans="1:41">
      <c r="A2081" s="1">
        <v>3626220</v>
      </c>
      <c r="B2081" t="s">
        <v>1885</v>
      </c>
      <c r="C2081">
        <v>2012</v>
      </c>
      <c r="D2081" s="2" t="s">
        <v>6404</v>
      </c>
      <c r="E2081" s="4">
        <f t="shared" si="262"/>
        <v>41172</v>
      </c>
      <c r="F2081" s="5">
        <f t="shared" ca="1" si="263"/>
        <v>2.7937685803526198</v>
      </c>
      <c r="G2081" s="1">
        <v>1403035</v>
      </c>
      <c r="H2081" t="s">
        <v>45</v>
      </c>
      <c r="I2081" t="s">
        <v>33</v>
      </c>
      <c r="J2081" s="6" t="str">
        <f t="shared" si="264"/>
        <v>Amsterdam</v>
      </c>
      <c r="K2081" t="s">
        <v>34</v>
      </c>
      <c r="L2081" s="6" t="str">
        <f t="shared" si="265"/>
        <v>North Holland</v>
      </c>
      <c r="M2081" s="1">
        <v>1056</v>
      </c>
      <c r="N2081" t="s">
        <v>35</v>
      </c>
      <c r="O2081">
        <v>52.370353710405404</v>
      </c>
      <c r="P2081">
        <v>4.8656342356798401</v>
      </c>
      <c r="Q2081" t="s">
        <v>36</v>
      </c>
      <c r="R2081" t="s">
        <v>37</v>
      </c>
      <c r="S2081">
        <v>2</v>
      </c>
      <c r="T2081">
        <v>1</v>
      </c>
      <c r="U2081">
        <v>1</v>
      </c>
      <c r="V2081">
        <v>1</v>
      </c>
      <c r="W2081" t="s">
        <v>38</v>
      </c>
      <c r="X2081" s="8">
        <v>69</v>
      </c>
      <c r="Y2081">
        <v>1</v>
      </c>
      <c r="Z2081">
        <v>0</v>
      </c>
      <c r="AA2081">
        <v>3</v>
      </c>
      <c r="AB2081" s="6">
        <f t="shared" si="266"/>
        <v>118</v>
      </c>
      <c r="AC2081" s="13">
        <f t="shared" si="267"/>
        <v>69</v>
      </c>
      <c r="AD2081" s="13">
        <f t="shared" si="268"/>
        <v>207</v>
      </c>
      <c r="AE2081" s="13">
        <f t="shared" si="269"/>
        <v>24426</v>
      </c>
      <c r="AF2081" t="s">
        <v>47</v>
      </c>
      <c r="AG2081">
        <v>1</v>
      </c>
      <c r="AH2081">
        <v>59</v>
      </c>
      <c r="AI2081">
        <v>88</v>
      </c>
      <c r="AJ2081">
        <v>8</v>
      </c>
      <c r="AK2081">
        <v>8</v>
      </c>
      <c r="AL2081">
        <v>9</v>
      </c>
      <c r="AM2081">
        <v>9</v>
      </c>
      <c r="AN2081">
        <v>9</v>
      </c>
      <c r="AO2081">
        <v>8</v>
      </c>
    </row>
    <row r="2082" spans="1:41">
      <c r="A2082" s="1">
        <v>3627278</v>
      </c>
      <c r="B2082" t="s">
        <v>791</v>
      </c>
      <c r="C2082">
        <v>2012</v>
      </c>
      <c r="D2082" s="2" t="s">
        <v>6404</v>
      </c>
      <c r="E2082" s="4">
        <f t="shared" si="262"/>
        <v>41172</v>
      </c>
      <c r="F2082" s="5">
        <f t="shared" ca="1" si="263"/>
        <v>2.7937685803526198</v>
      </c>
      <c r="G2082" s="1">
        <v>1808512</v>
      </c>
      <c r="H2082" t="s">
        <v>51</v>
      </c>
      <c r="I2082" t="s">
        <v>33</v>
      </c>
      <c r="J2082" s="6" t="str">
        <f t="shared" si="264"/>
        <v>Amsterdam</v>
      </c>
      <c r="K2082" t="s">
        <v>34</v>
      </c>
      <c r="L2082" s="6" t="str">
        <f t="shared" si="265"/>
        <v>North Holland</v>
      </c>
      <c r="N2082" t="s">
        <v>35</v>
      </c>
      <c r="O2082">
        <v>52.384712313490802</v>
      </c>
      <c r="P2082">
        <v>4.8823538545987004</v>
      </c>
      <c r="Q2082" t="s">
        <v>58</v>
      </c>
      <c r="R2082" t="s">
        <v>37</v>
      </c>
      <c r="S2082">
        <v>4</v>
      </c>
      <c r="T2082">
        <v>1</v>
      </c>
      <c r="U2082">
        <v>2</v>
      </c>
      <c r="V2082">
        <v>2</v>
      </c>
      <c r="W2082" t="s">
        <v>38</v>
      </c>
      <c r="X2082" s="8">
        <v>135</v>
      </c>
      <c r="Y2082">
        <v>3</v>
      </c>
      <c r="Z2082">
        <v>50</v>
      </c>
      <c r="AA2082">
        <v>2</v>
      </c>
      <c r="AB2082" s="6">
        <f t="shared" si="266"/>
        <v>128</v>
      </c>
      <c r="AC2082" s="13">
        <f t="shared" si="267"/>
        <v>135</v>
      </c>
      <c r="AD2082" s="13">
        <f t="shared" si="268"/>
        <v>270</v>
      </c>
      <c r="AE2082" s="13">
        <f t="shared" si="269"/>
        <v>34560</v>
      </c>
      <c r="AF2082" t="s">
        <v>43</v>
      </c>
      <c r="AG2082">
        <v>1</v>
      </c>
      <c r="AH2082">
        <v>64</v>
      </c>
      <c r="AI2082">
        <v>95</v>
      </c>
      <c r="AJ2082">
        <v>10</v>
      </c>
      <c r="AK2082">
        <v>10</v>
      </c>
      <c r="AL2082">
        <v>10</v>
      </c>
      <c r="AM2082">
        <v>10</v>
      </c>
      <c r="AN2082">
        <v>10</v>
      </c>
      <c r="AO2082">
        <v>9</v>
      </c>
    </row>
    <row r="2083" spans="1:41">
      <c r="A2083" s="1">
        <v>3627791</v>
      </c>
      <c r="B2083" t="s">
        <v>659</v>
      </c>
      <c r="C2083">
        <v>2012</v>
      </c>
      <c r="D2083" s="2" t="s">
        <v>6404</v>
      </c>
      <c r="E2083" s="4">
        <f t="shared" si="262"/>
        <v>41172</v>
      </c>
      <c r="F2083" s="5">
        <f t="shared" ca="1" si="263"/>
        <v>2.7937685803526198</v>
      </c>
      <c r="G2083" s="1">
        <v>1308618</v>
      </c>
      <c r="H2083" t="s">
        <v>32</v>
      </c>
      <c r="I2083" t="s">
        <v>33</v>
      </c>
      <c r="J2083" s="6" t="str">
        <f t="shared" si="264"/>
        <v>Amsterdam</v>
      </c>
      <c r="K2083" t="s">
        <v>34</v>
      </c>
      <c r="L2083" s="6" t="str">
        <f t="shared" si="265"/>
        <v>North Holland</v>
      </c>
      <c r="M2083" s="1" t="s">
        <v>1886</v>
      </c>
      <c r="N2083" t="s">
        <v>35</v>
      </c>
      <c r="O2083">
        <v>52.390964974929602</v>
      </c>
      <c r="P2083">
        <v>4.8745241936864101</v>
      </c>
      <c r="Q2083" t="s">
        <v>36</v>
      </c>
      <c r="R2083" t="s">
        <v>37</v>
      </c>
      <c r="S2083">
        <v>2</v>
      </c>
      <c r="T2083">
        <v>1</v>
      </c>
      <c r="U2083">
        <v>1</v>
      </c>
      <c r="V2083">
        <v>1</v>
      </c>
      <c r="W2083" t="s">
        <v>38</v>
      </c>
      <c r="X2083" s="8">
        <v>89</v>
      </c>
      <c r="Y2083">
        <v>1</v>
      </c>
      <c r="Z2083">
        <v>0</v>
      </c>
      <c r="AA2083">
        <v>3</v>
      </c>
      <c r="AB2083" s="6">
        <f t="shared" si="266"/>
        <v>18</v>
      </c>
      <c r="AC2083" s="13">
        <f t="shared" si="267"/>
        <v>89</v>
      </c>
      <c r="AD2083" s="13">
        <f t="shared" si="268"/>
        <v>267</v>
      </c>
      <c r="AE2083" s="13">
        <f t="shared" si="269"/>
        <v>4806</v>
      </c>
      <c r="AF2083" t="s">
        <v>47</v>
      </c>
      <c r="AG2083">
        <v>0.9</v>
      </c>
      <c r="AH2083">
        <v>9</v>
      </c>
      <c r="AI2083">
        <v>93</v>
      </c>
      <c r="AJ2083">
        <v>9</v>
      </c>
      <c r="AK2083">
        <v>10</v>
      </c>
      <c r="AL2083">
        <v>10</v>
      </c>
      <c r="AM2083">
        <v>10</v>
      </c>
      <c r="AN2083">
        <v>9</v>
      </c>
      <c r="AO2083">
        <v>9</v>
      </c>
    </row>
    <row r="2084" spans="1:41">
      <c r="A2084" s="1">
        <v>3628626</v>
      </c>
      <c r="B2084" t="s">
        <v>1887</v>
      </c>
      <c r="C2084">
        <v>2012</v>
      </c>
      <c r="D2084" s="2" t="s">
        <v>6404</v>
      </c>
      <c r="E2084" s="4">
        <f t="shared" si="262"/>
        <v>41172</v>
      </c>
      <c r="F2084" s="5">
        <f t="shared" ca="1" si="263"/>
        <v>2.7937685803526198</v>
      </c>
      <c r="G2084" s="1">
        <v>706170</v>
      </c>
      <c r="H2084" t="s">
        <v>80</v>
      </c>
      <c r="I2084" t="s">
        <v>33</v>
      </c>
      <c r="J2084" s="6" t="str">
        <f t="shared" si="264"/>
        <v>Amsterdam</v>
      </c>
      <c r="K2084" t="s">
        <v>34</v>
      </c>
      <c r="L2084" s="6" t="str">
        <f t="shared" si="265"/>
        <v>North Holland</v>
      </c>
      <c r="N2084" t="s">
        <v>35</v>
      </c>
      <c r="O2084">
        <v>52.354388281522802</v>
      </c>
      <c r="P2084">
        <v>4.9302535439584902</v>
      </c>
      <c r="Q2084" t="s">
        <v>36</v>
      </c>
      <c r="R2084" t="s">
        <v>37</v>
      </c>
      <c r="S2084">
        <v>2</v>
      </c>
      <c r="T2084">
        <v>1</v>
      </c>
      <c r="U2084">
        <v>1</v>
      </c>
      <c r="V2084">
        <v>1</v>
      </c>
      <c r="W2084" t="s">
        <v>38</v>
      </c>
      <c r="X2084" s="8">
        <v>75</v>
      </c>
      <c r="Y2084">
        <v>1</v>
      </c>
      <c r="Z2084">
        <v>0</v>
      </c>
      <c r="AA2084">
        <v>1</v>
      </c>
      <c r="AB2084" s="6">
        <f t="shared" si="266"/>
        <v>14</v>
      </c>
      <c r="AC2084" s="13">
        <f t="shared" si="267"/>
        <v>75</v>
      </c>
      <c r="AD2084" s="13">
        <f t="shared" si="268"/>
        <v>75</v>
      </c>
      <c r="AE2084" s="13">
        <f t="shared" si="269"/>
        <v>1050</v>
      </c>
      <c r="AF2084" t="s">
        <v>39</v>
      </c>
      <c r="AG2084">
        <v>0.8</v>
      </c>
      <c r="AH2084">
        <v>7</v>
      </c>
      <c r="AI2084">
        <v>92</v>
      </c>
      <c r="AJ2084">
        <v>10</v>
      </c>
      <c r="AK2084">
        <v>8</v>
      </c>
      <c r="AL2084">
        <v>10</v>
      </c>
      <c r="AM2084">
        <v>9</v>
      </c>
      <c r="AN2084">
        <v>9</v>
      </c>
      <c r="AO2084">
        <v>9</v>
      </c>
    </row>
    <row r="2085" spans="1:41">
      <c r="A2085" s="1">
        <v>3637444</v>
      </c>
      <c r="B2085" t="s">
        <v>536</v>
      </c>
      <c r="C2085">
        <v>2012</v>
      </c>
      <c r="D2085" s="2" t="s">
        <v>6547</v>
      </c>
      <c r="E2085" s="4">
        <f t="shared" si="262"/>
        <v>41173</v>
      </c>
      <c r="F2085" s="5">
        <f t="shared" ca="1" si="263"/>
        <v>2.7910288543252224</v>
      </c>
      <c r="G2085" s="1">
        <v>2155096</v>
      </c>
      <c r="H2085" t="s">
        <v>747</v>
      </c>
      <c r="I2085" t="s">
        <v>424</v>
      </c>
      <c r="J2085" s="6" t="str">
        <f t="shared" si="264"/>
        <v>Amsterdam</v>
      </c>
      <c r="K2085" t="s">
        <v>34</v>
      </c>
      <c r="L2085" s="6" t="str">
        <f t="shared" si="265"/>
        <v>North Holland</v>
      </c>
      <c r="M2085" s="1" t="s">
        <v>1888</v>
      </c>
      <c r="N2085" t="s">
        <v>35</v>
      </c>
      <c r="O2085">
        <v>52.320420440828698</v>
      </c>
      <c r="P2085">
        <v>4.9698453706274996</v>
      </c>
      <c r="Q2085" t="s">
        <v>36</v>
      </c>
      <c r="R2085" t="s">
        <v>42</v>
      </c>
      <c r="S2085">
        <v>3</v>
      </c>
      <c r="U2085">
        <v>1</v>
      </c>
      <c r="V2085">
        <v>1</v>
      </c>
      <c r="W2085" t="s">
        <v>38</v>
      </c>
      <c r="X2085" s="8">
        <v>70</v>
      </c>
      <c r="Y2085">
        <v>2</v>
      </c>
      <c r="Z2085">
        <v>20</v>
      </c>
      <c r="AA2085">
        <v>2</v>
      </c>
      <c r="AB2085" s="6">
        <f t="shared" si="266"/>
        <v>18</v>
      </c>
      <c r="AC2085" s="13">
        <f t="shared" si="267"/>
        <v>70</v>
      </c>
      <c r="AD2085" s="13">
        <f t="shared" si="268"/>
        <v>140</v>
      </c>
      <c r="AE2085" s="13">
        <f t="shared" si="269"/>
        <v>2520</v>
      </c>
      <c r="AF2085" t="s">
        <v>43</v>
      </c>
      <c r="AG2085">
        <v>0.9</v>
      </c>
      <c r="AH2085">
        <v>9</v>
      </c>
      <c r="AI2085">
        <v>93</v>
      </c>
      <c r="AJ2085">
        <v>10</v>
      </c>
      <c r="AK2085">
        <v>9</v>
      </c>
      <c r="AL2085">
        <v>10</v>
      </c>
      <c r="AM2085">
        <v>10</v>
      </c>
      <c r="AN2085">
        <v>9</v>
      </c>
      <c r="AO2085">
        <v>9</v>
      </c>
    </row>
    <row r="2086" spans="1:41">
      <c r="A2086" s="1">
        <v>3640101</v>
      </c>
      <c r="B2086" t="s">
        <v>839</v>
      </c>
      <c r="C2086">
        <v>2012</v>
      </c>
      <c r="D2086" s="2" t="s">
        <v>6548</v>
      </c>
      <c r="E2086" s="4">
        <f t="shared" si="262"/>
        <v>41174</v>
      </c>
      <c r="F2086" s="5">
        <f t="shared" ca="1" si="263"/>
        <v>2.788289128297825</v>
      </c>
      <c r="G2086" s="1">
        <v>4587844</v>
      </c>
      <c r="H2086" t="s">
        <v>49</v>
      </c>
      <c r="I2086" t="s">
        <v>33</v>
      </c>
      <c r="J2086" s="6" t="str">
        <f t="shared" si="264"/>
        <v>Amsterdam</v>
      </c>
      <c r="K2086" t="s">
        <v>34</v>
      </c>
      <c r="L2086" s="6" t="str">
        <f t="shared" si="265"/>
        <v>North Holland</v>
      </c>
      <c r="M2086" s="1" t="s">
        <v>1889</v>
      </c>
      <c r="N2086" t="s">
        <v>35</v>
      </c>
      <c r="O2086">
        <v>52.371081309539498</v>
      </c>
      <c r="P2086">
        <v>4.9323626092187904</v>
      </c>
      <c r="Q2086" t="s">
        <v>36</v>
      </c>
      <c r="R2086" t="s">
        <v>37</v>
      </c>
      <c r="S2086">
        <v>6</v>
      </c>
      <c r="T2086">
        <v>2</v>
      </c>
      <c r="U2086">
        <v>4</v>
      </c>
      <c r="V2086">
        <v>6</v>
      </c>
      <c r="W2086" t="s">
        <v>38</v>
      </c>
      <c r="X2086" s="8">
        <v>300</v>
      </c>
      <c r="Y2086">
        <v>6</v>
      </c>
      <c r="Z2086">
        <v>50</v>
      </c>
      <c r="AA2086">
        <v>2</v>
      </c>
      <c r="AB2086" s="6">
        <f t="shared" si="266"/>
        <v>2</v>
      </c>
      <c r="AC2086" s="13">
        <f t="shared" si="267"/>
        <v>300</v>
      </c>
      <c r="AD2086" s="13">
        <f t="shared" si="268"/>
        <v>600</v>
      </c>
      <c r="AE2086" s="13">
        <f t="shared" si="269"/>
        <v>1200</v>
      </c>
      <c r="AF2086" t="s">
        <v>39</v>
      </c>
      <c r="AG2086">
        <v>0.8</v>
      </c>
      <c r="AH2086">
        <v>1</v>
      </c>
      <c r="AI2086">
        <v>100</v>
      </c>
      <c r="AJ2086">
        <v>10</v>
      </c>
      <c r="AK2086">
        <v>10</v>
      </c>
      <c r="AL2086">
        <v>10</v>
      </c>
      <c r="AM2086">
        <v>10</v>
      </c>
      <c r="AN2086">
        <v>10</v>
      </c>
      <c r="AO2086">
        <v>10</v>
      </c>
    </row>
    <row r="2087" spans="1:41">
      <c r="A2087" s="1">
        <v>3643015</v>
      </c>
      <c r="B2087" t="s">
        <v>956</v>
      </c>
      <c r="C2087">
        <v>2012</v>
      </c>
      <c r="D2087" s="2" t="s">
        <v>6548</v>
      </c>
      <c r="E2087" s="4">
        <f t="shared" si="262"/>
        <v>41174</v>
      </c>
      <c r="F2087" s="5">
        <f t="shared" ca="1" si="263"/>
        <v>2.788289128297825</v>
      </c>
      <c r="G2087" s="1">
        <v>2949369</v>
      </c>
      <c r="H2087" t="s">
        <v>60</v>
      </c>
      <c r="I2087" t="s">
        <v>33</v>
      </c>
      <c r="J2087" s="6" t="str">
        <f t="shared" si="264"/>
        <v>Amsterdam</v>
      </c>
      <c r="K2087" t="s">
        <v>34</v>
      </c>
      <c r="L2087" s="6" t="str">
        <f t="shared" si="265"/>
        <v>North Holland</v>
      </c>
      <c r="M2087" s="1" t="s">
        <v>1890</v>
      </c>
      <c r="N2087" t="s">
        <v>35</v>
      </c>
      <c r="O2087">
        <v>52.355352381863803</v>
      </c>
      <c r="P2087">
        <v>4.8877779087444697</v>
      </c>
      <c r="Q2087" t="s">
        <v>36</v>
      </c>
      <c r="R2087" t="s">
        <v>37</v>
      </c>
      <c r="S2087">
        <v>4</v>
      </c>
      <c r="T2087">
        <v>1</v>
      </c>
      <c r="U2087">
        <v>2</v>
      </c>
      <c r="V2087">
        <v>4</v>
      </c>
      <c r="W2087" t="s">
        <v>38</v>
      </c>
      <c r="X2087" s="8">
        <v>150</v>
      </c>
      <c r="Y2087">
        <v>1</v>
      </c>
      <c r="Z2087">
        <v>0</v>
      </c>
      <c r="AA2087">
        <v>2</v>
      </c>
      <c r="AB2087" s="6">
        <f t="shared" si="266"/>
        <v>20</v>
      </c>
      <c r="AC2087" s="13">
        <f t="shared" si="267"/>
        <v>150</v>
      </c>
      <c r="AD2087" s="13">
        <f t="shared" si="268"/>
        <v>300</v>
      </c>
      <c r="AE2087" s="13">
        <f t="shared" si="269"/>
        <v>6000</v>
      </c>
      <c r="AF2087" t="s">
        <v>43</v>
      </c>
      <c r="AG2087">
        <v>1</v>
      </c>
      <c r="AH2087">
        <v>10</v>
      </c>
      <c r="AI2087">
        <v>94</v>
      </c>
      <c r="AJ2087">
        <v>9</v>
      </c>
      <c r="AK2087">
        <v>9</v>
      </c>
      <c r="AL2087">
        <v>10</v>
      </c>
      <c r="AM2087">
        <v>9</v>
      </c>
      <c r="AN2087">
        <v>10</v>
      </c>
      <c r="AO2087">
        <v>9</v>
      </c>
    </row>
    <row r="2088" spans="1:41">
      <c r="A2088" s="1">
        <v>3644155</v>
      </c>
      <c r="B2088" t="s">
        <v>1891</v>
      </c>
      <c r="C2088">
        <v>2012</v>
      </c>
      <c r="D2088" s="2" t="s">
        <v>6548</v>
      </c>
      <c r="E2088" s="4">
        <f t="shared" si="262"/>
        <v>41174</v>
      </c>
      <c r="F2088" s="5">
        <f t="shared" ca="1" si="263"/>
        <v>2.788289128297825</v>
      </c>
      <c r="G2088" s="1">
        <v>708509</v>
      </c>
      <c r="H2088" t="s">
        <v>51</v>
      </c>
      <c r="I2088" t="s">
        <v>33</v>
      </c>
      <c r="J2088" s="6" t="str">
        <f t="shared" si="264"/>
        <v>Amsterdam</v>
      </c>
      <c r="K2088" t="s">
        <v>34</v>
      </c>
      <c r="L2088" s="6" t="str">
        <f t="shared" si="265"/>
        <v>North Holland</v>
      </c>
      <c r="M2088" s="1" t="s">
        <v>1440</v>
      </c>
      <c r="N2088" t="s">
        <v>35</v>
      </c>
      <c r="O2088">
        <v>52.372772372927997</v>
      </c>
      <c r="P2088">
        <v>4.8941303971564496</v>
      </c>
      <c r="Q2088" t="s">
        <v>104</v>
      </c>
      <c r="R2088" t="s">
        <v>37</v>
      </c>
      <c r="S2088">
        <v>2</v>
      </c>
      <c r="T2088">
        <v>1</v>
      </c>
      <c r="U2088">
        <v>1</v>
      </c>
      <c r="V2088">
        <v>1</v>
      </c>
      <c r="W2088" t="s">
        <v>38</v>
      </c>
      <c r="X2088" s="8">
        <v>175</v>
      </c>
      <c r="Y2088">
        <v>2</v>
      </c>
      <c r="Z2088">
        <v>15</v>
      </c>
      <c r="AA2088">
        <v>3</v>
      </c>
      <c r="AB2088" s="6">
        <f t="shared" si="266"/>
        <v>36</v>
      </c>
      <c r="AC2088" s="13">
        <f t="shared" si="267"/>
        <v>175</v>
      </c>
      <c r="AD2088" s="13">
        <f t="shared" si="268"/>
        <v>525</v>
      </c>
      <c r="AE2088" s="13">
        <f t="shared" si="269"/>
        <v>18900</v>
      </c>
      <c r="AF2088" t="s">
        <v>39</v>
      </c>
      <c r="AG2088">
        <v>0.86</v>
      </c>
      <c r="AH2088">
        <v>18</v>
      </c>
      <c r="AI2088">
        <v>100</v>
      </c>
      <c r="AJ2088">
        <v>10</v>
      </c>
      <c r="AK2088">
        <v>10</v>
      </c>
      <c r="AL2088">
        <v>10</v>
      </c>
      <c r="AM2088">
        <v>10</v>
      </c>
      <c r="AN2088">
        <v>10</v>
      </c>
      <c r="AO2088">
        <v>10</v>
      </c>
    </row>
    <row r="2089" spans="1:41">
      <c r="A2089" s="1">
        <v>3647272</v>
      </c>
      <c r="B2089" t="s">
        <v>1892</v>
      </c>
      <c r="C2089">
        <v>2012</v>
      </c>
      <c r="D2089" s="2" t="s">
        <v>6405</v>
      </c>
      <c r="E2089" s="4">
        <f t="shared" si="262"/>
        <v>41175</v>
      </c>
      <c r="F2089" s="5">
        <f t="shared" ca="1" si="263"/>
        <v>2.7855494022704277</v>
      </c>
      <c r="G2089" s="1">
        <v>708948</v>
      </c>
      <c r="H2089" t="s">
        <v>51</v>
      </c>
      <c r="I2089" t="s">
        <v>33</v>
      </c>
      <c r="J2089" s="6" t="str">
        <f t="shared" si="264"/>
        <v>Amsterdam</v>
      </c>
      <c r="K2089" t="s">
        <v>34</v>
      </c>
      <c r="L2089" s="6" t="str">
        <f t="shared" si="265"/>
        <v>North Holland</v>
      </c>
      <c r="M2089" s="1">
        <v>1013</v>
      </c>
      <c r="N2089" t="s">
        <v>35</v>
      </c>
      <c r="O2089">
        <v>52.3784284001988</v>
      </c>
      <c r="P2089">
        <v>4.88625904922716</v>
      </c>
      <c r="Q2089" t="s">
        <v>36</v>
      </c>
      <c r="R2089" t="s">
        <v>37</v>
      </c>
      <c r="S2089">
        <v>2</v>
      </c>
      <c r="T2089">
        <v>1.5</v>
      </c>
      <c r="U2089">
        <v>2</v>
      </c>
      <c r="V2089">
        <v>1</v>
      </c>
      <c r="W2089" t="s">
        <v>38</v>
      </c>
      <c r="X2089" s="8">
        <v>135</v>
      </c>
      <c r="Y2089">
        <v>1</v>
      </c>
      <c r="Z2089">
        <v>0</v>
      </c>
      <c r="AA2089">
        <v>2</v>
      </c>
      <c r="AB2089" s="6">
        <f t="shared" si="266"/>
        <v>10</v>
      </c>
      <c r="AC2089" s="13">
        <f t="shared" si="267"/>
        <v>135</v>
      </c>
      <c r="AD2089" s="13">
        <f t="shared" si="268"/>
        <v>270</v>
      </c>
      <c r="AE2089" s="13">
        <f t="shared" si="269"/>
        <v>2700</v>
      </c>
      <c r="AF2089" t="s">
        <v>47</v>
      </c>
      <c r="AG2089">
        <v>1</v>
      </c>
      <c r="AH2089">
        <v>5</v>
      </c>
      <c r="AI2089">
        <v>100</v>
      </c>
      <c r="AJ2089">
        <v>10</v>
      </c>
      <c r="AK2089">
        <v>10</v>
      </c>
      <c r="AL2089">
        <v>10</v>
      </c>
      <c r="AM2089">
        <v>10</v>
      </c>
      <c r="AN2089">
        <v>10</v>
      </c>
      <c r="AO2089">
        <v>9</v>
      </c>
    </row>
    <row r="2090" spans="1:41">
      <c r="A2090" s="1">
        <v>3649611</v>
      </c>
      <c r="B2090" t="s">
        <v>269</v>
      </c>
      <c r="C2090">
        <v>2012</v>
      </c>
      <c r="D2090" s="2" t="s">
        <v>6405</v>
      </c>
      <c r="E2090" s="4">
        <f t="shared" si="262"/>
        <v>41175</v>
      </c>
      <c r="F2090" s="5">
        <f t="shared" ca="1" si="263"/>
        <v>2.7855494022704277</v>
      </c>
      <c r="G2090" s="1">
        <v>5741543</v>
      </c>
      <c r="H2090" t="s">
        <v>107</v>
      </c>
      <c r="I2090" t="s">
        <v>33</v>
      </c>
      <c r="J2090" s="6" t="str">
        <f t="shared" si="264"/>
        <v>Amsterdam</v>
      </c>
      <c r="K2090" t="s">
        <v>46</v>
      </c>
      <c r="L2090" s="6" t="str">
        <f t="shared" si="265"/>
        <v>North Holland</v>
      </c>
      <c r="M2090" s="1">
        <v>1091</v>
      </c>
      <c r="N2090" t="s">
        <v>35</v>
      </c>
      <c r="O2090">
        <v>52.358359419893098</v>
      </c>
      <c r="P2090">
        <v>4.9124744478647502</v>
      </c>
      <c r="Q2090" t="s">
        <v>36</v>
      </c>
      <c r="R2090" t="s">
        <v>37</v>
      </c>
      <c r="S2090">
        <v>2</v>
      </c>
      <c r="T2090">
        <v>1</v>
      </c>
      <c r="U2090">
        <v>1</v>
      </c>
      <c r="V2090">
        <v>1</v>
      </c>
      <c r="W2090" t="s">
        <v>38</v>
      </c>
      <c r="X2090" s="8">
        <v>150</v>
      </c>
      <c r="Y2090">
        <v>1</v>
      </c>
      <c r="Z2090">
        <v>0</v>
      </c>
      <c r="AA2090">
        <v>14</v>
      </c>
      <c r="AB2090" s="6">
        <f t="shared" si="266"/>
        <v>0</v>
      </c>
      <c r="AC2090" s="13">
        <f t="shared" si="267"/>
        <v>150</v>
      </c>
      <c r="AD2090" s="13">
        <f t="shared" si="268"/>
        <v>2100</v>
      </c>
      <c r="AE2090" s="13">
        <f t="shared" si="269"/>
        <v>0</v>
      </c>
      <c r="AF2090" t="s">
        <v>62</v>
      </c>
      <c r="AG2090" t="s">
        <v>62</v>
      </c>
      <c r="AH2090">
        <v>0</v>
      </c>
    </row>
    <row r="2091" spans="1:41">
      <c r="A2091" s="1">
        <v>3651794</v>
      </c>
      <c r="B2091" t="s">
        <v>1893</v>
      </c>
      <c r="C2091">
        <v>2012</v>
      </c>
      <c r="D2091" s="2" t="s">
        <v>6405</v>
      </c>
      <c r="E2091" s="4">
        <f t="shared" si="262"/>
        <v>41175</v>
      </c>
      <c r="F2091" s="5">
        <f t="shared" ca="1" si="263"/>
        <v>2.7855494022704277</v>
      </c>
      <c r="G2091" s="1">
        <v>709683</v>
      </c>
      <c r="H2091" t="s">
        <v>60</v>
      </c>
      <c r="I2091" t="s">
        <v>33</v>
      </c>
      <c r="J2091" s="6" t="str">
        <f t="shared" si="264"/>
        <v>Amsterdam</v>
      </c>
      <c r="K2091" t="s">
        <v>34</v>
      </c>
      <c r="L2091" s="6" t="str">
        <f t="shared" si="265"/>
        <v>North Holland</v>
      </c>
      <c r="M2091" s="1">
        <v>1079</v>
      </c>
      <c r="N2091" t="s">
        <v>35</v>
      </c>
      <c r="O2091">
        <v>52.340872017478198</v>
      </c>
      <c r="P2091">
        <v>4.9099709079629603</v>
      </c>
      <c r="Q2091" t="s">
        <v>36</v>
      </c>
      <c r="R2091" t="s">
        <v>37</v>
      </c>
      <c r="S2091">
        <v>5</v>
      </c>
      <c r="T2091">
        <v>1</v>
      </c>
      <c r="U2091">
        <v>3</v>
      </c>
      <c r="V2091">
        <v>4</v>
      </c>
      <c r="W2091" t="s">
        <v>38</v>
      </c>
      <c r="X2091" s="8">
        <v>225</v>
      </c>
      <c r="Y2091">
        <v>1</v>
      </c>
      <c r="Z2091">
        <v>0</v>
      </c>
      <c r="AA2091">
        <v>6</v>
      </c>
      <c r="AB2091" s="6">
        <f t="shared" si="266"/>
        <v>10</v>
      </c>
      <c r="AC2091" s="13">
        <f t="shared" si="267"/>
        <v>225</v>
      </c>
      <c r="AD2091" s="13">
        <f t="shared" si="268"/>
        <v>1350</v>
      </c>
      <c r="AE2091" s="13">
        <f t="shared" si="269"/>
        <v>13500</v>
      </c>
      <c r="AF2091" t="s">
        <v>39</v>
      </c>
      <c r="AG2091">
        <v>1</v>
      </c>
      <c r="AH2091">
        <v>5</v>
      </c>
      <c r="AI2091">
        <v>93</v>
      </c>
      <c r="AJ2091">
        <v>9</v>
      </c>
      <c r="AK2091">
        <v>9</v>
      </c>
      <c r="AL2091">
        <v>10</v>
      </c>
      <c r="AM2091">
        <v>10</v>
      </c>
      <c r="AN2091">
        <v>8</v>
      </c>
      <c r="AO2091">
        <v>9</v>
      </c>
    </row>
    <row r="2092" spans="1:41">
      <c r="A2092" s="1">
        <v>3653201</v>
      </c>
      <c r="B2092" t="s">
        <v>268</v>
      </c>
      <c r="C2092">
        <v>2012</v>
      </c>
      <c r="D2092" s="2" t="s">
        <v>6405</v>
      </c>
      <c r="E2092" s="4">
        <f t="shared" si="262"/>
        <v>41175</v>
      </c>
      <c r="F2092" s="5">
        <f t="shared" ca="1" si="263"/>
        <v>2.7855494022704277</v>
      </c>
      <c r="G2092" s="1">
        <v>2464037</v>
      </c>
      <c r="H2092" t="s">
        <v>107</v>
      </c>
      <c r="I2092" t="s">
        <v>33</v>
      </c>
      <c r="J2092" s="6" t="str">
        <f t="shared" si="264"/>
        <v>Amsterdam</v>
      </c>
      <c r="K2092" t="s">
        <v>34</v>
      </c>
      <c r="L2092" s="6" t="str">
        <f t="shared" si="265"/>
        <v>North Holland</v>
      </c>
      <c r="M2092" s="1" t="s">
        <v>1894</v>
      </c>
      <c r="N2092" t="s">
        <v>35</v>
      </c>
      <c r="O2092">
        <v>52.3606863266956</v>
      </c>
      <c r="P2092">
        <v>4.9303857968012199</v>
      </c>
      <c r="Q2092" t="s">
        <v>36</v>
      </c>
      <c r="R2092" t="s">
        <v>37</v>
      </c>
      <c r="S2092">
        <v>5</v>
      </c>
      <c r="T2092">
        <v>1</v>
      </c>
      <c r="U2092">
        <v>3</v>
      </c>
      <c r="V2092">
        <v>2</v>
      </c>
      <c r="W2092" t="s">
        <v>38</v>
      </c>
      <c r="X2092" s="8">
        <v>100</v>
      </c>
      <c r="Y2092">
        <v>5</v>
      </c>
      <c r="Z2092">
        <v>0</v>
      </c>
      <c r="AA2092">
        <v>7</v>
      </c>
      <c r="AB2092" s="6">
        <f t="shared" si="266"/>
        <v>2</v>
      </c>
      <c r="AC2092" s="13">
        <f t="shared" si="267"/>
        <v>100</v>
      </c>
      <c r="AD2092" s="13">
        <f t="shared" si="268"/>
        <v>700</v>
      </c>
      <c r="AE2092" s="13">
        <f t="shared" si="269"/>
        <v>1400</v>
      </c>
      <c r="AF2092" t="s">
        <v>62</v>
      </c>
      <c r="AG2092" t="s">
        <v>62</v>
      </c>
      <c r="AH2092">
        <v>1</v>
      </c>
      <c r="AI2092">
        <v>97</v>
      </c>
      <c r="AJ2092">
        <v>10</v>
      </c>
      <c r="AK2092">
        <v>10</v>
      </c>
      <c r="AL2092">
        <v>10</v>
      </c>
      <c r="AM2092">
        <v>10</v>
      </c>
      <c r="AN2092">
        <v>8</v>
      </c>
      <c r="AO2092">
        <v>10</v>
      </c>
    </row>
    <row r="2093" spans="1:41">
      <c r="A2093" s="1">
        <v>3656864</v>
      </c>
      <c r="B2093" t="s">
        <v>781</v>
      </c>
      <c r="C2093">
        <v>2012</v>
      </c>
      <c r="D2093" s="2" t="s">
        <v>6326</v>
      </c>
      <c r="E2093" s="4">
        <f t="shared" si="262"/>
        <v>41176</v>
      </c>
      <c r="F2093" s="5">
        <f t="shared" ca="1" si="263"/>
        <v>2.7828096762430308</v>
      </c>
      <c r="G2093" s="1">
        <v>711952</v>
      </c>
      <c r="H2093" t="s">
        <v>60</v>
      </c>
      <c r="I2093" t="s">
        <v>33</v>
      </c>
      <c r="J2093" s="6" t="str">
        <f t="shared" si="264"/>
        <v>Amsterdam</v>
      </c>
      <c r="K2093" t="s">
        <v>34</v>
      </c>
      <c r="L2093" s="6" t="str">
        <f t="shared" si="265"/>
        <v>North Holland</v>
      </c>
      <c r="M2093" s="1">
        <v>1074</v>
      </c>
      <c r="N2093" t="s">
        <v>35</v>
      </c>
      <c r="O2093">
        <v>52.355875471136699</v>
      </c>
      <c r="P2093">
        <v>4.9015288834458799</v>
      </c>
      <c r="Q2093" t="s">
        <v>36</v>
      </c>
      <c r="R2093" t="s">
        <v>37</v>
      </c>
      <c r="S2093">
        <v>2</v>
      </c>
      <c r="T2093">
        <v>1</v>
      </c>
      <c r="U2093">
        <v>1</v>
      </c>
      <c r="V2093">
        <v>1</v>
      </c>
      <c r="W2093" t="s">
        <v>38</v>
      </c>
      <c r="X2093" s="8">
        <v>220</v>
      </c>
      <c r="Y2093">
        <v>1</v>
      </c>
      <c r="Z2093">
        <v>0</v>
      </c>
      <c r="AA2093">
        <v>3</v>
      </c>
      <c r="AB2093" s="6">
        <f t="shared" si="266"/>
        <v>80</v>
      </c>
      <c r="AC2093" s="13">
        <f t="shared" si="267"/>
        <v>220</v>
      </c>
      <c r="AD2093" s="13">
        <f t="shared" si="268"/>
        <v>660</v>
      </c>
      <c r="AE2093" s="13">
        <f t="shared" si="269"/>
        <v>52800</v>
      </c>
      <c r="AF2093" t="s">
        <v>47</v>
      </c>
      <c r="AG2093">
        <v>1</v>
      </c>
      <c r="AH2093">
        <v>40</v>
      </c>
      <c r="AI2093">
        <v>99</v>
      </c>
      <c r="AJ2093">
        <v>10</v>
      </c>
      <c r="AK2093">
        <v>10</v>
      </c>
      <c r="AL2093">
        <v>10</v>
      </c>
      <c r="AM2093">
        <v>10</v>
      </c>
      <c r="AN2093">
        <v>10</v>
      </c>
      <c r="AO2093">
        <v>10</v>
      </c>
    </row>
    <row r="2094" spans="1:41">
      <c r="A2094" s="1">
        <v>3657706</v>
      </c>
      <c r="B2094" t="s">
        <v>1366</v>
      </c>
      <c r="C2094">
        <v>2012</v>
      </c>
      <c r="D2094" s="2" t="s">
        <v>6326</v>
      </c>
      <c r="E2094" s="4">
        <f t="shared" si="262"/>
        <v>41176</v>
      </c>
      <c r="F2094" s="5">
        <f t="shared" ca="1" si="263"/>
        <v>2.7828096762430308</v>
      </c>
      <c r="G2094" s="1">
        <v>3809803</v>
      </c>
      <c r="H2094" t="s">
        <v>107</v>
      </c>
      <c r="I2094" t="s">
        <v>33</v>
      </c>
      <c r="J2094" s="6" t="str">
        <f t="shared" si="264"/>
        <v>Amsterdam</v>
      </c>
      <c r="K2094" t="s">
        <v>34</v>
      </c>
      <c r="L2094" s="6" t="str">
        <f t="shared" si="265"/>
        <v>North Holland</v>
      </c>
      <c r="M2094" s="1">
        <v>1093</v>
      </c>
      <c r="N2094" t="s">
        <v>35</v>
      </c>
      <c r="O2094">
        <v>52.363861742246698</v>
      </c>
      <c r="P2094">
        <v>4.9261677243767101</v>
      </c>
      <c r="Q2094" t="s">
        <v>36</v>
      </c>
      <c r="R2094" t="s">
        <v>37</v>
      </c>
      <c r="S2094">
        <v>4</v>
      </c>
      <c r="T2094">
        <v>1.5</v>
      </c>
      <c r="U2094">
        <v>2</v>
      </c>
      <c r="V2094">
        <v>2</v>
      </c>
      <c r="W2094" t="s">
        <v>38</v>
      </c>
      <c r="X2094" s="8">
        <v>145</v>
      </c>
      <c r="Y2094">
        <v>1</v>
      </c>
      <c r="Z2094">
        <v>0</v>
      </c>
      <c r="AA2094">
        <v>2</v>
      </c>
      <c r="AB2094" s="6">
        <f t="shared" si="266"/>
        <v>2</v>
      </c>
      <c r="AC2094" s="13">
        <f t="shared" si="267"/>
        <v>145</v>
      </c>
      <c r="AD2094" s="13">
        <f t="shared" si="268"/>
        <v>290</v>
      </c>
      <c r="AE2094" s="13">
        <f t="shared" si="269"/>
        <v>580</v>
      </c>
      <c r="AF2094" t="s">
        <v>47</v>
      </c>
      <c r="AG2094">
        <v>1</v>
      </c>
      <c r="AH2094">
        <v>1</v>
      </c>
      <c r="AI2094">
        <v>80</v>
      </c>
      <c r="AJ2094">
        <v>8</v>
      </c>
      <c r="AK2094">
        <v>6</v>
      </c>
      <c r="AL2094">
        <v>8</v>
      </c>
      <c r="AM2094">
        <v>8</v>
      </c>
      <c r="AN2094">
        <v>8</v>
      </c>
      <c r="AO2094">
        <v>6</v>
      </c>
    </row>
    <row r="2095" spans="1:41">
      <c r="A2095" s="1">
        <v>3661217</v>
      </c>
      <c r="B2095" t="s">
        <v>698</v>
      </c>
      <c r="C2095">
        <v>2012</v>
      </c>
      <c r="D2095" s="2" t="s">
        <v>6326</v>
      </c>
      <c r="E2095" s="4">
        <f t="shared" si="262"/>
        <v>41176</v>
      </c>
      <c r="F2095" s="5">
        <f t="shared" ca="1" si="263"/>
        <v>2.7828096762430308</v>
      </c>
      <c r="G2095" s="1">
        <v>760074</v>
      </c>
      <c r="H2095" t="s">
        <v>41</v>
      </c>
      <c r="I2095" t="s">
        <v>33</v>
      </c>
      <c r="J2095" s="6" t="str">
        <f t="shared" si="264"/>
        <v>Amsterdam</v>
      </c>
      <c r="K2095" t="s">
        <v>34</v>
      </c>
      <c r="L2095" s="6" t="str">
        <f t="shared" si="265"/>
        <v>North Holland</v>
      </c>
      <c r="M2095" s="1">
        <v>1094</v>
      </c>
      <c r="N2095" t="s">
        <v>35</v>
      </c>
      <c r="O2095">
        <v>52.3630432872421</v>
      </c>
      <c r="P2095">
        <v>4.93588463825456</v>
      </c>
      <c r="Q2095" t="s">
        <v>36</v>
      </c>
      <c r="R2095" t="s">
        <v>37</v>
      </c>
      <c r="S2095">
        <v>2</v>
      </c>
      <c r="T2095">
        <v>1</v>
      </c>
      <c r="U2095">
        <v>1</v>
      </c>
      <c r="V2095">
        <v>1</v>
      </c>
      <c r="W2095" t="s">
        <v>38</v>
      </c>
      <c r="X2095" s="8">
        <v>85</v>
      </c>
      <c r="Y2095">
        <v>1</v>
      </c>
      <c r="Z2095">
        <v>0</v>
      </c>
      <c r="AA2095">
        <v>5</v>
      </c>
      <c r="AB2095" s="6">
        <f t="shared" si="266"/>
        <v>8</v>
      </c>
      <c r="AC2095" s="13">
        <f t="shared" si="267"/>
        <v>85</v>
      </c>
      <c r="AD2095" s="13">
        <f t="shared" si="268"/>
        <v>425</v>
      </c>
      <c r="AE2095" s="13">
        <f t="shared" si="269"/>
        <v>3400</v>
      </c>
      <c r="AF2095" t="s">
        <v>43</v>
      </c>
      <c r="AG2095">
        <v>1</v>
      </c>
      <c r="AH2095">
        <v>4</v>
      </c>
      <c r="AI2095">
        <v>100</v>
      </c>
      <c r="AJ2095">
        <v>10</v>
      </c>
      <c r="AK2095">
        <v>10</v>
      </c>
      <c r="AL2095">
        <v>10</v>
      </c>
      <c r="AM2095">
        <v>10</v>
      </c>
      <c r="AN2095">
        <v>9</v>
      </c>
      <c r="AO2095">
        <v>10</v>
      </c>
    </row>
    <row r="2096" spans="1:41">
      <c r="A2096" s="1">
        <v>3666468</v>
      </c>
      <c r="B2096" t="s">
        <v>1895</v>
      </c>
      <c r="C2096">
        <v>2012</v>
      </c>
      <c r="D2096" s="2" t="s">
        <v>6326</v>
      </c>
      <c r="E2096" s="4">
        <f t="shared" si="262"/>
        <v>41176</v>
      </c>
      <c r="F2096" s="5">
        <f t="shared" ca="1" si="263"/>
        <v>2.7828096762430308</v>
      </c>
      <c r="G2096" s="1">
        <v>4574116</v>
      </c>
      <c r="H2096" t="s">
        <v>45</v>
      </c>
      <c r="I2096" t="s">
        <v>33</v>
      </c>
      <c r="J2096" s="6" t="str">
        <f t="shared" si="264"/>
        <v>Amsterdam</v>
      </c>
      <c r="K2096" t="s">
        <v>34</v>
      </c>
      <c r="L2096" s="6" t="str">
        <f t="shared" si="265"/>
        <v>North Holland</v>
      </c>
      <c r="M2096" s="1" t="s">
        <v>1896</v>
      </c>
      <c r="N2096" t="s">
        <v>35</v>
      </c>
      <c r="O2096">
        <v>52.370398026055902</v>
      </c>
      <c r="P2096">
        <v>4.8494334001516401</v>
      </c>
      <c r="Q2096" t="s">
        <v>36</v>
      </c>
      <c r="R2096" t="s">
        <v>37</v>
      </c>
      <c r="S2096">
        <v>3</v>
      </c>
      <c r="T2096">
        <v>1</v>
      </c>
      <c r="U2096">
        <v>2</v>
      </c>
      <c r="V2096">
        <v>2</v>
      </c>
      <c r="W2096" t="s">
        <v>38</v>
      </c>
      <c r="X2096" s="8">
        <v>90</v>
      </c>
      <c r="Y2096">
        <v>1</v>
      </c>
      <c r="Z2096">
        <v>0</v>
      </c>
      <c r="AA2096">
        <v>1</v>
      </c>
      <c r="AB2096" s="6">
        <f t="shared" si="266"/>
        <v>4</v>
      </c>
      <c r="AC2096" s="13">
        <f t="shared" si="267"/>
        <v>90</v>
      </c>
      <c r="AD2096" s="13">
        <f t="shared" si="268"/>
        <v>90</v>
      </c>
      <c r="AE2096" s="13">
        <f t="shared" si="269"/>
        <v>360</v>
      </c>
      <c r="AF2096" t="s">
        <v>83</v>
      </c>
      <c r="AG2096">
        <v>0.3</v>
      </c>
      <c r="AH2096">
        <v>2</v>
      </c>
      <c r="AI2096">
        <v>100</v>
      </c>
      <c r="AJ2096">
        <v>7</v>
      </c>
      <c r="AK2096">
        <v>9</v>
      </c>
      <c r="AL2096">
        <v>10</v>
      </c>
      <c r="AM2096">
        <v>10</v>
      </c>
      <c r="AN2096">
        <v>9</v>
      </c>
      <c r="AO2096">
        <v>9</v>
      </c>
    </row>
    <row r="2097" spans="1:41">
      <c r="A2097" s="1">
        <v>3670709</v>
      </c>
      <c r="B2097" t="s">
        <v>1897</v>
      </c>
      <c r="C2097">
        <v>2012</v>
      </c>
      <c r="D2097" s="2" t="s">
        <v>6667</v>
      </c>
      <c r="E2097" s="4">
        <f t="shared" si="262"/>
        <v>41177</v>
      </c>
      <c r="F2097" s="5">
        <f t="shared" ca="1" si="263"/>
        <v>2.7800699502156334</v>
      </c>
      <c r="G2097" s="1">
        <v>713193</v>
      </c>
      <c r="H2097" t="s">
        <v>49</v>
      </c>
      <c r="I2097" t="s">
        <v>33</v>
      </c>
      <c r="J2097" s="6" t="str">
        <f t="shared" si="264"/>
        <v>Amsterdam</v>
      </c>
      <c r="K2097" t="s">
        <v>34</v>
      </c>
      <c r="L2097" s="6" t="str">
        <f t="shared" si="265"/>
        <v>North Holland</v>
      </c>
      <c r="M2097" s="1">
        <v>1018</v>
      </c>
      <c r="N2097" t="s">
        <v>35</v>
      </c>
      <c r="O2097">
        <v>52.376582605454601</v>
      </c>
      <c r="P2097">
        <v>4.9125600006468799</v>
      </c>
      <c r="Q2097" t="s">
        <v>58</v>
      </c>
      <c r="R2097" t="s">
        <v>37</v>
      </c>
      <c r="S2097">
        <v>4</v>
      </c>
      <c r="T2097">
        <v>1.5</v>
      </c>
      <c r="U2097">
        <v>3</v>
      </c>
      <c r="V2097">
        <v>3</v>
      </c>
      <c r="W2097" t="s">
        <v>38</v>
      </c>
      <c r="X2097" s="8">
        <v>125</v>
      </c>
      <c r="Y2097">
        <v>2</v>
      </c>
      <c r="Z2097">
        <v>50</v>
      </c>
      <c r="AA2097">
        <v>3</v>
      </c>
      <c r="AB2097" s="6">
        <f t="shared" si="266"/>
        <v>46</v>
      </c>
      <c r="AC2097" s="13">
        <f t="shared" si="267"/>
        <v>125</v>
      </c>
      <c r="AD2097" s="13">
        <f t="shared" si="268"/>
        <v>375</v>
      </c>
      <c r="AE2097" s="13">
        <f t="shared" si="269"/>
        <v>17250</v>
      </c>
      <c r="AF2097" t="s">
        <v>39</v>
      </c>
      <c r="AG2097">
        <v>0.9</v>
      </c>
      <c r="AH2097">
        <v>23</v>
      </c>
      <c r="AI2097">
        <v>90</v>
      </c>
      <c r="AJ2097">
        <v>9</v>
      </c>
      <c r="AK2097">
        <v>9</v>
      </c>
      <c r="AL2097">
        <v>9</v>
      </c>
      <c r="AM2097">
        <v>10</v>
      </c>
      <c r="AN2097">
        <v>9</v>
      </c>
      <c r="AO2097">
        <v>8</v>
      </c>
    </row>
    <row r="2098" spans="1:41">
      <c r="A2098" s="1">
        <v>3671340</v>
      </c>
      <c r="B2098" t="s">
        <v>519</v>
      </c>
      <c r="C2098">
        <v>2012</v>
      </c>
      <c r="D2098" s="2" t="s">
        <v>6667</v>
      </c>
      <c r="E2098" s="4">
        <f t="shared" si="262"/>
        <v>41177</v>
      </c>
      <c r="F2098" s="5">
        <f t="shared" ca="1" si="263"/>
        <v>2.7800699502156334</v>
      </c>
      <c r="G2098" s="1">
        <v>1505436</v>
      </c>
      <c r="H2098" t="s">
        <v>45</v>
      </c>
      <c r="I2098" t="s">
        <v>33</v>
      </c>
      <c r="J2098" s="6" t="str">
        <f t="shared" si="264"/>
        <v>Amsterdam</v>
      </c>
      <c r="K2098" t="s">
        <v>34</v>
      </c>
      <c r="L2098" s="6" t="str">
        <f t="shared" si="265"/>
        <v>North Holland</v>
      </c>
      <c r="M2098" s="1">
        <v>1053</v>
      </c>
      <c r="N2098" t="s">
        <v>35</v>
      </c>
      <c r="O2098">
        <v>52.369792871440502</v>
      </c>
      <c r="P2098">
        <v>4.8670623700493998</v>
      </c>
      <c r="Q2098" t="s">
        <v>36</v>
      </c>
      <c r="R2098" t="s">
        <v>37</v>
      </c>
      <c r="S2098">
        <v>4</v>
      </c>
      <c r="T2098">
        <v>1</v>
      </c>
      <c r="U2098">
        <v>2</v>
      </c>
      <c r="V2098">
        <v>2</v>
      </c>
      <c r="W2098" t="s">
        <v>38</v>
      </c>
      <c r="X2098" s="8">
        <v>210</v>
      </c>
      <c r="Y2098">
        <v>2</v>
      </c>
      <c r="Z2098">
        <v>0</v>
      </c>
      <c r="AA2098">
        <v>4</v>
      </c>
      <c r="AB2098" s="6">
        <f t="shared" si="266"/>
        <v>18</v>
      </c>
      <c r="AC2098" s="13">
        <f t="shared" si="267"/>
        <v>210</v>
      </c>
      <c r="AD2098" s="13">
        <f t="shared" si="268"/>
        <v>840</v>
      </c>
      <c r="AE2098" s="13">
        <f t="shared" si="269"/>
        <v>15120</v>
      </c>
      <c r="AF2098" t="s">
        <v>47</v>
      </c>
      <c r="AG2098">
        <v>1</v>
      </c>
      <c r="AH2098">
        <v>9</v>
      </c>
      <c r="AI2098">
        <v>98</v>
      </c>
      <c r="AJ2098">
        <v>10</v>
      </c>
      <c r="AK2098">
        <v>10</v>
      </c>
      <c r="AL2098">
        <v>9</v>
      </c>
      <c r="AM2098">
        <v>10</v>
      </c>
      <c r="AN2098">
        <v>9</v>
      </c>
      <c r="AO2098">
        <v>10</v>
      </c>
    </row>
    <row r="2099" spans="1:41">
      <c r="A2099" s="1">
        <v>3673139</v>
      </c>
      <c r="B2099" t="s">
        <v>1898</v>
      </c>
      <c r="C2099">
        <v>2012</v>
      </c>
      <c r="D2099" s="2" t="s">
        <v>6667</v>
      </c>
      <c r="E2099" s="4">
        <f t="shared" si="262"/>
        <v>41177</v>
      </c>
      <c r="F2099" s="5">
        <f t="shared" ca="1" si="263"/>
        <v>2.7800699502156334</v>
      </c>
      <c r="G2099" s="1">
        <v>713620</v>
      </c>
      <c r="H2099" t="s">
        <v>56</v>
      </c>
      <c r="I2099" t="s">
        <v>33</v>
      </c>
      <c r="J2099" s="6" t="str">
        <f t="shared" si="264"/>
        <v>Amsterdam</v>
      </c>
      <c r="K2099" t="s">
        <v>34</v>
      </c>
      <c r="L2099" s="6" t="str">
        <f t="shared" si="265"/>
        <v>North Holland</v>
      </c>
      <c r="M2099" s="1">
        <v>1077</v>
      </c>
      <c r="N2099" t="s">
        <v>35</v>
      </c>
      <c r="O2099">
        <v>52.349778104956698</v>
      </c>
      <c r="P2099">
        <v>4.8813861176650502</v>
      </c>
      <c r="Q2099" t="s">
        <v>58</v>
      </c>
      <c r="R2099" t="s">
        <v>37</v>
      </c>
      <c r="S2099">
        <v>5</v>
      </c>
      <c r="T2099">
        <v>1</v>
      </c>
      <c r="U2099">
        <v>3</v>
      </c>
      <c r="V2099">
        <v>5</v>
      </c>
      <c r="W2099" t="s">
        <v>38</v>
      </c>
      <c r="X2099" s="8">
        <v>159</v>
      </c>
      <c r="Y2099">
        <v>2</v>
      </c>
      <c r="Z2099">
        <v>10</v>
      </c>
      <c r="AA2099">
        <v>2</v>
      </c>
      <c r="AB2099" s="6">
        <f t="shared" si="266"/>
        <v>54</v>
      </c>
      <c r="AC2099" s="13">
        <f t="shared" si="267"/>
        <v>159</v>
      </c>
      <c r="AD2099" s="13">
        <f t="shared" si="268"/>
        <v>318</v>
      </c>
      <c r="AE2099" s="13">
        <f t="shared" si="269"/>
        <v>17172</v>
      </c>
      <c r="AF2099" t="s">
        <v>39</v>
      </c>
      <c r="AG2099">
        <v>1</v>
      </c>
      <c r="AH2099">
        <v>27</v>
      </c>
      <c r="AI2099">
        <v>97</v>
      </c>
      <c r="AJ2099">
        <v>10</v>
      </c>
      <c r="AK2099">
        <v>10</v>
      </c>
      <c r="AL2099">
        <v>10</v>
      </c>
      <c r="AM2099">
        <v>10</v>
      </c>
      <c r="AN2099">
        <v>10</v>
      </c>
      <c r="AO2099">
        <v>9</v>
      </c>
    </row>
    <row r="2100" spans="1:41">
      <c r="A2100" s="1">
        <v>3673374</v>
      </c>
      <c r="B2100" t="s">
        <v>1899</v>
      </c>
      <c r="C2100">
        <v>2012</v>
      </c>
      <c r="D2100" s="2" t="s">
        <v>6667</v>
      </c>
      <c r="E2100" s="4">
        <f t="shared" si="262"/>
        <v>41177</v>
      </c>
      <c r="F2100" s="5">
        <f t="shared" ca="1" si="263"/>
        <v>2.7800699502156334</v>
      </c>
      <c r="G2100" s="1">
        <v>764961</v>
      </c>
      <c r="H2100" t="s">
        <v>51</v>
      </c>
      <c r="I2100" t="s">
        <v>33</v>
      </c>
      <c r="J2100" s="6" t="str">
        <f t="shared" si="264"/>
        <v>Amsterdam</v>
      </c>
      <c r="K2100" t="s">
        <v>34</v>
      </c>
      <c r="L2100" s="6" t="str">
        <f t="shared" si="265"/>
        <v>North Holland</v>
      </c>
      <c r="M2100" s="1" t="s">
        <v>1900</v>
      </c>
      <c r="N2100" t="s">
        <v>35</v>
      </c>
      <c r="O2100">
        <v>52.378343287816698</v>
      </c>
      <c r="P2100">
        <v>4.8912791504032702</v>
      </c>
      <c r="Q2100" t="s">
        <v>58</v>
      </c>
      <c r="R2100" t="s">
        <v>42</v>
      </c>
      <c r="S2100">
        <v>4</v>
      </c>
      <c r="T2100">
        <v>1</v>
      </c>
      <c r="U2100">
        <v>1</v>
      </c>
      <c r="V2100">
        <v>4</v>
      </c>
      <c r="W2100" t="s">
        <v>38</v>
      </c>
      <c r="X2100" s="8">
        <v>95</v>
      </c>
      <c r="Y2100">
        <v>2</v>
      </c>
      <c r="Z2100">
        <v>30</v>
      </c>
      <c r="AA2100">
        <v>2</v>
      </c>
      <c r="AB2100" s="6">
        <f t="shared" si="266"/>
        <v>206</v>
      </c>
      <c r="AC2100" s="13">
        <f t="shared" si="267"/>
        <v>95</v>
      </c>
      <c r="AD2100" s="13">
        <f t="shared" si="268"/>
        <v>190</v>
      </c>
      <c r="AE2100" s="13">
        <f t="shared" si="269"/>
        <v>39140</v>
      </c>
      <c r="AF2100" t="s">
        <v>43</v>
      </c>
      <c r="AG2100">
        <v>1</v>
      </c>
      <c r="AH2100">
        <v>103</v>
      </c>
      <c r="AI2100">
        <v>93</v>
      </c>
      <c r="AJ2100">
        <v>9</v>
      </c>
      <c r="AK2100">
        <v>10</v>
      </c>
      <c r="AL2100">
        <v>10</v>
      </c>
      <c r="AM2100">
        <v>9</v>
      </c>
      <c r="AN2100">
        <v>10</v>
      </c>
      <c r="AO2100">
        <v>9</v>
      </c>
    </row>
    <row r="2101" spans="1:41">
      <c r="A2101" s="1">
        <v>3673633</v>
      </c>
      <c r="B2101" t="s">
        <v>1901</v>
      </c>
      <c r="C2101">
        <v>2012</v>
      </c>
      <c r="D2101" s="2" t="s">
        <v>6667</v>
      </c>
      <c r="E2101" s="4">
        <f t="shared" si="262"/>
        <v>41177</v>
      </c>
      <c r="F2101" s="5">
        <f t="shared" ca="1" si="263"/>
        <v>2.7800699502156334</v>
      </c>
      <c r="G2101" s="1">
        <v>713636</v>
      </c>
      <c r="H2101" t="s">
        <v>51</v>
      </c>
      <c r="I2101" t="s">
        <v>33</v>
      </c>
      <c r="J2101" s="6" t="str">
        <f t="shared" si="264"/>
        <v>Amsterdam</v>
      </c>
      <c r="K2101" t="s">
        <v>34</v>
      </c>
      <c r="L2101" s="6" t="str">
        <f t="shared" si="265"/>
        <v>North Holland</v>
      </c>
      <c r="M2101" s="1">
        <v>1016</v>
      </c>
      <c r="N2101" t="s">
        <v>35</v>
      </c>
      <c r="O2101">
        <v>52.369720208624202</v>
      </c>
      <c r="P2101">
        <v>4.8840649595645296</v>
      </c>
      <c r="Q2101" t="s">
        <v>36</v>
      </c>
      <c r="R2101" t="s">
        <v>37</v>
      </c>
      <c r="S2101">
        <v>2</v>
      </c>
      <c r="T2101">
        <v>1</v>
      </c>
      <c r="U2101">
        <v>1</v>
      </c>
      <c r="V2101">
        <v>1</v>
      </c>
      <c r="W2101" t="s">
        <v>38</v>
      </c>
      <c r="X2101" s="8">
        <v>140</v>
      </c>
      <c r="Y2101">
        <v>1</v>
      </c>
      <c r="Z2101">
        <v>0</v>
      </c>
      <c r="AA2101">
        <v>2</v>
      </c>
      <c r="AB2101" s="6">
        <f t="shared" si="266"/>
        <v>128</v>
      </c>
      <c r="AC2101" s="13">
        <f t="shared" si="267"/>
        <v>140</v>
      </c>
      <c r="AD2101" s="13">
        <f t="shared" si="268"/>
        <v>280</v>
      </c>
      <c r="AE2101" s="13">
        <f t="shared" si="269"/>
        <v>35840</v>
      </c>
      <c r="AF2101" t="s">
        <v>39</v>
      </c>
      <c r="AG2101">
        <v>0.78</v>
      </c>
      <c r="AH2101">
        <v>64</v>
      </c>
      <c r="AI2101">
        <v>95</v>
      </c>
      <c r="AJ2101">
        <v>10</v>
      </c>
      <c r="AK2101">
        <v>9</v>
      </c>
      <c r="AL2101">
        <v>10</v>
      </c>
      <c r="AM2101">
        <v>9</v>
      </c>
      <c r="AN2101">
        <v>10</v>
      </c>
      <c r="AO2101">
        <v>9</v>
      </c>
    </row>
    <row r="2102" spans="1:41">
      <c r="A2102" s="1">
        <v>3674666</v>
      </c>
      <c r="B2102" t="s">
        <v>1902</v>
      </c>
      <c r="C2102">
        <v>2012</v>
      </c>
      <c r="D2102" s="2" t="s">
        <v>6667</v>
      </c>
      <c r="E2102" s="4">
        <f t="shared" si="262"/>
        <v>41177</v>
      </c>
      <c r="F2102" s="5">
        <f t="shared" ca="1" si="263"/>
        <v>2.7800699502156334</v>
      </c>
      <c r="G2102" s="1">
        <v>713745</v>
      </c>
      <c r="H2102" t="s">
        <v>51</v>
      </c>
      <c r="I2102" t="s">
        <v>33</v>
      </c>
      <c r="J2102" s="6" t="str">
        <f t="shared" si="264"/>
        <v>Amsterdam</v>
      </c>
      <c r="K2102" t="s">
        <v>34</v>
      </c>
      <c r="L2102" s="6" t="str">
        <f t="shared" si="265"/>
        <v>North Holland</v>
      </c>
      <c r="M2102" s="1">
        <v>1015</v>
      </c>
      <c r="N2102" t="s">
        <v>35</v>
      </c>
      <c r="O2102">
        <v>52.376046836763997</v>
      </c>
      <c r="P2102">
        <v>4.8800165685704897</v>
      </c>
      <c r="Q2102" t="s">
        <v>36</v>
      </c>
      <c r="R2102" t="s">
        <v>37</v>
      </c>
      <c r="S2102">
        <v>4</v>
      </c>
      <c r="T2102">
        <v>1</v>
      </c>
      <c r="U2102">
        <v>2</v>
      </c>
      <c r="V2102">
        <v>2</v>
      </c>
      <c r="W2102" t="s">
        <v>38</v>
      </c>
      <c r="X2102" s="8">
        <v>145</v>
      </c>
      <c r="Y2102">
        <v>2</v>
      </c>
      <c r="Z2102">
        <v>10</v>
      </c>
      <c r="AA2102">
        <v>3</v>
      </c>
      <c r="AB2102" s="6">
        <f t="shared" si="266"/>
        <v>112</v>
      </c>
      <c r="AC2102" s="13">
        <f t="shared" si="267"/>
        <v>145</v>
      </c>
      <c r="AD2102" s="13">
        <f t="shared" si="268"/>
        <v>435</v>
      </c>
      <c r="AE2102" s="13">
        <f t="shared" si="269"/>
        <v>48720</v>
      </c>
      <c r="AF2102" t="s">
        <v>47</v>
      </c>
      <c r="AG2102">
        <v>1</v>
      </c>
      <c r="AH2102">
        <v>56</v>
      </c>
      <c r="AI2102">
        <v>90</v>
      </c>
      <c r="AJ2102">
        <v>9</v>
      </c>
      <c r="AK2102">
        <v>9</v>
      </c>
      <c r="AL2102">
        <v>10</v>
      </c>
      <c r="AM2102">
        <v>10</v>
      </c>
      <c r="AN2102">
        <v>10</v>
      </c>
      <c r="AO2102">
        <v>9</v>
      </c>
    </row>
    <row r="2103" spans="1:41">
      <c r="A2103" s="1">
        <v>3677894</v>
      </c>
      <c r="B2103" t="s">
        <v>1903</v>
      </c>
      <c r="C2103">
        <v>2012</v>
      </c>
      <c r="D2103" s="2" t="s">
        <v>6549</v>
      </c>
      <c r="E2103" s="4">
        <f t="shared" si="262"/>
        <v>41178</v>
      </c>
      <c r="F2103" s="5">
        <f t="shared" ca="1" si="263"/>
        <v>2.7773302241882361</v>
      </c>
      <c r="G2103" s="1">
        <v>714153</v>
      </c>
      <c r="H2103" t="s">
        <v>45</v>
      </c>
      <c r="I2103" t="s">
        <v>33</v>
      </c>
      <c r="J2103" s="6" t="str">
        <f t="shared" si="264"/>
        <v>Amsterdam</v>
      </c>
      <c r="K2103" t="s">
        <v>34</v>
      </c>
      <c r="L2103" s="6" t="str">
        <f t="shared" si="265"/>
        <v>North Holland</v>
      </c>
      <c r="M2103" s="1">
        <v>1054</v>
      </c>
      <c r="N2103" t="s">
        <v>35</v>
      </c>
      <c r="O2103">
        <v>52.3602873412839</v>
      </c>
      <c r="P2103">
        <v>4.8603388594510504</v>
      </c>
      <c r="Q2103" t="s">
        <v>36</v>
      </c>
      <c r="R2103" t="s">
        <v>37</v>
      </c>
      <c r="S2103">
        <v>2</v>
      </c>
      <c r="T2103">
        <v>1</v>
      </c>
      <c r="U2103">
        <v>1</v>
      </c>
      <c r="V2103">
        <v>1</v>
      </c>
      <c r="W2103" t="s">
        <v>38</v>
      </c>
      <c r="X2103" s="8">
        <v>95</v>
      </c>
      <c r="Y2103">
        <v>1</v>
      </c>
      <c r="Z2103">
        <v>0</v>
      </c>
      <c r="AA2103">
        <v>5</v>
      </c>
      <c r="AB2103" s="6">
        <f t="shared" si="266"/>
        <v>8</v>
      </c>
      <c r="AC2103" s="13">
        <f t="shared" si="267"/>
        <v>95</v>
      </c>
      <c r="AD2103" s="13">
        <f t="shared" si="268"/>
        <v>475</v>
      </c>
      <c r="AE2103" s="13">
        <f t="shared" si="269"/>
        <v>3800</v>
      </c>
      <c r="AF2103" t="s">
        <v>39</v>
      </c>
      <c r="AG2103">
        <v>0.8</v>
      </c>
      <c r="AH2103">
        <v>4</v>
      </c>
      <c r="AI2103">
        <v>93</v>
      </c>
      <c r="AJ2103">
        <v>10</v>
      </c>
      <c r="AK2103">
        <v>9</v>
      </c>
      <c r="AL2103">
        <v>9</v>
      </c>
      <c r="AM2103">
        <v>9</v>
      </c>
      <c r="AN2103">
        <v>8</v>
      </c>
      <c r="AO2103">
        <v>8</v>
      </c>
    </row>
    <row r="2104" spans="1:41">
      <c r="A2104" s="1">
        <v>3678216</v>
      </c>
      <c r="B2104" t="s">
        <v>1904</v>
      </c>
      <c r="C2104">
        <v>2012</v>
      </c>
      <c r="D2104" s="2" t="s">
        <v>6549</v>
      </c>
      <c r="E2104" s="4">
        <f t="shared" si="262"/>
        <v>41178</v>
      </c>
      <c r="F2104" s="5">
        <f t="shared" ca="1" si="263"/>
        <v>2.7773302241882361</v>
      </c>
      <c r="G2104" s="1">
        <v>768274</v>
      </c>
      <c r="H2104" t="s">
        <v>51</v>
      </c>
      <c r="I2104" t="s">
        <v>33</v>
      </c>
      <c r="J2104" s="6" t="str">
        <f t="shared" si="264"/>
        <v>Amsterdam</v>
      </c>
      <c r="K2104" t="s">
        <v>34</v>
      </c>
      <c r="L2104" s="6" t="str">
        <f t="shared" si="265"/>
        <v>North Holland</v>
      </c>
      <c r="M2104" s="1" t="s">
        <v>1905</v>
      </c>
      <c r="N2104" t="s">
        <v>35</v>
      </c>
      <c r="O2104">
        <v>52.386884948139397</v>
      </c>
      <c r="P2104">
        <v>4.88489191292466</v>
      </c>
      <c r="Q2104" t="s">
        <v>36</v>
      </c>
      <c r="R2104" t="s">
        <v>37</v>
      </c>
      <c r="S2104">
        <v>2</v>
      </c>
      <c r="T2104">
        <v>1</v>
      </c>
      <c r="U2104">
        <v>1</v>
      </c>
      <c r="V2104">
        <v>1</v>
      </c>
      <c r="W2104" t="s">
        <v>38</v>
      </c>
      <c r="X2104" s="8">
        <v>149</v>
      </c>
      <c r="Y2104">
        <v>1</v>
      </c>
      <c r="Z2104">
        <v>0</v>
      </c>
      <c r="AA2104">
        <v>3</v>
      </c>
      <c r="AB2104" s="6">
        <f t="shared" si="266"/>
        <v>34</v>
      </c>
      <c r="AC2104" s="13">
        <f t="shared" si="267"/>
        <v>149</v>
      </c>
      <c r="AD2104" s="13">
        <f t="shared" si="268"/>
        <v>447</v>
      </c>
      <c r="AE2104" s="13">
        <f t="shared" si="269"/>
        <v>15198</v>
      </c>
      <c r="AF2104" t="s">
        <v>39</v>
      </c>
      <c r="AG2104">
        <v>1</v>
      </c>
      <c r="AH2104">
        <v>17</v>
      </c>
      <c r="AI2104">
        <v>94</v>
      </c>
      <c r="AJ2104">
        <v>10</v>
      </c>
      <c r="AK2104">
        <v>10</v>
      </c>
      <c r="AL2104">
        <v>10</v>
      </c>
      <c r="AM2104">
        <v>10</v>
      </c>
      <c r="AN2104">
        <v>9</v>
      </c>
      <c r="AO2104">
        <v>9</v>
      </c>
    </row>
    <row r="2105" spans="1:41">
      <c r="A2105" s="1">
        <v>3679357</v>
      </c>
      <c r="B2105" t="s">
        <v>433</v>
      </c>
      <c r="C2105">
        <v>2012</v>
      </c>
      <c r="D2105" s="2" t="s">
        <v>6549</v>
      </c>
      <c r="E2105" s="4">
        <f t="shared" si="262"/>
        <v>41178</v>
      </c>
      <c r="F2105" s="5">
        <f t="shared" ca="1" si="263"/>
        <v>2.7773302241882361</v>
      </c>
      <c r="G2105" s="1">
        <v>1952613</v>
      </c>
      <c r="H2105" t="s">
        <v>56</v>
      </c>
      <c r="I2105" t="s">
        <v>33</v>
      </c>
      <c r="J2105" s="6" t="str">
        <f t="shared" si="264"/>
        <v>Amsterdam</v>
      </c>
      <c r="K2105" t="s">
        <v>34</v>
      </c>
      <c r="L2105" s="6" t="str">
        <f t="shared" si="265"/>
        <v>North Holland</v>
      </c>
      <c r="M2105" s="1">
        <v>1071</v>
      </c>
      <c r="N2105" t="s">
        <v>35</v>
      </c>
      <c r="O2105">
        <v>52.3550510578036</v>
      </c>
      <c r="P2105">
        <v>4.8847335622496502</v>
      </c>
      <c r="Q2105" t="s">
        <v>36</v>
      </c>
      <c r="R2105" t="s">
        <v>37</v>
      </c>
      <c r="S2105">
        <v>3</v>
      </c>
      <c r="T2105">
        <v>1</v>
      </c>
      <c r="U2105">
        <v>1</v>
      </c>
      <c r="V2105">
        <v>1</v>
      </c>
      <c r="W2105" t="s">
        <v>38</v>
      </c>
      <c r="X2105" s="8">
        <v>140</v>
      </c>
      <c r="Y2105">
        <v>2</v>
      </c>
      <c r="Z2105">
        <v>20</v>
      </c>
      <c r="AA2105">
        <v>3</v>
      </c>
      <c r="AB2105" s="6">
        <f t="shared" si="266"/>
        <v>20</v>
      </c>
      <c r="AC2105" s="13">
        <f t="shared" si="267"/>
        <v>140</v>
      </c>
      <c r="AD2105" s="13">
        <f t="shared" si="268"/>
        <v>420</v>
      </c>
      <c r="AE2105" s="13">
        <f t="shared" si="269"/>
        <v>8400</v>
      </c>
      <c r="AF2105" t="s">
        <v>39</v>
      </c>
      <c r="AG2105">
        <v>0.79</v>
      </c>
      <c r="AH2105">
        <v>10</v>
      </c>
      <c r="AI2105">
        <v>94</v>
      </c>
      <c r="AJ2105">
        <v>10</v>
      </c>
      <c r="AK2105">
        <v>9</v>
      </c>
      <c r="AL2105">
        <v>10</v>
      </c>
      <c r="AM2105">
        <v>10</v>
      </c>
      <c r="AN2105">
        <v>10</v>
      </c>
      <c r="AO2105">
        <v>9</v>
      </c>
    </row>
    <row r="2106" spans="1:41">
      <c r="A2106" s="1">
        <v>3680046</v>
      </c>
      <c r="B2106" t="s">
        <v>912</v>
      </c>
      <c r="C2106">
        <v>2012</v>
      </c>
      <c r="D2106" s="2" t="s">
        <v>6549</v>
      </c>
      <c r="E2106" s="4">
        <f t="shared" si="262"/>
        <v>41178</v>
      </c>
      <c r="F2106" s="5">
        <f t="shared" ca="1" si="263"/>
        <v>2.7773302241882361</v>
      </c>
      <c r="G2106" s="1">
        <v>715856</v>
      </c>
      <c r="H2106" t="s">
        <v>107</v>
      </c>
      <c r="I2106" t="s">
        <v>33</v>
      </c>
      <c r="J2106" s="6" t="str">
        <f t="shared" si="264"/>
        <v>Amsterdam</v>
      </c>
      <c r="K2106" t="s">
        <v>34</v>
      </c>
      <c r="L2106" s="6" t="str">
        <f t="shared" si="265"/>
        <v>North Holland</v>
      </c>
      <c r="M2106" s="1" t="s">
        <v>1906</v>
      </c>
      <c r="N2106" t="s">
        <v>35</v>
      </c>
      <c r="O2106">
        <v>52.357706442670697</v>
      </c>
      <c r="P2106">
        <v>4.9217355305830797</v>
      </c>
      <c r="Q2106" t="s">
        <v>36</v>
      </c>
      <c r="R2106" t="s">
        <v>37</v>
      </c>
      <c r="S2106">
        <v>2</v>
      </c>
      <c r="T2106">
        <v>1.5</v>
      </c>
      <c r="U2106">
        <v>1</v>
      </c>
      <c r="V2106">
        <v>1</v>
      </c>
      <c r="W2106" t="s">
        <v>38</v>
      </c>
      <c r="X2106" s="8">
        <v>100</v>
      </c>
      <c r="Y2106">
        <v>1</v>
      </c>
      <c r="Z2106">
        <v>0</v>
      </c>
      <c r="AA2106">
        <v>3</v>
      </c>
      <c r="AB2106" s="6">
        <f t="shared" si="266"/>
        <v>76</v>
      </c>
      <c r="AC2106" s="13">
        <f t="shared" si="267"/>
        <v>100</v>
      </c>
      <c r="AD2106" s="13">
        <f t="shared" si="268"/>
        <v>300</v>
      </c>
      <c r="AE2106" s="13">
        <f t="shared" si="269"/>
        <v>22800</v>
      </c>
      <c r="AF2106" t="s">
        <v>43</v>
      </c>
      <c r="AG2106">
        <v>1</v>
      </c>
      <c r="AH2106">
        <v>38</v>
      </c>
      <c r="AI2106">
        <v>95</v>
      </c>
      <c r="AJ2106">
        <v>10</v>
      </c>
      <c r="AK2106">
        <v>10</v>
      </c>
      <c r="AL2106">
        <v>10</v>
      </c>
      <c r="AM2106">
        <v>10</v>
      </c>
      <c r="AN2106">
        <v>9</v>
      </c>
      <c r="AO2106">
        <v>9</v>
      </c>
    </row>
    <row r="2107" spans="1:41">
      <c r="A2107" s="1">
        <v>3681248</v>
      </c>
      <c r="B2107" t="s">
        <v>1644</v>
      </c>
      <c r="C2107">
        <v>2012</v>
      </c>
      <c r="D2107" s="2" t="s">
        <v>6549</v>
      </c>
      <c r="E2107" s="4">
        <f t="shared" si="262"/>
        <v>41178</v>
      </c>
      <c r="F2107" s="5">
        <f t="shared" ca="1" si="263"/>
        <v>2.7773302241882361</v>
      </c>
      <c r="G2107" s="1">
        <v>714884</v>
      </c>
      <c r="H2107" t="s">
        <v>49</v>
      </c>
      <c r="I2107" t="s">
        <v>33</v>
      </c>
      <c r="J2107" s="6" t="str">
        <f t="shared" si="264"/>
        <v>Amsterdam</v>
      </c>
      <c r="K2107" t="s">
        <v>34</v>
      </c>
      <c r="L2107" s="6" t="str">
        <f t="shared" si="265"/>
        <v>North Holland</v>
      </c>
      <c r="M2107" s="1" t="s">
        <v>1050</v>
      </c>
      <c r="N2107" t="s">
        <v>35</v>
      </c>
      <c r="O2107">
        <v>52.362192612766997</v>
      </c>
      <c r="P2107">
        <v>4.9097188604242801</v>
      </c>
      <c r="Q2107" t="s">
        <v>36</v>
      </c>
      <c r="R2107" t="s">
        <v>37</v>
      </c>
      <c r="S2107">
        <v>2</v>
      </c>
      <c r="T2107">
        <v>1.5</v>
      </c>
      <c r="U2107">
        <v>1</v>
      </c>
      <c r="V2107">
        <v>1</v>
      </c>
      <c r="W2107" t="s">
        <v>38</v>
      </c>
      <c r="X2107" s="8">
        <v>110</v>
      </c>
      <c r="Y2107">
        <v>2</v>
      </c>
      <c r="Z2107">
        <v>50</v>
      </c>
      <c r="AA2107">
        <v>5</v>
      </c>
      <c r="AB2107" s="6">
        <f t="shared" si="266"/>
        <v>0</v>
      </c>
      <c r="AC2107" s="13">
        <f t="shared" si="267"/>
        <v>110</v>
      </c>
      <c r="AD2107" s="13">
        <f t="shared" si="268"/>
        <v>550</v>
      </c>
      <c r="AE2107" s="13">
        <f t="shared" si="269"/>
        <v>0</v>
      </c>
      <c r="AF2107" t="s">
        <v>62</v>
      </c>
      <c r="AG2107" t="s">
        <v>62</v>
      </c>
      <c r="AH2107">
        <v>0</v>
      </c>
    </row>
    <row r="2108" spans="1:41">
      <c r="A2108" s="1">
        <v>3681248</v>
      </c>
      <c r="B2108" t="s">
        <v>1644</v>
      </c>
      <c r="C2108">
        <v>2012</v>
      </c>
      <c r="D2108" s="2" t="s">
        <v>6549</v>
      </c>
      <c r="E2108" s="4">
        <f t="shared" si="262"/>
        <v>41178</v>
      </c>
      <c r="F2108" s="5">
        <f t="shared" ca="1" si="263"/>
        <v>2.7773302241882361</v>
      </c>
      <c r="G2108" s="1">
        <v>1548070</v>
      </c>
      <c r="H2108" t="s">
        <v>107</v>
      </c>
      <c r="I2108" t="s">
        <v>33</v>
      </c>
      <c r="J2108" s="6" t="str">
        <f t="shared" si="264"/>
        <v>Amsterdam</v>
      </c>
      <c r="K2108" t="s">
        <v>34</v>
      </c>
      <c r="L2108" s="6" t="str">
        <f t="shared" si="265"/>
        <v>North Holland</v>
      </c>
      <c r="M2108" s="1" t="s">
        <v>1050</v>
      </c>
      <c r="N2108" t="s">
        <v>35</v>
      </c>
      <c r="O2108">
        <v>52.360191326226399</v>
      </c>
      <c r="P2108">
        <v>4.9096968875617399</v>
      </c>
      <c r="Q2108" t="s">
        <v>36</v>
      </c>
      <c r="R2108" t="s">
        <v>37</v>
      </c>
      <c r="S2108">
        <v>2</v>
      </c>
      <c r="T2108">
        <v>1.5</v>
      </c>
      <c r="U2108">
        <v>1</v>
      </c>
      <c r="V2108">
        <v>1</v>
      </c>
      <c r="W2108" t="s">
        <v>38</v>
      </c>
      <c r="X2108" s="8">
        <v>110</v>
      </c>
      <c r="Y2108">
        <v>1</v>
      </c>
      <c r="Z2108">
        <v>0</v>
      </c>
      <c r="AA2108">
        <v>5</v>
      </c>
      <c r="AB2108" s="6">
        <f t="shared" si="266"/>
        <v>0</v>
      </c>
      <c r="AC2108" s="13">
        <f t="shared" si="267"/>
        <v>110</v>
      </c>
      <c r="AD2108" s="13">
        <f t="shared" si="268"/>
        <v>550</v>
      </c>
      <c r="AE2108" s="13">
        <f t="shared" si="269"/>
        <v>0</v>
      </c>
      <c r="AF2108" t="s">
        <v>62</v>
      </c>
      <c r="AG2108" t="s">
        <v>62</v>
      </c>
      <c r="AH2108">
        <v>0</v>
      </c>
    </row>
    <row r="2109" spans="1:41">
      <c r="A2109" s="1">
        <v>3681371</v>
      </c>
      <c r="B2109" t="s">
        <v>1907</v>
      </c>
      <c r="C2109">
        <v>2012</v>
      </c>
      <c r="D2109" s="2" t="s">
        <v>6549</v>
      </c>
      <c r="E2109" s="4">
        <f t="shared" si="262"/>
        <v>41178</v>
      </c>
      <c r="F2109" s="5">
        <f t="shared" ca="1" si="263"/>
        <v>2.7773302241882361</v>
      </c>
      <c r="G2109" s="1">
        <v>1971354</v>
      </c>
      <c r="H2109" t="s">
        <v>51</v>
      </c>
      <c r="I2109" t="s">
        <v>33</v>
      </c>
      <c r="J2109" s="6" t="str">
        <f t="shared" si="264"/>
        <v>Amsterdam</v>
      </c>
      <c r="K2109" t="s">
        <v>34</v>
      </c>
      <c r="L2109" s="6" t="str">
        <f t="shared" si="265"/>
        <v>North Holland</v>
      </c>
      <c r="M2109" s="1" t="s">
        <v>1908</v>
      </c>
      <c r="N2109" t="s">
        <v>35</v>
      </c>
      <c r="O2109">
        <v>52.376117241576999</v>
      </c>
      <c r="P2109">
        <v>4.8810898654676302</v>
      </c>
      <c r="Q2109" t="s">
        <v>36</v>
      </c>
      <c r="R2109" t="s">
        <v>37</v>
      </c>
      <c r="S2109">
        <v>2</v>
      </c>
      <c r="T2109">
        <v>1</v>
      </c>
      <c r="U2109">
        <v>1</v>
      </c>
      <c r="V2109">
        <v>1</v>
      </c>
      <c r="W2109" t="s">
        <v>38</v>
      </c>
      <c r="X2109" s="8">
        <v>95</v>
      </c>
      <c r="Y2109">
        <v>1</v>
      </c>
      <c r="Z2109">
        <v>0</v>
      </c>
      <c r="AA2109">
        <v>3</v>
      </c>
      <c r="AB2109" s="6">
        <f t="shared" si="266"/>
        <v>68</v>
      </c>
      <c r="AC2109" s="13">
        <f t="shared" si="267"/>
        <v>95</v>
      </c>
      <c r="AD2109" s="13">
        <f t="shared" si="268"/>
        <v>285</v>
      </c>
      <c r="AE2109" s="13">
        <f t="shared" si="269"/>
        <v>19380</v>
      </c>
      <c r="AF2109" t="s">
        <v>47</v>
      </c>
      <c r="AG2109">
        <v>1</v>
      </c>
      <c r="AH2109">
        <v>34</v>
      </c>
      <c r="AI2109">
        <v>100</v>
      </c>
      <c r="AJ2109">
        <v>10</v>
      </c>
      <c r="AK2109">
        <v>10</v>
      </c>
      <c r="AL2109">
        <v>10</v>
      </c>
      <c r="AM2109">
        <v>10</v>
      </c>
      <c r="AN2109">
        <v>10</v>
      </c>
      <c r="AO2109">
        <v>10</v>
      </c>
    </row>
    <row r="2110" spans="1:41">
      <c r="A2110" s="1">
        <v>3683570</v>
      </c>
      <c r="B2110" t="s">
        <v>619</v>
      </c>
      <c r="C2110">
        <v>2012</v>
      </c>
      <c r="D2110" s="2" t="s">
        <v>6549</v>
      </c>
      <c r="E2110" s="4">
        <f t="shared" si="262"/>
        <v>41178</v>
      </c>
      <c r="F2110" s="5">
        <f t="shared" ca="1" si="263"/>
        <v>2.7773302241882361</v>
      </c>
      <c r="G2110" s="1">
        <v>1286753</v>
      </c>
      <c r="H2110" t="s">
        <v>45</v>
      </c>
      <c r="I2110" t="s">
        <v>33</v>
      </c>
      <c r="J2110" s="6" t="str">
        <f t="shared" si="264"/>
        <v>Amsterdam</v>
      </c>
      <c r="K2110" t="s">
        <v>46</v>
      </c>
      <c r="L2110" s="6" t="str">
        <f t="shared" si="265"/>
        <v>North Holland</v>
      </c>
      <c r="M2110" s="1">
        <v>1053</v>
      </c>
      <c r="N2110" t="s">
        <v>35</v>
      </c>
      <c r="O2110">
        <v>52.368950402747799</v>
      </c>
      <c r="P2110">
        <v>4.8748809307694501</v>
      </c>
      <c r="Q2110" t="s">
        <v>36</v>
      </c>
      <c r="R2110" t="s">
        <v>37</v>
      </c>
      <c r="S2110">
        <v>4</v>
      </c>
      <c r="T2110">
        <v>1</v>
      </c>
      <c r="U2110">
        <v>2</v>
      </c>
      <c r="V2110">
        <v>2</v>
      </c>
      <c r="W2110" t="s">
        <v>38</v>
      </c>
      <c r="X2110" s="8">
        <v>150</v>
      </c>
      <c r="Y2110">
        <v>4</v>
      </c>
      <c r="Z2110">
        <v>0</v>
      </c>
      <c r="AA2110">
        <v>2</v>
      </c>
      <c r="AB2110" s="6">
        <f t="shared" si="266"/>
        <v>22</v>
      </c>
      <c r="AC2110" s="13">
        <f t="shared" si="267"/>
        <v>150</v>
      </c>
      <c r="AD2110" s="13">
        <f t="shared" si="268"/>
        <v>300</v>
      </c>
      <c r="AE2110" s="13">
        <f t="shared" si="269"/>
        <v>6600</v>
      </c>
      <c r="AF2110" t="s">
        <v>39</v>
      </c>
      <c r="AG2110">
        <v>1</v>
      </c>
      <c r="AH2110">
        <v>11</v>
      </c>
      <c r="AI2110">
        <v>93</v>
      </c>
      <c r="AJ2110">
        <v>9</v>
      </c>
      <c r="AK2110">
        <v>8</v>
      </c>
      <c r="AL2110">
        <v>9</v>
      </c>
      <c r="AM2110">
        <v>10</v>
      </c>
      <c r="AN2110">
        <v>10</v>
      </c>
      <c r="AO2110">
        <v>9</v>
      </c>
    </row>
    <row r="2111" spans="1:41">
      <c r="A2111" s="1">
        <v>3683727</v>
      </c>
      <c r="B2111" t="s">
        <v>1909</v>
      </c>
      <c r="C2111">
        <v>2012</v>
      </c>
      <c r="D2111" s="2" t="s">
        <v>6549</v>
      </c>
      <c r="E2111" s="4">
        <f t="shared" si="262"/>
        <v>41178</v>
      </c>
      <c r="F2111" s="5">
        <f t="shared" ca="1" si="263"/>
        <v>2.7773302241882361</v>
      </c>
      <c r="G2111" s="1">
        <v>4782300</v>
      </c>
      <c r="H2111" t="s">
        <v>51</v>
      </c>
      <c r="I2111" t="s">
        <v>33</v>
      </c>
      <c r="J2111" s="6" t="str">
        <f t="shared" si="264"/>
        <v>Amsterdam</v>
      </c>
      <c r="K2111" t="s">
        <v>46</v>
      </c>
      <c r="L2111" s="6" t="str">
        <f t="shared" si="265"/>
        <v>North Holland</v>
      </c>
      <c r="M2111" s="1">
        <v>1015</v>
      </c>
      <c r="N2111" t="s">
        <v>35</v>
      </c>
      <c r="O2111">
        <v>52.377601362732797</v>
      </c>
      <c r="P2111">
        <v>4.8798258395428</v>
      </c>
      <c r="Q2111" t="s">
        <v>36</v>
      </c>
      <c r="R2111" t="s">
        <v>37</v>
      </c>
      <c r="S2111">
        <v>2</v>
      </c>
      <c r="T2111">
        <v>1</v>
      </c>
      <c r="U2111">
        <v>1</v>
      </c>
      <c r="V2111">
        <v>1</v>
      </c>
      <c r="W2111" t="s">
        <v>38</v>
      </c>
      <c r="X2111" s="8">
        <v>90</v>
      </c>
      <c r="Y2111">
        <v>1</v>
      </c>
      <c r="Z2111">
        <v>0</v>
      </c>
      <c r="AA2111">
        <v>4</v>
      </c>
      <c r="AB2111" s="6">
        <f t="shared" si="266"/>
        <v>2</v>
      </c>
      <c r="AC2111" s="13">
        <f t="shared" si="267"/>
        <v>90</v>
      </c>
      <c r="AD2111" s="13">
        <f t="shared" si="268"/>
        <v>360</v>
      </c>
      <c r="AE2111" s="13">
        <f t="shared" si="269"/>
        <v>720</v>
      </c>
      <c r="AF2111" t="s">
        <v>39</v>
      </c>
      <c r="AG2111">
        <v>0.71</v>
      </c>
      <c r="AH2111">
        <v>1</v>
      </c>
      <c r="AI2111">
        <v>80</v>
      </c>
      <c r="AJ2111">
        <v>8</v>
      </c>
      <c r="AK2111">
        <v>8</v>
      </c>
      <c r="AL2111">
        <v>6</v>
      </c>
      <c r="AM2111">
        <v>8</v>
      </c>
      <c r="AN2111">
        <v>10</v>
      </c>
      <c r="AO2111">
        <v>6</v>
      </c>
    </row>
    <row r="2112" spans="1:41">
      <c r="A2112" s="1">
        <v>3684584</v>
      </c>
      <c r="B2112" t="s">
        <v>1910</v>
      </c>
      <c r="C2112">
        <v>2012</v>
      </c>
      <c r="D2112" s="2" t="s">
        <v>6549</v>
      </c>
      <c r="E2112" s="4">
        <f t="shared" si="262"/>
        <v>41178</v>
      </c>
      <c r="F2112" s="5">
        <f t="shared" ca="1" si="263"/>
        <v>2.7773302241882361</v>
      </c>
      <c r="G2112" s="1">
        <v>3942085</v>
      </c>
      <c r="H2112" t="s">
        <v>673</v>
      </c>
      <c r="I2112" t="s">
        <v>33</v>
      </c>
      <c r="J2112" s="6" t="str">
        <f t="shared" si="264"/>
        <v>Amsterdam</v>
      </c>
      <c r="K2112" t="s">
        <v>34</v>
      </c>
      <c r="L2112" s="6" t="str">
        <f t="shared" si="265"/>
        <v>North Holland</v>
      </c>
      <c r="M2112" s="1" t="s">
        <v>1911</v>
      </c>
      <c r="N2112" t="s">
        <v>35</v>
      </c>
      <c r="O2112">
        <v>52.421817375900403</v>
      </c>
      <c r="P2112">
        <v>4.8875979276213597</v>
      </c>
      <c r="Q2112" t="s">
        <v>36</v>
      </c>
      <c r="R2112" t="s">
        <v>42</v>
      </c>
      <c r="S2112">
        <v>1</v>
      </c>
      <c r="T2112">
        <v>1</v>
      </c>
      <c r="U2112">
        <v>1</v>
      </c>
      <c r="V2112">
        <v>1</v>
      </c>
      <c r="W2112" t="s">
        <v>38</v>
      </c>
      <c r="X2112" s="8">
        <v>35</v>
      </c>
      <c r="Y2112">
        <v>1</v>
      </c>
      <c r="Z2112">
        <v>0</v>
      </c>
      <c r="AA2112">
        <v>2</v>
      </c>
      <c r="AB2112" s="6">
        <f t="shared" si="266"/>
        <v>16</v>
      </c>
      <c r="AC2112" s="13">
        <f t="shared" si="267"/>
        <v>35</v>
      </c>
      <c r="AD2112" s="13">
        <f t="shared" si="268"/>
        <v>70</v>
      </c>
      <c r="AE2112" s="13">
        <f t="shared" si="269"/>
        <v>1120</v>
      </c>
      <c r="AF2112" t="s">
        <v>39</v>
      </c>
      <c r="AG2112">
        <v>0.71</v>
      </c>
      <c r="AH2112">
        <v>8</v>
      </c>
      <c r="AI2112">
        <v>95</v>
      </c>
      <c r="AJ2112">
        <v>9</v>
      </c>
      <c r="AK2112">
        <v>9</v>
      </c>
      <c r="AL2112">
        <v>9</v>
      </c>
      <c r="AM2112">
        <v>9</v>
      </c>
      <c r="AN2112">
        <v>8</v>
      </c>
      <c r="AO2112">
        <v>10</v>
      </c>
    </row>
    <row r="2113" spans="1:41">
      <c r="A2113" s="1">
        <v>3684922</v>
      </c>
      <c r="B2113" t="s">
        <v>1912</v>
      </c>
      <c r="C2113">
        <v>2012</v>
      </c>
      <c r="D2113" s="2" t="s">
        <v>6549</v>
      </c>
      <c r="E2113" s="4">
        <f t="shared" si="262"/>
        <v>41178</v>
      </c>
      <c r="F2113" s="5">
        <f t="shared" ca="1" si="263"/>
        <v>2.7773302241882361</v>
      </c>
      <c r="G2113" s="1">
        <v>4426612</v>
      </c>
      <c r="H2113" t="s">
        <v>60</v>
      </c>
      <c r="I2113" t="s">
        <v>33</v>
      </c>
      <c r="J2113" s="6" t="str">
        <f t="shared" si="264"/>
        <v>Amsterdam</v>
      </c>
      <c r="K2113" t="s">
        <v>34</v>
      </c>
      <c r="L2113" s="6" t="str">
        <f t="shared" si="265"/>
        <v>North Holland</v>
      </c>
      <c r="M2113" s="1" t="s">
        <v>1913</v>
      </c>
      <c r="N2113" t="s">
        <v>35</v>
      </c>
      <c r="O2113">
        <v>52.356347930451797</v>
      </c>
      <c r="P2113">
        <v>4.8927962303828698</v>
      </c>
      <c r="Q2113" t="s">
        <v>36</v>
      </c>
      <c r="R2113" t="s">
        <v>37</v>
      </c>
      <c r="S2113">
        <v>4</v>
      </c>
      <c r="T2113">
        <v>1</v>
      </c>
      <c r="U2113">
        <v>2</v>
      </c>
      <c r="V2113">
        <v>3</v>
      </c>
      <c r="W2113" t="s">
        <v>38</v>
      </c>
      <c r="X2113" s="8">
        <v>200</v>
      </c>
      <c r="Y2113">
        <v>4</v>
      </c>
      <c r="Z2113">
        <v>40</v>
      </c>
      <c r="AA2113">
        <v>2</v>
      </c>
      <c r="AB2113" s="6">
        <f t="shared" si="266"/>
        <v>18</v>
      </c>
      <c r="AC2113" s="13">
        <f t="shared" si="267"/>
        <v>200</v>
      </c>
      <c r="AD2113" s="13">
        <f t="shared" si="268"/>
        <v>400</v>
      </c>
      <c r="AE2113" s="13">
        <f t="shared" si="269"/>
        <v>7200</v>
      </c>
      <c r="AF2113" t="s">
        <v>47</v>
      </c>
      <c r="AG2113">
        <v>1</v>
      </c>
      <c r="AH2113">
        <v>9</v>
      </c>
      <c r="AI2113">
        <v>96</v>
      </c>
      <c r="AJ2113">
        <v>10</v>
      </c>
      <c r="AK2113">
        <v>9</v>
      </c>
      <c r="AL2113">
        <v>10</v>
      </c>
      <c r="AM2113">
        <v>10</v>
      </c>
      <c r="AN2113">
        <v>10</v>
      </c>
      <c r="AO2113">
        <v>9</v>
      </c>
    </row>
    <row r="2114" spans="1:41">
      <c r="A2114" s="1">
        <v>3688557</v>
      </c>
      <c r="B2114" t="s">
        <v>1091</v>
      </c>
      <c r="C2114">
        <v>2012</v>
      </c>
      <c r="D2114" s="2" t="s">
        <v>6406</v>
      </c>
      <c r="E2114" s="4">
        <f t="shared" ref="E2114:E2177" si="270">DATE(C2114,LEFT(D2114,FIND("/",D2114)-1),RIGHT(D2114,LEN(D2114)-FIND("/",D2114)))</f>
        <v>41179</v>
      </c>
      <c r="F2114" s="5">
        <f t="shared" ref="F2114:F2177" ca="1" si="271">(NOW()-E2114)/365</f>
        <v>2.7745904981608387</v>
      </c>
      <c r="G2114" s="1">
        <v>1538787</v>
      </c>
      <c r="H2114" t="s">
        <v>41</v>
      </c>
      <c r="I2114" t="s">
        <v>33</v>
      </c>
      <c r="J2114" s="6" t="str">
        <f t="shared" ref="J2114:J2177" si="272">VLOOKUP(I2114,city,2,FALSE)</f>
        <v>Amsterdam</v>
      </c>
      <c r="K2114" t="s">
        <v>34</v>
      </c>
      <c r="L2114" s="6" t="str">
        <f t="shared" ref="L2114:L2177" si="273">VLOOKUP(K2114,state,2,FALSE)</f>
        <v>North Holland</v>
      </c>
      <c r="M2114" s="1">
        <v>1094</v>
      </c>
      <c r="N2114" t="s">
        <v>35</v>
      </c>
      <c r="O2114">
        <v>52.367198861778903</v>
      </c>
      <c r="P2114">
        <v>4.9333402448313404</v>
      </c>
      <c r="Q2114" t="s">
        <v>36</v>
      </c>
      <c r="R2114" t="s">
        <v>37</v>
      </c>
      <c r="S2114">
        <v>2</v>
      </c>
      <c r="T2114">
        <v>1</v>
      </c>
      <c r="U2114">
        <v>1</v>
      </c>
      <c r="V2114">
        <v>2</v>
      </c>
      <c r="W2114" t="s">
        <v>38</v>
      </c>
      <c r="X2114" s="8">
        <v>79</v>
      </c>
      <c r="Y2114">
        <v>1</v>
      </c>
      <c r="Z2114">
        <v>69</v>
      </c>
      <c r="AA2114">
        <v>2</v>
      </c>
      <c r="AB2114" s="6">
        <f t="shared" si="266"/>
        <v>10</v>
      </c>
      <c r="AC2114" s="13">
        <f t="shared" si="267"/>
        <v>148</v>
      </c>
      <c r="AD2114" s="13">
        <f t="shared" si="268"/>
        <v>296</v>
      </c>
      <c r="AE2114" s="13">
        <f t="shared" si="269"/>
        <v>2960</v>
      </c>
      <c r="AF2114" t="s">
        <v>47</v>
      </c>
      <c r="AG2114">
        <v>1</v>
      </c>
      <c r="AH2114">
        <v>5</v>
      </c>
      <c r="AI2114">
        <v>96</v>
      </c>
      <c r="AJ2114">
        <v>10</v>
      </c>
      <c r="AK2114">
        <v>10</v>
      </c>
      <c r="AL2114">
        <v>10</v>
      </c>
      <c r="AM2114">
        <v>10</v>
      </c>
      <c r="AN2114">
        <v>10</v>
      </c>
      <c r="AO2114">
        <v>9</v>
      </c>
    </row>
    <row r="2115" spans="1:41">
      <c r="A2115" s="1">
        <v>3689867</v>
      </c>
      <c r="B2115" t="s">
        <v>1914</v>
      </c>
      <c r="C2115">
        <v>2012</v>
      </c>
      <c r="D2115" s="2" t="s">
        <v>6406</v>
      </c>
      <c r="E2115" s="4">
        <f t="shared" si="270"/>
        <v>41179</v>
      </c>
      <c r="F2115" s="5">
        <f t="shared" ca="1" si="271"/>
        <v>2.7745904981608387</v>
      </c>
      <c r="G2115" s="1">
        <v>716107</v>
      </c>
      <c r="H2115" t="s">
        <v>45</v>
      </c>
      <c r="I2115" t="s">
        <v>33</v>
      </c>
      <c r="J2115" s="6" t="str">
        <f t="shared" si="272"/>
        <v>Amsterdam</v>
      </c>
      <c r="K2115" t="s">
        <v>34</v>
      </c>
      <c r="L2115" s="6" t="str">
        <f t="shared" si="273"/>
        <v>North Holland</v>
      </c>
      <c r="M2115" s="1">
        <v>1053</v>
      </c>
      <c r="N2115" t="s">
        <v>35</v>
      </c>
      <c r="O2115">
        <v>52.365248989489203</v>
      </c>
      <c r="P2115">
        <v>4.8690419517864401</v>
      </c>
      <c r="Q2115" t="s">
        <v>36</v>
      </c>
      <c r="R2115" t="s">
        <v>37</v>
      </c>
      <c r="S2115">
        <v>2</v>
      </c>
      <c r="T2115">
        <v>1</v>
      </c>
      <c r="U2115">
        <v>1</v>
      </c>
      <c r="V2115">
        <v>1</v>
      </c>
      <c r="W2115" t="s">
        <v>38</v>
      </c>
      <c r="X2115" s="8">
        <v>89</v>
      </c>
      <c r="Y2115">
        <v>2</v>
      </c>
      <c r="Z2115">
        <v>30</v>
      </c>
      <c r="AA2115">
        <v>2</v>
      </c>
      <c r="AB2115" s="6">
        <f t="shared" ref="AB2115:AB2178" si="274">AH2115/0.5</f>
        <v>128</v>
      </c>
      <c r="AC2115" s="13">
        <f t="shared" ref="AC2115:AC2178" si="275">IF(Y2115&gt;1,X2115,IF(S2115&gt;1,X2115+Z2115,X2115))</f>
        <v>89</v>
      </c>
      <c r="AD2115" s="13">
        <f t="shared" si="268"/>
        <v>178</v>
      </c>
      <c r="AE2115" s="13">
        <f t="shared" si="269"/>
        <v>22784</v>
      </c>
      <c r="AF2115" t="s">
        <v>47</v>
      </c>
      <c r="AG2115">
        <v>1</v>
      </c>
      <c r="AH2115">
        <v>64</v>
      </c>
      <c r="AI2115">
        <v>92</v>
      </c>
      <c r="AJ2115">
        <v>10</v>
      </c>
      <c r="AK2115">
        <v>9</v>
      </c>
      <c r="AL2115">
        <v>9</v>
      </c>
      <c r="AM2115">
        <v>10</v>
      </c>
      <c r="AN2115">
        <v>9</v>
      </c>
      <c r="AO2115">
        <v>9</v>
      </c>
    </row>
    <row r="2116" spans="1:41">
      <c r="A2116" s="1">
        <v>3691209</v>
      </c>
      <c r="B2116" t="s">
        <v>1915</v>
      </c>
      <c r="C2116">
        <v>2012</v>
      </c>
      <c r="D2116" s="2" t="s">
        <v>6406</v>
      </c>
      <c r="E2116" s="4">
        <f t="shared" si="270"/>
        <v>41179</v>
      </c>
      <c r="F2116" s="5">
        <f t="shared" ca="1" si="271"/>
        <v>2.7745904981608387</v>
      </c>
      <c r="G2116" s="1">
        <v>2559867</v>
      </c>
      <c r="H2116" t="s">
        <v>41</v>
      </c>
      <c r="I2116" t="s">
        <v>33</v>
      </c>
      <c r="J2116" s="6" t="str">
        <f t="shared" si="272"/>
        <v>Amsterdam</v>
      </c>
      <c r="K2116" t="s">
        <v>34</v>
      </c>
      <c r="L2116" s="6" t="str">
        <f t="shared" si="273"/>
        <v>North Holland</v>
      </c>
      <c r="M2116" s="1" t="s">
        <v>1916</v>
      </c>
      <c r="N2116" t="s">
        <v>35</v>
      </c>
      <c r="O2116">
        <v>52.3642462245747</v>
      </c>
      <c r="P2116">
        <v>4.9319439840953798</v>
      </c>
      <c r="Q2116" t="s">
        <v>36</v>
      </c>
      <c r="R2116" t="s">
        <v>37</v>
      </c>
      <c r="S2116">
        <v>3</v>
      </c>
      <c r="T2116">
        <v>1</v>
      </c>
      <c r="U2116">
        <v>1</v>
      </c>
      <c r="V2116">
        <v>2</v>
      </c>
      <c r="W2116" t="s">
        <v>38</v>
      </c>
      <c r="X2116" s="8">
        <v>121</v>
      </c>
      <c r="Y2116">
        <v>2</v>
      </c>
      <c r="Z2116">
        <v>53</v>
      </c>
      <c r="AA2116">
        <v>3</v>
      </c>
      <c r="AB2116" s="6">
        <f t="shared" si="274"/>
        <v>14</v>
      </c>
      <c r="AC2116" s="13">
        <f t="shared" si="275"/>
        <v>121</v>
      </c>
      <c r="AD2116" s="13">
        <f t="shared" si="268"/>
        <v>363</v>
      </c>
      <c r="AE2116" s="13">
        <f t="shared" si="269"/>
        <v>5082</v>
      </c>
      <c r="AF2116" t="s">
        <v>39</v>
      </c>
      <c r="AG2116">
        <v>0.89</v>
      </c>
      <c r="AH2116">
        <v>7</v>
      </c>
      <c r="AI2116">
        <v>94</v>
      </c>
      <c r="AJ2116">
        <v>10</v>
      </c>
      <c r="AK2116">
        <v>10</v>
      </c>
      <c r="AL2116">
        <v>10</v>
      </c>
      <c r="AM2116">
        <v>10</v>
      </c>
      <c r="AN2116">
        <v>8</v>
      </c>
      <c r="AO2116">
        <v>9</v>
      </c>
    </row>
    <row r="2117" spans="1:41">
      <c r="A2117" s="1">
        <v>3692600</v>
      </c>
      <c r="B2117" t="s">
        <v>1917</v>
      </c>
      <c r="C2117">
        <v>2012</v>
      </c>
      <c r="D2117" s="2" t="s">
        <v>6406</v>
      </c>
      <c r="E2117" s="4">
        <f t="shared" si="270"/>
        <v>41179</v>
      </c>
      <c r="F2117" s="5">
        <f t="shared" ca="1" si="271"/>
        <v>2.7745904981608387</v>
      </c>
      <c r="G2117" s="1">
        <v>3664192</v>
      </c>
      <c r="H2117" t="s">
        <v>45</v>
      </c>
      <c r="I2117" t="s">
        <v>33</v>
      </c>
      <c r="J2117" s="6" t="str">
        <f t="shared" si="272"/>
        <v>Amsterdam</v>
      </c>
      <c r="K2117" t="s">
        <v>34</v>
      </c>
      <c r="L2117" s="6" t="str">
        <f t="shared" si="273"/>
        <v>North Holland</v>
      </c>
      <c r="M2117" s="1" t="s">
        <v>1918</v>
      </c>
      <c r="N2117" t="s">
        <v>35</v>
      </c>
      <c r="O2117">
        <v>52.360005641158097</v>
      </c>
      <c r="P2117">
        <v>4.8615656972299996</v>
      </c>
      <c r="Q2117" t="s">
        <v>36</v>
      </c>
      <c r="R2117" t="s">
        <v>37</v>
      </c>
      <c r="S2117">
        <v>4</v>
      </c>
      <c r="T2117">
        <v>1</v>
      </c>
      <c r="U2117">
        <v>1</v>
      </c>
      <c r="V2117">
        <v>1</v>
      </c>
      <c r="W2117" t="s">
        <v>38</v>
      </c>
      <c r="X2117" s="8">
        <v>95</v>
      </c>
      <c r="Y2117">
        <v>2</v>
      </c>
      <c r="Z2117">
        <v>20</v>
      </c>
      <c r="AA2117">
        <v>1</v>
      </c>
      <c r="AB2117" s="6">
        <f t="shared" si="274"/>
        <v>16</v>
      </c>
      <c r="AC2117" s="13">
        <f t="shared" si="275"/>
        <v>95</v>
      </c>
      <c r="AD2117" s="13">
        <f t="shared" si="268"/>
        <v>95</v>
      </c>
      <c r="AE2117" s="13">
        <f t="shared" si="269"/>
        <v>1520</v>
      </c>
      <c r="AF2117" t="s">
        <v>47</v>
      </c>
      <c r="AG2117">
        <v>1</v>
      </c>
      <c r="AH2117">
        <v>8</v>
      </c>
      <c r="AI2117">
        <v>98</v>
      </c>
      <c r="AJ2117">
        <v>10</v>
      </c>
      <c r="AK2117">
        <v>9</v>
      </c>
      <c r="AL2117">
        <v>10</v>
      </c>
      <c r="AM2117">
        <v>10</v>
      </c>
      <c r="AN2117">
        <v>10</v>
      </c>
      <c r="AO2117">
        <v>10</v>
      </c>
    </row>
    <row r="2118" spans="1:41">
      <c r="A2118" s="1">
        <v>3697398</v>
      </c>
      <c r="B2118" t="s">
        <v>766</v>
      </c>
      <c r="C2118">
        <v>2012</v>
      </c>
      <c r="D2118" s="2" t="s">
        <v>6407</v>
      </c>
      <c r="E2118" s="4">
        <f t="shared" si="270"/>
        <v>41180</v>
      </c>
      <c r="F2118" s="5">
        <f t="shared" ca="1" si="271"/>
        <v>2.7718507721334413</v>
      </c>
      <c r="G2118" s="1">
        <v>717083</v>
      </c>
      <c r="H2118" t="s">
        <v>32</v>
      </c>
      <c r="I2118" t="s">
        <v>33</v>
      </c>
      <c r="J2118" s="6" t="str">
        <f t="shared" si="272"/>
        <v>Amsterdam</v>
      </c>
      <c r="K2118" t="s">
        <v>34</v>
      </c>
      <c r="L2118" s="6" t="str">
        <f t="shared" si="273"/>
        <v>North Holland</v>
      </c>
      <c r="M2118" s="1" t="s">
        <v>882</v>
      </c>
      <c r="N2118" t="s">
        <v>35</v>
      </c>
      <c r="O2118">
        <v>52.386616943681197</v>
      </c>
      <c r="P2118">
        <v>4.8811990845983999</v>
      </c>
      <c r="Q2118" t="s">
        <v>36</v>
      </c>
      <c r="R2118" t="s">
        <v>42</v>
      </c>
      <c r="S2118">
        <v>4</v>
      </c>
      <c r="T2118">
        <v>1</v>
      </c>
      <c r="U2118">
        <v>1</v>
      </c>
      <c r="V2118">
        <v>2</v>
      </c>
      <c r="W2118" t="s">
        <v>38</v>
      </c>
      <c r="X2118" s="8">
        <v>84</v>
      </c>
      <c r="Y2118">
        <v>2</v>
      </c>
      <c r="Z2118">
        <v>42</v>
      </c>
      <c r="AA2118">
        <v>2</v>
      </c>
      <c r="AB2118" s="6">
        <f t="shared" si="274"/>
        <v>104</v>
      </c>
      <c r="AC2118" s="13">
        <f t="shared" si="275"/>
        <v>84</v>
      </c>
      <c r="AD2118" s="13">
        <f t="shared" si="268"/>
        <v>168</v>
      </c>
      <c r="AE2118" s="13">
        <f t="shared" si="269"/>
        <v>17472</v>
      </c>
      <c r="AF2118" t="s">
        <v>39</v>
      </c>
      <c r="AG2118">
        <v>0.9</v>
      </c>
      <c r="AH2118">
        <v>52</v>
      </c>
      <c r="AI2118">
        <v>94</v>
      </c>
      <c r="AJ2118">
        <v>9</v>
      </c>
      <c r="AK2118">
        <v>9</v>
      </c>
      <c r="AL2118">
        <v>10</v>
      </c>
      <c r="AM2118">
        <v>10</v>
      </c>
      <c r="AN2118">
        <v>9</v>
      </c>
      <c r="AO2118">
        <v>9</v>
      </c>
    </row>
    <row r="2119" spans="1:41">
      <c r="A2119" s="1">
        <v>3703205</v>
      </c>
      <c r="B2119" t="s">
        <v>559</v>
      </c>
      <c r="C2119">
        <v>2012</v>
      </c>
      <c r="D2119" s="2" t="s">
        <v>6407</v>
      </c>
      <c r="E2119" s="4">
        <f t="shared" si="270"/>
        <v>41180</v>
      </c>
      <c r="F2119" s="5">
        <f t="shared" ca="1" si="271"/>
        <v>2.7718507721334413</v>
      </c>
      <c r="G2119" s="1">
        <v>719143</v>
      </c>
      <c r="H2119" t="s">
        <v>107</v>
      </c>
      <c r="I2119" t="s">
        <v>33</v>
      </c>
      <c r="J2119" s="6" t="str">
        <f t="shared" si="272"/>
        <v>Amsterdam</v>
      </c>
      <c r="K2119" t="s">
        <v>34</v>
      </c>
      <c r="L2119" s="6" t="str">
        <f t="shared" si="273"/>
        <v>North Holland</v>
      </c>
      <c r="M2119" s="1">
        <v>1091</v>
      </c>
      <c r="N2119" t="s">
        <v>35</v>
      </c>
      <c r="O2119">
        <v>52.353373350478101</v>
      </c>
      <c r="P2119">
        <v>4.9148716089833</v>
      </c>
      <c r="Q2119" t="s">
        <v>36</v>
      </c>
      <c r="R2119" t="s">
        <v>42</v>
      </c>
      <c r="S2119">
        <v>2</v>
      </c>
      <c r="T2119">
        <v>1.5</v>
      </c>
      <c r="U2119">
        <v>1</v>
      </c>
      <c r="V2119">
        <v>1</v>
      </c>
      <c r="W2119" t="s">
        <v>176</v>
      </c>
      <c r="X2119" s="8">
        <v>43</v>
      </c>
      <c r="Y2119">
        <v>1</v>
      </c>
      <c r="Z2119">
        <v>10</v>
      </c>
      <c r="AA2119">
        <v>2</v>
      </c>
      <c r="AB2119" s="6">
        <f t="shared" si="274"/>
        <v>270</v>
      </c>
      <c r="AC2119" s="13">
        <f t="shared" si="275"/>
        <v>53</v>
      </c>
      <c r="AD2119" s="13">
        <f t="shared" si="268"/>
        <v>106</v>
      </c>
      <c r="AE2119" s="13">
        <f t="shared" si="269"/>
        <v>28620</v>
      </c>
      <c r="AF2119" t="s">
        <v>43</v>
      </c>
      <c r="AG2119">
        <v>1</v>
      </c>
      <c r="AH2119">
        <v>135</v>
      </c>
      <c r="AI2119">
        <v>95</v>
      </c>
      <c r="AJ2119">
        <v>10</v>
      </c>
      <c r="AK2119">
        <v>10</v>
      </c>
      <c r="AL2119">
        <v>10</v>
      </c>
      <c r="AM2119">
        <v>10</v>
      </c>
      <c r="AN2119">
        <v>9</v>
      </c>
      <c r="AO2119">
        <v>10</v>
      </c>
    </row>
    <row r="2120" spans="1:41">
      <c r="A2120" s="1">
        <v>3705478</v>
      </c>
      <c r="B2120" t="s">
        <v>1919</v>
      </c>
      <c r="C2120">
        <v>2012</v>
      </c>
      <c r="D2120" s="2" t="s">
        <v>6338</v>
      </c>
      <c r="E2120" s="4">
        <f t="shared" si="270"/>
        <v>41181</v>
      </c>
      <c r="F2120" s="5">
        <f t="shared" ca="1" si="271"/>
        <v>2.7691110461060444</v>
      </c>
      <c r="G2120" s="1">
        <v>3477523</v>
      </c>
      <c r="H2120" t="s">
        <v>107</v>
      </c>
      <c r="I2120" t="s">
        <v>33</v>
      </c>
      <c r="J2120" s="6" t="str">
        <f t="shared" si="272"/>
        <v>Amsterdam</v>
      </c>
      <c r="K2120" t="s">
        <v>34</v>
      </c>
      <c r="L2120" s="6" t="str">
        <f t="shared" si="273"/>
        <v>North Holland</v>
      </c>
      <c r="M2120" s="1" t="s">
        <v>1920</v>
      </c>
      <c r="N2120" t="s">
        <v>35</v>
      </c>
      <c r="O2120">
        <v>52.359446773671202</v>
      </c>
      <c r="P2120">
        <v>4.91265537506803</v>
      </c>
      <c r="Q2120" t="s">
        <v>36</v>
      </c>
      <c r="R2120" t="s">
        <v>37</v>
      </c>
      <c r="S2120">
        <v>2</v>
      </c>
      <c r="T2120">
        <v>1</v>
      </c>
      <c r="U2120">
        <v>2</v>
      </c>
      <c r="V2120">
        <v>1</v>
      </c>
      <c r="W2120" t="s">
        <v>38</v>
      </c>
      <c r="X2120" s="8">
        <v>99</v>
      </c>
      <c r="Y2120">
        <v>1</v>
      </c>
      <c r="Z2120">
        <v>0</v>
      </c>
      <c r="AA2120">
        <v>3</v>
      </c>
      <c r="AB2120" s="6">
        <f t="shared" si="274"/>
        <v>4</v>
      </c>
      <c r="AC2120" s="13">
        <f t="shared" si="275"/>
        <v>99</v>
      </c>
      <c r="AD2120" s="13">
        <f t="shared" si="268"/>
        <v>297</v>
      </c>
      <c r="AE2120" s="13">
        <f t="shared" si="269"/>
        <v>1188</v>
      </c>
      <c r="AF2120" t="s">
        <v>39</v>
      </c>
      <c r="AG2120">
        <v>1</v>
      </c>
      <c r="AH2120">
        <v>2</v>
      </c>
      <c r="AI2120">
        <v>90</v>
      </c>
      <c r="AJ2120">
        <v>10</v>
      </c>
      <c r="AK2120">
        <v>9</v>
      </c>
      <c r="AL2120">
        <v>9</v>
      </c>
      <c r="AM2120">
        <v>10</v>
      </c>
      <c r="AN2120">
        <v>10</v>
      </c>
      <c r="AO2120">
        <v>9</v>
      </c>
    </row>
    <row r="2121" spans="1:41">
      <c r="A2121" s="1">
        <v>3707029</v>
      </c>
      <c r="B2121" t="s">
        <v>1610</v>
      </c>
      <c r="C2121">
        <v>2012</v>
      </c>
      <c r="D2121" s="2" t="s">
        <v>6338</v>
      </c>
      <c r="E2121" s="4">
        <f t="shared" si="270"/>
        <v>41181</v>
      </c>
      <c r="F2121" s="5">
        <f t="shared" ca="1" si="271"/>
        <v>2.7691110461060444</v>
      </c>
      <c r="G2121" s="1">
        <v>1448091</v>
      </c>
      <c r="H2121" t="s">
        <v>45</v>
      </c>
      <c r="I2121" t="s">
        <v>33</v>
      </c>
      <c r="J2121" s="6" t="str">
        <f t="shared" si="272"/>
        <v>Amsterdam</v>
      </c>
      <c r="K2121" t="s">
        <v>34</v>
      </c>
      <c r="L2121" s="6" t="str">
        <f t="shared" si="273"/>
        <v>North Holland</v>
      </c>
      <c r="M2121" s="1">
        <v>1053</v>
      </c>
      <c r="N2121" t="s">
        <v>35</v>
      </c>
      <c r="O2121">
        <v>52.367112734583102</v>
      </c>
      <c r="P2121">
        <v>4.8647217816759998</v>
      </c>
      <c r="Q2121" t="s">
        <v>36</v>
      </c>
      <c r="R2121" t="s">
        <v>37</v>
      </c>
      <c r="S2121">
        <v>2</v>
      </c>
      <c r="T2121">
        <v>1</v>
      </c>
      <c r="U2121">
        <v>1</v>
      </c>
      <c r="V2121">
        <v>1</v>
      </c>
      <c r="W2121" t="s">
        <v>38</v>
      </c>
      <c r="X2121" s="8">
        <v>80</v>
      </c>
      <c r="Y2121">
        <v>1</v>
      </c>
      <c r="Z2121">
        <v>0</v>
      </c>
      <c r="AA2121">
        <v>2</v>
      </c>
      <c r="AB2121" s="6">
        <f t="shared" si="274"/>
        <v>12</v>
      </c>
      <c r="AC2121" s="13">
        <f t="shared" si="275"/>
        <v>80</v>
      </c>
      <c r="AD2121" s="13">
        <f t="shared" ref="AD2121:AD2184" si="276">AC2121*AA2121</f>
        <v>160</v>
      </c>
      <c r="AE2121" s="13">
        <f t="shared" ref="AE2121:AE2184" si="277">AD2121*AB2121</f>
        <v>1920</v>
      </c>
      <c r="AF2121" t="s">
        <v>39</v>
      </c>
      <c r="AG2121">
        <v>1</v>
      </c>
      <c r="AH2121">
        <v>6</v>
      </c>
      <c r="AI2121">
        <v>94</v>
      </c>
      <c r="AJ2121">
        <v>9</v>
      </c>
      <c r="AK2121">
        <v>10</v>
      </c>
      <c r="AL2121">
        <v>10</v>
      </c>
      <c r="AM2121">
        <v>10</v>
      </c>
      <c r="AN2121">
        <v>9</v>
      </c>
      <c r="AO2121">
        <v>9</v>
      </c>
    </row>
    <row r="2122" spans="1:41">
      <c r="A2122" s="1">
        <v>3713011</v>
      </c>
      <c r="B2122" t="s">
        <v>1921</v>
      </c>
      <c r="C2122">
        <v>2012</v>
      </c>
      <c r="D2122" s="2" t="s">
        <v>6408</v>
      </c>
      <c r="E2122" s="4">
        <f t="shared" si="270"/>
        <v>41182</v>
      </c>
      <c r="F2122" s="5">
        <f t="shared" ca="1" si="271"/>
        <v>2.7663713200786471</v>
      </c>
      <c r="G2122" s="1">
        <v>719525</v>
      </c>
      <c r="H2122" t="s">
        <v>49</v>
      </c>
      <c r="I2122" t="s">
        <v>33</v>
      </c>
      <c r="J2122" s="6" t="str">
        <f t="shared" si="272"/>
        <v>Amsterdam</v>
      </c>
      <c r="K2122" t="s">
        <v>34</v>
      </c>
      <c r="L2122" s="6" t="str">
        <f t="shared" si="273"/>
        <v>North Holland</v>
      </c>
      <c r="M2122" s="1" t="s">
        <v>293</v>
      </c>
      <c r="N2122" t="s">
        <v>35</v>
      </c>
      <c r="O2122">
        <v>52.365389175697601</v>
      </c>
      <c r="P2122">
        <v>4.8936201578075202</v>
      </c>
      <c r="Q2122" t="s">
        <v>36</v>
      </c>
      <c r="R2122" t="s">
        <v>37</v>
      </c>
      <c r="S2122">
        <v>2</v>
      </c>
      <c r="T2122">
        <v>1</v>
      </c>
      <c r="U2122">
        <v>1</v>
      </c>
      <c r="V2122">
        <v>1</v>
      </c>
      <c r="W2122" t="s">
        <v>38</v>
      </c>
      <c r="X2122" s="8">
        <v>150</v>
      </c>
      <c r="Y2122">
        <v>1</v>
      </c>
      <c r="Z2122">
        <v>0</v>
      </c>
      <c r="AA2122">
        <v>2</v>
      </c>
      <c r="AB2122" s="6">
        <f t="shared" si="274"/>
        <v>74</v>
      </c>
      <c r="AC2122" s="13">
        <f t="shared" si="275"/>
        <v>150</v>
      </c>
      <c r="AD2122" s="13">
        <f t="shared" si="276"/>
        <v>300</v>
      </c>
      <c r="AE2122" s="13">
        <f t="shared" si="277"/>
        <v>22200</v>
      </c>
      <c r="AF2122" t="s">
        <v>83</v>
      </c>
      <c r="AG2122">
        <v>0.47</v>
      </c>
      <c r="AH2122">
        <v>37</v>
      </c>
      <c r="AI2122">
        <v>96</v>
      </c>
      <c r="AJ2122">
        <v>10</v>
      </c>
      <c r="AK2122">
        <v>9</v>
      </c>
      <c r="AL2122">
        <v>9</v>
      </c>
      <c r="AM2122">
        <v>10</v>
      </c>
      <c r="AN2122">
        <v>10</v>
      </c>
      <c r="AO2122">
        <v>9</v>
      </c>
    </row>
    <row r="2123" spans="1:41">
      <c r="A2123" s="1">
        <v>3713242</v>
      </c>
      <c r="B2123" t="s">
        <v>442</v>
      </c>
      <c r="C2123">
        <v>2012</v>
      </c>
      <c r="D2123" s="2" t="s">
        <v>6408</v>
      </c>
      <c r="E2123" s="4">
        <f t="shared" si="270"/>
        <v>41182</v>
      </c>
      <c r="F2123" s="5">
        <f t="shared" ca="1" si="271"/>
        <v>2.7663713200786471</v>
      </c>
      <c r="G2123" s="1">
        <v>719623</v>
      </c>
      <c r="H2123" t="s">
        <v>51</v>
      </c>
      <c r="I2123" t="s">
        <v>33</v>
      </c>
      <c r="J2123" s="6" t="str">
        <f t="shared" si="272"/>
        <v>Amsterdam</v>
      </c>
      <c r="K2123" t="s">
        <v>34</v>
      </c>
      <c r="L2123" s="6" t="str">
        <f t="shared" si="273"/>
        <v>North Holland</v>
      </c>
      <c r="M2123" s="1">
        <v>1015</v>
      </c>
      <c r="N2123" t="s">
        <v>35</v>
      </c>
      <c r="O2123">
        <v>52.383726002766501</v>
      </c>
      <c r="P2123">
        <v>4.8898299548708399</v>
      </c>
      <c r="Q2123" t="s">
        <v>36</v>
      </c>
      <c r="R2123" t="s">
        <v>37</v>
      </c>
      <c r="S2123">
        <v>4</v>
      </c>
      <c r="T2123">
        <v>1</v>
      </c>
      <c r="U2123">
        <v>1</v>
      </c>
      <c r="V2123">
        <v>3</v>
      </c>
      <c r="W2123" t="s">
        <v>38</v>
      </c>
      <c r="X2123" s="8">
        <v>110</v>
      </c>
      <c r="Y2123">
        <v>2</v>
      </c>
      <c r="Z2123">
        <v>25</v>
      </c>
      <c r="AA2123">
        <v>3</v>
      </c>
      <c r="AB2123" s="6">
        <f t="shared" si="274"/>
        <v>104</v>
      </c>
      <c r="AC2123" s="13">
        <f t="shared" si="275"/>
        <v>110</v>
      </c>
      <c r="AD2123" s="13">
        <f t="shared" si="276"/>
        <v>330</v>
      </c>
      <c r="AE2123" s="13">
        <f t="shared" si="277"/>
        <v>34320</v>
      </c>
      <c r="AF2123" t="s">
        <v>47</v>
      </c>
      <c r="AG2123">
        <v>1</v>
      </c>
      <c r="AH2123">
        <v>52</v>
      </c>
      <c r="AI2123">
        <v>90</v>
      </c>
      <c r="AJ2123">
        <v>9</v>
      </c>
      <c r="AK2123">
        <v>8</v>
      </c>
      <c r="AL2123">
        <v>10</v>
      </c>
      <c r="AM2123">
        <v>9</v>
      </c>
      <c r="AN2123">
        <v>10</v>
      </c>
      <c r="AO2123">
        <v>9</v>
      </c>
    </row>
    <row r="2124" spans="1:41">
      <c r="A2124" s="1">
        <v>3714078</v>
      </c>
      <c r="B2124" t="s">
        <v>1922</v>
      </c>
      <c r="C2124">
        <v>2012</v>
      </c>
      <c r="D2124" s="2" t="s">
        <v>6408</v>
      </c>
      <c r="E2124" s="4">
        <f t="shared" si="270"/>
        <v>41182</v>
      </c>
      <c r="F2124" s="5">
        <f t="shared" ca="1" si="271"/>
        <v>2.7663713200786471</v>
      </c>
      <c r="G2124" s="1">
        <v>719685</v>
      </c>
      <c r="H2124" t="s">
        <v>32</v>
      </c>
      <c r="I2124" t="s">
        <v>33</v>
      </c>
      <c r="J2124" s="6" t="str">
        <f t="shared" si="272"/>
        <v>Amsterdam</v>
      </c>
      <c r="K2124" t="s">
        <v>34</v>
      </c>
      <c r="L2124" s="6" t="str">
        <f t="shared" si="273"/>
        <v>North Holland</v>
      </c>
      <c r="M2124" s="1">
        <v>1013</v>
      </c>
      <c r="N2124" t="s">
        <v>35</v>
      </c>
      <c r="O2124">
        <v>52.390652702214197</v>
      </c>
      <c r="P2124">
        <v>4.8891107412758004</v>
      </c>
      <c r="Q2124" t="s">
        <v>104</v>
      </c>
      <c r="R2124" t="s">
        <v>37</v>
      </c>
      <c r="S2124">
        <v>6</v>
      </c>
      <c r="T2124">
        <v>1</v>
      </c>
      <c r="U2124">
        <v>3</v>
      </c>
      <c r="V2124">
        <v>6</v>
      </c>
      <c r="W2124" t="s">
        <v>38</v>
      </c>
      <c r="X2124" s="8">
        <v>110</v>
      </c>
      <c r="Y2124">
        <v>1</v>
      </c>
      <c r="Z2124">
        <v>65</v>
      </c>
      <c r="AA2124">
        <v>2</v>
      </c>
      <c r="AB2124" s="6">
        <f t="shared" si="274"/>
        <v>52</v>
      </c>
      <c r="AC2124" s="13">
        <f t="shared" si="275"/>
        <v>175</v>
      </c>
      <c r="AD2124" s="13">
        <f t="shared" si="276"/>
        <v>350</v>
      </c>
      <c r="AE2124" s="13">
        <f t="shared" si="277"/>
        <v>18200</v>
      </c>
      <c r="AF2124" t="s">
        <v>47</v>
      </c>
      <c r="AG2124">
        <v>1</v>
      </c>
      <c r="AH2124">
        <v>26</v>
      </c>
      <c r="AI2124">
        <v>99</v>
      </c>
      <c r="AJ2124">
        <v>10</v>
      </c>
      <c r="AK2124">
        <v>10</v>
      </c>
      <c r="AL2124">
        <v>10</v>
      </c>
      <c r="AM2124">
        <v>10</v>
      </c>
      <c r="AN2124">
        <v>9</v>
      </c>
      <c r="AO2124">
        <v>10</v>
      </c>
    </row>
    <row r="2125" spans="1:41">
      <c r="A2125" s="1">
        <v>3717123</v>
      </c>
      <c r="B2125" t="s">
        <v>1923</v>
      </c>
      <c r="C2125">
        <v>2012</v>
      </c>
      <c r="D2125" s="2" t="s">
        <v>6408</v>
      </c>
      <c r="E2125" s="4">
        <f t="shared" si="270"/>
        <v>41182</v>
      </c>
      <c r="F2125" s="5">
        <f t="shared" ca="1" si="271"/>
        <v>2.7663713200786471</v>
      </c>
      <c r="G2125" s="1">
        <v>720192</v>
      </c>
      <c r="H2125" t="s">
        <v>414</v>
      </c>
      <c r="I2125" t="s">
        <v>253</v>
      </c>
      <c r="J2125" s="6" t="str">
        <f t="shared" si="272"/>
        <v>Osdorp</v>
      </c>
      <c r="K2125" t="s">
        <v>34</v>
      </c>
      <c r="L2125" s="6" t="str">
        <f t="shared" si="273"/>
        <v>North Holland</v>
      </c>
      <c r="M2125" s="1" t="s">
        <v>1924</v>
      </c>
      <c r="N2125" t="s">
        <v>35</v>
      </c>
      <c r="O2125">
        <v>52.352923442493399</v>
      </c>
      <c r="P2125">
        <v>4.78576892290529</v>
      </c>
      <c r="Q2125" t="s">
        <v>58</v>
      </c>
      <c r="R2125" t="s">
        <v>42</v>
      </c>
      <c r="S2125">
        <v>2</v>
      </c>
      <c r="T2125">
        <v>1</v>
      </c>
      <c r="U2125">
        <v>1</v>
      </c>
      <c r="V2125">
        <v>1</v>
      </c>
      <c r="W2125" t="s">
        <v>38</v>
      </c>
      <c r="X2125" s="8">
        <v>58</v>
      </c>
      <c r="Y2125">
        <v>2</v>
      </c>
      <c r="Z2125">
        <v>20</v>
      </c>
      <c r="AA2125">
        <v>2</v>
      </c>
      <c r="AB2125" s="6">
        <f t="shared" si="274"/>
        <v>60</v>
      </c>
      <c r="AC2125" s="13">
        <f t="shared" si="275"/>
        <v>58</v>
      </c>
      <c r="AD2125" s="13">
        <f t="shared" si="276"/>
        <v>116</v>
      </c>
      <c r="AE2125" s="13">
        <f t="shared" si="277"/>
        <v>6960</v>
      </c>
      <c r="AF2125" t="s">
        <v>47</v>
      </c>
      <c r="AG2125">
        <v>1</v>
      </c>
      <c r="AH2125">
        <v>30</v>
      </c>
      <c r="AI2125">
        <v>85</v>
      </c>
      <c r="AJ2125">
        <v>8</v>
      </c>
      <c r="AK2125">
        <v>8</v>
      </c>
      <c r="AL2125">
        <v>9</v>
      </c>
      <c r="AM2125">
        <v>9</v>
      </c>
      <c r="AN2125">
        <v>8</v>
      </c>
      <c r="AO2125">
        <v>9</v>
      </c>
    </row>
    <row r="2126" spans="1:41">
      <c r="A2126" s="1">
        <v>3717123</v>
      </c>
      <c r="B2126" t="s">
        <v>1923</v>
      </c>
      <c r="C2126">
        <v>2012</v>
      </c>
      <c r="D2126" s="2" t="s">
        <v>6408</v>
      </c>
      <c r="E2126" s="4">
        <f t="shared" si="270"/>
        <v>41182</v>
      </c>
      <c r="F2126" s="5">
        <f t="shared" ca="1" si="271"/>
        <v>2.7663713200786471</v>
      </c>
      <c r="G2126" s="1">
        <v>979866</v>
      </c>
      <c r="H2126" t="s">
        <v>414</v>
      </c>
      <c r="I2126" t="s">
        <v>33</v>
      </c>
      <c r="J2126" s="6" t="str">
        <f t="shared" si="272"/>
        <v>Amsterdam</v>
      </c>
      <c r="K2126" t="s">
        <v>34</v>
      </c>
      <c r="L2126" s="6" t="str">
        <f t="shared" si="273"/>
        <v>North Holland</v>
      </c>
      <c r="M2126" s="1" t="s">
        <v>1924</v>
      </c>
      <c r="N2126" t="s">
        <v>35</v>
      </c>
      <c r="O2126">
        <v>52.353319948030801</v>
      </c>
      <c r="P2126">
        <v>4.7854428440961003</v>
      </c>
      <c r="Q2126" t="s">
        <v>58</v>
      </c>
      <c r="R2126" t="s">
        <v>42</v>
      </c>
      <c r="S2126">
        <v>1</v>
      </c>
      <c r="T2126">
        <v>1</v>
      </c>
      <c r="U2126">
        <v>1</v>
      </c>
      <c r="V2126">
        <v>1</v>
      </c>
      <c r="W2126" t="s">
        <v>38</v>
      </c>
      <c r="X2126" s="8">
        <v>38</v>
      </c>
      <c r="Y2126">
        <v>1</v>
      </c>
      <c r="Z2126">
        <v>0</v>
      </c>
      <c r="AA2126">
        <v>2</v>
      </c>
      <c r="AB2126" s="6">
        <f t="shared" si="274"/>
        <v>102</v>
      </c>
      <c r="AC2126" s="13">
        <f t="shared" si="275"/>
        <v>38</v>
      </c>
      <c r="AD2126" s="13">
        <f t="shared" si="276"/>
        <v>76</v>
      </c>
      <c r="AE2126" s="13">
        <f t="shared" si="277"/>
        <v>7752</v>
      </c>
      <c r="AF2126" t="s">
        <v>47</v>
      </c>
      <c r="AG2126">
        <v>1</v>
      </c>
      <c r="AH2126">
        <v>51</v>
      </c>
      <c r="AI2126">
        <v>90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</row>
    <row r="2127" spans="1:41">
      <c r="A2127" s="1">
        <v>3718408</v>
      </c>
      <c r="B2127" t="s">
        <v>1925</v>
      </c>
      <c r="C2127">
        <v>2012</v>
      </c>
      <c r="D2127" s="2" t="s">
        <v>6408</v>
      </c>
      <c r="E2127" s="4">
        <f t="shared" si="270"/>
        <v>41182</v>
      </c>
      <c r="F2127" s="5">
        <f t="shared" ca="1" si="271"/>
        <v>2.7663713200786471</v>
      </c>
      <c r="G2127" s="1">
        <v>815050</v>
      </c>
      <c r="H2127" t="s">
        <v>51</v>
      </c>
      <c r="I2127" t="s">
        <v>33</v>
      </c>
      <c r="J2127" s="6" t="str">
        <f t="shared" si="272"/>
        <v>Amsterdam</v>
      </c>
      <c r="K2127" t="s">
        <v>34</v>
      </c>
      <c r="L2127" s="6" t="str">
        <f t="shared" si="273"/>
        <v>North Holland</v>
      </c>
      <c r="M2127" s="1">
        <v>1016</v>
      </c>
      <c r="N2127" t="s">
        <v>35</v>
      </c>
      <c r="O2127">
        <v>52.370577371803201</v>
      </c>
      <c r="P2127">
        <v>4.8782194697160302</v>
      </c>
      <c r="Q2127" t="s">
        <v>36</v>
      </c>
      <c r="R2127" t="s">
        <v>37</v>
      </c>
      <c r="S2127">
        <v>4</v>
      </c>
      <c r="T2127">
        <v>1</v>
      </c>
      <c r="U2127">
        <v>2</v>
      </c>
      <c r="V2127">
        <v>2</v>
      </c>
      <c r="W2127" t="s">
        <v>38</v>
      </c>
      <c r="X2127" s="8">
        <v>185</v>
      </c>
      <c r="Y2127">
        <v>1</v>
      </c>
      <c r="Z2127">
        <v>0</v>
      </c>
      <c r="AA2127">
        <v>2</v>
      </c>
      <c r="AB2127" s="6">
        <f t="shared" si="274"/>
        <v>22</v>
      </c>
      <c r="AC2127" s="13">
        <f t="shared" si="275"/>
        <v>185</v>
      </c>
      <c r="AD2127" s="13">
        <f t="shared" si="276"/>
        <v>370</v>
      </c>
      <c r="AE2127" s="13">
        <f t="shared" si="277"/>
        <v>8140</v>
      </c>
      <c r="AF2127" t="s">
        <v>39</v>
      </c>
      <c r="AG2127">
        <v>0.8</v>
      </c>
      <c r="AH2127">
        <v>11</v>
      </c>
      <c r="AI2127">
        <v>93</v>
      </c>
      <c r="AJ2127">
        <v>9</v>
      </c>
      <c r="AK2127">
        <v>9</v>
      </c>
      <c r="AL2127">
        <v>10</v>
      </c>
      <c r="AM2127">
        <v>10</v>
      </c>
      <c r="AN2127">
        <v>9</v>
      </c>
      <c r="AO2127">
        <v>9</v>
      </c>
    </row>
    <row r="2128" spans="1:41">
      <c r="A2128" s="1">
        <v>3721901</v>
      </c>
      <c r="B2128" t="s">
        <v>1926</v>
      </c>
      <c r="C2128">
        <v>2012</v>
      </c>
      <c r="D2128" s="2" t="s">
        <v>6339</v>
      </c>
      <c r="E2128" s="4">
        <f t="shared" si="270"/>
        <v>41183</v>
      </c>
      <c r="F2128" s="5">
        <f t="shared" ca="1" si="271"/>
        <v>2.7636315940512497</v>
      </c>
      <c r="G2128" s="1">
        <v>720963</v>
      </c>
      <c r="H2128" t="s">
        <v>45</v>
      </c>
      <c r="I2128" t="s">
        <v>33</v>
      </c>
      <c r="J2128" s="6" t="str">
        <f t="shared" si="272"/>
        <v>Amsterdam</v>
      </c>
      <c r="K2128" t="s">
        <v>34</v>
      </c>
      <c r="L2128" s="6" t="str">
        <f t="shared" si="273"/>
        <v>North Holland</v>
      </c>
      <c r="M2128" s="1" t="s">
        <v>1927</v>
      </c>
      <c r="N2128" t="s">
        <v>35</v>
      </c>
      <c r="O2128">
        <v>52.363735587569998</v>
      </c>
      <c r="P2128">
        <v>4.8722690691868804</v>
      </c>
      <c r="Q2128" t="s">
        <v>36</v>
      </c>
      <c r="R2128" t="s">
        <v>37</v>
      </c>
      <c r="S2128">
        <v>4</v>
      </c>
      <c r="T2128">
        <v>1</v>
      </c>
      <c r="U2128">
        <v>1</v>
      </c>
      <c r="V2128">
        <v>2</v>
      </c>
      <c r="W2128" t="s">
        <v>38</v>
      </c>
      <c r="X2128" s="8">
        <v>85</v>
      </c>
      <c r="Y2128">
        <v>2</v>
      </c>
      <c r="Z2128">
        <v>25</v>
      </c>
      <c r="AA2128">
        <v>2</v>
      </c>
      <c r="AB2128" s="6">
        <f t="shared" si="274"/>
        <v>290</v>
      </c>
      <c r="AC2128" s="13">
        <f t="shared" si="275"/>
        <v>85</v>
      </c>
      <c r="AD2128" s="13">
        <f t="shared" si="276"/>
        <v>170</v>
      </c>
      <c r="AE2128" s="13">
        <f t="shared" si="277"/>
        <v>49300</v>
      </c>
      <c r="AF2128" t="s">
        <v>39</v>
      </c>
      <c r="AG2128">
        <v>0.92</v>
      </c>
      <c r="AH2128">
        <v>145</v>
      </c>
      <c r="AI2128">
        <v>97</v>
      </c>
      <c r="AJ2128">
        <v>10</v>
      </c>
      <c r="AK2128">
        <v>10</v>
      </c>
      <c r="AL2128">
        <v>10</v>
      </c>
      <c r="AM2128">
        <v>10</v>
      </c>
      <c r="AN2128">
        <v>10</v>
      </c>
      <c r="AO2128">
        <v>10</v>
      </c>
    </row>
    <row r="2129" spans="1:41">
      <c r="A2129" s="1">
        <v>3721901</v>
      </c>
      <c r="B2129" t="s">
        <v>1926</v>
      </c>
      <c r="C2129">
        <v>2012</v>
      </c>
      <c r="D2129" s="2" t="s">
        <v>6339</v>
      </c>
      <c r="E2129" s="4">
        <f t="shared" si="270"/>
        <v>41183</v>
      </c>
      <c r="F2129" s="5">
        <f t="shared" ca="1" si="271"/>
        <v>2.7636315940512497</v>
      </c>
      <c r="G2129" s="1">
        <v>2633582</v>
      </c>
      <c r="H2129" t="s">
        <v>45</v>
      </c>
      <c r="I2129" t="s">
        <v>33</v>
      </c>
      <c r="J2129" s="6" t="str">
        <f t="shared" si="272"/>
        <v>Amsterdam</v>
      </c>
      <c r="K2129" t="s">
        <v>34</v>
      </c>
      <c r="L2129" s="6" t="str">
        <f t="shared" si="273"/>
        <v>North Holland</v>
      </c>
      <c r="M2129" s="1" t="s">
        <v>1927</v>
      </c>
      <c r="N2129" t="s">
        <v>35</v>
      </c>
      <c r="O2129">
        <v>52.361642622830502</v>
      </c>
      <c r="P2129">
        <v>4.8736430990571096</v>
      </c>
      <c r="Q2129" t="s">
        <v>36</v>
      </c>
      <c r="R2129" t="s">
        <v>37</v>
      </c>
      <c r="S2129">
        <v>3</v>
      </c>
      <c r="T2129">
        <v>1</v>
      </c>
      <c r="U2129">
        <v>1</v>
      </c>
      <c r="V2129">
        <v>2</v>
      </c>
      <c r="W2129" t="s">
        <v>38</v>
      </c>
      <c r="X2129" s="8">
        <v>90</v>
      </c>
      <c r="Y2129">
        <v>2</v>
      </c>
      <c r="Z2129">
        <v>25</v>
      </c>
      <c r="AA2129">
        <v>2</v>
      </c>
      <c r="AB2129" s="6">
        <f t="shared" si="274"/>
        <v>120</v>
      </c>
      <c r="AC2129" s="13">
        <f t="shared" si="275"/>
        <v>90</v>
      </c>
      <c r="AD2129" s="13">
        <f t="shared" si="276"/>
        <v>180</v>
      </c>
      <c r="AE2129" s="13">
        <f t="shared" si="277"/>
        <v>21600</v>
      </c>
      <c r="AF2129" t="s">
        <v>39</v>
      </c>
      <c r="AG2129">
        <v>0.92</v>
      </c>
      <c r="AH2129">
        <v>60</v>
      </c>
      <c r="AI2129">
        <v>98</v>
      </c>
      <c r="AJ2129">
        <v>10</v>
      </c>
      <c r="AK2129">
        <v>10</v>
      </c>
      <c r="AL2129">
        <v>10</v>
      </c>
      <c r="AM2129">
        <v>10</v>
      </c>
      <c r="AN2129">
        <v>10</v>
      </c>
      <c r="AO2129">
        <v>9</v>
      </c>
    </row>
    <row r="2130" spans="1:41">
      <c r="A2130" s="1">
        <v>3722278</v>
      </c>
      <c r="B2130" t="s">
        <v>600</v>
      </c>
      <c r="C2130">
        <v>2012</v>
      </c>
      <c r="D2130" s="2" t="s">
        <v>6339</v>
      </c>
      <c r="E2130" s="4">
        <f t="shared" si="270"/>
        <v>41183</v>
      </c>
      <c r="F2130" s="5">
        <f t="shared" ca="1" si="271"/>
        <v>2.7636315940512497</v>
      </c>
      <c r="G2130" s="1">
        <v>744240</v>
      </c>
      <c r="H2130" t="s">
        <v>71</v>
      </c>
      <c r="I2130" t="s">
        <v>33</v>
      </c>
      <c r="J2130" s="6" t="str">
        <f t="shared" si="272"/>
        <v>Amsterdam</v>
      </c>
      <c r="K2130" t="s">
        <v>46</v>
      </c>
      <c r="L2130" s="6" t="str">
        <f t="shared" si="273"/>
        <v>North Holland</v>
      </c>
      <c r="N2130" t="s">
        <v>35</v>
      </c>
      <c r="O2130">
        <v>52.384170827615698</v>
      </c>
      <c r="P2130">
        <v>4.8484224193460301</v>
      </c>
      <c r="Q2130" t="s">
        <v>36</v>
      </c>
      <c r="R2130" t="s">
        <v>37</v>
      </c>
      <c r="S2130">
        <v>4</v>
      </c>
      <c r="T2130">
        <v>1</v>
      </c>
      <c r="U2130">
        <v>2</v>
      </c>
      <c r="V2130">
        <v>2</v>
      </c>
      <c r="W2130" t="s">
        <v>38</v>
      </c>
      <c r="X2130" s="8">
        <v>120</v>
      </c>
      <c r="Y2130">
        <v>1</v>
      </c>
      <c r="Z2130">
        <v>0</v>
      </c>
      <c r="AA2130">
        <v>2</v>
      </c>
      <c r="AB2130" s="6">
        <f t="shared" si="274"/>
        <v>30</v>
      </c>
      <c r="AC2130" s="13">
        <f t="shared" si="275"/>
        <v>120</v>
      </c>
      <c r="AD2130" s="13">
        <f t="shared" si="276"/>
        <v>240</v>
      </c>
      <c r="AE2130" s="13">
        <f t="shared" si="277"/>
        <v>7200</v>
      </c>
      <c r="AF2130" t="s">
        <v>47</v>
      </c>
      <c r="AG2130">
        <v>1</v>
      </c>
      <c r="AH2130">
        <v>15</v>
      </c>
      <c r="AI2130">
        <v>99</v>
      </c>
      <c r="AJ2130">
        <v>10</v>
      </c>
      <c r="AK2130">
        <v>9</v>
      </c>
      <c r="AL2130">
        <v>10</v>
      </c>
      <c r="AM2130">
        <v>10</v>
      </c>
      <c r="AN2130">
        <v>9</v>
      </c>
      <c r="AO2130">
        <v>10</v>
      </c>
    </row>
    <row r="2131" spans="1:41">
      <c r="A2131" s="1">
        <v>3723928</v>
      </c>
      <c r="B2131" t="s">
        <v>1928</v>
      </c>
      <c r="C2131">
        <v>2012</v>
      </c>
      <c r="D2131" s="2" t="s">
        <v>6339</v>
      </c>
      <c r="E2131" s="4">
        <f t="shared" si="270"/>
        <v>41183</v>
      </c>
      <c r="F2131" s="5">
        <f t="shared" ca="1" si="271"/>
        <v>2.7636315940512497</v>
      </c>
      <c r="G2131" s="1">
        <v>721291</v>
      </c>
      <c r="H2131" t="s">
        <v>32</v>
      </c>
      <c r="I2131" t="s">
        <v>33</v>
      </c>
      <c r="J2131" s="6" t="str">
        <f t="shared" si="272"/>
        <v>Amsterdam</v>
      </c>
      <c r="K2131" t="s">
        <v>34</v>
      </c>
      <c r="L2131" s="6" t="str">
        <f t="shared" si="273"/>
        <v>North Holland</v>
      </c>
      <c r="M2131" s="1">
        <v>1051</v>
      </c>
      <c r="N2131" t="s">
        <v>35</v>
      </c>
      <c r="O2131">
        <v>52.377446639401299</v>
      </c>
      <c r="P2131">
        <v>4.8728876674256103</v>
      </c>
      <c r="Q2131" t="s">
        <v>36</v>
      </c>
      <c r="R2131" t="s">
        <v>42</v>
      </c>
      <c r="S2131">
        <v>4</v>
      </c>
      <c r="T2131">
        <v>1</v>
      </c>
      <c r="U2131">
        <v>1</v>
      </c>
      <c r="V2131">
        <v>4</v>
      </c>
      <c r="W2131" t="s">
        <v>38</v>
      </c>
      <c r="X2131" s="8">
        <v>49</v>
      </c>
      <c r="Y2131">
        <v>1</v>
      </c>
      <c r="Z2131">
        <v>39</v>
      </c>
      <c r="AA2131">
        <v>2</v>
      </c>
      <c r="AB2131" s="6">
        <f t="shared" si="274"/>
        <v>60</v>
      </c>
      <c r="AC2131" s="13">
        <f t="shared" si="275"/>
        <v>88</v>
      </c>
      <c r="AD2131" s="13">
        <f t="shared" si="276"/>
        <v>176</v>
      </c>
      <c r="AE2131" s="13">
        <f t="shared" si="277"/>
        <v>10560</v>
      </c>
      <c r="AF2131" t="s">
        <v>39</v>
      </c>
      <c r="AG2131">
        <v>0.96</v>
      </c>
      <c r="AH2131">
        <v>30</v>
      </c>
      <c r="AI2131">
        <v>94</v>
      </c>
      <c r="AJ2131">
        <v>9</v>
      </c>
      <c r="AK2131">
        <v>8</v>
      </c>
      <c r="AL2131">
        <v>10</v>
      </c>
      <c r="AM2131">
        <v>10</v>
      </c>
      <c r="AN2131">
        <v>9</v>
      </c>
      <c r="AO2131">
        <v>9</v>
      </c>
    </row>
    <row r="2132" spans="1:41">
      <c r="A2132" s="1">
        <v>3723928</v>
      </c>
      <c r="B2132" t="s">
        <v>1928</v>
      </c>
      <c r="C2132">
        <v>2012</v>
      </c>
      <c r="D2132" s="2" t="s">
        <v>6339</v>
      </c>
      <c r="E2132" s="4">
        <f t="shared" si="270"/>
        <v>41183</v>
      </c>
      <c r="F2132" s="5">
        <f t="shared" ca="1" si="271"/>
        <v>2.7636315940512497</v>
      </c>
      <c r="G2132" s="1">
        <v>4528639</v>
      </c>
      <c r="H2132" t="s">
        <v>32</v>
      </c>
      <c r="I2132" t="s">
        <v>33</v>
      </c>
      <c r="J2132" s="6" t="str">
        <f t="shared" si="272"/>
        <v>Amsterdam</v>
      </c>
      <c r="K2132" t="s">
        <v>53</v>
      </c>
      <c r="L2132" s="6" t="str">
        <f t="shared" si="273"/>
        <v>North Holland</v>
      </c>
      <c r="M2132" s="1" t="s">
        <v>941</v>
      </c>
      <c r="N2132" t="s">
        <v>35</v>
      </c>
      <c r="O2132">
        <v>52.379113226868398</v>
      </c>
      <c r="P2132">
        <v>4.8736889163903001</v>
      </c>
      <c r="Q2132" t="s">
        <v>36</v>
      </c>
      <c r="R2132" t="s">
        <v>42</v>
      </c>
      <c r="S2132">
        <v>2</v>
      </c>
      <c r="T2132">
        <v>1</v>
      </c>
      <c r="U2132">
        <v>1</v>
      </c>
      <c r="V2132">
        <v>1</v>
      </c>
      <c r="W2132" t="s">
        <v>38</v>
      </c>
      <c r="X2132" s="8">
        <v>49</v>
      </c>
      <c r="Y2132">
        <v>1</v>
      </c>
      <c r="Z2132">
        <v>39</v>
      </c>
      <c r="AA2132">
        <v>1</v>
      </c>
      <c r="AB2132" s="6">
        <f t="shared" si="274"/>
        <v>0</v>
      </c>
      <c r="AC2132" s="13">
        <f t="shared" si="275"/>
        <v>88</v>
      </c>
      <c r="AD2132" s="13">
        <f t="shared" si="276"/>
        <v>88</v>
      </c>
      <c r="AE2132" s="13">
        <f t="shared" si="277"/>
        <v>0</v>
      </c>
      <c r="AF2132" t="s">
        <v>39</v>
      </c>
      <c r="AG2132">
        <v>0.96</v>
      </c>
      <c r="AH2132">
        <v>0</v>
      </c>
    </row>
    <row r="2133" spans="1:41">
      <c r="A2133" s="1">
        <v>3734843</v>
      </c>
      <c r="B2133" t="s">
        <v>1929</v>
      </c>
      <c r="C2133">
        <v>2012</v>
      </c>
      <c r="D2133" s="2" t="s">
        <v>6550</v>
      </c>
      <c r="E2133" s="4">
        <f t="shared" si="270"/>
        <v>41184</v>
      </c>
      <c r="F2133" s="5">
        <f t="shared" ca="1" si="271"/>
        <v>2.7608918680238523</v>
      </c>
      <c r="G2133" s="1">
        <v>753830</v>
      </c>
      <c r="H2133" t="s">
        <v>49</v>
      </c>
      <c r="I2133" t="s">
        <v>33</v>
      </c>
      <c r="J2133" s="6" t="str">
        <f t="shared" si="272"/>
        <v>Amsterdam</v>
      </c>
      <c r="K2133" t="s">
        <v>34</v>
      </c>
      <c r="L2133" s="6" t="str">
        <f t="shared" si="273"/>
        <v>North Holland</v>
      </c>
      <c r="M2133" s="1" t="s">
        <v>1930</v>
      </c>
      <c r="N2133" t="s">
        <v>35</v>
      </c>
      <c r="O2133">
        <v>52.361997842007099</v>
      </c>
      <c r="P2133">
        <v>4.9008382237137802</v>
      </c>
      <c r="Q2133" t="s">
        <v>58</v>
      </c>
      <c r="R2133" t="s">
        <v>37</v>
      </c>
      <c r="S2133">
        <v>3</v>
      </c>
      <c r="T2133">
        <v>1</v>
      </c>
      <c r="U2133">
        <v>1</v>
      </c>
      <c r="V2133">
        <v>1</v>
      </c>
      <c r="W2133" t="s">
        <v>38</v>
      </c>
      <c r="X2133" s="8">
        <v>140</v>
      </c>
      <c r="Y2133">
        <v>2</v>
      </c>
      <c r="Z2133">
        <v>80</v>
      </c>
      <c r="AA2133">
        <v>3</v>
      </c>
      <c r="AB2133" s="6">
        <f t="shared" si="274"/>
        <v>12</v>
      </c>
      <c r="AC2133" s="13">
        <f t="shared" si="275"/>
        <v>140</v>
      </c>
      <c r="AD2133" s="13">
        <f t="shared" si="276"/>
        <v>420</v>
      </c>
      <c r="AE2133" s="13">
        <f t="shared" si="277"/>
        <v>5040</v>
      </c>
      <c r="AF2133" t="s">
        <v>39</v>
      </c>
      <c r="AG2133">
        <v>0.86</v>
      </c>
      <c r="AH2133">
        <v>6</v>
      </c>
      <c r="AI2133">
        <v>97</v>
      </c>
      <c r="AJ2133">
        <v>10</v>
      </c>
      <c r="AK2133">
        <v>10</v>
      </c>
      <c r="AL2133">
        <v>10</v>
      </c>
      <c r="AM2133">
        <v>10</v>
      </c>
      <c r="AN2133">
        <v>10</v>
      </c>
      <c r="AO2133">
        <v>9</v>
      </c>
    </row>
    <row r="2134" spans="1:41">
      <c r="A2134" s="1">
        <v>3743168</v>
      </c>
      <c r="B2134" t="s">
        <v>1931</v>
      </c>
      <c r="C2134">
        <v>2012</v>
      </c>
      <c r="D2134" s="2" t="s">
        <v>6551</v>
      </c>
      <c r="E2134" s="4">
        <f t="shared" si="270"/>
        <v>41185</v>
      </c>
      <c r="F2134" s="5">
        <f t="shared" ca="1" si="271"/>
        <v>2.7581521419964554</v>
      </c>
      <c r="G2134" s="1">
        <v>4707847</v>
      </c>
      <c r="H2134" t="s">
        <v>253</v>
      </c>
      <c r="I2134" t="s">
        <v>33</v>
      </c>
      <c r="J2134" s="6" t="str">
        <f t="shared" si="272"/>
        <v>Amsterdam</v>
      </c>
      <c r="K2134" t="s">
        <v>46</v>
      </c>
      <c r="L2134" s="6" t="str">
        <f t="shared" si="273"/>
        <v>North Holland</v>
      </c>
      <c r="M2134" s="1" t="s">
        <v>1932</v>
      </c>
      <c r="N2134" t="s">
        <v>35</v>
      </c>
      <c r="O2134">
        <v>52.366684182966502</v>
      </c>
      <c r="P2134">
        <v>4.8064358413614503</v>
      </c>
      <c r="Q2134" t="s">
        <v>36</v>
      </c>
      <c r="R2134" t="s">
        <v>42</v>
      </c>
      <c r="S2134">
        <v>2</v>
      </c>
      <c r="T2134">
        <v>1</v>
      </c>
      <c r="U2134">
        <v>1</v>
      </c>
      <c r="V2134">
        <v>1</v>
      </c>
      <c r="W2134" t="s">
        <v>38</v>
      </c>
      <c r="X2134" s="8">
        <v>39</v>
      </c>
      <c r="Y2134">
        <v>1</v>
      </c>
      <c r="Z2134">
        <v>39</v>
      </c>
      <c r="AA2134">
        <v>1</v>
      </c>
      <c r="AB2134" s="6">
        <f t="shared" si="274"/>
        <v>18</v>
      </c>
      <c r="AC2134" s="13">
        <f t="shared" si="275"/>
        <v>78</v>
      </c>
      <c r="AD2134" s="13">
        <f t="shared" si="276"/>
        <v>78</v>
      </c>
      <c r="AE2134" s="13">
        <f t="shared" si="277"/>
        <v>1404</v>
      </c>
      <c r="AF2134" t="s">
        <v>43</v>
      </c>
      <c r="AG2134">
        <v>1</v>
      </c>
      <c r="AH2134">
        <v>9</v>
      </c>
      <c r="AI2134">
        <v>87</v>
      </c>
      <c r="AJ2134">
        <v>9</v>
      </c>
      <c r="AK2134">
        <v>8</v>
      </c>
      <c r="AL2134">
        <v>10</v>
      </c>
      <c r="AM2134">
        <v>10</v>
      </c>
      <c r="AN2134">
        <v>8</v>
      </c>
      <c r="AO2134">
        <v>9</v>
      </c>
    </row>
    <row r="2135" spans="1:41">
      <c r="A2135" s="1">
        <v>3744541</v>
      </c>
      <c r="B2135" t="s">
        <v>331</v>
      </c>
      <c r="C2135">
        <v>2012</v>
      </c>
      <c r="D2135" s="2" t="s">
        <v>6551</v>
      </c>
      <c r="E2135" s="4">
        <f t="shared" si="270"/>
        <v>41185</v>
      </c>
      <c r="F2135" s="5">
        <f t="shared" ca="1" si="271"/>
        <v>2.7581521419964554</v>
      </c>
      <c r="G2135" s="1">
        <v>724346</v>
      </c>
      <c r="H2135" t="s">
        <v>60</v>
      </c>
      <c r="I2135" t="s">
        <v>33</v>
      </c>
      <c r="J2135" s="6" t="str">
        <f t="shared" si="272"/>
        <v>Amsterdam</v>
      </c>
      <c r="K2135" t="s">
        <v>34</v>
      </c>
      <c r="L2135" s="6" t="str">
        <f t="shared" si="273"/>
        <v>North Holland</v>
      </c>
      <c r="M2135" s="1">
        <v>1073</v>
      </c>
      <c r="N2135" t="s">
        <v>35</v>
      </c>
      <c r="O2135">
        <v>52.352639418368703</v>
      </c>
      <c r="P2135">
        <v>4.8969902589482297</v>
      </c>
      <c r="Q2135" t="s">
        <v>36</v>
      </c>
      <c r="R2135" t="s">
        <v>37</v>
      </c>
      <c r="S2135">
        <v>2</v>
      </c>
      <c r="T2135">
        <v>1</v>
      </c>
      <c r="U2135">
        <v>1</v>
      </c>
      <c r="V2135">
        <v>1</v>
      </c>
      <c r="W2135" t="s">
        <v>38</v>
      </c>
      <c r="X2135" s="8">
        <v>100</v>
      </c>
      <c r="Y2135">
        <v>2</v>
      </c>
      <c r="Z2135">
        <v>50</v>
      </c>
      <c r="AA2135">
        <v>4</v>
      </c>
      <c r="AB2135" s="6">
        <f t="shared" si="274"/>
        <v>18</v>
      </c>
      <c r="AC2135" s="13">
        <f t="shared" si="275"/>
        <v>100</v>
      </c>
      <c r="AD2135" s="13">
        <f t="shared" si="276"/>
        <v>400</v>
      </c>
      <c r="AE2135" s="13">
        <f t="shared" si="277"/>
        <v>7200</v>
      </c>
      <c r="AF2135" t="s">
        <v>62</v>
      </c>
      <c r="AG2135" t="s">
        <v>62</v>
      </c>
      <c r="AH2135">
        <v>9</v>
      </c>
      <c r="AI2135">
        <v>93</v>
      </c>
      <c r="AJ2135">
        <v>10</v>
      </c>
      <c r="AK2135">
        <v>9</v>
      </c>
      <c r="AL2135">
        <v>9</v>
      </c>
      <c r="AM2135">
        <v>9</v>
      </c>
      <c r="AN2135">
        <v>9</v>
      </c>
      <c r="AO2135">
        <v>9</v>
      </c>
    </row>
    <row r="2136" spans="1:41">
      <c r="A2136" s="1">
        <v>3744858</v>
      </c>
      <c r="B2136" t="s">
        <v>1933</v>
      </c>
      <c r="C2136">
        <v>2012</v>
      </c>
      <c r="D2136" s="2" t="s">
        <v>6551</v>
      </c>
      <c r="E2136" s="4">
        <f t="shared" si="270"/>
        <v>41185</v>
      </c>
      <c r="F2136" s="5">
        <f t="shared" ca="1" si="271"/>
        <v>2.7581521419964554</v>
      </c>
      <c r="G2136" s="1">
        <v>5702200</v>
      </c>
      <c r="H2136" t="s">
        <v>51</v>
      </c>
      <c r="I2136" t="s">
        <v>33</v>
      </c>
      <c r="J2136" s="6" t="str">
        <f t="shared" si="272"/>
        <v>Amsterdam</v>
      </c>
      <c r="K2136" t="s">
        <v>46</v>
      </c>
      <c r="L2136" s="6" t="str">
        <f t="shared" si="273"/>
        <v>North Holland</v>
      </c>
      <c r="M2136" s="1" t="s">
        <v>1934</v>
      </c>
      <c r="N2136" t="s">
        <v>35</v>
      </c>
      <c r="O2136">
        <v>52.379854282625899</v>
      </c>
      <c r="P2136">
        <v>4.8810423246552199</v>
      </c>
      <c r="Q2136" t="s">
        <v>36</v>
      </c>
      <c r="R2136" t="s">
        <v>37</v>
      </c>
      <c r="S2136">
        <v>3</v>
      </c>
      <c r="T2136">
        <v>1</v>
      </c>
      <c r="U2136">
        <v>1</v>
      </c>
      <c r="V2136">
        <v>2</v>
      </c>
      <c r="W2136" t="s">
        <v>38</v>
      </c>
      <c r="X2136" s="8">
        <v>161</v>
      </c>
      <c r="Y2136">
        <v>2</v>
      </c>
      <c r="Z2136">
        <v>30</v>
      </c>
      <c r="AA2136">
        <v>3</v>
      </c>
      <c r="AB2136" s="6">
        <f t="shared" si="274"/>
        <v>0</v>
      </c>
      <c r="AC2136" s="13">
        <f t="shared" si="275"/>
        <v>161</v>
      </c>
      <c r="AD2136" s="13">
        <f t="shared" si="276"/>
        <v>483</v>
      </c>
      <c r="AE2136" s="13">
        <f t="shared" si="277"/>
        <v>0</v>
      </c>
      <c r="AF2136" t="s">
        <v>43</v>
      </c>
      <c r="AG2136">
        <v>1</v>
      </c>
      <c r="AH2136">
        <v>0</v>
      </c>
    </row>
    <row r="2137" spans="1:41">
      <c r="A2137" s="1">
        <v>3744858</v>
      </c>
      <c r="B2137" t="s">
        <v>1933</v>
      </c>
      <c r="C2137">
        <v>2012</v>
      </c>
      <c r="D2137" s="2" t="s">
        <v>6551</v>
      </c>
      <c r="E2137" s="4">
        <f t="shared" si="270"/>
        <v>41185</v>
      </c>
      <c r="F2137" s="5">
        <f t="shared" ca="1" si="271"/>
        <v>2.7581521419964554</v>
      </c>
      <c r="G2137" s="1">
        <v>5701148</v>
      </c>
      <c r="H2137" t="s">
        <v>49</v>
      </c>
      <c r="I2137" t="s">
        <v>33</v>
      </c>
      <c r="J2137" s="6" t="str">
        <f t="shared" si="272"/>
        <v>Amsterdam</v>
      </c>
      <c r="K2137" t="s">
        <v>46</v>
      </c>
      <c r="L2137" s="6" t="str">
        <f t="shared" si="273"/>
        <v>North Holland</v>
      </c>
      <c r="M2137" s="1" t="s">
        <v>566</v>
      </c>
      <c r="N2137" t="s">
        <v>35</v>
      </c>
      <c r="O2137">
        <v>52.362122202804898</v>
      </c>
      <c r="P2137">
        <v>4.8949519342319103</v>
      </c>
      <c r="Q2137" t="s">
        <v>36</v>
      </c>
      <c r="R2137" t="s">
        <v>37</v>
      </c>
      <c r="S2137">
        <v>2</v>
      </c>
      <c r="T2137">
        <v>1</v>
      </c>
      <c r="U2137">
        <v>1</v>
      </c>
      <c r="V2137">
        <v>1</v>
      </c>
      <c r="W2137" t="s">
        <v>38</v>
      </c>
      <c r="X2137" s="8">
        <v>159</v>
      </c>
      <c r="Y2137">
        <v>1</v>
      </c>
      <c r="Z2137">
        <v>0</v>
      </c>
      <c r="AA2137">
        <v>3</v>
      </c>
      <c r="AB2137" s="6">
        <f t="shared" si="274"/>
        <v>0</v>
      </c>
      <c r="AC2137" s="13">
        <f t="shared" si="275"/>
        <v>159</v>
      </c>
      <c r="AD2137" s="13">
        <f t="shared" si="276"/>
        <v>477</v>
      </c>
      <c r="AE2137" s="13">
        <f t="shared" si="277"/>
        <v>0</v>
      </c>
      <c r="AF2137" t="s">
        <v>43</v>
      </c>
      <c r="AG2137">
        <v>1</v>
      </c>
      <c r="AH2137">
        <v>0</v>
      </c>
    </row>
    <row r="2138" spans="1:41">
      <c r="A2138" s="1">
        <v>3744858</v>
      </c>
      <c r="B2138" t="s">
        <v>1933</v>
      </c>
      <c r="C2138">
        <v>2012</v>
      </c>
      <c r="D2138" s="2" t="s">
        <v>6551</v>
      </c>
      <c r="E2138" s="4">
        <f t="shared" si="270"/>
        <v>41185</v>
      </c>
      <c r="F2138" s="5">
        <f t="shared" ca="1" si="271"/>
        <v>2.7581521419964554</v>
      </c>
      <c r="G2138" s="1">
        <v>5703589</v>
      </c>
      <c r="H2138" t="s">
        <v>49</v>
      </c>
      <c r="I2138" t="s">
        <v>33</v>
      </c>
      <c r="J2138" s="6" t="str">
        <f t="shared" si="272"/>
        <v>Amsterdam</v>
      </c>
      <c r="K2138" t="s">
        <v>46</v>
      </c>
      <c r="L2138" s="6" t="str">
        <f t="shared" si="273"/>
        <v>North Holland</v>
      </c>
      <c r="M2138" s="1" t="s">
        <v>1935</v>
      </c>
      <c r="N2138" t="s">
        <v>35</v>
      </c>
      <c r="O2138">
        <v>52.362068259036498</v>
      </c>
      <c r="P2138">
        <v>4.89215756830417</v>
      </c>
      <c r="Q2138" t="s">
        <v>36</v>
      </c>
      <c r="R2138" t="s">
        <v>37</v>
      </c>
      <c r="S2138">
        <v>2</v>
      </c>
      <c r="T2138">
        <v>1</v>
      </c>
      <c r="U2138">
        <v>1</v>
      </c>
      <c r="V2138">
        <v>1</v>
      </c>
      <c r="W2138" t="s">
        <v>38</v>
      </c>
      <c r="X2138" s="8">
        <v>131</v>
      </c>
      <c r="Y2138">
        <v>1</v>
      </c>
      <c r="Z2138">
        <v>0</v>
      </c>
      <c r="AA2138">
        <v>3</v>
      </c>
      <c r="AB2138" s="6">
        <f t="shared" si="274"/>
        <v>0</v>
      </c>
      <c r="AC2138" s="13">
        <f t="shared" si="275"/>
        <v>131</v>
      </c>
      <c r="AD2138" s="13">
        <f t="shared" si="276"/>
        <v>393</v>
      </c>
      <c r="AE2138" s="13">
        <f t="shared" si="277"/>
        <v>0</v>
      </c>
      <c r="AF2138" t="s">
        <v>43</v>
      </c>
      <c r="AG2138">
        <v>1</v>
      </c>
      <c r="AH2138">
        <v>0</v>
      </c>
    </row>
    <row r="2139" spans="1:41">
      <c r="A2139" s="1">
        <v>3747992</v>
      </c>
      <c r="B2139" t="s">
        <v>1014</v>
      </c>
      <c r="C2139">
        <v>2012</v>
      </c>
      <c r="D2139" s="2" t="s">
        <v>6551</v>
      </c>
      <c r="E2139" s="4">
        <f t="shared" si="270"/>
        <v>41185</v>
      </c>
      <c r="F2139" s="5">
        <f t="shared" ca="1" si="271"/>
        <v>2.7581521419964554</v>
      </c>
      <c r="G2139" s="1">
        <v>3996622</v>
      </c>
      <c r="H2139" t="s">
        <v>71</v>
      </c>
      <c r="I2139" t="s">
        <v>33</v>
      </c>
      <c r="J2139" s="6" t="str">
        <f t="shared" si="272"/>
        <v>Amsterdam</v>
      </c>
      <c r="K2139" t="s">
        <v>34</v>
      </c>
      <c r="L2139" s="6" t="str">
        <f t="shared" si="273"/>
        <v>North Holland</v>
      </c>
      <c r="M2139" s="1">
        <v>1056</v>
      </c>
      <c r="N2139" t="s">
        <v>35</v>
      </c>
      <c r="O2139">
        <v>52.373120818564097</v>
      </c>
      <c r="P2139">
        <v>4.8479290321743997</v>
      </c>
      <c r="Q2139" t="s">
        <v>36</v>
      </c>
      <c r="R2139" t="s">
        <v>37</v>
      </c>
      <c r="S2139">
        <v>3</v>
      </c>
      <c r="T2139">
        <v>1</v>
      </c>
      <c r="U2139">
        <v>1</v>
      </c>
      <c r="V2139">
        <v>2</v>
      </c>
      <c r="W2139" t="s">
        <v>38</v>
      </c>
      <c r="X2139" s="8">
        <v>66</v>
      </c>
      <c r="Y2139">
        <v>2</v>
      </c>
      <c r="Z2139">
        <v>20</v>
      </c>
      <c r="AA2139">
        <v>4</v>
      </c>
      <c r="AB2139" s="6">
        <f t="shared" si="274"/>
        <v>6</v>
      </c>
      <c r="AC2139" s="13">
        <f t="shared" si="275"/>
        <v>66</v>
      </c>
      <c r="AD2139" s="13">
        <f t="shared" si="276"/>
        <v>264</v>
      </c>
      <c r="AE2139" s="13">
        <f t="shared" si="277"/>
        <v>1584</v>
      </c>
      <c r="AF2139" t="s">
        <v>39</v>
      </c>
      <c r="AG2139">
        <v>0.8</v>
      </c>
      <c r="AH2139">
        <v>3</v>
      </c>
      <c r="AI2139">
        <v>100</v>
      </c>
      <c r="AJ2139">
        <v>9</v>
      </c>
      <c r="AK2139">
        <v>10</v>
      </c>
      <c r="AL2139">
        <v>10</v>
      </c>
      <c r="AM2139">
        <v>10</v>
      </c>
      <c r="AN2139">
        <v>9</v>
      </c>
      <c r="AO2139">
        <v>9</v>
      </c>
    </row>
    <row r="2140" spans="1:41">
      <c r="A2140" s="1">
        <v>3748993</v>
      </c>
      <c r="B2140" t="s">
        <v>1299</v>
      </c>
      <c r="C2140">
        <v>2012</v>
      </c>
      <c r="D2140" s="2" t="s">
        <v>6551</v>
      </c>
      <c r="E2140" s="4">
        <f t="shared" si="270"/>
        <v>41185</v>
      </c>
      <c r="F2140" s="5">
        <f t="shared" ca="1" si="271"/>
        <v>2.7581521419964554</v>
      </c>
      <c r="G2140" s="1">
        <v>4756790</v>
      </c>
      <c r="H2140" t="s">
        <v>56</v>
      </c>
      <c r="I2140" t="s">
        <v>33</v>
      </c>
      <c r="J2140" s="6" t="str">
        <f t="shared" si="272"/>
        <v>Amsterdam</v>
      </c>
      <c r="K2140" t="s">
        <v>46</v>
      </c>
      <c r="L2140" s="6" t="str">
        <f t="shared" si="273"/>
        <v>North Holland</v>
      </c>
      <c r="M2140" s="1" t="s">
        <v>1936</v>
      </c>
      <c r="N2140" t="s">
        <v>35</v>
      </c>
      <c r="O2140">
        <v>52.351223672026798</v>
      </c>
      <c r="P2140">
        <v>4.8551233207928401</v>
      </c>
      <c r="Q2140" t="s">
        <v>36</v>
      </c>
      <c r="R2140" t="s">
        <v>37</v>
      </c>
      <c r="S2140">
        <v>2</v>
      </c>
      <c r="T2140">
        <v>1</v>
      </c>
      <c r="U2140">
        <v>1</v>
      </c>
      <c r="V2140">
        <v>2</v>
      </c>
      <c r="W2140" t="s">
        <v>38</v>
      </c>
      <c r="X2140" s="8">
        <v>119</v>
      </c>
      <c r="Y2140">
        <v>2</v>
      </c>
      <c r="Z2140">
        <v>30</v>
      </c>
      <c r="AA2140">
        <v>2</v>
      </c>
      <c r="AB2140" s="6">
        <f t="shared" si="274"/>
        <v>0</v>
      </c>
      <c r="AC2140" s="13">
        <f t="shared" si="275"/>
        <v>119</v>
      </c>
      <c r="AD2140" s="13">
        <f t="shared" si="276"/>
        <v>238</v>
      </c>
      <c r="AE2140" s="13">
        <f t="shared" si="277"/>
        <v>0</v>
      </c>
      <c r="AF2140" t="s">
        <v>47</v>
      </c>
      <c r="AG2140">
        <v>1</v>
      </c>
      <c r="AH2140">
        <v>0</v>
      </c>
    </row>
    <row r="2141" spans="1:41">
      <c r="A2141" s="1">
        <v>3753109</v>
      </c>
      <c r="B2141" t="s">
        <v>1937</v>
      </c>
      <c r="C2141">
        <v>2012</v>
      </c>
      <c r="D2141" s="2" t="s">
        <v>6668</v>
      </c>
      <c r="E2141" s="4">
        <f t="shared" si="270"/>
        <v>41186</v>
      </c>
      <c r="F2141" s="5">
        <f t="shared" ca="1" si="271"/>
        <v>2.7554124159690581</v>
      </c>
      <c r="G2141" s="1">
        <v>735290</v>
      </c>
      <c r="H2141" t="s">
        <v>51</v>
      </c>
      <c r="I2141" t="s">
        <v>33</v>
      </c>
      <c r="J2141" s="6" t="str">
        <f t="shared" si="272"/>
        <v>Amsterdam</v>
      </c>
      <c r="K2141" t="s">
        <v>34</v>
      </c>
      <c r="L2141" s="6" t="str">
        <f t="shared" si="273"/>
        <v>North Holland</v>
      </c>
      <c r="M2141" s="1">
        <v>1012</v>
      </c>
      <c r="N2141" t="s">
        <v>35</v>
      </c>
      <c r="O2141">
        <v>52.374900295287503</v>
      </c>
      <c r="P2141">
        <v>4.9005591778383604</v>
      </c>
      <c r="Q2141" t="s">
        <v>36</v>
      </c>
      <c r="R2141" t="s">
        <v>37</v>
      </c>
      <c r="S2141">
        <v>3</v>
      </c>
      <c r="T2141">
        <v>1</v>
      </c>
      <c r="U2141">
        <v>1</v>
      </c>
      <c r="V2141">
        <v>2</v>
      </c>
      <c r="W2141" t="s">
        <v>38</v>
      </c>
      <c r="X2141" s="8">
        <v>90</v>
      </c>
      <c r="Y2141">
        <v>1</v>
      </c>
      <c r="Z2141">
        <v>0</v>
      </c>
      <c r="AA2141">
        <v>3</v>
      </c>
      <c r="AB2141" s="6">
        <f t="shared" si="274"/>
        <v>22</v>
      </c>
      <c r="AC2141" s="13">
        <f t="shared" si="275"/>
        <v>90</v>
      </c>
      <c r="AD2141" s="13">
        <f t="shared" si="276"/>
        <v>270</v>
      </c>
      <c r="AE2141" s="13">
        <f t="shared" si="277"/>
        <v>5940</v>
      </c>
      <c r="AF2141" t="s">
        <v>39</v>
      </c>
      <c r="AG2141">
        <v>1</v>
      </c>
      <c r="AH2141">
        <v>11</v>
      </c>
      <c r="AI2141">
        <v>95</v>
      </c>
      <c r="AJ2141">
        <v>10</v>
      </c>
      <c r="AK2141">
        <v>9</v>
      </c>
      <c r="AL2141">
        <v>9</v>
      </c>
      <c r="AM2141">
        <v>10</v>
      </c>
      <c r="AN2141">
        <v>10</v>
      </c>
      <c r="AO2141">
        <v>9</v>
      </c>
    </row>
    <row r="2142" spans="1:41">
      <c r="A2142" s="1">
        <v>3758910</v>
      </c>
      <c r="B2142" t="s">
        <v>1938</v>
      </c>
      <c r="C2142">
        <v>2012</v>
      </c>
      <c r="D2142" s="2" t="s">
        <v>6668</v>
      </c>
      <c r="E2142" s="4">
        <f t="shared" si="270"/>
        <v>41186</v>
      </c>
      <c r="F2142" s="5">
        <f t="shared" ca="1" si="271"/>
        <v>2.7554124159690581</v>
      </c>
      <c r="G2142" s="1">
        <v>3232023</v>
      </c>
      <c r="H2142" t="s">
        <v>87</v>
      </c>
      <c r="I2142" t="s">
        <v>33</v>
      </c>
      <c r="J2142" s="6" t="str">
        <f t="shared" si="272"/>
        <v>Amsterdam</v>
      </c>
      <c r="K2142" t="s">
        <v>34</v>
      </c>
      <c r="L2142" s="6" t="str">
        <f t="shared" si="273"/>
        <v>North Holland</v>
      </c>
      <c r="M2142" s="1" t="s">
        <v>1939</v>
      </c>
      <c r="N2142" t="s">
        <v>35</v>
      </c>
      <c r="O2142">
        <v>52.367891928351803</v>
      </c>
      <c r="P2142">
        <v>4.84187203040248</v>
      </c>
      <c r="Q2142" t="s">
        <v>36</v>
      </c>
      <c r="R2142" t="s">
        <v>37</v>
      </c>
      <c r="S2142">
        <v>2</v>
      </c>
      <c r="T2142">
        <v>1</v>
      </c>
      <c r="U2142">
        <v>1</v>
      </c>
      <c r="V2142">
        <v>2</v>
      </c>
      <c r="W2142" t="s">
        <v>38</v>
      </c>
      <c r="X2142" s="8">
        <v>79</v>
      </c>
      <c r="Y2142">
        <v>1</v>
      </c>
      <c r="Z2142">
        <v>0</v>
      </c>
      <c r="AA2142">
        <v>4</v>
      </c>
      <c r="AB2142" s="6">
        <f t="shared" si="274"/>
        <v>6</v>
      </c>
      <c r="AC2142" s="13">
        <f t="shared" si="275"/>
        <v>79</v>
      </c>
      <c r="AD2142" s="13">
        <f t="shared" si="276"/>
        <v>316</v>
      </c>
      <c r="AE2142" s="13">
        <f t="shared" si="277"/>
        <v>1896</v>
      </c>
      <c r="AF2142" t="s">
        <v>39</v>
      </c>
      <c r="AG2142">
        <v>0.75</v>
      </c>
      <c r="AH2142">
        <v>3</v>
      </c>
      <c r="AI2142">
        <v>100</v>
      </c>
      <c r="AJ2142">
        <v>10</v>
      </c>
      <c r="AK2142">
        <v>10</v>
      </c>
      <c r="AL2142">
        <v>10</v>
      </c>
      <c r="AM2142">
        <v>10</v>
      </c>
      <c r="AN2142">
        <v>9</v>
      </c>
      <c r="AO2142">
        <v>10</v>
      </c>
    </row>
    <row r="2143" spans="1:41">
      <c r="A2143" s="1">
        <v>3766012</v>
      </c>
      <c r="B2143" t="s">
        <v>1940</v>
      </c>
      <c r="C2143">
        <v>2012</v>
      </c>
      <c r="D2143" s="2" t="s">
        <v>6552</v>
      </c>
      <c r="E2143" s="4">
        <f t="shared" si="270"/>
        <v>41187</v>
      </c>
      <c r="F2143" s="5">
        <f t="shared" ca="1" si="271"/>
        <v>2.7526726899416607</v>
      </c>
      <c r="G2143" s="1">
        <v>728527</v>
      </c>
      <c r="H2143" t="s">
        <v>41</v>
      </c>
      <c r="I2143" t="s">
        <v>33</v>
      </c>
      <c r="J2143" s="6" t="str">
        <f t="shared" si="272"/>
        <v>Amsterdam</v>
      </c>
      <c r="K2143" t="s">
        <v>34</v>
      </c>
      <c r="L2143" s="6" t="str">
        <f t="shared" si="273"/>
        <v>North Holland</v>
      </c>
      <c r="M2143" s="1">
        <v>1094</v>
      </c>
      <c r="N2143" t="s">
        <v>35</v>
      </c>
      <c r="O2143">
        <v>52.359728295644899</v>
      </c>
      <c r="P2143">
        <v>4.93865066111697</v>
      </c>
      <c r="Q2143" t="s">
        <v>36</v>
      </c>
      <c r="R2143" t="s">
        <v>37</v>
      </c>
      <c r="S2143">
        <v>4</v>
      </c>
      <c r="T2143">
        <v>1</v>
      </c>
      <c r="U2143">
        <v>2</v>
      </c>
      <c r="V2143">
        <v>1</v>
      </c>
      <c r="W2143" t="s">
        <v>38</v>
      </c>
      <c r="X2143" s="8">
        <v>85</v>
      </c>
      <c r="Y2143">
        <v>2</v>
      </c>
      <c r="Z2143">
        <v>8</v>
      </c>
      <c r="AA2143">
        <v>2</v>
      </c>
      <c r="AB2143" s="6">
        <f t="shared" si="274"/>
        <v>52</v>
      </c>
      <c r="AC2143" s="13">
        <f t="shared" si="275"/>
        <v>85</v>
      </c>
      <c r="AD2143" s="13">
        <f t="shared" si="276"/>
        <v>170</v>
      </c>
      <c r="AE2143" s="13">
        <f t="shared" si="277"/>
        <v>8840</v>
      </c>
      <c r="AF2143" t="s">
        <v>47</v>
      </c>
      <c r="AG2143">
        <v>1</v>
      </c>
      <c r="AH2143">
        <v>26</v>
      </c>
      <c r="AI2143">
        <v>97</v>
      </c>
      <c r="AJ2143">
        <v>10</v>
      </c>
      <c r="AK2143">
        <v>10</v>
      </c>
      <c r="AL2143">
        <v>10</v>
      </c>
      <c r="AM2143">
        <v>10</v>
      </c>
      <c r="AN2143">
        <v>8</v>
      </c>
      <c r="AO2143">
        <v>9</v>
      </c>
    </row>
    <row r="2144" spans="1:41">
      <c r="A2144" s="1">
        <v>3770043</v>
      </c>
      <c r="B2144" t="s">
        <v>1941</v>
      </c>
      <c r="C2144">
        <v>2012</v>
      </c>
      <c r="D2144" s="2" t="s">
        <v>6552</v>
      </c>
      <c r="E2144" s="4">
        <f t="shared" si="270"/>
        <v>41187</v>
      </c>
      <c r="F2144" s="5">
        <f t="shared" ca="1" si="271"/>
        <v>2.7526726899416607</v>
      </c>
      <c r="G2144" s="1">
        <v>727634</v>
      </c>
      <c r="H2144" t="s">
        <v>60</v>
      </c>
      <c r="I2144" t="s">
        <v>33</v>
      </c>
      <c r="J2144" s="6" t="str">
        <f t="shared" si="272"/>
        <v>Amsterdam</v>
      </c>
      <c r="K2144" t="s">
        <v>34</v>
      </c>
      <c r="L2144" s="6" t="str">
        <f t="shared" si="273"/>
        <v>North Holland</v>
      </c>
      <c r="M2144" s="1" t="s">
        <v>1942</v>
      </c>
      <c r="N2144" t="s">
        <v>35</v>
      </c>
      <c r="O2144">
        <v>52.352303708308497</v>
      </c>
      <c r="P2144">
        <v>4.9064192940548397</v>
      </c>
      <c r="Q2144" t="s">
        <v>36</v>
      </c>
      <c r="R2144" t="s">
        <v>37</v>
      </c>
      <c r="S2144">
        <v>3</v>
      </c>
      <c r="T2144">
        <v>1</v>
      </c>
      <c r="U2144">
        <v>1</v>
      </c>
      <c r="V2144">
        <v>1</v>
      </c>
      <c r="W2144" t="s">
        <v>38</v>
      </c>
      <c r="X2144" s="8">
        <v>105</v>
      </c>
      <c r="Y2144">
        <v>2</v>
      </c>
      <c r="Z2144">
        <v>25</v>
      </c>
      <c r="AA2144">
        <v>2</v>
      </c>
      <c r="AB2144" s="6">
        <f t="shared" si="274"/>
        <v>130</v>
      </c>
      <c r="AC2144" s="13">
        <f t="shared" si="275"/>
        <v>105</v>
      </c>
      <c r="AD2144" s="13">
        <f t="shared" si="276"/>
        <v>210</v>
      </c>
      <c r="AE2144" s="13">
        <f t="shared" si="277"/>
        <v>27300</v>
      </c>
      <c r="AF2144" t="s">
        <v>39</v>
      </c>
      <c r="AG2144">
        <v>1</v>
      </c>
      <c r="AH2144">
        <v>65</v>
      </c>
      <c r="AI2144">
        <v>94</v>
      </c>
      <c r="AJ2144">
        <v>9</v>
      </c>
      <c r="AK2144">
        <v>9</v>
      </c>
      <c r="AL2144">
        <v>10</v>
      </c>
      <c r="AM2144">
        <v>10</v>
      </c>
      <c r="AN2144">
        <v>9</v>
      </c>
      <c r="AO2144">
        <v>9</v>
      </c>
    </row>
    <row r="2145" spans="1:41">
      <c r="A2145" s="1">
        <v>3774941</v>
      </c>
      <c r="B2145" t="s">
        <v>559</v>
      </c>
      <c r="C2145">
        <v>2012</v>
      </c>
      <c r="D2145" s="2" t="s">
        <v>6553</v>
      </c>
      <c r="E2145" s="4">
        <f t="shared" si="270"/>
        <v>41188</v>
      </c>
      <c r="F2145" s="5">
        <f t="shared" ca="1" si="271"/>
        <v>2.7499329639142633</v>
      </c>
      <c r="G2145" s="1">
        <v>3203283</v>
      </c>
      <c r="H2145" t="s">
        <v>49</v>
      </c>
      <c r="I2145" t="s">
        <v>33</v>
      </c>
      <c r="J2145" s="6" t="str">
        <f t="shared" si="272"/>
        <v>Amsterdam</v>
      </c>
      <c r="K2145" t="s">
        <v>34</v>
      </c>
      <c r="L2145" s="6" t="str">
        <f t="shared" si="273"/>
        <v>North Holland</v>
      </c>
      <c r="M2145" s="1" t="s">
        <v>1943</v>
      </c>
      <c r="N2145" t="s">
        <v>35</v>
      </c>
      <c r="O2145">
        <v>52.3619764547242</v>
      </c>
      <c r="P2145">
        <v>4.9054474734085902</v>
      </c>
      <c r="Q2145" t="s">
        <v>36</v>
      </c>
      <c r="R2145" t="s">
        <v>37</v>
      </c>
      <c r="S2145">
        <v>4</v>
      </c>
      <c r="T2145">
        <v>1</v>
      </c>
      <c r="U2145">
        <v>2</v>
      </c>
      <c r="V2145">
        <v>2</v>
      </c>
      <c r="W2145" t="s">
        <v>38</v>
      </c>
      <c r="X2145" s="8">
        <v>189</v>
      </c>
      <c r="Y2145">
        <v>2</v>
      </c>
      <c r="Z2145">
        <v>0</v>
      </c>
      <c r="AA2145">
        <v>3</v>
      </c>
      <c r="AB2145" s="6">
        <f t="shared" si="274"/>
        <v>8</v>
      </c>
      <c r="AC2145" s="13">
        <f t="shared" si="275"/>
        <v>189</v>
      </c>
      <c r="AD2145" s="13">
        <f t="shared" si="276"/>
        <v>567</v>
      </c>
      <c r="AE2145" s="13">
        <f t="shared" si="277"/>
        <v>4536</v>
      </c>
      <c r="AF2145" t="s">
        <v>39</v>
      </c>
      <c r="AG2145">
        <v>0.88</v>
      </c>
      <c r="AH2145">
        <v>4</v>
      </c>
      <c r="AI2145">
        <v>100</v>
      </c>
      <c r="AJ2145">
        <v>10</v>
      </c>
      <c r="AK2145">
        <v>10</v>
      </c>
      <c r="AL2145">
        <v>10</v>
      </c>
      <c r="AM2145">
        <v>10</v>
      </c>
      <c r="AN2145">
        <v>10</v>
      </c>
      <c r="AO2145">
        <v>9</v>
      </c>
    </row>
    <row r="2146" spans="1:41">
      <c r="A2146" s="1">
        <v>3775403</v>
      </c>
      <c r="B2146" t="s">
        <v>1178</v>
      </c>
      <c r="C2146">
        <v>2012</v>
      </c>
      <c r="D2146" s="2" t="s">
        <v>6553</v>
      </c>
      <c r="E2146" s="4">
        <f t="shared" si="270"/>
        <v>41188</v>
      </c>
      <c r="F2146" s="5">
        <f t="shared" ca="1" si="271"/>
        <v>2.7499329639142633</v>
      </c>
      <c r="G2146" s="1">
        <v>3719228</v>
      </c>
      <c r="H2146" t="s">
        <v>71</v>
      </c>
      <c r="I2146" t="s">
        <v>33</v>
      </c>
      <c r="J2146" s="6" t="str">
        <f t="shared" si="272"/>
        <v>Amsterdam</v>
      </c>
      <c r="K2146" t="s">
        <v>34</v>
      </c>
      <c r="L2146" s="6" t="str">
        <f t="shared" si="273"/>
        <v>North Holland</v>
      </c>
      <c r="M2146" s="1" t="s">
        <v>1944</v>
      </c>
      <c r="N2146" t="s">
        <v>35</v>
      </c>
      <c r="O2146">
        <v>52.377113127675202</v>
      </c>
      <c r="P2146">
        <v>4.8450848211693902</v>
      </c>
      <c r="Q2146" t="s">
        <v>36</v>
      </c>
      <c r="R2146" t="s">
        <v>37</v>
      </c>
      <c r="S2146">
        <v>2</v>
      </c>
      <c r="T2146">
        <v>1</v>
      </c>
      <c r="U2146">
        <v>0</v>
      </c>
      <c r="V2146">
        <v>1</v>
      </c>
      <c r="W2146" t="s">
        <v>38</v>
      </c>
      <c r="X2146" s="8">
        <v>80</v>
      </c>
      <c r="Y2146">
        <v>1</v>
      </c>
      <c r="Z2146">
        <v>0</v>
      </c>
      <c r="AA2146">
        <v>1</v>
      </c>
      <c r="AB2146" s="6">
        <f t="shared" si="274"/>
        <v>12</v>
      </c>
      <c r="AC2146" s="13">
        <f t="shared" si="275"/>
        <v>80</v>
      </c>
      <c r="AD2146" s="13">
        <f t="shared" si="276"/>
        <v>80</v>
      </c>
      <c r="AE2146" s="13">
        <f t="shared" si="277"/>
        <v>960</v>
      </c>
      <c r="AF2146" t="s">
        <v>39</v>
      </c>
      <c r="AG2146">
        <v>0.85</v>
      </c>
      <c r="AH2146">
        <v>6</v>
      </c>
      <c r="AI2146">
        <v>90</v>
      </c>
      <c r="AJ2146">
        <v>8</v>
      </c>
      <c r="AK2146">
        <v>10</v>
      </c>
      <c r="AL2146">
        <v>10</v>
      </c>
      <c r="AM2146">
        <v>9</v>
      </c>
      <c r="AN2146">
        <v>8</v>
      </c>
      <c r="AO2146">
        <v>8</v>
      </c>
    </row>
    <row r="2147" spans="1:41">
      <c r="A2147" s="1">
        <v>3775786</v>
      </c>
      <c r="B2147" t="s">
        <v>1945</v>
      </c>
      <c r="C2147">
        <v>2012</v>
      </c>
      <c r="D2147" s="2" t="s">
        <v>6553</v>
      </c>
      <c r="E2147" s="4">
        <f t="shared" si="270"/>
        <v>41188</v>
      </c>
      <c r="F2147" s="5">
        <f t="shared" ca="1" si="271"/>
        <v>2.7499329639142633</v>
      </c>
      <c r="G2147" s="1">
        <v>728144</v>
      </c>
      <c r="H2147" t="s">
        <v>60</v>
      </c>
      <c r="I2147" t="s">
        <v>33</v>
      </c>
      <c r="J2147" s="6" t="str">
        <f t="shared" si="272"/>
        <v>Amsterdam</v>
      </c>
      <c r="K2147" t="s">
        <v>34</v>
      </c>
      <c r="L2147" s="6" t="str">
        <f t="shared" si="273"/>
        <v>North Holland</v>
      </c>
      <c r="M2147" s="1">
        <v>1017</v>
      </c>
      <c r="N2147" t="s">
        <v>35</v>
      </c>
      <c r="O2147">
        <v>52.357917480103303</v>
      </c>
      <c r="P2147">
        <v>4.9016243021561898</v>
      </c>
      <c r="Q2147" t="s">
        <v>75</v>
      </c>
      <c r="R2147" t="s">
        <v>37</v>
      </c>
      <c r="S2147">
        <v>6</v>
      </c>
      <c r="T2147">
        <v>1</v>
      </c>
      <c r="U2147">
        <v>2</v>
      </c>
      <c r="V2147">
        <v>4</v>
      </c>
      <c r="W2147" t="s">
        <v>38</v>
      </c>
      <c r="X2147" s="8">
        <v>200</v>
      </c>
      <c r="Y2147">
        <v>4</v>
      </c>
      <c r="Z2147">
        <v>50</v>
      </c>
      <c r="AA2147">
        <v>2</v>
      </c>
      <c r="AB2147" s="6">
        <f t="shared" si="274"/>
        <v>68</v>
      </c>
      <c r="AC2147" s="13">
        <f t="shared" si="275"/>
        <v>200</v>
      </c>
      <c r="AD2147" s="13">
        <f t="shared" si="276"/>
        <v>400</v>
      </c>
      <c r="AE2147" s="13">
        <f t="shared" si="277"/>
        <v>27200</v>
      </c>
      <c r="AF2147" t="s">
        <v>47</v>
      </c>
      <c r="AG2147">
        <v>1</v>
      </c>
      <c r="AH2147">
        <v>34</v>
      </c>
      <c r="AI2147">
        <v>97</v>
      </c>
      <c r="AJ2147">
        <v>10</v>
      </c>
      <c r="AK2147">
        <v>9</v>
      </c>
      <c r="AL2147">
        <v>10</v>
      </c>
      <c r="AM2147">
        <v>10</v>
      </c>
      <c r="AN2147">
        <v>10</v>
      </c>
      <c r="AO2147">
        <v>9</v>
      </c>
    </row>
    <row r="2148" spans="1:41">
      <c r="A2148" s="1">
        <v>3778027</v>
      </c>
      <c r="B2148" t="s">
        <v>88</v>
      </c>
      <c r="C2148">
        <v>2012</v>
      </c>
      <c r="D2148" s="2" t="s">
        <v>6553</v>
      </c>
      <c r="E2148" s="4">
        <f t="shared" si="270"/>
        <v>41188</v>
      </c>
      <c r="F2148" s="5">
        <f t="shared" ca="1" si="271"/>
        <v>2.7499329639142633</v>
      </c>
      <c r="G2148" s="1">
        <v>728370</v>
      </c>
      <c r="H2148" t="s">
        <v>51</v>
      </c>
      <c r="I2148" t="s">
        <v>33</v>
      </c>
      <c r="J2148" s="6" t="str">
        <f t="shared" si="272"/>
        <v>Amsterdam</v>
      </c>
      <c r="K2148" t="s">
        <v>34</v>
      </c>
      <c r="L2148" s="6" t="str">
        <f t="shared" si="273"/>
        <v>North Holland</v>
      </c>
      <c r="M2148" s="1">
        <v>1015</v>
      </c>
      <c r="N2148" t="s">
        <v>35</v>
      </c>
      <c r="O2148">
        <v>52.379685670274696</v>
      </c>
      <c r="P2148">
        <v>4.8829825699633904</v>
      </c>
      <c r="Q2148" t="s">
        <v>36</v>
      </c>
      <c r="R2148" t="s">
        <v>37</v>
      </c>
      <c r="S2148">
        <v>2</v>
      </c>
      <c r="T2148">
        <v>1</v>
      </c>
      <c r="U2148">
        <v>1</v>
      </c>
      <c r="V2148">
        <v>1</v>
      </c>
      <c r="W2148" t="s">
        <v>38</v>
      </c>
      <c r="X2148" s="8">
        <v>80</v>
      </c>
      <c r="Y2148">
        <v>1</v>
      </c>
      <c r="Z2148">
        <v>0</v>
      </c>
      <c r="AA2148">
        <v>3</v>
      </c>
      <c r="AB2148" s="6">
        <f t="shared" si="274"/>
        <v>284</v>
      </c>
      <c r="AC2148" s="13">
        <f t="shared" si="275"/>
        <v>80</v>
      </c>
      <c r="AD2148" s="13">
        <f t="shared" si="276"/>
        <v>240</v>
      </c>
      <c r="AE2148" s="13">
        <f t="shared" si="277"/>
        <v>68160</v>
      </c>
      <c r="AF2148" t="s">
        <v>47</v>
      </c>
      <c r="AG2148">
        <v>0.9</v>
      </c>
      <c r="AH2148">
        <v>142</v>
      </c>
      <c r="AI2148">
        <v>97</v>
      </c>
      <c r="AJ2148">
        <v>10</v>
      </c>
      <c r="AK2148">
        <v>9</v>
      </c>
      <c r="AL2148">
        <v>10</v>
      </c>
      <c r="AM2148">
        <v>10</v>
      </c>
      <c r="AN2148">
        <v>10</v>
      </c>
      <c r="AO2148">
        <v>10</v>
      </c>
    </row>
    <row r="2149" spans="1:41">
      <c r="A2149" s="1">
        <v>3779025</v>
      </c>
      <c r="B2149" t="s">
        <v>1946</v>
      </c>
      <c r="C2149">
        <v>2012</v>
      </c>
      <c r="D2149" s="2" t="s">
        <v>6553</v>
      </c>
      <c r="E2149" s="4">
        <f t="shared" si="270"/>
        <v>41188</v>
      </c>
      <c r="F2149" s="5">
        <f t="shared" ca="1" si="271"/>
        <v>2.7499329639142633</v>
      </c>
      <c r="G2149" s="1">
        <v>728457</v>
      </c>
      <c r="H2149" t="s">
        <v>49</v>
      </c>
      <c r="I2149" t="s">
        <v>33</v>
      </c>
      <c r="J2149" s="6" t="str">
        <f t="shared" si="272"/>
        <v>Amsterdam</v>
      </c>
      <c r="K2149" t="s">
        <v>34</v>
      </c>
      <c r="L2149" s="6" t="str">
        <f t="shared" si="273"/>
        <v>North Holland</v>
      </c>
      <c r="M2149" s="1">
        <v>1018</v>
      </c>
      <c r="N2149" t="s">
        <v>35</v>
      </c>
      <c r="O2149">
        <v>52.3677687881829</v>
      </c>
      <c r="P2149">
        <v>4.9312349831729199</v>
      </c>
      <c r="Q2149" t="s">
        <v>36</v>
      </c>
      <c r="R2149" t="s">
        <v>37</v>
      </c>
      <c r="S2149">
        <v>5</v>
      </c>
      <c r="T2149">
        <v>1.5</v>
      </c>
      <c r="U2149">
        <v>2</v>
      </c>
      <c r="V2149">
        <v>2</v>
      </c>
      <c r="W2149" t="s">
        <v>38</v>
      </c>
      <c r="X2149" s="8">
        <v>119</v>
      </c>
      <c r="Y2149">
        <v>2</v>
      </c>
      <c r="Z2149">
        <v>30</v>
      </c>
      <c r="AA2149">
        <v>2</v>
      </c>
      <c r="AB2149" s="6">
        <f t="shared" si="274"/>
        <v>132</v>
      </c>
      <c r="AC2149" s="13">
        <f t="shared" si="275"/>
        <v>119</v>
      </c>
      <c r="AD2149" s="13">
        <f t="shared" si="276"/>
        <v>238</v>
      </c>
      <c r="AE2149" s="13">
        <f t="shared" si="277"/>
        <v>31416</v>
      </c>
      <c r="AF2149" t="s">
        <v>43</v>
      </c>
      <c r="AG2149">
        <v>1</v>
      </c>
      <c r="AH2149">
        <v>66</v>
      </c>
      <c r="AI2149">
        <v>88</v>
      </c>
      <c r="AJ2149">
        <v>8</v>
      </c>
      <c r="AK2149">
        <v>9</v>
      </c>
      <c r="AL2149">
        <v>9</v>
      </c>
      <c r="AM2149">
        <v>10</v>
      </c>
      <c r="AN2149">
        <v>9</v>
      </c>
      <c r="AO2149">
        <v>9</v>
      </c>
    </row>
    <row r="2150" spans="1:41">
      <c r="A2150" s="1">
        <v>3781782</v>
      </c>
      <c r="B2150" t="s">
        <v>1152</v>
      </c>
      <c r="C2150">
        <v>2012</v>
      </c>
      <c r="D2150" s="2" t="s">
        <v>6553</v>
      </c>
      <c r="E2150" s="4">
        <f t="shared" si="270"/>
        <v>41188</v>
      </c>
      <c r="F2150" s="5">
        <f t="shared" ca="1" si="271"/>
        <v>2.7499329639142633</v>
      </c>
      <c r="G2150" s="1">
        <v>728713</v>
      </c>
      <c r="H2150" t="s">
        <v>49</v>
      </c>
      <c r="I2150" t="s">
        <v>33</v>
      </c>
      <c r="J2150" s="6" t="str">
        <f t="shared" si="272"/>
        <v>Amsterdam</v>
      </c>
      <c r="K2150" t="s">
        <v>34</v>
      </c>
      <c r="L2150" s="6" t="str">
        <f t="shared" si="273"/>
        <v>North Holland</v>
      </c>
      <c r="M2150" s="1">
        <v>1018</v>
      </c>
      <c r="N2150" t="s">
        <v>35</v>
      </c>
      <c r="O2150">
        <v>52.363618468643701</v>
      </c>
      <c r="P2150">
        <v>4.9040221356500497</v>
      </c>
      <c r="Q2150" t="s">
        <v>36</v>
      </c>
      <c r="R2150" t="s">
        <v>37</v>
      </c>
      <c r="S2150">
        <v>2</v>
      </c>
      <c r="T2150">
        <v>1</v>
      </c>
      <c r="U2150">
        <v>1</v>
      </c>
      <c r="V2150">
        <v>1</v>
      </c>
      <c r="W2150" t="s">
        <v>38</v>
      </c>
      <c r="X2150" s="8">
        <v>85</v>
      </c>
      <c r="Y2150">
        <v>1</v>
      </c>
      <c r="Z2150">
        <v>0</v>
      </c>
      <c r="AA2150">
        <v>1</v>
      </c>
      <c r="AB2150" s="6">
        <f t="shared" si="274"/>
        <v>6</v>
      </c>
      <c r="AC2150" s="13">
        <f t="shared" si="275"/>
        <v>85</v>
      </c>
      <c r="AD2150" s="13">
        <f t="shared" si="276"/>
        <v>85</v>
      </c>
      <c r="AE2150" s="13">
        <f t="shared" si="277"/>
        <v>510</v>
      </c>
      <c r="AF2150" t="s">
        <v>47</v>
      </c>
      <c r="AG2150">
        <v>1</v>
      </c>
      <c r="AH2150">
        <v>3</v>
      </c>
      <c r="AI2150">
        <v>90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8</v>
      </c>
    </row>
    <row r="2151" spans="1:41">
      <c r="A2151" s="1">
        <v>3786292</v>
      </c>
      <c r="B2151" t="s">
        <v>646</v>
      </c>
      <c r="C2151">
        <v>2012</v>
      </c>
      <c r="D2151" s="2" t="s">
        <v>6669</v>
      </c>
      <c r="E2151" s="4">
        <f t="shared" si="270"/>
        <v>41189</v>
      </c>
      <c r="F2151" s="5">
        <f t="shared" ca="1" si="271"/>
        <v>2.747193237886866</v>
      </c>
      <c r="G2151" s="1">
        <v>1101547</v>
      </c>
      <c r="H2151" t="s">
        <v>32</v>
      </c>
      <c r="I2151" t="s">
        <v>33</v>
      </c>
      <c r="J2151" s="6" t="str">
        <f t="shared" si="272"/>
        <v>Amsterdam</v>
      </c>
      <c r="K2151" t="s">
        <v>34</v>
      </c>
      <c r="L2151" s="6" t="str">
        <f t="shared" si="273"/>
        <v>North Holland</v>
      </c>
      <c r="M2151" s="1">
        <v>1052</v>
      </c>
      <c r="N2151" t="s">
        <v>35</v>
      </c>
      <c r="O2151">
        <v>52.3763926957919</v>
      </c>
      <c r="P2151">
        <v>4.8763497856550799</v>
      </c>
      <c r="Q2151" t="s">
        <v>132</v>
      </c>
      <c r="R2151" t="s">
        <v>37</v>
      </c>
      <c r="S2151">
        <v>4</v>
      </c>
      <c r="T2151">
        <v>2</v>
      </c>
      <c r="U2151">
        <v>2</v>
      </c>
      <c r="V2151">
        <v>3</v>
      </c>
      <c r="W2151" t="s">
        <v>38</v>
      </c>
      <c r="X2151" s="8">
        <v>160</v>
      </c>
      <c r="Y2151">
        <v>1</v>
      </c>
      <c r="Z2151">
        <v>0</v>
      </c>
      <c r="AA2151">
        <v>1</v>
      </c>
      <c r="AB2151" s="6">
        <f t="shared" si="274"/>
        <v>2</v>
      </c>
      <c r="AC2151" s="13">
        <f t="shared" si="275"/>
        <v>160</v>
      </c>
      <c r="AD2151" s="13">
        <f t="shared" si="276"/>
        <v>160</v>
      </c>
      <c r="AE2151" s="13">
        <f t="shared" si="277"/>
        <v>320</v>
      </c>
      <c r="AF2151" t="s">
        <v>43</v>
      </c>
      <c r="AG2151">
        <v>1</v>
      </c>
      <c r="AH2151">
        <v>1</v>
      </c>
      <c r="AI2151">
        <v>80</v>
      </c>
    </row>
    <row r="2152" spans="1:41">
      <c r="A2152" s="1">
        <v>3788898</v>
      </c>
      <c r="B2152" t="s">
        <v>1947</v>
      </c>
      <c r="C2152">
        <v>2012</v>
      </c>
      <c r="D2152" s="2" t="s">
        <v>6669</v>
      </c>
      <c r="E2152" s="4">
        <f t="shared" si="270"/>
        <v>41189</v>
      </c>
      <c r="F2152" s="5">
        <f t="shared" ca="1" si="271"/>
        <v>2.747193237886866</v>
      </c>
      <c r="G2152" s="1">
        <v>729395</v>
      </c>
      <c r="H2152" t="s">
        <v>51</v>
      </c>
      <c r="I2152" t="s">
        <v>33</v>
      </c>
      <c r="J2152" s="6" t="str">
        <f t="shared" si="272"/>
        <v>Amsterdam</v>
      </c>
      <c r="K2152" t="s">
        <v>34</v>
      </c>
      <c r="L2152" s="6" t="str">
        <f t="shared" si="273"/>
        <v>North Holland</v>
      </c>
      <c r="M2152" s="1">
        <v>1012</v>
      </c>
      <c r="N2152" t="s">
        <v>35</v>
      </c>
      <c r="O2152">
        <v>52.374690896489</v>
      </c>
      <c r="P2152">
        <v>4.8917932155325898</v>
      </c>
      <c r="Q2152" t="s">
        <v>36</v>
      </c>
      <c r="R2152" t="s">
        <v>37</v>
      </c>
      <c r="S2152">
        <v>2</v>
      </c>
      <c r="T2152">
        <v>1</v>
      </c>
      <c r="U2152">
        <v>1</v>
      </c>
      <c r="V2152">
        <v>1</v>
      </c>
      <c r="W2152" t="s">
        <v>38</v>
      </c>
      <c r="X2152" s="8">
        <v>151</v>
      </c>
      <c r="Y2152">
        <v>2</v>
      </c>
      <c r="Z2152">
        <v>0</v>
      </c>
      <c r="AA2152">
        <v>3</v>
      </c>
      <c r="AB2152" s="6">
        <f t="shared" si="274"/>
        <v>2</v>
      </c>
      <c r="AC2152" s="13">
        <f t="shared" si="275"/>
        <v>151</v>
      </c>
      <c r="AD2152" s="13">
        <f t="shared" si="276"/>
        <v>453</v>
      </c>
      <c r="AE2152" s="13">
        <f t="shared" si="277"/>
        <v>906</v>
      </c>
      <c r="AF2152" t="s">
        <v>43</v>
      </c>
      <c r="AG2152">
        <v>1</v>
      </c>
      <c r="AH2152">
        <v>1</v>
      </c>
    </row>
    <row r="2153" spans="1:41">
      <c r="A2153" s="1">
        <v>3788898</v>
      </c>
      <c r="B2153" t="s">
        <v>1947</v>
      </c>
      <c r="C2153">
        <v>2012</v>
      </c>
      <c r="D2153" s="2" t="s">
        <v>6669</v>
      </c>
      <c r="E2153" s="4">
        <f t="shared" si="270"/>
        <v>41189</v>
      </c>
      <c r="F2153" s="5">
        <f t="shared" ca="1" si="271"/>
        <v>2.747193237886866</v>
      </c>
      <c r="G2153" s="1">
        <v>818085</v>
      </c>
      <c r="H2153" t="s">
        <v>51</v>
      </c>
      <c r="I2153" t="s">
        <v>33</v>
      </c>
      <c r="J2153" s="6" t="str">
        <f t="shared" si="272"/>
        <v>Amsterdam</v>
      </c>
      <c r="K2153" t="s">
        <v>34</v>
      </c>
      <c r="L2153" s="6" t="str">
        <f t="shared" si="273"/>
        <v>North Holland</v>
      </c>
      <c r="M2153" s="1" t="s">
        <v>1948</v>
      </c>
      <c r="N2153" t="s">
        <v>35</v>
      </c>
      <c r="O2153">
        <v>52.374814296618901</v>
      </c>
      <c r="P2153">
        <v>4.8929392339622302</v>
      </c>
      <c r="Q2153" t="s">
        <v>36</v>
      </c>
      <c r="R2153" t="s">
        <v>37</v>
      </c>
      <c r="S2153">
        <v>2</v>
      </c>
      <c r="T2153">
        <v>1</v>
      </c>
      <c r="U2153">
        <v>1</v>
      </c>
      <c r="V2153">
        <v>2</v>
      </c>
      <c r="W2153" t="s">
        <v>38</v>
      </c>
      <c r="X2153" s="8">
        <v>106</v>
      </c>
      <c r="Y2153">
        <v>1</v>
      </c>
      <c r="Z2153">
        <v>0</v>
      </c>
      <c r="AA2153">
        <v>2</v>
      </c>
      <c r="AB2153" s="6">
        <f t="shared" si="274"/>
        <v>4</v>
      </c>
      <c r="AC2153" s="13">
        <f t="shared" si="275"/>
        <v>106</v>
      </c>
      <c r="AD2153" s="13">
        <f t="shared" si="276"/>
        <v>212</v>
      </c>
      <c r="AE2153" s="13">
        <f t="shared" si="277"/>
        <v>848</v>
      </c>
      <c r="AF2153" t="s">
        <v>43</v>
      </c>
      <c r="AG2153">
        <v>1</v>
      </c>
      <c r="AH2153">
        <v>2</v>
      </c>
      <c r="AI2153">
        <v>100</v>
      </c>
      <c r="AJ2153">
        <v>10</v>
      </c>
      <c r="AK2153">
        <v>10</v>
      </c>
      <c r="AL2153">
        <v>10</v>
      </c>
      <c r="AM2153">
        <v>10</v>
      </c>
      <c r="AN2153">
        <v>10</v>
      </c>
      <c r="AO2153">
        <v>10</v>
      </c>
    </row>
    <row r="2154" spans="1:41">
      <c r="A2154" s="1">
        <v>3797491</v>
      </c>
      <c r="B2154" t="s">
        <v>1806</v>
      </c>
      <c r="C2154">
        <v>2012</v>
      </c>
      <c r="D2154" s="2" t="s">
        <v>6554</v>
      </c>
      <c r="E2154" s="4">
        <f t="shared" si="270"/>
        <v>41190</v>
      </c>
      <c r="F2154" s="5">
        <f t="shared" ca="1" si="271"/>
        <v>2.7444535118594691</v>
      </c>
      <c r="G2154" s="1">
        <v>4259593</v>
      </c>
      <c r="H2154" t="s">
        <v>32</v>
      </c>
      <c r="I2154" t="s">
        <v>33</v>
      </c>
      <c r="J2154" s="6" t="str">
        <f t="shared" si="272"/>
        <v>Amsterdam</v>
      </c>
      <c r="K2154" t="s">
        <v>34</v>
      </c>
      <c r="L2154" s="6" t="str">
        <f t="shared" si="273"/>
        <v>North Holland</v>
      </c>
      <c r="M2154" s="1" t="s">
        <v>1949</v>
      </c>
      <c r="N2154" t="s">
        <v>35</v>
      </c>
      <c r="O2154">
        <v>52.386339044334598</v>
      </c>
      <c r="P2154">
        <v>4.8743692310994202</v>
      </c>
      <c r="Q2154" t="s">
        <v>36</v>
      </c>
      <c r="R2154" t="s">
        <v>37</v>
      </c>
      <c r="S2154">
        <v>2</v>
      </c>
      <c r="T2154">
        <v>1</v>
      </c>
      <c r="U2154">
        <v>1</v>
      </c>
      <c r="V2154">
        <v>1</v>
      </c>
      <c r="W2154" t="s">
        <v>38</v>
      </c>
      <c r="X2154" s="8">
        <v>90</v>
      </c>
      <c r="Y2154">
        <v>0</v>
      </c>
      <c r="Z2154">
        <v>0</v>
      </c>
      <c r="AA2154">
        <v>5</v>
      </c>
      <c r="AB2154" s="6">
        <f t="shared" si="274"/>
        <v>16</v>
      </c>
      <c r="AC2154" s="13">
        <f t="shared" si="275"/>
        <v>90</v>
      </c>
      <c r="AD2154" s="13">
        <f t="shared" si="276"/>
        <v>450</v>
      </c>
      <c r="AE2154" s="13">
        <f t="shared" si="277"/>
        <v>7200</v>
      </c>
      <c r="AF2154" t="s">
        <v>39</v>
      </c>
      <c r="AG2154">
        <v>1</v>
      </c>
      <c r="AH2154">
        <v>8</v>
      </c>
      <c r="AI2154">
        <v>95</v>
      </c>
      <c r="AJ2154">
        <v>10</v>
      </c>
      <c r="AK2154">
        <v>9</v>
      </c>
      <c r="AL2154">
        <v>10</v>
      </c>
      <c r="AM2154">
        <v>10</v>
      </c>
      <c r="AN2154">
        <v>9</v>
      </c>
      <c r="AO2154">
        <v>9</v>
      </c>
    </row>
    <row r="2155" spans="1:41">
      <c r="A2155" s="1">
        <v>3799861</v>
      </c>
      <c r="B2155" t="s">
        <v>1950</v>
      </c>
      <c r="C2155">
        <v>2012</v>
      </c>
      <c r="D2155" s="2" t="s">
        <v>6554</v>
      </c>
      <c r="E2155" s="4">
        <f t="shared" si="270"/>
        <v>41190</v>
      </c>
      <c r="F2155" s="5">
        <f t="shared" ca="1" si="271"/>
        <v>2.7444535118594691</v>
      </c>
      <c r="G2155" s="1">
        <v>1704895</v>
      </c>
      <c r="H2155" t="s">
        <v>49</v>
      </c>
      <c r="I2155" t="s">
        <v>33</v>
      </c>
      <c r="J2155" s="6" t="str">
        <f t="shared" si="272"/>
        <v>Amsterdam</v>
      </c>
      <c r="K2155" t="s">
        <v>34</v>
      </c>
      <c r="L2155" s="6" t="str">
        <f t="shared" si="273"/>
        <v>North Holland</v>
      </c>
      <c r="M2155" s="1" t="s">
        <v>1951</v>
      </c>
      <c r="N2155" t="s">
        <v>35</v>
      </c>
      <c r="O2155">
        <v>52.362792125472801</v>
      </c>
      <c r="P2155">
        <v>4.9013084886087199</v>
      </c>
      <c r="Q2155" t="s">
        <v>36</v>
      </c>
      <c r="R2155" t="s">
        <v>37</v>
      </c>
      <c r="S2155">
        <v>4</v>
      </c>
      <c r="T2155">
        <v>1</v>
      </c>
      <c r="U2155">
        <v>1</v>
      </c>
      <c r="V2155">
        <v>2</v>
      </c>
      <c r="W2155" t="s">
        <v>38</v>
      </c>
      <c r="X2155" s="8">
        <v>150</v>
      </c>
      <c r="Y2155">
        <v>2</v>
      </c>
      <c r="Z2155">
        <v>20</v>
      </c>
      <c r="AA2155">
        <v>2</v>
      </c>
      <c r="AB2155" s="6">
        <f t="shared" si="274"/>
        <v>108</v>
      </c>
      <c r="AC2155" s="13">
        <f t="shared" si="275"/>
        <v>150</v>
      </c>
      <c r="AD2155" s="13">
        <f t="shared" si="276"/>
        <v>300</v>
      </c>
      <c r="AE2155" s="13">
        <f t="shared" si="277"/>
        <v>32400</v>
      </c>
      <c r="AF2155" t="s">
        <v>39</v>
      </c>
      <c r="AG2155">
        <v>0.7</v>
      </c>
      <c r="AH2155">
        <v>54</v>
      </c>
      <c r="AI2155">
        <v>96</v>
      </c>
      <c r="AJ2155">
        <v>10</v>
      </c>
      <c r="AK2155">
        <v>10</v>
      </c>
      <c r="AL2155">
        <v>9</v>
      </c>
      <c r="AM2155">
        <v>9</v>
      </c>
      <c r="AN2155">
        <v>10</v>
      </c>
      <c r="AO2155">
        <v>9</v>
      </c>
    </row>
    <row r="2156" spans="1:41">
      <c r="A2156" s="1">
        <v>3810065</v>
      </c>
      <c r="B2156" t="s">
        <v>1421</v>
      </c>
      <c r="C2156">
        <v>2012</v>
      </c>
      <c r="D2156" s="2" t="s">
        <v>6555</v>
      </c>
      <c r="E2156" s="4">
        <f t="shared" si="270"/>
        <v>41191</v>
      </c>
      <c r="F2156" s="5">
        <f t="shared" ca="1" si="271"/>
        <v>2.7417137858320717</v>
      </c>
      <c r="G2156" s="1">
        <v>731950</v>
      </c>
      <c r="H2156" t="s">
        <v>51</v>
      </c>
      <c r="I2156" t="s">
        <v>33</v>
      </c>
      <c r="J2156" s="6" t="str">
        <f t="shared" si="272"/>
        <v>Amsterdam</v>
      </c>
      <c r="K2156" t="s">
        <v>34</v>
      </c>
      <c r="L2156" s="6" t="str">
        <f t="shared" si="273"/>
        <v>North Holland</v>
      </c>
      <c r="M2156" s="1">
        <v>1016</v>
      </c>
      <c r="N2156" t="s">
        <v>35</v>
      </c>
      <c r="O2156">
        <v>52.372901504138099</v>
      </c>
      <c r="P2156">
        <v>4.87852992725285</v>
      </c>
      <c r="Q2156" t="s">
        <v>36</v>
      </c>
      <c r="R2156" t="s">
        <v>37</v>
      </c>
      <c r="S2156">
        <v>2</v>
      </c>
      <c r="T2156">
        <v>1</v>
      </c>
      <c r="U2156">
        <v>1</v>
      </c>
      <c r="V2156">
        <v>1</v>
      </c>
      <c r="W2156" t="s">
        <v>38</v>
      </c>
      <c r="X2156" s="8">
        <v>85</v>
      </c>
      <c r="Y2156">
        <v>2</v>
      </c>
      <c r="Z2156">
        <v>15</v>
      </c>
      <c r="AA2156">
        <v>7</v>
      </c>
      <c r="AB2156" s="6">
        <f t="shared" si="274"/>
        <v>48</v>
      </c>
      <c r="AC2156" s="13">
        <f t="shared" si="275"/>
        <v>85</v>
      </c>
      <c r="AD2156" s="13">
        <f t="shared" si="276"/>
        <v>595</v>
      </c>
      <c r="AE2156" s="13">
        <f t="shared" si="277"/>
        <v>28560</v>
      </c>
      <c r="AF2156" t="s">
        <v>39</v>
      </c>
      <c r="AG2156">
        <v>0.85</v>
      </c>
      <c r="AH2156">
        <v>24</v>
      </c>
      <c r="AI2156">
        <v>86</v>
      </c>
      <c r="AJ2156">
        <v>8</v>
      </c>
      <c r="AK2156">
        <v>8</v>
      </c>
      <c r="AL2156">
        <v>10</v>
      </c>
      <c r="AM2156">
        <v>10</v>
      </c>
      <c r="AN2156">
        <v>10</v>
      </c>
      <c r="AO2156">
        <v>8</v>
      </c>
    </row>
    <row r="2157" spans="1:41">
      <c r="A2157" s="1">
        <v>3822344</v>
      </c>
      <c r="B2157" t="s">
        <v>1952</v>
      </c>
      <c r="C2157">
        <v>2012</v>
      </c>
      <c r="D2157" s="2" t="s">
        <v>6556</v>
      </c>
      <c r="E2157" s="4">
        <f t="shared" si="270"/>
        <v>41192</v>
      </c>
      <c r="F2157" s="5">
        <f t="shared" ca="1" si="271"/>
        <v>2.7389740598046743</v>
      </c>
      <c r="G2157" s="1">
        <v>3234519</v>
      </c>
      <c r="H2157" t="s">
        <v>60</v>
      </c>
      <c r="I2157" t="s">
        <v>33</v>
      </c>
      <c r="J2157" s="6" t="str">
        <f t="shared" si="272"/>
        <v>Amsterdam</v>
      </c>
      <c r="K2157" t="s">
        <v>34</v>
      </c>
      <c r="L2157" s="6" t="str">
        <f t="shared" si="273"/>
        <v>North Holland</v>
      </c>
      <c r="M2157" s="1" t="s">
        <v>1953</v>
      </c>
      <c r="N2157" t="s">
        <v>35</v>
      </c>
      <c r="O2157">
        <v>52.356829646611601</v>
      </c>
      <c r="P2157">
        <v>4.9013924695441</v>
      </c>
      <c r="Q2157" t="s">
        <v>58</v>
      </c>
      <c r="R2157" t="s">
        <v>37</v>
      </c>
      <c r="S2157">
        <v>4</v>
      </c>
      <c r="T2157">
        <v>1.5</v>
      </c>
      <c r="U2157">
        <v>2</v>
      </c>
      <c r="V2157">
        <v>2</v>
      </c>
      <c r="W2157" t="s">
        <v>38</v>
      </c>
      <c r="X2157" s="8">
        <v>139</v>
      </c>
      <c r="Y2157">
        <v>1</v>
      </c>
      <c r="Z2157">
        <v>0</v>
      </c>
      <c r="AA2157">
        <v>3</v>
      </c>
      <c r="AB2157" s="6">
        <f t="shared" si="274"/>
        <v>4</v>
      </c>
      <c r="AC2157" s="13">
        <f t="shared" si="275"/>
        <v>139</v>
      </c>
      <c r="AD2157" s="13">
        <f t="shared" si="276"/>
        <v>417</v>
      </c>
      <c r="AE2157" s="13">
        <f t="shared" si="277"/>
        <v>1668</v>
      </c>
      <c r="AF2157" t="s">
        <v>39</v>
      </c>
      <c r="AG2157">
        <v>0.75</v>
      </c>
      <c r="AH2157">
        <v>2</v>
      </c>
      <c r="AI2157">
        <v>90</v>
      </c>
      <c r="AJ2157">
        <v>10</v>
      </c>
      <c r="AK2157">
        <v>9</v>
      </c>
      <c r="AL2157">
        <v>8</v>
      </c>
      <c r="AM2157">
        <v>10</v>
      </c>
      <c r="AN2157">
        <v>10</v>
      </c>
      <c r="AO2157">
        <v>9</v>
      </c>
    </row>
    <row r="2158" spans="1:41">
      <c r="A2158" s="1">
        <v>3822467</v>
      </c>
      <c r="B2158" t="s">
        <v>1498</v>
      </c>
      <c r="C2158">
        <v>2012</v>
      </c>
      <c r="D2158" s="2" t="s">
        <v>6556</v>
      </c>
      <c r="E2158" s="4">
        <f t="shared" si="270"/>
        <v>41192</v>
      </c>
      <c r="F2158" s="5">
        <f t="shared" ca="1" si="271"/>
        <v>2.7389740598046743</v>
      </c>
      <c r="G2158" s="1">
        <v>741990</v>
      </c>
      <c r="H2158" t="s">
        <v>41</v>
      </c>
      <c r="I2158" t="s">
        <v>33</v>
      </c>
      <c r="J2158" s="6" t="str">
        <f t="shared" si="272"/>
        <v>Amsterdam</v>
      </c>
      <c r="K2158" t="s">
        <v>34</v>
      </c>
      <c r="L2158" s="6" t="str">
        <f t="shared" si="273"/>
        <v>North Holland</v>
      </c>
      <c r="M2158" s="1">
        <v>1019</v>
      </c>
      <c r="N2158" t="s">
        <v>35</v>
      </c>
      <c r="O2158">
        <v>52.373640852486297</v>
      </c>
      <c r="P2158">
        <v>4.9344985873711797</v>
      </c>
      <c r="Q2158" t="s">
        <v>58</v>
      </c>
      <c r="R2158" t="s">
        <v>37</v>
      </c>
      <c r="S2158">
        <v>4</v>
      </c>
      <c r="T2158">
        <v>1</v>
      </c>
      <c r="U2158">
        <v>3</v>
      </c>
      <c r="V2158">
        <v>3</v>
      </c>
      <c r="W2158" t="s">
        <v>38</v>
      </c>
      <c r="X2158" s="8">
        <v>85</v>
      </c>
      <c r="Y2158">
        <v>2</v>
      </c>
      <c r="Z2158">
        <v>40</v>
      </c>
      <c r="AA2158">
        <v>2</v>
      </c>
      <c r="AB2158" s="6">
        <f t="shared" si="274"/>
        <v>52</v>
      </c>
      <c r="AC2158" s="13">
        <f t="shared" si="275"/>
        <v>85</v>
      </c>
      <c r="AD2158" s="13">
        <f t="shared" si="276"/>
        <v>170</v>
      </c>
      <c r="AE2158" s="13">
        <f t="shared" si="277"/>
        <v>8840</v>
      </c>
      <c r="AF2158" t="s">
        <v>43</v>
      </c>
      <c r="AG2158">
        <v>1</v>
      </c>
      <c r="AH2158">
        <v>26</v>
      </c>
      <c r="AI2158">
        <v>97</v>
      </c>
      <c r="AJ2158">
        <v>9</v>
      </c>
      <c r="AK2158">
        <v>9</v>
      </c>
      <c r="AL2158">
        <v>10</v>
      </c>
      <c r="AM2158">
        <v>10</v>
      </c>
      <c r="AN2158">
        <v>9</v>
      </c>
      <c r="AO2158">
        <v>9</v>
      </c>
    </row>
    <row r="2159" spans="1:41">
      <c r="A2159" s="1">
        <v>3823105</v>
      </c>
      <c r="B2159" t="s">
        <v>1954</v>
      </c>
      <c r="C2159">
        <v>2012</v>
      </c>
      <c r="D2159" s="2" t="s">
        <v>6556</v>
      </c>
      <c r="E2159" s="4">
        <f t="shared" si="270"/>
        <v>41192</v>
      </c>
      <c r="F2159" s="5">
        <f t="shared" ca="1" si="271"/>
        <v>2.7389740598046743</v>
      </c>
      <c r="G2159" s="1">
        <v>4393035</v>
      </c>
      <c r="H2159" t="s">
        <v>51</v>
      </c>
      <c r="I2159" t="s">
        <v>33</v>
      </c>
      <c r="J2159" s="6" t="str">
        <f t="shared" si="272"/>
        <v>Amsterdam</v>
      </c>
      <c r="K2159" t="s">
        <v>34</v>
      </c>
      <c r="L2159" s="6" t="str">
        <f t="shared" si="273"/>
        <v>North Holland</v>
      </c>
      <c r="M2159" s="1" t="s">
        <v>1955</v>
      </c>
      <c r="N2159" t="s">
        <v>35</v>
      </c>
      <c r="O2159">
        <v>52.380329132284501</v>
      </c>
      <c r="P2159">
        <v>4.8829916134901596</v>
      </c>
      <c r="Q2159" t="s">
        <v>58</v>
      </c>
      <c r="R2159" t="s">
        <v>37</v>
      </c>
      <c r="S2159">
        <v>2</v>
      </c>
      <c r="T2159">
        <v>1</v>
      </c>
      <c r="U2159">
        <v>1</v>
      </c>
      <c r="V2159">
        <v>1</v>
      </c>
      <c r="W2159" t="s">
        <v>38</v>
      </c>
      <c r="X2159" s="8">
        <v>135</v>
      </c>
      <c r="Y2159">
        <v>1</v>
      </c>
      <c r="Z2159">
        <v>0</v>
      </c>
      <c r="AA2159">
        <v>2</v>
      </c>
      <c r="AB2159" s="6">
        <f t="shared" si="274"/>
        <v>0</v>
      </c>
      <c r="AC2159" s="13">
        <f t="shared" si="275"/>
        <v>135</v>
      </c>
      <c r="AD2159" s="13">
        <f t="shared" si="276"/>
        <v>270</v>
      </c>
      <c r="AE2159" s="13">
        <f t="shared" si="277"/>
        <v>0</v>
      </c>
      <c r="AF2159" t="s">
        <v>47</v>
      </c>
      <c r="AG2159">
        <v>1</v>
      </c>
      <c r="AH2159">
        <v>0</v>
      </c>
    </row>
    <row r="2160" spans="1:41">
      <c r="A2160" s="1">
        <v>3823105</v>
      </c>
      <c r="B2160" t="s">
        <v>1954</v>
      </c>
      <c r="C2160">
        <v>2012</v>
      </c>
      <c r="D2160" s="2" t="s">
        <v>6556</v>
      </c>
      <c r="E2160" s="4">
        <f t="shared" si="270"/>
        <v>41192</v>
      </c>
      <c r="F2160" s="5">
        <f t="shared" ca="1" si="271"/>
        <v>2.7389740598046743</v>
      </c>
      <c r="G2160" s="1">
        <v>3868410</v>
      </c>
      <c r="H2160" t="s">
        <v>51</v>
      </c>
      <c r="I2160" t="s">
        <v>33</v>
      </c>
      <c r="J2160" s="6" t="str">
        <f t="shared" si="272"/>
        <v>Amsterdam</v>
      </c>
      <c r="K2160" t="s">
        <v>34</v>
      </c>
      <c r="L2160" s="6" t="str">
        <f t="shared" si="273"/>
        <v>North Holland</v>
      </c>
      <c r="M2160" s="1">
        <v>1015</v>
      </c>
      <c r="N2160" t="s">
        <v>35</v>
      </c>
      <c r="O2160">
        <v>52.379077288009597</v>
      </c>
      <c r="P2160">
        <v>4.88784497452147</v>
      </c>
      <c r="Q2160" t="s">
        <v>36</v>
      </c>
      <c r="R2160" t="s">
        <v>37</v>
      </c>
      <c r="S2160">
        <v>2</v>
      </c>
      <c r="T2160">
        <v>1</v>
      </c>
      <c r="U2160">
        <v>0</v>
      </c>
      <c r="V2160">
        <v>1</v>
      </c>
      <c r="W2160" t="s">
        <v>38</v>
      </c>
      <c r="X2160" s="8">
        <v>99</v>
      </c>
      <c r="Y2160">
        <v>2</v>
      </c>
      <c r="Z2160">
        <v>20</v>
      </c>
      <c r="AA2160">
        <v>1</v>
      </c>
      <c r="AB2160" s="6">
        <f t="shared" si="274"/>
        <v>2</v>
      </c>
      <c r="AC2160" s="13">
        <f t="shared" si="275"/>
        <v>99</v>
      </c>
      <c r="AD2160" s="13">
        <f t="shared" si="276"/>
        <v>99</v>
      </c>
      <c r="AE2160" s="13">
        <f t="shared" si="277"/>
        <v>198</v>
      </c>
      <c r="AF2160" t="s">
        <v>47</v>
      </c>
      <c r="AG2160">
        <v>1</v>
      </c>
      <c r="AH2160">
        <v>1</v>
      </c>
      <c r="AI2160">
        <v>100</v>
      </c>
      <c r="AJ2160">
        <v>10</v>
      </c>
      <c r="AK2160">
        <v>10</v>
      </c>
      <c r="AL2160">
        <v>10</v>
      </c>
      <c r="AM2160">
        <v>10</v>
      </c>
      <c r="AN2160">
        <v>10</v>
      </c>
      <c r="AO2160">
        <v>10</v>
      </c>
    </row>
    <row r="2161" spans="1:41">
      <c r="A2161" s="1">
        <v>3823268</v>
      </c>
      <c r="B2161" t="s">
        <v>1956</v>
      </c>
      <c r="C2161">
        <v>2012</v>
      </c>
      <c r="D2161" s="2" t="s">
        <v>6556</v>
      </c>
      <c r="E2161" s="4">
        <f t="shared" si="270"/>
        <v>41192</v>
      </c>
      <c r="F2161" s="5">
        <f t="shared" ca="1" si="271"/>
        <v>2.7389740598046743</v>
      </c>
      <c r="G2161" s="1">
        <v>733654</v>
      </c>
      <c r="H2161" t="s">
        <v>49</v>
      </c>
      <c r="I2161" t="s">
        <v>33</v>
      </c>
      <c r="J2161" s="6" t="str">
        <f t="shared" si="272"/>
        <v>Amsterdam</v>
      </c>
      <c r="K2161" t="s">
        <v>34</v>
      </c>
      <c r="L2161" s="6" t="str">
        <f t="shared" si="273"/>
        <v>North Holland</v>
      </c>
      <c r="M2161" s="1" t="s">
        <v>1957</v>
      </c>
      <c r="N2161" t="s">
        <v>35</v>
      </c>
      <c r="O2161">
        <v>52.372970063598402</v>
      </c>
      <c r="P2161">
        <v>4.9220003904341398</v>
      </c>
      <c r="Q2161" t="s">
        <v>36</v>
      </c>
      <c r="R2161" t="s">
        <v>37</v>
      </c>
      <c r="S2161">
        <v>4</v>
      </c>
      <c r="T2161">
        <v>1</v>
      </c>
      <c r="U2161">
        <v>2</v>
      </c>
      <c r="V2161">
        <v>3</v>
      </c>
      <c r="W2161" t="s">
        <v>38</v>
      </c>
      <c r="X2161" s="8">
        <v>120</v>
      </c>
      <c r="Y2161">
        <v>2</v>
      </c>
      <c r="Z2161">
        <v>20</v>
      </c>
      <c r="AA2161">
        <v>3</v>
      </c>
      <c r="AB2161" s="6">
        <f t="shared" si="274"/>
        <v>16</v>
      </c>
      <c r="AC2161" s="13">
        <f t="shared" si="275"/>
        <v>120</v>
      </c>
      <c r="AD2161" s="13">
        <f t="shared" si="276"/>
        <v>360</v>
      </c>
      <c r="AE2161" s="13">
        <f t="shared" si="277"/>
        <v>5760</v>
      </c>
      <c r="AF2161" t="s">
        <v>39</v>
      </c>
      <c r="AG2161">
        <v>0.5</v>
      </c>
      <c r="AH2161">
        <v>8</v>
      </c>
      <c r="AI2161">
        <v>100</v>
      </c>
      <c r="AJ2161">
        <v>10</v>
      </c>
      <c r="AK2161">
        <v>10</v>
      </c>
      <c r="AL2161">
        <v>10</v>
      </c>
      <c r="AM2161">
        <v>10</v>
      </c>
      <c r="AN2161">
        <v>10</v>
      </c>
      <c r="AO2161">
        <v>10</v>
      </c>
    </row>
    <row r="2162" spans="1:41">
      <c r="A2162" s="1">
        <v>3823951</v>
      </c>
      <c r="B2162" t="s">
        <v>1184</v>
      </c>
      <c r="C2162">
        <v>2012</v>
      </c>
      <c r="D2162" s="2" t="s">
        <v>6556</v>
      </c>
      <c r="E2162" s="4">
        <f t="shared" si="270"/>
        <v>41192</v>
      </c>
      <c r="F2162" s="5">
        <f t="shared" ca="1" si="271"/>
        <v>2.7389740598046743</v>
      </c>
      <c r="G2162" s="1">
        <v>2541341</v>
      </c>
      <c r="H2162" t="s">
        <v>51</v>
      </c>
      <c r="I2162" t="s">
        <v>33</v>
      </c>
      <c r="J2162" s="6" t="str">
        <f t="shared" si="272"/>
        <v>Amsterdam</v>
      </c>
      <c r="K2162" t="s">
        <v>34</v>
      </c>
      <c r="L2162" s="6" t="str">
        <f t="shared" si="273"/>
        <v>North Holland</v>
      </c>
      <c r="M2162" s="1" t="s">
        <v>1958</v>
      </c>
      <c r="N2162" t="s">
        <v>35</v>
      </c>
      <c r="O2162">
        <v>52.380217037706601</v>
      </c>
      <c r="P2162">
        <v>4.8855737810210798</v>
      </c>
      <c r="Q2162" t="s">
        <v>36</v>
      </c>
      <c r="R2162" t="s">
        <v>37</v>
      </c>
      <c r="S2162">
        <v>2</v>
      </c>
      <c r="T2162">
        <v>1</v>
      </c>
      <c r="U2162">
        <v>1</v>
      </c>
      <c r="V2162">
        <v>2</v>
      </c>
      <c r="W2162" t="s">
        <v>38</v>
      </c>
      <c r="X2162" s="8">
        <v>109</v>
      </c>
      <c r="Y2162">
        <v>1</v>
      </c>
      <c r="Z2162">
        <v>0</v>
      </c>
      <c r="AA2162">
        <v>2</v>
      </c>
      <c r="AB2162" s="6">
        <f t="shared" si="274"/>
        <v>14</v>
      </c>
      <c r="AC2162" s="13">
        <f t="shared" si="275"/>
        <v>109</v>
      </c>
      <c r="AD2162" s="13">
        <f t="shared" si="276"/>
        <v>218</v>
      </c>
      <c r="AE2162" s="13">
        <f t="shared" si="277"/>
        <v>3052</v>
      </c>
      <c r="AF2162" t="s">
        <v>43</v>
      </c>
      <c r="AG2162">
        <v>1</v>
      </c>
      <c r="AH2162">
        <v>7</v>
      </c>
      <c r="AI2162">
        <v>91</v>
      </c>
      <c r="AJ2162">
        <v>9</v>
      </c>
      <c r="AK2162">
        <v>10</v>
      </c>
      <c r="AL2162">
        <v>9</v>
      </c>
      <c r="AM2162">
        <v>9</v>
      </c>
      <c r="AN2162">
        <v>10</v>
      </c>
      <c r="AO2162">
        <v>8</v>
      </c>
    </row>
    <row r="2163" spans="1:41">
      <c r="A2163" s="1">
        <v>3824118</v>
      </c>
      <c r="B2163" t="s">
        <v>433</v>
      </c>
      <c r="C2163">
        <v>2012</v>
      </c>
      <c r="D2163" s="2" t="s">
        <v>6556</v>
      </c>
      <c r="E2163" s="4">
        <f t="shared" si="270"/>
        <v>41192</v>
      </c>
      <c r="F2163" s="5">
        <f t="shared" ca="1" si="271"/>
        <v>2.7389740598046743</v>
      </c>
      <c r="G2163" s="1">
        <v>754076</v>
      </c>
      <c r="H2163" t="s">
        <v>60</v>
      </c>
      <c r="I2163" t="s">
        <v>33</v>
      </c>
      <c r="J2163" s="6" t="str">
        <f t="shared" si="272"/>
        <v>Amsterdam</v>
      </c>
      <c r="K2163" t="s">
        <v>34</v>
      </c>
      <c r="L2163" s="6" t="str">
        <f t="shared" si="273"/>
        <v>North Holland</v>
      </c>
      <c r="M2163" s="1" t="s">
        <v>1959</v>
      </c>
      <c r="N2163" t="s">
        <v>35</v>
      </c>
      <c r="O2163">
        <v>52.357836460921</v>
      </c>
      <c r="P2163">
        <v>4.8984543786152503</v>
      </c>
      <c r="Q2163" t="s">
        <v>36</v>
      </c>
      <c r="R2163" t="s">
        <v>37</v>
      </c>
      <c r="S2163">
        <v>2</v>
      </c>
      <c r="T2163">
        <v>1</v>
      </c>
      <c r="U2163">
        <v>1</v>
      </c>
      <c r="V2163">
        <v>2</v>
      </c>
      <c r="W2163" t="s">
        <v>38</v>
      </c>
      <c r="X2163" s="8">
        <v>123</v>
      </c>
      <c r="Y2163">
        <v>2</v>
      </c>
      <c r="Z2163">
        <v>35</v>
      </c>
      <c r="AA2163">
        <v>2</v>
      </c>
      <c r="AB2163" s="6">
        <f t="shared" si="274"/>
        <v>232</v>
      </c>
      <c r="AC2163" s="13">
        <f t="shared" si="275"/>
        <v>123</v>
      </c>
      <c r="AD2163" s="13">
        <f t="shared" si="276"/>
        <v>246</v>
      </c>
      <c r="AE2163" s="13">
        <f t="shared" si="277"/>
        <v>57072</v>
      </c>
      <c r="AF2163" t="s">
        <v>47</v>
      </c>
      <c r="AG2163">
        <v>0.7</v>
      </c>
      <c r="AH2163">
        <v>116</v>
      </c>
      <c r="AI2163">
        <v>98</v>
      </c>
      <c r="AJ2163">
        <v>10</v>
      </c>
      <c r="AK2163">
        <v>10</v>
      </c>
      <c r="AL2163">
        <v>10</v>
      </c>
      <c r="AM2163">
        <v>10</v>
      </c>
      <c r="AN2163">
        <v>9</v>
      </c>
      <c r="AO2163">
        <v>10</v>
      </c>
    </row>
    <row r="2164" spans="1:41">
      <c r="A2164" s="1">
        <v>3827803</v>
      </c>
      <c r="B2164" t="s">
        <v>502</v>
      </c>
      <c r="C2164">
        <v>2012</v>
      </c>
      <c r="D2164" s="2" t="s">
        <v>6556</v>
      </c>
      <c r="E2164" s="4">
        <f t="shared" si="270"/>
        <v>41192</v>
      </c>
      <c r="F2164" s="5">
        <f t="shared" ca="1" si="271"/>
        <v>2.7389740598046743</v>
      </c>
      <c r="G2164" s="1">
        <v>734449</v>
      </c>
      <c r="H2164" t="s">
        <v>32</v>
      </c>
      <c r="I2164" t="s">
        <v>33</v>
      </c>
      <c r="J2164" s="6" t="str">
        <f t="shared" si="272"/>
        <v>Amsterdam</v>
      </c>
      <c r="K2164" t="s">
        <v>34</v>
      </c>
      <c r="L2164" s="6" t="str">
        <f t="shared" si="273"/>
        <v>North Holland</v>
      </c>
      <c r="M2164" s="1">
        <v>1013</v>
      </c>
      <c r="N2164" t="s">
        <v>35</v>
      </c>
      <c r="O2164">
        <v>52.387117561147697</v>
      </c>
      <c r="P2164">
        <v>4.8788653881505297</v>
      </c>
      <c r="Q2164" t="s">
        <v>36</v>
      </c>
      <c r="R2164" t="s">
        <v>37</v>
      </c>
      <c r="S2164">
        <v>4</v>
      </c>
      <c r="T2164">
        <v>1</v>
      </c>
      <c r="U2164">
        <v>2</v>
      </c>
      <c r="V2164">
        <v>3</v>
      </c>
      <c r="W2164" t="s">
        <v>38</v>
      </c>
      <c r="X2164" s="8">
        <v>115</v>
      </c>
      <c r="Y2164">
        <v>1</v>
      </c>
      <c r="Z2164">
        <v>0</v>
      </c>
      <c r="AA2164">
        <v>5</v>
      </c>
      <c r="AB2164" s="6">
        <f t="shared" si="274"/>
        <v>4</v>
      </c>
      <c r="AC2164" s="13">
        <f t="shared" si="275"/>
        <v>115</v>
      </c>
      <c r="AD2164" s="13">
        <f t="shared" si="276"/>
        <v>575</v>
      </c>
      <c r="AE2164" s="13">
        <f t="shared" si="277"/>
        <v>2300</v>
      </c>
      <c r="AF2164" t="s">
        <v>62</v>
      </c>
      <c r="AG2164" t="s">
        <v>62</v>
      </c>
      <c r="AH2164">
        <v>2</v>
      </c>
      <c r="AI2164">
        <v>99</v>
      </c>
      <c r="AJ2164">
        <v>10</v>
      </c>
      <c r="AK2164">
        <v>10</v>
      </c>
      <c r="AL2164">
        <v>10</v>
      </c>
      <c r="AM2164">
        <v>10</v>
      </c>
      <c r="AN2164">
        <v>10</v>
      </c>
      <c r="AO2164">
        <v>9</v>
      </c>
    </row>
    <row r="2165" spans="1:41">
      <c r="A2165" s="1">
        <v>3828115</v>
      </c>
      <c r="B2165" t="s">
        <v>1960</v>
      </c>
      <c r="C2165">
        <v>2012</v>
      </c>
      <c r="D2165" s="2" t="s">
        <v>6556</v>
      </c>
      <c r="E2165" s="4">
        <f t="shared" si="270"/>
        <v>41192</v>
      </c>
      <c r="F2165" s="5">
        <f t="shared" ca="1" si="271"/>
        <v>2.7389740598046743</v>
      </c>
      <c r="G2165" s="1">
        <v>763345</v>
      </c>
      <c r="H2165" t="s">
        <v>51</v>
      </c>
      <c r="I2165" t="s">
        <v>33</v>
      </c>
      <c r="J2165" s="6" t="str">
        <f t="shared" si="272"/>
        <v>Amsterdam</v>
      </c>
      <c r="K2165" t="s">
        <v>34</v>
      </c>
      <c r="L2165" s="6" t="str">
        <f t="shared" si="273"/>
        <v>North Holland</v>
      </c>
      <c r="M2165" s="1">
        <v>1015</v>
      </c>
      <c r="N2165" t="s">
        <v>35</v>
      </c>
      <c r="O2165">
        <v>52.377558603217501</v>
      </c>
      <c r="P2165">
        <v>4.8921211887836398</v>
      </c>
      <c r="Q2165" t="s">
        <v>36</v>
      </c>
      <c r="R2165" t="s">
        <v>37</v>
      </c>
      <c r="S2165">
        <v>4</v>
      </c>
      <c r="T2165">
        <v>1</v>
      </c>
      <c r="U2165">
        <v>2</v>
      </c>
      <c r="V2165">
        <v>2</v>
      </c>
      <c r="W2165" t="s">
        <v>38</v>
      </c>
      <c r="X2165" s="8">
        <v>160</v>
      </c>
      <c r="Y2165">
        <v>2</v>
      </c>
      <c r="Z2165">
        <v>25</v>
      </c>
      <c r="AA2165">
        <v>4</v>
      </c>
      <c r="AB2165" s="6">
        <f t="shared" si="274"/>
        <v>44</v>
      </c>
      <c r="AC2165" s="13">
        <f t="shared" si="275"/>
        <v>160</v>
      </c>
      <c r="AD2165" s="13">
        <f t="shared" si="276"/>
        <v>640</v>
      </c>
      <c r="AE2165" s="13">
        <f t="shared" si="277"/>
        <v>28160</v>
      </c>
      <c r="AF2165" t="s">
        <v>47</v>
      </c>
      <c r="AG2165">
        <v>0.88</v>
      </c>
      <c r="AH2165">
        <v>22</v>
      </c>
      <c r="AI2165">
        <v>90</v>
      </c>
      <c r="AJ2165">
        <v>9</v>
      </c>
      <c r="AK2165">
        <v>8</v>
      </c>
      <c r="AL2165">
        <v>9</v>
      </c>
      <c r="AM2165">
        <v>9</v>
      </c>
      <c r="AN2165">
        <v>10</v>
      </c>
      <c r="AO2165">
        <v>9</v>
      </c>
    </row>
    <row r="2166" spans="1:41">
      <c r="A2166" s="1">
        <v>3833304</v>
      </c>
      <c r="B2166" t="s">
        <v>1528</v>
      </c>
      <c r="C2166">
        <v>2012</v>
      </c>
      <c r="D2166" s="2" t="s">
        <v>6557</v>
      </c>
      <c r="E2166" s="4">
        <f t="shared" si="270"/>
        <v>41193</v>
      </c>
      <c r="F2166" s="5">
        <f t="shared" ca="1" si="271"/>
        <v>2.736234333777277</v>
      </c>
      <c r="G2166" s="1">
        <v>781234</v>
      </c>
      <c r="H2166" t="s">
        <v>32</v>
      </c>
      <c r="I2166" t="s">
        <v>33</v>
      </c>
      <c r="J2166" s="6" t="str">
        <f t="shared" si="272"/>
        <v>Amsterdam</v>
      </c>
      <c r="K2166" t="s">
        <v>34</v>
      </c>
      <c r="L2166" s="6" t="str">
        <f t="shared" si="273"/>
        <v>North Holland</v>
      </c>
      <c r="M2166" s="1">
        <v>1051</v>
      </c>
      <c r="N2166" t="s">
        <v>35</v>
      </c>
      <c r="O2166">
        <v>52.3870848387458</v>
      </c>
      <c r="P2166">
        <v>4.8748540809373102</v>
      </c>
      <c r="Q2166" t="s">
        <v>36</v>
      </c>
      <c r="R2166" t="s">
        <v>37</v>
      </c>
      <c r="S2166">
        <v>2</v>
      </c>
      <c r="T2166">
        <v>1</v>
      </c>
      <c r="U2166">
        <v>1</v>
      </c>
      <c r="V2166">
        <v>1</v>
      </c>
      <c r="W2166" t="s">
        <v>38</v>
      </c>
      <c r="X2166" s="8">
        <v>85</v>
      </c>
      <c r="Y2166">
        <v>2</v>
      </c>
      <c r="Z2166">
        <v>0</v>
      </c>
      <c r="AA2166">
        <v>3</v>
      </c>
      <c r="AB2166" s="6">
        <f t="shared" si="274"/>
        <v>84</v>
      </c>
      <c r="AC2166" s="13">
        <f t="shared" si="275"/>
        <v>85</v>
      </c>
      <c r="AD2166" s="13">
        <f t="shared" si="276"/>
        <v>255</v>
      </c>
      <c r="AE2166" s="13">
        <f t="shared" si="277"/>
        <v>21420</v>
      </c>
      <c r="AF2166" t="s">
        <v>39</v>
      </c>
      <c r="AG2166">
        <v>0.5</v>
      </c>
      <c r="AH2166">
        <v>42</v>
      </c>
      <c r="AI2166">
        <v>92</v>
      </c>
      <c r="AJ2166">
        <v>9</v>
      </c>
      <c r="AK2166">
        <v>9</v>
      </c>
      <c r="AL2166">
        <v>9</v>
      </c>
      <c r="AM2166">
        <v>10</v>
      </c>
      <c r="AN2166">
        <v>9</v>
      </c>
      <c r="AO2166">
        <v>9</v>
      </c>
    </row>
    <row r="2167" spans="1:41">
      <c r="A2167" s="1">
        <v>3839497</v>
      </c>
      <c r="B2167" t="s">
        <v>1961</v>
      </c>
      <c r="C2167">
        <v>2012</v>
      </c>
      <c r="D2167" s="2" t="s">
        <v>6557</v>
      </c>
      <c r="E2167" s="4">
        <f t="shared" si="270"/>
        <v>41193</v>
      </c>
      <c r="F2167" s="5">
        <f t="shared" ca="1" si="271"/>
        <v>2.736234333777277</v>
      </c>
      <c r="G2167" s="1">
        <v>1149637</v>
      </c>
      <c r="H2167" t="s">
        <v>32</v>
      </c>
      <c r="I2167" t="s">
        <v>33</v>
      </c>
      <c r="J2167" s="6" t="str">
        <f t="shared" si="272"/>
        <v>Amsterdam</v>
      </c>
      <c r="K2167" t="s">
        <v>34</v>
      </c>
      <c r="L2167" s="6" t="str">
        <f t="shared" si="273"/>
        <v>North Holland</v>
      </c>
      <c r="M2167" s="1" t="s">
        <v>1962</v>
      </c>
      <c r="N2167" t="s">
        <v>35</v>
      </c>
      <c r="O2167">
        <v>52.381247788665299</v>
      </c>
      <c r="P2167">
        <v>4.8741162845536401</v>
      </c>
      <c r="Q2167" t="s">
        <v>36</v>
      </c>
      <c r="R2167" t="s">
        <v>37</v>
      </c>
      <c r="S2167">
        <v>2</v>
      </c>
      <c r="T2167">
        <v>1</v>
      </c>
      <c r="U2167">
        <v>1</v>
      </c>
      <c r="V2167">
        <v>1</v>
      </c>
      <c r="W2167" t="s">
        <v>38</v>
      </c>
      <c r="X2167" s="8">
        <v>100</v>
      </c>
      <c r="Y2167">
        <v>1</v>
      </c>
      <c r="Z2167">
        <v>0</v>
      </c>
      <c r="AA2167">
        <v>2</v>
      </c>
      <c r="AB2167" s="6">
        <f t="shared" si="274"/>
        <v>42</v>
      </c>
      <c r="AC2167" s="13">
        <f t="shared" si="275"/>
        <v>100</v>
      </c>
      <c r="AD2167" s="13">
        <f t="shared" si="276"/>
        <v>200</v>
      </c>
      <c r="AE2167" s="13">
        <f t="shared" si="277"/>
        <v>8400</v>
      </c>
      <c r="AF2167" t="s">
        <v>43</v>
      </c>
      <c r="AG2167">
        <v>1</v>
      </c>
      <c r="AH2167">
        <v>21</v>
      </c>
      <c r="AI2167">
        <v>97</v>
      </c>
      <c r="AJ2167">
        <v>10</v>
      </c>
      <c r="AK2167">
        <v>10</v>
      </c>
      <c r="AL2167">
        <v>10</v>
      </c>
      <c r="AM2167">
        <v>10</v>
      </c>
      <c r="AN2167">
        <v>9</v>
      </c>
      <c r="AO2167">
        <v>9</v>
      </c>
    </row>
    <row r="2168" spans="1:41">
      <c r="A2168" s="1">
        <v>3839770</v>
      </c>
      <c r="B2168" t="s">
        <v>1963</v>
      </c>
      <c r="C2168">
        <v>2012</v>
      </c>
      <c r="D2168" s="2" t="s">
        <v>6557</v>
      </c>
      <c r="E2168" s="4">
        <f t="shared" si="270"/>
        <v>41193</v>
      </c>
      <c r="F2168" s="5">
        <f t="shared" ca="1" si="271"/>
        <v>2.736234333777277</v>
      </c>
      <c r="G2168" s="1">
        <v>736016</v>
      </c>
      <c r="H2168" t="s">
        <v>51</v>
      </c>
      <c r="I2168" t="s">
        <v>33</v>
      </c>
      <c r="J2168" s="6" t="str">
        <f t="shared" si="272"/>
        <v>Amsterdam</v>
      </c>
      <c r="K2168" t="s">
        <v>34</v>
      </c>
      <c r="L2168" s="6" t="str">
        <f t="shared" si="273"/>
        <v>North Holland</v>
      </c>
      <c r="M2168" s="1">
        <v>1012</v>
      </c>
      <c r="N2168" t="s">
        <v>35</v>
      </c>
      <c r="O2168">
        <v>52.377187488526701</v>
      </c>
      <c r="P2168">
        <v>4.8981358223656599</v>
      </c>
      <c r="Q2168" t="s">
        <v>132</v>
      </c>
      <c r="R2168" t="s">
        <v>76</v>
      </c>
      <c r="S2168">
        <v>4</v>
      </c>
      <c r="T2168">
        <v>1</v>
      </c>
      <c r="U2168">
        <v>1</v>
      </c>
      <c r="V2168">
        <v>4</v>
      </c>
      <c r="W2168" t="s">
        <v>38</v>
      </c>
      <c r="X2168" s="8">
        <v>175</v>
      </c>
      <c r="Y2168">
        <v>1</v>
      </c>
      <c r="Z2168">
        <v>0</v>
      </c>
      <c r="AA2168">
        <v>3</v>
      </c>
      <c r="AB2168" s="6">
        <f t="shared" si="274"/>
        <v>0</v>
      </c>
      <c r="AC2168" s="13">
        <f t="shared" si="275"/>
        <v>175</v>
      </c>
      <c r="AD2168" s="13">
        <f t="shared" si="276"/>
        <v>525</v>
      </c>
      <c r="AE2168" s="13">
        <f t="shared" si="277"/>
        <v>0</v>
      </c>
      <c r="AF2168" t="s">
        <v>62</v>
      </c>
      <c r="AG2168" t="s">
        <v>62</v>
      </c>
      <c r="AH2168">
        <v>0</v>
      </c>
    </row>
    <row r="2169" spans="1:41">
      <c r="A2169" s="1">
        <v>3839770</v>
      </c>
      <c r="B2169" t="s">
        <v>1963</v>
      </c>
      <c r="C2169">
        <v>2012</v>
      </c>
      <c r="D2169" s="2" t="s">
        <v>6557</v>
      </c>
      <c r="E2169" s="4">
        <f t="shared" si="270"/>
        <v>41193</v>
      </c>
      <c r="F2169" s="5">
        <f t="shared" ca="1" si="271"/>
        <v>2.736234333777277</v>
      </c>
      <c r="G2169" s="1">
        <v>1566167</v>
      </c>
      <c r="H2169" t="s">
        <v>51</v>
      </c>
      <c r="I2169" t="s">
        <v>33</v>
      </c>
      <c r="J2169" s="6" t="str">
        <f t="shared" si="272"/>
        <v>Amsterdam</v>
      </c>
      <c r="K2169" t="s">
        <v>34</v>
      </c>
      <c r="L2169" s="6" t="str">
        <f t="shared" si="273"/>
        <v>North Holland</v>
      </c>
      <c r="M2169" s="1" t="s">
        <v>1964</v>
      </c>
      <c r="N2169" t="s">
        <v>35</v>
      </c>
      <c r="O2169">
        <v>52.370809467429702</v>
      </c>
      <c r="P2169">
        <v>4.89446097307827</v>
      </c>
      <c r="Q2169" t="s">
        <v>132</v>
      </c>
      <c r="R2169" t="s">
        <v>42</v>
      </c>
      <c r="S2169">
        <v>2</v>
      </c>
      <c r="T2169">
        <v>1</v>
      </c>
      <c r="U2169">
        <v>1</v>
      </c>
      <c r="V2169">
        <v>1</v>
      </c>
      <c r="W2169" t="s">
        <v>38</v>
      </c>
      <c r="X2169" s="8">
        <v>119</v>
      </c>
      <c r="Y2169">
        <v>1</v>
      </c>
      <c r="Z2169">
        <v>0</v>
      </c>
      <c r="AA2169">
        <v>1</v>
      </c>
      <c r="AB2169" s="6">
        <f t="shared" si="274"/>
        <v>2</v>
      </c>
      <c r="AC2169" s="13">
        <f t="shared" si="275"/>
        <v>119</v>
      </c>
      <c r="AD2169" s="13">
        <f t="shared" si="276"/>
        <v>119</v>
      </c>
      <c r="AE2169" s="13">
        <f t="shared" si="277"/>
        <v>238</v>
      </c>
      <c r="AF2169" t="s">
        <v>62</v>
      </c>
      <c r="AG2169" t="s">
        <v>62</v>
      </c>
      <c r="AH2169">
        <v>1</v>
      </c>
      <c r="AJ2169">
        <v>2</v>
      </c>
      <c r="AK2169">
        <v>2</v>
      </c>
      <c r="AL2169">
        <v>2</v>
      </c>
      <c r="AM2169">
        <v>2</v>
      </c>
      <c r="AN2169">
        <v>10</v>
      </c>
      <c r="AO2169">
        <v>2</v>
      </c>
    </row>
    <row r="2170" spans="1:41">
      <c r="A2170" s="1">
        <v>3840119</v>
      </c>
      <c r="B2170" t="s">
        <v>1965</v>
      </c>
      <c r="C2170">
        <v>2012</v>
      </c>
      <c r="D2170" s="2" t="s">
        <v>6557</v>
      </c>
      <c r="E2170" s="4">
        <f t="shared" si="270"/>
        <v>41193</v>
      </c>
      <c r="F2170" s="5">
        <f t="shared" ca="1" si="271"/>
        <v>2.736234333777277</v>
      </c>
      <c r="G2170" s="1">
        <v>735973</v>
      </c>
      <c r="H2170" t="s">
        <v>45</v>
      </c>
      <c r="I2170" t="s">
        <v>33</v>
      </c>
      <c r="J2170" s="6" t="str">
        <f t="shared" si="272"/>
        <v>Amsterdam</v>
      </c>
      <c r="K2170" t="s">
        <v>34</v>
      </c>
      <c r="L2170" s="6" t="str">
        <f t="shared" si="273"/>
        <v>North Holland</v>
      </c>
      <c r="N2170" t="s">
        <v>35</v>
      </c>
      <c r="O2170">
        <v>52.358071816895396</v>
      </c>
      <c r="P2170">
        <v>4.8581194430381798</v>
      </c>
      <c r="Q2170" t="s">
        <v>36</v>
      </c>
      <c r="R2170" t="s">
        <v>42</v>
      </c>
      <c r="S2170">
        <v>3</v>
      </c>
      <c r="T2170">
        <v>1</v>
      </c>
      <c r="U2170">
        <v>1</v>
      </c>
      <c r="V2170">
        <v>3</v>
      </c>
      <c r="W2170" t="s">
        <v>38</v>
      </c>
      <c r="X2170" s="8">
        <v>99</v>
      </c>
      <c r="Y2170">
        <v>2</v>
      </c>
      <c r="Z2170">
        <v>25</v>
      </c>
      <c r="AA2170">
        <v>2</v>
      </c>
      <c r="AB2170" s="6">
        <f t="shared" si="274"/>
        <v>78</v>
      </c>
      <c r="AC2170" s="13">
        <f t="shared" si="275"/>
        <v>99</v>
      </c>
      <c r="AD2170" s="13">
        <f t="shared" si="276"/>
        <v>198</v>
      </c>
      <c r="AE2170" s="13">
        <f t="shared" si="277"/>
        <v>15444</v>
      </c>
      <c r="AF2170" t="s">
        <v>43</v>
      </c>
      <c r="AG2170">
        <v>1</v>
      </c>
      <c r="AH2170">
        <v>39</v>
      </c>
      <c r="AI2170">
        <v>94</v>
      </c>
      <c r="AJ2170">
        <v>10</v>
      </c>
      <c r="AK2170">
        <v>10</v>
      </c>
      <c r="AL2170">
        <v>10</v>
      </c>
      <c r="AM2170">
        <v>9</v>
      </c>
      <c r="AN2170">
        <v>9</v>
      </c>
      <c r="AO2170">
        <v>9</v>
      </c>
    </row>
    <row r="2171" spans="1:41">
      <c r="A2171" s="1">
        <v>3845938</v>
      </c>
      <c r="B2171" t="s">
        <v>298</v>
      </c>
      <c r="C2171">
        <v>2012</v>
      </c>
      <c r="D2171" s="2" t="s">
        <v>6409</v>
      </c>
      <c r="E2171" s="4">
        <f t="shared" si="270"/>
        <v>41194</v>
      </c>
      <c r="F2171" s="5">
        <f t="shared" ca="1" si="271"/>
        <v>2.7334946077498801</v>
      </c>
      <c r="G2171" s="1">
        <v>4657446</v>
      </c>
      <c r="H2171" t="s">
        <v>49</v>
      </c>
      <c r="I2171" t="s">
        <v>33</v>
      </c>
      <c r="J2171" s="6" t="str">
        <f t="shared" si="272"/>
        <v>Amsterdam</v>
      </c>
      <c r="K2171" t="s">
        <v>46</v>
      </c>
      <c r="L2171" s="6" t="str">
        <f t="shared" si="273"/>
        <v>North Holland</v>
      </c>
      <c r="M2171" s="1" t="s">
        <v>110</v>
      </c>
      <c r="N2171" t="s">
        <v>35</v>
      </c>
      <c r="O2171">
        <v>52.362571779858598</v>
      </c>
      <c r="P2171">
        <v>4.8858332916393703</v>
      </c>
      <c r="Q2171" t="s">
        <v>58</v>
      </c>
      <c r="R2171" t="s">
        <v>37</v>
      </c>
      <c r="S2171">
        <v>4</v>
      </c>
      <c r="T2171">
        <v>1.5</v>
      </c>
      <c r="U2171">
        <v>2</v>
      </c>
      <c r="V2171">
        <v>2</v>
      </c>
      <c r="W2171" t="s">
        <v>38</v>
      </c>
      <c r="X2171" s="8">
        <v>195</v>
      </c>
      <c r="Y2171">
        <v>2</v>
      </c>
      <c r="Z2171">
        <v>40</v>
      </c>
      <c r="AA2171">
        <v>1</v>
      </c>
      <c r="AB2171" s="6">
        <f t="shared" si="274"/>
        <v>10</v>
      </c>
      <c r="AC2171" s="13">
        <f t="shared" si="275"/>
        <v>195</v>
      </c>
      <c r="AD2171" s="13">
        <f t="shared" si="276"/>
        <v>195</v>
      </c>
      <c r="AE2171" s="13">
        <f t="shared" si="277"/>
        <v>1950</v>
      </c>
      <c r="AF2171" t="s">
        <v>39</v>
      </c>
      <c r="AG2171">
        <v>0.74</v>
      </c>
      <c r="AH2171">
        <v>5</v>
      </c>
      <c r="AI2171">
        <v>92</v>
      </c>
      <c r="AJ2171">
        <v>8</v>
      </c>
      <c r="AK2171">
        <v>8</v>
      </c>
      <c r="AL2171">
        <v>10</v>
      </c>
      <c r="AM2171">
        <v>10</v>
      </c>
      <c r="AN2171">
        <v>9</v>
      </c>
      <c r="AO2171">
        <v>9</v>
      </c>
    </row>
    <row r="2172" spans="1:41">
      <c r="A2172" s="1">
        <v>3846003</v>
      </c>
      <c r="B2172" t="s">
        <v>1966</v>
      </c>
      <c r="C2172">
        <v>2012</v>
      </c>
      <c r="D2172" s="2" t="s">
        <v>6409</v>
      </c>
      <c r="E2172" s="4">
        <f t="shared" si="270"/>
        <v>41194</v>
      </c>
      <c r="F2172" s="5">
        <f t="shared" ca="1" si="271"/>
        <v>2.7334946077498801</v>
      </c>
      <c r="G2172" s="1">
        <v>740995</v>
      </c>
      <c r="H2172" t="s">
        <v>49</v>
      </c>
      <c r="I2172" t="s">
        <v>33</v>
      </c>
      <c r="J2172" s="6" t="str">
        <f t="shared" si="272"/>
        <v>Amsterdam</v>
      </c>
      <c r="K2172" t="s">
        <v>34</v>
      </c>
      <c r="L2172" s="6" t="str">
        <f t="shared" si="273"/>
        <v>North Holland</v>
      </c>
      <c r="M2172" s="1" t="s">
        <v>1967</v>
      </c>
      <c r="N2172" t="s">
        <v>35</v>
      </c>
      <c r="O2172">
        <v>52.361226597365402</v>
      </c>
      <c r="P2172">
        <v>4.9088244895923596</v>
      </c>
      <c r="Q2172" t="s">
        <v>36</v>
      </c>
      <c r="R2172" t="s">
        <v>37</v>
      </c>
      <c r="S2172">
        <v>4</v>
      </c>
      <c r="T2172">
        <v>1</v>
      </c>
      <c r="U2172">
        <v>2</v>
      </c>
      <c r="V2172">
        <v>2</v>
      </c>
      <c r="W2172" t="s">
        <v>38</v>
      </c>
      <c r="X2172" s="8">
        <v>119</v>
      </c>
      <c r="Y2172">
        <v>2</v>
      </c>
      <c r="Z2172">
        <v>15</v>
      </c>
      <c r="AA2172">
        <v>3</v>
      </c>
      <c r="AB2172" s="6">
        <f t="shared" si="274"/>
        <v>110</v>
      </c>
      <c r="AC2172" s="13">
        <f t="shared" si="275"/>
        <v>119</v>
      </c>
      <c r="AD2172" s="13">
        <f t="shared" si="276"/>
        <v>357</v>
      </c>
      <c r="AE2172" s="13">
        <f t="shared" si="277"/>
        <v>39270</v>
      </c>
      <c r="AF2172" t="s">
        <v>47</v>
      </c>
      <c r="AG2172">
        <v>1</v>
      </c>
      <c r="AH2172">
        <v>55</v>
      </c>
      <c r="AI2172">
        <v>92</v>
      </c>
      <c r="AJ2172">
        <v>9</v>
      </c>
      <c r="AK2172">
        <v>9</v>
      </c>
      <c r="AL2172">
        <v>10</v>
      </c>
      <c r="AM2172">
        <v>10</v>
      </c>
      <c r="AN2172">
        <v>9</v>
      </c>
      <c r="AO2172">
        <v>9</v>
      </c>
    </row>
    <row r="2173" spans="1:41">
      <c r="A2173" s="1">
        <v>3848966</v>
      </c>
      <c r="B2173" t="s">
        <v>1263</v>
      </c>
      <c r="C2173">
        <v>2012</v>
      </c>
      <c r="D2173" s="2" t="s">
        <v>6409</v>
      </c>
      <c r="E2173" s="4">
        <f t="shared" si="270"/>
        <v>41194</v>
      </c>
      <c r="F2173" s="5">
        <f t="shared" ca="1" si="271"/>
        <v>2.7334946077498801</v>
      </c>
      <c r="G2173" s="1">
        <v>747889</v>
      </c>
      <c r="H2173" t="s">
        <v>32</v>
      </c>
      <c r="I2173" t="s">
        <v>33</v>
      </c>
      <c r="J2173" s="6" t="str">
        <f t="shared" si="272"/>
        <v>Amsterdam</v>
      </c>
      <c r="K2173" t="s">
        <v>34</v>
      </c>
      <c r="L2173" s="6" t="str">
        <f t="shared" si="273"/>
        <v>North Holland</v>
      </c>
      <c r="M2173" s="1" t="s">
        <v>1968</v>
      </c>
      <c r="N2173" t="s">
        <v>35</v>
      </c>
      <c r="O2173">
        <v>52.377094394575899</v>
      </c>
      <c r="P2173">
        <v>4.8724892606332899</v>
      </c>
      <c r="Q2173" t="s">
        <v>36</v>
      </c>
      <c r="R2173" t="s">
        <v>37</v>
      </c>
      <c r="S2173">
        <v>2</v>
      </c>
      <c r="T2173">
        <v>1</v>
      </c>
      <c r="U2173">
        <v>1</v>
      </c>
      <c r="V2173">
        <v>1</v>
      </c>
      <c r="W2173" t="s">
        <v>38</v>
      </c>
      <c r="X2173" s="8">
        <v>150</v>
      </c>
      <c r="Y2173">
        <v>1</v>
      </c>
      <c r="Z2173">
        <v>25</v>
      </c>
      <c r="AA2173">
        <v>1</v>
      </c>
      <c r="AB2173" s="6">
        <f t="shared" si="274"/>
        <v>14</v>
      </c>
      <c r="AC2173" s="13">
        <f t="shared" si="275"/>
        <v>175</v>
      </c>
      <c r="AD2173" s="13">
        <f t="shared" si="276"/>
        <v>175</v>
      </c>
      <c r="AE2173" s="13">
        <f t="shared" si="277"/>
        <v>2450</v>
      </c>
      <c r="AF2173" t="s">
        <v>47</v>
      </c>
      <c r="AG2173">
        <v>0.92</v>
      </c>
      <c r="AH2173">
        <v>7</v>
      </c>
      <c r="AI2173">
        <v>98</v>
      </c>
      <c r="AJ2173">
        <v>9</v>
      </c>
      <c r="AK2173">
        <v>10</v>
      </c>
      <c r="AL2173">
        <v>10</v>
      </c>
      <c r="AM2173">
        <v>10</v>
      </c>
      <c r="AN2173">
        <v>10</v>
      </c>
      <c r="AO2173">
        <v>10</v>
      </c>
    </row>
    <row r="2174" spans="1:41">
      <c r="A2174" s="1">
        <v>3854106</v>
      </c>
      <c r="B2174" t="s">
        <v>517</v>
      </c>
      <c r="C2174">
        <v>2012</v>
      </c>
      <c r="D2174" s="2" t="s">
        <v>6410</v>
      </c>
      <c r="E2174" s="4">
        <f t="shared" si="270"/>
        <v>41195</v>
      </c>
      <c r="F2174" s="5">
        <f t="shared" ca="1" si="271"/>
        <v>2.7307548817224827</v>
      </c>
      <c r="G2174" s="1">
        <v>737788</v>
      </c>
      <c r="H2174" t="s">
        <v>51</v>
      </c>
      <c r="I2174" t="s">
        <v>33</v>
      </c>
      <c r="J2174" s="6" t="str">
        <f t="shared" si="272"/>
        <v>Amsterdam</v>
      </c>
      <c r="K2174" t="s">
        <v>46</v>
      </c>
      <c r="L2174" s="6" t="str">
        <f t="shared" si="273"/>
        <v>North Holland</v>
      </c>
      <c r="N2174" t="s">
        <v>35</v>
      </c>
      <c r="O2174">
        <v>52.372155462385798</v>
      </c>
      <c r="P2174">
        <v>4.9002931218672696</v>
      </c>
      <c r="Q2174" t="s">
        <v>36</v>
      </c>
      <c r="R2174" t="s">
        <v>37</v>
      </c>
      <c r="S2174">
        <v>2</v>
      </c>
      <c r="T2174">
        <v>1</v>
      </c>
      <c r="U2174">
        <v>2</v>
      </c>
      <c r="V2174">
        <v>3</v>
      </c>
      <c r="W2174" t="s">
        <v>38</v>
      </c>
      <c r="X2174" s="8">
        <v>150</v>
      </c>
      <c r="Y2174">
        <v>2</v>
      </c>
      <c r="Z2174">
        <v>0</v>
      </c>
      <c r="AA2174">
        <v>1</v>
      </c>
      <c r="AB2174" s="6">
        <f t="shared" si="274"/>
        <v>16</v>
      </c>
      <c r="AC2174" s="13">
        <f t="shared" si="275"/>
        <v>150</v>
      </c>
      <c r="AD2174" s="13">
        <f t="shared" si="276"/>
        <v>150</v>
      </c>
      <c r="AE2174" s="13">
        <f t="shared" si="277"/>
        <v>2400</v>
      </c>
      <c r="AF2174" t="s">
        <v>47</v>
      </c>
      <c r="AG2174">
        <v>1</v>
      </c>
      <c r="AH2174">
        <v>8</v>
      </c>
      <c r="AI2174">
        <v>97</v>
      </c>
      <c r="AJ2174">
        <v>9</v>
      </c>
      <c r="AK2174">
        <v>9</v>
      </c>
      <c r="AL2174">
        <v>10</v>
      </c>
      <c r="AM2174">
        <v>10</v>
      </c>
      <c r="AN2174">
        <v>10</v>
      </c>
      <c r="AO2174">
        <v>9</v>
      </c>
    </row>
    <row r="2175" spans="1:41">
      <c r="A2175" s="1">
        <v>3854602</v>
      </c>
      <c r="B2175" t="s">
        <v>1969</v>
      </c>
      <c r="C2175">
        <v>2012</v>
      </c>
      <c r="D2175" s="2" t="s">
        <v>6410</v>
      </c>
      <c r="E2175" s="4">
        <f t="shared" si="270"/>
        <v>41195</v>
      </c>
      <c r="F2175" s="5">
        <f t="shared" ca="1" si="271"/>
        <v>2.7307548817224827</v>
      </c>
      <c r="G2175" s="1">
        <v>5049531</v>
      </c>
      <c r="H2175" t="s">
        <v>51</v>
      </c>
      <c r="I2175" t="s">
        <v>33</v>
      </c>
      <c r="J2175" s="6" t="str">
        <f t="shared" si="272"/>
        <v>Amsterdam</v>
      </c>
      <c r="K2175" t="s">
        <v>46</v>
      </c>
      <c r="L2175" s="6" t="str">
        <f t="shared" si="273"/>
        <v>North Holland</v>
      </c>
      <c r="M2175" s="1">
        <v>1017</v>
      </c>
      <c r="N2175" t="s">
        <v>35</v>
      </c>
      <c r="O2175">
        <v>52.3669009136905</v>
      </c>
      <c r="P2175">
        <v>4.8827411256348796</v>
      </c>
      <c r="Q2175" t="s">
        <v>36</v>
      </c>
      <c r="R2175" t="s">
        <v>37</v>
      </c>
      <c r="S2175">
        <v>4</v>
      </c>
      <c r="T2175">
        <v>2</v>
      </c>
      <c r="U2175">
        <v>2</v>
      </c>
      <c r="V2175">
        <v>2</v>
      </c>
      <c r="W2175" t="s">
        <v>38</v>
      </c>
      <c r="X2175" s="8">
        <v>240</v>
      </c>
      <c r="Y2175">
        <v>1</v>
      </c>
      <c r="Z2175">
        <v>50</v>
      </c>
      <c r="AA2175">
        <v>2</v>
      </c>
      <c r="AB2175" s="6">
        <f t="shared" si="274"/>
        <v>0</v>
      </c>
      <c r="AC2175" s="13">
        <f t="shared" si="275"/>
        <v>290</v>
      </c>
      <c r="AD2175" s="13">
        <f t="shared" si="276"/>
        <v>580</v>
      </c>
      <c r="AE2175" s="13">
        <f t="shared" si="277"/>
        <v>0</v>
      </c>
      <c r="AF2175" t="s">
        <v>39</v>
      </c>
      <c r="AG2175">
        <v>1</v>
      </c>
      <c r="AH2175">
        <v>0</v>
      </c>
    </row>
    <row r="2176" spans="1:41">
      <c r="A2176" s="1">
        <v>3856517</v>
      </c>
      <c r="B2176" t="s">
        <v>232</v>
      </c>
      <c r="C2176">
        <v>2012</v>
      </c>
      <c r="D2176" s="2" t="s">
        <v>6410</v>
      </c>
      <c r="E2176" s="4">
        <f t="shared" si="270"/>
        <v>41195</v>
      </c>
      <c r="F2176" s="5">
        <f t="shared" ca="1" si="271"/>
        <v>2.7307548817224827</v>
      </c>
      <c r="G2176" s="1">
        <v>881384</v>
      </c>
      <c r="H2176" t="s">
        <v>41</v>
      </c>
      <c r="I2176" t="s">
        <v>33</v>
      </c>
      <c r="J2176" s="6" t="str">
        <f t="shared" si="272"/>
        <v>Amsterdam</v>
      </c>
      <c r="K2176" t="s">
        <v>34</v>
      </c>
      <c r="L2176" s="6" t="str">
        <f t="shared" si="273"/>
        <v>North Holland</v>
      </c>
      <c r="M2176" s="1">
        <v>1094</v>
      </c>
      <c r="N2176" t="s">
        <v>35</v>
      </c>
      <c r="O2176">
        <v>52.364850553092303</v>
      </c>
      <c r="P2176">
        <v>4.9372138799115</v>
      </c>
      <c r="Q2176" t="s">
        <v>36</v>
      </c>
      <c r="R2176" t="s">
        <v>37</v>
      </c>
      <c r="S2176">
        <v>2</v>
      </c>
      <c r="T2176">
        <v>1</v>
      </c>
      <c r="U2176">
        <v>1</v>
      </c>
      <c r="V2176">
        <v>1</v>
      </c>
      <c r="W2176" t="s">
        <v>38</v>
      </c>
      <c r="X2176" s="8">
        <v>70</v>
      </c>
      <c r="Y2176">
        <v>0</v>
      </c>
      <c r="Z2176">
        <v>0</v>
      </c>
      <c r="AA2176">
        <v>8</v>
      </c>
      <c r="AB2176" s="6">
        <f t="shared" si="274"/>
        <v>80</v>
      </c>
      <c r="AC2176" s="13">
        <f t="shared" si="275"/>
        <v>70</v>
      </c>
      <c r="AD2176" s="13">
        <f t="shared" si="276"/>
        <v>560</v>
      </c>
      <c r="AE2176" s="13">
        <f t="shared" si="277"/>
        <v>44800</v>
      </c>
      <c r="AF2176" t="s">
        <v>39</v>
      </c>
      <c r="AG2176">
        <v>0.65</v>
      </c>
      <c r="AH2176">
        <v>40</v>
      </c>
      <c r="AI2176">
        <v>93</v>
      </c>
      <c r="AJ2176">
        <v>9</v>
      </c>
      <c r="AK2176">
        <v>9</v>
      </c>
      <c r="AL2176">
        <v>10</v>
      </c>
      <c r="AM2176">
        <v>10</v>
      </c>
      <c r="AN2176">
        <v>9</v>
      </c>
      <c r="AO2176">
        <v>9</v>
      </c>
    </row>
    <row r="2177" spans="1:41">
      <c r="A2177" s="1">
        <v>3863440</v>
      </c>
      <c r="B2177" t="s">
        <v>243</v>
      </c>
      <c r="C2177">
        <v>2012</v>
      </c>
      <c r="D2177" s="2" t="s">
        <v>6670</v>
      </c>
      <c r="E2177" s="4">
        <f t="shared" si="270"/>
        <v>41196</v>
      </c>
      <c r="F2177" s="5">
        <f t="shared" ca="1" si="271"/>
        <v>2.7280151556950853</v>
      </c>
      <c r="G2177" s="1">
        <v>738926</v>
      </c>
      <c r="H2177" t="s">
        <v>49</v>
      </c>
      <c r="I2177" t="s">
        <v>33</v>
      </c>
      <c r="J2177" s="6" t="str">
        <f t="shared" si="272"/>
        <v>Amsterdam</v>
      </c>
      <c r="K2177" t="s">
        <v>34</v>
      </c>
      <c r="L2177" s="6" t="str">
        <f t="shared" si="273"/>
        <v>North Holland</v>
      </c>
      <c r="M2177" s="1">
        <v>1018</v>
      </c>
      <c r="N2177" t="s">
        <v>35</v>
      </c>
      <c r="O2177">
        <v>52.371273735558198</v>
      </c>
      <c r="P2177">
        <v>4.9116324187779901</v>
      </c>
      <c r="Q2177" t="s">
        <v>36</v>
      </c>
      <c r="R2177" t="s">
        <v>42</v>
      </c>
      <c r="S2177">
        <v>4</v>
      </c>
      <c r="T2177">
        <v>1</v>
      </c>
      <c r="U2177">
        <v>1</v>
      </c>
      <c r="V2177">
        <v>2</v>
      </c>
      <c r="W2177" t="s">
        <v>38</v>
      </c>
      <c r="X2177" s="8">
        <v>165</v>
      </c>
      <c r="Y2177">
        <v>1</v>
      </c>
      <c r="Z2177">
        <v>40</v>
      </c>
      <c r="AA2177">
        <v>1</v>
      </c>
      <c r="AB2177" s="6">
        <f t="shared" si="274"/>
        <v>0</v>
      </c>
      <c r="AC2177" s="13">
        <f t="shared" si="275"/>
        <v>205</v>
      </c>
      <c r="AD2177" s="13">
        <f t="shared" si="276"/>
        <v>205</v>
      </c>
      <c r="AE2177" s="13">
        <f t="shared" si="277"/>
        <v>0</v>
      </c>
      <c r="AF2177" t="s">
        <v>39</v>
      </c>
      <c r="AG2177">
        <v>0.5</v>
      </c>
      <c r="AH2177">
        <v>0</v>
      </c>
    </row>
    <row r="2178" spans="1:41">
      <c r="A2178" s="1">
        <v>3864205</v>
      </c>
      <c r="B2178" t="s">
        <v>289</v>
      </c>
      <c r="C2178">
        <v>2012</v>
      </c>
      <c r="D2178" s="2" t="s">
        <v>6670</v>
      </c>
      <c r="E2178" s="4">
        <f t="shared" ref="E2178:E2241" si="278">DATE(C2178,LEFT(D2178,FIND("/",D2178)-1),RIGHT(D2178,LEN(D2178)-FIND("/",D2178)))</f>
        <v>41196</v>
      </c>
      <c r="F2178" s="5">
        <f t="shared" ref="F2178:F2241" ca="1" si="279">(NOW()-E2178)/365</f>
        <v>2.7280151556950853</v>
      </c>
      <c r="G2178" s="1">
        <v>2543110</v>
      </c>
      <c r="H2178" t="s">
        <v>51</v>
      </c>
      <c r="I2178" t="s">
        <v>33</v>
      </c>
      <c r="J2178" s="6" t="str">
        <f t="shared" ref="J2178:J2241" si="280">VLOOKUP(I2178,city,2,FALSE)</f>
        <v>Amsterdam</v>
      </c>
      <c r="K2178" t="s">
        <v>34</v>
      </c>
      <c r="L2178" s="6" t="str">
        <f t="shared" ref="L2178:L2241" si="281">VLOOKUP(K2178,state,2,FALSE)</f>
        <v>North Holland</v>
      </c>
      <c r="M2178" s="1">
        <v>1052</v>
      </c>
      <c r="N2178" t="s">
        <v>35</v>
      </c>
      <c r="O2178">
        <v>52.381055799938501</v>
      </c>
      <c r="P2178">
        <v>4.8802856625295599</v>
      </c>
      <c r="Q2178" t="s">
        <v>36</v>
      </c>
      <c r="R2178" t="s">
        <v>37</v>
      </c>
      <c r="S2178">
        <v>4</v>
      </c>
      <c r="T2178">
        <v>1</v>
      </c>
      <c r="U2178">
        <v>2</v>
      </c>
      <c r="V2178">
        <v>2</v>
      </c>
      <c r="W2178" t="s">
        <v>38</v>
      </c>
      <c r="X2178" s="8">
        <v>195</v>
      </c>
      <c r="Y2178">
        <v>1</v>
      </c>
      <c r="Z2178">
        <v>0</v>
      </c>
      <c r="AA2178">
        <v>5</v>
      </c>
      <c r="AB2178" s="6">
        <f t="shared" si="274"/>
        <v>22</v>
      </c>
      <c r="AC2178" s="13">
        <f t="shared" si="275"/>
        <v>195</v>
      </c>
      <c r="AD2178" s="13">
        <f t="shared" si="276"/>
        <v>975</v>
      </c>
      <c r="AE2178" s="13">
        <f t="shared" si="277"/>
        <v>21450</v>
      </c>
      <c r="AF2178" t="s">
        <v>39</v>
      </c>
      <c r="AG2178">
        <v>0.9</v>
      </c>
      <c r="AH2178">
        <v>11</v>
      </c>
      <c r="AI2178">
        <v>91</v>
      </c>
      <c r="AJ2178">
        <v>9</v>
      </c>
      <c r="AK2178">
        <v>9</v>
      </c>
      <c r="AL2178">
        <v>9</v>
      </c>
      <c r="AM2178">
        <v>10</v>
      </c>
      <c r="AN2178">
        <v>9</v>
      </c>
      <c r="AO2178">
        <v>9</v>
      </c>
    </row>
    <row r="2179" spans="1:41">
      <c r="A2179" s="1">
        <v>3864840</v>
      </c>
      <c r="B2179" t="s">
        <v>1970</v>
      </c>
      <c r="C2179">
        <v>2012</v>
      </c>
      <c r="D2179" s="2" t="s">
        <v>6670</v>
      </c>
      <c r="E2179" s="4">
        <f t="shared" si="278"/>
        <v>41196</v>
      </c>
      <c r="F2179" s="5">
        <f t="shared" ca="1" si="279"/>
        <v>2.7280151556950853</v>
      </c>
      <c r="G2179" s="1">
        <v>3238016</v>
      </c>
      <c r="H2179" t="s">
        <v>45</v>
      </c>
      <c r="I2179" t="s">
        <v>33</v>
      </c>
      <c r="J2179" s="6" t="str">
        <f t="shared" si="280"/>
        <v>Amsterdam</v>
      </c>
      <c r="K2179" t="s">
        <v>34</v>
      </c>
      <c r="L2179" s="6" t="str">
        <f t="shared" si="281"/>
        <v>North Holland</v>
      </c>
      <c r="M2179" s="1" t="s">
        <v>1971</v>
      </c>
      <c r="N2179" t="s">
        <v>35</v>
      </c>
      <c r="O2179">
        <v>52.359824032350502</v>
      </c>
      <c r="P2179">
        <v>4.8517378132596498</v>
      </c>
      <c r="Q2179" t="s">
        <v>36</v>
      </c>
      <c r="R2179" t="s">
        <v>37</v>
      </c>
      <c r="S2179">
        <v>4</v>
      </c>
      <c r="T2179">
        <v>1</v>
      </c>
      <c r="U2179">
        <v>1</v>
      </c>
      <c r="V2179">
        <v>2</v>
      </c>
      <c r="W2179" t="s">
        <v>38</v>
      </c>
      <c r="X2179" s="8">
        <v>149</v>
      </c>
      <c r="Y2179">
        <v>2</v>
      </c>
      <c r="Z2179">
        <v>20</v>
      </c>
      <c r="AA2179">
        <v>2</v>
      </c>
      <c r="AB2179" s="6">
        <f t="shared" ref="AB2179:AB2242" si="282">AH2179/0.5</f>
        <v>16</v>
      </c>
      <c r="AC2179" s="13">
        <f t="shared" ref="AC2179:AC2242" si="283">IF(Y2179&gt;1,X2179,IF(S2179&gt;1,X2179+Z2179,X2179))</f>
        <v>149</v>
      </c>
      <c r="AD2179" s="13">
        <f t="shared" si="276"/>
        <v>298</v>
      </c>
      <c r="AE2179" s="13">
        <f t="shared" si="277"/>
        <v>4768</v>
      </c>
      <c r="AF2179" t="s">
        <v>47</v>
      </c>
      <c r="AG2179">
        <v>1</v>
      </c>
      <c r="AH2179">
        <v>8</v>
      </c>
      <c r="AI2179">
        <v>100</v>
      </c>
      <c r="AJ2179">
        <v>10</v>
      </c>
      <c r="AK2179">
        <v>10</v>
      </c>
      <c r="AL2179">
        <v>10</v>
      </c>
      <c r="AM2179">
        <v>10</v>
      </c>
      <c r="AN2179">
        <v>10</v>
      </c>
      <c r="AO2179">
        <v>9</v>
      </c>
    </row>
    <row r="2180" spans="1:41">
      <c r="A2180" s="1">
        <v>3865635</v>
      </c>
      <c r="B2180" t="s">
        <v>1972</v>
      </c>
      <c r="C2180">
        <v>2012</v>
      </c>
      <c r="D2180" s="2" t="s">
        <v>6670</v>
      </c>
      <c r="E2180" s="4">
        <f t="shared" si="278"/>
        <v>41196</v>
      </c>
      <c r="F2180" s="5">
        <f t="shared" ca="1" si="279"/>
        <v>2.7280151556950853</v>
      </c>
      <c r="G2180" s="1">
        <v>5822371</v>
      </c>
      <c r="H2180" t="s">
        <v>87</v>
      </c>
      <c r="I2180" t="s">
        <v>33</v>
      </c>
      <c r="J2180" s="6" t="str">
        <f t="shared" si="280"/>
        <v>Amsterdam</v>
      </c>
      <c r="K2180" t="s">
        <v>46</v>
      </c>
      <c r="L2180" s="6" t="str">
        <f t="shared" si="281"/>
        <v>North Holland</v>
      </c>
      <c r="M2180" s="1" t="s">
        <v>1973</v>
      </c>
      <c r="N2180" t="s">
        <v>35</v>
      </c>
      <c r="O2180">
        <v>52.3520300342174</v>
      </c>
      <c r="P2180">
        <v>4.8307716747880898</v>
      </c>
      <c r="Q2180" t="s">
        <v>58</v>
      </c>
      <c r="R2180" t="s">
        <v>42</v>
      </c>
      <c r="S2180">
        <v>2</v>
      </c>
      <c r="T2180">
        <v>1</v>
      </c>
      <c r="U2180">
        <v>1</v>
      </c>
      <c r="V2180">
        <v>1</v>
      </c>
      <c r="W2180" t="s">
        <v>38</v>
      </c>
      <c r="X2180" s="8">
        <v>99</v>
      </c>
      <c r="Y2180">
        <v>1</v>
      </c>
      <c r="Z2180">
        <v>0</v>
      </c>
      <c r="AA2180">
        <v>2</v>
      </c>
      <c r="AB2180" s="6">
        <f t="shared" si="282"/>
        <v>0</v>
      </c>
      <c r="AC2180" s="13">
        <f t="shared" si="283"/>
        <v>99</v>
      </c>
      <c r="AD2180" s="13">
        <f t="shared" si="276"/>
        <v>198</v>
      </c>
      <c r="AE2180" s="13">
        <f t="shared" si="277"/>
        <v>0</v>
      </c>
      <c r="AF2180" t="s">
        <v>43</v>
      </c>
      <c r="AG2180">
        <v>1</v>
      </c>
      <c r="AH2180">
        <v>0</v>
      </c>
    </row>
    <row r="2181" spans="1:41">
      <c r="A2181" s="1">
        <v>3865635</v>
      </c>
      <c r="B2181" t="s">
        <v>1972</v>
      </c>
      <c r="C2181">
        <v>2012</v>
      </c>
      <c r="D2181" s="2" t="s">
        <v>6670</v>
      </c>
      <c r="E2181" s="4">
        <f t="shared" si="278"/>
        <v>41196</v>
      </c>
      <c r="F2181" s="5">
        <f t="shared" ca="1" si="279"/>
        <v>2.7280151556950853</v>
      </c>
      <c r="G2181" s="1">
        <v>5824414</v>
      </c>
      <c r="H2181" t="s">
        <v>87</v>
      </c>
      <c r="I2181" t="s">
        <v>33</v>
      </c>
      <c r="J2181" s="6" t="str">
        <f t="shared" si="280"/>
        <v>Amsterdam</v>
      </c>
      <c r="K2181" t="s">
        <v>46</v>
      </c>
      <c r="L2181" s="6" t="str">
        <f t="shared" si="281"/>
        <v>North Holland</v>
      </c>
      <c r="M2181" s="1" t="s">
        <v>1973</v>
      </c>
      <c r="N2181" t="s">
        <v>35</v>
      </c>
      <c r="O2181">
        <v>52.351927882414898</v>
      </c>
      <c r="P2181">
        <v>4.8318815396828203</v>
      </c>
      <c r="Q2181" t="s">
        <v>58</v>
      </c>
      <c r="R2181" t="s">
        <v>42</v>
      </c>
      <c r="S2181">
        <v>1</v>
      </c>
      <c r="T2181">
        <v>1</v>
      </c>
      <c r="U2181">
        <v>1</v>
      </c>
      <c r="V2181">
        <v>1</v>
      </c>
      <c r="W2181" t="s">
        <v>38</v>
      </c>
      <c r="X2181" s="8">
        <v>89</v>
      </c>
      <c r="Y2181">
        <v>1</v>
      </c>
      <c r="Z2181">
        <v>0</v>
      </c>
      <c r="AA2181">
        <v>2</v>
      </c>
      <c r="AB2181" s="6">
        <f t="shared" si="282"/>
        <v>0</v>
      </c>
      <c r="AC2181" s="13">
        <f t="shared" si="283"/>
        <v>89</v>
      </c>
      <c r="AD2181" s="13">
        <f t="shared" si="276"/>
        <v>178</v>
      </c>
      <c r="AE2181" s="13">
        <f t="shared" si="277"/>
        <v>0</v>
      </c>
      <c r="AF2181" t="s">
        <v>43</v>
      </c>
      <c r="AG2181">
        <v>1</v>
      </c>
      <c r="AH2181">
        <v>0</v>
      </c>
    </row>
    <row r="2182" spans="1:41">
      <c r="A2182" s="1">
        <v>3867472</v>
      </c>
      <c r="B2182" t="s">
        <v>1974</v>
      </c>
      <c r="C2182">
        <v>2012</v>
      </c>
      <c r="D2182" s="2" t="s">
        <v>6670</v>
      </c>
      <c r="E2182" s="4">
        <f t="shared" si="278"/>
        <v>41196</v>
      </c>
      <c r="F2182" s="5">
        <f t="shared" ca="1" si="279"/>
        <v>2.7280151556950853</v>
      </c>
      <c r="G2182" s="1">
        <v>739451</v>
      </c>
      <c r="H2182" t="s">
        <v>45</v>
      </c>
      <c r="I2182" t="s">
        <v>33</v>
      </c>
      <c r="J2182" s="6" t="str">
        <f t="shared" si="280"/>
        <v>Amsterdam</v>
      </c>
      <c r="K2182" t="s">
        <v>34</v>
      </c>
      <c r="L2182" s="6" t="str">
        <f t="shared" si="281"/>
        <v>North Holland</v>
      </c>
      <c r="M2182" s="1">
        <v>1057</v>
      </c>
      <c r="N2182" t="s">
        <v>35</v>
      </c>
      <c r="O2182">
        <v>52.360873144887201</v>
      </c>
      <c r="P2182">
        <v>4.8652253808272903</v>
      </c>
      <c r="Q2182" t="s">
        <v>36</v>
      </c>
      <c r="R2182" t="s">
        <v>37</v>
      </c>
      <c r="S2182">
        <v>4</v>
      </c>
      <c r="T2182">
        <v>1</v>
      </c>
      <c r="U2182">
        <v>2</v>
      </c>
      <c r="V2182">
        <v>2</v>
      </c>
      <c r="W2182" t="s">
        <v>38</v>
      </c>
      <c r="X2182" s="8">
        <v>149</v>
      </c>
      <c r="Y2182">
        <v>2</v>
      </c>
      <c r="Z2182">
        <v>15</v>
      </c>
      <c r="AA2182">
        <v>2</v>
      </c>
      <c r="AB2182" s="6">
        <f t="shared" si="282"/>
        <v>32</v>
      </c>
      <c r="AC2182" s="13">
        <f t="shared" si="283"/>
        <v>149</v>
      </c>
      <c r="AD2182" s="13">
        <f t="shared" si="276"/>
        <v>298</v>
      </c>
      <c r="AE2182" s="13">
        <f t="shared" si="277"/>
        <v>9536</v>
      </c>
      <c r="AF2182" t="s">
        <v>39</v>
      </c>
      <c r="AG2182">
        <v>0.7</v>
      </c>
      <c r="AH2182">
        <v>16</v>
      </c>
      <c r="AI2182">
        <v>96</v>
      </c>
      <c r="AJ2182">
        <v>9</v>
      </c>
      <c r="AK2182">
        <v>9</v>
      </c>
      <c r="AL2182">
        <v>10</v>
      </c>
      <c r="AM2182">
        <v>10</v>
      </c>
      <c r="AN2182">
        <v>9</v>
      </c>
      <c r="AO2182">
        <v>9</v>
      </c>
    </row>
    <row r="2183" spans="1:41">
      <c r="A2183" s="1">
        <v>3869034</v>
      </c>
      <c r="B2183" t="s">
        <v>1975</v>
      </c>
      <c r="C2183">
        <v>2012</v>
      </c>
      <c r="D2183" s="2" t="s">
        <v>6670</v>
      </c>
      <c r="E2183" s="4">
        <f t="shared" si="278"/>
        <v>41196</v>
      </c>
      <c r="F2183" s="5">
        <f t="shared" ca="1" si="279"/>
        <v>2.7280151556950853</v>
      </c>
      <c r="G2183" s="1">
        <v>739627</v>
      </c>
      <c r="H2183" t="s">
        <v>87</v>
      </c>
      <c r="I2183" t="s">
        <v>33</v>
      </c>
      <c r="J2183" s="6" t="str">
        <f t="shared" si="280"/>
        <v>Amsterdam</v>
      </c>
      <c r="K2183" t="s">
        <v>46</v>
      </c>
      <c r="L2183" s="6" t="str">
        <f t="shared" si="281"/>
        <v>North Holland</v>
      </c>
      <c r="M2183" s="1">
        <v>1057</v>
      </c>
      <c r="N2183" t="s">
        <v>35</v>
      </c>
      <c r="O2183">
        <v>52.367262092071201</v>
      </c>
      <c r="P2183">
        <v>4.8491282846836903</v>
      </c>
      <c r="Q2183" t="s">
        <v>36</v>
      </c>
      <c r="R2183" t="s">
        <v>37</v>
      </c>
      <c r="S2183">
        <v>2</v>
      </c>
      <c r="T2183">
        <v>1</v>
      </c>
      <c r="U2183">
        <v>1</v>
      </c>
      <c r="V2183">
        <v>1</v>
      </c>
      <c r="W2183" t="s">
        <v>38</v>
      </c>
      <c r="X2183" s="8">
        <v>90</v>
      </c>
      <c r="Y2183">
        <v>2</v>
      </c>
      <c r="Z2183">
        <v>25</v>
      </c>
      <c r="AA2183">
        <v>3</v>
      </c>
      <c r="AB2183" s="6">
        <f t="shared" si="282"/>
        <v>36</v>
      </c>
      <c r="AC2183" s="13">
        <f t="shared" si="283"/>
        <v>90</v>
      </c>
      <c r="AD2183" s="13">
        <f t="shared" si="276"/>
        <v>270</v>
      </c>
      <c r="AE2183" s="13">
        <f t="shared" si="277"/>
        <v>9720</v>
      </c>
      <c r="AF2183" t="s">
        <v>47</v>
      </c>
      <c r="AG2183">
        <v>0.93</v>
      </c>
      <c r="AH2183">
        <v>18</v>
      </c>
      <c r="AI2183">
        <v>97</v>
      </c>
      <c r="AJ2183">
        <v>10</v>
      </c>
      <c r="AK2183">
        <v>10</v>
      </c>
      <c r="AL2183">
        <v>10</v>
      </c>
      <c r="AM2183">
        <v>10</v>
      </c>
      <c r="AN2183">
        <v>9</v>
      </c>
      <c r="AO2183">
        <v>10</v>
      </c>
    </row>
    <row r="2184" spans="1:41">
      <c r="A2184" s="1">
        <v>3869227</v>
      </c>
      <c r="B2184" t="s">
        <v>1976</v>
      </c>
      <c r="C2184">
        <v>2012</v>
      </c>
      <c r="D2184" s="2" t="s">
        <v>6670</v>
      </c>
      <c r="E2184" s="4">
        <f t="shared" si="278"/>
        <v>41196</v>
      </c>
      <c r="F2184" s="5">
        <f t="shared" ca="1" si="279"/>
        <v>2.7280151556950853</v>
      </c>
      <c r="G2184" s="1">
        <v>5753789</v>
      </c>
      <c r="H2184" t="s">
        <v>45</v>
      </c>
      <c r="I2184" t="s">
        <v>33</v>
      </c>
      <c r="J2184" s="6" t="str">
        <f t="shared" si="280"/>
        <v>Amsterdam</v>
      </c>
      <c r="K2184" t="s">
        <v>46</v>
      </c>
      <c r="L2184" s="6" t="str">
        <f t="shared" si="281"/>
        <v>North Holland</v>
      </c>
      <c r="M2184" s="1" t="s">
        <v>1977</v>
      </c>
      <c r="N2184" t="s">
        <v>35</v>
      </c>
      <c r="O2184">
        <v>52.367499153448598</v>
      </c>
      <c r="P2184">
        <v>4.8669605902381399</v>
      </c>
      <c r="Q2184" t="s">
        <v>36</v>
      </c>
      <c r="R2184" t="s">
        <v>42</v>
      </c>
      <c r="S2184">
        <v>2</v>
      </c>
      <c r="T2184">
        <v>1</v>
      </c>
      <c r="U2184">
        <v>1</v>
      </c>
      <c r="V2184">
        <v>1</v>
      </c>
      <c r="W2184" t="s">
        <v>38</v>
      </c>
      <c r="X2184" s="8">
        <v>40</v>
      </c>
      <c r="Y2184">
        <v>1</v>
      </c>
      <c r="Z2184">
        <v>0</v>
      </c>
      <c r="AA2184">
        <v>1</v>
      </c>
      <c r="AB2184" s="6">
        <f t="shared" si="282"/>
        <v>0</v>
      </c>
      <c r="AC2184" s="13">
        <f t="shared" si="283"/>
        <v>40</v>
      </c>
      <c r="AD2184" s="13">
        <f t="shared" si="276"/>
        <v>40</v>
      </c>
      <c r="AE2184" s="13">
        <f t="shared" si="277"/>
        <v>0</v>
      </c>
      <c r="AF2184" t="s">
        <v>39</v>
      </c>
      <c r="AG2184">
        <v>1</v>
      </c>
      <c r="AH2184">
        <v>0</v>
      </c>
    </row>
    <row r="2185" spans="1:41">
      <c r="A2185" s="1">
        <v>3877342</v>
      </c>
      <c r="B2185" t="s">
        <v>522</v>
      </c>
      <c r="C2185">
        <v>2012</v>
      </c>
      <c r="D2185" s="2" t="s">
        <v>6411</v>
      </c>
      <c r="E2185" s="4">
        <f t="shared" si="278"/>
        <v>41197</v>
      </c>
      <c r="F2185" s="5">
        <f t="shared" ca="1" si="279"/>
        <v>2.725275429667688</v>
      </c>
      <c r="G2185" s="1">
        <v>741043</v>
      </c>
      <c r="H2185" t="s">
        <v>32</v>
      </c>
      <c r="I2185" t="s">
        <v>33</v>
      </c>
      <c r="J2185" s="6" t="str">
        <f t="shared" si="280"/>
        <v>Amsterdam</v>
      </c>
      <c r="K2185" t="s">
        <v>34</v>
      </c>
      <c r="L2185" s="6" t="str">
        <f t="shared" si="281"/>
        <v>North Holland</v>
      </c>
      <c r="M2185" s="1">
        <v>1051</v>
      </c>
      <c r="N2185" t="s">
        <v>35</v>
      </c>
      <c r="O2185">
        <v>52.390182020063001</v>
      </c>
      <c r="P2185">
        <v>4.87761760858836</v>
      </c>
      <c r="Q2185" t="s">
        <v>104</v>
      </c>
      <c r="R2185" t="s">
        <v>37</v>
      </c>
      <c r="S2185">
        <v>4</v>
      </c>
      <c r="T2185">
        <v>1</v>
      </c>
      <c r="U2185">
        <v>2</v>
      </c>
      <c r="V2185">
        <v>2</v>
      </c>
      <c r="W2185" t="s">
        <v>38</v>
      </c>
      <c r="X2185" s="8">
        <v>299</v>
      </c>
      <c r="Y2185">
        <v>2</v>
      </c>
      <c r="Z2185">
        <v>35</v>
      </c>
      <c r="AA2185">
        <v>1</v>
      </c>
      <c r="AB2185" s="6">
        <f t="shared" si="282"/>
        <v>10</v>
      </c>
      <c r="AC2185" s="13">
        <f t="shared" si="283"/>
        <v>299</v>
      </c>
      <c r="AD2185" s="13">
        <f t="shared" ref="AD2185:AD2248" si="284">AC2185*AA2185</f>
        <v>299</v>
      </c>
      <c r="AE2185" s="13">
        <f t="shared" ref="AE2185:AE2248" si="285">AD2185*AB2185</f>
        <v>2990</v>
      </c>
      <c r="AF2185" t="s">
        <v>43</v>
      </c>
      <c r="AG2185">
        <v>1</v>
      </c>
      <c r="AH2185">
        <v>5</v>
      </c>
      <c r="AI2185">
        <v>100</v>
      </c>
      <c r="AJ2185">
        <v>10</v>
      </c>
      <c r="AK2185">
        <v>10</v>
      </c>
      <c r="AL2185">
        <v>10</v>
      </c>
      <c r="AM2185">
        <v>10</v>
      </c>
      <c r="AN2185">
        <v>10</v>
      </c>
      <c r="AO2185">
        <v>10</v>
      </c>
    </row>
    <row r="2186" spans="1:41">
      <c r="A2186" s="1">
        <v>3877342</v>
      </c>
      <c r="B2186" t="s">
        <v>522</v>
      </c>
      <c r="C2186">
        <v>2012</v>
      </c>
      <c r="D2186" s="2" t="s">
        <v>6411</v>
      </c>
      <c r="E2186" s="4">
        <f t="shared" si="278"/>
        <v>41197</v>
      </c>
      <c r="F2186" s="5">
        <f t="shared" ca="1" si="279"/>
        <v>2.725275429667688</v>
      </c>
      <c r="G2186" s="1">
        <v>768737</v>
      </c>
      <c r="H2186" t="s">
        <v>32</v>
      </c>
      <c r="I2186" t="s">
        <v>33</v>
      </c>
      <c r="J2186" s="6" t="str">
        <f t="shared" si="280"/>
        <v>Amsterdam</v>
      </c>
      <c r="K2186" t="s">
        <v>34</v>
      </c>
      <c r="L2186" s="6" t="str">
        <f t="shared" si="281"/>
        <v>North Holland</v>
      </c>
      <c r="M2186" s="1" t="s">
        <v>1978</v>
      </c>
      <c r="N2186" t="s">
        <v>35</v>
      </c>
      <c r="O2186">
        <v>52.384787141704699</v>
      </c>
      <c r="P2186">
        <v>4.86264862458194</v>
      </c>
      <c r="Q2186" t="s">
        <v>104</v>
      </c>
      <c r="R2186" t="s">
        <v>42</v>
      </c>
      <c r="S2186">
        <v>2</v>
      </c>
      <c r="T2186">
        <v>1</v>
      </c>
      <c r="U2186">
        <v>1</v>
      </c>
      <c r="V2186">
        <v>1</v>
      </c>
      <c r="W2186" t="s">
        <v>38</v>
      </c>
      <c r="X2186" s="8">
        <v>119</v>
      </c>
      <c r="Y2186">
        <v>1</v>
      </c>
      <c r="Z2186">
        <v>0</v>
      </c>
      <c r="AA2186">
        <v>1</v>
      </c>
      <c r="AB2186" s="6">
        <f t="shared" si="282"/>
        <v>70</v>
      </c>
      <c r="AC2186" s="13">
        <f t="shared" si="283"/>
        <v>119</v>
      </c>
      <c r="AD2186" s="13">
        <f t="shared" si="284"/>
        <v>119</v>
      </c>
      <c r="AE2186" s="13">
        <f t="shared" si="285"/>
        <v>8330</v>
      </c>
      <c r="AF2186" t="s">
        <v>43</v>
      </c>
      <c r="AG2186">
        <v>1</v>
      </c>
      <c r="AH2186">
        <v>35</v>
      </c>
      <c r="AI2186">
        <v>95</v>
      </c>
      <c r="AJ2186">
        <v>9</v>
      </c>
      <c r="AK2186">
        <v>10</v>
      </c>
      <c r="AL2186">
        <v>9</v>
      </c>
      <c r="AM2186">
        <v>9</v>
      </c>
      <c r="AN2186">
        <v>10</v>
      </c>
      <c r="AO2186">
        <v>9</v>
      </c>
    </row>
    <row r="2187" spans="1:41">
      <c r="A2187" s="1">
        <v>3877342</v>
      </c>
      <c r="B2187" t="s">
        <v>522</v>
      </c>
      <c r="C2187">
        <v>2012</v>
      </c>
      <c r="D2187" s="2" t="s">
        <v>6411</v>
      </c>
      <c r="E2187" s="4">
        <f t="shared" si="278"/>
        <v>41197</v>
      </c>
      <c r="F2187" s="5">
        <f t="shared" ca="1" si="279"/>
        <v>2.725275429667688</v>
      </c>
      <c r="G2187" s="1">
        <v>1482851</v>
      </c>
      <c r="H2187" t="s">
        <v>32</v>
      </c>
      <c r="I2187" t="s">
        <v>33</v>
      </c>
      <c r="J2187" s="6" t="str">
        <f t="shared" si="280"/>
        <v>Amsterdam</v>
      </c>
      <c r="K2187" t="s">
        <v>34</v>
      </c>
      <c r="L2187" s="6" t="str">
        <f t="shared" si="281"/>
        <v>North Holland</v>
      </c>
      <c r="M2187" s="1" t="s">
        <v>1978</v>
      </c>
      <c r="N2187" t="s">
        <v>35</v>
      </c>
      <c r="O2187">
        <v>52.374463852223201</v>
      </c>
      <c r="P2187">
        <v>4.8656094115742397</v>
      </c>
      <c r="Q2187" t="s">
        <v>104</v>
      </c>
      <c r="R2187" t="s">
        <v>42</v>
      </c>
      <c r="S2187">
        <v>2</v>
      </c>
      <c r="T2187">
        <v>1</v>
      </c>
      <c r="U2187">
        <v>1</v>
      </c>
      <c r="V2187">
        <v>1</v>
      </c>
      <c r="W2187" t="s">
        <v>38</v>
      </c>
      <c r="X2187" s="8">
        <v>119</v>
      </c>
      <c r="Y2187">
        <v>1</v>
      </c>
      <c r="Z2187">
        <v>0</v>
      </c>
      <c r="AA2187">
        <v>1</v>
      </c>
      <c r="AB2187" s="6">
        <f t="shared" si="282"/>
        <v>8</v>
      </c>
      <c r="AC2187" s="13">
        <f t="shared" si="283"/>
        <v>119</v>
      </c>
      <c r="AD2187" s="13">
        <f t="shared" si="284"/>
        <v>119</v>
      </c>
      <c r="AE2187" s="13">
        <f t="shared" si="285"/>
        <v>952</v>
      </c>
      <c r="AF2187" t="s">
        <v>43</v>
      </c>
      <c r="AG2187">
        <v>1</v>
      </c>
      <c r="AH2187">
        <v>4</v>
      </c>
      <c r="AI2187">
        <v>95</v>
      </c>
      <c r="AJ2187">
        <v>10</v>
      </c>
      <c r="AK2187">
        <v>10</v>
      </c>
      <c r="AL2187">
        <v>10</v>
      </c>
      <c r="AM2187">
        <v>10</v>
      </c>
      <c r="AN2187">
        <v>9</v>
      </c>
      <c r="AO2187">
        <v>9</v>
      </c>
    </row>
    <row r="2188" spans="1:41">
      <c r="A2188" s="1">
        <v>3878426</v>
      </c>
      <c r="B2188" t="s">
        <v>1979</v>
      </c>
      <c r="C2188">
        <v>2012</v>
      </c>
      <c r="D2188" s="2" t="s">
        <v>6411</v>
      </c>
      <c r="E2188" s="4">
        <f t="shared" si="278"/>
        <v>41197</v>
      </c>
      <c r="F2188" s="5">
        <f t="shared" ca="1" si="279"/>
        <v>2.725275429667688</v>
      </c>
      <c r="G2188" s="1">
        <v>2340615</v>
      </c>
      <c r="H2188" t="s">
        <v>45</v>
      </c>
      <c r="I2188" t="s">
        <v>33</v>
      </c>
      <c r="J2188" s="6" t="str">
        <f t="shared" si="280"/>
        <v>Amsterdam</v>
      </c>
      <c r="K2188" t="s">
        <v>34</v>
      </c>
      <c r="L2188" s="6" t="str">
        <f t="shared" si="281"/>
        <v>North Holland</v>
      </c>
      <c r="M2188" s="1" t="s">
        <v>1980</v>
      </c>
      <c r="N2188" t="s">
        <v>35</v>
      </c>
      <c r="O2188">
        <v>52.364541873602299</v>
      </c>
      <c r="P2188">
        <v>4.8634688896232596</v>
      </c>
      <c r="Q2188" t="s">
        <v>36</v>
      </c>
      <c r="R2188" t="s">
        <v>37</v>
      </c>
      <c r="S2188">
        <v>4</v>
      </c>
      <c r="T2188">
        <v>1</v>
      </c>
      <c r="U2188">
        <v>2</v>
      </c>
      <c r="V2188">
        <v>2</v>
      </c>
      <c r="W2188" t="s">
        <v>38</v>
      </c>
      <c r="X2188" s="8">
        <v>135</v>
      </c>
      <c r="Y2188">
        <v>4</v>
      </c>
      <c r="Z2188">
        <v>20</v>
      </c>
      <c r="AA2188">
        <v>2</v>
      </c>
      <c r="AB2188" s="6">
        <f t="shared" si="282"/>
        <v>14</v>
      </c>
      <c r="AC2188" s="13">
        <f t="shared" si="283"/>
        <v>135</v>
      </c>
      <c r="AD2188" s="13">
        <f t="shared" si="284"/>
        <v>270</v>
      </c>
      <c r="AE2188" s="13">
        <f t="shared" si="285"/>
        <v>3780</v>
      </c>
      <c r="AF2188" t="s">
        <v>62</v>
      </c>
      <c r="AG2188" t="s">
        <v>62</v>
      </c>
      <c r="AH2188">
        <v>7</v>
      </c>
      <c r="AI2188">
        <v>97</v>
      </c>
      <c r="AJ2188">
        <v>10</v>
      </c>
      <c r="AK2188">
        <v>9</v>
      </c>
      <c r="AL2188">
        <v>10</v>
      </c>
      <c r="AM2188">
        <v>10</v>
      </c>
      <c r="AN2188">
        <v>10</v>
      </c>
      <c r="AO2188">
        <v>9</v>
      </c>
    </row>
    <row r="2189" spans="1:41">
      <c r="A2189" s="1">
        <v>3878625</v>
      </c>
      <c r="B2189" t="s">
        <v>843</v>
      </c>
      <c r="C2189">
        <v>2012</v>
      </c>
      <c r="D2189" s="2" t="s">
        <v>6411</v>
      </c>
      <c r="E2189" s="4">
        <f t="shared" si="278"/>
        <v>41197</v>
      </c>
      <c r="F2189" s="5">
        <f t="shared" ca="1" si="279"/>
        <v>2.725275429667688</v>
      </c>
      <c r="G2189" s="1">
        <v>3793956</v>
      </c>
      <c r="H2189" t="s">
        <v>32</v>
      </c>
      <c r="I2189" t="s">
        <v>33</v>
      </c>
      <c r="J2189" s="6" t="str">
        <f t="shared" si="280"/>
        <v>Amsterdam</v>
      </c>
      <c r="K2189" t="s">
        <v>46</v>
      </c>
      <c r="L2189" s="6" t="str">
        <f t="shared" si="281"/>
        <v>North Holland</v>
      </c>
      <c r="N2189" t="s">
        <v>35</v>
      </c>
      <c r="O2189">
        <v>52.383718871555502</v>
      </c>
      <c r="P2189">
        <v>4.8805541479446299</v>
      </c>
      <c r="Q2189" t="s">
        <v>58</v>
      </c>
      <c r="R2189" t="s">
        <v>37</v>
      </c>
      <c r="S2189">
        <v>4</v>
      </c>
      <c r="T2189">
        <v>1</v>
      </c>
      <c r="U2189">
        <v>3</v>
      </c>
      <c r="V2189">
        <v>4</v>
      </c>
      <c r="W2189" t="s">
        <v>38</v>
      </c>
      <c r="X2189" s="8">
        <v>193</v>
      </c>
      <c r="Y2189">
        <v>1</v>
      </c>
      <c r="Z2189">
        <v>0</v>
      </c>
      <c r="AA2189">
        <v>3</v>
      </c>
      <c r="AB2189" s="6">
        <f t="shared" si="282"/>
        <v>6</v>
      </c>
      <c r="AC2189" s="13">
        <f t="shared" si="283"/>
        <v>193</v>
      </c>
      <c r="AD2189" s="13">
        <f t="shared" si="284"/>
        <v>579</v>
      </c>
      <c r="AE2189" s="13">
        <f t="shared" si="285"/>
        <v>3474</v>
      </c>
      <c r="AF2189" t="s">
        <v>47</v>
      </c>
      <c r="AG2189">
        <v>0.9</v>
      </c>
      <c r="AH2189">
        <v>3</v>
      </c>
      <c r="AI2189">
        <v>100</v>
      </c>
      <c r="AJ2189">
        <v>10</v>
      </c>
      <c r="AK2189">
        <v>10</v>
      </c>
      <c r="AL2189">
        <v>9</v>
      </c>
      <c r="AM2189">
        <v>10</v>
      </c>
      <c r="AN2189">
        <v>9</v>
      </c>
      <c r="AO2189">
        <v>10</v>
      </c>
    </row>
    <row r="2190" spans="1:41">
      <c r="A2190" s="1">
        <v>3879155</v>
      </c>
      <c r="B2190" t="s">
        <v>1981</v>
      </c>
      <c r="C2190">
        <v>2012</v>
      </c>
      <c r="D2190" s="2" t="s">
        <v>6411</v>
      </c>
      <c r="E2190" s="4">
        <f t="shared" si="278"/>
        <v>41197</v>
      </c>
      <c r="F2190" s="5">
        <f t="shared" ca="1" si="279"/>
        <v>2.725275429667688</v>
      </c>
      <c r="G2190" s="1">
        <v>978852</v>
      </c>
      <c r="H2190" t="s">
        <v>45</v>
      </c>
      <c r="I2190" t="s">
        <v>33</v>
      </c>
      <c r="J2190" s="6" t="str">
        <f t="shared" si="280"/>
        <v>Amsterdam</v>
      </c>
      <c r="K2190" t="s">
        <v>34</v>
      </c>
      <c r="L2190" s="6" t="str">
        <f t="shared" si="281"/>
        <v>North Holland</v>
      </c>
      <c r="M2190" s="1" t="s">
        <v>1982</v>
      </c>
      <c r="N2190" t="s">
        <v>35</v>
      </c>
      <c r="O2190">
        <v>52.373982404043197</v>
      </c>
      <c r="P2190">
        <v>4.8629604537819802</v>
      </c>
      <c r="Q2190" t="s">
        <v>36</v>
      </c>
      <c r="R2190" t="s">
        <v>42</v>
      </c>
      <c r="S2190">
        <v>2</v>
      </c>
      <c r="T2190">
        <v>1</v>
      </c>
      <c r="U2190">
        <v>1</v>
      </c>
      <c r="V2190">
        <v>1</v>
      </c>
      <c r="W2190" t="s">
        <v>38</v>
      </c>
      <c r="X2190" s="8">
        <v>60</v>
      </c>
      <c r="Y2190">
        <v>1</v>
      </c>
      <c r="Z2190">
        <v>5</v>
      </c>
      <c r="AA2190">
        <v>2</v>
      </c>
      <c r="AB2190" s="6">
        <f t="shared" si="282"/>
        <v>122</v>
      </c>
      <c r="AC2190" s="13">
        <f t="shared" si="283"/>
        <v>65</v>
      </c>
      <c r="AD2190" s="13">
        <f t="shared" si="284"/>
        <v>130</v>
      </c>
      <c r="AE2190" s="13">
        <f t="shared" si="285"/>
        <v>15860</v>
      </c>
      <c r="AF2190" t="s">
        <v>43</v>
      </c>
      <c r="AG2190">
        <v>1</v>
      </c>
      <c r="AH2190">
        <v>61</v>
      </c>
      <c r="AI2190">
        <v>86</v>
      </c>
      <c r="AJ2190">
        <v>9</v>
      </c>
      <c r="AK2190">
        <v>8</v>
      </c>
      <c r="AL2190">
        <v>9</v>
      </c>
      <c r="AM2190">
        <v>9</v>
      </c>
      <c r="AN2190">
        <v>9</v>
      </c>
      <c r="AO2190">
        <v>8</v>
      </c>
    </row>
    <row r="2191" spans="1:41">
      <c r="A2191" s="1">
        <v>3886333</v>
      </c>
      <c r="B2191" t="s">
        <v>1983</v>
      </c>
      <c r="C2191">
        <v>2012</v>
      </c>
      <c r="D2191" s="2" t="s">
        <v>6412</v>
      </c>
      <c r="E2191" s="4">
        <f t="shared" si="278"/>
        <v>41198</v>
      </c>
      <c r="F2191" s="5">
        <f t="shared" ca="1" si="279"/>
        <v>2.7225357036402906</v>
      </c>
      <c r="G2191" s="1">
        <v>3725271</v>
      </c>
      <c r="H2191" t="s">
        <v>41</v>
      </c>
      <c r="I2191" t="s">
        <v>33</v>
      </c>
      <c r="J2191" s="6" t="str">
        <f t="shared" si="280"/>
        <v>Amsterdam</v>
      </c>
      <c r="K2191" t="s">
        <v>34</v>
      </c>
      <c r="L2191" s="6" t="str">
        <f t="shared" si="281"/>
        <v>North Holland</v>
      </c>
      <c r="M2191" s="1" t="s">
        <v>1984</v>
      </c>
      <c r="N2191" t="s">
        <v>35</v>
      </c>
      <c r="O2191">
        <v>52.368735394793603</v>
      </c>
      <c r="P2191">
        <v>4.9377042641141697</v>
      </c>
      <c r="Q2191" t="s">
        <v>36</v>
      </c>
      <c r="R2191" t="s">
        <v>42</v>
      </c>
      <c r="S2191">
        <v>2</v>
      </c>
      <c r="T2191">
        <v>1</v>
      </c>
      <c r="U2191">
        <v>1</v>
      </c>
      <c r="V2191">
        <v>1</v>
      </c>
      <c r="W2191" t="s">
        <v>38</v>
      </c>
      <c r="X2191" s="8">
        <v>30</v>
      </c>
      <c r="Y2191">
        <v>2</v>
      </c>
      <c r="Z2191">
        <v>15</v>
      </c>
      <c r="AA2191">
        <v>1</v>
      </c>
      <c r="AB2191" s="6">
        <f t="shared" si="282"/>
        <v>22</v>
      </c>
      <c r="AC2191" s="13">
        <f t="shared" si="283"/>
        <v>30</v>
      </c>
      <c r="AD2191" s="13">
        <f t="shared" si="284"/>
        <v>30</v>
      </c>
      <c r="AE2191" s="13">
        <f t="shared" si="285"/>
        <v>660</v>
      </c>
      <c r="AF2191" t="s">
        <v>39</v>
      </c>
      <c r="AG2191">
        <v>0.76</v>
      </c>
      <c r="AH2191">
        <v>11</v>
      </c>
      <c r="AI2191">
        <v>93</v>
      </c>
      <c r="AJ2191">
        <v>9</v>
      </c>
      <c r="AK2191">
        <v>8</v>
      </c>
      <c r="AL2191">
        <v>9</v>
      </c>
      <c r="AM2191">
        <v>10</v>
      </c>
      <c r="AN2191">
        <v>10</v>
      </c>
      <c r="AO2191">
        <v>9</v>
      </c>
    </row>
    <row r="2192" spans="1:41">
      <c r="A2192" s="1">
        <v>3888452</v>
      </c>
      <c r="B2192" t="s">
        <v>1985</v>
      </c>
      <c r="C2192">
        <v>2012</v>
      </c>
      <c r="D2192" s="2" t="s">
        <v>6412</v>
      </c>
      <c r="E2192" s="4">
        <f t="shared" si="278"/>
        <v>41198</v>
      </c>
      <c r="F2192" s="5">
        <f t="shared" ca="1" si="279"/>
        <v>2.7225357036402906</v>
      </c>
      <c r="G2192" s="1">
        <v>742634</v>
      </c>
      <c r="H2192" t="s">
        <v>49</v>
      </c>
      <c r="I2192" t="s">
        <v>33</v>
      </c>
      <c r="J2192" s="6" t="str">
        <f t="shared" si="280"/>
        <v>Amsterdam</v>
      </c>
      <c r="K2192" t="s">
        <v>34</v>
      </c>
      <c r="L2192" s="6" t="str">
        <f t="shared" si="281"/>
        <v>North Holland</v>
      </c>
      <c r="M2192" s="1" t="s">
        <v>1986</v>
      </c>
      <c r="N2192" t="s">
        <v>35</v>
      </c>
      <c r="O2192">
        <v>52.363347814222898</v>
      </c>
      <c r="P2192">
        <v>4.8977921955303101</v>
      </c>
      <c r="Q2192" t="s">
        <v>36</v>
      </c>
      <c r="R2192" t="s">
        <v>37</v>
      </c>
      <c r="S2192">
        <v>3</v>
      </c>
      <c r="T2192">
        <v>1</v>
      </c>
      <c r="U2192">
        <v>1</v>
      </c>
      <c r="V2192">
        <v>3</v>
      </c>
      <c r="W2192" t="s">
        <v>38</v>
      </c>
      <c r="X2192" s="8">
        <v>150</v>
      </c>
      <c r="Y2192">
        <v>2</v>
      </c>
      <c r="Z2192">
        <v>30</v>
      </c>
      <c r="AA2192">
        <v>2</v>
      </c>
      <c r="AB2192" s="6">
        <f t="shared" si="282"/>
        <v>76</v>
      </c>
      <c r="AC2192" s="13">
        <f t="shared" si="283"/>
        <v>150</v>
      </c>
      <c r="AD2192" s="13">
        <f t="shared" si="284"/>
        <v>300</v>
      </c>
      <c r="AE2192" s="13">
        <f t="shared" si="285"/>
        <v>22800</v>
      </c>
      <c r="AF2192" t="s">
        <v>43</v>
      </c>
      <c r="AG2192">
        <v>1</v>
      </c>
      <c r="AH2192">
        <v>38</v>
      </c>
      <c r="AI2192">
        <v>97</v>
      </c>
      <c r="AJ2192">
        <v>10</v>
      </c>
      <c r="AK2192">
        <v>10</v>
      </c>
      <c r="AL2192">
        <v>10</v>
      </c>
      <c r="AM2192">
        <v>10</v>
      </c>
      <c r="AN2192">
        <v>10</v>
      </c>
      <c r="AO2192">
        <v>10</v>
      </c>
    </row>
    <row r="2193" spans="1:41">
      <c r="A2193" s="1">
        <v>3888519</v>
      </c>
      <c r="B2193" t="s">
        <v>769</v>
      </c>
      <c r="C2193">
        <v>2012</v>
      </c>
      <c r="D2193" s="2" t="s">
        <v>6412</v>
      </c>
      <c r="E2193" s="4">
        <f t="shared" si="278"/>
        <v>41198</v>
      </c>
      <c r="F2193" s="5">
        <f t="shared" ca="1" si="279"/>
        <v>2.7225357036402906</v>
      </c>
      <c r="G2193" s="1">
        <v>4590871</v>
      </c>
      <c r="H2193" t="s">
        <v>60</v>
      </c>
      <c r="I2193" t="s">
        <v>33</v>
      </c>
      <c r="J2193" s="6" t="str">
        <f t="shared" si="280"/>
        <v>Amsterdam</v>
      </c>
      <c r="K2193" t="s">
        <v>53</v>
      </c>
      <c r="L2193" s="6" t="str">
        <f t="shared" si="281"/>
        <v>North Holland</v>
      </c>
      <c r="M2193" s="1" t="s">
        <v>1536</v>
      </c>
      <c r="N2193" t="s">
        <v>35</v>
      </c>
      <c r="O2193">
        <v>52.357086916700901</v>
      </c>
      <c r="P2193">
        <v>4.89289194145623</v>
      </c>
      <c r="Q2193" t="s">
        <v>36</v>
      </c>
      <c r="R2193" t="s">
        <v>37</v>
      </c>
      <c r="S2193">
        <v>2</v>
      </c>
      <c r="T2193">
        <v>1</v>
      </c>
      <c r="U2193">
        <v>2</v>
      </c>
      <c r="V2193">
        <v>2</v>
      </c>
      <c r="W2193" t="s">
        <v>38</v>
      </c>
      <c r="X2193" s="8">
        <v>150</v>
      </c>
      <c r="Y2193">
        <v>2</v>
      </c>
      <c r="Z2193">
        <v>30</v>
      </c>
      <c r="AA2193">
        <v>2</v>
      </c>
      <c r="AB2193" s="6">
        <f t="shared" si="282"/>
        <v>0</v>
      </c>
      <c r="AC2193" s="13">
        <f t="shared" si="283"/>
        <v>150</v>
      </c>
      <c r="AD2193" s="13">
        <f t="shared" si="284"/>
        <v>300</v>
      </c>
      <c r="AE2193" s="13">
        <f t="shared" si="285"/>
        <v>0</v>
      </c>
      <c r="AF2193" t="s">
        <v>39</v>
      </c>
      <c r="AG2193">
        <v>0.8</v>
      </c>
      <c r="AH2193">
        <v>0</v>
      </c>
    </row>
    <row r="2194" spans="1:41">
      <c r="A2194" s="1">
        <v>3889210</v>
      </c>
      <c r="B2194" t="s">
        <v>600</v>
      </c>
      <c r="C2194">
        <v>2012</v>
      </c>
      <c r="D2194" s="2" t="s">
        <v>6412</v>
      </c>
      <c r="E2194" s="4">
        <f t="shared" si="278"/>
        <v>41198</v>
      </c>
      <c r="F2194" s="5">
        <f t="shared" ca="1" si="279"/>
        <v>2.7225357036402906</v>
      </c>
      <c r="G2194" s="1">
        <v>742812</v>
      </c>
      <c r="H2194" t="s">
        <v>49</v>
      </c>
      <c r="I2194" t="s">
        <v>33</v>
      </c>
      <c r="J2194" s="6" t="str">
        <f t="shared" si="280"/>
        <v>Amsterdam</v>
      </c>
      <c r="K2194" t="s">
        <v>34</v>
      </c>
      <c r="L2194" s="6" t="str">
        <f t="shared" si="281"/>
        <v>North Holland</v>
      </c>
      <c r="M2194" s="1">
        <v>1017</v>
      </c>
      <c r="N2194" t="s">
        <v>35</v>
      </c>
      <c r="O2194">
        <v>52.365280247509901</v>
      </c>
      <c r="P2194">
        <v>4.8927649004177303</v>
      </c>
      <c r="Q2194" t="s">
        <v>36</v>
      </c>
      <c r="R2194" t="s">
        <v>37</v>
      </c>
      <c r="S2194">
        <v>2</v>
      </c>
      <c r="T2194">
        <v>1</v>
      </c>
      <c r="U2194">
        <v>1</v>
      </c>
      <c r="V2194">
        <v>1</v>
      </c>
      <c r="W2194" t="s">
        <v>38</v>
      </c>
      <c r="X2194" s="8">
        <v>265</v>
      </c>
      <c r="Y2194">
        <v>1</v>
      </c>
      <c r="Z2194">
        <v>0</v>
      </c>
      <c r="AA2194">
        <v>2</v>
      </c>
      <c r="AB2194" s="6">
        <f t="shared" si="282"/>
        <v>6</v>
      </c>
      <c r="AC2194" s="13">
        <f t="shared" si="283"/>
        <v>265</v>
      </c>
      <c r="AD2194" s="13">
        <f t="shared" si="284"/>
        <v>530</v>
      </c>
      <c r="AE2194" s="13">
        <f t="shared" si="285"/>
        <v>3180</v>
      </c>
      <c r="AF2194" t="s">
        <v>43</v>
      </c>
      <c r="AG2194">
        <v>1</v>
      </c>
      <c r="AH2194">
        <v>3</v>
      </c>
      <c r="AI2194">
        <v>100</v>
      </c>
      <c r="AJ2194">
        <v>9</v>
      </c>
      <c r="AK2194">
        <v>10</v>
      </c>
      <c r="AL2194">
        <v>10</v>
      </c>
      <c r="AM2194">
        <v>10</v>
      </c>
      <c r="AN2194">
        <v>10</v>
      </c>
      <c r="AO2194">
        <v>9</v>
      </c>
    </row>
    <row r="2195" spans="1:41">
      <c r="A2195" s="1">
        <v>3889210</v>
      </c>
      <c r="B2195" t="s">
        <v>600</v>
      </c>
      <c r="C2195">
        <v>2012</v>
      </c>
      <c r="D2195" s="2" t="s">
        <v>6412</v>
      </c>
      <c r="E2195" s="4">
        <f t="shared" si="278"/>
        <v>41198</v>
      </c>
      <c r="F2195" s="5">
        <f t="shared" ca="1" si="279"/>
        <v>2.7225357036402906</v>
      </c>
      <c r="G2195" s="1">
        <v>4714488</v>
      </c>
      <c r="H2195" t="s">
        <v>49</v>
      </c>
      <c r="I2195" t="s">
        <v>33</v>
      </c>
      <c r="J2195" s="6" t="str">
        <f t="shared" si="280"/>
        <v>Amsterdam</v>
      </c>
      <c r="K2195" t="s">
        <v>46</v>
      </c>
      <c r="L2195" s="6" t="str">
        <f t="shared" si="281"/>
        <v>North Holland</v>
      </c>
      <c r="M2195" s="1" t="s">
        <v>172</v>
      </c>
      <c r="N2195" t="s">
        <v>35</v>
      </c>
      <c r="O2195">
        <v>52.362394198955798</v>
      </c>
      <c r="P2195">
        <v>4.8930018588028803</v>
      </c>
      <c r="Q2195" t="s">
        <v>132</v>
      </c>
      <c r="R2195" t="s">
        <v>37</v>
      </c>
      <c r="S2195">
        <v>2</v>
      </c>
      <c r="T2195">
        <v>1</v>
      </c>
      <c r="U2195">
        <v>1</v>
      </c>
      <c r="V2195">
        <v>1</v>
      </c>
      <c r="W2195" t="s">
        <v>38</v>
      </c>
      <c r="X2195" s="8">
        <v>159</v>
      </c>
      <c r="Y2195">
        <v>1</v>
      </c>
      <c r="Z2195">
        <v>0</v>
      </c>
      <c r="AA2195">
        <v>2</v>
      </c>
      <c r="AB2195" s="6">
        <f t="shared" si="282"/>
        <v>0</v>
      </c>
      <c r="AC2195" s="13">
        <f t="shared" si="283"/>
        <v>159</v>
      </c>
      <c r="AD2195" s="13">
        <f t="shared" si="284"/>
        <v>318</v>
      </c>
      <c r="AE2195" s="13">
        <f t="shared" si="285"/>
        <v>0</v>
      </c>
      <c r="AF2195" t="s">
        <v>43</v>
      </c>
      <c r="AG2195">
        <v>1</v>
      </c>
      <c r="AH2195">
        <v>0</v>
      </c>
    </row>
    <row r="2196" spans="1:41">
      <c r="A2196" s="1">
        <v>3891498</v>
      </c>
      <c r="B2196" t="s">
        <v>1987</v>
      </c>
      <c r="C2196">
        <v>2012</v>
      </c>
      <c r="D2196" s="2" t="s">
        <v>6412</v>
      </c>
      <c r="E2196" s="4">
        <f t="shared" si="278"/>
        <v>41198</v>
      </c>
      <c r="F2196" s="5">
        <f t="shared" ca="1" si="279"/>
        <v>2.7225357036402906</v>
      </c>
      <c r="G2196" s="1">
        <v>2563447</v>
      </c>
      <c r="H2196" t="s">
        <v>107</v>
      </c>
      <c r="I2196" t="s">
        <v>33</v>
      </c>
      <c r="J2196" s="6" t="str">
        <f t="shared" si="280"/>
        <v>Amsterdam</v>
      </c>
      <c r="K2196" t="s">
        <v>34</v>
      </c>
      <c r="L2196" s="6" t="str">
        <f t="shared" si="281"/>
        <v>North Holland</v>
      </c>
      <c r="M2196" s="1" t="s">
        <v>1988</v>
      </c>
      <c r="N2196" t="s">
        <v>35</v>
      </c>
      <c r="O2196">
        <v>52.364511059246503</v>
      </c>
      <c r="P2196">
        <v>4.9288529153958098</v>
      </c>
      <c r="Q2196" t="s">
        <v>36</v>
      </c>
      <c r="R2196" t="s">
        <v>37</v>
      </c>
      <c r="S2196">
        <v>3</v>
      </c>
      <c r="T2196">
        <v>1</v>
      </c>
      <c r="U2196">
        <v>1</v>
      </c>
      <c r="V2196">
        <v>1</v>
      </c>
      <c r="W2196" t="s">
        <v>38</v>
      </c>
      <c r="X2196" s="8">
        <v>69</v>
      </c>
      <c r="Y2196">
        <v>2</v>
      </c>
      <c r="Z2196">
        <v>15</v>
      </c>
      <c r="AA2196">
        <v>1</v>
      </c>
      <c r="AB2196" s="6">
        <f t="shared" si="282"/>
        <v>26</v>
      </c>
      <c r="AC2196" s="13">
        <f t="shared" si="283"/>
        <v>69</v>
      </c>
      <c r="AD2196" s="13">
        <f t="shared" si="284"/>
        <v>69</v>
      </c>
      <c r="AE2196" s="13">
        <f t="shared" si="285"/>
        <v>1794</v>
      </c>
      <c r="AF2196" t="s">
        <v>47</v>
      </c>
      <c r="AG2196">
        <v>0.9</v>
      </c>
      <c r="AH2196">
        <v>13</v>
      </c>
      <c r="AI2196">
        <v>98</v>
      </c>
      <c r="AJ2196">
        <v>10</v>
      </c>
      <c r="AK2196">
        <v>9</v>
      </c>
      <c r="AL2196">
        <v>10</v>
      </c>
      <c r="AM2196">
        <v>10</v>
      </c>
      <c r="AN2196">
        <v>9</v>
      </c>
      <c r="AO2196">
        <v>9</v>
      </c>
    </row>
    <row r="2197" spans="1:41">
      <c r="A2197" s="1">
        <v>3892087</v>
      </c>
      <c r="B2197" t="s">
        <v>1317</v>
      </c>
      <c r="C2197">
        <v>2012</v>
      </c>
      <c r="D2197" s="2" t="s">
        <v>6412</v>
      </c>
      <c r="E2197" s="4">
        <f t="shared" si="278"/>
        <v>41198</v>
      </c>
      <c r="F2197" s="5">
        <f t="shared" ca="1" si="279"/>
        <v>2.7225357036402906</v>
      </c>
      <c r="G2197" s="1">
        <v>3772085</v>
      </c>
      <c r="H2197" t="s">
        <v>49</v>
      </c>
      <c r="I2197" t="s">
        <v>33</v>
      </c>
      <c r="J2197" s="6" t="str">
        <f t="shared" si="280"/>
        <v>Amsterdam</v>
      </c>
      <c r="K2197" t="s">
        <v>34</v>
      </c>
      <c r="L2197" s="6" t="str">
        <f t="shared" si="281"/>
        <v>North Holland</v>
      </c>
      <c r="M2197" s="1" t="s">
        <v>1989</v>
      </c>
      <c r="N2197" t="s">
        <v>35</v>
      </c>
      <c r="O2197">
        <v>52.369093785216997</v>
      </c>
      <c r="P2197">
        <v>4.9047413414719401</v>
      </c>
      <c r="Q2197" t="s">
        <v>36</v>
      </c>
      <c r="R2197" t="s">
        <v>37</v>
      </c>
      <c r="S2197">
        <v>4</v>
      </c>
      <c r="T2197">
        <v>2</v>
      </c>
      <c r="U2197">
        <v>2</v>
      </c>
      <c r="V2197">
        <v>4</v>
      </c>
      <c r="W2197" t="s">
        <v>38</v>
      </c>
      <c r="X2197" s="8">
        <v>160</v>
      </c>
      <c r="Y2197">
        <v>1</v>
      </c>
      <c r="Z2197">
        <v>0</v>
      </c>
      <c r="AA2197">
        <v>14</v>
      </c>
      <c r="AB2197" s="6">
        <f t="shared" si="282"/>
        <v>0</v>
      </c>
      <c r="AC2197" s="13">
        <f t="shared" si="283"/>
        <v>160</v>
      </c>
      <c r="AD2197" s="13">
        <f t="shared" si="284"/>
        <v>2240</v>
      </c>
      <c r="AE2197" s="13">
        <f t="shared" si="285"/>
        <v>0</v>
      </c>
      <c r="AF2197" t="s">
        <v>62</v>
      </c>
      <c r="AG2197" t="s">
        <v>62</v>
      </c>
      <c r="AH2197">
        <v>0</v>
      </c>
    </row>
    <row r="2198" spans="1:41">
      <c r="A2198" s="1">
        <v>3895097</v>
      </c>
      <c r="B2198" t="s">
        <v>1990</v>
      </c>
      <c r="C2198">
        <v>2012</v>
      </c>
      <c r="D2198" s="2" t="s">
        <v>6412</v>
      </c>
      <c r="E2198" s="4">
        <f t="shared" si="278"/>
        <v>41198</v>
      </c>
      <c r="F2198" s="5">
        <f t="shared" ca="1" si="279"/>
        <v>2.7225357036402906</v>
      </c>
      <c r="G2198" s="1">
        <v>743480</v>
      </c>
      <c r="H2198" t="s">
        <v>673</v>
      </c>
      <c r="I2198" t="s">
        <v>33</v>
      </c>
      <c r="J2198" s="6" t="str">
        <f t="shared" si="280"/>
        <v>Amsterdam</v>
      </c>
      <c r="K2198" t="s">
        <v>34</v>
      </c>
      <c r="L2198" s="6" t="str">
        <f t="shared" si="281"/>
        <v>North Holland</v>
      </c>
      <c r="M2198" s="1">
        <v>1035</v>
      </c>
      <c r="N2198" t="s">
        <v>35</v>
      </c>
      <c r="O2198">
        <v>52.425380706290497</v>
      </c>
      <c r="P2198">
        <v>4.8899003604456803</v>
      </c>
      <c r="Q2198" t="s">
        <v>36</v>
      </c>
      <c r="R2198" t="s">
        <v>37</v>
      </c>
      <c r="S2198">
        <v>4</v>
      </c>
      <c r="T2198">
        <v>1</v>
      </c>
      <c r="U2198">
        <v>1</v>
      </c>
      <c r="V2198">
        <v>2</v>
      </c>
      <c r="W2198" t="s">
        <v>38</v>
      </c>
      <c r="X2198" s="8">
        <v>62</v>
      </c>
      <c r="Y2198">
        <v>2</v>
      </c>
      <c r="Z2198">
        <v>15</v>
      </c>
      <c r="AA2198">
        <v>2</v>
      </c>
      <c r="AB2198" s="6">
        <f t="shared" si="282"/>
        <v>58</v>
      </c>
      <c r="AC2198" s="13">
        <f t="shared" si="283"/>
        <v>62</v>
      </c>
      <c r="AD2198" s="13">
        <f t="shared" si="284"/>
        <v>124</v>
      </c>
      <c r="AE2198" s="13">
        <f t="shared" si="285"/>
        <v>7192</v>
      </c>
      <c r="AF2198" t="s">
        <v>39</v>
      </c>
      <c r="AG2198">
        <v>0.5</v>
      </c>
      <c r="AH2198">
        <v>29</v>
      </c>
      <c r="AI2198">
        <v>89</v>
      </c>
      <c r="AJ2198">
        <v>9</v>
      </c>
      <c r="AK2198">
        <v>9</v>
      </c>
      <c r="AL2198">
        <v>9</v>
      </c>
      <c r="AM2198">
        <v>9</v>
      </c>
      <c r="AN2198">
        <v>8</v>
      </c>
      <c r="AO2198">
        <v>9</v>
      </c>
    </row>
    <row r="2199" spans="1:41">
      <c r="A2199" s="1">
        <v>3896684</v>
      </c>
      <c r="B2199" t="s">
        <v>860</v>
      </c>
      <c r="C2199">
        <v>2012</v>
      </c>
      <c r="D2199" s="2" t="s">
        <v>6340</v>
      </c>
      <c r="E2199" s="4">
        <f t="shared" si="278"/>
        <v>41199</v>
      </c>
      <c r="F2199" s="5">
        <f t="shared" ca="1" si="279"/>
        <v>2.7197959776128937</v>
      </c>
      <c r="G2199" s="1">
        <v>2671357</v>
      </c>
      <c r="H2199" t="s">
        <v>45</v>
      </c>
      <c r="I2199" t="s">
        <v>33</v>
      </c>
      <c r="J2199" s="6" t="str">
        <f t="shared" si="280"/>
        <v>Amsterdam</v>
      </c>
      <c r="K2199" t="s">
        <v>34</v>
      </c>
      <c r="L2199" s="6" t="str">
        <f t="shared" si="281"/>
        <v>North Holland</v>
      </c>
      <c r="M2199" s="1" t="s">
        <v>1991</v>
      </c>
      <c r="N2199" t="s">
        <v>35</v>
      </c>
      <c r="O2199">
        <v>52.369188231313899</v>
      </c>
      <c r="P2199">
        <v>4.8666761969740602</v>
      </c>
      <c r="Q2199" t="s">
        <v>36</v>
      </c>
      <c r="R2199" t="s">
        <v>37</v>
      </c>
      <c r="S2199">
        <v>4</v>
      </c>
      <c r="T2199">
        <v>1</v>
      </c>
      <c r="U2199">
        <v>2</v>
      </c>
      <c r="V2199">
        <v>4</v>
      </c>
      <c r="W2199" t="s">
        <v>38</v>
      </c>
      <c r="X2199" s="8">
        <v>169</v>
      </c>
      <c r="Y2199">
        <v>1</v>
      </c>
      <c r="Z2199">
        <v>0</v>
      </c>
      <c r="AA2199">
        <v>3</v>
      </c>
      <c r="AB2199" s="6">
        <f t="shared" si="282"/>
        <v>44</v>
      </c>
      <c r="AC2199" s="13">
        <f t="shared" si="283"/>
        <v>169</v>
      </c>
      <c r="AD2199" s="13">
        <f t="shared" si="284"/>
        <v>507</v>
      </c>
      <c r="AE2199" s="13">
        <f t="shared" si="285"/>
        <v>22308</v>
      </c>
      <c r="AF2199" t="s">
        <v>43</v>
      </c>
      <c r="AG2199">
        <v>1</v>
      </c>
      <c r="AH2199">
        <v>22</v>
      </c>
      <c r="AI2199">
        <v>93</v>
      </c>
      <c r="AJ2199">
        <v>10</v>
      </c>
      <c r="AK2199">
        <v>10</v>
      </c>
      <c r="AL2199">
        <v>10</v>
      </c>
      <c r="AM2199">
        <v>10</v>
      </c>
      <c r="AN2199">
        <v>9</v>
      </c>
      <c r="AO2199">
        <v>9</v>
      </c>
    </row>
    <row r="2200" spans="1:41">
      <c r="A2200" s="1">
        <v>3897376</v>
      </c>
      <c r="B2200" t="s">
        <v>1992</v>
      </c>
      <c r="C2200">
        <v>2012</v>
      </c>
      <c r="D2200" s="2" t="s">
        <v>6340</v>
      </c>
      <c r="E2200" s="4">
        <f t="shared" si="278"/>
        <v>41199</v>
      </c>
      <c r="F2200" s="5">
        <f t="shared" ca="1" si="279"/>
        <v>2.7197959776128937</v>
      </c>
      <c r="G2200" s="1">
        <v>743788</v>
      </c>
      <c r="H2200" t="s">
        <v>45</v>
      </c>
      <c r="I2200" t="s">
        <v>33</v>
      </c>
      <c r="J2200" s="6" t="str">
        <f t="shared" si="280"/>
        <v>Amsterdam</v>
      </c>
      <c r="K2200" t="s">
        <v>34</v>
      </c>
      <c r="L2200" s="6" t="str">
        <f t="shared" si="281"/>
        <v>North Holland</v>
      </c>
      <c r="M2200" s="1">
        <v>1054</v>
      </c>
      <c r="N2200" t="s">
        <v>35</v>
      </c>
      <c r="O2200">
        <v>52.3645675684607</v>
      </c>
      <c r="P2200">
        <v>4.87563953993011</v>
      </c>
      <c r="Q2200" t="s">
        <v>132</v>
      </c>
      <c r="R2200" t="s">
        <v>42</v>
      </c>
      <c r="S2200">
        <v>2</v>
      </c>
      <c r="T2200">
        <v>1</v>
      </c>
      <c r="U2200">
        <v>1</v>
      </c>
      <c r="V2200">
        <v>1</v>
      </c>
      <c r="W2200" t="s">
        <v>38</v>
      </c>
      <c r="X2200" s="8">
        <v>125</v>
      </c>
      <c r="Y2200">
        <v>1</v>
      </c>
      <c r="Z2200">
        <v>0</v>
      </c>
      <c r="AA2200">
        <v>2</v>
      </c>
      <c r="AB2200" s="6">
        <f t="shared" si="282"/>
        <v>0</v>
      </c>
      <c r="AC2200" s="13">
        <f t="shared" si="283"/>
        <v>125</v>
      </c>
      <c r="AD2200" s="13">
        <f t="shared" si="284"/>
        <v>250</v>
      </c>
      <c r="AE2200" s="13">
        <f t="shared" si="285"/>
        <v>0</v>
      </c>
      <c r="AF2200" t="s">
        <v>43</v>
      </c>
      <c r="AG2200">
        <v>1</v>
      </c>
      <c r="AH2200">
        <v>0</v>
      </c>
    </row>
    <row r="2201" spans="1:41">
      <c r="A2201" s="1">
        <v>3897376</v>
      </c>
      <c r="B2201" t="s">
        <v>1992</v>
      </c>
      <c r="C2201">
        <v>2012</v>
      </c>
      <c r="D2201" s="2" t="s">
        <v>6340</v>
      </c>
      <c r="E2201" s="4">
        <f t="shared" si="278"/>
        <v>41199</v>
      </c>
      <c r="F2201" s="5">
        <f t="shared" ca="1" si="279"/>
        <v>2.7197959776128937</v>
      </c>
      <c r="G2201" s="1">
        <v>745799</v>
      </c>
      <c r="H2201" t="s">
        <v>45</v>
      </c>
      <c r="I2201" t="s">
        <v>33</v>
      </c>
      <c r="J2201" s="6" t="str">
        <f t="shared" si="280"/>
        <v>Amsterdam</v>
      </c>
      <c r="K2201" t="s">
        <v>34</v>
      </c>
      <c r="L2201" s="6" t="str">
        <f t="shared" si="281"/>
        <v>North Holland</v>
      </c>
      <c r="M2201" s="1" t="s">
        <v>1993</v>
      </c>
      <c r="N2201" t="s">
        <v>35</v>
      </c>
      <c r="O2201">
        <v>52.365537549296803</v>
      </c>
      <c r="P2201">
        <v>4.87546492059397</v>
      </c>
      <c r="Q2201" t="s">
        <v>132</v>
      </c>
      <c r="R2201" t="s">
        <v>42</v>
      </c>
      <c r="S2201">
        <v>2</v>
      </c>
      <c r="T2201">
        <v>1</v>
      </c>
      <c r="U2201">
        <v>1</v>
      </c>
      <c r="V2201">
        <v>1</v>
      </c>
      <c r="W2201" t="s">
        <v>38</v>
      </c>
      <c r="X2201" s="8">
        <v>125</v>
      </c>
      <c r="Y2201">
        <v>1</v>
      </c>
      <c r="Z2201">
        <v>0</v>
      </c>
      <c r="AA2201">
        <v>2</v>
      </c>
      <c r="AB2201" s="6">
        <f t="shared" si="282"/>
        <v>0</v>
      </c>
      <c r="AC2201" s="13">
        <f t="shared" si="283"/>
        <v>125</v>
      </c>
      <c r="AD2201" s="13">
        <f t="shared" si="284"/>
        <v>250</v>
      </c>
      <c r="AE2201" s="13">
        <f t="shared" si="285"/>
        <v>0</v>
      </c>
      <c r="AF2201" t="s">
        <v>43</v>
      </c>
      <c r="AG2201">
        <v>1</v>
      </c>
      <c r="AH2201">
        <v>0</v>
      </c>
    </row>
    <row r="2202" spans="1:41">
      <c r="A2202" s="1">
        <v>3897878</v>
      </c>
      <c r="B2202" t="s">
        <v>1994</v>
      </c>
      <c r="C2202">
        <v>2012</v>
      </c>
      <c r="D2202" s="2" t="s">
        <v>6340</v>
      </c>
      <c r="E2202" s="4">
        <f t="shared" si="278"/>
        <v>41199</v>
      </c>
      <c r="F2202" s="5">
        <f t="shared" ca="1" si="279"/>
        <v>2.7197959776128937</v>
      </c>
      <c r="G2202" s="1">
        <v>4137425</v>
      </c>
      <c r="H2202" t="s">
        <v>49</v>
      </c>
      <c r="I2202" t="s">
        <v>33</v>
      </c>
      <c r="J2202" s="6" t="str">
        <f t="shared" si="280"/>
        <v>Amsterdam</v>
      </c>
      <c r="K2202" t="s">
        <v>34</v>
      </c>
      <c r="L2202" s="6" t="str">
        <f t="shared" si="281"/>
        <v>North Holland</v>
      </c>
      <c r="M2202" s="1" t="s">
        <v>1995</v>
      </c>
      <c r="N2202" t="s">
        <v>35</v>
      </c>
      <c r="O2202">
        <v>52.363094299481197</v>
      </c>
      <c r="P2202">
        <v>4.8986166805836202</v>
      </c>
      <c r="Q2202" t="s">
        <v>104</v>
      </c>
      <c r="R2202" t="s">
        <v>37</v>
      </c>
      <c r="S2202">
        <v>6</v>
      </c>
      <c r="T2202">
        <v>1</v>
      </c>
      <c r="U2202">
        <v>2</v>
      </c>
      <c r="V2202">
        <v>2</v>
      </c>
      <c r="W2202" t="s">
        <v>38</v>
      </c>
      <c r="X2202" s="8">
        <v>125</v>
      </c>
      <c r="Y2202">
        <v>2</v>
      </c>
      <c r="Z2202">
        <v>45</v>
      </c>
      <c r="AA2202">
        <v>2</v>
      </c>
      <c r="AB2202" s="6">
        <f t="shared" si="282"/>
        <v>12</v>
      </c>
      <c r="AC2202" s="13">
        <f t="shared" si="283"/>
        <v>125</v>
      </c>
      <c r="AD2202" s="13">
        <f t="shared" si="284"/>
        <v>250</v>
      </c>
      <c r="AE2202" s="13">
        <f t="shared" si="285"/>
        <v>3000</v>
      </c>
      <c r="AF2202" t="s">
        <v>47</v>
      </c>
      <c r="AG2202">
        <v>0.91</v>
      </c>
      <c r="AH2202">
        <v>6</v>
      </c>
      <c r="AI2202">
        <v>97</v>
      </c>
      <c r="AJ2202">
        <v>9</v>
      </c>
      <c r="AK2202">
        <v>8</v>
      </c>
      <c r="AL2202">
        <v>10</v>
      </c>
      <c r="AM2202">
        <v>9</v>
      </c>
      <c r="AN2202">
        <v>10</v>
      </c>
      <c r="AO2202">
        <v>9</v>
      </c>
    </row>
    <row r="2203" spans="1:41">
      <c r="A2203" s="1">
        <v>3898249</v>
      </c>
      <c r="B2203" t="s">
        <v>1996</v>
      </c>
      <c r="C2203">
        <v>2012</v>
      </c>
      <c r="D2203" s="2" t="s">
        <v>6340</v>
      </c>
      <c r="E2203" s="4">
        <f t="shared" si="278"/>
        <v>41199</v>
      </c>
      <c r="F2203" s="5">
        <f t="shared" ca="1" si="279"/>
        <v>2.7197959776128937</v>
      </c>
      <c r="G2203" s="1">
        <v>743992</v>
      </c>
      <c r="H2203" t="s">
        <v>71</v>
      </c>
      <c r="I2203" t="s">
        <v>33</v>
      </c>
      <c r="J2203" s="6" t="str">
        <f t="shared" si="280"/>
        <v>Amsterdam</v>
      </c>
      <c r="K2203" t="s">
        <v>34</v>
      </c>
      <c r="L2203" s="6" t="str">
        <f t="shared" si="281"/>
        <v>North Holland</v>
      </c>
      <c r="M2203" s="1">
        <v>1055</v>
      </c>
      <c r="N2203" t="s">
        <v>35</v>
      </c>
      <c r="O2203">
        <v>52.3788438720347</v>
      </c>
      <c r="P2203">
        <v>4.8531643171514798</v>
      </c>
      <c r="Q2203" t="s">
        <v>36</v>
      </c>
      <c r="R2203" t="s">
        <v>37</v>
      </c>
      <c r="S2203">
        <v>2</v>
      </c>
      <c r="T2203">
        <v>1</v>
      </c>
      <c r="U2203">
        <v>1</v>
      </c>
      <c r="V2203">
        <v>1</v>
      </c>
      <c r="W2203" t="s">
        <v>54</v>
      </c>
      <c r="X2203" s="8">
        <v>125</v>
      </c>
      <c r="Y2203">
        <v>2</v>
      </c>
      <c r="Z2203">
        <v>50</v>
      </c>
      <c r="AA2203">
        <v>5</v>
      </c>
      <c r="AB2203" s="6">
        <f t="shared" si="282"/>
        <v>0</v>
      </c>
      <c r="AC2203" s="13">
        <f t="shared" si="283"/>
        <v>125</v>
      </c>
      <c r="AD2203" s="13">
        <f t="shared" si="284"/>
        <v>625</v>
      </c>
      <c r="AE2203" s="13">
        <f t="shared" si="285"/>
        <v>0</v>
      </c>
      <c r="AF2203" t="s">
        <v>47</v>
      </c>
      <c r="AG2203">
        <v>1</v>
      </c>
      <c r="AH2203">
        <v>0</v>
      </c>
    </row>
    <row r="2204" spans="1:41">
      <c r="A2204" s="1">
        <v>3898728</v>
      </c>
      <c r="B2204" t="s">
        <v>1159</v>
      </c>
      <c r="C2204">
        <v>2012</v>
      </c>
      <c r="D2204" s="2" t="s">
        <v>6340</v>
      </c>
      <c r="E2204" s="4">
        <f t="shared" si="278"/>
        <v>41199</v>
      </c>
      <c r="F2204" s="5">
        <f t="shared" ca="1" si="279"/>
        <v>2.7197959776128937</v>
      </c>
      <c r="G2204" s="1">
        <v>760421</v>
      </c>
      <c r="H2204" t="s">
        <v>87</v>
      </c>
      <c r="I2204" t="s">
        <v>87</v>
      </c>
      <c r="J2204" s="6" t="str">
        <f t="shared" si="280"/>
        <v>Slotervaart</v>
      </c>
      <c r="K2204" t="s">
        <v>34</v>
      </c>
      <c r="L2204" s="6" t="str">
        <f t="shared" si="281"/>
        <v>North Holland</v>
      </c>
      <c r="M2204" s="1" t="s">
        <v>1997</v>
      </c>
      <c r="N2204" t="s">
        <v>35</v>
      </c>
      <c r="O2204">
        <v>52.362260047624503</v>
      </c>
      <c r="P2204">
        <v>4.8437224665933503</v>
      </c>
      <c r="Q2204" t="s">
        <v>36</v>
      </c>
      <c r="R2204" t="s">
        <v>37</v>
      </c>
      <c r="S2204">
        <v>5</v>
      </c>
      <c r="T2204">
        <v>1.5</v>
      </c>
      <c r="U2204">
        <v>3</v>
      </c>
      <c r="V2204">
        <v>3</v>
      </c>
      <c r="W2204" t="s">
        <v>38</v>
      </c>
      <c r="X2204" s="8">
        <v>150</v>
      </c>
      <c r="Y2204">
        <v>5</v>
      </c>
      <c r="Z2204">
        <v>25</v>
      </c>
      <c r="AA2204">
        <v>7</v>
      </c>
      <c r="AB2204" s="6">
        <f t="shared" si="282"/>
        <v>0</v>
      </c>
      <c r="AC2204" s="13">
        <f t="shared" si="283"/>
        <v>150</v>
      </c>
      <c r="AD2204" s="13">
        <f t="shared" si="284"/>
        <v>1050</v>
      </c>
      <c r="AE2204" s="13">
        <f t="shared" si="285"/>
        <v>0</v>
      </c>
      <c r="AF2204" t="s">
        <v>47</v>
      </c>
      <c r="AG2204">
        <v>0.75</v>
      </c>
      <c r="AH2204">
        <v>0</v>
      </c>
    </row>
    <row r="2205" spans="1:41">
      <c r="A2205" s="1">
        <v>3898728</v>
      </c>
      <c r="B2205" t="s">
        <v>1159</v>
      </c>
      <c r="C2205">
        <v>2012</v>
      </c>
      <c r="D2205" s="2" t="s">
        <v>6340</v>
      </c>
      <c r="E2205" s="4">
        <f t="shared" si="278"/>
        <v>41199</v>
      </c>
      <c r="F2205" s="5">
        <f t="shared" ca="1" si="279"/>
        <v>2.7197959776128937</v>
      </c>
      <c r="G2205" s="1">
        <v>743988</v>
      </c>
      <c r="H2205" t="s">
        <v>87</v>
      </c>
      <c r="I2205" t="s">
        <v>87</v>
      </c>
      <c r="J2205" s="6" t="str">
        <f t="shared" si="280"/>
        <v>Slotervaart</v>
      </c>
      <c r="K2205" t="s">
        <v>34</v>
      </c>
      <c r="L2205" s="6" t="str">
        <f t="shared" si="281"/>
        <v>North Holland</v>
      </c>
      <c r="M2205" s="1">
        <v>1058</v>
      </c>
      <c r="N2205" t="s">
        <v>35</v>
      </c>
      <c r="O2205">
        <v>52.3607895222069</v>
      </c>
      <c r="P2205">
        <v>4.8436203519121497</v>
      </c>
      <c r="Q2205" t="s">
        <v>36</v>
      </c>
      <c r="R2205" t="s">
        <v>42</v>
      </c>
      <c r="S2205">
        <v>2</v>
      </c>
      <c r="T2205">
        <v>1.5</v>
      </c>
      <c r="U2205">
        <v>1</v>
      </c>
      <c r="V2205">
        <v>1</v>
      </c>
      <c r="W2205" t="s">
        <v>38</v>
      </c>
      <c r="X2205" s="8">
        <v>79</v>
      </c>
      <c r="Y2205">
        <v>1</v>
      </c>
      <c r="Z2205">
        <v>0</v>
      </c>
      <c r="AA2205">
        <v>3</v>
      </c>
      <c r="AB2205" s="6">
        <f t="shared" si="282"/>
        <v>34</v>
      </c>
      <c r="AC2205" s="13">
        <f t="shared" si="283"/>
        <v>79</v>
      </c>
      <c r="AD2205" s="13">
        <f t="shared" si="284"/>
        <v>237</v>
      </c>
      <c r="AE2205" s="13">
        <f t="shared" si="285"/>
        <v>8058</v>
      </c>
      <c r="AF2205" t="s">
        <v>47</v>
      </c>
      <c r="AG2205">
        <v>0.75</v>
      </c>
      <c r="AH2205">
        <v>17</v>
      </c>
      <c r="AI2205">
        <v>91</v>
      </c>
      <c r="AJ2205">
        <v>10</v>
      </c>
      <c r="AK2205">
        <v>8</v>
      </c>
      <c r="AL2205">
        <v>10</v>
      </c>
      <c r="AM2205">
        <v>9</v>
      </c>
      <c r="AN2205">
        <v>9</v>
      </c>
      <c r="AO2205">
        <v>9</v>
      </c>
    </row>
    <row r="2206" spans="1:41">
      <c r="A2206" s="1">
        <v>3899684</v>
      </c>
      <c r="B2206" t="s">
        <v>1998</v>
      </c>
      <c r="C2206">
        <v>2012</v>
      </c>
      <c r="D2206" s="2" t="s">
        <v>6340</v>
      </c>
      <c r="E2206" s="4">
        <f t="shared" si="278"/>
        <v>41199</v>
      </c>
      <c r="F2206" s="5">
        <f t="shared" ca="1" si="279"/>
        <v>2.7197959776128937</v>
      </c>
      <c r="G2206" s="1">
        <v>1083466</v>
      </c>
      <c r="H2206" t="s">
        <v>49</v>
      </c>
      <c r="I2206" t="s">
        <v>33</v>
      </c>
      <c r="J2206" s="6" t="str">
        <f t="shared" si="280"/>
        <v>Amsterdam</v>
      </c>
      <c r="K2206" t="s">
        <v>46</v>
      </c>
      <c r="L2206" s="6" t="str">
        <f t="shared" si="281"/>
        <v>North Holland</v>
      </c>
      <c r="M2206" s="1" t="s">
        <v>1999</v>
      </c>
      <c r="N2206" t="s">
        <v>35</v>
      </c>
      <c r="O2206">
        <v>52.3623736596507</v>
      </c>
      <c r="P2206">
        <v>4.8923405376461497</v>
      </c>
      <c r="Q2206" t="s">
        <v>58</v>
      </c>
      <c r="R2206" t="s">
        <v>37</v>
      </c>
      <c r="S2206">
        <v>4</v>
      </c>
      <c r="T2206">
        <v>2</v>
      </c>
      <c r="U2206">
        <v>4</v>
      </c>
      <c r="V2206">
        <v>6</v>
      </c>
      <c r="W2206" t="s">
        <v>38</v>
      </c>
      <c r="X2206" s="8">
        <v>350</v>
      </c>
      <c r="Y2206">
        <v>4</v>
      </c>
      <c r="Z2206">
        <v>0</v>
      </c>
      <c r="AA2206">
        <v>3</v>
      </c>
      <c r="AB2206" s="6">
        <f t="shared" si="282"/>
        <v>12</v>
      </c>
      <c r="AC2206" s="13">
        <f t="shared" si="283"/>
        <v>350</v>
      </c>
      <c r="AD2206" s="13">
        <f t="shared" si="284"/>
        <v>1050</v>
      </c>
      <c r="AE2206" s="13">
        <f t="shared" si="285"/>
        <v>12600</v>
      </c>
      <c r="AF2206" t="s">
        <v>47</v>
      </c>
      <c r="AG2206">
        <v>0.78</v>
      </c>
      <c r="AH2206">
        <v>6</v>
      </c>
      <c r="AI2206">
        <v>93</v>
      </c>
      <c r="AJ2206">
        <v>9</v>
      </c>
      <c r="AK2206">
        <v>9</v>
      </c>
      <c r="AL2206">
        <v>10</v>
      </c>
      <c r="AM2206">
        <v>10</v>
      </c>
      <c r="AN2206">
        <v>9</v>
      </c>
      <c r="AO2206">
        <v>9</v>
      </c>
    </row>
    <row r="2207" spans="1:41">
      <c r="A2207" s="1">
        <v>3899684</v>
      </c>
      <c r="B2207" t="s">
        <v>1998</v>
      </c>
      <c r="C2207">
        <v>2012</v>
      </c>
      <c r="D2207" s="2" t="s">
        <v>6340</v>
      </c>
      <c r="E2207" s="4">
        <f t="shared" si="278"/>
        <v>41199</v>
      </c>
      <c r="F2207" s="5">
        <f t="shared" ca="1" si="279"/>
        <v>2.7197959776128937</v>
      </c>
      <c r="G2207" s="1">
        <v>744386</v>
      </c>
      <c r="H2207" t="s">
        <v>49</v>
      </c>
      <c r="I2207" t="s">
        <v>33</v>
      </c>
      <c r="J2207" s="6" t="str">
        <f t="shared" si="280"/>
        <v>Amsterdam</v>
      </c>
      <c r="K2207" t="s">
        <v>34</v>
      </c>
      <c r="L2207" s="6" t="str">
        <f t="shared" si="281"/>
        <v>North Holland</v>
      </c>
      <c r="M2207" s="1">
        <v>1017</v>
      </c>
      <c r="N2207" t="s">
        <v>35</v>
      </c>
      <c r="O2207">
        <v>52.361641108472398</v>
      </c>
      <c r="P2207">
        <v>4.9021136790951996</v>
      </c>
      <c r="Q2207" t="s">
        <v>36</v>
      </c>
      <c r="R2207" t="s">
        <v>37</v>
      </c>
      <c r="S2207">
        <v>4</v>
      </c>
      <c r="T2207">
        <v>1</v>
      </c>
      <c r="U2207">
        <v>2</v>
      </c>
      <c r="V2207">
        <v>5</v>
      </c>
      <c r="W2207" t="s">
        <v>38</v>
      </c>
      <c r="X2207" s="8">
        <v>220</v>
      </c>
      <c r="Y2207">
        <v>1</v>
      </c>
      <c r="Z2207">
        <v>30</v>
      </c>
      <c r="AA2207">
        <v>7</v>
      </c>
      <c r="AB2207" s="6">
        <f t="shared" si="282"/>
        <v>4</v>
      </c>
      <c r="AC2207" s="13">
        <f t="shared" si="283"/>
        <v>250</v>
      </c>
      <c r="AD2207" s="13">
        <f t="shared" si="284"/>
        <v>1750</v>
      </c>
      <c r="AE2207" s="13">
        <f t="shared" si="285"/>
        <v>7000</v>
      </c>
      <c r="AF2207" t="s">
        <v>47</v>
      </c>
      <c r="AG2207">
        <v>0.77</v>
      </c>
      <c r="AH2207">
        <v>2</v>
      </c>
      <c r="AI2207">
        <v>100</v>
      </c>
      <c r="AJ2207">
        <v>10</v>
      </c>
      <c r="AK2207">
        <v>10</v>
      </c>
      <c r="AL2207">
        <v>10</v>
      </c>
      <c r="AM2207">
        <v>10</v>
      </c>
      <c r="AN2207">
        <v>10</v>
      </c>
      <c r="AO2207">
        <v>10</v>
      </c>
    </row>
    <row r="2208" spans="1:41">
      <c r="A2208" s="1">
        <v>3899684</v>
      </c>
      <c r="B2208" t="s">
        <v>1998</v>
      </c>
      <c r="C2208">
        <v>2012</v>
      </c>
      <c r="D2208" s="2" t="s">
        <v>6340</v>
      </c>
      <c r="E2208" s="4">
        <f t="shared" si="278"/>
        <v>41199</v>
      </c>
      <c r="F2208" s="5">
        <f t="shared" ca="1" si="279"/>
        <v>2.7197959776128937</v>
      </c>
      <c r="G2208" s="1">
        <v>744520</v>
      </c>
      <c r="H2208" t="s">
        <v>49</v>
      </c>
      <c r="I2208" t="s">
        <v>33</v>
      </c>
      <c r="J2208" s="6" t="str">
        <f t="shared" si="280"/>
        <v>Amsterdam</v>
      </c>
      <c r="K2208" t="s">
        <v>34</v>
      </c>
      <c r="L2208" s="6" t="str">
        <f t="shared" si="281"/>
        <v>North Holland</v>
      </c>
      <c r="M2208" s="1">
        <v>1017</v>
      </c>
      <c r="N2208" t="s">
        <v>35</v>
      </c>
      <c r="O2208">
        <v>52.359586626147902</v>
      </c>
      <c r="P2208">
        <v>4.9022677652082498</v>
      </c>
      <c r="Q2208" t="s">
        <v>36</v>
      </c>
      <c r="R2208" t="s">
        <v>37</v>
      </c>
      <c r="S2208">
        <v>4</v>
      </c>
      <c r="T2208">
        <v>1</v>
      </c>
      <c r="U2208">
        <v>2</v>
      </c>
      <c r="V2208">
        <v>5</v>
      </c>
      <c r="W2208" t="s">
        <v>38</v>
      </c>
      <c r="X2208" s="8">
        <v>240</v>
      </c>
      <c r="Y2208">
        <v>2</v>
      </c>
      <c r="Z2208">
        <v>30</v>
      </c>
      <c r="AA2208">
        <v>7</v>
      </c>
      <c r="AB2208" s="6">
        <f t="shared" si="282"/>
        <v>4</v>
      </c>
      <c r="AC2208" s="13">
        <f t="shared" si="283"/>
        <v>240</v>
      </c>
      <c r="AD2208" s="13">
        <f t="shared" si="284"/>
        <v>1680</v>
      </c>
      <c r="AE2208" s="13">
        <f t="shared" si="285"/>
        <v>6720</v>
      </c>
      <c r="AF2208" t="s">
        <v>47</v>
      </c>
      <c r="AG2208">
        <v>0.77</v>
      </c>
      <c r="AH2208">
        <v>2</v>
      </c>
      <c r="AI2208">
        <v>90</v>
      </c>
      <c r="AJ2208">
        <v>9</v>
      </c>
      <c r="AK2208">
        <v>9</v>
      </c>
      <c r="AL2208">
        <v>10</v>
      </c>
      <c r="AM2208">
        <v>9</v>
      </c>
      <c r="AN2208">
        <v>9</v>
      </c>
      <c r="AO2208">
        <v>9</v>
      </c>
    </row>
    <row r="2209" spans="1:41">
      <c r="A2209" s="1">
        <v>3899684</v>
      </c>
      <c r="B2209" t="s">
        <v>1998</v>
      </c>
      <c r="C2209">
        <v>2012</v>
      </c>
      <c r="D2209" s="2" t="s">
        <v>6340</v>
      </c>
      <c r="E2209" s="4">
        <f t="shared" si="278"/>
        <v>41199</v>
      </c>
      <c r="F2209" s="5">
        <f t="shared" ca="1" si="279"/>
        <v>2.7197959776128937</v>
      </c>
      <c r="G2209" s="1">
        <v>1086795</v>
      </c>
      <c r="H2209" t="s">
        <v>49</v>
      </c>
      <c r="I2209" t="s">
        <v>33</v>
      </c>
      <c r="J2209" s="6" t="str">
        <f t="shared" si="280"/>
        <v>Amsterdam</v>
      </c>
      <c r="K2209" t="s">
        <v>34</v>
      </c>
      <c r="L2209" s="6" t="str">
        <f t="shared" si="281"/>
        <v>North Holland</v>
      </c>
      <c r="M2209" s="1" t="s">
        <v>1999</v>
      </c>
      <c r="N2209" t="s">
        <v>35</v>
      </c>
      <c r="O2209">
        <v>52.362433258713402</v>
      </c>
      <c r="P2209">
        <v>4.8977340025785701</v>
      </c>
      <c r="Q2209" t="s">
        <v>36</v>
      </c>
      <c r="R2209" t="s">
        <v>37</v>
      </c>
      <c r="S2209">
        <v>2</v>
      </c>
      <c r="T2209">
        <v>1</v>
      </c>
      <c r="U2209">
        <v>1</v>
      </c>
      <c r="V2209">
        <v>1</v>
      </c>
      <c r="W2209" t="s">
        <v>38</v>
      </c>
      <c r="X2209" s="8">
        <v>125</v>
      </c>
      <c r="Y2209">
        <v>2</v>
      </c>
      <c r="Z2209">
        <v>0</v>
      </c>
      <c r="AA2209">
        <v>2</v>
      </c>
      <c r="AB2209" s="6">
        <f t="shared" si="282"/>
        <v>12</v>
      </c>
      <c r="AC2209" s="13">
        <f t="shared" si="283"/>
        <v>125</v>
      </c>
      <c r="AD2209" s="13">
        <f t="shared" si="284"/>
        <v>250</v>
      </c>
      <c r="AE2209" s="13">
        <f t="shared" si="285"/>
        <v>3000</v>
      </c>
      <c r="AF2209" t="s">
        <v>47</v>
      </c>
      <c r="AG2209">
        <v>0.77</v>
      </c>
      <c r="AH2209">
        <v>6</v>
      </c>
      <c r="AI2209">
        <v>92</v>
      </c>
      <c r="AJ2209">
        <v>8</v>
      </c>
      <c r="AK2209">
        <v>10</v>
      </c>
      <c r="AL2209">
        <v>10</v>
      </c>
      <c r="AM2209">
        <v>10</v>
      </c>
      <c r="AN2209">
        <v>10</v>
      </c>
      <c r="AO2209">
        <v>8</v>
      </c>
    </row>
    <row r="2210" spans="1:41">
      <c r="A2210" s="1">
        <v>3899684</v>
      </c>
      <c r="B2210" t="s">
        <v>1998</v>
      </c>
      <c r="C2210">
        <v>2012</v>
      </c>
      <c r="D2210" s="2" t="s">
        <v>6340</v>
      </c>
      <c r="E2210" s="4">
        <f t="shared" si="278"/>
        <v>41199</v>
      </c>
      <c r="F2210" s="5">
        <f t="shared" ca="1" si="279"/>
        <v>2.7197959776128937</v>
      </c>
      <c r="G2210" s="1">
        <v>5043969</v>
      </c>
      <c r="H2210" t="s">
        <v>49</v>
      </c>
      <c r="I2210" t="s">
        <v>33</v>
      </c>
      <c r="J2210" s="6" t="str">
        <f t="shared" si="280"/>
        <v>Amsterdam</v>
      </c>
      <c r="K2210" t="s">
        <v>46</v>
      </c>
      <c r="L2210" s="6" t="str">
        <f t="shared" si="281"/>
        <v>North Holland</v>
      </c>
      <c r="M2210" s="1" t="s">
        <v>1999</v>
      </c>
      <c r="N2210" t="s">
        <v>35</v>
      </c>
      <c r="O2210">
        <v>52.362069775909198</v>
      </c>
      <c r="P2210">
        <v>4.8991636406566501</v>
      </c>
      <c r="Q2210" t="s">
        <v>36</v>
      </c>
      <c r="R2210" t="s">
        <v>37</v>
      </c>
      <c r="S2210">
        <v>2</v>
      </c>
      <c r="T2210">
        <v>1</v>
      </c>
      <c r="U2210">
        <v>1</v>
      </c>
      <c r="V2210">
        <v>2</v>
      </c>
      <c r="W2210" t="s">
        <v>38</v>
      </c>
      <c r="X2210" s="8">
        <v>125</v>
      </c>
      <c r="Y2210">
        <v>1</v>
      </c>
      <c r="Z2210">
        <v>0</v>
      </c>
      <c r="AA2210">
        <v>1</v>
      </c>
      <c r="AB2210" s="6">
        <f t="shared" si="282"/>
        <v>0</v>
      </c>
      <c r="AC2210" s="13">
        <f t="shared" si="283"/>
        <v>125</v>
      </c>
      <c r="AD2210" s="13">
        <f t="shared" si="284"/>
        <v>125</v>
      </c>
      <c r="AE2210" s="13">
        <f t="shared" si="285"/>
        <v>0</v>
      </c>
      <c r="AF2210" t="s">
        <v>47</v>
      </c>
      <c r="AG2210">
        <v>0.77</v>
      </c>
      <c r="AH2210">
        <v>0</v>
      </c>
    </row>
    <row r="2211" spans="1:41">
      <c r="A2211" s="1">
        <v>3904204</v>
      </c>
      <c r="B2211" t="s">
        <v>364</v>
      </c>
      <c r="C2211">
        <v>2012</v>
      </c>
      <c r="D2211" s="2" t="s">
        <v>6340</v>
      </c>
      <c r="E2211" s="4">
        <f t="shared" si="278"/>
        <v>41199</v>
      </c>
      <c r="F2211" s="5">
        <f t="shared" ca="1" si="279"/>
        <v>2.7197959776128937</v>
      </c>
      <c r="G2211" s="1">
        <v>3831864</v>
      </c>
      <c r="H2211" t="s">
        <v>60</v>
      </c>
      <c r="I2211" t="s">
        <v>33</v>
      </c>
      <c r="J2211" s="6" t="str">
        <f t="shared" si="280"/>
        <v>Amsterdam</v>
      </c>
      <c r="K2211" t="s">
        <v>34</v>
      </c>
      <c r="L2211" s="6" t="str">
        <f t="shared" si="281"/>
        <v>North Holland</v>
      </c>
      <c r="M2211" s="1" t="s">
        <v>2000</v>
      </c>
      <c r="N2211" t="s">
        <v>35</v>
      </c>
      <c r="O2211">
        <v>52.354471869373498</v>
      </c>
      <c r="P2211">
        <v>4.89098535906711</v>
      </c>
      <c r="Q2211" t="s">
        <v>36</v>
      </c>
      <c r="R2211" t="s">
        <v>42</v>
      </c>
      <c r="S2211">
        <v>4</v>
      </c>
      <c r="T2211">
        <v>1</v>
      </c>
      <c r="U2211">
        <v>1</v>
      </c>
      <c r="V2211">
        <v>1</v>
      </c>
      <c r="W2211" t="s">
        <v>38</v>
      </c>
      <c r="X2211" s="8">
        <v>75</v>
      </c>
      <c r="Y2211">
        <v>1</v>
      </c>
      <c r="Z2211">
        <v>0</v>
      </c>
      <c r="AA2211">
        <v>8</v>
      </c>
      <c r="AB2211" s="6">
        <f t="shared" si="282"/>
        <v>0</v>
      </c>
      <c r="AC2211" s="13">
        <f t="shared" si="283"/>
        <v>75</v>
      </c>
      <c r="AD2211" s="13">
        <f t="shared" si="284"/>
        <v>600</v>
      </c>
      <c r="AE2211" s="13">
        <f t="shared" si="285"/>
        <v>0</v>
      </c>
      <c r="AF2211" t="s">
        <v>62</v>
      </c>
      <c r="AG2211" t="s">
        <v>62</v>
      </c>
      <c r="AH2211">
        <v>0</v>
      </c>
    </row>
    <row r="2212" spans="1:41">
      <c r="A2212" s="1">
        <v>3906441</v>
      </c>
      <c r="B2212" t="s">
        <v>2001</v>
      </c>
      <c r="C2212">
        <v>2012</v>
      </c>
      <c r="D2212" s="2" t="s">
        <v>6340</v>
      </c>
      <c r="E2212" s="4">
        <f t="shared" si="278"/>
        <v>41199</v>
      </c>
      <c r="F2212" s="5">
        <f t="shared" ca="1" si="279"/>
        <v>2.7197959776128937</v>
      </c>
      <c r="G2212" s="1">
        <v>2698154</v>
      </c>
      <c r="H2212" t="s">
        <v>56</v>
      </c>
      <c r="I2212" t="s">
        <v>33</v>
      </c>
      <c r="J2212" s="6" t="str">
        <f t="shared" si="280"/>
        <v>Amsterdam</v>
      </c>
      <c r="K2212" t="s">
        <v>34</v>
      </c>
      <c r="L2212" s="6" t="str">
        <f t="shared" si="281"/>
        <v>North Holland</v>
      </c>
      <c r="M2212" s="1" t="s">
        <v>2002</v>
      </c>
      <c r="N2212" t="s">
        <v>35</v>
      </c>
      <c r="O2212">
        <v>52.344188224347498</v>
      </c>
      <c r="P2212">
        <v>4.8676353261954297</v>
      </c>
      <c r="Q2212" t="s">
        <v>36</v>
      </c>
      <c r="R2212" t="s">
        <v>37</v>
      </c>
      <c r="S2212">
        <v>4</v>
      </c>
      <c r="T2212">
        <v>1</v>
      </c>
      <c r="U2212">
        <v>2</v>
      </c>
      <c r="V2212">
        <v>2</v>
      </c>
      <c r="W2212" t="s">
        <v>38</v>
      </c>
      <c r="X2212" s="8">
        <v>195</v>
      </c>
      <c r="Y2212">
        <v>1</v>
      </c>
      <c r="Z2212">
        <v>0</v>
      </c>
      <c r="AA2212">
        <v>2</v>
      </c>
      <c r="AB2212" s="6">
        <f t="shared" si="282"/>
        <v>16</v>
      </c>
      <c r="AC2212" s="13">
        <f t="shared" si="283"/>
        <v>195</v>
      </c>
      <c r="AD2212" s="13">
        <f t="shared" si="284"/>
        <v>390</v>
      </c>
      <c r="AE2212" s="13">
        <f t="shared" si="285"/>
        <v>6240</v>
      </c>
      <c r="AF2212" t="s">
        <v>47</v>
      </c>
      <c r="AG2212">
        <v>0.8</v>
      </c>
      <c r="AH2212">
        <v>8</v>
      </c>
      <c r="AI2212">
        <v>94</v>
      </c>
      <c r="AJ2212">
        <v>10</v>
      </c>
      <c r="AK2212">
        <v>10</v>
      </c>
      <c r="AL2212">
        <v>10</v>
      </c>
      <c r="AM2212">
        <v>10</v>
      </c>
      <c r="AN2212">
        <v>10</v>
      </c>
      <c r="AO2212">
        <v>9</v>
      </c>
    </row>
    <row r="2213" spans="1:41">
      <c r="A2213" s="1">
        <v>3913240</v>
      </c>
      <c r="B2213" t="s">
        <v>2003</v>
      </c>
      <c r="C2213">
        <v>2012</v>
      </c>
      <c r="D2213" s="2" t="s">
        <v>6413</v>
      </c>
      <c r="E2213" s="4">
        <f t="shared" si="278"/>
        <v>41200</v>
      </c>
      <c r="F2213" s="5">
        <f t="shared" ca="1" si="279"/>
        <v>2.7170562515854964</v>
      </c>
      <c r="G2213" s="1">
        <v>4763419</v>
      </c>
      <c r="H2213" t="s">
        <v>45</v>
      </c>
      <c r="I2213" t="s">
        <v>33</v>
      </c>
      <c r="J2213" s="6" t="str">
        <f t="shared" si="280"/>
        <v>Amsterdam</v>
      </c>
      <c r="K2213" t="s">
        <v>46</v>
      </c>
      <c r="L2213" s="6" t="str">
        <f t="shared" si="281"/>
        <v>North Holland</v>
      </c>
      <c r="M2213" s="1" t="s">
        <v>2004</v>
      </c>
      <c r="N2213" t="s">
        <v>35</v>
      </c>
      <c r="O2213">
        <v>52.366190263795701</v>
      </c>
      <c r="P2213">
        <v>4.8758482569977</v>
      </c>
      <c r="Q2213" t="s">
        <v>36</v>
      </c>
      <c r="R2213" t="s">
        <v>37</v>
      </c>
      <c r="S2213">
        <v>2</v>
      </c>
      <c r="T2213">
        <v>1.5</v>
      </c>
      <c r="U2213">
        <v>1</v>
      </c>
      <c r="V2213">
        <v>1</v>
      </c>
      <c r="W2213" t="s">
        <v>38</v>
      </c>
      <c r="X2213" s="8">
        <v>138</v>
      </c>
      <c r="Y2213">
        <v>1</v>
      </c>
      <c r="Z2213">
        <v>0</v>
      </c>
      <c r="AA2213">
        <v>2</v>
      </c>
      <c r="AB2213" s="6">
        <f t="shared" si="282"/>
        <v>2</v>
      </c>
      <c r="AC2213" s="13">
        <f t="shared" si="283"/>
        <v>138</v>
      </c>
      <c r="AD2213" s="13">
        <f t="shared" si="284"/>
        <v>276</v>
      </c>
      <c r="AE2213" s="13">
        <f t="shared" si="285"/>
        <v>552</v>
      </c>
      <c r="AF2213" t="s">
        <v>43</v>
      </c>
      <c r="AG2213">
        <v>1</v>
      </c>
      <c r="AH2213">
        <v>1</v>
      </c>
      <c r="AI2213">
        <v>100</v>
      </c>
      <c r="AJ2213">
        <v>10</v>
      </c>
      <c r="AK2213">
        <v>10</v>
      </c>
      <c r="AL2213">
        <v>10</v>
      </c>
      <c r="AM2213">
        <v>10</v>
      </c>
      <c r="AN2213">
        <v>8</v>
      </c>
      <c r="AO2213">
        <v>8</v>
      </c>
    </row>
    <row r="2214" spans="1:41">
      <c r="A2214" s="1">
        <v>3914844</v>
      </c>
      <c r="B2214" t="s">
        <v>169</v>
      </c>
      <c r="C2214">
        <v>2012</v>
      </c>
      <c r="D2214" s="2" t="s">
        <v>6413</v>
      </c>
      <c r="E2214" s="4">
        <f t="shared" si="278"/>
        <v>41200</v>
      </c>
      <c r="F2214" s="5">
        <f t="shared" ca="1" si="279"/>
        <v>2.7170562515854964</v>
      </c>
      <c r="G2214" s="1">
        <v>3003543</v>
      </c>
      <c r="H2214" t="s">
        <v>45</v>
      </c>
      <c r="I2214" t="s">
        <v>33</v>
      </c>
      <c r="J2214" s="6" t="str">
        <f t="shared" si="280"/>
        <v>Amsterdam</v>
      </c>
      <c r="K2214" t="s">
        <v>34</v>
      </c>
      <c r="L2214" s="6" t="str">
        <f t="shared" si="281"/>
        <v>North Holland</v>
      </c>
      <c r="M2214" s="1" t="s">
        <v>2005</v>
      </c>
      <c r="N2214" t="s">
        <v>35</v>
      </c>
      <c r="O2214">
        <v>52.361323234694297</v>
      </c>
      <c r="P2214">
        <v>4.8633306647603698</v>
      </c>
      <c r="Q2214" t="s">
        <v>36</v>
      </c>
      <c r="R2214" t="s">
        <v>37</v>
      </c>
      <c r="S2214">
        <v>5</v>
      </c>
      <c r="T2214">
        <v>1</v>
      </c>
      <c r="U2214">
        <v>2</v>
      </c>
      <c r="V2214">
        <v>5</v>
      </c>
      <c r="W2214" t="s">
        <v>38</v>
      </c>
      <c r="X2214" s="8">
        <v>140</v>
      </c>
      <c r="Y2214">
        <v>4</v>
      </c>
      <c r="Z2214">
        <v>20</v>
      </c>
      <c r="AA2214">
        <v>3</v>
      </c>
      <c r="AB2214" s="6">
        <f t="shared" si="282"/>
        <v>6</v>
      </c>
      <c r="AC2214" s="13">
        <f t="shared" si="283"/>
        <v>140</v>
      </c>
      <c r="AD2214" s="13">
        <f t="shared" si="284"/>
        <v>420</v>
      </c>
      <c r="AE2214" s="13">
        <f t="shared" si="285"/>
        <v>2520</v>
      </c>
      <c r="AF2214" t="s">
        <v>39</v>
      </c>
      <c r="AG2214">
        <v>1</v>
      </c>
      <c r="AH2214">
        <v>3</v>
      </c>
      <c r="AI2214">
        <v>87</v>
      </c>
      <c r="AJ2214">
        <v>10</v>
      </c>
      <c r="AK2214">
        <v>9</v>
      </c>
      <c r="AL2214">
        <v>10</v>
      </c>
      <c r="AM2214">
        <v>10</v>
      </c>
      <c r="AN2214">
        <v>9</v>
      </c>
      <c r="AO2214">
        <v>9</v>
      </c>
    </row>
    <row r="2215" spans="1:41">
      <c r="A2215" s="1">
        <v>3917644</v>
      </c>
      <c r="B2215" t="s">
        <v>2006</v>
      </c>
      <c r="C2215">
        <v>2012</v>
      </c>
      <c r="D2215" s="2" t="s">
        <v>6327</v>
      </c>
      <c r="E2215" s="4">
        <f t="shared" si="278"/>
        <v>41201</v>
      </c>
      <c r="F2215" s="5">
        <f t="shared" ca="1" si="279"/>
        <v>2.714316525558099</v>
      </c>
      <c r="G2215" s="1">
        <v>791690</v>
      </c>
      <c r="H2215" t="s">
        <v>51</v>
      </c>
      <c r="I2215" t="s">
        <v>33</v>
      </c>
      <c r="J2215" s="6" t="str">
        <f t="shared" si="280"/>
        <v>Amsterdam</v>
      </c>
      <c r="K2215" t="s">
        <v>34</v>
      </c>
      <c r="L2215" s="6" t="str">
        <f t="shared" si="281"/>
        <v>North Holland</v>
      </c>
      <c r="M2215" s="1" t="s">
        <v>2007</v>
      </c>
      <c r="N2215" t="s">
        <v>35</v>
      </c>
      <c r="O2215">
        <v>52.377510319238397</v>
      </c>
      <c r="P2215">
        <v>4.88801168895505</v>
      </c>
      <c r="Q2215" t="s">
        <v>104</v>
      </c>
      <c r="R2215" t="s">
        <v>37</v>
      </c>
      <c r="S2215">
        <v>2</v>
      </c>
      <c r="T2215">
        <v>1</v>
      </c>
      <c r="U2215">
        <v>1</v>
      </c>
      <c r="V2215">
        <v>1</v>
      </c>
      <c r="W2215" t="s">
        <v>38</v>
      </c>
      <c r="X2215" s="8">
        <v>149</v>
      </c>
      <c r="Y2215">
        <v>1</v>
      </c>
      <c r="Z2215">
        <v>0</v>
      </c>
      <c r="AA2215">
        <v>2</v>
      </c>
      <c r="AB2215" s="6">
        <f t="shared" si="282"/>
        <v>56</v>
      </c>
      <c r="AC2215" s="13">
        <f t="shared" si="283"/>
        <v>149</v>
      </c>
      <c r="AD2215" s="13">
        <f t="shared" si="284"/>
        <v>298</v>
      </c>
      <c r="AE2215" s="13">
        <f t="shared" si="285"/>
        <v>16688</v>
      </c>
      <c r="AF2215" t="s">
        <v>47</v>
      </c>
      <c r="AG2215">
        <v>1</v>
      </c>
      <c r="AH2215">
        <v>28</v>
      </c>
      <c r="AI2215">
        <v>99</v>
      </c>
      <c r="AJ2215">
        <v>10</v>
      </c>
      <c r="AK2215">
        <v>10</v>
      </c>
      <c r="AL2215">
        <v>10</v>
      </c>
      <c r="AM2215">
        <v>10</v>
      </c>
      <c r="AN2215">
        <v>10</v>
      </c>
      <c r="AO2215">
        <v>9</v>
      </c>
    </row>
    <row r="2216" spans="1:41">
      <c r="A2216" s="1">
        <v>3918769</v>
      </c>
      <c r="B2216" t="s">
        <v>493</v>
      </c>
      <c r="C2216">
        <v>2012</v>
      </c>
      <c r="D2216" s="2" t="s">
        <v>6327</v>
      </c>
      <c r="E2216" s="4">
        <f t="shared" si="278"/>
        <v>41201</v>
      </c>
      <c r="F2216" s="5">
        <f t="shared" ca="1" si="279"/>
        <v>2.714316525558099</v>
      </c>
      <c r="G2216" s="1">
        <v>746760</v>
      </c>
      <c r="H2216" t="s">
        <v>51</v>
      </c>
      <c r="I2216" t="s">
        <v>33</v>
      </c>
      <c r="J2216" s="6" t="str">
        <f t="shared" si="280"/>
        <v>Amsterdam</v>
      </c>
      <c r="K2216" t="s">
        <v>34</v>
      </c>
      <c r="L2216" s="6" t="str">
        <f t="shared" si="281"/>
        <v>North Holland</v>
      </c>
      <c r="M2216" s="1" t="s">
        <v>2008</v>
      </c>
      <c r="N2216" t="s">
        <v>35</v>
      </c>
      <c r="O2216">
        <v>52.379206925742501</v>
      </c>
      <c r="P2216">
        <v>4.8896530410433803</v>
      </c>
      <c r="Q2216" t="s">
        <v>36</v>
      </c>
      <c r="R2216" t="s">
        <v>37</v>
      </c>
      <c r="S2216">
        <v>4</v>
      </c>
      <c r="T2216">
        <v>1</v>
      </c>
      <c r="U2216">
        <v>2</v>
      </c>
      <c r="V2216">
        <v>2</v>
      </c>
      <c r="W2216" t="s">
        <v>176</v>
      </c>
      <c r="X2216" s="8">
        <v>295</v>
      </c>
      <c r="Y2216">
        <v>1</v>
      </c>
      <c r="Z2216">
        <v>0</v>
      </c>
      <c r="AA2216">
        <v>1</v>
      </c>
      <c r="AB2216" s="6">
        <f t="shared" si="282"/>
        <v>46</v>
      </c>
      <c r="AC2216" s="13">
        <f t="shared" si="283"/>
        <v>295</v>
      </c>
      <c r="AD2216" s="13">
        <f t="shared" si="284"/>
        <v>295</v>
      </c>
      <c r="AE2216" s="13">
        <f t="shared" si="285"/>
        <v>13570</v>
      </c>
      <c r="AF2216" t="s">
        <v>43</v>
      </c>
      <c r="AG2216">
        <v>1</v>
      </c>
      <c r="AH2216">
        <v>23</v>
      </c>
      <c r="AI2216">
        <v>95</v>
      </c>
      <c r="AJ2216">
        <v>10</v>
      </c>
      <c r="AK2216">
        <v>9</v>
      </c>
      <c r="AL2216">
        <v>10</v>
      </c>
      <c r="AM2216">
        <v>10</v>
      </c>
      <c r="AN2216">
        <v>10</v>
      </c>
      <c r="AO2216">
        <v>9</v>
      </c>
    </row>
    <row r="2217" spans="1:41">
      <c r="A2217" s="1">
        <v>3918769</v>
      </c>
      <c r="B2217" t="s">
        <v>493</v>
      </c>
      <c r="C2217">
        <v>2012</v>
      </c>
      <c r="D2217" s="2" t="s">
        <v>6327</v>
      </c>
      <c r="E2217" s="4">
        <f t="shared" si="278"/>
        <v>41201</v>
      </c>
      <c r="F2217" s="5">
        <f t="shared" ca="1" si="279"/>
        <v>2.714316525558099</v>
      </c>
      <c r="G2217" s="1">
        <v>3948882</v>
      </c>
      <c r="H2217" t="s">
        <v>51</v>
      </c>
      <c r="I2217" t="s">
        <v>33</v>
      </c>
      <c r="J2217" s="6" t="str">
        <f t="shared" si="280"/>
        <v>Amsterdam</v>
      </c>
      <c r="K2217" t="s">
        <v>34</v>
      </c>
      <c r="L2217" s="6" t="str">
        <f t="shared" si="281"/>
        <v>North Holland</v>
      </c>
      <c r="M2217" s="1" t="s">
        <v>2008</v>
      </c>
      <c r="N2217" t="s">
        <v>35</v>
      </c>
      <c r="O2217">
        <v>52.377792968897701</v>
      </c>
      <c r="P2217">
        <v>4.8921688975028204</v>
      </c>
      <c r="Q2217" t="s">
        <v>132</v>
      </c>
      <c r="R2217" t="s">
        <v>42</v>
      </c>
      <c r="S2217">
        <v>2</v>
      </c>
      <c r="T2217">
        <v>1</v>
      </c>
      <c r="U2217">
        <v>1</v>
      </c>
      <c r="V2217">
        <v>1</v>
      </c>
      <c r="W2217" t="s">
        <v>176</v>
      </c>
      <c r="X2217" s="8">
        <v>124</v>
      </c>
      <c r="Y2217">
        <v>1</v>
      </c>
      <c r="Z2217">
        <v>0</v>
      </c>
      <c r="AA2217">
        <v>1</v>
      </c>
      <c r="AB2217" s="6">
        <f t="shared" si="282"/>
        <v>2</v>
      </c>
      <c r="AC2217" s="13">
        <f t="shared" si="283"/>
        <v>124</v>
      </c>
      <c r="AD2217" s="13">
        <f t="shared" si="284"/>
        <v>124</v>
      </c>
      <c r="AE2217" s="13">
        <f t="shared" si="285"/>
        <v>248</v>
      </c>
      <c r="AF2217" t="s">
        <v>43</v>
      </c>
      <c r="AG2217">
        <v>1</v>
      </c>
      <c r="AH2217">
        <v>1</v>
      </c>
      <c r="AI2217">
        <v>100</v>
      </c>
      <c r="AJ2217">
        <v>10</v>
      </c>
      <c r="AK2217">
        <v>10</v>
      </c>
      <c r="AL2217">
        <v>10</v>
      </c>
      <c r="AM2217">
        <v>10</v>
      </c>
      <c r="AN2217">
        <v>10</v>
      </c>
      <c r="AO2217">
        <v>10</v>
      </c>
    </row>
    <row r="2218" spans="1:41">
      <c r="A2218" s="1">
        <v>3920533</v>
      </c>
      <c r="B2218" t="s">
        <v>1356</v>
      </c>
      <c r="C2218">
        <v>2012</v>
      </c>
      <c r="D2218" s="2" t="s">
        <v>6327</v>
      </c>
      <c r="E2218" s="4">
        <f t="shared" si="278"/>
        <v>41201</v>
      </c>
      <c r="F2218" s="5">
        <f t="shared" ca="1" si="279"/>
        <v>2.714316525558099</v>
      </c>
      <c r="G2218" s="1">
        <v>747031</v>
      </c>
      <c r="H2218" t="s">
        <v>60</v>
      </c>
      <c r="I2218" t="s">
        <v>33</v>
      </c>
      <c r="J2218" s="6" t="str">
        <f t="shared" si="280"/>
        <v>Amsterdam</v>
      </c>
      <c r="K2218" t="s">
        <v>34</v>
      </c>
      <c r="L2218" s="6" t="str">
        <f t="shared" si="281"/>
        <v>North Holland</v>
      </c>
      <c r="M2218" s="1" t="s">
        <v>116</v>
      </c>
      <c r="N2218" t="s">
        <v>35</v>
      </c>
      <c r="O2218">
        <v>52.343549117883299</v>
      </c>
      <c r="P2218">
        <v>4.9122683914503398</v>
      </c>
      <c r="Q2218" t="s">
        <v>132</v>
      </c>
      <c r="R2218" t="s">
        <v>42</v>
      </c>
      <c r="S2218">
        <v>2</v>
      </c>
      <c r="T2218">
        <v>1</v>
      </c>
      <c r="U2218">
        <v>1</v>
      </c>
      <c r="V2218">
        <v>2</v>
      </c>
      <c r="W2218" t="s">
        <v>38</v>
      </c>
      <c r="X2218" s="8">
        <v>110</v>
      </c>
      <c r="Y2218">
        <v>1</v>
      </c>
      <c r="Z2218">
        <v>0</v>
      </c>
      <c r="AA2218">
        <v>2</v>
      </c>
      <c r="AB2218" s="6">
        <f t="shared" si="282"/>
        <v>2</v>
      </c>
      <c r="AC2218" s="13">
        <f t="shared" si="283"/>
        <v>110</v>
      </c>
      <c r="AD2218" s="13">
        <f t="shared" si="284"/>
        <v>220</v>
      </c>
      <c r="AE2218" s="13">
        <f t="shared" si="285"/>
        <v>440</v>
      </c>
      <c r="AF2218" t="s">
        <v>47</v>
      </c>
      <c r="AG2218">
        <v>1</v>
      </c>
      <c r="AH2218">
        <v>1</v>
      </c>
      <c r="AI2218">
        <v>100</v>
      </c>
      <c r="AJ2218">
        <v>10</v>
      </c>
      <c r="AK2218">
        <v>10</v>
      </c>
      <c r="AL2218">
        <v>10</v>
      </c>
      <c r="AM2218">
        <v>10</v>
      </c>
      <c r="AN2218">
        <v>8</v>
      </c>
      <c r="AO2218">
        <v>8</v>
      </c>
    </row>
    <row r="2219" spans="1:41">
      <c r="A2219" s="1">
        <v>3927515</v>
      </c>
      <c r="B2219" t="s">
        <v>2009</v>
      </c>
      <c r="C2219">
        <v>2012</v>
      </c>
      <c r="D2219" s="2" t="s">
        <v>6414</v>
      </c>
      <c r="E2219" s="4">
        <f t="shared" si="278"/>
        <v>41202</v>
      </c>
      <c r="F2219" s="5">
        <f t="shared" ca="1" si="279"/>
        <v>2.7115767995307016</v>
      </c>
      <c r="G2219" s="1">
        <v>747962</v>
      </c>
      <c r="H2219" t="s">
        <v>45</v>
      </c>
      <c r="I2219" t="s">
        <v>33</v>
      </c>
      <c r="J2219" s="6" t="str">
        <f t="shared" si="280"/>
        <v>Amsterdam</v>
      </c>
      <c r="K2219" t="s">
        <v>34</v>
      </c>
      <c r="L2219" s="6" t="str">
        <f t="shared" si="281"/>
        <v>North Holland</v>
      </c>
      <c r="M2219" s="1" t="s">
        <v>2010</v>
      </c>
      <c r="N2219" t="s">
        <v>35</v>
      </c>
      <c r="O2219">
        <v>52.362883036931002</v>
      </c>
      <c r="P2219">
        <v>4.8674948396273301</v>
      </c>
      <c r="Q2219" t="s">
        <v>36</v>
      </c>
      <c r="R2219" t="s">
        <v>37</v>
      </c>
      <c r="S2219">
        <v>2</v>
      </c>
      <c r="T2219">
        <v>1</v>
      </c>
      <c r="U2219">
        <v>1</v>
      </c>
      <c r="V2219">
        <v>1</v>
      </c>
      <c r="W2219" t="s">
        <v>38</v>
      </c>
      <c r="X2219" s="8">
        <v>119</v>
      </c>
      <c r="Y2219">
        <v>2</v>
      </c>
      <c r="Z2219">
        <v>40</v>
      </c>
      <c r="AA2219">
        <v>2</v>
      </c>
      <c r="AB2219" s="6">
        <f t="shared" si="282"/>
        <v>8</v>
      </c>
      <c r="AC2219" s="13">
        <f t="shared" si="283"/>
        <v>119</v>
      </c>
      <c r="AD2219" s="13">
        <f t="shared" si="284"/>
        <v>238</v>
      </c>
      <c r="AE2219" s="13">
        <f t="shared" si="285"/>
        <v>1904</v>
      </c>
      <c r="AF2219" t="s">
        <v>62</v>
      </c>
      <c r="AG2219" t="s">
        <v>62</v>
      </c>
      <c r="AH2219">
        <v>4</v>
      </c>
      <c r="AI2219">
        <v>99</v>
      </c>
      <c r="AJ2219">
        <v>10</v>
      </c>
      <c r="AK2219">
        <v>10</v>
      </c>
      <c r="AL2219">
        <v>10</v>
      </c>
      <c r="AM2219">
        <v>10</v>
      </c>
      <c r="AN2219">
        <v>10</v>
      </c>
      <c r="AO2219">
        <v>10</v>
      </c>
    </row>
    <row r="2220" spans="1:41">
      <c r="A2220" s="1">
        <v>3937460</v>
      </c>
      <c r="B2220" t="s">
        <v>154</v>
      </c>
      <c r="C2220">
        <v>2012</v>
      </c>
      <c r="D2220" s="2" t="s">
        <v>6341</v>
      </c>
      <c r="E2220" s="4">
        <f t="shared" si="278"/>
        <v>41203</v>
      </c>
      <c r="F2220" s="5">
        <f t="shared" ca="1" si="279"/>
        <v>2.7088370735033047</v>
      </c>
      <c r="G2220" s="1">
        <v>3267317</v>
      </c>
      <c r="H2220" t="s">
        <v>41</v>
      </c>
      <c r="I2220" t="s">
        <v>33</v>
      </c>
      <c r="J2220" s="6" t="str">
        <f t="shared" si="280"/>
        <v>Amsterdam</v>
      </c>
      <c r="K2220" t="s">
        <v>34</v>
      </c>
      <c r="L2220" s="6" t="str">
        <f t="shared" si="281"/>
        <v>North Holland</v>
      </c>
      <c r="M2220" s="1">
        <v>1019</v>
      </c>
      <c r="N2220" t="s">
        <v>35</v>
      </c>
      <c r="O2220">
        <v>52.374548868892099</v>
      </c>
      <c r="P2220">
        <v>4.9302385192096603</v>
      </c>
      <c r="Q2220" t="s">
        <v>36</v>
      </c>
      <c r="R2220" t="s">
        <v>37</v>
      </c>
      <c r="S2220">
        <v>3</v>
      </c>
      <c r="T2220">
        <v>1</v>
      </c>
      <c r="U2220">
        <v>2</v>
      </c>
      <c r="V2220">
        <v>2</v>
      </c>
      <c r="W2220" t="s">
        <v>38</v>
      </c>
      <c r="X2220" s="8">
        <v>135</v>
      </c>
      <c r="Y2220">
        <v>2</v>
      </c>
      <c r="Z2220">
        <v>30</v>
      </c>
      <c r="AA2220">
        <v>3</v>
      </c>
      <c r="AB2220" s="6">
        <f t="shared" si="282"/>
        <v>2</v>
      </c>
      <c r="AC2220" s="13">
        <f t="shared" si="283"/>
        <v>135</v>
      </c>
      <c r="AD2220" s="13">
        <f t="shared" si="284"/>
        <v>405</v>
      </c>
      <c r="AE2220" s="13">
        <f t="shared" si="285"/>
        <v>810</v>
      </c>
      <c r="AF2220" t="s">
        <v>39</v>
      </c>
      <c r="AG2220">
        <v>0.6</v>
      </c>
      <c r="AH2220">
        <v>1</v>
      </c>
      <c r="AI2220">
        <v>100</v>
      </c>
      <c r="AJ2220">
        <v>10</v>
      </c>
      <c r="AK2220">
        <v>10</v>
      </c>
      <c r="AL2220">
        <v>10</v>
      </c>
      <c r="AM2220">
        <v>10</v>
      </c>
      <c r="AN2220">
        <v>10</v>
      </c>
      <c r="AO2220">
        <v>10</v>
      </c>
    </row>
    <row r="2221" spans="1:41">
      <c r="A2221" s="1">
        <v>3943590</v>
      </c>
      <c r="B2221" t="s">
        <v>194</v>
      </c>
      <c r="C2221">
        <v>2012</v>
      </c>
      <c r="D2221" s="2" t="s">
        <v>6558</v>
      </c>
      <c r="E2221" s="4">
        <f t="shared" si="278"/>
        <v>41204</v>
      </c>
      <c r="F2221" s="5">
        <f t="shared" ca="1" si="279"/>
        <v>2.7060973474759074</v>
      </c>
      <c r="G2221" s="1">
        <v>3653236</v>
      </c>
      <c r="H2221" t="s">
        <v>60</v>
      </c>
      <c r="I2221" t="s">
        <v>33</v>
      </c>
      <c r="J2221" s="6" t="str">
        <f t="shared" si="280"/>
        <v>Amsterdam</v>
      </c>
      <c r="K2221" t="s">
        <v>34</v>
      </c>
      <c r="L2221" s="6" t="str">
        <f t="shared" si="281"/>
        <v>North Holland</v>
      </c>
      <c r="M2221" s="1" t="s">
        <v>2011</v>
      </c>
      <c r="N2221" t="s">
        <v>35</v>
      </c>
      <c r="O2221">
        <v>52.357474841427603</v>
      </c>
      <c r="P2221">
        <v>4.9029547190412801</v>
      </c>
      <c r="Q2221" t="s">
        <v>36</v>
      </c>
      <c r="R2221" t="s">
        <v>37</v>
      </c>
      <c r="S2221">
        <v>2</v>
      </c>
      <c r="T2221">
        <v>1</v>
      </c>
      <c r="U2221">
        <v>1</v>
      </c>
      <c r="V2221">
        <v>1</v>
      </c>
      <c r="W2221" t="s">
        <v>38</v>
      </c>
      <c r="X2221" s="8">
        <v>150</v>
      </c>
      <c r="Y2221">
        <v>1</v>
      </c>
      <c r="Z2221">
        <v>0</v>
      </c>
      <c r="AA2221">
        <v>2</v>
      </c>
      <c r="AB2221" s="6">
        <f t="shared" si="282"/>
        <v>6</v>
      </c>
      <c r="AC2221" s="13">
        <f t="shared" si="283"/>
        <v>150</v>
      </c>
      <c r="AD2221" s="13">
        <f t="shared" si="284"/>
        <v>300</v>
      </c>
      <c r="AE2221" s="13">
        <f t="shared" si="285"/>
        <v>1800</v>
      </c>
      <c r="AF2221" t="s">
        <v>47</v>
      </c>
      <c r="AG2221">
        <v>0.95</v>
      </c>
      <c r="AH2221">
        <v>3</v>
      </c>
      <c r="AI2221">
        <v>100</v>
      </c>
      <c r="AJ2221">
        <v>10</v>
      </c>
      <c r="AK2221">
        <v>10</v>
      </c>
      <c r="AL2221">
        <v>10</v>
      </c>
      <c r="AM2221">
        <v>10</v>
      </c>
      <c r="AN2221">
        <v>10</v>
      </c>
      <c r="AO2221">
        <v>10</v>
      </c>
    </row>
    <row r="2222" spans="1:41">
      <c r="A2222" s="1">
        <v>3946850</v>
      </c>
      <c r="B2222" t="s">
        <v>433</v>
      </c>
      <c r="C2222">
        <v>2012</v>
      </c>
      <c r="D2222" s="2" t="s">
        <v>6558</v>
      </c>
      <c r="E2222" s="4">
        <f t="shared" si="278"/>
        <v>41204</v>
      </c>
      <c r="F2222" s="5">
        <f t="shared" ca="1" si="279"/>
        <v>2.7060973474759074</v>
      </c>
      <c r="G2222" s="1">
        <v>750743</v>
      </c>
      <c r="H2222" t="s">
        <v>32</v>
      </c>
      <c r="I2222" t="s">
        <v>33</v>
      </c>
      <c r="J2222" s="6" t="str">
        <f t="shared" si="280"/>
        <v>Amsterdam</v>
      </c>
      <c r="K2222" t="s">
        <v>34</v>
      </c>
      <c r="L2222" s="6" t="str">
        <f t="shared" si="281"/>
        <v>North Holland</v>
      </c>
      <c r="M2222" s="1">
        <v>1052</v>
      </c>
      <c r="N2222" t="s">
        <v>35</v>
      </c>
      <c r="O2222">
        <v>52.3847634799547</v>
      </c>
      <c r="P2222">
        <v>4.8800353946347297</v>
      </c>
      <c r="Q2222" t="s">
        <v>36</v>
      </c>
      <c r="R2222" t="s">
        <v>37</v>
      </c>
      <c r="S2222">
        <v>4</v>
      </c>
      <c r="T2222">
        <v>1</v>
      </c>
      <c r="U2222">
        <v>2</v>
      </c>
      <c r="V2222">
        <v>4</v>
      </c>
      <c r="W2222" t="s">
        <v>38</v>
      </c>
      <c r="X2222" s="8">
        <v>150</v>
      </c>
      <c r="Y2222">
        <v>0</v>
      </c>
      <c r="Z2222">
        <v>0</v>
      </c>
      <c r="AA2222">
        <v>5</v>
      </c>
      <c r="AB2222" s="6">
        <f t="shared" si="282"/>
        <v>16</v>
      </c>
      <c r="AC2222" s="13">
        <f t="shared" si="283"/>
        <v>150</v>
      </c>
      <c r="AD2222" s="13">
        <f t="shared" si="284"/>
        <v>750</v>
      </c>
      <c r="AE2222" s="13">
        <f t="shared" si="285"/>
        <v>12000</v>
      </c>
      <c r="AF2222" t="s">
        <v>47</v>
      </c>
      <c r="AG2222">
        <v>0.67</v>
      </c>
      <c r="AH2222">
        <v>8</v>
      </c>
      <c r="AI2222">
        <v>96</v>
      </c>
      <c r="AJ2222">
        <v>10</v>
      </c>
      <c r="AK2222">
        <v>10</v>
      </c>
      <c r="AL2222">
        <v>10</v>
      </c>
      <c r="AM2222">
        <v>10</v>
      </c>
      <c r="AN2222">
        <v>10</v>
      </c>
      <c r="AO2222">
        <v>10</v>
      </c>
    </row>
    <row r="2223" spans="1:41">
      <c r="A2223" s="1">
        <v>3949926</v>
      </c>
      <c r="B2223" t="s">
        <v>129</v>
      </c>
      <c r="C2223">
        <v>2012</v>
      </c>
      <c r="D2223" s="2" t="s">
        <v>6559</v>
      </c>
      <c r="E2223" s="4">
        <f t="shared" si="278"/>
        <v>41205</v>
      </c>
      <c r="F2223" s="5">
        <f t="shared" ca="1" si="279"/>
        <v>2.70335762144851</v>
      </c>
      <c r="G2223" s="1">
        <v>1108317</v>
      </c>
      <c r="H2223" t="s">
        <v>51</v>
      </c>
      <c r="I2223" t="s">
        <v>33</v>
      </c>
      <c r="J2223" s="6" t="str">
        <f t="shared" si="280"/>
        <v>Amsterdam</v>
      </c>
      <c r="K2223" t="s">
        <v>34</v>
      </c>
      <c r="L2223" s="6" t="str">
        <f t="shared" si="281"/>
        <v>North Holland</v>
      </c>
      <c r="M2223" s="1">
        <v>1015</v>
      </c>
      <c r="N2223" t="s">
        <v>35</v>
      </c>
      <c r="O2223">
        <v>52.375418412939702</v>
      </c>
      <c r="P2223">
        <v>4.8910180460952404</v>
      </c>
      <c r="Q2223" t="s">
        <v>36</v>
      </c>
      <c r="R2223" t="s">
        <v>42</v>
      </c>
      <c r="S2223">
        <v>1</v>
      </c>
      <c r="T2223">
        <v>1</v>
      </c>
      <c r="U2223">
        <v>1</v>
      </c>
      <c r="V2223">
        <v>1</v>
      </c>
      <c r="W2223" t="s">
        <v>176</v>
      </c>
      <c r="X2223" s="8">
        <v>85</v>
      </c>
      <c r="Y2223">
        <v>1</v>
      </c>
      <c r="Z2223">
        <v>0</v>
      </c>
      <c r="AA2223">
        <v>1</v>
      </c>
      <c r="AB2223" s="6">
        <f t="shared" si="282"/>
        <v>24</v>
      </c>
      <c r="AC2223" s="13">
        <f t="shared" si="283"/>
        <v>85</v>
      </c>
      <c r="AD2223" s="13">
        <f t="shared" si="284"/>
        <v>85</v>
      </c>
      <c r="AE2223" s="13">
        <f t="shared" si="285"/>
        <v>2040</v>
      </c>
      <c r="AF2223" t="s">
        <v>83</v>
      </c>
      <c r="AG2223">
        <v>0.43</v>
      </c>
      <c r="AH2223">
        <v>12</v>
      </c>
      <c r="AI2223">
        <v>97</v>
      </c>
      <c r="AJ2223">
        <v>10</v>
      </c>
      <c r="AK2223">
        <v>10</v>
      </c>
      <c r="AL2223">
        <v>10</v>
      </c>
      <c r="AM2223">
        <v>10</v>
      </c>
      <c r="AN2223">
        <v>10</v>
      </c>
      <c r="AO2223">
        <v>9</v>
      </c>
    </row>
    <row r="2224" spans="1:41">
      <c r="A2224" s="1">
        <v>3950021</v>
      </c>
      <c r="B2224" t="s">
        <v>2012</v>
      </c>
      <c r="C2224">
        <v>2012</v>
      </c>
      <c r="D2224" s="2" t="s">
        <v>6559</v>
      </c>
      <c r="E2224" s="4">
        <f t="shared" si="278"/>
        <v>41205</v>
      </c>
      <c r="F2224" s="5">
        <f t="shared" ca="1" si="279"/>
        <v>2.70335762144851</v>
      </c>
      <c r="G2224" s="1">
        <v>799298</v>
      </c>
      <c r="H2224" t="s">
        <v>60</v>
      </c>
      <c r="I2224" t="s">
        <v>33</v>
      </c>
      <c r="J2224" s="6" t="str">
        <f t="shared" si="280"/>
        <v>Amsterdam</v>
      </c>
      <c r="K2224" t="s">
        <v>34</v>
      </c>
      <c r="L2224" s="6" t="str">
        <f t="shared" si="281"/>
        <v>North Holland</v>
      </c>
      <c r="M2224" s="1">
        <v>1072</v>
      </c>
      <c r="N2224" t="s">
        <v>35</v>
      </c>
      <c r="O2224">
        <v>52.356655357570403</v>
      </c>
      <c r="P2224">
        <v>4.8872854284571403</v>
      </c>
      <c r="Q2224" t="s">
        <v>36</v>
      </c>
      <c r="R2224" t="s">
        <v>37</v>
      </c>
      <c r="S2224">
        <v>3</v>
      </c>
      <c r="U2224">
        <v>1</v>
      </c>
      <c r="V2224">
        <v>1</v>
      </c>
      <c r="W2224" t="s">
        <v>38</v>
      </c>
      <c r="X2224" s="8">
        <v>100</v>
      </c>
      <c r="Y2224">
        <v>3</v>
      </c>
      <c r="Z2224">
        <v>30</v>
      </c>
      <c r="AA2224">
        <v>2</v>
      </c>
      <c r="AB2224" s="6">
        <f t="shared" si="282"/>
        <v>224</v>
      </c>
      <c r="AC2224" s="13">
        <f t="shared" si="283"/>
        <v>100</v>
      </c>
      <c r="AD2224" s="13">
        <f t="shared" si="284"/>
        <v>200</v>
      </c>
      <c r="AE2224" s="13">
        <f t="shared" si="285"/>
        <v>44800</v>
      </c>
      <c r="AF2224" t="s">
        <v>43</v>
      </c>
      <c r="AG2224">
        <v>1</v>
      </c>
      <c r="AH2224">
        <v>112</v>
      </c>
      <c r="AI2224">
        <v>91</v>
      </c>
      <c r="AJ2224">
        <v>9</v>
      </c>
      <c r="AK2224">
        <v>9</v>
      </c>
      <c r="AL2224">
        <v>10</v>
      </c>
      <c r="AM2224">
        <v>10</v>
      </c>
      <c r="AN2224">
        <v>10</v>
      </c>
      <c r="AO2224">
        <v>9</v>
      </c>
    </row>
    <row r="2225" spans="1:41">
      <c r="A2225" s="1">
        <v>3955041</v>
      </c>
      <c r="B2225" t="s">
        <v>931</v>
      </c>
      <c r="C2225">
        <v>2012</v>
      </c>
      <c r="D2225" s="2" t="s">
        <v>6559</v>
      </c>
      <c r="E2225" s="4">
        <f t="shared" si="278"/>
        <v>41205</v>
      </c>
      <c r="F2225" s="5">
        <f t="shared" ca="1" si="279"/>
        <v>2.70335762144851</v>
      </c>
      <c r="G2225" s="1">
        <v>753720</v>
      </c>
      <c r="H2225" t="s">
        <v>45</v>
      </c>
      <c r="I2225" t="s">
        <v>33</v>
      </c>
      <c r="J2225" s="6" t="str">
        <f t="shared" si="280"/>
        <v>Amsterdam</v>
      </c>
      <c r="K2225" t="s">
        <v>34</v>
      </c>
      <c r="L2225" s="6" t="str">
        <f t="shared" si="281"/>
        <v>North Holland</v>
      </c>
      <c r="M2225" s="1">
        <v>1057</v>
      </c>
      <c r="N2225" t="s">
        <v>35</v>
      </c>
      <c r="O2225">
        <v>52.368947718170901</v>
      </c>
      <c r="P2225">
        <v>4.8626201390062702</v>
      </c>
      <c r="Q2225" t="s">
        <v>36</v>
      </c>
      <c r="R2225" t="s">
        <v>37</v>
      </c>
      <c r="S2225">
        <v>2</v>
      </c>
      <c r="T2225">
        <v>1</v>
      </c>
      <c r="U2225">
        <v>2</v>
      </c>
      <c r="V2225">
        <v>1</v>
      </c>
      <c r="W2225" t="s">
        <v>38</v>
      </c>
      <c r="X2225" s="8">
        <v>90</v>
      </c>
      <c r="Y2225">
        <v>2</v>
      </c>
      <c r="Z2225">
        <v>20</v>
      </c>
      <c r="AA2225">
        <v>2</v>
      </c>
      <c r="AB2225" s="6">
        <f t="shared" si="282"/>
        <v>4</v>
      </c>
      <c r="AC2225" s="13">
        <f t="shared" si="283"/>
        <v>90</v>
      </c>
      <c r="AD2225" s="13">
        <f t="shared" si="284"/>
        <v>180</v>
      </c>
      <c r="AE2225" s="13">
        <f t="shared" si="285"/>
        <v>720</v>
      </c>
      <c r="AF2225" t="s">
        <v>47</v>
      </c>
      <c r="AG2225">
        <v>1</v>
      </c>
      <c r="AH2225">
        <v>2</v>
      </c>
      <c r="AI2225">
        <v>100</v>
      </c>
      <c r="AJ2225">
        <v>10</v>
      </c>
      <c r="AK2225">
        <v>10</v>
      </c>
      <c r="AL2225">
        <v>10</v>
      </c>
      <c r="AM2225">
        <v>10</v>
      </c>
      <c r="AN2225">
        <v>9</v>
      </c>
      <c r="AO2225">
        <v>9</v>
      </c>
    </row>
    <row r="2226" spans="1:41">
      <c r="A2226" s="1">
        <v>3956275</v>
      </c>
      <c r="B2226" t="s">
        <v>2013</v>
      </c>
      <c r="C2226">
        <v>2012</v>
      </c>
      <c r="D2226" s="2" t="s">
        <v>6559</v>
      </c>
      <c r="E2226" s="4">
        <f t="shared" si="278"/>
        <v>41205</v>
      </c>
      <c r="F2226" s="5">
        <f t="shared" ca="1" si="279"/>
        <v>2.70335762144851</v>
      </c>
      <c r="G2226" s="1">
        <v>752273</v>
      </c>
      <c r="H2226" t="s">
        <v>49</v>
      </c>
      <c r="I2226" t="s">
        <v>33</v>
      </c>
      <c r="J2226" s="6" t="str">
        <f t="shared" si="280"/>
        <v>Amsterdam</v>
      </c>
      <c r="K2226" t="s">
        <v>34</v>
      </c>
      <c r="L2226" s="6" t="str">
        <f t="shared" si="281"/>
        <v>North Holland</v>
      </c>
      <c r="M2226" s="1" t="s">
        <v>2014</v>
      </c>
      <c r="N2226" t="s">
        <v>35</v>
      </c>
      <c r="O2226">
        <v>52.366297324936497</v>
      </c>
      <c r="P2226">
        <v>4.9019676106762304</v>
      </c>
      <c r="Q2226" t="s">
        <v>36</v>
      </c>
      <c r="R2226" t="s">
        <v>37</v>
      </c>
      <c r="S2226">
        <v>4</v>
      </c>
      <c r="T2226">
        <v>2</v>
      </c>
      <c r="U2226">
        <v>2</v>
      </c>
      <c r="V2226">
        <v>2</v>
      </c>
      <c r="W2226" t="s">
        <v>38</v>
      </c>
      <c r="X2226" s="8">
        <v>175</v>
      </c>
      <c r="Y2226">
        <v>3</v>
      </c>
      <c r="Z2226">
        <v>65</v>
      </c>
      <c r="AA2226">
        <v>2</v>
      </c>
      <c r="AB2226" s="6">
        <f t="shared" si="282"/>
        <v>52</v>
      </c>
      <c r="AC2226" s="13">
        <f t="shared" si="283"/>
        <v>175</v>
      </c>
      <c r="AD2226" s="13">
        <f t="shared" si="284"/>
        <v>350</v>
      </c>
      <c r="AE2226" s="13">
        <f t="shared" si="285"/>
        <v>18200</v>
      </c>
      <c r="AF2226" t="s">
        <v>47</v>
      </c>
      <c r="AG2226">
        <v>1</v>
      </c>
      <c r="AH2226">
        <v>26</v>
      </c>
      <c r="AI2226">
        <v>91</v>
      </c>
      <c r="AJ2226">
        <v>9</v>
      </c>
      <c r="AK2226">
        <v>8</v>
      </c>
      <c r="AL2226">
        <v>9</v>
      </c>
      <c r="AM2226">
        <v>9</v>
      </c>
      <c r="AN2226">
        <v>9</v>
      </c>
      <c r="AO2226">
        <v>9</v>
      </c>
    </row>
    <row r="2227" spans="1:41">
      <c r="A2227" s="1">
        <v>3956602</v>
      </c>
      <c r="B2227" t="s">
        <v>514</v>
      </c>
      <c r="C2227">
        <v>2012</v>
      </c>
      <c r="D2227" s="2" t="s">
        <v>6559</v>
      </c>
      <c r="E2227" s="4">
        <f t="shared" si="278"/>
        <v>41205</v>
      </c>
      <c r="F2227" s="5">
        <f t="shared" ca="1" si="279"/>
        <v>2.70335762144851</v>
      </c>
      <c r="G2227" s="1">
        <v>864574</v>
      </c>
      <c r="H2227" t="s">
        <v>51</v>
      </c>
      <c r="I2227" t="s">
        <v>33</v>
      </c>
      <c r="J2227" s="6" t="str">
        <f t="shared" si="280"/>
        <v>Amsterdam</v>
      </c>
      <c r="K2227" t="s">
        <v>34</v>
      </c>
      <c r="L2227" s="6" t="str">
        <f t="shared" si="281"/>
        <v>North Holland</v>
      </c>
      <c r="M2227" s="1" t="s">
        <v>2015</v>
      </c>
      <c r="N2227" t="s">
        <v>35</v>
      </c>
      <c r="O2227">
        <v>52.378490265347899</v>
      </c>
      <c r="P2227">
        <v>4.8812372751947999</v>
      </c>
      <c r="Q2227" t="s">
        <v>104</v>
      </c>
      <c r="R2227" t="s">
        <v>37</v>
      </c>
      <c r="S2227">
        <v>2</v>
      </c>
      <c r="T2227">
        <v>1</v>
      </c>
      <c r="U2227">
        <v>1</v>
      </c>
      <c r="V2227">
        <v>1</v>
      </c>
      <c r="W2227" t="s">
        <v>38</v>
      </c>
      <c r="X2227" s="8">
        <v>150</v>
      </c>
      <c r="Y2227">
        <v>2</v>
      </c>
      <c r="Z2227">
        <v>0</v>
      </c>
      <c r="AA2227">
        <v>1</v>
      </c>
      <c r="AB2227" s="6">
        <f t="shared" si="282"/>
        <v>64</v>
      </c>
      <c r="AC2227" s="13">
        <f t="shared" si="283"/>
        <v>150</v>
      </c>
      <c r="AD2227" s="13">
        <f t="shared" si="284"/>
        <v>150</v>
      </c>
      <c r="AE2227" s="13">
        <f t="shared" si="285"/>
        <v>9600</v>
      </c>
      <c r="AF2227" t="s">
        <v>43</v>
      </c>
      <c r="AG2227">
        <v>1</v>
      </c>
      <c r="AH2227">
        <v>32</v>
      </c>
      <c r="AI2227">
        <v>95</v>
      </c>
      <c r="AJ2227">
        <v>10</v>
      </c>
      <c r="AK2227">
        <v>10</v>
      </c>
      <c r="AL2227">
        <v>10</v>
      </c>
      <c r="AM2227">
        <v>10</v>
      </c>
      <c r="AN2227">
        <v>9</v>
      </c>
      <c r="AO2227">
        <v>9</v>
      </c>
    </row>
    <row r="2228" spans="1:41">
      <c r="A2228" s="1">
        <v>3960806</v>
      </c>
      <c r="B2228" t="s">
        <v>2016</v>
      </c>
      <c r="C2228">
        <v>2012</v>
      </c>
      <c r="D2228" s="2" t="s">
        <v>6560</v>
      </c>
      <c r="E2228" s="4">
        <f t="shared" si="278"/>
        <v>41206</v>
      </c>
      <c r="F2228" s="5">
        <f t="shared" ca="1" si="279"/>
        <v>2.7006178954211126</v>
      </c>
      <c r="G2228" s="1">
        <v>1316734</v>
      </c>
      <c r="H2228" t="s">
        <v>45</v>
      </c>
      <c r="I2228" t="s">
        <v>33</v>
      </c>
      <c r="J2228" s="6" t="str">
        <f t="shared" si="280"/>
        <v>Amsterdam</v>
      </c>
      <c r="K2228" t="s">
        <v>34</v>
      </c>
      <c r="L2228" s="6" t="str">
        <f t="shared" si="281"/>
        <v>North Holland</v>
      </c>
      <c r="M2228" s="1">
        <v>1054</v>
      </c>
      <c r="N2228" t="s">
        <v>35</v>
      </c>
      <c r="O2228">
        <v>52.361770887013499</v>
      </c>
      <c r="P2228">
        <v>4.8607784544054402</v>
      </c>
      <c r="Q2228" t="s">
        <v>36</v>
      </c>
      <c r="R2228" t="s">
        <v>37</v>
      </c>
      <c r="S2228">
        <v>2</v>
      </c>
      <c r="T2228">
        <v>1</v>
      </c>
      <c r="U2228">
        <v>1</v>
      </c>
      <c r="V2228">
        <v>1</v>
      </c>
      <c r="W2228" t="s">
        <v>38</v>
      </c>
      <c r="X2228" s="8">
        <v>90</v>
      </c>
      <c r="Y2228">
        <v>0</v>
      </c>
      <c r="Z2228">
        <v>0</v>
      </c>
      <c r="AA2228">
        <v>4</v>
      </c>
      <c r="AB2228" s="6">
        <f t="shared" si="282"/>
        <v>20</v>
      </c>
      <c r="AC2228" s="13">
        <f t="shared" si="283"/>
        <v>90</v>
      </c>
      <c r="AD2228" s="13">
        <f t="shared" si="284"/>
        <v>360</v>
      </c>
      <c r="AE2228" s="13">
        <f t="shared" si="285"/>
        <v>7200</v>
      </c>
      <c r="AF2228" t="s">
        <v>39</v>
      </c>
      <c r="AG2228">
        <v>0.62</v>
      </c>
      <c r="AH2228">
        <v>10</v>
      </c>
      <c r="AI2228">
        <v>98</v>
      </c>
      <c r="AJ2228">
        <v>10</v>
      </c>
      <c r="AK2228">
        <v>9</v>
      </c>
      <c r="AL2228">
        <v>10</v>
      </c>
      <c r="AM2228">
        <v>10</v>
      </c>
      <c r="AN2228">
        <v>10</v>
      </c>
      <c r="AO2228">
        <v>10</v>
      </c>
    </row>
    <row r="2229" spans="1:41">
      <c r="A2229" s="1">
        <v>3960958</v>
      </c>
      <c r="B2229" t="s">
        <v>2017</v>
      </c>
      <c r="C2229">
        <v>2012</v>
      </c>
      <c r="D2229" s="2" t="s">
        <v>6560</v>
      </c>
      <c r="E2229" s="4">
        <f t="shared" si="278"/>
        <v>41206</v>
      </c>
      <c r="F2229" s="5">
        <f t="shared" ca="1" si="279"/>
        <v>2.7006178954211126</v>
      </c>
      <c r="G2229" s="1">
        <v>753358</v>
      </c>
      <c r="H2229" t="s">
        <v>49</v>
      </c>
      <c r="I2229" t="s">
        <v>33</v>
      </c>
      <c r="J2229" s="6" t="str">
        <f t="shared" si="280"/>
        <v>Amsterdam</v>
      </c>
      <c r="K2229" t="s">
        <v>34</v>
      </c>
      <c r="L2229" s="6" t="str">
        <f t="shared" si="281"/>
        <v>North Holland</v>
      </c>
      <c r="M2229" s="1">
        <v>1018</v>
      </c>
      <c r="N2229" t="s">
        <v>35</v>
      </c>
      <c r="O2229">
        <v>52.366509307744501</v>
      </c>
      <c r="P2229">
        <v>4.9122956938289004</v>
      </c>
      <c r="Q2229" t="s">
        <v>36</v>
      </c>
      <c r="R2229" t="s">
        <v>37</v>
      </c>
      <c r="S2229">
        <v>4</v>
      </c>
      <c r="T2229">
        <v>1</v>
      </c>
      <c r="U2229">
        <v>2</v>
      </c>
      <c r="V2229">
        <v>2</v>
      </c>
      <c r="W2229" t="s">
        <v>38</v>
      </c>
      <c r="X2229" s="8">
        <v>80</v>
      </c>
      <c r="Y2229">
        <v>1</v>
      </c>
      <c r="Z2229">
        <v>0</v>
      </c>
      <c r="AA2229">
        <v>2</v>
      </c>
      <c r="AB2229" s="6">
        <f t="shared" si="282"/>
        <v>22</v>
      </c>
      <c r="AC2229" s="13">
        <f t="shared" si="283"/>
        <v>80</v>
      </c>
      <c r="AD2229" s="13">
        <f t="shared" si="284"/>
        <v>160</v>
      </c>
      <c r="AE2229" s="13">
        <f t="shared" si="285"/>
        <v>3520</v>
      </c>
      <c r="AF2229" t="s">
        <v>43</v>
      </c>
      <c r="AG2229">
        <v>1</v>
      </c>
      <c r="AH2229">
        <v>11</v>
      </c>
      <c r="AI2229">
        <v>94</v>
      </c>
      <c r="AJ2229">
        <v>10</v>
      </c>
      <c r="AK2229">
        <v>9</v>
      </c>
      <c r="AL2229">
        <v>10</v>
      </c>
      <c r="AM2229">
        <v>10</v>
      </c>
      <c r="AN2229">
        <v>9</v>
      </c>
      <c r="AO2229">
        <v>9</v>
      </c>
    </row>
    <row r="2230" spans="1:41">
      <c r="A2230" s="1">
        <v>3961310</v>
      </c>
      <c r="B2230" t="s">
        <v>194</v>
      </c>
      <c r="C2230">
        <v>2012</v>
      </c>
      <c r="D2230" s="2" t="s">
        <v>6560</v>
      </c>
      <c r="E2230" s="4">
        <f t="shared" si="278"/>
        <v>41206</v>
      </c>
      <c r="F2230" s="5">
        <f t="shared" ca="1" si="279"/>
        <v>2.7006178954211126</v>
      </c>
      <c r="G2230" s="1">
        <v>4793281</v>
      </c>
      <c r="H2230" t="s">
        <v>51</v>
      </c>
      <c r="I2230" t="s">
        <v>33</v>
      </c>
      <c r="J2230" s="6" t="str">
        <f t="shared" si="280"/>
        <v>Amsterdam</v>
      </c>
      <c r="K2230" t="s">
        <v>46</v>
      </c>
      <c r="L2230" s="6" t="str">
        <f t="shared" si="281"/>
        <v>North Holland</v>
      </c>
      <c r="M2230" s="1" t="s">
        <v>2018</v>
      </c>
      <c r="N2230" t="s">
        <v>35</v>
      </c>
      <c r="O2230">
        <v>52.370912903812801</v>
      </c>
      <c r="P2230">
        <v>4.8849220854444102</v>
      </c>
      <c r="Q2230" t="s">
        <v>36</v>
      </c>
      <c r="R2230" t="s">
        <v>37</v>
      </c>
      <c r="S2230">
        <v>2</v>
      </c>
      <c r="T2230">
        <v>1</v>
      </c>
      <c r="U2230">
        <v>1</v>
      </c>
      <c r="V2230">
        <v>1</v>
      </c>
      <c r="W2230" t="s">
        <v>38</v>
      </c>
      <c r="X2230" s="8">
        <v>154</v>
      </c>
      <c r="Y2230">
        <v>1</v>
      </c>
      <c r="Z2230">
        <v>45</v>
      </c>
      <c r="AA2230">
        <v>3</v>
      </c>
      <c r="AB2230" s="6">
        <f t="shared" si="282"/>
        <v>0</v>
      </c>
      <c r="AC2230" s="13">
        <f t="shared" si="283"/>
        <v>199</v>
      </c>
      <c r="AD2230" s="13">
        <f t="shared" si="284"/>
        <v>597</v>
      </c>
      <c r="AE2230" s="13">
        <f t="shared" si="285"/>
        <v>0</v>
      </c>
      <c r="AF2230" t="s">
        <v>39</v>
      </c>
      <c r="AG2230">
        <v>0.6</v>
      </c>
      <c r="AH2230">
        <v>0</v>
      </c>
    </row>
    <row r="2231" spans="1:41">
      <c r="A2231" s="1">
        <v>3963523</v>
      </c>
      <c r="B2231" t="s">
        <v>364</v>
      </c>
      <c r="C2231">
        <v>2012</v>
      </c>
      <c r="D2231" s="2" t="s">
        <v>6560</v>
      </c>
      <c r="E2231" s="4">
        <f t="shared" si="278"/>
        <v>41206</v>
      </c>
      <c r="F2231" s="5">
        <f t="shared" ca="1" si="279"/>
        <v>2.7006178954211126</v>
      </c>
      <c r="G2231" s="1">
        <v>941268</v>
      </c>
      <c r="H2231" t="s">
        <v>60</v>
      </c>
      <c r="I2231" t="s">
        <v>33</v>
      </c>
      <c r="J2231" s="6" t="str">
        <f t="shared" si="280"/>
        <v>Amsterdam</v>
      </c>
      <c r="K2231" t="s">
        <v>34</v>
      </c>
      <c r="L2231" s="6" t="str">
        <f t="shared" si="281"/>
        <v>North Holland</v>
      </c>
      <c r="M2231" s="1" t="s">
        <v>2019</v>
      </c>
      <c r="N2231" t="s">
        <v>35</v>
      </c>
      <c r="O2231">
        <v>52.349321047375199</v>
      </c>
      <c r="P2231">
        <v>4.8893060923935501</v>
      </c>
      <c r="Q2231" t="s">
        <v>36</v>
      </c>
      <c r="R2231" t="s">
        <v>37</v>
      </c>
      <c r="S2231">
        <v>2</v>
      </c>
      <c r="T2231">
        <v>1</v>
      </c>
      <c r="U2231">
        <v>2</v>
      </c>
      <c r="V2231">
        <v>1</v>
      </c>
      <c r="W2231" t="s">
        <v>38</v>
      </c>
      <c r="X2231" s="8">
        <v>99</v>
      </c>
      <c r="Y2231">
        <v>1</v>
      </c>
      <c r="Z2231">
        <v>0</v>
      </c>
      <c r="AA2231">
        <v>1</v>
      </c>
      <c r="AB2231" s="6">
        <f t="shared" si="282"/>
        <v>10</v>
      </c>
      <c r="AC2231" s="13">
        <f t="shared" si="283"/>
        <v>99</v>
      </c>
      <c r="AD2231" s="13">
        <f t="shared" si="284"/>
        <v>99</v>
      </c>
      <c r="AE2231" s="13">
        <f t="shared" si="285"/>
        <v>990</v>
      </c>
      <c r="AF2231" t="s">
        <v>39</v>
      </c>
      <c r="AG2231">
        <v>0.92</v>
      </c>
      <c r="AH2231">
        <v>5</v>
      </c>
      <c r="AI2231">
        <v>95</v>
      </c>
      <c r="AJ2231">
        <v>10</v>
      </c>
      <c r="AK2231">
        <v>9</v>
      </c>
      <c r="AL2231">
        <v>10</v>
      </c>
      <c r="AM2231">
        <v>10</v>
      </c>
      <c r="AN2231">
        <v>10</v>
      </c>
      <c r="AO2231">
        <v>9</v>
      </c>
    </row>
    <row r="2232" spans="1:41">
      <c r="A2232" s="1">
        <v>3963727</v>
      </c>
      <c r="B2232" t="s">
        <v>380</v>
      </c>
      <c r="C2232">
        <v>2012</v>
      </c>
      <c r="D2232" s="2" t="s">
        <v>6560</v>
      </c>
      <c r="E2232" s="4">
        <f t="shared" si="278"/>
        <v>41206</v>
      </c>
      <c r="F2232" s="5">
        <f t="shared" ca="1" si="279"/>
        <v>2.7006178954211126</v>
      </c>
      <c r="G2232" s="1">
        <v>2518355</v>
      </c>
      <c r="H2232" t="s">
        <v>71</v>
      </c>
      <c r="I2232" t="s">
        <v>33</v>
      </c>
      <c r="J2232" s="6" t="str">
        <f t="shared" si="280"/>
        <v>Amsterdam</v>
      </c>
      <c r="K2232" t="s">
        <v>34</v>
      </c>
      <c r="L2232" s="6" t="str">
        <f t="shared" si="281"/>
        <v>North Holland</v>
      </c>
      <c r="M2232" s="1" t="s">
        <v>2020</v>
      </c>
      <c r="N2232" t="s">
        <v>35</v>
      </c>
      <c r="O2232">
        <v>52.377898098274599</v>
      </c>
      <c r="P2232">
        <v>4.8488517893529499</v>
      </c>
      <c r="Q2232" t="s">
        <v>36</v>
      </c>
      <c r="R2232" t="s">
        <v>37</v>
      </c>
      <c r="S2232">
        <v>3</v>
      </c>
      <c r="T2232">
        <v>1</v>
      </c>
      <c r="U2232">
        <v>1</v>
      </c>
      <c r="V2232">
        <v>1</v>
      </c>
      <c r="W2232" t="s">
        <v>38</v>
      </c>
      <c r="X2232" s="8">
        <v>99</v>
      </c>
      <c r="Y2232">
        <v>1</v>
      </c>
      <c r="Z2232">
        <v>10</v>
      </c>
      <c r="AA2232">
        <v>1</v>
      </c>
      <c r="AB2232" s="6">
        <f t="shared" si="282"/>
        <v>12</v>
      </c>
      <c r="AC2232" s="13">
        <f t="shared" si="283"/>
        <v>109</v>
      </c>
      <c r="AD2232" s="13">
        <f t="shared" si="284"/>
        <v>109</v>
      </c>
      <c r="AE2232" s="13">
        <f t="shared" si="285"/>
        <v>1308</v>
      </c>
      <c r="AF2232" t="s">
        <v>39</v>
      </c>
      <c r="AG2232">
        <v>0.91</v>
      </c>
      <c r="AH2232">
        <v>6</v>
      </c>
      <c r="AI2232">
        <v>97</v>
      </c>
      <c r="AJ2232">
        <v>10</v>
      </c>
      <c r="AK2232">
        <v>10</v>
      </c>
      <c r="AL2232">
        <v>10</v>
      </c>
      <c r="AM2232">
        <v>9</v>
      </c>
      <c r="AN2232">
        <v>10</v>
      </c>
      <c r="AO2232">
        <v>10</v>
      </c>
    </row>
    <row r="2233" spans="1:41">
      <c r="A2233" s="1">
        <v>3964788</v>
      </c>
      <c r="B2233" t="s">
        <v>247</v>
      </c>
      <c r="C2233">
        <v>2012</v>
      </c>
      <c r="D2233" s="2" t="s">
        <v>6560</v>
      </c>
      <c r="E2233" s="4">
        <f t="shared" si="278"/>
        <v>41206</v>
      </c>
      <c r="F2233" s="5">
        <f t="shared" ca="1" si="279"/>
        <v>2.7006178954211126</v>
      </c>
      <c r="G2233" s="1">
        <v>780471</v>
      </c>
      <c r="H2233" t="s">
        <v>49</v>
      </c>
      <c r="I2233" t="s">
        <v>33</v>
      </c>
      <c r="J2233" s="6" t="str">
        <f t="shared" si="280"/>
        <v>Amsterdam</v>
      </c>
      <c r="K2233" t="s">
        <v>34</v>
      </c>
      <c r="L2233" s="6" t="str">
        <f t="shared" si="281"/>
        <v>North Holland</v>
      </c>
      <c r="M2233" s="1">
        <v>1017</v>
      </c>
      <c r="N2233" t="s">
        <v>35</v>
      </c>
      <c r="O2233">
        <v>52.3615841425393</v>
      </c>
      <c r="P2233">
        <v>4.90098388907521</v>
      </c>
      <c r="Q2233" t="s">
        <v>36</v>
      </c>
      <c r="R2233" t="s">
        <v>37</v>
      </c>
      <c r="S2233">
        <v>2</v>
      </c>
      <c r="T2233">
        <v>1.5</v>
      </c>
      <c r="U2233">
        <v>1</v>
      </c>
      <c r="V2233">
        <v>2</v>
      </c>
      <c r="W2233" t="s">
        <v>38</v>
      </c>
      <c r="X2233" s="8">
        <v>145</v>
      </c>
      <c r="Y2233">
        <v>2</v>
      </c>
      <c r="Z2233">
        <v>0</v>
      </c>
      <c r="AA2233">
        <v>2</v>
      </c>
      <c r="AB2233" s="6">
        <f t="shared" si="282"/>
        <v>4</v>
      </c>
      <c r="AC2233" s="13">
        <f t="shared" si="283"/>
        <v>145</v>
      </c>
      <c r="AD2233" s="13">
        <f t="shared" si="284"/>
        <v>290</v>
      </c>
      <c r="AE2233" s="13">
        <f t="shared" si="285"/>
        <v>1160</v>
      </c>
      <c r="AF2233" t="s">
        <v>43</v>
      </c>
      <c r="AG2233">
        <v>1</v>
      </c>
      <c r="AH2233">
        <v>2</v>
      </c>
      <c r="AI2233">
        <v>100</v>
      </c>
      <c r="AJ2233">
        <v>10</v>
      </c>
      <c r="AK2233">
        <v>10</v>
      </c>
      <c r="AL2233">
        <v>8</v>
      </c>
      <c r="AM2233">
        <v>10</v>
      </c>
      <c r="AN2233">
        <v>10</v>
      </c>
      <c r="AO2233">
        <v>8</v>
      </c>
    </row>
    <row r="2234" spans="1:41">
      <c r="A2234" s="1">
        <v>3966217</v>
      </c>
      <c r="B2234" t="s">
        <v>752</v>
      </c>
      <c r="C2234">
        <v>2012</v>
      </c>
      <c r="D2234" s="2" t="s">
        <v>6560</v>
      </c>
      <c r="E2234" s="4">
        <f t="shared" si="278"/>
        <v>41206</v>
      </c>
      <c r="F2234" s="5">
        <f t="shared" ca="1" si="279"/>
        <v>2.7006178954211126</v>
      </c>
      <c r="G2234" s="1">
        <v>5409737</v>
      </c>
      <c r="H2234" t="s">
        <v>215</v>
      </c>
      <c r="I2234" t="s">
        <v>33</v>
      </c>
      <c r="J2234" s="6" t="str">
        <f t="shared" si="280"/>
        <v>Amsterdam</v>
      </c>
      <c r="K2234" t="s">
        <v>46</v>
      </c>
      <c r="L2234" s="6" t="str">
        <f t="shared" si="281"/>
        <v>North Holland</v>
      </c>
      <c r="M2234" s="1" t="s">
        <v>2021</v>
      </c>
      <c r="N2234" t="s">
        <v>35</v>
      </c>
      <c r="O2234">
        <v>52.377957799999997</v>
      </c>
      <c r="P2234">
        <v>4.9910137376469601</v>
      </c>
      <c r="Q2234" t="s">
        <v>1136</v>
      </c>
      <c r="R2234" t="s">
        <v>37</v>
      </c>
      <c r="S2234">
        <v>2</v>
      </c>
      <c r="T2234">
        <v>1</v>
      </c>
      <c r="U2234">
        <v>0</v>
      </c>
      <c r="V2234">
        <v>1</v>
      </c>
      <c r="W2234" t="s">
        <v>38</v>
      </c>
      <c r="X2234" s="8">
        <v>95</v>
      </c>
      <c r="Y2234">
        <v>1</v>
      </c>
      <c r="Z2234">
        <v>0</v>
      </c>
      <c r="AA2234">
        <v>2</v>
      </c>
      <c r="AB2234" s="6">
        <f t="shared" si="282"/>
        <v>0</v>
      </c>
      <c r="AC2234" s="13">
        <f t="shared" si="283"/>
        <v>95</v>
      </c>
      <c r="AD2234" s="13">
        <f t="shared" si="284"/>
        <v>190</v>
      </c>
      <c r="AE2234" s="13">
        <f t="shared" si="285"/>
        <v>0</v>
      </c>
      <c r="AF2234" t="s">
        <v>43</v>
      </c>
      <c r="AG2234">
        <v>1</v>
      </c>
      <c r="AH2234">
        <v>0</v>
      </c>
    </row>
    <row r="2235" spans="1:41">
      <c r="A2235" s="1">
        <v>3966326</v>
      </c>
      <c r="B2235" t="s">
        <v>2022</v>
      </c>
      <c r="C2235">
        <v>2012</v>
      </c>
      <c r="D2235" s="2" t="s">
        <v>6560</v>
      </c>
      <c r="E2235" s="4">
        <f t="shared" si="278"/>
        <v>41206</v>
      </c>
      <c r="F2235" s="5">
        <f t="shared" ca="1" si="279"/>
        <v>2.7006178954211126</v>
      </c>
      <c r="G2235" s="1">
        <v>754020</v>
      </c>
      <c r="H2235" t="s">
        <v>60</v>
      </c>
      <c r="I2235" t="s">
        <v>33</v>
      </c>
      <c r="J2235" s="6" t="str">
        <f t="shared" si="280"/>
        <v>Amsterdam</v>
      </c>
      <c r="K2235" t="s">
        <v>46</v>
      </c>
      <c r="L2235" s="6" t="str">
        <f t="shared" si="281"/>
        <v>North Holland</v>
      </c>
      <c r="M2235" s="1" t="s">
        <v>2023</v>
      </c>
      <c r="N2235" t="s">
        <v>35</v>
      </c>
      <c r="O2235">
        <v>52.348186731428797</v>
      </c>
      <c r="P2235">
        <v>4.9106928882774596</v>
      </c>
      <c r="Q2235" t="s">
        <v>36</v>
      </c>
      <c r="R2235" t="s">
        <v>37</v>
      </c>
      <c r="S2235">
        <v>4</v>
      </c>
      <c r="T2235">
        <v>1</v>
      </c>
      <c r="U2235">
        <v>2</v>
      </c>
      <c r="V2235">
        <v>2</v>
      </c>
      <c r="W2235" t="s">
        <v>38</v>
      </c>
      <c r="X2235" s="8">
        <v>219</v>
      </c>
      <c r="Y2235">
        <v>1</v>
      </c>
      <c r="Z2235">
        <v>0</v>
      </c>
      <c r="AA2235">
        <v>2</v>
      </c>
      <c r="AB2235" s="6">
        <f t="shared" si="282"/>
        <v>28</v>
      </c>
      <c r="AC2235" s="13">
        <f t="shared" si="283"/>
        <v>219</v>
      </c>
      <c r="AD2235" s="13">
        <f t="shared" si="284"/>
        <v>438</v>
      </c>
      <c r="AE2235" s="13">
        <f t="shared" si="285"/>
        <v>12264</v>
      </c>
      <c r="AF2235" t="s">
        <v>39</v>
      </c>
      <c r="AG2235">
        <v>1</v>
      </c>
      <c r="AH2235">
        <v>14</v>
      </c>
      <c r="AI2235">
        <v>95</v>
      </c>
      <c r="AJ2235">
        <v>10</v>
      </c>
      <c r="AK2235">
        <v>10</v>
      </c>
      <c r="AL2235">
        <v>10</v>
      </c>
      <c r="AM2235">
        <v>9</v>
      </c>
      <c r="AN2235">
        <v>9</v>
      </c>
      <c r="AO2235">
        <v>10</v>
      </c>
    </row>
    <row r="2236" spans="1:41">
      <c r="A2236" s="1">
        <v>3966458</v>
      </c>
      <c r="B2236" t="s">
        <v>625</v>
      </c>
      <c r="C2236">
        <v>2012</v>
      </c>
      <c r="D2236" s="2" t="s">
        <v>6560</v>
      </c>
      <c r="E2236" s="4">
        <f t="shared" si="278"/>
        <v>41206</v>
      </c>
      <c r="F2236" s="5">
        <f t="shared" ca="1" si="279"/>
        <v>2.7006178954211126</v>
      </c>
      <c r="G2236" s="1">
        <v>753982</v>
      </c>
      <c r="H2236" t="s">
        <v>107</v>
      </c>
      <c r="I2236" t="s">
        <v>33</v>
      </c>
      <c r="J2236" s="6" t="str">
        <f t="shared" si="280"/>
        <v>Amsterdam</v>
      </c>
      <c r="K2236" t="s">
        <v>34</v>
      </c>
      <c r="L2236" s="6" t="str">
        <f t="shared" si="281"/>
        <v>North Holland</v>
      </c>
      <c r="M2236" s="1" t="s">
        <v>2024</v>
      </c>
      <c r="N2236" t="s">
        <v>35</v>
      </c>
      <c r="O2236">
        <v>52.355503538463303</v>
      </c>
      <c r="P2236">
        <v>4.9259532601922702</v>
      </c>
      <c r="Q2236" t="s">
        <v>36</v>
      </c>
      <c r="R2236" t="s">
        <v>37</v>
      </c>
      <c r="S2236">
        <v>2</v>
      </c>
      <c r="T2236">
        <v>1</v>
      </c>
      <c r="U2236">
        <v>1</v>
      </c>
      <c r="V2236">
        <v>1</v>
      </c>
      <c r="W2236" t="s">
        <v>176</v>
      </c>
      <c r="X2236" s="8">
        <v>55</v>
      </c>
      <c r="Y2236">
        <v>1</v>
      </c>
      <c r="Z2236">
        <v>0</v>
      </c>
      <c r="AA2236">
        <v>3</v>
      </c>
      <c r="AB2236" s="6">
        <f t="shared" si="282"/>
        <v>14</v>
      </c>
      <c r="AC2236" s="13">
        <f t="shared" si="283"/>
        <v>55</v>
      </c>
      <c r="AD2236" s="13">
        <f t="shared" si="284"/>
        <v>165</v>
      </c>
      <c r="AE2236" s="13">
        <f t="shared" si="285"/>
        <v>2310</v>
      </c>
      <c r="AF2236" t="s">
        <v>39</v>
      </c>
      <c r="AG2236">
        <v>1</v>
      </c>
      <c r="AH2236">
        <v>7</v>
      </c>
      <c r="AI2236">
        <v>97</v>
      </c>
      <c r="AJ2236">
        <v>10</v>
      </c>
      <c r="AK2236">
        <v>8</v>
      </c>
      <c r="AL2236">
        <v>9</v>
      </c>
      <c r="AM2236">
        <v>10</v>
      </c>
      <c r="AN2236">
        <v>10</v>
      </c>
      <c r="AO2236">
        <v>9</v>
      </c>
    </row>
    <row r="2237" spans="1:41">
      <c r="A2237" s="1">
        <v>3970470</v>
      </c>
      <c r="B2237" t="s">
        <v>2025</v>
      </c>
      <c r="C2237">
        <v>2012</v>
      </c>
      <c r="D2237" s="2" t="s">
        <v>6561</v>
      </c>
      <c r="E2237" s="4">
        <f t="shared" si="278"/>
        <v>41207</v>
      </c>
      <c r="F2237" s="5">
        <f t="shared" ca="1" si="279"/>
        <v>2.6978781693937153</v>
      </c>
      <c r="G2237" s="1">
        <v>754525</v>
      </c>
      <c r="H2237" t="s">
        <v>107</v>
      </c>
      <c r="I2237" t="s">
        <v>33</v>
      </c>
      <c r="J2237" s="6" t="str">
        <f t="shared" si="280"/>
        <v>Amsterdam</v>
      </c>
      <c r="K2237" t="s">
        <v>34</v>
      </c>
      <c r="L2237" s="6" t="str">
        <f t="shared" si="281"/>
        <v>North Holland</v>
      </c>
      <c r="M2237" s="1">
        <v>1091</v>
      </c>
      <c r="N2237" t="s">
        <v>35</v>
      </c>
      <c r="O2237">
        <v>52.353848099728303</v>
      </c>
      <c r="P2237">
        <v>4.9181021157758096</v>
      </c>
      <c r="Q2237" t="s">
        <v>36</v>
      </c>
      <c r="R2237" t="s">
        <v>37</v>
      </c>
      <c r="S2237">
        <v>2</v>
      </c>
      <c r="T2237">
        <v>1</v>
      </c>
      <c r="U2237">
        <v>1</v>
      </c>
      <c r="V2237">
        <v>1</v>
      </c>
      <c r="W2237" t="s">
        <v>38</v>
      </c>
      <c r="X2237" s="8">
        <v>120</v>
      </c>
      <c r="Y2237">
        <v>2</v>
      </c>
      <c r="Z2237">
        <v>50</v>
      </c>
      <c r="AA2237">
        <v>2</v>
      </c>
      <c r="AB2237" s="6">
        <f t="shared" si="282"/>
        <v>70</v>
      </c>
      <c r="AC2237" s="13">
        <f t="shared" si="283"/>
        <v>120</v>
      </c>
      <c r="AD2237" s="13">
        <f t="shared" si="284"/>
        <v>240</v>
      </c>
      <c r="AE2237" s="13">
        <f t="shared" si="285"/>
        <v>16800</v>
      </c>
      <c r="AF2237" t="s">
        <v>43</v>
      </c>
      <c r="AG2237">
        <v>1</v>
      </c>
      <c r="AH2237">
        <v>35</v>
      </c>
      <c r="AI2237">
        <v>96</v>
      </c>
      <c r="AJ2237">
        <v>10</v>
      </c>
      <c r="AK2237">
        <v>9</v>
      </c>
      <c r="AL2237">
        <v>9</v>
      </c>
      <c r="AM2237">
        <v>10</v>
      </c>
      <c r="AN2237">
        <v>9</v>
      </c>
      <c r="AO2237">
        <v>9</v>
      </c>
    </row>
    <row r="2238" spans="1:41">
      <c r="A2238" s="1">
        <v>3970623</v>
      </c>
      <c r="B2238" t="s">
        <v>1472</v>
      </c>
      <c r="C2238">
        <v>2012</v>
      </c>
      <c r="D2238" s="2" t="s">
        <v>6561</v>
      </c>
      <c r="E2238" s="4">
        <f t="shared" si="278"/>
        <v>41207</v>
      </c>
      <c r="F2238" s="5">
        <f t="shared" ca="1" si="279"/>
        <v>2.6978781693937153</v>
      </c>
      <c r="G2238" s="1">
        <v>754524</v>
      </c>
      <c r="H2238" t="s">
        <v>45</v>
      </c>
      <c r="I2238" t="s">
        <v>33</v>
      </c>
      <c r="J2238" s="6" t="str">
        <f t="shared" si="280"/>
        <v>Amsterdam</v>
      </c>
      <c r="K2238" t="s">
        <v>34</v>
      </c>
      <c r="L2238" s="6" t="str">
        <f t="shared" si="281"/>
        <v>North Holland</v>
      </c>
      <c r="M2238" s="1">
        <v>1058</v>
      </c>
      <c r="N2238" t="s">
        <v>35</v>
      </c>
      <c r="O2238">
        <v>52.359284211728003</v>
      </c>
      <c r="P2238">
        <v>4.8490715252090597</v>
      </c>
      <c r="Q2238" t="s">
        <v>58</v>
      </c>
      <c r="R2238" t="s">
        <v>37</v>
      </c>
      <c r="S2238">
        <v>2</v>
      </c>
      <c r="T2238">
        <v>1</v>
      </c>
      <c r="U2238">
        <v>1</v>
      </c>
      <c r="V2238">
        <v>1</v>
      </c>
      <c r="W2238" t="s">
        <v>38</v>
      </c>
      <c r="X2238" s="8">
        <v>145</v>
      </c>
      <c r="Y2238">
        <v>1</v>
      </c>
      <c r="Z2238">
        <v>0</v>
      </c>
      <c r="AA2238">
        <v>3</v>
      </c>
      <c r="AB2238" s="6">
        <f t="shared" si="282"/>
        <v>18</v>
      </c>
      <c r="AC2238" s="13">
        <f t="shared" si="283"/>
        <v>145</v>
      </c>
      <c r="AD2238" s="13">
        <f t="shared" si="284"/>
        <v>435</v>
      </c>
      <c r="AE2238" s="13">
        <f t="shared" si="285"/>
        <v>7830</v>
      </c>
      <c r="AF2238" t="s">
        <v>47</v>
      </c>
      <c r="AG2238">
        <v>0.7</v>
      </c>
      <c r="AH2238">
        <v>9</v>
      </c>
      <c r="AI2238">
        <v>83</v>
      </c>
      <c r="AJ2238">
        <v>9</v>
      </c>
      <c r="AK2238">
        <v>6</v>
      </c>
      <c r="AL2238">
        <v>8</v>
      </c>
      <c r="AM2238">
        <v>8</v>
      </c>
      <c r="AN2238">
        <v>9</v>
      </c>
      <c r="AO2238">
        <v>7</v>
      </c>
    </row>
    <row r="2239" spans="1:41">
      <c r="A2239" s="1">
        <v>3970753</v>
      </c>
      <c r="B2239" t="s">
        <v>2026</v>
      </c>
      <c r="C2239">
        <v>2012</v>
      </c>
      <c r="D2239" s="2" t="s">
        <v>6561</v>
      </c>
      <c r="E2239" s="4">
        <f t="shared" si="278"/>
        <v>41207</v>
      </c>
      <c r="F2239" s="5">
        <f t="shared" ca="1" si="279"/>
        <v>2.6978781693937153</v>
      </c>
      <c r="G2239" s="1">
        <v>754613</v>
      </c>
      <c r="H2239" t="s">
        <v>49</v>
      </c>
      <c r="I2239" t="s">
        <v>33</v>
      </c>
      <c r="J2239" s="6" t="str">
        <f t="shared" si="280"/>
        <v>Amsterdam</v>
      </c>
      <c r="K2239" t="s">
        <v>2027</v>
      </c>
      <c r="L2239" s="6" t="str">
        <f t="shared" si="281"/>
        <v>North Holland</v>
      </c>
      <c r="M2239" s="1" t="s">
        <v>2028</v>
      </c>
      <c r="N2239" t="s">
        <v>35</v>
      </c>
      <c r="O2239">
        <v>52.3744927259159</v>
      </c>
      <c r="P2239">
        <v>4.9037691335565201</v>
      </c>
      <c r="Q2239" t="s">
        <v>36</v>
      </c>
      <c r="R2239" t="s">
        <v>37</v>
      </c>
      <c r="S2239">
        <v>4</v>
      </c>
      <c r="T2239">
        <v>1</v>
      </c>
      <c r="U2239">
        <v>1</v>
      </c>
      <c r="V2239">
        <v>3</v>
      </c>
      <c r="W2239" t="s">
        <v>38</v>
      </c>
      <c r="X2239" s="8">
        <v>169</v>
      </c>
      <c r="Y2239">
        <v>2</v>
      </c>
      <c r="Z2239">
        <v>0</v>
      </c>
      <c r="AA2239">
        <v>3</v>
      </c>
      <c r="AB2239" s="6">
        <f t="shared" si="282"/>
        <v>160</v>
      </c>
      <c r="AC2239" s="13">
        <f t="shared" si="283"/>
        <v>169</v>
      </c>
      <c r="AD2239" s="13">
        <f t="shared" si="284"/>
        <v>507</v>
      </c>
      <c r="AE2239" s="13">
        <f t="shared" si="285"/>
        <v>81120</v>
      </c>
      <c r="AF2239" t="s">
        <v>43</v>
      </c>
      <c r="AG2239">
        <v>1</v>
      </c>
      <c r="AH2239">
        <v>80</v>
      </c>
      <c r="AI2239">
        <v>99</v>
      </c>
      <c r="AJ2239">
        <v>10</v>
      </c>
      <c r="AK2239">
        <v>10</v>
      </c>
      <c r="AL2239">
        <v>10</v>
      </c>
      <c r="AM2239">
        <v>10</v>
      </c>
      <c r="AN2239">
        <v>10</v>
      </c>
      <c r="AO2239">
        <v>10</v>
      </c>
    </row>
    <row r="2240" spans="1:41">
      <c r="A2240" s="1">
        <v>3971766</v>
      </c>
      <c r="B2240" t="s">
        <v>79</v>
      </c>
      <c r="C2240">
        <v>2012</v>
      </c>
      <c r="D2240" s="2" t="s">
        <v>6561</v>
      </c>
      <c r="E2240" s="4">
        <f t="shared" si="278"/>
        <v>41207</v>
      </c>
      <c r="F2240" s="5">
        <f t="shared" ca="1" si="279"/>
        <v>2.6978781693937153</v>
      </c>
      <c r="G2240" s="1">
        <v>754769</v>
      </c>
      <c r="H2240" t="s">
        <v>45</v>
      </c>
      <c r="I2240" t="s">
        <v>33</v>
      </c>
      <c r="J2240" s="6" t="str">
        <f t="shared" si="280"/>
        <v>Amsterdam</v>
      </c>
      <c r="K2240" t="s">
        <v>34</v>
      </c>
      <c r="L2240" s="6" t="str">
        <f t="shared" si="281"/>
        <v>North Holland</v>
      </c>
      <c r="M2240" s="1">
        <v>1054</v>
      </c>
      <c r="N2240" t="s">
        <v>35</v>
      </c>
      <c r="O2240">
        <v>52.359453706238902</v>
      </c>
      <c r="P2240">
        <v>4.8608213655966104</v>
      </c>
      <c r="Q2240" t="s">
        <v>36</v>
      </c>
      <c r="R2240" t="s">
        <v>37</v>
      </c>
      <c r="S2240">
        <v>4</v>
      </c>
      <c r="T2240">
        <v>1</v>
      </c>
      <c r="U2240">
        <v>1</v>
      </c>
      <c r="V2240">
        <v>1</v>
      </c>
      <c r="W2240" t="s">
        <v>38</v>
      </c>
      <c r="X2240" s="8">
        <v>125</v>
      </c>
      <c r="Y2240">
        <v>2</v>
      </c>
      <c r="Z2240">
        <v>30</v>
      </c>
      <c r="AA2240">
        <v>1</v>
      </c>
      <c r="AB2240" s="6">
        <f t="shared" si="282"/>
        <v>102</v>
      </c>
      <c r="AC2240" s="13">
        <f t="shared" si="283"/>
        <v>125</v>
      </c>
      <c r="AD2240" s="13">
        <f t="shared" si="284"/>
        <v>125</v>
      </c>
      <c r="AE2240" s="13">
        <f t="shared" si="285"/>
        <v>12750</v>
      </c>
      <c r="AF2240" t="s">
        <v>43</v>
      </c>
      <c r="AG2240">
        <v>0.96</v>
      </c>
      <c r="AH2240">
        <v>51</v>
      </c>
      <c r="AI2240">
        <v>96</v>
      </c>
      <c r="AJ2240">
        <v>10</v>
      </c>
      <c r="AK2240">
        <v>9</v>
      </c>
      <c r="AL2240">
        <v>10</v>
      </c>
      <c r="AM2240">
        <v>10</v>
      </c>
      <c r="AN2240">
        <v>9</v>
      </c>
      <c r="AO2240">
        <v>9</v>
      </c>
    </row>
    <row r="2241" spans="1:41">
      <c r="A2241" s="1">
        <v>3971851</v>
      </c>
      <c r="B2241" t="s">
        <v>2029</v>
      </c>
      <c r="C2241">
        <v>2012</v>
      </c>
      <c r="D2241" s="2" t="s">
        <v>6561</v>
      </c>
      <c r="E2241" s="4">
        <f t="shared" si="278"/>
        <v>41207</v>
      </c>
      <c r="F2241" s="5">
        <f t="shared" ca="1" si="279"/>
        <v>2.6978781693937153</v>
      </c>
      <c r="G2241" s="1">
        <v>1245360</v>
      </c>
      <c r="H2241" t="s">
        <v>45</v>
      </c>
      <c r="I2241" t="s">
        <v>33</v>
      </c>
      <c r="J2241" s="6" t="str">
        <f t="shared" si="280"/>
        <v>Amsterdam</v>
      </c>
      <c r="K2241" t="s">
        <v>34</v>
      </c>
      <c r="L2241" s="6" t="str">
        <f t="shared" si="281"/>
        <v>North Holland</v>
      </c>
      <c r="M2241" s="1">
        <v>1053</v>
      </c>
      <c r="N2241" t="s">
        <v>35</v>
      </c>
      <c r="O2241">
        <v>52.366991262105998</v>
      </c>
      <c r="P2241">
        <v>4.8765472809620496</v>
      </c>
      <c r="Q2241" t="s">
        <v>36</v>
      </c>
      <c r="R2241" t="s">
        <v>37</v>
      </c>
      <c r="S2241">
        <v>6</v>
      </c>
      <c r="T2241">
        <v>2</v>
      </c>
      <c r="U2241">
        <v>3</v>
      </c>
      <c r="V2241">
        <v>6</v>
      </c>
      <c r="W2241" t="s">
        <v>38</v>
      </c>
      <c r="X2241" s="8">
        <v>199</v>
      </c>
      <c r="Y2241">
        <v>2</v>
      </c>
      <c r="Z2241">
        <v>80</v>
      </c>
      <c r="AA2241">
        <v>2</v>
      </c>
      <c r="AB2241" s="6">
        <f t="shared" si="282"/>
        <v>56</v>
      </c>
      <c r="AC2241" s="13">
        <f t="shared" si="283"/>
        <v>199</v>
      </c>
      <c r="AD2241" s="13">
        <f t="shared" si="284"/>
        <v>398</v>
      </c>
      <c r="AE2241" s="13">
        <f t="shared" si="285"/>
        <v>22288</v>
      </c>
      <c r="AF2241" t="s">
        <v>43</v>
      </c>
      <c r="AG2241">
        <v>1</v>
      </c>
      <c r="AH2241">
        <v>28</v>
      </c>
      <c r="AI2241">
        <v>92</v>
      </c>
      <c r="AJ2241">
        <v>9</v>
      </c>
      <c r="AK2241">
        <v>9</v>
      </c>
      <c r="AL2241">
        <v>10</v>
      </c>
      <c r="AM2241">
        <v>10</v>
      </c>
      <c r="AN2241">
        <v>10</v>
      </c>
      <c r="AO2241">
        <v>9</v>
      </c>
    </row>
    <row r="2242" spans="1:41">
      <c r="A2242" s="1">
        <v>3973771</v>
      </c>
      <c r="B2242" t="s">
        <v>927</v>
      </c>
      <c r="C2242">
        <v>2012</v>
      </c>
      <c r="D2242" s="2" t="s">
        <v>6561</v>
      </c>
      <c r="E2242" s="4">
        <f t="shared" ref="E2242:E2305" si="286">DATE(C2242,LEFT(D2242,FIND("/",D2242)-1),RIGHT(D2242,LEN(D2242)-FIND("/",D2242)))</f>
        <v>41207</v>
      </c>
      <c r="F2242" s="5">
        <f t="shared" ref="F2242:F2305" ca="1" si="287">(NOW()-E2242)/365</f>
        <v>2.6978781693937153</v>
      </c>
      <c r="G2242" s="1">
        <v>2327850</v>
      </c>
      <c r="H2242" t="s">
        <v>60</v>
      </c>
      <c r="I2242" t="s">
        <v>33</v>
      </c>
      <c r="J2242" s="6" t="str">
        <f t="shared" ref="J2242:J2305" si="288">VLOOKUP(I2242,city,2,FALSE)</f>
        <v>Amsterdam</v>
      </c>
      <c r="K2242" t="s">
        <v>34</v>
      </c>
      <c r="L2242" s="6" t="str">
        <f t="shared" ref="L2242:L2305" si="289">VLOOKUP(K2242,state,2,FALSE)</f>
        <v>North Holland</v>
      </c>
      <c r="M2242" s="1">
        <v>1073</v>
      </c>
      <c r="N2242" t="s">
        <v>35</v>
      </c>
      <c r="O2242">
        <v>52.351786804423298</v>
      </c>
      <c r="P2242">
        <v>4.8957805357208599</v>
      </c>
      <c r="Q2242" t="s">
        <v>36</v>
      </c>
      <c r="R2242" t="s">
        <v>37</v>
      </c>
      <c r="S2242">
        <v>2</v>
      </c>
      <c r="T2242">
        <v>1</v>
      </c>
      <c r="U2242">
        <v>1</v>
      </c>
      <c r="V2242">
        <v>1</v>
      </c>
      <c r="W2242" t="s">
        <v>38</v>
      </c>
      <c r="X2242" s="8">
        <v>109</v>
      </c>
      <c r="Y2242">
        <v>0</v>
      </c>
      <c r="Z2242">
        <v>0</v>
      </c>
      <c r="AA2242">
        <v>2</v>
      </c>
      <c r="AB2242" s="6">
        <f t="shared" si="282"/>
        <v>20</v>
      </c>
      <c r="AC2242" s="13">
        <f t="shared" si="283"/>
        <v>109</v>
      </c>
      <c r="AD2242" s="13">
        <f t="shared" si="284"/>
        <v>218</v>
      </c>
      <c r="AE2242" s="13">
        <f t="shared" si="285"/>
        <v>4360</v>
      </c>
      <c r="AF2242" t="s">
        <v>43</v>
      </c>
      <c r="AG2242">
        <v>1</v>
      </c>
      <c r="AH2242">
        <v>10</v>
      </c>
      <c r="AI2242">
        <v>94</v>
      </c>
      <c r="AJ2242">
        <v>10</v>
      </c>
      <c r="AK2242">
        <v>10</v>
      </c>
      <c r="AL2242">
        <v>10</v>
      </c>
      <c r="AM2242">
        <v>10</v>
      </c>
      <c r="AN2242">
        <v>10</v>
      </c>
      <c r="AO2242">
        <v>9</v>
      </c>
    </row>
    <row r="2243" spans="1:41">
      <c r="A2243" s="1">
        <v>3974868</v>
      </c>
      <c r="B2243" t="s">
        <v>559</v>
      </c>
      <c r="C2243">
        <v>2012</v>
      </c>
      <c r="D2243" s="2" t="s">
        <v>6561</v>
      </c>
      <c r="E2243" s="4">
        <f t="shared" si="286"/>
        <v>41207</v>
      </c>
      <c r="F2243" s="5">
        <f t="shared" ca="1" si="287"/>
        <v>2.6978781693937153</v>
      </c>
      <c r="G2243" s="1">
        <v>1670332</v>
      </c>
      <c r="H2243" t="s">
        <v>51</v>
      </c>
      <c r="I2243" t="s">
        <v>33</v>
      </c>
      <c r="J2243" s="6" t="str">
        <f t="shared" si="288"/>
        <v>Amsterdam</v>
      </c>
      <c r="K2243" t="s">
        <v>34</v>
      </c>
      <c r="L2243" s="6" t="str">
        <f t="shared" si="289"/>
        <v>North Holland</v>
      </c>
      <c r="M2243" s="1">
        <v>1015</v>
      </c>
      <c r="N2243" t="s">
        <v>35</v>
      </c>
      <c r="O2243">
        <v>52.380702567492001</v>
      </c>
      <c r="P2243">
        <v>4.88479681489817</v>
      </c>
      <c r="Q2243" t="s">
        <v>58</v>
      </c>
      <c r="R2243" t="s">
        <v>37</v>
      </c>
      <c r="S2243">
        <v>2</v>
      </c>
      <c r="T2243">
        <v>1</v>
      </c>
      <c r="U2243">
        <v>1</v>
      </c>
      <c r="V2243">
        <v>1</v>
      </c>
      <c r="W2243" t="s">
        <v>38</v>
      </c>
      <c r="X2243" s="8">
        <v>175</v>
      </c>
      <c r="Y2243">
        <v>1</v>
      </c>
      <c r="Z2243">
        <v>0</v>
      </c>
      <c r="AA2243">
        <v>3</v>
      </c>
      <c r="AB2243" s="6">
        <f t="shared" ref="AB2243:AB2306" si="290">AH2243/0.5</f>
        <v>46</v>
      </c>
      <c r="AC2243" s="13">
        <f t="shared" ref="AC2243:AC2306" si="291">IF(Y2243&gt;1,X2243,IF(S2243&gt;1,X2243+Z2243,X2243))</f>
        <v>175</v>
      </c>
      <c r="AD2243" s="13">
        <f t="shared" si="284"/>
        <v>525</v>
      </c>
      <c r="AE2243" s="13">
        <f t="shared" si="285"/>
        <v>24150</v>
      </c>
      <c r="AF2243" t="s">
        <v>47</v>
      </c>
      <c r="AG2243">
        <v>0.8</v>
      </c>
      <c r="AH2243">
        <v>23</v>
      </c>
      <c r="AI2243">
        <v>95</v>
      </c>
      <c r="AJ2243">
        <v>10</v>
      </c>
      <c r="AK2243">
        <v>10</v>
      </c>
      <c r="AL2243">
        <v>10</v>
      </c>
      <c r="AM2243">
        <v>10</v>
      </c>
      <c r="AN2243">
        <v>10</v>
      </c>
      <c r="AO2243">
        <v>10</v>
      </c>
    </row>
    <row r="2244" spans="1:41">
      <c r="A2244" s="1">
        <v>3975477</v>
      </c>
      <c r="B2244" t="s">
        <v>2030</v>
      </c>
      <c r="C2244">
        <v>2012</v>
      </c>
      <c r="D2244" s="2" t="s">
        <v>6561</v>
      </c>
      <c r="E2244" s="4">
        <f t="shared" si="286"/>
        <v>41207</v>
      </c>
      <c r="F2244" s="5">
        <f t="shared" ca="1" si="287"/>
        <v>2.6978781693937153</v>
      </c>
      <c r="G2244" s="1">
        <v>755431</v>
      </c>
      <c r="H2244" t="s">
        <v>45</v>
      </c>
      <c r="I2244" t="s">
        <v>33</v>
      </c>
      <c r="J2244" s="6" t="str">
        <f t="shared" si="288"/>
        <v>Amsterdam</v>
      </c>
      <c r="K2244" t="s">
        <v>34</v>
      </c>
      <c r="L2244" s="6" t="str">
        <f t="shared" si="289"/>
        <v>North Holland</v>
      </c>
      <c r="M2244" s="1">
        <v>1053</v>
      </c>
      <c r="N2244" t="s">
        <v>35</v>
      </c>
      <c r="O2244">
        <v>52.370251218889599</v>
      </c>
      <c r="P2244">
        <v>4.8748216241517204</v>
      </c>
      <c r="Q2244" t="s">
        <v>36</v>
      </c>
      <c r="R2244" t="s">
        <v>37</v>
      </c>
      <c r="S2244">
        <v>4</v>
      </c>
      <c r="T2244">
        <v>1</v>
      </c>
      <c r="U2244">
        <v>1</v>
      </c>
      <c r="V2244">
        <v>2</v>
      </c>
      <c r="W2244" t="s">
        <v>38</v>
      </c>
      <c r="X2244" s="8">
        <v>110</v>
      </c>
      <c r="Y2244">
        <v>2</v>
      </c>
      <c r="Z2244">
        <v>25</v>
      </c>
      <c r="AA2244">
        <v>2</v>
      </c>
      <c r="AB2244" s="6">
        <f t="shared" si="290"/>
        <v>18</v>
      </c>
      <c r="AC2244" s="13">
        <f t="shared" si="291"/>
        <v>110</v>
      </c>
      <c r="AD2244" s="13">
        <f t="shared" si="284"/>
        <v>220</v>
      </c>
      <c r="AE2244" s="13">
        <f t="shared" si="285"/>
        <v>3960</v>
      </c>
      <c r="AF2244" t="s">
        <v>43</v>
      </c>
      <c r="AG2244">
        <v>1</v>
      </c>
      <c r="AH2244">
        <v>9</v>
      </c>
      <c r="AI2244">
        <v>100</v>
      </c>
      <c r="AJ2244">
        <v>10</v>
      </c>
      <c r="AK2244">
        <v>10</v>
      </c>
      <c r="AL2244">
        <v>10</v>
      </c>
      <c r="AM2244">
        <v>10</v>
      </c>
      <c r="AN2244">
        <v>10</v>
      </c>
      <c r="AO2244">
        <v>10</v>
      </c>
    </row>
    <row r="2245" spans="1:41">
      <c r="A2245" s="1">
        <v>3981723</v>
      </c>
      <c r="B2245" t="s">
        <v>767</v>
      </c>
      <c r="C2245">
        <v>2012</v>
      </c>
      <c r="D2245" s="2" t="s">
        <v>6562</v>
      </c>
      <c r="E2245" s="4">
        <f t="shared" si="286"/>
        <v>41208</v>
      </c>
      <c r="F2245" s="5">
        <f t="shared" ca="1" si="287"/>
        <v>2.6951384433663184</v>
      </c>
      <c r="G2245" s="1">
        <v>756382</v>
      </c>
      <c r="H2245" t="s">
        <v>45</v>
      </c>
      <c r="I2245" t="s">
        <v>33</v>
      </c>
      <c r="J2245" s="6" t="str">
        <f t="shared" si="288"/>
        <v>Amsterdam</v>
      </c>
      <c r="K2245" t="s">
        <v>34</v>
      </c>
      <c r="L2245" s="6" t="str">
        <f t="shared" si="289"/>
        <v>North Holland</v>
      </c>
      <c r="M2245" s="1" t="s">
        <v>2031</v>
      </c>
      <c r="N2245" t="s">
        <v>35</v>
      </c>
      <c r="O2245">
        <v>52.360289057741603</v>
      </c>
      <c r="P2245">
        <v>4.8584691659143804</v>
      </c>
      <c r="Q2245" t="s">
        <v>36</v>
      </c>
      <c r="R2245" t="s">
        <v>37</v>
      </c>
      <c r="S2245">
        <v>2</v>
      </c>
      <c r="T2245">
        <v>1</v>
      </c>
      <c r="U2245">
        <v>1</v>
      </c>
      <c r="V2245">
        <v>1</v>
      </c>
      <c r="W2245" t="s">
        <v>38</v>
      </c>
      <c r="X2245" s="8">
        <v>115</v>
      </c>
      <c r="Y2245">
        <v>2</v>
      </c>
      <c r="Z2245">
        <v>12</v>
      </c>
      <c r="AA2245">
        <v>3</v>
      </c>
      <c r="AB2245" s="6">
        <f t="shared" si="290"/>
        <v>22</v>
      </c>
      <c r="AC2245" s="13">
        <f t="shared" si="291"/>
        <v>115</v>
      </c>
      <c r="AD2245" s="13">
        <f t="shared" si="284"/>
        <v>345</v>
      </c>
      <c r="AE2245" s="13">
        <f t="shared" si="285"/>
        <v>7590</v>
      </c>
      <c r="AF2245" t="s">
        <v>62</v>
      </c>
      <c r="AG2245" t="s">
        <v>62</v>
      </c>
      <c r="AH2245">
        <v>11</v>
      </c>
      <c r="AI2245">
        <v>98</v>
      </c>
      <c r="AJ2245">
        <v>10</v>
      </c>
      <c r="AK2245">
        <v>10</v>
      </c>
      <c r="AL2245">
        <v>10</v>
      </c>
      <c r="AM2245">
        <v>10</v>
      </c>
      <c r="AN2245">
        <v>10</v>
      </c>
      <c r="AO2245">
        <v>10</v>
      </c>
    </row>
    <row r="2246" spans="1:41">
      <c r="A2246" s="1">
        <v>3986784</v>
      </c>
      <c r="B2246" t="s">
        <v>2032</v>
      </c>
      <c r="C2246">
        <v>2012</v>
      </c>
      <c r="D2246" s="2" t="s">
        <v>6563</v>
      </c>
      <c r="E2246" s="4">
        <f t="shared" si="286"/>
        <v>41209</v>
      </c>
      <c r="F2246" s="5">
        <f t="shared" ca="1" si="287"/>
        <v>2.692398717338921</v>
      </c>
      <c r="G2246" s="1">
        <v>757085</v>
      </c>
      <c r="H2246" t="s">
        <v>51</v>
      </c>
      <c r="I2246" t="s">
        <v>33</v>
      </c>
      <c r="J2246" s="6" t="str">
        <f t="shared" si="288"/>
        <v>Amsterdam</v>
      </c>
      <c r="K2246" t="s">
        <v>34</v>
      </c>
      <c r="L2246" s="6" t="str">
        <f t="shared" si="289"/>
        <v>North Holland</v>
      </c>
      <c r="N2246" t="s">
        <v>35</v>
      </c>
      <c r="O2246">
        <v>52.371802927468401</v>
      </c>
      <c r="P2246">
        <v>4.8758060415079996</v>
      </c>
      <c r="Q2246" t="s">
        <v>36</v>
      </c>
      <c r="R2246" t="s">
        <v>37</v>
      </c>
      <c r="S2246">
        <v>2</v>
      </c>
      <c r="T2246">
        <v>1</v>
      </c>
      <c r="U2246">
        <v>1</v>
      </c>
      <c r="V2246">
        <v>1</v>
      </c>
      <c r="W2246" t="s">
        <v>38</v>
      </c>
      <c r="X2246" s="8">
        <v>110</v>
      </c>
      <c r="Y2246">
        <v>1</v>
      </c>
      <c r="Z2246">
        <v>0</v>
      </c>
      <c r="AA2246">
        <v>2</v>
      </c>
      <c r="AB2246" s="6">
        <f t="shared" si="290"/>
        <v>36</v>
      </c>
      <c r="AC2246" s="13">
        <f t="shared" si="291"/>
        <v>110</v>
      </c>
      <c r="AD2246" s="13">
        <f t="shared" si="284"/>
        <v>220</v>
      </c>
      <c r="AE2246" s="13">
        <f t="shared" si="285"/>
        <v>7920</v>
      </c>
      <c r="AF2246" t="s">
        <v>83</v>
      </c>
      <c r="AG2246">
        <v>0.25</v>
      </c>
      <c r="AH2246">
        <v>18</v>
      </c>
      <c r="AI2246">
        <v>96</v>
      </c>
      <c r="AJ2246">
        <v>10</v>
      </c>
      <c r="AK2246">
        <v>9</v>
      </c>
      <c r="AL2246">
        <v>10</v>
      </c>
      <c r="AM2246">
        <v>10</v>
      </c>
      <c r="AN2246">
        <v>10</v>
      </c>
      <c r="AO2246">
        <v>9</v>
      </c>
    </row>
    <row r="2247" spans="1:41">
      <c r="A2247" s="1">
        <v>3988034</v>
      </c>
      <c r="B2247" t="s">
        <v>1108</v>
      </c>
      <c r="C2247">
        <v>2012</v>
      </c>
      <c r="D2247" s="2" t="s">
        <v>6563</v>
      </c>
      <c r="E2247" s="4">
        <f t="shared" si="286"/>
        <v>41209</v>
      </c>
      <c r="F2247" s="5">
        <f t="shared" ca="1" si="287"/>
        <v>2.692398717338921</v>
      </c>
      <c r="G2247" s="1">
        <v>4278399</v>
      </c>
      <c r="H2247" t="s">
        <v>41</v>
      </c>
      <c r="I2247" t="s">
        <v>33</v>
      </c>
      <c r="J2247" s="6" t="str">
        <f t="shared" si="288"/>
        <v>Amsterdam</v>
      </c>
      <c r="K2247" t="s">
        <v>34</v>
      </c>
      <c r="L2247" s="6" t="str">
        <f t="shared" si="289"/>
        <v>North Holland</v>
      </c>
      <c r="M2247" s="1" t="s">
        <v>2033</v>
      </c>
      <c r="N2247" t="s">
        <v>35</v>
      </c>
      <c r="O2247">
        <v>52.373963541780903</v>
      </c>
      <c r="P2247">
        <v>4.9335578248916496</v>
      </c>
      <c r="Q2247" t="s">
        <v>36</v>
      </c>
      <c r="R2247" t="s">
        <v>42</v>
      </c>
      <c r="S2247">
        <v>2</v>
      </c>
      <c r="T2247">
        <v>1</v>
      </c>
      <c r="U2247">
        <v>1</v>
      </c>
      <c r="V2247">
        <v>1</v>
      </c>
      <c r="W2247" t="s">
        <v>38</v>
      </c>
      <c r="X2247" s="8">
        <v>89</v>
      </c>
      <c r="Y2247">
        <v>2</v>
      </c>
      <c r="Z2247">
        <v>25</v>
      </c>
      <c r="AA2247">
        <v>1</v>
      </c>
      <c r="AB2247" s="6">
        <f t="shared" si="290"/>
        <v>0</v>
      </c>
      <c r="AC2247" s="13">
        <f t="shared" si="291"/>
        <v>89</v>
      </c>
      <c r="AD2247" s="13">
        <f t="shared" si="284"/>
        <v>89</v>
      </c>
      <c r="AE2247" s="13">
        <f t="shared" si="285"/>
        <v>0</v>
      </c>
      <c r="AF2247" t="s">
        <v>47</v>
      </c>
      <c r="AG2247">
        <v>1</v>
      </c>
      <c r="AH2247">
        <v>0</v>
      </c>
    </row>
    <row r="2248" spans="1:41">
      <c r="A2248" s="1">
        <v>3988433</v>
      </c>
      <c r="B2248" t="s">
        <v>2034</v>
      </c>
      <c r="C2248">
        <v>2012</v>
      </c>
      <c r="D2248" s="2" t="s">
        <v>6563</v>
      </c>
      <c r="E2248" s="4">
        <f t="shared" si="286"/>
        <v>41209</v>
      </c>
      <c r="F2248" s="5">
        <f t="shared" ca="1" si="287"/>
        <v>2.692398717338921</v>
      </c>
      <c r="G2248" s="1">
        <v>757352</v>
      </c>
      <c r="H2248" t="s">
        <v>51</v>
      </c>
      <c r="I2248" t="s">
        <v>33</v>
      </c>
      <c r="J2248" s="6" t="str">
        <f t="shared" si="288"/>
        <v>Amsterdam</v>
      </c>
      <c r="K2248" t="s">
        <v>34</v>
      </c>
      <c r="L2248" s="6" t="str">
        <f t="shared" si="289"/>
        <v>North Holland</v>
      </c>
      <c r="M2248" s="1">
        <v>1012</v>
      </c>
      <c r="N2248" t="s">
        <v>35</v>
      </c>
      <c r="O2248">
        <v>52.371949178982398</v>
      </c>
      <c r="P2248">
        <v>4.88717899241467</v>
      </c>
      <c r="Q2248" t="s">
        <v>36</v>
      </c>
      <c r="R2248" t="s">
        <v>37</v>
      </c>
      <c r="S2248">
        <v>2</v>
      </c>
      <c r="T2248">
        <v>1</v>
      </c>
      <c r="U2248">
        <v>1</v>
      </c>
      <c r="V2248">
        <v>1</v>
      </c>
      <c r="W2248" t="s">
        <v>38</v>
      </c>
      <c r="X2248" s="8">
        <v>85</v>
      </c>
      <c r="Y2248">
        <v>1</v>
      </c>
      <c r="Z2248">
        <v>0</v>
      </c>
      <c r="AA2248">
        <v>2</v>
      </c>
      <c r="AB2248" s="6">
        <f t="shared" si="290"/>
        <v>264</v>
      </c>
      <c r="AC2248" s="13">
        <f t="shared" si="291"/>
        <v>85</v>
      </c>
      <c r="AD2248" s="13">
        <f t="shared" si="284"/>
        <v>170</v>
      </c>
      <c r="AE2248" s="13">
        <f t="shared" si="285"/>
        <v>44880</v>
      </c>
      <c r="AF2248" t="s">
        <v>47</v>
      </c>
      <c r="AG2248">
        <v>1</v>
      </c>
      <c r="AH2248">
        <v>132</v>
      </c>
      <c r="AI2248">
        <v>92</v>
      </c>
      <c r="AJ2248">
        <v>9</v>
      </c>
      <c r="AK2248">
        <v>9</v>
      </c>
      <c r="AL2248">
        <v>10</v>
      </c>
      <c r="AM2248">
        <v>10</v>
      </c>
      <c r="AN2248">
        <v>10</v>
      </c>
      <c r="AO2248">
        <v>9</v>
      </c>
    </row>
    <row r="2249" spans="1:41">
      <c r="A2249" s="1">
        <v>3989215</v>
      </c>
      <c r="B2249" t="s">
        <v>2035</v>
      </c>
      <c r="C2249">
        <v>2012</v>
      </c>
      <c r="D2249" s="2" t="s">
        <v>6563</v>
      </c>
      <c r="E2249" s="4">
        <f t="shared" si="286"/>
        <v>41209</v>
      </c>
      <c r="F2249" s="5">
        <f t="shared" ca="1" si="287"/>
        <v>2.692398717338921</v>
      </c>
      <c r="G2249" s="1">
        <v>3383368</v>
      </c>
      <c r="H2249" t="s">
        <v>45</v>
      </c>
      <c r="I2249" t="s">
        <v>33</v>
      </c>
      <c r="J2249" s="6" t="str">
        <f t="shared" si="288"/>
        <v>Amsterdam</v>
      </c>
      <c r="K2249" t="s">
        <v>34</v>
      </c>
      <c r="L2249" s="6" t="str">
        <f t="shared" si="289"/>
        <v>North Holland</v>
      </c>
      <c r="M2249" s="1">
        <v>1053</v>
      </c>
      <c r="N2249" t="s">
        <v>35</v>
      </c>
      <c r="O2249">
        <v>52.370748013041201</v>
      </c>
      <c r="P2249">
        <v>4.8683374708631098</v>
      </c>
      <c r="Q2249" t="s">
        <v>36</v>
      </c>
      <c r="R2249" t="s">
        <v>37</v>
      </c>
      <c r="S2249">
        <v>2</v>
      </c>
      <c r="T2249">
        <v>1</v>
      </c>
      <c r="U2249">
        <v>1</v>
      </c>
      <c r="V2249">
        <v>1</v>
      </c>
      <c r="W2249" t="s">
        <v>38</v>
      </c>
      <c r="X2249" s="8">
        <v>75</v>
      </c>
      <c r="Y2249">
        <v>1</v>
      </c>
      <c r="Z2249">
        <v>0</v>
      </c>
      <c r="AA2249">
        <v>3</v>
      </c>
      <c r="AB2249" s="6">
        <f t="shared" si="290"/>
        <v>6</v>
      </c>
      <c r="AC2249" s="13">
        <f t="shared" si="291"/>
        <v>75</v>
      </c>
      <c r="AD2249" s="13">
        <f t="shared" ref="AD2249:AD2312" si="292">AC2249*AA2249</f>
        <v>225</v>
      </c>
      <c r="AE2249" s="13">
        <f t="shared" ref="AE2249:AE2312" si="293">AD2249*AB2249</f>
        <v>1350</v>
      </c>
      <c r="AF2249" t="s">
        <v>39</v>
      </c>
      <c r="AG2249">
        <v>1</v>
      </c>
      <c r="AH2249">
        <v>3</v>
      </c>
      <c r="AI2249">
        <v>100</v>
      </c>
      <c r="AJ2249">
        <v>10</v>
      </c>
      <c r="AK2249">
        <v>10</v>
      </c>
      <c r="AL2249">
        <v>10</v>
      </c>
      <c r="AM2249">
        <v>10</v>
      </c>
      <c r="AN2249">
        <v>10</v>
      </c>
      <c r="AO2249">
        <v>10</v>
      </c>
    </row>
    <row r="2250" spans="1:41">
      <c r="A2250" s="1">
        <v>3989657</v>
      </c>
      <c r="B2250" t="s">
        <v>2036</v>
      </c>
      <c r="C2250">
        <v>2012</v>
      </c>
      <c r="D2250" s="2" t="s">
        <v>6563</v>
      </c>
      <c r="E2250" s="4">
        <f t="shared" si="286"/>
        <v>41209</v>
      </c>
      <c r="F2250" s="5">
        <f t="shared" ca="1" si="287"/>
        <v>2.692398717338921</v>
      </c>
      <c r="G2250" s="1">
        <v>5124927</v>
      </c>
      <c r="H2250" t="s">
        <v>41</v>
      </c>
      <c r="I2250" t="s">
        <v>33</v>
      </c>
      <c r="J2250" s="6" t="str">
        <f t="shared" si="288"/>
        <v>Amsterdam</v>
      </c>
      <c r="K2250" t="s">
        <v>46</v>
      </c>
      <c r="L2250" s="6" t="str">
        <f t="shared" si="289"/>
        <v>North Holland</v>
      </c>
      <c r="M2250" s="1" t="s">
        <v>2037</v>
      </c>
      <c r="N2250" t="s">
        <v>35</v>
      </c>
      <c r="O2250">
        <v>52.3789249377094</v>
      </c>
      <c r="P2250">
        <v>4.9235057255436203</v>
      </c>
      <c r="Q2250" t="s">
        <v>36</v>
      </c>
      <c r="R2250" t="s">
        <v>37</v>
      </c>
      <c r="S2250">
        <v>4</v>
      </c>
      <c r="T2250">
        <v>1</v>
      </c>
      <c r="U2250">
        <v>1</v>
      </c>
      <c r="V2250">
        <v>1</v>
      </c>
      <c r="W2250" t="s">
        <v>38</v>
      </c>
      <c r="X2250" s="8">
        <v>165</v>
      </c>
      <c r="Y2250">
        <v>2</v>
      </c>
      <c r="Z2250">
        <v>50</v>
      </c>
      <c r="AA2250">
        <v>1</v>
      </c>
      <c r="AB2250" s="6">
        <f t="shared" si="290"/>
        <v>0</v>
      </c>
      <c r="AC2250" s="13">
        <f t="shared" si="291"/>
        <v>165</v>
      </c>
      <c r="AD2250" s="13">
        <f t="shared" si="292"/>
        <v>165</v>
      </c>
      <c r="AE2250" s="13">
        <f t="shared" si="293"/>
        <v>0</v>
      </c>
      <c r="AF2250" t="s">
        <v>47</v>
      </c>
      <c r="AG2250">
        <v>1</v>
      </c>
      <c r="AH2250">
        <v>0</v>
      </c>
    </row>
    <row r="2251" spans="1:41">
      <c r="A2251" s="1">
        <v>3989657</v>
      </c>
      <c r="B2251" t="s">
        <v>2036</v>
      </c>
      <c r="C2251">
        <v>2012</v>
      </c>
      <c r="D2251" s="2" t="s">
        <v>6563</v>
      </c>
      <c r="E2251" s="4">
        <f t="shared" si="286"/>
        <v>41209</v>
      </c>
      <c r="F2251" s="5">
        <f t="shared" ca="1" si="287"/>
        <v>2.692398717338921</v>
      </c>
      <c r="G2251" s="1">
        <v>5864060</v>
      </c>
      <c r="H2251" t="s">
        <v>51</v>
      </c>
      <c r="I2251" t="s">
        <v>33</v>
      </c>
      <c r="J2251" s="6" t="str">
        <f t="shared" si="288"/>
        <v>Amsterdam</v>
      </c>
      <c r="K2251" t="s">
        <v>46</v>
      </c>
      <c r="L2251" s="6" t="str">
        <f t="shared" si="289"/>
        <v>North Holland</v>
      </c>
      <c r="M2251" s="1">
        <v>1017</v>
      </c>
      <c r="N2251" t="s">
        <v>35</v>
      </c>
      <c r="O2251">
        <v>52.367502176038997</v>
      </c>
      <c r="P2251">
        <v>4.8873043330382604</v>
      </c>
      <c r="Q2251" t="s">
        <v>36</v>
      </c>
      <c r="R2251" t="s">
        <v>37</v>
      </c>
      <c r="S2251">
        <v>4</v>
      </c>
      <c r="T2251">
        <v>1</v>
      </c>
      <c r="U2251">
        <v>1</v>
      </c>
      <c r="V2251">
        <v>2</v>
      </c>
      <c r="W2251" t="s">
        <v>38</v>
      </c>
      <c r="X2251" s="8">
        <v>165</v>
      </c>
      <c r="Y2251">
        <v>1</v>
      </c>
      <c r="Z2251">
        <v>50</v>
      </c>
      <c r="AA2251">
        <v>1</v>
      </c>
      <c r="AB2251" s="6">
        <f t="shared" si="290"/>
        <v>0</v>
      </c>
      <c r="AC2251" s="13">
        <f t="shared" si="291"/>
        <v>215</v>
      </c>
      <c r="AD2251" s="13">
        <f t="shared" si="292"/>
        <v>215</v>
      </c>
      <c r="AE2251" s="13">
        <f t="shared" si="293"/>
        <v>0</v>
      </c>
      <c r="AF2251" t="s">
        <v>47</v>
      </c>
      <c r="AG2251">
        <v>1</v>
      </c>
      <c r="AH2251">
        <v>0</v>
      </c>
    </row>
    <row r="2252" spans="1:41">
      <c r="A2252" s="1">
        <v>3996292</v>
      </c>
      <c r="B2252" t="s">
        <v>314</v>
      </c>
      <c r="C2252">
        <v>2012</v>
      </c>
      <c r="D2252" s="2" t="s">
        <v>6415</v>
      </c>
      <c r="E2252" s="4">
        <f t="shared" si="286"/>
        <v>41210</v>
      </c>
      <c r="F2252" s="5">
        <f t="shared" ca="1" si="287"/>
        <v>2.6896589913115236</v>
      </c>
      <c r="G2252" s="1">
        <v>1667001</v>
      </c>
      <c r="H2252" t="s">
        <v>253</v>
      </c>
      <c r="I2252" t="s">
        <v>33</v>
      </c>
      <c r="J2252" s="6" t="str">
        <f t="shared" si="288"/>
        <v>Amsterdam</v>
      </c>
      <c r="K2252" t="s">
        <v>34</v>
      </c>
      <c r="L2252" s="6" t="str">
        <f t="shared" si="289"/>
        <v>North Holland</v>
      </c>
      <c r="N2252" t="s">
        <v>35</v>
      </c>
      <c r="O2252">
        <v>52.362615099107899</v>
      </c>
      <c r="P2252">
        <v>4.8052671305531502</v>
      </c>
      <c r="Q2252" t="s">
        <v>36</v>
      </c>
      <c r="R2252" t="s">
        <v>42</v>
      </c>
      <c r="S2252">
        <v>5</v>
      </c>
      <c r="T2252">
        <v>1</v>
      </c>
      <c r="U2252">
        <v>1</v>
      </c>
      <c r="V2252">
        <v>2</v>
      </c>
      <c r="W2252" t="s">
        <v>38</v>
      </c>
      <c r="X2252" s="8">
        <v>60</v>
      </c>
      <c r="Y2252">
        <v>2</v>
      </c>
      <c r="Z2252">
        <v>25</v>
      </c>
      <c r="AA2252">
        <v>1</v>
      </c>
      <c r="AB2252" s="6">
        <f t="shared" si="290"/>
        <v>76</v>
      </c>
      <c r="AC2252" s="13">
        <f t="shared" si="291"/>
        <v>60</v>
      </c>
      <c r="AD2252" s="13">
        <f t="shared" si="292"/>
        <v>60</v>
      </c>
      <c r="AE2252" s="13">
        <f t="shared" si="293"/>
        <v>4560</v>
      </c>
      <c r="AF2252" t="s">
        <v>39</v>
      </c>
      <c r="AG2252">
        <v>0.64</v>
      </c>
      <c r="AH2252">
        <v>38</v>
      </c>
      <c r="AI2252">
        <v>84</v>
      </c>
      <c r="AJ2252">
        <v>9</v>
      </c>
      <c r="AK2252">
        <v>9</v>
      </c>
      <c r="AL2252">
        <v>9</v>
      </c>
      <c r="AM2252">
        <v>9</v>
      </c>
      <c r="AN2252">
        <v>8</v>
      </c>
      <c r="AO2252">
        <v>8</v>
      </c>
    </row>
    <row r="2253" spans="1:41">
      <c r="A2253" s="1">
        <v>3996292</v>
      </c>
      <c r="B2253" t="s">
        <v>314</v>
      </c>
      <c r="C2253">
        <v>2012</v>
      </c>
      <c r="D2253" s="2" t="s">
        <v>6415</v>
      </c>
      <c r="E2253" s="4">
        <f t="shared" si="286"/>
        <v>41210</v>
      </c>
      <c r="F2253" s="5">
        <f t="shared" ca="1" si="287"/>
        <v>2.6896589913115236</v>
      </c>
      <c r="G2253" s="1">
        <v>1175013</v>
      </c>
      <c r="H2253" t="s">
        <v>253</v>
      </c>
      <c r="I2253" t="s">
        <v>33</v>
      </c>
      <c r="J2253" s="6" t="str">
        <f t="shared" si="288"/>
        <v>Amsterdam</v>
      </c>
      <c r="K2253" t="s">
        <v>53</v>
      </c>
      <c r="L2253" s="6" t="str">
        <f t="shared" si="289"/>
        <v>North Holland</v>
      </c>
      <c r="M2253" s="1">
        <v>1068</v>
      </c>
      <c r="N2253" t="s">
        <v>35</v>
      </c>
      <c r="O2253">
        <v>52.364454672258397</v>
      </c>
      <c r="P2253">
        <v>4.8054368969196704</v>
      </c>
      <c r="Q2253" t="s">
        <v>36</v>
      </c>
      <c r="R2253" t="s">
        <v>42</v>
      </c>
      <c r="S2253">
        <v>5</v>
      </c>
      <c r="T2253">
        <v>1</v>
      </c>
      <c r="U2253">
        <v>1</v>
      </c>
      <c r="V2253">
        <v>2</v>
      </c>
      <c r="W2253" t="s">
        <v>38</v>
      </c>
      <c r="X2253" s="8">
        <v>60</v>
      </c>
      <c r="Y2253">
        <v>2</v>
      </c>
      <c r="Z2253">
        <v>25</v>
      </c>
      <c r="AA2253">
        <v>1</v>
      </c>
      <c r="AB2253" s="6">
        <f t="shared" si="290"/>
        <v>120</v>
      </c>
      <c r="AC2253" s="13">
        <f t="shared" si="291"/>
        <v>60</v>
      </c>
      <c r="AD2253" s="13">
        <f t="shared" si="292"/>
        <v>60</v>
      </c>
      <c r="AE2253" s="13">
        <f t="shared" si="293"/>
        <v>7200</v>
      </c>
      <c r="AF2253" t="s">
        <v>39</v>
      </c>
      <c r="AG2253">
        <v>0.64</v>
      </c>
      <c r="AH2253">
        <v>60</v>
      </c>
      <c r="AI2253">
        <v>91</v>
      </c>
      <c r="AJ2253">
        <v>10</v>
      </c>
      <c r="AK2253">
        <v>10</v>
      </c>
      <c r="AL2253">
        <v>10</v>
      </c>
      <c r="AM2253">
        <v>9</v>
      </c>
      <c r="AN2253">
        <v>9</v>
      </c>
      <c r="AO2253">
        <v>9</v>
      </c>
    </row>
    <row r="2254" spans="1:41">
      <c r="A2254" s="1">
        <v>3996292</v>
      </c>
      <c r="B2254" t="s">
        <v>314</v>
      </c>
      <c r="C2254">
        <v>2012</v>
      </c>
      <c r="D2254" s="2" t="s">
        <v>6415</v>
      </c>
      <c r="E2254" s="4">
        <f t="shared" si="286"/>
        <v>41210</v>
      </c>
      <c r="F2254" s="5">
        <f t="shared" ca="1" si="287"/>
        <v>2.6896589913115236</v>
      </c>
      <c r="G2254" s="1">
        <v>758484</v>
      </c>
      <c r="H2254" t="s">
        <v>253</v>
      </c>
      <c r="I2254" t="s">
        <v>33</v>
      </c>
      <c r="J2254" s="6" t="str">
        <f t="shared" si="288"/>
        <v>Amsterdam</v>
      </c>
      <c r="K2254" t="s">
        <v>34</v>
      </c>
      <c r="L2254" s="6" t="str">
        <f t="shared" si="289"/>
        <v>North Holland</v>
      </c>
      <c r="M2254" s="1">
        <v>1068</v>
      </c>
      <c r="N2254" t="s">
        <v>35</v>
      </c>
      <c r="O2254">
        <v>52.363131529698101</v>
      </c>
      <c r="P2254">
        <v>4.8030832257333103</v>
      </c>
      <c r="Q2254" t="s">
        <v>58</v>
      </c>
      <c r="R2254" t="s">
        <v>42</v>
      </c>
      <c r="S2254">
        <v>4</v>
      </c>
      <c r="T2254">
        <v>1</v>
      </c>
      <c r="U2254">
        <v>1</v>
      </c>
      <c r="V2254">
        <v>2</v>
      </c>
      <c r="W2254" t="s">
        <v>38</v>
      </c>
      <c r="X2254" s="8">
        <v>60</v>
      </c>
      <c r="Y2254">
        <v>2</v>
      </c>
      <c r="Z2254">
        <v>25</v>
      </c>
      <c r="AA2254">
        <v>1</v>
      </c>
      <c r="AB2254" s="6">
        <f t="shared" si="290"/>
        <v>156</v>
      </c>
      <c r="AC2254" s="13">
        <f t="shared" si="291"/>
        <v>60</v>
      </c>
      <c r="AD2254" s="13">
        <f t="shared" si="292"/>
        <v>60</v>
      </c>
      <c r="AE2254" s="13">
        <f t="shared" si="293"/>
        <v>9360</v>
      </c>
      <c r="AF2254" t="s">
        <v>39</v>
      </c>
      <c r="AG2254">
        <v>0.62</v>
      </c>
      <c r="AH2254">
        <v>78</v>
      </c>
      <c r="AI2254">
        <v>91</v>
      </c>
      <c r="AJ2254">
        <v>10</v>
      </c>
      <c r="AK2254">
        <v>10</v>
      </c>
      <c r="AL2254">
        <v>10</v>
      </c>
      <c r="AM2254">
        <v>9</v>
      </c>
      <c r="AN2254">
        <v>8</v>
      </c>
      <c r="AO2254">
        <v>9</v>
      </c>
    </row>
    <row r="2255" spans="1:41">
      <c r="A2255" s="1">
        <v>3997123</v>
      </c>
      <c r="B2255" t="s">
        <v>2038</v>
      </c>
      <c r="C2255">
        <v>2012</v>
      </c>
      <c r="D2255" s="2" t="s">
        <v>6415</v>
      </c>
      <c r="E2255" s="4">
        <f t="shared" si="286"/>
        <v>41210</v>
      </c>
      <c r="F2255" s="5">
        <f t="shared" ca="1" si="287"/>
        <v>2.6896589913115236</v>
      </c>
      <c r="G2255" s="1">
        <v>758600</v>
      </c>
      <c r="H2255" t="s">
        <v>45</v>
      </c>
      <c r="I2255" t="s">
        <v>33</v>
      </c>
      <c r="J2255" s="6" t="str">
        <f t="shared" si="288"/>
        <v>Amsterdam</v>
      </c>
      <c r="K2255" t="s">
        <v>34</v>
      </c>
      <c r="L2255" s="6" t="str">
        <f t="shared" si="289"/>
        <v>North Holland</v>
      </c>
      <c r="M2255" s="1">
        <v>1056</v>
      </c>
      <c r="N2255" t="s">
        <v>35</v>
      </c>
      <c r="O2255">
        <v>52.372753819225203</v>
      </c>
      <c r="P2255">
        <v>4.86471779743382</v>
      </c>
      <c r="Q2255" t="s">
        <v>36</v>
      </c>
      <c r="R2255" t="s">
        <v>37</v>
      </c>
      <c r="S2255">
        <v>4</v>
      </c>
      <c r="T2255">
        <v>1</v>
      </c>
      <c r="U2255">
        <v>2</v>
      </c>
      <c r="V2255">
        <v>2</v>
      </c>
      <c r="W2255" t="s">
        <v>38</v>
      </c>
      <c r="X2255" s="8">
        <v>160</v>
      </c>
      <c r="Y2255">
        <v>2</v>
      </c>
      <c r="Z2255">
        <v>20</v>
      </c>
      <c r="AA2255">
        <v>2</v>
      </c>
      <c r="AB2255" s="6">
        <f t="shared" si="290"/>
        <v>52</v>
      </c>
      <c r="AC2255" s="13">
        <f t="shared" si="291"/>
        <v>160</v>
      </c>
      <c r="AD2255" s="13">
        <f t="shared" si="292"/>
        <v>320</v>
      </c>
      <c r="AE2255" s="13">
        <f t="shared" si="293"/>
        <v>16640</v>
      </c>
      <c r="AF2255" t="s">
        <v>43</v>
      </c>
      <c r="AG2255">
        <v>1</v>
      </c>
      <c r="AH2255">
        <v>26</v>
      </c>
      <c r="AI2255">
        <v>94</v>
      </c>
      <c r="AJ2255">
        <v>10</v>
      </c>
      <c r="AK2255">
        <v>9</v>
      </c>
      <c r="AL2255">
        <v>10</v>
      </c>
      <c r="AM2255">
        <v>10</v>
      </c>
      <c r="AN2255">
        <v>9</v>
      </c>
      <c r="AO2255">
        <v>9</v>
      </c>
    </row>
    <row r="2256" spans="1:41">
      <c r="A2256" s="1">
        <v>4000086</v>
      </c>
      <c r="B2256" t="s">
        <v>2039</v>
      </c>
      <c r="C2256">
        <v>2012</v>
      </c>
      <c r="D2256" s="2" t="s">
        <v>6415</v>
      </c>
      <c r="E2256" s="4">
        <f t="shared" si="286"/>
        <v>41210</v>
      </c>
      <c r="F2256" s="5">
        <f t="shared" ca="1" si="287"/>
        <v>2.6896589913115236</v>
      </c>
      <c r="G2256" s="1">
        <v>759060</v>
      </c>
      <c r="H2256" t="s">
        <v>51</v>
      </c>
      <c r="I2256" t="s">
        <v>33</v>
      </c>
      <c r="J2256" s="6" t="str">
        <f t="shared" si="288"/>
        <v>Amsterdam</v>
      </c>
      <c r="K2256" t="s">
        <v>34</v>
      </c>
      <c r="L2256" s="6" t="str">
        <f t="shared" si="289"/>
        <v>North Holland</v>
      </c>
      <c r="M2256" s="1" t="s">
        <v>1546</v>
      </c>
      <c r="N2256" t="s">
        <v>35</v>
      </c>
      <c r="O2256">
        <v>52.369503331662102</v>
      </c>
      <c r="P2256">
        <v>4.8881722217605397</v>
      </c>
      <c r="Q2256" t="s">
        <v>36</v>
      </c>
      <c r="R2256" t="s">
        <v>37</v>
      </c>
      <c r="S2256">
        <v>6</v>
      </c>
      <c r="T2256">
        <v>1</v>
      </c>
      <c r="U2256">
        <v>1</v>
      </c>
      <c r="V2256">
        <v>1</v>
      </c>
      <c r="W2256" t="s">
        <v>38</v>
      </c>
      <c r="X2256" s="8">
        <v>189</v>
      </c>
      <c r="Y2256">
        <v>2</v>
      </c>
      <c r="Z2256">
        <v>75</v>
      </c>
      <c r="AA2256">
        <v>2</v>
      </c>
      <c r="AB2256" s="6">
        <f t="shared" si="290"/>
        <v>64</v>
      </c>
      <c r="AC2256" s="13">
        <f t="shared" si="291"/>
        <v>189</v>
      </c>
      <c r="AD2256" s="13">
        <f t="shared" si="292"/>
        <v>378</v>
      </c>
      <c r="AE2256" s="13">
        <f t="shared" si="293"/>
        <v>24192</v>
      </c>
      <c r="AF2256" t="s">
        <v>43</v>
      </c>
      <c r="AG2256">
        <v>1</v>
      </c>
      <c r="AH2256">
        <v>32</v>
      </c>
      <c r="AI2256">
        <v>97</v>
      </c>
      <c r="AJ2256">
        <v>10</v>
      </c>
      <c r="AK2256">
        <v>10</v>
      </c>
      <c r="AL2256">
        <v>10</v>
      </c>
      <c r="AM2256">
        <v>10</v>
      </c>
      <c r="AN2256">
        <v>10</v>
      </c>
      <c r="AO2256">
        <v>9</v>
      </c>
    </row>
    <row r="2257" spans="1:41">
      <c r="A2257" s="1">
        <v>4002502</v>
      </c>
      <c r="B2257" t="s">
        <v>1213</v>
      </c>
      <c r="C2257">
        <v>2012</v>
      </c>
      <c r="D2257" s="2" t="s">
        <v>6564</v>
      </c>
      <c r="E2257" s="4">
        <f t="shared" si="286"/>
        <v>41211</v>
      </c>
      <c r="F2257" s="5">
        <f t="shared" ca="1" si="287"/>
        <v>2.6869192652841263</v>
      </c>
      <c r="G2257" s="1">
        <v>759324</v>
      </c>
      <c r="H2257" t="s">
        <v>51</v>
      </c>
      <c r="I2257" t="s">
        <v>33</v>
      </c>
      <c r="J2257" s="6" t="str">
        <f t="shared" si="288"/>
        <v>Amsterdam</v>
      </c>
      <c r="K2257" t="s">
        <v>34</v>
      </c>
      <c r="L2257" s="6" t="str">
        <f t="shared" si="289"/>
        <v>North Holland</v>
      </c>
      <c r="M2257" s="1" t="s">
        <v>1529</v>
      </c>
      <c r="N2257" t="s">
        <v>35</v>
      </c>
      <c r="O2257">
        <v>52.365598592898102</v>
      </c>
      <c r="P2257">
        <v>4.8855200947555302</v>
      </c>
      <c r="Q2257" t="s">
        <v>36</v>
      </c>
      <c r="R2257" t="s">
        <v>37</v>
      </c>
      <c r="S2257">
        <v>2</v>
      </c>
      <c r="T2257">
        <v>1</v>
      </c>
      <c r="U2257">
        <v>1</v>
      </c>
      <c r="V2257">
        <v>1</v>
      </c>
      <c r="W2257" t="s">
        <v>38</v>
      </c>
      <c r="X2257" s="8">
        <v>200</v>
      </c>
      <c r="Y2257">
        <v>1</v>
      </c>
      <c r="Z2257">
        <v>0</v>
      </c>
      <c r="AA2257">
        <v>2</v>
      </c>
      <c r="AB2257" s="6">
        <f t="shared" si="290"/>
        <v>16</v>
      </c>
      <c r="AC2257" s="13">
        <f t="shared" si="291"/>
        <v>200</v>
      </c>
      <c r="AD2257" s="13">
        <f t="shared" si="292"/>
        <v>400</v>
      </c>
      <c r="AE2257" s="13">
        <f t="shared" si="293"/>
        <v>6400</v>
      </c>
      <c r="AF2257" t="s">
        <v>39</v>
      </c>
      <c r="AG2257">
        <v>0.8</v>
      </c>
      <c r="AH2257">
        <v>8</v>
      </c>
      <c r="AI2257">
        <v>95</v>
      </c>
      <c r="AJ2257">
        <v>9</v>
      </c>
      <c r="AK2257">
        <v>9</v>
      </c>
      <c r="AL2257">
        <v>10</v>
      </c>
      <c r="AM2257">
        <v>10</v>
      </c>
      <c r="AN2257">
        <v>10</v>
      </c>
      <c r="AO2257">
        <v>9</v>
      </c>
    </row>
    <row r="2258" spans="1:41">
      <c r="A2258" s="1">
        <v>4005192</v>
      </c>
      <c r="B2258" t="s">
        <v>2040</v>
      </c>
      <c r="C2258">
        <v>2012</v>
      </c>
      <c r="D2258" s="2" t="s">
        <v>6564</v>
      </c>
      <c r="E2258" s="4">
        <f t="shared" si="286"/>
        <v>41211</v>
      </c>
      <c r="F2258" s="5">
        <f t="shared" ca="1" si="287"/>
        <v>2.6869192652841263</v>
      </c>
      <c r="G2258" s="1">
        <v>2672815</v>
      </c>
      <c r="H2258" t="s">
        <v>45</v>
      </c>
      <c r="I2258" t="s">
        <v>33</v>
      </c>
      <c r="J2258" s="6" t="str">
        <f t="shared" si="288"/>
        <v>Amsterdam</v>
      </c>
      <c r="K2258" t="s">
        <v>34</v>
      </c>
      <c r="L2258" s="6" t="str">
        <f t="shared" si="289"/>
        <v>North Holland</v>
      </c>
      <c r="M2258" s="1">
        <v>1053</v>
      </c>
      <c r="N2258" t="s">
        <v>35</v>
      </c>
      <c r="O2258">
        <v>52.364008342614198</v>
      </c>
      <c r="P2258">
        <v>4.8694877751219403</v>
      </c>
      <c r="Q2258" t="s">
        <v>36</v>
      </c>
      <c r="R2258" t="s">
        <v>37</v>
      </c>
      <c r="S2258">
        <v>4</v>
      </c>
      <c r="T2258">
        <v>1</v>
      </c>
      <c r="U2258">
        <v>2</v>
      </c>
      <c r="V2258">
        <v>2</v>
      </c>
      <c r="W2258" t="s">
        <v>38</v>
      </c>
      <c r="X2258" s="8">
        <v>150</v>
      </c>
      <c r="Y2258">
        <v>2</v>
      </c>
      <c r="Z2258">
        <v>35</v>
      </c>
      <c r="AA2258">
        <v>3</v>
      </c>
      <c r="AB2258" s="6">
        <f t="shared" si="290"/>
        <v>16</v>
      </c>
      <c r="AC2258" s="13">
        <f t="shared" si="291"/>
        <v>150</v>
      </c>
      <c r="AD2258" s="13">
        <f t="shared" si="292"/>
        <v>450</v>
      </c>
      <c r="AE2258" s="13">
        <f t="shared" si="293"/>
        <v>7200</v>
      </c>
      <c r="AF2258" t="s">
        <v>47</v>
      </c>
      <c r="AG2258">
        <v>1</v>
      </c>
      <c r="AH2258">
        <v>8</v>
      </c>
      <c r="AI2258">
        <v>90</v>
      </c>
      <c r="AJ2258">
        <v>10</v>
      </c>
      <c r="AK2258">
        <v>9</v>
      </c>
      <c r="AL2258">
        <v>10</v>
      </c>
      <c r="AM2258">
        <v>10</v>
      </c>
      <c r="AN2258">
        <v>9</v>
      </c>
      <c r="AO2258">
        <v>8</v>
      </c>
    </row>
    <row r="2259" spans="1:41">
      <c r="A2259" s="1">
        <v>4006258</v>
      </c>
      <c r="B2259" t="s">
        <v>2041</v>
      </c>
      <c r="C2259">
        <v>2012</v>
      </c>
      <c r="D2259" s="2" t="s">
        <v>6564</v>
      </c>
      <c r="E2259" s="4">
        <f t="shared" si="286"/>
        <v>41211</v>
      </c>
      <c r="F2259" s="5">
        <f t="shared" ca="1" si="287"/>
        <v>2.6869192652841263</v>
      </c>
      <c r="G2259" s="1">
        <v>766317</v>
      </c>
      <c r="H2259" t="s">
        <v>51</v>
      </c>
      <c r="I2259" t="s">
        <v>33</v>
      </c>
      <c r="J2259" s="6" t="str">
        <f t="shared" si="288"/>
        <v>Amsterdam</v>
      </c>
      <c r="K2259" t="s">
        <v>34</v>
      </c>
      <c r="L2259" s="6" t="str">
        <f t="shared" si="289"/>
        <v>North Holland</v>
      </c>
      <c r="M2259" s="1" t="s">
        <v>2042</v>
      </c>
      <c r="N2259" t="s">
        <v>35</v>
      </c>
      <c r="O2259">
        <v>52.380054934721201</v>
      </c>
      <c r="P2259">
        <v>4.8793353868902498</v>
      </c>
      <c r="Q2259" t="s">
        <v>36</v>
      </c>
      <c r="R2259" t="s">
        <v>37</v>
      </c>
      <c r="S2259">
        <v>2</v>
      </c>
      <c r="T2259">
        <v>1</v>
      </c>
      <c r="U2259">
        <v>1</v>
      </c>
      <c r="V2259">
        <v>2</v>
      </c>
      <c r="W2259" t="s">
        <v>38</v>
      </c>
      <c r="X2259" s="8">
        <v>89</v>
      </c>
      <c r="Y2259">
        <v>1</v>
      </c>
      <c r="Z2259">
        <v>0</v>
      </c>
      <c r="AA2259">
        <v>2</v>
      </c>
      <c r="AB2259" s="6">
        <f t="shared" si="290"/>
        <v>56</v>
      </c>
      <c r="AC2259" s="13">
        <f t="shared" si="291"/>
        <v>89</v>
      </c>
      <c r="AD2259" s="13">
        <f t="shared" si="292"/>
        <v>178</v>
      </c>
      <c r="AE2259" s="13">
        <f t="shared" si="293"/>
        <v>9968</v>
      </c>
      <c r="AF2259" t="s">
        <v>39</v>
      </c>
      <c r="AG2259">
        <v>0.53</v>
      </c>
      <c r="AH2259">
        <v>28</v>
      </c>
      <c r="AI2259">
        <v>90</v>
      </c>
      <c r="AJ2259">
        <v>9</v>
      </c>
      <c r="AK2259">
        <v>9</v>
      </c>
      <c r="AL2259">
        <v>10</v>
      </c>
      <c r="AM2259">
        <v>10</v>
      </c>
      <c r="AN2259">
        <v>10</v>
      </c>
      <c r="AO2259">
        <v>9</v>
      </c>
    </row>
    <row r="2260" spans="1:41">
      <c r="A2260" s="1">
        <v>4007215</v>
      </c>
      <c r="B2260" t="s">
        <v>136</v>
      </c>
      <c r="C2260">
        <v>2012</v>
      </c>
      <c r="D2260" s="2" t="s">
        <v>6564</v>
      </c>
      <c r="E2260" s="4">
        <f t="shared" si="286"/>
        <v>41211</v>
      </c>
      <c r="F2260" s="5">
        <f t="shared" ca="1" si="287"/>
        <v>2.6869192652841263</v>
      </c>
      <c r="G2260" s="1">
        <v>2370184</v>
      </c>
      <c r="H2260" t="s">
        <v>32</v>
      </c>
      <c r="I2260" t="s">
        <v>33</v>
      </c>
      <c r="J2260" s="6" t="str">
        <f t="shared" si="288"/>
        <v>Amsterdam</v>
      </c>
      <c r="K2260" t="s">
        <v>53</v>
      </c>
      <c r="L2260" s="6" t="str">
        <f t="shared" si="289"/>
        <v>North Holland</v>
      </c>
      <c r="M2260" s="1">
        <v>1052</v>
      </c>
      <c r="N2260" t="s">
        <v>35</v>
      </c>
      <c r="O2260">
        <v>52.377058408772797</v>
      </c>
      <c r="P2260">
        <v>4.8728934561917798</v>
      </c>
      <c r="Q2260" t="s">
        <v>36</v>
      </c>
      <c r="R2260" t="s">
        <v>37</v>
      </c>
      <c r="S2260">
        <v>2</v>
      </c>
      <c r="T2260">
        <v>1</v>
      </c>
      <c r="U2260">
        <v>1</v>
      </c>
      <c r="V2260">
        <v>2</v>
      </c>
      <c r="W2260" t="s">
        <v>38</v>
      </c>
      <c r="X2260" s="8">
        <v>126</v>
      </c>
      <c r="Y2260">
        <v>1</v>
      </c>
      <c r="Z2260">
        <v>0</v>
      </c>
      <c r="AA2260">
        <v>2</v>
      </c>
      <c r="AB2260" s="6">
        <f t="shared" si="290"/>
        <v>10</v>
      </c>
      <c r="AC2260" s="13">
        <f t="shared" si="291"/>
        <v>126</v>
      </c>
      <c r="AD2260" s="13">
        <f t="shared" si="292"/>
        <v>252</v>
      </c>
      <c r="AE2260" s="13">
        <f t="shared" si="293"/>
        <v>2520</v>
      </c>
      <c r="AF2260" t="s">
        <v>39</v>
      </c>
      <c r="AG2260">
        <v>0.8</v>
      </c>
      <c r="AH2260">
        <v>5</v>
      </c>
      <c r="AI2260">
        <v>100</v>
      </c>
      <c r="AJ2260">
        <v>10</v>
      </c>
      <c r="AK2260">
        <v>10</v>
      </c>
      <c r="AL2260">
        <v>10</v>
      </c>
      <c r="AM2260">
        <v>10</v>
      </c>
      <c r="AN2260">
        <v>10</v>
      </c>
      <c r="AO2260">
        <v>10</v>
      </c>
    </row>
    <row r="2261" spans="1:41">
      <c r="A2261" s="1">
        <v>4009011</v>
      </c>
      <c r="B2261" t="s">
        <v>523</v>
      </c>
      <c r="C2261">
        <v>2012</v>
      </c>
      <c r="D2261" s="2" t="s">
        <v>6564</v>
      </c>
      <c r="E2261" s="4">
        <f t="shared" si="286"/>
        <v>41211</v>
      </c>
      <c r="F2261" s="5">
        <f t="shared" ca="1" si="287"/>
        <v>2.6869192652841263</v>
      </c>
      <c r="G2261" s="1">
        <v>3117536</v>
      </c>
      <c r="H2261" t="s">
        <v>60</v>
      </c>
      <c r="I2261" t="s">
        <v>33</v>
      </c>
      <c r="J2261" s="6" t="str">
        <f t="shared" si="288"/>
        <v>Amsterdam</v>
      </c>
      <c r="K2261" t="s">
        <v>34</v>
      </c>
      <c r="L2261" s="6" t="str">
        <f t="shared" si="289"/>
        <v>North Holland</v>
      </c>
      <c r="M2261" s="1">
        <v>1073</v>
      </c>
      <c r="N2261" t="s">
        <v>35</v>
      </c>
      <c r="O2261">
        <v>52.357991210197099</v>
      </c>
      <c r="P2261">
        <v>4.8989473613861803</v>
      </c>
      <c r="Q2261" t="s">
        <v>36</v>
      </c>
      <c r="R2261" t="s">
        <v>37</v>
      </c>
      <c r="S2261">
        <v>4</v>
      </c>
      <c r="T2261">
        <v>1</v>
      </c>
      <c r="U2261">
        <v>1</v>
      </c>
      <c r="V2261">
        <v>2</v>
      </c>
      <c r="W2261" t="s">
        <v>38</v>
      </c>
      <c r="X2261" s="8">
        <v>140</v>
      </c>
      <c r="Y2261">
        <v>4</v>
      </c>
      <c r="Z2261">
        <v>20</v>
      </c>
      <c r="AA2261">
        <v>2</v>
      </c>
      <c r="AB2261" s="6">
        <f t="shared" si="290"/>
        <v>14</v>
      </c>
      <c r="AC2261" s="13">
        <f t="shared" si="291"/>
        <v>140</v>
      </c>
      <c r="AD2261" s="13">
        <f t="shared" si="292"/>
        <v>280</v>
      </c>
      <c r="AE2261" s="13">
        <f t="shared" si="293"/>
        <v>3920</v>
      </c>
      <c r="AF2261" t="s">
        <v>47</v>
      </c>
      <c r="AG2261">
        <v>0.8</v>
      </c>
      <c r="AH2261">
        <v>7</v>
      </c>
      <c r="AI2261">
        <v>91</v>
      </c>
      <c r="AJ2261">
        <v>10</v>
      </c>
      <c r="AK2261">
        <v>9</v>
      </c>
      <c r="AL2261">
        <v>10</v>
      </c>
      <c r="AM2261">
        <v>10</v>
      </c>
      <c r="AN2261">
        <v>10</v>
      </c>
      <c r="AO2261">
        <v>10</v>
      </c>
    </row>
    <row r="2262" spans="1:41">
      <c r="A2262" s="1">
        <v>4009374</v>
      </c>
      <c r="B2262" t="s">
        <v>2043</v>
      </c>
      <c r="C2262">
        <v>2012</v>
      </c>
      <c r="D2262" s="2" t="s">
        <v>6564</v>
      </c>
      <c r="E2262" s="4">
        <f t="shared" si="286"/>
        <v>41211</v>
      </c>
      <c r="F2262" s="5">
        <f t="shared" ca="1" si="287"/>
        <v>2.6869192652841263</v>
      </c>
      <c r="G2262" s="1">
        <v>1760455</v>
      </c>
      <c r="H2262" t="s">
        <v>49</v>
      </c>
      <c r="I2262" t="s">
        <v>33</v>
      </c>
      <c r="J2262" s="6" t="str">
        <f t="shared" si="288"/>
        <v>Amsterdam</v>
      </c>
      <c r="K2262" t="s">
        <v>34</v>
      </c>
      <c r="L2262" s="6" t="str">
        <f t="shared" si="289"/>
        <v>North Holland</v>
      </c>
      <c r="M2262" s="1" t="s">
        <v>1654</v>
      </c>
      <c r="N2262" t="s">
        <v>35</v>
      </c>
      <c r="O2262">
        <v>52.366496520728603</v>
      </c>
      <c r="P2262">
        <v>4.8973315125124204</v>
      </c>
      <c r="Q2262" t="s">
        <v>104</v>
      </c>
      <c r="R2262" t="s">
        <v>37</v>
      </c>
      <c r="S2262">
        <v>6</v>
      </c>
      <c r="T2262">
        <v>1</v>
      </c>
      <c r="U2262">
        <v>3</v>
      </c>
      <c r="V2262">
        <v>4</v>
      </c>
      <c r="W2262" t="s">
        <v>38</v>
      </c>
      <c r="X2262" s="8">
        <v>320</v>
      </c>
      <c r="Y2262">
        <v>4</v>
      </c>
      <c r="Z2262">
        <v>30</v>
      </c>
      <c r="AA2262">
        <v>4</v>
      </c>
      <c r="AB2262" s="6">
        <f t="shared" si="290"/>
        <v>10</v>
      </c>
      <c r="AC2262" s="13">
        <f t="shared" si="291"/>
        <v>320</v>
      </c>
      <c r="AD2262" s="13">
        <f t="shared" si="292"/>
        <v>1280</v>
      </c>
      <c r="AE2262" s="13">
        <f t="shared" si="293"/>
        <v>12800</v>
      </c>
      <c r="AF2262" t="s">
        <v>47</v>
      </c>
      <c r="AG2262">
        <v>0.84</v>
      </c>
      <c r="AH2262">
        <v>5</v>
      </c>
      <c r="AI2262">
        <v>96</v>
      </c>
      <c r="AJ2262">
        <v>9</v>
      </c>
      <c r="AK2262">
        <v>8</v>
      </c>
      <c r="AL2262">
        <v>10</v>
      </c>
      <c r="AM2262">
        <v>8</v>
      </c>
      <c r="AN2262">
        <v>10</v>
      </c>
      <c r="AO2262">
        <v>9</v>
      </c>
    </row>
    <row r="2263" spans="1:41">
      <c r="A2263" s="1">
        <v>4009374</v>
      </c>
      <c r="B2263" t="s">
        <v>2043</v>
      </c>
      <c r="C2263">
        <v>2012</v>
      </c>
      <c r="D2263" s="2" t="s">
        <v>6564</v>
      </c>
      <c r="E2263" s="4">
        <f t="shared" si="286"/>
        <v>41211</v>
      </c>
      <c r="F2263" s="5">
        <f t="shared" ca="1" si="287"/>
        <v>2.6869192652841263</v>
      </c>
      <c r="G2263" s="1">
        <v>2642725</v>
      </c>
      <c r="H2263" t="s">
        <v>49</v>
      </c>
      <c r="I2263" t="s">
        <v>33</v>
      </c>
      <c r="J2263" s="6" t="str">
        <f t="shared" si="288"/>
        <v>Amsterdam</v>
      </c>
      <c r="K2263" t="s">
        <v>34</v>
      </c>
      <c r="L2263" s="6" t="str">
        <f t="shared" si="289"/>
        <v>North Holland</v>
      </c>
      <c r="M2263" s="1" t="s">
        <v>2044</v>
      </c>
      <c r="N2263" t="s">
        <v>35</v>
      </c>
      <c r="O2263">
        <v>52.366075411119397</v>
      </c>
      <c r="P2263">
        <v>4.8970859464110896</v>
      </c>
      <c r="Q2263" t="s">
        <v>104</v>
      </c>
      <c r="R2263" t="s">
        <v>37</v>
      </c>
      <c r="S2263">
        <v>5</v>
      </c>
      <c r="T2263">
        <v>1</v>
      </c>
      <c r="U2263">
        <v>2</v>
      </c>
      <c r="V2263">
        <v>5</v>
      </c>
      <c r="W2263" t="s">
        <v>38</v>
      </c>
      <c r="X2263" s="8">
        <v>300</v>
      </c>
      <c r="Y2263">
        <v>4</v>
      </c>
      <c r="Z2263">
        <v>30</v>
      </c>
      <c r="AA2263">
        <v>4</v>
      </c>
      <c r="AB2263" s="6">
        <f t="shared" si="290"/>
        <v>10</v>
      </c>
      <c r="AC2263" s="13">
        <f t="shared" si="291"/>
        <v>300</v>
      </c>
      <c r="AD2263" s="13">
        <f t="shared" si="292"/>
        <v>1200</v>
      </c>
      <c r="AE2263" s="13">
        <f t="shared" si="293"/>
        <v>12000</v>
      </c>
      <c r="AF2263" t="s">
        <v>47</v>
      </c>
      <c r="AG2263">
        <v>0.85</v>
      </c>
      <c r="AH2263">
        <v>5</v>
      </c>
      <c r="AI2263">
        <v>92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</row>
    <row r="2264" spans="1:41">
      <c r="A2264" s="1">
        <v>4009374</v>
      </c>
      <c r="B2264" t="s">
        <v>2043</v>
      </c>
      <c r="C2264">
        <v>2012</v>
      </c>
      <c r="D2264" s="2" t="s">
        <v>6564</v>
      </c>
      <c r="E2264" s="4">
        <f t="shared" si="286"/>
        <v>41211</v>
      </c>
      <c r="F2264" s="5">
        <f t="shared" ca="1" si="287"/>
        <v>2.6869192652841263</v>
      </c>
      <c r="G2264" s="1">
        <v>4382626</v>
      </c>
      <c r="H2264" t="s">
        <v>51</v>
      </c>
      <c r="I2264" t="s">
        <v>33</v>
      </c>
      <c r="J2264" s="6" t="str">
        <f t="shared" si="288"/>
        <v>Amsterdam</v>
      </c>
      <c r="K2264" t="s">
        <v>34</v>
      </c>
      <c r="L2264" s="6" t="str">
        <f t="shared" si="289"/>
        <v>North Holland</v>
      </c>
      <c r="M2264" s="1" t="s">
        <v>2045</v>
      </c>
      <c r="N2264" t="s">
        <v>35</v>
      </c>
      <c r="O2264">
        <v>52.368388022257399</v>
      </c>
      <c r="P2264">
        <v>4.8954481954812197</v>
      </c>
      <c r="Q2264" t="s">
        <v>104</v>
      </c>
      <c r="R2264" t="s">
        <v>37</v>
      </c>
      <c r="S2264">
        <v>5</v>
      </c>
      <c r="T2264">
        <v>1</v>
      </c>
      <c r="U2264">
        <v>1</v>
      </c>
      <c r="V2264">
        <v>4</v>
      </c>
      <c r="W2264" t="s">
        <v>38</v>
      </c>
      <c r="X2264" s="8">
        <v>235</v>
      </c>
      <c r="Y2264">
        <v>2</v>
      </c>
      <c r="Z2264">
        <v>30</v>
      </c>
      <c r="AA2264">
        <v>4</v>
      </c>
      <c r="AB2264" s="6">
        <f t="shared" si="290"/>
        <v>8</v>
      </c>
      <c r="AC2264" s="13">
        <f t="shared" si="291"/>
        <v>235</v>
      </c>
      <c r="AD2264" s="13">
        <f t="shared" si="292"/>
        <v>940</v>
      </c>
      <c r="AE2264" s="13">
        <f t="shared" si="293"/>
        <v>7520</v>
      </c>
      <c r="AF2264" t="s">
        <v>47</v>
      </c>
      <c r="AG2264">
        <v>0.84</v>
      </c>
      <c r="AH2264">
        <v>4</v>
      </c>
      <c r="AI2264">
        <v>95</v>
      </c>
      <c r="AJ2264">
        <v>10</v>
      </c>
      <c r="AK2264">
        <v>9</v>
      </c>
      <c r="AL2264">
        <v>10</v>
      </c>
      <c r="AM2264">
        <v>10</v>
      </c>
      <c r="AN2264">
        <v>10</v>
      </c>
      <c r="AO2264">
        <v>10</v>
      </c>
    </row>
    <row r="2265" spans="1:41">
      <c r="A2265" s="1">
        <v>4009374</v>
      </c>
      <c r="B2265" t="s">
        <v>2043</v>
      </c>
      <c r="C2265">
        <v>2012</v>
      </c>
      <c r="D2265" s="2" t="s">
        <v>6564</v>
      </c>
      <c r="E2265" s="4">
        <f t="shared" si="286"/>
        <v>41211</v>
      </c>
      <c r="F2265" s="5">
        <f t="shared" ca="1" si="287"/>
        <v>2.6869192652841263</v>
      </c>
      <c r="G2265" s="1">
        <v>760599</v>
      </c>
      <c r="H2265" t="s">
        <v>49</v>
      </c>
      <c r="I2265" t="s">
        <v>33</v>
      </c>
      <c r="J2265" s="6" t="str">
        <f t="shared" si="288"/>
        <v>Amsterdam</v>
      </c>
      <c r="K2265" t="s">
        <v>34</v>
      </c>
      <c r="L2265" s="6" t="str">
        <f t="shared" si="289"/>
        <v>North Holland</v>
      </c>
      <c r="M2265" s="1">
        <v>1017</v>
      </c>
      <c r="N2265" t="s">
        <v>35</v>
      </c>
      <c r="O2265">
        <v>52.367735239468303</v>
      </c>
      <c r="P2265">
        <v>4.9008447691116999</v>
      </c>
      <c r="Q2265" t="s">
        <v>104</v>
      </c>
      <c r="R2265" t="s">
        <v>37</v>
      </c>
      <c r="S2265">
        <v>4</v>
      </c>
      <c r="T2265">
        <v>1</v>
      </c>
      <c r="U2265">
        <v>1</v>
      </c>
      <c r="V2265">
        <v>4</v>
      </c>
      <c r="W2265" t="s">
        <v>38</v>
      </c>
      <c r="X2265" s="8">
        <v>210</v>
      </c>
      <c r="Y2265">
        <v>2</v>
      </c>
      <c r="Z2265">
        <v>30</v>
      </c>
      <c r="AA2265">
        <v>4</v>
      </c>
      <c r="AB2265" s="6">
        <f t="shared" si="290"/>
        <v>4</v>
      </c>
      <c r="AC2265" s="13">
        <f t="shared" si="291"/>
        <v>210</v>
      </c>
      <c r="AD2265" s="13">
        <f t="shared" si="292"/>
        <v>840</v>
      </c>
      <c r="AE2265" s="13">
        <f t="shared" si="293"/>
        <v>3360</v>
      </c>
      <c r="AF2265" t="s">
        <v>47</v>
      </c>
      <c r="AG2265">
        <v>0.84</v>
      </c>
      <c r="AH2265">
        <v>2</v>
      </c>
      <c r="AI2265">
        <v>100</v>
      </c>
      <c r="AJ2265">
        <v>10</v>
      </c>
      <c r="AK2265">
        <v>10</v>
      </c>
      <c r="AL2265">
        <v>10</v>
      </c>
      <c r="AM2265">
        <v>10</v>
      </c>
      <c r="AN2265">
        <v>10</v>
      </c>
      <c r="AO2265">
        <v>8</v>
      </c>
    </row>
    <row r="2266" spans="1:41">
      <c r="A2266" s="1">
        <v>4009374</v>
      </c>
      <c r="B2266" t="s">
        <v>2043</v>
      </c>
      <c r="C2266">
        <v>2012</v>
      </c>
      <c r="D2266" s="2" t="s">
        <v>6564</v>
      </c>
      <c r="E2266" s="4">
        <f t="shared" si="286"/>
        <v>41211</v>
      </c>
      <c r="F2266" s="5">
        <f t="shared" ca="1" si="287"/>
        <v>2.6869192652841263</v>
      </c>
      <c r="G2266" s="1">
        <v>3641523</v>
      </c>
      <c r="H2266" t="s">
        <v>49</v>
      </c>
      <c r="I2266" t="s">
        <v>33</v>
      </c>
      <c r="J2266" s="6" t="str">
        <f t="shared" si="288"/>
        <v>Amsterdam</v>
      </c>
      <c r="K2266" t="s">
        <v>34</v>
      </c>
      <c r="L2266" s="6" t="str">
        <f t="shared" si="289"/>
        <v>North Holland</v>
      </c>
      <c r="M2266" s="1">
        <v>1017</v>
      </c>
      <c r="N2266" t="s">
        <v>35</v>
      </c>
      <c r="O2266">
        <v>52.363224685817897</v>
      </c>
      <c r="P2266">
        <v>4.9018311228914504</v>
      </c>
      <c r="Q2266" t="s">
        <v>104</v>
      </c>
      <c r="R2266" t="s">
        <v>37</v>
      </c>
      <c r="S2266">
        <v>3</v>
      </c>
      <c r="T2266">
        <v>1</v>
      </c>
      <c r="U2266">
        <v>1</v>
      </c>
      <c r="V2266">
        <v>2</v>
      </c>
      <c r="W2266" t="s">
        <v>38</v>
      </c>
      <c r="X2266" s="8">
        <v>200</v>
      </c>
      <c r="Y2266">
        <v>2</v>
      </c>
      <c r="Z2266">
        <v>30</v>
      </c>
      <c r="AA2266">
        <v>4</v>
      </c>
      <c r="AB2266" s="6">
        <f t="shared" si="290"/>
        <v>4</v>
      </c>
      <c r="AC2266" s="13">
        <f t="shared" si="291"/>
        <v>200</v>
      </c>
      <c r="AD2266" s="13">
        <f t="shared" si="292"/>
        <v>800</v>
      </c>
      <c r="AE2266" s="13">
        <f t="shared" si="293"/>
        <v>3200</v>
      </c>
      <c r="AF2266" t="s">
        <v>47</v>
      </c>
      <c r="AG2266">
        <v>0.85</v>
      </c>
      <c r="AH2266">
        <v>2</v>
      </c>
      <c r="AI2266">
        <v>80</v>
      </c>
      <c r="AJ2266">
        <v>8</v>
      </c>
      <c r="AK2266">
        <v>8</v>
      </c>
      <c r="AL2266">
        <v>10</v>
      </c>
      <c r="AM2266">
        <v>10</v>
      </c>
      <c r="AN2266">
        <v>10</v>
      </c>
      <c r="AO2266">
        <v>6</v>
      </c>
    </row>
    <row r="2267" spans="1:41">
      <c r="A2267" s="1">
        <v>4009374</v>
      </c>
      <c r="B2267" t="s">
        <v>2043</v>
      </c>
      <c r="C2267">
        <v>2012</v>
      </c>
      <c r="D2267" s="2" t="s">
        <v>6564</v>
      </c>
      <c r="E2267" s="4">
        <f t="shared" si="286"/>
        <v>41211</v>
      </c>
      <c r="F2267" s="5">
        <f t="shared" ca="1" si="287"/>
        <v>2.6869192652841263</v>
      </c>
      <c r="G2267" s="1">
        <v>2643180</v>
      </c>
      <c r="H2267" t="s">
        <v>49</v>
      </c>
      <c r="I2267" t="s">
        <v>33</v>
      </c>
      <c r="J2267" s="6" t="str">
        <f t="shared" si="288"/>
        <v>Amsterdam</v>
      </c>
      <c r="K2267" t="s">
        <v>34</v>
      </c>
      <c r="L2267" s="6" t="str">
        <f t="shared" si="289"/>
        <v>North Holland</v>
      </c>
      <c r="M2267" s="1" t="s">
        <v>2046</v>
      </c>
      <c r="N2267" t="s">
        <v>35</v>
      </c>
      <c r="O2267">
        <v>52.368573308271301</v>
      </c>
      <c r="P2267">
        <v>4.8967973791945898</v>
      </c>
      <c r="Q2267" t="s">
        <v>132</v>
      </c>
      <c r="R2267" t="s">
        <v>42</v>
      </c>
      <c r="S2267">
        <v>2</v>
      </c>
      <c r="T2267">
        <v>1</v>
      </c>
      <c r="U2267">
        <v>1</v>
      </c>
      <c r="V2267">
        <v>1</v>
      </c>
      <c r="W2267" t="s">
        <v>38</v>
      </c>
      <c r="X2267" s="8">
        <v>185</v>
      </c>
      <c r="Y2267">
        <v>1</v>
      </c>
      <c r="Z2267">
        <v>0</v>
      </c>
      <c r="AA2267">
        <v>3</v>
      </c>
      <c r="AB2267" s="6">
        <f t="shared" si="290"/>
        <v>2</v>
      </c>
      <c r="AC2267" s="13">
        <f t="shared" si="291"/>
        <v>185</v>
      </c>
      <c r="AD2267" s="13">
        <f t="shared" si="292"/>
        <v>555</v>
      </c>
      <c r="AE2267" s="13">
        <f t="shared" si="293"/>
        <v>1110</v>
      </c>
      <c r="AF2267" t="s">
        <v>47</v>
      </c>
      <c r="AG2267">
        <v>0.84</v>
      </c>
      <c r="AH2267">
        <v>1</v>
      </c>
      <c r="AI2267">
        <v>100</v>
      </c>
      <c r="AJ2267">
        <v>10</v>
      </c>
      <c r="AK2267">
        <v>10</v>
      </c>
      <c r="AL2267">
        <v>10</v>
      </c>
      <c r="AM2267">
        <v>8</v>
      </c>
      <c r="AN2267">
        <v>10</v>
      </c>
      <c r="AO2267">
        <v>10</v>
      </c>
    </row>
    <row r="2268" spans="1:41">
      <c r="A2268" s="1">
        <v>4013546</v>
      </c>
      <c r="B2268" t="s">
        <v>2047</v>
      </c>
      <c r="C2268">
        <v>2012</v>
      </c>
      <c r="D2268" s="2" t="s">
        <v>6565</v>
      </c>
      <c r="E2268" s="4">
        <f t="shared" si="286"/>
        <v>41212</v>
      </c>
      <c r="F2268" s="5">
        <f t="shared" ca="1" si="287"/>
        <v>2.6841795392567294</v>
      </c>
      <c r="G2268" s="1">
        <v>761411</v>
      </c>
      <c r="H2268" t="s">
        <v>215</v>
      </c>
      <c r="I2268" t="s">
        <v>33</v>
      </c>
      <c r="J2268" s="6" t="str">
        <f t="shared" si="288"/>
        <v>Amsterdam</v>
      </c>
      <c r="K2268" t="s">
        <v>34</v>
      </c>
      <c r="L2268" s="6" t="str">
        <f t="shared" si="289"/>
        <v>North Holland</v>
      </c>
      <c r="M2268" s="1" t="s">
        <v>2048</v>
      </c>
      <c r="N2268" t="s">
        <v>35</v>
      </c>
      <c r="O2268">
        <v>52.399415060290202</v>
      </c>
      <c r="P2268">
        <v>4.9531064734976802</v>
      </c>
      <c r="Q2268" t="s">
        <v>36</v>
      </c>
      <c r="R2268" t="s">
        <v>42</v>
      </c>
      <c r="S2268">
        <v>3</v>
      </c>
      <c r="T2268">
        <v>1</v>
      </c>
      <c r="U2268">
        <v>1</v>
      </c>
      <c r="V2268">
        <v>2</v>
      </c>
      <c r="W2268" t="s">
        <v>38</v>
      </c>
      <c r="X2268" s="8">
        <v>39</v>
      </c>
      <c r="Y2268">
        <v>1</v>
      </c>
      <c r="Z2268">
        <v>33</v>
      </c>
      <c r="AA2268">
        <v>2</v>
      </c>
      <c r="AB2268" s="6">
        <f t="shared" si="290"/>
        <v>128</v>
      </c>
      <c r="AC2268" s="13">
        <f t="shared" si="291"/>
        <v>72</v>
      </c>
      <c r="AD2268" s="13">
        <f t="shared" si="292"/>
        <v>144</v>
      </c>
      <c r="AE2268" s="13">
        <f t="shared" si="293"/>
        <v>18432</v>
      </c>
      <c r="AF2268" t="s">
        <v>43</v>
      </c>
      <c r="AG2268">
        <v>1</v>
      </c>
      <c r="AH2268">
        <v>64</v>
      </c>
      <c r="AI2268">
        <v>96</v>
      </c>
      <c r="AJ2268">
        <v>10</v>
      </c>
      <c r="AK2268">
        <v>10</v>
      </c>
      <c r="AL2268">
        <v>10</v>
      </c>
      <c r="AM2268">
        <v>10</v>
      </c>
      <c r="AN2268">
        <v>9</v>
      </c>
      <c r="AO2268">
        <v>9</v>
      </c>
    </row>
    <row r="2269" spans="1:41">
      <c r="A2269" s="1">
        <v>4013546</v>
      </c>
      <c r="B2269" t="s">
        <v>2047</v>
      </c>
      <c r="C2269">
        <v>2012</v>
      </c>
      <c r="D2269" s="2" t="s">
        <v>6565</v>
      </c>
      <c r="E2269" s="4">
        <f t="shared" si="286"/>
        <v>41212</v>
      </c>
      <c r="F2269" s="5">
        <f t="shared" ca="1" si="287"/>
        <v>2.6841795392567294</v>
      </c>
      <c r="G2269" s="1">
        <v>3346620</v>
      </c>
      <c r="H2269" t="s">
        <v>215</v>
      </c>
      <c r="I2269" t="s">
        <v>33</v>
      </c>
      <c r="J2269" s="6" t="str">
        <f t="shared" si="288"/>
        <v>Amsterdam</v>
      </c>
      <c r="K2269" t="s">
        <v>34</v>
      </c>
      <c r="L2269" s="6" t="str">
        <f t="shared" si="289"/>
        <v>North Holland</v>
      </c>
      <c r="M2269" s="1" t="s">
        <v>2048</v>
      </c>
      <c r="N2269" t="s">
        <v>35</v>
      </c>
      <c r="O2269">
        <v>52.3995152751842</v>
      </c>
      <c r="P2269">
        <v>4.9516451298258897</v>
      </c>
      <c r="Q2269" t="s">
        <v>36</v>
      </c>
      <c r="R2269" t="s">
        <v>42</v>
      </c>
      <c r="S2269">
        <v>2</v>
      </c>
      <c r="T2269">
        <v>1</v>
      </c>
      <c r="U2269">
        <v>1</v>
      </c>
      <c r="V2269">
        <v>1</v>
      </c>
      <c r="W2269" t="s">
        <v>38</v>
      </c>
      <c r="X2269" s="8">
        <v>39</v>
      </c>
      <c r="Y2269">
        <v>1</v>
      </c>
      <c r="Z2269">
        <v>33</v>
      </c>
      <c r="AA2269">
        <v>2</v>
      </c>
      <c r="AB2269" s="6">
        <f t="shared" si="290"/>
        <v>28</v>
      </c>
      <c r="AC2269" s="13">
        <f t="shared" si="291"/>
        <v>72</v>
      </c>
      <c r="AD2269" s="13">
        <f t="shared" si="292"/>
        <v>144</v>
      </c>
      <c r="AE2269" s="13">
        <f t="shared" si="293"/>
        <v>4032</v>
      </c>
      <c r="AF2269" t="s">
        <v>43</v>
      </c>
      <c r="AG2269">
        <v>1</v>
      </c>
      <c r="AH2269">
        <v>14</v>
      </c>
      <c r="AI2269">
        <v>96</v>
      </c>
      <c r="AJ2269">
        <v>9</v>
      </c>
      <c r="AK2269">
        <v>10</v>
      </c>
      <c r="AL2269">
        <v>9</v>
      </c>
      <c r="AM2269">
        <v>9</v>
      </c>
      <c r="AN2269">
        <v>9</v>
      </c>
      <c r="AO2269">
        <v>10</v>
      </c>
    </row>
    <row r="2270" spans="1:41">
      <c r="A2270" s="1">
        <v>4019007</v>
      </c>
      <c r="B2270" t="s">
        <v>2049</v>
      </c>
      <c r="C2270">
        <v>2012</v>
      </c>
      <c r="D2270" s="2" t="s">
        <v>6565</v>
      </c>
      <c r="E2270" s="4">
        <f t="shared" si="286"/>
        <v>41212</v>
      </c>
      <c r="F2270" s="5">
        <f t="shared" ca="1" si="287"/>
        <v>2.6841795392567294</v>
      </c>
      <c r="G2270" s="1">
        <v>762375</v>
      </c>
      <c r="H2270" t="s">
        <v>45</v>
      </c>
      <c r="I2270" t="s">
        <v>33</v>
      </c>
      <c r="J2270" s="6" t="str">
        <f t="shared" si="288"/>
        <v>Amsterdam</v>
      </c>
      <c r="K2270" t="s">
        <v>34</v>
      </c>
      <c r="L2270" s="6" t="str">
        <f t="shared" si="289"/>
        <v>North Holland</v>
      </c>
      <c r="M2270" s="1">
        <v>1053</v>
      </c>
      <c r="N2270" t="s">
        <v>35</v>
      </c>
      <c r="O2270">
        <v>52.369309409031203</v>
      </c>
      <c r="P2270">
        <v>4.8672890170231504</v>
      </c>
      <c r="Q2270" t="s">
        <v>36</v>
      </c>
      <c r="R2270" t="s">
        <v>42</v>
      </c>
      <c r="S2270">
        <v>1</v>
      </c>
      <c r="T2270">
        <v>1</v>
      </c>
      <c r="U2270">
        <v>1</v>
      </c>
      <c r="V2270">
        <v>1</v>
      </c>
      <c r="W2270" t="s">
        <v>38</v>
      </c>
      <c r="X2270" s="8">
        <v>65</v>
      </c>
      <c r="Y2270">
        <v>1</v>
      </c>
      <c r="Z2270">
        <v>0</v>
      </c>
      <c r="AA2270">
        <v>2</v>
      </c>
      <c r="AB2270" s="6">
        <f t="shared" si="290"/>
        <v>52</v>
      </c>
      <c r="AC2270" s="13">
        <f t="shared" si="291"/>
        <v>65</v>
      </c>
      <c r="AD2270" s="13">
        <f t="shared" si="292"/>
        <v>130</v>
      </c>
      <c r="AE2270" s="13">
        <f t="shared" si="293"/>
        <v>6760</v>
      </c>
      <c r="AF2270" t="s">
        <v>39</v>
      </c>
      <c r="AG2270">
        <v>0.78</v>
      </c>
      <c r="AH2270">
        <v>26</v>
      </c>
      <c r="AI2270">
        <v>99</v>
      </c>
      <c r="AJ2270">
        <v>10</v>
      </c>
      <c r="AK2270">
        <v>10</v>
      </c>
      <c r="AL2270">
        <v>10</v>
      </c>
      <c r="AM2270">
        <v>10</v>
      </c>
      <c r="AN2270">
        <v>10</v>
      </c>
      <c r="AO2270">
        <v>10</v>
      </c>
    </row>
    <row r="2271" spans="1:41">
      <c r="A2271" s="1">
        <v>4022194</v>
      </c>
      <c r="B2271" t="s">
        <v>1232</v>
      </c>
      <c r="C2271">
        <v>2012</v>
      </c>
      <c r="D2271" s="2" t="s">
        <v>6671</v>
      </c>
      <c r="E2271" s="4">
        <f t="shared" si="286"/>
        <v>41213</v>
      </c>
      <c r="F2271" s="5">
        <f t="shared" ca="1" si="287"/>
        <v>2.681439813229332</v>
      </c>
      <c r="G2271" s="1">
        <v>762951</v>
      </c>
      <c r="H2271" t="s">
        <v>32</v>
      </c>
      <c r="I2271" t="s">
        <v>33</v>
      </c>
      <c r="J2271" s="6" t="str">
        <f t="shared" si="288"/>
        <v>Amsterdam</v>
      </c>
      <c r="K2271" t="s">
        <v>34</v>
      </c>
      <c r="L2271" s="6" t="str">
        <f t="shared" si="289"/>
        <v>North Holland</v>
      </c>
      <c r="M2271" s="1">
        <v>1052</v>
      </c>
      <c r="N2271" t="s">
        <v>35</v>
      </c>
      <c r="O2271">
        <v>52.379853568253502</v>
      </c>
      <c r="P2271">
        <v>4.8747514169425097</v>
      </c>
      <c r="Q2271" t="s">
        <v>36</v>
      </c>
      <c r="R2271" t="s">
        <v>37</v>
      </c>
      <c r="S2271">
        <v>2</v>
      </c>
      <c r="T2271">
        <v>1</v>
      </c>
      <c r="U2271">
        <v>1</v>
      </c>
      <c r="V2271">
        <v>2</v>
      </c>
      <c r="W2271" t="s">
        <v>38</v>
      </c>
      <c r="X2271" s="8">
        <v>115</v>
      </c>
      <c r="Y2271">
        <v>0</v>
      </c>
      <c r="Z2271">
        <v>0</v>
      </c>
      <c r="AA2271">
        <v>1</v>
      </c>
      <c r="AB2271" s="6">
        <f t="shared" si="290"/>
        <v>28</v>
      </c>
      <c r="AC2271" s="13">
        <f t="shared" si="291"/>
        <v>115</v>
      </c>
      <c r="AD2271" s="13">
        <f t="shared" si="292"/>
        <v>115</v>
      </c>
      <c r="AE2271" s="13">
        <f t="shared" si="293"/>
        <v>3220</v>
      </c>
      <c r="AF2271" t="s">
        <v>39</v>
      </c>
      <c r="AG2271">
        <v>0.87</v>
      </c>
      <c r="AH2271">
        <v>14</v>
      </c>
      <c r="AI2271">
        <v>100</v>
      </c>
      <c r="AJ2271">
        <v>10</v>
      </c>
      <c r="AK2271">
        <v>10</v>
      </c>
      <c r="AL2271">
        <v>10</v>
      </c>
      <c r="AM2271">
        <v>10</v>
      </c>
      <c r="AN2271">
        <v>10</v>
      </c>
      <c r="AO2271">
        <v>10</v>
      </c>
    </row>
    <row r="2272" spans="1:41">
      <c r="A2272" s="1">
        <v>4022701</v>
      </c>
      <c r="B2272" t="s">
        <v>2050</v>
      </c>
      <c r="C2272">
        <v>2012</v>
      </c>
      <c r="D2272" s="2" t="s">
        <v>6671</v>
      </c>
      <c r="E2272" s="4">
        <f t="shared" si="286"/>
        <v>41213</v>
      </c>
      <c r="F2272" s="5">
        <f t="shared" ca="1" si="287"/>
        <v>2.681439813229332</v>
      </c>
      <c r="G2272" s="1">
        <v>3973727</v>
      </c>
      <c r="H2272" t="s">
        <v>80</v>
      </c>
      <c r="I2272" t="s">
        <v>33</v>
      </c>
      <c r="J2272" s="6" t="str">
        <f t="shared" si="288"/>
        <v>Amsterdam</v>
      </c>
      <c r="K2272" t="s">
        <v>34</v>
      </c>
      <c r="L2272" s="6" t="str">
        <f t="shared" si="289"/>
        <v>North Holland</v>
      </c>
      <c r="M2272" s="1" t="s">
        <v>458</v>
      </c>
      <c r="N2272" t="s">
        <v>35</v>
      </c>
      <c r="O2272">
        <v>52.355772535854101</v>
      </c>
      <c r="P2272">
        <v>4.9355743987237597</v>
      </c>
      <c r="Q2272" t="s">
        <v>36</v>
      </c>
      <c r="R2272" t="s">
        <v>37</v>
      </c>
      <c r="S2272">
        <v>2</v>
      </c>
      <c r="T2272">
        <v>1</v>
      </c>
      <c r="U2272">
        <v>1</v>
      </c>
      <c r="V2272">
        <v>1</v>
      </c>
      <c r="W2272" t="s">
        <v>176</v>
      </c>
      <c r="X2272" s="8">
        <v>75</v>
      </c>
      <c r="Y2272">
        <v>1</v>
      </c>
      <c r="Z2272">
        <v>0</v>
      </c>
      <c r="AA2272">
        <v>1</v>
      </c>
      <c r="AB2272" s="6">
        <f t="shared" si="290"/>
        <v>2</v>
      </c>
      <c r="AC2272" s="13">
        <f t="shared" si="291"/>
        <v>75</v>
      </c>
      <c r="AD2272" s="13">
        <f t="shared" si="292"/>
        <v>75</v>
      </c>
      <c r="AE2272" s="13">
        <f t="shared" si="293"/>
        <v>150</v>
      </c>
      <c r="AF2272" t="s">
        <v>39</v>
      </c>
      <c r="AG2272">
        <v>0.6</v>
      </c>
      <c r="AH2272">
        <v>1</v>
      </c>
      <c r="AI2272">
        <v>80</v>
      </c>
      <c r="AJ2272">
        <v>10</v>
      </c>
      <c r="AK2272">
        <v>8</v>
      </c>
      <c r="AL2272">
        <v>10</v>
      </c>
      <c r="AM2272">
        <v>10</v>
      </c>
      <c r="AN2272">
        <v>10</v>
      </c>
      <c r="AO2272">
        <v>8</v>
      </c>
    </row>
    <row r="2273" spans="1:41">
      <c r="A2273" s="1">
        <v>4026213</v>
      </c>
      <c r="B2273" t="s">
        <v>2051</v>
      </c>
      <c r="C2273">
        <v>2012</v>
      </c>
      <c r="D2273" s="2" t="s">
        <v>6671</v>
      </c>
      <c r="E2273" s="4">
        <f t="shared" si="286"/>
        <v>41213</v>
      </c>
      <c r="F2273" s="5">
        <f t="shared" ca="1" si="287"/>
        <v>2.681439813229332</v>
      </c>
      <c r="G2273" s="1">
        <v>874268</v>
      </c>
      <c r="H2273" t="s">
        <v>56</v>
      </c>
      <c r="I2273" t="s">
        <v>33</v>
      </c>
      <c r="J2273" s="6" t="str">
        <f t="shared" si="288"/>
        <v>Amsterdam</v>
      </c>
      <c r="K2273" t="s">
        <v>34</v>
      </c>
      <c r="L2273" s="6" t="str">
        <f t="shared" si="289"/>
        <v>North Holland</v>
      </c>
      <c r="M2273" s="1" t="s">
        <v>2052</v>
      </c>
      <c r="N2273" t="s">
        <v>35</v>
      </c>
      <c r="O2273">
        <v>52.347679261438898</v>
      </c>
      <c r="P2273">
        <v>4.8581186089231299</v>
      </c>
      <c r="Q2273" t="s">
        <v>36</v>
      </c>
      <c r="R2273" t="s">
        <v>37</v>
      </c>
      <c r="S2273">
        <v>4</v>
      </c>
      <c r="T2273">
        <v>1</v>
      </c>
      <c r="U2273">
        <v>2</v>
      </c>
      <c r="V2273">
        <v>2</v>
      </c>
      <c r="W2273" t="s">
        <v>38</v>
      </c>
      <c r="X2273" s="8">
        <v>135</v>
      </c>
      <c r="Y2273">
        <v>2</v>
      </c>
      <c r="Z2273">
        <v>0</v>
      </c>
      <c r="AA2273">
        <v>7</v>
      </c>
      <c r="AB2273" s="6">
        <f t="shared" si="290"/>
        <v>14</v>
      </c>
      <c r="AC2273" s="13">
        <f t="shared" si="291"/>
        <v>135</v>
      </c>
      <c r="AD2273" s="13">
        <f t="shared" si="292"/>
        <v>945</v>
      </c>
      <c r="AE2273" s="13">
        <f t="shared" si="293"/>
        <v>13230</v>
      </c>
      <c r="AF2273" t="s">
        <v>62</v>
      </c>
      <c r="AG2273" t="s">
        <v>62</v>
      </c>
      <c r="AH2273">
        <v>7</v>
      </c>
      <c r="AI2273">
        <v>89</v>
      </c>
      <c r="AJ2273">
        <v>9</v>
      </c>
      <c r="AK2273">
        <v>9</v>
      </c>
      <c r="AL2273">
        <v>9</v>
      </c>
      <c r="AM2273">
        <v>10</v>
      </c>
      <c r="AN2273">
        <v>9</v>
      </c>
      <c r="AO2273">
        <v>9</v>
      </c>
    </row>
    <row r="2274" spans="1:41">
      <c r="A2274" s="1">
        <v>4028961</v>
      </c>
      <c r="B2274" t="s">
        <v>2053</v>
      </c>
      <c r="C2274">
        <v>2012</v>
      </c>
      <c r="D2274" s="2" t="s">
        <v>6342</v>
      </c>
      <c r="E2274" s="4">
        <f t="shared" si="286"/>
        <v>41214</v>
      </c>
      <c r="F2274" s="5">
        <f t="shared" ca="1" si="287"/>
        <v>2.6787000872019346</v>
      </c>
      <c r="G2274" s="1">
        <v>4147100</v>
      </c>
      <c r="H2274" t="s">
        <v>49</v>
      </c>
      <c r="I2274" t="s">
        <v>33</v>
      </c>
      <c r="J2274" s="6" t="str">
        <f t="shared" si="288"/>
        <v>Amsterdam</v>
      </c>
      <c r="K2274" t="s">
        <v>34</v>
      </c>
      <c r="L2274" s="6" t="str">
        <f t="shared" si="289"/>
        <v>North Holland</v>
      </c>
      <c r="M2274" s="1" t="s">
        <v>2054</v>
      </c>
      <c r="N2274" t="s">
        <v>35</v>
      </c>
      <c r="O2274">
        <v>52.361704415928003</v>
      </c>
      <c r="P2274">
        <v>4.88631966167857</v>
      </c>
      <c r="Q2274" t="s">
        <v>36</v>
      </c>
      <c r="R2274" t="s">
        <v>37</v>
      </c>
      <c r="S2274">
        <v>2</v>
      </c>
      <c r="T2274">
        <v>1</v>
      </c>
      <c r="U2274">
        <v>2</v>
      </c>
      <c r="V2274">
        <v>1</v>
      </c>
      <c r="W2274" t="s">
        <v>38</v>
      </c>
      <c r="X2274" s="8">
        <v>125</v>
      </c>
      <c r="Y2274">
        <v>1</v>
      </c>
      <c r="Z2274">
        <v>0</v>
      </c>
      <c r="AA2274">
        <v>2</v>
      </c>
      <c r="AB2274" s="6">
        <f t="shared" si="290"/>
        <v>2</v>
      </c>
      <c r="AC2274" s="13">
        <f t="shared" si="291"/>
        <v>125</v>
      </c>
      <c r="AD2274" s="13">
        <f t="shared" si="292"/>
        <v>250</v>
      </c>
      <c r="AE2274" s="13">
        <f t="shared" si="293"/>
        <v>500</v>
      </c>
      <c r="AF2274" t="s">
        <v>47</v>
      </c>
      <c r="AG2274">
        <v>0.98</v>
      </c>
      <c r="AH2274">
        <v>1</v>
      </c>
      <c r="AI2274">
        <v>100</v>
      </c>
      <c r="AJ2274">
        <v>10</v>
      </c>
      <c r="AK2274">
        <v>10</v>
      </c>
      <c r="AL2274">
        <v>10</v>
      </c>
      <c r="AM2274">
        <v>10</v>
      </c>
      <c r="AN2274">
        <v>10</v>
      </c>
      <c r="AO2274">
        <v>10</v>
      </c>
    </row>
    <row r="2275" spans="1:41">
      <c r="A2275" s="1">
        <v>4029661</v>
      </c>
      <c r="B2275" t="s">
        <v>513</v>
      </c>
      <c r="C2275">
        <v>2012</v>
      </c>
      <c r="D2275" s="2" t="s">
        <v>6342</v>
      </c>
      <c r="E2275" s="4">
        <f t="shared" si="286"/>
        <v>41214</v>
      </c>
      <c r="F2275" s="5">
        <f t="shared" ca="1" si="287"/>
        <v>2.6787000872019346</v>
      </c>
      <c r="G2275" s="1">
        <v>764368</v>
      </c>
      <c r="H2275" t="s">
        <v>60</v>
      </c>
      <c r="I2275" t="s">
        <v>33</v>
      </c>
      <c r="J2275" s="6" t="str">
        <f t="shared" si="288"/>
        <v>Amsterdam</v>
      </c>
      <c r="K2275" t="s">
        <v>34</v>
      </c>
      <c r="L2275" s="6" t="str">
        <f t="shared" si="289"/>
        <v>North Holland</v>
      </c>
      <c r="N2275" t="s">
        <v>35</v>
      </c>
      <c r="O2275">
        <v>52.353012475657003</v>
      </c>
      <c r="P2275">
        <v>4.8936290490821301</v>
      </c>
      <c r="Q2275" t="s">
        <v>36</v>
      </c>
      <c r="R2275" t="s">
        <v>37</v>
      </c>
      <c r="S2275">
        <v>2</v>
      </c>
      <c r="T2275">
        <v>1</v>
      </c>
      <c r="U2275">
        <v>1</v>
      </c>
      <c r="V2275">
        <v>1</v>
      </c>
      <c r="W2275" t="s">
        <v>38</v>
      </c>
      <c r="X2275" s="8">
        <v>125</v>
      </c>
      <c r="Y2275">
        <v>1</v>
      </c>
      <c r="Z2275">
        <v>0</v>
      </c>
      <c r="AA2275">
        <v>3</v>
      </c>
      <c r="AB2275" s="6">
        <f t="shared" si="290"/>
        <v>22</v>
      </c>
      <c r="AC2275" s="13">
        <f t="shared" si="291"/>
        <v>125</v>
      </c>
      <c r="AD2275" s="13">
        <f t="shared" si="292"/>
        <v>375</v>
      </c>
      <c r="AE2275" s="13">
        <f t="shared" si="293"/>
        <v>8250</v>
      </c>
      <c r="AF2275" t="s">
        <v>43</v>
      </c>
      <c r="AG2275">
        <v>1</v>
      </c>
      <c r="AH2275">
        <v>11</v>
      </c>
      <c r="AI2275">
        <v>96</v>
      </c>
      <c r="AJ2275">
        <v>10</v>
      </c>
      <c r="AK2275">
        <v>10</v>
      </c>
      <c r="AL2275">
        <v>10</v>
      </c>
      <c r="AM2275">
        <v>10</v>
      </c>
      <c r="AN2275">
        <v>10</v>
      </c>
      <c r="AO2275">
        <v>10</v>
      </c>
    </row>
    <row r="2276" spans="1:41">
      <c r="A2276" s="1">
        <v>4029713</v>
      </c>
      <c r="B2276" t="s">
        <v>2055</v>
      </c>
      <c r="C2276">
        <v>2012</v>
      </c>
      <c r="D2276" s="2" t="s">
        <v>6342</v>
      </c>
      <c r="E2276" s="4">
        <f t="shared" si="286"/>
        <v>41214</v>
      </c>
      <c r="F2276" s="5">
        <f t="shared" ca="1" si="287"/>
        <v>2.6787000872019346</v>
      </c>
      <c r="G2276" s="1">
        <v>4135948</v>
      </c>
      <c r="H2276" t="s">
        <v>60</v>
      </c>
      <c r="I2276" t="s">
        <v>33</v>
      </c>
      <c r="J2276" s="6" t="str">
        <f t="shared" si="288"/>
        <v>Amsterdam</v>
      </c>
      <c r="K2276" t="s">
        <v>34</v>
      </c>
      <c r="L2276" s="6" t="str">
        <f t="shared" si="289"/>
        <v>North Holland</v>
      </c>
      <c r="M2276" s="1" t="s">
        <v>2056</v>
      </c>
      <c r="N2276" t="s">
        <v>35</v>
      </c>
      <c r="O2276">
        <v>52.3522975098412</v>
      </c>
      <c r="P2276">
        <v>4.8938528329187703</v>
      </c>
      <c r="Q2276" t="s">
        <v>36</v>
      </c>
      <c r="R2276" t="s">
        <v>37</v>
      </c>
      <c r="S2276">
        <v>3</v>
      </c>
      <c r="T2276">
        <v>1</v>
      </c>
      <c r="U2276">
        <v>1</v>
      </c>
      <c r="V2276">
        <v>2</v>
      </c>
      <c r="W2276" t="s">
        <v>38</v>
      </c>
      <c r="X2276" s="8">
        <v>120</v>
      </c>
      <c r="Y2276">
        <v>2</v>
      </c>
      <c r="Z2276">
        <v>25</v>
      </c>
      <c r="AA2276">
        <v>2</v>
      </c>
      <c r="AB2276" s="6">
        <f t="shared" si="290"/>
        <v>28</v>
      </c>
      <c r="AC2276" s="13">
        <f t="shared" si="291"/>
        <v>120</v>
      </c>
      <c r="AD2276" s="13">
        <f t="shared" si="292"/>
        <v>240</v>
      </c>
      <c r="AE2276" s="13">
        <f t="shared" si="293"/>
        <v>6720</v>
      </c>
      <c r="AF2276" t="s">
        <v>43</v>
      </c>
      <c r="AG2276">
        <v>1</v>
      </c>
      <c r="AH2276">
        <v>14</v>
      </c>
      <c r="AI2276">
        <v>89</v>
      </c>
      <c r="AJ2276">
        <v>9</v>
      </c>
      <c r="AK2276">
        <v>8</v>
      </c>
      <c r="AL2276">
        <v>9</v>
      </c>
      <c r="AM2276">
        <v>9</v>
      </c>
      <c r="AN2276">
        <v>10</v>
      </c>
      <c r="AO2276">
        <v>8</v>
      </c>
    </row>
    <row r="2277" spans="1:41">
      <c r="A2277" s="1">
        <v>4029981</v>
      </c>
      <c r="B2277" t="s">
        <v>2057</v>
      </c>
      <c r="C2277">
        <v>2012</v>
      </c>
      <c r="D2277" s="2" t="s">
        <v>6342</v>
      </c>
      <c r="E2277" s="4">
        <f t="shared" si="286"/>
        <v>41214</v>
      </c>
      <c r="F2277" s="5">
        <f t="shared" ca="1" si="287"/>
        <v>2.6787000872019346</v>
      </c>
      <c r="G2277" s="1">
        <v>764433</v>
      </c>
      <c r="H2277" t="s">
        <v>60</v>
      </c>
      <c r="I2277" t="s">
        <v>33</v>
      </c>
      <c r="J2277" s="6" t="str">
        <f t="shared" si="288"/>
        <v>Amsterdam</v>
      </c>
      <c r="K2277" t="s">
        <v>34</v>
      </c>
      <c r="L2277" s="6" t="str">
        <f t="shared" si="289"/>
        <v>North Holland</v>
      </c>
      <c r="M2277" s="1">
        <v>1072</v>
      </c>
      <c r="N2277" t="s">
        <v>35</v>
      </c>
      <c r="O2277">
        <v>52.353536912661099</v>
      </c>
      <c r="P2277">
        <v>4.8884015379708403</v>
      </c>
      <c r="Q2277" t="s">
        <v>36</v>
      </c>
      <c r="R2277" t="s">
        <v>37</v>
      </c>
      <c r="S2277">
        <v>2</v>
      </c>
      <c r="T2277">
        <v>1</v>
      </c>
      <c r="U2277">
        <v>1</v>
      </c>
      <c r="V2277">
        <v>1</v>
      </c>
      <c r="W2277" t="s">
        <v>38</v>
      </c>
      <c r="X2277" s="8">
        <v>70</v>
      </c>
      <c r="Y2277">
        <v>1</v>
      </c>
      <c r="Z2277">
        <v>0</v>
      </c>
      <c r="AA2277">
        <v>7</v>
      </c>
      <c r="AB2277" s="6">
        <f t="shared" si="290"/>
        <v>38</v>
      </c>
      <c r="AC2277" s="13">
        <f t="shared" si="291"/>
        <v>70</v>
      </c>
      <c r="AD2277" s="13">
        <f t="shared" si="292"/>
        <v>490</v>
      </c>
      <c r="AE2277" s="13">
        <f t="shared" si="293"/>
        <v>18620</v>
      </c>
      <c r="AF2277" t="s">
        <v>62</v>
      </c>
      <c r="AG2277" t="s">
        <v>62</v>
      </c>
      <c r="AH2277">
        <v>19</v>
      </c>
      <c r="AI2277">
        <v>94</v>
      </c>
      <c r="AJ2277">
        <v>10</v>
      </c>
      <c r="AK2277">
        <v>9</v>
      </c>
      <c r="AL2277">
        <v>10</v>
      </c>
      <c r="AM2277">
        <v>10</v>
      </c>
      <c r="AN2277">
        <v>9</v>
      </c>
      <c r="AO2277">
        <v>9</v>
      </c>
    </row>
    <row r="2278" spans="1:41">
      <c r="A2278" s="1">
        <v>4032048</v>
      </c>
      <c r="B2278" t="s">
        <v>2058</v>
      </c>
      <c r="C2278">
        <v>2012</v>
      </c>
      <c r="D2278" s="2" t="s">
        <v>6342</v>
      </c>
      <c r="E2278" s="4">
        <f t="shared" si="286"/>
        <v>41214</v>
      </c>
      <c r="F2278" s="5">
        <f t="shared" ca="1" si="287"/>
        <v>2.6787000872019346</v>
      </c>
      <c r="G2278" s="1">
        <v>3401648</v>
      </c>
      <c r="H2278" t="s">
        <v>49</v>
      </c>
      <c r="I2278" t="s">
        <v>33</v>
      </c>
      <c r="J2278" s="6" t="str">
        <f t="shared" si="288"/>
        <v>Amsterdam</v>
      </c>
      <c r="K2278" t="s">
        <v>34</v>
      </c>
      <c r="L2278" s="6" t="str">
        <f t="shared" si="289"/>
        <v>North Holland</v>
      </c>
      <c r="M2278" s="1">
        <v>1012</v>
      </c>
      <c r="N2278" t="s">
        <v>35</v>
      </c>
      <c r="O2278">
        <v>52.366724818889701</v>
      </c>
      <c r="P2278">
        <v>4.8966072499376896</v>
      </c>
      <c r="Q2278" t="s">
        <v>36</v>
      </c>
      <c r="R2278" t="s">
        <v>42</v>
      </c>
      <c r="S2278">
        <v>2</v>
      </c>
      <c r="T2278">
        <v>1</v>
      </c>
      <c r="U2278">
        <v>1</v>
      </c>
      <c r="V2278">
        <v>1</v>
      </c>
      <c r="W2278" t="s">
        <v>38</v>
      </c>
      <c r="X2278" s="8">
        <v>105</v>
      </c>
      <c r="Y2278">
        <v>1</v>
      </c>
      <c r="Z2278">
        <v>0</v>
      </c>
      <c r="AA2278">
        <v>2</v>
      </c>
      <c r="AB2278" s="6">
        <f t="shared" si="290"/>
        <v>28</v>
      </c>
      <c r="AC2278" s="13">
        <f t="shared" si="291"/>
        <v>105</v>
      </c>
      <c r="AD2278" s="13">
        <f t="shared" si="292"/>
        <v>210</v>
      </c>
      <c r="AE2278" s="13">
        <f t="shared" si="293"/>
        <v>5880</v>
      </c>
      <c r="AF2278" t="s">
        <v>47</v>
      </c>
      <c r="AG2278">
        <v>1</v>
      </c>
      <c r="AH2278">
        <v>14</v>
      </c>
      <c r="AI2278">
        <v>100</v>
      </c>
      <c r="AJ2278">
        <v>10</v>
      </c>
      <c r="AK2278">
        <v>10</v>
      </c>
      <c r="AL2278">
        <v>10</v>
      </c>
      <c r="AM2278">
        <v>10</v>
      </c>
      <c r="AN2278">
        <v>10</v>
      </c>
      <c r="AO2278">
        <v>10</v>
      </c>
    </row>
    <row r="2279" spans="1:41">
      <c r="A2279" s="1">
        <v>4032482</v>
      </c>
      <c r="B2279" t="s">
        <v>2059</v>
      </c>
      <c r="C2279">
        <v>2012</v>
      </c>
      <c r="D2279" s="2" t="s">
        <v>6342</v>
      </c>
      <c r="E2279" s="4">
        <f t="shared" si="286"/>
        <v>41214</v>
      </c>
      <c r="F2279" s="5">
        <f t="shared" ca="1" si="287"/>
        <v>2.6787000872019346</v>
      </c>
      <c r="G2279" s="1">
        <v>764924</v>
      </c>
      <c r="H2279" t="s">
        <v>45</v>
      </c>
      <c r="I2279" t="s">
        <v>33</v>
      </c>
      <c r="J2279" s="6" t="str">
        <f t="shared" si="288"/>
        <v>Amsterdam</v>
      </c>
      <c r="K2279" t="s">
        <v>34</v>
      </c>
      <c r="L2279" s="6" t="str">
        <f t="shared" si="289"/>
        <v>North Holland</v>
      </c>
      <c r="M2279" s="1" t="s">
        <v>2060</v>
      </c>
      <c r="N2279" t="s">
        <v>35</v>
      </c>
      <c r="O2279">
        <v>52.363068587973501</v>
      </c>
      <c r="P2279">
        <v>4.86001371723642</v>
      </c>
      <c r="Q2279" t="s">
        <v>36</v>
      </c>
      <c r="R2279" t="s">
        <v>37</v>
      </c>
      <c r="S2279">
        <v>2</v>
      </c>
      <c r="T2279">
        <v>1</v>
      </c>
      <c r="U2279">
        <v>1</v>
      </c>
      <c r="V2279">
        <v>1</v>
      </c>
      <c r="W2279" t="s">
        <v>38</v>
      </c>
      <c r="X2279" s="8">
        <v>79</v>
      </c>
      <c r="Y2279">
        <v>2</v>
      </c>
      <c r="Z2279">
        <v>0</v>
      </c>
      <c r="AA2279">
        <v>1</v>
      </c>
      <c r="AB2279" s="6">
        <f t="shared" si="290"/>
        <v>2</v>
      </c>
      <c r="AC2279" s="13">
        <f t="shared" si="291"/>
        <v>79</v>
      </c>
      <c r="AD2279" s="13">
        <f t="shared" si="292"/>
        <v>79</v>
      </c>
      <c r="AE2279" s="13">
        <f t="shared" si="293"/>
        <v>158</v>
      </c>
      <c r="AF2279" t="s">
        <v>47</v>
      </c>
      <c r="AG2279">
        <v>0.67</v>
      </c>
      <c r="AH2279">
        <v>1</v>
      </c>
      <c r="AI2279">
        <v>100</v>
      </c>
      <c r="AJ2279">
        <v>10</v>
      </c>
      <c r="AK2279">
        <v>6</v>
      </c>
      <c r="AL2279">
        <v>10</v>
      </c>
      <c r="AM2279">
        <v>10</v>
      </c>
      <c r="AN2279">
        <v>10</v>
      </c>
      <c r="AO2279">
        <v>8</v>
      </c>
    </row>
    <row r="2280" spans="1:41">
      <c r="A2280" s="1">
        <v>4034148</v>
      </c>
      <c r="B2280" t="s">
        <v>463</v>
      </c>
      <c r="C2280">
        <v>2012</v>
      </c>
      <c r="D2280" s="2" t="s">
        <v>6342</v>
      </c>
      <c r="E2280" s="4">
        <f t="shared" si="286"/>
        <v>41214</v>
      </c>
      <c r="F2280" s="5">
        <f t="shared" ca="1" si="287"/>
        <v>2.6787000872019346</v>
      </c>
      <c r="G2280" s="1">
        <v>4326507</v>
      </c>
      <c r="H2280" t="s">
        <v>51</v>
      </c>
      <c r="I2280" t="s">
        <v>33</v>
      </c>
      <c r="J2280" s="6" t="str">
        <f t="shared" si="288"/>
        <v>Amsterdam</v>
      </c>
      <c r="K2280" t="s">
        <v>34</v>
      </c>
      <c r="L2280" s="6" t="str">
        <f t="shared" si="289"/>
        <v>North Holland</v>
      </c>
      <c r="M2280" s="1" t="s">
        <v>2061</v>
      </c>
      <c r="N2280" t="s">
        <v>35</v>
      </c>
      <c r="O2280">
        <v>52.379800747350998</v>
      </c>
      <c r="P2280">
        <v>4.8921178759549102</v>
      </c>
      <c r="Q2280" t="s">
        <v>36</v>
      </c>
      <c r="R2280" t="s">
        <v>37</v>
      </c>
      <c r="S2280">
        <v>2</v>
      </c>
      <c r="T2280">
        <v>1</v>
      </c>
      <c r="U2280">
        <v>1</v>
      </c>
      <c r="V2280">
        <v>1</v>
      </c>
      <c r="W2280" t="s">
        <v>38</v>
      </c>
      <c r="X2280" s="8">
        <v>95</v>
      </c>
      <c r="Y2280">
        <v>1</v>
      </c>
      <c r="Z2280">
        <v>0</v>
      </c>
      <c r="AA2280">
        <v>1</v>
      </c>
      <c r="AB2280" s="6">
        <f t="shared" si="290"/>
        <v>2</v>
      </c>
      <c r="AC2280" s="13">
        <f t="shared" si="291"/>
        <v>95</v>
      </c>
      <c r="AD2280" s="13">
        <f t="shared" si="292"/>
        <v>95</v>
      </c>
      <c r="AE2280" s="13">
        <f t="shared" si="293"/>
        <v>190</v>
      </c>
      <c r="AF2280" t="s">
        <v>47</v>
      </c>
      <c r="AG2280">
        <v>1</v>
      </c>
      <c r="AH2280">
        <v>1</v>
      </c>
      <c r="AI2280">
        <v>100</v>
      </c>
      <c r="AJ2280">
        <v>10</v>
      </c>
      <c r="AK2280">
        <v>10</v>
      </c>
      <c r="AL2280">
        <v>10</v>
      </c>
      <c r="AM2280">
        <v>10</v>
      </c>
      <c r="AN2280">
        <v>10</v>
      </c>
      <c r="AO2280">
        <v>8</v>
      </c>
    </row>
    <row r="2281" spans="1:41">
      <c r="A2281" s="1">
        <v>4038986</v>
      </c>
      <c r="B2281" t="s">
        <v>2062</v>
      </c>
      <c r="C2281">
        <v>2012</v>
      </c>
      <c r="D2281" s="2" t="s">
        <v>6416</v>
      </c>
      <c r="E2281" s="4">
        <f t="shared" si="286"/>
        <v>41215</v>
      </c>
      <c r="F2281" s="5">
        <f t="shared" ca="1" si="287"/>
        <v>2.6759603611745373</v>
      </c>
      <c r="G2281" s="1">
        <v>765943</v>
      </c>
      <c r="H2281" t="s">
        <v>51</v>
      </c>
      <c r="I2281" t="s">
        <v>33</v>
      </c>
      <c r="J2281" s="6" t="str">
        <f t="shared" si="288"/>
        <v>Amsterdam</v>
      </c>
      <c r="K2281" t="s">
        <v>34</v>
      </c>
      <c r="L2281" s="6" t="str">
        <f t="shared" si="289"/>
        <v>North Holland</v>
      </c>
      <c r="M2281" s="1" t="s">
        <v>1478</v>
      </c>
      <c r="N2281" t="s">
        <v>35</v>
      </c>
      <c r="O2281">
        <v>52.375590418793202</v>
      </c>
      <c r="P2281">
        <v>4.8937547589719097</v>
      </c>
      <c r="Q2281" t="s">
        <v>36</v>
      </c>
      <c r="R2281" t="s">
        <v>37</v>
      </c>
      <c r="S2281">
        <v>4</v>
      </c>
      <c r="T2281">
        <v>1</v>
      </c>
      <c r="U2281">
        <v>2</v>
      </c>
      <c r="V2281">
        <v>2</v>
      </c>
      <c r="W2281" t="s">
        <v>38</v>
      </c>
      <c r="X2281" s="8">
        <v>110</v>
      </c>
      <c r="Y2281">
        <v>1</v>
      </c>
      <c r="Z2281">
        <v>15</v>
      </c>
      <c r="AA2281">
        <v>3</v>
      </c>
      <c r="AB2281" s="6">
        <f t="shared" si="290"/>
        <v>112</v>
      </c>
      <c r="AC2281" s="13">
        <f t="shared" si="291"/>
        <v>125</v>
      </c>
      <c r="AD2281" s="13">
        <f t="shared" si="292"/>
        <v>375</v>
      </c>
      <c r="AE2281" s="13">
        <f t="shared" si="293"/>
        <v>42000</v>
      </c>
      <c r="AF2281" t="s">
        <v>47</v>
      </c>
      <c r="AG2281">
        <v>1</v>
      </c>
      <c r="AH2281">
        <v>56</v>
      </c>
      <c r="AI2281">
        <v>88</v>
      </c>
      <c r="AJ2281">
        <v>9</v>
      </c>
      <c r="AK2281">
        <v>9</v>
      </c>
      <c r="AL2281">
        <v>9</v>
      </c>
      <c r="AM2281">
        <v>9</v>
      </c>
      <c r="AN2281">
        <v>10</v>
      </c>
      <c r="AO2281">
        <v>9</v>
      </c>
    </row>
    <row r="2282" spans="1:41">
      <c r="A2282" s="1">
        <v>4039251</v>
      </c>
      <c r="B2282" t="s">
        <v>2063</v>
      </c>
      <c r="C2282">
        <v>2012</v>
      </c>
      <c r="D2282" s="2" t="s">
        <v>6416</v>
      </c>
      <c r="E2282" s="4">
        <f t="shared" si="286"/>
        <v>41215</v>
      </c>
      <c r="F2282" s="5">
        <f t="shared" ca="1" si="287"/>
        <v>2.6759603611745373</v>
      </c>
      <c r="G2282" s="1">
        <v>4847928</v>
      </c>
      <c r="H2282" t="s">
        <v>51</v>
      </c>
      <c r="I2282" t="s">
        <v>33</v>
      </c>
      <c r="J2282" s="6" t="str">
        <f t="shared" si="288"/>
        <v>Amsterdam</v>
      </c>
      <c r="K2282" t="s">
        <v>46</v>
      </c>
      <c r="L2282" s="6" t="str">
        <f t="shared" si="289"/>
        <v>North Holland</v>
      </c>
      <c r="M2282" s="1" t="s">
        <v>2064</v>
      </c>
      <c r="N2282" t="s">
        <v>35</v>
      </c>
      <c r="O2282">
        <v>52.370740091773001</v>
      </c>
      <c r="P2282">
        <v>4.8897443426853098</v>
      </c>
      <c r="Q2282" t="s">
        <v>36</v>
      </c>
      <c r="R2282" t="s">
        <v>37</v>
      </c>
      <c r="S2282">
        <v>4</v>
      </c>
      <c r="T2282">
        <v>1</v>
      </c>
      <c r="U2282">
        <v>2</v>
      </c>
      <c r="V2282">
        <v>2</v>
      </c>
      <c r="W2282" t="s">
        <v>38</v>
      </c>
      <c r="X2282" s="8">
        <v>180</v>
      </c>
      <c r="Y2282">
        <v>1</v>
      </c>
      <c r="Z2282">
        <v>0</v>
      </c>
      <c r="AA2282">
        <v>2</v>
      </c>
      <c r="AB2282" s="6">
        <f t="shared" si="290"/>
        <v>2</v>
      </c>
      <c r="AC2282" s="13">
        <f t="shared" si="291"/>
        <v>180</v>
      </c>
      <c r="AD2282" s="13">
        <f t="shared" si="292"/>
        <v>360</v>
      </c>
      <c r="AE2282" s="13">
        <f t="shared" si="293"/>
        <v>720</v>
      </c>
      <c r="AF2282" t="s">
        <v>47</v>
      </c>
      <c r="AG2282">
        <v>1</v>
      </c>
      <c r="AH2282">
        <v>1</v>
      </c>
      <c r="AI2282">
        <v>100</v>
      </c>
      <c r="AJ2282">
        <v>10</v>
      </c>
      <c r="AK2282">
        <v>10</v>
      </c>
      <c r="AL2282">
        <v>10</v>
      </c>
      <c r="AM2282">
        <v>10</v>
      </c>
      <c r="AN2282">
        <v>10</v>
      </c>
      <c r="AO2282">
        <v>10</v>
      </c>
    </row>
    <row r="2283" spans="1:41">
      <c r="A2283" s="1">
        <v>4040217</v>
      </c>
      <c r="B2283" t="s">
        <v>2065</v>
      </c>
      <c r="C2283">
        <v>2012</v>
      </c>
      <c r="D2283" s="2" t="s">
        <v>6416</v>
      </c>
      <c r="E2283" s="4">
        <f t="shared" si="286"/>
        <v>41215</v>
      </c>
      <c r="F2283" s="5">
        <f t="shared" ca="1" si="287"/>
        <v>2.6759603611745373</v>
      </c>
      <c r="G2283" s="1">
        <v>766179</v>
      </c>
      <c r="H2283" t="s">
        <v>49</v>
      </c>
      <c r="I2283" t="s">
        <v>33</v>
      </c>
      <c r="J2283" s="6" t="str">
        <f t="shared" si="288"/>
        <v>Amsterdam</v>
      </c>
      <c r="K2283" t="s">
        <v>34</v>
      </c>
      <c r="L2283" s="6" t="str">
        <f t="shared" si="289"/>
        <v>North Holland</v>
      </c>
      <c r="M2283" s="1">
        <v>1017</v>
      </c>
      <c r="N2283" t="s">
        <v>35</v>
      </c>
      <c r="O2283">
        <v>52.363957146183097</v>
      </c>
      <c r="P2283">
        <v>4.8860404450610702</v>
      </c>
      <c r="Q2283" t="s">
        <v>58</v>
      </c>
      <c r="R2283" t="s">
        <v>42</v>
      </c>
      <c r="S2283">
        <v>2</v>
      </c>
      <c r="T2283">
        <v>1</v>
      </c>
      <c r="U2283">
        <v>1</v>
      </c>
      <c r="V2283">
        <v>2</v>
      </c>
      <c r="W2283" t="s">
        <v>38</v>
      </c>
      <c r="X2283" s="8">
        <v>110</v>
      </c>
      <c r="Y2283">
        <v>1</v>
      </c>
      <c r="Z2283">
        <v>0</v>
      </c>
      <c r="AA2283">
        <v>3</v>
      </c>
      <c r="AB2283" s="6">
        <f t="shared" si="290"/>
        <v>38</v>
      </c>
      <c r="AC2283" s="13">
        <f t="shared" si="291"/>
        <v>110</v>
      </c>
      <c r="AD2283" s="13">
        <f t="shared" si="292"/>
        <v>330</v>
      </c>
      <c r="AE2283" s="13">
        <f t="shared" si="293"/>
        <v>12540</v>
      </c>
      <c r="AF2283" t="s">
        <v>43</v>
      </c>
      <c r="AG2283">
        <v>1</v>
      </c>
      <c r="AH2283">
        <v>19</v>
      </c>
      <c r="AI2283">
        <v>97</v>
      </c>
      <c r="AJ2283">
        <v>10</v>
      </c>
      <c r="AK2283">
        <v>10</v>
      </c>
      <c r="AL2283">
        <v>10</v>
      </c>
      <c r="AM2283">
        <v>9</v>
      </c>
      <c r="AN2283">
        <v>10</v>
      </c>
      <c r="AO2283">
        <v>9</v>
      </c>
    </row>
    <row r="2284" spans="1:41">
      <c r="A2284" s="1">
        <v>4043241</v>
      </c>
      <c r="B2284" t="s">
        <v>1052</v>
      </c>
      <c r="C2284">
        <v>2012</v>
      </c>
      <c r="D2284" s="2" t="s">
        <v>6416</v>
      </c>
      <c r="E2284" s="4">
        <f t="shared" si="286"/>
        <v>41215</v>
      </c>
      <c r="F2284" s="5">
        <f t="shared" ca="1" si="287"/>
        <v>2.6759603611745373</v>
      </c>
      <c r="G2284" s="1">
        <v>854052</v>
      </c>
      <c r="H2284" t="s">
        <v>80</v>
      </c>
      <c r="I2284" t="s">
        <v>2066</v>
      </c>
      <c r="J2284" s="6" t="str">
        <f t="shared" si="288"/>
        <v>Diemen</v>
      </c>
      <c r="K2284" t="s">
        <v>34</v>
      </c>
      <c r="L2284" s="6" t="str">
        <f t="shared" si="289"/>
        <v>North Holland</v>
      </c>
      <c r="M2284" s="1" t="s">
        <v>2067</v>
      </c>
      <c r="N2284" t="s">
        <v>35</v>
      </c>
      <c r="O2284">
        <v>52.339641101124997</v>
      </c>
      <c r="P2284">
        <v>4.9587229489487301</v>
      </c>
      <c r="Q2284" t="s">
        <v>132</v>
      </c>
      <c r="R2284" t="s">
        <v>42</v>
      </c>
      <c r="S2284">
        <v>2</v>
      </c>
      <c r="T2284">
        <v>1</v>
      </c>
      <c r="U2284">
        <v>1</v>
      </c>
      <c r="V2284">
        <v>1</v>
      </c>
      <c r="W2284" t="s">
        <v>38</v>
      </c>
      <c r="X2284" s="8">
        <v>54</v>
      </c>
      <c r="Y2284">
        <v>2</v>
      </c>
      <c r="Z2284">
        <v>20</v>
      </c>
      <c r="AA2284">
        <v>1</v>
      </c>
      <c r="AB2284" s="6">
        <f t="shared" si="290"/>
        <v>158</v>
      </c>
      <c r="AC2284" s="13">
        <f t="shared" si="291"/>
        <v>54</v>
      </c>
      <c r="AD2284" s="13">
        <f t="shared" si="292"/>
        <v>54</v>
      </c>
      <c r="AE2284" s="13">
        <f t="shared" si="293"/>
        <v>8532</v>
      </c>
      <c r="AF2284" t="s">
        <v>43</v>
      </c>
      <c r="AG2284">
        <v>1</v>
      </c>
      <c r="AH2284">
        <v>79</v>
      </c>
      <c r="AI2284">
        <v>94</v>
      </c>
      <c r="AJ2284">
        <v>9</v>
      </c>
      <c r="AK2284">
        <v>10</v>
      </c>
      <c r="AL2284">
        <v>10</v>
      </c>
      <c r="AM2284">
        <v>10</v>
      </c>
      <c r="AN2284">
        <v>9</v>
      </c>
      <c r="AO2284">
        <v>9</v>
      </c>
    </row>
    <row r="2285" spans="1:41">
      <c r="A2285" s="1">
        <v>4044277</v>
      </c>
      <c r="B2285" t="s">
        <v>1568</v>
      </c>
      <c r="C2285">
        <v>2012</v>
      </c>
      <c r="D2285" s="2" t="s">
        <v>6416</v>
      </c>
      <c r="E2285" s="4">
        <f t="shared" si="286"/>
        <v>41215</v>
      </c>
      <c r="F2285" s="5">
        <f t="shared" ca="1" si="287"/>
        <v>2.6759603611745373</v>
      </c>
      <c r="G2285" s="1">
        <v>3376144</v>
      </c>
      <c r="H2285" t="s">
        <v>49</v>
      </c>
      <c r="I2285" t="s">
        <v>33</v>
      </c>
      <c r="J2285" s="6" t="str">
        <f t="shared" si="288"/>
        <v>Amsterdam</v>
      </c>
      <c r="K2285" t="s">
        <v>34</v>
      </c>
      <c r="L2285" s="6" t="str">
        <f t="shared" si="289"/>
        <v>North Holland</v>
      </c>
      <c r="M2285" s="1" t="s">
        <v>2068</v>
      </c>
      <c r="N2285" t="s">
        <v>35</v>
      </c>
      <c r="O2285">
        <v>52.360003509064398</v>
      </c>
      <c r="P2285">
        <v>4.9011356543868798</v>
      </c>
      <c r="Q2285" t="s">
        <v>36</v>
      </c>
      <c r="R2285" t="s">
        <v>42</v>
      </c>
      <c r="S2285">
        <v>2</v>
      </c>
      <c r="T2285">
        <v>1</v>
      </c>
      <c r="U2285">
        <v>1</v>
      </c>
      <c r="V2285">
        <v>1</v>
      </c>
      <c r="W2285" t="s">
        <v>38</v>
      </c>
      <c r="X2285" s="8">
        <v>88</v>
      </c>
      <c r="Y2285">
        <v>1</v>
      </c>
      <c r="Z2285">
        <v>0</v>
      </c>
      <c r="AA2285">
        <v>1</v>
      </c>
      <c r="AB2285" s="6">
        <f t="shared" si="290"/>
        <v>4</v>
      </c>
      <c r="AC2285" s="13">
        <f t="shared" si="291"/>
        <v>88</v>
      </c>
      <c r="AD2285" s="13">
        <f t="shared" si="292"/>
        <v>88</v>
      </c>
      <c r="AE2285" s="13">
        <f t="shared" si="293"/>
        <v>352</v>
      </c>
      <c r="AF2285" t="s">
        <v>62</v>
      </c>
      <c r="AG2285" t="s">
        <v>62</v>
      </c>
      <c r="AH2285">
        <v>2</v>
      </c>
      <c r="AI2285">
        <v>80</v>
      </c>
      <c r="AJ2285">
        <v>8</v>
      </c>
      <c r="AK2285">
        <v>8</v>
      </c>
      <c r="AL2285">
        <v>8</v>
      </c>
      <c r="AM2285">
        <v>9</v>
      </c>
      <c r="AN2285">
        <v>9</v>
      </c>
      <c r="AO2285">
        <v>8</v>
      </c>
    </row>
    <row r="2286" spans="1:41">
      <c r="A2286" s="1">
        <v>4046777</v>
      </c>
      <c r="B2286" t="s">
        <v>2069</v>
      </c>
      <c r="C2286">
        <v>2012</v>
      </c>
      <c r="D2286" s="2" t="s">
        <v>6566</v>
      </c>
      <c r="E2286" s="4">
        <f t="shared" si="286"/>
        <v>41216</v>
      </c>
      <c r="F2286" s="5">
        <f t="shared" ca="1" si="287"/>
        <v>2.6732206351471399</v>
      </c>
      <c r="G2286" s="1">
        <v>858962</v>
      </c>
      <c r="H2286" t="s">
        <v>56</v>
      </c>
      <c r="I2286" t="s">
        <v>33</v>
      </c>
      <c r="J2286" s="6" t="str">
        <f t="shared" si="288"/>
        <v>Amsterdam</v>
      </c>
      <c r="K2286" t="s">
        <v>34</v>
      </c>
      <c r="L2286" s="6" t="str">
        <f t="shared" si="289"/>
        <v>North Holland</v>
      </c>
      <c r="M2286" s="1">
        <v>1075</v>
      </c>
      <c r="N2286" t="s">
        <v>35</v>
      </c>
      <c r="O2286">
        <v>52.350982218370397</v>
      </c>
      <c r="P2286">
        <v>4.8532140878633001</v>
      </c>
      <c r="Q2286" t="s">
        <v>36</v>
      </c>
      <c r="R2286" t="s">
        <v>37</v>
      </c>
      <c r="S2286">
        <v>2</v>
      </c>
      <c r="T2286">
        <v>1</v>
      </c>
      <c r="U2286">
        <v>1</v>
      </c>
      <c r="V2286">
        <v>1</v>
      </c>
      <c r="W2286" t="s">
        <v>38</v>
      </c>
      <c r="X2286" s="8">
        <v>95</v>
      </c>
      <c r="Y2286">
        <v>1</v>
      </c>
      <c r="Z2286">
        <v>0</v>
      </c>
      <c r="AA2286">
        <v>5</v>
      </c>
      <c r="AB2286" s="6">
        <f t="shared" si="290"/>
        <v>0</v>
      </c>
      <c r="AC2286" s="13">
        <f t="shared" si="291"/>
        <v>95</v>
      </c>
      <c r="AD2286" s="13">
        <f t="shared" si="292"/>
        <v>475</v>
      </c>
      <c r="AE2286" s="13">
        <f t="shared" si="293"/>
        <v>0</v>
      </c>
      <c r="AF2286" t="s">
        <v>62</v>
      </c>
      <c r="AG2286" t="s">
        <v>62</v>
      </c>
      <c r="AH2286">
        <v>0</v>
      </c>
    </row>
    <row r="2287" spans="1:41">
      <c r="A2287" s="1">
        <v>4047823</v>
      </c>
      <c r="B2287" t="s">
        <v>2070</v>
      </c>
      <c r="C2287">
        <v>2012</v>
      </c>
      <c r="D2287" s="2" t="s">
        <v>6566</v>
      </c>
      <c r="E2287" s="4">
        <f t="shared" si="286"/>
        <v>41216</v>
      </c>
      <c r="F2287" s="5">
        <f t="shared" ca="1" si="287"/>
        <v>2.6732206351471399</v>
      </c>
      <c r="G2287" s="1">
        <v>3065696</v>
      </c>
      <c r="H2287" t="s">
        <v>71</v>
      </c>
      <c r="I2287" t="s">
        <v>33</v>
      </c>
      <c r="J2287" s="6" t="str">
        <f t="shared" si="288"/>
        <v>Amsterdam</v>
      </c>
      <c r="K2287" t="s">
        <v>34</v>
      </c>
      <c r="L2287" s="6" t="str">
        <f t="shared" si="289"/>
        <v>North Holland</v>
      </c>
      <c r="M2287" s="1">
        <v>1055</v>
      </c>
      <c r="N2287" t="s">
        <v>35</v>
      </c>
      <c r="O2287">
        <v>52.380694167254198</v>
      </c>
      <c r="P2287">
        <v>4.8510465639550002</v>
      </c>
      <c r="Q2287" t="s">
        <v>36</v>
      </c>
      <c r="R2287" t="s">
        <v>37</v>
      </c>
      <c r="S2287">
        <v>2</v>
      </c>
      <c r="T2287">
        <v>1</v>
      </c>
      <c r="U2287">
        <v>1</v>
      </c>
      <c r="V2287">
        <v>1</v>
      </c>
      <c r="W2287" t="s">
        <v>38</v>
      </c>
      <c r="X2287" s="8">
        <v>70</v>
      </c>
      <c r="Y2287">
        <v>1</v>
      </c>
      <c r="Z2287">
        <v>0</v>
      </c>
      <c r="AA2287">
        <v>1</v>
      </c>
      <c r="AB2287" s="6">
        <f t="shared" si="290"/>
        <v>6</v>
      </c>
      <c r="AC2287" s="13">
        <f t="shared" si="291"/>
        <v>70</v>
      </c>
      <c r="AD2287" s="13">
        <f t="shared" si="292"/>
        <v>70</v>
      </c>
      <c r="AE2287" s="13">
        <f t="shared" si="293"/>
        <v>420</v>
      </c>
      <c r="AF2287" t="s">
        <v>83</v>
      </c>
      <c r="AG2287">
        <v>0.33</v>
      </c>
      <c r="AH2287">
        <v>3</v>
      </c>
      <c r="AI2287">
        <v>93</v>
      </c>
      <c r="AJ2287">
        <v>10</v>
      </c>
      <c r="AK2287">
        <v>10</v>
      </c>
      <c r="AL2287">
        <v>10</v>
      </c>
      <c r="AM2287">
        <v>10</v>
      </c>
      <c r="AN2287">
        <v>7</v>
      </c>
      <c r="AO2287">
        <v>9</v>
      </c>
    </row>
    <row r="2288" spans="1:41">
      <c r="A2288" s="1">
        <v>4049962</v>
      </c>
      <c r="B2288" t="s">
        <v>88</v>
      </c>
      <c r="C2288">
        <v>2012</v>
      </c>
      <c r="D2288" s="2" t="s">
        <v>6566</v>
      </c>
      <c r="E2288" s="4">
        <f t="shared" si="286"/>
        <v>41216</v>
      </c>
      <c r="F2288" s="5">
        <f t="shared" ca="1" si="287"/>
        <v>2.6732206351471399</v>
      </c>
      <c r="G2288" s="1">
        <v>3952554</v>
      </c>
      <c r="H2288" t="s">
        <v>51</v>
      </c>
      <c r="I2288" t="s">
        <v>33</v>
      </c>
      <c r="J2288" s="6" t="str">
        <f t="shared" si="288"/>
        <v>Amsterdam</v>
      </c>
      <c r="K2288" t="s">
        <v>34</v>
      </c>
      <c r="L2288" s="6" t="str">
        <f t="shared" si="289"/>
        <v>North Holland</v>
      </c>
      <c r="M2288" s="1">
        <v>1013</v>
      </c>
      <c r="N2288" t="s">
        <v>35</v>
      </c>
      <c r="O2288">
        <v>52.384030206194502</v>
      </c>
      <c r="P2288">
        <v>4.8870430745448097</v>
      </c>
      <c r="Q2288" t="s">
        <v>36</v>
      </c>
      <c r="R2288" t="s">
        <v>42</v>
      </c>
      <c r="S2288">
        <v>2</v>
      </c>
      <c r="T2288">
        <v>1</v>
      </c>
      <c r="U2288">
        <v>1</v>
      </c>
      <c r="V2288">
        <v>1</v>
      </c>
      <c r="W2288" t="s">
        <v>38</v>
      </c>
      <c r="X2288" s="8">
        <v>90</v>
      </c>
      <c r="Y2288">
        <v>1</v>
      </c>
      <c r="Z2288">
        <v>0</v>
      </c>
      <c r="AA2288">
        <v>1</v>
      </c>
      <c r="AB2288" s="6">
        <f t="shared" si="290"/>
        <v>0</v>
      </c>
      <c r="AC2288" s="13">
        <f t="shared" si="291"/>
        <v>90</v>
      </c>
      <c r="AD2288" s="13">
        <f t="shared" si="292"/>
        <v>90</v>
      </c>
      <c r="AE2288" s="13">
        <f t="shared" si="293"/>
        <v>0</v>
      </c>
      <c r="AF2288" t="s">
        <v>62</v>
      </c>
      <c r="AG2288" t="s">
        <v>62</v>
      </c>
      <c r="AH2288">
        <v>0</v>
      </c>
    </row>
    <row r="2289" spans="1:41">
      <c r="A2289" s="1">
        <v>4053258</v>
      </c>
      <c r="B2289" t="s">
        <v>1238</v>
      </c>
      <c r="C2289">
        <v>2012</v>
      </c>
      <c r="D2289" s="2" t="s">
        <v>6417</v>
      </c>
      <c r="E2289" s="4">
        <f t="shared" si="286"/>
        <v>41217</v>
      </c>
      <c r="F2289" s="5">
        <f t="shared" ca="1" si="287"/>
        <v>2.670480909119743</v>
      </c>
      <c r="G2289" s="1">
        <v>768350</v>
      </c>
      <c r="H2289" t="s">
        <v>80</v>
      </c>
      <c r="I2289" t="s">
        <v>33</v>
      </c>
      <c r="J2289" s="6" t="str">
        <f t="shared" si="288"/>
        <v>Amsterdam</v>
      </c>
      <c r="K2289" t="s">
        <v>34</v>
      </c>
      <c r="L2289" s="6" t="str">
        <f t="shared" si="289"/>
        <v>North Holland</v>
      </c>
      <c r="M2289" s="1" t="s">
        <v>2071</v>
      </c>
      <c r="N2289" t="s">
        <v>35</v>
      </c>
      <c r="O2289">
        <v>52.3502413823457</v>
      </c>
      <c r="P2289">
        <v>4.93588311245552</v>
      </c>
      <c r="Q2289" t="s">
        <v>58</v>
      </c>
      <c r="R2289" t="s">
        <v>37</v>
      </c>
      <c r="S2289">
        <v>6</v>
      </c>
      <c r="T2289">
        <v>1</v>
      </c>
      <c r="U2289">
        <v>3</v>
      </c>
      <c r="V2289">
        <v>5</v>
      </c>
      <c r="W2289" t="s">
        <v>38</v>
      </c>
      <c r="X2289" s="8">
        <v>165</v>
      </c>
      <c r="Y2289">
        <v>1</v>
      </c>
      <c r="Z2289">
        <v>0</v>
      </c>
      <c r="AA2289">
        <v>12</v>
      </c>
      <c r="AB2289" s="6">
        <f t="shared" si="290"/>
        <v>6</v>
      </c>
      <c r="AC2289" s="13">
        <f t="shared" si="291"/>
        <v>165</v>
      </c>
      <c r="AD2289" s="13">
        <f t="shared" si="292"/>
        <v>1980</v>
      </c>
      <c r="AE2289" s="13">
        <f t="shared" si="293"/>
        <v>11880</v>
      </c>
      <c r="AF2289" t="s">
        <v>39</v>
      </c>
      <c r="AG2289">
        <v>1</v>
      </c>
      <c r="AH2289">
        <v>3</v>
      </c>
      <c r="AI2289">
        <v>100</v>
      </c>
      <c r="AJ2289">
        <v>9</v>
      </c>
      <c r="AK2289">
        <v>10</v>
      </c>
      <c r="AL2289">
        <v>10</v>
      </c>
      <c r="AM2289">
        <v>10</v>
      </c>
      <c r="AN2289">
        <v>9</v>
      </c>
      <c r="AO2289">
        <v>10</v>
      </c>
    </row>
    <row r="2290" spans="1:41">
      <c r="A2290" s="1">
        <v>4054234</v>
      </c>
      <c r="B2290" t="s">
        <v>1581</v>
      </c>
      <c r="C2290">
        <v>2012</v>
      </c>
      <c r="D2290" s="2" t="s">
        <v>6417</v>
      </c>
      <c r="E2290" s="4">
        <f t="shared" si="286"/>
        <v>41217</v>
      </c>
      <c r="F2290" s="5">
        <f t="shared" ca="1" si="287"/>
        <v>2.670480909119743</v>
      </c>
      <c r="G2290" s="1">
        <v>3520642</v>
      </c>
      <c r="H2290" t="s">
        <v>56</v>
      </c>
      <c r="I2290" t="s">
        <v>33</v>
      </c>
      <c r="J2290" s="6" t="str">
        <f t="shared" si="288"/>
        <v>Amsterdam</v>
      </c>
      <c r="K2290" t="s">
        <v>34</v>
      </c>
      <c r="L2290" s="6" t="str">
        <f t="shared" si="289"/>
        <v>North Holland</v>
      </c>
      <c r="M2290" s="1" t="s">
        <v>2072</v>
      </c>
      <c r="N2290" t="s">
        <v>35</v>
      </c>
      <c r="O2290">
        <v>52.360846700710802</v>
      </c>
      <c r="P2290">
        <v>4.8744582281395497</v>
      </c>
      <c r="Q2290" t="s">
        <v>36</v>
      </c>
      <c r="R2290" t="s">
        <v>37</v>
      </c>
      <c r="S2290">
        <v>4</v>
      </c>
      <c r="T2290">
        <v>1</v>
      </c>
      <c r="U2290">
        <v>2</v>
      </c>
      <c r="V2290">
        <v>3</v>
      </c>
      <c r="W2290" t="s">
        <v>38</v>
      </c>
      <c r="X2290" s="8">
        <v>140</v>
      </c>
      <c r="Y2290">
        <v>1</v>
      </c>
      <c r="Z2290">
        <v>0</v>
      </c>
      <c r="AA2290">
        <v>4</v>
      </c>
      <c r="AB2290" s="6">
        <f t="shared" si="290"/>
        <v>16</v>
      </c>
      <c r="AC2290" s="13">
        <f t="shared" si="291"/>
        <v>140</v>
      </c>
      <c r="AD2290" s="13">
        <f t="shared" si="292"/>
        <v>560</v>
      </c>
      <c r="AE2290" s="13">
        <f t="shared" si="293"/>
        <v>8960</v>
      </c>
      <c r="AF2290" t="s">
        <v>47</v>
      </c>
      <c r="AG2290">
        <v>1</v>
      </c>
      <c r="AH2290">
        <v>8</v>
      </c>
      <c r="AI2290">
        <v>90</v>
      </c>
      <c r="AJ2290">
        <v>10</v>
      </c>
      <c r="AK2290">
        <v>10</v>
      </c>
      <c r="AL2290">
        <v>10</v>
      </c>
      <c r="AM2290">
        <v>10</v>
      </c>
      <c r="AN2290">
        <v>10</v>
      </c>
      <c r="AO2290">
        <v>10</v>
      </c>
    </row>
    <row r="2291" spans="1:41">
      <c r="A2291" s="1">
        <v>4054795</v>
      </c>
      <c r="B2291" t="s">
        <v>2073</v>
      </c>
      <c r="C2291">
        <v>2012</v>
      </c>
      <c r="D2291" s="2" t="s">
        <v>6417</v>
      </c>
      <c r="E2291" s="4">
        <f t="shared" si="286"/>
        <v>41217</v>
      </c>
      <c r="F2291" s="5">
        <f t="shared" ca="1" si="287"/>
        <v>2.670480909119743</v>
      </c>
      <c r="G2291" s="1">
        <v>772884</v>
      </c>
      <c r="H2291" t="s">
        <v>60</v>
      </c>
      <c r="I2291" t="s">
        <v>33</v>
      </c>
      <c r="J2291" s="6" t="str">
        <f t="shared" si="288"/>
        <v>Amsterdam</v>
      </c>
      <c r="K2291" t="s">
        <v>34</v>
      </c>
      <c r="L2291" s="6" t="str">
        <f t="shared" si="289"/>
        <v>North Holland</v>
      </c>
      <c r="M2291" s="1">
        <v>1078</v>
      </c>
      <c r="N2291" t="s">
        <v>35</v>
      </c>
      <c r="O2291">
        <v>52.341363086558999</v>
      </c>
      <c r="P2291">
        <v>4.8925951809144701</v>
      </c>
      <c r="Q2291" t="s">
        <v>36</v>
      </c>
      <c r="R2291" t="s">
        <v>37</v>
      </c>
      <c r="S2291">
        <v>6</v>
      </c>
      <c r="T2291">
        <v>2</v>
      </c>
      <c r="U2291">
        <v>3</v>
      </c>
      <c r="V2291">
        <v>3</v>
      </c>
      <c r="W2291" t="s">
        <v>38</v>
      </c>
      <c r="X2291" s="8">
        <v>250</v>
      </c>
      <c r="Y2291">
        <v>2</v>
      </c>
      <c r="Z2291">
        <v>45</v>
      </c>
      <c r="AA2291">
        <v>5</v>
      </c>
      <c r="AB2291" s="6">
        <f t="shared" si="290"/>
        <v>8</v>
      </c>
      <c r="AC2291" s="13">
        <f t="shared" si="291"/>
        <v>250</v>
      </c>
      <c r="AD2291" s="13">
        <f t="shared" si="292"/>
        <v>1250</v>
      </c>
      <c r="AE2291" s="13">
        <f t="shared" si="293"/>
        <v>10000</v>
      </c>
      <c r="AF2291" t="s">
        <v>83</v>
      </c>
      <c r="AG2291">
        <v>0.33</v>
      </c>
      <c r="AH2291">
        <v>4</v>
      </c>
      <c r="AI2291">
        <v>73</v>
      </c>
      <c r="AJ2291">
        <v>8</v>
      </c>
      <c r="AK2291">
        <v>10</v>
      </c>
      <c r="AL2291">
        <v>10</v>
      </c>
      <c r="AM2291">
        <v>8</v>
      </c>
      <c r="AN2291">
        <v>10</v>
      </c>
      <c r="AO2291">
        <v>5</v>
      </c>
    </row>
    <row r="2292" spans="1:41">
      <c r="A2292" s="1">
        <v>4054922</v>
      </c>
      <c r="B2292" t="s">
        <v>2074</v>
      </c>
      <c r="C2292">
        <v>2012</v>
      </c>
      <c r="D2292" s="2" t="s">
        <v>6417</v>
      </c>
      <c r="E2292" s="4">
        <f t="shared" si="286"/>
        <v>41217</v>
      </c>
      <c r="F2292" s="5">
        <f t="shared" ca="1" si="287"/>
        <v>2.670480909119743</v>
      </c>
      <c r="G2292" s="1">
        <v>1342191</v>
      </c>
      <c r="H2292" t="s">
        <v>60</v>
      </c>
      <c r="I2292" t="s">
        <v>33</v>
      </c>
      <c r="J2292" s="6" t="str">
        <f t="shared" si="288"/>
        <v>Amsterdam</v>
      </c>
      <c r="K2292" t="s">
        <v>34</v>
      </c>
      <c r="L2292" s="6" t="str">
        <f t="shared" si="289"/>
        <v>North Holland</v>
      </c>
      <c r="M2292" s="1" t="s">
        <v>2075</v>
      </c>
      <c r="N2292" t="s">
        <v>35</v>
      </c>
      <c r="O2292">
        <v>52.350121191237598</v>
      </c>
      <c r="P2292">
        <v>4.8939295945804098</v>
      </c>
      <c r="Q2292" t="s">
        <v>36</v>
      </c>
      <c r="R2292" t="s">
        <v>37</v>
      </c>
      <c r="S2292">
        <v>2</v>
      </c>
      <c r="T2292">
        <v>1</v>
      </c>
      <c r="U2292">
        <v>1</v>
      </c>
      <c r="V2292">
        <v>1</v>
      </c>
      <c r="W2292" t="s">
        <v>38</v>
      </c>
      <c r="X2292" s="8">
        <v>90</v>
      </c>
      <c r="Y2292">
        <v>1</v>
      </c>
      <c r="Z2292">
        <v>0</v>
      </c>
      <c r="AA2292">
        <v>1</v>
      </c>
      <c r="AB2292" s="6">
        <f t="shared" si="290"/>
        <v>14</v>
      </c>
      <c r="AC2292" s="13">
        <f t="shared" si="291"/>
        <v>90</v>
      </c>
      <c r="AD2292" s="13">
        <f t="shared" si="292"/>
        <v>90</v>
      </c>
      <c r="AE2292" s="13">
        <f t="shared" si="293"/>
        <v>1260</v>
      </c>
      <c r="AF2292" t="s">
        <v>39</v>
      </c>
      <c r="AG2292">
        <v>0.67</v>
      </c>
      <c r="AH2292">
        <v>7</v>
      </c>
      <c r="AI2292">
        <v>90</v>
      </c>
      <c r="AJ2292">
        <v>9</v>
      </c>
      <c r="AK2292">
        <v>9</v>
      </c>
      <c r="AL2292">
        <v>10</v>
      </c>
      <c r="AM2292">
        <v>10</v>
      </c>
      <c r="AN2292">
        <v>10</v>
      </c>
      <c r="AO2292">
        <v>9</v>
      </c>
    </row>
    <row r="2293" spans="1:41">
      <c r="A2293" s="1">
        <v>4056050</v>
      </c>
      <c r="B2293" t="s">
        <v>2076</v>
      </c>
      <c r="C2293">
        <v>2012</v>
      </c>
      <c r="D2293" s="2" t="s">
        <v>6417</v>
      </c>
      <c r="E2293" s="4">
        <f t="shared" si="286"/>
        <v>41217</v>
      </c>
      <c r="F2293" s="5">
        <f t="shared" ca="1" si="287"/>
        <v>2.670480909119743</v>
      </c>
      <c r="G2293" s="1">
        <v>2206938</v>
      </c>
      <c r="H2293" t="s">
        <v>32</v>
      </c>
      <c r="I2293" t="s">
        <v>33</v>
      </c>
      <c r="J2293" s="6" t="str">
        <f t="shared" si="288"/>
        <v>Amsterdam</v>
      </c>
      <c r="K2293" t="s">
        <v>34</v>
      </c>
      <c r="L2293" s="6" t="str">
        <f t="shared" si="289"/>
        <v>North Holland</v>
      </c>
      <c r="M2293" s="1" t="s">
        <v>605</v>
      </c>
      <c r="N2293" t="s">
        <v>35</v>
      </c>
      <c r="O2293">
        <v>52.392003680998002</v>
      </c>
      <c r="P2293">
        <v>4.8803103055219301</v>
      </c>
      <c r="Q2293" t="s">
        <v>36</v>
      </c>
      <c r="R2293" t="s">
        <v>37</v>
      </c>
      <c r="S2293">
        <v>2</v>
      </c>
      <c r="T2293">
        <v>1</v>
      </c>
      <c r="U2293">
        <v>1</v>
      </c>
      <c r="V2293">
        <v>1</v>
      </c>
      <c r="W2293" t="s">
        <v>38</v>
      </c>
      <c r="X2293" s="8">
        <v>95</v>
      </c>
      <c r="Y2293">
        <v>1</v>
      </c>
      <c r="Z2293">
        <v>0</v>
      </c>
      <c r="AA2293">
        <v>2</v>
      </c>
      <c r="AB2293" s="6">
        <f t="shared" si="290"/>
        <v>16</v>
      </c>
      <c r="AC2293" s="13">
        <f t="shared" si="291"/>
        <v>95</v>
      </c>
      <c r="AD2293" s="13">
        <f t="shared" si="292"/>
        <v>190</v>
      </c>
      <c r="AE2293" s="13">
        <f t="shared" si="293"/>
        <v>3040</v>
      </c>
      <c r="AF2293" t="s">
        <v>39</v>
      </c>
      <c r="AG2293">
        <v>1</v>
      </c>
      <c r="AH2293">
        <v>8</v>
      </c>
      <c r="AI2293">
        <v>95</v>
      </c>
      <c r="AJ2293">
        <v>9</v>
      </c>
      <c r="AK2293">
        <v>10</v>
      </c>
      <c r="AL2293">
        <v>10</v>
      </c>
      <c r="AM2293">
        <v>10</v>
      </c>
      <c r="AN2293">
        <v>9</v>
      </c>
      <c r="AO2293">
        <v>9</v>
      </c>
    </row>
    <row r="2294" spans="1:41">
      <c r="A2294" s="1">
        <v>4056090</v>
      </c>
      <c r="B2294" t="s">
        <v>1152</v>
      </c>
      <c r="C2294">
        <v>2012</v>
      </c>
      <c r="D2294" s="2" t="s">
        <v>6417</v>
      </c>
      <c r="E2294" s="4">
        <f t="shared" si="286"/>
        <v>41217</v>
      </c>
      <c r="F2294" s="5">
        <f t="shared" ca="1" si="287"/>
        <v>2.670480909119743</v>
      </c>
      <c r="G2294" s="1">
        <v>2472703</v>
      </c>
      <c r="H2294" t="s">
        <v>198</v>
      </c>
      <c r="I2294" t="s">
        <v>33</v>
      </c>
      <c r="J2294" s="6" t="str">
        <f t="shared" si="288"/>
        <v>Amsterdam</v>
      </c>
      <c r="K2294" t="s">
        <v>34</v>
      </c>
      <c r="L2294" s="6" t="str">
        <f t="shared" si="289"/>
        <v>North Holland</v>
      </c>
      <c r="M2294" s="1" t="s">
        <v>2077</v>
      </c>
      <c r="N2294" t="s">
        <v>35</v>
      </c>
      <c r="O2294">
        <v>52.391121034317003</v>
      </c>
      <c r="P2294">
        <v>4.9245651829297996</v>
      </c>
      <c r="Q2294" t="s">
        <v>58</v>
      </c>
      <c r="R2294" t="s">
        <v>37</v>
      </c>
      <c r="S2294">
        <v>6</v>
      </c>
      <c r="T2294">
        <v>1.5</v>
      </c>
      <c r="U2294">
        <v>3</v>
      </c>
      <c r="V2294">
        <v>3</v>
      </c>
      <c r="W2294" t="s">
        <v>38</v>
      </c>
      <c r="X2294" s="8">
        <v>60</v>
      </c>
      <c r="Y2294">
        <v>2</v>
      </c>
      <c r="Z2294">
        <v>10</v>
      </c>
      <c r="AA2294">
        <v>7</v>
      </c>
      <c r="AB2294" s="6">
        <f t="shared" si="290"/>
        <v>2</v>
      </c>
      <c r="AC2294" s="13">
        <f t="shared" si="291"/>
        <v>60</v>
      </c>
      <c r="AD2294" s="13">
        <f t="shared" si="292"/>
        <v>420</v>
      </c>
      <c r="AE2294" s="13">
        <f t="shared" si="293"/>
        <v>840</v>
      </c>
      <c r="AF2294" t="s">
        <v>47</v>
      </c>
      <c r="AG2294">
        <v>1</v>
      </c>
      <c r="AH2294">
        <v>1</v>
      </c>
      <c r="AI2294">
        <v>83</v>
      </c>
      <c r="AJ2294">
        <v>8</v>
      </c>
      <c r="AK2294">
        <v>10</v>
      </c>
      <c r="AL2294">
        <v>8</v>
      </c>
      <c r="AM2294">
        <v>8</v>
      </c>
      <c r="AN2294">
        <v>8</v>
      </c>
      <c r="AO2294">
        <v>6</v>
      </c>
    </row>
    <row r="2295" spans="1:41">
      <c r="A2295" s="1">
        <v>4056090</v>
      </c>
      <c r="B2295" t="s">
        <v>1152</v>
      </c>
      <c r="C2295">
        <v>2012</v>
      </c>
      <c r="D2295" s="2" t="s">
        <v>6417</v>
      </c>
      <c r="E2295" s="4">
        <f t="shared" si="286"/>
        <v>41217</v>
      </c>
      <c r="F2295" s="5">
        <f t="shared" ca="1" si="287"/>
        <v>2.670480909119743</v>
      </c>
      <c r="G2295" s="1">
        <v>768990</v>
      </c>
      <c r="H2295" t="s">
        <v>51</v>
      </c>
      <c r="I2295" t="s">
        <v>33</v>
      </c>
      <c r="J2295" s="6" t="str">
        <f t="shared" si="288"/>
        <v>Amsterdam</v>
      </c>
      <c r="K2295" t="s">
        <v>34</v>
      </c>
      <c r="L2295" s="6" t="str">
        <f t="shared" si="289"/>
        <v>North Holland</v>
      </c>
      <c r="M2295" s="1" t="s">
        <v>2078</v>
      </c>
      <c r="N2295" t="s">
        <v>35</v>
      </c>
      <c r="O2295">
        <v>52.371062517469298</v>
      </c>
      <c r="P2295">
        <v>4.89859397693409</v>
      </c>
      <c r="Q2295" t="s">
        <v>36</v>
      </c>
      <c r="R2295" t="s">
        <v>37</v>
      </c>
      <c r="S2295">
        <v>4</v>
      </c>
      <c r="T2295">
        <v>1</v>
      </c>
      <c r="U2295">
        <v>2</v>
      </c>
      <c r="V2295">
        <v>2</v>
      </c>
      <c r="W2295" t="s">
        <v>38</v>
      </c>
      <c r="X2295" s="8">
        <v>115</v>
      </c>
      <c r="Y2295">
        <v>2</v>
      </c>
      <c r="Z2295">
        <v>35</v>
      </c>
      <c r="AA2295">
        <v>2</v>
      </c>
      <c r="AB2295" s="6">
        <f t="shared" si="290"/>
        <v>218</v>
      </c>
      <c r="AC2295" s="13">
        <f t="shared" si="291"/>
        <v>115</v>
      </c>
      <c r="AD2295" s="13">
        <f t="shared" si="292"/>
        <v>230</v>
      </c>
      <c r="AE2295" s="13">
        <f t="shared" si="293"/>
        <v>50140</v>
      </c>
      <c r="AF2295" t="s">
        <v>47</v>
      </c>
      <c r="AG2295">
        <v>1</v>
      </c>
      <c r="AH2295">
        <v>109</v>
      </c>
      <c r="AI2295">
        <v>95</v>
      </c>
      <c r="AJ2295">
        <v>10</v>
      </c>
      <c r="AK2295">
        <v>9</v>
      </c>
      <c r="AL2295">
        <v>10</v>
      </c>
      <c r="AM2295">
        <v>10</v>
      </c>
      <c r="AN2295">
        <v>10</v>
      </c>
      <c r="AO2295">
        <v>9</v>
      </c>
    </row>
    <row r="2296" spans="1:41">
      <c r="A2296" s="1">
        <v>4058352</v>
      </c>
      <c r="B2296" t="s">
        <v>2079</v>
      </c>
      <c r="C2296">
        <v>2012</v>
      </c>
      <c r="D2296" s="2" t="s">
        <v>6417</v>
      </c>
      <c r="E2296" s="4">
        <f t="shared" si="286"/>
        <v>41217</v>
      </c>
      <c r="F2296" s="5">
        <f t="shared" ca="1" si="287"/>
        <v>2.670480909119743</v>
      </c>
      <c r="G2296" s="1">
        <v>868163</v>
      </c>
      <c r="H2296" t="s">
        <v>32</v>
      </c>
      <c r="I2296" t="s">
        <v>33</v>
      </c>
      <c r="J2296" s="6" t="str">
        <f t="shared" si="288"/>
        <v>Amsterdam</v>
      </c>
      <c r="K2296" t="s">
        <v>34</v>
      </c>
      <c r="L2296" s="6" t="str">
        <f t="shared" si="289"/>
        <v>North Holland</v>
      </c>
      <c r="M2296" s="1" t="s">
        <v>393</v>
      </c>
      <c r="N2296" t="s">
        <v>35</v>
      </c>
      <c r="O2296">
        <v>52.377422251638201</v>
      </c>
      <c r="P2296">
        <v>4.8777068434435797</v>
      </c>
      <c r="Q2296" t="s">
        <v>36</v>
      </c>
      <c r="R2296" t="s">
        <v>37</v>
      </c>
      <c r="S2296">
        <v>2</v>
      </c>
      <c r="T2296">
        <v>1</v>
      </c>
      <c r="U2296">
        <v>1</v>
      </c>
      <c r="V2296">
        <v>1</v>
      </c>
      <c r="W2296" t="s">
        <v>38</v>
      </c>
      <c r="X2296" s="8">
        <v>150</v>
      </c>
      <c r="Y2296">
        <v>1</v>
      </c>
      <c r="Z2296">
        <v>0</v>
      </c>
      <c r="AA2296">
        <v>4</v>
      </c>
      <c r="AB2296" s="6">
        <f t="shared" si="290"/>
        <v>26</v>
      </c>
      <c r="AC2296" s="13">
        <f t="shared" si="291"/>
        <v>150</v>
      </c>
      <c r="AD2296" s="13">
        <f t="shared" si="292"/>
        <v>600</v>
      </c>
      <c r="AE2296" s="13">
        <f t="shared" si="293"/>
        <v>15600</v>
      </c>
      <c r="AF2296" t="s">
        <v>47</v>
      </c>
      <c r="AG2296">
        <v>1</v>
      </c>
      <c r="AH2296">
        <v>13</v>
      </c>
      <c r="AI2296">
        <v>98</v>
      </c>
      <c r="AJ2296">
        <v>10</v>
      </c>
      <c r="AK2296">
        <v>10</v>
      </c>
      <c r="AL2296">
        <v>10</v>
      </c>
      <c r="AM2296">
        <v>10</v>
      </c>
      <c r="AN2296">
        <v>10</v>
      </c>
      <c r="AO2296">
        <v>10</v>
      </c>
    </row>
    <row r="2297" spans="1:41">
      <c r="A2297" s="1">
        <v>4063638</v>
      </c>
      <c r="B2297" t="s">
        <v>244</v>
      </c>
      <c r="C2297">
        <v>2012</v>
      </c>
      <c r="D2297" s="2" t="s">
        <v>6567</v>
      </c>
      <c r="E2297" s="4">
        <f t="shared" si="286"/>
        <v>41218</v>
      </c>
      <c r="F2297" s="5">
        <f t="shared" ca="1" si="287"/>
        <v>2.6677411830923456</v>
      </c>
      <c r="G2297" s="1">
        <v>770281</v>
      </c>
      <c r="H2297" t="s">
        <v>56</v>
      </c>
      <c r="I2297" t="s">
        <v>33</v>
      </c>
      <c r="J2297" s="6" t="str">
        <f t="shared" si="288"/>
        <v>Amsterdam</v>
      </c>
      <c r="K2297" t="s">
        <v>34</v>
      </c>
      <c r="L2297" s="6" t="str">
        <f t="shared" si="289"/>
        <v>North Holland</v>
      </c>
      <c r="M2297" s="1" t="s">
        <v>2080</v>
      </c>
      <c r="N2297" t="s">
        <v>35</v>
      </c>
      <c r="O2297">
        <v>52.356351626206603</v>
      </c>
      <c r="P2297">
        <v>4.8858876089351302</v>
      </c>
      <c r="Q2297" t="s">
        <v>36</v>
      </c>
      <c r="R2297" t="s">
        <v>37</v>
      </c>
      <c r="S2297">
        <v>4</v>
      </c>
      <c r="T2297">
        <v>1</v>
      </c>
      <c r="U2297">
        <v>1</v>
      </c>
      <c r="V2297">
        <v>1</v>
      </c>
      <c r="W2297" t="s">
        <v>38</v>
      </c>
      <c r="X2297" s="8">
        <v>120</v>
      </c>
      <c r="Y2297">
        <v>2</v>
      </c>
      <c r="Z2297">
        <v>35</v>
      </c>
      <c r="AA2297">
        <v>2</v>
      </c>
      <c r="AB2297" s="6">
        <f t="shared" si="290"/>
        <v>16</v>
      </c>
      <c r="AC2297" s="13">
        <f t="shared" si="291"/>
        <v>120</v>
      </c>
      <c r="AD2297" s="13">
        <f t="shared" si="292"/>
        <v>240</v>
      </c>
      <c r="AE2297" s="13">
        <f t="shared" si="293"/>
        <v>3840</v>
      </c>
      <c r="AF2297" t="s">
        <v>39</v>
      </c>
      <c r="AG2297">
        <v>0.8</v>
      </c>
      <c r="AH2297">
        <v>8</v>
      </c>
      <c r="AI2297">
        <v>97</v>
      </c>
      <c r="AJ2297">
        <v>10</v>
      </c>
      <c r="AK2297">
        <v>9</v>
      </c>
      <c r="AL2297">
        <v>10</v>
      </c>
      <c r="AM2297">
        <v>10</v>
      </c>
      <c r="AN2297">
        <v>10</v>
      </c>
      <c r="AO2297">
        <v>9</v>
      </c>
    </row>
    <row r="2298" spans="1:41">
      <c r="A2298" s="1">
        <v>4065836</v>
      </c>
      <c r="B2298" t="s">
        <v>600</v>
      </c>
      <c r="C2298">
        <v>2012</v>
      </c>
      <c r="D2298" s="2" t="s">
        <v>6567</v>
      </c>
      <c r="E2298" s="4">
        <f t="shared" si="286"/>
        <v>41218</v>
      </c>
      <c r="F2298" s="5">
        <f t="shared" ca="1" si="287"/>
        <v>2.6677411830923456</v>
      </c>
      <c r="G2298" s="1">
        <v>966882</v>
      </c>
      <c r="H2298" t="s">
        <v>60</v>
      </c>
      <c r="I2298" t="s">
        <v>33</v>
      </c>
      <c r="J2298" s="6" t="str">
        <f t="shared" si="288"/>
        <v>Amsterdam</v>
      </c>
      <c r="K2298" t="s">
        <v>34</v>
      </c>
      <c r="L2298" s="6" t="str">
        <f t="shared" si="289"/>
        <v>North Holland</v>
      </c>
      <c r="M2298" s="1">
        <v>1073</v>
      </c>
      <c r="N2298" t="s">
        <v>35</v>
      </c>
      <c r="O2298">
        <v>52.350810042650203</v>
      </c>
      <c r="P2298">
        <v>4.9013428249631197</v>
      </c>
      <c r="Q2298" t="s">
        <v>36</v>
      </c>
      <c r="R2298" t="s">
        <v>37</v>
      </c>
      <c r="S2298">
        <v>2</v>
      </c>
      <c r="T2298">
        <v>1</v>
      </c>
      <c r="U2298">
        <v>1</v>
      </c>
      <c r="V2298">
        <v>1</v>
      </c>
      <c r="W2298" t="s">
        <v>38</v>
      </c>
      <c r="X2298" s="8">
        <v>195</v>
      </c>
      <c r="Y2298">
        <v>2</v>
      </c>
      <c r="Z2298">
        <v>50</v>
      </c>
      <c r="AA2298">
        <v>2</v>
      </c>
      <c r="AB2298" s="6">
        <f t="shared" si="290"/>
        <v>20</v>
      </c>
      <c r="AC2298" s="13">
        <f t="shared" si="291"/>
        <v>195</v>
      </c>
      <c r="AD2298" s="13">
        <f t="shared" si="292"/>
        <v>390</v>
      </c>
      <c r="AE2298" s="13">
        <f t="shared" si="293"/>
        <v>7800</v>
      </c>
      <c r="AF2298" t="s">
        <v>39</v>
      </c>
      <c r="AG2298">
        <v>0.93</v>
      </c>
      <c r="AH2298">
        <v>10</v>
      </c>
      <c r="AI2298">
        <v>96</v>
      </c>
      <c r="AJ2298">
        <v>10</v>
      </c>
      <c r="AK2298">
        <v>10</v>
      </c>
      <c r="AL2298">
        <v>9</v>
      </c>
      <c r="AM2298">
        <v>10</v>
      </c>
      <c r="AN2298">
        <v>9</v>
      </c>
      <c r="AO2298">
        <v>9</v>
      </c>
    </row>
    <row r="2299" spans="1:41">
      <c r="A2299" s="1">
        <v>4068486</v>
      </c>
      <c r="B2299" t="s">
        <v>2081</v>
      </c>
      <c r="C2299">
        <v>2012</v>
      </c>
      <c r="D2299" s="2" t="s">
        <v>6567</v>
      </c>
      <c r="E2299" s="4">
        <f t="shared" si="286"/>
        <v>41218</v>
      </c>
      <c r="F2299" s="5">
        <f t="shared" ca="1" si="287"/>
        <v>2.6677411830923456</v>
      </c>
      <c r="G2299" s="1">
        <v>771217</v>
      </c>
      <c r="H2299" t="s">
        <v>56</v>
      </c>
      <c r="I2299" t="s">
        <v>33</v>
      </c>
      <c r="J2299" s="6" t="str">
        <f t="shared" si="288"/>
        <v>Amsterdam</v>
      </c>
      <c r="K2299" t="s">
        <v>34</v>
      </c>
      <c r="L2299" s="6" t="str">
        <f t="shared" si="289"/>
        <v>North Holland</v>
      </c>
      <c r="M2299" s="1" t="s">
        <v>1203</v>
      </c>
      <c r="N2299" t="s">
        <v>35</v>
      </c>
      <c r="O2299">
        <v>52.340747103702299</v>
      </c>
      <c r="P2299">
        <v>4.8502393484850197</v>
      </c>
      <c r="Q2299" t="s">
        <v>104</v>
      </c>
      <c r="R2299" t="s">
        <v>37</v>
      </c>
      <c r="S2299">
        <v>6</v>
      </c>
      <c r="T2299">
        <v>2</v>
      </c>
      <c r="U2299">
        <v>4</v>
      </c>
      <c r="V2299">
        <v>6</v>
      </c>
      <c r="W2299" t="s">
        <v>38</v>
      </c>
      <c r="X2299" s="8">
        <v>240</v>
      </c>
      <c r="Y2299">
        <v>1</v>
      </c>
      <c r="Z2299">
        <v>0</v>
      </c>
      <c r="AA2299">
        <v>7</v>
      </c>
      <c r="AB2299" s="6">
        <f t="shared" si="290"/>
        <v>0</v>
      </c>
      <c r="AC2299" s="13">
        <f t="shared" si="291"/>
        <v>240</v>
      </c>
      <c r="AD2299" s="13">
        <f t="shared" si="292"/>
        <v>1680</v>
      </c>
      <c r="AE2299" s="13">
        <f t="shared" si="293"/>
        <v>0</v>
      </c>
      <c r="AF2299" t="s">
        <v>47</v>
      </c>
      <c r="AG2299">
        <v>1</v>
      </c>
      <c r="AH2299">
        <v>0</v>
      </c>
    </row>
    <row r="2300" spans="1:41">
      <c r="A2300" s="1">
        <v>4068778</v>
      </c>
      <c r="B2300" t="s">
        <v>2082</v>
      </c>
      <c r="C2300">
        <v>2012</v>
      </c>
      <c r="D2300" s="2" t="s">
        <v>6567</v>
      </c>
      <c r="E2300" s="4">
        <f t="shared" si="286"/>
        <v>41218</v>
      </c>
      <c r="F2300" s="5">
        <f t="shared" ca="1" si="287"/>
        <v>2.6677411830923456</v>
      </c>
      <c r="G2300" s="1">
        <v>3999038</v>
      </c>
      <c r="H2300" t="s">
        <v>56</v>
      </c>
      <c r="I2300" t="s">
        <v>33</v>
      </c>
      <c r="J2300" s="6" t="str">
        <f t="shared" si="288"/>
        <v>Amsterdam</v>
      </c>
      <c r="K2300" t="s">
        <v>34</v>
      </c>
      <c r="L2300" s="6" t="str">
        <f t="shared" si="289"/>
        <v>North Holland</v>
      </c>
      <c r="M2300" s="1">
        <v>1071</v>
      </c>
      <c r="N2300" t="s">
        <v>35</v>
      </c>
      <c r="O2300">
        <v>52.3543315987311</v>
      </c>
      <c r="P2300">
        <v>4.8752418005471201</v>
      </c>
      <c r="Q2300" t="s">
        <v>36</v>
      </c>
      <c r="R2300" t="s">
        <v>42</v>
      </c>
      <c r="S2300">
        <v>2</v>
      </c>
      <c r="T2300">
        <v>1</v>
      </c>
      <c r="U2300">
        <v>1</v>
      </c>
      <c r="V2300">
        <v>1</v>
      </c>
      <c r="W2300" t="s">
        <v>176</v>
      </c>
      <c r="X2300" s="8">
        <v>75</v>
      </c>
      <c r="Y2300">
        <v>1</v>
      </c>
      <c r="Z2300">
        <v>0</v>
      </c>
      <c r="AA2300">
        <v>2</v>
      </c>
      <c r="AB2300" s="6">
        <f t="shared" si="290"/>
        <v>14</v>
      </c>
      <c r="AC2300" s="13">
        <f t="shared" si="291"/>
        <v>75</v>
      </c>
      <c r="AD2300" s="13">
        <f t="shared" si="292"/>
        <v>150</v>
      </c>
      <c r="AE2300" s="13">
        <f t="shared" si="293"/>
        <v>2100</v>
      </c>
      <c r="AF2300" t="s">
        <v>39</v>
      </c>
      <c r="AG2300">
        <v>0.9</v>
      </c>
      <c r="AH2300">
        <v>7</v>
      </c>
      <c r="AI2300">
        <v>97</v>
      </c>
      <c r="AJ2300">
        <v>10</v>
      </c>
      <c r="AK2300">
        <v>9</v>
      </c>
      <c r="AL2300">
        <v>10</v>
      </c>
      <c r="AM2300">
        <v>10</v>
      </c>
      <c r="AN2300">
        <v>10</v>
      </c>
      <c r="AO2300">
        <v>10</v>
      </c>
    </row>
    <row r="2301" spans="1:41">
      <c r="A2301" s="1">
        <v>4072859</v>
      </c>
      <c r="B2301" t="s">
        <v>2083</v>
      </c>
      <c r="C2301">
        <v>2012</v>
      </c>
      <c r="D2301" s="2" t="s">
        <v>6568</v>
      </c>
      <c r="E2301" s="4">
        <f t="shared" si="286"/>
        <v>41219</v>
      </c>
      <c r="F2301" s="5">
        <f t="shared" ca="1" si="287"/>
        <v>2.6650014570649483</v>
      </c>
      <c r="G2301" s="1">
        <v>771852</v>
      </c>
      <c r="H2301" t="s">
        <v>51</v>
      </c>
      <c r="I2301" t="s">
        <v>33</v>
      </c>
      <c r="J2301" s="6" t="str">
        <f t="shared" si="288"/>
        <v>Amsterdam</v>
      </c>
      <c r="K2301" t="s">
        <v>2027</v>
      </c>
      <c r="L2301" s="6" t="str">
        <f t="shared" si="289"/>
        <v>North Holland</v>
      </c>
      <c r="M2301" s="1" t="s">
        <v>2084</v>
      </c>
      <c r="N2301" t="s">
        <v>35</v>
      </c>
      <c r="O2301">
        <v>52.369939157522097</v>
      </c>
      <c r="P2301">
        <v>4.8917027352171596</v>
      </c>
      <c r="Q2301" t="s">
        <v>36</v>
      </c>
      <c r="R2301" t="s">
        <v>37</v>
      </c>
      <c r="S2301">
        <v>4</v>
      </c>
      <c r="T2301">
        <v>1</v>
      </c>
      <c r="U2301">
        <v>2</v>
      </c>
      <c r="V2301">
        <v>2</v>
      </c>
      <c r="W2301" t="s">
        <v>38</v>
      </c>
      <c r="X2301" s="8">
        <v>180</v>
      </c>
      <c r="Y2301">
        <v>2</v>
      </c>
      <c r="Z2301">
        <v>90</v>
      </c>
      <c r="AA2301">
        <v>2</v>
      </c>
      <c r="AB2301" s="6">
        <f t="shared" si="290"/>
        <v>42</v>
      </c>
      <c r="AC2301" s="13">
        <f t="shared" si="291"/>
        <v>180</v>
      </c>
      <c r="AD2301" s="13">
        <f t="shared" si="292"/>
        <v>360</v>
      </c>
      <c r="AE2301" s="13">
        <f t="shared" si="293"/>
        <v>15120</v>
      </c>
      <c r="AF2301" t="s">
        <v>47</v>
      </c>
      <c r="AG2301">
        <v>0.87</v>
      </c>
      <c r="AH2301">
        <v>21</v>
      </c>
      <c r="AI2301">
        <v>98</v>
      </c>
      <c r="AJ2301">
        <v>9</v>
      </c>
      <c r="AK2301">
        <v>10</v>
      </c>
      <c r="AL2301">
        <v>10</v>
      </c>
      <c r="AM2301">
        <v>10</v>
      </c>
      <c r="AN2301">
        <v>9</v>
      </c>
      <c r="AO2301">
        <v>9</v>
      </c>
    </row>
    <row r="2302" spans="1:41">
      <c r="A2302" s="1">
        <v>4074819</v>
      </c>
      <c r="B2302" t="s">
        <v>2085</v>
      </c>
      <c r="C2302">
        <v>2012</v>
      </c>
      <c r="D2302" s="2" t="s">
        <v>6568</v>
      </c>
      <c r="E2302" s="4">
        <f t="shared" si="286"/>
        <v>41219</v>
      </c>
      <c r="F2302" s="5">
        <f t="shared" ca="1" si="287"/>
        <v>2.6650014570649483</v>
      </c>
      <c r="G2302" s="1">
        <v>784644</v>
      </c>
      <c r="H2302" t="s">
        <v>45</v>
      </c>
      <c r="I2302" t="s">
        <v>33</v>
      </c>
      <c r="J2302" s="6" t="str">
        <f t="shared" si="288"/>
        <v>Amsterdam</v>
      </c>
      <c r="K2302" t="s">
        <v>34</v>
      </c>
      <c r="L2302" s="6" t="str">
        <f t="shared" si="289"/>
        <v>North Holland</v>
      </c>
      <c r="M2302" s="1">
        <v>1053</v>
      </c>
      <c r="N2302" t="s">
        <v>35</v>
      </c>
      <c r="O2302">
        <v>52.369574021431298</v>
      </c>
      <c r="P2302">
        <v>4.8687142245879498</v>
      </c>
      <c r="Q2302" t="s">
        <v>36</v>
      </c>
      <c r="R2302" t="s">
        <v>37</v>
      </c>
      <c r="S2302">
        <v>2</v>
      </c>
      <c r="T2302">
        <v>1</v>
      </c>
      <c r="U2302">
        <v>1</v>
      </c>
      <c r="V2302">
        <v>1</v>
      </c>
      <c r="W2302" t="s">
        <v>38</v>
      </c>
      <c r="X2302" s="8">
        <v>120</v>
      </c>
      <c r="Y2302">
        <v>1</v>
      </c>
      <c r="Z2302">
        <v>0</v>
      </c>
      <c r="AA2302">
        <v>2</v>
      </c>
      <c r="AB2302" s="6">
        <f t="shared" si="290"/>
        <v>28</v>
      </c>
      <c r="AC2302" s="13">
        <f t="shared" si="291"/>
        <v>120</v>
      </c>
      <c r="AD2302" s="13">
        <f t="shared" si="292"/>
        <v>240</v>
      </c>
      <c r="AE2302" s="13">
        <f t="shared" si="293"/>
        <v>6720</v>
      </c>
      <c r="AF2302" t="s">
        <v>43</v>
      </c>
      <c r="AG2302">
        <v>1</v>
      </c>
      <c r="AH2302">
        <v>14</v>
      </c>
      <c r="AI2302">
        <v>97</v>
      </c>
      <c r="AJ2302">
        <v>10</v>
      </c>
      <c r="AK2302">
        <v>10</v>
      </c>
      <c r="AL2302">
        <v>10</v>
      </c>
      <c r="AM2302">
        <v>10</v>
      </c>
      <c r="AN2302">
        <v>10</v>
      </c>
      <c r="AO2302">
        <v>10</v>
      </c>
    </row>
    <row r="2303" spans="1:41">
      <c r="A2303" s="1">
        <v>4077238</v>
      </c>
      <c r="B2303" t="s">
        <v>2086</v>
      </c>
      <c r="C2303">
        <v>2012</v>
      </c>
      <c r="D2303" s="2" t="s">
        <v>6568</v>
      </c>
      <c r="E2303" s="4">
        <f t="shared" si="286"/>
        <v>41219</v>
      </c>
      <c r="F2303" s="5">
        <f t="shared" ca="1" si="287"/>
        <v>2.6650014570649483</v>
      </c>
      <c r="G2303" s="1">
        <v>772756</v>
      </c>
      <c r="H2303" t="s">
        <v>51</v>
      </c>
      <c r="I2303" t="s">
        <v>33</v>
      </c>
      <c r="J2303" s="6" t="str">
        <f t="shared" si="288"/>
        <v>Amsterdam</v>
      </c>
      <c r="K2303" t="s">
        <v>34</v>
      </c>
      <c r="L2303" s="6" t="str">
        <f t="shared" si="289"/>
        <v>North Holland</v>
      </c>
      <c r="M2303" s="1" t="s">
        <v>2087</v>
      </c>
      <c r="N2303" t="s">
        <v>35</v>
      </c>
      <c r="O2303">
        <v>52.373313480984201</v>
      </c>
      <c r="P2303">
        <v>4.8768966508702203</v>
      </c>
      <c r="Q2303" t="s">
        <v>36</v>
      </c>
      <c r="R2303" t="s">
        <v>37</v>
      </c>
      <c r="S2303">
        <v>2</v>
      </c>
      <c r="T2303">
        <v>0.5</v>
      </c>
      <c r="U2303">
        <v>1</v>
      </c>
      <c r="V2303">
        <v>1</v>
      </c>
      <c r="W2303" t="s">
        <v>38</v>
      </c>
      <c r="X2303" s="8">
        <v>105</v>
      </c>
      <c r="Y2303">
        <v>1</v>
      </c>
      <c r="Z2303">
        <v>0</v>
      </c>
      <c r="AA2303">
        <v>3</v>
      </c>
      <c r="AB2303" s="6">
        <f t="shared" si="290"/>
        <v>16</v>
      </c>
      <c r="AC2303" s="13">
        <f t="shared" si="291"/>
        <v>105</v>
      </c>
      <c r="AD2303" s="13">
        <f t="shared" si="292"/>
        <v>315</v>
      </c>
      <c r="AE2303" s="13">
        <f t="shared" si="293"/>
        <v>5040</v>
      </c>
      <c r="AF2303" t="s">
        <v>39</v>
      </c>
      <c r="AG2303">
        <v>1</v>
      </c>
      <c r="AH2303">
        <v>8</v>
      </c>
      <c r="AI2303">
        <v>88</v>
      </c>
      <c r="AJ2303">
        <v>9</v>
      </c>
      <c r="AK2303">
        <v>9</v>
      </c>
      <c r="AL2303">
        <v>10</v>
      </c>
      <c r="AM2303">
        <v>10</v>
      </c>
      <c r="AN2303">
        <v>9</v>
      </c>
      <c r="AO2303">
        <v>9</v>
      </c>
    </row>
    <row r="2304" spans="1:41">
      <c r="A2304" s="1">
        <v>4091515</v>
      </c>
      <c r="B2304" t="s">
        <v>952</v>
      </c>
      <c r="C2304">
        <v>2012</v>
      </c>
      <c r="D2304" s="2" t="s">
        <v>6569</v>
      </c>
      <c r="E2304" s="4">
        <f t="shared" si="286"/>
        <v>41221</v>
      </c>
      <c r="F2304" s="5">
        <f t="shared" ca="1" si="287"/>
        <v>2.659522005010154</v>
      </c>
      <c r="G2304" s="1">
        <v>775655</v>
      </c>
      <c r="H2304" t="s">
        <v>49</v>
      </c>
      <c r="I2304" t="s">
        <v>33</v>
      </c>
      <c r="J2304" s="6" t="str">
        <f t="shared" si="288"/>
        <v>Amsterdam</v>
      </c>
      <c r="K2304" t="s">
        <v>34</v>
      </c>
      <c r="L2304" s="6" t="str">
        <f t="shared" si="289"/>
        <v>North Holland</v>
      </c>
      <c r="M2304" s="1" t="s">
        <v>2088</v>
      </c>
      <c r="N2304" t="s">
        <v>35</v>
      </c>
      <c r="O2304">
        <v>52.371115888806997</v>
      </c>
      <c r="P2304">
        <v>4.8994580769379796</v>
      </c>
      <c r="Q2304" t="s">
        <v>36</v>
      </c>
      <c r="R2304" t="s">
        <v>42</v>
      </c>
      <c r="S2304">
        <v>2</v>
      </c>
      <c r="T2304">
        <v>1</v>
      </c>
      <c r="U2304">
        <v>1</v>
      </c>
      <c r="V2304">
        <v>1</v>
      </c>
      <c r="W2304" t="s">
        <v>38</v>
      </c>
      <c r="X2304" s="8">
        <v>89</v>
      </c>
      <c r="Y2304">
        <v>1</v>
      </c>
      <c r="Z2304">
        <v>0</v>
      </c>
      <c r="AA2304">
        <v>3</v>
      </c>
      <c r="AB2304" s="6">
        <f t="shared" si="290"/>
        <v>308</v>
      </c>
      <c r="AC2304" s="13">
        <f t="shared" si="291"/>
        <v>89</v>
      </c>
      <c r="AD2304" s="13">
        <f t="shared" si="292"/>
        <v>267</v>
      </c>
      <c r="AE2304" s="13">
        <f t="shared" si="293"/>
        <v>82236</v>
      </c>
      <c r="AF2304" t="s">
        <v>47</v>
      </c>
      <c r="AG2304">
        <v>1</v>
      </c>
      <c r="AH2304">
        <v>154</v>
      </c>
      <c r="AI2304">
        <v>92</v>
      </c>
      <c r="AJ2304">
        <v>9</v>
      </c>
      <c r="AK2304">
        <v>9</v>
      </c>
      <c r="AL2304">
        <v>9</v>
      </c>
      <c r="AM2304">
        <v>9</v>
      </c>
      <c r="AN2304">
        <v>10</v>
      </c>
      <c r="AO2304">
        <v>9</v>
      </c>
    </row>
    <row r="2305" spans="1:41">
      <c r="A2305" s="1">
        <v>4092766</v>
      </c>
      <c r="B2305" t="s">
        <v>772</v>
      </c>
      <c r="C2305">
        <v>2012</v>
      </c>
      <c r="D2305" s="2" t="s">
        <v>6569</v>
      </c>
      <c r="E2305" s="4">
        <f t="shared" si="286"/>
        <v>41221</v>
      </c>
      <c r="F2305" s="5">
        <f t="shared" ca="1" si="287"/>
        <v>2.659522005010154</v>
      </c>
      <c r="G2305" s="1">
        <v>775912</v>
      </c>
      <c r="H2305" t="s">
        <v>51</v>
      </c>
      <c r="I2305" t="s">
        <v>33</v>
      </c>
      <c r="J2305" s="6" t="str">
        <f t="shared" si="288"/>
        <v>Amsterdam</v>
      </c>
      <c r="K2305" t="s">
        <v>34</v>
      </c>
      <c r="L2305" s="6" t="str">
        <f t="shared" si="289"/>
        <v>North Holland</v>
      </c>
      <c r="M2305" s="1">
        <v>1013</v>
      </c>
      <c r="N2305" t="s">
        <v>35</v>
      </c>
      <c r="O2305">
        <v>52.379201906561903</v>
      </c>
      <c r="P2305">
        <v>4.8928684587908</v>
      </c>
      <c r="Q2305" t="s">
        <v>36</v>
      </c>
      <c r="R2305" t="s">
        <v>37</v>
      </c>
      <c r="S2305">
        <v>4</v>
      </c>
      <c r="T2305">
        <v>1</v>
      </c>
      <c r="U2305">
        <v>1</v>
      </c>
      <c r="V2305">
        <v>1</v>
      </c>
      <c r="W2305" t="s">
        <v>38</v>
      </c>
      <c r="X2305" s="8">
        <v>109</v>
      </c>
      <c r="Y2305">
        <v>2</v>
      </c>
      <c r="Z2305">
        <v>40</v>
      </c>
      <c r="AA2305">
        <v>1</v>
      </c>
      <c r="AB2305" s="6">
        <f t="shared" si="290"/>
        <v>110</v>
      </c>
      <c r="AC2305" s="13">
        <f t="shared" si="291"/>
        <v>109</v>
      </c>
      <c r="AD2305" s="13">
        <f t="shared" si="292"/>
        <v>109</v>
      </c>
      <c r="AE2305" s="13">
        <f t="shared" si="293"/>
        <v>11990</v>
      </c>
      <c r="AF2305" t="s">
        <v>47</v>
      </c>
      <c r="AG2305">
        <v>0.74</v>
      </c>
      <c r="AH2305">
        <v>55</v>
      </c>
      <c r="AI2305">
        <v>96</v>
      </c>
      <c r="AJ2305">
        <v>9</v>
      </c>
      <c r="AK2305">
        <v>9</v>
      </c>
      <c r="AL2305">
        <v>10</v>
      </c>
      <c r="AM2305">
        <v>10</v>
      </c>
      <c r="AN2305">
        <v>10</v>
      </c>
      <c r="AO2305">
        <v>9</v>
      </c>
    </row>
    <row r="2306" spans="1:41">
      <c r="A2306" s="1">
        <v>4097072</v>
      </c>
      <c r="B2306" t="s">
        <v>2089</v>
      </c>
      <c r="C2306">
        <v>2012</v>
      </c>
      <c r="D2306" s="2" t="s">
        <v>6569</v>
      </c>
      <c r="E2306" s="4">
        <f t="shared" ref="E2306:E2369" si="294">DATE(C2306,LEFT(D2306,FIND("/",D2306)-1),RIGHT(D2306,LEN(D2306)-FIND("/",D2306)))</f>
        <v>41221</v>
      </c>
      <c r="F2306" s="5">
        <f t="shared" ref="F2306:F2369" ca="1" si="295">(NOW()-E2306)/365</f>
        <v>2.659522005010154</v>
      </c>
      <c r="G2306" s="1">
        <v>809129</v>
      </c>
      <c r="H2306" t="s">
        <v>56</v>
      </c>
      <c r="I2306" t="s">
        <v>33</v>
      </c>
      <c r="J2306" s="6" t="str">
        <f t="shared" ref="J2306:J2369" si="296">VLOOKUP(I2306,city,2,FALSE)</f>
        <v>Amsterdam</v>
      </c>
      <c r="K2306" t="s">
        <v>34</v>
      </c>
      <c r="L2306" s="6" t="str">
        <f t="shared" ref="L2306:L2369" si="297">VLOOKUP(K2306,state,2,FALSE)</f>
        <v>North Holland</v>
      </c>
      <c r="M2306" s="1">
        <v>1071</v>
      </c>
      <c r="N2306" t="s">
        <v>35</v>
      </c>
      <c r="O2306">
        <v>52.356722646692702</v>
      </c>
      <c r="P2306">
        <v>4.87442036747355</v>
      </c>
      <c r="Q2306" t="s">
        <v>58</v>
      </c>
      <c r="R2306" t="s">
        <v>37</v>
      </c>
      <c r="S2306">
        <v>4</v>
      </c>
      <c r="T2306">
        <v>1</v>
      </c>
      <c r="U2306">
        <v>2</v>
      </c>
      <c r="V2306">
        <v>4</v>
      </c>
      <c r="W2306" t="s">
        <v>38</v>
      </c>
      <c r="X2306" s="8">
        <v>180</v>
      </c>
      <c r="Y2306">
        <v>4</v>
      </c>
      <c r="Z2306">
        <v>0</v>
      </c>
      <c r="AA2306">
        <v>1</v>
      </c>
      <c r="AB2306" s="6">
        <f t="shared" si="290"/>
        <v>0</v>
      </c>
      <c r="AC2306" s="13">
        <f t="shared" si="291"/>
        <v>180</v>
      </c>
      <c r="AD2306" s="13">
        <f t="shared" si="292"/>
        <v>180</v>
      </c>
      <c r="AE2306" s="13">
        <f t="shared" si="293"/>
        <v>0</v>
      </c>
      <c r="AF2306" t="s">
        <v>43</v>
      </c>
      <c r="AG2306">
        <v>0.74</v>
      </c>
      <c r="AH2306">
        <v>0</v>
      </c>
    </row>
    <row r="2307" spans="1:41">
      <c r="A2307" s="1">
        <v>4097072</v>
      </c>
      <c r="B2307" t="s">
        <v>2089</v>
      </c>
      <c r="C2307">
        <v>2012</v>
      </c>
      <c r="D2307" s="2" t="s">
        <v>6569</v>
      </c>
      <c r="E2307" s="4">
        <f t="shared" si="294"/>
        <v>41221</v>
      </c>
      <c r="F2307" s="5">
        <f t="shared" ca="1" si="295"/>
        <v>2.659522005010154</v>
      </c>
      <c r="G2307" s="1">
        <v>776866</v>
      </c>
      <c r="H2307" t="s">
        <v>56</v>
      </c>
      <c r="I2307" t="s">
        <v>33</v>
      </c>
      <c r="J2307" s="6" t="str">
        <f t="shared" si="296"/>
        <v>Amsterdam</v>
      </c>
      <c r="K2307" t="s">
        <v>34</v>
      </c>
      <c r="L2307" s="6" t="str">
        <f t="shared" si="297"/>
        <v>North Holland</v>
      </c>
      <c r="M2307" s="1">
        <v>1071</v>
      </c>
      <c r="N2307" t="s">
        <v>35</v>
      </c>
      <c r="O2307">
        <v>52.3574691006297</v>
      </c>
      <c r="P2307">
        <v>4.8738443049541802</v>
      </c>
      <c r="Q2307" t="s">
        <v>132</v>
      </c>
      <c r="R2307" t="s">
        <v>42</v>
      </c>
      <c r="S2307">
        <v>2</v>
      </c>
      <c r="T2307">
        <v>1</v>
      </c>
      <c r="U2307">
        <v>1</v>
      </c>
      <c r="V2307">
        <v>1</v>
      </c>
      <c r="W2307" t="s">
        <v>38</v>
      </c>
      <c r="X2307" s="8">
        <v>90</v>
      </c>
      <c r="Y2307">
        <v>1</v>
      </c>
      <c r="Z2307">
        <v>0</v>
      </c>
      <c r="AA2307">
        <v>1</v>
      </c>
      <c r="AB2307" s="6">
        <f t="shared" ref="AB2307:AB2370" si="298">AH2307/0.5</f>
        <v>0</v>
      </c>
      <c r="AC2307" s="13">
        <f t="shared" ref="AC2307:AC2370" si="299">IF(Y2307&gt;1,X2307,IF(S2307&gt;1,X2307+Z2307,X2307))</f>
        <v>90</v>
      </c>
      <c r="AD2307" s="13">
        <f t="shared" si="292"/>
        <v>90</v>
      </c>
      <c r="AE2307" s="13">
        <f t="shared" si="293"/>
        <v>0</v>
      </c>
      <c r="AF2307" t="s">
        <v>43</v>
      </c>
      <c r="AG2307">
        <v>0.74</v>
      </c>
      <c r="AH2307">
        <v>0</v>
      </c>
    </row>
    <row r="2308" spans="1:41">
      <c r="A2308" s="1">
        <v>4097072</v>
      </c>
      <c r="B2308" t="s">
        <v>2089</v>
      </c>
      <c r="C2308">
        <v>2012</v>
      </c>
      <c r="D2308" s="2" t="s">
        <v>6569</v>
      </c>
      <c r="E2308" s="4">
        <f t="shared" si="294"/>
        <v>41221</v>
      </c>
      <c r="F2308" s="5">
        <f t="shared" ca="1" si="295"/>
        <v>2.659522005010154</v>
      </c>
      <c r="G2308" s="1">
        <v>1710196</v>
      </c>
      <c r="H2308" t="s">
        <v>56</v>
      </c>
      <c r="I2308" t="s">
        <v>33</v>
      </c>
      <c r="J2308" s="6" t="str">
        <f t="shared" si="296"/>
        <v>Amsterdam</v>
      </c>
      <c r="K2308" t="s">
        <v>34</v>
      </c>
      <c r="L2308" s="6" t="str">
        <f t="shared" si="297"/>
        <v>North Holland</v>
      </c>
      <c r="M2308" s="1" t="s">
        <v>2090</v>
      </c>
      <c r="N2308" t="s">
        <v>35</v>
      </c>
      <c r="O2308">
        <v>52.357869979434099</v>
      </c>
      <c r="P2308">
        <v>4.8743692631581101</v>
      </c>
      <c r="Q2308" t="s">
        <v>132</v>
      </c>
      <c r="R2308" t="s">
        <v>37</v>
      </c>
      <c r="S2308">
        <v>2</v>
      </c>
      <c r="T2308">
        <v>1</v>
      </c>
      <c r="U2308">
        <v>1</v>
      </c>
      <c r="V2308">
        <v>1</v>
      </c>
      <c r="W2308" t="s">
        <v>38</v>
      </c>
      <c r="X2308" s="8">
        <v>80</v>
      </c>
      <c r="Y2308">
        <v>1</v>
      </c>
      <c r="Z2308">
        <v>0</v>
      </c>
      <c r="AA2308">
        <v>1</v>
      </c>
      <c r="AB2308" s="6">
        <f t="shared" si="298"/>
        <v>0</v>
      </c>
      <c r="AC2308" s="13">
        <f t="shared" si="299"/>
        <v>80</v>
      </c>
      <c r="AD2308" s="13">
        <f t="shared" si="292"/>
        <v>80</v>
      </c>
      <c r="AE2308" s="13">
        <f t="shared" si="293"/>
        <v>0</v>
      </c>
      <c r="AF2308" t="s">
        <v>43</v>
      </c>
      <c r="AG2308">
        <v>0.74</v>
      </c>
      <c r="AH2308">
        <v>0</v>
      </c>
    </row>
    <row r="2309" spans="1:41">
      <c r="A2309" s="1">
        <v>4097500</v>
      </c>
      <c r="B2309" t="s">
        <v>2091</v>
      </c>
      <c r="C2309">
        <v>2012</v>
      </c>
      <c r="D2309" s="2" t="s">
        <v>6569</v>
      </c>
      <c r="E2309" s="4">
        <f t="shared" si="294"/>
        <v>41221</v>
      </c>
      <c r="F2309" s="5">
        <f t="shared" ca="1" si="295"/>
        <v>2.659522005010154</v>
      </c>
      <c r="G2309" s="1">
        <v>2987736</v>
      </c>
      <c r="H2309" t="s">
        <v>49</v>
      </c>
      <c r="I2309" t="s">
        <v>33</v>
      </c>
      <c r="J2309" s="6" t="str">
        <f t="shared" si="296"/>
        <v>Amsterdam</v>
      </c>
      <c r="K2309" t="s">
        <v>34</v>
      </c>
      <c r="L2309" s="6" t="str">
        <f t="shared" si="297"/>
        <v>North Holland</v>
      </c>
      <c r="M2309" s="1" t="s">
        <v>1703</v>
      </c>
      <c r="N2309" t="s">
        <v>35</v>
      </c>
      <c r="O2309">
        <v>52.363087807601403</v>
      </c>
      <c r="P2309">
        <v>4.9009297015826903</v>
      </c>
      <c r="Q2309" t="s">
        <v>104</v>
      </c>
      <c r="R2309" t="s">
        <v>37</v>
      </c>
      <c r="S2309">
        <v>6</v>
      </c>
      <c r="T2309">
        <v>1.5</v>
      </c>
      <c r="U2309">
        <v>1</v>
      </c>
      <c r="V2309">
        <v>3</v>
      </c>
      <c r="W2309" t="s">
        <v>38</v>
      </c>
      <c r="X2309" s="8">
        <v>295</v>
      </c>
      <c r="Y2309">
        <v>2</v>
      </c>
      <c r="Z2309">
        <v>75</v>
      </c>
      <c r="AA2309">
        <v>3</v>
      </c>
      <c r="AB2309" s="6">
        <f t="shared" si="298"/>
        <v>36</v>
      </c>
      <c r="AC2309" s="13">
        <f t="shared" si="299"/>
        <v>295</v>
      </c>
      <c r="AD2309" s="13">
        <f t="shared" si="292"/>
        <v>885</v>
      </c>
      <c r="AE2309" s="13">
        <f t="shared" si="293"/>
        <v>31860</v>
      </c>
      <c r="AF2309" t="s">
        <v>47</v>
      </c>
      <c r="AG2309">
        <v>1</v>
      </c>
      <c r="AH2309">
        <v>18</v>
      </c>
      <c r="AI2309">
        <v>100</v>
      </c>
      <c r="AJ2309">
        <v>10</v>
      </c>
      <c r="AK2309">
        <v>10</v>
      </c>
      <c r="AL2309">
        <v>10</v>
      </c>
      <c r="AM2309">
        <v>10</v>
      </c>
      <c r="AN2309">
        <v>10</v>
      </c>
      <c r="AO2309">
        <v>10</v>
      </c>
    </row>
    <row r="2310" spans="1:41">
      <c r="A2310" s="1">
        <v>4100482</v>
      </c>
      <c r="B2310" t="s">
        <v>2092</v>
      </c>
      <c r="C2310">
        <v>2012</v>
      </c>
      <c r="D2310" s="2" t="s">
        <v>6570</v>
      </c>
      <c r="E2310" s="4">
        <f t="shared" si="294"/>
        <v>41222</v>
      </c>
      <c r="F2310" s="5">
        <f t="shared" ca="1" si="295"/>
        <v>2.6567822789827567</v>
      </c>
      <c r="G2310" s="1">
        <v>1449108</v>
      </c>
      <c r="H2310" t="s">
        <v>60</v>
      </c>
      <c r="I2310" t="s">
        <v>33</v>
      </c>
      <c r="J2310" s="6" t="str">
        <f t="shared" si="296"/>
        <v>Amsterdam</v>
      </c>
      <c r="K2310" t="s">
        <v>53</v>
      </c>
      <c r="L2310" s="6" t="str">
        <f t="shared" si="297"/>
        <v>North Holland</v>
      </c>
      <c r="N2310" t="s">
        <v>35</v>
      </c>
      <c r="O2310">
        <v>52.354487781099401</v>
      </c>
      <c r="P2310">
        <v>4.9035843150222398</v>
      </c>
      <c r="Q2310" t="s">
        <v>36</v>
      </c>
      <c r="R2310" t="s">
        <v>37</v>
      </c>
      <c r="S2310">
        <v>2</v>
      </c>
      <c r="T2310">
        <v>1</v>
      </c>
      <c r="U2310">
        <v>1</v>
      </c>
      <c r="V2310">
        <v>1</v>
      </c>
      <c r="W2310" t="s">
        <v>38</v>
      </c>
      <c r="X2310" s="8">
        <v>120</v>
      </c>
      <c r="Y2310">
        <v>1</v>
      </c>
      <c r="Z2310">
        <v>0</v>
      </c>
      <c r="AA2310">
        <v>2</v>
      </c>
      <c r="AB2310" s="6">
        <f t="shared" si="298"/>
        <v>16</v>
      </c>
      <c r="AC2310" s="13">
        <f t="shared" si="299"/>
        <v>120</v>
      </c>
      <c r="AD2310" s="13">
        <f t="shared" si="292"/>
        <v>240</v>
      </c>
      <c r="AE2310" s="13">
        <f t="shared" si="293"/>
        <v>3840</v>
      </c>
      <c r="AF2310" t="s">
        <v>47</v>
      </c>
      <c r="AG2310">
        <v>1</v>
      </c>
      <c r="AH2310">
        <v>8</v>
      </c>
      <c r="AI2310">
        <v>95</v>
      </c>
      <c r="AJ2310">
        <v>10</v>
      </c>
      <c r="AK2310">
        <v>10</v>
      </c>
      <c r="AL2310">
        <v>9</v>
      </c>
      <c r="AM2310">
        <v>10</v>
      </c>
      <c r="AN2310">
        <v>9</v>
      </c>
      <c r="AO2310">
        <v>10</v>
      </c>
    </row>
    <row r="2311" spans="1:41">
      <c r="A2311" s="1">
        <v>4108241</v>
      </c>
      <c r="B2311" t="s">
        <v>860</v>
      </c>
      <c r="C2311">
        <v>2012</v>
      </c>
      <c r="D2311" s="2" t="s">
        <v>6672</v>
      </c>
      <c r="E2311" s="4">
        <f t="shared" si="294"/>
        <v>41223</v>
      </c>
      <c r="F2311" s="5">
        <f t="shared" ca="1" si="295"/>
        <v>2.6540425529553593</v>
      </c>
      <c r="G2311" s="1">
        <v>779101</v>
      </c>
      <c r="H2311" t="s">
        <v>45</v>
      </c>
      <c r="I2311" t="s">
        <v>33</v>
      </c>
      <c r="J2311" s="6" t="str">
        <f t="shared" si="296"/>
        <v>Amsterdam</v>
      </c>
      <c r="K2311" t="s">
        <v>34</v>
      </c>
      <c r="L2311" s="6" t="str">
        <f t="shared" si="297"/>
        <v>North Holland</v>
      </c>
      <c r="M2311" s="1" t="s">
        <v>2093</v>
      </c>
      <c r="N2311" t="s">
        <v>35</v>
      </c>
      <c r="O2311">
        <v>52.371902752941999</v>
      </c>
      <c r="P2311">
        <v>4.8621812223533096</v>
      </c>
      <c r="Q2311" t="s">
        <v>36</v>
      </c>
      <c r="R2311" t="s">
        <v>37</v>
      </c>
      <c r="S2311">
        <v>2</v>
      </c>
      <c r="T2311">
        <v>1</v>
      </c>
      <c r="U2311">
        <v>1</v>
      </c>
      <c r="V2311">
        <v>1</v>
      </c>
      <c r="W2311" t="s">
        <v>38</v>
      </c>
      <c r="X2311" s="8">
        <v>85</v>
      </c>
      <c r="Y2311">
        <v>1</v>
      </c>
      <c r="Z2311">
        <v>0</v>
      </c>
      <c r="AA2311">
        <v>4</v>
      </c>
      <c r="AB2311" s="6">
        <f t="shared" si="298"/>
        <v>2</v>
      </c>
      <c r="AC2311" s="13">
        <f t="shared" si="299"/>
        <v>85</v>
      </c>
      <c r="AD2311" s="13">
        <f t="shared" si="292"/>
        <v>340</v>
      </c>
      <c r="AE2311" s="13">
        <f t="shared" si="293"/>
        <v>680</v>
      </c>
      <c r="AF2311" t="s">
        <v>62</v>
      </c>
      <c r="AG2311" t="s">
        <v>62</v>
      </c>
      <c r="AH2311">
        <v>1</v>
      </c>
      <c r="AI2311">
        <v>100</v>
      </c>
      <c r="AJ2311">
        <v>10</v>
      </c>
      <c r="AK2311">
        <v>10</v>
      </c>
      <c r="AL2311">
        <v>10</v>
      </c>
      <c r="AM2311">
        <v>10</v>
      </c>
      <c r="AN2311">
        <v>8</v>
      </c>
      <c r="AO2311">
        <v>8</v>
      </c>
    </row>
    <row r="2312" spans="1:41">
      <c r="A2312" s="1">
        <v>4108308</v>
      </c>
      <c r="B2312" t="s">
        <v>2094</v>
      </c>
      <c r="C2312">
        <v>2012</v>
      </c>
      <c r="D2312" s="2" t="s">
        <v>6672</v>
      </c>
      <c r="E2312" s="4">
        <f t="shared" si="294"/>
        <v>41223</v>
      </c>
      <c r="F2312" s="5">
        <f t="shared" ca="1" si="295"/>
        <v>2.6540425529553593</v>
      </c>
      <c r="G2312" s="1">
        <v>4282415</v>
      </c>
      <c r="H2312" t="s">
        <v>51</v>
      </c>
      <c r="I2312" t="s">
        <v>33</v>
      </c>
      <c r="J2312" s="6" t="str">
        <f t="shared" si="296"/>
        <v>Amsterdam</v>
      </c>
      <c r="K2312" t="s">
        <v>34</v>
      </c>
      <c r="L2312" s="6" t="str">
        <f t="shared" si="297"/>
        <v>North Holland</v>
      </c>
      <c r="M2312" s="1" t="s">
        <v>2095</v>
      </c>
      <c r="N2312" t="s">
        <v>35</v>
      </c>
      <c r="O2312">
        <v>52.379059609121597</v>
      </c>
      <c r="P2312">
        <v>4.88236117562806</v>
      </c>
      <c r="Q2312" t="s">
        <v>36</v>
      </c>
      <c r="R2312" t="s">
        <v>37</v>
      </c>
      <c r="S2312">
        <v>3</v>
      </c>
      <c r="T2312">
        <v>1.5</v>
      </c>
      <c r="U2312">
        <v>2</v>
      </c>
      <c r="V2312">
        <v>1</v>
      </c>
      <c r="W2312" t="s">
        <v>38</v>
      </c>
      <c r="X2312" s="8">
        <v>220</v>
      </c>
      <c r="Y2312">
        <v>2</v>
      </c>
      <c r="Z2312">
        <v>30</v>
      </c>
      <c r="AA2312">
        <v>4</v>
      </c>
      <c r="AB2312" s="6">
        <f t="shared" si="298"/>
        <v>6</v>
      </c>
      <c r="AC2312" s="13">
        <f t="shared" si="299"/>
        <v>220</v>
      </c>
      <c r="AD2312" s="13">
        <f t="shared" si="292"/>
        <v>880</v>
      </c>
      <c r="AE2312" s="13">
        <f t="shared" si="293"/>
        <v>5280</v>
      </c>
      <c r="AF2312" t="s">
        <v>39</v>
      </c>
      <c r="AG2312">
        <v>0.75</v>
      </c>
      <c r="AH2312">
        <v>3</v>
      </c>
      <c r="AI2312">
        <v>100</v>
      </c>
      <c r="AJ2312">
        <v>9</v>
      </c>
      <c r="AK2312">
        <v>10</v>
      </c>
      <c r="AL2312">
        <v>10</v>
      </c>
      <c r="AM2312">
        <v>10</v>
      </c>
      <c r="AN2312">
        <v>10</v>
      </c>
      <c r="AO2312">
        <v>10</v>
      </c>
    </row>
    <row r="2313" spans="1:41">
      <c r="A2313" s="1">
        <v>4108797</v>
      </c>
      <c r="B2313" t="s">
        <v>2096</v>
      </c>
      <c r="C2313">
        <v>2012</v>
      </c>
      <c r="D2313" s="2" t="s">
        <v>6672</v>
      </c>
      <c r="E2313" s="4">
        <f t="shared" si="294"/>
        <v>41223</v>
      </c>
      <c r="F2313" s="5">
        <f t="shared" ca="1" si="295"/>
        <v>2.6540425529553593</v>
      </c>
      <c r="G2313" s="1">
        <v>4013388</v>
      </c>
      <c r="H2313" t="s">
        <v>32</v>
      </c>
      <c r="I2313" t="s">
        <v>33</v>
      </c>
      <c r="J2313" s="6" t="str">
        <f t="shared" si="296"/>
        <v>Amsterdam</v>
      </c>
      <c r="K2313" t="s">
        <v>46</v>
      </c>
      <c r="L2313" s="6" t="str">
        <f t="shared" si="297"/>
        <v>North Holland</v>
      </c>
      <c r="M2313" s="1" t="s">
        <v>735</v>
      </c>
      <c r="N2313" t="s">
        <v>35</v>
      </c>
      <c r="O2313">
        <v>52.384822187186302</v>
      </c>
      <c r="P2313">
        <v>4.8706212355597396</v>
      </c>
      <c r="Q2313" t="s">
        <v>58</v>
      </c>
      <c r="R2313" t="s">
        <v>37</v>
      </c>
      <c r="S2313">
        <v>6</v>
      </c>
      <c r="T2313">
        <v>1.5</v>
      </c>
      <c r="U2313">
        <v>3</v>
      </c>
      <c r="V2313">
        <v>3</v>
      </c>
      <c r="W2313" t="s">
        <v>38</v>
      </c>
      <c r="X2313" s="8">
        <v>250</v>
      </c>
      <c r="Y2313">
        <v>4</v>
      </c>
      <c r="Z2313">
        <v>30</v>
      </c>
      <c r="AA2313">
        <v>2</v>
      </c>
      <c r="AB2313" s="6">
        <f t="shared" si="298"/>
        <v>78</v>
      </c>
      <c r="AC2313" s="13">
        <f t="shared" si="299"/>
        <v>250</v>
      </c>
      <c r="AD2313" s="13">
        <f t="shared" ref="AD2313:AD2376" si="300">AC2313*AA2313</f>
        <v>500</v>
      </c>
      <c r="AE2313" s="13">
        <f t="shared" ref="AE2313:AE2376" si="301">AD2313*AB2313</f>
        <v>39000</v>
      </c>
      <c r="AF2313" t="s">
        <v>43</v>
      </c>
      <c r="AG2313">
        <v>1</v>
      </c>
      <c r="AH2313">
        <v>39</v>
      </c>
      <c r="AI2313">
        <v>89</v>
      </c>
      <c r="AJ2313">
        <v>9</v>
      </c>
      <c r="AK2313">
        <v>9</v>
      </c>
      <c r="AL2313">
        <v>9</v>
      </c>
      <c r="AM2313">
        <v>9</v>
      </c>
      <c r="AN2313">
        <v>8</v>
      </c>
      <c r="AO2313">
        <v>9</v>
      </c>
    </row>
    <row r="2314" spans="1:41">
      <c r="A2314" s="1">
        <v>4108797</v>
      </c>
      <c r="B2314" t="s">
        <v>2096</v>
      </c>
      <c r="C2314">
        <v>2012</v>
      </c>
      <c r="D2314" s="2" t="s">
        <v>6672</v>
      </c>
      <c r="E2314" s="4">
        <f t="shared" si="294"/>
        <v>41223</v>
      </c>
      <c r="F2314" s="5">
        <f t="shared" ca="1" si="295"/>
        <v>2.6540425529553593</v>
      </c>
      <c r="G2314" s="1">
        <v>2956168</v>
      </c>
      <c r="H2314" t="s">
        <v>49</v>
      </c>
      <c r="I2314" t="s">
        <v>33</v>
      </c>
      <c r="J2314" s="6" t="str">
        <f t="shared" si="296"/>
        <v>Amsterdam</v>
      </c>
      <c r="K2314" t="s">
        <v>34</v>
      </c>
      <c r="L2314" s="6" t="str">
        <f t="shared" si="297"/>
        <v>North Holland</v>
      </c>
      <c r="M2314" s="1" t="s">
        <v>2097</v>
      </c>
      <c r="N2314" t="s">
        <v>35</v>
      </c>
      <c r="O2314">
        <v>52.363757914235599</v>
      </c>
      <c r="P2314">
        <v>4.9056770869737596</v>
      </c>
      <c r="Q2314" t="s">
        <v>36</v>
      </c>
      <c r="R2314" t="s">
        <v>37</v>
      </c>
      <c r="S2314">
        <v>3</v>
      </c>
      <c r="T2314">
        <v>1</v>
      </c>
      <c r="U2314">
        <v>1</v>
      </c>
      <c r="V2314">
        <v>1</v>
      </c>
      <c r="W2314" t="s">
        <v>38</v>
      </c>
      <c r="X2314" s="8">
        <v>250</v>
      </c>
      <c r="Y2314">
        <v>1</v>
      </c>
      <c r="Z2314">
        <v>0</v>
      </c>
      <c r="AA2314">
        <v>1</v>
      </c>
      <c r="AB2314" s="6">
        <f t="shared" si="298"/>
        <v>14</v>
      </c>
      <c r="AC2314" s="13">
        <f t="shared" si="299"/>
        <v>250</v>
      </c>
      <c r="AD2314" s="13">
        <f t="shared" si="300"/>
        <v>250</v>
      </c>
      <c r="AE2314" s="13">
        <f t="shared" si="301"/>
        <v>3500</v>
      </c>
      <c r="AF2314" t="s">
        <v>43</v>
      </c>
      <c r="AG2314">
        <v>1</v>
      </c>
      <c r="AH2314">
        <v>7</v>
      </c>
      <c r="AI2314">
        <v>89</v>
      </c>
      <c r="AJ2314">
        <v>9</v>
      </c>
      <c r="AK2314">
        <v>9</v>
      </c>
      <c r="AL2314">
        <v>8</v>
      </c>
      <c r="AM2314">
        <v>9</v>
      </c>
      <c r="AN2314">
        <v>9</v>
      </c>
      <c r="AO2314">
        <v>9</v>
      </c>
    </row>
    <row r="2315" spans="1:41">
      <c r="A2315" s="1">
        <v>4108841</v>
      </c>
      <c r="B2315" t="s">
        <v>2098</v>
      </c>
      <c r="C2315">
        <v>2012</v>
      </c>
      <c r="D2315" s="2" t="s">
        <v>6672</v>
      </c>
      <c r="E2315" s="4">
        <f t="shared" si="294"/>
        <v>41223</v>
      </c>
      <c r="F2315" s="5">
        <f t="shared" ca="1" si="295"/>
        <v>2.6540425529553593</v>
      </c>
      <c r="G2315" s="1">
        <v>982014</v>
      </c>
      <c r="H2315" t="s">
        <v>673</v>
      </c>
      <c r="I2315" t="s">
        <v>2099</v>
      </c>
      <c r="J2315" s="6" t="str">
        <f t="shared" si="296"/>
        <v>Landsmeer</v>
      </c>
      <c r="K2315" t="s">
        <v>34</v>
      </c>
      <c r="L2315" s="6" t="str">
        <f t="shared" si="297"/>
        <v>North Holland</v>
      </c>
      <c r="M2315" s="1" t="s">
        <v>2100</v>
      </c>
      <c r="N2315" t="s">
        <v>35</v>
      </c>
      <c r="O2315">
        <v>52.423901113977799</v>
      </c>
      <c r="P2315">
        <v>4.9105090092816104</v>
      </c>
      <c r="Q2315" t="s">
        <v>58</v>
      </c>
      <c r="R2315" t="s">
        <v>37</v>
      </c>
      <c r="S2315">
        <v>4</v>
      </c>
      <c r="T2315">
        <v>1.5</v>
      </c>
      <c r="U2315">
        <v>2</v>
      </c>
      <c r="V2315">
        <v>3</v>
      </c>
      <c r="W2315" t="s">
        <v>38</v>
      </c>
      <c r="X2315" s="8">
        <v>99</v>
      </c>
      <c r="Y2315">
        <v>2</v>
      </c>
      <c r="Z2315">
        <v>25</v>
      </c>
      <c r="AA2315">
        <v>2</v>
      </c>
      <c r="AB2315" s="6">
        <f t="shared" si="298"/>
        <v>14</v>
      </c>
      <c r="AC2315" s="13">
        <f t="shared" si="299"/>
        <v>99</v>
      </c>
      <c r="AD2315" s="13">
        <f t="shared" si="300"/>
        <v>198</v>
      </c>
      <c r="AE2315" s="13">
        <f t="shared" si="301"/>
        <v>2772</v>
      </c>
      <c r="AF2315" t="s">
        <v>43</v>
      </c>
      <c r="AG2315">
        <v>1</v>
      </c>
      <c r="AH2315">
        <v>7</v>
      </c>
      <c r="AI2315">
        <v>97</v>
      </c>
      <c r="AJ2315">
        <v>10</v>
      </c>
      <c r="AK2315">
        <v>10</v>
      </c>
      <c r="AL2315">
        <v>10</v>
      </c>
      <c r="AM2315">
        <v>10</v>
      </c>
      <c r="AN2315">
        <v>10</v>
      </c>
      <c r="AO2315">
        <v>10</v>
      </c>
    </row>
    <row r="2316" spans="1:41">
      <c r="A2316" s="1">
        <v>4109239</v>
      </c>
      <c r="B2316" t="s">
        <v>2101</v>
      </c>
      <c r="C2316">
        <v>2012</v>
      </c>
      <c r="D2316" s="2" t="s">
        <v>6672</v>
      </c>
      <c r="E2316" s="4">
        <f t="shared" si="294"/>
        <v>41223</v>
      </c>
      <c r="F2316" s="5">
        <f t="shared" ca="1" si="295"/>
        <v>2.6540425529553593</v>
      </c>
      <c r="G2316" s="1">
        <v>779297</v>
      </c>
      <c r="H2316" t="s">
        <v>60</v>
      </c>
      <c r="I2316" t="s">
        <v>33</v>
      </c>
      <c r="J2316" s="6" t="str">
        <f t="shared" si="296"/>
        <v>Amsterdam</v>
      </c>
      <c r="K2316" t="s">
        <v>34</v>
      </c>
      <c r="L2316" s="6" t="str">
        <f t="shared" si="297"/>
        <v>North Holland</v>
      </c>
      <c r="M2316" s="1" t="s">
        <v>2102</v>
      </c>
      <c r="N2316" t="s">
        <v>35</v>
      </c>
      <c r="O2316">
        <v>52.354841482744902</v>
      </c>
      <c r="P2316">
        <v>4.90533946392397</v>
      </c>
      <c r="Q2316" t="s">
        <v>36</v>
      </c>
      <c r="R2316" t="s">
        <v>37</v>
      </c>
      <c r="S2316">
        <v>4</v>
      </c>
      <c r="T2316">
        <v>1</v>
      </c>
      <c r="U2316">
        <v>1</v>
      </c>
      <c r="V2316">
        <v>1</v>
      </c>
      <c r="W2316" t="s">
        <v>38</v>
      </c>
      <c r="X2316" s="8">
        <v>170</v>
      </c>
      <c r="Y2316">
        <v>2</v>
      </c>
      <c r="Z2316">
        <v>10</v>
      </c>
      <c r="AA2316">
        <v>3</v>
      </c>
      <c r="AB2316" s="6">
        <f t="shared" si="298"/>
        <v>10</v>
      </c>
      <c r="AC2316" s="13">
        <f t="shared" si="299"/>
        <v>170</v>
      </c>
      <c r="AD2316" s="13">
        <f t="shared" si="300"/>
        <v>510</v>
      </c>
      <c r="AE2316" s="13">
        <f t="shared" si="301"/>
        <v>5100</v>
      </c>
      <c r="AF2316" t="s">
        <v>47</v>
      </c>
      <c r="AG2316">
        <v>1</v>
      </c>
      <c r="AH2316">
        <v>5</v>
      </c>
      <c r="AI2316">
        <v>84</v>
      </c>
      <c r="AJ2316">
        <v>9</v>
      </c>
      <c r="AK2316">
        <v>9</v>
      </c>
      <c r="AL2316">
        <v>10</v>
      </c>
      <c r="AM2316">
        <v>10</v>
      </c>
      <c r="AN2316">
        <v>8</v>
      </c>
      <c r="AO2316">
        <v>8</v>
      </c>
    </row>
    <row r="2317" spans="1:41">
      <c r="A2317" s="1">
        <v>4109781</v>
      </c>
      <c r="B2317" t="s">
        <v>1235</v>
      </c>
      <c r="C2317">
        <v>2012</v>
      </c>
      <c r="D2317" s="2" t="s">
        <v>6672</v>
      </c>
      <c r="E2317" s="4">
        <f t="shared" si="294"/>
        <v>41223</v>
      </c>
      <c r="F2317" s="5">
        <f t="shared" ca="1" si="295"/>
        <v>2.6540425529553593</v>
      </c>
      <c r="G2317" s="1">
        <v>1298851</v>
      </c>
      <c r="H2317" t="s">
        <v>60</v>
      </c>
      <c r="I2317" t="s">
        <v>33</v>
      </c>
      <c r="J2317" s="6" t="str">
        <f t="shared" si="296"/>
        <v>Amsterdam</v>
      </c>
      <c r="K2317" t="s">
        <v>34</v>
      </c>
      <c r="L2317" s="6" t="str">
        <f t="shared" si="297"/>
        <v>North Holland</v>
      </c>
      <c r="M2317" s="1">
        <v>1073</v>
      </c>
      <c r="N2317" t="s">
        <v>35</v>
      </c>
      <c r="O2317">
        <v>52.349884412954196</v>
      </c>
      <c r="P2317">
        <v>4.8938122517754499</v>
      </c>
      <c r="Q2317" t="s">
        <v>36</v>
      </c>
      <c r="R2317" t="s">
        <v>37</v>
      </c>
      <c r="S2317">
        <v>2</v>
      </c>
      <c r="T2317">
        <v>1</v>
      </c>
      <c r="U2317">
        <v>1</v>
      </c>
      <c r="V2317">
        <v>1</v>
      </c>
      <c r="W2317" t="s">
        <v>38</v>
      </c>
      <c r="X2317" s="8">
        <v>79</v>
      </c>
      <c r="Y2317">
        <v>1</v>
      </c>
      <c r="Z2317">
        <v>0</v>
      </c>
      <c r="AA2317">
        <v>6</v>
      </c>
      <c r="AB2317" s="6">
        <f t="shared" si="298"/>
        <v>84</v>
      </c>
      <c r="AC2317" s="13">
        <f t="shared" si="299"/>
        <v>79</v>
      </c>
      <c r="AD2317" s="13">
        <f t="shared" si="300"/>
        <v>474</v>
      </c>
      <c r="AE2317" s="13">
        <f t="shared" si="301"/>
        <v>39816</v>
      </c>
      <c r="AF2317" t="s">
        <v>47</v>
      </c>
      <c r="AG2317">
        <v>1</v>
      </c>
      <c r="AH2317">
        <v>42</v>
      </c>
      <c r="AI2317">
        <v>96</v>
      </c>
      <c r="AJ2317">
        <v>9</v>
      </c>
      <c r="AK2317">
        <v>9</v>
      </c>
      <c r="AL2317">
        <v>10</v>
      </c>
      <c r="AM2317">
        <v>10</v>
      </c>
      <c r="AN2317">
        <v>10</v>
      </c>
      <c r="AO2317">
        <v>10</v>
      </c>
    </row>
    <row r="2318" spans="1:41">
      <c r="A2318" s="1">
        <v>4111853</v>
      </c>
      <c r="B2318" t="s">
        <v>813</v>
      </c>
      <c r="C2318">
        <v>2012</v>
      </c>
      <c r="D2318" s="2" t="s">
        <v>6672</v>
      </c>
      <c r="E2318" s="4">
        <f t="shared" si="294"/>
        <v>41223</v>
      </c>
      <c r="F2318" s="5">
        <f t="shared" ca="1" si="295"/>
        <v>2.6540425529553593</v>
      </c>
      <c r="G2318" s="1">
        <v>833302</v>
      </c>
      <c r="H2318" t="s">
        <v>49</v>
      </c>
      <c r="I2318" t="s">
        <v>33</v>
      </c>
      <c r="J2318" s="6" t="str">
        <f t="shared" si="296"/>
        <v>Amsterdam</v>
      </c>
      <c r="K2318" t="s">
        <v>34</v>
      </c>
      <c r="L2318" s="6" t="str">
        <f t="shared" si="297"/>
        <v>North Holland</v>
      </c>
      <c r="M2318" s="1" t="s">
        <v>2103</v>
      </c>
      <c r="N2318" t="s">
        <v>35</v>
      </c>
      <c r="O2318">
        <v>52.365485511347302</v>
      </c>
      <c r="P2318">
        <v>4.9122419735843703</v>
      </c>
      <c r="Q2318" t="s">
        <v>36</v>
      </c>
      <c r="R2318" t="s">
        <v>37</v>
      </c>
      <c r="S2318">
        <v>4</v>
      </c>
      <c r="T2318">
        <v>1</v>
      </c>
      <c r="U2318">
        <v>2</v>
      </c>
      <c r="V2318">
        <v>2</v>
      </c>
      <c r="W2318" t="s">
        <v>38</v>
      </c>
      <c r="X2318" s="8">
        <v>250</v>
      </c>
      <c r="Y2318">
        <v>1</v>
      </c>
      <c r="Z2318">
        <v>0</v>
      </c>
      <c r="AA2318">
        <v>2</v>
      </c>
      <c r="AB2318" s="6">
        <f t="shared" si="298"/>
        <v>12</v>
      </c>
      <c r="AC2318" s="13">
        <f t="shared" si="299"/>
        <v>250</v>
      </c>
      <c r="AD2318" s="13">
        <f t="shared" si="300"/>
        <v>500</v>
      </c>
      <c r="AE2318" s="13">
        <f t="shared" si="301"/>
        <v>6000</v>
      </c>
      <c r="AF2318" t="s">
        <v>83</v>
      </c>
      <c r="AG2318">
        <v>0.43</v>
      </c>
      <c r="AH2318">
        <v>6</v>
      </c>
      <c r="AI2318">
        <v>97</v>
      </c>
      <c r="AJ2318">
        <v>10</v>
      </c>
      <c r="AK2318">
        <v>10</v>
      </c>
      <c r="AL2318">
        <v>10</v>
      </c>
      <c r="AM2318">
        <v>9</v>
      </c>
      <c r="AN2318">
        <v>9</v>
      </c>
      <c r="AO2318">
        <v>9</v>
      </c>
    </row>
    <row r="2319" spans="1:41">
      <c r="A2319" s="1">
        <v>4117053</v>
      </c>
      <c r="B2319" t="s">
        <v>2104</v>
      </c>
      <c r="C2319">
        <v>2012</v>
      </c>
      <c r="D2319" s="2" t="s">
        <v>6419</v>
      </c>
      <c r="E2319" s="4">
        <f t="shared" si="294"/>
        <v>41224</v>
      </c>
      <c r="F2319" s="5">
        <f t="shared" ca="1" si="295"/>
        <v>2.6513028269279619</v>
      </c>
      <c r="G2319" s="1">
        <v>780873</v>
      </c>
      <c r="H2319" t="s">
        <v>80</v>
      </c>
      <c r="I2319" t="s">
        <v>33</v>
      </c>
      <c r="J2319" s="6" t="str">
        <f t="shared" si="296"/>
        <v>Amsterdam</v>
      </c>
      <c r="K2319" t="s">
        <v>34</v>
      </c>
      <c r="L2319" s="6" t="str">
        <f t="shared" si="297"/>
        <v>North Holland</v>
      </c>
      <c r="M2319" s="1">
        <v>1091</v>
      </c>
      <c r="N2319" t="s">
        <v>35</v>
      </c>
      <c r="O2319">
        <v>52.3492894772467</v>
      </c>
      <c r="P2319">
        <v>4.9149985009816399</v>
      </c>
      <c r="Q2319" t="s">
        <v>36</v>
      </c>
      <c r="R2319" t="s">
        <v>37</v>
      </c>
      <c r="S2319">
        <v>4</v>
      </c>
      <c r="T2319">
        <v>1.5</v>
      </c>
      <c r="U2319">
        <v>2</v>
      </c>
      <c r="V2319">
        <v>2</v>
      </c>
      <c r="W2319" t="s">
        <v>38</v>
      </c>
      <c r="X2319" s="8">
        <v>165</v>
      </c>
      <c r="Y2319">
        <v>2</v>
      </c>
      <c r="Z2319">
        <v>0</v>
      </c>
      <c r="AA2319">
        <v>2</v>
      </c>
      <c r="AB2319" s="6">
        <f t="shared" si="298"/>
        <v>26</v>
      </c>
      <c r="AC2319" s="13">
        <f t="shared" si="299"/>
        <v>165</v>
      </c>
      <c r="AD2319" s="13">
        <f t="shared" si="300"/>
        <v>330</v>
      </c>
      <c r="AE2319" s="13">
        <f t="shared" si="301"/>
        <v>8580</v>
      </c>
      <c r="AF2319" t="s">
        <v>47</v>
      </c>
      <c r="AG2319">
        <v>1</v>
      </c>
      <c r="AH2319">
        <v>13</v>
      </c>
      <c r="AI2319">
        <v>100</v>
      </c>
      <c r="AJ2319">
        <v>10</v>
      </c>
      <c r="AK2319">
        <v>10</v>
      </c>
      <c r="AL2319">
        <v>10</v>
      </c>
      <c r="AM2319">
        <v>10</v>
      </c>
      <c r="AN2319">
        <v>9</v>
      </c>
      <c r="AO2319">
        <v>10</v>
      </c>
    </row>
    <row r="2320" spans="1:41">
      <c r="A2320" s="1">
        <v>4119336</v>
      </c>
      <c r="B2320" t="s">
        <v>487</v>
      </c>
      <c r="C2320">
        <v>2012</v>
      </c>
      <c r="D2320" s="2" t="s">
        <v>6419</v>
      </c>
      <c r="E2320" s="4">
        <f t="shared" si="294"/>
        <v>41224</v>
      </c>
      <c r="F2320" s="5">
        <f t="shared" ca="1" si="295"/>
        <v>2.6513028269279619</v>
      </c>
      <c r="G2320" s="1">
        <v>835550</v>
      </c>
      <c r="H2320" t="s">
        <v>60</v>
      </c>
      <c r="I2320" t="s">
        <v>33</v>
      </c>
      <c r="J2320" s="6" t="str">
        <f t="shared" si="296"/>
        <v>Amsterdam</v>
      </c>
      <c r="K2320" t="s">
        <v>34</v>
      </c>
      <c r="L2320" s="6" t="str">
        <f t="shared" si="297"/>
        <v>North Holland</v>
      </c>
      <c r="M2320" s="1">
        <v>1078</v>
      </c>
      <c r="N2320" t="s">
        <v>35</v>
      </c>
      <c r="O2320">
        <v>52.347238770400999</v>
      </c>
      <c r="P2320">
        <v>4.9009438791868796</v>
      </c>
      <c r="Q2320" t="s">
        <v>36</v>
      </c>
      <c r="R2320" t="s">
        <v>37</v>
      </c>
      <c r="S2320">
        <v>2</v>
      </c>
      <c r="T2320">
        <v>1.5</v>
      </c>
      <c r="U2320">
        <v>1</v>
      </c>
      <c r="V2320">
        <v>1</v>
      </c>
      <c r="W2320" t="s">
        <v>38</v>
      </c>
      <c r="X2320" s="8">
        <v>85</v>
      </c>
      <c r="Y2320">
        <v>1</v>
      </c>
      <c r="Z2320">
        <v>0</v>
      </c>
      <c r="AA2320">
        <v>2</v>
      </c>
      <c r="AB2320" s="6">
        <f t="shared" si="298"/>
        <v>38</v>
      </c>
      <c r="AC2320" s="13">
        <f t="shared" si="299"/>
        <v>85</v>
      </c>
      <c r="AD2320" s="13">
        <f t="shared" si="300"/>
        <v>170</v>
      </c>
      <c r="AE2320" s="13">
        <f t="shared" si="301"/>
        <v>6460</v>
      </c>
      <c r="AF2320" t="s">
        <v>39</v>
      </c>
      <c r="AG2320">
        <v>0.93</v>
      </c>
      <c r="AH2320">
        <v>19</v>
      </c>
      <c r="AI2320">
        <v>92</v>
      </c>
      <c r="AJ2320">
        <v>8</v>
      </c>
      <c r="AK2320">
        <v>8</v>
      </c>
      <c r="AL2320">
        <v>9</v>
      </c>
      <c r="AM2320">
        <v>10</v>
      </c>
      <c r="AN2320">
        <v>9</v>
      </c>
      <c r="AO2320">
        <v>9</v>
      </c>
    </row>
    <row r="2321" spans="1:41">
      <c r="A2321" s="1">
        <v>4120042</v>
      </c>
      <c r="B2321" t="s">
        <v>1961</v>
      </c>
      <c r="C2321">
        <v>2012</v>
      </c>
      <c r="D2321" s="2" t="s">
        <v>6419</v>
      </c>
      <c r="E2321" s="4">
        <f t="shared" si="294"/>
        <v>41224</v>
      </c>
      <c r="F2321" s="5">
        <f t="shared" ca="1" si="295"/>
        <v>2.6513028269279619</v>
      </c>
      <c r="G2321" s="1">
        <v>791724</v>
      </c>
      <c r="H2321" t="s">
        <v>49</v>
      </c>
      <c r="I2321" t="s">
        <v>33</v>
      </c>
      <c r="J2321" s="6" t="str">
        <f t="shared" si="296"/>
        <v>Amsterdam</v>
      </c>
      <c r="K2321" t="s">
        <v>34</v>
      </c>
      <c r="L2321" s="6" t="str">
        <f t="shared" si="297"/>
        <v>North Holland</v>
      </c>
      <c r="M2321" s="1" t="s">
        <v>2105</v>
      </c>
      <c r="N2321" t="s">
        <v>35</v>
      </c>
      <c r="O2321">
        <v>52.3657544860502</v>
      </c>
      <c r="P2321">
        <v>4.8972435353510999</v>
      </c>
      <c r="Q2321" t="s">
        <v>36</v>
      </c>
      <c r="R2321" t="s">
        <v>37</v>
      </c>
      <c r="S2321">
        <v>4</v>
      </c>
      <c r="T2321">
        <v>1</v>
      </c>
      <c r="U2321">
        <v>2</v>
      </c>
      <c r="V2321">
        <v>4</v>
      </c>
      <c r="W2321" t="s">
        <v>38</v>
      </c>
      <c r="X2321" s="8">
        <v>185</v>
      </c>
      <c r="Y2321">
        <v>1</v>
      </c>
      <c r="Z2321">
        <v>0</v>
      </c>
      <c r="AA2321">
        <v>4</v>
      </c>
      <c r="AB2321" s="6">
        <f t="shared" si="298"/>
        <v>24</v>
      </c>
      <c r="AC2321" s="13">
        <f t="shared" si="299"/>
        <v>185</v>
      </c>
      <c r="AD2321" s="13">
        <f t="shared" si="300"/>
        <v>740</v>
      </c>
      <c r="AE2321" s="13">
        <f t="shared" si="301"/>
        <v>17760</v>
      </c>
      <c r="AF2321" t="s">
        <v>39</v>
      </c>
      <c r="AG2321">
        <v>0.7</v>
      </c>
      <c r="AH2321">
        <v>12</v>
      </c>
      <c r="AI2321">
        <v>96</v>
      </c>
      <c r="AJ2321">
        <v>10</v>
      </c>
      <c r="AK2321">
        <v>9</v>
      </c>
      <c r="AL2321">
        <v>10</v>
      </c>
      <c r="AM2321">
        <v>10</v>
      </c>
      <c r="AN2321">
        <v>10</v>
      </c>
      <c r="AO2321">
        <v>10</v>
      </c>
    </row>
    <row r="2322" spans="1:41">
      <c r="A2322" s="1">
        <v>4120455</v>
      </c>
      <c r="B2322" t="s">
        <v>145</v>
      </c>
      <c r="C2322">
        <v>2012</v>
      </c>
      <c r="D2322" s="2" t="s">
        <v>6419</v>
      </c>
      <c r="E2322" s="4">
        <f t="shared" si="294"/>
        <v>41224</v>
      </c>
      <c r="F2322" s="5">
        <f t="shared" ca="1" si="295"/>
        <v>2.6513028269279619</v>
      </c>
      <c r="G2322" s="1">
        <v>5305048</v>
      </c>
      <c r="H2322" t="s">
        <v>71</v>
      </c>
      <c r="I2322" t="s">
        <v>33</v>
      </c>
      <c r="J2322" s="6" t="str">
        <f t="shared" si="296"/>
        <v>Amsterdam</v>
      </c>
      <c r="K2322" t="s">
        <v>46</v>
      </c>
      <c r="L2322" s="6" t="str">
        <f t="shared" si="297"/>
        <v>North Holland</v>
      </c>
      <c r="M2322" s="1">
        <v>1055</v>
      </c>
      <c r="N2322" t="s">
        <v>35</v>
      </c>
      <c r="O2322">
        <v>52.376921322590597</v>
      </c>
      <c r="P2322">
        <v>4.8559785012434098</v>
      </c>
      <c r="Q2322" t="s">
        <v>36</v>
      </c>
      <c r="R2322" t="s">
        <v>37</v>
      </c>
      <c r="S2322">
        <v>4</v>
      </c>
      <c r="T2322">
        <v>1</v>
      </c>
      <c r="U2322">
        <v>2</v>
      </c>
      <c r="V2322">
        <v>2</v>
      </c>
      <c r="W2322" t="s">
        <v>38</v>
      </c>
      <c r="X2322" s="8">
        <v>175</v>
      </c>
      <c r="Y2322">
        <v>0</v>
      </c>
      <c r="Z2322">
        <v>0</v>
      </c>
      <c r="AA2322">
        <v>3</v>
      </c>
      <c r="AB2322" s="6">
        <f t="shared" si="298"/>
        <v>8</v>
      </c>
      <c r="AC2322" s="13">
        <f t="shared" si="299"/>
        <v>175</v>
      </c>
      <c r="AD2322" s="13">
        <f t="shared" si="300"/>
        <v>525</v>
      </c>
      <c r="AE2322" s="13">
        <f t="shared" si="301"/>
        <v>4200</v>
      </c>
      <c r="AF2322" t="s">
        <v>47</v>
      </c>
      <c r="AG2322">
        <v>1</v>
      </c>
      <c r="AH2322">
        <v>4</v>
      </c>
      <c r="AI2322">
        <v>95</v>
      </c>
      <c r="AJ2322">
        <v>10</v>
      </c>
      <c r="AK2322">
        <v>10</v>
      </c>
      <c r="AL2322">
        <v>10</v>
      </c>
      <c r="AM2322">
        <v>10</v>
      </c>
      <c r="AN2322">
        <v>9</v>
      </c>
      <c r="AO2322">
        <v>10</v>
      </c>
    </row>
    <row r="2323" spans="1:41">
      <c r="A2323" s="1">
        <v>4120466</v>
      </c>
      <c r="B2323" t="s">
        <v>274</v>
      </c>
      <c r="C2323">
        <v>2012</v>
      </c>
      <c r="D2323" s="2" t="s">
        <v>6419</v>
      </c>
      <c r="E2323" s="4">
        <f t="shared" si="294"/>
        <v>41224</v>
      </c>
      <c r="F2323" s="5">
        <f t="shared" ca="1" si="295"/>
        <v>2.6513028269279619</v>
      </c>
      <c r="G2323" s="1">
        <v>781253</v>
      </c>
      <c r="H2323" t="s">
        <v>51</v>
      </c>
      <c r="I2323" t="s">
        <v>33</v>
      </c>
      <c r="J2323" s="6" t="str">
        <f t="shared" si="296"/>
        <v>Amsterdam</v>
      </c>
      <c r="K2323" t="s">
        <v>34</v>
      </c>
      <c r="L2323" s="6" t="str">
        <f t="shared" si="297"/>
        <v>North Holland</v>
      </c>
      <c r="M2323" s="1">
        <v>1016</v>
      </c>
      <c r="N2323" t="s">
        <v>35</v>
      </c>
      <c r="O2323">
        <v>52.370815009151997</v>
      </c>
      <c r="P2323">
        <v>4.8850872952232702</v>
      </c>
      <c r="Q2323" t="s">
        <v>36</v>
      </c>
      <c r="R2323" t="s">
        <v>37</v>
      </c>
      <c r="S2323">
        <v>3</v>
      </c>
      <c r="T2323">
        <v>1</v>
      </c>
      <c r="U2323">
        <v>1</v>
      </c>
      <c r="V2323">
        <v>1</v>
      </c>
      <c r="W2323" t="s">
        <v>38</v>
      </c>
      <c r="X2323" s="8">
        <v>139</v>
      </c>
      <c r="Y2323">
        <v>1</v>
      </c>
      <c r="Z2323">
        <v>0</v>
      </c>
      <c r="AA2323">
        <v>4</v>
      </c>
      <c r="AB2323" s="6">
        <f t="shared" si="298"/>
        <v>34</v>
      </c>
      <c r="AC2323" s="13">
        <f t="shared" si="299"/>
        <v>139</v>
      </c>
      <c r="AD2323" s="13">
        <f t="shared" si="300"/>
        <v>556</v>
      </c>
      <c r="AE2323" s="13">
        <f t="shared" si="301"/>
        <v>18904</v>
      </c>
      <c r="AF2323" t="s">
        <v>39</v>
      </c>
      <c r="AG2323">
        <v>0.5</v>
      </c>
      <c r="AH2323">
        <v>17</v>
      </c>
      <c r="AI2323">
        <v>91</v>
      </c>
      <c r="AJ2323">
        <v>9</v>
      </c>
      <c r="AK2323">
        <v>9</v>
      </c>
      <c r="AL2323">
        <v>10</v>
      </c>
      <c r="AM2323">
        <v>10</v>
      </c>
      <c r="AN2323">
        <v>10</v>
      </c>
      <c r="AO2323">
        <v>9</v>
      </c>
    </row>
    <row r="2324" spans="1:41">
      <c r="A2324" s="1">
        <v>4121966</v>
      </c>
      <c r="B2324" t="s">
        <v>2106</v>
      </c>
      <c r="C2324">
        <v>2012</v>
      </c>
      <c r="D2324" s="2" t="s">
        <v>6419</v>
      </c>
      <c r="E2324" s="4">
        <f t="shared" si="294"/>
        <v>41224</v>
      </c>
      <c r="F2324" s="5">
        <f t="shared" ca="1" si="295"/>
        <v>2.6513028269279619</v>
      </c>
      <c r="G2324" s="1">
        <v>781464</v>
      </c>
      <c r="H2324" t="s">
        <v>71</v>
      </c>
      <c r="I2324" t="s">
        <v>33</v>
      </c>
      <c r="J2324" s="6" t="str">
        <f t="shared" si="296"/>
        <v>Amsterdam</v>
      </c>
      <c r="K2324" t="s">
        <v>46</v>
      </c>
      <c r="L2324" s="6" t="str">
        <f t="shared" si="297"/>
        <v>North Holland</v>
      </c>
      <c r="M2324" s="1">
        <v>1055</v>
      </c>
      <c r="N2324" t="s">
        <v>35</v>
      </c>
      <c r="O2324">
        <v>52.383100474756603</v>
      </c>
      <c r="P2324">
        <v>4.8513137100315298</v>
      </c>
      <c r="Q2324" t="s">
        <v>36</v>
      </c>
      <c r="R2324" t="s">
        <v>37</v>
      </c>
      <c r="S2324">
        <v>2</v>
      </c>
      <c r="T2324">
        <v>1</v>
      </c>
      <c r="U2324">
        <v>2</v>
      </c>
      <c r="V2324">
        <v>1</v>
      </c>
      <c r="W2324" t="s">
        <v>38</v>
      </c>
      <c r="X2324" s="8">
        <v>99</v>
      </c>
      <c r="Y2324">
        <v>2</v>
      </c>
      <c r="Z2324">
        <v>40</v>
      </c>
      <c r="AA2324">
        <v>2</v>
      </c>
      <c r="AB2324" s="6">
        <f t="shared" si="298"/>
        <v>22</v>
      </c>
      <c r="AC2324" s="13">
        <f t="shared" si="299"/>
        <v>99</v>
      </c>
      <c r="AD2324" s="13">
        <f t="shared" si="300"/>
        <v>198</v>
      </c>
      <c r="AE2324" s="13">
        <f t="shared" si="301"/>
        <v>4356</v>
      </c>
      <c r="AF2324" t="s">
        <v>39</v>
      </c>
      <c r="AG2324">
        <v>1</v>
      </c>
      <c r="AH2324">
        <v>11</v>
      </c>
      <c r="AI2324">
        <v>96</v>
      </c>
      <c r="AJ2324">
        <v>10</v>
      </c>
      <c r="AK2324">
        <v>9</v>
      </c>
      <c r="AL2324">
        <v>10</v>
      </c>
      <c r="AM2324">
        <v>10</v>
      </c>
      <c r="AN2324">
        <v>9</v>
      </c>
      <c r="AO2324">
        <v>9</v>
      </c>
    </row>
    <row r="2325" spans="1:41">
      <c r="A2325" s="1">
        <v>4125732</v>
      </c>
      <c r="B2325" t="s">
        <v>1235</v>
      </c>
      <c r="C2325">
        <v>2012</v>
      </c>
      <c r="D2325" s="2" t="s">
        <v>6673</v>
      </c>
      <c r="E2325" s="4">
        <f t="shared" si="294"/>
        <v>41225</v>
      </c>
      <c r="F2325" s="5">
        <f t="shared" ca="1" si="295"/>
        <v>2.648563100900565</v>
      </c>
      <c r="G2325" s="1">
        <v>782204</v>
      </c>
      <c r="H2325" t="s">
        <v>107</v>
      </c>
      <c r="I2325" t="s">
        <v>33</v>
      </c>
      <c r="J2325" s="6" t="str">
        <f t="shared" si="296"/>
        <v>Amsterdam</v>
      </c>
      <c r="K2325" t="s">
        <v>34</v>
      </c>
      <c r="L2325" s="6" t="str">
        <f t="shared" si="297"/>
        <v>North Holland</v>
      </c>
      <c r="M2325" s="1" t="s">
        <v>117</v>
      </c>
      <c r="N2325" t="s">
        <v>35</v>
      </c>
      <c r="O2325">
        <v>52.354399247344197</v>
      </c>
      <c r="P2325">
        <v>4.9075964891245203</v>
      </c>
      <c r="Q2325" t="s">
        <v>104</v>
      </c>
      <c r="R2325" t="s">
        <v>37</v>
      </c>
      <c r="S2325">
        <v>4</v>
      </c>
      <c r="T2325">
        <v>1</v>
      </c>
      <c r="U2325">
        <v>2</v>
      </c>
      <c r="V2325">
        <v>1</v>
      </c>
      <c r="W2325" t="s">
        <v>38</v>
      </c>
      <c r="X2325" s="8">
        <v>170</v>
      </c>
      <c r="Y2325">
        <v>2</v>
      </c>
      <c r="Z2325">
        <v>30</v>
      </c>
      <c r="AA2325">
        <v>4</v>
      </c>
      <c r="AB2325" s="6">
        <f t="shared" si="298"/>
        <v>10</v>
      </c>
      <c r="AC2325" s="13">
        <f t="shared" si="299"/>
        <v>170</v>
      </c>
      <c r="AD2325" s="13">
        <f t="shared" si="300"/>
        <v>680</v>
      </c>
      <c r="AE2325" s="13">
        <f t="shared" si="301"/>
        <v>6800</v>
      </c>
      <c r="AF2325" t="s">
        <v>43</v>
      </c>
      <c r="AG2325">
        <v>1</v>
      </c>
      <c r="AH2325">
        <v>5</v>
      </c>
      <c r="AI2325">
        <v>90</v>
      </c>
      <c r="AJ2325">
        <v>10</v>
      </c>
      <c r="AK2325">
        <v>10</v>
      </c>
      <c r="AL2325">
        <v>9</v>
      </c>
      <c r="AM2325">
        <v>9</v>
      </c>
      <c r="AN2325">
        <v>10</v>
      </c>
      <c r="AO2325">
        <v>10</v>
      </c>
    </row>
    <row r="2326" spans="1:41">
      <c r="A2326" s="1">
        <v>4125951</v>
      </c>
      <c r="B2326" t="s">
        <v>2107</v>
      </c>
      <c r="C2326">
        <v>2012</v>
      </c>
      <c r="D2326" s="2" t="s">
        <v>6673</v>
      </c>
      <c r="E2326" s="4">
        <f t="shared" si="294"/>
        <v>41225</v>
      </c>
      <c r="F2326" s="5">
        <f t="shared" ca="1" si="295"/>
        <v>2.648563100900565</v>
      </c>
      <c r="G2326" s="1">
        <v>782254</v>
      </c>
      <c r="H2326" t="s">
        <v>51</v>
      </c>
      <c r="I2326" t="s">
        <v>33</v>
      </c>
      <c r="J2326" s="6" t="str">
        <f t="shared" si="296"/>
        <v>Amsterdam</v>
      </c>
      <c r="K2326" t="s">
        <v>34</v>
      </c>
      <c r="L2326" s="6" t="str">
        <f t="shared" si="297"/>
        <v>North Holland</v>
      </c>
      <c r="M2326" s="1">
        <v>1012</v>
      </c>
      <c r="N2326" t="s">
        <v>35</v>
      </c>
      <c r="O2326">
        <v>52.368399148218799</v>
      </c>
      <c r="P2326">
        <v>4.8868504984753702</v>
      </c>
      <c r="Q2326" t="s">
        <v>36</v>
      </c>
      <c r="R2326" t="s">
        <v>37</v>
      </c>
      <c r="S2326">
        <v>4</v>
      </c>
      <c r="T2326">
        <v>1</v>
      </c>
      <c r="U2326">
        <v>2</v>
      </c>
      <c r="V2326">
        <v>4</v>
      </c>
      <c r="W2326" t="s">
        <v>38</v>
      </c>
      <c r="X2326" s="8">
        <v>200</v>
      </c>
      <c r="Y2326">
        <v>1</v>
      </c>
      <c r="Z2326">
        <v>0</v>
      </c>
      <c r="AA2326">
        <v>2</v>
      </c>
      <c r="AB2326" s="6">
        <f t="shared" si="298"/>
        <v>22</v>
      </c>
      <c r="AC2326" s="13">
        <f t="shared" si="299"/>
        <v>200</v>
      </c>
      <c r="AD2326" s="13">
        <f t="shared" si="300"/>
        <v>400</v>
      </c>
      <c r="AE2326" s="13">
        <f t="shared" si="301"/>
        <v>8800</v>
      </c>
      <c r="AF2326" t="s">
        <v>43</v>
      </c>
      <c r="AG2326">
        <v>1</v>
      </c>
      <c r="AH2326">
        <v>11</v>
      </c>
      <c r="AI2326">
        <v>95</v>
      </c>
      <c r="AJ2326">
        <v>9</v>
      </c>
      <c r="AK2326">
        <v>9</v>
      </c>
      <c r="AL2326">
        <v>9</v>
      </c>
      <c r="AM2326">
        <v>9</v>
      </c>
      <c r="AN2326">
        <v>10</v>
      </c>
      <c r="AO2326">
        <v>8</v>
      </c>
    </row>
    <row r="2327" spans="1:41">
      <c r="A2327" s="1">
        <v>4132419</v>
      </c>
      <c r="B2327" t="s">
        <v>2108</v>
      </c>
      <c r="C2327">
        <v>2012</v>
      </c>
      <c r="D2327" s="2" t="s">
        <v>6673</v>
      </c>
      <c r="E2327" s="4">
        <f t="shared" si="294"/>
        <v>41225</v>
      </c>
      <c r="F2327" s="5">
        <f t="shared" ca="1" si="295"/>
        <v>2.648563100900565</v>
      </c>
      <c r="G2327" s="1">
        <v>5334778</v>
      </c>
      <c r="H2327" t="s">
        <v>49</v>
      </c>
      <c r="I2327" t="s">
        <v>33</v>
      </c>
      <c r="J2327" s="6" t="str">
        <f t="shared" si="296"/>
        <v>Amsterdam</v>
      </c>
      <c r="K2327" t="s">
        <v>46</v>
      </c>
      <c r="L2327" s="6" t="str">
        <f t="shared" si="297"/>
        <v>North Holland</v>
      </c>
      <c r="M2327" s="1" t="s">
        <v>2109</v>
      </c>
      <c r="N2327" t="s">
        <v>35</v>
      </c>
      <c r="O2327">
        <v>52.368365168454403</v>
      </c>
      <c r="P2327">
        <v>4.90066465530822</v>
      </c>
      <c r="Q2327" t="s">
        <v>36</v>
      </c>
      <c r="R2327" t="s">
        <v>37</v>
      </c>
      <c r="S2327">
        <v>3</v>
      </c>
      <c r="T2327">
        <v>1</v>
      </c>
      <c r="U2327">
        <v>2</v>
      </c>
      <c r="V2327">
        <v>2</v>
      </c>
      <c r="W2327" t="s">
        <v>38</v>
      </c>
      <c r="X2327" s="8">
        <v>110</v>
      </c>
      <c r="Y2327">
        <v>3</v>
      </c>
      <c r="Z2327">
        <v>20</v>
      </c>
      <c r="AA2327">
        <v>2</v>
      </c>
      <c r="AB2327" s="6">
        <f t="shared" si="298"/>
        <v>0</v>
      </c>
      <c r="AC2327" s="13">
        <f t="shared" si="299"/>
        <v>110</v>
      </c>
      <c r="AD2327" s="13">
        <f t="shared" si="300"/>
        <v>220</v>
      </c>
      <c r="AE2327" s="13">
        <f t="shared" si="301"/>
        <v>0</v>
      </c>
      <c r="AF2327" t="s">
        <v>47</v>
      </c>
      <c r="AG2327">
        <v>0.9</v>
      </c>
      <c r="AH2327">
        <v>0</v>
      </c>
    </row>
    <row r="2328" spans="1:41">
      <c r="A2328" s="1">
        <v>4132419</v>
      </c>
      <c r="B2328" t="s">
        <v>2108</v>
      </c>
      <c r="C2328">
        <v>2012</v>
      </c>
      <c r="D2328" s="2" t="s">
        <v>6673</v>
      </c>
      <c r="E2328" s="4">
        <f t="shared" si="294"/>
        <v>41225</v>
      </c>
      <c r="F2328" s="5">
        <f t="shared" ca="1" si="295"/>
        <v>2.648563100900565</v>
      </c>
      <c r="G2328" s="1">
        <v>5359619</v>
      </c>
      <c r="H2328" t="s">
        <v>49</v>
      </c>
      <c r="I2328" t="s">
        <v>33</v>
      </c>
      <c r="J2328" s="6" t="str">
        <f t="shared" si="296"/>
        <v>Amsterdam</v>
      </c>
      <c r="K2328" t="s">
        <v>46</v>
      </c>
      <c r="L2328" s="6" t="str">
        <f t="shared" si="297"/>
        <v>North Holland</v>
      </c>
      <c r="M2328" s="1">
        <v>1011</v>
      </c>
      <c r="N2328" t="s">
        <v>35</v>
      </c>
      <c r="O2328">
        <v>52.368037985156597</v>
      </c>
      <c r="P2328">
        <v>4.90024433879179</v>
      </c>
      <c r="Q2328" t="s">
        <v>36</v>
      </c>
      <c r="R2328" t="s">
        <v>42</v>
      </c>
      <c r="S2328">
        <v>1</v>
      </c>
      <c r="T2328">
        <v>1</v>
      </c>
      <c r="U2328">
        <v>1</v>
      </c>
      <c r="V2328">
        <v>1</v>
      </c>
      <c r="W2328" t="s">
        <v>445</v>
      </c>
      <c r="X2328" s="8">
        <v>45</v>
      </c>
      <c r="Y2328">
        <v>1</v>
      </c>
      <c r="Z2328">
        <v>20</v>
      </c>
      <c r="AA2328">
        <v>1</v>
      </c>
      <c r="AB2328" s="6">
        <f t="shared" si="298"/>
        <v>2</v>
      </c>
      <c r="AC2328" s="13">
        <f t="shared" si="299"/>
        <v>45</v>
      </c>
      <c r="AD2328" s="13">
        <f t="shared" si="300"/>
        <v>45</v>
      </c>
      <c r="AE2328" s="13">
        <f t="shared" si="301"/>
        <v>90</v>
      </c>
      <c r="AF2328" t="s">
        <v>47</v>
      </c>
      <c r="AG2328">
        <v>0.9</v>
      </c>
      <c r="AH2328">
        <v>1</v>
      </c>
      <c r="AI2328">
        <v>80</v>
      </c>
      <c r="AJ2328">
        <v>10</v>
      </c>
      <c r="AK2328">
        <v>10</v>
      </c>
      <c r="AL2328">
        <v>10</v>
      </c>
      <c r="AM2328">
        <v>10</v>
      </c>
      <c r="AN2328">
        <v>10</v>
      </c>
      <c r="AO2328">
        <v>10</v>
      </c>
    </row>
    <row r="2329" spans="1:41">
      <c r="A2329" s="1">
        <v>4133153</v>
      </c>
      <c r="B2329" t="s">
        <v>269</v>
      </c>
      <c r="C2329">
        <v>2012</v>
      </c>
      <c r="D2329" s="2" t="s">
        <v>6673</v>
      </c>
      <c r="E2329" s="4">
        <f t="shared" si="294"/>
        <v>41225</v>
      </c>
      <c r="F2329" s="5">
        <f t="shared" ca="1" si="295"/>
        <v>2.648563100900565</v>
      </c>
      <c r="G2329" s="1">
        <v>3816610</v>
      </c>
      <c r="H2329" t="s">
        <v>60</v>
      </c>
      <c r="I2329" t="s">
        <v>33</v>
      </c>
      <c r="J2329" s="6" t="str">
        <f t="shared" si="296"/>
        <v>Amsterdam</v>
      </c>
      <c r="K2329" t="s">
        <v>34</v>
      </c>
      <c r="L2329" s="6" t="str">
        <f t="shared" si="297"/>
        <v>North Holland</v>
      </c>
      <c r="M2329" s="1" t="s">
        <v>2110</v>
      </c>
      <c r="N2329" t="s">
        <v>35</v>
      </c>
      <c r="O2329">
        <v>52.345513691403802</v>
      </c>
      <c r="P2329">
        <v>4.8893048437531599</v>
      </c>
      <c r="Q2329" t="s">
        <v>36</v>
      </c>
      <c r="R2329" t="s">
        <v>37</v>
      </c>
      <c r="S2329">
        <v>4</v>
      </c>
      <c r="T2329">
        <v>1</v>
      </c>
      <c r="U2329">
        <v>2</v>
      </c>
      <c r="V2329">
        <v>2</v>
      </c>
      <c r="W2329" t="s">
        <v>38</v>
      </c>
      <c r="X2329" s="8">
        <v>189</v>
      </c>
      <c r="Y2329">
        <v>4</v>
      </c>
      <c r="Z2329">
        <v>50</v>
      </c>
      <c r="AA2329">
        <v>1</v>
      </c>
      <c r="AB2329" s="6">
        <f t="shared" si="298"/>
        <v>4</v>
      </c>
      <c r="AC2329" s="13">
        <f t="shared" si="299"/>
        <v>189</v>
      </c>
      <c r="AD2329" s="13">
        <f t="shared" si="300"/>
        <v>189</v>
      </c>
      <c r="AE2329" s="13">
        <f t="shared" si="301"/>
        <v>756</v>
      </c>
      <c r="AF2329" t="s">
        <v>62</v>
      </c>
      <c r="AG2329" t="s">
        <v>62</v>
      </c>
      <c r="AH2329">
        <v>2</v>
      </c>
      <c r="AI2329">
        <v>80</v>
      </c>
      <c r="AJ2329">
        <v>8</v>
      </c>
      <c r="AK2329">
        <v>6</v>
      </c>
      <c r="AL2329">
        <v>8</v>
      </c>
      <c r="AM2329">
        <v>8</v>
      </c>
      <c r="AN2329">
        <v>8</v>
      </c>
      <c r="AO2329">
        <v>8</v>
      </c>
    </row>
    <row r="2330" spans="1:41">
      <c r="A2330" s="1">
        <v>4138472</v>
      </c>
      <c r="B2330" t="s">
        <v>965</v>
      </c>
      <c r="C2330">
        <v>2012</v>
      </c>
      <c r="D2330" s="2" t="s">
        <v>6571</v>
      </c>
      <c r="E2330" s="4">
        <f t="shared" si="294"/>
        <v>41226</v>
      </c>
      <c r="F2330" s="5">
        <f t="shared" ca="1" si="295"/>
        <v>2.6458233748731677</v>
      </c>
      <c r="G2330" s="1">
        <v>784918</v>
      </c>
      <c r="H2330" t="s">
        <v>56</v>
      </c>
      <c r="I2330" t="s">
        <v>33</v>
      </c>
      <c r="J2330" s="6" t="str">
        <f t="shared" si="296"/>
        <v>Amsterdam</v>
      </c>
      <c r="K2330" t="s">
        <v>34</v>
      </c>
      <c r="L2330" s="6" t="str">
        <f t="shared" si="297"/>
        <v>North Holland</v>
      </c>
      <c r="M2330" s="1">
        <v>1071</v>
      </c>
      <c r="N2330" t="s">
        <v>35</v>
      </c>
      <c r="O2330">
        <v>52.352397856354003</v>
      </c>
      <c r="P2330">
        <v>4.8850354793322603</v>
      </c>
      <c r="Q2330" t="s">
        <v>36</v>
      </c>
      <c r="R2330" t="s">
        <v>37</v>
      </c>
      <c r="S2330">
        <v>2</v>
      </c>
      <c r="T2330">
        <v>1</v>
      </c>
      <c r="U2330">
        <v>1</v>
      </c>
      <c r="V2330">
        <v>1</v>
      </c>
      <c r="W2330" t="s">
        <v>38</v>
      </c>
      <c r="X2330" s="8">
        <v>119</v>
      </c>
      <c r="Y2330">
        <v>2</v>
      </c>
      <c r="Z2330">
        <v>40</v>
      </c>
      <c r="AA2330">
        <v>4</v>
      </c>
      <c r="AB2330" s="6">
        <f t="shared" si="298"/>
        <v>6</v>
      </c>
      <c r="AC2330" s="13">
        <f t="shared" si="299"/>
        <v>119</v>
      </c>
      <c r="AD2330" s="13">
        <f t="shared" si="300"/>
        <v>476</v>
      </c>
      <c r="AE2330" s="13">
        <f t="shared" si="301"/>
        <v>2856</v>
      </c>
      <c r="AF2330" t="s">
        <v>39</v>
      </c>
      <c r="AG2330">
        <v>0.6</v>
      </c>
      <c r="AH2330">
        <v>3</v>
      </c>
      <c r="AI2330">
        <v>100</v>
      </c>
      <c r="AJ2330">
        <v>9</v>
      </c>
      <c r="AK2330">
        <v>10</v>
      </c>
      <c r="AL2330">
        <v>10</v>
      </c>
      <c r="AM2330">
        <v>10</v>
      </c>
      <c r="AN2330">
        <v>10</v>
      </c>
      <c r="AO2330">
        <v>9</v>
      </c>
    </row>
    <row r="2331" spans="1:41">
      <c r="A2331" s="1">
        <v>4139821</v>
      </c>
      <c r="B2331" t="s">
        <v>766</v>
      </c>
      <c r="C2331">
        <v>2012</v>
      </c>
      <c r="D2331" s="2" t="s">
        <v>6571</v>
      </c>
      <c r="E2331" s="4">
        <f t="shared" si="294"/>
        <v>41226</v>
      </c>
      <c r="F2331" s="5">
        <f t="shared" ca="1" si="295"/>
        <v>2.6458233748731677</v>
      </c>
      <c r="G2331" s="1">
        <v>785244</v>
      </c>
      <c r="H2331" t="s">
        <v>51</v>
      </c>
      <c r="I2331" t="s">
        <v>33</v>
      </c>
      <c r="J2331" s="6" t="str">
        <f t="shared" si="296"/>
        <v>Amsterdam</v>
      </c>
      <c r="K2331" t="s">
        <v>34</v>
      </c>
      <c r="L2331" s="6" t="str">
        <f t="shared" si="297"/>
        <v>North Holland</v>
      </c>
      <c r="M2331" s="1" t="s">
        <v>2111</v>
      </c>
      <c r="N2331" t="s">
        <v>35</v>
      </c>
      <c r="O2331">
        <v>52.376206892123498</v>
      </c>
      <c r="P2331">
        <v>4.8925465603615796</v>
      </c>
      <c r="Q2331" t="s">
        <v>132</v>
      </c>
      <c r="R2331" t="s">
        <v>37</v>
      </c>
      <c r="S2331">
        <v>16</v>
      </c>
      <c r="T2331">
        <v>3</v>
      </c>
      <c r="U2331">
        <v>4</v>
      </c>
      <c r="V2331">
        <v>10</v>
      </c>
      <c r="W2331" t="s">
        <v>38</v>
      </c>
      <c r="X2331" s="8">
        <v>1400</v>
      </c>
      <c r="Y2331">
        <v>10</v>
      </c>
      <c r="Z2331">
        <v>75</v>
      </c>
      <c r="AA2331">
        <v>2</v>
      </c>
      <c r="AB2331" s="6">
        <f t="shared" si="298"/>
        <v>12</v>
      </c>
      <c r="AC2331" s="13">
        <f t="shared" si="299"/>
        <v>1400</v>
      </c>
      <c r="AD2331" s="13">
        <f t="shared" si="300"/>
        <v>2800</v>
      </c>
      <c r="AE2331" s="13">
        <f t="shared" si="301"/>
        <v>33600</v>
      </c>
      <c r="AF2331" t="s">
        <v>39</v>
      </c>
      <c r="AG2331">
        <v>0.74</v>
      </c>
      <c r="AH2331">
        <v>6</v>
      </c>
      <c r="AI2331">
        <v>93</v>
      </c>
      <c r="AJ2331">
        <v>8</v>
      </c>
      <c r="AK2331">
        <v>9</v>
      </c>
      <c r="AL2331">
        <v>9</v>
      </c>
      <c r="AM2331">
        <v>10</v>
      </c>
      <c r="AN2331">
        <v>10</v>
      </c>
      <c r="AO2331">
        <v>9</v>
      </c>
    </row>
    <row r="2332" spans="1:41">
      <c r="A2332" s="1">
        <v>4139821</v>
      </c>
      <c r="B2332" t="s">
        <v>766</v>
      </c>
      <c r="C2332">
        <v>2012</v>
      </c>
      <c r="D2332" s="2" t="s">
        <v>6571</v>
      </c>
      <c r="E2332" s="4">
        <f t="shared" si="294"/>
        <v>41226</v>
      </c>
      <c r="F2332" s="5">
        <f t="shared" ca="1" si="295"/>
        <v>2.6458233748731677</v>
      </c>
      <c r="G2332" s="1">
        <v>967830</v>
      </c>
      <c r="H2332" t="s">
        <v>51</v>
      </c>
      <c r="I2332" t="s">
        <v>33</v>
      </c>
      <c r="J2332" s="6" t="str">
        <f t="shared" si="296"/>
        <v>Amsterdam</v>
      </c>
      <c r="K2332" t="s">
        <v>34</v>
      </c>
      <c r="L2332" s="6" t="str">
        <f t="shared" si="297"/>
        <v>North Holland</v>
      </c>
      <c r="M2332" s="1" t="s">
        <v>2111</v>
      </c>
      <c r="N2332" t="s">
        <v>35</v>
      </c>
      <c r="O2332">
        <v>52.376542537126902</v>
      </c>
      <c r="P2332">
        <v>4.8903960835333899</v>
      </c>
      <c r="Q2332" t="s">
        <v>132</v>
      </c>
      <c r="R2332" t="s">
        <v>37</v>
      </c>
      <c r="S2332">
        <v>10</v>
      </c>
      <c r="T2332">
        <v>1</v>
      </c>
      <c r="U2332">
        <v>2</v>
      </c>
      <c r="V2332">
        <v>2</v>
      </c>
      <c r="W2332" t="s">
        <v>38</v>
      </c>
      <c r="X2332" s="8">
        <v>320</v>
      </c>
      <c r="Y2332">
        <v>4</v>
      </c>
      <c r="Z2332">
        <v>50</v>
      </c>
      <c r="AA2332">
        <v>3</v>
      </c>
      <c r="AB2332" s="6">
        <f t="shared" si="298"/>
        <v>18</v>
      </c>
      <c r="AC2332" s="13">
        <f t="shared" si="299"/>
        <v>320</v>
      </c>
      <c r="AD2332" s="13">
        <f t="shared" si="300"/>
        <v>960</v>
      </c>
      <c r="AE2332" s="13">
        <f t="shared" si="301"/>
        <v>17280</v>
      </c>
      <c r="AF2332" t="s">
        <v>39</v>
      </c>
      <c r="AG2332">
        <v>0.72</v>
      </c>
      <c r="AH2332">
        <v>9</v>
      </c>
      <c r="AI2332">
        <v>89</v>
      </c>
      <c r="AJ2332">
        <v>8</v>
      </c>
      <c r="AK2332">
        <v>8</v>
      </c>
      <c r="AL2332">
        <v>9</v>
      </c>
      <c r="AM2332">
        <v>9</v>
      </c>
      <c r="AN2332">
        <v>10</v>
      </c>
      <c r="AO2332">
        <v>8</v>
      </c>
    </row>
    <row r="2333" spans="1:41">
      <c r="A2333" s="1">
        <v>4139821</v>
      </c>
      <c r="B2333" t="s">
        <v>766</v>
      </c>
      <c r="C2333">
        <v>2012</v>
      </c>
      <c r="D2333" s="2" t="s">
        <v>6571</v>
      </c>
      <c r="E2333" s="4">
        <f t="shared" si="294"/>
        <v>41226</v>
      </c>
      <c r="F2333" s="5">
        <f t="shared" ca="1" si="295"/>
        <v>2.6458233748731677</v>
      </c>
      <c r="G2333" s="1">
        <v>1199165</v>
      </c>
      <c r="H2333" t="s">
        <v>51</v>
      </c>
      <c r="I2333" t="s">
        <v>33</v>
      </c>
      <c r="J2333" s="6" t="str">
        <f t="shared" si="296"/>
        <v>Amsterdam</v>
      </c>
      <c r="K2333" t="s">
        <v>34</v>
      </c>
      <c r="L2333" s="6" t="str">
        <f t="shared" si="297"/>
        <v>North Holland</v>
      </c>
      <c r="M2333" s="1">
        <v>1012</v>
      </c>
      <c r="N2333" t="s">
        <v>35</v>
      </c>
      <c r="O2333">
        <v>52.3714707017485</v>
      </c>
      <c r="P2333">
        <v>4.8963715778217196</v>
      </c>
      <c r="Q2333" t="s">
        <v>36</v>
      </c>
      <c r="R2333" t="s">
        <v>37</v>
      </c>
      <c r="S2333">
        <v>8</v>
      </c>
      <c r="T2333">
        <v>1</v>
      </c>
      <c r="U2333">
        <v>2</v>
      </c>
      <c r="V2333">
        <v>1</v>
      </c>
      <c r="W2333" t="s">
        <v>38</v>
      </c>
      <c r="X2333" s="8">
        <v>400</v>
      </c>
      <c r="Y2333">
        <v>4</v>
      </c>
      <c r="Z2333">
        <v>70</v>
      </c>
      <c r="AA2333">
        <v>5</v>
      </c>
      <c r="AB2333" s="6">
        <f t="shared" si="298"/>
        <v>4</v>
      </c>
      <c r="AC2333" s="13">
        <f t="shared" si="299"/>
        <v>400</v>
      </c>
      <c r="AD2333" s="13">
        <f t="shared" si="300"/>
        <v>2000</v>
      </c>
      <c r="AE2333" s="13">
        <f t="shared" si="301"/>
        <v>8000</v>
      </c>
      <c r="AF2333" t="s">
        <v>39</v>
      </c>
      <c r="AG2333">
        <v>0.72</v>
      </c>
      <c r="AH2333">
        <v>2</v>
      </c>
      <c r="AI2333">
        <v>60</v>
      </c>
      <c r="AJ2333">
        <v>6</v>
      </c>
      <c r="AK2333">
        <v>8</v>
      </c>
      <c r="AL2333">
        <v>8</v>
      </c>
      <c r="AM2333">
        <v>10</v>
      </c>
      <c r="AN2333">
        <v>10</v>
      </c>
      <c r="AO2333">
        <v>8</v>
      </c>
    </row>
    <row r="2334" spans="1:41">
      <c r="A2334" s="1">
        <v>4139821</v>
      </c>
      <c r="B2334" t="s">
        <v>766</v>
      </c>
      <c r="C2334">
        <v>2012</v>
      </c>
      <c r="D2334" s="2" t="s">
        <v>6571</v>
      </c>
      <c r="E2334" s="4">
        <f t="shared" si="294"/>
        <v>41226</v>
      </c>
      <c r="F2334" s="5">
        <f t="shared" ca="1" si="295"/>
        <v>2.6458233748731677</v>
      </c>
      <c r="G2334" s="1">
        <v>1214526</v>
      </c>
      <c r="H2334" t="s">
        <v>51</v>
      </c>
      <c r="I2334" t="s">
        <v>33</v>
      </c>
      <c r="J2334" s="6" t="str">
        <f t="shared" si="296"/>
        <v>Amsterdam</v>
      </c>
      <c r="K2334" t="s">
        <v>34</v>
      </c>
      <c r="L2334" s="6" t="str">
        <f t="shared" si="297"/>
        <v>North Holland</v>
      </c>
      <c r="M2334" s="1">
        <v>1012</v>
      </c>
      <c r="N2334" t="s">
        <v>35</v>
      </c>
      <c r="O2334">
        <v>52.373167955521701</v>
      </c>
      <c r="P2334">
        <v>4.8970868310945201</v>
      </c>
      <c r="Q2334" t="s">
        <v>36</v>
      </c>
      <c r="R2334" t="s">
        <v>37</v>
      </c>
      <c r="S2334">
        <v>8</v>
      </c>
      <c r="U2334">
        <v>1</v>
      </c>
      <c r="W2334" t="s">
        <v>38</v>
      </c>
      <c r="X2334" s="8">
        <v>450</v>
      </c>
      <c r="Y2334">
        <v>1</v>
      </c>
      <c r="Z2334">
        <v>75</v>
      </c>
      <c r="AA2334">
        <v>4</v>
      </c>
      <c r="AB2334" s="6">
        <f t="shared" si="298"/>
        <v>2</v>
      </c>
      <c r="AC2334" s="13">
        <f t="shared" si="299"/>
        <v>525</v>
      </c>
      <c r="AD2334" s="13">
        <f t="shared" si="300"/>
        <v>2100</v>
      </c>
      <c r="AE2334" s="13">
        <f t="shared" si="301"/>
        <v>4200</v>
      </c>
      <c r="AF2334" t="s">
        <v>39</v>
      </c>
      <c r="AG2334">
        <v>0.72</v>
      </c>
      <c r="AH2334">
        <v>1</v>
      </c>
      <c r="AI2334">
        <v>60</v>
      </c>
      <c r="AJ2334">
        <v>8</v>
      </c>
      <c r="AK2334">
        <v>4</v>
      </c>
      <c r="AL2334">
        <v>6</v>
      </c>
      <c r="AM2334">
        <v>6</v>
      </c>
      <c r="AN2334">
        <v>8</v>
      </c>
      <c r="AO2334">
        <v>4</v>
      </c>
    </row>
    <row r="2335" spans="1:41">
      <c r="A2335" s="1">
        <v>4139821</v>
      </c>
      <c r="B2335" t="s">
        <v>766</v>
      </c>
      <c r="C2335">
        <v>2012</v>
      </c>
      <c r="D2335" s="2" t="s">
        <v>6571</v>
      </c>
      <c r="E2335" s="4">
        <f t="shared" si="294"/>
        <v>41226</v>
      </c>
      <c r="F2335" s="5">
        <f t="shared" ca="1" si="295"/>
        <v>2.6458233748731677</v>
      </c>
      <c r="G2335" s="1">
        <v>967799</v>
      </c>
      <c r="H2335" t="s">
        <v>51</v>
      </c>
      <c r="I2335" t="s">
        <v>33</v>
      </c>
      <c r="J2335" s="6" t="str">
        <f t="shared" si="296"/>
        <v>Amsterdam</v>
      </c>
      <c r="K2335" t="s">
        <v>34</v>
      </c>
      <c r="L2335" s="6" t="str">
        <f t="shared" si="297"/>
        <v>North Holland</v>
      </c>
      <c r="M2335" s="1" t="s">
        <v>2111</v>
      </c>
      <c r="N2335" t="s">
        <v>35</v>
      </c>
      <c r="O2335">
        <v>52.376170883689099</v>
      </c>
      <c r="P2335">
        <v>4.8919727136528</v>
      </c>
      <c r="Q2335" t="s">
        <v>132</v>
      </c>
      <c r="R2335" t="s">
        <v>37</v>
      </c>
      <c r="S2335">
        <v>6</v>
      </c>
      <c r="T2335">
        <v>1</v>
      </c>
      <c r="U2335">
        <v>1</v>
      </c>
      <c r="V2335">
        <v>2</v>
      </c>
      <c r="W2335" t="s">
        <v>38</v>
      </c>
      <c r="X2335" s="8">
        <v>300</v>
      </c>
      <c r="Y2335">
        <v>3</v>
      </c>
      <c r="Z2335">
        <v>70</v>
      </c>
      <c r="AA2335">
        <v>2</v>
      </c>
      <c r="AB2335" s="6">
        <f t="shared" si="298"/>
        <v>14</v>
      </c>
      <c r="AC2335" s="13">
        <f t="shared" si="299"/>
        <v>300</v>
      </c>
      <c r="AD2335" s="13">
        <f t="shared" si="300"/>
        <v>600</v>
      </c>
      <c r="AE2335" s="13">
        <f t="shared" si="301"/>
        <v>8400</v>
      </c>
      <c r="AF2335" t="s">
        <v>39</v>
      </c>
      <c r="AG2335">
        <v>0.72</v>
      </c>
      <c r="AH2335">
        <v>7</v>
      </c>
      <c r="AI2335">
        <v>87</v>
      </c>
      <c r="AJ2335">
        <v>8</v>
      </c>
      <c r="AK2335">
        <v>8</v>
      </c>
      <c r="AL2335">
        <v>10</v>
      </c>
      <c r="AM2335">
        <v>9</v>
      </c>
      <c r="AN2335">
        <v>9</v>
      </c>
      <c r="AO2335">
        <v>8</v>
      </c>
    </row>
    <row r="2336" spans="1:41">
      <c r="A2336" s="1">
        <v>4147175</v>
      </c>
      <c r="B2336" t="s">
        <v>1299</v>
      </c>
      <c r="C2336">
        <v>2012</v>
      </c>
      <c r="D2336" s="2" t="s">
        <v>6572</v>
      </c>
      <c r="E2336" s="4">
        <f t="shared" si="294"/>
        <v>41227</v>
      </c>
      <c r="F2336" s="5">
        <f t="shared" ca="1" si="295"/>
        <v>2.6430836488457703</v>
      </c>
      <c r="G2336" s="1">
        <v>5368632</v>
      </c>
      <c r="H2336" t="s">
        <v>41</v>
      </c>
      <c r="I2336" t="s">
        <v>33</v>
      </c>
      <c r="J2336" s="6" t="str">
        <f t="shared" si="296"/>
        <v>Amsterdam</v>
      </c>
      <c r="K2336" t="s">
        <v>46</v>
      </c>
      <c r="L2336" s="6" t="str">
        <f t="shared" si="297"/>
        <v>North Holland</v>
      </c>
      <c r="M2336" s="1">
        <v>1094</v>
      </c>
      <c r="N2336" t="s">
        <v>35</v>
      </c>
      <c r="O2336">
        <v>52.365498092856001</v>
      </c>
      <c r="P2336">
        <v>4.9361176969462397</v>
      </c>
      <c r="Q2336" t="s">
        <v>36</v>
      </c>
      <c r="R2336" t="s">
        <v>37</v>
      </c>
      <c r="S2336">
        <v>2</v>
      </c>
      <c r="T2336">
        <v>1</v>
      </c>
      <c r="U2336">
        <v>1</v>
      </c>
      <c r="V2336">
        <v>1</v>
      </c>
      <c r="W2336" t="s">
        <v>38</v>
      </c>
      <c r="X2336" s="8">
        <v>90</v>
      </c>
      <c r="Y2336">
        <v>1</v>
      </c>
      <c r="Z2336">
        <v>10</v>
      </c>
      <c r="AA2336">
        <v>2</v>
      </c>
      <c r="AB2336" s="6">
        <f t="shared" si="298"/>
        <v>0</v>
      </c>
      <c r="AC2336" s="13">
        <f t="shared" si="299"/>
        <v>100</v>
      </c>
      <c r="AD2336" s="13">
        <f t="shared" si="300"/>
        <v>200</v>
      </c>
      <c r="AE2336" s="13">
        <f t="shared" si="301"/>
        <v>0</v>
      </c>
      <c r="AF2336" t="s">
        <v>43</v>
      </c>
      <c r="AG2336">
        <v>1</v>
      </c>
      <c r="AH2336">
        <v>0</v>
      </c>
    </row>
    <row r="2337" spans="1:41">
      <c r="A2337" s="1">
        <v>4150161</v>
      </c>
      <c r="B2337" t="s">
        <v>2112</v>
      </c>
      <c r="C2337">
        <v>2012</v>
      </c>
      <c r="D2337" s="2" t="s">
        <v>6572</v>
      </c>
      <c r="E2337" s="4">
        <f t="shared" si="294"/>
        <v>41227</v>
      </c>
      <c r="F2337" s="5">
        <f t="shared" ca="1" si="295"/>
        <v>2.6430836488457703</v>
      </c>
      <c r="G2337" s="1">
        <v>787331</v>
      </c>
      <c r="H2337" t="s">
        <v>56</v>
      </c>
      <c r="I2337" t="s">
        <v>33</v>
      </c>
      <c r="J2337" s="6" t="str">
        <f t="shared" si="296"/>
        <v>Amsterdam</v>
      </c>
      <c r="K2337" t="s">
        <v>34</v>
      </c>
      <c r="L2337" s="6" t="str">
        <f t="shared" si="297"/>
        <v>North Holland</v>
      </c>
      <c r="M2337" s="1">
        <v>1075</v>
      </c>
      <c r="N2337" t="s">
        <v>35</v>
      </c>
      <c r="O2337">
        <v>52.3514486540492</v>
      </c>
      <c r="P2337">
        <v>4.8536232560219998</v>
      </c>
      <c r="Q2337" t="s">
        <v>36</v>
      </c>
      <c r="R2337" t="s">
        <v>37</v>
      </c>
      <c r="S2337">
        <v>2</v>
      </c>
      <c r="T2337">
        <v>1</v>
      </c>
      <c r="U2337">
        <v>1</v>
      </c>
      <c r="V2337">
        <v>1</v>
      </c>
      <c r="W2337" t="s">
        <v>38</v>
      </c>
      <c r="X2337" s="8">
        <v>110</v>
      </c>
      <c r="Y2337">
        <v>1</v>
      </c>
      <c r="Z2337">
        <v>0</v>
      </c>
      <c r="AA2337">
        <v>1</v>
      </c>
      <c r="AB2337" s="6">
        <f t="shared" si="298"/>
        <v>4</v>
      </c>
      <c r="AC2337" s="13">
        <f t="shared" si="299"/>
        <v>110</v>
      </c>
      <c r="AD2337" s="13">
        <f t="shared" si="300"/>
        <v>110</v>
      </c>
      <c r="AE2337" s="13">
        <f t="shared" si="301"/>
        <v>440</v>
      </c>
      <c r="AF2337" t="s">
        <v>47</v>
      </c>
      <c r="AG2337">
        <v>0.69</v>
      </c>
      <c r="AH2337">
        <v>2</v>
      </c>
      <c r="AI2337">
        <v>80</v>
      </c>
      <c r="AJ2337">
        <v>8</v>
      </c>
      <c r="AK2337">
        <v>9</v>
      </c>
      <c r="AL2337">
        <v>10</v>
      </c>
      <c r="AM2337">
        <v>10</v>
      </c>
      <c r="AN2337">
        <v>10</v>
      </c>
      <c r="AO2337">
        <v>9</v>
      </c>
    </row>
    <row r="2338" spans="1:41">
      <c r="A2338" s="1">
        <v>4155287</v>
      </c>
      <c r="B2338" t="s">
        <v>2113</v>
      </c>
      <c r="C2338">
        <v>2012</v>
      </c>
      <c r="D2338" s="2" t="s">
        <v>6420</v>
      </c>
      <c r="E2338" s="4">
        <f t="shared" si="294"/>
        <v>41228</v>
      </c>
      <c r="F2338" s="5">
        <f t="shared" ca="1" si="295"/>
        <v>2.6403439228183729</v>
      </c>
      <c r="G2338" s="1">
        <v>1216743</v>
      </c>
      <c r="H2338" t="s">
        <v>51</v>
      </c>
      <c r="I2338" t="s">
        <v>33</v>
      </c>
      <c r="J2338" s="6" t="str">
        <f t="shared" si="296"/>
        <v>Amsterdam</v>
      </c>
      <c r="K2338" t="s">
        <v>34</v>
      </c>
      <c r="L2338" s="6" t="str">
        <f t="shared" si="297"/>
        <v>North Holland</v>
      </c>
      <c r="M2338" s="1">
        <v>1012</v>
      </c>
      <c r="N2338" t="s">
        <v>35</v>
      </c>
      <c r="O2338">
        <v>52.366700261817797</v>
      </c>
      <c r="P2338">
        <v>4.8945337150287997</v>
      </c>
      <c r="Q2338" t="s">
        <v>36</v>
      </c>
      <c r="R2338" t="s">
        <v>37</v>
      </c>
      <c r="S2338">
        <v>2</v>
      </c>
      <c r="T2338">
        <v>1</v>
      </c>
      <c r="U2338">
        <v>1</v>
      </c>
      <c r="V2338">
        <v>1</v>
      </c>
      <c r="W2338" t="s">
        <v>38</v>
      </c>
      <c r="X2338" s="8">
        <v>135</v>
      </c>
      <c r="Y2338">
        <v>1</v>
      </c>
      <c r="Z2338">
        <v>0</v>
      </c>
      <c r="AA2338">
        <v>2</v>
      </c>
      <c r="AB2338" s="6">
        <f t="shared" si="298"/>
        <v>32</v>
      </c>
      <c r="AC2338" s="13">
        <f t="shared" si="299"/>
        <v>135</v>
      </c>
      <c r="AD2338" s="13">
        <f t="shared" si="300"/>
        <v>270</v>
      </c>
      <c r="AE2338" s="13">
        <f t="shared" si="301"/>
        <v>8640</v>
      </c>
      <c r="AF2338" t="s">
        <v>39</v>
      </c>
      <c r="AG2338">
        <v>0.79</v>
      </c>
      <c r="AH2338">
        <v>16</v>
      </c>
      <c r="AI2338">
        <v>86</v>
      </c>
      <c r="AJ2338">
        <v>9</v>
      </c>
      <c r="AK2338">
        <v>8</v>
      </c>
      <c r="AL2338">
        <v>9</v>
      </c>
      <c r="AM2338">
        <v>9</v>
      </c>
      <c r="AN2338">
        <v>10</v>
      </c>
      <c r="AO2338">
        <v>9</v>
      </c>
    </row>
    <row r="2339" spans="1:41">
      <c r="A2339" s="1">
        <v>4155845</v>
      </c>
      <c r="B2339" t="s">
        <v>88</v>
      </c>
      <c r="C2339">
        <v>2012</v>
      </c>
      <c r="D2339" s="2" t="s">
        <v>6420</v>
      </c>
      <c r="E2339" s="4">
        <f t="shared" si="294"/>
        <v>41228</v>
      </c>
      <c r="F2339" s="5">
        <f t="shared" ca="1" si="295"/>
        <v>2.6403439228183729</v>
      </c>
      <c r="G2339" s="1">
        <v>788479</v>
      </c>
      <c r="H2339" t="s">
        <v>60</v>
      </c>
      <c r="I2339" t="s">
        <v>33</v>
      </c>
      <c r="J2339" s="6" t="str">
        <f t="shared" si="296"/>
        <v>Amsterdam</v>
      </c>
      <c r="K2339" t="s">
        <v>34</v>
      </c>
      <c r="L2339" s="6" t="str">
        <f t="shared" si="297"/>
        <v>North Holland</v>
      </c>
      <c r="M2339" s="1">
        <v>1079</v>
      </c>
      <c r="N2339" t="s">
        <v>35</v>
      </c>
      <c r="O2339">
        <v>52.344319627889497</v>
      </c>
      <c r="P2339">
        <v>4.9073090121068299</v>
      </c>
      <c r="Q2339" t="s">
        <v>36</v>
      </c>
      <c r="R2339" t="s">
        <v>37</v>
      </c>
      <c r="S2339">
        <v>2</v>
      </c>
      <c r="T2339">
        <v>1</v>
      </c>
      <c r="U2339">
        <v>1</v>
      </c>
      <c r="V2339">
        <v>1</v>
      </c>
      <c r="W2339" t="s">
        <v>38</v>
      </c>
      <c r="X2339" s="8">
        <v>79</v>
      </c>
      <c r="Y2339">
        <v>1</v>
      </c>
      <c r="Z2339">
        <v>15</v>
      </c>
      <c r="AA2339">
        <v>7</v>
      </c>
      <c r="AB2339" s="6">
        <f t="shared" si="298"/>
        <v>10</v>
      </c>
      <c r="AC2339" s="13">
        <f t="shared" si="299"/>
        <v>94</v>
      </c>
      <c r="AD2339" s="13">
        <f t="shared" si="300"/>
        <v>658</v>
      </c>
      <c r="AE2339" s="13">
        <f t="shared" si="301"/>
        <v>6580</v>
      </c>
      <c r="AF2339" t="s">
        <v>39</v>
      </c>
      <c r="AG2339">
        <v>0.63</v>
      </c>
      <c r="AH2339">
        <v>5</v>
      </c>
      <c r="AI2339">
        <v>98</v>
      </c>
      <c r="AJ2339">
        <v>10</v>
      </c>
      <c r="AK2339">
        <v>10</v>
      </c>
      <c r="AL2339">
        <v>10</v>
      </c>
      <c r="AM2339">
        <v>10</v>
      </c>
      <c r="AN2339">
        <v>10</v>
      </c>
      <c r="AO2339">
        <v>10</v>
      </c>
    </row>
    <row r="2340" spans="1:41">
      <c r="A2340" s="1">
        <v>4159897</v>
      </c>
      <c r="B2340" t="s">
        <v>2114</v>
      </c>
      <c r="C2340">
        <v>2012</v>
      </c>
      <c r="D2340" s="2" t="s">
        <v>6420</v>
      </c>
      <c r="E2340" s="4">
        <f t="shared" si="294"/>
        <v>41228</v>
      </c>
      <c r="F2340" s="5">
        <f t="shared" ca="1" si="295"/>
        <v>2.6403439228183729</v>
      </c>
      <c r="G2340" s="1">
        <v>2490442</v>
      </c>
      <c r="H2340" t="s">
        <v>56</v>
      </c>
      <c r="I2340" t="s">
        <v>33</v>
      </c>
      <c r="J2340" s="6" t="str">
        <f t="shared" si="296"/>
        <v>Amsterdam</v>
      </c>
      <c r="K2340" t="s">
        <v>34</v>
      </c>
      <c r="L2340" s="6" t="str">
        <f t="shared" si="297"/>
        <v>North Holland</v>
      </c>
      <c r="M2340" s="1" t="s">
        <v>2115</v>
      </c>
      <c r="N2340" t="s">
        <v>35</v>
      </c>
      <c r="O2340">
        <v>52.349568567313099</v>
      </c>
      <c r="P2340">
        <v>4.8479770326915403</v>
      </c>
      <c r="Q2340" t="s">
        <v>36</v>
      </c>
      <c r="R2340" t="s">
        <v>37</v>
      </c>
      <c r="S2340">
        <v>3</v>
      </c>
      <c r="T2340">
        <v>1</v>
      </c>
      <c r="U2340">
        <v>2</v>
      </c>
      <c r="V2340">
        <v>2</v>
      </c>
      <c r="W2340" t="s">
        <v>38</v>
      </c>
      <c r="X2340" s="8">
        <v>80</v>
      </c>
      <c r="Y2340">
        <v>2</v>
      </c>
      <c r="Z2340">
        <v>15</v>
      </c>
      <c r="AA2340">
        <v>2</v>
      </c>
      <c r="AB2340" s="6">
        <f t="shared" si="298"/>
        <v>26</v>
      </c>
      <c r="AC2340" s="13">
        <f t="shared" si="299"/>
        <v>80</v>
      </c>
      <c r="AD2340" s="13">
        <f t="shared" si="300"/>
        <v>160</v>
      </c>
      <c r="AE2340" s="13">
        <f t="shared" si="301"/>
        <v>4160</v>
      </c>
      <c r="AF2340" t="s">
        <v>39</v>
      </c>
      <c r="AG2340">
        <v>1</v>
      </c>
      <c r="AH2340">
        <v>13</v>
      </c>
      <c r="AI2340">
        <v>97</v>
      </c>
      <c r="AJ2340">
        <v>10</v>
      </c>
      <c r="AK2340">
        <v>10</v>
      </c>
      <c r="AL2340">
        <v>10</v>
      </c>
      <c r="AM2340">
        <v>10</v>
      </c>
      <c r="AN2340">
        <v>9</v>
      </c>
      <c r="AO2340">
        <v>9</v>
      </c>
    </row>
    <row r="2341" spans="1:41">
      <c r="A2341" s="1">
        <v>4163226</v>
      </c>
      <c r="B2341" t="s">
        <v>2116</v>
      </c>
      <c r="C2341">
        <v>2012</v>
      </c>
      <c r="D2341" s="2" t="s">
        <v>6421</v>
      </c>
      <c r="E2341" s="4">
        <f t="shared" si="294"/>
        <v>41229</v>
      </c>
      <c r="F2341" s="5">
        <f t="shared" ca="1" si="295"/>
        <v>2.6376041967909756</v>
      </c>
      <c r="G2341" s="1">
        <v>4132196</v>
      </c>
      <c r="H2341" t="s">
        <v>32</v>
      </c>
      <c r="I2341" t="s">
        <v>33</v>
      </c>
      <c r="J2341" s="6" t="str">
        <f t="shared" si="296"/>
        <v>Amsterdam</v>
      </c>
      <c r="K2341" t="s">
        <v>34</v>
      </c>
      <c r="L2341" s="6" t="str">
        <f t="shared" si="297"/>
        <v>North Holland</v>
      </c>
      <c r="M2341" s="1" t="s">
        <v>2117</v>
      </c>
      <c r="N2341" t="s">
        <v>35</v>
      </c>
      <c r="O2341">
        <v>52.3786061154386</v>
      </c>
      <c r="P2341">
        <v>4.8696703636232801</v>
      </c>
      <c r="Q2341" t="s">
        <v>36</v>
      </c>
      <c r="R2341" t="s">
        <v>37</v>
      </c>
      <c r="S2341">
        <v>3</v>
      </c>
      <c r="T2341">
        <v>1</v>
      </c>
      <c r="U2341">
        <v>1</v>
      </c>
      <c r="V2341">
        <v>1</v>
      </c>
      <c r="W2341" t="s">
        <v>38</v>
      </c>
      <c r="X2341" s="8">
        <v>100</v>
      </c>
      <c r="Y2341">
        <v>2</v>
      </c>
      <c r="Z2341">
        <v>25</v>
      </c>
      <c r="AA2341">
        <v>3</v>
      </c>
      <c r="AB2341" s="6">
        <f t="shared" si="298"/>
        <v>12</v>
      </c>
      <c r="AC2341" s="13">
        <f t="shared" si="299"/>
        <v>100</v>
      </c>
      <c r="AD2341" s="13">
        <f t="shared" si="300"/>
        <v>300</v>
      </c>
      <c r="AE2341" s="13">
        <f t="shared" si="301"/>
        <v>3600</v>
      </c>
      <c r="AF2341" t="s">
        <v>62</v>
      </c>
      <c r="AG2341" t="s">
        <v>62</v>
      </c>
      <c r="AH2341">
        <v>6</v>
      </c>
      <c r="AI2341">
        <v>90</v>
      </c>
      <c r="AJ2341">
        <v>10</v>
      </c>
      <c r="AK2341">
        <v>9</v>
      </c>
      <c r="AL2341">
        <v>10</v>
      </c>
      <c r="AM2341">
        <v>10</v>
      </c>
      <c r="AN2341">
        <v>9</v>
      </c>
      <c r="AO2341">
        <v>8</v>
      </c>
    </row>
    <row r="2342" spans="1:41">
      <c r="A2342" s="1">
        <v>4164603</v>
      </c>
      <c r="B2342" t="s">
        <v>2118</v>
      </c>
      <c r="C2342">
        <v>2012</v>
      </c>
      <c r="D2342" s="2" t="s">
        <v>6421</v>
      </c>
      <c r="E2342" s="4">
        <f t="shared" si="294"/>
        <v>41229</v>
      </c>
      <c r="F2342" s="5">
        <f t="shared" ca="1" si="295"/>
        <v>2.6376041967909756</v>
      </c>
      <c r="G2342" s="1">
        <v>4716557</v>
      </c>
      <c r="H2342" t="s">
        <v>32</v>
      </c>
      <c r="I2342" t="s">
        <v>33</v>
      </c>
      <c r="J2342" s="6" t="str">
        <f t="shared" si="296"/>
        <v>Amsterdam</v>
      </c>
      <c r="K2342" t="s">
        <v>46</v>
      </c>
      <c r="L2342" s="6" t="str">
        <f t="shared" si="297"/>
        <v>North Holland</v>
      </c>
      <c r="M2342" s="1">
        <v>1013</v>
      </c>
      <c r="N2342" t="s">
        <v>35</v>
      </c>
      <c r="O2342">
        <v>52.387747242983203</v>
      </c>
      <c r="P2342">
        <v>4.8794454254844499</v>
      </c>
      <c r="Q2342" t="s">
        <v>36</v>
      </c>
      <c r="R2342" t="s">
        <v>37</v>
      </c>
      <c r="S2342">
        <v>2</v>
      </c>
      <c r="T2342">
        <v>1</v>
      </c>
      <c r="U2342">
        <v>1</v>
      </c>
      <c r="V2342">
        <v>1</v>
      </c>
      <c r="W2342" t="s">
        <v>38</v>
      </c>
      <c r="X2342" s="8">
        <v>130</v>
      </c>
      <c r="Y2342">
        <v>1</v>
      </c>
      <c r="Z2342">
        <v>0</v>
      </c>
      <c r="AA2342">
        <v>4</v>
      </c>
      <c r="AB2342" s="6">
        <f t="shared" si="298"/>
        <v>0</v>
      </c>
      <c r="AC2342" s="13">
        <f t="shared" si="299"/>
        <v>130</v>
      </c>
      <c r="AD2342" s="13">
        <f t="shared" si="300"/>
        <v>520</v>
      </c>
      <c r="AE2342" s="13">
        <f t="shared" si="301"/>
        <v>0</v>
      </c>
      <c r="AF2342" t="s">
        <v>39</v>
      </c>
      <c r="AG2342">
        <v>0.7</v>
      </c>
      <c r="AH2342">
        <v>0</v>
      </c>
    </row>
    <row r="2343" spans="1:41">
      <c r="A2343" s="1">
        <v>4165037</v>
      </c>
      <c r="B2343" t="s">
        <v>1299</v>
      </c>
      <c r="C2343">
        <v>2012</v>
      </c>
      <c r="D2343" s="2" t="s">
        <v>6421</v>
      </c>
      <c r="E2343" s="4">
        <f t="shared" si="294"/>
        <v>41229</v>
      </c>
      <c r="F2343" s="5">
        <f t="shared" ca="1" si="295"/>
        <v>2.6376041967909756</v>
      </c>
      <c r="G2343" s="1">
        <v>4676191</v>
      </c>
      <c r="H2343" t="s">
        <v>56</v>
      </c>
      <c r="I2343" t="s">
        <v>33</v>
      </c>
      <c r="J2343" s="6" t="str">
        <f t="shared" si="296"/>
        <v>Amsterdam</v>
      </c>
      <c r="K2343" t="s">
        <v>46</v>
      </c>
      <c r="L2343" s="6" t="str">
        <f t="shared" si="297"/>
        <v>North Holland</v>
      </c>
      <c r="M2343" s="1" t="s">
        <v>2119</v>
      </c>
      <c r="N2343" t="s">
        <v>35</v>
      </c>
      <c r="O2343">
        <v>52.3510808128351</v>
      </c>
      <c r="P2343">
        <v>4.85315298684041</v>
      </c>
      <c r="Q2343" t="s">
        <v>36</v>
      </c>
      <c r="R2343" t="s">
        <v>37</v>
      </c>
      <c r="S2343">
        <v>2</v>
      </c>
      <c r="T2343">
        <v>1</v>
      </c>
      <c r="U2343">
        <v>1</v>
      </c>
      <c r="V2343">
        <v>1</v>
      </c>
      <c r="W2343" t="s">
        <v>38</v>
      </c>
      <c r="X2343" s="8">
        <v>95</v>
      </c>
      <c r="Y2343">
        <v>1</v>
      </c>
      <c r="Z2343">
        <v>0</v>
      </c>
      <c r="AA2343">
        <v>1</v>
      </c>
      <c r="AB2343" s="6">
        <f t="shared" si="298"/>
        <v>2</v>
      </c>
      <c r="AC2343" s="13">
        <f t="shared" si="299"/>
        <v>95</v>
      </c>
      <c r="AD2343" s="13">
        <f t="shared" si="300"/>
        <v>95</v>
      </c>
      <c r="AE2343" s="13">
        <f t="shared" si="301"/>
        <v>190</v>
      </c>
      <c r="AF2343" t="s">
        <v>43</v>
      </c>
      <c r="AG2343">
        <v>1</v>
      </c>
      <c r="AH2343">
        <v>1</v>
      </c>
      <c r="AI2343">
        <v>80</v>
      </c>
      <c r="AJ2343">
        <v>8</v>
      </c>
      <c r="AK2343">
        <v>8</v>
      </c>
      <c r="AL2343">
        <v>10</v>
      </c>
      <c r="AM2343">
        <v>10</v>
      </c>
      <c r="AN2343">
        <v>8</v>
      </c>
      <c r="AO2343">
        <v>6</v>
      </c>
    </row>
    <row r="2344" spans="1:41">
      <c r="A2344" s="1">
        <v>4165175</v>
      </c>
      <c r="B2344" t="s">
        <v>2120</v>
      </c>
      <c r="C2344">
        <v>2012</v>
      </c>
      <c r="D2344" s="2" t="s">
        <v>6421</v>
      </c>
      <c r="E2344" s="4">
        <f t="shared" si="294"/>
        <v>41229</v>
      </c>
      <c r="F2344" s="5">
        <f t="shared" ca="1" si="295"/>
        <v>2.6376041967909756</v>
      </c>
      <c r="G2344" s="1">
        <v>790507</v>
      </c>
      <c r="H2344" t="s">
        <v>41</v>
      </c>
      <c r="I2344" t="s">
        <v>33</v>
      </c>
      <c r="J2344" s="6" t="str">
        <f t="shared" si="296"/>
        <v>Amsterdam</v>
      </c>
      <c r="K2344" t="s">
        <v>34</v>
      </c>
      <c r="L2344" s="6" t="str">
        <f t="shared" si="297"/>
        <v>North Holland</v>
      </c>
      <c r="M2344" s="1" t="s">
        <v>2121</v>
      </c>
      <c r="N2344" t="s">
        <v>35</v>
      </c>
      <c r="O2344">
        <v>52.377995816838002</v>
      </c>
      <c r="P2344">
        <v>4.9323921839481999</v>
      </c>
      <c r="Q2344" t="s">
        <v>104</v>
      </c>
      <c r="R2344" t="s">
        <v>42</v>
      </c>
      <c r="S2344">
        <v>2</v>
      </c>
      <c r="T2344">
        <v>0.5</v>
      </c>
      <c r="U2344">
        <v>1</v>
      </c>
      <c r="V2344">
        <v>1</v>
      </c>
      <c r="W2344" t="s">
        <v>38</v>
      </c>
      <c r="X2344" s="8">
        <v>90</v>
      </c>
      <c r="Y2344">
        <v>1</v>
      </c>
      <c r="Z2344">
        <v>0</v>
      </c>
      <c r="AA2344">
        <v>2</v>
      </c>
      <c r="AB2344" s="6">
        <f t="shared" si="298"/>
        <v>2</v>
      </c>
      <c r="AC2344" s="13">
        <f t="shared" si="299"/>
        <v>90</v>
      </c>
      <c r="AD2344" s="13">
        <f t="shared" si="300"/>
        <v>180</v>
      </c>
      <c r="AE2344" s="13">
        <f t="shared" si="301"/>
        <v>360</v>
      </c>
      <c r="AF2344" t="s">
        <v>47</v>
      </c>
      <c r="AG2344">
        <v>1</v>
      </c>
      <c r="AH2344">
        <v>1</v>
      </c>
      <c r="AI2344">
        <v>80</v>
      </c>
      <c r="AJ2344">
        <v>10</v>
      </c>
      <c r="AK2344">
        <v>8</v>
      </c>
      <c r="AL2344">
        <v>10</v>
      </c>
      <c r="AM2344">
        <v>6</v>
      </c>
      <c r="AN2344">
        <v>8</v>
      </c>
      <c r="AO2344">
        <v>8</v>
      </c>
    </row>
    <row r="2345" spans="1:41">
      <c r="A2345" s="1">
        <v>4166213</v>
      </c>
      <c r="B2345" t="s">
        <v>2122</v>
      </c>
      <c r="C2345">
        <v>2012</v>
      </c>
      <c r="D2345" s="2" t="s">
        <v>6421</v>
      </c>
      <c r="E2345" s="4">
        <f t="shared" si="294"/>
        <v>41229</v>
      </c>
      <c r="F2345" s="5">
        <f t="shared" ca="1" si="295"/>
        <v>2.6376041967909756</v>
      </c>
      <c r="G2345" s="1">
        <v>5645072</v>
      </c>
      <c r="H2345" t="s">
        <v>56</v>
      </c>
      <c r="I2345" t="s">
        <v>33</v>
      </c>
      <c r="J2345" s="6" t="str">
        <f t="shared" si="296"/>
        <v>Amsterdam</v>
      </c>
      <c r="K2345" t="s">
        <v>46</v>
      </c>
      <c r="L2345" s="6" t="str">
        <f t="shared" si="297"/>
        <v>North Holland</v>
      </c>
      <c r="M2345" s="1" t="s">
        <v>2123</v>
      </c>
      <c r="N2345" t="s">
        <v>35</v>
      </c>
      <c r="O2345">
        <v>52.344701136957298</v>
      </c>
      <c r="P2345">
        <v>4.8632416770794897</v>
      </c>
      <c r="Q2345" t="s">
        <v>36</v>
      </c>
      <c r="R2345" t="s">
        <v>37</v>
      </c>
      <c r="S2345">
        <v>2</v>
      </c>
      <c r="T2345">
        <v>1</v>
      </c>
      <c r="U2345">
        <v>1</v>
      </c>
      <c r="V2345">
        <v>1</v>
      </c>
      <c r="W2345" t="s">
        <v>38</v>
      </c>
      <c r="X2345" s="8">
        <v>72</v>
      </c>
      <c r="Y2345">
        <v>1</v>
      </c>
      <c r="Z2345">
        <v>0</v>
      </c>
      <c r="AA2345">
        <v>14</v>
      </c>
      <c r="AB2345" s="6">
        <f t="shared" si="298"/>
        <v>0</v>
      </c>
      <c r="AC2345" s="13">
        <f t="shared" si="299"/>
        <v>72</v>
      </c>
      <c r="AD2345" s="13">
        <f t="shared" si="300"/>
        <v>1008</v>
      </c>
      <c r="AE2345" s="13">
        <f t="shared" si="301"/>
        <v>0</v>
      </c>
      <c r="AF2345" t="s">
        <v>39</v>
      </c>
      <c r="AG2345">
        <v>1</v>
      </c>
      <c r="AH2345">
        <v>0</v>
      </c>
    </row>
    <row r="2346" spans="1:41">
      <c r="A2346" s="1">
        <v>4167391</v>
      </c>
      <c r="B2346" t="s">
        <v>2124</v>
      </c>
      <c r="C2346">
        <v>2012</v>
      </c>
      <c r="D2346" s="2" t="s">
        <v>6421</v>
      </c>
      <c r="E2346" s="4">
        <f t="shared" si="294"/>
        <v>41229</v>
      </c>
      <c r="F2346" s="5">
        <f t="shared" ca="1" si="295"/>
        <v>2.6376041967909756</v>
      </c>
      <c r="G2346" s="1">
        <v>1912220</v>
      </c>
      <c r="H2346" t="s">
        <v>107</v>
      </c>
      <c r="I2346" t="s">
        <v>33</v>
      </c>
      <c r="J2346" s="6" t="str">
        <f t="shared" si="296"/>
        <v>Amsterdam</v>
      </c>
      <c r="K2346" t="s">
        <v>34</v>
      </c>
      <c r="L2346" s="6" t="str">
        <f t="shared" si="297"/>
        <v>North Holland</v>
      </c>
      <c r="M2346" s="1" t="s">
        <v>2125</v>
      </c>
      <c r="N2346" t="s">
        <v>35</v>
      </c>
      <c r="O2346">
        <v>52.358607727904001</v>
      </c>
      <c r="P2346">
        <v>4.9129489650812301</v>
      </c>
      <c r="Q2346" t="s">
        <v>36</v>
      </c>
      <c r="R2346" t="s">
        <v>37</v>
      </c>
      <c r="S2346">
        <v>2</v>
      </c>
      <c r="T2346">
        <v>1</v>
      </c>
      <c r="U2346">
        <v>0</v>
      </c>
      <c r="V2346">
        <v>1</v>
      </c>
      <c r="W2346" t="s">
        <v>176</v>
      </c>
      <c r="X2346" s="8">
        <v>100</v>
      </c>
      <c r="Y2346">
        <v>1</v>
      </c>
      <c r="Z2346">
        <v>0</v>
      </c>
      <c r="AA2346">
        <v>6</v>
      </c>
      <c r="AB2346" s="6">
        <f t="shared" si="298"/>
        <v>2</v>
      </c>
      <c r="AC2346" s="13">
        <f t="shared" si="299"/>
        <v>100</v>
      </c>
      <c r="AD2346" s="13">
        <f t="shared" si="300"/>
        <v>600</v>
      </c>
      <c r="AE2346" s="13">
        <f t="shared" si="301"/>
        <v>1200</v>
      </c>
      <c r="AF2346" t="s">
        <v>62</v>
      </c>
      <c r="AG2346" t="s">
        <v>62</v>
      </c>
      <c r="AH2346">
        <v>1</v>
      </c>
      <c r="AI2346">
        <v>100</v>
      </c>
      <c r="AJ2346">
        <v>10</v>
      </c>
      <c r="AK2346">
        <v>10</v>
      </c>
      <c r="AL2346">
        <v>8</v>
      </c>
      <c r="AM2346">
        <v>10</v>
      </c>
      <c r="AN2346">
        <v>10</v>
      </c>
      <c r="AO2346">
        <v>10</v>
      </c>
    </row>
    <row r="2347" spans="1:41">
      <c r="A2347" s="1">
        <v>4172083</v>
      </c>
      <c r="B2347" t="s">
        <v>230</v>
      </c>
      <c r="C2347">
        <v>2012</v>
      </c>
      <c r="D2347" s="2" t="s">
        <v>6573</v>
      </c>
      <c r="E2347" s="4">
        <f t="shared" si="294"/>
        <v>41230</v>
      </c>
      <c r="F2347" s="5">
        <f t="shared" ca="1" si="295"/>
        <v>2.6348644707635787</v>
      </c>
      <c r="G2347" s="1">
        <v>803518</v>
      </c>
      <c r="H2347" t="s">
        <v>51</v>
      </c>
      <c r="I2347" t="s">
        <v>33</v>
      </c>
      <c r="J2347" s="6" t="str">
        <f t="shared" si="296"/>
        <v>Amsterdam</v>
      </c>
      <c r="K2347" t="s">
        <v>34</v>
      </c>
      <c r="L2347" s="6" t="str">
        <f t="shared" si="297"/>
        <v>North Holland</v>
      </c>
      <c r="M2347" s="1" t="s">
        <v>2126</v>
      </c>
      <c r="N2347" t="s">
        <v>35</v>
      </c>
      <c r="O2347">
        <v>52.374963838662801</v>
      </c>
      <c r="P2347">
        <v>4.8779240921059301</v>
      </c>
      <c r="Q2347" t="s">
        <v>36</v>
      </c>
      <c r="R2347" t="s">
        <v>37</v>
      </c>
      <c r="S2347">
        <v>4</v>
      </c>
      <c r="T2347">
        <v>2</v>
      </c>
      <c r="U2347">
        <v>2</v>
      </c>
      <c r="V2347">
        <v>2</v>
      </c>
      <c r="W2347" t="s">
        <v>38</v>
      </c>
      <c r="X2347" s="8">
        <v>395</v>
      </c>
      <c r="Y2347">
        <v>1</v>
      </c>
      <c r="Z2347">
        <v>0</v>
      </c>
      <c r="AA2347">
        <v>3</v>
      </c>
      <c r="AB2347" s="6">
        <f t="shared" si="298"/>
        <v>14</v>
      </c>
      <c r="AC2347" s="13">
        <f t="shared" si="299"/>
        <v>395</v>
      </c>
      <c r="AD2347" s="13">
        <f t="shared" si="300"/>
        <v>1185</v>
      </c>
      <c r="AE2347" s="13">
        <f t="shared" si="301"/>
        <v>16590</v>
      </c>
      <c r="AF2347" t="s">
        <v>43</v>
      </c>
      <c r="AG2347">
        <v>1</v>
      </c>
      <c r="AH2347">
        <v>7</v>
      </c>
      <c r="AI2347">
        <v>90</v>
      </c>
      <c r="AJ2347">
        <v>9</v>
      </c>
      <c r="AK2347">
        <v>8</v>
      </c>
      <c r="AL2347">
        <v>10</v>
      </c>
      <c r="AM2347">
        <v>10</v>
      </c>
      <c r="AN2347">
        <v>10</v>
      </c>
      <c r="AO2347">
        <v>9</v>
      </c>
    </row>
    <row r="2348" spans="1:41">
      <c r="A2348" s="1">
        <v>4173674</v>
      </c>
      <c r="B2348" t="s">
        <v>1238</v>
      </c>
      <c r="C2348">
        <v>2012</v>
      </c>
      <c r="D2348" s="2" t="s">
        <v>6573</v>
      </c>
      <c r="E2348" s="4">
        <f t="shared" si="294"/>
        <v>41230</v>
      </c>
      <c r="F2348" s="5">
        <f t="shared" ca="1" si="295"/>
        <v>2.6348644707635787</v>
      </c>
      <c r="G2348" s="1">
        <v>801513</v>
      </c>
      <c r="H2348" t="s">
        <v>45</v>
      </c>
      <c r="I2348" t="s">
        <v>33</v>
      </c>
      <c r="J2348" s="6" t="str">
        <f t="shared" si="296"/>
        <v>Amsterdam</v>
      </c>
      <c r="K2348" t="s">
        <v>34</v>
      </c>
      <c r="L2348" s="6" t="str">
        <f t="shared" si="297"/>
        <v>North Holland</v>
      </c>
      <c r="M2348" s="1">
        <v>1056</v>
      </c>
      <c r="N2348" t="s">
        <v>35</v>
      </c>
      <c r="O2348">
        <v>52.373071821363801</v>
      </c>
      <c r="P2348">
        <v>4.85938769752621</v>
      </c>
      <c r="Q2348" t="s">
        <v>58</v>
      </c>
      <c r="R2348" t="s">
        <v>37</v>
      </c>
      <c r="S2348">
        <v>6</v>
      </c>
      <c r="T2348">
        <v>2</v>
      </c>
      <c r="U2348">
        <v>3</v>
      </c>
      <c r="V2348">
        <v>4</v>
      </c>
      <c r="W2348" t="s">
        <v>38</v>
      </c>
      <c r="X2348" s="8">
        <v>205</v>
      </c>
      <c r="Y2348">
        <v>6</v>
      </c>
      <c r="Z2348">
        <v>0</v>
      </c>
      <c r="AA2348">
        <v>3</v>
      </c>
      <c r="AB2348" s="6">
        <f t="shared" si="298"/>
        <v>24</v>
      </c>
      <c r="AC2348" s="13">
        <f t="shared" si="299"/>
        <v>205</v>
      </c>
      <c r="AD2348" s="13">
        <f t="shared" si="300"/>
        <v>615</v>
      </c>
      <c r="AE2348" s="13">
        <f t="shared" si="301"/>
        <v>14760</v>
      </c>
      <c r="AF2348" t="s">
        <v>39</v>
      </c>
      <c r="AG2348">
        <v>0.6</v>
      </c>
      <c r="AH2348">
        <v>12</v>
      </c>
      <c r="AI2348">
        <v>90</v>
      </c>
      <c r="AJ2348">
        <v>9</v>
      </c>
      <c r="AK2348">
        <v>9</v>
      </c>
      <c r="AL2348">
        <v>10</v>
      </c>
      <c r="AM2348">
        <v>9</v>
      </c>
      <c r="AN2348">
        <v>9</v>
      </c>
      <c r="AO2348">
        <v>9</v>
      </c>
    </row>
    <row r="2349" spans="1:41">
      <c r="A2349" s="1">
        <v>4176380</v>
      </c>
      <c r="B2349" t="s">
        <v>2127</v>
      </c>
      <c r="C2349">
        <v>2012</v>
      </c>
      <c r="D2349" s="2" t="s">
        <v>6573</v>
      </c>
      <c r="E2349" s="4">
        <f t="shared" si="294"/>
        <v>41230</v>
      </c>
      <c r="F2349" s="5">
        <f t="shared" ca="1" si="295"/>
        <v>2.6348644707635787</v>
      </c>
      <c r="G2349" s="1">
        <v>792664</v>
      </c>
      <c r="H2349" t="s">
        <v>51</v>
      </c>
      <c r="I2349" t="s">
        <v>33</v>
      </c>
      <c r="J2349" s="6" t="str">
        <f t="shared" si="296"/>
        <v>Amsterdam</v>
      </c>
      <c r="K2349" t="s">
        <v>34</v>
      </c>
      <c r="L2349" s="6" t="str">
        <f t="shared" si="297"/>
        <v>North Holland</v>
      </c>
      <c r="M2349" s="1" t="s">
        <v>568</v>
      </c>
      <c r="N2349" t="s">
        <v>35</v>
      </c>
      <c r="O2349">
        <v>52.379739031328199</v>
      </c>
      <c r="P2349">
        <v>4.8883023496656204</v>
      </c>
      <c r="Q2349" t="s">
        <v>36</v>
      </c>
      <c r="R2349" t="s">
        <v>37</v>
      </c>
      <c r="S2349">
        <v>4</v>
      </c>
      <c r="T2349">
        <v>1</v>
      </c>
      <c r="U2349">
        <v>1</v>
      </c>
      <c r="V2349">
        <v>1</v>
      </c>
      <c r="W2349" t="s">
        <v>38</v>
      </c>
      <c r="X2349" s="8">
        <v>75</v>
      </c>
      <c r="Y2349">
        <v>1</v>
      </c>
      <c r="Z2349">
        <v>20</v>
      </c>
      <c r="AA2349">
        <v>1</v>
      </c>
      <c r="AB2349" s="6">
        <f t="shared" si="298"/>
        <v>50</v>
      </c>
      <c r="AC2349" s="13">
        <f t="shared" si="299"/>
        <v>95</v>
      </c>
      <c r="AD2349" s="13">
        <f t="shared" si="300"/>
        <v>95</v>
      </c>
      <c r="AE2349" s="13">
        <f t="shared" si="301"/>
        <v>4750</v>
      </c>
      <c r="AF2349" t="s">
        <v>83</v>
      </c>
      <c r="AG2349">
        <v>0.24</v>
      </c>
      <c r="AH2349">
        <v>25</v>
      </c>
      <c r="AI2349">
        <v>93</v>
      </c>
      <c r="AJ2349">
        <v>9</v>
      </c>
      <c r="AK2349">
        <v>9</v>
      </c>
      <c r="AL2349">
        <v>10</v>
      </c>
      <c r="AM2349">
        <v>10</v>
      </c>
      <c r="AN2349">
        <v>10</v>
      </c>
      <c r="AO2349">
        <v>9</v>
      </c>
    </row>
    <row r="2350" spans="1:41">
      <c r="A2350" s="1">
        <v>4176911</v>
      </c>
      <c r="B2350" t="s">
        <v>357</v>
      </c>
      <c r="C2350">
        <v>2012</v>
      </c>
      <c r="D2350" s="2" t="s">
        <v>6573</v>
      </c>
      <c r="E2350" s="4">
        <f t="shared" si="294"/>
        <v>41230</v>
      </c>
      <c r="F2350" s="5">
        <f t="shared" ca="1" si="295"/>
        <v>2.6348644707635787</v>
      </c>
      <c r="G2350" s="1">
        <v>912196</v>
      </c>
      <c r="H2350" t="s">
        <v>41</v>
      </c>
      <c r="I2350" t="s">
        <v>33</v>
      </c>
      <c r="J2350" s="6" t="str">
        <f t="shared" si="296"/>
        <v>Amsterdam</v>
      </c>
      <c r="K2350" t="s">
        <v>34</v>
      </c>
      <c r="L2350" s="6" t="str">
        <f t="shared" si="297"/>
        <v>North Holland</v>
      </c>
      <c r="M2350" s="1" t="s">
        <v>1277</v>
      </c>
      <c r="N2350" t="s">
        <v>35</v>
      </c>
      <c r="O2350">
        <v>52.361316033376099</v>
      </c>
      <c r="P2350">
        <v>4.9411805177994896</v>
      </c>
      <c r="Q2350" t="s">
        <v>36</v>
      </c>
      <c r="R2350" t="s">
        <v>37</v>
      </c>
      <c r="S2350">
        <v>2</v>
      </c>
      <c r="T2350">
        <v>1</v>
      </c>
      <c r="U2350">
        <v>0</v>
      </c>
      <c r="V2350">
        <v>1</v>
      </c>
      <c r="W2350" t="s">
        <v>38</v>
      </c>
      <c r="X2350" s="8">
        <v>71</v>
      </c>
      <c r="Y2350">
        <v>2</v>
      </c>
      <c r="Z2350">
        <v>0</v>
      </c>
      <c r="AA2350">
        <v>5</v>
      </c>
      <c r="AB2350" s="6">
        <f t="shared" si="298"/>
        <v>38</v>
      </c>
      <c r="AC2350" s="13">
        <f t="shared" si="299"/>
        <v>71</v>
      </c>
      <c r="AD2350" s="13">
        <f t="shared" si="300"/>
        <v>355</v>
      </c>
      <c r="AE2350" s="13">
        <f t="shared" si="301"/>
        <v>13490</v>
      </c>
      <c r="AF2350" t="s">
        <v>47</v>
      </c>
      <c r="AG2350">
        <v>0.67</v>
      </c>
      <c r="AH2350">
        <v>19</v>
      </c>
      <c r="AI2350">
        <v>99</v>
      </c>
      <c r="AJ2350">
        <v>10</v>
      </c>
      <c r="AK2350">
        <v>10</v>
      </c>
      <c r="AL2350">
        <v>9</v>
      </c>
      <c r="AM2350">
        <v>9</v>
      </c>
      <c r="AN2350">
        <v>9</v>
      </c>
      <c r="AO2350">
        <v>10</v>
      </c>
    </row>
    <row r="2351" spans="1:41">
      <c r="A2351" s="1">
        <v>4179311</v>
      </c>
      <c r="B2351" t="s">
        <v>624</v>
      </c>
      <c r="C2351">
        <v>2012</v>
      </c>
      <c r="D2351" s="2" t="s">
        <v>6574</v>
      </c>
      <c r="E2351" s="4">
        <f t="shared" si="294"/>
        <v>41231</v>
      </c>
      <c r="F2351" s="5">
        <f t="shared" ca="1" si="295"/>
        <v>2.6321247447361813</v>
      </c>
      <c r="G2351" s="1">
        <v>5398815</v>
      </c>
      <c r="H2351" t="s">
        <v>45</v>
      </c>
      <c r="I2351" t="s">
        <v>33</v>
      </c>
      <c r="J2351" s="6" t="str">
        <f t="shared" si="296"/>
        <v>Amsterdam</v>
      </c>
      <c r="K2351" t="s">
        <v>46</v>
      </c>
      <c r="L2351" s="6" t="str">
        <f t="shared" si="297"/>
        <v>North Holland</v>
      </c>
      <c r="M2351" s="1">
        <v>1053</v>
      </c>
      <c r="N2351" t="s">
        <v>35</v>
      </c>
      <c r="O2351">
        <v>52.365664488483603</v>
      </c>
      <c r="P2351">
        <v>4.8627036779877804</v>
      </c>
      <c r="Q2351" t="s">
        <v>36</v>
      </c>
      <c r="R2351" t="s">
        <v>37</v>
      </c>
      <c r="S2351">
        <v>3</v>
      </c>
      <c r="T2351">
        <v>1</v>
      </c>
      <c r="U2351">
        <v>1</v>
      </c>
      <c r="V2351">
        <v>2</v>
      </c>
      <c r="W2351" t="s">
        <v>38</v>
      </c>
      <c r="X2351" s="8">
        <v>115</v>
      </c>
      <c r="Y2351">
        <v>2</v>
      </c>
      <c r="Z2351">
        <v>10</v>
      </c>
      <c r="AA2351">
        <v>1</v>
      </c>
      <c r="AB2351" s="6">
        <f t="shared" si="298"/>
        <v>4</v>
      </c>
      <c r="AC2351" s="13">
        <f t="shared" si="299"/>
        <v>115</v>
      </c>
      <c r="AD2351" s="13">
        <f t="shared" si="300"/>
        <v>115</v>
      </c>
      <c r="AE2351" s="13">
        <f t="shared" si="301"/>
        <v>460</v>
      </c>
      <c r="AF2351" t="s">
        <v>47</v>
      </c>
      <c r="AG2351">
        <v>0.87</v>
      </c>
      <c r="AH2351">
        <v>2</v>
      </c>
      <c r="AI2351">
        <v>80</v>
      </c>
      <c r="AJ2351">
        <v>10</v>
      </c>
      <c r="AK2351">
        <v>7</v>
      </c>
      <c r="AL2351">
        <v>10</v>
      </c>
      <c r="AM2351">
        <v>9</v>
      </c>
      <c r="AN2351">
        <v>8</v>
      </c>
      <c r="AO2351">
        <v>7</v>
      </c>
    </row>
    <row r="2352" spans="1:41">
      <c r="A2352" s="1">
        <v>4179993</v>
      </c>
      <c r="B2352" t="s">
        <v>289</v>
      </c>
      <c r="C2352">
        <v>2012</v>
      </c>
      <c r="D2352" s="2" t="s">
        <v>6574</v>
      </c>
      <c r="E2352" s="4">
        <f t="shared" si="294"/>
        <v>41231</v>
      </c>
      <c r="F2352" s="5">
        <f t="shared" ca="1" si="295"/>
        <v>2.6321247447361813</v>
      </c>
      <c r="G2352" s="1">
        <v>3017962</v>
      </c>
      <c r="H2352" t="s">
        <v>60</v>
      </c>
      <c r="I2352" t="s">
        <v>33</v>
      </c>
      <c r="J2352" s="6" t="str">
        <f t="shared" si="296"/>
        <v>Amsterdam</v>
      </c>
      <c r="K2352" t="s">
        <v>34</v>
      </c>
      <c r="L2352" s="6" t="str">
        <f t="shared" si="297"/>
        <v>North Holland</v>
      </c>
      <c r="M2352" s="1" t="s">
        <v>2128</v>
      </c>
      <c r="N2352" t="s">
        <v>35</v>
      </c>
      <c r="O2352">
        <v>52.351298636096899</v>
      </c>
      <c r="P2352">
        <v>4.9100053965780202</v>
      </c>
      <c r="Q2352" t="s">
        <v>36</v>
      </c>
      <c r="R2352" t="s">
        <v>37</v>
      </c>
      <c r="S2352">
        <v>2</v>
      </c>
      <c r="T2352">
        <v>1</v>
      </c>
      <c r="U2352">
        <v>1</v>
      </c>
      <c r="V2352">
        <v>1</v>
      </c>
      <c r="W2352" t="s">
        <v>38</v>
      </c>
      <c r="X2352" s="8">
        <v>200</v>
      </c>
      <c r="Y2352">
        <v>1</v>
      </c>
      <c r="Z2352">
        <v>0</v>
      </c>
      <c r="AA2352">
        <v>1</v>
      </c>
      <c r="AB2352" s="6">
        <f t="shared" si="298"/>
        <v>16</v>
      </c>
      <c r="AC2352" s="13">
        <f t="shared" si="299"/>
        <v>200</v>
      </c>
      <c r="AD2352" s="13">
        <f t="shared" si="300"/>
        <v>200</v>
      </c>
      <c r="AE2352" s="13">
        <f t="shared" si="301"/>
        <v>3200</v>
      </c>
      <c r="AF2352" t="s">
        <v>47</v>
      </c>
      <c r="AG2352">
        <v>0.9</v>
      </c>
      <c r="AH2352">
        <v>8</v>
      </c>
      <c r="AI2352">
        <v>98</v>
      </c>
      <c r="AJ2352">
        <v>10</v>
      </c>
      <c r="AK2352">
        <v>9</v>
      </c>
      <c r="AL2352">
        <v>9</v>
      </c>
      <c r="AM2352">
        <v>9</v>
      </c>
      <c r="AN2352">
        <v>10</v>
      </c>
      <c r="AO2352">
        <v>9</v>
      </c>
    </row>
    <row r="2353" spans="1:41">
      <c r="A2353" s="1">
        <v>4183213</v>
      </c>
      <c r="B2353" t="s">
        <v>1325</v>
      </c>
      <c r="C2353">
        <v>2012</v>
      </c>
      <c r="D2353" s="2" t="s">
        <v>6574</v>
      </c>
      <c r="E2353" s="4">
        <f t="shared" si="294"/>
        <v>41231</v>
      </c>
      <c r="F2353" s="5">
        <f t="shared" ca="1" si="295"/>
        <v>2.6321247447361813</v>
      </c>
      <c r="G2353" s="1">
        <v>794007</v>
      </c>
      <c r="H2353" t="s">
        <v>51</v>
      </c>
      <c r="I2353" t="s">
        <v>33</v>
      </c>
      <c r="J2353" s="6" t="str">
        <f t="shared" si="296"/>
        <v>Amsterdam</v>
      </c>
      <c r="K2353" t="s">
        <v>34</v>
      </c>
      <c r="L2353" s="6" t="str">
        <f t="shared" si="297"/>
        <v>North Holland</v>
      </c>
      <c r="M2353" s="1" t="s">
        <v>2129</v>
      </c>
      <c r="N2353" t="s">
        <v>35</v>
      </c>
      <c r="O2353">
        <v>52.375379318021402</v>
      </c>
      <c r="P2353">
        <v>4.8927235682274297</v>
      </c>
      <c r="Q2353" t="s">
        <v>132</v>
      </c>
      <c r="R2353" t="s">
        <v>42</v>
      </c>
      <c r="S2353">
        <v>2</v>
      </c>
      <c r="T2353">
        <v>1</v>
      </c>
      <c r="U2353">
        <v>1</v>
      </c>
      <c r="V2353">
        <v>2</v>
      </c>
      <c r="W2353" t="s">
        <v>38</v>
      </c>
      <c r="X2353" s="8">
        <v>140</v>
      </c>
      <c r="Y2353">
        <v>2</v>
      </c>
      <c r="Z2353">
        <v>80</v>
      </c>
      <c r="AA2353">
        <v>2</v>
      </c>
      <c r="AB2353" s="6">
        <f t="shared" si="298"/>
        <v>6</v>
      </c>
      <c r="AC2353" s="13">
        <f t="shared" si="299"/>
        <v>140</v>
      </c>
      <c r="AD2353" s="13">
        <f t="shared" si="300"/>
        <v>280</v>
      </c>
      <c r="AE2353" s="13">
        <f t="shared" si="301"/>
        <v>1680</v>
      </c>
      <c r="AF2353" t="s">
        <v>47</v>
      </c>
      <c r="AG2353">
        <v>1</v>
      </c>
      <c r="AH2353">
        <v>3</v>
      </c>
      <c r="AI2353">
        <v>80</v>
      </c>
      <c r="AJ2353">
        <v>9</v>
      </c>
      <c r="AK2353">
        <v>9</v>
      </c>
      <c r="AL2353">
        <v>9</v>
      </c>
      <c r="AM2353">
        <v>10</v>
      </c>
      <c r="AN2353">
        <v>10</v>
      </c>
      <c r="AO2353">
        <v>6</v>
      </c>
    </row>
    <row r="2354" spans="1:41">
      <c r="A2354" s="1">
        <v>4183403</v>
      </c>
      <c r="B2354" t="s">
        <v>2130</v>
      </c>
      <c r="C2354">
        <v>2012</v>
      </c>
      <c r="D2354" s="2" t="s">
        <v>6574</v>
      </c>
      <c r="E2354" s="4">
        <f t="shared" si="294"/>
        <v>41231</v>
      </c>
      <c r="F2354" s="5">
        <f t="shared" ca="1" si="295"/>
        <v>2.6321247447361813</v>
      </c>
      <c r="G2354" s="1">
        <v>2817460</v>
      </c>
      <c r="H2354" t="s">
        <v>71</v>
      </c>
      <c r="I2354" t="s">
        <v>33</v>
      </c>
      <c r="J2354" s="6" t="str">
        <f t="shared" si="296"/>
        <v>Amsterdam</v>
      </c>
      <c r="K2354" t="s">
        <v>34</v>
      </c>
      <c r="L2354" s="6" t="str">
        <f t="shared" si="297"/>
        <v>North Holland</v>
      </c>
      <c r="M2354" s="1" t="s">
        <v>2131</v>
      </c>
      <c r="N2354" t="s">
        <v>35</v>
      </c>
      <c r="O2354">
        <v>52.375784508968898</v>
      </c>
      <c r="P2354">
        <v>4.8551582723779498</v>
      </c>
      <c r="Q2354" t="s">
        <v>36</v>
      </c>
      <c r="R2354" t="s">
        <v>37</v>
      </c>
      <c r="S2354">
        <v>4</v>
      </c>
      <c r="T2354">
        <v>1</v>
      </c>
      <c r="U2354">
        <v>2</v>
      </c>
      <c r="V2354">
        <v>2</v>
      </c>
      <c r="W2354" t="s">
        <v>38</v>
      </c>
      <c r="X2354" s="8">
        <v>75</v>
      </c>
      <c r="Y2354">
        <v>2</v>
      </c>
      <c r="Z2354">
        <v>15</v>
      </c>
      <c r="AA2354">
        <v>5</v>
      </c>
      <c r="AB2354" s="6">
        <f t="shared" si="298"/>
        <v>12</v>
      </c>
      <c r="AC2354" s="13">
        <f t="shared" si="299"/>
        <v>75</v>
      </c>
      <c r="AD2354" s="13">
        <f t="shared" si="300"/>
        <v>375</v>
      </c>
      <c r="AE2354" s="13">
        <f t="shared" si="301"/>
        <v>4500</v>
      </c>
      <c r="AF2354" t="s">
        <v>39</v>
      </c>
      <c r="AG2354">
        <v>0.83</v>
      </c>
      <c r="AH2354">
        <v>6</v>
      </c>
      <c r="AI2354">
        <v>97</v>
      </c>
      <c r="AJ2354">
        <v>10</v>
      </c>
      <c r="AK2354">
        <v>10</v>
      </c>
      <c r="AL2354">
        <v>10</v>
      </c>
      <c r="AM2354">
        <v>10</v>
      </c>
      <c r="AN2354">
        <v>9</v>
      </c>
      <c r="AO2354">
        <v>10</v>
      </c>
    </row>
    <row r="2355" spans="1:41">
      <c r="A2355" s="1">
        <v>4184910</v>
      </c>
      <c r="B2355" t="s">
        <v>2132</v>
      </c>
      <c r="C2355">
        <v>2012</v>
      </c>
      <c r="D2355" s="2" t="s">
        <v>6574</v>
      </c>
      <c r="E2355" s="4">
        <f t="shared" si="294"/>
        <v>41231</v>
      </c>
      <c r="F2355" s="5">
        <f t="shared" ca="1" si="295"/>
        <v>2.6321247447361813</v>
      </c>
      <c r="G2355" s="1">
        <v>794322</v>
      </c>
      <c r="H2355" t="s">
        <v>49</v>
      </c>
      <c r="I2355" t="s">
        <v>33</v>
      </c>
      <c r="J2355" s="6" t="str">
        <f t="shared" si="296"/>
        <v>Amsterdam</v>
      </c>
      <c r="K2355" t="s">
        <v>34</v>
      </c>
      <c r="L2355" s="6" t="str">
        <f t="shared" si="297"/>
        <v>North Holland</v>
      </c>
      <c r="M2355" s="1" t="s">
        <v>2133</v>
      </c>
      <c r="N2355" t="s">
        <v>35</v>
      </c>
      <c r="O2355">
        <v>52.371930192186703</v>
      </c>
      <c r="P2355">
        <v>4.9037728669237399</v>
      </c>
      <c r="Q2355" t="s">
        <v>104</v>
      </c>
      <c r="R2355" t="s">
        <v>37</v>
      </c>
      <c r="S2355">
        <v>2</v>
      </c>
      <c r="T2355">
        <v>1</v>
      </c>
      <c r="U2355">
        <v>1</v>
      </c>
      <c r="V2355">
        <v>1</v>
      </c>
      <c r="W2355" t="s">
        <v>38</v>
      </c>
      <c r="X2355" s="8">
        <v>130</v>
      </c>
      <c r="Y2355">
        <v>1</v>
      </c>
      <c r="Z2355">
        <v>0</v>
      </c>
      <c r="AA2355">
        <v>2</v>
      </c>
      <c r="AB2355" s="6">
        <f t="shared" si="298"/>
        <v>198</v>
      </c>
      <c r="AC2355" s="13">
        <f t="shared" si="299"/>
        <v>130</v>
      </c>
      <c r="AD2355" s="13">
        <f t="shared" si="300"/>
        <v>260</v>
      </c>
      <c r="AE2355" s="13">
        <f t="shared" si="301"/>
        <v>51480</v>
      </c>
      <c r="AF2355" t="s">
        <v>47</v>
      </c>
      <c r="AG2355">
        <v>1</v>
      </c>
      <c r="AH2355">
        <v>99</v>
      </c>
      <c r="AI2355">
        <v>97</v>
      </c>
      <c r="AJ2355">
        <v>10</v>
      </c>
      <c r="AK2355">
        <v>10</v>
      </c>
      <c r="AL2355">
        <v>10</v>
      </c>
      <c r="AM2355">
        <v>10</v>
      </c>
      <c r="AN2355">
        <v>10</v>
      </c>
      <c r="AO2355">
        <v>9</v>
      </c>
    </row>
    <row r="2356" spans="1:41">
      <c r="A2356" s="1">
        <v>4188234</v>
      </c>
      <c r="B2356" t="s">
        <v>1661</v>
      </c>
      <c r="C2356">
        <v>2012</v>
      </c>
      <c r="D2356" s="2" t="s">
        <v>6575</v>
      </c>
      <c r="E2356" s="4">
        <f t="shared" si="294"/>
        <v>41232</v>
      </c>
      <c r="F2356" s="5">
        <f t="shared" ca="1" si="295"/>
        <v>2.6293850187087839</v>
      </c>
      <c r="G2356" s="1">
        <v>5065367</v>
      </c>
      <c r="H2356" t="s">
        <v>49</v>
      </c>
      <c r="I2356" t="s">
        <v>33</v>
      </c>
      <c r="J2356" s="6" t="str">
        <f t="shared" si="296"/>
        <v>Amsterdam</v>
      </c>
      <c r="K2356" t="s">
        <v>46</v>
      </c>
      <c r="L2356" s="6" t="str">
        <f t="shared" si="297"/>
        <v>North Holland</v>
      </c>
      <c r="M2356" s="1" t="s">
        <v>2134</v>
      </c>
      <c r="N2356" t="s">
        <v>35</v>
      </c>
      <c r="O2356">
        <v>52.368791974475599</v>
      </c>
      <c r="P2356">
        <v>4.9264298930600301</v>
      </c>
      <c r="Q2356" t="s">
        <v>132</v>
      </c>
      <c r="R2356" t="s">
        <v>42</v>
      </c>
      <c r="S2356">
        <v>2</v>
      </c>
      <c r="T2356">
        <v>1</v>
      </c>
      <c r="U2356">
        <v>1</v>
      </c>
      <c r="V2356">
        <v>1</v>
      </c>
      <c r="W2356" t="s">
        <v>38</v>
      </c>
      <c r="X2356" s="8">
        <v>75</v>
      </c>
      <c r="Y2356">
        <v>2</v>
      </c>
      <c r="Z2356">
        <v>5</v>
      </c>
      <c r="AA2356">
        <v>3</v>
      </c>
      <c r="AB2356" s="6">
        <f t="shared" si="298"/>
        <v>6</v>
      </c>
      <c r="AC2356" s="13">
        <f t="shared" si="299"/>
        <v>75</v>
      </c>
      <c r="AD2356" s="13">
        <f t="shared" si="300"/>
        <v>225</v>
      </c>
      <c r="AE2356" s="13">
        <f t="shared" si="301"/>
        <v>1350</v>
      </c>
      <c r="AF2356" t="s">
        <v>43</v>
      </c>
      <c r="AG2356">
        <v>1</v>
      </c>
      <c r="AH2356">
        <v>3</v>
      </c>
      <c r="AI2356">
        <v>100</v>
      </c>
      <c r="AJ2356">
        <v>10</v>
      </c>
      <c r="AK2356">
        <v>10</v>
      </c>
      <c r="AL2356">
        <v>10</v>
      </c>
      <c r="AM2356">
        <v>10</v>
      </c>
      <c r="AN2356">
        <v>10</v>
      </c>
      <c r="AO2356">
        <v>9</v>
      </c>
    </row>
    <row r="2357" spans="1:41">
      <c r="A2357" s="1">
        <v>4189952</v>
      </c>
      <c r="B2357" t="s">
        <v>2135</v>
      </c>
      <c r="C2357">
        <v>2012</v>
      </c>
      <c r="D2357" s="2" t="s">
        <v>6575</v>
      </c>
      <c r="E2357" s="4">
        <f t="shared" si="294"/>
        <v>41232</v>
      </c>
      <c r="F2357" s="5">
        <f t="shared" ca="1" si="295"/>
        <v>2.6293850187087839</v>
      </c>
      <c r="G2357" s="1">
        <v>795372</v>
      </c>
      <c r="H2357" t="s">
        <v>45</v>
      </c>
      <c r="I2357" t="s">
        <v>33</v>
      </c>
      <c r="J2357" s="6" t="str">
        <f t="shared" si="296"/>
        <v>Amsterdam</v>
      </c>
      <c r="K2357" t="s">
        <v>46</v>
      </c>
      <c r="L2357" s="6" t="str">
        <f t="shared" si="297"/>
        <v>North Holland</v>
      </c>
      <c r="M2357" s="1" t="s">
        <v>939</v>
      </c>
      <c r="N2357" t="s">
        <v>35</v>
      </c>
      <c r="O2357">
        <v>52.370982043088198</v>
      </c>
      <c r="P2357">
        <v>4.8727341165263098</v>
      </c>
      <c r="Q2357" t="s">
        <v>36</v>
      </c>
      <c r="R2357" t="s">
        <v>37</v>
      </c>
      <c r="S2357">
        <v>2</v>
      </c>
      <c r="T2357">
        <v>1</v>
      </c>
      <c r="U2357">
        <v>1</v>
      </c>
      <c r="V2357">
        <v>1</v>
      </c>
      <c r="W2357" t="s">
        <v>38</v>
      </c>
      <c r="X2357" s="8">
        <v>120</v>
      </c>
      <c r="Y2357">
        <v>1</v>
      </c>
      <c r="Z2357">
        <v>0</v>
      </c>
      <c r="AA2357">
        <v>5</v>
      </c>
      <c r="AB2357" s="6">
        <f t="shared" si="298"/>
        <v>50</v>
      </c>
      <c r="AC2357" s="13">
        <f t="shared" si="299"/>
        <v>120</v>
      </c>
      <c r="AD2357" s="13">
        <f t="shared" si="300"/>
        <v>600</v>
      </c>
      <c r="AE2357" s="13">
        <f t="shared" si="301"/>
        <v>30000</v>
      </c>
      <c r="AF2357" t="s">
        <v>39</v>
      </c>
      <c r="AG2357">
        <v>0.9</v>
      </c>
      <c r="AH2357">
        <v>25</v>
      </c>
      <c r="AI2357">
        <v>97</v>
      </c>
      <c r="AJ2357">
        <v>10</v>
      </c>
      <c r="AK2357">
        <v>10</v>
      </c>
      <c r="AL2357">
        <v>10</v>
      </c>
      <c r="AM2357">
        <v>10</v>
      </c>
      <c r="AN2357">
        <v>9</v>
      </c>
      <c r="AO2357">
        <v>10</v>
      </c>
    </row>
    <row r="2358" spans="1:41">
      <c r="A2358" s="1">
        <v>4190731</v>
      </c>
      <c r="B2358" t="s">
        <v>502</v>
      </c>
      <c r="C2358">
        <v>2012</v>
      </c>
      <c r="D2358" s="2" t="s">
        <v>6575</v>
      </c>
      <c r="E2358" s="4">
        <f t="shared" si="294"/>
        <v>41232</v>
      </c>
      <c r="F2358" s="5">
        <f t="shared" ca="1" si="295"/>
        <v>2.6293850187087839</v>
      </c>
      <c r="G2358" s="1">
        <v>795569</v>
      </c>
      <c r="H2358" t="s">
        <v>32</v>
      </c>
      <c r="I2358" t="s">
        <v>33</v>
      </c>
      <c r="J2358" s="6" t="str">
        <f t="shared" si="296"/>
        <v>Amsterdam</v>
      </c>
      <c r="K2358" t="s">
        <v>34</v>
      </c>
      <c r="L2358" s="6" t="str">
        <f t="shared" si="297"/>
        <v>North Holland</v>
      </c>
      <c r="M2358" s="1">
        <v>1052</v>
      </c>
      <c r="N2358" t="s">
        <v>35</v>
      </c>
      <c r="O2358">
        <v>52.3757782394079</v>
      </c>
      <c r="P2358">
        <v>4.8737119731188097</v>
      </c>
      <c r="Q2358" t="s">
        <v>36</v>
      </c>
      <c r="R2358" t="s">
        <v>37</v>
      </c>
      <c r="S2358">
        <v>3</v>
      </c>
      <c r="T2358">
        <v>1</v>
      </c>
      <c r="U2358">
        <v>1</v>
      </c>
      <c r="V2358">
        <v>2</v>
      </c>
      <c r="W2358" t="s">
        <v>38</v>
      </c>
      <c r="X2358" s="8">
        <v>99</v>
      </c>
      <c r="Y2358">
        <v>2</v>
      </c>
      <c r="Z2358">
        <v>30</v>
      </c>
      <c r="AA2358">
        <v>2</v>
      </c>
      <c r="AB2358" s="6">
        <f t="shared" si="298"/>
        <v>40</v>
      </c>
      <c r="AC2358" s="13">
        <f t="shared" si="299"/>
        <v>99</v>
      </c>
      <c r="AD2358" s="13">
        <f t="shared" si="300"/>
        <v>198</v>
      </c>
      <c r="AE2358" s="13">
        <f t="shared" si="301"/>
        <v>7920</v>
      </c>
      <c r="AF2358" t="s">
        <v>39</v>
      </c>
      <c r="AG2358">
        <v>0.93</v>
      </c>
      <c r="AH2358">
        <v>20</v>
      </c>
      <c r="AI2358">
        <v>96</v>
      </c>
      <c r="AJ2358">
        <v>10</v>
      </c>
      <c r="AK2358">
        <v>9</v>
      </c>
      <c r="AL2358">
        <v>10</v>
      </c>
      <c r="AM2358">
        <v>10</v>
      </c>
      <c r="AN2358">
        <v>10</v>
      </c>
      <c r="AO2358">
        <v>9</v>
      </c>
    </row>
    <row r="2359" spans="1:41">
      <c r="A2359" s="1">
        <v>4192913</v>
      </c>
      <c r="B2359" t="s">
        <v>1377</v>
      </c>
      <c r="C2359">
        <v>2012</v>
      </c>
      <c r="D2359" s="2" t="s">
        <v>6575</v>
      </c>
      <c r="E2359" s="4">
        <f t="shared" si="294"/>
        <v>41232</v>
      </c>
      <c r="F2359" s="5">
        <f t="shared" ca="1" si="295"/>
        <v>2.6293850187087839</v>
      </c>
      <c r="G2359" s="1">
        <v>5123650</v>
      </c>
      <c r="H2359" t="s">
        <v>60</v>
      </c>
      <c r="I2359" t="s">
        <v>33</v>
      </c>
      <c r="J2359" s="6" t="str">
        <f t="shared" si="296"/>
        <v>Amsterdam</v>
      </c>
      <c r="K2359" t="s">
        <v>46</v>
      </c>
      <c r="L2359" s="6" t="str">
        <f t="shared" si="297"/>
        <v>North Holland</v>
      </c>
      <c r="M2359" s="1" t="s">
        <v>880</v>
      </c>
      <c r="N2359" t="s">
        <v>35</v>
      </c>
      <c r="O2359">
        <v>52.353568846584899</v>
      </c>
      <c r="P2359">
        <v>4.9014764663568897</v>
      </c>
      <c r="Q2359" t="s">
        <v>36</v>
      </c>
      <c r="R2359" t="s">
        <v>37</v>
      </c>
      <c r="S2359">
        <v>3</v>
      </c>
      <c r="T2359">
        <v>1</v>
      </c>
      <c r="U2359">
        <v>1</v>
      </c>
      <c r="V2359">
        <v>2</v>
      </c>
      <c r="W2359" t="s">
        <v>38</v>
      </c>
      <c r="X2359" s="8">
        <v>90</v>
      </c>
      <c r="Y2359">
        <v>2</v>
      </c>
      <c r="Z2359">
        <v>25</v>
      </c>
      <c r="AA2359">
        <v>2</v>
      </c>
      <c r="AB2359" s="6">
        <f t="shared" si="298"/>
        <v>10</v>
      </c>
      <c r="AC2359" s="13">
        <f t="shared" si="299"/>
        <v>90</v>
      </c>
      <c r="AD2359" s="13">
        <f t="shared" si="300"/>
        <v>180</v>
      </c>
      <c r="AE2359" s="13">
        <f t="shared" si="301"/>
        <v>1800</v>
      </c>
      <c r="AF2359" t="s">
        <v>43</v>
      </c>
      <c r="AG2359">
        <v>0.9</v>
      </c>
      <c r="AH2359">
        <v>5</v>
      </c>
      <c r="AI2359">
        <v>100</v>
      </c>
      <c r="AJ2359">
        <v>10</v>
      </c>
      <c r="AK2359">
        <v>9</v>
      </c>
      <c r="AL2359">
        <v>10</v>
      </c>
      <c r="AM2359">
        <v>10</v>
      </c>
      <c r="AN2359">
        <v>9</v>
      </c>
      <c r="AO2359">
        <v>9</v>
      </c>
    </row>
    <row r="2360" spans="1:41">
      <c r="A2360" s="1">
        <v>4194050</v>
      </c>
      <c r="B2360" t="s">
        <v>2136</v>
      </c>
      <c r="C2360">
        <v>2012</v>
      </c>
      <c r="D2360" s="2" t="s">
        <v>6575</v>
      </c>
      <c r="E2360" s="4">
        <f t="shared" si="294"/>
        <v>41232</v>
      </c>
      <c r="F2360" s="5">
        <f t="shared" ca="1" si="295"/>
        <v>2.6293850187087839</v>
      </c>
      <c r="G2360" s="1">
        <v>796176</v>
      </c>
      <c r="H2360" t="s">
        <v>49</v>
      </c>
      <c r="I2360" t="s">
        <v>33</v>
      </c>
      <c r="J2360" s="6" t="str">
        <f t="shared" si="296"/>
        <v>Amsterdam</v>
      </c>
      <c r="K2360" t="s">
        <v>34</v>
      </c>
      <c r="L2360" s="6" t="str">
        <f t="shared" si="297"/>
        <v>North Holland</v>
      </c>
      <c r="M2360" s="1" t="s">
        <v>2137</v>
      </c>
      <c r="N2360" t="s">
        <v>35</v>
      </c>
      <c r="O2360">
        <v>52.362295408746498</v>
      </c>
      <c r="P2360">
        <v>4.9112072387826204</v>
      </c>
      <c r="Q2360" t="s">
        <v>36</v>
      </c>
      <c r="R2360" t="s">
        <v>37</v>
      </c>
      <c r="S2360">
        <v>2</v>
      </c>
      <c r="T2360">
        <v>1</v>
      </c>
      <c r="U2360">
        <v>1</v>
      </c>
      <c r="V2360">
        <v>1</v>
      </c>
      <c r="W2360" t="s">
        <v>38</v>
      </c>
      <c r="X2360" s="8">
        <v>100</v>
      </c>
      <c r="Y2360">
        <v>1</v>
      </c>
      <c r="Z2360">
        <v>0</v>
      </c>
      <c r="AA2360">
        <v>4</v>
      </c>
      <c r="AB2360" s="6">
        <f t="shared" si="298"/>
        <v>12</v>
      </c>
      <c r="AC2360" s="13">
        <f t="shared" si="299"/>
        <v>100</v>
      </c>
      <c r="AD2360" s="13">
        <f t="shared" si="300"/>
        <v>400</v>
      </c>
      <c r="AE2360" s="13">
        <f t="shared" si="301"/>
        <v>4800</v>
      </c>
      <c r="AF2360" t="s">
        <v>39</v>
      </c>
      <c r="AG2360">
        <v>1</v>
      </c>
      <c r="AH2360">
        <v>6</v>
      </c>
      <c r="AI2360">
        <v>96</v>
      </c>
      <c r="AJ2360">
        <v>10</v>
      </c>
      <c r="AK2360">
        <v>9</v>
      </c>
      <c r="AL2360">
        <v>10</v>
      </c>
      <c r="AM2360">
        <v>10</v>
      </c>
      <c r="AN2360">
        <v>9</v>
      </c>
      <c r="AO2360">
        <v>9</v>
      </c>
    </row>
    <row r="2361" spans="1:41">
      <c r="A2361" s="1">
        <v>4195211</v>
      </c>
      <c r="B2361" t="s">
        <v>2138</v>
      </c>
      <c r="C2361">
        <v>2012</v>
      </c>
      <c r="D2361" s="2" t="s">
        <v>6575</v>
      </c>
      <c r="E2361" s="4">
        <f t="shared" si="294"/>
        <v>41232</v>
      </c>
      <c r="F2361" s="5">
        <f t="shared" ca="1" si="295"/>
        <v>2.6293850187087839</v>
      </c>
      <c r="G2361" s="1">
        <v>4327607</v>
      </c>
      <c r="H2361" t="s">
        <v>107</v>
      </c>
      <c r="I2361" t="s">
        <v>33</v>
      </c>
      <c r="J2361" s="6" t="str">
        <f t="shared" si="296"/>
        <v>Amsterdam</v>
      </c>
      <c r="K2361" t="s">
        <v>34</v>
      </c>
      <c r="L2361" s="6" t="str">
        <f t="shared" si="297"/>
        <v>North Holland</v>
      </c>
      <c r="M2361" s="1" t="s">
        <v>1447</v>
      </c>
      <c r="N2361" t="s">
        <v>35</v>
      </c>
      <c r="O2361">
        <v>52.361758745623099</v>
      </c>
      <c r="P2361">
        <v>4.92481146188259</v>
      </c>
      <c r="Q2361" t="s">
        <v>36</v>
      </c>
      <c r="R2361" t="s">
        <v>42</v>
      </c>
      <c r="S2361">
        <v>1</v>
      </c>
      <c r="T2361">
        <v>1</v>
      </c>
      <c r="U2361">
        <v>1</v>
      </c>
      <c r="V2361">
        <v>1</v>
      </c>
      <c r="W2361" t="s">
        <v>38</v>
      </c>
      <c r="X2361" s="8">
        <v>90</v>
      </c>
      <c r="Y2361">
        <v>1</v>
      </c>
      <c r="Z2361">
        <v>0</v>
      </c>
      <c r="AA2361">
        <v>3</v>
      </c>
      <c r="AB2361" s="6">
        <f t="shared" si="298"/>
        <v>0</v>
      </c>
      <c r="AC2361" s="13">
        <f t="shared" si="299"/>
        <v>90</v>
      </c>
      <c r="AD2361" s="13">
        <f t="shared" si="300"/>
        <v>270</v>
      </c>
      <c r="AE2361" s="13">
        <f t="shared" si="301"/>
        <v>0</v>
      </c>
      <c r="AF2361" t="s">
        <v>62</v>
      </c>
      <c r="AG2361" t="s">
        <v>62</v>
      </c>
      <c r="AH2361">
        <v>0</v>
      </c>
    </row>
    <row r="2362" spans="1:41">
      <c r="A2362" s="1">
        <v>4197303</v>
      </c>
      <c r="B2362" t="s">
        <v>2139</v>
      </c>
      <c r="C2362">
        <v>2012</v>
      </c>
      <c r="D2362" s="2" t="s">
        <v>6343</v>
      </c>
      <c r="E2362" s="4">
        <f t="shared" si="294"/>
        <v>41233</v>
      </c>
      <c r="F2362" s="5">
        <f t="shared" ca="1" si="295"/>
        <v>2.6266452926813866</v>
      </c>
      <c r="G2362" s="1">
        <v>1889863</v>
      </c>
      <c r="H2362" t="s">
        <v>51</v>
      </c>
      <c r="I2362" t="s">
        <v>33</v>
      </c>
      <c r="J2362" s="6" t="str">
        <f t="shared" si="296"/>
        <v>Amsterdam</v>
      </c>
      <c r="K2362" t="s">
        <v>34</v>
      </c>
      <c r="L2362" s="6" t="str">
        <f t="shared" si="297"/>
        <v>North Holland</v>
      </c>
      <c r="M2362" s="1" t="s">
        <v>867</v>
      </c>
      <c r="N2362" t="s">
        <v>35</v>
      </c>
      <c r="O2362">
        <v>52.387491238458601</v>
      </c>
      <c r="P2362">
        <v>4.8873281296225404</v>
      </c>
      <c r="Q2362" t="s">
        <v>36</v>
      </c>
      <c r="R2362" t="s">
        <v>37</v>
      </c>
      <c r="S2362">
        <v>2</v>
      </c>
      <c r="T2362">
        <v>1</v>
      </c>
      <c r="U2362">
        <v>1</v>
      </c>
      <c r="V2362">
        <v>1</v>
      </c>
      <c r="W2362" t="s">
        <v>38</v>
      </c>
      <c r="X2362" s="8">
        <v>90</v>
      </c>
      <c r="Y2362">
        <v>1</v>
      </c>
      <c r="Z2362">
        <v>0</v>
      </c>
      <c r="AA2362">
        <v>3</v>
      </c>
      <c r="AB2362" s="6">
        <f t="shared" si="298"/>
        <v>14</v>
      </c>
      <c r="AC2362" s="13">
        <f t="shared" si="299"/>
        <v>90</v>
      </c>
      <c r="AD2362" s="13">
        <f t="shared" si="300"/>
        <v>270</v>
      </c>
      <c r="AE2362" s="13">
        <f t="shared" si="301"/>
        <v>3780</v>
      </c>
      <c r="AF2362" t="s">
        <v>43</v>
      </c>
      <c r="AG2362">
        <v>1</v>
      </c>
      <c r="AH2362">
        <v>7</v>
      </c>
      <c r="AI2362">
        <v>94</v>
      </c>
      <c r="AJ2362">
        <v>10</v>
      </c>
      <c r="AK2362">
        <v>10</v>
      </c>
      <c r="AL2362">
        <v>10</v>
      </c>
      <c r="AM2362">
        <v>10</v>
      </c>
      <c r="AN2362">
        <v>10</v>
      </c>
      <c r="AO2362">
        <v>9</v>
      </c>
    </row>
    <row r="2363" spans="1:41">
      <c r="A2363" s="1">
        <v>4200665</v>
      </c>
      <c r="B2363" t="s">
        <v>2140</v>
      </c>
      <c r="C2363">
        <v>2012</v>
      </c>
      <c r="D2363" s="2" t="s">
        <v>6343</v>
      </c>
      <c r="E2363" s="4">
        <f t="shared" si="294"/>
        <v>41233</v>
      </c>
      <c r="F2363" s="5">
        <f t="shared" ca="1" si="295"/>
        <v>2.6266452926813866</v>
      </c>
      <c r="G2363" s="1">
        <v>797660</v>
      </c>
      <c r="H2363" t="s">
        <v>60</v>
      </c>
      <c r="I2363" t="s">
        <v>33</v>
      </c>
      <c r="J2363" s="6" t="str">
        <f t="shared" si="296"/>
        <v>Amsterdam</v>
      </c>
      <c r="K2363" t="s">
        <v>34</v>
      </c>
      <c r="L2363" s="6" t="str">
        <f t="shared" si="297"/>
        <v>North Holland</v>
      </c>
      <c r="M2363" s="1">
        <v>1074</v>
      </c>
      <c r="N2363" t="s">
        <v>35</v>
      </c>
      <c r="O2363">
        <v>52.353124151848597</v>
      </c>
      <c r="P2363">
        <v>4.9027362599399096</v>
      </c>
      <c r="Q2363" t="s">
        <v>36</v>
      </c>
      <c r="R2363" t="s">
        <v>37</v>
      </c>
      <c r="S2363">
        <v>4</v>
      </c>
      <c r="T2363">
        <v>1</v>
      </c>
      <c r="U2363">
        <v>2</v>
      </c>
      <c r="V2363">
        <v>3</v>
      </c>
      <c r="W2363" t="s">
        <v>38</v>
      </c>
      <c r="X2363" s="8">
        <v>120</v>
      </c>
      <c r="Y2363">
        <v>2</v>
      </c>
      <c r="Z2363">
        <v>29</v>
      </c>
      <c r="AA2363">
        <v>2</v>
      </c>
      <c r="AB2363" s="6">
        <f t="shared" si="298"/>
        <v>126</v>
      </c>
      <c r="AC2363" s="13">
        <f t="shared" si="299"/>
        <v>120</v>
      </c>
      <c r="AD2363" s="13">
        <f t="shared" si="300"/>
        <v>240</v>
      </c>
      <c r="AE2363" s="13">
        <f t="shared" si="301"/>
        <v>30240</v>
      </c>
      <c r="AF2363" t="s">
        <v>47</v>
      </c>
      <c r="AG2363">
        <v>0.79</v>
      </c>
      <c r="AH2363">
        <v>63</v>
      </c>
      <c r="AI2363">
        <v>91</v>
      </c>
      <c r="AJ2363">
        <v>9</v>
      </c>
      <c r="AK2363">
        <v>9</v>
      </c>
      <c r="AL2363">
        <v>10</v>
      </c>
      <c r="AM2363">
        <v>10</v>
      </c>
      <c r="AN2363">
        <v>9</v>
      </c>
      <c r="AO2363">
        <v>9</v>
      </c>
    </row>
    <row r="2364" spans="1:41">
      <c r="A2364" s="1">
        <v>4203355</v>
      </c>
      <c r="B2364" t="s">
        <v>1263</v>
      </c>
      <c r="C2364">
        <v>2012</v>
      </c>
      <c r="D2364" s="2" t="s">
        <v>6343</v>
      </c>
      <c r="E2364" s="4">
        <f t="shared" si="294"/>
        <v>41233</v>
      </c>
      <c r="F2364" s="5">
        <f t="shared" ca="1" si="295"/>
        <v>2.6266452926813866</v>
      </c>
      <c r="G2364" s="1">
        <v>927900</v>
      </c>
      <c r="H2364" t="s">
        <v>49</v>
      </c>
      <c r="I2364" t="s">
        <v>33</v>
      </c>
      <c r="J2364" s="6" t="str">
        <f t="shared" si="296"/>
        <v>Amsterdam</v>
      </c>
      <c r="K2364" t="s">
        <v>34</v>
      </c>
      <c r="L2364" s="6" t="str">
        <f t="shared" si="297"/>
        <v>North Holland</v>
      </c>
      <c r="M2364" s="1" t="s">
        <v>2141</v>
      </c>
      <c r="N2364" t="s">
        <v>35</v>
      </c>
      <c r="O2364">
        <v>52.370525528529697</v>
      </c>
      <c r="P2364">
        <v>4.9204933223558802</v>
      </c>
      <c r="Q2364" t="s">
        <v>36</v>
      </c>
      <c r="R2364" t="s">
        <v>37</v>
      </c>
      <c r="S2364">
        <v>2</v>
      </c>
      <c r="T2364">
        <v>1</v>
      </c>
      <c r="U2364">
        <v>2</v>
      </c>
      <c r="V2364">
        <v>1</v>
      </c>
      <c r="W2364" t="s">
        <v>38</v>
      </c>
      <c r="X2364" s="8">
        <v>75</v>
      </c>
      <c r="Y2364">
        <v>1</v>
      </c>
      <c r="Z2364">
        <v>15</v>
      </c>
      <c r="AA2364">
        <v>2</v>
      </c>
      <c r="AB2364" s="6">
        <f t="shared" si="298"/>
        <v>14</v>
      </c>
      <c r="AC2364" s="13">
        <f t="shared" si="299"/>
        <v>90</v>
      </c>
      <c r="AD2364" s="13">
        <f t="shared" si="300"/>
        <v>180</v>
      </c>
      <c r="AE2364" s="13">
        <f t="shared" si="301"/>
        <v>2520</v>
      </c>
      <c r="AF2364" t="s">
        <v>39</v>
      </c>
      <c r="AG2364">
        <v>0.9</v>
      </c>
      <c r="AH2364">
        <v>7</v>
      </c>
      <c r="AI2364">
        <v>97</v>
      </c>
      <c r="AJ2364">
        <v>10</v>
      </c>
      <c r="AK2364">
        <v>9</v>
      </c>
      <c r="AL2364">
        <v>10</v>
      </c>
      <c r="AM2364">
        <v>10</v>
      </c>
      <c r="AN2364">
        <v>9</v>
      </c>
      <c r="AO2364">
        <v>9</v>
      </c>
    </row>
    <row r="2365" spans="1:41">
      <c r="A2365" s="1">
        <v>4203731</v>
      </c>
      <c r="B2365" t="s">
        <v>226</v>
      </c>
      <c r="C2365">
        <v>2012</v>
      </c>
      <c r="D2365" s="2" t="s">
        <v>6343</v>
      </c>
      <c r="E2365" s="4">
        <f t="shared" si="294"/>
        <v>41233</v>
      </c>
      <c r="F2365" s="5">
        <f t="shared" ca="1" si="295"/>
        <v>2.6266452926813866</v>
      </c>
      <c r="G2365" s="1">
        <v>798189</v>
      </c>
      <c r="H2365" t="s">
        <v>32</v>
      </c>
      <c r="I2365" t="s">
        <v>33</v>
      </c>
      <c r="J2365" s="6" t="str">
        <f t="shared" si="296"/>
        <v>Amsterdam</v>
      </c>
      <c r="K2365" t="s">
        <v>34</v>
      </c>
      <c r="L2365" s="6" t="str">
        <f t="shared" si="297"/>
        <v>North Holland</v>
      </c>
      <c r="M2365" s="1">
        <v>1051</v>
      </c>
      <c r="N2365" t="s">
        <v>35</v>
      </c>
      <c r="O2365">
        <v>52.386394929155102</v>
      </c>
      <c r="P2365">
        <v>4.8792189698776403</v>
      </c>
      <c r="Q2365" t="s">
        <v>36</v>
      </c>
      <c r="R2365" t="s">
        <v>37</v>
      </c>
      <c r="S2365">
        <v>4</v>
      </c>
      <c r="T2365">
        <v>1.5</v>
      </c>
      <c r="U2365">
        <v>2</v>
      </c>
      <c r="V2365">
        <v>2</v>
      </c>
      <c r="W2365" t="s">
        <v>38</v>
      </c>
      <c r="X2365" s="8">
        <v>150</v>
      </c>
      <c r="Y2365">
        <v>2</v>
      </c>
      <c r="Z2365">
        <v>20</v>
      </c>
      <c r="AA2365">
        <v>1</v>
      </c>
      <c r="AB2365" s="6">
        <f t="shared" si="298"/>
        <v>24</v>
      </c>
      <c r="AC2365" s="13">
        <f t="shared" si="299"/>
        <v>150</v>
      </c>
      <c r="AD2365" s="13">
        <f t="shared" si="300"/>
        <v>150</v>
      </c>
      <c r="AE2365" s="13">
        <f t="shared" si="301"/>
        <v>3600</v>
      </c>
      <c r="AF2365" t="s">
        <v>47</v>
      </c>
      <c r="AG2365">
        <v>0.75</v>
      </c>
      <c r="AH2365">
        <v>12</v>
      </c>
      <c r="AI2365">
        <v>96</v>
      </c>
      <c r="AJ2365">
        <v>10</v>
      </c>
      <c r="AK2365">
        <v>10</v>
      </c>
      <c r="AL2365">
        <v>9</v>
      </c>
      <c r="AM2365">
        <v>10</v>
      </c>
      <c r="AN2365">
        <v>9</v>
      </c>
      <c r="AO2365">
        <v>9</v>
      </c>
    </row>
    <row r="2366" spans="1:41">
      <c r="A2366" s="1">
        <v>4203805</v>
      </c>
      <c r="B2366" t="s">
        <v>2142</v>
      </c>
      <c r="C2366">
        <v>2012</v>
      </c>
      <c r="D2366" s="2" t="s">
        <v>6343</v>
      </c>
      <c r="E2366" s="4">
        <f t="shared" si="294"/>
        <v>41233</v>
      </c>
      <c r="F2366" s="5">
        <f t="shared" ca="1" si="295"/>
        <v>2.6266452926813866</v>
      </c>
      <c r="G2366" s="1">
        <v>798207</v>
      </c>
      <c r="H2366" t="s">
        <v>49</v>
      </c>
      <c r="I2366" t="s">
        <v>33</v>
      </c>
      <c r="J2366" s="6" t="str">
        <f t="shared" si="296"/>
        <v>Amsterdam</v>
      </c>
      <c r="K2366" t="s">
        <v>34</v>
      </c>
      <c r="L2366" s="6" t="str">
        <f t="shared" si="297"/>
        <v>North Holland</v>
      </c>
      <c r="M2366" s="1">
        <v>1011</v>
      </c>
      <c r="N2366" t="s">
        <v>35</v>
      </c>
      <c r="O2366">
        <v>52.3706044121164</v>
      </c>
      <c r="P2366">
        <v>4.9104900932546096</v>
      </c>
      <c r="Q2366" t="s">
        <v>36</v>
      </c>
      <c r="R2366" t="s">
        <v>37</v>
      </c>
      <c r="S2366">
        <v>2</v>
      </c>
      <c r="T2366">
        <v>1</v>
      </c>
      <c r="U2366">
        <v>2</v>
      </c>
      <c r="V2366">
        <v>2</v>
      </c>
      <c r="W2366" t="s">
        <v>38</v>
      </c>
      <c r="X2366" s="8">
        <v>150</v>
      </c>
      <c r="Y2366">
        <v>2</v>
      </c>
      <c r="Z2366">
        <v>0</v>
      </c>
      <c r="AA2366">
        <v>3</v>
      </c>
      <c r="AB2366" s="6">
        <f t="shared" si="298"/>
        <v>74</v>
      </c>
      <c r="AC2366" s="13">
        <f t="shared" si="299"/>
        <v>150</v>
      </c>
      <c r="AD2366" s="13">
        <f t="shared" si="300"/>
        <v>450</v>
      </c>
      <c r="AE2366" s="13">
        <f t="shared" si="301"/>
        <v>33300</v>
      </c>
      <c r="AF2366" t="s">
        <v>39</v>
      </c>
      <c r="AG2366">
        <v>0.55000000000000004</v>
      </c>
      <c r="AH2366">
        <v>37</v>
      </c>
      <c r="AI2366">
        <v>92</v>
      </c>
      <c r="AJ2366">
        <v>9</v>
      </c>
      <c r="AK2366">
        <v>9</v>
      </c>
      <c r="AL2366">
        <v>10</v>
      </c>
      <c r="AM2366">
        <v>9</v>
      </c>
      <c r="AN2366">
        <v>10</v>
      </c>
      <c r="AO2366">
        <v>9</v>
      </c>
    </row>
    <row r="2367" spans="1:41">
      <c r="A2367" s="1">
        <v>4209869</v>
      </c>
      <c r="B2367" t="s">
        <v>592</v>
      </c>
      <c r="C2367">
        <v>2012</v>
      </c>
      <c r="D2367" s="2" t="s">
        <v>6576</v>
      </c>
      <c r="E2367" s="4">
        <f t="shared" si="294"/>
        <v>41234</v>
      </c>
      <c r="F2367" s="5">
        <f t="shared" ca="1" si="295"/>
        <v>2.6239055666539897</v>
      </c>
      <c r="G2367" s="1">
        <v>1613972</v>
      </c>
      <c r="H2367" t="s">
        <v>32</v>
      </c>
      <c r="I2367" t="s">
        <v>33</v>
      </c>
      <c r="J2367" s="6" t="str">
        <f t="shared" si="296"/>
        <v>Amsterdam</v>
      </c>
      <c r="K2367" t="s">
        <v>34</v>
      </c>
      <c r="L2367" s="6" t="str">
        <f t="shared" si="297"/>
        <v>North Holland</v>
      </c>
      <c r="M2367" s="1" t="s">
        <v>2143</v>
      </c>
      <c r="N2367" t="s">
        <v>35</v>
      </c>
      <c r="O2367">
        <v>52.379438542989099</v>
      </c>
      <c r="P2367">
        <v>4.8700080148820302</v>
      </c>
      <c r="Q2367" t="s">
        <v>36</v>
      </c>
      <c r="R2367" t="s">
        <v>37</v>
      </c>
      <c r="S2367">
        <v>2</v>
      </c>
      <c r="T2367">
        <v>1</v>
      </c>
      <c r="U2367">
        <v>1</v>
      </c>
      <c r="V2367">
        <v>1</v>
      </c>
      <c r="W2367" t="s">
        <v>38</v>
      </c>
      <c r="X2367" s="8">
        <v>85</v>
      </c>
      <c r="Y2367">
        <v>2</v>
      </c>
      <c r="Z2367">
        <v>0</v>
      </c>
      <c r="AA2367">
        <v>3</v>
      </c>
      <c r="AB2367" s="6">
        <f t="shared" si="298"/>
        <v>14</v>
      </c>
      <c r="AC2367" s="13">
        <f t="shared" si="299"/>
        <v>85</v>
      </c>
      <c r="AD2367" s="13">
        <f t="shared" si="300"/>
        <v>255</v>
      </c>
      <c r="AE2367" s="13">
        <f t="shared" si="301"/>
        <v>3570</v>
      </c>
      <c r="AF2367" t="s">
        <v>39</v>
      </c>
      <c r="AG2367">
        <v>1</v>
      </c>
      <c r="AH2367">
        <v>7</v>
      </c>
      <c r="AI2367">
        <v>100</v>
      </c>
      <c r="AJ2367">
        <v>10</v>
      </c>
      <c r="AK2367">
        <v>10</v>
      </c>
      <c r="AL2367">
        <v>10</v>
      </c>
      <c r="AM2367">
        <v>10</v>
      </c>
      <c r="AN2367">
        <v>9</v>
      </c>
      <c r="AO2367">
        <v>9</v>
      </c>
    </row>
    <row r="2368" spans="1:41">
      <c r="A2368" s="1">
        <v>4209941</v>
      </c>
      <c r="B2368" t="s">
        <v>2144</v>
      </c>
      <c r="C2368">
        <v>2012</v>
      </c>
      <c r="D2368" s="2" t="s">
        <v>6576</v>
      </c>
      <c r="E2368" s="4">
        <f t="shared" si="294"/>
        <v>41234</v>
      </c>
      <c r="F2368" s="5">
        <f t="shared" ca="1" si="295"/>
        <v>2.6239055666539897</v>
      </c>
      <c r="G2368" s="1">
        <v>1935329</v>
      </c>
      <c r="H2368" t="s">
        <v>60</v>
      </c>
      <c r="I2368" t="s">
        <v>33</v>
      </c>
      <c r="J2368" s="6" t="str">
        <f t="shared" si="296"/>
        <v>Amsterdam</v>
      </c>
      <c r="K2368" t="s">
        <v>34</v>
      </c>
      <c r="L2368" s="6" t="str">
        <f t="shared" si="297"/>
        <v>North Holland</v>
      </c>
      <c r="M2368" s="1" t="s">
        <v>2145</v>
      </c>
      <c r="N2368" t="s">
        <v>35</v>
      </c>
      <c r="O2368">
        <v>52.352411489520598</v>
      </c>
      <c r="P2368">
        <v>4.8962756569707704</v>
      </c>
      <c r="Q2368" t="s">
        <v>36</v>
      </c>
      <c r="R2368" t="s">
        <v>42</v>
      </c>
      <c r="S2368">
        <v>2</v>
      </c>
      <c r="T2368">
        <v>1</v>
      </c>
      <c r="U2368">
        <v>1</v>
      </c>
      <c r="V2368">
        <v>1</v>
      </c>
      <c r="W2368" t="s">
        <v>38</v>
      </c>
      <c r="X2368" s="8">
        <v>90</v>
      </c>
      <c r="Y2368">
        <v>1</v>
      </c>
      <c r="Z2368">
        <v>15</v>
      </c>
      <c r="AA2368">
        <v>1</v>
      </c>
      <c r="AB2368" s="6">
        <f t="shared" si="298"/>
        <v>2</v>
      </c>
      <c r="AC2368" s="13">
        <f t="shared" si="299"/>
        <v>105</v>
      </c>
      <c r="AD2368" s="13">
        <f t="shared" si="300"/>
        <v>105</v>
      </c>
      <c r="AE2368" s="13">
        <f t="shared" si="301"/>
        <v>210</v>
      </c>
      <c r="AF2368" t="s">
        <v>39</v>
      </c>
      <c r="AG2368">
        <v>0.93</v>
      </c>
      <c r="AH2368">
        <v>1</v>
      </c>
      <c r="AI2368">
        <v>80</v>
      </c>
      <c r="AJ2368">
        <v>8</v>
      </c>
      <c r="AK2368">
        <v>6</v>
      </c>
      <c r="AL2368">
        <v>10</v>
      </c>
      <c r="AM2368">
        <v>8</v>
      </c>
      <c r="AN2368">
        <v>8</v>
      </c>
      <c r="AO2368">
        <v>8</v>
      </c>
    </row>
    <row r="2369" spans="1:41">
      <c r="A2369" s="1">
        <v>4214955</v>
      </c>
      <c r="B2369" t="s">
        <v>2146</v>
      </c>
      <c r="C2369">
        <v>2012</v>
      </c>
      <c r="D2369" s="2" t="s">
        <v>6422</v>
      </c>
      <c r="E2369" s="4">
        <f t="shared" si="294"/>
        <v>41235</v>
      </c>
      <c r="F2369" s="5">
        <f t="shared" ca="1" si="295"/>
        <v>2.6211658406265923</v>
      </c>
      <c r="G2369" s="1">
        <v>5595937</v>
      </c>
      <c r="H2369" t="s">
        <v>408</v>
      </c>
      <c r="I2369" t="s">
        <v>33</v>
      </c>
      <c r="J2369" s="6" t="str">
        <f t="shared" si="296"/>
        <v>Amsterdam</v>
      </c>
      <c r="K2369" t="s">
        <v>46</v>
      </c>
      <c r="L2369" s="6" t="str">
        <f t="shared" si="297"/>
        <v>North Holland</v>
      </c>
      <c r="M2369" s="1" t="s">
        <v>2147</v>
      </c>
      <c r="N2369" t="s">
        <v>35</v>
      </c>
      <c r="O2369">
        <v>52.384485901669798</v>
      </c>
      <c r="P2369">
        <v>4.8174316316051096</v>
      </c>
      <c r="Q2369" t="s">
        <v>36</v>
      </c>
      <c r="R2369" t="s">
        <v>42</v>
      </c>
      <c r="S2369">
        <v>1</v>
      </c>
      <c r="T2369">
        <v>1</v>
      </c>
      <c r="U2369">
        <v>1</v>
      </c>
      <c r="V2369">
        <v>1</v>
      </c>
      <c r="W2369" t="s">
        <v>38</v>
      </c>
      <c r="X2369" s="8">
        <v>75</v>
      </c>
      <c r="Y2369">
        <v>1</v>
      </c>
      <c r="Z2369">
        <v>0</v>
      </c>
      <c r="AA2369">
        <v>1</v>
      </c>
      <c r="AB2369" s="6">
        <f t="shared" si="298"/>
        <v>0</v>
      </c>
      <c r="AC2369" s="13">
        <f t="shared" si="299"/>
        <v>75</v>
      </c>
      <c r="AD2369" s="13">
        <f t="shared" si="300"/>
        <v>75</v>
      </c>
      <c r="AE2369" s="13">
        <f t="shared" si="301"/>
        <v>0</v>
      </c>
      <c r="AF2369" t="s">
        <v>39</v>
      </c>
      <c r="AG2369">
        <v>0.53</v>
      </c>
      <c r="AH2369">
        <v>0</v>
      </c>
    </row>
    <row r="2370" spans="1:41">
      <c r="A2370" s="1">
        <v>4215174</v>
      </c>
      <c r="B2370" t="s">
        <v>2148</v>
      </c>
      <c r="C2370">
        <v>2012</v>
      </c>
      <c r="D2370" s="2" t="s">
        <v>6422</v>
      </c>
      <c r="E2370" s="4">
        <f t="shared" ref="E2370:E2433" si="302">DATE(C2370,LEFT(D2370,FIND("/",D2370)-1),RIGHT(D2370,LEN(D2370)-FIND("/",D2370)))</f>
        <v>41235</v>
      </c>
      <c r="F2370" s="5">
        <f t="shared" ref="F2370:F2433" ca="1" si="303">(NOW()-E2370)/365</f>
        <v>2.6211658406265923</v>
      </c>
      <c r="G2370" s="1">
        <v>800723</v>
      </c>
      <c r="H2370" t="s">
        <v>45</v>
      </c>
      <c r="I2370" t="s">
        <v>33</v>
      </c>
      <c r="J2370" s="6" t="str">
        <f t="shared" ref="J2370:J2433" si="304">VLOOKUP(I2370,city,2,FALSE)</f>
        <v>Amsterdam</v>
      </c>
      <c r="K2370" t="s">
        <v>34</v>
      </c>
      <c r="L2370" s="6" t="str">
        <f t="shared" ref="L2370:L2433" si="305">VLOOKUP(K2370,state,2,FALSE)</f>
        <v>North Holland</v>
      </c>
      <c r="M2370" s="1">
        <v>1056</v>
      </c>
      <c r="N2370" t="s">
        <v>35</v>
      </c>
      <c r="O2370">
        <v>52.369222672903398</v>
      </c>
      <c r="P2370">
        <v>4.86183553686101</v>
      </c>
      <c r="Q2370" t="s">
        <v>36</v>
      </c>
      <c r="R2370" t="s">
        <v>37</v>
      </c>
      <c r="S2370">
        <v>4</v>
      </c>
      <c r="T2370">
        <v>1</v>
      </c>
      <c r="U2370">
        <v>2</v>
      </c>
      <c r="V2370">
        <v>2</v>
      </c>
      <c r="W2370" t="s">
        <v>38</v>
      </c>
      <c r="X2370" s="8">
        <v>96</v>
      </c>
      <c r="Y2370">
        <v>2</v>
      </c>
      <c r="Z2370">
        <v>25</v>
      </c>
      <c r="AA2370">
        <v>4</v>
      </c>
      <c r="AB2370" s="6">
        <f t="shared" si="298"/>
        <v>8</v>
      </c>
      <c r="AC2370" s="13">
        <f t="shared" si="299"/>
        <v>96</v>
      </c>
      <c r="AD2370" s="13">
        <f t="shared" si="300"/>
        <v>384</v>
      </c>
      <c r="AE2370" s="13">
        <f t="shared" si="301"/>
        <v>3072</v>
      </c>
      <c r="AF2370" t="s">
        <v>47</v>
      </c>
      <c r="AG2370">
        <v>0.8</v>
      </c>
      <c r="AH2370">
        <v>4</v>
      </c>
      <c r="AI2370">
        <v>100</v>
      </c>
      <c r="AJ2370">
        <v>10</v>
      </c>
      <c r="AK2370">
        <v>10</v>
      </c>
      <c r="AL2370">
        <v>10</v>
      </c>
      <c r="AM2370">
        <v>10</v>
      </c>
      <c r="AN2370">
        <v>9</v>
      </c>
      <c r="AO2370">
        <v>10</v>
      </c>
    </row>
    <row r="2371" spans="1:41">
      <c r="A2371" s="1">
        <v>4215391</v>
      </c>
      <c r="B2371" t="s">
        <v>2149</v>
      </c>
      <c r="C2371">
        <v>2012</v>
      </c>
      <c r="D2371" s="2" t="s">
        <v>6422</v>
      </c>
      <c r="E2371" s="4">
        <f t="shared" si="302"/>
        <v>41235</v>
      </c>
      <c r="F2371" s="5">
        <f t="shared" ca="1" si="303"/>
        <v>2.6211658406265923</v>
      </c>
      <c r="G2371" s="1">
        <v>802412</v>
      </c>
      <c r="H2371" t="s">
        <v>60</v>
      </c>
      <c r="I2371" t="s">
        <v>33</v>
      </c>
      <c r="J2371" s="6" t="str">
        <f t="shared" si="304"/>
        <v>Amsterdam</v>
      </c>
      <c r="K2371" t="s">
        <v>34</v>
      </c>
      <c r="L2371" s="6" t="str">
        <f t="shared" si="305"/>
        <v>North Holland</v>
      </c>
      <c r="M2371" s="1">
        <v>1073</v>
      </c>
      <c r="N2371" t="s">
        <v>35</v>
      </c>
      <c r="O2371">
        <v>52.353984718976299</v>
      </c>
      <c r="P2371">
        <v>4.8983832497778597</v>
      </c>
      <c r="Q2371" t="s">
        <v>36</v>
      </c>
      <c r="R2371" t="s">
        <v>37</v>
      </c>
      <c r="S2371">
        <v>4</v>
      </c>
      <c r="T2371">
        <v>1.5</v>
      </c>
      <c r="U2371">
        <v>2</v>
      </c>
      <c r="V2371">
        <v>3</v>
      </c>
      <c r="W2371" t="s">
        <v>38</v>
      </c>
      <c r="X2371" s="8">
        <v>144</v>
      </c>
      <c r="Y2371">
        <v>2</v>
      </c>
      <c r="Z2371">
        <v>30</v>
      </c>
      <c r="AA2371">
        <v>5</v>
      </c>
      <c r="AB2371" s="6">
        <f t="shared" ref="AB2371:AB2434" si="306">AH2371/0.5</f>
        <v>40</v>
      </c>
      <c r="AC2371" s="13">
        <f t="shared" ref="AC2371:AC2434" si="307">IF(Y2371&gt;1,X2371,IF(S2371&gt;1,X2371+Z2371,X2371))</f>
        <v>144</v>
      </c>
      <c r="AD2371" s="13">
        <f t="shared" si="300"/>
        <v>720</v>
      </c>
      <c r="AE2371" s="13">
        <f t="shared" si="301"/>
        <v>28800</v>
      </c>
      <c r="AF2371" t="s">
        <v>62</v>
      </c>
      <c r="AG2371" t="s">
        <v>62</v>
      </c>
      <c r="AH2371">
        <v>20</v>
      </c>
      <c r="AI2371">
        <v>98</v>
      </c>
      <c r="AJ2371">
        <v>10</v>
      </c>
      <c r="AK2371">
        <v>10</v>
      </c>
      <c r="AL2371">
        <v>10</v>
      </c>
      <c r="AM2371">
        <v>10</v>
      </c>
      <c r="AN2371">
        <v>10</v>
      </c>
      <c r="AO2371">
        <v>10</v>
      </c>
    </row>
    <row r="2372" spans="1:41">
      <c r="A2372" s="1">
        <v>4215391</v>
      </c>
      <c r="B2372" t="s">
        <v>2149</v>
      </c>
      <c r="C2372">
        <v>2012</v>
      </c>
      <c r="D2372" s="2" t="s">
        <v>6422</v>
      </c>
      <c r="E2372" s="4">
        <f t="shared" si="302"/>
        <v>41235</v>
      </c>
      <c r="F2372" s="5">
        <f t="shared" ca="1" si="303"/>
        <v>2.6211658406265923</v>
      </c>
      <c r="G2372" s="1">
        <v>1954990</v>
      </c>
      <c r="H2372" t="s">
        <v>60</v>
      </c>
      <c r="I2372" t="s">
        <v>33</v>
      </c>
      <c r="J2372" s="6" t="str">
        <f t="shared" si="304"/>
        <v>Amsterdam</v>
      </c>
      <c r="K2372" t="s">
        <v>34</v>
      </c>
      <c r="L2372" s="6" t="str">
        <f t="shared" si="305"/>
        <v>North Holland</v>
      </c>
      <c r="N2372" t="s">
        <v>35</v>
      </c>
      <c r="O2372">
        <v>52.350847031627602</v>
      </c>
      <c r="P2372">
        <v>4.8947609063381599</v>
      </c>
      <c r="Q2372" t="s">
        <v>36</v>
      </c>
      <c r="R2372" t="s">
        <v>37</v>
      </c>
      <c r="S2372">
        <v>4</v>
      </c>
      <c r="T2372">
        <v>1</v>
      </c>
      <c r="U2372">
        <v>2</v>
      </c>
      <c r="V2372">
        <v>2</v>
      </c>
      <c r="W2372" t="s">
        <v>38</v>
      </c>
      <c r="X2372" s="8">
        <v>92</v>
      </c>
      <c r="Y2372">
        <v>2</v>
      </c>
      <c r="Z2372">
        <v>16</v>
      </c>
      <c r="AA2372">
        <v>2</v>
      </c>
      <c r="AB2372" s="6">
        <f t="shared" si="306"/>
        <v>34</v>
      </c>
      <c r="AC2372" s="13">
        <f t="shared" si="307"/>
        <v>92</v>
      </c>
      <c r="AD2372" s="13">
        <f t="shared" si="300"/>
        <v>184</v>
      </c>
      <c r="AE2372" s="13">
        <f t="shared" si="301"/>
        <v>6256</v>
      </c>
      <c r="AF2372" t="s">
        <v>62</v>
      </c>
      <c r="AG2372" t="s">
        <v>62</v>
      </c>
      <c r="AH2372">
        <v>17</v>
      </c>
      <c r="AI2372">
        <v>99</v>
      </c>
      <c r="AJ2372">
        <v>10</v>
      </c>
      <c r="AK2372">
        <v>10</v>
      </c>
      <c r="AL2372">
        <v>10</v>
      </c>
      <c r="AM2372">
        <v>10</v>
      </c>
      <c r="AN2372">
        <v>9</v>
      </c>
      <c r="AO2372">
        <v>10</v>
      </c>
    </row>
    <row r="2373" spans="1:41">
      <c r="A2373" s="1">
        <v>4217359</v>
      </c>
      <c r="B2373" t="s">
        <v>2150</v>
      </c>
      <c r="C2373">
        <v>2012</v>
      </c>
      <c r="D2373" s="2" t="s">
        <v>6422</v>
      </c>
      <c r="E2373" s="4">
        <f t="shared" si="302"/>
        <v>41235</v>
      </c>
      <c r="F2373" s="5">
        <f t="shared" ca="1" si="303"/>
        <v>2.6211658406265923</v>
      </c>
      <c r="G2373" s="1">
        <v>1941975</v>
      </c>
      <c r="H2373" t="s">
        <v>51</v>
      </c>
      <c r="I2373" t="s">
        <v>33</v>
      </c>
      <c r="J2373" s="6" t="str">
        <f t="shared" si="304"/>
        <v>Amsterdam</v>
      </c>
      <c r="K2373" t="s">
        <v>34</v>
      </c>
      <c r="L2373" s="6" t="str">
        <f t="shared" si="305"/>
        <v>North Holland</v>
      </c>
      <c r="M2373" s="1" t="s">
        <v>2151</v>
      </c>
      <c r="N2373" t="s">
        <v>35</v>
      </c>
      <c r="O2373">
        <v>52.375738219454902</v>
      </c>
      <c r="P2373">
        <v>4.8866259264586596</v>
      </c>
      <c r="Q2373" t="s">
        <v>36</v>
      </c>
      <c r="R2373" t="s">
        <v>37</v>
      </c>
      <c r="S2373">
        <v>2</v>
      </c>
      <c r="T2373">
        <v>1.5</v>
      </c>
      <c r="U2373">
        <v>1</v>
      </c>
      <c r="V2373">
        <v>1</v>
      </c>
      <c r="W2373" t="s">
        <v>38</v>
      </c>
      <c r="X2373" s="8">
        <v>150</v>
      </c>
      <c r="Y2373">
        <v>2</v>
      </c>
      <c r="Z2373">
        <v>0</v>
      </c>
      <c r="AA2373">
        <v>1</v>
      </c>
      <c r="AB2373" s="6">
        <f t="shared" si="306"/>
        <v>24</v>
      </c>
      <c r="AC2373" s="13">
        <f t="shared" si="307"/>
        <v>150</v>
      </c>
      <c r="AD2373" s="13">
        <f t="shared" si="300"/>
        <v>150</v>
      </c>
      <c r="AE2373" s="13">
        <f t="shared" si="301"/>
        <v>3600</v>
      </c>
      <c r="AF2373" t="s">
        <v>62</v>
      </c>
      <c r="AG2373" t="s">
        <v>62</v>
      </c>
      <c r="AH2373">
        <v>12</v>
      </c>
      <c r="AI2373">
        <v>100</v>
      </c>
      <c r="AJ2373">
        <v>10</v>
      </c>
      <c r="AK2373">
        <v>10</v>
      </c>
      <c r="AL2373">
        <v>10</v>
      </c>
      <c r="AM2373">
        <v>10</v>
      </c>
      <c r="AN2373">
        <v>10</v>
      </c>
      <c r="AO2373">
        <v>10</v>
      </c>
    </row>
    <row r="2374" spans="1:41">
      <c r="A2374" s="1">
        <v>4221960</v>
      </c>
      <c r="B2374" t="s">
        <v>465</v>
      </c>
      <c r="C2374">
        <v>2012</v>
      </c>
      <c r="D2374" s="2" t="s">
        <v>6577</v>
      </c>
      <c r="E2374" s="4">
        <f t="shared" si="302"/>
        <v>41236</v>
      </c>
      <c r="F2374" s="5">
        <f t="shared" ca="1" si="303"/>
        <v>2.6184261145991949</v>
      </c>
      <c r="G2374" s="1">
        <v>802052</v>
      </c>
      <c r="H2374" t="s">
        <v>49</v>
      </c>
      <c r="I2374" t="s">
        <v>33</v>
      </c>
      <c r="J2374" s="6" t="str">
        <f t="shared" si="304"/>
        <v>Amsterdam</v>
      </c>
      <c r="K2374" t="s">
        <v>34</v>
      </c>
      <c r="L2374" s="6" t="str">
        <f t="shared" si="305"/>
        <v>North Holland</v>
      </c>
      <c r="M2374" s="1" t="s">
        <v>734</v>
      </c>
      <c r="N2374" t="s">
        <v>35</v>
      </c>
      <c r="O2374">
        <v>52.364664424813299</v>
      </c>
      <c r="P2374">
        <v>4.9101650454749599</v>
      </c>
      <c r="Q2374" t="s">
        <v>104</v>
      </c>
      <c r="R2374" t="s">
        <v>37</v>
      </c>
      <c r="S2374">
        <v>2</v>
      </c>
      <c r="T2374">
        <v>1</v>
      </c>
      <c r="U2374">
        <v>1</v>
      </c>
      <c r="V2374">
        <v>1</v>
      </c>
      <c r="W2374" t="s">
        <v>38</v>
      </c>
      <c r="X2374" s="8">
        <v>75</v>
      </c>
      <c r="Y2374">
        <v>1</v>
      </c>
      <c r="Z2374">
        <v>0</v>
      </c>
      <c r="AA2374">
        <v>2</v>
      </c>
      <c r="AB2374" s="6">
        <f t="shared" si="306"/>
        <v>162</v>
      </c>
      <c r="AC2374" s="13">
        <f t="shared" si="307"/>
        <v>75</v>
      </c>
      <c r="AD2374" s="13">
        <f t="shared" si="300"/>
        <v>150</v>
      </c>
      <c r="AE2374" s="13">
        <f t="shared" si="301"/>
        <v>24300</v>
      </c>
      <c r="AF2374" t="s">
        <v>43</v>
      </c>
      <c r="AG2374">
        <v>1</v>
      </c>
      <c r="AH2374">
        <v>81</v>
      </c>
      <c r="AI2374">
        <v>97</v>
      </c>
      <c r="AJ2374">
        <v>10</v>
      </c>
      <c r="AK2374">
        <v>10</v>
      </c>
      <c r="AL2374">
        <v>10</v>
      </c>
      <c r="AM2374">
        <v>10</v>
      </c>
      <c r="AN2374">
        <v>10</v>
      </c>
      <c r="AO2374">
        <v>10</v>
      </c>
    </row>
    <row r="2375" spans="1:41">
      <c r="A2375" s="1">
        <v>4223275</v>
      </c>
      <c r="B2375" t="s">
        <v>1775</v>
      </c>
      <c r="C2375">
        <v>2012</v>
      </c>
      <c r="D2375" s="2" t="s">
        <v>6577</v>
      </c>
      <c r="E2375" s="4">
        <f t="shared" si="302"/>
        <v>41236</v>
      </c>
      <c r="F2375" s="5">
        <f t="shared" ca="1" si="303"/>
        <v>2.6184261145991949</v>
      </c>
      <c r="G2375" s="1">
        <v>1687286</v>
      </c>
      <c r="H2375" t="s">
        <v>41</v>
      </c>
      <c r="I2375" t="s">
        <v>33</v>
      </c>
      <c r="J2375" s="6" t="str">
        <f t="shared" si="304"/>
        <v>Amsterdam</v>
      </c>
      <c r="K2375" t="s">
        <v>34</v>
      </c>
      <c r="L2375" s="6" t="str">
        <f t="shared" si="305"/>
        <v>North Holland</v>
      </c>
      <c r="M2375" s="1" t="s">
        <v>2152</v>
      </c>
      <c r="N2375" t="s">
        <v>35</v>
      </c>
      <c r="O2375">
        <v>52.372592473841898</v>
      </c>
      <c r="P2375">
        <v>4.9424091084714101</v>
      </c>
      <c r="Q2375" t="s">
        <v>36</v>
      </c>
      <c r="R2375" t="s">
        <v>37</v>
      </c>
      <c r="S2375">
        <v>2</v>
      </c>
      <c r="T2375">
        <v>1</v>
      </c>
      <c r="U2375">
        <v>1</v>
      </c>
      <c r="V2375">
        <v>1</v>
      </c>
      <c r="W2375" t="s">
        <v>38</v>
      </c>
      <c r="X2375" s="8">
        <v>90</v>
      </c>
      <c r="Y2375">
        <v>1</v>
      </c>
      <c r="Z2375">
        <v>0</v>
      </c>
      <c r="AA2375">
        <v>1</v>
      </c>
      <c r="AB2375" s="6">
        <f t="shared" si="306"/>
        <v>10</v>
      </c>
      <c r="AC2375" s="13">
        <f t="shared" si="307"/>
        <v>90</v>
      </c>
      <c r="AD2375" s="13">
        <f t="shared" si="300"/>
        <v>90</v>
      </c>
      <c r="AE2375" s="13">
        <f t="shared" si="301"/>
        <v>900</v>
      </c>
      <c r="AF2375" t="s">
        <v>43</v>
      </c>
      <c r="AG2375">
        <v>1</v>
      </c>
      <c r="AH2375">
        <v>5</v>
      </c>
      <c r="AI2375">
        <v>87</v>
      </c>
      <c r="AJ2375">
        <v>9</v>
      </c>
      <c r="AK2375">
        <v>7</v>
      </c>
      <c r="AL2375">
        <v>9</v>
      </c>
      <c r="AM2375">
        <v>8</v>
      </c>
      <c r="AN2375">
        <v>6</v>
      </c>
      <c r="AO2375">
        <v>5</v>
      </c>
    </row>
    <row r="2376" spans="1:41">
      <c r="A2376" s="1">
        <v>4224101</v>
      </c>
      <c r="B2376" t="s">
        <v>2153</v>
      </c>
      <c r="C2376">
        <v>2012</v>
      </c>
      <c r="D2376" s="2" t="s">
        <v>6577</v>
      </c>
      <c r="E2376" s="4">
        <f t="shared" si="302"/>
        <v>41236</v>
      </c>
      <c r="F2376" s="5">
        <f t="shared" ca="1" si="303"/>
        <v>2.6184261145991949</v>
      </c>
      <c r="G2376" s="1">
        <v>4564692</v>
      </c>
      <c r="H2376" t="s">
        <v>107</v>
      </c>
      <c r="I2376" t="s">
        <v>33</v>
      </c>
      <c r="J2376" s="6" t="str">
        <f t="shared" si="304"/>
        <v>Amsterdam</v>
      </c>
      <c r="K2376" t="s">
        <v>34</v>
      </c>
      <c r="L2376" s="6" t="str">
        <f t="shared" si="305"/>
        <v>North Holland</v>
      </c>
      <c r="M2376" s="1" t="s">
        <v>2154</v>
      </c>
      <c r="N2376" t="s">
        <v>35</v>
      </c>
      <c r="O2376">
        <v>52.360166888439601</v>
      </c>
      <c r="P2376">
        <v>4.9263426483352903</v>
      </c>
      <c r="Q2376" t="s">
        <v>36</v>
      </c>
      <c r="R2376" t="s">
        <v>37</v>
      </c>
      <c r="S2376">
        <v>2</v>
      </c>
      <c r="T2376">
        <v>1</v>
      </c>
      <c r="U2376">
        <v>1</v>
      </c>
      <c r="V2376">
        <v>1</v>
      </c>
      <c r="W2376" t="s">
        <v>38</v>
      </c>
      <c r="X2376" s="8">
        <v>97</v>
      </c>
      <c r="Y2376">
        <v>0</v>
      </c>
      <c r="Z2376">
        <v>0</v>
      </c>
      <c r="AA2376">
        <v>4</v>
      </c>
      <c r="AB2376" s="6">
        <f t="shared" si="306"/>
        <v>4</v>
      </c>
      <c r="AC2376" s="13">
        <f t="shared" si="307"/>
        <v>97</v>
      </c>
      <c r="AD2376" s="13">
        <f t="shared" si="300"/>
        <v>388</v>
      </c>
      <c r="AE2376" s="13">
        <f t="shared" si="301"/>
        <v>1552</v>
      </c>
      <c r="AF2376" t="s">
        <v>47</v>
      </c>
      <c r="AG2376">
        <v>1</v>
      </c>
      <c r="AH2376">
        <v>2</v>
      </c>
      <c r="AI2376">
        <v>100</v>
      </c>
      <c r="AJ2376">
        <v>10</v>
      </c>
      <c r="AK2376">
        <v>10</v>
      </c>
      <c r="AL2376">
        <v>10</v>
      </c>
      <c r="AM2376">
        <v>10</v>
      </c>
      <c r="AN2376">
        <v>9</v>
      </c>
      <c r="AO2376">
        <v>9</v>
      </c>
    </row>
    <row r="2377" spans="1:41">
      <c r="A2377" s="1">
        <v>4225603</v>
      </c>
      <c r="B2377" t="s">
        <v>250</v>
      </c>
      <c r="C2377">
        <v>2012</v>
      </c>
      <c r="D2377" s="2" t="s">
        <v>6577</v>
      </c>
      <c r="E2377" s="4">
        <f t="shared" si="302"/>
        <v>41236</v>
      </c>
      <c r="F2377" s="5">
        <f t="shared" ca="1" si="303"/>
        <v>2.6184261145991949</v>
      </c>
      <c r="G2377" s="1">
        <v>815872</v>
      </c>
      <c r="H2377" t="s">
        <v>60</v>
      </c>
      <c r="I2377" t="s">
        <v>33</v>
      </c>
      <c r="J2377" s="6" t="str">
        <f t="shared" si="304"/>
        <v>Amsterdam</v>
      </c>
      <c r="K2377" t="s">
        <v>34</v>
      </c>
      <c r="L2377" s="6" t="str">
        <f t="shared" si="305"/>
        <v>North Holland</v>
      </c>
      <c r="M2377" s="1" t="s">
        <v>2155</v>
      </c>
      <c r="N2377" t="s">
        <v>35</v>
      </c>
      <c r="O2377">
        <v>52.358813454420499</v>
      </c>
      <c r="P2377">
        <v>4.8882637155804503</v>
      </c>
      <c r="Q2377" t="s">
        <v>36</v>
      </c>
      <c r="R2377" t="s">
        <v>37</v>
      </c>
      <c r="S2377">
        <v>3</v>
      </c>
      <c r="T2377">
        <v>1</v>
      </c>
      <c r="U2377">
        <v>2</v>
      </c>
      <c r="V2377">
        <v>2</v>
      </c>
      <c r="W2377" t="s">
        <v>38</v>
      </c>
      <c r="X2377" s="8">
        <v>160</v>
      </c>
      <c r="Y2377">
        <v>2</v>
      </c>
      <c r="Z2377">
        <v>40</v>
      </c>
      <c r="AA2377">
        <v>2</v>
      </c>
      <c r="AB2377" s="6">
        <f t="shared" si="306"/>
        <v>34</v>
      </c>
      <c r="AC2377" s="13">
        <f t="shared" si="307"/>
        <v>160</v>
      </c>
      <c r="AD2377" s="13">
        <f t="shared" ref="AD2377:AD2440" si="308">AC2377*AA2377</f>
        <v>320</v>
      </c>
      <c r="AE2377" s="13">
        <f t="shared" ref="AE2377:AE2440" si="309">AD2377*AB2377</f>
        <v>10880</v>
      </c>
      <c r="AF2377" t="s">
        <v>39</v>
      </c>
      <c r="AG2377">
        <v>0.67</v>
      </c>
      <c r="AH2377">
        <v>17</v>
      </c>
      <c r="AI2377">
        <v>97</v>
      </c>
      <c r="AJ2377">
        <v>10</v>
      </c>
      <c r="AK2377">
        <v>10</v>
      </c>
      <c r="AL2377">
        <v>10</v>
      </c>
      <c r="AM2377">
        <v>10</v>
      </c>
      <c r="AN2377">
        <v>10</v>
      </c>
      <c r="AO2377">
        <v>10</v>
      </c>
    </row>
    <row r="2378" spans="1:41">
      <c r="A2378" s="1">
        <v>4230677</v>
      </c>
      <c r="B2378" t="s">
        <v>985</v>
      </c>
      <c r="C2378">
        <v>2012</v>
      </c>
      <c r="D2378" s="2" t="s">
        <v>6578</v>
      </c>
      <c r="E2378" s="4">
        <f t="shared" si="302"/>
        <v>41237</v>
      </c>
      <c r="F2378" s="5">
        <f t="shared" ca="1" si="303"/>
        <v>2.6156863885717976</v>
      </c>
      <c r="G2378" s="1">
        <v>2087514</v>
      </c>
      <c r="H2378" t="s">
        <v>45</v>
      </c>
      <c r="I2378" t="s">
        <v>33</v>
      </c>
      <c r="J2378" s="6" t="str">
        <f t="shared" si="304"/>
        <v>Amsterdam</v>
      </c>
      <c r="K2378" t="s">
        <v>34</v>
      </c>
      <c r="L2378" s="6" t="str">
        <f t="shared" si="305"/>
        <v>North Holland</v>
      </c>
      <c r="M2378" s="1">
        <v>1053</v>
      </c>
      <c r="N2378" t="s">
        <v>35</v>
      </c>
      <c r="O2378">
        <v>52.363387107349602</v>
      </c>
      <c r="P2378">
        <v>4.8608709340795402</v>
      </c>
      <c r="Q2378" t="s">
        <v>58</v>
      </c>
      <c r="R2378" t="s">
        <v>37</v>
      </c>
      <c r="S2378">
        <v>3</v>
      </c>
      <c r="T2378">
        <v>1.5</v>
      </c>
      <c r="U2378">
        <v>2</v>
      </c>
      <c r="V2378">
        <v>2</v>
      </c>
      <c r="W2378" t="s">
        <v>38</v>
      </c>
      <c r="X2378" s="8">
        <v>220</v>
      </c>
      <c r="Y2378">
        <v>1</v>
      </c>
      <c r="Z2378">
        <v>0</v>
      </c>
      <c r="AA2378">
        <v>3</v>
      </c>
      <c r="AB2378" s="6">
        <f t="shared" si="306"/>
        <v>0</v>
      </c>
      <c r="AC2378" s="13">
        <f t="shared" si="307"/>
        <v>220</v>
      </c>
      <c r="AD2378" s="13">
        <f t="shared" si="308"/>
        <v>660</v>
      </c>
      <c r="AE2378" s="13">
        <f t="shared" si="309"/>
        <v>0</v>
      </c>
      <c r="AF2378" t="s">
        <v>47</v>
      </c>
      <c r="AG2378">
        <v>0.67</v>
      </c>
      <c r="AH2378">
        <v>0</v>
      </c>
    </row>
    <row r="2379" spans="1:41">
      <c r="A2379" s="1">
        <v>4237150</v>
      </c>
      <c r="B2379" t="s">
        <v>2156</v>
      </c>
      <c r="C2379">
        <v>2012</v>
      </c>
      <c r="D2379" s="2" t="s">
        <v>6423</v>
      </c>
      <c r="E2379" s="4">
        <f t="shared" si="302"/>
        <v>41238</v>
      </c>
      <c r="F2379" s="5">
        <f t="shared" ca="1" si="303"/>
        <v>2.6129466625444002</v>
      </c>
      <c r="G2379" s="1">
        <v>995124</v>
      </c>
      <c r="H2379" t="s">
        <v>41</v>
      </c>
      <c r="I2379" t="s">
        <v>33</v>
      </c>
      <c r="J2379" s="6" t="str">
        <f t="shared" si="304"/>
        <v>Amsterdam</v>
      </c>
      <c r="K2379" t="s">
        <v>34</v>
      </c>
      <c r="L2379" s="6" t="str">
        <f t="shared" si="305"/>
        <v>North Holland</v>
      </c>
      <c r="M2379" s="1" t="s">
        <v>1354</v>
      </c>
      <c r="N2379" t="s">
        <v>35</v>
      </c>
      <c r="O2379">
        <v>52.3767752797811</v>
      </c>
      <c r="P2379">
        <v>4.9447103368871401</v>
      </c>
      <c r="Q2379" t="s">
        <v>104</v>
      </c>
      <c r="R2379" t="s">
        <v>37</v>
      </c>
      <c r="S2379">
        <v>6</v>
      </c>
      <c r="T2379">
        <v>1.5</v>
      </c>
      <c r="U2379">
        <v>2</v>
      </c>
      <c r="V2379">
        <v>4</v>
      </c>
      <c r="W2379" t="s">
        <v>38</v>
      </c>
      <c r="X2379" s="8">
        <v>250</v>
      </c>
      <c r="Y2379">
        <v>1</v>
      </c>
      <c r="Z2379">
        <v>0</v>
      </c>
      <c r="AA2379">
        <v>2</v>
      </c>
      <c r="AB2379" s="6">
        <f t="shared" si="306"/>
        <v>28</v>
      </c>
      <c r="AC2379" s="13">
        <f t="shared" si="307"/>
        <v>250</v>
      </c>
      <c r="AD2379" s="13">
        <f t="shared" si="308"/>
        <v>500</v>
      </c>
      <c r="AE2379" s="13">
        <f t="shared" si="309"/>
        <v>14000</v>
      </c>
      <c r="AF2379" t="s">
        <v>39</v>
      </c>
      <c r="AG2379">
        <v>0.96</v>
      </c>
      <c r="AH2379">
        <v>14</v>
      </c>
      <c r="AI2379">
        <v>96</v>
      </c>
      <c r="AJ2379">
        <v>10</v>
      </c>
      <c r="AK2379">
        <v>8</v>
      </c>
      <c r="AL2379">
        <v>9</v>
      </c>
      <c r="AM2379">
        <v>10</v>
      </c>
      <c r="AN2379">
        <v>9</v>
      </c>
      <c r="AO2379">
        <v>9</v>
      </c>
    </row>
    <row r="2380" spans="1:41">
      <c r="A2380" s="1">
        <v>4239235</v>
      </c>
      <c r="B2380" t="s">
        <v>2157</v>
      </c>
      <c r="C2380">
        <v>2012</v>
      </c>
      <c r="D2380" s="2" t="s">
        <v>6423</v>
      </c>
      <c r="E2380" s="4">
        <f t="shared" si="302"/>
        <v>41238</v>
      </c>
      <c r="F2380" s="5">
        <f t="shared" ca="1" si="303"/>
        <v>2.6129466625444002</v>
      </c>
      <c r="G2380" s="1">
        <v>805330</v>
      </c>
      <c r="H2380" t="s">
        <v>60</v>
      </c>
      <c r="I2380" t="s">
        <v>33</v>
      </c>
      <c r="J2380" s="6" t="str">
        <f t="shared" si="304"/>
        <v>Amsterdam</v>
      </c>
      <c r="K2380" t="s">
        <v>34</v>
      </c>
      <c r="L2380" s="6" t="str">
        <f t="shared" si="305"/>
        <v>North Holland</v>
      </c>
      <c r="M2380" s="1">
        <v>1078</v>
      </c>
      <c r="N2380" t="s">
        <v>35</v>
      </c>
      <c r="O2380">
        <v>52.3469463647764</v>
      </c>
      <c r="P2380">
        <v>4.8933853932256497</v>
      </c>
      <c r="Q2380" t="s">
        <v>36</v>
      </c>
      <c r="R2380" t="s">
        <v>37</v>
      </c>
      <c r="S2380">
        <v>4</v>
      </c>
      <c r="T2380">
        <v>1.5</v>
      </c>
      <c r="U2380">
        <v>2</v>
      </c>
      <c r="V2380">
        <v>2</v>
      </c>
      <c r="W2380" t="s">
        <v>38</v>
      </c>
      <c r="X2380" s="8">
        <v>69</v>
      </c>
      <c r="Y2380">
        <v>2</v>
      </c>
      <c r="Z2380">
        <v>39</v>
      </c>
      <c r="AA2380">
        <v>2</v>
      </c>
      <c r="AB2380" s="6">
        <f t="shared" si="306"/>
        <v>28</v>
      </c>
      <c r="AC2380" s="13">
        <f t="shared" si="307"/>
        <v>69</v>
      </c>
      <c r="AD2380" s="13">
        <f t="shared" si="308"/>
        <v>138</v>
      </c>
      <c r="AE2380" s="13">
        <f t="shared" si="309"/>
        <v>3864</v>
      </c>
      <c r="AF2380" t="s">
        <v>47</v>
      </c>
      <c r="AG2380">
        <v>0.76</v>
      </c>
      <c r="AH2380">
        <v>14</v>
      </c>
      <c r="AI2380">
        <v>99</v>
      </c>
      <c r="AJ2380">
        <v>10</v>
      </c>
      <c r="AK2380">
        <v>10</v>
      </c>
      <c r="AL2380">
        <v>10</v>
      </c>
      <c r="AM2380">
        <v>10</v>
      </c>
      <c r="AN2380">
        <v>9</v>
      </c>
      <c r="AO2380">
        <v>10</v>
      </c>
    </row>
    <row r="2381" spans="1:41">
      <c r="A2381" s="1">
        <v>4239235</v>
      </c>
      <c r="B2381" t="s">
        <v>2157</v>
      </c>
      <c r="C2381">
        <v>2012</v>
      </c>
      <c r="D2381" s="2" t="s">
        <v>6423</v>
      </c>
      <c r="E2381" s="4">
        <f t="shared" si="302"/>
        <v>41238</v>
      </c>
      <c r="F2381" s="5">
        <f t="shared" ca="1" si="303"/>
        <v>2.6129466625444002</v>
      </c>
      <c r="G2381" s="1">
        <v>1018498</v>
      </c>
      <c r="H2381" t="s">
        <v>60</v>
      </c>
      <c r="I2381" t="s">
        <v>33</v>
      </c>
      <c r="J2381" s="6" t="str">
        <f t="shared" si="304"/>
        <v>Amsterdam</v>
      </c>
      <c r="K2381" t="s">
        <v>34</v>
      </c>
      <c r="L2381" s="6" t="str">
        <f t="shared" si="305"/>
        <v>North Holland</v>
      </c>
      <c r="M2381" s="1">
        <v>1078</v>
      </c>
      <c r="N2381" t="s">
        <v>35</v>
      </c>
      <c r="O2381">
        <v>52.344011181619102</v>
      </c>
      <c r="P2381">
        <v>4.9014902472527702</v>
      </c>
      <c r="Q2381" t="s">
        <v>36</v>
      </c>
      <c r="R2381" t="s">
        <v>42</v>
      </c>
      <c r="S2381">
        <v>2</v>
      </c>
      <c r="T2381">
        <v>1.5</v>
      </c>
      <c r="U2381">
        <v>1</v>
      </c>
      <c r="V2381">
        <v>1</v>
      </c>
      <c r="W2381" t="s">
        <v>38</v>
      </c>
      <c r="X2381" s="8">
        <v>79</v>
      </c>
      <c r="Y2381">
        <v>1</v>
      </c>
      <c r="Z2381">
        <v>25</v>
      </c>
      <c r="AA2381">
        <v>1</v>
      </c>
      <c r="AB2381" s="6">
        <f t="shared" si="306"/>
        <v>2</v>
      </c>
      <c r="AC2381" s="13">
        <f t="shared" si="307"/>
        <v>104</v>
      </c>
      <c r="AD2381" s="13">
        <f t="shared" si="308"/>
        <v>104</v>
      </c>
      <c r="AE2381" s="13">
        <f t="shared" si="309"/>
        <v>208</v>
      </c>
      <c r="AF2381" t="s">
        <v>47</v>
      </c>
      <c r="AG2381">
        <v>0.76</v>
      </c>
      <c r="AH2381">
        <v>1</v>
      </c>
      <c r="AI2381">
        <v>80</v>
      </c>
      <c r="AJ2381">
        <v>8</v>
      </c>
      <c r="AK2381">
        <v>10</v>
      </c>
      <c r="AL2381">
        <v>10</v>
      </c>
      <c r="AM2381">
        <v>10</v>
      </c>
      <c r="AN2381">
        <v>10</v>
      </c>
      <c r="AO2381">
        <v>10</v>
      </c>
    </row>
    <row r="2382" spans="1:41">
      <c r="A2382" s="1">
        <v>4239610</v>
      </c>
      <c r="B2382" t="s">
        <v>2158</v>
      </c>
      <c r="C2382">
        <v>2012</v>
      </c>
      <c r="D2382" s="2" t="s">
        <v>6423</v>
      </c>
      <c r="E2382" s="4">
        <f t="shared" si="302"/>
        <v>41238</v>
      </c>
      <c r="F2382" s="5">
        <f t="shared" ca="1" si="303"/>
        <v>2.6129466625444002</v>
      </c>
      <c r="G2382" s="1">
        <v>805368</v>
      </c>
      <c r="H2382" t="s">
        <v>51</v>
      </c>
      <c r="I2382" t="s">
        <v>33</v>
      </c>
      <c r="J2382" s="6" t="str">
        <f t="shared" si="304"/>
        <v>Amsterdam</v>
      </c>
      <c r="K2382" t="s">
        <v>34</v>
      </c>
      <c r="L2382" s="6" t="str">
        <f t="shared" si="305"/>
        <v>North Holland</v>
      </c>
      <c r="M2382" s="1">
        <v>1016</v>
      </c>
      <c r="N2382" t="s">
        <v>35</v>
      </c>
      <c r="O2382">
        <v>52.370459790163899</v>
      </c>
      <c r="P2382">
        <v>4.8874218909325799</v>
      </c>
      <c r="Q2382" t="s">
        <v>36</v>
      </c>
      <c r="R2382" t="s">
        <v>37</v>
      </c>
      <c r="S2382">
        <v>2</v>
      </c>
      <c r="T2382">
        <v>1</v>
      </c>
      <c r="U2382">
        <v>1</v>
      </c>
      <c r="V2382">
        <v>2</v>
      </c>
      <c r="W2382" t="s">
        <v>38</v>
      </c>
      <c r="X2382" s="8">
        <v>95</v>
      </c>
      <c r="Y2382">
        <v>1</v>
      </c>
      <c r="Z2382">
        <v>0</v>
      </c>
      <c r="AA2382">
        <v>4</v>
      </c>
      <c r="AB2382" s="6">
        <f t="shared" si="306"/>
        <v>246</v>
      </c>
      <c r="AC2382" s="13">
        <f t="shared" si="307"/>
        <v>95</v>
      </c>
      <c r="AD2382" s="13">
        <f t="shared" si="308"/>
        <v>380</v>
      </c>
      <c r="AE2382" s="13">
        <f t="shared" si="309"/>
        <v>93480</v>
      </c>
      <c r="AF2382" t="s">
        <v>47</v>
      </c>
      <c r="AG2382">
        <v>1</v>
      </c>
      <c r="AH2382">
        <v>123</v>
      </c>
      <c r="AI2382">
        <v>99</v>
      </c>
      <c r="AJ2382">
        <v>10</v>
      </c>
      <c r="AK2382">
        <v>10</v>
      </c>
      <c r="AL2382">
        <v>10</v>
      </c>
      <c r="AM2382">
        <v>10</v>
      </c>
      <c r="AN2382">
        <v>10</v>
      </c>
      <c r="AO2382">
        <v>10</v>
      </c>
    </row>
    <row r="2383" spans="1:41">
      <c r="A2383" s="1">
        <v>4239966</v>
      </c>
      <c r="B2383" t="s">
        <v>1000</v>
      </c>
      <c r="C2383">
        <v>2012</v>
      </c>
      <c r="D2383" s="2" t="s">
        <v>6423</v>
      </c>
      <c r="E2383" s="4">
        <f t="shared" si="302"/>
        <v>41238</v>
      </c>
      <c r="F2383" s="5">
        <f t="shared" ca="1" si="303"/>
        <v>2.6129466625444002</v>
      </c>
      <c r="G2383" s="1">
        <v>3171364</v>
      </c>
      <c r="H2383" t="s">
        <v>107</v>
      </c>
      <c r="I2383" t="s">
        <v>33</v>
      </c>
      <c r="J2383" s="6" t="str">
        <f t="shared" si="304"/>
        <v>Amsterdam</v>
      </c>
      <c r="K2383" t="s">
        <v>34</v>
      </c>
      <c r="L2383" s="6" t="str">
        <f t="shared" si="305"/>
        <v>North Holland</v>
      </c>
      <c r="M2383" s="1" t="s">
        <v>2159</v>
      </c>
      <c r="N2383" t="s">
        <v>35</v>
      </c>
      <c r="O2383">
        <v>52.352846508907298</v>
      </c>
      <c r="P2383">
        <v>4.9155175656135501</v>
      </c>
      <c r="Q2383" t="s">
        <v>36</v>
      </c>
      <c r="R2383" t="s">
        <v>42</v>
      </c>
      <c r="S2383">
        <v>2</v>
      </c>
      <c r="T2383">
        <v>1</v>
      </c>
      <c r="U2383">
        <v>1</v>
      </c>
      <c r="V2383">
        <v>1</v>
      </c>
      <c r="W2383" t="s">
        <v>38</v>
      </c>
      <c r="X2383" s="8">
        <v>53</v>
      </c>
      <c r="Y2383">
        <v>1</v>
      </c>
      <c r="Z2383">
        <v>0</v>
      </c>
      <c r="AA2383">
        <v>2</v>
      </c>
      <c r="AB2383" s="6">
        <f t="shared" si="306"/>
        <v>32</v>
      </c>
      <c r="AC2383" s="13">
        <f t="shared" si="307"/>
        <v>53</v>
      </c>
      <c r="AD2383" s="13">
        <f t="shared" si="308"/>
        <v>106</v>
      </c>
      <c r="AE2383" s="13">
        <f t="shared" si="309"/>
        <v>3392</v>
      </c>
      <c r="AF2383" t="s">
        <v>39</v>
      </c>
      <c r="AG2383">
        <v>0.8</v>
      </c>
      <c r="AH2383">
        <v>16</v>
      </c>
      <c r="AI2383">
        <v>93</v>
      </c>
      <c r="AJ2383">
        <v>10</v>
      </c>
      <c r="AK2383">
        <v>10</v>
      </c>
      <c r="AL2383">
        <v>10</v>
      </c>
      <c r="AM2383">
        <v>10</v>
      </c>
      <c r="AN2383">
        <v>9</v>
      </c>
      <c r="AO2383">
        <v>9</v>
      </c>
    </row>
    <row r="2384" spans="1:41">
      <c r="A2384" s="1">
        <v>4242916</v>
      </c>
      <c r="B2384" t="s">
        <v>2160</v>
      </c>
      <c r="C2384">
        <v>2012</v>
      </c>
      <c r="D2384" s="2" t="s">
        <v>6423</v>
      </c>
      <c r="E2384" s="4">
        <f t="shared" si="302"/>
        <v>41238</v>
      </c>
      <c r="F2384" s="5">
        <f t="shared" ca="1" si="303"/>
        <v>2.6129466625444002</v>
      </c>
      <c r="G2384" s="1">
        <v>1520206</v>
      </c>
      <c r="H2384" t="s">
        <v>41</v>
      </c>
      <c r="I2384" t="s">
        <v>33</v>
      </c>
      <c r="J2384" s="6" t="str">
        <f t="shared" si="304"/>
        <v>Amsterdam</v>
      </c>
      <c r="K2384" t="s">
        <v>34</v>
      </c>
      <c r="L2384" s="6" t="str">
        <f t="shared" si="305"/>
        <v>North Holland</v>
      </c>
      <c r="M2384" s="1">
        <v>1019</v>
      </c>
      <c r="N2384" t="s">
        <v>35</v>
      </c>
      <c r="O2384">
        <v>52.379073990311298</v>
      </c>
      <c r="P2384">
        <v>4.9252532871166297</v>
      </c>
      <c r="Q2384" t="s">
        <v>36</v>
      </c>
      <c r="R2384" t="s">
        <v>37</v>
      </c>
      <c r="S2384">
        <v>2</v>
      </c>
      <c r="T2384">
        <v>1</v>
      </c>
      <c r="U2384">
        <v>1</v>
      </c>
      <c r="V2384">
        <v>1</v>
      </c>
      <c r="W2384" t="s">
        <v>38</v>
      </c>
      <c r="X2384" s="8">
        <v>129</v>
      </c>
      <c r="Y2384">
        <v>1</v>
      </c>
      <c r="Z2384">
        <v>0</v>
      </c>
      <c r="AA2384">
        <v>3</v>
      </c>
      <c r="AB2384" s="6">
        <f t="shared" si="306"/>
        <v>14</v>
      </c>
      <c r="AC2384" s="13">
        <f t="shared" si="307"/>
        <v>129</v>
      </c>
      <c r="AD2384" s="13">
        <f t="shared" si="308"/>
        <v>387</v>
      </c>
      <c r="AE2384" s="13">
        <f t="shared" si="309"/>
        <v>5418</v>
      </c>
      <c r="AF2384" t="s">
        <v>39</v>
      </c>
      <c r="AG2384">
        <v>0.8</v>
      </c>
      <c r="AH2384">
        <v>7</v>
      </c>
      <c r="AI2384">
        <v>100</v>
      </c>
      <c r="AJ2384">
        <v>10</v>
      </c>
      <c r="AK2384">
        <v>10</v>
      </c>
      <c r="AL2384">
        <v>10</v>
      </c>
      <c r="AM2384">
        <v>10</v>
      </c>
      <c r="AN2384">
        <v>10</v>
      </c>
      <c r="AO2384">
        <v>10</v>
      </c>
    </row>
    <row r="2385" spans="1:41">
      <c r="A2385" s="1">
        <v>4246489</v>
      </c>
      <c r="B2385" t="s">
        <v>1419</v>
      </c>
      <c r="C2385">
        <v>2012</v>
      </c>
      <c r="D2385" s="2" t="s">
        <v>6579</v>
      </c>
      <c r="E2385" s="4">
        <f t="shared" si="302"/>
        <v>41239</v>
      </c>
      <c r="F2385" s="5">
        <f t="shared" ca="1" si="303"/>
        <v>2.6102069365170033</v>
      </c>
      <c r="G2385" s="1">
        <v>3787373</v>
      </c>
      <c r="H2385" t="s">
        <v>41</v>
      </c>
      <c r="I2385" t="s">
        <v>33</v>
      </c>
      <c r="J2385" s="6" t="str">
        <f t="shared" si="304"/>
        <v>Amsterdam</v>
      </c>
      <c r="K2385" t="s">
        <v>34</v>
      </c>
      <c r="L2385" s="6" t="str">
        <f t="shared" si="305"/>
        <v>North Holland</v>
      </c>
      <c r="M2385" s="1">
        <v>1094</v>
      </c>
      <c r="N2385" t="s">
        <v>35</v>
      </c>
      <c r="O2385">
        <v>52.363953205399802</v>
      </c>
      <c r="P2385">
        <v>4.9357200211577297</v>
      </c>
      <c r="Q2385" t="s">
        <v>36</v>
      </c>
      <c r="R2385" t="s">
        <v>37</v>
      </c>
      <c r="S2385">
        <v>2</v>
      </c>
      <c r="T2385">
        <v>1</v>
      </c>
      <c r="U2385">
        <v>1</v>
      </c>
      <c r="V2385">
        <v>1</v>
      </c>
      <c r="W2385" t="s">
        <v>38</v>
      </c>
      <c r="X2385" s="8">
        <v>72</v>
      </c>
      <c r="Y2385">
        <v>1</v>
      </c>
      <c r="Z2385">
        <v>0</v>
      </c>
      <c r="AA2385">
        <v>4</v>
      </c>
      <c r="AB2385" s="6">
        <f t="shared" si="306"/>
        <v>6</v>
      </c>
      <c r="AC2385" s="13">
        <f t="shared" si="307"/>
        <v>72</v>
      </c>
      <c r="AD2385" s="13">
        <f t="shared" si="308"/>
        <v>288</v>
      </c>
      <c r="AE2385" s="13">
        <f t="shared" si="309"/>
        <v>1728</v>
      </c>
      <c r="AF2385" t="s">
        <v>43</v>
      </c>
      <c r="AG2385">
        <v>1</v>
      </c>
      <c r="AH2385">
        <v>3</v>
      </c>
      <c r="AI2385">
        <v>100</v>
      </c>
      <c r="AJ2385">
        <v>10</v>
      </c>
      <c r="AK2385">
        <v>8</v>
      </c>
      <c r="AL2385">
        <v>10</v>
      </c>
      <c r="AM2385">
        <v>8</v>
      </c>
      <c r="AN2385">
        <v>10</v>
      </c>
      <c r="AO2385">
        <v>8</v>
      </c>
    </row>
    <row r="2386" spans="1:41">
      <c r="A2386" s="1">
        <v>4250322</v>
      </c>
      <c r="B2386" t="s">
        <v>2161</v>
      </c>
      <c r="C2386">
        <v>2012</v>
      </c>
      <c r="D2386" s="2" t="s">
        <v>6579</v>
      </c>
      <c r="E2386" s="4">
        <f t="shared" si="302"/>
        <v>41239</v>
      </c>
      <c r="F2386" s="5">
        <f t="shared" ca="1" si="303"/>
        <v>2.6102069365170033</v>
      </c>
      <c r="G2386" s="1">
        <v>2290250</v>
      </c>
      <c r="H2386" t="s">
        <v>60</v>
      </c>
      <c r="I2386" t="s">
        <v>33</v>
      </c>
      <c r="J2386" s="6" t="str">
        <f t="shared" si="304"/>
        <v>Amsterdam</v>
      </c>
      <c r="K2386" t="s">
        <v>34</v>
      </c>
      <c r="L2386" s="6" t="str">
        <f t="shared" si="305"/>
        <v>North Holland</v>
      </c>
      <c r="M2386" s="1" t="s">
        <v>421</v>
      </c>
      <c r="N2386" t="s">
        <v>35</v>
      </c>
      <c r="O2386">
        <v>52.355562282555901</v>
      </c>
      <c r="P2386">
        <v>4.89205704422639</v>
      </c>
      <c r="Q2386" t="s">
        <v>36</v>
      </c>
      <c r="R2386" t="s">
        <v>37</v>
      </c>
      <c r="S2386">
        <v>4</v>
      </c>
      <c r="T2386">
        <v>2</v>
      </c>
      <c r="U2386">
        <v>2</v>
      </c>
      <c r="V2386">
        <v>2</v>
      </c>
      <c r="W2386" t="s">
        <v>38</v>
      </c>
      <c r="X2386" s="8">
        <v>195</v>
      </c>
      <c r="Y2386">
        <v>4</v>
      </c>
      <c r="Z2386">
        <v>50</v>
      </c>
      <c r="AA2386">
        <v>2</v>
      </c>
      <c r="AB2386" s="6">
        <f t="shared" si="306"/>
        <v>8</v>
      </c>
      <c r="AC2386" s="13">
        <f t="shared" si="307"/>
        <v>195</v>
      </c>
      <c r="AD2386" s="13">
        <f t="shared" si="308"/>
        <v>390</v>
      </c>
      <c r="AE2386" s="13">
        <f t="shared" si="309"/>
        <v>3120</v>
      </c>
      <c r="AF2386" t="s">
        <v>39</v>
      </c>
      <c r="AG2386">
        <v>0.89</v>
      </c>
      <c r="AH2386">
        <v>4</v>
      </c>
      <c r="AI2386">
        <v>100</v>
      </c>
      <c r="AJ2386">
        <v>10</v>
      </c>
      <c r="AK2386">
        <v>10</v>
      </c>
      <c r="AL2386">
        <v>10</v>
      </c>
      <c r="AM2386">
        <v>10</v>
      </c>
      <c r="AN2386">
        <v>10</v>
      </c>
      <c r="AO2386">
        <v>10</v>
      </c>
    </row>
    <row r="2387" spans="1:41">
      <c r="A2387" s="1">
        <v>4251778</v>
      </c>
      <c r="B2387" t="s">
        <v>325</v>
      </c>
      <c r="C2387">
        <v>2012</v>
      </c>
      <c r="D2387" s="2" t="s">
        <v>6579</v>
      </c>
      <c r="E2387" s="4">
        <f t="shared" si="302"/>
        <v>41239</v>
      </c>
      <c r="F2387" s="5">
        <f t="shared" ca="1" si="303"/>
        <v>2.6102069365170033</v>
      </c>
      <c r="G2387" s="1">
        <v>808190</v>
      </c>
      <c r="H2387" t="s">
        <v>107</v>
      </c>
      <c r="I2387" t="s">
        <v>33</v>
      </c>
      <c r="J2387" s="6" t="str">
        <f t="shared" si="304"/>
        <v>Amsterdam</v>
      </c>
      <c r="K2387" t="s">
        <v>34</v>
      </c>
      <c r="L2387" s="6" t="str">
        <f t="shared" si="305"/>
        <v>North Holland</v>
      </c>
      <c r="M2387" s="1" t="s">
        <v>2162</v>
      </c>
      <c r="N2387" t="s">
        <v>35</v>
      </c>
      <c r="O2387">
        <v>52.353715234279299</v>
      </c>
      <c r="P2387">
        <v>4.9103230361468198</v>
      </c>
      <c r="Q2387" t="s">
        <v>36</v>
      </c>
      <c r="R2387" t="s">
        <v>42</v>
      </c>
      <c r="S2387">
        <v>2</v>
      </c>
      <c r="T2387">
        <v>1</v>
      </c>
      <c r="U2387">
        <v>1</v>
      </c>
      <c r="V2387">
        <v>1</v>
      </c>
      <c r="W2387" t="s">
        <v>38</v>
      </c>
      <c r="X2387" s="8">
        <v>50</v>
      </c>
      <c r="Y2387">
        <v>1</v>
      </c>
      <c r="Z2387">
        <v>0</v>
      </c>
      <c r="AA2387">
        <v>3</v>
      </c>
      <c r="AB2387" s="6">
        <f t="shared" si="306"/>
        <v>2</v>
      </c>
      <c r="AC2387" s="13">
        <f t="shared" si="307"/>
        <v>50</v>
      </c>
      <c r="AD2387" s="13">
        <f t="shared" si="308"/>
        <v>150</v>
      </c>
      <c r="AE2387" s="13">
        <f t="shared" si="309"/>
        <v>300</v>
      </c>
      <c r="AF2387" t="s">
        <v>62</v>
      </c>
      <c r="AG2387" t="s">
        <v>62</v>
      </c>
      <c r="AH2387">
        <v>1</v>
      </c>
      <c r="AI2387">
        <v>100</v>
      </c>
      <c r="AJ2387">
        <v>10</v>
      </c>
      <c r="AK2387">
        <v>10</v>
      </c>
      <c r="AL2387">
        <v>10</v>
      </c>
      <c r="AM2387">
        <v>10</v>
      </c>
      <c r="AN2387">
        <v>10</v>
      </c>
      <c r="AO2387">
        <v>10</v>
      </c>
    </row>
    <row r="2388" spans="1:41">
      <c r="A2388" s="1">
        <v>4260154</v>
      </c>
      <c r="B2388" t="s">
        <v>1759</v>
      </c>
      <c r="C2388">
        <v>2012</v>
      </c>
      <c r="D2388" s="2" t="s">
        <v>6424</v>
      </c>
      <c r="E2388" s="4">
        <f t="shared" si="302"/>
        <v>41240</v>
      </c>
      <c r="F2388" s="5">
        <f t="shared" ca="1" si="303"/>
        <v>2.6074672104896059</v>
      </c>
      <c r="G2388" s="1">
        <v>1692553</v>
      </c>
      <c r="H2388" t="s">
        <v>107</v>
      </c>
      <c r="I2388" t="s">
        <v>33</v>
      </c>
      <c r="J2388" s="6" t="str">
        <f t="shared" si="304"/>
        <v>Amsterdam</v>
      </c>
      <c r="K2388" t="s">
        <v>34</v>
      </c>
      <c r="L2388" s="6" t="str">
        <f t="shared" si="305"/>
        <v>North Holland</v>
      </c>
      <c r="M2388" s="1" t="s">
        <v>2163</v>
      </c>
      <c r="N2388" t="s">
        <v>35</v>
      </c>
      <c r="O2388">
        <v>52.356263069698997</v>
      </c>
      <c r="P2388">
        <v>4.9261510363946401</v>
      </c>
      <c r="Q2388" t="s">
        <v>36</v>
      </c>
      <c r="R2388" t="s">
        <v>37</v>
      </c>
      <c r="S2388">
        <v>4</v>
      </c>
      <c r="T2388">
        <v>1</v>
      </c>
      <c r="U2388">
        <v>1</v>
      </c>
      <c r="V2388">
        <v>2</v>
      </c>
      <c r="W2388" t="s">
        <v>38</v>
      </c>
      <c r="X2388" s="8">
        <v>114</v>
      </c>
      <c r="Y2388">
        <v>2</v>
      </c>
      <c r="Z2388">
        <v>19</v>
      </c>
      <c r="AA2388">
        <v>2</v>
      </c>
      <c r="AB2388" s="6">
        <f t="shared" si="306"/>
        <v>24</v>
      </c>
      <c r="AC2388" s="13">
        <f t="shared" si="307"/>
        <v>114</v>
      </c>
      <c r="AD2388" s="13">
        <f t="shared" si="308"/>
        <v>228</v>
      </c>
      <c r="AE2388" s="13">
        <f t="shared" si="309"/>
        <v>5472</v>
      </c>
      <c r="AF2388" t="s">
        <v>43</v>
      </c>
      <c r="AG2388">
        <v>1</v>
      </c>
      <c r="AH2388">
        <v>12</v>
      </c>
      <c r="AI2388">
        <v>93</v>
      </c>
      <c r="AJ2388">
        <v>10</v>
      </c>
      <c r="AK2388">
        <v>9</v>
      </c>
      <c r="AL2388">
        <v>10</v>
      </c>
      <c r="AM2388">
        <v>10</v>
      </c>
      <c r="AN2388">
        <v>9</v>
      </c>
      <c r="AO2388">
        <v>8</v>
      </c>
    </row>
    <row r="2389" spans="1:41">
      <c r="A2389" s="1">
        <v>4262790</v>
      </c>
      <c r="B2389" t="s">
        <v>2164</v>
      </c>
      <c r="C2389">
        <v>2012</v>
      </c>
      <c r="D2389" s="2" t="s">
        <v>6424</v>
      </c>
      <c r="E2389" s="4">
        <f t="shared" si="302"/>
        <v>41240</v>
      </c>
      <c r="F2389" s="5">
        <f t="shared" ca="1" si="303"/>
        <v>2.6074672104896059</v>
      </c>
      <c r="G2389" s="1">
        <v>2556043</v>
      </c>
      <c r="H2389" t="s">
        <v>161</v>
      </c>
      <c r="I2389" t="s">
        <v>2066</v>
      </c>
      <c r="J2389" s="6" t="str">
        <f t="shared" si="304"/>
        <v>Diemen</v>
      </c>
      <c r="K2389" t="s">
        <v>34</v>
      </c>
      <c r="L2389" s="6" t="str">
        <f t="shared" si="305"/>
        <v>North Holland</v>
      </c>
      <c r="M2389" s="1" t="s">
        <v>2165</v>
      </c>
      <c r="N2389" t="s">
        <v>35</v>
      </c>
      <c r="O2389">
        <v>52.3475649826253</v>
      </c>
      <c r="P2389">
        <v>4.9829963312042</v>
      </c>
      <c r="Q2389" t="s">
        <v>58</v>
      </c>
      <c r="R2389" t="s">
        <v>42</v>
      </c>
      <c r="S2389">
        <v>2</v>
      </c>
      <c r="T2389">
        <v>1.5</v>
      </c>
      <c r="U2389">
        <v>1</v>
      </c>
      <c r="V2389">
        <v>5</v>
      </c>
      <c r="W2389" t="s">
        <v>38</v>
      </c>
      <c r="X2389" s="8">
        <v>60</v>
      </c>
      <c r="Y2389">
        <v>1</v>
      </c>
      <c r="Z2389">
        <v>20</v>
      </c>
      <c r="AA2389">
        <v>15</v>
      </c>
      <c r="AB2389" s="6">
        <f t="shared" si="306"/>
        <v>0</v>
      </c>
      <c r="AC2389" s="13">
        <f t="shared" si="307"/>
        <v>80</v>
      </c>
      <c r="AD2389" s="13">
        <f t="shared" si="308"/>
        <v>1200</v>
      </c>
      <c r="AE2389" s="13">
        <f t="shared" si="309"/>
        <v>0</v>
      </c>
      <c r="AF2389" t="s">
        <v>47</v>
      </c>
      <c r="AG2389">
        <v>0.68</v>
      </c>
      <c r="AH2389">
        <v>0</v>
      </c>
    </row>
    <row r="2390" spans="1:41">
      <c r="A2390" s="1">
        <v>4262790</v>
      </c>
      <c r="B2390" t="s">
        <v>2164</v>
      </c>
      <c r="C2390">
        <v>2012</v>
      </c>
      <c r="D2390" s="2" t="s">
        <v>6424</v>
      </c>
      <c r="E2390" s="4">
        <f t="shared" si="302"/>
        <v>41240</v>
      </c>
      <c r="F2390" s="5">
        <f t="shared" ca="1" si="303"/>
        <v>2.6074672104896059</v>
      </c>
      <c r="G2390" s="1">
        <v>810695</v>
      </c>
      <c r="H2390" t="s">
        <v>161</v>
      </c>
      <c r="I2390" t="s">
        <v>2066</v>
      </c>
      <c r="J2390" s="6" t="str">
        <f t="shared" si="304"/>
        <v>Diemen</v>
      </c>
      <c r="K2390" t="s">
        <v>34</v>
      </c>
      <c r="L2390" s="6" t="str">
        <f t="shared" si="305"/>
        <v>North Holland</v>
      </c>
      <c r="M2390" s="1" t="s">
        <v>2165</v>
      </c>
      <c r="N2390" t="s">
        <v>35</v>
      </c>
      <c r="O2390">
        <v>52.346836872973199</v>
      </c>
      <c r="P2390">
        <v>4.9832694824526698</v>
      </c>
      <c r="Q2390" t="s">
        <v>58</v>
      </c>
      <c r="R2390" t="s">
        <v>42</v>
      </c>
      <c r="S2390">
        <v>2</v>
      </c>
      <c r="T2390">
        <v>2</v>
      </c>
      <c r="U2390">
        <v>1</v>
      </c>
      <c r="V2390">
        <v>1</v>
      </c>
      <c r="W2390" t="s">
        <v>38</v>
      </c>
      <c r="X2390" s="8">
        <v>60</v>
      </c>
      <c r="Y2390">
        <v>1</v>
      </c>
      <c r="Z2390">
        <v>20</v>
      </c>
      <c r="AA2390">
        <v>1</v>
      </c>
      <c r="AB2390" s="6">
        <f t="shared" si="306"/>
        <v>6</v>
      </c>
      <c r="AC2390" s="13">
        <f t="shared" si="307"/>
        <v>80</v>
      </c>
      <c r="AD2390" s="13">
        <f t="shared" si="308"/>
        <v>80</v>
      </c>
      <c r="AE2390" s="13">
        <f t="shared" si="309"/>
        <v>480</v>
      </c>
      <c r="AF2390" t="s">
        <v>47</v>
      </c>
      <c r="AG2390">
        <v>0.71</v>
      </c>
      <c r="AH2390">
        <v>3</v>
      </c>
      <c r="AI2390">
        <v>93</v>
      </c>
      <c r="AJ2390">
        <v>9</v>
      </c>
      <c r="AK2390">
        <v>9</v>
      </c>
      <c r="AL2390">
        <v>10</v>
      </c>
      <c r="AM2390">
        <v>10</v>
      </c>
      <c r="AN2390">
        <v>9</v>
      </c>
      <c r="AO2390">
        <v>9</v>
      </c>
    </row>
    <row r="2391" spans="1:41">
      <c r="A2391" s="1">
        <v>4262998</v>
      </c>
      <c r="B2391" t="s">
        <v>793</v>
      </c>
      <c r="C2391">
        <v>2012</v>
      </c>
      <c r="D2391" s="2" t="s">
        <v>6424</v>
      </c>
      <c r="E2391" s="4">
        <f t="shared" si="302"/>
        <v>41240</v>
      </c>
      <c r="F2391" s="5">
        <f t="shared" ca="1" si="303"/>
        <v>2.6074672104896059</v>
      </c>
      <c r="G2391" s="1">
        <v>810703</v>
      </c>
      <c r="H2391" t="s">
        <v>51</v>
      </c>
      <c r="I2391" t="s">
        <v>33</v>
      </c>
      <c r="J2391" s="6" t="str">
        <f t="shared" si="304"/>
        <v>Amsterdam</v>
      </c>
      <c r="K2391" t="s">
        <v>34</v>
      </c>
      <c r="L2391" s="6" t="str">
        <f t="shared" si="305"/>
        <v>North Holland</v>
      </c>
      <c r="M2391" s="1" t="s">
        <v>2166</v>
      </c>
      <c r="N2391" t="s">
        <v>35</v>
      </c>
      <c r="O2391">
        <v>52.368457388499898</v>
      </c>
      <c r="P2391">
        <v>4.8860208778323599</v>
      </c>
      <c r="Q2391" t="s">
        <v>36</v>
      </c>
      <c r="R2391" t="s">
        <v>37</v>
      </c>
      <c r="S2391">
        <v>3</v>
      </c>
      <c r="T2391">
        <v>1</v>
      </c>
      <c r="U2391">
        <v>2</v>
      </c>
      <c r="V2391">
        <v>1</v>
      </c>
      <c r="W2391" t="s">
        <v>38</v>
      </c>
      <c r="X2391" s="8">
        <v>195</v>
      </c>
      <c r="Y2391">
        <v>2</v>
      </c>
      <c r="Z2391">
        <v>25</v>
      </c>
      <c r="AA2391">
        <v>2</v>
      </c>
      <c r="AB2391" s="6">
        <f t="shared" si="306"/>
        <v>62</v>
      </c>
      <c r="AC2391" s="13">
        <f t="shared" si="307"/>
        <v>195</v>
      </c>
      <c r="AD2391" s="13">
        <f t="shared" si="308"/>
        <v>390</v>
      </c>
      <c r="AE2391" s="13">
        <f t="shared" si="309"/>
        <v>24180</v>
      </c>
      <c r="AF2391" t="s">
        <v>47</v>
      </c>
      <c r="AG2391">
        <v>0.9</v>
      </c>
      <c r="AH2391">
        <v>31</v>
      </c>
      <c r="AI2391">
        <v>97</v>
      </c>
      <c r="AJ2391">
        <v>10</v>
      </c>
      <c r="AK2391">
        <v>9</v>
      </c>
      <c r="AL2391">
        <v>9</v>
      </c>
      <c r="AM2391">
        <v>10</v>
      </c>
      <c r="AN2391">
        <v>10</v>
      </c>
      <c r="AO2391">
        <v>9</v>
      </c>
    </row>
    <row r="2392" spans="1:41">
      <c r="A2392" s="1">
        <v>4269644</v>
      </c>
      <c r="B2392" t="s">
        <v>2167</v>
      </c>
      <c r="C2392">
        <v>2012</v>
      </c>
      <c r="D2392" s="2" t="s">
        <v>6580</v>
      </c>
      <c r="E2392" s="4">
        <f t="shared" si="302"/>
        <v>41241</v>
      </c>
      <c r="F2392" s="5">
        <f t="shared" ca="1" si="303"/>
        <v>2.6047274844622086</v>
      </c>
      <c r="G2392" s="1">
        <v>3827896</v>
      </c>
      <c r="H2392" t="s">
        <v>32</v>
      </c>
      <c r="I2392" t="s">
        <v>33</v>
      </c>
      <c r="J2392" s="6" t="str">
        <f t="shared" si="304"/>
        <v>Amsterdam</v>
      </c>
      <c r="K2392" t="s">
        <v>46</v>
      </c>
      <c r="L2392" s="6" t="str">
        <f t="shared" si="305"/>
        <v>North Holland</v>
      </c>
      <c r="M2392" s="1">
        <v>1013</v>
      </c>
      <c r="N2392" t="s">
        <v>35</v>
      </c>
      <c r="O2392">
        <v>52.390864915472697</v>
      </c>
      <c r="P2392">
        <v>4.8809160195197601</v>
      </c>
      <c r="Q2392" t="s">
        <v>36</v>
      </c>
      <c r="R2392" t="s">
        <v>37</v>
      </c>
      <c r="S2392">
        <v>2</v>
      </c>
      <c r="T2392">
        <v>1</v>
      </c>
      <c r="U2392">
        <v>1</v>
      </c>
      <c r="V2392">
        <v>1</v>
      </c>
      <c r="W2392" t="s">
        <v>38</v>
      </c>
      <c r="X2392" s="8">
        <v>175</v>
      </c>
      <c r="Y2392">
        <v>1</v>
      </c>
      <c r="Z2392">
        <v>0</v>
      </c>
      <c r="AA2392">
        <v>1</v>
      </c>
      <c r="AB2392" s="6">
        <f t="shared" si="306"/>
        <v>4</v>
      </c>
      <c r="AC2392" s="13">
        <f t="shared" si="307"/>
        <v>175</v>
      </c>
      <c r="AD2392" s="13">
        <f t="shared" si="308"/>
        <v>175</v>
      </c>
      <c r="AE2392" s="13">
        <f t="shared" si="309"/>
        <v>700</v>
      </c>
      <c r="AF2392" t="s">
        <v>43</v>
      </c>
      <c r="AG2392">
        <v>1</v>
      </c>
      <c r="AH2392">
        <v>2</v>
      </c>
      <c r="AI2392">
        <v>90</v>
      </c>
      <c r="AJ2392">
        <v>10</v>
      </c>
      <c r="AK2392">
        <v>9</v>
      </c>
      <c r="AL2392">
        <v>10</v>
      </c>
      <c r="AM2392">
        <v>10</v>
      </c>
      <c r="AN2392">
        <v>8</v>
      </c>
      <c r="AO2392">
        <v>8</v>
      </c>
    </row>
    <row r="2393" spans="1:41">
      <c r="A2393" s="1">
        <v>4269789</v>
      </c>
      <c r="B2393" t="s">
        <v>1366</v>
      </c>
      <c r="C2393">
        <v>2012</v>
      </c>
      <c r="D2393" s="2" t="s">
        <v>6580</v>
      </c>
      <c r="E2393" s="4">
        <f t="shared" si="302"/>
        <v>41241</v>
      </c>
      <c r="F2393" s="5">
        <f t="shared" ca="1" si="303"/>
        <v>2.6047274844622086</v>
      </c>
      <c r="G2393" s="1">
        <v>812090</v>
      </c>
      <c r="H2393" t="s">
        <v>49</v>
      </c>
      <c r="I2393" t="s">
        <v>33</v>
      </c>
      <c r="J2393" s="6" t="str">
        <f t="shared" si="304"/>
        <v>Amsterdam</v>
      </c>
      <c r="K2393" t="s">
        <v>46</v>
      </c>
      <c r="L2393" s="6" t="str">
        <f t="shared" si="305"/>
        <v>North Holland</v>
      </c>
      <c r="M2393" s="1" t="s">
        <v>2168</v>
      </c>
      <c r="N2393" t="s">
        <v>35</v>
      </c>
      <c r="O2393">
        <v>52.359591213710601</v>
      </c>
      <c r="P2393">
        <v>4.9026364452836004</v>
      </c>
      <c r="Q2393" t="s">
        <v>36</v>
      </c>
      <c r="R2393" t="s">
        <v>37</v>
      </c>
      <c r="S2393">
        <v>4</v>
      </c>
      <c r="T2393">
        <v>1.5</v>
      </c>
      <c r="U2393">
        <v>2</v>
      </c>
      <c r="V2393">
        <v>2</v>
      </c>
      <c r="W2393" t="s">
        <v>38</v>
      </c>
      <c r="X2393" s="8">
        <v>139</v>
      </c>
      <c r="Y2393">
        <v>2</v>
      </c>
      <c r="Z2393">
        <v>25</v>
      </c>
      <c r="AA2393">
        <v>3</v>
      </c>
      <c r="AB2393" s="6">
        <f t="shared" si="306"/>
        <v>20</v>
      </c>
      <c r="AC2393" s="13">
        <f t="shared" si="307"/>
        <v>139</v>
      </c>
      <c r="AD2393" s="13">
        <f t="shared" si="308"/>
        <v>417</v>
      </c>
      <c r="AE2393" s="13">
        <f t="shared" si="309"/>
        <v>8340</v>
      </c>
      <c r="AF2393" t="s">
        <v>43</v>
      </c>
      <c r="AG2393">
        <v>1</v>
      </c>
      <c r="AH2393">
        <v>10</v>
      </c>
      <c r="AI2393">
        <v>90</v>
      </c>
      <c r="AJ2393">
        <v>9</v>
      </c>
      <c r="AK2393">
        <v>9</v>
      </c>
      <c r="AL2393">
        <v>9</v>
      </c>
      <c r="AM2393">
        <v>10</v>
      </c>
      <c r="AN2393">
        <v>10</v>
      </c>
      <c r="AO2393">
        <v>8</v>
      </c>
    </row>
    <row r="2394" spans="1:41">
      <c r="A2394" s="1">
        <v>4271971</v>
      </c>
      <c r="B2394" t="s">
        <v>712</v>
      </c>
      <c r="C2394">
        <v>2012</v>
      </c>
      <c r="D2394" s="2" t="s">
        <v>6580</v>
      </c>
      <c r="E2394" s="4">
        <f t="shared" si="302"/>
        <v>41241</v>
      </c>
      <c r="F2394" s="5">
        <f t="shared" ca="1" si="303"/>
        <v>2.6047274844622086</v>
      </c>
      <c r="G2394" s="1">
        <v>812724</v>
      </c>
      <c r="H2394" t="s">
        <v>32</v>
      </c>
      <c r="I2394" t="s">
        <v>33</v>
      </c>
      <c r="J2394" s="6" t="str">
        <f t="shared" si="304"/>
        <v>Amsterdam</v>
      </c>
      <c r="K2394" t="s">
        <v>46</v>
      </c>
      <c r="L2394" s="6" t="str">
        <f t="shared" si="305"/>
        <v>North Holland</v>
      </c>
      <c r="M2394" s="1" t="s">
        <v>2169</v>
      </c>
      <c r="N2394" t="s">
        <v>35</v>
      </c>
      <c r="O2394">
        <v>52.391144952631699</v>
      </c>
      <c r="P2394">
        <v>4.8818945047509104</v>
      </c>
      <c r="Q2394" t="s">
        <v>132</v>
      </c>
      <c r="R2394" t="s">
        <v>42</v>
      </c>
      <c r="S2394">
        <v>4</v>
      </c>
      <c r="T2394">
        <v>1</v>
      </c>
      <c r="U2394">
        <v>1</v>
      </c>
      <c r="V2394">
        <v>2</v>
      </c>
      <c r="W2394" t="s">
        <v>38</v>
      </c>
      <c r="X2394" s="8">
        <v>99</v>
      </c>
      <c r="Y2394">
        <v>4</v>
      </c>
      <c r="Z2394">
        <v>0</v>
      </c>
      <c r="AA2394">
        <v>1</v>
      </c>
      <c r="AB2394" s="6">
        <f t="shared" si="306"/>
        <v>154</v>
      </c>
      <c r="AC2394" s="13">
        <f t="shared" si="307"/>
        <v>99</v>
      </c>
      <c r="AD2394" s="13">
        <f t="shared" si="308"/>
        <v>99</v>
      </c>
      <c r="AE2394" s="13">
        <f t="shared" si="309"/>
        <v>15246</v>
      </c>
      <c r="AF2394" t="s">
        <v>47</v>
      </c>
      <c r="AG2394">
        <v>1</v>
      </c>
      <c r="AH2394">
        <v>77</v>
      </c>
      <c r="AI2394">
        <v>91</v>
      </c>
      <c r="AJ2394">
        <v>9</v>
      </c>
      <c r="AK2394">
        <v>10</v>
      </c>
      <c r="AL2394">
        <v>10</v>
      </c>
      <c r="AM2394">
        <v>10</v>
      </c>
      <c r="AN2394">
        <v>9</v>
      </c>
      <c r="AO2394">
        <v>9</v>
      </c>
    </row>
    <row r="2395" spans="1:41">
      <c r="A2395" s="1">
        <v>4271971</v>
      </c>
      <c r="B2395" t="s">
        <v>712</v>
      </c>
      <c r="C2395">
        <v>2012</v>
      </c>
      <c r="D2395" s="2" t="s">
        <v>6580</v>
      </c>
      <c r="E2395" s="4">
        <f t="shared" si="302"/>
        <v>41241</v>
      </c>
      <c r="F2395" s="5">
        <f t="shared" ca="1" si="303"/>
        <v>2.6047274844622086</v>
      </c>
      <c r="G2395" s="1">
        <v>1437056</v>
      </c>
      <c r="H2395" t="s">
        <v>32</v>
      </c>
      <c r="I2395" t="s">
        <v>33</v>
      </c>
      <c r="J2395" s="6" t="str">
        <f t="shared" si="304"/>
        <v>Amsterdam</v>
      </c>
      <c r="K2395" t="s">
        <v>34</v>
      </c>
      <c r="L2395" s="6" t="str">
        <f t="shared" si="305"/>
        <v>North Holland</v>
      </c>
      <c r="M2395" s="1" t="s">
        <v>2169</v>
      </c>
      <c r="N2395" t="s">
        <v>35</v>
      </c>
      <c r="O2395">
        <v>52.3894056366629</v>
      </c>
      <c r="P2395">
        <v>4.8812168546326404</v>
      </c>
      <c r="Q2395" t="s">
        <v>36</v>
      </c>
      <c r="R2395" t="s">
        <v>42</v>
      </c>
      <c r="S2395">
        <v>4</v>
      </c>
      <c r="T2395">
        <v>1</v>
      </c>
      <c r="U2395">
        <v>1</v>
      </c>
      <c r="V2395">
        <v>2</v>
      </c>
      <c r="W2395" t="s">
        <v>38</v>
      </c>
      <c r="X2395" s="8">
        <v>57</v>
      </c>
      <c r="Y2395">
        <v>4</v>
      </c>
      <c r="Z2395">
        <v>0</v>
      </c>
      <c r="AA2395">
        <v>2</v>
      </c>
      <c r="AB2395" s="6">
        <f t="shared" si="306"/>
        <v>38</v>
      </c>
      <c r="AC2395" s="13">
        <f t="shared" si="307"/>
        <v>57</v>
      </c>
      <c r="AD2395" s="13">
        <f t="shared" si="308"/>
        <v>114</v>
      </c>
      <c r="AE2395" s="13">
        <f t="shared" si="309"/>
        <v>4332</v>
      </c>
      <c r="AF2395" t="s">
        <v>47</v>
      </c>
      <c r="AG2395">
        <v>1</v>
      </c>
      <c r="AH2395">
        <v>19</v>
      </c>
      <c r="AI2395">
        <v>87</v>
      </c>
      <c r="AJ2395">
        <v>9</v>
      </c>
      <c r="AK2395">
        <v>10</v>
      </c>
      <c r="AL2395">
        <v>10</v>
      </c>
      <c r="AM2395">
        <v>9</v>
      </c>
      <c r="AN2395">
        <v>8</v>
      </c>
      <c r="AO2395">
        <v>9</v>
      </c>
    </row>
    <row r="2396" spans="1:41">
      <c r="A2396" s="1">
        <v>4272620</v>
      </c>
      <c r="B2396" t="s">
        <v>1245</v>
      </c>
      <c r="C2396">
        <v>2012</v>
      </c>
      <c r="D2396" s="2" t="s">
        <v>6580</v>
      </c>
      <c r="E2396" s="4">
        <f t="shared" si="302"/>
        <v>41241</v>
      </c>
      <c r="F2396" s="5">
        <f t="shared" ca="1" si="303"/>
        <v>2.6047274844622086</v>
      </c>
      <c r="G2396" s="1">
        <v>1512777</v>
      </c>
      <c r="H2396" t="s">
        <v>45</v>
      </c>
      <c r="I2396" t="s">
        <v>33</v>
      </c>
      <c r="J2396" s="6" t="str">
        <f t="shared" si="304"/>
        <v>Amsterdam</v>
      </c>
      <c r="K2396" t="s">
        <v>34</v>
      </c>
      <c r="L2396" s="6" t="str">
        <f t="shared" si="305"/>
        <v>North Holland</v>
      </c>
      <c r="M2396" s="1">
        <v>1054</v>
      </c>
      <c r="N2396" t="s">
        <v>35</v>
      </c>
      <c r="O2396">
        <v>52.361030180291301</v>
      </c>
      <c r="P2396">
        <v>4.86159681814721</v>
      </c>
      <c r="Q2396" t="s">
        <v>58</v>
      </c>
      <c r="R2396" t="s">
        <v>37</v>
      </c>
      <c r="S2396">
        <v>6</v>
      </c>
      <c r="T2396">
        <v>2</v>
      </c>
      <c r="U2396">
        <v>2</v>
      </c>
      <c r="V2396">
        <v>3</v>
      </c>
      <c r="W2396" t="s">
        <v>38</v>
      </c>
      <c r="X2396" s="8">
        <v>250</v>
      </c>
      <c r="Y2396">
        <v>5</v>
      </c>
      <c r="Z2396">
        <v>0</v>
      </c>
      <c r="AA2396">
        <v>2</v>
      </c>
      <c r="AB2396" s="6">
        <f t="shared" si="306"/>
        <v>24</v>
      </c>
      <c r="AC2396" s="13">
        <f t="shared" si="307"/>
        <v>250</v>
      </c>
      <c r="AD2396" s="13">
        <f t="shared" si="308"/>
        <v>500</v>
      </c>
      <c r="AE2396" s="13">
        <f t="shared" si="309"/>
        <v>12000</v>
      </c>
      <c r="AF2396" t="s">
        <v>47</v>
      </c>
      <c r="AG2396">
        <v>0.91</v>
      </c>
      <c r="AH2396">
        <v>12</v>
      </c>
      <c r="AI2396">
        <v>96</v>
      </c>
      <c r="AJ2396">
        <v>9</v>
      </c>
      <c r="AK2396">
        <v>9</v>
      </c>
      <c r="AL2396">
        <v>9</v>
      </c>
      <c r="AM2396">
        <v>10</v>
      </c>
      <c r="AN2396">
        <v>9</v>
      </c>
      <c r="AO2396">
        <v>8</v>
      </c>
    </row>
    <row r="2397" spans="1:41">
      <c r="A2397" s="1">
        <v>4272620</v>
      </c>
      <c r="B2397" t="s">
        <v>1245</v>
      </c>
      <c r="C2397">
        <v>2012</v>
      </c>
      <c r="D2397" s="2" t="s">
        <v>6580</v>
      </c>
      <c r="E2397" s="4">
        <f t="shared" si="302"/>
        <v>41241</v>
      </c>
      <c r="F2397" s="5">
        <f t="shared" ca="1" si="303"/>
        <v>2.6047274844622086</v>
      </c>
      <c r="G2397" s="1">
        <v>5595155</v>
      </c>
      <c r="H2397" t="s">
        <v>45</v>
      </c>
      <c r="I2397" t="s">
        <v>33</v>
      </c>
      <c r="J2397" s="6" t="str">
        <f t="shared" si="304"/>
        <v>Amsterdam</v>
      </c>
      <c r="K2397" t="s">
        <v>46</v>
      </c>
      <c r="L2397" s="6" t="str">
        <f t="shared" si="305"/>
        <v>North Holland</v>
      </c>
      <c r="M2397" s="1">
        <v>1054</v>
      </c>
      <c r="N2397" t="s">
        <v>35</v>
      </c>
      <c r="O2397">
        <v>52.360552306801502</v>
      </c>
      <c r="P2397">
        <v>4.8610090394743199</v>
      </c>
      <c r="Q2397" t="s">
        <v>58</v>
      </c>
      <c r="R2397" t="s">
        <v>37</v>
      </c>
      <c r="S2397">
        <v>5</v>
      </c>
      <c r="T2397">
        <v>1</v>
      </c>
      <c r="U2397">
        <v>3</v>
      </c>
      <c r="V2397">
        <v>4</v>
      </c>
      <c r="W2397" t="s">
        <v>38</v>
      </c>
      <c r="X2397" s="8">
        <v>195</v>
      </c>
      <c r="Y2397">
        <v>1</v>
      </c>
      <c r="Z2397">
        <v>0</v>
      </c>
      <c r="AA2397">
        <v>2</v>
      </c>
      <c r="AB2397" s="6">
        <f t="shared" si="306"/>
        <v>0</v>
      </c>
      <c r="AC2397" s="13">
        <f t="shared" si="307"/>
        <v>195</v>
      </c>
      <c r="AD2397" s="13">
        <f t="shared" si="308"/>
        <v>390</v>
      </c>
      <c r="AE2397" s="13">
        <f t="shared" si="309"/>
        <v>0</v>
      </c>
      <c r="AF2397" t="s">
        <v>47</v>
      </c>
      <c r="AG2397">
        <v>0.91</v>
      </c>
      <c r="AH2397">
        <v>0</v>
      </c>
    </row>
    <row r="2398" spans="1:41">
      <c r="A2398" s="1">
        <v>4280207</v>
      </c>
      <c r="B2398" t="s">
        <v>2170</v>
      </c>
      <c r="C2398">
        <v>2012</v>
      </c>
      <c r="D2398" s="2" t="s">
        <v>6425</v>
      </c>
      <c r="E2398" s="4">
        <f t="shared" si="302"/>
        <v>41242</v>
      </c>
      <c r="F2398" s="5">
        <f t="shared" ca="1" si="303"/>
        <v>2.6019877584348112</v>
      </c>
      <c r="G2398" s="1">
        <v>940146</v>
      </c>
      <c r="H2398" t="s">
        <v>60</v>
      </c>
      <c r="I2398" t="s">
        <v>33</v>
      </c>
      <c r="J2398" s="6" t="str">
        <f t="shared" si="304"/>
        <v>Amsterdam</v>
      </c>
      <c r="K2398" t="s">
        <v>34</v>
      </c>
      <c r="L2398" s="6" t="str">
        <f t="shared" si="305"/>
        <v>North Holland</v>
      </c>
      <c r="M2398" s="1">
        <v>1079</v>
      </c>
      <c r="N2398" t="s">
        <v>35</v>
      </c>
      <c r="O2398">
        <v>52.343024950239297</v>
      </c>
      <c r="P2398">
        <v>4.9059670709616396</v>
      </c>
      <c r="Q2398" t="s">
        <v>36</v>
      </c>
      <c r="R2398" t="s">
        <v>37</v>
      </c>
      <c r="S2398">
        <v>2</v>
      </c>
      <c r="T2398">
        <v>1</v>
      </c>
      <c r="U2398">
        <v>1</v>
      </c>
      <c r="V2398">
        <v>1</v>
      </c>
      <c r="W2398" t="s">
        <v>38</v>
      </c>
      <c r="X2398" s="8">
        <v>75</v>
      </c>
      <c r="Y2398">
        <v>1</v>
      </c>
      <c r="Z2398">
        <v>0</v>
      </c>
      <c r="AA2398">
        <v>6</v>
      </c>
      <c r="AB2398" s="6">
        <f t="shared" si="306"/>
        <v>6</v>
      </c>
      <c r="AC2398" s="13">
        <f t="shared" si="307"/>
        <v>75</v>
      </c>
      <c r="AD2398" s="13">
        <f t="shared" si="308"/>
        <v>450</v>
      </c>
      <c r="AE2398" s="13">
        <f t="shared" si="309"/>
        <v>2700</v>
      </c>
      <c r="AF2398" t="s">
        <v>62</v>
      </c>
      <c r="AG2398" t="s">
        <v>62</v>
      </c>
      <c r="AH2398">
        <v>3</v>
      </c>
      <c r="AI2398">
        <v>94</v>
      </c>
      <c r="AJ2398">
        <v>10</v>
      </c>
      <c r="AK2398">
        <v>9</v>
      </c>
      <c r="AL2398">
        <v>9</v>
      </c>
      <c r="AM2398">
        <v>9</v>
      </c>
      <c r="AN2398">
        <v>9</v>
      </c>
      <c r="AO2398">
        <v>9</v>
      </c>
    </row>
    <row r="2399" spans="1:41">
      <c r="A2399" s="1">
        <v>4280394</v>
      </c>
      <c r="B2399" t="s">
        <v>249</v>
      </c>
      <c r="C2399">
        <v>2012</v>
      </c>
      <c r="D2399" s="2" t="s">
        <v>6425</v>
      </c>
      <c r="E2399" s="4">
        <f t="shared" si="302"/>
        <v>41242</v>
      </c>
      <c r="F2399" s="5">
        <f t="shared" ca="1" si="303"/>
        <v>2.6019877584348112</v>
      </c>
      <c r="G2399" s="1">
        <v>4454278</v>
      </c>
      <c r="H2399" t="s">
        <v>32</v>
      </c>
      <c r="I2399" t="s">
        <v>33</v>
      </c>
      <c r="J2399" s="6" t="str">
        <f t="shared" si="304"/>
        <v>Amsterdam</v>
      </c>
      <c r="K2399" t="s">
        <v>34</v>
      </c>
      <c r="L2399" s="6" t="str">
        <f t="shared" si="305"/>
        <v>North Holland</v>
      </c>
      <c r="M2399" s="1" t="s">
        <v>2171</v>
      </c>
      <c r="N2399" t="s">
        <v>35</v>
      </c>
      <c r="O2399">
        <v>52.379358156237899</v>
      </c>
      <c r="P2399">
        <v>4.8742767626233201</v>
      </c>
      <c r="Q2399" t="s">
        <v>36</v>
      </c>
      <c r="R2399" t="s">
        <v>37</v>
      </c>
      <c r="S2399">
        <v>2</v>
      </c>
      <c r="T2399">
        <v>1</v>
      </c>
      <c r="U2399">
        <v>1</v>
      </c>
      <c r="V2399">
        <v>1</v>
      </c>
      <c r="W2399" t="s">
        <v>38</v>
      </c>
      <c r="X2399" s="8">
        <v>99</v>
      </c>
      <c r="Y2399">
        <v>1</v>
      </c>
      <c r="Z2399">
        <v>0</v>
      </c>
      <c r="AA2399">
        <v>1</v>
      </c>
      <c r="AB2399" s="6">
        <f t="shared" si="306"/>
        <v>34</v>
      </c>
      <c r="AC2399" s="13">
        <f t="shared" si="307"/>
        <v>99</v>
      </c>
      <c r="AD2399" s="13">
        <f t="shared" si="308"/>
        <v>99</v>
      </c>
      <c r="AE2399" s="13">
        <f t="shared" si="309"/>
        <v>3366</v>
      </c>
      <c r="AF2399" t="s">
        <v>47</v>
      </c>
      <c r="AG2399">
        <v>0.87</v>
      </c>
      <c r="AH2399">
        <v>17</v>
      </c>
      <c r="AI2399">
        <v>84</v>
      </c>
      <c r="AJ2399">
        <v>9</v>
      </c>
      <c r="AK2399">
        <v>9</v>
      </c>
      <c r="AL2399">
        <v>10</v>
      </c>
      <c r="AM2399">
        <v>9</v>
      </c>
      <c r="AN2399">
        <v>9</v>
      </c>
      <c r="AO2399">
        <v>8</v>
      </c>
    </row>
    <row r="2400" spans="1:41">
      <c r="A2400" s="1">
        <v>4281679</v>
      </c>
      <c r="B2400" t="s">
        <v>1015</v>
      </c>
      <c r="C2400">
        <v>2012</v>
      </c>
      <c r="D2400" s="2" t="s">
        <v>6425</v>
      </c>
      <c r="E2400" s="4">
        <f t="shared" si="302"/>
        <v>41242</v>
      </c>
      <c r="F2400" s="5">
        <f t="shared" ca="1" si="303"/>
        <v>2.6019877584348112</v>
      </c>
      <c r="G2400" s="1">
        <v>5654950</v>
      </c>
      <c r="H2400" t="s">
        <v>56</v>
      </c>
      <c r="I2400" t="s">
        <v>33</v>
      </c>
      <c r="J2400" s="6" t="str">
        <f t="shared" si="304"/>
        <v>Amsterdam</v>
      </c>
      <c r="K2400" t="s">
        <v>46</v>
      </c>
      <c r="L2400" s="6" t="str">
        <f t="shared" si="305"/>
        <v>North Holland</v>
      </c>
      <c r="M2400" s="1" t="s">
        <v>2172</v>
      </c>
      <c r="N2400" t="s">
        <v>35</v>
      </c>
      <c r="O2400">
        <v>52.3560271616088</v>
      </c>
      <c r="P2400">
        <v>4.8865725949876904</v>
      </c>
      <c r="Q2400" t="s">
        <v>36</v>
      </c>
      <c r="R2400" t="s">
        <v>37</v>
      </c>
      <c r="S2400">
        <v>2</v>
      </c>
      <c r="T2400">
        <v>1.5</v>
      </c>
      <c r="U2400">
        <v>1</v>
      </c>
      <c r="V2400">
        <v>1</v>
      </c>
      <c r="W2400" t="s">
        <v>38</v>
      </c>
      <c r="X2400" s="8">
        <v>120</v>
      </c>
      <c r="Y2400">
        <v>1</v>
      </c>
      <c r="Z2400">
        <v>0</v>
      </c>
      <c r="AA2400">
        <v>4</v>
      </c>
      <c r="AB2400" s="6">
        <f t="shared" si="306"/>
        <v>0</v>
      </c>
      <c r="AC2400" s="13">
        <f t="shared" si="307"/>
        <v>120</v>
      </c>
      <c r="AD2400" s="13">
        <f t="shared" si="308"/>
        <v>480</v>
      </c>
      <c r="AE2400" s="13">
        <f t="shared" si="309"/>
        <v>0</v>
      </c>
      <c r="AF2400" t="s">
        <v>47</v>
      </c>
      <c r="AG2400">
        <v>1</v>
      </c>
      <c r="AH2400">
        <v>0</v>
      </c>
    </row>
    <row r="2401" spans="1:41">
      <c r="A2401" s="1">
        <v>4281750</v>
      </c>
      <c r="B2401" t="s">
        <v>952</v>
      </c>
      <c r="C2401">
        <v>2012</v>
      </c>
      <c r="D2401" s="2" t="s">
        <v>6425</v>
      </c>
      <c r="E2401" s="4">
        <f t="shared" si="302"/>
        <v>41242</v>
      </c>
      <c r="F2401" s="5">
        <f t="shared" ca="1" si="303"/>
        <v>2.6019877584348112</v>
      </c>
      <c r="G2401" s="1">
        <v>931270</v>
      </c>
      <c r="H2401" t="s">
        <v>56</v>
      </c>
      <c r="I2401" t="s">
        <v>33</v>
      </c>
      <c r="J2401" s="6" t="str">
        <f t="shared" si="304"/>
        <v>Amsterdam</v>
      </c>
      <c r="K2401" t="s">
        <v>34</v>
      </c>
      <c r="L2401" s="6" t="str">
        <f t="shared" si="305"/>
        <v>North Holland</v>
      </c>
      <c r="M2401" s="1" t="s">
        <v>1203</v>
      </c>
      <c r="N2401" t="s">
        <v>35</v>
      </c>
      <c r="O2401">
        <v>52.339582088755897</v>
      </c>
      <c r="P2401">
        <v>4.84787405193428</v>
      </c>
      <c r="Q2401" t="s">
        <v>36</v>
      </c>
      <c r="R2401" t="s">
        <v>37</v>
      </c>
      <c r="S2401">
        <v>4</v>
      </c>
      <c r="T2401">
        <v>1</v>
      </c>
      <c r="U2401">
        <v>1</v>
      </c>
      <c r="V2401">
        <v>1</v>
      </c>
      <c r="W2401" t="s">
        <v>38</v>
      </c>
      <c r="X2401" s="8">
        <v>95</v>
      </c>
      <c r="Y2401">
        <v>2</v>
      </c>
      <c r="Z2401">
        <v>10</v>
      </c>
      <c r="AA2401">
        <v>2</v>
      </c>
      <c r="AB2401" s="6">
        <f t="shared" si="306"/>
        <v>56</v>
      </c>
      <c r="AC2401" s="13">
        <f t="shared" si="307"/>
        <v>95</v>
      </c>
      <c r="AD2401" s="13">
        <f t="shared" si="308"/>
        <v>190</v>
      </c>
      <c r="AE2401" s="13">
        <f t="shared" si="309"/>
        <v>10640</v>
      </c>
      <c r="AF2401" t="s">
        <v>43</v>
      </c>
      <c r="AG2401">
        <v>1</v>
      </c>
      <c r="AH2401">
        <v>28</v>
      </c>
      <c r="AI2401">
        <v>96</v>
      </c>
      <c r="AJ2401">
        <v>10</v>
      </c>
      <c r="AK2401">
        <v>10</v>
      </c>
      <c r="AL2401">
        <v>10</v>
      </c>
      <c r="AM2401">
        <v>10</v>
      </c>
      <c r="AN2401">
        <v>9</v>
      </c>
      <c r="AO2401">
        <v>10</v>
      </c>
    </row>
    <row r="2402" spans="1:41">
      <c r="A2402" s="1">
        <v>4285996</v>
      </c>
      <c r="B2402" t="s">
        <v>2173</v>
      </c>
      <c r="C2402">
        <v>2012</v>
      </c>
      <c r="D2402" s="2" t="s">
        <v>6328</v>
      </c>
      <c r="E2402" s="4">
        <f t="shared" si="302"/>
        <v>41243</v>
      </c>
      <c r="F2402" s="5">
        <f t="shared" ca="1" si="303"/>
        <v>2.5992480324074143</v>
      </c>
      <c r="G2402" s="1">
        <v>815781</v>
      </c>
      <c r="H2402" t="s">
        <v>32</v>
      </c>
      <c r="I2402" t="s">
        <v>33</v>
      </c>
      <c r="J2402" s="6" t="str">
        <f t="shared" si="304"/>
        <v>Amsterdam</v>
      </c>
      <c r="K2402" t="s">
        <v>34</v>
      </c>
      <c r="L2402" s="6" t="str">
        <f t="shared" si="305"/>
        <v>North Holland</v>
      </c>
      <c r="M2402" s="1" t="s">
        <v>2174</v>
      </c>
      <c r="N2402" t="s">
        <v>35</v>
      </c>
      <c r="O2402">
        <v>52.378505157814097</v>
      </c>
      <c r="P2402">
        <v>4.87725678552935</v>
      </c>
      <c r="Q2402" t="s">
        <v>132</v>
      </c>
      <c r="R2402" t="s">
        <v>42</v>
      </c>
      <c r="S2402">
        <v>2</v>
      </c>
      <c r="T2402">
        <v>1</v>
      </c>
      <c r="U2402">
        <v>1</v>
      </c>
      <c r="V2402">
        <v>2</v>
      </c>
      <c r="W2402" t="s">
        <v>38</v>
      </c>
      <c r="X2402" s="8">
        <v>85</v>
      </c>
      <c r="Y2402">
        <v>1</v>
      </c>
      <c r="Z2402">
        <v>0</v>
      </c>
      <c r="AA2402">
        <v>2</v>
      </c>
      <c r="AB2402" s="6">
        <f t="shared" si="306"/>
        <v>2</v>
      </c>
      <c r="AC2402" s="13">
        <f t="shared" si="307"/>
        <v>85</v>
      </c>
      <c r="AD2402" s="13">
        <f t="shared" si="308"/>
        <v>170</v>
      </c>
      <c r="AE2402" s="13">
        <f t="shared" si="309"/>
        <v>340</v>
      </c>
      <c r="AF2402" t="s">
        <v>43</v>
      </c>
      <c r="AG2402">
        <v>1</v>
      </c>
      <c r="AH2402">
        <v>1</v>
      </c>
      <c r="AI2402">
        <v>100</v>
      </c>
      <c r="AJ2402">
        <v>8</v>
      </c>
      <c r="AK2402">
        <v>8</v>
      </c>
      <c r="AL2402">
        <v>10</v>
      </c>
      <c r="AM2402">
        <v>10</v>
      </c>
      <c r="AN2402">
        <v>8</v>
      </c>
      <c r="AO2402">
        <v>8</v>
      </c>
    </row>
    <row r="2403" spans="1:41">
      <c r="A2403" s="1">
        <v>4285996</v>
      </c>
      <c r="B2403" t="s">
        <v>2173</v>
      </c>
      <c r="C2403">
        <v>2012</v>
      </c>
      <c r="D2403" s="2" t="s">
        <v>6328</v>
      </c>
      <c r="E2403" s="4">
        <f t="shared" si="302"/>
        <v>41243</v>
      </c>
      <c r="F2403" s="5">
        <f t="shared" ca="1" si="303"/>
        <v>2.5992480324074143</v>
      </c>
      <c r="G2403" s="1">
        <v>843898</v>
      </c>
      <c r="H2403" t="s">
        <v>32</v>
      </c>
      <c r="I2403" t="s">
        <v>33</v>
      </c>
      <c r="J2403" s="6" t="str">
        <f t="shared" si="304"/>
        <v>Amsterdam</v>
      </c>
      <c r="K2403" t="s">
        <v>34</v>
      </c>
      <c r="L2403" s="6" t="str">
        <f t="shared" si="305"/>
        <v>North Holland</v>
      </c>
      <c r="M2403" s="1" t="s">
        <v>2174</v>
      </c>
      <c r="N2403" t="s">
        <v>35</v>
      </c>
      <c r="O2403">
        <v>52.378313042544399</v>
      </c>
      <c r="P2403">
        <v>4.8769869740009604</v>
      </c>
      <c r="Q2403" t="s">
        <v>132</v>
      </c>
      <c r="R2403" t="s">
        <v>42</v>
      </c>
      <c r="S2403">
        <v>2</v>
      </c>
      <c r="T2403">
        <v>1</v>
      </c>
      <c r="U2403">
        <v>1</v>
      </c>
      <c r="V2403">
        <v>2</v>
      </c>
      <c r="W2403" t="s">
        <v>38</v>
      </c>
      <c r="X2403" s="8">
        <v>85</v>
      </c>
      <c r="Y2403">
        <v>1</v>
      </c>
      <c r="Z2403">
        <v>0</v>
      </c>
      <c r="AA2403">
        <v>2</v>
      </c>
      <c r="AB2403" s="6">
        <f t="shared" si="306"/>
        <v>10</v>
      </c>
      <c r="AC2403" s="13">
        <f t="shared" si="307"/>
        <v>85</v>
      </c>
      <c r="AD2403" s="13">
        <f t="shared" si="308"/>
        <v>170</v>
      </c>
      <c r="AE2403" s="13">
        <f t="shared" si="309"/>
        <v>1700</v>
      </c>
      <c r="AF2403" t="s">
        <v>43</v>
      </c>
      <c r="AG2403">
        <v>1</v>
      </c>
      <c r="AH2403">
        <v>5</v>
      </c>
      <c r="AI2403">
        <v>85</v>
      </c>
      <c r="AJ2403">
        <v>9</v>
      </c>
      <c r="AK2403">
        <v>10</v>
      </c>
      <c r="AL2403">
        <v>9</v>
      </c>
      <c r="AM2403">
        <v>9</v>
      </c>
      <c r="AN2403">
        <v>10</v>
      </c>
      <c r="AO2403">
        <v>9</v>
      </c>
    </row>
    <row r="2404" spans="1:41">
      <c r="A2404" s="1">
        <v>4286555</v>
      </c>
      <c r="B2404" t="s">
        <v>1851</v>
      </c>
      <c r="C2404">
        <v>2012</v>
      </c>
      <c r="D2404" s="2" t="s">
        <v>6328</v>
      </c>
      <c r="E2404" s="4">
        <f t="shared" si="302"/>
        <v>41243</v>
      </c>
      <c r="F2404" s="5">
        <f t="shared" ca="1" si="303"/>
        <v>2.5992480324074143</v>
      </c>
      <c r="G2404" s="1">
        <v>1764893</v>
      </c>
      <c r="H2404" t="s">
        <v>71</v>
      </c>
      <c r="I2404" t="s">
        <v>33</v>
      </c>
      <c r="J2404" s="6" t="str">
        <f t="shared" si="304"/>
        <v>Amsterdam</v>
      </c>
      <c r="K2404" t="s">
        <v>34</v>
      </c>
      <c r="L2404" s="6" t="str">
        <f t="shared" si="305"/>
        <v>North Holland</v>
      </c>
      <c r="M2404" s="1" t="s">
        <v>2175</v>
      </c>
      <c r="N2404" t="s">
        <v>35</v>
      </c>
      <c r="O2404">
        <v>52.383527926127897</v>
      </c>
      <c r="P2404">
        <v>4.8522667391809602</v>
      </c>
      <c r="Q2404" t="s">
        <v>36</v>
      </c>
      <c r="R2404" t="s">
        <v>37</v>
      </c>
      <c r="S2404">
        <v>2</v>
      </c>
      <c r="T2404">
        <v>1</v>
      </c>
      <c r="U2404">
        <v>1</v>
      </c>
      <c r="V2404">
        <v>1</v>
      </c>
      <c r="W2404" t="s">
        <v>38</v>
      </c>
      <c r="X2404" s="8">
        <v>115</v>
      </c>
      <c r="Y2404">
        <v>2</v>
      </c>
      <c r="Z2404">
        <v>0</v>
      </c>
      <c r="AA2404">
        <v>1</v>
      </c>
      <c r="AB2404" s="6">
        <f t="shared" si="306"/>
        <v>4</v>
      </c>
      <c r="AC2404" s="13">
        <f t="shared" si="307"/>
        <v>115</v>
      </c>
      <c r="AD2404" s="13">
        <f t="shared" si="308"/>
        <v>115</v>
      </c>
      <c r="AE2404" s="13">
        <f t="shared" si="309"/>
        <v>460</v>
      </c>
      <c r="AF2404" t="s">
        <v>39</v>
      </c>
      <c r="AG2404">
        <v>0.7</v>
      </c>
      <c r="AH2404">
        <v>2</v>
      </c>
      <c r="AI2404">
        <v>60</v>
      </c>
      <c r="AJ2404">
        <v>6</v>
      </c>
      <c r="AK2404">
        <v>6</v>
      </c>
      <c r="AL2404">
        <v>10</v>
      </c>
      <c r="AM2404">
        <v>10</v>
      </c>
      <c r="AN2404">
        <v>6</v>
      </c>
      <c r="AO2404">
        <v>6</v>
      </c>
    </row>
    <row r="2405" spans="1:41">
      <c r="A2405" s="1">
        <v>4287054</v>
      </c>
      <c r="B2405" t="s">
        <v>2176</v>
      </c>
      <c r="C2405">
        <v>2012</v>
      </c>
      <c r="D2405" s="2" t="s">
        <v>6328</v>
      </c>
      <c r="E2405" s="4">
        <f t="shared" si="302"/>
        <v>41243</v>
      </c>
      <c r="F2405" s="5">
        <f t="shared" ca="1" si="303"/>
        <v>2.5992480324074143</v>
      </c>
      <c r="G2405" s="1">
        <v>1473537</v>
      </c>
      <c r="H2405" t="s">
        <v>51</v>
      </c>
      <c r="I2405" t="s">
        <v>33</v>
      </c>
      <c r="J2405" s="6" t="str">
        <f t="shared" si="304"/>
        <v>Amsterdam</v>
      </c>
      <c r="K2405" t="s">
        <v>34</v>
      </c>
      <c r="L2405" s="6" t="str">
        <f t="shared" si="305"/>
        <v>North Holland</v>
      </c>
      <c r="M2405" s="1">
        <v>1016</v>
      </c>
      <c r="N2405" t="s">
        <v>35</v>
      </c>
      <c r="O2405">
        <v>52.3746118699177</v>
      </c>
      <c r="P2405">
        <v>4.8780052848931099</v>
      </c>
      <c r="Q2405" t="s">
        <v>36</v>
      </c>
      <c r="R2405" t="s">
        <v>37</v>
      </c>
      <c r="S2405">
        <v>2</v>
      </c>
      <c r="T2405">
        <v>1</v>
      </c>
      <c r="U2405">
        <v>1</v>
      </c>
      <c r="V2405">
        <v>1</v>
      </c>
      <c r="W2405" t="s">
        <v>38</v>
      </c>
      <c r="X2405" s="8">
        <v>85</v>
      </c>
      <c r="Y2405">
        <v>1</v>
      </c>
      <c r="Z2405">
        <v>0</v>
      </c>
      <c r="AA2405">
        <v>3</v>
      </c>
      <c r="AB2405" s="6">
        <f t="shared" si="306"/>
        <v>10</v>
      </c>
      <c r="AC2405" s="13">
        <f t="shared" si="307"/>
        <v>85</v>
      </c>
      <c r="AD2405" s="13">
        <f t="shared" si="308"/>
        <v>255</v>
      </c>
      <c r="AE2405" s="13">
        <f t="shared" si="309"/>
        <v>2550</v>
      </c>
      <c r="AF2405" t="s">
        <v>39</v>
      </c>
      <c r="AG2405">
        <v>1</v>
      </c>
      <c r="AH2405">
        <v>5</v>
      </c>
      <c r="AI2405">
        <v>84</v>
      </c>
      <c r="AJ2405">
        <v>8</v>
      </c>
      <c r="AK2405">
        <v>8</v>
      </c>
      <c r="AL2405">
        <v>9</v>
      </c>
      <c r="AM2405">
        <v>9</v>
      </c>
      <c r="AN2405">
        <v>9</v>
      </c>
      <c r="AO2405">
        <v>8</v>
      </c>
    </row>
    <row r="2406" spans="1:41">
      <c r="A2406" s="1">
        <v>4288252</v>
      </c>
      <c r="B2406" t="s">
        <v>2177</v>
      </c>
      <c r="C2406">
        <v>2012</v>
      </c>
      <c r="D2406" s="2" t="s">
        <v>6328</v>
      </c>
      <c r="E2406" s="4">
        <f t="shared" si="302"/>
        <v>41243</v>
      </c>
      <c r="F2406" s="5">
        <f t="shared" ca="1" si="303"/>
        <v>2.5992480324074143</v>
      </c>
      <c r="G2406" s="1">
        <v>1494135</v>
      </c>
      <c r="H2406" t="s">
        <v>51</v>
      </c>
      <c r="I2406" t="s">
        <v>33</v>
      </c>
      <c r="J2406" s="6" t="str">
        <f t="shared" si="304"/>
        <v>Amsterdam</v>
      </c>
      <c r="K2406" t="s">
        <v>34</v>
      </c>
      <c r="L2406" s="6" t="str">
        <f t="shared" si="305"/>
        <v>North Holland</v>
      </c>
      <c r="N2406" t="s">
        <v>35</v>
      </c>
      <c r="O2406">
        <v>52.369861956767899</v>
      </c>
      <c r="P2406">
        <v>4.8786081758132198</v>
      </c>
      <c r="Q2406" t="s">
        <v>36</v>
      </c>
      <c r="R2406" t="s">
        <v>37</v>
      </c>
      <c r="S2406">
        <v>2</v>
      </c>
      <c r="T2406">
        <v>1</v>
      </c>
      <c r="U2406">
        <v>1</v>
      </c>
      <c r="V2406">
        <v>2</v>
      </c>
      <c r="W2406" t="s">
        <v>38</v>
      </c>
      <c r="X2406" s="8">
        <v>99</v>
      </c>
      <c r="Y2406">
        <v>2</v>
      </c>
      <c r="Z2406">
        <v>0</v>
      </c>
      <c r="AA2406">
        <v>2</v>
      </c>
      <c r="AB2406" s="6">
        <f t="shared" si="306"/>
        <v>58</v>
      </c>
      <c r="AC2406" s="13">
        <f t="shared" si="307"/>
        <v>99</v>
      </c>
      <c r="AD2406" s="13">
        <f t="shared" si="308"/>
        <v>198</v>
      </c>
      <c r="AE2406" s="13">
        <f t="shared" si="309"/>
        <v>11484</v>
      </c>
      <c r="AF2406" t="s">
        <v>39</v>
      </c>
      <c r="AG2406">
        <v>0.88</v>
      </c>
      <c r="AH2406">
        <v>29</v>
      </c>
      <c r="AI2406">
        <v>93</v>
      </c>
      <c r="AJ2406">
        <v>9</v>
      </c>
      <c r="AK2406">
        <v>9</v>
      </c>
      <c r="AL2406">
        <v>10</v>
      </c>
      <c r="AM2406">
        <v>9</v>
      </c>
      <c r="AN2406">
        <v>10</v>
      </c>
      <c r="AO2406">
        <v>9</v>
      </c>
    </row>
    <row r="2407" spans="1:41">
      <c r="A2407" s="1">
        <v>4288523</v>
      </c>
      <c r="B2407" t="s">
        <v>1239</v>
      </c>
      <c r="C2407">
        <v>2012</v>
      </c>
      <c r="D2407" s="2" t="s">
        <v>6328</v>
      </c>
      <c r="E2407" s="4">
        <f t="shared" si="302"/>
        <v>41243</v>
      </c>
      <c r="F2407" s="5">
        <f t="shared" ca="1" si="303"/>
        <v>2.5992480324074143</v>
      </c>
      <c r="G2407" s="1">
        <v>816422</v>
      </c>
      <c r="H2407" t="s">
        <v>49</v>
      </c>
      <c r="I2407" t="s">
        <v>33</v>
      </c>
      <c r="J2407" s="6" t="str">
        <f t="shared" si="304"/>
        <v>Amsterdam</v>
      </c>
      <c r="K2407" t="s">
        <v>34</v>
      </c>
      <c r="L2407" s="6" t="str">
        <f t="shared" si="305"/>
        <v>North Holland</v>
      </c>
      <c r="M2407" s="1" t="s">
        <v>2178</v>
      </c>
      <c r="N2407" t="s">
        <v>35</v>
      </c>
      <c r="O2407">
        <v>52.363904976616901</v>
      </c>
      <c r="P2407">
        <v>4.8810216472343804</v>
      </c>
      <c r="Q2407" t="s">
        <v>36</v>
      </c>
      <c r="R2407" t="s">
        <v>37</v>
      </c>
      <c r="S2407">
        <v>4</v>
      </c>
      <c r="T2407">
        <v>1</v>
      </c>
      <c r="U2407">
        <v>2</v>
      </c>
      <c r="V2407">
        <v>4</v>
      </c>
      <c r="W2407" t="s">
        <v>38</v>
      </c>
      <c r="X2407" s="8">
        <v>125</v>
      </c>
      <c r="Y2407">
        <v>4</v>
      </c>
      <c r="Z2407">
        <v>0</v>
      </c>
      <c r="AA2407">
        <v>3</v>
      </c>
      <c r="AB2407" s="6">
        <f t="shared" si="306"/>
        <v>130</v>
      </c>
      <c r="AC2407" s="13">
        <f t="shared" si="307"/>
        <v>125</v>
      </c>
      <c r="AD2407" s="13">
        <f t="shared" si="308"/>
        <v>375</v>
      </c>
      <c r="AE2407" s="13">
        <f t="shared" si="309"/>
        <v>48750</v>
      </c>
      <c r="AF2407" t="s">
        <v>39</v>
      </c>
      <c r="AG2407">
        <v>0.75</v>
      </c>
      <c r="AH2407">
        <v>65</v>
      </c>
      <c r="AI2407">
        <v>91</v>
      </c>
      <c r="AJ2407">
        <v>9</v>
      </c>
      <c r="AK2407">
        <v>8</v>
      </c>
      <c r="AL2407">
        <v>10</v>
      </c>
      <c r="AM2407">
        <v>10</v>
      </c>
      <c r="AN2407">
        <v>10</v>
      </c>
      <c r="AO2407">
        <v>9</v>
      </c>
    </row>
    <row r="2408" spans="1:41">
      <c r="A2408" s="1">
        <v>4290554</v>
      </c>
      <c r="B2408" t="s">
        <v>1096</v>
      </c>
      <c r="C2408">
        <v>2012</v>
      </c>
      <c r="D2408" s="2" t="s">
        <v>6328</v>
      </c>
      <c r="E2408" s="4">
        <f t="shared" si="302"/>
        <v>41243</v>
      </c>
      <c r="F2408" s="5">
        <f t="shared" ca="1" si="303"/>
        <v>2.5992480324074143</v>
      </c>
      <c r="G2408" s="1">
        <v>816940</v>
      </c>
      <c r="H2408" t="s">
        <v>56</v>
      </c>
      <c r="I2408" t="s">
        <v>33</v>
      </c>
      <c r="J2408" s="6" t="str">
        <f t="shared" si="304"/>
        <v>Amsterdam</v>
      </c>
      <c r="K2408" t="s">
        <v>34</v>
      </c>
      <c r="L2408" s="6" t="str">
        <f t="shared" si="305"/>
        <v>North Holland</v>
      </c>
      <c r="M2408" s="1">
        <v>1075</v>
      </c>
      <c r="N2408" t="s">
        <v>35</v>
      </c>
      <c r="O2408">
        <v>52.352930535105997</v>
      </c>
      <c r="P2408">
        <v>4.8554587754839904</v>
      </c>
      <c r="Q2408" t="s">
        <v>36</v>
      </c>
      <c r="R2408" t="s">
        <v>37</v>
      </c>
      <c r="S2408">
        <v>2</v>
      </c>
      <c r="T2408">
        <v>1</v>
      </c>
      <c r="U2408">
        <v>1</v>
      </c>
      <c r="V2408">
        <v>1</v>
      </c>
      <c r="W2408" t="s">
        <v>38</v>
      </c>
      <c r="X2408" s="8">
        <v>79</v>
      </c>
      <c r="Y2408">
        <v>2</v>
      </c>
      <c r="Z2408">
        <v>15</v>
      </c>
      <c r="AA2408">
        <v>3</v>
      </c>
      <c r="AB2408" s="6">
        <f t="shared" si="306"/>
        <v>44</v>
      </c>
      <c r="AC2408" s="13">
        <f t="shared" si="307"/>
        <v>79</v>
      </c>
      <c r="AD2408" s="13">
        <f t="shared" si="308"/>
        <v>237</v>
      </c>
      <c r="AE2408" s="13">
        <f t="shared" si="309"/>
        <v>10428</v>
      </c>
      <c r="AF2408" t="s">
        <v>47</v>
      </c>
      <c r="AG2408">
        <v>1</v>
      </c>
      <c r="AH2408">
        <v>22</v>
      </c>
      <c r="AI2408">
        <v>91</v>
      </c>
      <c r="AJ2408">
        <v>9</v>
      </c>
      <c r="AK2408">
        <v>9</v>
      </c>
      <c r="AL2408">
        <v>10</v>
      </c>
      <c r="AM2408">
        <v>10</v>
      </c>
      <c r="AN2408">
        <v>9</v>
      </c>
      <c r="AO2408">
        <v>9</v>
      </c>
    </row>
    <row r="2409" spans="1:41">
      <c r="A2409" s="1">
        <v>4291496</v>
      </c>
      <c r="B2409" t="s">
        <v>2179</v>
      </c>
      <c r="C2409">
        <v>2012</v>
      </c>
      <c r="D2409" s="2" t="s">
        <v>6328</v>
      </c>
      <c r="E2409" s="4">
        <f t="shared" si="302"/>
        <v>41243</v>
      </c>
      <c r="F2409" s="5">
        <f t="shared" ca="1" si="303"/>
        <v>2.5992480324074143</v>
      </c>
      <c r="G2409" s="1">
        <v>817058</v>
      </c>
      <c r="H2409" t="s">
        <v>45</v>
      </c>
      <c r="I2409" t="s">
        <v>33</v>
      </c>
      <c r="J2409" s="6" t="str">
        <f t="shared" si="304"/>
        <v>Amsterdam</v>
      </c>
      <c r="K2409" t="s">
        <v>34</v>
      </c>
      <c r="L2409" s="6" t="str">
        <f t="shared" si="305"/>
        <v>North Holland</v>
      </c>
      <c r="N2409" t="s">
        <v>35</v>
      </c>
      <c r="O2409">
        <v>52.365549126649199</v>
      </c>
      <c r="P2409">
        <v>4.8608079812736102</v>
      </c>
      <c r="Q2409" t="s">
        <v>36</v>
      </c>
      <c r="R2409" t="s">
        <v>37</v>
      </c>
      <c r="S2409">
        <v>4</v>
      </c>
      <c r="T2409">
        <v>1.5</v>
      </c>
      <c r="U2409">
        <v>3</v>
      </c>
      <c r="V2409">
        <v>2</v>
      </c>
      <c r="W2409" t="s">
        <v>38</v>
      </c>
      <c r="X2409" s="8">
        <v>185</v>
      </c>
      <c r="Y2409">
        <v>4</v>
      </c>
      <c r="Z2409">
        <v>30</v>
      </c>
      <c r="AA2409">
        <v>2</v>
      </c>
      <c r="AB2409" s="6">
        <f t="shared" si="306"/>
        <v>24</v>
      </c>
      <c r="AC2409" s="13">
        <f t="shared" si="307"/>
        <v>185</v>
      </c>
      <c r="AD2409" s="13">
        <f t="shared" si="308"/>
        <v>370</v>
      </c>
      <c r="AE2409" s="13">
        <f t="shared" si="309"/>
        <v>8880</v>
      </c>
      <c r="AF2409" t="s">
        <v>39</v>
      </c>
      <c r="AG2409">
        <v>0.7</v>
      </c>
      <c r="AH2409">
        <v>12</v>
      </c>
      <c r="AI2409">
        <v>98</v>
      </c>
      <c r="AJ2409">
        <v>10</v>
      </c>
      <c r="AK2409">
        <v>10</v>
      </c>
      <c r="AL2409">
        <v>10</v>
      </c>
      <c r="AM2409">
        <v>10</v>
      </c>
      <c r="AN2409">
        <v>9</v>
      </c>
      <c r="AO2409">
        <v>9</v>
      </c>
    </row>
    <row r="2410" spans="1:41">
      <c r="A2410" s="1">
        <v>4293157</v>
      </c>
      <c r="B2410" t="s">
        <v>1200</v>
      </c>
      <c r="C2410">
        <v>2012</v>
      </c>
      <c r="D2410" s="2" t="s">
        <v>6344</v>
      </c>
      <c r="E2410" s="4">
        <f t="shared" si="302"/>
        <v>41244</v>
      </c>
      <c r="F2410" s="5">
        <f t="shared" ca="1" si="303"/>
        <v>2.596508306380017</v>
      </c>
      <c r="G2410" s="1">
        <v>823851</v>
      </c>
      <c r="H2410" t="s">
        <v>41</v>
      </c>
      <c r="I2410" t="s">
        <v>33</v>
      </c>
      <c r="J2410" s="6" t="str">
        <f t="shared" si="304"/>
        <v>Amsterdam</v>
      </c>
      <c r="K2410" t="s">
        <v>34</v>
      </c>
      <c r="L2410" s="6" t="str">
        <f t="shared" si="305"/>
        <v>North Holland</v>
      </c>
      <c r="M2410" s="1" t="s">
        <v>2180</v>
      </c>
      <c r="N2410" t="s">
        <v>35</v>
      </c>
      <c r="O2410">
        <v>52.3654357792459</v>
      </c>
      <c r="P2410">
        <v>4.9349225675513004</v>
      </c>
      <c r="Q2410" t="s">
        <v>36</v>
      </c>
      <c r="R2410" t="s">
        <v>37</v>
      </c>
      <c r="S2410">
        <v>2</v>
      </c>
      <c r="T2410">
        <v>1</v>
      </c>
      <c r="U2410">
        <v>2</v>
      </c>
      <c r="V2410">
        <v>1</v>
      </c>
      <c r="W2410" t="s">
        <v>38</v>
      </c>
      <c r="X2410" s="8">
        <v>85</v>
      </c>
      <c r="Y2410">
        <v>1</v>
      </c>
      <c r="Z2410">
        <v>0</v>
      </c>
      <c r="AA2410">
        <v>4</v>
      </c>
      <c r="AB2410" s="6">
        <f t="shared" si="306"/>
        <v>0</v>
      </c>
      <c r="AC2410" s="13">
        <f t="shared" si="307"/>
        <v>85</v>
      </c>
      <c r="AD2410" s="13">
        <f t="shared" si="308"/>
        <v>340</v>
      </c>
      <c r="AE2410" s="13">
        <f t="shared" si="309"/>
        <v>0</v>
      </c>
      <c r="AF2410" t="s">
        <v>39</v>
      </c>
      <c r="AG2410">
        <v>1</v>
      </c>
      <c r="AH2410">
        <v>0</v>
      </c>
    </row>
    <row r="2411" spans="1:41">
      <c r="A2411" s="1">
        <v>4293293</v>
      </c>
      <c r="B2411" t="s">
        <v>1068</v>
      </c>
      <c r="C2411">
        <v>2012</v>
      </c>
      <c r="D2411" s="2" t="s">
        <v>6344</v>
      </c>
      <c r="E2411" s="4">
        <f t="shared" si="302"/>
        <v>41244</v>
      </c>
      <c r="F2411" s="5">
        <f t="shared" ca="1" si="303"/>
        <v>2.596508306380017</v>
      </c>
      <c r="G2411" s="1">
        <v>817390</v>
      </c>
      <c r="H2411" t="s">
        <v>49</v>
      </c>
      <c r="I2411" t="s">
        <v>33</v>
      </c>
      <c r="J2411" s="6" t="str">
        <f t="shared" si="304"/>
        <v>Amsterdam</v>
      </c>
      <c r="K2411" t="s">
        <v>34</v>
      </c>
      <c r="L2411" s="6" t="str">
        <f t="shared" si="305"/>
        <v>North Holland</v>
      </c>
      <c r="M2411" s="1" t="s">
        <v>1458</v>
      </c>
      <c r="N2411" t="s">
        <v>35</v>
      </c>
      <c r="O2411">
        <v>52.365534533152399</v>
      </c>
      <c r="P2411">
        <v>4.9204077509304698</v>
      </c>
      <c r="Q2411" t="s">
        <v>36</v>
      </c>
      <c r="R2411" t="s">
        <v>42</v>
      </c>
      <c r="S2411">
        <v>3</v>
      </c>
      <c r="T2411">
        <v>1.5</v>
      </c>
      <c r="U2411">
        <v>1</v>
      </c>
      <c r="V2411">
        <v>1</v>
      </c>
      <c r="W2411" t="s">
        <v>38</v>
      </c>
      <c r="X2411" s="8">
        <v>183</v>
      </c>
      <c r="Y2411">
        <v>1</v>
      </c>
      <c r="Z2411">
        <v>0</v>
      </c>
      <c r="AA2411">
        <v>3</v>
      </c>
      <c r="AB2411" s="6">
        <f t="shared" si="306"/>
        <v>0</v>
      </c>
      <c r="AC2411" s="13">
        <f t="shared" si="307"/>
        <v>183</v>
      </c>
      <c r="AD2411" s="13">
        <f t="shared" si="308"/>
        <v>549</v>
      </c>
      <c r="AE2411" s="13">
        <f t="shared" si="309"/>
        <v>0</v>
      </c>
      <c r="AF2411" t="s">
        <v>47</v>
      </c>
      <c r="AG2411">
        <v>1</v>
      </c>
      <c r="AH2411">
        <v>0</v>
      </c>
    </row>
    <row r="2412" spans="1:41">
      <c r="A2412" s="1">
        <v>4294559</v>
      </c>
      <c r="B2412" t="s">
        <v>144</v>
      </c>
      <c r="C2412">
        <v>2012</v>
      </c>
      <c r="D2412" s="2" t="s">
        <v>6344</v>
      </c>
      <c r="E2412" s="4">
        <f t="shared" si="302"/>
        <v>41244</v>
      </c>
      <c r="F2412" s="5">
        <f t="shared" ca="1" si="303"/>
        <v>2.596508306380017</v>
      </c>
      <c r="G2412" s="1">
        <v>819509</v>
      </c>
      <c r="H2412" t="s">
        <v>56</v>
      </c>
      <c r="I2412" t="s">
        <v>33</v>
      </c>
      <c r="J2412" s="6" t="str">
        <f t="shared" si="304"/>
        <v>Amsterdam</v>
      </c>
      <c r="K2412" t="s">
        <v>34</v>
      </c>
      <c r="L2412" s="6" t="str">
        <f t="shared" si="305"/>
        <v>North Holland</v>
      </c>
      <c r="M2412" s="1" t="s">
        <v>2181</v>
      </c>
      <c r="N2412" t="s">
        <v>35</v>
      </c>
      <c r="O2412">
        <v>52.352304300927699</v>
      </c>
      <c r="P2412">
        <v>4.8539864552766803</v>
      </c>
      <c r="Q2412" t="s">
        <v>36</v>
      </c>
      <c r="R2412" t="s">
        <v>37</v>
      </c>
      <c r="S2412">
        <v>3</v>
      </c>
      <c r="T2412">
        <v>1</v>
      </c>
      <c r="U2412">
        <v>1</v>
      </c>
      <c r="V2412">
        <v>1</v>
      </c>
      <c r="W2412" t="s">
        <v>38</v>
      </c>
      <c r="X2412" s="8">
        <v>110</v>
      </c>
      <c r="Y2412">
        <v>2</v>
      </c>
      <c r="Z2412">
        <v>0</v>
      </c>
      <c r="AA2412">
        <v>3</v>
      </c>
      <c r="AB2412" s="6">
        <f t="shared" si="306"/>
        <v>26</v>
      </c>
      <c r="AC2412" s="13">
        <f t="shared" si="307"/>
        <v>110</v>
      </c>
      <c r="AD2412" s="13">
        <f t="shared" si="308"/>
        <v>330</v>
      </c>
      <c r="AE2412" s="13">
        <f t="shared" si="309"/>
        <v>8580</v>
      </c>
      <c r="AF2412" t="s">
        <v>39</v>
      </c>
      <c r="AG2412">
        <v>0.93</v>
      </c>
      <c r="AH2412">
        <v>13</v>
      </c>
      <c r="AI2412">
        <v>95</v>
      </c>
      <c r="AJ2412">
        <v>10</v>
      </c>
      <c r="AK2412">
        <v>10</v>
      </c>
      <c r="AL2412">
        <v>10</v>
      </c>
      <c r="AM2412">
        <v>10</v>
      </c>
      <c r="AN2412">
        <v>9</v>
      </c>
      <c r="AO2412">
        <v>9</v>
      </c>
    </row>
    <row r="2413" spans="1:41">
      <c r="A2413" s="1">
        <v>4294992</v>
      </c>
      <c r="B2413" t="s">
        <v>2043</v>
      </c>
      <c r="C2413">
        <v>2012</v>
      </c>
      <c r="D2413" s="2" t="s">
        <v>6344</v>
      </c>
      <c r="E2413" s="4">
        <f t="shared" si="302"/>
        <v>41244</v>
      </c>
      <c r="F2413" s="5">
        <f t="shared" ca="1" si="303"/>
        <v>2.596508306380017</v>
      </c>
      <c r="G2413" s="1">
        <v>817716</v>
      </c>
      <c r="H2413" t="s">
        <v>32</v>
      </c>
      <c r="I2413" t="s">
        <v>33</v>
      </c>
      <c r="J2413" s="6" t="str">
        <f t="shared" si="304"/>
        <v>Amsterdam</v>
      </c>
      <c r="K2413" t="s">
        <v>46</v>
      </c>
      <c r="L2413" s="6" t="str">
        <f t="shared" si="305"/>
        <v>North Holland</v>
      </c>
      <c r="M2413" s="1" t="s">
        <v>2182</v>
      </c>
      <c r="N2413" t="s">
        <v>35</v>
      </c>
      <c r="O2413">
        <v>52.373380013313103</v>
      </c>
      <c r="P2413">
        <v>4.8721996727759196</v>
      </c>
      <c r="Q2413" t="s">
        <v>36</v>
      </c>
      <c r="R2413" t="s">
        <v>37</v>
      </c>
      <c r="S2413">
        <v>2</v>
      </c>
      <c r="T2413">
        <v>1</v>
      </c>
      <c r="U2413">
        <v>1</v>
      </c>
      <c r="V2413">
        <v>1</v>
      </c>
      <c r="W2413" t="s">
        <v>38</v>
      </c>
      <c r="X2413" s="8">
        <v>98</v>
      </c>
      <c r="Y2413">
        <v>2</v>
      </c>
      <c r="Z2413">
        <v>0</v>
      </c>
      <c r="AA2413">
        <v>4</v>
      </c>
      <c r="AB2413" s="6">
        <f t="shared" si="306"/>
        <v>20</v>
      </c>
      <c r="AC2413" s="13">
        <f t="shared" si="307"/>
        <v>98</v>
      </c>
      <c r="AD2413" s="13">
        <f t="shared" si="308"/>
        <v>392</v>
      </c>
      <c r="AE2413" s="13">
        <f t="shared" si="309"/>
        <v>7840</v>
      </c>
      <c r="AF2413" t="s">
        <v>43</v>
      </c>
      <c r="AG2413">
        <v>1</v>
      </c>
      <c r="AH2413">
        <v>10</v>
      </c>
      <c r="AI2413">
        <v>98</v>
      </c>
      <c r="AJ2413">
        <v>10</v>
      </c>
      <c r="AK2413">
        <v>10</v>
      </c>
      <c r="AL2413">
        <v>10</v>
      </c>
      <c r="AM2413">
        <v>10</v>
      </c>
      <c r="AN2413">
        <v>10</v>
      </c>
      <c r="AO2413">
        <v>9</v>
      </c>
    </row>
    <row r="2414" spans="1:41">
      <c r="A2414" s="1">
        <v>4296919</v>
      </c>
      <c r="B2414" t="s">
        <v>2055</v>
      </c>
      <c r="C2414">
        <v>2012</v>
      </c>
      <c r="D2414" s="2" t="s">
        <v>6344</v>
      </c>
      <c r="E2414" s="4">
        <f t="shared" si="302"/>
        <v>41244</v>
      </c>
      <c r="F2414" s="5">
        <f t="shared" ca="1" si="303"/>
        <v>2.596508306380017</v>
      </c>
      <c r="G2414" s="1">
        <v>818079</v>
      </c>
      <c r="H2414" t="s">
        <v>41</v>
      </c>
      <c r="I2414" t="s">
        <v>33</v>
      </c>
      <c r="J2414" s="6" t="str">
        <f t="shared" si="304"/>
        <v>Amsterdam</v>
      </c>
      <c r="K2414" t="s">
        <v>34</v>
      </c>
      <c r="L2414" s="6" t="str">
        <f t="shared" si="305"/>
        <v>North Holland</v>
      </c>
      <c r="M2414" s="1" t="s">
        <v>1706</v>
      </c>
      <c r="N2414" t="s">
        <v>35</v>
      </c>
      <c r="O2414">
        <v>52.372692679377302</v>
      </c>
      <c r="P2414">
        <v>4.9443361402818597</v>
      </c>
      <c r="Q2414" t="s">
        <v>104</v>
      </c>
      <c r="R2414" t="s">
        <v>37</v>
      </c>
      <c r="S2414">
        <v>2</v>
      </c>
      <c r="T2414">
        <v>1</v>
      </c>
      <c r="U2414">
        <v>1</v>
      </c>
      <c r="V2414">
        <v>1</v>
      </c>
      <c r="W2414" t="s">
        <v>38</v>
      </c>
      <c r="X2414" s="8">
        <v>90</v>
      </c>
      <c r="Y2414">
        <v>2</v>
      </c>
      <c r="Z2414">
        <v>50</v>
      </c>
      <c r="AA2414">
        <v>2</v>
      </c>
      <c r="AB2414" s="6">
        <f t="shared" si="306"/>
        <v>172</v>
      </c>
      <c r="AC2414" s="13">
        <f t="shared" si="307"/>
        <v>90</v>
      </c>
      <c r="AD2414" s="13">
        <f t="shared" si="308"/>
        <v>180</v>
      </c>
      <c r="AE2414" s="13">
        <f t="shared" si="309"/>
        <v>30960</v>
      </c>
      <c r="AF2414" t="s">
        <v>43</v>
      </c>
      <c r="AG2414">
        <v>1</v>
      </c>
      <c r="AH2414">
        <v>86</v>
      </c>
      <c r="AI2414">
        <v>94</v>
      </c>
      <c r="AJ2414">
        <v>10</v>
      </c>
      <c r="AK2414">
        <v>10</v>
      </c>
      <c r="AL2414">
        <v>9</v>
      </c>
      <c r="AM2414">
        <v>9</v>
      </c>
      <c r="AN2414">
        <v>9</v>
      </c>
      <c r="AO2414">
        <v>9</v>
      </c>
    </row>
    <row r="2415" spans="1:41">
      <c r="A2415" s="1">
        <v>4297337</v>
      </c>
      <c r="B2415" t="s">
        <v>1515</v>
      </c>
      <c r="C2415">
        <v>2012</v>
      </c>
      <c r="D2415" s="2" t="s">
        <v>6344</v>
      </c>
      <c r="E2415" s="4">
        <f t="shared" si="302"/>
        <v>41244</v>
      </c>
      <c r="F2415" s="5">
        <f t="shared" ca="1" si="303"/>
        <v>2.596508306380017</v>
      </c>
      <c r="G2415" s="1">
        <v>818881</v>
      </c>
      <c r="H2415" t="s">
        <v>49</v>
      </c>
      <c r="I2415" t="s">
        <v>33</v>
      </c>
      <c r="J2415" s="6" t="str">
        <f t="shared" si="304"/>
        <v>Amsterdam</v>
      </c>
      <c r="K2415" t="s">
        <v>34</v>
      </c>
      <c r="L2415" s="6" t="str">
        <f t="shared" si="305"/>
        <v>North Holland</v>
      </c>
      <c r="M2415" s="1" t="s">
        <v>2183</v>
      </c>
      <c r="N2415" t="s">
        <v>35</v>
      </c>
      <c r="O2415">
        <v>52.362025286003302</v>
      </c>
      <c r="P2415">
        <v>4.89601242959945</v>
      </c>
      <c r="Q2415" t="s">
        <v>36</v>
      </c>
      <c r="R2415" t="s">
        <v>37</v>
      </c>
      <c r="S2415">
        <v>2</v>
      </c>
      <c r="T2415">
        <v>1</v>
      </c>
      <c r="U2415">
        <v>1</v>
      </c>
      <c r="V2415">
        <v>1</v>
      </c>
      <c r="W2415" t="s">
        <v>38</v>
      </c>
      <c r="X2415" s="8">
        <v>130</v>
      </c>
      <c r="Y2415">
        <v>2</v>
      </c>
      <c r="Z2415">
        <v>0</v>
      </c>
      <c r="AA2415">
        <v>2</v>
      </c>
      <c r="AB2415" s="6">
        <f t="shared" si="306"/>
        <v>6</v>
      </c>
      <c r="AC2415" s="13">
        <f t="shared" si="307"/>
        <v>130</v>
      </c>
      <c r="AD2415" s="13">
        <f t="shared" si="308"/>
        <v>260</v>
      </c>
      <c r="AE2415" s="13">
        <f t="shared" si="309"/>
        <v>1560</v>
      </c>
      <c r="AF2415" t="s">
        <v>62</v>
      </c>
      <c r="AG2415" t="s">
        <v>62</v>
      </c>
      <c r="AH2415">
        <v>3</v>
      </c>
      <c r="AI2415">
        <v>93</v>
      </c>
      <c r="AJ2415">
        <v>10</v>
      </c>
      <c r="AK2415">
        <v>10</v>
      </c>
      <c r="AL2415">
        <v>10</v>
      </c>
      <c r="AM2415">
        <v>10</v>
      </c>
      <c r="AN2415">
        <v>10</v>
      </c>
      <c r="AO2415">
        <v>9</v>
      </c>
    </row>
    <row r="2416" spans="1:41">
      <c r="A2416" s="1">
        <v>4301128</v>
      </c>
      <c r="B2416" t="s">
        <v>2120</v>
      </c>
      <c r="C2416">
        <v>2012</v>
      </c>
      <c r="D2416" s="2" t="s">
        <v>6345</v>
      </c>
      <c r="E2416" s="4">
        <f t="shared" si="302"/>
        <v>41245</v>
      </c>
      <c r="F2416" s="5">
        <f t="shared" ca="1" si="303"/>
        <v>2.5937685803526196</v>
      </c>
      <c r="G2416" s="1">
        <v>818878</v>
      </c>
      <c r="H2416" t="s">
        <v>161</v>
      </c>
      <c r="I2416" t="s">
        <v>33</v>
      </c>
      <c r="J2416" s="6" t="str">
        <f t="shared" si="304"/>
        <v>Amsterdam</v>
      </c>
      <c r="K2416" t="s">
        <v>34</v>
      </c>
      <c r="L2416" s="6" t="str">
        <f t="shared" si="305"/>
        <v>North Holland</v>
      </c>
      <c r="M2416" s="1" t="s">
        <v>2184</v>
      </c>
      <c r="N2416" t="s">
        <v>35</v>
      </c>
      <c r="O2416">
        <v>52.358759566001197</v>
      </c>
      <c r="P2416">
        <v>4.98957934599777</v>
      </c>
      <c r="Q2416" t="s">
        <v>36</v>
      </c>
      <c r="R2416" t="s">
        <v>37</v>
      </c>
      <c r="S2416">
        <v>4</v>
      </c>
      <c r="T2416">
        <v>1</v>
      </c>
      <c r="U2416">
        <v>2</v>
      </c>
      <c r="V2416">
        <v>2</v>
      </c>
      <c r="W2416" t="s">
        <v>38</v>
      </c>
      <c r="X2416" s="8">
        <v>110</v>
      </c>
      <c r="Y2416">
        <v>4</v>
      </c>
      <c r="Z2416">
        <v>0</v>
      </c>
      <c r="AA2416">
        <v>4</v>
      </c>
      <c r="AB2416" s="6">
        <f t="shared" si="306"/>
        <v>42</v>
      </c>
      <c r="AC2416" s="13">
        <f t="shared" si="307"/>
        <v>110</v>
      </c>
      <c r="AD2416" s="13">
        <f t="shared" si="308"/>
        <v>440</v>
      </c>
      <c r="AE2416" s="13">
        <f t="shared" si="309"/>
        <v>18480</v>
      </c>
      <c r="AF2416" t="s">
        <v>39</v>
      </c>
      <c r="AG2416">
        <v>1</v>
      </c>
      <c r="AH2416">
        <v>21</v>
      </c>
      <c r="AI2416">
        <v>91</v>
      </c>
      <c r="AJ2416">
        <v>10</v>
      </c>
      <c r="AK2416">
        <v>9</v>
      </c>
      <c r="AL2416">
        <v>10</v>
      </c>
      <c r="AM2416">
        <v>10</v>
      </c>
      <c r="AN2416">
        <v>9</v>
      </c>
      <c r="AO2416">
        <v>9</v>
      </c>
    </row>
    <row r="2417" spans="1:41">
      <c r="A2417" s="1">
        <v>4301159</v>
      </c>
      <c r="B2417" t="s">
        <v>620</v>
      </c>
      <c r="C2417">
        <v>2012</v>
      </c>
      <c r="D2417" s="2" t="s">
        <v>6345</v>
      </c>
      <c r="E2417" s="4">
        <f t="shared" si="302"/>
        <v>41245</v>
      </c>
      <c r="F2417" s="5">
        <f t="shared" ca="1" si="303"/>
        <v>2.5937685803526196</v>
      </c>
      <c r="G2417" s="1">
        <v>1141047</v>
      </c>
      <c r="H2417" t="s">
        <v>56</v>
      </c>
      <c r="I2417" t="s">
        <v>33</v>
      </c>
      <c r="J2417" s="6" t="str">
        <f t="shared" si="304"/>
        <v>Amsterdam</v>
      </c>
      <c r="K2417" t="s">
        <v>34</v>
      </c>
      <c r="L2417" s="6" t="str">
        <f t="shared" si="305"/>
        <v>North Holland</v>
      </c>
      <c r="M2417" s="1">
        <v>1058</v>
      </c>
      <c r="N2417" t="s">
        <v>35</v>
      </c>
      <c r="O2417">
        <v>52.353523531228603</v>
      </c>
      <c r="P2417">
        <v>4.8516594094461301</v>
      </c>
      <c r="Q2417" t="s">
        <v>36</v>
      </c>
      <c r="R2417" t="s">
        <v>37</v>
      </c>
      <c r="S2417">
        <v>4</v>
      </c>
      <c r="T2417">
        <v>1</v>
      </c>
      <c r="U2417">
        <v>2</v>
      </c>
      <c r="V2417">
        <v>2</v>
      </c>
      <c r="W2417" t="s">
        <v>38</v>
      </c>
      <c r="X2417" s="8">
        <v>99</v>
      </c>
      <c r="Y2417">
        <v>3</v>
      </c>
      <c r="Z2417">
        <v>40</v>
      </c>
      <c r="AA2417">
        <v>2</v>
      </c>
      <c r="AB2417" s="6">
        <f t="shared" si="306"/>
        <v>102</v>
      </c>
      <c r="AC2417" s="13">
        <f t="shared" si="307"/>
        <v>99</v>
      </c>
      <c r="AD2417" s="13">
        <f t="shared" si="308"/>
        <v>198</v>
      </c>
      <c r="AE2417" s="13">
        <f t="shared" si="309"/>
        <v>20196</v>
      </c>
      <c r="AF2417" t="s">
        <v>43</v>
      </c>
      <c r="AG2417">
        <v>1</v>
      </c>
      <c r="AH2417">
        <v>51</v>
      </c>
      <c r="AI2417">
        <v>93</v>
      </c>
      <c r="AJ2417">
        <v>10</v>
      </c>
      <c r="AK2417">
        <v>9</v>
      </c>
      <c r="AL2417">
        <v>9</v>
      </c>
      <c r="AM2417">
        <v>10</v>
      </c>
      <c r="AN2417">
        <v>9</v>
      </c>
      <c r="AO2417">
        <v>9</v>
      </c>
    </row>
    <row r="2418" spans="1:41">
      <c r="A2418" s="1">
        <v>4302455</v>
      </c>
      <c r="B2418" t="s">
        <v>2185</v>
      </c>
      <c r="C2418">
        <v>2012</v>
      </c>
      <c r="D2418" s="2" t="s">
        <v>6345</v>
      </c>
      <c r="E2418" s="4">
        <f t="shared" si="302"/>
        <v>41245</v>
      </c>
      <c r="F2418" s="5">
        <f t="shared" ca="1" si="303"/>
        <v>2.5937685803526196</v>
      </c>
      <c r="G2418" s="1">
        <v>1432040</v>
      </c>
      <c r="H2418" t="s">
        <v>107</v>
      </c>
      <c r="I2418" t="s">
        <v>33</v>
      </c>
      <c r="J2418" s="6" t="str">
        <f t="shared" si="304"/>
        <v>Amsterdam</v>
      </c>
      <c r="K2418" t="s">
        <v>34</v>
      </c>
      <c r="L2418" s="6" t="str">
        <f t="shared" si="305"/>
        <v>North Holland</v>
      </c>
      <c r="M2418" s="1">
        <v>1091</v>
      </c>
      <c r="N2418" t="s">
        <v>35</v>
      </c>
      <c r="O2418">
        <v>52.356724622442698</v>
      </c>
      <c r="P2418">
        <v>4.9065584725253597</v>
      </c>
      <c r="Q2418" t="s">
        <v>36</v>
      </c>
      <c r="R2418" t="s">
        <v>37</v>
      </c>
      <c r="S2418">
        <v>2</v>
      </c>
      <c r="T2418">
        <v>1</v>
      </c>
      <c r="U2418">
        <v>1</v>
      </c>
      <c r="V2418">
        <v>1</v>
      </c>
      <c r="W2418" t="s">
        <v>38</v>
      </c>
      <c r="X2418" s="8">
        <v>149</v>
      </c>
      <c r="Y2418">
        <v>2</v>
      </c>
      <c r="Z2418">
        <v>25</v>
      </c>
      <c r="AA2418">
        <v>2</v>
      </c>
      <c r="AB2418" s="6">
        <f t="shared" si="306"/>
        <v>32</v>
      </c>
      <c r="AC2418" s="13">
        <f t="shared" si="307"/>
        <v>149</v>
      </c>
      <c r="AD2418" s="13">
        <f t="shared" si="308"/>
        <v>298</v>
      </c>
      <c r="AE2418" s="13">
        <f t="shared" si="309"/>
        <v>9536</v>
      </c>
      <c r="AF2418" t="s">
        <v>47</v>
      </c>
      <c r="AG2418">
        <v>1</v>
      </c>
      <c r="AH2418">
        <v>16</v>
      </c>
      <c r="AI2418">
        <v>97</v>
      </c>
      <c r="AJ2418">
        <v>10</v>
      </c>
      <c r="AK2418">
        <v>10</v>
      </c>
      <c r="AL2418">
        <v>10</v>
      </c>
      <c r="AM2418">
        <v>10</v>
      </c>
      <c r="AN2418">
        <v>9</v>
      </c>
      <c r="AO2418">
        <v>10</v>
      </c>
    </row>
    <row r="2419" spans="1:41">
      <c r="A2419" s="1">
        <v>4303090</v>
      </c>
      <c r="B2419" t="s">
        <v>2186</v>
      </c>
      <c r="C2419">
        <v>2012</v>
      </c>
      <c r="D2419" s="2" t="s">
        <v>6345</v>
      </c>
      <c r="E2419" s="4">
        <f t="shared" si="302"/>
        <v>41245</v>
      </c>
      <c r="F2419" s="5">
        <f t="shared" ca="1" si="303"/>
        <v>2.5937685803526196</v>
      </c>
      <c r="G2419" s="1">
        <v>3242572</v>
      </c>
      <c r="H2419" t="s">
        <v>60</v>
      </c>
      <c r="I2419" t="s">
        <v>33</v>
      </c>
      <c r="J2419" s="6" t="str">
        <f t="shared" si="304"/>
        <v>Amsterdam</v>
      </c>
      <c r="K2419" t="s">
        <v>34</v>
      </c>
      <c r="L2419" s="6" t="str">
        <f t="shared" si="305"/>
        <v>North Holland</v>
      </c>
      <c r="M2419" s="1" t="s">
        <v>2187</v>
      </c>
      <c r="N2419" t="s">
        <v>35</v>
      </c>
      <c r="O2419">
        <v>52.352340338712501</v>
      </c>
      <c r="P2419">
        <v>4.8935703992830097</v>
      </c>
      <c r="Q2419" t="s">
        <v>36</v>
      </c>
      <c r="R2419" t="s">
        <v>42</v>
      </c>
      <c r="S2419">
        <v>2</v>
      </c>
      <c r="T2419">
        <v>1</v>
      </c>
      <c r="U2419">
        <v>1</v>
      </c>
      <c r="V2419">
        <v>1</v>
      </c>
      <c r="W2419" t="s">
        <v>38</v>
      </c>
      <c r="X2419" s="8">
        <v>84</v>
      </c>
      <c r="Y2419">
        <v>1</v>
      </c>
      <c r="Z2419">
        <v>0</v>
      </c>
      <c r="AA2419">
        <v>2</v>
      </c>
      <c r="AB2419" s="6">
        <f t="shared" si="306"/>
        <v>12</v>
      </c>
      <c r="AC2419" s="13">
        <f t="shared" si="307"/>
        <v>84</v>
      </c>
      <c r="AD2419" s="13">
        <f t="shared" si="308"/>
        <v>168</v>
      </c>
      <c r="AE2419" s="13">
        <f t="shared" si="309"/>
        <v>2016</v>
      </c>
      <c r="AF2419" t="s">
        <v>62</v>
      </c>
      <c r="AG2419" t="s">
        <v>62</v>
      </c>
      <c r="AH2419">
        <v>6</v>
      </c>
      <c r="AI2419">
        <v>93</v>
      </c>
      <c r="AJ2419">
        <v>8</v>
      </c>
      <c r="AK2419">
        <v>9</v>
      </c>
      <c r="AL2419">
        <v>10</v>
      </c>
      <c r="AM2419">
        <v>10</v>
      </c>
      <c r="AN2419">
        <v>10</v>
      </c>
      <c r="AO2419">
        <v>9</v>
      </c>
    </row>
    <row r="2420" spans="1:41">
      <c r="A2420" s="1">
        <v>4304050</v>
      </c>
      <c r="B2420" t="s">
        <v>270</v>
      </c>
      <c r="C2420">
        <v>2012</v>
      </c>
      <c r="D2420" s="2" t="s">
        <v>6345</v>
      </c>
      <c r="E2420" s="4">
        <f t="shared" si="302"/>
        <v>41245</v>
      </c>
      <c r="F2420" s="5">
        <f t="shared" ca="1" si="303"/>
        <v>2.5937685803526196</v>
      </c>
      <c r="G2420" s="1">
        <v>5451956</v>
      </c>
      <c r="H2420" t="s">
        <v>45</v>
      </c>
      <c r="I2420" t="s">
        <v>33</v>
      </c>
      <c r="J2420" s="6" t="str">
        <f t="shared" si="304"/>
        <v>Amsterdam</v>
      </c>
      <c r="K2420" t="s">
        <v>46</v>
      </c>
      <c r="L2420" s="6" t="str">
        <f t="shared" si="305"/>
        <v>North Holland</v>
      </c>
      <c r="M2420" s="1" t="s">
        <v>2188</v>
      </c>
      <c r="N2420" t="s">
        <v>35</v>
      </c>
      <c r="O2420">
        <v>52.363171467392803</v>
      </c>
      <c r="P2420">
        <v>4.8749893388942098</v>
      </c>
      <c r="Q2420" t="s">
        <v>36</v>
      </c>
      <c r="R2420" t="s">
        <v>37</v>
      </c>
      <c r="S2420">
        <v>2</v>
      </c>
      <c r="T2420">
        <v>1</v>
      </c>
      <c r="U2420">
        <v>1</v>
      </c>
      <c r="V2420">
        <v>1</v>
      </c>
      <c r="W2420" t="s">
        <v>38</v>
      </c>
      <c r="X2420" s="8">
        <v>145</v>
      </c>
      <c r="Y2420">
        <v>2</v>
      </c>
      <c r="Z2420">
        <v>45</v>
      </c>
      <c r="AA2420">
        <v>2</v>
      </c>
      <c r="AB2420" s="6">
        <f t="shared" si="306"/>
        <v>0</v>
      </c>
      <c r="AC2420" s="13">
        <f t="shared" si="307"/>
        <v>145</v>
      </c>
      <c r="AD2420" s="13">
        <f t="shared" si="308"/>
        <v>290</v>
      </c>
      <c r="AE2420" s="13">
        <f t="shared" si="309"/>
        <v>0</v>
      </c>
      <c r="AF2420" t="s">
        <v>47</v>
      </c>
      <c r="AG2420">
        <v>0.83</v>
      </c>
      <c r="AH2420">
        <v>0</v>
      </c>
    </row>
    <row r="2421" spans="1:41">
      <c r="A2421" s="1">
        <v>4304628</v>
      </c>
      <c r="B2421" t="s">
        <v>1544</v>
      </c>
      <c r="C2421">
        <v>2012</v>
      </c>
      <c r="D2421" s="2" t="s">
        <v>6345</v>
      </c>
      <c r="E2421" s="4">
        <f t="shared" si="302"/>
        <v>41245</v>
      </c>
      <c r="F2421" s="5">
        <f t="shared" ca="1" si="303"/>
        <v>2.5937685803526196</v>
      </c>
      <c r="G2421" s="1">
        <v>5370444</v>
      </c>
      <c r="H2421" t="s">
        <v>51</v>
      </c>
      <c r="I2421" t="s">
        <v>33</v>
      </c>
      <c r="J2421" s="6" t="str">
        <f t="shared" si="304"/>
        <v>Amsterdam</v>
      </c>
      <c r="K2421" t="s">
        <v>46</v>
      </c>
      <c r="L2421" s="6" t="str">
        <f t="shared" si="305"/>
        <v>North Holland</v>
      </c>
      <c r="M2421" s="1">
        <v>1012</v>
      </c>
      <c r="N2421" t="s">
        <v>35</v>
      </c>
      <c r="O2421">
        <v>52.370649138460202</v>
      </c>
      <c r="P2421">
        <v>4.8974786650700404</v>
      </c>
      <c r="Q2421" t="s">
        <v>36</v>
      </c>
      <c r="R2421" t="s">
        <v>37</v>
      </c>
      <c r="S2421">
        <v>2</v>
      </c>
      <c r="T2421">
        <v>1</v>
      </c>
      <c r="U2421">
        <v>0</v>
      </c>
      <c r="V2421">
        <v>1</v>
      </c>
      <c r="W2421" t="s">
        <v>38</v>
      </c>
      <c r="X2421" s="8">
        <v>80</v>
      </c>
      <c r="Y2421">
        <v>1</v>
      </c>
      <c r="Z2421">
        <v>0</v>
      </c>
      <c r="AA2421">
        <v>3</v>
      </c>
      <c r="AB2421" s="6">
        <f t="shared" si="306"/>
        <v>0</v>
      </c>
      <c r="AC2421" s="13">
        <f t="shared" si="307"/>
        <v>80</v>
      </c>
      <c r="AD2421" s="13">
        <f t="shared" si="308"/>
        <v>240</v>
      </c>
      <c r="AE2421" s="13">
        <f t="shared" si="309"/>
        <v>0</v>
      </c>
      <c r="AF2421" t="s">
        <v>43</v>
      </c>
      <c r="AG2421">
        <v>1</v>
      </c>
      <c r="AH2421">
        <v>0</v>
      </c>
    </row>
    <row r="2422" spans="1:41">
      <c r="A2422" s="1">
        <v>4312383</v>
      </c>
      <c r="B2422" t="s">
        <v>2189</v>
      </c>
      <c r="C2422">
        <v>2012</v>
      </c>
      <c r="D2422" s="2" t="s">
        <v>6581</v>
      </c>
      <c r="E2422" s="4">
        <f t="shared" si="302"/>
        <v>41246</v>
      </c>
      <c r="F2422" s="5">
        <f t="shared" ca="1" si="303"/>
        <v>2.5910288543252222</v>
      </c>
      <c r="G2422" s="1">
        <v>821318</v>
      </c>
      <c r="H2422" t="s">
        <v>51</v>
      </c>
      <c r="I2422" t="s">
        <v>33</v>
      </c>
      <c r="J2422" s="6" t="str">
        <f t="shared" si="304"/>
        <v>Amsterdam</v>
      </c>
      <c r="K2422" t="s">
        <v>34</v>
      </c>
      <c r="L2422" s="6" t="str">
        <f t="shared" si="305"/>
        <v>North Holland</v>
      </c>
      <c r="M2422" s="1" t="s">
        <v>2190</v>
      </c>
      <c r="N2422" t="s">
        <v>35</v>
      </c>
      <c r="O2422">
        <v>52.378036901737097</v>
      </c>
      <c r="P2422">
        <v>4.8861147514454704</v>
      </c>
      <c r="Q2422" t="s">
        <v>104</v>
      </c>
      <c r="R2422" t="s">
        <v>37</v>
      </c>
      <c r="S2422">
        <v>2</v>
      </c>
      <c r="T2422">
        <v>1</v>
      </c>
      <c r="U2422">
        <v>1</v>
      </c>
      <c r="V2422">
        <v>1</v>
      </c>
      <c r="W2422" t="s">
        <v>38</v>
      </c>
      <c r="X2422" s="8">
        <v>155</v>
      </c>
      <c r="Y2422">
        <v>1</v>
      </c>
      <c r="Z2422">
        <v>0</v>
      </c>
      <c r="AA2422">
        <v>3</v>
      </c>
      <c r="AB2422" s="6">
        <f t="shared" si="306"/>
        <v>34</v>
      </c>
      <c r="AC2422" s="13">
        <f t="shared" si="307"/>
        <v>155</v>
      </c>
      <c r="AD2422" s="13">
        <f t="shared" si="308"/>
        <v>465</v>
      </c>
      <c r="AE2422" s="13">
        <f t="shared" si="309"/>
        <v>15810</v>
      </c>
      <c r="AF2422" t="s">
        <v>39</v>
      </c>
      <c r="AG2422">
        <v>0.5</v>
      </c>
      <c r="AH2422">
        <v>17</v>
      </c>
      <c r="AI2422">
        <v>96</v>
      </c>
      <c r="AJ2422">
        <v>10</v>
      </c>
      <c r="AK2422">
        <v>9</v>
      </c>
      <c r="AL2422">
        <v>10</v>
      </c>
      <c r="AM2422">
        <v>10</v>
      </c>
      <c r="AN2422">
        <v>10</v>
      </c>
      <c r="AO2422">
        <v>9</v>
      </c>
    </row>
    <row r="2423" spans="1:41">
      <c r="A2423" s="1">
        <v>4312792</v>
      </c>
      <c r="B2423" t="s">
        <v>508</v>
      </c>
      <c r="C2423">
        <v>2012</v>
      </c>
      <c r="D2423" s="2" t="s">
        <v>6581</v>
      </c>
      <c r="E2423" s="4">
        <f t="shared" si="302"/>
        <v>41246</v>
      </c>
      <c r="F2423" s="5">
        <f t="shared" ca="1" si="303"/>
        <v>2.5910288543252222</v>
      </c>
      <c r="G2423" s="1">
        <v>833641</v>
      </c>
      <c r="H2423" t="s">
        <v>60</v>
      </c>
      <c r="I2423" t="s">
        <v>33</v>
      </c>
      <c r="J2423" s="6" t="str">
        <f t="shared" si="304"/>
        <v>Amsterdam</v>
      </c>
      <c r="K2423" t="s">
        <v>34</v>
      </c>
      <c r="L2423" s="6" t="str">
        <f t="shared" si="305"/>
        <v>North Holland</v>
      </c>
      <c r="M2423" s="1">
        <v>1078</v>
      </c>
      <c r="N2423" t="s">
        <v>35</v>
      </c>
      <c r="O2423">
        <v>52.348339240598399</v>
      </c>
      <c r="P2423">
        <v>4.9041925556424699</v>
      </c>
      <c r="Q2423" t="s">
        <v>36</v>
      </c>
      <c r="R2423" t="s">
        <v>37</v>
      </c>
      <c r="S2423">
        <v>4</v>
      </c>
      <c r="T2423">
        <v>1</v>
      </c>
      <c r="U2423">
        <v>1</v>
      </c>
      <c r="V2423">
        <v>1</v>
      </c>
      <c r="W2423" t="s">
        <v>38</v>
      </c>
      <c r="X2423" s="8">
        <v>89</v>
      </c>
      <c r="Y2423">
        <v>2</v>
      </c>
      <c r="Z2423">
        <v>25</v>
      </c>
      <c r="AA2423">
        <v>1</v>
      </c>
      <c r="AB2423" s="6">
        <f t="shared" si="306"/>
        <v>26</v>
      </c>
      <c r="AC2423" s="13">
        <f t="shared" si="307"/>
        <v>89</v>
      </c>
      <c r="AD2423" s="13">
        <f t="shared" si="308"/>
        <v>89</v>
      </c>
      <c r="AE2423" s="13">
        <f t="shared" si="309"/>
        <v>2314</v>
      </c>
      <c r="AF2423" t="s">
        <v>39</v>
      </c>
      <c r="AG2423">
        <v>0.83</v>
      </c>
      <c r="AH2423">
        <v>13</v>
      </c>
      <c r="AI2423">
        <v>95</v>
      </c>
      <c r="AJ2423">
        <v>10</v>
      </c>
      <c r="AK2423">
        <v>10</v>
      </c>
      <c r="AL2423">
        <v>10</v>
      </c>
      <c r="AM2423">
        <v>10</v>
      </c>
      <c r="AN2423">
        <v>9</v>
      </c>
      <c r="AO2423">
        <v>9</v>
      </c>
    </row>
    <row r="2424" spans="1:41">
      <c r="A2424" s="1">
        <v>4313096</v>
      </c>
      <c r="B2424" t="s">
        <v>2081</v>
      </c>
      <c r="C2424">
        <v>2012</v>
      </c>
      <c r="D2424" s="2" t="s">
        <v>6581</v>
      </c>
      <c r="E2424" s="4">
        <f t="shared" si="302"/>
        <v>41246</v>
      </c>
      <c r="F2424" s="5">
        <f t="shared" ca="1" si="303"/>
        <v>2.5910288543252222</v>
      </c>
      <c r="G2424" s="1">
        <v>821386</v>
      </c>
      <c r="H2424" t="s">
        <v>87</v>
      </c>
      <c r="I2424" t="s">
        <v>33</v>
      </c>
      <c r="J2424" s="6" t="str">
        <f t="shared" si="304"/>
        <v>Amsterdam</v>
      </c>
      <c r="K2424" t="s">
        <v>34</v>
      </c>
      <c r="L2424" s="6" t="str">
        <f t="shared" si="305"/>
        <v>North Holland</v>
      </c>
      <c r="M2424" s="1" t="s">
        <v>2191</v>
      </c>
      <c r="N2424" t="s">
        <v>35</v>
      </c>
      <c r="O2424">
        <v>52.348363747742397</v>
      </c>
      <c r="P2424">
        <v>4.8341335976826798</v>
      </c>
      <c r="Q2424" t="s">
        <v>36</v>
      </c>
      <c r="R2424" t="s">
        <v>37</v>
      </c>
      <c r="S2424">
        <v>3</v>
      </c>
      <c r="T2424">
        <v>1</v>
      </c>
      <c r="U2424">
        <v>1</v>
      </c>
      <c r="V2424">
        <v>1</v>
      </c>
      <c r="W2424" t="s">
        <v>38</v>
      </c>
      <c r="X2424" s="8">
        <v>76</v>
      </c>
      <c r="Y2424">
        <v>1</v>
      </c>
      <c r="Z2424">
        <v>20</v>
      </c>
      <c r="AA2424">
        <v>1</v>
      </c>
      <c r="AB2424" s="6">
        <f t="shared" si="306"/>
        <v>50</v>
      </c>
      <c r="AC2424" s="13">
        <f t="shared" si="307"/>
        <v>96</v>
      </c>
      <c r="AD2424" s="13">
        <f t="shared" si="308"/>
        <v>96</v>
      </c>
      <c r="AE2424" s="13">
        <f t="shared" si="309"/>
        <v>4800</v>
      </c>
      <c r="AF2424" t="s">
        <v>47</v>
      </c>
      <c r="AG2424">
        <v>0.94</v>
      </c>
      <c r="AH2424">
        <v>25</v>
      </c>
      <c r="AI2424">
        <v>95</v>
      </c>
      <c r="AJ2424">
        <v>10</v>
      </c>
      <c r="AK2424">
        <v>9</v>
      </c>
      <c r="AL2424">
        <v>10</v>
      </c>
      <c r="AM2424">
        <v>10</v>
      </c>
      <c r="AN2424">
        <v>8</v>
      </c>
      <c r="AO2424">
        <v>9</v>
      </c>
    </row>
    <row r="2425" spans="1:41">
      <c r="A2425" s="1">
        <v>4314111</v>
      </c>
      <c r="B2425" t="s">
        <v>2192</v>
      </c>
      <c r="C2425">
        <v>2012</v>
      </c>
      <c r="D2425" s="2" t="s">
        <v>6581</v>
      </c>
      <c r="E2425" s="4">
        <f t="shared" si="302"/>
        <v>41246</v>
      </c>
      <c r="F2425" s="5">
        <f t="shared" ca="1" si="303"/>
        <v>2.5910288543252222</v>
      </c>
      <c r="G2425" s="1">
        <v>1724828</v>
      </c>
      <c r="H2425" t="s">
        <v>45</v>
      </c>
      <c r="I2425" t="s">
        <v>33</v>
      </c>
      <c r="J2425" s="6" t="str">
        <f t="shared" si="304"/>
        <v>Amsterdam</v>
      </c>
      <c r="K2425" t="s">
        <v>34</v>
      </c>
      <c r="L2425" s="6" t="str">
        <f t="shared" si="305"/>
        <v>North Holland</v>
      </c>
      <c r="M2425" s="1" t="s">
        <v>2193</v>
      </c>
      <c r="N2425" t="s">
        <v>35</v>
      </c>
      <c r="O2425">
        <v>52.360961338564799</v>
      </c>
      <c r="P2425">
        <v>4.87363404559163</v>
      </c>
      <c r="Q2425" t="s">
        <v>36</v>
      </c>
      <c r="R2425" t="s">
        <v>37</v>
      </c>
      <c r="S2425">
        <v>3</v>
      </c>
      <c r="T2425">
        <v>1</v>
      </c>
      <c r="U2425">
        <v>2</v>
      </c>
      <c r="V2425">
        <v>2</v>
      </c>
      <c r="W2425" t="s">
        <v>38</v>
      </c>
      <c r="X2425" s="8">
        <v>180</v>
      </c>
      <c r="Y2425">
        <v>2</v>
      </c>
      <c r="Z2425">
        <v>25</v>
      </c>
      <c r="AA2425">
        <v>3</v>
      </c>
      <c r="AB2425" s="6">
        <f t="shared" si="306"/>
        <v>20</v>
      </c>
      <c r="AC2425" s="13">
        <f t="shared" si="307"/>
        <v>180</v>
      </c>
      <c r="AD2425" s="13">
        <f t="shared" si="308"/>
        <v>540</v>
      </c>
      <c r="AE2425" s="13">
        <f t="shared" si="309"/>
        <v>10800</v>
      </c>
      <c r="AF2425" t="s">
        <v>47</v>
      </c>
      <c r="AG2425">
        <v>0.91</v>
      </c>
      <c r="AH2425">
        <v>10</v>
      </c>
      <c r="AI2425">
        <v>98</v>
      </c>
      <c r="AJ2425">
        <v>10</v>
      </c>
      <c r="AK2425">
        <v>10</v>
      </c>
      <c r="AL2425">
        <v>9</v>
      </c>
      <c r="AM2425">
        <v>9</v>
      </c>
      <c r="AN2425">
        <v>10</v>
      </c>
      <c r="AO2425">
        <v>9</v>
      </c>
    </row>
    <row r="2426" spans="1:41">
      <c r="A2426" s="1">
        <v>4314251</v>
      </c>
      <c r="B2426" t="s">
        <v>934</v>
      </c>
      <c r="C2426">
        <v>2012</v>
      </c>
      <c r="D2426" s="2" t="s">
        <v>6581</v>
      </c>
      <c r="E2426" s="4">
        <f t="shared" si="302"/>
        <v>41246</v>
      </c>
      <c r="F2426" s="5">
        <f t="shared" ca="1" si="303"/>
        <v>2.5910288543252222</v>
      </c>
      <c r="G2426" s="1">
        <v>4673980</v>
      </c>
      <c r="H2426" t="s">
        <v>51</v>
      </c>
      <c r="I2426" t="s">
        <v>33</v>
      </c>
      <c r="J2426" s="6" t="str">
        <f t="shared" si="304"/>
        <v>Amsterdam</v>
      </c>
      <c r="K2426" t="s">
        <v>46</v>
      </c>
      <c r="L2426" s="6" t="str">
        <f t="shared" si="305"/>
        <v>North Holland</v>
      </c>
      <c r="M2426" s="1">
        <v>1015</v>
      </c>
      <c r="N2426" t="s">
        <v>35</v>
      </c>
      <c r="O2426">
        <v>52.376893469405204</v>
      </c>
      <c r="P2426">
        <v>4.8865691195621999</v>
      </c>
      <c r="Q2426" t="s">
        <v>36</v>
      </c>
      <c r="R2426" t="s">
        <v>37</v>
      </c>
      <c r="S2426">
        <v>4</v>
      </c>
      <c r="T2426">
        <v>1</v>
      </c>
      <c r="U2426">
        <v>2</v>
      </c>
      <c r="V2426">
        <v>2</v>
      </c>
      <c r="W2426" t="s">
        <v>38</v>
      </c>
      <c r="X2426" s="8">
        <v>90</v>
      </c>
      <c r="Y2426">
        <v>1</v>
      </c>
      <c r="Z2426">
        <v>30</v>
      </c>
      <c r="AA2426">
        <v>3</v>
      </c>
      <c r="AB2426" s="6">
        <f t="shared" si="306"/>
        <v>8</v>
      </c>
      <c r="AC2426" s="13">
        <f t="shared" si="307"/>
        <v>120</v>
      </c>
      <c r="AD2426" s="13">
        <f t="shared" si="308"/>
        <v>360</v>
      </c>
      <c r="AE2426" s="13">
        <f t="shared" si="309"/>
        <v>2880</v>
      </c>
      <c r="AF2426" t="s">
        <v>47</v>
      </c>
      <c r="AG2426">
        <v>1</v>
      </c>
      <c r="AH2426">
        <v>4</v>
      </c>
      <c r="AI2426">
        <v>95</v>
      </c>
      <c r="AJ2426">
        <v>10</v>
      </c>
      <c r="AK2426">
        <v>9</v>
      </c>
      <c r="AL2426">
        <v>10</v>
      </c>
      <c r="AM2426">
        <v>10</v>
      </c>
      <c r="AN2426">
        <v>10</v>
      </c>
      <c r="AO2426">
        <v>9</v>
      </c>
    </row>
    <row r="2427" spans="1:41">
      <c r="A2427" s="1">
        <v>4316864</v>
      </c>
      <c r="B2427" t="s">
        <v>680</v>
      </c>
      <c r="C2427">
        <v>2012</v>
      </c>
      <c r="D2427" s="2" t="s">
        <v>6581</v>
      </c>
      <c r="E2427" s="4">
        <f t="shared" si="302"/>
        <v>41246</v>
      </c>
      <c r="F2427" s="5">
        <f t="shared" ca="1" si="303"/>
        <v>2.5910288543252222</v>
      </c>
      <c r="G2427" s="1">
        <v>822107</v>
      </c>
      <c r="H2427" t="s">
        <v>253</v>
      </c>
      <c r="I2427" t="s">
        <v>33</v>
      </c>
      <c r="J2427" s="6" t="str">
        <f t="shared" si="304"/>
        <v>Amsterdam</v>
      </c>
      <c r="K2427" t="s">
        <v>34</v>
      </c>
      <c r="L2427" s="6" t="str">
        <f t="shared" si="305"/>
        <v>North Holland</v>
      </c>
      <c r="M2427" s="1" t="s">
        <v>2194</v>
      </c>
      <c r="N2427" t="s">
        <v>35</v>
      </c>
      <c r="O2427">
        <v>52.363245545185201</v>
      </c>
      <c r="P2427">
        <v>4.8083750553892299</v>
      </c>
      <c r="Q2427" t="s">
        <v>36</v>
      </c>
      <c r="R2427" t="s">
        <v>42</v>
      </c>
      <c r="S2427">
        <v>1</v>
      </c>
      <c r="T2427">
        <v>1</v>
      </c>
      <c r="U2427">
        <v>1</v>
      </c>
      <c r="V2427">
        <v>1</v>
      </c>
      <c r="W2427" t="s">
        <v>38</v>
      </c>
      <c r="X2427" s="8">
        <v>50</v>
      </c>
      <c r="Y2427">
        <v>1</v>
      </c>
      <c r="Z2427">
        <v>30</v>
      </c>
      <c r="AA2427">
        <v>1</v>
      </c>
      <c r="AB2427" s="6">
        <f t="shared" si="306"/>
        <v>18</v>
      </c>
      <c r="AC2427" s="13">
        <f t="shared" si="307"/>
        <v>50</v>
      </c>
      <c r="AD2427" s="13">
        <f t="shared" si="308"/>
        <v>50</v>
      </c>
      <c r="AE2427" s="13">
        <f t="shared" si="309"/>
        <v>900</v>
      </c>
      <c r="AF2427" t="s">
        <v>47</v>
      </c>
      <c r="AG2427">
        <v>0.95</v>
      </c>
      <c r="AH2427">
        <v>9</v>
      </c>
      <c r="AI2427">
        <v>93</v>
      </c>
      <c r="AJ2427">
        <v>10</v>
      </c>
      <c r="AK2427">
        <v>10</v>
      </c>
      <c r="AL2427">
        <v>9</v>
      </c>
      <c r="AM2427">
        <v>9</v>
      </c>
      <c r="AN2427">
        <v>8</v>
      </c>
      <c r="AO2427">
        <v>8</v>
      </c>
    </row>
    <row r="2428" spans="1:41">
      <c r="A2428" s="1">
        <v>4319538</v>
      </c>
      <c r="B2428" t="s">
        <v>2195</v>
      </c>
      <c r="C2428">
        <v>2012</v>
      </c>
      <c r="D2428" s="2" t="s">
        <v>6674</v>
      </c>
      <c r="E2428" s="4">
        <f t="shared" si="302"/>
        <v>41247</v>
      </c>
      <c r="F2428" s="5">
        <f t="shared" ca="1" si="303"/>
        <v>2.5882891282978249</v>
      </c>
      <c r="G2428" s="1">
        <v>822550</v>
      </c>
      <c r="H2428" t="s">
        <v>51</v>
      </c>
      <c r="I2428" t="s">
        <v>33</v>
      </c>
      <c r="J2428" s="6" t="str">
        <f t="shared" si="304"/>
        <v>Amsterdam</v>
      </c>
      <c r="K2428" t="s">
        <v>34</v>
      </c>
      <c r="L2428" s="6" t="str">
        <f t="shared" si="305"/>
        <v>North Holland</v>
      </c>
      <c r="M2428" s="1" t="s">
        <v>2196</v>
      </c>
      <c r="N2428" t="s">
        <v>35</v>
      </c>
      <c r="O2428">
        <v>52.371805800588803</v>
      </c>
      <c r="P2428">
        <v>4.8829399979904498</v>
      </c>
      <c r="Q2428" t="s">
        <v>75</v>
      </c>
      <c r="R2428" t="s">
        <v>37</v>
      </c>
      <c r="S2428">
        <v>2</v>
      </c>
      <c r="T2428">
        <v>1</v>
      </c>
      <c r="U2428">
        <v>1</v>
      </c>
      <c r="V2428">
        <v>1</v>
      </c>
      <c r="W2428" t="s">
        <v>38</v>
      </c>
      <c r="X2428" s="8">
        <v>175</v>
      </c>
      <c r="Y2428">
        <v>1</v>
      </c>
      <c r="Z2428">
        <v>0</v>
      </c>
      <c r="AA2428">
        <v>2</v>
      </c>
      <c r="AB2428" s="6">
        <f t="shared" si="306"/>
        <v>14</v>
      </c>
      <c r="AC2428" s="13">
        <f t="shared" si="307"/>
        <v>175</v>
      </c>
      <c r="AD2428" s="13">
        <f t="shared" si="308"/>
        <v>350</v>
      </c>
      <c r="AE2428" s="13">
        <f t="shared" si="309"/>
        <v>4900</v>
      </c>
      <c r="AF2428" t="s">
        <v>39</v>
      </c>
      <c r="AG2428">
        <v>0.93</v>
      </c>
      <c r="AH2428">
        <v>7</v>
      </c>
      <c r="AI2428">
        <v>100</v>
      </c>
      <c r="AJ2428">
        <v>10</v>
      </c>
      <c r="AK2428">
        <v>10</v>
      </c>
      <c r="AL2428">
        <v>10</v>
      </c>
      <c r="AM2428">
        <v>10</v>
      </c>
      <c r="AN2428">
        <v>10</v>
      </c>
      <c r="AO2428">
        <v>10</v>
      </c>
    </row>
    <row r="2429" spans="1:41">
      <c r="A2429" s="1">
        <v>4319538</v>
      </c>
      <c r="B2429" t="s">
        <v>2195</v>
      </c>
      <c r="C2429">
        <v>2012</v>
      </c>
      <c r="D2429" s="2" t="s">
        <v>6674</v>
      </c>
      <c r="E2429" s="4">
        <f t="shared" si="302"/>
        <v>41247</v>
      </c>
      <c r="F2429" s="5">
        <f t="shared" ca="1" si="303"/>
        <v>2.5882891282978249</v>
      </c>
      <c r="G2429" s="1">
        <v>3407524</v>
      </c>
      <c r="H2429" t="s">
        <v>51</v>
      </c>
      <c r="I2429" t="s">
        <v>33</v>
      </c>
      <c r="J2429" s="6" t="str">
        <f t="shared" si="304"/>
        <v>Amsterdam</v>
      </c>
      <c r="K2429" t="s">
        <v>34</v>
      </c>
      <c r="L2429" s="6" t="str">
        <f t="shared" si="305"/>
        <v>North Holland</v>
      </c>
      <c r="M2429" s="1" t="s">
        <v>2196</v>
      </c>
      <c r="N2429" t="s">
        <v>35</v>
      </c>
      <c r="O2429">
        <v>52.369793881157598</v>
      </c>
      <c r="P2429">
        <v>4.8830687032754598</v>
      </c>
      <c r="Q2429" t="s">
        <v>75</v>
      </c>
      <c r="R2429" t="s">
        <v>37</v>
      </c>
      <c r="S2429">
        <v>2</v>
      </c>
      <c r="T2429">
        <v>1</v>
      </c>
      <c r="U2429">
        <v>1</v>
      </c>
      <c r="V2429">
        <v>1</v>
      </c>
      <c r="W2429" t="s">
        <v>38</v>
      </c>
      <c r="X2429" s="8">
        <v>175</v>
      </c>
      <c r="Y2429">
        <v>1</v>
      </c>
      <c r="Z2429">
        <v>0</v>
      </c>
      <c r="AA2429">
        <v>2</v>
      </c>
      <c r="AB2429" s="6">
        <f t="shared" si="306"/>
        <v>10</v>
      </c>
      <c r="AC2429" s="13">
        <f t="shared" si="307"/>
        <v>175</v>
      </c>
      <c r="AD2429" s="13">
        <f t="shared" si="308"/>
        <v>350</v>
      </c>
      <c r="AE2429" s="13">
        <f t="shared" si="309"/>
        <v>3500</v>
      </c>
      <c r="AF2429" t="s">
        <v>39</v>
      </c>
      <c r="AG2429">
        <v>0.93</v>
      </c>
      <c r="AH2429">
        <v>5</v>
      </c>
      <c r="AI2429">
        <v>96</v>
      </c>
      <c r="AJ2429">
        <v>10</v>
      </c>
      <c r="AK2429">
        <v>9</v>
      </c>
      <c r="AL2429">
        <v>10</v>
      </c>
      <c r="AM2429">
        <v>10</v>
      </c>
      <c r="AN2429">
        <v>10</v>
      </c>
      <c r="AO2429">
        <v>9</v>
      </c>
    </row>
    <row r="2430" spans="1:41">
      <c r="A2430" s="1">
        <v>4319538</v>
      </c>
      <c r="B2430" t="s">
        <v>2195</v>
      </c>
      <c r="C2430">
        <v>2012</v>
      </c>
      <c r="D2430" s="2" t="s">
        <v>6674</v>
      </c>
      <c r="E2430" s="4">
        <f t="shared" si="302"/>
        <v>41247</v>
      </c>
      <c r="F2430" s="5">
        <f t="shared" ca="1" si="303"/>
        <v>2.5882891282978249</v>
      </c>
      <c r="G2430" s="1">
        <v>3614833</v>
      </c>
      <c r="H2430" t="s">
        <v>51</v>
      </c>
      <c r="I2430" t="s">
        <v>33</v>
      </c>
      <c r="J2430" s="6" t="str">
        <f t="shared" si="304"/>
        <v>Amsterdam</v>
      </c>
      <c r="K2430" t="s">
        <v>34</v>
      </c>
      <c r="L2430" s="6" t="str">
        <f t="shared" si="305"/>
        <v>North Holland</v>
      </c>
      <c r="M2430" s="1" t="s">
        <v>2196</v>
      </c>
      <c r="N2430" t="s">
        <v>35</v>
      </c>
      <c r="O2430">
        <v>52.369636728892601</v>
      </c>
      <c r="P2430">
        <v>4.8821176834413897</v>
      </c>
      <c r="Q2430" t="s">
        <v>36</v>
      </c>
      <c r="R2430" t="s">
        <v>37</v>
      </c>
      <c r="S2430">
        <v>2</v>
      </c>
      <c r="T2430">
        <v>1</v>
      </c>
      <c r="U2430">
        <v>1</v>
      </c>
      <c r="V2430">
        <v>2</v>
      </c>
      <c r="W2430" t="s">
        <v>38</v>
      </c>
      <c r="X2430" s="8">
        <v>175</v>
      </c>
      <c r="Y2430">
        <v>1</v>
      </c>
      <c r="Z2430">
        <v>0</v>
      </c>
      <c r="AA2430">
        <v>2</v>
      </c>
      <c r="AB2430" s="6">
        <f t="shared" si="306"/>
        <v>4</v>
      </c>
      <c r="AC2430" s="13">
        <f t="shared" si="307"/>
        <v>175</v>
      </c>
      <c r="AD2430" s="13">
        <f t="shared" si="308"/>
        <v>350</v>
      </c>
      <c r="AE2430" s="13">
        <f t="shared" si="309"/>
        <v>1400</v>
      </c>
      <c r="AF2430" t="s">
        <v>39</v>
      </c>
      <c r="AG2430">
        <v>0.93</v>
      </c>
      <c r="AH2430">
        <v>2</v>
      </c>
      <c r="AI2430">
        <v>90</v>
      </c>
      <c r="AJ2430">
        <v>10</v>
      </c>
      <c r="AK2430">
        <v>10</v>
      </c>
      <c r="AL2430">
        <v>10</v>
      </c>
      <c r="AM2430">
        <v>10</v>
      </c>
      <c r="AN2430">
        <v>10</v>
      </c>
      <c r="AO2430">
        <v>8</v>
      </c>
    </row>
    <row r="2431" spans="1:41">
      <c r="A2431" s="1">
        <v>4320278</v>
      </c>
      <c r="B2431" t="s">
        <v>1560</v>
      </c>
      <c r="C2431">
        <v>2012</v>
      </c>
      <c r="D2431" s="2" t="s">
        <v>6674</v>
      </c>
      <c r="E2431" s="4">
        <f t="shared" si="302"/>
        <v>41247</v>
      </c>
      <c r="F2431" s="5">
        <f t="shared" ca="1" si="303"/>
        <v>2.5882891282978249</v>
      </c>
      <c r="G2431" s="1">
        <v>2923611</v>
      </c>
      <c r="H2431" t="s">
        <v>41</v>
      </c>
      <c r="I2431" t="s">
        <v>33</v>
      </c>
      <c r="J2431" s="6" t="str">
        <f t="shared" si="304"/>
        <v>Amsterdam</v>
      </c>
      <c r="K2431" t="s">
        <v>34</v>
      </c>
      <c r="L2431" s="6" t="str">
        <f t="shared" si="305"/>
        <v>North Holland</v>
      </c>
      <c r="M2431" s="1" t="s">
        <v>2197</v>
      </c>
      <c r="N2431" t="s">
        <v>35</v>
      </c>
      <c r="O2431">
        <v>52.366308731943001</v>
      </c>
      <c r="P2431">
        <v>4.9509104381891103</v>
      </c>
      <c r="Q2431" t="s">
        <v>75</v>
      </c>
      <c r="R2431" t="s">
        <v>42</v>
      </c>
      <c r="S2431">
        <v>2</v>
      </c>
      <c r="T2431">
        <v>1.5</v>
      </c>
      <c r="U2431">
        <v>1</v>
      </c>
      <c r="V2431">
        <v>1</v>
      </c>
      <c r="W2431" t="s">
        <v>38</v>
      </c>
      <c r="X2431" s="8">
        <v>99</v>
      </c>
      <c r="Y2431">
        <v>2</v>
      </c>
      <c r="Z2431">
        <v>0</v>
      </c>
      <c r="AA2431">
        <v>1</v>
      </c>
      <c r="AB2431" s="6">
        <f t="shared" si="306"/>
        <v>62</v>
      </c>
      <c r="AC2431" s="13">
        <f t="shared" si="307"/>
        <v>99</v>
      </c>
      <c r="AD2431" s="13">
        <f t="shared" si="308"/>
        <v>99</v>
      </c>
      <c r="AE2431" s="13">
        <f t="shared" si="309"/>
        <v>6138</v>
      </c>
      <c r="AF2431" t="s">
        <v>43</v>
      </c>
      <c r="AG2431">
        <v>1</v>
      </c>
      <c r="AH2431">
        <v>31</v>
      </c>
      <c r="AI2431">
        <v>93</v>
      </c>
      <c r="AJ2431">
        <v>10</v>
      </c>
      <c r="AK2431">
        <v>9</v>
      </c>
      <c r="AL2431">
        <v>10</v>
      </c>
      <c r="AM2431">
        <v>10</v>
      </c>
      <c r="AN2431">
        <v>8</v>
      </c>
      <c r="AO2431">
        <v>9</v>
      </c>
    </row>
    <row r="2432" spans="1:41">
      <c r="A2432" s="1">
        <v>4320526</v>
      </c>
      <c r="B2432" t="s">
        <v>2198</v>
      </c>
      <c r="C2432">
        <v>2012</v>
      </c>
      <c r="D2432" s="2" t="s">
        <v>6674</v>
      </c>
      <c r="E2432" s="4">
        <f t="shared" si="302"/>
        <v>41247</v>
      </c>
      <c r="F2432" s="5">
        <f t="shared" ca="1" si="303"/>
        <v>2.5882891282978249</v>
      </c>
      <c r="G2432" s="1">
        <v>3494290</v>
      </c>
      <c r="H2432" t="s">
        <v>45</v>
      </c>
      <c r="I2432" t="s">
        <v>33</v>
      </c>
      <c r="J2432" s="6" t="str">
        <f t="shared" si="304"/>
        <v>Amsterdam</v>
      </c>
      <c r="K2432" t="s">
        <v>34</v>
      </c>
      <c r="L2432" s="6" t="str">
        <f t="shared" si="305"/>
        <v>North Holland</v>
      </c>
      <c r="M2432" s="1">
        <v>1057</v>
      </c>
      <c r="N2432" t="s">
        <v>35</v>
      </c>
      <c r="O2432">
        <v>52.369621072065797</v>
      </c>
      <c r="P2432">
        <v>4.8527401463191202</v>
      </c>
      <c r="Q2432" t="s">
        <v>36</v>
      </c>
      <c r="R2432" t="s">
        <v>42</v>
      </c>
      <c r="S2432">
        <v>2</v>
      </c>
      <c r="T2432">
        <v>1</v>
      </c>
      <c r="U2432">
        <v>1</v>
      </c>
      <c r="V2432">
        <v>1</v>
      </c>
      <c r="W2432" t="s">
        <v>38</v>
      </c>
      <c r="X2432" s="8">
        <v>75</v>
      </c>
      <c r="Y2432">
        <v>2</v>
      </c>
      <c r="Z2432">
        <v>35</v>
      </c>
      <c r="AA2432">
        <v>2</v>
      </c>
      <c r="AB2432" s="6">
        <f t="shared" si="306"/>
        <v>18</v>
      </c>
      <c r="AC2432" s="13">
        <f t="shared" si="307"/>
        <v>75</v>
      </c>
      <c r="AD2432" s="13">
        <f t="shared" si="308"/>
        <v>150</v>
      </c>
      <c r="AE2432" s="13">
        <f t="shared" si="309"/>
        <v>2700</v>
      </c>
      <c r="AF2432" t="s">
        <v>39</v>
      </c>
      <c r="AG2432">
        <v>0.83</v>
      </c>
      <c r="AH2432">
        <v>9</v>
      </c>
      <c r="AI2432">
        <v>82</v>
      </c>
      <c r="AJ2432">
        <v>8</v>
      </c>
      <c r="AK2432">
        <v>10</v>
      </c>
      <c r="AL2432">
        <v>8</v>
      </c>
      <c r="AM2432">
        <v>9</v>
      </c>
      <c r="AN2432">
        <v>7</v>
      </c>
      <c r="AO2432">
        <v>7</v>
      </c>
    </row>
    <row r="2433" spans="1:41">
      <c r="A2433" s="1">
        <v>4321753</v>
      </c>
      <c r="B2433" t="s">
        <v>243</v>
      </c>
      <c r="C2433">
        <v>2012</v>
      </c>
      <c r="D2433" s="2" t="s">
        <v>6674</v>
      </c>
      <c r="E2433" s="4">
        <f t="shared" si="302"/>
        <v>41247</v>
      </c>
      <c r="F2433" s="5">
        <f t="shared" ca="1" si="303"/>
        <v>2.5882891282978249</v>
      </c>
      <c r="G2433" s="1">
        <v>5450110</v>
      </c>
      <c r="H2433" t="s">
        <v>56</v>
      </c>
      <c r="I2433" t="s">
        <v>33</v>
      </c>
      <c r="J2433" s="6" t="str">
        <f t="shared" si="304"/>
        <v>Amsterdam</v>
      </c>
      <c r="K2433" t="s">
        <v>46</v>
      </c>
      <c r="L2433" s="6" t="str">
        <f t="shared" si="305"/>
        <v>North Holland</v>
      </c>
      <c r="M2433" s="1">
        <v>1072</v>
      </c>
      <c r="N2433" t="s">
        <v>35</v>
      </c>
      <c r="O2433">
        <v>52.356862953918501</v>
      </c>
      <c r="P2433">
        <v>4.8861617625674496</v>
      </c>
      <c r="Q2433" t="s">
        <v>36</v>
      </c>
      <c r="R2433" t="s">
        <v>37</v>
      </c>
      <c r="S2433">
        <v>2</v>
      </c>
      <c r="T2433">
        <v>1</v>
      </c>
      <c r="U2433">
        <v>1</v>
      </c>
      <c r="V2433">
        <v>1</v>
      </c>
      <c r="W2433" t="s">
        <v>38</v>
      </c>
      <c r="X2433" s="8">
        <v>100</v>
      </c>
      <c r="Y2433">
        <v>1</v>
      </c>
      <c r="Z2433">
        <v>0</v>
      </c>
      <c r="AA2433">
        <v>3</v>
      </c>
      <c r="AB2433" s="6">
        <f t="shared" si="306"/>
        <v>0</v>
      </c>
      <c r="AC2433" s="13">
        <f t="shared" si="307"/>
        <v>100</v>
      </c>
      <c r="AD2433" s="13">
        <f t="shared" si="308"/>
        <v>300</v>
      </c>
      <c r="AE2433" s="13">
        <f t="shared" si="309"/>
        <v>0</v>
      </c>
      <c r="AF2433" t="s">
        <v>47</v>
      </c>
      <c r="AG2433">
        <v>1</v>
      </c>
      <c r="AH2433">
        <v>0</v>
      </c>
    </row>
    <row r="2434" spans="1:41">
      <c r="A2434" s="1">
        <v>4322393</v>
      </c>
      <c r="B2434" t="s">
        <v>2199</v>
      </c>
      <c r="C2434">
        <v>2012</v>
      </c>
      <c r="D2434" s="2" t="s">
        <v>6674</v>
      </c>
      <c r="E2434" s="4">
        <f t="shared" ref="E2434:E2497" si="310">DATE(C2434,LEFT(D2434,FIND("/",D2434)-1),RIGHT(D2434,LEN(D2434)-FIND("/",D2434)))</f>
        <v>41247</v>
      </c>
      <c r="F2434" s="5">
        <f t="shared" ref="F2434:F2497" ca="1" si="311">(NOW()-E2434)/365</f>
        <v>2.5882891282978249</v>
      </c>
      <c r="G2434" s="1">
        <v>5178510</v>
      </c>
      <c r="H2434" t="s">
        <v>51</v>
      </c>
      <c r="I2434" t="s">
        <v>33</v>
      </c>
      <c r="J2434" s="6" t="str">
        <f t="shared" ref="J2434:J2497" si="312">VLOOKUP(I2434,city,2,FALSE)</f>
        <v>Amsterdam</v>
      </c>
      <c r="K2434" t="s">
        <v>46</v>
      </c>
      <c r="L2434" s="6" t="str">
        <f t="shared" ref="L2434:L2497" si="313">VLOOKUP(K2434,state,2,FALSE)</f>
        <v>North Holland</v>
      </c>
      <c r="M2434" s="1" t="s">
        <v>2200</v>
      </c>
      <c r="N2434" t="s">
        <v>35</v>
      </c>
      <c r="O2434">
        <v>52.380106384166702</v>
      </c>
      <c r="P2434">
        <v>4.88193645501494</v>
      </c>
      <c r="Q2434" t="s">
        <v>36</v>
      </c>
      <c r="R2434" t="s">
        <v>42</v>
      </c>
      <c r="S2434">
        <v>2</v>
      </c>
      <c r="T2434">
        <v>1</v>
      </c>
      <c r="U2434">
        <v>1</v>
      </c>
      <c r="V2434">
        <v>1</v>
      </c>
      <c r="W2434" t="s">
        <v>176</v>
      </c>
      <c r="X2434" s="8">
        <v>149</v>
      </c>
      <c r="Y2434">
        <v>1</v>
      </c>
      <c r="Z2434">
        <v>0</v>
      </c>
      <c r="AA2434">
        <v>1</v>
      </c>
      <c r="AB2434" s="6">
        <f t="shared" si="306"/>
        <v>0</v>
      </c>
      <c r="AC2434" s="13">
        <f t="shared" si="307"/>
        <v>149</v>
      </c>
      <c r="AD2434" s="13">
        <f t="shared" si="308"/>
        <v>149</v>
      </c>
      <c r="AE2434" s="13">
        <f t="shared" si="309"/>
        <v>0</v>
      </c>
      <c r="AF2434" t="s">
        <v>39</v>
      </c>
      <c r="AG2434">
        <v>0.6</v>
      </c>
      <c r="AH2434">
        <v>0</v>
      </c>
    </row>
    <row r="2435" spans="1:41">
      <c r="A2435" s="1">
        <v>4322943</v>
      </c>
      <c r="B2435" t="s">
        <v>2201</v>
      </c>
      <c r="C2435">
        <v>2012</v>
      </c>
      <c r="D2435" s="2" t="s">
        <v>6674</v>
      </c>
      <c r="E2435" s="4">
        <f t="shared" si="310"/>
        <v>41247</v>
      </c>
      <c r="F2435" s="5">
        <f t="shared" ca="1" si="311"/>
        <v>2.5882891282978249</v>
      </c>
      <c r="G2435" s="1">
        <v>823371</v>
      </c>
      <c r="H2435" t="s">
        <v>60</v>
      </c>
      <c r="I2435" t="s">
        <v>33</v>
      </c>
      <c r="J2435" s="6" t="str">
        <f t="shared" si="312"/>
        <v>Amsterdam</v>
      </c>
      <c r="K2435" t="s">
        <v>34</v>
      </c>
      <c r="L2435" s="6" t="str">
        <f t="shared" si="313"/>
        <v>North Holland</v>
      </c>
      <c r="M2435" s="1" t="s">
        <v>2202</v>
      </c>
      <c r="N2435" t="s">
        <v>35</v>
      </c>
      <c r="O2435">
        <v>52.350665066750203</v>
      </c>
      <c r="P2435">
        <v>4.8879996616676502</v>
      </c>
      <c r="Q2435" t="s">
        <v>36</v>
      </c>
      <c r="R2435" t="s">
        <v>37</v>
      </c>
      <c r="S2435">
        <v>4</v>
      </c>
      <c r="T2435">
        <v>1</v>
      </c>
      <c r="U2435">
        <v>2</v>
      </c>
      <c r="V2435">
        <v>4</v>
      </c>
      <c r="W2435" t="s">
        <v>38</v>
      </c>
      <c r="X2435" s="8">
        <v>240</v>
      </c>
      <c r="Y2435">
        <v>3</v>
      </c>
      <c r="Z2435">
        <v>0</v>
      </c>
      <c r="AA2435">
        <v>1</v>
      </c>
      <c r="AB2435" s="6">
        <f t="shared" ref="AB2435:AB2498" si="314">AH2435/0.5</f>
        <v>82</v>
      </c>
      <c r="AC2435" s="13">
        <f t="shared" ref="AC2435:AC2498" si="315">IF(Y2435&gt;1,X2435,IF(S2435&gt;1,X2435+Z2435,X2435))</f>
        <v>240</v>
      </c>
      <c r="AD2435" s="13">
        <f t="shared" si="308"/>
        <v>240</v>
      </c>
      <c r="AE2435" s="13">
        <f t="shared" si="309"/>
        <v>19680</v>
      </c>
      <c r="AF2435" t="s">
        <v>47</v>
      </c>
      <c r="AG2435">
        <v>1</v>
      </c>
      <c r="AH2435">
        <v>41</v>
      </c>
      <c r="AI2435">
        <v>98</v>
      </c>
      <c r="AJ2435">
        <v>10</v>
      </c>
      <c r="AK2435">
        <v>10</v>
      </c>
      <c r="AL2435">
        <v>10</v>
      </c>
      <c r="AM2435">
        <v>10</v>
      </c>
      <c r="AN2435">
        <v>9</v>
      </c>
      <c r="AO2435">
        <v>9</v>
      </c>
    </row>
    <row r="2436" spans="1:41">
      <c r="A2436" s="1">
        <v>4322985</v>
      </c>
      <c r="B2436" t="s">
        <v>296</v>
      </c>
      <c r="C2436">
        <v>2012</v>
      </c>
      <c r="D2436" s="2" t="s">
        <v>6674</v>
      </c>
      <c r="E2436" s="4">
        <f t="shared" si="310"/>
        <v>41247</v>
      </c>
      <c r="F2436" s="5">
        <f t="shared" ca="1" si="311"/>
        <v>2.5882891282978249</v>
      </c>
      <c r="G2436" s="1">
        <v>4452423</v>
      </c>
      <c r="H2436" t="s">
        <v>71</v>
      </c>
      <c r="I2436" t="s">
        <v>33</v>
      </c>
      <c r="J2436" s="6" t="str">
        <f t="shared" si="312"/>
        <v>Amsterdam</v>
      </c>
      <c r="K2436" t="s">
        <v>34</v>
      </c>
      <c r="L2436" s="6" t="str">
        <f t="shared" si="313"/>
        <v>North Holland</v>
      </c>
      <c r="M2436" s="1" t="s">
        <v>729</v>
      </c>
      <c r="N2436" t="s">
        <v>35</v>
      </c>
      <c r="O2436">
        <v>52.379812931642498</v>
      </c>
      <c r="P2436">
        <v>4.8563433719143596</v>
      </c>
      <c r="Q2436" t="s">
        <v>36</v>
      </c>
      <c r="R2436" t="s">
        <v>37</v>
      </c>
      <c r="S2436">
        <v>4</v>
      </c>
      <c r="T2436">
        <v>1</v>
      </c>
      <c r="U2436">
        <v>2</v>
      </c>
      <c r="V2436">
        <v>2</v>
      </c>
      <c r="W2436" t="s">
        <v>38</v>
      </c>
      <c r="X2436" s="8">
        <v>190</v>
      </c>
      <c r="Y2436">
        <v>4</v>
      </c>
      <c r="Z2436">
        <v>20</v>
      </c>
      <c r="AA2436">
        <v>2</v>
      </c>
      <c r="AB2436" s="6">
        <f t="shared" si="314"/>
        <v>0</v>
      </c>
      <c r="AC2436" s="13">
        <f t="shared" si="315"/>
        <v>190</v>
      </c>
      <c r="AD2436" s="13">
        <f t="shared" si="308"/>
        <v>380</v>
      </c>
      <c r="AE2436" s="13">
        <f t="shared" si="309"/>
        <v>0</v>
      </c>
      <c r="AF2436" t="s">
        <v>47</v>
      </c>
      <c r="AG2436">
        <v>1</v>
      </c>
      <c r="AH2436">
        <v>0</v>
      </c>
    </row>
    <row r="2437" spans="1:41">
      <c r="A2437" s="1">
        <v>4324715</v>
      </c>
      <c r="B2437" t="s">
        <v>2203</v>
      </c>
      <c r="C2437">
        <v>2012</v>
      </c>
      <c r="D2437" s="2" t="s">
        <v>6674</v>
      </c>
      <c r="E2437" s="4">
        <f t="shared" si="310"/>
        <v>41247</v>
      </c>
      <c r="F2437" s="5">
        <f t="shared" ca="1" si="311"/>
        <v>2.5882891282978249</v>
      </c>
      <c r="G2437" s="1">
        <v>823702</v>
      </c>
      <c r="H2437" t="s">
        <v>80</v>
      </c>
      <c r="I2437" t="s">
        <v>33</v>
      </c>
      <c r="J2437" s="6" t="str">
        <f t="shared" si="312"/>
        <v>Amsterdam</v>
      </c>
      <c r="K2437" t="s">
        <v>34</v>
      </c>
      <c r="L2437" s="6" t="str">
        <f t="shared" si="313"/>
        <v>North Holland</v>
      </c>
      <c r="M2437" s="1" t="s">
        <v>2204</v>
      </c>
      <c r="N2437" t="s">
        <v>35</v>
      </c>
      <c r="O2437">
        <v>52.352339353575601</v>
      </c>
      <c r="P2437">
        <v>4.9282887363894501</v>
      </c>
      <c r="Q2437" t="s">
        <v>36</v>
      </c>
      <c r="R2437" t="s">
        <v>37</v>
      </c>
      <c r="S2437">
        <v>4</v>
      </c>
      <c r="T2437">
        <v>1</v>
      </c>
      <c r="U2437">
        <v>3</v>
      </c>
      <c r="V2437">
        <v>3</v>
      </c>
      <c r="W2437" t="s">
        <v>38</v>
      </c>
      <c r="X2437" s="8">
        <v>135</v>
      </c>
      <c r="Y2437">
        <v>4</v>
      </c>
      <c r="Z2437">
        <v>15</v>
      </c>
      <c r="AA2437">
        <v>3</v>
      </c>
      <c r="AB2437" s="6">
        <f t="shared" si="314"/>
        <v>18</v>
      </c>
      <c r="AC2437" s="13">
        <f t="shared" si="315"/>
        <v>135</v>
      </c>
      <c r="AD2437" s="13">
        <f t="shared" si="308"/>
        <v>405</v>
      </c>
      <c r="AE2437" s="13">
        <f t="shared" si="309"/>
        <v>7290</v>
      </c>
      <c r="AF2437" t="s">
        <v>43</v>
      </c>
      <c r="AG2437">
        <v>1</v>
      </c>
      <c r="AH2437">
        <v>9</v>
      </c>
      <c r="AI2437">
        <v>95</v>
      </c>
      <c r="AJ2437">
        <v>10</v>
      </c>
      <c r="AK2437">
        <v>9</v>
      </c>
      <c r="AL2437">
        <v>10</v>
      </c>
      <c r="AM2437">
        <v>10</v>
      </c>
      <c r="AN2437">
        <v>9</v>
      </c>
      <c r="AO2437">
        <v>10</v>
      </c>
    </row>
    <row r="2438" spans="1:41">
      <c r="A2438" s="1">
        <v>4324793</v>
      </c>
      <c r="B2438" t="s">
        <v>296</v>
      </c>
      <c r="C2438">
        <v>2012</v>
      </c>
      <c r="D2438" s="2" t="s">
        <v>6674</v>
      </c>
      <c r="E2438" s="4">
        <f t="shared" si="310"/>
        <v>41247</v>
      </c>
      <c r="F2438" s="5">
        <f t="shared" ca="1" si="311"/>
        <v>2.5882891282978249</v>
      </c>
      <c r="G2438" s="1">
        <v>825911</v>
      </c>
      <c r="H2438" t="s">
        <v>60</v>
      </c>
      <c r="I2438" t="s">
        <v>33</v>
      </c>
      <c r="J2438" s="6" t="str">
        <f t="shared" si="312"/>
        <v>Amsterdam</v>
      </c>
      <c r="K2438" t="s">
        <v>34</v>
      </c>
      <c r="L2438" s="6" t="str">
        <f t="shared" si="313"/>
        <v>North Holland</v>
      </c>
      <c r="N2438" t="s">
        <v>35</v>
      </c>
      <c r="O2438">
        <v>52.352750196580303</v>
      </c>
      <c r="P2438">
        <v>4.9032259443242099</v>
      </c>
      <c r="Q2438" t="s">
        <v>36</v>
      </c>
      <c r="R2438" t="s">
        <v>37</v>
      </c>
      <c r="S2438">
        <v>2</v>
      </c>
      <c r="T2438">
        <v>1</v>
      </c>
      <c r="U2438">
        <v>1</v>
      </c>
      <c r="V2438">
        <v>1</v>
      </c>
      <c r="W2438" t="s">
        <v>38</v>
      </c>
      <c r="X2438" s="8">
        <v>70</v>
      </c>
      <c r="Y2438">
        <v>1</v>
      </c>
      <c r="Z2438">
        <v>20</v>
      </c>
      <c r="AA2438">
        <v>3</v>
      </c>
      <c r="AB2438" s="6">
        <f t="shared" si="314"/>
        <v>40</v>
      </c>
      <c r="AC2438" s="13">
        <f t="shared" si="315"/>
        <v>90</v>
      </c>
      <c r="AD2438" s="13">
        <f t="shared" si="308"/>
        <v>270</v>
      </c>
      <c r="AE2438" s="13">
        <f t="shared" si="309"/>
        <v>10800</v>
      </c>
      <c r="AF2438" t="s">
        <v>47</v>
      </c>
      <c r="AG2438">
        <v>0.93</v>
      </c>
      <c r="AH2438">
        <v>20</v>
      </c>
      <c r="AI2438">
        <v>93</v>
      </c>
      <c r="AJ2438">
        <v>9</v>
      </c>
      <c r="AK2438">
        <v>9</v>
      </c>
      <c r="AL2438">
        <v>10</v>
      </c>
      <c r="AM2438">
        <v>10</v>
      </c>
      <c r="AN2438">
        <v>9</v>
      </c>
      <c r="AO2438">
        <v>8</v>
      </c>
    </row>
    <row r="2439" spans="1:41">
      <c r="A2439" s="1">
        <v>4325516</v>
      </c>
      <c r="B2439" t="s">
        <v>2205</v>
      </c>
      <c r="C2439">
        <v>2012</v>
      </c>
      <c r="D2439" s="2" t="s">
        <v>6674</v>
      </c>
      <c r="E2439" s="4">
        <f t="shared" si="310"/>
        <v>41247</v>
      </c>
      <c r="F2439" s="5">
        <f t="shared" ca="1" si="311"/>
        <v>2.5882891282978249</v>
      </c>
      <c r="G2439" s="1">
        <v>861495</v>
      </c>
      <c r="H2439" t="s">
        <v>49</v>
      </c>
      <c r="I2439" t="s">
        <v>33</v>
      </c>
      <c r="J2439" s="6" t="str">
        <f t="shared" si="312"/>
        <v>Amsterdam</v>
      </c>
      <c r="K2439" t="s">
        <v>34</v>
      </c>
      <c r="L2439" s="6" t="str">
        <f t="shared" si="313"/>
        <v>North Holland</v>
      </c>
      <c r="M2439" s="1" t="s">
        <v>2206</v>
      </c>
      <c r="N2439" t="s">
        <v>35</v>
      </c>
      <c r="O2439">
        <v>52.361825150149102</v>
      </c>
      <c r="P2439">
        <v>4.8965815109762403</v>
      </c>
      <c r="Q2439" t="s">
        <v>36</v>
      </c>
      <c r="R2439" t="s">
        <v>37</v>
      </c>
      <c r="S2439">
        <v>3</v>
      </c>
      <c r="T2439">
        <v>1</v>
      </c>
      <c r="U2439">
        <v>1</v>
      </c>
      <c r="V2439">
        <v>2</v>
      </c>
      <c r="W2439" t="s">
        <v>38</v>
      </c>
      <c r="X2439" s="8">
        <v>149</v>
      </c>
      <c r="Y2439">
        <v>2</v>
      </c>
      <c r="Z2439">
        <v>75</v>
      </c>
      <c r="AA2439">
        <v>5</v>
      </c>
      <c r="AB2439" s="6">
        <f t="shared" si="314"/>
        <v>8</v>
      </c>
      <c r="AC2439" s="13">
        <f t="shared" si="315"/>
        <v>149</v>
      </c>
      <c r="AD2439" s="13">
        <f t="shared" si="308"/>
        <v>745</v>
      </c>
      <c r="AE2439" s="13">
        <f t="shared" si="309"/>
        <v>5960</v>
      </c>
      <c r="AF2439" t="s">
        <v>39</v>
      </c>
      <c r="AG2439">
        <v>0.71</v>
      </c>
      <c r="AH2439">
        <v>4</v>
      </c>
      <c r="AI2439">
        <v>98</v>
      </c>
      <c r="AJ2439">
        <v>10</v>
      </c>
      <c r="AK2439">
        <v>10</v>
      </c>
      <c r="AL2439">
        <v>10</v>
      </c>
      <c r="AM2439">
        <v>10</v>
      </c>
      <c r="AN2439">
        <v>10</v>
      </c>
      <c r="AO2439">
        <v>9</v>
      </c>
    </row>
    <row r="2440" spans="1:41">
      <c r="A2440" s="1">
        <v>4331233</v>
      </c>
      <c r="B2440" t="s">
        <v>519</v>
      </c>
      <c r="C2440">
        <v>2012</v>
      </c>
      <c r="D2440" s="2" t="s">
        <v>6675</v>
      </c>
      <c r="E2440" s="4">
        <f t="shared" si="310"/>
        <v>41248</v>
      </c>
      <c r="F2440" s="5">
        <f t="shared" ca="1" si="311"/>
        <v>2.585549402270428</v>
      </c>
      <c r="G2440" s="1">
        <v>5791974</v>
      </c>
      <c r="H2440" t="s">
        <v>56</v>
      </c>
      <c r="I2440" t="s">
        <v>33</v>
      </c>
      <c r="J2440" s="6" t="str">
        <f t="shared" si="312"/>
        <v>Amsterdam</v>
      </c>
      <c r="K2440" t="s">
        <v>46</v>
      </c>
      <c r="L2440" s="6" t="str">
        <f t="shared" si="313"/>
        <v>North Holland</v>
      </c>
      <c r="M2440" s="1">
        <v>1075</v>
      </c>
      <c r="N2440" t="s">
        <v>35</v>
      </c>
      <c r="O2440">
        <v>52.350491799092403</v>
      </c>
      <c r="P2440">
        <v>4.8550951802910101</v>
      </c>
      <c r="Q2440" t="s">
        <v>36</v>
      </c>
      <c r="R2440" t="s">
        <v>37</v>
      </c>
      <c r="S2440">
        <v>2</v>
      </c>
      <c r="T2440">
        <v>1</v>
      </c>
      <c r="U2440">
        <v>1</v>
      </c>
      <c r="V2440">
        <v>1</v>
      </c>
      <c r="W2440" t="s">
        <v>38</v>
      </c>
      <c r="X2440" s="8">
        <v>89</v>
      </c>
      <c r="Y2440">
        <v>1</v>
      </c>
      <c r="Z2440">
        <v>0</v>
      </c>
      <c r="AA2440">
        <v>6</v>
      </c>
      <c r="AB2440" s="6">
        <f t="shared" si="314"/>
        <v>0</v>
      </c>
      <c r="AC2440" s="13">
        <f t="shared" si="315"/>
        <v>89</v>
      </c>
      <c r="AD2440" s="13">
        <f t="shared" si="308"/>
        <v>534</v>
      </c>
      <c r="AE2440" s="13">
        <f t="shared" si="309"/>
        <v>0</v>
      </c>
      <c r="AF2440" t="s">
        <v>39</v>
      </c>
      <c r="AG2440">
        <v>0.85</v>
      </c>
      <c r="AH2440">
        <v>0</v>
      </c>
    </row>
    <row r="2441" spans="1:41">
      <c r="A2441" s="1">
        <v>4332324</v>
      </c>
      <c r="B2441" t="s">
        <v>2207</v>
      </c>
      <c r="C2441">
        <v>2012</v>
      </c>
      <c r="D2441" s="2" t="s">
        <v>6675</v>
      </c>
      <c r="E2441" s="4">
        <f t="shared" si="310"/>
        <v>41248</v>
      </c>
      <c r="F2441" s="5">
        <f t="shared" ca="1" si="311"/>
        <v>2.585549402270428</v>
      </c>
      <c r="G2441" s="1">
        <v>852145</v>
      </c>
      <c r="H2441" t="s">
        <v>51</v>
      </c>
      <c r="I2441" t="s">
        <v>33</v>
      </c>
      <c r="J2441" s="6" t="str">
        <f t="shared" si="312"/>
        <v>Amsterdam</v>
      </c>
      <c r="K2441" t="s">
        <v>34</v>
      </c>
      <c r="L2441" s="6" t="str">
        <f t="shared" si="313"/>
        <v>North Holland</v>
      </c>
      <c r="M2441" s="1" t="s">
        <v>847</v>
      </c>
      <c r="N2441" t="s">
        <v>35</v>
      </c>
      <c r="O2441">
        <v>52.376182426997403</v>
      </c>
      <c r="P2441">
        <v>4.8905804969754101</v>
      </c>
      <c r="Q2441" t="s">
        <v>36</v>
      </c>
      <c r="R2441" t="s">
        <v>37</v>
      </c>
      <c r="S2441">
        <v>4</v>
      </c>
      <c r="T2441">
        <v>2</v>
      </c>
      <c r="U2441">
        <v>2</v>
      </c>
      <c r="V2441">
        <v>2</v>
      </c>
      <c r="W2441" t="s">
        <v>38</v>
      </c>
      <c r="X2441" s="8">
        <v>195</v>
      </c>
      <c r="Y2441">
        <v>1</v>
      </c>
      <c r="Z2441">
        <v>0</v>
      </c>
      <c r="AA2441">
        <v>2</v>
      </c>
      <c r="AB2441" s="6">
        <f t="shared" si="314"/>
        <v>42</v>
      </c>
      <c r="AC2441" s="13">
        <f t="shared" si="315"/>
        <v>195</v>
      </c>
      <c r="AD2441" s="13">
        <f t="shared" ref="AD2441:AD2504" si="316">AC2441*AA2441</f>
        <v>390</v>
      </c>
      <c r="AE2441" s="13">
        <f t="shared" ref="AE2441:AE2504" si="317">AD2441*AB2441</f>
        <v>16380</v>
      </c>
      <c r="AF2441" t="s">
        <v>47</v>
      </c>
      <c r="AG2441">
        <v>1</v>
      </c>
      <c r="AH2441">
        <v>21</v>
      </c>
      <c r="AI2441">
        <v>94</v>
      </c>
      <c r="AJ2441">
        <v>9</v>
      </c>
      <c r="AK2441">
        <v>10</v>
      </c>
      <c r="AL2441">
        <v>10</v>
      </c>
      <c r="AM2441">
        <v>10</v>
      </c>
      <c r="AN2441">
        <v>10</v>
      </c>
      <c r="AO2441">
        <v>9</v>
      </c>
    </row>
    <row r="2442" spans="1:41">
      <c r="A2442" s="1">
        <v>4334644</v>
      </c>
      <c r="B2442" t="s">
        <v>2208</v>
      </c>
      <c r="C2442">
        <v>2012</v>
      </c>
      <c r="D2442" s="2" t="s">
        <v>6675</v>
      </c>
      <c r="E2442" s="4">
        <f t="shared" si="310"/>
        <v>41248</v>
      </c>
      <c r="F2442" s="5">
        <f t="shared" ca="1" si="311"/>
        <v>2.585549402270428</v>
      </c>
      <c r="G2442" s="1">
        <v>3649154</v>
      </c>
      <c r="H2442" t="s">
        <v>60</v>
      </c>
      <c r="I2442" t="s">
        <v>33</v>
      </c>
      <c r="J2442" s="6" t="str">
        <f t="shared" si="312"/>
        <v>Amsterdam</v>
      </c>
      <c r="K2442" t="s">
        <v>34</v>
      </c>
      <c r="L2442" s="6" t="str">
        <f t="shared" si="313"/>
        <v>North Holland</v>
      </c>
      <c r="M2442" s="1" t="s">
        <v>2209</v>
      </c>
      <c r="N2442" t="s">
        <v>35</v>
      </c>
      <c r="O2442">
        <v>52.353991686716299</v>
      </c>
      <c r="P2442">
        <v>4.8967081408153996</v>
      </c>
      <c r="Q2442" t="s">
        <v>36</v>
      </c>
      <c r="R2442" t="s">
        <v>37</v>
      </c>
      <c r="S2442">
        <v>2</v>
      </c>
      <c r="T2442">
        <v>1</v>
      </c>
      <c r="U2442">
        <v>1</v>
      </c>
      <c r="V2442">
        <v>1</v>
      </c>
      <c r="W2442" t="s">
        <v>38</v>
      </c>
      <c r="X2442" s="8">
        <v>159</v>
      </c>
      <c r="Y2442">
        <v>1</v>
      </c>
      <c r="Z2442">
        <v>0</v>
      </c>
      <c r="AA2442">
        <v>2</v>
      </c>
      <c r="AB2442" s="6">
        <f t="shared" si="314"/>
        <v>10</v>
      </c>
      <c r="AC2442" s="13">
        <f t="shared" si="315"/>
        <v>159</v>
      </c>
      <c r="AD2442" s="13">
        <f t="shared" si="316"/>
        <v>318</v>
      </c>
      <c r="AE2442" s="13">
        <f t="shared" si="317"/>
        <v>3180</v>
      </c>
      <c r="AF2442" t="s">
        <v>39</v>
      </c>
      <c r="AG2442">
        <v>0.62</v>
      </c>
      <c r="AH2442">
        <v>5</v>
      </c>
      <c r="AI2442">
        <v>96</v>
      </c>
      <c r="AJ2442">
        <v>10</v>
      </c>
      <c r="AK2442">
        <v>10</v>
      </c>
      <c r="AL2442">
        <v>10</v>
      </c>
      <c r="AM2442">
        <v>10</v>
      </c>
      <c r="AN2442">
        <v>10</v>
      </c>
      <c r="AO2442">
        <v>9</v>
      </c>
    </row>
    <row r="2443" spans="1:41">
      <c r="A2443" s="1">
        <v>4346522</v>
      </c>
      <c r="B2443" t="s">
        <v>145</v>
      </c>
      <c r="C2443">
        <v>2012</v>
      </c>
      <c r="D2443" s="2" t="s">
        <v>6427</v>
      </c>
      <c r="E2443" s="4">
        <f t="shared" si="310"/>
        <v>41250</v>
      </c>
      <c r="F2443" s="5">
        <f t="shared" ca="1" si="311"/>
        <v>2.5800699502156332</v>
      </c>
      <c r="G2443" s="1">
        <v>829306</v>
      </c>
      <c r="H2443" t="s">
        <v>45</v>
      </c>
      <c r="I2443" t="s">
        <v>33</v>
      </c>
      <c r="J2443" s="6" t="str">
        <f t="shared" si="312"/>
        <v>Amsterdam</v>
      </c>
      <c r="K2443" t="s">
        <v>34</v>
      </c>
      <c r="L2443" s="6" t="str">
        <f t="shared" si="313"/>
        <v>North Holland</v>
      </c>
      <c r="M2443" s="1" t="s">
        <v>2210</v>
      </c>
      <c r="N2443" t="s">
        <v>35</v>
      </c>
      <c r="O2443">
        <v>52.368941207110304</v>
      </c>
      <c r="P2443">
        <v>4.8637939102070602</v>
      </c>
      <c r="Q2443" t="s">
        <v>58</v>
      </c>
      <c r="R2443" t="s">
        <v>37</v>
      </c>
      <c r="S2443">
        <v>3</v>
      </c>
      <c r="T2443">
        <v>1</v>
      </c>
      <c r="U2443">
        <v>2</v>
      </c>
      <c r="V2443">
        <v>3</v>
      </c>
      <c r="W2443" t="s">
        <v>38</v>
      </c>
      <c r="X2443" s="8">
        <v>130</v>
      </c>
      <c r="Y2443">
        <v>2</v>
      </c>
      <c r="Z2443">
        <v>25</v>
      </c>
      <c r="AA2443">
        <v>3</v>
      </c>
      <c r="AB2443" s="6">
        <f t="shared" si="314"/>
        <v>2</v>
      </c>
      <c r="AC2443" s="13">
        <f t="shared" si="315"/>
        <v>130</v>
      </c>
      <c r="AD2443" s="13">
        <f t="shared" si="316"/>
        <v>390</v>
      </c>
      <c r="AE2443" s="13">
        <f t="shared" si="317"/>
        <v>780</v>
      </c>
      <c r="AF2443" t="s">
        <v>47</v>
      </c>
      <c r="AG2443">
        <v>1</v>
      </c>
      <c r="AH2443">
        <v>1</v>
      </c>
      <c r="AI2443">
        <v>100</v>
      </c>
      <c r="AJ2443">
        <v>10</v>
      </c>
      <c r="AK2443">
        <v>10</v>
      </c>
      <c r="AL2443">
        <v>10</v>
      </c>
      <c r="AM2443">
        <v>10</v>
      </c>
      <c r="AN2443">
        <v>10</v>
      </c>
      <c r="AO2443">
        <v>10</v>
      </c>
    </row>
    <row r="2444" spans="1:41">
      <c r="A2444" s="1">
        <v>4348783</v>
      </c>
      <c r="B2444" t="s">
        <v>2211</v>
      </c>
      <c r="C2444">
        <v>2012</v>
      </c>
      <c r="D2444" s="2" t="s">
        <v>6427</v>
      </c>
      <c r="E2444" s="4">
        <f t="shared" si="310"/>
        <v>41250</v>
      </c>
      <c r="F2444" s="5">
        <f t="shared" ca="1" si="311"/>
        <v>2.5800699502156332</v>
      </c>
      <c r="G2444" s="1">
        <v>1081452</v>
      </c>
      <c r="H2444" t="s">
        <v>107</v>
      </c>
      <c r="I2444" t="s">
        <v>33</v>
      </c>
      <c r="J2444" s="6" t="str">
        <f t="shared" si="312"/>
        <v>Amsterdam</v>
      </c>
      <c r="K2444" t="s">
        <v>34</v>
      </c>
      <c r="L2444" s="6" t="str">
        <f t="shared" si="313"/>
        <v>North Holland</v>
      </c>
      <c r="M2444" s="1">
        <v>1091</v>
      </c>
      <c r="N2444" t="s">
        <v>35</v>
      </c>
      <c r="O2444">
        <v>52.356822310124599</v>
      </c>
      <c r="P2444">
        <v>4.9064305406492998</v>
      </c>
      <c r="Q2444" t="s">
        <v>36</v>
      </c>
      <c r="R2444" t="s">
        <v>42</v>
      </c>
      <c r="S2444">
        <v>2</v>
      </c>
      <c r="T2444">
        <v>1</v>
      </c>
      <c r="U2444">
        <v>1</v>
      </c>
      <c r="V2444">
        <v>1</v>
      </c>
      <c r="W2444" t="s">
        <v>176</v>
      </c>
      <c r="X2444" s="8">
        <v>70</v>
      </c>
      <c r="Y2444">
        <v>1</v>
      </c>
      <c r="Z2444">
        <v>0</v>
      </c>
      <c r="AA2444">
        <v>1</v>
      </c>
      <c r="AB2444" s="6">
        <f t="shared" si="314"/>
        <v>22</v>
      </c>
      <c r="AC2444" s="13">
        <f t="shared" si="315"/>
        <v>70</v>
      </c>
      <c r="AD2444" s="13">
        <f t="shared" si="316"/>
        <v>70</v>
      </c>
      <c r="AE2444" s="13">
        <f t="shared" si="317"/>
        <v>1540</v>
      </c>
      <c r="AF2444" t="s">
        <v>47</v>
      </c>
      <c r="AG2444">
        <v>0.69</v>
      </c>
      <c r="AH2444">
        <v>11</v>
      </c>
      <c r="AI2444">
        <v>96</v>
      </c>
      <c r="AJ2444">
        <v>10</v>
      </c>
      <c r="AK2444">
        <v>10</v>
      </c>
      <c r="AL2444">
        <v>10</v>
      </c>
      <c r="AM2444">
        <v>10</v>
      </c>
      <c r="AN2444">
        <v>10</v>
      </c>
      <c r="AO2444">
        <v>9</v>
      </c>
    </row>
    <row r="2445" spans="1:41">
      <c r="A2445" s="1">
        <v>4349186</v>
      </c>
      <c r="B2445" t="s">
        <v>2212</v>
      </c>
      <c r="C2445">
        <v>2012</v>
      </c>
      <c r="D2445" s="2" t="s">
        <v>6427</v>
      </c>
      <c r="E2445" s="4">
        <f t="shared" si="310"/>
        <v>41250</v>
      </c>
      <c r="F2445" s="5">
        <f t="shared" ca="1" si="311"/>
        <v>2.5800699502156332</v>
      </c>
      <c r="G2445" s="1">
        <v>5024359</v>
      </c>
      <c r="H2445" t="s">
        <v>56</v>
      </c>
      <c r="I2445" t="s">
        <v>33</v>
      </c>
      <c r="J2445" s="6" t="str">
        <f t="shared" si="312"/>
        <v>Amsterdam</v>
      </c>
      <c r="K2445" t="s">
        <v>46</v>
      </c>
      <c r="L2445" s="6" t="str">
        <f t="shared" si="313"/>
        <v>North Holland</v>
      </c>
      <c r="M2445" s="1" t="s">
        <v>2213</v>
      </c>
      <c r="N2445" t="s">
        <v>35</v>
      </c>
      <c r="O2445">
        <v>52.350999920257699</v>
      </c>
      <c r="P2445">
        <v>4.8537985917690998</v>
      </c>
      <c r="Q2445" t="s">
        <v>36</v>
      </c>
      <c r="R2445" t="s">
        <v>37</v>
      </c>
      <c r="S2445">
        <v>5</v>
      </c>
      <c r="T2445">
        <v>1</v>
      </c>
      <c r="U2445">
        <v>2</v>
      </c>
      <c r="V2445">
        <v>3</v>
      </c>
      <c r="W2445" t="s">
        <v>38</v>
      </c>
      <c r="X2445" s="8">
        <v>225</v>
      </c>
      <c r="Y2445">
        <v>5</v>
      </c>
      <c r="Z2445">
        <v>75</v>
      </c>
      <c r="AA2445">
        <v>3</v>
      </c>
      <c r="AB2445" s="6">
        <f t="shared" si="314"/>
        <v>2</v>
      </c>
      <c r="AC2445" s="13">
        <f t="shared" si="315"/>
        <v>225</v>
      </c>
      <c r="AD2445" s="13">
        <f t="shared" si="316"/>
        <v>675</v>
      </c>
      <c r="AE2445" s="13">
        <f t="shared" si="317"/>
        <v>1350</v>
      </c>
      <c r="AF2445" t="s">
        <v>47</v>
      </c>
      <c r="AG2445">
        <v>1</v>
      </c>
      <c r="AH2445">
        <v>1</v>
      </c>
      <c r="AI2445">
        <v>80</v>
      </c>
      <c r="AJ2445">
        <v>10</v>
      </c>
      <c r="AK2445">
        <v>8</v>
      </c>
      <c r="AL2445">
        <v>10</v>
      </c>
      <c r="AM2445">
        <v>10</v>
      </c>
      <c r="AN2445">
        <v>6</v>
      </c>
      <c r="AO2445">
        <v>8</v>
      </c>
    </row>
    <row r="2446" spans="1:41">
      <c r="A2446" s="1">
        <v>4349261</v>
      </c>
      <c r="B2446" t="s">
        <v>2214</v>
      </c>
      <c r="C2446">
        <v>2012</v>
      </c>
      <c r="D2446" s="2" t="s">
        <v>6427</v>
      </c>
      <c r="E2446" s="4">
        <f t="shared" si="310"/>
        <v>41250</v>
      </c>
      <c r="F2446" s="5">
        <f t="shared" ca="1" si="311"/>
        <v>2.5800699502156332</v>
      </c>
      <c r="G2446" s="1">
        <v>1559348</v>
      </c>
      <c r="H2446" t="s">
        <v>49</v>
      </c>
      <c r="I2446" t="s">
        <v>33</v>
      </c>
      <c r="J2446" s="6" t="str">
        <f t="shared" si="312"/>
        <v>Amsterdam</v>
      </c>
      <c r="K2446" t="s">
        <v>34</v>
      </c>
      <c r="L2446" s="6" t="str">
        <f t="shared" si="313"/>
        <v>North Holland</v>
      </c>
      <c r="M2446" s="1" t="s">
        <v>2215</v>
      </c>
      <c r="N2446" t="s">
        <v>35</v>
      </c>
      <c r="O2446">
        <v>52.359431038746699</v>
      </c>
      <c r="P2446">
        <v>4.8942288475798703</v>
      </c>
      <c r="Q2446" t="s">
        <v>36</v>
      </c>
      <c r="R2446" t="s">
        <v>76</v>
      </c>
      <c r="S2446">
        <v>5</v>
      </c>
      <c r="T2446">
        <v>1</v>
      </c>
      <c r="U2446">
        <v>1</v>
      </c>
      <c r="V2446">
        <v>4</v>
      </c>
      <c r="W2446" t="s">
        <v>38</v>
      </c>
      <c r="X2446" s="8">
        <v>90</v>
      </c>
      <c r="Y2446">
        <v>2</v>
      </c>
      <c r="Z2446">
        <v>45</v>
      </c>
      <c r="AA2446">
        <v>3</v>
      </c>
      <c r="AB2446" s="6">
        <f t="shared" si="314"/>
        <v>62</v>
      </c>
      <c r="AC2446" s="13">
        <f t="shared" si="315"/>
        <v>90</v>
      </c>
      <c r="AD2446" s="13">
        <f t="shared" si="316"/>
        <v>270</v>
      </c>
      <c r="AE2446" s="13">
        <f t="shared" si="317"/>
        <v>16740</v>
      </c>
      <c r="AF2446" t="s">
        <v>47</v>
      </c>
      <c r="AG2446">
        <v>0.75</v>
      </c>
      <c r="AH2446">
        <v>31</v>
      </c>
      <c r="AI2446">
        <v>91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</row>
    <row r="2447" spans="1:41">
      <c r="A2447" s="1">
        <v>4349261</v>
      </c>
      <c r="B2447" t="s">
        <v>2214</v>
      </c>
      <c r="C2447">
        <v>2012</v>
      </c>
      <c r="D2447" s="2" t="s">
        <v>6427</v>
      </c>
      <c r="E2447" s="4">
        <f t="shared" si="310"/>
        <v>41250</v>
      </c>
      <c r="F2447" s="5">
        <f t="shared" ca="1" si="311"/>
        <v>2.5800699502156332</v>
      </c>
      <c r="G2447" s="1">
        <v>1927060</v>
      </c>
      <c r="H2447" t="s">
        <v>60</v>
      </c>
      <c r="I2447" t="s">
        <v>33</v>
      </c>
      <c r="J2447" s="6" t="str">
        <f t="shared" si="312"/>
        <v>Amsterdam</v>
      </c>
      <c r="K2447" t="s">
        <v>34</v>
      </c>
      <c r="L2447" s="6" t="str">
        <f t="shared" si="313"/>
        <v>North Holland</v>
      </c>
      <c r="M2447" s="1" t="s">
        <v>2215</v>
      </c>
      <c r="N2447" t="s">
        <v>35</v>
      </c>
      <c r="O2447">
        <v>52.357154746533503</v>
      </c>
      <c r="P2447">
        <v>4.8945670190105304</v>
      </c>
      <c r="Q2447" t="s">
        <v>36</v>
      </c>
      <c r="R2447" t="s">
        <v>42</v>
      </c>
      <c r="S2447">
        <v>5</v>
      </c>
      <c r="T2447">
        <v>1</v>
      </c>
      <c r="U2447">
        <v>1</v>
      </c>
      <c r="V2447">
        <v>4</v>
      </c>
      <c r="W2447" t="s">
        <v>38</v>
      </c>
      <c r="X2447" s="8">
        <v>150</v>
      </c>
      <c r="Y2447">
        <v>3</v>
      </c>
      <c r="Z2447">
        <v>50</v>
      </c>
      <c r="AA2447">
        <v>3</v>
      </c>
      <c r="AB2447" s="6">
        <f t="shared" si="314"/>
        <v>10</v>
      </c>
      <c r="AC2447" s="13">
        <f t="shared" si="315"/>
        <v>150</v>
      </c>
      <c r="AD2447" s="13">
        <f t="shared" si="316"/>
        <v>450</v>
      </c>
      <c r="AE2447" s="13">
        <f t="shared" si="317"/>
        <v>4500</v>
      </c>
      <c r="AF2447" t="s">
        <v>47</v>
      </c>
      <c r="AG2447">
        <v>0.75</v>
      </c>
      <c r="AH2447">
        <v>5</v>
      </c>
      <c r="AI2447">
        <v>95</v>
      </c>
      <c r="AJ2447">
        <v>9</v>
      </c>
      <c r="AK2447">
        <v>10</v>
      </c>
      <c r="AL2447">
        <v>10</v>
      </c>
      <c r="AM2447">
        <v>10</v>
      </c>
      <c r="AN2447">
        <v>10</v>
      </c>
      <c r="AO2447">
        <v>9</v>
      </c>
    </row>
    <row r="2448" spans="1:41">
      <c r="A2448" s="1">
        <v>4349261</v>
      </c>
      <c r="B2448" t="s">
        <v>2214</v>
      </c>
      <c r="C2448">
        <v>2012</v>
      </c>
      <c r="D2448" s="2" t="s">
        <v>6427</v>
      </c>
      <c r="E2448" s="4">
        <f t="shared" si="310"/>
        <v>41250</v>
      </c>
      <c r="F2448" s="5">
        <f t="shared" ca="1" si="311"/>
        <v>2.5800699502156332</v>
      </c>
      <c r="G2448" s="1">
        <v>3664578</v>
      </c>
      <c r="H2448" t="s">
        <v>49</v>
      </c>
      <c r="I2448" t="s">
        <v>33</v>
      </c>
      <c r="J2448" s="6" t="str">
        <f t="shared" si="312"/>
        <v>Amsterdam</v>
      </c>
      <c r="K2448" t="s">
        <v>34</v>
      </c>
      <c r="L2448" s="6" t="str">
        <f t="shared" si="313"/>
        <v>North Holland</v>
      </c>
      <c r="M2448" s="1" t="s">
        <v>2215</v>
      </c>
      <c r="N2448" t="s">
        <v>35</v>
      </c>
      <c r="O2448">
        <v>52.359414478052898</v>
      </c>
      <c r="P2448">
        <v>4.8938504250260397</v>
      </c>
      <c r="Q2448" t="s">
        <v>104</v>
      </c>
      <c r="R2448" t="s">
        <v>42</v>
      </c>
      <c r="S2448">
        <v>2</v>
      </c>
      <c r="T2448">
        <v>1</v>
      </c>
      <c r="U2448">
        <v>1</v>
      </c>
      <c r="V2448">
        <v>2</v>
      </c>
      <c r="W2448" t="s">
        <v>38</v>
      </c>
      <c r="X2448" s="8">
        <v>180</v>
      </c>
      <c r="Y2448">
        <v>4</v>
      </c>
      <c r="Z2448">
        <v>40</v>
      </c>
      <c r="AA2448">
        <v>3</v>
      </c>
      <c r="AB2448" s="6">
        <f t="shared" si="314"/>
        <v>12</v>
      </c>
      <c r="AC2448" s="13">
        <f t="shared" si="315"/>
        <v>180</v>
      </c>
      <c r="AD2448" s="13">
        <f t="shared" si="316"/>
        <v>540</v>
      </c>
      <c r="AE2448" s="13">
        <f t="shared" si="317"/>
        <v>6480</v>
      </c>
      <c r="AF2448" t="s">
        <v>47</v>
      </c>
      <c r="AG2448">
        <v>0.75</v>
      </c>
      <c r="AH2448">
        <v>6</v>
      </c>
      <c r="AI2448">
        <v>93</v>
      </c>
      <c r="AJ2448">
        <v>9</v>
      </c>
      <c r="AK2448">
        <v>9</v>
      </c>
      <c r="AL2448">
        <v>9</v>
      </c>
      <c r="AM2448">
        <v>10</v>
      </c>
      <c r="AN2448">
        <v>10</v>
      </c>
      <c r="AO2448">
        <v>10</v>
      </c>
    </row>
    <row r="2449" spans="1:41">
      <c r="A2449" s="1">
        <v>4350024</v>
      </c>
      <c r="B2449" t="s">
        <v>2216</v>
      </c>
      <c r="C2449">
        <v>2012</v>
      </c>
      <c r="D2449" s="2" t="s">
        <v>6427</v>
      </c>
      <c r="E2449" s="4">
        <f t="shared" si="310"/>
        <v>41250</v>
      </c>
      <c r="F2449" s="5">
        <f t="shared" ca="1" si="311"/>
        <v>2.5800699502156332</v>
      </c>
      <c r="G2449" s="1">
        <v>3305733</v>
      </c>
      <c r="H2449" t="s">
        <v>41</v>
      </c>
      <c r="I2449" t="s">
        <v>33</v>
      </c>
      <c r="J2449" s="6" t="str">
        <f t="shared" si="312"/>
        <v>Amsterdam</v>
      </c>
      <c r="K2449" t="s">
        <v>34</v>
      </c>
      <c r="L2449" s="6" t="str">
        <f t="shared" si="313"/>
        <v>North Holland</v>
      </c>
      <c r="M2449" s="1" t="s">
        <v>2217</v>
      </c>
      <c r="N2449" t="s">
        <v>35</v>
      </c>
      <c r="O2449">
        <v>52.371112615096003</v>
      </c>
      <c r="P2449">
        <v>4.9412433703941296</v>
      </c>
      <c r="Q2449" t="s">
        <v>58</v>
      </c>
      <c r="R2449" t="s">
        <v>37</v>
      </c>
      <c r="S2449">
        <v>4</v>
      </c>
      <c r="T2449">
        <v>1</v>
      </c>
      <c r="U2449">
        <v>3</v>
      </c>
      <c r="V2449">
        <v>3</v>
      </c>
      <c r="W2449" t="s">
        <v>38</v>
      </c>
      <c r="X2449" s="8">
        <v>140</v>
      </c>
      <c r="Y2449">
        <v>1</v>
      </c>
      <c r="Z2449">
        <v>0</v>
      </c>
      <c r="AA2449">
        <v>2</v>
      </c>
      <c r="AB2449" s="6">
        <f t="shared" si="314"/>
        <v>6</v>
      </c>
      <c r="AC2449" s="13">
        <f t="shared" si="315"/>
        <v>140</v>
      </c>
      <c r="AD2449" s="13">
        <f t="shared" si="316"/>
        <v>280</v>
      </c>
      <c r="AE2449" s="13">
        <f t="shared" si="317"/>
        <v>1680</v>
      </c>
      <c r="AF2449" t="s">
        <v>47</v>
      </c>
      <c r="AG2449">
        <v>1</v>
      </c>
      <c r="AH2449">
        <v>3</v>
      </c>
      <c r="AI2449">
        <v>93</v>
      </c>
      <c r="AJ2449">
        <v>9</v>
      </c>
      <c r="AK2449">
        <v>9</v>
      </c>
      <c r="AL2449">
        <v>10</v>
      </c>
      <c r="AM2449">
        <v>10</v>
      </c>
      <c r="AN2449">
        <v>9</v>
      </c>
      <c r="AO2449">
        <v>9</v>
      </c>
    </row>
    <row r="2450" spans="1:41">
      <c r="A2450" s="1">
        <v>4350684</v>
      </c>
      <c r="B2450" t="s">
        <v>2218</v>
      </c>
      <c r="C2450">
        <v>2012</v>
      </c>
      <c r="D2450" s="2" t="s">
        <v>6427</v>
      </c>
      <c r="E2450" s="4">
        <f t="shared" si="310"/>
        <v>41250</v>
      </c>
      <c r="F2450" s="5">
        <f t="shared" ca="1" si="311"/>
        <v>2.5800699502156332</v>
      </c>
      <c r="G2450" s="1">
        <v>928571</v>
      </c>
      <c r="H2450" t="s">
        <v>408</v>
      </c>
      <c r="I2450" t="s">
        <v>33</v>
      </c>
      <c r="J2450" s="6" t="str">
        <f t="shared" si="312"/>
        <v>Amsterdam</v>
      </c>
      <c r="K2450" t="s">
        <v>34</v>
      </c>
      <c r="L2450" s="6" t="str">
        <f t="shared" si="313"/>
        <v>North Holland</v>
      </c>
      <c r="M2450" s="1" t="s">
        <v>1728</v>
      </c>
      <c r="N2450" t="s">
        <v>35</v>
      </c>
      <c r="O2450">
        <v>52.381938042730198</v>
      </c>
      <c r="P2450">
        <v>4.8245027565299203</v>
      </c>
      <c r="Q2450" t="s">
        <v>132</v>
      </c>
      <c r="R2450" t="s">
        <v>42</v>
      </c>
      <c r="S2450">
        <v>2</v>
      </c>
      <c r="T2450">
        <v>1</v>
      </c>
      <c r="U2450">
        <v>1</v>
      </c>
      <c r="V2450">
        <v>1</v>
      </c>
      <c r="W2450" t="s">
        <v>38</v>
      </c>
      <c r="X2450" s="8">
        <v>60</v>
      </c>
      <c r="Y2450">
        <v>1</v>
      </c>
      <c r="Z2450">
        <v>35</v>
      </c>
      <c r="AA2450">
        <v>2</v>
      </c>
      <c r="AB2450" s="6">
        <f t="shared" si="314"/>
        <v>20</v>
      </c>
      <c r="AC2450" s="13">
        <f t="shared" si="315"/>
        <v>95</v>
      </c>
      <c r="AD2450" s="13">
        <f t="shared" si="316"/>
        <v>190</v>
      </c>
      <c r="AE2450" s="13">
        <f t="shared" si="317"/>
        <v>3800</v>
      </c>
      <c r="AF2450" t="s">
        <v>39</v>
      </c>
      <c r="AG2450">
        <v>0.8</v>
      </c>
      <c r="AH2450">
        <v>10</v>
      </c>
      <c r="AI2450">
        <v>84</v>
      </c>
      <c r="AJ2450">
        <v>8</v>
      </c>
      <c r="AK2450">
        <v>8</v>
      </c>
      <c r="AL2450">
        <v>9</v>
      </c>
      <c r="AM2450">
        <v>10</v>
      </c>
      <c r="AN2450">
        <v>7</v>
      </c>
      <c r="AO2450">
        <v>8</v>
      </c>
    </row>
    <row r="2451" spans="1:41">
      <c r="A2451" s="1">
        <v>4353603</v>
      </c>
      <c r="B2451" t="s">
        <v>486</v>
      </c>
      <c r="C2451">
        <v>2012</v>
      </c>
      <c r="D2451" s="2" t="s">
        <v>6428</v>
      </c>
      <c r="E2451" s="4">
        <f t="shared" si="310"/>
        <v>41251</v>
      </c>
      <c r="F2451" s="5">
        <f t="shared" ca="1" si="311"/>
        <v>2.5773302241882359</v>
      </c>
      <c r="G2451" s="1">
        <v>848256</v>
      </c>
      <c r="H2451" t="s">
        <v>56</v>
      </c>
      <c r="I2451" t="s">
        <v>33</v>
      </c>
      <c r="J2451" s="6" t="str">
        <f t="shared" si="312"/>
        <v>Amsterdam</v>
      </c>
      <c r="K2451" t="s">
        <v>34</v>
      </c>
      <c r="L2451" s="6" t="str">
        <f t="shared" si="313"/>
        <v>North Holland</v>
      </c>
      <c r="M2451" s="1" t="s">
        <v>2219</v>
      </c>
      <c r="N2451" t="s">
        <v>35</v>
      </c>
      <c r="O2451">
        <v>52.352061579512799</v>
      </c>
      <c r="P2451">
        <v>4.8507496946785196</v>
      </c>
      <c r="Q2451" t="s">
        <v>36</v>
      </c>
      <c r="R2451" t="s">
        <v>37</v>
      </c>
      <c r="S2451">
        <v>2</v>
      </c>
      <c r="T2451">
        <v>1</v>
      </c>
      <c r="U2451">
        <v>1</v>
      </c>
      <c r="V2451">
        <v>1</v>
      </c>
      <c r="W2451" t="s">
        <v>38</v>
      </c>
      <c r="X2451" s="8">
        <v>97</v>
      </c>
      <c r="Y2451">
        <v>1</v>
      </c>
      <c r="Z2451">
        <v>0</v>
      </c>
      <c r="AA2451">
        <v>2</v>
      </c>
      <c r="AB2451" s="6">
        <f t="shared" si="314"/>
        <v>16</v>
      </c>
      <c r="AC2451" s="13">
        <f t="shared" si="315"/>
        <v>97</v>
      </c>
      <c r="AD2451" s="13">
        <f t="shared" si="316"/>
        <v>194</v>
      </c>
      <c r="AE2451" s="13">
        <f t="shared" si="317"/>
        <v>3104</v>
      </c>
      <c r="AF2451" t="s">
        <v>47</v>
      </c>
      <c r="AG2451">
        <v>1</v>
      </c>
      <c r="AH2451">
        <v>8</v>
      </c>
      <c r="AI2451">
        <v>89</v>
      </c>
      <c r="AJ2451">
        <v>9</v>
      </c>
      <c r="AK2451">
        <v>9</v>
      </c>
      <c r="AL2451">
        <v>10</v>
      </c>
      <c r="AM2451">
        <v>9</v>
      </c>
      <c r="AN2451">
        <v>9</v>
      </c>
      <c r="AO2451">
        <v>9</v>
      </c>
    </row>
    <row r="2452" spans="1:41">
      <c r="A2452" s="1">
        <v>4355186</v>
      </c>
      <c r="B2452" t="s">
        <v>1002</v>
      </c>
      <c r="C2452">
        <v>2012</v>
      </c>
      <c r="D2452" s="2" t="s">
        <v>6428</v>
      </c>
      <c r="E2452" s="4">
        <f t="shared" si="310"/>
        <v>41251</v>
      </c>
      <c r="F2452" s="5">
        <f t="shared" ca="1" si="311"/>
        <v>2.5773302241882359</v>
      </c>
      <c r="G2452" s="1">
        <v>1468473</v>
      </c>
      <c r="H2452" t="s">
        <v>71</v>
      </c>
      <c r="I2452" t="s">
        <v>33</v>
      </c>
      <c r="J2452" s="6" t="str">
        <f t="shared" si="312"/>
        <v>Amsterdam</v>
      </c>
      <c r="K2452" t="s">
        <v>34</v>
      </c>
      <c r="L2452" s="6" t="str">
        <f t="shared" si="313"/>
        <v>North Holland</v>
      </c>
      <c r="M2452" s="1">
        <v>1055</v>
      </c>
      <c r="N2452" t="s">
        <v>35</v>
      </c>
      <c r="O2452">
        <v>52.376738344714603</v>
      </c>
      <c r="P2452">
        <v>4.8503237498207596</v>
      </c>
      <c r="Q2452" t="s">
        <v>36</v>
      </c>
      <c r="R2452" t="s">
        <v>37</v>
      </c>
      <c r="S2452">
        <v>2</v>
      </c>
      <c r="T2452">
        <v>1</v>
      </c>
      <c r="U2452">
        <v>1</v>
      </c>
      <c r="V2452">
        <v>1</v>
      </c>
      <c r="W2452" t="s">
        <v>38</v>
      </c>
      <c r="X2452" s="8">
        <v>89</v>
      </c>
      <c r="Y2452">
        <v>1</v>
      </c>
      <c r="Z2452">
        <v>0</v>
      </c>
      <c r="AA2452">
        <v>3</v>
      </c>
      <c r="AB2452" s="6">
        <f t="shared" si="314"/>
        <v>60</v>
      </c>
      <c r="AC2452" s="13">
        <f t="shared" si="315"/>
        <v>89</v>
      </c>
      <c r="AD2452" s="13">
        <f t="shared" si="316"/>
        <v>267</v>
      </c>
      <c r="AE2452" s="13">
        <f t="shared" si="317"/>
        <v>16020</v>
      </c>
      <c r="AF2452" t="s">
        <v>43</v>
      </c>
      <c r="AG2452">
        <v>1</v>
      </c>
      <c r="AH2452">
        <v>30</v>
      </c>
      <c r="AI2452">
        <v>90</v>
      </c>
      <c r="AJ2452">
        <v>9</v>
      </c>
      <c r="AK2452">
        <v>9</v>
      </c>
      <c r="AL2452">
        <v>9</v>
      </c>
      <c r="AM2452">
        <v>10</v>
      </c>
      <c r="AN2452">
        <v>8</v>
      </c>
      <c r="AO2452">
        <v>8</v>
      </c>
    </row>
    <row r="2453" spans="1:41">
      <c r="A2453" s="1">
        <v>4356084</v>
      </c>
      <c r="B2453" t="s">
        <v>2220</v>
      </c>
      <c r="C2453">
        <v>2012</v>
      </c>
      <c r="D2453" s="2" t="s">
        <v>6428</v>
      </c>
      <c r="E2453" s="4">
        <f t="shared" si="310"/>
        <v>41251</v>
      </c>
      <c r="F2453" s="5">
        <f t="shared" ca="1" si="311"/>
        <v>2.5773302241882359</v>
      </c>
      <c r="G2453" s="1">
        <v>832035</v>
      </c>
      <c r="H2453" t="s">
        <v>51</v>
      </c>
      <c r="I2453" t="s">
        <v>33</v>
      </c>
      <c r="J2453" s="6" t="str">
        <f t="shared" si="312"/>
        <v>Amsterdam</v>
      </c>
      <c r="K2453" t="s">
        <v>34</v>
      </c>
      <c r="L2453" s="6" t="str">
        <f t="shared" si="313"/>
        <v>North Holland</v>
      </c>
      <c r="M2453" s="1">
        <v>1012</v>
      </c>
      <c r="N2453" t="s">
        <v>35</v>
      </c>
      <c r="O2453">
        <v>52.378533279859703</v>
      </c>
      <c r="P2453">
        <v>4.8877135862331302</v>
      </c>
      <c r="Q2453" t="s">
        <v>36</v>
      </c>
      <c r="R2453" t="s">
        <v>37</v>
      </c>
      <c r="S2453">
        <v>2</v>
      </c>
      <c r="T2453">
        <v>1</v>
      </c>
      <c r="U2453">
        <v>1</v>
      </c>
      <c r="V2453">
        <v>1</v>
      </c>
      <c r="W2453" t="s">
        <v>38</v>
      </c>
      <c r="X2453" s="8">
        <v>120</v>
      </c>
      <c r="Y2453">
        <v>2</v>
      </c>
      <c r="Z2453">
        <v>15</v>
      </c>
      <c r="AA2453">
        <v>1</v>
      </c>
      <c r="AB2453" s="6">
        <f t="shared" si="314"/>
        <v>176</v>
      </c>
      <c r="AC2453" s="13">
        <f t="shared" si="315"/>
        <v>120</v>
      </c>
      <c r="AD2453" s="13">
        <f t="shared" si="316"/>
        <v>120</v>
      </c>
      <c r="AE2453" s="13">
        <f t="shared" si="317"/>
        <v>21120</v>
      </c>
      <c r="AF2453" t="s">
        <v>47</v>
      </c>
      <c r="AG2453">
        <v>1</v>
      </c>
      <c r="AH2453">
        <v>88</v>
      </c>
      <c r="AI2453">
        <v>95</v>
      </c>
      <c r="AJ2453">
        <v>10</v>
      </c>
      <c r="AK2453">
        <v>10</v>
      </c>
      <c r="AL2453">
        <v>10</v>
      </c>
      <c r="AM2453">
        <v>10</v>
      </c>
      <c r="AN2453">
        <v>10</v>
      </c>
      <c r="AO2453">
        <v>9</v>
      </c>
    </row>
    <row r="2454" spans="1:41">
      <c r="A2454" s="1">
        <v>4362519</v>
      </c>
      <c r="B2454" t="s">
        <v>2221</v>
      </c>
      <c r="C2454">
        <v>2012</v>
      </c>
      <c r="D2454" s="2" t="s">
        <v>6676</v>
      </c>
      <c r="E2454" s="4">
        <f t="shared" si="310"/>
        <v>41252</v>
      </c>
      <c r="F2454" s="5">
        <f t="shared" ca="1" si="311"/>
        <v>2.574590498160839</v>
      </c>
      <c r="G2454" s="1">
        <v>833762</v>
      </c>
      <c r="H2454" t="s">
        <v>49</v>
      </c>
      <c r="I2454" t="s">
        <v>33</v>
      </c>
      <c r="J2454" s="6" t="str">
        <f t="shared" si="312"/>
        <v>Amsterdam</v>
      </c>
      <c r="K2454" t="s">
        <v>34</v>
      </c>
      <c r="L2454" s="6" t="str">
        <f t="shared" si="313"/>
        <v>North Holland</v>
      </c>
      <c r="M2454" s="1" t="s">
        <v>2222</v>
      </c>
      <c r="N2454" t="s">
        <v>35</v>
      </c>
      <c r="O2454">
        <v>52.363973693806102</v>
      </c>
      <c r="P2454">
        <v>4.8883654418490297</v>
      </c>
      <c r="Q2454" t="s">
        <v>36</v>
      </c>
      <c r="R2454" t="s">
        <v>37</v>
      </c>
      <c r="S2454">
        <v>2</v>
      </c>
      <c r="T2454">
        <v>1</v>
      </c>
      <c r="U2454">
        <v>1</v>
      </c>
      <c r="V2454">
        <v>1</v>
      </c>
      <c r="W2454" t="s">
        <v>38</v>
      </c>
      <c r="X2454" s="8">
        <v>175</v>
      </c>
      <c r="Y2454">
        <v>2</v>
      </c>
      <c r="Z2454">
        <v>0</v>
      </c>
      <c r="AA2454">
        <v>3</v>
      </c>
      <c r="AB2454" s="6">
        <f t="shared" si="314"/>
        <v>26</v>
      </c>
      <c r="AC2454" s="13">
        <f t="shared" si="315"/>
        <v>175</v>
      </c>
      <c r="AD2454" s="13">
        <f t="shared" si="316"/>
        <v>525</v>
      </c>
      <c r="AE2454" s="13">
        <f t="shared" si="317"/>
        <v>13650</v>
      </c>
      <c r="AF2454" t="s">
        <v>47</v>
      </c>
      <c r="AG2454">
        <v>1</v>
      </c>
      <c r="AH2454">
        <v>13</v>
      </c>
      <c r="AI2454">
        <v>97</v>
      </c>
      <c r="AJ2454">
        <v>10</v>
      </c>
      <c r="AK2454">
        <v>10</v>
      </c>
      <c r="AL2454">
        <v>10</v>
      </c>
      <c r="AM2454">
        <v>10</v>
      </c>
      <c r="AN2454">
        <v>10</v>
      </c>
      <c r="AO2454">
        <v>9</v>
      </c>
    </row>
    <row r="2455" spans="1:41">
      <c r="A2455" s="1">
        <v>4364112</v>
      </c>
      <c r="B2455" t="s">
        <v>1091</v>
      </c>
      <c r="C2455">
        <v>2012</v>
      </c>
      <c r="D2455" s="2" t="s">
        <v>6676</v>
      </c>
      <c r="E2455" s="4">
        <f t="shared" si="310"/>
        <v>41252</v>
      </c>
      <c r="F2455" s="5">
        <f t="shared" ca="1" si="311"/>
        <v>2.574590498160839</v>
      </c>
      <c r="G2455" s="1">
        <v>834156</v>
      </c>
      <c r="H2455" t="s">
        <v>60</v>
      </c>
      <c r="I2455" t="s">
        <v>33</v>
      </c>
      <c r="J2455" s="6" t="str">
        <f t="shared" si="312"/>
        <v>Amsterdam</v>
      </c>
      <c r="K2455" t="s">
        <v>34</v>
      </c>
      <c r="L2455" s="6" t="str">
        <f t="shared" si="313"/>
        <v>North Holland</v>
      </c>
      <c r="M2455" s="1">
        <v>1072</v>
      </c>
      <c r="N2455" t="s">
        <v>35</v>
      </c>
      <c r="O2455">
        <v>52.347970894781</v>
      </c>
      <c r="P2455">
        <v>4.8932436574270097</v>
      </c>
      <c r="Q2455" t="s">
        <v>36</v>
      </c>
      <c r="R2455" t="s">
        <v>37</v>
      </c>
      <c r="S2455">
        <v>6</v>
      </c>
      <c r="T2455">
        <v>1</v>
      </c>
      <c r="U2455">
        <v>3</v>
      </c>
      <c r="V2455">
        <v>6</v>
      </c>
      <c r="W2455" t="s">
        <v>38</v>
      </c>
      <c r="X2455" s="8">
        <v>295</v>
      </c>
      <c r="Y2455">
        <v>1</v>
      </c>
      <c r="Z2455">
        <v>0</v>
      </c>
      <c r="AA2455">
        <v>3</v>
      </c>
      <c r="AB2455" s="6">
        <f t="shared" si="314"/>
        <v>18</v>
      </c>
      <c r="AC2455" s="13">
        <f t="shared" si="315"/>
        <v>295</v>
      </c>
      <c r="AD2455" s="13">
        <f t="shared" si="316"/>
        <v>885</v>
      </c>
      <c r="AE2455" s="13">
        <f t="shared" si="317"/>
        <v>15930</v>
      </c>
      <c r="AF2455" t="s">
        <v>47</v>
      </c>
      <c r="AG2455">
        <v>1</v>
      </c>
      <c r="AH2455">
        <v>9</v>
      </c>
      <c r="AI2455">
        <v>93</v>
      </c>
      <c r="AJ2455">
        <v>9</v>
      </c>
      <c r="AK2455">
        <v>9</v>
      </c>
      <c r="AL2455">
        <v>9</v>
      </c>
      <c r="AM2455">
        <v>10</v>
      </c>
      <c r="AN2455">
        <v>9</v>
      </c>
      <c r="AO2455">
        <v>10</v>
      </c>
    </row>
    <row r="2456" spans="1:41">
      <c r="A2456" s="1">
        <v>4364462</v>
      </c>
      <c r="B2456" t="s">
        <v>793</v>
      </c>
      <c r="C2456">
        <v>2012</v>
      </c>
      <c r="D2456" s="2" t="s">
        <v>6676</v>
      </c>
      <c r="E2456" s="4">
        <f t="shared" si="310"/>
        <v>41252</v>
      </c>
      <c r="F2456" s="5">
        <f t="shared" ca="1" si="311"/>
        <v>2.574590498160839</v>
      </c>
      <c r="G2456" s="1">
        <v>834233</v>
      </c>
      <c r="H2456" t="s">
        <v>49</v>
      </c>
      <c r="I2456" t="s">
        <v>33</v>
      </c>
      <c r="J2456" s="6" t="str">
        <f t="shared" si="312"/>
        <v>Amsterdam</v>
      </c>
      <c r="K2456" t="s">
        <v>34</v>
      </c>
      <c r="L2456" s="6" t="str">
        <f t="shared" si="313"/>
        <v>North Holland</v>
      </c>
      <c r="N2456" t="s">
        <v>35</v>
      </c>
      <c r="O2456">
        <v>52.371356821184698</v>
      </c>
      <c r="P2456">
        <v>4.9050182386830397</v>
      </c>
      <c r="Q2456" t="s">
        <v>132</v>
      </c>
      <c r="R2456" t="s">
        <v>37</v>
      </c>
      <c r="S2456">
        <v>2</v>
      </c>
      <c r="T2456">
        <v>1</v>
      </c>
      <c r="U2456">
        <v>1</v>
      </c>
      <c r="V2456">
        <v>2</v>
      </c>
      <c r="W2456" t="s">
        <v>38</v>
      </c>
      <c r="X2456" s="8">
        <v>110</v>
      </c>
      <c r="Y2456">
        <v>2</v>
      </c>
      <c r="Z2456">
        <v>25</v>
      </c>
      <c r="AA2456">
        <v>2</v>
      </c>
      <c r="AB2456" s="6">
        <f t="shared" si="314"/>
        <v>224</v>
      </c>
      <c r="AC2456" s="13">
        <f t="shared" si="315"/>
        <v>110</v>
      </c>
      <c r="AD2456" s="13">
        <f t="shared" si="316"/>
        <v>220</v>
      </c>
      <c r="AE2456" s="13">
        <f t="shared" si="317"/>
        <v>49280</v>
      </c>
      <c r="AF2456" t="s">
        <v>39</v>
      </c>
      <c r="AG2456">
        <v>0.9</v>
      </c>
      <c r="AH2456">
        <v>112</v>
      </c>
      <c r="AI2456">
        <v>97</v>
      </c>
      <c r="AJ2456">
        <v>10</v>
      </c>
      <c r="AK2456">
        <v>10</v>
      </c>
      <c r="AL2456">
        <v>10</v>
      </c>
      <c r="AM2456">
        <v>10</v>
      </c>
      <c r="AN2456">
        <v>10</v>
      </c>
      <c r="AO2456">
        <v>9</v>
      </c>
    </row>
    <row r="2457" spans="1:41">
      <c r="A2457" s="1">
        <v>4364832</v>
      </c>
      <c r="B2457" t="s">
        <v>314</v>
      </c>
      <c r="C2457">
        <v>2012</v>
      </c>
      <c r="D2457" s="2" t="s">
        <v>6676</v>
      </c>
      <c r="E2457" s="4">
        <f t="shared" si="310"/>
        <v>41252</v>
      </c>
      <c r="F2457" s="5">
        <f t="shared" ca="1" si="311"/>
        <v>2.574590498160839</v>
      </c>
      <c r="G2457" s="1">
        <v>2489956</v>
      </c>
      <c r="H2457" t="s">
        <v>198</v>
      </c>
      <c r="I2457" t="s">
        <v>33</v>
      </c>
      <c r="J2457" s="6" t="str">
        <f t="shared" si="312"/>
        <v>Amsterdam</v>
      </c>
      <c r="K2457" t="s">
        <v>34</v>
      </c>
      <c r="L2457" s="6" t="str">
        <f t="shared" si="313"/>
        <v>North Holland</v>
      </c>
      <c r="M2457" s="1" t="s">
        <v>2223</v>
      </c>
      <c r="N2457" t="s">
        <v>35</v>
      </c>
      <c r="O2457">
        <v>52.387548526240202</v>
      </c>
      <c r="P2457">
        <v>4.9083526546570901</v>
      </c>
      <c r="Q2457" t="s">
        <v>58</v>
      </c>
      <c r="R2457" t="s">
        <v>37</v>
      </c>
      <c r="S2457">
        <v>2</v>
      </c>
      <c r="T2457">
        <v>1</v>
      </c>
      <c r="U2457">
        <v>1</v>
      </c>
      <c r="V2457">
        <v>2</v>
      </c>
      <c r="W2457" t="s">
        <v>38</v>
      </c>
      <c r="X2457" s="8">
        <v>75</v>
      </c>
      <c r="Y2457">
        <v>2</v>
      </c>
      <c r="Z2457">
        <v>15</v>
      </c>
      <c r="AA2457">
        <v>3</v>
      </c>
      <c r="AB2457" s="6">
        <f t="shared" si="314"/>
        <v>38</v>
      </c>
      <c r="AC2457" s="13">
        <f t="shared" si="315"/>
        <v>75</v>
      </c>
      <c r="AD2457" s="13">
        <f t="shared" si="316"/>
        <v>225</v>
      </c>
      <c r="AE2457" s="13">
        <f t="shared" si="317"/>
        <v>8550</v>
      </c>
      <c r="AF2457" t="s">
        <v>39</v>
      </c>
      <c r="AG2457">
        <v>0.93</v>
      </c>
      <c r="AH2457">
        <v>19</v>
      </c>
      <c r="AI2457">
        <v>96</v>
      </c>
      <c r="AJ2457">
        <v>9</v>
      </c>
      <c r="AK2457">
        <v>9</v>
      </c>
      <c r="AL2457">
        <v>9</v>
      </c>
      <c r="AM2457">
        <v>10</v>
      </c>
      <c r="AN2457">
        <v>9</v>
      </c>
      <c r="AO2457">
        <v>9</v>
      </c>
    </row>
    <row r="2458" spans="1:41">
      <c r="A2458" s="1">
        <v>4372072</v>
      </c>
      <c r="B2458" t="s">
        <v>2224</v>
      </c>
      <c r="C2458">
        <v>2012</v>
      </c>
      <c r="D2458" s="2" t="s">
        <v>6582</v>
      </c>
      <c r="E2458" s="4">
        <f t="shared" si="310"/>
        <v>41253</v>
      </c>
      <c r="F2458" s="5">
        <f t="shared" ca="1" si="311"/>
        <v>2.5718507721334416</v>
      </c>
      <c r="G2458" s="1">
        <v>836528</v>
      </c>
      <c r="H2458" t="s">
        <v>45</v>
      </c>
      <c r="I2458" t="s">
        <v>33</v>
      </c>
      <c r="J2458" s="6" t="str">
        <f t="shared" si="312"/>
        <v>Amsterdam</v>
      </c>
      <c r="K2458" t="s">
        <v>34</v>
      </c>
      <c r="L2458" s="6" t="str">
        <f t="shared" si="313"/>
        <v>North Holland</v>
      </c>
      <c r="M2458" s="1">
        <v>1056</v>
      </c>
      <c r="N2458" t="s">
        <v>35</v>
      </c>
      <c r="O2458">
        <v>52.373328039148397</v>
      </c>
      <c r="P2458">
        <v>4.8621694905550603</v>
      </c>
      <c r="Q2458" t="s">
        <v>36</v>
      </c>
      <c r="R2458" t="s">
        <v>37</v>
      </c>
      <c r="S2458">
        <v>2</v>
      </c>
      <c r="T2458">
        <v>1</v>
      </c>
      <c r="U2458">
        <v>1</v>
      </c>
      <c r="V2458">
        <v>1</v>
      </c>
      <c r="W2458" t="s">
        <v>38</v>
      </c>
      <c r="X2458" s="8">
        <v>69</v>
      </c>
      <c r="Y2458">
        <v>1</v>
      </c>
      <c r="Z2458">
        <v>0</v>
      </c>
      <c r="AA2458">
        <v>3</v>
      </c>
      <c r="AB2458" s="6">
        <f t="shared" si="314"/>
        <v>24</v>
      </c>
      <c r="AC2458" s="13">
        <f t="shared" si="315"/>
        <v>69</v>
      </c>
      <c r="AD2458" s="13">
        <f t="shared" si="316"/>
        <v>207</v>
      </c>
      <c r="AE2458" s="13">
        <f t="shared" si="317"/>
        <v>4968</v>
      </c>
      <c r="AF2458" t="s">
        <v>62</v>
      </c>
      <c r="AG2458" t="s">
        <v>62</v>
      </c>
      <c r="AH2458">
        <v>12</v>
      </c>
      <c r="AI2458">
        <v>98</v>
      </c>
      <c r="AJ2458">
        <v>10</v>
      </c>
      <c r="AK2458">
        <v>9</v>
      </c>
      <c r="AL2458">
        <v>10</v>
      </c>
      <c r="AM2458">
        <v>10</v>
      </c>
      <c r="AN2458">
        <v>9</v>
      </c>
      <c r="AO2458">
        <v>10</v>
      </c>
    </row>
    <row r="2459" spans="1:41">
      <c r="A2459" s="1">
        <v>4373419</v>
      </c>
      <c r="B2459" t="s">
        <v>2225</v>
      </c>
      <c r="C2459">
        <v>2012</v>
      </c>
      <c r="D2459" s="2" t="s">
        <v>6582</v>
      </c>
      <c r="E2459" s="4">
        <f t="shared" si="310"/>
        <v>41253</v>
      </c>
      <c r="F2459" s="5">
        <f t="shared" ca="1" si="311"/>
        <v>2.5718507721334416</v>
      </c>
      <c r="G2459" s="1">
        <v>4524356</v>
      </c>
      <c r="H2459" t="s">
        <v>71</v>
      </c>
      <c r="I2459" t="s">
        <v>33</v>
      </c>
      <c r="J2459" s="6" t="str">
        <f t="shared" si="312"/>
        <v>Amsterdam</v>
      </c>
      <c r="K2459" t="s">
        <v>34</v>
      </c>
      <c r="L2459" s="6" t="str">
        <f t="shared" si="313"/>
        <v>North Holland</v>
      </c>
      <c r="M2459" s="1">
        <v>1061</v>
      </c>
      <c r="N2459" t="s">
        <v>35</v>
      </c>
      <c r="O2459">
        <v>52.376391987424299</v>
      </c>
      <c r="P2459">
        <v>4.8381028191979496</v>
      </c>
      <c r="Q2459" t="s">
        <v>36</v>
      </c>
      <c r="R2459" t="s">
        <v>42</v>
      </c>
      <c r="S2459">
        <v>2</v>
      </c>
      <c r="T2459">
        <v>1</v>
      </c>
      <c r="U2459">
        <v>1</v>
      </c>
      <c r="V2459">
        <v>1</v>
      </c>
      <c r="W2459" t="s">
        <v>38</v>
      </c>
      <c r="X2459" s="8">
        <v>80</v>
      </c>
      <c r="Y2459">
        <v>0</v>
      </c>
      <c r="Z2459">
        <v>0</v>
      </c>
      <c r="AA2459">
        <v>2</v>
      </c>
      <c r="AB2459" s="6">
        <f t="shared" si="314"/>
        <v>2</v>
      </c>
      <c r="AC2459" s="13">
        <f t="shared" si="315"/>
        <v>80</v>
      </c>
      <c r="AD2459" s="13">
        <f t="shared" si="316"/>
        <v>160</v>
      </c>
      <c r="AE2459" s="13">
        <f t="shared" si="317"/>
        <v>320</v>
      </c>
      <c r="AF2459" t="s">
        <v>47</v>
      </c>
      <c r="AG2459">
        <v>1</v>
      </c>
      <c r="AH2459">
        <v>1</v>
      </c>
      <c r="AI2459">
        <v>100</v>
      </c>
      <c r="AJ2459">
        <v>10</v>
      </c>
      <c r="AK2459">
        <v>10</v>
      </c>
      <c r="AL2459">
        <v>10</v>
      </c>
      <c r="AM2459">
        <v>10</v>
      </c>
      <c r="AN2459">
        <v>8</v>
      </c>
      <c r="AO2459">
        <v>10</v>
      </c>
    </row>
    <row r="2460" spans="1:41">
      <c r="A2460" s="1">
        <v>4379822</v>
      </c>
      <c r="B2460" t="s">
        <v>2226</v>
      </c>
      <c r="C2460">
        <v>2012</v>
      </c>
      <c r="D2460" s="2" t="s">
        <v>6346</v>
      </c>
      <c r="E2460" s="4">
        <f t="shared" si="310"/>
        <v>41254</v>
      </c>
      <c r="F2460" s="5">
        <f t="shared" ca="1" si="311"/>
        <v>2.5691110461060442</v>
      </c>
      <c r="G2460" s="1">
        <v>1397086</v>
      </c>
      <c r="H2460" t="s">
        <v>87</v>
      </c>
      <c r="I2460" t="s">
        <v>33</v>
      </c>
      <c r="J2460" s="6" t="str">
        <f t="shared" si="312"/>
        <v>Amsterdam</v>
      </c>
      <c r="K2460" t="s">
        <v>34</v>
      </c>
      <c r="L2460" s="6" t="str">
        <f t="shared" si="313"/>
        <v>North Holland</v>
      </c>
      <c r="M2460" s="1">
        <v>1061</v>
      </c>
      <c r="N2460" t="s">
        <v>35</v>
      </c>
      <c r="O2460">
        <v>52.367245106022601</v>
      </c>
      <c r="P2460">
        <v>4.8373565476409901</v>
      </c>
      <c r="Q2460" t="s">
        <v>36</v>
      </c>
      <c r="R2460" t="s">
        <v>37</v>
      </c>
      <c r="S2460">
        <v>4</v>
      </c>
      <c r="T2460">
        <v>1.5</v>
      </c>
      <c r="U2460">
        <v>2</v>
      </c>
      <c r="V2460">
        <v>3</v>
      </c>
      <c r="W2460" t="s">
        <v>38</v>
      </c>
      <c r="X2460" s="8">
        <v>70</v>
      </c>
      <c r="Y2460">
        <v>2</v>
      </c>
      <c r="Z2460">
        <v>0</v>
      </c>
      <c r="AA2460">
        <v>3</v>
      </c>
      <c r="AB2460" s="6">
        <f t="shared" si="314"/>
        <v>4</v>
      </c>
      <c r="AC2460" s="13">
        <f t="shared" si="315"/>
        <v>70</v>
      </c>
      <c r="AD2460" s="13">
        <f t="shared" si="316"/>
        <v>210</v>
      </c>
      <c r="AE2460" s="13">
        <f t="shared" si="317"/>
        <v>840</v>
      </c>
      <c r="AF2460" t="s">
        <v>47</v>
      </c>
      <c r="AG2460">
        <v>1</v>
      </c>
      <c r="AH2460">
        <v>2</v>
      </c>
      <c r="AI2460">
        <v>100</v>
      </c>
      <c r="AJ2460">
        <v>10</v>
      </c>
      <c r="AK2460">
        <v>9</v>
      </c>
      <c r="AL2460">
        <v>10</v>
      </c>
      <c r="AM2460">
        <v>10</v>
      </c>
      <c r="AN2460">
        <v>8</v>
      </c>
      <c r="AO2460">
        <v>10</v>
      </c>
    </row>
    <row r="2461" spans="1:41">
      <c r="A2461" s="1">
        <v>4380242</v>
      </c>
      <c r="B2461" t="s">
        <v>234</v>
      </c>
      <c r="C2461">
        <v>2012</v>
      </c>
      <c r="D2461" s="2" t="s">
        <v>6346</v>
      </c>
      <c r="E2461" s="4">
        <f t="shared" si="310"/>
        <v>41254</v>
      </c>
      <c r="F2461" s="5">
        <f t="shared" ca="1" si="311"/>
        <v>2.5691110461060442</v>
      </c>
      <c r="G2461" s="1">
        <v>3957421</v>
      </c>
      <c r="H2461" t="s">
        <v>49</v>
      </c>
      <c r="I2461" t="s">
        <v>33</v>
      </c>
      <c r="J2461" s="6" t="str">
        <f t="shared" si="312"/>
        <v>Amsterdam</v>
      </c>
      <c r="K2461" t="s">
        <v>34</v>
      </c>
      <c r="L2461" s="6" t="str">
        <f t="shared" si="313"/>
        <v>North Holland</v>
      </c>
      <c r="M2461" s="1" t="s">
        <v>1003</v>
      </c>
      <c r="N2461" t="s">
        <v>35</v>
      </c>
      <c r="O2461">
        <v>52.370723419050798</v>
      </c>
      <c r="P2461">
        <v>4.9077462664446703</v>
      </c>
      <c r="Q2461" t="s">
        <v>36</v>
      </c>
      <c r="R2461" t="s">
        <v>37</v>
      </c>
      <c r="S2461">
        <v>2</v>
      </c>
      <c r="T2461">
        <v>1</v>
      </c>
      <c r="U2461">
        <v>1</v>
      </c>
      <c r="V2461">
        <v>1</v>
      </c>
      <c r="W2461" t="s">
        <v>38</v>
      </c>
      <c r="X2461" s="8">
        <v>235</v>
      </c>
      <c r="Y2461">
        <v>1</v>
      </c>
      <c r="Z2461">
        <v>0</v>
      </c>
      <c r="AA2461">
        <v>2</v>
      </c>
      <c r="AB2461" s="6">
        <f t="shared" si="314"/>
        <v>34</v>
      </c>
      <c r="AC2461" s="13">
        <f t="shared" si="315"/>
        <v>235</v>
      </c>
      <c r="AD2461" s="13">
        <f t="shared" si="316"/>
        <v>470</v>
      </c>
      <c r="AE2461" s="13">
        <f t="shared" si="317"/>
        <v>15980</v>
      </c>
      <c r="AF2461" t="s">
        <v>47</v>
      </c>
      <c r="AG2461">
        <v>1</v>
      </c>
      <c r="AH2461">
        <v>17</v>
      </c>
      <c r="AI2461">
        <v>99</v>
      </c>
      <c r="AJ2461">
        <v>9</v>
      </c>
      <c r="AK2461">
        <v>10</v>
      </c>
      <c r="AL2461">
        <v>10</v>
      </c>
      <c r="AM2461">
        <v>10</v>
      </c>
      <c r="AN2461">
        <v>10</v>
      </c>
      <c r="AO2461">
        <v>10</v>
      </c>
    </row>
    <row r="2462" spans="1:41">
      <c r="A2462" s="1">
        <v>4380449</v>
      </c>
      <c r="B2462" t="s">
        <v>2227</v>
      </c>
      <c r="C2462">
        <v>2012</v>
      </c>
      <c r="D2462" s="2" t="s">
        <v>6346</v>
      </c>
      <c r="E2462" s="4">
        <f t="shared" si="310"/>
        <v>41254</v>
      </c>
      <c r="F2462" s="5">
        <f t="shared" ca="1" si="311"/>
        <v>2.5691110461060442</v>
      </c>
      <c r="G2462" s="1">
        <v>1567891</v>
      </c>
      <c r="H2462" t="s">
        <v>56</v>
      </c>
      <c r="I2462" t="s">
        <v>33</v>
      </c>
      <c r="J2462" s="6" t="str">
        <f t="shared" si="312"/>
        <v>Amsterdam</v>
      </c>
      <c r="K2462" t="s">
        <v>34</v>
      </c>
      <c r="L2462" s="6" t="str">
        <f t="shared" si="313"/>
        <v>North Holland</v>
      </c>
      <c r="M2462" s="1">
        <v>1059</v>
      </c>
      <c r="N2462" t="s">
        <v>35</v>
      </c>
      <c r="O2462">
        <v>52.349094172908202</v>
      </c>
      <c r="P2462">
        <v>4.8465400557946996</v>
      </c>
      <c r="Q2462" t="s">
        <v>36</v>
      </c>
      <c r="R2462" t="s">
        <v>37</v>
      </c>
      <c r="S2462">
        <v>4</v>
      </c>
      <c r="T2462">
        <v>1</v>
      </c>
      <c r="U2462">
        <v>1</v>
      </c>
      <c r="V2462">
        <v>2</v>
      </c>
      <c r="W2462" t="s">
        <v>204</v>
      </c>
      <c r="X2462" s="8">
        <v>75</v>
      </c>
      <c r="Y2462">
        <v>2</v>
      </c>
      <c r="Z2462">
        <v>25</v>
      </c>
      <c r="AA2462">
        <v>2</v>
      </c>
      <c r="AB2462" s="6">
        <f t="shared" si="314"/>
        <v>80</v>
      </c>
      <c r="AC2462" s="13">
        <f t="shared" si="315"/>
        <v>75</v>
      </c>
      <c r="AD2462" s="13">
        <f t="shared" si="316"/>
        <v>150</v>
      </c>
      <c r="AE2462" s="13">
        <f t="shared" si="317"/>
        <v>12000</v>
      </c>
      <c r="AF2462" t="s">
        <v>43</v>
      </c>
      <c r="AG2462">
        <v>1</v>
      </c>
      <c r="AH2462">
        <v>40</v>
      </c>
      <c r="AI2462">
        <v>97</v>
      </c>
      <c r="AJ2462">
        <v>10</v>
      </c>
      <c r="AK2462">
        <v>9</v>
      </c>
      <c r="AL2462">
        <v>10</v>
      </c>
      <c r="AM2462">
        <v>10</v>
      </c>
      <c r="AN2462">
        <v>9</v>
      </c>
      <c r="AO2462">
        <v>10</v>
      </c>
    </row>
    <row r="2463" spans="1:41">
      <c r="A2463" s="1">
        <v>4383642</v>
      </c>
      <c r="B2463" t="s">
        <v>2228</v>
      </c>
      <c r="C2463">
        <v>2012</v>
      </c>
      <c r="D2463" s="2" t="s">
        <v>6346</v>
      </c>
      <c r="E2463" s="4">
        <f t="shared" si="310"/>
        <v>41254</v>
      </c>
      <c r="F2463" s="5">
        <f t="shared" ca="1" si="311"/>
        <v>2.5691110461060442</v>
      </c>
      <c r="G2463" s="1">
        <v>839167</v>
      </c>
      <c r="H2463" t="s">
        <v>56</v>
      </c>
      <c r="I2463" t="s">
        <v>33</v>
      </c>
      <c r="J2463" s="6" t="str">
        <f t="shared" si="312"/>
        <v>Amsterdam</v>
      </c>
      <c r="K2463" t="s">
        <v>34</v>
      </c>
      <c r="L2463" s="6" t="str">
        <f t="shared" si="313"/>
        <v>North Holland</v>
      </c>
      <c r="M2463" s="1">
        <v>1078</v>
      </c>
      <c r="N2463" t="s">
        <v>35</v>
      </c>
      <c r="O2463">
        <v>52.347275029554403</v>
      </c>
      <c r="P2463">
        <v>4.88601642443043</v>
      </c>
      <c r="Q2463" t="s">
        <v>36</v>
      </c>
      <c r="R2463" t="s">
        <v>37</v>
      </c>
      <c r="S2463">
        <v>2</v>
      </c>
      <c r="T2463">
        <v>1</v>
      </c>
      <c r="U2463">
        <v>1</v>
      </c>
      <c r="V2463">
        <v>1</v>
      </c>
      <c r="W2463" t="s">
        <v>38</v>
      </c>
      <c r="X2463" s="8">
        <v>130</v>
      </c>
      <c r="Y2463">
        <v>1</v>
      </c>
      <c r="Z2463">
        <v>0</v>
      </c>
      <c r="AA2463">
        <v>2</v>
      </c>
      <c r="AB2463" s="6">
        <f t="shared" si="314"/>
        <v>48</v>
      </c>
      <c r="AC2463" s="13">
        <f t="shared" si="315"/>
        <v>130</v>
      </c>
      <c r="AD2463" s="13">
        <f t="shared" si="316"/>
        <v>260</v>
      </c>
      <c r="AE2463" s="13">
        <f t="shared" si="317"/>
        <v>12480</v>
      </c>
      <c r="AF2463" t="s">
        <v>47</v>
      </c>
      <c r="AG2463">
        <v>1</v>
      </c>
      <c r="AH2463">
        <v>24</v>
      </c>
      <c r="AI2463">
        <v>97</v>
      </c>
      <c r="AJ2463">
        <v>10</v>
      </c>
      <c r="AK2463">
        <v>10</v>
      </c>
      <c r="AL2463">
        <v>10</v>
      </c>
      <c r="AM2463">
        <v>10</v>
      </c>
      <c r="AN2463">
        <v>10</v>
      </c>
      <c r="AO2463">
        <v>9</v>
      </c>
    </row>
    <row r="2464" spans="1:41">
      <c r="A2464" s="1">
        <v>4386675</v>
      </c>
      <c r="B2464" t="s">
        <v>33</v>
      </c>
      <c r="C2464">
        <v>2012</v>
      </c>
      <c r="D2464" s="2" t="s">
        <v>6583</v>
      </c>
      <c r="E2464" s="4">
        <f t="shared" si="310"/>
        <v>41255</v>
      </c>
      <c r="F2464" s="5">
        <f t="shared" ca="1" si="311"/>
        <v>2.5663713200786469</v>
      </c>
      <c r="G2464" s="1">
        <v>839727</v>
      </c>
      <c r="H2464" t="s">
        <v>215</v>
      </c>
      <c r="I2464" t="s">
        <v>33</v>
      </c>
      <c r="J2464" s="6" t="str">
        <f t="shared" si="312"/>
        <v>Amsterdam</v>
      </c>
      <c r="K2464" t="s">
        <v>34</v>
      </c>
      <c r="L2464" s="6" t="str">
        <f t="shared" si="313"/>
        <v>North Holland</v>
      </c>
      <c r="M2464" s="1">
        <v>1026</v>
      </c>
      <c r="N2464" t="s">
        <v>35</v>
      </c>
      <c r="O2464">
        <v>52.374395868370598</v>
      </c>
      <c r="P2464">
        <v>4.97986885111058</v>
      </c>
      <c r="Q2464" t="s">
        <v>104</v>
      </c>
      <c r="R2464" t="s">
        <v>37</v>
      </c>
      <c r="S2464">
        <v>12</v>
      </c>
      <c r="T2464">
        <v>1</v>
      </c>
      <c r="U2464">
        <v>3</v>
      </c>
      <c r="V2464">
        <v>7</v>
      </c>
      <c r="W2464" t="s">
        <v>38</v>
      </c>
      <c r="X2464" s="8">
        <v>300</v>
      </c>
      <c r="Y2464">
        <v>6</v>
      </c>
      <c r="Z2464">
        <v>43</v>
      </c>
      <c r="AA2464">
        <v>2</v>
      </c>
      <c r="AB2464" s="6">
        <f t="shared" si="314"/>
        <v>6</v>
      </c>
      <c r="AC2464" s="13">
        <f t="shared" si="315"/>
        <v>300</v>
      </c>
      <c r="AD2464" s="13">
        <f t="shared" si="316"/>
        <v>600</v>
      </c>
      <c r="AE2464" s="13">
        <f t="shared" si="317"/>
        <v>3600</v>
      </c>
      <c r="AF2464" t="s">
        <v>39</v>
      </c>
      <c r="AG2464">
        <v>1</v>
      </c>
      <c r="AH2464">
        <v>3</v>
      </c>
      <c r="AI2464">
        <v>100</v>
      </c>
      <c r="AJ2464">
        <v>9</v>
      </c>
      <c r="AK2464">
        <v>10</v>
      </c>
      <c r="AL2464">
        <v>10</v>
      </c>
      <c r="AM2464">
        <v>10</v>
      </c>
      <c r="AN2464">
        <v>8</v>
      </c>
      <c r="AO2464">
        <v>9</v>
      </c>
    </row>
    <row r="2465" spans="1:41">
      <c r="A2465" s="1">
        <v>4387825</v>
      </c>
      <c r="B2465" t="s">
        <v>2229</v>
      </c>
      <c r="C2465">
        <v>2012</v>
      </c>
      <c r="D2465" s="2" t="s">
        <v>6583</v>
      </c>
      <c r="E2465" s="4">
        <f t="shared" si="310"/>
        <v>41255</v>
      </c>
      <c r="F2465" s="5">
        <f t="shared" ca="1" si="311"/>
        <v>2.5663713200786469</v>
      </c>
      <c r="G2465" s="1">
        <v>840091</v>
      </c>
      <c r="H2465" t="s">
        <v>60</v>
      </c>
      <c r="I2465" t="s">
        <v>33</v>
      </c>
      <c r="J2465" s="6" t="str">
        <f t="shared" si="312"/>
        <v>Amsterdam</v>
      </c>
      <c r="K2465" t="s">
        <v>34</v>
      </c>
      <c r="L2465" s="6" t="str">
        <f t="shared" si="313"/>
        <v>North Holland</v>
      </c>
      <c r="M2465" s="1" t="s">
        <v>1614</v>
      </c>
      <c r="N2465" t="s">
        <v>35</v>
      </c>
      <c r="O2465">
        <v>52.3477082835443</v>
      </c>
      <c r="P2465">
        <v>4.8930157580999296</v>
      </c>
      <c r="Q2465" t="s">
        <v>36</v>
      </c>
      <c r="R2465" t="s">
        <v>37</v>
      </c>
      <c r="S2465">
        <v>4</v>
      </c>
      <c r="T2465">
        <v>1</v>
      </c>
      <c r="U2465">
        <v>1</v>
      </c>
      <c r="V2465">
        <v>2</v>
      </c>
      <c r="W2465" t="s">
        <v>38</v>
      </c>
      <c r="X2465" s="8">
        <v>150</v>
      </c>
      <c r="Y2465">
        <v>2</v>
      </c>
      <c r="Z2465">
        <v>40</v>
      </c>
      <c r="AA2465">
        <v>2</v>
      </c>
      <c r="AB2465" s="6">
        <f t="shared" si="314"/>
        <v>88</v>
      </c>
      <c r="AC2465" s="13">
        <f t="shared" si="315"/>
        <v>150</v>
      </c>
      <c r="AD2465" s="13">
        <f t="shared" si="316"/>
        <v>300</v>
      </c>
      <c r="AE2465" s="13">
        <f t="shared" si="317"/>
        <v>26400</v>
      </c>
      <c r="AF2465" t="s">
        <v>47</v>
      </c>
      <c r="AG2465">
        <v>0.71</v>
      </c>
      <c r="AH2465">
        <v>44</v>
      </c>
      <c r="AI2465">
        <v>79</v>
      </c>
      <c r="AJ2465">
        <v>9</v>
      </c>
      <c r="AK2465">
        <v>6</v>
      </c>
      <c r="AL2465">
        <v>9</v>
      </c>
      <c r="AM2465">
        <v>9</v>
      </c>
      <c r="AN2465">
        <v>9</v>
      </c>
      <c r="AO2465">
        <v>8</v>
      </c>
    </row>
    <row r="2466" spans="1:41">
      <c r="A2466" s="1">
        <v>4388284</v>
      </c>
      <c r="B2466" t="s">
        <v>2230</v>
      </c>
      <c r="C2466">
        <v>2012</v>
      </c>
      <c r="D2466" s="2" t="s">
        <v>6583</v>
      </c>
      <c r="E2466" s="4">
        <f t="shared" si="310"/>
        <v>41255</v>
      </c>
      <c r="F2466" s="5">
        <f t="shared" ca="1" si="311"/>
        <v>2.5663713200786469</v>
      </c>
      <c r="G2466" s="1">
        <v>840198</v>
      </c>
      <c r="H2466" t="s">
        <v>51</v>
      </c>
      <c r="I2466" t="s">
        <v>33</v>
      </c>
      <c r="J2466" s="6" t="str">
        <f t="shared" si="312"/>
        <v>Amsterdam</v>
      </c>
      <c r="K2466" t="s">
        <v>34</v>
      </c>
      <c r="L2466" s="6" t="str">
        <f t="shared" si="313"/>
        <v>North Holland</v>
      </c>
      <c r="M2466" s="1">
        <v>1016</v>
      </c>
      <c r="N2466" t="s">
        <v>35</v>
      </c>
      <c r="O2466">
        <v>52.371281858725297</v>
      </c>
      <c r="P2466">
        <v>4.8820925731932601</v>
      </c>
      <c r="Q2466" t="s">
        <v>36</v>
      </c>
      <c r="R2466" t="s">
        <v>37</v>
      </c>
      <c r="S2466">
        <v>2</v>
      </c>
      <c r="T2466">
        <v>1</v>
      </c>
      <c r="U2466">
        <v>1</v>
      </c>
      <c r="V2466">
        <v>1</v>
      </c>
      <c r="W2466" t="s">
        <v>38</v>
      </c>
      <c r="X2466" s="8">
        <v>150</v>
      </c>
      <c r="Y2466">
        <v>1</v>
      </c>
      <c r="Z2466">
        <v>0</v>
      </c>
      <c r="AA2466">
        <v>1</v>
      </c>
      <c r="AB2466" s="6">
        <f t="shared" si="314"/>
        <v>56</v>
      </c>
      <c r="AC2466" s="13">
        <f t="shared" si="315"/>
        <v>150</v>
      </c>
      <c r="AD2466" s="13">
        <f t="shared" si="316"/>
        <v>150</v>
      </c>
      <c r="AE2466" s="13">
        <f t="shared" si="317"/>
        <v>8400</v>
      </c>
      <c r="AF2466" t="s">
        <v>47</v>
      </c>
      <c r="AG2466">
        <v>1</v>
      </c>
      <c r="AH2466">
        <v>28</v>
      </c>
      <c r="AI2466">
        <v>98</v>
      </c>
      <c r="AJ2466">
        <v>10</v>
      </c>
      <c r="AK2466">
        <v>10</v>
      </c>
      <c r="AL2466">
        <v>10</v>
      </c>
      <c r="AM2466">
        <v>10</v>
      </c>
      <c r="AN2466">
        <v>10</v>
      </c>
      <c r="AO2466">
        <v>9</v>
      </c>
    </row>
    <row r="2467" spans="1:41">
      <c r="A2467" s="1">
        <v>4390391</v>
      </c>
      <c r="B2467" t="s">
        <v>561</v>
      </c>
      <c r="C2467">
        <v>2012</v>
      </c>
      <c r="D2467" s="2" t="s">
        <v>6583</v>
      </c>
      <c r="E2467" s="4">
        <f t="shared" si="310"/>
        <v>41255</v>
      </c>
      <c r="F2467" s="5">
        <f t="shared" ca="1" si="311"/>
        <v>2.5663713200786469</v>
      </c>
      <c r="G2467" s="1">
        <v>2962310</v>
      </c>
      <c r="H2467" t="s">
        <v>49</v>
      </c>
      <c r="I2467" t="s">
        <v>33</v>
      </c>
      <c r="J2467" s="6" t="str">
        <f t="shared" si="312"/>
        <v>Amsterdam</v>
      </c>
      <c r="K2467" t="s">
        <v>34</v>
      </c>
      <c r="L2467" s="6" t="str">
        <f t="shared" si="313"/>
        <v>North Holland</v>
      </c>
      <c r="M2467" s="1" t="s">
        <v>2231</v>
      </c>
      <c r="N2467" t="s">
        <v>35</v>
      </c>
      <c r="O2467">
        <v>52.361015604836297</v>
      </c>
      <c r="P2467">
        <v>4.9004162691113997</v>
      </c>
      <c r="Q2467" t="s">
        <v>75</v>
      </c>
      <c r="R2467" t="s">
        <v>37</v>
      </c>
      <c r="S2467">
        <v>3</v>
      </c>
      <c r="T2467">
        <v>1</v>
      </c>
      <c r="U2467">
        <v>2</v>
      </c>
      <c r="V2467">
        <v>2</v>
      </c>
      <c r="W2467" t="s">
        <v>38</v>
      </c>
      <c r="X2467" s="8">
        <v>149</v>
      </c>
      <c r="Y2467">
        <v>2</v>
      </c>
      <c r="Z2467">
        <v>25</v>
      </c>
      <c r="AA2467">
        <v>3</v>
      </c>
      <c r="AB2467" s="6">
        <f t="shared" si="314"/>
        <v>2</v>
      </c>
      <c r="AC2467" s="13">
        <f t="shared" si="315"/>
        <v>149</v>
      </c>
      <c r="AD2467" s="13">
        <f t="shared" si="316"/>
        <v>447</v>
      </c>
      <c r="AE2467" s="13">
        <f t="shared" si="317"/>
        <v>894</v>
      </c>
      <c r="AF2467" t="s">
        <v>47</v>
      </c>
      <c r="AG2467">
        <v>0.9</v>
      </c>
      <c r="AH2467">
        <v>1</v>
      </c>
      <c r="AI2467">
        <v>100</v>
      </c>
      <c r="AJ2467">
        <v>10</v>
      </c>
      <c r="AK2467">
        <v>8</v>
      </c>
      <c r="AL2467">
        <v>8</v>
      </c>
      <c r="AM2467">
        <v>10</v>
      </c>
      <c r="AN2467">
        <v>10</v>
      </c>
      <c r="AO2467">
        <v>10</v>
      </c>
    </row>
    <row r="2468" spans="1:41">
      <c r="A2468" s="1">
        <v>4394276</v>
      </c>
      <c r="B2468" t="s">
        <v>275</v>
      </c>
      <c r="C2468">
        <v>2012</v>
      </c>
      <c r="D2468" s="2" t="s">
        <v>6429</v>
      </c>
      <c r="E2468" s="4">
        <f t="shared" si="310"/>
        <v>41256</v>
      </c>
      <c r="F2468" s="5">
        <f t="shared" ca="1" si="311"/>
        <v>2.5636315940512495</v>
      </c>
      <c r="G2468" s="1">
        <v>841419</v>
      </c>
      <c r="H2468" t="s">
        <v>60</v>
      </c>
      <c r="I2468" t="s">
        <v>33</v>
      </c>
      <c r="J2468" s="6" t="str">
        <f t="shared" si="312"/>
        <v>Amsterdam</v>
      </c>
      <c r="K2468" t="s">
        <v>34</v>
      </c>
      <c r="L2468" s="6" t="str">
        <f t="shared" si="313"/>
        <v>North Holland</v>
      </c>
      <c r="M2468" s="1" t="s">
        <v>2232</v>
      </c>
      <c r="N2468" t="s">
        <v>35</v>
      </c>
      <c r="O2468">
        <v>52.350843551118103</v>
      </c>
      <c r="P2468">
        <v>4.8892883166352803</v>
      </c>
      <c r="Q2468" t="s">
        <v>36</v>
      </c>
      <c r="R2468" t="s">
        <v>37</v>
      </c>
      <c r="S2468">
        <v>3</v>
      </c>
      <c r="T2468">
        <v>1</v>
      </c>
      <c r="U2468">
        <v>2</v>
      </c>
      <c r="V2468">
        <v>1</v>
      </c>
      <c r="W2468" t="s">
        <v>38</v>
      </c>
      <c r="X2468" s="8">
        <v>125</v>
      </c>
      <c r="Y2468">
        <v>2</v>
      </c>
      <c r="Z2468">
        <v>25</v>
      </c>
      <c r="AA2468">
        <v>2</v>
      </c>
      <c r="AB2468" s="6">
        <f t="shared" si="314"/>
        <v>8</v>
      </c>
      <c r="AC2468" s="13">
        <f t="shared" si="315"/>
        <v>125</v>
      </c>
      <c r="AD2468" s="13">
        <f t="shared" si="316"/>
        <v>250</v>
      </c>
      <c r="AE2468" s="13">
        <f t="shared" si="317"/>
        <v>2000</v>
      </c>
      <c r="AF2468" t="s">
        <v>47</v>
      </c>
      <c r="AG2468">
        <v>1</v>
      </c>
      <c r="AH2468">
        <v>4</v>
      </c>
      <c r="AI2468">
        <v>100</v>
      </c>
      <c r="AJ2468">
        <v>10</v>
      </c>
      <c r="AK2468">
        <v>10</v>
      </c>
      <c r="AL2468">
        <v>10</v>
      </c>
      <c r="AM2468">
        <v>10</v>
      </c>
      <c r="AN2468">
        <v>10</v>
      </c>
      <c r="AO2468">
        <v>10</v>
      </c>
    </row>
    <row r="2469" spans="1:41">
      <c r="A2469" s="1">
        <v>4394569</v>
      </c>
      <c r="B2469" t="s">
        <v>2233</v>
      </c>
      <c r="C2469">
        <v>2012</v>
      </c>
      <c r="D2469" s="2" t="s">
        <v>6429</v>
      </c>
      <c r="E2469" s="4">
        <f t="shared" si="310"/>
        <v>41256</v>
      </c>
      <c r="F2469" s="5">
        <f t="shared" ca="1" si="311"/>
        <v>2.5636315940512495</v>
      </c>
      <c r="G2469" s="1">
        <v>2728371</v>
      </c>
      <c r="H2469" t="s">
        <v>80</v>
      </c>
      <c r="I2469" t="s">
        <v>33</v>
      </c>
      <c r="J2469" s="6" t="str">
        <f t="shared" si="312"/>
        <v>Amsterdam</v>
      </c>
      <c r="K2469" t="s">
        <v>46</v>
      </c>
      <c r="L2469" s="6" t="str">
        <f t="shared" si="313"/>
        <v>North Holland</v>
      </c>
      <c r="M2469" s="1" t="s">
        <v>116</v>
      </c>
      <c r="N2469" t="s">
        <v>35</v>
      </c>
      <c r="O2469">
        <v>52.346607971158903</v>
      </c>
      <c r="P2469">
        <v>4.9130840817514096</v>
      </c>
      <c r="Q2469" t="s">
        <v>104</v>
      </c>
      <c r="R2469" t="s">
        <v>37</v>
      </c>
      <c r="S2469">
        <v>2</v>
      </c>
      <c r="T2469">
        <v>1</v>
      </c>
      <c r="U2469">
        <v>1</v>
      </c>
      <c r="V2469">
        <v>2</v>
      </c>
      <c r="W2469" t="s">
        <v>38</v>
      </c>
      <c r="X2469" s="8">
        <v>150</v>
      </c>
      <c r="Y2469">
        <v>1</v>
      </c>
      <c r="Z2469">
        <v>75</v>
      </c>
      <c r="AA2469">
        <v>3</v>
      </c>
      <c r="AB2469" s="6">
        <f t="shared" si="314"/>
        <v>0</v>
      </c>
      <c r="AC2469" s="13">
        <f t="shared" si="315"/>
        <v>225</v>
      </c>
      <c r="AD2469" s="13">
        <f t="shared" si="316"/>
        <v>675</v>
      </c>
      <c r="AE2469" s="13">
        <f t="shared" si="317"/>
        <v>0</v>
      </c>
      <c r="AF2469" t="s">
        <v>47</v>
      </c>
      <c r="AG2469">
        <v>0.83</v>
      </c>
      <c r="AH2469">
        <v>0</v>
      </c>
    </row>
    <row r="2470" spans="1:41">
      <c r="A2470" s="1">
        <v>4398628</v>
      </c>
      <c r="B2470" t="s">
        <v>2234</v>
      </c>
      <c r="C2470">
        <v>2012</v>
      </c>
      <c r="D2470" s="2" t="s">
        <v>6429</v>
      </c>
      <c r="E2470" s="4">
        <f t="shared" si="310"/>
        <v>41256</v>
      </c>
      <c r="F2470" s="5">
        <f t="shared" ca="1" si="311"/>
        <v>2.5636315940512495</v>
      </c>
      <c r="G2470" s="1">
        <v>842514</v>
      </c>
      <c r="H2470" t="s">
        <v>56</v>
      </c>
      <c r="I2470" t="s">
        <v>33</v>
      </c>
      <c r="J2470" s="6" t="str">
        <f t="shared" si="312"/>
        <v>Amsterdam</v>
      </c>
      <c r="K2470" t="s">
        <v>34</v>
      </c>
      <c r="L2470" s="6" t="str">
        <f t="shared" si="313"/>
        <v>North Holland</v>
      </c>
      <c r="M2470" s="1">
        <v>1071</v>
      </c>
      <c r="N2470" t="s">
        <v>35</v>
      </c>
      <c r="O2470">
        <v>52.353838658269801</v>
      </c>
      <c r="P2470">
        <v>4.8819148412985296</v>
      </c>
      <c r="Q2470" t="s">
        <v>36</v>
      </c>
      <c r="R2470" t="s">
        <v>37</v>
      </c>
      <c r="S2470">
        <v>5</v>
      </c>
      <c r="T2470">
        <v>1</v>
      </c>
      <c r="U2470">
        <v>3</v>
      </c>
      <c r="V2470">
        <v>5</v>
      </c>
      <c r="W2470" t="s">
        <v>38</v>
      </c>
      <c r="X2470" s="8">
        <v>180</v>
      </c>
      <c r="Y2470">
        <v>2</v>
      </c>
      <c r="Z2470">
        <v>40</v>
      </c>
      <c r="AA2470">
        <v>3</v>
      </c>
      <c r="AB2470" s="6">
        <f t="shared" si="314"/>
        <v>6</v>
      </c>
      <c r="AC2470" s="13">
        <f t="shared" si="315"/>
        <v>180</v>
      </c>
      <c r="AD2470" s="13">
        <f t="shared" si="316"/>
        <v>540</v>
      </c>
      <c r="AE2470" s="13">
        <f t="shared" si="317"/>
        <v>3240</v>
      </c>
      <c r="AF2470" t="s">
        <v>39</v>
      </c>
      <c r="AG2470">
        <v>1</v>
      </c>
      <c r="AH2470">
        <v>3</v>
      </c>
      <c r="AI2470">
        <v>100</v>
      </c>
      <c r="AJ2470">
        <v>10</v>
      </c>
      <c r="AK2470">
        <v>10</v>
      </c>
      <c r="AL2470">
        <v>10</v>
      </c>
      <c r="AM2470">
        <v>9</v>
      </c>
      <c r="AN2470">
        <v>10</v>
      </c>
      <c r="AO2470">
        <v>8</v>
      </c>
    </row>
    <row r="2471" spans="1:41">
      <c r="A2471" s="1">
        <v>4402188</v>
      </c>
      <c r="B2471" t="s">
        <v>1526</v>
      </c>
      <c r="C2471">
        <v>2012</v>
      </c>
      <c r="D2471" s="2" t="s">
        <v>6584</v>
      </c>
      <c r="E2471" s="4">
        <f t="shared" si="310"/>
        <v>41257</v>
      </c>
      <c r="F2471" s="5">
        <f t="shared" ca="1" si="311"/>
        <v>2.5608918680238526</v>
      </c>
      <c r="G2471" s="1">
        <v>3450188</v>
      </c>
      <c r="H2471" t="s">
        <v>51</v>
      </c>
      <c r="I2471" t="s">
        <v>33</v>
      </c>
      <c r="J2471" s="6" t="str">
        <f t="shared" si="312"/>
        <v>Amsterdam</v>
      </c>
      <c r="K2471" t="s">
        <v>34</v>
      </c>
      <c r="L2471" s="6" t="str">
        <f t="shared" si="313"/>
        <v>North Holland</v>
      </c>
      <c r="M2471" s="1" t="s">
        <v>2235</v>
      </c>
      <c r="N2471" t="s">
        <v>35</v>
      </c>
      <c r="O2471">
        <v>52.367630794161798</v>
      </c>
      <c r="P2471">
        <v>4.8848642892410901</v>
      </c>
      <c r="Q2471" t="s">
        <v>36</v>
      </c>
      <c r="R2471" t="s">
        <v>37</v>
      </c>
      <c r="S2471">
        <v>2</v>
      </c>
      <c r="T2471">
        <v>1</v>
      </c>
      <c r="U2471">
        <v>1</v>
      </c>
      <c r="V2471">
        <v>1</v>
      </c>
      <c r="W2471" t="s">
        <v>38</v>
      </c>
      <c r="X2471" s="8">
        <v>125</v>
      </c>
      <c r="Y2471">
        <v>2</v>
      </c>
      <c r="Z2471">
        <v>0</v>
      </c>
      <c r="AA2471">
        <v>4</v>
      </c>
      <c r="AB2471" s="6">
        <f t="shared" si="314"/>
        <v>22</v>
      </c>
      <c r="AC2471" s="13">
        <f t="shared" si="315"/>
        <v>125</v>
      </c>
      <c r="AD2471" s="13">
        <f t="shared" si="316"/>
        <v>500</v>
      </c>
      <c r="AE2471" s="13">
        <f t="shared" si="317"/>
        <v>11000</v>
      </c>
      <c r="AF2471" t="s">
        <v>43</v>
      </c>
      <c r="AG2471">
        <v>1</v>
      </c>
      <c r="AH2471">
        <v>11</v>
      </c>
      <c r="AI2471">
        <v>91</v>
      </c>
      <c r="AJ2471">
        <v>9</v>
      </c>
      <c r="AK2471">
        <v>10</v>
      </c>
      <c r="AL2471">
        <v>10</v>
      </c>
      <c r="AM2471">
        <v>10</v>
      </c>
      <c r="AN2471">
        <v>10</v>
      </c>
      <c r="AO2471">
        <v>9</v>
      </c>
    </row>
    <row r="2472" spans="1:41">
      <c r="A2472" s="1">
        <v>4402188</v>
      </c>
      <c r="B2472" t="s">
        <v>1526</v>
      </c>
      <c r="C2472">
        <v>2012</v>
      </c>
      <c r="D2472" s="2" t="s">
        <v>6584</v>
      </c>
      <c r="E2472" s="4">
        <f t="shared" si="310"/>
        <v>41257</v>
      </c>
      <c r="F2472" s="5">
        <f t="shared" ca="1" si="311"/>
        <v>2.5608918680238526</v>
      </c>
      <c r="G2472" s="1">
        <v>843138</v>
      </c>
      <c r="H2472" t="s">
        <v>51</v>
      </c>
      <c r="I2472" t="s">
        <v>33</v>
      </c>
      <c r="J2472" s="6" t="str">
        <f t="shared" si="312"/>
        <v>Amsterdam</v>
      </c>
      <c r="K2472" t="s">
        <v>34</v>
      </c>
      <c r="L2472" s="6" t="str">
        <f t="shared" si="313"/>
        <v>North Holland</v>
      </c>
      <c r="M2472" s="1">
        <v>1012</v>
      </c>
      <c r="N2472" t="s">
        <v>35</v>
      </c>
      <c r="O2472">
        <v>52.370137512610803</v>
      </c>
      <c r="P2472">
        <v>4.8928407735061503</v>
      </c>
      <c r="Q2472" t="s">
        <v>36</v>
      </c>
      <c r="R2472" t="s">
        <v>37</v>
      </c>
      <c r="S2472">
        <v>2</v>
      </c>
      <c r="T2472">
        <v>1</v>
      </c>
      <c r="U2472">
        <v>1</v>
      </c>
      <c r="V2472">
        <v>1</v>
      </c>
      <c r="W2472" t="s">
        <v>38</v>
      </c>
      <c r="X2472" s="8">
        <v>150</v>
      </c>
      <c r="Y2472">
        <v>2</v>
      </c>
      <c r="Z2472">
        <v>0</v>
      </c>
      <c r="AA2472">
        <v>3</v>
      </c>
      <c r="AB2472" s="6">
        <f t="shared" si="314"/>
        <v>64</v>
      </c>
      <c r="AC2472" s="13">
        <f t="shared" si="315"/>
        <v>150</v>
      </c>
      <c r="AD2472" s="13">
        <f t="shared" si="316"/>
        <v>450</v>
      </c>
      <c r="AE2472" s="13">
        <f t="shared" si="317"/>
        <v>28800</v>
      </c>
      <c r="AF2472" t="s">
        <v>43</v>
      </c>
      <c r="AG2472">
        <v>1</v>
      </c>
      <c r="AH2472">
        <v>32</v>
      </c>
      <c r="AI2472">
        <v>95</v>
      </c>
      <c r="AJ2472">
        <v>9</v>
      </c>
      <c r="AK2472">
        <v>9</v>
      </c>
      <c r="AL2472">
        <v>10</v>
      </c>
      <c r="AM2472">
        <v>10</v>
      </c>
      <c r="AN2472">
        <v>10</v>
      </c>
      <c r="AO2472">
        <v>9</v>
      </c>
    </row>
    <row r="2473" spans="1:41">
      <c r="A2473" s="1">
        <v>4402537</v>
      </c>
      <c r="B2473" t="s">
        <v>2236</v>
      </c>
      <c r="C2473">
        <v>2012</v>
      </c>
      <c r="D2473" s="2" t="s">
        <v>6584</v>
      </c>
      <c r="E2473" s="4">
        <f t="shared" si="310"/>
        <v>41257</v>
      </c>
      <c r="F2473" s="5">
        <f t="shared" ca="1" si="311"/>
        <v>2.5608918680238526</v>
      </c>
      <c r="G2473" s="1">
        <v>2408774</v>
      </c>
      <c r="H2473" t="s">
        <v>80</v>
      </c>
      <c r="I2473" t="s">
        <v>33</v>
      </c>
      <c r="J2473" s="6" t="str">
        <f t="shared" si="312"/>
        <v>Amsterdam</v>
      </c>
      <c r="K2473" t="s">
        <v>34</v>
      </c>
      <c r="L2473" s="6" t="str">
        <f t="shared" si="313"/>
        <v>North Holland</v>
      </c>
      <c r="M2473" s="1" t="s">
        <v>2237</v>
      </c>
      <c r="N2473" t="s">
        <v>35</v>
      </c>
      <c r="O2473">
        <v>52.345234443234901</v>
      </c>
      <c r="P2473">
        <v>4.93551344217697</v>
      </c>
      <c r="Q2473" t="s">
        <v>36</v>
      </c>
      <c r="R2473" t="s">
        <v>42</v>
      </c>
      <c r="S2473">
        <v>2</v>
      </c>
      <c r="T2473">
        <v>1</v>
      </c>
      <c r="U2473">
        <v>1</v>
      </c>
      <c r="V2473">
        <v>1</v>
      </c>
      <c r="W2473" t="s">
        <v>38</v>
      </c>
      <c r="X2473" s="8">
        <v>57</v>
      </c>
      <c r="Y2473">
        <v>1</v>
      </c>
      <c r="Z2473">
        <v>0</v>
      </c>
      <c r="AA2473">
        <v>3</v>
      </c>
      <c r="AB2473" s="6">
        <f t="shared" si="314"/>
        <v>54</v>
      </c>
      <c r="AC2473" s="13">
        <f t="shared" si="315"/>
        <v>57</v>
      </c>
      <c r="AD2473" s="13">
        <f t="shared" si="316"/>
        <v>171</v>
      </c>
      <c r="AE2473" s="13">
        <f t="shared" si="317"/>
        <v>9234</v>
      </c>
      <c r="AF2473" t="s">
        <v>43</v>
      </c>
      <c r="AG2473">
        <v>1</v>
      </c>
      <c r="AH2473">
        <v>27</v>
      </c>
      <c r="AI2473">
        <v>96</v>
      </c>
      <c r="AJ2473">
        <v>10</v>
      </c>
      <c r="AK2473">
        <v>10</v>
      </c>
      <c r="AL2473">
        <v>10</v>
      </c>
      <c r="AM2473">
        <v>10</v>
      </c>
      <c r="AN2473">
        <v>9</v>
      </c>
      <c r="AO2473">
        <v>9</v>
      </c>
    </row>
    <row r="2474" spans="1:41">
      <c r="A2474" s="1">
        <v>4403449</v>
      </c>
      <c r="B2474" t="s">
        <v>2238</v>
      </c>
      <c r="C2474">
        <v>2012</v>
      </c>
      <c r="D2474" s="2" t="s">
        <v>6584</v>
      </c>
      <c r="E2474" s="4">
        <f t="shared" si="310"/>
        <v>41257</v>
      </c>
      <c r="F2474" s="5">
        <f t="shared" ca="1" si="311"/>
        <v>2.5608918680238526</v>
      </c>
      <c r="G2474" s="1">
        <v>843475</v>
      </c>
      <c r="H2474" t="s">
        <v>49</v>
      </c>
      <c r="I2474" t="s">
        <v>33</v>
      </c>
      <c r="J2474" s="6" t="str">
        <f t="shared" si="312"/>
        <v>Amsterdam</v>
      </c>
      <c r="K2474" t="s">
        <v>34</v>
      </c>
      <c r="L2474" s="6" t="str">
        <f t="shared" si="313"/>
        <v>North Holland</v>
      </c>
      <c r="M2474" s="1" t="s">
        <v>2239</v>
      </c>
      <c r="N2474" t="s">
        <v>35</v>
      </c>
      <c r="O2474">
        <v>52.362100594151499</v>
      </c>
      <c r="P2474">
        <v>4.8983764789548001</v>
      </c>
      <c r="Q2474" t="s">
        <v>36</v>
      </c>
      <c r="R2474" t="s">
        <v>37</v>
      </c>
      <c r="S2474">
        <v>2</v>
      </c>
      <c r="T2474">
        <v>1</v>
      </c>
      <c r="U2474">
        <v>1</v>
      </c>
      <c r="V2474">
        <v>1</v>
      </c>
      <c r="W2474" t="s">
        <v>38</v>
      </c>
      <c r="X2474" s="8">
        <v>169</v>
      </c>
      <c r="Y2474">
        <v>2</v>
      </c>
      <c r="Z2474">
        <v>50</v>
      </c>
      <c r="AA2474">
        <v>2</v>
      </c>
      <c r="AB2474" s="6">
        <f t="shared" si="314"/>
        <v>46</v>
      </c>
      <c r="AC2474" s="13">
        <f t="shared" si="315"/>
        <v>169</v>
      </c>
      <c r="AD2474" s="13">
        <f t="shared" si="316"/>
        <v>338</v>
      </c>
      <c r="AE2474" s="13">
        <f t="shared" si="317"/>
        <v>15548</v>
      </c>
      <c r="AF2474" t="s">
        <v>39</v>
      </c>
      <c r="AG2474">
        <v>0.5</v>
      </c>
      <c r="AH2474">
        <v>23</v>
      </c>
      <c r="AI2474">
        <v>94</v>
      </c>
      <c r="AJ2474">
        <v>10</v>
      </c>
      <c r="AK2474">
        <v>9</v>
      </c>
      <c r="AL2474">
        <v>9</v>
      </c>
      <c r="AM2474">
        <v>10</v>
      </c>
      <c r="AN2474">
        <v>10</v>
      </c>
      <c r="AO2474">
        <v>9</v>
      </c>
    </row>
    <row r="2475" spans="1:41">
      <c r="A2475" s="1">
        <v>4405684</v>
      </c>
      <c r="B2475" t="s">
        <v>2240</v>
      </c>
      <c r="C2475">
        <v>2012</v>
      </c>
      <c r="D2475" s="2" t="s">
        <v>6584</v>
      </c>
      <c r="E2475" s="4">
        <f t="shared" si="310"/>
        <v>41257</v>
      </c>
      <c r="F2475" s="5">
        <f t="shared" ca="1" si="311"/>
        <v>2.5608918680238526</v>
      </c>
      <c r="G2475" s="1">
        <v>5019539</v>
      </c>
      <c r="H2475" t="s">
        <v>107</v>
      </c>
      <c r="I2475" t="s">
        <v>33</v>
      </c>
      <c r="J2475" s="6" t="str">
        <f t="shared" si="312"/>
        <v>Amsterdam</v>
      </c>
      <c r="K2475" t="s">
        <v>46</v>
      </c>
      <c r="L2475" s="6" t="str">
        <f t="shared" si="313"/>
        <v>North Holland</v>
      </c>
      <c r="M2475" s="1" t="s">
        <v>1255</v>
      </c>
      <c r="N2475" t="s">
        <v>35</v>
      </c>
      <c r="O2475">
        <v>52.350910399812399</v>
      </c>
      <c r="P2475">
        <v>4.9174774694095396</v>
      </c>
      <c r="Q2475" t="s">
        <v>36</v>
      </c>
      <c r="R2475" t="s">
        <v>37</v>
      </c>
      <c r="S2475">
        <v>5</v>
      </c>
      <c r="T2475">
        <v>1</v>
      </c>
      <c r="U2475">
        <v>2</v>
      </c>
      <c r="V2475">
        <v>3</v>
      </c>
      <c r="W2475" t="s">
        <v>38</v>
      </c>
      <c r="X2475" s="8">
        <v>86</v>
      </c>
      <c r="Y2475">
        <v>2</v>
      </c>
      <c r="Z2475">
        <v>25</v>
      </c>
      <c r="AA2475">
        <v>2</v>
      </c>
      <c r="AB2475" s="6">
        <f t="shared" si="314"/>
        <v>0</v>
      </c>
      <c r="AC2475" s="13">
        <f t="shared" si="315"/>
        <v>86</v>
      </c>
      <c r="AD2475" s="13">
        <f t="shared" si="316"/>
        <v>172</v>
      </c>
      <c r="AE2475" s="13">
        <f t="shared" si="317"/>
        <v>0</v>
      </c>
      <c r="AF2475" t="s">
        <v>47</v>
      </c>
      <c r="AG2475">
        <v>1</v>
      </c>
      <c r="AH2475">
        <v>0</v>
      </c>
    </row>
    <row r="2476" spans="1:41">
      <c r="A2476" s="1">
        <v>4405684</v>
      </c>
      <c r="B2476" t="s">
        <v>2240</v>
      </c>
      <c r="C2476">
        <v>2012</v>
      </c>
      <c r="D2476" s="2" t="s">
        <v>6584</v>
      </c>
      <c r="E2476" s="4">
        <f t="shared" si="310"/>
        <v>41257</v>
      </c>
      <c r="F2476" s="5">
        <f t="shared" ca="1" si="311"/>
        <v>2.5608918680238526</v>
      </c>
      <c r="G2476" s="1">
        <v>5058492</v>
      </c>
      <c r="H2476" t="s">
        <v>107</v>
      </c>
      <c r="I2476" t="s">
        <v>33</v>
      </c>
      <c r="J2476" s="6" t="str">
        <f t="shared" si="312"/>
        <v>Amsterdam</v>
      </c>
      <c r="K2476" t="s">
        <v>46</v>
      </c>
      <c r="L2476" s="6" t="str">
        <f t="shared" si="313"/>
        <v>North Holland</v>
      </c>
      <c r="M2476" s="1" t="s">
        <v>1255</v>
      </c>
      <c r="N2476" t="s">
        <v>35</v>
      </c>
      <c r="O2476">
        <v>52.3504665661197</v>
      </c>
      <c r="P2476">
        <v>4.9173567395933402</v>
      </c>
      <c r="Q2476" t="s">
        <v>36</v>
      </c>
      <c r="R2476" t="s">
        <v>42</v>
      </c>
      <c r="S2476">
        <v>3</v>
      </c>
      <c r="T2476">
        <v>1</v>
      </c>
      <c r="U2476">
        <v>1</v>
      </c>
      <c r="V2476">
        <v>2</v>
      </c>
      <c r="W2476" t="s">
        <v>38</v>
      </c>
      <c r="X2476" s="8">
        <v>35</v>
      </c>
      <c r="Y2476">
        <v>1</v>
      </c>
      <c r="Z2476">
        <v>25</v>
      </c>
      <c r="AA2476">
        <v>2</v>
      </c>
      <c r="AB2476" s="6">
        <f t="shared" si="314"/>
        <v>0</v>
      </c>
      <c r="AC2476" s="13">
        <f t="shared" si="315"/>
        <v>60</v>
      </c>
      <c r="AD2476" s="13">
        <f t="shared" si="316"/>
        <v>120</v>
      </c>
      <c r="AE2476" s="13">
        <f t="shared" si="317"/>
        <v>0</v>
      </c>
      <c r="AF2476" t="s">
        <v>47</v>
      </c>
      <c r="AG2476">
        <v>1</v>
      </c>
      <c r="AH2476">
        <v>0</v>
      </c>
    </row>
    <row r="2477" spans="1:41">
      <c r="A2477" s="1">
        <v>4409030</v>
      </c>
      <c r="B2477" t="s">
        <v>126</v>
      </c>
      <c r="C2477">
        <v>2012</v>
      </c>
      <c r="D2477" s="2" t="s">
        <v>6677</v>
      </c>
      <c r="E2477" s="4">
        <f t="shared" si="310"/>
        <v>41258</v>
      </c>
      <c r="F2477" s="5">
        <f t="shared" ca="1" si="311"/>
        <v>2.5581521419964552</v>
      </c>
      <c r="G2477" s="1">
        <v>5841296</v>
      </c>
      <c r="H2477" t="s">
        <v>107</v>
      </c>
      <c r="I2477" t="s">
        <v>33</v>
      </c>
      <c r="J2477" s="6" t="str">
        <f t="shared" si="312"/>
        <v>Amsterdam</v>
      </c>
      <c r="K2477" t="s">
        <v>46</v>
      </c>
      <c r="L2477" s="6" t="str">
        <f t="shared" si="313"/>
        <v>North Holland</v>
      </c>
      <c r="M2477" s="1" t="s">
        <v>2241</v>
      </c>
      <c r="N2477" t="s">
        <v>35</v>
      </c>
      <c r="O2477">
        <v>52.363314504641401</v>
      </c>
      <c r="P2477">
        <v>4.9215904565684596</v>
      </c>
      <c r="Q2477" t="s">
        <v>36</v>
      </c>
      <c r="R2477" t="s">
        <v>37</v>
      </c>
      <c r="S2477">
        <v>4</v>
      </c>
      <c r="T2477">
        <v>2</v>
      </c>
      <c r="U2477">
        <v>2</v>
      </c>
      <c r="V2477">
        <v>3</v>
      </c>
      <c r="W2477" t="s">
        <v>38</v>
      </c>
      <c r="X2477" s="8">
        <v>150</v>
      </c>
      <c r="Y2477">
        <v>2</v>
      </c>
      <c r="Z2477">
        <v>25</v>
      </c>
      <c r="AA2477">
        <v>3</v>
      </c>
      <c r="AB2477" s="6">
        <f t="shared" si="314"/>
        <v>0</v>
      </c>
      <c r="AC2477" s="13">
        <f t="shared" si="315"/>
        <v>150</v>
      </c>
      <c r="AD2477" s="13">
        <f t="shared" si="316"/>
        <v>450</v>
      </c>
      <c r="AE2477" s="13">
        <f t="shared" si="317"/>
        <v>0</v>
      </c>
      <c r="AF2477" t="s">
        <v>43</v>
      </c>
      <c r="AG2477">
        <v>1</v>
      </c>
      <c r="AH2477">
        <v>0</v>
      </c>
    </row>
    <row r="2478" spans="1:41">
      <c r="A2478" s="1">
        <v>4412823</v>
      </c>
      <c r="B2478" t="s">
        <v>2242</v>
      </c>
      <c r="C2478">
        <v>2012</v>
      </c>
      <c r="D2478" s="2" t="s">
        <v>6677</v>
      </c>
      <c r="E2478" s="4">
        <f t="shared" si="310"/>
        <v>41258</v>
      </c>
      <c r="F2478" s="5">
        <f t="shared" ca="1" si="311"/>
        <v>2.5581521419964552</v>
      </c>
      <c r="G2478" s="1">
        <v>2470133</v>
      </c>
      <c r="H2478" t="s">
        <v>60</v>
      </c>
      <c r="I2478" t="s">
        <v>33</v>
      </c>
      <c r="J2478" s="6" t="str">
        <f t="shared" si="312"/>
        <v>Amsterdam</v>
      </c>
      <c r="K2478" t="s">
        <v>34</v>
      </c>
      <c r="L2478" s="6" t="str">
        <f t="shared" si="313"/>
        <v>North Holland</v>
      </c>
      <c r="M2478" s="1">
        <v>1074</v>
      </c>
      <c r="N2478" t="s">
        <v>35</v>
      </c>
      <c r="O2478">
        <v>52.356633893842698</v>
      </c>
      <c r="P2478">
        <v>4.90025433199445</v>
      </c>
      <c r="Q2478" t="s">
        <v>36</v>
      </c>
      <c r="R2478" t="s">
        <v>42</v>
      </c>
      <c r="S2478">
        <v>2</v>
      </c>
      <c r="T2478">
        <v>1</v>
      </c>
      <c r="U2478">
        <v>1</v>
      </c>
      <c r="V2478">
        <v>1</v>
      </c>
      <c r="W2478" t="s">
        <v>38</v>
      </c>
      <c r="X2478" s="8">
        <v>90</v>
      </c>
      <c r="Y2478">
        <v>1</v>
      </c>
      <c r="Z2478">
        <v>0</v>
      </c>
      <c r="AA2478">
        <v>1</v>
      </c>
      <c r="AB2478" s="6">
        <f t="shared" si="314"/>
        <v>4</v>
      </c>
      <c r="AC2478" s="13">
        <f t="shared" si="315"/>
        <v>90</v>
      </c>
      <c r="AD2478" s="13">
        <f t="shared" si="316"/>
        <v>90</v>
      </c>
      <c r="AE2478" s="13">
        <f t="shared" si="317"/>
        <v>360</v>
      </c>
      <c r="AF2478" t="s">
        <v>47</v>
      </c>
      <c r="AG2478">
        <v>1</v>
      </c>
      <c r="AH2478">
        <v>2</v>
      </c>
      <c r="AI2478">
        <v>83</v>
      </c>
      <c r="AJ2478">
        <v>8</v>
      </c>
      <c r="AK2478">
        <v>8</v>
      </c>
      <c r="AL2478">
        <v>10</v>
      </c>
      <c r="AM2478">
        <v>10</v>
      </c>
      <c r="AN2478">
        <v>8</v>
      </c>
      <c r="AO2478">
        <v>6</v>
      </c>
    </row>
    <row r="2479" spans="1:41">
      <c r="A2479" s="1">
        <v>4415881</v>
      </c>
      <c r="B2479" t="s">
        <v>587</v>
      </c>
      <c r="C2479">
        <v>2012</v>
      </c>
      <c r="D2479" s="2" t="s">
        <v>6430</v>
      </c>
      <c r="E2479" s="4">
        <f t="shared" si="310"/>
        <v>41259</v>
      </c>
      <c r="F2479" s="5">
        <f t="shared" ca="1" si="311"/>
        <v>2.5554124159690579</v>
      </c>
      <c r="G2479" s="1">
        <v>1077920</v>
      </c>
      <c r="H2479" t="s">
        <v>32</v>
      </c>
      <c r="I2479" t="s">
        <v>33</v>
      </c>
      <c r="J2479" s="6" t="str">
        <f t="shared" si="312"/>
        <v>Amsterdam</v>
      </c>
      <c r="K2479" t="s">
        <v>34</v>
      </c>
      <c r="L2479" s="6" t="str">
        <f t="shared" si="313"/>
        <v>North Holland</v>
      </c>
      <c r="M2479" s="1" t="s">
        <v>2243</v>
      </c>
      <c r="N2479" t="s">
        <v>35</v>
      </c>
      <c r="O2479">
        <v>52.381205086729103</v>
      </c>
      <c r="P2479">
        <v>4.8777992934748999</v>
      </c>
      <c r="Q2479" t="s">
        <v>36</v>
      </c>
      <c r="R2479" t="s">
        <v>37</v>
      </c>
      <c r="S2479">
        <v>2</v>
      </c>
      <c r="T2479">
        <v>1</v>
      </c>
      <c r="U2479">
        <v>1</v>
      </c>
      <c r="V2479">
        <v>1</v>
      </c>
      <c r="W2479" t="s">
        <v>38</v>
      </c>
      <c r="X2479" s="8">
        <v>100</v>
      </c>
      <c r="Y2479">
        <v>2</v>
      </c>
      <c r="Z2479">
        <v>20</v>
      </c>
      <c r="AA2479">
        <v>2</v>
      </c>
      <c r="AB2479" s="6">
        <f t="shared" si="314"/>
        <v>86</v>
      </c>
      <c r="AC2479" s="13">
        <f t="shared" si="315"/>
        <v>100</v>
      </c>
      <c r="AD2479" s="13">
        <f t="shared" si="316"/>
        <v>200</v>
      </c>
      <c r="AE2479" s="13">
        <f t="shared" si="317"/>
        <v>17200</v>
      </c>
      <c r="AF2479" t="s">
        <v>47</v>
      </c>
      <c r="AG2479">
        <v>1</v>
      </c>
      <c r="AH2479">
        <v>43</v>
      </c>
      <c r="AI2479">
        <v>94</v>
      </c>
      <c r="AJ2479">
        <v>10</v>
      </c>
      <c r="AK2479">
        <v>10</v>
      </c>
      <c r="AL2479">
        <v>10</v>
      </c>
      <c r="AM2479">
        <v>9</v>
      </c>
      <c r="AN2479">
        <v>9</v>
      </c>
      <c r="AO2479">
        <v>9</v>
      </c>
    </row>
    <row r="2480" spans="1:41">
      <c r="A2480" s="1">
        <v>4415881</v>
      </c>
      <c r="B2480" t="s">
        <v>587</v>
      </c>
      <c r="C2480">
        <v>2012</v>
      </c>
      <c r="D2480" s="2" t="s">
        <v>6430</v>
      </c>
      <c r="E2480" s="4">
        <f t="shared" si="310"/>
        <v>41259</v>
      </c>
      <c r="F2480" s="5">
        <f t="shared" ca="1" si="311"/>
        <v>2.5554124159690579</v>
      </c>
      <c r="G2480" s="1">
        <v>995087</v>
      </c>
      <c r="H2480" t="s">
        <v>32</v>
      </c>
      <c r="I2480" t="s">
        <v>33</v>
      </c>
      <c r="J2480" s="6" t="str">
        <f t="shared" si="312"/>
        <v>Amsterdam</v>
      </c>
      <c r="K2480" t="s">
        <v>34</v>
      </c>
      <c r="L2480" s="6" t="str">
        <f t="shared" si="313"/>
        <v>North Holland</v>
      </c>
      <c r="M2480" s="1">
        <v>1052</v>
      </c>
      <c r="N2480" t="s">
        <v>35</v>
      </c>
      <c r="O2480">
        <v>52.3809421762681</v>
      </c>
      <c r="P2480">
        <v>4.8782148139620096</v>
      </c>
      <c r="Q2480" t="s">
        <v>132</v>
      </c>
      <c r="R2480" t="s">
        <v>42</v>
      </c>
      <c r="S2480">
        <v>2</v>
      </c>
      <c r="T2480">
        <v>1</v>
      </c>
      <c r="U2480">
        <v>1</v>
      </c>
      <c r="V2480">
        <v>2</v>
      </c>
      <c r="W2480" t="s">
        <v>38</v>
      </c>
      <c r="X2480" s="8">
        <v>75</v>
      </c>
      <c r="Y2480">
        <v>1</v>
      </c>
      <c r="Z2480">
        <v>0</v>
      </c>
      <c r="AA2480">
        <v>3</v>
      </c>
      <c r="AB2480" s="6">
        <f t="shared" si="314"/>
        <v>46</v>
      </c>
      <c r="AC2480" s="13">
        <f t="shared" si="315"/>
        <v>75</v>
      </c>
      <c r="AD2480" s="13">
        <f t="shared" si="316"/>
        <v>225</v>
      </c>
      <c r="AE2480" s="13">
        <f t="shared" si="317"/>
        <v>10350</v>
      </c>
      <c r="AF2480" t="s">
        <v>47</v>
      </c>
      <c r="AG2480">
        <v>1</v>
      </c>
      <c r="AH2480">
        <v>23</v>
      </c>
      <c r="AI2480">
        <v>90</v>
      </c>
      <c r="AJ2480">
        <v>9</v>
      </c>
      <c r="AK2480">
        <v>9</v>
      </c>
      <c r="AL2480">
        <v>10</v>
      </c>
      <c r="AM2480">
        <v>10</v>
      </c>
      <c r="AN2480">
        <v>9</v>
      </c>
      <c r="AO2480">
        <v>9</v>
      </c>
    </row>
    <row r="2481" spans="1:41">
      <c r="A2481" s="1">
        <v>4416063</v>
      </c>
      <c r="B2481" t="s">
        <v>2244</v>
      </c>
      <c r="C2481">
        <v>2012</v>
      </c>
      <c r="D2481" s="2" t="s">
        <v>6430</v>
      </c>
      <c r="E2481" s="4">
        <f t="shared" si="310"/>
        <v>41259</v>
      </c>
      <c r="F2481" s="5">
        <f t="shared" ca="1" si="311"/>
        <v>2.5554124159690579</v>
      </c>
      <c r="G2481" s="1">
        <v>2169363</v>
      </c>
      <c r="H2481" t="s">
        <v>56</v>
      </c>
      <c r="I2481" t="s">
        <v>33</v>
      </c>
      <c r="J2481" s="6" t="str">
        <f t="shared" si="312"/>
        <v>Amsterdam</v>
      </c>
      <c r="K2481" t="s">
        <v>34</v>
      </c>
      <c r="L2481" s="6" t="str">
        <f t="shared" si="313"/>
        <v>North Holland</v>
      </c>
      <c r="M2481" s="1">
        <v>1059</v>
      </c>
      <c r="N2481" t="s">
        <v>35</v>
      </c>
      <c r="O2481">
        <v>52.349716833273902</v>
      </c>
      <c r="P2481">
        <v>4.8508284849113901</v>
      </c>
      <c r="Q2481" t="s">
        <v>36</v>
      </c>
      <c r="R2481" t="s">
        <v>37</v>
      </c>
      <c r="S2481">
        <v>2</v>
      </c>
      <c r="T2481">
        <v>1</v>
      </c>
      <c r="U2481">
        <v>2</v>
      </c>
      <c r="V2481">
        <v>1</v>
      </c>
      <c r="W2481" t="s">
        <v>38</v>
      </c>
      <c r="X2481" s="8">
        <v>65</v>
      </c>
      <c r="Y2481">
        <v>2</v>
      </c>
      <c r="Z2481">
        <v>0</v>
      </c>
      <c r="AA2481">
        <v>1</v>
      </c>
      <c r="AB2481" s="6">
        <f t="shared" si="314"/>
        <v>12</v>
      </c>
      <c r="AC2481" s="13">
        <f t="shared" si="315"/>
        <v>65</v>
      </c>
      <c r="AD2481" s="13">
        <f t="shared" si="316"/>
        <v>65</v>
      </c>
      <c r="AE2481" s="13">
        <f t="shared" si="317"/>
        <v>780</v>
      </c>
      <c r="AF2481" t="s">
        <v>47</v>
      </c>
      <c r="AG2481">
        <v>0.83</v>
      </c>
      <c r="AH2481">
        <v>6</v>
      </c>
      <c r="AI2481">
        <v>97</v>
      </c>
      <c r="AJ2481">
        <v>10</v>
      </c>
      <c r="AK2481">
        <v>9</v>
      </c>
      <c r="AL2481">
        <v>10</v>
      </c>
      <c r="AM2481">
        <v>10</v>
      </c>
      <c r="AN2481">
        <v>10</v>
      </c>
      <c r="AO2481">
        <v>10</v>
      </c>
    </row>
    <row r="2482" spans="1:41">
      <c r="A2482" s="1">
        <v>4416281</v>
      </c>
      <c r="B2482" t="s">
        <v>2245</v>
      </c>
      <c r="C2482">
        <v>2012</v>
      </c>
      <c r="D2482" s="2" t="s">
        <v>6430</v>
      </c>
      <c r="E2482" s="4">
        <f t="shared" si="310"/>
        <v>41259</v>
      </c>
      <c r="F2482" s="5">
        <f t="shared" ca="1" si="311"/>
        <v>2.5554124159690579</v>
      </c>
      <c r="G2482" s="1">
        <v>3189555</v>
      </c>
      <c r="H2482" t="s">
        <v>80</v>
      </c>
      <c r="I2482" t="s">
        <v>33</v>
      </c>
      <c r="J2482" s="6" t="str">
        <f t="shared" si="312"/>
        <v>Amsterdam</v>
      </c>
      <c r="K2482" t="s">
        <v>34</v>
      </c>
      <c r="L2482" s="6" t="str">
        <f t="shared" si="313"/>
        <v>North Holland</v>
      </c>
      <c r="M2482" s="1" t="s">
        <v>2246</v>
      </c>
      <c r="N2482" t="s">
        <v>35</v>
      </c>
      <c r="O2482">
        <v>52.353408716053202</v>
      </c>
      <c r="P2482">
        <v>4.9357324410739496</v>
      </c>
      <c r="Q2482" t="s">
        <v>36</v>
      </c>
      <c r="R2482" t="s">
        <v>37</v>
      </c>
      <c r="S2482">
        <v>3</v>
      </c>
      <c r="T2482">
        <v>1</v>
      </c>
      <c r="U2482">
        <v>1</v>
      </c>
      <c r="V2482">
        <v>1</v>
      </c>
      <c r="W2482" t="s">
        <v>38</v>
      </c>
      <c r="X2482" s="8">
        <v>75</v>
      </c>
      <c r="Y2482">
        <v>1</v>
      </c>
      <c r="Z2482">
        <v>0</v>
      </c>
      <c r="AA2482">
        <v>1</v>
      </c>
      <c r="AB2482" s="6">
        <f t="shared" si="314"/>
        <v>0</v>
      </c>
      <c r="AC2482" s="13">
        <f t="shared" si="315"/>
        <v>75</v>
      </c>
      <c r="AD2482" s="13">
        <f t="shared" si="316"/>
        <v>75</v>
      </c>
      <c r="AE2482" s="13">
        <f t="shared" si="317"/>
        <v>0</v>
      </c>
      <c r="AF2482" t="s">
        <v>39</v>
      </c>
      <c r="AG2482">
        <v>0.5</v>
      </c>
      <c r="AH2482">
        <v>0</v>
      </c>
    </row>
    <row r="2483" spans="1:41">
      <c r="A2483" s="1">
        <v>4416629</v>
      </c>
      <c r="B2483" t="s">
        <v>296</v>
      </c>
      <c r="C2483">
        <v>2012</v>
      </c>
      <c r="D2483" s="2" t="s">
        <v>6430</v>
      </c>
      <c r="E2483" s="4">
        <f t="shared" si="310"/>
        <v>41259</v>
      </c>
      <c r="F2483" s="5">
        <f t="shared" ca="1" si="311"/>
        <v>2.5554124159690579</v>
      </c>
      <c r="G2483" s="1">
        <v>1812527</v>
      </c>
      <c r="H2483" t="s">
        <v>80</v>
      </c>
      <c r="I2483" t="s">
        <v>33</v>
      </c>
      <c r="J2483" s="6" t="str">
        <f t="shared" si="312"/>
        <v>Amsterdam</v>
      </c>
      <c r="K2483" t="s">
        <v>34</v>
      </c>
      <c r="L2483" s="6" t="str">
        <f t="shared" si="313"/>
        <v>North Holland</v>
      </c>
      <c r="M2483" s="1">
        <v>1097</v>
      </c>
      <c r="N2483" t="s">
        <v>35</v>
      </c>
      <c r="O2483">
        <v>52.3494147893906</v>
      </c>
      <c r="P2483">
        <v>4.9349233862831001</v>
      </c>
      <c r="Q2483" t="s">
        <v>58</v>
      </c>
      <c r="R2483" t="s">
        <v>37</v>
      </c>
      <c r="S2483">
        <v>5</v>
      </c>
      <c r="T2483">
        <v>1</v>
      </c>
      <c r="U2483">
        <v>4</v>
      </c>
      <c r="V2483">
        <v>5</v>
      </c>
      <c r="W2483" t="s">
        <v>38</v>
      </c>
      <c r="X2483" s="8">
        <v>140</v>
      </c>
      <c r="Y2483">
        <v>1</v>
      </c>
      <c r="Z2483">
        <v>0</v>
      </c>
      <c r="AA2483">
        <v>5</v>
      </c>
      <c r="AB2483" s="6">
        <f t="shared" si="314"/>
        <v>2</v>
      </c>
      <c r="AC2483" s="13">
        <f t="shared" si="315"/>
        <v>140</v>
      </c>
      <c r="AD2483" s="13">
        <f t="shared" si="316"/>
        <v>700</v>
      </c>
      <c r="AE2483" s="13">
        <f t="shared" si="317"/>
        <v>1400</v>
      </c>
      <c r="AF2483" t="s">
        <v>39</v>
      </c>
      <c r="AG2483">
        <v>0.67</v>
      </c>
      <c r="AH2483">
        <v>1</v>
      </c>
      <c r="AI2483">
        <v>97</v>
      </c>
      <c r="AJ2483">
        <v>10</v>
      </c>
      <c r="AK2483">
        <v>10</v>
      </c>
      <c r="AL2483">
        <v>10</v>
      </c>
      <c r="AM2483">
        <v>10</v>
      </c>
      <c r="AN2483">
        <v>8</v>
      </c>
      <c r="AO2483">
        <v>10</v>
      </c>
    </row>
    <row r="2484" spans="1:41">
      <c r="A2484" s="1">
        <v>4417231</v>
      </c>
      <c r="B2484" t="s">
        <v>305</v>
      </c>
      <c r="C2484">
        <v>2012</v>
      </c>
      <c r="D2484" s="2" t="s">
        <v>6430</v>
      </c>
      <c r="E2484" s="4">
        <f t="shared" si="310"/>
        <v>41259</v>
      </c>
      <c r="F2484" s="5">
        <f t="shared" ca="1" si="311"/>
        <v>2.5554124159690579</v>
      </c>
      <c r="G2484" s="1">
        <v>2934419</v>
      </c>
      <c r="H2484" t="s">
        <v>45</v>
      </c>
      <c r="I2484" t="s">
        <v>33</v>
      </c>
      <c r="J2484" s="6" t="str">
        <f t="shared" si="312"/>
        <v>Amsterdam</v>
      </c>
      <c r="K2484" t="s">
        <v>34</v>
      </c>
      <c r="L2484" s="6" t="str">
        <f t="shared" si="313"/>
        <v>North Holland</v>
      </c>
      <c r="M2484" s="1" t="s">
        <v>2247</v>
      </c>
      <c r="N2484" t="s">
        <v>35</v>
      </c>
      <c r="O2484">
        <v>52.371984228070303</v>
      </c>
      <c r="P2484">
        <v>4.8714417921252897</v>
      </c>
      <c r="Q2484" t="s">
        <v>36</v>
      </c>
      <c r="R2484" t="s">
        <v>37</v>
      </c>
      <c r="S2484">
        <v>2</v>
      </c>
      <c r="T2484">
        <v>1</v>
      </c>
      <c r="U2484">
        <v>1</v>
      </c>
      <c r="V2484">
        <v>1</v>
      </c>
      <c r="W2484" t="s">
        <v>38</v>
      </c>
      <c r="X2484" s="8">
        <v>89</v>
      </c>
      <c r="Y2484">
        <v>3</v>
      </c>
      <c r="Z2484">
        <v>0</v>
      </c>
      <c r="AA2484">
        <v>2</v>
      </c>
      <c r="AB2484" s="6">
        <f t="shared" si="314"/>
        <v>0</v>
      </c>
      <c r="AC2484" s="13">
        <f t="shared" si="315"/>
        <v>89</v>
      </c>
      <c r="AD2484" s="13">
        <f t="shared" si="316"/>
        <v>178</v>
      </c>
      <c r="AE2484" s="13">
        <f t="shared" si="317"/>
        <v>0</v>
      </c>
      <c r="AF2484" t="s">
        <v>39</v>
      </c>
      <c r="AG2484">
        <v>1</v>
      </c>
      <c r="AH2484">
        <v>0</v>
      </c>
    </row>
    <row r="2485" spans="1:41">
      <c r="A2485" s="1">
        <v>4417246</v>
      </c>
      <c r="B2485" t="s">
        <v>194</v>
      </c>
      <c r="C2485">
        <v>2012</v>
      </c>
      <c r="D2485" s="2" t="s">
        <v>6430</v>
      </c>
      <c r="E2485" s="4">
        <f t="shared" si="310"/>
        <v>41259</v>
      </c>
      <c r="F2485" s="5">
        <f t="shared" ca="1" si="311"/>
        <v>2.5554124159690579</v>
      </c>
      <c r="G2485" s="1">
        <v>3734098</v>
      </c>
      <c r="H2485" t="s">
        <v>60</v>
      </c>
      <c r="I2485" t="s">
        <v>33</v>
      </c>
      <c r="J2485" s="6" t="str">
        <f t="shared" si="312"/>
        <v>Amsterdam</v>
      </c>
      <c r="K2485" t="s">
        <v>34</v>
      </c>
      <c r="L2485" s="6" t="str">
        <f t="shared" si="313"/>
        <v>North Holland</v>
      </c>
      <c r="M2485" s="1" t="s">
        <v>2248</v>
      </c>
      <c r="N2485" t="s">
        <v>35</v>
      </c>
      <c r="O2485">
        <v>52.346745560999203</v>
      </c>
      <c r="P2485">
        <v>4.8885627899096704</v>
      </c>
      <c r="Q2485" t="s">
        <v>36</v>
      </c>
      <c r="R2485" t="s">
        <v>37</v>
      </c>
      <c r="S2485">
        <v>2</v>
      </c>
      <c r="T2485">
        <v>1</v>
      </c>
      <c r="U2485">
        <v>1</v>
      </c>
      <c r="V2485">
        <v>2</v>
      </c>
      <c r="W2485" t="s">
        <v>38</v>
      </c>
      <c r="X2485" s="8">
        <v>110</v>
      </c>
      <c r="Y2485">
        <v>1</v>
      </c>
      <c r="Z2485">
        <v>0</v>
      </c>
      <c r="AA2485">
        <v>2</v>
      </c>
      <c r="AB2485" s="6">
        <f t="shared" si="314"/>
        <v>2</v>
      </c>
      <c r="AC2485" s="13">
        <f t="shared" si="315"/>
        <v>110</v>
      </c>
      <c r="AD2485" s="13">
        <f t="shared" si="316"/>
        <v>220</v>
      </c>
      <c r="AE2485" s="13">
        <f t="shared" si="317"/>
        <v>440</v>
      </c>
      <c r="AF2485" t="s">
        <v>43</v>
      </c>
      <c r="AG2485">
        <v>1</v>
      </c>
      <c r="AH2485">
        <v>1</v>
      </c>
    </row>
    <row r="2486" spans="1:41">
      <c r="A2486" s="1">
        <v>4418792</v>
      </c>
      <c r="B2486" t="s">
        <v>1609</v>
      </c>
      <c r="C2486">
        <v>2012</v>
      </c>
      <c r="D2486" s="2" t="s">
        <v>6430</v>
      </c>
      <c r="E2486" s="4">
        <f t="shared" si="310"/>
        <v>41259</v>
      </c>
      <c r="F2486" s="5">
        <f t="shared" ca="1" si="311"/>
        <v>2.5554124159690579</v>
      </c>
      <c r="G2486" s="1">
        <v>846281</v>
      </c>
      <c r="H2486" t="s">
        <v>51</v>
      </c>
      <c r="I2486" t="s">
        <v>33</v>
      </c>
      <c r="J2486" s="6" t="str">
        <f t="shared" si="312"/>
        <v>Amsterdam</v>
      </c>
      <c r="K2486" t="s">
        <v>34</v>
      </c>
      <c r="L2486" s="6" t="str">
        <f t="shared" si="313"/>
        <v>North Holland</v>
      </c>
      <c r="M2486" s="1">
        <v>1015</v>
      </c>
      <c r="N2486" t="s">
        <v>35</v>
      </c>
      <c r="O2486">
        <v>52.375979546954099</v>
      </c>
      <c r="P2486">
        <v>4.8876749648640896</v>
      </c>
      <c r="Q2486" t="s">
        <v>132</v>
      </c>
      <c r="R2486" t="s">
        <v>42</v>
      </c>
      <c r="S2486">
        <v>2</v>
      </c>
      <c r="T2486">
        <v>1</v>
      </c>
      <c r="U2486">
        <v>1</v>
      </c>
      <c r="V2486">
        <v>1</v>
      </c>
      <c r="W2486" t="s">
        <v>38</v>
      </c>
      <c r="X2486" s="8">
        <v>85</v>
      </c>
      <c r="Y2486">
        <v>2</v>
      </c>
      <c r="Z2486">
        <v>25</v>
      </c>
      <c r="AA2486">
        <v>2</v>
      </c>
      <c r="AB2486" s="6">
        <f t="shared" si="314"/>
        <v>166</v>
      </c>
      <c r="AC2486" s="13">
        <f t="shared" si="315"/>
        <v>85</v>
      </c>
      <c r="AD2486" s="13">
        <f t="shared" si="316"/>
        <v>170</v>
      </c>
      <c r="AE2486" s="13">
        <f t="shared" si="317"/>
        <v>28220</v>
      </c>
      <c r="AF2486" t="s">
        <v>39</v>
      </c>
      <c r="AG2486">
        <v>0.88</v>
      </c>
      <c r="AH2486">
        <v>83</v>
      </c>
      <c r="AI2486">
        <v>91</v>
      </c>
      <c r="AJ2486">
        <v>9</v>
      </c>
      <c r="AK2486">
        <v>9</v>
      </c>
      <c r="AL2486">
        <v>9</v>
      </c>
      <c r="AM2486">
        <v>9</v>
      </c>
      <c r="AN2486">
        <v>10</v>
      </c>
      <c r="AO2486">
        <v>9</v>
      </c>
    </row>
    <row r="2487" spans="1:41">
      <c r="A2487" s="1">
        <v>4419885</v>
      </c>
      <c r="B2487" t="s">
        <v>2249</v>
      </c>
      <c r="C2487">
        <v>2012</v>
      </c>
      <c r="D2487" s="2" t="s">
        <v>6430</v>
      </c>
      <c r="E2487" s="4">
        <f t="shared" si="310"/>
        <v>41259</v>
      </c>
      <c r="F2487" s="5">
        <f t="shared" ca="1" si="311"/>
        <v>2.5554124159690579</v>
      </c>
      <c r="G2487" s="1">
        <v>846458</v>
      </c>
      <c r="H2487" t="s">
        <v>45</v>
      </c>
      <c r="I2487" t="s">
        <v>33</v>
      </c>
      <c r="J2487" s="6" t="str">
        <f t="shared" si="312"/>
        <v>Amsterdam</v>
      </c>
      <c r="K2487" t="s">
        <v>34</v>
      </c>
      <c r="L2487" s="6" t="str">
        <f t="shared" si="313"/>
        <v>North Holland</v>
      </c>
      <c r="M2487" s="1">
        <v>1053</v>
      </c>
      <c r="N2487" t="s">
        <v>35</v>
      </c>
      <c r="O2487">
        <v>52.366136341712199</v>
      </c>
      <c r="P2487">
        <v>4.8741322156309801</v>
      </c>
      <c r="Q2487" t="s">
        <v>36</v>
      </c>
      <c r="R2487" t="s">
        <v>37</v>
      </c>
      <c r="S2487">
        <v>5</v>
      </c>
      <c r="T2487">
        <v>1</v>
      </c>
      <c r="U2487">
        <v>2</v>
      </c>
      <c r="V2487">
        <v>2</v>
      </c>
      <c r="W2487" t="s">
        <v>38</v>
      </c>
      <c r="X2487" s="8">
        <v>220</v>
      </c>
      <c r="Y2487">
        <v>1</v>
      </c>
      <c r="Z2487">
        <v>0</v>
      </c>
      <c r="AA2487">
        <v>3</v>
      </c>
      <c r="AB2487" s="6">
        <f t="shared" si="314"/>
        <v>32</v>
      </c>
      <c r="AC2487" s="13">
        <f t="shared" si="315"/>
        <v>220</v>
      </c>
      <c r="AD2487" s="13">
        <f t="shared" si="316"/>
        <v>660</v>
      </c>
      <c r="AE2487" s="13">
        <f t="shared" si="317"/>
        <v>21120</v>
      </c>
      <c r="AF2487" t="s">
        <v>39</v>
      </c>
      <c r="AG2487">
        <v>0.7</v>
      </c>
      <c r="AH2487">
        <v>16</v>
      </c>
      <c r="AI2487">
        <v>97</v>
      </c>
      <c r="AJ2487">
        <v>9</v>
      </c>
      <c r="AK2487">
        <v>9</v>
      </c>
      <c r="AL2487">
        <v>9</v>
      </c>
      <c r="AM2487">
        <v>9</v>
      </c>
      <c r="AN2487">
        <v>9</v>
      </c>
      <c r="AO2487">
        <v>9</v>
      </c>
    </row>
    <row r="2488" spans="1:41">
      <c r="A2488" s="1">
        <v>4419885</v>
      </c>
      <c r="B2488" t="s">
        <v>2249</v>
      </c>
      <c r="C2488">
        <v>2012</v>
      </c>
      <c r="D2488" s="2" t="s">
        <v>6430</v>
      </c>
      <c r="E2488" s="4">
        <f t="shared" si="310"/>
        <v>41259</v>
      </c>
      <c r="F2488" s="5">
        <f t="shared" ca="1" si="311"/>
        <v>2.5554124159690579</v>
      </c>
      <c r="G2488" s="1">
        <v>1592204</v>
      </c>
      <c r="H2488" t="s">
        <v>45</v>
      </c>
      <c r="I2488" t="s">
        <v>33</v>
      </c>
      <c r="J2488" s="6" t="str">
        <f t="shared" si="312"/>
        <v>Amsterdam</v>
      </c>
      <c r="K2488" t="s">
        <v>34</v>
      </c>
      <c r="L2488" s="6" t="str">
        <f t="shared" si="313"/>
        <v>North Holland</v>
      </c>
      <c r="M2488" s="1">
        <v>1053</v>
      </c>
      <c r="N2488" t="s">
        <v>35</v>
      </c>
      <c r="O2488">
        <v>52.368153702885301</v>
      </c>
      <c r="P2488">
        <v>4.8749439008406297</v>
      </c>
      <c r="Q2488" t="s">
        <v>36</v>
      </c>
      <c r="R2488" t="s">
        <v>42</v>
      </c>
      <c r="S2488">
        <v>2</v>
      </c>
      <c r="T2488">
        <v>1</v>
      </c>
      <c r="U2488">
        <v>1</v>
      </c>
      <c r="V2488">
        <v>1</v>
      </c>
      <c r="W2488" t="s">
        <v>38</v>
      </c>
      <c r="X2488" s="8">
        <v>100</v>
      </c>
      <c r="Y2488">
        <v>2</v>
      </c>
      <c r="Z2488">
        <v>25</v>
      </c>
      <c r="AA2488">
        <v>1</v>
      </c>
      <c r="AB2488" s="6">
        <f t="shared" si="314"/>
        <v>2</v>
      </c>
      <c r="AC2488" s="13">
        <f t="shared" si="315"/>
        <v>100</v>
      </c>
      <c r="AD2488" s="13">
        <f t="shared" si="316"/>
        <v>100</v>
      </c>
      <c r="AE2488" s="13">
        <f t="shared" si="317"/>
        <v>200</v>
      </c>
      <c r="AF2488" t="s">
        <v>39</v>
      </c>
      <c r="AG2488">
        <v>0.7</v>
      </c>
      <c r="AH2488">
        <v>1</v>
      </c>
      <c r="AI2488">
        <v>83</v>
      </c>
      <c r="AJ2488">
        <v>8</v>
      </c>
      <c r="AK2488">
        <v>6</v>
      </c>
      <c r="AL2488">
        <v>10</v>
      </c>
      <c r="AM2488">
        <v>10</v>
      </c>
      <c r="AN2488">
        <v>8</v>
      </c>
      <c r="AO2488">
        <v>8</v>
      </c>
    </row>
    <row r="2489" spans="1:41">
      <c r="A2489" s="1">
        <v>4423738</v>
      </c>
      <c r="B2489" t="s">
        <v>2250</v>
      </c>
      <c r="C2489">
        <v>2012</v>
      </c>
      <c r="D2489" s="2" t="s">
        <v>6329</v>
      </c>
      <c r="E2489" s="4">
        <f t="shared" si="310"/>
        <v>41260</v>
      </c>
      <c r="F2489" s="5">
        <f t="shared" ca="1" si="311"/>
        <v>2.5526726899416605</v>
      </c>
      <c r="G2489" s="1">
        <v>847120</v>
      </c>
      <c r="H2489" t="s">
        <v>107</v>
      </c>
      <c r="I2489" t="s">
        <v>33</v>
      </c>
      <c r="J2489" s="6" t="str">
        <f t="shared" si="312"/>
        <v>Amsterdam</v>
      </c>
      <c r="K2489" t="s">
        <v>34</v>
      </c>
      <c r="L2489" s="6" t="str">
        <f t="shared" si="313"/>
        <v>North Holland</v>
      </c>
      <c r="M2489" s="1">
        <v>1092</v>
      </c>
      <c r="N2489" t="s">
        <v>35</v>
      </c>
      <c r="O2489">
        <v>52.356507890859497</v>
      </c>
      <c r="P2489">
        <v>4.9237942289880596</v>
      </c>
      <c r="Q2489" t="s">
        <v>36</v>
      </c>
      <c r="R2489" t="s">
        <v>37</v>
      </c>
      <c r="S2489">
        <v>3</v>
      </c>
      <c r="T2489">
        <v>1</v>
      </c>
      <c r="U2489">
        <v>2</v>
      </c>
      <c r="V2489">
        <v>1</v>
      </c>
      <c r="W2489" t="s">
        <v>38</v>
      </c>
      <c r="X2489" s="8">
        <v>110</v>
      </c>
      <c r="Y2489">
        <v>1</v>
      </c>
      <c r="Z2489">
        <v>0</v>
      </c>
      <c r="AA2489">
        <v>24</v>
      </c>
      <c r="AB2489" s="6">
        <f t="shared" si="314"/>
        <v>0</v>
      </c>
      <c r="AC2489" s="13">
        <f t="shared" si="315"/>
        <v>110</v>
      </c>
      <c r="AD2489" s="13">
        <f t="shared" si="316"/>
        <v>2640</v>
      </c>
      <c r="AE2489" s="13">
        <f t="shared" si="317"/>
        <v>0</v>
      </c>
      <c r="AF2489" t="s">
        <v>47</v>
      </c>
      <c r="AG2489">
        <v>1</v>
      </c>
      <c r="AH2489">
        <v>0</v>
      </c>
    </row>
    <row r="2490" spans="1:41">
      <c r="A2490" s="1">
        <v>4423738</v>
      </c>
      <c r="B2490" t="s">
        <v>2250</v>
      </c>
      <c r="C2490">
        <v>2012</v>
      </c>
      <c r="D2490" s="2" t="s">
        <v>6329</v>
      </c>
      <c r="E2490" s="4">
        <f t="shared" si="310"/>
        <v>41260</v>
      </c>
      <c r="F2490" s="5">
        <f t="shared" ca="1" si="311"/>
        <v>2.5526726899416605</v>
      </c>
      <c r="G2490" s="1">
        <v>847154</v>
      </c>
      <c r="H2490" t="s">
        <v>107</v>
      </c>
      <c r="I2490" t="s">
        <v>33</v>
      </c>
      <c r="J2490" s="6" t="str">
        <f t="shared" si="312"/>
        <v>Amsterdam</v>
      </c>
      <c r="K2490" t="s">
        <v>34</v>
      </c>
      <c r="L2490" s="6" t="str">
        <f t="shared" si="313"/>
        <v>North Holland</v>
      </c>
      <c r="M2490" s="1">
        <v>1092</v>
      </c>
      <c r="N2490" t="s">
        <v>35</v>
      </c>
      <c r="O2490">
        <v>52.356943828457602</v>
      </c>
      <c r="P2490">
        <v>4.9234930528701799</v>
      </c>
      <c r="Q2490" t="s">
        <v>36</v>
      </c>
      <c r="R2490" t="s">
        <v>37</v>
      </c>
      <c r="S2490">
        <v>2</v>
      </c>
      <c r="T2490">
        <v>1</v>
      </c>
      <c r="U2490">
        <v>1</v>
      </c>
      <c r="V2490">
        <v>1</v>
      </c>
      <c r="W2490" t="s">
        <v>38</v>
      </c>
      <c r="X2490" s="8">
        <v>107</v>
      </c>
      <c r="Y2490">
        <v>2</v>
      </c>
      <c r="Z2490">
        <v>45</v>
      </c>
      <c r="AA2490">
        <v>1</v>
      </c>
      <c r="AB2490" s="6">
        <f t="shared" si="314"/>
        <v>76</v>
      </c>
      <c r="AC2490" s="13">
        <f t="shared" si="315"/>
        <v>107</v>
      </c>
      <c r="AD2490" s="13">
        <f t="shared" si="316"/>
        <v>107</v>
      </c>
      <c r="AE2490" s="13">
        <f t="shared" si="317"/>
        <v>8132</v>
      </c>
      <c r="AF2490" t="s">
        <v>47</v>
      </c>
      <c r="AG2490">
        <v>1</v>
      </c>
      <c r="AH2490">
        <v>38</v>
      </c>
      <c r="AI2490">
        <v>96</v>
      </c>
      <c r="AJ2490">
        <v>9</v>
      </c>
      <c r="AK2490">
        <v>9</v>
      </c>
      <c r="AL2490">
        <v>10</v>
      </c>
      <c r="AM2490">
        <v>10</v>
      </c>
      <c r="AN2490">
        <v>9</v>
      </c>
      <c r="AO2490">
        <v>9</v>
      </c>
    </row>
    <row r="2491" spans="1:41">
      <c r="A2491" s="1">
        <v>4425387</v>
      </c>
      <c r="B2491" t="s">
        <v>851</v>
      </c>
      <c r="C2491">
        <v>2012</v>
      </c>
      <c r="D2491" s="2" t="s">
        <v>6329</v>
      </c>
      <c r="E2491" s="4">
        <f t="shared" si="310"/>
        <v>41260</v>
      </c>
      <c r="F2491" s="5">
        <f t="shared" ca="1" si="311"/>
        <v>2.5526726899416605</v>
      </c>
      <c r="G2491" s="1">
        <v>847573</v>
      </c>
      <c r="H2491" t="s">
        <v>49</v>
      </c>
      <c r="I2491" t="s">
        <v>33</v>
      </c>
      <c r="J2491" s="6" t="str">
        <f t="shared" si="312"/>
        <v>Amsterdam</v>
      </c>
      <c r="K2491" t="s">
        <v>34</v>
      </c>
      <c r="L2491" s="6" t="str">
        <f t="shared" si="313"/>
        <v>North Holland</v>
      </c>
      <c r="M2491" s="1" t="s">
        <v>2251</v>
      </c>
      <c r="N2491" t="s">
        <v>35</v>
      </c>
      <c r="O2491">
        <v>52.3748779863148</v>
      </c>
      <c r="P2491">
        <v>4.9029295022876003</v>
      </c>
      <c r="Q2491" t="s">
        <v>104</v>
      </c>
      <c r="R2491" t="s">
        <v>37</v>
      </c>
      <c r="S2491">
        <v>4</v>
      </c>
      <c r="T2491">
        <v>1</v>
      </c>
      <c r="U2491">
        <v>1</v>
      </c>
      <c r="V2491">
        <v>2</v>
      </c>
      <c r="W2491" t="s">
        <v>38</v>
      </c>
      <c r="X2491" s="8">
        <v>158</v>
      </c>
      <c r="Y2491">
        <v>2</v>
      </c>
      <c r="Z2491">
        <v>47</v>
      </c>
      <c r="AA2491">
        <v>3</v>
      </c>
      <c r="AB2491" s="6">
        <f t="shared" si="314"/>
        <v>26</v>
      </c>
      <c r="AC2491" s="13">
        <f t="shared" si="315"/>
        <v>158</v>
      </c>
      <c r="AD2491" s="13">
        <f t="shared" si="316"/>
        <v>474</v>
      </c>
      <c r="AE2491" s="13">
        <f t="shared" si="317"/>
        <v>12324</v>
      </c>
      <c r="AF2491" t="s">
        <v>39</v>
      </c>
      <c r="AG2491">
        <v>1</v>
      </c>
      <c r="AH2491">
        <v>13</v>
      </c>
      <c r="AI2491">
        <v>95</v>
      </c>
      <c r="AJ2491">
        <v>10</v>
      </c>
      <c r="AK2491">
        <v>9</v>
      </c>
      <c r="AL2491">
        <v>10</v>
      </c>
      <c r="AM2491">
        <v>10</v>
      </c>
      <c r="AN2491">
        <v>10</v>
      </c>
      <c r="AO2491">
        <v>9</v>
      </c>
    </row>
    <row r="2492" spans="1:41">
      <c r="A2492" s="1">
        <v>4425869</v>
      </c>
      <c r="B2492" t="s">
        <v>1101</v>
      </c>
      <c r="C2492">
        <v>2012</v>
      </c>
      <c r="D2492" s="2" t="s">
        <v>6329</v>
      </c>
      <c r="E2492" s="4">
        <f t="shared" si="310"/>
        <v>41260</v>
      </c>
      <c r="F2492" s="5">
        <f t="shared" ca="1" si="311"/>
        <v>2.5526726899416605</v>
      </c>
      <c r="G2492" s="1">
        <v>1491346</v>
      </c>
      <c r="H2492" t="s">
        <v>41</v>
      </c>
      <c r="I2492" t="s">
        <v>33</v>
      </c>
      <c r="J2492" s="6" t="str">
        <f t="shared" si="312"/>
        <v>Amsterdam</v>
      </c>
      <c r="K2492" t="s">
        <v>34</v>
      </c>
      <c r="L2492" s="6" t="str">
        <f t="shared" si="313"/>
        <v>North Holland</v>
      </c>
      <c r="M2492" s="1">
        <v>1019</v>
      </c>
      <c r="N2492" t="s">
        <v>35</v>
      </c>
      <c r="O2492">
        <v>52.366915439415202</v>
      </c>
      <c r="P2492">
        <v>4.9392098105578004</v>
      </c>
      <c r="Q2492" t="s">
        <v>36</v>
      </c>
      <c r="R2492" t="s">
        <v>37</v>
      </c>
      <c r="S2492">
        <v>3</v>
      </c>
      <c r="T2492">
        <v>1</v>
      </c>
      <c r="U2492">
        <v>1</v>
      </c>
      <c r="V2492">
        <v>1</v>
      </c>
      <c r="W2492" t="s">
        <v>38</v>
      </c>
      <c r="X2492" s="8">
        <v>90</v>
      </c>
      <c r="Y2492">
        <v>0</v>
      </c>
      <c r="Z2492">
        <v>0</v>
      </c>
      <c r="AA2492">
        <v>4</v>
      </c>
      <c r="AB2492" s="6">
        <f t="shared" si="314"/>
        <v>30</v>
      </c>
      <c r="AC2492" s="13">
        <f t="shared" si="315"/>
        <v>90</v>
      </c>
      <c r="AD2492" s="13">
        <f t="shared" si="316"/>
        <v>360</v>
      </c>
      <c r="AE2492" s="13">
        <f t="shared" si="317"/>
        <v>10800</v>
      </c>
      <c r="AF2492" t="s">
        <v>47</v>
      </c>
      <c r="AG2492">
        <v>0.9</v>
      </c>
      <c r="AH2492">
        <v>15</v>
      </c>
      <c r="AI2492">
        <v>93</v>
      </c>
      <c r="AJ2492">
        <v>9</v>
      </c>
      <c r="AK2492">
        <v>9</v>
      </c>
      <c r="AL2492">
        <v>10</v>
      </c>
      <c r="AM2492">
        <v>10</v>
      </c>
      <c r="AN2492">
        <v>9</v>
      </c>
      <c r="AO2492">
        <v>9</v>
      </c>
    </row>
    <row r="2493" spans="1:41">
      <c r="A2493" s="1">
        <v>4428275</v>
      </c>
      <c r="B2493" t="s">
        <v>2252</v>
      </c>
      <c r="C2493">
        <v>2012</v>
      </c>
      <c r="D2493" s="2" t="s">
        <v>6329</v>
      </c>
      <c r="E2493" s="4">
        <f t="shared" si="310"/>
        <v>41260</v>
      </c>
      <c r="F2493" s="5">
        <f t="shared" ca="1" si="311"/>
        <v>2.5526726899416605</v>
      </c>
      <c r="G2493" s="1">
        <v>2782867</v>
      </c>
      <c r="H2493" t="s">
        <v>56</v>
      </c>
      <c r="I2493" t="s">
        <v>33</v>
      </c>
      <c r="J2493" s="6" t="str">
        <f t="shared" si="312"/>
        <v>Amsterdam</v>
      </c>
      <c r="K2493" t="s">
        <v>34</v>
      </c>
      <c r="L2493" s="6" t="str">
        <f t="shared" si="313"/>
        <v>North Holland</v>
      </c>
      <c r="M2493" s="1">
        <v>1076</v>
      </c>
      <c r="N2493" t="s">
        <v>35</v>
      </c>
      <c r="O2493">
        <v>52.346548456367699</v>
      </c>
      <c r="P2493">
        <v>4.8575152965693196</v>
      </c>
      <c r="Q2493" t="s">
        <v>36</v>
      </c>
      <c r="R2493" t="s">
        <v>37</v>
      </c>
      <c r="S2493">
        <v>2</v>
      </c>
      <c r="T2493">
        <v>1</v>
      </c>
      <c r="U2493">
        <v>1</v>
      </c>
      <c r="V2493">
        <v>1</v>
      </c>
      <c r="W2493" t="s">
        <v>38</v>
      </c>
      <c r="X2493" s="8">
        <v>89</v>
      </c>
      <c r="Y2493">
        <v>2</v>
      </c>
      <c r="Z2493">
        <v>0</v>
      </c>
      <c r="AA2493">
        <v>2</v>
      </c>
      <c r="AB2493" s="6">
        <f t="shared" si="314"/>
        <v>14</v>
      </c>
      <c r="AC2493" s="13">
        <f t="shared" si="315"/>
        <v>89</v>
      </c>
      <c r="AD2493" s="13">
        <f t="shared" si="316"/>
        <v>178</v>
      </c>
      <c r="AE2493" s="13">
        <f t="shared" si="317"/>
        <v>2492</v>
      </c>
      <c r="AF2493" t="s">
        <v>39</v>
      </c>
      <c r="AG2493">
        <v>1</v>
      </c>
      <c r="AH2493">
        <v>7</v>
      </c>
      <c r="AI2493">
        <v>100</v>
      </c>
      <c r="AJ2493">
        <v>10</v>
      </c>
      <c r="AK2493">
        <v>10</v>
      </c>
      <c r="AL2493">
        <v>9</v>
      </c>
      <c r="AM2493">
        <v>10</v>
      </c>
      <c r="AN2493">
        <v>7</v>
      </c>
      <c r="AO2493">
        <v>9</v>
      </c>
    </row>
    <row r="2494" spans="1:41">
      <c r="A2494" s="1">
        <v>4434318</v>
      </c>
      <c r="B2494" t="s">
        <v>2253</v>
      </c>
      <c r="C2494">
        <v>2012</v>
      </c>
      <c r="D2494" s="2" t="s">
        <v>6678</v>
      </c>
      <c r="E2494" s="4">
        <f t="shared" si="310"/>
        <v>41261</v>
      </c>
      <c r="F2494" s="5">
        <f t="shared" ca="1" si="311"/>
        <v>2.5499329639142636</v>
      </c>
      <c r="G2494" s="1">
        <v>2517394</v>
      </c>
      <c r="H2494" t="s">
        <v>198</v>
      </c>
      <c r="I2494" t="s">
        <v>33</v>
      </c>
      <c r="J2494" s="6" t="str">
        <f t="shared" si="312"/>
        <v>Amsterdam</v>
      </c>
      <c r="K2494" t="s">
        <v>34</v>
      </c>
      <c r="L2494" s="6" t="str">
        <f t="shared" si="313"/>
        <v>North Holland</v>
      </c>
      <c r="M2494" s="1" t="s">
        <v>2254</v>
      </c>
      <c r="N2494" t="s">
        <v>35</v>
      </c>
      <c r="O2494">
        <v>52.391989976802002</v>
      </c>
      <c r="P2494">
        <v>4.9091045475615296</v>
      </c>
      <c r="Q2494" t="s">
        <v>58</v>
      </c>
      <c r="R2494" t="s">
        <v>37</v>
      </c>
      <c r="S2494">
        <v>2</v>
      </c>
      <c r="T2494">
        <v>1</v>
      </c>
      <c r="U2494">
        <v>2</v>
      </c>
      <c r="V2494">
        <v>1</v>
      </c>
      <c r="W2494" t="s">
        <v>38</v>
      </c>
      <c r="X2494" s="8">
        <v>79</v>
      </c>
      <c r="Y2494">
        <v>1</v>
      </c>
      <c r="Z2494">
        <v>0</v>
      </c>
      <c r="AA2494">
        <v>1</v>
      </c>
      <c r="AB2494" s="6">
        <f t="shared" si="314"/>
        <v>10</v>
      </c>
      <c r="AC2494" s="13">
        <f t="shared" si="315"/>
        <v>79</v>
      </c>
      <c r="AD2494" s="13">
        <f t="shared" si="316"/>
        <v>79</v>
      </c>
      <c r="AE2494" s="13">
        <f t="shared" si="317"/>
        <v>790</v>
      </c>
      <c r="AF2494" t="s">
        <v>47</v>
      </c>
      <c r="AG2494">
        <v>0.88</v>
      </c>
      <c r="AH2494">
        <v>5</v>
      </c>
      <c r="AI2494">
        <v>72</v>
      </c>
      <c r="AJ2494">
        <v>8</v>
      </c>
      <c r="AK2494">
        <v>8</v>
      </c>
      <c r="AL2494">
        <v>8</v>
      </c>
      <c r="AM2494">
        <v>8</v>
      </c>
      <c r="AN2494">
        <v>7</v>
      </c>
      <c r="AO2494">
        <v>8</v>
      </c>
    </row>
    <row r="2495" spans="1:41">
      <c r="A2495" s="1">
        <v>4436627</v>
      </c>
      <c r="B2495" t="s">
        <v>59</v>
      </c>
      <c r="C2495">
        <v>2012</v>
      </c>
      <c r="D2495" s="2" t="s">
        <v>6678</v>
      </c>
      <c r="E2495" s="4">
        <f t="shared" si="310"/>
        <v>41261</v>
      </c>
      <c r="F2495" s="5">
        <f t="shared" ca="1" si="311"/>
        <v>2.5499329639142636</v>
      </c>
      <c r="G2495" s="1">
        <v>4839089</v>
      </c>
      <c r="H2495" t="s">
        <v>49</v>
      </c>
      <c r="I2495" t="s">
        <v>33</v>
      </c>
      <c r="J2495" s="6" t="str">
        <f t="shared" si="312"/>
        <v>Amsterdam</v>
      </c>
      <c r="K2495" t="s">
        <v>46</v>
      </c>
      <c r="L2495" s="6" t="str">
        <f t="shared" si="313"/>
        <v>North Holland</v>
      </c>
      <c r="M2495" s="1" t="s">
        <v>2255</v>
      </c>
      <c r="N2495" t="s">
        <v>35</v>
      </c>
      <c r="O2495">
        <v>52.365593871694202</v>
      </c>
      <c r="P2495">
        <v>4.9221711320208499</v>
      </c>
      <c r="Q2495" t="s">
        <v>36</v>
      </c>
      <c r="R2495" t="s">
        <v>37</v>
      </c>
      <c r="S2495">
        <v>2</v>
      </c>
      <c r="T2495">
        <v>1</v>
      </c>
      <c r="U2495">
        <v>1</v>
      </c>
      <c r="V2495">
        <v>1</v>
      </c>
      <c r="W2495" t="s">
        <v>38</v>
      </c>
      <c r="X2495" s="8">
        <v>90</v>
      </c>
      <c r="Y2495">
        <v>2</v>
      </c>
      <c r="Z2495">
        <v>10</v>
      </c>
      <c r="AA2495">
        <v>2</v>
      </c>
      <c r="AB2495" s="6">
        <f t="shared" si="314"/>
        <v>2</v>
      </c>
      <c r="AC2495" s="13">
        <f t="shared" si="315"/>
        <v>90</v>
      </c>
      <c r="AD2495" s="13">
        <f t="shared" si="316"/>
        <v>180</v>
      </c>
      <c r="AE2495" s="13">
        <f t="shared" si="317"/>
        <v>360</v>
      </c>
      <c r="AF2495" t="s">
        <v>39</v>
      </c>
      <c r="AG2495">
        <v>0.7</v>
      </c>
      <c r="AH2495">
        <v>1</v>
      </c>
      <c r="AI2495">
        <v>100</v>
      </c>
      <c r="AJ2495">
        <v>10</v>
      </c>
      <c r="AK2495">
        <v>10</v>
      </c>
      <c r="AL2495">
        <v>10</v>
      </c>
      <c r="AM2495">
        <v>10</v>
      </c>
      <c r="AN2495">
        <v>10</v>
      </c>
      <c r="AO2495">
        <v>10</v>
      </c>
    </row>
    <row r="2496" spans="1:41">
      <c r="A2496" s="1">
        <v>4436713</v>
      </c>
      <c r="B2496" t="s">
        <v>1014</v>
      </c>
      <c r="C2496">
        <v>2012</v>
      </c>
      <c r="D2496" s="2" t="s">
        <v>6678</v>
      </c>
      <c r="E2496" s="4">
        <f t="shared" si="310"/>
        <v>41261</v>
      </c>
      <c r="F2496" s="5">
        <f t="shared" ca="1" si="311"/>
        <v>2.5499329639142636</v>
      </c>
      <c r="G2496" s="1">
        <v>869116</v>
      </c>
      <c r="H2496" t="s">
        <v>49</v>
      </c>
      <c r="I2496" t="s">
        <v>33</v>
      </c>
      <c r="J2496" s="6" t="str">
        <f t="shared" si="312"/>
        <v>Amsterdam</v>
      </c>
      <c r="K2496" t="s">
        <v>34</v>
      </c>
      <c r="L2496" s="6" t="str">
        <f t="shared" si="313"/>
        <v>North Holland</v>
      </c>
      <c r="N2496" t="s">
        <v>35</v>
      </c>
      <c r="O2496">
        <v>52.371704567830299</v>
      </c>
      <c r="P2496">
        <v>4.8996891768855599</v>
      </c>
      <c r="Q2496" t="s">
        <v>36</v>
      </c>
      <c r="R2496" t="s">
        <v>37</v>
      </c>
      <c r="S2496">
        <v>2</v>
      </c>
      <c r="T2496">
        <v>1</v>
      </c>
      <c r="U2496">
        <v>1</v>
      </c>
      <c r="V2496">
        <v>1</v>
      </c>
      <c r="W2496" t="s">
        <v>38</v>
      </c>
      <c r="X2496" s="8">
        <v>105</v>
      </c>
      <c r="Y2496">
        <v>1</v>
      </c>
      <c r="Z2496">
        <v>0</v>
      </c>
      <c r="AA2496">
        <v>3</v>
      </c>
      <c r="AB2496" s="6">
        <f t="shared" si="314"/>
        <v>42</v>
      </c>
      <c r="AC2496" s="13">
        <f t="shared" si="315"/>
        <v>105</v>
      </c>
      <c r="AD2496" s="13">
        <f t="shared" si="316"/>
        <v>315</v>
      </c>
      <c r="AE2496" s="13">
        <f t="shared" si="317"/>
        <v>13230</v>
      </c>
      <c r="AF2496" t="s">
        <v>39</v>
      </c>
      <c r="AG2496">
        <v>0.7</v>
      </c>
      <c r="AH2496">
        <v>21</v>
      </c>
      <c r="AI2496">
        <v>93</v>
      </c>
      <c r="AJ2496">
        <v>10</v>
      </c>
      <c r="AK2496">
        <v>9</v>
      </c>
      <c r="AL2496">
        <v>9</v>
      </c>
      <c r="AM2496">
        <v>9</v>
      </c>
      <c r="AN2496">
        <v>10</v>
      </c>
      <c r="AO2496">
        <v>9</v>
      </c>
    </row>
    <row r="2497" spans="1:41">
      <c r="A2497" s="1">
        <v>4436884</v>
      </c>
      <c r="B2497" t="s">
        <v>2256</v>
      </c>
      <c r="C2497">
        <v>2012</v>
      </c>
      <c r="D2497" s="2" t="s">
        <v>6678</v>
      </c>
      <c r="E2497" s="4">
        <f t="shared" si="310"/>
        <v>41261</v>
      </c>
      <c r="F2497" s="5">
        <f t="shared" ca="1" si="311"/>
        <v>2.5499329639142636</v>
      </c>
      <c r="G2497" s="1">
        <v>1449631</v>
      </c>
      <c r="H2497" t="s">
        <v>32</v>
      </c>
      <c r="I2497" t="s">
        <v>33</v>
      </c>
      <c r="J2497" s="6" t="str">
        <f t="shared" si="312"/>
        <v>Amsterdam</v>
      </c>
      <c r="K2497" t="s">
        <v>34</v>
      </c>
      <c r="L2497" s="6" t="str">
        <f t="shared" si="313"/>
        <v>North Holland</v>
      </c>
      <c r="M2497" s="1">
        <v>1052</v>
      </c>
      <c r="N2497" t="s">
        <v>35</v>
      </c>
      <c r="O2497">
        <v>52.378062489377399</v>
      </c>
      <c r="P2497">
        <v>4.87112981393103</v>
      </c>
      <c r="Q2497" t="s">
        <v>36</v>
      </c>
      <c r="R2497" t="s">
        <v>37</v>
      </c>
      <c r="S2497">
        <v>4</v>
      </c>
      <c r="T2497">
        <v>1</v>
      </c>
      <c r="U2497">
        <v>1</v>
      </c>
      <c r="V2497">
        <v>1</v>
      </c>
      <c r="W2497" t="s">
        <v>38</v>
      </c>
      <c r="X2497" s="8">
        <v>100</v>
      </c>
      <c r="Y2497">
        <v>1</v>
      </c>
      <c r="Z2497">
        <v>30</v>
      </c>
      <c r="AA2497">
        <v>1</v>
      </c>
      <c r="AB2497" s="6">
        <f t="shared" si="314"/>
        <v>34</v>
      </c>
      <c r="AC2497" s="13">
        <f t="shared" si="315"/>
        <v>130</v>
      </c>
      <c r="AD2497" s="13">
        <f t="shared" si="316"/>
        <v>130</v>
      </c>
      <c r="AE2497" s="13">
        <f t="shared" si="317"/>
        <v>4420</v>
      </c>
      <c r="AF2497" t="s">
        <v>39</v>
      </c>
      <c r="AG2497">
        <v>0.8</v>
      </c>
      <c r="AH2497">
        <v>17</v>
      </c>
      <c r="AI2497">
        <v>98</v>
      </c>
      <c r="AJ2497">
        <v>9</v>
      </c>
      <c r="AK2497">
        <v>9</v>
      </c>
      <c r="AL2497">
        <v>9</v>
      </c>
      <c r="AM2497">
        <v>10</v>
      </c>
      <c r="AN2497">
        <v>9</v>
      </c>
      <c r="AO2497">
        <v>9</v>
      </c>
    </row>
    <row r="2498" spans="1:41">
      <c r="A2498" s="1">
        <v>4438341</v>
      </c>
      <c r="B2498" t="s">
        <v>2257</v>
      </c>
      <c r="C2498">
        <v>2012</v>
      </c>
      <c r="D2498" s="2" t="s">
        <v>6678</v>
      </c>
      <c r="E2498" s="4">
        <f t="shared" ref="E2498:E2561" si="318">DATE(C2498,LEFT(D2498,FIND("/",D2498)-1),RIGHT(D2498,LEN(D2498)-FIND("/",D2498)))</f>
        <v>41261</v>
      </c>
      <c r="F2498" s="5">
        <f t="shared" ref="F2498:F2561" ca="1" si="319">(NOW()-E2498)/365</f>
        <v>2.5499329639142636</v>
      </c>
      <c r="G2498" s="1">
        <v>1121218</v>
      </c>
      <c r="H2498" t="s">
        <v>161</v>
      </c>
      <c r="I2498" t="s">
        <v>33</v>
      </c>
      <c r="J2498" s="6" t="str">
        <f t="shared" ref="J2498:J2561" si="320">VLOOKUP(I2498,city,2,FALSE)</f>
        <v>Amsterdam</v>
      </c>
      <c r="K2498" t="s">
        <v>34</v>
      </c>
      <c r="L2498" s="6" t="str">
        <f t="shared" ref="L2498:L2561" si="321">VLOOKUP(K2498,state,2,FALSE)</f>
        <v>North Holland</v>
      </c>
      <c r="M2498" s="1">
        <v>1087</v>
      </c>
      <c r="N2498" t="s">
        <v>35</v>
      </c>
      <c r="O2498">
        <v>52.347610146510902</v>
      </c>
      <c r="P2498">
        <v>4.9998811124085396</v>
      </c>
      <c r="Q2498" t="s">
        <v>925</v>
      </c>
      <c r="R2498" t="s">
        <v>37</v>
      </c>
      <c r="S2498">
        <v>9</v>
      </c>
      <c r="T2498">
        <v>2</v>
      </c>
      <c r="U2498">
        <v>5</v>
      </c>
      <c r="V2498">
        <v>9</v>
      </c>
      <c r="W2498" t="s">
        <v>38</v>
      </c>
      <c r="X2498" s="8">
        <v>300</v>
      </c>
      <c r="Y2498">
        <v>6</v>
      </c>
      <c r="Z2498">
        <v>20</v>
      </c>
      <c r="AA2498">
        <v>5</v>
      </c>
      <c r="AB2498" s="6">
        <f t="shared" si="314"/>
        <v>24</v>
      </c>
      <c r="AC2498" s="13">
        <f t="shared" si="315"/>
        <v>300</v>
      </c>
      <c r="AD2498" s="13">
        <f t="shared" si="316"/>
        <v>1500</v>
      </c>
      <c r="AE2498" s="13">
        <f t="shared" si="317"/>
        <v>36000</v>
      </c>
      <c r="AF2498" t="s">
        <v>39</v>
      </c>
      <c r="AG2498">
        <v>0.8</v>
      </c>
      <c r="AH2498">
        <v>12</v>
      </c>
      <c r="AI2498">
        <v>92</v>
      </c>
      <c r="AJ2498">
        <v>10</v>
      </c>
      <c r="AK2498">
        <v>10</v>
      </c>
      <c r="AL2498">
        <v>10</v>
      </c>
      <c r="AM2498">
        <v>9</v>
      </c>
      <c r="AN2498">
        <v>9</v>
      </c>
      <c r="AO2498">
        <v>9</v>
      </c>
    </row>
    <row r="2499" spans="1:41">
      <c r="A2499" s="1">
        <v>4443157</v>
      </c>
      <c r="B2499" t="s">
        <v>2258</v>
      </c>
      <c r="C2499">
        <v>2012</v>
      </c>
      <c r="D2499" s="2" t="s">
        <v>6679</v>
      </c>
      <c r="E2499" s="4">
        <f t="shared" si="318"/>
        <v>41262</v>
      </c>
      <c r="F2499" s="5">
        <f t="shared" ca="1" si="319"/>
        <v>2.5471932378868662</v>
      </c>
      <c r="G2499" s="1">
        <v>1008223</v>
      </c>
      <c r="H2499" t="s">
        <v>87</v>
      </c>
      <c r="I2499" t="s">
        <v>33</v>
      </c>
      <c r="J2499" s="6" t="str">
        <f t="shared" si="320"/>
        <v>Amsterdam</v>
      </c>
      <c r="K2499" t="s">
        <v>34</v>
      </c>
      <c r="L2499" s="6" t="str">
        <f t="shared" si="321"/>
        <v>North Holland</v>
      </c>
      <c r="M2499" s="1" t="s">
        <v>2259</v>
      </c>
      <c r="N2499" t="s">
        <v>35</v>
      </c>
      <c r="O2499">
        <v>52.365612392224598</v>
      </c>
      <c r="P2499">
        <v>4.8403824985237902</v>
      </c>
      <c r="Q2499" t="s">
        <v>36</v>
      </c>
      <c r="R2499" t="s">
        <v>42</v>
      </c>
      <c r="S2499">
        <v>3</v>
      </c>
      <c r="T2499">
        <v>1</v>
      </c>
      <c r="U2499">
        <v>1</v>
      </c>
      <c r="V2499">
        <v>1</v>
      </c>
      <c r="W2499" t="s">
        <v>38</v>
      </c>
      <c r="X2499" s="8">
        <v>49</v>
      </c>
      <c r="Y2499">
        <v>2</v>
      </c>
      <c r="Z2499">
        <v>20</v>
      </c>
      <c r="AA2499">
        <v>1</v>
      </c>
      <c r="AB2499" s="6">
        <f t="shared" ref="AB2499:AB2562" si="322">AH2499/0.5</f>
        <v>224</v>
      </c>
      <c r="AC2499" s="13">
        <f t="shared" ref="AC2499:AC2562" si="323">IF(Y2499&gt;1,X2499,IF(S2499&gt;1,X2499+Z2499,X2499))</f>
        <v>49</v>
      </c>
      <c r="AD2499" s="13">
        <f t="shared" si="316"/>
        <v>49</v>
      </c>
      <c r="AE2499" s="13">
        <f t="shared" si="317"/>
        <v>10976</v>
      </c>
      <c r="AF2499" t="s">
        <v>43</v>
      </c>
      <c r="AG2499">
        <v>0.95</v>
      </c>
      <c r="AH2499">
        <v>112</v>
      </c>
      <c r="AI2499">
        <v>88</v>
      </c>
      <c r="AJ2499">
        <v>9</v>
      </c>
      <c r="AK2499">
        <v>9</v>
      </c>
      <c r="AL2499">
        <v>9</v>
      </c>
      <c r="AM2499">
        <v>9</v>
      </c>
      <c r="AN2499">
        <v>8</v>
      </c>
      <c r="AO2499">
        <v>9</v>
      </c>
    </row>
    <row r="2500" spans="1:41">
      <c r="A2500" s="1">
        <v>4443833</v>
      </c>
      <c r="B2500" t="s">
        <v>2260</v>
      </c>
      <c r="C2500">
        <v>2012</v>
      </c>
      <c r="D2500" s="2" t="s">
        <v>6679</v>
      </c>
      <c r="E2500" s="4">
        <f t="shared" si="318"/>
        <v>41262</v>
      </c>
      <c r="F2500" s="5">
        <f t="shared" ca="1" si="319"/>
        <v>2.5471932378868662</v>
      </c>
      <c r="G2500" s="1">
        <v>851044</v>
      </c>
      <c r="H2500" t="s">
        <v>56</v>
      </c>
      <c r="I2500" t="s">
        <v>33</v>
      </c>
      <c r="J2500" s="6" t="str">
        <f t="shared" si="320"/>
        <v>Amsterdam</v>
      </c>
      <c r="K2500" t="s">
        <v>34</v>
      </c>
      <c r="L2500" s="6" t="str">
        <f t="shared" si="321"/>
        <v>North Holland</v>
      </c>
      <c r="M2500" s="1" t="s">
        <v>2261</v>
      </c>
      <c r="N2500" t="s">
        <v>35</v>
      </c>
      <c r="O2500">
        <v>52.339683732610901</v>
      </c>
      <c r="P2500">
        <v>4.8461833754708303</v>
      </c>
      <c r="Q2500" t="s">
        <v>104</v>
      </c>
      <c r="R2500" t="s">
        <v>37</v>
      </c>
      <c r="S2500">
        <v>4</v>
      </c>
      <c r="T2500">
        <v>1</v>
      </c>
      <c r="U2500">
        <v>2</v>
      </c>
      <c r="V2500">
        <v>3</v>
      </c>
      <c r="W2500" t="s">
        <v>38</v>
      </c>
      <c r="X2500" s="8">
        <v>95</v>
      </c>
      <c r="Y2500">
        <v>2</v>
      </c>
      <c r="Z2500">
        <v>30</v>
      </c>
      <c r="AA2500">
        <v>1</v>
      </c>
      <c r="AB2500" s="6">
        <f t="shared" si="322"/>
        <v>302</v>
      </c>
      <c r="AC2500" s="13">
        <f t="shared" si="323"/>
        <v>95</v>
      </c>
      <c r="AD2500" s="13">
        <f t="shared" si="316"/>
        <v>95</v>
      </c>
      <c r="AE2500" s="13">
        <f t="shared" si="317"/>
        <v>28690</v>
      </c>
      <c r="AF2500" t="s">
        <v>43</v>
      </c>
      <c r="AG2500">
        <v>0.95</v>
      </c>
      <c r="AH2500">
        <v>151</v>
      </c>
      <c r="AI2500">
        <v>95</v>
      </c>
      <c r="AJ2500">
        <v>9</v>
      </c>
      <c r="AK2500">
        <v>10</v>
      </c>
      <c r="AL2500">
        <v>10</v>
      </c>
      <c r="AM2500">
        <v>10</v>
      </c>
      <c r="AN2500">
        <v>9</v>
      </c>
      <c r="AO2500">
        <v>9</v>
      </c>
    </row>
    <row r="2501" spans="1:41">
      <c r="A2501" s="1">
        <v>4450008</v>
      </c>
      <c r="B2501" t="s">
        <v>225</v>
      </c>
      <c r="C2501">
        <v>2012</v>
      </c>
      <c r="D2501" s="2" t="s">
        <v>6431</v>
      </c>
      <c r="E2501" s="4">
        <f t="shared" si="318"/>
        <v>41263</v>
      </c>
      <c r="F2501" s="5">
        <f t="shared" ca="1" si="319"/>
        <v>2.5444535118594689</v>
      </c>
      <c r="G2501" s="1">
        <v>4721855</v>
      </c>
      <c r="H2501" t="s">
        <v>32</v>
      </c>
      <c r="I2501" t="s">
        <v>33</v>
      </c>
      <c r="J2501" s="6" t="str">
        <f t="shared" si="320"/>
        <v>Amsterdam</v>
      </c>
      <c r="K2501" t="s">
        <v>46</v>
      </c>
      <c r="L2501" s="6" t="str">
        <f t="shared" si="321"/>
        <v>North Holland</v>
      </c>
      <c r="M2501" s="1" t="s">
        <v>2262</v>
      </c>
      <c r="N2501" t="s">
        <v>35</v>
      </c>
      <c r="O2501">
        <v>52.3884123351407</v>
      </c>
      <c r="P2501">
        <v>4.8785125652914401</v>
      </c>
      <c r="Q2501" t="s">
        <v>36</v>
      </c>
      <c r="R2501" t="s">
        <v>37</v>
      </c>
      <c r="S2501">
        <v>4</v>
      </c>
      <c r="T2501">
        <v>2</v>
      </c>
      <c r="U2501">
        <v>2</v>
      </c>
      <c r="V2501">
        <v>4</v>
      </c>
      <c r="W2501" t="s">
        <v>38</v>
      </c>
      <c r="X2501" s="8">
        <v>145</v>
      </c>
      <c r="Y2501">
        <v>2</v>
      </c>
      <c r="Z2501">
        <v>35</v>
      </c>
      <c r="AA2501">
        <v>2</v>
      </c>
      <c r="AB2501" s="6">
        <f t="shared" si="322"/>
        <v>2</v>
      </c>
      <c r="AC2501" s="13">
        <f t="shared" si="323"/>
        <v>145</v>
      </c>
      <c r="AD2501" s="13">
        <f t="shared" si="316"/>
        <v>290</v>
      </c>
      <c r="AE2501" s="13">
        <f t="shared" si="317"/>
        <v>580</v>
      </c>
      <c r="AF2501" t="s">
        <v>39</v>
      </c>
      <c r="AG2501">
        <v>1</v>
      </c>
      <c r="AH2501">
        <v>1</v>
      </c>
      <c r="AI2501">
        <v>100</v>
      </c>
      <c r="AJ2501">
        <v>10</v>
      </c>
      <c r="AK2501">
        <v>10</v>
      </c>
      <c r="AL2501">
        <v>10</v>
      </c>
      <c r="AM2501">
        <v>10</v>
      </c>
      <c r="AN2501">
        <v>10</v>
      </c>
      <c r="AO2501">
        <v>10</v>
      </c>
    </row>
    <row r="2502" spans="1:41">
      <c r="A2502" s="1">
        <v>4452694</v>
      </c>
      <c r="B2502" t="s">
        <v>40</v>
      </c>
      <c r="C2502">
        <v>2012</v>
      </c>
      <c r="D2502" s="2" t="s">
        <v>6431</v>
      </c>
      <c r="E2502" s="4">
        <f t="shared" si="318"/>
        <v>41263</v>
      </c>
      <c r="F2502" s="5">
        <f t="shared" ca="1" si="319"/>
        <v>2.5444535118594689</v>
      </c>
      <c r="G2502" s="1">
        <v>852882</v>
      </c>
      <c r="H2502" t="s">
        <v>56</v>
      </c>
      <c r="I2502" t="s">
        <v>33</v>
      </c>
      <c r="J2502" s="6" t="str">
        <f t="shared" si="320"/>
        <v>Amsterdam</v>
      </c>
      <c r="K2502" t="s">
        <v>34</v>
      </c>
      <c r="L2502" s="6" t="str">
        <f t="shared" si="321"/>
        <v>North Holland</v>
      </c>
      <c r="M2502" s="1">
        <v>1071</v>
      </c>
      <c r="N2502" t="s">
        <v>35</v>
      </c>
      <c r="O2502">
        <v>52.3513503816068</v>
      </c>
      <c r="P2502">
        <v>4.8831048728751698</v>
      </c>
      <c r="Q2502" t="s">
        <v>36</v>
      </c>
      <c r="R2502" t="s">
        <v>37</v>
      </c>
      <c r="S2502">
        <v>2</v>
      </c>
      <c r="T2502">
        <v>1</v>
      </c>
      <c r="U2502">
        <v>1</v>
      </c>
      <c r="V2502">
        <v>1</v>
      </c>
      <c r="W2502" t="s">
        <v>38</v>
      </c>
      <c r="X2502" s="8">
        <v>110</v>
      </c>
      <c r="Y2502">
        <v>1</v>
      </c>
      <c r="Z2502">
        <v>0</v>
      </c>
      <c r="AA2502">
        <v>3</v>
      </c>
      <c r="AB2502" s="6">
        <f t="shared" si="322"/>
        <v>24</v>
      </c>
      <c r="AC2502" s="13">
        <f t="shared" si="323"/>
        <v>110</v>
      </c>
      <c r="AD2502" s="13">
        <f t="shared" si="316"/>
        <v>330</v>
      </c>
      <c r="AE2502" s="13">
        <f t="shared" si="317"/>
        <v>7920</v>
      </c>
      <c r="AF2502" t="s">
        <v>47</v>
      </c>
      <c r="AG2502">
        <v>0.9</v>
      </c>
      <c r="AH2502">
        <v>12</v>
      </c>
      <c r="AI2502">
        <v>97</v>
      </c>
      <c r="AJ2502">
        <v>10</v>
      </c>
      <c r="AK2502">
        <v>10</v>
      </c>
      <c r="AL2502">
        <v>10</v>
      </c>
      <c r="AM2502">
        <v>10</v>
      </c>
      <c r="AN2502">
        <v>9</v>
      </c>
      <c r="AO2502">
        <v>9</v>
      </c>
    </row>
    <row r="2503" spans="1:41">
      <c r="A2503" s="1">
        <v>4459863</v>
      </c>
      <c r="B2503" t="s">
        <v>269</v>
      </c>
      <c r="C2503">
        <v>2012</v>
      </c>
      <c r="D2503" s="2" t="s">
        <v>6680</v>
      </c>
      <c r="E2503" s="4">
        <f t="shared" si="318"/>
        <v>41264</v>
      </c>
      <c r="F2503" s="5">
        <f t="shared" ca="1" si="319"/>
        <v>2.5417137858320715</v>
      </c>
      <c r="G2503" s="1">
        <v>4232124</v>
      </c>
      <c r="H2503" t="s">
        <v>45</v>
      </c>
      <c r="I2503" t="s">
        <v>33</v>
      </c>
      <c r="J2503" s="6" t="str">
        <f t="shared" si="320"/>
        <v>Amsterdam</v>
      </c>
      <c r="K2503" t="s">
        <v>34</v>
      </c>
      <c r="L2503" s="6" t="str">
        <f t="shared" si="321"/>
        <v>North Holland</v>
      </c>
      <c r="M2503" s="1" t="s">
        <v>2263</v>
      </c>
      <c r="N2503" t="s">
        <v>35</v>
      </c>
      <c r="O2503">
        <v>52.371657771603203</v>
      </c>
      <c r="P2503">
        <v>4.8707207117531199</v>
      </c>
      <c r="Q2503" t="s">
        <v>36</v>
      </c>
      <c r="R2503" t="s">
        <v>42</v>
      </c>
      <c r="S2503">
        <v>2</v>
      </c>
      <c r="T2503">
        <v>1</v>
      </c>
      <c r="U2503">
        <v>1</v>
      </c>
      <c r="V2503">
        <v>1</v>
      </c>
      <c r="W2503" t="s">
        <v>38</v>
      </c>
      <c r="X2503" s="8">
        <v>69</v>
      </c>
      <c r="Y2503">
        <v>1</v>
      </c>
      <c r="Z2503">
        <v>0</v>
      </c>
      <c r="AA2503">
        <v>3</v>
      </c>
      <c r="AB2503" s="6">
        <f t="shared" si="322"/>
        <v>60</v>
      </c>
      <c r="AC2503" s="13">
        <f t="shared" si="323"/>
        <v>69</v>
      </c>
      <c r="AD2503" s="13">
        <f t="shared" si="316"/>
        <v>207</v>
      </c>
      <c r="AE2503" s="13">
        <f t="shared" si="317"/>
        <v>12420</v>
      </c>
      <c r="AF2503" t="s">
        <v>43</v>
      </c>
      <c r="AG2503">
        <v>0.9</v>
      </c>
      <c r="AH2503">
        <v>30</v>
      </c>
      <c r="AI2503">
        <v>95</v>
      </c>
      <c r="AJ2503">
        <v>10</v>
      </c>
      <c r="AK2503">
        <v>9</v>
      </c>
      <c r="AL2503">
        <v>9</v>
      </c>
      <c r="AM2503">
        <v>10</v>
      </c>
      <c r="AN2503">
        <v>9</v>
      </c>
      <c r="AO2503">
        <v>9</v>
      </c>
    </row>
    <row r="2504" spans="1:41">
      <c r="A2504" s="1">
        <v>4462899</v>
      </c>
      <c r="B2504" t="s">
        <v>40</v>
      </c>
      <c r="C2504">
        <v>2012</v>
      </c>
      <c r="D2504" s="2" t="s">
        <v>6680</v>
      </c>
      <c r="E2504" s="4">
        <f t="shared" si="318"/>
        <v>41264</v>
      </c>
      <c r="F2504" s="5">
        <f t="shared" ca="1" si="319"/>
        <v>2.5417137858320715</v>
      </c>
      <c r="G2504" s="1">
        <v>5402691</v>
      </c>
      <c r="H2504" t="s">
        <v>179</v>
      </c>
      <c r="I2504" t="s">
        <v>33</v>
      </c>
      <c r="J2504" s="6" t="str">
        <f t="shared" si="320"/>
        <v>Amsterdam</v>
      </c>
      <c r="K2504" t="s">
        <v>46</v>
      </c>
      <c r="L2504" s="6" t="str">
        <f t="shared" si="321"/>
        <v>North Holland</v>
      </c>
      <c r="M2504" s="1" t="s">
        <v>2264</v>
      </c>
      <c r="N2504" t="s">
        <v>35</v>
      </c>
      <c r="O2504">
        <v>52.327987520736301</v>
      </c>
      <c r="P2504">
        <v>4.8820885447485498</v>
      </c>
      <c r="Q2504" t="s">
        <v>36</v>
      </c>
      <c r="R2504" t="s">
        <v>42</v>
      </c>
      <c r="S2504">
        <v>2</v>
      </c>
      <c r="T2504">
        <v>1</v>
      </c>
      <c r="U2504">
        <v>1</v>
      </c>
      <c r="V2504">
        <v>1</v>
      </c>
      <c r="W2504" t="s">
        <v>38</v>
      </c>
      <c r="X2504" s="8">
        <v>75</v>
      </c>
      <c r="Y2504">
        <v>1</v>
      </c>
      <c r="Z2504">
        <v>0</v>
      </c>
      <c r="AA2504">
        <v>2</v>
      </c>
      <c r="AB2504" s="6">
        <f t="shared" si="322"/>
        <v>0</v>
      </c>
      <c r="AC2504" s="13">
        <f t="shared" si="323"/>
        <v>75</v>
      </c>
      <c r="AD2504" s="13">
        <f t="shared" si="316"/>
        <v>150</v>
      </c>
      <c r="AE2504" s="13">
        <f t="shared" si="317"/>
        <v>0</v>
      </c>
      <c r="AF2504" t="s">
        <v>43</v>
      </c>
      <c r="AG2504">
        <v>1</v>
      </c>
      <c r="AH2504">
        <v>0</v>
      </c>
    </row>
    <row r="2505" spans="1:41">
      <c r="A2505" s="1">
        <v>4473576</v>
      </c>
      <c r="B2505" t="s">
        <v>1325</v>
      </c>
      <c r="C2505">
        <v>2012</v>
      </c>
      <c r="D2505" s="2" t="s">
        <v>6681</v>
      </c>
      <c r="E2505" s="4">
        <f t="shared" si="318"/>
        <v>41266</v>
      </c>
      <c r="F2505" s="5">
        <f t="shared" ca="1" si="319"/>
        <v>2.5362343337772773</v>
      </c>
      <c r="G2505" s="1">
        <v>1018639</v>
      </c>
      <c r="H2505" t="s">
        <v>49</v>
      </c>
      <c r="I2505" t="s">
        <v>33</v>
      </c>
      <c r="J2505" s="6" t="str">
        <f t="shared" si="320"/>
        <v>Amsterdam</v>
      </c>
      <c r="K2505" t="s">
        <v>34</v>
      </c>
      <c r="L2505" s="6" t="str">
        <f t="shared" si="321"/>
        <v>North Holland</v>
      </c>
      <c r="M2505" s="1">
        <v>1017</v>
      </c>
      <c r="N2505" t="s">
        <v>35</v>
      </c>
      <c r="O2505">
        <v>52.361955781918098</v>
      </c>
      <c r="P2505">
        <v>4.8878056968600196</v>
      </c>
      <c r="Q2505" t="s">
        <v>36</v>
      </c>
      <c r="R2505" t="s">
        <v>37</v>
      </c>
      <c r="S2505">
        <v>4</v>
      </c>
      <c r="T2505">
        <v>1</v>
      </c>
      <c r="U2505">
        <v>1</v>
      </c>
      <c r="V2505">
        <v>1</v>
      </c>
      <c r="W2505" t="s">
        <v>38</v>
      </c>
      <c r="X2505" s="8">
        <v>125</v>
      </c>
      <c r="Y2505">
        <v>2</v>
      </c>
      <c r="Z2505">
        <v>30</v>
      </c>
      <c r="AA2505">
        <v>2</v>
      </c>
      <c r="AB2505" s="6">
        <f t="shared" si="322"/>
        <v>30</v>
      </c>
      <c r="AC2505" s="13">
        <f t="shared" si="323"/>
        <v>125</v>
      </c>
      <c r="AD2505" s="13">
        <f t="shared" ref="AD2505:AD2568" si="324">AC2505*AA2505</f>
        <v>250</v>
      </c>
      <c r="AE2505" s="13">
        <f t="shared" ref="AE2505:AE2568" si="325">AD2505*AB2505</f>
        <v>7500</v>
      </c>
      <c r="AF2505" t="s">
        <v>39</v>
      </c>
      <c r="AG2505">
        <v>0.9</v>
      </c>
      <c r="AH2505">
        <v>15</v>
      </c>
      <c r="AI2505">
        <v>92</v>
      </c>
      <c r="AJ2505">
        <v>9</v>
      </c>
      <c r="AK2505">
        <v>9</v>
      </c>
      <c r="AL2505">
        <v>10</v>
      </c>
      <c r="AM2505">
        <v>10</v>
      </c>
      <c r="AN2505">
        <v>10</v>
      </c>
      <c r="AO2505">
        <v>8</v>
      </c>
    </row>
    <row r="2506" spans="1:41">
      <c r="A2506" s="1">
        <v>4475783</v>
      </c>
      <c r="B2506" t="s">
        <v>2265</v>
      </c>
      <c r="C2506">
        <v>2012</v>
      </c>
      <c r="D2506" s="2" t="s">
        <v>6681</v>
      </c>
      <c r="E2506" s="4">
        <f t="shared" si="318"/>
        <v>41266</v>
      </c>
      <c r="F2506" s="5">
        <f t="shared" ca="1" si="319"/>
        <v>2.5362343337772773</v>
      </c>
      <c r="G2506" s="1">
        <v>856231</v>
      </c>
      <c r="H2506" t="s">
        <v>107</v>
      </c>
      <c r="I2506" t="s">
        <v>33</v>
      </c>
      <c r="J2506" s="6" t="str">
        <f t="shared" si="320"/>
        <v>Amsterdam</v>
      </c>
      <c r="K2506" t="s">
        <v>34</v>
      </c>
      <c r="L2506" s="6" t="str">
        <f t="shared" si="321"/>
        <v>North Holland</v>
      </c>
      <c r="M2506" s="1" t="s">
        <v>2266</v>
      </c>
      <c r="N2506" t="s">
        <v>35</v>
      </c>
      <c r="O2506">
        <v>52.3563683467248</v>
      </c>
      <c r="P2506">
        <v>4.9133557735807303</v>
      </c>
      <c r="Q2506" t="s">
        <v>36</v>
      </c>
      <c r="R2506" t="s">
        <v>37</v>
      </c>
      <c r="S2506">
        <v>2</v>
      </c>
      <c r="T2506">
        <v>1</v>
      </c>
      <c r="U2506">
        <v>1</v>
      </c>
      <c r="V2506">
        <v>1</v>
      </c>
      <c r="W2506" t="s">
        <v>176</v>
      </c>
      <c r="X2506" s="8">
        <v>119</v>
      </c>
      <c r="Y2506">
        <v>2</v>
      </c>
      <c r="Z2506">
        <v>20</v>
      </c>
      <c r="AA2506">
        <v>4</v>
      </c>
      <c r="AB2506" s="6">
        <f t="shared" si="322"/>
        <v>14</v>
      </c>
      <c r="AC2506" s="13">
        <f t="shared" si="323"/>
        <v>119</v>
      </c>
      <c r="AD2506" s="13">
        <f t="shared" si="324"/>
        <v>476</v>
      </c>
      <c r="AE2506" s="13">
        <f t="shared" si="325"/>
        <v>6664</v>
      </c>
      <c r="AF2506" t="s">
        <v>47</v>
      </c>
      <c r="AG2506">
        <v>1</v>
      </c>
      <c r="AH2506">
        <v>7</v>
      </c>
      <c r="AI2506">
        <v>97</v>
      </c>
      <c r="AJ2506">
        <v>9</v>
      </c>
      <c r="AK2506">
        <v>10</v>
      </c>
      <c r="AL2506">
        <v>10</v>
      </c>
      <c r="AM2506">
        <v>10</v>
      </c>
      <c r="AN2506">
        <v>9</v>
      </c>
      <c r="AO2506">
        <v>9</v>
      </c>
    </row>
    <row r="2507" spans="1:41">
      <c r="A2507" s="1">
        <v>4475783</v>
      </c>
      <c r="B2507" t="s">
        <v>2265</v>
      </c>
      <c r="C2507">
        <v>2012</v>
      </c>
      <c r="D2507" s="2" t="s">
        <v>6681</v>
      </c>
      <c r="E2507" s="4">
        <f t="shared" si="318"/>
        <v>41266</v>
      </c>
      <c r="F2507" s="5">
        <f t="shared" ca="1" si="319"/>
        <v>2.5362343337772773</v>
      </c>
      <c r="G2507" s="1">
        <v>968724</v>
      </c>
      <c r="H2507" t="s">
        <v>107</v>
      </c>
      <c r="I2507" t="s">
        <v>33</v>
      </c>
      <c r="J2507" s="6" t="str">
        <f t="shared" si="320"/>
        <v>Amsterdam</v>
      </c>
      <c r="K2507" t="s">
        <v>34</v>
      </c>
      <c r="L2507" s="6" t="str">
        <f t="shared" si="321"/>
        <v>North Holland</v>
      </c>
      <c r="M2507" s="1">
        <v>1091</v>
      </c>
      <c r="N2507" t="s">
        <v>35</v>
      </c>
      <c r="O2507">
        <v>52.356240720831799</v>
      </c>
      <c r="P2507">
        <v>4.9117066159478098</v>
      </c>
      <c r="Q2507" t="s">
        <v>36</v>
      </c>
      <c r="R2507" t="s">
        <v>42</v>
      </c>
      <c r="S2507">
        <v>2</v>
      </c>
      <c r="T2507">
        <v>1</v>
      </c>
      <c r="U2507">
        <v>1</v>
      </c>
      <c r="V2507">
        <v>1</v>
      </c>
      <c r="W2507" t="s">
        <v>176</v>
      </c>
      <c r="X2507" s="8">
        <v>99</v>
      </c>
      <c r="Y2507">
        <v>2</v>
      </c>
      <c r="Z2507">
        <v>0</v>
      </c>
      <c r="AA2507">
        <v>5</v>
      </c>
      <c r="AB2507" s="6">
        <f t="shared" si="322"/>
        <v>36</v>
      </c>
      <c r="AC2507" s="13">
        <f t="shared" si="323"/>
        <v>99</v>
      </c>
      <c r="AD2507" s="13">
        <f t="shared" si="324"/>
        <v>495</v>
      </c>
      <c r="AE2507" s="13">
        <f t="shared" si="325"/>
        <v>17820</v>
      </c>
      <c r="AF2507" t="s">
        <v>47</v>
      </c>
      <c r="AG2507">
        <v>1</v>
      </c>
      <c r="AH2507">
        <v>18</v>
      </c>
      <c r="AI2507">
        <v>95</v>
      </c>
      <c r="AJ2507">
        <v>10</v>
      </c>
      <c r="AK2507">
        <v>10</v>
      </c>
      <c r="AL2507">
        <v>10</v>
      </c>
      <c r="AM2507">
        <v>10</v>
      </c>
      <c r="AN2507">
        <v>9</v>
      </c>
      <c r="AO2507">
        <v>9</v>
      </c>
    </row>
    <row r="2508" spans="1:41">
      <c r="A2508" s="1">
        <v>4489932</v>
      </c>
      <c r="B2508" t="s">
        <v>429</v>
      </c>
      <c r="C2508">
        <v>2012</v>
      </c>
      <c r="D2508" s="2" t="s">
        <v>6586</v>
      </c>
      <c r="E2508" s="4">
        <f t="shared" si="318"/>
        <v>41268</v>
      </c>
      <c r="F2508" s="5">
        <f t="shared" ca="1" si="319"/>
        <v>2.5307548817224825</v>
      </c>
      <c r="G2508" s="1">
        <v>1036888</v>
      </c>
      <c r="H2508" t="s">
        <v>32</v>
      </c>
      <c r="I2508" t="s">
        <v>33</v>
      </c>
      <c r="J2508" s="6" t="str">
        <f t="shared" si="320"/>
        <v>Amsterdam</v>
      </c>
      <c r="K2508" t="s">
        <v>34</v>
      </c>
      <c r="L2508" s="6" t="str">
        <f t="shared" si="321"/>
        <v>North Holland</v>
      </c>
      <c r="M2508" s="1" t="s">
        <v>2267</v>
      </c>
      <c r="N2508" t="s">
        <v>35</v>
      </c>
      <c r="O2508">
        <v>52.3846518094375</v>
      </c>
      <c r="P2508">
        <v>4.8726197704167804</v>
      </c>
      <c r="Q2508" t="s">
        <v>36</v>
      </c>
      <c r="R2508" t="s">
        <v>37</v>
      </c>
      <c r="S2508">
        <v>2</v>
      </c>
      <c r="T2508">
        <v>1</v>
      </c>
      <c r="U2508">
        <v>1</v>
      </c>
      <c r="V2508">
        <v>1</v>
      </c>
      <c r="W2508" t="s">
        <v>38</v>
      </c>
      <c r="X2508" s="8">
        <v>85</v>
      </c>
      <c r="Y2508">
        <v>2</v>
      </c>
      <c r="Z2508">
        <v>0</v>
      </c>
      <c r="AA2508">
        <v>2</v>
      </c>
      <c r="AB2508" s="6">
        <f t="shared" si="322"/>
        <v>46</v>
      </c>
      <c r="AC2508" s="13">
        <f t="shared" si="323"/>
        <v>85</v>
      </c>
      <c r="AD2508" s="13">
        <f t="shared" si="324"/>
        <v>170</v>
      </c>
      <c r="AE2508" s="13">
        <f t="shared" si="325"/>
        <v>7820</v>
      </c>
      <c r="AF2508" t="s">
        <v>39</v>
      </c>
      <c r="AG2508">
        <v>0.9</v>
      </c>
      <c r="AH2508">
        <v>23</v>
      </c>
      <c r="AI2508">
        <v>95</v>
      </c>
      <c r="AJ2508">
        <v>10</v>
      </c>
      <c r="AK2508">
        <v>9</v>
      </c>
      <c r="AL2508">
        <v>10</v>
      </c>
      <c r="AM2508">
        <v>10</v>
      </c>
      <c r="AN2508">
        <v>10</v>
      </c>
      <c r="AO2508">
        <v>9</v>
      </c>
    </row>
    <row r="2509" spans="1:41">
      <c r="A2509" s="1">
        <v>4493982</v>
      </c>
      <c r="B2509" t="s">
        <v>234</v>
      </c>
      <c r="C2509">
        <v>2012</v>
      </c>
      <c r="D2509" s="2" t="s">
        <v>6587</v>
      </c>
      <c r="E2509" s="4">
        <f t="shared" si="318"/>
        <v>41269</v>
      </c>
      <c r="F2509" s="5">
        <f t="shared" ca="1" si="319"/>
        <v>2.5280151556950852</v>
      </c>
      <c r="G2509" s="1">
        <v>3095964</v>
      </c>
      <c r="H2509" t="s">
        <v>107</v>
      </c>
      <c r="I2509" t="s">
        <v>33</v>
      </c>
      <c r="J2509" s="6" t="str">
        <f t="shared" si="320"/>
        <v>Amsterdam</v>
      </c>
      <c r="K2509" t="s">
        <v>34</v>
      </c>
      <c r="L2509" s="6" t="str">
        <f t="shared" si="321"/>
        <v>North Holland</v>
      </c>
      <c r="M2509" s="1" t="s">
        <v>2268</v>
      </c>
      <c r="N2509" t="s">
        <v>35</v>
      </c>
      <c r="O2509">
        <v>52.360622142595801</v>
      </c>
      <c r="P2509">
        <v>4.91730413432711</v>
      </c>
      <c r="Q2509" t="s">
        <v>36</v>
      </c>
      <c r="R2509" t="s">
        <v>37</v>
      </c>
      <c r="S2509">
        <v>4</v>
      </c>
      <c r="T2509">
        <v>1</v>
      </c>
      <c r="U2509">
        <v>2</v>
      </c>
      <c r="V2509">
        <v>2</v>
      </c>
      <c r="W2509" t="s">
        <v>38</v>
      </c>
      <c r="X2509" s="8">
        <v>130</v>
      </c>
      <c r="Y2509">
        <v>1</v>
      </c>
      <c r="Z2509">
        <v>0</v>
      </c>
      <c r="AA2509">
        <v>3</v>
      </c>
      <c r="AB2509" s="6">
        <f t="shared" si="322"/>
        <v>22</v>
      </c>
      <c r="AC2509" s="13">
        <f t="shared" si="323"/>
        <v>130</v>
      </c>
      <c r="AD2509" s="13">
        <f t="shared" si="324"/>
        <v>390</v>
      </c>
      <c r="AE2509" s="13">
        <f t="shared" si="325"/>
        <v>8580</v>
      </c>
      <c r="AF2509" t="s">
        <v>47</v>
      </c>
      <c r="AG2509">
        <v>0.9</v>
      </c>
      <c r="AH2509">
        <v>11</v>
      </c>
      <c r="AI2509">
        <v>87</v>
      </c>
      <c r="AJ2509">
        <v>9</v>
      </c>
      <c r="AK2509">
        <v>9</v>
      </c>
      <c r="AL2509">
        <v>10</v>
      </c>
      <c r="AM2509">
        <v>10</v>
      </c>
      <c r="AN2509">
        <v>9</v>
      </c>
      <c r="AO2509">
        <v>9</v>
      </c>
    </row>
    <row r="2510" spans="1:41">
      <c r="A2510" s="1">
        <v>4494136</v>
      </c>
      <c r="B2510" t="s">
        <v>2269</v>
      </c>
      <c r="C2510">
        <v>2012</v>
      </c>
      <c r="D2510" s="2" t="s">
        <v>6587</v>
      </c>
      <c r="E2510" s="4">
        <f t="shared" si="318"/>
        <v>41269</v>
      </c>
      <c r="F2510" s="5">
        <f t="shared" ca="1" si="319"/>
        <v>2.5280151556950852</v>
      </c>
      <c r="G2510" s="1">
        <v>858666</v>
      </c>
      <c r="H2510" t="s">
        <v>41</v>
      </c>
      <c r="I2510" t="s">
        <v>33</v>
      </c>
      <c r="J2510" s="6" t="str">
        <f t="shared" si="320"/>
        <v>Amsterdam</v>
      </c>
      <c r="K2510" t="s">
        <v>34</v>
      </c>
      <c r="L2510" s="6" t="str">
        <f t="shared" si="321"/>
        <v>North Holland</v>
      </c>
      <c r="M2510" s="1" t="s">
        <v>2121</v>
      </c>
      <c r="N2510" t="s">
        <v>35</v>
      </c>
      <c r="O2510">
        <v>52.379843049166503</v>
      </c>
      <c r="P2510">
        <v>4.92937288374321</v>
      </c>
      <c r="Q2510" t="s">
        <v>104</v>
      </c>
      <c r="R2510" t="s">
        <v>37</v>
      </c>
      <c r="S2510">
        <v>3</v>
      </c>
      <c r="T2510">
        <v>1</v>
      </c>
      <c r="U2510">
        <v>1</v>
      </c>
      <c r="V2510">
        <v>2</v>
      </c>
      <c r="W2510" t="s">
        <v>38</v>
      </c>
      <c r="X2510" s="8">
        <v>120</v>
      </c>
      <c r="Y2510">
        <v>2</v>
      </c>
      <c r="Z2510">
        <v>30</v>
      </c>
      <c r="AA2510">
        <v>2</v>
      </c>
      <c r="AB2510" s="6">
        <f t="shared" si="322"/>
        <v>180</v>
      </c>
      <c r="AC2510" s="13">
        <f t="shared" si="323"/>
        <v>120</v>
      </c>
      <c r="AD2510" s="13">
        <f t="shared" si="324"/>
        <v>240</v>
      </c>
      <c r="AE2510" s="13">
        <f t="shared" si="325"/>
        <v>43200</v>
      </c>
      <c r="AF2510" t="s">
        <v>47</v>
      </c>
      <c r="AG2510">
        <v>1</v>
      </c>
      <c r="AH2510">
        <v>90</v>
      </c>
      <c r="AI2510">
        <v>98</v>
      </c>
      <c r="AJ2510">
        <v>10</v>
      </c>
      <c r="AK2510">
        <v>10</v>
      </c>
      <c r="AL2510">
        <v>10</v>
      </c>
      <c r="AM2510">
        <v>10</v>
      </c>
      <c r="AN2510">
        <v>9</v>
      </c>
      <c r="AO2510">
        <v>10</v>
      </c>
    </row>
    <row r="2511" spans="1:41">
      <c r="A2511" s="1">
        <v>4502294</v>
      </c>
      <c r="B2511" t="s">
        <v>79</v>
      </c>
      <c r="C2511">
        <v>2012</v>
      </c>
      <c r="D2511" s="2" t="s">
        <v>6682</v>
      </c>
      <c r="E2511" s="4">
        <f t="shared" si="318"/>
        <v>41270</v>
      </c>
      <c r="F2511" s="5">
        <f t="shared" ca="1" si="319"/>
        <v>2.5252754296676883</v>
      </c>
      <c r="G2511" s="1">
        <v>3780448</v>
      </c>
      <c r="H2511" t="s">
        <v>45</v>
      </c>
      <c r="I2511" t="s">
        <v>33</v>
      </c>
      <c r="J2511" s="6" t="str">
        <f t="shared" si="320"/>
        <v>Amsterdam</v>
      </c>
      <c r="K2511" t="s">
        <v>34</v>
      </c>
      <c r="L2511" s="6" t="str">
        <f t="shared" si="321"/>
        <v>North Holland</v>
      </c>
      <c r="M2511" s="1" t="s">
        <v>2270</v>
      </c>
      <c r="N2511" t="s">
        <v>35</v>
      </c>
      <c r="O2511">
        <v>52.3608626202317</v>
      </c>
      <c r="P2511">
        <v>4.8494079491401001</v>
      </c>
      <c r="Q2511" t="s">
        <v>36</v>
      </c>
      <c r="R2511" t="s">
        <v>37</v>
      </c>
      <c r="S2511">
        <v>2</v>
      </c>
      <c r="T2511">
        <v>1</v>
      </c>
      <c r="U2511">
        <v>2</v>
      </c>
      <c r="V2511">
        <v>2</v>
      </c>
      <c r="W2511" t="s">
        <v>38</v>
      </c>
      <c r="X2511" s="8">
        <v>85</v>
      </c>
      <c r="Y2511">
        <v>1</v>
      </c>
      <c r="Z2511">
        <v>0</v>
      </c>
      <c r="AA2511">
        <v>3</v>
      </c>
      <c r="AB2511" s="6">
        <f t="shared" si="322"/>
        <v>4</v>
      </c>
      <c r="AC2511" s="13">
        <f t="shared" si="323"/>
        <v>85</v>
      </c>
      <c r="AD2511" s="13">
        <f t="shared" si="324"/>
        <v>255</v>
      </c>
      <c r="AE2511" s="13">
        <f t="shared" si="325"/>
        <v>1020</v>
      </c>
      <c r="AF2511" t="s">
        <v>39</v>
      </c>
      <c r="AG2511">
        <v>0.8</v>
      </c>
      <c r="AH2511">
        <v>2</v>
      </c>
      <c r="AI2511">
        <v>100</v>
      </c>
      <c r="AJ2511">
        <v>10</v>
      </c>
      <c r="AK2511">
        <v>10</v>
      </c>
      <c r="AL2511">
        <v>10</v>
      </c>
      <c r="AM2511">
        <v>10</v>
      </c>
      <c r="AN2511">
        <v>10</v>
      </c>
      <c r="AO2511">
        <v>10</v>
      </c>
    </row>
    <row r="2512" spans="1:41">
      <c r="A2512" s="1">
        <v>4503744</v>
      </c>
      <c r="B2512" t="s">
        <v>2271</v>
      </c>
      <c r="C2512">
        <v>2012</v>
      </c>
      <c r="D2512" s="2" t="s">
        <v>6682</v>
      </c>
      <c r="E2512" s="4">
        <f t="shared" si="318"/>
        <v>41270</v>
      </c>
      <c r="F2512" s="5">
        <f t="shared" ca="1" si="319"/>
        <v>2.5252754296676883</v>
      </c>
      <c r="G2512" s="1">
        <v>1601017</v>
      </c>
      <c r="H2512" t="s">
        <v>60</v>
      </c>
      <c r="I2512" t="s">
        <v>33</v>
      </c>
      <c r="J2512" s="6" t="str">
        <f t="shared" si="320"/>
        <v>Amsterdam</v>
      </c>
      <c r="K2512" t="s">
        <v>34</v>
      </c>
      <c r="L2512" s="6" t="str">
        <f t="shared" si="321"/>
        <v>North Holland</v>
      </c>
      <c r="M2512" s="1">
        <v>1091</v>
      </c>
      <c r="N2512" t="s">
        <v>35</v>
      </c>
      <c r="O2512">
        <v>52.348221607427099</v>
      </c>
      <c r="P2512">
        <v>4.91062084736404</v>
      </c>
      <c r="Q2512" t="s">
        <v>36</v>
      </c>
      <c r="R2512" t="s">
        <v>37</v>
      </c>
      <c r="S2512">
        <v>2</v>
      </c>
      <c r="T2512">
        <v>1</v>
      </c>
      <c r="U2512">
        <v>1</v>
      </c>
      <c r="V2512">
        <v>1</v>
      </c>
      <c r="W2512" t="s">
        <v>38</v>
      </c>
      <c r="X2512" s="8">
        <v>99</v>
      </c>
      <c r="Y2512">
        <v>2</v>
      </c>
      <c r="Z2512">
        <v>60</v>
      </c>
      <c r="AA2512">
        <v>2</v>
      </c>
      <c r="AB2512" s="6">
        <f t="shared" si="322"/>
        <v>28</v>
      </c>
      <c r="AC2512" s="13">
        <f t="shared" si="323"/>
        <v>99</v>
      </c>
      <c r="AD2512" s="13">
        <f t="shared" si="324"/>
        <v>198</v>
      </c>
      <c r="AE2512" s="13">
        <f t="shared" si="325"/>
        <v>5544</v>
      </c>
      <c r="AF2512" t="s">
        <v>47</v>
      </c>
      <c r="AG2512">
        <v>1</v>
      </c>
      <c r="AH2512">
        <v>14</v>
      </c>
      <c r="AI2512">
        <v>91</v>
      </c>
      <c r="AJ2512">
        <v>9</v>
      </c>
      <c r="AK2512">
        <v>9</v>
      </c>
      <c r="AL2512">
        <v>10</v>
      </c>
      <c r="AM2512">
        <v>9</v>
      </c>
      <c r="AN2512">
        <v>9</v>
      </c>
      <c r="AO2512">
        <v>9</v>
      </c>
    </row>
    <row r="2513" spans="1:41">
      <c r="A2513" s="1">
        <v>4503948</v>
      </c>
      <c r="B2513" t="s">
        <v>698</v>
      </c>
      <c r="C2513">
        <v>2012</v>
      </c>
      <c r="D2513" s="2" t="s">
        <v>6682</v>
      </c>
      <c r="E2513" s="4">
        <f t="shared" si="318"/>
        <v>41270</v>
      </c>
      <c r="F2513" s="5">
        <f t="shared" ca="1" si="319"/>
        <v>2.5252754296676883</v>
      </c>
      <c r="G2513" s="1">
        <v>860014</v>
      </c>
      <c r="H2513" t="s">
        <v>56</v>
      </c>
      <c r="I2513" t="s">
        <v>33</v>
      </c>
      <c r="J2513" s="6" t="str">
        <f t="shared" si="320"/>
        <v>Amsterdam</v>
      </c>
      <c r="K2513" t="s">
        <v>34</v>
      </c>
      <c r="L2513" s="6" t="str">
        <f t="shared" si="321"/>
        <v>North Holland</v>
      </c>
      <c r="M2513" s="1">
        <v>1077</v>
      </c>
      <c r="N2513" t="s">
        <v>35</v>
      </c>
      <c r="O2513">
        <v>52.349038173776897</v>
      </c>
      <c r="P2513">
        <v>4.87846190608012</v>
      </c>
      <c r="Q2513" t="s">
        <v>36</v>
      </c>
      <c r="R2513" t="s">
        <v>37</v>
      </c>
      <c r="S2513">
        <v>2</v>
      </c>
      <c r="T2513">
        <v>1</v>
      </c>
      <c r="U2513">
        <v>1</v>
      </c>
      <c r="V2513">
        <v>1</v>
      </c>
      <c r="W2513" t="s">
        <v>38</v>
      </c>
      <c r="X2513" s="8">
        <v>125</v>
      </c>
      <c r="Y2513">
        <v>1</v>
      </c>
      <c r="Z2513">
        <v>0</v>
      </c>
      <c r="AA2513">
        <v>2</v>
      </c>
      <c r="AB2513" s="6">
        <f t="shared" si="322"/>
        <v>30</v>
      </c>
      <c r="AC2513" s="13">
        <f t="shared" si="323"/>
        <v>125</v>
      </c>
      <c r="AD2513" s="13">
        <f t="shared" si="324"/>
        <v>250</v>
      </c>
      <c r="AE2513" s="13">
        <f t="shared" si="325"/>
        <v>7500</v>
      </c>
      <c r="AF2513" t="s">
        <v>47</v>
      </c>
      <c r="AG2513">
        <v>1</v>
      </c>
      <c r="AH2513">
        <v>15</v>
      </c>
      <c r="AI2513">
        <v>97</v>
      </c>
      <c r="AJ2513">
        <v>10</v>
      </c>
      <c r="AK2513">
        <v>10</v>
      </c>
      <c r="AL2513">
        <v>10</v>
      </c>
      <c r="AM2513">
        <v>10</v>
      </c>
      <c r="AN2513">
        <v>10</v>
      </c>
      <c r="AO2513">
        <v>10</v>
      </c>
    </row>
    <row r="2514" spans="1:41">
      <c r="A2514" s="1">
        <v>4505710</v>
      </c>
      <c r="B2514" t="s">
        <v>2272</v>
      </c>
      <c r="C2514">
        <v>2012</v>
      </c>
      <c r="D2514" s="2" t="s">
        <v>6682</v>
      </c>
      <c r="E2514" s="4">
        <f t="shared" si="318"/>
        <v>41270</v>
      </c>
      <c r="F2514" s="5">
        <f t="shared" ca="1" si="319"/>
        <v>2.5252754296676883</v>
      </c>
      <c r="G2514" s="1">
        <v>5433532</v>
      </c>
      <c r="H2514" t="s">
        <v>60</v>
      </c>
      <c r="I2514" t="s">
        <v>33</v>
      </c>
      <c r="J2514" s="6" t="str">
        <f t="shared" si="320"/>
        <v>Amsterdam</v>
      </c>
      <c r="K2514" t="s">
        <v>46</v>
      </c>
      <c r="L2514" s="6" t="str">
        <f t="shared" si="321"/>
        <v>North Holland</v>
      </c>
      <c r="M2514" s="1" t="s">
        <v>2273</v>
      </c>
      <c r="N2514" t="s">
        <v>35</v>
      </c>
      <c r="O2514">
        <v>52.353439935396601</v>
      </c>
      <c r="P2514">
        <v>4.8869483925761701</v>
      </c>
      <c r="Q2514" t="s">
        <v>36</v>
      </c>
      <c r="R2514" t="s">
        <v>37</v>
      </c>
      <c r="S2514">
        <v>2</v>
      </c>
      <c r="T2514">
        <v>1</v>
      </c>
      <c r="U2514">
        <v>1</v>
      </c>
      <c r="V2514">
        <v>1</v>
      </c>
      <c r="W2514" t="s">
        <v>38</v>
      </c>
      <c r="X2514" s="8">
        <v>129</v>
      </c>
      <c r="Y2514">
        <v>1</v>
      </c>
      <c r="Z2514">
        <v>30</v>
      </c>
      <c r="AA2514">
        <v>3</v>
      </c>
      <c r="AB2514" s="6">
        <f t="shared" si="322"/>
        <v>0</v>
      </c>
      <c r="AC2514" s="13">
        <f t="shared" si="323"/>
        <v>159</v>
      </c>
      <c r="AD2514" s="13">
        <f t="shared" si="324"/>
        <v>477</v>
      </c>
      <c r="AE2514" s="13">
        <f t="shared" si="325"/>
        <v>0</v>
      </c>
      <c r="AF2514" t="s">
        <v>43</v>
      </c>
      <c r="AG2514">
        <v>1</v>
      </c>
      <c r="AH2514">
        <v>0</v>
      </c>
    </row>
    <row r="2515" spans="1:41">
      <c r="A2515" s="1">
        <v>4513819</v>
      </c>
      <c r="B2515" t="s">
        <v>2274</v>
      </c>
      <c r="C2515">
        <v>2012</v>
      </c>
      <c r="D2515" s="2" t="s">
        <v>6432</v>
      </c>
      <c r="E2515" s="4">
        <f t="shared" si="318"/>
        <v>41271</v>
      </c>
      <c r="F2515" s="5">
        <f t="shared" ca="1" si="319"/>
        <v>2.5225357036402909</v>
      </c>
      <c r="G2515" s="1">
        <v>861480</v>
      </c>
      <c r="H2515" t="s">
        <v>49</v>
      </c>
      <c r="I2515" t="s">
        <v>33</v>
      </c>
      <c r="J2515" s="6" t="str">
        <f t="shared" si="320"/>
        <v>Amsterdam</v>
      </c>
      <c r="K2515" t="s">
        <v>34</v>
      </c>
      <c r="L2515" s="6" t="str">
        <f t="shared" si="321"/>
        <v>North Holland</v>
      </c>
      <c r="M2515" s="1" t="s">
        <v>1458</v>
      </c>
      <c r="N2515" t="s">
        <v>35</v>
      </c>
      <c r="O2515">
        <v>52.368871043014799</v>
      </c>
      <c r="P2515">
        <v>4.9162139600408503</v>
      </c>
      <c r="Q2515" t="s">
        <v>75</v>
      </c>
      <c r="R2515" t="s">
        <v>37</v>
      </c>
      <c r="S2515">
        <v>2</v>
      </c>
      <c r="T2515">
        <v>1</v>
      </c>
      <c r="U2515">
        <v>0</v>
      </c>
      <c r="V2515">
        <v>1</v>
      </c>
      <c r="W2515" t="s">
        <v>38</v>
      </c>
      <c r="X2515" s="8">
        <v>120</v>
      </c>
      <c r="Y2515">
        <v>2</v>
      </c>
      <c r="Z2515">
        <v>0</v>
      </c>
      <c r="AA2515">
        <v>3</v>
      </c>
      <c r="AB2515" s="6">
        <f t="shared" si="322"/>
        <v>144</v>
      </c>
      <c r="AC2515" s="13">
        <f t="shared" si="323"/>
        <v>120</v>
      </c>
      <c r="AD2515" s="13">
        <f t="shared" si="324"/>
        <v>360</v>
      </c>
      <c r="AE2515" s="13">
        <f t="shared" si="325"/>
        <v>51840</v>
      </c>
      <c r="AF2515" t="s">
        <v>43</v>
      </c>
      <c r="AG2515">
        <v>1</v>
      </c>
      <c r="AH2515">
        <v>72</v>
      </c>
      <c r="AI2515">
        <v>97</v>
      </c>
      <c r="AJ2515">
        <v>10</v>
      </c>
      <c r="AK2515">
        <v>10</v>
      </c>
      <c r="AL2515">
        <v>10</v>
      </c>
      <c r="AM2515">
        <v>10</v>
      </c>
      <c r="AN2515">
        <v>9</v>
      </c>
      <c r="AO2515">
        <v>9</v>
      </c>
    </row>
    <row r="2516" spans="1:41">
      <c r="A2516" s="1">
        <v>4520222</v>
      </c>
      <c r="B2516" t="s">
        <v>2275</v>
      </c>
      <c r="C2516">
        <v>2012</v>
      </c>
      <c r="D2516" s="2" t="s">
        <v>6433</v>
      </c>
      <c r="E2516" s="4">
        <f t="shared" si="318"/>
        <v>41272</v>
      </c>
      <c r="F2516" s="5">
        <f t="shared" ca="1" si="319"/>
        <v>2.5197959776128935</v>
      </c>
      <c r="G2516" s="1">
        <v>1986095</v>
      </c>
      <c r="H2516" t="s">
        <v>71</v>
      </c>
      <c r="I2516" t="s">
        <v>33</v>
      </c>
      <c r="J2516" s="6" t="str">
        <f t="shared" si="320"/>
        <v>Amsterdam</v>
      </c>
      <c r="K2516" t="s">
        <v>34</v>
      </c>
      <c r="L2516" s="6" t="str">
        <f t="shared" si="321"/>
        <v>North Holland</v>
      </c>
      <c r="M2516" s="1" t="s">
        <v>1602</v>
      </c>
      <c r="N2516" t="s">
        <v>35</v>
      </c>
      <c r="O2516">
        <v>52.381019417165</v>
      </c>
      <c r="P2516">
        <v>4.8552755039161104</v>
      </c>
      <c r="Q2516" t="s">
        <v>36</v>
      </c>
      <c r="R2516" t="s">
        <v>42</v>
      </c>
      <c r="S2516">
        <v>2</v>
      </c>
      <c r="T2516">
        <v>1</v>
      </c>
      <c r="U2516">
        <v>1</v>
      </c>
      <c r="V2516">
        <v>1</v>
      </c>
      <c r="W2516" t="s">
        <v>38</v>
      </c>
      <c r="X2516" s="8">
        <v>70</v>
      </c>
      <c r="Y2516">
        <v>0</v>
      </c>
      <c r="Z2516">
        <v>0</v>
      </c>
      <c r="AA2516">
        <v>1</v>
      </c>
      <c r="AB2516" s="6">
        <f t="shared" si="322"/>
        <v>8</v>
      </c>
      <c r="AC2516" s="13">
        <f t="shared" si="323"/>
        <v>70</v>
      </c>
      <c r="AD2516" s="13">
        <f t="shared" si="324"/>
        <v>70</v>
      </c>
      <c r="AE2516" s="13">
        <f t="shared" si="325"/>
        <v>560</v>
      </c>
      <c r="AF2516" t="s">
        <v>39</v>
      </c>
      <c r="AG2516">
        <v>1</v>
      </c>
      <c r="AH2516">
        <v>4</v>
      </c>
      <c r="AI2516">
        <v>85</v>
      </c>
      <c r="AJ2516">
        <v>9</v>
      </c>
      <c r="AK2516">
        <v>8</v>
      </c>
      <c r="AL2516">
        <v>9</v>
      </c>
      <c r="AM2516">
        <v>10</v>
      </c>
      <c r="AN2516">
        <v>7</v>
      </c>
      <c r="AO2516">
        <v>8</v>
      </c>
    </row>
    <row r="2517" spans="1:41">
      <c r="A2517" s="1">
        <v>4520552</v>
      </c>
      <c r="B2517" t="s">
        <v>1338</v>
      </c>
      <c r="C2517">
        <v>2012</v>
      </c>
      <c r="D2517" s="2" t="s">
        <v>6433</v>
      </c>
      <c r="E2517" s="4">
        <f t="shared" si="318"/>
        <v>41272</v>
      </c>
      <c r="F2517" s="5">
        <f t="shared" ca="1" si="319"/>
        <v>2.5197959776128935</v>
      </c>
      <c r="G2517" s="1">
        <v>862411</v>
      </c>
      <c r="H2517" t="s">
        <v>51</v>
      </c>
      <c r="I2517" t="s">
        <v>33</v>
      </c>
      <c r="J2517" s="6" t="str">
        <f t="shared" si="320"/>
        <v>Amsterdam</v>
      </c>
      <c r="K2517" t="s">
        <v>34</v>
      </c>
      <c r="L2517" s="6" t="str">
        <f t="shared" si="321"/>
        <v>North Holland</v>
      </c>
      <c r="M2517" s="1">
        <v>1015</v>
      </c>
      <c r="N2517" t="s">
        <v>35</v>
      </c>
      <c r="O2517">
        <v>52.382423612553403</v>
      </c>
      <c r="P2517">
        <v>4.8849264596614503</v>
      </c>
      <c r="Q2517" t="s">
        <v>36</v>
      </c>
      <c r="R2517" t="s">
        <v>37</v>
      </c>
      <c r="S2517">
        <v>2</v>
      </c>
      <c r="T2517">
        <v>1</v>
      </c>
      <c r="U2517">
        <v>1</v>
      </c>
      <c r="V2517">
        <v>1</v>
      </c>
      <c r="W2517" t="s">
        <v>38</v>
      </c>
      <c r="X2517" s="8">
        <v>160</v>
      </c>
      <c r="Y2517">
        <v>2</v>
      </c>
      <c r="Z2517">
        <v>20</v>
      </c>
      <c r="AA2517">
        <v>2</v>
      </c>
      <c r="AB2517" s="6">
        <f t="shared" si="322"/>
        <v>40</v>
      </c>
      <c r="AC2517" s="13">
        <f t="shared" si="323"/>
        <v>160</v>
      </c>
      <c r="AD2517" s="13">
        <f t="shared" si="324"/>
        <v>320</v>
      </c>
      <c r="AE2517" s="13">
        <f t="shared" si="325"/>
        <v>12800</v>
      </c>
      <c r="AF2517" t="s">
        <v>47</v>
      </c>
      <c r="AG2517">
        <v>0.84</v>
      </c>
      <c r="AH2517">
        <v>20</v>
      </c>
      <c r="AI2517">
        <v>97</v>
      </c>
      <c r="AJ2517">
        <v>10</v>
      </c>
      <c r="AK2517">
        <v>9</v>
      </c>
      <c r="AL2517">
        <v>10</v>
      </c>
      <c r="AM2517">
        <v>10</v>
      </c>
      <c r="AN2517">
        <v>10</v>
      </c>
      <c r="AO2517">
        <v>9</v>
      </c>
    </row>
    <row r="2518" spans="1:41">
      <c r="A2518" s="1">
        <v>4520718</v>
      </c>
      <c r="B2518" t="s">
        <v>2276</v>
      </c>
      <c r="C2518">
        <v>2012</v>
      </c>
      <c r="D2518" s="2" t="s">
        <v>6433</v>
      </c>
      <c r="E2518" s="4">
        <f t="shared" si="318"/>
        <v>41272</v>
      </c>
      <c r="F2518" s="5">
        <f t="shared" ca="1" si="319"/>
        <v>2.5197959776128935</v>
      </c>
      <c r="G2518" s="1">
        <v>862432</v>
      </c>
      <c r="H2518" t="s">
        <v>51</v>
      </c>
      <c r="I2518" t="s">
        <v>33</v>
      </c>
      <c r="J2518" s="6" t="str">
        <f t="shared" si="320"/>
        <v>Amsterdam</v>
      </c>
      <c r="K2518" t="s">
        <v>34</v>
      </c>
      <c r="L2518" s="6" t="str">
        <f t="shared" si="321"/>
        <v>North Holland</v>
      </c>
      <c r="M2518" s="1">
        <v>1015</v>
      </c>
      <c r="N2518" t="s">
        <v>35</v>
      </c>
      <c r="O2518">
        <v>52.379897360535502</v>
      </c>
      <c r="P2518">
        <v>4.8822515452589403</v>
      </c>
      <c r="Q2518" t="s">
        <v>36</v>
      </c>
      <c r="R2518" t="s">
        <v>37</v>
      </c>
      <c r="S2518">
        <v>2</v>
      </c>
      <c r="T2518">
        <v>1</v>
      </c>
      <c r="U2518">
        <v>1</v>
      </c>
      <c r="V2518">
        <v>1</v>
      </c>
      <c r="W2518" t="s">
        <v>38</v>
      </c>
      <c r="X2518" s="8">
        <v>109</v>
      </c>
      <c r="Y2518">
        <v>1</v>
      </c>
      <c r="Z2518">
        <v>0</v>
      </c>
      <c r="AA2518">
        <v>3</v>
      </c>
      <c r="AB2518" s="6">
        <f t="shared" si="322"/>
        <v>26</v>
      </c>
      <c r="AC2518" s="13">
        <f t="shared" si="323"/>
        <v>109</v>
      </c>
      <c r="AD2518" s="13">
        <f t="shared" si="324"/>
        <v>327</v>
      </c>
      <c r="AE2518" s="13">
        <f t="shared" si="325"/>
        <v>8502</v>
      </c>
      <c r="AF2518" t="s">
        <v>39</v>
      </c>
      <c r="AG2518">
        <v>0.67</v>
      </c>
      <c r="AH2518">
        <v>13</v>
      </c>
      <c r="AI2518">
        <v>98</v>
      </c>
      <c r="AJ2518">
        <v>10</v>
      </c>
      <c r="AK2518">
        <v>10</v>
      </c>
      <c r="AL2518">
        <v>10</v>
      </c>
      <c r="AM2518">
        <v>10</v>
      </c>
      <c r="AN2518">
        <v>10</v>
      </c>
      <c r="AO2518">
        <v>10</v>
      </c>
    </row>
    <row r="2519" spans="1:41">
      <c r="A2519" s="1">
        <v>4521367</v>
      </c>
      <c r="B2519" t="s">
        <v>502</v>
      </c>
      <c r="C2519">
        <v>2012</v>
      </c>
      <c r="D2519" s="2" t="s">
        <v>6433</v>
      </c>
      <c r="E2519" s="4">
        <f t="shared" si="318"/>
        <v>41272</v>
      </c>
      <c r="F2519" s="5">
        <f t="shared" ca="1" si="319"/>
        <v>2.5197959776128935</v>
      </c>
      <c r="G2519" s="1">
        <v>862523</v>
      </c>
      <c r="H2519" t="s">
        <v>414</v>
      </c>
      <c r="I2519" t="s">
        <v>33</v>
      </c>
      <c r="J2519" s="6" t="str">
        <f t="shared" si="320"/>
        <v>Amsterdam</v>
      </c>
      <c r="K2519" t="s">
        <v>34</v>
      </c>
      <c r="L2519" s="6" t="str">
        <f t="shared" si="321"/>
        <v>North Holland</v>
      </c>
      <c r="M2519" s="1" t="s">
        <v>2277</v>
      </c>
      <c r="N2519" t="s">
        <v>35</v>
      </c>
      <c r="O2519">
        <v>52.348797384745801</v>
      </c>
      <c r="P2519">
        <v>4.7833162229137196</v>
      </c>
      <c r="Q2519" t="s">
        <v>36</v>
      </c>
      <c r="R2519" t="s">
        <v>37</v>
      </c>
      <c r="S2519">
        <v>3</v>
      </c>
      <c r="T2519">
        <v>1</v>
      </c>
      <c r="U2519">
        <v>2</v>
      </c>
      <c r="V2519">
        <v>2</v>
      </c>
      <c r="W2519" t="s">
        <v>38</v>
      </c>
      <c r="X2519" s="8">
        <v>130</v>
      </c>
      <c r="Y2519">
        <v>0</v>
      </c>
      <c r="Z2519">
        <v>0</v>
      </c>
      <c r="AA2519">
        <v>1</v>
      </c>
      <c r="AB2519" s="6">
        <f t="shared" si="322"/>
        <v>40</v>
      </c>
      <c r="AC2519" s="13">
        <f t="shared" si="323"/>
        <v>130</v>
      </c>
      <c r="AD2519" s="13">
        <f t="shared" si="324"/>
        <v>130</v>
      </c>
      <c r="AE2519" s="13">
        <f t="shared" si="325"/>
        <v>5200</v>
      </c>
      <c r="AF2519" t="s">
        <v>47</v>
      </c>
      <c r="AG2519">
        <v>0.93</v>
      </c>
      <c r="AH2519">
        <v>20</v>
      </c>
      <c r="AI2519">
        <v>91</v>
      </c>
      <c r="AJ2519">
        <v>9</v>
      </c>
      <c r="AK2519">
        <v>9</v>
      </c>
      <c r="AL2519">
        <v>10</v>
      </c>
      <c r="AM2519">
        <v>10</v>
      </c>
      <c r="AN2519">
        <v>9</v>
      </c>
      <c r="AO2519">
        <v>9</v>
      </c>
    </row>
    <row r="2520" spans="1:41">
      <c r="A2520" s="1">
        <v>4521786</v>
      </c>
      <c r="B2520" t="s">
        <v>2278</v>
      </c>
      <c r="C2520">
        <v>2012</v>
      </c>
      <c r="D2520" s="2" t="s">
        <v>6433</v>
      </c>
      <c r="E2520" s="4">
        <f t="shared" si="318"/>
        <v>41272</v>
      </c>
      <c r="F2520" s="5">
        <f t="shared" ca="1" si="319"/>
        <v>2.5197959776128935</v>
      </c>
      <c r="G2520" s="1">
        <v>1018336</v>
      </c>
      <c r="H2520" t="s">
        <v>51</v>
      </c>
      <c r="I2520" t="s">
        <v>33</v>
      </c>
      <c r="J2520" s="6" t="str">
        <f t="shared" si="320"/>
        <v>Amsterdam</v>
      </c>
      <c r="K2520" t="s">
        <v>34</v>
      </c>
      <c r="L2520" s="6" t="str">
        <f t="shared" si="321"/>
        <v>North Holland</v>
      </c>
      <c r="M2520" s="1">
        <v>1015</v>
      </c>
      <c r="N2520" t="s">
        <v>35</v>
      </c>
      <c r="O2520">
        <v>52.377920844992801</v>
      </c>
      <c r="P2520">
        <v>4.8944577830860103</v>
      </c>
      <c r="Q2520" t="s">
        <v>104</v>
      </c>
      <c r="R2520" t="s">
        <v>37</v>
      </c>
      <c r="S2520">
        <v>4</v>
      </c>
      <c r="T2520">
        <v>1</v>
      </c>
      <c r="U2520">
        <v>2</v>
      </c>
      <c r="V2520">
        <v>4</v>
      </c>
      <c r="W2520" t="s">
        <v>38</v>
      </c>
      <c r="X2520" s="8">
        <v>249</v>
      </c>
      <c r="Y2520">
        <v>3</v>
      </c>
      <c r="Z2520">
        <v>0</v>
      </c>
      <c r="AA2520">
        <v>2</v>
      </c>
      <c r="AB2520" s="6">
        <f t="shared" si="322"/>
        <v>56</v>
      </c>
      <c r="AC2520" s="13">
        <f t="shared" si="323"/>
        <v>249</v>
      </c>
      <c r="AD2520" s="13">
        <f t="shared" si="324"/>
        <v>498</v>
      </c>
      <c r="AE2520" s="13">
        <f t="shared" si="325"/>
        <v>27888</v>
      </c>
      <c r="AF2520" t="s">
        <v>43</v>
      </c>
      <c r="AG2520">
        <v>1</v>
      </c>
      <c r="AH2520">
        <v>28</v>
      </c>
      <c r="AI2520">
        <v>97</v>
      </c>
      <c r="AJ2520">
        <v>9</v>
      </c>
      <c r="AK2520">
        <v>10</v>
      </c>
      <c r="AL2520">
        <v>10</v>
      </c>
      <c r="AM2520">
        <v>10</v>
      </c>
      <c r="AN2520">
        <v>10</v>
      </c>
      <c r="AO2520">
        <v>9</v>
      </c>
    </row>
    <row r="2521" spans="1:41">
      <c r="A2521" s="1">
        <v>4521818</v>
      </c>
      <c r="B2521" t="s">
        <v>1615</v>
      </c>
      <c r="C2521">
        <v>2012</v>
      </c>
      <c r="D2521" s="2" t="s">
        <v>6433</v>
      </c>
      <c r="E2521" s="4">
        <f t="shared" si="318"/>
        <v>41272</v>
      </c>
      <c r="F2521" s="5">
        <f t="shared" ca="1" si="319"/>
        <v>2.5197959776128935</v>
      </c>
      <c r="G2521" s="1">
        <v>862597</v>
      </c>
      <c r="H2521" t="s">
        <v>41</v>
      </c>
      <c r="I2521" t="s">
        <v>33</v>
      </c>
      <c r="J2521" s="6" t="str">
        <f t="shared" si="320"/>
        <v>Amsterdam</v>
      </c>
      <c r="K2521" t="s">
        <v>34</v>
      </c>
      <c r="L2521" s="6" t="str">
        <f t="shared" si="321"/>
        <v>North Holland</v>
      </c>
      <c r="M2521" s="1" t="s">
        <v>2279</v>
      </c>
      <c r="N2521" t="s">
        <v>35</v>
      </c>
      <c r="O2521">
        <v>52.364303396096297</v>
      </c>
      <c r="P2521">
        <v>4.9404940858770203</v>
      </c>
      <c r="Q2521" t="s">
        <v>36</v>
      </c>
      <c r="R2521" t="s">
        <v>37</v>
      </c>
      <c r="S2521">
        <v>3</v>
      </c>
      <c r="T2521">
        <v>1</v>
      </c>
      <c r="U2521">
        <v>1</v>
      </c>
      <c r="V2521">
        <v>2</v>
      </c>
      <c r="W2521" t="s">
        <v>38</v>
      </c>
      <c r="X2521" s="8">
        <v>86</v>
      </c>
      <c r="Y2521">
        <v>0</v>
      </c>
      <c r="Z2521">
        <v>0</v>
      </c>
      <c r="AA2521">
        <v>2</v>
      </c>
      <c r="AB2521" s="6">
        <f t="shared" si="322"/>
        <v>108</v>
      </c>
      <c r="AC2521" s="13">
        <f t="shared" si="323"/>
        <v>86</v>
      </c>
      <c r="AD2521" s="13">
        <f t="shared" si="324"/>
        <v>172</v>
      </c>
      <c r="AE2521" s="13">
        <f t="shared" si="325"/>
        <v>18576</v>
      </c>
      <c r="AF2521" t="s">
        <v>39</v>
      </c>
      <c r="AG2521">
        <v>0.75</v>
      </c>
      <c r="AH2521">
        <v>54</v>
      </c>
      <c r="AI2521">
        <v>96</v>
      </c>
      <c r="AJ2521">
        <v>10</v>
      </c>
      <c r="AK2521">
        <v>10</v>
      </c>
      <c r="AL2521">
        <v>10</v>
      </c>
      <c r="AM2521">
        <v>10</v>
      </c>
      <c r="AN2521">
        <v>9</v>
      </c>
      <c r="AO2521">
        <v>9</v>
      </c>
    </row>
    <row r="2522" spans="1:41">
      <c r="A2522" s="1">
        <v>4522193</v>
      </c>
      <c r="B2522" t="s">
        <v>2280</v>
      </c>
      <c r="C2522">
        <v>2012</v>
      </c>
      <c r="D2522" s="2" t="s">
        <v>6433</v>
      </c>
      <c r="E2522" s="4">
        <f t="shared" si="318"/>
        <v>41272</v>
      </c>
      <c r="F2522" s="5">
        <f t="shared" ca="1" si="319"/>
        <v>2.5197959776128935</v>
      </c>
      <c r="G2522" s="1">
        <v>881491</v>
      </c>
      <c r="H2522" t="s">
        <v>45</v>
      </c>
      <c r="I2522" t="s">
        <v>33</v>
      </c>
      <c r="J2522" s="6" t="str">
        <f t="shared" si="320"/>
        <v>Amsterdam</v>
      </c>
      <c r="K2522" t="s">
        <v>34</v>
      </c>
      <c r="L2522" s="6" t="str">
        <f t="shared" si="321"/>
        <v>North Holland</v>
      </c>
      <c r="M2522" s="1">
        <v>1054</v>
      </c>
      <c r="N2522" t="s">
        <v>35</v>
      </c>
      <c r="O2522">
        <v>52.361909468710103</v>
      </c>
      <c r="P2522">
        <v>4.8666486705939098</v>
      </c>
      <c r="Q2522" t="s">
        <v>36</v>
      </c>
      <c r="R2522" t="s">
        <v>37</v>
      </c>
      <c r="S2522">
        <v>2</v>
      </c>
      <c r="T2522">
        <v>1</v>
      </c>
      <c r="U2522">
        <v>1</v>
      </c>
      <c r="V2522">
        <v>1</v>
      </c>
      <c r="W2522" t="s">
        <v>38</v>
      </c>
      <c r="X2522" s="8">
        <v>110</v>
      </c>
      <c r="Y2522">
        <v>2</v>
      </c>
      <c r="Z2522">
        <v>40</v>
      </c>
      <c r="AA2522">
        <v>2</v>
      </c>
      <c r="AB2522" s="6">
        <f t="shared" si="322"/>
        <v>50</v>
      </c>
      <c r="AC2522" s="13">
        <f t="shared" si="323"/>
        <v>110</v>
      </c>
      <c r="AD2522" s="13">
        <f t="shared" si="324"/>
        <v>220</v>
      </c>
      <c r="AE2522" s="13">
        <f t="shared" si="325"/>
        <v>11000</v>
      </c>
      <c r="AF2522" t="s">
        <v>43</v>
      </c>
      <c r="AG2522">
        <v>1</v>
      </c>
      <c r="AH2522">
        <v>25</v>
      </c>
      <c r="AI2522">
        <v>94</v>
      </c>
      <c r="AJ2522">
        <v>9</v>
      </c>
      <c r="AK2522">
        <v>9</v>
      </c>
      <c r="AL2522">
        <v>10</v>
      </c>
      <c r="AM2522">
        <v>10</v>
      </c>
      <c r="AN2522">
        <v>9</v>
      </c>
      <c r="AO2522">
        <v>9</v>
      </c>
    </row>
    <row r="2523" spans="1:41">
      <c r="A2523" s="1">
        <v>4528412</v>
      </c>
      <c r="B2523" t="s">
        <v>688</v>
      </c>
      <c r="C2523">
        <v>2012</v>
      </c>
      <c r="D2523" s="2" t="s">
        <v>6588</v>
      </c>
      <c r="E2523" s="4">
        <f t="shared" si="318"/>
        <v>41273</v>
      </c>
      <c r="F2523" s="5">
        <f t="shared" ca="1" si="319"/>
        <v>2.5170562515854962</v>
      </c>
      <c r="G2523" s="1">
        <v>3109338</v>
      </c>
      <c r="H2523" t="s">
        <v>253</v>
      </c>
      <c r="I2523" t="s">
        <v>33</v>
      </c>
      <c r="J2523" s="6" t="str">
        <f t="shared" si="320"/>
        <v>Amsterdam</v>
      </c>
      <c r="K2523" t="s">
        <v>34</v>
      </c>
      <c r="L2523" s="6" t="str">
        <f t="shared" si="321"/>
        <v>North Holland</v>
      </c>
      <c r="M2523" s="1">
        <v>1069</v>
      </c>
      <c r="N2523" t="s">
        <v>35</v>
      </c>
      <c r="O2523">
        <v>52.3644596473832</v>
      </c>
      <c r="P2523">
        <v>4.7896273776730096</v>
      </c>
      <c r="Q2523" t="s">
        <v>36</v>
      </c>
      <c r="R2523" t="s">
        <v>37</v>
      </c>
      <c r="S2523">
        <v>4</v>
      </c>
      <c r="T2523">
        <v>1</v>
      </c>
      <c r="U2523">
        <v>2</v>
      </c>
      <c r="V2523">
        <v>4</v>
      </c>
      <c r="W2523" t="s">
        <v>38</v>
      </c>
      <c r="X2523" s="8">
        <v>95</v>
      </c>
      <c r="Y2523">
        <v>2</v>
      </c>
      <c r="Z2523">
        <v>20</v>
      </c>
      <c r="AA2523">
        <v>3</v>
      </c>
      <c r="AB2523" s="6">
        <f t="shared" si="322"/>
        <v>22</v>
      </c>
      <c r="AC2523" s="13">
        <f t="shared" si="323"/>
        <v>95</v>
      </c>
      <c r="AD2523" s="13">
        <f t="shared" si="324"/>
        <v>285</v>
      </c>
      <c r="AE2523" s="13">
        <f t="shared" si="325"/>
        <v>6270</v>
      </c>
      <c r="AF2523" t="s">
        <v>43</v>
      </c>
      <c r="AG2523">
        <v>0.74</v>
      </c>
      <c r="AH2523">
        <v>11</v>
      </c>
      <c r="AI2523">
        <v>86</v>
      </c>
      <c r="AJ2523">
        <v>9</v>
      </c>
      <c r="AK2523">
        <v>9</v>
      </c>
      <c r="AL2523">
        <v>9</v>
      </c>
      <c r="AM2523">
        <v>9</v>
      </c>
      <c r="AN2523">
        <v>9</v>
      </c>
      <c r="AO2523">
        <v>8</v>
      </c>
    </row>
    <row r="2524" spans="1:41">
      <c r="A2524" s="1">
        <v>4528412</v>
      </c>
      <c r="B2524" t="s">
        <v>688</v>
      </c>
      <c r="C2524">
        <v>2012</v>
      </c>
      <c r="D2524" s="2" t="s">
        <v>6588</v>
      </c>
      <c r="E2524" s="4">
        <f t="shared" si="318"/>
        <v>41273</v>
      </c>
      <c r="F2524" s="5">
        <f t="shared" ca="1" si="319"/>
        <v>2.5170562515854962</v>
      </c>
      <c r="G2524" s="1">
        <v>863448</v>
      </c>
      <c r="H2524" t="s">
        <v>51</v>
      </c>
      <c r="I2524" t="s">
        <v>33</v>
      </c>
      <c r="J2524" s="6" t="str">
        <f t="shared" si="320"/>
        <v>Amsterdam</v>
      </c>
      <c r="K2524" t="s">
        <v>34</v>
      </c>
      <c r="L2524" s="6" t="str">
        <f t="shared" si="321"/>
        <v>North Holland</v>
      </c>
      <c r="M2524" s="1">
        <v>1013</v>
      </c>
      <c r="N2524" t="s">
        <v>35</v>
      </c>
      <c r="O2524">
        <v>52.383093385197498</v>
      </c>
      <c r="P2524">
        <v>4.8885502473275197</v>
      </c>
      <c r="Q2524" t="s">
        <v>36</v>
      </c>
      <c r="R2524" t="s">
        <v>37</v>
      </c>
      <c r="S2524">
        <v>4</v>
      </c>
      <c r="T2524">
        <v>1</v>
      </c>
      <c r="U2524">
        <v>1</v>
      </c>
      <c r="V2524">
        <v>2</v>
      </c>
      <c r="W2524" t="s">
        <v>38</v>
      </c>
      <c r="X2524" s="8">
        <v>75</v>
      </c>
      <c r="Y2524">
        <v>2</v>
      </c>
      <c r="Z2524">
        <v>20</v>
      </c>
      <c r="AA2524">
        <v>3</v>
      </c>
      <c r="AB2524" s="6">
        <f t="shared" si="322"/>
        <v>144</v>
      </c>
      <c r="AC2524" s="13">
        <f t="shared" si="323"/>
        <v>75</v>
      </c>
      <c r="AD2524" s="13">
        <f t="shared" si="324"/>
        <v>225</v>
      </c>
      <c r="AE2524" s="13">
        <f t="shared" si="325"/>
        <v>32400</v>
      </c>
      <c r="AF2524" t="s">
        <v>43</v>
      </c>
      <c r="AG2524">
        <v>0.74</v>
      </c>
      <c r="AH2524">
        <v>72</v>
      </c>
      <c r="AI2524">
        <v>89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</row>
    <row r="2525" spans="1:41">
      <c r="A2525" s="1">
        <v>4528740</v>
      </c>
      <c r="B2525" t="s">
        <v>522</v>
      </c>
      <c r="C2525">
        <v>2012</v>
      </c>
      <c r="D2525" s="2" t="s">
        <v>6588</v>
      </c>
      <c r="E2525" s="4">
        <f t="shared" si="318"/>
        <v>41273</v>
      </c>
      <c r="F2525" s="5">
        <f t="shared" ca="1" si="319"/>
        <v>2.5170562515854962</v>
      </c>
      <c r="G2525" s="1">
        <v>863485</v>
      </c>
      <c r="H2525" t="s">
        <v>71</v>
      </c>
      <c r="I2525" t="s">
        <v>33</v>
      </c>
      <c r="J2525" s="6" t="str">
        <f t="shared" si="320"/>
        <v>Amsterdam</v>
      </c>
      <c r="K2525" t="s">
        <v>34</v>
      </c>
      <c r="L2525" s="6" t="str">
        <f t="shared" si="321"/>
        <v>North Holland</v>
      </c>
      <c r="M2525" s="1">
        <v>1055</v>
      </c>
      <c r="N2525" t="s">
        <v>35</v>
      </c>
      <c r="O2525">
        <v>52.380185979008601</v>
      </c>
      <c r="P2525">
        <v>4.8580779195264299</v>
      </c>
      <c r="Q2525" t="s">
        <v>36</v>
      </c>
      <c r="R2525" t="s">
        <v>37</v>
      </c>
      <c r="S2525">
        <v>3</v>
      </c>
      <c r="T2525">
        <v>1</v>
      </c>
      <c r="U2525">
        <v>2</v>
      </c>
      <c r="V2525">
        <v>2</v>
      </c>
      <c r="W2525" t="s">
        <v>38</v>
      </c>
      <c r="X2525" s="8">
        <v>75</v>
      </c>
      <c r="Y2525">
        <v>2</v>
      </c>
      <c r="Z2525">
        <v>30</v>
      </c>
      <c r="AA2525">
        <v>1</v>
      </c>
      <c r="AB2525" s="6">
        <f t="shared" si="322"/>
        <v>38</v>
      </c>
      <c r="AC2525" s="13">
        <f t="shared" si="323"/>
        <v>75</v>
      </c>
      <c r="AD2525" s="13">
        <f t="shared" si="324"/>
        <v>75</v>
      </c>
      <c r="AE2525" s="13">
        <f t="shared" si="325"/>
        <v>2850</v>
      </c>
      <c r="AF2525" t="s">
        <v>39</v>
      </c>
      <c r="AG2525">
        <v>0.6</v>
      </c>
      <c r="AH2525">
        <v>19</v>
      </c>
      <c r="AI2525">
        <v>89</v>
      </c>
      <c r="AJ2525">
        <v>10</v>
      </c>
      <c r="AK2525">
        <v>9</v>
      </c>
      <c r="AL2525">
        <v>10</v>
      </c>
      <c r="AM2525">
        <v>10</v>
      </c>
      <c r="AN2525">
        <v>8</v>
      </c>
      <c r="AO2525">
        <v>8</v>
      </c>
    </row>
    <row r="2526" spans="1:41">
      <c r="A2526" s="1">
        <v>4530282</v>
      </c>
      <c r="B2526" t="s">
        <v>323</v>
      </c>
      <c r="C2526">
        <v>2012</v>
      </c>
      <c r="D2526" s="2" t="s">
        <v>6588</v>
      </c>
      <c r="E2526" s="4">
        <f t="shared" si="318"/>
        <v>41273</v>
      </c>
      <c r="F2526" s="5">
        <f t="shared" ca="1" si="319"/>
        <v>2.5170562515854962</v>
      </c>
      <c r="G2526" s="1">
        <v>1885011</v>
      </c>
      <c r="H2526" t="s">
        <v>60</v>
      </c>
      <c r="I2526" t="s">
        <v>33</v>
      </c>
      <c r="J2526" s="6" t="str">
        <f t="shared" si="320"/>
        <v>Amsterdam</v>
      </c>
      <c r="K2526" t="s">
        <v>34</v>
      </c>
      <c r="L2526" s="6" t="str">
        <f t="shared" si="321"/>
        <v>North Holland</v>
      </c>
      <c r="M2526" s="1" t="s">
        <v>2281</v>
      </c>
      <c r="N2526" t="s">
        <v>35</v>
      </c>
      <c r="O2526">
        <v>52.345759006836097</v>
      </c>
      <c r="P2526">
        <v>4.9051032796531997</v>
      </c>
      <c r="Q2526" t="s">
        <v>36</v>
      </c>
      <c r="R2526" t="s">
        <v>42</v>
      </c>
      <c r="S2526">
        <v>2</v>
      </c>
      <c r="T2526">
        <v>1</v>
      </c>
      <c r="U2526">
        <v>1</v>
      </c>
      <c r="V2526">
        <v>1</v>
      </c>
      <c r="W2526" t="s">
        <v>38</v>
      </c>
      <c r="X2526" s="8">
        <v>70</v>
      </c>
      <c r="Y2526">
        <v>1</v>
      </c>
      <c r="Z2526">
        <v>0</v>
      </c>
      <c r="AA2526">
        <v>3</v>
      </c>
      <c r="AB2526" s="6">
        <f t="shared" si="322"/>
        <v>30</v>
      </c>
      <c r="AC2526" s="13">
        <f t="shared" si="323"/>
        <v>70</v>
      </c>
      <c r="AD2526" s="13">
        <f t="shared" si="324"/>
        <v>210</v>
      </c>
      <c r="AE2526" s="13">
        <f t="shared" si="325"/>
        <v>6300</v>
      </c>
      <c r="AF2526" t="s">
        <v>47</v>
      </c>
      <c r="AG2526">
        <v>1</v>
      </c>
      <c r="AH2526">
        <v>15</v>
      </c>
      <c r="AI2526">
        <v>95</v>
      </c>
      <c r="AJ2526">
        <v>10</v>
      </c>
      <c r="AK2526">
        <v>10</v>
      </c>
      <c r="AL2526">
        <v>10</v>
      </c>
      <c r="AM2526">
        <v>10</v>
      </c>
      <c r="AN2526">
        <v>9</v>
      </c>
      <c r="AO2526">
        <v>9</v>
      </c>
    </row>
    <row r="2527" spans="1:41">
      <c r="A2527" s="1">
        <v>4531662</v>
      </c>
      <c r="B2527" t="s">
        <v>2282</v>
      </c>
      <c r="C2527">
        <v>2012</v>
      </c>
      <c r="D2527" s="2" t="s">
        <v>6588</v>
      </c>
      <c r="E2527" s="4">
        <f t="shared" si="318"/>
        <v>41273</v>
      </c>
      <c r="F2527" s="5">
        <f t="shared" ca="1" si="319"/>
        <v>2.5170562515854962</v>
      </c>
      <c r="G2527" s="1">
        <v>863892</v>
      </c>
      <c r="H2527" t="s">
        <v>60</v>
      </c>
      <c r="I2527" t="s">
        <v>33</v>
      </c>
      <c r="J2527" s="6" t="str">
        <f t="shared" si="320"/>
        <v>Amsterdam</v>
      </c>
      <c r="K2527" t="s">
        <v>34</v>
      </c>
      <c r="L2527" s="6" t="str">
        <f t="shared" si="321"/>
        <v>North Holland</v>
      </c>
      <c r="M2527" s="1" t="s">
        <v>2283</v>
      </c>
      <c r="N2527" t="s">
        <v>35</v>
      </c>
      <c r="O2527">
        <v>52.351881028751002</v>
      </c>
      <c r="P2527">
        <v>4.8963368004887897</v>
      </c>
      <c r="Q2527" t="s">
        <v>36</v>
      </c>
      <c r="R2527" t="s">
        <v>37</v>
      </c>
      <c r="S2527">
        <v>3</v>
      </c>
      <c r="T2527">
        <v>1</v>
      </c>
      <c r="U2527">
        <v>2</v>
      </c>
      <c r="V2527">
        <v>2</v>
      </c>
      <c r="W2527" t="s">
        <v>38</v>
      </c>
      <c r="X2527" s="8">
        <v>129</v>
      </c>
      <c r="Y2527">
        <v>1</v>
      </c>
      <c r="Z2527">
        <v>0</v>
      </c>
      <c r="AA2527">
        <v>2</v>
      </c>
      <c r="AB2527" s="6">
        <f t="shared" si="322"/>
        <v>4</v>
      </c>
      <c r="AC2527" s="13">
        <f t="shared" si="323"/>
        <v>129</v>
      </c>
      <c r="AD2527" s="13">
        <f t="shared" si="324"/>
        <v>258</v>
      </c>
      <c r="AE2527" s="13">
        <f t="shared" si="325"/>
        <v>1032</v>
      </c>
      <c r="AF2527" t="s">
        <v>62</v>
      </c>
      <c r="AG2527" t="s">
        <v>62</v>
      </c>
      <c r="AH2527">
        <v>2</v>
      </c>
      <c r="AI2527">
        <v>90</v>
      </c>
      <c r="AJ2527">
        <v>9</v>
      </c>
      <c r="AK2527">
        <v>8</v>
      </c>
      <c r="AL2527">
        <v>9</v>
      </c>
      <c r="AM2527">
        <v>9</v>
      </c>
      <c r="AN2527">
        <v>9</v>
      </c>
      <c r="AO2527">
        <v>9</v>
      </c>
    </row>
    <row r="2528" spans="1:41">
      <c r="A2528" s="1">
        <v>4533021</v>
      </c>
      <c r="B2528" t="s">
        <v>2284</v>
      </c>
      <c r="C2528">
        <v>2012</v>
      </c>
      <c r="D2528" s="2" t="s">
        <v>6588</v>
      </c>
      <c r="E2528" s="4">
        <f t="shared" si="318"/>
        <v>41273</v>
      </c>
      <c r="F2528" s="5">
        <f t="shared" ca="1" si="319"/>
        <v>2.5170562515854962</v>
      </c>
      <c r="G2528" s="1">
        <v>864041</v>
      </c>
      <c r="H2528" t="s">
        <v>45</v>
      </c>
      <c r="I2528" t="s">
        <v>33</v>
      </c>
      <c r="J2528" s="6" t="str">
        <f t="shared" si="320"/>
        <v>Amsterdam</v>
      </c>
      <c r="K2528" t="s">
        <v>34</v>
      </c>
      <c r="L2528" s="6" t="str">
        <f t="shared" si="321"/>
        <v>North Holland</v>
      </c>
      <c r="M2528" s="1">
        <v>1053</v>
      </c>
      <c r="N2528" t="s">
        <v>35</v>
      </c>
      <c r="O2528">
        <v>52.366237962414701</v>
      </c>
      <c r="P2528">
        <v>4.87626889778043</v>
      </c>
      <c r="Q2528" t="s">
        <v>36</v>
      </c>
      <c r="R2528" t="s">
        <v>37</v>
      </c>
      <c r="S2528">
        <v>2</v>
      </c>
      <c r="T2528">
        <v>1</v>
      </c>
      <c r="U2528">
        <v>1</v>
      </c>
      <c r="V2528">
        <v>1</v>
      </c>
      <c r="W2528" t="s">
        <v>38</v>
      </c>
      <c r="X2528" s="8">
        <v>113</v>
      </c>
      <c r="Y2528">
        <v>1</v>
      </c>
      <c r="Z2528">
        <v>0</v>
      </c>
      <c r="AA2528">
        <v>2</v>
      </c>
      <c r="AB2528" s="6">
        <f t="shared" si="322"/>
        <v>114</v>
      </c>
      <c r="AC2528" s="13">
        <f t="shared" si="323"/>
        <v>113</v>
      </c>
      <c r="AD2528" s="13">
        <f t="shared" si="324"/>
        <v>226</v>
      </c>
      <c r="AE2528" s="13">
        <f t="shared" si="325"/>
        <v>25764</v>
      </c>
      <c r="AF2528" t="s">
        <v>43</v>
      </c>
      <c r="AG2528">
        <v>1</v>
      </c>
      <c r="AH2528">
        <v>57</v>
      </c>
      <c r="AI2528">
        <v>94</v>
      </c>
      <c r="AJ2528">
        <v>9</v>
      </c>
      <c r="AK2528">
        <v>9</v>
      </c>
      <c r="AL2528">
        <v>10</v>
      </c>
      <c r="AM2528">
        <v>10</v>
      </c>
      <c r="AN2528">
        <v>10</v>
      </c>
      <c r="AO2528">
        <v>9</v>
      </c>
    </row>
    <row r="2529" spans="1:41">
      <c r="A2529" s="1">
        <v>4536924</v>
      </c>
      <c r="B2529" t="s">
        <v>972</v>
      </c>
      <c r="C2529">
        <v>2012</v>
      </c>
      <c r="D2529" s="2" t="s">
        <v>6434</v>
      </c>
      <c r="E2529" s="4">
        <f t="shared" si="318"/>
        <v>41274</v>
      </c>
      <c r="F2529" s="5">
        <f t="shared" ca="1" si="319"/>
        <v>2.5143165255580993</v>
      </c>
      <c r="G2529" s="1">
        <v>5529319</v>
      </c>
      <c r="H2529" t="s">
        <v>60</v>
      </c>
      <c r="I2529" t="s">
        <v>33</v>
      </c>
      <c r="J2529" s="6" t="str">
        <f t="shared" si="320"/>
        <v>Amsterdam</v>
      </c>
      <c r="K2529" t="s">
        <v>46</v>
      </c>
      <c r="L2529" s="6" t="str">
        <f t="shared" si="321"/>
        <v>North Holland</v>
      </c>
      <c r="M2529" s="1">
        <v>1072</v>
      </c>
      <c r="N2529" t="s">
        <v>35</v>
      </c>
      <c r="O2529">
        <v>52.356298856713998</v>
      </c>
      <c r="P2529">
        <v>4.88912337518817</v>
      </c>
      <c r="Q2529" t="s">
        <v>36</v>
      </c>
      <c r="R2529" t="s">
        <v>37</v>
      </c>
      <c r="S2529">
        <v>2</v>
      </c>
      <c r="T2529">
        <v>1</v>
      </c>
      <c r="U2529">
        <v>1</v>
      </c>
      <c r="V2529">
        <v>2</v>
      </c>
      <c r="W2529" t="s">
        <v>38</v>
      </c>
      <c r="X2529" s="8">
        <v>119</v>
      </c>
      <c r="Y2529">
        <v>1</v>
      </c>
      <c r="Z2529">
        <v>0</v>
      </c>
      <c r="AA2529">
        <v>3</v>
      </c>
      <c r="AB2529" s="6">
        <f t="shared" si="322"/>
        <v>0</v>
      </c>
      <c r="AC2529" s="13">
        <f t="shared" si="323"/>
        <v>119</v>
      </c>
      <c r="AD2529" s="13">
        <f t="shared" si="324"/>
        <v>357</v>
      </c>
      <c r="AE2529" s="13">
        <f t="shared" si="325"/>
        <v>0</v>
      </c>
      <c r="AF2529" t="s">
        <v>47</v>
      </c>
      <c r="AG2529">
        <v>0.9</v>
      </c>
      <c r="AH2529">
        <v>0</v>
      </c>
    </row>
    <row r="2530" spans="1:41">
      <c r="A2530" s="1">
        <v>4542438</v>
      </c>
      <c r="B2530" t="s">
        <v>2274</v>
      </c>
      <c r="C2530">
        <v>2013</v>
      </c>
      <c r="D2530" s="2" t="s">
        <v>6589</v>
      </c>
      <c r="E2530" s="4">
        <f t="shared" si="318"/>
        <v>41275</v>
      </c>
      <c r="F2530" s="5">
        <f t="shared" ca="1" si="319"/>
        <v>2.5115767995307019</v>
      </c>
      <c r="G2530" s="1">
        <v>865152</v>
      </c>
      <c r="H2530" t="s">
        <v>408</v>
      </c>
      <c r="I2530" t="s">
        <v>33</v>
      </c>
      <c r="J2530" s="6" t="str">
        <f t="shared" si="320"/>
        <v>Amsterdam</v>
      </c>
      <c r="K2530" t="s">
        <v>34</v>
      </c>
      <c r="L2530" s="6" t="str">
        <f t="shared" si="321"/>
        <v>North Holland</v>
      </c>
      <c r="M2530" s="1" t="s">
        <v>2285</v>
      </c>
      <c r="N2530" t="s">
        <v>35</v>
      </c>
      <c r="O2530">
        <v>52.3777895656645</v>
      </c>
      <c r="P2530">
        <v>4.7990783660124903</v>
      </c>
      <c r="Q2530" t="s">
        <v>58</v>
      </c>
      <c r="R2530" t="s">
        <v>37</v>
      </c>
      <c r="S2530">
        <v>6</v>
      </c>
      <c r="T2530">
        <v>2</v>
      </c>
      <c r="U2530">
        <v>3</v>
      </c>
      <c r="V2530">
        <v>6</v>
      </c>
      <c r="W2530" t="s">
        <v>38</v>
      </c>
      <c r="X2530" s="8">
        <v>225</v>
      </c>
      <c r="Y2530">
        <v>1</v>
      </c>
      <c r="Z2530">
        <v>0</v>
      </c>
      <c r="AA2530">
        <v>3</v>
      </c>
      <c r="AB2530" s="6">
        <f t="shared" si="322"/>
        <v>6</v>
      </c>
      <c r="AC2530" s="13">
        <f t="shared" si="323"/>
        <v>225</v>
      </c>
      <c r="AD2530" s="13">
        <f t="shared" si="324"/>
        <v>675</v>
      </c>
      <c r="AE2530" s="13">
        <f t="shared" si="325"/>
        <v>4050</v>
      </c>
      <c r="AF2530" t="s">
        <v>39</v>
      </c>
      <c r="AG2530">
        <v>0.7</v>
      </c>
      <c r="AH2530">
        <v>3</v>
      </c>
      <c r="AI2530">
        <v>90</v>
      </c>
      <c r="AJ2530">
        <v>10</v>
      </c>
      <c r="AK2530">
        <v>9</v>
      </c>
      <c r="AL2530">
        <v>10</v>
      </c>
      <c r="AM2530">
        <v>10</v>
      </c>
      <c r="AN2530">
        <v>9</v>
      </c>
      <c r="AO2530">
        <v>9</v>
      </c>
    </row>
    <row r="2531" spans="1:41">
      <c r="A2531" s="1">
        <v>4542438</v>
      </c>
      <c r="B2531" t="s">
        <v>2274</v>
      </c>
      <c r="C2531">
        <v>2013</v>
      </c>
      <c r="D2531" s="2" t="s">
        <v>6589</v>
      </c>
      <c r="E2531" s="4">
        <f t="shared" si="318"/>
        <v>41275</v>
      </c>
      <c r="F2531" s="5">
        <f t="shared" ca="1" si="319"/>
        <v>2.5115767995307019</v>
      </c>
      <c r="G2531" s="1">
        <v>1370166</v>
      </c>
      <c r="H2531" t="s">
        <v>49</v>
      </c>
      <c r="I2531" t="s">
        <v>33</v>
      </c>
      <c r="J2531" s="6" t="str">
        <f t="shared" si="320"/>
        <v>Amsterdam</v>
      </c>
      <c r="K2531" t="s">
        <v>34</v>
      </c>
      <c r="L2531" s="6" t="str">
        <f t="shared" si="321"/>
        <v>North Holland</v>
      </c>
      <c r="M2531" s="1" t="s">
        <v>2088</v>
      </c>
      <c r="N2531" t="s">
        <v>35</v>
      </c>
      <c r="O2531">
        <v>52.366981304933503</v>
      </c>
      <c r="P2531">
        <v>4.8964974397657697</v>
      </c>
      <c r="Q2531" t="s">
        <v>36</v>
      </c>
      <c r="R2531" t="s">
        <v>37</v>
      </c>
      <c r="S2531">
        <v>4</v>
      </c>
      <c r="T2531">
        <v>1</v>
      </c>
      <c r="U2531">
        <v>2</v>
      </c>
      <c r="V2531">
        <v>4</v>
      </c>
      <c r="W2531" t="s">
        <v>38</v>
      </c>
      <c r="X2531" s="8">
        <v>175</v>
      </c>
      <c r="Y2531">
        <v>2</v>
      </c>
      <c r="Z2531">
        <v>25</v>
      </c>
      <c r="AA2531">
        <v>7</v>
      </c>
      <c r="AB2531" s="6">
        <f t="shared" si="322"/>
        <v>4</v>
      </c>
      <c r="AC2531" s="13">
        <f t="shared" si="323"/>
        <v>175</v>
      </c>
      <c r="AD2531" s="13">
        <f t="shared" si="324"/>
        <v>1225</v>
      </c>
      <c r="AE2531" s="13">
        <f t="shared" si="325"/>
        <v>4900</v>
      </c>
      <c r="AF2531" t="s">
        <v>39</v>
      </c>
      <c r="AG2531">
        <v>0.7</v>
      </c>
      <c r="AH2531">
        <v>2</v>
      </c>
      <c r="AI2531">
        <v>90</v>
      </c>
      <c r="AJ2531">
        <v>10</v>
      </c>
      <c r="AK2531">
        <v>10</v>
      </c>
      <c r="AL2531">
        <v>10</v>
      </c>
      <c r="AM2531">
        <v>10</v>
      </c>
      <c r="AN2531">
        <v>10</v>
      </c>
      <c r="AO2531">
        <v>9</v>
      </c>
    </row>
    <row r="2532" spans="1:41">
      <c r="A2532" s="1">
        <v>4542690</v>
      </c>
      <c r="B2532" t="s">
        <v>2286</v>
      </c>
      <c r="C2532">
        <v>2013</v>
      </c>
      <c r="D2532" s="2" t="s">
        <v>6589</v>
      </c>
      <c r="E2532" s="4">
        <f t="shared" si="318"/>
        <v>41275</v>
      </c>
      <c r="F2532" s="5">
        <f t="shared" ca="1" si="319"/>
        <v>2.5115767995307019</v>
      </c>
      <c r="G2532" s="1">
        <v>865181</v>
      </c>
      <c r="H2532" t="s">
        <v>49</v>
      </c>
      <c r="I2532" t="s">
        <v>33</v>
      </c>
      <c r="J2532" s="6" t="str">
        <f t="shared" si="320"/>
        <v>Amsterdam</v>
      </c>
      <c r="K2532" t="s">
        <v>34</v>
      </c>
      <c r="L2532" s="6" t="str">
        <f t="shared" si="321"/>
        <v>North Holland</v>
      </c>
      <c r="M2532" s="1" t="s">
        <v>1569</v>
      </c>
      <c r="N2532" t="s">
        <v>35</v>
      </c>
      <c r="O2532">
        <v>52.373373503459703</v>
      </c>
      <c r="P2532">
        <v>4.9207893025712899</v>
      </c>
      <c r="Q2532" t="s">
        <v>36</v>
      </c>
      <c r="R2532" t="s">
        <v>37</v>
      </c>
      <c r="S2532">
        <v>3</v>
      </c>
      <c r="T2532">
        <v>1</v>
      </c>
      <c r="U2532">
        <v>1</v>
      </c>
      <c r="V2532">
        <v>1</v>
      </c>
      <c r="W2532" t="s">
        <v>38</v>
      </c>
      <c r="X2532" s="8">
        <v>85</v>
      </c>
      <c r="Y2532">
        <v>1</v>
      </c>
      <c r="Z2532">
        <v>20</v>
      </c>
      <c r="AA2532">
        <v>1</v>
      </c>
      <c r="AB2532" s="6">
        <f t="shared" si="322"/>
        <v>0</v>
      </c>
      <c r="AC2532" s="13">
        <f t="shared" si="323"/>
        <v>105</v>
      </c>
      <c r="AD2532" s="13">
        <f t="shared" si="324"/>
        <v>105</v>
      </c>
      <c r="AE2532" s="13">
        <f t="shared" si="325"/>
        <v>0</v>
      </c>
      <c r="AF2532" t="s">
        <v>47</v>
      </c>
      <c r="AG2532">
        <v>1</v>
      </c>
      <c r="AH2532">
        <v>0</v>
      </c>
    </row>
    <row r="2533" spans="1:41">
      <c r="A2533" s="1">
        <v>4552493</v>
      </c>
      <c r="B2533" t="s">
        <v>2287</v>
      </c>
      <c r="C2533">
        <v>2013</v>
      </c>
      <c r="D2533" s="2" t="s">
        <v>6590</v>
      </c>
      <c r="E2533" s="4">
        <f t="shared" si="318"/>
        <v>41276</v>
      </c>
      <c r="F2533" s="5">
        <f t="shared" ca="1" si="319"/>
        <v>2.5088370735033045</v>
      </c>
      <c r="G2533" s="1">
        <v>866523</v>
      </c>
      <c r="H2533" t="s">
        <v>87</v>
      </c>
      <c r="I2533" t="s">
        <v>33</v>
      </c>
      <c r="J2533" s="6" t="str">
        <f t="shared" si="320"/>
        <v>Amsterdam</v>
      </c>
      <c r="K2533" t="s">
        <v>34</v>
      </c>
      <c r="L2533" s="6" t="str">
        <f t="shared" si="321"/>
        <v>North Holland</v>
      </c>
      <c r="M2533" s="1" t="s">
        <v>2288</v>
      </c>
      <c r="N2533" t="s">
        <v>35</v>
      </c>
      <c r="O2533">
        <v>52.3565577756465</v>
      </c>
      <c r="P2533">
        <v>4.8275602080867097</v>
      </c>
      <c r="Q2533" t="s">
        <v>36</v>
      </c>
      <c r="R2533" t="s">
        <v>37</v>
      </c>
      <c r="S2533">
        <v>2</v>
      </c>
      <c r="T2533">
        <v>1</v>
      </c>
      <c r="U2533">
        <v>1</v>
      </c>
      <c r="V2533">
        <v>1</v>
      </c>
      <c r="W2533" t="s">
        <v>38</v>
      </c>
      <c r="X2533" s="8">
        <v>50</v>
      </c>
      <c r="Y2533">
        <v>1</v>
      </c>
      <c r="Z2533">
        <v>15</v>
      </c>
      <c r="AA2533">
        <v>2</v>
      </c>
      <c r="AB2533" s="6">
        <f t="shared" si="322"/>
        <v>2</v>
      </c>
      <c r="AC2533" s="13">
        <f t="shared" si="323"/>
        <v>65</v>
      </c>
      <c r="AD2533" s="13">
        <f t="shared" si="324"/>
        <v>130</v>
      </c>
      <c r="AE2533" s="13">
        <f t="shared" si="325"/>
        <v>260</v>
      </c>
      <c r="AF2533" t="s">
        <v>62</v>
      </c>
      <c r="AG2533" t="s">
        <v>62</v>
      </c>
      <c r="AH2533">
        <v>1</v>
      </c>
      <c r="AI2533">
        <v>100</v>
      </c>
      <c r="AJ2533">
        <v>10</v>
      </c>
      <c r="AK2533">
        <v>10</v>
      </c>
      <c r="AL2533">
        <v>10</v>
      </c>
      <c r="AM2533">
        <v>10</v>
      </c>
      <c r="AN2533">
        <v>10</v>
      </c>
      <c r="AO2533">
        <v>10</v>
      </c>
    </row>
    <row r="2534" spans="1:41">
      <c r="A2534" s="1">
        <v>4553591</v>
      </c>
      <c r="B2534" t="s">
        <v>2203</v>
      </c>
      <c r="C2534">
        <v>2013</v>
      </c>
      <c r="D2534" s="2" t="s">
        <v>6590</v>
      </c>
      <c r="E2534" s="4">
        <f t="shared" si="318"/>
        <v>41276</v>
      </c>
      <c r="F2534" s="5">
        <f t="shared" ca="1" si="319"/>
        <v>2.5088370735033045</v>
      </c>
      <c r="G2534" s="1">
        <v>866644</v>
      </c>
      <c r="H2534" t="s">
        <v>60</v>
      </c>
      <c r="I2534" t="s">
        <v>33</v>
      </c>
      <c r="J2534" s="6" t="str">
        <f t="shared" si="320"/>
        <v>Amsterdam</v>
      </c>
      <c r="K2534" t="s">
        <v>34</v>
      </c>
      <c r="L2534" s="6" t="str">
        <f t="shared" si="321"/>
        <v>North Holland</v>
      </c>
      <c r="M2534" s="1">
        <v>1078</v>
      </c>
      <c r="N2534" t="s">
        <v>35</v>
      </c>
      <c r="O2534">
        <v>52.349201349314697</v>
      </c>
      <c r="P2534">
        <v>4.9060360257469702</v>
      </c>
      <c r="Q2534" t="s">
        <v>36</v>
      </c>
      <c r="R2534" t="s">
        <v>37</v>
      </c>
      <c r="S2534">
        <v>3</v>
      </c>
      <c r="T2534">
        <v>1</v>
      </c>
      <c r="U2534">
        <v>1</v>
      </c>
      <c r="V2534">
        <v>1</v>
      </c>
      <c r="W2534" t="s">
        <v>38</v>
      </c>
      <c r="X2534" s="8">
        <v>90</v>
      </c>
      <c r="Y2534">
        <v>2</v>
      </c>
      <c r="Z2534">
        <v>10</v>
      </c>
      <c r="AA2534">
        <v>2</v>
      </c>
      <c r="AB2534" s="6">
        <f t="shared" si="322"/>
        <v>86</v>
      </c>
      <c r="AC2534" s="13">
        <f t="shared" si="323"/>
        <v>90</v>
      </c>
      <c r="AD2534" s="13">
        <f t="shared" si="324"/>
        <v>180</v>
      </c>
      <c r="AE2534" s="13">
        <f t="shared" si="325"/>
        <v>15480</v>
      </c>
      <c r="AF2534" t="s">
        <v>47</v>
      </c>
      <c r="AG2534">
        <v>0.82</v>
      </c>
      <c r="AH2534">
        <v>43</v>
      </c>
      <c r="AI2534">
        <v>83</v>
      </c>
      <c r="AJ2534">
        <v>9</v>
      </c>
      <c r="AK2534">
        <v>8</v>
      </c>
      <c r="AL2534">
        <v>8</v>
      </c>
      <c r="AM2534">
        <v>7</v>
      </c>
      <c r="AN2534">
        <v>8</v>
      </c>
      <c r="AO2534">
        <v>8</v>
      </c>
    </row>
    <row r="2535" spans="1:41">
      <c r="A2535" s="1">
        <v>4555726</v>
      </c>
      <c r="B2535" t="s">
        <v>2289</v>
      </c>
      <c r="C2535">
        <v>2013</v>
      </c>
      <c r="D2535" s="2" t="s">
        <v>6590</v>
      </c>
      <c r="E2535" s="4">
        <f t="shared" si="318"/>
        <v>41276</v>
      </c>
      <c r="F2535" s="5">
        <f t="shared" ca="1" si="319"/>
        <v>2.5088370735033045</v>
      </c>
      <c r="G2535" s="1">
        <v>866867</v>
      </c>
      <c r="H2535" t="s">
        <v>51</v>
      </c>
      <c r="I2535" t="s">
        <v>33</v>
      </c>
      <c r="J2535" s="6" t="str">
        <f t="shared" si="320"/>
        <v>Amsterdam</v>
      </c>
      <c r="K2535" t="s">
        <v>34</v>
      </c>
      <c r="L2535" s="6" t="str">
        <f t="shared" si="321"/>
        <v>North Holland</v>
      </c>
      <c r="M2535" s="1">
        <v>1017</v>
      </c>
      <c r="N2535" t="s">
        <v>35</v>
      </c>
      <c r="O2535">
        <v>52.366513119992902</v>
      </c>
      <c r="P2535">
        <v>4.8949680284843202</v>
      </c>
      <c r="Q2535" t="s">
        <v>36</v>
      </c>
      <c r="R2535" t="s">
        <v>37</v>
      </c>
      <c r="S2535">
        <v>4</v>
      </c>
      <c r="T2535">
        <v>1</v>
      </c>
      <c r="U2535">
        <v>2</v>
      </c>
      <c r="V2535">
        <v>3</v>
      </c>
      <c r="W2535" t="s">
        <v>38</v>
      </c>
      <c r="X2535" s="8">
        <v>120</v>
      </c>
      <c r="Y2535">
        <v>2</v>
      </c>
      <c r="Z2535">
        <v>35</v>
      </c>
      <c r="AA2535">
        <v>1</v>
      </c>
      <c r="AB2535" s="6">
        <f t="shared" si="322"/>
        <v>172</v>
      </c>
      <c r="AC2535" s="13">
        <f t="shared" si="323"/>
        <v>120</v>
      </c>
      <c r="AD2535" s="13">
        <f t="shared" si="324"/>
        <v>120</v>
      </c>
      <c r="AE2535" s="13">
        <f t="shared" si="325"/>
        <v>20640</v>
      </c>
      <c r="AF2535" t="s">
        <v>43</v>
      </c>
      <c r="AG2535">
        <v>0.96</v>
      </c>
      <c r="AH2535">
        <v>86</v>
      </c>
      <c r="AI2535">
        <v>91</v>
      </c>
      <c r="AJ2535">
        <v>9</v>
      </c>
      <c r="AK2535">
        <v>9</v>
      </c>
      <c r="AL2535">
        <v>10</v>
      </c>
      <c r="AM2535">
        <v>9</v>
      </c>
      <c r="AN2535">
        <v>10</v>
      </c>
      <c r="AO2535">
        <v>9</v>
      </c>
    </row>
    <row r="2536" spans="1:41">
      <c r="A2536" s="1">
        <v>4560570</v>
      </c>
      <c r="B2536" t="s">
        <v>2290</v>
      </c>
      <c r="C2536">
        <v>2013</v>
      </c>
      <c r="D2536" s="2" t="s">
        <v>6590</v>
      </c>
      <c r="E2536" s="4">
        <f t="shared" si="318"/>
        <v>41276</v>
      </c>
      <c r="F2536" s="5">
        <f t="shared" ca="1" si="319"/>
        <v>2.5088370735033045</v>
      </c>
      <c r="G2536" s="1">
        <v>867418</v>
      </c>
      <c r="H2536" t="s">
        <v>41</v>
      </c>
      <c r="I2536" t="s">
        <v>33</v>
      </c>
      <c r="J2536" s="6" t="str">
        <f t="shared" si="320"/>
        <v>Amsterdam</v>
      </c>
      <c r="K2536" t="s">
        <v>34</v>
      </c>
      <c r="L2536" s="6" t="str">
        <f t="shared" si="321"/>
        <v>North Holland</v>
      </c>
      <c r="M2536" s="1" t="s">
        <v>2291</v>
      </c>
      <c r="N2536" t="s">
        <v>35</v>
      </c>
      <c r="O2536">
        <v>52.361608356555401</v>
      </c>
      <c r="P2536">
        <v>4.9372281580662101</v>
      </c>
      <c r="Q2536" t="s">
        <v>36</v>
      </c>
      <c r="R2536" t="s">
        <v>37</v>
      </c>
      <c r="S2536">
        <v>4</v>
      </c>
      <c r="T2536">
        <v>1</v>
      </c>
      <c r="U2536">
        <v>1</v>
      </c>
      <c r="V2536">
        <v>1</v>
      </c>
      <c r="W2536" t="s">
        <v>38</v>
      </c>
      <c r="X2536" s="8">
        <v>80</v>
      </c>
      <c r="Y2536">
        <v>2</v>
      </c>
      <c r="Z2536">
        <v>20</v>
      </c>
      <c r="AA2536">
        <v>2</v>
      </c>
      <c r="AB2536" s="6">
        <f t="shared" si="322"/>
        <v>70</v>
      </c>
      <c r="AC2536" s="13">
        <f t="shared" si="323"/>
        <v>80</v>
      </c>
      <c r="AD2536" s="13">
        <f t="shared" si="324"/>
        <v>160</v>
      </c>
      <c r="AE2536" s="13">
        <f t="shared" si="325"/>
        <v>11200</v>
      </c>
      <c r="AF2536" t="s">
        <v>43</v>
      </c>
      <c r="AG2536">
        <v>0.85</v>
      </c>
      <c r="AH2536">
        <v>35</v>
      </c>
      <c r="AI2536">
        <v>89</v>
      </c>
      <c r="AJ2536">
        <v>9</v>
      </c>
      <c r="AK2536">
        <v>8</v>
      </c>
      <c r="AL2536">
        <v>10</v>
      </c>
      <c r="AM2536">
        <v>9</v>
      </c>
      <c r="AN2536">
        <v>8</v>
      </c>
      <c r="AO2536">
        <v>8</v>
      </c>
    </row>
    <row r="2537" spans="1:41">
      <c r="A2537" s="1">
        <v>4562355</v>
      </c>
      <c r="B2537" t="s">
        <v>2292</v>
      </c>
      <c r="C2537">
        <v>2013</v>
      </c>
      <c r="D2537" s="2" t="s">
        <v>6590</v>
      </c>
      <c r="E2537" s="4">
        <f t="shared" si="318"/>
        <v>41276</v>
      </c>
      <c r="F2537" s="5">
        <f t="shared" ca="1" si="319"/>
        <v>2.5088370735033045</v>
      </c>
      <c r="G2537" s="1">
        <v>5218177</v>
      </c>
      <c r="H2537" t="s">
        <v>51</v>
      </c>
      <c r="I2537" t="s">
        <v>33</v>
      </c>
      <c r="J2537" s="6" t="str">
        <f t="shared" si="320"/>
        <v>Amsterdam</v>
      </c>
      <c r="K2537" t="s">
        <v>46</v>
      </c>
      <c r="L2537" s="6" t="str">
        <f t="shared" si="321"/>
        <v>North Holland</v>
      </c>
      <c r="M2537" s="1" t="s">
        <v>209</v>
      </c>
      <c r="N2537" t="s">
        <v>35</v>
      </c>
      <c r="O2537">
        <v>52.3702482951172</v>
      </c>
      <c r="P2537">
        <v>4.8932704350877696</v>
      </c>
      <c r="Q2537" t="s">
        <v>36</v>
      </c>
      <c r="R2537" t="s">
        <v>37</v>
      </c>
      <c r="S2537">
        <v>10</v>
      </c>
      <c r="T2537">
        <v>2</v>
      </c>
      <c r="U2537">
        <v>2</v>
      </c>
      <c r="V2537">
        <v>4</v>
      </c>
      <c r="W2537" t="s">
        <v>38</v>
      </c>
      <c r="X2537" s="8">
        <v>360</v>
      </c>
      <c r="Y2537">
        <v>6</v>
      </c>
      <c r="Z2537">
        <v>20</v>
      </c>
      <c r="AA2537">
        <v>3</v>
      </c>
      <c r="AB2537" s="6">
        <f t="shared" si="322"/>
        <v>0</v>
      </c>
      <c r="AC2537" s="13">
        <f t="shared" si="323"/>
        <v>360</v>
      </c>
      <c r="AD2537" s="13">
        <f t="shared" si="324"/>
        <v>1080</v>
      </c>
      <c r="AE2537" s="13">
        <f t="shared" si="325"/>
        <v>0</v>
      </c>
      <c r="AF2537" t="s">
        <v>43</v>
      </c>
      <c r="AG2537">
        <v>1</v>
      </c>
      <c r="AH2537">
        <v>0</v>
      </c>
    </row>
    <row r="2538" spans="1:41">
      <c r="A2538" s="1">
        <v>4573337</v>
      </c>
      <c r="B2538" t="s">
        <v>452</v>
      </c>
      <c r="C2538">
        <v>2013</v>
      </c>
      <c r="D2538" s="2" t="s">
        <v>6683</v>
      </c>
      <c r="E2538" s="4">
        <f t="shared" si="318"/>
        <v>41277</v>
      </c>
      <c r="F2538" s="5">
        <f t="shared" ca="1" si="319"/>
        <v>2.5060973474759072</v>
      </c>
      <c r="G2538" s="1">
        <v>4861970</v>
      </c>
      <c r="H2538" t="s">
        <v>71</v>
      </c>
      <c r="I2538" t="s">
        <v>33</v>
      </c>
      <c r="J2538" s="6" t="str">
        <f t="shared" si="320"/>
        <v>Amsterdam</v>
      </c>
      <c r="K2538" t="s">
        <v>46</v>
      </c>
      <c r="L2538" s="6" t="str">
        <f t="shared" si="321"/>
        <v>North Holland</v>
      </c>
      <c r="M2538" s="1" t="s">
        <v>2293</v>
      </c>
      <c r="N2538" t="s">
        <v>35</v>
      </c>
      <c r="O2538">
        <v>52.376503929287999</v>
      </c>
      <c r="P2538">
        <v>4.8505924218010898</v>
      </c>
      <c r="Q2538" t="s">
        <v>36</v>
      </c>
      <c r="R2538" t="s">
        <v>37</v>
      </c>
      <c r="S2538">
        <v>4</v>
      </c>
      <c r="T2538">
        <v>1</v>
      </c>
      <c r="U2538">
        <v>2</v>
      </c>
      <c r="V2538">
        <v>2</v>
      </c>
      <c r="W2538" t="s">
        <v>38</v>
      </c>
      <c r="X2538" s="8">
        <v>65</v>
      </c>
      <c r="Y2538">
        <v>1</v>
      </c>
      <c r="Z2538">
        <v>15</v>
      </c>
      <c r="AA2538">
        <v>3</v>
      </c>
      <c r="AB2538" s="6">
        <f t="shared" si="322"/>
        <v>4</v>
      </c>
      <c r="AC2538" s="13">
        <f t="shared" si="323"/>
        <v>80</v>
      </c>
      <c r="AD2538" s="13">
        <f t="shared" si="324"/>
        <v>240</v>
      </c>
      <c r="AE2538" s="13">
        <f t="shared" si="325"/>
        <v>960</v>
      </c>
      <c r="AF2538" t="s">
        <v>47</v>
      </c>
      <c r="AG2538">
        <v>0.9</v>
      </c>
      <c r="AH2538">
        <v>2</v>
      </c>
      <c r="AI2538">
        <v>90</v>
      </c>
      <c r="AJ2538">
        <v>8</v>
      </c>
      <c r="AK2538">
        <v>8</v>
      </c>
      <c r="AL2538">
        <v>10</v>
      </c>
      <c r="AM2538">
        <v>9</v>
      </c>
      <c r="AN2538">
        <v>9</v>
      </c>
      <c r="AO2538">
        <v>8</v>
      </c>
    </row>
    <row r="2539" spans="1:41">
      <c r="A2539" s="1">
        <v>4574185</v>
      </c>
      <c r="B2539" t="s">
        <v>2294</v>
      </c>
      <c r="C2539">
        <v>2013</v>
      </c>
      <c r="D2539" s="2" t="s">
        <v>6683</v>
      </c>
      <c r="E2539" s="4">
        <f t="shared" si="318"/>
        <v>41277</v>
      </c>
      <c r="F2539" s="5">
        <f t="shared" ca="1" si="319"/>
        <v>2.5060973474759072</v>
      </c>
      <c r="G2539" s="1">
        <v>922489</v>
      </c>
      <c r="H2539" t="s">
        <v>673</v>
      </c>
      <c r="I2539" t="s">
        <v>33</v>
      </c>
      <c r="J2539" s="6" t="str">
        <f t="shared" si="320"/>
        <v>Amsterdam</v>
      </c>
      <c r="K2539" t="s">
        <v>34</v>
      </c>
      <c r="L2539" s="6" t="str">
        <f t="shared" si="321"/>
        <v>North Holland</v>
      </c>
      <c r="M2539" s="1" t="s">
        <v>2295</v>
      </c>
      <c r="N2539" t="s">
        <v>35</v>
      </c>
      <c r="O2539">
        <v>52.412473807761003</v>
      </c>
      <c r="P2539">
        <v>4.9092040086905797</v>
      </c>
      <c r="Q2539" t="s">
        <v>58</v>
      </c>
      <c r="R2539" t="s">
        <v>42</v>
      </c>
      <c r="S2539">
        <v>2</v>
      </c>
      <c r="T2539">
        <v>1</v>
      </c>
      <c r="U2539">
        <v>1</v>
      </c>
      <c r="V2539">
        <v>1</v>
      </c>
      <c r="W2539" t="s">
        <v>38</v>
      </c>
      <c r="X2539" s="8">
        <v>90</v>
      </c>
      <c r="Y2539">
        <v>1</v>
      </c>
      <c r="Z2539">
        <v>0</v>
      </c>
      <c r="AA2539">
        <v>2</v>
      </c>
      <c r="AB2539" s="6">
        <f t="shared" si="322"/>
        <v>4</v>
      </c>
      <c r="AC2539" s="13">
        <f t="shared" si="323"/>
        <v>90</v>
      </c>
      <c r="AD2539" s="13">
        <f t="shared" si="324"/>
        <v>180</v>
      </c>
      <c r="AE2539" s="13">
        <f t="shared" si="325"/>
        <v>720</v>
      </c>
      <c r="AF2539" t="s">
        <v>47</v>
      </c>
      <c r="AG2539">
        <v>1</v>
      </c>
      <c r="AH2539">
        <v>2</v>
      </c>
      <c r="AI2539">
        <v>100</v>
      </c>
      <c r="AJ2539">
        <v>10</v>
      </c>
      <c r="AK2539">
        <v>10</v>
      </c>
      <c r="AL2539">
        <v>10</v>
      </c>
      <c r="AM2539">
        <v>10</v>
      </c>
      <c r="AN2539">
        <v>7</v>
      </c>
      <c r="AO2539">
        <v>9</v>
      </c>
    </row>
    <row r="2540" spans="1:41">
      <c r="A2540" s="1">
        <v>4577792</v>
      </c>
      <c r="B2540" t="s">
        <v>2296</v>
      </c>
      <c r="C2540">
        <v>2013</v>
      </c>
      <c r="D2540" s="2" t="s">
        <v>6683</v>
      </c>
      <c r="E2540" s="4">
        <f t="shared" si="318"/>
        <v>41277</v>
      </c>
      <c r="F2540" s="5">
        <f t="shared" ca="1" si="319"/>
        <v>2.5060973474759072</v>
      </c>
      <c r="G2540" s="1">
        <v>2482541</v>
      </c>
      <c r="H2540" t="s">
        <v>32</v>
      </c>
      <c r="I2540" t="s">
        <v>33</v>
      </c>
      <c r="J2540" s="6" t="str">
        <f t="shared" si="320"/>
        <v>Amsterdam</v>
      </c>
      <c r="K2540" t="s">
        <v>53</v>
      </c>
      <c r="L2540" s="6" t="str">
        <f t="shared" si="321"/>
        <v>North Holland</v>
      </c>
      <c r="M2540" s="1" t="s">
        <v>2297</v>
      </c>
      <c r="N2540" t="s">
        <v>35</v>
      </c>
      <c r="O2540">
        <v>52.385380005429298</v>
      </c>
      <c r="P2540">
        <v>4.8769130258420503</v>
      </c>
      <c r="Q2540" t="s">
        <v>36</v>
      </c>
      <c r="R2540" t="s">
        <v>37</v>
      </c>
      <c r="S2540">
        <v>5</v>
      </c>
      <c r="T2540">
        <v>1.5</v>
      </c>
      <c r="U2540">
        <v>3</v>
      </c>
      <c r="V2540">
        <v>5</v>
      </c>
      <c r="W2540" t="s">
        <v>38</v>
      </c>
      <c r="X2540" s="8">
        <v>249</v>
      </c>
      <c r="Y2540">
        <v>1</v>
      </c>
      <c r="Z2540">
        <v>0</v>
      </c>
      <c r="AA2540">
        <v>2</v>
      </c>
      <c r="AB2540" s="6">
        <f t="shared" si="322"/>
        <v>24</v>
      </c>
      <c r="AC2540" s="13">
        <f t="shared" si="323"/>
        <v>249</v>
      </c>
      <c r="AD2540" s="13">
        <f t="shared" si="324"/>
        <v>498</v>
      </c>
      <c r="AE2540" s="13">
        <f t="shared" si="325"/>
        <v>11952</v>
      </c>
      <c r="AF2540" t="s">
        <v>47</v>
      </c>
      <c r="AG2540">
        <v>0.9</v>
      </c>
      <c r="AH2540">
        <v>12</v>
      </c>
      <c r="AI2540">
        <v>92</v>
      </c>
      <c r="AJ2540">
        <v>10</v>
      </c>
      <c r="AK2540">
        <v>10</v>
      </c>
      <c r="AL2540">
        <v>10</v>
      </c>
      <c r="AM2540">
        <v>10</v>
      </c>
      <c r="AN2540">
        <v>8</v>
      </c>
      <c r="AO2540">
        <v>9</v>
      </c>
    </row>
    <row r="2541" spans="1:41">
      <c r="A2541" s="1">
        <v>4583480</v>
      </c>
      <c r="B2541" t="s">
        <v>2298</v>
      </c>
      <c r="C2541">
        <v>2013</v>
      </c>
      <c r="D2541" s="2" t="s">
        <v>6330</v>
      </c>
      <c r="E2541" s="4">
        <f t="shared" si="318"/>
        <v>41278</v>
      </c>
      <c r="F2541" s="5">
        <f t="shared" ca="1" si="319"/>
        <v>2.5033576214485098</v>
      </c>
      <c r="G2541" s="1">
        <v>3113434</v>
      </c>
      <c r="H2541" t="s">
        <v>60</v>
      </c>
      <c r="I2541" t="s">
        <v>33</v>
      </c>
      <c r="J2541" s="6" t="str">
        <f t="shared" si="320"/>
        <v>Amsterdam</v>
      </c>
      <c r="K2541" t="s">
        <v>34</v>
      </c>
      <c r="L2541" s="6" t="str">
        <f t="shared" si="321"/>
        <v>North Holland</v>
      </c>
      <c r="M2541" s="1" t="s">
        <v>2299</v>
      </c>
      <c r="N2541" t="s">
        <v>35</v>
      </c>
      <c r="O2541">
        <v>52.3567011735175</v>
      </c>
      <c r="P2541">
        <v>4.9006422387631501</v>
      </c>
      <c r="Q2541" t="s">
        <v>36</v>
      </c>
      <c r="R2541" t="s">
        <v>37</v>
      </c>
      <c r="S2541">
        <v>2</v>
      </c>
      <c r="T2541">
        <v>1</v>
      </c>
      <c r="U2541">
        <v>2</v>
      </c>
      <c r="V2541">
        <v>1</v>
      </c>
      <c r="W2541" t="s">
        <v>38</v>
      </c>
      <c r="X2541" s="8">
        <v>84</v>
      </c>
      <c r="Y2541">
        <v>1</v>
      </c>
      <c r="Z2541">
        <v>10</v>
      </c>
      <c r="AA2541">
        <v>2</v>
      </c>
      <c r="AB2541" s="6">
        <f t="shared" si="322"/>
        <v>4</v>
      </c>
      <c r="AC2541" s="13">
        <f t="shared" si="323"/>
        <v>94</v>
      </c>
      <c r="AD2541" s="13">
        <f t="shared" si="324"/>
        <v>188</v>
      </c>
      <c r="AE2541" s="13">
        <f t="shared" si="325"/>
        <v>752</v>
      </c>
      <c r="AF2541" t="s">
        <v>39</v>
      </c>
      <c r="AG2541">
        <v>0.91</v>
      </c>
      <c r="AH2541">
        <v>2</v>
      </c>
      <c r="AI2541">
        <v>100</v>
      </c>
      <c r="AJ2541">
        <v>10</v>
      </c>
      <c r="AK2541">
        <v>9</v>
      </c>
      <c r="AL2541">
        <v>9</v>
      </c>
      <c r="AM2541">
        <v>10</v>
      </c>
      <c r="AN2541">
        <v>9</v>
      </c>
      <c r="AO2541">
        <v>10</v>
      </c>
    </row>
    <row r="2542" spans="1:41">
      <c r="A2542" s="1">
        <v>4584622</v>
      </c>
      <c r="B2542" t="s">
        <v>1435</v>
      </c>
      <c r="C2542">
        <v>2013</v>
      </c>
      <c r="D2542" s="2" t="s">
        <v>6330</v>
      </c>
      <c r="E2542" s="4">
        <f t="shared" si="318"/>
        <v>41278</v>
      </c>
      <c r="F2542" s="5">
        <f t="shared" ca="1" si="319"/>
        <v>2.5033576214485098</v>
      </c>
      <c r="G2542" s="1">
        <v>869961</v>
      </c>
      <c r="H2542" t="s">
        <v>60</v>
      </c>
      <c r="I2542" t="s">
        <v>33</v>
      </c>
      <c r="J2542" s="6" t="str">
        <f t="shared" si="320"/>
        <v>Amsterdam</v>
      </c>
      <c r="K2542" t="s">
        <v>34</v>
      </c>
      <c r="L2542" s="6" t="str">
        <f t="shared" si="321"/>
        <v>North Holland</v>
      </c>
      <c r="M2542" s="1" t="s">
        <v>2300</v>
      </c>
      <c r="N2542" t="s">
        <v>35</v>
      </c>
      <c r="O2542">
        <v>52.343758806057302</v>
      </c>
      <c r="P2542">
        <v>4.9009929504388898</v>
      </c>
      <c r="Q2542" t="s">
        <v>36</v>
      </c>
      <c r="R2542" t="s">
        <v>37</v>
      </c>
      <c r="S2542">
        <v>4</v>
      </c>
      <c r="T2542">
        <v>1.5</v>
      </c>
      <c r="U2542">
        <v>3</v>
      </c>
      <c r="V2542">
        <v>4</v>
      </c>
      <c r="W2542" t="s">
        <v>38</v>
      </c>
      <c r="X2542" s="8">
        <v>180</v>
      </c>
      <c r="Y2542">
        <v>1</v>
      </c>
      <c r="Z2542">
        <v>0</v>
      </c>
      <c r="AA2542">
        <v>3</v>
      </c>
      <c r="AB2542" s="6">
        <f t="shared" si="322"/>
        <v>6</v>
      </c>
      <c r="AC2542" s="13">
        <f t="shared" si="323"/>
        <v>180</v>
      </c>
      <c r="AD2542" s="13">
        <f t="shared" si="324"/>
        <v>540</v>
      </c>
      <c r="AE2542" s="13">
        <f t="shared" si="325"/>
        <v>3240</v>
      </c>
      <c r="AF2542" t="s">
        <v>39</v>
      </c>
      <c r="AG2542">
        <v>0.56000000000000005</v>
      </c>
      <c r="AH2542">
        <v>3</v>
      </c>
      <c r="AI2542">
        <v>100</v>
      </c>
      <c r="AJ2542">
        <v>10</v>
      </c>
      <c r="AK2542">
        <v>10</v>
      </c>
      <c r="AL2542">
        <v>10</v>
      </c>
      <c r="AM2542">
        <v>10</v>
      </c>
      <c r="AN2542">
        <v>8</v>
      </c>
      <c r="AO2542">
        <v>10</v>
      </c>
    </row>
    <row r="2543" spans="1:41">
      <c r="A2543" s="1">
        <v>4585541</v>
      </c>
      <c r="B2543" t="s">
        <v>2301</v>
      </c>
      <c r="C2543">
        <v>2013</v>
      </c>
      <c r="D2543" s="2" t="s">
        <v>6330</v>
      </c>
      <c r="E2543" s="4">
        <f t="shared" si="318"/>
        <v>41278</v>
      </c>
      <c r="F2543" s="5">
        <f t="shared" ca="1" si="319"/>
        <v>2.5033576214485098</v>
      </c>
      <c r="G2543" s="1">
        <v>872372</v>
      </c>
      <c r="H2543" t="s">
        <v>45</v>
      </c>
      <c r="I2543" t="s">
        <v>33</v>
      </c>
      <c r="J2543" s="6" t="str">
        <f t="shared" si="320"/>
        <v>Amsterdam</v>
      </c>
      <c r="K2543" t="s">
        <v>34</v>
      </c>
      <c r="L2543" s="6" t="str">
        <f t="shared" si="321"/>
        <v>North Holland</v>
      </c>
      <c r="M2543" s="1" t="s">
        <v>2302</v>
      </c>
      <c r="N2543" t="s">
        <v>35</v>
      </c>
      <c r="O2543">
        <v>52.362688558542501</v>
      </c>
      <c r="P2543">
        <v>4.8530745932437798</v>
      </c>
      <c r="Q2543" t="s">
        <v>36</v>
      </c>
      <c r="R2543" t="s">
        <v>42</v>
      </c>
      <c r="S2543">
        <v>1</v>
      </c>
      <c r="T2543">
        <v>0.5</v>
      </c>
      <c r="U2543">
        <v>1</v>
      </c>
      <c r="V2543">
        <v>1</v>
      </c>
      <c r="W2543" t="s">
        <v>38</v>
      </c>
      <c r="X2543" s="8">
        <v>47</v>
      </c>
      <c r="Y2543">
        <v>1</v>
      </c>
      <c r="Z2543">
        <v>0</v>
      </c>
      <c r="AA2543">
        <v>1</v>
      </c>
      <c r="AB2543" s="6">
        <f t="shared" si="322"/>
        <v>16</v>
      </c>
      <c r="AC2543" s="13">
        <f t="shared" si="323"/>
        <v>47</v>
      </c>
      <c r="AD2543" s="13">
        <f t="shared" si="324"/>
        <v>47</v>
      </c>
      <c r="AE2543" s="13">
        <f t="shared" si="325"/>
        <v>752</v>
      </c>
      <c r="AF2543" t="s">
        <v>43</v>
      </c>
      <c r="AG2543">
        <v>1</v>
      </c>
      <c r="AH2543">
        <v>8</v>
      </c>
      <c r="AI2543">
        <v>85</v>
      </c>
      <c r="AJ2543">
        <v>8</v>
      </c>
      <c r="AK2543">
        <v>10</v>
      </c>
      <c r="AL2543">
        <v>9</v>
      </c>
      <c r="AM2543">
        <v>9</v>
      </c>
      <c r="AN2543">
        <v>9</v>
      </c>
      <c r="AO2543">
        <v>8</v>
      </c>
    </row>
    <row r="2544" spans="1:41">
      <c r="A2544" s="1">
        <v>4585541</v>
      </c>
      <c r="B2544" t="s">
        <v>2301</v>
      </c>
      <c r="C2544">
        <v>2013</v>
      </c>
      <c r="D2544" s="2" t="s">
        <v>6330</v>
      </c>
      <c r="E2544" s="4">
        <f t="shared" si="318"/>
        <v>41278</v>
      </c>
      <c r="F2544" s="5">
        <f t="shared" ca="1" si="319"/>
        <v>2.5033576214485098</v>
      </c>
      <c r="G2544" s="1">
        <v>870150</v>
      </c>
      <c r="H2544" t="s">
        <v>45</v>
      </c>
      <c r="I2544" t="s">
        <v>33</v>
      </c>
      <c r="J2544" s="6" t="str">
        <f t="shared" si="320"/>
        <v>Amsterdam</v>
      </c>
      <c r="K2544" t="s">
        <v>34</v>
      </c>
      <c r="L2544" s="6" t="str">
        <f t="shared" si="321"/>
        <v>North Holland</v>
      </c>
      <c r="M2544" s="1" t="s">
        <v>2302</v>
      </c>
      <c r="N2544" t="s">
        <v>35</v>
      </c>
      <c r="O2544">
        <v>52.360406748598102</v>
      </c>
      <c r="P2544">
        <v>4.85796667458734</v>
      </c>
      <c r="Q2544" t="s">
        <v>36</v>
      </c>
      <c r="R2544" t="s">
        <v>42</v>
      </c>
      <c r="S2544">
        <v>1</v>
      </c>
      <c r="T2544">
        <v>0.5</v>
      </c>
      <c r="U2544">
        <v>1</v>
      </c>
      <c r="V2544">
        <v>1</v>
      </c>
      <c r="W2544" t="s">
        <v>38</v>
      </c>
      <c r="X2544" s="8">
        <v>42</v>
      </c>
      <c r="Y2544">
        <v>1</v>
      </c>
      <c r="Z2544">
        <v>0</v>
      </c>
      <c r="AA2544">
        <v>1</v>
      </c>
      <c r="AB2544" s="6">
        <f t="shared" si="322"/>
        <v>108</v>
      </c>
      <c r="AC2544" s="13">
        <f t="shared" si="323"/>
        <v>42</v>
      </c>
      <c r="AD2544" s="13">
        <f t="shared" si="324"/>
        <v>42</v>
      </c>
      <c r="AE2544" s="13">
        <f t="shared" si="325"/>
        <v>4536</v>
      </c>
      <c r="AF2544" t="s">
        <v>43</v>
      </c>
      <c r="AG2544">
        <v>1</v>
      </c>
      <c r="AH2544">
        <v>54</v>
      </c>
      <c r="AI2544">
        <v>80</v>
      </c>
      <c r="AJ2544">
        <v>9</v>
      </c>
      <c r="AK2544">
        <v>9</v>
      </c>
      <c r="AL2544">
        <v>9</v>
      </c>
      <c r="AM2544">
        <v>9</v>
      </c>
      <c r="AN2544">
        <v>8</v>
      </c>
      <c r="AO2544">
        <v>8</v>
      </c>
    </row>
    <row r="2545" spans="1:41">
      <c r="A2545" s="1">
        <v>4585922</v>
      </c>
      <c r="B2545" t="s">
        <v>2303</v>
      </c>
      <c r="C2545">
        <v>2013</v>
      </c>
      <c r="D2545" s="2" t="s">
        <v>6330</v>
      </c>
      <c r="E2545" s="4">
        <f t="shared" si="318"/>
        <v>41278</v>
      </c>
      <c r="F2545" s="5">
        <f t="shared" ca="1" si="319"/>
        <v>2.5033576214485098</v>
      </c>
      <c r="G2545" s="1">
        <v>874688</v>
      </c>
      <c r="H2545" t="s">
        <v>107</v>
      </c>
      <c r="I2545" t="s">
        <v>33</v>
      </c>
      <c r="J2545" s="6" t="str">
        <f t="shared" si="320"/>
        <v>Amsterdam</v>
      </c>
      <c r="K2545" t="s">
        <v>34</v>
      </c>
      <c r="L2545" s="6" t="str">
        <f t="shared" si="321"/>
        <v>North Holland</v>
      </c>
      <c r="M2545" s="1">
        <v>1018</v>
      </c>
      <c r="N2545" t="s">
        <v>35</v>
      </c>
      <c r="O2545">
        <v>52.359346703434198</v>
      </c>
      <c r="P2545">
        <v>4.9130408542673898</v>
      </c>
      <c r="Q2545" t="s">
        <v>36</v>
      </c>
      <c r="R2545" t="s">
        <v>37</v>
      </c>
      <c r="S2545">
        <v>9</v>
      </c>
      <c r="T2545">
        <v>2</v>
      </c>
      <c r="U2545">
        <v>5</v>
      </c>
      <c r="V2545">
        <v>9</v>
      </c>
      <c r="W2545" t="s">
        <v>38</v>
      </c>
      <c r="X2545" s="8">
        <v>275</v>
      </c>
      <c r="Y2545">
        <v>4</v>
      </c>
      <c r="Z2545">
        <v>40</v>
      </c>
      <c r="AA2545">
        <v>4</v>
      </c>
      <c r="AB2545" s="6">
        <f t="shared" si="322"/>
        <v>18</v>
      </c>
      <c r="AC2545" s="13">
        <f t="shared" si="323"/>
        <v>275</v>
      </c>
      <c r="AD2545" s="13">
        <f t="shared" si="324"/>
        <v>1100</v>
      </c>
      <c r="AE2545" s="13">
        <f t="shared" si="325"/>
        <v>19800</v>
      </c>
      <c r="AF2545" t="s">
        <v>47</v>
      </c>
      <c r="AG2545">
        <v>0.92</v>
      </c>
      <c r="AH2545">
        <v>9</v>
      </c>
      <c r="AI2545">
        <v>100</v>
      </c>
      <c r="AJ2545">
        <v>10</v>
      </c>
      <c r="AK2545">
        <v>9</v>
      </c>
      <c r="AL2545">
        <v>9</v>
      </c>
      <c r="AM2545">
        <v>10</v>
      </c>
      <c r="AN2545">
        <v>10</v>
      </c>
      <c r="AO2545">
        <v>9</v>
      </c>
    </row>
    <row r="2546" spans="1:41">
      <c r="A2546" s="1">
        <v>4588881</v>
      </c>
      <c r="B2546" t="s">
        <v>48</v>
      </c>
      <c r="C2546">
        <v>2013</v>
      </c>
      <c r="D2546" s="2" t="s">
        <v>6330</v>
      </c>
      <c r="E2546" s="4">
        <f t="shared" si="318"/>
        <v>41278</v>
      </c>
      <c r="F2546" s="5">
        <f t="shared" ca="1" si="319"/>
        <v>2.5033576214485098</v>
      </c>
      <c r="G2546" s="1">
        <v>4049668</v>
      </c>
      <c r="H2546" t="s">
        <v>41</v>
      </c>
      <c r="I2546" t="s">
        <v>33</v>
      </c>
      <c r="J2546" s="6" t="str">
        <f t="shared" si="320"/>
        <v>Amsterdam</v>
      </c>
      <c r="K2546" t="s">
        <v>34</v>
      </c>
      <c r="L2546" s="6" t="str">
        <f t="shared" si="321"/>
        <v>North Holland</v>
      </c>
      <c r="M2546" s="1">
        <v>1094</v>
      </c>
      <c r="N2546" t="s">
        <v>35</v>
      </c>
      <c r="O2546">
        <v>52.365228950604802</v>
      </c>
      <c r="P2546">
        <v>4.93605900287944</v>
      </c>
      <c r="Q2546" t="s">
        <v>36</v>
      </c>
      <c r="R2546" t="s">
        <v>37</v>
      </c>
      <c r="S2546">
        <v>2</v>
      </c>
      <c r="T2546">
        <v>1</v>
      </c>
      <c r="U2546">
        <v>1</v>
      </c>
      <c r="V2546">
        <v>1</v>
      </c>
      <c r="W2546" t="s">
        <v>38</v>
      </c>
      <c r="X2546" s="8">
        <v>69</v>
      </c>
      <c r="Y2546">
        <v>2</v>
      </c>
      <c r="Z2546">
        <v>20</v>
      </c>
      <c r="AA2546">
        <v>2</v>
      </c>
      <c r="AB2546" s="6">
        <f t="shared" si="322"/>
        <v>24</v>
      </c>
      <c r="AC2546" s="13">
        <f t="shared" si="323"/>
        <v>69</v>
      </c>
      <c r="AD2546" s="13">
        <f t="shared" si="324"/>
        <v>138</v>
      </c>
      <c r="AE2546" s="13">
        <f t="shared" si="325"/>
        <v>3312</v>
      </c>
      <c r="AF2546" t="s">
        <v>39</v>
      </c>
      <c r="AG2546">
        <v>0.8</v>
      </c>
      <c r="AH2546">
        <v>12</v>
      </c>
      <c r="AI2546">
        <v>92</v>
      </c>
      <c r="AJ2546">
        <v>10</v>
      </c>
      <c r="AK2546">
        <v>10</v>
      </c>
      <c r="AL2546">
        <v>10</v>
      </c>
      <c r="AM2546">
        <v>10</v>
      </c>
      <c r="AN2546">
        <v>9</v>
      </c>
      <c r="AO2546">
        <v>10</v>
      </c>
    </row>
    <row r="2547" spans="1:41">
      <c r="A2547" s="1">
        <v>4592706</v>
      </c>
      <c r="B2547" t="s">
        <v>380</v>
      </c>
      <c r="C2547">
        <v>2013</v>
      </c>
      <c r="D2547" s="2" t="s">
        <v>6591</v>
      </c>
      <c r="E2547" s="4">
        <f t="shared" si="318"/>
        <v>41279</v>
      </c>
      <c r="F2547" s="5">
        <f t="shared" ca="1" si="319"/>
        <v>2.5006178954211129</v>
      </c>
      <c r="G2547" s="1">
        <v>874057</v>
      </c>
      <c r="H2547" t="s">
        <v>45</v>
      </c>
      <c r="I2547" t="s">
        <v>33</v>
      </c>
      <c r="J2547" s="6" t="str">
        <f t="shared" si="320"/>
        <v>Amsterdam</v>
      </c>
      <c r="K2547" t="s">
        <v>34</v>
      </c>
      <c r="L2547" s="6" t="str">
        <f t="shared" si="321"/>
        <v>North Holland</v>
      </c>
      <c r="M2547" s="1">
        <v>1056</v>
      </c>
      <c r="N2547" t="s">
        <v>35</v>
      </c>
      <c r="O2547">
        <v>52.372073555225299</v>
      </c>
      <c r="P2547">
        <v>4.8665176606685598</v>
      </c>
      <c r="Q2547" t="s">
        <v>36</v>
      </c>
      <c r="R2547" t="s">
        <v>37</v>
      </c>
      <c r="S2547">
        <v>2</v>
      </c>
      <c r="T2547">
        <v>1</v>
      </c>
      <c r="U2547">
        <v>1</v>
      </c>
      <c r="V2547">
        <v>1</v>
      </c>
      <c r="W2547" t="s">
        <v>38</v>
      </c>
      <c r="X2547" s="8">
        <v>100</v>
      </c>
      <c r="Y2547">
        <v>1</v>
      </c>
      <c r="Z2547">
        <v>30</v>
      </c>
      <c r="AA2547">
        <v>3</v>
      </c>
      <c r="AB2547" s="6">
        <f t="shared" si="322"/>
        <v>8</v>
      </c>
      <c r="AC2547" s="13">
        <f t="shared" si="323"/>
        <v>130</v>
      </c>
      <c r="AD2547" s="13">
        <f t="shared" si="324"/>
        <v>390</v>
      </c>
      <c r="AE2547" s="13">
        <f t="shared" si="325"/>
        <v>3120</v>
      </c>
      <c r="AF2547" t="s">
        <v>43</v>
      </c>
      <c r="AG2547">
        <v>1</v>
      </c>
      <c r="AH2547">
        <v>4</v>
      </c>
      <c r="AI2547">
        <v>80</v>
      </c>
      <c r="AJ2547">
        <v>10</v>
      </c>
      <c r="AK2547">
        <v>9</v>
      </c>
      <c r="AL2547">
        <v>9</v>
      </c>
      <c r="AM2547">
        <v>9</v>
      </c>
      <c r="AN2547">
        <v>8</v>
      </c>
      <c r="AO2547">
        <v>9</v>
      </c>
    </row>
    <row r="2548" spans="1:41">
      <c r="A2548" s="1">
        <v>4602409</v>
      </c>
      <c r="B2548" t="s">
        <v>2304</v>
      </c>
      <c r="C2548">
        <v>2013</v>
      </c>
      <c r="D2548" s="2" t="s">
        <v>6435</v>
      </c>
      <c r="E2548" s="4">
        <f t="shared" si="318"/>
        <v>41280</v>
      </c>
      <c r="F2548" s="5">
        <f t="shared" ca="1" si="319"/>
        <v>2.4978781693937155</v>
      </c>
      <c r="G2548" s="1">
        <v>872390</v>
      </c>
      <c r="H2548" t="s">
        <v>198</v>
      </c>
      <c r="I2548" t="s">
        <v>33</v>
      </c>
      <c r="J2548" s="6" t="str">
        <f t="shared" si="320"/>
        <v>Amsterdam</v>
      </c>
      <c r="K2548" t="s">
        <v>34</v>
      </c>
      <c r="L2548" s="6" t="str">
        <f t="shared" si="321"/>
        <v>North Holland</v>
      </c>
      <c r="M2548" s="1">
        <v>1032</v>
      </c>
      <c r="N2548" t="s">
        <v>35</v>
      </c>
      <c r="O2548">
        <v>52.3924894570685</v>
      </c>
      <c r="P2548">
        <v>4.9141290519848004</v>
      </c>
      <c r="Q2548" t="s">
        <v>75</v>
      </c>
      <c r="R2548" t="s">
        <v>37</v>
      </c>
      <c r="S2548">
        <v>3</v>
      </c>
      <c r="T2548">
        <v>1</v>
      </c>
      <c r="U2548">
        <v>2</v>
      </c>
      <c r="V2548">
        <v>2</v>
      </c>
      <c r="W2548" t="s">
        <v>38</v>
      </c>
      <c r="X2548" s="8">
        <v>100</v>
      </c>
      <c r="Y2548">
        <v>2</v>
      </c>
      <c r="Z2548">
        <v>20</v>
      </c>
      <c r="AA2548">
        <v>2</v>
      </c>
      <c r="AB2548" s="6">
        <f t="shared" si="322"/>
        <v>48</v>
      </c>
      <c r="AC2548" s="13">
        <f t="shared" si="323"/>
        <v>100</v>
      </c>
      <c r="AD2548" s="13">
        <f t="shared" si="324"/>
        <v>200</v>
      </c>
      <c r="AE2548" s="13">
        <f t="shared" si="325"/>
        <v>9600</v>
      </c>
      <c r="AF2548" t="s">
        <v>47</v>
      </c>
      <c r="AG2548">
        <v>1</v>
      </c>
      <c r="AH2548">
        <v>24</v>
      </c>
      <c r="AI2548">
        <v>95</v>
      </c>
      <c r="AJ2548">
        <v>9</v>
      </c>
      <c r="AK2548">
        <v>10</v>
      </c>
      <c r="AL2548">
        <v>9</v>
      </c>
      <c r="AM2548">
        <v>9</v>
      </c>
      <c r="AN2548">
        <v>9</v>
      </c>
      <c r="AO2548">
        <v>9</v>
      </c>
    </row>
    <row r="2549" spans="1:41">
      <c r="A2549" s="1">
        <v>4603416</v>
      </c>
      <c r="B2549" t="s">
        <v>2305</v>
      </c>
      <c r="C2549">
        <v>2013</v>
      </c>
      <c r="D2549" s="2" t="s">
        <v>6435</v>
      </c>
      <c r="E2549" s="4">
        <f t="shared" si="318"/>
        <v>41280</v>
      </c>
      <c r="F2549" s="5">
        <f t="shared" ca="1" si="319"/>
        <v>2.4978781693937155</v>
      </c>
      <c r="G2549" s="1">
        <v>5183000</v>
      </c>
      <c r="H2549" t="s">
        <v>45</v>
      </c>
      <c r="I2549" t="s">
        <v>33</v>
      </c>
      <c r="J2549" s="6" t="str">
        <f t="shared" si="320"/>
        <v>Amsterdam</v>
      </c>
      <c r="K2549" t="s">
        <v>46</v>
      </c>
      <c r="L2549" s="6" t="str">
        <f t="shared" si="321"/>
        <v>North Holland</v>
      </c>
      <c r="M2549" s="1" t="s">
        <v>2306</v>
      </c>
      <c r="N2549" t="s">
        <v>35</v>
      </c>
      <c r="O2549">
        <v>52.362661763700203</v>
      </c>
      <c r="P2549">
        <v>4.8730785830622203</v>
      </c>
      <c r="Q2549" t="s">
        <v>36</v>
      </c>
      <c r="R2549" t="s">
        <v>42</v>
      </c>
      <c r="S2549">
        <v>2</v>
      </c>
      <c r="T2549">
        <v>0.5</v>
      </c>
      <c r="U2549">
        <v>1</v>
      </c>
      <c r="V2549">
        <v>2</v>
      </c>
      <c r="W2549" t="s">
        <v>38</v>
      </c>
      <c r="X2549" s="8">
        <v>69</v>
      </c>
      <c r="Y2549">
        <v>2</v>
      </c>
      <c r="Z2549">
        <v>0</v>
      </c>
      <c r="AA2549">
        <v>1</v>
      </c>
      <c r="AB2549" s="6">
        <f t="shared" si="322"/>
        <v>2</v>
      </c>
      <c r="AC2549" s="13">
        <f t="shared" si="323"/>
        <v>69</v>
      </c>
      <c r="AD2549" s="13">
        <f t="shared" si="324"/>
        <v>69</v>
      </c>
      <c r="AE2549" s="13">
        <f t="shared" si="325"/>
        <v>138</v>
      </c>
      <c r="AF2549" t="s">
        <v>39</v>
      </c>
      <c r="AG2549">
        <v>0.75</v>
      </c>
      <c r="AH2549">
        <v>1</v>
      </c>
      <c r="AI2549">
        <v>100</v>
      </c>
      <c r="AJ2549">
        <v>10</v>
      </c>
      <c r="AK2549">
        <v>10</v>
      </c>
      <c r="AL2549">
        <v>10</v>
      </c>
      <c r="AM2549">
        <v>10</v>
      </c>
      <c r="AN2549">
        <v>10</v>
      </c>
      <c r="AO2549">
        <v>10</v>
      </c>
    </row>
    <row r="2550" spans="1:41">
      <c r="A2550" s="1">
        <v>4603416</v>
      </c>
      <c r="B2550" t="s">
        <v>2305</v>
      </c>
      <c r="C2550">
        <v>2013</v>
      </c>
      <c r="D2550" s="2" t="s">
        <v>6435</v>
      </c>
      <c r="E2550" s="4">
        <f t="shared" si="318"/>
        <v>41280</v>
      </c>
      <c r="F2550" s="5">
        <f t="shared" ca="1" si="319"/>
        <v>2.4978781693937155</v>
      </c>
      <c r="G2550" s="1">
        <v>2003379</v>
      </c>
      <c r="H2550" t="s">
        <v>45</v>
      </c>
      <c r="I2550" t="s">
        <v>33</v>
      </c>
      <c r="J2550" s="6" t="str">
        <f t="shared" si="320"/>
        <v>Amsterdam</v>
      </c>
      <c r="K2550" t="s">
        <v>34</v>
      </c>
      <c r="L2550" s="6" t="str">
        <f t="shared" si="321"/>
        <v>North Holland</v>
      </c>
      <c r="M2550" s="1" t="s">
        <v>2306</v>
      </c>
      <c r="N2550" t="s">
        <v>35</v>
      </c>
      <c r="O2550">
        <v>52.362418712511101</v>
      </c>
      <c r="P2550">
        <v>4.87230592887492</v>
      </c>
      <c r="Q2550" t="s">
        <v>132</v>
      </c>
      <c r="R2550" t="s">
        <v>42</v>
      </c>
      <c r="S2550">
        <v>2</v>
      </c>
      <c r="T2550">
        <v>1</v>
      </c>
      <c r="U2550">
        <v>1</v>
      </c>
      <c r="V2550">
        <v>2</v>
      </c>
      <c r="W2550" t="s">
        <v>38</v>
      </c>
      <c r="X2550" s="8">
        <v>69</v>
      </c>
      <c r="Y2550">
        <v>2</v>
      </c>
      <c r="Z2550">
        <v>0</v>
      </c>
      <c r="AA2550">
        <v>1</v>
      </c>
      <c r="AB2550" s="6">
        <f t="shared" si="322"/>
        <v>8</v>
      </c>
      <c r="AC2550" s="13">
        <f t="shared" si="323"/>
        <v>69</v>
      </c>
      <c r="AD2550" s="13">
        <f t="shared" si="324"/>
        <v>69</v>
      </c>
      <c r="AE2550" s="13">
        <f t="shared" si="325"/>
        <v>552</v>
      </c>
      <c r="AF2550" t="s">
        <v>39</v>
      </c>
      <c r="AG2550">
        <v>0.69</v>
      </c>
      <c r="AH2550">
        <v>4</v>
      </c>
      <c r="AI2550">
        <v>55</v>
      </c>
      <c r="AJ2550">
        <v>7</v>
      </c>
      <c r="AK2550">
        <v>9</v>
      </c>
      <c r="AL2550">
        <v>6</v>
      </c>
      <c r="AM2550">
        <v>6</v>
      </c>
      <c r="AN2550">
        <v>9</v>
      </c>
      <c r="AO2550">
        <v>7</v>
      </c>
    </row>
    <row r="2551" spans="1:41">
      <c r="A2551" s="1">
        <v>4603416</v>
      </c>
      <c r="B2551" t="s">
        <v>2305</v>
      </c>
      <c r="C2551">
        <v>2013</v>
      </c>
      <c r="D2551" s="2" t="s">
        <v>6435</v>
      </c>
      <c r="E2551" s="4">
        <f t="shared" si="318"/>
        <v>41280</v>
      </c>
      <c r="F2551" s="5">
        <f t="shared" ca="1" si="319"/>
        <v>2.4978781693937155</v>
      </c>
      <c r="G2551" s="1">
        <v>4808350</v>
      </c>
      <c r="H2551" t="s">
        <v>45</v>
      </c>
      <c r="I2551" t="s">
        <v>33</v>
      </c>
      <c r="J2551" s="6" t="str">
        <f t="shared" si="320"/>
        <v>Amsterdam</v>
      </c>
      <c r="K2551" t="s">
        <v>46</v>
      </c>
      <c r="L2551" s="6" t="str">
        <f t="shared" si="321"/>
        <v>North Holland</v>
      </c>
      <c r="M2551" s="1" t="s">
        <v>2306</v>
      </c>
      <c r="N2551" t="s">
        <v>35</v>
      </c>
      <c r="O2551">
        <v>52.362952268505097</v>
      </c>
      <c r="P2551">
        <v>4.8737898450841302</v>
      </c>
      <c r="Q2551" t="s">
        <v>36</v>
      </c>
      <c r="R2551" t="s">
        <v>42</v>
      </c>
      <c r="S2551">
        <v>2</v>
      </c>
      <c r="T2551">
        <v>1</v>
      </c>
      <c r="U2551">
        <v>1</v>
      </c>
      <c r="V2551">
        <v>2</v>
      </c>
      <c r="W2551" t="s">
        <v>38</v>
      </c>
      <c r="X2551" s="8">
        <v>69</v>
      </c>
      <c r="Y2551">
        <v>2</v>
      </c>
      <c r="Z2551">
        <v>0</v>
      </c>
      <c r="AA2551">
        <v>1</v>
      </c>
      <c r="AB2551" s="6">
        <f t="shared" si="322"/>
        <v>2</v>
      </c>
      <c r="AC2551" s="13">
        <f t="shared" si="323"/>
        <v>69</v>
      </c>
      <c r="AD2551" s="13">
        <f t="shared" si="324"/>
        <v>69</v>
      </c>
      <c r="AE2551" s="13">
        <f t="shared" si="325"/>
        <v>138</v>
      </c>
      <c r="AF2551" t="s">
        <v>39</v>
      </c>
      <c r="AG2551">
        <v>0.75</v>
      </c>
      <c r="AH2551">
        <v>1</v>
      </c>
      <c r="AI2551">
        <v>60</v>
      </c>
      <c r="AJ2551">
        <v>10</v>
      </c>
      <c r="AK2551">
        <v>6</v>
      </c>
      <c r="AL2551">
        <v>8</v>
      </c>
      <c r="AM2551">
        <v>10</v>
      </c>
      <c r="AN2551">
        <v>6</v>
      </c>
      <c r="AO2551">
        <v>8</v>
      </c>
    </row>
    <row r="2552" spans="1:41">
      <c r="A2552" s="1">
        <v>4603416</v>
      </c>
      <c r="B2552" t="s">
        <v>2305</v>
      </c>
      <c r="C2552">
        <v>2013</v>
      </c>
      <c r="D2552" s="2" t="s">
        <v>6435</v>
      </c>
      <c r="E2552" s="4">
        <f t="shared" si="318"/>
        <v>41280</v>
      </c>
      <c r="F2552" s="5">
        <f t="shared" ca="1" si="319"/>
        <v>2.4978781693937155</v>
      </c>
      <c r="G2552" s="1">
        <v>4808354</v>
      </c>
      <c r="H2552" t="s">
        <v>45</v>
      </c>
      <c r="I2552" t="s">
        <v>33</v>
      </c>
      <c r="J2552" s="6" t="str">
        <f t="shared" si="320"/>
        <v>Amsterdam</v>
      </c>
      <c r="K2552" t="s">
        <v>46</v>
      </c>
      <c r="L2552" s="6" t="str">
        <f t="shared" si="321"/>
        <v>North Holland</v>
      </c>
      <c r="M2552" s="1" t="s">
        <v>2306</v>
      </c>
      <c r="N2552" t="s">
        <v>35</v>
      </c>
      <c r="O2552">
        <v>52.361669456024302</v>
      </c>
      <c r="P2552">
        <v>4.8722482136363601</v>
      </c>
      <c r="Q2552" t="s">
        <v>36</v>
      </c>
      <c r="R2552" t="s">
        <v>42</v>
      </c>
      <c r="S2552">
        <v>2</v>
      </c>
      <c r="T2552">
        <v>1</v>
      </c>
      <c r="U2552">
        <v>1</v>
      </c>
      <c r="V2552">
        <v>2</v>
      </c>
      <c r="W2552" t="s">
        <v>38</v>
      </c>
      <c r="X2552" s="8">
        <v>69</v>
      </c>
      <c r="Y2552">
        <v>2</v>
      </c>
      <c r="Z2552">
        <v>0</v>
      </c>
      <c r="AA2552">
        <v>1</v>
      </c>
      <c r="AB2552" s="6">
        <f t="shared" si="322"/>
        <v>10</v>
      </c>
      <c r="AC2552" s="13">
        <f t="shared" si="323"/>
        <v>69</v>
      </c>
      <c r="AD2552" s="13">
        <f t="shared" si="324"/>
        <v>69</v>
      </c>
      <c r="AE2552" s="13">
        <f t="shared" si="325"/>
        <v>690</v>
      </c>
      <c r="AF2552" t="s">
        <v>39</v>
      </c>
      <c r="AG2552">
        <v>0.75</v>
      </c>
      <c r="AH2552">
        <v>5</v>
      </c>
      <c r="AI2552">
        <v>52</v>
      </c>
      <c r="AJ2552">
        <v>6</v>
      </c>
      <c r="AK2552">
        <v>8</v>
      </c>
      <c r="AL2552">
        <v>6</v>
      </c>
      <c r="AM2552">
        <v>8</v>
      </c>
      <c r="AN2552">
        <v>8</v>
      </c>
      <c r="AO2552">
        <v>6</v>
      </c>
    </row>
    <row r="2553" spans="1:41">
      <c r="A2553" s="1">
        <v>4603416</v>
      </c>
      <c r="B2553" t="s">
        <v>2305</v>
      </c>
      <c r="C2553">
        <v>2013</v>
      </c>
      <c r="D2553" s="2" t="s">
        <v>6435</v>
      </c>
      <c r="E2553" s="4">
        <f t="shared" si="318"/>
        <v>41280</v>
      </c>
      <c r="F2553" s="5">
        <f t="shared" ca="1" si="319"/>
        <v>2.4978781693937155</v>
      </c>
      <c r="G2553" s="1">
        <v>4711125</v>
      </c>
      <c r="H2553" t="s">
        <v>45</v>
      </c>
      <c r="I2553" t="s">
        <v>33</v>
      </c>
      <c r="J2553" s="6" t="str">
        <f t="shared" si="320"/>
        <v>Amsterdam</v>
      </c>
      <c r="K2553" t="s">
        <v>46</v>
      </c>
      <c r="L2553" s="6" t="str">
        <f t="shared" si="321"/>
        <v>North Holland</v>
      </c>
      <c r="M2553" s="1" t="s">
        <v>2306</v>
      </c>
      <c r="N2553" t="s">
        <v>35</v>
      </c>
      <c r="O2553">
        <v>52.361175260744801</v>
      </c>
      <c r="P2553">
        <v>4.87275350108873</v>
      </c>
      <c r="Q2553" t="s">
        <v>36</v>
      </c>
      <c r="R2553" t="s">
        <v>42</v>
      </c>
      <c r="S2553">
        <v>2</v>
      </c>
      <c r="T2553">
        <v>1</v>
      </c>
      <c r="U2553">
        <v>1</v>
      </c>
      <c r="V2553">
        <v>2</v>
      </c>
      <c r="W2553" t="s">
        <v>38</v>
      </c>
      <c r="X2553" s="8">
        <v>69</v>
      </c>
      <c r="Y2553">
        <v>2</v>
      </c>
      <c r="Z2553">
        <v>0</v>
      </c>
      <c r="AA2553">
        <v>1</v>
      </c>
      <c r="AB2553" s="6">
        <f t="shared" si="322"/>
        <v>18</v>
      </c>
      <c r="AC2553" s="13">
        <f t="shared" si="323"/>
        <v>69</v>
      </c>
      <c r="AD2553" s="13">
        <f t="shared" si="324"/>
        <v>69</v>
      </c>
      <c r="AE2553" s="13">
        <f t="shared" si="325"/>
        <v>1242</v>
      </c>
      <c r="AF2553" t="s">
        <v>39</v>
      </c>
      <c r="AG2553">
        <v>0.75</v>
      </c>
      <c r="AH2553">
        <v>9</v>
      </c>
      <c r="AI2553">
        <v>51</v>
      </c>
      <c r="AJ2553">
        <v>6</v>
      </c>
      <c r="AK2553">
        <v>7</v>
      </c>
      <c r="AL2553">
        <v>6</v>
      </c>
      <c r="AM2553">
        <v>5</v>
      </c>
      <c r="AN2553">
        <v>8</v>
      </c>
      <c r="AO2553">
        <v>5</v>
      </c>
    </row>
    <row r="2554" spans="1:41">
      <c r="A2554" s="1">
        <v>4604071</v>
      </c>
      <c r="B2554" t="s">
        <v>65</v>
      </c>
      <c r="C2554">
        <v>2013</v>
      </c>
      <c r="D2554" s="2" t="s">
        <v>6435</v>
      </c>
      <c r="E2554" s="4">
        <f t="shared" si="318"/>
        <v>41280</v>
      </c>
      <c r="F2554" s="5">
        <f t="shared" ca="1" si="319"/>
        <v>2.4978781693937155</v>
      </c>
      <c r="G2554" s="1">
        <v>2733238</v>
      </c>
      <c r="H2554" t="s">
        <v>71</v>
      </c>
      <c r="I2554" t="s">
        <v>33</v>
      </c>
      <c r="J2554" s="6" t="str">
        <f t="shared" si="320"/>
        <v>Amsterdam</v>
      </c>
      <c r="K2554" t="s">
        <v>34</v>
      </c>
      <c r="L2554" s="6" t="str">
        <f t="shared" si="321"/>
        <v>North Holland</v>
      </c>
      <c r="M2554" s="1">
        <v>1057</v>
      </c>
      <c r="N2554" t="s">
        <v>35</v>
      </c>
      <c r="O2554">
        <v>52.376488562682297</v>
      </c>
      <c r="P2554">
        <v>4.86076868354011</v>
      </c>
      <c r="Q2554" t="s">
        <v>58</v>
      </c>
      <c r="R2554" t="s">
        <v>37</v>
      </c>
      <c r="S2554">
        <v>3</v>
      </c>
      <c r="T2554">
        <v>1</v>
      </c>
      <c r="U2554">
        <v>2</v>
      </c>
      <c r="V2554">
        <v>2</v>
      </c>
      <c r="W2554" t="s">
        <v>38</v>
      </c>
      <c r="X2554" s="8">
        <v>80</v>
      </c>
      <c r="Y2554">
        <v>2</v>
      </c>
      <c r="Z2554">
        <v>40</v>
      </c>
      <c r="AA2554">
        <v>2</v>
      </c>
      <c r="AB2554" s="6">
        <f t="shared" si="322"/>
        <v>44</v>
      </c>
      <c r="AC2554" s="13">
        <f t="shared" si="323"/>
        <v>80</v>
      </c>
      <c r="AD2554" s="13">
        <f t="shared" si="324"/>
        <v>160</v>
      </c>
      <c r="AE2554" s="13">
        <f t="shared" si="325"/>
        <v>7040</v>
      </c>
      <c r="AF2554" t="s">
        <v>43</v>
      </c>
      <c r="AG2554">
        <v>1</v>
      </c>
      <c r="AH2554">
        <v>22</v>
      </c>
      <c r="AI2554">
        <v>95</v>
      </c>
      <c r="AJ2554">
        <v>10</v>
      </c>
      <c r="AK2554">
        <v>10</v>
      </c>
      <c r="AL2554">
        <v>10</v>
      </c>
      <c r="AM2554">
        <v>10</v>
      </c>
      <c r="AN2554">
        <v>9</v>
      </c>
      <c r="AO2554">
        <v>10</v>
      </c>
    </row>
    <row r="2555" spans="1:41">
      <c r="A2555" s="1">
        <v>4610112</v>
      </c>
      <c r="B2555" t="s">
        <v>2307</v>
      </c>
      <c r="C2555">
        <v>2013</v>
      </c>
      <c r="D2555" s="2" t="s">
        <v>6435</v>
      </c>
      <c r="E2555" s="4">
        <f t="shared" si="318"/>
        <v>41280</v>
      </c>
      <c r="F2555" s="5">
        <f t="shared" ca="1" si="319"/>
        <v>2.4978781693937155</v>
      </c>
      <c r="G2555" s="1">
        <v>873448</v>
      </c>
      <c r="H2555" t="s">
        <v>32</v>
      </c>
      <c r="I2555" t="s">
        <v>33</v>
      </c>
      <c r="J2555" s="6" t="str">
        <f t="shared" si="320"/>
        <v>Amsterdam</v>
      </c>
      <c r="K2555" t="s">
        <v>34</v>
      </c>
      <c r="L2555" s="6" t="str">
        <f t="shared" si="321"/>
        <v>North Holland</v>
      </c>
      <c r="M2555" s="1" t="s">
        <v>2308</v>
      </c>
      <c r="N2555" t="s">
        <v>35</v>
      </c>
      <c r="O2555">
        <v>52.388592007002401</v>
      </c>
      <c r="P2555">
        <v>4.88685952710407</v>
      </c>
      <c r="Q2555" t="s">
        <v>36</v>
      </c>
      <c r="R2555" t="s">
        <v>37</v>
      </c>
      <c r="S2555">
        <v>2</v>
      </c>
      <c r="T2555">
        <v>1</v>
      </c>
      <c r="U2555">
        <v>1</v>
      </c>
      <c r="V2555">
        <v>1</v>
      </c>
      <c r="W2555" t="s">
        <v>38</v>
      </c>
      <c r="X2555" s="8">
        <v>150</v>
      </c>
      <c r="Y2555">
        <v>2</v>
      </c>
      <c r="Z2555">
        <v>30</v>
      </c>
      <c r="AA2555">
        <v>4</v>
      </c>
      <c r="AB2555" s="6">
        <f t="shared" si="322"/>
        <v>16</v>
      </c>
      <c r="AC2555" s="13">
        <f t="shared" si="323"/>
        <v>150</v>
      </c>
      <c r="AD2555" s="13">
        <f t="shared" si="324"/>
        <v>600</v>
      </c>
      <c r="AE2555" s="13">
        <f t="shared" si="325"/>
        <v>9600</v>
      </c>
      <c r="AF2555" t="s">
        <v>47</v>
      </c>
      <c r="AG2555">
        <v>1</v>
      </c>
      <c r="AH2555">
        <v>8</v>
      </c>
      <c r="AI2555">
        <v>100</v>
      </c>
      <c r="AJ2555">
        <v>10</v>
      </c>
      <c r="AK2555">
        <v>10</v>
      </c>
      <c r="AL2555">
        <v>10</v>
      </c>
      <c r="AM2555">
        <v>10</v>
      </c>
      <c r="AN2555">
        <v>10</v>
      </c>
      <c r="AO2555">
        <v>9</v>
      </c>
    </row>
    <row r="2556" spans="1:41">
      <c r="A2556" s="1">
        <v>4612292</v>
      </c>
      <c r="B2556" t="s">
        <v>2043</v>
      </c>
      <c r="C2556">
        <v>2013</v>
      </c>
      <c r="D2556" s="2" t="s">
        <v>6435</v>
      </c>
      <c r="E2556" s="4">
        <f t="shared" si="318"/>
        <v>41280</v>
      </c>
      <c r="F2556" s="5">
        <f t="shared" ca="1" si="319"/>
        <v>2.4978781693937155</v>
      </c>
      <c r="G2556" s="1">
        <v>5000885</v>
      </c>
      <c r="H2556" t="s">
        <v>87</v>
      </c>
      <c r="I2556" t="s">
        <v>33</v>
      </c>
      <c r="J2556" s="6" t="str">
        <f t="shared" si="320"/>
        <v>Amsterdam</v>
      </c>
      <c r="K2556" t="s">
        <v>46</v>
      </c>
      <c r="L2556" s="6" t="str">
        <f t="shared" si="321"/>
        <v>North Holland</v>
      </c>
      <c r="M2556" s="1" t="s">
        <v>2309</v>
      </c>
      <c r="N2556" t="s">
        <v>35</v>
      </c>
      <c r="O2556">
        <v>52.348834388005201</v>
      </c>
      <c r="P2556">
        <v>4.83950456106649</v>
      </c>
      <c r="Q2556" t="s">
        <v>36</v>
      </c>
      <c r="R2556" t="s">
        <v>42</v>
      </c>
      <c r="S2556">
        <v>1</v>
      </c>
      <c r="T2556">
        <v>1.5</v>
      </c>
      <c r="U2556">
        <v>1</v>
      </c>
      <c r="V2556">
        <v>1</v>
      </c>
      <c r="W2556" t="s">
        <v>38</v>
      </c>
      <c r="X2556" s="8">
        <v>98</v>
      </c>
      <c r="Y2556">
        <v>1</v>
      </c>
      <c r="Z2556">
        <v>0</v>
      </c>
      <c r="AA2556">
        <v>2</v>
      </c>
      <c r="AB2556" s="6">
        <f t="shared" si="322"/>
        <v>0</v>
      </c>
      <c r="AC2556" s="13">
        <f t="shared" si="323"/>
        <v>98</v>
      </c>
      <c r="AD2556" s="13">
        <f t="shared" si="324"/>
        <v>196</v>
      </c>
      <c r="AE2556" s="13">
        <f t="shared" si="325"/>
        <v>0</v>
      </c>
      <c r="AF2556" t="s">
        <v>47</v>
      </c>
      <c r="AG2556">
        <v>1</v>
      </c>
      <c r="AH2556">
        <v>0</v>
      </c>
    </row>
    <row r="2557" spans="1:41">
      <c r="A2557" s="1">
        <v>4614541</v>
      </c>
      <c r="B2557" t="s">
        <v>2029</v>
      </c>
      <c r="C2557">
        <v>2013</v>
      </c>
      <c r="D2557" s="2" t="s">
        <v>6592</v>
      </c>
      <c r="E2557" s="4">
        <f t="shared" si="318"/>
        <v>41281</v>
      </c>
      <c r="F2557" s="5">
        <f t="shared" ca="1" si="319"/>
        <v>2.4951384433663182</v>
      </c>
      <c r="G2557" s="1">
        <v>877702</v>
      </c>
      <c r="H2557" t="s">
        <v>49</v>
      </c>
      <c r="I2557" t="s">
        <v>33</v>
      </c>
      <c r="J2557" s="6" t="str">
        <f t="shared" si="320"/>
        <v>Amsterdam</v>
      </c>
      <c r="K2557" t="s">
        <v>34</v>
      </c>
      <c r="L2557" s="6" t="str">
        <f t="shared" si="321"/>
        <v>North Holland</v>
      </c>
      <c r="M2557" s="1" t="s">
        <v>2310</v>
      </c>
      <c r="N2557" t="s">
        <v>35</v>
      </c>
      <c r="O2557">
        <v>52.362471981668399</v>
      </c>
      <c r="P2557">
        <v>4.8907262961374798</v>
      </c>
      <c r="Q2557" t="s">
        <v>132</v>
      </c>
      <c r="R2557" t="s">
        <v>42</v>
      </c>
      <c r="S2557">
        <v>4</v>
      </c>
      <c r="T2557">
        <v>1.5</v>
      </c>
      <c r="U2557">
        <v>1</v>
      </c>
      <c r="V2557">
        <v>2</v>
      </c>
      <c r="W2557" t="s">
        <v>38</v>
      </c>
      <c r="X2557" s="8">
        <v>150</v>
      </c>
      <c r="Y2557">
        <v>2</v>
      </c>
      <c r="Z2557">
        <v>50</v>
      </c>
      <c r="AA2557">
        <v>2</v>
      </c>
      <c r="AB2557" s="6">
        <f t="shared" si="322"/>
        <v>2</v>
      </c>
      <c r="AC2557" s="13">
        <f t="shared" si="323"/>
        <v>150</v>
      </c>
      <c r="AD2557" s="13">
        <f t="shared" si="324"/>
        <v>300</v>
      </c>
      <c r="AE2557" s="13">
        <f t="shared" si="325"/>
        <v>600</v>
      </c>
      <c r="AF2557" t="s">
        <v>39</v>
      </c>
      <c r="AG2557">
        <v>1</v>
      </c>
      <c r="AH2557">
        <v>1</v>
      </c>
      <c r="AI2557">
        <v>100</v>
      </c>
      <c r="AJ2557">
        <v>10</v>
      </c>
      <c r="AK2557">
        <v>10</v>
      </c>
      <c r="AL2557">
        <v>10</v>
      </c>
      <c r="AM2557">
        <v>10</v>
      </c>
      <c r="AN2557">
        <v>10</v>
      </c>
      <c r="AO2557">
        <v>10</v>
      </c>
    </row>
    <row r="2558" spans="1:41">
      <c r="A2558" s="1">
        <v>4614541</v>
      </c>
      <c r="B2558" t="s">
        <v>2029</v>
      </c>
      <c r="C2558">
        <v>2013</v>
      </c>
      <c r="D2558" s="2" t="s">
        <v>6592</v>
      </c>
      <c r="E2558" s="4">
        <f t="shared" si="318"/>
        <v>41281</v>
      </c>
      <c r="F2558" s="5">
        <f t="shared" ca="1" si="319"/>
        <v>2.4951384433663182</v>
      </c>
      <c r="G2558" s="1">
        <v>874076</v>
      </c>
      <c r="H2558" t="s">
        <v>49</v>
      </c>
      <c r="I2558" t="s">
        <v>33</v>
      </c>
      <c r="J2558" s="6" t="str">
        <f t="shared" si="320"/>
        <v>Amsterdam</v>
      </c>
      <c r="K2558" t="s">
        <v>53</v>
      </c>
      <c r="L2558" s="6" t="str">
        <f t="shared" si="321"/>
        <v>North Holland</v>
      </c>
      <c r="M2558" s="1" t="s">
        <v>2310</v>
      </c>
      <c r="N2558" t="s">
        <v>35</v>
      </c>
      <c r="O2558">
        <v>52.360366883409696</v>
      </c>
      <c r="P2558">
        <v>4.8899671904804602</v>
      </c>
      <c r="Q2558" t="s">
        <v>132</v>
      </c>
      <c r="R2558" t="s">
        <v>42</v>
      </c>
      <c r="S2558">
        <v>3</v>
      </c>
      <c r="U2558">
        <v>1</v>
      </c>
      <c r="V2558">
        <v>1</v>
      </c>
      <c r="W2558" t="s">
        <v>38</v>
      </c>
      <c r="X2558" s="8">
        <v>130</v>
      </c>
      <c r="Y2558">
        <v>2</v>
      </c>
      <c r="Z2558">
        <v>30</v>
      </c>
      <c r="AA2558">
        <v>2</v>
      </c>
      <c r="AB2558" s="6">
        <f t="shared" si="322"/>
        <v>0</v>
      </c>
      <c r="AC2558" s="13">
        <f t="shared" si="323"/>
        <v>130</v>
      </c>
      <c r="AD2558" s="13">
        <f t="shared" si="324"/>
        <v>260</v>
      </c>
      <c r="AE2558" s="13">
        <f t="shared" si="325"/>
        <v>0</v>
      </c>
      <c r="AF2558" t="s">
        <v>39</v>
      </c>
      <c r="AG2558">
        <v>1</v>
      </c>
      <c r="AH2558">
        <v>0</v>
      </c>
    </row>
    <row r="2559" spans="1:41">
      <c r="A2559" s="1">
        <v>4615516</v>
      </c>
      <c r="B2559" t="s">
        <v>94</v>
      </c>
      <c r="C2559">
        <v>2013</v>
      </c>
      <c r="D2559" s="2" t="s">
        <v>6592</v>
      </c>
      <c r="E2559" s="4">
        <f t="shared" si="318"/>
        <v>41281</v>
      </c>
      <c r="F2559" s="5">
        <f t="shared" ca="1" si="319"/>
        <v>2.4951384433663182</v>
      </c>
      <c r="G2559" s="1">
        <v>874315</v>
      </c>
      <c r="H2559" t="s">
        <v>49</v>
      </c>
      <c r="I2559" t="s">
        <v>33</v>
      </c>
      <c r="J2559" s="6" t="str">
        <f t="shared" si="320"/>
        <v>Amsterdam</v>
      </c>
      <c r="K2559" t="s">
        <v>34</v>
      </c>
      <c r="L2559" s="6" t="str">
        <f t="shared" si="321"/>
        <v>North Holland</v>
      </c>
      <c r="M2559" s="1" t="s">
        <v>2311</v>
      </c>
      <c r="N2559" t="s">
        <v>35</v>
      </c>
      <c r="O2559">
        <v>52.361212723455502</v>
      </c>
      <c r="P2559">
        <v>4.89155256549261</v>
      </c>
      <c r="Q2559" t="s">
        <v>132</v>
      </c>
      <c r="R2559" t="s">
        <v>42</v>
      </c>
      <c r="S2559">
        <v>2</v>
      </c>
      <c r="T2559">
        <v>1</v>
      </c>
      <c r="U2559">
        <v>1</v>
      </c>
      <c r="V2559">
        <v>2</v>
      </c>
      <c r="W2559" t="s">
        <v>38</v>
      </c>
      <c r="X2559" s="8">
        <v>99</v>
      </c>
      <c r="Y2559">
        <v>2</v>
      </c>
      <c r="Z2559">
        <v>0</v>
      </c>
      <c r="AA2559">
        <v>2</v>
      </c>
      <c r="AB2559" s="6">
        <f t="shared" si="322"/>
        <v>224</v>
      </c>
      <c r="AC2559" s="13">
        <f t="shared" si="323"/>
        <v>99</v>
      </c>
      <c r="AD2559" s="13">
        <f t="shared" si="324"/>
        <v>198</v>
      </c>
      <c r="AE2559" s="13">
        <f t="shared" si="325"/>
        <v>44352</v>
      </c>
      <c r="AF2559" t="s">
        <v>43</v>
      </c>
      <c r="AG2559">
        <v>1</v>
      </c>
      <c r="AH2559">
        <v>112</v>
      </c>
      <c r="AI2559">
        <v>95</v>
      </c>
      <c r="AJ2559">
        <v>10</v>
      </c>
      <c r="AK2559">
        <v>10</v>
      </c>
      <c r="AL2559">
        <v>10</v>
      </c>
      <c r="AM2559">
        <v>9</v>
      </c>
      <c r="AN2559">
        <v>10</v>
      </c>
      <c r="AO2559">
        <v>9</v>
      </c>
    </row>
    <row r="2560" spans="1:41">
      <c r="A2560" s="1">
        <v>4615590</v>
      </c>
      <c r="B2560" t="s">
        <v>2312</v>
      </c>
      <c r="C2560">
        <v>2013</v>
      </c>
      <c r="D2560" s="2" t="s">
        <v>6592</v>
      </c>
      <c r="E2560" s="4">
        <f t="shared" si="318"/>
        <v>41281</v>
      </c>
      <c r="F2560" s="5">
        <f t="shared" ca="1" si="319"/>
        <v>2.4951384433663182</v>
      </c>
      <c r="G2560" s="1">
        <v>1383297</v>
      </c>
      <c r="H2560" t="s">
        <v>673</v>
      </c>
      <c r="I2560" t="s">
        <v>33</v>
      </c>
      <c r="J2560" s="6" t="str">
        <f t="shared" si="320"/>
        <v>Amsterdam</v>
      </c>
      <c r="K2560" t="s">
        <v>34</v>
      </c>
      <c r="L2560" s="6" t="str">
        <f t="shared" si="321"/>
        <v>North Holland</v>
      </c>
      <c r="M2560" s="1" t="s">
        <v>2313</v>
      </c>
      <c r="N2560" t="s">
        <v>35</v>
      </c>
      <c r="O2560">
        <v>52.4242753002613</v>
      </c>
      <c r="P2560">
        <v>4.8872107605659698</v>
      </c>
      <c r="Q2560" t="s">
        <v>58</v>
      </c>
      <c r="R2560" t="s">
        <v>37</v>
      </c>
      <c r="S2560">
        <v>7</v>
      </c>
      <c r="T2560">
        <v>1.5</v>
      </c>
      <c r="U2560">
        <v>2</v>
      </c>
      <c r="V2560">
        <v>4</v>
      </c>
      <c r="W2560" t="s">
        <v>38</v>
      </c>
      <c r="X2560" s="8">
        <v>125</v>
      </c>
      <c r="Y2560">
        <v>2</v>
      </c>
      <c r="Z2560">
        <v>25</v>
      </c>
      <c r="AA2560">
        <v>4</v>
      </c>
      <c r="AB2560" s="6">
        <f t="shared" si="322"/>
        <v>0</v>
      </c>
      <c r="AC2560" s="13">
        <f t="shared" si="323"/>
        <v>125</v>
      </c>
      <c r="AD2560" s="13">
        <f t="shared" si="324"/>
        <v>500</v>
      </c>
      <c r="AE2560" s="13">
        <f t="shared" si="325"/>
        <v>0</v>
      </c>
      <c r="AF2560" t="s">
        <v>43</v>
      </c>
      <c r="AG2560">
        <v>1</v>
      </c>
      <c r="AH2560">
        <v>0</v>
      </c>
    </row>
    <row r="2561" spans="1:41">
      <c r="A2561" s="1">
        <v>4615590</v>
      </c>
      <c r="B2561" t="s">
        <v>2312</v>
      </c>
      <c r="C2561">
        <v>2013</v>
      </c>
      <c r="D2561" s="2" t="s">
        <v>6592</v>
      </c>
      <c r="E2561" s="4">
        <f t="shared" si="318"/>
        <v>41281</v>
      </c>
      <c r="F2561" s="5">
        <f t="shared" ca="1" si="319"/>
        <v>2.4951384433663182</v>
      </c>
      <c r="G2561" s="1">
        <v>5897527</v>
      </c>
      <c r="H2561" t="s">
        <v>673</v>
      </c>
      <c r="I2561" t="s">
        <v>33</v>
      </c>
      <c r="J2561" s="6" t="str">
        <f t="shared" si="320"/>
        <v>Amsterdam</v>
      </c>
      <c r="K2561" t="s">
        <v>46</v>
      </c>
      <c r="L2561" s="6" t="str">
        <f t="shared" si="321"/>
        <v>North Holland</v>
      </c>
      <c r="M2561" s="1">
        <v>1035</v>
      </c>
      <c r="N2561" t="s">
        <v>35</v>
      </c>
      <c r="O2561">
        <v>52.422632249086099</v>
      </c>
      <c r="P2561">
        <v>4.8884933459138402</v>
      </c>
      <c r="Q2561" t="s">
        <v>104</v>
      </c>
      <c r="R2561" t="s">
        <v>37</v>
      </c>
      <c r="S2561">
        <v>4</v>
      </c>
      <c r="T2561">
        <v>1</v>
      </c>
      <c r="U2561">
        <v>1</v>
      </c>
      <c r="V2561">
        <v>4</v>
      </c>
      <c r="W2561" t="s">
        <v>38</v>
      </c>
      <c r="X2561" s="8">
        <v>75</v>
      </c>
      <c r="Y2561">
        <v>2</v>
      </c>
      <c r="Z2561">
        <v>35</v>
      </c>
      <c r="AA2561">
        <v>1</v>
      </c>
      <c r="AB2561" s="6">
        <f t="shared" si="322"/>
        <v>0</v>
      </c>
      <c r="AC2561" s="13">
        <f t="shared" si="323"/>
        <v>75</v>
      </c>
      <c r="AD2561" s="13">
        <f t="shared" si="324"/>
        <v>75</v>
      </c>
      <c r="AE2561" s="13">
        <f t="shared" si="325"/>
        <v>0</v>
      </c>
      <c r="AF2561" t="s">
        <v>43</v>
      </c>
      <c r="AG2561">
        <v>1</v>
      </c>
      <c r="AH2561">
        <v>0</v>
      </c>
    </row>
    <row r="2562" spans="1:41">
      <c r="A2562" s="1">
        <v>4615590</v>
      </c>
      <c r="B2562" t="s">
        <v>2312</v>
      </c>
      <c r="C2562">
        <v>2013</v>
      </c>
      <c r="D2562" s="2" t="s">
        <v>6592</v>
      </c>
      <c r="E2562" s="4">
        <f t="shared" ref="E2562:E2625" si="326">DATE(C2562,LEFT(D2562,FIND("/",D2562)-1),RIGHT(D2562,LEN(D2562)-FIND("/",D2562)))</f>
        <v>41281</v>
      </c>
      <c r="F2562" s="5">
        <f t="shared" ref="F2562:F2625" ca="1" si="327">(NOW()-E2562)/365</f>
        <v>2.4951384433663182</v>
      </c>
      <c r="G2562" s="1">
        <v>2516920</v>
      </c>
      <c r="H2562" t="s">
        <v>198</v>
      </c>
      <c r="I2562" t="s">
        <v>33</v>
      </c>
      <c r="J2562" s="6" t="str">
        <f t="shared" ref="J2562:J2625" si="328">VLOOKUP(I2562,city,2,FALSE)</f>
        <v>Amsterdam</v>
      </c>
      <c r="K2562" t="s">
        <v>34</v>
      </c>
      <c r="L2562" s="6" t="str">
        <f t="shared" ref="L2562:L2625" si="329">VLOOKUP(K2562,state,2,FALSE)</f>
        <v>North Holland</v>
      </c>
      <c r="M2562" s="1" t="s">
        <v>2314</v>
      </c>
      <c r="N2562" t="s">
        <v>35</v>
      </c>
      <c r="O2562">
        <v>52.381388116548102</v>
      </c>
      <c r="P2562">
        <v>4.9107091983595801</v>
      </c>
      <c r="Q2562" t="s">
        <v>36</v>
      </c>
      <c r="R2562" t="s">
        <v>37</v>
      </c>
      <c r="S2562">
        <v>4</v>
      </c>
      <c r="T2562">
        <v>1</v>
      </c>
      <c r="U2562">
        <v>1</v>
      </c>
      <c r="V2562">
        <v>1</v>
      </c>
      <c r="W2562" t="s">
        <v>38</v>
      </c>
      <c r="X2562" s="8">
        <v>95</v>
      </c>
      <c r="Y2562">
        <v>2</v>
      </c>
      <c r="Z2562">
        <v>15</v>
      </c>
      <c r="AA2562">
        <v>2</v>
      </c>
      <c r="AB2562" s="6">
        <f t="shared" si="322"/>
        <v>18</v>
      </c>
      <c r="AC2562" s="13">
        <f t="shared" si="323"/>
        <v>95</v>
      </c>
      <c r="AD2562" s="13">
        <f t="shared" si="324"/>
        <v>190</v>
      </c>
      <c r="AE2562" s="13">
        <f t="shared" si="325"/>
        <v>3420</v>
      </c>
      <c r="AF2562" t="s">
        <v>43</v>
      </c>
      <c r="AG2562">
        <v>1</v>
      </c>
      <c r="AH2562">
        <v>9</v>
      </c>
      <c r="AI2562">
        <v>91</v>
      </c>
      <c r="AJ2562">
        <v>9</v>
      </c>
      <c r="AK2562">
        <v>10</v>
      </c>
      <c r="AL2562">
        <v>9</v>
      </c>
      <c r="AM2562">
        <v>10</v>
      </c>
      <c r="AN2562">
        <v>10</v>
      </c>
      <c r="AO2562">
        <v>9</v>
      </c>
    </row>
    <row r="2563" spans="1:41">
      <c r="A2563" s="1">
        <v>4615590</v>
      </c>
      <c r="B2563" t="s">
        <v>2312</v>
      </c>
      <c r="C2563">
        <v>2013</v>
      </c>
      <c r="D2563" s="2" t="s">
        <v>6592</v>
      </c>
      <c r="E2563" s="4">
        <f t="shared" si="326"/>
        <v>41281</v>
      </c>
      <c r="F2563" s="5">
        <f t="shared" ca="1" si="327"/>
        <v>2.4951384433663182</v>
      </c>
      <c r="G2563" s="1">
        <v>1291054</v>
      </c>
      <c r="H2563" t="s">
        <v>673</v>
      </c>
      <c r="I2563" t="s">
        <v>33</v>
      </c>
      <c r="J2563" s="6" t="str">
        <f t="shared" si="328"/>
        <v>Amsterdam</v>
      </c>
      <c r="K2563" t="s">
        <v>34</v>
      </c>
      <c r="L2563" s="6" t="str">
        <f t="shared" si="329"/>
        <v>North Holland</v>
      </c>
      <c r="M2563" s="1" t="s">
        <v>2313</v>
      </c>
      <c r="N2563" t="s">
        <v>35</v>
      </c>
      <c r="O2563">
        <v>52.4234977007753</v>
      </c>
      <c r="P2563">
        <v>4.8880586869217</v>
      </c>
      <c r="Q2563" t="s">
        <v>132</v>
      </c>
      <c r="R2563" t="s">
        <v>42</v>
      </c>
      <c r="S2563">
        <v>4</v>
      </c>
      <c r="T2563">
        <v>1</v>
      </c>
      <c r="U2563">
        <v>1</v>
      </c>
      <c r="V2563">
        <v>1</v>
      </c>
      <c r="W2563" t="s">
        <v>38</v>
      </c>
      <c r="X2563" s="8">
        <v>60</v>
      </c>
      <c r="Y2563">
        <v>2</v>
      </c>
      <c r="Z2563">
        <v>20</v>
      </c>
      <c r="AA2563">
        <v>1</v>
      </c>
      <c r="AB2563" s="6">
        <f t="shared" ref="AB2563:AB2626" si="330">AH2563/0.5</f>
        <v>240</v>
      </c>
      <c r="AC2563" s="13">
        <f t="shared" ref="AC2563:AC2626" si="331">IF(Y2563&gt;1,X2563,IF(S2563&gt;1,X2563+Z2563,X2563))</f>
        <v>60</v>
      </c>
      <c r="AD2563" s="13">
        <f t="shared" si="324"/>
        <v>60</v>
      </c>
      <c r="AE2563" s="13">
        <f t="shared" si="325"/>
        <v>14400</v>
      </c>
      <c r="AF2563" t="s">
        <v>43</v>
      </c>
      <c r="AG2563">
        <v>1</v>
      </c>
      <c r="AH2563">
        <v>120</v>
      </c>
      <c r="AI2563">
        <v>88</v>
      </c>
      <c r="AJ2563">
        <v>9</v>
      </c>
      <c r="AK2563">
        <v>9</v>
      </c>
      <c r="AL2563">
        <v>9</v>
      </c>
      <c r="AM2563">
        <v>9</v>
      </c>
      <c r="AN2563">
        <v>8</v>
      </c>
      <c r="AO2563">
        <v>9</v>
      </c>
    </row>
    <row r="2564" spans="1:41">
      <c r="A2564" s="1">
        <v>4615590</v>
      </c>
      <c r="B2564" t="s">
        <v>2312</v>
      </c>
      <c r="C2564">
        <v>2013</v>
      </c>
      <c r="D2564" s="2" t="s">
        <v>6592</v>
      </c>
      <c r="E2564" s="4">
        <f t="shared" si="326"/>
        <v>41281</v>
      </c>
      <c r="F2564" s="5">
        <f t="shared" ca="1" si="327"/>
        <v>2.4951384433663182</v>
      </c>
      <c r="G2564" s="1">
        <v>874340</v>
      </c>
      <c r="H2564" t="s">
        <v>673</v>
      </c>
      <c r="I2564" t="s">
        <v>33</v>
      </c>
      <c r="J2564" s="6" t="str">
        <f t="shared" si="328"/>
        <v>Amsterdam</v>
      </c>
      <c r="K2564" t="s">
        <v>34</v>
      </c>
      <c r="L2564" s="6" t="str">
        <f t="shared" si="329"/>
        <v>North Holland</v>
      </c>
      <c r="M2564" s="1" t="s">
        <v>2313</v>
      </c>
      <c r="N2564" t="s">
        <v>35</v>
      </c>
      <c r="O2564">
        <v>52.423647392541497</v>
      </c>
      <c r="P2564">
        <v>4.8870192177011003</v>
      </c>
      <c r="Q2564" t="s">
        <v>132</v>
      </c>
      <c r="R2564" t="s">
        <v>42</v>
      </c>
      <c r="S2564">
        <v>3</v>
      </c>
      <c r="T2564">
        <v>1</v>
      </c>
      <c r="U2564">
        <v>1</v>
      </c>
      <c r="V2564">
        <v>2</v>
      </c>
      <c r="W2564" t="s">
        <v>38</v>
      </c>
      <c r="X2564" s="8">
        <v>60</v>
      </c>
      <c r="Y2564">
        <v>2</v>
      </c>
      <c r="Z2564">
        <v>20</v>
      </c>
      <c r="AA2564">
        <v>1</v>
      </c>
      <c r="AB2564" s="6">
        <f t="shared" si="330"/>
        <v>280</v>
      </c>
      <c r="AC2564" s="13">
        <f t="shared" si="331"/>
        <v>60</v>
      </c>
      <c r="AD2564" s="13">
        <f t="shared" si="324"/>
        <v>60</v>
      </c>
      <c r="AE2564" s="13">
        <f t="shared" si="325"/>
        <v>16800</v>
      </c>
      <c r="AF2564" t="s">
        <v>43</v>
      </c>
      <c r="AG2564">
        <v>1</v>
      </c>
      <c r="AH2564">
        <v>140</v>
      </c>
      <c r="AI2564">
        <v>91</v>
      </c>
      <c r="AJ2564">
        <v>9</v>
      </c>
      <c r="AK2564">
        <v>9</v>
      </c>
      <c r="AL2564">
        <v>9</v>
      </c>
      <c r="AM2564">
        <v>10</v>
      </c>
      <c r="AN2564">
        <v>8</v>
      </c>
      <c r="AO2564">
        <v>9</v>
      </c>
    </row>
    <row r="2565" spans="1:41">
      <c r="A2565" s="1">
        <v>4615590</v>
      </c>
      <c r="B2565" t="s">
        <v>2312</v>
      </c>
      <c r="C2565">
        <v>2013</v>
      </c>
      <c r="D2565" s="2" t="s">
        <v>6592</v>
      </c>
      <c r="E2565" s="4">
        <f t="shared" si="326"/>
        <v>41281</v>
      </c>
      <c r="F2565" s="5">
        <f t="shared" ca="1" si="327"/>
        <v>2.4951384433663182</v>
      </c>
      <c r="G2565" s="1">
        <v>2516878</v>
      </c>
      <c r="H2565" t="s">
        <v>198</v>
      </c>
      <c r="I2565" t="s">
        <v>33</v>
      </c>
      <c r="J2565" s="6" t="str">
        <f t="shared" si="328"/>
        <v>Amsterdam</v>
      </c>
      <c r="K2565" t="s">
        <v>34</v>
      </c>
      <c r="L2565" s="6" t="str">
        <f t="shared" si="329"/>
        <v>North Holland</v>
      </c>
      <c r="M2565" s="1" t="s">
        <v>2314</v>
      </c>
      <c r="N2565" t="s">
        <v>35</v>
      </c>
      <c r="O2565">
        <v>52.383500144653198</v>
      </c>
      <c r="P2565">
        <v>4.9120954989821497</v>
      </c>
      <c r="Q2565" t="s">
        <v>36</v>
      </c>
      <c r="R2565" t="s">
        <v>42</v>
      </c>
      <c r="S2565">
        <v>2</v>
      </c>
      <c r="T2565">
        <v>1</v>
      </c>
      <c r="U2565">
        <v>1</v>
      </c>
      <c r="V2565">
        <v>1</v>
      </c>
      <c r="W2565" t="s">
        <v>38</v>
      </c>
      <c r="X2565" s="8">
        <v>85</v>
      </c>
      <c r="Y2565">
        <v>2</v>
      </c>
      <c r="Z2565">
        <v>15</v>
      </c>
      <c r="AA2565">
        <v>2</v>
      </c>
      <c r="AB2565" s="6">
        <f t="shared" si="330"/>
        <v>24</v>
      </c>
      <c r="AC2565" s="13">
        <f t="shared" si="331"/>
        <v>85</v>
      </c>
      <c r="AD2565" s="13">
        <f t="shared" si="324"/>
        <v>170</v>
      </c>
      <c r="AE2565" s="13">
        <f t="shared" si="325"/>
        <v>4080</v>
      </c>
      <c r="AF2565" t="s">
        <v>43</v>
      </c>
      <c r="AG2565">
        <v>1</v>
      </c>
      <c r="AH2565">
        <v>12</v>
      </c>
      <c r="AI2565">
        <v>77</v>
      </c>
      <c r="AJ2565">
        <v>8</v>
      </c>
      <c r="AK2565">
        <v>9</v>
      </c>
      <c r="AL2565">
        <v>8</v>
      </c>
      <c r="AM2565">
        <v>8</v>
      </c>
      <c r="AN2565">
        <v>8</v>
      </c>
      <c r="AO2565">
        <v>7</v>
      </c>
    </row>
    <row r="2566" spans="1:41">
      <c r="A2566" s="1">
        <v>4615651</v>
      </c>
      <c r="B2566" t="s">
        <v>2315</v>
      </c>
      <c r="C2566">
        <v>2013</v>
      </c>
      <c r="D2566" s="2" t="s">
        <v>6592</v>
      </c>
      <c r="E2566" s="4">
        <f t="shared" si="326"/>
        <v>41281</v>
      </c>
      <c r="F2566" s="5">
        <f t="shared" ca="1" si="327"/>
        <v>2.4951384433663182</v>
      </c>
      <c r="G2566" s="1">
        <v>3523881</v>
      </c>
      <c r="H2566" t="s">
        <v>60</v>
      </c>
      <c r="I2566" t="s">
        <v>33</v>
      </c>
      <c r="J2566" s="6" t="str">
        <f t="shared" si="328"/>
        <v>Amsterdam</v>
      </c>
      <c r="K2566" t="s">
        <v>34</v>
      </c>
      <c r="L2566" s="6" t="str">
        <f t="shared" si="329"/>
        <v>North Holland</v>
      </c>
      <c r="M2566" s="1" t="s">
        <v>2316</v>
      </c>
      <c r="N2566" t="s">
        <v>35</v>
      </c>
      <c r="O2566">
        <v>52.354733485000096</v>
      </c>
      <c r="P2566">
        <v>4.90000184538009</v>
      </c>
      <c r="Q2566" t="s">
        <v>2317</v>
      </c>
      <c r="R2566" t="s">
        <v>42</v>
      </c>
      <c r="S2566">
        <v>3</v>
      </c>
      <c r="T2566">
        <v>1</v>
      </c>
      <c r="U2566">
        <v>1</v>
      </c>
      <c r="V2566">
        <v>1</v>
      </c>
      <c r="W2566" t="s">
        <v>38</v>
      </c>
      <c r="X2566" s="8">
        <v>65</v>
      </c>
      <c r="Y2566">
        <v>2</v>
      </c>
      <c r="Z2566">
        <v>0</v>
      </c>
      <c r="AA2566">
        <v>2</v>
      </c>
      <c r="AB2566" s="6">
        <f t="shared" si="330"/>
        <v>26</v>
      </c>
      <c r="AC2566" s="13">
        <f t="shared" si="331"/>
        <v>65</v>
      </c>
      <c r="AD2566" s="13">
        <f t="shared" si="324"/>
        <v>130</v>
      </c>
      <c r="AE2566" s="13">
        <f t="shared" si="325"/>
        <v>3380</v>
      </c>
      <c r="AF2566" t="s">
        <v>47</v>
      </c>
      <c r="AG2566">
        <v>0.9</v>
      </c>
      <c r="AH2566">
        <v>13</v>
      </c>
      <c r="AI2566">
        <v>94</v>
      </c>
      <c r="AJ2566">
        <v>9</v>
      </c>
      <c r="AK2566">
        <v>9</v>
      </c>
      <c r="AL2566">
        <v>10</v>
      </c>
      <c r="AM2566">
        <v>10</v>
      </c>
      <c r="AN2566">
        <v>9</v>
      </c>
      <c r="AO2566">
        <v>9</v>
      </c>
    </row>
    <row r="2567" spans="1:41">
      <c r="A2567" s="1">
        <v>4616742</v>
      </c>
      <c r="B2567" t="s">
        <v>2318</v>
      </c>
      <c r="C2567">
        <v>2013</v>
      </c>
      <c r="D2567" s="2" t="s">
        <v>6592</v>
      </c>
      <c r="E2567" s="4">
        <f t="shared" si="326"/>
        <v>41281</v>
      </c>
      <c r="F2567" s="5">
        <f t="shared" ca="1" si="327"/>
        <v>2.4951384433663182</v>
      </c>
      <c r="G2567" s="1">
        <v>874584</v>
      </c>
      <c r="H2567" t="s">
        <v>32</v>
      </c>
      <c r="I2567" t="s">
        <v>33</v>
      </c>
      <c r="J2567" s="6" t="str">
        <f t="shared" si="328"/>
        <v>Amsterdam</v>
      </c>
      <c r="K2567" t="s">
        <v>34</v>
      </c>
      <c r="L2567" s="6" t="str">
        <f t="shared" si="329"/>
        <v>North Holland</v>
      </c>
      <c r="M2567" s="1">
        <v>1052</v>
      </c>
      <c r="N2567" t="s">
        <v>35</v>
      </c>
      <c r="O2567">
        <v>52.375720599327302</v>
      </c>
      <c r="P2567">
        <v>4.8732436676712299</v>
      </c>
      <c r="Q2567" t="s">
        <v>36</v>
      </c>
      <c r="R2567" t="s">
        <v>37</v>
      </c>
      <c r="S2567">
        <v>2</v>
      </c>
      <c r="T2567">
        <v>1</v>
      </c>
      <c r="U2567">
        <v>1</v>
      </c>
      <c r="V2567">
        <v>1</v>
      </c>
      <c r="W2567" t="s">
        <v>38</v>
      </c>
      <c r="X2567" s="8">
        <v>110</v>
      </c>
      <c r="Y2567">
        <v>1</v>
      </c>
      <c r="Z2567">
        <v>0</v>
      </c>
      <c r="AA2567">
        <v>2</v>
      </c>
      <c r="AB2567" s="6">
        <f t="shared" si="330"/>
        <v>12</v>
      </c>
      <c r="AC2567" s="13">
        <f t="shared" si="331"/>
        <v>110</v>
      </c>
      <c r="AD2567" s="13">
        <f t="shared" si="324"/>
        <v>220</v>
      </c>
      <c r="AE2567" s="13">
        <f t="shared" si="325"/>
        <v>2640</v>
      </c>
      <c r="AF2567" t="s">
        <v>39</v>
      </c>
      <c r="AG2567">
        <v>0.86</v>
      </c>
      <c r="AH2567">
        <v>6</v>
      </c>
      <c r="AI2567">
        <v>100</v>
      </c>
      <c r="AJ2567">
        <v>10</v>
      </c>
      <c r="AK2567">
        <v>10</v>
      </c>
      <c r="AL2567">
        <v>10</v>
      </c>
      <c r="AM2567">
        <v>10</v>
      </c>
      <c r="AN2567">
        <v>10</v>
      </c>
      <c r="AO2567">
        <v>10</v>
      </c>
    </row>
    <row r="2568" spans="1:41">
      <c r="A2568" s="1">
        <v>4621039</v>
      </c>
      <c r="B2568" t="s">
        <v>2144</v>
      </c>
      <c r="C2568">
        <v>2013</v>
      </c>
      <c r="D2568" s="2" t="s">
        <v>6592</v>
      </c>
      <c r="E2568" s="4">
        <f t="shared" si="326"/>
        <v>41281</v>
      </c>
      <c r="F2568" s="5">
        <f t="shared" ca="1" si="327"/>
        <v>2.4951384433663182</v>
      </c>
      <c r="G2568" s="1">
        <v>4806490</v>
      </c>
      <c r="H2568" t="s">
        <v>56</v>
      </c>
      <c r="I2568" t="s">
        <v>33</v>
      </c>
      <c r="J2568" s="6" t="str">
        <f t="shared" si="328"/>
        <v>Amsterdam</v>
      </c>
      <c r="K2568" t="s">
        <v>46</v>
      </c>
      <c r="L2568" s="6" t="str">
        <f t="shared" si="329"/>
        <v>North Holland</v>
      </c>
      <c r="M2568" s="1" t="s">
        <v>2319</v>
      </c>
      <c r="N2568" t="s">
        <v>35</v>
      </c>
      <c r="O2568">
        <v>52.352290450608798</v>
      </c>
      <c r="P2568">
        <v>4.8525756494228203</v>
      </c>
      <c r="Q2568" t="s">
        <v>36</v>
      </c>
      <c r="R2568" t="s">
        <v>37</v>
      </c>
      <c r="S2568">
        <v>4</v>
      </c>
      <c r="T2568">
        <v>1</v>
      </c>
      <c r="U2568">
        <v>2</v>
      </c>
      <c r="V2568">
        <v>2</v>
      </c>
      <c r="W2568" t="s">
        <v>38</v>
      </c>
      <c r="X2568" s="8">
        <v>150</v>
      </c>
      <c r="Y2568">
        <v>1</v>
      </c>
      <c r="Z2568">
        <v>50</v>
      </c>
      <c r="AA2568">
        <v>1</v>
      </c>
      <c r="AB2568" s="6">
        <f t="shared" si="330"/>
        <v>0</v>
      </c>
      <c r="AC2568" s="13">
        <f t="shared" si="331"/>
        <v>200</v>
      </c>
      <c r="AD2568" s="13">
        <f t="shared" si="324"/>
        <v>200</v>
      </c>
      <c r="AE2568" s="13">
        <f t="shared" si="325"/>
        <v>0</v>
      </c>
      <c r="AF2568" t="s">
        <v>62</v>
      </c>
      <c r="AG2568" t="s">
        <v>62</v>
      </c>
      <c r="AH2568">
        <v>0</v>
      </c>
    </row>
    <row r="2569" spans="1:41">
      <c r="A2569" s="1">
        <v>4625324</v>
      </c>
      <c r="B2569" t="s">
        <v>2320</v>
      </c>
      <c r="C2569">
        <v>2013</v>
      </c>
      <c r="D2569" s="2" t="s">
        <v>6593</v>
      </c>
      <c r="E2569" s="4">
        <f t="shared" si="326"/>
        <v>41282</v>
      </c>
      <c r="F2569" s="5">
        <f t="shared" ca="1" si="327"/>
        <v>2.4923987173389208</v>
      </c>
      <c r="G2569" s="1">
        <v>1548947</v>
      </c>
      <c r="H2569" t="s">
        <v>56</v>
      </c>
      <c r="I2569" t="s">
        <v>33</v>
      </c>
      <c r="J2569" s="6" t="str">
        <f t="shared" si="328"/>
        <v>Amsterdam</v>
      </c>
      <c r="K2569" t="s">
        <v>34</v>
      </c>
      <c r="L2569" s="6" t="str">
        <f t="shared" si="329"/>
        <v>North Holland</v>
      </c>
      <c r="M2569" s="1" t="s">
        <v>2321</v>
      </c>
      <c r="N2569" t="s">
        <v>35</v>
      </c>
      <c r="O2569">
        <v>52.356938257783199</v>
      </c>
      <c r="P2569">
        <v>4.8534139676296704</v>
      </c>
      <c r="Q2569" t="s">
        <v>36</v>
      </c>
      <c r="R2569" t="s">
        <v>37</v>
      </c>
      <c r="S2569">
        <v>2</v>
      </c>
      <c r="T2569">
        <v>1</v>
      </c>
      <c r="U2569">
        <v>1</v>
      </c>
      <c r="V2569">
        <v>1</v>
      </c>
      <c r="W2569" t="s">
        <v>38</v>
      </c>
      <c r="X2569" s="8">
        <v>99</v>
      </c>
      <c r="Y2569">
        <v>1</v>
      </c>
      <c r="Z2569">
        <v>0</v>
      </c>
      <c r="AA2569">
        <v>3</v>
      </c>
      <c r="AB2569" s="6">
        <f t="shared" si="330"/>
        <v>10</v>
      </c>
      <c r="AC2569" s="13">
        <f t="shared" si="331"/>
        <v>99</v>
      </c>
      <c r="AD2569" s="13">
        <f t="shared" ref="AD2569:AD2632" si="332">AC2569*AA2569</f>
        <v>297</v>
      </c>
      <c r="AE2569" s="13">
        <f t="shared" ref="AE2569:AE2632" si="333">AD2569*AB2569</f>
        <v>2970</v>
      </c>
      <c r="AF2569" t="s">
        <v>39</v>
      </c>
      <c r="AG2569">
        <v>1</v>
      </c>
      <c r="AH2569">
        <v>5</v>
      </c>
      <c r="AI2569">
        <v>99</v>
      </c>
      <c r="AJ2569">
        <v>10</v>
      </c>
      <c r="AK2569">
        <v>10</v>
      </c>
      <c r="AL2569">
        <v>10</v>
      </c>
      <c r="AM2569">
        <v>10</v>
      </c>
      <c r="AN2569">
        <v>10</v>
      </c>
      <c r="AO2569">
        <v>10</v>
      </c>
    </row>
    <row r="2570" spans="1:41">
      <c r="A2570" s="1">
        <v>4625490</v>
      </c>
      <c r="B2570" t="s">
        <v>2322</v>
      </c>
      <c r="C2570">
        <v>2013</v>
      </c>
      <c r="D2570" s="2" t="s">
        <v>6593</v>
      </c>
      <c r="E2570" s="4">
        <f t="shared" si="326"/>
        <v>41282</v>
      </c>
      <c r="F2570" s="5">
        <f t="shared" ca="1" si="327"/>
        <v>2.4923987173389208</v>
      </c>
      <c r="G2570" s="1">
        <v>3707441</v>
      </c>
      <c r="H2570" t="s">
        <v>32</v>
      </c>
      <c r="I2570" t="s">
        <v>33</v>
      </c>
      <c r="J2570" s="6" t="str">
        <f t="shared" si="328"/>
        <v>Amsterdam</v>
      </c>
      <c r="K2570" t="s">
        <v>34</v>
      </c>
      <c r="L2570" s="6" t="str">
        <f t="shared" si="329"/>
        <v>North Holland</v>
      </c>
      <c r="M2570" s="1" t="s">
        <v>2323</v>
      </c>
      <c r="N2570" t="s">
        <v>35</v>
      </c>
      <c r="O2570">
        <v>52.380396842692797</v>
      </c>
      <c r="P2570">
        <v>4.8695853326944496</v>
      </c>
      <c r="Q2570" t="s">
        <v>36</v>
      </c>
      <c r="R2570" t="s">
        <v>37</v>
      </c>
      <c r="S2570">
        <v>4</v>
      </c>
      <c r="T2570">
        <v>1.5</v>
      </c>
      <c r="U2570">
        <v>2</v>
      </c>
      <c r="V2570">
        <v>2</v>
      </c>
      <c r="W2570" t="s">
        <v>38</v>
      </c>
      <c r="X2570" s="8">
        <v>100</v>
      </c>
      <c r="Y2570">
        <v>2</v>
      </c>
      <c r="Z2570">
        <v>10</v>
      </c>
      <c r="AA2570">
        <v>2</v>
      </c>
      <c r="AB2570" s="6">
        <f t="shared" si="330"/>
        <v>4</v>
      </c>
      <c r="AC2570" s="13">
        <f t="shared" si="331"/>
        <v>100</v>
      </c>
      <c r="AD2570" s="13">
        <f t="shared" si="332"/>
        <v>200</v>
      </c>
      <c r="AE2570" s="13">
        <f t="shared" si="333"/>
        <v>800</v>
      </c>
      <c r="AF2570" t="s">
        <v>39</v>
      </c>
      <c r="AG2570">
        <v>0.67</v>
      </c>
      <c r="AH2570">
        <v>2</v>
      </c>
      <c r="AI2570">
        <v>90</v>
      </c>
      <c r="AJ2570">
        <v>10</v>
      </c>
      <c r="AK2570">
        <v>9</v>
      </c>
      <c r="AL2570">
        <v>10</v>
      </c>
      <c r="AM2570">
        <v>10</v>
      </c>
      <c r="AN2570">
        <v>9</v>
      </c>
      <c r="AO2570">
        <v>9</v>
      </c>
    </row>
    <row r="2571" spans="1:41">
      <c r="A2571" s="1">
        <v>4629358</v>
      </c>
      <c r="B2571" t="s">
        <v>2324</v>
      </c>
      <c r="C2571">
        <v>2013</v>
      </c>
      <c r="D2571" s="2" t="s">
        <v>6593</v>
      </c>
      <c r="E2571" s="4">
        <f t="shared" si="326"/>
        <v>41282</v>
      </c>
      <c r="F2571" s="5">
        <f t="shared" ca="1" si="327"/>
        <v>2.4923987173389208</v>
      </c>
      <c r="G2571" s="1">
        <v>876543</v>
      </c>
      <c r="H2571" t="s">
        <v>198</v>
      </c>
      <c r="I2571" t="s">
        <v>33</v>
      </c>
      <c r="J2571" s="6" t="str">
        <f t="shared" si="328"/>
        <v>Amsterdam</v>
      </c>
      <c r="K2571" t="s">
        <v>34</v>
      </c>
      <c r="L2571" s="6" t="str">
        <f t="shared" si="329"/>
        <v>North Holland</v>
      </c>
      <c r="M2571" s="1" t="s">
        <v>2325</v>
      </c>
      <c r="N2571" t="s">
        <v>35</v>
      </c>
      <c r="O2571">
        <v>52.385986509816497</v>
      </c>
      <c r="P2571">
        <v>4.9313254458882101</v>
      </c>
      <c r="Q2571" t="s">
        <v>75</v>
      </c>
      <c r="R2571" t="s">
        <v>37</v>
      </c>
      <c r="S2571">
        <v>6</v>
      </c>
      <c r="T2571">
        <v>1</v>
      </c>
      <c r="U2571">
        <v>1</v>
      </c>
      <c r="V2571">
        <v>6</v>
      </c>
      <c r="W2571" t="s">
        <v>38</v>
      </c>
      <c r="X2571" s="8">
        <v>120</v>
      </c>
      <c r="Y2571">
        <v>4</v>
      </c>
      <c r="Z2571">
        <v>30</v>
      </c>
      <c r="AA2571">
        <v>1</v>
      </c>
      <c r="AB2571" s="6">
        <f t="shared" si="330"/>
        <v>80</v>
      </c>
      <c r="AC2571" s="13">
        <f t="shared" si="331"/>
        <v>120</v>
      </c>
      <c r="AD2571" s="13">
        <f t="shared" si="332"/>
        <v>120</v>
      </c>
      <c r="AE2571" s="13">
        <f t="shared" si="333"/>
        <v>9600</v>
      </c>
      <c r="AF2571" t="s">
        <v>47</v>
      </c>
      <c r="AG2571">
        <v>1</v>
      </c>
      <c r="AH2571">
        <v>40</v>
      </c>
      <c r="AI2571">
        <v>85</v>
      </c>
      <c r="AJ2571">
        <v>9</v>
      </c>
      <c r="AK2571">
        <v>8</v>
      </c>
      <c r="AL2571">
        <v>10</v>
      </c>
      <c r="AM2571">
        <v>9</v>
      </c>
      <c r="AN2571">
        <v>8</v>
      </c>
      <c r="AO2571">
        <v>8</v>
      </c>
    </row>
    <row r="2572" spans="1:41">
      <c r="A2572" s="1">
        <v>4630683</v>
      </c>
      <c r="B2572" t="s">
        <v>331</v>
      </c>
      <c r="C2572">
        <v>2013</v>
      </c>
      <c r="D2572" s="2" t="s">
        <v>6593</v>
      </c>
      <c r="E2572" s="4">
        <f t="shared" si="326"/>
        <v>41282</v>
      </c>
      <c r="F2572" s="5">
        <f t="shared" ca="1" si="327"/>
        <v>2.4923987173389208</v>
      </c>
      <c r="G2572" s="1">
        <v>876733</v>
      </c>
      <c r="H2572" t="s">
        <v>107</v>
      </c>
      <c r="I2572" t="s">
        <v>33</v>
      </c>
      <c r="J2572" s="6" t="str">
        <f t="shared" si="328"/>
        <v>Amsterdam</v>
      </c>
      <c r="K2572" t="s">
        <v>34</v>
      </c>
      <c r="L2572" s="6" t="str">
        <f t="shared" si="329"/>
        <v>North Holland</v>
      </c>
      <c r="M2572" s="1">
        <v>1091</v>
      </c>
      <c r="N2572" t="s">
        <v>35</v>
      </c>
      <c r="O2572">
        <v>52.3583206237588</v>
      </c>
      <c r="P2572">
        <v>4.9137676020922898</v>
      </c>
      <c r="Q2572" t="s">
        <v>36</v>
      </c>
      <c r="R2572" t="s">
        <v>37</v>
      </c>
      <c r="S2572">
        <v>2</v>
      </c>
      <c r="T2572">
        <v>1</v>
      </c>
      <c r="U2572">
        <v>1</v>
      </c>
      <c r="V2572">
        <v>2</v>
      </c>
      <c r="W2572" t="s">
        <v>38</v>
      </c>
      <c r="X2572" s="8">
        <v>140</v>
      </c>
      <c r="Y2572">
        <v>1</v>
      </c>
      <c r="Z2572">
        <v>0</v>
      </c>
      <c r="AA2572">
        <v>4</v>
      </c>
      <c r="AB2572" s="6">
        <f t="shared" si="330"/>
        <v>10</v>
      </c>
      <c r="AC2572" s="13">
        <f t="shared" si="331"/>
        <v>140</v>
      </c>
      <c r="AD2572" s="13">
        <f t="shared" si="332"/>
        <v>560</v>
      </c>
      <c r="AE2572" s="13">
        <f t="shared" si="333"/>
        <v>5600</v>
      </c>
      <c r="AF2572" t="s">
        <v>39</v>
      </c>
      <c r="AG2572">
        <v>0.95</v>
      </c>
      <c r="AH2572">
        <v>5</v>
      </c>
      <c r="AI2572">
        <v>100</v>
      </c>
      <c r="AJ2572">
        <v>10</v>
      </c>
      <c r="AK2572">
        <v>10</v>
      </c>
      <c r="AL2572">
        <v>10</v>
      </c>
      <c r="AM2572">
        <v>10</v>
      </c>
      <c r="AN2572">
        <v>10</v>
      </c>
      <c r="AO2572">
        <v>9</v>
      </c>
    </row>
    <row r="2573" spans="1:41">
      <c r="A2573" s="1">
        <v>4630869</v>
      </c>
      <c r="B2573" t="s">
        <v>2326</v>
      </c>
      <c r="C2573">
        <v>2013</v>
      </c>
      <c r="D2573" s="2" t="s">
        <v>6593</v>
      </c>
      <c r="E2573" s="4">
        <f t="shared" si="326"/>
        <v>41282</v>
      </c>
      <c r="F2573" s="5">
        <f t="shared" ca="1" si="327"/>
        <v>2.4923987173389208</v>
      </c>
      <c r="G2573" s="1">
        <v>3366731</v>
      </c>
      <c r="H2573" t="s">
        <v>56</v>
      </c>
      <c r="I2573" t="s">
        <v>33</v>
      </c>
      <c r="J2573" s="6" t="str">
        <f t="shared" si="328"/>
        <v>Amsterdam</v>
      </c>
      <c r="K2573" t="s">
        <v>34</v>
      </c>
      <c r="L2573" s="6" t="str">
        <f t="shared" si="329"/>
        <v>North Holland</v>
      </c>
      <c r="M2573" s="1" t="s">
        <v>2327</v>
      </c>
      <c r="N2573" t="s">
        <v>35</v>
      </c>
      <c r="O2573">
        <v>52.353717396791403</v>
      </c>
      <c r="P2573">
        <v>4.8861062437601204</v>
      </c>
      <c r="Q2573" t="s">
        <v>132</v>
      </c>
      <c r="R2573" t="s">
        <v>42</v>
      </c>
      <c r="S2573">
        <v>2</v>
      </c>
      <c r="T2573">
        <v>1</v>
      </c>
      <c r="U2573">
        <v>1</v>
      </c>
      <c r="V2573">
        <v>1</v>
      </c>
      <c r="W2573" t="s">
        <v>38</v>
      </c>
      <c r="X2573" s="8">
        <v>109</v>
      </c>
      <c r="Y2573">
        <v>2</v>
      </c>
      <c r="Z2573">
        <v>0</v>
      </c>
      <c r="AA2573">
        <v>2</v>
      </c>
      <c r="AB2573" s="6">
        <f t="shared" si="330"/>
        <v>58</v>
      </c>
      <c r="AC2573" s="13">
        <f t="shared" si="331"/>
        <v>109</v>
      </c>
      <c r="AD2573" s="13">
        <f t="shared" si="332"/>
        <v>218</v>
      </c>
      <c r="AE2573" s="13">
        <f t="shared" si="333"/>
        <v>12644</v>
      </c>
      <c r="AF2573" t="s">
        <v>47</v>
      </c>
      <c r="AG2573">
        <v>1</v>
      </c>
      <c r="AH2573">
        <v>29</v>
      </c>
      <c r="AI2573">
        <v>100</v>
      </c>
      <c r="AJ2573">
        <v>10</v>
      </c>
      <c r="AK2573">
        <v>10</v>
      </c>
      <c r="AL2573">
        <v>10</v>
      </c>
      <c r="AM2573">
        <v>10</v>
      </c>
      <c r="AN2573">
        <v>10</v>
      </c>
      <c r="AO2573">
        <v>10</v>
      </c>
    </row>
    <row r="2574" spans="1:41">
      <c r="A2574" s="1">
        <v>4637535</v>
      </c>
      <c r="B2574" t="s">
        <v>2328</v>
      </c>
      <c r="C2574">
        <v>2013</v>
      </c>
      <c r="D2574" s="2" t="s">
        <v>6594</v>
      </c>
      <c r="E2574" s="4">
        <f t="shared" si="326"/>
        <v>41283</v>
      </c>
      <c r="F2574" s="5">
        <f t="shared" ca="1" si="327"/>
        <v>2.4896589913115239</v>
      </c>
      <c r="G2574" s="1">
        <v>4264784</v>
      </c>
      <c r="H2574" t="s">
        <v>32</v>
      </c>
      <c r="I2574" t="s">
        <v>33</v>
      </c>
      <c r="J2574" s="6" t="str">
        <f t="shared" si="328"/>
        <v>Amsterdam</v>
      </c>
      <c r="K2574" t="s">
        <v>53</v>
      </c>
      <c r="L2574" s="6" t="str">
        <f t="shared" si="329"/>
        <v>North Holland</v>
      </c>
      <c r="M2574" s="1">
        <v>1052</v>
      </c>
      <c r="N2574" t="s">
        <v>35</v>
      </c>
      <c r="O2574">
        <v>52.375640251381498</v>
      </c>
      <c r="P2574">
        <v>4.8724465079808699</v>
      </c>
      <c r="Q2574" t="s">
        <v>36</v>
      </c>
      <c r="R2574" t="s">
        <v>37</v>
      </c>
      <c r="S2574">
        <v>2</v>
      </c>
      <c r="T2574">
        <v>1</v>
      </c>
      <c r="U2574">
        <v>1</v>
      </c>
      <c r="V2574">
        <v>1</v>
      </c>
      <c r="W2574" t="s">
        <v>38</v>
      </c>
      <c r="X2574" s="8">
        <v>89</v>
      </c>
      <c r="Y2574">
        <v>1</v>
      </c>
      <c r="Z2574">
        <v>0</v>
      </c>
      <c r="AA2574">
        <v>2</v>
      </c>
      <c r="AB2574" s="6">
        <f t="shared" si="330"/>
        <v>4</v>
      </c>
      <c r="AC2574" s="13">
        <f t="shared" si="331"/>
        <v>89</v>
      </c>
      <c r="AD2574" s="13">
        <f t="shared" si="332"/>
        <v>178</v>
      </c>
      <c r="AE2574" s="13">
        <f t="shared" si="333"/>
        <v>712</v>
      </c>
      <c r="AF2574" t="s">
        <v>47</v>
      </c>
      <c r="AG2574">
        <v>0.83</v>
      </c>
      <c r="AH2574">
        <v>2</v>
      </c>
      <c r="AI2574">
        <v>100</v>
      </c>
      <c r="AJ2574">
        <v>10</v>
      </c>
      <c r="AK2574">
        <v>9</v>
      </c>
      <c r="AL2574">
        <v>9</v>
      </c>
      <c r="AM2574">
        <v>10</v>
      </c>
      <c r="AN2574">
        <v>9</v>
      </c>
      <c r="AO2574">
        <v>9</v>
      </c>
    </row>
    <row r="2575" spans="1:41">
      <c r="A2575" s="1">
        <v>4638813</v>
      </c>
      <c r="B2575" t="s">
        <v>2329</v>
      </c>
      <c r="C2575">
        <v>2013</v>
      </c>
      <c r="D2575" s="2" t="s">
        <v>6594</v>
      </c>
      <c r="E2575" s="4">
        <f t="shared" si="326"/>
        <v>41283</v>
      </c>
      <c r="F2575" s="5">
        <f t="shared" ca="1" si="327"/>
        <v>2.4896589913115239</v>
      </c>
      <c r="G2575" s="1">
        <v>3532705</v>
      </c>
      <c r="H2575" t="s">
        <v>198</v>
      </c>
      <c r="I2575" t="s">
        <v>33</v>
      </c>
      <c r="J2575" s="6" t="str">
        <f t="shared" si="328"/>
        <v>Amsterdam</v>
      </c>
      <c r="K2575" t="s">
        <v>34</v>
      </c>
      <c r="L2575" s="6" t="str">
        <f t="shared" si="329"/>
        <v>North Holland</v>
      </c>
      <c r="M2575" s="1" t="s">
        <v>2254</v>
      </c>
      <c r="N2575" t="s">
        <v>35</v>
      </c>
      <c r="O2575">
        <v>52.392904465338297</v>
      </c>
      <c r="P2575">
        <v>4.9095085825471498</v>
      </c>
      <c r="Q2575" t="s">
        <v>58</v>
      </c>
      <c r="R2575" t="s">
        <v>37</v>
      </c>
      <c r="S2575">
        <v>3</v>
      </c>
      <c r="T2575">
        <v>1</v>
      </c>
      <c r="U2575">
        <v>1</v>
      </c>
      <c r="V2575">
        <v>3</v>
      </c>
      <c r="W2575" t="s">
        <v>38</v>
      </c>
      <c r="X2575" s="8">
        <v>125</v>
      </c>
      <c r="Y2575">
        <v>3</v>
      </c>
      <c r="Z2575">
        <v>25</v>
      </c>
      <c r="AA2575">
        <v>3</v>
      </c>
      <c r="AB2575" s="6">
        <f t="shared" si="330"/>
        <v>4</v>
      </c>
      <c r="AC2575" s="13">
        <f t="shared" si="331"/>
        <v>125</v>
      </c>
      <c r="AD2575" s="13">
        <f t="shared" si="332"/>
        <v>375</v>
      </c>
      <c r="AE2575" s="13">
        <f t="shared" si="333"/>
        <v>1500</v>
      </c>
      <c r="AF2575" t="s">
        <v>39</v>
      </c>
      <c r="AG2575">
        <v>0.91</v>
      </c>
      <c r="AH2575">
        <v>2</v>
      </c>
      <c r="AI2575">
        <v>80</v>
      </c>
      <c r="AJ2575">
        <v>8</v>
      </c>
      <c r="AK2575">
        <v>7</v>
      </c>
      <c r="AL2575">
        <v>10</v>
      </c>
      <c r="AM2575">
        <v>9</v>
      </c>
      <c r="AN2575">
        <v>8</v>
      </c>
      <c r="AO2575">
        <v>8</v>
      </c>
    </row>
    <row r="2576" spans="1:41">
      <c r="A2576" s="1">
        <v>4642624</v>
      </c>
      <c r="B2576" t="s">
        <v>486</v>
      </c>
      <c r="C2576">
        <v>2013</v>
      </c>
      <c r="D2576" s="2" t="s">
        <v>6594</v>
      </c>
      <c r="E2576" s="4">
        <f t="shared" si="326"/>
        <v>41283</v>
      </c>
      <c r="F2576" s="5">
        <f t="shared" ca="1" si="327"/>
        <v>2.4896589913115239</v>
      </c>
      <c r="G2576" s="1">
        <v>3824126</v>
      </c>
      <c r="H2576" t="s">
        <v>56</v>
      </c>
      <c r="I2576" t="s">
        <v>33</v>
      </c>
      <c r="J2576" s="6" t="str">
        <f t="shared" si="328"/>
        <v>Amsterdam</v>
      </c>
      <c r="K2576" t="s">
        <v>34</v>
      </c>
      <c r="L2576" s="6" t="str">
        <f t="shared" si="329"/>
        <v>North Holland</v>
      </c>
      <c r="M2576" s="1" t="s">
        <v>2330</v>
      </c>
      <c r="N2576" t="s">
        <v>35</v>
      </c>
      <c r="O2576">
        <v>52.354841500847101</v>
      </c>
      <c r="P2576">
        <v>4.8736064788685898</v>
      </c>
      <c r="Q2576" t="s">
        <v>36</v>
      </c>
      <c r="R2576" t="s">
        <v>37</v>
      </c>
      <c r="S2576">
        <v>2</v>
      </c>
      <c r="T2576">
        <v>1</v>
      </c>
      <c r="U2576">
        <v>1</v>
      </c>
      <c r="V2576">
        <v>1</v>
      </c>
      <c r="W2576" t="s">
        <v>38</v>
      </c>
      <c r="X2576" s="8">
        <v>89</v>
      </c>
      <c r="Y2576">
        <v>1</v>
      </c>
      <c r="Z2576">
        <v>0</v>
      </c>
      <c r="AA2576">
        <v>2</v>
      </c>
      <c r="AB2576" s="6">
        <f t="shared" si="330"/>
        <v>6</v>
      </c>
      <c r="AC2576" s="13">
        <f t="shared" si="331"/>
        <v>89</v>
      </c>
      <c r="AD2576" s="13">
        <f t="shared" si="332"/>
        <v>178</v>
      </c>
      <c r="AE2576" s="13">
        <f t="shared" si="333"/>
        <v>1068</v>
      </c>
      <c r="AF2576" t="s">
        <v>39</v>
      </c>
      <c r="AG2576">
        <v>1</v>
      </c>
      <c r="AH2576">
        <v>3</v>
      </c>
      <c r="AI2576">
        <v>100</v>
      </c>
      <c r="AJ2576">
        <v>10</v>
      </c>
      <c r="AK2576">
        <v>9</v>
      </c>
      <c r="AL2576">
        <v>10</v>
      </c>
      <c r="AM2576">
        <v>10</v>
      </c>
      <c r="AN2576">
        <v>10</v>
      </c>
      <c r="AO2576">
        <v>10</v>
      </c>
    </row>
    <row r="2577" spans="1:41">
      <c r="A2577" s="1">
        <v>4651226</v>
      </c>
      <c r="B2577" t="s">
        <v>611</v>
      </c>
      <c r="C2577">
        <v>2013</v>
      </c>
      <c r="D2577" s="2" t="s">
        <v>6595</v>
      </c>
      <c r="E2577" s="4">
        <f t="shared" si="326"/>
        <v>41284</v>
      </c>
      <c r="F2577" s="5">
        <f t="shared" ca="1" si="327"/>
        <v>2.4869192652841265</v>
      </c>
      <c r="G2577" s="1">
        <v>2054427</v>
      </c>
      <c r="H2577" t="s">
        <v>51</v>
      </c>
      <c r="I2577" t="s">
        <v>33</v>
      </c>
      <c r="J2577" s="6" t="str">
        <f t="shared" si="328"/>
        <v>Amsterdam</v>
      </c>
      <c r="K2577" t="s">
        <v>34</v>
      </c>
      <c r="L2577" s="6" t="str">
        <f t="shared" si="329"/>
        <v>North Holland</v>
      </c>
      <c r="M2577" s="1">
        <v>1012</v>
      </c>
      <c r="N2577" t="s">
        <v>35</v>
      </c>
      <c r="O2577">
        <v>52.3761027412856</v>
      </c>
      <c r="P2577">
        <v>4.8991735763475299</v>
      </c>
      <c r="Q2577" t="s">
        <v>58</v>
      </c>
      <c r="R2577" t="s">
        <v>37</v>
      </c>
      <c r="S2577">
        <v>4</v>
      </c>
      <c r="T2577">
        <v>1.5</v>
      </c>
      <c r="U2577">
        <v>2</v>
      </c>
      <c r="V2577">
        <v>2</v>
      </c>
      <c r="W2577" t="s">
        <v>38</v>
      </c>
      <c r="X2577" s="8">
        <v>350</v>
      </c>
      <c r="Y2577">
        <v>1</v>
      </c>
      <c r="Z2577">
        <v>0</v>
      </c>
      <c r="AA2577">
        <v>1</v>
      </c>
      <c r="AB2577" s="6">
        <f t="shared" si="330"/>
        <v>0</v>
      </c>
      <c r="AC2577" s="13">
        <f t="shared" si="331"/>
        <v>350</v>
      </c>
      <c r="AD2577" s="13">
        <f t="shared" si="332"/>
        <v>350</v>
      </c>
      <c r="AE2577" s="13">
        <f t="shared" si="333"/>
        <v>0</v>
      </c>
      <c r="AF2577" t="s">
        <v>39</v>
      </c>
      <c r="AG2577">
        <v>0.83</v>
      </c>
      <c r="AH2577">
        <v>0</v>
      </c>
    </row>
    <row r="2578" spans="1:41">
      <c r="A2578" s="1">
        <v>4651226</v>
      </c>
      <c r="B2578" t="s">
        <v>611</v>
      </c>
      <c r="C2578">
        <v>2013</v>
      </c>
      <c r="D2578" s="2" t="s">
        <v>6595</v>
      </c>
      <c r="E2578" s="4">
        <f t="shared" si="326"/>
        <v>41284</v>
      </c>
      <c r="F2578" s="5">
        <f t="shared" ca="1" si="327"/>
        <v>2.4869192652841265</v>
      </c>
      <c r="G2578" s="1">
        <v>2109739</v>
      </c>
      <c r="H2578" t="s">
        <v>51</v>
      </c>
      <c r="I2578" t="s">
        <v>33</v>
      </c>
      <c r="J2578" s="6" t="str">
        <f t="shared" si="328"/>
        <v>Amsterdam</v>
      </c>
      <c r="K2578" t="s">
        <v>34</v>
      </c>
      <c r="L2578" s="6" t="str">
        <f t="shared" si="329"/>
        <v>North Holland</v>
      </c>
      <c r="M2578" s="1">
        <v>1012</v>
      </c>
      <c r="N2578" t="s">
        <v>35</v>
      </c>
      <c r="O2578">
        <v>52.375229266135797</v>
      </c>
      <c r="P2578">
        <v>4.8994149696203797</v>
      </c>
      <c r="Q2578" t="s">
        <v>58</v>
      </c>
      <c r="R2578" t="s">
        <v>37</v>
      </c>
      <c r="S2578">
        <v>2</v>
      </c>
      <c r="T2578">
        <v>1.5</v>
      </c>
      <c r="U2578">
        <v>2</v>
      </c>
      <c r="V2578">
        <v>2</v>
      </c>
      <c r="W2578" t="s">
        <v>38</v>
      </c>
      <c r="X2578" s="8">
        <v>200</v>
      </c>
      <c r="Y2578">
        <v>2</v>
      </c>
      <c r="Z2578">
        <v>75</v>
      </c>
      <c r="AA2578">
        <v>1</v>
      </c>
      <c r="AB2578" s="6">
        <f t="shared" si="330"/>
        <v>4</v>
      </c>
      <c r="AC2578" s="13">
        <f t="shared" si="331"/>
        <v>200</v>
      </c>
      <c r="AD2578" s="13">
        <f t="shared" si="332"/>
        <v>200</v>
      </c>
      <c r="AE2578" s="13">
        <f t="shared" si="333"/>
        <v>800</v>
      </c>
      <c r="AF2578" t="s">
        <v>39</v>
      </c>
      <c r="AG2578">
        <v>0.83</v>
      </c>
      <c r="AH2578">
        <v>2</v>
      </c>
      <c r="AI2578">
        <v>90</v>
      </c>
      <c r="AJ2578">
        <v>10</v>
      </c>
      <c r="AK2578">
        <v>10</v>
      </c>
      <c r="AL2578">
        <v>10</v>
      </c>
      <c r="AM2578">
        <v>10</v>
      </c>
      <c r="AN2578">
        <v>10</v>
      </c>
      <c r="AO2578">
        <v>10</v>
      </c>
    </row>
    <row r="2579" spans="1:41">
      <c r="A2579" s="1">
        <v>4659585</v>
      </c>
      <c r="B2579" t="s">
        <v>2331</v>
      </c>
      <c r="C2579">
        <v>2013</v>
      </c>
      <c r="D2579" s="2" t="s">
        <v>6595</v>
      </c>
      <c r="E2579" s="4">
        <f t="shared" si="326"/>
        <v>41284</v>
      </c>
      <c r="F2579" s="5">
        <f t="shared" ca="1" si="327"/>
        <v>2.4869192652841265</v>
      </c>
      <c r="G2579" s="1">
        <v>2345576</v>
      </c>
      <c r="H2579" t="s">
        <v>49</v>
      </c>
      <c r="I2579" t="s">
        <v>33</v>
      </c>
      <c r="J2579" s="6" t="str">
        <f t="shared" si="328"/>
        <v>Amsterdam</v>
      </c>
      <c r="K2579" t="s">
        <v>34</v>
      </c>
      <c r="L2579" s="6" t="str">
        <f t="shared" si="329"/>
        <v>North Holland</v>
      </c>
      <c r="M2579" s="1" t="s">
        <v>1764</v>
      </c>
      <c r="N2579" t="s">
        <v>35</v>
      </c>
      <c r="O2579">
        <v>52.366470754858199</v>
      </c>
      <c r="P2579">
        <v>4.9116510047179496</v>
      </c>
      <c r="Q2579" t="s">
        <v>58</v>
      </c>
      <c r="R2579" t="s">
        <v>37</v>
      </c>
      <c r="S2579">
        <v>5</v>
      </c>
      <c r="T2579">
        <v>2</v>
      </c>
      <c r="U2579">
        <v>4</v>
      </c>
      <c r="V2579">
        <v>3</v>
      </c>
      <c r="W2579" t="s">
        <v>38</v>
      </c>
      <c r="X2579" s="8">
        <v>345</v>
      </c>
      <c r="Y2579">
        <v>1</v>
      </c>
      <c r="Z2579">
        <v>0</v>
      </c>
      <c r="AA2579">
        <v>2</v>
      </c>
      <c r="AB2579" s="6">
        <f t="shared" si="330"/>
        <v>24</v>
      </c>
      <c r="AC2579" s="13">
        <f t="shared" si="331"/>
        <v>345</v>
      </c>
      <c r="AD2579" s="13">
        <f t="shared" si="332"/>
        <v>690</v>
      </c>
      <c r="AE2579" s="13">
        <f t="shared" si="333"/>
        <v>16560</v>
      </c>
      <c r="AF2579" t="s">
        <v>39</v>
      </c>
      <c r="AG2579">
        <v>0.6</v>
      </c>
      <c r="AH2579">
        <v>12</v>
      </c>
      <c r="AI2579">
        <v>100</v>
      </c>
      <c r="AJ2579">
        <v>10</v>
      </c>
      <c r="AK2579">
        <v>10</v>
      </c>
      <c r="AL2579">
        <v>10</v>
      </c>
      <c r="AM2579">
        <v>10</v>
      </c>
      <c r="AN2579">
        <v>9</v>
      </c>
      <c r="AO2579">
        <v>10</v>
      </c>
    </row>
    <row r="2580" spans="1:41">
      <c r="A2580" s="1">
        <v>4662897</v>
      </c>
      <c r="B2580" t="s">
        <v>2332</v>
      </c>
      <c r="C2580">
        <v>2013</v>
      </c>
      <c r="D2580" s="2" t="s">
        <v>6348</v>
      </c>
      <c r="E2580" s="4">
        <f t="shared" si="326"/>
        <v>41285</v>
      </c>
      <c r="F2580" s="5">
        <f t="shared" ca="1" si="327"/>
        <v>2.4841795392567292</v>
      </c>
      <c r="G2580" s="1">
        <v>1675292</v>
      </c>
      <c r="H2580" t="s">
        <v>71</v>
      </c>
      <c r="I2580" t="s">
        <v>33</v>
      </c>
      <c r="J2580" s="6" t="str">
        <f t="shared" si="328"/>
        <v>Amsterdam</v>
      </c>
      <c r="K2580" t="s">
        <v>34</v>
      </c>
      <c r="L2580" s="6" t="str">
        <f t="shared" si="329"/>
        <v>North Holland</v>
      </c>
      <c r="M2580" s="1" t="s">
        <v>1422</v>
      </c>
      <c r="N2580" t="s">
        <v>35</v>
      </c>
      <c r="O2580">
        <v>52.378602321041299</v>
      </c>
      <c r="P2580">
        <v>4.8549218374742704</v>
      </c>
      <c r="Q2580" t="s">
        <v>36</v>
      </c>
      <c r="R2580" t="s">
        <v>37</v>
      </c>
      <c r="S2580">
        <v>3</v>
      </c>
      <c r="T2580">
        <v>1</v>
      </c>
      <c r="U2580">
        <v>2</v>
      </c>
      <c r="V2580">
        <v>2</v>
      </c>
      <c r="W2580" t="s">
        <v>38</v>
      </c>
      <c r="X2580" s="8">
        <v>75</v>
      </c>
      <c r="Y2580">
        <v>2</v>
      </c>
      <c r="Z2580">
        <v>18</v>
      </c>
      <c r="AA2580">
        <v>2</v>
      </c>
      <c r="AB2580" s="6">
        <f t="shared" si="330"/>
        <v>10</v>
      </c>
      <c r="AC2580" s="13">
        <f t="shared" si="331"/>
        <v>75</v>
      </c>
      <c r="AD2580" s="13">
        <f t="shared" si="332"/>
        <v>150</v>
      </c>
      <c r="AE2580" s="13">
        <f t="shared" si="333"/>
        <v>1500</v>
      </c>
      <c r="AF2580" t="s">
        <v>39</v>
      </c>
      <c r="AG2580">
        <v>0.67</v>
      </c>
      <c r="AH2580">
        <v>5</v>
      </c>
      <c r="AI2580">
        <v>96</v>
      </c>
      <c r="AJ2580">
        <v>10</v>
      </c>
      <c r="AK2580">
        <v>10</v>
      </c>
      <c r="AL2580">
        <v>10</v>
      </c>
      <c r="AM2580">
        <v>10</v>
      </c>
      <c r="AN2580">
        <v>9</v>
      </c>
      <c r="AO2580">
        <v>10</v>
      </c>
    </row>
    <row r="2581" spans="1:41">
      <c r="A2581" s="1">
        <v>4662897</v>
      </c>
      <c r="B2581" t="s">
        <v>2332</v>
      </c>
      <c r="C2581">
        <v>2013</v>
      </c>
      <c r="D2581" s="2" t="s">
        <v>6348</v>
      </c>
      <c r="E2581" s="4">
        <f t="shared" si="326"/>
        <v>41285</v>
      </c>
      <c r="F2581" s="5">
        <f t="shared" ca="1" si="327"/>
        <v>2.4841795392567292</v>
      </c>
      <c r="G2581" s="1">
        <v>3738914</v>
      </c>
      <c r="H2581" t="s">
        <v>71</v>
      </c>
      <c r="I2581" t="s">
        <v>33</v>
      </c>
      <c r="J2581" s="6" t="str">
        <f t="shared" si="328"/>
        <v>Amsterdam</v>
      </c>
      <c r="K2581" t="s">
        <v>34</v>
      </c>
      <c r="L2581" s="6" t="str">
        <f t="shared" si="329"/>
        <v>North Holland</v>
      </c>
      <c r="M2581" s="1" t="s">
        <v>1422</v>
      </c>
      <c r="N2581" t="s">
        <v>35</v>
      </c>
      <c r="O2581">
        <v>52.380200803682897</v>
      </c>
      <c r="P2581">
        <v>4.8536429525786202</v>
      </c>
      <c r="Q2581" t="s">
        <v>36</v>
      </c>
      <c r="R2581" t="s">
        <v>42</v>
      </c>
      <c r="S2581">
        <v>1</v>
      </c>
      <c r="T2581">
        <v>1</v>
      </c>
      <c r="U2581">
        <v>1</v>
      </c>
      <c r="V2581">
        <v>1</v>
      </c>
      <c r="W2581" t="s">
        <v>38</v>
      </c>
      <c r="X2581" s="8">
        <v>39</v>
      </c>
      <c r="Y2581">
        <v>1</v>
      </c>
      <c r="Z2581">
        <v>0</v>
      </c>
      <c r="AA2581">
        <v>2</v>
      </c>
      <c r="AB2581" s="6">
        <f t="shared" si="330"/>
        <v>10</v>
      </c>
      <c r="AC2581" s="13">
        <f t="shared" si="331"/>
        <v>39</v>
      </c>
      <c r="AD2581" s="13">
        <f t="shared" si="332"/>
        <v>78</v>
      </c>
      <c r="AE2581" s="13">
        <f t="shared" si="333"/>
        <v>780</v>
      </c>
      <c r="AF2581" t="s">
        <v>39</v>
      </c>
      <c r="AG2581">
        <v>0.67</v>
      </c>
      <c r="AH2581">
        <v>5</v>
      </c>
      <c r="AI2581">
        <v>95</v>
      </c>
      <c r="AJ2581">
        <v>10</v>
      </c>
      <c r="AK2581">
        <v>10</v>
      </c>
      <c r="AL2581">
        <v>10</v>
      </c>
      <c r="AM2581">
        <v>10</v>
      </c>
      <c r="AN2581">
        <v>10</v>
      </c>
      <c r="AO2581">
        <v>9</v>
      </c>
    </row>
    <row r="2582" spans="1:41">
      <c r="A2582" s="1">
        <v>4663170</v>
      </c>
      <c r="B2582" t="s">
        <v>1197</v>
      </c>
      <c r="C2582">
        <v>2013</v>
      </c>
      <c r="D2582" s="2" t="s">
        <v>6348</v>
      </c>
      <c r="E2582" s="4">
        <f t="shared" si="326"/>
        <v>41285</v>
      </c>
      <c r="F2582" s="5">
        <f t="shared" ca="1" si="327"/>
        <v>2.4841795392567292</v>
      </c>
      <c r="G2582" s="1">
        <v>847093</v>
      </c>
      <c r="H2582" t="s">
        <v>45</v>
      </c>
      <c r="I2582" t="s">
        <v>33</v>
      </c>
      <c r="J2582" s="6" t="str">
        <f t="shared" si="328"/>
        <v>Amsterdam</v>
      </c>
      <c r="K2582" t="s">
        <v>34</v>
      </c>
      <c r="L2582" s="6" t="str">
        <f t="shared" si="329"/>
        <v>North Holland</v>
      </c>
      <c r="M2582" s="1">
        <v>1054</v>
      </c>
      <c r="N2582" t="s">
        <v>35</v>
      </c>
      <c r="O2582">
        <v>52.360538508699896</v>
      </c>
      <c r="P2582">
        <v>4.8606023875714701</v>
      </c>
      <c r="Q2582" t="s">
        <v>36</v>
      </c>
      <c r="R2582" t="s">
        <v>37</v>
      </c>
      <c r="S2582">
        <v>5</v>
      </c>
      <c r="T2582">
        <v>1</v>
      </c>
      <c r="U2582">
        <v>3</v>
      </c>
      <c r="V2582">
        <v>6</v>
      </c>
      <c r="W2582" t="s">
        <v>38</v>
      </c>
      <c r="X2582" s="8">
        <v>160</v>
      </c>
      <c r="Y2582">
        <v>5</v>
      </c>
      <c r="Z2582">
        <v>20</v>
      </c>
      <c r="AA2582">
        <v>1</v>
      </c>
      <c r="AB2582" s="6">
        <f t="shared" si="330"/>
        <v>26</v>
      </c>
      <c r="AC2582" s="13">
        <f t="shared" si="331"/>
        <v>160</v>
      </c>
      <c r="AD2582" s="13">
        <f t="shared" si="332"/>
        <v>160</v>
      </c>
      <c r="AE2582" s="13">
        <f t="shared" si="333"/>
        <v>4160</v>
      </c>
      <c r="AF2582" t="s">
        <v>47</v>
      </c>
      <c r="AG2582">
        <v>0.8</v>
      </c>
      <c r="AH2582">
        <v>13</v>
      </c>
      <c r="AI2582">
        <v>95</v>
      </c>
      <c r="AJ2582">
        <v>10</v>
      </c>
      <c r="AK2582">
        <v>10</v>
      </c>
      <c r="AL2582">
        <v>10</v>
      </c>
      <c r="AM2582">
        <v>9</v>
      </c>
      <c r="AN2582">
        <v>10</v>
      </c>
      <c r="AO2582">
        <v>9</v>
      </c>
    </row>
    <row r="2583" spans="1:41">
      <c r="A2583" s="1">
        <v>4672427</v>
      </c>
      <c r="B2583" t="s">
        <v>965</v>
      </c>
      <c r="C2583">
        <v>2013</v>
      </c>
      <c r="D2583" s="2" t="s">
        <v>6436</v>
      </c>
      <c r="E2583" s="4">
        <f t="shared" si="326"/>
        <v>41286</v>
      </c>
      <c r="F2583" s="5">
        <f t="shared" ca="1" si="327"/>
        <v>2.4814398132293318</v>
      </c>
      <c r="G2583" s="1">
        <v>882800</v>
      </c>
      <c r="H2583" t="s">
        <v>51</v>
      </c>
      <c r="I2583" t="s">
        <v>33</v>
      </c>
      <c r="J2583" s="6" t="str">
        <f t="shared" si="328"/>
        <v>Amsterdam</v>
      </c>
      <c r="K2583" t="s">
        <v>34</v>
      </c>
      <c r="L2583" s="6" t="str">
        <f t="shared" si="329"/>
        <v>North Holland</v>
      </c>
      <c r="M2583" s="1" t="s">
        <v>2235</v>
      </c>
      <c r="N2583" t="s">
        <v>35</v>
      </c>
      <c r="O2583">
        <v>52.3661781808756</v>
      </c>
      <c r="P2583">
        <v>4.8834134394614299</v>
      </c>
      <c r="Q2583" t="s">
        <v>36</v>
      </c>
      <c r="R2583" t="s">
        <v>37</v>
      </c>
      <c r="S2583">
        <v>2</v>
      </c>
      <c r="T2583">
        <v>1</v>
      </c>
      <c r="U2583">
        <v>1</v>
      </c>
      <c r="V2583">
        <v>1</v>
      </c>
      <c r="W2583" t="s">
        <v>38</v>
      </c>
      <c r="X2583" s="8">
        <v>110</v>
      </c>
      <c r="Y2583">
        <v>2</v>
      </c>
      <c r="Z2583">
        <v>40</v>
      </c>
      <c r="AA2583">
        <v>3</v>
      </c>
      <c r="AB2583" s="6">
        <f t="shared" si="330"/>
        <v>2</v>
      </c>
      <c r="AC2583" s="13">
        <f t="shared" si="331"/>
        <v>110</v>
      </c>
      <c r="AD2583" s="13">
        <f t="shared" si="332"/>
        <v>330</v>
      </c>
      <c r="AE2583" s="13">
        <f t="shared" si="333"/>
        <v>660</v>
      </c>
      <c r="AF2583" t="s">
        <v>39</v>
      </c>
      <c r="AG2583">
        <v>0.9</v>
      </c>
      <c r="AH2583">
        <v>1</v>
      </c>
      <c r="AI2583">
        <v>100</v>
      </c>
      <c r="AJ2583">
        <v>10</v>
      </c>
      <c r="AK2583">
        <v>10</v>
      </c>
      <c r="AL2583">
        <v>10</v>
      </c>
      <c r="AM2583">
        <v>10</v>
      </c>
      <c r="AN2583">
        <v>10</v>
      </c>
      <c r="AO2583">
        <v>10</v>
      </c>
    </row>
    <row r="2584" spans="1:41">
      <c r="A2584" s="1">
        <v>4673624</v>
      </c>
      <c r="B2584" t="s">
        <v>429</v>
      </c>
      <c r="C2584">
        <v>2013</v>
      </c>
      <c r="D2584" s="2" t="s">
        <v>6436</v>
      </c>
      <c r="E2584" s="4">
        <f t="shared" si="326"/>
        <v>41286</v>
      </c>
      <c r="F2584" s="5">
        <f t="shared" ca="1" si="327"/>
        <v>2.4814398132293318</v>
      </c>
      <c r="G2584" s="1">
        <v>1767709</v>
      </c>
      <c r="H2584" t="s">
        <v>56</v>
      </c>
      <c r="I2584" t="s">
        <v>33</v>
      </c>
      <c r="J2584" s="6" t="str">
        <f t="shared" si="328"/>
        <v>Amsterdam</v>
      </c>
      <c r="K2584" t="s">
        <v>34</v>
      </c>
      <c r="L2584" s="6" t="str">
        <f t="shared" si="329"/>
        <v>North Holland</v>
      </c>
      <c r="M2584" s="1" t="s">
        <v>2333</v>
      </c>
      <c r="N2584" t="s">
        <v>35</v>
      </c>
      <c r="O2584">
        <v>52.351882200980803</v>
      </c>
      <c r="P2584">
        <v>4.8669148685698396</v>
      </c>
      <c r="Q2584" t="s">
        <v>36</v>
      </c>
      <c r="R2584" t="s">
        <v>37</v>
      </c>
      <c r="S2584">
        <v>2</v>
      </c>
      <c r="T2584">
        <v>1</v>
      </c>
      <c r="U2584">
        <v>1</v>
      </c>
      <c r="V2584">
        <v>1</v>
      </c>
      <c r="W2584" t="s">
        <v>38</v>
      </c>
      <c r="X2584" s="8">
        <v>149</v>
      </c>
      <c r="Y2584">
        <v>1</v>
      </c>
      <c r="Z2584">
        <v>0</v>
      </c>
      <c r="AA2584">
        <v>3</v>
      </c>
      <c r="AB2584" s="6">
        <f t="shared" si="330"/>
        <v>16</v>
      </c>
      <c r="AC2584" s="13">
        <f t="shared" si="331"/>
        <v>149</v>
      </c>
      <c r="AD2584" s="13">
        <f t="shared" si="332"/>
        <v>447</v>
      </c>
      <c r="AE2584" s="13">
        <f t="shared" si="333"/>
        <v>7152</v>
      </c>
      <c r="AF2584" t="s">
        <v>47</v>
      </c>
      <c r="AG2584">
        <v>1</v>
      </c>
      <c r="AH2584">
        <v>8</v>
      </c>
      <c r="AI2584">
        <v>98</v>
      </c>
      <c r="AJ2584">
        <v>10</v>
      </c>
      <c r="AK2584">
        <v>10</v>
      </c>
      <c r="AL2584">
        <v>10</v>
      </c>
      <c r="AM2584">
        <v>10</v>
      </c>
      <c r="AN2584">
        <v>10</v>
      </c>
      <c r="AO2584">
        <v>10</v>
      </c>
    </row>
    <row r="2585" spans="1:41">
      <c r="A2585" s="1">
        <v>4674102</v>
      </c>
      <c r="B2585" t="s">
        <v>246</v>
      </c>
      <c r="C2585">
        <v>2013</v>
      </c>
      <c r="D2585" s="2" t="s">
        <v>6436</v>
      </c>
      <c r="E2585" s="4">
        <f t="shared" si="326"/>
        <v>41286</v>
      </c>
      <c r="F2585" s="5">
        <f t="shared" ca="1" si="327"/>
        <v>2.4814398132293318</v>
      </c>
      <c r="G2585" s="1">
        <v>3088648</v>
      </c>
      <c r="H2585" t="s">
        <v>51</v>
      </c>
      <c r="I2585" t="s">
        <v>33</v>
      </c>
      <c r="J2585" s="6" t="str">
        <f t="shared" si="328"/>
        <v>Amsterdam</v>
      </c>
      <c r="K2585" t="s">
        <v>34</v>
      </c>
      <c r="L2585" s="6" t="str">
        <f t="shared" si="329"/>
        <v>North Holland</v>
      </c>
      <c r="M2585" s="1" t="s">
        <v>2334</v>
      </c>
      <c r="N2585" t="s">
        <v>35</v>
      </c>
      <c r="O2585">
        <v>52.380667023718097</v>
      </c>
      <c r="P2585">
        <v>4.8911330387937104</v>
      </c>
      <c r="Q2585" t="s">
        <v>58</v>
      </c>
      <c r="R2585" t="s">
        <v>42</v>
      </c>
      <c r="S2585">
        <v>2</v>
      </c>
      <c r="T2585">
        <v>1</v>
      </c>
      <c r="U2585">
        <v>1</v>
      </c>
      <c r="V2585">
        <v>1</v>
      </c>
      <c r="W2585" t="s">
        <v>38</v>
      </c>
      <c r="X2585" s="8">
        <v>90</v>
      </c>
      <c r="Y2585">
        <v>1</v>
      </c>
      <c r="Z2585">
        <v>0</v>
      </c>
      <c r="AA2585">
        <v>1</v>
      </c>
      <c r="AB2585" s="6">
        <f t="shared" si="330"/>
        <v>72</v>
      </c>
      <c r="AC2585" s="13">
        <f t="shared" si="331"/>
        <v>90</v>
      </c>
      <c r="AD2585" s="13">
        <f t="shared" si="332"/>
        <v>90</v>
      </c>
      <c r="AE2585" s="13">
        <f t="shared" si="333"/>
        <v>6480</v>
      </c>
      <c r="AF2585" t="s">
        <v>39</v>
      </c>
      <c r="AG2585">
        <v>1</v>
      </c>
      <c r="AH2585">
        <v>36</v>
      </c>
      <c r="AI2585">
        <v>99</v>
      </c>
      <c r="AJ2585">
        <v>10</v>
      </c>
      <c r="AK2585">
        <v>10</v>
      </c>
      <c r="AL2585">
        <v>10</v>
      </c>
      <c r="AM2585">
        <v>10</v>
      </c>
      <c r="AN2585">
        <v>10</v>
      </c>
      <c r="AO2585">
        <v>10</v>
      </c>
    </row>
    <row r="2586" spans="1:41">
      <c r="A2586" s="1">
        <v>4677272</v>
      </c>
      <c r="B2586" t="s">
        <v>2335</v>
      </c>
      <c r="C2586">
        <v>2013</v>
      </c>
      <c r="D2586" s="2" t="s">
        <v>6436</v>
      </c>
      <c r="E2586" s="4">
        <f t="shared" si="326"/>
        <v>41286</v>
      </c>
      <c r="F2586" s="5">
        <f t="shared" ca="1" si="327"/>
        <v>2.4814398132293318</v>
      </c>
      <c r="G2586" s="1">
        <v>3476713</v>
      </c>
      <c r="H2586" t="s">
        <v>32</v>
      </c>
      <c r="I2586" t="s">
        <v>33</v>
      </c>
      <c r="J2586" s="6" t="str">
        <f t="shared" si="328"/>
        <v>Amsterdam</v>
      </c>
      <c r="K2586" t="s">
        <v>34</v>
      </c>
      <c r="L2586" s="6" t="str">
        <f t="shared" si="329"/>
        <v>North Holland</v>
      </c>
      <c r="M2586" s="1" t="s">
        <v>1237</v>
      </c>
      <c r="N2586" t="s">
        <v>35</v>
      </c>
      <c r="O2586">
        <v>52.381026157611203</v>
      </c>
      <c r="P2586">
        <v>4.8791048190955797</v>
      </c>
      <c r="Q2586" t="s">
        <v>36</v>
      </c>
      <c r="R2586" t="s">
        <v>37</v>
      </c>
      <c r="S2586">
        <v>2</v>
      </c>
      <c r="T2586">
        <v>1</v>
      </c>
      <c r="U2586">
        <v>1</v>
      </c>
      <c r="V2586">
        <v>1</v>
      </c>
      <c r="W2586" t="s">
        <v>38</v>
      </c>
      <c r="X2586" s="8">
        <v>149</v>
      </c>
      <c r="Y2586">
        <v>1</v>
      </c>
      <c r="Z2586">
        <v>0</v>
      </c>
      <c r="AA2586">
        <v>3</v>
      </c>
      <c r="AB2586" s="6">
        <f t="shared" si="330"/>
        <v>26</v>
      </c>
      <c r="AC2586" s="13">
        <f t="shared" si="331"/>
        <v>149</v>
      </c>
      <c r="AD2586" s="13">
        <f t="shared" si="332"/>
        <v>447</v>
      </c>
      <c r="AE2586" s="13">
        <f t="shared" si="333"/>
        <v>11622</v>
      </c>
      <c r="AF2586" t="s">
        <v>39</v>
      </c>
      <c r="AG2586">
        <v>0.82</v>
      </c>
      <c r="AH2586">
        <v>13</v>
      </c>
      <c r="AI2586">
        <v>100</v>
      </c>
      <c r="AJ2586">
        <v>10</v>
      </c>
      <c r="AK2586">
        <v>10</v>
      </c>
      <c r="AL2586">
        <v>10</v>
      </c>
      <c r="AM2586">
        <v>10</v>
      </c>
      <c r="AN2586">
        <v>10</v>
      </c>
      <c r="AO2586">
        <v>9</v>
      </c>
    </row>
    <row r="2587" spans="1:41">
      <c r="A2587" s="1">
        <v>4677436</v>
      </c>
      <c r="B2587" t="s">
        <v>2336</v>
      </c>
      <c r="C2587">
        <v>2013</v>
      </c>
      <c r="D2587" s="2" t="s">
        <v>6436</v>
      </c>
      <c r="E2587" s="4">
        <f t="shared" si="326"/>
        <v>41286</v>
      </c>
      <c r="F2587" s="5">
        <f t="shared" ca="1" si="327"/>
        <v>2.4814398132293318</v>
      </c>
      <c r="G2587" s="1">
        <v>883544</v>
      </c>
      <c r="H2587" t="s">
        <v>49</v>
      </c>
      <c r="I2587" t="s">
        <v>33</v>
      </c>
      <c r="J2587" s="6" t="str">
        <f t="shared" si="328"/>
        <v>Amsterdam</v>
      </c>
      <c r="K2587" t="s">
        <v>34</v>
      </c>
      <c r="L2587" s="6" t="str">
        <f t="shared" si="329"/>
        <v>North Holland</v>
      </c>
      <c r="M2587" s="1" t="s">
        <v>2337</v>
      </c>
      <c r="N2587" t="s">
        <v>35</v>
      </c>
      <c r="O2587">
        <v>52.3634143026838</v>
      </c>
      <c r="P2587">
        <v>4.8922249019216197</v>
      </c>
      <c r="Q2587" t="s">
        <v>36</v>
      </c>
      <c r="R2587" t="s">
        <v>42</v>
      </c>
      <c r="S2587">
        <v>2</v>
      </c>
      <c r="T2587">
        <v>1</v>
      </c>
      <c r="U2587">
        <v>1</v>
      </c>
      <c r="V2587">
        <v>1</v>
      </c>
      <c r="W2587" t="s">
        <v>38</v>
      </c>
      <c r="X2587" s="8">
        <v>69</v>
      </c>
      <c r="Y2587">
        <v>1</v>
      </c>
      <c r="Z2587">
        <v>0</v>
      </c>
      <c r="AA2587">
        <v>3</v>
      </c>
      <c r="AB2587" s="6">
        <f t="shared" si="330"/>
        <v>134</v>
      </c>
      <c r="AC2587" s="13">
        <f t="shared" si="331"/>
        <v>69</v>
      </c>
      <c r="AD2587" s="13">
        <f t="shared" si="332"/>
        <v>207</v>
      </c>
      <c r="AE2587" s="13">
        <f t="shared" si="333"/>
        <v>27738</v>
      </c>
      <c r="AF2587" t="s">
        <v>47</v>
      </c>
      <c r="AG2587">
        <v>0.89</v>
      </c>
      <c r="AH2587">
        <v>67</v>
      </c>
      <c r="AI2587">
        <v>94</v>
      </c>
      <c r="AJ2587">
        <v>9</v>
      </c>
      <c r="AK2587">
        <v>10</v>
      </c>
      <c r="AL2587">
        <v>10</v>
      </c>
      <c r="AM2587">
        <v>10</v>
      </c>
      <c r="AN2587">
        <v>10</v>
      </c>
      <c r="AO2587">
        <v>9</v>
      </c>
    </row>
    <row r="2588" spans="1:41">
      <c r="A2588" s="1">
        <v>4677956</v>
      </c>
      <c r="B2588" t="s">
        <v>2338</v>
      </c>
      <c r="C2588">
        <v>2013</v>
      </c>
      <c r="D2588" s="2" t="s">
        <v>6436</v>
      </c>
      <c r="E2588" s="4">
        <f t="shared" si="326"/>
        <v>41286</v>
      </c>
      <c r="F2588" s="5">
        <f t="shared" ca="1" si="327"/>
        <v>2.4814398132293318</v>
      </c>
      <c r="G2588" s="1">
        <v>5111865</v>
      </c>
      <c r="H2588" t="s">
        <v>56</v>
      </c>
      <c r="I2588" t="s">
        <v>33</v>
      </c>
      <c r="J2588" s="6" t="str">
        <f t="shared" si="328"/>
        <v>Amsterdam</v>
      </c>
      <c r="K2588" t="s">
        <v>46</v>
      </c>
      <c r="L2588" s="6" t="str">
        <f t="shared" si="329"/>
        <v>North Holland</v>
      </c>
      <c r="M2588" s="1">
        <v>1071</v>
      </c>
      <c r="N2588" t="s">
        <v>35</v>
      </c>
      <c r="O2588">
        <v>52.355928955758102</v>
      </c>
      <c r="P2588">
        <v>4.8813640658453297</v>
      </c>
      <c r="Q2588" t="s">
        <v>58</v>
      </c>
      <c r="R2588" t="s">
        <v>37</v>
      </c>
      <c r="S2588">
        <v>6</v>
      </c>
      <c r="T2588">
        <v>3</v>
      </c>
      <c r="U2588">
        <v>4</v>
      </c>
      <c r="V2588">
        <v>6</v>
      </c>
      <c r="W2588" t="s">
        <v>38</v>
      </c>
      <c r="X2588" s="8">
        <v>450</v>
      </c>
      <c r="Y2588">
        <v>5</v>
      </c>
      <c r="Z2588">
        <v>50</v>
      </c>
      <c r="AA2588">
        <v>2</v>
      </c>
      <c r="AB2588" s="6">
        <f t="shared" si="330"/>
        <v>2</v>
      </c>
      <c r="AC2588" s="13">
        <f t="shared" si="331"/>
        <v>450</v>
      </c>
      <c r="AD2588" s="13">
        <f t="shared" si="332"/>
        <v>900</v>
      </c>
      <c r="AE2588" s="13">
        <f t="shared" si="333"/>
        <v>1800</v>
      </c>
      <c r="AF2588" t="s">
        <v>47</v>
      </c>
      <c r="AG2588">
        <v>0.93</v>
      </c>
      <c r="AH2588">
        <v>1</v>
      </c>
      <c r="AI2588">
        <v>100</v>
      </c>
      <c r="AJ2588">
        <v>10</v>
      </c>
      <c r="AK2588">
        <v>10</v>
      </c>
      <c r="AL2588">
        <v>10</v>
      </c>
      <c r="AM2588">
        <v>10</v>
      </c>
      <c r="AN2588">
        <v>8</v>
      </c>
      <c r="AO2588">
        <v>8</v>
      </c>
    </row>
    <row r="2589" spans="1:41">
      <c r="A2589" s="1">
        <v>4682226</v>
      </c>
      <c r="B2589" t="s">
        <v>2339</v>
      </c>
      <c r="C2589">
        <v>2013</v>
      </c>
      <c r="D2589" s="2" t="s">
        <v>6596</v>
      </c>
      <c r="E2589" s="4">
        <f t="shared" si="326"/>
        <v>41287</v>
      </c>
      <c r="F2589" s="5">
        <f t="shared" ca="1" si="327"/>
        <v>2.4787000872019345</v>
      </c>
      <c r="G2589" s="1">
        <v>886606</v>
      </c>
      <c r="H2589" t="s">
        <v>107</v>
      </c>
      <c r="I2589" t="s">
        <v>33</v>
      </c>
      <c r="J2589" s="6" t="str">
        <f t="shared" si="328"/>
        <v>Amsterdam</v>
      </c>
      <c r="K2589" t="s">
        <v>34</v>
      </c>
      <c r="L2589" s="6" t="str">
        <f t="shared" si="329"/>
        <v>North Holland</v>
      </c>
      <c r="M2589" s="1" t="s">
        <v>2340</v>
      </c>
      <c r="N2589" t="s">
        <v>35</v>
      </c>
      <c r="O2589">
        <v>52.3520255003179</v>
      </c>
      <c r="P2589">
        <v>4.9164218139949902</v>
      </c>
      <c r="Q2589" t="s">
        <v>36</v>
      </c>
      <c r="R2589" t="s">
        <v>37</v>
      </c>
      <c r="S2589">
        <v>1</v>
      </c>
      <c r="T2589">
        <v>1</v>
      </c>
      <c r="U2589">
        <v>1</v>
      </c>
      <c r="V2589">
        <v>1</v>
      </c>
      <c r="W2589" t="s">
        <v>38</v>
      </c>
      <c r="X2589" s="8">
        <v>95</v>
      </c>
      <c r="Y2589">
        <v>1</v>
      </c>
      <c r="Z2589">
        <v>0</v>
      </c>
      <c r="AA2589">
        <v>2</v>
      </c>
      <c r="AB2589" s="6">
        <f t="shared" si="330"/>
        <v>2</v>
      </c>
      <c r="AC2589" s="13">
        <f t="shared" si="331"/>
        <v>95</v>
      </c>
      <c r="AD2589" s="13">
        <f t="shared" si="332"/>
        <v>190</v>
      </c>
      <c r="AE2589" s="13">
        <f t="shared" si="333"/>
        <v>380</v>
      </c>
      <c r="AF2589" t="s">
        <v>39</v>
      </c>
      <c r="AG2589">
        <v>0.5</v>
      </c>
      <c r="AH2589">
        <v>1</v>
      </c>
      <c r="AI2589">
        <v>80</v>
      </c>
      <c r="AJ2589">
        <v>8</v>
      </c>
      <c r="AK2589">
        <v>10</v>
      </c>
      <c r="AL2589">
        <v>10</v>
      </c>
      <c r="AM2589">
        <v>10</v>
      </c>
      <c r="AN2589">
        <v>8</v>
      </c>
      <c r="AO2589">
        <v>10</v>
      </c>
    </row>
    <row r="2590" spans="1:41">
      <c r="A2590" s="1">
        <v>4682226</v>
      </c>
      <c r="B2590" t="s">
        <v>2339</v>
      </c>
      <c r="C2590">
        <v>2013</v>
      </c>
      <c r="D2590" s="2" t="s">
        <v>6596</v>
      </c>
      <c r="E2590" s="4">
        <f t="shared" si="326"/>
        <v>41287</v>
      </c>
      <c r="F2590" s="5">
        <f t="shared" ca="1" si="327"/>
        <v>2.4787000872019345</v>
      </c>
      <c r="G2590" s="1">
        <v>884070</v>
      </c>
      <c r="H2590" t="s">
        <v>71</v>
      </c>
      <c r="I2590" t="s">
        <v>33</v>
      </c>
      <c r="J2590" s="6" t="str">
        <f t="shared" si="328"/>
        <v>Amsterdam</v>
      </c>
      <c r="K2590" t="s">
        <v>34</v>
      </c>
      <c r="L2590" s="6" t="str">
        <f t="shared" si="329"/>
        <v>North Holland</v>
      </c>
      <c r="M2590" s="1">
        <v>1055</v>
      </c>
      <c r="N2590" t="s">
        <v>35</v>
      </c>
      <c r="O2590">
        <v>52.377541204327301</v>
      </c>
      <c r="P2590">
        <v>4.8516940392011598</v>
      </c>
      <c r="Q2590" t="s">
        <v>36</v>
      </c>
      <c r="R2590" t="s">
        <v>37</v>
      </c>
      <c r="S2590">
        <v>1</v>
      </c>
      <c r="T2590">
        <v>1</v>
      </c>
      <c r="U2590">
        <v>1</v>
      </c>
      <c r="V2590">
        <v>1</v>
      </c>
      <c r="W2590" t="s">
        <v>38</v>
      </c>
      <c r="X2590" s="8">
        <v>95</v>
      </c>
      <c r="Y2590">
        <v>1</v>
      </c>
      <c r="Z2590">
        <v>0</v>
      </c>
      <c r="AA2590">
        <v>6</v>
      </c>
      <c r="AB2590" s="6">
        <f t="shared" si="330"/>
        <v>0</v>
      </c>
      <c r="AC2590" s="13">
        <f t="shared" si="331"/>
        <v>95</v>
      </c>
      <c r="AD2590" s="13">
        <f t="shared" si="332"/>
        <v>570</v>
      </c>
      <c r="AE2590" s="13">
        <f t="shared" si="333"/>
        <v>0</v>
      </c>
      <c r="AF2590" t="s">
        <v>39</v>
      </c>
      <c r="AG2590">
        <v>0.5</v>
      </c>
      <c r="AH2590">
        <v>0</v>
      </c>
    </row>
    <row r="2591" spans="1:41">
      <c r="A2591" s="1">
        <v>4682602</v>
      </c>
      <c r="B2591" t="s">
        <v>337</v>
      </c>
      <c r="C2591">
        <v>2013</v>
      </c>
      <c r="D2591" s="2" t="s">
        <v>6596</v>
      </c>
      <c r="E2591" s="4">
        <f t="shared" si="326"/>
        <v>41287</v>
      </c>
      <c r="F2591" s="5">
        <f t="shared" ca="1" si="327"/>
        <v>2.4787000872019345</v>
      </c>
      <c r="G2591" s="1">
        <v>933207</v>
      </c>
      <c r="H2591" t="s">
        <v>673</v>
      </c>
      <c r="I2591" t="s">
        <v>33</v>
      </c>
      <c r="J2591" s="6" t="str">
        <f t="shared" si="328"/>
        <v>Amsterdam</v>
      </c>
      <c r="K2591" t="s">
        <v>34</v>
      </c>
      <c r="L2591" s="6" t="str">
        <f t="shared" si="329"/>
        <v>North Holland</v>
      </c>
      <c r="M2591" s="1" t="s">
        <v>2341</v>
      </c>
      <c r="N2591" t="s">
        <v>35</v>
      </c>
      <c r="O2591">
        <v>52.414988696233401</v>
      </c>
      <c r="P2591">
        <v>4.8865032013477503</v>
      </c>
      <c r="Q2591" t="s">
        <v>132</v>
      </c>
      <c r="R2591" t="s">
        <v>42</v>
      </c>
      <c r="S2591">
        <v>2</v>
      </c>
      <c r="U2591">
        <v>1</v>
      </c>
      <c r="V2591">
        <v>2</v>
      </c>
      <c r="W2591" t="s">
        <v>38</v>
      </c>
      <c r="X2591" s="8">
        <v>105</v>
      </c>
      <c r="Y2591">
        <v>1</v>
      </c>
      <c r="Z2591">
        <v>0</v>
      </c>
      <c r="AA2591">
        <v>1</v>
      </c>
      <c r="AB2591" s="6">
        <f t="shared" si="330"/>
        <v>0</v>
      </c>
      <c r="AC2591" s="13">
        <f t="shared" si="331"/>
        <v>105</v>
      </c>
      <c r="AD2591" s="13">
        <f t="shared" si="332"/>
        <v>105</v>
      </c>
      <c r="AE2591" s="13">
        <f t="shared" si="333"/>
        <v>0</v>
      </c>
      <c r="AF2591" t="s">
        <v>47</v>
      </c>
      <c r="AG2591">
        <v>1</v>
      </c>
      <c r="AH2591">
        <v>0</v>
      </c>
    </row>
    <row r="2592" spans="1:41">
      <c r="A2592" s="1">
        <v>4682602</v>
      </c>
      <c r="B2592" t="s">
        <v>337</v>
      </c>
      <c r="C2592">
        <v>2013</v>
      </c>
      <c r="D2592" s="2" t="s">
        <v>6596</v>
      </c>
      <c r="E2592" s="4">
        <f t="shared" si="326"/>
        <v>41287</v>
      </c>
      <c r="F2592" s="5">
        <f t="shared" ca="1" si="327"/>
        <v>2.4787000872019345</v>
      </c>
      <c r="G2592" s="1">
        <v>933225</v>
      </c>
      <c r="H2592" t="s">
        <v>673</v>
      </c>
      <c r="I2592" t="s">
        <v>33</v>
      </c>
      <c r="J2592" s="6" t="str">
        <f t="shared" si="328"/>
        <v>Amsterdam</v>
      </c>
      <c r="K2592" t="s">
        <v>34</v>
      </c>
      <c r="L2592" s="6" t="str">
        <f t="shared" si="329"/>
        <v>North Holland</v>
      </c>
      <c r="M2592" s="1" t="s">
        <v>2341</v>
      </c>
      <c r="N2592" t="s">
        <v>35</v>
      </c>
      <c r="O2592">
        <v>52.415304627464799</v>
      </c>
      <c r="P2592">
        <v>4.8858767730540196</v>
      </c>
      <c r="Q2592" t="s">
        <v>132</v>
      </c>
      <c r="R2592" t="s">
        <v>42</v>
      </c>
      <c r="S2592">
        <v>2</v>
      </c>
      <c r="U2592">
        <v>1</v>
      </c>
      <c r="W2592" t="s">
        <v>38</v>
      </c>
      <c r="X2592" s="8">
        <v>95</v>
      </c>
      <c r="Y2592">
        <v>1</v>
      </c>
      <c r="Z2592">
        <v>0</v>
      </c>
      <c r="AA2592">
        <v>1</v>
      </c>
      <c r="AB2592" s="6">
        <f t="shared" si="330"/>
        <v>0</v>
      </c>
      <c r="AC2592" s="13">
        <f t="shared" si="331"/>
        <v>95</v>
      </c>
      <c r="AD2592" s="13">
        <f t="shared" si="332"/>
        <v>95</v>
      </c>
      <c r="AE2592" s="13">
        <f t="shared" si="333"/>
        <v>0</v>
      </c>
      <c r="AF2592" t="s">
        <v>47</v>
      </c>
      <c r="AG2592">
        <v>1</v>
      </c>
      <c r="AH2592">
        <v>0</v>
      </c>
    </row>
    <row r="2593" spans="1:41">
      <c r="A2593" s="1">
        <v>4682602</v>
      </c>
      <c r="B2593" t="s">
        <v>337</v>
      </c>
      <c r="C2593">
        <v>2013</v>
      </c>
      <c r="D2593" s="2" t="s">
        <v>6596</v>
      </c>
      <c r="E2593" s="4">
        <f t="shared" si="326"/>
        <v>41287</v>
      </c>
      <c r="F2593" s="5">
        <f t="shared" ca="1" si="327"/>
        <v>2.4787000872019345</v>
      </c>
      <c r="G2593" s="1">
        <v>884108</v>
      </c>
      <c r="H2593" t="s">
        <v>673</v>
      </c>
      <c r="I2593" t="s">
        <v>33</v>
      </c>
      <c r="J2593" s="6" t="str">
        <f t="shared" si="328"/>
        <v>Amsterdam</v>
      </c>
      <c r="K2593" t="s">
        <v>34</v>
      </c>
      <c r="L2593" s="6" t="str">
        <f t="shared" si="329"/>
        <v>North Holland</v>
      </c>
      <c r="M2593" s="1" t="s">
        <v>2341</v>
      </c>
      <c r="N2593" t="s">
        <v>35</v>
      </c>
      <c r="O2593">
        <v>52.415553925359497</v>
      </c>
      <c r="P2593">
        <v>4.8856795715574703</v>
      </c>
      <c r="Q2593" t="s">
        <v>132</v>
      </c>
      <c r="R2593" t="s">
        <v>37</v>
      </c>
      <c r="S2593">
        <v>2</v>
      </c>
      <c r="T2593">
        <v>1</v>
      </c>
      <c r="U2593">
        <v>1</v>
      </c>
      <c r="V2593">
        <v>2</v>
      </c>
      <c r="W2593" t="s">
        <v>38</v>
      </c>
      <c r="X2593" s="8">
        <v>110</v>
      </c>
      <c r="Y2593">
        <v>2</v>
      </c>
      <c r="Z2593">
        <v>25</v>
      </c>
      <c r="AA2593">
        <v>2</v>
      </c>
      <c r="AB2593" s="6">
        <f t="shared" si="330"/>
        <v>4</v>
      </c>
      <c r="AC2593" s="13">
        <f t="shared" si="331"/>
        <v>110</v>
      </c>
      <c r="AD2593" s="13">
        <f t="shared" si="332"/>
        <v>220</v>
      </c>
      <c r="AE2593" s="13">
        <f t="shared" si="333"/>
        <v>880</v>
      </c>
      <c r="AF2593" t="s">
        <v>47</v>
      </c>
      <c r="AG2593">
        <v>1</v>
      </c>
      <c r="AH2593">
        <v>2</v>
      </c>
      <c r="AI2593">
        <v>98</v>
      </c>
      <c r="AJ2593">
        <v>10</v>
      </c>
      <c r="AK2593">
        <v>9</v>
      </c>
      <c r="AL2593">
        <v>10</v>
      </c>
      <c r="AM2593">
        <v>10</v>
      </c>
      <c r="AN2593">
        <v>10</v>
      </c>
      <c r="AO2593">
        <v>10</v>
      </c>
    </row>
    <row r="2594" spans="1:41">
      <c r="A2594" s="1">
        <v>4682602</v>
      </c>
      <c r="B2594" t="s">
        <v>337</v>
      </c>
      <c r="C2594">
        <v>2013</v>
      </c>
      <c r="D2594" s="2" t="s">
        <v>6596</v>
      </c>
      <c r="E2594" s="4">
        <f t="shared" si="326"/>
        <v>41287</v>
      </c>
      <c r="F2594" s="5">
        <f t="shared" ca="1" si="327"/>
        <v>2.4787000872019345</v>
      </c>
      <c r="G2594" s="1">
        <v>884252</v>
      </c>
      <c r="H2594" t="s">
        <v>673</v>
      </c>
      <c r="I2594" t="s">
        <v>33</v>
      </c>
      <c r="J2594" s="6" t="str">
        <f t="shared" si="328"/>
        <v>Amsterdam</v>
      </c>
      <c r="K2594" t="s">
        <v>34</v>
      </c>
      <c r="L2594" s="6" t="str">
        <f t="shared" si="329"/>
        <v>North Holland</v>
      </c>
      <c r="M2594" s="1" t="s">
        <v>2341</v>
      </c>
      <c r="N2594" t="s">
        <v>35</v>
      </c>
      <c r="O2594">
        <v>52.414196649566101</v>
      </c>
      <c r="P2594">
        <v>4.8858337410318002</v>
      </c>
      <c r="Q2594" t="s">
        <v>132</v>
      </c>
      <c r="R2594" t="s">
        <v>42</v>
      </c>
      <c r="S2594">
        <v>1</v>
      </c>
      <c r="T2594">
        <v>1</v>
      </c>
      <c r="U2594">
        <v>1</v>
      </c>
      <c r="V2594">
        <v>1</v>
      </c>
      <c r="W2594" t="s">
        <v>38</v>
      </c>
      <c r="X2594" s="8">
        <v>65</v>
      </c>
      <c r="Y2594">
        <v>1</v>
      </c>
      <c r="Z2594">
        <v>0</v>
      </c>
      <c r="AA2594">
        <v>1</v>
      </c>
      <c r="AB2594" s="6">
        <f t="shared" si="330"/>
        <v>18</v>
      </c>
      <c r="AC2594" s="13">
        <f t="shared" si="331"/>
        <v>65</v>
      </c>
      <c r="AD2594" s="13">
        <f t="shared" si="332"/>
        <v>65</v>
      </c>
      <c r="AE2594" s="13">
        <f t="shared" si="333"/>
        <v>1170</v>
      </c>
      <c r="AF2594" t="s">
        <v>47</v>
      </c>
      <c r="AG2594">
        <v>1</v>
      </c>
      <c r="AH2594">
        <v>9</v>
      </c>
      <c r="AI2594">
        <v>98</v>
      </c>
      <c r="AJ2594">
        <v>10</v>
      </c>
      <c r="AK2594">
        <v>10</v>
      </c>
      <c r="AL2594">
        <v>10</v>
      </c>
      <c r="AM2594">
        <v>10</v>
      </c>
      <c r="AN2594">
        <v>8</v>
      </c>
      <c r="AO2594">
        <v>9</v>
      </c>
    </row>
    <row r="2595" spans="1:41">
      <c r="A2595" s="1">
        <v>4682659</v>
      </c>
      <c r="B2595" t="s">
        <v>2342</v>
      </c>
      <c r="C2595">
        <v>2013</v>
      </c>
      <c r="D2595" s="2" t="s">
        <v>6596</v>
      </c>
      <c r="E2595" s="4">
        <f t="shared" si="326"/>
        <v>41287</v>
      </c>
      <c r="F2595" s="5">
        <f t="shared" ca="1" si="327"/>
        <v>2.4787000872019345</v>
      </c>
      <c r="G2595" s="1">
        <v>3320805</v>
      </c>
      <c r="H2595" t="s">
        <v>32</v>
      </c>
      <c r="I2595" t="s">
        <v>33</v>
      </c>
      <c r="J2595" s="6" t="str">
        <f t="shared" si="328"/>
        <v>Amsterdam</v>
      </c>
      <c r="K2595" t="s">
        <v>34</v>
      </c>
      <c r="L2595" s="6" t="str">
        <f t="shared" si="329"/>
        <v>North Holland</v>
      </c>
      <c r="M2595" s="1" t="s">
        <v>2343</v>
      </c>
      <c r="N2595" t="s">
        <v>35</v>
      </c>
      <c r="O2595">
        <v>52.385022330368898</v>
      </c>
      <c r="P2595">
        <v>4.8729485961502697</v>
      </c>
      <c r="Q2595" t="s">
        <v>36</v>
      </c>
      <c r="R2595" t="s">
        <v>37</v>
      </c>
      <c r="S2595">
        <v>2</v>
      </c>
      <c r="T2595">
        <v>1</v>
      </c>
      <c r="U2595">
        <v>2</v>
      </c>
      <c r="V2595">
        <v>1</v>
      </c>
      <c r="W2595" t="s">
        <v>38</v>
      </c>
      <c r="X2595" s="8">
        <v>98</v>
      </c>
      <c r="Y2595">
        <v>0</v>
      </c>
      <c r="Z2595">
        <v>0</v>
      </c>
      <c r="AA2595">
        <v>3</v>
      </c>
      <c r="AB2595" s="6">
        <f t="shared" si="330"/>
        <v>6</v>
      </c>
      <c r="AC2595" s="13">
        <f t="shared" si="331"/>
        <v>98</v>
      </c>
      <c r="AD2595" s="13">
        <f t="shared" si="332"/>
        <v>294</v>
      </c>
      <c r="AE2595" s="13">
        <f t="shared" si="333"/>
        <v>1764</v>
      </c>
      <c r="AF2595" t="s">
        <v>39</v>
      </c>
      <c r="AG2595">
        <v>1</v>
      </c>
      <c r="AH2595">
        <v>3</v>
      </c>
      <c r="AI2595">
        <v>100</v>
      </c>
      <c r="AJ2595">
        <v>10</v>
      </c>
      <c r="AK2595">
        <v>10</v>
      </c>
      <c r="AL2595">
        <v>10</v>
      </c>
      <c r="AM2595">
        <v>10</v>
      </c>
      <c r="AN2595">
        <v>10</v>
      </c>
      <c r="AO2595">
        <v>10</v>
      </c>
    </row>
    <row r="2596" spans="1:41">
      <c r="A2596" s="1">
        <v>4683730</v>
      </c>
      <c r="B2596" t="s">
        <v>2344</v>
      </c>
      <c r="C2596">
        <v>2013</v>
      </c>
      <c r="D2596" s="2" t="s">
        <v>6596</v>
      </c>
      <c r="E2596" s="4">
        <f t="shared" si="326"/>
        <v>41287</v>
      </c>
      <c r="F2596" s="5">
        <f t="shared" ca="1" si="327"/>
        <v>2.4787000872019345</v>
      </c>
      <c r="G2596" s="1">
        <v>3426783</v>
      </c>
      <c r="H2596" t="s">
        <v>32</v>
      </c>
      <c r="I2596" t="s">
        <v>33</v>
      </c>
      <c r="J2596" s="6" t="str">
        <f t="shared" si="328"/>
        <v>Amsterdam</v>
      </c>
      <c r="K2596" t="s">
        <v>34</v>
      </c>
      <c r="L2596" s="6" t="str">
        <f t="shared" si="329"/>
        <v>North Holland</v>
      </c>
      <c r="M2596" s="1" t="s">
        <v>2345</v>
      </c>
      <c r="N2596" t="s">
        <v>35</v>
      </c>
      <c r="O2596">
        <v>52.385064389154898</v>
      </c>
      <c r="P2596">
        <v>4.8724582163564003</v>
      </c>
      <c r="Q2596" t="s">
        <v>36</v>
      </c>
      <c r="R2596" t="s">
        <v>37</v>
      </c>
      <c r="S2596">
        <v>2</v>
      </c>
      <c r="T2596">
        <v>1</v>
      </c>
      <c r="U2596">
        <v>1</v>
      </c>
      <c r="V2596">
        <v>1</v>
      </c>
      <c r="W2596" t="s">
        <v>38</v>
      </c>
      <c r="X2596" s="8">
        <v>95</v>
      </c>
      <c r="Y2596">
        <v>1</v>
      </c>
      <c r="Z2596">
        <v>0</v>
      </c>
      <c r="AA2596">
        <v>2</v>
      </c>
      <c r="AB2596" s="6">
        <f t="shared" si="330"/>
        <v>6</v>
      </c>
      <c r="AC2596" s="13">
        <f t="shared" si="331"/>
        <v>95</v>
      </c>
      <c r="AD2596" s="13">
        <f t="shared" si="332"/>
        <v>190</v>
      </c>
      <c r="AE2596" s="13">
        <f t="shared" si="333"/>
        <v>1140</v>
      </c>
      <c r="AF2596" t="s">
        <v>39</v>
      </c>
      <c r="AG2596">
        <v>0.95</v>
      </c>
      <c r="AH2596">
        <v>3</v>
      </c>
      <c r="AI2596">
        <v>93</v>
      </c>
      <c r="AJ2596">
        <v>9</v>
      </c>
      <c r="AK2596">
        <v>9</v>
      </c>
      <c r="AL2596">
        <v>10</v>
      </c>
      <c r="AM2596">
        <v>10</v>
      </c>
      <c r="AN2596">
        <v>8</v>
      </c>
      <c r="AO2596">
        <v>9</v>
      </c>
    </row>
    <row r="2597" spans="1:41">
      <c r="A2597" s="1">
        <v>4684281</v>
      </c>
      <c r="B2597" t="s">
        <v>150</v>
      </c>
      <c r="C2597">
        <v>2013</v>
      </c>
      <c r="D2597" s="2" t="s">
        <v>6596</v>
      </c>
      <c r="E2597" s="4">
        <f t="shared" si="326"/>
        <v>41287</v>
      </c>
      <c r="F2597" s="5">
        <f t="shared" ca="1" si="327"/>
        <v>2.4787000872019345</v>
      </c>
      <c r="G2597" s="1">
        <v>2712077</v>
      </c>
      <c r="H2597" t="s">
        <v>51</v>
      </c>
      <c r="I2597" t="s">
        <v>33</v>
      </c>
      <c r="J2597" s="6" t="str">
        <f t="shared" si="328"/>
        <v>Amsterdam</v>
      </c>
      <c r="K2597" t="s">
        <v>34</v>
      </c>
      <c r="L2597" s="6" t="str">
        <f t="shared" si="329"/>
        <v>North Holland</v>
      </c>
      <c r="M2597" s="1" t="s">
        <v>2346</v>
      </c>
      <c r="N2597" t="s">
        <v>35</v>
      </c>
      <c r="O2597">
        <v>52.371840399653202</v>
      </c>
      <c r="P2597">
        <v>4.8750641737459901</v>
      </c>
      <c r="Q2597" t="s">
        <v>36</v>
      </c>
      <c r="R2597" t="s">
        <v>42</v>
      </c>
      <c r="S2597">
        <v>2</v>
      </c>
      <c r="T2597">
        <v>1</v>
      </c>
      <c r="U2597">
        <v>1</v>
      </c>
      <c r="V2597">
        <v>1</v>
      </c>
      <c r="W2597" t="s">
        <v>38</v>
      </c>
      <c r="X2597" s="8">
        <v>90</v>
      </c>
      <c r="Y2597">
        <v>1</v>
      </c>
      <c r="Z2597">
        <v>0</v>
      </c>
      <c r="AA2597">
        <v>1</v>
      </c>
      <c r="AB2597" s="6">
        <f t="shared" si="330"/>
        <v>34</v>
      </c>
      <c r="AC2597" s="13">
        <f t="shared" si="331"/>
        <v>90</v>
      </c>
      <c r="AD2597" s="13">
        <f t="shared" si="332"/>
        <v>90</v>
      </c>
      <c r="AE2597" s="13">
        <f t="shared" si="333"/>
        <v>3060</v>
      </c>
      <c r="AF2597" t="s">
        <v>39</v>
      </c>
      <c r="AG2597">
        <v>0.66</v>
      </c>
      <c r="AH2597">
        <v>17</v>
      </c>
      <c r="AI2597">
        <v>87</v>
      </c>
      <c r="AJ2597">
        <v>10</v>
      </c>
      <c r="AK2597">
        <v>9</v>
      </c>
      <c r="AL2597">
        <v>8</v>
      </c>
      <c r="AM2597">
        <v>8</v>
      </c>
      <c r="AN2597">
        <v>10</v>
      </c>
      <c r="AO2597">
        <v>9</v>
      </c>
    </row>
    <row r="2598" spans="1:41">
      <c r="A2598" s="1">
        <v>4684281</v>
      </c>
      <c r="B2598" t="s">
        <v>150</v>
      </c>
      <c r="C2598">
        <v>2013</v>
      </c>
      <c r="D2598" s="2" t="s">
        <v>6596</v>
      </c>
      <c r="E2598" s="4">
        <f t="shared" si="326"/>
        <v>41287</v>
      </c>
      <c r="F2598" s="5">
        <f t="shared" ca="1" si="327"/>
        <v>2.4787000872019345</v>
      </c>
      <c r="G2598" s="1">
        <v>1580944</v>
      </c>
      <c r="H2598" t="s">
        <v>45</v>
      </c>
      <c r="I2598" t="s">
        <v>33</v>
      </c>
      <c r="J2598" s="6" t="str">
        <f t="shared" si="328"/>
        <v>Amsterdam</v>
      </c>
      <c r="K2598" t="s">
        <v>34</v>
      </c>
      <c r="L2598" s="6" t="str">
        <f t="shared" si="329"/>
        <v>North Holland</v>
      </c>
      <c r="M2598" s="1" t="s">
        <v>2346</v>
      </c>
      <c r="N2598" t="s">
        <v>35</v>
      </c>
      <c r="O2598">
        <v>52.3683814319904</v>
      </c>
      <c r="P2598">
        <v>4.8713260788501902</v>
      </c>
      <c r="Q2598" t="s">
        <v>36</v>
      </c>
      <c r="R2598" t="s">
        <v>37</v>
      </c>
      <c r="S2598">
        <v>2</v>
      </c>
      <c r="T2598">
        <v>1</v>
      </c>
      <c r="U2598">
        <v>1</v>
      </c>
      <c r="V2598">
        <v>1</v>
      </c>
      <c r="W2598" t="s">
        <v>38</v>
      </c>
      <c r="X2598" s="8">
        <v>120</v>
      </c>
      <c r="Y2598">
        <v>1</v>
      </c>
      <c r="Z2598">
        <v>0</v>
      </c>
      <c r="AA2598">
        <v>1</v>
      </c>
      <c r="AB2598" s="6">
        <f t="shared" si="330"/>
        <v>12</v>
      </c>
      <c r="AC2598" s="13">
        <f t="shared" si="331"/>
        <v>120</v>
      </c>
      <c r="AD2598" s="13">
        <f t="shared" si="332"/>
        <v>120</v>
      </c>
      <c r="AE2598" s="13">
        <f t="shared" si="333"/>
        <v>1440</v>
      </c>
      <c r="AF2598" t="s">
        <v>39</v>
      </c>
      <c r="AG2598">
        <v>0.66</v>
      </c>
      <c r="AH2598">
        <v>6</v>
      </c>
      <c r="AI2598">
        <v>94</v>
      </c>
      <c r="AJ2598">
        <v>9</v>
      </c>
      <c r="AK2598">
        <v>10</v>
      </c>
      <c r="AL2598">
        <v>10</v>
      </c>
      <c r="AM2598">
        <v>10</v>
      </c>
      <c r="AN2598">
        <v>10</v>
      </c>
      <c r="AO2598">
        <v>9</v>
      </c>
    </row>
    <row r="2599" spans="1:41">
      <c r="A2599" s="1">
        <v>4684314</v>
      </c>
      <c r="B2599" t="s">
        <v>1318</v>
      </c>
      <c r="C2599">
        <v>2013</v>
      </c>
      <c r="D2599" s="2" t="s">
        <v>6596</v>
      </c>
      <c r="E2599" s="4">
        <f t="shared" si="326"/>
        <v>41287</v>
      </c>
      <c r="F2599" s="5">
        <f t="shared" ca="1" si="327"/>
        <v>2.4787000872019345</v>
      </c>
      <c r="G2599" s="1">
        <v>884329</v>
      </c>
      <c r="H2599" t="s">
        <v>414</v>
      </c>
      <c r="I2599" t="s">
        <v>33</v>
      </c>
      <c r="J2599" s="6" t="str">
        <f t="shared" si="328"/>
        <v>Amsterdam</v>
      </c>
      <c r="K2599" t="s">
        <v>34</v>
      </c>
      <c r="L2599" s="6" t="str">
        <f t="shared" si="329"/>
        <v>North Holland</v>
      </c>
      <c r="M2599" s="1" t="s">
        <v>2347</v>
      </c>
      <c r="N2599" t="s">
        <v>35</v>
      </c>
      <c r="O2599">
        <v>52.3419267148237</v>
      </c>
      <c r="P2599">
        <v>4.7891357840442401</v>
      </c>
      <c r="Q2599" t="s">
        <v>36</v>
      </c>
      <c r="R2599" t="s">
        <v>37</v>
      </c>
      <c r="S2599">
        <v>2</v>
      </c>
      <c r="T2599">
        <v>1</v>
      </c>
      <c r="U2599">
        <v>1</v>
      </c>
      <c r="V2599">
        <v>1</v>
      </c>
      <c r="W2599" t="s">
        <v>38</v>
      </c>
      <c r="X2599" s="8">
        <v>115</v>
      </c>
      <c r="Y2599">
        <v>2</v>
      </c>
      <c r="Z2599">
        <v>0</v>
      </c>
      <c r="AA2599">
        <v>2</v>
      </c>
      <c r="AB2599" s="6">
        <f t="shared" si="330"/>
        <v>196</v>
      </c>
      <c r="AC2599" s="13">
        <f t="shared" si="331"/>
        <v>115</v>
      </c>
      <c r="AD2599" s="13">
        <f t="shared" si="332"/>
        <v>230</v>
      </c>
      <c r="AE2599" s="13">
        <f t="shared" si="333"/>
        <v>45080</v>
      </c>
      <c r="AF2599" t="s">
        <v>43</v>
      </c>
      <c r="AG2599">
        <v>1</v>
      </c>
      <c r="AH2599">
        <v>98</v>
      </c>
      <c r="AI2599">
        <v>97</v>
      </c>
      <c r="AJ2599">
        <v>10</v>
      </c>
      <c r="AK2599">
        <v>10</v>
      </c>
      <c r="AL2599">
        <v>10</v>
      </c>
      <c r="AM2599">
        <v>10</v>
      </c>
      <c r="AN2599">
        <v>9</v>
      </c>
      <c r="AO2599">
        <v>10</v>
      </c>
    </row>
    <row r="2600" spans="1:41">
      <c r="A2600" s="1">
        <v>4684764</v>
      </c>
      <c r="B2600" t="s">
        <v>1152</v>
      </c>
      <c r="C2600">
        <v>2013</v>
      </c>
      <c r="D2600" s="2" t="s">
        <v>6596</v>
      </c>
      <c r="E2600" s="4">
        <f t="shared" si="326"/>
        <v>41287</v>
      </c>
      <c r="F2600" s="5">
        <f t="shared" ca="1" si="327"/>
        <v>2.4787000872019345</v>
      </c>
      <c r="G2600" s="1">
        <v>1016928</v>
      </c>
      <c r="H2600" t="s">
        <v>32</v>
      </c>
      <c r="I2600" t="s">
        <v>33</v>
      </c>
      <c r="J2600" s="6" t="str">
        <f t="shared" si="328"/>
        <v>Amsterdam</v>
      </c>
      <c r="K2600" t="s">
        <v>34</v>
      </c>
      <c r="L2600" s="6" t="str">
        <f t="shared" si="329"/>
        <v>North Holland</v>
      </c>
      <c r="M2600" s="1" t="s">
        <v>2348</v>
      </c>
      <c r="N2600" t="s">
        <v>35</v>
      </c>
      <c r="O2600">
        <v>52.373822627203303</v>
      </c>
      <c r="P2600">
        <v>4.8705093472008203</v>
      </c>
      <c r="Q2600" t="s">
        <v>36</v>
      </c>
      <c r="R2600" t="s">
        <v>37</v>
      </c>
      <c r="S2600">
        <v>4</v>
      </c>
      <c r="T2600">
        <v>1</v>
      </c>
      <c r="U2600">
        <v>2</v>
      </c>
      <c r="V2600">
        <v>4</v>
      </c>
      <c r="W2600" t="s">
        <v>38</v>
      </c>
      <c r="X2600" s="8">
        <v>350</v>
      </c>
      <c r="Y2600">
        <v>1</v>
      </c>
      <c r="Z2600">
        <v>0</v>
      </c>
      <c r="AA2600">
        <v>6</v>
      </c>
      <c r="AB2600" s="6">
        <f t="shared" si="330"/>
        <v>0</v>
      </c>
      <c r="AC2600" s="13">
        <f t="shared" si="331"/>
        <v>350</v>
      </c>
      <c r="AD2600" s="13">
        <f t="shared" si="332"/>
        <v>2100</v>
      </c>
      <c r="AE2600" s="13">
        <f t="shared" si="333"/>
        <v>0</v>
      </c>
      <c r="AF2600" t="s">
        <v>39</v>
      </c>
      <c r="AG2600">
        <v>1</v>
      </c>
      <c r="AH2600">
        <v>0</v>
      </c>
    </row>
    <row r="2601" spans="1:41">
      <c r="A2601" s="1">
        <v>4685354</v>
      </c>
      <c r="B2601" t="s">
        <v>1643</v>
      </c>
      <c r="C2601">
        <v>2013</v>
      </c>
      <c r="D2601" s="2" t="s">
        <v>6596</v>
      </c>
      <c r="E2601" s="4">
        <f t="shared" si="326"/>
        <v>41287</v>
      </c>
      <c r="F2601" s="5">
        <f t="shared" ca="1" si="327"/>
        <v>2.4787000872019345</v>
      </c>
      <c r="G2601" s="1">
        <v>3590060</v>
      </c>
      <c r="H2601" t="s">
        <v>49</v>
      </c>
      <c r="I2601" t="s">
        <v>33</v>
      </c>
      <c r="J2601" s="6" t="str">
        <f t="shared" si="328"/>
        <v>Amsterdam</v>
      </c>
      <c r="K2601" t="s">
        <v>34</v>
      </c>
      <c r="L2601" s="6" t="str">
        <f t="shared" si="329"/>
        <v>North Holland</v>
      </c>
      <c r="M2601" s="1" t="s">
        <v>1989</v>
      </c>
      <c r="N2601" t="s">
        <v>35</v>
      </c>
      <c r="O2601">
        <v>52.369382222360599</v>
      </c>
      <c r="P2601">
        <v>4.9065435080822501</v>
      </c>
      <c r="Q2601" t="s">
        <v>36</v>
      </c>
      <c r="R2601" t="s">
        <v>37</v>
      </c>
      <c r="S2601">
        <v>2</v>
      </c>
      <c r="T2601">
        <v>1</v>
      </c>
      <c r="U2601">
        <v>1</v>
      </c>
      <c r="V2601">
        <v>1</v>
      </c>
      <c r="W2601" t="s">
        <v>38</v>
      </c>
      <c r="X2601" s="8">
        <v>150</v>
      </c>
      <c r="Y2601">
        <v>2</v>
      </c>
      <c r="Z2601">
        <v>0</v>
      </c>
      <c r="AA2601">
        <v>7</v>
      </c>
      <c r="AB2601" s="6">
        <f t="shared" si="330"/>
        <v>0</v>
      </c>
      <c r="AC2601" s="13">
        <f t="shared" si="331"/>
        <v>150</v>
      </c>
      <c r="AD2601" s="13">
        <f t="shared" si="332"/>
        <v>1050</v>
      </c>
      <c r="AE2601" s="13">
        <f t="shared" si="333"/>
        <v>0</v>
      </c>
      <c r="AF2601" t="s">
        <v>62</v>
      </c>
      <c r="AG2601" t="s">
        <v>62</v>
      </c>
      <c r="AH2601">
        <v>0</v>
      </c>
    </row>
    <row r="2602" spans="1:41">
      <c r="A2602" s="1">
        <v>4688823</v>
      </c>
      <c r="B2602" t="s">
        <v>2349</v>
      </c>
      <c r="C2602">
        <v>2013</v>
      </c>
      <c r="D2602" s="2" t="s">
        <v>6596</v>
      </c>
      <c r="E2602" s="4">
        <f t="shared" si="326"/>
        <v>41287</v>
      </c>
      <c r="F2602" s="5">
        <f t="shared" ca="1" si="327"/>
        <v>2.4787000872019345</v>
      </c>
      <c r="G2602" s="1">
        <v>885008</v>
      </c>
      <c r="H2602" t="s">
        <v>49</v>
      </c>
      <c r="I2602" t="s">
        <v>33</v>
      </c>
      <c r="J2602" s="6" t="str">
        <f t="shared" si="328"/>
        <v>Amsterdam</v>
      </c>
      <c r="K2602" t="s">
        <v>34</v>
      </c>
      <c r="L2602" s="6" t="str">
        <f t="shared" si="329"/>
        <v>North Holland</v>
      </c>
      <c r="M2602" s="1" t="s">
        <v>2350</v>
      </c>
      <c r="N2602" t="s">
        <v>35</v>
      </c>
      <c r="O2602">
        <v>52.368062720113599</v>
      </c>
      <c r="P2602">
        <v>4.9162198540912296</v>
      </c>
      <c r="Q2602" t="s">
        <v>36</v>
      </c>
      <c r="R2602" t="s">
        <v>37</v>
      </c>
      <c r="S2602">
        <v>2</v>
      </c>
      <c r="T2602">
        <v>1</v>
      </c>
      <c r="U2602">
        <v>1</v>
      </c>
      <c r="V2602">
        <v>1</v>
      </c>
      <c r="W2602" t="s">
        <v>38</v>
      </c>
      <c r="X2602" s="8">
        <v>275</v>
      </c>
      <c r="Y2602">
        <v>1</v>
      </c>
      <c r="Z2602">
        <v>0</v>
      </c>
      <c r="AA2602">
        <v>2</v>
      </c>
      <c r="AB2602" s="6">
        <f t="shared" si="330"/>
        <v>6</v>
      </c>
      <c r="AC2602" s="13">
        <f t="shared" si="331"/>
        <v>275</v>
      </c>
      <c r="AD2602" s="13">
        <f t="shared" si="332"/>
        <v>550</v>
      </c>
      <c r="AE2602" s="13">
        <f t="shared" si="333"/>
        <v>3300</v>
      </c>
      <c r="AF2602" t="s">
        <v>83</v>
      </c>
      <c r="AG2602">
        <v>0.25</v>
      </c>
      <c r="AH2602">
        <v>3</v>
      </c>
      <c r="AI2602">
        <v>100</v>
      </c>
      <c r="AJ2602">
        <v>10</v>
      </c>
      <c r="AK2602">
        <v>10</v>
      </c>
      <c r="AL2602">
        <v>10</v>
      </c>
      <c r="AM2602">
        <v>10</v>
      </c>
      <c r="AN2602">
        <v>10</v>
      </c>
      <c r="AO2602">
        <v>9</v>
      </c>
    </row>
    <row r="2603" spans="1:41">
      <c r="A2603" s="1">
        <v>4694807</v>
      </c>
      <c r="B2603" t="s">
        <v>331</v>
      </c>
      <c r="C2603">
        <v>2013</v>
      </c>
      <c r="D2603" s="2" t="s">
        <v>6597</v>
      </c>
      <c r="E2603" s="4">
        <f t="shared" si="326"/>
        <v>41288</v>
      </c>
      <c r="F2603" s="5">
        <f t="shared" ca="1" si="327"/>
        <v>2.4759603611745375</v>
      </c>
      <c r="G2603" s="1">
        <v>1176287</v>
      </c>
      <c r="H2603" t="s">
        <v>80</v>
      </c>
      <c r="I2603" t="s">
        <v>2066</v>
      </c>
      <c r="J2603" s="6" t="str">
        <f t="shared" si="328"/>
        <v>Diemen</v>
      </c>
      <c r="K2603" t="s">
        <v>34</v>
      </c>
      <c r="L2603" s="6" t="str">
        <f t="shared" si="329"/>
        <v>North Holland</v>
      </c>
      <c r="M2603" s="1" t="s">
        <v>2351</v>
      </c>
      <c r="N2603" t="s">
        <v>35</v>
      </c>
      <c r="O2603">
        <v>52.342757450828998</v>
      </c>
      <c r="P2603">
        <v>4.9632175169696104</v>
      </c>
      <c r="Q2603" t="s">
        <v>58</v>
      </c>
      <c r="R2603" t="s">
        <v>37</v>
      </c>
      <c r="S2603">
        <v>5</v>
      </c>
      <c r="T2603">
        <v>1</v>
      </c>
      <c r="U2603">
        <v>4</v>
      </c>
      <c r="V2603">
        <v>5</v>
      </c>
      <c r="W2603" t="s">
        <v>38</v>
      </c>
      <c r="X2603" s="8">
        <v>185</v>
      </c>
      <c r="Y2603">
        <v>4</v>
      </c>
      <c r="Z2603">
        <v>25</v>
      </c>
      <c r="AA2603">
        <v>2</v>
      </c>
      <c r="AB2603" s="6">
        <f t="shared" si="330"/>
        <v>30</v>
      </c>
      <c r="AC2603" s="13">
        <f t="shared" si="331"/>
        <v>185</v>
      </c>
      <c r="AD2603" s="13">
        <f t="shared" si="332"/>
        <v>370</v>
      </c>
      <c r="AE2603" s="13">
        <f t="shared" si="333"/>
        <v>11100</v>
      </c>
      <c r="AF2603" t="s">
        <v>47</v>
      </c>
      <c r="AG2603">
        <v>1</v>
      </c>
      <c r="AH2603">
        <v>15</v>
      </c>
      <c r="AI2603">
        <v>96</v>
      </c>
      <c r="AJ2603">
        <v>10</v>
      </c>
      <c r="AK2603">
        <v>9</v>
      </c>
      <c r="AL2603">
        <v>9</v>
      </c>
      <c r="AM2603">
        <v>9</v>
      </c>
      <c r="AN2603">
        <v>9</v>
      </c>
      <c r="AO2603">
        <v>9</v>
      </c>
    </row>
    <row r="2604" spans="1:41">
      <c r="A2604" s="1">
        <v>4696253</v>
      </c>
      <c r="B2604" t="s">
        <v>243</v>
      </c>
      <c r="C2604">
        <v>2013</v>
      </c>
      <c r="D2604" s="2" t="s">
        <v>6597</v>
      </c>
      <c r="E2604" s="4">
        <f t="shared" si="326"/>
        <v>41288</v>
      </c>
      <c r="F2604" s="5">
        <f t="shared" ca="1" si="327"/>
        <v>2.4759603611745375</v>
      </c>
      <c r="G2604" s="1">
        <v>5602706</v>
      </c>
      <c r="H2604" t="s">
        <v>56</v>
      </c>
      <c r="I2604" t="s">
        <v>33</v>
      </c>
      <c r="J2604" s="6" t="str">
        <f t="shared" si="328"/>
        <v>Amsterdam</v>
      </c>
      <c r="K2604" t="s">
        <v>46</v>
      </c>
      <c r="L2604" s="6" t="str">
        <f t="shared" si="329"/>
        <v>North Holland</v>
      </c>
      <c r="M2604" s="1">
        <v>1059</v>
      </c>
      <c r="N2604" t="s">
        <v>35</v>
      </c>
      <c r="O2604">
        <v>52.347698007868402</v>
      </c>
      <c r="P2604">
        <v>4.8493814505015802</v>
      </c>
      <c r="Q2604" t="s">
        <v>36</v>
      </c>
      <c r="R2604" t="s">
        <v>37</v>
      </c>
      <c r="S2604">
        <v>2</v>
      </c>
      <c r="T2604">
        <v>1.5</v>
      </c>
      <c r="U2604">
        <v>2</v>
      </c>
      <c r="V2604">
        <v>2</v>
      </c>
      <c r="W2604" t="s">
        <v>38</v>
      </c>
      <c r="X2604" s="8">
        <v>200</v>
      </c>
      <c r="Y2604">
        <v>1</v>
      </c>
      <c r="Z2604">
        <v>0</v>
      </c>
      <c r="AA2604">
        <v>7</v>
      </c>
      <c r="AB2604" s="6">
        <f t="shared" si="330"/>
        <v>0</v>
      </c>
      <c r="AC2604" s="13">
        <f t="shared" si="331"/>
        <v>200</v>
      </c>
      <c r="AD2604" s="13">
        <f t="shared" si="332"/>
        <v>1400</v>
      </c>
      <c r="AE2604" s="13">
        <f t="shared" si="333"/>
        <v>0</v>
      </c>
      <c r="AF2604" t="s">
        <v>47</v>
      </c>
      <c r="AG2604">
        <v>0.86</v>
      </c>
      <c r="AH2604">
        <v>0</v>
      </c>
    </row>
    <row r="2605" spans="1:41">
      <c r="A2605" s="1">
        <v>4699165</v>
      </c>
      <c r="B2605" t="s">
        <v>2352</v>
      </c>
      <c r="C2605">
        <v>2013</v>
      </c>
      <c r="D2605" s="2" t="s">
        <v>6597</v>
      </c>
      <c r="E2605" s="4">
        <f t="shared" si="326"/>
        <v>41288</v>
      </c>
      <c r="F2605" s="5">
        <f t="shared" ca="1" si="327"/>
        <v>2.4759603611745375</v>
      </c>
      <c r="G2605" s="1">
        <v>3381605</v>
      </c>
      <c r="H2605" t="s">
        <v>51</v>
      </c>
      <c r="I2605" t="s">
        <v>33</v>
      </c>
      <c r="J2605" s="6" t="str">
        <f t="shared" si="328"/>
        <v>Amsterdam</v>
      </c>
      <c r="K2605" t="s">
        <v>34</v>
      </c>
      <c r="L2605" s="6" t="str">
        <f t="shared" si="329"/>
        <v>North Holland</v>
      </c>
      <c r="M2605" s="1" t="s">
        <v>173</v>
      </c>
      <c r="N2605" t="s">
        <v>35</v>
      </c>
      <c r="O2605">
        <v>52.3804201465056</v>
      </c>
      <c r="P2605">
        <v>4.8847134911417003</v>
      </c>
      <c r="Q2605" t="s">
        <v>36</v>
      </c>
      <c r="R2605" t="s">
        <v>37</v>
      </c>
      <c r="S2605">
        <v>2</v>
      </c>
      <c r="T2605">
        <v>1</v>
      </c>
      <c r="U2605">
        <v>1</v>
      </c>
      <c r="V2605">
        <v>1</v>
      </c>
      <c r="W2605" t="s">
        <v>38</v>
      </c>
      <c r="X2605" s="8">
        <v>175</v>
      </c>
      <c r="Y2605">
        <v>1</v>
      </c>
      <c r="Z2605">
        <v>0</v>
      </c>
      <c r="AA2605">
        <v>2</v>
      </c>
      <c r="AB2605" s="6">
        <f t="shared" si="330"/>
        <v>0</v>
      </c>
      <c r="AC2605" s="13">
        <f t="shared" si="331"/>
        <v>175</v>
      </c>
      <c r="AD2605" s="13">
        <f t="shared" si="332"/>
        <v>350</v>
      </c>
      <c r="AE2605" s="13">
        <f t="shared" si="333"/>
        <v>0</v>
      </c>
      <c r="AF2605" t="s">
        <v>62</v>
      </c>
      <c r="AG2605" t="s">
        <v>62</v>
      </c>
      <c r="AH2605">
        <v>0</v>
      </c>
    </row>
    <row r="2606" spans="1:41">
      <c r="A2606" s="1">
        <v>4703025</v>
      </c>
      <c r="B2606" t="s">
        <v>781</v>
      </c>
      <c r="C2606">
        <v>2013</v>
      </c>
      <c r="D2606" s="2" t="s">
        <v>6597</v>
      </c>
      <c r="E2606" s="4">
        <f t="shared" si="326"/>
        <v>41288</v>
      </c>
      <c r="F2606" s="5">
        <f t="shared" ca="1" si="327"/>
        <v>2.4759603611745375</v>
      </c>
      <c r="G2606" s="1">
        <v>1436294</v>
      </c>
      <c r="H2606" t="s">
        <v>49</v>
      </c>
      <c r="I2606" t="s">
        <v>33</v>
      </c>
      <c r="J2606" s="6" t="str">
        <f t="shared" si="328"/>
        <v>Amsterdam</v>
      </c>
      <c r="K2606" t="s">
        <v>34</v>
      </c>
      <c r="L2606" s="6" t="str">
        <f t="shared" si="329"/>
        <v>North Holland</v>
      </c>
      <c r="M2606" s="1" t="s">
        <v>2353</v>
      </c>
      <c r="N2606" t="s">
        <v>35</v>
      </c>
      <c r="O2606">
        <v>52.363827640454602</v>
      </c>
      <c r="P2606">
        <v>4.8932181103467602</v>
      </c>
      <c r="Q2606" t="s">
        <v>36</v>
      </c>
      <c r="R2606" t="s">
        <v>42</v>
      </c>
      <c r="S2606">
        <v>2</v>
      </c>
      <c r="T2606">
        <v>1</v>
      </c>
      <c r="U2606">
        <v>1</v>
      </c>
      <c r="V2606">
        <v>2</v>
      </c>
      <c r="W2606" t="s">
        <v>38</v>
      </c>
      <c r="X2606" s="8">
        <v>55</v>
      </c>
      <c r="Y2606">
        <v>1</v>
      </c>
      <c r="Z2606">
        <v>10</v>
      </c>
      <c r="AA2606">
        <v>3</v>
      </c>
      <c r="AB2606" s="6">
        <f t="shared" si="330"/>
        <v>166</v>
      </c>
      <c r="AC2606" s="13">
        <f t="shared" si="331"/>
        <v>65</v>
      </c>
      <c r="AD2606" s="13">
        <f t="shared" si="332"/>
        <v>195</v>
      </c>
      <c r="AE2606" s="13">
        <f t="shared" si="333"/>
        <v>32370</v>
      </c>
      <c r="AF2606" t="s">
        <v>43</v>
      </c>
      <c r="AG2606">
        <v>1</v>
      </c>
      <c r="AH2606">
        <v>83</v>
      </c>
      <c r="AI2606">
        <v>94</v>
      </c>
      <c r="AJ2606">
        <v>10</v>
      </c>
      <c r="AK2606">
        <v>10</v>
      </c>
      <c r="AL2606">
        <v>10</v>
      </c>
      <c r="AM2606">
        <v>10</v>
      </c>
      <c r="AN2606">
        <v>10</v>
      </c>
      <c r="AO2606">
        <v>9</v>
      </c>
    </row>
    <row r="2607" spans="1:41">
      <c r="A2607" s="1">
        <v>4704138</v>
      </c>
      <c r="B2607" t="s">
        <v>2354</v>
      </c>
      <c r="C2607">
        <v>2013</v>
      </c>
      <c r="D2607" s="2" t="s">
        <v>6597</v>
      </c>
      <c r="E2607" s="4">
        <f t="shared" si="326"/>
        <v>41288</v>
      </c>
      <c r="F2607" s="5">
        <f t="shared" ca="1" si="327"/>
        <v>2.4759603611745375</v>
      </c>
      <c r="G2607" s="1">
        <v>3104501</v>
      </c>
      <c r="H2607" t="s">
        <v>87</v>
      </c>
      <c r="I2607" t="s">
        <v>33</v>
      </c>
      <c r="J2607" s="6" t="str">
        <f t="shared" si="328"/>
        <v>Amsterdam</v>
      </c>
      <c r="K2607" t="s">
        <v>46</v>
      </c>
      <c r="L2607" s="6" t="str">
        <f t="shared" si="329"/>
        <v>North Holland</v>
      </c>
      <c r="M2607" s="1" t="s">
        <v>2355</v>
      </c>
      <c r="N2607" t="s">
        <v>35</v>
      </c>
      <c r="O2607">
        <v>52.361056803728701</v>
      </c>
      <c r="P2607">
        <v>4.8271895225699497</v>
      </c>
      <c r="Q2607" t="s">
        <v>58</v>
      </c>
      <c r="R2607" t="s">
        <v>37</v>
      </c>
      <c r="S2607">
        <v>5</v>
      </c>
      <c r="T2607">
        <v>1</v>
      </c>
      <c r="U2607">
        <v>2</v>
      </c>
      <c r="V2607">
        <v>3</v>
      </c>
      <c r="W2607" t="s">
        <v>38</v>
      </c>
      <c r="X2607" s="8">
        <v>120</v>
      </c>
      <c r="Y2607">
        <v>2</v>
      </c>
      <c r="Z2607">
        <v>20</v>
      </c>
      <c r="AA2607">
        <v>1</v>
      </c>
      <c r="AB2607" s="6">
        <f t="shared" si="330"/>
        <v>22</v>
      </c>
      <c r="AC2607" s="13">
        <f t="shared" si="331"/>
        <v>120</v>
      </c>
      <c r="AD2607" s="13">
        <f t="shared" si="332"/>
        <v>120</v>
      </c>
      <c r="AE2607" s="13">
        <f t="shared" si="333"/>
        <v>2640</v>
      </c>
      <c r="AF2607" t="s">
        <v>47</v>
      </c>
      <c r="AG2607">
        <v>0.86</v>
      </c>
      <c r="AH2607">
        <v>11</v>
      </c>
      <c r="AI2607">
        <v>91</v>
      </c>
      <c r="AJ2607">
        <v>9</v>
      </c>
      <c r="AK2607">
        <v>9</v>
      </c>
      <c r="AL2607">
        <v>9</v>
      </c>
      <c r="AM2607">
        <v>10</v>
      </c>
      <c r="AN2607">
        <v>8</v>
      </c>
      <c r="AO2607">
        <v>9</v>
      </c>
    </row>
    <row r="2608" spans="1:41">
      <c r="A2608" s="1">
        <v>4708484</v>
      </c>
      <c r="B2608" t="s">
        <v>82</v>
      </c>
      <c r="C2608">
        <v>2013</v>
      </c>
      <c r="D2608" s="2" t="s">
        <v>6598</v>
      </c>
      <c r="E2608" s="4">
        <f t="shared" si="326"/>
        <v>41289</v>
      </c>
      <c r="F2608" s="5">
        <f t="shared" ca="1" si="327"/>
        <v>2.4732206351471402</v>
      </c>
      <c r="G2608" s="1">
        <v>888201</v>
      </c>
      <c r="H2608" t="s">
        <v>45</v>
      </c>
      <c r="I2608" t="s">
        <v>33</v>
      </c>
      <c r="J2608" s="6" t="str">
        <f t="shared" si="328"/>
        <v>Amsterdam</v>
      </c>
      <c r="K2608" t="s">
        <v>34</v>
      </c>
      <c r="L2608" s="6" t="str">
        <f t="shared" si="329"/>
        <v>North Holland</v>
      </c>
      <c r="M2608" s="1" t="s">
        <v>2356</v>
      </c>
      <c r="N2608" t="s">
        <v>35</v>
      </c>
      <c r="O2608">
        <v>52.361340723399003</v>
      </c>
      <c r="P2608">
        <v>4.8610498637510897</v>
      </c>
      <c r="Q2608" t="s">
        <v>36</v>
      </c>
      <c r="R2608" t="s">
        <v>37</v>
      </c>
      <c r="S2608">
        <v>4</v>
      </c>
      <c r="T2608">
        <v>1</v>
      </c>
      <c r="U2608">
        <v>2</v>
      </c>
      <c r="V2608">
        <v>2</v>
      </c>
      <c r="W2608" t="s">
        <v>38</v>
      </c>
      <c r="X2608" s="8">
        <v>129</v>
      </c>
      <c r="Y2608">
        <v>2</v>
      </c>
      <c r="Z2608">
        <v>0</v>
      </c>
      <c r="AA2608">
        <v>2</v>
      </c>
      <c r="AB2608" s="6">
        <f t="shared" si="330"/>
        <v>48</v>
      </c>
      <c r="AC2608" s="13">
        <f t="shared" si="331"/>
        <v>129</v>
      </c>
      <c r="AD2608" s="13">
        <f t="shared" si="332"/>
        <v>258</v>
      </c>
      <c r="AE2608" s="13">
        <f t="shared" si="333"/>
        <v>12384</v>
      </c>
      <c r="AF2608" t="s">
        <v>39</v>
      </c>
      <c r="AG2608">
        <v>0.9</v>
      </c>
      <c r="AH2608">
        <v>24</v>
      </c>
      <c r="AI2608">
        <v>97</v>
      </c>
      <c r="AJ2608">
        <v>10</v>
      </c>
      <c r="AK2608">
        <v>10</v>
      </c>
      <c r="AL2608">
        <v>10</v>
      </c>
      <c r="AM2608">
        <v>10</v>
      </c>
      <c r="AN2608">
        <v>10</v>
      </c>
      <c r="AO2608">
        <v>10</v>
      </c>
    </row>
    <row r="2609" spans="1:41">
      <c r="A2609" s="1">
        <v>4714387</v>
      </c>
      <c r="B2609" t="s">
        <v>2357</v>
      </c>
      <c r="C2609">
        <v>2013</v>
      </c>
      <c r="D2609" s="2" t="s">
        <v>6598</v>
      </c>
      <c r="E2609" s="4">
        <f t="shared" si="326"/>
        <v>41289</v>
      </c>
      <c r="F2609" s="5">
        <f t="shared" ca="1" si="327"/>
        <v>2.4732206351471402</v>
      </c>
      <c r="G2609" s="1">
        <v>888874</v>
      </c>
      <c r="H2609" t="s">
        <v>56</v>
      </c>
      <c r="I2609" t="s">
        <v>33</v>
      </c>
      <c r="J2609" s="6" t="str">
        <f t="shared" si="328"/>
        <v>Amsterdam</v>
      </c>
      <c r="K2609" t="s">
        <v>34</v>
      </c>
      <c r="L2609" s="6" t="str">
        <f t="shared" si="329"/>
        <v>North Holland</v>
      </c>
      <c r="M2609" s="1">
        <v>1071</v>
      </c>
      <c r="N2609" t="s">
        <v>35</v>
      </c>
      <c r="O2609">
        <v>52.3508503594582</v>
      </c>
      <c r="P2609">
        <v>4.8804104879617798</v>
      </c>
      <c r="Q2609" t="s">
        <v>36</v>
      </c>
      <c r="R2609" t="s">
        <v>37</v>
      </c>
      <c r="S2609">
        <v>2</v>
      </c>
      <c r="T2609">
        <v>1</v>
      </c>
      <c r="U2609">
        <v>1</v>
      </c>
      <c r="V2609">
        <v>1</v>
      </c>
      <c r="W2609" t="s">
        <v>38</v>
      </c>
      <c r="X2609" s="8">
        <v>89</v>
      </c>
      <c r="Y2609">
        <v>2</v>
      </c>
      <c r="Z2609">
        <v>25</v>
      </c>
      <c r="AA2609">
        <v>2</v>
      </c>
      <c r="AB2609" s="6">
        <f t="shared" si="330"/>
        <v>230</v>
      </c>
      <c r="AC2609" s="13">
        <f t="shared" si="331"/>
        <v>89</v>
      </c>
      <c r="AD2609" s="13">
        <f t="shared" si="332"/>
        <v>178</v>
      </c>
      <c r="AE2609" s="13">
        <f t="shared" si="333"/>
        <v>40940</v>
      </c>
      <c r="AF2609" t="s">
        <v>47</v>
      </c>
      <c r="AG2609">
        <v>0.97</v>
      </c>
      <c r="AH2609">
        <v>115</v>
      </c>
      <c r="AI2609">
        <v>94</v>
      </c>
      <c r="AJ2609">
        <v>9</v>
      </c>
      <c r="AK2609">
        <v>10</v>
      </c>
      <c r="AL2609">
        <v>10</v>
      </c>
      <c r="AM2609">
        <v>10</v>
      </c>
      <c r="AN2609">
        <v>9</v>
      </c>
      <c r="AO2609">
        <v>9</v>
      </c>
    </row>
    <row r="2610" spans="1:41">
      <c r="A2610" s="1">
        <v>4714631</v>
      </c>
      <c r="B2610" t="s">
        <v>2059</v>
      </c>
      <c r="C2610">
        <v>2013</v>
      </c>
      <c r="D2610" s="2" t="s">
        <v>6598</v>
      </c>
      <c r="E2610" s="4">
        <f t="shared" si="326"/>
        <v>41289</v>
      </c>
      <c r="F2610" s="5">
        <f t="shared" ca="1" si="327"/>
        <v>2.4732206351471402</v>
      </c>
      <c r="G2610" s="1">
        <v>1522998</v>
      </c>
      <c r="H2610" t="s">
        <v>45</v>
      </c>
      <c r="I2610" t="s">
        <v>33</v>
      </c>
      <c r="J2610" s="6" t="str">
        <f t="shared" si="328"/>
        <v>Amsterdam</v>
      </c>
      <c r="K2610" t="s">
        <v>34</v>
      </c>
      <c r="L2610" s="6" t="str">
        <f t="shared" si="329"/>
        <v>North Holland</v>
      </c>
      <c r="N2610" t="s">
        <v>35</v>
      </c>
      <c r="O2610">
        <v>52.371186488861902</v>
      </c>
      <c r="P2610">
        <v>4.86596720460415</v>
      </c>
      <c r="Q2610" t="s">
        <v>36</v>
      </c>
      <c r="R2610" t="s">
        <v>37</v>
      </c>
      <c r="S2610">
        <v>3</v>
      </c>
      <c r="T2610">
        <v>1</v>
      </c>
      <c r="U2610">
        <v>2</v>
      </c>
      <c r="V2610">
        <v>3</v>
      </c>
      <c r="W2610" t="s">
        <v>38</v>
      </c>
      <c r="X2610" s="8">
        <v>135</v>
      </c>
      <c r="Y2610">
        <v>1</v>
      </c>
      <c r="Z2610">
        <v>0</v>
      </c>
      <c r="AA2610">
        <v>14</v>
      </c>
      <c r="AB2610" s="6">
        <f t="shared" si="330"/>
        <v>2</v>
      </c>
      <c r="AC2610" s="13">
        <f t="shared" si="331"/>
        <v>135</v>
      </c>
      <c r="AD2610" s="13">
        <f t="shared" si="332"/>
        <v>1890</v>
      </c>
      <c r="AE2610" s="13">
        <f t="shared" si="333"/>
        <v>3780</v>
      </c>
      <c r="AF2610" t="s">
        <v>47</v>
      </c>
      <c r="AG2610">
        <v>1</v>
      </c>
      <c r="AH2610">
        <v>1</v>
      </c>
      <c r="AI2610">
        <v>100</v>
      </c>
      <c r="AJ2610">
        <v>10</v>
      </c>
      <c r="AK2610">
        <v>10</v>
      </c>
      <c r="AL2610">
        <v>10</v>
      </c>
      <c r="AM2610">
        <v>10</v>
      </c>
      <c r="AN2610">
        <v>10</v>
      </c>
      <c r="AO2610">
        <v>10</v>
      </c>
    </row>
    <row r="2611" spans="1:41">
      <c r="A2611" s="1">
        <v>4715209</v>
      </c>
      <c r="B2611" t="s">
        <v>659</v>
      </c>
      <c r="C2611">
        <v>2013</v>
      </c>
      <c r="D2611" s="2" t="s">
        <v>6598</v>
      </c>
      <c r="E2611" s="4">
        <f t="shared" si="326"/>
        <v>41289</v>
      </c>
      <c r="F2611" s="5">
        <f t="shared" ca="1" si="327"/>
        <v>2.4732206351471402</v>
      </c>
      <c r="G2611" s="1">
        <v>4376149</v>
      </c>
      <c r="H2611" t="s">
        <v>32</v>
      </c>
      <c r="I2611" t="s">
        <v>33</v>
      </c>
      <c r="J2611" s="6" t="str">
        <f t="shared" si="328"/>
        <v>Amsterdam</v>
      </c>
      <c r="K2611" t="s">
        <v>34</v>
      </c>
      <c r="L2611" s="6" t="str">
        <f t="shared" si="329"/>
        <v>North Holland</v>
      </c>
      <c r="M2611" s="1" t="s">
        <v>2358</v>
      </c>
      <c r="N2611" t="s">
        <v>35</v>
      </c>
      <c r="O2611">
        <v>52.375594295363904</v>
      </c>
      <c r="P2611">
        <v>4.8673642977468097</v>
      </c>
      <c r="Q2611" t="s">
        <v>36</v>
      </c>
      <c r="R2611" t="s">
        <v>37</v>
      </c>
      <c r="S2611">
        <v>2</v>
      </c>
      <c r="T2611">
        <v>1</v>
      </c>
      <c r="U2611">
        <v>2</v>
      </c>
      <c r="V2611">
        <v>2</v>
      </c>
      <c r="W2611" t="s">
        <v>38</v>
      </c>
      <c r="X2611" s="8">
        <v>95</v>
      </c>
      <c r="Y2611">
        <v>2</v>
      </c>
      <c r="Z2611">
        <v>35</v>
      </c>
      <c r="AA2611">
        <v>2</v>
      </c>
      <c r="AB2611" s="6">
        <f t="shared" si="330"/>
        <v>22</v>
      </c>
      <c r="AC2611" s="13">
        <f t="shared" si="331"/>
        <v>95</v>
      </c>
      <c r="AD2611" s="13">
        <f t="shared" si="332"/>
        <v>190</v>
      </c>
      <c r="AE2611" s="13">
        <f t="shared" si="333"/>
        <v>4180</v>
      </c>
      <c r="AF2611" t="s">
        <v>47</v>
      </c>
      <c r="AG2611">
        <v>1</v>
      </c>
      <c r="AH2611">
        <v>11</v>
      </c>
      <c r="AI2611">
        <v>93</v>
      </c>
      <c r="AJ2611">
        <v>10</v>
      </c>
      <c r="AK2611">
        <v>9</v>
      </c>
      <c r="AL2611">
        <v>10</v>
      </c>
      <c r="AM2611">
        <v>10</v>
      </c>
      <c r="AN2611">
        <v>8</v>
      </c>
      <c r="AO2611">
        <v>9</v>
      </c>
    </row>
    <row r="2612" spans="1:41">
      <c r="A2612" s="1">
        <v>4719869</v>
      </c>
      <c r="B2612" t="s">
        <v>194</v>
      </c>
      <c r="C2612">
        <v>2013</v>
      </c>
      <c r="D2612" s="2" t="s">
        <v>6349</v>
      </c>
      <c r="E2612" s="4">
        <f t="shared" si="326"/>
        <v>41290</v>
      </c>
      <c r="F2612" s="5">
        <f t="shared" ca="1" si="327"/>
        <v>2.4704809091197428</v>
      </c>
      <c r="G2612" s="1">
        <v>4943604</v>
      </c>
      <c r="H2612" t="s">
        <v>107</v>
      </c>
      <c r="I2612" t="s">
        <v>33</v>
      </c>
      <c r="J2612" s="6" t="str">
        <f t="shared" si="328"/>
        <v>Amsterdam</v>
      </c>
      <c r="K2612" t="s">
        <v>46</v>
      </c>
      <c r="L2612" s="6" t="str">
        <f t="shared" si="329"/>
        <v>North Holland</v>
      </c>
      <c r="M2612" s="1" t="s">
        <v>2359</v>
      </c>
      <c r="N2612" t="s">
        <v>35</v>
      </c>
      <c r="O2612">
        <v>52.352334674360797</v>
      </c>
      <c r="P2612">
        <v>4.9133336332980404</v>
      </c>
      <c r="Q2612" t="s">
        <v>36</v>
      </c>
      <c r="R2612" t="s">
        <v>37</v>
      </c>
      <c r="S2612">
        <v>4</v>
      </c>
      <c r="T2612">
        <v>1</v>
      </c>
      <c r="U2612">
        <v>2</v>
      </c>
      <c r="V2612">
        <v>2</v>
      </c>
      <c r="W2612" t="s">
        <v>38</v>
      </c>
      <c r="X2612" s="8">
        <v>40</v>
      </c>
      <c r="Y2612">
        <v>1</v>
      </c>
      <c r="Z2612">
        <v>0</v>
      </c>
      <c r="AA2612">
        <v>1</v>
      </c>
      <c r="AB2612" s="6">
        <f t="shared" si="330"/>
        <v>6</v>
      </c>
      <c r="AC2612" s="13">
        <f t="shared" si="331"/>
        <v>40</v>
      </c>
      <c r="AD2612" s="13">
        <f t="shared" si="332"/>
        <v>40</v>
      </c>
      <c r="AE2612" s="13">
        <f t="shared" si="333"/>
        <v>240</v>
      </c>
      <c r="AF2612" t="s">
        <v>47</v>
      </c>
      <c r="AG2612">
        <v>1</v>
      </c>
      <c r="AH2612">
        <v>3</v>
      </c>
      <c r="AI2612">
        <v>100</v>
      </c>
      <c r="AJ2612">
        <v>10</v>
      </c>
      <c r="AK2612">
        <v>10</v>
      </c>
      <c r="AL2612">
        <v>10</v>
      </c>
      <c r="AM2612">
        <v>9</v>
      </c>
      <c r="AN2612">
        <v>9</v>
      </c>
      <c r="AO2612">
        <v>10</v>
      </c>
    </row>
    <row r="2613" spans="1:41">
      <c r="A2613" s="1">
        <v>4720049</v>
      </c>
      <c r="B2613" t="s">
        <v>2360</v>
      </c>
      <c r="C2613">
        <v>2013</v>
      </c>
      <c r="D2613" s="2" t="s">
        <v>6349</v>
      </c>
      <c r="E2613" s="4">
        <f t="shared" si="326"/>
        <v>41290</v>
      </c>
      <c r="F2613" s="5">
        <f t="shared" ca="1" si="327"/>
        <v>2.4704809091197428</v>
      </c>
      <c r="G2613" s="1">
        <v>894310</v>
      </c>
      <c r="H2613" t="s">
        <v>32</v>
      </c>
      <c r="I2613" t="s">
        <v>33</v>
      </c>
      <c r="J2613" s="6" t="str">
        <f t="shared" si="328"/>
        <v>Amsterdam</v>
      </c>
      <c r="K2613" t="s">
        <v>34</v>
      </c>
      <c r="L2613" s="6" t="str">
        <f t="shared" si="329"/>
        <v>North Holland</v>
      </c>
      <c r="M2613" s="1">
        <v>1013</v>
      </c>
      <c r="N2613" t="s">
        <v>35</v>
      </c>
      <c r="O2613">
        <v>52.391047323457101</v>
      </c>
      <c r="P2613">
        <v>4.8827036794737904</v>
      </c>
      <c r="Q2613" t="s">
        <v>36</v>
      </c>
      <c r="R2613" t="s">
        <v>37</v>
      </c>
      <c r="S2613">
        <v>2</v>
      </c>
      <c r="T2613">
        <v>1</v>
      </c>
      <c r="U2613">
        <v>1</v>
      </c>
      <c r="V2613">
        <v>1</v>
      </c>
      <c r="W2613" t="s">
        <v>38</v>
      </c>
      <c r="X2613" s="8">
        <v>94</v>
      </c>
      <c r="Y2613">
        <v>2</v>
      </c>
      <c r="Z2613">
        <v>25</v>
      </c>
      <c r="AA2613">
        <v>2</v>
      </c>
      <c r="AB2613" s="6">
        <f t="shared" si="330"/>
        <v>54</v>
      </c>
      <c r="AC2613" s="13">
        <f t="shared" si="331"/>
        <v>94</v>
      </c>
      <c r="AD2613" s="13">
        <f t="shared" si="332"/>
        <v>188</v>
      </c>
      <c r="AE2613" s="13">
        <f t="shared" si="333"/>
        <v>10152</v>
      </c>
      <c r="AF2613" t="s">
        <v>43</v>
      </c>
      <c r="AG2613">
        <v>1</v>
      </c>
      <c r="AH2613">
        <v>27</v>
      </c>
      <c r="AI2613">
        <v>97</v>
      </c>
      <c r="AJ2613">
        <v>10</v>
      </c>
      <c r="AK2613">
        <v>9</v>
      </c>
      <c r="AL2613">
        <v>9</v>
      </c>
      <c r="AM2613">
        <v>10</v>
      </c>
      <c r="AN2613">
        <v>9</v>
      </c>
      <c r="AO2613">
        <v>9</v>
      </c>
    </row>
    <row r="2614" spans="1:41">
      <c r="A2614" s="1">
        <v>4720186</v>
      </c>
      <c r="B2614" t="s">
        <v>2361</v>
      </c>
      <c r="C2614">
        <v>2013</v>
      </c>
      <c r="D2614" s="2" t="s">
        <v>6349</v>
      </c>
      <c r="E2614" s="4">
        <f t="shared" si="326"/>
        <v>41290</v>
      </c>
      <c r="F2614" s="5">
        <f t="shared" ca="1" si="327"/>
        <v>2.4704809091197428</v>
      </c>
      <c r="G2614" s="1">
        <v>4844170</v>
      </c>
      <c r="H2614" t="s">
        <v>161</v>
      </c>
      <c r="I2614" t="s">
        <v>33</v>
      </c>
      <c r="J2614" s="6" t="str">
        <f t="shared" si="328"/>
        <v>Amsterdam</v>
      </c>
      <c r="K2614" t="s">
        <v>46</v>
      </c>
      <c r="L2614" s="6" t="str">
        <f t="shared" si="329"/>
        <v>North Holland</v>
      </c>
      <c r="M2614" s="1" t="s">
        <v>2362</v>
      </c>
      <c r="N2614" t="s">
        <v>35</v>
      </c>
      <c r="O2614">
        <v>52.360687017852101</v>
      </c>
      <c r="P2614">
        <v>4.9880346091426198</v>
      </c>
      <c r="Q2614" t="s">
        <v>36</v>
      </c>
      <c r="R2614" t="s">
        <v>37</v>
      </c>
      <c r="S2614">
        <v>2</v>
      </c>
      <c r="T2614">
        <v>1</v>
      </c>
      <c r="U2614">
        <v>0</v>
      </c>
      <c r="V2614">
        <v>1</v>
      </c>
      <c r="W2614" t="s">
        <v>38</v>
      </c>
      <c r="X2614" s="8">
        <v>99</v>
      </c>
      <c r="Y2614">
        <v>1</v>
      </c>
      <c r="Z2614">
        <v>0</v>
      </c>
      <c r="AA2614">
        <v>2</v>
      </c>
      <c r="AB2614" s="6">
        <f t="shared" si="330"/>
        <v>0</v>
      </c>
      <c r="AC2614" s="13">
        <f t="shared" si="331"/>
        <v>99</v>
      </c>
      <c r="AD2614" s="13">
        <f t="shared" si="332"/>
        <v>198</v>
      </c>
      <c r="AE2614" s="13">
        <f t="shared" si="333"/>
        <v>0</v>
      </c>
      <c r="AF2614" t="s">
        <v>39</v>
      </c>
      <c r="AG2614">
        <v>1</v>
      </c>
      <c r="AH2614">
        <v>0</v>
      </c>
    </row>
    <row r="2615" spans="1:41">
      <c r="A2615" s="1">
        <v>4720967</v>
      </c>
      <c r="B2615" t="s">
        <v>2363</v>
      </c>
      <c r="C2615">
        <v>2013</v>
      </c>
      <c r="D2615" s="2" t="s">
        <v>6349</v>
      </c>
      <c r="E2615" s="4">
        <f t="shared" si="326"/>
        <v>41290</v>
      </c>
      <c r="F2615" s="5">
        <f t="shared" ca="1" si="327"/>
        <v>2.4704809091197428</v>
      </c>
      <c r="G2615" s="1">
        <v>889702</v>
      </c>
      <c r="H2615" t="s">
        <v>673</v>
      </c>
      <c r="I2615" t="s">
        <v>33</v>
      </c>
      <c r="J2615" s="6" t="str">
        <f t="shared" si="328"/>
        <v>Amsterdam</v>
      </c>
      <c r="K2615" t="s">
        <v>34</v>
      </c>
      <c r="L2615" s="6" t="str">
        <f t="shared" si="329"/>
        <v>North Holland</v>
      </c>
      <c r="M2615" s="1" t="s">
        <v>2295</v>
      </c>
      <c r="N2615" t="s">
        <v>35</v>
      </c>
      <c r="O2615">
        <v>52.410178082608802</v>
      </c>
      <c r="P2615">
        <v>4.9062530521292702</v>
      </c>
      <c r="Q2615" t="s">
        <v>58</v>
      </c>
      <c r="R2615" t="s">
        <v>42</v>
      </c>
      <c r="S2615">
        <v>2</v>
      </c>
      <c r="T2615">
        <v>1</v>
      </c>
      <c r="U2615">
        <v>1</v>
      </c>
      <c r="V2615">
        <v>2</v>
      </c>
      <c r="W2615" t="s">
        <v>38</v>
      </c>
      <c r="X2615" s="8">
        <v>65</v>
      </c>
      <c r="Y2615">
        <v>1</v>
      </c>
      <c r="Z2615">
        <v>15</v>
      </c>
      <c r="AA2615">
        <v>1</v>
      </c>
      <c r="AB2615" s="6">
        <f t="shared" si="330"/>
        <v>18</v>
      </c>
      <c r="AC2615" s="13">
        <f t="shared" si="331"/>
        <v>80</v>
      </c>
      <c r="AD2615" s="13">
        <f t="shared" si="332"/>
        <v>80</v>
      </c>
      <c r="AE2615" s="13">
        <f t="shared" si="333"/>
        <v>1440</v>
      </c>
      <c r="AF2615" t="s">
        <v>39</v>
      </c>
      <c r="AG2615">
        <v>0.89</v>
      </c>
      <c r="AH2615">
        <v>9</v>
      </c>
      <c r="AI2615">
        <v>50</v>
      </c>
      <c r="AJ2615">
        <v>5</v>
      </c>
      <c r="AK2615">
        <v>3</v>
      </c>
      <c r="AL2615">
        <v>6</v>
      </c>
      <c r="AM2615">
        <v>7</v>
      </c>
      <c r="AN2615">
        <v>8</v>
      </c>
      <c r="AO2615">
        <v>6</v>
      </c>
    </row>
    <row r="2616" spans="1:41">
      <c r="A2616" s="1">
        <v>4724741</v>
      </c>
      <c r="B2616" t="s">
        <v>2364</v>
      </c>
      <c r="C2616">
        <v>2013</v>
      </c>
      <c r="D2616" s="2" t="s">
        <v>6349</v>
      </c>
      <c r="E2616" s="4">
        <f t="shared" si="326"/>
        <v>41290</v>
      </c>
      <c r="F2616" s="5">
        <f t="shared" ca="1" si="327"/>
        <v>2.4704809091197428</v>
      </c>
      <c r="G2616" s="1">
        <v>4857657</v>
      </c>
      <c r="H2616" t="s">
        <v>49</v>
      </c>
      <c r="I2616" t="s">
        <v>33</v>
      </c>
      <c r="J2616" s="6" t="str">
        <f t="shared" si="328"/>
        <v>Amsterdam</v>
      </c>
      <c r="K2616" t="s">
        <v>53</v>
      </c>
      <c r="L2616" s="6" t="str">
        <f t="shared" si="329"/>
        <v>North Holland</v>
      </c>
      <c r="M2616" s="1" t="s">
        <v>2365</v>
      </c>
      <c r="N2616" t="s">
        <v>35</v>
      </c>
      <c r="O2616">
        <v>52.362729865671</v>
      </c>
      <c r="P2616">
        <v>4.8918634279351103</v>
      </c>
      <c r="Q2616" t="s">
        <v>36</v>
      </c>
      <c r="R2616" t="s">
        <v>37</v>
      </c>
      <c r="S2616">
        <v>4</v>
      </c>
      <c r="T2616">
        <v>2</v>
      </c>
      <c r="U2616">
        <v>2</v>
      </c>
      <c r="V2616">
        <v>4</v>
      </c>
      <c r="W2616" t="s">
        <v>38</v>
      </c>
      <c r="X2616" s="8">
        <v>425</v>
      </c>
      <c r="Y2616">
        <v>1</v>
      </c>
      <c r="Z2616">
        <v>0</v>
      </c>
      <c r="AA2616">
        <v>1</v>
      </c>
      <c r="AB2616" s="6">
        <f t="shared" si="330"/>
        <v>2</v>
      </c>
      <c r="AC2616" s="13">
        <f t="shared" si="331"/>
        <v>425</v>
      </c>
      <c r="AD2616" s="13">
        <f t="shared" si="332"/>
        <v>425</v>
      </c>
      <c r="AE2616" s="13">
        <f t="shared" si="333"/>
        <v>850</v>
      </c>
      <c r="AF2616" t="s">
        <v>47</v>
      </c>
      <c r="AG2616">
        <v>0.95</v>
      </c>
      <c r="AH2616">
        <v>1</v>
      </c>
      <c r="AI2616">
        <v>100</v>
      </c>
      <c r="AJ2616">
        <v>10</v>
      </c>
      <c r="AK2616">
        <v>10</v>
      </c>
      <c r="AL2616">
        <v>10</v>
      </c>
      <c r="AM2616">
        <v>10</v>
      </c>
      <c r="AN2616">
        <v>10</v>
      </c>
      <c r="AO2616">
        <v>10</v>
      </c>
    </row>
    <row r="2617" spans="1:41">
      <c r="A2617" s="1">
        <v>4734484</v>
      </c>
      <c r="B2617" t="s">
        <v>573</v>
      </c>
      <c r="C2617">
        <v>2013</v>
      </c>
      <c r="D2617" s="2" t="s">
        <v>6599</v>
      </c>
      <c r="E2617" s="4">
        <f t="shared" si="326"/>
        <v>41291</v>
      </c>
      <c r="F2617" s="5">
        <f t="shared" ca="1" si="327"/>
        <v>2.4677411830923455</v>
      </c>
      <c r="G2617" s="1">
        <v>3969019</v>
      </c>
      <c r="H2617" t="s">
        <v>87</v>
      </c>
      <c r="I2617" t="s">
        <v>33</v>
      </c>
      <c r="J2617" s="6" t="str">
        <f t="shared" si="328"/>
        <v>Amsterdam</v>
      </c>
      <c r="K2617" t="s">
        <v>34</v>
      </c>
      <c r="L2617" s="6" t="str">
        <f t="shared" si="329"/>
        <v>North Holland</v>
      </c>
      <c r="M2617" s="1" t="s">
        <v>2366</v>
      </c>
      <c r="N2617" t="s">
        <v>35</v>
      </c>
      <c r="O2617">
        <v>52.364185911668301</v>
      </c>
      <c r="P2617">
        <v>4.8396170295936498</v>
      </c>
      <c r="Q2617" t="s">
        <v>36</v>
      </c>
      <c r="R2617" t="s">
        <v>37</v>
      </c>
      <c r="S2617">
        <v>8</v>
      </c>
      <c r="T2617">
        <v>1.5</v>
      </c>
      <c r="U2617">
        <v>2</v>
      </c>
      <c r="V2617">
        <v>6</v>
      </c>
      <c r="W2617" t="s">
        <v>38</v>
      </c>
      <c r="X2617" s="8">
        <v>189</v>
      </c>
      <c r="Y2617">
        <v>2</v>
      </c>
      <c r="Z2617">
        <v>35</v>
      </c>
      <c r="AA2617">
        <v>1</v>
      </c>
      <c r="AB2617" s="6">
        <f t="shared" si="330"/>
        <v>2</v>
      </c>
      <c r="AC2617" s="13">
        <f t="shared" si="331"/>
        <v>189</v>
      </c>
      <c r="AD2617" s="13">
        <f t="shared" si="332"/>
        <v>189</v>
      </c>
      <c r="AE2617" s="13">
        <f t="shared" si="333"/>
        <v>378</v>
      </c>
      <c r="AF2617" t="s">
        <v>39</v>
      </c>
      <c r="AG2617">
        <v>0.63</v>
      </c>
      <c r="AH2617">
        <v>1</v>
      </c>
      <c r="AI2617">
        <v>100</v>
      </c>
      <c r="AJ2617">
        <v>10</v>
      </c>
      <c r="AK2617">
        <v>10</v>
      </c>
      <c r="AL2617">
        <v>10</v>
      </c>
      <c r="AM2617">
        <v>10</v>
      </c>
      <c r="AN2617">
        <v>8</v>
      </c>
      <c r="AO2617">
        <v>10</v>
      </c>
    </row>
    <row r="2618" spans="1:41">
      <c r="A2618" s="1">
        <v>4734484</v>
      </c>
      <c r="B2618" t="s">
        <v>573</v>
      </c>
      <c r="C2618">
        <v>2013</v>
      </c>
      <c r="D2618" s="2" t="s">
        <v>6599</v>
      </c>
      <c r="E2618" s="4">
        <f t="shared" si="326"/>
        <v>41291</v>
      </c>
      <c r="F2618" s="5">
        <f t="shared" ca="1" si="327"/>
        <v>2.4677411830923455</v>
      </c>
      <c r="G2618" s="1">
        <v>3968953</v>
      </c>
      <c r="H2618" t="s">
        <v>87</v>
      </c>
      <c r="I2618" t="s">
        <v>33</v>
      </c>
      <c r="J2618" s="6" t="str">
        <f t="shared" si="328"/>
        <v>Amsterdam</v>
      </c>
      <c r="K2618" t="s">
        <v>34</v>
      </c>
      <c r="L2618" s="6" t="str">
        <f t="shared" si="329"/>
        <v>North Holland</v>
      </c>
      <c r="M2618" s="1" t="s">
        <v>2366</v>
      </c>
      <c r="N2618" t="s">
        <v>35</v>
      </c>
      <c r="O2618">
        <v>52.363660197997497</v>
      </c>
      <c r="P2618">
        <v>4.8410970959002002</v>
      </c>
      <c r="Q2618" t="s">
        <v>36</v>
      </c>
      <c r="R2618" t="s">
        <v>42</v>
      </c>
      <c r="S2618">
        <v>4</v>
      </c>
      <c r="T2618">
        <v>1</v>
      </c>
      <c r="U2618">
        <v>1</v>
      </c>
      <c r="V2618">
        <v>1</v>
      </c>
      <c r="W2618" t="s">
        <v>38</v>
      </c>
      <c r="X2618" s="8">
        <v>79</v>
      </c>
      <c r="Y2618">
        <v>2</v>
      </c>
      <c r="Z2618">
        <v>20</v>
      </c>
      <c r="AA2618">
        <v>1</v>
      </c>
      <c r="AB2618" s="6">
        <f t="shared" si="330"/>
        <v>16</v>
      </c>
      <c r="AC2618" s="13">
        <f t="shared" si="331"/>
        <v>79</v>
      </c>
      <c r="AD2618" s="13">
        <f t="shared" si="332"/>
        <v>79</v>
      </c>
      <c r="AE2618" s="13">
        <f t="shared" si="333"/>
        <v>1264</v>
      </c>
      <c r="AF2618" t="s">
        <v>39</v>
      </c>
      <c r="AG2618">
        <v>0.63</v>
      </c>
      <c r="AH2618">
        <v>8</v>
      </c>
      <c r="AI2618">
        <v>95</v>
      </c>
      <c r="AJ2618">
        <v>10</v>
      </c>
      <c r="AK2618">
        <v>9</v>
      </c>
      <c r="AL2618">
        <v>9</v>
      </c>
      <c r="AM2618">
        <v>10</v>
      </c>
      <c r="AN2618">
        <v>9</v>
      </c>
      <c r="AO2618">
        <v>9</v>
      </c>
    </row>
    <row r="2619" spans="1:41">
      <c r="A2619" s="1">
        <v>4735700</v>
      </c>
      <c r="B2619" t="s">
        <v>2367</v>
      </c>
      <c r="C2619">
        <v>2013</v>
      </c>
      <c r="D2619" s="2" t="s">
        <v>6599</v>
      </c>
      <c r="E2619" s="4">
        <f t="shared" si="326"/>
        <v>41291</v>
      </c>
      <c r="F2619" s="5">
        <f t="shared" ca="1" si="327"/>
        <v>2.4677411830923455</v>
      </c>
      <c r="G2619" s="1">
        <v>891337</v>
      </c>
      <c r="H2619" t="s">
        <v>49</v>
      </c>
      <c r="I2619" t="s">
        <v>33</v>
      </c>
      <c r="J2619" s="6" t="str">
        <f t="shared" si="328"/>
        <v>Amsterdam</v>
      </c>
      <c r="K2619" t="s">
        <v>34</v>
      </c>
      <c r="L2619" s="6" t="str">
        <f t="shared" si="329"/>
        <v>North Holland</v>
      </c>
      <c r="M2619" s="1" t="s">
        <v>2368</v>
      </c>
      <c r="N2619" t="s">
        <v>35</v>
      </c>
      <c r="O2619">
        <v>52.363703876724998</v>
      </c>
      <c r="P2619">
        <v>4.8952618690546199</v>
      </c>
      <c r="Q2619" t="s">
        <v>36</v>
      </c>
      <c r="R2619" t="s">
        <v>37</v>
      </c>
      <c r="S2619">
        <v>4</v>
      </c>
      <c r="T2619">
        <v>1</v>
      </c>
      <c r="U2619">
        <v>1</v>
      </c>
      <c r="V2619">
        <v>2</v>
      </c>
      <c r="W2619" t="s">
        <v>38</v>
      </c>
      <c r="X2619" s="8">
        <v>170</v>
      </c>
      <c r="Y2619">
        <v>2</v>
      </c>
      <c r="Z2619">
        <v>50</v>
      </c>
      <c r="AA2619">
        <v>3</v>
      </c>
      <c r="AB2619" s="6">
        <f t="shared" si="330"/>
        <v>0</v>
      </c>
      <c r="AC2619" s="13">
        <f t="shared" si="331"/>
        <v>170</v>
      </c>
      <c r="AD2619" s="13">
        <f t="shared" si="332"/>
        <v>510</v>
      </c>
      <c r="AE2619" s="13">
        <f t="shared" si="333"/>
        <v>0</v>
      </c>
      <c r="AF2619" t="s">
        <v>43</v>
      </c>
      <c r="AG2619">
        <v>1</v>
      </c>
      <c r="AH2619">
        <v>0</v>
      </c>
    </row>
    <row r="2620" spans="1:41">
      <c r="A2620" s="1">
        <v>4737339</v>
      </c>
      <c r="B2620" t="s">
        <v>1976</v>
      </c>
      <c r="C2620">
        <v>2013</v>
      </c>
      <c r="D2620" s="2" t="s">
        <v>6599</v>
      </c>
      <c r="E2620" s="4">
        <f t="shared" si="326"/>
        <v>41291</v>
      </c>
      <c r="F2620" s="5">
        <f t="shared" ca="1" si="327"/>
        <v>2.4677411830923455</v>
      </c>
      <c r="G2620" s="1">
        <v>891641</v>
      </c>
      <c r="H2620" t="s">
        <v>51</v>
      </c>
      <c r="I2620" t="s">
        <v>33</v>
      </c>
      <c r="J2620" s="6" t="str">
        <f t="shared" si="328"/>
        <v>Amsterdam</v>
      </c>
      <c r="K2620" t="s">
        <v>34</v>
      </c>
      <c r="L2620" s="6" t="str">
        <f t="shared" si="329"/>
        <v>North Holland</v>
      </c>
      <c r="M2620" s="1" t="s">
        <v>2369</v>
      </c>
      <c r="N2620" t="s">
        <v>35</v>
      </c>
      <c r="O2620">
        <v>52.384816353984199</v>
      </c>
      <c r="P2620">
        <v>4.8913900481803303</v>
      </c>
      <c r="Q2620" t="s">
        <v>36</v>
      </c>
      <c r="R2620" t="s">
        <v>37</v>
      </c>
      <c r="S2620">
        <v>3</v>
      </c>
      <c r="T2620">
        <v>1</v>
      </c>
      <c r="U2620">
        <v>1</v>
      </c>
      <c r="V2620">
        <v>1</v>
      </c>
      <c r="W2620" t="s">
        <v>38</v>
      </c>
      <c r="X2620" s="8">
        <v>95</v>
      </c>
      <c r="Y2620">
        <v>2</v>
      </c>
      <c r="Z2620">
        <v>35</v>
      </c>
      <c r="AA2620">
        <v>3</v>
      </c>
      <c r="AB2620" s="6">
        <f t="shared" si="330"/>
        <v>156</v>
      </c>
      <c r="AC2620" s="13">
        <f t="shared" si="331"/>
        <v>95</v>
      </c>
      <c r="AD2620" s="13">
        <f t="shared" si="332"/>
        <v>285</v>
      </c>
      <c r="AE2620" s="13">
        <f t="shared" si="333"/>
        <v>44460</v>
      </c>
      <c r="AF2620" t="s">
        <v>43</v>
      </c>
      <c r="AG2620">
        <v>1</v>
      </c>
      <c r="AH2620">
        <v>78</v>
      </c>
      <c r="AI2620">
        <v>91</v>
      </c>
      <c r="AJ2620">
        <v>9</v>
      </c>
      <c r="AK2620">
        <v>9</v>
      </c>
      <c r="AL2620">
        <v>10</v>
      </c>
      <c r="AM2620">
        <v>10</v>
      </c>
      <c r="AN2620">
        <v>10</v>
      </c>
      <c r="AO2620">
        <v>9</v>
      </c>
    </row>
    <row r="2621" spans="1:41">
      <c r="A2621" s="1">
        <v>4738346</v>
      </c>
      <c r="B2621" t="s">
        <v>65</v>
      </c>
      <c r="C2621">
        <v>2013</v>
      </c>
      <c r="D2621" s="2" t="s">
        <v>6599</v>
      </c>
      <c r="E2621" s="4">
        <f t="shared" si="326"/>
        <v>41291</v>
      </c>
      <c r="F2621" s="5">
        <f t="shared" ca="1" si="327"/>
        <v>2.4677411830923455</v>
      </c>
      <c r="G2621" s="1">
        <v>5332459</v>
      </c>
      <c r="H2621" t="s">
        <v>41</v>
      </c>
      <c r="I2621" t="s">
        <v>33</v>
      </c>
      <c r="J2621" s="6" t="str">
        <f t="shared" si="328"/>
        <v>Amsterdam</v>
      </c>
      <c r="K2621" t="s">
        <v>46</v>
      </c>
      <c r="L2621" s="6" t="str">
        <f t="shared" si="329"/>
        <v>North Holland</v>
      </c>
      <c r="M2621" s="1" t="s">
        <v>2370</v>
      </c>
      <c r="N2621" t="s">
        <v>35</v>
      </c>
      <c r="O2621">
        <v>52.362434097186203</v>
      </c>
      <c r="P2621">
        <v>4.9410703862154604</v>
      </c>
      <c r="Q2621" t="s">
        <v>36</v>
      </c>
      <c r="R2621" t="s">
        <v>37</v>
      </c>
      <c r="S2621">
        <v>2</v>
      </c>
      <c r="T2621">
        <v>1</v>
      </c>
      <c r="U2621">
        <v>1</v>
      </c>
      <c r="V2621">
        <v>1</v>
      </c>
      <c r="W2621" t="s">
        <v>38</v>
      </c>
      <c r="X2621" s="8">
        <v>95</v>
      </c>
      <c r="Y2621">
        <v>1</v>
      </c>
      <c r="Z2621">
        <v>0</v>
      </c>
      <c r="AA2621">
        <v>1</v>
      </c>
      <c r="AB2621" s="6">
        <f t="shared" si="330"/>
        <v>0</v>
      </c>
      <c r="AC2621" s="13">
        <f t="shared" si="331"/>
        <v>95</v>
      </c>
      <c r="AD2621" s="13">
        <f t="shared" si="332"/>
        <v>95</v>
      </c>
      <c r="AE2621" s="13">
        <f t="shared" si="333"/>
        <v>0</v>
      </c>
      <c r="AF2621" t="s">
        <v>62</v>
      </c>
      <c r="AG2621" t="s">
        <v>62</v>
      </c>
      <c r="AH2621">
        <v>0</v>
      </c>
    </row>
    <row r="2622" spans="1:41">
      <c r="A2622" s="1">
        <v>4738658</v>
      </c>
      <c r="B2622" t="s">
        <v>243</v>
      </c>
      <c r="C2622">
        <v>2013</v>
      </c>
      <c r="D2622" s="2" t="s">
        <v>6599</v>
      </c>
      <c r="E2622" s="4">
        <f t="shared" si="326"/>
        <v>41291</v>
      </c>
      <c r="F2622" s="5">
        <f t="shared" ca="1" si="327"/>
        <v>2.4677411830923455</v>
      </c>
      <c r="G2622" s="1">
        <v>3444136</v>
      </c>
      <c r="H2622" t="s">
        <v>80</v>
      </c>
      <c r="I2622" t="s">
        <v>33</v>
      </c>
      <c r="J2622" s="6" t="str">
        <f t="shared" si="328"/>
        <v>Amsterdam</v>
      </c>
      <c r="K2622" t="s">
        <v>34</v>
      </c>
      <c r="L2622" s="6" t="str">
        <f t="shared" si="329"/>
        <v>North Holland</v>
      </c>
      <c r="M2622" s="1" t="s">
        <v>2371</v>
      </c>
      <c r="N2622" t="s">
        <v>35</v>
      </c>
      <c r="O2622">
        <v>52.347412098506602</v>
      </c>
      <c r="P2622">
        <v>4.9144527175693096</v>
      </c>
      <c r="Q2622" t="s">
        <v>36</v>
      </c>
      <c r="R2622" t="s">
        <v>37</v>
      </c>
      <c r="S2622">
        <v>2</v>
      </c>
      <c r="T2622">
        <v>1</v>
      </c>
      <c r="U2622">
        <v>1</v>
      </c>
      <c r="V2622">
        <v>1</v>
      </c>
      <c r="W2622" t="s">
        <v>38</v>
      </c>
      <c r="X2622" s="8">
        <v>100</v>
      </c>
      <c r="Y2622">
        <v>1</v>
      </c>
      <c r="Z2622">
        <v>0</v>
      </c>
      <c r="AA2622">
        <v>2</v>
      </c>
      <c r="AB2622" s="6">
        <f t="shared" si="330"/>
        <v>16</v>
      </c>
      <c r="AC2622" s="13">
        <f t="shared" si="331"/>
        <v>100</v>
      </c>
      <c r="AD2622" s="13">
        <f t="shared" si="332"/>
        <v>200</v>
      </c>
      <c r="AE2622" s="13">
        <f t="shared" si="333"/>
        <v>3200</v>
      </c>
      <c r="AF2622" t="s">
        <v>39</v>
      </c>
      <c r="AG2622">
        <v>0.8</v>
      </c>
      <c r="AH2622">
        <v>8</v>
      </c>
      <c r="AI2622">
        <v>93</v>
      </c>
      <c r="AJ2622">
        <v>10</v>
      </c>
      <c r="AK2622">
        <v>10</v>
      </c>
      <c r="AL2622">
        <v>9</v>
      </c>
      <c r="AM2622">
        <v>9</v>
      </c>
      <c r="AN2622">
        <v>9</v>
      </c>
      <c r="AO2622">
        <v>9</v>
      </c>
    </row>
    <row r="2623" spans="1:41">
      <c r="A2623" s="1">
        <v>4741426</v>
      </c>
      <c r="B2623" t="s">
        <v>346</v>
      </c>
      <c r="C2623">
        <v>2013</v>
      </c>
      <c r="D2623" s="2" t="s">
        <v>6599</v>
      </c>
      <c r="E2623" s="4">
        <f t="shared" si="326"/>
        <v>41291</v>
      </c>
      <c r="F2623" s="5">
        <f t="shared" ca="1" si="327"/>
        <v>2.4677411830923455</v>
      </c>
      <c r="G2623" s="1">
        <v>1965216</v>
      </c>
      <c r="H2623" t="s">
        <v>32</v>
      </c>
      <c r="I2623" t="s">
        <v>33</v>
      </c>
      <c r="J2623" s="6" t="str">
        <f t="shared" si="328"/>
        <v>Amsterdam</v>
      </c>
      <c r="K2623" t="s">
        <v>34</v>
      </c>
      <c r="L2623" s="6" t="str">
        <f t="shared" si="329"/>
        <v>North Holland</v>
      </c>
      <c r="M2623" s="1" t="s">
        <v>2372</v>
      </c>
      <c r="N2623" t="s">
        <v>35</v>
      </c>
      <c r="O2623">
        <v>52.389359321946699</v>
      </c>
      <c r="P2623">
        <v>4.8782384127501999</v>
      </c>
      <c r="Q2623" t="s">
        <v>36</v>
      </c>
      <c r="R2623" t="s">
        <v>37</v>
      </c>
      <c r="S2623">
        <v>2</v>
      </c>
      <c r="T2623">
        <v>1</v>
      </c>
      <c r="U2623">
        <v>1</v>
      </c>
      <c r="V2623">
        <v>1</v>
      </c>
      <c r="W2623" t="s">
        <v>38</v>
      </c>
      <c r="X2623" s="8">
        <v>98</v>
      </c>
      <c r="Y2623">
        <v>1</v>
      </c>
      <c r="Z2623">
        <v>0</v>
      </c>
      <c r="AA2623">
        <v>2</v>
      </c>
      <c r="AB2623" s="6">
        <f t="shared" si="330"/>
        <v>18</v>
      </c>
      <c r="AC2623" s="13">
        <f t="shared" si="331"/>
        <v>98</v>
      </c>
      <c r="AD2623" s="13">
        <f t="shared" si="332"/>
        <v>196</v>
      </c>
      <c r="AE2623" s="13">
        <f t="shared" si="333"/>
        <v>3528</v>
      </c>
      <c r="AF2623" t="s">
        <v>47</v>
      </c>
      <c r="AG2623">
        <v>0.9</v>
      </c>
      <c r="AH2623">
        <v>9</v>
      </c>
      <c r="AI2623">
        <v>100</v>
      </c>
      <c r="AJ2623">
        <v>10</v>
      </c>
      <c r="AK2623">
        <v>10</v>
      </c>
      <c r="AL2623">
        <v>10</v>
      </c>
      <c r="AM2623">
        <v>10</v>
      </c>
      <c r="AN2623">
        <v>9</v>
      </c>
      <c r="AO2623">
        <v>10</v>
      </c>
    </row>
    <row r="2624" spans="1:41">
      <c r="A2624" s="1">
        <v>4742310</v>
      </c>
      <c r="B2624" t="s">
        <v>2331</v>
      </c>
      <c r="C2624">
        <v>2013</v>
      </c>
      <c r="D2624" s="2" t="s">
        <v>6599</v>
      </c>
      <c r="E2624" s="4">
        <f t="shared" si="326"/>
        <v>41291</v>
      </c>
      <c r="F2624" s="5">
        <f t="shared" ca="1" si="327"/>
        <v>2.4677411830923455</v>
      </c>
      <c r="G2624" s="1">
        <v>2261343</v>
      </c>
      <c r="H2624" t="s">
        <v>49</v>
      </c>
      <c r="I2624" t="s">
        <v>33</v>
      </c>
      <c r="J2624" s="6" t="str">
        <f t="shared" si="328"/>
        <v>Amsterdam</v>
      </c>
      <c r="K2624" t="s">
        <v>34</v>
      </c>
      <c r="L2624" s="6" t="str">
        <f t="shared" si="329"/>
        <v>North Holland</v>
      </c>
      <c r="M2624" s="1" t="s">
        <v>2373</v>
      </c>
      <c r="N2624" t="s">
        <v>35</v>
      </c>
      <c r="O2624">
        <v>52.361406306716802</v>
      </c>
      <c r="P2624">
        <v>4.88841728534348</v>
      </c>
      <c r="Q2624" t="s">
        <v>36</v>
      </c>
      <c r="R2624" t="s">
        <v>37</v>
      </c>
      <c r="S2624">
        <v>2</v>
      </c>
      <c r="T2624">
        <v>1</v>
      </c>
      <c r="U2624">
        <v>1</v>
      </c>
      <c r="V2624">
        <v>1</v>
      </c>
      <c r="W2624" t="s">
        <v>38</v>
      </c>
      <c r="X2624" s="8">
        <v>175</v>
      </c>
      <c r="Y2624">
        <v>1</v>
      </c>
      <c r="Z2624">
        <v>0</v>
      </c>
      <c r="AA2624">
        <v>3</v>
      </c>
      <c r="AB2624" s="6">
        <f t="shared" si="330"/>
        <v>2</v>
      </c>
      <c r="AC2624" s="13">
        <f t="shared" si="331"/>
        <v>175</v>
      </c>
      <c r="AD2624" s="13">
        <f t="shared" si="332"/>
        <v>525</v>
      </c>
      <c r="AE2624" s="13">
        <f t="shared" si="333"/>
        <v>1050</v>
      </c>
      <c r="AF2624" t="s">
        <v>47</v>
      </c>
      <c r="AG2624">
        <v>1</v>
      </c>
      <c r="AH2624">
        <v>1</v>
      </c>
      <c r="AI2624">
        <v>100</v>
      </c>
      <c r="AJ2624">
        <v>10</v>
      </c>
      <c r="AK2624">
        <v>10</v>
      </c>
      <c r="AL2624">
        <v>10</v>
      </c>
      <c r="AM2624">
        <v>10</v>
      </c>
      <c r="AN2624">
        <v>10</v>
      </c>
      <c r="AO2624">
        <v>10</v>
      </c>
    </row>
    <row r="2625" spans="1:41">
      <c r="A2625" s="1">
        <v>4748088</v>
      </c>
      <c r="B2625" t="s">
        <v>61</v>
      </c>
      <c r="C2625">
        <v>2013</v>
      </c>
      <c r="D2625" s="2" t="s">
        <v>6600</v>
      </c>
      <c r="E2625" s="4">
        <f t="shared" si="326"/>
        <v>41292</v>
      </c>
      <c r="F2625" s="5">
        <f t="shared" ca="1" si="327"/>
        <v>2.4650014570649486</v>
      </c>
      <c r="G2625" s="1">
        <v>4670367</v>
      </c>
      <c r="H2625" t="s">
        <v>49</v>
      </c>
      <c r="I2625" t="s">
        <v>33</v>
      </c>
      <c r="J2625" s="6" t="str">
        <f t="shared" si="328"/>
        <v>Amsterdam</v>
      </c>
      <c r="K2625" t="s">
        <v>46</v>
      </c>
      <c r="L2625" s="6" t="str">
        <f t="shared" si="329"/>
        <v>North Holland</v>
      </c>
      <c r="M2625" s="1" t="s">
        <v>2374</v>
      </c>
      <c r="N2625" t="s">
        <v>35</v>
      </c>
      <c r="O2625">
        <v>52.358742465470598</v>
      </c>
      <c r="P2625">
        <v>4.8997675401128902</v>
      </c>
      <c r="Q2625" t="s">
        <v>36</v>
      </c>
      <c r="R2625" t="s">
        <v>37</v>
      </c>
      <c r="S2625">
        <v>6</v>
      </c>
      <c r="T2625">
        <v>1</v>
      </c>
      <c r="U2625">
        <v>3</v>
      </c>
      <c r="V2625">
        <v>3</v>
      </c>
      <c r="W2625" t="s">
        <v>38</v>
      </c>
      <c r="X2625" s="8">
        <v>150</v>
      </c>
      <c r="Y2625">
        <v>3</v>
      </c>
      <c r="Z2625">
        <v>40</v>
      </c>
      <c r="AA2625">
        <v>1</v>
      </c>
      <c r="AB2625" s="6">
        <f t="shared" si="330"/>
        <v>0</v>
      </c>
      <c r="AC2625" s="13">
        <f t="shared" si="331"/>
        <v>150</v>
      </c>
      <c r="AD2625" s="13">
        <f t="shared" si="332"/>
        <v>150</v>
      </c>
      <c r="AE2625" s="13">
        <f t="shared" si="333"/>
        <v>0</v>
      </c>
      <c r="AF2625" t="s">
        <v>62</v>
      </c>
      <c r="AG2625" t="s">
        <v>62</v>
      </c>
      <c r="AH2625">
        <v>0</v>
      </c>
    </row>
    <row r="2626" spans="1:41">
      <c r="A2626" s="1">
        <v>4749803</v>
      </c>
      <c r="B2626" t="s">
        <v>374</v>
      </c>
      <c r="C2626">
        <v>2013</v>
      </c>
      <c r="D2626" s="2" t="s">
        <v>6600</v>
      </c>
      <c r="E2626" s="4">
        <f t="shared" ref="E2626:E2689" si="334">DATE(C2626,LEFT(D2626,FIND("/",D2626)-1),RIGHT(D2626,LEN(D2626)-FIND("/",D2626)))</f>
        <v>41292</v>
      </c>
      <c r="F2626" s="5">
        <f t="shared" ref="F2626:F2689" ca="1" si="335">(NOW()-E2626)/365</f>
        <v>2.4650014570649486</v>
      </c>
      <c r="G2626" s="1">
        <v>4716083</v>
      </c>
      <c r="H2626" t="s">
        <v>45</v>
      </c>
      <c r="I2626" t="s">
        <v>33</v>
      </c>
      <c r="J2626" s="6" t="str">
        <f t="shared" ref="J2626:J2689" si="336">VLOOKUP(I2626,city,2,FALSE)</f>
        <v>Amsterdam</v>
      </c>
      <c r="K2626" t="s">
        <v>46</v>
      </c>
      <c r="L2626" s="6" t="str">
        <f t="shared" ref="L2626:L2689" si="337">VLOOKUP(K2626,state,2,FALSE)</f>
        <v>North Holland</v>
      </c>
      <c r="M2626" s="1" t="s">
        <v>2375</v>
      </c>
      <c r="N2626" t="s">
        <v>35</v>
      </c>
      <c r="O2626">
        <v>52.3576312977318</v>
      </c>
      <c r="P2626">
        <v>4.8547955372533202</v>
      </c>
      <c r="Q2626" t="s">
        <v>36</v>
      </c>
      <c r="R2626" t="s">
        <v>37</v>
      </c>
      <c r="S2626">
        <v>2</v>
      </c>
      <c r="T2626">
        <v>1.5</v>
      </c>
      <c r="U2626">
        <v>2</v>
      </c>
      <c r="V2626">
        <v>1</v>
      </c>
      <c r="W2626" t="s">
        <v>38</v>
      </c>
      <c r="X2626" s="8">
        <v>140</v>
      </c>
      <c r="Y2626">
        <v>2</v>
      </c>
      <c r="Z2626">
        <v>50</v>
      </c>
      <c r="AA2626">
        <v>2</v>
      </c>
      <c r="AB2626" s="6">
        <f t="shared" si="330"/>
        <v>4</v>
      </c>
      <c r="AC2626" s="13">
        <f t="shared" si="331"/>
        <v>140</v>
      </c>
      <c r="AD2626" s="13">
        <f t="shared" si="332"/>
        <v>280</v>
      </c>
      <c r="AE2626" s="13">
        <f t="shared" si="333"/>
        <v>1120</v>
      </c>
      <c r="AF2626" t="s">
        <v>47</v>
      </c>
      <c r="AG2626">
        <v>1</v>
      </c>
      <c r="AH2626">
        <v>2</v>
      </c>
      <c r="AI2626">
        <v>100</v>
      </c>
      <c r="AJ2626">
        <v>10</v>
      </c>
      <c r="AK2626">
        <v>10</v>
      </c>
      <c r="AL2626">
        <v>10</v>
      </c>
      <c r="AM2626">
        <v>10</v>
      </c>
      <c r="AN2626">
        <v>10</v>
      </c>
      <c r="AO2626">
        <v>10</v>
      </c>
    </row>
    <row r="2627" spans="1:41">
      <c r="A2627" s="1">
        <v>4760703</v>
      </c>
      <c r="B2627" t="s">
        <v>2376</v>
      </c>
      <c r="C2627">
        <v>2013</v>
      </c>
      <c r="D2627" s="2" t="s">
        <v>6601</v>
      </c>
      <c r="E2627" s="4">
        <f t="shared" si="334"/>
        <v>41293</v>
      </c>
      <c r="F2627" s="5">
        <f t="shared" ca="1" si="335"/>
        <v>2.4622617310375512</v>
      </c>
      <c r="G2627" s="1">
        <v>895007</v>
      </c>
      <c r="H2627" t="s">
        <v>51</v>
      </c>
      <c r="I2627" t="s">
        <v>33</v>
      </c>
      <c r="J2627" s="6" t="str">
        <f t="shared" si="336"/>
        <v>Amsterdam</v>
      </c>
      <c r="K2627" t="s">
        <v>34</v>
      </c>
      <c r="L2627" s="6" t="str">
        <f t="shared" si="337"/>
        <v>North Holland</v>
      </c>
      <c r="M2627" s="1">
        <v>1016</v>
      </c>
      <c r="N2627" t="s">
        <v>35</v>
      </c>
      <c r="O2627">
        <v>52.3687412605465</v>
      </c>
      <c r="P2627">
        <v>4.88015399821606</v>
      </c>
      <c r="Q2627" t="s">
        <v>36</v>
      </c>
      <c r="R2627" t="s">
        <v>37</v>
      </c>
      <c r="S2627">
        <v>2</v>
      </c>
      <c r="T2627">
        <v>1</v>
      </c>
      <c r="U2627">
        <v>1</v>
      </c>
      <c r="V2627">
        <v>1</v>
      </c>
      <c r="W2627" t="s">
        <v>38</v>
      </c>
      <c r="X2627" s="8">
        <v>95</v>
      </c>
      <c r="Y2627">
        <v>1</v>
      </c>
      <c r="Z2627">
        <v>0</v>
      </c>
      <c r="AA2627">
        <v>21</v>
      </c>
      <c r="AB2627" s="6">
        <f t="shared" ref="AB2627:AB2690" si="338">AH2627/0.5</f>
        <v>40</v>
      </c>
      <c r="AC2627" s="13">
        <f t="shared" ref="AC2627:AC2690" si="339">IF(Y2627&gt;1,X2627,IF(S2627&gt;1,X2627+Z2627,X2627))</f>
        <v>95</v>
      </c>
      <c r="AD2627" s="13">
        <f t="shared" si="332"/>
        <v>1995</v>
      </c>
      <c r="AE2627" s="13">
        <f t="shared" si="333"/>
        <v>79800</v>
      </c>
      <c r="AF2627" t="s">
        <v>39</v>
      </c>
      <c r="AG2627">
        <v>0.9</v>
      </c>
      <c r="AH2627">
        <v>20</v>
      </c>
      <c r="AI2627">
        <v>98</v>
      </c>
      <c r="AJ2627">
        <v>10</v>
      </c>
      <c r="AK2627">
        <v>9</v>
      </c>
      <c r="AL2627">
        <v>10</v>
      </c>
      <c r="AM2627">
        <v>10</v>
      </c>
      <c r="AN2627">
        <v>10</v>
      </c>
      <c r="AO2627">
        <v>9</v>
      </c>
    </row>
    <row r="2628" spans="1:41">
      <c r="A2628" s="1">
        <v>4760703</v>
      </c>
      <c r="B2628" t="s">
        <v>2376</v>
      </c>
      <c r="C2628">
        <v>2013</v>
      </c>
      <c r="D2628" s="2" t="s">
        <v>6601</v>
      </c>
      <c r="E2628" s="4">
        <f t="shared" si="334"/>
        <v>41293</v>
      </c>
      <c r="F2628" s="5">
        <f t="shared" ca="1" si="335"/>
        <v>2.4622617310375512</v>
      </c>
      <c r="G2628" s="1">
        <v>1960467</v>
      </c>
      <c r="H2628" t="s">
        <v>56</v>
      </c>
      <c r="I2628" t="s">
        <v>33</v>
      </c>
      <c r="J2628" s="6" t="str">
        <f t="shared" si="336"/>
        <v>Amsterdam</v>
      </c>
      <c r="K2628" t="s">
        <v>34</v>
      </c>
      <c r="L2628" s="6" t="str">
        <f t="shared" si="337"/>
        <v>North Holland</v>
      </c>
      <c r="M2628" s="1">
        <v>1054</v>
      </c>
      <c r="N2628" t="s">
        <v>35</v>
      </c>
      <c r="O2628">
        <v>52.357256531430998</v>
      </c>
      <c r="P2628">
        <v>4.8652181147839499</v>
      </c>
      <c r="Q2628" t="s">
        <v>36</v>
      </c>
      <c r="R2628" t="s">
        <v>37</v>
      </c>
      <c r="S2628">
        <v>2</v>
      </c>
      <c r="T2628">
        <v>1</v>
      </c>
      <c r="U2628">
        <v>1</v>
      </c>
      <c r="V2628">
        <v>1</v>
      </c>
      <c r="W2628" t="s">
        <v>38</v>
      </c>
      <c r="X2628" s="8">
        <v>85</v>
      </c>
      <c r="Y2628">
        <v>1</v>
      </c>
      <c r="Z2628">
        <v>0</v>
      </c>
      <c r="AA2628">
        <v>2</v>
      </c>
      <c r="AB2628" s="6">
        <f t="shared" si="338"/>
        <v>18</v>
      </c>
      <c r="AC2628" s="13">
        <f t="shared" si="339"/>
        <v>85</v>
      </c>
      <c r="AD2628" s="13">
        <f t="shared" si="332"/>
        <v>170</v>
      </c>
      <c r="AE2628" s="13">
        <f t="shared" si="333"/>
        <v>3060</v>
      </c>
      <c r="AF2628" t="s">
        <v>39</v>
      </c>
      <c r="AG2628">
        <v>0.9</v>
      </c>
      <c r="AH2628">
        <v>9</v>
      </c>
      <c r="AI2628">
        <v>98</v>
      </c>
      <c r="AJ2628">
        <v>10</v>
      </c>
      <c r="AK2628">
        <v>10</v>
      </c>
      <c r="AL2628">
        <v>10</v>
      </c>
      <c r="AM2628">
        <v>10</v>
      </c>
      <c r="AN2628">
        <v>10</v>
      </c>
      <c r="AO2628">
        <v>9</v>
      </c>
    </row>
    <row r="2629" spans="1:41">
      <c r="A2629" s="1">
        <v>4764704</v>
      </c>
      <c r="B2629" t="s">
        <v>2377</v>
      </c>
      <c r="C2629">
        <v>2013</v>
      </c>
      <c r="D2629" s="2" t="s">
        <v>6601</v>
      </c>
      <c r="E2629" s="4">
        <f t="shared" si="334"/>
        <v>41293</v>
      </c>
      <c r="F2629" s="5">
        <f t="shared" ca="1" si="335"/>
        <v>2.4622617310375512</v>
      </c>
      <c r="G2629" s="1">
        <v>894870</v>
      </c>
      <c r="H2629" t="s">
        <v>49</v>
      </c>
      <c r="I2629" t="s">
        <v>33</v>
      </c>
      <c r="J2629" s="6" t="str">
        <f t="shared" si="336"/>
        <v>Amsterdam</v>
      </c>
      <c r="K2629" t="s">
        <v>34</v>
      </c>
      <c r="L2629" s="6" t="str">
        <f t="shared" si="337"/>
        <v>North Holland</v>
      </c>
      <c r="M2629" s="1">
        <v>1017</v>
      </c>
      <c r="N2629" t="s">
        <v>35</v>
      </c>
      <c r="O2629">
        <v>52.361428745090699</v>
      </c>
      <c r="P2629">
        <v>4.8956787611941204</v>
      </c>
      <c r="Q2629" t="s">
        <v>36</v>
      </c>
      <c r="R2629" t="s">
        <v>37</v>
      </c>
      <c r="S2629">
        <v>4</v>
      </c>
      <c r="T2629">
        <v>1</v>
      </c>
      <c r="U2629">
        <v>2</v>
      </c>
      <c r="V2629">
        <v>4</v>
      </c>
      <c r="W2629" t="s">
        <v>38</v>
      </c>
      <c r="X2629" s="8">
        <v>225</v>
      </c>
      <c r="Y2629">
        <v>1</v>
      </c>
      <c r="Z2629">
        <v>0</v>
      </c>
      <c r="AA2629">
        <v>5</v>
      </c>
      <c r="AB2629" s="6">
        <f t="shared" si="338"/>
        <v>34</v>
      </c>
      <c r="AC2629" s="13">
        <f t="shared" si="339"/>
        <v>225</v>
      </c>
      <c r="AD2629" s="13">
        <f t="shared" si="332"/>
        <v>1125</v>
      </c>
      <c r="AE2629" s="13">
        <f t="shared" si="333"/>
        <v>38250</v>
      </c>
      <c r="AF2629" t="s">
        <v>47</v>
      </c>
      <c r="AG2629">
        <v>1</v>
      </c>
      <c r="AH2629">
        <v>17</v>
      </c>
      <c r="AI2629">
        <v>97</v>
      </c>
      <c r="AJ2629">
        <v>10</v>
      </c>
      <c r="AK2629">
        <v>10</v>
      </c>
      <c r="AL2629">
        <v>10</v>
      </c>
      <c r="AM2629">
        <v>10</v>
      </c>
      <c r="AN2629">
        <v>10</v>
      </c>
      <c r="AO2629">
        <v>9</v>
      </c>
    </row>
    <row r="2630" spans="1:41">
      <c r="A2630" s="1">
        <v>4765752</v>
      </c>
      <c r="B2630" t="s">
        <v>1150</v>
      </c>
      <c r="C2630">
        <v>2013</v>
      </c>
      <c r="D2630" s="2" t="s">
        <v>6601</v>
      </c>
      <c r="E2630" s="4">
        <f t="shared" si="334"/>
        <v>41293</v>
      </c>
      <c r="F2630" s="5">
        <f t="shared" ca="1" si="335"/>
        <v>2.4622617310375512</v>
      </c>
      <c r="G2630" s="1">
        <v>1799156</v>
      </c>
      <c r="H2630" t="s">
        <v>71</v>
      </c>
      <c r="I2630" t="s">
        <v>33</v>
      </c>
      <c r="J2630" s="6" t="str">
        <f t="shared" si="336"/>
        <v>Amsterdam</v>
      </c>
      <c r="K2630" t="s">
        <v>34</v>
      </c>
      <c r="L2630" s="6" t="str">
        <f t="shared" si="337"/>
        <v>North Holland</v>
      </c>
      <c r="M2630" s="1" t="s">
        <v>2378</v>
      </c>
      <c r="N2630" t="s">
        <v>35</v>
      </c>
      <c r="O2630">
        <v>52.383624176353798</v>
      </c>
      <c r="P2630">
        <v>4.8587535373856197</v>
      </c>
      <c r="Q2630" t="s">
        <v>36</v>
      </c>
      <c r="R2630" t="s">
        <v>37</v>
      </c>
      <c r="S2630">
        <v>3</v>
      </c>
      <c r="T2630">
        <v>1</v>
      </c>
      <c r="U2630">
        <v>1</v>
      </c>
      <c r="V2630">
        <v>1</v>
      </c>
      <c r="W2630" t="s">
        <v>38</v>
      </c>
      <c r="X2630" s="8">
        <v>110</v>
      </c>
      <c r="Y2630">
        <v>2</v>
      </c>
      <c r="Z2630">
        <v>30</v>
      </c>
      <c r="AA2630">
        <v>1</v>
      </c>
      <c r="AB2630" s="6">
        <f t="shared" si="338"/>
        <v>20</v>
      </c>
      <c r="AC2630" s="13">
        <f t="shared" si="339"/>
        <v>110</v>
      </c>
      <c r="AD2630" s="13">
        <f t="shared" si="332"/>
        <v>110</v>
      </c>
      <c r="AE2630" s="13">
        <f t="shared" si="333"/>
        <v>2200</v>
      </c>
      <c r="AF2630" t="s">
        <v>47</v>
      </c>
      <c r="AG2630">
        <v>0.85</v>
      </c>
      <c r="AH2630">
        <v>10</v>
      </c>
      <c r="AI2630">
        <v>96</v>
      </c>
      <c r="AJ2630">
        <v>9</v>
      </c>
      <c r="AK2630">
        <v>9</v>
      </c>
      <c r="AL2630">
        <v>10</v>
      </c>
      <c r="AM2630">
        <v>10</v>
      </c>
      <c r="AN2630">
        <v>9</v>
      </c>
      <c r="AO2630">
        <v>9</v>
      </c>
    </row>
    <row r="2631" spans="1:41">
      <c r="A2631" s="1">
        <v>4773348</v>
      </c>
      <c r="B2631" t="s">
        <v>1611</v>
      </c>
      <c r="C2631">
        <v>2013</v>
      </c>
      <c r="D2631" s="2" t="s">
        <v>6602</v>
      </c>
      <c r="E2631" s="4">
        <f t="shared" si="334"/>
        <v>41294</v>
      </c>
      <c r="F2631" s="5">
        <f t="shared" ca="1" si="335"/>
        <v>2.4595220050101538</v>
      </c>
      <c r="G2631" s="1">
        <v>895684</v>
      </c>
      <c r="H2631" t="s">
        <v>32</v>
      </c>
      <c r="I2631" t="s">
        <v>33</v>
      </c>
      <c r="J2631" s="6" t="str">
        <f t="shared" si="336"/>
        <v>Amsterdam</v>
      </c>
      <c r="K2631" t="s">
        <v>34</v>
      </c>
      <c r="L2631" s="6" t="str">
        <f t="shared" si="337"/>
        <v>North Holland</v>
      </c>
      <c r="M2631" s="1" t="s">
        <v>2379</v>
      </c>
      <c r="N2631" t="s">
        <v>35</v>
      </c>
      <c r="O2631">
        <v>52.373183167807298</v>
      </c>
      <c r="P2631">
        <v>4.8690010798013601</v>
      </c>
      <c r="Q2631" t="s">
        <v>104</v>
      </c>
      <c r="R2631" t="s">
        <v>37</v>
      </c>
      <c r="S2631">
        <v>2</v>
      </c>
      <c r="T2631">
        <v>1</v>
      </c>
      <c r="U2631">
        <v>1</v>
      </c>
      <c r="V2631">
        <v>1</v>
      </c>
      <c r="W2631" t="s">
        <v>38</v>
      </c>
      <c r="X2631" s="8">
        <v>250</v>
      </c>
      <c r="Y2631">
        <v>1</v>
      </c>
      <c r="Z2631">
        <v>0</v>
      </c>
      <c r="AA2631">
        <v>1</v>
      </c>
      <c r="AB2631" s="6">
        <f t="shared" si="338"/>
        <v>20</v>
      </c>
      <c r="AC2631" s="13">
        <f t="shared" si="339"/>
        <v>250</v>
      </c>
      <c r="AD2631" s="13">
        <f t="shared" si="332"/>
        <v>250</v>
      </c>
      <c r="AE2631" s="13">
        <f t="shared" si="333"/>
        <v>5000</v>
      </c>
      <c r="AF2631" t="s">
        <v>43</v>
      </c>
      <c r="AG2631">
        <v>1</v>
      </c>
      <c r="AH2631">
        <v>10</v>
      </c>
      <c r="AI2631">
        <v>98</v>
      </c>
      <c r="AJ2631">
        <v>10</v>
      </c>
      <c r="AK2631">
        <v>9</v>
      </c>
      <c r="AL2631">
        <v>10</v>
      </c>
      <c r="AM2631">
        <v>10</v>
      </c>
      <c r="AN2631">
        <v>10</v>
      </c>
      <c r="AO2631">
        <v>10</v>
      </c>
    </row>
    <row r="2632" spans="1:41">
      <c r="A2632" s="1">
        <v>4774482</v>
      </c>
      <c r="B2632" t="s">
        <v>2380</v>
      </c>
      <c r="C2632">
        <v>2013</v>
      </c>
      <c r="D2632" s="2" t="s">
        <v>6602</v>
      </c>
      <c r="E2632" s="4">
        <f t="shared" si="334"/>
        <v>41294</v>
      </c>
      <c r="F2632" s="5">
        <f t="shared" ca="1" si="335"/>
        <v>2.4595220050101538</v>
      </c>
      <c r="G2632" s="1">
        <v>895792</v>
      </c>
      <c r="H2632" t="s">
        <v>51</v>
      </c>
      <c r="I2632" t="s">
        <v>33</v>
      </c>
      <c r="J2632" s="6" t="str">
        <f t="shared" si="336"/>
        <v>Amsterdam</v>
      </c>
      <c r="K2632" t="s">
        <v>34</v>
      </c>
      <c r="L2632" s="6" t="str">
        <f t="shared" si="337"/>
        <v>North Holland</v>
      </c>
      <c r="M2632" s="1" t="s">
        <v>2381</v>
      </c>
      <c r="N2632" t="s">
        <v>35</v>
      </c>
      <c r="O2632">
        <v>52.373953089850801</v>
      </c>
      <c r="P2632">
        <v>4.8995412534746903</v>
      </c>
      <c r="Q2632" t="s">
        <v>36</v>
      </c>
      <c r="R2632" t="s">
        <v>37</v>
      </c>
      <c r="S2632">
        <v>4</v>
      </c>
      <c r="T2632">
        <v>1</v>
      </c>
      <c r="U2632">
        <v>1</v>
      </c>
      <c r="V2632">
        <v>3</v>
      </c>
      <c r="W2632" t="s">
        <v>38</v>
      </c>
      <c r="X2632" s="8">
        <v>175</v>
      </c>
      <c r="Y2632">
        <v>4</v>
      </c>
      <c r="Z2632">
        <v>0</v>
      </c>
      <c r="AA2632">
        <v>2</v>
      </c>
      <c r="AB2632" s="6">
        <f t="shared" si="338"/>
        <v>64</v>
      </c>
      <c r="AC2632" s="13">
        <f t="shared" si="339"/>
        <v>175</v>
      </c>
      <c r="AD2632" s="13">
        <f t="shared" si="332"/>
        <v>350</v>
      </c>
      <c r="AE2632" s="13">
        <f t="shared" si="333"/>
        <v>22400</v>
      </c>
      <c r="AF2632" t="s">
        <v>39</v>
      </c>
      <c r="AG2632">
        <v>0.67</v>
      </c>
      <c r="AH2632">
        <v>32</v>
      </c>
      <c r="AI2632">
        <v>97</v>
      </c>
      <c r="AJ2632">
        <v>10</v>
      </c>
      <c r="AK2632">
        <v>9</v>
      </c>
      <c r="AL2632">
        <v>10</v>
      </c>
      <c r="AM2632">
        <v>10</v>
      </c>
      <c r="AN2632">
        <v>10</v>
      </c>
      <c r="AO2632">
        <v>9</v>
      </c>
    </row>
    <row r="2633" spans="1:41">
      <c r="A2633" s="1">
        <v>4778790</v>
      </c>
      <c r="B2633" t="s">
        <v>791</v>
      </c>
      <c r="C2633">
        <v>2013</v>
      </c>
      <c r="D2633" s="2" t="s">
        <v>6602</v>
      </c>
      <c r="E2633" s="4">
        <f t="shared" si="334"/>
        <v>41294</v>
      </c>
      <c r="F2633" s="5">
        <f t="shared" ca="1" si="335"/>
        <v>2.4595220050101538</v>
      </c>
      <c r="G2633" s="1">
        <v>891695</v>
      </c>
      <c r="H2633" t="s">
        <v>49</v>
      </c>
      <c r="I2633" t="s">
        <v>33</v>
      </c>
      <c r="J2633" s="6" t="str">
        <f t="shared" si="336"/>
        <v>Amsterdam</v>
      </c>
      <c r="K2633" t="s">
        <v>34</v>
      </c>
      <c r="L2633" s="6" t="str">
        <f t="shared" si="337"/>
        <v>North Holland</v>
      </c>
      <c r="M2633" s="1" t="s">
        <v>2382</v>
      </c>
      <c r="N2633" t="s">
        <v>35</v>
      </c>
      <c r="O2633">
        <v>52.362552616622203</v>
      </c>
      <c r="P2633">
        <v>4.8863099916674999</v>
      </c>
      <c r="Q2633" t="s">
        <v>36</v>
      </c>
      <c r="R2633" t="s">
        <v>37</v>
      </c>
      <c r="S2633">
        <v>2</v>
      </c>
      <c r="T2633">
        <v>1</v>
      </c>
      <c r="U2633">
        <v>1</v>
      </c>
      <c r="V2633">
        <v>1</v>
      </c>
      <c r="W2633" t="s">
        <v>38</v>
      </c>
      <c r="X2633" s="8">
        <v>138</v>
      </c>
      <c r="Y2633">
        <v>1</v>
      </c>
      <c r="Z2633">
        <v>0</v>
      </c>
      <c r="AA2633">
        <v>3</v>
      </c>
      <c r="AB2633" s="6">
        <f t="shared" si="338"/>
        <v>110</v>
      </c>
      <c r="AC2633" s="13">
        <f t="shared" si="339"/>
        <v>138</v>
      </c>
      <c r="AD2633" s="13">
        <f t="shared" ref="AD2633:AD2696" si="340">AC2633*AA2633</f>
        <v>414</v>
      </c>
      <c r="AE2633" s="13">
        <f t="shared" ref="AE2633:AE2696" si="341">AD2633*AB2633</f>
        <v>45540</v>
      </c>
      <c r="AF2633" t="s">
        <v>47</v>
      </c>
      <c r="AG2633">
        <v>1</v>
      </c>
      <c r="AH2633">
        <v>55</v>
      </c>
      <c r="AI2633">
        <v>98</v>
      </c>
      <c r="AJ2633">
        <v>10</v>
      </c>
      <c r="AK2633">
        <v>10</v>
      </c>
      <c r="AL2633">
        <v>10</v>
      </c>
      <c r="AM2633">
        <v>10</v>
      </c>
      <c r="AN2633">
        <v>10</v>
      </c>
      <c r="AO2633">
        <v>10</v>
      </c>
    </row>
    <row r="2634" spans="1:41">
      <c r="A2634" s="1">
        <v>4779243</v>
      </c>
      <c r="B2634" t="s">
        <v>151</v>
      </c>
      <c r="C2634">
        <v>2013</v>
      </c>
      <c r="D2634" s="2" t="s">
        <v>6602</v>
      </c>
      <c r="E2634" s="4">
        <f t="shared" si="334"/>
        <v>41294</v>
      </c>
      <c r="F2634" s="5">
        <f t="shared" ca="1" si="335"/>
        <v>2.4595220050101538</v>
      </c>
      <c r="G2634" s="1">
        <v>896368</v>
      </c>
      <c r="H2634" t="s">
        <v>60</v>
      </c>
      <c r="I2634" t="s">
        <v>33</v>
      </c>
      <c r="J2634" s="6" t="str">
        <f t="shared" si="336"/>
        <v>Amsterdam</v>
      </c>
      <c r="K2634" t="s">
        <v>34</v>
      </c>
      <c r="L2634" s="6" t="str">
        <f t="shared" si="337"/>
        <v>North Holland</v>
      </c>
      <c r="M2634" s="1">
        <v>1073</v>
      </c>
      <c r="N2634" t="s">
        <v>35</v>
      </c>
      <c r="O2634">
        <v>52.353008702891003</v>
      </c>
      <c r="P2634">
        <v>4.8959998565948402</v>
      </c>
      <c r="Q2634" t="s">
        <v>36</v>
      </c>
      <c r="R2634" t="s">
        <v>37</v>
      </c>
      <c r="S2634">
        <v>2</v>
      </c>
      <c r="T2634">
        <v>1</v>
      </c>
      <c r="U2634">
        <v>1</v>
      </c>
      <c r="V2634">
        <v>1</v>
      </c>
      <c r="W2634" t="s">
        <v>38</v>
      </c>
      <c r="X2634" s="8">
        <v>85</v>
      </c>
      <c r="Y2634">
        <v>1</v>
      </c>
      <c r="Z2634">
        <v>0</v>
      </c>
      <c r="AA2634">
        <v>3</v>
      </c>
      <c r="AB2634" s="6">
        <f t="shared" si="338"/>
        <v>14</v>
      </c>
      <c r="AC2634" s="13">
        <f t="shared" si="339"/>
        <v>85</v>
      </c>
      <c r="AD2634" s="13">
        <f t="shared" si="340"/>
        <v>255</v>
      </c>
      <c r="AE2634" s="13">
        <f t="shared" si="341"/>
        <v>3570</v>
      </c>
      <c r="AF2634" t="s">
        <v>62</v>
      </c>
      <c r="AG2634" t="s">
        <v>62</v>
      </c>
      <c r="AH2634">
        <v>7</v>
      </c>
      <c r="AI2634">
        <v>99</v>
      </c>
      <c r="AJ2634">
        <v>10</v>
      </c>
      <c r="AK2634">
        <v>9</v>
      </c>
      <c r="AL2634">
        <v>10</v>
      </c>
      <c r="AM2634">
        <v>10</v>
      </c>
      <c r="AN2634">
        <v>10</v>
      </c>
      <c r="AO2634">
        <v>10</v>
      </c>
    </row>
    <row r="2635" spans="1:41">
      <c r="A2635" s="1">
        <v>4780280</v>
      </c>
      <c r="B2635" t="s">
        <v>2383</v>
      </c>
      <c r="C2635">
        <v>2013</v>
      </c>
      <c r="D2635" s="2" t="s">
        <v>6602</v>
      </c>
      <c r="E2635" s="4">
        <f t="shared" si="334"/>
        <v>41294</v>
      </c>
      <c r="F2635" s="5">
        <f t="shared" ca="1" si="335"/>
        <v>2.4595220050101538</v>
      </c>
      <c r="G2635" s="1">
        <v>896473</v>
      </c>
      <c r="H2635" t="s">
        <v>87</v>
      </c>
      <c r="I2635" t="s">
        <v>33</v>
      </c>
      <c r="J2635" s="6" t="str">
        <f t="shared" si="336"/>
        <v>Amsterdam</v>
      </c>
      <c r="K2635" t="s">
        <v>34</v>
      </c>
      <c r="L2635" s="6" t="str">
        <f t="shared" si="337"/>
        <v>North Holland</v>
      </c>
      <c r="M2635" s="1">
        <v>1061</v>
      </c>
      <c r="N2635" t="s">
        <v>35</v>
      </c>
      <c r="O2635">
        <v>52.368385482271599</v>
      </c>
      <c r="P2635">
        <v>4.8360268231803101</v>
      </c>
      <c r="Q2635" t="s">
        <v>58</v>
      </c>
      <c r="R2635" t="s">
        <v>37</v>
      </c>
      <c r="S2635">
        <v>4</v>
      </c>
      <c r="T2635">
        <v>1</v>
      </c>
      <c r="U2635">
        <v>2</v>
      </c>
      <c r="V2635">
        <v>2</v>
      </c>
      <c r="W2635" t="s">
        <v>38</v>
      </c>
      <c r="X2635" s="8">
        <v>299</v>
      </c>
      <c r="Y2635">
        <v>4</v>
      </c>
      <c r="Z2635">
        <v>0</v>
      </c>
      <c r="AA2635">
        <v>2</v>
      </c>
      <c r="AB2635" s="6">
        <f t="shared" si="338"/>
        <v>8</v>
      </c>
      <c r="AC2635" s="13">
        <f t="shared" si="339"/>
        <v>299</v>
      </c>
      <c r="AD2635" s="13">
        <f t="shared" si="340"/>
        <v>598</v>
      </c>
      <c r="AE2635" s="13">
        <f t="shared" si="341"/>
        <v>4784</v>
      </c>
      <c r="AF2635" t="s">
        <v>39</v>
      </c>
      <c r="AG2635">
        <v>0.9</v>
      </c>
      <c r="AH2635">
        <v>4</v>
      </c>
      <c r="AI2635">
        <v>95</v>
      </c>
      <c r="AJ2635">
        <v>10</v>
      </c>
      <c r="AK2635">
        <v>9</v>
      </c>
      <c r="AL2635">
        <v>10</v>
      </c>
      <c r="AM2635">
        <v>10</v>
      </c>
      <c r="AN2635">
        <v>8</v>
      </c>
      <c r="AO2635">
        <v>9</v>
      </c>
    </row>
    <row r="2636" spans="1:41">
      <c r="A2636" s="1">
        <v>4781137</v>
      </c>
      <c r="B2636" t="s">
        <v>417</v>
      </c>
      <c r="C2636">
        <v>2013</v>
      </c>
      <c r="D2636" s="2" t="s">
        <v>6602</v>
      </c>
      <c r="E2636" s="4">
        <f t="shared" si="334"/>
        <v>41294</v>
      </c>
      <c r="F2636" s="5">
        <f t="shared" ca="1" si="335"/>
        <v>2.4595220050101538</v>
      </c>
      <c r="G2636" s="1">
        <v>5812505</v>
      </c>
      <c r="H2636" t="s">
        <v>673</v>
      </c>
      <c r="I2636" t="s">
        <v>33</v>
      </c>
      <c r="J2636" s="6" t="str">
        <f t="shared" si="336"/>
        <v>Amsterdam</v>
      </c>
      <c r="K2636" t="s">
        <v>53</v>
      </c>
      <c r="L2636" s="6" t="str">
        <f t="shared" si="337"/>
        <v>North Holland</v>
      </c>
      <c r="M2636" s="1" t="s">
        <v>2384</v>
      </c>
      <c r="N2636" t="s">
        <v>35</v>
      </c>
      <c r="O2636">
        <v>52.404319262419001</v>
      </c>
      <c r="P2636">
        <v>4.9029641557502597</v>
      </c>
      <c r="Q2636" t="s">
        <v>58</v>
      </c>
      <c r="R2636" t="s">
        <v>37</v>
      </c>
      <c r="S2636">
        <v>6</v>
      </c>
      <c r="T2636">
        <v>1.5</v>
      </c>
      <c r="U2636">
        <v>2</v>
      </c>
      <c r="V2636">
        <v>2</v>
      </c>
      <c r="W2636" t="s">
        <v>38</v>
      </c>
      <c r="X2636" s="8">
        <v>175</v>
      </c>
      <c r="Y2636">
        <v>4</v>
      </c>
      <c r="Z2636">
        <v>50</v>
      </c>
      <c r="AA2636">
        <v>4</v>
      </c>
      <c r="AB2636" s="6">
        <f t="shared" si="338"/>
        <v>0</v>
      </c>
      <c r="AC2636" s="13">
        <f t="shared" si="339"/>
        <v>175</v>
      </c>
      <c r="AD2636" s="13">
        <f t="shared" si="340"/>
        <v>700</v>
      </c>
      <c r="AE2636" s="13">
        <f t="shared" si="341"/>
        <v>0</v>
      </c>
      <c r="AF2636" t="s">
        <v>47</v>
      </c>
      <c r="AG2636">
        <v>1</v>
      </c>
      <c r="AH2636">
        <v>0</v>
      </c>
    </row>
    <row r="2637" spans="1:41">
      <c r="A2637" s="1">
        <v>4781137</v>
      </c>
      <c r="B2637" t="s">
        <v>417</v>
      </c>
      <c r="C2637">
        <v>2013</v>
      </c>
      <c r="D2637" s="2" t="s">
        <v>6602</v>
      </c>
      <c r="E2637" s="4">
        <f t="shared" si="334"/>
        <v>41294</v>
      </c>
      <c r="F2637" s="5">
        <f t="shared" ca="1" si="335"/>
        <v>2.4595220050101538</v>
      </c>
      <c r="G2637" s="1">
        <v>5312713</v>
      </c>
      <c r="H2637" t="s">
        <v>673</v>
      </c>
      <c r="I2637" t="s">
        <v>33</v>
      </c>
      <c r="J2637" s="6" t="str">
        <f t="shared" si="336"/>
        <v>Amsterdam</v>
      </c>
      <c r="K2637" t="s">
        <v>46</v>
      </c>
      <c r="L2637" s="6" t="str">
        <f t="shared" si="337"/>
        <v>North Holland</v>
      </c>
      <c r="M2637" s="1" t="s">
        <v>2385</v>
      </c>
      <c r="N2637" t="s">
        <v>35</v>
      </c>
      <c r="O2637">
        <v>52.405578123009803</v>
      </c>
      <c r="P2637">
        <v>4.9039930664859597</v>
      </c>
      <c r="Q2637" t="s">
        <v>104</v>
      </c>
      <c r="R2637" t="s">
        <v>42</v>
      </c>
      <c r="S2637">
        <v>2</v>
      </c>
      <c r="T2637">
        <v>1</v>
      </c>
      <c r="U2637">
        <v>1</v>
      </c>
      <c r="V2637">
        <v>1</v>
      </c>
      <c r="W2637" t="s">
        <v>38</v>
      </c>
      <c r="X2637" s="8">
        <v>75</v>
      </c>
      <c r="Y2637">
        <v>2</v>
      </c>
      <c r="Z2637">
        <v>25</v>
      </c>
      <c r="AA2637">
        <v>1</v>
      </c>
      <c r="AB2637" s="6">
        <f t="shared" si="338"/>
        <v>0</v>
      </c>
      <c r="AC2637" s="13">
        <f t="shared" si="339"/>
        <v>75</v>
      </c>
      <c r="AD2637" s="13">
        <f t="shared" si="340"/>
        <v>75</v>
      </c>
      <c r="AE2637" s="13">
        <f t="shared" si="341"/>
        <v>0</v>
      </c>
      <c r="AF2637" t="s">
        <v>47</v>
      </c>
      <c r="AG2637">
        <v>1</v>
      </c>
      <c r="AH2637">
        <v>0</v>
      </c>
    </row>
    <row r="2638" spans="1:41">
      <c r="A2638" s="1">
        <v>4781137</v>
      </c>
      <c r="B2638" t="s">
        <v>417</v>
      </c>
      <c r="C2638">
        <v>2013</v>
      </c>
      <c r="D2638" s="2" t="s">
        <v>6602</v>
      </c>
      <c r="E2638" s="4">
        <f t="shared" si="334"/>
        <v>41294</v>
      </c>
      <c r="F2638" s="5">
        <f t="shared" ca="1" si="335"/>
        <v>2.4595220050101538</v>
      </c>
      <c r="G2638" s="1">
        <v>5439959</v>
      </c>
      <c r="H2638" t="s">
        <v>673</v>
      </c>
      <c r="I2638" t="s">
        <v>33</v>
      </c>
      <c r="J2638" s="6" t="str">
        <f t="shared" si="336"/>
        <v>Amsterdam</v>
      </c>
      <c r="K2638" t="s">
        <v>46</v>
      </c>
      <c r="L2638" s="6" t="str">
        <f t="shared" si="337"/>
        <v>North Holland</v>
      </c>
      <c r="M2638" s="1" t="s">
        <v>2385</v>
      </c>
      <c r="N2638" t="s">
        <v>35</v>
      </c>
      <c r="O2638">
        <v>52.404104077379102</v>
      </c>
      <c r="P2638">
        <v>4.9034080882940403</v>
      </c>
      <c r="Q2638" t="s">
        <v>1416</v>
      </c>
      <c r="R2638" t="s">
        <v>76</v>
      </c>
      <c r="S2638">
        <v>2</v>
      </c>
      <c r="T2638">
        <v>1</v>
      </c>
      <c r="U2638">
        <v>1</v>
      </c>
      <c r="V2638">
        <v>1</v>
      </c>
      <c r="W2638" t="s">
        <v>38</v>
      </c>
      <c r="X2638" s="8">
        <v>50</v>
      </c>
      <c r="Y2638">
        <v>1</v>
      </c>
      <c r="Z2638">
        <v>15</v>
      </c>
      <c r="AA2638">
        <v>1</v>
      </c>
      <c r="AB2638" s="6">
        <f t="shared" si="338"/>
        <v>0</v>
      </c>
      <c r="AC2638" s="13">
        <f t="shared" si="339"/>
        <v>65</v>
      </c>
      <c r="AD2638" s="13">
        <f t="shared" si="340"/>
        <v>65</v>
      </c>
      <c r="AE2638" s="13">
        <f t="shared" si="341"/>
        <v>0</v>
      </c>
      <c r="AF2638" t="s">
        <v>47</v>
      </c>
      <c r="AG2638">
        <v>1</v>
      </c>
      <c r="AH2638">
        <v>0</v>
      </c>
    </row>
    <row r="2639" spans="1:41">
      <c r="A2639" s="1">
        <v>4785555</v>
      </c>
      <c r="B2639" t="s">
        <v>450</v>
      </c>
      <c r="C2639">
        <v>2013</v>
      </c>
      <c r="D2639" s="2" t="s">
        <v>6437</v>
      </c>
      <c r="E2639" s="4">
        <f t="shared" si="334"/>
        <v>41295</v>
      </c>
      <c r="F2639" s="5">
        <f t="shared" ca="1" si="335"/>
        <v>2.4567822789827565</v>
      </c>
      <c r="G2639" s="1">
        <v>2167574</v>
      </c>
      <c r="H2639" t="s">
        <v>60</v>
      </c>
      <c r="I2639" t="s">
        <v>33</v>
      </c>
      <c r="J2639" s="6" t="str">
        <f t="shared" si="336"/>
        <v>Amsterdam</v>
      </c>
      <c r="K2639" t="s">
        <v>34</v>
      </c>
      <c r="L2639" s="6" t="str">
        <f t="shared" si="337"/>
        <v>North Holland</v>
      </c>
      <c r="M2639" s="1">
        <v>1072</v>
      </c>
      <c r="N2639" t="s">
        <v>35</v>
      </c>
      <c r="O2639">
        <v>52.356052076121202</v>
      </c>
      <c r="P2639">
        <v>4.8991310428911996</v>
      </c>
      <c r="Q2639" t="s">
        <v>36</v>
      </c>
      <c r="R2639" t="s">
        <v>37</v>
      </c>
      <c r="S2639">
        <v>2</v>
      </c>
      <c r="T2639">
        <v>1</v>
      </c>
      <c r="U2639">
        <v>1</v>
      </c>
      <c r="V2639">
        <v>1</v>
      </c>
      <c r="W2639" t="s">
        <v>38</v>
      </c>
      <c r="X2639" s="8">
        <v>125</v>
      </c>
      <c r="Y2639">
        <v>2</v>
      </c>
      <c r="Z2639">
        <v>40</v>
      </c>
      <c r="AA2639">
        <v>3</v>
      </c>
      <c r="AB2639" s="6">
        <f t="shared" si="338"/>
        <v>42</v>
      </c>
      <c r="AC2639" s="13">
        <f t="shared" si="339"/>
        <v>125</v>
      </c>
      <c r="AD2639" s="13">
        <f t="shared" si="340"/>
        <v>375</v>
      </c>
      <c r="AE2639" s="13">
        <f t="shared" si="341"/>
        <v>15750</v>
      </c>
      <c r="AF2639" t="s">
        <v>47</v>
      </c>
      <c r="AG2639">
        <v>0.94</v>
      </c>
      <c r="AH2639">
        <v>21</v>
      </c>
      <c r="AI2639">
        <v>95</v>
      </c>
      <c r="AJ2639">
        <v>9</v>
      </c>
      <c r="AK2639">
        <v>10</v>
      </c>
      <c r="AL2639">
        <v>9</v>
      </c>
      <c r="AM2639">
        <v>10</v>
      </c>
      <c r="AN2639">
        <v>9</v>
      </c>
      <c r="AO2639">
        <v>9</v>
      </c>
    </row>
    <row r="2640" spans="1:41">
      <c r="A2640" s="1">
        <v>4786048</v>
      </c>
      <c r="B2640" t="s">
        <v>766</v>
      </c>
      <c r="C2640">
        <v>2013</v>
      </c>
      <c r="D2640" s="2" t="s">
        <v>6437</v>
      </c>
      <c r="E2640" s="4">
        <f t="shared" si="334"/>
        <v>41295</v>
      </c>
      <c r="F2640" s="5">
        <f t="shared" ca="1" si="335"/>
        <v>2.4567822789827565</v>
      </c>
      <c r="G2640" s="1">
        <v>1973861</v>
      </c>
      <c r="H2640" t="s">
        <v>49</v>
      </c>
      <c r="I2640" t="s">
        <v>33</v>
      </c>
      <c r="J2640" s="6" t="str">
        <f t="shared" si="336"/>
        <v>Amsterdam</v>
      </c>
      <c r="K2640" t="s">
        <v>34</v>
      </c>
      <c r="L2640" s="6" t="str">
        <f t="shared" si="337"/>
        <v>North Holland</v>
      </c>
      <c r="M2640" s="1" t="s">
        <v>494</v>
      </c>
      <c r="N2640" t="s">
        <v>35</v>
      </c>
      <c r="O2640">
        <v>52.363507755294997</v>
      </c>
      <c r="P2640">
        <v>4.9011693796087599</v>
      </c>
      <c r="Q2640" t="s">
        <v>104</v>
      </c>
      <c r="R2640" t="s">
        <v>42</v>
      </c>
      <c r="S2640">
        <v>1</v>
      </c>
      <c r="T2640">
        <v>1</v>
      </c>
      <c r="U2640">
        <v>1</v>
      </c>
      <c r="V2640">
        <v>1</v>
      </c>
      <c r="W2640" t="s">
        <v>38</v>
      </c>
      <c r="X2640" s="8">
        <v>80</v>
      </c>
      <c r="Y2640">
        <v>1</v>
      </c>
      <c r="Z2640">
        <v>0</v>
      </c>
      <c r="AA2640">
        <v>3</v>
      </c>
      <c r="AB2640" s="6">
        <f t="shared" si="338"/>
        <v>20</v>
      </c>
      <c r="AC2640" s="13">
        <f t="shared" si="339"/>
        <v>80</v>
      </c>
      <c r="AD2640" s="13">
        <f t="shared" si="340"/>
        <v>240</v>
      </c>
      <c r="AE2640" s="13">
        <f t="shared" si="341"/>
        <v>4800</v>
      </c>
      <c r="AF2640" t="s">
        <v>43</v>
      </c>
      <c r="AG2640">
        <v>1</v>
      </c>
      <c r="AH2640">
        <v>10</v>
      </c>
      <c r="AI2640">
        <v>100</v>
      </c>
      <c r="AJ2640">
        <v>10</v>
      </c>
      <c r="AK2640">
        <v>9</v>
      </c>
      <c r="AL2640">
        <v>10</v>
      </c>
      <c r="AM2640">
        <v>10</v>
      </c>
      <c r="AN2640">
        <v>10</v>
      </c>
      <c r="AO2640">
        <v>10</v>
      </c>
    </row>
    <row r="2641" spans="1:41">
      <c r="A2641" s="1">
        <v>4790402</v>
      </c>
      <c r="B2641" t="s">
        <v>318</v>
      </c>
      <c r="C2641">
        <v>2013</v>
      </c>
      <c r="D2641" s="2" t="s">
        <v>6437</v>
      </c>
      <c r="E2641" s="4">
        <f t="shared" si="334"/>
        <v>41295</v>
      </c>
      <c r="F2641" s="5">
        <f t="shared" ca="1" si="335"/>
        <v>2.4567822789827565</v>
      </c>
      <c r="G2641" s="1">
        <v>1700639</v>
      </c>
      <c r="H2641" t="s">
        <v>51</v>
      </c>
      <c r="I2641" t="s">
        <v>33</v>
      </c>
      <c r="J2641" s="6" t="str">
        <f t="shared" si="336"/>
        <v>Amsterdam</v>
      </c>
      <c r="K2641" t="s">
        <v>53</v>
      </c>
      <c r="L2641" s="6" t="str">
        <f t="shared" si="337"/>
        <v>North Holland</v>
      </c>
      <c r="M2641" s="1">
        <v>1015</v>
      </c>
      <c r="N2641" t="s">
        <v>35</v>
      </c>
      <c r="O2641">
        <v>52.380058390119402</v>
      </c>
      <c r="P2641">
        <v>4.88286176726682</v>
      </c>
      <c r="Q2641" t="s">
        <v>36</v>
      </c>
      <c r="R2641" t="s">
        <v>37</v>
      </c>
      <c r="S2641">
        <v>4</v>
      </c>
      <c r="T2641">
        <v>1</v>
      </c>
      <c r="U2641">
        <v>1</v>
      </c>
      <c r="V2641">
        <v>4</v>
      </c>
      <c r="W2641" t="s">
        <v>38</v>
      </c>
      <c r="X2641" s="8">
        <v>200</v>
      </c>
      <c r="Y2641">
        <v>1</v>
      </c>
      <c r="Z2641">
        <v>0</v>
      </c>
      <c r="AA2641">
        <v>1</v>
      </c>
      <c r="AB2641" s="6">
        <f t="shared" si="338"/>
        <v>0</v>
      </c>
      <c r="AC2641" s="13">
        <f t="shared" si="339"/>
        <v>200</v>
      </c>
      <c r="AD2641" s="13">
        <f t="shared" si="340"/>
        <v>200</v>
      </c>
      <c r="AE2641" s="13">
        <f t="shared" si="341"/>
        <v>0</v>
      </c>
      <c r="AF2641" t="s">
        <v>39</v>
      </c>
      <c r="AG2641">
        <v>0.76</v>
      </c>
      <c r="AH2641">
        <v>0</v>
      </c>
    </row>
    <row r="2642" spans="1:41">
      <c r="A2642" s="1">
        <v>4792392</v>
      </c>
      <c r="B2642" t="s">
        <v>2386</v>
      </c>
      <c r="C2642">
        <v>2013</v>
      </c>
      <c r="D2642" s="2" t="s">
        <v>6437</v>
      </c>
      <c r="E2642" s="4">
        <f t="shared" si="334"/>
        <v>41295</v>
      </c>
      <c r="F2642" s="5">
        <f t="shared" ca="1" si="335"/>
        <v>2.4567822789827565</v>
      </c>
      <c r="G2642" s="1">
        <v>3677031</v>
      </c>
      <c r="H2642" t="s">
        <v>71</v>
      </c>
      <c r="I2642" t="s">
        <v>33</v>
      </c>
      <c r="J2642" s="6" t="str">
        <f t="shared" si="336"/>
        <v>Amsterdam</v>
      </c>
      <c r="K2642" t="s">
        <v>34</v>
      </c>
      <c r="L2642" s="6" t="str">
        <f t="shared" si="337"/>
        <v>North Holland</v>
      </c>
      <c r="M2642" s="1" t="s">
        <v>2387</v>
      </c>
      <c r="N2642" t="s">
        <v>35</v>
      </c>
      <c r="O2642">
        <v>52.3771393584639</v>
      </c>
      <c r="P2642">
        <v>4.8616848090167304</v>
      </c>
      <c r="Q2642" t="s">
        <v>36</v>
      </c>
      <c r="R2642" t="s">
        <v>37</v>
      </c>
      <c r="S2642">
        <v>4</v>
      </c>
      <c r="T2642">
        <v>1</v>
      </c>
      <c r="U2642">
        <v>1</v>
      </c>
      <c r="V2642">
        <v>2</v>
      </c>
      <c r="W2642" t="s">
        <v>38</v>
      </c>
      <c r="X2642" s="8">
        <v>100</v>
      </c>
      <c r="Y2642">
        <v>2</v>
      </c>
      <c r="Z2642">
        <v>25</v>
      </c>
      <c r="AA2642">
        <v>1</v>
      </c>
      <c r="AB2642" s="6">
        <f t="shared" si="338"/>
        <v>32</v>
      </c>
      <c r="AC2642" s="13">
        <f t="shared" si="339"/>
        <v>100</v>
      </c>
      <c r="AD2642" s="13">
        <f t="shared" si="340"/>
        <v>100</v>
      </c>
      <c r="AE2642" s="13">
        <f t="shared" si="341"/>
        <v>3200</v>
      </c>
      <c r="AF2642" t="s">
        <v>43</v>
      </c>
      <c r="AG2642">
        <v>1</v>
      </c>
      <c r="AH2642">
        <v>16</v>
      </c>
      <c r="AI2642">
        <v>90</v>
      </c>
      <c r="AJ2642">
        <v>9</v>
      </c>
      <c r="AK2642">
        <v>10</v>
      </c>
      <c r="AL2642">
        <v>10</v>
      </c>
      <c r="AM2642">
        <v>10</v>
      </c>
      <c r="AN2642">
        <v>9</v>
      </c>
      <c r="AO2642">
        <v>9</v>
      </c>
    </row>
    <row r="2643" spans="1:41">
      <c r="A2643" s="1">
        <v>4792392</v>
      </c>
      <c r="B2643" t="s">
        <v>2386</v>
      </c>
      <c r="C2643">
        <v>2013</v>
      </c>
      <c r="D2643" s="2" t="s">
        <v>6437</v>
      </c>
      <c r="E2643" s="4">
        <f t="shared" si="334"/>
        <v>41295</v>
      </c>
      <c r="F2643" s="5">
        <f t="shared" ca="1" si="335"/>
        <v>2.4567822789827565</v>
      </c>
      <c r="G2643" s="1">
        <v>5109388</v>
      </c>
      <c r="H2643" t="s">
        <v>71</v>
      </c>
      <c r="I2643" t="s">
        <v>33</v>
      </c>
      <c r="J2643" s="6" t="str">
        <f t="shared" si="336"/>
        <v>Amsterdam</v>
      </c>
      <c r="K2643" t="s">
        <v>46</v>
      </c>
      <c r="L2643" s="6" t="str">
        <f t="shared" si="337"/>
        <v>North Holland</v>
      </c>
      <c r="M2643" s="1">
        <v>1056</v>
      </c>
      <c r="N2643" t="s">
        <v>35</v>
      </c>
      <c r="O2643">
        <v>52.377015788326702</v>
      </c>
      <c r="P2643">
        <v>4.8636805505707601</v>
      </c>
      <c r="Q2643" t="s">
        <v>36</v>
      </c>
      <c r="R2643" t="s">
        <v>42</v>
      </c>
      <c r="S2643">
        <v>2</v>
      </c>
      <c r="T2643">
        <v>1</v>
      </c>
      <c r="U2643">
        <v>1</v>
      </c>
      <c r="V2643">
        <v>1</v>
      </c>
      <c r="W2643" t="s">
        <v>38</v>
      </c>
      <c r="X2643" s="8">
        <v>75</v>
      </c>
      <c r="Y2643">
        <v>1</v>
      </c>
      <c r="Z2643">
        <v>10</v>
      </c>
      <c r="AA2643">
        <v>1</v>
      </c>
      <c r="AB2643" s="6">
        <f t="shared" si="338"/>
        <v>0</v>
      </c>
      <c r="AC2643" s="13">
        <f t="shared" si="339"/>
        <v>85</v>
      </c>
      <c r="AD2643" s="13">
        <f t="shared" si="340"/>
        <v>85</v>
      </c>
      <c r="AE2643" s="13">
        <f t="shared" si="341"/>
        <v>0</v>
      </c>
      <c r="AF2643" t="s">
        <v>43</v>
      </c>
      <c r="AG2643">
        <v>1</v>
      </c>
      <c r="AH2643">
        <v>0</v>
      </c>
    </row>
    <row r="2644" spans="1:41">
      <c r="A2644" s="1">
        <v>4794187</v>
      </c>
      <c r="B2644" t="s">
        <v>781</v>
      </c>
      <c r="C2644">
        <v>2013</v>
      </c>
      <c r="D2644" s="2" t="s">
        <v>6437</v>
      </c>
      <c r="E2644" s="4">
        <f t="shared" si="334"/>
        <v>41295</v>
      </c>
      <c r="F2644" s="5">
        <f t="shared" ca="1" si="335"/>
        <v>2.4567822789827565</v>
      </c>
      <c r="G2644" s="1">
        <v>957396</v>
      </c>
      <c r="H2644" t="s">
        <v>161</v>
      </c>
      <c r="I2644" t="s">
        <v>33</v>
      </c>
      <c r="J2644" s="6" t="str">
        <f t="shared" si="336"/>
        <v>Amsterdam</v>
      </c>
      <c r="K2644" t="s">
        <v>34</v>
      </c>
      <c r="L2644" s="6" t="str">
        <f t="shared" si="337"/>
        <v>North Holland</v>
      </c>
      <c r="M2644" s="1">
        <v>1086</v>
      </c>
      <c r="N2644" t="s">
        <v>35</v>
      </c>
      <c r="O2644">
        <v>52.359987631272297</v>
      </c>
      <c r="P2644">
        <v>4.9811530999837901</v>
      </c>
      <c r="Q2644" t="s">
        <v>58</v>
      </c>
      <c r="R2644" t="s">
        <v>37</v>
      </c>
      <c r="S2644">
        <v>6</v>
      </c>
      <c r="T2644">
        <v>2</v>
      </c>
      <c r="U2644">
        <v>3</v>
      </c>
      <c r="V2644">
        <v>6</v>
      </c>
      <c r="W2644" t="s">
        <v>38</v>
      </c>
      <c r="X2644" s="8">
        <v>250</v>
      </c>
      <c r="Y2644">
        <v>4</v>
      </c>
      <c r="Z2644">
        <v>50</v>
      </c>
      <c r="AA2644">
        <v>3</v>
      </c>
      <c r="AB2644" s="6">
        <f t="shared" si="338"/>
        <v>6</v>
      </c>
      <c r="AC2644" s="13">
        <f t="shared" si="339"/>
        <v>250</v>
      </c>
      <c r="AD2644" s="13">
        <f t="shared" si="340"/>
        <v>750</v>
      </c>
      <c r="AE2644" s="13">
        <f t="shared" si="341"/>
        <v>4500</v>
      </c>
      <c r="AF2644" t="s">
        <v>39</v>
      </c>
      <c r="AG2644">
        <v>0.53</v>
      </c>
      <c r="AH2644">
        <v>3</v>
      </c>
      <c r="AI2644">
        <v>100</v>
      </c>
      <c r="AJ2644">
        <v>10</v>
      </c>
      <c r="AK2644">
        <v>10</v>
      </c>
      <c r="AL2644">
        <v>10</v>
      </c>
      <c r="AM2644">
        <v>10</v>
      </c>
      <c r="AN2644">
        <v>9</v>
      </c>
      <c r="AO2644">
        <v>10</v>
      </c>
    </row>
    <row r="2645" spans="1:41">
      <c r="A2645" s="1">
        <v>4799404</v>
      </c>
      <c r="B2645" t="s">
        <v>2388</v>
      </c>
      <c r="C2645">
        <v>2013</v>
      </c>
      <c r="D2645" s="2" t="s">
        <v>6603</v>
      </c>
      <c r="E2645" s="4">
        <f t="shared" si="334"/>
        <v>41296</v>
      </c>
      <c r="F2645" s="5">
        <f t="shared" ca="1" si="335"/>
        <v>2.4540425529553591</v>
      </c>
      <c r="G2645" s="1">
        <v>899040</v>
      </c>
      <c r="H2645" t="s">
        <v>51</v>
      </c>
      <c r="I2645" t="s">
        <v>33</v>
      </c>
      <c r="J2645" s="6" t="str">
        <f t="shared" si="336"/>
        <v>Amsterdam</v>
      </c>
      <c r="K2645" t="s">
        <v>34</v>
      </c>
      <c r="L2645" s="6" t="str">
        <f t="shared" si="337"/>
        <v>North Holland</v>
      </c>
      <c r="M2645" s="1">
        <v>1015</v>
      </c>
      <c r="N2645" t="s">
        <v>35</v>
      </c>
      <c r="O2645">
        <v>52.374728718814403</v>
      </c>
      <c r="P2645">
        <v>4.8836282811518004</v>
      </c>
      <c r="Q2645" t="s">
        <v>36</v>
      </c>
      <c r="R2645" t="s">
        <v>37</v>
      </c>
      <c r="S2645">
        <v>2</v>
      </c>
      <c r="T2645">
        <v>1</v>
      </c>
      <c r="U2645">
        <v>1</v>
      </c>
      <c r="V2645">
        <v>1</v>
      </c>
      <c r="W2645" t="s">
        <v>38</v>
      </c>
      <c r="X2645" s="8">
        <v>175</v>
      </c>
      <c r="Y2645">
        <v>1</v>
      </c>
      <c r="Z2645">
        <v>0</v>
      </c>
      <c r="AA2645">
        <v>3</v>
      </c>
      <c r="AB2645" s="6">
        <f t="shared" si="338"/>
        <v>162</v>
      </c>
      <c r="AC2645" s="13">
        <f t="shared" si="339"/>
        <v>175</v>
      </c>
      <c r="AD2645" s="13">
        <f t="shared" si="340"/>
        <v>525</v>
      </c>
      <c r="AE2645" s="13">
        <f t="shared" si="341"/>
        <v>85050</v>
      </c>
      <c r="AF2645" t="s">
        <v>47</v>
      </c>
      <c r="AG2645">
        <v>1</v>
      </c>
      <c r="AH2645">
        <v>81</v>
      </c>
      <c r="AI2645">
        <v>99</v>
      </c>
      <c r="AJ2645">
        <v>10</v>
      </c>
      <c r="AK2645">
        <v>10</v>
      </c>
      <c r="AL2645">
        <v>10</v>
      </c>
      <c r="AM2645">
        <v>10</v>
      </c>
      <c r="AN2645">
        <v>10</v>
      </c>
      <c r="AO2645">
        <v>10</v>
      </c>
    </row>
    <row r="2646" spans="1:41">
      <c r="A2646" s="1">
        <v>4801449</v>
      </c>
      <c r="B2646" t="s">
        <v>1556</v>
      </c>
      <c r="C2646">
        <v>2013</v>
      </c>
      <c r="D2646" s="2" t="s">
        <v>6603</v>
      </c>
      <c r="E2646" s="4">
        <f t="shared" si="334"/>
        <v>41296</v>
      </c>
      <c r="F2646" s="5">
        <f t="shared" ca="1" si="335"/>
        <v>2.4540425529553591</v>
      </c>
      <c r="G2646" s="1">
        <v>899407</v>
      </c>
      <c r="H2646" t="s">
        <v>161</v>
      </c>
      <c r="I2646" t="s">
        <v>33</v>
      </c>
      <c r="J2646" s="6" t="str">
        <f t="shared" si="336"/>
        <v>Amsterdam</v>
      </c>
      <c r="K2646" t="s">
        <v>34</v>
      </c>
      <c r="L2646" s="6" t="str">
        <f t="shared" si="337"/>
        <v>North Holland</v>
      </c>
      <c r="M2646" s="1">
        <v>1086</v>
      </c>
      <c r="N2646" t="s">
        <v>35</v>
      </c>
      <c r="O2646">
        <v>52.360685103703503</v>
      </c>
      <c r="P2646">
        <v>4.9787021090338204</v>
      </c>
      <c r="Q2646" t="s">
        <v>58</v>
      </c>
      <c r="R2646" t="s">
        <v>37</v>
      </c>
      <c r="S2646">
        <v>5</v>
      </c>
      <c r="T2646">
        <v>2</v>
      </c>
      <c r="U2646">
        <v>4</v>
      </c>
      <c r="V2646">
        <v>1</v>
      </c>
      <c r="W2646" t="s">
        <v>38</v>
      </c>
      <c r="X2646" s="8">
        <v>190</v>
      </c>
      <c r="Y2646">
        <v>1</v>
      </c>
      <c r="Z2646">
        <v>0</v>
      </c>
      <c r="AA2646">
        <v>2</v>
      </c>
      <c r="AB2646" s="6">
        <f t="shared" si="338"/>
        <v>0</v>
      </c>
      <c r="AC2646" s="13">
        <f t="shared" si="339"/>
        <v>190</v>
      </c>
      <c r="AD2646" s="13">
        <f t="shared" si="340"/>
        <v>380</v>
      </c>
      <c r="AE2646" s="13">
        <f t="shared" si="341"/>
        <v>0</v>
      </c>
      <c r="AF2646" t="s">
        <v>47</v>
      </c>
      <c r="AG2646">
        <v>1</v>
      </c>
      <c r="AH2646">
        <v>0</v>
      </c>
    </row>
    <row r="2647" spans="1:41">
      <c r="A2647" s="1">
        <v>4801572</v>
      </c>
      <c r="B2647" t="s">
        <v>239</v>
      </c>
      <c r="C2647">
        <v>2013</v>
      </c>
      <c r="D2647" s="2" t="s">
        <v>6603</v>
      </c>
      <c r="E2647" s="4">
        <f t="shared" si="334"/>
        <v>41296</v>
      </c>
      <c r="F2647" s="5">
        <f t="shared" ca="1" si="335"/>
        <v>2.4540425529553591</v>
      </c>
      <c r="G2647" s="1">
        <v>899382</v>
      </c>
      <c r="H2647" t="s">
        <v>107</v>
      </c>
      <c r="I2647" t="s">
        <v>33</v>
      </c>
      <c r="J2647" s="6" t="str">
        <f t="shared" si="336"/>
        <v>Amsterdam</v>
      </c>
      <c r="K2647" t="s">
        <v>34</v>
      </c>
      <c r="L2647" s="6" t="str">
        <f t="shared" si="337"/>
        <v>North Holland</v>
      </c>
      <c r="M2647" s="1">
        <v>1094</v>
      </c>
      <c r="N2647" t="s">
        <v>35</v>
      </c>
      <c r="O2647">
        <v>52.359694340701097</v>
      </c>
      <c r="P2647">
        <v>4.9300387635406304</v>
      </c>
      <c r="Q2647" t="s">
        <v>36</v>
      </c>
      <c r="R2647" t="s">
        <v>37</v>
      </c>
      <c r="S2647">
        <v>2</v>
      </c>
      <c r="T2647">
        <v>1</v>
      </c>
      <c r="U2647">
        <v>1</v>
      </c>
      <c r="V2647">
        <v>1</v>
      </c>
      <c r="W2647" t="s">
        <v>38</v>
      </c>
      <c r="X2647" s="8">
        <v>79</v>
      </c>
      <c r="Y2647">
        <v>2</v>
      </c>
      <c r="Z2647">
        <v>25</v>
      </c>
      <c r="AA2647">
        <v>2</v>
      </c>
      <c r="AB2647" s="6">
        <f t="shared" si="338"/>
        <v>56</v>
      </c>
      <c r="AC2647" s="13">
        <f t="shared" si="339"/>
        <v>79</v>
      </c>
      <c r="AD2647" s="13">
        <f t="shared" si="340"/>
        <v>158</v>
      </c>
      <c r="AE2647" s="13">
        <f t="shared" si="341"/>
        <v>8848</v>
      </c>
      <c r="AF2647" t="s">
        <v>62</v>
      </c>
      <c r="AG2647" t="s">
        <v>62</v>
      </c>
      <c r="AH2647">
        <v>28</v>
      </c>
      <c r="AI2647">
        <v>93</v>
      </c>
      <c r="AJ2647">
        <v>9</v>
      </c>
      <c r="AK2647">
        <v>9</v>
      </c>
      <c r="AL2647">
        <v>10</v>
      </c>
      <c r="AM2647">
        <v>9</v>
      </c>
      <c r="AN2647">
        <v>9</v>
      </c>
      <c r="AO2647">
        <v>9</v>
      </c>
    </row>
    <row r="2648" spans="1:41">
      <c r="A2648" s="1">
        <v>4802966</v>
      </c>
      <c r="B2648" t="s">
        <v>1068</v>
      </c>
      <c r="C2648">
        <v>2013</v>
      </c>
      <c r="D2648" s="2" t="s">
        <v>6603</v>
      </c>
      <c r="E2648" s="4">
        <f t="shared" si="334"/>
        <v>41296</v>
      </c>
      <c r="F2648" s="5">
        <f t="shared" ca="1" si="335"/>
        <v>2.4540425529553591</v>
      </c>
      <c r="G2648" s="1">
        <v>5362110</v>
      </c>
      <c r="H2648" t="s">
        <v>49</v>
      </c>
      <c r="I2648" t="s">
        <v>33</v>
      </c>
      <c r="J2648" s="6" t="str">
        <f t="shared" si="336"/>
        <v>Amsterdam</v>
      </c>
      <c r="K2648" t="s">
        <v>46</v>
      </c>
      <c r="L2648" s="6" t="str">
        <f t="shared" si="337"/>
        <v>North Holland</v>
      </c>
      <c r="M2648" s="1" t="s">
        <v>2389</v>
      </c>
      <c r="N2648" t="s">
        <v>35</v>
      </c>
      <c r="O2648">
        <v>52.363893697876897</v>
      </c>
      <c r="P2648">
        <v>4.9056361049838602</v>
      </c>
      <c r="Q2648" t="s">
        <v>36</v>
      </c>
      <c r="R2648" t="s">
        <v>37</v>
      </c>
      <c r="S2648">
        <v>6</v>
      </c>
      <c r="T2648">
        <v>1</v>
      </c>
      <c r="U2648">
        <v>2</v>
      </c>
      <c r="V2648">
        <v>3</v>
      </c>
      <c r="W2648" t="s">
        <v>38</v>
      </c>
      <c r="X2648" s="8">
        <v>90</v>
      </c>
      <c r="Y2648">
        <v>2</v>
      </c>
      <c r="Z2648">
        <v>40</v>
      </c>
      <c r="AA2648">
        <v>3</v>
      </c>
      <c r="AB2648" s="6">
        <f t="shared" si="338"/>
        <v>2</v>
      </c>
      <c r="AC2648" s="13">
        <f t="shared" si="339"/>
        <v>90</v>
      </c>
      <c r="AD2648" s="13">
        <f t="shared" si="340"/>
        <v>270</v>
      </c>
      <c r="AE2648" s="13">
        <f t="shared" si="341"/>
        <v>540</v>
      </c>
      <c r="AF2648" t="s">
        <v>43</v>
      </c>
      <c r="AG2648">
        <v>0.98</v>
      </c>
      <c r="AH2648">
        <v>1</v>
      </c>
      <c r="AI2648">
        <v>80</v>
      </c>
      <c r="AJ2648">
        <v>10</v>
      </c>
      <c r="AK2648">
        <v>10</v>
      </c>
      <c r="AL2648">
        <v>10</v>
      </c>
      <c r="AM2648">
        <v>10</v>
      </c>
      <c r="AN2648">
        <v>8</v>
      </c>
      <c r="AO2648">
        <v>6</v>
      </c>
    </row>
    <row r="2649" spans="1:41">
      <c r="A2649" s="1">
        <v>4803452</v>
      </c>
      <c r="B2649" t="s">
        <v>2390</v>
      </c>
      <c r="C2649">
        <v>2013</v>
      </c>
      <c r="D2649" s="2" t="s">
        <v>6603</v>
      </c>
      <c r="E2649" s="4">
        <f t="shared" si="334"/>
        <v>41296</v>
      </c>
      <c r="F2649" s="5">
        <f t="shared" ca="1" si="335"/>
        <v>2.4540425529553591</v>
      </c>
      <c r="G2649" s="1">
        <v>5384733</v>
      </c>
      <c r="H2649" t="s">
        <v>107</v>
      </c>
      <c r="I2649" t="s">
        <v>33</v>
      </c>
      <c r="J2649" s="6" t="str">
        <f t="shared" si="336"/>
        <v>Amsterdam</v>
      </c>
      <c r="K2649" t="s">
        <v>46</v>
      </c>
      <c r="L2649" s="6" t="str">
        <f t="shared" si="337"/>
        <v>North Holland</v>
      </c>
      <c r="M2649" s="1">
        <v>1094</v>
      </c>
      <c r="N2649" t="s">
        <v>35</v>
      </c>
      <c r="O2649">
        <v>52.3633608813482</v>
      </c>
      <c r="P2649">
        <v>4.9311677065195401</v>
      </c>
      <c r="Q2649" t="s">
        <v>36</v>
      </c>
      <c r="R2649" t="s">
        <v>37</v>
      </c>
      <c r="S2649">
        <v>2</v>
      </c>
      <c r="T2649">
        <v>1</v>
      </c>
      <c r="U2649">
        <v>1</v>
      </c>
      <c r="V2649">
        <v>1</v>
      </c>
      <c r="W2649" t="s">
        <v>38</v>
      </c>
      <c r="X2649" s="8">
        <v>119</v>
      </c>
      <c r="Y2649">
        <v>1</v>
      </c>
      <c r="Z2649">
        <v>0</v>
      </c>
      <c r="AA2649">
        <v>1</v>
      </c>
      <c r="AB2649" s="6">
        <f t="shared" si="338"/>
        <v>0</v>
      </c>
      <c r="AC2649" s="13">
        <f t="shared" si="339"/>
        <v>119</v>
      </c>
      <c r="AD2649" s="13">
        <f t="shared" si="340"/>
        <v>119</v>
      </c>
      <c r="AE2649" s="13">
        <f t="shared" si="341"/>
        <v>0</v>
      </c>
      <c r="AF2649" t="s">
        <v>39</v>
      </c>
      <c r="AG2649">
        <v>0.83</v>
      </c>
      <c r="AH2649">
        <v>0</v>
      </c>
    </row>
    <row r="2650" spans="1:41">
      <c r="A2650" s="1">
        <v>4807298</v>
      </c>
      <c r="B2650" t="s">
        <v>1052</v>
      </c>
      <c r="C2650">
        <v>2013</v>
      </c>
      <c r="D2650" s="2" t="s">
        <v>6603</v>
      </c>
      <c r="E2650" s="4">
        <f t="shared" si="334"/>
        <v>41296</v>
      </c>
      <c r="F2650" s="5">
        <f t="shared" ca="1" si="335"/>
        <v>2.4540425529553591</v>
      </c>
      <c r="G2650" s="1">
        <v>1891590</v>
      </c>
      <c r="H2650" t="s">
        <v>49</v>
      </c>
      <c r="I2650" t="s">
        <v>33</v>
      </c>
      <c r="J2650" s="6" t="str">
        <f t="shared" si="336"/>
        <v>Amsterdam</v>
      </c>
      <c r="K2650" t="s">
        <v>34</v>
      </c>
      <c r="L2650" s="6" t="str">
        <f t="shared" si="337"/>
        <v>North Holland</v>
      </c>
      <c r="M2650" s="1" t="s">
        <v>2391</v>
      </c>
      <c r="N2650" t="s">
        <v>35</v>
      </c>
      <c r="O2650">
        <v>52.365650677333399</v>
      </c>
      <c r="P2650">
        <v>4.9096899172448403</v>
      </c>
      <c r="Q2650" t="s">
        <v>36</v>
      </c>
      <c r="R2650" t="s">
        <v>37</v>
      </c>
      <c r="S2650">
        <v>4</v>
      </c>
      <c r="T2650">
        <v>1.5</v>
      </c>
      <c r="U2650">
        <v>2</v>
      </c>
      <c r="V2650">
        <v>2</v>
      </c>
      <c r="W2650" t="s">
        <v>38</v>
      </c>
      <c r="X2650" s="8">
        <v>150</v>
      </c>
      <c r="Y2650">
        <v>2</v>
      </c>
      <c r="Z2650">
        <v>25</v>
      </c>
      <c r="AA2650">
        <v>3</v>
      </c>
      <c r="AB2650" s="6">
        <f t="shared" si="338"/>
        <v>42</v>
      </c>
      <c r="AC2650" s="13">
        <f t="shared" si="339"/>
        <v>150</v>
      </c>
      <c r="AD2650" s="13">
        <f t="shared" si="340"/>
        <v>450</v>
      </c>
      <c r="AE2650" s="13">
        <f t="shared" si="341"/>
        <v>18900</v>
      </c>
      <c r="AF2650" t="s">
        <v>47</v>
      </c>
      <c r="AG2650">
        <v>1</v>
      </c>
      <c r="AH2650">
        <v>21</v>
      </c>
      <c r="AI2650">
        <v>90</v>
      </c>
      <c r="AJ2650">
        <v>9</v>
      </c>
      <c r="AK2650">
        <v>10</v>
      </c>
      <c r="AL2650">
        <v>9</v>
      </c>
      <c r="AM2650">
        <v>9</v>
      </c>
      <c r="AN2650">
        <v>9</v>
      </c>
      <c r="AO2650">
        <v>9</v>
      </c>
    </row>
    <row r="2651" spans="1:41">
      <c r="A2651" s="1">
        <v>4813443</v>
      </c>
      <c r="B2651" t="s">
        <v>2392</v>
      </c>
      <c r="C2651">
        <v>2013</v>
      </c>
      <c r="D2651" s="2" t="s">
        <v>6604</v>
      </c>
      <c r="E2651" s="4">
        <f t="shared" si="334"/>
        <v>41297</v>
      </c>
      <c r="F2651" s="5">
        <f t="shared" ca="1" si="335"/>
        <v>2.4513028269279622</v>
      </c>
      <c r="G2651" s="1">
        <v>5244273</v>
      </c>
      <c r="H2651" t="s">
        <v>32</v>
      </c>
      <c r="I2651" t="s">
        <v>33</v>
      </c>
      <c r="J2651" s="6" t="str">
        <f t="shared" si="336"/>
        <v>Amsterdam</v>
      </c>
      <c r="K2651" t="s">
        <v>46</v>
      </c>
      <c r="L2651" s="6" t="str">
        <f t="shared" si="337"/>
        <v>North Holland</v>
      </c>
      <c r="M2651" s="1" t="s">
        <v>2393</v>
      </c>
      <c r="N2651" t="s">
        <v>35</v>
      </c>
      <c r="O2651">
        <v>52.375658409931802</v>
      </c>
      <c r="P2651">
        <v>4.8730362502201103</v>
      </c>
      <c r="Q2651" t="s">
        <v>36</v>
      </c>
      <c r="R2651" t="s">
        <v>37</v>
      </c>
      <c r="S2651">
        <v>3</v>
      </c>
      <c r="T2651">
        <v>1</v>
      </c>
      <c r="U2651">
        <v>1</v>
      </c>
      <c r="V2651">
        <v>1</v>
      </c>
      <c r="W2651" t="s">
        <v>38</v>
      </c>
      <c r="X2651" s="8">
        <v>100</v>
      </c>
      <c r="Y2651">
        <v>2</v>
      </c>
      <c r="Z2651">
        <v>25</v>
      </c>
      <c r="AA2651">
        <v>2</v>
      </c>
      <c r="AB2651" s="6">
        <f t="shared" si="338"/>
        <v>8</v>
      </c>
      <c r="AC2651" s="13">
        <f t="shared" si="339"/>
        <v>100</v>
      </c>
      <c r="AD2651" s="13">
        <f t="shared" si="340"/>
        <v>200</v>
      </c>
      <c r="AE2651" s="13">
        <f t="shared" si="341"/>
        <v>1600</v>
      </c>
      <c r="AF2651" t="s">
        <v>39</v>
      </c>
      <c r="AG2651">
        <v>0.63</v>
      </c>
      <c r="AH2651">
        <v>4</v>
      </c>
      <c r="AI2651">
        <v>100</v>
      </c>
      <c r="AJ2651">
        <v>10</v>
      </c>
      <c r="AK2651">
        <v>10</v>
      </c>
      <c r="AL2651">
        <v>10</v>
      </c>
      <c r="AM2651">
        <v>10</v>
      </c>
      <c r="AN2651">
        <v>10</v>
      </c>
      <c r="AO2651">
        <v>10</v>
      </c>
    </row>
    <row r="2652" spans="1:41">
      <c r="A2652" s="1">
        <v>4815146</v>
      </c>
      <c r="B2652" t="s">
        <v>285</v>
      </c>
      <c r="C2652">
        <v>2013</v>
      </c>
      <c r="D2652" s="2" t="s">
        <v>6604</v>
      </c>
      <c r="E2652" s="4">
        <f t="shared" si="334"/>
        <v>41297</v>
      </c>
      <c r="F2652" s="5">
        <f t="shared" ca="1" si="335"/>
        <v>2.4513028269279622</v>
      </c>
      <c r="G2652" s="1">
        <v>901247</v>
      </c>
      <c r="H2652" t="s">
        <v>51</v>
      </c>
      <c r="I2652" t="s">
        <v>33</v>
      </c>
      <c r="J2652" s="6" t="str">
        <f t="shared" si="336"/>
        <v>Amsterdam</v>
      </c>
      <c r="K2652" t="s">
        <v>34</v>
      </c>
      <c r="L2652" s="6" t="str">
        <f t="shared" si="337"/>
        <v>North Holland</v>
      </c>
      <c r="M2652" s="1" t="s">
        <v>2042</v>
      </c>
      <c r="N2652" t="s">
        <v>35</v>
      </c>
      <c r="O2652">
        <v>52.379221656611399</v>
      </c>
      <c r="P2652">
        <v>4.88043634582416</v>
      </c>
      <c r="Q2652" t="s">
        <v>132</v>
      </c>
      <c r="R2652" t="s">
        <v>37</v>
      </c>
      <c r="S2652">
        <v>2</v>
      </c>
      <c r="T2652">
        <v>1</v>
      </c>
      <c r="U2652">
        <v>1</v>
      </c>
      <c r="V2652">
        <v>4</v>
      </c>
      <c r="W2652" t="s">
        <v>38</v>
      </c>
      <c r="X2652" s="8">
        <v>110</v>
      </c>
      <c r="Y2652">
        <v>2</v>
      </c>
      <c r="Z2652">
        <v>25</v>
      </c>
      <c r="AA2652">
        <v>1</v>
      </c>
      <c r="AB2652" s="6">
        <f t="shared" si="338"/>
        <v>38</v>
      </c>
      <c r="AC2652" s="13">
        <f t="shared" si="339"/>
        <v>110</v>
      </c>
      <c r="AD2652" s="13">
        <f t="shared" si="340"/>
        <v>110</v>
      </c>
      <c r="AE2652" s="13">
        <f t="shared" si="341"/>
        <v>4180</v>
      </c>
      <c r="AF2652" t="s">
        <v>47</v>
      </c>
      <c r="AG2652">
        <v>1</v>
      </c>
      <c r="AH2652">
        <v>19</v>
      </c>
      <c r="AI2652">
        <v>96</v>
      </c>
      <c r="AJ2652">
        <v>9</v>
      </c>
      <c r="AK2652">
        <v>10</v>
      </c>
      <c r="AL2652">
        <v>10</v>
      </c>
      <c r="AM2652">
        <v>10</v>
      </c>
      <c r="AN2652">
        <v>10</v>
      </c>
      <c r="AO2652">
        <v>9</v>
      </c>
    </row>
    <row r="2653" spans="1:41">
      <c r="A2653" s="1">
        <v>4819697</v>
      </c>
      <c r="B2653" t="s">
        <v>244</v>
      </c>
      <c r="C2653">
        <v>2013</v>
      </c>
      <c r="D2653" s="2" t="s">
        <v>6604</v>
      </c>
      <c r="E2653" s="4">
        <f t="shared" si="334"/>
        <v>41297</v>
      </c>
      <c r="F2653" s="5">
        <f t="shared" ca="1" si="335"/>
        <v>2.4513028269279622</v>
      </c>
      <c r="G2653" s="1">
        <v>4715778</v>
      </c>
      <c r="H2653" t="s">
        <v>32</v>
      </c>
      <c r="I2653" t="s">
        <v>33</v>
      </c>
      <c r="J2653" s="6" t="str">
        <f t="shared" si="336"/>
        <v>Amsterdam</v>
      </c>
      <c r="K2653" t="s">
        <v>46</v>
      </c>
      <c r="L2653" s="6" t="str">
        <f t="shared" si="337"/>
        <v>North Holland</v>
      </c>
      <c r="M2653" s="1" t="s">
        <v>2394</v>
      </c>
      <c r="N2653" t="s">
        <v>35</v>
      </c>
      <c r="O2653">
        <v>52.3895181228444</v>
      </c>
      <c r="P2653">
        <v>4.8871808301063897</v>
      </c>
      <c r="Q2653" t="s">
        <v>36</v>
      </c>
      <c r="R2653" t="s">
        <v>37</v>
      </c>
      <c r="S2653">
        <v>2</v>
      </c>
      <c r="T2653">
        <v>1</v>
      </c>
      <c r="U2653">
        <v>1</v>
      </c>
      <c r="V2653">
        <v>1</v>
      </c>
      <c r="W2653" t="s">
        <v>38</v>
      </c>
      <c r="X2653" s="8">
        <v>99</v>
      </c>
      <c r="Y2653">
        <v>1</v>
      </c>
      <c r="Z2653">
        <v>0</v>
      </c>
      <c r="AA2653">
        <v>2</v>
      </c>
      <c r="AB2653" s="6">
        <f t="shared" si="338"/>
        <v>0</v>
      </c>
      <c r="AC2653" s="13">
        <f t="shared" si="339"/>
        <v>99</v>
      </c>
      <c r="AD2653" s="13">
        <f t="shared" si="340"/>
        <v>198</v>
      </c>
      <c r="AE2653" s="13">
        <f t="shared" si="341"/>
        <v>0</v>
      </c>
      <c r="AF2653" t="s">
        <v>62</v>
      </c>
      <c r="AG2653" t="s">
        <v>62</v>
      </c>
      <c r="AH2653">
        <v>0</v>
      </c>
    </row>
    <row r="2654" spans="1:41">
      <c r="A2654" s="1">
        <v>4820190</v>
      </c>
      <c r="B2654" t="s">
        <v>2395</v>
      </c>
      <c r="C2654">
        <v>2013</v>
      </c>
      <c r="D2654" s="2" t="s">
        <v>6604</v>
      </c>
      <c r="E2654" s="4">
        <f t="shared" si="334"/>
        <v>41297</v>
      </c>
      <c r="F2654" s="5">
        <f t="shared" ca="1" si="335"/>
        <v>2.4513028269279622</v>
      </c>
      <c r="G2654" s="1">
        <v>900282</v>
      </c>
      <c r="H2654" t="s">
        <v>45</v>
      </c>
      <c r="I2654" t="s">
        <v>33</v>
      </c>
      <c r="J2654" s="6" t="str">
        <f t="shared" si="336"/>
        <v>Amsterdam</v>
      </c>
      <c r="K2654" t="s">
        <v>34</v>
      </c>
      <c r="L2654" s="6" t="str">
        <f t="shared" si="337"/>
        <v>North Holland</v>
      </c>
      <c r="M2654" s="1">
        <v>1053</v>
      </c>
      <c r="N2654" t="s">
        <v>35</v>
      </c>
      <c r="O2654">
        <v>52.367376000771799</v>
      </c>
      <c r="P2654">
        <v>4.8738721507396301</v>
      </c>
      <c r="Q2654" t="s">
        <v>36</v>
      </c>
      <c r="R2654" t="s">
        <v>37</v>
      </c>
      <c r="S2654">
        <v>2</v>
      </c>
      <c r="T2654">
        <v>1</v>
      </c>
      <c r="U2654">
        <v>1</v>
      </c>
      <c r="V2654">
        <v>1</v>
      </c>
      <c r="W2654" t="s">
        <v>38</v>
      </c>
      <c r="X2654" s="8">
        <v>95</v>
      </c>
      <c r="Y2654">
        <v>2</v>
      </c>
      <c r="Z2654">
        <v>25</v>
      </c>
      <c r="AA2654">
        <v>3</v>
      </c>
      <c r="AB2654" s="6">
        <f t="shared" si="338"/>
        <v>86</v>
      </c>
      <c r="AC2654" s="13">
        <f t="shared" si="339"/>
        <v>95</v>
      </c>
      <c r="AD2654" s="13">
        <f t="shared" si="340"/>
        <v>285</v>
      </c>
      <c r="AE2654" s="13">
        <f t="shared" si="341"/>
        <v>24510</v>
      </c>
      <c r="AF2654" t="s">
        <v>47</v>
      </c>
      <c r="AG2654">
        <v>0.86</v>
      </c>
      <c r="AH2654">
        <v>43</v>
      </c>
      <c r="AI2654">
        <v>93</v>
      </c>
      <c r="AJ2654">
        <v>9</v>
      </c>
      <c r="AK2654">
        <v>10</v>
      </c>
      <c r="AL2654">
        <v>10</v>
      </c>
      <c r="AM2654">
        <v>10</v>
      </c>
      <c r="AN2654">
        <v>9</v>
      </c>
      <c r="AO2654">
        <v>9</v>
      </c>
    </row>
    <row r="2655" spans="1:41">
      <c r="A2655" s="1">
        <v>4822521</v>
      </c>
      <c r="B2655" t="s">
        <v>350</v>
      </c>
      <c r="C2655">
        <v>2013</v>
      </c>
      <c r="D2655" s="2" t="s">
        <v>6604</v>
      </c>
      <c r="E2655" s="4">
        <f t="shared" si="334"/>
        <v>41297</v>
      </c>
      <c r="F2655" s="5">
        <f t="shared" ca="1" si="335"/>
        <v>2.4513028269279622</v>
      </c>
      <c r="G2655" s="1">
        <v>1070439</v>
      </c>
      <c r="H2655" t="s">
        <v>51</v>
      </c>
      <c r="I2655" t="s">
        <v>33</v>
      </c>
      <c r="J2655" s="6" t="str">
        <f t="shared" si="336"/>
        <v>Amsterdam</v>
      </c>
      <c r="K2655" t="s">
        <v>34</v>
      </c>
      <c r="L2655" s="6" t="str">
        <f t="shared" si="337"/>
        <v>North Holland</v>
      </c>
      <c r="M2655" s="1">
        <v>1052</v>
      </c>
      <c r="N2655" t="s">
        <v>35</v>
      </c>
      <c r="O2655">
        <v>52.3793939503703</v>
      </c>
      <c r="P2655">
        <v>4.8796613968132103</v>
      </c>
      <c r="Q2655" t="s">
        <v>36</v>
      </c>
      <c r="R2655" t="s">
        <v>37</v>
      </c>
      <c r="S2655">
        <v>4</v>
      </c>
      <c r="T2655">
        <v>1</v>
      </c>
      <c r="U2655">
        <v>2</v>
      </c>
      <c r="V2655">
        <v>2</v>
      </c>
      <c r="W2655" t="s">
        <v>38</v>
      </c>
      <c r="X2655" s="8">
        <v>200</v>
      </c>
      <c r="Y2655">
        <v>1</v>
      </c>
      <c r="Z2655">
        <v>0</v>
      </c>
      <c r="AA2655">
        <v>2</v>
      </c>
      <c r="AB2655" s="6">
        <f t="shared" si="338"/>
        <v>30</v>
      </c>
      <c r="AC2655" s="13">
        <f t="shared" si="339"/>
        <v>200</v>
      </c>
      <c r="AD2655" s="13">
        <f t="shared" si="340"/>
        <v>400</v>
      </c>
      <c r="AE2655" s="13">
        <f t="shared" si="341"/>
        <v>12000</v>
      </c>
      <c r="AF2655" t="s">
        <v>47</v>
      </c>
      <c r="AG2655">
        <v>0.92</v>
      </c>
      <c r="AH2655">
        <v>15</v>
      </c>
      <c r="AI2655">
        <v>89</v>
      </c>
      <c r="AJ2655">
        <v>9</v>
      </c>
      <c r="AK2655">
        <v>8</v>
      </c>
      <c r="AL2655">
        <v>10</v>
      </c>
      <c r="AM2655">
        <v>9</v>
      </c>
      <c r="AN2655">
        <v>9</v>
      </c>
      <c r="AO2655">
        <v>8</v>
      </c>
    </row>
    <row r="2656" spans="1:41">
      <c r="A2656" s="1">
        <v>4822521</v>
      </c>
      <c r="B2656" t="s">
        <v>350</v>
      </c>
      <c r="C2656">
        <v>2013</v>
      </c>
      <c r="D2656" s="2" t="s">
        <v>6604</v>
      </c>
      <c r="E2656" s="4">
        <f t="shared" si="334"/>
        <v>41297</v>
      </c>
      <c r="F2656" s="5">
        <f t="shared" ca="1" si="335"/>
        <v>2.4513028269279622</v>
      </c>
      <c r="G2656" s="1">
        <v>5802065</v>
      </c>
      <c r="H2656" t="s">
        <v>32</v>
      </c>
      <c r="I2656" t="s">
        <v>33</v>
      </c>
      <c r="J2656" s="6" t="str">
        <f t="shared" si="336"/>
        <v>Amsterdam</v>
      </c>
      <c r="K2656" t="s">
        <v>46</v>
      </c>
      <c r="L2656" s="6" t="str">
        <f t="shared" si="337"/>
        <v>North Holland</v>
      </c>
      <c r="M2656" s="1" t="s">
        <v>2396</v>
      </c>
      <c r="N2656" t="s">
        <v>35</v>
      </c>
      <c r="O2656">
        <v>52.379712077218599</v>
      </c>
      <c r="P2656">
        <v>4.8775287805861298</v>
      </c>
      <c r="Q2656" t="s">
        <v>36</v>
      </c>
      <c r="R2656" t="s">
        <v>37</v>
      </c>
      <c r="S2656">
        <v>2</v>
      </c>
      <c r="T2656">
        <v>1</v>
      </c>
      <c r="U2656">
        <v>0</v>
      </c>
      <c r="V2656">
        <v>1</v>
      </c>
      <c r="W2656" t="s">
        <v>38</v>
      </c>
      <c r="X2656" s="8">
        <v>120</v>
      </c>
      <c r="Y2656">
        <v>1</v>
      </c>
      <c r="Z2656">
        <v>0</v>
      </c>
      <c r="AA2656">
        <v>3</v>
      </c>
      <c r="AB2656" s="6">
        <f t="shared" si="338"/>
        <v>0</v>
      </c>
      <c r="AC2656" s="13">
        <f t="shared" si="339"/>
        <v>120</v>
      </c>
      <c r="AD2656" s="13">
        <f t="shared" si="340"/>
        <v>360</v>
      </c>
      <c r="AE2656" s="13">
        <f t="shared" si="341"/>
        <v>0</v>
      </c>
      <c r="AF2656" t="s">
        <v>47</v>
      </c>
      <c r="AG2656">
        <v>0.92</v>
      </c>
      <c r="AH2656">
        <v>0</v>
      </c>
    </row>
    <row r="2657" spans="1:41">
      <c r="A2657" s="1">
        <v>4825500</v>
      </c>
      <c r="B2657" t="s">
        <v>627</v>
      </c>
      <c r="C2657">
        <v>2013</v>
      </c>
      <c r="D2657" s="2" t="s">
        <v>6605</v>
      </c>
      <c r="E2657" s="4">
        <f t="shared" si="334"/>
        <v>41298</v>
      </c>
      <c r="F2657" s="5">
        <f t="shared" ca="1" si="335"/>
        <v>2.4485631009005648</v>
      </c>
      <c r="G2657" s="1">
        <v>1458905</v>
      </c>
      <c r="H2657" t="s">
        <v>87</v>
      </c>
      <c r="I2657" t="s">
        <v>33</v>
      </c>
      <c r="J2657" s="6" t="str">
        <f t="shared" si="336"/>
        <v>Amsterdam</v>
      </c>
      <c r="K2657" t="s">
        <v>34</v>
      </c>
      <c r="L2657" s="6" t="str">
        <f t="shared" si="337"/>
        <v>North Holland</v>
      </c>
      <c r="M2657" s="1">
        <v>1058</v>
      </c>
      <c r="N2657" t="s">
        <v>35</v>
      </c>
      <c r="O2657">
        <v>52.357004216243801</v>
      </c>
      <c r="P2657">
        <v>4.8453571720280202</v>
      </c>
      <c r="Q2657" t="s">
        <v>36</v>
      </c>
      <c r="R2657" t="s">
        <v>37</v>
      </c>
      <c r="S2657">
        <v>4</v>
      </c>
      <c r="T2657">
        <v>1</v>
      </c>
      <c r="U2657">
        <v>2</v>
      </c>
      <c r="V2657">
        <v>4</v>
      </c>
      <c r="W2657" t="s">
        <v>38</v>
      </c>
      <c r="X2657" s="8">
        <v>135</v>
      </c>
      <c r="Y2657">
        <v>2</v>
      </c>
      <c r="Z2657">
        <v>35</v>
      </c>
      <c r="AA2657">
        <v>1</v>
      </c>
      <c r="AB2657" s="6">
        <f t="shared" si="338"/>
        <v>12</v>
      </c>
      <c r="AC2657" s="13">
        <f t="shared" si="339"/>
        <v>135</v>
      </c>
      <c r="AD2657" s="13">
        <f t="shared" si="340"/>
        <v>135</v>
      </c>
      <c r="AE2657" s="13">
        <f t="shared" si="341"/>
        <v>1620</v>
      </c>
      <c r="AF2657" t="s">
        <v>43</v>
      </c>
      <c r="AG2657">
        <v>0.9</v>
      </c>
      <c r="AH2657">
        <v>6</v>
      </c>
      <c r="AI2657">
        <v>100</v>
      </c>
      <c r="AJ2657">
        <v>10</v>
      </c>
      <c r="AK2657">
        <v>10</v>
      </c>
      <c r="AL2657">
        <v>10</v>
      </c>
      <c r="AM2657">
        <v>10</v>
      </c>
      <c r="AN2657">
        <v>10</v>
      </c>
      <c r="AO2657">
        <v>9</v>
      </c>
    </row>
    <row r="2658" spans="1:41">
      <c r="A2658" s="1">
        <v>4828866</v>
      </c>
      <c r="B2658" t="s">
        <v>934</v>
      </c>
      <c r="C2658">
        <v>2013</v>
      </c>
      <c r="D2658" s="2" t="s">
        <v>6605</v>
      </c>
      <c r="E2658" s="4">
        <f t="shared" si="334"/>
        <v>41298</v>
      </c>
      <c r="F2658" s="5">
        <f t="shared" ca="1" si="335"/>
        <v>2.4485631009005648</v>
      </c>
      <c r="G2658" s="1">
        <v>903311</v>
      </c>
      <c r="H2658" t="s">
        <v>41</v>
      </c>
      <c r="I2658" t="s">
        <v>33</v>
      </c>
      <c r="J2658" s="6" t="str">
        <f t="shared" si="336"/>
        <v>Amsterdam</v>
      </c>
      <c r="K2658" t="s">
        <v>34</v>
      </c>
      <c r="L2658" s="6" t="str">
        <f t="shared" si="337"/>
        <v>North Holland</v>
      </c>
      <c r="M2658" s="1" t="s">
        <v>96</v>
      </c>
      <c r="N2658" t="s">
        <v>35</v>
      </c>
      <c r="O2658">
        <v>52.372831340874498</v>
      </c>
      <c r="P2658">
        <v>4.9491875354247901</v>
      </c>
      <c r="Q2658" t="s">
        <v>58</v>
      </c>
      <c r="R2658" t="s">
        <v>37</v>
      </c>
      <c r="S2658">
        <v>8</v>
      </c>
      <c r="T2658">
        <v>2</v>
      </c>
      <c r="U2658">
        <v>3</v>
      </c>
      <c r="V2658">
        <v>8</v>
      </c>
      <c r="W2658" t="s">
        <v>38</v>
      </c>
      <c r="X2658" s="8">
        <v>295</v>
      </c>
      <c r="Y2658">
        <v>6</v>
      </c>
      <c r="Z2658">
        <v>30</v>
      </c>
      <c r="AA2658">
        <v>2</v>
      </c>
      <c r="AB2658" s="6">
        <f t="shared" si="338"/>
        <v>34</v>
      </c>
      <c r="AC2658" s="13">
        <f t="shared" si="339"/>
        <v>295</v>
      </c>
      <c r="AD2658" s="13">
        <f t="shared" si="340"/>
        <v>590</v>
      </c>
      <c r="AE2658" s="13">
        <f t="shared" si="341"/>
        <v>20060</v>
      </c>
      <c r="AF2658" t="s">
        <v>43</v>
      </c>
      <c r="AG2658">
        <v>1</v>
      </c>
      <c r="AH2658">
        <v>17</v>
      </c>
      <c r="AI2658">
        <v>90</v>
      </c>
      <c r="AJ2658">
        <v>10</v>
      </c>
      <c r="AK2658">
        <v>9</v>
      </c>
      <c r="AL2658">
        <v>10</v>
      </c>
      <c r="AM2658">
        <v>10</v>
      </c>
      <c r="AN2658">
        <v>9</v>
      </c>
      <c r="AO2658">
        <v>8</v>
      </c>
    </row>
    <row r="2659" spans="1:41">
      <c r="A2659" s="1">
        <v>4831627</v>
      </c>
      <c r="B2659" t="s">
        <v>332</v>
      </c>
      <c r="C2659">
        <v>2013</v>
      </c>
      <c r="D2659" s="2" t="s">
        <v>6605</v>
      </c>
      <c r="E2659" s="4">
        <f t="shared" si="334"/>
        <v>41298</v>
      </c>
      <c r="F2659" s="5">
        <f t="shared" ca="1" si="335"/>
        <v>2.4485631009005648</v>
      </c>
      <c r="G2659" s="1">
        <v>3145548</v>
      </c>
      <c r="H2659" t="s">
        <v>45</v>
      </c>
      <c r="I2659" t="s">
        <v>33</v>
      </c>
      <c r="J2659" s="6" t="str">
        <f t="shared" si="336"/>
        <v>Amsterdam</v>
      </c>
      <c r="K2659" t="s">
        <v>53</v>
      </c>
      <c r="L2659" s="6" t="str">
        <f t="shared" si="337"/>
        <v>North Holland</v>
      </c>
      <c r="M2659" s="1">
        <v>1053</v>
      </c>
      <c r="N2659" t="s">
        <v>35</v>
      </c>
      <c r="O2659">
        <v>52.365210083382799</v>
      </c>
      <c r="P2659">
        <v>4.8778091359274702</v>
      </c>
      <c r="Q2659" t="s">
        <v>36</v>
      </c>
      <c r="R2659" t="s">
        <v>37</v>
      </c>
      <c r="S2659">
        <v>2</v>
      </c>
      <c r="T2659">
        <v>1</v>
      </c>
      <c r="U2659">
        <v>1</v>
      </c>
      <c r="V2659">
        <v>1</v>
      </c>
      <c r="W2659" t="s">
        <v>38</v>
      </c>
      <c r="X2659" s="8">
        <v>100</v>
      </c>
      <c r="Y2659">
        <v>1</v>
      </c>
      <c r="Z2659">
        <v>0</v>
      </c>
      <c r="AA2659">
        <v>3</v>
      </c>
      <c r="AB2659" s="6">
        <f t="shared" si="338"/>
        <v>8</v>
      </c>
      <c r="AC2659" s="13">
        <f t="shared" si="339"/>
        <v>100</v>
      </c>
      <c r="AD2659" s="13">
        <f t="shared" si="340"/>
        <v>300</v>
      </c>
      <c r="AE2659" s="13">
        <f t="shared" si="341"/>
        <v>2400</v>
      </c>
      <c r="AF2659" t="s">
        <v>47</v>
      </c>
      <c r="AG2659">
        <v>0.9</v>
      </c>
      <c r="AH2659">
        <v>4</v>
      </c>
      <c r="AI2659">
        <v>80</v>
      </c>
      <c r="AJ2659">
        <v>9</v>
      </c>
      <c r="AK2659">
        <v>7</v>
      </c>
      <c r="AL2659">
        <v>8</v>
      </c>
      <c r="AM2659">
        <v>9</v>
      </c>
      <c r="AN2659">
        <v>9</v>
      </c>
      <c r="AO2659">
        <v>9</v>
      </c>
    </row>
    <row r="2660" spans="1:41">
      <c r="A2660" s="1">
        <v>4838365</v>
      </c>
      <c r="B2660" t="s">
        <v>2397</v>
      </c>
      <c r="C2660">
        <v>2013</v>
      </c>
      <c r="D2660" s="2" t="s">
        <v>6606</v>
      </c>
      <c r="E2660" s="4">
        <f t="shared" si="334"/>
        <v>41299</v>
      </c>
      <c r="F2660" s="5">
        <f t="shared" ca="1" si="335"/>
        <v>2.4458233748731675</v>
      </c>
      <c r="G2660" s="1">
        <v>3814846</v>
      </c>
      <c r="H2660" t="s">
        <v>45</v>
      </c>
      <c r="I2660" t="s">
        <v>33</v>
      </c>
      <c r="J2660" s="6" t="str">
        <f t="shared" si="336"/>
        <v>Amsterdam</v>
      </c>
      <c r="K2660" t="s">
        <v>34</v>
      </c>
      <c r="L2660" s="6" t="str">
        <f t="shared" si="337"/>
        <v>North Holland</v>
      </c>
      <c r="M2660" s="1" t="s">
        <v>2398</v>
      </c>
      <c r="N2660" t="s">
        <v>35</v>
      </c>
      <c r="O2660">
        <v>52.365816205358499</v>
      </c>
      <c r="P2660">
        <v>4.8672274205371098</v>
      </c>
      <c r="Q2660" t="s">
        <v>36</v>
      </c>
      <c r="R2660" t="s">
        <v>37</v>
      </c>
      <c r="S2660">
        <v>2</v>
      </c>
      <c r="T2660">
        <v>1</v>
      </c>
      <c r="U2660">
        <v>1</v>
      </c>
      <c r="V2660">
        <v>1</v>
      </c>
      <c r="W2660" t="s">
        <v>38</v>
      </c>
      <c r="X2660" s="8">
        <v>100</v>
      </c>
      <c r="Y2660">
        <v>2</v>
      </c>
      <c r="Z2660">
        <v>50</v>
      </c>
      <c r="AA2660">
        <v>3</v>
      </c>
      <c r="AB2660" s="6">
        <f t="shared" si="338"/>
        <v>16</v>
      </c>
      <c r="AC2660" s="13">
        <f t="shared" si="339"/>
        <v>100</v>
      </c>
      <c r="AD2660" s="13">
        <f t="shared" si="340"/>
        <v>300</v>
      </c>
      <c r="AE2660" s="13">
        <f t="shared" si="341"/>
        <v>4800</v>
      </c>
      <c r="AF2660" t="s">
        <v>62</v>
      </c>
      <c r="AG2660" t="s">
        <v>62</v>
      </c>
      <c r="AH2660">
        <v>8</v>
      </c>
      <c r="AI2660">
        <v>78</v>
      </c>
      <c r="AJ2660">
        <v>9</v>
      </c>
      <c r="AK2660">
        <v>8</v>
      </c>
      <c r="AL2660">
        <v>9</v>
      </c>
      <c r="AM2660">
        <v>9</v>
      </c>
      <c r="AN2660">
        <v>8</v>
      </c>
      <c r="AO2660">
        <v>8</v>
      </c>
    </row>
    <row r="2661" spans="1:41">
      <c r="A2661" s="1">
        <v>4840454</v>
      </c>
      <c r="B2661" t="s">
        <v>977</v>
      </c>
      <c r="C2661">
        <v>2013</v>
      </c>
      <c r="D2661" s="2" t="s">
        <v>6606</v>
      </c>
      <c r="E2661" s="4">
        <f t="shared" si="334"/>
        <v>41299</v>
      </c>
      <c r="F2661" s="5">
        <f t="shared" ca="1" si="335"/>
        <v>2.4458233748731675</v>
      </c>
      <c r="G2661" s="1">
        <v>1803678</v>
      </c>
      <c r="H2661" t="s">
        <v>60</v>
      </c>
      <c r="I2661" t="s">
        <v>33</v>
      </c>
      <c r="J2661" s="6" t="str">
        <f t="shared" si="336"/>
        <v>Amsterdam</v>
      </c>
      <c r="K2661" t="s">
        <v>34</v>
      </c>
      <c r="L2661" s="6" t="str">
        <f t="shared" si="337"/>
        <v>North Holland</v>
      </c>
      <c r="M2661" s="1">
        <v>1073</v>
      </c>
      <c r="N2661" t="s">
        <v>35</v>
      </c>
      <c r="O2661">
        <v>52.356050316476903</v>
      </c>
      <c r="P2661">
        <v>4.8966570169058201</v>
      </c>
      <c r="Q2661" t="s">
        <v>36</v>
      </c>
      <c r="R2661" t="s">
        <v>37</v>
      </c>
      <c r="S2661">
        <v>2</v>
      </c>
      <c r="T2661">
        <v>1</v>
      </c>
      <c r="U2661">
        <v>1</v>
      </c>
      <c r="V2661">
        <v>1</v>
      </c>
      <c r="W2661" t="s">
        <v>38</v>
      </c>
      <c r="X2661" s="8">
        <v>89</v>
      </c>
      <c r="Y2661">
        <v>2</v>
      </c>
      <c r="Z2661">
        <v>45</v>
      </c>
      <c r="AA2661">
        <v>2</v>
      </c>
      <c r="AB2661" s="6">
        <f t="shared" si="338"/>
        <v>60</v>
      </c>
      <c r="AC2661" s="13">
        <f t="shared" si="339"/>
        <v>89</v>
      </c>
      <c r="AD2661" s="13">
        <f t="shared" si="340"/>
        <v>178</v>
      </c>
      <c r="AE2661" s="13">
        <f t="shared" si="341"/>
        <v>10680</v>
      </c>
      <c r="AF2661" t="s">
        <v>39</v>
      </c>
      <c r="AG2661">
        <v>0.8</v>
      </c>
      <c r="AH2661">
        <v>30</v>
      </c>
      <c r="AI2661">
        <v>94</v>
      </c>
      <c r="AJ2661">
        <v>10</v>
      </c>
      <c r="AK2661">
        <v>9</v>
      </c>
      <c r="AL2661">
        <v>10</v>
      </c>
      <c r="AM2661">
        <v>10</v>
      </c>
      <c r="AN2661">
        <v>10</v>
      </c>
      <c r="AO2661">
        <v>9</v>
      </c>
    </row>
    <row r="2662" spans="1:41">
      <c r="A2662" s="1">
        <v>4843680</v>
      </c>
      <c r="B2662" t="s">
        <v>452</v>
      </c>
      <c r="C2662">
        <v>2013</v>
      </c>
      <c r="D2662" s="2" t="s">
        <v>6606</v>
      </c>
      <c r="E2662" s="4">
        <f t="shared" si="334"/>
        <v>41299</v>
      </c>
      <c r="F2662" s="5">
        <f t="shared" ca="1" si="335"/>
        <v>2.4458233748731675</v>
      </c>
      <c r="G2662" s="1">
        <v>905426</v>
      </c>
      <c r="H2662" t="s">
        <v>71</v>
      </c>
      <c r="I2662" t="s">
        <v>33</v>
      </c>
      <c r="J2662" s="6" t="str">
        <f t="shared" si="336"/>
        <v>Amsterdam</v>
      </c>
      <c r="K2662" t="s">
        <v>34</v>
      </c>
      <c r="L2662" s="6" t="str">
        <f t="shared" si="337"/>
        <v>North Holland</v>
      </c>
      <c r="M2662" s="1">
        <v>1055</v>
      </c>
      <c r="N2662" t="s">
        <v>35</v>
      </c>
      <c r="O2662">
        <v>52.379286180687302</v>
      </c>
      <c r="P2662">
        <v>4.85066300343785</v>
      </c>
      <c r="Q2662" t="s">
        <v>36</v>
      </c>
      <c r="R2662" t="s">
        <v>37</v>
      </c>
      <c r="S2662">
        <v>3</v>
      </c>
      <c r="T2662">
        <v>1</v>
      </c>
      <c r="U2662">
        <v>2</v>
      </c>
      <c r="V2662">
        <v>2</v>
      </c>
      <c r="W2662" t="s">
        <v>38</v>
      </c>
      <c r="X2662" s="8">
        <v>90</v>
      </c>
      <c r="Y2662">
        <v>1</v>
      </c>
      <c r="Z2662">
        <v>0</v>
      </c>
      <c r="AA2662">
        <v>3</v>
      </c>
      <c r="AB2662" s="6">
        <f t="shared" si="338"/>
        <v>24</v>
      </c>
      <c r="AC2662" s="13">
        <f t="shared" si="339"/>
        <v>90</v>
      </c>
      <c r="AD2662" s="13">
        <f t="shared" si="340"/>
        <v>270</v>
      </c>
      <c r="AE2662" s="13">
        <f t="shared" si="341"/>
        <v>6480</v>
      </c>
      <c r="AF2662" t="s">
        <v>62</v>
      </c>
      <c r="AG2662" t="s">
        <v>62</v>
      </c>
      <c r="AH2662">
        <v>12</v>
      </c>
      <c r="AI2662">
        <v>95</v>
      </c>
      <c r="AJ2662">
        <v>10</v>
      </c>
      <c r="AK2662">
        <v>10</v>
      </c>
      <c r="AL2662">
        <v>10</v>
      </c>
      <c r="AM2662">
        <v>10</v>
      </c>
      <c r="AN2662">
        <v>9</v>
      </c>
      <c r="AO2662">
        <v>9</v>
      </c>
    </row>
    <row r="2663" spans="1:41">
      <c r="A2663" s="1">
        <v>4850191</v>
      </c>
      <c r="B2663" t="s">
        <v>793</v>
      </c>
      <c r="C2663">
        <v>2013</v>
      </c>
      <c r="D2663" s="2" t="s">
        <v>6438</v>
      </c>
      <c r="E2663" s="4">
        <f t="shared" si="334"/>
        <v>41300</v>
      </c>
      <c r="F2663" s="5">
        <f t="shared" ca="1" si="335"/>
        <v>2.4430836488457701</v>
      </c>
      <c r="G2663" s="1">
        <v>3966000</v>
      </c>
      <c r="H2663" t="s">
        <v>107</v>
      </c>
      <c r="I2663" t="s">
        <v>33</v>
      </c>
      <c r="J2663" s="6" t="str">
        <f t="shared" si="336"/>
        <v>Amsterdam</v>
      </c>
      <c r="K2663" t="s">
        <v>34</v>
      </c>
      <c r="L2663" s="6" t="str">
        <f t="shared" si="337"/>
        <v>North Holland</v>
      </c>
      <c r="M2663" s="1">
        <v>1092</v>
      </c>
      <c r="N2663" t="s">
        <v>35</v>
      </c>
      <c r="O2663">
        <v>52.355812290618701</v>
      </c>
      <c r="P2663">
        <v>4.9222651603073402</v>
      </c>
      <c r="Q2663" t="s">
        <v>36</v>
      </c>
      <c r="R2663" t="s">
        <v>37</v>
      </c>
      <c r="S2663">
        <v>2</v>
      </c>
      <c r="T2663">
        <v>1</v>
      </c>
      <c r="U2663">
        <v>1</v>
      </c>
      <c r="V2663">
        <v>1</v>
      </c>
      <c r="W2663" t="s">
        <v>38</v>
      </c>
      <c r="X2663" s="8">
        <v>95</v>
      </c>
      <c r="Y2663">
        <v>1</v>
      </c>
      <c r="Z2663">
        <v>0</v>
      </c>
      <c r="AA2663">
        <v>1</v>
      </c>
      <c r="AB2663" s="6">
        <f t="shared" si="338"/>
        <v>0</v>
      </c>
      <c r="AC2663" s="13">
        <f t="shared" si="339"/>
        <v>95</v>
      </c>
      <c r="AD2663" s="13">
        <f t="shared" si="340"/>
        <v>95</v>
      </c>
      <c r="AE2663" s="13">
        <f t="shared" si="341"/>
        <v>0</v>
      </c>
      <c r="AF2663" t="s">
        <v>47</v>
      </c>
      <c r="AG2663">
        <v>1</v>
      </c>
      <c r="AH2663">
        <v>0</v>
      </c>
    </row>
    <row r="2664" spans="1:41">
      <c r="A2664" s="1">
        <v>4850366</v>
      </c>
      <c r="B2664" t="s">
        <v>285</v>
      </c>
      <c r="C2664">
        <v>2013</v>
      </c>
      <c r="D2664" s="2" t="s">
        <v>6438</v>
      </c>
      <c r="E2664" s="4">
        <f t="shared" si="334"/>
        <v>41300</v>
      </c>
      <c r="F2664" s="5">
        <f t="shared" ca="1" si="335"/>
        <v>2.4430836488457701</v>
      </c>
      <c r="G2664" s="1">
        <v>1077678</v>
      </c>
      <c r="H2664" t="s">
        <v>56</v>
      </c>
      <c r="I2664" t="s">
        <v>33</v>
      </c>
      <c r="J2664" s="6" t="str">
        <f t="shared" si="336"/>
        <v>Amsterdam</v>
      </c>
      <c r="K2664" t="s">
        <v>34</v>
      </c>
      <c r="L2664" s="6" t="str">
        <f t="shared" si="337"/>
        <v>North Holland</v>
      </c>
      <c r="M2664" s="1">
        <v>1058</v>
      </c>
      <c r="N2664" t="s">
        <v>35</v>
      </c>
      <c r="O2664">
        <v>52.357838313098</v>
      </c>
      <c r="P2664">
        <v>4.8530959105556999</v>
      </c>
      <c r="Q2664" t="s">
        <v>36</v>
      </c>
      <c r="R2664" t="s">
        <v>37</v>
      </c>
      <c r="S2664">
        <v>2</v>
      </c>
      <c r="T2664">
        <v>1</v>
      </c>
      <c r="U2664">
        <v>1</v>
      </c>
      <c r="V2664">
        <v>1</v>
      </c>
      <c r="W2664" t="s">
        <v>38</v>
      </c>
      <c r="X2664" s="8">
        <v>109</v>
      </c>
      <c r="Y2664">
        <v>1</v>
      </c>
      <c r="Z2664">
        <v>0</v>
      </c>
      <c r="AA2664">
        <v>3</v>
      </c>
      <c r="AB2664" s="6">
        <f t="shared" si="338"/>
        <v>32</v>
      </c>
      <c r="AC2664" s="13">
        <f t="shared" si="339"/>
        <v>109</v>
      </c>
      <c r="AD2664" s="13">
        <f t="shared" si="340"/>
        <v>327</v>
      </c>
      <c r="AE2664" s="13">
        <f t="shared" si="341"/>
        <v>10464</v>
      </c>
      <c r="AF2664" t="s">
        <v>47</v>
      </c>
      <c r="AG2664">
        <v>1</v>
      </c>
      <c r="AH2664">
        <v>16</v>
      </c>
      <c r="AI2664">
        <v>95</v>
      </c>
      <c r="AJ2664">
        <v>10</v>
      </c>
      <c r="AK2664">
        <v>10</v>
      </c>
      <c r="AL2664">
        <v>10</v>
      </c>
      <c r="AM2664">
        <v>10</v>
      </c>
      <c r="AN2664">
        <v>9</v>
      </c>
      <c r="AO2664">
        <v>9</v>
      </c>
    </row>
    <row r="2665" spans="1:41">
      <c r="A2665" s="1">
        <v>4851526</v>
      </c>
      <c r="B2665" t="s">
        <v>2399</v>
      </c>
      <c r="C2665">
        <v>2013</v>
      </c>
      <c r="D2665" s="2" t="s">
        <v>6438</v>
      </c>
      <c r="E2665" s="4">
        <f t="shared" si="334"/>
        <v>41300</v>
      </c>
      <c r="F2665" s="5">
        <f t="shared" ca="1" si="335"/>
        <v>2.4430836488457701</v>
      </c>
      <c r="G2665" s="1">
        <v>925645</v>
      </c>
      <c r="H2665" t="s">
        <v>51</v>
      </c>
      <c r="I2665" t="s">
        <v>33</v>
      </c>
      <c r="J2665" s="6" t="str">
        <f t="shared" si="336"/>
        <v>Amsterdam</v>
      </c>
      <c r="K2665" t="s">
        <v>34</v>
      </c>
      <c r="L2665" s="6" t="str">
        <f t="shared" si="337"/>
        <v>North Holland</v>
      </c>
      <c r="M2665" s="1">
        <v>1016</v>
      </c>
      <c r="N2665" t="s">
        <v>35</v>
      </c>
      <c r="O2665">
        <v>52.368251802576303</v>
      </c>
      <c r="P2665">
        <v>4.8781897496723001</v>
      </c>
      <c r="Q2665" t="s">
        <v>36</v>
      </c>
      <c r="R2665" t="s">
        <v>37</v>
      </c>
      <c r="S2665">
        <v>2</v>
      </c>
      <c r="T2665">
        <v>1.5</v>
      </c>
      <c r="U2665">
        <v>2</v>
      </c>
      <c r="V2665">
        <v>1</v>
      </c>
      <c r="W2665" t="s">
        <v>38</v>
      </c>
      <c r="X2665" s="8">
        <v>180</v>
      </c>
      <c r="Y2665">
        <v>2</v>
      </c>
      <c r="Z2665">
        <v>40</v>
      </c>
      <c r="AA2665">
        <v>3</v>
      </c>
      <c r="AB2665" s="6">
        <f t="shared" si="338"/>
        <v>20</v>
      </c>
      <c r="AC2665" s="13">
        <f t="shared" si="339"/>
        <v>180</v>
      </c>
      <c r="AD2665" s="13">
        <f t="shared" si="340"/>
        <v>540</v>
      </c>
      <c r="AE2665" s="13">
        <f t="shared" si="341"/>
        <v>10800</v>
      </c>
      <c r="AF2665" t="s">
        <v>39</v>
      </c>
      <c r="AG2665">
        <v>0.83</v>
      </c>
      <c r="AH2665">
        <v>10</v>
      </c>
      <c r="AI2665">
        <v>99</v>
      </c>
      <c r="AJ2665">
        <v>10</v>
      </c>
      <c r="AK2665">
        <v>10</v>
      </c>
      <c r="AL2665">
        <v>10</v>
      </c>
      <c r="AM2665">
        <v>10</v>
      </c>
      <c r="AN2665">
        <v>10</v>
      </c>
      <c r="AO2665">
        <v>10</v>
      </c>
    </row>
    <row r="2666" spans="1:41">
      <c r="A2666" s="1">
        <v>4853433</v>
      </c>
      <c r="B2666" t="s">
        <v>487</v>
      </c>
      <c r="C2666">
        <v>2013</v>
      </c>
      <c r="D2666" s="2" t="s">
        <v>6438</v>
      </c>
      <c r="E2666" s="4">
        <f t="shared" si="334"/>
        <v>41300</v>
      </c>
      <c r="F2666" s="5">
        <f t="shared" ca="1" si="335"/>
        <v>2.4430836488457701</v>
      </c>
      <c r="G2666" s="1">
        <v>4640532</v>
      </c>
      <c r="H2666" t="s">
        <v>423</v>
      </c>
      <c r="I2666" t="s">
        <v>2400</v>
      </c>
      <c r="J2666" s="6" t="str">
        <f t="shared" si="336"/>
        <v>Amsterdam</v>
      </c>
      <c r="K2666" t="s">
        <v>46</v>
      </c>
      <c r="L2666" s="6" t="str">
        <f t="shared" si="337"/>
        <v>North Holland</v>
      </c>
      <c r="M2666" s="1" t="s">
        <v>2401</v>
      </c>
      <c r="N2666" t="s">
        <v>35</v>
      </c>
      <c r="O2666">
        <v>52.292879578702497</v>
      </c>
      <c r="P2666">
        <v>4.9820913369134097</v>
      </c>
      <c r="Q2666" t="s">
        <v>58</v>
      </c>
      <c r="R2666" t="s">
        <v>42</v>
      </c>
      <c r="S2666">
        <v>2</v>
      </c>
      <c r="T2666">
        <v>1</v>
      </c>
      <c r="U2666">
        <v>1</v>
      </c>
      <c r="V2666">
        <v>1</v>
      </c>
      <c r="W2666" t="s">
        <v>38</v>
      </c>
      <c r="X2666" s="8">
        <v>55</v>
      </c>
      <c r="Y2666">
        <v>1</v>
      </c>
      <c r="Z2666">
        <v>0</v>
      </c>
      <c r="AA2666">
        <v>2</v>
      </c>
      <c r="AB2666" s="6">
        <f t="shared" si="338"/>
        <v>4</v>
      </c>
      <c r="AC2666" s="13">
        <f t="shared" si="339"/>
        <v>55</v>
      </c>
      <c r="AD2666" s="13">
        <f t="shared" si="340"/>
        <v>110</v>
      </c>
      <c r="AE2666" s="13">
        <f t="shared" si="341"/>
        <v>440</v>
      </c>
      <c r="AF2666" t="s">
        <v>47</v>
      </c>
      <c r="AG2666">
        <v>1</v>
      </c>
      <c r="AH2666">
        <v>2</v>
      </c>
      <c r="AI2666">
        <v>90</v>
      </c>
      <c r="AJ2666">
        <v>9</v>
      </c>
      <c r="AK2666">
        <v>10</v>
      </c>
      <c r="AL2666">
        <v>7</v>
      </c>
      <c r="AM2666">
        <v>10</v>
      </c>
      <c r="AN2666">
        <v>8</v>
      </c>
      <c r="AO2666">
        <v>10</v>
      </c>
    </row>
    <row r="2667" spans="1:41">
      <c r="A2667" s="1">
        <v>4853433</v>
      </c>
      <c r="B2667" t="s">
        <v>487</v>
      </c>
      <c r="C2667">
        <v>2013</v>
      </c>
      <c r="D2667" s="2" t="s">
        <v>6438</v>
      </c>
      <c r="E2667" s="4">
        <f t="shared" si="334"/>
        <v>41300</v>
      </c>
      <c r="F2667" s="5">
        <f t="shared" ca="1" si="335"/>
        <v>2.4430836488457701</v>
      </c>
      <c r="G2667" s="1">
        <v>4438656</v>
      </c>
      <c r="H2667" t="s">
        <v>423</v>
      </c>
      <c r="I2667" t="s">
        <v>424</v>
      </c>
      <c r="J2667" s="6" t="str">
        <f t="shared" si="336"/>
        <v>Amsterdam</v>
      </c>
      <c r="K2667" t="s">
        <v>34</v>
      </c>
      <c r="L2667" s="6" t="str">
        <f t="shared" si="337"/>
        <v>North Holland</v>
      </c>
      <c r="M2667" s="1" t="s">
        <v>2401</v>
      </c>
      <c r="N2667" t="s">
        <v>35</v>
      </c>
      <c r="O2667">
        <v>52.291569354804103</v>
      </c>
      <c r="P2667">
        <v>4.98305208024418</v>
      </c>
      <c r="Q2667" t="s">
        <v>58</v>
      </c>
      <c r="R2667" t="s">
        <v>42</v>
      </c>
      <c r="S2667">
        <v>2</v>
      </c>
      <c r="T2667">
        <v>1</v>
      </c>
      <c r="U2667">
        <v>1</v>
      </c>
      <c r="V2667">
        <v>1</v>
      </c>
      <c r="W2667" t="s">
        <v>38</v>
      </c>
      <c r="X2667" s="8">
        <v>55</v>
      </c>
      <c r="Y2667">
        <v>1</v>
      </c>
      <c r="Z2667">
        <v>0</v>
      </c>
      <c r="AA2667">
        <v>2</v>
      </c>
      <c r="AB2667" s="6">
        <f t="shared" si="338"/>
        <v>12</v>
      </c>
      <c r="AC2667" s="13">
        <f t="shared" si="339"/>
        <v>55</v>
      </c>
      <c r="AD2667" s="13">
        <f t="shared" si="340"/>
        <v>110</v>
      </c>
      <c r="AE2667" s="13">
        <f t="shared" si="341"/>
        <v>1320</v>
      </c>
      <c r="AF2667" t="s">
        <v>47</v>
      </c>
      <c r="AG2667">
        <v>1</v>
      </c>
      <c r="AH2667">
        <v>6</v>
      </c>
      <c r="AI2667">
        <v>100</v>
      </c>
      <c r="AJ2667">
        <v>10</v>
      </c>
      <c r="AK2667">
        <v>10</v>
      </c>
      <c r="AL2667">
        <v>10</v>
      </c>
      <c r="AM2667">
        <v>10</v>
      </c>
      <c r="AN2667">
        <v>10</v>
      </c>
      <c r="AO2667">
        <v>10</v>
      </c>
    </row>
    <row r="2668" spans="1:41">
      <c r="A2668" s="1">
        <v>4861083</v>
      </c>
      <c r="B2668" t="s">
        <v>2402</v>
      </c>
      <c r="C2668">
        <v>2013</v>
      </c>
      <c r="D2668" s="2" t="s">
        <v>6350</v>
      </c>
      <c r="E2668" s="4">
        <f t="shared" si="334"/>
        <v>41301</v>
      </c>
      <c r="F2668" s="5">
        <f t="shared" ca="1" si="335"/>
        <v>2.4403439228183732</v>
      </c>
      <c r="G2668" s="1">
        <v>1184255</v>
      </c>
      <c r="H2668" t="s">
        <v>45</v>
      </c>
      <c r="I2668" t="s">
        <v>33</v>
      </c>
      <c r="J2668" s="6" t="str">
        <f t="shared" si="336"/>
        <v>Amsterdam</v>
      </c>
      <c r="K2668" t="s">
        <v>34</v>
      </c>
      <c r="L2668" s="6" t="str">
        <f t="shared" si="337"/>
        <v>North Holland</v>
      </c>
      <c r="M2668" s="1">
        <v>1054</v>
      </c>
      <c r="N2668" t="s">
        <v>35</v>
      </c>
      <c r="O2668">
        <v>52.3627397786031</v>
      </c>
      <c r="P2668">
        <v>4.86072380000875</v>
      </c>
      <c r="Q2668" t="s">
        <v>36</v>
      </c>
      <c r="R2668" t="s">
        <v>37</v>
      </c>
      <c r="S2668">
        <v>2</v>
      </c>
      <c r="T2668">
        <v>1</v>
      </c>
      <c r="U2668">
        <v>1</v>
      </c>
      <c r="V2668">
        <v>1</v>
      </c>
      <c r="W2668" t="s">
        <v>38</v>
      </c>
      <c r="X2668" s="8">
        <v>99</v>
      </c>
      <c r="Y2668">
        <v>1</v>
      </c>
      <c r="Z2668">
        <v>0</v>
      </c>
      <c r="AA2668">
        <v>2</v>
      </c>
      <c r="AB2668" s="6">
        <f t="shared" si="338"/>
        <v>24</v>
      </c>
      <c r="AC2668" s="13">
        <f t="shared" si="339"/>
        <v>99</v>
      </c>
      <c r="AD2668" s="13">
        <f t="shared" si="340"/>
        <v>198</v>
      </c>
      <c r="AE2668" s="13">
        <f t="shared" si="341"/>
        <v>4752</v>
      </c>
      <c r="AF2668" t="s">
        <v>39</v>
      </c>
      <c r="AG2668">
        <v>1</v>
      </c>
      <c r="AH2668">
        <v>12</v>
      </c>
      <c r="AI2668">
        <v>98</v>
      </c>
      <c r="AJ2668">
        <v>10</v>
      </c>
      <c r="AK2668">
        <v>10</v>
      </c>
      <c r="AL2668">
        <v>10</v>
      </c>
      <c r="AM2668">
        <v>10</v>
      </c>
      <c r="AN2668">
        <v>9</v>
      </c>
      <c r="AO2668">
        <v>10</v>
      </c>
    </row>
    <row r="2669" spans="1:41">
      <c r="A2669" s="1">
        <v>4862578</v>
      </c>
      <c r="B2669" t="s">
        <v>2403</v>
      </c>
      <c r="C2669">
        <v>2013</v>
      </c>
      <c r="D2669" s="2" t="s">
        <v>6350</v>
      </c>
      <c r="E2669" s="4">
        <f t="shared" si="334"/>
        <v>41301</v>
      </c>
      <c r="F2669" s="5">
        <f t="shared" ca="1" si="335"/>
        <v>2.4403439228183732</v>
      </c>
      <c r="G2669" s="1">
        <v>5520506</v>
      </c>
      <c r="H2669" t="s">
        <v>32</v>
      </c>
      <c r="I2669" t="s">
        <v>33</v>
      </c>
      <c r="J2669" s="6" t="str">
        <f t="shared" si="336"/>
        <v>Amsterdam</v>
      </c>
      <c r="K2669" t="s">
        <v>46</v>
      </c>
      <c r="L2669" s="6" t="str">
        <f t="shared" si="337"/>
        <v>North Holland</v>
      </c>
      <c r="M2669" s="1" t="s">
        <v>2267</v>
      </c>
      <c r="N2669" t="s">
        <v>35</v>
      </c>
      <c r="O2669">
        <v>52.385941659021199</v>
      </c>
      <c r="P2669">
        <v>4.8741929565560396</v>
      </c>
      <c r="Q2669" t="s">
        <v>36</v>
      </c>
      <c r="R2669" t="s">
        <v>37</v>
      </c>
      <c r="S2669">
        <v>2</v>
      </c>
      <c r="T2669">
        <v>1</v>
      </c>
      <c r="U2669">
        <v>1</v>
      </c>
      <c r="V2669">
        <v>1</v>
      </c>
      <c r="W2669" t="s">
        <v>38</v>
      </c>
      <c r="X2669" s="8">
        <v>90</v>
      </c>
      <c r="Y2669">
        <v>1</v>
      </c>
      <c r="Z2669">
        <v>0</v>
      </c>
      <c r="AA2669">
        <v>1</v>
      </c>
      <c r="AB2669" s="6">
        <f t="shared" si="338"/>
        <v>2</v>
      </c>
      <c r="AC2669" s="13">
        <f t="shared" si="339"/>
        <v>90</v>
      </c>
      <c r="AD2669" s="13">
        <f t="shared" si="340"/>
        <v>90</v>
      </c>
      <c r="AE2669" s="13">
        <f t="shared" si="341"/>
        <v>180</v>
      </c>
      <c r="AF2669" t="s">
        <v>47</v>
      </c>
      <c r="AG2669">
        <v>1</v>
      </c>
      <c r="AH2669">
        <v>1</v>
      </c>
    </row>
    <row r="2670" spans="1:41">
      <c r="A2670" s="1">
        <v>4863681</v>
      </c>
      <c r="B2670" t="s">
        <v>2404</v>
      </c>
      <c r="C2670">
        <v>2013</v>
      </c>
      <c r="D2670" s="2" t="s">
        <v>6350</v>
      </c>
      <c r="E2670" s="4">
        <f t="shared" si="334"/>
        <v>41301</v>
      </c>
      <c r="F2670" s="5">
        <f t="shared" ca="1" si="335"/>
        <v>2.4403439228183732</v>
      </c>
      <c r="G2670" s="1">
        <v>910143</v>
      </c>
      <c r="H2670" t="s">
        <v>45</v>
      </c>
      <c r="I2670" t="s">
        <v>33</v>
      </c>
      <c r="J2670" s="6" t="str">
        <f t="shared" si="336"/>
        <v>Amsterdam</v>
      </c>
      <c r="K2670" t="s">
        <v>34</v>
      </c>
      <c r="L2670" s="6" t="str">
        <f t="shared" si="337"/>
        <v>North Holland</v>
      </c>
      <c r="N2670" t="s">
        <v>35</v>
      </c>
      <c r="O2670">
        <v>52.362091180680601</v>
      </c>
      <c r="P2670">
        <v>4.8679457891656304</v>
      </c>
      <c r="Q2670" t="s">
        <v>58</v>
      </c>
      <c r="R2670" t="s">
        <v>37</v>
      </c>
      <c r="S2670">
        <v>10</v>
      </c>
      <c r="T2670">
        <v>2</v>
      </c>
      <c r="U2670">
        <v>7</v>
      </c>
      <c r="V2670">
        <v>7</v>
      </c>
      <c r="W2670" t="s">
        <v>38</v>
      </c>
      <c r="X2670" s="8">
        <v>350</v>
      </c>
      <c r="Y2670">
        <v>4</v>
      </c>
      <c r="Z2670">
        <v>25</v>
      </c>
      <c r="AA2670">
        <v>2</v>
      </c>
      <c r="AB2670" s="6">
        <f t="shared" si="338"/>
        <v>42</v>
      </c>
      <c r="AC2670" s="13">
        <f t="shared" si="339"/>
        <v>350</v>
      </c>
      <c r="AD2670" s="13">
        <f t="shared" si="340"/>
        <v>700</v>
      </c>
      <c r="AE2670" s="13">
        <f t="shared" si="341"/>
        <v>29400</v>
      </c>
      <c r="AF2670" t="s">
        <v>47</v>
      </c>
      <c r="AG2670">
        <v>0.97</v>
      </c>
      <c r="AH2670">
        <v>21</v>
      </c>
      <c r="AI2670">
        <v>96</v>
      </c>
      <c r="AJ2670">
        <v>9</v>
      </c>
      <c r="AK2670">
        <v>8</v>
      </c>
      <c r="AL2670">
        <v>10</v>
      </c>
      <c r="AM2670">
        <v>10</v>
      </c>
      <c r="AN2670">
        <v>9</v>
      </c>
      <c r="AO2670">
        <v>9</v>
      </c>
    </row>
    <row r="2671" spans="1:41">
      <c r="A2671" s="1">
        <v>4865219</v>
      </c>
      <c r="B2671" t="s">
        <v>141</v>
      </c>
      <c r="C2671">
        <v>2013</v>
      </c>
      <c r="D2671" s="2" t="s">
        <v>6350</v>
      </c>
      <c r="E2671" s="4">
        <f t="shared" si="334"/>
        <v>41301</v>
      </c>
      <c r="F2671" s="5">
        <f t="shared" ca="1" si="335"/>
        <v>2.4403439228183732</v>
      </c>
      <c r="G2671" s="1">
        <v>5781996</v>
      </c>
      <c r="H2671" t="s">
        <v>51</v>
      </c>
      <c r="I2671" t="s">
        <v>33</v>
      </c>
      <c r="J2671" s="6" t="str">
        <f t="shared" si="336"/>
        <v>Amsterdam</v>
      </c>
      <c r="K2671" t="s">
        <v>46</v>
      </c>
      <c r="L2671" s="6" t="str">
        <f t="shared" si="337"/>
        <v>North Holland</v>
      </c>
      <c r="M2671" s="1">
        <v>1015</v>
      </c>
      <c r="N2671" t="s">
        <v>35</v>
      </c>
      <c r="O2671">
        <v>52.380647727724302</v>
      </c>
      <c r="P2671">
        <v>4.8850360962189203</v>
      </c>
      <c r="Q2671" t="s">
        <v>36</v>
      </c>
      <c r="R2671" t="s">
        <v>37</v>
      </c>
      <c r="S2671">
        <v>2</v>
      </c>
      <c r="T2671">
        <v>1</v>
      </c>
      <c r="U2671">
        <v>1</v>
      </c>
      <c r="V2671">
        <v>1</v>
      </c>
      <c r="W2671" t="s">
        <v>38</v>
      </c>
      <c r="X2671" s="8">
        <v>120</v>
      </c>
      <c r="Y2671">
        <v>1</v>
      </c>
      <c r="Z2671">
        <v>0</v>
      </c>
      <c r="AA2671">
        <v>1</v>
      </c>
      <c r="AB2671" s="6">
        <f t="shared" si="338"/>
        <v>0</v>
      </c>
      <c r="AC2671" s="13">
        <f t="shared" si="339"/>
        <v>120</v>
      </c>
      <c r="AD2671" s="13">
        <f t="shared" si="340"/>
        <v>120</v>
      </c>
      <c r="AE2671" s="13">
        <f t="shared" si="341"/>
        <v>0</v>
      </c>
      <c r="AF2671" t="s">
        <v>47</v>
      </c>
      <c r="AG2671">
        <v>1</v>
      </c>
      <c r="AH2671">
        <v>0</v>
      </c>
    </row>
    <row r="2672" spans="1:41">
      <c r="A2672" s="1">
        <v>4865909</v>
      </c>
      <c r="B2672" t="s">
        <v>977</v>
      </c>
      <c r="C2672">
        <v>2013</v>
      </c>
      <c r="D2672" s="2" t="s">
        <v>6350</v>
      </c>
      <c r="E2672" s="4">
        <f t="shared" si="334"/>
        <v>41301</v>
      </c>
      <c r="F2672" s="5">
        <f t="shared" ca="1" si="335"/>
        <v>2.4403439228183732</v>
      </c>
      <c r="G2672" s="1">
        <v>5292391</v>
      </c>
      <c r="H2672" t="s">
        <v>51</v>
      </c>
      <c r="I2672" t="s">
        <v>33</v>
      </c>
      <c r="J2672" s="6" t="str">
        <f t="shared" si="336"/>
        <v>Amsterdam</v>
      </c>
      <c r="K2672" t="s">
        <v>46</v>
      </c>
      <c r="L2672" s="6" t="str">
        <f t="shared" si="337"/>
        <v>North Holland</v>
      </c>
      <c r="M2672" s="1" t="s">
        <v>2405</v>
      </c>
      <c r="N2672" t="s">
        <v>35</v>
      </c>
      <c r="O2672">
        <v>52.380757336335598</v>
      </c>
      <c r="P2672">
        <v>4.8800932888283697</v>
      </c>
      <c r="Q2672" t="s">
        <v>36</v>
      </c>
      <c r="R2672" t="s">
        <v>37</v>
      </c>
      <c r="S2672">
        <v>2</v>
      </c>
      <c r="T2672">
        <v>1</v>
      </c>
      <c r="U2672">
        <v>1</v>
      </c>
      <c r="V2672">
        <v>1</v>
      </c>
      <c r="W2672" t="s">
        <v>38</v>
      </c>
      <c r="X2672" s="8">
        <v>99</v>
      </c>
      <c r="Y2672">
        <v>1</v>
      </c>
      <c r="Z2672">
        <v>0</v>
      </c>
      <c r="AA2672">
        <v>3</v>
      </c>
      <c r="AB2672" s="6">
        <f t="shared" si="338"/>
        <v>2</v>
      </c>
      <c r="AC2672" s="13">
        <f t="shared" si="339"/>
        <v>99</v>
      </c>
      <c r="AD2672" s="13">
        <f t="shared" si="340"/>
        <v>297</v>
      </c>
      <c r="AE2672" s="13">
        <f t="shared" si="341"/>
        <v>594</v>
      </c>
      <c r="AF2672" t="s">
        <v>47</v>
      </c>
      <c r="AG2672">
        <v>1</v>
      </c>
      <c r="AH2672">
        <v>1</v>
      </c>
      <c r="AI2672">
        <v>100</v>
      </c>
      <c r="AJ2672">
        <v>10</v>
      </c>
      <c r="AK2672">
        <v>10</v>
      </c>
      <c r="AL2672">
        <v>10</v>
      </c>
      <c r="AM2672">
        <v>10</v>
      </c>
      <c r="AN2672">
        <v>10</v>
      </c>
      <c r="AO2672">
        <v>8</v>
      </c>
    </row>
    <row r="2673" spans="1:41">
      <c r="A2673" s="1">
        <v>4867832</v>
      </c>
      <c r="B2673" t="s">
        <v>619</v>
      </c>
      <c r="C2673">
        <v>2013</v>
      </c>
      <c r="D2673" s="2" t="s">
        <v>6350</v>
      </c>
      <c r="E2673" s="4">
        <f t="shared" si="334"/>
        <v>41301</v>
      </c>
      <c r="F2673" s="5">
        <f t="shared" ca="1" si="335"/>
        <v>2.4403439228183732</v>
      </c>
      <c r="G2673" s="1">
        <v>4139257</v>
      </c>
      <c r="H2673" t="s">
        <v>51</v>
      </c>
      <c r="I2673" t="s">
        <v>33</v>
      </c>
      <c r="J2673" s="6" t="str">
        <f t="shared" si="336"/>
        <v>Amsterdam</v>
      </c>
      <c r="K2673" t="s">
        <v>34</v>
      </c>
      <c r="L2673" s="6" t="str">
        <f t="shared" si="337"/>
        <v>North Holland</v>
      </c>
      <c r="M2673" s="1" t="s">
        <v>2406</v>
      </c>
      <c r="N2673" t="s">
        <v>35</v>
      </c>
      <c r="O2673">
        <v>52.3760385606518</v>
      </c>
      <c r="P2673">
        <v>4.8914320033592897</v>
      </c>
      <c r="Q2673" t="s">
        <v>36</v>
      </c>
      <c r="R2673" t="s">
        <v>42</v>
      </c>
      <c r="S2673">
        <v>2</v>
      </c>
      <c r="T2673">
        <v>1</v>
      </c>
      <c r="U2673">
        <v>1</v>
      </c>
      <c r="V2673">
        <v>1</v>
      </c>
      <c r="W2673" t="s">
        <v>38</v>
      </c>
      <c r="X2673" s="8">
        <v>100</v>
      </c>
      <c r="Y2673">
        <v>1</v>
      </c>
      <c r="Z2673">
        <v>0</v>
      </c>
      <c r="AA2673">
        <v>1</v>
      </c>
      <c r="AB2673" s="6">
        <f t="shared" si="338"/>
        <v>0</v>
      </c>
      <c r="AC2673" s="13">
        <f t="shared" si="339"/>
        <v>100</v>
      </c>
      <c r="AD2673" s="13">
        <f t="shared" si="340"/>
        <v>100</v>
      </c>
      <c r="AE2673" s="13">
        <f t="shared" si="341"/>
        <v>0</v>
      </c>
      <c r="AF2673" t="s">
        <v>62</v>
      </c>
      <c r="AG2673" t="s">
        <v>62</v>
      </c>
      <c r="AH2673">
        <v>0</v>
      </c>
    </row>
    <row r="2674" spans="1:41">
      <c r="A2674" s="1">
        <v>4868552</v>
      </c>
      <c r="B2674" t="s">
        <v>314</v>
      </c>
      <c r="C2674">
        <v>2013</v>
      </c>
      <c r="D2674" s="2" t="s">
        <v>6350</v>
      </c>
      <c r="E2674" s="4">
        <f t="shared" si="334"/>
        <v>41301</v>
      </c>
      <c r="F2674" s="5">
        <f t="shared" ca="1" si="335"/>
        <v>2.4403439228183732</v>
      </c>
      <c r="G2674" s="1">
        <v>908465</v>
      </c>
      <c r="H2674" t="s">
        <v>60</v>
      </c>
      <c r="I2674" t="s">
        <v>33</v>
      </c>
      <c r="J2674" s="6" t="str">
        <f t="shared" si="336"/>
        <v>Amsterdam</v>
      </c>
      <c r="K2674" t="s">
        <v>34</v>
      </c>
      <c r="L2674" s="6" t="str">
        <f t="shared" si="337"/>
        <v>North Holland</v>
      </c>
      <c r="M2674" s="1" t="s">
        <v>2407</v>
      </c>
      <c r="N2674" t="s">
        <v>35</v>
      </c>
      <c r="O2674">
        <v>52.349049597385701</v>
      </c>
      <c r="P2674">
        <v>4.8941602332992096</v>
      </c>
      <c r="Q2674" t="s">
        <v>36</v>
      </c>
      <c r="R2674" t="s">
        <v>37</v>
      </c>
      <c r="S2674">
        <v>4</v>
      </c>
      <c r="T2674">
        <v>1</v>
      </c>
      <c r="U2674">
        <v>1</v>
      </c>
      <c r="V2674">
        <v>1</v>
      </c>
      <c r="W2674" t="s">
        <v>38</v>
      </c>
      <c r="X2674" s="8">
        <v>100</v>
      </c>
      <c r="Y2674">
        <v>2</v>
      </c>
      <c r="Z2674">
        <v>20</v>
      </c>
      <c r="AA2674">
        <v>3</v>
      </c>
      <c r="AB2674" s="6">
        <f t="shared" si="338"/>
        <v>12</v>
      </c>
      <c r="AC2674" s="13">
        <f t="shared" si="339"/>
        <v>100</v>
      </c>
      <c r="AD2674" s="13">
        <f t="shared" si="340"/>
        <v>300</v>
      </c>
      <c r="AE2674" s="13">
        <f t="shared" si="341"/>
        <v>3600</v>
      </c>
      <c r="AF2674" t="s">
        <v>62</v>
      </c>
      <c r="AG2674" t="s">
        <v>62</v>
      </c>
      <c r="AH2674">
        <v>6</v>
      </c>
      <c r="AI2674">
        <v>98</v>
      </c>
      <c r="AJ2674">
        <v>10</v>
      </c>
      <c r="AK2674">
        <v>10</v>
      </c>
      <c r="AL2674">
        <v>10</v>
      </c>
      <c r="AM2674">
        <v>10</v>
      </c>
      <c r="AN2674">
        <v>9</v>
      </c>
      <c r="AO2674">
        <v>10</v>
      </c>
    </row>
    <row r="2675" spans="1:41">
      <c r="A2675" s="1">
        <v>4875280</v>
      </c>
      <c r="B2675" t="s">
        <v>2408</v>
      </c>
      <c r="C2675">
        <v>2013</v>
      </c>
      <c r="D2675" s="2" t="s">
        <v>6607</v>
      </c>
      <c r="E2675" s="4">
        <f t="shared" si="334"/>
        <v>41302</v>
      </c>
      <c r="F2675" s="5">
        <f t="shared" ca="1" si="335"/>
        <v>2.4376041967909758</v>
      </c>
      <c r="G2675" s="1">
        <v>4800080</v>
      </c>
      <c r="H2675" t="s">
        <v>51</v>
      </c>
      <c r="I2675" t="s">
        <v>33</v>
      </c>
      <c r="J2675" s="6" t="str">
        <f t="shared" si="336"/>
        <v>Amsterdam</v>
      </c>
      <c r="K2675" t="s">
        <v>46</v>
      </c>
      <c r="L2675" s="6" t="str">
        <f t="shared" si="337"/>
        <v>North Holland</v>
      </c>
      <c r="M2675" s="1">
        <v>1016</v>
      </c>
      <c r="N2675" t="s">
        <v>35</v>
      </c>
      <c r="O2675">
        <v>52.370858406109299</v>
      </c>
      <c r="P2675">
        <v>4.88436603089899</v>
      </c>
      <c r="Q2675" t="s">
        <v>36</v>
      </c>
      <c r="R2675" t="s">
        <v>37</v>
      </c>
      <c r="S2675">
        <v>2</v>
      </c>
      <c r="T2675">
        <v>1</v>
      </c>
      <c r="U2675">
        <v>1</v>
      </c>
      <c r="V2675">
        <v>1</v>
      </c>
      <c r="W2675" t="s">
        <v>38</v>
      </c>
      <c r="X2675" s="8">
        <v>200</v>
      </c>
      <c r="Y2675">
        <v>1</v>
      </c>
      <c r="Z2675">
        <v>0</v>
      </c>
      <c r="AA2675">
        <v>5</v>
      </c>
      <c r="AB2675" s="6">
        <f t="shared" si="338"/>
        <v>4</v>
      </c>
      <c r="AC2675" s="13">
        <f t="shared" si="339"/>
        <v>200</v>
      </c>
      <c r="AD2675" s="13">
        <f t="shared" si="340"/>
        <v>1000</v>
      </c>
      <c r="AE2675" s="13">
        <f t="shared" si="341"/>
        <v>4000</v>
      </c>
      <c r="AF2675" t="s">
        <v>39</v>
      </c>
      <c r="AG2675">
        <v>0.6</v>
      </c>
      <c r="AH2675">
        <v>2</v>
      </c>
      <c r="AI2675">
        <v>100</v>
      </c>
      <c r="AJ2675">
        <v>10</v>
      </c>
      <c r="AK2675">
        <v>10</v>
      </c>
      <c r="AL2675">
        <v>10</v>
      </c>
      <c r="AM2675">
        <v>10</v>
      </c>
      <c r="AN2675">
        <v>10</v>
      </c>
      <c r="AO2675">
        <v>10</v>
      </c>
    </row>
    <row r="2676" spans="1:41">
      <c r="A2676" s="1">
        <v>4875490</v>
      </c>
      <c r="B2676" t="s">
        <v>379</v>
      </c>
      <c r="C2676">
        <v>2013</v>
      </c>
      <c r="D2676" s="2" t="s">
        <v>6607</v>
      </c>
      <c r="E2676" s="4">
        <f t="shared" si="334"/>
        <v>41302</v>
      </c>
      <c r="F2676" s="5">
        <f t="shared" ca="1" si="335"/>
        <v>2.4376041967909758</v>
      </c>
      <c r="G2676" s="1">
        <v>909221</v>
      </c>
      <c r="H2676" t="s">
        <v>49</v>
      </c>
      <c r="I2676" t="s">
        <v>33</v>
      </c>
      <c r="J2676" s="6" t="str">
        <f t="shared" si="336"/>
        <v>Amsterdam</v>
      </c>
      <c r="K2676" t="s">
        <v>34</v>
      </c>
      <c r="L2676" s="6" t="str">
        <f t="shared" si="337"/>
        <v>North Holland</v>
      </c>
      <c r="M2676" s="1">
        <v>1017</v>
      </c>
      <c r="N2676" t="s">
        <v>35</v>
      </c>
      <c r="O2676">
        <v>52.361883798218798</v>
      </c>
      <c r="P2676">
        <v>4.9015764061647404</v>
      </c>
      <c r="Q2676" t="s">
        <v>36</v>
      </c>
      <c r="R2676" t="s">
        <v>37</v>
      </c>
      <c r="S2676">
        <v>3</v>
      </c>
      <c r="T2676">
        <v>1</v>
      </c>
      <c r="U2676">
        <v>2</v>
      </c>
      <c r="V2676">
        <v>2</v>
      </c>
      <c r="W2676" t="s">
        <v>38</v>
      </c>
      <c r="X2676" s="8">
        <v>175</v>
      </c>
      <c r="Y2676">
        <v>1</v>
      </c>
      <c r="Z2676">
        <v>25</v>
      </c>
      <c r="AA2676">
        <v>3</v>
      </c>
      <c r="AB2676" s="6">
        <f t="shared" si="338"/>
        <v>22</v>
      </c>
      <c r="AC2676" s="13">
        <f t="shared" si="339"/>
        <v>200</v>
      </c>
      <c r="AD2676" s="13">
        <f t="shared" si="340"/>
        <v>600</v>
      </c>
      <c r="AE2676" s="13">
        <f t="shared" si="341"/>
        <v>13200</v>
      </c>
      <c r="AF2676" t="s">
        <v>47</v>
      </c>
      <c r="AG2676">
        <v>1</v>
      </c>
      <c r="AH2676">
        <v>11</v>
      </c>
      <c r="AI2676">
        <v>98</v>
      </c>
      <c r="AJ2676">
        <v>10</v>
      </c>
      <c r="AK2676">
        <v>9</v>
      </c>
      <c r="AL2676">
        <v>10</v>
      </c>
      <c r="AM2676">
        <v>10</v>
      </c>
      <c r="AN2676">
        <v>10</v>
      </c>
      <c r="AO2676">
        <v>9</v>
      </c>
    </row>
    <row r="2677" spans="1:41">
      <c r="A2677" s="1">
        <v>4878850</v>
      </c>
      <c r="B2677" t="s">
        <v>2409</v>
      </c>
      <c r="C2677">
        <v>2013</v>
      </c>
      <c r="D2677" s="2" t="s">
        <v>6607</v>
      </c>
      <c r="E2677" s="4">
        <f t="shared" si="334"/>
        <v>41302</v>
      </c>
      <c r="F2677" s="5">
        <f t="shared" ca="1" si="335"/>
        <v>2.4376041967909758</v>
      </c>
      <c r="G2677" s="1">
        <v>1521776</v>
      </c>
      <c r="H2677" t="s">
        <v>45</v>
      </c>
      <c r="I2677" t="s">
        <v>33</v>
      </c>
      <c r="J2677" s="6" t="str">
        <f t="shared" si="336"/>
        <v>Amsterdam</v>
      </c>
      <c r="K2677" t="s">
        <v>34</v>
      </c>
      <c r="L2677" s="6" t="str">
        <f t="shared" si="337"/>
        <v>North Holland</v>
      </c>
      <c r="M2677" s="1" t="s">
        <v>2410</v>
      </c>
      <c r="N2677" t="s">
        <v>35</v>
      </c>
      <c r="O2677">
        <v>52.374370630809302</v>
      </c>
      <c r="P2677">
        <v>4.8612112407667398</v>
      </c>
      <c r="Q2677" t="s">
        <v>36</v>
      </c>
      <c r="R2677" t="s">
        <v>37</v>
      </c>
      <c r="S2677">
        <v>4</v>
      </c>
      <c r="T2677">
        <v>1.5</v>
      </c>
      <c r="U2677">
        <v>2</v>
      </c>
      <c r="V2677">
        <v>2</v>
      </c>
      <c r="W2677" t="s">
        <v>38</v>
      </c>
      <c r="X2677" s="8">
        <v>98</v>
      </c>
      <c r="Y2677">
        <v>2</v>
      </c>
      <c r="Z2677">
        <v>25</v>
      </c>
      <c r="AA2677">
        <v>2</v>
      </c>
      <c r="AB2677" s="6">
        <f t="shared" si="338"/>
        <v>14</v>
      </c>
      <c r="AC2677" s="13">
        <f t="shared" si="339"/>
        <v>98</v>
      </c>
      <c r="AD2677" s="13">
        <f t="shared" si="340"/>
        <v>196</v>
      </c>
      <c r="AE2677" s="13">
        <f t="shared" si="341"/>
        <v>2744</v>
      </c>
      <c r="AF2677" t="s">
        <v>39</v>
      </c>
      <c r="AG2677">
        <v>1</v>
      </c>
      <c r="AH2677">
        <v>7</v>
      </c>
      <c r="AI2677">
        <v>97</v>
      </c>
      <c r="AJ2677">
        <v>10</v>
      </c>
      <c r="AK2677">
        <v>10</v>
      </c>
      <c r="AL2677">
        <v>10</v>
      </c>
      <c r="AM2677">
        <v>10</v>
      </c>
      <c r="AN2677">
        <v>8</v>
      </c>
      <c r="AO2677">
        <v>9</v>
      </c>
    </row>
    <row r="2678" spans="1:41">
      <c r="A2678" s="1">
        <v>4880197</v>
      </c>
      <c r="B2678" t="s">
        <v>2411</v>
      </c>
      <c r="C2678">
        <v>2013</v>
      </c>
      <c r="D2678" s="2" t="s">
        <v>6607</v>
      </c>
      <c r="E2678" s="4">
        <f t="shared" si="334"/>
        <v>41302</v>
      </c>
      <c r="F2678" s="5">
        <f t="shared" ca="1" si="335"/>
        <v>2.4376041967909758</v>
      </c>
      <c r="G2678" s="1">
        <v>4962579</v>
      </c>
      <c r="H2678" t="s">
        <v>45</v>
      </c>
      <c r="I2678" t="s">
        <v>33</v>
      </c>
      <c r="J2678" s="6" t="str">
        <f t="shared" si="336"/>
        <v>Amsterdam</v>
      </c>
      <c r="K2678" t="s">
        <v>46</v>
      </c>
      <c r="L2678" s="6" t="str">
        <f t="shared" si="337"/>
        <v>North Holland</v>
      </c>
      <c r="M2678" s="1" t="s">
        <v>2412</v>
      </c>
      <c r="N2678" t="s">
        <v>35</v>
      </c>
      <c r="O2678">
        <v>52.3661292321909</v>
      </c>
      <c r="P2678">
        <v>4.8658415070196002</v>
      </c>
      <c r="Q2678" t="s">
        <v>36</v>
      </c>
      <c r="R2678" t="s">
        <v>37</v>
      </c>
      <c r="S2678">
        <v>2</v>
      </c>
      <c r="T2678">
        <v>1</v>
      </c>
      <c r="U2678">
        <v>1</v>
      </c>
      <c r="V2678">
        <v>1</v>
      </c>
      <c r="W2678" t="s">
        <v>38</v>
      </c>
      <c r="X2678" s="8">
        <v>70</v>
      </c>
      <c r="Y2678">
        <v>1</v>
      </c>
      <c r="Z2678">
        <v>0</v>
      </c>
      <c r="AA2678">
        <v>2</v>
      </c>
      <c r="AB2678" s="6">
        <f t="shared" si="338"/>
        <v>4</v>
      </c>
      <c r="AC2678" s="13">
        <f t="shared" si="339"/>
        <v>70</v>
      </c>
      <c r="AD2678" s="13">
        <f t="shared" si="340"/>
        <v>140</v>
      </c>
      <c r="AE2678" s="13">
        <f t="shared" si="341"/>
        <v>560</v>
      </c>
      <c r="AF2678" t="s">
        <v>47</v>
      </c>
      <c r="AG2678">
        <v>1</v>
      </c>
      <c r="AH2678">
        <v>2</v>
      </c>
      <c r="AI2678">
        <v>90</v>
      </c>
      <c r="AJ2678">
        <v>10</v>
      </c>
      <c r="AK2678">
        <v>10</v>
      </c>
      <c r="AL2678">
        <v>10</v>
      </c>
      <c r="AM2678">
        <v>10</v>
      </c>
      <c r="AN2678">
        <v>9</v>
      </c>
      <c r="AO2678">
        <v>9</v>
      </c>
    </row>
    <row r="2679" spans="1:41">
      <c r="A2679" s="1">
        <v>4883501</v>
      </c>
      <c r="B2679" t="s">
        <v>1411</v>
      </c>
      <c r="C2679">
        <v>2013</v>
      </c>
      <c r="D2679" s="2" t="s">
        <v>6607</v>
      </c>
      <c r="E2679" s="4">
        <f t="shared" si="334"/>
        <v>41302</v>
      </c>
      <c r="F2679" s="5">
        <f t="shared" ca="1" si="335"/>
        <v>2.4376041967909758</v>
      </c>
      <c r="G2679" s="1">
        <v>4448285</v>
      </c>
      <c r="H2679" t="s">
        <v>45</v>
      </c>
      <c r="I2679" t="s">
        <v>33</v>
      </c>
      <c r="J2679" s="6" t="str">
        <f t="shared" si="336"/>
        <v>Amsterdam</v>
      </c>
      <c r="K2679" t="s">
        <v>34</v>
      </c>
      <c r="L2679" s="6" t="str">
        <f t="shared" si="337"/>
        <v>North Holland</v>
      </c>
      <c r="M2679" s="1" t="s">
        <v>2413</v>
      </c>
      <c r="N2679" t="s">
        <v>35</v>
      </c>
      <c r="O2679">
        <v>52.3669635562567</v>
      </c>
      <c r="P2679">
        <v>4.8652958226290099</v>
      </c>
      <c r="Q2679" t="s">
        <v>36</v>
      </c>
      <c r="R2679" t="s">
        <v>37</v>
      </c>
      <c r="S2679">
        <v>2</v>
      </c>
      <c r="T2679">
        <v>1</v>
      </c>
      <c r="U2679">
        <v>1</v>
      </c>
      <c r="V2679">
        <v>1</v>
      </c>
      <c r="W2679" t="s">
        <v>38</v>
      </c>
      <c r="X2679" s="8">
        <v>95</v>
      </c>
      <c r="Y2679">
        <v>1</v>
      </c>
      <c r="Z2679">
        <v>0</v>
      </c>
      <c r="AA2679">
        <v>2</v>
      </c>
      <c r="AB2679" s="6">
        <f t="shared" si="338"/>
        <v>6</v>
      </c>
      <c r="AC2679" s="13">
        <f t="shared" si="339"/>
        <v>95</v>
      </c>
      <c r="AD2679" s="13">
        <f t="shared" si="340"/>
        <v>190</v>
      </c>
      <c r="AE2679" s="13">
        <f t="shared" si="341"/>
        <v>1140</v>
      </c>
      <c r="AF2679" t="s">
        <v>47</v>
      </c>
      <c r="AG2679">
        <v>1</v>
      </c>
      <c r="AH2679">
        <v>3</v>
      </c>
      <c r="AI2679">
        <v>100</v>
      </c>
      <c r="AJ2679">
        <v>10</v>
      </c>
      <c r="AK2679">
        <v>10</v>
      </c>
      <c r="AL2679">
        <v>9</v>
      </c>
      <c r="AM2679">
        <v>10</v>
      </c>
      <c r="AN2679">
        <v>10</v>
      </c>
      <c r="AO2679">
        <v>10</v>
      </c>
    </row>
    <row r="2680" spans="1:41">
      <c r="A2680" s="1">
        <v>4884277</v>
      </c>
      <c r="B2680" t="s">
        <v>1679</v>
      </c>
      <c r="C2680">
        <v>2013</v>
      </c>
      <c r="D2680" s="2" t="s">
        <v>6607</v>
      </c>
      <c r="E2680" s="4">
        <f t="shared" si="334"/>
        <v>41302</v>
      </c>
      <c r="F2680" s="5">
        <f t="shared" ca="1" si="335"/>
        <v>2.4376041967909758</v>
      </c>
      <c r="G2680" s="1">
        <v>3112229</v>
      </c>
      <c r="H2680" t="s">
        <v>56</v>
      </c>
      <c r="I2680" t="s">
        <v>33</v>
      </c>
      <c r="J2680" s="6" t="str">
        <f t="shared" si="336"/>
        <v>Amsterdam</v>
      </c>
      <c r="K2680" t="s">
        <v>34</v>
      </c>
      <c r="L2680" s="6" t="str">
        <f t="shared" si="337"/>
        <v>North Holland</v>
      </c>
      <c r="M2680" s="1" t="s">
        <v>2414</v>
      </c>
      <c r="N2680" t="s">
        <v>35</v>
      </c>
      <c r="O2680">
        <v>52.345505213438102</v>
      </c>
      <c r="P2680">
        <v>4.8676202409914602</v>
      </c>
      <c r="Q2680" t="s">
        <v>58</v>
      </c>
      <c r="R2680" t="s">
        <v>42</v>
      </c>
      <c r="S2680">
        <v>2</v>
      </c>
      <c r="T2680">
        <v>1.5</v>
      </c>
      <c r="U2680">
        <v>1</v>
      </c>
      <c r="V2680">
        <v>2</v>
      </c>
      <c r="W2680" t="s">
        <v>38</v>
      </c>
      <c r="X2680" s="8">
        <v>65</v>
      </c>
      <c r="Y2680">
        <v>1</v>
      </c>
      <c r="Z2680">
        <v>0</v>
      </c>
      <c r="AA2680">
        <v>3</v>
      </c>
      <c r="AB2680" s="6">
        <f t="shared" si="338"/>
        <v>34</v>
      </c>
      <c r="AC2680" s="13">
        <f t="shared" si="339"/>
        <v>65</v>
      </c>
      <c r="AD2680" s="13">
        <f t="shared" si="340"/>
        <v>195</v>
      </c>
      <c r="AE2680" s="13">
        <f t="shared" si="341"/>
        <v>6630</v>
      </c>
      <c r="AF2680" t="s">
        <v>47</v>
      </c>
      <c r="AG2680">
        <v>0.85</v>
      </c>
      <c r="AH2680">
        <v>17</v>
      </c>
      <c r="AI2680">
        <v>93</v>
      </c>
      <c r="AJ2680">
        <v>10</v>
      </c>
      <c r="AK2680">
        <v>9</v>
      </c>
      <c r="AL2680">
        <v>10</v>
      </c>
      <c r="AM2680">
        <v>10</v>
      </c>
      <c r="AN2680">
        <v>9</v>
      </c>
      <c r="AO2680">
        <v>9</v>
      </c>
    </row>
    <row r="2681" spans="1:41">
      <c r="A2681" s="1">
        <v>4888821</v>
      </c>
      <c r="B2681" t="s">
        <v>2415</v>
      </c>
      <c r="C2681">
        <v>2013</v>
      </c>
      <c r="D2681" s="2" t="s">
        <v>6608</v>
      </c>
      <c r="E2681" s="4">
        <f t="shared" si="334"/>
        <v>41303</v>
      </c>
      <c r="F2681" s="5">
        <f t="shared" ca="1" si="335"/>
        <v>2.4348644707635785</v>
      </c>
      <c r="G2681" s="1">
        <v>911078</v>
      </c>
      <c r="H2681" t="s">
        <v>51</v>
      </c>
      <c r="I2681" t="s">
        <v>33</v>
      </c>
      <c r="J2681" s="6" t="str">
        <f t="shared" si="336"/>
        <v>Amsterdam</v>
      </c>
      <c r="K2681" t="s">
        <v>34</v>
      </c>
      <c r="L2681" s="6" t="str">
        <f t="shared" si="337"/>
        <v>North Holland</v>
      </c>
      <c r="M2681" s="1">
        <v>1016</v>
      </c>
      <c r="N2681" t="s">
        <v>35</v>
      </c>
      <c r="O2681">
        <v>52.3685748879616</v>
      </c>
      <c r="P2681">
        <v>4.8813634253824398</v>
      </c>
      <c r="Q2681" t="s">
        <v>36</v>
      </c>
      <c r="R2681" t="s">
        <v>37</v>
      </c>
      <c r="S2681">
        <v>2</v>
      </c>
      <c r="T2681">
        <v>1</v>
      </c>
      <c r="U2681">
        <v>1</v>
      </c>
      <c r="V2681">
        <v>1</v>
      </c>
      <c r="W2681" t="s">
        <v>38</v>
      </c>
      <c r="X2681" s="8">
        <v>60</v>
      </c>
      <c r="Y2681">
        <v>1</v>
      </c>
      <c r="Z2681">
        <v>0</v>
      </c>
      <c r="AA2681">
        <v>4</v>
      </c>
      <c r="AB2681" s="6">
        <f t="shared" si="338"/>
        <v>16</v>
      </c>
      <c r="AC2681" s="13">
        <f t="shared" si="339"/>
        <v>60</v>
      </c>
      <c r="AD2681" s="13">
        <f t="shared" si="340"/>
        <v>240</v>
      </c>
      <c r="AE2681" s="13">
        <f t="shared" si="341"/>
        <v>3840</v>
      </c>
      <c r="AF2681" t="s">
        <v>62</v>
      </c>
      <c r="AG2681" t="s">
        <v>62</v>
      </c>
      <c r="AH2681">
        <v>8</v>
      </c>
      <c r="AI2681">
        <v>97</v>
      </c>
      <c r="AJ2681">
        <v>10</v>
      </c>
      <c r="AK2681">
        <v>9</v>
      </c>
      <c r="AL2681">
        <v>10</v>
      </c>
      <c r="AM2681">
        <v>10</v>
      </c>
      <c r="AN2681">
        <v>10</v>
      </c>
      <c r="AO2681">
        <v>10</v>
      </c>
    </row>
    <row r="2682" spans="1:41">
      <c r="A2682" s="1">
        <v>4891238</v>
      </c>
      <c r="B2682" t="s">
        <v>1544</v>
      </c>
      <c r="C2682">
        <v>2013</v>
      </c>
      <c r="D2682" s="2" t="s">
        <v>6608</v>
      </c>
      <c r="E2682" s="4">
        <f t="shared" si="334"/>
        <v>41303</v>
      </c>
      <c r="F2682" s="5">
        <f t="shared" ca="1" si="335"/>
        <v>2.4348644707635785</v>
      </c>
      <c r="G2682" s="1">
        <v>1650175</v>
      </c>
      <c r="H2682" t="s">
        <v>45</v>
      </c>
      <c r="I2682" t="s">
        <v>33</v>
      </c>
      <c r="J2682" s="6" t="str">
        <f t="shared" si="336"/>
        <v>Amsterdam</v>
      </c>
      <c r="K2682" t="s">
        <v>34</v>
      </c>
      <c r="L2682" s="6" t="str">
        <f t="shared" si="337"/>
        <v>North Holland</v>
      </c>
      <c r="M2682" s="1" t="s">
        <v>2416</v>
      </c>
      <c r="N2682" t="s">
        <v>35</v>
      </c>
      <c r="O2682">
        <v>52.365650787832102</v>
      </c>
      <c r="P2682">
        <v>4.8747570818112802</v>
      </c>
      <c r="Q2682" t="s">
        <v>36</v>
      </c>
      <c r="R2682" t="s">
        <v>37</v>
      </c>
      <c r="S2682">
        <v>5</v>
      </c>
      <c r="T2682">
        <v>1</v>
      </c>
      <c r="U2682">
        <v>2</v>
      </c>
      <c r="V2682">
        <v>4</v>
      </c>
      <c r="W2682" t="s">
        <v>38</v>
      </c>
      <c r="X2682" s="8">
        <v>180</v>
      </c>
      <c r="Y2682">
        <v>2</v>
      </c>
      <c r="Z2682">
        <v>35</v>
      </c>
      <c r="AA2682">
        <v>2</v>
      </c>
      <c r="AB2682" s="6">
        <f t="shared" si="338"/>
        <v>40</v>
      </c>
      <c r="AC2682" s="13">
        <f t="shared" si="339"/>
        <v>180</v>
      </c>
      <c r="AD2682" s="13">
        <f t="shared" si="340"/>
        <v>360</v>
      </c>
      <c r="AE2682" s="13">
        <f t="shared" si="341"/>
        <v>14400</v>
      </c>
      <c r="AF2682" t="s">
        <v>39</v>
      </c>
      <c r="AG2682">
        <v>0.71</v>
      </c>
      <c r="AH2682">
        <v>20</v>
      </c>
      <c r="AI2682">
        <v>98</v>
      </c>
      <c r="AJ2682">
        <v>10</v>
      </c>
      <c r="AK2682">
        <v>10</v>
      </c>
      <c r="AL2682">
        <v>10</v>
      </c>
      <c r="AM2682">
        <v>10</v>
      </c>
      <c r="AN2682">
        <v>10</v>
      </c>
      <c r="AO2682">
        <v>9</v>
      </c>
    </row>
    <row r="2683" spans="1:41">
      <c r="A2683" s="1">
        <v>4891266</v>
      </c>
      <c r="B2683" t="s">
        <v>2417</v>
      </c>
      <c r="C2683">
        <v>2013</v>
      </c>
      <c r="D2683" s="2" t="s">
        <v>6608</v>
      </c>
      <c r="E2683" s="4">
        <f t="shared" si="334"/>
        <v>41303</v>
      </c>
      <c r="F2683" s="5">
        <f t="shared" ca="1" si="335"/>
        <v>2.4348644707635785</v>
      </c>
      <c r="G2683" s="1">
        <v>911536</v>
      </c>
      <c r="H2683" t="s">
        <v>51</v>
      </c>
      <c r="I2683" t="s">
        <v>33</v>
      </c>
      <c r="J2683" s="6" t="str">
        <f t="shared" si="336"/>
        <v>Amsterdam</v>
      </c>
      <c r="K2683" t="s">
        <v>34</v>
      </c>
      <c r="L2683" s="6" t="str">
        <f t="shared" si="337"/>
        <v>North Holland</v>
      </c>
      <c r="M2683" s="1" t="s">
        <v>2418</v>
      </c>
      <c r="N2683" t="s">
        <v>35</v>
      </c>
      <c r="O2683">
        <v>52.377773695385599</v>
      </c>
      <c r="P2683">
        <v>4.8961021920937604</v>
      </c>
      <c r="Q2683" t="s">
        <v>36</v>
      </c>
      <c r="R2683" t="s">
        <v>37</v>
      </c>
      <c r="S2683">
        <v>2</v>
      </c>
      <c r="T2683">
        <v>1</v>
      </c>
      <c r="U2683">
        <v>1</v>
      </c>
      <c r="V2683">
        <v>1</v>
      </c>
      <c r="W2683" t="s">
        <v>38</v>
      </c>
      <c r="X2683" s="8">
        <v>130</v>
      </c>
      <c r="Y2683">
        <v>2</v>
      </c>
      <c r="Z2683">
        <v>0</v>
      </c>
      <c r="AA2683">
        <v>3</v>
      </c>
      <c r="AB2683" s="6">
        <f t="shared" si="338"/>
        <v>40</v>
      </c>
      <c r="AC2683" s="13">
        <f t="shared" si="339"/>
        <v>130</v>
      </c>
      <c r="AD2683" s="13">
        <f t="shared" si="340"/>
        <v>390</v>
      </c>
      <c r="AE2683" s="13">
        <f t="shared" si="341"/>
        <v>15600</v>
      </c>
      <c r="AF2683" t="s">
        <v>39</v>
      </c>
      <c r="AG2683">
        <v>1</v>
      </c>
      <c r="AH2683">
        <v>20</v>
      </c>
      <c r="AI2683">
        <v>94</v>
      </c>
      <c r="AJ2683">
        <v>9</v>
      </c>
      <c r="AK2683">
        <v>8</v>
      </c>
      <c r="AL2683">
        <v>10</v>
      </c>
      <c r="AM2683">
        <v>10</v>
      </c>
      <c r="AN2683">
        <v>10</v>
      </c>
      <c r="AO2683">
        <v>9</v>
      </c>
    </row>
    <row r="2684" spans="1:41">
      <c r="A2684" s="1">
        <v>4892299</v>
      </c>
      <c r="B2684" t="s">
        <v>2419</v>
      </c>
      <c r="C2684">
        <v>2013</v>
      </c>
      <c r="D2684" s="2" t="s">
        <v>6608</v>
      </c>
      <c r="E2684" s="4">
        <f t="shared" si="334"/>
        <v>41303</v>
      </c>
      <c r="F2684" s="5">
        <f t="shared" ca="1" si="335"/>
        <v>2.4348644707635785</v>
      </c>
      <c r="G2684" s="1">
        <v>912223</v>
      </c>
      <c r="H2684" t="s">
        <v>51</v>
      </c>
      <c r="I2684" t="s">
        <v>33</v>
      </c>
      <c r="J2684" s="6" t="str">
        <f t="shared" si="336"/>
        <v>Amsterdam</v>
      </c>
      <c r="K2684" t="s">
        <v>34</v>
      </c>
      <c r="L2684" s="6" t="str">
        <f t="shared" si="337"/>
        <v>North Holland</v>
      </c>
      <c r="M2684" s="1" t="s">
        <v>2420</v>
      </c>
      <c r="N2684" t="s">
        <v>35</v>
      </c>
      <c r="O2684">
        <v>52.366608312161702</v>
      </c>
      <c r="P2684">
        <v>4.8947073595114299</v>
      </c>
      <c r="Q2684" t="s">
        <v>36</v>
      </c>
      <c r="R2684" t="s">
        <v>37</v>
      </c>
      <c r="S2684">
        <v>4</v>
      </c>
      <c r="T2684">
        <v>1</v>
      </c>
      <c r="U2684">
        <v>2</v>
      </c>
      <c r="V2684">
        <v>3</v>
      </c>
      <c r="W2684" t="s">
        <v>38</v>
      </c>
      <c r="X2684" s="8">
        <v>120</v>
      </c>
      <c r="Y2684">
        <v>2</v>
      </c>
      <c r="Z2684">
        <v>35</v>
      </c>
      <c r="AA2684">
        <v>2</v>
      </c>
      <c r="AB2684" s="6">
        <f t="shared" si="338"/>
        <v>278</v>
      </c>
      <c r="AC2684" s="13">
        <f t="shared" si="339"/>
        <v>120</v>
      </c>
      <c r="AD2684" s="13">
        <f t="shared" si="340"/>
        <v>240</v>
      </c>
      <c r="AE2684" s="13">
        <f t="shared" si="341"/>
        <v>66720</v>
      </c>
      <c r="AF2684" t="s">
        <v>43</v>
      </c>
      <c r="AG2684">
        <v>1</v>
      </c>
      <c r="AH2684">
        <v>139</v>
      </c>
      <c r="AI2684">
        <v>96</v>
      </c>
      <c r="AJ2684">
        <v>10</v>
      </c>
      <c r="AK2684">
        <v>10</v>
      </c>
      <c r="AL2684">
        <v>10</v>
      </c>
      <c r="AM2684">
        <v>10</v>
      </c>
      <c r="AN2684">
        <v>10</v>
      </c>
      <c r="AO2684">
        <v>9</v>
      </c>
    </row>
    <row r="2685" spans="1:41">
      <c r="A2685" s="1">
        <v>4893240</v>
      </c>
      <c r="B2685" t="s">
        <v>2421</v>
      </c>
      <c r="C2685">
        <v>2013</v>
      </c>
      <c r="D2685" s="2" t="s">
        <v>6608</v>
      </c>
      <c r="E2685" s="4">
        <f t="shared" si="334"/>
        <v>41303</v>
      </c>
      <c r="F2685" s="5">
        <f t="shared" ca="1" si="335"/>
        <v>2.4348644707635785</v>
      </c>
      <c r="G2685" s="1">
        <v>1378086</v>
      </c>
      <c r="H2685" t="s">
        <v>51</v>
      </c>
      <c r="I2685" t="s">
        <v>33</v>
      </c>
      <c r="J2685" s="6" t="str">
        <f t="shared" si="336"/>
        <v>Amsterdam</v>
      </c>
      <c r="K2685" t="s">
        <v>34</v>
      </c>
      <c r="L2685" s="6" t="str">
        <f t="shared" si="337"/>
        <v>North Holland</v>
      </c>
      <c r="M2685" s="1">
        <v>1016</v>
      </c>
      <c r="N2685" t="s">
        <v>35</v>
      </c>
      <c r="O2685">
        <v>52.369646729244003</v>
      </c>
      <c r="P2685">
        <v>4.8833635095501799</v>
      </c>
      <c r="Q2685" t="s">
        <v>36</v>
      </c>
      <c r="R2685" t="s">
        <v>37</v>
      </c>
      <c r="S2685">
        <v>6</v>
      </c>
      <c r="T2685">
        <v>1.5</v>
      </c>
      <c r="U2685">
        <v>3</v>
      </c>
      <c r="V2685">
        <v>3</v>
      </c>
      <c r="W2685" t="s">
        <v>38</v>
      </c>
      <c r="X2685" s="8">
        <v>249</v>
      </c>
      <c r="Y2685">
        <v>2</v>
      </c>
      <c r="Z2685">
        <v>45</v>
      </c>
      <c r="AA2685">
        <v>3</v>
      </c>
      <c r="AB2685" s="6">
        <f t="shared" si="338"/>
        <v>52</v>
      </c>
      <c r="AC2685" s="13">
        <f t="shared" si="339"/>
        <v>249</v>
      </c>
      <c r="AD2685" s="13">
        <f t="shared" si="340"/>
        <v>747</v>
      </c>
      <c r="AE2685" s="13">
        <f t="shared" si="341"/>
        <v>38844</v>
      </c>
      <c r="AF2685" t="s">
        <v>43</v>
      </c>
      <c r="AG2685">
        <v>1</v>
      </c>
      <c r="AH2685">
        <v>26</v>
      </c>
      <c r="AI2685">
        <v>96</v>
      </c>
      <c r="AJ2685">
        <v>10</v>
      </c>
      <c r="AK2685">
        <v>10</v>
      </c>
      <c r="AL2685">
        <v>10</v>
      </c>
      <c r="AM2685">
        <v>10</v>
      </c>
      <c r="AN2685">
        <v>10</v>
      </c>
      <c r="AO2685">
        <v>9</v>
      </c>
    </row>
    <row r="2686" spans="1:41">
      <c r="A2686" s="1">
        <v>4893946</v>
      </c>
      <c r="B2686" t="s">
        <v>1200</v>
      </c>
      <c r="C2686">
        <v>2013</v>
      </c>
      <c r="D2686" s="2" t="s">
        <v>6608</v>
      </c>
      <c r="E2686" s="4">
        <f t="shared" si="334"/>
        <v>41303</v>
      </c>
      <c r="F2686" s="5">
        <f t="shared" ca="1" si="335"/>
        <v>2.4348644707635785</v>
      </c>
      <c r="G2686" s="1">
        <v>912108</v>
      </c>
      <c r="H2686" t="s">
        <v>198</v>
      </c>
      <c r="I2686" t="s">
        <v>33</v>
      </c>
      <c r="J2686" s="6" t="str">
        <f t="shared" si="336"/>
        <v>Amsterdam</v>
      </c>
      <c r="K2686" t="s">
        <v>34</v>
      </c>
      <c r="L2686" s="6" t="str">
        <f t="shared" si="337"/>
        <v>North Holland</v>
      </c>
      <c r="M2686" s="1">
        <v>1031</v>
      </c>
      <c r="N2686" t="s">
        <v>35</v>
      </c>
      <c r="O2686">
        <v>52.387715354211103</v>
      </c>
      <c r="P2686">
        <v>4.9119448576809202</v>
      </c>
      <c r="Q2686" t="s">
        <v>58</v>
      </c>
      <c r="R2686" t="s">
        <v>37</v>
      </c>
      <c r="S2686">
        <v>2</v>
      </c>
      <c r="T2686">
        <v>2</v>
      </c>
      <c r="U2686">
        <v>1</v>
      </c>
      <c r="V2686">
        <v>1</v>
      </c>
      <c r="W2686" t="s">
        <v>38</v>
      </c>
      <c r="X2686" s="8">
        <v>60</v>
      </c>
      <c r="Y2686">
        <v>1</v>
      </c>
      <c r="Z2686">
        <v>20</v>
      </c>
      <c r="AA2686">
        <v>2</v>
      </c>
      <c r="AB2686" s="6">
        <f t="shared" si="338"/>
        <v>0</v>
      </c>
      <c r="AC2686" s="13">
        <f t="shared" si="339"/>
        <v>80</v>
      </c>
      <c r="AD2686" s="13">
        <f t="shared" si="340"/>
        <v>160</v>
      </c>
      <c r="AE2686" s="13">
        <f t="shared" si="341"/>
        <v>0</v>
      </c>
      <c r="AF2686" t="s">
        <v>62</v>
      </c>
      <c r="AG2686" t="s">
        <v>62</v>
      </c>
      <c r="AH2686">
        <v>0</v>
      </c>
    </row>
    <row r="2687" spans="1:41">
      <c r="A2687" s="1">
        <v>4898073</v>
      </c>
      <c r="B2687" t="s">
        <v>2422</v>
      </c>
      <c r="C2687">
        <v>2013</v>
      </c>
      <c r="D2687" s="2" t="s">
        <v>6608</v>
      </c>
      <c r="E2687" s="4">
        <f t="shared" si="334"/>
        <v>41303</v>
      </c>
      <c r="F2687" s="5">
        <f t="shared" ca="1" si="335"/>
        <v>2.4348644707635785</v>
      </c>
      <c r="G2687" s="1">
        <v>2776506</v>
      </c>
      <c r="H2687" t="s">
        <v>60</v>
      </c>
      <c r="I2687" t="s">
        <v>33</v>
      </c>
      <c r="J2687" s="6" t="str">
        <f t="shared" si="336"/>
        <v>Amsterdam</v>
      </c>
      <c r="K2687" t="s">
        <v>34</v>
      </c>
      <c r="L2687" s="6" t="str">
        <f t="shared" si="337"/>
        <v>North Holland</v>
      </c>
      <c r="M2687" s="1" t="s">
        <v>2423</v>
      </c>
      <c r="N2687" t="s">
        <v>35</v>
      </c>
      <c r="O2687">
        <v>52.345667289183403</v>
      </c>
      <c r="P2687">
        <v>4.8979292935389802</v>
      </c>
      <c r="Q2687" t="s">
        <v>36</v>
      </c>
      <c r="R2687" t="s">
        <v>37</v>
      </c>
      <c r="S2687">
        <v>4</v>
      </c>
      <c r="T2687">
        <v>1</v>
      </c>
      <c r="U2687">
        <v>2</v>
      </c>
      <c r="V2687">
        <v>2</v>
      </c>
      <c r="W2687" t="s">
        <v>38</v>
      </c>
      <c r="X2687" s="8">
        <v>120</v>
      </c>
      <c r="Y2687">
        <v>2</v>
      </c>
      <c r="Z2687">
        <v>15</v>
      </c>
      <c r="AA2687">
        <v>3</v>
      </c>
      <c r="AB2687" s="6">
        <f t="shared" si="338"/>
        <v>18</v>
      </c>
      <c r="AC2687" s="13">
        <f t="shared" si="339"/>
        <v>120</v>
      </c>
      <c r="AD2687" s="13">
        <f t="shared" si="340"/>
        <v>360</v>
      </c>
      <c r="AE2687" s="13">
        <f t="shared" si="341"/>
        <v>6480</v>
      </c>
      <c r="AF2687" t="s">
        <v>43</v>
      </c>
      <c r="AG2687">
        <v>1</v>
      </c>
      <c r="AH2687">
        <v>9</v>
      </c>
      <c r="AI2687">
        <v>93</v>
      </c>
      <c r="AJ2687">
        <v>9</v>
      </c>
      <c r="AK2687">
        <v>10</v>
      </c>
      <c r="AL2687">
        <v>10</v>
      </c>
      <c r="AM2687">
        <v>10</v>
      </c>
      <c r="AN2687">
        <v>9</v>
      </c>
      <c r="AO2687">
        <v>9</v>
      </c>
    </row>
    <row r="2688" spans="1:41">
      <c r="A2688" s="1">
        <v>4898273</v>
      </c>
      <c r="B2688" t="s">
        <v>766</v>
      </c>
      <c r="C2688">
        <v>2013</v>
      </c>
      <c r="D2688" s="2" t="s">
        <v>6608</v>
      </c>
      <c r="E2688" s="4">
        <f t="shared" si="334"/>
        <v>41303</v>
      </c>
      <c r="F2688" s="5">
        <f t="shared" ca="1" si="335"/>
        <v>2.4348644707635785</v>
      </c>
      <c r="G2688" s="1">
        <v>5294873</v>
      </c>
      <c r="H2688" t="s">
        <v>41</v>
      </c>
      <c r="I2688" t="s">
        <v>33</v>
      </c>
      <c r="J2688" s="6" t="str">
        <f t="shared" si="336"/>
        <v>Amsterdam</v>
      </c>
      <c r="K2688" t="s">
        <v>46</v>
      </c>
      <c r="L2688" s="6" t="str">
        <f t="shared" si="337"/>
        <v>North Holland</v>
      </c>
      <c r="M2688" s="1" t="s">
        <v>2424</v>
      </c>
      <c r="N2688" t="s">
        <v>35</v>
      </c>
      <c r="O2688">
        <v>52.370911821332498</v>
      </c>
      <c r="P2688">
        <v>4.9478372607838699</v>
      </c>
      <c r="Q2688" t="s">
        <v>36</v>
      </c>
      <c r="R2688" t="s">
        <v>37</v>
      </c>
      <c r="S2688">
        <v>2</v>
      </c>
      <c r="T2688">
        <v>1</v>
      </c>
      <c r="U2688">
        <v>1</v>
      </c>
      <c r="V2688">
        <v>1</v>
      </c>
      <c r="W2688" t="s">
        <v>38</v>
      </c>
      <c r="X2688" s="8">
        <v>85</v>
      </c>
      <c r="Y2688">
        <v>2</v>
      </c>
      <c r="Z2688">
        <v>5</v>
      </c>
      <c r="AA2688">
        <v>1</v>
      </c>
      <c r="AB2688" s="6">
        <f t="shared" si="338"/>
        <v>0</v>
      </c>
      <c r="AC2688" s="13">
        <f t="shared" si="339"/>
        <v>85</v>
      </c>
      <c r="AD2688" s="13">
        <f t="shared" si="340"/>
        <v>85</v>
      </c>
      <c r="AE2688" s="13">
        <f t="shared" si="341"/>
        <v>0</v>
      </c>
      <c r="AF2688" t="s">
        <v>43</v>
      </c>
      <c r="AG2688">
        <v>1</v>
      </c>
      <c r="AH2688">
        <v>0</v>
      </c>
    </row>
    <row r="2689" spans="1:41">
      <c r="A2689" s="1">
        <v>4898287</v>
      </c>
      <c r="B2689" t="s">
        <v>2425</v>
      </c>
      <c r="C2689">
        <v>2013</v>
      </c>
      <c r="D2689" s="2" t="s">
        <v>6608</v>
      </c>
      <c r="E2689" s="4">
        <f t="shared" si="334"/>
        <v>41303</v>
      </c>
      <c r="F2689" s="5">
        <f t="shared" ca="1" si="335"/>
        <v>2.4348644707635785</v>
      </c>
      <c r="G2689" s="1">
        <v>3036565</v>
      </c>
      <c r="H2689" t="s">
        <v>60</v>
      </c>
      <c r="I2689" t="s">
        <v>33</v>
      </c>
      <c r="J2689" s="6" t="str">
        <f t="shared" si="336"/>
        <v>Amsterdam</v>
      </c>
      <c r="K2689" t="s">
        <v>34</v>
      </c>
      <c r="L2689" s="6" t="str">
        <f t="shared" si="337"/>
        <v>North Holland</v>
      </c>
      <c r="M2689" s="1" t="s">
        <v>2426</v>
      </c>
      <c r="N2689" t="s">
        <v>35</v>
      </c>
      <c r="O2689">
        <v>52.356781236575102</v>
      </c>
      <c r="P2689">
        <v>4.8989226296036499</v>
      </c>
      <c r="Q2689" t="s">
        <v>36</v>
      </c>
      <c r="R2689" t="s">
        <v>37</v>
      </c>
      <c r="S2689">
        <v>5</v>
      </c>
      <c r="T2689">
        <v>1</v>
      </c>
      <c r="U2689">
        <v>2</v>
      </c>
      <c r="V2689">
        <v>2</v>
      </c>
      <c r="W2689" t="s">
        <v>38</v>
      </c>
      <c r="X2689" s="8">
        <v>250</v>
      </c>
      <c r="Y2689">
        <v>2</v>
      </c>
      <c r="Z2689">
        <v>30</v>
      </c>
      <c r="AA2689">
        <v>1</v>
      </c>
      <c r="AB2689" s="6">
        <f t="shared" si="338"/>
        <v>8</v>
      </c>
      <c r="AC2689" s="13">
        <f t="shared" si="339"/>
        <v>250</v>
      </c>
      <c r="AD2689" s="13">
        <f t="shared" si="340"/>
        <v>250</v>
      </c>
      <c r="AE2689" s="13">
        <f t="shared" si="341"/>
        <v>2000</v>
      </c>
      <c r="AF2689" t="s">
        <v>43</v>
      </c>
      <c r="AG2689">
        <v>0.99</v>
      </c>
      <c r="AH2689">
        <v>4</v>
      </c>
      <c r="AI2689">
        <v>100</v>
      </c>
      <c r="AJ2689">
        <v>10</v>
      </c>
      <c r="AK2689">
        <v>10</v>
      </c>
      <c r="AL2689">
        <v>10</v>
      </c>
      <c r="AM2689">
        <v>10</v>
      </c>
      <c r="AN2689">
        <v>10</v>
      </c>
      <c r="AO2689">
        <v>10</v>
      </c>
    </row>
    <row r="2690" spans="1:41">
      <c r="A2690" s="1">
        <v>4898287</v>
      </c>
      <c r="B2690" t="s">
        <v>2425</v>
      </c>
      <c r="C2690">
        <v>2013</v>
      </c>
      <c r="D2690" s="2" t="s">
        <v>6608</v>
      </c>
      <c r="E2690" s="4">
        <f t="shared" ref="E2690:E2753" si="342">DATE(C2690,LEFT(D2690,FIND("/",D2690)-1),RIGHT(D2690,LEN(D2690)-FIND("/",D2690)))</f>
        <v>41303</v>
      </c>
      <c r="F2690" s="5">
        <f t="shared" ref="F2690:F2753" ca="1" si="343">(NOW()-E2690)/365</f>
        <v>2.4348644707635785</v>
      </c>
      <c r="G2690" s="1">
        <v>5087114</v>
      </c>
      <c r="H2690" t="s">
        <v>60</v>
      </c>
      <c r="I2690" t="s">
        <v>33</v>
      </c>
      <c r="J2690" s="6" t="str">
        <f t="shared" ref="J2690:J2753" si="344">VLOOKUP(I2690,city,2,FALSE)</f>
        <v>Amsterdam</v>
      </c>
      <c r="K2690" t="s">
        <v>46</v>
      </c>
      <c r="L2690" s="6" t="str">
        <f t="shared" ref="L2690:L2753" si="345">VLOOKUP(K2690,state,2,FALSE)</f>
        <v>North Holland</v>
      </c>
      <c r="M2690" s="1" t="s">
        <v>2426</v>
      </c>
      <c r="N2690" t="s">
        <v>35</v>
      </c>
      <c r="O2690">
        <v>52.353590130115599</v>
      </c>
      <c r="P2690">
        <v>4.9011803162478396</v>
      </c>
      <c r="Q2690" t="s">
        <v>36</v>
      </c>
      <c r="R2690" t="s">
        <v>37</v>
      </c>
      <c r="S2690">
        <v>5</v>
      </c>
      <c r="T2690">
        <v>1</v>
      </c>
      <c r="U2690">
        <v>2</v>
      </c>
      <c r="V2690">
        <v>3</v>
      </c>
      <c r="W2690" t="s">
        <v>38</v>
      </c>
      <c r="X2690" s="8">
        <v>250</v>
      </c>
      <c r="Y2690">
        <v>1</v>
      </c>
      <c r="Z2690">
        <v>0</v>
      </c>
      <c r="AA2690">
        <v>1</v>
      </c>
      <c r="AB2690" s="6">
        <f t="shared" si="338"/>
        <v>4</v>
      </c>
      <c r="AC2690" s="13">
        <f t="shared" si="339"/>
        <v>250</v>
      </c>
      <c r="AD2690" s="13">
        <f t="shared" si="340"/>
        <v>250</v>
      </c>
      <c r="AE2690" s="13">
        <f t="shared" si="341"/>
        <v>1000</v>
      </c>
      <c r="AF2690" t="s">
        <v>43</v>
      </c>
      <c r="AG2690">
        <v>0.99</v>
      </c>
      <c r="AH2690">
        <v>2</v>
      </c>
      <c r="AI2690">
        <v>100</v>
      </c>
      <c r="AJ2690">
        <v>10</v>
      </c>
      <c r="AK2690">
        <v>10</v>
      </c>
      <c r="AL2690">
        <v>10</v>
      </c>
      <c r="AM2690">
        <v>10</v>
      </c>
      <c r="AN2690">
        <v>9</v>
      </c>
      <c r="AO2690">
        <v>9</v>
      </c>
    </row>
    <row r="2691" spans="1:41">
      <c r="A2691" s="1">
        <v>4898287</v>
      </c>
      <c r="B2691" t="s">
        <v>2425</v>
      </c>
      <c r="C2691">
        <v>2013</v>
      </c>
      <c r="D2691" s="2" t="s">
        <v>6608</v>
      </c>
      <c r="E2691" s="4">
        <f t="shared" si="342"/>
        <v>41303</v>
      </c>
      <c r="F2691" s="5">
        <f t="shared" ca="1" si="343"/>
        <v>2.4348644707635785</v>
      </c>
      <c r="G2691" s="1">
        <v>5087007</v>
      </c>
      <c r="H2691" t="s">
        <v>60</v>
      </c>
      <c r="I2691" t="s">
        <v>33</v>
      </c>
      <c r="J2691" s="6" t="str">
        <f t="shared" si="344"/>
        <v>Amsterdam</v>
      </c>
      <c r="K2691" t="s">
        <v>46</v>
      </c>
      <c r="L2691" s="6" t="str">
        <f t="shared" si="345"/>
        <v>North Holland</v>
      </c>
      <c r="M2691" s="1" t="s">
        <v>2426</v>
      </c>
      <c r="N2691" t="s">
        <v>35</v>
      </c>
      <c r="O2691">
        <v>52.354256744984603</v>
      </c>
      <c r="P2691">
        <v>4.9010810465051904</v>
      </c>
      <c r="Q2691" t="s">
        <v>36</v>
      </c>
      <c r="R2691" t="s">
        <v>42</v>
      </c>
      <c r="S2691">
        <v>2</v>
      </c>
      <c r="T2691">
        <v>1</v>
      </c>
      <c r="U2691">
        <v>1</v>
      </c>
      <c r="V2691">
        <v>1</v>
      </c>
      <c r="W2691" t="s">
        <v>38</v>
      </c>
      <c r="X2691" s="8">
        <v>94</v>
      </c>
      <c r="Y2691">
        <v>1</v>
      </c>
      <c r="Z2691">
        <v>0</v>
      </c>
      <c r="AA2691">
        <v>1</v>
      </c>
      <c r="AB2691" s="6">
        <f t="shared" ref="AB2691:AB2754" si="346">AH2691/0.5</f>
        <v>10</v>
      </c>
      <c r="AC2691" s="13">
        <f t="shared" ref="AC2691:AC2754" si="347">IF(Y2691&gt;1,X2691,IF(S2691&gt;1,X2691+Z2691,X2691))</f>
        <v>94</v>
      </c>
      <c r="AD2691" s="13">
        <f t="shared" si="340"/>
        <v>94</v>
      </c>
      <c r="AE2691" s="13">
        <f t="shared" si="341"/>
        <v>940</v>
      </c>
      <c r="AF2691" t="s">
        <v>43</v>
      </c>
      <c r="AG2691">
        <v>0.99</v>
      </c>
      <c r="AH2691">
        <v>5</v>
      </c>
      <c r="AI2691">
        <v>84</v>
      </c>
      <c r="AJ2691">
        <v>9</v>
      </c>
      <c r="AK2691">
        <v>10</v>
      </c>
      <c r="AL2691">
        <v>9</v>
      </c>
      <c r="AM2691">
        <v>9</v>
      </c>
      <c r="AN2691">
        <v>9</v>
      </c>
      <c r="AO2691">
        <v>9</v>
      </c>
    </row>
    <row r="2692" spans="1:41">
      <c r="A2692" s="1">
        <v>4898287</v>
      </c>
      <c r="B2692" t="s">
        <v>2425</v>
      </c>
      <c r="C2692">
        <v>2013</v>
      </c>
      <c r="D2692" s="2" t="s">
        <v>6608</v>
      </c>
      <c r="E2692" s="4">
        <f t="shared" si="342"/>
        <v>41303</v>
      </c>
      <c r="F2692" s="5">
        <f t="shared" ca="1" si="343"/>
        <v>2.4348644707635785</v>
      </c>
      <c r="G2692" s="1">
        <v>3071715</v>
      </c>
      <c r="H2692" t="s">
        <v>60</v>
      </c>
      <c r="I2692" t="s">
        <v>33</v>
      </c>
      <c r="J2692" s="6" t="str">
        <f t="shared" si="344"/>
        <v>Amsterdam</v>
      </c>
      <c r="K2692" t="s">
        <v>34</v>
      </c>
      <c r="L2692" s="6" t="str">
        <f t="shared" si="345"/>
        <v>North Holland</v>
      </c>
      <c r="M2692" s="1">
        <v>1073</v>
      </c>
      <c r="N2692" t="s">
        <v>35</v>
      </c>
      <c r="O2692">
        <v>52.354122058082403</v>
      </c>
      <c r="P2692">
        <v>4.89961712646293</v>
      </c>
      <c r="Q2692" t="s">
        <v>36</v>
      </c>
      <c r="R2692" t="s">
        <v>42</v>
      </c>
      <c r="S2692">
        <v>2</v>
      </c>
      <c r="T2692">
        <v>1</v>
      </c>
      <c r="U2692">
        <v>1</v>
      </c>
      <c r="V2692">
        <v>1</v>
      </c>
      <c r="W2692" t="s">
        <v>38</v>
      </c>
      <c r="X2692" s="8">
        <v>97</v>
      </c>
      <c r="Y2692">
        <v>1</v>
      </c>
      <c r="Z2692">
        <v>0</v>
      </c>
      <c r="AA2692">
        <v>1</v>
      </c>
      <c r="AB2692" s="6">
        <f t="shared" si="346"/>
        <v>100</v>
      </c>
      <c r="AC2692" s="13">
        <f t="shared" si="347"/>
        <v>97</v>
      </c>
      <c r="AD2692" s="13">
        <f t="shared" si="340"/>
        <v>97</v>
      </c>
      <c r="AE2692" s="13">
        <f t="shared" si="341"/>
        <v>9700</v>
      </c>
      <c r="AF2692" t="s">
        <v>43</v>
      </c>
      <c r="AG2692">
        <v>0.99</v>
      </c>
      <c r="AH2692">
        <v>50</v>
      </c>
      <c r="AI2692">
        <v>92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</row>
    <row r="2693" spans="1:41">
      <c r="A2693" s="1">
        <v>4898287</v>
      </c>
      <c r="B2693" t="s">
        <v>2425</v>
      </c>
      <c r="C2693">
        <v>2013</v>
      </c>
      <c r="D2693" s="2" t="s">
        <v>6608</v>
      </c>
      <c r="E2693" s="4">
        <f t="shared" si="342"/>
        <v>41303</v>
      </c>
      <c r="F2693" s="5">
        <f t="shared" ca="1" si="343"/>
        <v>2.4348644707635785</v>
      </c>
      <c r="G2693" s="1">
        <v>4983146</v>
      </c>
      <c r="H2693" t="s">
        <v>60</v>
      </c>
      <c r="I2693" t="s">
        <v>33</v>
      </c>
      <c r="J2693" s="6" t="str">
        <f t="shared" si="344"/>
        <v>Amsterdam</v>
      </c>
      <c r="K2693" t="s">
        <v>46</v>
      </c>
      <c r="L2693" s="6" t="str">
        <f t="shared" si="345"/>
        <v>North Holland</v>
      </c>
      <c r="M2693" s="1" t="s">
        <v>2426</v>
      </c>
      <c r="N2693" t="s">
        <v>35</v>
      </c>
      <c r="O2693">
        <v>52.354048319174403</v>
      </c>
      <c r="P2693">
        <v>4.9012603895272102</v>
      </c>
      <c r="Q2693" t="s">
        <v>36</v>
      </c>
      <c r="R2693" t="s">
        <v>42</v>
      </c>
      <c r="S2693">
        <v>2</v>
      </c>
      <c r="T2693">
        <v>1</v>
      </c>
      <c r="U2693">
        <v>1</v>
      </c>
      <c r="V2693">
        <v>2</v>
      </c>
      <c r="W2693" t="s">
        <v>38</v>
      </c>
      <c r="X2693" s="8">
        <v>103</v>
      </c>
      <c r="Y2693">
        <v>1</v>
      </c>
      <c r="Z2693">
        <v>0</v>
      </c>
      <c r="AA2693">
        <v>1</v>
      </c>
      <c r="AB2693" s="6">
        <f t="shared" si="346"/>
        <v>18</v>
      </c>
      <c r="AC2693" s="13">
        <f t="shared" si="347"/>
        <v>103</v>
      </c>
      <c r="AD2693" s="13">
        <f t="shared" si="340"/>
        <v>103</v>
      </c>
      <c r="AE2693" s="13">
        <f t="shared" si="341"/>
        <v>1854</v>
      </c>
      <c r="AF2693" t="s">
        <v>43</v>
      </c>
      <c r="AG2693">
        <v>0.99</v>
      </c>
      <c r="AH2693">
        <v>9</v>
      </c>
      <c r="AI2693">
        <v>93</v>
      </c>
      <c r="AJ2693">
        <v>9</v>
      </c>
      <c r="AK2693">
        <v>10</v>
      </c>
      <c r="AL2693">
        <v>9</v>
      </c>
      <c r="AM2693">
        <v>9</v>
      </c>
      <c r="AN2693">
        <v>9</v>
      </c>
      <c r="AO2693">
        <v>9</v>
      </c>
    </row>
    <row r="2694" spans="1:41">
      <c r="A2694" s="1">
        <v>4905127</v>
      </c>
      <c r="B2694" t="s">
        <v>2427</v>
      </c>
      <c r="C2694">
        <v>2013</v>
      </c>
      <c r="D2694" s="2" t="s">
        <v>6439</v>
      </c>
      <c r="E2694" s="4">
        <f t="shared" si="342"/>
        <v>41304</v>
      </c>
      <c r="F2694" s="5">
        <f t="shared" ca="1" si="343"/>
        <v>2.4321247447361811</v>
      </c>
      <c r="G2694" s="1">
        <v>1350096</v>
      </c>
      <c r="H2694" t="s">
        <v>107</v>
      </c>
      <c r="I2694" t="s">
        <v>33</v>
      </c>
      <c r="J2694" s="6" t="str">
        <f t="shared" si="344"/>
        <v>Amsterdam</v>
      </c>
      <c r="K2694" t="s">
        <v>34</v>
      </c>
      <c r="L2694" s="6" t="str">
        <f t="shared" si="345"/>
        <v>North Holland</v>
      </c>
      <c r="M2694" s="1" t="s">
        <v>2428</v>
      </c>
      <c r="N2694" t="s">
        <v>35</v>
      </c>
      <c r="O2694">
        <v>52.357684800830597</v>
      </c>
      <c r="P2694">
        <v>4.9214396621730803</v>
      </c>
      <c r="Q2694" t="s">
        <v>132</v>
      </c>
      <c r="R2694" t="s">
        <v>42</v>
      </c>
      <c r="S2694">
        <v>2</v>
      </c>
      <c r="T2694">
        <v>1</v>
      </c>
      <c r="U2694">
        <v>1</v>
      </c>
      <c r="V2694">
        <v>1</v>
      </c>
      <c r="W2694" t="s">
        <v>38</v>
      </c>
      <c r="X2694" s="8">
        <v>86</v>
      </c>
      <c r="Y2694">
        <v>1</v>
      </c>
      <c r="Z2694">
        <v>0</v>
      </c>
      <c r="AA2694">
        <v>1</v>
      </c>
      <c r="AB2694" s="6">
        <f t="shared" si="346"/>
        <v>46</v>
      </c>
      <c r="AC2694" s="13">
        <f t="shared" si="347"/>
        <v>86</v>
      </c>
      <c r="AD2694" s="13">
        <f t="shared" si="340"/>
        <v>86</v>
      </c>
      <c r="AE2694" s="13">
        <f t="shared" si="341"/>
        <v>3956</v>
      </c>
      <c r="AF2694" t="s">
        <v>47</v>
      </c>
      <c r="AG2694">
        <v>1</v>
      </c>
      <c r="AH2694">
        <v>23</v>
      </c>
      <c r="AI2694">
        <v>97</v>
      </c>
      <c r="AJ2694">
        <v>9</v>
      </c>
      <c r="AK2694">
        <v>9</v>
      </c>
      <c r="AL2694">
        <v>10</v>
      </c>
      <c r="AM2694">
        <v>10</v>
      </c>
      <c r="AN2694">
        <v>9</v>
      </c>
      <c r="AO2694">
        <v>9</v>
      </c>
    </row>
    <row r="2695" spans="1:41">
      <c r="A2695" s="1">
        <v>4905127</v>
      </c>
      <c r="B2695" t="s">
        <v>2427</v>
      </c>
      <c r="C2695">
        <v>2013</v>
      </c>
      <c r="D2695" s="2" t="s">
        <v>6439</v>
      </c>
      <c r="E2695" s="4">
        <f t="shared" si="342"/>
        <v>41304</v>
      </c>
      <c r="F2695" s="5">
        <f t="shared" ca="1" si="343"/>
        <v>2.4321247447361811</v>
      </c>
      <c r="G2695" s="1">
        <v>1350246</v>
      </c>
      <c r="H2695" t="s">
        <v>107</v>
      </c>
      <c r="I2695" t="s">
        <v>33</v>
      </c>
      <c r="J2695" s="6" t="str">
        <f t="shared" si="344"/>
        <v>Amsterdam</v>
      </c>
      <c r="K2695" t="s">
        <v>46</v>
      </c>
      <c r="L2695" s="6" t="str">
        <f t="shared" si="345"/>
        <v>North Holland</v>
      </c>
      <c r="M2695" s="1" t="s">
        <v>2428</v>
      </c>
      <c r="N2695" t="s">
        <v>35</v>
      </c>
      <c r="O2695">
        <v>52.358071932347599</v>
      </c>
      <c r="P2695">
        <v>4.9215037386489104</v>
      </c>
      <c r="Q2695" t="s">
        <v>132</v>
      </c>
      <c r="R2695" t="s">
        <v>42</v>
      </c>
      <c r="S2695">
        <v>1</v>
      </c>
      <c r="T2695">
        <v>1</v>
      </c>
      <c r="U2695">
        <v>1</v>
      </c>
      <c r="V2695">
        <v>1</v>
      </c>
      <c r="W2695" t="s">
        <v>38</v>
      </c>
      <c r="X2695" s="8">
        <v>58</v>
      </c>
      <c r="Y2695">
        <v>1</v>
      </c>
      <c r="Z2695">
        <v>0</v>
      </c>
      <c r="AA2695">
        <v>1</v>
      </c>
      <c r="AB2695" s="6">
        <f t="shared" si="346"/>
        <v>40</v>
      </c>
      <c r="AC2695" s="13">
        <f t="shared" si="347"/>
        <v>58</v>
      </c>
      <c r="AD2695" s="13">
        <f t="shared" si="340"/>
        <v>58</v>
      </c>
      <c r="AE2695" s="13">
        <f t="shared" si="341"/>
        <v>2320</v>
      </c>
      <c r="AF2695" t="s">
        <v>47</v>
      </c>
      <c r="AG2695">
        <v>1</v>
      </c>
      <c r="AH2695">
        <v>20</v>
      </c>
      <c r="AI2695">
        <v>98</v>
      </c>
      <c r="AJ2695">
        <v>10</v>
      </c>
      <c r="AK2695">
        <v>10</v>
      </c>
      <c r="AL2695">
        <v>10</v>
      </c>
      <c r="AM2695">
        <v>10</v>
      </c>
      <c r="AN2695">
        <v>9</v>
      </c>
      <c r="AO2695">
        <v>9</v>
      </c>
    </row>
    <row r="2696" spans="1:41">
      <c r="A2696" s="1">
        <v>4906855</v>
      </c>
      <c r="B2696" t="s">
        <v>298</v>
      </c>
      <c r="C2696">
        <v>2013</v>
      </c>
      <c r="D2696" s="2" t="s">
        <v>6439</v>
      </c>
      <c r="E2696" s="4">
        <f t="shared" si="342"/>
        <v>41304</v>
      </c>
      <c r="F2696" s="5">
        <f t="shared" ca="1" si="343"/>
        <v>2.4321247447361811</v>
      </c>
      <c r="G2696" s="1">
        <v>914225</v>
      </c>
      <c r="H2696" t="s">
        <v>51</v>
      </c>
      <c r="I2696" t="s">
        <v>33</v>
      </c>
      <c r="J2696" s="6" t="str">
        <f t="shared" si="344"/>
        <v>Amsterdam</v>
      </c>
      <c r="K2696" t="s">
        <v>34</v>
      </c>
      <c r="L2696" s="6" t="str">
        <f t="shared" si="345"/>
        <v>North Holland</v>
      </c>
      <c r="M2696" s="1" t="s">
        <v>2429</v>
      </c>
      <c r="N2696" t="s">
        <v>35</v>
      </c>
      <c r="O2696">
        <v>52.374741263593798</v>
      </c>
      <c r="P2696">
        <v>4.8869092911340601</v>
      </c>
      <c r="Q2696" t="s">
        <v>132</v>
      </c>
      <c r="R2696" t="s">
        <v>42</v>
      </c>
      <c r="S2696">
        <v>2</v>
      </c>
      <c r="T2696">
        <v>1</v>
      </c>
      <c r="U2696">
        <v>1</v>
      </c>
      <c r="V2696">
        <v>1</v>
      </c>
      <c r="W2696" t="s">
        <v>38</v>
      </c>
      <c r="X2696" s="8">
        <v>125</v>
      </c>
      <c r="Y2696">
        <v>1</v>
      </c>
      <c r="Z2696">
        <v>0</v>
      </c>
      <c r="AA2696">
        <v>3</v>
      </c>
      <c r="AB2696" s="6">
        <f t="shared" si="346"/>
        <v>0</v>
      </c>
      <c r="AC2696" s="13">
        <f t="shared" si="347"/>
        <v>125</v>
      </c>
      <c r="AD2696" s="13">
        <f t="shared" si="340"/>
        <v>375</v>
      </c>
      <c r="AE2696" s="13">
        <f t="shared" si="341"/>
        <v>0</v>
      </c>
      <c r="AF2696" t="s">
        <v>62</v>
      </c>
      <c r="AG2696" t="s">
        <v>62</v>
      </c>
      <c r="AH2696">
        <v>0</v>
      </c>
    </row>
    <row r="2697" spans="1:41">
      <c r="A2697" s="1">
        <v>4906957</v>
      </c>
      <c r="B2697" t="s">
        <v>989</v>
      </c>
      <c r="C2697">
        <v>2013</v>
      </c>
      <c r="D2697" s="2" t="s">
        <v>6439</v>
      </c>
      <c r="E2697" s="4">
        <f t="shared" si="342"/>
        <v>41304</v>
      </c>
      <c r="F2697" s="5">
        <f t="shared" ca="1" si="343"/>
        <v>2.4321247447361811</v>
      </c>
      <c r="G2697" s="1">
        <v>914797</v>
      </c>
      <c r="H2697" t="s">
        <v>51</v>
      </c>
      <c r="I2697" t="s">
        <v>33</v>
      </c>
      <c r="J2697" s="6" t="str">
        <f t="shared" si="344"/>
        <v>Amsterdam</v>
      </c>
      <c r="K2697" t="s">
        <v>34</v>
      </c>
      <c r="L2697" s="6" t="str">
        <f t="shared" si="345"/>
        <v>North Holland</v>
      </c>
      <c r="M2697" s="1" t="s">
        <v>2430</v>
      </c>
      <c r="N2697" t="s">
        <v>35</v>
      </c>
      <c r="O2697">
        <v>52.385602431423898</v>
      </c>
      <c r="P2697">
        <v>4.8877228220409101</v>
      </c>
      <c r="Q2697" t="s">
        <v>36</v>
      </c>
      <c r="R2697" t="s">
        <v>37</v>
      </c>
      <c r="S2697">
        <v>3</v>
      </c>
      <c r="T2697">
        <v>1.5</v>
      </c>
      <c r="U2697">
        <v>2</v>
      </c>
      <c r="V2697">
        <v>2</v>
      </c>
      <c r="W2697" t="s">
        <v>38</v>
      </c>
      <c r="X2697" s="8">
        <v>115</v>
      </c>
      <c r="Y2697">
        <v>2</v>
      </c>
      <c r="Z2697">
        <v>20</v>
      </c>
      <c r="AA2697">
        <v>5</v>
      </c>
      <c r="AB2697" s="6">
        <f t="shared" si="346"/>
        <v>4</v>
      </c>
      <c r="AC2697" s="13">
        <f t="shared" si="347"/>
        <v>115</v>
      </c>
      <c r="AD2697" s="13">
        <f t="shared" ref="AD2697:AD2760" si="348">AC2697*AA2697</f>
        <v>575</v>
      </c>
      <c r="AE2697" s="13">
        <f t="shared" ref="AE2697:AE2760" si="349">AD2697*AB2697</f>
        <v>2300</v>
      </c>
      <c r="AF2697" t="s">
        <v>39</v>
      </c>
      <c r="AG2697">
        <v>1</v>
      </c>
      <c r="AH2697">
        <v>2</v>
      </c>
      <c r="AI2697">
        <v>87</v>
      </c>
      <c r="AJ2697">
        <v>7</v>
      </c>
      <c r="AK2697">
        <v>10</v>
      </c>
      <c r="AL2697">
        <v>10</v>
      </c>
      <c r="AM2697">
        <v>9</v>
      </c>
      <c r="AN2697">
        <v>8</v>
      </c>
      <c r="AO2697">
        <v>8</v>
      </c>
    </row>
    <row r="2698" spans="1:41">
      <c r="A2698" s="1">
        <v>4915705</v>
      </c>
      <c r="B2698" t="s">
        <v>2431</v>
      </c>
      <c r="C2698">
        <v>2013</v>
      </c>
      <c r="D2698" s="2" t="s">
        <v>6609</v>
      </c>
      <c r="E2698" s="4">
        <f t="shared" si="342"/>
        <v>41305</v>
      </c>
      <c r="F2698" s="5">
        <f t="shared" ca="1" si="343"/>
        <v>2.4293850187087838</v>
      </c>
      <c r="G2698" s="1">
        <v>915719</v>
      </c>
      <c r="H2698" t="s">
        <v>51</v>
      </c>
      <c r="I2698" t="s">
        <v>33</v>
      </c>
      <c r="J2698" s="6" t="str">
        <f t="shared" si="344"/>
        <v>Amsterdam</v>
      </c>
      <c r="K2698" t="s">
        <v>34</v>
      </c>
      <c r="L2698" s="6" t="str">
        <f t="shared" si="345"/>
        <v>North Holland</v>
      </c>
      <c r="M2698" s="1">
        <v>1015</v>
      </c>
      <c r="N2698" t="s">
        <v>35</v>
      </c>
      <c r="O2698">
        <v>52.381491949998299</v>
      </c>
      <c r="P2698">
        <v>4.8821085560216799</v>
      </c>
      <c r="Q2698" t="s">
        <v>132</v>
      </c>
      <c r="R2698" t="s">
        <v>37</v>
      </c>
      <c r="S2698">
        <v>4</v>
      </c>
      <c r="T2698">
        <v>1</v>
      </c>
      <c r="U2698">
        <v>1</v>
      </c>
      <c r="V2698">
        <v>4</v>
      </c>
      <c r="W2698" t="s">
        <v>38</v>
      </c>
      <c r="X2698" s="8">
        <v>135</v>
      </c>
      <c r="Y2698">
        <v>2</v>
      </c>
      <c r="Z2698">
        <v>20</v>
      </c>
      <c r="AA2698">
        <v>2</v>
      </c>
      <c r="AB2698" s="6">
        <f t="shared" si="346"/>
        <v>10</v>
      </c>
      <c r="AC2698" s="13">
        <f t="shared" si="347"/>
        <v>135</v>
      </c>
      <c r="AD2698" s="13">
        <f t="shared" si="348"/>
        <v>270</v>
      </c>
      <c r="AE2698" s="13">
        <f t="shared" si="349"/>
        <v>2700</v>
      </c>
      <c r="AF2698" t="s">
        <v>47</v>
      </c>
      <c r="AG2698">
        <v>1</v>
      </c>
      <c r="AH2698">
        <v>5</v>
      </c>
      <c r="AI2698">
        <v>96</v>
      </c>
      <c r="AJ2698">
        <v>9</v>
      </c>
      <c r="AK2698">
        <v>10</v>
      </c>
      <c r="AL2698">
        <v>10</v>
      </c>
      <c r="AM2698">
        <v>10</v>
      </c>
      <c r="AN2698">
        <v>10</v>
      </c>
      <c r="AO2698">
        <v>8</v>
      </c>
    </row>
    <row r="2699" spans="1:41">
      <c r="A2699" s="1">
        <v>4917532</v>
      </c>
      <c r="B2699" t="s">
        <v>344</v>
      </c>
      <c r="C2699">
        <v>2013</v>
      </c>
      <c r="D2699" s="2" t="s">
        <v>6609</v>
      </c>
      <c r="E2699" s="4">
        <f t="shared" si="342"/>
        <v>41305</v>
      </c>
      <c r="F2699" s="5">
        <f t="shared" ca="1" si="343"/>
        <v>2.4293850187087838</v>
      </c>
      <c r="G2699" s="1">
        <v>916096</v>
      </c>
      <c r="H2699" t="s">
        <v>51</v>
      </c>
      <c r="I2699" t="s">
        <v>33</v>
      </c>
      <c r="J2699" s="6" t="str">
        <f t="shared" si="344"/>
        <v>Amsterdam</v>
      </c>
      <c r="K2699" t="s">
        <v>34</v>
      </c>
      <c r="L2699" s="6" t="str">
        <f t="shared" si="345"/>
        <v>North Holland</v>
      </c>
      <c r="M2699" s="1" t="s">
        <v>1502</v>
      </c>
      <c r="N2699" t="s">
        <v>35</v>
      </c>
      <c r="O2699">
        <v>52.378834159491298</v>
      </c>
      <c r="P2699">
        <v>4.87917269511735</v>
      </c>
      <c r="Q2699" t="s">
        <v>36</v>
      </c>
      <c r="R2699" t="s">
        <v>37</v>
      </c>
      <c r="S2699">
        <v>4</v>
      </c>
      <c r="T2699">
        <v>1</v>
      </c>
      <c r="U2699">
        <v>2</v>
      </c>
      <c r="V2699">
        <v>2</v>
      </c>
      <c r="W2699" t="s">
        <v>38</v>
      </c>
      <c r="X2699" s="8">
        <v>125</v>
      </c>
      <c r="Y2699">
        <v>4</v>
      </c>
      <c r="Z2699">
        <v>0</v>
      </c>
      <c r="AA2699">
        <v>5</v>
      </c>
      <c r="AB2699" s="6">
        <f t="shared" si="346"/>
        <v>46</v>
      </c>
      <c r="AC2699" s="13">
        <f t="shared" si="347"/>
        <v>125</v>
      </c>
      <c r="AD2699" s="13">
        <f t="shared" si="348"/>
        <v>625</v>
      </c>
      <c r="AE2699" s="13">
        <f t="shared" si="349"/>
        <v>28750</v>
      </c>
      <c r="AF2699" t="s">
        <v>47</v>
      </c>
      <c r="AG2699">
        <v>1</v>
      </c>
      <c r="AH2699">
        <v>23</v>
      </c>
      <c r="AI2699">
        <v>88</v>
      </c>
      <c r="AJ2699">
        <v>9</v>
      </c>
      <c r="AK2699">
        <v>9</v>
      </c>
      <c r="AL2699">
        <v>10</v>
      </c>
      <c r="AM2699">
        <v>10</v>
      </c>
      <c r="AN2699">
        <v>10</v>
      </c>
      <c r="AO2699">
        <v>9</v>
      </c>
    </row>
    <row r="2700" spans="1:41">
      <c r="A2700" s="1">
        <v>4918024</v>
      </c>
      <c r="B2700" t="s">
        <v>2432</v>
      </c>
      <c r="C2700">
        <v>2013</v>
      </c>
      <c r="D2700" s="2" t="s">
        <v>6609</v>
      </c>
      <c r="E2700" s="4">
        <f t="shared" si="342"/>
        <v>41305</v>
      </c>
      <c r="F2700" s="5">
        <f t="shared" ca="1" si="343"/>
        <v>2.4293850187087838</v>
      </c>
      <c r="G2700" s="1">
        <v>1178074</v>
      </c>
      <c r="H2700" t="s">
        <v>60</v>
      </c>
      <c r="I2700" t="s">
        <v>33</v>
      </c>
      <c r="J2700" s="6" t="str">
        <f t="shared" si="344"/>
        <v>Amsterdam</v>
      </c>
      <c r="K2700" t="s">
        <v>34</v>
      </c>
      <c r="L2700" s="6" t="str">
        <f t="shared" si="345"/>
        <v>North Holland</v>
      </c>
      <c r="M2700" s="1">
        <v>1079</v>
      </c>
      <c r="N2700" t="s">
        <v>35</v>
      </c>
      <c r="O2700">
        <v>52.344420433075797</v>
      </c>
      <c r="P2700">
        <v>4.9080570510014496</v>
      </c>
      <c r="Q2700" t="s">
        <v>36</v>
      </c>
      <c r="R2700" t="s">
        <v>37</v>
      </c>
      <c r="S2700">
        <v>4</v>
      </c>
      <c r="T2700">
        <v>1</v>
      </c>
      <c r="U2700">
        <v>2</v>
      </c>
      <c r="V2700">
        <v>2</v>
      </c>
      <c r="W2700" t="s">
        <v>38</v>
      </c>
      <c r="X2700" s="8">
        <v>99</v>
      </c>
      <c r="Y2700">
        <v>2</v>
      </c>
      <c r="Z2700">
        <v>0</v>
      </c>
      <c r="AA2700">
        <v>2</v>
      </c>
      <c r="AB2700" s="6">
        <f t="shared" si="346"/>
        <v>36</v>
      </c>
      <c r="AC2700" s="13">
        <f t="shared" si="347"/>
        <v>99</v>
      </c>
      <c r="AD2700" s="13">
        <f t="shared" si="348"/>
        <v>198</v>
      </c>
      <c r="AE2700" s="13">
        <f t="shared" si="349"/>
        <v>7128</v>
      </c>
      <c r="AF2700" t="s">
        <v>47</v>
      </c>
      <c r="AG2700">
        <v>0.9</v>
      </c>
      <c r="AH2700">
        <v>18</v>
      </c>
      <c r="AI2700">
        <v>88</v>
      </c>
      <c r="AJ2700">
        <v>9</v>
      </c>
      <c r="AK2700">
        <v>9</v>
      </c>
      <c r="AL2700">
        <v>10</v>
      </c>
      <c r="AM2700">
        <v>10</v>
      </c>
      <c r="AN2700">
        <v>9</v>
      </c>
      <c r="AO2700">
        <v>9</v>
      </c>
    </row>
    <row r="2701" spans="1:41">
      <c r="A2701" s="1">
        <v>4920510</v>
      </c>
      <c r="B2701" t="s">
        <v>2433</v>
      </c>
      <c r="C2701">
        <v>2013</v>
      </c>
      <c r="D2701" s="2" t="s">
        <v>6609</v>
      </c>
      <c r="E2701" s="4">
        <f t="shared" si="342"/>
        <v>41305</v>
      </c>
      <c r="F2701" s="5">
        <f t="shared" ca="1" si="343"/>
        <v>2.4293850187087838</v>
      </c>
      <c r="G2701" s="1">
        <v>916564</v>
      </c>
      <c r="H2701" t="s">
        <v>80</v>
      </c>
      <c r="I2701" t="s">
        <v>33</v>
      </c>
      <c r="J2701" s="6" t="str">
        <f t="shared" si="344"/>
        <v>Amsterdam</v>
      </c>
      <c r="K2701" t="s">
        <v>34</v>
      </c>
      <c r="L2701" s="6" t="str">
        <f t="shared" si="345"/>
        <v>North Holland</v>
      </c>
      <c r="M2701" s="1">
        <v>1098</v>
      </c>
      <c r="N2701" t="s">
        <v>35</v>
      </c>
      <c r="O2701">
        <v>52.349643848908798</v>
      </c>
      <c r="P2701">
        <v>4.9409370773809496</v>
      </c>
      <c r="Q2701" t="s">
        <v>36</v>
      </c>
      <c r="R2701" t="s">
        <v>37</v>
      </c>
      <c r="S2701">
        <v>4</v>
      </c>
      <c r="T2701">
        <v>1</v>
      </c>
      <c r="U2701">
        <v>2</v>
      </c>
      <c r="V2701">
        <v>2</v>
      </c>
      <c r="W2701" t="s">
        <v>38</v>
      </c>
      <c r="X2701" s="8">
        <v>135</v>
      </c>
      <c r="Y2701">
        <v>3</v>
      </c>
      <c r="Z2701">
        <v>20</v>
      </c>
      <c r="AA2701">
        <v>2</v>
      </c>
      <c r="AB2701" s="6">
        <f t="shared" si="346"/>
        <v>6</v>
      </c>
      <c r="AC2701" s="13">
        <f t="shared" si="347"/>
        <v>135</v>
      </c>
      <c r="AD2701" s="13">
        <f t="shared" si="348"/>
        <v>270</v>
      </c>
      <c r="AE2701" s="13">
        <f t="shared" si="349"/>
        <v>1620</v>
      </c>
      <c r="AF2701" t="s">
        <v>39</v>
      </c>
      <c r="AG2701">
        <v>0.77</v>
      </c>
      <c r="AH2701">
        <v>3</v>
      </c>
      <c r="AI2701">
        <v>100</v>
      </c>
      <c r="AJ2701">
        <v>10</v>
      </c>
      <c r="AK2701">
        <v>10</v>
      </c>
      <c r="AL2701">
        <v>10</v>
      </c>
      <c r="AM2701">
        <v>10</v>
      </c>
      <c r="AN2701">
        <v>10</v>
      </c>
      <c r="AO2701">
        <v>10</v>
      </c>
    </row>
    <row r="2702" spans="1:41">
      <c r="A2702" s="1">
        <v>4922720</v>
      </c>
      <c r="B2702" t="s">
        <v>465</v>
      </c>
      <c r="C2702">
        <v>2013</v>
      </c>
      <c r="D2702" s="2" t="s">
        <v>6609</v>
      </c>
      <c r="E2702" s="4">
        <f t="shared" si="342"/>
        <v>41305</v>
      </c>
      <c r="F2702" s="5">
        <f t="shared" ca="1" si="343"/>
        <v>2.4293850187087838</v>
      </c>
      <c r="G2702" s="1">
        <v>916850</v>
      </c>
      <c r="H2702" t="s">
        <v>673</v>
      </c>
      <c r="I2702" t="s">
        <v>33</v>
      </c>
      <c r="J2702" s="6" t="str">
        <f t="shared" si="344"/>
        <v>Amsterdam</v>
      </c>
      <c r="K2702" t="s">
        <v>34</v>
      </c>
      <c r="L2702" s="6" t="str">
        <f t="shared" si="345"/>
        <v>North Holland</v>
      </c>
      <c r="M2702" s="1">
        <v>1036</v>
      </c>
      <c r="N2702" t="s">
        <v>35</v>
      </c>
      <c r="O2702">
        <v>52.405094786039598</v>
      </c>
      <c r="P2702">
        <v>4.9031704142360102</v>
      </c>
      <c r="Q2702" t="s">
        <v>58</v>
      </c>
      <c r="R2702" t="s">
        <v>37</v>
      </c>
      <c r="S2702">
        <v>6</v>
      </c>
      <c r="T2702">
        <v>1</v>
      </c>
      <c r="U2702">
        <v>3</v>
      </c>
      <c r="V2702">
        <v>4</v>
      </c>
      <c r="W2702" t="s">
        <v>38</v>
      </c>
      <c r="X2702" s="8">
        <v>147</v>
      </c>
      <c r="Y2702">
        <v>4</v>
      </c>
      <c r="Z2702">
        <v>30</v>
      </c>
      <c r="AA2702">
        <v>5</v>
      </c>
      <c r="AB2702" s="6">
        <f t="shared" si="346"/>
        <v>20</v>
      </c>
      <c r="AC2702" s="13">
        <f t="shared" si="347"/>
        <v>147</v>
      </c>
      <c r="AD2702" s="13">
        <f t="shared" si="348"/>
        <v>735</v>
      </c>
      <c r="AE2702" s="13">
        <f t="shared" si="349"/>
        <v>14700</v>
      </c>
      <c r="AF2702" t="s">
        <v>47</v>
      </c>
      <c r="AG2702">
        <v>1</v>
      </c>
      <c r="AH2702">
        <v>10</v>
      </c>
      <c r="AI2702">
        <v>97</v>
      </c>
      <c r="AJ2702">
        <v>10</v>
      </c>
      <c r="AK2702">
        <v>10</v>
      </c>
      <c r="AL2702">
        <v>10</v>
      </c>
      <c r="AM2702">
        <v>10</v>
      </c>
      <c r="AN2702">
        <v>9</v>
      </c>
      <c r="AO2702">
        <v>10</v>
      </c>
    </row>
    <row r="2703" spans="1:41">
      <c r="A2703" s="1">
        <v>4926033</v>
      </c>
      <c r="B2703" t="s">
        <v>2434</v>
      </c>
      <c r="C2703">
        <v>2013</v>
      </c>
      <c r="D2703" s="2" t="s">
        <v>6440</v>
      </c>
      <c r="E2703" s="4">
        <f t="shared" si="342"/>
        <v>41306</v>
      </c>
      <c r="F2703" s="5">
        <f t="shared" ca="1" si="343"/>
        <v>2.4266452926813868</v>
      </c>
      <c r="G2703" s="1">
        <v>917277</v>
      </c>
      <c r="H2703" t="s">
        <v>253</v>
      </c>
      <c r="I2703" t="s">
        <v>33</v>
      </c>
      <c r="J2703" s="6" t="str">
        <f t="shared" si="344"/>
        <v>Amsterdam</v>
      </c>
      <c r="K2703" t="s">
        <v>34</v>
      </c>
      <c r="L2703" s="6" t="str">
        <f t="shared" si="345"/>
        <v>North Holland</v>
      </c>
      <c r="N2703" t="s">
        <v>35</v>
      </c>
      <c r="O2703">
        <v>52.358997377749503</v>
      </c>
      <c r="P2703">
        <v>4.7888082451780498</v>
      </c>
      <c r="Q2703" t="s">
        <v>36</v>
      </c>
      <c r="R2703" t="s">
        <v>42</v>
      </c>
      <c r="S2703">
        <v>2</v>
      </c>
      <c r="T2703">
        <v>1</v>
      </c>
      <c r="U2703">
        <v>1</v>
      </c>
      <c r="V2703">
        <v>1</v>
      </c>
      <c r="W2703" t="s">
        <v>38</v>
      </c>
      <c r="X2703" s="8">
        <v>59</v>
      </c>
      <c r="Y2703">
        <v>1</v>
      </c>
      <c r="Z2703">
        <v>39</v>
      </c>
      <c r="AA2703">
        <v>2</v>
      </c>
      <c r="AB2703" s="6">
        <f t="shared" si="346"/>
        <v>4</v>
      </c>
      <c r="AC2703" s="13">
        <f t="shared" si="347"/>
        <v>98</v>
      </c>
      <c r="AD2703" s="13">
        <f t="shared" si="348"/>
        <v>196</v>
      </c>
      <c r="AE2703" s="13">
        <f t="shared" si="349"/>
        <v>784</v>
      </c>
      <c r="AF2703" t="s">
        <v>43</v>
      </c>
      <c r="AG2703">
        <v>1</v>
      </c>
      <c r="AH2703">
        <v>2</v>
      </c>
      <c r="AI2703">
        <v>90</v>
      </c>
      <c r="AJ2703">
        <v>8</v>
      </c>
      <c r="AK2703">
        <v>7</v>
      </c>
      <c r="AL2703">
        <v>10</v>
      </c>
      <c r="AM2703">
        <v>10</v>
      </c>
      <c r="AN2703">
        <v>8</v>
      </c>
      <c r="AO2703">
        <v>8</v>
      </c>
    </row>
    <row r="2704" spans="1:41">
      <c r="A2704" s="1">
        <v>4936643</v>
      </c>
      <c r="B2704" t="s">
        <v>2435</v>
      </c>
      <c r="C2704">
        <v>2013</v>
      </c>
      <c r="D2704" s="2" t="s">
        <v>6610</v>
      </c>
      <c r="E2704" s="4">
        <f t="shared" si="342"/>
        <v>41307</v>
      </c>
      <c r="F2704" s="5">
        <f t="shared" ca="1" si="343"/>
        <v>2.4239055666539895</v>
      </c>
      <c r="G2704" s="1">
        <v>5675874</v>
      </c>
      <c r="H2704" t="s">
        <v>51</v>
      </c>
      <c r="I2704" t="s">
        <v>33</v>
      </c>
      <c r="J2704" s="6" t="str">
        <f t="shared" si="344"/>
        <v>Amsterdam</v>
      </c>
      <c r="K2704" t="s">
        <v>46</v>
      </c>
      <c r="L2704" s="6" t="str">
        <f t="shared" si="345"/>
        <v>North Holland</v>
      </c>
      <c r="M2704" s="1" t="s">
        <v>2436</v>
      </c>
      <c r="N2704" t="s">
        <v>35</v>
      </c>
      <c r="O2704">
        <v>52.371855093746198</v>
      </c>
      <c r="P2704">
        <v>4.8988379662700003</v>
      </c>
      <c r="Q2704" t="s">
        <v>36</v>
      </c>
      <c r="R2704" t="s">
        <v>37</v>
      </c>
      <c r="S2704">
        <v>2</v>
      </c>
      <c r="T2704">
        <v>1</v>
      </c>
      <c r="U2704">
        <v>1</v>
      </c>
      <c r="V2704">
        <v>1</v>
      </c>
      <c r="W2704" t="s">
        <v>38</v>
      </c>
      <c r="X2704" s="8">
        <v>200</v>
      </c>
      <c r="Y2704">
        <v>1</v>
      </c>
      <c r="Z2704">
        <v>0</v>
      </c>
      <c r="AA2704">
        <v>2</v>
      </c>
      <c r="AB2704" s="6">
        <f t="shared" si="346"/>
        <v>0</v>
      </c>
      <c r="AC2704" s="13">
        <f t="shared" si="347"/>
        <v>200</v>
      </c>
      <c r="AD2704" s="13">
        <f t="shared" si="348"/>
        <v>400</v>
      </c>
      <c r="AE2704" s="13">
        <f t="shared" si="349"/>
        <v>0</v>
      </c>
      <c r="AF2704" t="s">
        <v>47</v>
      </c>
      <c r="AG2704">
        <v>1</v>
      </c>
      <c r="AH2704">
        <v>0</v>
      </c>
    </row>
    <row r="2705" spans="1:41">
      <c r="A2705" s="1">
        <v>4936848</v>
      </c>
      <c r="B2705" t="s">
        <v>2437</v>
      </c>
      <c r="C2705">
        <v>2013</v>
      </c>
      <c r="D2705" s="2" t="s">
        <v>6610</v>
      </c>
      <c r="E2705" s="4">
        <f t="shared" si="342"/>
        <v>41307</v>
      </c>
      <c r="F2705" s="5">
        <f t="shared" ca="1" si="343"/>
        <v>2.4239055666539895</v>
      </c>
      <c r="G2705" s="1">
        <v>919118</v>
      </c>
      <c r="H2705" t="s">
        <v>41</v>
      </c>
      <c r="I2705" t="s">
        <v>33</v>
      </c>
      <c r="J2705" s="6" t="str">
        <f t="shared" si="344"/>
        <v>Amsterdam</v>
      </c>
      <c r="K2705" t="s">
        <v>34</v>
      </c>
      <c r="L2705" s="6" t="str">
        <f t="shared" si="345"/>
        <v>North Holland</v>
      </c>
      <c r="M2705" s="1" t="s">
        <v>2438</v>
      </c>
      <c r="N2705" t="s">
        <v>35</v>
      </c>
      <c r="O2705">
        <v>52.375779574103497</v>
      </c>
      <c r="P2705">
        <v>4.9535871075120301</v>
      </c>
      <c r="Q2705" t="s">
        <v>36</v>
      </c>
      <c r="R2705" t="s">
        <v>37</v>
      </c>
      <c r="S2705">
        <v>2</v>
      </c>
      <c r="T2705">
        <v>1</v>
      </c>
      <c r="U2705">
        <v>1</v>
      </c>
      <c r="V2705">
        <v>1</v>
      </c>
      <c r="W2705" t="s">
        <v>38</v>
      </c>
      <c r="X2705" s="8">
        <v>76</v>
      </c>
      <c r="Y2705">
        <v>1</v>
      </c>
      <c r="Z2705">
        <v>0</v>
      </c>
      <c r="AA2705">
        <v>4</v>
      </c>
      <c r="AB2705" s="6">
        <f t="shared" si="346"/>
        <v>26</v>
      </c>
      <c r="AC2705" s="13">
        <f t="shared" si="347"/>
        <v>76</v>
      </c>
      <c r="AD2705" s="13">
        <f t="shared" si="348"/>
        <v>304</v>
      </c>
      <c r="AE2705" s="13">
        <f t="shared" si="349"/>
        <v>7904</v>
      </c>
      <c r="AF2705" t="s">
        <v>47</v>
      </c>
      <c r="AG2705">
        <v>1</v>
      </c>
      <c r="AH2705">
        <v>13</v>
      </c>
      <c r="AI2705">
        <v>97</v>
      </c>
      <c r="AJ2705">
        <v>10</v>
      </c>
      <c r="AK2705">
        <v>10</v>
      </c>
      <c r="AL2705">
        <v>10</v>
      </c>
      <c r="AM2705">
        <v>9</v>
      </c>
      <c r="AN2705">
        <v>9</v>
      </c>
      <c r="AO2705">
        <v>9</v>
      </c>
    </row>
    <row r="2706" spans="1:41">
      <c r="A2706" s="1">
        <v>4937229</v>
      </c>
      <c r="B2706" t="s">
        <v>333</v>
      </c>
      <c r="C2706">
        <v>2013</v>
      </c>
      <c r="D2706" s="2" t="s">
        <v>6610</v>
      </c>
      <c r="E2706" s="4">
        <f t="shared" si="342"/>
        <v>41307</v>
      </c>
      <c r="F2706" s="5">
        <f t="shared" ca="1" si="343"/>
        <v>2.4239055666539895</v>
      </c>
      <c r="G2706" s="1">
        <v>919131</v>
      </c>
      <c r="H2706" t="s">
        <v>56</v>
      </c>
      <c r="I2706" t="s">
        <v>33</v>
      </c>
      <c r="J2706" s="6" t="str">
        <f t="shared" si="344"/>
        <v>Amsterdam</v>
      </c>
      <c r="K2706" t="s">
        <v>34</v>
      </c>
      <c r="L2706" s="6" t="str">
        <f t="shared" si="345"/>
        <v>North Holland</v>
      </c>
      <c r="M2706" s="1" t="s">
        <v>2439</v>
      </c>
      <c r="N2706" t="s">
        <v>35</v>
      </c>
      <c r="O2706">
        <v>52.358890739741803</v>
      </c>
      <c r="P2706">
        <v>4.8761494793299898</v>
      </c>
      <c r="Q2706" t="s">
        <v>58</v>
      </c>
      <c r="R2706" t="s">
        <v>37</v>
      </c>
      <c r="S2706">
        <v>8</v>
      </c>
      <c r="T2706">
        <v>2</v>
      </c>
      <c r="U2706">
        <v>5</v>
      </c>
      <c r="V2706">
        <v>6</v>
      </c>
      <c r="W2706" t="s">
        <v>38</v>
      </c>
      <c r="X2706" s="8">
        <v>349</v>
      </c>
      <c r="Y2706">
        <v>6</v>
      </c>
      <c r="Z2706">
        <v>20</v>
      </c>
      <c r="AA2706">
        <v>3</v>
      </c>
      <c r="AB2706" s="6">
        <f t="shared" si="346"/>
        <v>38</v>
      </c>
      <c r="AC2706" s="13">
        <f t="shared" si="347"/>
        <v>349</v>
      </c>
      <c r="AD2706" s="13">
        <f t="shared" si="348"/>
        <v>1047</v>
      </c>
      <c r="AE2706" s="13">
        <f t="shared" si="349"/>
        <v>39786</v>
      </c>
      <c r="AF2706" t="s">
        <v>47</v>
      </c>
      <c r="AG2706">
        <v>1</v>
      </c>
      <c r="AH2706">
        <v>19</v>
      </c>
      <c r="AI2706">
        <v>100</v>
      </c>
      <c r="AJ2706">
        <v>10</v>
      </c>
      <c r="AK2706">
        <v>10</v>
      </c>
      <c r="AL2706">
        <v>10</v>
      </c>
      <c r="AM2706">
        <v>10</v>
      </c>
      <c r="AN2706">
        <v>10</v>
      </c>
      <c r="AO2706">
        <v>10</v>
      </c>
    </row>
    <row r="2707" spans="1:41">
      <c r="A2707" s="1">
        <v>4939291</v>
      </c>
      <c r="B2707" t="s">
        <v>2003</v>
      </c>
      <c r="C2707">
        <v>2013</v>
      </c>
      <c r="D2707" s="2" t="s">
        <v>6610</v>
      </c>
      <c r="E2707" s="4">
        <f t="shared" si="342"/>
        <v>41307</v>
      </c>
      <c r="F2707" s="5">
        <f t="shared" ca="1" si="343"/>
        <v>2.4239055666539895</v>
      </c>
      <c r="G2707" s="1">
        <v>4308844</v>
      </c>
      <c r="H2707" t="s">
        <v>56</v>
      </c>
      <c r="I2707" t="s">
        <v>33</v>
      </c>
      <c r="J2707" s="6" t="str">
        <f t="shared" si="344"/>
        <v>Amsterdam</v>
      </c>
      <c r="K2707" t="s">
        <v>34</v>
      </c>
      <c r="L2707" s="6" t="str">
        <f t="shared" si="345"/>
        <v>North Holland</v>
      </c>
      <c r="M2707" s="1">
        <v>1075</v>
      </c>
      <c r="N2707" t="s">
        <v>35</v>
      </c>
      <c r="O2707">
        <v>52.350560596641998</v>
      </c>
      <c r="P2707">
        <v>4.8535550723489997</v>
      </c>
      <c r="Q2707" t="s">
        <v>36</v>
      </c>
      <c r="R2707" t="s">
        <v>37</v>
      </c>
      <c r="S2707">
        <v>3</v>
      </c>
      <c r="T2707">
        <v>1</v>
      </c>
      <c r="U2707">
        <v>1</v>
      </c>
      <c r="V2707">
        <v>1</v>
      </c>
      <c r="W2707" t="s">
        <v>38</v>
      </c>
      <c r="X2707" s="8">
        <v>120</v>
      </c>
      <c r="Y2707">
        <v>1</v>
      </c>
      <c r="Z2707">
        <v>0</v>
      </c>
      <c r="AA2707">
        <v>1</v>
      </c>
      <c r="AB2707" s="6">
        <f t="shared" si="346"/>
        <v>4</v>
      </c>
      <c r="AC2707" s="13">
        <f t="shared" si="347"/>
        <v>120</v>
      </c>
      <c r="AD2707" s="13">
        <f t="shared" si="348"/>
        <v>120</v>
      </c>
      <c r="AE2707" s="13">
        <f t="shared" si="349"/>
        <v>480</v>
      </c>
      <c r="AF2707" t="s">
        <v>47</v>
      </c>
      <c r="AG2707">
        <v>0.91</v>
      </c>
      <c r="AH2707">
        <v>2</v>
      </c>
      <c r="AI2707">
        <v>100</v>
      </c>
      <c r="AJ2707">
        <v>10</v>
      </c>
      <c r="AK2707">
        <v>10</v>
      </c>
      <c r="AL2707">
        <v>10</v>
      </c>
      <c r="AM2707">
        <v>10</v>
      </c>
      <c r="AN2707">
        <v>10</v>
      </c>
      <c r="AO2707">
        <v>10</v>
      </c>
    </row>
    <row r="2708" spans="1:41">
      <c r="A2708" s="1">
        <v>4943208</v>
      </c>
      <c r="B2708" t="s">
        <v>2440</v>
      </c>
      <c r="C2708">
        <v>2013</v>
      </c>
      <c r="D2708" s="2" t="s">
        <v>6610</v>
      </c>
      <c r="E2708" s="4">
        <f t="shared" si="342"/>
        <v>41307</v>
      </c>
      <c r="F2708" s="5">
        <f t="shared" ca="1" si="343"/>
        <v>2.4239055666539895</v>
      </c>
      <c r="G2708" s="1">
        <v>3165826</v>
      </c>
      <c r="H2708" t="s">
        <v>51</v>
      </c>
      <c r="I2708" t="s">
        <v>33</v>
      </c>
      <c r="J2708" s="6" t="str">
        <f t="shared" si="344"/>
        <v>Amsterdam</v>
      </c>
      <c r="K2708" t="s">
        <v>34</v>
      </c>
      <c r="L2708" s="6" t="str">
        <f t="shared" si="345"/>
        <v>North Holland</v>
      </c>
      <c r="M2708" s="1">
        <v>1011</v>
      </c>
      <c r="N2708" t="s">
        <v>35</v>
      </c>
      <c r="O2708">
        <v>52.370817374417598</v>
      </c>
      <c r="P2708">
        <v>4.8972187629496302</v>
      </c>
      <c r="Q2708" t="s">
        <v>36</v>
      </c>
      <c r="R2708" t="s">
        <v>37</v>
      </c>
      <c r="S2708">
        <v>4</v>
      </c>
      <c r="T2708">
        <v>2</v>
      </c>
      <c r="U2708">
        <v>3</v>
      </c>
      <c r="V2708">
        <v>3</v>
      </c>
      <c r="W2708" t="s">
        <v>38</v>
      </c>
      <c r="X2708" s="8">
        <v>250</v>
      </c>
      <c r="Y2708">
        <v>1</v>
      </c>
      <c r="Z2708">
        <v>0</v>
      </c>
      <c r="AA2708">
        <v>3</v>
      </c>
      <c r="AB2708" s="6">
        <f t="shared" si="346"/>
        <v>0</v>
      </c>
      <c r="AC2708" s="13">
        <f t="shared" si="347"/>
        <v>250</v>
      </c>
      <c r="AD2708" s="13">
        <f t="shared" si="348"/>
        <v>750</v>
      </c>
      <c r="AE2708" s="13">
        <f t="shared" si="349"/>
        <v>0</v>
      </c>
      <c r="AF2708" t="s">
        <v>43</v>
      </c>
      <c r="AG2708">
        <v>1</v>
      </c>
      <c r="AH2708">
        <v>0</v>
      </c>
    </row>
    <row r="2709" spans="1:41">
      <c r="A2709" s="1">
        <v>4943208</v>
      </c>
      <c r="B2709" t="s">
        <v>2440</v>
      </c>
      <c r="C2709">
        <v>2013</v>
      </c>
      <c r="D2709" s="2" t="s">
        <v>6610</v>
      </c>
      <c r="E2709" s="4">
        <f t="shared" si="342"/>
        <v>41307</v>
      </c>
      <c r="F2709" s="5">
        <f t="shared" ca="1" si="343"/>
        <v>2.4239055666539895</v>
      </c>
      <c r="G2709" s="1">
        <v>2071034</v>
      </c>
      <c r="H2709" t="s">
        <v>51</v>
      </c>
      <c r="I2709" t="s">
        <v>33</v>
      </c>
      <c r="J2709" s="6" t="str">
        <f t="shared" si="344"/>
        <v>Amsterdam</v>
      </c>
      <c r="K2709" t="s">
        <v>34</v>
      </c>
      <c r="L2709" s="6" t="str">
        <f t="shared" si="345"/>
        <v>North Holland</v>
      </c>
      <c r="M2709" s="1" t="s">
        <v>339</v>
      </c>
      <c r="N2709" t="s">
        <v>35</v>
      </c>
      <c r="O2709">
        <v>52.374473202072302</v>
      </c>
      <c r="P2709">
        <v>4.8929126337088302</v>
      </c>
      <c r="Q2709" t="s">
        <v>36</v>
      </c>
      <c r="R2709" t="s">
        <v>42</v>
      </c>
      <c r="S2709">
        <v>2</v>
      </c>
      <c r="T2709">
        <v>2</v>
      </c>
      <c r="U2709">
        <v>1</v>
      </c>
      <c r="V2709">
        <v>1</v>
      </c>
      <c r="W2709" t="s">
        <v>38</v>
      </c>
      <c r="X2709" s="8">
        <v>99</v>
      </c>
      <c r="Y2709">
        <v>1</v>
      </c>
      <c r="Z2709">
        <v>0</v>
      </c>
      <c r="AA2709">
        <v>2</v>
      </c>
      <c r="AB2709" s="6">
        <f t="shared" si="346"/>
        <v>104</v>
      </c>
      <c r="AC2709" s="13">
        <f t="shared" si="347"/>
        <v>99</v>
      </c>
      <c r="AD2709" s="13">
        <f t="shared" si="348"/>
        <v>198</v>
      </c>
      <c r="AE2709" s="13">
        <f t="shared" si="349"/>
        <v>20592</v>
      </c>
      <c r="AF2709" t="s">
        <v>43</v>
      </c>
      <c r="AG2709">
        <v>1</v>
      </c>
      <c r="AH2709">
        <v>52</v>
      </c>
      <c r="AI2709">
        <v>96</v>
      </c>
      <c r="AJ2709">
        <v>10</v>
      </c>
      <c r="AK2709">
        <v>10</v>
      </c>
      <c r="AL2709">
        <v>10</v>
      </c>
      <c r="AM2709">
        <v>10</v>
      </c>
      <c r="AN2709">
        <v>10</v>
      </c>
      <c r="AO2709">
        <v>9</v>
      </c>
    </row>
    <row r="2710" spans="1:41">
      <c r="A2710" s="1">
        <v>4946214</v>
      </c>
      <c r="B2710" t="s">
        <v>465</v>
      </c>
      <c r="C2710">
        <v>2013</v>
      </c>
      <c r="D2710" s="2" t="s">
        <v>6611</v>
      </c>
      <c r="E2710" s="4">
        <f t="shared" si="342"/>
        <v>41308</v>
      </c>
      <c r="F2710" s="5">
        <f t="shared" ca="1" si="343"/>
        <v>2.4211658406265921</v>
      </c>
      <c r="G2710" s="1">
        <v>920368</v>
      </c>
      <c r="H2710" t="s">
        <v>51</v>
      </c>
      <c r="I2710" t="s">
        <v>33</v>
      </c>
      <c r="J2710" s="6" t="str">
        <f t="shared" si="344"/>
        <v>Amsterdam</v>
      </c>
      <c r="K2710" t="s">
        <v>34</v>
      </c>
      <c r="L2710" s="6" t="str">
        <f t="shared" si="345"/>
        <v>North Holland</v>
      </c>
      <c r="M2710" s="1">
        <v>1016</v>
      </c>
      <c r="N2710" t="s">
        <v>35</v>
      </c>
      <c r="O2710">
        <v>52.366936073637397</v>
      </c>
      <c r="P2710">
        <v>4.8862520215902503</v>
      </c>
      <c r="Q2710" t="s">
        <v>132</v>
      </c>
      <c r="R2710" t="s">
        <v>42</v>
      </c>
      <c r="S2710">
        <v>2</v>
      </c>
      <c r="T2710">
        <v>1</v>
      </c>
      <c r="U2710">
        <v>1</v>
      </c>
      <c r="V2710">
        <v>1</v>
      </c>
      <c r="W2710" t="s">
        <v>38</v>
      </c>
      <c r="X2710" s="8">
        <v>69</v>
      </c>
      <c r="Y2710">
        <v>1</v>
      </c>
      <c r="Z2710">
        <v>0</v>
      </c>
      <c r="AA2710">
        <v>1</v>
      </c>
      <c r="AB2710" s="6">
        <f t="shared" si="346"/>
        <v>312</v>
      </c>
      <c r="AC2710" s="13">
        <f t="shared" si="347"/>
        <v>69</v>
      </c>
      <c r="AD2710" s="13">
        <f t="shared" si="348"/>
        <v>69</v>
      </c>
      <c r="AE2710" s="13">
        <f t="shared" si="349"/>
        <v>21528</v>
      </c>
      <c r="AF2710" t="s">
        <v>43</v>
      </c>
      <c r="AG2710">
        <v>0.95</v>
      </c>
      <c r="AH2710">
        <v>156</v>
      </c>
      <c r="AI2710">
        <v>91</v>
      </c>
      <c r="AJ2710">
        <v>9</v>
      </c>
      <c r="AK2710">
        <v>9</v>
      </c>
      <c r="AL2710">
        <v>10</v>
      </c>
      <c r="AM2710">
        <v>10</v>
      </c>
      <c r="AN2710">
        <v>10</v>
      </c>
      <c r="AO2710">
        <v>9</v>
      </c>
    </row>
    <row r="2711" spans="1:41">
      <c r="A2711" s="1">
        <v>4946214</v>
      </c>
      <c r="B2711" t="s">
        <v>465</v>
      </c>
      <c r="C2711">
        <v>2013</v>
      </c>
      <c r="D2711" s="2" t="s">
        <v>6611</v>
      </c>
      <c r="E2711" s="4">
        <f t="shared" si="342"/>
        <v>41308</v>
      </c>
      <c r="F2711" s="5">
        <f t="shared" ca="1" si="343"/>
        <v>2.4211658406265921</v>
      </c>
      <c r="G2711" s="1">
        <v>926442</v>
      </c>
      <c r="H2711" t="s">
        <v>51</v>
      </c>
      <c r="I2711" t="s">
        <v>33</v>
      </c>
      <c r="J2711" s="6" t="str">
        <f t="shared" si="344"/>
        <v>Amsterdam</v>
      </c>
      <c r="K2711" t="s">
        <v>34</v>
      </c>
      <c r="L2711" s="6" t="str">
        <f t="shared" si="345"/>
        <v>North Holland</v>
      </c>
      <c r="M2711" s="1">
        <v>1016</v>
      </c>
      <c r="N2711" t="s">
        <v>35</v>
      </c>
      <c r="O2711">
        <v>52.367765227629</v>
      </c>
      <c r="P2711">
        <v>4.8862865605917101</v>
      </c>
      <c r="Q2711" t="s">
        <v>36</v>
      </c>
      <c r="R2711" t="s">
        <v>37</v>
      </c>
      <c r="S2711">
        <v>2</v>
      </c>
      <c r="T2711">
        <v>1</v>
      </c>
      <c r="U2711">
        <v>1</v>
      </c>
      <c r="V2711">
        <v>1</v>
      </c>
      <c r="W2711" t="s">
        <v>38</v>
      </c>
      <c r="X2711" s="8">
        <v>99</v>
      </c>
      <c r="Y2711">
        <v>2</v>
      </c>
      <c r="Z2711">
        <v>0</v>
      </c>
      <c r="AA2711">
        <v>1</v>
      </c>
      <c r="AB2711" s="6">
        <f t="shared" si="346"/>
        <v>260</v>
      </c>
      <c r="AC2711" s="13">
        <f t="shared" si="347"/>
        <v>99</v>
      </c>
      <c r="AD2711" s="13">
        <f t="shared" si="348"/>
        <v>99</v>
      </c>
      <c r="AE2711" s="13">
        <f t="shared" si="349"/>
        <v>25740</v>
      </c>
      <c r="AF2711" t="s">
        <v>43</v>
      </c>
      <c r="AG2711">
        <v>1</v>
      </c>
      <c r="AH2711">
        <v>130</v>
      </c>
      <c r="AI2711">
        <v>94</v>
      </c>
      <c r="AJ2711">
        <v>10</v>
      </c>
      <c r="AK2711">
        <v>9</v>
      </c>
      <c r="AL2711">
        <v>10</v>
      </c>
      <c r="AM2711">
        <v>10</v>
      </c>
      <c r="AN2711">
        <v>10</v>
      </c>
      <c r="AO2711">
        <v>9</v>
      </c>
    </row>
    <row r="2712" spans="1:41">
      <c r="A2712" s="1">
        <v>4946643</v>
      </c>
      <c r="B2712" t="s">
        <v>2441</v>
      </c>
      <c r="C2712">
        <v>2013</v>
      </c>
      <c r="D2712" s="2" t="s">
        <v>6611</v>
      </c>
      <c r="E2712" s="4">
        <f t="shared" si="342"/>
        <v>41308</v>
      </c>
      <c r="F2712" s="5">
        <f t="shared" ca="1" si="343"/>
        <v>2.4211658406265921</v>
      </c>
      <c r="G2712" s="1">
        <v>2623311</v>
      </c>
      <c r="H2712" t="s">
        <v>51</v>
      </c>
      <c r="I2712" t="s">
        <v>33</v>
      </c>
      <c r="J2712" s="6" t="str">
        <f t="shared" si="344"/>
        <v>Amsterdam</v>
      </c>
      <c r="K2712" t="s">
        <v>34</v>
      </c>
      <c r="L2712" s="6" t="str">
        <f t="shared" si="345"/>
        <v>North Holland</v>
      </c>
      <c r="M2712" s="1" t="s">
        <v>2442</v>
      </c>
      <c r="N2712" t="s">
        <v>35</v>
      </c>
      <c r="O2712">
        <v>52.376051182408602</v>
      </c>
      <c r="P2712">
        <v>4.87820790435278</v>
      </c>
      <c r="Q2712" t="s">
        <v>36</v>
      </c>
      <c r="R2712" t="s">
        <v>37</v>
      </c>
      <c r="S2712">
        <v>2</v>
      </c>
      <c r="T2712">
        <v>1</v>
      </c>
      <c r="U2712">
        <v>1</v>
      </c>
      <c r="V2712">
        <v>1</v>
      </c>
      <c r="W2712" t="s">
        <v>38</v>
      </c>
      <c r="X2712" s="8">
        <v>105</v>
      </c>
      <c r="Y2712">
        <v>2</v>
      </c>
      <c r="Z2712">
        <v>20</v>
      </c>
      <c r="AA2712">
        <v>1</v>
      </c>
      <c r="AB2712" s="6">
        <f t="shared" si="346"/>
        <v>44</v>
      </c>
      <c r="AC2712" s="13">
        <f t="shared" si="347"/>
        <v>105</v>
      </c>
      <c r="AD2712" s="13">
        <f t="shared" si="348"/>
        <v>105</v>
      </c>
      <c r="AE2712" s="13">
        <f t="shared" si="349"/>
        <v>4620</v>
      </c>
      <c r="AF2712" t="s">
        <v>39</v>
      </c>
      <c r="AG2712">
        <v>0.7</v>
      </c>
      <c r="AH2712">
        <v>22</v>
      </c>
      <c r="AI2712">
        <v>90</v>
      </c>
      <c r="AJ2712">
        <v>9</v>
      </c>
      <c r="AK2712">
        <v>9</v>
      </c>
      <c r="AL2712">
        <v>10</v>
      </c>
      <c r="AM2712">
        <v>10</v>
      </c>
      <c r="AN2712">
        <v>9</v>
      </c>
      <c r="AO2712">
        <v>9</v>
      </c>
    </row>
    <row r="2713" spans="1:41">
      <c r="A2713" s="1">
        <v>4947559</v>
      </c>
      <c r="B2713" t="s">
        <v>2443</v>
      </c>
      <c r="C2713">
        <v>2013</v>
      </c>
      <c r="D2713" s="2" t="s">
        <v>6611</v>
      </c>
      <c r="E2713" s="4">
        <f t="shared" si="342"/>
        <v>41308</v>
      </c>
      <c r="F2713" s="5">
        <f t="shared" ca="1" si="343"/>
        <v>2.4211658406265921</v>
      </c>
      <c r="G2713" s="1">
        <v>920560</v>
      </c>
      <c r="H2713" t="s">
        <v>80</v>
      </c>
      <c r="I2713" t="s">
        <v>33</v>
      </c>
      <c r="J2713" s="6" t="str">
        <f t="shared" si="344"/>
        <v>Amsterdam</v>
      </c>
      <c r="K2713" t="s">
        <v>34</v>
      </c>
      <c r="L2713" s="6" t="str">
        <f t="shared" si="345"/>
        <v>North Holland</v>
      </c>
      <c r="M2713" s="1" t="s">
        <v>2444</v>
      </c>
      <c r="N2713" t="s">
        <v>35</v>
      </c>
      <c r="O2713">
        <v>52.3555175327622</v>
      </c>
      <c r="P2713">
        <v>4.9334128517097202</v>
      </c>
      <c r="Q2713" t="s">
        <v>58</v>
      </c>
      <c r="R2713" t="s">
        <v>37</v>
      </c>
      <c r="S2713">
        <v>4</v>
      </c>
      <c r="T2713">
        <v>1</v>
      </c>
      <c r="U2713">
        <v>2</v>
      </c>
      <c r="V2713">
        <v>4</v>
      </c>
      <c r="W2713" t="s">
        <v>38</v>
      </c>
      <c r="X2713" s="8">
        <v>120</v>
      </c>
      <c r="Y2713">
        <v>1</v>
      </c>
      <c r="Z2713">
        <v>30</v>
      </c>
      <c r="AA2713">
        <v>2</v>
      </c>
      <c r="AB2713" s="6">
        <f t="shared" si="346"/>
        <v>0</v>
      </c>
      <c r="AC2713" s="13">
        <f t="shared" si="347"/>
        <v>150</v>
      </c>
      <c r="AD2713" s="13">
        <f t="shared" si="348"/>
        <v>300</v>
      </c>
      <c r="AE2713" s="13">
        <f t="shared" si="349"/>
        <v>0</v>
      </c>
      <c r="AF2713" t="s">
        <v>47</v>
      </c>
      <c r="AG2713">
        <v>1</v>
      </c>
      <c r="AH2713">
        <v>0</v>
      </c>
    </row>
    <row r="2714" spans="1:41">
      <c r="A2714" s="1">
        <v>4952883</v>
      </c>
      <c r="B2714" t="s">
        <v>2445</v>
      </c>
      <c r="C2714">
        <v>2013</v>
      </c>
      <c r="D2714" s="2" t="s">
        <v>6611</v>
      </c>
      <c r="E2714" s="4">
        <f t="shared" si="342"/>
        <v>41308</v>
      </c>
      <c r="F2714" s="5">
        <f t="shared" ca="1" si="343"/>
        <v>2.4211658406265921</v>
      </c>
      <c r="G2714" s="1">
        <v>5157405</v>
      </c>
      <c r="H2714" t="s">
        <v>49</v>
      </c>
      <c r="I2714" t="s">
        <v>33</v>
      </c>
      <c r="J2714" s="6" t="str">
        <f t="shared" si="344"/>
        <v>Amsterdam</v>
      </c>
      <c r="K2714" t="s">
        <v>46</v>
      </c>
      <c r="L2714" s="6" t="str">
        <f t="shared" si="345"/>
        <v>North Holland</v>
      </c>
      <c r="M2714" s="1" t="s">
        <v>1668</v>
      </c>
      <c r="N2714" t="s">
        <v>35</v>
      </c>
      <c r="O2714">
        <v>52.368728938459</v>
      </c>
      <c r="P2714">
        <v>4.9228385520278497</v>
      </c>
      <c r="Q2714" t="s">
        <v>36</v>
      </c>
      <c r="R2714" t="s">
        <v>37</v>
      </c>
      <c r="S2714">
        <v>4</v>
      </c>
      <c r="T2714">
        <v>1</v>
      </c>
      <c r="U2714">
        <v>2</v>
      </c>
      <c r="V2714">
        <v>2</v>
      </c>
      <c r="W2714" t="s">
        <v>38</v>
      </c>
      <c r="X2714" s="8">
        <v>110</v>
      </c>
      <c r="Y2714">
        <v>2</v>
      </c>
      <c r="Z2714">
        <v>10</v>
      </c>
      <c r="AA2714">
        <v>3</v>
      </c>
      <c r="AB2714" s="6">
        <f t="shared" si="346"/>
        <v>2</v>
      </c>
      <c r="AC2714" s="13">
        <f t="shared" si="347"/>
        <v>110</v>
      </c>
      <c r="AD2714" s="13">
        <f t="shared" si="348"/>
        <v>330</v>
      </c>
      <c r="AE2714" s="13">
        <f t="shared" si="349"/>
        <v>660</v>
      </c>
      <c r="AF2714" t="s">
        <v>39</v>
      </c>
      <c r="AG2714">
        <v>0.6</v>
      </c>
      <c r="AH2714">
        <v>1</v>
      </c>
      <c r="AI2714">
        <v>100</v>
      </c>
      <c r="AJ2714">
        <v>10</v>
      </c>
      <c r="AK2714">
        <v>10</v>
      </c>
      <c r="AL2714">
        <v>10</v>
      </c>
      <c r="AM2714">
        <v>10</v>
      </c>
      <c r="AN2714">
        <v>8</v>
      </c>
      <c r="AO2714">
        <v>10</v>
      </c>
    </row>
    <row r="2715" spans="1:41">
      <c r="A2715" s="1">
        <v>4955430</v>
      </c>
      <c r="B2715" t="s">
        <v>269</v>
      </c>
      <c r="C2715">
        <v>2013</v>
      </c>
      <c r="D2715" s="2" t="s">
        <v>6611</v>
      </c>
      <c r="E2715" s="4">
        <f t="shared" si="342"/>
        <v>41308</v>
      </c>
      <c r="F2715" s="5">
        <f t="shared" ca="1" si="343"/>
        <v>2.4211658406265921</v>
      </c>
      <c r="G2715" s="1">
        <v>4677669</v>
      </c>
      <c r="H2715" t="s">
        <v>49</v>
      </c>
      <c r="I2715" t="s">
        <v>33</v>
      </c>
      <c r="J2715" s="6" t="str">
        <f t="shared" si="344"/>
        <v>Amsterdam</v>
      </c>
      <c r="K2715" t="s">
        <v>46</v>
      </c>
      <c r="L2715" s="6" t="str">
        <f t="shared" si="345"/>
        <v>North Holland</v>
      </c>
      <c r="M2715" s="1">
        <v>1018</v>
      </c>
      <c r="N2715" t="s">
        <v>35</v>
      </c>
      <c r="O2715">
        <v>52.363713078711903</v>
      </c>
      <c r="P2715">
        <v>4.9095159201174896</v>
      </c>
      <c r="Q2715" t="s">
        <v>36</v>
      </c>
      <c r="R2715" t="s">
        <v>37</v>
      </c>
      <c r="S2715">
        <v>2</v>
      </c>
      <c r="T2715">
        <v>1</v>
      </c>
      <c r="U2715">
        <v>0</v>
      </c>
      <c r="V2715">
        <v>1</v>
      </c>
      <c r="W2715" t="s">
        <v>176</v>
      </c>
      <c r="X2715" s="8">
        <v>95</v>
      </c>
      <c r="Y2715">
        <v>1</v>
      </c>
      <c r="Z2715">
        <v>0</v>
      </c>
      <c r="AA2715">
        <v>2</v>
      </c>
      <c r="AB2715" s="6">
        <f t="shared" si="346"/>
        <v>2</v>
      </c>
      <c r="AC2715" s="13">
        <f t="shared" si="347"/>
        <v>95</v>
      </c>
      <c r="AD2715" s="13">
        <f t="shared" si="348"/>
        <v>190</v>
      </c>
      <c r="AE2715" s="13">
        <f t="shared" si="349"/>
        <v>380</v>
      </c>
      <c r="AF2715" t="s">
        <v>62</v>
      </c>
      <c r="AG2715" t="s">
        <v>62</v>
      </c>
      <c r="AH2715">
        <v>1</v>
      </c>
      <c r="AI2715">
        <v>80</v>
      </c>
      <c r="AJ2715">
        <v>8</v>
      </c>
      <c r="AK2715">
        <v>8</v>
      </c>
      <c r="AL2715">
        <v>10</v>
      </c>
      <c r="AM2715">
        <v>8</v>
      </c>
      <c r="AN2715">
        <v>10</v>
      </c>
      <c r="AO2715">
        <v>6</v>
      </c>
    </row>
    <row r="2716" spans="1:41">
      <c r="A2716" s="1">
        <v>4958163</v>
      </c>
      <c r="B2716" t="s">
        <v>200</v>
      </c>
      <c r="C2716">
        <v>2013</v>
      </c>
      <c r="D2716" s="2" t="s">
        <v>6351</v>
      </c>
      <c r="E2716" s="4">
        <f t="shared" si="342"/>
        <v>41309</v>
      </c>
      <c r="F2716" s="5">
        <f t="shared" ca="1" si="343"/>
        <v>2.4184261145991948</v>
      </c>
      <c r="G2716" s="1">
        <v>3867028</v>
      </c>
      <c r="H2716" t="s">
        <v>107</v>
      </c>
      <c r="I2716" t="s">
        <v>33</v>
      </c>
      <c r="J2716" s="6" t="str">
        <f t="shared" si="344"/>
        <v>Amsterdam</v>
      </c>
      <c r="K2716" t="s">
        <v>34</v>
      </c>
      <c r="L2716" s="6" t="str">
        <f t="shared" si="345"/>
        <v>North Holland</v>
      </c>
      <c r="M2716" s="1" t="s">
        <v>2446</v>
      </c>
      <c r="N2716" t="s">
        <v>35</v>
      </c>
      <c r="O2716">
        <v>52.353022098873097</v>
      </c>
      <c r="P2716">
        <v>4.9193771462105396</v>
      </c>
      <c r="Q2716" t="s">
        <v>36</v>
      </c>
      <c r="R2716" t="s">
        <v>37</v>
      </c>
      <c r="S2716">
        <v>2</v>
      </c>
      <c r="T2716">
        <v>1</v>
      </c>
      <c r="U2716">
        <v>1</v>
      </c>
      <c r="V2716">
        <v>1</v>
      </c>
      <c r="W2716" t="s">
        <v>38</v>
      </c>
      <c r="X2716" s="8">
        <v>95</v>
      </c>
      <c r="Y2716">
        <v>1</v>
      </c>
      <c r="Z2716">
        <v>0</v>
      </c>
      <c r="AA2716">
        <v>1</v>
      </c>
      <c r="AB2716" s="6">
        <f t="shared" si="346"/>
        <v>4</v>
      </c>
      <c r="AC2716" s="13">
        <f t="shared" si="347"/>
        <v>95</v>
      </c>
      <c r="AD2716" s="13">
        <f t="shared" si="348"/>
        <v>95</v>
      </c>
      <c r="AE2716" s="13">
        <f t="shared" si="349"/>
        <v>380</v>
      </c>
      <c r="AF2716" t="s">
        <v>43</v>
      </c>
      <c r="AG2716">
        <v>1</v>
      </c>
      <c r="AH2716">
        <v>2</v>
      </c>
      <c r="AI2716">
        <v>100</v>
      </c>
      <c r="AJ2716">
        <v>10</v>
      </c>
      <c r="AK2716">
        <v>10</v>
      </c>
      <c r="AL2716">
        <v>10</v>
      </c>
      <c r="AM2716">
        <v>10</v>
      </c>
      <c r="AN2716">
        <v>8</v>
      </c>
      <c r="AO2716">
        <v>9</v>
      </c>
    </row>
    <row r="2717" spans="1:41">
      <c r="A2717" s="1">
        <v>4959146</v>
      </c>
      <c r="B2717" t="s">
        <v>487</v>
      </c>
      <c r="C2717">
        <v>2013</v>
      </c>
      <c r="D2717" s="2" t="s">
        <v>6351</v>
      </c>
      <c r="E2717" s="4">
        <f t="shared" si="342"/>
        <v>41309</v>
      </c>
      <c r="F2717" s="5">
        <f t="shared" ca="1" si="343"/>
        <v>2.4184261145991948</v>
      </c>
      <c r="G2717" s="1">
        <v>5429412</v>
      </c>
      <c r="H2717" t="s">
        <v>60</v>
      </c>
      <c r="I2717" t="s">
        <v>33</v>
      </c>
      <c r="J2717" s="6" t="str">
        <f t="shared" si="344"/>
        <v>Amsterdam</v>
      </c>
      <c r="K2717" t="s">
        <v>46</v>
      </c>
      <c r="L2717" s="6" t="str">
        <f t="shared" si="345"/>
        <v>North Holland</v>
      </c>
      <c r="M2717" s="1" t="s">
        <v>2447</v>
      </c>
      <c r="N2717" t="s">
        <v>35</v>
      </c>
      <c r="O2717">
        <v>52.3461098771064</v>
      </c>
      <c r="P2717">
        <v>4.9041436206761801</v>
      </c>
      <c r="Q2717" t="s">
        <v>36</v>
      </c>
      <c r="R2717" t="s">
        <v>37</v>
      </c>
      <c r="S2717">
        <v>4</v>
      </c>
      <c r="T2717">
        <v>1</v>
      </c>
      <c r="U2717">
        <v>1</v>
      </c>
      <c r="V2717">
        <v>4</v>
      </c>
      <c r="W2717" t="s">
        <v>38</v>
      </c>
      <c r="X2717" s="8">
        <v>145</v>
      </c>
      <c r="Y2717">
        <v>4</v>
      </c>
      <c r="Z2717">
        <v>0</v>
      </c>
      <c r="AA2717">
        <v>1</v>
      </c>
      <c r="AB2717" s="6">
        <f t="shared" si="346"/>
        <v>0</v>
      </c>
      <c r="AC2717" s="13">
        <f t="shared" si="347"/>
        <v>145</v>
      </c>
      <c r="AD2717" s="13">
        <f t="shared" si="348"/>
        <v>145</v>
      </c>
      <c r="AE2717" s="13">
        <f t="shared" si="349"/>
        <v>0</v>
      </c>
      <c r="AF2717" t="s">
        <v>43</v>
      </c>
      <c r="AG2717">
        <v>0.82</v>
      </c>
      <c r="AH2717">
        <v>0</v>
      </c>
    </row>
    <row r="2718" spans="1:41">
      <c r="A2718" s="1">
        <v>4959941</v>
      </c>
      <c r="B2718" t="s">
        <v>269</v>
      </c>
      <c r="C2718">
        <v>2013</v>
      </c>
      <c r="D2718" s="2" t="s">
        <v>6351</v>
      </c>
      <c r="E2718" s="4">
        <f t="shared" si="342"/>
        <v>41309</v>
      </c>
      <c r="F2718" s="5">
        <f t="shared" ca="1" si="343"/>
        <v>2.4184261145991948</v>
      </c>
      <c r="G2718" s="1">
        <v>922441</v>
      </c>
      <c r="H2718" t="s">
        <v>60</v>
      </c>
      <c r="I2718" t="s">
        <v>33</v>
      </c>
      <c r="J2718" s="6" t="str">
        <f t="shared" si="344"/>
        <v>Amsterdam</v>
      </c>
      <c r="K2718" t="s">
        <v>34</v>
      </c>
      <c r="L2718" s="6" t="str">
        <f t="shared" si="345"/>
        <v>North Holland</v>
      </c>
      <c r="M2718" s="1">
        <v>1072</v>
      </c>
      <c r="N2718" t="s">
        <v>35</v>
      </c>
      <c r="O2718">
        <v>52.351312853502002</v>
      </c>
      <c r="P2718">
        <v>4.89263476023363</v>
      </c>
      <c r="Q2718" t="s">
        <v>36</v>
      </c>
      <c r="R2718" t="s">
        <v>37</v>
      </c>
      <c r="S2718">
        <v>2</v>
      </c>
      <c r="T2718">
        <v>1</v>
      </c>
      <c r="U2718">
        <v>1</v>
      </c>
      <c r="V2718">
        <v>1</v>
      </c>
      <c r="W2718" t="s">
        <v>38</v>
      </c>
      <c r="X2718" s="8">
        <v>119</v>
      </c>
      <c r="Y2718">
        <v>2</v>
      </c>
      <c r="Z2718">
        <v>15</v>
      </c>
      <c r="AA2718">
        <v>2</v>
      </c>
      <c r="AB2718" s="6">
        <f t="shared" si="346"/>
        <v>8</v>
      </c>
      <c r="AC2718" s="13">
        <f t="shared" si="347"/>
        <v>119</v>
      </c>
      <c r="AD2718" s="13">
        <f t="shared" si="348"/>
        <v>238</v>
      </c>
      <c r="AE2718" s="13">
        <f t="shared" si="349"/>
        <v>1904</v>
      </c>
      <c r="AF2718" t="s">
        <v>39</v>
      </c>
      <c r="AG2718">
        <v>0.9</v>
      </c>
      <c r="AH2718">
        <v>4</v>
      </c>
      <c r="AI2718">
        <v>100</v>
      </c>
      <c r="AJ2718">
        <v>10</v>
      </c>
      <c r="AK2718">
        <v>9</v>
      </c>
      <c r="AL2718">
        <v>10</v>
      </c>
      <c r="AM2718">
        <v>10</v>
      </c>
      <c r="AN2718">
        <v>9</v>
      </c>
      <c r="AO2718">
        <v>10</v>
      </c>
    </row>
    <row r="2719" spans="1:41">
      <c r="A2719" s="1">
        <v>4961722</v>
      </c>
      <c r="B2719" t="s">
        <v>1233</v>
      </c>
      <c r="C2719">
        <v>2013</v>
      </c>
      <c r="D2719" s="2" t="s">
        <v>6351</v>
      </c>
      <c r="E2719" s="4">
        <f t="shared" si="342"/>
        <v>41309</v>
      </c>
      <c r="F2719" s="5">
        <f t="shared" ca="1" si="343"/>
        <v>2.4184261145991948</v>
      </c>
      <c r="G2719" s="1">
        <v>922780</v>
      </c>
      <c r="H2719" t="s">
        <v>49</v>
      </c>
      <c r="I2719" t="s">
        <v>33</v>
      </c>
      <c r="J2719" s="6" t="str">
        <f t="shared" si="344"/>
        <v>Amsterdam</v>
      </c>
      <c r="K2719" t="s">
        <v>34</v>
      </c>
      <c r="L2719" s="6" t="str">
        <f t="shared" si="345"/>
        <v>North Holland</v>
      </c>
      <c r="M2719" s="1" t="s">
        <v>2448</v>
      </c>
      <c r="N2719" t="s">
        <v>35</v>
      </c>
      <c r="O2719">
        <v>52.371855837509202</v>
      </c>
      <c r="P2719">
        <v>4.9012642212689599</v>
      </c>
      <c r="Q2719" t="s">
        <v>36</v>
      </c>
      <c r="R2719" t="s">
        <v>37</v>
      </c>
      <c r="S2719">
        <v>2</v>
      </c>
      <c r="T2719">
        <v>1</v>
      </c>
      <c r="U2719">
        <v>1</v>
      </c>
      <c r="V2719">
        <v>1</v>
      </c>
      <c r="W2719" t="s">
        <v>38</v>
      </c>
      <c r="X2719" s="8">
        <v>140</v>
      </c>
      <c r="Y2719">
        <v>1</v>
      </c>
      <c r="Z2719">
        <v>0</v>
      </c>
      <c r="AA2719">
        <v>3</v>
      </c>
      <c r="AB2719" s="6">
        <f t="shared" si="346"/>
        <v>48</v>
      </c>
      <c r="AC2719" s="13">
        <f t="shared" si="347"/>
        <v>140</v>
      </c>
      <c r="AD2719" s="13">
        <f t="shared" si="348"/>
        <v>420</v>
      </c>
      <c r="AE2719" s="13">
        <f t="shared" si="349"/>
        <v>20160</v>
      </c>
      <c r="AF2719" t="s">
        <v>43</v>
      </c>
      <c r="AG2719">
        <v>1</v>
      </c>
      <c r="AH2719">
        <v>24</v>
      </c>
      <c r="AI2719">
        <v>96</v>
      </c>
      <c r="AJ2719">
        <v>10</v>
      </c>
      <c r="AK2719">
        <v>9</v>
      </c>
      <c r="AL2719">
        <v>10</v>
      </c>
      <c r="AM2719">
        <v>10</v>
      </c>
      <c r="AN2719">
        <v>10</v>
      </c>
      <c r="AO2719">
        <v>9</v>
      </c>
    </row>
    <row r="2720" spans="1:41">
      <c r="A2720" s="1">
        <v>4962683</v>
      </c>
      <c r="B2720" t="s">
        <v>1242</v>
      </c>
      <c r="C2720">
        <v>2013</v>
      </c>
      <c r="D2720" s="2" t="s">
        <v>6351</v>
      </c>
      <c r="E2720" s="4">
        <f t="shared" si="342"/>
        <v>41309</v>
      </c>
      <c r="F2720" s="5">
        <f t="shared" ca="1" si="343"/>
        <v>2.4184261145991948</v>
      </c>
      <c r="G2720" s="1">
        <v>1502744</v>
      </c>
      <c r="H2720" t="s">
        <v>56</v>
      </c>
      <c r="I2720" t="s">
        <v>33</v>
      </c>
      <c r="J2720" s="6" t="str">
        <f t="shared" si="344"/>
        <v>Amsterdam</v>
      </c>
      <c r="K2720" t="s">
        <v>34</v>
      </c>
      <c r="L2720" s="6" t="str">
        <f t="shared" si="345"/>
        <v>North Holland</v>
      </c>
      <c r="N2720" t="s">
        <v>35</v>
      </c>
      <c r="O2720">
        <v>52.351451382556697</v>
      </c>
      <c r="P2720">
        <v>4.8770420576039903</v>
      </c>
      <c r="Q2720" t="s">
        <v>36</v>
      </c>
      <c r="R2720" t="s">
        <v>37</v>
      </c>
      <c r="S2720">
        <v>4</v>
      </c>
      <c r="T2720">
        <v>1</v>
      </c>
      <c r="U2720">
        <v>1</v>
      </c>
      <c r="V2720">
        <v>2</v>
      </c>
      <c r="W2720" t="s">
        <v>38</v>
      </c>
      <c r="X2720" s="8">
        <v>130</v>
      </c>
      <c r="Y2720">
        <v>2</v>
      </c>
      <c r="Z2720">
        <v>25</v>
      </c>
      <c r="AA2720">
        <v>2</v>
      </c>
      <c r="AB2720" s="6">
        <f t="shared" si="346"/>
        <v>20</v>
      </c>
      <c r="AC2720" s="13">
        <f t="shared" si="347"/>
        <v>130</v>
      </c>
      <c r="AD2720" s="13">
        <f t="shared" si="348"/>
        <v>260</v>
      </c>
      <c r="AE2720" s="13">
        <f t="shared" si="349"/>
        <v>5200</v>
      </c>
      <c r="AF2720" t="s">
        <v>39</v>
      </c>
      <c r="AG2720">
        <v>1</v>
      </c>
      <c r="AH2720">
        <v>10</v>
      </c>
      <c r="AI2720">
        <v>90</v>
      </c>
      <c r="AJ2720">
        <v>8</v>
      </c>
      <c r="AK2720">
        <v>8</v>
      </c>
      <c r="AL2720">
        <v>10</v>
      </c>
      <c r="AM2720">
        <v>10</v>
      </c>
      <c r="AN2720">
        <v>10</v>
      </c>
      <c r="AO2720">
        <v>9</v>
      </c>
    </row>
    <row r="2721" spans="1:41">
      <c r="A2721" s="1">
        <v>4965029</v>
      </c>
      <c r="B2721" t="s">
        <v>2449</v>
      </c>
      <c r="C2721">
        <v>2013</v>
      </c>
      <c r="D2721" s="2" t="s">
        <v>6351</v>
      </c>
      <c r="E2721" s="4">
        <f t="shared" si="342"/>
        <v>41309</v>
      </c>
      <c r="F2721" s="5">
        <f t="shared" ca="1" si="343"/>
        <v>2.4184261145991948</v>
      </c>
      <c r="G2721" s="1">
        <v>923247</v>
      </c>
      <c r="H2721" t="s">
        <v>56</v>
      </c>
      <c r="I2721" t="s">
        <v>33</v>
      </c>
      <c r="J2721" s="6" t="str">
        <f t="shared" si="344"/>
        <v>Amsterdam</v>
      </c>
      <c r="K2721" t="s">
        <v>34</v>
      </c>
      <c r="L2721" s="6" t="str">
        <f t="shared" si="345"/>
        <v>North Holland</v>
      </c>
      <c r="M2721" s="1">
        <v>1076</v>
      </c>
      <c r="N2721" t="s">
        <v>35</v>
      </c>
      <c r="O2721">
        <v>52.345128581640601</v>
      </c>
      <c r="P2721">
        <v>4.8678756799663798</v>
      </c>
      <c r="Q2721" t="s">
        <v>58</v>
      </c>
      <c r="R2721" t="s">
        <v>37</v>
      </c>
      <c r="S2721">
        <v>4</v>
      </c>
      <c r="T2721">
        <v>1</v>
      </c>
      <c r="U2721">
        <v>1</v>
      </c>
      <c r="V2721">
        <v>1</v>
      </c>
      <c r="W2721" t="s">
        <v>38</v>
      </c>
      <c r="X2721" s="8">
        <v>125</v>
      </c>
      <c r="Y2721">
        <v>2</v>
      </c>
      <c r="Z2721">
        <v>30</v>
      </c>
      <c r="AA2721">
        <v>2</v>
      </c>
      <c r="AB2721" s="6">
        <f t="shared" si="346"/>
        <v>36</v>
      </c>
      <c r="AC2721" s="13">
        <f t="shared" si="347"/>
        <v>125</v>
      </c>
      <c r="AD2721" s="13">
        <f t="shared" si="348"/>
        <v>250</v>
      </c>
      <c r="AE2721" s="13">
        <f t="shared" si="349"/>
        <v>9000</v>
      </c>
      <c r="AF2721" t="s">
        <v>39</v>
      </c>
      <c r="AG2721">
        <v>0.57999999999999996</v>
      </c>
      <c r="AH2721">
        <v>18</v>
      </c>
      <c r="AI2721">
        <v>94</v>
      </c>
      <c r="AJ2721">
        <v>10</v>
      </c>
      <c r="AK2721">
        <v>9</v>
      </c>
      <c r="AL2721">
        <v>10</v>
      </c>
      <c r="AM2721">
        <v>9</v>
      </c>
      <c r="AN2721">
        <v>9</v>
      </c>
      <c r="AO2721">
        <v>9</v>
      </c>
    </row>
    <row r="2722" spans="1:41">
      <c r="A2722" s="1">
        <v>4971250</v>
      </c>
      <c r="B2722" t="s">
        <v>205</v>
      </c>
      <c r="C2722">
        <v>2013</v>
      </c>
      <c r="D2722" s="2" t="s">
        <v>6441</v>
      </c>
      <c r="E2722" s="4">
        <f t="shared" si="342"/>
        <v>41310</v>
      </c>
      <c r="F2722" s="5">
        <f t="shared" ca="1" si="343"/>
        <v>2.4156863885717978</v>
      </c>
      <c r="G2722" s="1">
        <v>924566</v>
      </c>
      <c r="H2722" t="s">
        <v>45</v>
      </c>
      <c r="I2722" t="s">
        <v>33</v>
      </c>
      <c r="J2722" s="6" t="str">
        <f t="shared" si="344"/>
        <v>Amsterdam</v>
      </c>
      <c r="K2722" t="s">
        <v>34</v>
      </c>
      <c r="L2722" s="6" t="str">
        <f t="shared" si="345"/>
        <v>North Holland</v>
      </c>
      <c r="M2722" s="1">
        <v>1053</v>
      </c>
      <c r="N2722" t="s">
        <v>35</v>
      </c>
      <c r="O2722">
        <v>52.367009693859899</v>
      </c>
      <c r="P2722">
        <v>4.87252218512669</v>
      </c>
      <c r="Q2722" t="s">
        <v>36</v>
      </c>
      <c r="R2722" t="s">
        <v>37</v>
      </c>
      <c r="S2722">
        <v>3</v>
      </c>
      <c r="T2722">
        <v>1</v>
      </c>
      <c r="U2722">
        <v>1</v>
      </c>
      <c r="V2722">
        <v>3</v>
      </c>
      <c r="W2722" t="s">
        <v>38</v>
      </c>
      <c r="X2722" s="8">
        <v>80</v>
      </c>
      <c r="Y2722">
        <v>1</v>
      </c>
      <c r="Z2722">
        <v>0</v>
      </c>
      <c r="AA2722">
        <v>2</v>
      </c>
      <c r="AB2722" s="6">
        <f t="shared" si="346"/>
        <v>42</v>
      </c>
      <c r="AC2722" s="13">
        <f t="shared" si="347"/>
        <v>80</v>
      </c>
      <c r="AD2722" s="13">
        <f t="shared" si="348"/>
        <v>160</v>
      </c>
      <c r="AE2722" s="13">
        <f t="shared" si="349"/>
        <v>6720</v>
      </c>
      <c r="AF2722" t="s">
        <v>43</v>
      </c>
      <c r="AG2722">
        <v>1</v>
      </c>
      <c r="AH2722">
        <v>21</v>
      </c>
      <c r="AI2722">
        <v>73</v>
      </c>
      <c r="AJ2722">
        <v>8</v>
      </c>
      <c r="AK2722">
        <v>6</v>
      </c>
      <c r="AL2722">
        <v>8</v>
      </c>
      <c r="AM2722">
        <v>9</v>
      </c>
      <c r="AN2722">
        <v>9</v>
      </c>
      <c r="AO2722">
        <v>8</v>
      </c>
    </row>
    <row r="2723" spans="1:41">
      <c r="A2723" s="1">
        <v>4971569</v>
      </c>
      <c r="B2723" t="s">
        <v>2253</v>
      </c>
      <c r="C2723">
        <v>2013</v>
      </c>
      <c r="D2723" s="2" t="s">
        <v>6441</v>
      </c>
      <c r="E2723" s="4">
        <f t="shared" si="342"/>
        <v>41310</v>
      </c>
      <c r="F2723" s="5">
        <f t="shared" ca="1" si="343"/>
        <v>2.4156863885717978</v>
      </c>
      <c r="G2723" s="1">
        <v>4172357</v>
      </c>
      <c r="H2723" t="s">
        <v>80</v>
      </c>
      <c r="I2723" t="s">
        <v>33</v>
      </c>
      <c r="J2723" s="6" t="str">
        <f t="shared" si="344"/>
        <v>Amsterdam</v>
      </c>
      <c r="K2723" t="s">
        <v>34</v>
      </c>
      <c r="L2723" s="6" t="str">
        <f t="shared" si="345"/>
        <v>North Holland</v>
      </c>
      <c r="M2723" s="1" t="s">
        <v>750</v>
      </c>
      <c r="N2723" t="s">
        <v>35</v>
      </c>
      <c r="O2723">
        <v>52.338869196905002</v>
      </c>
      <c r="P2723">
        <v>4.9146038850138503</v>
      </c>
      <c r="Q2723" t="s">
        <v>36</v>
      </c>
      <c r="R2723" t="s">
        <v>37</v>
      </c>
      <c r="S2723">
        <v>2</v>
      </c>
      <c r="T2723">
        <v>1</v>
      </c>
      <c r="U2723">
        <v>2</v>
      </c>
      <c r="V2723">
        <v>1</v>
      </c>
      <c r="W2723" t="s">
        <v>38</v>
      </c>
      <c r="X2723" s="8">
        <v>110</v>
      </c>
      <c r="Y2723">
        <v>2</v>
      </c>
      <c r="Z2723">
        <v>10</v>
      </c>
      <c r="AA2723">
        <v>5</v>
      </c>
      <c r="AB2723" s="6">
        <f t="shared" si="346"/>
        <v>2</v>
      </c>
      <c r="AC2723" s="13">
        <f t="shared" si="347"/>
        <v>110</v>
      </c>
      <c r="AD2723" s="13">
        <f t="shared" si="348"/>
        <v>550</v>
      </c>
      <c r="AE2723" s="13">
        <f t="shared" si="349"/>
        <v>1100</v>
      </c>
      <c r="AF2723" t="s">
        <v>62</v>
      </c>
      <c r="AG2723" t="s">
        <v>62</v>
      </c>
      <c r="AH2723">
        <v>1</v>
      </c>
      <c r="AI2723">
        <v>80</v>
      </c>
      <c r="AJ2723">
        <v>10</v>
      </c>
      <c r="AK2723">
        <v>10</v>
      </c>
      <c r="AL2723">
        <v>8</v>
      </c>
      <c r="AM2723">
        <v>6</v>
      </c>
      <c r="AN2723">
        <v>8</v>
      </c>
      <c r="AO2723">
        <v>6</v>
      </c>
    </row>
    <row r="2724" spans="1:41">
      <c r="A2724" s="1">
        <v>4973226</v>
      </c>
      <c r="B2724" t="s">
        <v>1356</v>
      </c>
      <c r="C2724">
        <v>2013</v>
      </c>
      <c r="D2724" s="2" t="s">
        <v>6441</v>
      </c>
      <c r="E2724" s="4">
        <f t="shared" si="342"/>
        <v>41310</v>
      </c>
      <c r="F2724" s="5">
        <f t="shared" ca="1" si="343"/>
        <v>2.4156863885717978</v>
      </c>
      <c r="G2724" s="1">
        <v>1129563</v>
      </c>
      <c r="H2724" t="s">
        <v>49</v>
      </c>
      <c r="I2724" t="s">
        <v>33</v>
      </c>
      <c r="J2724" s="6" t="str">
        <f t="shared" si="344"/>
        <v>Amsterdam</v>
      </c>
      <c r="K2724" t="s">
        <v>34</v>
      </c>
      <c r="L2724" s="6" t="str">
        <f t="shared" si="345"/>
        <v>North Holland</v>
      </c>
      <c r="M2724" s="1" t="s">
        <v>1458</v>
      </c>
      <c r="N2724" t="s">
        <v>35</v>
      </c>
      <c r="O2724">
        <v>52.368136442880498</v>
      </c>
      <c r="P2724">
        <v>4.9214313573578501</v>
      </c>
      <c r="Q2724" t="s">
        <v>36</v>
      </c>
      <c r="R2724" t="s">
        <v>37</v>
      </c>
      <c r="S2724">
        <v>4</v>
      </c>
      <c r="T2724">
        <v>1</v>
      </c>
      <c r="U2724">
        <v>2</v>
      </c>
      <c r="V2724">
        <v>3</v>
      </c>
      <c r="W2724" t="s">
        <v>38</v>
      </c>
      <c r="X2724" s="8">
        <v>147</v>
      </c>
      <c r="Y2724">
        <v>1</v>
      </c>
      <c r="Z2724">
        <v>0</v>
      </c>
      <c r="AA2724">
        <v>6</v>
      </c>
      <c r="AB2724" s="6">
        <f t="shared" si="346"/>
        <v>6</v>
      </c>
      <c r="AC2724" s="13">
        <f t="shared" si="347"/>
        <v>147</v>
      </c>
      <c r="AD2724" s="13">
        <f t="shared" si="348"/>
        <v>882</v>
      </c>
      <c r="AE2724" s="13">
        <f t="shared" si="349"/>
        <v>5292</v>
      </c>
      <c r="AF2724" t="s">
        <v>47</v>
      </c>
      <c r="AG2724">
        <v>0.9</v>
      </c>
      <c r="AH2724">
        <v>3</v>
      </c>
      <c r="AI2724">
        <v>100</v>
      </c>
      <c r="AJ2724">
        <v>10</v>
      </c>
      <c r="AK2724">
        <v>10</v>
      </c>
      <c r="AL2724">
        <v>10</v>
      </c>
      <c r="AM2724">
        <v>10</v>
      </c>
      <c r="AN2724">
        <v>10</v>
      </c>
      <c r="AO2724">
        <v>10</v>
      </c>
    </row>
    <row r="2725" spans="1:41">
      <c r="A2725" s="1">
        <v>4976553</v>
      </c>
      <c r="B2725" t="s">
        <v>2450</v>
      </c>
      <c r="C2725">
        <v>2013</v>
      </c>
      <c r="D2725" s="2" t="s">
        <v>6441</v>
      </c>
      <c r="E2725" s="4">
        <f t="shared" si="342"/>
        <v>41310</v>
      </c>
      <c r="F2725" s="5">
        <f t="shared" ca="1" si="343"/>
        <v>2.4156863885717978</v>
      </c>
      <c r="G2725" s="1">
        <v>1792271</v>
      </c>
      <c r="H2725" t="s">
        <v>32</v>
      </c>
      <c r="I2725" t="s">
        <v>33</v>
      </c>
      <c r="J2725" s="6" t="str">
        <f t="shared" si="344"/>
        <v>Amsterdam</v>
      </c>
      <c r="K2725" t="s">
        <v>34</v>
      </c>
      <c r="L2725" s="6" t="str">
        <f t="shared" si="345"/>
        <v>North Holland</v>
      </c>
      <c r="M2725" s="1" t="s">
        <v>2451</v>
      </c>
      <c r="N2725" t="s">
        <v>35</v>
      </c>
      <c r="O2725">
        <v>52.390087570927399</v>
      </c>
      <c r="P2725">
        <v>4.8712703255253302</v>
      </c>
      <c r="Q2725" t="s">
        <v>36</v>
      </c>
      <c r="R2725" t="s">
        <v>37</v>
      </c>
      <c r="S2725">
        <v>2</v>
      </c>
      <c r="T2725">
        <v>1</v>
      </c>
      <c r="U2725">
        <v>1</v>
      </c>
      <c r="V2725">
        <v>1</v>
      </c>
      <c r="W2725" t="s">
        <v>38</v>
      </c>
      <c r="X2725" s="8">
        <v>100</v>
      </c>
      <c r="Y2725">
        <v>2</v>
      </c>
      <c r="Z2725">
        <v>0</v>
      </c>
      <c r="AA2725">
        <v>3</v>
      </c>
      <c r="AB2725" s="6">
        <f t="shared" si="346"/>
        <v>22</v>
      </c>
      <c r="AC2725" s="13">
        <f t="shared" si="347"/>
        <v>100</v>
      </c>
      <c r="AD2725" s="13">
        <f t="shared" si="348"/>
        <v>300</v>
      </c>
      <c r="AE2725" s="13">
        <f t="shared" si="349"/>
        <v>6600</v>
      </c>
      <c r="AF2725" t="s">
        <v>39</v>
      </c>
      <c r="AG2725">
        <v>0.96</v>
      </c>
      <c r="AH2725">
        <v>11</v>
      </c>
      <c r="AI2725">
        <v>98</v>
      </c>
      <c r="AJ2725">
        <v>10</v>
      </c>
      <c r="AK2725">
        <v>10</v>
      </c>
      <c r="AL2725">
        <v>10</v>
      </c>
      <c r="AM2725">
        <v>10</v>
      </c>
      <c r="AN2725">
        <v>9</v>
      </c>
      <c r="AO2725">
        <v>10</v>
      </c>
    </row>
    <row r="2726" spans="1:41">
      <c r="A2726" s="1">
        <v>4978942</v>
      </c>
      <c r="B2726" t="s">
        <v>2452</v>
      </c>
      <c r="C2726">
        <v>2013</v>
      </c>
      <c r="D2726" s="2" t="s">
        <v>6441</v>
      </c>
      <c r="E2726" s="4">
        <f t="shared" si="342"/>
        <v>41310</v>
      </c>
      <c r="F2726" s="5">
        <f t="shared" ca="1" si="343"/>
        <v>2.4156863885717978</v>
      </c>
      <c r="G2726" s="1">
        <v>5880504</v>
      </c>
      <c r="H2726" t="s">
        <v>51</v>
      </c>
      <c r="I2726" t="s">
        <v>33</v>
      </c>
      <c r="J2726" s="6" t="str">
        <f t="shared" si="344"/>
        <v>Amsterdam</v>
      </c>
      <c r="K2726" t="s">
        <v>46</v>
      </c>
      <c r="L2726" s="6" t="str">
        <f t="shared" si="345"/>
        <v>North Holland</v>
      </c>
      <c r="M2726" s="1" t="s">
        <v>553</v>
      </c>
      <c r="N2726" t="s">
        <v>35</v>
      </c>
      <c r="O2726">
        <v>52.381111899601997</v>
      </c>
      <c r="P2726">
        <v>4.8887606279839</v>
      </c>
      <c r="Q2726" t="s">
        <v>36</v>
      </c>
      <c r="R2726" t="s">
        <v>37</v>
      </c>
      <c r="S2726">
        <v>10</v>
      </c>
      <c r="T2726">
        <v>1</v>
      </c>
      <c r="U2726">
        <v>2</v>
      </c>
      <c r="V2726">
        <v>4</v>
      </c>
      <c r="W2726" t="s">
        <v>38</v>
      </c>
      <c r="X2726" s="8">
        <v>175</v>
      </c>
      <c r="Y2726">
        <v>4</v>
      </c>
      <c r="Z2726">
        <v>50</v>
      </c>
      <c r="AA2726">
        <v>1</v>
      </c>
      <c r="AB2726" s="6">
        <f t="shared" si="346"/>
        <v>0</v>
      </c>
      <c r="AC2726" s="13">
        <f t="shared" si="347"/>
        <v>175</v>
      </c>
      <c r="AD2726" s="13">
        <f t="shared" si="348"/>
        <v>175</v>
      </c>
      <c r="AE2726" s="13">
        <f t="shared" si="349"/>
        <v>0</v>
      </c>
      <c r="AF2726" t="s">
        <v>47</v>
      </c>
      <c r="AG2726">
        <v>0.94</v>
      </c>
      <c r="AH2726">
        <v>0</v>
      </c>
    </row>
    <row r="2727" spans="1:41">
      <c r="A2727" s="1">
        <v>4978942</v>
      </c>
      <c r="B2727" t="s">
        <v>2452</v>
      </c>
      <c r="C2727">
        <v>2013</v>
      </c>
      <c r="D2727" s="2" t="s">
        <v>6441</v>
      </c>
      <c r="E2727" s="4">
        <f t="shared" si="342"/>
        <v>41310</v>
      </c>
      <c r="F2727" s="5">
        <f t="shared" ca="1" si="343"/>
        <v>2.4156863885717978</v>
      </c>
      <c r="G2727" s="1">
        <v>2389047</v>
      </c>
      <c r="H2727" t="s">
        <v>51</v>
      </c>
      <c r="I2727" t="s">
        <v>33</v>
      </c>
      <c r="J2727" s="6" t="str">
        <f t="shared" si="344"/>
        <v>Amsterdam</v>
      </c>
      <c r="K2727" t="s">
        <v>34</v>
      </c>
      <c r="L2727" s="6" t="str">
        <f t="shared" si="345"/>
        <v>North Holland</v>
      </c>
      <c r="M2727" s="1" t="s">
        <v>553</v>
      </c>
      <c r="N2727" t="s">
        <v>35</v>
      </c>
      <c r="O2727">
        <v>52.380592756745301</v>
      </c>
      <c r="P2727">
        <v>4.8882494700174099</v>
      </c>
      <c r="Q2727" t="s">
        <v>36</v>
      </c>
      <c r="R2727" t="s">
        <v>37</v>
      </c>
      <c r="S2727">
        <v>8</v>
      </c>
      <c r="T2727">
        <v>1</v>
      </c>
      <c r="U2727">
        <v>2</v>
      </c>
      <c r="V2727">
        <v>4</v>
      </c>
      <c r="W2727" t="s">
        <v>38</v>
      </c>
      <c r="X2727" s="8">
        <v>150</v>
      </c>
      <c r="Y2727">
        <v>4</v>
      </c>
      <c r="Z2727">
        <v>40</v>
      </c>
      <c r="AA2727">
        <v>1</v>
      </c>
      <c r="AB2727" s="6">
        <f t="shared" si="346"/>
        <v>52</v>
      </c>
      <c r="AC2727" s="13">
        <f t="shared" si="347"/>
        <v>150</v>
      </c>
      <c r="AD2727" s="13">
        <f t="shared" si="348"/>
        <v>150</v>
      </c>
      <c r="AE2727" s="13">
        <f t="shared" si="349"/>
        <v>7800</v>
      </c>
      <c r="AF2727" t="s">
        <v>47</v>
      </c>
      <c r="AG2727">
        <v>0.94</v>
      </c>
      <c r="AH2727">
        <v>26</v>
      </c>
      <c r="AI2727">
        <v>77</v>
      </c>
      <c r="AJ2727">
        <v>7</v>
      </c>
      <c r="AK2727">
        <v>7</v>
      </c>
      <c r="AL2727">
        <v>7</v>
      </c>
      <c r="AM2727">
        <v>8</v>
      </c>
      <c r="AN2727">
        <v>9</v>
      </c>
      <c r="AO2727">
        <v>8</v>
      </c>
    </row>
    <row r="2728" spans="1:41">
      <c r="A2728" s="1">
        <v>4978942</v>
      </c>
      <c r="B2728" t="s">
        <v>2452</v>
      </c>
      <c r="C2728">
        <v>2013</v>
      </c>
      <c r="D2728" s="2" t="s">
        <v>6441</v>
      </c>
      <c r="E2728" s="4">
        <f t="shared" si="342"/>
        <v>41310</v>
      </c>
      <c r="F2728" s="5">
        <f t="shared" ca="1" si="343"/>
        <v>2.4156863885717978</v>
      </c>
      <c r="G2728" s="1">
        <v>2322497</v>
      </c>
      <c r="H2728" t="s">
        <v>51</v>
      </c>
      <c r="I2728" t="s">
        <v>33</v>
      </c>
      <c r="J2728" s="6" t="str">
        <f t="shared" si="344"/>
        <v>Amsterdam</v>
      </c>
      <c r="K2728" t="s">
        <v>34</v>
      </c>
      <c r="L2728" s="6" t="str">
        <f t="shared" si="345"/>
        <v>North Holland</v>
      </c>
      <c r="M2728" s="1" t="s">
        <v>553</v>
      </c>
      <c r="N2728" t="s">
        <v>35</v>
      </c>
      <c r="O2728">
        <v>52.380131271507302</v>
      </c>
      <c r="P2728">
        <v>4.8897295023074099</v>
      </c>
      <c r="Q2728" t="s">
        <v>36</v>
      </c>
      <c r="R2728" t="s">
        <v>37</v>
      </c>
      <c r="S2728">
        <v>8</v>
      </c>
      <c r="T2728">
        <v>1</v>
      </c>
      <c r="U2728">
        <v>1</v>
      </c>
      <c r="V2728">
        <v>4</v>
      </c>
      <c r="W2728" t="s">
        <v>38</v>
      </c>
      <c r="X2728" s="8">
        <v>150</v>
      </c>
      <c r="Y2728">
        <v>4</v>
      </c>
      <c r="Z2728">
        <v>40</v>
      </c>
      <c r="AA2728">
        <v>2</v>
      </c>
      <c r="AB2728" s="6">
        <f t="shared" si="346"/>
        <v>62</v>
      </c>
      <c r="AC2728" s="13">
        <f t="shared" si="347"/>
        <v>150</v>
      </c>
      <c r="AD2728" s="13">
        <f t="shared" si="348"/>
        <v>300</v>
      </c>
      <c r="AE2728" s="13">
        <f t="shared" si="349"/>
        <v>18600</v>
      </c>
      <c r="AF2728" t="s">
        <v>47</v>
      </c>
      <c r="AG2728">
        <v>0.94</v>
      </c>
      <c r="AH2728">
        <v>31</v>
      </c>
      <c r="AI2728">
        <v>86</v>
      </c>
      <c r="AJ2728">
        <v>9</v>
      </c>
      <c r="AK2728">
        <v>8</v>
      </c>
      <c r="AL2728">
        <v>8</v>
      </c>
      <c r="AM2728">
        <v>9</v>
      </c>
      <c r="AN2728">
        <v>10</v>
      </c>
      <c r="AO2728">
        <v>9</v>
      </c>
    </row>
    <row r="2729" spans="1:41">
      <c r="A2729" s="1">
        <v>4978942</v>
      </c>
      <c r="B2729" t="s">
        <v>2452</v>
      </c>
      <c r="C2729">
        <v>2013</v>
      </c>
      <c r="D2729" s="2" t="s">
        <v>6441</v>
      </c>
      <c r="E2729" s="4">
        <f t="shared" si="342"/>
        <v>41310</v>
      </c>
      <c r="F2729" s="5">
        <f t="shared" ca="1" si="343"/>
        <v>2.4156863885717978</v>
      </c>
      <c r="G2729" s="1">
        <v>3518086</v>
      </c>
      <c r="H2729" t="s">
        <v>51</v>
      </c>
      <c r="I2729" t="s">
        <v>33</v>
      </c>
      <c r="J2729" s="6" t="str">
        <f t="shared" si="344"/>
        <v>Amsterdam</v>
      </c>
      <c r="K2729" t="s">
        <v>34</v>
      </c>
      <c r="L2729" s="6" t="str">
        <f t="shared" si="345"/>
        <v>North Holland</v>
      </c>
      <c r="N2729" t="s">
        <v>35</v>
      </c>
      <c r="O2729">
        <v>52.378974362480797</v>
      </c>
      <c r="P2729">
        <v>4.8877261336742102</v>
      </c>
      <c r="Q2729" t="s">
        <v>58</v>
      </c>
      <c r="R2729" t="s">
        <v>37</v>
      </c>
      <c r="S2729">
        <v>8</v>
      </c>
      <c r="T2729">
        <v>1</v>
      </c>
      <c r="U2729">
        <v>1</v>
      </c>
      <c r="V2729">
        <v>3</v>
      </c>
      <c r="W2729" t="s">
        <v>38</v>
      </c>
      <c r="X2729" s="8">
        <v>150</v>
      </c>
      <c r="Y2729">
        <v>4</v>
      </c>
      <c r="Z2729">
        <v>40</v>
      </c>
      <c r="AA2729">
        <v>2</v>
      </c>
      <c r="AB2729" s="6">
        <f t="shared" si="346"/>
        <v>46</v>
      </c>
      <c r="AC2729" s="13">
        <f t="shared" si="347"/>
        <v>150</v>
      </c>
      <c r="AD2729" s="13">
        <f t="shared" si="348"/>
        <v>300</v>
      </c>
      <c r="AE2729" s="13">
        <f t="shared" si="349"/>
        <v>13800</v>
      </c>
      <c r="AF2729" t="s">
        <v>47</v>
      </c>
      <c r="AG2729">
        <v>0.94</v>
      </c>
      <c r="AH2729">
        <v>23</v>
      </c>
      <c r="AI2729">
        <v>84</v>
      </c>
      <c r="AJ2729">
        <v>8</v>
      </c>
      <c r="AK2729">
        <v>8</v>
      </c>
      <c r="AL2729">
        <v>9</v>
      </c>
      <c r="AM2729">
        <v>9</v>
      </c>
      <c r="AN2729">
        <v>10</v>
      </c>
      <c r="AO2729">
        <v>8</v>
      </c>
    </row>
    <row r="2730" spans="1:41">
      <c r="A2730" s="1">
        <v>4978942</v>
      </c>
      <c r="B2730" t="s">
        <v>2452</v>
      </c>
      <c r="C2730">
        <v>2013</v>
      </c>
      <c r="D2730" s="2" t="s">
        <v>6441</v>
      </c>
      <c r="E2730" s="4">
        <f t="shared" si="342"/>
        <v>41310</v>
      </c>
      <c r="F2730" s="5">
        <f t="shared" ca="1" si="343"/>
        <v>2.4156863885717978</v>
      </c>
      <c r="G2730" s="1">
        <v>5880667</v>
      </c>
      <c r="H2730" t="s">
        <v>51</v>
      </c>
      <c r="I2730" t="s">
        <v>33</v>
      </c>
      <c r="J2730" s="6" t="str">
        <f t="shared" si="344"/>
        <v>Amsterdam</v>
      </c>
      <c r="K2730" t="s">
        <v>46</v>
      </c>
      <c r="L2730" s="6" t="str">
        <f t="shared" si="345"/>
        <v>North Holland</v>
      </c>
      <c r="M2730" s="1" t="s">
        <v>2453</v>
      </c>
      <c r="N2730" t="s">
        <v>35</v>
      </c>
      <c r="O2730">
        <v>52.3777349919567</v>
      </c>
      <c r="P2730">
        <v>4.9012315424627504</v>
      </c>
      <c r="Q2730" t="s">
        <v>36</v>
      </c>
      <c r="R2730" t="s">
        <v>37</v>
      </c>
      <c r="S2730">
        <v>3</v>
      </c>
      <c r="T2730">
        <v>1</v>
      </c>
      <c r="U2730">
        <v>2</v>
      </c>
      <c r="V2730">
        <v>1</v>
      </c>
      <c r="W2730" t="s">
        <v>38</v>
      </c>
      <c r="X2730" s="8">
        <v>150</v>
      </c>
      <c r="Y2730">
        <v>2</v>
      </c>
      <c r="Z2730">
        <v>50</v>
      </c>
      <c r="AA2730">
        <v>1</v>
      </c>
      <c r="AB2730" s="6">
        <f t="shared" si="346"/>
        <v>0</v>
      </c>
      <c r="AC2730" s="13">
        <f t="shared" si="347"/>
        <v>150</v>
      </c>
      <c r="AD2730" s="13">
        <f t="shared" si="348"/>
        <v>150</v>
      </c>
      <c r="AE2730" s="13">
        <f t="shared" si="349"/>
        <v>0</v>
      </c>
      <c r="AF2730" t="s">
        <v>47</v>
      </c>
      <c r="AG2730">
        <v>0.94</v>
      </c>
      <c r="AH2730">
        <v>0</v>
      </c>
    </row>
    <row r="2731" spans="1:41">
      <c r="A2731" s="1">
        <v>4978942</v>
      </c>
      <c r="B2731" t="s">
        <v>2452</v>
      </c>
      <c r="C2731">
        <v>2013</v>
      </c>
      <c r="D2731" s="2" t="s">
        <v>6441</v>
      </c>
      <c r="E2731" s="4">
        <f t="shared" si="342"/>
        <v>41310</v>
      </c>
      <c r="F2731" s="5">
        <f t="shared" ca="1" si="343"/>
        <v>2.4156863885717978</v>
      </c>
      <c r="G2731" s="1">
        <v>925543</v>
      </c>
      <c r="H2731" t="s">
        <v>51</v>
      </c>
      <c r="I2731" t="s">
        <v>33</v>
      </c>
      <c r="J2731" s="6" t="str">
        <f t="shared" si="344"/>
        <v>Amsterdam</v>
      </c>
      <c r="K2731" t="s">
        <v>34</v>
      </c>
      <c r="L2731" s="6" t="str">
        <f t="shared" si="345"/>
        <v>North Holland</v>
      </c>
      <c r="M2731" s="1">
        <v>1016</v>
      </c>
      <c r="N2731" t="s">
        <v>35</v>
      </c>
      <c r="O2731">
        <v>52.375052433862898</v>
      </c>
      <c r="P2731">
        <v>4.8833080362171204</v>
      </c>
      <c r="Q2731" t="s">
        <v>132</v>
      </c>
      <c r="R2731" t="s">
        <v>42</v>
      </c>
      <c r="S2731">
        <v>3</v>
      </c>
      <c r="T2731">
        <v>1</v>
      </c>
      <c r="U2731">
        <v>1</v>
      </c>
      <c r="V2731">
        <v>2</v>
      </c>
      <c r="W2731" t="s">
        <v>38</v>
      </c>
      <c r="X2731" s="8">
        <v>85</v>
      </c>
      <c r="Y2731">
        <v>2</v>
      </c>
      <c r="Z2731">
        <v>30</v>
      </c>
      <c r="AA2731">
        <v>2</v>
      </c>
      <c r="AB2731" s="6">
        <f t="shared" si="346"/>
        <v>80</v>
      </c>
      <c r="AC2731" s="13">
        <f t="shared" si="347"/>
        <v>85</v>
      </c>
      <c r="AD2731" s="13">
        <f t="shared" si="348"/>
        <v>170</v>
      </c>
      <c r="AE2731" s="13">
        <f t="shared" si="349"/>
        <v>13600</v>
      </c>
      <c r="AF2731" t="s">
        <v>47</v>
      </c>
      <c r="AG2731">
        <v>0.94</v>
      </c>
      <c r="AH2731">
        <v>40</v>
      </c>
      <c r="AI2731">
        <v>76</v>
      </c>
      <c r="AJ2731">
        <v>6</v>
      </c>
      <c r="AK2731">
        <v>8</v>
      </c>
      <c r="AL2731">
        <v>8</v>
      </c>
      <c r="AM2731">
        <v>8</v>
      </c>
      <c r="AN2731">
        <v>9</v>
      </c>
      <c r="AO2731">
        <v>7</v>
      </c>
    </row>
    <row r="2732" spans="1:41">
      <c r="A2732" s="1">
        <v>4978942</v>
      </c>
      <c r="B2732" t="s">
        <v>2452</v>
      </c>
      <c r="C2732">
        <v>2013</v>
      </c>
      <c r="D2732" s="2" t="s">
        <v>6441</v>
      </c>
      <c r="E2732" s="4">
        <f t="shared" si="342"/>
        <v>41310</v>
      </c>
      <c r="F2732" s="5">
        <f t="shared" ca="1" si="343"/>
        <v>2.4156863885717978</v>
      </c>
      <c r="G2732" s="1">
        <v>929181</v>
      </c>
      <c r="H2732" t="s">
        <v>51</v>
      </c>
      <c r="I2732" t="s">
        <v>33</v>
      </c>
      <c r="J2732" s="6" t="str">
        <f t="shared" si="344"/>
        <v>Amsterdam</v>
      </c>
      <c r="K2732" t="s">
        <v>34</v>
      </c>
      <c r="L2732" s="6" t="str">
        <f t="shared" si="345"/>
        <v>North Holland</v>
      </c>
      <c r="M2732" s="1">
        <v>1016</v>
      </c>
      <c r="N2732" t="s">
        <v>35</v>
      </c>
      <c r="O2732">
        <v>52.374354235344398</v>
      </c>
      <c r="P2732">
        <v>4.8832906799922897</v>
      </c>
      <c r="Q2732" t="s">
        <v>132</v>
      </c>
      <c r="R2732" t="s">
        <v>42</v>
      </c>
      <c r="S2732">
        <v>2</v>
      </c>
      <c r="T2732">
        <v>1</v>
      </c>
      <c r="U2732">
        <v>1</v>
      </c>
      <c r="V2732">
        <v>1</v>
      </c>
      <c r="W2732" t="s">
        <v>38</v>
      </c>
      <c r="X2732" s="8">
        <v>85</v>
      </c>
      <c r="Y2732">
        <v>2</v>
      </c>
      <c r="Z2732">
        <v>30</v>
      </c>
      <c r="AA2732">
        <v>1</v>
      </c>
      <c r="AB2732" s="6">
        <f t="shared" si="346"/>
        <v>84</v>
      </c>
      <c r="AC2732" s="13">
        <f t="shared" si="347"/>
        <v>85</v>
      </c>
      <c r="AD2732" s="13">
        <f t="shared" si="348"/>
        <v>85</v>
      </c>
      <c r="AE2732" s="13">
        <f t="shared" si="349"/>
        <v>7140</v>
      </c>
      <c r="AF2732" t="s">
        <v>47</v>
      </c>
      <c r="AG2732">
        <v>0.94</v>
      </c>
      <c r="AH2732">
        <v>42</v>
      </c>
      <c r="AI2732">
        <v>80</v>
      </c>
      <c r="AJ2732">
        <v>7</v>
      </c>
      <c r="AK2732">
        <v>9</v>
      </c>
      <c r="AL2732">
        <v>8</v>
      </c>
      <c r="AM2732">
        <v>9</v>
      </c>
      <c r="AN2732">
        <v>9</v>
      </c>
      <c r="AO2732">
        <v>8</v>
      </c>
    </row>
    <row r="2733" spans="1:41">
      <c r="A2733" s="1">
        <v>4979621</v>
      </c>
      <c r="B2733" t="s">
        <v>2454</v>
      </c>
      <c r="C2733">
        <v>2013</v>
      </c>
      <c r="D2733" s="2" t="s">
        <v>6441</v>
      </c>
      <c r="E2733" s="4">
        <f t="shared" si="342"/>
        <v>41310</v>
      </c>
      <c r="F2733" s="5">
        <f t="shared" ca="1" si="343"/>
        <v>2.4156863885717978</v>
      </c>
      <c r="G2733" s="1">
        <v>5788395</v>
      </c>
      <c r="H2733" t="s">
        <v>161</v>
      </c>
      <c r="I2733" t="s">
        <v>33</v>
      </c>
      <c r="J2733" s="6" t="str">
        <f t="shared" si="344"/>
        <v>Amsterdam</v>
      </c>
      <c r="K2733" t="s">
        <v>46</v>
      </c>
      <c r="L2733" s="6" t="str">
        <f t="shared" si="345"/>
        <v>North Holland</v>
      </c>
      <c r="M2733" s="1">
        <v>1086</v>
      </c>
      <c r="N2733" t="s">
        <v>35</v>
      </c>
      <c r="O2733">
        <v>52.364119840901502</v>
      </c>
      <c r="P2733">
        <v>4.9873802663269799</v>
      </c>
      <c r="Q2733" t="s">
        <v>58</v>
      </c>
      <c r="R2733" t="s">
        <v>37</v>
      </c>
      <c r="S2733">
        <v>4</v>
      </c>
      <c r="T2733">
        <v>1.5</v>
      </c>
      <c r="U2733">
        <v>4</v>
      </c>
      <c r="V2733">
        <v>3</v>
      </c>
      <c r="W2733" t="s">
        <v>38</v>
      </c>
      <c r="X2733" s="8">
        <v>160</v>
      </c>
      <c r="Y2733">
        <v>2</v>
      </c>
      <c r="Z2733">
        <v>35</v>
      </c>
      <c r="AA2733">
        <v>2</v>
      </c>
      <c r="AB2733" s="6">
        <f t="shared" si="346"/>
        <v>0</v>
      </c>
      <c r="AC2733" s="13">
        <f t="shared" si="347"/>
        <v>160</v>
      </c>
      <c r="AD2733" s="13">
        <f t="shared" si="348"/>
        <v>320</v>
      </c>
      <c r="AE2733" s="13">
        <f t="shared" si="349"/>
        <v>0</v>
      </c>
      <c r="AF2733" t="s">
        <v>43</v>
      </c>
      <c r="AG2733">
        <v>1</v>
      </c>
      <c r="AH2733">
        <v>0</v>
      </c>
    </row>
    <row r="2734" spans="1:41">
      <c r="A2734" s="1">
        <v>4979621</v>
      </c>
      <c r="B2734" t="s">
        <v>2454</v>
      </c>
      <c r="C2734">
        <v>2013</v>
      </c>
      <c r="D2734" s="2" t="s">
        <v>6441</v>
      </c>
      <c r="E2734" s="4">
        <f t="shared" si="342"/>
        <v>41310</v>
      </c>
      <c r="F2734" s="5">
        <f t="shared" ca="1" si="343"/>
        <v>2.4156863885717978</v>
      </c>
      <c r="G2734" s="1">
        <v>3851423</v>
      </c>
      <c r="H2734" t="s">
        <v>32</v>
      </c>
      <c r="I2734" t="s">
        <v>33</v>
      </c>
      <c r="J2734" s="6" t="str">
        <f t="shared" si="344"/>
        <v>Amsterdam</v>
      </c>
      <c r="K2734" t="s">
        <v>34</v>
      </c>
      <c r="L2734" s="6" t="str">
        <f t="shared" si="345"/>
        <v>North Holland</v>
      </c>
      <c r="M2734" s="1" t="s">
        <v>2348</v>
      </c>
      <c r="N2734" t="s">
        <v>35</v>
      </c>
      <c r="O2734">
        <v>52.3732433111673</v>
      </c>
      <c r="P2734">
        <v>4.8726328411842896</v>
      </c>
      <c r="Q2734" t="s">
        <v>58</v>
      </c>
      <c r="R2734" t="s">
        <v>37</v>
      </c>
      <c r="S2734">
        <v>4</v>
      </c>
      <c r="T2734">
        <v>2</v>
      </c>
      <c r="U2734">
        <v>3</v>
      </c>
      <c r="V2734">
        <v>3</v>
      </c>
      <c r="W2734" t="s">
        <v>38</v>
      </c>
      <c r="X2734" s="8">
        <v>250</v>
      </c>
      <c r="Y2734">
        <v>2</v>
      </c>
      <c r="Z2734">
        <v>30</v>
      </c>
      <c r="AA2734">
        <v>3</v>
      </c>
      <c r="AB2734" s="6">
        <f t="shared" si="346"/>
        <v>6</v>
      </c>
      <c r="AC2734" s="13">
        <f t="shared" si="347"/>
        <v>250</v>
      </c>
      <c r="AD2734" s="13">
        <f t="shared" si="348"/>
        <v>750</v>
      </c>
      <c r="AE2734" s="13">
        <f t="shared" si="349"/>
        <v>4500</v>
      </c>
      <c r="AF2734" t="s">
        <v>43</v>
      </c>
      <c r="AG2734">
        <v>0.99</v>
      </c>
      <c r="AH2734">
        <v>3</v>
      </c>
      <c r="AI2734">
        <v>93</v>
      </c>
      <c r="AJ2734">
        <v>9</v>
      </c>
      <c r="AK2734">
        <v>10</v>
      </c>
      <c r="AL2734">
        <v>10</v>
      </c>
      <c r="AM2734">
        <v>9</v>
      </c>
      <c r="AN2734">
        <v>9</v>
      </c>
      <c r="AO2734">
        <v>9</v>
      </c>
    </row>
    <row r="2735" spans="1:41">
      <c r="A2735" s="1">
        <v>4979621</v>
      </c>
      <c r="B2735" t="s">
        <v>2454</v>
      </c>
      <c r="C2735">
        <v>2013</v>
      </c>
      <c r="D2735" s="2" t="s">
        <v>6441</v>
      </c>
      <c r="E2735" s="4">
        <f t="shared" si="342"/>
        <v>41310</v>
      </c>
      <c r="F2735" s="5">
        <f t="shared" ca="1" si="343"/>
        <v>2.4156863885717978</v>
      </c>
      <c r="G2735" s="1">
        <v>5000269</v>
      </c>
      <c r="H2735" t="s">
        <v>51</v>
      </c>
      <c r="I2735" t="s">
        <v>33</v>
      </c>
      <c r="J2735" s="6" t="str">
        <f t="shared" si="344"/>
        <v>Amsterdam</v>
      </c>
      <c r="K2735" t="s">
        <v>46</v>
      </c>
      <c r="L2735" s="6" t="str">
        <f t="shared" si="345"/>
        <v>North Holland</v>
      </c>
      <c r="M2735" s="1" t="s">
        <v>2455</v>
      </c>
      <c r="N2735" t="s">
        <v>35</v>
      </c>
      <c r="O2735">
        <v>52.387774556798597</v>
      </c>
      <c r="P2735">
        <v>4.8893449226438896</v>
      </c>
      <c r="Q2735" t="s">
        <v>36</v>
      </c>
      <c r="R2735" t="s">
        <v>37</v>
      </c>
      <c r="S2735">
        <v>4</v>
      </c>
      <c r="T2735">
        <v>2</v>
      </c>
      <c r="U2735">
        <v>2</v>
      </c>
      <c r="V2735">
        <v>2</v>
      </c>
      <c r="W2735" t="s">
        <v>38</v>
      </c>
      <c r="X2735" s="8">
        <v>160</v>
      </c>
      <c r="Y2735">
        <v>2</v>
      </c>
      <c r="Z2735">
        <v>25</v>
      </c>
      <c r="AA2735">
        <v>7</v>
      </c>
      <c r="AB2735" s="6">
        <f t="shared" si="346"/>
        <v>0</v>
      </c>
      <c r="AC2735" s="13">
        <f t="shared" si="347"/>
        <v>160</v>
      </c>
      <c r="AD2735" s="13">
        <f t="shared" si="348"/>
        <v>1120</v>
      </c>
      <c r="AE2735" s="13">
        <f t="shared" si="349"/>
        <v>0</v>
      </c>
      <c r="AF2735" t="s">
        <v>43</v>
      </c>
      <c r="AG2735">
        <v>0.99</v>
      </c>
      <c r="AH2735">
        <v>0</v>
      </c>
    </row>
    <row r="2736" spans="1:41">
      <c r="A2736" s="1">
        <v>4979621</v>
      </c>
      <c r="B2736" t="s">
        <v>2454</v>
      </c>
      <c r="C2736">
        <v>2013</v>
      </c>
      <c r="D2736" s="2" t="s">
        <v>6441</v>
      </c>
      <c r="E2736" s="4">
        <f t="shared" si="342"/>
        <v>41310</v>
      </c>
      <c r="F2736" s="5">
        <f t="shared" ca="1" si="343"/>
        <v>2.4156863885717978</v>
      </c>
      <c r="G2736" s="1">
        <v>5439066</v>
      </c>
      <c r="H2736" t="s">
        <v>41</v>
      </c>
      <c r="I2736" t="s">
        <v>33</v>
      </c>
      <c r="J2736" s="6" t="str">
        <f t="shared" si="344"/>
        <v>Amsterdam</v>
      </c>
      <c r="K2736" t="s">
        <v>46</v>
      </c>
      <c r="L2736" s="6" t="str">
        <f t="shared" si="345"/>
        <v>North Holland</v>
      </c>
      <c r="M2736" s="1" t="s">
        <v>2456</v>
      </c>
      <c r="N2736" t="s">
        <v>35</v>
      </c>
      <c r="O2736">
        <v>52.380095158222197</v>
      </c>
      <c r="P2736">
        <v>4.9244893629193802</v>
      </c>
      <c r="Q2736" t="s">
        <v>36</v>
      </c>
      <c r="R2736" t="s">
        <v>37</v>
      </c>
      <c r="S2736">
        <v>4</v>
      </c>
      <c r="T2736">
        <v>1</v>
      </c>
      <c r="U2736">
        <v>2</v>
      </c>
      <c r="V2736">
        <v>2</v>
      </c>
      <c r="W2736" t="s">
        <v>38</v>
      </c>
      <c r="X2736" s="8">
        <v>100</v>
      </c>
      <c r="Y2736">
        <v>2</v>
      </c>
      <c r="Z2736">
        <v>30</v>
      </c>
      <c r="AA2736">
        <v>3</v>
      </c>
      <c r="AB2736" s="6">
        <f t="shared" si="346"/>
        <v>0</v>
      </c>
      <c r="AC2736" s="13">
        <f t="shared" si="347"/>
        <v>100</v>
      </c>
      <c r="AD2736" s="13">
        <f t="shared" si="348"/>
        <v>300</v>
      </c>
      <c r="AE2736" s="13">
        <f t="shared" si="349"/>
        <v>0</v>
      </c>
      <c r="AF2736" t="s">
        <v>43</v>
      </c>
      <c r="AG2736">
        <v>1</v>
      </c>
      <c r="AH2736">
        <v>0</v>
      </c>
    </row>
    <row r="2737" spans="1:41">
      <c r="A2737" s="1">
        <v>4979621</v>
      </c>
      <c r="B2737" t="s">
        <v>2454</v>
      </c>
      <c r="C2737">
        <v>2013</v>
      </c>
      <c r="D2737" s="2" t="s">
        <v>6441</v>
      </c>
      <c r="E2737" s="4">
        <f t="shared" si="342"/>
        <v>41310</v>
      </c>
      <c r="F2737" s="5">
        <f t="shared" ca="1" si="343"/>
        <v>2.4156863885717978</v>
      </c>
      <c r="G2737" s="1">
        <v>5768119</v>
      </c>
      <c r="H2737" t="s">
        <v>32</v>
      </c>
      <c r="I2737" t="s">
        <v>33</v>
      </c>
      <c r="J2737" s="6" t="str">
        <f t="shared" si="344"/>
        <v>Amsterdam</v>
      </c>
      <c r="K2737" t="s">
        <v>46</v>
      </c>
      <c r="L2737" s="6" t="str">
        <f t="shared" si="345"/>
        <v>North Holland</v>
      </c>
      <c r="M2737" s="1">
        <v>1051</v>
      </c>
      <c r="N2737" t="s">
        <v>35</v>
      </c>
      <c r="O2737">
        <v>52.384661211098603</v>
      </c>
      <c r="P2737">
        <v>4.8744244583992504</v>
      </c>
      <c r="Q2737" t="s">
        <v>36</v>
      </c>
      <c r="R2737" t="s">
        <v>37</v>
      </c>
      <c r="S2737">
        <v>4</v>
      </c>
      <c r="T2737">
        <v>1.5</v>
      </c>
      <c r="U2737">
        <v>2</v>
      </c>
      <c r="V2737">
        <v>2</v>
      </c>
      <c r="W2737" t="s">
        <v>38</v>
      </c>
      <c r="X2737" s="8">
        <v>130</v>
      </c>
      <c r="Y2737">
        <v>2</v>
      </c>
      <c r="Z2737">
        <v>30</v>
      </c>
      <c r="AA2737">
        <v>2</v>
      </c>
      <c r="AB2737" s="6">
        <f t="shared" si="346"/>
        <v>0</v>
      </c>
      <c r="AC2737" s="13">
        <f t="shared" si="347"/>
        <v>130</v>
      </c>
      <c r="AD2737" s="13">
        <f t="shared" si="348"/>
        <v>260</v>
      </c>
      <c r="AE2737" s="13">
        <f t="shared" si="349"/>
        <v>0</v>
      </c>
      <c r="AF2737" t="s">
        <v>43</v>
      </c>
      <c r="AG2737">
        <v>1</v>
      </c>
      <c r="AH2737">
        <v>0</v>
      </c>
    </row>
    <row r="2738" spans="1:41">
      <c r="A2738" s="1">
        <v>4979621</v>
      </c>
      <c r="B2738" t="s">
        <v>2454</v>
      </c>
      <c r="C2738">
        <v>2013</v>
      </c>
      <c r="D2738" s="2" t="s">
        <v>6441</v>
      </c>
      <c r="E2738" s="4">
        <f t="shared" si="342"/>
        <v>41310</v>
      </c>
      <c r="F2738" s="5">
        <f t="shared" ca="1" si="343"/>
        <v>2.4156863885717978</v>
      </c>
      <c r="G2738" s="1">
        <v>5704045</v>
      </c>
      <c r="H2738" t="s">
        <v>32</v>
      </c>
      <c r="I2738" t="s">
        <v>33</v>
      </c>
      <c r="J2738" s="6" t="str">
        <f t="shared" si="344"/>
        <v>Amsterdam</v>
      </c>
      <c r="K2738" t="s">
        <v>46</v>
      </c>
      <c r="L2738" s="6" t="str">
        <f t="shared" si="345"/>
        <v>North Holland</v>
      </c>
      <c r="M2738" s="1" t="s">
        <v>2457</v>
      </c>
      <c r="N2738" t="s">
        <v>35</v>
      </c>
      <c r="O2738">
        <v>52.373189254092303</v>
      </c>
      <c r="P2738">
        <v>4.8742529040395102</v>
      </c>
      <c r="Q2738" t="s">
        <v>58</v>
      </c>
      <c r="R2738" t="s">
        <v>37</v>
      </c>
      <c r="S2738">
        <v>4</v>
      </c>
      <c r="T2738">
        <v>2</v>
      </c>
      <c r="U2738">
        <v>2</v>
      </c>
      <c r="V2738">
        <v>4</v>
      </c>
      <c r="W2738" t="s">
        <v>38</v>
      </c>
      <c r="X2738" s="8">
        <v>145</v>
      </c>
      <c r="Y2738">
        <v>2</v>
      </c>
      <c r="Z2738">
        <v>30</v>
      </c>
      <c r="AA2738">
        <v>2</v>
      </c>
      <c r="AB2738" s="6">
        <f t="shared" si="346"/>
        <v>0</v>
      </c>
      <c r="AC2738" s="13">
        <f t="shared" si="347"/>
        <v>145</v>
      </c>
      <c r="AD2738" s="13">
        <f t="shared" si="348"/>
        <v>290</v>
      </c>
      <c r="AE2738" s="13">
        <f t="shared" si="349"/>
        <v>0</v>
      </c>
      <c r="AF2738" t="s">
        <v>43</v>
      </c>
      <c r="AG2738">
        <v>1</v>
      </c>
      <c r="AH2738">
        <v>0</v>
      </c>
    </row>
    <row r="2739" spans="1:41">
      <c r="A2739" s="1">
        <v>4979621</v>
      </c>
      <c r="B2739" t="s">
        <v>2454</v>
      </c>
      <c r="C2739">
        <v>2013</v>
      </c>
      <c r="D2739" s="2" t="s">
        <v>6441</v>
      </c>
      <c r="E2739" s="4">
        <f t="shared" si="342"/>
        <v>41310</v>
      </c>
      <c r="F2739" s="5">
        <f t="shared" ca="1" si="343"/>
        <v>2.4156863885717978</v>
      </c>
      <c r="G2739" s="1">
        <v>4522433</v>
      </c>
      <c r="H2739" t="s">
        <v>49</v>
      </c>
      <c r="I2739" t="s">
        <v>33</v>
      </c>
      <c r="J2739" s="6" t="str">
        <f t="shared" si="344"/>
        <v>Amsterdam</v>
      </c>
      <c r="K2739" t="s">
        <v>34</v>
      </c>
      <c r="L2739" s="6" t="str">
        <f t="shared" si="345"/>
        <v>North Holland</v>
      </c>
      <c r="M2739" s="1" t="s">
        <v>2458</v>
      </c>
      <c r="N2739" t="s">
        <v>35</v>
      </c>
      <c r="O2739">
        <v>52.372116322961602</v>
      </c>
      <c r="P2739">
        <v>4.9022540184054497</v>
      </c>
      <c r="Q2739" t="s">
        <v>58</v>
      </c>
      <c r="R2739" t="s">
        <v>37</v>
      </c>
      <c r="S2739">
        <v>4</v>
      </c>
      <c r="T2739">
        <v>1</v>
      </c>
      <c r="U2739">
        <v>2</v>
      </c>
      <c r="V2739">
        <v>2</v>
      </c>
      <c r="W2739" t="s">
        <v>38</v>
      </c>
      <c r="X2739" s="8">
        <v>150</v>
      </c>
      <c r="Y2739">
        <v>1</v>
      </c>
      <c r="Z2739">
        <v>30</v>
      </c>
      <c r="AA2739">
        <v>3</v>
      </c>
      <c r="AB2739" s="6">
        <f t="shared" si="346"/>
        <v>28</v>
      </c>
      <c r="AC2739" s="13">
        <f t="shared" si="347"/>
        <v>180</v>
      </c>
      <c r="AD2739" s="13">
        <f t="shared" si="348"/>
        <v>540</v>
      </c>
      <c r="AE2739" s="13">
        <f t="shared" si="349"/>
        <v>15120</v>
      </c>
      <c r="AF2739" t="s">
        <v>43</v>
      </c>
      <c r="AG2739">
        <v>0.99</v>
      </c>
      <c r="AH2739">
        <v>14</v>
      </c>
      <c r="AI2739">
        <v>96</v>
      </c>
      <c r="AJ2739">
        <v>10</v>
      </c>
      <c r="AK2739">
        <v>9</v>
      </c>
      <c r="AL2739">
        <v>10</v>
      </c>
      <c r="AM2739">
        <v>10</v>
      </c>
      <c r="AN2739">
        <v>10</v>
      </c>
      <c r="AO2739">
        <v>9</v>
      </c>
    </row>
    <row r="2740" spans="1:41">
      <c r="A2740" s="1">
        <v>4979621</v>
      </c>
      <c r="B2740" t="s">
        <v>2454</v>
      </c>
      <c r="C2740">
        <v>2013</v>
      </c>
      <c r="D2740" s="2" t="s">
        <v>6441</v>
      </c>
      <c r="E2740" s="4">
        <f t="shared" si="342"/>
        <v>41310</v>
      </c>
      <c r="F2740" s="5">
        <f t="shared" ca="1" si="343"/>
        <v>2.4156863885717978</v>
      </c>
      <c r="G2740" s="1">
        <v>5655219</v>
      </c>
      <c r="H2740" t="s">
        <v>60</v>
      </c>
      <c r="I2740" t="s">
        <v>33</v>
      </c>
      <c r="J2740" s="6" t="str">
        <f t="shared" si="344"/>
        <v>Amsterdam</v>
      </c>
      <c r="K2740" t="s">
        <v>46</v>
      </c>
      <c r="L2740" s="6" t="str">
        <f t="shared" si="345"/>
        <v>North Holland</v>
      </c>
      <c r="M2740" s="1" t="s">
        <v>307</v>
      </c>
      <c r="N2740" t="s">
        <v>35</v>
      </c>
      <c r="O2740">
        <v>52.354825720697697</v>
      </c>
      <c r="P2740">
        <v>4.8990272284157497</v>
      </c>
      <c r="Q2740" t="s">
        <v>36</v>
      </c>
      <c r="R2740" t="s">
        <v>37</v>
      </c>
      <c r="S2740">
        <v>4</v>
      </c>
      <c r="T2740">
        <v>1.5</v>
      </c>
      <c r="U2740">
        <v>2</v>
      </c>
      <c r="V2740">
        <v>2</v>
      </c>
      <c r="W2740" t="s">
        <v>38</v>
      </c>
      <c r="X2740" s="8">
        <v>140</v>
      </c>
      <c r="Y2740">
        <v>2</v>
      </c>
      <c r="Z2740">
        <v>30</v>
      </c>
      <c r="AA2740">
        <v>2</v>
      </c>
      <c r="AB2740" s="6">
        <f t="shared" si="346"/>
        <v>0</v>
      </c>
      <c r="AC2740" s="13">
        <f t="shared" si="347"/>
        <v>140</v>
      </c>
      <c r="AD2740" s="13">
        <f t="shared" si="348"/>
        <v>280</v>
      </c>
      <c r="AE2740" s="13">
        <f t="shared" si="349"/>
        <v>0</v>
      </c>
      <c r="AF2740" t="s">
        <v>43</v>
      </c>
      <c r="AG2740">
        <v>0.99</v>
      </c>
      <c r="AH2740">
        <v>0</v>
      </c>
    </row>
    <row r="2741" spans="1:41">
      <c r="A2741" s="1">
        <v>4979621</v>
      </c>
      <c r="B2741" t="s">
        <v>2454</v>
      </c>
      <c r="C2741">
        <v>2013</v>
      </c>
      <c r="D2741" s="2" t="s">
        <v>6441</v>
      </c>
      <c r="E2741" s="4">
        <f t="shared" si="342"/>
        <v>41310</v>
      </c>
      <c r="F2741" s="5">
        <f t="shared" ca="1" si="343"/>
        <v>2.4156863885717978</v>
      </c>
      <c r="G2741" s="1">
        <v>5274778</v>
      </c>
      <c r="H2741" t="s">
        <v>51</v>
      </c>
      <c r="I2741" t="s">
        <v>33</v>
      </c>
      <c r="J2741" s="6" t="str">
        <f t="shared" si="344"/>
        <v>Amsterdam</v>
      </c>
      <c r="K2741" t="s">
        <v>46</v>
      </c>
      <c r="L2741" s="6" t="str">
        <f t="shared" si="345"/>
        <v>North Holland</v>
      </c>
      <c r="M2741" s="1" t="s">
        <v>2459</v>
      </c>
      <c r="N2741" t="s">
        <v>35</v>
      </c>
      <c r="O2741">
        <v>52.382655454130699</v>
      </c>
      <c r="P2741">
        <v>4.8853498914297404</v>
      </c>
      <c r="Q2741" t="s">
        <v>36</v>
      </c>
      <c r="R2741" t="s">
        <v>37</v>
      </c>
      <c r="S2741">
        <v>4</v>
      </c>
      <c r="T2741">
        <v>1</v>
      </c>
      <c r="U2741">
        <v>2</v>
      </c>
      <c r="V2741">
        <v>3</v>
      </c>
      <c r="W2741" t="s">
        <v>38</v>
      </c>
      <c r="X2741" s="8">
        <v>145</v>
      </c>
      <c r="Y2741">
        <v>2</v>
      </c>
      <c r="Z2741">
        <v>30</v>
      </c>
      <c r="AA2741">
        <v>3</v>
      </c>
      <c r="AB2741" s="6">
        <f t="shared" si="346"/>
        <v>2</v>
      </c>
      <c r="AC2741" s="13">
        <f t="shared" si="347"/>
        <v>145</v>
      </c>
      <c r="AD2741" s="13">
        <f t="shared" si="348"/>
        <v>435</v>
      </c>
      <c r="AE2741" s="13">
        <f t="shared" si="349"/>
        <v>870</v>
      </c>
      <c r="AF2741" t="s">
        <v>43</v>
      </c>
      <c r="AG2741">
        <v>1</v>
      </c>
      <c r="AH2741">
        <v>1</v>
      </c>
      <c r="AI2741">
        <v>100</v>
      </c>
      <c r="AJ2741">
        <v>10</v>
      </c>
      <c r="AK2741">
        <v>10</v>
      </c>
      <c r="AL2741">
        <v>10</v>
      </c>
      <c r="AM2741">
        <v>10</v>
      </c>
      <c r="AN2741">
        <v>10</v>
      </c>
      <c r="AO2741">
        <v>10</v>
      </c>
    </row>
    <row r="2742" spans="1:41">
      <c r="A2742" s="1">
        <v>4979621</v>
      </c>
      <c r="B2742" t="s">
        <v>2454</v>
      </c>
      <c r="C2742">
        <v>2013</v>
      </c>
      <c r="D2742" s="2" t="s">
        <v>6441</v>
      </c>
      <c r="E2742" s="4">
        <f t="shared" si="342"/>
        <v>41310</v>
      </c>
      <c r="F2742" s="5">
        <f t="shared" ca="1" si="343"/>
        <v>2.4156863885717978</v>
      </c>
      <c r="G2742" s="1">
        <v>925623</v>
      </c>
      <c r="H2742" t="s">
        <v>49</v>
      </c>
      <c r="I2742" t="s">
        <v>33</v>
      </c>
      <c r="J2742" s="6" t="str">
        <f t="shared" si="344"/>
        <v>Amsterdam</v>
      </c>
      <c r="K2742" t="s">
        <v>34</v>
      </c>
      <c r="L2742" s="6" t="str">
        <f t="shared" si="345"/>
        <v>North Holland</v>
      </c>
      <c r="M2742" s="1" t="s">
        <v>1876</v>
      </c>
      <c r="N2742" t="s">
        <v>35</v>
      </c>
      <c r="O2742">
        <v>52.365352813452802</v>
      </c>
      <c r="P2742">
        <v>4.8828509360119199</v>
      </c>
      <c r="Q2742" t="s">
        <v>36</v>
      </c>
      <c r="R2742" t="s">
        <v>37</v>
      </c>
      <c r="S2742">
        <v>4</v>
      </c>
      <c r="T2742">
        <v>1.5</v>
      </c>
      <c r="U2742">
        <v>2</v>
      </c>
      <c r="V2742">
        <v>2</v>
      </c>
      <c r="W2742" t="s">
        <v>38</v>
      </c>
      <c r="X2742" s="8">
        <v>160</v>
      </c>
      <c r="Y2742">
        <v>2</v>
      </c>
      <c r="Z2742">
        <v>35</v>
      </c>
      <c r="AA2742">
        <v>2</v>
      </c>
      <c r="AB2742" s="6">
        <f t="shared" si="346"/>
        <v>18</v>
      </c>
      <c r="AC2742" s="13">
        <f t="shared" si="347"/>
        <v>160</v>
      </c>
      <c r="AD2742" s="13">
        <f t="shared" si="348"/>
        <v>320</v>
      </c>
      <c r="AE2742" s="13">
        <f t="shared" si="349"/>
        <v>5760</v>
      </c>
      <c r="AF2742" t="s">
        <v>43</v>
      </c>
      <c r="AG2742">
        <v>1</v>
      </c>
      <c r="AH2742">
        <v>9</v>
      </c>
      <c r="AI2742">
        <v>87</v>
      </c>
      <c r="AJ2742">
        <v>9</v>
      </c>
      <c r="AK2742">
        <v>9</v>
      </c>
      <c r="AL2742">
        <v>10</v>
      </c>
      <c r="AM2742">
        <v>9</v>
      </c>
      <c r="AN2742">
        <v>10</v>
      </c>
      <c r="AO2742">
        <v>9</v>
      </c>
    </row>
    <row r="2743" spans="1:41">
      <c r="A2743" s="1">
        <v>4979621</v>
      </c>
      <c r="B2743" t="s">
        <v>2454</v>
      </c>
      <c r="C2743">
        <v>2013</v>
      </c>
      <c r="D2743" s="2" t="s">
        <v>6441</v>
      </c>
      <c r="E2743" s="4">
        <f t="shared" si="342"/>
        <v>41310</v>
      </c>
      <c r="F2743" s="5">
        <f t="shared" ca="1" si="343"/>
        <v>2.4156863885717978</v>
      </c>
      <c r="G2743" s="1">
        <v>4543232</v>
      </c>
      <c r="H2743" t="s">
        <v>56</v>
      </c>
      <c r="I2743" t="s">
        <v>33</v>
      </c>
      <c r="J2743" s="6" t="str">
        <f t="shared" si="344"/>
        <v>Amsterdam</v>
      </c>
      <c r="K2743" t="s">
        <v>34</v>
      </c>
      <c r="L2743" s="6" t="str">
        <f t="shared" si="345"/>
        <v>North Holland</v>
      </c>
      <c r="M2743" s="1" t="s">
        <v>2460</v>
      </c>
      <c r="N2743" t="s">
        <v>35</v>
      </c>
      <c r="O2743">
        <v>52.348514315123701</v>
      </c>
      <c r="P2743">
        <v>4.8498892934454796</v>
      </c>
      <c r="Q2743" t="s">
        <v>36</v>
      </c>
      <c r="R2743" t="s">
        <v>37</v>
      </c>
      <c r="S2743">
        <v>4</v>
      </c>
      <c r="T2743">
        <v>1</v>
      </c>
      <c r="U2743">
        <v>2</v>
      </c>
      <c r="V2743">
        <v>2</v>
      </c>
      <c r="W2743" t="s">
        <v>38</v>
      </c>
      <c r="X2743" s="8">
        <v>89</v>
      </c>
      <c r="Y2743">
        <v>2</v>
      </c>
      <c r="Z2743">
        <v>25</v>
      </c>
      <c r="AA2743">
        <v>3</v>
      </c>
      <c r="AB2743" s="6">
        <f t="shared" si="346"/>
        <v>0</v>
      </c>
      <c r="AC2743" s="13">
        <f t="shared" si="347"/>
        <v>89</v>
      </c>
      <c r="AD2743" s="13">
        <f t="shared" si="348"/>
        <v>267</v>
      </c>
      <c r="AE2743" s="13">
        <f t="shared" si="349"/>
        <v>0</v>
      </c>
      <c r="AF2743" t="s">
        <v>43</v>
      </c>
      <c r="AG2743">
        <v>1</v>
      </c>
      <c r="AH2743">
        <v>0</v>
      </c>
    </row>
    <row r="2744" spans="1:41">
      <c r="A2744" s="1">
        <v>4979621</v>
      </c>
      <c r="B2744" t="s">
        <v>2454</v>
      </c>
      <c r="C2744">
        <v>2013</v>
      </c>
      <c r="D2744" s="2" t="s">
        <v>6441</v>
      </c>
      <c r="E2744" s="4">
        <f t="shared" si="342"/>
        <v>41310</v>
      </c>
      <c r="F2744" s="5">
        <f t="shared" ca="1" si="343"/>
        <v>2.4156863885717978</v>
      </c>
      <c r="G2744" s="1">
        <v>5840379</v>
      </c>
      <c r="H2744" t="s">
        <v>49</v>
      </c>
      <c r="I2744" t="s">
        <v>33</v>
      </c>
      <c r="J2744" s="6" t="str">
        <f t="shared" si="344"/>
        <v>Amsterdam</v>
      </c>
      <c r="K2744" t="s">
        <v>46</v>
      </c>
      <c r="L2744" s="6" t="str">
        <f t="shared" si="345"/>
        <v>North Holland</v>
      </c>
      <c r="M2744" s="1" t="s">
        <v>2461</v>
      </c>
      <c r="N2744" t="s">
        <v>35</v>
      </c>
      <c r="O2744">
        <v>52.364278375299001</v>
      </c>
      <c r="P2744">
        <v>4.8871104635492797</v>
      </c>
      <c r="Q2744" t="s">
        <v>75</v>
      </c>
      <c r="R2744" t="s">
        <v>37</v>
      </c>
      <c r="S2744">
        <v>4</v>
      </c>
      <c r="T2744">
        <v>1.5</v>
      </c>
      <c r="U2744">
        <v>2</v>
      </c>
      <c r="V2744">
        <v>2</v>
      </c>
      <c r="W2744" t="s">
        <v>38</v>
      </c>
      <c r="X2744" s="8">
        <v>275</v>
      </c>
      <c r="Y2744">
        <v>2</v>
      </c>
      <c r="Z2744">
        <v>35</v>
      </c>
      <c r="AA2744">
        <v>2</v>
      </c>
      <c r="AB2744" s="6">
        <f t="shared" si="346"/>
        <v>0</v>
      </c>
      <c r="AC2744" s="13">
        <f t="shared" si="347"/>
        <v>275</v>
      </c>
      <c r="AD2744" s="13">
        <f t="shared" si="348"/>
        <v>550</v>
      </c>
      <c r="AE2744" s="13">
        <f t="shared" si="349"/>
        <v>0</v>
      </c>
      <c r="AF2744" t="s">
        <v>43</v>
      </c>
      <c r="AG2744">
        <v>0.99</v>
      </c>
      <c r="AH2744">
        <v>0</v>
      </c>
    </row>
    <row r="2745" spans="1:41">
      <c r="A2745" s="1">
        <v>4979621</v>
      </c>
      <c r="B2745" t="s">
        <v>2454</v>
      </c>
      <c r="C2745">
        <v>2013</v>
      </c>
      <c r="D2745" s="2" t="s">
        <v>6441</v>
      </c>
      <c r="E2745" s="4">
        <f t="shared" si="342"/>
        <v>41310</v>
      </c>
      <c r="F2745" s="5">
        <f t="shared" ca="1" si="343"/>
        <v>2.4156863885717978</v>
      </c>
      <c r="G2745" s="1">
        <v>5790324</v>
      </c>
      <c r="H2745" t="s">
        <v>51</v>
      </c>
      <c r="I2745" t="s">
        <v>33</v>
      </c>
      <c r="J2745" s="6" t="str">
        <f t="shared" si="344"/>
        <v>Amsterdam</v>
      </c>
      <c r="K2745" t="s">
        <v>46</v>
      </c>
      <c r="L2745" s="6" t="str">
        <f t="shared" si="345"/>
        <v>North Holland</v>
      </c>
      <c r="M2745" s="1">
        <v>1016</v>
      </c>
      <c r="N2745" t="s">
        <v>35</v>
      </c>
      <c r="O2745">
        <v>52.368089664833199</v>
      </c>
      <c r="P2745">
        <v>4.87847214500683</v>
      </c>
      <c r="Q2745" t="s">
        <v>36</v>
      </c>
      <c r="R2745" t="s">
        <v>37</v>
      </c>
      <c r="S2745">
        <v>4</v>
      </c>
      <c r="T2745">
        <v>1.5</v>
      </c>
      <c r="U2745">
        <v>2</v>
      </c>
      <c r="V2745">
        <v>2</v>
      </c>
      <c r="W2745" t="s">
        <v>38</v>
      </c>
      <c r="X2745" s="8">
        <v>130</v>
      </c>
      <c r="Y2745">
        <v>2</v>
      </c>
      <c r="Z2745">
        <v>30</v>
      </c>
      <c r="AA2745">
        <v>2</v>
      </c>
      <c r="AB2745" s="6">
        <f t="shared" si="346"/>
        <v>0</v>
      </c>
      <c r="AC2745" s="13">
        <f t="shared" si="347"/>
        <v>130</v>
      </c>
      <c r="AD2745" s="13">
        <f t="shared" si="348"/>
        <v>260</v>
      </c>
      <c r="AE2745" s="13">
        <f t="shared" si="349"/>
        <v>0</v>
      </c>
      <c r="AF2745" t="s">
        <v>43</v>
      </c>
      <c r="AG2745">
        <v>1</v>
      </c>
      <c r="AH2745">
        <v>0</v>
      </c>
    </row>
    <row r="2746" spans="1:41">
      <c r="A2746" s="1">
        <v>4979621</v>
      </c>
      <c r="B2746" t="s">
        <v>2454</v>
      </c>
      <c r="C2746">
        <v>2013</v>
      </c>
      <c r="D2746" s="2" t="s">
        <v>6441</v>
      </c>
      <c r="E2746" s="4">
        <f t="shared" si="342"/>
        <v>41310</v>
      </c>
      <c r="F2746" s="5">
        <f t="shared" ca="1" si="343"/>
        <v>2.4156863885717978</v>
      </c>
      <c r="G2746" s="1">
        <v>3763957</v>
      </c>
      <c r="H2746" t="s">
        <v>60</v>
      </c>
      <c r="I2746" t="s">
        <v>33</v>
      </c>
      <c r="J2746" s="6" t="str">
        <f t="shared" si="344"/>
        <v>Amsterdam</v>
      </c>
      <c r="K2746" t="s">
        <v>34</v>
      </c>
      <c r="L2746" s="6" t="str">
        <f t="shared" si="345"/>
        <v>North Holland</v>
      </c>
      <c r="M2746" s="1">
        <v>1078</v>
      </c>
      <c r="N2746" t="s">
        <v>35</v>
      </c>
      <c r="O2746">
        <v>52.347716426183602</v>
      </c>
      <c r="P2746">
        <v>4.9017616299931097</v>
      </c>
      <c r="Q2746" t="s">
        <v>36</v>
      </c>
      <c r="R2746" t="s">
        <v>37</v>
      </c>
      <c r="S2746">
        <v>4</v>
      </c>
      <c r="T2746">
        <v>1</v>
      </c>
      <c r="U2746">
        <v>2</v>
      </c>
      <c r="V2746">
        <v>2</v>
      </c>
      <c r="W2746" t="s">
        <v>38</v>
      </c>
      <c r="X2746" s="8">
        <v>115</v>
      </c>
      <c r="Y2746">
        <v>2</v>
      </c>
      <c r="Z2746">
        <v>20</v>
      </c>
      <c r="AA2746">
        <v>3</v>
      </c>
      <c r="AB2746" s="6">
        <f t="shared" si="346"/>
        <v>6</v>
      </c>
      <c r="AC2746" s="13">
        <f t="shared" si="347"/>
        <v>115</v>
      </c>
      <c r="AD2746" s="13">
        <f t="shared" si="348"/>
        <v>345</v>
      </c>
      <c r="AE2746" s="13">
        <f t="shared" si="349"/>
        <v>2070</v>
      </c>
      <c r="AF2746" t="s">
        <v>43</v>
      </c>
      <c r="AG2746">
        <v>1</v>
      </c>
      <c r="AH2746">
        <v>3</v>
      </c>
      <c r="AI2746">
        <v>87</v>
      </c>
      <c r="AJ2746">
        <v>10</v>
      </c>
      <c r="AK2746">
        <v>10</v>
      </c>
      <c r="AL2746">
        <v>10</v>
      </c>
      <c r="AM2746">
        <v>10</v>
      </c>
      <c r="AN2746">
        <v>9</v>
      </c>
      <c r="AO2746">
        <v>9</v>
      </c>
    </row>
    <row r="2747" spans="1:41">
      <c r="A2747" s="1">
        <v>4979621</v>
      </c>
      <c r="B2747" t="s">
        <v>2454</v>
      </c>
      <c r="C2747">
        <v>2013</v>
      </c>
      <c r="D2747" s="2" t="s">
        <v>6441</v>
      </c>
      <c r="E2747" s="4">
        <f t="shared" si="342"/>
        <v>41310</v>
      </c>
      <c r="F2747" s="5">
        <f t="shared" ca="1" si="343"/>
        <v>2.4156863885717978</v>
      </c>
      <c r="G2747" s="1">
        <v>5120441</v>
      </c>
      <c r="H2747" t="s">
        <v>60</v>
      </c>
      <c r="I2747" t="s">
        <v>33</v>
      </c>
      <c r="J2747" s="6" t="str">
        <f t="shared" si="344"/>
        <v>Amsterdam</v>
      </c>
      <c r="K2747" t="s">
        <v>46</v>
      </c>
      <c r="L2747" s="6" t="str">
        <f t="shared" si="345"/>
        <v>North Holland</v>
      </c>
      <c r="M2747" s="1">
        <v>1073</v>
      </c>
      <c r="N2747" t="s">
        <v>35</v>
      </c>
      <c r="O2747">
        <v>52.356626787725901</v>
      </c>
      <c r="P2747">
        <v>4.8974557582644804</v>
      </c>
      <c r="Q2747" t="s">
        <v>36</v>
      </c>
      <c r="R2747" t="s">
        <v>37</v>
      </c>
      <c r="S2747">
        <v>4</v>
      </c>
      <c r="T2747">
        <v>1</v>
      </c>
      <c r="U2747">
        <v>2</v>
      </c>
      <c r="V2747">
        <v>2</v>
      </c>
      <c r="W2747" t="s">
        <v>38</v>
      </c>
      <c r="X2747" s="8">
        <v>100</v>
      </c>
      <c r="Y2747">
        <v>2</v>
      </c>
      <c r="Z2747">
        <v>30</v>
      </c>
      <c r="AA2747">
        <v>2</v>
      </c>
      <c r="AB2747" s="6">
        <f t="shared" si="346"/>
        <v>4</v>
      </c>
      <c r="AC2747" s="13">
        <f t="shared" si="347"/>
        <v>100</v>
      </c>
      <c r="AD2747" s="13">
        <f t="shared" si="348"/>
        <v>200</v>
      </c>
      <c r="AE2747" s="13">
        <f t="shared" si="349"/>
        <v>800</v>
      </c>
      <c r="AF2747" t="s">
        <v>43</v>
      </c>
      <c r="AG2747">
        <v>0.99</v>
      </c>
      <c r="AH2747">
        <v>2</v>
      </c>
      <c r="AI2747">
        <v>100</v>
      </c>
      <c r="AJ2747">
        <v>10</v>
      </c>
      <c r="AK2747">
        <v>10</v>
      </c>
      <c r="AL2747">
        <v>10</v>
      </c>
      <c r="AM2747">
        <v>10</v>
      </c>
      <c r="AN2747">
        <v>10</v>
      </c>
      <c r="AO2747">
        <v>10</v>
      </c>
    </row>
    <row r="2748" spans="1:41">
      <c r="A2748" s="1">
        <v>4979621</v>
      </c>
      <c r="B2748" t="s">
        <v>2454</v>
      </c>
      <c r="C2748">
        <v>2013</v>
      </c>
      <c r="D2748" s="2" t="s">
        <v>6441</v>
      </c>
      <c r="E2748" s="4">
        <f t="shared" si="342"/>
        <v>41310</v>
      </c>
      <c r="F2748" s="5">
        <f t="shared" ca="1" si="343"/>
        <v>2.4156863885717978</v>
      </c>
      <c r="G2748" s="1">
        <v>5351117</v>
      </c>
      <c r="H2748" t="s">
        <v>45</v>
      </c>
      <c r="I2748" t="s">
        <v>33</v>
      </c>
      <c r="J2748" s="6" t="str">
        <f t="shared" si="344"/>
        <v>Amsterdam</v>
      </c>
      <c r="K2748" t="s">
        <v>46</v>
      </c>
      <c r="L2748" s="6" t="str">
        <f t="shared" si="345"/>
        <v>North Holland</v>
      </c>
      <c r="M2748" s="1" t="s">
        <v>2462</v>
      </c>
      <c r="N2748" t="s">
        <v>35</v>
      </c>
      <c r="O2748">
        <v>52.364988560415199</v>
      </c>
      <c r="P2748">
        <v>4.8771923850055003</v>
      </c>
      <c r="Q2748" t="s">
        <v>36</v>
      </c>
      <c r="R2748" t="s">
        <v>37</v>
      </c>
      <c r="S2748">
        <v>4</v>
      </c>
      <c r="T2748">
        <v>1</v>
      </c>
      <c r="U2748">
        <v>1</v>
      </c>
      <c r="V2748">
        <v>2</v>
      </c>
      <c r="W2748" t="s">
        <v>38</v>
      </c>
      <c r="X2748" s="8">
        <v>139</v>
      </c>
      <c r="Y2748">
        <v>2</v>
      </c>
      <c r="Z2748">
        <v>30</v>
      </c>
      <c r="AA2748">
        <v>3</v>
      </c>
      <c r="AB2748" s="6">
        <f t="shared" si="346"/>
        <v>2</v>
      </c>
      <c r="AC2748" s="13">
        <f t="shared" si="347"/>
        <v>139</v>
      </c>
      <c r="AD2748" s="13">
        <f t="shared" si="348"/>
        <v>417</v>
      </c>
      <c r="AE2748" s="13">
        <f t="shared" si="349"/>
        <v>834</v>
      </c>
      <c r="AF2748" t="s">
        <v>43</v>
      </c>
      <c r="AG2748">
        <v>1</v>
      </c>
      <c r="AH2748">
        <v>1</v>
      </c>
      <c r="AI2748">
        <v>100</v>
      </c>
      <c r="AJ2748">
        <v>10</v>
      </c>
      <c r="AK2748">
        <v>10</v>
      </c>
      <c r="AL2748">
        <v>10</v>
      </c>
      <c r="AM2748">
        <v>10</v>
      </c>
      <c r="AN2748">
        <v>10</v>
      </c>
      <c r="AO2748">
        <v>10</v>
      </c>
    </row>
    <row r="2749" spans="1:41">
      <c r="A2749" s="1">
        <v>4979621</v>
      </c>
      <c r="B2749" t="s">
        <v>2454</v>
      </c>
      <c r="C2749">
        <v>2013</v>
      </c>
      <c r="D2749" s="2" t="s">
        <v>6441</v>
      </c>
      <c r="E2749" s="4">
        <f t="shared" si="342"/>
        <v>41310</v>
      </c>
      <c r="F2749" s="5">
        <f t="shared" ca="1" si="343"/>
        <v>2.4156863885717978</v>
      </c>
      <c r="G2749" s="1">
        <v>3046673</v>
      </c>
      <c r="H2749" t="s">
        <v>45</v>
      </c>
      <c r="I2749" t="s">
        <v>33</v>
      </c>
      <c r="J2749" s="6" t="str">
        <f t="shared" si="344"/>
        <v>Amsterdam</v>
      </c>
      <c r="K2749" t="s">
        <v>34</v>
      </c>
      <c r="L2749" s="6" t="str">
        <f t="shared" si="345"/>
        <v>North Holland</v>
      </c>
      <c r="M2749" s="1" t="s">
        <v>2463</v>
      </c>
      <c r="N2749" t="s">
        <v>35</v>
      </c>
      <c r="O2749">
        <v>52.363104524523301</v>
      </c>
      <c r="P2749">
        <v>4.8562334124986402</v>
      </c>
      <c r="Q2749" t="s">
        <v>36</v>
      </c>
      <c r="R2749" t="s">
        <v>37</v>
      </c>
      <c r="S2749">
        <v>4</v>
      </c>
      <c r="T2749">
        <v>1</v>
      </c>
      <c r="U2749">
        <v>1</v>
      </c>
      <c r="V2749">
        <v>2</v>
      </c>
      <c r="W2749" t="s">
        <v>38</v>
      </c>
      <c r="X2749" s="8">
        <v>90</v>
      </c>
      <c r="Y2749">
        <v>2</v>
      </c>
      <c r="Z2749">
        <v>25</v>
      </c>
      <c r="AA2749">
        <v>3</v>
      </c>
      <c r="AB2749" s="6">
        <f t="shared" si="346"/>
        <v>42</v>
      </c>
      <c r="AC2749" s="13">
        <f t="shared" si="347"/>
        <v>90</v>
      </c>
      <c r="AD2749" s="13">
        <f t="shared" si="348"/>
        <v>270</v>
      </c>
      <c r="AE2749" s="13">
        <f t="shared" si="349"/>
        <v>11340</v>
      </c>
      <c r="AF2749" t="s">
        <v>43</v>
      </c>
      <c r="AG2749">
        <v>1</v>
      </c>
      <c r="AH2749">
        <v>21</v>
      </c>
      <c r="AI2749">
        <v>87</v>
      </c>
      <c r="AJ2749">
        <v>8</v>
      </c>
      <c r="AK2749">
        <v>8</v>
      </c>
      <c r="AL2749">
        <v>9</v>
      </c>
      <c r="AM2749">
        <v>9</v>
      </c>
      <c r="AN2749">
        <v>8</v>
      </c>
      <c r="AO2749">
        <v>8</v>
      </c>
    </row>
    <row r="2750" spans="1:41">
      <c r="A2750" s="1">
        <v>4979621</v>
      </c>
      <c r="B2750" t="s">
        <v>2454</v>
      </c>
      <c r="C2750">
        <v>2013</v>
      </c>
      <c r="D2750" s="2" t="s">
        <v>6441</v>
      </c>
      <c r="E2750" s="4">
        <f t="shared" si="342"/>
        <v>41310</v>
      </c>
      <c r="F2750" s="5">
        <f t="shared" ca="1" si="343"/>
        <v>2.4156863885717978</v>
      </c>
      <c r="G2750" s="1">
        <v>3324197</v>
      </c>
      <c r="H2750" t="s">
        <v>41</v>
      </c>
      <c r="I2750" t="s">
        <v>33</v>
      </c>
      <c r="J2750" s="6" t="str">
        <f t="shared" si="344"/>
        <v>Amsterdam</v>
      </c>
      <c r="K2750" t="s">
        <v>34</v>
      </c>
      <c r="L2750" s="6" t="str">
        <f t="shared" si="345"/>
        <v>North Holland</v>
      </c>
      <c r="M2750" s="1" t="s">
        <v>2464</v>
      </c>
      <c r="N2750" t="s">
        <v>35</v>
      </c>
      <c r="O2750">
        <v>52.360651051948501</v>
      </c>
      <c r="P2750">
        <v>4.9357932425388604</v>
      </c>
      <c r="Q2750" t="s">
        <v>36</v>
      </c>
      <c r="R2750" t="s">
        <v>37</v>
      </c>
      <c r="S2750">
        <v>4</v>
      </c>
      <c r="T2750">
        <v>1</v>
      </c>
      <c r="U2750">
        <v>1</v>
      </c>
      <c r="V2750">
        <v>2</v>
      </c>
      <c r="W2750" t="s">
        <v>38</v>
      </c>
      <c r="X2750" s="8">
        <v>69</v>
      </c>
      <c r="Y2750">
        <v>2</v>
      </c>
      <c r="Z2750">
        <v>25</v>
      </c>
      <c r="AA2750">
        <v>3</v>
      </c>
      <c r="AB2750" s="6">
        <f t="shared" si="346"/>
        <v>18</v>
      </c>
      <c r="AC2750" s="13">
        <f t="shared" si="347"/>
        <v>69</v>
      </c>
      <c r="AD2750" s="13">
        <f t="shared" si="348"/>
        <v>207</v>
      </c>
      <c r="AE2750" s="13">
        <f t="shared" si="349"/>
        <v>3726</v>
      </c>
      <c r="AF2750" t="s">
        <v>43</v>
      </c>
      <c r="AG2750">
        <v>1</v>
      </c>
      <c r="AH2750">
        <v>9</v>
      </c>
      <c r="AI2750">
        <v>78</v>
      </c>
      <c r="AJ2750">
        <v>10</v>
      </c>
      <c r="AK2750">
        <v>9</v>
      </c>
      <c r="AL2750">
        <v>9</v>
      </c>
      <c r="AM2750">
        <v>9</v>
      </c>
      <c r="AN2750">
        <v>7</v>
      </c>
      <c r="AO2750">
        <v>8</v>
      </c>
    </row>
    <row r="2751" spans="1:41">
      <c r="A2751" s="1">
        <v>4979621</v>
      </c>
      <c r="B2751" t="s">
        <v>2454</v>
      </c>
      <c r="C2751">
        <v>2013</v>
      </c>
      <c r="D2751" s="2" t="s">
        <v>6441</v>
      </c>
      <c r="E2751" s="4">
        <f t="shared" si="342"/>
        <v>41310</v>
      </c>
      <c r="F2751" s="5">
        <f t="shared" ca="1" si="343"/>
        <v>2.4156863885717978</v>
      </c>
      <c r="G2751" s="1">
        <v>5453115</v>
      </c>
      <c r="H2751" t="s">
        <v>51</v>
      </c>
      <c r="I2751" t="s">
        <v>33</v>
      </c>
      <c r="J2751" s="6" t="str">
        <f t="shared" si="344"/>
        <v>Amsterdam</v>
      </c>
      <c r="K2751" t="s">
        <v>46</v>
      </c>
      <c r="L2751" s="6" t="str">
        <f t="shared" si="345"/>
        <v>North Holland</v>
      </c>
      <c r="M2751" s="1" t="s">
        <v>2465</v>
      </c>
      <c r="N2751" t="s">
        <v>35</v>
      </c>
      <c r="O2751">
        <v>52.373241160459401</v>
      </c>
      <c r="P2751">
        <v>4.8796278486439402</v>
      </c>
      <c r="Q2751" t="s">
        <v>36</v>
      </c>
      <c r="R2751" t="s">
        <v>37</v>
      </c>
      <c r="S2751">
        <v>3</v>
      </c>
      <c r="T2751">
        <v>1</v>
      </c>
      <c r="U2751">
        <v>1</v>
      </c>
      <c r="V2751">
        <v>1</v>
      </c>
      <c r="W2751" t="s">
        <v>38</v>
      </c>
      <c r="X2751" s="8">
        <v>115</v>
      </c>
      <c r="Y2751">
        <v>2</v>
      </c>
      <c r="Z2751">
        <v>30</v>
      </c>
      <c r="AA2751">
        <v>3</v>
      </c>
      <c r="AB2751" s="6">
        <f t="shared" si="346"/>
        <v>10</v>
      </c>
      <c r="AC2751" s="13">
        <f t="shared" si="347"/>
        <v>115</v>
      </c>
      <c r="AD2751" s="13">
        <f t="shared" si="348"/>
        <v>345</v>
      </c>
      <c r="AE2751" s="13">
        <f t="shared" si="349"/>
        <v>3450</v>
      </c>
      <c r="AF2751" t="s">
        <v>43</v>
      </c>
      <c r="AG2751">
        <v>1</v>
      </c>
      <c r="AH2751">
        <v>5</v>
      </c>
      <c r="AI2751">
        <v>88</v>
      </c>
      <c r="AJ2751">
        <v>9</v>
      </c>
      <c r="AK2751">
        <v>8</v>
      </c>
      <c r="AL2751">
        <v>9</v>
      </c>
      <c r="AM2751">
        <v>9</v>
      </c>
      <c r="AN2751">
        <v>10</v>
      </c>
      <c r="AO2751">
        <v>8</v>
      </c>
    </row>
    <row r="2752" spans="1:41">
      <c r="A2752" s="1">
        <v>4979621</v>
      </c>
      <c r="B2752" t="s">
        <v>2454</v>
      </c>
      <c r="C2752">
        <v>2013</v>
      </c>
      <c r="D2752" s="2" t="s">
        <v>6441</v>
      </c>
      <c r="E2752" s="4">
        <f t="shared" si="342"/>
        <v>41310</v>
      </c>
      <c r="F2752" s="5">
        <f t="shared" ca="1" si="343"/>
        <v>2.4156863885717978</v>
      </c>
      <c r="G2752" s="1">
        <v>5409199</v>
      </c>
      <c r="H2752" t="s">
        <v>41</v>
      </c>
      <c r="I2752" t="s">
        <v>33</v>
      </c>
      <c r="J2752" s="6" t="str">
        <f t="shared" si="344"/>
        <v>Amsterdam</v>
      </c>
      <c r="K2752" t="s">
        <v>46</v>
      </c>
      <c r="L2752" s="6" t="str">
        <f t="shared" si="345"/>
        <v>North Holland</v>
      </c>
      <c r="M2752" s="1" t="s">
        <v>2466</v>
      </c>
      <c r="N2752" t="s">
        <v>35</v>
      </c>
      <c r="O2752">
        <v>52.368247134496102</v>
      </c>
      <c r="P2752">
        <v>4.9333266488624199</v>
      </c>
      <c r="Q2752" t="s">
        <v>36</v>
      </c>
      <c r="R2752" t="s">
        <v>37</v>
      </c>
      <c r="S2752">
        <v>3</v>
      </c>
      <c r="T2752">
        <v>1</v>
      </c>
      <c r="U2752">
        <v>1</v>
      </c>
      <c r="V2752">
        <v>2</v>
      </c>
      <c r="W2752" t="s">
        <v>38</v>
      </c>
      <c r="X2752" s="8">
        <v>110</v>
      </c>
      <c r="Y2752">
        <v>2</v>
      </c>
      <c r="Z2752">
        <v>30</v>
      </c>
      <c r="AA2752">
        <v>1</v>
      </c>
      <c r="AB2752" s="6">
        <f t="shared" si="346"/>
        <v>0</v>
      </c>
      <c r="AC2752" s="13">
        <f t="shared" si="347"/>
        <v>110</v>
      </c>
      <c r="AD2752" s="13">
        <f t="shared" si="348"/>
        <v>110</v>
      </c>
      <c r="AE2752" s="13">
        <f t="shared" si="349"/>
        <v>0</v>
      </c>
      <c r="AF2752" t="s">
        <v>43</v>
      </c>
      <c r="AG2752">
        <v>1</v>
      </c>
      <c r="AH2752">
        <v>0</v>
      </c>
    </row>
    <row r="2753" spans="1:41">
      <c r="A2753" s="1">
        <v>4979621</v>
      </c>
      <c r="B2753" t="s">
        <v>2454</v>
      </c>
      <c r="C2753">
        <v>2013</v>
      </c>
      <c r="D2753" s="2" t="s">
        <v>6441</v>
      </c>
      <c r="E2753" s="4">
        <f t="shared" si="342"/>
        <v>41310</v>
      </c>
      <c r="F2753" s="5">
        <f t="shared" ca="1" si="343"/>
        <v>2.4156863885717978</v>
      </c>
      <c r="G2753" s="1">
        <v>4453330</v>
      </c>
      <c r="H2753" t="s">
        <v>41</v>
      </c>
      <c r="I2753" t="s">
        <v>33</v>
      </c>
      <c r="J2753" s="6" t="str">
        <f t="shared" si="344"/>
        <v>Amsterdam</v>
      </c>
      <c r="K2753" t="s">
        <v>34</v>
      </c>
      <c r="L2753" s="6" t="str">
        <f t="shared" si="345"/>
        <v>North Holland</v>
      </c>
      <c r="M2753" s="1">
        <v>1094</v>
      </c>
      <c r="N2753" t="s">
        <v>35</v>
      </c>
      <c r="O2753">
        <v>52.364209174968202</v>
      </c>
      <c r="P2753">
        <v>4.9331646332811703</v>
      </c>
      <c r="Q2753" t="s">
        <v>36</v>
      </c>
      <c r="R2753" t="s">
        <v>37</v>
      </c>
      <c r="S2753">
        <v>3</v>
      </c>
      <c r="T2753">
        <v>1</v>
      </c>
      <c r="U2753">
        <v>1</v>
      </c>
      <c r="V2753">
        <v>2</v>
      </c>
      <c r="W2753" t="s">
        <v>38</v>
      </c>
      <c r="X2753" s="8">
        <v>110</v>
      </c>
      <c r="Y2753">
        <v>2</v>
      </c>
      <c r="Z2753">
        <v>25</v>
      </c>
      <c r="AA2753">
        <v>3</v>
      </c>
      <c r="AB2753" s="6">
        <f t="shared" si="346"/>
        <v>2</v>
      </c>
      <c r="AC2753" s="13">
        <f t="shared" si="347"/>
        <v>110</v>
      </c>
      <c r="AD2753" s="13">
        <f t="shared" si="348"/>
        <v>330</v>
      </c>
      <c r="AE2753" s="13">
        <f t="shared" si="349"/>
        <v>660</v>
      </c>
      <c r="AF2753" t="s">
        <v>43</v>
      </c>
      <c r="AG2753">
        <v>1</v>
      </c>
      <c r="AH2753">
        <v>1</v>
      </c>
      <c r="AI2753">
        <v>100</v>
      </c>
      <c r="AJ2753">
        <v>10</v>
      </c>
      <c r="AK2753">
        <v>10</v>
      </c>
      <c r="AL2753">
        <v>10</v>
      </c>
      <c r="AM2753">
        <v>10</v>
      </c>
      <c r="AN2753">
        <v>8</v>
      </c>
      <c r="AO2753">
        <v>10</v>
      </c>
    </row>
    <row r="2754" spans="1:41">
      <c r="A2754" s="1">
        <v>4979621</v>
      </c>
      <c r="B2754" t="s">
        <v>2454</v>
      </c>
      <c r="C2754">
        <v>2013</v>
      </c>
      <c r="D2754" s="2" t="s">
        <v>6441</v>
      </c>
      <c r="E2754" s="4">
        <f t="shared" ref="E2754:E2817" si="350">DATE(C2754,LEFT(D2754,FIND("/",D2754)-1),RIGHT(D2754,LEN(D2754)-FIND("/",D2754)))</f>
        <v>41310</v>
      </c>
      <c r="F2754" s="5">
        <f t="shared" ref="F2754:F2817" ca="1" si="351">(NOW()-E2754)/365</f>
        <v>2.4156863885717978</v>
      </c>
      <c r="G2754" s="1">
        <v>4551843</v>
      </c>
      <c r="H2754" t="s">
        <v>107</v>
      </c>
      <c r="I2754" t="s">
        <v>33</v>
      </c>
      <c r="J2754" s="6" t="str">
        <f t="shared" ref="J2754:J2817" si="352">VLOOKUP(I2754,city,2,FALSE)</f>
        <v>Amsterdam</v>
      </c>
      <c r="K2754" t="s">
        <v>34</v>
      </c>
      <c r="L2754" s="6" t="str">
        <f t="shared" ref="L2754:L2817" si="353">VLOOKUP(K2754,state,2,FALSE)</f>
        <v>North Holland</v>
      </c>
      <c r="M2754" s="1">
        <v>1092</v>
      </c>
      <c r="N2754" t="s">
        <v>35</v>
      </c>
      <c r="O2754">
        <v>52.356299713062398</v>
      </c>
      <c r="P2754">
        <v>4.9191045345452604</v>
      </c>
      <c r="Q2754" t="s">
        <v>36</v>
      </c>
      <c r="R2754" t="s">
        <v>37</v>
      </c>
      <c r="S2754">
        <v>3</v>
      </c>
      <c r="T2754">
        <v>1</v>
      </c>
      <c r="U2754">
        <v>1</v>
      </c>
      <c r="V2754">
        <v>2</v>
      </c>
      <c r="W2754" t="s">
        <v>38</v>
      </c>
      <c r="X2754" s="8">
        <v>88</v>
      </c>
      <c r="Y2754">
        <v>2</v>
      </c>
      <c r="Z2754">
        <v>25</v>
      </c>
      <c r="AA2754">
        <v>2</v>
      </c>
      <c r="AB2754" s="6">
        <f t="shared" si="346"/>
        <v>6</v>
      </c>
      <c r="AC2754" s="13">
        <f t="shared" si="347"/>
        <v>88</v>
      </c>
      <c r="AD2754" s="13">
        <f t="shared" si="348"/>
        <v>176</v>
      </c>
      <c r="AE2754" s="13">
        <f t="shared" si="349"/>
        <v>1056</v>
      </c>
      <c r="AF2754" t="s">
        <v>43</v>
      </c>
      <c r="AG2754">
        <v>1</v>
      </c>
      <c r="AH2754">
        <v>3</v>
      </c>
      <c r="AI2754">
        <v>100</v>
      </c>
      <c r="AJ2754">
        <v>9</v>
      </c>
      <c r="AK2754">
        <v>9</v>
      </c>
      <c r="AL2754">
        <v>10</v>
      </c>
      <c r="AM2754">
        <v>10</v>
      </c>
      <c r="AN2754">
        <v>9</v>
      </c>
      <c r="AO2754">
        <v>9</v>
      </c>
    </row>
    <row r="2755" spans="1:41">
      <c r="A2755" s="1">
        <v>4979621</v>
      </c>
      <c r="B2755" t="s">
        <v>2454</v>
      </c>
      <c r="C2755">
        <v>2013</v>
      </c>
      <c r="D2755" s="2" t="s">
        <v>6441</v>
      </c>
      <c r="E2755" s="4">
        <f t="shared" si="350"/>
        <v>41310</v>
      </c>
      <c r="F2755" s="5">
        <f t="shared" ca="1" si="351"/>
        <v>2.4156863885717978</v>
      </c>
      <c r="G2755" s="1">
        <v>3754672</v>
      </c>
      <c r="H2755" t="s">
        <v>49</v>
      </c>
      <c r="I2755" t="s">
        <v>33</v>
      </c>
      <c r="J2755" s="6" t="str">
        <f t="shared" si="352"/>
        <v>Amsterdam</v>
      </c>
      <c r="K2755" t="s">
        <v>34</v>
      </c>
      <c r="L2755" s="6" t="str">
        <f t="shared" si="353"/>
        <v>North Holland</v>
      </c>
      <c r="M2755" s="1" t="s">
        <v>736</v>
      </c>
      <c r="N2755" t="s">
        <v>35</v>
      </c>
      <c r="O2755">
        <v>52.364314239033703</v>
      </c>
      <c r="P2755">
        <v>4.9001662290566301</v>
      </c>
      <c r="Q2755" t="s">
        <v>36</v>
      </c>
      <c r="R2755" t="s">
        <v>37</v>
      </c>
      <c r="S2755">
        <v>3</v>
      </c>
      <c r="T2755">
        <v>1</v>
      </c>
      <c r="U2755">
        <v>1</v>
      </c>
      <c r="V2755">
        <v>2</v>
      </c>
      <c r="W2755" t="s">
        <v>38</v>
      </c>
      <c r="X2755" s="8">
        <v>99</v>
      </c>
      <c r="Y2755">
        <v>2</v>
      </c>
      <c r="Z2755">
        <v>30</v>
      </c>
      <c r="AA2755">
        <v>7</v>
      </c>
      <c r="AB2755" s="6">
        <f t="shared" ref="AB2755:AB2818" si="354">AH2755/0.5</f>
        <v>10</v>
      </c>
      <c r="AC2755" s="13">
        <f t="shared" ref="AC2755:AC2818" si="355">IF(Y2755&gt;1,X2755,IF(S2755&gt;1,X2755+Z2755,X2755))</f>
        <v>99</v>
      </c>
      <c r="AD2755" s="13">
        <f t="shared" si="348"/>
        <v>693</v>
      </c>
      <c r="AE2755" s="13">
        <f t="shared" si="349"/>
        <v>6930</v>
      </c>
      <c r="AF2755" t="s">
        <v>43</v>
      </c>
      <c r="AG2755">
        <v>0.99</v>
      </c>
      <c r="AH2755">
        <v>5</v>
      </c>
      <c r="AI2755">
        <v>96</v>
      </c>
      <c r="AJ2755">
        <v>9</v>
      </c>
      <c r="AK2755">
        <v>10</v>
      </c>
      <c r="AL2755">
        <v>10</v>
      </c>
      <c r="AM2755">
        <v>10</v>
      </c>
      <c r="AN2755">
        <v>10</v>
      </c>
      <c r="AO2755">
        <v>10</v>
      </c>
    </row>
    <row r="2756" spans="1:41">
      <c r="A2756" s="1">
        <v>4979621</v>
      </c>
      <c r="B2756" t="s">
        <v>2454</v>
      </c>
      <c r="C2756">
        <v>2013</v>
      </c>
      <c r="D2756" s="2" t="s">
        <v>6441</v>
      </c>
      <c r="E2756" s="4">
        <f t="shared" si="350"/>
        <v>41310</v>
      </c>
      <c r="F2756" s="5">
        <f t="shared" ca="1" si="351"/>
        <v>2.4156863885717978</v>
      </c>
      <c r="G2756" s="1">
        <v>3171348</v>
      </c>
      <c r="H2756" t="s">
        <v>49</v>
      </c>
      <c r="I2756" t="s">
        <v>33</v>
      </c>
      <c r="J2756" s="6" t="str">
        <f t="shared" si="352"/>
        <v>Amsterdam</v>
      </c>
      <c r="K2756" t="s">
        <v>34</v>
      </c>
      <c r="L2756" s="6" t="str">
        <f t="shared" si="353"/>
        <v>North Holland</v>
      </c>
      <c r="M2756" s="1" t="s">
        <v>736</v>
      </c>
      <c r="N2756" t="s">
        <v>35</v>
      </c>
      <c r="O2756">
        <v>52.363246122345103</v>
      </c>
      <c r="P2756">
        <v>4.9016550855460697</v>
      </c>
      <c r="Q2756" t="s">
        <v>36</v>
      </c>
      <c r="R2756" t="s">
        <v>37</v>
      </c>
      <c r="S2756">
        <v>3</v>
      </c>
      <c r="T2756">
        <v>1</v>
      </c>
      <c r="U2756">
        <v>1</v>
      </c>
      <c r="V2756">
        <v>2</v>
      </c>
      <c r="W2756" t="s">
        <v>38</v>
      </c>
      <c r="X2756" s="8">
        <v>95</v>
      </c>
      <c r="Y2756">
        <v>2</v>
      </c>
      <c r="Z2756">
        <v>30</v>
      </c>
      <c r="AA2756">
        <v>7</v>
      </c>
      <c r="AB2756" s="6">
        <f t="shared" si="354"/>
        <v>28</v>
      </c>
      <c r="AC2756" s="13">
        <f t="shared" si="355"/>
        <v>95</v>
      </c>
      <c r="AD2756" s="13">
        <f t="shared" si="348"/>
        <v>665</v>
      </c>
      <c r="AE2756" s="13">
        <f t="shared" si="349"/>
        <v>18620</v>
      </c>
      <c r="AF2756" t="s">
        <v>43</v>
      </c>
      <c r="AG2756">
        <v>1</v>
      </c>
      <c r="AH2756">
        <v>14</v>
      </c>
      <c r="AI2756">
        <v>87</v>
      </c>
      <c r="AJ2756">
        <v>9</v>
      </c>
      <c r="AK2756">
        <v>7</v>
      </c>
      <c r="AL2756">
        <v>8</v>
      </c>
      <c r="AM2756">
        <v>9</v>
      </c>
      <c r="AN2756">
        <v>10</v>
      </c>
      <c r="AO2756">
        <v>9</v>
      </c>
    </row>
    <row r="2757" spans="1:41">
      <c r="A2757" s="1">
        <v>4979621</v>
      </c>
      <c r="B2757" t="s">
        <v>2454</v>
      </c>
      <c r="C2757">
        <v>2013</v>
      </c>
      <c r="D2757" s="2" t="s">
        <v>6441</v>
      </c>
      <c r="E2757" s="4">
        <f t="shared" si="350"/>
        <v>41310</v>
      </c>
      <c r="F2757" s="5">
        <f t="shared" ca="1" si="351"/>
        <v>2.4156863885717978</v>
      </c>
      <c r="G2757" s="1">
        <v>5311314</v>
      </c>
      <c r="H2757" t="s">
        <v>41</v>
      </c>
      <c r="I2757" t="s">
        <v>33</v>
      </c>
      <c r="J2757" s="6" t="str">
        <f t="shared" si="352"/>
        <v>Amsterdam</v>
      </c>
      <c r="K2757" t="s">
        <v>46</v>
      </c>
      <c r="L2757" s="6" t="str">
        <f t="shared" si="353"/>
        <v>North Holland</v>
      </c>
      <c r="M2757" s="1" t="s">
        <v>191</v>
      </c>
      <c r="N2757" t="s">
        <v>35</v>
      </c>
      <c r="O2757">
        <v>52.362610269955198</v>
      </c>
      <c r="P2757">
        <v>4.9465447421070703</v>
      </c>
      <c r="Q2757" t="s">
        <v>36</v>
      </c>
      <c r="R2757" t="s">
        <v>37</v>
      </c>
      <c r="S2757">
        <v>3</v>
      </c>
      <c r="T2757">
        <v>1</v>
      </c>
      <c r="U2757">
        <v>1</v>
      </c>
      <c r="V2757">
        <v>2</v>
      </c>
      <c r="W2757" t="s">
        <v>38</v>
      </c>
      <c r="X2757" s="8">
        <v>85</v>
      </c>
      <c r="Y2757">
        <v>2</v>
      </c>
      <c r="Z2757">
        <v>30</v>
      </c>
      <c r="AA2757">
        <v>3</v>
      </c>
      <c r="AB2757" s="6">
        <f t="shared" si="354"/>
        <v>0</v>
      </c>
      <c r="AC2757" s="13">
        <f t="shared" si="355"/>
        <v>85</v>
      </c>
      <c r="AD2757" s="13">
        <f t="shared" si="348"/>
        <v>255</v>
      </c>
      <c r="AE2757" s="13">
        <f t="shared" si="349"/>
        <v>0</v>
      </c>
      <c r="AF2757" t="s">
        <v>43</v>
      </c>
      <c r="AG2757">
        <v>1</v>
      </c>
      <c r="AH2757">
        <v>0</v>
      </c>
    </row>
    <row r="2758" spans="1:41">
      <c r="A2758" s="1">
        <v>4979621</v>
      </c>
      <c r="B2758" t="s">
        <v>2454</v>
      </c>
      <c r="C2758">
        <v>2013</v>
      </c>
      <c r="D2758" s="2" t="s">
        <v>6441</v>
      </c>
      <c r="E2758" s="4">
        <f t="shared" si="350"/>
        <v>41310</v>
      </c>
      <c r="F2758" s="5">
        <f t="shared" ca="1" si="351"/>
        <v>2.4156863885717978</v>
      </c>
      <c r="G2758" s="1">
        <v>2421604</v>
      </c>
      <c r="H2758" t="s">
        <v>51</v>
      </c>
      <c r="I2758" t="s">
        <v>33</v>
      </c>
      <c r="J2758" s="6" t="str">
        <f t="shared" si="352"/>
        <v>Amsterdam</v>
      </c>
      <c r="K2758" t="s">
        <v>34</v>
      </c>
      <c r="L2758" s="6" t="str">
        <f t="shared" si="353"/>
        <v>North Holland</v>
      </c>
      <c r="M2758" s="1" t="s">
        <v>2467</v>
      </c>
      <c r="N2758" t="s">
        <v>35</v>
      </c>
      <c r="O2758">
        <v>52.378540404565797</v>
      </c>
      <c r="P2758">
        <v>4.8806615306772301</v>
      </c>
      <c r="Q2758" t="s">
        <v>36</v>
      </c>
      <c r="R2758" t="s">
        <v>37</v>
      </c>
      <c r="S2758">
        <v>3</v>
      </c>
      <c r="T2758">
        <v>1</v>
      </c>
      <c r="U2758">
        <v>0</v>
      </c>
      <c r="V2758">
        <v>2</v>
      </c>
      <c r="W2758" t="s">
        <v>38</v>
      </c>
      <c r="X2758" s="8">
        <v>110</v>
      </c>
      <c r="Y2758">
        <v>2</v>
      </c>
      <c r="Z2758">
        <v>30</v>
      </c>
      <c r="AA2758">
        <v>3</v>
      </c>
      <c r="AB2758" s="6">
        <f t="shared" si="354"/>
        <v>4</v>
      </c>
      <c r="AC2758" s="13">
        <f t="shared" si="355"/>
        <v>110</v>
      </c>
      <c r="AD2758" s="13">
        <f t="shared" si="348"/>
        <v>330</v>
      </c>
      <c r="AE2758" s="13">
        <f t="shared" si="349"/>
        <v>1320</v>
      </c>
      <c r="AF2758" t="s">
        <v>43</v>
      </c>
      <c r="AG2758">
        <v>1</v>
      </c>
      <c r="AH2758">
        <v>2</v>
      </c>
      <c r="AI2758">
        <v>100</v>
      </c>
      <c r="AJ2758">
        <v>10</v>
      </c>
      <c r="AK2758">
        <v>10</v>
      </c>
      <c r="AL2758">
        <v>10</v>
      </c>
      <c r="AM2758">
        <v>8</v>
      </c>
      <c r="AN2758">
        <v>10</v>
      </c>
      <c r="AO2758">
        <v>10</v>
      </c>
    </row>
    <row r="2759" spans="1:41">
      <c r="A2759" s="1">
        <v>4979621</v>
      </c>
      <c r="B2759" t="s">
        <v>2454</v>
      </c>
      <c r="C2759">
        <v>2013</v>
      </c>
      <c r="D2759" s="2" t="s">
        <v>6441</v>
      </c>
      <c r="E2759" s="4">
        <f t="shared" si="350"/>
        <v>41310</v>
      </c>
      <c r="F2759" s="5">
        <f t="shared" ca="1" si="351"/>
        <v>2.4156863885717978</v>
      </c>
      <c r="G2759" s="1">
        <v>4890311</v>
      </c>
      <c r="H2759" t="s">
        <v>32</v>
      </c>
      <c r="I2759" t="s">
        <v>33</v>
      </c>
      <c r="J2759" s="6" t="str">
        <f t="shared" si="352"/>
        <v>Amsterdam</v>
      </c>
      <c r="K2759" t="s">
        <v>46</v>
      </c>
      <c r="L2759" s="6" t="str">
        <f t="shared" si="353"/>
        <v>North Holland</v>
      </c>
      <c r="M2759" s="1" t="s">
        <v>2468</v>
      </c>
      <c r="N2759" t="s">
        <v>35</v>
      </c>
      <c r="O2759">
        <v>52.385701600216699</v>
      </c>
      <c r="P2759">
        <v>4.8787795384931103</v>
      </c>
      <c r="Q2759" t="s">
        <v>36</v>
      </c>
      <c r="R2759" t="s">
        <v>37</v>
      </c>
      <c r="S2759">
        <v>2</v>
      </c>
      <c r="T2759">
        <v>1</v>
      </c>
      <c r="U2759">
        <v>1</v>
      </c>
      <c r="V2759">
        <v>1</v>
      </c>
      <c r="W2759" t="s">
        <v>38</v>
      </c>
      <c r="X2759" s="8">
        <v>100</v>
      </c>
      <c r="Y2759">
        <v>1</v>
      </c>
      <c r="Z2759">
        <v>0</v>
      </c>
      <c r="AA2759">
        <v>2</v>
      </c>
      <c r="AB2759" s="6">
        <f t="shared" si="354"/>
        <v>2</v>
      </c>
      <c r="AC2759" s="13">
        <f t="shared" si="355"/>
        <v>100</v>
      </c>
      <c r="AD2759" s="13">
        <f t="shared" si="348"/>
        <v>200</v>
      </c>
      <c r="AE2759" s="13">
        <f t="shared" si="349"/>
        <v>400</v>
      </c>
      <c r="AF2759" t="s">
        <v>43</v>
      </c>
      <c r="AG2759">
        <v>1</v>
      </c>
      <c r="AH2759">
        <v>1</v>
      </c>
      <c r="AI2759">
        <v>80</v>
      </c>
      <c r="AJ2759">
        <v>10</v>
      </c>
      <c r="AK2759">
        <v>10</v>
      </c>
      <c r="AL2759">
        <v>10</v>
      </c>
      <c r="AM2759">
        <v>10</v>
      </c>
      <c r="AN2759">
        <v>10</v>
      </c>
      <c r="AO2759">
        <v>8</v>
      </c>
    </row>
    <row r="2760" spans="1:41">
      <c r="A2760" s="1">
        <v>4979621</v>
      </c>
      <c r="B2760" t="s">
        <v>2454</v>
      </c>
      <c r="C2760">
        <v>2013</v>
      </c>
      <c r="D2760" s="2" t="s">
        <v>6441</v>
      </c>
      <c r="E2760" s="4">
        <f t="shared" si="350"/>
        <v>41310</v>
      </c>
      <c r="F2760" s="5">
        <f t="shared" ca="1" si="351"/>
        <v>2.4156863885717978</v>
      </c>
      <c r="G2760" s="1">
        <v>5002436</v>
      </c>
      <c r="H2760" t="s">
        <v>45</v>
      </c>
      <c r="I2760" t="s">
        <v>33</v>
      </c>
      <c r="J2760" s="6" t="str">
        <f t="shared" si="352"/>
        <v>Amsterdam</v>
      </c>
      <c r="K2760" t="s">
        <v>46</v>
      </c>
      <c r="L2760" s="6" t="str">
        <f t="shared" si="353"/>
        <v>North Holland</v>
      </c>
      <c r="M2760" s="1">
        <v>1056</v>
      </c>
      <c r="N2760" t="s">
        <v>35</v>
      </c>
      <c r="O2760">
        <v>52.374396862637298</v>
      </c>
      <c r="P2760">
        <v>4.8582454405903697</v>
      </c>
      <c r="Q2760" t="s">
        <v>36</v>
      </c>
      <c r="R2760" t="s">
        <v>37</v>
      </c>
      <c r="S2760">
        <v>2</v>
      </c>
      <c r="T2760">
        <v>1</v>
      </c>
      <c r="U2760">
        <v>1</v>
      </c>
      <c r="V2760">
        <v>1</v>
      </c>
      <c r="W2760" t="s">
        <v>38</v>
      </c>
      <c r="X2760" s="8">
        <v>99</v>
      </c>
      <c r="Y2760">
        <v>1</v>
      </c>
      <c r="Z2760">
        <v>0</v>
      </c>
      <c r="AA2760">
        <v>3</v>
      </c>
      <c r="AB2760" s="6">
        <f t="shared" si="354"/>
        <v>0</v>
      </c>
      <c r="AC2760" s="13">
        <f t="shared" si="355"/>
        <v>99</v>
      </c>
      <c r="AD2760" s="13">
        <f t="shared" si="348"/>
        <v>297</v>
      </c>
      <c r="AE2760" s="13">
        <f t="shared" si="349"/>
        <v>0</v>
      </c>
      <c r="AF2760" t="s">
        <v>43</v>
      </c>
      <c r="AG2760">
        <v>0.99</v>
      </c>
      <c r="AH2760">
        <v>0</v>
      </c>
    </row>
    <row r="2761" spans="1:41">
      <c r="A2761" s="1">
        <v>4979621</v>
      </c>
      <c r="B2761" t="s">
        <v>2454</v>
      </c>
      <c r="C2761">
        <v>2013</v>
      </c>
      <c r="D2761" s="2" t="s">
        <v>6441</v>
      </c>
      <c r="E2761" s="4">
        <f t="shared" si="350"/>
        <v>41310</v>
      </c>
      <c r="F2761" s="5">
        <f t="shared" ca="1" si="351"/>
        <v>2.4156863885717978</v>
      </c>
      <c r="G2761" s="1">
        <v>3257668</v>
      </c>
      <c r="H2761" t="s">
        <v>45</v>
      </c>
      <c r="I2761" t="s">
        <v>33</v>
      </c>
      <c r="J2761" s="6" t="str">
        <f t="shared" si="352"/>
        <v>Amsterdam</v>
      </c>
      <c r="K2761" t="s">
        <v>34</v>
      </c>
      <c r="L2761" s="6" t="str">
        <f t="shared" si="353"/>
        <v>North Holland</v>
      </c>
      <c r="M2761" s="1">
        <v>1054</v>
      </c>
      <c r="N2761" t="s">
        <v>35</v>
      </c>
      <c r="O2761">
        <v>52.360618840415398</v>
      </c>
      <c r="P2761">
        <v>4.8602839503680597</v>
      </c>
      <c r="Q2761" t="s">
        <v>36</v>
      </c>
      <c r="R2761" t="s">
        <v>37</v>
      </c>
      <c r="S2761">
        <v>2</v>
      </c>
      <c r="T2761">
        <v>1</v>
      </c>
      <c r="U2761">
        <v>1</v>
      </c>
      <c r="V2761">
        <v>1</v>
      </c>
      <c r="W2761" t="s">
        <v>38</v>
      </c>
      <c r="X2761" s="8">
        <v>110</v>
      </c>
      <c r="Y2761">
        <v>1</v>
      </c>
      <c r="Z2761">
        <v>0</v>
      </c>
      <c r="AA2761">
        <v>2</v>
      </c>
      <c r="AB2761" s="6">
        <f t="shared" si="354"/>
        <v>12</v>
      </c>
      <c r="AC2761" s="13">
        <f t="shared" si="355"/>
        <v>110</v>
      </c>
      <c r="AD2761" s="13">
        <f t="shared" ref="AD2761:AD2824" si="356">AC2761*AA2761</f>
        <v>220</v>
      </c>
      <c r="AE2761" s="13">
        <f t="shared" ref="AE2761:AE2824" si="357">AD2761*AB2761</f>
        <v>2640</v>
      </c>
      <c r="AF2761" t="s">
        <v>43</v>
      </c>
      <c r="AG2761">
        <v>1</v>
      </c>
      <c r="AH2761">
        <v>6</v>
      </c>
      <c r="AI2761">
        <v>90</v>
      </c>
      <c r="AJ2761">
        <v>10</v>
      </c>
      <c r="AK2761">
        <v>9</v>
      </c>
      <c r="AL2761">
        <v>9</v>
      </c>
      <c r="AM2761">
        <v>9</v>
      </c>
      <c r="AN2761">
        <v>9</v>
      </c>
      <c r="AO2761">
        <v>8</v>
      </c>
    </row>
    <row r="2762" spans="1:41">
      <c r="A2762" s="1">
        <v>4979621</v>
      </c>
      <c r="B2762" t="s">
        <v>2454</v>
      </c>
      <c r="C2762">
        <v>2013</v>
      </c>
      <c r="D2762" s="2" t="s">
        <v>6441</v>
      </c>
      <c r="E2762" s="4">
        <f t="shared" si="350"/>
        <v>41310</v>
      </c>
      <c r="F2762" s="5">
        <f t="shared" ca="1" si="351"/>
        <v>2.4156863885717978</v>
      </c>
      <c r="G2762" s="1">
        <v>4080264</v>
      </c>
      <c r="H2762" t="s">
        <v>49</v>
      </c>
      <c r="I2762" t="s">
        <v>33</v>
      </c>
      <c r="J2762" s="6" t="str">
        <f t="shared" si="352"/>
        <v>Amsterdam</v>
      </c>
      <c r="K2762" t="s">
        <v>34</v>
      </c>
      <c r="L2762" s="6" t="str">
        <f t="shared" si="353"/>
        <v>North Holland</v>
      </c>
      <c r="M2762" s="1">
        <v>1016</v>
      </c>
      <c r="N2762" t="s">
        <v>35</v>
      </c>
      <c r="O2762">
        <v>52.364803587257498</v>
      </c>
      <c r="P2762">
        <v>4.8807554092163601</v>
      </c>
      <c r="Q2762" t="s">
        <v>36</v>
      </c>
      <c r="R2762" t="s">
        <v>37</v>
      </c>
      <c r="S2762">
        <v>2</v>
      </c>
      <c r="T2762">
        <v>1</v>
      </c>
      <c r="U2762">
        <v>1</v>
      </c>
      <c r="V2762">
        <v>1</v>
      </c>
      <c r="W2762" t="s">
        <v>38</v>
      </c>
      <c r="X2762" s="8">
        <v>80</v>
      </c>
      <c r="Y2762">
        <v>1</v>
      </c>
      <c r="Z2762">
        <v>0</v>
      </c>
      <c r="AA2762">
        <v>3</v>
      </c>
      <c r="AB2762" s="6">
        <f t="shared" si="354"/>
        <v>46</v>
      </c>
      <c r="AC2762" s="13">
        <f t="shared" si="355"/>
        <v>80</v>
      </c>
      <c r="AD2762" s="13">
        <f t="shared" si="356"/>
        <v>240</v>
      </c>
      <c r="AE2762" s="13">
        <f t="shared" si="357"/>
        <v>11040</v>
      </c>
      <c r="AF2762" t="s">
        <v>43</v>
      </c>
      <c r="AG2762">
        <v>0.99</v>
      </c>
      <c r="AH2762">
        <v>23</v>
      </c>
      <c r="AI2762">
        <v>92</v>
      </c>
      <c r="AJ2762">
        <v>10</v>
      </c>
      <c r="AK2762">
        <v>10</v>
      </c>
      <c r="AL2762">
        <v>10</v>
      </c>
      <c r="AM2762">
        <v>9</v>
      </c>
      <c r="AN2762">
        <v>9</v>
      </c>
      <c r="AO2762">
        <v>9</v>
      </c>
    </row>
    <row r="2763" spans="1:41">
      <c r="A2763" s="1">
        <v>4979621</v>
      </c>
      <c r="B2763" t="s">
        <v>2454</v>
      </c>
      <c r="C2763">
        <v>2013</v>
      </c>
      <c r="D2763" s="2" t="s">
        <v>6441</v>
      </c>
      <c r="E2763" s="4">
        <f t="shared" si="350"/>
        <v>41310</v>
      </c>
      <c r="F2763" s="5">
        <f t="shared" ca="1" si="351"/>
        <v>2.4156863885717978</v>
      </c>
      <c r="G2763" s="1">
        <v>5236013</v>
      </c>
      <c r="H2763" t="s">
        <v>32</v>
      </c>
      <c r="I2763" t="s">
        <v>33</v>
      </c>
      <c r="J2763" s="6" t="str">
        <f t="shared" si="352"/>
        <v>Amsterdam</v>
      </c>
      <c r="K2763" t="s">
        <v>46</v>
      </c>
      <c r="L2763" s="6" t="str">
        <f t="shared" si="353"/>
        <v>North Holland</v>
      </c>
      <c r="M2763" s="1" t="s">
        <v>2469</v>
      </c>
      <c r="N2763" t="s">
        <v>35</v>
      </c>
      <c r="O2763">
        <v>52.373897717033898</v>
      </c>
      <c r="P2763">
        <v>4.8670143470712501</v>
      </c>
      <c r="Q2763" t="s">
        <v>36</v>
      </c>
      <c r="R2763" t="s">
        <v>37</v>
      </c>
      <c r="S2763">
        <v>2</v>
      </c>
      <c r="T2763">
        <v>1</v>
      </c>
      <c r="U2763">
        <v>1</v>
      </c>
      <c r="V2763">
        <v>1</v>
      </c>
      <c r="W2763" t="s">
        <v>38</v>
      </c>
      <c r="X2763" s="8">
        <v>99</v>
      </c>
      <c r="Y2763">
        <v>1</v>
      </c>
      <c r="Z2763">
        <v>0</v>
      </c>
      <c r="AA2763">
        <v>3</v>
      </c>
      <c r="AB2763" s="6">
        <f t="shared" si="354"/>
        <v>0</v>
      </c>
      <c r="AC2763" s="13">
        <f t="shared" si="355"/>
        <v>99</v>
      </c>
      <c r="AD2763" s="13">
        <f t="shared" si="356"/>
        <v>297</v>
      </c>
      <c r="AE2763" s="13">
        <f t="shared" si="357"/>
        <v>0</v>
      </c>
      <c r="AF2763" t="s">
        <v>43</v>
      </c>
      <c r="AG2763">
        <v>1</v>
      </c>
      <c r="AH2763">
        <v>0</v>
      </c>
    </row>
    <row r="2764" spans="1:41">
      <c r="A2764" s="1">
        <v>4979621</v>
      </c>
      <c r="B2764" t="s">
        <v>2454</v>
      </c>
      <c r="C2764">
        <v>2013</v>
      </c>
      <c r="D2764" s="2" t="s">
        <v>6441</v>
      </c>
      <c r="E2764" s="4">
        <f t="shared" si="350"/>
        <v>41310</v>
      </c>
      <c r="F2764" s="5">
        <f t="shared" ca="1" si="351"/>
        <v>2.4156863885717978</v>
      </c>
      <c r="G2764" s="1">
        <v>4890448</v>
      </c>
      <c r="H2764" t="s">
        <v>60</v>
      </c>
      <c r="I2764" t="s">
        <v>33</v>
      </c>
      <c r="J2764" s="6" t="str">
        <f t="shared" si="352"/>
        <v>Amsterdam</v>
      </c>
      <c r="K2764" t="s">
        <v>46</v>
      </c>
      <c r="L2764" s="6" t="str">
        <f t="shared" si="353"/>
        <v>North Holland</v>
      </c>
      <c r="M2764" s="1">
        <v>1074</v>
      </c>
      <c r="N2764" t="s">
        <v>35</v>
      </c>
      <c r="O2764">
        <v>52.3544491327335</v>
      </c>
      <c r="P2764">
        <v>4.90656119219061</v>
      </c>
      <c r="Q2764" t="s">
        <v>36</v>
      </c>
      <c r="R2764" t="s">
        <v>37</v>
      </c>
      <c r="S2764">
        <v>2</v>
      </c>
      <c r="T2764">
        <v>1</v>
      </c>
      <c r="U2764">
        <v>1</v>
      </c>
      <c r="V2764">
        <v>1</v>
      </c>
      <c r="W2764" t="s">
        <v>38</v>
      </c>
      <c r="X2764" s="8">
        <v>150</v>
      </c>
      <c r="Y2764">
        <v>1</v>
      </c>
      <c r="Z2764">
        <v>0</v>
      </c>
      <c r="AA2764">
        <v>2</v>
      </c>
      <c r="AB2764" s="6">
        <f t="shared" si="354"/>
        <v>6</v>
      </c>
      <c r="AC2764" s="13">
        <f t="shared" si="355"/>
        <v>150</v>
      </c>
      <c r="AD2764" s="13">
        <f t="shared" si="356"/>
        <v>300</v>
      </c>
      <c r="AE2764" s="13">
        <f t="shared" si="357"/>
        <v>1800</v>
      </c>
      <c r="AF2764" t="s">
        <v>43</v>
      </c>
      <c r="AG2764">
        <v>1</v>
      </c>
      <c r="AH2764">
        <v>3</v>
      </c>
      <c r="AI2764">
        <v>100</v>
      </c>
      <c r="AJ2764">
        <v>10</v>
      </c>
      <c r="AK2764">
        <v>10</v>
      </c>
      <c r="AL2764">
        <v>10</v>
      </c>
      <c r="AM2764">
        <v>10</v>
      </c>
      <c r="AN2764">
        <v>10</v>
      </c>
      <c r="AO2764">
        <v>10</v>
      </c>
    </row>
    <row r="2765" spans="1:41">
      <c r="A2765" s="1">
        <v>4979621</v>
      </c>
      <c r="B2765" t="s">
        <v>2454</v>
      </c>
      <c r="C2765">
        <v>2013</v>
      </c>
      <c r="D2765" s="2" t="s">
        <v>6441</v>
      </c>
      <c r="E2765" s="4">
        <f t="shared" si="350"/>
        <v>41310</v>
      </c>
      <c r="F2765" s="5">
        <f t="shared" ca="1" si="351"/>
        <v>2.4156863885717978</v>
      </c>
      <c r="G2765" s="1">
        <v>4749353</v>
      </c>
      <c r="H2765" t="s">
        <v>32</v>
      </c>
      <c r="I2765" t="s">
        <v>33</v>
      </c>
      <c r="J2765" s="6" t="str">
        <f t="shared" si="352"/>
        <v>Amsterdam</v>
      </c>
      <c r="K2765" t="s">
        <v>46</v>
      </c>
      <c r="L2765" s="6" t="str">
        <f t="shared" si="353"/>
        <v>North Holland</v>
      </c>
      <c r="M2765" s="1" t="s">
        <v>2470</v>
      </c>
      <c r="N2765" t="s">
        <v>35</v>
      </c>
      <c r="O2765">
        <v>52.390927743872901</v>
      </c>
      <c r="P2765">
        <v>4.8915911686911304</v>
      </c>
      <c r="Q2765" t="s">
        <v>36</v>
      </c>
      <c r="R2765" t="s">
        <v>37</v>
      </c>
      <c r="S2765">
        <v>2</v>
      </c>
      <c r="T2765">
        <v>1</v>
      </c>
      <c r="U2765">
        <v>1</v>
      </c>
      <c r="V2765">
        <v>1</v>
      </c>
      <c r="W2765" t="s">
        <v>38</v>
      </c>
      <c r="X2765" s="8">
        <v>115</v>
      </c>
      <c r="Y2765">
        <v>1</v>
      </c>
      <c r="Z2765">
        <v>0</v>
      </c>
      <c r="AA2765">
        <v>3</v>
      </c>
      <c r="AB2765" s="6">
        <f t="shared" si="354"/>
        <v>16</v>
      </c>
      <c r="AC2765" s="13">
        <f t="shared" si="355"/>
        <v>115</v>
      </c>
      <c r="AD2765" s="13">
        <f t="shared" si="356"/>
        <v>345</v>
      </c>
      <c r="AE2765" s="13">
        <f t="shared" si="357"/>
        <v>5520</v>
      </c>
      <c r="AF2765" t="s">
        <v>43</v>
      </c>
      <c r="AG2765">
        <v>0.99</v>
      </c>
      <c r="AH2765">
        <v>8</v>
      </c>
      <c r="AI2765">
        <v>93</v>
      </c>
      <c r="AJ2765">
        <v>10</v>
      </c>
      <c r="AK2765">
        <v>9</v>
      </c>
      <c r="AL2765">
        <v>9</v>
      </c>
      <c r="AM2765">
        <v>10</v>
      </c>
      <c r="AN2765">
        <v>9</v>
      </c>
      <c r="AO2765">
        <v>9</v>
      </c>
    </row>
    <row r="2766" spans="1:41">
      <c r="A2766" s="1">
        <v>4979621</v>
      </c>
      <c r="B2766" t="s">
        <v>2454</v>
      </c>
      <c r="C2766">
        <v>2013</v>
      </c>
      <c r="D2766" s="2" t="s">
        <v>6441</v>
      </c>
      <c r="E2766" s="4">
        <f t="shared" si="350"/>
        <v>41310</v>
      </c>
      <c r="F2766" s="5">
        <f t="shared" ca="1" si="351"/>
        <v>2.4156863885717978</v>
      </c>
      <c r="G2766" s="1">
        <v>5802379</v>
      </c>
      <c r="H2766" t="s">
        <v>51</v>
      </c>
      <c r="I2766" t="s">
        <v>33</v>
      </c>
      <c r="J2766" s="6" t="str">
        <f t="shared" si="352"/>
        <v>Amsterdam</v>
      </c>
      <c r="K2766" t="s">
        <v>46</v>
      </c>
      <c r="L2766" s="6" t="str">
        <f t="shared" si="353"/>
        <v>North Holland</v>
      </c>
      <c r="M2766" s="1" t="s">
        <v>2471</v>
      </c>
      <c r="N2766" t="s">
        <v>35</v>
      </c>
      <c r="O2766">
        <v>52.372596374607902</v>
      </c>
      <c r="P2766">
        <v>4.8862659580039196</v>
      </c>
      <c r="Q2766" t="s">
        <v>36</v>
      </c>
      <c r="R2766" t="s">
        <v>42</v>
      </c>
      <c r="S2766">
        <v>2</v>
      </c>
      <c r="T2766">
        <v>1</v>
      </c>
      <c r="U2766">
        <v>1</v>
      </c>
      <c r="V2766">
        <v>1</v>
      </c>
      <c r="W2766" t="s">
        <v>38</v>
      </c>
      <c r="X2766" s="8">
        <v>99</v>
      </c>
      <c r="Y2766">
        <v>1</v>
      </c>
      <c r="Z2766">
        <v>0</v>
      </c>
      <c r="AA2766">
        <v>3</v>
      </c>
      <c r="AB2766" s="6">
        <f t="shared" si="354"/>
        <v>0</v>
      </c>
      <c r="AC2766" s="13">
        <f t="shared" si="355"/>
        <v>99</v>
      </c>
      <c r="AD2766" s="13">
        <f t="shared" si="356"/>
        <v>297</v>
      </c>
      <c r="AE2766" s="13">
        <f t="shared" si="357"/>
        <v>0</v>
      </c>
      <c r="AF2766" t="s">
        <v>43</v>
      </c>
      <c r="AG2766">
        <v>0.99</v>
      </c>
      <c r="AH2766">
        <v>0</v>
      </c>
    </row>
    <row r="2767" spans="1:41">
      <c r="A2767" s="1">
        <v>4979621</v>
      </c>
      <c r="B2767" t="s">
        <v>2454</v>
      </c>
      <c r="C2767">
        <v>2013</v>
      </c>
      <c r="D2767" s="2" t="s">
        <v>6441</v>
      </c>
      <c r="E2767" s="4">
        <f t="shared" si="350"/>
        <v>41310</v>
      </c>
      <c r="F2767" s="5">
        <f t="shared" ca="1" si="351"/>
        <v>2.4156863885717978</v>
      </c>
      <c r="G2767" s="1">
        <v>5311116</v>
      </c>
      <c r="H2767" t="s">
        <v>51</v>
      </c>
      <c r="I2767" t="s">
        <v>33</v>
      </c>
      <c r="J2767" s="6" t="str">
        <f t="shared" si="352"/>
        <v>Amsterdam</v>
      </c>
      <c r="K2767" t="s">
        <v>46</v>
      </c>
      <c r="L2767" s="6" t="str">
        <f t="shared" si="353"/>
        <v>North Holland</v>
      </c>
      <c r="M2767" s="1" t="s">
        <v>2472</v>
      </c>
      <c r="N2767" t="s">
        <v>35</v>
      </c>
      <c r="O2767">
        <v>52.3786971921743</v>
      </c>
      <c r="P2767">
        <v>4.8854631138956197</v>
      </c>
      <c r="Q2767" t="s">
        <v>36</v>
      </c>
      <c r="R2767" t="s">
        <v>37</v>
      </c>
      <c r="S2767">
        <v>2</v>
      </c>
      <c r="T2767">
        <v>1</v>
      </c>
      <c r="U2767">
        <v>1</v>
      </c>
      <c r="V2767">
        <v>1</v>
      </c>
      <c r="W2767" t="s">
        <v>38</v>
      </c>
      <c r="X2767" s="8">
        <v>115</v>
      </c>
      <c r="Y2767">
        <v>1</v>
      </c>
      <c r="Z2767">
        <v>0</v>
      </c>
      <c r="AA2767">
        <v>3</v>
      </c>
      <c r="AB2767" s="6">
        <f t="shared" si="354"/>
        <v>0</v>
      </c>
      <c r="AC2767" s="13">
        <f t="shared" si="355"/>
        <v>115</v>
      </c>
      <c r="AD2767" s="13">
        <f t="shared" si="356"/>
        <v>345</v>
      </c>
      <c r="AE2767" s="13">
        <f t="shared" si="357"/>
        <v>0</v>
      </c>
      <c r="AF2767" t="s">
        <v>43</v>
      </c>
      <c r="AG2767">
        <v>0.99</v>
      </c>
      <c r="AH2767">
        <v>0</v>
      </c>
    </row>
    <row r="2768" spans="1:41">
      <c r="A2768" s="1">
        <v>4979621</v>
      </c>
      <c r="B2768" t="s">
        <v>2454</v>
      </c>
      <c r="C2768">
        <v>2013</v>
      </c>
      <c r="D2768" s="2" t="s">
        <v>6441</v>
      </c>
      <c r="E2768" s="4">
        <f t="shared" si="350"/>
        <v>41310</v>
      </c>
      <c r="F2768" s="5">
        <f t="shared" ca="1" si="351"/>
        <v>2.4156863885717978</v>
      </c>
      <c r="G2768" s="1">
        <v>3982680</v>
      </c>
      <c r="H2768" t="s">
        <v>51</v>
      </c>
      <c r="I2768" t="s">
        <v>33</v>
      </c>
      <c r="J2768" s="6" t="str">
        <f t="shared" si="352"/>
        <v>Amsterdam</v>
      </c>
      <c r="K2768" t="s">
        <v>34</v>
      </c>
      <c r="L2768" s="6" t="str">
        <f t="shared" si="353"/>
        <v>North Holland</v>
      </c>
      <c r="M2768" s="1" t="s">
        <v>1704</v>
      </c>
      <c r="N2768" t="s">
        <v>35</v>
      </c>
      <c r="O2768">
        <v>52.383515028035497</v>
      </c>
      <c r="P2768">
        <v>4.8823517473175304</v>
      </c>
      <c r="Q2768" t="s">
        <v>36</v>
      </c>
      <c r="R2768" t="s">
        <v>37</v>
      </c>
      <c r="S2768">
        <v>2</v>
      </c>
      <c r="T2768">
        <v>1</v>
      </c>
      <c r="U2768">
        <v>1</v>
      </c>
      <c r="V2768">
        <v>1</v>
      </c>
      <c r="W2768" t="s">
        <v>38</v>
      </c>
      <c r="X2768" s="8">
        <v>130</v>
      </c>
      <c r="Y2768">
        <v>2</v>
      </c>
      <c r="Z2768">
        <v>20</v>
      </c>
      <c r="AA2768">
        <v>3</v>
      </c>
      <c r="AB2768" s="6">
        <f t="shared" si="354"/>
        <v>0</v>
      </c>
      <c r="AC2768" s="13">
        <f t="shared" si="355"/>
        <v>130</v>
      </c>
      <c r="AD2768" s="13">
        <f t="shared" si="356"/>
        <v>390</v>
      </c>
      <c r="AE2768" s="13">
        <f t="shared" si="357"/>
        <v>0</v>
      </c>
      <c r="AF2768" t="s">
        <v>43</v>
      </c>
      <c r="AG2768">
        <v>0.99</v>
      </c>
      <c r="AH2768">
        <v>0</v>
      </c>
    </row>
    <row r="2769" spans="1:41">
      <c r="A2769" s="1">
        <v>4979621</v>
      </c>
      <c r="B2769" t="s">
        <v>2454</v>
      </c>
      <c r="C2769">
        <v>2013</v>
      </c>
      <c r="D2769" s="2" t="s">
        <v>6441</v>
      </c>
      <c r="E2769" s="4">
        <f t="shared" si="350"/>
        <v>41310</v>
      </c>
      <c r="F2769" s="5">
        <f t="shared" ca="1" si="351"/>
        <v>2.4156863885717978</v>
      </c>
      <c r="G2769" s="1">
        <v>4506762</v>
      </c>
      <c r="H2769" t="s">
        <v>51</v>
      </c>
      <c r="I2769" t="s">
        <v>33</v>
      </c>
      <c r="J2769" s="6" t="str">
        <f t="shared" si="352"/>
        <v>Amsterdam</v>
      </c>
      <c r="K2769" t="s">
        <v>34</v>
      </c>
      <c r="L2769" s="6" t="str">
        <f t="shared" si="353"/>
        <v>North Holland</v>
      </c>
      <c r="M2769" s="1" t="s">
        <v>2473</v>
      </c>
      <c r="N2769" t="s">
        <v>35</v>
      </c>
      <c r="O2769">
        <v>52.368835374687798</v>
      </c>
      <c r="P2769">
        <v>4.8767239874157102</v>
      </c>
      <c r="Q2769" t="s">
        <v>36</v>
      </c>
      <c r="R2769" t="s">
        <v>37</v>
      </c>
      <c r="S2769">
        <v>2</v>
      </c>
      <c r="T2769">
        <v>1</v>
      </c>
      <c r="U2769">
        <v>1</v>
      </c>
      <c r="V2769">
        <v>2</v>
      </c>
      <c r="W2769" t="s">
        <v>38</v>
      </c>
      <c r="X2769" s="8">
        <v>110</v>
      </c>
      <c r="Y2769">
        <v>2</v>
      </c>
      <c r="Z2769">
        <v>30</v>
      </c>
      <c r="AA2769">
        <v>3</v>
      </c>
      <c r="AB2769" s="6">
        <f t="shared" si="354"/>
        <v>20</v>
      </c>
      <c r="AC2769" s="13">
        <f t="shared" si="355"/>
        <v>110</v>
      </c>
      <c r="AD2769" s="13">
        <f t="shared" si="356"/>
        <v>330</v>
      </c>
      <c r="AE2769" s="13">
        <f t="shared" si="357"/>
        <v>6600</v>
      </c>
      <c r="AF2769" t="s">
        <v>43</v>
      </c>
      <c r="AG2769">
        <v>1</v>
      </c>
      <c r="AH2769">
        <v>10</v>
      </c>
      <c r="AI2769">
        <v>82</v>
      </c>
      <c r="AJ2769">
        <v>9</v>
      </c>
      <c r="AK2769">
        <v>8</v>
      </c>
      <c r="AL2769">
        <v>9</v>
      </c>
      <c r="AM2769">
        <v>9</v>
      </c>
      <c r="AN2769">
        <v>9</v>
      </c>
      <c r="AO2769">
        <v>8</v>
      </c>
    </row>
    <row r="2770" spans="1:41">
      <c r="A2770" s="1">
        <v>4979621</v>
      </c>
      <c r="B2770" t="s">
        <v>2454</v>
      </c>
      <c r="C2770">
        <v>2013</v>
      </c>
      <c r="D2770" s="2" t="s">
        <v>6441</v>
      </c>
      <c r="E2770" s="4">
        <f t="shared" si="350"/>
        <v>41310</v>
      </c>
      <c r="F2770" s="5">
        <f t="shared" ca="1" si="351"/>
        <v>2.4156863885717978</v>
      </c>
      <c r="G2770" s="1">
        <v>3823815</v>
      </c>
      <c r="H2770" t="s">
        <v>41</v>
      </c>
      <c r="I2770" t="s">
        <v>33</v>
      </c>
      <c r="J2770" s="6" t="str">
        <f t="shared" si="352"/>
        <v>Amsterdam</v>
      </c>
      <c r="K2770" t="s">
        <v>34</v>
      </c>
      <c r="L2770" s="6" t="str">
        <f t="shared" si="353"/>
        <v>North Holland</v>
      </c>
      <c r="M2770" s="1">
        <v>1094</v>
      </c>
      <c r="N2770" t="s">
        <v>35</v>
      </c>
      <c r="O2770">
        <v>52.361502050454099</v>
      </c>
      <c r="P2770">
        <v>4.93440342824087</v>
      </c>
      <c r="Q2770" t="s">
        <v>36</v>
      </c>
      <c r="R2770" t="s">
        <v>37</v>
      </c>
      <c r="S2770">
        <v>2</v>
      </c>
      <c r="T2770">
        <v>1</v>
      </c>
      <c r="U2770">
        <v>1</v>
      </c>
      <c r="V2770">
        <v>1</v>
      </c>
      <c r="W2770" t="s">
        <v>38</v>
      </c>
      <c r="X2770" s="8">
        <v>85</v>
      </c>
      <c r="Y2770">
        <v>1</v>
      </c>
      <c r="Z2770">
        <v>0</v>
      </c>
      <c r="AA2770">
        <v>2</v>
      </c>
      <c r="AB2770" s="6">
        <f t="shared" si="354"/>
        <v>2</v>
      </c>
      <c r="AC2770" s="13">
        <f t="shared" si="355"/>
        <v>85</v>
      </c>
      <c r="AD2770" s="13">
        <f t="shared" si="356"/>
        <v>170</v>
      </c>
      <c r="AE2770" s="13">
        <f t="shared" si="357"/>
        <v>340</v>
      </c>
      <c r="AF2770" t="s">
        <v>43</v>
      </c>
      <c r="AG2770">
        <v>1</v>
      </c>
      <c r="AH2770">
        <v>1</v>
      </c>
      <c r="AI2770">
        <v>100</v>
      </c>
      <c r="AJ2770">
        <v>8</v>
      </c>
      <c r="AK2770">
        <v>8</v>
      </c>
      <c r="AL2770">
        <v>8</v>
      </c>
      <c r="AM2770">
        <v>10</v>
      </c>
      <c r="AN2770">
        <v>8</v>
      </c>
      <c r="AO2770">
        <v>8</v>
      </c>
    </row>
    <row r="2771" spans="1:41">
      <c r="A2771" s="1">
        <v>4979621</v>
      </c>
      <c r="B2771" t="s">
        <v>2454</v>
      </c>
      <c r="C2771">
        <v>2013</v>
      </c>
      <c r="D2771" s="2" t="s">
        <v>6441</v>
      </c>
      <c r="E2771" s="4">
        <f t="shared" si="350"/>
        <v>41310</v>
      </c>
      <c r="F2771" s="5">
        <f t="shared" ca="1" si="351"/>
        <v>2.4156863885717978</v>
      </c>
      <c r="G2771" s="1">
        <v>5165908</v>
      </c>
      <c r="H2771" t="s">
        <v>49</v>
      </c>
      <c r="I2771" t="s">
        <v>33</v>
      </c>
      <c r="J2771" s="6" t="str">
        <f t="shared" si="352"/>
        <v>Amsterdam</v>
      </c>
      <c r="K2771" t="s">
        <v>46</v>
      </c>
      <c r="L2771" s="6" t="str">
        <f t="shared" si="353"/>
        <v>North Holland</v>
      </c>
      <c r="M2771" s="1">
        <v>1017</v>
      </c>
      <c r="N2771" t="s">
        <v>35</v>
      </c>
      <c r="O2771">
        <v>52.363798017932098</v>
      </c>
      <c r="P2771">
        <v>4.9000784629264196</v>
      </c>
      <c r="Q2771" t="s">
        <v>36</v>
      </c>
      <c r="R2771" t="s">
        <v>37</v>
      </c>
      <c r="S2771">
        <v>2</v>
      </c>
      <c r="T2771">
        <v>1</v>
      </c>
      <c r="U2771">
        <v>1</v>
      </c>
      <c r="V2771">
        <v>1</v>
      </c>
      <c r="W2771" t="s">
        <v>38</v>
      </c>
      <c r="X2771" s="8">
        <v>240</v>
      </c>
      <c r="Y2771">
        <v>1</v>
      </c>
      <c r="Z2771">
        <v>0</v>
      </c>
      <c r="AA2771">
        <v>2</v>
      </c>
      <c r="AB2771" s="6">
        <f t="shared" si="354"/>
        <v>0</v>
      </c>
      <c r="AC2771" s="13">
        <f t="shared" si="355"/>
        <v>240</v>
      </c>
      <c r="AD2771" s="13">
        <f t="shared" si="356"/>
        <v>480</v>
      </c>
      <c r="AE2771" s="13">
        <f t="shared" si="357"/>
        <v>0</v>
      </c>
      <c r="AF2771" t="s">
        <v>43</v>
      </c>
      <c r="AG2771">
        <v>1</v>
      </c>
      <c r="AH2771">
        <v>0</v>
      </c>
    </row>
    <row r="2772" spans="1:41">
      <c r="A2772" s="1">
        <v>4979621</v>
      </c>
      <c r="B2772" t="s">
        <v>2454</v>
      </c>
      <c r="C2772">
        <v>2013</v>
      </c>
      <c r="D2772" s="2" t="s">
        <v>6441</v>
      </c>
      <c r="E2772" s="4">
        <f t="shared" si="350"/>
        <v>41310</v>
      </c>
      <c r="F2772" s="5">
        <f t="shared" ca="1" si="351"/>
        <v>2.4156863885717978</v>
      </c>
      <c r="G2772" s="1">
        <v>5776301</v>
      </c>
      <c r="H2772" t="s">
        <v>32</v>
      </c>
      <c r="I2772" t="s">
        <v>33</v>
      </c>
      <c r="J2772" s="6" t="str">
        <f t="shared" si="352"/>
        <v>Amsterdam</v>
      </c>
      <c r="K2772" t="s">
        <v>46</v>
      </c>
      <c r="L2772" s="6" t="str">
        <f t="shared" si="353"/>
        <v>North Holland</v>
      </c>
      <c r="M2772" s="1">
        <v>1052</v>
      </c>
      <c r="N2772" t="s">
        <v>35</v>
      </c>
      <c r="O2772">
        <v>52.375826244285101</v>
      </c>
      <c r="P2772">
        <v>4.8726629881839099</v>
      </c>
      <c r="Q2772" t="s">
        <v>36</v>
      </c>
      <c r="R2772" t="s">
        <v>37</v>
      </c>
      <c r="S2772">
        <v>2</v>
      </c>
      <c r="T2772">
        <v>1</v>
      </c>
      <c r="U2772">
        <v>1</v>
      </c>
      <c r="V2772">
        <v>1</v>
      </c>
      <c r="W2772" t="s">
        <v>38</v>
      </c>
      <c r="X2772" s="8">
        <v>120</v>
      </c>
      <c r="Y2772">
        <v>1</v>
      </c>
      <c r="Z2772">
        <v>0</v>
      </c>
      <c r="AA2772">
        <v>2</v>
      </c>
      <c r="AB2772" s="6">
        <f t="shared" si="354"/>
        <v>0</v>
      </c>
      <c r="AC2772" s="13">
        <f t="shared" si="355"/>
        <v>120</v>
      </c>
      <c r="AD2772" s="13">
        <f t="shared" si="356"/>
        <v>240</v>
      </c>
      <c r="AE2772" s="13">
        <f t="shared" si="357"/>
        <v>0</v>
      </c>
      <c r="AF2772" t="s">
        <v>43</v>
      </c>
      <c r="AG2772">
        <v>1</v>
      </c>
      <c r="AH2772">
        <v>0</v>
      </c>
    </row>
    <row r="2773" spans="1:41">
      <c r="A2773" s="1">
        <v>4979621</v>
      </c>
      <c r="B2773" t="s">
        <v>2454</v>
      </c>
      <c r="C2773">
        <v>2013</v>
      </c>
      <c r="D2773" s="2" t="s">
        <v>6441</v>
      </c>
      <c r="E2773" s="4">
        <f t="shared" si="350"/>
        <v>41310</v>
      </c>
      <c r="F2773" s="5">
        <f t="shared" ca="1" si="351"/>
        <v>2.4156863885717978</v>
      </c>
      <c r="G2773" s="1">
        <v>3911109</v>
      </c>
      <c r="H2773" t="s">
        <v>32</v>
      </c>
      <c r="I2773" t="s">
        <v>33</v>
      </c>
      <c r="J2773" s="6" t="str">
        <f t="shared" si="352"/>
        <v>Amsterdam</v>
      </c>
      <c r="K2773" t="s">
        <v>34</v>
      </c>
      <c r="L2773" s="6" t="str">
        <f t="shared" si="353"/>
        <v>North Holland</v>
      </c>
      <c r="M2773" s="1" t="s">
        <v>2474</v>
      </c>
      <c r="N2773" t="s">
        <v>35</v>
      </c>
      <c r="O2773">
        <v>52.383986604443997</v>
      </c>
      <c r="P2773">
        <v>4.8733354593387999</v>
      </c>
      <c r="Q2773" t="s">
        <v>36</v>
      </c>
      <c r="R2773" t="s">
        <v>37</v>
      </c>
      <c r="S2773">
        <v>2</v>
      </c>
      <c r="T2773">
        <v>1</v>
      </c>
      <c r="U2773">
        <v>1</v>
      </c>
      <c r="V2773">
        <v>1</v>
      </c>
      <c r="W2773" t="s">
        <v>38</v>
      </c>
      <c r="X2773" s="8">
        <v>109</v>
      </c>
      <c r="Y2773">
        <v>1</v>
      </c>
      <c r="Z2773">
        <v>0</v>
      </c>
      <c r="AA2773">
        <v>3</v>
      </c>
      <c r="AB2773" s="6">
        <f t="shared" si="354"/>
        <v>4</v>
      </c>
      <c r="AC2773" s="13">
        <f t="shared" si="355"/>
        <v>109</v>
      </c>
      <c r="AD2773" s="13">
        <f t="shared" si="356"/>
        <v>327</v>
      </c>
      <c r="AE2773" s="13">
        <f t="shared" si="357"/>
        <v>1308</v>
      </c>
      <c r="AF2773" t="s">
        <v>43</v>
      </c>
      <c r="AG2773">
        <v>1</v>
      </c>
      <c r="AH2773">
        <v>2</v>
      </c>
      <c r="AI2773">
        <v>90</v>
      </c>
      <c r="AJ2773">
        <v>10</v>
      </c>
      <c r="AK2773">
        <v>10</v>
      </c>
      <c r="AL2773">
        <v>9</v>
      </c>
      <c r="AM2773">
        <v>9</v>
      </c>
      <c r="AN2773">
        <v>8</v>
      </c>
      <c r="AO2773">
        <v>10</v>
      </c>
    </row>
    <row r="2774" spans="1:41">
      <c r="A2774" s="1">
        <v>4979621</v>
      </c>
      <c r="B2774" t="s">
        <v>2454</v>
      </c>
      <c r="C2774">
        <v>2013</v>
      </c>
      <c r="D2774" s="2" t="s">
        <v>6441</v>
      </c>
      <c r="E2774" s="4">
        <f t="shared" si="350"/>
        <v>41310</v>
      </c>
      <c r="F2774" s="5">
        <f t="shared" ca="1" si="351"/>
        <v>2.4156863885717978</v>
      </c>
      <c r="G2774" s="1">
        <v>3942897</v>
      </c>
      <c r="H2774" t="s">
        <v>32</v>
      </c>
      <c r="I2774" t="s">
        <v>33</v>
      </c>
      <c r="J2774" s="6" t="str">
        <f t="shared" si="352"/>
        <v>Amsterdam</v>
      </c>
      <c r="K2774" t="s">
        <v>34</v>
      </c>
      <c r="L2774" s="6" t="str">
        <f t="shared" si="353"/>
        <v>North Holland</v>
      </c>
      <c r="M2774" s="1" t="s">
        <v>2475</v>
      </c>
      <c r="N2774" t="s">
        <v>35</v>
      </c>
      <c r="O2774">
        <v>52.374103701161197</v>
      </c>
      <c r="P2774">
        <v>4.8736612209961798</v>
      </c>
      <c r="Q2774" t="s">
        <v>36</v>
      </c>
      <c r="R2774" t="s">
        <v>37</v>
      </c>
      <c r="S2774">
        <v>2</v>
      </c>
      <c r="T2774">
        <v>1</v>
      </c>
      <c r="U2774">
        <v>1</v>
      </c>
      <c r="V2774">
        <v>1</v>
      </c>
      <c r="W2774" t="s">
        <v>38</v>
      </c>
      <c r="X2774" s="8">
        <v>115</v>
      </c>
      <c r="Y2774">
        <v>2</v>
      </c>
      <c r="Z2774">
        <v>30</v>
      </c>
      <c r="AA2774">
        <v>3</v>
      </c>
      <c r="AB2774" s="6">
        <f t="shared" si="354"/>
        <v>12</v>
      </c>
      <c r="AC2774" s="13">
        <f t="shared" si="355"/>
        <v>115</v>
      </c>
      <c r="AD2774" s="13">
        <f t="shared" si="356"/>
        <v>345</v>
      </c>
      <c r="AE2774" s="13">
        <f t="shared" si="357"/>
        <v>4140</v>
      </c>
      <c r="AF2774" t="s">
        <v>43</v>
      </c>
      <c r="AG2774">
        <v>1</v>
      </c>
      <c r="AH2774">
        <v>6</v>
      </c>
      <c r="AI2774">
        <v>97</v>
      </c>
      <c r="AJ2774">
        <v>10</v>
      </c>
      <c r="AK2774">
        <v>9</v>
      </c>
      <c r="AL2774">
        <v>8</v>
      </c>
      <c r="AM2774">
        <v>9</v>
      </c>
      <c r="AN2774">
        <v>9</v>
      </c>
      <c r="AO2774">
        <v>10</v>
      </c>
    </row>
    <row r="2775" spans="1:41">
      <c r="A2775" s="1">
        <v>4979621</v>
      </c>
      <c r="B2775" t="s">
        <v>2454</v>
      </c>
      <c r="C2775">
        <v>2013</v>
      </c>
      <c r="D2775" s="2" t="s">
        <v>6441</v>
      </c>
      <c r="E2775" s="4">
        <f t="shared" si="350"/>
        <v>41310</v>
      </c>
      <c r="F2775" s="5">
        <f t="shared" ca="1" si="351"/>
        <v>2.4156863885717978</v>
      </c>
      <c r="G2775" s="1">
        <v>5322659</v>
      </c>
      <c r="H2775" t="s">
        <v>60</v>
      </c>
      <c r="I2775" t="s">
        <v>33</v>
      </c>
      <c r="J2775" s="6" t="str">
        <f t="shared" si="352"/>
        <v>Amsterdam</v>
      </c>
      <c r="K2775" t="s">
        <v>46</v>
      </c>
      <c r="L2775" s="6" t="str">
        <f t="shared" si="353"/>
        <v>North Holland</v>
      </c>
      <c r="M2775" s="1">
        <v>1074</v>
      </c>
      <c r="N2775" t="s">
        <v>35</v>
      </c>
      <c r="O2775">
        <v>52.354825877942098</v>
      </c>
      <c r="P2775">
        <v>4.90397906192928</v>
      </c>
      <c r="Q2775" t="s">
        <v>36</v>
      </c>
      <c r="R2775" t="s">
        <v>37</v>
      </c>
      <c r="S2775">
        <v>2</v>
      </c>
      <c r="T2775">
        <v>1</v>
      </c>
      <c r="U2775">
        <v>1</v>
      </c>
      <c r="V2775">
        <v>1</v>
      </c>
      <c r="W2775" t="s">
        <v>38</v>
      </c>
      <c r="X2775" s="8">
        <v>110</v>
      </c>
      <c r="Y2775">
        <v>1</v>
      </c>
      <c r="Z2775">
        <v>0</v>
      </c>
      <c r="AA2775">
        <v>2</v>
      </c>
      <c r="AB2775" s="6">
        <f t="shared" si="354"/>
        <v>0</v>
      </c>
      <c r="AC2775" s="13">
        <f t="shared" si="355"/>
        <v>110</v>
      </c>
      <c r="AD2775" s="13">
        <f t="shared" si="356"/>
        <v>220</v>
      </c>
      <c r="AE2775" s="13">
        <f t="shared" si="357"/>
        <v>0</v>
      </c>
      <c r="AF2775" t="s">
        <v>43</v>
      </c>
      <c r="AG2775">
        <v>1</v>
      </c>
      <c r="AH2775">
        <v>0</v>
      </c>
    </row>
    <row r="2776" spans="1:41">
      <c r="A2776" s="1">
        <v>4979621</v>
      </c>
      <c r="B2776" t="s">
        <v>2454</v>
      </c>
      <c r="C2776">
        <v>2013</v>
      </c>
      <c r="D2776" s="2" t="s">
        <v>6441</v>
      </c>
      <c r="E2776" s="4">
        <f t="shared" si="350"/>
        <v>41310</v>
      </c>
      <c r="F2776" s="5">
        <f t="shared" ca="1" si="351"/>
        <v>2.4156863885717978</v>
      </c>
      <c r="G2776" s="1">
        <v>4578920</v>
      </c>
      <c r="H2776" t="s">
        <v>41</v>
      </c>
      <c r="I2776" t="s">
        <v>33</v>
      </c>
      <c r="J2776" s="6" t="str">
        <f t="shared" si="352"/>
        <v>Amsterdam</v>
      </c>
      <c r="K2776" t="s">
        <v>34</v>
      </c>
      <c r="L2776" s="6" t="str">
        <f t="shared" si="353"/>
        <v>North Holland</v>
      </c>
      <c r="M2776" s="1">
        <v>1094</v>
      </c>
      <c r="N2776" t="s">
        <v>35</v>
      </c>
      <c r="O2776">
        <v>52.363807888277698</v>
      </c>
      <c r="P2776">
        <v>4.9364967860571696</v>
      </c>
      <c r="Q2776" t="s">
        <v>36</v>
      </c>
      <c r="R2776" t="s">
        <v>37</v>
      </c>
      <c r="S2776">
        <v>2</v>
      </c>
      <c r="T2776">
        <v>1</v>
      </c>
      <c r="U2776">
        <v>1</v>
      </c>
      <c r="V2776">
        <v>1</v>
      </c>
      <c r="W2776" t="s">
        <v>38</v>
      </c>
      <c r="X2776" s="8">
        <v>90</v>
      </c>
      <c r="Y2776">
        <v>1</v>
      </c>
      <c r="Z2776">
        <v>0</v>
      </c>
      <c r="AA2776">
        <v>2</v>
      </c>
      <c r="AB2776" s="6">
        <f t="shared" si="354"/>
        <v>0</v>
      </c>
      <c r="AC2776" s="13">
        <f t="shared" si="355"/>
        <v>90</v>
      </c>
      <c r="AD2776" s="13">
        <f t="shared" si="356"/>
        <v>180</v>
      </c>
      <c r="AE2776" s="13">
        <f t="shared" si="357"/>
        <v>0</v>
      </c>
      <c r="AF2776" t="s">
        <v>43</v>
      </c>
      <c r="AG2776">
        <v>1</v>
      </c>
      <c r="AH2776">
        <v>0</v>
      </c>
    </row>
    <row r="2777" spans="1:41">
      <c r="A2777" s="1">
        <v>4979621</v>
      </c>
      <c r="B2777" t="s">
        <v>2454</v>
      </c>
      <c r="C2777">
        <v>2013</v>
      </c>
      <c r="D2777" s="2" t="s">
        <v>6441</v>
      </c>
      <c r="E2777" s="4">
        <f t="shared" si="350"/>
        <v>41310</v>
      </c>
      <c r="F2777" s="5">
        <f t="shared" ca="1" si="351"/>
        <v>2.4156863885717978</v>
      </c>
      <c r="G2777" s="1">
        <v>3393172</v>
      </c>
      <c r="H2777" t="s">
        <v>49</v>
      </c>
      <c r="I2777" t="s">
        <v>33</v>
      </c>
      <c r="J2777" s="6" t="str">
        <f t="shared" si="352"/>
        <v>Amsterdam</v>
      </c>
      <c r="K2777" t="s">
        <v>34</v>
      </c>
      <c r="L2777" s="6" t="str">
        <f t="shared" si="353"/>
        <v>North Holland</v>
      </c>
      <c r="M2777" s="1">
        <v>1018</v>
      </c>
      <c r="N2777" t="s">
        <v>35</v>
      </c>
      <c r="O2777">
        <v>52.365130606745801</v>
      </c>
      <c r="P2777">
        <v>4.91068984977281</v>
      </c>
      <c r="Q2777" t="s">
        <v>36</v>
      </c>
      <c r="R2777" t="s">
        <v>37</v>
      </c>
      <c r="S2777">
        <v>2</v>
      </c>
      <c r="T2777">
        <v>1</v>
      </c>
      <c r="U2777">
        <v>1</v>
      </c>
      <c r="V2777">
        <v>2</v>
      </c>
      <c r="W2777" t="s">
        <v>38</v>
      </c>
      <c r="X2777" s="8">
        <v>99</v>
      </c>
      <c r="Y2777">
        <v>2</v>
      </c>
      <c r="Z2777">
        <v>40</v>
      </c>
      <c r="AA2777">
        <v>3</v>
      </c>
      <c r="AB2777" s="6">
        <f t="shared" si="354"/>
        <v>48</v>
      </c>
      <c r="AC2777" s="13">
        <f t="shared" si="355"/>
        <v>99</v>
      </c>
      <c r="AD2777" s="13">
        <f t="shared" si="356"/>
        <v>297</v>
      </c>
      <c r="AE2777" s="13">
        <f t="shared" si="357"/>
        <v>14256</v>
      </c>
      <c r="AF2777" t="s">
        <v>43</v>
      </c>
      <c r="AG2777">
        <v>0.99</v>
      </c>
      <c r="AH2777">
        <v>24</v>
      </c>
      <c r="AI2777">
        <v>87</v>
      </c>
      <c r="AJ2777">
        <v>9</v>
      </c>
      <c r="AK2777">
        <v>8</v>
      </c>
      <c r="AL2777">
        <v>8</v>
      </c>
      <c r="AM2777">
        <v>9</v>
      </c>
      <c r="AN2777">
        <v>9</v>
      </c>
      <c r="AO2777">
        <v>8</v>
      </c>
    </row>
    <row r="2778" spans="1:41">
      <c r="A2778" s="1">
        <v>4979621</v>
      </c>
      <c r="B2778" t="s">
        <v>2454</v>
      </c>
      <c r="C2778">
        <v>2013</v>
      </c>
      <c r="D2778" s="2" t="s">
        <v>6441</v>
      </c>
      <c r="E2778" s="4">
        <f t="shared" si="350"/>
        <v>41310</v>
      </c>
      <c r="F2778" s="5">
        <f t="shared" ca="1" si="351"/>
        <v>2.4156863885717978</v>
      </c>
      <c r="G2778" s="1">
        <v>5655321</v>
      </c>
      <c r="H2778" t="s">
        <v>49</v>
      </c>
      <c r="I2778" t="s">
        <v>33</v>
      </c>
      <c r="J2778" s="6" t="str">
        <f t="shared" si="352"/>
        <v>Amsterdam</v>
      </c>
      <c r="K2778" t="s">
        <v>46</v>
      </c>
      <c r="L2778" s="6" t="str">
        <f t="shared" si="353"/>
        <v>North Holland</v>
      </c>
      <c r="M2778" s="1" t="s">
        <v>2476</v>
      </c>
      <c r="N2778" t="s">
        <v>35</v>
      </c>
      <c r="O2778">
        <v>52.3674385495233</v>
      </c>
      <c r="P2778">
        <v>4.9267193587541804</v>
      </c>
      <c r="Q2778" t="s">
        <v>36</v>
      </c>
      <c r="R2778" t="s">
        <v>37</v>
      </c>
      <c r="S2778">
        <v>2</v>
      </c>
      <c r="T2778">
        <v>1.5</v>
      </c>
      <c r="U2778">
        <v>1</v>
      </c>
      <c r="V2778">
        <v>1</v>
      </c>
      <c r="W2778" t="s">
        <v>38</v>
      </c>
      <c r="X2778" s="8">
        <v>153</v>
      </c>
      <c r="Y2778">
        <v>1</v>
      </c>
      <c r="Z2778">
        <v>0</v>
      </c>
      <c r="AA2778">
        <v>2</v>
      </c>
      <c r="AB2778" s="6">
        <f t="shared" si="354"/>
        <v>0</v>
      </c>
      <c r="AC2778" s="13">
        <f t="shared" si="355"/>
        <v>153</v>
      </c>
      <c r="AD2778" s="13">
        <f t="shared" si="356"/>
        <v>306</v>
      </c>
      <c r="AE2778" s="13">
        <f t="shared" si="357"/>
        <v>0</v>
      </c>
      <c r="AF2778" t="s">
        <v>43</v>
      </c>
      <c r="AG2778">
        <v>1</v>
      </c>
      <c r="AH2778">
        <v>0</v>
      </c>
    </row>
    <row r="2779" spans="1:41">
      <c r="A2779" s="1">
        <v>4979621</v>
      </c>
      <c r="B2779" t="s">
        <v>2454</v>
      </c>
      <c r="C2779">
        <v>2013</v>
      </c>
      <c r="D2779" s="2" t="s">
        <v>6441</v>
      </c>
      <c r="E2779" s="4">
        <f t="shared" si="350"/>
        <v>41310</v>
      </c>
      <c r="F2779" s="5">
        <f t="shared" ca="1" si="351"/>
        <v>2.4156863885717978</v>
      </c>
      <c r="G2779" s="1">
        <v>5263473</v>
      </c>
      <c r="H2779" t="s">
        <v>56</v>
      </c>
      <c r="I2779" t="s">
        <v>33</v>
      </c>
      <c r="J2779" s="6" t="str">
        <f t="shared" si="352"/>
        <v>Amsterdam</v>
      </c>
      <c r="K2779" t="s">
        <v>46</v>
      </c>
      <c r="L2779" s="6" t="str">
        <f t="shared" si="353"/>
        <v>North Holland</v>
      </c>
      <c r="M2779" s="1" t="s">
        <v>2477</v>
      </c>
      <c r="N2779" t="s">
        <v>35</v>
      </c>
      <c r="O2779">
        <v>52.353966316206602</v>
      </c>
      <c r="P2779">
        <v>4.8475691873920699</v>
      </c>
      <c r="Q2779" t="s">
        <v>36</v>
      </c>
      <c r="R2779" t="s">
        <v>37</v>
      </c>
      <c r="S2779">
        <v>2</v>
      </c>
      <c r="T2779">
        <v>1</v>
      </c>
      <c r="U2779">
        <v>1</v>
      </c>
      <c r="V2779">
        <v>1</v>
      </c>
      <c r="W2779" t="s">
        <v>38</v>
      </c>
      <c r="X2779" s="8">
        <v>115</v>
      </c>
      <c r="Y2779">
        <v>1</v>
      </c>
      <c r="Z2779">
        <v>0</v>
      </c>
      <c r="AA2779">
        <v>2</v>
      </c>
      <c r="AB2779" s="6">
        <f t="shared" si="354"/>
        <v>0</v>
      </c>
      <c r="AC2779" s="13">
        <f t="shared" si="355"/>
        <v>115</v>
      </c>
      <c r="AD2779" s="13">
        <f t="shared" si="356"/>
        <v>230</v>
      </c>
      <c r="AE2779" s="13">
        <f t="shared" si="357"/>
        <v>0</v>
      </c>
      <c r="AF2779" t="s">
        <v>43</v>
      </c>
      <c r="AG2779">
        <v>1</v>
      </c>
      <c r="AH2779">
        <v>0</v>
      </c>
    </row>
    <row r="2780" spans="1:41">
      <c r="A2780" s="1">
        <v>4979621</v>
      </c>
      <c r="B2780" t="s">
        <v>2454</v>
      </c>
      <c r="C2780">
        <v>2013</v>
      </c>
      <c r="D2780" s="2" t="s">
        <v>6441</v>
      </c>
      <c r="E2780" s="4">
        <f t="shared" si="350"/>
        <v>41310</v>
      </c>
      <c r="F2780" s="5">
        <f t="shared" ca="1" si="351"/>
        <v>2.4156863885717978</v>
      </c>
      <c r="G2780" s="1">
        <v>4877976</v>
      </c>
      <c r="H2780" t="s">
        <v>56</v>
      </c>
      <c r="I2780" t="s">
        <v>33</v>
      </c>
      <c r="J2780" s="6" t="str">
        <f t="shared" si="352"/>
        <v>Amsterdam</v>
      </c>
      <c r="K2780" t="s">
        <v>46</v>
      </c>
      <c r="L2780" s="6" t="str">
        <f t="shared" si="353"/>
        <v>North Holland</v>
      </c>
      <c r="M2780" s="1" t="s">
        <v>2478</v>
      </c>
      <c r="N2780" t="s">
        <v>35</v>
      </c>
      <c r="O2780">
        <v>52.353449068987999</v>
      </c>
      <c r="P2780">
        <v>4.8671425034412596</v>
      </c>
      <c r="Q2780" t="s">
        <v>36</v>
      </c>
      <c r="R2780" t="s">
        <v>37</v>
      </c>
      <c r="S2780">
        <v>2</v>
      </c>
      <c r="T2780">
        <v>1</v>
      </c>
      <c r="U2780">
        <v>1</v>
      </c>
      <c r="V2780">
        <v>1</v>
      </c>
      <c r="W2780" t="s">
        <v>38</v>
      </c>
      <c r="X2780" s="8">
        <v>125</v>
      </c>
      <c r="Y2780">
        <v>1</v>
      </c>
      <c r="Z2780">
        <v>0</v>
      </c>
      <c r="AA2780">
        <v>3</v>
      </c>
      <c r="AB2780" s="6">
        <f t="shared" si="354"/>
        <v>2</v>
      </c>
      <c r="AC2780" s="13">
        <f t="shared" si="355"/>
        <v>125</v>
      </c>
      <c r="AD2780" s="13">
        <f t="shared" si="356"/>
        <v>375</v>
      </c>
      <c r="AE2780" s="13">
        <f t="shared" si="357"/>
        <v>750</v>
      </c>
      <c r="AF2780" t="s">
        <v>43</v>
      </c>
      <c r="AG2780">
        <v>1</v>
      </c>
      <c r="AH2780">
        <v>1</v>
      </c>
      <c r="AI2780">
        <v>60</v>
      </c>
      <c r="AJ2780">
        <v>8</v>
      </c>
      <c r="AK2780">
        <v>8</v>
      </c>
      <c r="AL2780">
        <v>6</v>
      </c>
      <c r="AM2780">
        <v>4</v>
      </c>
      <c r="AN2780">
        <v>10</v>
      </c>
      <c r="AO2780">
        <v>4</v>
      </c>
    </row>
    <row r="2781" spans="1:41">
      <c r="A2781" s="1">
        <v>4979621</v>
      </c>
      <c r="B2781" t="s">
        <v>2454</v>
      </c>
      <c r="C2781">
        <v>2013</v>
      </c>
      <c r="D2781" s="2" t="s">
        <v>6441</v>
      </c>
      <c r="E2781" s="4">
        <f t="shared" si="350"/>
        <v>41310</v>
      </c>
      <c r="F2781" s="5">
        <f t="shared" ca="1" si="351"/>
        <v>2.4156863885717978</v>
      </c>
      <c r="G2781" s="1">
        <v>5627391</v>
      </c>
      <c r="H2781" t="s">
        <v>56</v>
      </c>
      <c r="I2781" t="s">
        <v>33</v>
      </c>
      <c r="J2781" s="6" t="str">
        <f t="shared" si="352"/>
        <v>Amsterdam</v>
      </c>
      <c r="K2781" t="s">
        <v>46</v>
      </c>
      <c r="L2781" s="6" t="str">
        <f t="shared" si="353"/>
        <v>North Holland</v>
      </c>
      <c r="M2781" s="1">
        <v>1071</v>
      </c>
      <c r="N2781" t="s">
        <v>35</v>
      </c>
      <c r="O2781">
        <v>52.357524851692801</v>
      </c>
      <c r="P2781">
        <v>4.8794752537652899</v>
      </c>
      <c r="Q2781" t="s">
        <v>36</v>
      </c>
      <c r="R2781" t="s">
        <v>37</v>
      </c>
      <c r="S2781">
        <v>2</v>
      </c>
      <c r="T2781">
        <v>1.5</v>
      </c>
      <c r="U2781">
        <v>1</v>
      </c>
      <c r="V2781">
        <v>1</v>
      </c>
      <c r="W2781" t="s">
        <v>38</v>
      </c>
      <c r="X2781" s="8">
        <v>160</v>
      </c>
      <c r="Y2781">
        <v>1</v>
      </c>
      <c r="Z2781">
        <v>0</v>
      </c>
      <c r="AA2781">
        <v>2</v>
      </c>
      <c r="AB2781" s="6">
        <f t="shared" si="354"/>
        <v>0</v>
      </c>
      <c r="AC2781" s="13">
        <f t="shared" si="355"/>
        <v>160</v>
      </c>
      <c r="AD2781" s="13">
        <f t="shared" si="356"/>
        <v>320</v>
      </c>
      <c r="AE2781" s="13">
        <f t="shared" si="357"/>
        <v>0</v>
      </c>
      <c r="AF2781" t="s">
        <v>43</v>
      </c>
      <c r="AG2781">
        <v>1</v>
      </c>
      <c r="AH2781">
        <v>0</v>
      </c>
    </row>
    <row r="2782" spans="1:41">
      <c r="A2782" s="1">
        <v>4979621</v>
      </c>
      <c r="B2782" t="s">
        <v>2454</v>
      </c>
      <c r="C2782">
        <v>2013</v>
      </c>
      <c r="D2782" s="2" t="s">
        <v>6441</v>
      </c>
      <c r="E2782" s="4">
        <f t="shared" si="350"/>
        <v>41310</v>
      </c>
      <c r="F2782" s="5">
        <f t="shared" ca="1" si="351"/>
        <v>2.4156863885717978</v>
      </c>
      <c r="G2782" s="1">
        <v>5626929</v>
      </c>
      <c r="H2782" t="s">
        <v>56</v>
      </c>
      <c r="I2782" t="s">
        <v>33</v>
      </c>
      <c r="J2782" s="6" t="str">
        <f t="shared" si="352"/>
        <v>Amsterdam</v>
      </c>
      <c r="K2782" t="s">
        <v>46</v>
      </c>
      <c r="L2782" s="6" t="str">
        <f t="shared" si="353"/>
        <v>North Holland</v>
      </c>
      <c r="M2782" s="1" t="s">
        <v>2479</v>
      </c>
      <c r="N2782" t="s">
        <v>35</v>
      </c>
      <c r="O2782">
        <v>52.3561381908019</v>
      </c>
      <c r="P2782">
        <v>4.8755507709002899</v>
      </c>
      <c r="Q2782" t="s">
        <v>36</v>
      </c>
      <c r="R2782" t="s">
        <v>37</v>
      </c>
      <c r="S2782">
        <v>2</v>
      </c>
      <c r="T2782">
        <v>1.5</v>
      </c>
      <c r="U2782">
        <v>1</v>
      </c>
      <c r="V2782">
        <v>1</v>
      </c>
      <c r="W2782" t="s">
        <v>38</v>
      </c>
      <c r="X2782" s="8">
        <v>100</v>
      </c>
      <c r="Y2782">
        <v>1</v>
      </c>
      <c r="Z2782">
        <v>0</v>
      </c>
      <c r="AA2782">
        <v>2</v>
      </c>
      <c r="AB2782" s="6">
        <f t="shared" si="354"/>
        <v>0</v>
      </c>
      <c r="AC2782" s="13">
        <f t="shared" si="355"/>
        <v>100</v>
      </c>
      <c r="AD2782" s="13">
        <f t="shared" si="356"/>
        <v>200</v>
      </c>
      <c r="AE2782" s="13">
        <f t="shared" si="357"/>
        <v>0</v>
      </c>
      <c r="AF2782" t="s">
        <v>43</v>
      </c>
      <c r="AG2782">
        <v>1</v>
      </c>
      <c r="AH2782">
        <v>0</v>
      </c>
    </row>
    <row r="2783" spans="1:41">
      <c r="A2783" s="1">
        <v>4979621</v>
      </c>
      <c r="B2783" t="s">
        <v>2454</v>
      </c>
      <c r="C2783">
        <v>2013</v>
      </c>
      <c r="D2783" s="2" t="s">
        <v>6441</v>
      </c>
      <c r="E2783" s="4">
        <f t="shared" si="350"/>
        <v>41310</v>
      </c>
      <c r="F2783" s="5">
        <f t="shared" ca="1" si="351"/>
        <v>2.4156863885717978</v>
      </c>
      <c r="G2783" s="1">
        <v>4034965</v>
      </c>
      <c r="H2783" t="s">
        <v>60</v>
      </c>
      <c r="I2783" t="s">
        <v>33</v>
      </c>
      <c r="J2783" s="6" t="str">
        <f t="shared" si="352"/>
        <v>Amsterdam</v>
      </c>
      <c r="K2783" t="s">
        <v>34</v>
      </c>
      <c r="L2783" s="6" t="str">
        <f t="shared" si="353"/>
        <v>North Holland</v>
      </c>
      <c r="M2783" s="1" t="s">
        <v>2480</v>
      </c>
      <c r="N2783" t="s">
        <v>35</v>
      </c>
      <c r="O2783">
        <v>52.348600701794602</v>
      </c>
      <c r="P2783">
        <v>4.8990635564658804</v>
      </c>
      <c r="Q2783" t="s">
        <v>36</v>
      </c>
      <c r="R2783" t="s">
        <v>37</v>
      </c>
      <c r="S2783">
        <v>2</v>
      </c>
      <c r="T2783">
        <v>1</v>
      </c>
      <c r="U2783">
        <v>1</v>
      </c>
      <c r="V2783">
        <v>1</v>
      </c>
      <c r="W2783" t="s">
        <v>38</v>
      </c>
      <c r="X2783" s="8">
        <v>85</v>
      </c>
      <c r="Y2783">
        <v>2</v>
      </c>
      <c r="Z2783">
        <v>0</v>
      </c>
      <c r="AA2783">
        <v>2</v>
      </c>
      <c r="AB2783" s="6">
        <f t="shared" si="354"/>
        <v>6</v>
      </c>
      <c r="AC2783" s="13">
        <f t="shared" si="355"/>
        <v>85</v>
      </c>
      <c r="AD2783" s="13">
        <f t="shared" si="356"/>
        <v>170</v>
      </c>
      <c r="AE2783" s="13">
        <f t="shared" si="357"/>
        <v>1020</v>
      </c>
      <c r="AF2783" t="s">
        <v>43</v>
      </c>
      <c r="AG2783">
        <v>0.99</v>
      </c>
      <c r="AH2783">
        <v>3</v>
      </c>
      <c r="AI2783">
        <v>100</v>
      </c>
      <c r="AJ2783">
        <v>10</v>
      </c>
      <c r="AK2783">
        <v>9</v>
      </c>
      <c r="AL2783">
        <v>9</v>
      </c>
      <c r="AM2783">
        <v>9</v>
      </c>
      <c r="AN2783">
        <v>10</v>
      </c>
      <c r="AO2783">
        <v>10</v>
      </c>
    </row>
    <row r="2784" spans="1:41">
      <c r="A2784" s="1">
        <v>4979621</v>
      </c>
      <c r="B2784" t="s">
        <v>2454</v>
      </c>
      <c r="C2784">
        <v>2013</v>
      </c>
      <c r="D2784" s="2" t="s">
        <v>6441</v>
      </c>
      <c r="E2784" s="4">
        <f t="shared" si="350"/>
        <v>41310</v>
      </c>
      <c r="F2784" s="5">
        <f t="shared" ca="1" si="351"/>
        <v>2.4156863885717978</v>
      </c>
      <c r="G2784" s="1">
        <v>5676841</v>
      </c>
      <c r="H2784" t="s">
        <v>60</v>
      </c>
      <c r="I2784" t="s">
        <v>33</v>
      </c>
      <c r="J2784" s="6" t="str">
        <f t="shared" si="352"/>
        <v>Amsterdam</v>
      </c>
      <c r="K2784" t="s">
        <v>46</v>
      </c>
      <c r="L2784" s="6" t="str">
        <f t="shared" si="353"/>
        <v>North Holland</v>
      </c>
      <c r="M2784" s="1">
        <v>1079</v>
      </c>
      <c r="N2784" t="s">
        <v>35</v>
      </c>
      <c r="O2784">
        <v>52.3415735332241</v>
      </c>
      <c r="P2784">
        <v>4.9116171427519397</v>
      </c>
      <c r="Q2784" t="s">
        <v>36</v>
      </c>
      <c r="R2784" t="s">
        <v>37</v>
      </c>
      <c r="S2784">
        <v>2</v>
      </c>
      <c r="T2784">
        <v>1.5</v>
      </c>
      <c r="U2784">
        <v>1</v>
      </c>
      <c r="V2784">
        <v>1</v>
      </c>
      <c r="W2784" t="s">
        <v>38</v>
      </c>
      <c r="X2784" s="8">
        <v>105</v>
      </c>
      <c r="Y2784">
        <v>1</v>
      </c>
      <c r="Z2784">
        <v>0</v>
      </c>
      <c r="AA2784">
        <v>2</v>
      </c>
      <c r="AB2784" s="6">
        <f t="shared" si="354"/>
        <v>0</v>
      </c>
      <c r="AC2784" s="13">
        <f t="shared" si="355"/>
        <v>105</v>
      </c>
      <c r="AD2784" s="13">
        <f t="shared" si="356"/>
        <v>210</v>
      </c>
      <c r="AE2784" s="13">
        <f t="shared" si="357"/>
        <v>0</v>
      </c>
      <c r="AF2784" t="s">
        <v>43</v>
      </c>
      <c r="AG2784">
        <v>1</v>
      </c>
      <c r="AH2784">
        <v>0</v>
      </c>
    </row>
    <row r="2785" spans="1:41">
      <c r="A2785" s="1">
        <v>4979621</v>
      </c>
      <c r="B2785" t="s">
        <v>2454</v>
      </c>
      <c r="C2785">
        <v>2013</v>
      </c>
      <c r="D2785" s="2" t="s">
        <v>6441</v>
      </c>
      <c r="E2785" s="4">
        <f t="shared" si="350"/>
        <v>41310</v>
      </c>
      <c r="F2785" s="5">
        <f t="shared" ca="1" si="351"/>
        <v>2.4156863885717978</v>
      </c>
      <c r="G2785" s="1">
        <v>3149772</v>
      </c>
      <c r="H2785" t="s">
        <v>32</v>
      </c>
      <c r="I2785" t="s">
        <v>33</v>
      </c>
      <c r="J2785" s="6" t="str">
        <f t="shared" si="352"/>
        <v>Amsterdam</v>
      </c>
      <c r="K2785" t="s">
        <v>34</v>
      </c>
      <c r="L2785" s="6" t="str">
        <f t="shared" si="353"/>
        <v>North Holland</v>
      </c>
      <c r="M2785" s="1" t="s">
        <v>2481</v>
      </c>
      <c r="N2785" t="s">
        <v>35</v>
      </c>
      <c r="O2785">
        <v>52.382970265068501</v>
      </c>
      <c r="P2785">
        <v>4.8733887554576896</v>
      </c>
      <c r="Q2785" t="s">
        <v>36</v>
      </c>
      <c r="R2785" t="s">
        <v>37</v>
      </c>
      <c r="S2785">
        <v>2</v>
      </c>
      <c r="T2785">
        <v>1</v>
      </c>
      <c r="U2785">
        <v>1</v>
      </c>
      <c r="V2785">
        <v>1</v>
      </c>
      <c r="W2785" t="s">
        <v>38</v>
      </c>
      <c r="X2785" s="8">
        <v>145</v>
      </c>
      <c r="Y2785">
        <v>1</v>
      </c>
      <c r="Z2785">
        <v>0</v>
      </c>
      <c r="AA2785">
        <v>2</v>
      </c>
      <c r="AB2785" s="6">
        <f t="shared" si="354"/>
        <v>10</v>
      </c>
      <c r="AC2785" s="13">
        <f t="shared" si="355"/>
        <v>145</v>
      </c>
      <c r="AD2785" s="13">
        <f t="shared" si="356"/>
        <v>290</v>
      </c>
      <c r="AE2785" s="13">
        <f t="shared" si="357"/>
        <v>2900</v>
      </c>
      <c r="AF2785" t="s">
        <v>43</v>
      </c>
      <c r="AG2785">
        <v>0.99</v>
      </c>
      <c r="AH2785">
        <v>5</v>
      </c>
      <c r="AI2785">
        <v>88</v>
      </c>
      <c r="AJ2785">
        <v>10</v>
      </c>
      <c r="AK2785">
        <v>8</v>
      </c>
      <c r="AL2785">
        <v>9</v>
      </c>
      <c r="AM2785">
        <v>9</v>
      </c>
      <c r="AN2785">
        <v>8</v>
      </c>
      <c r="AO2785">
        <v>8</v>
      </c>
    </row>
    <row r="2786" spans="1:41">
      <c r="A2786" s="1">
        <v>4979621</v>
      </c>
      <c r="B2786" t="s">
        <v>2454</v>
      </c>
      <c r="C2786">
        <v>2013</v>
      </c>
      <c r="D2786" s="2" t="s">
        <v>6441</v>
      </c>
      <c r="E2786" s="4">
        <f t="shared" si="350"/>
        <v>41310</v>
      </c>
      <c r="F2786" s="5">
        <f t="shared" ca="1" si="351"/>
        <v>2.4156863885717978</v>
      </c>
      <c r="G2786" s="1">
        <v>5857557</v>
      </c>
      <c r="H2786" t="s">
        <v>107</v>
      </c>
      <c r="I2786" t="s">
        <v>33</v>
      </c>
      <c r="J2786" s="6" t="str">
        <f t="shared" si="352"/>
        <v>Amsterdam</v>
      </c>
      <c r="K2786" t="s">
        <v>46</v>
      </c>
      <c r="L2786" s="6" t="str">
        <f t="shared" si="353"/>
        <v>North Holland</v>
      </c>
      <c r="M2786" s="1" t="s">
        <v>2159</v>
      </c>
      <c r="N2786" t="s">
        <v>35</v>
      </c>
      <c r="O2786">
        <v>52.353548250026002</v>
      </c>
      <c r="P2786">
        <v>4.9157652518401598</v>
      </c>
      <c r="Q2786" t="s">
        <v>36</v>
      </c>
      <c r="R2786" t="s">
        <v>37</v>
      </c>
      <c r="S2786">
        <v>2</v>
      </c>
      <c r="T2786">
        <v>1</v>
      </c>
      <c r="U2786">
        <v>1</v>
      </c>
      <c r="V2786">
        <v>1</v>
      </c>
      <c r="W2786" t="s">
        <v>38</v>
      </c>
      <c r="X2786" s="8">
        <v>125</v>
      </c>
      <c r="Y2786">
        <v>1</v>
      </c>
      <c r="Z2786">
        <v>0</v>
      </c>
      <c r="AA2786">
        <v>2</v>
      </c>
      <c r="AB2786" s="6">
        <f t="shared" si="354"/>
        <v>0</v>
      </c>
      <c r="AC2786" s="13">
        <f t="shared" si="355"/>
        <v>125</v>
      </c>
      <c r="AD2786" s="13">
        <f t="shared" si="356"/>
        <v>250</v>
      </c>
      <c r="AE2786" s="13">
        <f t="shared" si="357"/>
        <v>0</v>
      </c>
      <c r="AF2786" t="s">
        <v>43</v>
      </c>
      <c r="AG2786">
        <v>1</v>
      </c>
      <c r="AH2786">
        <v>0</v>
      </c>
    </row>
    <row r="2787" spans="1:41">
      <c r="A2787" s="1">
        <v>4979621</v>
      </c>
      <c r="B2787" t="s">
        <v>2454</v>
      </c>
      <c r="C2787">
        <v>2013</v>
      </c>
      <c r="D2787" s="2" t="s">
        <v>6441</v>
      </c>
      <c r="E2787" s="4">
        <f t="shared" si="350"/>
        <v>41310</v>
      </c>
      <c r="F2787" s="5">
        <f t="shared" ca="1" si="351"/>
        <v>2.4156863885717978</v>
      </c>
      <c r="G2787" s="1">
        <v>5313608</v>
      </c>
      <c r="H2787" t="s">
        <v>71</v>
      </c>
      <c r="I2787" t="s">
        <v>33</v>
      </c>
      <c r="J2787" s="6" t="str">
        <f t="shared" si="352"/>
        <v>Amsterdam</v>
      </c>
      <c r="K2787" t="s">
        <v>46</v>
      </c>
      <c r="L2787" s="6" t="str">
        <f t="shared" si="353"/>
        <v>North Holland</v>
      </c>
      <c r="M2787" s="1" t="s">
        <v>564</v>
      </c>
      <c r="N2787" t="s">
        <v>35</v>
      </c>
      <c r="O2787">
        <v>52.375925608542403</v>
      </c>
      <c r="P2787">
        <v>4.8601312759953599</v>
      </c>
      <c r="Q2787" t="s">
        <v>36</v>
      </c>
      <c r="R2787" t="s">
        <v>37</v>
      </c>
      <c r="S2787">
        <v>2</v>
      </c>
      <c r="T2787">
        <v>1</v>
      </c>
      <c r="U2787">
        <v>1</v>
      </c>
      <c r="V2787">
        <v>1</v>
      </c>
      <c r="W2787" t="s">
        <v>38</v>
      </c>
      <c r="X2787" s="8">
        <v>89</v>
      </c>
      <c r="Y2787">
        <v>1</v>
      </c>
      <c r="Z2787">
        <v>0</v>
      </c>
      <c r="AA2787">
        <v>2</v>
      </c>
      <c r="AB2787" s="6">
        <f t="shared" si="354"/>
        <v>0</v>
      </c>
      <c r="AC2787" s="13">
        <f t="shared" si="355"/>
        <v>89</v>
      </c>
      <c r="AD2787" s="13">
        <f t="shared" si="356"/>
        <v>178</v>
      </c>
      <c r="AE2787" s="13">
        <f t="shared" si="357"/>
        <v>0</v>
      </c>
      <c r="AF2787" t="s">
        <v>43</v>
      </c>
      <c r="AG2787">
        <v>1</v>
      </c>
      <c r="AH2787">
        <v>0</v>
      </c>
    </row>
    <row r="2788" spans="1:41">
      <c r="A2788" s="1">
        <v>4979621</v>
      </c>
      <c r="B2788" t="s">
        <v>2454</v>
      </c>
      <c r="C2788">
        <v>2013</v>
      </c>
      <c r="D2788" s="2" t="s">
        <v>6441</v>
      </c>
      <c r="E2788" s="4">
        <f t="shared" si="350"/>
        <v>41310</v>
      </c>
      <c r="F2788" s="5">
        <f t="shared" ca="1" si="351"/>
        <v>2.4156863885717978</v>
      </c>
      <c r="G2788" s="1">
        <v>5719172</v>
      </c>
      <c r="H2788" t="s">
        <v>45</v>
      </c>
      <c r="I2788" t="s">
        <v>33</v>
      </c>
      <c r="J2788" s="6" t="str">
        <f t="shared" si="352"/>
        <v>Amsterdam</v>
      </c>
      <c r="K2788" t="s">
        <v>46</v>
      </c>
      <c r="L2788" s="6" t="str">
        <f t="shared" si="353"/>
        <v>North Holland</v>
      </c>
      <c r="M2788" s="1" t="s">
        <v>2482</v>
      </c>
      <c r="N2788" t="s">
        <v>35</v>
      </c>
      <c r="O2788">
        <v>52.363315180910803</v>
      </c>
      <c r="P2788">
        <v>4.8652705732245396</v>
      </c>
      <c r="Q2788" t="s">
        <v>36</v>
      </c>
      <c r="R2788" t="s">
        <v>37</v>
      </c>
      <c r="S2788">
        <v>2</v>
      </c>
      <c r="T2788">
        <v>1.5</v>
      </c>
      <c r="U2788">
        <v>1</v>
      </c>
      <c r="V2788">
        <v>1</v>
      </c>
      <c r="W2788" t="s">
        <v>38</v>
      </c>
      <c r="X2788" s="8">
        <v>120</v>
      </c>
      <c r="Y2788">
        <v>1</v>
      </c>
      <c r="Z2788">
        <v>0</v>
      </c>
      <c r="AA2788">
        <v>2</v>
      </c>
      <c r="AB2788" s="6">
        <f t="shared" si="354"/>
        <v>0</v>
      </c>
      <c r="AC2788" s="13">
        <f t="shared" si="355"/>
        <v>120</v>
      </c>
      <c r="AD2788" s="13">
        <f t="shared" si="356"/>
        <v>240</v>
      </c>
      <c r="AE2788" s="13">
        <f t="shared" si="357"/>
        <v>0</v>
      </c>
      <c r="AF2788" t="s">
        <v>43</v>
      </c>
      <c r="AG2788">
        <v>0.99</v>
      </c>
      <c r="AH2788">
        <v>0</v>
      </c>
    </row>
    <row r="2789" spans="1:41">
      <c r="A2789" s="1">
        <v>4979621</v>
      </c>
      <c r="B2789" t="s">
        <v>2454</v>
      </c>
      <c r="C2789">
        <v>2013</v>
      </c>
      <c r="D2789" s="2" t="s">
        <v>6441</v>
      </c>
      <c r="E2789" s="4">
        <f t="shared" si="350"/>
        <v>41310</v>
      </c>
      <c r="F2789" s="5">
        <f t="shared" ca="1" si="351"/>
        <v>2.4156863885717978</v>
      </c>
      <c r="G2789" s="1">
        <v>4543466</v>
      </c>
      <c r="H2789" t="s">
        <v>41</v>
      </c>
      <c r="I2789" t="s">
        <v>33</v>
      </c>
      <c r="J2789" s="6" t="str">
        <f t="shared" si="352"/>
        <v>Amsterdam</v>
      </c>
      <c r="K2789" t="s">
        <v>34</v>
      </c>
      <c r="L2789" s="6" t="str">
        <f t="shared" si="353"/>
        <v>North Holland</v>
      </c>
      <c r="M2789" s="1" t="s">
        <v>2483</v>
      </c>
      <c r="N2789" t="s">
        <v>35</v>
      </c>
      <c r="O2789">
        <v>52.360393540676398</v>
      </c>
      <c r="P2789">
        <v>4.9451304591927503</v>
      </c>
      <c r="Q2789" t="s">
        <v>36</v>
      </c>
      <c r="R2789" t="s">
        <v>37</v>
      </c>
      <c r="S2789">
        <v>2</v>
      </c>
      <c r="T2789">
        <v>1</v>
      </c>
      <c r="U2789">
        <v>1</v>
      </c>
      <c r="V2789">
        <v>1</v>
      </c>
      <c r="W2789" t="s">
        <v>38</v>
      </c>
      <c r="X2789" s="8">
        <v>85</v>
      </c>
      <c r="Y2789">
        <v>1</v>
      </c>
      <c r="Z2789">
        <v>0</v>
      </c>
      <c r="AA2789">
        <v>2</v>
      </c>
      <c r="AB2789" s="6">
        <f t="shared" si="354"/>
        <v>4</v>
      </c>
      <c r="AC2789" s="13">
        <f t="shared" si="355"/>
        <v>85</v>
      </c>
      <c r="AD2789" s="13">
        <f t="shared" si="356"/>
        <v>170</v>
      </c>
      <c r="AE2789" s="13">
        <f t="shared" si="357"/>
        <v>680</v>
      </c>
      <c r="AF2789" t="s">
        <v>43</v>
      </c>
      <c r="AG2789">
        <v>1</v>
      </c>
      <c r="AH2789">
        <v>2</v>
      </c>
      <c r="AI2789">
        <v>80</v>
      </c>
      <c r="AJ2789">
        <v>10</v>
      </c>
      <c r="AK2789">
        <v>8</v>
      </c>
      <c r="AL2789">
        <v>9</v>
      </c>
      <c r="AM2789">
        <v>7</v>
      </c>
      <c r="AN2789">
        <v>8</v>
      </c>
      <c r="AO2789">
        <v>7</v>
      </c>
    </row>
    <row r="2790" spans="1:41">
      <c r="A2790" s="1">
        <v>4979621</v>
      </c>
      <c r="B2790" t="s">
        <v>2454</v>
      </c>
      <c r="C2790">
        <v>2013</v>
      </c>
      <c r="D2790" s="2" t="s">
        <v>6441</v>
      </c>
      <c r="E2790" s="4">
        <f t="shared" si="350"/>
        <v>41310</v>
      </c>
      <c r="F2790" s="5">
        <f t="shared" ca="1" si="351"/>
        <v>2.4156863885717978</v>
      </c>
      <c r="G2790" s="1">
        <v>4327324</v>
      </c>
      <c r="H2790" t="s">
        <v>60</v>
      </c>
      <c r="I2790" t="s">
        <v>33</v>
      </c>
      <c r="J2790" s="6" t="str">
        <f t="shared" si="352"/>
        <v>Amsterdam</v>
      </c>
      <c r="K2790" t="s">
        <v>34</v>
      </c>
      <c r="L2790" s="6" t="str">
        <f t="shared" si="353"/>
        <v>North Holland</v>
      </c>
      <c r="M2790" s="1">
        <v>1073</v>
      </c>
      <c r="N2790" t="s">
        <v>35</v>
      </c>
      <c r="O2790">
        <v>52.355915629024302</v>
      </c>
      <c r="P2790">
        <v>4.89596073006844</v>
      </c>
      <c r="Q2790" t="s">
        <v>36</v>
      </c>
      <c r="R2790" t="s">
        <v>37</v>
      </c>
      <c r="S2790">
        <v>2</v>
      </c>
      <c r="T2790">
        <v>1</v>
      </c>
      <c r="U2790">
        <v>1</v>
      </c>
      <c r="V2790">
        <v>1</v>
      </c>
      <c r="W2790" t="s">
        <v>38</v>
      </c>
      <c r="X2790" s="8">
        <v>115</v>
      </c>
      <c r="Y2790">
        <v>1</v>
      </c>
      <c r="Z2790">
        <v>0</v>
      </c>
      <c r="AA2790">
        <v>2</v>
      </c>
      <c r="AB2790" s="6">
        <f t="shared" si="354"/>
        <v>8</v>
      </c>
      <c r="AC2790" s="13">
        <f t="shared" si="355"/>
        <v>115</v>
      </c>
      <c r="AD2790" s="13">
        <f t="shared" si="356"/>
        <v>230</v>
      </c>
      <c r="AE2790" s="13">
        <f t="shared" si="357"/>
        <v>1840</v>
      </c>
      <c r="AF2790" t="s">
        <v>43</v>
      </c>
      <c r="AG2790">
        <v>1</v>
      </c>
      <c r="AH2790">
        <v>4</v>
      </c>
      <c r="AI2790">
        <v>90</v>
      </c>
      <c r="AJ2790">
        <v>10</v>
      </c>
      <c r="AK2790">
        <v>10</v>
      </c>
      <c r="AL2790">
        <v>9</v>
      </c>
      <c r="AM2790">
        <v>9</v>
      </c>
      <c r="AN2790">
        <v>10</v>
      </c>
      <c r="AO2790">
        <v>10</v>
      </c>
    </row>
    <row r="2791" spans="1:41">
      <c r="A2791" s="1">
        <v>4979621</v>
      </c>
      <c r="B2791" t="s">
        <v>2454</v>
      </c>
      <c r="C2791">
        <v>2013</v>
      </c>
      <c r="D2791" s="2" t="s">
        <v>6441</v>
      </c>
      <c r="E2791" s="4">
        <f t="shared" si="350"/>
        <v>41310</v>
      </c>
      <c r="F2791" s="5">
        <f t="shared" ca="1" si="351"/>
        <v>2.4156863885717978</v>
      </c>
      <c r="G2791" s="1">
        <v>2813613</v>
      </c>
      <c r="H2791" t="s">
        <v>32</v>
      </c>
      <c r="I2791" t="s">
        <v>33</v>
      </c>
      <c r="J2791" s="6" t="str">
        <f t="shared" si="352"/>
        <v>Amsterdam</v>
      </c>
      <c r="K2791" t="s">
        <v>34</v>
      </c>
      <c r="L2791" s="6" t="str">
        <f t="shared" si="353"/>
        <v>North Holland</v>
      </c>
      <c r="M2791" s="1" t="s">
        <v>2484</v>
      </c>
      <c r="N2791" t="s">
        <v>35</v>
      </c>
      <c r="O2791">
        <v>52.391472374099202</v>
      </c>
      <c r="P2791">
        <v>4.8869953393270302</v>
      </c>
      <c r="Q2791" t="s">
        <v>132</v>
      </c>
      <c r="R2791" t="s">
        <v>37</v>
      </c>
      <c r="S2791">
        <v>2</v>
      </c>
      <c r="T2791">
        <v>1</v>
      </c>
      <c r="U2791">
        <v>1</v>
      </c>
      <c r="V2791">
        <v>1</v>
      </c>
      <c r="W2791" t="s">
        <v>38</v>
      </c>
      <c r="X2791" s="8">
        <v>80</v>
      </c>
      <c r="Y2791">
        <v>1</v>
      </c>
      <c r="Z2791">
        <v>34</v>
      </c>
      <c r="AA2791">
        <v>3</v>
      </c>
      <c r="AB2791" s="6">
        <f t="shared" si="354"/>
        <v>4</v>
      </c>
      <c r="AC2791" s="13">
        <f t="shared" si="355"/>
        <v>114</v>
      </c>
      <c r="AD2791" s="13">
        <f t="shared" si="356"/>
        <v>342</v>
      </c>
      <c r="AE2791" s="13">
        <f t="shared" si="357"/>
        <v>1368</v>
      </c>
      <c r="AF2791" t="s">
        <v>43</v>
      </c>
      <c r="AG2791">
        <v>1</v>
      </c>
      <c r="AH2791">
        <v>2</v>
      </c>
      <c r="AI2791">
        <v>80</v>
      </c>
      <c r="AJ2791">
        <v>8</v>
      </c>
      <c r="AK2791">
        <v>9</v>
      </c>
      <c r="AL2791">
        <v>9</v>
      </c>
      <c r="AM2791">
        <v>9</v>
      </c>
      <c r="AN2791">
        <v>10</v>
      </c>
      <c r="AO2791">
        <v>6</v>
      </c>
    </row>
    <row r="2792" spans="1:41">
      <c r="A2792" s="1">
        <v>4979621</v>
      </c>
      <c r="B2792" t="s">
        <v>2454</v>
      </c>
      <c r="C2792">
        <v>2013</v>
      </c>
      <c r="D2792" s="2" t="s">
        <v>6441</v>
      </c>
      <c r="E2792" s="4">
        <f t="shared" si="350"/>
        <v>41310</v>
      </c>
      <c r="F2792" s="5">
        <f t="shared" ca="1" si="351"/>
        <v>2.4156863885717978</v>
      </c>
      <c r="G2792" s="1">
        <v>4080461</v>
      </c>
      <c r="H2792" t="s">
        <v>51</v>
      </c>
      <c r="I2792" t="s">
        <v>33</v>
      </c>
      <c r="J2792" s="6" t="str">
        <f t="shared" si="352"/>
        <v>Amsterdam</v>
      </c>
      <c r="K2792" t="s">
        <v>34</v>
      </c>
      <c r="L2792" s="6" t="str">
        <f t="shared" si="353"/>
        <v>North Holland</v>
      </c>
      <c r="M2792" s="1">
        <v>1016</v>
      </c>
      <c r="N2792" t="s">
        <v>35</v>
      </c>
      <c r="O2792">
        <v>52.365451517560501</v>
      </c>
      <c r="P2792">
        <v>4.8800292742000702</v>
      </c>
      <c r="Q2792" t="s">
        <v>132</v>
      </c>
      <c r="R2792" t="s">
        <v>37</v>
      </c>
      <c r="S2792">
        <v>2</v>
      </c>
      <c r="T2792">
        <v>1</v>
      </c>
      <c r="U2792">
        <v>1</v>
      </c>
      <c r="V2792">
        <v>1</v>
      </c>
      <c r="W2792" t="s">
        <v>38</v>
      </c>
      <c r="X2792" s="8">
        <v>80</v>
      </c>
      <c r="Y2792">
        <v>1</v>
      </c>
      <c r="Z2792">
        <v>0</v>
      </c>
      <c r="AA2792">
        <v>2</v>
      </c>
      <c r="AB2792" s="6">
        <f t="shared" si="354"/>
        <v>32</v>
      </c>
      <c r="AC2792" s="13">
        <f t="shared" si="355"/>
        <v>80</v>
      </c>
      <c r="AD2792" s="13">
        <f t="shared" si="356"/>
        <v>160</v>
      </c>
      <c r="AE2792" s="13">
        <f t="shared" si="357"/>
        <v>5120</v>
      </c>
      <c r="AF2792" t="s">
        <v>43</v>
      </c>
      <c r="AG2792">
        <v>0.99</v>
      </c>
      <c r="AH2792">
        <v>16</v>
      </c>
      <c r="AI2792">
        <v>88</v>
      </c>
      <c r="AJ2792">
        <v>9</v>
      </c>
      <c r="AK2792">
        <v>10</v>
      </c>
      <c r="AL2792">
        <v>9</v>
      </c>
      <c r="AM2792">
        <v>9</v>
      </c>
      <c r="AN2792">
        <v>10</v>
      </c>
      <c r="AO2792">
        <v>8</v>
      </c>
    </row>
    <row r="2793" spans="1:41">
      <c r="A2793" s="1">
        <v>4979621</v>
      </c>
      <c r="B2793" t="s">
        <v>2454</v>
      </c>
      <c r="C2793">
        <v>2013</v>
      </c>
      <c r="D2793" s="2" t="s">
        <v>6441</v>
      </c>
      <c r="E2793" s="4">
        <f t="shared" si="350"/>
        <v>41310</v>
      </c>
      <c r="F2793" s="5">
        <f t="shared" ca="1" si="351"/>
        <v>2.4156863885717978</v>
      </c>
      <c r="G2793" s="1">
        <v>5601435</v>
      </c>
      <c r="H2793" t="s">
        <v>41</v>
      </c>
      <c r="I2793" t="s">
        <v>33</v>
      </c>
      <c r="J2793" s="6" t="str">
        <f t="shared" si="352"/>
        <v>Amsterdam</v>
      </c>
      <c r="K2793" t="s">
        <v>46</v>
      </c>
      <c r="L2793" s="6" t="str">
        <f t="shared" si="353"/>
        <v>North Holland</v>
      </c>
      <c r="M2793" s="1" t="s">
        <v>2485</v>
      </c>
      <c r="N2793" t="s">
        <v>35</v>
      </c>
      <c r="O2793">
        <v>52.376419159236001</v>
      </c>
      <c r="P2793">
        <v>4.9214757818526698</v>
      </c>
      <c r="Q2793" t="s">
        <v>36</v>
      </c>
      <c r="R2793" t="s">
        <v>37</v>
      </c>
      <c r="S2793">
        <v>2</v>
      </c>
      <c r="T2793">
        <v>1.5</v>
      </c>
      <c r="U2793">
        <v>1</v>
      </c>
      <c r="V2793">
        <v>1</v>
      </c>
      <c r="W2793" t="s">
        <v>38</v>
      </c>
      <c r="X2793" s="8">
        <v>115</v>
      </c>
      <c r="Y2793">
        <v>1</v>
      </c>
      <c r="Z2793">
        <v>0</v>
      </c>
      <c r="AA2793">
        <v>2</v>
      </c>
      <c r="AB2793" s="6">
        <f t="shared" si="354"/>
        <v>0</v>
      </c>
      <c r="AC2793" s="13">
        <f t="shared" si="355"/>
        <v>115</v>
      </c>
      <c r="AD2793" s="13">
        <f t="shared" si="356"/>
        <v>230</v>
      </c>
      <c r="AE2793" s="13">
        <f t="shared" si="357"/>
        <v>0</v>
      </c>
      <c r="AF2793" t="s">
        <v>43</v>
      </c>
      <c r="AG2793">
        <v>1</v>
      </c>
      <c r="AH2793">
        <v>0</v>
      </c>
    </row>
    <row r="2794" spans="1:41">
      <c r="A2794" s="1">
        <v>4979621</v>
      </c>
      <c r="B2794" t="s">
        <v>2454</v>
      </c>
      <c r="C2794">
        <v>2013</v>
      </c>
      <c r="D2794" s="2" t="s">
        <v>6441</v>
      </c>
      <c r="E2794" s="4">
        <f t="shared" si="350"/>
        <v>41310</v>
      </c>
      <c r="F2794" s="5">
        <f t="shared" ca="1" si="351"/>
        <v>2.4156863885717978</v>
      </c>
      <c r="G2794" s="1">
        <v>5461602</v>
      </c>
      <c r="H2794" t="s">
        <v>60</v>
      </c>
      <c r="I2794" t="s">
        <v>33</v>
      </c>
      <c r="J2794" s="6" t="str">
        <f t="shared" si="352"/>
        <v>Amsterdam</v>
      </c>
      <c r="K2794" t="s">
        <v>46</v>
      </c>
      <c r="L2794" s="6" t="str">
        <f t="shared" si="353"/>
        <v>North Holland</v>
      </c>
      <c r="M2794" s="1" t="s">
        <v>2486</v>
      </c>
      <c r="N2794" t="s">
        <v>35</v>
      </c>
      <c r="O2794">
        <v>52.356480116862798</v>
      </c>
      <c r="P2794">
        <v>4.8874979140165502</v>
      </c>
      <c r="Q2794" t="s">
        <v>36</v>
      </c>
      <c r="R2794" t="s">
        <v>37</v>
      </c>
      <c r="S2794">
        <v>2</v>
      </c>
      <c r="T2794">
        <v>1</v>
      </c>
      <c r="U2794">
        <v>1</v>
      </c>
      <c r="V2794">
        <v>1</v>
      </c>
      <c r="W2794" t="s">
        <v>38</v>
      </c>
      <c r="X2794" s="8">
        <v>125</v>
      </c>
      <c r="Y2794">
        <v>1</v>
      </c>
      <c r="Z2794">
        <v>0</v>
      </c>
      <c r="AA2794">
        <v>3</v>
      </c>
      <c r="AB2794" s="6">
        <f t="shared" si="354"/>
        <v>0</v>
      </c>
      <c r="AC2794" s="13">
        <f t="shared" si="355"/>
        <v>125</v>
      </c>
      <c r="AD2794" s="13">
        <f t="shared" si="356"/>
        <v>375</v>
      </c>
      <c r="AE2794" s="13">
        <f t="shared" si="357"/>
        <v>0</v>
      </c>
      <c r="AF2794" t="s">
        <v>43</v>
      </c>
      <c r="AG2794">
        <v>0.99</v>
      </c>
      <c r="AH2794">
        <v>0</v>
      </c>
    </row>
    <row r="2795" spans="1:41">
      <c r="A2795" s="1">
        <v>4979621</v>
      </c>
      <c r="B2795" t="s">
        <v>2454</v>
      </c>
      <c r="C2795">
        <v>2013</v>
      </c>
      <c r="D2795" s="2" t="s">
        <v>6441</v>
      </c>
      <c r="E2795" s="4">
        <f t="shared" si="350"/>
        <v>41310</v>
      </c>
      <c r="F2795" s="5">
        <f t="shared" ca="1" si="351"/>
        <v>2.4156863885717978</v>
      </c>
      <c r="G2795" s="1">
        <v>4714619</v>
      </c>
      <c r="H2795" t="s">
        <v>49</v>
      </c>
      <c r="I2795" t="s">
        <v>33</v>
      </c>
      <c r="J2795" s="6" t="str">
        <f t="shared" si="352"/>
        <v>Amsterdam</v>
      </c>
      <c r="K2795" t="s">
        <v>46</v>
      </c>
      <c r="L2795" s="6" t="str">
        <f t="shared" si="353"/>
        <v>North Holland</v>
      </c>
      <c r="M2795" s="1" t="s">
        <v>172</v>
      </c>
      <c r="N2795" t="s">
        <v>35</v>
      </c>
      <c r="O2795">
        <v>52.362849882181102</v>
      </c>
      <c r="P2795">
        <v>4.89150968874001</v>
      </c>
      <c r="Q2795" t="s">
        <v>36</v>
      </c>
      <c r="R2795" t="s">
        <v>42</v>
      </c>
      <c r="S2795">
        <v>2</v>
      </c>
      <c r="T2795">
        <v>1</v>
      </c>
      <c r="U2795">
        <v>1</v>
      </c>
      <c r="V2795">
        <v>1</v>
      </c>
      <c r="W2795" t="s">
        <v>38</v>
      </c>
      <c r="X2795" s="8">
        <v>115</v>
      </c>
      <c r="Y2795">
        <v>1</v>
      </c>
      <c r="Z2795">
        <v>0</v>
      </c>
      <c r="AA2795">
        <v>3</v>
      </c>
      <c r="AB2795" s="6">
        <f t="shared" si="354"/>
        <v>0</v>
      </c>
      <c r="AC2795" s="13">
        <f t="shared" si="355"/>
        <v>115</v>
      </c>
      <c r="AD2795" s="13">
        <f t="shared" si="356"/>
        <v>345</v>
      </c>
      <c r="AE2795" s="13">
        <f t="shared" si="357"/>
        <v>0</v>
      </c>
      <c r="AF2795" t="s">
        <v>43</v>
      </c>
      <c r="AG2795">
        <v>1</v>
      </c>
      <c r="AH2795">
        <v>0</v>
      </c>
    </row>
    <row r="2796" spans="1:41">
      <c r="A2796" s="1">
        <v>4979621</v>
      </c>
      <c r="B2796" t="s">
        <v>2454</v>
      </c>
      <c r="C2796">
        <v>2013</v>
      </c>
      <c r="D2796" s="2" t="s">
        <v>6441</v>
      </c>
      <c r="E2796" s="4">
        <f t="shared" si="350"/>
        <v>41310</v>
      </c>
      <c r="F2796" s="5">
        <f t="shared" ca="1" si="351"/>
        <v>2.4156863885717978</v>
      </c>
      <c r="G2796" s="1">
        <v>5714690</v>
      </c>
      <c r="H2796" t="s">
        <v>51</v>
      </c>
      <c r="I2796" t="s">
        <v>33</v>
      </c>
      <c r="J2796" s="6" t="str">
        <f t="shared" si="352"/>
        <v>Amsterdam</v>
      </c>
      <c r="K2796" t="s">
        <v>46</v>
      </c>
      <c r="L2796" s="6" t="str">
        <f t="shared" si="353"/>
        <v>North Holland</v>
      </c>
      <c r="M2796" s="1" t="s">
        <v>2487</v>
      </c>
      <c r="N2796" t="s">
        <v>35</v>
      </c>
      <c r="O2796">
        <v>52.372718500074299</v>
      </c>
      <c r="P2796">
        <v>4.8844425712547404</v>
      </c>
      <c r="Q2796" t="s">
        <v>36</v>
      </c>
      <c r="R2796" t="s">
        <v>37</v>
      </c>
      <c r="S2796">
        <v>2</v>
      </c>
      <c r="T2796">
        <v>1.5</v>
      </c>
      <c r="U2796">
        <v>1</v>
      </c>
      <c r="V2796">
        <v>1</v>
      </c>
      <c r="W2796" t="s">
        <v>38</v>
      </c>
      <c r="X2796" s="8">
        <v>190</v>
      </c>
      <c r="Y2796">
        <v>1</v>
      </c>
      <c r="Z2796">
        <v>0</v>
      </c>
      <c r="AA2796">
        <v>2</v>
      </c>
      <c r="AB2796" s="6">
        <f t="shared" si="354"/>
        <v>0</v>
      </c>
      <c r="AC2796" s="13">
        <f t="shared" si="355"/>
        <v>190</v>
      </c>
      <c r="AD2796" s="13">
        <f t="shared" si="356"/>
        <v>380</v>
      </c>
      <c r="AE2796" s="13">
        <f t="shared" si="357"/>
        <v>0</v>
      </c>
      <c r="AF2796" t="s">
        <v>43</v>
      </c>
      <c r="AG2796">
        <v>1</v>
      </c>
      <c r="AH2796">
        <v>0</v>
      </c>
    </row>
    <row r="2797" spans="1:41">
      <c r="A2797" s="1">
        <v>4979621</v>
      </c>
      <c r="B2797" t="s">
        <v>2454</v>
      </c>
      <c r="C2797">
        <v>2013</v>
      </c>
      <c r="D2797" s="2" t="s">
        <v>6441</v>
      </c>
      <c r="E2797" s="4">
        <f t="shared" si="350"/>
        <v>41310</v>
      </c>
      <c r="F2797" s="5">
        <f t="shared" ca="1" si="351"/>
        <v>2.4156863885717978</v>
      </c>
      <c r="G2797" s="1">
        <v>5734475</v>
      </c>
      <c r="H2797" t="s">
        <v>51</v>
      </c>
      <c r="I2797" t="s">
        <v>33</v>
      </c>
      <c r="J2797" s="6" t="str">
        <f t="shared" si="352"/>
        <v>Amsterdam</v>
      </c>
      <c r="K2797" t="s">
        <v>46</v>
      </c>
      <c r="L2797" s="6" t="str">
        <f t="shared" si="353"/>
        <v>North Holland</v>
      </c>
      <c r="M2797" s="1" t="s">
        <v>1908</v>
      </c>
      <c r="N2797" t="s">
        <v>35</v>
      </c>
      <c r="O2797">
        <v>52.375616437918097</v>
      </c>
      <c r="P2797">
        <v>4.8828361178259296</v>
      </c>
      <c r="Q2797" t="s">
        <v>36</v>
      </c>
      <c r="R2797" t="s">
        <v>37</v>
      </c>
      <c r="S2797">
        <v>2</v>
      </c>
      <c r="T2797">
        <v>1</v>
      </c>
      <c r="U2797">
        <v>1</v>
      </c>
      <c r="V2797">
        <v>1</v>
      </c>
      <c r="W2797" t="s">
        <v>38</v>
      </c>
      <c r="X2797" s="8">
        <v>120</v>
      </c>
      <c r="Y2797">
        <v>1</v>
      </c>
      <c r="Z2797">
        <v>0</v>
      </c>
      <c r="AA2797">
        <v>2</v>
      </c>
      <c r="AB2797" s="6">
        <f t="shared" si="354"/>
        <v>0</v>
      </c>
      <c r="AC2797" s="13">
        <f t="shared" si="355"/>
        <v>120</v>
      </c>
      <c r="AD2797" s="13">
        <f t="shared" si="356"/>
        <v>240</v>
      </c>
      <c r="AE2797" s="13">
        <f t="shared" si="357"/>
        <v>0</v>
      </c>
      <c r="AF2797" t="s">
        <v>43</v>
      </c>
      <c r="AG2797">
        <v>0.99</v>
      </c>
      <c r="AH2797">
        <v>0</v>
      </c>
    </row>
    <row r="2798" spans="1:41">
      <c r="A2798" s="1">
        <v>4979621</v>
      </c>
      <c r="B2798" t="s">
        <v>2454</v>
      </c>
      <c r="C2798">
        <v>2013</v>
      </c>
      <c r="D2798" s="2" t="s">
        <v>6441</v>
      </c>
      <c r="E2798" s="4">
        <f t="shared" si="350"/>
        <v>41310</v>
      </c>
      <c r="F2798" s="5">
        <f t="shared" ca="1" si="351"/>
        <v>2.4156863885717978</v>
      </c>
      <c r="G2798" s="1">
        <v>4875735</v>
      </c>
      <c r="H2798" t="s">
        <v>51</v>
      </c>
      <c r="I2798" t="s">
        <v>33</v>
      </c>
      <c r="J2798" s="6" t="str">
        <f t="shared" si="352"/>
        <v>Amsterdam</v>
      </c>
      <c r="K2798" t="s">
        <v>46</v>
      </c>
      <c r="L2798" s="6" t="str">
        <f t="shared" si="353"/>
        <v>North Holland</v>
      </c>
      <c r="M2798" s="1" t="s">
        <v>1389</v>
      </c>
      <c r="N2798" t="s">
        <v>35</v>
      </c>
      <c r="O2798">
        <v>52.3730688885082</v>
      </c>
      <c r="P2798">
        <v>4.8829238586421697</v>
      </c>
      <c r="Q2798" t="s">
        <v>36</v>
      </c>
      <c r="R2798" t="s">
        <v>37</v>
      </c>
      <c r="S2798">
        <v>2</v>
      </c>
      <c r="T2798">
        <v>1</v>
      </c>
      <c r="U2798">
        <v>1</v>
      </c>
      <c r="V2798">
        <v>2</v>
      </c>
      <c r="W2798" t="s">
        <v>38</v>
      </c>
      <c r="X2798" s="8">
        <v>105</v>
      </c>
      <c r="Y2798">
        <v>2</v>
      </c>
      <c r="Z2798">
        <v>30</v>
      </c>
      <c r="AA2798">
        <v>3</v>
      </c>
      <c r="AB2798" s="6">
        <f t="shared" si="354"/>
        <v>8</v>
      </c>
      <c r="AC2798" s="13">
        <f t="shared" si="355"/>
        <v>105</v>
      </c>
      <c r="AD2798" s="13">
        <f t="shared" si="356"/>
        <v>315</v>
      </c>
      <c r="AE2798" s="13">
        <f t="shared" si="357"/>
        <v>2520</v>
      </c>
      <c r="AF2798" t="s">
        <v>43</v>
      </c>
      <c r="AG2798">
        <v>0.99</v>
      </c>
      <c r="AH2798">
        <v>4</v>
      </c>
      <c r="AI2798">
        <v>85</v>
      </c>
      <c r="AJ2798">
        <v>10</v>
      </c>
      <c r="AK2798">
        <v>8</v>
      </c>
      <c r="AL2798">
        <v>8</v>
      </c>
      <c r="AM2798">
        <v>10</v>
      </c>
      <c r="AN2798">
        <v>10</v>
      </c>
      <c r="AO2798">
        <v>9</v>
      </c>
    </row>
    <row r="2799" spans="1:41">
      <c r="A2799" s="1">
        <v>4979621</v>
      </c>
      <c r="B2799" t="s">
        <v>2454</v>
      </c>
      <c r="C2799">
        <v>2013</v>
      </c>
      <c r="D2799" s="2" t="s">
        <v>6441</v>
      </c>
      <c r="E2799" s="4">
        <f t="shared" si="350"/>
        <v>41310</v>
      </c>
      <c r="F2799" s="5">
        <f t="shared" ca="1" si="351"/>
        <v>2.4156863885717978</v>
      </c>
      <c r="G2799" s="1">
        <v>3189819</v>
      </c>
      <c r="H2799" t="s">
        <v>49</v>
      </c>
      <c r="I2799" t="s">
        <v>33</v>
      </c>
      <c r="J2799" s="6" t="str">
        <f t="shared" si="352"/>
        <v>Amsterdam</v>
      </c>
      <c r="K2799" t="s">
        <v>34</v>
      </c>
      <c r="L2799" s="6" t="str">
        <f t="shared" si="353"/>
        <v>North Holland</v>
      </c>
      <c r="M2799" s="1" t="s">
        <v>736</v>
      </c>
      <c r="N2799" t="s">
        <v>35</v>
      </c>
      <c r="O2799">
        <v>52.365214313965403</v>
      </c>
      <c r="P2799">
        <v>4.8997284686269698</v>
      </c>
      <c r="Q2799" t="s">
        <v>36</v>
      </c>
      <c r="R2799" t="s">
        <v>37</v>
      </c>
      <c r="S2799">
        <v>2</v>
      </c>
      <c r="T2799">
        <v>1</v>
      </c>
      <c r="U2799">
        <v>1</v>
      </c>
      <c r="V2799">
        <v>2</v>
      </c>
      <c r="W2799" t="s">
        <v>38</v>
      </c>
      <c r="X2799" s="8">
        <v>120</v>
      </c>
      <c r="Y2799">
        <v>2</v>
      </c>
      <c r="Z2799">
        <v>0</v>
      </c>
      <c r="AA2799">
        <v>7</v>
      </c>
      <c r="AB2799" s="6">
        <f t="shared" si="354"/>
        <v>36</v>
      </c>
      <c r="AC2799" s="13">
        <f t="shared" si="355"/>
        <v>120</v>
      </c>
      <c r="AD2799" s="13">
        <f t="shared" si="356"/>
        <v>840</v>
      </c>
      <c r="AE2799" s="13">
        <f t="shared" si="357"/>
        <v>30240</v>
      </c>
      <c r="AF2799" t="s">
        <v>43</v>
      </c>
      <c r="AG2799">
        <v>1</v>
      </c>
      <c r="AH2799">
        <v>18</v>
      </c>
      <c r="AI2799">
        <v>84</v>
      </c>
      <c r="AJ2799">
        <v>9</v>
      </c>
      <c r="AK2799">
        <v>8</v>
      </c>
      <c r="AL2799">
        <v>9</v>
      </c>
      <c r="AM2799">
        <v>9</v>
      </c>
      <c r="AN2799">
        <v>10</v>
      </c>
      <c r="AO2799">
        <v>9</v>
      </c>
    </row>
    <row r="2800" spans="1:41">
      <c r="A2800" s="1">
        <v>4979621</v>
      </c>
      <c r="B2800" t="s">
        <v>2454</v>
      </c>
      <c r="C2800">
        <v>2013</v>
      </c>
      <c r="D2800" s="2" t="s">
        <v>6441</v>
      </c>
      <c r="E2800" s="4">
        <f t="shared" si="350"/>
        <v>41310</v>
      </c>
      <c r="F2800" s="5">
        <f t="shared" ca="1" si="351"/>
        <v>2.4156863885717978</v>
      </c>
      <c r="G2800" s="1">
        <v>4487246</v>
      </c>
      <c r="H2800" t="s">
        <v>60</v>
      </c>
      <c r="I2800" t="s">
        <v>33</v>
      </c>
      <c r="J2800" s="6" t="str">
        <f t="shared" si="352"/>
        <v>Amsterdam</v>
      </c>
      <c r="K2800" t="s">
        <v>34</v>
      </c>
      <c r="L2800" s="6" t="str">
        <f t="shared" si="353"/>
        <v>North Holland</v>
      </c>
      <c r="M2800" s="1">
        <v>1078</v>
      </c>
      <c r="N2800" t="s">
        <v>35</v>
      </c>
      <c r="O2800">
        <v>52.344398265922102</v>
      </c>
      <c r="P2800">
        <v>4.8903957877993403</v>
      </c>
      <c r="Q2800" t="s">
        <v>36</v>
      </c>
      <c r="R2800" t="s">
        <v>37</v>
      </c>
      <c r="S2800">
        <v>2</v>
      </c>
      <c r="T2800">
        <v>1.5</v>
      </c>
      <c r="U2800">
        <v>1</v>
      </c>
      <c r="V2800">
        <v>1</v>
      </c>
      <c r="W2800" t="s">
        <v>38</v>
      </c>
      <c r="X2800" s="8">
        <v>110</v>
      </c>
      <c r="Y2800">
        <v>1</v>
      </c>
      <c r="Z2800">
        <v>0</v>
      </c>
      <c r="AA2800">
        <v>3</v>
      </c>
      <c r="AB2800" s="6">
        <f t="shared" si="354"/>
        <v>0</v>
      </c>
      <c r="AC2800" s="13">
        <f t="shared" si="355"/>
        <v>110</v>
      </c>
      <c r="AD2800" s="13">
        <f t="shared" si="356"/>
        <v>330</v>
      </c>
      <c r="AE2800" s="13">
        <f t="shared" si="357"/>
        <v>0</v>
      </c>
      <c r="AF2800" t="s">
        <v>43</v>
      </c>
      <c r="AG2800">
        <v>1</v>
      </c>
      <c r="AH2800">
        <v>0</v>
      </c>
    </row>
    <row r="2801" spans="1:41">
      <c r="A2801" s="1">
        <v>4979621</v>
      </c>
      <c r="B2801" t="s">
        <v>2454</v>
      </c>
      <c r="C2801">
        <v>2013</v>
      </c>
      <c r="D2801" s="2" t="s">
        <v>6441</v>
      </c>
      <c r="E2801" s="4">
        <f t="shared" si="350"/>
        <v>41310</v>
      </c>
      <c r="F2801" s="5">
        <f t="shared" ca="1" si="351"/>
        <v>2.4156863885717978</v>
      </c>
      <c r="G2801" s="1">
        <v>2419287</v>
      </c>
      <c r="H2801" t="s">
        <v>51</v>
      </c>
      <c r="I2801" t="s">
        <v>33</v>
      </c>
      <c r="J2801" s="6" t="str">
        <f t="shared" si="352"/>
        <v>Amsterdam</v>
      </c>
      <c r="K2801" t="s">
        <v>34</v>
      </c>
      <c r="L2801" s="6" t="str">
        <f t="shared" si="353"/>
        <v>North Holland</v>
      </c>
      <c r="M2801" s="1" t="s">
        <v>2488</v>
      </c>
      <c r="N2801" t="s">
        <v>35</v>
      </c>
      <c r="O2801">
        <v>52.374920622020902</v>
      </c>
      <c r="P2801">
        <v>4.8808192599783302</v>
      </c>
      <c r="Q2801" t="s">
        <v>36</v>
      </c>
      <c r="R2801" t="s">
        <v>37</v>
      </c>
      <c r="S2801">
        <v>2</v>
      </c>
      <c r="T2801">
        <v>1</v>
      </c>
      <c r="U2801">
        <v>0</v>
      </c>
      <c r="V2801">
        <v>1</v>
      </c>
      <c r="W2801" t="s">
        <v>38</v>
      </c>
      <c r="X2801" s="8">
        <v>100</v>
      </c>
      <c r="Y2801">
        <v>1</v>
      </c>
      <c r="Z2801">
        <v>0</v>
      </c>
      <c r="AA2801">
        <v>2</v>
      </c>
      <c r="AB2801" s="6">
        <f t="shared" si="354"/>
        <v>54</v>
      </c>
      <c r="AC2801" s="13">
        <f t="shared" si="355"/>
        <v>100</v>
      </c>
      <c r="AD2801" s="13">
        <f t="shared" si="356"/>
        <v>200</v>
      </c>
      <c r="AE2801" s="13">
        <f t="shared" si="357"/>
        <v>10800</v>
      </c>
      <c r="AF2801" t="s">
        <v>43</v>
      </c>
      <c r="AG2801">
        <v>1</v>
      </c>
      <c r="AH2801">
        <v>27</v>
      </c>
      <c r="AI2801">
        <v>86</v>
      </c>
      <c r="AJ2801">
        <v>9</v>
      </c>
      <c r="AK2801">
        <v>8</v>
      </c>
      <c r="AL2801">
        <v>9</v>
      </c>
      <c r="AM2801">
        <v>9</v>
      </c>
      <c r="AN2801">
        <v>10</v>
      </c>
      <c r="AO2801">
        <v>8</v>
      </c>
    </row>
    <row r="2802" spans="1:41">
      <c r="A2802" s="1">
        <v>4979621</v>
      </c>
      <c r="B2802" t="s">
        <v>2454</v>
      </c>
      <c r="C2802">
        <v>2013</v>
      </c>
      <c r="D2802" s="2" t="s">
        <v>6441</v>
      </c>
      <c r="E2802" s="4">
        <f t="shared" si="350"/>
        <v>41310</v>
      </c>
      <c r="F2802" s="5">
        <f t="shared" ca="1" si="351"/>
        <v>2.4156863885717978</v>
      </c>
      <c r="G2802" s="1">
        <v>4884344</v>
      </c>
      <c r="H2802" t="s">
        <v>60</v>
      </c>
      <c r="I2802" t="s">
        <v>33</v>
      </c>
      <c r="J2802" s="6" t="str">
        <f t="shared" si="352"/>
        <v>Amsterdam</v>
      </c>
      <c r="K2802" t="s">
        <v>46</v>
      </c>
      <c r="L2802" s="6" t="str">
        <f t="shared" si="353"/>
        <v>North Holland</v>
      </c>
      <c r="M2802" s="1" t="s">
        <v>2489</v>
      </c>
      <c r="N2802" t="s">
        <v>35</v>
      </c>
      <c r="O2802">
        <v>52.352202309742999</v>
      </c>
      <c r="P2802">
        <v>4.8984230886025504</v>
      </c>
      <c r="Q2802" t="s">
        <v>36</v>
      </c>
      <c r="R2802" t="s">
        <v>37</v>
      </c>
      <c r="S2802">
        <v>2</v>
      </c>
      <c r="T2802">
        <v>1</v>
      </c>
      <c r="U2802">
        <v>0</v>
      </c>
      <c r="V2802">
        <v>1</v>
      </c>
      <c r="W2802" t="s">
        <v>38</v>
      </c>
      <c r="X2802" s="8">
        <v>89</v>
      </c>
      <c r="Y2802">
        <v>1</v>
      </c>
      <c r="Z2802">
        <v>0</v>
      </c>
      <c r="AA2802">
        <v>3</v>
      </c>
      <c r="AB2802" s="6">
        <f t="shared" si="354"/>
        <v>4</v>
      </c>
      <c r="AC2802" s="13">
        <f t="shared" si="355"/>
        <v>89</v>
      </c>
      <c r="AD2802" s="13">
        <f t="shared" si="356"/>
        <v>267</v>
      </c>
      <c r="AE2802" s="13">
        <f t="shared" si="357"/>
        <v>1068</v>
      </c>
      <c r="AF2802" t="s">
        <v>43</v>
      </c>
      <c r="AG2802">
        <v>0.99</v>
      </c>
      <c r="AH2802">
        <v>2</v>
      </c>
      <c r="AI2802">
        <v>90</v>
      </c>
      <c r="AJ2802">
        <v>9</v>
      </c>
      <c r="AK2802">
        <v>9</v>
      </c>
      <c r="AL2802">
        <v>9</v>
      </c>
      <c r="AM2802">
        <v>7</v>
      </c>
      <c r="AN2802">
        <v>10</v>
      </c>
      <c r="AO2802">
        <v>9</v>
      </c>
    </row>
    <row r="2803" spans="1:41">
      <c r="A2803" s="1">
        <v>4979621</v>
      </c>
      <c r="B2803" t="s">
        <v>2454</v>
      </c>
      <c r="C2803">
        <v>2013</v>
      </c>
      <c r="D2803" s="2" t="s">
        <v>6441</v>
      </c>
      <c r="E2803" s="4">
        <f t="shared" si="350"/>
        <v>41310</v>
      </c>
      <c r="F2803" s="5">
        <f t="shared" ca="1" si="351"/>
        <v>2.4156863885717978</v>
      </c>
      <c r="G2803" s="1">
        <v>3883287</v>
      </c>
      <c r="H2803" t="s">
        <v>45</v>
      </c>
      <c r="I2803" t="s">
        <v>33</v>
      </c>
      <c r="J2803" s="6" t="str">
        <f t="shared" si="352"/>
        <v>Amsterdam</v>
      </c>
      <c r="K2803" t="s">
        <v>34</v>
      </c>
      <c r="L2803" s="6" t="str">
        <f t="shared" si="353"/>
        <v>North Holland</v>
      </c>
      <c r="M2803" s="1" t="s">
        <v>2490</v>
      </c>
      <c r="N2803" t="s">
        <v>35</v>
      </c>
      <c r="O2803">
        <v>52.370180064308499</v>
      </c>
      <c r="P2803">
        <v>4.8637810995204402</v>
      </c>
      <c r="Q2803" t="s">
        <v>36</v>
      </c>
      <c r="R2803" t="s">
        <v>37</v>
      </c>
      <c r="S2803">
        <v>2</v>
      </c>
      <c r="T2803">
        <v>1</v>
      </c>
      <c r="U2803">
        <v>0</v>
      </c>
      <c r="V2803">
        <v>1</v>
      </c>
      <c r="W2803" t="s">
        <v>38</v>
      </c>
      <c r="X2803" s="8">
        <v>79</v>
      </c>
      <c r="Y2803">
        <v>1</v>
      </c>
      <c r="Z2803">
        <v>0</v>
      </c>
      <c r="AA2803">
        <v>3</v>
      </c>
      <c r="AB2803" s="6">
        <f t="shared" si="354"/>
        <v>20</v>
      </c>
      <c r="AC2803" s="13">
        <f t="shared" si="355"/>
        <v>79</v>
      </c>
      <c r="AD2803" s="13">
        <f t="shared" si="356"/>
        <v>237</v>
      </c>
      <c r="AE2803" s="13">
        <f t="shared" si="357"/>
        <v>4740</v>
      </c>
      <c r="AF2803" t="s">
        <v>43</v>
      </c>
      <c r="AG2803">
        <v>0.99</v>
      </c>
      <c r="AH2803">
        <v>10</v>
      </c>
      <c r="AI2803">
        <v>82</v>
      </c>
      <c r="AJ2803">
        <v>9</v>
      </c>
      <c r="AK2803">
        <v>8</v>
      </c>
      <c r="AL2803">
        <v>9</v>
      </c>
      <c r="AM2803">
        <v>9</v>
      </c>
      <c r="AN2803">
        <v>9</v>
      </c>
      <c r="AO2803">
        <v>8</v>
      </c>
    </row>
    <row r="2804" spans="1:41">
      <c r="A2804" s="1">
        <v>4979621</v>
      </c>
      <c r="B2804" t="s">
        <v>2454</v>
      </c>
      <c r="C2804">
        <v>2013</v>
      </c>
      <c r="D2804" s="2" t="s">
        <v>6441</v>
      </c>
      <c r="E2804" s="4">
        <f t="shared" si="350"/>
        <v>41310</v>
      </c>
      <c r="F2804" s="5">
        <f t="shared" ca="1" si="351"/>
        <v>2.4156863885717978</v>
      </c>
      <c r="G2804" s="1">
        <v>4628685</v>
      </c>
      <c r="H2804" t="s">
        <v>51</v>
      </c>
      <c r="I2804" t="s">
        <v>33</v>
      </c>
      <c r="J2804" s="6" t="str">
        <f t="shared" si="352"/>
        <v>Amsterdam</v>
      </c>
      <c r="K2804" t="s">
        <v>46</v>
      </c>
      <c r="L2804" s="6" t="str">
        <f t="shared" si="353"/>
        <v>North Holland</v>
      </c>
      <c r="M2804" s="1" t="s">
        <v>2472</v>
      </c>
      <c r="N2804" t="s">
        <v>35</v>
      </c>
      <c r="O2804">
        <v>52.379434207901603</v>
      </c>
      <c r="P2804">
        <v>4.8861827177738402</v>
      </c>
      <c r="Q2804" t="s">
        <v>36</v>
      </c>
      <c r="R2804" t="s">
        <v>37</v>
      </c>
      <c r="S2804">
        <v>2</v>
      </c>
      <c r="T2804">
        <v>1</v>
      </c>
      <c r="U2804">
        <v>0</v>
      </c>
      <c r="V2804">
        <v>1</v>
      </c>
      <c r="W2804" t="s">
        <v>38</v>
      </c>
      <c r="X2804" s="8">
        <v>95</v>
      </c>
      <c r="Y2804">
        <v>1</v>
      </c>
      <c r="Z2804">
        <v>0</v>
      </c>
      <c r="AA2804">
        <v>2</v>
      </c>
      <c r="AB2804" s="6">
        <f t="shared" si="354"/>
        <v>28</v>
      </c>
      <c r="AC2804" s="13">
        <f t="shared" si="355"/>
        <v>95</v>
      </c>
      <c r="AD2804" s="13">
        <f t="shared" si="356"/>
        <v>190</v>
      </c>
      <c r="AE2804" s="13">
        <f t="shared" si="357"/>
        <v>5320</v>
      </c>
      <c r="AF2804" t="s">
        <v>43</v>
      </c>
      <c r="AG2804">
        <v>1</v>
      </c>
      <c r="AH2804">
        <v>14</v>
      </c>
      <c r="AI2804">
        <v>93</v>
      </c>
      <c r="AJ2804">
        <v>10</v>
      </c>
      <c r="AK2804">
        <v>9</v>
      </c>
      <c r="AL2804">
        <v>10</v>
      </c>
      <c r="AM2804">
        <v>10</v>
      </c>
      <c r="AN2804">
        <v>10</v>
      </c>
      <c r="AO2804">
        <v>9</v>
      </c>
    </row>
    <row r="2805" spans="1:41">
      <c r="A2805" s="1">
        <v>4981044</v>
      </c>
      <c r="B2805" t="s">
        <v>2491</v>
      </c>
      <c r="C2805">
        <v>2013</v>
      </c>
      <c r="D2805" s="2" t="s">
        <v>6441</v>
      </c>
      <c r="E2805" s="4">
        <f t="shared" si="350"/>
        <v>41310</v>
      </c>
      <c r="F2805" s="5">
        <f t="shared" ca="1" si="351"/>
        <v>2.4156863885717978</v>
      </c>
      <c r="G2805" s="1">
        <v>3879000</v>
      </c>
      <c r="H2805" t="s">
        <v>71</v>
      </c>
      <c r="I2805" t="s">
        <v>33</v>
      </c>
      <c r="J2805" s="6" t="str">
        <f t="shared" si="352"/>
        <v>Amsterdam</v>
      </c>
      <c r="K2805" t="s">
        <v>53</v>
      </c>
      <c r="L2805" s="6" t="str">
        <f t="shared" si="353"/>
        <v>North Holland</v>
      </c>
      <c r="M2805" s="1" t="s">
        <v>2492</v>
      </c>
      <c r="N2805" t="s">
        <v>35</v>
      </c>
      <c r="O2805">
        <v>52.376218449467899</v>
      </c>
      <c r="P2805">
        <v>4.8398847009108401</v>
      </c>
      <c r="Q2805" t="s">
        <v>36</v>
      </c>
      <c r="R2805" t="s">
        <v>42</v>
      </c>
      <c r="S2805">
        <v>2</v>
      </c>
      <c r="T2805">
        <v>1</v>
      </c>
      <c r="U2805">
        <v>1</v>
      </c>
      <c r="V2805">
        <v>1</v>
      </c>
      <c r="W2805" t="s">
        <v>176</v>
      </c>
      <c r="X2805" s="8">
        <v>50</v>
      </c>
      <c r="Y2805">
        <v>1</v>
      </c>
      <c r="Z2805">
        <v>0</v>
      </c>
      <c r="AA2805">
        <v>4</v>
      </c>
      <c r="AB2805" s="6">
        <f t="shared" si="354"/>
        <v>30</v>
      </c>
      <c r="AC2805" s="13">
        <f t="shared" si="355"/>
        <v>50</v>
      </c>
      <c r="AD2805" s="13">
        <f t="shared" si="356"/>
        <v>200</v>
      </c>
      <c r="AE2805" s="13">
        <f t="shared" si="357"/>
        <v>6000</v>
      </c>
      <c r="AF2805" t="s">
        <v>47</v>
      </c>
      <c r="AG2805">
        <v>0.7</v>
      </c>
      <c r="AH2805">
        <v>15</v>
      </c>
      <c r="AI2805">
        <v>99</v>
      </c>
      <c r="AJ2805">
        <v>10</v>
      </c>
      <c r="AK2805">
        <v>10</v>
      </c>
      <c r="AL2805">
        <v>10</v>
      </c>
      <c r="AM2805">
        <v>10</v>
      </c>
      <c r="AN2805">
        <v>9</v>
      </c>
      <c r="AO2805">
        <v>10</v>
      </c>
    </row>
    <row r="2806" spans="1:41">
      <c r="A2806" s="1">
        <v>4988122</v>
      </c>
      <c r="B2806" t="s">
        <v>2493</v>
      </c>
      <c r="C2806">
        <v>2013</v>
      </c>
      <c r="D2806" s="2" t="s">
        <v>6612</v>
      </c>
      <c r="E2806" s="4">
        <f t="shared" si="350"/>
        <v>41311</v>
      </c>
      <c r="F2806" s="5">
        <f t="shared" ca="1" si="351"/>
        <v>2.4129466625444005</v>
      </c>
      <c r="G2806" s="1">
        <v>2954902</v>
      </c>
      <c r="H2806" t="s">
        <v>45</v>
      </c>
      <c r="I2806" t="s">
        <v>33</v>
      </c>
      <c r="J2806" s="6" t="str">
        <f t="shared" si="352"/>
        <v>Amsterdam</v>
      </c>
      <c r="K2806" t="s">
        <v>34</v>
      </c>
      <c r="L2806" s="6" t="str">
        <f t="shared" si="353"/>
        <v>North Holland</v>
      </c>
      <c r="M2806" s="1" t="s">
        <v>2494</v>
      </c>
      <c r="N2806" t="s">
        <v>35</v>
      </c>
      <c r="O2806">
        <v>52.364275954708702</v>
      </c>
      <c r="P2806">
        <v>4.8753414867135296</v>
      </c>
      <c r="Q2806" t="s">
        <v>36</v>
      </c>
      <c r="R2806" t="s">
        <v>37</v>
      </c>
      <c r="S2806">
        <v>2</v>
      </c>
      <c r="T2806">
        <v>1</v>
      </c>
      <c r="U2806">
        <v>1</v>
      </c>
      <c r="V2806">
        <v>1</v>
      </c>
      <c r="W2806" t="s">
        <v>38</v>
      </c>
      <c r="X2806" s="8">
        <v>160</v>
      </c>
      <c r="Y2806">
        <v>1</v>
      </c>
      <c r="Z2806">
        <v>50</v>
      </c>
      <c r="AA2806">
        <v>2</v>
      </c>
      <c r="AB2806" s="6">
        <f t="shared" si="354"/>
        <v>6</v>
      </c>
      <c r="AC2806" s="13">
        <f t="shared" si="355"/>
        <v>210</v>
      </c>
      <c r="AD2806" s="13">
        <f t="shared" si="356"/>
        <v>420</v>
      </c>
      <c r="AE2806" s="13">
        <f t="shared" si="357"/>
        <v>2520</v>
      </c>
      <c r="AF2806" t="s">
        <v>47</v>
      </c>
      <c r="AG2806">
        <v>0.75</v>
      </c>
      <c r="AH2806">
        <v>3</v>
      </c>
      <c r="AI2806">
        <v>100</v>
      </c>
      <c r="AJ2806">
        <v>10</v>
      </c>
      <c r="AK2806">
        <v>10</v>
      </c>
      <c r="AL2806">
        <v>10</v>
      </c>
      <c r="AM2806">
        <v>9</v>
      </c>
      <c r="AN2806">
        <v>9</v>
      </c>
      <c r="AO2806">
        <v>10</v>
      </c>
    </row>
    <row r="2807" spans="1:41">
      <c r="A2807" s="1">
        <v>4989229</v>
      </c>
      <c r="B2807" t="s">
        <v>1671</v>
      </c>
      <c r="C2807">
        <v>2013</v>
      </c>
      <c r="D2807" s="2" t="s">
        <v>6612</v>
      </c>
      <c r="E2807" s="4">
        <f t="shared" si="350"/>
        <v>41311</v>
      </c>
      <c r="F2807" s="5">
        <f t="shared" ca="1" si="351"/>
        <v>2.4129466625444005</v>
      </c>
      <c r="G2807" s="1">
        <v>931977</v>
      </c>
      <c r="H2807" t="s">
        <v>51</v>
      </c>
      <c r="I2807" t="s">
        <v>33</v>
      </c>
      <c r="J2807" s="6" t="str">
        <f t="shared" si="352"/>
        <v>Amsterdam</v>
      </c>
      <c r="K2807" t="s">
        <v>34</v>
      </c>
      <c r="L2807" s="6" t="str">
        <f t="shared" si="353"/>
        <v>North Holland</v>
      </c>
      <c r="M2807" s="1" t="s">
        <v>2095</v>
      </c>
      <c r="N2807" t="s">
        <v>35</v>
      </c>
      <c r="O2807">
        <v>52.3722061207297</v>
      </c>
      <c r="P2807">
        <v>4.8815718476917702</v>
      </c>
      <c r="Q2807" t="s">
        <v>36</v>
      </c>
      <c r="R2807" t="s">
        <v>37</v>
      </c>
      <c r="S2807">
        <v>4</v>
      </c>
      <c r="T2807">
        <v>1.5</v>
      </c>
      <c r="U2807">
        <v>2</v>
      </c>
      <c r="V2807">
        <v>2</v>
      </c>
      <c r="W2807" t="s">
        <v>38</v>
      </c>
      <c r="X2807" s="8">
        <v>160</v>
      </c>
      <c r="Y2807">
        <v>2</v>
      </c>
      <c r="Z2807">
        <v>10</v>
      </c>
      <c r="AA2807">
        <v>1</v>
      </c>
      <c r="AB2807" s="6">
        <f t="shared" si="354"/>
        <v>62</v>
      </c>
      <c r="AC2807" s="13">
        <f t="shared" si="355"/>
        <v>160</v>
      </c>
      <c r="AD2807" s="13">
        <f t="shared" si="356"/>
        <v>160</v>
      </c>
      <c r="AE2807" s="13">
        <f t="shared" si="357"/>
        <v>9920</v>
      </c>
      <c r="AF2807" t="s">
        <v>47</v>
      </c>
      <c r="AG2807">
        <v>0.89</v>
      </c>
      <c r="AH2807">
        <v>31</v>
      </c>
      <c r="AI2807">
        <v>95</v>
      </c>
      <c r="AJ2807">
        <v>10</v>
      </c>
      <c r="AK2807">
        <v>10</v>
      </c>
      <c r="AL2807">
        <v>9</v>
      </c>
      <c r="AM2807">
        <v>10</v>
      </c>
      <c r="AN2807">
        <v>10</v>
      </c>
      <c r="AO2807">
        <v>9</v>
      </c>
    </row>
    <row r="2808" spans="1:41">
      <c r="A2808" s="1">
        <v>4993540</v>
      </c>
      <c r="B2808" t="s">
        <v>2495</v>
      </c>
      <c r="C2808">
        <v>2013</v>
      </c>
      <c r="D2808" s="2" t="s">
        <v>6612</v>
      </c>
      <c r="E2808" s="4">
        <f t="shared" si="350"/>
        <v>41311</v>
      </c>
      <c r="F2808" s="5">
        <f t="shared" ca="1" si="351"/>
        <v>2.4129466625444005</v>
      </c>
      <c r="G2808" s="1">
        <v>1111662</v>
      </c>
      <c r="H2808" t="s">
        <v>71</v>
      </c>
      <c r="I2808" t="s">
        <v>33</v>
      </c>
      <c r="J2808" s="6" t="str">
        <f t="shared" si="352"/>
        <v>Amsterdam</v>
      </c>
      <c r="K2808" t="s">
        <v>34</v>
      </c>
      <c r="L2808" s="6" t="str">
        <f t="shared" si="353"/>
        <v>North Holland</v>
      </c>
      <c r="M2808" s="1" t="s">
        <v>2496</v>
      </c>
      <c r="N2808" t="s">
        <v>35</v>
      </c>
      <c r="O2808">
        <v>52.385271055332097</v>
      </c>
      <c r="P2808">
        <v>4.8541127038501699</v>
      </c>
      <c r="Q2808" t="s">
        <v>36</v>
      </c>
      <c r="R2808" t="s">
        <v>37</v>
      </c>
      <c r="S2808">
        <v>4</v>
      </c>
      <c r="T2808">
        <v>1</v>
      </c>
      <c r="U2808">
        <v>1</v>
      </c>
      <c r="V2808">
        <v>3</v>
      </c>
      <c r="W2808" t="s">
        <v>38</v>
      </c>
      <c r="X2808" s="8">
        <v>130</v>
      </c>
      <c r="Y2808">
        <v>0</v>
      </c>
      <c r="Z2808">
        <v>0</v>
      </c>
      <c r="AA2808">
        <v>1</v>
      </c>
      <c r="AB2808" s="6">
        <f t="shared" si="354"/>
        <v>18</v>
      </c>
      <c r="AC2808" s="13">
        <f t="shared" si="355"/>
        <v>130</v>
      </c>
      <c r="AD2808" s="13">
        <f t="shared" si="356"/>
        <v>130</v>
      </c>
      <c r="AE2808" s="13">
        <f t="shared" si="357"/>
        <v>2340</v>
      </c>
      <c r="AF2808" t="s">
        <v>47</v>
      </c>
      <c r="AG2808">
        <v>0.88</v>
      </c>
      <c r="AH2808">
        <v>9</v>
      </c>
      <c r="AI2808">
        <v>83</v>
      </c>
      <c r="AJ2808">
        <v>9</v>
      </c>
      <c r="AK2808">
        <v>8</v>
      </c>
      <c r="AL2808">
        <v>9</v>
      </c>
      <c r="AM2808">
        <v>10</v>
      </c>
      <c r="AN2808">
        <v>8</v>
      </c>
      <c r="AO2808">
        <v>8</v>
      </c>
    </row>
    <row r="2809" spans="1:41">
      <c r="A2809" s="1">
        <v>4993540</v>
      </c>
      <c r="B2809" t="s">
        <v>2495</v>
      </c>
      <c r="C2809">
        <v>2013</v>
      </c>
      <c r="D2809" s="2" t="s">
        <v>6612</v>
      </c>
      <c r="E2809" s="4">
        <f t="shared" si="350"/>
        <v>41311</v>
      </c>
      <c r="F2809" s="5">
        <f t="shared" ca="1" si="351"/>
        <v>2.4129466625444005</v>
      </c>
      <c r="G2809" s="1">
        <v>1102702</v>
      </c>
      <c r="H2809" t="s">
        <v>71</v>
      </c>
      <c r="I2809" t="s">
        <v>33</v>
      </c>
      <c r="J2809" s="6" t="str">
        <f t="shared" si="352"/>
        <v>Amsterdam</v>
      </c>
      <c r="K2809" t="s">
        <v>34</v>
      </c>
      <c r="L2809" s="6" t="str">
        <f t="shared" si="353"/>
        <v>North Holland</v>
      </c>
      <c r="M2809" s="1" t="s">
        <v>2496</v>
      </c>
      <c r="N2809" t="s">
        <v>35</v>
      </c>
      <c r="O2809">
        <v>52.385269748267902</v>
      </c>
      <c r="P2809">
        <v>4.8554134535479401</v>
      </c>
      <c r="Q2809" t="s">
        <v>36</v>
      </c>
      <c r="R2809" t="s">
        <v>42</v>
      </c>
      <c r="S2809">
        <v>2</v>
      </c>
      <c r="T2809">
        <v>1</v>
      </c>
      <c r="U2809">
        <v>1</v>
      </c>
      <c r="V2809">
        <v>1</v>
      </c>
      <c r="W2809" t="s">
        <v>38</v>
      </c>
      <c r="X2809" s="8">
        <v>45</v>
      </c>
      <c r="Y2809">
        <v>2</v>
      </c>
      <c r="Z2809">
        <v>40</v>
      </c>
      <c r="AA2809">
        <v>2</v>
      </c>
      <c r="AB2809" s="6">
        <f t="shared" si="354"/>
        <v>22</v>
      </c>
      <c r="AC2809" s="13">
        <f t="shared" si="355"/>
        <v>45</v>
      </c>
      <c r="AD2809" s="13">
        <f t="shared" si="356"/>
        <v>90</v>
      </c>
      <c r="AE2809" s="13">
        <f t="shared" si="357"/>
        <v>1980</v>
      </c>
      <c r="AF2809" t="s">
        <v>47</v>
      </c>
      <c r="AG2809">
        <v>0.88</v>
      </c>
      <c r="AH2809">
        <v>11</v>
      </c>
      <c r="AI2809">
        <v>84</v>
      </c>
      <c r="AJ2809">
        <v>8</v>
      </c>
      <c r="AK2809">
        <v>9</v>
      </c>
      <c r="AL2809">
        <v>10</v>
      </c>
      <c r="AM2809">
        <v>9</v>
      </c>
      <c r="AN2809">
        <v>8</v>
      </c>
      <c r="AO2809">
        <v>8</v>
      </c>
    </row>
    <row r="2810" spans="1:41">
      <c r="A2810" s="1">
        <v>4994590</v>
      </c>
      <c r="B2810" t="s">
        <v>1699</v>
      </c>
      <c r="C2810">
        <v>2013</v>
      </c>
      <c r="D2810" s="2" t="s">
        <v>6612</v>
      </c>
      <c r="E2810" s="4">
        <f t="shared" si="350"/>
        <v>41311</v>
      </c>
      <c r="F2810" s="5">
        <f t="shared" ca="1" si="351"/>
        <v>2.4129466625444005</v>
      </c>
      <c r="G2810" s="1">
        <v>3840321</v>
      </c>
      <c r="H2810" t="s">
        <v>107</v>
      </c>
      <c r="I2810" t="s">
        <v>33</v>
      </c>
      <c r="J2810" s="6" t="str">
        <f t="shared" si="352"/>
        <v>Amsterdam</v>
      </c>
      <c r="K2810" t="s">
        <v>34</v>
      </c>
      <c r="L2810" s="6" t="str">
        <f t="shared" si="353"/>
        <v>North Holland</v>
      </c>
      <c r="M2810" s="1" t="s">
        <v>2497</v>
      </c>
      <c r="N2810" t="s">
        <v>35</v>
      </c>
      <c r="O2810">
        <v>52.357322716922802</v>
      </c>
      <c r="P2810">
        <v>4.9061669011084001</v>
      </c>
      <c r="Q2810" t="s">
        <v>36</v>
      </c>
      <c r="R2810" t="s">
        <v>42</v>
      </c>
      <c r="S2810">
        <v>2</v>
      </c>
      <c r="T2810">
        <v>1.5</v>
      </c>
      <c r="U2810">
        <v>1</v>
      </c>
      <c r="V2810">
        <v>2</v>
      </c>
      <c r="W2810" t="s">
        <v>38</v>
      </c>
      <c r="X2810" s="8">
        <v>65</v>
      </c>
      <c r="Y2810">
        <v>1</v>
      </c>
      <c r="Z2810">
        <v>0</v>
      </c>
      <c r="AA2810">
        <v>2</v>
      </c>
      <c r="AB2810" s="6">
        <f t="shared" si="354"/>
        <v>62</v>
      </c>
      <c r="AC2810" s="13">
        <f t="shared" si="355"/>
        <v>65</v>
      </c>
      <c r="AD2810" s="13">
        <f t="shared" si="356"/>
        <v>130</v>
      </c>
      <c r="AE2810" s="13">
        <f t="shared" si="357"/>
        <v>8060</v>
      </c>
      <c r="AF2810" t="s">
        <v>43</v>
      </c>
      <c r="AG2810">
        <v>1</v>
      </c>
      <c r="AH2810">
        <v>31</v>
      </c>
      <c r="AI2810">
        <v>99</v>
      </c>
      <c r="AJ2810">
        <v>10</v>
      </c>
      <c r="AK2810">
        <v>10</v>
      </c>
      <c r="AL2810">
        <v>10</v>
      </c>
      <c r="AM2810">
        <v>10</v>
      </c>
      <c r="AN2810">
        <v>10</v>
      </c>
      <c r="AO2810">
        <v>10</v>
      </c>
    </row>
    <row r="2811" spans="1:41">
      <c r="A2811" s="1">
        <v>4998616</v>
      </c>
      <c r="B2811" t="s">
        <v>2498</v>
      </c>
      <c r="C2811">
        <v>2013</v>
      </c>
      <c r="D2811" s="2" t="s">
        <v>6613</v>
      </c>
      <c r="E2811" s="4">
        <f t="shared" si="350"/>
        <v>41312</v>
      </c>
      <c r="F2811" s="5">
        <f t="shared" ca="1" si="351"/>
        <v>2.4102069365170031</v>
      </c>
      <c r="G2811" s="1">
        <v>928480</v>
      </c>
      <c r="H2811" t="s">
        <v>51</v>
      </c>
      <c r="I2811" t="s">
        <v>33</v>
      </c>
      <c r="J2811" s="6" t="str">
        <f t="shared" si="352"/>
        <v>Amsterdam</v>
      </c>
      <c r="K2811" t="s">
        <v>34</v>
      </c>
      <c r="L2811" s="6" t="str">
        <f t="shared" si="353"/>
        <v>North Holland</v>
      </c>
      <c r="M2811" s="1" t="s">
        <v>2499</v>
      </c>
      <c r="N2811" t="s">
        <v>35</v>
      </c>
      <c r="O2811">
        <v>52.370679414107997</v>
      </c>
      <c r="P2811">
        <v>4.8864832064019001</v>
      </c>
      <c r="Q2811" t="s">
        <v>132</v>
      </c>
      <c r="R2811" t="s">
        <v>37</v>
      </c>
      <c r="S2811">
        <v>4</v>
      </c>
      <c r="T2811">
        <v>1</v>
      </c>
      <c r="U2811">
        <v>2</v>
      </c>
      <c r="V2811">
        <v>2</v>
      </c>
      <c r="W2811" t="s">
        <v>38</v>
      </c>
      <c r="X2811" s="8">
        <v>120</v>
      </c>
      <c r="Y2811">
        <v>1</v>
      </c>
      <c r="Z2811">
        <v>20</v>
      </c>
      <c r="AA2811">
        <v>1</v>
      </c>
      <c r="AB2811" s="6">
        <f t="shared" si="354"/>
        <v>6</v>
      </c>
      <c r="AC2811" s="13">
        <f t="shared" si="355"/>
        <v>140</v>
      </c>
      <c r="AD2811" s="13">
        <f t="shared" si="356"/>
        <v>140</v>
      </c>
      <c r="AE2811" s="13">
        <f t="shared" si="357"/>
        <v>840</v>
      </c>
      <c r="AF2811" t="s">
        <v>39</v>
      </c>
      <c r="AG2811">
        <v>1</v>
      </c>
      <c r="AH2811">
        <v>3</v>
      </c>
      <c r="AI2811">
        <v>70</v>
      </c>
      <c r="AJ2811">
        <v>6</v>
      </c>
      <c r="AK2811">
        <v>6</v>
      </c>
      <c r="AL2811">
        <v>9</v>
      </c>
      <c r="AM2811">
        <v>9</v>
      </c>
      <c r="AN2811">
        <v>8</v>
      </c>
      <c r="AO2811">
        <v>6</v>
      </c>
    </row>
    <row r="2812" spans="1:41">
      <c r="A2812" s="1">
        <v>5000566</v>
      </c>
      <c r="B2812" t="s">
        <v>1829</v>
      </c>
      <c r="C2812">
        <v>2013</v>
      </c>
      <c r="D2812" s="2" t="s">
        <v>6613</v>
      </c>
      <c r="E2812" s="4">
        <f t="shared" si="350"/>
        <v>41312</v>
      </c>
      <c r="F2812" s="5">
        <f t="shared" ca="1" si="351"/>
        <v>2.4102069365170031</v>
      </c>
      <c r="G2812" s="1">
        <v>1664458</v>
      </c>
      <c r="H2812" t="s">
        <v>107</v>
      </c>
      <c r="I2812" t="s">
        <v>33</v>
      </c>
      <c r="J2812" s="6" t="str">
        <f t="shared" si="352"/>
        <v>Amsterdam</v>
      </c>
      <c r="K2812" t="s">
        <v>34</v>
      </c>
      <c r="L2812" s="6" t="str">
        <f t="shared" si="353"/>
        <v>North Holland</v>
      </c>
      <c r="M2812" s="1" t="s">
        <v>2500</v>
      </c>
      <c r="N2812" t="s">
        <v>35</v>
      </c>
      <c r="O2812">
        <v>52.360014659079198</v>
      </c>
      <c r="P2812">
        <v>4.9080311179338603</v>
      </c>
      <c r="Q2812" t="s">
        <v>36</v>
      </c>
      <c r="R2812" t="s">
        <v>37</v>
      </c>
      <c r="S2812">
        <v>2</v>
      </c>
      <c r="T2812">
        <v>1</v>
      </c>
      <c r="U2812">
        <v>1</v>
      </c>
      <c r="V2812">
        <v>1</v>
      </c>
      <c r="W2812" t="s">
        <v>38</v>
      </c>
      <c r="X2812" s="8">
        <v>120</v>
      </c>
      <c r="Y2812">
        <v>1</v>
      </c>
      <c r="Z2812">
        <v>0</v>
      </c>
      <c r="AA2812">
        <v>4</v>
      </c>
      <c r="AB2812" s="6">
        <f t="shared" si="354"/>
        <v>22</v>
      </c>
      <c r="AC2812" s="13">
        <f t="shared" si="355"/>
        <v>120</v>
      </c>
      <c r="AD2812" s="13">
        <f t="shared" si="356"/>
        <v>480</v>
      </c>
      <c r="AE2812" s="13">
        <f t="shared" si="357"/>
        <v>10560</v>
      </c>
      <c r="AF2812" t="s">
        <v>43</v>
      </c>
      <c r="AG2812">
        <v>1</v>
      </c>
      <c r="AH2812">
        <v>11</v>
      </c>
      <c r="AI2812">
        <v>100</v>
      </c>
      <c r="AJ2812">
        <v>10</v>
      </c>
      <c r="AK2812">
        <v>10</v>
      </c>
      <c r="AL2812">
        <v>10</v>
      </c>
      <c r="AM2812">
        <v>10</v>
      </c>
      <c r="AN2812">
        <v>10</v>
      </c>
      <c r="AO2812">
        <v>10</v>
      </c>
    </row>
    <row r="2813" spans="1:41">
      <c r="A2813" s="1">
        <v>5002800</v>
      </c>
      <c r="B2813" t="s">
        <v>2501</v>
      </c>
      <c r="C2813">
        <v>2013</v>
      </c>
      <c r="D2813" s="2" t="s">
        <v>6613</v>
      </c>
      <c r="E2813" s="4">
        <f t="shared" si="350"/>
        <v>41312</v>
      </c>
      <c r="F2813" s="5">
        <f t="shared" ca="1" si="351"/>
        <v>2.4102069365170031</v>
      </c>
      <c r="G2813" s="1">
        <v>1333878</v>
      </c>
      <c r="H2813" t="s">
        <v>41</v>
      </c>
      <c r="I2813" t="s">
        <v>33</v>
      </c>
      <c r="J2813" s="6" t="str">
        <f t="shared" si="352"/>
        <v>Amsterdam</v>
      </c>
      <c r="K2813" t="s">
        <v>34</v>
      </c>
      <c r="L2813" s="6" t="str">
        <f t="shared" si="353"/>
        <v>North Holland</v>
      </c>
      <c r="M2813" s="1">
        <v>1095</v>
      </c>
      <c r="N2813" t="s">
        <v>35</v>
      </c>
      <c r="O2813">
        <v>52.364695938121201</v>
      </c>
      <c r="P2813">
        <v>4.9398693836436003</v>
      </c>
      <c r="Q2813" t="s">
        <v>36</v>
      </c>
      <c r="R2813" t="s">
        <v>37</v>
      </c>
      <c r="S2813">
        <v>4</v>
      </c>
      <c r="T2813">
        <v>1</v>
      </c>
      <c r="U2813">
        <v>3</v>
      </c>
      <c r="V2813">
        <v>2</v>
      </c>
      <c r="W2813" t="s">
        <v>38</v>
      </c>
      <c r="X2813" s="8">
        <v>100</v>
      </c>
      <c r="Y2813">
        <v>2</v>
      </c>
      <c r="Z2813">
        <v>40</v>
      </c>
      <c r="AA2813">
        <v>2</v>
      </c>
      <c r="AB2813" s="6">
        <f t="shared" si="354"/>
        <v>14</v>
      </c>
      <c r="AC2813" s="13">
        <f t="shared" si="355"/>
        <v>100</v>
      </c>
      <c r="AD2813" s="13">
        <f t="shared" si="356"/>
        <v>200</v>
      </c>
      <c r="AE2813" s="13">
        <f t="shared" si="357"/>
        <v>2800</v>
      </c>
      <c r="AF2813" t="s">
        <v>43</v>
      </c>
      <c r="AG2813">
        <v>1</v>
      </c>
      <c r="AH2813">
        <v>7</v>
      </c>
      <c r="AI2813">
        <v>97</v>
      </c>
      <c r="AJ2813">
        <v>10</v>
      </c>
      <c r="AK2813">
        <v>9</v>
      </c>
      <c r="AL2813">
        <v>9</v>
      </c>
      <c r="AM2813">
        <v>10</v>
      </c>
      <c r="AN2813">
        <v>9</v>
      </c>
      <c r="AO2813">
        <v>9</v>
      </c>
    </row>
    <row r="2814" spans="1:41">
      <c r="A2814" s="1">
        <v>5004150</v>
      </c>
      <c r="B2814" t="s">
        <v>1464</v>
      </c>
      <c r="C2814">
        <v>2013</v>
      </c>
      <c r="D2814" s="2" t="s">
        <v>6613</v>
      </c>
      <c r="E2814" s="4">
        <f t="shared" si="350"/>
        <v>41312</v>
      </c>
      <c r="F2814" s="5">
        <f t="shared" ca="1" si="351"/>
        <v>2.4102069365170031</v>
      </c>
      <c r="G2814" s="1">
        <v>1620658</v>
      </c>
      <c r="H2814" t="s">
        <v>80</v>
      </c>
      <c r="I2814" t="s">
        <v>33</v>
      </c>
      <c r="J2814" s="6" t="str">
        <f t="shared" si="352"/>
        <v>Amsterdam</v>
      </c>
      <c r="K2814" t="s">
        <v>34</v>
      </c>
      <c r="L2814" s="6" t="str">
        <f t="shared" si="353"/>
        <v>North Holland</v>
      </c>
      <c r="M2814" s="1" t="s">
        <v>2502</v>
      </c>
      <c r="N2814" t="s">
        <v>35</v>
      </c>
      <c r="O2814">
        <v>52.348890595794003</v>
      </c>
      <c r="P2814">
        <v>4.9151629388837303</v>
      </c>
      <c r="Q2814" t="s">
        <v>36</v>
      </c>
      <c r="R2814" t="s">
        <v>37</v>
      </c>
      <c r="S2814">
        <v>1</v>
      </c>
      <c r="T2814">
        <v>1</v>
      </c>
      <c r="U2814">
        <v>1</v>
      </c>
      <c r="V2814">
        <v>1</v>
      </c>
      <c r="W2814" t="s">
        <v>38</v>
      </c>
      <c r="X2814" s="8">
        <v>100</v>
      </c>
      <c r="Y2814">
        <v>2</v>
      </c>
      <c r="Z2814">
        <v>0</v>
      </c>
      <c r="AA2814">
        <v>1</v>
      </c>
      <c r="AB2814" s="6">
        <f t="shared" si="354"/>
        <v>16</v>
      </c>
      <c r="AC2814" s="13">
        <f t="shared" si="355"/>
        <v>100</v>
      </c>
      <c r="AD2814" s="13">
        <f t="shared" si="356"/>
        <v>100</v>
      </c>
      <c r="AE2814" s="13">
        <f t="shared" si="357"/>
        <v>1600</v>
      </c>
      <c r="AF2814" t="s">
        <v>39</v>
      </c>
      <c r="AG2814">
        <v>0.96</v>
      </c>
      <c r="AH2814">
        <v>8</v>
      </c>
      <c r="AI2814">
        <v>91</v>
      </c>
      <c r="AJ2814">
        <v>9</v>
      </c>
      <c r="AK2814">
        <v>9</v>
      </c>
      <c r="AL2814">
        <v>8</v>
      </c>
      <c r="AM2814">
        <v>9</v>
      </c>
      <c r="AN2814">
        <v>8</v>
      </c>
      <c r="AO2814">
        <v>8</v>
      </c>
    </row>
    <row r="2815" spans="1:41">
      <c r="A2815" s="1">
        <v>5004452</v>
      </c>
      <c r="B2815" t="s">
        <v>979</v>
      </c>
      <c r="C2815">
        <v>2013</v>
      </c>
      <c r="D2815" s="2" t="s">
        <v>6613</v>
      </c>
      <c r="E2815" s="4">
        <f t="shared" si="350"/>
        <v>41312</v>
      </c>
      <c r="F2815" s="5">
        <f t="shared" ca="1" si="351"/>
        <v>2.4102069365170031</v>
      </c>
      <c r="G2815" s="1">
        <v>936710</v>
      </c>
      <c r="H2815" t="s">
        <v>161</v>
      </c>
      <c r="I2815" t="s">
        <v>33</v>
      </c>
      <c r="J2815" s="6" t="str">
        <f t="shared" si="352"/>
        <v>Amsterdam</v>
      </c>
      <c r="K2815" t="s">
        <v>34</v>
      </c>
      <c r="L2815" s="6" t="str">
        <f t="shared" si="353"/>
        <v>North Holland</v>
      </c>
      <c r="M2815" s="1">
        <v>1087</v>
      </c>
      <c r="N2815" t="s">
        <v>35</v>
      </c>
      <c r="O2815">
        <v>52.357731998707997</v>
      </c>
      <c r="P2815">
        <v>4.9928329932876698</v>
      </c>
      <c r="Q2815" t="s">
        <v>36</v>
      </c>
      <c r="R2815" t="s">
        <v>37</v>
      </c>
      <c r="S2815">
        <v>10</v>
      </c>
      <c r="T2815">
        <v>1.5</v>
      </c>
      <c r="U2815">
        <v>3</v>
      </c>
      <c r="V2815">
        <v>7</v>
      </c>
      <c r="W2815" t="s">
        <v>38</v>
      </c>
      <c r="X2815" s="8">
        <v>130</v>
      </c>
      <c r="Y2815">
        <v>2</v>
      </c>
      <c r="Z2815">
        <v>40</v>
      </c>
      <c r="AA2815">
        <v>2</v>
      </c>
      <c r="AB2815" s="6">
        <f t="shared" si="354"/>
        <v>100</v>
      </c>
      <c r="AC2815" s="13">
        <f t="shared" si="355"/>
        <v>130</v>
      </c>
      <c r="AD2815" s="13">
        <f t="shared" si="356"/>
        <v>260</v>
      </c>
      <c r="AE2815" s="13">
        <f t="shared" si="357"/>
        <v>26000</v>
      </c>
      <c r="AF2815" t="s">
        <v>43</v>
      </c>
      <c r="AG2815">
        <v>1</v>
      </c>
      <c r="AH2815">
        <v>50</v>
      </c>
      <c r="AI2815">
        <v>95</v>
      </c>
      <c r="AJ2815">
        <v>10</v>
      </c>
      <c r="AK2815">
        <v>9</v>
      </c>
      <c r="AL2815">
        <v>10</v>
      </c>
      <c r="AM2815">
        <v>10</v>
      </c>
      <c r="AN2815">
        <v>9</v>
      </c>
      <c r="AO2815">
        <v>9</v>
      </c>
    </row>
    <row r="2816" spans="1:41">
      <c r="A2816" s="1">
        <v>5005935</v>
      </c>
      <c r="B2816" t="s">
        <v>1195</v>
      </c>
      <c r="C2816">
        <v>2013</v>
      </c>
      <c r="D2816" s="2" t="s">
        <v>6613</v>
      </c>
      <c r="E2816" s="4">
        <f t="shared" si="350"/>
        <v>41312</v>
      </c>
      <c r="F2816" s="5">
        <f t="shared" ca="1" si="351"/>
        <v>2.4102069365170031</v>
      </c>
      <c r="G2816" s="1">
        <v>1217226</v>
      </c>
      <c r="H2816" t="s">
        <v>45</v>
      </c>
      <c r="I2816" t="s">
        <v>33</v>
      </c>
      <c r="J2816" s="6" t="str">
        <f t="shared" si="352"/>
        <v>Amsterdam</v>
      </c>
      <c r="K2816" t="s">
        <v>34</v>
      </c>
      <c r="L2816" s="6" t="str">
        <f t="shared" si="353"/>
        <v>North Holland</v>
      </c>
      <c r="M2816" s="1" t="s">
        <v>2503</v>
      </c>
      <c r="N2816" t="s">
        <v>35</v>
      </c>
      <c r="O2816">
        <v>52.3642603652075</v>
      </c>
      <c r="P2816">
        <v>4.8691033702609001</v>
      </c>
      <c r="Q2816" t="s">
        <v>36</v>
      </c>
      <c r="R2816" t="s">
        <v>37</v>
      </c>
      <c r="S2816">
        <v>2</v>
      </c>
      <c r="T2816">
        <v>1</v>
      </c>
      <c r="U2816">
        <v>1</v>
      </c>
      <c r="V2816">
        <v>1</v>
      </c>
      <c r="W2816" t="s">
        <v>38</v>
      </c>
      <c r="X2816" s="8">
        <v>110</v>
      </c>
      <c r="Y2816">
        <v>1</v>
      </c>
      <c r="Z2816">
        <v>0</v>
      </c>
      <c r="AA2816">
        <v>3</v>
      </c>
      <c r="AB2816" s="6">
        <f t="shared" si="354"/>
        <v>18</v>
      </c>
      <c r="AC2816" s="13">
        <f t="shared" si="355"/>
        <v>110</v>
      </c>
      <c r="AD2816" s="13">
        <f t="shared" si="356"/>
        <v>330</v>
      </c>
      <c r="AE2816" s="13">
        <f t="shared" si="357"/>
        <v>5940</v>
      </c>
      <c r="AF2816" t="s">
        <v>39</v>
      </c>
      <c r="AG2816">
        <v>0.67</v>
      </c>
      <c r="AH2816">
        <v>9</v>
      </c>
      <c r="AI2816">
        <v>98</v>
      </c>
      <c r="AJ2816">
        <v>10</v>
      </c>
      <c r="AK2816">
        <v>10</v>
      </c>
      <c r="AL2816">
        <v>10</v>
      </c>
      <c r="AM2816">
        <v>10</v>
      </c>
      <c r="AN2816">
        <v>9</v>
      </c>
      <c r="AO2816">
        <v>10</v>
      </c>
    </row>
    <row r="2817" spans="1:41">
      <c r="A2817" s="1">
        <v>5006429</v>
      </c>
      <c r="B2817" t="s">
        <v>2504</v>
      </c>
      <c r="C2817">
        <v>2013</v>
      </c>
      <c r="D2817" s="2" t="s">
        <v>6613</v>
      </c>
      <c r="E2817" s="4">
        <f t="shared" si="350"/>
        <v>41312</v>
      </c>
      <c r="F2817" s="5">
        <f t="shared" ca="1" si="351"/>
        <v>2.4102069365170031</v>
      </c>
      <c r="G2817" s="1">
        <v>5871532</v>
      </c>
      <c r="H2817" t="s">
        <v>41</v>
      </c>
      <c r="I2817" t="s">
        <v>33</v>
      </c>
      <c r="J2817" s="6" t="str">
        <f t="shared" si="352"/>
        <v>Amsterdam</v>
      </c>
      <c r="K2817" t="s">
        <v>34</v>
      </c>
      <c r="L2817" s="6" t="str">
        <f t="shared" si="353"/>
        <v>North Holland</v>
      </c>
      <c r="M2817" s="1" t="s">
        <v>2505</v>
      </c>
      <c r="N2817" t="s">
        <v>35</v>
      </c>
      <c r="O2817">
        <v>52.360558720378698</v>
      </c>
      <c r="P2817">
        <v>4.9467385996319502</v>
      </c>
      <c r="Q2817" t="s">
        <v>36</v>
      </c>
      <c r="R2817" t="s">
        <v>37</v>
      </c>
      <c r="S2817">
        <v>2</v>
      </c>
      <c r="T2817">
        <v>1</v>
      </c>
      <c r="U2817">
        <v>1</v>
      </c>
      <c r="V2817">
        <v>1</v>
      </c>
      <c r="W2817" t="s">
        <v>38</v>
      </c>
      <c r="X2817" s="8">
        <v>150</v>
      </c>
      <c r="Y2817">
        <v>1</v>
      </c>
      <c r="Z2817">
        <v>0</v>
      </c>
      <c r="AA2817">
        <v>1</v>
      </c>
      <c r="AB2817" s="6">
        <f t="shared" si="354"/>
        <v>0</v>
      </c>
      <c r="AC2817" s="13">
        <f t="shared" si="355"/>
        <v>150</v>
      </c>
      <c r="AD2817" s="13">
        <f t="shared" si="356"/>
        <v>150</v>
      </c>
      <c r="AE2817" s="13">
        <f t="shared" si="357"/>
        <v>0</v>
      </c>
      <c r="AF2817" t="s">
        <v>43</v>
      </c>
      <c r="AG2817">
        <v>1</v>
      </c>
      <c r="AH2817">
        <v>0</v>
      </c>
    </row>
    <row r="2818" spans="1:41">
      <c r="A2818" s="1">
        <v>5006429</v>
      </c>
      <c r="B2818" t="s">
        <v>2504</v>
      </c>
      <c r="C2818">
        <v>2013</v>
      </c>
      <c r="D2818" s="2" t="s">
        <v>6613</v>
      </c>
      <c r="E2818" s="4">
        <f t="shared" ref="E2818:E2881" si="358">DATE(C2818,LEFT(D2818,FIND("/",D2818)-1),RIGHT(D2818,LEN(D2818)-FIND("/",D2818)))</f>
        <v>41312</v>
      </c>
      <c r="F2818" s="5">
        <f t="shared" ref="F2818:F2881" ca="1" si="359">(NOW()-E2818)/365</f>
        <v>2.4102069365170031</v>
      </c>
      <c r="G2818" s="1">
        <v>929753</v>
      </c>
      <c r="H2818" t="s">
        <v>41</v>
      </c>
      <c r="I2818" t="s">
        <v>33</v>
      </c>
      <c r="J2818" s="6" t="str">
        <f t="shared" ref="J2818:J2881" si="360">VLOOKUP(I2818,city,2,FALSE)</f>
        <v>Amsterdam</v>
      </c>
      <c r="K2818" t="s">
        <v>46</v>
      </c>
      <c r="L2818" s="6" t="str">
        <f t="shared" ref="L2818:L2881" si="361">VLOOKUP(K2818,state,2,FALSE)</f>
        <v>North Holland</v>
      </c>
      <c r="M2818" s="1" t="s">
        <v>2506</v>
      </c>
      <c r="N2818" t="s">
        <v>35</v>
      </c>
      <c r="O2818">
        <v>52.362371245221603</v>
      </c>
      <c r="P2818">
        <v>4.94528355113267</v>
      </c>
      <c r="Q2818" t="s">
        <v>36</v>
      </c>
      <c r="R2818" t="s">
        <v>37</v>
      </c>
      <c r="S2818">
        <v>1</v>
      </c>
      <c r="T2818">
        <v>1</v>
      </c>
      <c r="U2818">
        <v>1</v>
      </c>
      <c r="V2818">
        <v>2</v>
      </c>
      <c r="W2818" t="s">
        <v>38</v>
      </c>
      <c r="X2818" s="8">
        <v>20</v>
      </c>
      <c r="Y2818">
        <v>1</v>
      </c>
      <c r="Z2818">
        <v>0</v>
      </c>
      <c r="AA2818">
        <v>1</v>
      </c>
      <c r="AB2818" s="6">
        <f t="shared" si="354"/>
        <v>0</v>
      </c>
      <c r="AC2818" s="13">
        <f t="shared" si="355"/>
        <v>20</v>
      </c>
      <c r="AD2818" s="13">
        <f t="shared" si="356"/>
        <v>20</v>
      </c>
      <c r="AE2818" s="13">
        <f t="shared" si="357"/>
        <v>0</v>
      </c>
      <c r="AF2818" t="s">
        <v>43</v>
      </c>
      <c r="AG2818">
        <v>1</v>
      </c>
      <c r="AH2818">
        <v>0</v>
      </c>
    </row>
    <row r="2819" spans="1:41">
      <c r="A2819" s="1">
        <v>5011601</v>
      </c>
      <c r="B2819" t="s">
        <v>627</v>
      </c>
      <c r="C2819">
        <v>2013</v>
      </c>
      <c r="D2819" s="2" t="s">
        <v>6352</v>
      </c>
      <c r="E2819" s="4">
        <f t="shared" si="358"/>
        <v>41313</v>
      </c>
      <c r="F2819" s="5">
        <f t="shared" ca="1" si="359"/>
        <v>2.4074672104896058</v>
      </c>
      <c r="G2819" s="1">
        <v>4242837</v>
      </c>
      <c r="H2819" t="s">
        <v>107</v>
      </c>
      <c r="I2819" t="s">
        <v>33</v>
      </c>
      <c r="J2819" s="6" t="str">
        <f t="shared" si="360"/>
        <v>Amsterdam</v>
      </c>
      <c r="K2819" t="s">
        <v>34</v>
      </c>
      <c r="L2819" s="6" t="str">
        <f t="shared" si="361"/>
        <v>North Holland</v>
      </c>
      <c r="M2819" s="1">
        <v>1091</v>
      </c>
      <c r="N2819" t="s">
        <v>35</v>
      </c>
      <c r="O2819">
        <v>52.359103095689598</v>
      </c>
      <c r="P2819">
        <v>4.91462383886015</v>
      </c>
      <c r="Q2819" t="s">
        <v>36</v>
      </c>
      <c r="R2819" t="s">
        <v>37</v>
      </c>
      <c r="S2819">
        <v>2</v>
      </c>
      <c r="T2819">
        <v>1</v>
      </c>
      <c r="U2819">
        <v>1</v>
      </c>
      <c r="V2819">
        <v>1</v>
      </c>
      <c r="W2819" t="s">
        <v>38</v>
      </c>
      <c r="X2819" s="8">
        <v>99</v>
      </c>
      <c r="Y2819">
        <v>1</v>
      </c>
      <c r="Z2819">
        <v>0</v>
      </c>
      <c r="AA2819">
        <v>4</v>
      </c>
      <c r="AB2819" s="6">
        <f t="shared" ref="AB2819:AB2882" si="362">AH2819/0.5</f>
        <v>6</v>
      </c>
      <c r="AC2819" s="13">
        <f t="shared" ref="AC2819:AC2882" si="363">IF(Y2819&gt;1,X2819,IF(S2819&gt;1,X2819+Z2819,X2819))</f>
        <v>99</v>
      </c>
      <c r="AD2819" s="13">
        <f t="shared" si="356"/>
        <v>396</v>
      </c>
      <c r="AE2819" s="13">
        <f t="shared" si="357"/>
        <v>2376</v>
      </c>
      <c r="AF2819" t="s">
        <v>39</v>
      </c>
      <c r="AG2819">
        <v>1</v>
      </c>
      <c r="AH2819">
        <v>3</v>
      </c>
      <c r="AI2819">
        <v>93</v>
      </c>
      <c r="AJ2819">
        <v>9</v>
      </c>
      <c r="AK2819">
        <v>10</v>
      </c>
      <c r="AL2819">
        <v>10</v>
      </c>
      <c r="AM2819">
        <v>10</v>
      </c>
      <c r="AN2819">
        <v>8</v>
      </c>
      <c r="AO2819">
        <v>9</v>
      </c>
    </row>
    <row r="2820" spans="1:41">
      <c r="A2820" s="1">
        <v>5012442</v>
      </c>
      <c r="B2820" t="s">
        <v>2507</v>
      </c>
      <c r="C2820">
        <v>2013</v>
      </c>
      <c r="D2820" s="2" t="s">
        <v>6352</v>
      </c>
      <c r="E2820" s="4">
        <f t="shared" si="358"/>
        <v>41313</v>
      </c>
      <c r="F2820" s="5">
        <f t="shared" ca="1" si="359"/>
        <v>2.4074672104896058</v>
      </c>
      <c r="G2820" s="1">
        <v>3290024</v>
      </c>
      <c r="H2820" t="s">
        <v>51</v>
      </c>
      <c r="I2820" t="s">
        <v>33</v>
      </c>
      <c r="J2820" s="6" t="str">
        <f t="shared" si="360"/>
        <v>Amsterdam</v>
      </c>
      <c r="K2820" t="s">
        <v>34</v>
      </c>
      <c r="L2820" s="6" t="str">
        <f t="shared" si="361"/>
        <v>North Holland</v>
      </c>
      <c r="M2820" s="1" t="s">
        <v>2508</v>
      </c>
      <c r="N2820" t="s">
        <v>35</v>
      </c>
      <c r="O2820">
        <v>52.3729910934169</v>
      </c>
      <c r="P2820">
        <v>4.9009626128152197</v>
      </c>
      <c r="Q2820" t="s">
        <v>36</v>
      </c>
      <c r="R2820" t="s">
        <v>37</v>
      </c>
      <c r="S2820">
        <v>4</v>
      </c>
      <c r="T2820">
        <v>1</v>
      </c>
      <c r="U2820">
        <v>2</v>
      </c>
      <c r="V2820">
        <v>2</v>
      </c>
      <c r="W2820" t="s">
        <v>38</v>
      </c>
      <c r="X2820" s="8">
        <v>249</v>
      </c>
      <c r="Y2820">
        <v>4</v>
      </c>
      <c r="Z2820">
        <v>20</v>
      </c>
      <c r="AA2820">
        <v>3</v>
      </c>
      <c r="AB2820" s="6">
        <f t="shared" si="362"/>
        <v>16</v>
      </c>
      <c r="AC2820" s="13">
        <f t="shared" si="363"/>
        <v>249</v>
      </c>
      <c r="AD2820" s="13">
        <f t="shared" si="356"/>
        <v>747</v>
      </c>
      <c r="AE2820" s="13">
        <f t="shared" si="357"/>
        <v>11952</v>
      </c>
      <c r="AF2820" t="s">
        <v>39</v>
      </c>
      <c r="AG2820">
        <v>1</v>
      </c>
      <c r="AH2820">
        <v>8</v>
      </c>
      <c r="AI2820">
        <v>98</v>
      </c>
      <c r="AJ2820">
        <v>9</v>
      </c>
      <c r="AK2820">
        <v>10</v>
      </c>
      <c r="AL2820">
        <v>10</v>
      </c>
      <c r="AM2820">
        <v>10</v>
      </c>
      <c r="AN2820">
        <v>10</v>
      </c>
      <c r="AO2820">
        <v>9</v>
      </c>
    </row>
    <row r="2821" spans="1:41">
      <c r="A2821" s="1">
        <v>5013637</v>
      </c>
      <c r="B2821" t="s">
        <v>247</v>
      </c>
      <c r="C2821">
        <v>2013</v>
      </c>
      <c r="D2821" s="2" t="s">
        <v>6352</v>
      </c>
      <c r="E2821" s="4">
        <f t="shared" si="358"/>
        <v>41313</v>
      </c>
      <c r="F2821" s="5">
        <f t="shared" ca="1" si="359"/>
        <v>2.4074672104896058</v>
      </c>
      <c r="G2821" s="1">
        <v>2573704</v>
      </c>
      <c r="H2821" t="s">
        <v>49</v>
      </c>
      <c r="I2821" t="s">
        <v>33</v>
      </c>
      <c r="J2821" s="6" t="str">
        <f t="shared" si="360"/>
        <v>Amsterdam</v>
      </c>
      <c r="K2821" t="s">
        <v>34</v>
      </c>
      <c r="L2821" s="6" t="str">
        <f t="shared" si="361"/>
        <v>North Holland</v>
      </c>
      <c r="M2821" s="1">
        <v>1017</v>
      </c>
      <c r="N2821" t="s">
        <v>35</v>
      </c>
      <c r="O2821">
        <v>52.361588543484103</v>
      </c>
      <c r="P2821">
        <v>4.9034274741783896</v>
      </c>
      <c r="Q2821" t="s">
        <v>36</v>
      </c>
      <c r="R2821" t="s">
        <v>37</v>
      </c>
      <c r="S2821">
        <v>4</v>
      </c>
      <c r="T2821">
        <v>2</v>
      </c>
      <c r="U2821">
        <v>2</v>
      </c>
      <c r="V2821">
        <v>2</v>
      </c>
      <c r="W2821" t="s">
        <v>38</v>
      </c>
      <c r="X2821" s="8">
        <v>210</v>
      </c>
      <c r="Y2821">
        <v>2</v>
      </c>
      <c r="Z2821">
        <v>40</v>
      </c>
      <c r="AA2821">
        <v>3</v>
      </c>
      <c r="AB2821" s="6">
        <f t="shared" si="362"/>
        <v>4</v>
      </c>
      <c r="AC2821" s="13">
        <f t="shared" si="363"/>
        <v>210</v>
      </c>
      <c r="AD2821" s="13">
        <f t="shared" si="356"/>
        <v>630</v>
      </c>
      <c r="AE2821" s="13">
        <f t="shared" si="357"/>
        <v>2520</v>
      </c>
      <c r="AF2821" t="s">
        <v>47</v>
      </c>
      <c r="AG2821">
        <v>1</v>
      </c>
      <c r="AH2821">
        <v>2</v>
      </c>
      <c r="AI2821">
        <v>84</v>
      </c>
      <c r="AJ2821">
        <v>8</v>
      </c>
      <c r="AK2821">
        <v>10</v>
      </c>
      <c r="AL2821">
        <v>8</v>
      </c>
      <c r="AM2821">
        <v>9</v>
      </c>
      <c r="AN2821">
        <v>10</v>
      </c>
      <c r="AO2821">
        <v>7</v>
      </c>
    </row>
    <row r="2822" spans="1:41">
      <c r="A2822" s="1">
        <v>5013637</v>
      </c>
      <c r="B2822" t="s">
        <v>247</v>
      </c>
      <c r="C2822">
        <v>2013</v>
      </c>
      <c r="D2822" s="2" t="s">
        <v>6352</v>
      </c>
      <c r="E2822" s="4">
        <f t="shared" si="358"/>
        <v>41313</v>
      </c>
      <c r="F2822" s="5">
        <f t="shared" ca="1" si="359"/>
        <v>2.4074672104896058</v>
      </c>
      <c r="G2822" s="1">
        <v>930852</v>
      </c>
      <c r="H2822" t="s">
        <v>49</v>
      </c>
      <c r="I2822" t="s">
        <v>33</v>
      </c>
      <c r="J2822" s="6" t="str">
        <f t="shared" si="360"/>
        <v>Amsterdam</v>
      </c>
      <c r="K2822" t="s">
        <v>34</v>
      </c>
      <c r="L2822" s="6" t="str">
        <f t="shared" si="361"/>
        <v>North Holland</v>
      </c>
      <c r="N2822" t="s">
        <v>35</v>
      </c>
      <c r="O2822">
        <v>52.363098055276097</v>
      </c>
      <c r="P2822">
        <v>4.9023254169605996</v>
      </c>
      <c r="Q2822" t="s">
        <v>36</v>
      </c>
      <c r="R2822" t="s">
        <v>37</v>
      </c>
      <c r="S2822">
        <v>3</v>
      </c>
      <c r="T2822">
        <v>1</v>
      </c>
      <c r="U2822">
        <v>1</v>
      </c>
      <c r="V2822">
        <v>1</v>
      </c>
      <c r="W2822" t="s">
        <v>38</v>
      </c>
      <c r="X2822" s="8">
        <v>175</v>
      </c>
      <c r="Y2822">
        <v>2</v>
      </c>
      <c r="Z2822">
        <v>30</v>
      </c>
      <c r="AA2822">
        <v>3</v>
      </c>
      <c r="AB2822" s="6">
        <f t="shared" si="362"/>
        <v>4</v>
      </c>
      <c r="AC2822" s="13">
        <f t="shared" si="363"/>
        <v>175</v>
      </c>
      <c r="AD2822" s="13">
        <f t="shared" si="356"/>
        <v>525</v>
      </c>
      <c r="AE2822" s="13">
        <f t="shared" si="357"/>
        <v>2100</v>
      </c>
      <c r="AF2822" t="s">
        <v>47</v>
      </c>
      <c r="AG2822">
        <v>1</v>
      </c>
      <c r="AH2822">
        <v>2</v>
      </c>
      <c r="AI2822">
        <v>97</v>
      </c>
      <c r="AJ2822">
        <v>10</v>
      </c>
      <c r="AK2822">
        <v>10</v>
      </c>
      <c r="AL2822">
        <v>10</v>
      </c>
      <c r="AM2822">
        <v>10</v>
      </c>
      <c r="AN2822">
        <v>10</v>
      </c>
      <c r="AO2822">
        <v>9</v>
      </c>
    </row>
    <row r="2823" spans="1:41">
      <c r="A2823" s="1">
        <v>5014645</v>
      </c>
      <c r="B2823" t="s">
        <v>48</v>
      </c>
      <c r="C2823">
        <v>2013</v>
      </c>
      <c r="D2823" s="2" t="s">
        <v>6352</v>
      </c>
      <c r="E2823" s="4">
        <f t="shared" si="358"/>
        <v>41313</v>
      </c>
      <c r="F2823" s="5">
        <f t="shared" ca="1" si="359"/>
        <v>2.4074672104896058</v>
      </c>
      <c r="G2823" s="1">
        <v>4479454</v>
      </c>
      <c r="H2823" t="s">
        <v>56</v>
      </c>
      <c r="I2823" t="s">
        <v>33</v>
      </c>
      <c r="J2823" s="6" t="str">
        <f t="shared" si="360"/>
        <v>Amsterdam</v>
      </c>
      <c r="K2823" t="s">
        <v>34</v>
      </c>
      <c r="L2823" s="6" t="str">
        <f t="shared" si="361"/>
        <v>North Holland</v>
      </c>
      <c r="M2823" s="1" t="s">
        <v>2509</v>
      </c>
      <c r="N2823" t="s">
        <v>35</v>
      </c>
      <c r="O2823">
        <v>52.355971311926297</v>
      </c>
      <c r="P2823">
        <v>4.8500370195129099</v>
      </c>
      <c r="Q2823" t="s">
        <v>36</v>
      </c>
      <c r="R2823" t="s">
        <v>37</v>
      </c>
      <c r="S2823">
        <v>2</v>
      </c>
      <c r="T2823">
        <v>1</v>
      </c>
      <c r="U2823">
        <v>1</v>
      </c>
      <c r="V2823">
        <v>1</v>
      </c>
      <c r="W2823" t="s">
        <v>38</v>
      </c>
      <c r="X2823" s="8">
        <v>85</v>
      </c>
      <c r="Y2823">
        <v>1</v>
      </c>
      <c r="Z2823">
        <v>0</v>
      </c>
      <c r="AA2823">
        <v>3</v>
      </c>
      <c r="AB2823" s="6">
        <f t="shared" si="362"/>
        <v>2</v>
      </c>
      <c r="AC2823" s="13">
        <f t="shared" si="363"/>
        <v>85</v>
      </c>
      <c r="AD2823" s="13">
        <f t="shared" si="356"/>
        <v>255</v>
      </c>
      <c r="AE2823" s="13">
        <f t="shared" si="357"/>
        <v>510</v>
      </c>
      <c r="AF2823" t="s">
        <v>62</v>
      </c>
      <c r="AG2823" t="s">
        <v>62</v>
      </c>
      <c r="AH2823">
        <v>1</v>
      </c>
      <c r="AI2823">
        <v>100</v>
      </c>
      <c r="AJ2823">
        <v>10</v>
      </c>
      <c r="AK2823">
        <v>10</v>
      </c>
      <c r="AL2823">
        <v>10</v>
      </c>
      <c r="AM2823">
        <v>10</v>
      </c>
      <c r="AN2823">
        <v>8</v>
      </c>
      <c r="AO2823">
        <v>8</v>
      </c>
    </row>
    <row r="2824" spans="1:41">
      <c r="A2824" s="1">
        <v>5018334</v>
      </c>
      <c r="B2824" t="s">
        <v>2510</v>
      </c>
      <c r="C2824">
        <v>2013</v>
      </c>
      <c r="D2824" s="2" t="s">
        <v>6352</v>
      </c>
      <c r="E2824" s="4">
        <f t="shared" si="358"/>
        <v>41313</v>
      </c>
      <c r="F2824" s="5">
        <f t="shared" ca="1" si="359"/>
        <v>2.4074672104896058</v>
      </c>
      <c r="G2824" s="1">
        <v>4144116</v>
      </c>
      <c r="H2824" t="s">
        <v>179</v>
      </c>
      <c r="I2824" t="s">
        <v>33</v>
      </c>
      <c r="J2824" s="6" t="str">
        <f t="shared" si="360"/>
        <v>Amsterdam</v>
      </c>
      <c r="K2824" t="s">
        <v>34</v>
      </c>
      <c r="L2824" s="6" t="str">
        <f t="shared" si="361"/>
        <v>North Holland</v>
      </c>
      <c r="M2824" s="1" t="s">
        <v>2511</v>
      </c>
      <c r="N2824" t="s">
        <v>35</v>
      </c>
      <c r="O2824">
        <v>52.3301284510149</v>
      </c>
      <c r="P2824">
        <v>4.8736656461823404</v>
      </c>
      <c r="Q2824" t="s">
        <v>36</v>
      </c>
      <c r="R2824" t="s">
        <v>37</v>
      </c>
      <c r="S2824">
        <v>2</v>
      </c>
      <c r="T2824">
        <v>1</v>
      </c>
      <c r="U2824">
        <v>1</v>
      </c>
      <c r="V2824">
        <v>1</v>
      </c>
      <c r="W2824" t="s">
        <v>38</v>
      </c>
      <c r="X2824" s="8">
        <v>99</v>
      </c>
      <c r="Y2824">
        <v>1</v>
      </c>
      <c r="Z2824">
        <v>0</v>
      </c>
      <c r="AA2824">
        <v>2</v>
      </c>
      <c r="AB2824" s="6">
        <f t="shared" si="362"/>
        <v>6</v>
      </c>
      <c r="AC2824" s="13">
        <f t="shared" si="363"/>
        <v>99</v>
      </c>
      <c r="AD2824" s="13">
        <f t="shared" si="356"/>
        <v>198</v>
      </c>
      <c r="AE2824" s="13">
        <f t="shared" si="357"/>
        <v>1188</v>
      </c>
      <c r="AF2824" t="s">
        <v>47</v>
      </c>
      <c r="AG2824">
        <v>0.85</v>
      </c>
      <c r="AH2824">
        <v>3</v>
      </c>
      <c r="AI2824">
        <v>100</v>
      </c>
      <c r="AJ2824">
        <v>10</v>
      </c>
      <c r="AK2824">
        <v>10</v>
      </c>
      <c r="AL2824">
        <v>10</v>
      </c>
      <c r="AM2824">
        <v>10</v>
      </c>
      <c r="AN2824">
        <v>9</v>
      </c>
      <c r="AO2824">
        <v>10</v>
      </c>
    </row>
    <row r="2825" spans="1:41">
      <c r="A2825" s="1">
        <v>5020172</v>
      </c>
      <c r="B2825" t="s">
        <v>2512</v>
      </c>
      <c r="C2825">
        <v>2013</v>
      </c>
      <c r="D2825" s="2" t="s">
        <v>6614</v>
      </c>
      <c r="E2825" s="4">
        <f t="shared" si="358"/>
        <v>41314</v>
      </c>
      <c r="F2825" s="5">
        <f t="shared" ca="1" si="359"/>
        <v>2.4047274844622089</v>
      </c>
      <c r="G2825" s="1">
        <v>3307814</v>
      </c>
      <c r="H2825" t="s">
        <v>45</v>
      </c>
      <c r="I2825" t="s">
        <v>33</v>
      </c>
      <c r="J2825" s="6" t="str">
        <f t="shared" si="360"/>
        <v>Amsterdam</v>
      </c>
      <c r="K2825" t="s">
        <v>34</v>
      </c>
      <c r="L2825" s="6" t="str">
        <f t="shared" si="361"/>
        <v>North Holland</v>
      </c>
      <c r="M2825" s="1" t="s">
        <v>111</v>
      </c>
      <c r="N2825" t="s">
        <v>35</v>
      </c>
      <c r="O2825">
        <v>52.3708733575953</v>
      </c>
      <c r="P2825">
        <v>4.8713597747610402</v>
      </c>
      <c r="Q2825" t="s">
        <v>36</v>
      </c>
      <c r="R2825" t="s">
        <v>37</v>
      </c>
      <c r="S2825">
        <v>2</v>
      </c>
      <c r="T2825">
        <v>1</v>
      </c>
      <c r="U2825">
        <v>1</v>
      </c>
      <c r="V2825">
        <v>1</v>
      </c>
      <c r="W2825" t="s">
        <v>38</v>
      </c>
      <c r="X2825" s="8">
        <v>160</v>
      </c>
      <c r="Y2825">
        <v>1</v>
      </c>
      <c r="Z2825">
        <v>0</v>
      </c>
      <c r="AA2825">
        <v>2</v>
      </c>
      <c r="AB2825" s="6">
        <f t="shared" si="362"/>
        <v>4</v>
      </c>
      <c r="AC2825" s="13">
        <f t="shared" si="363"/>
        <v>160</v>
      </c>
      <c r="AD2825" s="13">
        <f t="shared" ref="AD2825:AD2888" si="364">AC2825*AA2825</f>
        <v>320</v>
      </c>
      <c r="AE2825" s="13">
        <f t="shared" ref="AE2825:AE2888" si="365">AD2825*AB2825</f>
        <v>1280</v>
      </c>
      <c r="AF2825" t="s">
        <v>47</v>
      </c>
      <c r="AG2825">
        <v>0.94</v>
      </c>
      <c r="AH2825">
        <v>2</v>
      </c>
      <c r="AI2825">
        <v>90</v>
      </c>
      <c r="AJ2825">
        <v>10</v>
      </c>
      <c r="AK2825">
        <v>10</v>
      </c>
      <c r="AL2825">
        <v>10</v>
      </c>
      <c r="AM2825">
        <v>9</v>
      </c>
      <c r="AN2825">
        <v>10</v>
      </c>
      <c r="AO2825">
        <v>9</v>
      </c>
    </row>
    <row r="2826" spans="1:41">
      <c r="A2826" s="1">
        <v>5020505</v>
      </c>
      <c r="B2826" t="s">
        <v>134</v>
      </c>
      <c r="C2826">
        <v>2013</v>
      </c>
      <c r="D2826" s="2" t="s">
        <v>6614</v>
      </c>
      <c r="E2826" s="4">
        <f t="shared" si="358"/>
        <v>41314</v>
      </c>
      <c r="F2826" s="5">
        <f t="shared" ca="1" si="359"/>
        <v>2.4047274844622089</v>
      </c>
      <c r="G2826" s="1">
        <v>931801</v>
      </c>
      <c r="H2826" t="s">
        <v>45</v>
      </c>
      <c r="I2826" t="s">
        <v>33</v>
      </c>
      <c r="J2826" s="6" t="str">
        <f t="shared" si="360"/>
        <v>Amsterdam</v>
      </c>
      <c r="K2826" t="s">
        <v>34</v>
      </c>
      <c r="L2826" s="6" t="str">
        <f t="shared" si="361"/>
        <v>North Holland</v>
      </c>
      <c r="M2826" s="1" t="s">
        <v>2513</v>
      </c>
      <c r="N2826" t="s">
        <v>35</v>
      </c>
      <c r="O2826">
        <v>52.361041843746698</v>
      </c>
      <c r="P2826">
        <v>4.8633026554053904</v>
      </c>
      <c r="Q2826" t="s">
        <v>36</v>
      </c>
      <c r="R2826" t="s">
        <v>37</v>
      </c>
      <c r="S2826">
        <v>2</v>
      </c>
      <c r="T2826">
        <v>1</v>
      </c>
      <c r="U2826">
        <v>1</v>
      </c>
      <c r="V2826">
        <v>1</v>
      </c>
      <c r="W2826" t="s">
        <v>38</v>
      </c>
      <c r="X2826" s="8">
        <v>110</v>
      </c>
      <c r="Y2826">
        <v>1</v>
      </c>
      <c r="Z2826">
        <v>0</v>
      </c>
      <c r="AA2826">
        <v>1</v>
      </c>
      <c r="AB2826" s="6">
        <f t="shared" si="362"/>
        <v>82</v>
      </c>
      <c r="AC2826" s="13">
        <f t="shared" si="363"/>
        <v>110</v>
      </c>
      <c r="AD2826" s="13">
        <f t="shared" si="364"/>
        <v>110</v>
      </c>
      <c r="AE2826" s="13">
        <f t="shared" si="365"/>
        <v>9020</v>
      </c>
      <c r="AF2826" t="s">
        <v>47</v>
      </c>
      <c r="AG2826">
        <v>0.84</v>
      </c>
      <c r="AH2826">
        <v>41</v>
      </c>
      <c r="AI2826">
        <v>95</v>
      </c>
      <c r="AJ2826">
        <v>10</v>
      </c>
      <c r="AK2826">
        <v>9</v>
      </c>
      <c r="AL2826">
        <v>10</v>
      </c>
      <c r="AM2826">
        <v>10</v>
      </c>
      <c r="AN2826">
        <v>9</v>
      </c>
      <c r="AO2826">
        <v>9</v>
      </c>
    </row>
    <row r="2827" spans="1:41">
      <c r="A2827" s="1">
        <v>5021556</v>
      </c>
      <c r="B2827" t="s">
        <v>2514</v>
      </c>
      <c r="C2827">
        <v>2013</v>
      </c>
      <c r="D2827" s="2" t="s">
        <v>6614</v>
      </c>
      <c r="E2827" s="4">
        <f t="shared" si="358"/>
        <v>41314</v>
      </c>
      <c r="F2827" s="5">
        <f t="shared" ca="1" si="359"/>
        <v>2.4047274844622089</v>
      </c>
      <c r="G2827" s="1">
        <v>931980</v>
      </c>
      <c r="H2827" t="s">
        <v>51</v>
      </c>
      <c r="I2827" t="s">
        <v>33</v>
      </c>
      <c r="J2827" s="6" t="str">
        <f t="shared" si="360"/>
        <v>Amsterdam</v>
      </c>
      <c r="K2827" t="s">
        <v>34</v>
      </c>
      <c r="L2827" s="6" t="str">
        <f t="shared" si="361"/>
        <v>North Holland</v>
      </c>
      <c r="M2827" s="1" t="s">
        <v>2515</v>
      </c>
      <c r="N2827" t="s">
        <v>35</v>
      </c>
      <c r="O2827">
        <v>52.372693016155402</v>
      </c>
      <c r="P2827">
        <v>4.9006399197242496</v>
      </c>
      <c r="Q2827" t="s">
        <v>36</v>
      </c>
      <c r="R2827" t="s">
        <v>37</v>
      </c>
      <c r="S2827">
        <v>4</v>
      </c>
      <c r="T2827">
        <v>1.5</v>
      </c>
      <c r="U2827">
        <v>2</v>
      </c>
      <c r="V2827">
        <v>2</v>
      </c>
      <c r="W2827" t="s">
        <v>38</v>
      </c>
      <c r="X2827" s="8">
        <v>155</v>
      </c>
      <c r="Y2827">
        <v>1</v>
      </c>
      <c r="Z2827">
        <v>0</v>
      </c>
      <c r="AA2827">
        <v>2</v>
      </c>
      <c r="AB2827" s="6">
        <f t="shared" si="362"/>
        <v>28</v>
      </c>
      <c r="AC2827" s="13">
        <f t="shared" si="363"/>
        <v>155</v>
      </c>
      <c r="AD2827" s="13">
        <f t="shared" si="364"/>
        <v>310</v>
      </c>
      <c r="AE2827" s="13">
        <f t="shared" si="365"/>
        <v>8680</v>
      </c>
      <c r="AF2827" t="s">
        <v>47</v>
      </c>
      <c r="AG2827">
        <v>1</v>
      </c>
      <c r="AH2827">
        <v>14</v>
      </c>
      <c r="AI2827">
        <v>94</v>
      </c>
      <c r="AJ2827">
        <v>9</v>
      </c>
      <c r="AK2827">
        <v>9</v>
      </c>
      <c r="AL2827">
        <v>10</v>
      </c>
      <c r="AM2827">
        <v>10</v>
      </c>
      <c r="AN2827">
        <v>10</v>
      </c>
      <c r="AO2827">
        <v>9</v>
      </c>
    </row>
    <row r="2828" spans="1:41">
      <c r="A2828" s="1">
        <v>5022649</v>
      </c>
      <c r="B2828" t="s">
        <v>2516</v>
      </c>
      <c r="C2828">
        <v>2013</v>
      </c>
      <c r="D2828" s="2" t="s">
        <v>6614</v>
      </c>
      <c r="E2828" s="4">
        <f t="shared" si="358"/>
        <v>41314</v>
      </c>
      <c r="F2828" s="5">
        <f t="shared" ca="1" si="359"/>
        <v>2.4047274844622089</v>
      </c>
      <c r="G2828" s="1">
        <v>932133</v>
      </c>
      <c r="H2828" t="s">
        <v>60</v>
      </c>
      <c r="I2828" t="s">
        <v>33</v>
      </c>
      <c r="J2828" s="6" t="str">
        <f t="shared" si="360"/>
        <v>Amsterdam</v>
      </c>
      <c r="K2828" t="s">
        <v>34</v>
      </c>
      <c r="L2828" s="6" t="str">
        <f t="shared" si="361"/>
        <v>North Holland</v>
      </c>
      <c r="M2828" s="1">
        <v>1074</v>
      </c>
      <c r="N2828" t="s">
        <v>35</v>
      </c>
      <c r="O2828">
        <v>52.356517231679703</v>
      </c>
      <c r="P2828">
        <v>4.8996496967075496</v>
      </c>
      <c r="Q2828" t="s">
        <v>75</v>
      </c>
      <c r="R2828" t="s">
        <v>42</v>
      </c>
      <c r="S2828">
        <v>4</v>
      </c>
      <c r="T2828">
        <v>1</v>
      </c>
      <c r="U2828">
        <v>1</v>
      </c>
      <c r="V2828">
        <v>3</v>
      </c>
      <c r="W2828" t="s">
        <v>38</v>
      </c>
      <c r="X2828" s="8">
        <v>60</v>
      </c>
      <c r="Y2828">
        <v>2</v>
      </c>
      <c r="Z2828">
        <v>15</v>
      </c>
      <c r="AA2828">
        <v>2</v>
      </c>
      <c r="AB2828" s="6">
        <f t="shared" si="362"/>
        <v>70</v>
      </c>
      <c r="AC2828" s="13">
        <f t="shared" si="363"/>
        <v>60</v>
      </c>
      <c r="AD2828" s="13">
        <f t="shared" si="364"/>
        <v>120</v>
      </c>
      <c r="AE2828" s="13">
        <f t="shared" si="365"/>
        <v>8400</v>
      </c>
      <c r="AF2828" t="s">
        <v>43</v>
      </c>
      <c r="AG2828">
        <v>1</v>
      </c>
      <c r="AH2828">
        <v>35</v>
      </c>
      <c r="AI2828">
        <v>88</v>
      </c>
      <c r="AJ2828">
        <v>9</v>
      </c>
      <c r="AK2828">
        <v>8</v>
      </c>
      <c r="AL2828">
        <v>9</v>
      </c>
      <c r="AM2828">
        <v>9</v>
      </c>
      <c r="AN2828">
        <v>9</v>
      </c>
      <c r="AO2828">
        <v>8</v>
      </c>
    </row>
    <row r="2829" spans="1:41">
      <c r="A2829" s="1">
        <v>5022649</v>
      </c>
      <c r="B2829" t="s">
        <v>2516</v>
      </c>
      <c r="C2829">
        <v>2013</v>
      </c>
      <c r="D2829" s="2" t="s">
        <v>6614</v>
      </c>
      <c r="E2829" s="4">
        <f t="shared" si="358"/>
        <v>41314</v>
      </c>
      <c r="F2829" s="5">
        <f t="shared" ca="1" si="359"/>
        <v>2.4047274844622089</v>
      </c>
      <c r="G2829" s="1">
        <v>4818544</v>
      </c>
      <c r="H2829" t="s">
        <v>60</v>
      </c>
      <c r="I2829" t="s">
        <v>33</v>
      </c>
      <c r="J2829" s="6" t="str">
        <f t="shared" si="360"/>
        <v>Amsterdam</v>
      </c>
      <c r="K2829" t="s">
        <v>46</v>
      </c>
      <c r="L2829" s="6" t="str">
        <f t="shared" si="361"/>
        <v>North Holland</v>
      </c>
      <c r="M2829" s="1">
        <v>1074</v>
      </c>
      <c r="N2829" t="s">
        <v>35</v>
      </c>
      <c r="O2829">
        <v>52.356099675240401</v>
      </c>
      <c r="P2829">
        <v>4.8995528079511299</v>
      </c>
      <c r="Q2829" t="s">
        <v>36</v>
      </c>
      <c r="R2829" t="s">
        <v>37</v>
      </c>
      <c r="S2829">
        <v>3</v>
      </c>
      <c r="T2829">
        <v>1</v>
      </c>
      <c r="U2829">
        <v>1</v>
      </c>
      <c r="V2829">
        <v>2</v>
      </c>
      <c r="W2829" t="s">
        <v>38</v>
      </c>
      <c r="X2829" s="8">
        <v>85</v>
      </c>
      <c r="Y2829">
        <v>2</v>
      </c>
      <c r="Z2829">
        <v>20</v>
      </c>
      <c r="AA2829">
        <v>2</v>
      </c>
      <c r="AB2829" s="6">
        <f t="shared" si="362"/>
        <v>8</v>
      </c>
      <c r="AC2829" s="13">
        <f t="shared" si="363"/>
        <v>85</v>
      </c>
      <c r="AD2829" s="13">
        <f t="shared" si="364"/>
        <v>170</v>
      </c>
      <c r="AE2829" s="13">
        <f t="shared" si="365"/>
        <v>1360</v>
      </c>
      <c r="AF2829" t="s">
        <v>43</v>
      </c>
      <c r="AG2829">
        <v>1</v>
      </c>
      <c r="AH2829">
        <v>4</v>
      </c>
      <c r="AI2829">
        <v>95</v>
      </c>
      <c r="AJ2829">
        <v>9</v>
      </c>
      <c r="AK2829">
        <v>9</v>
      </c>
      <c r="AL2829">
        <v>10</v>
      </c>
      <c r="AM2829">
        <v>10</v>
      </c>
      <c r="AN2829">
        <v>10</v>
      </c>
      <c r="AO2829">
        <v>10</v>
      </c>
    </row>
    <row r="2830" spans="1:41">
      <c r="A2830" s="1">
        <v>5023084</v>
      </c>
      <c r="B2830" t="s">
        <v>1472</v>
      </c>
      <c r="C2830">
        <v>2013</v>
      </c>
      <c r="D2830" s="2" t="s">
        <v>6614</v>
      </c>
      <c r="E2830" s="4">
        <f t="shared" si="358"/>
        <v>41314</v>
      </c>
      <c r="F2830" s="5">
        <f t="shared" ca="1" si="359"/>
        <v>2.4047274844622089</v>
      </c>
      <c r="G2830" s="1">
        <v>4939811</v>
      </c>
      <c r="H2830" t="s">
        <v>107</v>
      </c>
      <c r="I2830" t="s">
        <v>33</v>
      </c>
      <c r="J2830" s="6" t="str">
        <f t="shared" si="360"/>
        <v>Amsterdam</v>
      </c>
      <c r="K2830" t="s">
        <v>46</v>
      </c>
      <c r="L2830" s="6" t="str">
        <f t="shared" si="361"/>
        <v>North Holland</v>
      </c>
      <c r="M2830" s="1" t="s">
        <v>1773</v>
      </c>
      <c r="N2830" t="s">
        <v>35</v>
      </c>
      <c r="O2830">
        <v>52.355575808662202</v>
      </c>
      <c r="P2830">
        <v>4.90917017641996</v>
      </c>
      <c r="Q2830" t="s">
        <v>36</v>
      </c>
      <c r="R2830" t="s">
        <v>37</v>
      </c>
      <c r="S2830">
        <v>2</v>
      </c>
      <c r="T2830">
        <v>1</v>
      </c>
      <c r="U2830">
        <v>2</v>
      </c>
      <c r="V2830">
        <v>1</v>
      </c>
      <c r="W2830" t="s">
        <v>38</v>
      </c>
      <c r="X2830" s="8">
        <v>110</v>
      </c>
      <c r="Y2830">
        <v>1</v>
      </c>
      <c r="Z2830">
        <v>0</v>
      </c>
      <c r="AA2830">
        <v>1</v>
      </c>
      <c r="AB2830" s="6">
        <f t="shared" si="362"/>
        <v>0</v>
      </c>
      <c r="AC2830" s="13">
        <f t="shared" si="363"/>
        <v>110</v>
      </c>
      <c r="AD2830" s="13">
        <f t="shared" si="364"/>
        <v>110</v>
      </c>
      <c r="AE2830" s="13">
        <f t="shared" si="365"/>
        <v>0</v>
      </c>
      <c r="AF2830" t="s">
        <v>62</v>
      </c>
      <c r="AG2830" t="s">
        <v>62</v>
      </c>
      <c r="AH2830">
        <v>0</v>
      </c>
    </row>
    <row r="2831" spans="1:41">
      <c r="A2831" s="1">
        <v>5023195</v>
      </c>
      <c r="B2831" t="s">
        <v>2517</v>
      </c>
      <c r="C2831">
        <v>2013</v>
      </c>
      <c r="D2831" s="2" t="s">
        <v>6614</v>
      </c>
      <c r="E2831" s="4">
        <f t="shared" si="358"/>
        <v>41314</v>
      </c>
      <c r="F2831" s="5">
        <f t="shared" ca="1" si="359"/>
        <v>2.4047274844622089</v>
      </c>
      <c r="G2831" s="1">
        <v>932649</v>
      </c>
      <c r="H2831" t="s">
        <v>80</v>
      </c>
      <c r="I2831" t="s">
        <v>33</v>
      </c>
      <c r="J2831" s="6" t="str">
        <f t="shared" si="360"/>
        <v>Amsterdam</v>
      </c>
      <c r="K2831" t="s">
        <v>34</v>
      </c>
      <c r="L2831" s="6" t="str">
        <f t="shared" si="361"/>
        <v>North Holland</v>
      </c>
      <c r="M2831" s="1">
        <v>1098</v>
      </c>
      <c r="N2831" t="s">
        <v>35</v>
      </c>
      <c r="O2831">
        <v>52.351882131887898</v>
      </c>
      <c r="P2831">
        <v>4.9431935201308397</v>
      </c>
      <c r="Q2831" t="s">
        <v>36</v>
      </c>
      <c r="R2831" t="s">
        <v>37</v>
      </c>
      <c r="S2831">
        <v>2</v>
      </c>
      <c r="T2831">
        <v>1</v>
      </c>
      <c r="U2831">
        <v>1</v>
      </c>
      <c r="V2831">
        <v>1</v>
      </c>
      <c r="W2831" t="s">
        <v>38</v>
      </c>
      <c r="X2831" s="8">
        <v>95</v>
      </c>
      <c r="Y2831">
        <v>1</v>
      </c>
      <c r="Z2831">
        <v>0</v>
      </c>
      <c r="AA2831">
        <v>7</v>
      </c>
      <c r="AB2831" s="6">
        <f t="shared" si="362"/>
        <v>12</v>
      </c>
      <c r="AC2831" s="13">
        <f t="shared" si="363"/>
        <v>95</v>
      </c>
      <c r="AD2831" s="13">
        <f t="shared" si="364"/>
        <v>665</v>
      </c>
      <c r="AE2831" s="13">
        <f t="shared" si="365"/>
        <v>7980</v>
      </c>
      <c r="AF2831" t="s">
        <v>62</v>
      </c>
      <c r="AG2831" t="s">
        <v>62</v>
      </c>
      <c r="AH2831">
        <v>6</v>
      </c>
      <c r="AI2831">
        <v>100</v>
      </c>
      <c r="AJ2831">
        <v>10</v>
      </c>
      <c r="AK2831">
        <v>9</v>
      </c>
      <c r="AL2831">
        <v>10</v>
      </c>
      <c r="AM2831">
        <v>10</v>
      </c>
      <c r="AN2831">
        <v>10</v>
      </c>
      <c r="AO2831">
        <v>10</v>
      </c>
    </row>
    <row r="2832" spans="1:41">
      <c r="A2832" s="1">
        <v>5023274</v>
      </c>
      <c r="B2832" t="s">
        <v>2518</v>
      </c>
      <c r="C2832">
        <v>2013</v>
      </c>
      <c r="D2832" s="2" t="s">
        <v>6614</v>
      </c>
      <c r="E2832" s="4">
        <f t="shared" si="358"/>
        <v>41314</v>
      </c>
      <c r="F2832" s="5">
        <f t="shared" ca="1" si="359"/>
        <v>2.4047274844622089</v>
      </c>
      <c r="G2832" s="1">
        <v>5811957</v>
      </c>
      <c r="H2832" t="s">
        <v>198</v>
      </c>
      <c r="I2832" t="s">
        <v>33</v>
      </c>
      <c r="J2832" s="6" t="str">
        <f t="shared" si="360"/>
        <v>Amsterdam</v>
      </c>
      <c r="K2832" t="s">
        <v>46</v>
      </c>
      <c r="L2832" s="6" t="str">
        <f t="shared" si="361"/>
        <v>North Holland</v>
      </c>
      <c r="M2832" s="1" t="s">
        <v>2519</v>
      </c>
      <c r="N2832" t="s">
        <v>35</v>
      </c>
      <c r="O2832">
        <v>52.392002840325198</v>
      </c>
      <c r="P2832">
        <v>4.90032195311435</v>
      </c>
      <c r="Q2832" t="s">
        <v>36</v>
      </c>
      <c r="R2832" t="s">
        <v>42</v>
      </c>
      <c r="S2832">
        <v>2</v>
      </c>
      <c r="T2832">
        <v>1</v>
      </c>
      <c r="U2832">
        <v>1</v>
      </c>
      <c r="V2832">
        <v>1</v>
      </c>
      <c r="W2832" t="s">
        <v>38</v>
      </c>
      <c r="X2832" s="8">
        <v>54</v>
      </c>
      <c r="Y2832">
        <v>1</v>
      </c>
      <c r="Z2832">
        <v>0</v>
      </c>
      <c r="AA2832">
        <v>1</v>
      </c>
      <c r="AB2832" s="6">
        <f t="shared" si="362"/>
        <v>0</v>
      </c>
      <c r="AC2832" s="13">
        <f t="shared" si="363"/>
        <v>54</v>
      </c>
      <c r="AD2832" s="13">
        <f t="shared" si="364"/>
        <v>54</v>
      </c>
      <c r="AE2832" s="13">
        <f t="shared" si="365"/>
        <v>0</v>
      </c>
      <c r="AF2832" t="s">
        <v>47</v>
      </c>
      <c r="AG2832">
        <v>1</v>
      </c>
      <c r="AH2832">
        <v>0</v>
      </c>
    </row>
    <row r="2833" spans="1:41">
      <c r="A2833" s="1">
        <v>5027147</v>
      </c>
      <c r="B2833" t="s">
        <v>2520</v>
      </c>
      <c r="C2833">
        <v>2013</v>
      </c>
      <c r="D2833" s="2" t="s">
        <v>6614</v>
      </c>
      <c r="E2833" s="4">
        <f t="shared" si="358"/>
        <v>41314</v>
      </c>
      <c r="F2833" s="5">
        <f t="shared" ca="1" si="359"/>
        <v>2.4047274844622089</v>
      </c>
      <c r="G2833" s="1">
        <v>5800603</v>
      </c>
      <c r="H2833" t="s">
        <v>60</v>
      </c>
      <c r="I2833" t="s">
        <v>33</v>
      </c>
      <c r="J2833" s="6" t="str">
        <f t="shared" si="360"/>
        <v>Amsterdam</v>
      </c>
      <c r="K2833" t="s">
        <v>46</v>
      </c>
      <c r="L2833" s="6" t="str">
        <f t="shared" si="361"/>
        <v>North Holland</v>
      </c>
      <c r="M2833" s="1" t="s">
        <v>2521</v>
      </c>
      <c r="N2833" t="s">
        <v>35</v>
      </c>
      <c r="O2833">
        <v>52.345603612121998</v>
      </c>
      <c r="P2833">
        <v>4.8883538986134303</v>
      </c>
      <c r="Q2833" t="s">
        <v>36</v>
      </c>
      <c r="R2833" t="s">
        <v>37</v>
      </c>
      <c r="S2833">
        <v>2</v>
      </c>
      <c r="T2833">
        <v>1</v>
      </c>
      <c r="U2833">
        <v>1</v>
      </c>
      <c r="V2833">
        <v>1</v>
      </c>
      <c r="W2833" t="s">
        <v>38</v>
      </c>
      <c r="X2833" s="8">
        <v>140</v>
      </c>
      <c r="Y2833">
        <v>1</v>
      </c>
      <c r="Z2833">
        <v>0</v>
      </c>
      <c r="AA2833">
        <v>4</v>
      </c>
      <c r="AB2833" s="6">
        <f t="shared" si="362"/>
        <v>0</v>
      </c>
      <c r="AC2833" s="13">
        <f t="shared" si="363"/>
        <v>140</v>
      </c>
      <c r="AD2833" s="13">
        <f t="shared" si="364"/>
        <v>560</v>
      </c>
      <c r="AE2833" s="13">
        <f t="shared" si="365"/>
        <v>0</v>
      </c>
      <c r="AF2833" t="s">
        <v>62</v>
      </c>
      <c r="AG2833" t="s">
        <v>62</v>
      </c>
      <c r="AH2833">
        <v>0</v>
      </c>
    </row>
    <row r="2834" spans="1:41">
      <c r="A2834" s="1">
        <v>5027245</v>
      </c>
      <c r="B2834" t="s">
        <v>2522</v>
      </c>
      <c r="C2834">
        <v>2013</v>
      </c>
      <c r="D2834" s="2" t="s">
        <v>6614</v>
      </c>
      <c r="E2834" s="4">
        <f t="shared" si="358"/>
        <v>41314</v>
      </c>
      <c r="F2834" s="5">
        <f t="shared" ca="1" si="359"/>
        <v>2.4047274844622089</v>
      </c>
      <c r="G2834" s="1">
        <v>1329032</v>
      </c>
      <c r="H2834" t="s">
        <v>51</v>
      </c>
      <c r="I2834" t="s">
        <v>33</v>
      </c>
      <c r="J2834" s="6" t="str">
        <f t="shared" si="360"/>
        <v>Amsterdam</v>
      </c>
      <c r="K2834" t="s">
        <v>34</v>
      </c>
      <c r="L2834" s="6" t="str">
        <f t="shared" si="361"/>
        <v>North Holland</v>
      </c>
      <c r="M2834" s="1">
        <v>1012</v>
      </c>
      <c r="N2834" t="s">
        <v>35</v>
      </c>
      <c r="O2834">
        <v>52.376844020549299</v>
      </c>
      <c r="P2834">
        <v>4.8987530207660299</v>
      </c>
      <c r="Q2834" t="s">
        <v>36</v>
      </c>
      <c r="R2834" t="s">
        <v>37</v>
      </c>
      <c r="S2834">
        <v>2</v>
      </c>
      <c r="T2834">
        <v>1</v>
      </c>
      <c r="U2834">
        <v>1</v>
      </c>
      <c r="V2834">
        <v>1</v>
      </c>
      <c r="W2834" t="s">
        <v>38</v>
      </c>
      <c r="X2834" s="8">
        <v>135</v>
      </c>
      <c r="Y2834">
        <v>1</v>
      </c>
      <c r="Z2834">
        <v>0</v>
      </c>
      <c r="AA2834">
        <v>1</v>
      </c>
      <c r="AB2834" s="6">
        <f t="shared" si="362"/>
        <v>102</v>
      </c>
      <c r="AC2834" s="13">
        <f t="shared" si="363"/>
        <v>135</v>
      </c>
      <c r="AD2834" s="13">
        <f t="shared" si="364"/>
        <v>135</v>
      </c>
      <c r="AE2834" s="13">
        <f t="shared" si="365"/>
        <v>13770</v>
      </c>
      <c r="AF2834" t="s">
        <v>43</v>
      </c>
      <c r="AG2834">
        <v>1</v>
      </c>
      <c r="AH2834">
        <v>51</v>
      </c>
      <c r="AI2834">
        <v>94</v>
      </c>
      <c r="AJ2834">
        <v>10</v>
      </c>
      <c r="AK2834">
        <v>9</v>
      </c>
      <c r="AL2834">
        <v>10</v>
      </c>
      <c r="AM2834">
        <v>10</v>
      </c>
      <c r="AN2834">
        <v>10</v>
      </c>
      <c r="AO2834">
        <v>9</v>
      </c>
    </row>
    <row r="2835" spans="1:41">
      <c r="A2835" s="1">
        <v>5030784</v>
      </c>
      <c r="B2835" t="s">
        <v>115</v>
      </c>
      <c r="C2835">
        <v>2013</v>
      </c>
      <c r="D2835" s="2" t="s">
        <v>6615</v>
      </c>
      <c r="E2835" s="4">
        <f t="shared" si="358"/>
        <v>41315</v>
      </c>
      <c r="F2835" s="5">
        <f t="shared" ca="1" si="359"/>
        <v>2.4019877584348115</v>
      </c>
      <c r="G2835" s="1">
        <v>933174</v>
      </c>
      <c r="H2835" t="s">
        <v>60</v>
      </c>
      <c r="I2835" t="s">
        <v>33</v>
      </c>
      <c r="J2835" s="6" t="str">
        <f t="shared" si="360"/>
        <v>Amsterdam</v>
      </c>
      <c r="K2835" t="s">
        <v>34</v>
      </c>
      <c r="L2835" s="6" t="str">
        <f t="shared" si="361"/>
        <v>North Holland</v>
      </c>
      <c r="M2835" s="1">
        <v>1074</v>
      </c>
      <c r="N2835" t="s">
        <v>35</v>
      </c>
      <c r="O2835">
        <v>52.354119977775802</v>
      </c>
      <c r="P2835">
        <v>4.9051303874113499</v>
      </c>
      <c r="Q2835" t="s">
        <v>58</v>
      </c>
      <c r="R2835" t="s">
        <v>37</v>
      </c>
      <c r="S2835">
        <v>4</v>
      </c>
      <c r="T2835">
        <v>1</v>
      </c>
      <c r="U2835">
        <v>2</v>
      </c>
      <c r="V2835">
        <v>3</v>
      </c>
      <c r="W2835" t="s">
        <v>38</v>
      </c>
      <c r="X2835" s="8">
        <v>200</v>
      </c>
      <c r="Y2835">
        <v>4</v>
      </c>
      <c r="Z2835">
        <v>0</v>
      </c>
      <c r="AA2835">
        <v>3</v>
      </c>
      <c r="AB2835" s="6">
        <f t="shared" si="362"/>
        <v>42</v>
      </c>
      <c r="AC2835" s="13">
        <f t="shared" si="363"/>
        <v>200</v>
      </c>
      <c r="AD2835" s="13">
        <f t="shared" si="364"/>
        <v>600</v>
      </c>
      <c r="AE2835" s="13">
        <f t="shared" si="365"/>
        <v>25200</v>
      </c>
      <c r="AF2835" t="s">
        <v>39</v>
      </c>
      <c r="AG2835">
        <v>0.94</v>
      </c>
      <c r="AH2835">
        <v>21</v>
      </c>
      <c r="AI2835">
        <v>98</v>
      </c>
      <c r="AJ2835">
        <v>10</v>
      </c>
      <c r="AK2835">
        <v>10</v>
      </c>
      <c r="AL2835">
        <v>10</v>
      </c>
      <c r="AM2835">
        <v>10</v>
      </c>
      <c r="AN2835">
        <v>9</v>
      </c>
      <c r="AO2835">
        <v>9</v>
      </c>
    </row>
    <row r="2836" spans="1:41">
      <c r="A2836" s="1">
        <v>5031628</v>
      </c>
      <c r="B2836" t="s">
        <v>1101</v>
      </c>
      <c r="C2836">
        <v>2013</v>
      </c>
      <c r="D2836" s="2" t="s">
        <v>6615</v>
      </c>
      <c r="E2836" s="4">
        <f t="shared" si="358"/>
        <v>41315</v>
      </c>
      <c r="F2836" s="5">
        <f t="shared" ca="1" si="359"/>
        <v>2.4019877584348115</v>
      </c>
      <c r="G2836" s="1">
        <v>933306</v>
      </c>
      <c r="H2836" t="s">
        <v>71</v>
      </c>
      <c r="I2836" t="s">
        <v>33</v>
      </c>
      <c r="J2836" s="6" t="str">
        <f t="shared" si="360"/>
        <v>Amsterdam</v>
      </c>
      <c r="K2836" t="s">
        <v>34</v>
      </c>
      <c r="L2836" s="6" t="str">
        <f t="shared" si="361"/>
        <v>North Holland</v>
      </c>
      <c r="M2836" s="1">
        <v>1055</v>
      </c>
      <c r="N2836" t="s">
        <v>35</v>
      </c>
      <c r="O2836">
        <v>52.379113287587401</v>
      </c>
      <c r="P2836">
        <v>4.8491336273221499</v>
      </c>
      <c r="Q2836" t="s">
        <v>36</v>
      </c>
      <c r="R2836" t="s">
        <v>37</v>
      </c>
      <c r="S2836">
        <v>2</v>
      </c>
      <c r="T2836">
        <v>1</v>
      </c>
      <c r="U2836">
        <v>1</v>
      </c>
      <c r="V2836">
        <v>1</v>
      </c>
      <c r="W2836" t="s">
        <v>38</v>
      </c>
      <c r="X2836" s="8">
        <v>79</v>
      </c>
      <c r="Y2836">
        <v>1</v>
      </c>
      <c r="Z2836">
        <v>20</v>
      </c>
      <c r="AA2836">
        <v>2</v>
      </c>
      <c r="AB2836" s="6">
        <f t="shared" si="362"/>
        <v>22</v>
      </c>
      <c r="AC2836" s="13">
        <f t="shared" si="363"/>
        <v>99</v>
      </c>
      <c r="AD2836" s="13">
        <f t="shared" si="364"/>
        <v>198</v>
      </c>
      <c r="AE2836" s="13">
        <f t="shared" si="365"/>
        <v>4356</v>
      </c>
      <c r="AF2836" t="s">
        <v>43</v>
      </c>
      <c r="AG2836">
        <v>1</v>
      </c>
      <c r="AH2836">
        <v>11</v>
      </c>
      <c r="AI2836">
        <v>96</v>
      </c>
      <c r="AJ2836">
        <v>9</v>
      </c>
      <c r="AK2836">
        <v>9</v>
      </c>
      <c r="AL2836">
        <v>10</v>
      </c>
      <c r="AM2836">
        <v>10</v>
      </c>
      <c r="AN2836">
        <v>8</v>
      </c>
      <c r="AO2836">
        <v>9</v>
      </c>
    </row>
    <row r="2837" spans="1:41">
      <c r="A2837" s="1">
        <v>5033331</v>
      </c>
      <c r="B2837" t="s">
        <v>964</v>
      </c>
      <c r="C2837">
        <v>2013</v>
      </c>
      <c r="D2837" s="2" t="s">
        <v>6615</v>
      </c>
      <c r="E2837" s="4">
        <f t="shared" si="358"/>
        <v>41315</v>
      </c>
      <c r="F2837" s="5">
        <f t="shared" ca="1" si="359"/>
        <v>2.4019877584348115</v>
      </c>
      <c r="G2837" s="1">
        <v>933523</v>
      </c>
      <c r="H2837" t="s">
        <v>161</v>
      </c>
      <c r="I2837" t="s">
        <v>33</v>
      </c>
      <c r="J2837" s="6" t="str">
        <f t="shared" si="360"/>
        <v>Amsterdam</v>
      </c>
      <c r="K2837" t="s">
        <v>34</v>
      </c>
      <c r="L2837" s="6" t="str">
        <f t="shared" si="361"/>
        <v>North Holland</v>
      </c>
      <c r="M2837" s="1" t="s">
        <v>2523</v>
      </c>
      <c r="N2837" t="s">
        <v>35</v>
      </c>
      <c r="O2837">
        <v>52.356730523362998</v>
      </c>
      <c r="P2837">
        <v>4.9906041507006798</v>
      </c>
      <c r="Q2837" t="s">
        <v>36</v>
      </c>
      <c r="R2837" t="s">
        <v>37</v>
      </c>
      <c r="S2837">
        <v>4</v>
      </c>
      <c r="T2837">
        <v>1</v>
      </c>
      <c r="U2837">
        <v>2</v>
      </c>
      <c r="V2837">
        <v>2</v>
      </c>
      <c r="W2837" t="s">
        <v>38</v>
      </c>
      <c r="X2837" s="8">
        <v>125</v>
      </c>
      <c r="Y2837">
        <v>2</v>
      </c>
      <c r="Z2837">
        <v>25</v>
      </c>
      <c r="AA2837">
        <v>2</v>
      </c>
      <c r="AB2837" s="6">
        <f t="shared" si="362"/>
        <v>10</v>
      </c>
      <c r="AC2837" s="13">
        <f t="shared" si="363"/>
        <v>125</v>
      </c>
      <c r="AD2837" s="13">
        <f t="shared" si="364"/>
        <v>250</v>
      </c>
      <c r="AE2837" s="13">
        <f t="shared" si="365"/>
        <v>2500</v>
      </c>
      <c r="AF2837" t="s">
        <v>47</v>
      </c>
      <c r="AG2837">
        <v>1</v>
      </c>
      <c r="AH2837">
        <v>5</v>
      </c>
      <c r="AI2837">
        <v>96</v>
      </c>
      <c r="AJ2837">
        <v>9</v>
      </c>
      <c r="AK2837">
        <v>10</v>
      </c>
      <c r="AL2837">
        <v>10</v>
      </c>
      <c r="AM2837">
        <v>10</v>
      </c>
      <c r="AN2837">
        <v>10</v>
      </c>
      <c r="AO2837">
        <v>9</v>
      </c>
    </row>
    <row r="2838" spans="1:41">
      <c r="A2838" s="1">
        <v>5034213</v>
      </c>
      <c r="B2838" t="s">
        <v>289</v>
      </c>
      <c r="C2838">
        <v>2013</v>
      </c>
      <c r="D2838" s="2" t="s">
        <v>6615</v>
      </c>
      <c r="E2838" s="4">
        <f t="shared" si="358"/>
        <v>41315</v>
      </c>
      <c r="F2838" s="5">
        <f t="shared" ca="1" si="359"/>
        <v>2.4019877584348115</v>
      </c>
      <c r="G2838" s="1">
        <v>1398395</v>
      </c>
      <c r="H2838" t="s">
        <v>56</v>
      </c>
      <c r="I2838" t="s">
        <v>33</v>
      </c>
      <c r="J2838" s="6" t="str">
        <f t="shared" si="360"/>
        <v>Amsterdam</v>
      </c>
      <c r="K2838" t="s">
        <v>34</v>
      </c>
      <c r="L2838" s="6" t="str">
        <f t="shared" si="361"/>
        <v>North Holland</v>
      </c>
      <c r="M2838" s="1">
        <v>1075</v>
      </c>
      <c r="N2838" t="s">
        <v>35</v>
      </c>
      <c r="O2838">
        <v>52.350984810932303</v>
      </c>
      <c r="P2838">
        <v>4.8541578767555498</v>
      </c>
      <c r="Q2838" t="s">
        <v>36</v>
      </c>
      <c r="R2838" t="s">
        <v>37</v>
      </c>
      <c r="S2838">
        <v>2</v>
      </c>
      <c r="T2838">
        <v>1</v>
      </c>
      <c r="U2838">
        <v>1</v>
      </c>
      <c r="V2838">
        <v>1</v>
      </c>
      <c r="W2838" t="s">
        <v>38</v>
      </c>
      <c r="X2838" s="8">
        <v>79</v>
      </c>
      <c r="Y2838">
        <v>2</v>
      </c>
      <c r="Z2838">
        <v>20</v>
      </c>
      <c r="AA2838">
        <v>3</v>
      </c>
      <c r="AB2838" s="6">
        <f t="shared" si="362"/>
        <v>10</v>
      </c>
      <c r="AC2838" s="13">
        <f t="shared" si="363"/>
        <v>79</v>
      </c>
      <c r="AD2838" s="13">
        <f t="shared" si="364"/>
        <v>237</v>
      </c>
      <c r="AE2838" s="13">
        <f t="shared" si="365"/>
        <v>2370</v>
      </c>
      <c r="AF2838" t="s">
        <v>47</v>
      </c>
      <c r="AG2838">
        <v>1</v>
      </c>
      <c r="AH2838">
        <v>5</v>
      </c>
      <c r="AI2838">
        <v>93</v>
      </c>
      <c r="AJ2838">
        <v>10</v>
      </c>
      <c r="AK2838">
        <v>10</v>
      </c>
      <c r="AL2838">
        <v>10</v>
      </c>
      <c r="AM2838">
        <v>10</v>
      </c>
      <c r="AN2838">
        <v>9</v>
      </c>
      <c r="AO2838">
        <v>9</v>
      </c>
    </row>
    <row r="2839" spans="1:41">
      <c r="A2839" s="1">
        <v>5034291</v>
      </c>
      <c r="B2839" t="s">
        <v>344</v>
      </c>
      <c r="C2839">
        <v>2013</v>
      </c>
      <c r="D2839" s="2" t="s">
        <v>6615</v>
      </c>
      <c r="E2839" s="4">
        <f t="shared" si="358"/>
        <v>41315</v>
      </c>
      <c r="F2839" s="5">
        <f t="shared" ca="1" si="359"/>
        <v>2.4019877584348115</v>
      </c>
      <c r="G2839" s="1">
        <v>1512743</v>
      </c>
      <c r="H2839" t="s">
        <v>60</v>
      </c>
      <c r="I2839" t="s">
        <v>33</v>
      </c>
      <c r="J2839" s="6" t="str">
        <f t="shared" si="360"/>
        <v>Amsterdam</v>
      </c>
      <c r="K2839" t="s">
        <v>34</v>
      </c>
      <c r="L2839" s="6" t="str">
        <f t="shared" si="361"/>
        <v>North Holland</v>
      </c>
      <c r="M2839" s="1" t="s">
        <v>2524</v>
      </c>
      <c r="N2839" t="s">
        <v>35</v>
      </c>
      <c r="O2839">
        <v>52.350522198708603</v>
      </c>
      <c r="P2839">
        <v>4.90054015236172</v>
      </c>
      <c r="Q2839" t="s">
        <v>36</v>
      </c>
      <c r="R2839" t="s">
        <v>37</v>
      </c>
      <c r="S2839">
        <v>2</v>
      </c>
      <c r="T2839">
        <v>1</v>
      </c>
      <c r="U2839">
        <v>1</v>
      </c>
      <c r="V2839">
        <v>1</v>
      </c>
      <c r="W2839" t="s">
        <v>38</v>
      </c>
      <c r="X2839" s="8">
        <v>125</v>
      </c>
      <c r="Y2839">
        <v>1</v>
      </c>
      <c r="Z2839">
        <v>0</v>
      </c>
      <c r="AA2839">
        <v>4</v>
      </c>
      <c r="AB2839" s="6">
        <f t="shared" si="362"/>
        <v>0</v>
      </c>
      <c r="AC2839" s="13">
        <f t="shared" si="363"/>
        <v>125</v>
      </c>
      <c r="AD2839" s="13">
        <f t="shared" si="364"/>
        <v>500</v>
      </c>
      <c r="AE2839" s="13">
        <f t="shared" si="365"/>
        <v>0</v>
      </c>
      <c r="AF2839" t="s">
        <v>62</v>
      </c>
      <c r="AG2839" t="s">
        <v>62</v>
      </c>
      <c r="AH2839">
        <v>0</v>
      </c>
    </row>
    <row r="2840" spans="1:41">
      <c r="A2840" s="1">
        <v>5034735</v>
      </c>
      <c r="B2840" t="s">
        <v>519</v>
      </c>
      <c r="C2840">
        <v>2013</v>
      </c>
      <c r="D2840" s="2" t="s">
        <v>6615</v>
      </c>
      <c r="E2840" s="4">
        <f t="shared" si="358"/>
        <v>41315</v>
      </c>
      <c r="F2840" s="5">
        <f t="shared" ca="1" si="359"/>
        <v>2.4019877584348115</v>
      </c>
      <c r="G2840" s="1">
        <v>933698</v>
      </c>
      <c r="H2840" t="s">
        <v>45</v>
      </c>
      <c r="I2840" t="s">
        <v>33</v>
      </c>
      <c r="J2840" s="6" t="str">
        <f t="shared" si="360"/>
        <v>Amsterdam</v>
      </c>
      <c r="K2840" t="s">
        <v>34</v>
      </c>
      <c r="L2840" s="6" t="str">
        <f t="shared" si="361"/>
        <v>North Holland</v>
      </c>
      <c r="M2840" s="1">
        <v>1054</v>
      </c>
      <c r="N2840" t="s">
        <v>35</v>
      </c>
      <c r="O2840">
        <v>52.362203142234598</v>
      </c>
      <c r="P2840">
        <v>4.8657886871078597</v>
      </c>
      <c r="Q2840" t="s">
        <v>36</v>
      </c>
      <c r="R2840" t="s">
        <v>37</v>
      </c>
      <c r="S2840">
        <v>2</v>
      </c>
      <c r="T2840">
        <v>1</v>
      </c>
      <c r="U2840">
        <v>1</v>
      </c>
      <c r="V2840">
        <v>1</v>
      </c>
      <c r="W2840" t="s">
        <v>38</v>
      </c>
      <c r="X2840" s="8">
        <v>110</v>
      </c>
      <c r="Y2840">
        <v>2</v>
      </c>
      <c r="Z2840">
        <v>0</v>
      </c>
      <c r="AA2840">
        <v>3</v>
      </c>
      <c r="AB2840" s="6">
        <f t="shared" si="362"/>
        <v>10</v>
      </c>
      <c r="AC2840" s="13">
        <f t="shared" si="363"/>
        <v>110</v>
      </c>
      <c r="AD2840" s="13">
        <f t="shared" si="364"/>
        <v>330</v>
      </c>
      <c r="AE2840" s="13">
        <f t="shared" si="365"/>
        <v>3300</v>
      </c>
      <c r="AF2840" t="s">
        <v>62</v>
      </c>
      <c r="AG2840" t="s">
        <v>62</v>
      </c>
      <c r="AH2840">
        <v>5</v>
      </c>
      <c r="AI2840">
        <v>96</v>
      </c>
      <c r="AJ2840">
        <v>10</v>
      </c>
      <c r="AK2840">
        <v>10</v>
      </c>
      <c r="AL2840">
        <v>10</v>
      </c>
      <c r="AM2840">
        <v>10</v>
      </c>
      <c r="AN2840">
        <v>10</v>
      </c>
      <c r="AO2840">
        <v>10</v>
      </c>
    </row>
    <row r="2841" spans="1:41">
      <c r="A2841" s="1">
        <v>5037279</v>
      </c>
      <c r="B2841" t="s">
        <v>688</v>
      </c>
      <c r="C2841">
        <v>2013</v>
      </c>
      <c r="D2841" s="2" t="s">
        <v>6615</v>
      </c>
      <c r="E2841" s="4">
        <f t="shared" si="358"/>
        <v>41315</v>
      </c>
      <c r="F2841" s="5">
        <f t="shared" ca="1" si="359"/>
        <v>2.4019877584348115</v>
      </c>
      <c r="G2841" s="1">
        <v>1018421</v>
      </c>
      <c r="H2841" t="s">
        <v>32</v>
      </c>
      <c r="I2841" t="s">
        <v>33</v>
      </c>
      <c r="J2841" s="6" t="str">
        <f t="shared" si="360"/>
        <v>Amsterdam</v>
      </c>
      <c r="K2841" t="s">
        <v>34</v>
      </c>
      <c r="L2841" s="6" t="str">
        <f t="shared" si="361"/>
        <v>North Holland</v>
      </c>
      <c r="M2841" s="1" t="s">
        <v>2525</v>
      </c>
      <c r="N2841" t="s">
        <v>35</v>
      </c>
      <c r="O2841">
        <v>52.377552250902099</v>
      </c>
      <c r="P2841">
        <v>4.8750165654744997</v>
      </c>
      <c r="Q2841" t="s">
        <v>36</v>
      </c>
      <c r="R2841" t="s">
        <v>37</v>
      </c>
      <c r="S2841">
        <v>4</v>
      </c>
      <c r="T2841">
        <v>1</v>
      </c>
      <c r="U2841">
        <v>2</v>
      </c>
      <c r="V2841">
        <v>2</v>
      </c>
      <c r="W2841" t="s">
        <v>38</v>
      </c>
      <c r="X2841" s="8">
        <v>145</v>
      </c>
      <c r="Y2841">
        <v>2</v>
      </c>
      <c r="Z2841">
        <v>35</v>
      </c>
      <c r="AA2841">
        <v>2</v>
      </c>
      <c r="AB2841" s="6">
        <f t="shared" si="362"/>
        <v>4</v>
      </c>
      <c r="AC2841" s="13">
        <f t="shared" si="363"/>
        <v>145</v>
      </c>
      <c r="AD2841" s="13">
        <f t="shared" si="364"/>
        <v>290</v>
      </c>
      <c r="AE2841" s="13">
        <f t="shared" si="365"/>
        <v>1160</v>
      </c>
      <c r="AF2841" t="s">
        <v>47</v>
      </c>
      <c r="AG2841">
        <v>1</v>
      </c>
      <c r="AH2841">
        <v>2</v>
      </c>
      <c r="AI2841">
        <v>90</v>
      </c>
      <c r="AJ2841">
        <v>8</v>
      </c>
      <c r="AK2841">
        <v>9</v>
      </c>
      <c r="AL2841">
        <v>10</v>
      </c>
      <c r="AM2841">
        <v>10</v>
      </c>
      <c r="AN2841">
        <v>9</v>
      </c>
      <c r="AO2841">
        <v>8</v>
      </c>
    </row>
    <row r="2842" spans="1:41">
      <c r="A2842" s="1">
        <v>5037506</v>
      </c>
      <c r="B2842" t="s">
        <v>2526</v>
      </c>
      <c r="C2842">
        <v>2013</v>
      </c>
      <c r="D2842" s="2" t="s">
        <v>6615</v>
      </c>
      <c r="E2842" s="4">
        <f t="shared" si="358"/>
        <v>41315</v>
      </c>
      <c r="F2842" s="5">
        <f t="shared" ca="1" si="359"/>
        <v>2.4019877584348115</v>
      </c>
      <c r="G2842" s="1">
        <v>934060</v>
      </c>
      <c r="H2842" t="s">
        <v>32</v>
      </c>
      <c r="I2842" t="s">
        <v>33</v>
      </c>
      <c r="J2842" s="6" t="str">
        <f t="shared" si="360"/>
        <v>Amsterdam</v>
      </c>
      <c r="K2842" t="s">
        <v>34</v>
      </c>
      <c r="L2842" s="6" t="str">
        <f t="shared" si="361"/>
        <v>North Holland</v>
      </c>
      <c r="M2842" s="1" t="s">
        <v>512</v>
      </c>
      <c r="N2842" t="s">
        <v>35</v>
      </c>
      <c r="O2842">
        <v>52.395949671615</v>
      </c>
      <c r="P2842">
        <v>4.8782495820036198</v>
      </c>
      <c r="Q2842" t="s">
        <v>104</v>
      </c>
      <c r="R2842" t="s">
        <v>37</v>
      </c>
      <c r="S2842">
        <v>16</v>
      </c>
      <c r="T2842">
        <v>2</v>
      </c>
      <c r="U2842">
        <v>9</v>
      </c>
      <c r="V2842">
        <v>16</v>
      </c>
      <c r="W2842" t="s">
        <v>38</v>
      </c>
      <c r="X2842" s="8">
        <v>385</v>
      </c>
      <c r="Y2842">
        <v>1</v>
      </c>
      <c r="Z2842">
        <v>0</v>
      </c>
      <c r="AA2842">
        <v>2</v>
      </c>
      <c r="AB2842" s="6">
        <f t="shared" si="362"/>
        <v>42</v>
      </c>
      <c r="AC2842" s="13">
        <f t="shared" si="363"/>
        <v>385</v>
      </c>
      <c r="AD2842" s="13">
        <f t="shared" si="364"/>
        <v>770</v>
      </c>
      <c r="AE2842" s="13">
        <f t="shared" si="365"/>
        <v>32340</v>
      </c>
      <c r="AF2842" t="s">
        <v>43</v>
      </c>
      <c r="AG2842">
        <v>1</v>
      </c>
      <c r="AH2842">
        <v>21</v>
      </c>
      <c r="AI2842">
        <v>91</v>
      </c>
      <c r="AJ2842">
        <v>10</v>
      </c>
      <c r="AK2842">
        <v>10</v>
      </c>
      <c r="AL2842">
        <v>9</v>
      </c>
      <c r="AM2842">
        <v>9</v>
      </c>
      <c r="AN2842">
        <v>8</v>
      </c>
      <c r="AO2842">
        <v>8</v>
      </c>
    </row>
    <row r="2843" spans="1:41">
      <c r="A2843" s="1">
        <v>5037598</v>
      </c>
      <c r="B2843" t="s">
        <v>2527</v>
      </c>
      <c r="C2843">
        <v>2013</v>
      </c>
      <c r="D2843" s="2" t="s">
        <v>6615</v>
      </c>
      <c r="E2843" s="4">
        <f t="shared" si="358"/>
        <v>41315</v>
      </c>
      <c r="F2843" s="5">
        <f t="shared" ca="1" si="359"/>
        <v>2.4019877584348115</v>
      </c>
      <c r="G2843" s="1">
        <v>934078</v>
      </c>
      <c r="H2843" t="s">
        <v>1660</v>
      </c>
      <c r="I2843" t="s">
        <v>1650</v>
      </c>
      <c r="J2843" s="6" t="str">
        <f t="shared" si="360"/>
        <v>Duivendrecht</v>
      </c>
      <c r="K2843" t="s">
        <v>34</v>
      </c>
      <c r="L2843" s="6" t="str">
        <f t="shared" si="361"/>
        <v>North Holland</v>
      </c>
      <c r="M2843" s="1" t="s">
        <v>2528</v>
      </c>
      <c r="N2843" t="s">
        <v>35</v>
      </c>
      <c r="O2843">
        <v>52.327453750023402</v>
      </c>
      <c r="P2843">
        <v>4.9372081192892399</v>
      </c>
      <c r="Q2843" t="s">
        <v>36</v>
      </c>
      <c r="R2843" t="s">
        <v>42</v>
      </c>
      <c r="S2843">
        <v>2</v>
      </c>
      <c r="T2843">
        <v>1</v>
      </c>
      <c r="U2843">
        <v>1</v>
      </c>
      <c r="V2843">
        <v>1</v>
      </c>
      <c r="W2843" t="s">
        <v>38</v>
      </c>
      <c r="X2843" s="8">
        <v>65</v>
      </c>
      <c r="Y2843">
        <v>1</v>
      </c>
      <c r="Z2843">
        <v>0</v>
      </c>
      <c r="AA2843">
        <v>2</v>
      </c>
      <c r="AB2843" s="6">
        <f t="shared" si="362"/>
        <v>8</v>
      </c>
      <c r="AC2843" s="13">
        <f t="shared" si="363"/>
        <v>65</v>
      </c>
      <c r="AD2843" s="13">
        <f t="shared" si="364"/>
        <v>130</v>
      </c>
      <c r="AE2843" s="13">
        <f t="shared" si="365"/>
        <v>1040</v>
      </c>
      <c r="AF2843" t="s">
        <v>39</v>
      </c>
      <c r="AG2843">
        <v>0.91</v>
      </c>
      <c r="AH2843">
        <v>4</v>
      </c>
      <c r="AI2843">
        <v>100</v>
      </c>
      <c r="AJ2843">
        <v>10</v>
      </c>
      <c r="AK2843">
        <v>10</v>
      </c>
      <c r="AL2843">
        <v>10</v>
      </c>
      <c r="AM2843">
        <v>10</v>
      </c>
      <c r="AN2843">
        <v>9</v>
      </c>
      <c r="AO2843">
        <v>9</v>
      </c>
    </row>
    <row r="2844" spans="1:41">
      <c r="A2844" s="1">
        <v>5037898</v>
      </c>
      <c r="B2844" t="s">
        <v>916</v>
      </c>
      <c r="C2844">
        <v>2013</v>
      </c>
      <c r="D2844" s="2" t="s">
        <v>6615</v>
      </c>
      <c r="E2844" s="4">
        <f t="shared" si="358"/>
        <v>41315</v>
      </c>
      <c r="F2844" s="5">
        <f t="shared" ca="1" si="359"/>
        <v>2.4019877584348115</v>
      </c>
      <c r="G2844" s="1">
        <v>1109494</v>
      </c>
      <c r="H2844" t="s">
        <v>45</v>
      </c>
      <c r="I2844" t="s">
        <v>33</v>
      </c>
      <c r="J2844" s="6" t="str">
        <f t="shared" si="360"/>
        <v>Amsterdam</v>
      </c>
      <c r="K2844" t="s">
        <v>34</v>
      </c>
      <c r="L2844" s="6" t="str">
        <f t="shared" si="361"/>
        <v>North Holland</v>
      </c>
      <c r="M2844" s="1">
        <v>1053</v>
      </c>
      <c r="N2844" t="s">
        <v>35</v>
      </c>
      <c r="O2844">
        <v>52.362646793742201</v>
      </c>
      <c r="P2844">
        <v>4.8732680986137602</v>
      </c>
      <c r="Q2844" t="s">
        <v>36</v>
      </c>
      <c r="R2844" t="s">
        <v>37</v>
      </c>
      <c r="S2844">
        <v>2</v>
      </c>
      <c r="T2844">
        <v>1</v>
      </c>
      <c r="U2844">
        <v>1</v>
      </c>
      <c r="V2844">
        <v>1</v>
      </c>
      <c r="W2844" t="s">
        <v>38</v>
      </c>
      <c r="X2844" s="8">
        <v>118</v>
      </c>
      <c r="Y2844">
        <v>1</v>
      </c>
      <c r="Z2844">
        <v>0</v>
      </c>
      <c r="AA2844">
        <v>4</v>
      </c>
      <c r="AB2844" s="6">
        <f t="shared" si="362"/>
        <v>90</v>
      </c>
      <c r="AC2844" s="13">
        <f t="shared" si="363"/>
        <v>118</v>
      </c>
      <c r="AD2844" s="13">
        <f t="shared" si="364"/>
        <v>472</v>
      </c>
      <c r="AE2844" s="13">
        <f t="shared" si="365"/>
        <v>42480</v>
      </c>
      <c r="AF2844" t="s">
        <v>47</v>
      </c>
      <c r="AG2844">
        <v>1</v>
      </c>
      <c r="AH2844">
        <v>45</v>
      </c>
      <c r="AI2844">
        <v>96</v>
      </c>
      <c r="AJ2844">
        <v>9</v>
      </c>
      <c r="AK2844">
        <v>9</v>
      </c>
      <c r="AL2844">
        <v>9</v>
      </c>
      <c r="AM2844">
        <v>10</v>
      </c>
      <c r="AN2844">
        <v>10</v>
      </c>
      <c r="AO2844">
        <v>9</v>
      </c>
    </row>
    <row r="2845" spans="1:41">
      <c r="A2845" s="1">
        <v>5044001</v>
      </c>
      <c r="B2845" t="s">
        <v>281</v>
      </c>
      <c r="C2845">
        <v>2013</v>
      </c>
      <c r="D2845" s="2" t="s">
        <v>6442</v>
      </c>
      <c r="E2845" s="4">
        <f t="shared" si="358"/>
        <v>41316</v>
      </c>
      <c r="F2845" s="5">
        <f t="shared" ca="1" si="359"/>
        <v>2.3992480324074141</v>
      </c>
      <c r="G2845" s="1">
        <v>1117368</v>
      </c>
      <c r="H2845" t="s">
        <v>45</v>
      </c>
      <c r="I2845" t="s">
        <v>33</v>
      </c>
      <c r="J2845" s="6" t="str">
        <f t="shared" si="360"/>
        <v>Amsterdam</v>
      </c>
      <c r="K2845" t="s">
        <v>34</v>
      </c>
      <c r="L2845" s="6" t="str">
        <f t="shared" si="361"/>
        <v>North Holland</v>
      </c>
      <c r="N2845" t="s">
        <v>35</v>
      </c>
      <c r="O2845">
        <v>52.371502682388098</v>
      </c>
      <c r="P2845">
        <v>4.8557728566273504</v>
      </c>
      <c r="Q2845" t="s">
        <v>36</v>
      </c>
      <c r="R2845" t="s">
        <v>37</v>
      </c>
      <c r="S2845">
        <v>2</v>
      </c>
      <c r="T2845">
        <v>1</v>
      </c>
      <c r="U2845">
        <v>1</v>
      </c>
      <c r="V2845">
        <v>1</v>
      </c>
      <c r="W2845" t="s">
        <v>38</v>
      </c>
      <c r="X2845" s="8">
        <v>100</v>
      </c>
      <c r="Y2845">
        <v>1</v>
      </c>
      <c r="Z2845">
        <v>0</v>
      </c>
      <c r="AA2845">
        <v>1</v>
      </c>
      <c r="AB2845" s="6">
        <f t="shared" si="362"/>
        <v>10</v>
      </c>
      <c r="AC2845" s="13">
        <f t="shared" si="363"/>
        <v>100</v>
      </c>
      <c r="AD2845" s="13">
        <f t="shared" si="364"/>
        <v>100</v>
      </c>
      <c r="AE2845" s="13">
        <f t="shared" si="365"/>
        <v>1000</v>
      </c>
      <c r="AF2845" t="s">
        <v>39</v>
      </c>
      <c r="AG2845">
        <v>1</v>
      </c>
      <c r="AH2845">
        <v>5</v>
      </c>
      <c r="AI2845">
        <v>88</v>
      </c>
      <c r="AJ2845">
        <v>9</v>
      </c>
      <c r="AK2845">
        <v>9</v>
      </c>
      <c r="AL2845">
        <v>9</v>
      </c>
      <c r="AM2845">
        <v>10</v>
      </c>
      <c r="AN2845">
        <v>8</v>
      </c>
      <c r="AO2845">
        <v>8</v>
      </c>
    </row>
    <row r="2846" spans="1:41">
      <c r="A2846" s="1">
        <v>5049347</v>
      </c>
      <c r="B2846" t="s">
        <v>2529</v>
      </c>
      <c r="C2846">
        <v>2013</v>
      </c>
      <c r="D2846" s="2" t="s">
        <v>6442</v>
      </c>
      <c r="E2846" s="4">
        <f t="shared" si="358"/>
        <v>41316</v>
      </c>
      <c r="F2846" s="5">
        <f t="shared" ca="1" si="359"/>
        <v>2.3992480324074141</v>
      </c>
      <c r="G2846" s="1">
        <v>2573222</v>
      </c>
      <c r="H2846" t="s">
        <v>51</v>
      </c>
      <c r="I2846" t="s">
        <v>33</v>
      </c>
      <c r="J2846" s="6" t="str">
        <f t="shared" si="360"/>
        <v>Amsterdam</v>
      </c>
      <c r="K2846" t="s">
        <v>34</v>
      </c>
      <c r="L2846" s="6" t="str">
        <f t="shared" si="361"/>
        <v>North Holland</v>
      </c>
      <c r="M2846" s="1">
        <v>1012</v>
      </c>
      <c r="N2846" t="s">
        <v>35</v>
      </c>
      <c r="O2846">
        <v>52.379611274212003</v>
      </c>
      <c r="P2846">
        <v>4.8962831841026304</v>
      </c>
      <c r="Q2846" t="s">
        <v>36</v>
      </c>
      <c r="R2846" t="s">
        <v>37</v>
      </c>
      <c r="S2846">
        <v>3</v>
      </c>
      <c r="T2846">
        <v>1</v>
      </c>
      <c r="U2846">
        <v>1</v>
      </c>
      <c r="V2846">
        <v>2</v>
      </c>
      <c r="W2846" t="s">
        <v>38</v>
      </c>
      <c r="X2846" s="8">
        <v>160</v>
      </c>
      <c r="Y2846">
        <v>2</v>
      </c>
      <c r="Z2846">
        <v>40</v>
      </c>
      <c r="AA2846">
        <v>1</v>
      </c>
      <c r="AB2846" s="6">
        <f t="shared" si="362"/>
        <v>48</v>
      </c>
      <c r="AC2846" s="13">
        <f t="shared" si="363"/>
        <v>160</v>
      </c>
      <c r="AD2846" s="13">
        <f t="shared" si="364"/>
        <v>160</v>
      </c>
      <c r="AE2846" s="13">
        <f t="shared" si="365"/>
        <v>7680</v>
      </c>
      <c r="AF2846" t="s">
        <v>47</v>
      </c>
      <c r="AG2846">
        <v>0.84</v>
      </c>
      <c r="AH2846">
        <v>24</v>
      </c>
      <c r="AI2846">
        <v>93</v>
      </c>
      <c r="AJ2846">
        <v>10</v>
      </c>
      <c r="AK2846">
        <v>9</v>
      </c>
      <c r="AL2846">
        <v>9</v>
      </c>
      <c r="AM2846">
        <v>10</v>
      </c>
      <c r="AN2846">
        <v>10</v>
      </c>
      <c r="AO2846">
        <v>9</v>
      </c>
    </row>
    <row r="2847" spans="1:41">
      <c r="A2847" s="1">
        <v>5049733</v>
      </c>
      <c r="B2847" t="s">
        <v>234</v>
      </c>
      <c r="C2847">
        <v>2013</v>
      </c>
      <c r="D2847" s="2" t="s">
        <v>6442</v>
      </c>
      <c r="E2847" s="4">
        <f t="shared" si="358"/>
        <v>41316</v>
      </c>
      <c r="F2847" s="5">
        <f t="shared" ca="1" si="359"/>
        <v>2.3992480324074141</v>
      </c>
      <c r="G2847" s="1">
        <v>2047502</v>
      </c>
      <c r="H2847" t="s">
        <v>49</v>
      </c>
      <c r="I2847" t="s">
        <v>33</v>
      </c>
      <c r="J2847" s="6" t="str">
        <f t="shared" si="360"/>
        <v>Amsterdam</v>
      </c>
      <c r="K2847" t="s">
        <v>34</v>
      </c>
      <c r="L2847" s="6" t="str">
        <f t="shared" si="361"/>
        <v>North Holland</v>
      </c>
      <c r="M2847" s="1" t="s">
        <v>2530</v>
      </c>
      <c r="N2847" t="s">
        <v>35</v>
      </c>
      <c r="O2847">
        <v>52.362368373171897</v>
      </c>
      <c r="P2847">
        <v>4.9010137975854802</v>
      </c>
      <c r="Q2847" t="s">
        <v>104</v>
      </c>
      <c r="R2847" t="s">
        <v>37</v>
      </c>
      <c r="S2847">
        <v>6</v>
      </c>
      <c r="T2847">
        <v>1.5</v>
      </c>
      <c r="U2847">
        <v>3</v>
      </c>
      <c r="V2847">
        <v>6</v>
      </c>
      <c r="W2847" t="s">
        <v>38</v>
      </c>
      <c r="X2847" s="8">
        <v>265</v>
      </c>
      <c r="Y2847">
        <v>1</v>
      </c>
      <c r="Z2847">
        <v>0</v>
      </c>
      <c r="AA2847">
        <v>3</v>
      </c>
      <c r="AB2847" s="6">
        <f t="shared" si="362"/>
        <v>60</v>
      </c>
      <c r="AC2847" s="13">
        <f t="shared" si="363"/>
        <v>265</v>
      </c>
      <c r="AD2847" s="13">
        <f t="shared" si="364"/>
        <v>795</v>
      </c>
      <c r="AE2847" s="13">
        <f t="shared" si="365"/>
        <v>47700</v>
      </c>
      <c r="AF2847" t="s">
        <v>39</v>
      </c>
      <c r="AG2847">
        <v>0.9</v>
      </c>
      <c r="AH2847">
        <v>30</v>
      </c>
      <c r="AI2847">
        <v>94</v>
      </c>
      <c r="AJ2847">
        <v>9</v>
      </c>
      <c r="AK2847">
        <v>10</v>
      </c>
      <c r="AL2847">
        <v>9</v>
      </c>
      <c r="AM2847">
        <v>10</v>
      </c>
      <c r="AN2847">
        <v>10</v>
      </c>
      <c r="AO2847">
        <v>10</v>
      </c>
    </row>
    <row r="2848" spans="1:41">
      <c r="A2848" s="1">
        <v>5049733</v>
      </c>
      <c r="B2848" t="s">
        <v>234</v>
      </c>
      <c r="C2848">
        <v>2013</v>
      </c>
      <c r="D2848" s="2" t="s">
        <v>6442</v>
      </c>
      <c r="E2848" s="4">
        <f t="shared" si="358"/>
        <v>41316</v>
      </c>
      <c r="F2848" s="5">
        <f t="shared" ca="1" si="359"/>
        <v>2.3992480324074141</v>
      </c>
      <c r="G2848" s="1">
        <v>2021168</v>
      </c>
      <c r="H2848" t="s">
        <v>49</v>
      </c>
      <c r="I2848" t="s">
        <v>33</v>
      </c>
      <c r="J2848" s="6" t="str">
        <f t="shared" si="360"/>
        <v>Amsterdam</v>
      </c>
      <c r="K2848" t="s">
        <v>46</v>
      </c>
      <c r="L2848" s="6" t="str">
        <f t="shared" si="361"/>
        <v>North Holland</v>
      </c>
      <c r="M2848" s="1" t="s">
        <v>1744</v>
      </c>
      <c r="N2848" t="s">
        <v>35</v>
      </c>
      <c r="O2848">
        <v>52.365552673987096</v>
      </c>
      <c r="P2848">
        <v>4.9037505536506902</v>
      </c>
      <c r="Q2848" t="s">
        <v>104</v>
      </c>
      <c r="R2848" t="s">
        <v>37</v>
      </c>
      <c r="S2848">
        <v>4</v>
      </c>
      <c r="T2848">
        <v>1</v>
      </c>
      <c r="U2848">
        <v>1</v>
      </c>
      <c r="V2848">
        <v>2</v>
      </c>
      <c r="W2848" t="s">
        <v>38</v>
      </c>
      <c r="X2848" s="8">
        <v>169</v>
      </c>
      <c r="Y2848">
        <v>2</v>
      </c>
      <c r="Z2848">
        <v>30</v>
      </c>
      <c r="AA2848">
        <v>3</v>
      </c>
      <c r="AB2848" s="6">
        <f t="shared" si="362"/>
        <v>22</v>
      </c>
      <c r="AC2848" s="13">
        <f t="shared" si="363"/>
        <v>169</v>
      </c>
      <c r="AD2848" s="13">
        <f t="shared" si="364"/>
        <v>507</v>
      </c>
      <c r="AE2848" s="13">
        <f t="shared" si="365"/>
        <v>11154</v>
      </c>
      <c r="AF2848" t="s">
        <v>39</v>
      </c>
      <c r="AG2848">
        <v>0.9</v>
      </c>
      <c r="AH2848">
        <v>11</v>
      </c>
      <c r="AI2848">
        <v>98</v>
      </c>
      <c r="AJ2848">
        <v>10</v>
      </c>
      <c r="AK2848">
        <v>10</v>
      </c>
      <c r="AL2848">
        <v>10</v>
      </c>
      <c r="AM2848">
        <v>10</v>
      </c>
      <c r="AN2848">
        <v>10</v>
      </c>
      <c r="AO2848">
        <v>9</v>
      </c>
    </row>
    <row r="2849" spans="1:41">
      <c r="A2849" s="1">
        <v>5051524</v>
      </c>
      <c r="B2849" t="s">
        <v>2531</v>
      </c>
      <c r="C2849">
        <v>2013</v>
      </c>
      <c r="D2849" s="2" t="s">
        <v>6442</v>
      </c>
      <c r="E2849" s="4">
        <f t="shared" si="358"/>
        <v>41316</v>
      </c>
      <c r="F2849" s="5">
        <f t="shared" ca="1" si="359"/>
        <v>2.3992480324074141</v>
      </c>
      <c r="G2849" s="1">
        <v>3920749</v>
      </c>
      <c r="H2849" t="s">
        <v>51</v>
      </c>
      <c r="I2849" t="s">
        <v>33</v>
      </c>
      <c r="J2849" s="6" t="str">
        <f t="shared" si="360"/>
        <v>Amsterdam</v>
      </c>
      <c r="K2849" t="s">
        <v>46</v>
      </c>
      <c r="L2849" s="6" t="str">
        <f t="shared" si="361"/>
        <v>North Holland</v>
      </c>
      <c r="M2849" s="1">
        <v>1016</v>
      </c>
      <c r="N2849" t="s">
        <v>35</v>
      </c>
      <c r="O2849">
        <v>52.371819135712698</v>
      </c>
      <c r="P2849">
        <v>4.8854101939950798</v>
      </c>
      <c r="Q2849" t="s">
        <v>36</v>
      </c>
      <c r="R2849" t="s">
        <v>37</v>
      </c>
      <c r="S2849">
        <v>4</v>
      </c>
      <c r="T2849">
        <v>1</v>
      </c>
      <c r="U2849">
        <v>3</v>
      </c>
      <c r="V2849">
        <v>2</v>
      </c>
      <c r="W2849" t="s">
        <v>38</v>
      </c>
      <c r="X2849" s="8">
        <v>200</v>
      </c>
      <c r="Y2849">
        <v>1</v>
      </c>
      <c r="Z2849">
        <v>0</v>
      </c>
      <c r="AA2849">
        <v>5</v>
      </c>
      <c r="AB2849" s="6">
        <f t="shared" si="362"/>
        <v>2</v>
      </c>
      <c r="AC2849" s="13">
        <f t="shared" si="363"/>
        <v>200</v>
      </c>
      <c r="AD2849" s="13">
        <f t="shared" si="364"/>
        <v>1000</v>
      </c>
      <c r="AE2849" s="13">
        <f t="shared" si="365"/>
        <v>2000</v>
      </c>
      <c r="AF2849" t="s">
        <v>39</v>
      </c>
      <c r="AG2849">
        <v>0.89</v>
      </c>
      <c r="AH2849">
        <v>1</v>
      </c>
      <c r="AI2849">
        <v>100</v>
      </c>
      <c r="AJ2849">
        <v>10</v>
      </c>
      <c r="AK2849">
        <v>10</v>
      </c>
      <c r="AL2849">
        <v>10</v>
      </c>
      <c r="AM2849">
        <v>10</v>
      </c>
      <c r="AN2849">
        <v>10</v>
      </c>
      <c r="AO2849">
        <v>10</v>
      </c>
    </row>
    <row r="2850" spans="1:41">
      <c r="A2850" s="1">
        <v>5051562</v>
      </c>
      <c r="B2850" t="s">
        <v>2532</v>
      </c>
      <c r="C2850">
        <v>2013</v>
      </c>
      <c r="D2850" s="2" t="s">
        <v>6442</v>
      </c>
      <c r="E2850" s="4">
        <f t="shared" si="358"/>
        <v>41316</v>
      </c>
      <c r="F2850" s="5">
        <f t="shared" ca="1" si="359"/>
        <v>2.3992480324074141</v>
      </c>
      <c r="G2850" s="1">
        <v>1556499</v>
      </c>
      <c r="H2850" t="s">
        <v>45</v>
      </c>
      <c r="I2850" t="s">
        <v>33</v>
      </c>
      <c r="J2850" s="6" t="str">
        <f t="shared" si="360"/>
        <v>Amsterdam</v>
      </c>
      <c r="K2850" t="s">
        <v>34</v>
      </c>
      <c r="L2850" s="6" t="str">
        <f t="shared" si="361"/>
        <v>North Holland</v>
      </c>
      <c r="M2850" s="1">
        <v>1053</v>
      </c>
      <c r="N2850" t="s">
        <v>35</v>
      </c>
      <c r="O2850">
        <v>52.367340595293598</v>
      </c>
      <c r="P2850">
        <v>4.8736595323302003</v>
      </c>
      <c r="Q2850" t="s">
        <v>36</v>
      </c>
      <c r="R2850" t="s">
        <v>37</v>
      </c>
      <c r="S2850">
        <v>2</v>
      </c>
      <c r="T2850">
        <v>1</v>
      </c>
      <c r="U2850">
        <v>0</v>
      </c>
      <c r="V2850">
        <v>1</v>
      </c>
      <c r="W2850" t="s">
        <v>38</v>
      </c>
      <c r="X2850" s="8">
        <v>89</v>
      </c>
      <c r="Y2850">
        <v>1</v>
      </c>
      <c r="Z2850">
        <v>0</v>
      </c>
      <c r="AA2850">
        <v>7</v>
      </c>
      <c r="AB2850" s="6">
        <f t="shared" si="362"/>
        <v>0</v>
      </c>
      <c r="AC2850" s="13">
        <f t="shared" si="363"/>
        <v>89</v>
      </c>
      <c r="AD2850" s="13">
        <f t="shared" si="364"/>
        <v>623</v>
      </c>
      <c r="AE2850" s="13">
        <f t="shared" si="365"/>
        <v>0</v>
      </c>
      <c r="AF2850" t="s">
        <v>39</v>
      </c>
      <c r="AG2850">
        <v>1</v>
      </c>
      <c r="AH2850">
        <v>0</v>
      </c>
    </row>
    <row r="2851" spans="1:41">
      <c r="A2851" s="1">
        <v>5058598</v>
      </c>
      <c r="B2851" t="s">
        <v>1094</v>
      </c>
      <c r="C2851">
        <v>2013</v>
      </c>
      <c r="D2851" s="2" t="s">
        <v>6616</v>
      </c>
      <c r="E2851" s="4">
        <f t="shared" si="358"/>
        <v>41317</v>
      </c>
      <c r="F2851" s="5">
        <f t="shared" ca="1" si="359"/>
        <v>2.3965083063800168</v>
      </c>
      <c r="G2851" s="1">
        <v>1440217</v>
      </c>
      <c r="H2851" t="s">
        <v>56</v>
      </c>
      <c r="I2851" t="s">
        <v>33</v>
      </c>
      <c r="J2851" s="6" t="str">
        <f t="shared" si="360"/>
        <v>Amsterdam</v>
      </c>
      <c r="K2851" t="s">
        <v>34</v>
      </c>
      <c r="L2851" s="6" t="str">
        <f t="shared" si="361"/>
        <v>North Holland</v>
      </c>
      <c r="N2851" t="s">
        <v>35</v>
      </c>
      <c r="O2851">
        <v>52.357814800705299</v>
      </c>
      <c r="P2851">
        <v>4.85034660935011</v>
      </c>
      <c r="Q2851" t="s">
        <v>36</v>
      </c>
      <c r="R2851" t="s">
        <v>37</v>
      </c>
      <c r="S2851">
        <v>4</v>
      </c>
      <c r="T2851">
        <v>1</v>
      </c>
      <c r="U2851">
        <v>2</v>
      </c>
      <c r="V2851">
        <v>3</v>
      </c>
      <c r="W2851" t="s">
        <v>38</v>
      </c>
      <c r="X2851" s="8">
        <v>129</v>
      </c>
      <c r="Y2851">
        <v>2</v>
      </c>
      <c r="Z2851">
        <v>20</v>
      </c>
      <c r="AA2851">
        <v>3</v>
      </c>
      <c r="AB2851" s="6">
        <f t="shared" si="362"/>
        <v>12</v>
      </c>
      <c r="AC2851" s="13">
        <f t="shared" si="363"/>
        <v>129</v>
      </c>
      <c r="AD2851" s="13">
        <f t="shared" si="364"/>
        <v>387</v>
      </c>
      <c r="AE2851" s="13">
        <f t="shared" si="365"/>
        <v>4644</v>
      </c>
      <c r="AF2851" t="s">
        <v>47</v>
      </c>
      <c r="AG2851">
        <v>0.83</v>
      </c>
      <c r="AH2851">
        <v>6</v>
      </c>
      <c r="AI2851">
        <v>100</v>
      </c>
      <c r="AJ2851">
        <v>10</v>
      </c>
      <c r="AK2851">
        <v>10</v>
      </c>
      <c r="AL2851">
        <v>10</v>
      </c>
      <c r="AM2851">
        <v>10</v>
      </c>
      <c r="AN2851">
        <v>10</v>
      </c>
      <c r="AO2851">
        <v>10</v>
      </c>
    </row>
    <row r="2852" spans="1:41">
      <c r="A2852" s="1">
        <v>5060741</v>
      </c>
      <c r="B2852" t="s">
        <v>2533</v>
      </c>
      <c r="C2852">
        <v>2013</v>
      </c>
      <c r="D2852" s="2" t="s">
        <v>6616</v>
      </c>
      <c r="E2852" s="4">
        <f t="shared" si="358"/>
        <v>41317</v>
      </c>
      <c r="F2852" s="5">
        <f t="shared" ca="1" si="359"/>
        <v>2.3965083063800168</v>
      </c>
      <c r="G2852" s="1">
        <v>954974</v>
      </c>
      <c r="H2852" t="s">
        <v>32</v>
      </c>
      <c r="I2852" t="s">
        <v>33</v>
      </c>
      <c r="J2852" s="6" t="str">
        <f t="shared" si="360"/>
        <v>Amsterdam</v>
      </c>
      <c r="K2852" t="s">
        <v>34</v>
      </c>
      <c r="L2852" s="6" t="str">
        <f t="shared" si="361"/>
        <v>North Holland</v>
      </c>
      <c r="M2852" s="1">
        <v>1052</v>
      </c>
      <c r="N2852" t="s">
        <v>35</v>
      </c>
      <c r="O2852">
        <v>52.3902424035889</v>
      </c>
      <c r="P2852">
        <v>4.8780961793164304</v>
      </c>
      <c r="Q2852" t="s">
        <v>36</v>
      </c>
      <c r="R2852" t="s">
        <v>42</v>
      </c>
      <c r="S2852">
        <v>2</v>
      </c>
      <c r="T2852">
        <v>1</v>
      </c>
      <c r="U2852">
        <v>1</v>
      </c>
      <c r="V2852">
        <v>1</v>
      </c>
      <c r="W2852" t="s">
        <v>38</v>
      </c>
      <c r="X2852" s="8">
        <v>80</v>
      </c>
      <c r="Y2852">
        <v>1</v>
      </c>
      <c r="Z2852">
        <v>0</v>
      </c>
      <c r="AA2852">
        <v>2</v>
      </c>
      <c r="AB2852" s="6">
        <f t="shared" si="362"/>
        <v>32</v>
      </c>
      <c r="AC2852" s="13">
        <f t="shared" si="363"/>
        <v>80</v>
      </c>
      <c r="AD2852" s="13">
        <f t="shared" si="364"/>
        <v>160</v>
      </c>
      <c r="AE2852" s="13">
        <f t="shared" si="365"/>
        <v>5120</v>
      </c>
      <c r="AF2852" t="s">
        <v>47</v>
      </c>
      <c r="AG2852">
        <v>0.74</v>
      </c>
      <c r="AH2852">
        <v>16</v>
      </c>
      <c r="AI2852">
        <v>96</v>
      </c>
      <c r="AJ2852">
        <v>9</v>
      </c>
      <c r="AK2852">
        <v>9</v>
      </c>
      <c r="AL2852">
        <v>9</v>
      </c>
      <c r="AM2852">
        <v>10</v>
      </c>
      <c r="AN2852">
        <v>9</v>
      </c>
      <c r="AO2852">
        <v>9</v>
      </c>
    </row>
    <row r="2853" spans="1:41">
      <c r="A2853" s="1">
        <v>5061426</v>
      </c>
      <c r="B2853" t="s">
        <v>913</v>
      </c>
      <c r="C2853">
        <v>2013</v>
      </c>
      <c r="D2853" s="2" t="s">
        <v>6616</v>
      </c>
      <c r="E2853" s="4">
        <f t="shared" si="358"/>
        <v>41317</v>
      </c>
      <c r="F2853" s="5">
        <f t="shared" ca="1" si="359"/>
        <v>2.3965083063800168</v>
      </c>
      <c r="G2853" s="1">
        <v>3722931</v>
      </c>
      <c r="H2853" t="s">
        <v>49</v>
      </c>
      <c r="I2853" t="s">
        <v>33</v>
      </c>
      <c r="J2853" s="6" t="str">
        <f t="shared" si="360"/>
        <v>Amsterdam</v>
      </c>
      <c r="K2853" t="s">
        <v>46</v>
      </c>
      <c r="L2853" s="6" t="str">
        <f t="shared" si="361"/>
        <v>North Holland</v>
      </c>
      <c r="M2853" s="1" t="s">
        <v>2268</v>
      </c>
      <c r="N2853" t="s">
        <v>35</v>
      </c>
      <c r="O2853">
        <v>52.363574409900501</v>
      </c>
      <c r="P2853">
        <v>4.9085157910624897</v>
      </c>
      <c r="Q2853" t="s">
        <v>36</v>
      </c>
      <c r="R2853" t="s">
        <v>37</v>
      </c>
      <c r="S2853">
        <v>2</v>
      </c>
      <c r="T2853">
        <v>1</v>
      </c>
      <c r="U2853">
        <v>1</v>
      </c>
      <c r="V2853">
        <v>1</v>
      </c>
      <c r="W2853" t="s">
        <v>38</v>
      </c>
      <c r="X2853" s="8">
        <v>125</v>
      </c>
      <c r="Y2853">
        <v>1</v>
      </c>
      <c r="Z2853">
        <v>0</v>
      </c>
      <c r="AA2853">
        <v>3</v>
      </c>
      <c r="AB2853" s="6">
        <f t="shared" si="362"/>
        <v>8</v>
      </c>
      <c r="AC2853" s="13">
        <f t="shared" si="363"/>
        <v>125</v>
      </c>
      <c r="AD2853" s="13">
        <f t="shared" si="364"/>
        <v>375</v>
      </c>
      <c r="AE2853" s="13">
        <f t="shared" si="365"/>
        <v>3000</v>
      </c>
      <c r="AF2853" t="s">
        <v>39</v>
      </c>
      <c r="AG2853">
        <v>1</v>
      </c>
      <c r="AH2853">
        <v>4</v>
      </c>
      <c r="AI2853">
        <v>100</v>
      </c>
      <c r="AJ2853">
        <v>10</v>
      </c>
      <c r="AK2853">
        <v>10</v>
      </c>
      <c r="AL2853">
        <v>10</v>
      </c>
      <c r="AM2853">
        <v>10</v>
      </c>
      <c r="AN2853">
        <v>10</v>
      </c>
      <c r="AO2853">
        <v>9</v>
      </c>
    </row>
    <row r="2854" spans="1:41">
      <c r="A2854" s="1">
        <v>5062046</v>
      </c>
      <c r="B2854" t="s">
        <v>2534</v>
      </c>
      <c r="C2854">
        <v>2013</v>
      </c>
      <c r="D2854" s="2" t="s">
        <v>6616</v>
      </c>
      <c r="E2854" s="4">
        <f t="shared" si="358"/>
        <v>41317</v>
      </c>
      <c r="F2854" s="5">
        <f t="shared" ca="1" si="359"/>
        <v>2.3965083063800168</v>
      </c>
      <c r="G2854" s="1">
        <v>937635</v>
      </c>
      <c r="H2854" t="s">
        <v>45</v>
      </c>
      <c r="I2854" t="s">
        <v>33</v>
      </c>
      <c r="J2854" s="6" t="str">
        <f t="shared" si="360"/>
        <v>Amsterdam</v>
      </c>
      <c r="K2854" t="s">
        <v>34</v>
      </c>
      <c r="L2854" s="6" t="str">
        <f t="shared" si="361"/>
        <v>North Holland</v>
      </c>
      <c r="M2854" s="1">
        <v>1054</v>
      </c>
      <c r="N2854" t="s">
        <v>35</v>
      </c>
      <c r="O2854">
        <v>52.362455441945301</v>
      </c>
      <c r="P2854">
        <v>4.86410900866061</v>
      </c>
      <c r="Q2854" t="s">
        <v>36</v>
      </c>
      <c r="R2854" t="s">
        <v>37</v>
      </c>
      <c r="S2854">
        <v>5</v>
      </c>
      <c r="T2854">
        <v>1</v>
      </c>
      <c r="U2854">
        <v>3</v>
      </c>
      <c r="V2854">
        <v>4</v>
      </c>
      <c r="W2854" t="s">
        <v>38</v>
      </c>
      <c r="X2854" s="8">
        <v>117</v>
      </c>
      <c r="Y2854">
        <v>2</v>
      </c>
      <c r="Z2854">
        <v>15</v>
      </c>
      <c r="AA2854">
        <v>3</v>
      </c>
      <c r="AB2854" s="6">
        <f t="shared" si="362"/>
        <v>36</v>
      </c>
      <c r="AC2854" s="13">
        <f t="shared" si="363"/>
        <v>117</v>
      </c>
      <c r="AD2854" s="13">
        <f t="shared" si="364"/>
        <v>351</v>
      </c>
      <c r="AE2854" s="13">
        <f t="shared" si="365"/>
        <v>12636</v>
      </c>
      <c r="AF2854" t="s">
        <v>47</v>
      </c>
      <c r="AG2854">
        <v>1</v>
      </c>
      <c r="AH2854">
        <v>18</v>
      </c>
      <c r="AI2854">
        <v>88</v>
      </c>
      <c r="AJ2854">
        <v>9</v>
      </c>
      <c r="AK2854">
        <v>8</v>
      </c>
      <c r="AL2854">
        <v>9</v>
      </c>
      <c r="AM2854">
        <v>9</v>
      </c>
      <c r="AN2854">
        <v>9</v>
      </c>
      <c r="AO2854">
        <v>8</v>
      </c>
    </row>
    <row r="2855" spans="1:41">
      <c r="A2855" s="1">
        <v>5069954</v>
      </c>
      <c r="B2855" t="s">
        <v>2535</v>
      </c>
      <c r="C2855">
        <v>2013</v>
      </c>
      <c r="D2855" s="2" t="s">
        <v>6443</v>
      </c>
      <c r="E2855" s="4">
        <f t="shared" si="358"/>
        <v>41318</v>
      </c>
      <c r="F2855" s="5">
        <f t="shared" ca="1" si="359"/>
        <v>2.3937685803526194</v>
      </c>
      <c r="G2855" s="1">
        <v>938669</v>
      </c>
      <c r="H2855" t="s">
        <v>49</v>
      </c>
      <c r="I2855" t="s">
        <v>33</v>
      </c>
      <c r="J2855" s="6" t="str">
        <f t="shared" si="360"/>
        <v>Amsterdam</v>
      </c>
      <c r="K2855" t="s">
        <v>34</v>
      </c>
      <c r="L2855" s="6" t="str">
        <f t="shared" si="361"/>
        <v>North Holland</v>
      </c>
      <c r="N2855" t="s">
        <v>35</v>
      </c>
      <c r="O2855">
        <v>52.360506453487297</v>
      </c>
      <c r="P2855">
        <v>4.8897812797698998</v>
      </c>
      <c r="Q2855" t="s">
        <v>58</v>
      </c>
      <c r="R2855" t="s">
        <v>37</v>
      </c>
      <c r="S2855">
        <v>4</v>
      </c>
      <c r="T2855">
        <v>1.5</v>
      </c>
      <c r="U2855">
        <v>1</v>
      </c>
      <c r="V2855">
        <v>4</v>
      </c>
      <c r="W2855" t="s">
        <v>38</v>
      </c>
      <c r="X2855" s="8">
        <v>175</v>
      </c>
      <c r="Y2855">
        <v>0</v>
      </c>
      <c r="Z2855">
        <v>0</v>
      </c>
      <c r="AA2855">
        <v>2</v>
      </c>
      <c r="AB2855" s="6">
        <f t="shared" si="362"/>
        <v>244</v>
      </c>
      <c r="AC2855" s="13">
        <f t="shared" si="363"/>
        <v>175</v>
      </c>
      <c r="AD2855" s="13">
        <f t="shared" si="364"/>
        <v>350</v>
      </c>
      <c r="AE2855" s="13">
        <f t="shared" si="365"/>
        <v>85400</v>
      </c>
      <c r="AF2855" t="s">
        <v>43</v>
      </c>
      <c r="AG2855">
        <v>1</v>
      </c>
      <c r="AH2855">
        <v>122</v>
      </c>
      <c r="AI2855">
        <v>96</v>
      </c>
      <c r="AJ2855">
        <v>10</v>
      </c>
      <c r="AK2855">
        <v>10</v>
      </c>
      <c r="AL2855">
        <v>10</v>
      </c>
      <c r="AM2855">
        <v>10</v>
      </c>
      <c r="AN2855">
        <v>10</v>
      </c>
      <c r="AO2855">
        <v>10</v>
      </c>
    </row>
    <row r="2856" spans="1:41">
      <c r="A2856" s="1">
        <v>5071241</v>
      </c>
      <c r="B2856" t="s">
        <v>2536</v>
      </c>
      <c r="C2856">
        <v>2013</v>
      </c>
      <c r="D2856" s="2" t="s">
        <v>6443</v>
      </c>
      <c r="E2856" s="4">
        <f t="shared" si="358"/>
        <v>41318</v>
      </c>
      <c r="F2856" s="5">
        <f t="shared" ca="1" si="359"/>
        <v>2.3937685803526194</v>
      </c>
      <c r="G2856" s="1">
        <v>2527472</v>
      </c>
      <c r="H2856" t="s">
        <v>107</v>
      </c>
      <c r="I2856" t="s">
        <v>33</v>
      </c>
      <c r="J2856" s="6" t="str">
        <f t="shared" si="360"/>
        <v>Amsterdam</v>
      </c>
      <c r="K2856" t="s">
        <v>34</v>
      </c>
      <c r="L2856" s="6" t="str">
        <f t="shared" si="361"/>
        <v>North Holland</v>
      </c>
      <c r="M2856" s="1" t="s">
        <v>1920</v>
      </c>
      <c r="N2856" t="s">
        <v>35</v>
      </c>
      <c r="O2856">
        <v>52.359034004560101</v>
      </c>
      <c r="P2856">
        <v>4.9139232434807196</v>
      </c>
      <c r="Q2856" t="s">
        <v>36</v>
      </c>
      <c r="R2856" t="s">
        <v>37</v>
      </c>
      <c r="S2856">
        <v>4</v>
      </c>
      <c r="T2856">
        <v>1.5</v>
      </c>
      <c r="U2856">
        <v>1</v>
      </c>
      <c r="V2856">
        <v>2</v>
      </c>
      <c r="W2856" t="s">
        <v>38</v>
      </c>
      <c r="X2856" s="8">
        <v>89</v>
      </c>
      <c r="Y2856">
        <v>2</v>
      </c>
      <c r="Z2856">
        <v>25</v>
      </c>
      <c r="AA2856">
        <v>2</v>
      </c>
      <c r="AB2856" s="6">
        <f t="shared" si="362"/>
        <v>36</v>
      </c>
      <c r="AC2856" s="13">
        <f t="shared" si="363"/>
        <v>89</v>
      </c>
      <c r="AD2856" s="13">
        <f t="shared" si="364"/>
        <v>178</v>
      </c>
      <c r="AE2856" s="13">
        <f t="shared" si="365"/>
        <v>6408</v>
      </c>
      <c r="AF2856" t="s">
        <v>47</v>
      </c>
      <c r="AG2856">
        <v>1</v>
      </c>
      <c r="AH2856">
        <v>18</v>
      </c>
      <c r="AI2856">
        <v>93</v>
      </c>
      <c r="AJ2856">
        <v>9</v>
      </c>
      <c r="AK2856">
        <v>10</v>
      </c>
      <c r="AL2856">
        <v>10</v>
      </c>
      <c r="AM2856">
        <v>10</v>
      </c>
      <c r="AN2856">
        <v>9</v>
      </c>
      <c r="AO2856">
        <v>9</v>
      </c>
    </row>
    <row r="2857" spans="1:41">
      <c r="A2857" s="1">
        <v>5073186</v>
      </c>
      <c r="B2857" t="s">
        <v>1390</v>
      </c>
      <c r="C2857">
        <v>2013</v>
      </c>
      <c r="D2857" s="2" t="s">
        <v>6443</v>
      </c>
      <c r="E2857" s="4">
        <f t="shared" si="358"/>
        <v>41318</v>
      </c>
      <c r="F2857" s="5">
        <f t="shared" ca="1" si="359"/>
        <v>2.3937685803526194</v>
      </c>
      <c r="G2857" s="1">
        <v>939211</v>
      </c>
      <c r="H2857" t="s">
        <v>32</v>
      </c>
      <c r="I2857" t="s">
        <v>33</v>
      </c>
      <c r="J2857" s="6" t="str">
        <f t="shared" si="360"/>
        <v>Amsterdam</v>
      </c>
      <c r="K2857" t="s">
        <v>34</v>
      </c>
      <c r="L2857" s="6" t="str">
        <f t="shared" si="361"/>
        <v>North Holland</v>
      </c>
      <c r="M2857" s="1" t="s">
        <v>2537</v>
      </c>
      <c r="N2857" t="s">
        <v>35</v>
      </c>
      <c r="O2857">
        <v>52.3886820566713</v>
      </c>
      <c r="P2857">
        <v>4.8677734742250403</v>
      </c>
      <c r="Q2857" t="s">
        <v>36</v>
      </c>
      <c r="R2857" t="s">
        <v>37</v>
      </c>
      <c r="S2857">
        <v>2</v>
      </c>
      <c r="T2857">
        <v>1</v>
      </c>
      <c r="U2857">
        <v>1</v>
      </c>
      <c r="V2857">
        <v>2</v>
      </c>
      <c r="W2857" t="s">
        <v>38</v>
      </c>
      <c r="X2857" s="8">
        <v>95</v>
      </c>
      <c r="Y2857">
        <v>2</v>
      </c>
      <c r="Z2857">
        <v>40</v>
      </c>
      <c r="AA2857">
        <v>2</v>
      </c>
      <c r="AB2857" s="6">
        <f t="shared" si="362"/>
        <v>18</v>
      </c>
      <c r="AC2857" s="13">
        <f t="shared" si="363"/>
        <v>95</v>
      </c>
      <c r="AD2857" s="13">
        <f t="shared" si="364"/>
        <v>190</v>
      </c>
      <c r="AE2857" s="13">
        <f t="shared" si="365"/>
        <v>3420</v>
      </c>
      <c r="AF2857" t="s">
        <v>39</v>
      </c>
      <c r="AG2857">
        <v>1</v>
      </c>
      <c r="AH2857">
        <v>9</v>
      </c>
      <c r="AI2857">
        <v>98</v>
      </c>
      <c r="AJ2857">
        <v>10</v>
      </c>
      <c r="AK2857">
        <v>10</v>
      </c>
      <c r="AL2857">
        <v>10</v>
      </c>
      <c r="AM2857">
        <v>10</v>
      </c>
      <c r="AN2857">
        <v>9</v>
      </c>
      <c r="AO2857">
        <v>9</v>
      </c>
    </row>
    <row r="2858" spans="1:41">
      <c r="A2858" s="1">
        <v>5076226</v>
      </c>
      <c r="B2858" t="s">
        <v>1914</v>
      </c>
      <c r="C2858">
        <v>2013</v>
      </c>
      <c r="D2858" s="2" t="s">
        <v>6443</v>
      </c>
      <c r="E2858" s="4">
        <f t="shared" si="358"/>
        <v>41318</v>
      </c>
      <c r="F2858" s="5">
        <f t="shared" ca="1" si="359"/>
        <v>2.3937685803526194</v>
      </c>
      <c r="G2858" s="1">
        <v>939698</v>
      </c>
      <c r="H2858" t="s">
        <v>41</v>
      </c>
      <c r="I2858" t="s">
        <v>33</v>
      </c>
      <c r="J2858" s="6" t="str">
        <f t="shared" si="360"/>
        <v>Amsterdam</v>
      </c>
      <c r="K2858" t="s">
        <v>34</v>
      </c>
      <c r="L2858" s="6" t="str">
        <f t="shared" si="361"/>
        <v>North Holland</v>
      </c>
      <c r="M2858" s="1" t="s">
        <v>1706</v>
      </c>
      <c r="N2858" t="s">
        <v>35</v>
      </c>
      <c r="O2858">
        <v>52.369463558543998</v>
      </c>
      <c r="P2858">
        <v>4.9434303396779899</v>
      </c>
      <c r="Q2858" t="s">
        <v>104</v>
      </c>
      <c r="R2858" t="s">
        <v>37</v>
      </c>
      <c r="S2858">
        <v>4</v>
      </c>
      <c r="T2858">
        <v>1</v>
      </c>
      <c r="U2858">
        <v>2</v>
      </c>
      <c r="V2858">
        <v>4</v>
      </c>
      <c r="W2858" t="s">
        <v>38</v>
      </c>
      <c r="X2858" s="8">
        <v>165</v>
      </c>
      <c r="Y2858">
        <v>4</v>
      </c>
      <c r="Z2858">
        <v>25</v>
      </c>
      <c r="AA2858">
        <v>1</v>
      </c>
      <c r="AB2858" s="6">
        <f t="shared" si="362"/>
        <v>22</v>
      </c>
      <c r="AC2858" s="13">
        <f t="shared" si="363"/>
        <v>165</v>
      </c>
      <c r="AD2858" s="13">
        <f t="shared" si="364"/>
        <v>165</v>
      </c>
      <c r="AE2858" s="13">
        <f t="shared" si="365"/>
        <v>3630</v>
      </c>
      <c r="AF2858" t="s">
        <v>47</v>
      </c>
      <c r="AG2858">
        <v>0.94</v>
      </c>
      <c r="AH2858">
        <v>11</v>
      </c>
      <c r="AI2858">
        <v>98</v>
      </c>
      <c r="AJ2858">
        <v>10</v>
      </c>
      <c r="AK2858">
        <v>10</v>
      </c>
      <c r="AL2858">
        <v>10</v>
      </c>
      <c r="AM2858">
        <v>10</v>
      </c>
      <c r="AN2858">
        <v>9</v>
      </c>
      <c r="AO2858">
        <v>9</v>
      </c>
    </row>
    <row r="2859" spans="1:41">
      <c r="A2859" s="1">
        <v>5081979</v>
      </c>
      <c r="B2859" t="s">
        <v>194</v>
      </c>
      <c r="C2859">
        <v>2013</v>
      </c>
      <c r="D2859" s="2" t="s">
        <v>6444</v>
      </c>
      <c r="E2859" s="4">
        <f t="shared" si="358"/>
        <v>41319</v>
      </c>
      <c r="F2859" s="5">
        <f t="shared" ca="1" si="359"/>
        <v>2.3910288543252225</v>
      </c>
      <c r="G2859" s="1">
        <v>4698005</v>
      </c>
      <c r="H2859" t="s">
        <v>32</v>
      </c>
      <c r="I2859" t="s">
        <v>33</v>
      </c>
      <c r="J2859" s="6" t="str">
        <f t="shared" si="360"/>
        <v>Amsterdam</v>
      </c>
      <c r="K2859" t="s">
        <v>46</v>
      </c>
      <c r="L2859" s="6" t="str">
        <f t="shared" si="361"/>
        <v>North Holland</v>
      </c>
      <c r="M2859" s="1">
        <v>1051</v>
      </c>
      <c r="N2859" t="s">
        <v>35</v>
      </c>
      <c r="O2859">
        <v>52.380780506862799</v>
      </c>
      <c r="P2859">
        <v>4.86883067110967</v>
      </c>
      <c r="Q2859" t="s">
        <v>58</v>
      </c>
      <c r="R2859" t="s">
        <v>37</v>
      </c>
      <c r="S2859">
        <v>2</v>
      </c>
      <c r="T2859">
        <v>1</v>
      </c>
      <c r="U2859">
        <v>1</v>
      </c>
      <c r="V2859">
        <v>1</v>
      </c>
      <c r="W2859" t="s">
        <v>38</v>
      </c>
      <c r="X2859" s="8">
        <v>99</v>
      </c>
      <c r="Y2859">
        <v>2</v>
      </c>
      <c r="Z2859">
        <v>0</v>
      </c>
      <c r="AA2859">
        <v>2</v>
      </c>
      <c r="AB2859" s="6">
        <f t="shared" si="362"/>
        <v>12</v>
      </c>
      <c r="AC2859" s="13">
        <f t="shared" si="363"/>
        <v>99</v>
      </c>
      <c r="AD2859" s="13">
        <f t="shared" si="364"/>
        <v>198</v>
      </c>
      <c r="AE2859" s="13">
        <f t="shared" si="365"/>
        <v>2376</v>
      </c>
      <c r="AF2859" t="s">
        <v>39</v>
      </c>
      <c r="AG2859">
        <v>0.7</v>
      </c>
      <c r="AH2859">
        <v>6</v>
      </c>
      <c r="AI2859">
        <v>100</v>
      </c>
      <c r="AJ2859">
        <v>10</v>
      </c>
      <c r="AK2859">
        <v>9</v>
      </c>
      <c r="AL2859">
        <v>10</v>
      </c>
      <c r="AM2859">
        <v>10</v>
      </c>
      <c r="AN2859">
        <v>10</v>
      </c>
      <c r="AO2859">
        <v>10</v>
      </c>
    </row>
    <row r="2860" spans="1:41">
      <c r="A2860" s="1">
        <v>5082445</v>
      </c>
      <c r="B2860" t="s">
        <v>2538</v>
      </c>
      <c r="C2860">
        <v>2013</v>
      </c>
      <c r="D2860" s="2" t="s">
        <v>6444</v>
      </c>
      <c r="E2860" s="4">
        <f t="shared" si="358"/>
        <v>41319</v>
      </c>
      <c r="F2860" s="5">
        <f t="shared" ca="1" si="359"/>
        <v>2.3910288543252225</v>
      </c>
      <c r="G2860" s="1">
        <v>940369</v>
      </c>
      <c r="H2860" t="s">
        <v>49</v>
      </c>
      <c r="I2860" t="s">
        <v>33</v>
      </c>
      <c r="J2860" s="6" t="str">
        <f t="shared" si="360"/>
        <v>Amsterdam</v>
      </c>
      <c r="K2860" t="s">
        <v>34</v>
      </c>
      <c r="L2860" s="6" t="str">
        <f t="shared" si="361"/>
        <v>North Holland</v>
      </c>
      <c r="M2860" s="1">
        <v>1017</v>
      </c>
      <c r="N2860" t="s">
        <v>35</v>
      </c>
      <c r="O2860">
        <v>52.359724789171999</v>
      </c>
      <c r="P2860">
        <v>4.8934720709293096</v>
      </c>
      <c r="Q2860" t="s">
        <v>36</v>
      </c>
      <c r="R2860" t="s">
        <v>37</v>
      </c>
      <c r="S2860">
        <v>4</v>
      </c>
      <c r="T2860">
        <v>1</v>
      </c>
      <c r="U2860">
        <v>2</v>
      </c>
      <c r="V2860">
        <v>2</v>
      </c>
      <c r="W2860" t="s">
        <v>38</v>
      </c>
      <c r="X2860" s="8">
        <v>125</v>
      </c>
      <c r="Y2860">
        <v>2</v>
      </c>
      <c r="Z2860">
        <v>12</v>
      </c>
      <c r="AA2860">
        <v>2</v>
      </c>
      <c r="AB2860" s="6">
        <f t="shared" si="362"/>
        <v>32</v>
      </c>
      <c r="AC2860" s="13">
        <f t="shared" si="363"/>
        <v>125</v>
      </c>
      <c r="AD2860" s="13">
        <f t="shared" si="364"/>
        <v>250</v>
      </c>
      <c r="AE2860" s="13">
        <f t="shared" si="365"/>
        <v>8000</v>
      </c>
      <c r="AF2860" t="s">
        <v>47</v>
      </c>
      <c r="AG2860">
        <v>0.8</v>
      </c>
      <c r="AH2860">
        <v>16</v>
      </c>
      <c r="AI2860">
        <v>94</v>
      </c>
      <c r="AJ2860">
        <v>10</v>
      </c>
      <c r="AK2860">
        <v>9</v>
      </c>
      <c r="AL2860">
        <v>10</v>
      </c>
      <c r="AM2860">
        <v>10</v>
      </c>
      <c r="AN2860">
        <v>10</v>
      </c>
      <c r="AO2860">
        <v>9</v>
      </c>
    </row>
    <row r="2861" spans="1:41">
      <c r="A2861" s="1">
        <v>5083526</v>
      </c>
      <c r="B2861" t="s">
        <v>433</v>
      </c>
      <c r="C2861">
        <v>2013</v>
      </c>
      <c r="D2861" s="2" t="s">
        <v>6444</v>
      </c>
      <c r="E2861" s="4">
        <f t="shared" si="358"/>
        <v>41319</v>
      </c>
      <c r="F2861" s="5">
        <f t="shared" ca="1" si="359"/>
        <v>2.3910288543252225</v>
      </c>
      <c r="G2861" s="1">
        <v>5098926</v>
      </c>
      <c r="H2861" t="s">
        <v>60</v>
      </c>
      <c r="I2861" t="s">
        <v>33</v>
      </c>
      <c r="J2861" s="6" t="str">
        <f t="shared" si="360"/>
        <v>Amsterdam</v>
      </c>
      <c r="K2861" t="s">
        <v>46</v>
      </c>
      <c r="L2861" s="6" t="str">
        <f t="shared" si="361"/>
        <v>North Holland</v>
      </c>
      <c r="N2861" t="s">
        <v>35</v>
      </c>
      <c r="O2861">
        <v>52.353699657076703</v>
      </c>
      <c r="P2861">
        <v>4.8924755714329802</v>
      </c>
      <c r="Q2861" t="s">
        <v>36</v>
      </c>
      <c r="R2861" t="s">
        <v>37</v>
      </c>
      <c r="S2861">
        <v>2</v>
      </c>
      <c r="T2861">
        <v>1</v>
      </c>
      <c r="U2861">
        <v>1</v>
      </c>
      <c r="V2861">
        <v>1</v>
      </c>
      <c r="W2861" t="s">
        <v>38</v>
      </c>
      <c r="X2861" s="8">
        <v>79</v>
      </c>
      <c r="Y2861">
        <v>1</v>
      </c>
      <c r="Z2861">
        <v>0</v>
      </c>
      <c r="AA2861">
        <v>3</v>
      </c>
      <c r="AB2861" s="6">
        <f t="shared" si="362"/>
        <v>10</v>
      </c>
      <c r="AC2861" s="13">
        <f t="shared" si="363"/>
        <v>79</v>
      </c>
      <c r="AD2861" s="13">
        <f t="shared" si="364"/>
        <v>237</v>
      </c>
      <c r="AE2861" s="13">
        <f t="shared" si="365"/>
        <v>2370</v>
      </c>
      <c r="AF2861" t="s">
        <v>43</v>
      </c>
      <c r="AG2861">
        <v>1</v>
      </c>
      <c r="AH2861">
        <v>5</v>
      </c>
      <c r="AI2861">
        <v>95</v>
      </c>
      <c r="AJ2861">
        <v>10</v>
      </c>
      <c r="AK2861">
        <v>10</v>
      </c>
      <c r="AL2861">
        <v>10</v>
      </c>
      <c r="AM2861">
        <v>10</v>
      </c>
      <c r="AN2861">
        <v>10</v>
      </c>
      <c r="AO2861">
        <v>10</v>
      </c>
    </row>
    <row r="2862" spans="1:41">
      <c r="A2862" s="1">
        <v>5087494</v>
      </c>
      <c r="B2862" t="s">
        <v>627</v>
      </c>
      <c r="C2862">
        <v>2013</v>
      </c>
      <c r="D2862" s="2" t="s">
        <v>6444</v>
      </c>
      <c r="E2862" s="4">
        <f t="shared" si="358"/>
        <v>41319</v>
      </c>
      <c r="F2862" s="5">
        <f t="shared" ca="1" si="359"/>
        <v>2.3910288543252225</v>
      </c>
      <c r="G2862" s="1">
        <v>1642884</v>
      </c>
      <c r="H2862" t="s">
        <v>45</v>
      </c>
      <c r="I2862" t="s">
        <v>33</v>
      </c>
      <c r="J2862" s="6" t="str">
        <f t="shared" si="360"/>
        <v>Amsterdam</v>
      </c>
      <c r="K2862" t="s">
        <v>34</v>
      </c>
      <c r="L2862" s="6" t="str">
        <f t="shared" si="361"/>
        <v>North Holland</v>
      </c>
      <c r="M2862" s="1">
        <v>1054</v>
      </c>
      <c r="N2862" t="s">
        <v>35</v>
      </c>
      <c r="O2862">
        <v>52.361716237420801</v>
      </c>
      <c r="P2862">
        <v>4.8679770539022202</v>
      </c>
      <c r="Q2862" t="s">
        <v>36</v>
      </c>
      <c r="R2862" t="s">
        <v>37</v>
      </c>
      <c r="S2862">
        <v>5</v>
      </c>
      <c r="T2862">
        <v>1</v>
      </c>
      <c r="U2862">
        <v>2</v>
      </c>
      <c r="V2862">
        <v>4</v>
      </c>
      <c r="W2862" t="s">
        <v>38</v>
      </c>
      <c r="X2862" s="8">
        <v>229</v>
      </c>
      <c r="Y2862">
        <v>2</v>
      </c>
      <c r="Z2862">
        <v>0</v>
      </c>
      <c r="AA2862">
        <v>3</v>
      </c>
      <c r="AB2862" s="6">
        <f t="shared" si="362"/>
        <v>36</v>
      </c>
      <c r="AC2862" s="13">
        <f t="shared" si="363"/>
        <v>229</v>
      </c>
      <c r="AD2862" s="13">
        <f t="shared" si="364"/>
        <v>687</v>
      </c>
      <c r="AE2862" s="13">
        <f t="shared" si="365"/>
        <v>24732</v>
      </c>
      <c r="AF2862" t="s">
        <v>39</v>
      </c>
      <c r="AG2862">
        <v>0.63</v>
      </c>
      <c r="AH2862">
        <v>18</v>
      </c>
      <c r="AI2862">
        <v>92</v>
      </c>
      <c r="AJ2862">
        <v>9</v>
      </c>
      <c r="AK2862">
        <v>9</v>
      </c>
      <c r="AL2862">
        <v>10</v>
      </c>
      <c r="AM2862">
        <v>10</v>
      </c>
      <c r="AN2862">
        <v>9</v>
      </c>
      <c r="AO2862">
        <v>9</v>
      </c>
    </row>
    <row r="2863" spans="1:41">
      <c r="A2863" s="1">
        <v>5087494</v>
      </c>
      <c r="B2863" t="s">
        <v>627</v>
      </c>
      <c r="C2863">
        <v>2013</v>
      </c>
      <c r="D2863" s="2" t="s">
        <v>6444</v>
      </c>
      <c r="E2863" s="4">
        <f t="shared" si="358"/>
        <v>41319</v>
      </c>
      <c r="F2863" s="5">
        <f t="shared" ca="1" si="359"/>
        <v>2.3910288543252225</v>
      </c>
      <c r="G2863" s="1">
        <v>2358030</v>
      </c>
      <c r="H2863" t="s">
        <v>45</v>
      </c>
      <c r="I2863" t="s">
        <v>33</v>
      </c>
      <c r="J2863" s="6" t="str">
        <f t="shared" si="360"/>
        <v>Amsterdam</v>
      </c>
      <c r="K2863" t="s">
        <v>34</v>
      </c>
      <c r="L2863" s="6" t="str">
        <f t="shared" si="361"/>
        <v>North Holland</v>
      </c>
      <c r="M2863" s="1" t="s">
        <v>2539</v>
      </c>
      <c r="N2863" t="s">
        <v>35</v>
      </c>
      <c r="O2863">
        <v>52.361636487243302</v>
      </c>
      <c r="P2863">
        <v>4.86576769889031</v>
      </c>
      <c r="Q2863" t="s">
        <v>36</v>
      </c>
      <c r="R2863" t="s">
        <v>37</v>
      </c>
      <c r="S2863">
        <v>2</v>
      </c>
      <c r="T2863">
        <v>1.5</v>
      </c>
      <c r="U2863">
        <v>1</v>
      </c>
      <c r="V2863">
        <v>2</v>
      </c>
      <c r="W2863" t="s">
        <v>38</v>
      </c>
      <c r="X2863" s="8">
        <v>89</v>
      </c>
      <c r="Y2863">
        <v>1</v>
      </c>
      <c r="Z2863">
        <v>0</v>
      </c>
      <c r="AA2863">
        <v>3</v>
      </c>
      <c r="AB2863" s="6">
        <f t="shared" si="362"/>
        <v>8</v>
      </c>
      <c r="AC2863" s="13">
        <f t="shared" si="363"/>
        <v>89</v>
      </c>
      <c r="AD2863" s="13">
        <f t="shared" si="364"/>
        <v>267</v>
      </c>
      <c r="AE2863" s="13">
        <f t="shared" si="365"/>
        <v>2136</v>
      </c>
      <c r="AF2863" t="s">
        <v>39</v>
      </c>
      <c r="AG2863">
        <v>0.63</v>
      </c>
      <c r="AH2863">
        <v>4</v>
      </c>
      <c r="AI2863">
        <v>95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</row>
    <row r="2864" spans="1:41">
      <c r="A2864" s="1">
        <v>5088744</v>
      </c>
      <c r="B2864" t="s">
        <v>1419</v>
      </c>
      <c r="C2864">
        <v>2013</v>
      </c>
      <c r="D2864" s="2" t="s">
        <v>6444</v>
      </c>
      <c r="E2864" s="4">
        <f t="shared" si="358"/>
        <v>41319</v>
      </c>
      <c r="F2864" s="5">
        <f t="shared" ca="1" si="359"/>
        <v>2.3910288543252225</v>
      </c>
      <c r="G2864" s="1">
        <v>941285</v>
      </c>
      <c r="H2864" t="s">
        <v>45</v>
      </c>
      <c r="I2864" t="s">
        <v>33</v>
      </c>
      <c r="J2864" s="6" t="str">
        <f t="shared" si="360"/>
        <v>Amsterdam</v>
      </c>
      <c r="K2864" t="s">
        <v>34</v>
      </c>
      <c r="L2864" s="6" t="str">
        <f t="shared" si="361"/>
        <v>North Holland</v>
      </c>
      <c r="M2864" s="1">
        <v>1052</v>
      </c>
      <c r="N2864" t="s">
        <v>35</v>
      </c>
      <c r="O2864">
        <v>52.372288105623198</v>
      </c>
      <c r="P2864">
        <v>4.8732036474167</v>
      </c>
      <c r="Q2864" t="s">
        <v>36</v>
      </c>
      <c r="R2864" t="s">
        <v>37</v>
      </c>
      <c r="S2864">
        <v>2</v>
      </c>
      <c r="T2864">
        <v>1</v>
      </c>
      <c r="U2864">
        <v>1</v>
      </c>
      <c r="V2864">
        <v>1</v>
      </c>
      <c r="W2864" t="s">
        <v>38</v>
      </c>
      <c r="X2864" s="8">
        <v>125</v>
      </c>
      <c r="Y2864">
        <v>1</v>
      </c>
      <c r="Z2864">
        <v>0</v>
      </c>
      <c r="AA2864">
        <v>3</v>
      </c>
      <c r="AB2864" s="6">
        <f t="shared" si="362"/>
        <v>84</v>
      </c>
      <c r="AC2864" s="13">
        <f t="shared" si="363"/>
        <v>125</v>
      </c>
      <c r="AD2864" s="13">
        <f t="shared" si="364"/>
        <v>375</v>
      </c>
      <c r="AE2864" s="13">
        <f t="shared" si="365"/>
        <v>31500</v>
      </c>
      <c r="AF2864" t="s">
        <v>43</v>
      </c>
      <c r="AG2864">
        <v>1</v>
      </c>
      <c r="AH2864">
        <v>42</v>
      </c>
      <c r="AI2864">
        <v>89</v>
      </c>
      <c r="AJ2864">
        <v>9</v>
      </c>
      <c r="AK2864">
        <v>9</v>
      </c>
      <c r="AL2864">
        <v>10</v>
      </c>
      <c r="AM2864">
        <v>10</v>
      </c>
      <c r="AN2864">
        <v>9</v>
      </c>
      <c r="AO2864">
        <v>9</v>
      </c>
    </row>
    <row r="2865" spans="1:41">
      <c r="A2865" s="1">
        <v>5088845</v>
      </c>
      <c r="B2865" t="s">
        <v>2540</v>
      </c>
      <c r="C2865">
        <v>2013</v>
      </c>
      <c r="D2865" s="2" t="s">
        <v>6444</v>
      </c>
      <c r="E2865" s="4">
        <f t="shared" si="358"/>
        <v>41319</v>
      </c>
      <c r="F2865" s="5">
        <f t="shared" ca="1" si="359"/>
        <v>2.3910288543252225</v>
      </c>
      <c r="G2865" s="1">
        <v>2942499</v>
      </c>
      <c r="H2865" t="s">
        <v>45</v>
      </c>
      <c r="I2865" t="s">
        <v>33</v>
      </c>
      <c r="J2865" s="6" t="str">
        <f t="shared" si="360"/>
        <v>Amsterdam</v>
      </c>
      <c r="K2865" t="s">
        <v>34</v>
      </c>
      <c r="L2865" s="6" t="str">
        <f t="shared" si="361"/>
        <v>North Holland</v>
      </c>
      <c r="M2865" s="1" t="s">
        <v>654</v>
      </c>
      <c r="N2865" t="s">
        <v>35</v>
      </c>
      <c r="O2865">
        <v>52.363156174888303</v>
      </c>
      <c r="P2865">
        <v>4.8682182955563604</v>
      </c>
      <c r="Q2865" t="s">
        <v>36</v>
      </c>
      <c r="R2865" t="s">
        <v>37</v>
      </c>
      <c r="S2865">
        <v>2</v>
      </c>
      <c r="T2865">
        <v>1.5</v>
      </c>
      <c r="U2865">
        <v>1</v>
      </c>
      <c r="V2865">
        <v>1</v>
      </c>
      <c r="W2865" t="s">
        <v>38</v>
      </c>
      <c r="X2865" s="8">
        <v>90</v>
      </c>
      <c r="Y2865">
        <v>1</v>
      </c>
      <c r="Z2865">
        <v>0</v>
      </c>
      <c r="AA2865">
        <v>3</v>
      </c>
      <c r="AB2865" s="6">
        <f t="shared" si="362"/>
        <v>10</v>
      </c>
      <c r="AC2865" s="13">
        <f t="shared" si="363"/>
        <v>90</v>
      </c>
      <c r="AD2865" s="13">
        <f t="shared" si="364"/>
        <v>270</v>
      </c>
      <c r="AE2865" s="13">
        <f t="shared" si="365"/>
        <v>2700</v>
      </c>
      <c r="AF2865" t="s">
        <v>47</v>
      </c>
      <c r="AG2865">
        <v>0.88</v>
      </c>
      <c r="AH2865">
        <v>5</v>
      </c>
      <c r="AI2865">
        <v>96</v>
      </c>
      <c r="AJ2865">
        <v>10</v>
      </c>
      <c r="AK2865">
        <v>9</v>
      </c>
      <c r="AL2865">
        <v>10</v>
      </c>
      <c r="AM2865">
        <v>10</v>
      </c>
      <c r="AN2865">
        <v>9</v>
      </c>
      <c r="AO2865">
        <v>10</v>
      </c>
    </row>
    <row r="2866" spans="1:41">
      <c r="A2866" s="1">
        <v>5089141</v>
      </c>
      <c r="B2866" t="s">
        <v>1419</v>
      </c>
      <c r="C2866">
        <v>2013</v>
      </c>
      <c r="D2866" s="2" t="s">
        <v>6444</v>
      </c>
      <c r="E2866" s="4">
        <f t="shared" si="358"/>
        <v>41319</v>
      </c>
      <c r="F2866" s="5">
        <f t="shared" ca="1" si="359"/>
        <v>2.3910288543252225</v>
      </c>
      <c r="G2866" s="1">
        <v>1380741</v>
      </c>
      <c r="H2866" t="s">
        <v>87</v>
      </c>
      <c r="I2866" t="s">
        <v>33</v>
      </c>
      <c r="J2866" s="6" t="str">
        <f t="shared" si="360"/>
        <v>Amsterdam</v>
      </c>
      <c r="K2866" t="s">
        <v>34</v>
      </c>
      <c r="L2866" s="6" t="str">
        <f t="shared" si="361"/>
        <v>North Holland</v>
      </c>
      <c r="M2866" s="1" t="s">
        <v>2541</v>
      </c>
      <c r="N2866" t="s">
        <v>35</v>
      </c>
      <c r="O2866">
        <v>52.366593846943402</v>
      </c>
      <c r="P2866">
        <v>4.8387429780294404</v>
      </c>
      <c r="Q2866" t="s">
        <v>36</v>
      </c>
      <c r="R2866" t="s">
        <v>42</v>
      </c>
      <c r="S2866">
        <v>2</v>
      </c>
      <c r="T2866">
        <v>1</v>
      </c>
      <c r="U2866">
        <v>1</v>
      </c>
      <c r="V2866">
        <v>1</v>
      </c>
      <c r="W2866" t="s">
        <v>38</v>
      </c>
      <c r="X2866" s="8">
        <v>49</v>
      </c>
      <c r="Y2866">
        <v>1</v>
      </c>
      <c r="Z2866">
        <v>30</v>
      </c>
      <c r="AA2866">
        <v>2</v>
      </c>
      <c r="AB2866" s="6">
        <f t="shared" si="362"/>
        <v>52</v>
      </c>
      <c r="AC2866" s="13">
        <f t="shared" si="363"/>
        <v>79</v>
      </c>
      <c r="AD2866" s="13">
        <f t="shared" si="364"/>
        <v>158</v>
      </c>
      <c r="AE2866" s="13">
        <f t="shared" si="365"/>
        <v>8216</v>
      </c>
      <c r="AF2866" t="s">
        <v>47</v>
      </c>
      <c r="AG2866">
        <v>1</v>
      </c>
      <c r="AH2866">
        <v>26</v>
      </c>
      <c r="AI2866">
        <v>97</v>
      </c>
      <c r="AJ2866">
        <v>10</v>
      </c>
      <c r="AK2866">
        <v>10</v>
      </c>
      <c r="AL2866">
        <v>9</v>
      </c>
      <c r="AM2866">
        <v>10</v>
      </c>
      <c r="AN2866">
        <v>9</v>
      </c>
      <c r="AO2866">
        <v>10</v>
      </c>
    </row>
    <row r="2867" spans="1:41">
      <c r="A2867" s="1">
        <v>5093231</v>
      </c>
      <c r="B2867" t="s">
        <v>2542</v>
      </c>
      <c r="C2867">
        <v>2013</v>
      </c>
      <c r="D2867" s="2" t="s">
        <v>6445</v>
      </c>
      <c r="E2867" s="4">
        <f t="shared" si="358"/>
        <v>41320</v>
      </c>
      <c r="F2867" s="5">
        <f t="shared" ca="1" si="359"/>
        <v>2.3882891282978251</v>
      </c>
      <c r="G2867" s="1">
        <v>1166169</v>
      </c>
      <c r="H2867" t="s">
        <v>198</v>
      </c>
      <c r="I2867" t="s">
        <v>33</v>
      </c>
      <c r="J2867" s="6" t="str">
        <f t="shared" si="360"/>
        <v>Amsterdam</v>
      </c>
      <c r="K2867" t="s">
        <v>34</v>
      </c>
      <c r="L2867" s="6" t="str">
        <f t="shared" si="361"/>
        <v>North Holland</v>
      </c>
      <c r="M2867" s="1" t="s">
        <v>2543</v>
      </c>
      <c r="N2867" t="s">
        <v>35</v>
      </c>
      <c r="O2867">
        <v>52.3839584081203</v>
      </c>
      <c r="P2867">
        <v>4.9140985636017804</v>
      </c>
      <c r="Q2867" t="s">
        <v>36</v>
      </c>
      <c r="R2867" t="s">
        <v>37</v>
      </c>
      <c r="S2867">
        <v>4</v>
      </c>
      <c r="T2867">
        <v>1</v>
      </c>
      <c r="U2867">
        <v>2</v>
      </c>
      <c r="V2867">
        <v>4</v>
      </c>
      <c r="W2867" t="s">
        <v>38</v>
      </c>
      <c r="X2867" s="8">
        <v>120</v>
      </c>
      <c r="Y2867">
        <v>4</v>
      </c>
      <c r="Z2867">
        <v>0</v>
      </c>
      <c r="AA2867">
        <v>6</v>
      </c>
      <c r="AB2867" s="6">
        <f t="shared" si="362"/>
        <v>10</v>
      </c>
      <c r="AC2867" s="13">
        <f t="shared" si="363"/>
        <v>120</v>
      </c>
      <c r="AD2867" s="13">
        <f t="shared" si="364"/>
        <v>720</v>
      </c>
      <c r="AE2867" s="13">
        <f t="shared" si="365"/>
        <v>7200</v>
      </c>
      <c r="AF2867" t="s">
        <v>62</v>
      </c>
      <c r="AG2867" t="s">
        <v>62</v>
      </c>
      <c r="AH2867">
        <v>5</v>
      </c>
      <c r="AI2867">
        <v>92</v>
      </c>
      <c r="AJ2867">
        <v>10</v>
      </c>
      <c r="AK2867">
        <v>9</v>
      </c>
      <c r="AL2867">
        <v>10</v>
      </c>
      <c r="AM2867">
        <v>10</v>
      </c>
      <c r="AN2867">
        <v>8</v>
      </c>
      <c r="AO2867">
        <v>8</v>
      </c>
    </row>
    <row r="2868" spans="1:41">
      <c r="A2868" s="1">
        <v>5093262</v>
      </c>
      <c r="B2868" t="s">
        <v>561</v>
      </c>
      <c r="C2868">
        <v>2013</v>
      </c>
      <c r="D2868" s="2" t="s">
        <v>6445</v>
      </c>
      <c r="E2868" s="4">
        <f t="shared" si="358"/>
        <v>41320</v>
      </c>
      <c r="F2868" s="5">
        <f t="shared" ca="1" si="359"/>
        <v>2.3882891282978251</v>
      </c>
      <c r="G2868" s="1">
        <v>3207218</v>
      </c>
      <c r="H2868" t="s">
        <v>80</v>
      </c>
      <c r="I2868" t="s">
        <v>33</v>
      </c>
      <c r="J2868" s="6" t="str">
        <f t="shared" si="360"/>
        <v>Amsterdam</v>
      </c>
      <c r="K2868" t="s">
        <v>34</v>
      </c>
      <c r="L2868" s="6" t="str">
        <f t="shared" si="361"/>
        <v>North Holland</v>
      </c>
      <c r="M2868" s="1">
        <v>1098</v>
      </c>
      <c r="N2868" t="s">
        <v>35</v>
      </c>
      <c r="O2868">
        <v>52.357114951335397</v>
      </c>
      <c r="P2868">
        <v>4.9432191122869202</v>
      </c>
      <c r="Q2868" t="s">
        <v>36</v>
      </c>
      <c r="R2868" t="s">
        <v>37</v>
      </c>
      <c r="S2868">
        <v>4</v>
      </c>
      <c r="T2868">
        <v>1</v>
      </c>
      <c r="U2868">
        <v>2</v>
      </c>
      <c r="V2868">
        <v>2</v>
      </c>
      <c r="W2868" t="s">
        <v>38</v>
      </c>
      <c r="X2868" s="8">
        <v>150</v>
      </c>
      <c r="Y2868">
        <v>4</v>
      </c>
      <c r="Z2868">
        <v>25</v>
      </c>
      <c r="AA2868">
        <v>2</v>
      </c>
      <c r="AB2868" s="6">
        <f t="shared" si="362"/>
        <v>6</v>
      </c>
      <c r="AC2868" s="13">
        <f t="shared" si="363"/>
        <v>150</v>
      </c>
      <c r="AD2868" s="13">
        <f t="shared" si="364"/>
        <v>300</v>
      </c>
      <c r="AE2868" s="13">
        <f t="shared" si="365"/>
        <v>1800</v>
      </c>
      <c r="AF2868" t="s">
        <v>47</v>
      </c>
      <c r="AG2868">
        <v>0.9</v>
      </c>
      <c r="AH2868">
        <v>3</v>
      </c>
      <c r="AI2868">
        <v>100</v>
      </c>
      <c r="AJ2868">
        <v>9</v>
      </c>
      <c r="AK2868">
        <v>9</v>
      </c>
      <c r="AL2868">
        <v>10</v>
      </c>
      <c r="AM2868">
        <v>10</v>
      </c>
      <c r="AN2868">
        <v>10</v>
      </c>
      <c r="AO2868">
        <v>10</v>
      </c>
    </row>
    <row r="2869" spans="1:41">
      <c r="A2869" s="1">
        <v>5095163</v>
      </c>
      <c r="B2869" t="s">
        <v>1326</v>
      </c>
      <c r="C2869">
        <v>2013</v>
      </c>
      <c r="D2869" s="2" t="s">
        <v>6445</v>
      </c>
      <c r="E2869" s="4">
        <f t="shared" si="358"/>
        <v>41320</v>
      </c>
      <c r="F2869" s="5">
        <f t="shared" ca="1" si="359"/>
        <v>2.3882891282978251</v>
      </c>
      <c r="G2869" s="1">
        <v>4717542</v>
      </c>
      <c r="H2869" t="s">
        <v>41</v>
      </c>
      <c r="I2869" t="s">
        <v>33</v>
      </c>
      <c r="J2869" s="6" t="str">
        <f t="shared" si="360"/>
        <v>Amsterdam</v>
      </c>
      <c r="K2869" t="s">
        <v>46</v>
      </c>
      <c r="L2869" s="6" t="str">
        <f t="shared" si="361"/>
        <v>North Holland</v>
      </c>
      <c r="M2869" s="1" t="s">
        <v>2544</v>
      </c>
      <c r="N2869" t="s">
        <v>35</v>
      </c>
      <c r="O2869">
        <v>52.363217640035998</v>
      </c>
      <c r="P2869">
        <v>4.94057300897106</v>
      </c>
      <c r="Q2869" t="s">
        <v>36</v>
      </c>
      <c r="R2869" t="s">
        <v>37</v>
      </c>
      <c r="S2869">
        <v>2</v>
      </c>
      <c r="T2869">
        <v>1</v>
      </c>
      <c r="U2869">
        <v>1</v>
      </c>
      <c r="V2869">
        <v>1</v>
      </c>
      <c r="W2869" t="s">
        <v>38</v>
      </c>
      <c r="X2869" s="8">
        <v>75</v>
      </c>
      <c r="Y2869">
        <v>1</v>
      </c>
      <c r="Z2869">
        <v>0</v>
      </c>
      <c r="AA2869">
        <v>3</v>
      </c>
      <c r="AB2869" s="6">
        <f t="shared" si="362"/>
        <v>2</v>
      </c>
      <c r="AC2869" s="13">
        <f t="shared" si="363"/>
        <v>75</v>
      </c>
      <c r="AD2869" s="13">
        <f t="shared" si="364"/>
        <v>225</v>
      </c>
      <c r="AE2869" s="13">
        <f t="shared" si="365"/>
        <v>450</v>
      </c>
      <c r="AF2869" t="s">
        <v>39</v>
      </c>
      <c r="AG2869">
        <v>0.6</v>
      </c>
      <c r="AH2869">
        <v>1</v>
      </c>
      <c r="AI2869">
        <v>100</v>
      </c>
      <c r="AJ2869">
        <v>8</v>
      </c>
      <c r="AK2869">
        <v>10</v>
      </c>
      <c r="AL2869">
        <v>10</v>
      </c>
      <c r="AM2869">
        <v>10</v>
      </c>
      <c r="AN2869">
        <v>8</v>
      </c>
      <c r="AO2869">
        <v>10</v>
      </c>
    </row>
    <row r="2870" spans="1:41">
      <c r="A2870" s="1">
        <v>5096941</v>
      </c>
      <c r="B2870" t="s">
        <v>2545</v>
      </c>
      <c r="C2870">
        <v>2013</v>
      </c>
      <c r="D2870" s="2" t="s">
        <v>6445</v>
      </c>
      <c r="E2870" s="4">
        <f t="shared" si="358"/>
        <v>41320</v>
      </c>
      <c r="F2870" s="5">
        <f t="shared" ca="1" si="359"/>
        <v>2.3882891282978251</v>
      </c>
      <c r="G2870" s="1">
        <v>5325936</v>
      </c>
      <c r="H2870" t="s">
        <v>87</v>
      </c>
      <c r="I2870" t="s">
        <v>33</v>
      </c>
      <c r="J2870" s="6" t="str">
        <f t="shared" si="360"/>
        <v>Amsterdam</v>
      </c>
      <c r="K2870" t="s">
        <v>46</v>
      </c>
      <c r="L2870" s="6" t="str">
        <f t="shared" si="361"/>
        <v>North Holland</v>
      </c>
      <c r="M2870" s="1">
        <v>1065</v>
      </c>
      <c r="N2870" t="s">
        <v>35</v>
      </c>
      <c r="O2870">
        <v>52.3645175868742</v>
      </c>
      <c r="P2870">
        <v>4.8331151984094296</v>
      </c>
      <c r="Q2870" t="s">
        <v>36</v>
      </c>
      <c r="R2870" t="s">
        <v>37</v>
      </c>
      <c r="S2870">
        <v>4</v>
      </c>
      <c r="T2870">
        <v>1</v>
      </c>
      <c r="U2870">
        <v>2</v>
      </c>
      <c r="V2870">
        <v>2</v>
      </c>
      <c r="W2870" t="s">
        <v>38</v>
      </c>
      <c r="X2870" s="8">
        <v>80</v>
      </c>
      <c r="Y2870">
        <v>4</v>
      </c>
      <c r="Z2870">
        <v>20</v>
      </c>
      <c r="AA2870">
        <v>1</v>
      </c>
      <c r="AB2870" s="6">
        <f t="shared" si="362"/>
        <v>22</v>
      </c>
      <c r="AC2870" s="13">
        <f t="shared" si="363"/>
        <v>80</v>
      </c>
      <c r="AD2870" s="13">
        <f t="shared" si="364"/>
        <v>80</v>
      </c>
      <c r="AE2870" s="13">
        <f t="shared" si="365"/>
        <v>1760</v>
      </c>
      <c r="AF2870" t="s">
        <v>43</v>
      </c>
      <c r="AG2870">
        <v>1</v>
      </c>
      <c r="AH2870">
        <v>11</v>
      </c>
      <c r="AI2870">
        <v>89</v>
      </c>
      <c r="AJ2870">
        <v>9</v>
      </c>
      <c r="AK2870">
        <v>8</v>
      </c>
      <c r="AL2870">
        <v>10</v>
      </c>
      <c r="AM2870">
        <v>10</v>
      </c>
      <c r="AN2870">
        <v>8</v>
      </c>
      <c r="AO2870">
        <v>9</v>
      </c>
    </row>
    <row r="2871" spans="1:41">
      <c r="A2871" s="1">
        <v>5099967</v>
      </c>
      <c r="B2871" t="s">
        <v>2546</v>
      </c>
      <c r="C2871">
        <v>2013</v>
      </c>
      <c r="D2871" s="2" t="s">
        <v>6445</v>
      </c>
      <c r="E2871" s="4">
        <f t="shared" si="358"/>
        <v>41320</v>
      </c>
      <c r="F2871" s="5">
        <f t="shared" ca="1" si="359"/>
        <v>2.3882891282978251</v>
      </c>
      <c r="G2871" s="1">
        <v>2152428</v>
      </c>
      <c r="H2871" t="s">
        <v>56</v>
      </c>
      <c r="I2871" t="s">
        <v>33</v>
      </c>
      <c r="J2871" s="6" t="str">
        <f t="shared" si="360"/>
        <v>Amsterdam</v>
      </c>
      <c r="K2871" t="s">
        <v>34</v>
      </c>
      <c r="L2871" s="6" t="str">
        <f t="shared" si="361"/>
        <v>North Holland</v>
      </c>
      <c r="M2871" s="1">
        <v>1071</v>
      </c>
      <c r="N2871" t="s">
        <v>35</v>
      </c>
      <c r="O2871">
        <v>52.353696600360202</v>
      </c>
      <c r="P2871">
        <v>4.8809826490889003</v>
      </c>
      <c r="Q2871" t="s">
        <v>36</v>
      </c>
      <c r="R2871" t="s">
        <v>37</v>
      </c>
      <c r="S2871">
        <v>5</v>
      </c>
      <c r="T2871">
        <v>1</v>
      </c>
      <c r="U2871">
        <v>3</v>
      </c>
      <c r="V2871">
        <v>5</v>
      </c>
      <c r="W2871" t="s">
        <v>38</v>
      </c>
      <c r="X2871" s="8">
        <v>125</v>
      </c>
      <c r="Y2871">
        <v>2</v>
      </c>
      <c r="Z2871">
        <v>15</v>
      </c>
      <c r="AA2871">
        <v>2</v>
      </c>
      <c r="AB2871" s="6">
        <f t="shared" si="362"/>
        <v>8</v>
      </c>
      <c r="AC2871" s="13">
        <f t="shared" si="363"/>
        <v>125</v>
      </c>
      <c r="AD2871" s="13">
        <f t="shared" si="364"/>
        <v>250</v>
      </c>
      <c r="AE2871" s="13">
        <f t="shared" si="365"/>
        <v>2000</v>
      </c>
      <c r="AF2871" t="s">
        <v>47</v>
      </c>
      <c r="AG2871">
        <v>1</v>
      </c>
      <c r="AH2871">
        <v>4</v>
      </c>
      <c r="AI2871">
        <v>95</v>
      </c>
      <c r="AJ2871">
        <v>10</v>
      </c>
      <c r="AK2871">
        <v>9</v>
      </c>
      <c r="AL2871">
        <v>10</v>
      </c>
      <c r="AM2871">
        <v>10</v>
      </c>
      <c r="AN2871">
        <v>9</v>
      </c>
      <c r="AO2871">
        <v>9</v>
      </c>
    </row>
    <row r="2872" spans="1:41">
      <c r="A2872" s="1">
        <v>5102632</v>
      </c>
      <c r="B2872" t="s">
        <v>2547</v>
      </c>
      <c r="C2872">
        <v>2013</v>
      </c>
      <c r="D2872" s="2" t="s">
        <v>6617</v>
      </c>
      <c r="E2872" s="4">
        <f t="shared" si="358"/>
        <v>41321</v>
      </c>
      <c r="F2872" s="5">
        <f t="shared" ca="1" si="359"/>
        <v>2.3855494022704278</v>
      </c>
      <c r="G2872" s="1">
        <v>946142</v>
      </c>
      <c r="H2872" t="s">
        <v>32</v>
      </c>
      <c r="I2872" t="s">
        <v>33</v>
      </c>
      <c r="J2872" s="6" t="str">
        <f t="shared" si="360"/>
        <v>Amsterdam</v>
      </c>
      <c r="K2872" t="s">
        <v>34</v>
      </c>
      <c r="L2872" s="6" t="str">
        <f t="shared" si="361"/>
        <v>North Holland</v>
      </c>
      <c r="M2872" s="1" t="s">
        <v>2171</v>
      </c>
      <c r="N2872" t="s">
        <v>35</v>
      </c>
      <c r="O2872">
        <v>52.380849249297903</v>
      </c>
      <c r="P2872">
        <v>4.8745520682028598</v>
      </c>
      <c r="Q2872" t="s">
        <v>36</v>
      </c>
      <c r="R2872" t="s">
        <v>37</v>
      </c>
      <c r="S2872">
        <v>2</v>
      </c>
      <c r="T2872">
        <v>1</v>
      </c>
      <c r="U2872">
        <v>1</v>
      </c>
      <c r="V2872">
        <v>1</v>
      </c>
      <c r="W2872" t="s">
        <v>38</v>
      </c>
      <c r="X2872" s="8">
        <v>67</v>
      </c>
      <c r="Y2872">
        <v>1</v>
      </c>
      <c r="Z2872">
        <v>20</v>
      </c>
      <c r="AA2872">
        <v>3</v>
      </c>
      <c r="AB2872" s="6">
        <f t="shared" si="362"/>
        <v>180</v>
      </c>
      <c r="AC2872" s="13">
        <f t="shared" si="363"/>
        <v>87</v>
      </c>
      <c r="AD2872" s="13">
        <f t="shared" si="364"/>
        <v>261</v>
      </c>
      <c r="AE2872" s="13">
        <f t="shared" si="365"/>
        <v>46980</v>
      </c>
      <c r="AF2872" t="s">
        <v>39</v>
      </c>
      <c r="AG2872">
        <v>0.92</v>
      </c>
      <c r="AH2872">
        <v>90</v>
      </c>
      <c r="AI2872">
        <v>93</v>
      </c>
      <c r="AJ2872">
        <v>10</v>
      </c>
      <c r="AK2872">
        <v>10</v>
      </c>
      <c r="AL2872">
        <v>10</v>
      </c>
      <c r="AM2872">
        <v>10</v>
      </c>
      <c r="AN2872">
        <v>9</v>
      </c>
      <c r="AO2872">
        <v>9</v>
      </c>
    </row>
    <row r="2873" spans="1:41">
      <c r="A2873" s="1">
        <v>5102649</v>
      </c>
      <c r="B2873" t="s">
        <v>927</v>
      </c>
      <c r="C2873">
        <v>2013</v>
      </c>
      <c r="D2873" s="2" t="s">
        <v>6617</v>
      </c>
      <c r="E2873" s="4">
        <f t="shared" si="358"/>
        <v>41321</v>
      </c>
      <c r="F2873" s="5">
        <f t="shared" ca="1" si="359"/>
        <v>2.3855494022704278</v>
      </c>
      <c r="G2873" s="1">
        <v>3336727</v>
      </c>
      <c r="H2873" t="s">
        <v>71</v>
      </c>
      <c r="I2873" t="s">
        <v>33</v>
      </c>
      <c r="J2873" s="6" t="str">
        <f t="shared" si="360"/>
        <v>Amsterdam</v>
      </c>
      <c r="K2873" t="s">
        <v>34</v>
      </c>
      <c r="L2873" s="6" t="str">
        <f t="shared" si="361"/>
        <v>North Holland</v>
      </c>
      <c r="M2873" s="1" t="s">
        <v>2548</v>
      </c>
      <c r="N2873" t="s">
        <v>35</v>
      </c>
      <c r="O2873">
        <v>52.375529582079501</v>
      </c>
      <c r="P2873">
        <v>4.8555391899184999</v>
      </c>
      <c r="Q2873" t="s">
        <v>36</v>
      </c>
      <c r="R2873" t="s">
        <v>42</v>
      </c>
      <c r="S2873">
        <v>2</v>
      </c>
      <c r="T2873">
        <v>1</v>
      </c>
      <c r="U2873">
        <v>1</v>
      </c>
      <c r="V2873">
        <v>1</v>
      </c>
      <c r="W2873" t="s">
        <v>38</v>
      </c>
      <c r="X2873" s="8">
        <v>60</v>
      </c>
      <c r="Y2873">
        <v>1</v>
      </c>
      <c r="Z2873">
        <v>0</v>
      </c>
      <c r="AA2873">
        <v>3</v>
      </c>
      <c r="AB2873" s="6">
        <f t="shared" si="362"/>
        <v>40</v>
      </c>
      <c r="AC2873" s="13">
        <f t="shared" si="363"/>
        <v>60</v>
      </c>
      <c r="AD2873" s="13">
        <f t="shared" si="364"/>
        <v>180</v>
      </c>
      <c r="AE2873" s="13">
        <f t="shared" si="365"/>
        <v>7200</v>
      </c>
      <c r="AF2873" t="s">
        <v>47</v>
      </c>
      <c r="AG2873">
        <v>0.88</v>
      </c>
      <c r="AH2873">
        <v>20</v>
      </c>
      <c r="AI2873">
        <v>94</v>
      </c>
      <c r="AJ2873">
        <v>9</v>
      </c>
      <c r="AK2873">
        <v>8</v>
      </c>
      <c r="AL2873">
        <v>9</v>
      </c>
      <c r="AM2873">
        <v>9</v>
      </c>
      <c r="AN2873">
        <v>9</v>
      </c>
      <c r="AO2873">
        <v>9</v>
      </c>
    </row>
    <row r="2874" spans="1:41">
      <c r="A2874" s="1">
        <v>5104770</v>
      </c>
      <c r="B2874" t="s">
        <v>2549</v>
      </c>
      <c r="C2874">
        <v>2013</v>
      </c>
      <c r="D2874" s="2" t="s">
        <v>6617</v>
      </c>
      <c r="E2874" s="4">
        <f t="shared" si="358"/>
        <v>41321</v>
      </c>
      <c r="F2874" s="5">
        <f t="shared" ca="1" si="359"/>
        <v>2.3855494022704278</v>
      </c>
      <c r="G2874" s="1">
        <v>962066</v>
      </c>
      <c r="H2874" t="s">
        <v>60</v>
      </c>
      <c r="I2874" t="s">
        <v>33</v>
      </c>
      <c r="J2874" s="6" t="str">
        <f t="shared" si="360"/>
        <v>Amsterdam</v>
      </c>
      <c r="K2874" t="s">
        <v>34</v>
      </c>
      <c r="L2874" s="6" t="str">
        <f t="shared" si="361"/>
        <v>North Holland</v>
      </c>
      <c r="M2874" s="1">
        <v>1072</v>
      </c>
      <c r="N2874" t="s">
        <v>35</v>
      </c>
      <c r="O2874">
        <v>52.355506315487702</v>
      </c>
      <c r="P2874">
        <v>4.8916976396723397</v>
      </c>
      <c r="Q2874" t="s">
        <v>36</v>
      </c>
      <c r="R2874" t="s">
        <v>42</v>
      </c>
      <c r="S2874">
        <v>2</v>
      </c>
      <c r="T2874">
        <v>1</v>
      </c>
      <c r="U2874">
        <v>1</v>
      </c>
      <c r="V2874">
        <v>1</v>
      </c>
      <c r="W2874" t="s">
        <v>38</v>
      </c>
      <c r="X2874" s="8">
        <v>70</v>
      </c>
      <c r="Y2874">
        <v>1</v>
      </c>
      <c r="Z2874">
        <v>0</v>
      </c>
      <c r="AA2874">
        <v>2</v>
      </c>
      <c r="AB2874" s="6">
        <f t="shared" si="362"/>
        <v>44</v>
      </c>
      <c r="AC2874" s="13">
        <f t="shared" si="363"/>
        <v>70</v>
      </c>
      <c r="AD2874" s="13">
        <f t="shared" si="364"/>
        <v>140</v>
      </c>
      <c r="AE2874" s="13">
        <f t="shared" si="365"/>
        <v>6160</v>
      </c>
      <c r="AF2874" t="s">
        <v>47</v>
      </c>
      <c r="AG2874">
        <v>1</v>
      </c>
      <c r="AH2874">
        <v>22</v>
      </c>
      <c r="AI2874">
        <v>96</v>
      </c>
      <c r="AJ2874">
        <v>10</v>
      </c>
      <c r="AK2874">
        <v>10</v>
      </c>
      <c r="AL2874">
        <v>10</v>
      </c>
      <c r="AM2874">
        <v>10</v>
      </c>
      <c r="AN2874">
        <v>10</v>
      </c>
      <c r="AO2874">
        <v>10</v>
      </c>
    </row>
    <row r="2875" spans="1:41">
      <c r="A2875" s="1">
        <v>5105426</v>
      </c>
      <c r="B2875" t="s">
        <v>2550</v>
      </c>
      <c r="C2875">
        <v>2013</v>
      </c>
      <c r="D2875" s="2" t="s">
        <v>6617</v>
      </c>
      <c r="E2875" s="4">
        <f t="shared" si="358"/>
        <v>41321</v>
      </c>
      <c r="F2875" s="5">
        <f t="shared" ca="1" si="359"/>
        <v>2.3855494022704278</v>
      </c>
      <c r="G2875" s="1">
        <v>943625</v>
      </c>
      <c r="H2875" t="s">
        <v>45</v>
      </c>
      <c r="I2875" t="s">
        <v>33</v>
      </c>
      <c r="J2875" s="6" t="str">
        <f t="shared" si="360"/>
        <v>Amsterdam</v>
      </c>
      <c r="K2875" t="s">
        <v>34</v>
      </c>
      <c r="L2875" s="6" t="str">
        <f t="shared" si="361"/>
        <v>North Holland</v>
      </c>
      <c r="M2875" s="1" t="s">
        <v>2551</v>
      </c>
      <c r="N2875" t="s">
        <v>35</v>
      </c>
      <c r="O2875">
        <v>52.3675759699899</v>
      </c>
      <c r="P2875">
        <v>4.8719400885733402</v>
      </c>
      <c r="Q2875" t="s">
        <v>36</v>
      </c>
      <c r="R2875" t="s">
        <v>37</v>
      </c>
      <c r="S2875">
        <v>2</v>
      </c>
      <c r="T2875">
        <v>1</v>
      </c>
      <c r="U2875">
        <v>1</v>
      </c>
      <c r="V2875">
        <v>1</v>
      </c>
      <c r="W2875" t="s">
        <v>38</v>
      </c>
      <c r="X2875" s="8">
        <v>70</v>
      </c>
      <c r="Y2875">
        <v>1</v>
      </c>
      <c r="Z2875">
        <v>0</v>
      </c>
      <c r="AA2875">
        <v>2</v>
      </c>
      <c r="AB2875" s="6">
        <f t="shared" si="362"/>
        <v>66</v>
      </c>
      <c r="AC2875" s="13">
        <f t="shared" si="363"/>
        <v>70</v>
      </c>
      <c r="AD2875" s="13">
        <f t="shared" si="364"/>
        <v>140</v>
      </c>
      <c r="AE2875" s="13">
        <f t="shared" si="365"/>
        <v>9240</v>
      </c>
      <c r="AF2875" t="s">
        <v>47</v>
      </c>
      <c r="AG2875">
        <v>0.9</v>
      </c>
      <c r="AH2875">
        <v>33</v>
      </c>
      <c r="AI2875">
        <v>94</v>
      </c>
      <c r="AJ2875">
        <v>9</v>
      </c>
      <c r="AK2875">
        <v>9</v>
      </c>
      <c r="AL2875">
        <v>9</v>
      </c>
      <c r="AM2875">
        <v>9</v>
      </c>
      <c r="AN2875">
        <v>10</v>
      </c>
      <c r="AO2875">
        <v>9</v>
      </c>
    </row>
    <row r="2876" spans="1:41">
      <c r="A2876" s="1">
        <v>5106560</v>
      </c>
      <c r="B2876" t="s">
        <v>2552</v>
      </c>
      <c r="C2876">
        <v>2013</v>
      </c>
      <c r="D2876" s="2" t="s">
        <v>6617</v>
      </c>
      <c r="E2876" s="4">
        <f t="shared" si="358"/>
        <v>41321</v>
      </c>
      <c r="F2876" s="5">
        <f t="shared" ca="1" si="359"/>
        <v>2.3855494022704278</v>
      </c>
      <c r="G2876" s="1">
        <v>4872957</v>
      </c>
      <c r="H2876" t="s">
        <v>51</v>
      </c>
      <c r="I2876" t="s">
        <v>33</v>
      </c>
      <c r="J2876" s="6" t="str">
        <f t="shared" si="360"/>
        <v>Amsterdam</v>
      </c>
      <c r="K2876" t="s">
        <v>46</v>
      </c>
      <c r="L2876" s="6" t="str">
        <f t="shared" si="361"/>
        <v>North Holland</v>
      </c>
      <c r="M2876" s="1" t="s">
        <v>2553</v>
      </c>
      <c r="N2876" t="s">
        <v>35</v>
      </c>
      <c r="O2876">
        <v>52.369034178955701</v>
      </c>
      <c r="P2876">
        <v>4.8834034444877599</v>
      </c>
      <c r="Q2876" t="s">
        <v>36</v>
      </c>
      <c r="R2876" t="s">
        <v>37</v>
      </c>
      <c r="S2876">
        <v>2</v>
      </c>
      <c r="T2876">
        <v>1</v>
      </c>
      <c r="U2876">
        <v>2</v>
      </c>
      <c r="V2876">
        <v>1</v>
      </c>
      <c r="W2876" t="s">
        <v>38</v>
      </c>
      <c r="X2876" s="8">
        <v>200</v>
      </c>
      <c r="Y2876">
        <v>1</v>
      </c>
      <c r="Z2876">
        <v>0</v>
      </c>
      <c r="AA2876">
        <v>1</v>
      </c>
      <c r="AB2876" s="6">
        <f t="shared" si="362"/>
        <v>2</v>
      </c>
      <c r="AC2876" s="13">
        <f t="shared" si="363"/>
        <v>200</v>
      </c>
      <c r="AD2876" s="13">
        <f t="shared" si="364"/>
        <v>200</v>
      </c>
      <c r="AE2876" s="13">
        <f t="shared" si="365"/>
        <v>400</v>
      </c>
      <c r="AF2876" t="s">
        <v>39</v>
      </c>
      <c r="AG2876">
        <v>1</v>
      </c>
      <c r="AH2876">
        <v>1</v>
      </c>
      <c r="AI2876">
        <v>100</v>
      </c>
      <c r="AJ2876">
        <v>10</v>
      </c>
      <c r="AK2876">
        <v>10</v>
      </c>
      <c r="AL2876">
        <v>10</v>
      </c>
      <c r="AM2876">
        <v>10</v>
      </c>
      <c r="AN2876">
        <v>10</v>
      </c>
      <c r="AO2876">
        <v>10</v>
      </c>
    </row>
    <row r="2877" spans="1:41">
      <c r="A2877" s="1">
        <v>5113662</v>
      </c>
      <c r="B2877" t="s">
        <v>48</v>
      </c>
      <c r="C2877">
        <v>2013</v>
      </c>
      <c r="D2877" s="2" t="s">
        <v>6353</v>
      </c>
      <c r="E2877" s="4">
        <f t="shared" si="358"/>
        <v>41322</v>
      </c>
      <c r="F2877" s="5">
        <f t="shared" ca="1" si="359"/>
        <v>2.3828096762430304</v>
      </c>
      <c r="G2877" s="1">
        <v>1508944</v>
      </c>
      <c r="H2877" t="s">
        <v>71</v>
      </c>
      <c r="I2877" t="s">
        <v>33</v>
      </c>
      <c r="J2877" s="6" t="str">
        <f t="shared" si="360"/>
        <v>Amsterdam</v>
      </c>
      <c r="K2877" t="s">
        <v>34</v>
      </c>
      <c r="L2877" s="6" t="str">
        <f t="shared" si="361"/>
        <v>North Holland</v>
      </c>
      <c r="M2877" s="1" t="s">
        <v>2554</v>
      </c>
      <c r="N2877" t="s">
        <v>35</v>
      </c>
      <c r="O2877">
        <v>52.3753324851141</v>
      </c>
      <c r="P2877">
        <v>4.8570284172565499</v>
      </c>
      <c r="Q2877" t="s">
        <v>36</v>
      </c>
      <c r="R2877" t="s">
        <v>37</v>
      </c>
      <c r="S2877">
        <v>8</v>
      </c>
      <c r="T2877">
        <v>1</v>
      </c>
      <c r="U2877">
        <v>3</v>
      </c>
      <c r="V2877">
        <v>3</v>
      </c>
      <c r="W2877" t="s">
        <v>38</v>
      </c>
      <c r="X2877" s="8">
        <v>198</v>
      </c>
      <c r="Y2877">
        <v>5</v>
      </c>
      <c r="Z2877">
        <v>29</v>
      </c>
      <c r="AA2877">
        <v>4</v>
      </c>
      <c r="AB2877" s="6">
        <f t="shared" si="362"/>
        <v>34</v>
      </c>
      <c r="AC2877" s="13">
        <f t="shared" si="363"/>
        <v>198</v>
      </c>
      <c r="AD2877" s="13">
        <f t="shared" si="364"/>
        <v>792</v>
      </c>
      <c r="AE2877" s="13">
        <f t="shared" si="365"/>
        <v>26928</v>
      </c>
      <c r="AF2877" t="s">
        <v>43</v>
      </c>
      <c r="AG2877">
        <v>0.97</v>
      </c>
      <c r="AH2877">
        <v>17</v>
      </c>
      <c r="AI2877">
        <v>89</v>
      </c>
      <c r="AJ2877">
        <v>9</v>
      </c>
      <c r="AK2877">
        <v>8</v>
      </c>
      <c r="AL2877">
        <v>10</v>
      </c>
      <c r="AM2877">
        <v>10</v>
      </c>
      <c r="AN2877">
        <v>9</v>
      </c>
      <c r="AO2877">
        <v>8</v>
      </c>
    </row>
    <row r="2878" spans="1:41">
      <c r="A2878" s="1">
        <v>5113662</v>
      </c>
      <c r="B2878" t="s">
        <v>48</v>
      </c>
      <c r="C2878">
        <v>2013</v>
      </c>
      <c r="D2878" s="2" t="s">
        <v>6353</v>
      </c>
      <c r="E2878" s="4">
        <f t="shared" si="358"/>
        <v>41322</v>
      </c>
      <c r="F2878" s="5">
        <f t="shared" ca="1" si="359"/>
        <v>2.3828096762430304</v>
      </c>
      <c r="G2878" s="1">
        <v>944529</v>
      </c>
      <c r="H2878" t="s">
        <v>71</v>
      </c>
      <c r="I2878" t="s">
        <v>33</v>
      </c>
      <c r="J2878" s="6" t="str">
        <f t="shared" si="360"/>
        <v>Amsterdam</v>
      </c>
      <c r="K2878" t="s">
        <v>46</v>
      </c>
      <c r="L2878" s="6" t="str">
        <f t="shared" si="361"/>
        <v>North Holland</v>
      </c>
      <c r="M2878" s="1">
        <v>1055</v>
      </c>
      <c r="N2878" t="s">
        <v>35</v>
      </c>
      <c r="O2878">
        <v>52.3789848593104</v>
      </c>
      <c r="P2878">
        <v>4.8399686751662498</v>
      </c>
      <c r="Q2878" t="s">
        <v>36</v>
      </c>
      <c r="R2878" t="s">
        <v>42</v>
      </c>
      <c r="S2878">
        <v>3</v>
      </c>
      <c r="T2878">
        <v>1</v>
      </c>
      <c r="U2878">
        <v>1</v>
      </c>
      <c r="V2878">
        <v>2</v>
      </c>
      <c r="W2878" t="s">
        <v>38</v>
      </c>
      <c r="X2878" s="8">
        <v>79</v>
      </c>
      <c r="Y2878">
        <v>1</v>
      </c>
      <c r="Z2878">
        <v>29</v>
      </c>
      <c r="AA2878">
        <v>4</v>
      </c>
      <c r="AB2878" s="6">
        <f t="shared" si="362"/>
        <v>40</v>
      </c>
      <c r="AC2878" s="13">
        <f t="shared" si="363"/>
        <v>108</v>
      </c>
      <c r="AD2878" s="13">
        <f t="shared" si="364"/>
        <v>432</v>
      </c>
      <c r="AE2878" s="13">
        <f t="shared" si="365"/>
        <v>17280</v>
      </c>
      <c r="AF2878" t="s">
        <v>43</v>
      </c>
      <c r="AG2878">
        <v>0.97</v>
      </c>
      <c r="AH2878">
        <v>20</v>
      </c>
      <c r="AI2878">
        <v>86</v>
      </c>
      <c r="AJ2878">
        <v>8</v>
      </c>
      <c r="AK2878">
        <v>9</v>
      </c>
      <c r="AL2878">
        <v>9</v>
      </c>
      <c r="AM2878">
        <v>9</v>
      </c>
      <c r="AN2878">
        <v>8</v>
      </c>
      <c r="AO2878">
        <v>8</v>
      </c>
    </row>
    <row r="2879" spans="1:41">
      <c r="A2879" s="1">
        <v>5113662</v>
      </c>
      <c r="B2879" t="s">
        <v>48</v>
      </c>
      <c r="C2879">
        <v>2013</v>
      </c>
      <c r="D2879" s="2" t="s">
        <v>6353</v>
      </c>
      <c r="E2879" s="4">
        <f t="shared" si="358"/>
        <v>41322</v>
      </c>
      <c r="F2879" s="5">
        <f t="shared" ca="1" si="359"/>
        <v>2.3828096762430304</v>
      </c>
      <c r="G2879" s="1">
        <v>3736177</v>
      </c>
      <c r="H2879" t="s">
        <v>71</v>
      </c>
      <c r="I2879" t="s">
        <v>33</v>
      </c>
      <c r="J2879" s="6" t="str">
        <f t="shared" si="360"/>
        <v>Amsterdam</v>
      </c>
      <c r="K2879" t="s">
        <v>34</v>
      </c>
      <c r="L2879" s="6" t="str">
        <f t="shared" si="361"/>
        <v>North Holland</v>
      </c>
      <c r="M2879" s="1">
        <v>1055</v>
      </c>
      <c r="N2879" t="s">
        <v>35</v>
      </c>
      <c r="O2879">
        <v>52.375050582103498</v>
      </c>
      <c r="P2879">
        <v>4.8572705619909904</v>
      </c>
      <c r="Q2879" t="s">
        <v>36</v>
      </c>
      <c r="R2879" t="s">
        <v>37</v>
      </c>
      <c r="S2879">
        <v>3</v>
      </c>
      <c r="T2879">
        <v>1</v>
      </c>
      <c r="U2879">
        <v>0</v>
      </c>
      <c r="V2879">
        <v>2</v>
      </c>
      <c r="W2879" t="s">
        <v>38</v>
      </c>
      <c r="X2879" s="8">
        <v>98</v>
      </c>
      <c r="Y2879">
        <v>2</v>
      </c>
      <c r="Z2879">
        <v>29</v>
      </c>
      <c r="AA2879">
        <v>4</v>
      </c>
      <c r="AB2879" s="6">
        <f t="shared" si="362"/>
        <v>2</v>
      </c>
      <c r="AC2879" s="13">
        <f t="shared" si="363"/>
        <v>98</v>
      </c>
      <c r="AD2879" s="13">
        <f t="shared" si="364"/>
        <v>392</v>
      </c>
      <c r="AE2879" s="13">
        <f t="shared" si="365"/>
        <v>784</v>
      </c>
      <c r="AF2879" t="s">
        <v>43</v>
      </c>
      <c r="AG2879">
        <v>0.97</v>
      </c>
      <c r="AH2879">
        <v>1</v>
      </c>
      <c r="AI2879">
        <v>60</v>
      </c>
      <c r="AJ2879">
        <v>8</v>
      </c>
      <c r="AK2879">
        <v>4</v>
      </c>
      <c r="AL2879">
        <v>8</v>
      </c>
      <c r="AM2879">
        <v>10</v>
      </c>
      <c r="AN2879">
        <v>6</v>
      </c>
      <c r="AO2879">
        <v>6</v>
      </c>
    </row>
    <row r="2880" spans="1:41">
      <c r="A2880" s="1">
        <v>5114247</v>
      </c>
      <c r="B2880" t="s">
        <v>1243</v>
      </c>
      <c r="C2880">
        <v>2013</v>
      </c>
      <c r="D2880" s="2" t="s">
        <v>6353</v>
      </c>
      <c r="E2880" s="4">
        <f t="shared" si="358"/>
        <v>41322</v>
      </c>
      <c r="F2880" s="5">
        <f t="shared" ca="1" si="359"/>
        <v>2.3828096762430304</v>
      </c>
      <c r="G2880" s="1">
        <v>3866131</v>
      </c>
      <c r="H2880" t="s">
        <v>45</v>
      </c>
      <c r="I2880" t="s">
        <v>33</v>
      </c>
      <c r="J2880" s="6" t="str">
        <f t="shared" si="360"/>
        <v>Amsterdam</v>
      </c>
      <c r="K2880" t="s">
        <v>34</v>
      </c>
      <c r="L2880" s="6" t="str">
        <f t="shared" si="361"/>
        <v>North Holland</v>
      </c>
      <c r="M2880" s="1">
        <v>1054</v>
      </c>
      <c r="N2880" t="s">
        <v>35</v>
      </c>
      <c r="O2880">
        <v>52.360187613417501</v>
      </c>
      <c r="P2880">
        <v>4.8623058818363196</v>
      </c>
      <c r="Q2880" t="s">
        <v>36</v>
      </c>
      <c r="R2880" t="s">
        <v>37</v>
      </c>
      <c r="S2880">
        <v>3</v>
      </c>
      <c r="T2880">
        <v>1</v>
      </c>
      <c r="U2880">
        <v>1</v>
      </c>
      <c r="V2880">
        <v>1</v>
      </c>
      <c r="W2880" t="s">
        <v>38</v>
      </c>
      <c r="X2880" s="8">
        <v>86</v>
      </c>
      <c r="Y2880">
        <v>2</v>
      </c>
      <c r="Z2880">
        <v>20</v>
      </c>
      <c r="AA2880">
        <v>3</v>
      </c>
      <c r="AB2880" s="6">
        <f t="shared" si="362"/>
        <v>4</v>
      </c>
      <c r="AC2880" s="13">
        <f t="shared" si="363"/>
        <v>86</v>
      </c>
      <c r="AD2880" s="13">
        <f t="shared" si="364"/>
        <v>258</v>
      </c>
      <c r="AE2880" s="13">
        <f t="shared" si="365"/>
        <v>1032</v>
      </c>
      <c r="AF2880" t="s">
        <v>39</v>
      </c>
      <c r="AG2880">
        <v>1</v>
      </c>
      <c r="AH2880">
        <v>2</v>
      </c>
      <c r="AI2880">
        <v>100</v>
      </c>
      <c r="AJ2880">
        <v>10</v>
      </c>
      <c r="AK2880">
        <v>10</v>
      </c>
      <c r="AL2880">
        <v>9</v>
      </c>
      <c r="AM2880">
        <v>9</v>
      </c>
      <c r="AN2880">
        <v>10</v>
      </c>
      <c r="AO2880">
        <v>9</v>
      </c>
    </row>
    <row r="2881" spans="1:41">
      <c r="A2881" s="1">
        <v>5117324</v>
      </c>
      <c r="B2881" t="s">
        <v>2555</v>
      </c>
      <c r="C2881">
        <v>2013</v>
      </c>
      <c r="D2881" s="2" t="s">
        <v>6353</v>
      </c>
      <c r="E2881" s="4">
        <f t="shared" si="358"/>
        <v>41322</v>
      </c>
      <c r="F2881" s="5">
        <f t="shared" ca="1" si="359"/>
        <v>2.3828096762430304</v>
      </c>
      <c r="G2881" s="1">
        <v>4963297</v>
      </c>
      <c r="H2881" t="s">
        <v>41</v>
      </c>
      <c r="I2881" t="s">
        <v>33</v>
      </c>
      <c r="J2881" s="6" t="str">
        <f t="shared" si="360"/>
        <v>Amsterdam</v>
      </c>
      <c r="K2881" t="s">
        <v>46</v>
      </c>
      <c r="L2881" s="6" t="str">
        <f t="shared" si="361"/>
        <v>North Holland</v>
      </c>
      <c r="M2881" s="1">
        <v>1095</v>
      </c>
      <c r="N2881" t="s">
        <v>35</v>
      </c>
      <c r="O2881">
        <v>52.363394182150799</v>
      </c>
      <c r="P2881">
        <v>4.9460668661371701</v>
      </c>
      <c r="Q2881" t="s">
        <v>36</v>
      </c>
      <c r="R2881" t="s">
        <v>37</v>
      </c>
      <c r="S2881">
        <v>3</v>
      </c>
      <c r="T2881">
        <v>1</v>
      </c>
      <c r="U2881">
        <v>1</v>
      </c>
      <c r="V2881">
        <v>1</v>
      </c>
      <c r="W2881" t="s">
        <v>38</v>
      </c>
      <c r="X2881" s="8">
        <v>80</v>
      </c>
      <c r="Y2881">
        <v>1</v>
      </c>
      <c r="Z2881">
        <v>0</v>
      </c>
      <c r="AA2881">
        <v>1</v>
      </c>
      <c r="AB2881" s="6">
        <f t="shared" si="362"/>
        <v>0</v>
      </c>
      <c r="AC2881" s="13">
        <f t="shared" si="363"/>
        <v>80</v>
      </c>
      <c r="AD2881" s="13">
        <f t="shared" si="364"/>
        <v>80</v>
      </c>
      <c r="AE2881" s="13">
        <f t="shared" si="365"/>
        <v>0</v>
      </c>
      <c r="AF2881" t="s">
        <v>47</v>
      </c>
      <c r="AG2881">
        <v>1</v>
      </c>
      <c r="AH2881">
        <v>0</v>
      </c>
    </row>
    <row r="2882" spans="1:41">
      <c r="A2882" s="1">
        <v>5123332</v>
      </c>
      <c r="B2882" t="s">
        <v>651</v>
      </c>
      <c r="C2882">
        <v>2013</v>
      </c>
      <c r="D2882" s="2" t="s">
        <v>6353</v>
      </c>
      <c r="E2882" s="4">
        <f t="shared" ref="E2882:E2945" si="366">DATE(C2882,LEFT(D2882,FIND("/",D2882)-1),RIGHT(D2882,LEN(D2882)-FIND("/",D2882)))</f>
        <v>41322</v>
      </c>
      <c r="F2882" s="5">
        <f t="shared" ref="F2882:F2945" ca="1" si="367">(NOW()-E2882)/365</f>
        <v>2.3828096762430304</v>
      </c>
      <c r="G2882" s="1">
        <v>4866035</v>
      </c>
      <c r="H2882" t="s">
        <v>60</v>
      </c>
      <c r="I2882" t="s">
        <v>33</v>
      </c>
      <c r="J2882" s="6" t="str">
        <f t="shared" ref="J2882:J2945" si="368">VLOOKUP(I2882,city,2,FALSE)</f>
        <v>Amsterdam</v>
      </c>
      <c r="K2882" t="s">
        <v>46</v>
      </c>
      <c r="L2882" s="6" t="str">
        <f t="shared" ref="L2882:L2945" si="369">VLOOKUP(K2882,state,2,FALSE)</f>
        <v>North Holland</v>
      </c>
      <c r="M2882" s="1" t="s">
        <v>2556</v>
      </c>
      <c r="N2882" t="s">
        <v>35</v>
      </c>
      <c r="O2882">
        <v>52.355636062320798</v>
      </c>
      <c r="P2882">
        <v>4.8909800899060798</v>
      </c>
      <c r="Q2882" t="s">
        <v>36</v>
      </c>
      <c r="R2882" t="s">
        <v>37</v>
      </c>
      <c r="S2882">
        <v>2</v>
      </c>
      <c r="T2882">
        <v>1</v>
      </c>
      <c r="U2882">
        <v>1</v>
      </c>
      <c r="V2882">
        <v>1</v>
      </c>
      <c r="W2882" t="s">
        <v>38</v>
      </c>
      <c r="X2882" s="8">
        <v>65</v>
      </c>
      <c r="Y2882">
        <v>1</v>
      </c>
      <c r="Z2882">
        <v>0</v>
      </c>
      <c r="AA2882">
        <v>1</v>
      </c>
      <c r="AB2882" s="6">
        <f t="shared" si="362"/>
        <v>8</v>
      </c>
      <c r="AC2882" s="13">
        <f t="shared" si="363"/>
        <v>65</v>
      </c>
      <c r="AD2882" s="13">
        <f t="shared" si="364"/>
        <v>65</v>
      </c>
      <c r="AE2882" s="13">
        <f t="shared" si="365"/>
        <v>520</v>
      </c>
      <c r="AF2882" t="s">
        <v>43</v>
      </c>
      <c r="AG2882">
        <v>1</v>
      </c>
      <c r="AH2882">
        <v>4</v>
      </c>
      <c r="AI2882">
        <v>95</v>
      </c>
      <c r="AJ2882">
        <v>10</v>
      </c>
      <c r="AK2882">
        <v>9</v>
      </c>
      <c r="AL2882">
        <v>10</v>
      </c>
      <c r="AM2882">
        <v>10</v>
      </c>
      <c r="AN2882">
        <v>10</v>
      </c>
      <c r="AO2882">
        <v>10</v>
      </c>
    </row>
    <row r="2883" spans="1:41">
      <c r="A2883" s="1">
        <v>5127223</v>
      </c>
      <c r="B2883" t="s">
        <v>484</v>
      </c>
      <c r="C2883">
        <v>2013</v>
      </c>
      <c r="D2883" s="2" t="s">
        <v>6618</v>
      </c>
      <c r="E2883" s="4">
        <f t="shared" si="366"/>
        <v>41323</v>
      </c>
      <c r="F2883" s="5">
        <f t="shared" ca="1" si="367"/>
        <v>2.3800699502156335</v>
      </c>
      <c r="G2883" s="1">
        <v>2929338</v>
      </c>
      <c r="H2883" t="s">
        <v>32</v>
      </c>
      <c r="I2883" t="s">
        <v>33</v>
      </c>
      <c r="J2883" s="6" t="str">
        <f t="shared" si="368"/>
        <v>Amsterdam</v>
      </c>
      <c r="K2883" t="s">
        <v>34</v>
      </c>
      <c r="L2883" s="6" t="str">
        <f t="shared" si="369"/>
        <v>North Holland</v>
      </c>
      <c r="M2883" s="1" t="s">
        <v>2557</v>
      </c>
      <c r="N2883" t="s">
        <v>35</v>
      </c>
      <c r="O2883">
        <v>52.387289099988301</v>
      </c>
      <c r="P2883">
        <v>4.8808351621801798</v>
      </c>
      <c r="Q2883" t="s">
        <v>36</v>
      </c>
      <c r="R2883" t="s">
        <v>37</v>
      </c>
      <c r="S2883">
        <v>2</v>
      </c>
      <c r="T2883">
        <v>1</v>
      </c>
      <c r="U2883">
        <v>1</v>
      </c>
      <c r="V2883">
        <v>1</v>
      </c>
      <c r="W2883" t="s">
        <v>38</v>
      </c>
      <c r="X2883" s="8">
        <v>90</v>
      </c>
      <c r="Y2883">
        <v>1</v>
      </c>
      <c r="Z2883">
        <v>0</v>
      </c>
      <c r="AA2883">
        <v>1</v>
      </c>
      <c r="AB2883" s="6">
        <f t="shared" ref="AB2883:AB2946" si="370">AH2883/0.5</f>
        <v>2</v>
      </c>
      <c r="AC2883" s="13">
        <f t="shared" ref="AC2883:AC2946" si="371">IF(Y2883&gt;1,X2883,IF(S2883&gt;1,X2883+Z2883,X2883))</f>
        <v>90</v>
      </c>
      <c r="AD2883" s="13">
        <f t="shared" si="364"/>
        <v>90</v>
      </c>
      <c r="AE2883" s="13">
        <f t="shared" si="365"/>
        <v>180</v>
      </c>
      <c r="AF2883" t="s">
        <v>39</v>
      </c>
      <c r="AG2883">
        <v>0.67</v>
      </c>
      <c r="AH2883">
        <v>1</v>
      </c>
      <c r="AI2883">
        <v>100</v>
      </c>
      <c r="AJ2883">
        <v>10</v>
      </c>
      <c r="AK2883">
        <v>10</v>
      </c>
      <c r="AL2883">
        <v>10</v>
      </c>
      <c r="AM2883">
        <v>10</v>
      </c>
      <c r="AN2883">
        <v>10</v>
      </c>
      <c r="AO2883">
        <v>10</v>
      </c>
    </row>
    <row r="2884" spans="1:41">
      <c r="A2884" s="1">
        <v>5128289</v>
      </c>
      <c r="B2884" t="s">
        <v>2558</v>
      </c>
      <c r="C2884">
        <v>2013</v>
      </c>
      <c r="D2884" s="2" t="s">
        <v>6618</v>
      </c>
      <c r="E2884" s="4">
        <f t="shared" si="366"/>
        <v>41323</v>
      </c>
      <c r="F2884" s="5">
        <f t="shared" ca="1" si="367"/>
        <v>2.3800699502156335</v>
      </c>
      <c r="G2884" s="1">
        <v>4724281</v>
      </c>
      <c r="H2884" t="s">
        <v>51</v>
      </c>
      <c r="I2884" t="s">
        <v>33</v>
      </c>
      <c r="J2884" s="6" t="str">
        <f t="shared" si="368"/>
        <v>Amsterdam</v>
      </c>
      <c r="K2884" t="s">
        <v>46</v>
      </c>
      <c r="L2884" s="6" t="str">
        <f t="shared" si="369"/>
        <v>North Holland</v>
      </c>
      <c r="M2884" s="1" t="s">
        <v>2559</v>
      </c>
      <c r="N2884" t="s">
        <v>35</v>
      </c>
      <c r="O2884">
        <v>52.369126235132903</v>
      </c>
      <c r="P2884">
        <v>4.88739785110812</v>
      </c>
      <c r="Q2884" t="s">
        <v>36</v>
      </c>
      <c r="R2884" t="s">
        <v>37</v>
      </c>
      <c r="S2884">
        <v>4</v>
      </c>
      <c r="T2884">
        <v>1</v>
      </c>
      <c r="U2884">
        <v>2</v>
      </c>
      <c r="V2884">
        <v>2</v>
      </c>
      <c r="W2884" t="s">
        <v>38</v>
      </c>
      <c r="X2884" s="8">
        <v>200</v>
      </c>
      <c r="Y2884">
        <v>1</v>
      </c>
      <c r="Z2884">
        <v>0</v>
      </c>
      <c r="AA2884">
        <v>2</v>
      </c>
      <c r="AB2884" s="6">
        <f t="shared" si="370"/>
        <v>8</v>
      </c>
      <c r="AC2884" s="13">
        <f t="shared" si="371"/>
        <v>200</v>
      </c>
      <c r="AD2884" s="13">
        <f t="shared" si="364"/>
        <v>400</v>
      </c>
      <c r="AE2884" s="13">
        <f t="shared" si="365"/>
        <v>3200</v>
      </c>
      <c r="AF2884" t="s">
        <v>39</v>
      </c>
      <c r="AG2884">
        <v>0.62</v>
      </c>
      <c r="AH2884">
        <v>4</v>
      </c>
      <c r="AI2884">
        <v>90</v>
      </c>
      <c r="AJ2884">
        <v>10</v>
      </c>
      <c r="AK2884">
        <v>9</v>
      </c>
      <c r="AL2884">
        <v>10</v>
      </c>
      <c r="AM2884">
        <v>10</v>
      </c>
      <c r="AN2884">
        <v>10</v>
      </c>
      <c r="AO2884">
        <v>9</v>
      </c>
    </row>
    <row r="2885" spans="1:41">
      <c r="A2885" s="1">
        <v>5130293</v>
      </c>
      <c r="B2885" t="s">
        <v>1064</v>
      </c>
      <c r="C2885">
        <v>2013</v>
      </c>
      <c r="D2885" s="2" t="s">
        <v>6618</v>
      </c>
      <c r="E2885" s="4">
        <f t="shared" si="366"/>
        <v>41323</v>
      </c>
      <c r="F2885" s="5">
        <f t="shared" ca="1" si="367"/>
        <v>2.3800699502156335</v>
      </c>
      <c r="G2885" s="1">
        <v>946729</v>
      </c>
      <c r="H2885" t="s">
        <v>60</v>
      </c>
      <c r="I2885" t="s">
        <v>33</v>
      </c>
      <c r="J2885" s="6" t="str">
        <f t="shared" si="368"/>
        <v>Amsterdam</v>
      </c>
      <c r="K2885" t="s">
        <v>34</v>
      </c>
      <c r="L2885" s="6" t="str">
        <f t="shared" si="369"/>
        <v>North Holland</v>
      </c>
      <c r="N2885" t="s">
        <v>35</v>
      </c>
      <c r="O2885">
        <v>52.349637563934401</v>
      </c>
      <c r="P2885">
        <v>4.8981965757908004</v>
      </c>
      <c r="Q2885" t="s">
        <v>36</v>
      </c>
      <c r="R2885" t="s">
        <v>37</v>
      </c>
      <c r="S2885">
        <v>2</v>
      </c>
      <c r="T2885">
        <v>1</v>
      </c>
      <c r="U2885">
        <v>1</v>
      </c>
      <c r="V2885">
        <v>1</v>
      </c>
      <c r="W2885" t="s">
        <v>38</v>
      </c>
      <c r="X2885" s="8">
        <v>139</v>
      </c>
      <c r="Y2885">
        <v>2</v>
      </c>
      <c r="Z2885">
        <v>0</v>
      </c>
      <c r="AA2885">
        <v>2</v>
      </c>
      <c r="AB2885" s="6">
        <f t="shared" si="370"/>
        <v>12</v>
      </c>
      <c r="AC2885" s="13">
        <f t="shared" si="371"/>
        <v>139</v>
      </c>
      <c r="AD2885" s="13">
        <f t="shared" si="364"/>
        <v>278</v>
      </c>
      <c r="AE2885" s="13">
        <f t="shared" si="365"/>
        <v>3336</v>
      </c>
      <c r="AF2885" t="s">
        <v>47</v>
      </c>
      <c r="AG2885">
        <v>0.95</v>
      </c>
      <c r="AH2885">
        <v>6</v>
      </c>
      <c r="AI2885">
        <v>93</v>
      </c>
      <c r="AJ2885">
        <v>9</v>
      </c>
      <c r="AK2885">
        <v>9</v>
      </c>
      <c r="AL2885">
        <v>9</v>
      </c>
      <c r="AM2885">
        <v>10</v>
      </c>
      <c r="AN2885">
        <v>9</v>
      </c>
      <c r="AO2885">
        <v>9</v>
      </c>
    </row>
    <row r="2886" spans="1:41">
      <c r="A2886" s="1">
        <v>5134833</v>
      </c>
      <c r="B2886" t="s">
        <v>1592</v>
      </c>
      <c r="C2886">
        <v>2013</v>
      </c>
      <c r="D2886" s="2" t="s">
        <v>6618</v>
      </c>
      <c r="E2886" s="4">
        <f t="shared" si="366"/>
        <v>41323</v>
      </c>
      <c r="F2886" s="5">
        <f t="shared" ca="1" si="367"/>
        <v>2.3800699502156335</v>
      </c>
      <c r="G2886" s="1">
        <v>1100569</v>
      </c>
      <c r="H2886" t="s">
        <v>253</v>
      </c>
      <c r="I2886" t="s">
        <v>33</v>
      </c>
      <c r="J2886" s="6" t="str">
        <f t="shared" si="368"/>
        <v>Amsterdam</v>
      </c>
      <c r="K2886" t="s">
        <v>34</v>
      </c>
      <c r="L2886" s="6" t="str">
        <f t="shared" si="369"/>
        <v>North Holland</v>
      </c>
      <c r="M2886" s="1" t="s">
        <v>2560</v>
      </c>
      <c r="N2886" t="s">
        <v>35</v>
      </c>
      <c r="O2886">
        <v>52.355792874849001</v>
      </c>
      <c r="P2886">
        <v>4.7959736837835196</v>
      </c>
      <c r="Q2886" t="s">
        <v>36</v>
      </c>
      <c r="R2886" t="s">
        <v>42</v>
      </c>
      <c r="S2886">
        <v>2</v>
      </c>
      <c r="U2886">
        <v>1</v>
      </c>
      <c r="W2886" t="s">
        <v>38</v>
      </c>
      <c r="X2886" s="8">
        <v>75</v>
      </c>
      <c r="Y2886">
        <v>1</v>
      </c>
      <c r="Z2886">
        <v>0</v>
      </c>
      <c r="AA2886">
        <v>1</v>
      </c>
      <c r="AB2886" s="6">
        <f t="shared" si="370"/>
        <v>44</v>
      </c>
      <c r="AC2886" s="13">
        <f t="shared" si="371"/>
        <v>75</v>
      </c>
      <c r="AD2886" s="13">
        <f t="shared" si="364"/>
        <v>75</v>
      </c>
      <c r="AE2886" s="13">
        <f t="shared" si="365"/>
        <v>3300</v>
      </c>
      <c r="AF2886" t="s">
        <v>43</v>
      </c>
      <c r="AG2886">
        <v>1</v>
      </c>
      <c r="AH2886">
        <v>22</v>
      </c>
      <c r="AI2886">
        <v>96</v>
      </c>
      <c r="AJ2886">
        <v>10</v>
      </c>
      <c r="AK2886">
        <v>9</v>
      </c>
      <c r="AL2886">
        <v>10</v>
      </c>
      <c r="AM2886">
        <v>10</v>
      </c>
      <c r="AN2886">
        <v>9</v>
      </c>
      <c r="AO2886">
        <v>9</v>
      </c>
    </row>
    <row r="2887" spans="1:41">
      <c r="A2887" s="1">
        <v>5134833</v>
      </c>
      <c r="B2887" t="s">
        <v>1592</v>
      </c>
      <c r="C2887">
        <v>2013</v>
      </c>
      <c r="D2887" s="2" t="s">
        <v>6618</v>
      </c>
      <c r="E2887" s="4">
        <f t="shared" si="366"/>
        <v>41323</v>
      </c>
      <c r="F2887" s="5">
        <f t="shared" ca="1" si="367"/>
        <v>2.3800699502156335</v>
      </c>
      <c r="G2887" s="1">
        <v>947437</v>
      </c>
      <c r="H2887" t="s">
        <v>253</v>
      </c>
      <c r="I2887" t="s">
        <v>33</v>
      </c>
      <c r="J2887" s="6" t="str">
        <f t="shared" si="368"/>
        <v>Amsterdam</v>
      </c>
      <c r="K2887" t="s">
        <v>34</v>
      </c>
      <c r="L2887" s="6" t="str">
        <f t="shared" si="369"/>
        <v>North Holland</v>
      </c>
      <c r="M2887" s="1" t="s">
        <v>2560</v>
      </c>
      <c r="N2887" t="s">
        <v>35</v>
      </c>
      <c r="O2887">
        <v>52.3579063229082</v>
      </c>
      <c r="P2887">
        <v>4.79549493015974</v>
      </c>
      <c r="Q2887" t="s">
        <v>132</v>
      </c>
      <c r="R2887" t="s">
        <v>42</v>
      </c>
      <c r="S2887">
        <v>2</v>
      </c>
      <c r="T2887">
        <v>1</v>
      </c>
      <c r="U2887">
        <v>1</v>
      </c>
      <c r="V2887">
        <v>2</v>
      </c>
      <c r="W2887" t="s">
        <v>38</v>
      </c>
      <c r="X2887" s="8">
        <v>75</v>
      </c>
      <c r="Y2887">
        <v>2</v>
      </c>
      <c r="Z2887">
        <v>30</v>
      </c>
      <c r="AA2887">
        <v>1</v>
      </c>
      <c r="AB2887" s="6">
        <f t="shared" si="370"/>
        <v>38</v>
      </c>
      <c r="AC2887" s="13">
        <f t="shared" si="371"/>
        <v>75</v>
      </c>
      <c r="AD2887" s="13">
        <f t="shared" si="364"/>
        <v>75</v>
      </c>
      <c r="AE2887" s="13">
        <f t="shared" si="365"/>
        <v>2850</v>
      </c>
      <c r="AF2887" t="s">
        <v>43</v>
      </c>
      <c r="AG2887">
        <v>1</v>
      </c>
      <c r="AH2887">
        <v>19</v>
      </c>
      <c r="AI2887">
        <v>92</v>
      </c>
      <c r="AJ2887">
        <v>9</v>
      </c>
      <c r="AK2887">
        <v>9</v>
      </c>
      <c r="AL2887">
        <v>10</v>
      </c>
      <c r="AM2887">
        <v>10</v>
      </c>
      <c r="AN2887">
        <v>8</v>
      </c>
      <c r="AO2887">
        <v>9</v>
      </c>
    </row>
    <row r="2888" spans="1:41">
      <c r="A2888" s="1">
        <v>5136065</v>
      </c>
      <c r="B2888" t="s">
        <v>2561</v>
      </c>
      <c r="C2888">
        <v>2013</v>
      </c>
      <c r="D2888" s="2" t="s">
        <v>6618</v>
      </c>
      <c r="E2888" s="4">
        <f t="shared" si="366"/>
        <v>41323</v>
      </c>
      <c r="F2888" s="5">
        <f t="shared" ca="1" si="367"/>
        <v>2.3800699502156335</v>
      </c>
      <c r="G2888" s="1">
        <v>998139</v>
      </c>
      <c r="H2888" t="s">
        <v>41</v>
      </c>
      <c r="I2888" t="s">
        <v>33</v>
      </c>
      <c r="J2888" s="6" t="str">
        <f t="shared" si="368"/>
        <v>Amsterdam</v>
      </c>
      <c r="K2888" t="s">
        <v>34</v>
      </c>
      <c r="L2888" s="6" t="str">
        <f t="shared" si="369"/>
        <v>North Holland</v>
      </c>
      <c r="M2888" s="1" t="s">
        <v>2562</v>
      </c>
      <c r="N2888" t="s">
        <v>35</v>
      </c>
      <c r="O2888">
        <v>52.365955836847199</v>
      </c>
      <c r="P2888">
        <v>4.9339594908593796</v>
      </c>
      <c r="Q2888" t="s">
        <v>36</v>
      </c>
      <c r="R2888" t="s">
        <v>37</v>
      </c>
      <c r="S2888">
        <v>2</v>
      </c>
      <c r="T2888">
        <v>1</v>
      </c>
      <c r="U2888">
        <v>1</v>
      </c>
      <c r="V2888">
        <v>1</v>
      </c>
      <c r="W2888" t="s">
        <v>38</v>
      </c>
      <c r="X2888" s="8">
        <v>76</v>
      </c>
      <c r="Y2888">
        <v>1</v>
      </c>
      <c r="Z2888">
        <v>10</v>
      </c>
      <c r="AA2888">
        <v>2</v>
      </c>
      <c r="AB2888" s="6">
        <f t="shared" si="370"/>
        <v>50</v>
      </c>
      <c r="AC2888" s="13">
        <f t="shared" si="371"/>
        <v>86</v>
      </c>
      <c r="AD2888" s="13">
        <f t="shared" si="364"/>
        <v>172</v>
      </c>
      <c r="AE2888" s="13">
        <f t="shared" si="365"/>
        <v>8600</v>
      </c>
      <c r="AF2888" t="s">
        <v>39</v>
      </c>
      <c r="AG2888">
        <v>0.91</v>
      </c>
      <c r="AH2888">
        <v>25</v>
      </c>
      <c r="AI2888">
        <v>94</v>
      </c>
      <c r="AJ2888">
        <v>9</v>
      </c>
      <c r="AK2888">
        <v>10</v>
      </c>
      <c r="AL2888">
        <v>10</v>
      </c>
      <c r="AM2888">
        <v>10</v>
      </c>
      <c r="AN2888">
        <v>9</v>
      </c>
      <c r="AO2888">
        <v>9</v>
      </c>
    </row>
    <row r="2889" spans="1:41">
      <c r="A2889" s="1">
        <v>5136130</v>
      </c>
      <c r="B2889" t="s">
        <v>2563</v>
      </c>
      <c r="C2889">
        <v>2013</v>
      </c>
      <c r="D2889" s="2" t="s">
        <v>6618</v>
      </c>
      <c r="E2889" s="4">
        <f t="shared" si="366"/>
        <v>41323</v>
      </c>
      <c r="F2889" s="5">
        <f t="shared" ca="1" si="367"/>
        <v>2.3800699502156335</v>
      </c>
      <c r="G2889" s="1">
        <v>947542</v>
      </c>
      <c r="H2889" t="s">
        <v>107</v>
      </c>
      <c r="I2889" t="s">
        <v>33</v>
      </c>
      <c r="J2889" s="6" t="str">
        <f t="shared" si="368"/>
        <v>Amsterdam</v>
      </c>
      <c r="K2889" t="s">
        <v>34</v>
      </c>
      <c r="L2889" s="6" t="str">
        <f t="shared" si="369"/>
        <v>North Holland</v>
      </c>
      <c r="M2889" s="1" t="s">
        <v>2564</v>
      </c>
      <c r="N2889" t="s">
        <v>35</v>
      </c>
      <c r="O2889">
        <v>52.357495406580398</v>
      </c>
      <c r="P2889">
        <v>4.9123170082404899</v>
      </c>
      <c r="Q2889" t="s">
        <v>36</v>
      </c>
      <c r="R2889" t="s">
        <v>37</v>
      </c>
      <c r="S2889">
        <v>3</v>
      </c>
      <c r="T2889">
        <v>1</v>
      </c>
      <c r="U2889">
        <v>2</v>
      </c>
      <c r="V2889">
        <v>2</v>
      </c>
      <c r="W2889" t="s">
        <v>38</v>
      </c>
      <c r="X2889" s="8">
        <v>130</v>
      </c>
      <c r="Y2889">
        <v>1</v>
      </c>
      <c r="Z2889">
        <v>0</v>
      </c>
      <c r="AA2889">
        <v>1</v>
      </c>
      <c r="AB2889" s="6">
        <f t="shared" si="370"/>
        <v>52</v>
      </c>
      <c r="AC2889" s="13">
        <f t="shared" si="371"/>
        <v>130</v>
      </c>
      <c r="AD2889" s="13">
        <f t="shared" ref="AD2889:AD2952" si="372">AC2889*AA2889</f>
        <v>130</v>
      </c>
      <c r="AE2889" s="13">
        <f t="shared" ref="AE2889:AE2952" si="373">AD2889*AB2889</f>
        <v>6760</v>
      </c>
      <c r="AF2889" t="s">
        <v>47</v>
      </c>
      <c r="AG2889">
        <v>1</v>
      </c>
      <c r="AH2889">
        <v>26</v>
      </c>
      <c r="AI2889">
        <v>98</v>
      </c>
      <c r="AJ2889">
        <v>10</v>
      </c>
      <c r="AK2889">
        <v>10</v>
      </c>
      <c r="AL2889">
        <v>10</v>
      </c>
      <c r="AM2889">
        <v>10</v>
      </c>
      <c r="AN2889">
        <v>9</v>
      </c>
      <c r="AO2889">
        <v>9</v>
      </c>
    </row>
    <row r="2890" spans="1:41">
      <c r="A2890" s="1">
        <v>5137582</v>
      </c>
      <c r="B2890" t="s">
        <v>2565</v>
      </c>
      <c r="C2890">
        <v>2013</v>
      </c>
      <c r="D2890" s="2" t="s">
        <v>6618</v>
      </c>
      <c r="E2890" s="4">
        <f t="shared" si="366"/>
        <v>41323</v>
      </c>
      <c r="F2890" s="5">
        <f t="shared" ca="1" si="367"/>
        <v>2.3800699502156335</v>
      </c>
      <c r="G2890" s="1">
        <v>2647276</v>
      </c>
      <c r="H2890" t="s">
        <v>423</v>
      </c>
      <c r="I2890" t="s">
        <v>424</v>
      </c>
      <c r="J2890" s="6" t="str">
        <f t="shared" si="368"/>
        <v>Amsterdam</v>
      </c>
      <c r="K2890" t="s">
        <v>34</v>
      </c>
      <c r="L2890" s="6" t="str">
        <f t="shared" si="369"/>
        <v>North Holland</v>
      </c>
      <c r="M2890" s="1" t="s">
        <v>2566</v>
      </c>
      <c r="N2890" t="s">
        <v>35</v>
      </c>
      <c r="O2890">
        <v>52.310100326475997</v>
      </c>
      <c r="P2890">
        <v>4.9990672068385402</v>
      </c>
      <c r="Q2890" t="s">
        <v>58</v>
      </c>
      <c r="R2890" t="s">
        <v>42</v>
      </c>
      <c r="S2890">
        <v>2</v>
      </c>
      <c r="T2890">
        <v>1</v>
      </c>
      <c r="U2890">
        <v>1</v>
      </c>
      <c r="V2890">
        <v>1</v>
      </c>
      <c r="W2890" t="s">
        <v>38</v>
      </c>
      <c r="X2890" s="8">
        <v>85</v>
      </c>
      <c r="Y2890">
        <v>0</v>
      </c>
      <c r="Z2890">
        <v>0</v>
      </c>
      <c r="AA2890">
        <v>1</v>
      </c>
      <c r="AB2890" s="6">
        <f t="shared" si="370"/>
        <v>6</v>
      </c>
      <c r="AC2890" s="13">
        <f t="shared" si="371"/>
        <v>85</v>
      </c>
      <c r="AD2890" s="13">
        <f t="shared" si="372"/>
        <v>85</v>
      </c>
      <c r="AE2890" s="13">
        <f t="shared" si="373"/>
        <v>510</v>
      </c>
      <c r="AF2890" t="s">
        <v>43</v>
      </c>
      <c r="AG2890">
        <v>1</v>
      </c>
      <c r="AH2890">
        <v>3</v>
      </c>
      <c r="AI2890">
        <v>93</v>
      </c>
      <c r="AJ2890">
        <v>9</v>
      </c>
      <c r="AK2890">
        <v>9</v>
      </c>
      <c r="AL2890">
        <v>9</v>
      </c>
      <c r="AM2890">
        <v>9</v>
      </c>
      <c r="AN2890">
        <v>7</v>
      </c>
      <c r="AO2890">
        <v>9</v>
      </c>
    </row>
    <row r="2891" spans="1:41">
      <c r="A2891" s="1">
        <v>5137582</v>
      </c>
      <c r="B2891" t="s">
        <v>2565</v>
      </c>
      <c r="C2891">
        <v>2013</v>
      </c>
      <c r="D2891" s="2" t="s">
        <v>6618</v>
      </c>
      <c r="E2891" s="4">
        <f t="shared" si="366"/>
        <v>41323</v>
      </c>
      <c r="F2891" s="5">
        <f t="shared" ca="1" si="367"/>
        <v>2.3800699502156335</v>
      </c>
      <c r="G2891" s="1">
        <v>2638552</v>
      </c>
      <c r="H2891" t="s">
        <v>423</v>
      </c>
      <c r="I2891" t="s">
        <v>424</v>
      </c>
      <c r="J2891" s="6" t="str">
        <f t="shared" si="368"/>
        <v>Amsterdam</v>
      </c>
      <c r="K2891" t="s">
        <v>34</v>
      </c>
      <c r="L2891" s="6" t="str">
        <f t="shared" si="369"/>
        <v>North Holland</v>
      </c>
      <c r="M2891" s="1" t="s">
        <v>2566</v>
      </c>
      <c r="N2891" t="s">
        <v>35</v>
      </c>
      <c r="O2891">
        <v>52.310151622790698</v>
      </c>
      <c r="P2891">
        <v>5.0006958707316</v>
      </c>
      <c r="Q2891" t="s">
        <v>58</v>
      </c>
      <c r="R2891" t="s">
        <v>42</v>
      </c>
      <c r="S2891">
        <v>2</v>
      </c>
      <c r="T2891">
        <v>1</v>
      </c>
      <c r="U2891">
        <v>1</v>
      </c>
      <c r="V2891">
        <v>1</v>
      </c>
      <c r="W2891" t="s">
        <v>38</v>
      </c>
      <c r="X2891" s="8">
        <v>75</v>
      </c>
      <c r="Y2891">
        <v>0</v>
      </c>
      <c r="Z2891">
        <v>0</v>
      </c>
      <c r="AA2891">
        <v>1</v>
      </c>
      <c r="AB2891" s="6">
        <f t="shared" si="370"/>
        <v>12</v>
      </c>
      <c r="AC2891" s="13">
        <f t="shared" si="371"/>
        <v>75</v>
      </c>
      <c r="AD2891" s="13">
        <f t="shared" si="372"/>
        <v>75</v>
      </c>
      <c r="AE2891" s="13">
        <f t="shared" si="373"/>
        <v>900</v>
      </c>
      <c r="AF2891" t="s">
        <v>43</v>
      </c>
      <c r="AG2891">
        <v>1</v>
      </c>
      <c r="AH2891">
        <v>6</v>
      </c>
      <c r="AI2891">
        <v>93</v>
      </c>
      <c r="AJ2891">
        <v>9</v>
      </c>
      <c r="AK2891">
        <v>10</v>
      </c>
      <c r="AL2891">
        <v>9</v>
      </c>
      <c r="AM2891">
        <v>9</v>
      </c>
      <c r="AN2891">
        <v>8</v>
      </c>
      <c r="AO2891">
        <v>9</v>
      </c>
    </row>
    <row r="2892" spans="1:41">
      <c r="A2892" s="1">
        <v>5137582</v>
      </c>
      <c r="B2892" t="s">
        <v>2565</v>
      </c>
      <c r="C2892">
        <v>2013</v>
      </c>
      <c r="D2892" s="2" t="s">
        <v>6618</v>
      </c>
      <c r="E2892" s="4">
        <f t="shared" si="366"/>
        <v>41323</v>
      </c>
      <c r="F2892" s="5">
        <f t="shared" ca="1" si="367"/>
        <v>2.3800699502156335</v>
      </c>
      <c r="G2892" s="1">
        <v>4459764</v>
      </c>
      <c r="H2892" t="s">
        <v>423</v>
      </c>
      <c r="I2892" t="s">
        <v>2400</v>
      </c>
      <c r="J2892" s="6" t="str">
        <f t="shared" si="368"/>
        <v>Amsterdam</v>
      </c>
      <c r="K2892" t="s">
        <v>34</v>
      </c>
      <c r="L2892" s="6" t="str">
        <f t="shared" si="369"/>
        <v>North Holland</v>
      </c>
      <c r="M2892" s="1" t="s">
        <v>2566</v>
      </c>
      <c r="N2892" t="s">
        <v>35</v>
      </c>
      <c r="O2892">
        <v>52.314508337652299</v>
      </c>
      <c r="P2892">
        <v>4.9942985191887104</v>
      </c>
      <c r="Q2892" t="s">
        <v>2567</v>
      </c>
      <c r="R2892" t="s">
        <v>42</v>
      </c>
      <c r="S2892">
        <v>2</v>
      </c>
      <c r="T2892">
        <v>1</v>
      </c>
      <c r="U2892">
        <v>1</v>
      </c>
      <c r="V2892">
        <v>1</v>
      </c>
      <c r="W2892" t="s">
        <v>38</v>
      </c>
      <c r="X2892" s="8">
        <v>85</v>
      </c>
      <c r="Y2892">
        <v>2</v>
      </c>
      <c r="Z2892">
        <v>25</v>
      </c>
      <c r="AA2892">
        <v>1</v>
      </c>
      <c r="AB2892" s="6">
        <f t="shared" si="370"/>
        <v>0</v>
      </c>
      <c r="AC2892" s="13">
        <f t="shared" si="371"/>
        <v>85</v>
      </c>
      <c r="AD2892" s="13">
        <f t="shared" si="372"/>
        <v>85</v>
      </c>
      <c r="AE2892" s="13">
        <f t="shared" si="373"/>
        <v>0</v>
      </c>
      <c r="AF2892" t="s">
        <v>43</v>
      </c>
      <c r="AG2892">
        <v>1</v>
      </c>
      <c r="AH2892">
        <v>0</v>
      </c>
    </row>
    <row r="2893" spans="1:41">
      <c r="A2893" s="1">
        <v>5137582</v>
      </c>
      <c r="B2893" t="s">
        <v>2565</v>
      </c>
      <c r="C2893">
        <v>2013</v>
      </c>
      <c r="D2893" s="2" t="s">
        <v>6618</v>
      </c>
      <c r="E2893" s="4">
        <f t="shared" si="366"/>
        <v>41323</v>
      </c>
      <c r="F2893" s="5">
        <f t="shared" ca="1" si="367"/>
        <v>2.3800699502156335</v>
      </c>
      <c r="G2893" s="1">
        <v>2647365</v>
      </c>
      <c r="H2893" t="s">
        <v>423</v>
      </c>
      <c r="I2893" t="s">
        <v>424</v>
      </c>
      <c r="J2893" s="6" t="str">
        <f t="shared" si="368"/>
        <v>Amsterdam</v>
      </c>
      <c r="K2893" t="s">
        <v>34</v>
      </c>
      <c r="L2893" s="6" t="str">
        <f t="shared" si="369"/>
        <v>North Holland</v>
      </c>
      <c r="M2893" s="1" t="s">
        <v>2566</v>
      </c>
      <c r="N2893" t="s">
        <v>35</v>
      </c>
      <c r="O2893">
        <v>52.311681786894397</v>
      </c>
      <c r="P2893">
        <v>5.0005441968846496</v>
      </c>
      <c r="Q2893" t="s">
        <v>58</v>
      </c>
      <c r="R2893" t="s">
        <v>42</v>
      </c>
      <c r="S2893">
        <v>2</v>
      </c>
      <c r="T2893">
        <v>1</v>
      </c>
      <c r="U2893">
        <v>1</v>
      </c>
      <c r="V2893">
        <v>1</v>
      </c>
      <c r="W2893" t="s">
        <v>38</v>
      </c>
      <c r="X2893" s="8">
        <v>85</v>
      </c>
      <c r="Y2893">
        <v>0</v>
      </c>
      <c r="Z2893">
        <v>0</v>
      </c>
      <c r="AA2893">
        <v>1</v>
      </c>
      <c r="AB2893" s="6">
        <f t="shared" si="370"/>
        <v>10</v>
      </c>
      <c r="AC2893" s="13">
        <f t="shared" si="371"/>
        <v>85</v>
      </c>
      <c r="AD2893" s="13">
        <f t="shared" si="372"/>
        <v>85</v>
      </c>
      <c r="AE2893" s="13">
        <f t="shared" si="373"/>
        <v>850</v>
      </c>
      <c r="AF2893" t="s">
        <v>43</v>
      </c>
      <c r="AG2893">
        <v>1</v>
      </c>
      <c r="AH2893">
        <v>5</v>
      </c>
      <c r="AI2893">
        <v>88</v>
      </c>
      <c r="AJ2893">
        <v>10</v>
      </c>
      <c r="AK2893">
        <v>10</v>
      </c>
      <c r="AL2893">
        <v>10</v>
      </c>
      <c r="AM2893">
        <v>9</v>
      </c>
      <c r="AN2893">
        <v>9</v>
      </c>
      <c r="AO2893">
        <v>9</v>
      </c>
    </row>
    <row r="2894" spans="1:41">
      <c r="A2894" s="1">
        <v>5144676</v>
      </c>
      <c r="B2894" t="s">
        <v>559</v>
      </c>
      <c r="C2894">
        <v>2013</v>
      </c>
      <c r="D2894" s="2" t="s">
        <v>6446</v>
      </c>
      <c r="E2894" s="4">
        <f t="shared" si="366"/>
        <v>41324</v>
      </c>
      <c r="F2894" s="5">
        <f t="shared" ca="1" si="367"/>
        <v>2.3773302241882361</v>
      </c>
      <c r="G2894" s="1">
        <v>1791028</v>
      </c>
      <c r="H2894" t="s">
        <v>107</v>
      </c>
      <c r="I2894" t="s">
        <v>33</v>
      </c>
      <c r="J2894" s="6" t="str">
        <f t="shared" si="368"/>
        <v>Amsterdam</v>
      </c>
      <c r="K2894" t="s">
        <v>34</v>
      </c>
      <c r="L2894" s="6" t="str">
        <f t="shared" si="369"/>
        <v>North Holland</v>
      </c>
      <c r="M2894" s="1" t="s">
        <v>2568</v>
      </c>
      <c r="N2894" t="s">
        <v>35</v>
      </c>
      <c r="O2894">
        <v>52.3656550237272</v>
      </c>
      <c r="P2894">
        <v>4.9291095384909704</v>
      </c>
      <c r="Q2894" t="s">
        <v>36</v>
      </c>
      <c r="R2894" t="s">
        <v>37</v>
      </c>
      <c r="S2894">
        <v>2</v>
      </c>
      <c r="T2894">
        <v>1</v>
      </c>
      <c r="U2894">
        <v>1</v>
      </c>
      <c r="V2894">
        <v>1</v>
      </c>
      <c r="W2894" t="s">
        <v>38</v>
      </c>
      <c r="X2894" s="8">
        <v>89</v>
      </c>
      <c r="Y2894">
        <v>1</v>
      </c>
      <c r="Z2894">
        <v>0</v>
      </c>
      <c r="AA2894">
        <v>1</v>
      </c>
      <c r="AB2894" s="6">
        <f t="shared" si="370"/>
        <v>26</v>
      </c>
      <c r="AC2894" s="13">
        <f t="shared" si="371"/>
        <v>89</v>
      </c>
      <c r="AD2894" s="13">
        <f t="shared" si="372"/>
        <v>89</v>
      </c>
      <c r="AE2894" s="13">
        <f t="shared" si="373"/>
        <v>2314</v>
      </c>
      <c r="AF2894" t="s">
        <v>39</v>
      </c>
      <c r="AG2894">
        <v>0.83</v>
      </c>
      <c r="AH2894">
        <v>13</v>
      </c>
      <c r="AI2894">
        <v>95</v>
      </c>
      <c r="AJ2894">
        <v>9</v>
      </c>
      <c r="AK2894">
        <v>9</v>
      </c>
      <c r="AL2894">
        <v>10</v>
      </c>
      <c r="AM2894">
        <v>10</v>
      </c>
      <c r="AN2894">
        <v>9</v>
      </c>
      <c r="AO2894">
        <v>9</v>
      </c>
    </row>
    <row r="2895" spans="1:41">
      <c r="A2895" s="1">
        <v>5144689</v>
      </c>
      <c r="B2895" t="s">
        <v>2569</v>
      </c>
      <c r="C2895">
        <v>2013</v>
      </c>
      <c r="D2895" s="2" t="s">
        <v>6446</v>
      </c>
      <c r="E2895" s="4">
        <f t="shared" si="366"/>
        <v>41324</v>
      </c>
      <c r="F2895" s="5">
        <f t="shared" ca="1" si="367"/>
        <v>2.3773302241882361</v>
      </c>
      <c r="G2895" s="1">
        <v>1804707</v>
      </c>
      <c r="H2895" t="s">
        <v>87</v>
      </c>
      <c r="I2895" t="s">
        <v>33</v>
      </c>
      <c r="J2895" s="6" t="str">
        <f t="shared" si="368"/>
        <v>Amsterdam</v>
      </c>
      <c r="K2895" t="s">
        <v>34</v>
      </c>
      <c r="L2895" s="6" t="str">
        <f t="shared" si="369"/>
        <v>North Holland</v>
      </c>
      <c r="M2895" s="1" t="s">
        <v>2570</v>
      </c>
      <c r="N2895" t="s">
        <v>35</v>
      </c>
      <c r="O2895">
        <v>52.353576688580198</v>
      </c>
      <c r="P2895">
        <v>4.8320722360561499</v>
      </c>
      <c r="Q2895" t="s">
        <v>36</v>
      </c>
      <c r="R2895" t="s">
        <v>42</v>
      </c>
      <c r="S2895">
        <v>2</v>
      </c>
      <c r="T2895">
        <v>1</v>
      </c>
      <c r="U2895">
        <v>1</v>
      </c>
      <c r="V2895">
        <v>1</v>
      </c>
      <c r="W2895" t="s">
        <v>38</v>
      </c>
      <c r="X2895" s="8">
        <v>80</v>
      </c>
      <c r="Y2895">
        <v>1</v>
      </c>
      <c r="Z2895">
        <v>25</v>
      </c>
      <c r="AA2895">
        <v>2</v>
      </c>
      <c r="AB2895" s="6">
        <f t="shared" si="370"/>
        <v>36</v>
      </c>
      <c r="AC2895" s="13">
        <f t="shared" si="371"/>
        <v>105</v>
      </c>
      <c r="AD2895" s="13">
        <f t="shared" si="372"/>
        <v>210</v>
      </c>
      <c r="AE2895" s="13">
        <f t="shared" si="373"/>
        <v>7560</v>
      </c>
      <c r="AF2895" t="s">
        <v>43</v>
      </c>
      <c r="AG2895">
        <v>1</v>
      </c>
      <c r="AH2895">
        <v>18</v>
      </c>
      <c r="AI2895">
        <v>92</v>
      </c>
      <c r="AJ2895">
        <v>10</v>
      </c>
      <c r="AK2895">
        <v>10</v>
      </c>
      <c r="AL2895">
        <v>10</v>
      </c>
      <c r="AM2895">
        <v>9</v>
      </c>
      <c r="AN2895">
        <v>8</v>
      </c>
      <c r="AO2895">
        <v>8</v>
      </c>
    </row>
    <row r="2896" spans="1:41">
      <c r="A2896" s="1">
        <v>5151199</v>
      </c>
      <c r="B2896" t="s">
        <v>2571</v>
      </c>
      <c r="C2896">
        <v>2013</v>
      </c>
      <c r="D2896" s="2" t="s">
        <v>6446</v>
      </c>
      <c r="E2896" s="4">
        <f t="shared" si="366"/>
        <v>41324</v>
      </c>
      <c r="F2896" s="5">
        <f t="shared" ca="1" si="367"/>
        <v>2.3773302241882361</v>
      </c>
      <c r="G2896" s="1">
        <v>2343092</v>
      </c>
      <c r="H2896" t="s">
        <v>41</v>
      </c>
      <c r="I2896" t="s">
        <v>33</v>
      </c>
      <c r="J2896" s="6" t="str">
        <f t="shared" si="368"/>
        <v>Amsterdam</v>
      </c>
      <c r="K2896" t="s">
        <v>34</v>
      </c>
      <c r="L2896" s="6" t="str">
        <f t="shared" si="369"/>
        <v>North Holland</v>
      </c>
      <c r="M2896" s="1" t="s">
        <v>2572</v>
      </c>
      <c r="N2896" t="s">
        <v>35</v>
      </c>
      <c r="O2896">
        <v>52.362843188161001</v>
      </c>
      <c r="P2896">
        <v>4.9381409261862101</v>
      </c>
      <c r="Q2896" t="s">
        <v>36</v>
      </c>
      <c r="R2896" t="s">
        <v>37</v>
      </c>
      <c r="S2896">
        <v>2</v>
      </c>
      <c r="T2896">
        <v>1</v>
      </c>
      <c r="U2896">
        <v>1</v>
      </c>
      <c r="V2896">
        <v>1</v>
      </c>
      <c r="W2896" t="s">
        <v>38</v>
      </c>
      <c r="X2896" s="8">
        <v>70</v>
      </c>
      <c r="Y2896">
        <v>1</v>
      </c>
      <c r="Z2896">
        <v>0</v>
      </c>
      <c r="AA2896">
        <v>3</v>
      </c>
      <c r="AB2896" s="6">
        <f t="shared" si="370"/>
        <v>14</v>
      </c>
      <c r="AC2896" s="13">
        <f t="shared" si="371"/>
        <v>70</v>
      </c>
      <c r="AD2896" s="13">
        <f t="shared" si="372"/>
        <v>210</v>
      </c>
      <c r="AE2896" s="13">
        <f t="shared" si="373"/>
        <v>2940</v>
      </c>
      <c r="AF2896" t="s">
        <v>47</v>
      </c>
      <c r="AG2896">
        <v>0.88</v>
      </c>
      <c r="AH2896">
        <v>7</v>
      </c>
      <c r="AI2896">
        <v>100</v>
      </c>
      <c r="AJ2896">
        <v>10</v>
      </c>
      <c r="AK2896">
        <v>10</v>
      </c>
      <c r="AL2896">
        <v>10</v>
      </c>
      <c r="AM2896">
        <v>9</v>
      </c>
      <c r="AN2896">
        <v>9</v>
      </c>
      <c r="AO2896">
        <v>10</v>
      </c>
    </row>
    <row r="2897" spans="1:41">
      <c r="A2897" s="1">
        <v>5156617</v>
      </c>
      <c r="B2897" t="s">
        <v>2573</v>
      </c>
      <c r="C2897">
        <v>2013</v>
      </c>
      <c r="D2897" s="2" t="s">
        <v>6447</v>
      </c>
      <c r="E2897" s="4">
        <f t="shared" si="366"/>
        <v>41325</v>
      </c>
      <c r="F2897" s="5">
        <f t="shared" ca="1" si="367"/>
        <v>2.3745904981608388</v>
      </c>
      <c r="G2897" s="1">
        <v>3687401</v>
      </c>
      <c r="H2897" t="s">
        <v>51</v>
      </c>
      <c r="I2897" t="s">
        <v>33</v>
      </c>
      <c r="J2897" s="6" t="str">
        <f t="shared" si="368"/>
        <v>Amsterdam</v>
      </c>
      <c r="K2897" t="s">
        <v>34</v>
      </c>
      <c r="L2897" s="6" t="str">
        <f t="shared" si="369"/>
        <v>North Holland</v>
      </c>
      <c r="M2897" s="1" t="s">
        <v>2459</v>
      </c>
      <c r="N2897" t="s">
        <v>35</v>
      </c>
      <c r="O2897">
        <v>52.382508114261</v>
      </c>
      <c r="P2897">
        <v>4.8866135226262202</v>
      </c>
      <c r="Q2897" t="s">
        <v>75</v>
      </c>
      <c r="R2897" t="s">
        <v>37</v>
      </c>
      <c r="S2897">
        <v>2</v>
      </c>
      <c r="T2897">
        <v>1</v>
      </c>
      <c r="U2897">
        <v>1</v>
      </c>
      <c r="V2897">
        <v>1</v>
      </c>
      <c r="W2897" t="s">
        <v>38</v>
      </c>
      <c r="X2897" s="8">
        <v>150</v>
      </c>
      <c r="Y2897">
        <v>1</v>
      </c>
      <c r="Z2897">
        <v>0</v>
      </c>
      <c r="AA2897">
        <v>4</v>
      </c>
      <c r="AB2897" s="6">
        <f t="shared" si="370"/>
        <v>0</v>
      </c>
      <c r="AC2897" s="13">
        <f t="shared" si="371"/>
        <v>150</v>
      </c>
      <c r="AD2897" s="13">
        <f t="shared" si="372"/>
        <v>600</v>
      </c>
      <c r="AE2897" s="13">
        <f t="shared" si="373"/>
        <v>0</v>
      </c>
      <c r="AF2897" t="s">
        <v>39</v>
      </c>
      <c r="AG2897">
        <v>0.67</v>
      </c>
      <c r="AH2897">
        <v>0</v>
      </c>
    </row>
    <row r="2898" spans="1:41">
      <c r="A2898" s="1">
        <v>5158480</v>
      </c>
      <c r="B2898" t="s">
        <v>2574</v>
      </c>
      <c r="C2898">
        <v>2013</v>
      </c>
      <c r="D2898" s="2" t="s">
        <v>6447</v>
      </c>
      <c r="E2898" s="4">
        <f t="shared" si="366"/>
        <v>41325</v>
      </c>
      <c r="F2898" s="5">
        <f t="shared" ca="1" si="367"/>
        <v>2.3745904981608388</v>
      </c>
      <c r="G2898" s="1">
        <v>5112181</v>
      </c>
      <c r="H2898" t="s">
        <v>179</v>
      </c>
      <c r="I2898" t="s">
        <v>33</v>
      </c>
      <c r="J2898" s="6" t="str">
        <f t="shared" si="368"/>
        <v>Amsterdam</v>
      </c>
      <c r="K2898" t="s">
        <v>46</v>
      </c>
      <c r="L2898" s="6" t="str">
        <f t="shared" si="369"/>
        <v>North Holland</v>
      </c>
      <c r="M2898" s="1" t="s">
        <v>2575</v>
      </c>
      <c r="N2898" t="s">
        <v>35</v>
      </c>
      <c r="O2898">
        <v>52.328496118122203</v>
      </c>
      <c r="P2898">
        <v>4.8849511265831698</v>
      </c>
      <c r="Q2898" t="s">
        <v>36</v>
      </c>
      <c r="R2898" t="s">
        <v>42</v>
      </c>
      <c r="S2898">
        <v>2</v>
      </c>
      <c r="T2898">
        <v>1</v>
      </c>
      <c r="U2898">
        <v>1</v>
      </c>
      <c r="V2898">
        <v>1</v>
      </c>
      <c r="W2898" t="s">
        <v>38</v>
      </c>
      <c r="X2898" s="8">
        <v>80</v>
      </c>
      <c r="Y2898">
        <v>1</v>
      </c>
      <c r="Z2898">
        <v>20</v>
      </c>
      <c r="AA2898">
        <v>1</v>
      </c>
      <c r="AB2898" s="6">
        <f t="shared" si="370"/>
        <v>0</v>
      </c>
      <c r="AC2898" s="13">
        <f t="shared" si="371"/>
        <v>100</v>
      </c>
      <c r="AD2898" s="13">
        <f t="shared" si="372"/>
        <v>100</v>
      </c>
      <c r="AE2898" s="13">
        <f t="shared" si="373"/>
        <v>0</v>
      </c>
      <c r="AF2898" t="s">
        <v>39</v>
      </c>
      <c r="AG2898">
        <v>1</v>
      </c>
      <c r="AH2898">
        <v>0</v>
      </c>
    </row>
    <row r="2899" spans="1:41">
      <c r="A2899" s="1">
        <v>5159490</v>
      </c>
      <c r="B2899" t="s">
        <v>752</v>
      </c>
      <c r="C2899">
        <v>2013</v>
      </c>
      <c r="D2899" s="2" t="s">
        <v>6447</v>
      </c>
      <c r="E2899" s="4">
        <f t="shared" si="366"/>
        <v>41325</v>
      </c>
      <c r="F2899" s="5">
        <f t="shared" ca="1" si="367"/>
        <v>2.3745904981608388</v>
      </c>
      <c r="G2899" s="1">
        <v>951111</v>
      </c>
      <c r="H2899" t="s">
        <v>51</v>
      </c>
      <c r="I2899" t="s">
        <v>33</v>
      </c>
      <c r="J2899" s="6" t="str">
        <f t="shared" si="368"/>
        <v>Amsterdam</v>
      </c>
      <c r="K2899" t="s">
        <v>34</v>
      </c>
      <c r="L2899" s="6" t="str">
        <f t="shared" si="369"/>
        <v>North Holland</v>
      </c>
      <c r="M2899" s="1">
        <v>1015</v>
      </c>
      <c r="N2899" t="s">
        <v>35</v>
      </c>
      <c r="O2899">
        <v>52.3816900238496</v>
      </c>
      <c r="P2899">
        <v>4.8840525360601701</v>
      </c>
      <c r="Q2899" t="s">
        <v>36</v>
      </c>
      <c r="R2899" t="s">
        <v>37</v>
      </c>
      <c r="S2899">
        <v>2</v>
      </c>
      <c r="T2899">
        <v>1</v>
      </c>
      <c r="U2899">
        <v>1</v>
      </c>
      <c r="V2899">
        <v>1</v>
      </c>
      <c r="W2899" t="s">
        <v>38</v>
      </c>
      <c r="X2899" s="8">
        <v>99</v>
      </c>
      <c r="Y2899">
        <v>2</v>
      </c>
      <c r="Z2899">
        <v>0</v>
      </c>
      <c r="AA2899">
        <v>5</v>
      </c>
      <c r="AB2899" s="6">
        <f t="shared" si="370"/>
        <v>28</v>
      </c>
      <c r="AC2899" s="13">
        <f t="shared" si="371"/>
        <v>99</v>
      </c>
      <c r="AD2899" s="13">
        <f t="shared" si="372"/>
        <v>495</v>
      </c>
      <c r="AE2899" s="13">
        <f t="shared" si="373"/>
        <v>13860</v>
      </c>
      <c r="AF2899" t="s">
        <v>47</v>
      </c>
      <c r="AG2899">
        <v>0.9</v>
      </c>
      <c r="AH2899">
        <v>14</v>
      </c>
      <c r="AI2899">
        <v>87</v>
      </c>
      <c r="AJ2899">
        <v>8</v>
      </c>
      <c r="AK2899">
        <v>8</v>
      </c>
      <c r="AL2899">
        <v>10</v>
      </c>
      <c r="AM2899">
        <v>10</v>
      </c>
      <c r="AN2899">
        <v>10</v>
      </c>
      <c r="AO2899">
        <v>9</v>
      </c>
    </row>
    <row r="2900" spans="1:41">
      <c r="A2900" s="1">
        <v>5159981</v>
      </c>
      <c r="B2900" t="s">
        <v>2576</v>
      </c>
      <c r="C2900">
        <v>2013</v>
      </c>
      <c r="D2900" s="2" t="s">
        <v>6447</v>
      </c>
      <c r="E2900" s="4">
        <f t="shared" si="366"/>
        <v>41325</v>
      </c>
      <c r="F2900" s="5">
        <f t="shared" ca="1" si="367"/>
        <v>2.3745904981608388</v>
      </c>
      <c r="G2900" s="1">
        <v>1236080</v>
      </c>
      <c r="H2900" t="s">
        <v>747</v>
      </c>
      <c r="I2900" t="s">
        <v>424</v>
      </c>
      <c r="J2900" s="6" t="str">
        <f t="shared" si="368"/>
        <v>Amsterdam</v>
      </c>
      <c r="K2900" t="s">
        <v>34</v>
      </c>
      <c r="L2900" s="6" t="str">
        <f t="shared" si="369"/>
        <v>North Holland</v>
      </c>
      <c r="M2900" s="1" t="s">
        <v>2577</v>
      </c>
      <c r="N2900" t="s">
        <v>35</v>
      </c>
      <c r="O2900">
        <v>52.326891470468098</v>
      </c>
      <c r="P2900">
        <v>4.9800925592018999</v>
      </c>
      <c r="Q2900" t="s">
        <v>36</v>
      </c>
      <c r="R2900" t="s">
        <v>42</v>
      </c>
      <c r="S2900">
        <v>2</v>
      </c>
      <c r="T2900">
        <v>1</v>
      </c>
      <c r="U2900">
        <v>1</v>
      </c>
      <c r="V2900">
        <v>1</v>
      </c>
      <c r="W2900" t="s">
        <v>38</v>
      </c>
      <c r="X2900" s="8">
        <v>105</v>
      </c>
      <c r="Y2900">
        <v>1</v>
      </c>
      <c r="Z2900">
        <v>0</v>
      </c>
      <c r="AA2900">
        <v>1</v>
      </c>
      <c r="AB2900" s="6">
        <f t="shared" si="370"/>
        <v>0</v>
      </c>
      <c r="AC2900" s="13">
        <f t="shared" si="371"/>
        <v>105</v>
      </c>
      <c r="AD2900" s="13">
        <f t="shared" si="372"/>
        <v>105</v>
      </c>
      <c r="AE2900" s="13">
        <f t="shared" si="373"/>
        <v>0</v>
      </c>
      <c r="AF2900" t="s">
        <v>62</v>
      </c>
      <c r="AG2900" t="s">
        <v>62</v>
      </c>
      <c r="AH2900">
        <v>0</v>
      </c>
    </row>
    <row r="2901" spans="1:41">
      <c r="A2901" s="1">
        <v>5162447</v>
      </c>
      <c r="B2901" t="s">
        <v>2361</v>
      </c>
      <c r="C2901">
        <v>2013</v>
      </c>
      <c r="D2901" s="2" t="s">
        <v>6447</v>
      </c>
      <c r="E2901" s="4">
        <f t="shared" si="366"/>
        <v>41325</v>
      </c>
      <c r="F2901" s="5">
        <f t="shared" ca="1" si="367"/>
        <v>2.3745904981608388</v>
      </c>
      <c r="G2901" s="1">
        <v>951483</v>
      </c>
      <c r="H2901" t="s">
        <v>107</v>
      </c>
      <c r="I2901" t="s">
        <v>33</v>
      </c>
      <c r="J2901" s="6" t="str">
        <f t="shared" si="368"/>
        <v>Amsterdam</v>
      </c>
      <c r="K2901" t="s">
        <v>34</v>
      </c>
      <c r="L2901" s="6" t="str">
        <f t="shared" si="369"/>
        <v>North Holland</v>
      </c>
      <c r="M2901" s="1">
        <v>1097</v>
      </c>
      <c r="N2901" t="s">
        <v>35</v>
      </c>
      <c r="O2901">
        <v>52.3529015250108</v>
      </c>
      <c r="P2901">
        <v>4.9228064235423199</v>
      </c>
      <c r="Q2901" t="s">
        <v>58</v>
      </c>
      <c r="R2901" t="s">
        <v>37</v>
      </c>
      <c r="S2901">
        <v>4</v>
      </c>
      <c r="T2901">
        <v>1</v>
      </c>
      <c r="U2901">
        <v>3</v>
      </c>
      <c r="V2901">
        <v>3</v>
      </c>
      <c r="W2901" t="s">
        <v>38</v>
      </c>
      <c r="X2901" s="8">
        <v>115</v>
      </c>
      <c r="Y2901">
        <v>4</v>
      </c>
      <c r="Z2901">
        <v>25</v>
      </c>
      <c r="AA2901">
        <v>2</v>
      </c>
      <c r="AB2901" s="6">
        <f t="shared" si="370"/>
        <v>6</v>
      </c>
      <c r="AC2901" s="13">
        <f t="shared" si="371"/>
        <v>115</v>
      </c>
      <c r="AD2901" s="13">
        <f t="shared" si="372"/>
        <v>230</v>
      </c>
      <c r="AE2901" s="13">
        <f t="shared" si="373"/>
        <v>1380</v>
      </c>
      <c r="AF2901" t="s">
        <v>47</v>
      </c>
      <c r="AG2901">
        <v>1</v>
      </c>
      <c r="AH2901">
        <v>3</v>
      </c>
      <c r="AI2901">
        <v>100</v>
      </c>
      <c r="AJ2901">
        <v>9</v>
      </c>
      <c r="AK2901">
        <v>10</v>
      </c>
      <c r="AL2901">
        <v>10</v>
      </c>
      <c r="AM2901">
        <v>10</v>
      </c>
      <c r="AN2901">
        <v>9</v>
      </c>
      <c r="AO2901">
        <v>10</v>
      </c>
    </row>
    <row r="2902" spans="1:41">
      <c r="A2902" s="1">
        <v>5163484</v>
      </c>
      <c r="B2902" t="s">
        <v>442</v>
      </c>
      <c r="C2902">
        <v>2013</v>
      </c>
      <c r="D2902" s="2" t="s">
        <v>6447</v>
      </c>
      <c r="E2902" s="4">
        <f t="shared" si="366"/>
        <v>41325</v>
      </c>
      <c r="F2902" s="5">
        <f t="shared" ca="1" si="367"/>
        <v>2.3745904981608388</v>
      </c>
      <c r="G2902" s="1">
        <v>951605</v>
      </c>
      <c r="H2902" t="s">
        <v>161</v>
      </c>
      <c r="I2902" t="s">
        <v>33</v>
      </c>
      <c r="J2902" s="6" t="str">
        <f t="shared" si="368"/>
        <v>Amsterdam</v>
      </c>
      <c r="K2902" t="s">
        <v>34</v>
      </c>
      <c r="L2902" s="6" t="str">
        <f t="shared" si="369"/>
        <v>North Holland</v>
      </c>
      <c r="M2902" s="1">
        <v>1086</v>
      </c>
      <c r="N2902" t="s">
        <v>35</v>
      </c>
      <c r="O2902">
        <v>52.362722944300103</v>
      </c>
      <c r="P2902">
        <v>4.9781442227627997</v>
      </c>
      <c r="Q2902" t="s">
        <v>36</v>
      </c>
      <c r="R2902" t="s">
        <v>37</v>
      </c>
      <c r="S2902">
        <v>2</v>
      </c>
      <c r="T2902">
        <v>1</v>
      </c>
      <c r="U2902">
        <v>1</v>
      </c>
      <c r="V2902">
        <v>1</v>
      </c>
      <c r="W2902" t="s">
        <v>38</v>
      </c>
      <c r="X2902" s="8">
        <v>65</v>
      </c>
      <c r="Y2902">
        <v>1</v>
      </c>
      <c r="Z2902">
        <v>0</v>
      </c>
      <c r="AA2902">
        <v>2</v>
      </c>
      <c r="AB2902" s="6">
        <f t="shared" si="370"/>
        <v>36</v>
      </c>
      <c r="AC2902" s="13">
        <f t="shared" si="371"/>
        <v>65</v>
      </c>
      <c r="AD2902" s="13">
        <f t="shared" si="372"/>
        <v>130</v>
      </c>
      <c r="AE2902" s="13">
        <f t="shared" si="373"/>
        <v>4680</v>
      </c>
      <c r="AF2902" t="s">
        <v>39</v>
      </c>
      <c r="AG2902">
        <v>1</v>
      </c>
      <c r="AH2902">
        <v>18</v>
      </c>
      <c r="AI2902">
        <v>95</v>
      </c>
      <c r="AJ2902">
        <v>9</v>
      </c>
      <c r="AK2902">
        <v>9</v>
      </c>
      <c r="AL2902">
        <v>10</v>
      </c>
      <c r="AM2902">
        <v>9</v>
      </c>
      <c r="AN2902">
        <v>9</v>
      </c>
      <c r="AO2902">
        <v>9</v>
      </c>
    </row>
    <row r="2903" spans="1:41">
      <c r="A2903" s="1">
        <v>5182633</v>
      </c>
      <c r="B2903" t="s">
        <v>766</v>
      </c>
      <c r="C2903">
        <v>2013</v>
      </c>
      <c r="D2903" s="2" t="s">
        <v>6448</v>
      </c>
      <c r="E2903" s="4">
        <f t="shared" si="366"/>
        <v>41327</v>
      </c>
      <c r="F2903" s="5">
        <f t="shared" ca="1" si="367"/>
        <v>2.3691110461060441</v>
      </c>
      <c r="G2903" s="1">
        <v>954341</v>
      </c>
      <c r="H2903" t="s">
        <v>45</v>
      </c>
      <c r="I2903" t="s">
        <v>33</v>
      </c>
      <c r="J2903" s="6" t="str">
        <f t="shared" si="368"/>
        <v>Amsterdam</v>
      </c>
      <c r="K2903" t="s">
        <v>34</v>
      </c>
      <c r="L2903" s="6" t="str">
        <f t="shared" si="369"/>
        <v>North Holland</v>
      </c>
      <c r="M2903" s="1">
        <v>1054</v>
      </c>
      <c r="N2903" t="s">
        <v>35</v>
      </c>
      <c r="O2903">
        <v>52.364108063972502</v>
      </c>
      <c r="P2903">
        <v>4.8743538696851001</v>
      </c>
      <c r="Q2903" t="s">
        <v>36</v>
      </c>
      <c r="R2903" t="s">
        <v>37</v>
      </c>
      <c r="S2903">
        <v>2</v>
      </c>
      <c r="T2903">
        <v>1</v>
      </c>
      <c r="U2903">
        <v>1</v>
      </c>
      <c r="V2903">
        <v>1</v>
      </c>
      <c r="W2903" t="s">
        <v>38</v>
      </c>
      <c r="X2903" s="8">
        <v>99</v>
      </c>
      <c r="Y2903">
        <v>2</v>
      </c>
      <c r="Z2903">
        <v>25</v>
      </c>
      <c r="AA2903">
        <v>2</v>
      </c>
      <c r="AB2903" s="6">
        <f t="shared" si="370"/>
        <v>86</v>
      </c>
      <c r="AC2903" s="13">
        <f t="shared" si="371"/>
        <v>99</v>
      </c>
      <c r="AD2903" s="13">
        <f t="shared" si="372"/>
        <v>198</v>
      </c>
      <c r="AE2903" s="13">
        <f t="shared" si="373"/>
        <v>17028</v>
      </c>
      <c r="AF2903" t="s">
        <v>39</v>
      </c>
      <c r="AG2903">
        <v>0.77</v>
      </c>
      <c r="AH2903">
        <v>43</v>
      </c>
      <c r="AI2903">
        <v>94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</row>
    <row r="2904" spans="1:41">
      <c r="A2904" s="1">
        <v>5183517</v>
      </c>
      <c r="B2904" t="s">
        <v>1338</v>
      </c>
      <c r="C2904">
        <v>2013</v>
      </c>
      <c r="D2904" s="2" t="s">
        <v>6448</v>
      </c>
      <c r="E2904" s="4">
        <f t="shared" si="366"/>
        <v>41327</v>
      </c>
      <c r="F2904" s="5">
        <f t="shared" ca="1" si="367"/>
        <v>2.3691110461060441</v>
      </c>
      <c r="G2904" s="1">
        <v>954633</v>
      </c>
      <c r="H2904" t="s">
        <v>1660</v>
      </c>
      <c r="I2904" t="s">
        <v>424</v>
      </c>
      <c r="J2904" s="6" t="str">
        <f t="shared" si="368"/>
        <v>Amsterdam</v>
      </c>
      <c r="K2904" t="s">
        <v>34</v>
      </c>
      <c r="L2904" s="6" t="str">
        <f t="shared" si="369"/>
        <v>North Holland</v>
      </c>
      <c r="M2904" s="1" t="s">
        <v>2578</v>
      </c>
      <c r="N2904" t="s">
        <v>35</v>
      </c>
      <c r="O2904">
        <v>52.321147870497299</v>
      </c>
      <c r="P2904">
        <v>4.9555295859390602</v>
      </c>
      <c r="Q2904" t="s">
        <v>36</v>
      </c>
      <c r="R2904" t="s">
        <v>42</v>
      </c>
      <c r="S2904">
        <v>2</v>
      </c>
      <c r="T2904">
        <v>1</v>
      </c>
      <c r="U2904">
        <v>1</v>
      </c>
      <c r="V2904">
        <v>2</v>
      </c>
      <c r="W2904" t="s">
        <v>38</v>
      </c>
      <c r="X2904" s="8">
        <v>85</v>
      </c>
      <c r="Y2904">
        <v>1</v>
      </c>
      <c r="Z2904">
        <v>0</v>
      </c>
      <c r="AA2904">
        <v>1</v>
      </c>
      <c r="AB2904" s="6">
        <f t="shared" si="370"/>
        <v>34</v>
      </c>
      <c r="AC2904" s="13">
        <f t="shared" si="371"/>
        <v>85</v>
      </c>
      <c r="AD2904" s="13">
        <f t="shared" si="372"/>
        <v>85</v>
      </c>
      <c r="AE2904" s="13">
        <f t="shared" si="373"/>
        <v>2890</v>
      </c>
      <c r="AF2904" t="s">
        <v>47</v>
      </c>
      <c r="AG2904">
        <v>0.8</v>
      </c>
      <c r="AH2904">
        <v>17</v>
      </c>
      <c r="AI2904">
        <v>92</v>
      </c>
      <c r="AJ2904">
        <v>9</v>
      </c>
      <c r="AK2904">
        <v>9</v>
      </c>
      <c r="AL2904">
        <v>10</v>
      </c>
      <c r="AM2904">
        <v>10</v>
      </c>
      <c r="AN2904">
        <v>8</v>
      </c>
      <c r="AO2904">
        <v>9</v>
      </c>
    </row>
    <row r="2905" spans="1:41">
      <c r="A2905" s="1">
        <v>5183517</v>
      </c>
      <c r="B2905" t="s">
        <v>1338</v>
      </c>
      <c r="C2905">
        <v>2013</v>
      </c>
      <c r="D2905" s="2" t="s">
        <v>6448</v>
      </c>
      <c r="E2905" s="4">
        <f t="shared" si="366"/>
        <v>41327</v>
      </c>
      <c r="F2905" s="5">
        <f t="shared" ca="1" si="367"/>
        <v>2.3691110461060441</v>
      </c>
      <c r="G2905" s="1">
        <v>954629</v>
      </c>
      <c r="H2905" t="s">
        <v>1660</v>
      </c>
      <c r="I2905" t="s">
        <v>424</v>
      </c>
      <c r="J2905" s="6" t="str">
        <f t="shared" si="368"/>
        <v>Amsterdam</v>
      </c>
      <c r="K2905" t="s">
        <v>34</v>
      </c>
      <c r="L2905" s="6" t="str">
        <f t="shared" si="369"/>
        <v>North Holland</v>
      </c>
      <c r="M2905" s="1" t="s">
        <v>2578</v>
      </c>
      <c r="N2905" t="s">
        <v>35</v>
      </c>
      <c r="O2905">
        <v>52.320793418038903</v>
      </c>
      <c r="P2905">
        <v>4.9545663518987402</v>
      </c>
      <c r="Q2905" t="s">
        <v>132</v>
      </c>
      <c r="R2905" t="s">
        <v>42</v>
      </c>
      <c r="S2905">
        <v>1</v>
      </c>
      <c r="T2905">
        <v>1</v>
      </c>
      <c r="U2905">
        <v>1</v>
      </c>
      <c r="V2905">
        <v>1</v>
      </c>
      <c r="W2905" t="s">
        <v>38</v>
      </c>
      <c r="X2905" s="8">
        <v>75</v>
      </c>
      <c r="Y2905">
        <v>1</v>
      </c>
      <c r="Z2905">
        <v>0</v>
      </c>
      <c r="AA2905">
        <v>7</v>
      </c>
      <c r="AB2905" s="6">
        <f t="shared" si="370"/>
        <v>2</v>
      </c>
      <c r="AC2905" s="13">
        <f t="shared" si="371"/>
        <v>75</v>
      </c>
      <c r="AD2905" s="13">
        <f t="shared" si="372"/>
        <v>525</v>
      </c>
      <c r="AE2905" s="13">
        <f t="shared" si="373"/>
        <v>1050</v>
      </c>
      <c r="AF2905" t="s">
        <v>47</v>
      </c>
      <c r="AG2905">
        <v>0.8</v>
      </c>
      <c r="AH2905">
        <v>1</v>
      </c>
      <c r="AI2905">
        <v>80</v>
      </c>
      <c r="AJ2905">
        <v>10</v>
      </c>
      <c r="AK2905">
        <v>6</v>
      </c>
      <c r="AL2905">
        <v>8</v>
      </c>
      <c r="AM2905">
        <v>8</v>
      </c>
      <c r="AN2905">
        <v>6</v>
      </c>
      <c r="AO2905">
        <v>8</v>
      </c>
    </row>
    <row r="2906" spans="1:41">
      <c r="A2906" s="1">
        <v>5184553</v>
      </c>
      <c r="B2906" t="s">
        <v>2579</v>
      </c>
      <c r="C2906">
        <v>2013</v>
      </c>
      <c r="D2906" s="2" t="s">
        <v>6448</v>
      </c>
      <c r="E2906" s="4">
        <f t="shared" si="366"/>
        <v>41327</v>
      </c>
      <c r="F2906" s="5">
        <f t="shared" ca="1" si="367"/>
        <v>2.3691110461060441</v>
      </c>
      <c r="G2906" s="1">
        <v>3093033</v>
      </c>
      <c r="H2906" t="s">
        <v>60</v>
      </c>
      <c r="I2906" t="s">
        <v>33</v>
      </c>
      <c r="J2906" s="6" t="str">
        <f t="shared" si="368"/>
        <v>Amsterdam</v>
      </c>
      <c r="K2906" t="s">
        <v>34</v>
      </c>
      <c r="L2906" s="6" t="str">
        <f t="shared" si="369"/>
        <v>North Holland</v>
      </c>
      <c r="M2906" s="1" t="s">
        <v>2580</v>
      </c>
      <c r="N2906" t="s">
        <v>35</v>
      </c>
      <c r="O2906">
        <v>52.345577934381701</v>
      </c>
      <c r="P2906">
        <v>4.8955766725930898</v>
      </c>
      <c r="Q2906" t="s">
        <v>36</v>
      </c>
      <c r="R2906" t="s">
        <v>37</v>
      </c>
      <c r="S2906">
        <v>2</v>
      </c>
      <c r="T2906">
        <v>1</v>
      </c>
      <c r="U2906">
        <v>1</v>
      </c>
      <c r="V2906">
        <v>1</v>
      </c>
      <c r="W2906" t="s">
        <v>38</v>
      </c>
      <c r="X2906" s="8">
        <v>100</v>
      </c>
      <c r="Y2906">
        <v>2</v>
      </c>
      <c r="Z2906">
        <v>50</v>
      </c>
      <c r="AA2906">
        <v>4</v>
      </c>
      <c r="AB2906" s="6">
        <f t="shared" si="370"/>
        <v>0</v>
      </c>
      <c r="AC2906" s="13">
        <f t="shared" si="371"/>
        <v>100</v>
      </c>
      <c r="AD2906" s="13">
        <f t="shared" si="372"/>
        <v>400</v>
      </c>
      <c r="AE2906" s="13">
        <f t="shared" si="373"/>
        <v>0</v>
      </c>
      <c r="AF2906" t="s">
        <v>62</v>
      </c>
      <c r="AG2906" t="s">
        <v>62</v>
      </c>
      <c r="AH2906">
        <v>0</v>
      </c>
    </row>
    <row r="2907" spans="1:41">
      <c r="A2907" s="1">
        <v>5184617</v>
      </c>
      <c r="B2907" t="s">
        <v>2581</v>
      </c>
      <c r="C2907">
        <v>2013</v>
      </c>
      <c r="D2907" s="2" t="s">
        <v>6448</v>
      </c>
      <c r="E2907" s="4">
        <f t="shared" si="366"/>
        <v>41327</v>
      </c>
      <c r="F2907" s="5">
        <f t="shared" ca="1" si="367"/>
        <v>2.3691110461060441</v>
      </c>
      <c r="G2907" s="1">
        <v>1021290</v>
      </c>
      <c r="H2907" t="s">
        <v>49</v>
      </c>
      <c r="I2907" t="s">
        <v>33</v>
      </c>
      <c r="J2907" s="6" t="str">
        <f t="shared" si="368"/>
        <v>Amsterdam</v>
      </c>
      <c r="K2907" t="s">
        <v>34</v>
      </c>
      <c r="L2907" s="6" t="str">
        <f t="shared" si="369"/>
        <v>North Holland</v>
      </c>
      <c r="M2907" s="1" t="s">
        <v>2582</v>
      </c>
      <c r="N2907" t="s">
        <v>35</v>
      </c>
      <c r="O2907">
        <v>52.365155827615702</v>
      </c>
      <c r="P2907">
        <v>4.9140480739988002</v>
      </c>
      <c r="Q2907" t="s">
        <v>36</v>
      </c>
      <c r="R2907" t="s">
        <v>37</v>
      </c>
      <c r="S2907">
        <v>2</v>
      </c>
      <c r="T2907">
        <v>1</v>
      </c>
      <c r="U2907">
        <v>1</v>
      </c>
      <c r="V2907">
        <v>1</v>
      </c>
      <c r="W2907" t="s">
        <v>38</v>
      </c>
      <c r="X2907" s="8">
        <v>189</v>
      </c>
      <c r="Y2907">
        <v>1</v>
      </c>
      <c r="Z2907">
        <v>0</v>
      </c>
      <c r="AA2907">
        <v>2</v>
      </c>
      <c r="AB2907" s="6">
        <f t="shared" si="370"/>
        <v>14</v>
      </c>
      <c r="AC2907" s="13">
        <f t="shared" si="371"/>
        <v>189</v>
      </c>
      <c r="AD2907" s="13">
        <f t="shared" si="372"/>
        <v>378</v>
      </c>
      <c r="AE2907" s="13">
        <f t="shared" si="373"/>
        <v>5292</v>
      </c>
      <c r="AF2907" t="s">
        <v>47</v>
      </c>
      <c r="AG2907">
        <v>1</v>
      </c>
      <c r="AH2907">
        <v>7</v>
      </c>
      <c r="AI2907">
        <v>100</v>
      </c>
      <c r="AJ2907">
        <v>10</v>
      </c>
      <c r="AK2907">
        <v>10</v>
      </c>
      <c r="AL2907">
        <v>10</v>
      </c>
      <c r="AM2907">
        <v>10</v>
      </c>
      <c r="AN2907">
        <v>10</v>
      </c>
      <c r="AO2907">
        <v>10</v>
      </c>
    </row>
    <row r="2908" spans="1:41">
      <c r="A2908" s="1">
        <v>5184769</v>
      </c>
      <c r="B2908" t="s">
        <v>1064</v>
      </c>
      <c r="C2908">
        <v>2013</v>
      </c>
      <c r="D2908" s="2" t="s">
        <v>6448</v>
      </c>
      <c r="E2908" s="4">
        <f t="shared" si="366"/>
        <v>41327</v>
      </c>
      <c r="F2908" s="5">
        <f t="shared" ca="1" si="367"/>
        <v>2.3691110461060441</v>
      </c>
      <c r="G2908" s="1">
        <v>954664</v>
      </c>
      <c r="H2908" t="s">
        <v>45</v>
      </c>
      <c r="I2908" t="s">
        <v>33</v>
      </c>
      <c r="J2908" s="6" t="str">
        <f t="shared" si="368"/>
        <v>Amsterdam</v>
      </c>
      <c r="K2908" t="s">
        <v>34</v>
      </c>
      <c r="L2908" s="6" t="str">
        <f t="shared" si="369"/>
        <v>North Holland</v>
      </c>
      <c r="M2908" s="1">
        <v>1053</v>
      </c>
      <c r="N2908" t="s">
        <v>35</v>
      </c>
      <c r="O2908">
        <v>52.367783030826502</v>
      </c>
      <c r="P2908">
        <v>4.8742726993463297</v>
      </c>
      <c r="Q2908" t="s">
        <v>36</v>
      </c>
      <c r="R2908" t="s">
        <v>37</v>
      </c>
      <c r="S2908">
        <v>2</v>
      </c>
      <c r="T2908">
        <v>1</v>
      </c>
      <c r="U2908">
        <v>1</v>
      </c>
      <c r="V2908">
        <v>1</v>
      </c>
      <c r="W2908" t="s">
        <v>38</v>
      </c>
      <c r="X2908" s="8">
        <v>85</v>
      </c>
      <c r="Y2908">
        <v>1</v>
      </c>
      <c r="Z2908">
        <v>0</v>
      </c>
      <c r="AA2908">
        <v>2</v>
      </c>
      <c r="AB2908" s="6">
        <f t="shared" si="370"/>
        <v>28</v>
      </c>
      <c r="AC2908" s="13">
        <f t="shared" si="371"/>
        <v>85</v>
      </c>
      <c r="AD2908" s="13">
        <f t="shared" si="372"/>
        <v>170</v>
      </c>
      <c r="AE2908" s="13">
        <f t="shared" si="373"/>
        <v>4760</v>
      </c>
      <c r="AF2908" t="s">
        <v>43</v>
      </c>
      <c r="AG2908">
        <v>1</v>
      </c>
      <c r="AH2908">
        <v>14</v>
      </c>
      <c r="AI2908">
        <v>97</v>
      </c>
      <c r="AJ2908">
        <v>9</v>
      </c>
      <c r="AK2908">
        <v>10</v>
      </c>
      <c r="AL2908">
        <v>10</v>
      </c>
      <c r="AM2908">
        <v>10</v>
      </c>
      <c r="AN2908">
        <v>9</v>
      </c>
      <c r="AO2908">
        <v>10</v>
      </c>
    </row>
    <row r="2909" spans="1:41">
      <c r="A2909" s="1">
        <v>5194004</v>
      </c>
      <c r="B2909" t="s">
        <v>766</v>
      </c>
      <c r="C2909">
        <v>2013</v>
      </c>
      <c r="D2909" s="2" t="s">
        <v>6449</v>
      </c>
      <c r="E2909" s="4">
        <f t="shared" si="366"/>
        <v>41328</v>
      </c>
      <c r="F2909" s="5">
        <f t="shared" ca="1" si="367"/>
        <v>2.3663713200786471</v>
      </c>
      <c r="G2909" s="1">
        <v>2813797</v>
      </c>
      <c r="H2909" t="s">
        <v>51</v>
      </c>
      <c r="I2909" t="s">
        <v>33</v>
      </c>
      <c r="J2909" s="6" t="str">
        <f t="shared" si="368"/>
        <v>Amsterdam</v>
      </c>
      <c r="K2909" t="s">
        <v>34</v>
      </c>
      <c r="L2909" s="6" t="str">
        <f t="shared" si="369"/>
        <v>North Holland</v>
      </c>
      <c r="M2909" s="1" t="s">
        <v>778</v>
      </c>
      <c r="N2909" t="s">
        <v>35</v>
      </c>
      <c r="O2909">
        <v>52.379238834491197</v>
      </c>
      <c r="P2909">
        <v>4.8889214565930699</v>
      </c>
      <c r="Q2909" t="s">
        <v>36</v>
      </c>
      <c r="R2909" t="s">
        <v>37</v>
      </c>
      <c r="S2909">
        <v>4</v>
      </c>
      <c r="T2909">
        <v>1.5</v>
      </c>
      <c r="U2909">
        <v>2</v>
      </c>
      <c r="V2909">
        <v>2</v>
      </c>
      <c r="W2909" t="s">
        <v>38</v>
      </c>
      <c r="X2909" s="8">
        <v>200</v>
      </c>
      <c r="Y2909">
        <v>2</v>
      </c>
      <c r="Z2909">
        <v>40</v>
      </c>
      <c r="AA2909">
        <v>1</v>
      </c>
      <c r="AB2909" s="6">
        <f t="shared" si="370"/>
        <v>10</v>
      </c>
      <c r="AC2909" s="13">
        <f t="shared" si="371"/>
        <v>200</v>
      </c>
      <c r="AD2909" s="13">
        <f t="shared" si="372"/>
        <v>200</v>
      </c>
      <c r="AE2909" s="13">
        <f t="shared" si="373"/>
        <v>2000</v>
      </c>
      <c r="AF2909" t="s">
        <v>43</v>
      </c>
      <c r="AG2909">
        <v>1</v>
      </c>
      <c r="AH2909">
        <v>5</v>
      </c>
      <c r="AI2909">
        <v>100</v>
      </c>
      <c r="AJ2909">
        <v>9</v>
      </c>
      <c r="AK2909">
        <v>10</v>
      </c>
      <c r="AL2909">
        <v>10</v>
      </c>
      <c r="AM2909">
        <v>10</v>
      </c>
      <c r="AN2909">
        <v>10</v>
      </c>
      <c r="AO2909">
        <v>10</v>
      </c>
    </row>
    <row r="2910" spans="1:41">
      <c r="A2910" s="1">
        <v>5194098</v>
      </c>
      <c r="B2910" t="s">
        <v>239</v>
      </c>
      <c r="C2910">
        <v>2013</v>
      </c>
      <c r="D2910" s="2" t="s">
        <v>6449</v>
      </c>
      <c r="E2910" s="4">
        <f t="shared" si="366"/>
        <v>41328</v>
      </c>
      <c r="F2910" s="5">
        <f t="shared" ca="1" si="367"/>
        <v>2.3663713200786471</v>
      </c>
      <c r="G2910" s="1">
        <v>2429933</v>
      </c>
      <c r="H2910" t="s">
        <v>51</v>
      </c>
      <c r="I2910" t="s">
        <v>33</v>
      </c>
      <c r="J2910" s="6" t="str">
        <f t="shared" si="368"/>
        <v>Amsterdam</v>
      </c>
      <c r="K2910" t="s">
        <v>34</v>
      </c>
      <c r="L2910" s="6" t="str">
        <f t="shared" si="369"/>
        <v>North Holland</v>
      </c>
      <c r="M2910" s="1" t="s">
        <v>2583</v>
      </c>
      <c r="N2910" t="s">
        <v>35</v>
      </c>
      <c r="O2910">
        <v>52.375352689464897</v>
      </c>
      <c r="P2910">
        <v>4.8788735012903501</v>
      </c>
      <c r="Q2910" t="s">
        <v>58</v>
      </c>
      <c r="R2910" t="s">
        <v>37</v>
      </c>
      <c r="S2910">
        <v>2</v>
      </c>
      <c r="T2910">
        <v>1</v>
      </c>
      <c r="U2910">
        <v>1</v>
      </c>
      <c r="V2910">
        <v>1</v>
      </c>
      <c r="W2910" t="s">
        <v>38</v>
      </c>
      <c r="X2910" s="8">
        <v>150</v>
      </c>
      <c r="Y2910">
        <v>2</v>
      </c>
      <c r="Z2910">
        <v>0</v>
      </c>
      <c r="AA2910">
        <v>1</v>
      </c>
      <c r="AB2910" s="6">
        <f t="shared" si="370"/>
        <v>6</v>
      </c>
      <c r="AC2910" s="13">
        <f t="shared" si="371"/>
        <v>150</v>
      </c>
      <c r="AD2910" s="13">
        <f t="shared" si="372"/>
        <v>150</v>
      </c>
      <c r="AE2910" s="13">
        <f t="shared" si="373"/>
        <v>900</v>
      </c>
      <c r="AF2910" t="s">
        <v>47</v>
      </c>
      <c r="AG2910">
        <v>0.9</v>
      </c>
      <c r="AH2910">
        <v>3</v>
      </c>
      <c r="AI2910">
        <v>100</v>
      </c>
      <c r="AJ2910">
        <v>9</v>
      </c>
      <c r="AK2910">
        <v>10</v>
      </c>
      <c r="AL2910">
        <v>10</v>
      </c>
      <c r="AM2910">
        <v>10</v>
      </c>
      <c r="AN2910">
        <v>10</v>
      </c>
      <c r="AO2910">
        <v>10</v>
      </c>
    </row>
    <row r="2911" spans="1:41">
      <c r="A2911" s="1">
        <v>5204156</v>
      </c>
      <c r="B2911" t="s">
        <v>791</v>
      </c>
      <c r="C2911">
        <v>2013</v>
      </c>
      <c r="D2911" s="2" t="s">
        <v>6620</v>
      </c>
      <c r="E2911" s="4">
        <f t="shared" si="366"/>
        <v>41329</v>
      </c>
      <c r="F2911" s="5">
        <f t="shared" ca="1" si="367"/>
        <v>2.3636315940512498</v>
      </c>
      <c r="G2911" s="1">
        <v>1666116</v>
      </c>
      <c r="H2911" t="s">
        <v>45</v>
      </c>
      <c r="I2911" t="s">
        <v>33</v>
      </c>
      <c r="J2911" s="6" t="str">
        <f t="shared" si="368"/>
        <v>Amsterdam</v>
      </c>
      <c r="K2911" t="s">
        <v>34</v>
      </c>
      <c r="L2911" s="6" t="str">
        <f t="shared" si="369"/>
        <v>North Holland</v>
      </c>
      <c r="M2911" s="1" t="s">
        <v>2584</v>
      </c>
      <c r="N2911" t="s">
        <v>35</v>
      </c>
      <c r="O2911">
        <v>52.369522614581001</v>
      </c>
      <c r="P2911">
        <v>4.8576992646492396</v>
      </c>
      <c r="Q2911" t="s">
        <v>36</v>
      </c>
      <c r="R2911" t="s">
        <v>37</v>
      </c>
      <c r="S2911">
        <v>2</v>
      </c>
      <c r="T2911">
        <v>1</v>
      </c>
      <c r="U2911">
        <v>2</v>
      </c>
      <c r="V2911">
        <v>2</v>
      </c>
      <c r="W2911" t="s">
        <v>38</v>
      </c>
      <c r="X2911" s="8">
        <v>125</v>
      </c>
      <c r="Y2911">
        <v>1</v>
      </c>
      <c r="Z2911">
        <v>30</v>
      </c>
      <c r="AA2911">
        <v>1</v>
      </c>
      <c r="AB2911" s="6">
        <f t="shared" si="370"/>
        <v>6</v>
      </c>
      <c r="AC2911" s="13">
        <f t="shared" si="371"/>
        <v>155</v>
      </c>
      <c r="AD2911" s="13">
        <f t="shared" si="372"/>
        <v>155</v>
      </c>
      <c r="AE2911" s="13">
        <f t="shared" si="373"/>
        <v>930</v>
      </c>
      <c r="AF2911" t="s">
        <v>39</v>
      </c>
      <c r="AG2911">
        <v>0.78</v>
      </c>
      <c r="AH2911">
        <v>3</v>
      </c>
      <c r="AI2911">
        <v>87</v>
      </c>
      <c r="AJ2911">
        <v>9</v>
      </c>
      <c r="AK2911">
        <v>10</v>
      </c>
      <c r="AL2911">
        <v>10</v>
      </c>
      <c r="AM2911">
        <v>10</v>
      </c>
      <c r="AN2911">
        <v>10</v>
      </c>
      <c r="AO2911">
        <v>9</v>
      </c>
    </row>
    <row r="2912" spans="1:41">
      <c r="A2912" s="1">
        <v>5204869</v>
      </c>
      <c r="B2912" t="s">
        <v>352</v>
      </c>
      <c r="C2912">
        <v>2013</v>
      </c>
      <c r="D2912" s="2" t="s">
        <v>6620</v>
      </c>
      <c r="E2912" s="4">
        <f t="shared" si="366"/>
        <v>41329</v>
      </c>
      <c r="F2912" s="5">
        <f t="shared" ca="1" si="367"/>
        <v>2.3636315940512498</v>
      </c>
      <c r="G2912" s="1">
        <v>957182</v>
      </c>
      <c r="H2912" t="s">
        <v>49</v>
      </c>
      <c r="I2912" t="s">
        <v>33</v>
      </c>
      <c r="J2912" s="6" t="str">
        <f t="shared" si="368"/>
        <v>Amsterdam</v>
      </c>
      <c r="K2912" t="s">
        <v>34</v>
      </c>
      <c r="L2912" s="6" t="str">
        <f t="shared" si="369"/>
        <v>North Holland</v>
      </c>
      <c r="M2912" s="1">
        <v>1074</v>
      </c>
      <c r="N2912" t="s">
        <v>35</v>
      </c>
      <c r="O2912">
        <v>52.359093357149497</v>
      </c>
      <c r="P2912">
        <v>4.9024686736433098</v>
      </c>
      <c r="Q2912" t="s">
        <v>36</v>
      </c>
      <c r="R2912" t="s">
        <v>37</v>
      </c>
      <c r="S2912">
        <v>2</v>
      </c>
      <c r="T2912">
        <v>1</v>
      </c>
      <c r="U2912">
        <v>1</v>
      </c>
      <c r="V2912">
        <v>1</v>
      </c>
      <c r="W2912" t="s">
        <v>38</v>
      </c>
      <c r="X2912" s="8">
        <v>95</v>
      </c>
      <c r="Y2912">
        <v>1</v>
      </c>
      <c r="Z2912">
        <v>0</v>
      </c>
      <c r="AA2912">
        <v>10</v>
      </c>
      <c r="AB2912" s="6">
        <f t="shared" si="370"/>
        <v>12</v>
      </c>
      <c r="AC2912" s="13">
        <f t="shared" si="371"/>
        <v>95</v>
      </c>
      <c r="AD2912" s="13">
        <f t="shared" si="372"/>
        <v>950</v>
      </c>
      <c r="AE2912" s="13">
        <f t="shared" si="373"/>
        <v>11400</v>
      </c>
      <c r="AF2912" t="s">
        <v>43</v>
      </c>
      <c r="AG2912">
        <v>1</v>
      </c>
      <c r="AH2912">
        <v>6</v>
      </c>
      <c r="AI2912">
        <v>98</v>
      </c>
      <c r="AJ2912">
        <v>10</v>
      </c>
      <c r="AK2912">
        <v>10</v>
      </c>
      <c r="AL2912">
        <v>10</v>
      </c>
      <c r="AM2912">
        <v>10</v>
      </c>
      <c r="AN2912">
        <v>10</v>
      </c>
      <c r="AO2912">
        <v>10</v>
      </c>
    </row>
    <row r="2913" spans="1:41">
      <c r="A2913" s="1">
        <v>5205214</v>
      </c>
      <c r="B2913" t="s">
        <v>194</v>
      </c>
      <c r="C2913">
        <v>2013</v>
      </c>
      <c r="D2913" s="2" t="s">
        <v>6620</v>
      </c>
      <c r="E2913" s="4">
        <f t="shared" si="366"/>
        <v>41329</v>
      </c>
      <c r="F2913" s="5">
        <f t="shared" ca="1" si="367"/>
        <v>2.3636315940512498</v>
      </c>
      <c r="G2913" s="1">
        <v>1153909</v>
      </c>
      <c r="H2913" t="s">
        <v>51</v>
      </c>
      <c r="I2913" t="s">
        <v>33</v>
      </c>
      <c r="J2913" s="6" t="str">
        <f t="shared" si="368"/>
        <v>Amsterdam</v>
      </c>
      <c r="K2913" t="s">
        <v>34</v>
      </c>
      <c r="L2913" s="6" t="str">
        <f t="shared" si="369"/>
        <v>North Holland</v>
      </c>
      <c r="M2913" s="1">
        <v>1015</v>
      </c>
      <c r="N2913" t="s">
        <v>35</v>
      </c>
      <c r="O2913">
        <v>52.379575349073697</v>
      </c>
      <c r="P2913">
        <v>4.88496072048396</v>
      </c>
      <c r="Q2913" t="s">
        <v>36</v>
      </c>
      <c r="R2913" t="s">
        <v>37</v>
      </c>
      <c r="S2913">
        <v>2</v>
      </c>
      <c r="T2913">
        <v>1</v>
      </c>
      <c r="U2913">
        <v>1</v>
      </c>
      <c r="V2913">
        <v>1</v>
      </c>
      <c r="W2913" t="s">
        <v>38</v>
      </c>
      <c r="X2913" s="8">
        <v>140</v>
      </c>
      <c r="Y2913">
        <v>1</v>
      </c>
      <c r="Z2913">
        <v>0</v>
      </c>
      <c r="AA2913">
        <v>1</v>
      </c>
      <c r="AB2913" s="6">
        <f t="shared" si="370"/>
        <v>34</v>
      </c>
      <c r="AC2913" s="13">
        <f t="shared" si="371"/>
        <v>140</v>
      </c>
      <c r="AD2913" s="13">
        <f t="shared" si="372"/>
        <v>140</v>
      </c>
      <c r="AE2913" s="13">
        <f t="shared" si="373"/>
        <v>4760</v>
      </c>
      <c r="AF2913" t="s">
        <v>43</v>
      </c>
      <c r="AG2913">
        <v>1</v>
      </c>
      <c r="AH2913">
        <v>17</v>
      </c>
      <c r="AI2913">
        <v>100</v>
      </c>
      <c r="AJ2913">
        <v>10</v>
      </c>
      <c r="AK2913">
        <v>10</v>
      </c>
      <c r="AL2913">
        <v>10</v>
      </c>
      <c r="AM2913">
        <v>10</v>
      </c>
      <c r="AN2913">
        <v>10</v>
      </c>
      <c r="AO2913">
        <v>10</v>
      </c>
    </row>
    <row r="2914" spans="1:41">
      <c r="A2914" s="1">
        <v>5207623</v>
      </c>
      <c r="B2914" t="s">
        <v>2585</v>
      </c>
      <c r="C2914">
        <v>2013</v>
      </c>
      <c r="D2914" s="2" t="s">
        <v>6620</v>
      </c>
      <c r="E2914" s="4">
        <f t="shared" si="366"/>
        <v>41329</v>
      </c>
      <c r="F2914" s="5">
        <f t="shared" ca="1" si="367"/>
        <v>2.3636315940512498</v>
      </c>
      <c r="G2914" s="1">
        <v>1796517</v>
      </c>
      <c r="H2914" t="s">
        <v>60</v>
      </c>
      <c r="I2914" t="s">
        <v>33</v>
      </c>
      <c r="J2914" s="6" t="str">
        <f t="shared" si="368"/>
        <v>Amsterdam</v>
      </c>
      <c r="K2914" t="s">
        <v>46</v>
      </c>
      <c r="L2914" s="6" t="str">
        <f t="shared" si="369"/>
        <v>North Holland</v>
      </c>
      <c r="M2914" s="1" t="s">
        <v>2586</v>
      </c>
      <c r="N2914" t="s">
        <v>35</v>
      </c>
      <c r="O2914">
        <v>52.353771784733397</v>
      </c>
      <c r="P2914">
        <v>4.9035724997862697</v>
      </c>
      <c r="Q2914" t="s">
        <v>36</v>
      </c>
      <c r="R2914" t="s">
        <v>37</v>
      </c>
      <c r="S2914">
        <v>2</v>
      </c>
      <c r="T2914">
        <v>1</v>
      </c>
      <c r="U2914">
        <v>1</v>
      </c>
      <c r="V2914">
        <v>1</v>
      </c>
      <c r="W2914" t="s">
        <v>38</v>
      </c>
      <c r="X2914" s="8">
        <v>99</v>
      </c>
      <c r="Y2914">
        <v>1</v>
      </c>
      <c r="Z2914">
        <v>0</v>
      </c>
      <c r="AA2914">
        <v>2</v>
      </c>
      <c r="AB2914" s="6">
        <f t="shared" si="370"/>
        <v>0</v>
      </c>
      <c r="AC2914" s="13">
        <f t="shared" si="371"/>
        <v>99</v>
      </c>
      <c r="AD2914" s="13">
        <f t="shared" si="372"/>
        <v>198</v>
      </c>
      <c r="AE2914" s="13">
        <f t="shared" si="373"/>
        <v>0</v>
      </c>
      <c r="AF2914" t="s">
        <v>47</v>
      </c>
      <c r="AG2914">
        <v>1</v>
      </c>
      <c r="AH2914">
        <v>0</v>
      </c>
    </row>
    <row r="2915" spans="1:41">
      <c r="A2915" s="1">
        <v>5208958</v>
      </c>
      <c r="B2915" t="s">
        <v>2587</v>
      </c>
      <c r="C2915">
        <v>2013</v>
      </c>
      <c r="D2915" s="2" t="s">
        <v>6620</v>
      </c>
      <c r="E2915" s="4">
        <f t="shared" si="366"/>
        <v>41329</v>
      </c>
      <c r="F2915" s="5">
        <f t="shared" ca="1" si="367"/>
        <v>2.3636315940512498</v>
      </c>
      <c r="G2915" s="1">
        <v>5882347</v>
      </c>
      <c r="H2915" t="s">
        <v>56</v>
      </c>
      <c r="I2915" t="s">
        <v>33</v>
      </c>
      <c r="J2915" s="6" t="str">
        <f t="shared" si="368"/>
        <v>Amsterdam</v>
      </c>
      <c r="K2915" t="s">
        <v>46</v>
      </c>
      <c r="L2915" s="6" t="str">
        <f t="shared" si="369"/>
        <v>North Holland</v>
      </c>
      <c r="M2915" s="1">
        <v>1072</v>
      </c>
      <c r="N2915" t="s">
        <v>35</v>
      </c>
      <c r="O2915">
        <v>52.351607068947999</v>
      </c>
      <c r="P2915">
        <v>4.8862766135243403</v>
      </c>
      <c r="Q2915" t="s">
        <v>36</v>
      </c>
      <c r="R2915" t="s">
        <v>37</v>
      </c>
      <c r="S2915">
        <v>4</v>
      </c>
      <c r="T2915">
        <v>1</v>
      </c>
      <c r="U2915">
        <v>2</v>
      </c>
      <c r="V2915">
        <v>2</v>
      </c>
      <c r="W2915" t="s">
        <v>38</v>
      </c>
      <c r="X2915" s="8">
        <v>150</v>
      </c>
      <c r="Y2915">
        <v>1</v>
      </c>
      <c r="Z2915">
        <v>0</v>
      </c>
      <c r="AA2915">
        <v>1</v>
      </c>
      <c r="AB2915" s="6">
        <f t="shared" si="370"/>
        <v>0</v>
      </c>
      <c r="AC2915" s="13">
        <f t="shared" si="371"/>
        <v>150</v>
      </c>
      <c r="AD2915" s="13">
        <f t="shared" si="372"/>
        <v>150</v>
      </c>
      <c r="AE2915" s="13">
        <f t="shared" si="373"/>
        <v>0</v>
      </c>
      <c r="AF2915" t="s">
        <v>43</v>
      </c>
      <c r="AG2915">
        <v>1</v>
      </c>
      <c r="AH2915">
        <v>0</v>
      </c>
    </row>
    <row r="2916" spans="1:41">
      <c r="A2916" s="1">
        <v>5219163</v>
      </c>
      <c r="B2916" t="s">
        <v>2588</v>
      </c>
      <c r="C2916">
        <v>2013</v>
      </c>
      <c r="D2916" s="2" t="s">
        <v>6450</v>
      </c>
      <c r="E2916" s="4">
        <f t="shared" si="366"/>
        <v>41330</v>
      </c>
      <c r="F2916" s="5">
        <f t="shared" ca="1" si="367"/>
        <v>2.3608918680238524</v>
      </c>
      <c r="G2916" s="1">
        <v>959043</v>
      </c>
      <c r="H2916" t="s">
        <v>60</v>
      </c>
      <c r="I2916" t="s">
        <v>33</v>
      </c>
      <c r="J2916" s="6" t="str">
        <f t="shared" si="368"/>
        <v>Amsterdam</v>
      </c>
      <c r="K2916" t="s">
        <v>34</v>
      </c>
      <c r="L2916" s="6" t="str">
        <f t="shared" si="369"/>
        <v>North Holland</v>
      </c>
      <c r="M2916" s="1" t="s">
        <v>2589</v>
      </c>
      <c r="N2916" t="s">
        <v>35</v>
      </c>
      <c r="O2916">
        <v>52.357048625679703</v>
      </c>
      <c r="P2916">
        <v>4.8993615431401798</v>
      </c>
      <c r="Q2916" t="s">
        <v>36</v>
      </c>
      <c r="R2916" t="s">
        <v>37</v>
      </c>
      <c r="S2916">
        <v>2</v>
      </c>
      <c r="T2916">
        <v>1</v>
      </c>
      <c r="U2916">
        <v>1</v>
      </c>
      <c r="V2916">
        <v>1</v>
      </c>
      <c r="W2916" t="s">
        <v>38</v>
      </c>
      <c r="X2916" s="8">
        <v>100</v>
      </c>
      <c r="Y2916">
        <v>1</v>
      </c>
      <c r="Z2916">
        <v>30</v>
      </c>
      <c r="AA2916">
        <v>2</v>
      </c>
      <c r="AB2916" s="6">
        <f t="shared" si="370"/>
        <v>26</v>
      </c>
      <c r="AC2916" s="13">
        <f t="shared" si="371"/>
        <v>130</v>
      </c>
      <c r="AD2916" s="13">
        <f t="shared" si="372"/>
        <v>260</v>
      </c>
      <c r="AE2916" s="13">
        <f t="shared" si="373"/>
        <v>6760</v>
      </c>
      <c r="AF2916" t="s">
        <v>39</v>
      </c>
      <c r="AG2916">
        <v>0.5</v>
      </c>
      <c r="AH2916">
        <v>13</v>
      </c>
      <c r="AI2916">
        <v>95</v>
      </c>
      <c r="AJ2916">
        <v>10</v>
      </c>
      <c r="AK2916">
        <v>8</v>
      </c>
      <c r="AL2916">
        <v>10</v>
      </c>
      <c r="AM2916">
        <v>10</v>
      </c>
      <c r="AN2916">
        <v>9</v>
      </c>
      <c r="AO2916">
        <v>9</v>
      </c>
    </row>
    <row r="2917" spans="1:41">
      <c r="A2917" s="1">
        <v>5219303</v>
      </c>
      <c r="B2917" t="s">
        <v>2590</v>
      </c>
      <c r="C2917">
        <v>2013</v>
      </c>
      <c r="D2917" s="2" t="s">
        <v>6450</v>
      </c>
      <c r="E2917" s="4">
        <f t="shared" si="366"/>
        <v>41330</v>
      </c>
      <c r="F2917" s="5">
        <f t="shared" ca="1" si="367"/>
        <v>2.3608918680238524</v>
      </c>
      <c r="G2917" s="1">
        <v>3336207</v>
      </c>
      <c r="H2917" t="s">
        <v>60</v>
      </c>
      <c r="I2917" t="s">
        <v>33</v>
      </c>
      <c r="J2917" s="6" t="str">
        <f t="shared" si="368"/>
        <v>Amsterdam</v>
      </c>
      <c r="K2917" t="s">
        <v>34</v>
      </c>
      <c r="L2917" s="6" t="str">
        <f t="shared" si="369"/>
        <v>North Holland</v>
      </c>
      <c r="M2917" s="1">
        <v>1074</v>
      </c>
      <c r="N2917" t="s">
        <v>35</v>
      </c>
      <c r="O2917">
        <v>52.3460757710872</v>
      </c>
      <c r="P2917">
        <v>4.8984053112903903</v>
      </c>
      <c r="Q2917" t="s">
        <v>36</v>
      </c>
      <c r="R2917" t="s">
        <v>37</v>
      </c>
      <c r="S2917">
        <v>4</v>
      </c>
      <c r="T2917">
        <v>1</v>
      </c>
      <c r="U2917">
        <v>2</v>
      </c>
      <c r="V2917">
        <v>2</v>
      </c>
      <c r="W2917" t="s">
        <v>38</v>
      </c>
      <c r="X2917" s="8">
        <v>150</v>
      </c>
      <c r="Y2917">
        <v>3</v>
      </c>
      <c r="Z2917">
        <v>0</v>
      </c>
      <c r="AA2917">
        <v>2</v>
      </c>
      <c r="AB2917" s="6">
        <f t="shared" si="370"/>
        <v>22</v>
      </c>
      <c r="AC2917" s="13">
        <f t="shared" si="371"/>
        <v>150</v>
      </c>
      <c r="AD2917" s="13">
        <f t="shared" si="372"/>
        <v>300</v>
      </c>
      <c r="AE2917" s="13">
        <f t="shared" si="373"/>
        <v>6600</v>
      </c>
      <c r="AF2917" t="s">
        <v>43</v>
      </c>
      <c r="AG2917">
        <v>1</v>
      </c>
      <c r="AH2917">
        <v>11</v>
      </c>
      <c r="AI2917">
        <v>89</v>
      </c>
      <c r="AJ2917">
        <v>9</v>
      </c>
      <c r="AK2917">
        <v>9</v>
      </c>
      <c r="AL2917">
        <v>9</v>
      </c>
      <c r="AM2917">
        <v>10</v>
      </c>
      <c r="AN2917">
        <v>10</v>
      </c>
      <c r="AO2917">
        <v>8</v>
      </c>
    </row>
    <row r="2918" spans="1:41">
      <c r="A2918" s="1">
        <v>5225798</v>
      </c>
      <c r="B2918" t="s">
        <v>2591</v>
      </c>
      <c r="C2918">
        <v>2013</v>
      </c>
      <c r="D2918" s="2" t="s">
        <v>6450</v>
      </c>
      <c r="E2918" s="4">
        <f t="shared" si="366"/>
        <v>41330</v>
      </c>
      <c r="F2918" s="5">
        <f t="shared" ca="1" si="367"/>
        <v>2.3608918680238524</v>
      </c>
      <c r="G2918" s="1">
        <v>960091</v>
      </c>
      <c r="H2918" t="s">
        <v>87</v>
      </c>
      <c r="I2918" t="s">
        <v>33</v>
      </c>
      <c r="J2918" s="6" t="str">
        <f t="shared" si="368"/>
        <v>Amsterdam</v>
      </c>
      <c r="K2918" t="s">
        <v>34</v>
      </c>
      <c r="L2918" s="6" t="str">
        <f t="shared" si="369"/>
        <v>North Holland</v>
      </c>
      <c r="M2918" s="1">
        <v>1057</v>
      </c>
      <c r="N2918" t="s">
        <v>35</v>
      </c>
      <c r="O2918">
        <v>52.366405410425003</v>
      </c>
      <c r="P2918">
        <v>4.8450027957850601</v>
      </c>
      <c r="Q2918" t="s">
        <v>36</v>
      </c>
      <c r="R2918" t="s">
        <v>42</v>
      </c>
      <c r="S2918">
        <v>3</v>
      </c>
      <c r="T2918">
        <v>1</v>
      </c>
      <c r="U2918">
        <v>1</v>
      </c>
      <c r="V2918">
        <v>1</v>
      </c>
      <c r="W2918" t="s">
        <v>38</v>
      </c>
      <c r="X2918" s="8">
        <v>35</v>
      </c>
      <c r="Y2918">
        <v>1</v>
      </c>
      <c r="Z2918">
        <v>35</v>
      </c>
      <c r="AA2918">
        <v>1</v>
      </c>
      <c r="AB2918" s="6">
        <f t="shared" si="370"/>
        <v>96</v>
      </c>
      <c r="AC2918" s="13">
        <f t="shared" si="371"/>
        <v>70</v>
      </c>
      <c r="AD2918" s="13">
        <f t="shared" si="372"/>
        <v>70</v>
      </c>
      <c r="AE2918" s="13">
        <f t="shared" si="373"/>
        <v>6720</v>
      </c>
      <c r="AF2918" t="s">
        <v>43</v>
      </c>
      <c r="AG2918">
        <v>1</v>
      </c>
      <c r="AH2918">
        <v>48</v>
      </c>
      <c r="AI2918">
        <v>88</v>
      </c>
      <c r="AJ2918">
        <v>9</v>
      </c>
      <c r="AK2918">
        <v>8</v>
      </c>
      <c r="AL2918">
        <v>9</v>
      </c>
      <c r="AM2918">
        <v>9</v>
      </c>
      <c r="AN2918">
        <v>8</v>
      </c>
      <c r="AO2918">
        <v>8</v>
      </c>
    </row>
    <row r="2919" spans="1:41">
      <c r="A2919" s="1">
        <v>5225843</v>
      </c>
      <c r="B2919" t="s">
        <v>2363</v>
      </c>
      <c r="C2919">
        <v>2013</v>
      </c>
      <c r="D2919" s="2" t="s">
        <v>6450</v>
      </c>
      <c r="E2919" s="4">
        <f t="shared" si="366"/>
        <v>41330</v>
      </c>
      <c r="F2919" s="5">
        <f t="shared" ca="1" si="367"/>
        <v>2.3608918680238524</v>
      </c>
      <c r="G2919" s="1">
        <v>4159580</v>
      </c>
      <c r="H2919" t="s">
        <v>45</v>
      </c>
      <c r="I2919" t="s">
        <v>33</v>
      </c>
      <c r="J2919" s="6" t="str">
        <f t="shared" si="368"/>
        <v>Amsterdam</v>
      </c>
      <c r="K2919" t="s">
        <v>34</v>
      </c>
      <c r="L2919" s="6" t="str">
        <f t="shared" si="369"/>
        <v>North Holland</v>
      </c>
      <c r="M2919" s="1" t="s">
        <v>2592</v>
      </c>
      <c r="N2919" t="s">
        <v>35</v>
      </c>
      <c r="O2919">
        <v>52.368318774923303</v>
      </c>
      <c r="P2919">
        <v>4.8576797760211701</v>
      </c>
      <c r="Q2919" t="s">
        <v>36</v>
      </c>
      <c r="R2919" t="s">
        <v>37</v>
      </c>
      <c r="S2919">
        <v>2</v>
      </c>
      <c r="T2919">
        <v>1</v>
      </c>
      <c r="U2919">
        <v>1</v>
      </c>
      <c r="V2919">
        <v>1</v>
      </c>
      <c r="W2919" t="s">
        <v>38</v>
      </c>
      <c r="X2919" s="8">
        <v>76</v>
      </c>
      <c r="Y2919">
        <v>1</v>
      </c>
      <c r="Z2919">
        <v>0</v>
      </c>
      <c r="AA2919">
        <v>1</v>
      </c>
      <c r="AB2919" s="6">
        <f t="shared" si="370"/>
        <v>4</v>
      </c>
      <c r="AC2919" s="13">
        <f t="shared" si="371"/>
        <v>76</v>
      </c>
      <c r="AD2919" s="13">
        <f t="shared" si="372"/>
        <v>76</v>
      </c>
      <c r="AE2919" s="13">
        <f t="shared" si="373"/>
        <v>304</v>
      </c>
      <c r="AF2919" t="s">
        <v>39</v>
      </c>
      <c r="AG2919">
        <v>0.9</v>
      </c>
      <c r="AH2919">
        <v>2</v>
      </c>
      <c r="AI2919">
        <v>100</v>
      </c>
      <c r="AJ2919">
        <v>10</v>
      </c>
      <c r="AK2919">
        <v>10</v>
      </c>
      <c r="AL2919">
        <v>10</v>
      </c>
      <c r="AM2919">
        <v>9</v>
      </c>
      <c r="AN2919">
        <v>9</v>
      </c>
      <c r="AO2919">
        <v>10</v>
      </c>
    </row>
    <row r="2920" spans="1:41">
      <c r="A2920" s="1">
        <v>5232385</v>
      </c>
      <c r="B2920" t="s">
        <v>1152</v>
      </c>
      <c r="C2920">
        <v>2013</v>
      </c>
      <c r="D2920" s="2" t="s">
        <v>6621</v>
      </c>
      <c r="E2920" s="4">
        <f t="shared" si="366"/>
        <v>41331</v>
      </c>
      <c r="F2920" s="5">
        <f t="shared" ca="1" si="367"/>
        <v>2.3581521419964551</v>
      </c>
      <c r="G2920" s="1">
        <v>2327428</v>
      </c>
      <c r="H2920" t="s">
        <v>107</v>
      </c>
      <c r="I2920" t="s">
        <v>33</v>
      </c>
      <c r="J2920" s="6" t="str">
        <f t="shared" si="368"/>
        <v>Amsterdam</v>
      </c>
      <c r="K2920" t="s">
        <v>34</v>
      </c>
      <c r="L2920" s="6" t="str">
        <f t="shared" si="369"/>
        <v>North Holland</v>
      </c>
      <c r="M2920" s="1" t="s">
        <v>1114</v>
      </c>
      <c r="N2920" t="s">
        <v>35</v>
      </c>
      <c r="O2920">
        <v>52.353884545337699</v>
      </c>
      <c r="P2920">
        <v>4.9192788619565198</v>
      </c>
      <c r="Q2920" t="s">
        <v>36</v>
      </c>
      <c r="R2920" t="s">
        <v>37</v>
      </c>
      <c r="S2920">
        <v>2</v>
      </c>
      <c r="T2920">
        <v>1</v>
      </c>
      <c r="U2920">
        <v>1</v>
      </c>
      <c r="V2920">
        <v>1</v>
      </c>
      <c r="W2920" t="s">
        <v>38</v>
      </c>
      <c r="X2920" s="8">
        <v>145</v>
      </c>
      <c r="Y2920">
        <v>1</v>
      </c>
      <c r="Z2920">
        <v>0</v>
      </c>
      <c r="AA2920">
        <v>3</v>
      </c>
      <c r="AB2920" s="6">
        <f t="shared" si="370"/>
        <v>0</v>
      </c>
      <c r="AC2920" s="13">
        <f t="shared" si="371"/>
        <v>145</v>
      </c>
      <c r="AD2920" s="13">
        <f t="shared" si="372"/>
        <v>435</v>
      </c>
      <c r="AE2920" s="13">
        <f t="shared" si="373"/>
        <v>0</v>
      </c>
      <c r="AF2920" t="s">
        <v>47</v>
      </c>
      <c r="AG2920">
        <v>1</v>
      </c>
      <c r="AH2920">
        <v>0</v>
      </c>
    </row>
    <row r="2921" spans="1:41">
      <c r="A2921" s="1">
        <v>5234760</v>
      </c>
      <c r="B2921" t="s">
        <v>2593</v>
      </c>
      <c r="C2921">
        <v>2013</v>
      </c>
      <c r="D2921" s="2" t="s">
        <v>6621</v>
      </c>
      <c r="E2921" s="4">
        <f t="shared" si="366"/>
        <v>41331</v>
      </c>
      <c r="F2921" s="5">
        <f t="shared" ca="1" si="367"/>
        <v>2.3581521419964551</v>
      </c>
      <c r="G2921" s="1">
        <v>1806324</v>
      </c>
      <c r="H2921" t="s">
        <v>179</v>
      </c>
      <c r="I2921" t="s">
        <v>33</v>
      </c>
      <c r="J2921" s="6" t="str">
        <f t="shared" si="368"/>
        <v>Amsterdam</v>
      </c>
      <c r="K2921" t="s">
        <v>34</v>
      </c>
      <c r="L2921" s="6" t="str">
        <f t="shared" si="369"/>
        <v>North Holland</v>
      </c>
      <c r="M2921" s="1">
        <v>1082</v>
      </c>
      <c r="N2921" t="s">
        <v>35</v>
      </c>
      <c r="O2921">
        <v>52.327689848583503</v>
      </c>
      <c r="P2921">
        <v>4.8797385337401904</v>
      </c>
      <c r="Q2921" t="s">
        <v>36</v>
      </c>
      <c r="R2921" t="s">
        <v>42</v>
      </c>
      <c r="S2921">
        <v>1</v>
      </c>
      <c r="T2921">
        <v>1</v>
      </c>
      <c r="U2921">
        <v>1</v>
      </c>
      <c r="V2921">
        <v>1</v>
      </c>
      <c r="W2921" t="s">
        <v>38</v>
      </c>
      <c r="X2921" s="8">
        <v>33</v>
      </c>
      <c r="Y2921">
        <v>1</v>
      </c>
      <c r="Z2921">
        <v>0</v>
      </c>
      <c r="AA2921">
        <v>1</v>
      </c>
      <c r="AB2921" s="6">
        <f t="shared" si="370"/>
        <v>98</v>
      </c>
      <c r="AC2921" s="13">
        <f t="shared" si="371"/>
        <v>33</v>
      </c>
      <c r="AD2921" s="13">
        <f t="shared" si="372"/>
        <v>33</v>
      </c>
      <c r="AE2921" s="13">
        <f t="shared" si="373"/>
        <v>3234</v>
      </c>
      <c r="AF2921" t="s">
        <v>47</v>
      </c>
      <c r="AG2921">
        <v>0.88</v>
      </c>
      <c r="AH2921">
        <v>49</v>
      </c>
      <c r="AI2921">
        <v>78</v>
      </c>
      <c r="AJ2921">
        <v>9</v>
      </c>
      <c r="AK2921">
        <v>8</v>
      </c>
      <c r="AL2921">
        <v>9</v>
      </c>
      <c r="AM2921">
        <v>9</v>
      </c>
      <c r="AN2921">
        <v>7</v>
      </c>
      <c r="AO2921">
        <v>8</v>
      </c>
    </row>
    <row r="2922" spans="1:41">
      <c r="A2922" s="1">
        <v>5236167</v>
      </c>
      <c r="B2922" t="s">
        <v>61</v>
      </c>
      <c r="C2922">
        <v>2013</v>
      </c>
      <c r="D2922" s="2" t="s">
        <v>6621</v>
      </c>
      <c r="E2922" s="4">
        <f t="shared" si="366"/>
        <v>41331</v>
      </c>
      <c r="F2922" s="5">
        <f t="shared" ca="1" si="367"/>
        <v>2.3581521419964551</v>
      </c>
      <c r="G2922" s="1">
        <v>4434484</v>
      </c>
      <c r="H2922" t="s">
        <v>49</v>
      </c>
      <c r="I2922" t="s">
        <v>33</v>
      </c>
      <c r="J2922" s="6" t="str">
        <f t="shared" si="368"/>
        <v>Amsterdam</v>
      </c>
      <c r="K2922" t="s">
        <v>34</v>
      </c>
      <c r="L2922" s="6" t="str">
        <f t="shared" si="369"/>
        <v>North Holland</v>
      </c>
      <c r="M2922" s="1" t="s">
        <v>2594</v>
      </c>
      <c r="N2922" t="s">
        <v>35</v>
      </c>
      <c r="O2922">
        <v>52.362445014833298</v>
      </c>
      <c r="P2922">
        <v>4.88491521173989</v>
      </c>
      <c r="Q2922" t="s">
        <v>58</v>
      </c>
      <c r="R2922" t="s">
        <v>37</v>
      </c>
      <c r="S2922">
        <v>8</v>
      </c>
      <c r="T2922">
        <v>3</v>
      </c>
      <c r="U2922">
        <v>5</v>
      </c>
      <c r="V2922">
        <v>5</v>
      </c>
      <c r="W2922" t="s">
        <v>38</v>
      </c>
      <c r="X2922" s="8">
        <v>500</v>
      </c>
      <c r="Y2922">
        <v>1</v>
      </c>
      <c r="Z2922">
        <v>0</v>
      </c>
      <c r="AA2922">
        <v>4</v>
      </c>
      <c r="AB2922" s="6">
        <f t="shared" si="370"/>
        <v>2</v>
      </c>
      <c r="AC2922" s="13">
        <f t="shared" si="371"/>
        <v>500</v>
      </c>
      <c r="AD2922" s="13">
        <f t="shared" si="372"/>
        <v>2000</v>
      </c>
      <c r="AE2922" s="13">
        <f t="shared" si="373"/>
        <v>4000</v>
      </c>
      <c r="AF2922" t="s">
        <v>39</v>
      </c>
      <c r="AG2922">
        <v>0.9</v>
      </c>
      <c r="AH2922">
        <v>1</v>
      </c>
      <c r="AI2922">
        <v>80</v>
      </c>
      <c r="AJ2922">
        <v>10</v>
      </c>
      <c r="AK2922">
        <v>10</v>
      </c>
      <c r="AL2922">
        <v>10</v>
      </c>
      <c r="AM2922">
        <v>10</v>
      </c>
      <c r="AN2922">
        <v>8</v>
      </c>
      <c r="AO2922">
        <v>8</v>
      </c>
    </row>
    <row r="2923" spans="1:41">
      <c r="A2923" s="1">
        <v>5240849</v>
      </c>
      <c r="B2923" t="s">
        <v>364</v>
      </c>
      <c r="C2923">
        <v>2013</v>
      </c>
      <c r="D2923" s="2" t="s">
        <v>6621</v>
      </c>
      <c r="E2923" s="4">
        <f t="shared" si="366"/>
        <v>41331</v>
      </c>
      <c r="F2923" s="5">
        <f t="shared" ca="1" si="367"/>
        <v>2.3581521419964551</v>
      </c>
      <c r="G2923" s="1">
        <v>1319013</v>
      </c>
      <c r="H2923" t="s">
        <v>49</v>
      </c>
      <c r="I2923" t="s">
        <v>33</v>
      </c>
      <c r="J2923" s="6" t="str">
        <f t="shared" si="368"/>
        <v>Amsterdam</v>
      </c>
      <c r="K2923" t="s">
        <v>34</v>
      </c>
      <c r="L2923" s="6" t="str">
        <f t="shared" si="369"/>
        <v>North Holland</v>
      </c>
      <c r="M2923" s="1">
        <v>1018</v>
      </c>
      <c r="N2923" t="s">
        <v>35</v>
      </c>
      <c r="O2923">
        <v>52.370391738217201</v>
      </c>
      <c r="P2923">
        <v>4.9146811921924503</v>
      </c>
      <c r="Q2923" t="s">
        <v>58</v>
      </c>
      <c r="R2923" t="s">
        <v>37</v>
      </c>
      <c r="S2923">
        <v>6</v>
      </c>
      <c r="T2923">
        <v>2</v>
      </c>
      <c r="U2923">
        <v>2</v>
      </c>
      <c r="V2923">
        <v>3</v>
      </c>
      <c r="W2923" t="s">
        <v>38</v>
      </c>
      <c r="X2923" s="8">
        <v>169</v>
      </c>
      <c r="Y2923">
        <v>2</v>
      </c>
      <c r="Z2923">
        <v>65</v>
      </c>
      <c r="AA2923">
        <v>2</v>
      </c>
      <c r="AB2923" s="6">
        <f t="shared" si="370"/>
        <v>26</v>
      </c>
      <c r="AC2923" s="13">
        <f t="shared" si="371"/>
        <v>169</v>
      </c>
      <c r="AD2923" s="13">
        <f t="shared" si="372"/>
        <v>338</v>
      </c>
      <c r="AE2923" s="13">
        <f t="shared" si="373"/>
        <v>8788</v>
      </c>
      <c r="AF2923" t="s">
        <v>47</v>
      </c>
      <c r="AG2923">
        <v>0.81</v>
      </c>
      <c r="AH2923">
        <v>13</v>
      </c>
      <c r="AI2923">
        <v>89</v>
      </c>
      <c r="AJ2923">
        <v>8</v>
      </c>
      <c r="AK2923">
        <v>9</v>
      </c>
      <c r="AL2923">
        <v>9</v>
      </c>
      <c r="AM2923">
        <v>9</v>
      </c>
      <c r="AN2923">
        <v>10</v>
      </c>
      <c r="AO2923">
        <v>8</v>
      </c>
    </row>
    <row r="2924" spans="1:41">
      <c r="A2924" s="1">
        <v>5247071</v>
      </c>
      <c r="B2924" t="s">
        <v>400</v>
      </c>
      <c r="C2924">
        <v>2013</v>
      </c>
      <c r="D2924" s="2" t="s">
        <v>6451</v>
      </c>
      <c r="E2924" s="4">
        <f t="shared" si="366"/>
        <v>41332</v>
      </c>
      <c r="F2924" s="5">
        <f t="shared" ca="1" si="367"/>
        <v>2.3554124159690581</v>
      </c>
      <c r="G2924" s="1">
        <v>985155</v>
      </c>
      <c r="H2924" t="s">
        <v>49</v>
      </c>
      <c r="I2924" t="s">
        <v>33</v>
      </c>
      <c r="J2924" s="6" t="str">
        <f t="shared" si="368"/>
        <v>Amsterdam</v>
      </c>
      <c r="K2924" t="s">
        <v>34</v>
      </c>
      <c r="L2924" s="6" t="str">
        <f t="shared" si="369"/>
        <v>North Holland</v>
      </c>
      <c r="M2924" s="1" t="s">
        <v>2595</v>
      </c>
      <c r="N2924" t="s">
        <v>35</v>
      </c>
      <c r="O2924">
        <v>52.370892475929899</v>
      </c>
      <c r="P2924">
        <v>4.9155673229653098</v>
      </c>
      <c r="Q2924" t="s">
        <v>36</v>
      </c>
      <c r="R2924" t="s">
        <v>37</v>
      </c>
      <c r="S2924">
        <v>2</v>
      </c>
      <c r="T2924">
        <v>1</v>
      </c>
      <c r="U2924">
        <v>1</v>
      </c>
      <c r="V2924">
        <v>1</v>
      </c>
      <c r="W2924" t="s">
        <v>38</v>
      </c>
      <c r="X2924" s="8">
        <v>80</v>
      </c>
      <c r="Y2924">
        <v>2</v>
      </c>
      <c r="Z2924">
        <v>70</v>
      </c>
      <c r="AA2924">
        <v>2</v>
      </c>
      <c r="AB2924" s="6">
        <f t="shared" si="370"/>
        <v>32</v>
      </c>
      <c r="AC2924" s="13">
        <f t="shared" si="371"/>
        <v>80</v>
      </c>
      <c r="AD2924" s="13">
        <f t="shared" si="372"/>
        <v>160</v>
      </c>
      <c r="AE2924" s="13">
        <f t="shared" si="373"/>
        <v>5120</v>
      </c>
      <c r="AF2924" t="s">
        <v>43</v>
      </c>
      <c r="AG2924">
        <v>1</v>
      </c>
      <c r="AH2924">
        <v>16</v>
      </c>
      <c r="AI2924">
        <v>93</v>
      </c>
      <c r="AJ2924">
        <v>10</v>
      </c>
      <c r="AK2924">
        <v>9</v>
      </c>
      <c r="AL2924">
        <v>9</v>
      </c>
      <c r="AM2924">
        <v>10</v>
      </c>
      <c r="AN2924">
        <v>9</v>
      </c>
      <c r="AO2924">
        <v>9</v>
      </c>
    </row>
    <row r="2925" spans="1:41">
      <c r="A2925" s="1">
        <v>5249911</v>
      </c>
      <c r="B2925" t="s">
        <v>2596</v>
      </c>
      <c r="C2925">
        <v>2013</v>
      </c>
      <c r="D2925" s="2" t="s">
        <v>6451</v>
      </c>
      <c r="E2925" s="4">
        <f t="shared" si="366"/>
        <v>41332</v>
      </c>
      <c r="F2925" s="5">
        <f t="shared" ca="1" si="367"/>
        <v>2.3554124159690581</v>
      </c>
      <c r="G2925" s="1">
        <v>963427</v>
      </c>
      <c r="H2925" t="s">
        <v>56</v>
      </c>
      <c r="I2925" t="s">
        <v>33</v>
      </c>
      <c r="J2925" s="6" t="str">
        <f t="shared" si="368"/>
        <v>Amsterdam</v>
      </c>
      <c r="K2925" t="s">
        <v>34</v>
      </c>
      <c r="L2925" s="6" t="str">
        <f t="shared" si="369"/>
        <v>North Holland</v>
      </c>
      <c r="M2925" s="1">
        <v>1071</v>
      </c>
      <c r="N2925" t="s">
        <v>35</v>
      </c>
      <c r="O2925">
        <v>52.355792455598397</v>
      </c>
      <c r="P2925">
        <v>4.86891449251896</v>
      </c>
      <c r="Q2925" t="s">
        <v>58</v>
      </c>
      <c r="R2925" t="s">
        <v>37</v>
      </c>
      <c r="S2925">
        <v>6</v>
      </c>
      <c r="T2925">
        <v>2</v>
      </c>
      <c r="U2925">
        <v>4</v>
      </c>
      <c r="V2925">
        <v>8</v>
      </c>
      <c r="W2925" t="s">
        <v>38</v>
      </c>
      <c r="X2925" s="8">
        <v>360</v>
      </c>
      <c r="Y2925">
        <v>1</v>
      </c>
      <c r="Z2925">
        <v>0</v>
      </c>
      <c r="AA2925">
        <v>3</v>
      </c>
      <c r="AB2925" s="6">
        <f t="shared" si="370"/>
        <v>4</v>
      </c>
      <c r="AC2925" s="13">
        <f t="shared" si="371"/>
        <v>360</v>
      </c>
      <c r="AD2925" s="13">
        <f t="shared" si="372"/>
        <v>1080</v>
      </c>
      <c r="AE2925" s="13">
        <f t="shared" si="373"/>
        <v>4320</v>
      </c>
      <c r="AF2925" t="s">
        <v>43</v>
      </c>
      <c r="AG2925">
        <v>1</v>
      </c>
      <c r="AH2925">
        <v>2</v>
      </c>
      <c r="AI2925">
        <v>100</v>
      </c>
      <c r="AJ2925">
        <v>10</v>
      </c>
      <c r="AK2925">
        <v>10</v>
      </c>
      <c r="AL2925">
        <v>10</v>
      </c>
      <c r="AM2925">
        <v>10</v>
      </c>
      <c r="AN2925">
        <v>10</v>
      </c>
      <c r="AO2925">
        <v>10</v>
      </c>
    </row>
    <row r="2926" spans="1:41">
      <c r="A2926" s="1">
        <v>5254323</v>
      </c>
      <c r="B2926" t="s">
        <v>523</v>
      </c>
      <c r="C2926">
        <v>2013</v>
      </c>
      <c r="D2926" s="2" t="s">
        <v>6451</v>
      </c>
      <c r="E2926" s="4">
        <f t="shared" si="366"/>
        <v>41332</v>
      </c>
      <c r="F2926" s="5">
        <f t="shared" ca="1" si="367"/>
        <v>2.3554124159690581</v>
      </c>
      <c r="G2926" s="1">
        <v>964076</v>
      </c>
      <c r="H2926" t="s">
        <v>60</v>
      </c>
      <c r="I2926" t="s">
        <v>33</v>
      </c>
      <c r="J2926" s="6" t="str">
        <f t="shared" si="368"/>
        <v>Amsterdam</v>
      </c>
      <c r="K2926" t="s">
        <v>34</v>
      </c>
      <c r="L2926" s="6" t="str">
        <f t="shared" si="369"/>
        <v>North Holland</v>
      </c>
      <c r="M2926" s="1" t="s">
        <v>2597</v>
      </c>
      <c r="N2926" t="s">
        <v>35</v>
      </c>
      <c r="O2926">
        <v>52.342839821001498</v>
      </c>
      <c r="P2926">
        <v>4.9095529666640596</v>
      </c>
      <c r="Q2926" t="s">
        <v>36</v>
      </c>
      <c r="R2926" t="s">
        <v>37</v>
      </c>
      <c r="S2926">
        <v>2</v>
      </c>
      <c r="T2926">
        <v>1</v>
      </c>
      <c r="U2926">
        <v>1</v>
      </c>
      <c r="V2926">
        <v>1</v>
      </c>
      <c r="W2926" t="s">
        <v>38</v>
      </c>
      <c r="X2926" s="8">
        <v>99</v>
      </c>
      <c r="Y2926">
        <v>0</v>
      </c>
      <c r="Z2926">
        <v>0</v>
      </c>
      <c r="AA2926">
        <v>2</v>
      </c>
      <c r="AB2926" s="6">
        <f t="shared" si="370"/>
        <v>36</v>
      </c>
      <c r="AC2926" s="13">
        <f t="shared" si="371"/>
        <v>99</v>
      </c>
      <c r="AD2926" s="13">
        <f t="shared" si="372"/>
        <v>198</v>
      </c>
      <c r="AE2926" s="13">
        <f t="shared" si="373"/>
        <v>7128</v>
      </c>
      <c r="AF2926" t="s">
        <v>43</v>
      </c>
      <c r="AG2926">
        <v>1</v>
      </c>
      <c r="AH2926">
        <v>18</v>
      </c>
      <c r="AI2926">
        <v>99</v>
      </c>
      <c r="AJ2926">
        <v>10</v>
      </c>
      <c r="AK2926">
        <v>10</v>
      </c>
      <c r="AL2926">
        <v>10</v>
      </c>
      <c r="AM2926">
        <v>10</v>
      </c>
      <c r="AN2926">
        <v>9</v>
      </c>
      <c r="AO2926">
        <v>9</v>
      </c>
    </row>
    <row r="2927" spans="1:41">
      <c r="A2927" s="1">
        <v>5268852</v>
      </c>
      <c r="B2927" t="s">
        <v>247</v>
      </c>
      <c r="C2927">
        <v>2013</v>
      </c>
      <c r="D2927" s="2" t="s">
        <v>6452</v>
      </c>
      <c r="E2927" s="4">
        <f t="shared" si="366"/>
        <v>41333</v>
      </c>
      <c r="F2927" s="5">
        <f t="shared" ca="1" si="367"/>
        <v>2.3526726899416608</v>
      </c>
      <c r="G2927" s="1">
        <v>3432883</v>
      </c>
      <c r="H2927" t="s">
        <v>56</v>
      </c>
      <c r="I2927" t="s">
        <v>33</v>
      </c>
      <c r="J2927" s="6" t="str">
        <f t="shared" si="368"/>
        <v>Amsterdam</v>
      </c>
      <c r="K2927" t="s">
        <v>34</v>
      </c>
      <c r="L2927" s="6" t="str">
        <f t="shared" si="369"/>
        <v>North Holland</v>
      </c>
      <c r="M2927" s="1" t="s">
        <v>2598</v>
      </c>
      <c r="N2927" t="s">
        <v>35</v>
      </c>
      <c r="O2927">
        <v>52.346910153292598</v>
      </c>
      <c r="P2927">
        <v>4.8607166373044004</v>
      </c>
      <c r="Q2927" t="s">
        <v>36</v>
      </c>
      <c r="R2927" t="s">
        <v>37</v>
      </c>
      <c r="S2927">
        <v>4</v>
      </c>
      <c r="T2927">
        <v>1</v>
      </c>
      <c r="U2927">
        <v>2</v>
      </c>
      <c r="V2927">
        <v>2</v>
      </c>
      <c r="W2927" t="s">
        <v>38</v>
      </c>
      <c r="X2927" s="8">
        <v>175</v>
      </c>
      <c r="Y2927">
        <v>1</v>
      </c>
      <c r="Z2927">
        <v>0</v>
      </c>
      <c r="AA2927">
        <v>7</v>
      </c>
      <c r="AB2927" s="6">
        <f t="shared" si="370"/>
        <v>2</v>
      </c>
      <c r="AC2927" s="13">
        <f t="shared" si="371"/>
        <v>175</v>
      </c>
      <c r="AD2927" s="13">
        <f t="shared" si="372"/>
        <v>1225</v>
      </c>
      <c r="AE2927" s="13">
        <f t="shared" si="373"/>
        <v>2450</v>
      </c>
      <c r="AF2927" t="s">
        <v>47</v>
      </c>
      <c r="AG2927">
        <v>1</v>
      </c>
      <c r="AH2927">
        <v>1</v>
      </c>
      <c r="AI2927">
        <v>100</v>
      </c>
      <c r="AJ2927">
        <v>10</v>
      </c>
      <c r="AK2927">
        <v>10</v>
      </c>
      <c r="AL2927">
        <v>10</v>
      </c>
      <c r="AM2927">
        <v>10</v>
      </c>
      <c r="AN2927">
        <v>10</v>
      </c>
      <c r="AO2927">
        <v>10</v>
      </c>
    </row>
    <row r="2928" spans="1:41">
      <c r="A2928" s="1">
        <v>5274490</v>
      </c>
      <c r="B2928" t="s">
        <v>2599</v>
      </c>
      <c r="C2928">
        <v>2013</v>
      </c>
      <c r="D2928" s="2" t="s">
        <v>6453</v>
      </c>
      <c r="E2928" s="4">
        <f t="shared" si="366"/>
        <v>41334</v>
      </c>
      <c r="F2928" s="5">
        <f t="shared" ca="1" si="367"/>
        <v>2.3499329639142634</v>
      </c>
      <c r="G2928" s="1">
        <v>4502001</v>
      </c>
      <c r="H2928" t="s">
        <v>51</v>
      </c>
      <c r="I2928" t="s">
        <v>33</v>
      </c>
      <c r="J2928" s="6" t="str">
        <f t="shared" si="368"/>
        <v>Amsterdam</v>
      </c>
      <c r="K2928" t="s">
        <v>53</v>
      </c>
      <c r="L2928" s="6" t="str">
        <f t="shared" si="369"/>
        <v>North Holland</v>
      </c>
      <c r="M2928" s="1" t="s">
        <v>2600</v>
      </c>
      <c r="N2928" t="s">
        <v>35</v>
      </c>
      <c r="O2928">
        <v>52.3813222134849</v>
      </c>
      <c r="P2928">
        <v>4.88150738104527</v>
      </c>
      <c r="Q2928" t="s">
        <v>36</v>
      </c>
      <c r="R2928" t="s">
        <v>37</v>
      </c>
      <c r="S2928">
        <v>2</v>
      </c>
      <c r="T2928">
        <v>1</v>
      </c>
      <c r="U2928">
        <v>2</v>
      </c>
      <c r="V2928">
        <v>2</v>
      </c>
      <c r="W2928" t="s">
        <v>38</v>
      </c>
      <c r="X2928" s="8">
        <v>160</v>
      </c>
      <c r="Y2928">
        <v>0</v>
      </c>
      <c r="Z2928">
        <v>0</v>
      </c>
      <c r="AA2928">
        <v>1</v>
      </c>
      <c r="AB2928" s="6">
        <f t="shared" si="370"/>
        <v>2</v>
      </c>
      <c r="AC2928" s="13">
        <f t="shared" si="371"/>
        <v>160</v>
      </c>
      <c r="AD2928" s="13">
        <f t="shared" si="372"/>
        <v>160</v>
      </c>
      <c r="AE2928" s="13">
        <f t="shared" si="373"/>
        <v>320</v>
      </c>
      <c r="AF2928" t="s">
        <v>47</v>
      </c>
      <c r="AG2928">
        <v>0.75</v>
      </c>
      <c r="AH2928">
        <v>1</v>
      </c>
      <c r="AI2928">
        <v>100</v>
      </c>
      <c r="AJ2928">
        <v>10</v>
      </c>
      <c r="AK2928">
        <v>10</v>
      </c>
      <c r="AL2928">
        <v>10</v>
      </c>
      <c r="AM2928">
        <v>10</v>
      </c>
      <c r="AN2928">
        <v>10</v>
      </c>
      <c r="AO2928">
        <v>8</v>
      </c>
    </row>
    <row r="2929" spans="1:41">
      <c r="A2929" s="1">
        <v>5281067</v>
      </c>
      <c r="B2929" t="s">
        <v>465</v>
      </c>
      <c r="C2929">
        <v>2013</v>
      </c>
      <c r="D2929" s="2" t="s">
        <v>6453</v>
      </c>
      <c r="E2929" s="4">
        <f t="shared" si="366"/>
        <v>41334</v>
      </c>
      <c r="F2929" s="5">
        <f t="shared" ca="1" si="367"/>
        <v>2.3499329639142634</v>
      </c>
      <c r="G2929" s="1">
        <v>5836501</v>
      </c>
      <c r="H2929" t="s">
        <v>60</v>
      </c>
      <c r="I2929" t="s">
        <v>33</v>
      </c>
      <c r="J2929" s="6" t="str">
        <f t="shared" si="368"/>
        <v>Amsterdam</v>
      </c>
      <c r="K2929" t="s">
        <v>46</v>
      </c>
      <c r="L2929" s="6" t="str">
        <f t="shared" si="369"/>
        <v>North Holland</v>
      </c>
      <c r="M2929" s="1" t="s">
        <v>2601</v>
      </c>
      <c r="N2929" t="s">
        <v>35</v>
      </c>
      <c r="O2929">
        <v>52.352227496439703</v>
      </c>
      <c r="P2929">
        <v>4.9058065397466999</v>
      </c>
      <c r="Q2929" t="s">
        <v>36</v>
      </c>
      <c r="R2929" t="s">
        <v>37</v>
      </c>
      <c r="S2929">
        <v>4</v>
      </c>
      <c r="T2929">
        <v>1.5</v>
      </c>
      <c r="U2929">
        <v>2</v>
      </c>
      <c r="V2929">
        <v>2</v>
      </c>
      <c r="W2929" t="s">
        <v>38</v>
      </c>
      <c r="X2929" s="8">
        <v>110</v>
      </c>
      <c r="Y2929">
        <v>4</v>
      </c>
      <c r="Z2929">
        <v>25</v>
      </c>
      <c r="AA2929">
        <v>3</v>
      </c>
      <c r="AB2929" s="6">
        <f t="shared" si="370"/>
        <v>0</v>
      </c>
      <c r="AC2929" s="13">
        <f t="shared" si="371"/>
        <v>110</v>
      </c>
      <c r="AD2929" s="13">
        <f t="shared" si="372"/>
        <v>330</v>
      </c>
      <c r="AE2929" s="13">
        <f t="shared" si="373"/>
        <v>0</v>
      </c>
      <c r="AF2929" t="s">
        <v>62</v>
      </c>
      <c r="AG2929" t="s">
        <v>62</v>
      </c>
      <c r="AH2929">
        <v>0</v>
      </c>
    </row>
    <row r="2930" spans="1:41">
      <c r="A2930" s="1">
        <v>5284681</v>
      </c>
      <c r="B2930" t="s">
        <v>2602</v>
      </c>
      <c r="C2930">
        <v>2013</v>
      </c>
      <c r="D2930" s="2" t="s">
        <v>6684</v>
      </c>
      <c r="E2930" s="4">
        <f t="shared" si="366"/>
        <v>41335</v>
      </c>
      <c r="F2930" s="5">
        <f t="shared" ca="1" si="367"/>
        <v>2.3471932378868661</v>
      </c>
      <c r="G2930" s="1">
        <v>3909954</v>
      </c>
      <c r="H2930" t="s">
        <v>60</v>
      </c>
      <c r="I2930" t="s">
        <v>33</v>
      </c>
      <c r="J2930" s="6" t="str">
        <f t="shared" si="368"/>
        <v>Amsterdam</v>
      </c>
      <c r="K2930" t="s">
        <v>34</v>
      </c>
      <c r="L2930" s="6" t="str">
        <f t="shared" si="369"/>
        <v>North Holland</v>
      </c>
      <c r="M2930" s="1">
        <v>1072</v>
      </c>
      <c r="N2930" t="s">
        <v>35</v>
      </c>
      <c r="O2930">
        <v>52.355721213472101</v>
      </c>
      <c r="P2930">
        <v>4.8888081379466897</v>
      </c>
      <c r="Q2930" t="s">
        <v>36</v>
      </c>
      <c r="R2930" t="s">
        <v>42</v>
      </c>
      <c r="S2930">
        <v>2</v>
      </c>
      <c r="T2930">
        <v>1</v>
      </c>
      <c r="U2930">
        <v>1</v>
      </c>
      <c r="V2930">
        <v>1</v>
      </c>
      <c r="W2930" t="s">
        <v>38</v>
      </c>
      <c r="X2930" s="8">
        <v>90</v>
      </c>
      <c r="Y2930">
        <v>1</v>
      </c>
      <c r="Z2930">
        <v>0</v>
      </c>
      <c r="AA2930">
        <v>1</v>
      </c>
      <c r="AB2930" s="6">
        <f t="shared" si="370"/>
        <v>4</v>
      </c>
      <c r="AC2930" s="13">
        <f t="shared" si="371"/>
        <v>90</v>
      </c>
      <c r="AD2930" s="13">
        <f t="shared" si="372"/>
        <v>90</v>
      </c>
      <c r="AE2930" s="13">
        <f t="shared" si="373"/>
        <v>360</v>
      </c>
      <c r="AF2930" t="s">
        <v>62</v>
      </c>
      <c r="AG2930" t="s">
        <v>62</v>
      </c>
      <c r="AH2930">
        <v>2</v>
      </c>
      <c r="AI2930">
        <v>100</v>
      </c>
      <c r="AJ2930">
        <v>10</v>
      </c>
      <c r="AK2930">
        <v>10</v>
      </c>
      <c r="AL2930">
        <v>9</v>
      </c>
      <c r="AM2930">
        <v>10</v>
      </c>
      <c r="AN2930">
        <v>10</v>
      </c>
      <c r="AO2930">
        <v>9</v>
      </c>
    </row>
    <row r="2931" spans="1:41">
      <c r="A2931" s="1">
        <v>5285954</v>
      </c>
      <c r="B2931" t="s">
        <v>2603</v>
      </c>
      <c r="C2931">
        <v>2013</v>
      </c>
      <c r="D2931" s="2" t="s">
        <v>6684</v>
      </c>
      <c r="E2931" s="4">
        <f t="shared" si="366"/>
        <v>41335</v>
      </c>
      <c r="F2931" s="5">
        <f t="shared" ca="1" si="367"/>
        <v>2.3471932378868661</v>
      </c>
      <c r="G2931" s="1">
        <v>1968267</v>
      </c>
      <c r="H2931" t="s">
        <v>51</v>
      </c>
      <c r="I2931" t="s">
        <v>33</v>
      </c>
      <c r="J2931" s="6" t="str">
        <f t="shared" si="368"/>
        <v>Amsterdam</v>
      </c>
      <c r="K2931" t="s">
        <v>34</v>
      </c>
      <c r="L2931" s="6" t="str">
        <f t="shared" si="369"/>
        <v>North Holland</v>
      </c>
      <c r="M2931" s="1" t="s">
        <v>2151</v>
      </c>
      <c r="N2931" t="s">
        <v>35</v>
      </c>
      <c r="O2931">
        <v>52.376870504863902</v>
      </c>
      <c r="P2931">
        <v>4.8829512530557997</v>
      </c>
      <c r="Q2931" t="s">
        <v>36</v>
      </c>
      <c r="R2931" t="s">
        <v>37</v>
      </c>
      <c r="S2931">
        <v>4</v>
      </c>
      <c r="T2931">
        <v>1.5</v>
      </c>
      <c r="U2931">
        <v>2</v>
      </c>
      <c r="V2931">
        <v>4</v>
      </c>
      <c r="W2931" t="s">
        <v>38</v>
      </c>
      <c r="X2931" s="8">
        <v>135</v>
      </c>
      <c r="Y2931">
        <v>3</v>
      </c>
      <c r="Z2931">
        <v>25</v>
      </c>
      <c r="AA2931">
        <v>5</v>
      </c>
      <c r="AB2931" s="6">
        <f t="shared" si="370"/>
        <v>116</v>
      </c>
      <c r="AC2931" s="13">
        <f t="shared" si="371"/>
        <v>135</v>
      </c>
      <c r="AD2931" s="13">
        <f t="shared" si="372"/>
        <v>675</v>
      </c>
      <c r="AE2931" s="13">
        <f t="shared" si="373"/>
        <v>78300</v>
      </c>
      <c r="AF2931" t="s">
        <v>39</v>
      </c>
      <c r="AG2931">
        <v>0.89</v>
      </c>
      <c r="AH2931">
        <v>58</v>
      </c>
      <c r="AI2931">
        <v>93</v>
      </c>
      <c r="AJ2931">
        <v>9</v>
      </c>
      <c r="AK2931">
        <v>10</v>
      </c>
      <c r="AL2931">
        <v>10</v>
      </c>
      <c r="AM2931">
        <v>10</v>
      </c>
      <c r="AN2931">
        <v>10</v>
      </c>
      <c r="AO2931">
        <v>9</v>
      </c>
    </row>
    <row r="2932" spans="1:41">
      <c r="A2932" s="1">
        <v>5287167</v>
      </c>
      <c r="B2932" t="s">
        <v>2604</v>
      </c>
      <c r="C2932">
        <v>2013</v>
      </c>
      <c r="D2932" s="2" t="s">
        <v>6684</v>
      </c>
      <c r="E2932" s="4">
        <f t="shared" si="366"/>
        <v>41335</v>
      </c>
      <c r="F2932" s="5">
        <f t="shared" ca="1" si="367"/>
        <v>2.3471932378868661</v>
      </c>
      <c r="G2932" s="1">
        <v>4337733</v>
      </c>
      <c r="H2932" t="s">
        <v>107</v>
      </c>
      <c r="I2932" t="s">
        <v>33</v>
      </c>
      <c r="J2932" s="6" t="str">
        <f t="shared" si="368"/>
        <v>Amsterdam</v>
      </c>
      <c r="K2932" t="s">
        <v>34</v>
      </c>
      <c r="L2932" s="6" t="str">
        <f t="shared" si="369"/>
        <v>North Holland</v>
      </c>
      <c r="M2932" s="1" t="s">
        <v>2605</v>
      </c>
      <c r="N2932" t="s">
        <v>35</v>
      </c>
      <c r="O2932">
        <v>52.363291549954504</v>
      </c>
      <c r="P2932">
        <v>4.9280098687644402</v>
      </c>
      <c r="Q2932" t="s">
        <v>36</v>
      </c>
      <c r="R2932" t="s">
        <v>37</v>
      </c>
      <c r="S2932">
        <v>2</v>
      </c>
      <c r="T2932">
        <v>1</v>
      </c>
      <c r="U2932">
        <v>1</v>
      </c>
      <c r="V2932">
        <v>1</v>
      </c>
      <c r="W2932" t="s">
        <v>38</v>
      </c>
      <c r="X2932" s="8">
        <v>100</v>
      </c>
      <c r="Y2932">
        <v>1</v>
      </c>
      <c r="Z2932">
        <v>0</v>
      </c>
      <c r="AA2932">
        <v>2</v>
      </c>
      <c r="AB2932" s="6">
        <f t="shared" si="370"/>
        <v>4</v>
      </c>
      <c r="AC2932" s="13">
        <f t="shared" si="371"/>
        <v>100</v>
      </c>
      <c r="AD2932" s="13">
        <f t="shared" si="372"/>
        <v>200</v>
      </c>
      <c r="AE2932" s="13">
        <f t="shared" si="373"/>
        <v>800</v>
      </c>
      <c r="AF2932" t="s">
        <v>62</v>
      </c>
      <c r="AG2932" t="s">
        <v>62</v>
      </c>
      <c r="AH2932">
        <v>2</v>
      </c>
    </row>
    <row r="2933" spans="1:41">
      <c r="A2933" s="1">
        <v>5290046</v>
      </c>
      <c r="B2933" t="s">
        <v>2085</v>
      </c>
      <c r="C2933">
        <v>2013</v>
      </c>
      <c r="D2933" s="2" t="s">
        <v>6684</v>
      </c>
      <c r="E2933" s="4">
        <f t="shared" si="366"/>
        <v>41335</v>
      </c>
      <c r="F2933" s="5">
        <f t="shared" ca="1" si="367"/>
        <v>2.3471932378868661</v>
      </c>
      <c r="G2933" s="1">
        <v>1017951</v>
      </c>
      <c r="H2933" t="s">
        <v>60</v>
      </c>
      <c r="I2933" t="s">
        <v>33</v>
      </c>
      <c r="J2933" s="6" t="str">
        <f t="shared" si="368"/>
        <v>Amsterdam</v>
      </c>
      <c r="K2933" t="s">
        <v>34</v>
      </c>
      <c r="L2933" s="6" t="str">
        <f t="shared" si="369"/>
        <v>North Holland</v>
      </c>
      <c r="M2933" s="1">
        <v>1072</v>
      </c>
      <c r="N2933" t="s">
        <v>35</v>
      </c>
      <c r="O2933">
        <v>52.352832346449397</v>
      </c>
      <c r="P2933">
        <v>4.8928669908674802</v>
      </c>
      <c r="Q2933" t="s">
        <v>36</v>
      </c>
      <c r="R2933" t="s">
        <v>37</v>
      </c>
      <c r="S2933">
        <v>6</v>
      </c>
      <c r="T2933">
        <v>1.5</v>
      </c>
      <c r="U2933">
        <v>3</v>
      </c>
      <c r="V2933">
        <v>6</v>
      </c>
      <c r="W2933" t="s">
        <v>38</v>
      </c>
      <c r="X2933" s="8">
        <v>125</v>
      </c>
      <c r="Y2933">
        <v>2</v>
      </c>
      <c r="Z2933">
        <v>25</v>
      </c>
      <c r="AA2933">
        <v>3</v>
      </c>
      <c r="AB2933" s="6">
        <f t="shared" si="370"/>
        <v>10</v>
      </c>
      <c r="AC2933" s="13">
        <f t="shared" si="371"/>
        <v>125</v>
      </c>
      <c r="AD2933" s="13">
        <f t="shared" si="372"/>
        <v>375</v>
      </c>
      <c r="AE2933" s="13">
        <f t="shared" si="373"/>
        <v>3750</v>
      </c>
      <c r="AF2933" t="s">
        <v>47</v>
      </c>
      <c r="AG2933">
        <v>1</v>
      </c>
      <c r="AH2933">
        <v>5</v>
      </c>
      <c r="AI2933">
        <v>95</v>
      </c>
      <c r="AJ2933">
        <v>9</v>
      </c>
      <c r="AK2933">
        <v>9</v>
      </c>
      <c r="AL2933">
        <v>10</v>
      </c>
      <c r="AM2933">
        <v>10</v>
      </c>
      <c r="AN2933">
        <v>10</v>
      </c>
      <c r="AO2933">
        <v>9</v>
      </c>
    </row>
    <row r="2934" spans="1:41">
      <c r="A2934" s="1">
        <v>5297920</v>
      </c>
      <c r="B2934" t="s">
        <v>2606</v>
      </c>
      <c r="C2934">
        <v>2013</v>
      </c>
      <c r="D2934" s="2" t="s">
        <v>6623</v>
      </c>
      <c r="E2934" s="4">
        <f t="shared" si="366"/>
        <v>41336</v>
      </c>
      <c r="F2934" s="5">
        <f t="shared" ca="1" si="367"/>
        <v>2.3444535118594687</v>
      </c>
      <c r="G2934" s="1">
        <v>1390050</v>
      </c>
      <c r="H2934" t="s">
        <v>41</v>
      </c>
      <c r="I2934" t="s">
        <v>33</v>
      </c>
      <c r="J2934" s="6" t="str">
        <f t="shared" si="368"/>
        <v>Amsterdam</v>
      </c>
      <c r="K2934" t="s">
        <v>34</v>
      </c>
      <c r="L2934" s="6" t="str">
        <f t="shared" si="369"/>
        <v>North Holland</v>
      </c>
      <c r="N2934" t="s">
        <v>35</v>
      </c>
      <c r="O2934">
        <v>52.376849788505098</v>
      </c>
      <c r="P2934">
        <v>4.9205028643213602</v>
      </c>
      <c r="Q2934" t="s">
        <v>36</v>
      </c>
      <c r="R2934" t="s">
        <v>37</v>
      </c>
      <c r="S2934">
        <v>4</v>
      </c>
      <c r="T2934">
        <v>1</v>
      </c>
      <c r="U2934">
        <v>1</v>
      </c>
      <c r="V2934">
        <v>2</v>
      </c>
      <c r="W2934" t="s">
        <v>38</v>
      </c>
      <c r="X2934" s="8">
        <v>145</v>
      </c>
      <c r="Y2934">
        <v>1</v>
      </c>
      <c r="Z2934">
        <v>0</v>
      </c>
      <c r="AA2934">
        <v>3</v>
      </c>
      <c r="AB2934" s="6">
        <f t="shared" si="370"/>
        <v>12</v>
      </c>
      <c r="AC2934" s="13">
        <f t="shared" si="371"/>
        <v>145</v>
      </c>
      <c r="AD2934" s="13">
        <f t="shared" si="372"/>
        <v>435</v>
      </c>
      <c r="AE2934" s="13">
        <f t="shared" si="373"/>
        <v>5220</v>
      </c>
      <c r="AF2934" t="s">
        <v>47</v>
      </c>
      <c r="AG2934">
        <v>0.88</v>
      </c>
      <c r="AH2934">
        <v>6</v>
      </c>
      <c r="AI2934">
        <v>90</v>
      </c>
      <c r="AJ2934">
        <v>9</v>
      </c>
      <c r="AK2934">
        <v>8</v>
      </c>
      <c r="AL2934">
        <v>10</v>
      </c>
      <c r="AM2934">
        <v>10</v>
      </c>
      <c r="AN2934">
        <v>9</v>
      </c>
      <c r="AO2934">
        <v>9</v>
      </c>
    </row>
    <row r="2935" spans="1:41">
      <c r="A2935" s="1">
        <v>5297940</v>
      </c>
      <c r="B2935" t="s">
        <v>980</v>
      </c>
      <c r="C2935">
        <v>2013</v>
      </c>
      <c r="D2935" s="2" t="s">
        <v>6623</v>
      </c>
      <c r="E2935" s="4">
        <f t="shared" si="366"/>
        <v>41336</v>
      </c>
      <c r="F2935" s="5">
        <f t="shared" ca="1" si="367"/>
        <v>2.3444535118594687</v>
      </c>
      <c r="G2935" s="1">
        <v>969862</v>
      </c>
      <c r="H2935" t="s">
        <v>56</v>
      </c>
      <c r="I2935" t="s">
        <v>33</v>
      </c>
      <c r="J2935" s="6" t="str">
        <f t="shared" si="368"/>
        <v>Amsterdam</v>
      </c>
      <c r="K2935" t="s">
        <v>34</v>
      </c>
      <c r="L2935" s="6" t="str">
        <f t="shared" si="369"/>
        <v>North Holland</v>
      </c>
      <c r="M2935" s="1" t="s">
        <v>1203</v>
      </c>
      <c r="N2935" t="s">
        <v>35</v>
      </c>
      <c r="O2935">
        <v>52.341124700753603</v>
      </c>
      <c r="P2935">
        <v>4.8476240297351501</v>
      </c>
      <c r="Q2935" t="s">
        <v>1416</v>
      </c>
      <c r="R2935" t="s">
        <v>37</v>
      </c>
      <c r="S2935">
        <v>3</v>
      </c>
      <c r="T2935">
        <v>1</v>
      </c>
      <c r="U2935">
        <v>1</v>
      </c>
      <c r="V2935">
        <v>3</v>
      </c>
      <c r="W2935" t="s">
        <v>38</v>
      </c>
      <c r="X2935" s="8">
        <v>85</v>
      </c>
      <c r="Y2935">
        <v>2</v>
      </c>
      <c r="Z2935">
        <v>30</v>
      </c>
      <c r="AA2935">
        <v>2</v>
      </c>
      <c r="AB2935" s="6">
        <f t="shared" si="370"/>
        <v>38</v>
      </c>
      <c r="AC2935" s="13">
        <f t="shared" si="371"/>
        <v>85</v>
      </c>
      <c r="AD2935" s="13">
        <f t="shared" si="372"/>
        <v>170</v>
      </c>
      <c r="AE2935" s="13">
        <f t="shared" si="373"/>
        <v>6460</v>
      </c>
      <c r="AF2935" t="s">
        <v>47</v>
      </c>
      <c r="AG2935">
        <v>1</v>
      </c>
      <c r="AH2935">
        <v>19</v>
      </c>
      <c r="AI2935">
        <v>89</v>
      </c>
      <c r="AJ2935">
        <v>10</v>
      </c>
      <c r="AK2935">
        <v>10</v>
      </c>
      <c r="AL2935">
        <v>10</v>
      </c>
      <c r="AM2935">
        <v>10</v>
      </c>
      <c r="AN2935">
        <v>9</v>
      </c>
      <c r="AO2935">
        <v>9</v>
      </c>
    </row>
    <row r="2936" spans="1:41">
      <c r="A2936" s="1">
        <v>5299087</v>
      </c>
      <c r="B2936" t="s">
        <v>536</v>
      </c>
      <c r="C2936">
        <v>2013</v>
      </c>
      <c r="D2936" s="2" t="s">
        <v>6623</v>
      </c>
      <c r="E2936" s="4">
        <f t="shared" si="366"/>
        <v>41336</v>
      </c>
      <c r="F2936" s="5">
        <f t="shared" ca="1" si="367"/>
        <v>2.3444535118594687</v>
      </c>
      <c r="G2936" s="1">
        <v>4774677</v>
      </c>
      <c r="H2936" t="s">
        <v>41</v>
      </c>
      <c r="I2936" t="s">
        <v>33</v>
      </c>
      <c r="J2936" s="6" t="str">
        <f t="shared" si="368"/>
        <v>Amsterdam</v>
      </c>
      <c r="K2936" t="s">
        <v>46</v>
      </c>
      <c r="L2936" s="6" t="str">
        <f t="shared" si="369"/>
        <v>North Holland</v>
      </c>
      <c r="M2936" s="1" t="s">
        <v>485</v>
      </c>
      <c r="N2936" t="s">
        <v>35</v>
      </c>
      <c r="O2936">
        <v>52.363515776364302</v>
      </c>
      <c r="P2936">
        <v>4.9329924009438004</v>
      </c>
      <c r="Q2936" t="s">
        <v>36</v>
      </c>
      <c r="R2936" t="s">
        <v>37</v>
      </c>
      <c r="S2936">
        <v>2</v>
      </c>
      <c r="T2936">
        <v>1</v>
      </c>
      <c r="U2936">
        <v>2</v>
      </c>
      <c r="V2936">
        <v>1</v>
      </c>
      <c r="W2936" t="s">
        <v>38</v>
      </c>
      <c r="X2936" s="8">
        <v>95</v>
      </c>
      <c r="Y2936">
        <v>1</v>
      </c>
      <c r="Z2936">
        <v>0</v>
      </c>
      <c r="AA2936">
        <v>2</v>
      </c>
      <c r="AB2936" s="6">
        <f t="shared" si="370"/>
        <v>4</v>
      </c>
      <c r="AC2936" s="13">
        <f t="shared" si="371"/>
        <v>95</v>
      </c>
      <c r="AD2936" s="13">
        <f t="shared" si="372"/>
        <v>190</v>
      </c>
      <c r="AE2936" s="13">
        <f t="shared" si="373"/>
        <v>760</v>
      </c>
      <c r="AF2936" t="s">
        <v>43</v>
      </c>
      <c r="AG2936">
        <v>1</v>
      </c>
      <c r="AH2936">
        <v>2</v>
      </c>
      <c r="AI2936">
        <v>100</v>
      </c>
      <c r="AJ2936">
        <v>9</v>
      </c>
      <c r="AK2936">
        <v>10</v>
      </c>
      <c r="AL2936">
        <v>10</v>
      </c>
      <c r="AM2936">
        <v>10</v>
      </c>
      <c r="AN2936">
        <v>10</v>
      </c>
      <c r="AO2936">
        <v>9</v>
      </c>
    </row>
    <row r="2937" spans="1:41">
      <c r="A2937" s="1">
        <v>5299179</v>
      </c>
      <c r="B2937" t="s">
        <v>2607</v>
      </c>
      <c r="C2937">
        <v>2013</v>
      </c>
      <c r="D2937" s="2" t="s">
        <v>6623</v>
      </c>
      <c r="E2937" s="4">
        <f t="shared" si="366"/>
        <v>41336</v>
      </c>
      <c r="F2937" s="5">
        <f t="shared" ca="1" si="367"/>
        <v>2.3444535118594687</v>
      </c>
      <c r="G2937" s="1">
        <v>4410816</v>
      </c>
      <c r="H2937" t="s">
        <v>80</v>
      </c>
      <c r="I2937" t="s">
        <v>33</v>
      </c>
      <c r="J2937" s="6" t="str">
        <f t="shared" si="368"/>
        <v>Amsterdam</v>
      </c>
      <c r="K2937" t="s">
        <v>46</v>
      </c>
      <c r="L2937" s="6" t="str">
        <f t="shared" si="369"/>
        <v>North Holland</v>
      </c>
      <c r="M2937" s="1" t="s">
        <v>2608</v>
      </c>
      <c r="N2937" t="s">
        <v>35</v>
      </c>
      <c r="O2937">
        <v>52.354196261720503</v>
      </c>
      <c r="P2937">
        <v>4.9265765459737096</v>
      </c>
      <c r="Q2937" t="s">
        <v>36</v>
      </c>
      <c r="R2937" t="s">
        <v>37</v>
      </c>
      <c r="S2937">
        <v>2</v>
      </c>
      <c r="T2937">
        <v>1</v>
      </c>
      <c r="U2937">
        <v>1</v>
      </c>
      <c r="V2937">
        <v>1</v>
      </c>
      <c r="W2937" t="s">
        <v>38</v>
      </c>
      <c r="X2937" s="8">
        <v>90</v>
      </c>
      <c r="Y2937">
        <v>1</v>
      </c>
      <c r="Z2937">
        <v>0</v>
      </c>
      <c r="AA2937">
        <v>3</v>
      </c>
      <c r="AB2937" s="6">
        <f t="shared" si="370"/>
        <v>0</v>
      </c>
      <c r="AC2937" s="13">
        <f t="shared" si="371"/>
        <v>90</v>
      </c>
      <c r="AD2937" s="13">
        <f t="shared" si="372"/>
        <v>270</v>
      </c>
      <c r="AE2937" s="13">
        <f t="shared" si="373"/>
        <v>0</v>
      </c>
      <c r="AF2937" t="s">
        <v>47</v>
      </c>
      <c r="AG2937">
        <v>1</v>
      </c>
      <c r="AH2937">
        <v>0</v>
      </c>
    </row>
    <row r="2938" spans="1:41">
      <c r="A2938" s="1">
        <v>5304405</v>
      </c>
      <c r="B2938" t="s">
        <v>1101</v>
      </c>
      <c r="C2938">
        <v>2013</v>
      </c>
      <c r="D2938" s="2" t="s">
        <v>6623</v>
      </c>
      <c r="E2938" s="4">
        <f t="shared" si="366"/>
        <v>41336</v>
      </c>
      <c r="F2938" s="5">
        <f t="shared" ca="1" si="367"/>
        <v>2.3444535118594687</v>
      </c>
      <c r="G2938" s="1">
        <v>970749</v>
      </c>
      <c r="H2938" t="s">
        <v>49</v>
      </c>
      <c r="I2938" t="s">
        <v>33</v>
      </c>
      <c r="J2938" s="6" t="str">
        <f t="shared" si="368"/>
        <v>Amsterdam</v>
      </c>
      <c r="K2938" t="s">
        <v>34</v>
      </c>
      <c r="L2938" s="6" t="str">
        <f t="shared" si="369"/>
        <v>North Holland</v>
      </c>
      <c r="M2938" s="1" t="s">
        <v>2609</v>
      </c>
      <c r="N2938" t="s">
        <v>35</v>
      </c>
      <c r="O2938">
        <v>52.364642920706103</v>
      </c>
      <c r="P2938">
        <v>4.8827107512625201</v>
      </c>
      <c r="Q2938" t="s">
        <v>36</v>
      </c>
      <c r="R2938" t="s">
        <v>37</v>
      </c>
      <c r="S2938">
        <v>2</v>
      </c>
      <c r="T2938">
        <v>1</v>
      </c>
      <c r="U2938">
        <v>1</v>
      </c>
      <c r="V2938">
        <v>1</v>
      </c>
      <c r="W2938" t="s">
        <v>38</v>
      </c>
      <c r="X2938" s="8">
        <v>150</v>
      </c>
      <c r="Y2938">
        <v>1</v>
      </c>
      <c r="Z2938">
        <v>0</v>
      </c>
      <c r="AA2938">
        <v>2</v>
      </c>
      <c r="AB2938" s="6">
        <f t="shared" si="370"/>
        <v>36</v>
      </c>
      <c r="AC2938" s="13">
        <f t="shared" si="371"/>
        <v>150</v>
      </c>
      <c r="AD2938" s="13">
        <f t="shared" si="372"/>
        <v>300</v>
      </c>
      <c r="AE2938" s="13">
        <f t="shared" si="373"/>
        <v>10800</v>
      </c>
      <c r="AF2938" t="s">
        <v>62</v>
      </c>
      <c r="AG2938" t="s">
        <v>62</v>
      </c>
      <c r="AH2938">
        <v>18</v>
      </c>
      <c r="AI2938">
        <v>98</v>
      </c>
      <c r="AJ2938">
        <v>10</v>
      </c>
      <c r="AK2938">
        <v>10</v>
      </c>
      <c r="AL2938">
        <v>10</v>
      </c>
      <c r="AM2938">
        <v>10</v>
      </c>
      <c r="AN2938">
        <v>10</v>
      </c>
      <c r="AO2938">
        <v>10</v>
      </c>
    </row>
    <row r="2939" spans="1:41">
      <c r="A2939" s="1">
        <v>5305276</v>
      </c>
      <c r="B2939" t="s">
        <v>2610</v>
      </c>
      <c r="C2939">
        <v>2013</v>
      </c>
      <c r="D2939" s="2" t="s">
        <v>6623</v>
      </c>
      <c r="E2939" s="4">
        <f t="shared" si="366"/>
        <v>41336</v>
      </c>
      <c r="F2939" s="5">
        <f t="shared" ca="1" si="367"/>
        <v>2.3444535118594687</v>
      </c>
      <c r="G2939" s="1">
        <v>3107162</v>
      </c>
      <c r="H2939" t="s">
        <v>71</v>
      </c>
      <c r="I2939" t="s">
        <v>33</v>
      </c>
      <c r="J2939" s="6" t="str">
        <f t="shared" si="368"/>
        <v>Amsterdam</v>
      </c>
      <c r="K2939" t="s">
        <v>34</v>
      </c>
      <c r="L2939" s="6" t="str">
        <f t="shared" si="369"/>
        <v>North Holland</v>
      </c>
      <c r="M2939" s="1">
        <v>1055</v>
      </c>
      <c r="N2939" t="s">
        <v>35</v>
      </c>
      <c r="O2939">
        <v>52.378842717992597</v>
      </c>
      <c r="P2939">
        <v>4.8522064455853098</v>
      </c>
      <c r="Q2939" t="s">
        <v>36</v>
      </c>
      <c r="R2939" t="s">
        <v>37</v>
      </c>
      <c r="S2939">
        <v>2</v>
      </c>
      <c r="T2939">
        <v>1</v>
      </c>
      <c r="U2939">
        <v>1</v>
      </c>
      <c r="V2939">
        <v>1</v>
      </c>
      <c r="W2939" t="s">
        <v>38</v>
      </c>
      <c r="X2939" s="8">
        <v>89</v>
      </c>
      <c r="Y2939">
        <v>0</v>
      </c>
      <c r="Z2939">
        <v>0</v>
      </c>
      <c r="AA2939">
        <v>2</v>
      </c>
      <c r="AB2939" s="6">
        <f t="shared" si="370"/>
        <v>10</v>
      </c>
      <c r="AC2939" s="13">
        <f t="shared" si="371"/>
        <v>89</v>
      </c>
      <c r="AD2939" s="13">
        <f t="shared" si="372"/>
        <v>178</v>
      </c>
      <c r="AE2939" s="13">
        <f t="shared" si="373"/>
        <v>1780</v>
      </c>
      <c r="AF2939" t="s">
        <v>39</v>
      </c>
      <c r="AG2939">
        <v>0.8</v>
      </c>
      <c r="AH2939">
        <v>5</v>
      </c>
      <c r="AI2939">
        <v>92</v>
      </c>
      <c r="AJ2939">
        <v>9</v>
      </c>
      <c r="AK2939">
        <v>8</v>
      </c>
      <c r="AL2939">
        <v>9</v>
      </c>
      <c r="AM2939">
        <v>9</v>
      </c>
      <c r="AN2939">
        <v>9</v>
      </c>
      <c r="AO2939">
        <v>9</v>
      </c>
    </row>
    <row r="2940" spans="1:41">
      <c r="A2940" s="1">
        <v>5311045</v>
      </c>
      <c r="B2940" t="s">
        <v>138</v>
      </c>
      <c r="C2940">
        <v>2013</v>
      </c>
      <c r="D2940" s="2" t="s">
        <v>6454</v>
      </c>
      <c r="E2940" s="4">
        <f t="shared" si="366"/>
        <v>41337</v>
      </c>
      <c r="F2940" s="5">
        <f t="shared" ca="1" si="367"/>
        <v>2.3417137858320718</v>
      </c>
      <c r="G2940" s="1">
        <v>1749960</v>
      </c>
      <c r="H2940" t="s">
        <v>80</v>
      </c>
      <c r="I2940" t="s">
        <v>33</v>
      </c>
      <c r="J2940" s="6" t="str">
        <f t="shared" si="368"/>
        <v>Amsterdam</v>
      </c>
      <c r="K2940" t="s">
        <v>34</v>
      </c>
      <c r="L2940" s="6" t="str">
        <f t="shared" si="369"/>
        <v>North Holland</v>
      </c>
      <c r="M2940" s="1">
        <v>1097</v>
      </c>
      <c r="N2940" t="s">
        <v>35</v>
      </c>
      <c r="O2940">
        <v>52.353158461187299</v>
      </c>
      <c r="P2940">
        <v>4.9258336847263102</v>
      </c>
      <c r="Q2940" t="s">
        <v>36</v>
      </c>
      <c r="R2940" t="s">
        <v>42</v>
      </c>
      <c r="S2940">
        <v>4</v>
      </c>
      <c r="T2940">
        <v>1</v>
      </c>
      <c r="U2940">
        <v>1</v>
      </c>
      <c r="V2940">
        <v>2</v>
      </c>
      <c r="W2940" t="s">
        <v>38</v>
      </c>
      <c r="X2940" s="8">
        <v>60</v>
      </c>
      <c r="Y2940">
        <v>2</v>
      </c>
      <c r="Z2940">
        <v>20</v>
      </c>
      <c r="AA2940">
        <v>2</v>
      </c>
      <c r="AB2940" s="6">
        <f t="shared" si="370"/>
        <v>60</v>
      </c>
      <c r="AC2940" s="13">
        <f t="shared" si="371"/>
        <v>60</v>
      </c>
      <c r="AD2940" s="13">
        <f t="shared" si="372"/>
        <v>120</v>
      </c>
      <c r="AE2940" s="13">
        <f t="shared" si="373"/>
        <v>7200</v>
      </c>
      <c r="AF2940" t="s">
        <v>47</v>
      </c>
      <c r="AG2940">
        <v>1</v>
      </c>
      <c r="AH2940">
        <v>30</v>
      </c>
      <c r="AI2940">
        <v>88</v>
      </c>
      <c r="AJ2940">
        <v>10</v>
      </c>
      <c r="AK2940">
        <v>8</v>
      </c>
      <c r="AL2940">
        <v>10</v>
      </c>
      <c r="AM2940">
        <v>10</v>
      </c>
      <c r="AN2940">
        <v>9</v>
      </c>
      <c r="AO2940">
        <v>9</v>
      </c>
    </row>
    <row r="2941" spans="1:41">
      <c r="A2941" s="1">
        <v>5319170</v>
      </c>
      <c r="B2941" t="s">
        <v>2611</v>
      </c>
      <c r="C2941">
        <v>2013</v>
      </c>
      <c r="D2941" s="2" t="s">
        <v>6454</v>
      </c>
      <c r="E2941" s="4">
        <f t="shared" si="366"/>
        <v>41337</v>
      </c>
      <c r="F2941" s="5">
        <f t="shared" ca="1" si="367"/>
        <v>2.3417137858320718</v>
      </c>
      <c r="G2941" s="1">
        <v>1042439</v>
      </c>
      <c r="H2941" t="s">
        <v>32</v>
      </c>
      <c r="I2941" t="s">
        <v>33</v>
      </c>
      <c r="J2941" s="6" t="str">
        <f t="shared" si="368"/>
        <v>Amsterdam</v>
      </c>
      <c r="K2941" t="s">
        <v>34</v>
      </c>
      <c r="L2941" s="6" t="str">
        <f t="shared" si="369"/>
        <v>North Holland</v>
      </c>
      <c r="M2941" s="1" t="s">
        <v>2247</v>
      </c>
      <c r="N2941" t="s">
        <v>35</v>
      </c>
      <c r="O2941">
        <v>52.374313872654298</v>
      </c>
      <c r="P2941">
        <v>4.87059434469771</v>
      </c>
      <c r="Q2941" t="s">
        <v>36</v>
      </c>
      <c r="R2941" t="s">
        <v>37</v>
      </c>
      <c r="S2941">
        <v>2</v>
      </c>
      <c r="T2941">
        <v>1</v>
      </c>
      <c r="U2941">
        <v>1</v>
      </c>
      <c r="V2941">
        <v>1</v>
      </c>
      <c r="W2941" t="s">
        <v>38</v>
      </c>
      <c r="X2941" s="8">
        <v>150</v>
      </c>
      <c r="Y2941">
        <v>1</v>
      </c>
      <c r="Z2941">
        <v>0</v>
      </c>
      <c r="AA2941">
        <v>2</v>
      </c>
      <c r="AB2941" s="6">
        <f t="shared" si="370"/>
        <v>48</v>
      </c>
      <c r="AC2941" s="13">
        <f t="shared" si="371"/>
        <v>150</v>
      </c>
      <c r="AD2941" s="13">
        <f t="shared" si="372"/>
        <v>300</v>
      </c>
      <c r="AE2941" s="13">
        <f t="shared" si="373"/>
        <v>14400</v>
      </c>
      <c r="AF2941" t="s">
        <v>39</v>
      </c>
      <c r="AG2941">
        <v>1</v>
      </c>
      <c r="AH2941">
        <v>24</v>
      </c>
      <c r="AI2941">
        <v>97</v>
      </c>
      <c r="AJ2941">
        <v>10</v>
      </c>
      <c r="AK2941">
        <v>9</v>
      </c>
      <c r="AL2941">
        <v>10</v>
      </c>
      <c r="AM2941">
        <v>10</v>
      </c>
      <c r="AN2941">
        <v>10</v>
      </c>
      <c r="AO2941">
        <v>9</v>
      </c>
    </row>
    <row r="2942" spans="1:41">
      <c r="A2942" s="1">
        <v>5320140</v>
      </c>
      <c r="B2942" t="s">
        <v>289</v>
      </c>
      <c r="C2942">
        <v>2013</v>
      </c>
      <c r="D2942" s="2" t="s">
        <v>6454</v>
      </c>
      <c r="E2942" s="4">
        <f t="shared" si="366"/>
        <v>41337</v>
      </c>
      <c r="F2942" s="5">
        <f t="shared" ca="1" si="367"/>
        <v>2.3417137858320718</v>
      </c>
      <c r="G2942" s="1">
        <v>2492675</v>
      </c>
      <c r="H2942" t="s">
        <v>107</v>
      </c>
      <c r="I2942" t="s">
        <v>33</v>
      </c>
      <c r="J2942" s="6" t="str">
        <f t="shared" si="368"/>
        <v>Amsterdam</v>
      </c>
      <c r="K2942" t="s">
        <v>34</v>
      </c>
      <c r="L2942" s="6" t="str">
        <f t="shared" si="369"/>
        <v>North Holland</v>
      </c>
      <c r="M2942" s="1">
        <v>1093</v>
      </c>
      <c r="N2942" t="s">
        <v>35</v>
      </c>
      <c r="O2942">
        <v>52.364646888213997</v>
      </c>
      <c r="P2942">
        <v>4.9252097468440104</v>
      </c>
      <c r="Q2942" t="s">
        <v>36</v>
      </c>
      <c r="R2942" t="s">
        <v>37</v>
      </c>
      <c r="S2942">
        <v>2</v>
      </c>
      <c r="T2942">
        <v>1.5</v>
      </c>
      <c r="U2942">
        <v>1</v>
      </c>
      <c r="V2942">
        <v>1</v>
      </c>
      <c r="W2942" t="s">
        <v>38</v>
      </c>
      <c r="X2942" s="8">
        <v>85</v>
      </c>
      <c r="Y2942">
        <v>0</v>
      </c>
      <c r="Z2942">
        <v>0</v>
      </c>
      <c r="AA2942">
        <v>2</v>
      </c>
      <c r="AB2942" s="6">
        <f t="shared" si="370"/>
        <v>6</v>
      </c>
      <c r="AC2942" s="13">
        <f t="shared" si="371"/>
        <v>85</v>
      </c>
      <c r="AD2942" s="13">
        <f t="shared" si="372"/>
        <v>170</v>
      </c>
      <c r="AE2942" s="13">
        <f t="shared" si="373"/>
        <v>1020</v>
      </c>
      <c r="AF2942" t="s">
        <v>83</v>
      </c>
      <c r="AG2942">
        <v>0.25</v>
      </c>
      <c r="AH2942">
        <v>3</v>
      </c>
      <c r="AI2942">
        <v>93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</row>
    <row r="2943" spans="1:41">
      <c r="A2943" s="1">
        <v>5320275</v>
      </c>
      <c r="B2943" t="s">
        <v>481</v>
      </c>
      <c r="C2943">
        <v>2013</v>
      </c>
      <c r="D2943" s="2" t="s">
        <v>6454</v>
      </c>
      <c r="E2943" s="4">
        <f t="shared" si="366"/>
        <v>41337</v>
      </c>
      <c r="F2943" s="5">
        <f t="shared" ca="1" si="367"/>
        <v>2.3417137858320718</v>
      </c>
      <c r="G2943" s="1">
        <v>3757160</v>
      </c>
      <c r="H2943" t="s">
        <v>45</v>
      </c>
      <c r="I2943" t="s">
        <v>33</v>
      </c>
      <c r="J2943" s="6" t="str">
        <f t="shared" si="368"/>
        <v>Amsterdam</v>
      </c>
      <c r="K2943" t="s">
        <v>34</v>
      </c>
      <c r="L2943" s="6" t="str">
        <f t="shared" si="369"/>
        <v>North Holland</v>
      </c>
      <c r="M2943" s="1">
        <v>1054</v>
      </c>
      <c r="N2943" t="s">
        <v>35</v>
      </c>
      <c r="O2943">
        <v>52.359758631258302</v>
      </c>
      <c r="P2943">
        <v>4.8626245805672097</v>
      </c>
      <c r="Q2943" t="s">
        <v>75</v>
      </c>
      <c r="R2943" t="s">
        <v>37</v>
      </c>
      <c r="S2943">
        <v>2</v>
      </c>
      <c r="T2943">
        <v>1</v>
      </c>
      <c r="U2943">
        <v>0</v>
      </c>
      <c r="V2943">
        <v>1</v>
      </c>
      <c r="W2943" t="s">
        <v>38</v>
      </c>
      <c r="X2943" s="8">
        <v>110</v>
      </c>
      <c r="Y2943">
        <v>1</v>
      </c>
      <c r="Z2943">
        <v>0</v>
      </c>
      <c r="AA2943">
        <v>2</v>
      </c>
      <c r="AB2943" s="6">
        <f t="shared" si="370"/>
        <v>22</v>
      </c>
      <c r="AC2943" s="13">
        <f t="shared" si="371"/>
        <v>110</v>
      </c>
      <c r="AD2943" s="13">
        <f t="shared" si="372"/>
        <v>220</v>
      </c>
      <c r="AE2943" s="13">
        <f t="shared" si="373"/>
        <v>4840</v>
      </c>
      <c r="AF2943" t="s">
        <v>43</v>
      </c>
      <c r="AG2943">
        <v>1</v>
      </c>
      <c r="AH2943">
        <v>11</v>
      </c>
      <c r="AI2943">
        <v>93</v>
      </c>
      <c r="AJ2943">
        <v>10</v>
      </c>
      <c r="AK2943">
        <v>10</v>
      </c>
      <c r="AL2943">
        <v>10</v>
      </c>
      <c r="AM2943">
        <v>10</v>
      </c>
      <c r="AN2943">
        <v>10</v>
      </c>
      <c r="AO2943">
        <v>9</v>
      </c>
    </row>
    <row r="2944" spans="1:41">
      <c r="A2944" s="1">
        <v>5320937</v>
      </c>
      <c r="B2944" t="s">
        <v>2612</v>
      </c>
      <c r="C2944">
        <v>2013</v>
      </c>
      <c r="D2944" s="2" t="s">
        <v>6454</v>
      </c>
      <c r="E2944" s="4">
        <f t="shared" si="366"/>
        <v>41337</v>
      </c>
      <c r="F2944" s="5">
        <f t="shared" ca="1" si="367"/>
        <v>2.3417137858320718</v>
      </c>
      <c r="G2944" s="1">
        <v>2120210</v>
      </c>
      <c r="H2944" t="s">
        <v>198</v>
      </c>
      <c r="I2944" t="s">
        <v>33</v>
      </c>
      <c r="J2944" s="6" t="str">
        <f t="shared" si="368"/>
        <v>Amsterdam</v>
      </c>
      <c r="K2944" t="s">
        <v>34</v>
      </c>
      <c r="L2944" s="6" t="str">
        <f t="shared" si="369"/>
        <v>North Holland</v>
      </c>
      <c r="M2944" s="1" t="s">
        <v>2613</v>
      </c>
      <c r="N2944" t="s">
        <v>35</v>
      </c>
      <c r="O2944">
        <v>52.390086961332997</v>
      </c>
      <c r="P2944">
        <v>4.9284875178943102</v>
      </c>
      <c r="Q2944" t="s">
        <v>58</v>
      </c>
      <c r="R2944" t="s">
        <v>37</v>
      </c>
      <c r="S2944">
        <v>7</v>
      </c>
      <c r="T2944">
        <v>2</v>
      </c>
      <c r="U2944">
        <v>6</v>
      </c>
      <c r="V2944">
        <v>6</v>
      </c>
      <c r="W2944" t="s">
        <v>38</v>
      </c>
      <c r="X2944" s="8">
        <v>220</v>
      </c>
      <c r="Y2944">
        <v>4</v>
      </c>
      <c r="Z2944">
        <v>30</v>
      </c>
      <c r="AA2944">
        <v>2</v>
      </c>
      <c r="AB2944" s="6">
        <f t="shared" si="370"/>
        <v>14</v>
      </c>
      <c r="AC2944" s="13">
        <f t="shared" si="371"/>
        <v>220</v>
      </c>
      <c r="AD2944" s="13">
        <f t="shared" si="372"/>
        <v>440</v>
      </c>
      <c r="AE2944" s="13">
        <f t="shared" si="373"/>
        <v>6160</v>
      </c>
      <c r="AF2944" t="s">
        <v>47</v>
      </c>
      <c r="AG2944">
        <v>0.93</v>
      </c>
      <c r="AH2944">
        <v>7</v>
      </c>
      <c r="AI2944">
        <v>100</v>
      </c>
      <c r="AJ2944">
        <v>10</v>
      </c>
      <c r="AK2944">
        <v>10</v>
      </c>
      <c r="AL2944">
        <v>10</v>
      </c>
      <c r="AM2944">
        <v>10</v>
      </c>
      <c r="AN2944">
        <v>10</v>
      </c>
      <c r="AO2944">
        <v>10</v>
      </c>
    </row>
    <row r="2945" spans="1:41">
      <c r="A2945" s="1">
        <v>5320937</v>
      </c>
      <c r="B2945" t="s">
        <v>2612</v>
      </c>
      <c r="C2945">
        <v>2013</v>
      </c>
      <c r="D2945" s="2" t="s">
        <v>6454</v>
      </c>
      <c r="E2945" s="4">
        <f t="shared" si="366"/>
        <v>41337</v>
      </c>
      <c r="F2945" s="5">
        <f t="shared" ca="1" si="367"/>
        <v>2.3417137858320718</v>
      </c>
      <c r="G2945" s="1">
        <v>2120206</v>
      </c>
      <c r="H2945" t="s">
        <v>198</v>
      </c>
      <c r="I2945" t="s">
        <v>33</v>
      </c>
      <c r="J2945" s="6" t="str">
        <f t="shared" si="368"/>
        <v>Amsterdam</v>
      </c>
      <c r="K2945" t="s">
        <v>34</v>
      </c>
      <c r="L2945" s="6" t="str">
        <f t="shared" si="369"/>
        <v>North Holland</v>
      </c>
      <c r="M2945" s="1" t="s">
        <v>2613</v>
      </c>
      <c r="N2945" t="s">
        <v>35</v>
      </c>
      <c r="O2945">
        <v>52.391746325425302</v>
      </c>
      <c r="P2945">
        <v>4.92729555373786</v>
      </c>
      <c r="Q2945" t="s">
        <v>132</v>
      </c>
      <c r="R2945" t="s">
        <v>42</v>
      </c>
      <c r="S2945">
        <v>3</v>
      </c>
      <c r="T2945">
        <v>1</v>
      </c>
      <c r="U2945">
        <v>1</v>
      </c>
      <c r="V2945">
        <v>2</v>
      </c>
      <c r="W2945" t="s">
        <v>38</v>
      </c>
      <c r="X2945" s="8">
        <v>90</v>
      </c>
      <c r="Y2945">
        <v>2</v>
      </c>
      <c r="Z2945">
        <v>10</v>
      </c>
      <c r="AA2945">
        <v>2</v>
      </c>
      <c r="AB2945" s="6">
        <f t="shared" si="370"/>
        <v>14</v>
      </c>
      <c r="AC2945" s="13">
        <f t="shared" si="371"/>
        <v>90</v>
      </c>
      <c r="AD2945" s="13">
        <f t="shared" si="372"/>
        <v>180</v>
      </c>
      <c r="AE2945" s="13">
        <f t="shared" si="373"/>
        <v>2520</v>
      </c>
      <c r="AF2945" t="s">
        <v>47</v>
      </c>
      <c r="AG2945">
        <v>0.93</v>
      </c>
      <c r="AH2945">
        <v>7</v>
      </c>
      <c r="AI2945">
        <v>97</v>
      </c>
      <c r="AJ2945">
        <v>9</v>
      </c>
      <c r="AK2945">
        <v>10</v>
      </c>
      <c r="AL2945">
        <v>10</v>
      </c>
      <c r="AM2945">
        <v>10</v>
      </c>
      <c r="AN2945">
        <v>9</v>
      </c>
      <c r="AO2945">
        <v>10</v>
      </c>
    </row>
    <row r="2946" spans="1:41">
      <c r="A2946" s="1">
        <v>5320937</v>
      </c>
      <c r="B2946" t="s">
        <v>2612</v>
      </c>
      <c r="C2946">
        <v>2013</v>
      </c>
      <c r="D2946" s="2" t="s">
        <v>6454</v>
      </c>
      <c r="E2946" s="4">
        <f t="shared" ref="E2946:E3009" si="374">DATE(C2946,LEFT(D2946,FIND("/",D2946)-1),RIGHT(D2946,LEN(D2946)-FIND("/",D2946)))</f>
        <v>41337</v>
      </c>
      <c r="F2946" s="5">
        <f t="shared" ref="F2946:F3009" ca="1" si="375">(NOW()-E2946)/365</f>
        <v>2.3417137858320718</v>
      </c>
      <c r="G2946" s="1">
        <v>3974845</v>
      </c>
      <c r="H2946" t="s">
        <v>198</v>
      </c>
      <c r="I2946" t="s">
        <v>33</v>
      </c>
      <c r="J2946" s="6" t="str">
        <f t="shared" ref="J2946:J3009" si="376">VLOOKUP(I2946,city,2,FALSE)</f>
        <v>Amsterdam</v>
      </c>
      <c r="K2946" t="s">
        <v>34</v>
      </c>
      <c r="L2946" s="6" t="str">
        <f t="shared" ref="L2946:L3009" si="377">VLOOKUP(K2946,state,2,FALSE)</f>
        <v>North Holland</v>
      </c>
      <c r="M2946" s="1" t="s">
        <v>2613</v>
      </c>
      <c r="N2946" t="s">
        <v>35</v>
      </c>
      <c r="O2946">
        <v>52.390729967702697</v>
      </c>
      <c r="P2946">
        <v>4.9263390171323902</v>
      </c>
      <c r="Q2946" t="s">
        <v>132</v>
      </c>
      <c r="R2946" t="s">
        <v>42</v>
      </c>
      <c r="S2946">
        <v>2</v>
      </c>
      <c r="T2946">
        <v>1</v>
      </c>
      <c r="U2946">
        <v>1</v>
      </c>
      <c r="V2946">
        <v>1</v>
      </c>
      <c r="W2946" t="s">
        <v>38</v>
      </c>
      <c r="X2946" s="8">
        <v>80</v>
      </c>
      <c r="Y2946">
        <v>0</v>
      </c>
      <c r="Z2946">
        <v>0</v>
      </c>
      <c r="AA2946">
        <v>2</v>
      </c>
      <c r="AB2946" s="6">
        <f t="shared" si="370"/>
        <v>24</v>
      </c>
      <c r="AC2946" s="13">
        <f t="shared" si="371"/>
        <v>80</v>
      </c>
      <c r="AD2946" s="13">
        <f t="shared" si="372"/>
        <v>160</v>
      </c>
      <c r="AE2946" s="13">
        <f t="shared" si="373"/>
        <v>3840</v>
      </c>
      <c r="AF2946" t="s">
        <v>47</v>
      </c>
      <c r="AG2946">
        <v>0.93</v>
      </c>
      <c r="AH2946">
        <v>12</v>
      </c>
      <c r="AI2946">
        <v>98</v>
      </c>
      <c r="AJ2946">
        <v>10</v>
      </c>
      <c r="AK2946">
        <v>10</v>
      </c>
      <c r="AL2946">
        <v>10</v>
      </c>
      <c r="AM2946">
        <v>10</v>
      </c>
      <c r="AN2946">
        <v>10</v>
      </c>
      <c r="AO2946">
        <v>10</v>
      </c>
    </row>
    <row r="2947" spans="1:41">
      <c r="A2947" s="1">
        <v>5321422</v>
      </c>
      <c r="B2947" t="s">
        <v>2614</v>
      </c>
      <c r="C2947">
        <v>2013</v>
      </c>
      <c r="D2947" s="2" t="s">
        <v>6454</v>
      </c>
      <c r="E2947" s="4">
        <f t="shared" si="374"/>
        <v>41337</v>
      </c>
      <c r="F2947" s="5">
        <f t="shared" ca="1" si="375"/>
        <v>2.3417137858320718</v>
      </c>
      <c r="G2947" s="1">
        <v>1999685</v>
      </c>
      <c r="H2947" t="s">
        <v>45</v>
      </c>
      <c r="I2947" t="s">
        <v>33</v>
      </c>
      <c r="J2947" s="6" t="str">
        <f t="shared" si="376"/>
        <v>Amsterdam</v>
      </c>
      <c r="K2947" t="s">
        <v>34</v>
      </c>
      <c r="L2947" s="6" t="str">
        <f t="shared" si="377"/>
        <v>North Holland</v>
      </c>
      <c r="M2947" s="1">
        <v>1056</v>
      </c>
      <c r="N2947" t="s">
        <v>35</v>
      </c>
      <c r="O2947">
        <v>52.369518549881199</v>
      </c>
      <c r="P2947">
        <v>4.84966485452669</v>
      </c>
      <c r="Q2947" t="s">
        <v>36</v>
      </c>
      <c r="R2947" t="s">
        <v>37</v>
      </c>
      <c r="S2947">
        <v>5</v>
      </c>
      <c r="T2947">
        <v>1</v>
      </c>
      <c r="U2947">
        <v>3</v>
      </c>
      <c r="V2947">
        <v>3</v>
      </c>
      <c r="W2947" t="s">
        <v>38</v>
      </c>
      <c r="X2947" s="8">
        <v>100</v>
      </c>
      <c r="Y2947">
        <v>2</v>
      </c>
      <c r="Z2947">
        <v>25</v>
      </c>
      <c r="AA2947">
        <v>3</v>
      </c>
      <c r="AB2947" s="6">
        <f t="shared" ref="AB2947:AB3010" si="378">AH2947/0.5</f>
        <v>6</v>
      </c>
      <c r="AC2947" s="13">
        <f t="shared" ref="AC2947:AC3010" si="379">IF(Y2947&gt;1,X2947,IF(S2947&gt;1,X2947+Z2947,X2947))</f>
        <v>100</v>
      </c>
      <c r="AD2947" s="13">
        <f t="shared" si="372"/>
        <v>300</v>
      </c>
      <c r="AE2947" s="13">
        <f t="shared" si="373"/>
        <v>1800</v>
      </c>
      <c r="AF2947" t="s">
        <v>39</v>
      </c>
      <c r="AG2947">
        <v>0.5</v>
      </c>
      <c r="AH2947">
        <v>3</v>
      </c>
      <c r="AI2947">
        <v>100</v>
      </c>
      <c r="AJ2947">
        <v>10</v>
      </c>
      <c r="AK2947">
        <v>8</v>
      </c>
      <c r="AL2947">
        <v>10</v>
      </c>
      <c r="AM2947">
        <v>10</v>
      </c>
      <c r="AN2947">
        <v>9</v>
      </c>
      <c r="AO2947">
        <v>9</v>
      </c>
    </row>
    <row r="2948" spans="1:41">
      <c r="A2948" s="1">
        <v>5321701</v>
      </c>
      <c r="B2948" t="s">
        <v>298</v>
      </c>
      <c r="C2948">
        <v>2013</v>
      </c>
      <c r="D2948" s="2" t="s">
        <v>6454</v>
      </c>
      <c r="E2948" s="4">
        <f t="shared" si="374"/>
        <v>41337</v>
      </c>
      <c r="F2948" s="5">
        <f t="shared" ca="1" si="375"/>
        <v>2.3417137858320718</v>
      </c>
      <c r="G2948" s="1">
        <v>5595743</v>
      </c>
      <c r="H2948" t="s">
        <v>60</v>
      </c>
      <c r="I2948" t="s">
        <v>33</v>
      </c>
      <c r="J2948" s="6" t="str">
        <f t="shared" si="376"/>
        <v>Amsterdam</v>
      </c>
      <c r="K2948" t="s">
        <v>46</v>
      </c>
      <c r="L2948" s="6" t="str">
        <f t="shared" si="377"/>
        <v>North Holland</v>
      </c>
      <c r="M2948" s="1" t="s">
        <v>2615</v>
      </c>
      <c r="N2948" t="s">
        <v>35</v>
      </c>
      <c r="O2948">
        <v>52.354502326992403</v>
      </c>
      <c r="P2948">
        <v>4.90189024971371</v>
      </c>
      <c r="Q2948" t="s">
        <v>36</v>
      </c>
      <c r="R2948" t="s">
        <v>42</v>
      </c>
      <c r="S2948">
        <v>2</v>
      </c>
      <c r="T2948">
        <v>1</v>
      </c>
      <c r="U2948">
        <v>1</v>
      </c>
      <c r="V2948">
        <v>2</v>
      </c>
      <c r="W2948" t="s">
        <v>38</v>
      </c>
      <c r="X2948" s="8">
        <v>70</v>
      </c>
      <c r="Y2948">
        <v>1</v>
      </c>
      <c r="Z2948">
        <v>0</v>
      </c>
      <c r="AA2948">
        <v>1</v>
      </c>
      <c r="AB2948" s="6">
        <f t="shared" si="378"/>
        <v>0</v>
      </c>
      <c r="AC2948" s="13">
        <f t="shared" si="379"/>
        <v>70</v>
      </c>
      <c r="AD2948" s="13">
        <f t="shared" si="372"/>
        <v>70</v>
      </c>
      <c r="AE2948" s="13">
        <f t="shared" si="373"/>
        <v>0</v>
      </c>
      <c r="AF2948" t="s">
        <v>39</v>
      </c>
      <c r="AG2948">
        <v>0.71</v>
      </c>
      <c r="AH2948">
        <v>0</v>
      </c>
    </row>
    <row r="2949" spans="1:41">
      <c r="A2949" s="1">
        <v>5330248</v>
      </c>
      <c r="B2949" t="s">
        <v>2616</v>
      </c>
      <c r="C2949">
        <v>2013</v>
      </c>
      <c r="D2949" s="2" t="s">
        <v>6455</v>
      </c>
      <c r="E2949" s="4">
        <f t="shared" si="374"/>
        <v>41338</v>
      </c>
      <c r="F2949" s="5">
        <f t="shared" ca="1" si="375"/>
        <v>2.3389740598046744</v>
      </c>
      <c r="G2949" s="1">
        <v>4266630</v>
      </c>
      <c r="H2949" t="s">
        <v>56</v>
      </c>
      <c r="I2949" t="s">
        <v>33</v>
      </c>
      <c r="J2949" s="6" t="str">
        <f t="shared" si="376"/>
        <v>Amsterdam</v>
      </c>
      <c r="K2949" t="s">
        <v>34</v>
      </c>
      <c r="L2949" s="6" t="str">
        <f t="shared" si="377"/>
        <v>North Holland</v>
      </c>
      <c r="M2949" s="1" t="s">
        <v>2617</v>
      </c>
      <c r="N2949" t="s">
        <v>35</v>
      </c>
      <c r="O2949">
        <v>52.347345604959798</v>
      </c>
      <c r="P2949">
        <v>4.8464290055115402</v>
      </c>
      <c r="Q2949" t="s">
        <v>36</v>
      </c>
      <c r="R2949" t="s">
        <v>37</v>
      </c>
      <c r="S2949">
        <v>2</v>
      </c>
      <c r="T2949">
        <v>1</v>
      </c>
      <c r="U2949">
        <v>1</v>
      </c>
      <c r="V2949">
        <v>1</v>
      </c>
      <c r="W2949" t="s">
        <v>38</v>
      </c>
      <c r="X2949" s="8">
        <v>99</v>
      </c>
      <c r="Y2949">
        <v>1</v>
      </c>
      <c r="Z2949">
        <v>0</v>
      </c>
      <c r="AA2949">
        <v>1</v>
      </c>
      <c r="AB2949" s="6">
        <f t="shared" si="378"/>
        <v>0</v>
      </c>
      <c r="AC2949" s="13">
        <f t="shared" si="379"/>
        <v>99</v>
      </c>
      <c r="AD2949" s="13">
        <f t="shared" si="372"/>
        <v>99</v>
      </c>
      <c r="AE2949" s="13">
        <f t="shared" si="373"/>
        <v>0</v>
      </c>
      <c r="AF2949" t="s">
        <v>47</v>
      </c>
      <c r="AG2949">
        <v>1</v>
      </c>
      <c r="AH2949">
        <v>0</v>
      </c>
    </row>
    <row r="2950" spans="1:41">
      <c r="A2950" s="1">
        <v>5330753</v>
      </c>
      <c r="B2950" t="s">
        <v>2618</v>
      </c>
      <c r="C2950">
        <v>2013</v>
      </c>
      <c r="D2950" s="2" t="s">
        <v>6455</v>
      </c>
      <c r="E2950" s="4">
        <f t="shared" si="374"/>
        <v>41338</v>
      </c>
      <c r="F2950" s="5">
        <f t="shared" ca="1" si="375"/>
        <v>2.3389740598046744</v>
      </c>
      <c r="G2950" s="1">
        <v>974725</v>
      </c>
      <c r="H2950" t="s">
        <v>198</v>
      </c>
      <c r="I2950" t="s">
        <v>33</v>
      </c>
      <c r="J2950" s="6" t="str">
        <f t="shared" si="376"/>
        <v>Amsterdam</v>
      </c>
      <c r="K2950" t="s">
        <v>34</v>
      </c>
      <c r="L2950" s="6" t="str">
        <f t="shared" si="377"/>
        <v>North Holland</v>
      </c>
      <c r="M2950" s="1" t="s">
        <v>924</v>
      </c>
      <c r="N2950" t="s">
        <v>35</v>
      </c>
      <c r="O2950">
        <v>52.3996049130253</v>
      </c>
      <c r="P2950">
        <v>4.9202636404623403</v>
      </c>
      <c r="Q2950" t="s">
        <v>36</v>
      </c>
      <c r="R2950" t="s">
        <v>37</v>
      </c>
      <c r="S2950">
        <v>4</v>
      </c>
      <c r="T2950">
        <v>1</v>
      </c>
      <c r="U2950">
        <v>2</v>
      </c>
      <c r="V2950">
        <v>2</v>
      </c>
      <c r="W2950" t="s">
        <v>38</v>
      </c>
      <c r="X2950" s="8">
        <v>120</v>
      </c>
      <c r="Y2950">
        <v>2</v>
      </c>
      <c r="Z2950">
        <v>35</v>
      </c>
      <c r="AA2950">
        <v>2</v>
      </c>
      <c r="AB2950" s="6">
        <f t="shared" si="378"/>
        <v>10</v>
      </c>
      <c r="AC2950" s="13">
        <f t="shared" si="379"/>
        <v>120</v>
      </c>
      <c r="AD2950" s="13">
        <f t="shared" si="372"/>
        <v>240</v>
      </c>
      <c r="AE2950" s="13">
        <f t="shared" si="373"/>
        <v>2400</v>
      </c>
      <c r="AF2950" t="s">
        <v>43</v>
      </c>
      <c r="AG2950">
        <v>1</v>
      </c>
      <c r="AH2950">
        <v>5</v>
      </c>
      <c r="AI2950">
        <v>96</v>
      </c>
      <c r="AJ2950">
        <v>10</v>
      </c>
      <c r="AK2950">
        <v>10</v>
      </c>
      <c r="AL2950">
        <v>10</v>
      </c>
      <c r="AM2950">
        <v>10</v>
      </c>
      <c r="AN2950">
        <v>9</v>
      </c>
      <c r="AO2950">
        <v>9</v>
      </c>
    </row>
    <row r="2951" spans="1:41">
      <c r="A2951" s="1">
        <v>5330753</v>
      </c>
      <c r="B2951" t="s">
        <v>2618</v>
      </c>
      <c r="C2951">
        <v>2013</v>
      </c>
      <c r="D2951" s="2" t="s">
        <v>6455</v>
      </c>
      <c r="E2951" s="4">
        <f t="shared" si="374"/>
        <v>41338</v>
      </c>
      <c r="F2951" s="5">
        <f t="shared" ca="1" si="375"/>
        <v>2.3389740598046744</v>
      </c>
      <c r="G2951" s="1">
        <v>2976795</v>
      </c>
      <c r="H2951" t="s">
        <v>198</v>
      </c>
      <c r="I2951" t="s">
        <v>33</v>
      </c>
      <c r="J2951" s="6" t="str">
        <f t="shared" si="376"/>
        <v>Amsterdam</v>
      </c>
      <c r="K2951" t="s">
        <v>34</v>
      </c>
      <c r="L2951" s="6" t="str">
        <f t="shared" si="377"/>
        <v>North Holland</v>
      </c>
      <c r="M2951" s="1" t="s">
        <v>924</v>
      </c>
      <c r="N2951" t="s">
        <v>35</v>
      </c>
      <c r="O2951">
        <v>52.400298919033098</v>
      </c>
      <c r="P2951">
        <v>4.9196042229338399</v>
      </c>
      <c r="Q2951" t="s">
        <v>36</v>
      </c>
      <c r="R2951" t="s">
        <v>37</v>
      </c>
      <c r="S2951">
        <v>2</v>
      </c>
      <c r="T2951">
        <v>1</v>
      </c>
      <c r="U2951">
        <v>0</v>
      </c>
      <c r="V2951">
        <v>1</v>
      </c>
      <c r="W2951" t="s">
        <v>38</v>
      </c>
      <c r="X2951" s="8">
        <v>115</v>
      </c>
      <c r="Y2951">
        <v>1</v>
      </c>
      <c r="Z2951">
        <v>0</v>
      </c>
      <c r="AA2951">
        <v>2</v>
      </c>
      <c r="AB2951" s="6">
        <f t="shared" si="378"/>
        <v>10</v>
      </c>
      <c r="AC2951" s="13">
        <f t="shared" si="379"/>
        <v>115</v>
      </c>
      <c r="AD2951" s="13">
        <f t="shared" si="372"/>
        <v>230</v>
      </c>
      <c r="AE2951" s="13">
        <f t="shared" si="373"/>
        <v>2300</v>
      </c>
      <c r="AF2951" t="s">
        <v>43</v>
      </c>
      <c r="AG2951">
        <v>1</v>
      </c>
      <c r="AH2951">
        <v>5</v>
      </c>
      <c r="AI2951">
        <v>92</v>
      </c>
      <c r="AJ2951">
        <v>9</v>
      </c>
      <c r="AK2951">
        <v>10</v>
      </c>
      <c r="AL2951">
        <v>9</v>
      </c>
      <c r="AM2951">
        <v>9</v>
      </c>
      <c r="AN2951">
        <v>9</v>
      </c>
      <c r="AO2951">
        <v>9</v>
      </c>
    </row>
    <row r="2952" spans="1:41">
      <c r="A2952" s="1">
        <v>5335635</v>
      </c>
      <c r="B2952" t="s">
        <v>2619</v>
      </c>
      <c r="C2952">
        <v>2013</v>
      </c>
      <c r="D2952" s="2" t="s">
        <v>6455</v>
      </c>
      <c r="E2952" s="4">
        <f t="shared" si="374"/>
        <v>41338</v>
      </c>
      <c r="F2952" s="5">
        <f t="shared" ca="1" si="375"/>
        <v>2.3389740598046744</v>
      </c>
      <c r="G2952" s="1">
        <v>4035799</v>
      </c>
      <c r="H2952" t="s">
        <v>60</v>
      </c>
      <c r="I2952" t="s">
        <v>33</v>
      </c>
      <c r="J2952" s="6" t="str">
        <f t="shared" si="376"/>
        <v>Amsterdam</v>
      </c>
      <c r="K2952" t="s">
        <v>34</v>
      </c>
      <c r="L2952" s="6" t="str">
        <f t="shared" si="377"/>
        <v>North Holland</v>
      </c>
      <c r="M2952" s="1" t="s">
        <v>1953</v>
      </c>
      <c r="N2952" t="s">
        <v>35</v>
      </c>
      <c r="O2952">
        <v>52.358503176119299</v>
      </c>
      <c r="P2952">
        <v>4.9038527675840804</v>
      </c>
      <c r="Q2952" t="s">
        <v>36</v>
      </c>
      <c r="R2952" t="s">
        <v>37</v>
      </c>
      <c r="S2952">
        <v>2</v>
      </c>
      <c r="T2952">
        <v>1</v>
      </c>
      <c r="U2952">
        <v>1</v>
      </c>
      <c r="V2952">
        <v>1</v>
      </c>
      <c r="W2952" t="s">
        <v>38</v>
      </c>
      <c r="X2952" s="8">
        <v>99</v>
      </c>
      <c r="Y2952">
        <v>1</v>
      </c>
      <c r="Z2952">
        <v>0</v>
      </c>
      <c r="AA2952">
        <v>1</v>
      </c>
      <c r="AB2952" s="6">
        <f t="shared" si="378"/>
        <v>6</v>
      </c>
      <c r="AC2952" s="13">
        <f t="shared" si="379"/>
        <v>99</v>
      </c>
      <c r="AD2952" s="13">
        <f t="shared" si="372"/>
        <v>99</v>
      </c>
      <c r="AE2952" s="13">
        <f t="shared" si="373"/>
        <v>594</v>
      </c>
      <c r="AF2952" t="s">
        <v>62</v>
      </c>
      <c r="AG2952" t="s">
        <v>62</v>
      </c>
      <c r="AH2952">
        <v>3</v>
      </c>
      <c r="AI2952">
        <v>93</v>
      </c>
      <c r="AJ2952">
        <v>10</v>
      </c>
      <c r="AK2952">
        <v>10</v>
      </c>
      <c r="AL2952">
        <v>10</v>
      </c>
      <c r="AM2952">
        <v>10</v>
      </c>
      <c r="AN2952">
        <v>9</v>
      </c>
      <c r="AO2952">
        <v>9</v>
      </c>
    </row>
    <row r="2953" spans="1:41">
      <c r="A2953" s="1">
        <v>5336046</v>
      </c>
      <c r="B2953" t="s">
        <v>2620</v>
      </c>
      <c r="C2953">
        <v>2013</v>
      </c>
      <c r="D2953" s="2" t="s">
        <v>6455</v>
      </c>
      <c r="E2953" s="4">
        <f t="shared" si="374"/>
        <v>41338</v>
      </c>
      <c r="F2953" s="5">
        <f t="shared" ca="1" si="375"/>
        <v>2.3389740598046744</v>
      </c>
      <c r="G2953" s="1">
        <v>3769896</v>
      </c>
      <c r="H2953" t="s">
        <v>45</v>
      </c>
      <c r="I2953" t="s">
        <v>33</v>
      </c>
      <c r="J2953" s="6" t="str">
        <f t="shared" si="376"/>
        <v>Amsterdam</v>
      </c>
      <c r="K2953" t="s">
        <v>34</v>
      </c>
      <c r="L2953" s="6" t="str">
        <f t="shared" si="377"/>
        <v>North Holland</v>
      </c>
      <c r="M2953" s="1" t="s">
        <v>2621</v>
      </c>
      <c r="N2953" t="s">
        <v>35</v>
      </c>
      <c r="O2953">
        <v>52.3710819144151</v>
      </c>
      <c r="P2953">
        <v>4.8705129909152998</v>
      </c>
      <c r="Q2953" t="s">
        <v>36</v>
      </c>
      <c r="R2953" t="s">
        <v>37</v>
      </c>
      <c r="S2953">
        <v>2</v>
      </c>
      <c r="T2953">
        <v>1</v>
      </c>
      <c r="U2953">
        <v>1</v>
      </c>
      <c r="V2953">
        <v>1</v>
      </c>
      <c r="W2953" t="s">
        <v>38</v>
      </c>
      <c r="X2953" s="8">
        <v>95</v>
      </c>
      <c r="Y2953">
        <v>2</v>
      </c>
      <c r="Z2953">
        <v>25</v>
      </c>
      <c r="AA2953">
        <v>2</v>
      </c>
      <c r="AB2953" s="6">
        <f t="shared" si="378"/>
        <v>0</v>
      </c>
      <c r="AC2953" s="13">
        <f t="shared" si="379"/>
        <v>95</v>
      </c>
      <c r="AD2953" s="13">
        <f t="shared" ref="AD2953:AD3016" si="380">AC2953*AA2953</f>
        <v>190</v>
      </c>
      <c r="AE2953" s="13">
        <f t="shared" ref="AE2953:AE3016" si="381">AD2953*AB2953</f>
        <v>0</v>
      </c>
      <c r="AF2953" t="s">
        <v>62</v>
      </c>
      <c r="AG2953" t="s">
        <v>62</v>
      </c>
      <c r="AH2953">
        <v>0</v>
      </c>
    </row>
    <row r="2954" spans="1:41">
      <c r="A2954" s="1">
        <v>5343114</v>
      </c>
      <c r="B2954" t="s">
        <v>274</v>
      </c>
      <c r="C2954">
        <v>2013</v>
      </c>
      <c r="D2954" s="2" t="s">
        <v>6456</v>
      </c>
      <c r="E2954" s="4">
        <f t="shared" si="374"/>
        <v>41339</v>
      </c>
      <c r="F2954" s="5">
        <f t="shared" ca="1" si="375"/>
        <v>2.3362343337772771</v>
      </c>
      <c r="G2954" s="1">
        <v>4560469</v>
      </c>
      <c r="H2954" t="s">
        <v>51</v>
      </c>
      <c r="I2954" t="s">
        <v>33</v>
      </c>
      <c r="J2954" s="6" t="str">
        <f t="shared" si="376"/>
        <v>Amsterdam</v>
      </c>
      <c r="K2954" t="s">
        <v>34</v>
      </c>
      <c r="L2954" s="6" t="str">
        <f t="shared" si="377"/>
        <v>North Holland</v>
      </c>
      <c r="M2954" s="1" t="s">
        <v>2622</v>
      </c>
      <c r="N2954" t="s">
        <v>35</v>
      </c>
      <c r="O2954">
        <v>52.368651183079102</v>
      </c>
      <c r="P2954">
        <v>4.8799076844958398</v>
      </c>
      <c r="Q2954" t="s">
        <v>36</v>
      </c>
      <c r="R2954" t="s">
        <v>37</v>
      </c>
      <c r="S2954">
        <v>4</v>
      </c>
      <c r="T2954">
        <v>1</v>
      </c>
      <c r="U2954">
        <v>2</v>
      </c>
      <c r="V2954">
        <v>4</v>
      </c>
      <c r="W2954" t="s">
        <v>38</v>
      </c>
      <c r="X2954" s="8">
        <v>300</v>
      </c>
      <c r="Y2954">
        <v>1</v>
      </c>
      <c r="Z2954">
        <v>0</v>
      </c>
      <c r="AA2954">
        <v>1</v>
      </c>
      <c r="AB2954" s="6">
        <f t="shared" si="378"/>
        <v>2</v>
      </c>
      <c r="AC2954" s="13">
        <f t="shared" si="379"/>
        <v>300</v>
      </c>
      <c r="AD2954" s="13">
        <f t="shared" si="380"/>
        <v>300</v>
      </c>
      <c r="AE2954" s="13">
        <f t="shared" si="381"/>
        <v>600</v>
      </c>
      <c r="AF2954" t="s">
        <v>43</v>
      </c>
      <c r="AG2954">
        <v>1</v>
      </c>
      <c r="AH2954">
        <v>1</v>
      </c>
      <c r="AI2954">
        <v>100</v>
      </c>
      <c r="AJ2954">
        <v>10</v>
      </c>
      <c r="AK2954">
        <v>10</v>
      </c>
      <c r="AL2954">
        <v>10</v>
      </c>
      <c r="AM2954">
        <v>10</v>
      </c>
      <c r="AN2954">
        <v>10</v>
      </c>
      <c r="AO2954">
        <v>8</v>
      </c>
    </row>
    <row r="2955" spans="1:41">
      <c r="A2955" s="1">
        <v>5345129</v>
      </c>
      <c r="B2955" t="s">
        <v>2623</v>
      </c>
      <c r="C2955">
        <v>2013</v>
      </c>
      <c r="D2955" s="2" t="s">
        <v>6456</v>
      </c>
      <c r="E2955" s="4">
        <f t="shared" si="374"/>
        <v>41339</v>
      </c>
      <c r="F2955" s="5">
        <f t="shared" ca="1" si="375"/>
        <v>2.3362343337772771</v>
      </c>
      <c r="G2955" s="1">
        <v>978890</v>
      </c>
      <c r="H2955" t="s">
        <v>60</v>
      </c>
      <c r="I2955" t="s">
        <v>33</v>
      </c>
      <c r="J2955" s="6" t="str">
        <f t="shared" si="376"/>
        <v>Amsterdam</v>
      </c>
      <c r="K2955" t="s">
        <v>34</v>
      </c>
      <c r="L2955" s="6" t="str">
        <f t="shared" si="377"/>
        <v>North Holland</v>
      </c>
      <c r="M2955" s="1">
        <v>1073</v>
      </c>
      <c r="N2955" t="s">
        <v>35</v>
      </c>
      <c r="O2955">
        <v>52.351885027650702</v>
      </c>
      <c r="P2955">
        <v>4.8997889131104504</v>
      </c>
      <c r="Q2955" t="s">
        <v>36</v>
      </c>
      <c r="R2955" t="s">
        <v>37</v>
      </c>
      <c r="S2955">
        <v>2</v>
      </c>
      <c r="T2955">
        <v>1</v>
      </c>
      <c r="U2955">
        <v>1</v>
      </c>
      <c r="V2955">
        <v>1</v>
      </c>
      <c r="W2955" t="s">
        <v>38</v>
      </c>
      <c r="X2955" s="8">
        <v>200</v>
      </c>
      <c r="Y2955">
        <v>1</v>
      </c>
      <c r="Z2955">
        <v>0</v>
      </c>
      <c r="AA2955">
        <v>1</v>
      </c>
      <c r="AB2955" s="6">
        <f t="shared" si="378"/>
        <v>4</v>
      </c>
      <c r="AC2955" s="13">
        <f t="shared" si="379"/>
        <v>200</v>
      </c>
      <c r="AD2955" s="13">
        <f t="shared" si="380"/>
        <v>200</v>
      </c>
      <c r="AE2955" s="13">
        <f t="shared" si="381"/>
        <v>800</v>
      </c>
      <c r="AF2955" t="s">
        <v>39</v>
      </c>
      <c r="AG2955">
        <v>1</v>
      </c>
      <c r="AH2955">
        <v>2</v>
      </c>
      <c r="AI2955">
        <v>100</v>
      </c>
      <c r="AJ2955">
        <v>10</v>
      </c>
      <c r="AK2955">
        <v>10</v>
      </c>
      <c r="AL2955">
        <v>10</v>
      </c>
      <c r="AM2955">
        <v>10</v>
      </c>
      <c r="AN2955">
        <v>10</v>
      </c>
      <c r="AO2955">
        <v>10</v>
      </c>
    </row>
    <row r="2956" spans="1:41">
      <c r="A2956" s="1">
        <v>5345260</v>
      </c>
      <c r="B2956" t="s">
        <v>1064</v>
      </c>
      <c r="C2956">
        <v>2013</v>
      </c>
      <c r="D2956" s="2" t="s">
        <v>6456</v>
      </c>
      <c r="E2956" s="4">
        <f t="shared" si="374"/>
        <v>41339</v>
      </c>
      <c r="F2956" s="5">
        <f t="shared" ca="1" si="375"/>
        <v>2.3362343337772771</v>
      </c>
      <c r="G2956" s="1">
        <v>1431183</v>
      </c>
      <c r="H2956" t="s">
        <v>60</v>
      </c>
      <c r="I2956" t="s">
        <v>33</v>
      </c>
      <c r="J2956" s="6" t="str">
        <f t="shared" si="376"/>
        <v>Amsterdam</v>
      </c>
      <c r="K2956" t="s">
        <v>34</v>
      </c>
      <c r="L2956" s="6" t="str">
        <f t="shared" si="377"/>
        <v>North Holland</v>
      </c>
      <c r="M2956" s="1">
        <v>1073</v>
      </c>
      <c r="N2956" t="s">
        <v>35</v>
      </c>
      <c r="O2956">
        <v>52.3548753784384</v>
      </c>
      <c r="P2956">
        <v>4.8943494276966399</v>
      </c>
      <c r="Q2956" t="s">
        <v>58</v>
      </c>
      <c r="R2956" t="s">
        <v>37</v>
      </c>
      <c r="S2956">
        <v>2</v>
      </c>
      <c r="T2956">
        <v>1</v>
      </c>
      <c r="U2956">
        <v>1</v>
      </c>
      <c r="V2956">
        <v>1</v>
      </c>
      <c r="W2956" t="s">
        <v>38</v>
      </c>
      <c r="X2956" s="8">
        <v>175</v>
      </c>
      <c r="Y2956">
        <v>1</v>
      </c>
      <c r="Z2956">
        <v>0</v>
      </c>
      <c r="AA2956">
        <v>2</v>
      </c>
      <c r="AB2956" s="6">
        <f t="shared" si="378"/>
        <v>6</v>
      </c>
      <c r="AC2956" s="13">
        <f t="shared" si="379"/>
        <v>175</v>
      </c>
      <c r="AD2956" s="13">
        <f t="shared" si="380"/>
        <v>350</v>
      </c>
      <c r="AE2956" s="13">
        <f t="shared" si="381"/>
        <v>2100</v>
      </c>
      <c r="AF2956" t="s">
        <v>47</v>
      </c>
      <c r="AG2956">
        <v>0.79</v>
      </c>
      <c r="AH2956">
        <v>3</v>
      </c>
      <c r="AI2956">
        <v>93</v>
      </c>
      <c r="AJ2956">
        <v>10</v>
      </c>
      <c r="AK2956">
        <v>9</v>
      </c>
      <c r="AL2956">
        <v>10</v>
      </c>
      <c r="AM2956">
        <v>10</v>
      </c>
      <c r="AN2956">
        <v>10</v>
      </c>
      <c r="AO2956">
        <v>9</v>
      </c>
    </row>
    <row r="2957" spans="1:41">
      <c r="A2957" s="1">
        <v>5346300</v>
      </c>
      <c r="B2957" t="s">
        <v>2624</v>
      </c>
      <c r="C2957">
        <v>2013</v>
      </c>
      <c r="D2957" s="2" t="s">
        <v>6456</v>
      </c>
      <c r="E2957" s="4">
        <f t="shared" si="374"/>
        <v>41339</v>
      </c>
      <c r="F2957" s="5">
        <f t="shared" ca="1" si="375"/>
        <v>2.3362343337772771</v>
      </c>
      <c r="G2957" s="1">
        <v>977123</v>
      </c>
      <c r="H2957" t="s">
        <v>32</v>
      </c>
      <c r="I2957" t="s">
        <v>33</v>
      </c>
      <c r="J2957" s="6" t="str">
        <f t="shared" si="376"/>
        <v>Amsterdam</v>
      </c>
      <c r="K2957" t="s">
        <v>34</v>
      </c>
      <c r="L2957" s="6" t="str">
        <f t="shared" si="377"/>
        <v>North Holland</v>
      </c>
      <c r="M2957" s="1">
        <v>1052</v>
      </c>
      <c r="N2957" t="s">
        <v>35</v>
      </c>
      <c r="O2957">
        <v>52.382463269647197</v>
      </c>
      <c r="P2957">
        <v>4.87950700408771</v>
      </c>
      <c r="Q2957" t="s">
        <v>36</v>
      </c>
      <c r="R2957" t="s">
        <v>37</v>
      </c>
      <c r="S2957">
        <v>2</v>
      </c>
      <c r="T2957">
        <v>1</v>
      </c>
      <c r="U2957">
        <v>1</v>
      </c>
      <c r="V2957">
        <v>2</v>
      </c>
      <c r="W2957" t="s">
        <v>38</v>
      </c>
      <c r="X2957" s="8">
        <v>100</v>
      </c>
      <c r="Y2957">
        <v>1</v>
      </c>
      <c r="Z2957">
        <v>0</v>
      </c>
      <c r="AA2957">
        <v>7</v>
      </c>
      <c r="AB2957" s="6">
        <f t="shared" si="378"/>
        <v>8</v>
      </c>
      <c r="AC2957" s="13">
        <f t="shared" si="379"/>
        <v>100</v>
      </c>
      <c r="AD2957" s="13">
        <f t="shared" si="380"/>
        <v>700</v>
      </c>
      <c r="AE2957" s="13">
        <f t="shared" si="381"/>
        <v>5600</v>
      </c>
      <c r="AF2957" t="s">
        <v>43</v>
      </c>
      <c r="AG2957">
        <v>1</v>
      </c>
      <c r="AH2957">
        <v>4</v>
      </c>
      <c r="AI2957">
        <v>93</v>
      </c>
      <c r="AJ2957">
        <v>10</v>
      </c>
      <c r="AK2957">
        <v>8</v>
      </c>
      <c r="AL2957">
        <v>10</v>
      </c>
      <c r="AM2957">
        <v>10</v>
      </c>
      <c r="AN2957">
        <v>10</v>
      </c>
      <c r="AO2957">
        <v>9</v>
      </c>
    </row>
    <row r="2958" spans="1:41">
      <c r="A2958" s="1">
        <v>5346424</v>
      </c>
      <c r="B2958" t="s">
        <v>227</v>
      </c>
      <c r="C2958">
        <v>2013</v>
      </c>
      <c r="D2958" s="2" t="s">
        <v>6456</v>
      </c>
      <c r="E2958" s="4">
        <f t="shared" si="374"/>
        <v>41339</v>
      </c>
      <c r="F2958" s="5">
        <f t="shared" ca="1" si="375"/>
        <v>2.3362343337772771</v>
      </c>
      <c r="G2958" s="1">
        <v>977116</v>
      </c>
      <c r="H2958" t="s">
        <v>49</v>
      </c>
      <c r="I2958" t="s">
        <v>33</v>
      </c>
      <c r="J2958" s="6" t="str">
        <f t="shared" si="376"/>
        <v>Amsterdam</v>
      </c>
      <c r="K2958" t="s">
        <v>34</v>
      </c>
      <c r="L2958" s="6" t="str">
        <f t="shared" si="377"/>
        <v>North Holland</v>
      </c>
      <c r="M2958" s="1" t="s">
        <v>2625</v>
      </c>
      <c r="N2958" t="s">
        <v>35</v>
      </c>
      <c r="O2958">
        <v>52.367479754101701</v>
      </c>
      <c r="P2958">
        <v>4.8966178573627603</v>
      </c>
      <c r="Q2958" t="s">
        <v>132</v>
      </c>
      <c r="R2958" t="s">
        <v>37</v>
      </c>
      <c r="S2958">
        <v>6</v>
      </c>
      <c r="T2958">
        <v>2</v>
      </c>
      <c r="U2958">
        <v>3</v>
      </c>
      <c r="V2958">
        <v>3</v>
      </c>
      <c r="W2958" t="s">
        <v>38</v>
      </c>
      <c r="X2958" s="8">
        <v>160</v>
      </c>
      <c r="Y2958">
        <v>2</v>
      </c>
      <c r="Z2958">
        <v>75</v>
      </c>
      <c r="AA2958">
        <v>3</v>
      </c>
      <c r="AB2958" s="6">
        <f t="shared" si="378"/>
        <v>74</v>
      </c>
      <c r="AC2958" s="13">
        <f t="shared" si="379"/>
        <v>160</v>
      </c>
      <c r="AD2958" s="13">
        <f t="shared" si="380"/>
        <v>480</v>
      </c>
      <c r="AE2958" s="13">
        <f t="shared" si="381"/>
        <v>35520</v>
      </c>
      <c r="AF2958" t="s">
        <v>83</v>
      </c>
      <c r="AG2958">
        <v>0.41</v>
      </c>
      <c r="AH2958">
        <v>37</v>
      </c>
      <c r="AI2958">
        <v>94</v>
      </c>
      <c r="AJ2958">
        <v>9</v>
      </c>
      <c r="AK2958">
        <v>10</v>
      </c>
      <c r="AL2958">
        <v>10</v>
      </c>
      <c r="AM2958">
        <v>10</v>
      </c>
      <c r="AN2958">
        <v>10</v>
      </c>
      <c r="AO2958">
        <v>10</v>
      </c>
    </row>
    <row r="2959" spans="1:41">
      <c r="A2959" s="1">
        <v>5346424</v>
      </c>
      <c r="B2959" t="s">
        <v>227</v>
      </c>
      <c r="C2959">
        <v>2013</v>
      </c>
      <c r="D2959" s="2" t="s">
        <v>6456</v>
      </c>
      <c r="E2959" s="4">
        <f t="shared" si="374"/>
        <v>41339</v>
      </c>
      <c r="F2959" s="5">
        <f t="shared" ca="1" si="375"/>
        <v>2.3362343337772771</v>
      </c>
      <c r="G2959" s="1">
        <v>1073117</v>
      </c>
      <c r="H2959" t="s">
        <v>51</v>
      </c>
      <c r="I2959" t="s">
        <v>33</v>
      </c>
      <c r="J2959" s="6" t="str">
        <f t="shared" si="376"/>
        <v>Amsterdam</v>
      </c>
      <c r="K2959" t="s">
        <v>34</v>
      </c>
      <c r="L2959" s="6" t="str">
        <f t="shared" si="377"/>
        <v>North Holland</v>
      </c>
      <c r="M2959" s="1" t="s">
        <v>2625</v>
      </c>
      <c r="N2959" t="s">
        <v>35</v>
      </c>
      <c r="O2959">
        <v>52.370664769153301</v>
      </c>
      <c r="P2959">
        <v>4.8980126010321499</v>
      </c>
      <c r="Q2959" t="s">
        <v>132</v>
      </c>
      <c r="R2959" t="s">
        <v>37</v>
      </c>
      <c r="S2959">
        <v>4</v>
      </c>
      <c r="T2959">
        <v>1</v>
      </c>
      <c r="U2959">
        <v>2</v>
      </c>
      <c r="V2959">
        <v>2</v>
      </c>
      <c r="W2959" t="s">
        <v>38</v>
      </c>
      <c r="X2959" s="8">
        <v>160</v>
      </c>
      <c r="Y2959">
        <v>2</v>
      </c>
      <c r="Z2959">
        <v>75</v>
      </c>
      <c r="AA2959">
        <v>3</v>
      </c>
      <c r="AB2959" s="6">
        <f t="shared" si="378"/>
        <v>8</v>
      </c>
      <c r="AC2959" s="13">
        <f t="shared" si="379"/>
        <v>160</v>
      </c>
      <c r="AD2959" s="13">
        <f t="shared" si="380"/>
        <v>480</v>
      </c>
      <c r="AE2959" s="13">
        <f t="shared" si="381"/>
        <v>3840</v>
      </c>
      <c r="AF2959" t="s">
        <v>83</v>
      </c>
      <c r="AG2959">
        <v>0.41</v>
      </c>
      <c r="AH2959">
        <v>4</v>
      </c>
      <c r="AI2959">
        <v>100</v>
      </c>
      <c r="AJ2959">
        <v>10</v>
      </c>
      <c r="AK2959">
        <v>10</v>
      </c>
      <c r="AL2959">
        <v>10</v>
      </c>
      <c r="AM2959">
        <v>10</v>
      </c>
      <c r="AN2959">
        <v>10</v>
      </c>
      <c r="AO2959">
        <v>9</v>
      </c>
    </row>
    <row r="2960" spans="1:41">
      <c r="A2960" s="1">
        <v>5346424</v>
      </c>
      <c r="B2960" t="s">
        <v>227</v>
      </c>
      <c r="C2960">
        <v>2013</v>
      </c>
      <c r="D2960" s="2" t="s">
        <v>6456</v>
      </c>
      <c r="E2960" s="4">
        <f t="shared" si="374"/>
        <v>41339</v>
      </c>
      <c r="F2960" s="5">
        <f t="shared" ca="1" si="375"/>
        <v>2.3362343337772771</v>
      </c>
      <c r="G2960" s="1">
        <v>1106146</v>
      </c>
      <c r="H2960" t="s">
        <v>51</v>
      </c>
      <c r="I2960" t="s">
        <v>33</v>
      </c>
      <c r="J2960" s="6" t="str">
        <f t="shared" si="376"/>
        <v>Amsterdam</v>
      </c>
      <c r="K2960" t="s">
        <v>34</v>
      </c>
      <c r="L2960" s="6" t="str">
        <f t="shared" si="377"/>
        <v>North Holland</v>
      </c>
      <c r="M2960" s="1" t="s">
        <v>2625</v>
      </c>
      <c r="N2960" t="s">
        <v>35</v>
      </c>
      <c r="O2960">
        <v>52.370900766169903</v>
      </c>
      <c r="P2960">
        <v>4.89855772433339</v>
      </c>
      <c r="Q2960" t="s">
        <v>132</v>
      </c>
      <c r="R2960" t="s">
        <v>42</v>
      </c>
      <c r="S2960">
        <v>2</v>
      </c>
      <c r="T2960">
        <v>1</v>
      </c>
      <c r="U2960">
        <v>1</v>
      </c>
      <c r="V2960">
        <v>1</v>
      </c>
      <c r="W2960" t="s">
        <v>38</v>
      </c>
      <c r="X2960" s="8">
        <v>200</v>
      </c>
      <c r="Y2960">
        <v>2</v>
      </c>
      <c r="Z2960">
        <v>75</v>
      </c>
      <c r="AA2960">
        <v>2</v>
      </c>
      <c r="AB2960" s="6">
        <f t="shared" si="378"/>
        <v>0</v>
      </c>
      <c r="AC2960" s="13">
        <f t="shared" si="379"/>
        <v>200</v>
      </c>
      <c r="AD2960" s="13">
        <f t="shared" si="380"/>
        <v>400</v>
      </c>
      <c r="AE2960" s="13">
        <f t="shared" si="381"/>
        <v>0</v>
      </c>
      <c r="AF2960" t="s">
        <v>83</v>
      </c>
      <c r="AG2960">
        <v>0.41</v>
      </c>
      <c r="AH2960">
        <v>0</v>
      </c>
    </row>
    <row r="2961" spans="1:41">
      <c r="A2961" s="1">
        <v>5349643</v>
      </c>
      <c r="B2961" t="s">
        <v>223</v>
      </c>
      <c r="C2961">
        <v>2013</v>
      </c>
      <c r="D2961" s="2" t="s">
        <v>6456</v>
      </c>
      <c r="E2961" s="4">
        <f t="shared" si="374"/>
        <v>41339</v>
      </c>
      <c r="F2961" s="5">
        <f t="shared" ca="1" si="375"/>
        <v>2.3362343337772771</v>
      </c>
      <c r="G2961" s="1">
        <v>999033</v>
      </c>
      <c r="H2961" t="s">
        <v>49</v>
      </c>
      <c r="I2961" t="s">
        <v>33</v>
      </c>
      <c r="J2961" s="6" t="str">
        <f t="shared" si="376"/>
        <v>Amsterdam</v>
      </c>
      <c r="K2961" t="s">
        <v>34</v>
      </c>
      <c r="L2961" s="6" t="str">
        <f t="shared" si="377"/>
        <v>North Holland</v>
      </c>
      <c r="M2961" s="1" t="s">
        <v>2626</v>
      </c>
      <c r="N2961" t="s">
        <v>35</v>
      </c>
      <c r="O2961">
        <v>52.361704298002998</v>
      </c>
      <c r="P2961">
        <v>4.88677361027126</v>
      </c>
      <c r="Q2961" t="s">
        <v>36</v>
      </c>
      <c r="R2961" t="s">
        <v>37</v>
      </c>
      <c r="S2961">
        <v>3</v>
      </c>
      <c r="T2961">
        <v>1</v>
      </c>
      <c r="U2961">
        <v>1</v>
      </c>
      <c r="V2961">
        <v>1</v>
      </c>
      <c r="W2961" t="s">
        <v>38</v>
      </c>
      <c r="X2961" s="8">
        <v>140</v>
      </c>
      <c r="Y2961">
        <v>1</v>
      </c>
      <c r="Z2961">
        <v>0</v>
      </c>
      <c r="AA2961">
        <v>2</v>
      </c>
      <c r="AB2961" s="6">
        <f t="shared" si="378"/>
        <v>36</v>
      </c>
      <c r="AC2961" s="13">
        <f t="shared" si="379"/>
        <v>140</v>
      </c>
      <c r="AD2961" s="13">
        <f t="shared" si="380"/>
        <v>280</v>
      </c>
      <c r="AE2961" s="13">
        <f t="shared" si="381"/>
        <v>10080</v>
      </c>
      <c r="AF2961" t="s">
        <v>39</v>
      </c>
      <c r="AG2961">
        <v>0.7</v>
      </c>
      <c r="AH2961">
        <v>18</v>
      </c>
      <c r="AI2961">
        <v>90</v>
      </c>
      <c r="AJ2961">
        <v>9</v>
      </c>
      <c r="AK2961">
        <v>9</v>
      </c>
      <c r="AL2961">
        <v>10</v>
      </c>
      <c r="AM2961">
        <v>10</v>
      </c>
      <c r="AN2961">
        <v>9</v>
      </c>
      <c r="AO2961">
        <v>9</v>
      </c>
    </row>
    <row r="2962" spans="1:41">
      <c r="A2962" s="1">
        <v>5349850</v>
      </c>
      <c r="B2962" t="s">
        <v>839</v>
      </c>
      <c r="C2962">
        <v>2013</v>
      </c>
      <c r="D2962" s="2" t="s">
        <v>6456</v>
      </c>
      <c r="E2962" s="4">
        <f t="shared" si="374"/>
        <v>41339</v>
      </c>
      <c r="F2962" s="5">
        <f t="shared" ca="1" si="375"/>
        <v>2.3362343337772771</v>
      </c>
      <c r="G2962" s="1">
        <v>2929209</v>
      </c>
      <c r="H2962" t="s">
        <v>56</v>
      </c>
      <c r="I2962" t="s">
        <v>33</v>
      </c>
      <c r="J2962" s="6" t="str">
        <f t="shared" si="376"/>
        <v>Amsterdam</v>
      </c>
      <c r="K2962" t="s">
        <v>34</v>
      </c>
      <c r="L2962" s="6" t="str">
        <f t="shared" si="377"/>
        <v>North Holland</v>
      </c>
      <c r="M2962" s="1">
        <v>1059</v>
      </c>
      <c r="N2962" t="s">
        <v>35</v>
      </c>
      <c r="O2962">
        <v>52.3476447308621</v>
      </c>
      <c r="P2962">
        <v>4.8469102486058899</v>
      </c>
      <c r="Q2962" t="s">
        <v>36</v>
      </c>
      <c r="R2962" t="s">
        <v>37</v>
      </c>
      <c r="S2962">
        <v>4</v>
      </c>
      <c r="T2962">
        <v>1</v>
      </c>
      <c r="U2962">
        <v>2</v>
      </c>
      <c r="V2962">
        <v>2</v>
      </c>
      <c r="W2962" t="s">
        <v>38</v>
      </c>
      <c r="X2962" s="8">
        <v>200</v>
      </c>
      <c r="Y2962">
        <v>1</v>
      </c>
      <c r="Z2962">
        <v>0</v>
      </c>
      <c r="AA2962">
        <v>3</v>
      </c>
      <c r="AB2962" s="6">
        <f t="shared" si="378"/>
        <v>10</v>
      </c>
      <c r="AC2962" s="13">
        <f t="shared" si="379"/>
        <v>200</v>
      </c>
      <c r="AD2962" s="13">
        <f t="shared" si="380"/>
        <v>600</v>
      </c>
      <c r="AE2962" s="13">
        <f t="shared" si="381"/>
        <v>6000</v>
      </c>
      <c r="AF2962" t="s">
        <v>83</v>
      </c>
      <c r="AG2962">
        <v>0.4</v>
      </c>
      <c r="AH2962">
        <v>5</v>
      </c>
      <c r="AI2962">
        <v>92</v>
      </c>
      <c r="AJ2962">
        <v>10</v>
      </c>
      <c r="AK2962">
        <v>8</v>
      </c>
      <c r="AL2962">
        <v>10</v>
      </c>
      <c r="AM2962">
        <v>10</v>
      </c>
      <c r="AN2962">
        <v>9</v>
      </c>
      <c r="AO2962">
        <v>9</v>
      </c>
    </row>
    <row r="2963" spans="1:41">
      <c r="A2963" s="1">
        <v>5351733</v>
      </c>
      <c r="B2963" t="s">
        <v>1299</v>
      </c>
      <c r="C2963">
        <v>2013</v>
      </c>
      <c r="D2963" s="2" t="s">
        <v>6456</v>
      </c>
      <c r="E2963" s="4">
        <f t="shared" si="374"/>
        <v>41339</v>
      </c>
      <c r="F2963" s="5">
        <f t="shared" ca="1" si="375"/>
        <v>2.3362343337772771</v>
      </c>
      <c r="G2963" s="1">
        <v>978043</v>
      </c>
      <c r="H2963" t="s">
        <v>49</v>
      </c>
      <c r="I2963" t="s">
        <v>33</v>
      </c>
      <c r="J2963" s="6" t="str">
        <f t="shared" si="376"/>
        <v>Amsterdam</v>
      </c>
      <c r="K2963" t="s">
        <v>34</v>
      </c>
      <c r="L2963" s="6" t="str">
        <f t="shared" si="377"/>
        <v>North Holland</v>
      </c>
      <c r="M2963" s="1" t="s">
        <v>2627</v>
      </c>
      <c r="N2963" t="s">
        <v>35</v>
      </c>
      <c r="O2963">
        <v>52.369876019564103</v>
      </c>
      <c r="P2963">
        <v>4.9031892497732796</v>
      </c>
      <c r="Q2963" t="s">
        <v>36</v>
      </c>
      <c r="R2963" t="s">
        <v>37</v>
      </c>
      <c r="S2963">
        <v>3</v>
      </c>
      <c r="T2963">
        <v>1</v>
      </c>
      <c r="U2963">
        <v>2</v>
      </c>
      <c r="V2963">
        <v>2</v>
      </c>
      <c r="W2963" t="s">
        <v>38</v>
      </c>
      <c r="X2963" s="8">
        <v>170</v>
      </c>
      <c r="Y2963">
        <v>2</v>
      </c>
      <c r="Z2963">
        <v>35</v>
      </c>
      <c r="AA2963">
        <v>5</v>
      </c>
      <c r="AB2963" s="6">
        <f t="shared" si="378"/>
        <v>44</v>
      </c>
      <c r="AC2963" s="13">
        <f t="shared" si="379"/>
        <v>170</v>
      </c>
      <c r="AD2963" s="13">
        <f t="shared" si="380"/>
        <v>850</v>
      </c>
      <c r="AE2963" s="13">
        <f t="shared" si="381"/>
        <v>37400</v>
      </c>
      <c r="AF2963" t="s">
        <v>47</v>
      </c>
      <c r="AG2963">
        <v>1</v>
      </c>
      <c r="AH2963">
        <v>22</v>
      </c>
      <c r="AI2963">
        <v>96</v>
      </c>
      <c r="AJ2963">
        <v>10</v>
      </c>
      <c r="AK2963">
        <v>9</v>
      </c>
      <c r="AL2963">
        <v>10</v>
      </c>
      <c r="AM2963">
        <v>10</v>
      </c>
      <c r="AN2963">
        <v>10</v>
      </c>
      <c r="AO2963">
        <v>9</v>
      </c>
    </row>
    <row r="2964" spans="1:41">
      <c r="A2964" s="1">
        <v>5351907</v>
      </c>
      <c r="B2964" t="s">
        <v>65</v>
      </c>
      <c r="C2964">
        <v>2013</v>
      </c>
      <c r="D2964" s="2" t="s">
        <v>6456</v>
      </c>
      <c r="E2964" s="4">
        <f t="shared" si="374"/>
        <v>41339</v>
      </c>
      <c r="F2964" s="5">
        <f t="shared" ca="1" si="375"/>
        <v>2.3362343337772771</v>
      </c>
      <c r="G2964" s="1">
        <v>4626747</v>
      </c>
      <c r="H2964" t="s">
        <v>32</v>
      </c>
      <c r="I2964" t="s">
        <v>33</v>
      </c>
      <c r="J2964" s="6" t="str">
        <f t="shared" si="376"/>
        <v>Amsterdam</v>
      </c>
      <c r="K2964" t="s">
        <v>46</v>
      </c>
      <c r="L2964" s="6" t="str">
        <f t="shared" si="377"/>
        <v>North Holland</v>
      </c>
      <c r="M2964" s="1" t="s">
        <v>2171</v>
      </c>
      <c r="N2964" t="s">
        <v>35</v>
      </c>
      <c r="O2964">
        <v>52.379257944676702</v>
      </c>
      <c r="P2964">
        <v>4.8737707572739799</v>
      </c>
      <c r="Q2964" t="s">
        <v>36</v>
      </c>
      <c r="R2964" t="s">
        <v>37</v>
      </c>
      <c r="S2964">
        <v>4</v>
      </c>
      <c r="T2964">
        <v>1</v>
      </c>
      <c r="U2964">
        <v>2</v>
      </c>
      <c r="V2964">
        <v>2</v>
      </c>
      <c r="W2964" t="s">
        <v>38</v>
      </c>
      <c r="X2964" s="8">
        <v>85</v>
      </c>
      <c r="Y2964">
        <v>2</v>
      </c>
      <c r="Z2964">
        <v>35</v>
      </c>
      <c r="AA2964">
        <v>2</v>
      </c>
      <c r="AB2964" s="6">
        <f t="shared" si="378"/>
        <v>14</v>
      </c>
      <c r="AC2964" s="13">
        <f t="shared" si="379"/>
        <v>85</v>
      </c>
      <c r="AD2964" s="13">
        <f t="shared" si="380"/>
        <v>170</v>
      </c>
      <c r="AE2964" s="13">
        <f t="shared" si="381"/>
        <v>2380</v>
      </c>
      <c r="AF2964" t="s">
        <v>43</v>
      </c>
      <c r="AG2964">
        <v>1</v>
      </c>
      <c r="AH2964">
        <v>7</v>
      </c>
      <c r="AI2964">
        <v>91</v>
      </c>
      <c r="AJ2964">
        <v>9</v>
      </c>
      <c r="AK2964">
        <v>10</v>
      </c>
      <c r="AL2964">
        <v>10</v>
      </c>
      <c r="AM2964">
        <v>10</v>
      </c>
      <c r="AN2964">
        <v>9</v>
      </c>
      <c r="AO2964">
        <v>9</v>
      </c>
    </row>
    <row r="2965" spans="1:41">
      <c r="A2965" s="1">
        <v>5357668</v>
      </c>
      <c r="B2965" t="s">
        <v>2628</v>
      </c>
      <c r="C2965">
        <v>2013</v>
      </c>
      <c r="D2965" s="2" t="s">
        <v>6457</v>
      </c>
      <c r="E2965" s="4">
        <f t="shared" si="374"/>
        <v>41340</v>
      </c>
      <c r="F2965" s="5">
        <f t="shared" ca="1" si="375"/>
        <v>2.3334946077498797</v>
      </c>
      <c r="G2965" s="1">
        <v>1076673</v>
      </c>
      <c r="H2965" t="s">
        <v>60</v>
      </c>
      <c r="I2965" t="s">
        <v>33</v>
      </c>
      <c r="J2965" s="6" t="str">
        <f t="shared" si="376"/>
        <v>Amsterdam</v>
      </c>
      <c r="K2965" t="s">
        <v>34</v>
      </c>
      <c r="L2965" s="6" t="str">
        <f t="shared" si="377"/>
        <v>North Holland</v>
      </c>
      <c r="M2965" s="1">
        <v>1078</v>
      </c>
      <c r="N2965" t="s">
        <v>35</v>
      </c>
      <c r="O2965">
        <v>52.346967313176002</v>
      </c>
      <c r="P2965">
        <v>4.8893367986034102</v>
      </c>
      <c r="Q2965" t="s">
        <v>36</v>
      </c>
      <c r="R2965" t="s">
        <v>37</v>
      </c>
      <c r="S2965">
        <v>4</v>
      </c>
      <c r="T2965">
        <v>1</v>
      </c>
      <c r="U2965">
        <v>2</v>
      </c>
      <c r="V2965">
        <v>2</v>
      </c>
      <c r="W2965" t="s">
        <v>38</v>
      </c>
      <c r="X2965" s="8">
        <v>120</v>
      </c>
      <c r="Y2965">
        <v>2</v>
      </c>
      <c r="Z2965">
        <v>40</v>
      </c>
      <c r="AA2965">
        <v>4</v>
      </c>
      <c r="AB2965" s="6">
        <f t="shared" si="378"/>
        <v>22</v>
      </c>
      <c r="AC2965" s="13">
        <f t="shared" si="379"/>
        <v>120</v>
      </c>
      <c r="AD2965" s="13">
        <f t="shared" si="380"/>
        <v>480</v>
      </c>
      <c r="AE2965" s="13">
        <f t="shared" si="381"/>
        <v>10560</v>
      </c>
      <c r="AF2965" t="s">
        <v>47</v>
      </c>
      <c r="AG2965">
        <v>1</v>
      </c>
      <c r="AH2965">
        <v>11</v>
      </c>
      <c r="AI2965">
        <v>91</v>
      </c>
      <c r="AJ2965">
        <v>9</v>
      </c>
      <c r="AK2965">
        <v>7</v>
      </c>
      <c r="AL2965">
        <v>9</v>
      </c>
      <c r="AM2965">
        <v>10</v>
      </c>
      <c r="AN2965">
        <v>10</v>
      </c>
      <c r="AO2965">
        <v>9</v>
      </c>
    </row>
    <row r="2966" spans="1:41">
      <c r="A2966" s="1">
        <v>5359512</v>
      </c>
      <c r="B2966" t="s">
        <v>2629</v>
      </c>
      <c r="C2966">
        <v>2013</v>
      </c>
      <c r="D2966" s="2" t="s">
        <v>6457</v>
      </c>
      <c r="E2966" s="4">
        <f t="shared" si="374"/>
        <v>41340</v>
      </c>
      <c r="F2966" s="5">
        <f t="shared" ca="1" si="375"/>
        <v>2.3334946077498797</v>
      </c>
      <c r="G2966" s="1">
        <v>4668381</v>
      </c>
      <c r="H2966" t="s">
        <v>51</v>
      </c>
      <c r="I2966" t="s">
        <v>33</v>
      </c>
      <c r="J2966" s="6" t="str">
        <f t="shared" si="376"/>
        <v>Amsterdam</v>
      </c>
      <c r="K2966" t="s">
        <v>46</v>
      </c>
      <c r="L2966" s="6" t="str">
        <f t="shared" si="377"/>
        <v>North Holland</v>
      </c>
      <c r="M2966" s="1" t="s">
        <v>2630</v>
      </c>
      <c r="N2966" t="s">
        <v>35</v>
      </c>
      <c r="O2966">
        <v>52.376419819617198</v>
      </c>
      <c r="P2966">
        <v>4.8783999681485497</v>
      </c>
      <c r="Q2966" t="s">
        <v>36</v>
      </c>
      <c r="R2966" t="s">
        <v>37</v>
      </c>
      <c r="S2966">
        <v>4</v>
      </c>
      <c r="T2966">
        <v>1</v>
      </c>
      <c r="U2966">
        <v>1</v>
      </c>
      <c r="V2966">
        <v>2</v>
      </c>
      <c r="W2966" t="s">
        <v>38</v>
      </c>
      <c r="X2966" s="8">
        <v>150</v>
      </c>
      <c r="Y2966">
        <v>2</v>
      </c>
      <c r="Z2966">
        <v>40</v>
      </c>
      <c r="AA2966">
        <v>1</v>
      </c>
      <c r="AB2966" s="6">
        <f t="shared" si="378"/>
        <v>4</v>
      </c>
      <c r="AC2966" s="13">
        <f t="shared" si="379"/>
        <v>150</v>
      </c>
      <c r="AD2966" s="13">
        <f t="shared" si="380"/>
        <v>150</v>
      </c>
      <c r="AE2966" s="13">
        <f t="shared" si="381"/>
        <v>600</v>
      </c>
      <c r="AF2966" t="s">
        <v>47</v>
      </c>
      <c r="AG2966">
        <v>0.88</v>
      </c>
      <c r="AH2966">
        <v>2</v>
      </c>
      <c r="AI2966">
        <v>100</v>
      </c>
      <c r="AJ2966">
        <v>10</v>
      </c>
      <c r="AK2966">
        <v>8</v>
      </c>
      <c r="AL2966">
        <v>10</v>
      </c>
      <c r="AM2966">
        <v>10</v>
      </c>
      <c r="AN2966">
        <v>10</v>
      </c>
      <c r="AO2966">
        <v>10</v>
      </c>
    </row>
    <row r="2967" spans="1:41">
      <c r="A2967" s="1">
        <v>5360519</v>
      </c>
      <c r="B2967" t="s">
        <v>2631</v>
      </c>
      <c r="C2967">
        <v>2013</v>
      </c>
      <c r="D2967" s="2" t="s">
        <v>6457</v>
      </c>
      <c r="E2967" s="4">
        <f t="shared" si="374"/>
        <v>41340</v>
      </c>
      <c r="F2967" s="5">
        <f t="shared" ca="1" si="375"/>
        <v>2.3334946077498797</v>
      </c>
      <c r="G2967" s="1">
        <v>5758685</v>
      </c>
      <c r="H2967" t="s">
        <v>253</v>
      </c>
      <c r="I2967" t="s">
        <v>33</v>
      </c>
      <c r="J2967" s="6" t="str">
        <f t="shared" si="376"/>
        <v>Amsterdam</v>
      </c>
      <c r="K2967" t="s">
        <v>46</v>
      </c>
      <c r="L2967" s="6" t="str">
        <f t="shared" si="377"/>
        <v>North Holland</v>
      </c>
      <c r="M2967" s="1" t="s">
        <v>2632</v>
      </c>
      <c r="N2967" t="s">
        <v>35</v>
      </c>
      <c r="O2967">
        <v>52.359076332349602</v>
      </c>
      <c r="P2967">
        <v>4.79107673612</v>
      </c>
      <c r="Q2967" t="s">
        <v>36</v>
      </c>
      <c r="R2967" t="s">
        <v>42</v>
      </c>
      <c r="S2967">
        <v>2</v>
      </c>
      <c r="T2967">
        <v>1</v>
      </c>
      <c r="U2967">
        <v>1</v>
      </c>
      <c r="V2967">
        <v>1</v>
      </c>
      <c r="W2967" t="s">
        <v>38</v>
      </c>
      <c r="X2967" s="8">
        <v>60</v>
      </c>
      <c r="Y2967">
        <v>2</v>
      </c>
      <c r="Z2967">
        <v>20</v>
      </c>
      <c r="AA2967">
        <v>1</v>
      </c>
      <c r="AB2967" s="6">
        <f t="shared" si="378"/>
        <v>2</v>
      </c>
      <c r="AC2967" s="13">
        <f t="shared" si="379"/>
        <v>60</v>
      </c>
      <c r="AD2967" s="13">
        <f t="shared" si="380"/>
        <v>60</v>
      </c>
      <c r="AE2967" s="13">
        <f t="shared" si="381"/>
        <v>120</v>
      </c>
      <c r="AF2967" t="s">
        <v>43</v>
      </c>
      <c r="AG2967">
        <v>1</v>
      </c>
      <c r="AH2967">
        <v>1</v>
      </c>
      <c r="AI2967">
        <v>100</v>
      </c>
      <c r="AJ2967">
        <v>8</v>
      </c>
      <c r="AK2967">
        <v>10</v>
      </c>
      <c r="AL2967">
        <v>10</v>
      </c>
      <c r="AM2967">
        <v>10</v>
      </c>
      <c r="AN2967">
        <v>8</v>
      </c>
      <c r="AO2967">
        <v>10</v>
      </c>
    </row>
    <row r="2968" spans="1:41">
      <c r="A2968" s="1">
        <v>5364787</v>
      </c>
      <c r="B2968" t="s">
        <v>2633</v>
      </c>
      <c r="C2968">
        <v>2013</v>
      </c>
      <c r="D2968" s="2" t="s">
        <v>6457</v>
      </c>
      <c r="E2968" s="4">
        <f t="shared" si="374"/>
        <v>41340</v>
      </c>
      <c r="F2968" s="5">
        <f t="shared" ca="1" si="375"/>
        <v>2.3334946077498797</v>
      </c>
      <c r="G2968" s="1">
        <v>1682706</v>
      </c>
      <c r="H2968" t="s">
        <v>60</v>
      </c>
      <c r="I2968" t="s">
        <v>33</v>
      </c>
      <c r="J2968" s="6" t="str">
        <f t="shared" si="376"/>
        <v>Amsterdam</v>
      </c>
      <c r="K2968" t="s">
        <v>34</v>
      </c>
      <c r="L2968" s="6" t="str">
        <f t="shared" si="377"/>
        <v>North Holland</v>
      </c>
      <c r="M2968" s="1" t="s">
        <v>2634</v>
      </c>
      <c r="N2968" t="s">
        <v>35</v>
      </c>
      <c r="O2968">
        <v>52.351226368566202</v>
      </c>
      <c r="P2968">
        <v>4.8932465423831797</v>
      </c>
      <c r="Q2968" t="s">
        <v>36</v>
      </c>
      <c r="R2968" t="s">
        <v>37</v>
      </c>
      <c r="S2968">
        <v>6</v>
      </c>
      <c r="T2968">
        <v>1</v>
      </c>
      <c r="U2968">
        <v>3</v>
      </c>
      <c r="V2968">
        <v>6</v>
      </c>
      <c r="W2968" t="s">
        <v>38</v>
      </c>
      <c r="X2968" s="8">
        <v>400</v>
      </c>
      <c r="Y2968">
        <v>6</v>
      </c>
      <c r="Z2968">
        <v>30</v>
      </c>
      <c r="AA2968">
        <v>3</v>
      </c>
      <c r="AB2968" s="6">
        <f t="shared" si="378"/>
        <v>22</v>
      </c>
      <c r="AC2968" s="13">
        <f t="shared" si="379"/>
        <v>400</v>
      </c>
      <c r="AD2968" s="13">
        <f t="shared" si="380"/>
        <v>1200</v>
      </c>
      <c r="AE2968" s="13">
        <f t="shared" si="381"/>
        <v>26400</v>
      </c>
      <c r="AF2968" t="s">
        <v>47</v>
      </c>
      <c r="AG2968">
        <v>1</v>
      </c>
      <c r="AH2968">
        <v>11</v>
      </c>
      <c r="AI2968">
        <v>86</v>
      </c>
      <c r="AJ2968">
        <v>9</v>
      </c>
      <c r="AK2968">
        <v>7</v>
      </c>
      <c r="AL2968">
        <v>10</v>
      </c>
      <c r="AM2968">
        <v>10</v>
      </c>
      <c r="AN2968">
        <v>9</v>
      </c>
      <c r="AO2968">
        <v>9</v>
      </c>
    </row>
    <row r="2969" spans="1:41">
      <c r="A2969" s="1">
        <v>5365863</v>
      </c>
      <c r="B2969" t="s">
        <v>1159</v>
      </c>
      <c r="C2969">
        <v>2013</v>
      </c>
      <c r="D2969" s="2" t="s">
        <v>6457</v>
      </c>
      <c r="E2969" s="4">
        <f t="shared" si="374"/>
        <v>41340</v>
      </c>
      <c r="F2969" s="5">
        <f t="shared" ca="1" si="375"/>
        <v>2.3334946077498797</v>
      </c>
      <c r="G2969" s="1">
        <v>1447024</v>
      </c>
      <c r="H2969" t="s">
        <v>51</v>
      </c>
      <c r="I2969" t="s">
        <v>33</v>
      </c>
      <c r="J2969" s="6" t="str">
        <f t="shared" si="376"/>
        <v>Amsterdam</v>
      </c>
      <c r="K2969" t="s">
        <v>34</v>
      </c>
      <c r="L2969" s="6" t="str">
        <f t="shared" si="377"/>
        <v>North Holland</v>
      </c>
      <c r="M2969" s="1" t="s">
        <v>552</v>
      </c>
      <c r="N2969" t="s">
        <v>35</v>
      </c>
      <c r="O2969">
        <v>52.369451451872997</v>
      </c>
      <c r="P2969">
        <v>4.8807511076036496</v>
      </c>
      <c r="Q2969" t="s">
        <v>36</v>
      </c>
      <c r="R2969" t="s">
        <v>37</v>
      </c>
      <c r="S2969">
        <v>3</v>
      </c>
      <c r="T2969">
        <v>1</v>
      </c>
      <c r="U2969">
        <v>0</v>
      </c>
      <c r="V2969">
        <v>3</v>
      </c>
      <c r="W2969" t="s">
        <v>38</v>
      </c>
      <c r="X2969" s="8">
        <v>140</v>
      </c>
      <c r="Y2969">
        <v>2</v>
      </c>
      <c r="Z2969">
        <v>40</v>
      </c>
      <c r="AA2969">
        <v>2</v>
      </c>
      <c r="AB2969" s="6">
        <f t="shared" si="378"/>
        <v>158</v>
      </c>
      <c r="AC2969" s="13">
        <f t="shared" si="379"/>
        <v>140</v>
      </c>
      <c r="AD2969" s="13">
        <f t="shared" si="380"/>
        <v>280</v>
      </c>
      <c r="AE2969" s="13">
        <f t="shared" si="381"/>
        <v>44240</v>
      </c>
      <c r="AF2969" t="s">
        <v>43</v>
      </c>
      <c r="AG2969">
        <v>1</v>
      </c>
      <c r="AH2969">
        <v>79</v>
      </c>
      <c r="AI2969">
        <v>97</v>
      </c>
      <c r="AJ2969">
        <v>10</v>
      </c>
      <c r="AK2969">
        <v>10</v>
      </c>
      <c r="AL2969">
        <v>10</v>
      </c>
      <c r="AM2969">
        <v>10</v>
      </c>
      <c r="AN2969">
        <v>10</v>
      </c>
      <c r="AO2969">
        <v>9</v>
      </c>
    </row>
    <row r="2970" spans="1:41">
      <c r="A2970" s="1">
        <v>5368057</v>
      </c>
      <c r="B2970" t="s">
        <v>2635</v>
      </c>
      <c r="C2970">
        <v>2013</v>
      </c>
      <c r="D2970" s="2" t="s">
        <v>6457</v>
      </c>
      <c r="E2970" s="4">
        <f t="shared" si="374"/>
        <v>41340</v>
      </c>
      <c r="F2970" s="5">
        <f t="shared" ca="1" si="375"/>
        <v>2.3334946077498797</v>
      </c>
      <c r="G2970" s="1">
        <v>4286813</v>
      </c>
      <c r="H2970" t="s">
        <v>45</v>
      </c>
      <c r="I2970" t="s">
        <v>33</v>
      </c>
      <c r="J2970" s="6" t="str">
        <f t="shared" si="376"/>
        <v>Amsterdam</v>
      </c>
      <c r="K2970" t="s">
        <v>46</v>
      </c>
      <c r="L2970" s="6" t="str">
        <f t="shared" si="377"/>
        <v>North Holland</v>
      </c>
      <c r="M2970" s="1">
        <v>1054</v>
      </c>
      <c r="N2970" t="s">
        <v>35</v>
      </c>
      <c r="O2970">
        <v>52.359611865401902</v>
      </c>
      <c r="P2970">
        <v>4.8580757126206402</v>
      </c>
      <c r="Q2970" t="s">
        <v>36</v>
      </c>
      <c r="R2970" t="s">
        <v>37</v>
      </c>
      <c r="S2970">
        <v>2</v>
      </c>
      <c r="T2970">
        <v>1</v>
      </c>
      <c r="U2970">
        <v>1</v>
      </c>
      <c r="V2970">
        <v>1</v>
      </c>
      <c r="W2970" t="s">
        <v>38</v>
      </c>
      <c r="X2970" s="8">
        <v>79</v>
      </c>
      <c r="Y2970">
        <v>1</v>
      </c>
      <c r="Z2970">
        <v>0</v>
      </c>
      <c r="AA2970">
        <v>3</v>
      </c>
      <c r="AB2970" s="6">
        <f t="shared" si="378"/>
        <v>4</v>
      </c>
      <c r="AC2970" s="13">
        <f t="shared" si="379"/>
        <v>79</v>
      </c>
      <c r="AD2970" s="13">
        <f t="shared" si="380"/>
        <v>237</v>
      </c>
      <c r="AE2970" s="13">
        <f t="shared" si="381"/>
        <v>948</v>
      </c>
      <c r="AF2970" t="s">
        <v>39</v>
      </c>
      <c r="AG2970">
        <v>0.5</v>
      </c>
      <c r="AH2970">
        <v>2</v>
      </c>
      <c r="AI2970">
        <v>100</v>
      </c>
      <c r="AJ2970">
        <v>9</v>
      </c>
      <c r="AK2970">
        <v>10</v>
      </c>
      <c r="AL2970">
        <v>10</v>
      </c>
      <c r="AM2970">
        <v>10</v>
      </c>
      <c r="AN2970">
        <v>10</v>
      </c>
      <c r="AO2970">
        <v>10</v>
      </c>
    </row>
    <row r="2971" spans="1:41">
      <c r="A2971" s="1">
        <v>5372719</v>
      </c>
      <c r="B2971" t="s">
        <v>1599</v>
      </c>
      <c r="C2971">
        <v>2013</v>
      </c>
      <c r="D2971" s="2" t="s">
        <v>6624</v>
      </c>
      <c r="E2971" s="4">
        <f t="shared" si="374"/>
        <v>41341</v>
      </c>
      <c r="F2971" s="5">
        <f t="shared" ca="1" si="375"/>
        <v>2.3307548817224828</v>
      </c>
      <c r="G2971" s="1">
        <v>989027</v>
      </c>
      <c r="H2971" t="s">
        <v>32</v>
      </c>
      <c r="I2971" t="s">
        <v>33</v>
      </c>
      <c r="J2971" s="6" t="str">
        <f t="shared" si="376"/>
        <v>Amsterdam</v>
      </c>
      <c r="K2971" t="s">
        <v>34</v>
      </c>
      <c r="L2971" s="6" t="str">
        <f t="shared" si="377"/>
        <v>North Holland</v>
      </c>
      <c r="M2971" s="1">
        <v>1013</v>
      </c>
      <c r="N2971" t="s">
        <v>35</v>
      </c>
      <c r="O2971">
        <v>52.388412276647202</v>
      </c>
      <c r="P2971">
        <v>4.8802896154847701</v>
      </c>
      <c r="Q2971" t="s">
        <v>36</v>
      </c>
      <c r="R2971" t="s">
        <v>37</v>
      </c>
      <c r="S2971">
        <v>2</v>
      </c>
      <c r="T2971">
        <v>1</v>
      </c>
      <c r="U2971">
        <v>1</v>
      </c>
      <c r="V2971">
        <v>1</v>
      </c>
      <c r="W2971" t="s">
        <v>38</v>
      </c>
      <c r="X2971" s="8">
        <v>95</v>
      </c>
      <c r="Y2971">
        <v>2</v>
      </c>
      <c r="Z2971">
        <v>0</v>
      </c>
      <c r="AA2971">
        <v>4</v>
      </c>
      <c r="AB2971" s="6">
        <f t="shared" si="378"/>
        <v>22</v>
      </c>
      <c r="AC2971" s="13">
        <f t="shared" si="379"/>
        <v>95</v>
      </c>
      <c r="AD2971" s="13">
        <f t="shared" si="380"/>
        <v>380</v>
      </c>
      <c r="AE2971" s="13">
        <f t="shared" si="381"/>
        <v>8360</v>
      </c>
      <c r="AF2971" t="s">
        <v>39</v>
      </c>
      <c r="AG2971">
        <v>0.8</v>
      </c>
      <c r="AH2971">
        <v>11</v>
      </c>
      <c r="AI2971">
        <v>96</v>
      </c>
      <c r="AJ2971">
        <v>9</v>
      </c>
      <c r="AK2971">
        <v>10</v>
      </c>
      <c r="AL2971">
        <v>10</v>
      </c>
      <c r="AM2971">
        <v>10</v>
      </c>
      <c r="AN2971">
        <v>10</v>
      </c>
      <c r="AO2971">
        <v>9</v>
      </c>
    </row>
    <row r="2972" spans="1:41">
      <c r="A2972" s="1">
        <v>5376351</v>
      </c>
      <c r="B2972" t="s">
        <v>1494</v>
      </c>
      <c r="C2972">
        <v>2013</v>
      </c>
      <c r="D2972" s="2" t="s">
        <v>6624</v>
      </c>
      <c r="E2972" s="4">
        <f t="shared" si="374"/>
        <v>41341</v>
      </c>
      <c r="F2972" s="5">
        <f t="shared" ca="1" si="375"/>
        <v>2.3307548817224828</v>
      </c>
      <c r="G2972" s="1">
        <v>2755514</v>
      </c>
      <c r="H2972" t="s">
        <v>56</v>
      </c>
      <c r="I2972" t="s">
        <v>33</v>
      </c>
      <c r="J2972" s="6" t="str">
        <f t="shared" si="376"/>
        <v>Amsterdam</v>
      </c>
      <c r="K2972" t="s">
        <v>46</v>
      </c>
      <c r="L2972" s="6" t="str">
        <f t="shared" si="377"/>
        <v>North Holland</v>
      </c>
      <c r="M2972" s="1">
        <v>1059</v>
      </c>
      <c r="N2972" t="s">
        <v>35</v>
      </c>
      <c r="O2972">
        <v>52.347871942361699</v>
      </c>
      <c r="P2972">
        <v>4.8474997760091103</v>
      </c>
      <c r="Q2972" t="s">
        <v>75</v>
      </c>
      <c r="R2972" t="s">
        <v>37</v>
      </c>
      <c r="S2972">
        <v>2</v>
      </c>
      <c r="T2972">
        <v>1</v>
      </c>
      <c r="U2972">
        <v>0</v>
      </c>
      <c r="V2972">
        <v>2</v>
      </c>
      <c r="W2972" t="s">
        <v>38</v>
      </c>
      <c r="X2972" s="8">
        <v>60</v>
      </c>
      <c r="Y2972">
        <v>1</v>
      </c>
      <c r="Z2972">
        <v>10</v>
      </c>
      <c r="AA2972">
        <v>2</v>
      </c>
      <c r="AB2972" s="6">
        <f t="shared" si="378"/>
        <v>42</v>
      </c>
      <c r="AC2972" s="13">
        <f t="shared" si="379"/>
        <v>70</v>
      </c>
      <c r="AD2972" s="13">
        <f t="shared" si="380"/>
        <v>140</v>
      </c>
      <c r="AE2972" s="13">
        <f t="shared" si="381"/>
        <v>5880</v>
      </c>
      <c r="AF2972" t="s">
        <v>39</v>
      </c>
      <c r="AG2972">
        <v>0.92</v>
      </c>
      <c r="AH2972">
        <v>21</v>
      </c>
      <c r="AI2972">
        <v>89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</row>
    <row r="2973" spans="1:41">
      <c r="A2973" s="1">
        <v>5376372</v>
      </c>
      <c r="B2973" t="s">
        <v>1325</v>
      </c>
      <c r="C2973">
        <v>2013</v>
      </c>
      <c r="D2973" s="2" t="s">
        <v>6624</v>
      </c>
      <c r="E2973" s="4">
        <f t="shared" si="374"/>
        <v>41341</v>
      </c>
      <c r="F2973" s="5">
        <f t="shared" ca="1" si="375"/>
        <v>2.3307548817224828</v>
      </c>
      <c r="G2973" s="1">
        <v>2964432</v>
      </c>
      <c r="H2973" t="s">
        <v>51</v>
      </c>
      <c r="I2973" t="s">
        <v>33</v>
      </c>
      <c r="J2973" s="6" t="str">
        <f t="shared" si="376"/>
        <v>Amsterdam</v>
      </c>
      <c r="K2973" t="s">
        <v>34</v>
      </c>
      <c r="L2973" s="6" t="str">
        <f t="shared" si="377"/>
        <v>North Holland</v>
      </c>
      <c r="M2973" s="1" t="s">
        <v>2636</v>
      </c>
      <c r="N2973" t="s">
        <v>35</v>
      </c>
      <c r="O2973">
        <v>52.370071087744002</v>
      </c>
      <c r="P2973">
        <v>4.8903273320491296</v>
      </c>
      <c r="Q2973" t="s">
        <v>36</v>
      </c>
      <c r="R2973" t="s">
        <v>37</v>
      </c>
      <c r="S2973">
        <v>4</v>
      </c>
      <c r="T2973">
        <v>1</v>
      </c>
      <c r="U2973">
        <v>2</v>
      </c>
      <c r="V2973">
        <v>2</v>
      </c>
      <c r="W2973" t="s">
        <v>38</v>
      </c>
      <c r="X2973" s="8">
        <v>220</v>
      </c>
      <c r="Y2973">
        <v>1</v>
      </c>
      <c r="Z2973">
        <v>0</v>
      </c>
      <c r="AA2973">
        <v>3</v>
      </c>
      <c r="AB2973" s="6">
        <f t="shared" si="378"/>
        <v>4</v>
      </c>
      <c r="AC2973" s="13">
        <f t="shared" si="379"/>
        <v>220</v>
      </c>
      <c r="AD2973" s="13">
        <f t="shared" si="380"/>
        <v>660</v>
      </c>
      <c r="AE2973" s="13">
        <f t="shared" si="381"/>
        <v>2640</v>
      </c>
      <c r="AF2973" t="s">
        <v>47</v>
      </c>
      <c r="AG2973">
        <v>1</v>
      </c>
      <c r="AH2973">
        <v>2</v>
      </c>
      <c r="AI2973">
        <v>100</v>
      </c>
      <c r="AJ2973">
        <v>10</v>
      </c>
      <c r="AK2973">
        <v>9</v>
      </c>
      <c r="AL2973">
        <v>10</v>
      </c>
      <c r="AM2973">
        <v>10</v>
      </c>
      <c r="AN2973">
        <v>10</v>
      </c>
      <c r="AO2973">
        <v>9</v>
      </c>
    </row>
    <row r="2974" spans="1:41">
      <c r="A2974" s="1">
        <v>5379757</v>
      </c>
      <c r="B2974" t="s">
        <v>2637</v>
      </c>
      <c r="C2974">
        <v>2013</v>
      </c>
      <c r="D2974" s="2" t="s">
        <v>6624</v>
      </c>
      <c r="E2974" s="4">
        <f t="shared" si="374"/>
        <v>41341</v>
      </c>
      <c r="F2974" s="5">
        <f t="shared" ca="1" si="375"/>
        <v>2.3307548817224828</v>
      </c>
      <c r="G2974" s="1">
        <v>2542835</v>
      </c>
      <c r="H2974" t="s">
        <v>60</v>
      </c>
      <c r="I2974" t="s">
        <v>33</v>
      </c>
      <c r="J2974" s="6" t="str">
        <f t="shared" si="376"/>
        <v>Amsterdam</v>
      </c>
      <c r="K2974" t="s">
        <v>34</v>
      </c>
      <c r="L2974" s="6" t="str">
        <f t="shared" si="377"/>
        <v>North Holland</v>
      </c>
      <c r="M2974" s="1" t="s">
        <v>2638</v>
      </c>
      <c r="N2974" t="s">
        <v>35</v>
      </c>
      <c r="O2974">
        <v>52.3517335678889</v>
      </c>
      <c r="P2974">
        <v>4.8869240217908798</v>
      </c>
      <c r="Q2974" t="s">
        <v>36</v>
      </c>
      <c r="R2974" t="s">
        <v>37</v>
      </c>
      <c r="S2974">
        <v>5</v>
      </c>
      <c r="T2974">
        <v>1.5</v>
      </c>
      <c r="U2974">
        <v>2</v>
      </c>
      <c r="V2974">
        <v>2</v>
      </c>
      <c r="W2974" t="s">
        <v>38</v>
      </c>
      <c r="X2974" s="8">
        <v>119</v>
      </c>
      <c r="Y2974">
        <v>1</v>
      </c>
      <c r="Z2974">
        <v>99</v>
      </c>
      <c r="AA2974">
        <v>3</v>
      </c>
      <c r="AB2974" s="6">
        <f t="shared" si="378"/>
        <v>12</v>
      </c>
      <c r="AC2974" s="13">
        <f t="shared" si="379"/>
        <v>218</v>
      </c>
      <c r="AD2974" s="13">
        <f t="shared" si="380"/>
        <v>654</v>
      </c>
      <c r="AE2974" s="13">
        <f t="shared" si="381"/>
        <v>7848</v>
      </c>
      <c r="AF2974" t="s">
        <v>47</v>
      </c>
      <c r="AG2974">
        <v>0.96</v>
      </c>
      <c r="AH2974">
        <v>6</v>
      </c>
      <c r="AI2974">
        <v>83</v>
      </c>
      <c r="AJ2974">
        <v>9</v>
      </c>
      <c r="AK2974">
        <v>8</v>
      </c>
      <c r="AL2974">
        <v>9</v>
      </c>
      <c r="AM2974">
        <v>10</v>
      </c>
      <c r="AN2974">
        <v>10</v>
      </c>
      <c r="AO2974">
        <v>8</v>
      </c>
    </row>
    <row r="2975" spans="1:41">
      <c r="A2975" s="1">
        <v>5385445</v>
      </c>
      <c r="B2975" t="s">
        <v>2639</v>
      </c>
      <c r="C2975">
        <v>2013</v>
      </c>
      <c r="D2975" s="2" t="s">
        <v>6331</v>
      </c>
      <c r="E2975" s="4">
        <f t="shared" si="374"/>
        <v>41342</v>
      </c>
      <c r="F2975" s="5">
        <f t="shared" ca="1" si="375"/>
        <v>2.3280151556950854</v>
      </c>
      <c r="G2975" s="1">
        <v>4697415</v>
      </c>
      <c r="H2975" t="s">
        <v>51</v>
      </c>
      <c r="I2975" t="s">
        <v>33</v>
      </c>
      <c r="J2975" s="6" t="str">
        <f t="shared" si="376"/>
        <v>Amsterdam</v>
      </c>
      <c r="K2975" t="s">
        <v>46</v>
      </c>
      <c r="L2975" s="6" t="str">
        <f t="shared" si="377"/>
        <v>North Holland</v>
      </c>
      <c r="M2975" s="1" t="s">
        <v>2640</v>
      </c>
      <c r="N2975" t="s">
        <v>35</v>
      </c>
      <c r="O2975">
        <v>52.377398121044799</v>
      </c>
      <c r="P2975">
        <v>4.8917743740825301</v>
      </c>
      <c r="Q2975" t="s">
        <v>36</v>
      </c>
      <c r="R2975" t="s">
        <v>37</v>
      </c>
      <c r="S2975">
        <v>2</v>
      </c>
      <c r="T2975">
        <v>1</v>
      </c>
      <c r="U2975">
        <v>1</v>
      </c>
      <c r="V2975">
        <v>1</v>
      </c>
      <c r="W2975" t="s">
        <v>38</v>
      </c>
      <c r="X2975" s="8">
        <v>130</v>
      </c>
      <c r="Y2975">
        <v>1</v>
      </c>
      <c r="Z2975">
        <v>0</v>
      </c>
      <c r="AA2975">
        <v>3</v>
      </c>
      <c r="AB2975" s="6">
        <f t="shared" si="378"/>
        <v>10</v>
      </c>
      <c r="AC2975" s="13">
        <f t="shared" si="379"/>
        <v>130</v>
      </c>
      <c r="AD2975" s="13">
        <f t="shared" si="380"/>
        <v>390</v>
      </c>
      <c r="AE2975" s="13">
        <f t="shared" si="381"/>
        <v>3900</v>
      </c>
      <c r="AF2975" t="s">
        <v>39</v>
      </c>
      <c r="AG2975">
        <v>0.6</v>
      </c>
      <c r="AH2975">
        <v>5</v>
      </c>
      <c r="AI2975">
        <v>100</v>
      </c>
      <c r="AJ2975">
        <v>10</v>
      </c>
      <c r="AK2975">
        <v>10</v>
      </c>
      <c r="AL2975">
        <v>10</v>
      </c>
      <c r="AM2975">
        <v>10</v>
      </c>
      <c r="AN2975">
        <v>10</v>
      </c>
      <c r="AO2975">
        <v>10</v>
      </c>
    </row>
    <row r="2976" spans="1:41">
      <c r="A2976" s="1">
        <v>5385764</v>
      </c>
      <c r="B2976" t="s">
        <v>1029</v>
      </c>
      <c r="C2976">
        <v>2013</v>
      </c>
      <c r="D2976" s="2" t="s">
        <v>6331</v>
      </c>
      <c r="E2976" s="4">
        <f t="shared" si="374"/>
        <v>41342</v>
      </c>
      <c r="F2976" s="5">
        <f t="shared" ca="1" si="375"/>
        <v>2.3280151556950854</v>
      </c>
      <c r="G2976" s="1">
        <v>3860109</v>
      </c>
      <c r="H2976" t="s">
        <v>56</v>
      </c>
      <c r="I2976" t="s">
        <v>33</v>
      </c>
      <c r="J2976" s="6" t="str">
        <f t="shared" si="376"/>
        <v>Amsterdam</v>
      </c>
      <c r="K2976" t="s">
        <v>34</v>
      </c>
      <c r="L2976" s="6" t="str">
        <f t="shared" si="377"/>
        <v>North Holland</v>
      </c>
      <c r="M2976" s="1" t="s">
        <v>2641</v>
      </c>
      <c r="N2976" t="s">
        <v>35</v>
      </c>
      <c r="O2976">
        <v>52.347632878681303</v>
      </c>
      <c r="P2976">
        <v>4.8464061820096997</v>
      </c>
      <c r="Q2976" t="s">
        <v>36</v>
      </c>
      <c r="R2976" t="s">
        <v>37</v>
      </c>
      <c r="S2976">
        <v>2</v>
      </c>
      <c r="T2976">
        <v>1</v>
      </c>
      <c r="U2976">
        <v>1</v>
      </c>
      <c r="V2976">
        <v>1</v>
      </c>
      <c r="W2976" t="s">
        <v>38</v>
      </c>
      <c r="X2976" s="8">
        <v>125</v>
      </c>
      <c r="Y2976">
        <v>2</v>
      </c>
      <c r="Z2976">
        <v>40</v>
      </c>
      <c r="AA2976">
        <v>4</v>
      </c>
      <c r="AB2976" s="6">
        <f t="shared" si="378"/>
        <v>0</v>
      </c>
      <c r="AC2976" s="13">
        <f t="shared" si="379"/>
        <v>125</v>
      </c>
      <c r="AD2976" s="13">
        <f t="shared" si="380"/>
        <v>500</v>
      </c>
      <c r="AE2976" s="13">
        <f t="shared" si="381"/>
        <v>0</v>
      </c>
      <c r="AF2976" t="s">
        <v>62</v>
      </c>
      <c r="AG2976" t="s">
        <v>62</v>
      </c>
      <c r="AH2976">
        <v>0</v>
      </c>
    </row>
    <row r="2977" spans="1:41">
      <c r="A2977" s="1">
        <v>5387592</v>
      </c>
      <c r="B2977" t="s">
        <v>491</v>
      </c>
      <c r="C2977">
        <v>2013</v>
      </c>
      <c r="D2977" s="2" t="s">
        <v>6331</v>
      </c>
      <c r="E2977" s="4">
        <f t="shared" si="374"/>
        <v>41342</v>
      </c>
      <c r="F2977" s="5">
        <f t="shared" ca="1" si="375"/>
        <v>2.3280151556950854</v>
      </c>
      <c r="G2977" s="1">
        <v>5234612</v>
      </c>
      <c r="H2977" t="s">
        <v>41</v>
      </c>
      <c r="I2977" t="s">
        <v>33</v>
      </c>
      <c r="J2977" s="6" t="str">
        <f t="shared" si="376"/>
        <v>Amsterdam</v>
      </c>
      <c r="K2977" t="s">
        <v>46</v>
      </c>
      <c r="L2977" s="6" t="str">
        <f t="shared" si="377"/>
        <v>North Holland</v>
      </c>
      <c r="M2977" s="1">
        <v>1094</v>
      </c>
      <c r="N2977" t="s">
        <v>35</v>
      </c>
      <c r="O2977">
        <v>52.364932184139001</v>
      </c>
      <c r="P2977">
        <v>4.93285112539726</v>
      </c>
      <c r="Q2977" t="s">
        <v>36</v>
      </c>
      <c r="R2977" t="s">
        <v>37</v>
      </c>
      <c r="S2977">
        <v>2</v>
      </c>
      <c r="T2977">
        <v>1</v>
      </c>
      <c r="U2977">
        <v>1</v>
      </c>
      <c r="V2977">
        <v>2</v>
      </c>
      <c r="W2977" t="s">
        <v>38</v>
      </c>
      <c r="X2977" s="8">
        <v>74</v>
      </c>
      <c r="Y2977">
        <v>1</v>
      </c>
      <c r="Z2977">
        <v>0</v>
      </c>
      <c r="AA2977">
        <v>1</v>
      </c>
      <c r="AB2977" s="6">
        <f t="shared" si="378"/>
        <v>8</v>
      </c>
      <c r="AC2977" s="13">
        <f t="shared" si="379"/>
        <v>74</v>
      </c>
      <c r="AD2977" s="13">
        <f t="shared" si="380"/>
        <v>74</v>
      </c>
      <c r="AE2977" s="13">
        <f t="shared" si="381"/>
        <v>592</v>
      </c>
      <c r="AF2977" t="s">
        <v>39</v>
      </c>
      <c r="AG2977">
        <v>0.93</v>
      </c>
      <c r="AH2977">
        <v>4</v>
      </c>
      <c r="AI2977">
        <v>87</v>
      </c>
      <c r="AJ2977">
        <v>10</v>
      </c>
      <c r="AK2977">
        <v>9</v>
      </c>
      <c r="AL2977">
        <v>9</v>
      </c>
      <c r="AM2977">
        <v>10</v>
      </c>
      <c r="AN2977">
        <v>9</v>
      </c>
      <c r="AO2977">
        <v>9</v>
      </c>
    </row>
    <row r="2978" spans="1:41">
      <c r="A2978" s="1">
        <v>5396126</v>
      </c>
      <c r="B2978" t="s">
        <v>281</v>
      </c>
      <c r="C2978">
        <v>2013</v>
      </c>
      <c r="D2978" s="2" t="s">
        <v>6625</v>
      </c>
      <c r="E2978" s="4">
        <f t="shared" si="374"/>
        <v>41343</v>
      </c>
      <c r="F2978" s="5">
        <f t="shared" ca="1" si="375"/>
        <v>2.3252754296676881</v>
      </c>
      <c r="G2978" s="1">
        <v>1001004</v>
      </c>
      <c r="H2978" t="s">
        <v>32</v>
      </c>
      <c r="I2978" t="s">
        <v>33</v>
      </c>
      <c r="J2978" s="6" t="str">
        <f t="shared" si="376"/>
        <v>Amsterdam</v>
      </c>
      <c r="K2978" t="s">
        <v>46</v>
      </c>
      <c r="L2978" s="6" t="str">
        <f t="shared" si="377"/>
        <v>North Holland</v>
      </c>
      <c r="M2978" s="1">
        <v>1013</v>
      </c>
      <c r="N2978" t="s">
        <v>35</v>
      </c>
      <c r="O2978">
        <v>52.392709590931098</v>
      </c>
      <c r="P2978">
        <v>4.8816748603398299</v>
      </c>
      <c r="Q2978" t="s">
        <v>104</v>
      </c>
      <c r="R2978" t="s">
        <v>37</v>
      </c>
      <c r="S2978">
        <v>16</v>
      </c>
      <c r="T2978">
        <v>3</v>
      </c>
      <c r="U2978">
        <v>7</v>
      </c>
      <c r="V2978">
        <v>16</v>
      </c>
      <c r="W2978" t="s">
        <v>38</v>
      </c>
      <c r="X2978" s="8">
        <v>400</v>
      </c>
      <c r="Y2978">
        <v>15</v>
      </c>
      <c r="Z2978">
        <v>0</v>
      </c>
      <c r="AA2978">
        <v>2</v>
      </c>
      <c r="AB2978" s="6">
        <f t="shared" si="378"/>
        <v>32</v>
      </c>
      <c r="AC2978" s="13">
        <f t="shared" si="379"/>
        <v>400</v>
      </c>
      <c r="AD2978" s="13">
        <f t="shared" si="380"/>
        <v>800</v>
      </c>
      <c r="AE2978" s="13">
        <f t="shared" si="381"/>
        <v>25600</v>
      </c>
      <c r="AF2978" t="s">
        <v>47</v>
      </c>
      <c r="AG2978">
        <v>0.89</v>
      </c>
      <c r="AH2978">
        <v>16</v>
      </c>
      <c r="AI2978">
        <v>98</v>
      </c>
      <c r="AJ2978">
        <v>10</v>
      </c>
      <c r="AK2978">
        <v>10</v>
      </c>
      <c r="AL2978">
        <v>10</v>
      </c>
      <c r="AM2978">
        <v>10</v>
      </c>
      <c r="AN2978">
        <v>9</v>
      </c>
      <c r="AO2978">
        <v>10</v>
      </c>
    </row>
    <row r="2979" spans="1:41">
      <c r="A2979" s="1">
        <v>5396126</v>
      </c>
      <c r="B2979" t="s">
        <v>281</v>
      </c>
      <c r="C2979">
        <v>2013</v>
      </c>
      <c r="D2979" s="2" t="s">
        <v>6625</v>
      </c>
      <c r="E2979" s="4">
        <f t="shared" si="374"/>
        <v>41343</v>
      </c>
      <c r="F2979" s="5">
        <f t="shared" ca="1" si="375"/>
        <v>2.3252754296676881</v>
      </c>
      <c r="G2979" s="1">
        <v>984095</v>
      </c>
      <c r="H2979" t="s">
        <v>32</v>
      </c>
      <c r="I2979" t="s">
        <v>33</v>
      </c>
      <c r="J2979" s="6" t="str">
        <f t="shared" si="376"/>
        <v>Amsterdam</v>
      </c>
      <c r="K2979" t="s">
        <v>46</v>
      </c>
      <c r="L2979" s="6" t="str">
        <f t="shared" si="377"/>
        <v>North Holland</v>
      </c>
      <c r="M2979" s="1" t="s">
        <v>1746</v>
      </c>
      <c r="N2979" t="s">
        <v>35</v>
      </c>
      <c r="O2979">
        <v>52.392767250449303</v>
      </c>
      <c r="P2979">
        <v>4.8837568653761103</v>
      </c>
      <c r="Q2979" t="s">
        <v>104</v>
      </c>
      <c r="R2979" t="s">
        <v>42</v>
      </c>
      <c r="S2979">
        <v>16</v>
      </c>
      <c r="T2979">
        <v>3</v>
      </c>
      <c r="U2979">
        <v>1</v>
      </c>
      <c r="V2979">
        <v>16</v>
      </c>
      <c r="W2979" t="s">
        <v>38</v>
      </c>
      <c r="X2979" s="8">
        <v>35</v>
      </c>
      <c r="Y2979">
        <v>1</v>
      </c>
      <c r="Z2979">
        <v>35</v>
      </c>
      <c r="AA2979">
        <v>1</v>
      </c>
      <c r="AB2979" s="6">
        <f t="shared" si="378"/>
        <v>66</v>
      </c>
      <c r="AC2979" s="13">
        <f t="shared" si="379"/>
        <v>70</v>
      </c>
      <c r="AD2979" s="13">
        <f t="shared" si="380"/>
        <v>70</v>
      </c>
      <c r="AE2979" s="13">
        <f t="shared" si="381"/>
        <v>4620</v>
      </c>
      <c r="AF2979" t="s">
        <v>47</v>
      </c>
      <c r="AG2979">
        <v>0.89</v>
      </c>
      <c r="AH2979">
        <v>33</v>
      </c>
      <c r="AI2979">
        <v>92</v>
      </c>
      <c r="AJ2979">
        <v>9</v>
      </c>
      <c r="AK2979">
        <v>9</v>
      </c>
      <c r="AL2979">
        <v>10</v>
      </c>
      <c r="AM2979">
        <v>10</v>
      </c>
      <c r="AN2979">
        <v>8</v>
      </c>
      <c r="AO2979">
        <v>9</v>
      </c>
    </row>
    <row r="2980" spans="1:41">
      <c r="A2980" s="1">
        <v>5396126</v>
      </c>
      <c r="B2980" t="s">
        <v>281</v>
      </c>
      <c r="C2980">
        <v>2013</v>
      </c>
      <c r="D2980" s="2" t="s">
        <v>6625</v>
      </c>
      <c r="E2980" s="4">
        <f t="shared" si="374"/>
        <v>41343</v>
      </c>
      <c r="F2980" s="5">
        <f t="shared" ca="1" si="375"/>
        <v>2.3252754296676881</v>
      </c>
      <c r="G2980" s="1">
        <v>5712858</v>
      </c>
      <c r="H2980" t="s">
        <v>32</v>
      </c>
      <c r="I2980" t="s">
        <v>33</v>
      </c>
      <c r="J2980" s="6" t="str">
        <f t="shared" si="376"/>
        <v>Amsterdam</v>
      </c>
      <c r="K2980" t="s">
        <v>46</v>
      </c>
      <c r="L2980" s="6" t="str">
        <f t="shared" si="377"/>
        <v>North Holland</v>
      </c>
      <c r="M2980" s="1">
        <v>1013</v>
      </c>
      <c r="N2980" t="s">
        <v>35</v>
      </c>
      <c r="O2980">
        <v>52.392423682767799</v>
      </c>
      <c r="P2980">
        <v>4.8836381623704996</v>
      </c>
      <c r="Q2980" t="s">
        <v>132</v>
      </c>
      <c r="R2980" t="s">
        <v>42</v>
      </c>
      <c r="S2980">
        <v>16</v>
      </c>
      <c r="T2980">
        <v>3</v>
      </c>
      <c r="U2980">
        <v>1</v>
      </c>
      <c r="V2980">
        <v>16</v>
      </c>
      <c r="W2980" t="s">
        <v>38</v>
      </c>
      <c r="X2980" s="8">
        <v>35</v>
      </c>
      <c r="Y2980">
        <v>1</v>
      </c>
      <c r="Z2980">
        <v>35</v>
      </c>
      <c r="AA2980">
        <v>1</v>
      </c>
      <c r="AB2980" s="6">
        <f t="shared" si="378"/>
        <v>0</v>
      </c>
      <c r="AC2980" s="13">
        <f t="shared" si="379"/>
        <v>70</v>
      </c>
      <c r="AD2980" s="13">
        <f t="shared" si="380"/>
        <v>70</v>
      </c>
      <c r="AE2980" s="13">
        <f t="shared" si="381"/>
        <v>0</v>
      </c>
      <c r="AF2980" t="s">
        <v>47</v>
      </c>
      <c r="AG2980">
        <v>0.89</v>
      </c>
      <c r="AH2980">
        <v>0</v>
      </c>
    </row>
    <row r="2981" spans="1:41">
      <c r="A2981" s="1">
        <v>5396126</v>
      </c>
      <c r="B2981" t="s">
        <v>281</v>
      </c>
      <c r="C2981">
        <v>2013</v>
      </c>
      <c r="D2981" s="2" t="s">
        <v>6625</v>
      </c>
      <c r="E2981" s="4">
        <f t="shared" si="374"/>
        <v>41343</v>
      </c>
      <c r="F2981" s="5">
        <f t="shared" ca="1" si="375"/>
        <v>2.3252754296676881</v>
      </c>
      <c r="G2981" s="1">
        <v>991680</v>
      </c>
      <c r="H2981" t="s">
        <v>32</v>
      </c>
      <c r="I2981" t="s">
        <v>33</v>
      </c>
      <c r="J2981" s="6" t="str">
        <f t="shared" si="376"/>
        <v>Amsterdam</v>
      </c>
      <c r="K2981" t="s">
        <v>46</v>
      </c>
      <c r="L2981" s="6" t="str">
        <f t="shared" si="377"/>
        <v>North Holland</v>
      </c>
      <c r="M2981" s="1" t="s">
        <v>1746</v>
      </c>
      <c r="N2981" t="s">
        <v>35</v>
      </c>
      <c r="O2981">
        <v>52.391903528058997</v>
      </c>
      <c r="P2981">
        <v>4.8817661922898798</v>
      </c>
      <c r="Q2981" t="s">
        <v>104</v>
      </c>
      <c r="R2981" t="s">
        <v>42</v>
      </c>
      <c r="S2981">
        <v>16</v>
      </c>
      <c r="T2981">
        <v>3</v>
      </c>
      <c r="U2981">
        <v>1</v>
      </c>
      <c r="V2981">
        <v>16</v>
      </c>
      <c r="W2981" t="s">
        <v>38</v>
      </c>
      <c r="X2981" s="8">
        <v>35</v>
      </c>
      <c r="Y2981">
        <v>1</v>
      </c>
      <c r="Z2981">
        <v>35</v>
      </c>
      <c r="AA2981">
        <v>1</v>
      </c>
      <c r="AB2981" s="6">
        <f t="shared" si="378"/>
        <v>62</v>
      </c>
      <c r="AC2981" s="13">
        <f t="shared" si="379"/>
        <v>70</v>
      </c>
      <c r="AD2981" s="13">
        <f t="shared" si="380"/>
        <v>70</v>
      </c>
      <c r="AE2981" s="13">
        <f t="shared" si="381"/>
        <v>4340</v>
      </c>
      <c r="AF2981" t="s">
        <v>47</v>
      </c>
      <c r="AG2981">
        <v>0.89</v>
      </c>
      <c r="AH2981">
        <v>31</v>
      </c>
      <c r="AI2981">
        <v>93</v>
      </c>
      <c r="AJ2981">
        <v>9</v>
      </c>
      <c r="AK2981">
        <v>10</v>
      </c>
      <c r="AL2981">
        <v>9</v>
      </c>
      <c r="AM2981">
        <v>10</v>
      </c>
      <c r="AN2981">
        <v>9</v>
      </c>
      <c r="AO2981">
        <v>9</v>
      </c>
    </row>
    <row r="2982" spans="1:41">
      <c r="A2982" s="1">
        <v>5396126</v>
      </c>
      <c r="B2982" t="s">
        <v>281</v>
      </c>
      <c r="C2982">
        <v>2013</v>
      </c>
      <c r="D2982" s="2" t="s">
        <v>6625</v>
      </c>
      <c r="E2982" s="4">
        <f t="shared" si="374"/>
        <v>41343</v>
      </c>
      <c r="F2982" s="5">
        <f t="shared" ca="1" si="375"/>
        <v>2.3252754296676881</v>
      </c>
      <c r="G2982" s="1">
        <v>4391977</v>
      </c>
      <c r="H2982" t="s">
        <v>32</v>
      </c>
      <c r="I2982" t="s">
        <v>33</v>
      </c>
      <c r="J2982" s="6" t="str">
        <f t="shared" si="376"/>
        <v>Amsterdam</v>
      </c>
      <c r="K2982" t="s">
        <v>46</v>
      </c>
      <c r="L2982" s="6" t="str">
        <f t="shared" si="377"/>
        <v>North Holland</v>
      </c>
      <c r="M2982" s="1">
        <v>1013</v>
      </c>
      <c r="N2982" t="s">
        <v>35</v>
      </c>
      <c r="O2982">
        <v>52.392762509146401</v>
      </c>
      <c r="P2982">
        <v>4.8837650647195501</v>
      </c>
      <c r="Q2982" t="s">
        <v>104</v>
      </c>
      <c r="R2982" t="s">
        <v>42</v>
      </c>
      <c r="S2982">
        <v>16</v>
      </c>
      <c r="T2982">
        <v>3</v>
      </c>
      <c r="U2982">
        <v>1</v>
      </c>
      <c r="V2982">
        <v>16</v>
      </c>
      <c r="W2982" t="s">
        <v>38</v>
      </c>
      <c r="X2982" s="8">
        <v>35</v>
      </c>
      <c r="Y2982">
        <v>1</v>
      </c>
      <c r="Z2982">
        <v>35</v>
      </c>
      <c r="AA2982">
        <v>1</v>
      </c>
      <c r="AB2982" s="6">
        <f t="shared" si="378"/>
        <v>0</v>
      </c>
      <c r="AC2982" s="13">
        <f t="shared" si="379"/>
        <v>70</v>
      </c>
      <c r="AD2982" s="13">
        <f t="shared" si="380"/>
        <v>70</v>
      </c>
      <c r="AE2982" s="13">
        <f t="shared" si="381"/>
        <v>0</v>
      </c>
      <c r="AF2982" t="s">
        <v>47</v>
      </c>
      <c r="AG2982">
        <v>0.89</v>
      </c>
      <c r="AH2982">
        <v>0</v>
      </c>
    </row>
    <row r="2983" spans="1:41">
      <c r="A2983" s="1">
        <v>5399286</v>
      </c>
      <c r="B2983" t="s">
        <v>2274</v>
      </c>
      <c r="C2983">
        <v>2013</v>
      </c>
      <c r="D2983" s="2" t="s">
        <v>6625</v>
      </c>
      <c r="E2983" s="4">
        <f t="shared" si="374"/>
        <v>41343</v>
      </c>
      <c r="F2983" s="5">
        <f t="shared" ca="1" si="375"/>
        <v>2.3252754296676881</v>
      </c>
      <c r="G2983" s="1">
        <v>984477</v>
      </c>
      <c r="H2983" t="s">
        <v>51</v>
      </c>
      <c r="I2983" t="s">
        <v>33</v>
      </c>
      <c r="J2983" s="6" t="str">
        <f t="shared" si="376"/>
        <v>Amsterdam</v>
      </c>
      <c r="K2983" t="s">
        <v>34</v>
      </c>
      <c r="L2983" s="6" t="str">
        <f t="shared" si="377"/>
        <v>North Holland</v>
      </c>
      <c r="M2983" s="1" t="s">
        <v>2642</v>
      </c>
      <c r="N2983" t="s">
        <v>35</v>
      </c>
      <c r="O2983">
        <v>52.387021554923898</v>
      </c>
      <c r="P2983">
        <v>4.8914168808776202</v>
      </c>
      <c r="Q2983" t="s">
        <v>36</v>
      </c>
      <c r="R2983" t="s">
        <v>37</v>
      </c>
      <c r="S2983">
        <v>4</v>
      </c>
      <c r="T2983">
        <v>1</v>
      </c>
      <c r="U2983">
        <v>1</v>
      </c>
      <c r="V2983">
        <v>2</v>
      </c>
      <c r="W2983" t="s">
        <v>38</v>
      </c>
      <c r="X2983" s="8">
        <v>119</v>
      </c>
      <c r="Y2983">
        <v>2</v>
      </c>
      <c r="Z2983">
        <v>25</v>
      </c>
      <c r="AA2983">
        <v>2</v>
      </c>
      <c r="AB2983" s="6">
        <f t="shared" si="378"/>
        <v>218</v>
      </c>
      <c r="AC2983" s="13">
        <f t="shared" si="379"/>
        <v>119</v>
      </c>
      <c r="AD2983" s="13">
        <f t="shared" si="380"/>
        <v>238</v>
      </c>
      <c r="AE2983" s="13">
        <f t="shared" si="381"/>
        <v>51884</v>
      </c>
      <c r="AF2983" t="s">
        <v>47</v>
      </c>
      <c r="AG2983">
        <v>0.92</v>
      </c>
      <c r="AH2983">
        <v>109</v>
      </c>
      <c r="AI2983">
        <v>94</v>
      </c>
      <c r="AJ2983">
        <v>9</v>
      </c>
      <c r="AK2983">
        <v>9</v>
      </c>
      <c r="AL2983">
        <v>10</v>
      </c>
      <c r="AM2983">
        <v>10</v>
      </c>
      <c r="AN2983">
        <v>10</v>
      </c>
      <c r="AO2983">
        <v>9</v>
      </c>
    </row>
    <row r="2984" spans="1:41">
      <c r="A2984" s="1">
        <v>5400176</v>
      </c>
      <c r="B2984" t="s">
        <v>772</v>
      </c>
      <c r="C2984">
        <v>2013</v>
      </c>
      <c r="D2984" s="2" t="s">
        <v>6625</v>
      </c>
      <c r="E2984" s="4">
        <f t="shared" si="374"/>
        <v>41343</v>
      </c>
      <c r="F2984" s="5">
        <f t="shared" ca="1" si="375"/>
        <v>2.3252754296676881</v>
      </c>
      <c r="G2984" s="1">
        <v>4318718</v>
      </c>
      <c r="H2984" t="s">
        <v>71</v>
      </c>
      <c r="I2984" t="s">
        <v>33</v>
      </c>
      <c r="J2984" s="6" t="str">
        <f t="shared" si="376"/>
        <v>Amsterdam</v>
      </c>
      <c r="K2984" t="s">
        <v>34</v>
      </c>
      <c r="L2984" s="6" t="str">
        <f t="shared" si="377"/>
        <v>North Holland</v>
      </c>
      <c r="M2984" s="1" t="s">
        <v>2643</v>
      </c>
      <c r="N2984" t="s">
        <v>35</v>
      </c>
      <c r="O2984">
        <v>52.376578470284102</v>
      </c>
      <c r="P2984">
        <v>4.8503895806616697</v>
      </c>
      <c r="Q2984" t="s">
        <v>36</v>
      </c>
      <c r="R2984" t="s">
        <v>37</v>
      </c>
      <c r="S2984">
        <v>4</v>
      </c>
      <c r="T2984">
        <v>1</v>
      </c>
      <c r="U2984">
        <v>2</v>
      </c>
      <c r="V2984">
        <v>1</v>
      </c>
      <c r="W2984" t="s">
        <v>38</v>
      </c>
      <c r="X2984" s="8">
        <v>200</v>
      </c>
      <c r="Y2984">
        <v>1</v>
      </c>
      <c r="Z2984">
        <v>0</v>
      </c>
      <c r="AA2984">
        <v>1</v>
      </c>
      <c r="AB2984" s="6">
        <f t="shared" si="378"/>
        <v>2</v>
      </c>
      <c r="AC2984" s="13">
        <f t="shared" si="379"/>
        <v>200</v>
      </c>
      <c r="AD2984" s="13">
        <f t="shared" si="380"/>
        <v>200</v>
      </c>
      <c r="AE2984" s="13">
        <f t="shared" si="381"/>
        <v>400</v>
      </c>
      <c r="AF2984" t="s">
        <v>62</v>
      </c>
      <c r="AG2984" t="s">
        <v>62</v>
      </c>
      <c r="AH2984">
        <v>1</v>
      </c>
      <c r="AI2984">
        <v>100</v>
      </c>
      <c r="AJ2984">
        <v>10</v>
      </c>
      <c r="AK2984">
        <v>10</v>
      </c>
      <c r="AL2984">
        <v>10</v>
      </c>
      <c r="AM2984">
        <v>10</v>
      </c>
      <c r="AN2984">
        <v>8</v>
      </c>
      <c r="AO2984">
        <v>8</v>
      </c>
    </row>
    <row r="2985" spans="1:41">
      <c r="A2985" s="1">
        <v>5400416</v>
      </c>
      <c r="B2985" t="s">
        <v>145</v>
      </c>
      <c r="C2985">
        <v>2013</v>
      </c>
      <c r="D2985" s="2" t="s">
        <v>6625</v>
      </c>
      <c r="E2985" s="4">
        <f t="shared" si="374"/>
        <v>41343</v>
      </c>
      <c r="F2985" s="5">
        <f t="shared" ca="1" si="375"/>
        <v>2.3252754296676881</v>
      </c>
      <c r="G2985" s="1">
        <v>1155617</v>
      </c>
      <c r="H2985" t="s">
        <v>51</v>
      </c>
      <c r="I2985" t="s">
        <v>33</v>
      </c>
      <c r="J2985" s="6" t="str">
        <f t="shared" si="376"/>
        <v>Amsterdam</v>
      </c>
      <c r="K2985" t="s">
        <v>34</v>
      </c>
      <c r="L2985" s="6" t="str">
        <f t="shared" si="377"/>
        <v>North Holland</v>
      </c>
      <c r="M2985" s="1" t="s">
        <v>2644</v>
      </c>
      <c r="N2985" t="s">
        <v>35</v>
      </c>
      <c r="O2985">
        <v>52.375006292487697</v>
      </c>
      <c r="P2985">
        <v>4.8779097211792202</v>
      </c>
      <c r="Q2985" t="s">
        <v>36</v>
      </c>
      <c r="R2985" t="s">
        <v>37</v>
      </c>
      <c r="S2985">
        <v>4</v>
      </c>
      <c r="T2985">
        <v>1</v>
      </c>
      <c r="U2985">
        <v>2</v>
      </c>
      <c r="V2985">
        <v>2</v>
      </c>
      <c r="W2985" t="s">
        <v>38</v>
      </c>
      <c r="X2985" s="8">
        <v>150</v>
      </c>
      <c r="Y2985">
        <v>2</v>
      </c>
      <c r="Z2985">
        <v>50</v>
      </c>
      <c r="AA2985">
        <v>1</v>
      </c>
      <c r="AB2985" s="6">
        <f t="shared" si="378"/>
        <v>54</v>
      </c>
      <c r="AC2985" s="13">
        <f t="shared" si="379"/>
        <v>150</v>
      </c>
      <c r="AD2985" s="13">
        <f t="shared" si="380"/>
        <v>150</v>
      </c>
      <c r="AE2985" s="13">
        <f t="shared" si="381"/>
        <v>8100</v>
      </c>
      <c r="AF2985" t="s">
        <v>47</v>
      </c>
      <c r="AG2985">
        <v>0.81</v>
      </c>
      <c r="AH2985">
        <v>27</v>
      </c>
      <c r="AI2985">
        <v>90</v>
      </c>
      <c r="AJ2985">
        <v>9</v>
      </c>
      <c r="AK2985">
        <v>8</v>
      </c>
      <c r="AL2985">
        <v>9</v>
      </c>
      <c r="AM2985">
        <v>9</v>
      </c>
      <c r="AN2985">
        <v>10</v>
      </c>
      <c r="AO2985">
        <v>8</v>
      </c>
    </row>
    <row r="2986" spans="1:41">
      <c r="A2986" s="1">
        <v>5400416</v>
      </c>
      <c r="B2986" t="s">
        <v>145</v>
      </c>
      <c r="C2986">
        <v>2013</v>
      </c>
      <c r="D2986" s="2" t="s">
        <v>6625</v>
      </c>
      <c r="E2986" s="4">
        <f t="shared" si="374"/>
        <v>41343</v>
      </c>
      <c r="F2986" s="5">
        <f t="shared" ca="1" si="375"/>
        <v>2.3252754296676881</v>
      </c>
      <c r="G2986" s="1">
        <v>984643</v>
      </c>
      <c r="H2986" t="s">
        <v>51</v>
      </c>
      <c r="I2986" t="s">
        <v>33</v>
      </c>
      <c r="J2986" s="6" t="str">
        <f t="shared" si="376"/>
        <v>Amsterdam</v>
      </c>
      <c r="K2986" t="s">
        <v>34</v>
      </c>
      <c r="L2986" s="6" t="str">
        <f t="shared" si="377"/>
        <v>North Holland</v>
      </c>
      <c r="M2986" s="1">
        <v>1015</v>
      </c>
      <c r="N2986" t="s">
        <v>35</v>
      </c>
      <c r="O2986">
        <v>52.374667467343002</v>
      </c>
      <c r="P2986">
        <v>4.87770094890314</v>
      </c>
      <c r="Q2986" t="s">
        <v>36</v>
      </c>
      <c r="R2986" t="s">
        <v>37</v>
      </c>
      <c r="S2986">
        <v>4</v>
      </c>
      <c r="T2986">
        <v>1</v>
      </c>
      <c r="U2986">
        <v>1</v>
      </c>
      <c r="V2986">
        <v>1</v>
      </c>
      <c r="W2986" t="s">
        <v>38</v>
      </c>
      <c r="X2986" s="8">
        <v>99</v>
      </c>
      <c r="Y2986">
        <v>2</v>
      </c>
      <c r="Z2986">
        <v>25</v>
      </c>
      <c r="AA2986">
        <v>1</v>
      </c>
      <c r="AB2986" s="6">
        <f t="shared" si="378"/>
        <v>238</v>
      </c>
      <c r="AC2986" s="13">
        <f t="shared" si="379"/>
        <v>99</v>
      </c>
      <c r="AD2986" s="13">
        <f t="shared" si="380"/>
        <v>99</v>
      </c>
      <c r="AE2986" s="13">
        <f t="shared" si="381"/>
        <v>23562</v>
      </c>
      <c r="AF2986" t="s">
        <v>47</v>
      </c>
      <c r="AG2986">
        <v>0.81</v>
      </c>
      <c r="AH2986">
        <v>119</v>
      </c>
      <c r="AI2986">
        <v>90</v>
      </c>
      <c r="AJ2986">
        <v>9</v>
      </c>
      <c r="AK2986">
        <v>9</v>
      </c>
      <c r="AL2986">
        <v>9</v>
      </c>
      <c r="AM2986">
        <v>9</v>
      </c>
      <c r="AN2986">
        <v>10</v>
      </c>
      <c r="AO2986">
        <v>9</v>
      </c>
    </row>
    <row r="2987" spans="1:41">
      <c r="A2987" s="1">
        <v>5400633</v>
      </c>
      <c r="B2987" t="s">
        <v>269</v>
      </c>
      <c r="C2987">
        <v>2013</v>
      </c>
      <c r="D2987" s="2" t="s">
        <v>6625</v>
      </c>
      <c r="E2987" s="4">
        <f t="shared" si="374"/>
        <v>41343</v>
      </c>
      <c r="F2987" s="5">
        <f t="shared" ca="1" si="375"/>
        <v>2.3252754296676881</v>
      </c>
      <c r="G2987" s="1">
        <v>3588586</v>
      </c>
      <c r="H2987" t="s">
        <v>45</v>
      </c>
      <c r="I2987" t="s">
        <v>33</v>
      </c>
      <c r="J2987" s="6" t="str">
        <f t="shared" si="376"/>
        <v>Amsterdam</v>
      </c>
      <c r="K2987" t="s">
        <v>34</v>
      </c>
      <c r="L2987" s="6" t="str">
        <f t="shared" si="377"/>
        <v>North Holland</v>
      </c>
      <c r="M2987" s="1" t="s">
        <v>616</v>
      </c>
      <c r="N2987" t="s">
        <v>35</v>
      </c>
      <c r="O2987">
        <v>52.363741242835601</v>
      </c>
      <c r="P2987">
        <v>4.8782452685708799</v>
      </c>
      <c r="Q2987" t="s">
        <v>36</v>
      </c>
      <c r="R2987" t="s">
        <v>37</v>
      </c>
      <c r="S2987">
        <v>2</v>
      </c>
      <c r="T2987">
        <v>1</v>
      </c>
      <c r="U2987">
        <v>1</v>
      </c>
      <c r="V2987">
        <v>1</v>
      </c>
      <c r="W2987" t="s">
        <v>38</v>
      </c>
      <c r="X2987" s="8">
        <v>125</v>
      </c>
      <c r="Y2987">
        <v>1</v>
      </c>
      <c r="Z2987">
        <v>0</v>
      </c>
      <c r="AA2987">
        <v>2</v>
      </c>
      <c r="AB2987" s="6">
        <f t="shared" si="378"/>
        <v>2</v>
      </c>
      <c r="AC2987" s="13">
        <f t="shared" si="379"/>
        <v>125</v>
      </c>
      <c r="AD2987" s="13">
        <f t="shared" si="380"/>
        <v>250</v>
      </c>
      <c r="AE2987" s="13">
        <f t="shared" si="381"/>
        <v>500</v>
      </c>
      <c r="AF2987" t="s">
        <v>39</v>
      </c>
      <c r="AG2987">
        <v>0.8</v>
      </c>
      <c r="AH2987">
        <v>1</v>
      </c>
      <c r="AI2987">
        <v>80</v>
      </c>
      <c r="AJ2987">
        <v>10</v>
      </c>
      <c r="AK2987">
        <v>10</v>
      </c>
      <c r="AL2987">
        <v>10</v>
      </c>
      <c r="AM2987">
        <v>10</v>
      </c>
      <c r="AN2987">
        <v>8</v>
      </c>
      <c r="AO2987">
        <v>6</v>
      </c>
    </row>
    <row r="2988" spans="1:41">
      <c r="A2988" s="1">
        <v>5403147</v>
      </c>
      <c r="B2988" t="s">
        <v>2645</v>
      </c>
      <c r="C2988">
        <v>2013</v>
      </c>
      <c r="D2988" s="2" t="s">
        <v>6625</v>
      </c>
      <c r="E2988" s="4">
        <f t="shared" si="374"/>
        <v>41343</v>
      </c>
      <c r="F2988" s="5">
        <f t="shared" ca="1" si="375"/>
        <v>2.3252754296676881</v>
      </c>
      <c r="G2988" s="1">
        <v>984989</v>
      </c>
      <c r="H2988" t="s">
        <v>71</v>
      </c>
      <c r="I2988" t="s">
        <v>33</v>
      </c>
      <c r="J2988" s="6" t="str">
        <f t="shared" si="376"/>
        <v>Amsterdam</v>
      </c>
      <c r="K2988" t="s">
        <v>34</v>
      </c>
      <c r="L2988" s="6" t="str">
        <f t="shared" si="377"/>
        <v>North Holland</v>
      </c>
      <c r="M2988" s="1">
        <v>1055</v>
      </c>
      <c r="N2988" t="s">
        <v>35</v>
      </c>
      <c r="O2988">
        <v>52.376582874258901</v>
      </c>
      <c r="P2988">
        <v>4.8452930847592803</v>
      </c>
      <c r="Q2988" t="s">
        <v>36</v>
      </c>
      <c r="R2988" t="s">
        <v>37</v>
      </c>
      <c r="S2988">
        <v>2</v>
      </c>
      <c r="T2988">
        <v>1</v>
      </c>
      <c r="U2988">
        <v>0</v>
      </c>
      <c r="V2988">
        <v>1</v>
      </c>
      <c r="W2988" t="s">
        <v>38</v>
      </c>
      <c r="X2988" s="8">
        <v>55</v>
      </c>
      <c r="Y2988">
        <v>2</v>
      </c>
      <c r="Z2988">
        <v>0</v>
      </c>
      <c r="AA2988">
        <v>1</v>
      </c>
      <c r="AB2988" s="6">
        <f t="shared" si="378"/>
        <v>184</v>
      </c>
      <c r="AC2988" s="13">
        <f t="shared" si="379"/>
        <v>55</v>
      </c>
      <c r="AD2988" s="13">
        <f t="shared" si="380"/>
        <v>55</v>
      </c>
      <c r="AE2988" s="13">
        <f t="shared" si="381"/>
        <v>10120</v>
      </c>
      <c r="AF2988" t="s">
        <v>43</v>
      </c>
      <c r="AG2988">
        <v>1</v>
      </c>
      <c r="AH2988">
        <v>92</v>
      </c>
      <c r="AI2988">
        <v>95</v>
      </c>
      <c r="AJ2988">
        <v>10</v>
      </c>
      <c r="AK2988">
        <v>10</v>
      </c>
      <c r="AL2988">
        <v>9</v>
      </c>
      <c r="AM2988">
        <v>10</v>
      </c>
      <c r="AN2988">
        <v>9</v>
      </c>
      <c r="AO2988">
        <v>10</v>
      </c>
    </row>
    <row r="2989" spans="1:41">
      <c r="A2989" s="1">
        <v>5405902</v>
      </c>
      <c r="B2989" t="s">
        <v>246</v>
      </c>
      <c r="C2989">
        <v>2013</v>
      </c>
      <c r="D2989" s="2" t="s">
        <v>6625</v>
      </c>
      <c r="E2989" s="4">
        <f t="shared" si="374"/>
        <v>41343</v>
      </c>
      <c r="F2989" s="5">
        <f t="shared" ca="1" si="375"/>
        <v>2.3252754296676881</v>
      </c>
      <c r="G2989" s="1">
        <v>985365</v>
      </c>
      <c r="H2989" t="s">
        <v>49</v>
      </c>
      <c r="I2989" t="s">
        <v>33</v>
      </c>
      <c r="J2989" s="6" t="str">
        <f t="shared" si="376"/>
        <v>Amsterdam</v>
      </c>
      <c r="K2989" t="s">
        <v>34</v>
      </c>
      <c r="L2989" s="6" t="str">
        <f t="shared" si="377"/>
        <v>North Holland</v>
      </c>
      <c r="M2989" s="1" t="s">
        <v>593</v>
      </c>
      <c r="N2989" t="s">
        <v>35</v>
      </c>
      <c r="O2989">
        <v>52.360791454904302</v>
      </c>
      <c r="P2989">
        <v>4.8971693974087902</v>
      </c>
      <c r="Q2989" t="s">
        <v>36</v>
      </c>
      <c r="R2989" t="s">
        <v>37</v>
      </c>
      <c r="S2989">
        <v>5</v>
      </c>
      <c r="T2989">
        <v>1</v>
      </c>
      <c r="U2989">
        <v>2</v>
      </c>
      <c r="V2989">
        <v>2</v>
      </c>
      <c r="W2989" t="s">
        <v>38</v>
      </c>
      <c r="X2989" s="8">
        <v>129</v>
      </c>
      <c r="Y2989">
        <v>2</v>
      </c>
      <c r="Z2989">
        <v>25</v>
      </c>
      <c r="AA2989">
        <v>2</v>
      </c>
      <c r="AB2989" s="6">
        <f t="shared" si="378"/>
        <v>124</v>
      </c>
      <c r="AC2989" s="13">
        <f t="shared" si="379"/>
        <v>129</v>
      </c>
      <c r="AD2989" s="13">
        <f t="shared" si="380"/>
        <v>258</v>
      </c>
      <c r="AE2989" s="13">
        <f t="shared" si="381"/>
        <v>31992</v>
      </c>
      <c r="AF2989" t="s">
        <v>47</v>
      </c>
      <c r="AG2989">
        <v>1</v>
      </c>
      <c r="AH2989">
        <v>62</v>
      </c>
      <c r="AI2989">
        <v>92</v>
      </c>
      <c r="AJ2989">
        <v>9</v>
      </c>
      <c r="AK2989">
        <v>9</v>
      </c>
      <c r="AL2989">
        <v>9</v>
      </c>
      <c r="AM2989">
        <v>9</v>
      </c>
      <c r="AN2989">
        <v>10</v>
      </c>
      <c r="AO2989">
        <v>9</v>
      </c>
    </row>
    <row r="2990" spans="1:41">
      <c r="A2990" s="1">
        <v>5405902</v>
      </c>
      <c r="B2990" t="s">
        <v>246</v>
      </c>
      <c r="C2990">
        <v>2013</v>
      </c>
      <c r="D2990" s="2" t="s">
        <v>6625</v>
      </c>
      <c r="E2990" s="4">
        <f t="shared" si="374"/>
        <v>41343</v>
      </c>
      <c r="F2990" s="5">
        <f t="shared" ca="1" si="375"/>
        <v>2.3252754296676881</v>
      </c>
      <c r="G2990" s="1">
        <v>2820243</v>
      </c>
      <c r="H2990" t="s">
        <v>49</v>
      </c>
      <c r="I2990" t="s">
        <v>33</v>
      </c>
      <c r="J2990" s="6" t="str">
        <f t="shared" si="376"/>
        <v>Amsterdam</v>
      </c>
      <c r="K2990" t="s">
        <v>34</v>
      </c>
      <c r="L2990" s="6" t="str">
        <f t="shared" si="377"/>
        <v>North Holland</v>
      </c>
      <c r="M2990" s="1" t="s">
        <v>2646</v>
      </c>
      <c r="N2990" t="s">
        <v>35</v>
      </c>
      <c r="O2990">
        <v>52.361529226155099</v>
      </c>
      <c r="P2990">
        <v>4.8977204667489902</v>
      </c>
      <c r="Q2990" t="s">
        <v>36</v>
      </c>
      <c r="R2990" t="s">
        <v>37</v>
      </c>
      <c r="S2990">
        <v>5</v>
      </c>
      <c r="T2990">
        <v>1</v>
      </c>
      <c r="U2990">
        <v>1</v>
      </c>
      <c r="V2990">
        <v>3</v>
      </c>
      <c r="W2990" t="s">
        <v>38</v>
      </c>
      <c r="X2990" s="8">
        <v>125</v>
      </c>
      <c r="Y2990">
        <v>2</v>
      </c>
      <c r="Z2990">
        <v>25</v>
      </c>
      <c r="AA2990">
        <v>2</v>
      </c>
      <c r="AB2990" s="6">
        <f t="shared" si="378"/>
        <v>62</v>
      </c>
      <c r="AC2990" s="13">
        <f t="shared" si="379"/>
        <v>125</v>
      </c>
      <c r="AD2990" s="13">
        <f t="shared" si="380"/>
        <v>250</v>
      </c>
      <c r="AE2990" s="13">
        <f t="shared" si="381"/>
        <v>15500</v>
      </c>
      <c r="AF2990" t="s">
        <v>47</v>
      </c>
      <c r="AG2990">
        <v>1</v>
      </c>
      <c r="AH2990">
        <v>31</v>
      </c>
      <c r="AI2990">
        <v>94</v>
      </c>
      <c r="AJ2990">
        <v>9</v>
      </c>
      <c r="AK2990">
        <v>10</v>
      </c>
      <c r="AL2990">
        <v>10</v>
      </c>
      <c r="AM2990">
        <v>10</v>
      </c>
      <c r="AN2990">
        <v>10</v>
      </c>
      <c r="AO2990">
        <v>9</v>
      </c>
    </row>
    <row r="2991" spans="1:41">
      <c r="A2991" s="1">
        <v>5413345</v>
      </c>
      <c r="B2991" t="s">
        <v>860</v>
      </c>
      <c r="C2991">
        <v>2013</v>
      </c>
      <c r="D2991" s="2" t="s">
        <v>6458</v>
      </c>
      <c r="E2991" s="4">
        <f t="shared" si="374"/>
        <v>41344</v>
      </c>
      <c r="F2991" s="5">
        <f t="shared" ca="1" si="375"/>
        <v>2.3225357036402907</v>
      </c>
      <c r="G2991" s="1">
        <v>2798385</v>
      </c>
      <c r="H2991" t="s">
        <v>32</v>
      </c>
      <c r="I2991" t="s">
        <v>33</v>
      </c>
      <c r="J2991" s="6" t="str">
        <f t="shared" si="376"/>
        <v>Amsterdam</v>
      </c>
      <c r="K2991" t="s">
        <v>34</v>
      </c>
      <c r="L2991" s="6" t="str">
        <f t="shared" si="377"/>
        <v>North Holland</v>
      </c>
      <c r="M2991" s="1" t="s">
        <v>1310</v>
      </c>
      <c r="N2991" t="s">
        <v>35</v>
      </c>
      <c r="O2991">
        <v>52.391497733508899</v>
      </c>
      <c r="P2991">
        <v>4.8920456947530999</v>
      </c>
      <c r="Q2991" t="s">
        <v>36</v>
      </c>
      <c r="R2991" t="s">
        <v>37</v>
      </c>
      <c r="S2991">
        <v>3</v>
      </c>
      <c r="T2991">
        <v>1</v>
      </c>
      <c r="U2991">
        <v>0</v>
      </c>
      <c r="V2991">
        <v>2</v>
      </c>
      <c r="W2991" t="s">
        <v>38</v>
      </c>
      <c r="X2991" s="8">
        <v>89</v>
      </c>
      <c r="Y2991">
        <v>2</v>
      </c>
      <c r="Z2991">
        <v>40</v>
      </c>
      <c r="AA2991">
        <v>2</v>
      </c>
      <c r="AB2991" s="6">
        <f t="shared" si="378"/>
        <v>12</v>
      </c>
      <c r="AC2991" s="13">
        <f t="shared" si="379"/>
        <v>89</v>
      </c>
      <c r="AD2991" s="13">
        <f t="shared" si="380"/>
        <v>178</v>
      </c>
      <c r="AE2991" s="13">
        <f t="shared" si="381"/>
        <v>2136</v>
      </c>
      <c r="AF2991" t="s">
        <v>43</v>
      </c>
      <c r="AG2991">
        <v>1</v>
      </c>
      <c r="AH2991">
        <v>6</v>
      </c>
      <c r="AI2991">
        <v>83</v>
      </c>
      <c r="AJ2991">
        <v>9</v>
      </c>
      <c r="AK2991">
        <v>9</v>
      </c>
      <c r="AL2991">
        <v>8</v>
      </c>
      <c r="AM2991">
        <v>9</v>
      </c>
      <c r="AN2991">
        <v>8</v>
      </c>
      <c r="AO2991">
        <v>8</v>
      </c>
    </row>
    <row r="2992" spans="1:41">
      <c r="A2992" s="1">
        <v>5417945</v>
      </c>
      <c r="B2992" t="s">
        <v>2647</v>
      </c>
      <c r="C2992">
        <v>2013</v>
      </c>
      <c r="D2992" s="2" t="s">
        <v>6458</v>
      </c>
      <c r="E2992" s="4">
        <f t="shared" si="374"/>
        <v>41344</v>
      </c>
      <c r="F2992" s="5">
        <f t="shared" ca="1" si="375"/>
        <v>2.3225357036402907</v>
      </c>
      <c r="G2992" s="1">
        <v>987355</v>
      </c>
      <c r="H2992" t="s">
        <v>51</v>
      </c>
      <c r="I2992" t="s">
        <v>33</v>
      </c>
      <c r="J2992" s="6" t="str">
        <f t="shared" si="376"/>
        <v>Amsterdam</v>
      </c>
      <c r="K2992" t="s">
        <v>34</v>
      </c>
      <c r="L2992" s="6" t="str">
        <f t="shared" si="377"/>
        <v>North Holland</v>
      </c>
      <c r="M2992" s="1" t="s">
        <v>2648</v>
      </c>
      <c r="N2992" t="s">
        <v>35</v>
      </c>
      <c r="O2992">
        <v>52.375745210785603</v>
      </c>
      <c r="P2992">
        <v>4.8929479306575301</v>
      </c>
      <c r="Q2992" t="s">
        <v>132</v>
      </c>
      <c r="R2992" t="s">
        <v>42</v>
      </c>
      <c r="S2992">
        <v>2</v>
      </c>
      <c r="T2992">
        <v>1</v>
      </c>
      <c r="U2992">
        <v>1</v>
      </c>
      <c r="V2992">
        <v>2</v>
      </c>
      <c r="W2992" t="s">
        <v>38</v>
      </c>
      <c r="X2992" s="8">
        <v>80</v>
      </c>
      <c r="Y2992">
        <v>1</v>
      </c>
      <c r="Z2992">
        <v>0</v>
      </c>
      <c r="AA2992">
        <v>2</v>
      </c>
      <c r="AB2992" s="6">
        <f t="shared" si="378"/>
        <v>190</v>
      </c>
      <c r="AC2992" s="13">
        <f t="shared" si="379"/>
        <v>80</v>
      </c>
      <c r="AD2992" s="13">
        <f t="shared" si="380"/>
        <v>160</v>
      </c>
      <c r="AE2992" s="13">
        <f t="shared" si="381"/>
        <v>30400</v>
      </c>
      <c r="AF2992" t="s">
        <v>39</v>
      </c>
      <c r="AG2992">
        <v>0.5</v>
      </c>
      <c r="AH2992">
        <v>95</v>
      </c>
      <c r="AI2992">
        <v>87</v>
      </c>
      <c r="AJ2992">
        <v>9</v>
      </c>
      <c r="AK2992">
        <v>9</v>
      </c>
      <c r="AL2992">
        <v>10</v>
      </c>
      <c r="AM2992">
        <v>10</v>
      </c>
      <c r="AN2992">
        <v>9</v>
      </c>
      <c r="AO2992">
        <v>8</v>
      </c>
    </row>
    <row r="2993" spans="1:41">
      <c r="A2993" s="1">
        <v>5421078</v>
      </c>
      <c r="B2993" t="s">
        <v>2649</v>
      </c>
      <c r="C2993">
        <v>2013</v>
      </c>
      <c r="D2993" s="2" t="s">
        <v>6458</v>
      </c>
      <c r="E2993" s="4">
        <f t="shared" si="374"/>
        <v>41344</v>
      </c>
      <c r="F2993" s="5">
        <f t="shared" ca="1" si="375"/>
        <v>2.3225357036402907</v>
      </c>
      <c r="G2993" s="1">
        <v>4435968</v>
      </c>
      <c r="H2993" t="s">
        <v>80</v>
      </c>
      <c r="I2993" t="s">
        <v>33</v>
      </c>
      <c r="J2993" s="6" t="str">
        <f t="shared" si="376"/>
        <v>Amsterdam</v>
      </c>
      <c r="K2993" t="s">
        <v>34</v>
      </c>
      <c r="L2993" s="6" t="str">
        <f t="shared" si="377"/>
        <v>North Holland</v>
      </c>
      <c r="N2993" t="s">
        <v>35</v>
      </c>
      <c r="O2993">
        <v>52.3466283583573</v>
      </c>
      <c r="P2993">
        <v>4.9395095376809097</v>
      </c>
      <c r="Q2993" t="s">
        <v>58</v>
      </c>
      <c r="R2993" t="s">
        <v>37</v>
      </c>
      <c r="S2993">
        <v>2</v>
      </c>
      <c r="T2993">
        <v>1</v>
      </c>
      <c r="U2993">
        <v>1</v>
      </c>
      <c r="V2993">
        <v>1</v>
      </c>
      <c r="W2993" t="s">
        <v>38</v>
      </c>
      <c r="X2993" s="8">
        <v>155</v>
      </c>
      <c r="Y2993">
        <v>1</v>
      </c>
      <c r="Z2993">
        <v>0</v>
      </c>
      <c r="AA2993">
        <v>2</v>
      </c>
      <c r="AB2993" s="6">
        <f t="shared" si="378"/>
        <v>2</v>
      </c>
      <c r="AC2993" s="13">
        <f t="shared" si="379"/>
        <v>155</v>
      </c>
      <c r="AD2993" s="13">
        <f t="shared" si="380"/>
        <v>310</v>
      </c>
      <c r="AE2993" s="13">
        <f t="shared" si="381"/>
        <v>620</v>
      </c>
      <c r="AF2993" t="s">
        <v>47</v>
      </c>
      <c r="AG2993">
        <v>1</v>
      </c>
      <c r="AH2993">
        <v>1</v>
      </c>
      <c r="AI2993">
        <v>100</v>
      </c>
      <c r="AJ2993">
        <v>10</v>
      </c>
      <c r="AK2993">
        <v>10</v>
      </c>
      <c r="AL2993">
        <v>10</v>
      </c>
      <c r="AM2993">
        <v>10</v>
      </c>
      <c r="AN2993">
        <v>10</v>
      </c>
      <c r="AO2993">
        <v>10</v>
      </c>
    </row>
    <row r="2994" spans="1:41">
      <c r="A2994" s="1">
        <v>5426765</v>
      </c>
      <c r="B2994" t="s">
        <v>1152</v>
      </c>
      <c r="C2994">
        <v>2013</v>
      </c>
      <c r="D2994" s="2" t="s">
        <v>6459</v>
      </c>
      <c r="E2994" s="4">
        <f t="shared" si="374"/>
        <v>41345</v>
      </c>
      <c r="F2994" s="5">
        <f t="shared" ca="1" si="375"/>
        <v>2.3197959776128934</v>
      </c>
      <c r="G2994" s="1">
        <v>5321003</v>
      </c>
      <c r="H2994" t="s">
        <v>45</v>
      </c>
      <c r="I2994" t="s">
        <v>33</v>
      </c>
      <c r="J2994" s="6" t="str">
        <f t="shared" si="376"/>
        <v>Amsterdam</v>
      </c>
      <c r="K2994" t="s">
        <v>46</v>
      </c>
      <c r="L2994" s="6" t="str">
        <f t="shared" si="377"/>
        <v>North Holland</v>
      </c>
      <c r="M2994" s="1">
        <v>1053</v>
      </c>
      <c r="N2994" t="s">
        <v>35</v>
      </c>
      <c r="O2994">
        <v>52.370745861275999</v>
      </c>
      <c r="P2994">
        <v>4.87411968688708</v>
      </c>
      <c r="Q2994" t="s">
        <v>36</v>
      </c>
      <c r="R2994" t="s">
        <v>37</v>
      </c>
      <c r="S2994">
        <v>4</v>
      </c>
      <c r="T2994">
        <v>1</v>
      </c>
      <c r="U2994">
        <v>0</v>
      </c>
      <c r="V2994">
        <v>2</v>
      </c>
      <c r="W2994" t="s">
        <v>38</v>
      </c>
      <c r="X2994" s="8">
        <v>79</v>
      </c>
      <c r="Y2994">
        <v>2</v>
      </c>
      <c r="Z2994">
        <v>15</v>
      </c>
      <c r="AA2994">
        <v>3</v>
      </c>
      <c r="AB2994" s="6">
        <f t="shared" si="378"/>
        <v>12</v>
      </c>
      <c r="AC2994" s="13">
        <f t="shared" si="379"/>
        <v>79</v>
      </c>
      <c r="AD2994" s="13">
        <f t="shared" si="380"/>
        <v>237</v>
      </c>
      <c r="AE2994" s="13">
        <f t="shared" si="381"/>
        <v>2844</v>
      </c>
      <c r="AF2994" t="s">
        <v>43</v>
      </c>
      <c r="AG2994">
        <v>0.95</v>
      </c>
      <c r="AH2994">
        <v>6</v>
      </c>
      <c r="AI2994">
        <v>97</v>
      </c>
      <c r="AJ2994">
        <v>10</v>
      </c>
      <c r="AK2994">
        <v>9</v>
      </c>
      <c r="AL2994">
        <v>10</v>
      </c>
      <c r="AM2994">
        <v>10</v>
      </c>
      <c r="AN2994">
        <v>10</v>
      </c>
      <c r="AO2994">
        <v>10</v>
      </c>
    </row>
    <row r="2995" spans="1:41">
      <c r="A2995" s="1">
        <v>5426765</v>
      </c>
      <c r="B2995" t="s">
        <v>1152</v>
      </c>
      <c r="C2995">
        <v>2013</v>
      </c>
      <c r="D2995" s="2" t="s">
        <v>6459</v>
      </c>
      <c r="E2995" s="4">
        <f t="shared" si="374"/>
        <v>41345</v>
      </c>
      <c r="F2995" s="5">
        <f t="shared" ca="1" si="375"/>
        <v>2.3197959776128934</v>
      </c>
      <c r="G2995" s="1">
        <v>5782394</v>
      </c>
      <c r="H2995" t="s">
        <v>45</v>
      </c>
      <c r="I2995" t="s">
        <v>33</v>
      </c>
      <c r="J2995" s="6" t="str">
        <f t="shared" si="376"/>
        <v>Amsterdam</v>
      </c>
      <c r="K2995" t="s">
        <v>46</v>
      </c>
      <c r="L2995" s="6" t="str">
        <f t="shared" si="377"/>
        <v>North Holland</v>
      </c>
      <c r="M2995" s="1" t="s">
        <v>2650</v>
      </c>
      <c r="N2995" t="s">
        <v>35</v>
      </c>
      <c r="O2995">
        <v>52.370190321879697</v>
      </c>
      <c r="P2995">
        <v>4.8732360179310996</v>
      </c>
      <c r="Q2995" t="s">
        <v>36</v>
      </c>
      <c r="R2995" t="s">
        <v>37</v>
      </c>
      <c r="S2995">
        <v>3</v>
      </c>
      <c r="T2995">
        <v>1</v>
      </c>
      <c r="U2995">
        <v>1</v>
      </c>
      <c r="V2995">
        <v>1</v>
      </c>
      <c r="W2995" t="s">
        <v>38</v>
      </c>
      <c r="X2995" s="8">
        <v>139</v>
      </c>
      <c r="Y2995">
        <v>2</v>
      </c>
      <c r="Z2995">
        <v>20</v>
      </c>
      <c r="AA2995">
        <v>3</v>
      </c>
      <c r="AB2995" s="6">
        <f t="shared" si="378"/>
        <v>0</v>
      </c>
      <c r="AC2995" s="13">
        <f t="shared" si="379"/>
        <v>139</v>
      </c>
      <c r="AD2995" s="13">
        <f t="shared" si="380"/>
        <v>417</v>
      </c>
      <c r="AE2995" s="13">
        <f t="shared" si="381"/>
        <v>0</v>
      </c>
      <c r="AF2995" t="s">
        <v>43</v>
      </c>
      <c r="AG2995">
        <v>0.95</v>
      </c>
      <c r="AH2995">
        <v>0</v>
      </c>
    </row>
    <row r="2996" spans="1:41">
      <c r="A2996" s="1">
        <v>5431417</v>
      </c>
      <c r="B2996" t="s">
        <v>2651</v>
      </c>
      <c r="C2996">
        <v>2013</v>
      </c>
      <c r="D2996" s="2" t="s">
        <v>6459</v>
      </c>
      <c r="E2996" s="4">
        <f t="shared" si="374"/>
        <v>41345</v>
      </c>
      <c r="F2996" s="5">
        <f t="shared" ca="1" si="375"/>
        <v>2.3197959776128934</v>
      </c>
      <c r="G2996" s="1">
        <v>2749780</v>
      </c>
      <c r="H2996" t="s">
        <v>51</v>
      </c>
      <c r="I2996" t="s">
        <v>33</v>
      </c>
      <c r="J2996" s="6" t="str">
        <f t="shared" si="376"/>
        <v>Amsterdam</v>
      </c>
      <c r="K2996" t="s">
        <v>34</v>
      </c>
      <c r="L2996" s="6" t="str">
        <f t="shared" si="377"/>
        <v>North Holland</v>
      </c>
      <c r="M2996" s="1" t="s">
        <v>867</v>
      </c>
      <c r="N2996" t="s">
        <v>35</v>
      </c>
      <c r="O2996">
        <v>52.387888211826699</v>
      </c>
      <c r="P2996">
        <v>4.8866742323483496</v>
      </c>
      <c r="Q2996" t="s">
        <v>36</v>
      </c>
      <c r="R2996" t="s">
        <v>37</v>
      </c>
      <c r="S2996">
        <v>2</v>
      </c>
      <c r="T2996">
        <v>1</v>
      </c>
      <c r="U2996">
        <v>1</v>
      </c>
      <c r="V2996">
        <v>1</v>
      </c>
      <c r="W2996" t="s">
        <v>38</v>
      </c>
      <c r="X2996" s="8">
        <v>109</v>
      </c>
      <c r="Y2996">
        <v>1</v>
      </c>
      <c r="Z2996">
        <v>0</v>
      </c>
      <c r="AA2996">
        <v>2</v>
      </c>
      <c r="AB2996" s="6">
        <f t="shared" si="378"/>
        <v>0</v>
      </c>
      <c r="AC2996" s="13">
        <f t="shared" si="379"/>
        <v>109</v>
      </c>
      <c r="AD2996" s="13">
        <f t="shared" si="380"/>
        <v>218</v>
      </c>
      <c r="AE2996" s="13">
        <f t="shared" si="381"/>
        <v>0</v>
      </c>
      <c r="AF2996" t="s">
        <v>43</v>
      </c>
      <c r="AG2996">
        <v>1</v>
      </c>
      <c r="AH2996">
        <v>0</v>
      </c>
    </row>
    <row r="2997" spans="1:41">
      <c r="A2997" s="1">
        <v>5434912</v>
      </c>
      <c r="B2997" t="s">
        <v>2652</v>
      </c>
      <c r="C2997">
        <v>2013</v>
      </c>
      <c r="D2997" s="2" t="s">
        <v>6459</v>
      </c>
      <c r="E2997" s="4">
        <f t="shared" si="374"/>
        <v>41345</v>
      </c>
      <c r="F2997" s="5">
        <f t="shared" ca="1" si="375"/>
        <v>2.3197959776128934</v>
      </c>
      <c r="G2997" s="1">
        <v>989940</v>
      </c>
      <c r="H2997" t="s">
        <v>41</v>
      </c>
      <c r="I2997" t="s">
        <v>33</v>
      </c>
      <c r="J2997" s="6" t="str">
        <f t="shared" si="376"/>
        <v>Amsterdam</v>
      </c>
      <c r="K2997" t="s">
        <v>34</v>
      </c>
      <c r="L2997" s="6" t="str">
        <f t="shared" si="377"/>
        <v>North Holland</v>
      </c>
      <c r="M2997" s="1" t="s">
        <v>2653</v>
      </c>
      <c r="N2997" t="s">
        <v>35</v>
      </c>
      <c r="O2997">
        <v>52.361805816628397</v>
      </c>
      <c r="P2997">
        <v>4.9414478569117399</v>
      </c>
      <c r="Q2997" t="s">
        <v>58</v>
      </c>
      <c r="R2997" t="s">
        <v>37</v>
      </c>
      <c r="S2997">
        <v>4</v>
      </c>
      <c r="T2997">
        <v>1</v>
      </c>
      <c r="U2997">
        <v>3</v>
      </c>
      <c r="V2997">
        <v>3</v>
      </c>
      <c r="W2997" t="s">
        <v>38</v>
      </c>
      <c r="X2997" s="8">
        <v>120</v>
      </c>
      <c r="Y2997">
        <v>4</v>
      </c>
      <c r="Z2997">
        <v>25</v>
      </c>
      <c r="AA2997">
        <v>4</v>
      </c>
      <c r="AB2997" s="6">
        <f t="shared" si="378"/>
        <v>40</v>
      </c>
      <c r="AC2997" s="13">
        <f t="shared" si="379"/>
        <v>120</v>
      </c>
      <c r="AD2997" s="13">
        <f t="shared" si="380"/>
        <v>480</v>
      </c>
      <c r="AE2997" s="13">
        <f t="shared" si="381"/>
        <v>19200</v>
      </c>
      <c r="AF2997" t="s">
        <v>83</v>
      </c>
      <c r="AG2997">
        <v>0.44</v>
      </c>
      <c r="AH2997">
        <v>20</v>
      </c>
      <c r="AI2997">
        <v>94</v>
      </c>
      <c r="AJ2997">
        <v>10</v>
      </c>
      <c r="AK2997">
        <v>9</v>
      </c>
      <c r="AL2997">
        <v>10</v>
      </c>
      <c r="AM2997">
        <v>10</v>
      </c>
      <c r="AN2997">
        <v>9</v>
      </c>
      <c r="AO2997">
        <v>10</v>
      </c>
    </row>
    <row r="2998" spans="1:41">
      <c r="A2998" s="1">
        <v>5436066</v>
      </c>
      <c r="B2998" t="s">
        <v>2156</v>
      </c>
      <c r="C2998">
        <v>2013</v>
      </c>
      <c r="D2998" s="2" t="s">
        <v>6459</v>
      </c>
      <c r="E2998" s="4">
        <f t="shared" si="374"/>
        <v>41345</v>
      </c>
      <c r="F2998" s="5">
        <f t="shared" ca="1" si="375"/>
        <v>2.3197959776128934</v>
      </c>
      <c r="G2998" s="1">
        <v>3024793</v>
      </c>
      <c r="H2998" t="s">
        <v>49</v>
      </c>
      <c r="I2998" t="s">
        <v>33</v>
      </c>
      <c r="J2998" s="6" t="str">
        <f t="shared" si="376"/>
        <v>Amsterdam</v>
      </c>
      <c r="K2998" t="s">
        <v>34</v>
      </c>
      <c r="L2998" s="6" t="str">
        <f t="shared" si="377"/>
        <v>North Holland</v>
      </c>
      <c r="M2998" s="1" t="s">
        <v>2654</v>
      </c>
      <c r="N2998" t="s">
        <v>35</v>
      </c>
      <c r="O2998">
        <v>52.368136544730604</v>
      </c>
      <c r="P2998">
        <v>4.9114257374455299</v>
      </c>
      <c r="Q2998" t="s">
        <v>75</v>
      </c>
      <c r="R2998" t="s">
        <v>37</v>
      </c>
      <c r="S2998">
        <v>4</v>
      </c>
      <c r="T2998">
        <v>1</v>
      </c>
      <c r="U2998">
        <v>1</v>
      </c>
      <c r="V2998">
        <v>3</v>
      </c>
      <c r="W2998" t="s">
        <v>38</v>
      </c>
      <c r="X2998" s="8">
        <v>79</v>
      </c>
      <c r="Y2998">
        <v>1</v>
      </c>
      <c r="Z2998">
        <v>45</v>
      </c>
      <c r="AA2998">
        <v>1</v>
      </c>
      <c r="AB2998" s="6">
        <f t="shared" si="378"/>
        <v>32</v>
      </c>
      <c r="AC2998" s="13">
        <f t="shared" si="379"/>
        <v>124</v>
      </c>
      <c r="AD2998" s="13">
        <f t="shared" si="380"/>
        <v>124</v>
      </c>
      <c r="AE2998" s="13">
        <f t="shared" si="381"/>
        <v>3968</v>
      </c>
      <c r="AF2998" t="s">
        <v>43</v>
      </c>
      <c r="AG2998">
        <v>1</v>
      </c>
      <c r="AH2998">
        <v>16</v>
      </c>
      <c r="AI2998">
        <v>91</v>
      </c>
      <c r="AJ2998">
        <v>10</v>
      </c>
      <c r="AK2998">
        <v>9</v>
      </c>
      <c r="AL2998">
        <v>10</v>
      </c>
      <c r="AM2998">
        <v>10</v>
      </c>
      <c r="AN2998">
        <v>10</v>
      </c>
      <c r="AO2998">
        <v>9</v>
      </c>
    </row>
    <row r="2999" spans="1:41">
      <c r="A2999" s="1">
        <v>5436352</v>
      </c>
      <c r="B2999" t="s">
        <v>2655</v>
      </c>
      <c r="C2999">
        <v>2013</v>
      </c>
      <c r="D2999" s="2" t="s">
        <v>6459</v>
      </c>
      <c r="E2999" s="4">
        <f t="shared" si="374"/>
        <v>41345</v>
      </c>
      <c r="F2999" s="5">
        <f t="shared" ca="1" si="375"/>
        <v>2.3197959776128934</v>
      </c>
      <c r="G2999" s="1">
        <v>2549436</v>
      </c>
      <c r="H2999" t="s">
        <v>56</v>
      </c>
      <c r="I2999" t="s">
        <v>33</v>
      </c>
      <c r="J2999" s="6" t="str">
        <f t="shared" si="376"/>
        <v>Amsterdam</v>
      </c>
      <c r="K2999" t="s">
        <v>34</v>
      </c>
      <c r="L2999" s="6" t="str">
        <f t="shared" si="377"/>
        <v>North Holland</v>
      </c>
      <c r="M2999" s="1" t="s">
        <v>2656</v>
      </c>
      <c r="N2999" t="s">
        <v>35</v>
      </c>
      <c r="O2999">
        <v>52.349364935753997</v>
      </c>
      <c r="P2999">
        <v>4.8775552888804103</v>
      </c>
      <c r="Q2999" t="s">
        <v>36</v>
      </c>
      <c r="R2999" t="s">
        <v>37</v>
      </c>
      <c r="S2999">
        <v>14</v>
      </c>
      <c r="T2999">
        <v>2</v>
      </c>
      <c r="U2999">
        <v>5</v>
      </c>
      <c r="V2999">
        <v>14</v>
      </c>
      <c r="W2999" t="s">
        <v>38</v>
      </c>
      <c r="X2999" s="8">
        <v>450</v>
      </c>
      <c r="Y2999">
        <v>5</v>
      </c>
      <c r="Z2999">
        <v>35</v>
      </c>
      <c r="AA2999">
        <v>3</v>
      </c>
      <c r="AB2999" s="6">
        <f t="shared" si="378"/>
        <v>46</v>
      </c>
      <c r="AC2999" s="13">
        <f t="shared" si="379"/>
        <v>450</v>
      </c>
      <c r="AD2999" s="13">
        <f t="shared" si="380"/>
        <v>1350</v>
      </c>
      <c r="AE2999" s="13">
        <f t="shared" si="381"/>
        <v>62100</v>
      </c>
      <c r="AF2999" t="s">
        <v>39</v>
      </c>
      <c r="AG2999">
        <v>0.86</v>
      </c>
      <c r="AH2999">
        <v>23</v>
      </c>
      <c r="AI2999">
        <v>86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</row>
    <row r="3000" spans="1:41">
      <c r="A3000" s="1">
        <v>5436352</v>
      </c>
      <c r="B3000" t="s">
        <v>2655</v>
      </c>
      <c r="C3000">
        <v>2013</v>
      </c>
      <c r="D3000" s="2" t="s">
        <v>6459</v>
      </c>
      <c r="E3000" s="4">
        <f t="shared" si="374"/>
        <v>41345</v>
      </c>
      <c r="F3000" s="5">
        <f t="shared" ca="1" si="375"/>
        <v>2.3197959776128934</v>
      </c>
      <c r="G3000" s="1">
        <v>2335362</v>
      </c>
      <c r="H3000" t="s">
        <v>51</v>
      </c>
      <c r="I3000" t="s">
        <v>33</v>
      </c>
      <c r="J3000" s="6" t="str">
        <f t="shared" si="376"/>
        <v>Amsterdam</v>
      </c>
      <c r="K3000" t="s">
        <v>34</v>
      </c>
      <c r="L3000" s="6" t="str">
        <f t="shared" si="377"/>
        <v>North Holland</v>
      </c>
      <c r="M3000" s="1" t="s">
        <v>2657</v>
      </c>
      <c r="N3000" t="s">
        <v>35</v>
      </c>
      <c r="O3000">
        <v>52.367774020233902</v>
      </c>
      <c r="P3000">
        <v>4.87823429650535</v>
      </c>
      <c r="Q3000" t="s">
        <v>36</v>
      </c>
      <c r="R3000" t="s">
        <v>37</v>
      </c>
      <c r="S3000">
        <v>8</v>
      </c>
      <c r="T3000">
        <v>1</v>
      </c>
      <c r="U3000">
        <v>2</v>
      </c>
      <c r="V3000">
        <v>8</v>
      </c>
      <c r="W3000" t="s">
        <v>38</v>
      </c>
      <c r="X3000" s="8">
        <v>320</v>
      </c>
      <c r="Y3000">
        <v>4</v>
      </c>
      <c r="Z3000">
        <v>40</v>
      </c>
      <c r="AA3000">
        <v>3</v>
      </c>
      <c r="AB3000" s="6">
        <f t="shared" si="378"/>
        <v>42</v>
      </c>
      <c r="AC3000" s="13">
        <f t="shared" si="379"/>
        <v>320</v>
      </c>
      <c r="AD3000" s="13">
        <f t="shared" si="380"/>
        <v>960</v>
      </c>
      <c r="AE3000" s="13">
        <f t="shared" si="381"/>
        <v>40320</v>
      </c>
      <c r="AF3000" t="s">
        <v>39</v>
      </c>
      <c r="AG3000">
        <v>0.86</v>
      </c>
      <c r="AH3000">
        <v>21</v>
      </c>
      <c r="AI3000">
        <v>92</v>
      </c>
      <c r="AJ3000">
        <v>10</v>
      </c>
      <c r="AK3000">
        <v>9</v>
      </c>
      <c r="AL3000">
        <v>9</v>
      </c>
      <c r="AM3000">
        <v>9</v>
      </c>
      <c r="AN3000">
        <v>9</v>
      </c>
      <c r="AO3000">
        <v>9</v>
      </c>
    </row>
    <row r="3001" spans="1:41">
      <c r="A3001" s="1">
        <v>5436352</v>
      </c>
      <c r="B3001" t="s">
        <v>2655</v>
      </c>
      <c r="C3001">
        <v>2013</v>
      </c>
      <c r="D3001" s="2" t="s">
        <v>6459</v>
      </c>
      <c r="E3001" s="4">
        <f t="shared" si="374"/>
        <v>41345</v>
      </c>
      <c r="F3001" s="5">
        <f t="shared" ca="1" si="375"/>
        <v>2.3197959776128934</v>
      </c>
      <c r="G3001" s="1">
        <v>990100</v>
      </c>
      <c r="H3001" t="s">
        <v>45</v>
      </c>
      <c r="I3001" t="s">
        <v>33</v>
      </c>
      <c r="J3001" s="6" t="str">
        <f t="shared" si="376"/>
        <v>Amsterdam</v>
      </c>
      <c r="K3001" t="s">
        <v>34</v>
      </c>
      <c r="L3001" s="6" t="str">
        <f t="shared" si="377"/>
        <v>North Holland</v>
      </c>
      <c r="M3001" s="1">
        <v>1053</v>
      </c>
      <c r="N3001" t="s">
        <v>35</v>
      </c>
      <c r="O3001">
        <v>52.36889796813</v>
      </c>
      <c r="P3001">
        <v>4.8739994774354303</v>
      </c>
      <c r="Q3001" t="s">
        <v>36</v>
      </c>
      <c r="R3001" t="s">
        <v>37</v>
      </c>
      <c r="S3001">
        <v>8</v>
      </c>
      <c r="T3001">
        <v>1</v>
      </c>
      <c r="U3001">
        <v>2</v>
      </c>
      <c r="V3001">
        <v>8</v>
      </c>
      <c r="W3001" t="s">
        <v>38</v>
      </c>
      <c r="X3001" s="8">
        <v>270</v>
      </c>
      <c r="Y3001">
        <v>4</v>
      </c>
      <c r="Z3001">
        <v>32</v>
      </c>
      <c r="AA3001">
        <v>3</v>
      </c>
      <c r="AB3001" s="6">
        <f t="shared" si="378"/>
        <v>98</v>
      </c>
      <c r="AC3001" s="13">
        <f t="shared" si="379"/>
        <v>270</v>
      </c>
      <c r="AD3001" s="13">
        <f t="shared" si="380"/>
        <v>810</v>
      </c>
      <c r="AE3001" s="13">
        <f t="shared" si="381"/>
        <v>79380</v>
      </c>
      <c r="AF3001" t="s">
        <v>39</v>
      </c>
      <c r="AG3001">
        <v>0.86</v>
      </c>
      <c r="AH3001">
        <v>49</v>
      </c>
      <c r="AI3001">
        <v>91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9</v>
      </c>
    </row>
    <row r="3002" spans="1:41">
      <c r="A3002" s="1">
        <v>5436352</v>
      </c>
      <c r="B3002" t="s">
        <v>2655</v>
      </c>
      <c r="C3002">
        <v>2013</v>
      </c>
      <c r="D3002" s="2" t="s">
        <v>6459</v>
      </c>
      <c r="E3002" s="4">
        <f t="shared" si="374"/>
        <v>41345</v>
      </c>
      <c r="F3002" s="5">
        <f t="shared" ca="1" si="375"/>
        <v>2.3197959776128934</v>
      </c>
      <c r="G3002" s="1">
        <v>2991320</v>
      </c>
      <c r="H3002" t="s">
        <v>51</v>
      </c>
      <c r="I3002" t="s">
        <v>33</v>
      </c>
      <c r="J3002" s="6" t="str">
        <f t="shared" si="376"/>
        <v>Amsterdam</v>
      </c>
      <c r="K3002" t="s">
        <v>34</v>
      </c>
      <c r="L3002" s="6" t="str">
        <f t="shared" si="377"/>
        <v>North Holland</v>
      </c>
      <c r="M3002" s="1">
        <v>1016</v>
      </c>
      <c r="N3002" t="s">
        <v>35</v>
      </c>
      <c r="O3002">
        <v>52.368992622862798</v>
      </c>
      <c r="P3002">
        <v>4.8810944426215004</v>
      </c>
      <c r="Q3002" t="s">
        <v>36</v>
      </c>
      <c r="R3002" t="s">
        <v>37</v>
      </c>
      <c r="S3002">
        <v>8</v>
      </c>
      <c r="T3002">
        <v>1</v>
      </c>
      <c r="U3002">
        <v>2</v>
      </c>
      <c r="V3002">
        <v>8</v>
      </c>
      <c r="W3002" t="s">
        <v>38</v>
      </c>
      <c r="X3002" s="8">
        <v>320</v>
      </c>
      <c r="Y3002">
        <v>4</v>
      </c>
      <c r="Z3002">
        <v>40</v>
      </c>
      <c r="AA3002">
        <v>3</v>
      </c>
      <c r="AB3002" s="6">
        <f t="shared" si="378"/>
        <v>34</v>
      </c>
      <c r="AC3002" s="13">
        <f t="shared" si="379"/>
        <v>320</v>
      </c>
      <c r="AD3002" s="13">
        <f t="shared" si="380"/>
        <v>960</v>
      </c>
      <c r="AE3002" s="13">
        <f t="shared" si="381"/>
        <v>32640</v>
      </c>
      <c r="AF3002" t="s">
        <v>39</v>
      </c>
      <c r="AG3002">
        <v>0.86</v>
      </c>
      <c r="AH3002">
        <v>17</v>
      </c>
      <c r="AI3002">
        <v>88</v>
      </c>
      <c r="AJ3002">
        <v>9</v>
      </c>
      <c r="AK3002">
        <v>9</v>
      </c>
      <c r="AL3002">
        <v>9</v>
      </c>
      <c r="AM3002">
        <v>9</v>
      </c>
      <c r="AN3002">
        <v>10</v>
      </c>
      <c r="AO3002">
        <v>9</v>
      </c>
    </row>
    <row r="3003" spans="1:41">
      <c r="A3003" s="1">
        <v>5436352</v>
      </c>
      <c r="B3003" t="s">
        <v>2655</v>
      </c>
      <c r="C3003">
        <v>2013</v>
      </c>
      <c r="D3003" s="2" t="s">
        <v>6459</v>
      </c>
      <c r="E3003" s="4">
        <f t="shared" si="374"/>
        <v>41345</v>
      </c>
      <c r="F3003" s="5">
        <f t="shared" ca="1" si="375"/>
        <v>2.3197959776128934</v>
      </c>
      <c r="G3003" s="1">
        <v>1544440</v>
      </c>
      <c r="H3003" t="s">
        <v>49</v>
      </c>
      <c r="I3003" t="s">
        <v>33</v>
      </c>
      <c r="J3003" s="6" t="str">
        <f t="shared" si="376"/>
        <v>Amsterdam</v>
      </c>
      <c r="K3003" t="s">
        <v>34</v>
      </c>
      <c r="L3003" s="6" t="str">
        <f t="shared" si="377"/>
        <v>North Holland</v>
      </c>
      <c r="M3003" s="1">
        <v>1018</v>
      </c>
      <c r="N3003" t="s">
        <v>35</v>
      </c>
      <c r="O3003">
        <v>52.3686922106778</v>
      </c>
      <c r="P3003">
        <v>4.9119267527215102</v>
      </c>
      <c r="Q3003" t="s">
        <v>36</v>
      </c>
      <c r="R3003" t="s">
        <v>37</v>
      </c>
      <c r="S3003">
        <v>6</v>
      </c>
      <c r="T3003">
        <v>1</v>
      </c>
      <c r="U3003">
        <v>1</v>
      </c>
      <c r="V3003">
        <v>6</v>
      </c>
      <c r="W3003" t="s">
        <v>38</v>
      </c>
      <c r="X3003" s="8">
        <v>240</v>
      </c>
      <c r="Y3003">
        <v>4</v>
      </c>
      <c r="Z3003">
        <v>35</v>
      </c>
      <c r="AA3003">
        <v>3</v>
      </c>
      <c r="AB3003" s="6">
        <f t="shared" si="378"/>
        <v>50</v>
      </c>
      <c r="AC3003" s="13">
        <f t="shared" si="379"/>
        <v>240</v>
      </c>
      <c r="AD3003" s="13">
        <f t="shared" si="380"/>
        <v>720</v>
      </c>
      <c r="AE3003" s="13">
        <f t="shared" si="381"/>
        <v>36000</v>
      </c>
      <c r="AF3003" t="s">
        <v>39</v>
      </c>
      <c r="AG3003">
        <v>0.87</v>
      </c>
      <c r="AH3003">
        <v>25</v>
      </c>
      <c r="AI3003">
        <v>87</v>
      </c>
      <c r="AJ3003">
        <v>9</v>
      </c>
      <c r="AK3003">
        <v>9</v>
      </c>
      <c r="AL3003">
        <v>9</v>
      </c>
      <c r="AM3003">
        <v>10</v>
      </c>
      <c r="AN3003">
        <v>9</v>
      </c>
      <c r="AO3003">
        <v>8</v>
      </c>
    </row>
    <row r="3004" spans="1:41">
      <c r="A3004" s="1">
        <v>5441845</v>
      </c>
      <c r="B3004" t="s">
        <v>1227</v>
      </c>
      <c r="C3004">
        <v>2013</v>
      </c>
      <c r="D3004" s="2" t="s">
        <v>6460</v>
      </c>
      <c r="E3004" s="4">
        <f t="shared" si="374"/>
        <v>41346</v>
      </c>
      <c r="F3004" s="5">
        <f t="shared" ca="1" si="375"/>
        <v>2.3170562515854964</v>
      </c>
      <c r="G3004" s="1">
        <v>5867423</v>
      </c>
      <c r="H3004" t="s">
        <v>45</v>
      </c>
      <c r="I3004" t="s">
        <v>33</v>
      </c>
      <c r="J3004" s="6" t="str">
        <f t="shared" si="376"/>
        <v>Amsterdam</v>
      </c>
      <c r="K3004" t="s">
        <v>46</v>
      </c>
      <c r="L3004" s="6" t="str">
        <f t="shared" si="377"/>
        <v>North Holland</v>
      </c>
      <c r="M3004" s="1" t="s">
        <v>2658</v>
      </c>
      <c r="N3004" t="s">
        <v>35</v>
      </c>
      <c r="O3004">
        <v>52.3699625613812</v>
      </c>
      <c r="P3004">
        <v>4.8642458279900396</v>
      </c>
      <c r="Q3004" t="s">
        <v>36</v>
      </c>
      <c r="R3004" t="s">
        <v>37</v>
      </c>
      <c r="S3004">
        <v>4</v>
      </c>
      <c r="T3004">
        <v>1</v>
      </c>
      <c r="U3004">
        <v>2</v>
      </c>
      <c r="V3004">
        <v>2</v>
      </c>
      <c r="W3004" t="s">
        <v>38</v>
      </c>
      <c r="X3004" s="8">
        <v>180</v>
      </c>
      <c r="Y3004">
        <v>1</v>
      </c>
      <c r="Z3004">
        <v>0</v>
      </c>
      <c r="AA3004">
        <v>3</v>
      </c>
      <c r="AB3004" s="6">
        <f t="shared" si="378"/>
        <v>0</v>
      </c>
      <c r="AC3004" s="13">
        <f t="shared" si="379"/>
        <v>180</v>
      </c>
      <c r="AD3004" s="13">
        <f t="shared" si="380"/>
        <v>540</v>
      </c>
      <c r="AE3004" s="13">
        <f t="shared" si="381"/>
        <v>0</v>
      </c>
      <c r="AF3004" t="s">
        <v>47</v>
      </c>
      <c r="AG3004">
        <v>1</v>
      </c>
      <c r="AH3004">
        <v>0</v>
      </c>
    </row>
    <row r="3005" spans="1:41">
      <c r="A3005" s="1">
        <v>5449615</v>
      </c>
      <c r="B3005" t="s">
        <v>1595</v>
      </c>
      <c r="C3005">
        <v>2013</v>
      </c>
      <c r="D3005" s="2" t="s">
        <v>6460</v>
      </c>
      <c r="E3005" s="4">
        <f t="shared" si="374"/>
        <v>41346</v>
      </c>
      <c r="F3005" s="5">
        <f t="shared" ca="1" si="375"/>
        <v>2.3170562515854964</v>
      </c>
      <c r="G3005" s="1">
        <v>992499</v>
      </c>
      <c r="H3005" t="s">
        <v>49</v>
      </c>
      <c r="I3005" t="s">
        <v>33</v>
      </c>
      <c r="J3005" s="6" t="str">
        <f t="shared" si="376"/>
        <v>Amsterdam</v>
      </c>
      <c r="K3005" t="s">
        <v>34</v>
      </c>
      <c r="L3005" s="6" t="str">
        <f t="shared" si="377"/>
        <v>North Holland</v>
      </c>
      <c r="M3005" s="1" t="s">
        <v>1654</v>
      </c>
      <c r="N3005" t="s">
        <v>35</v>
      </c>
      <c r="O3005">
        <v>52.367601486638698</v>
      </c>
      <c r="P3005">
        <v>4.8977893958724001</v>
      </c>
      <c r="Q3005" t="s">
        <v>104</v>
      </c>
      <c r="R3005" t="s">
        <v>37</v>
      </c>
      <c r="S3005">
        <v>2</v>
      </c>
      <c r="T3005">
        <v>1</v>
      </c>
      <c r="U3005">
        <v>1</v>
      </c>
      <c r="V3005">
        <v>2</v>
      </c>
      <c r="W3005" t="s">
        <v>38</v>
      </c>
      <c r="X3005" s="8">
        <v>220</v>
      </c>
      <c r="Y3005">
        <v>1</v>
      </c>
      <c r="Z3005">
        <v>0</v>
      </c>
      <c r="AA3005">
        <v>3</v>
      </c>
      <c r="AB3005" s="6">
        <f t="shared" si="378"/>
        <v>8</v>
      </c>
      <c r="AC3005" s="13">
        <f t="shared" si="379"/>
        <v>220</v>
      </c>
      <c r="AD3005" s="13">
        <f t="shared" si="380"/>
        <v>660</v>
      </c>
      <c r="AE3005" s="13">
        <f t="shared" si="381"/>
        <v>5280</v>
      </c>
      <c r="AF3005" t="s">
        <v>47</v>
      </c>
      <c r="AG3005">
        <v>1</v>
      </c>
      <c r="AH3005">
        <v>4</v>
      </c>
      <c r="AI3005">
        <v>100</v>
      </c>
      <c r="AJ3005">
        <v>10</v>
      </c>
      <c r="AK3005">
        <v>10</v>
      </c>
      <c r="AL3005">
        <v>10</v>
      </c>
      <c r="AM3005">
        <v>10</v>
      </c>
      <c r="AN3005">
        <v>10</v>
      </c>
      <c r="AO3005">
        <v>10</v>
      </c>
    </row>
    <row r="3006" spans="1:41">
      <c r="A3006" s="1">
        <v>5461945</v>
      </c>
      <c r="B3006" t="s">
        <v>48</v>
      </c>
      <c r="C3006">
        <v>2013</v>
      </c>
      <c r="D3006" s="2" t="s">
        <v>6626</v>
      </c>
      <c r="E3006" s="4">
        <f t="shared" si="374"/>
        <v>41347</v>
      </c>
      <c r="F3006" s="5">
        <f t="shared" ca="1" si="375"/>
        <v>2.3143165255580991</v>
      </c>
      <c r="G3006" s="1">
        <v>1026562</v>
      </c>
      <c r="H3006" t="s">
        <v>45</v>
      </c>
      <c r="I3006" t="s">
        <v>33</v>
      </c>
      <c r="J3006" s="6" t="str">
        <f t="shared" si="376"/>
        <v>Amsterdam</v>
      </c>
      <c r="K3006" t="s">
        <v>34</v>
      </c>
      <c r="L3006" s="6" t="str">
        <f t="shared" si="377"/>
        <v>North Holland</v>
      </c>
      <c r="M3006" s="1">
        <v>1054</v>
      </c>
      <c r="N3006" t="s">
        <v>35</v>
      </c>
      <c r="O3006">
        <v>52.366790207754498</v>
      </c>
      <c r="P3006">
        <v>4.8746450901617804</v>
      </c>
      <c r="Q3006" t="s">
        <v>36</v>
      </c>
      <c r="R3006" t="s">
        <v>37</v>
      </c>
      <c r="S3006">
        <v>4</v>
      </c>
      <c r="T3006">
        <v>1</v>
      </c>
      <c r="U3006">
        <v>2</v>
      </c>
      <c r="V3006">
        <v>4</v>
      </c>
      <c r="W3006" t="s">
        <v>38</v>
      </c>
      <c r="X3006" s="8">
        <v>189</v>
      </c>
      <c r="Y3006">
        <v>1</v>
      </c>
      <c r="Z3006">
        <v>40</v>
      </c>
      <c r="AA3006">
        <v>3</v>
      </c>
      <c r="AB3006" s="6">
        <f t="shared" si="378"/>
        <v>162</v>
      </c>
      <c r="AC3006" s="13">
        <f t="shared" si="379"/>
        <v>229</v>
      </c>
      <c r="AD3006" s="13">
        <f t="shared" si="380"/>
        <v>687</v>
      </c>
      <c r="AE3006" s="13">
        <f t="shared" si="381"/>
        <v>111294</v>
      </c>
      <c r="AF3006" t="s">
        <v>43</v>
      </c>
      <c r="AG3006">
        <v>1</v>
      </c>
      <c r="AH3006">
        <v>81</v>
      </c>
      <c r="AI3006">
        <v>97</v>
      </c>
      <c r="AJ3006">
        <v>10</v>
      </c>
      <c r="AK3006">
        <v>10</v>
      </c>
      <c r="AL3006">
        <v>10</v>
      </c>
      <c r="AM3006">
        <v>10</v>
      </c>
      <c r="AN3006">
        <v>10</v>
      </c>
      <c r="AO3006">
        <v>9</v>
      </c>
    </row>
    <row r="3007" spans="1:41">
      <c r="A3007" s="1">
        <v>5461945</v>
      </c>
      <c r="B3007" t="s">
        <v>48</v>
      </c>
      <c r="C3007">
        <v>2013</v>
      </c>
      <c r="D3007" s="2" t="s">
        <v>6626</v>
      </c>
      <c r="E3007" s="4">
        <f t="shared" si="374"/>
        <v>41347</v>
      </c>
      <c r="F3007" s="5">
        <f t="shared" ca="1" si="375"/>
        <v>2.3143165255580991</v>
      </c>
      <c r="G3007" s="1">
        <v>1687052</v>
      </c>
      <c r="H3007" t="s">
        <v>45</v>
      </c>
      <c r="I3007" t="s">
        <v>33</v>
      </c>
      <c r="J3007" s="6" t="str">
        <f t="shared" si="376"/>
        <v>Amsterdam</v>
      </c>
      <c r="K3007" t="s">
        <v>34</v>
      </c>
      <c r="L3007" s="6" t="str">
        <f t="shared" si="377"/>
        <v>North Holland</v>
      </c>
      <c r="M3007" s="1" t="s">
        <v>615</v>
      </c>
      <c r="N3007" t="s">
        <v>35</v>
      </c>
      <c r="O3007">
        <v>52.364261951353001</v>
      </c>
      <c r="P3007">
        <v>4.8704862466912804</v>
      </c>
      <c r="Q3007" t="s">
        <v>36</v>
      </c>
      <c r="R3007" t="s">
        <v>37</v>
      </c>
      <c r="S3007">
        <v>4</v>
      </c>
      <c r="T3007">
        <v>2</v>
      </c>
      <c r="U3007">
        <v>2</v>
      </c>
      <c r="V3007">
        <v>2</v>
      </c>
      <c r="W3007" t="s">
        <v>38</v>
      </c>
      <c r="X3007" s="8">
        <v>149</v>
      </c>
      <c r="Y3007">
        <v>2</v>
      </c>
      <c r="Z3007">
        <v>35</v>
      </c>
      <c r="AA3007">
        <v>3</v>
      </c>
      <c r="AB3007" s="6">
        <f t="shared" si="378"/>
        <v>136</v>
      </c>
      <c r="AC3007" s="13">
        <f t="shared" si="379"/>
        <v>149</v>
      </c>
      <c r="AD3007" s="13">
        <f t="shared" si="380"/>
        <v>447</v>
      </c>
      <c r="AE3007" s="13">
        <f t="shared" si="381"/>
        <v>60792</v>
      </c>
      <c r="AF3007" t="s">
        <v>43</v>
      </c>
      <c r="AG3007">
        <v>1</v>
      </c>
      <c r="AH3007">
        <v>68</v>
      </c>
      <c r="AI3007">
        <v>96</v>
      </c>
      <c r="AJ3007">
        <v>10</v>
      </c>
      <c r="AK3007">
        <v>10</v>
      </c>
      <c r="AL3007">
        <v>10</v>
      </c>
      <c r="AM3007">
        <v>10</v>
      </c>
      <c r="AN3007">
        <v>10</v>
      </c>
      <c r="AO3007">
        <v>10</v>
      </c>
    </row>
    <row r="3008" spans="1:41">
      <c r="A3008" s="1">
        <v>5461945</v>
      </c>
      <c r="B3008" t="s">
        <v>48</v>
      </c>
      <c r="C3008">
        <v>2013</v>
      </c>
      <c r="D3008" s="2" t="s">
        <v>6626</v>
      </c>
      <c r="E3008" s="4">
        <f t="shared" si="374"/>
        <v>41347</v>
      </c>
      <c r="F3008" s="5">
        <f t="shared" ca="1" si="375"/>
        <v>2.3143165255580991</v>
      </c>
      <c r="G3008" s="1">
        <v>4445275</v>
      </c>
      <c r="H3008" t="s">
        <v>51</v>
      </c>
      <c r="I3008" t="s">
        <v>33</v>
      </c>
      <c r="J3008" s="6" t="str">
        <f t="shared" si="376"/>
        <v>Amsterdam</v>
      </c>
      <c r="K3008" t="s">
        <v>34</v>
      </c>
      <c r="L3008" s="6" t="str">
        <f t="shared" si="377"/>
        <v>North Holland</v>
      </c>
      <c r="M3008" s="1" t="s">
        <v>2659</v>
      </c>
      <c r="N3008" t="s">
        <v>35</v>
      </c>
      <c r="O3008">
        <v>52.377542863474503</v>
      </c>
      <c r="P3008">
        <v>4.8923265129088902</v>
      </c>
      <c r="Q3008" t="s">
        <v>104</v>
      </c>
      <c r="R3008" t="s">
        <v>37</v>
      </c>
      <c r="S3008">
        <v>4</v>
      </c>
      <c r="T3008">
        <v>1</v>
      </c>
      <c r="U3008">
        <v>2</v>
      </c>
      <c r="V3008">
        <v>3</v>
      </c>
      <c r="W3008" t="s">
        <v>38</v>
      </c>
      <c r="X3008" s="8">
        <v>229</v>
      </c>
      <c r="Y3008">
        <v>1</v>
      </c>
      <c r="Z3008">
        <v>45</v>
      </c>
      <c r="AA3008">
        <v>3</v>
      </c>
      <c r="AB3008" s="6">
        <f t="shared" si="378"/>
        <v>22</v>
      </c>
      <c r="AC3008" s="13">
        <f t="shared" si="379"/>
        <v>274</v>
      </c>
      <c r="AD3008" s="13">
        <f t="shared" si="380"/>
        <v>822</v>
      </c>
      <c r="AE3008" s="13">
        <f t="shared" si="381"/>
        <v>18084</v>
      </c>
      <c r="AF3008" t="s">
        <v>43</v>
      </c>
      <c r="AG3008">
        <v>1</v>
      </c>
      <c r="AH3008">
        <v>11</v>
      </c>
      <c r="AI3008">
        <v>100</v>
      </c>
      <c r="AJ3008">
        <v>10</v>
      </c>
      <c r="AK3008">
        <v>10</v>
      </c>
      <c r="AL3008">
        <v>10</v>
      </c>
      <c r="AM3008">
        <v>10</v>
      </c>
      <c r="AN3008">
        <v>10</v>
      </c>
      <c r="AO3008">
        <v>10</v>
      </c>
    </row>
    <row r="3009" spans="1:41">
      <c r="A3009" s="1">
        <v>5465040</v>
      </c>
      <c r="B3009" t="s">
        <v>2660</v>
      </c>
      <c r="C3009">
        <v>2013</v>
      </c>
      <c r="D3009" s="2" t="s">
        <v>6626</v>
      </c>
      <c r="E3009" s="4">
        <f t="shared" si="374"/>
        <v>41347</v>
      </c>
      <c r="F3009" s="5">
        <f t="shared" ca="1" si="375"/>
        <v>2.3143165255580991</v>
      </c>
      <c r="G3009" s="1">
        <v>1275067</v>
      </c>
      <c r="H3009" t="s">
        <v>51</v>
      </c>
      <c r="I3009" t="s">
        <v>33</v>
      </c>
      <c r="J3009" s="6" t="str">
        <f t="shared" si="376"/>
        <v>Amsterdam</v>
      </c>
      <c r="K3009" t="s">
        <v>34</v>
      </c>
      <c r="L3009" s="6" t="str">
        <f t="shared" si="377"/>
        <v>North Holland</v>
      </c>
      <c r="N3009" t="s">
        <v>35</v>
      </c>
      <c r="O3009">
        <v>52.372079538270803</v>
      </c>
      <c r="P3009">
        <v>4.8852299375532402</v>
      </c>
      <c r="Q3009" t="s">
        <v>36</v>
      </c>
      <c r="R3009" t="s">
        <v>37</v>
      </c>
      <c r="S3009">
        <v>2</v>
      </c>
      <c r="T3009">
        <v>1</v>
      </c>
      <c r="U3009">
        <v>1</v>
      </c>
      <c r="V3009">
        <v>1</v>
      </c>
      <c r="W3009" t="s">
        <v>38</v>
      </c>
      <c r="X3009" s="8">
        <v>100</v>
      </c>
      <c r="Y3009">
        <v>2</v>
      </c>
      <c r="Z3009">
        <v>0</v>
      </c>
      <c r="AA3009">
        <v>1</v>
      </c>
      <c r="AB3009" s="6">
        <f t="shared" si="378"/>
        <v>34</v>
      </c>
      <c r="AC3009" s="13">
        <f t="shared" si="379"/>
        <v>100</v>
      </c>
      <c r="AD3009" s="13">
        <f t="shared" si="380"/>
        <v>100</v>
      </c>
      <c r="AE3009" s="13">
        <f t="shared" si="381"/>
        <v>3400</v>
      </c>
      <c r="AF3009" t="s">
        <v>47</v>
      </c>
      <c r="AG3009">
        <v>1</v>
      </c>
      <c r="AH3009">
        <v>17</v>
      </c>
      <c r="AI3009">
        <v>95</v>
      </c>
      <c r="AJ3009">
        <v>10</v>
      </c>
      <c r="AK3009">
        <v>10</v>
      </c>
      <c r="AL3009">
        <v>10</v>
      </c>
      <c r="AM3009">
        <v>10</v>
      </c>
      <c r="AN3009">
        <v>10</v>
      </c>
      <c r="AO3009">
        <v>9</v>
      </c>
    </row>
    <row r="3010" spans="1:41">
      <c r="A3010" s="1">
        <v>5472530</v>
      </c>
      <c r="B3010" t="s">
        <v>2661</v>
      </c>
      <c r="C3010">
        <v>2013</v>
      </c>
      <c r="D3010" s="2" t="s">
        <v>6627</v>
      </c>
      <c r="E3010" s="4">
        <f t="shared" ref="E3010:E3073" si="382">DATE(C3010,LEFT(D3010,FIND("/",D3010)-1),RIGHT(D3010,LEN(D3010)-FIND("/",D3010)))</f>
        <v>41348</v>
      </c>
      <c r="F3010" s="5">
        <f t="shared" ref="F3010:F3073" ca="1" si="383">(NOW()-E3010)/365</f>
        <v>2.3115767995307017</v>
      </c>
      <c r="G3010" s="1">
        <v>996112</v>
      </c>
      <c r="H3010" t="s">
        <v>49</v>
      </c>
      <c r="I3010" t="s">
        <v>33</v>
      </c>
      <c r="J3010" s="6" t="str">
        <f t="shared" ref="J3010:J3073" si="384">VLOOKUP(I3010,city,2,FALSE)</f>
        <v>Amsterdam</v>
      </c>
      <c r="K3010" t="s">
        <v>34</v>
      </c>
      <c r="L3010" s="6" t="str">
        <f t="shared" ref="L3010:L3073" si="385">VLOOKUP(K3010,state,2,FALSE)</f>
        <v>North Holland</v>
      </c>
      <c r="M3010" s="1" t="s">
        <v>2662</v>
      </c>
      <c r="N3010" t="s">
        <v>35</v>
      </c>
      <c r="O3010">
        <v>52.363750422874503</v>
      </c>
      <c r="P3010">
        <v>4.8848647483437402</v>
      </c>
      <c r="Q3010" t="s">
        <v>36</v>
      </c>
      <c r="R3010" t="s">
        <v>37</v>
      </c>
      <c r="S3010">
        <v>4</v>
      </c>
      <c r="T3010">
        <v>1</v>
      </c>
      <c r="U3010">
        <v>2</v>
      </c>
      <c r="V3010">
        <v>4</v>
      </c>
      <c r="W3010" t="s">
        <v>38</v>
      </c>
      <c r="X3010" s="8">
        <v>300</v>
      </c>
      <c r="Y3010">
        <v>4</v>
      </c>
      <c r="Z3010">
        <v>20</v>
      </c>
      <c r="AA3010">
        <v>1</v>
      </c>
      <c r="AB3010" s="6">
        <f t="shared" si="378"/>
        <v>16</v>
      </c>
      <c r="AC3010" s="13">
        <f t="shared" si="379"/>
        <v>300</v>
      </c>
      <c r="AD3010" s="13">
        <f t="shared" si="380"/>
        <v>300</v>
      </c>
      <c r="AE3010" s="13">
        <f t="shared" si="381"/>
        <v>4800</v>
      </c>
      <c r="AF3010" t="s">
        <v>47</v>
      </c>
      <c r="AG3010">
        <v>0.88</v>
      </c>
      <c r="AH3010">
        <v>8</v>
      </c>
      <c r="AI3010">
        <v>91</v>
      </c>
      <c r="AJ3010">
        <v>9</v>
      </c>
      <c r="AK3010">
        <v>8</v>
      </c>
      <c r="AL3010">
        <v>10</v>
      </c>
      <c r="AM3010">
        <v>10</v>
      </c>
      <c r="AN3010">
        <v>10</v>
      </c>
      <c r="AO3010">
        <v>8</v>
      </c>
    </row>
    <row r="3011" spans="1:41">
      <c r="A3011" s="1">
        <v>5476779</v>
      </c>
      <c r="B3011" t="s">
        <v>2663</v>
      </c>
      <c r="C3011">
        <v>2013</v>
      </c>
      <c r="D3011" s="2" t="s">
        <v>6627</v>
      </c>
      <c r="E3011" s="4">
        <f t="shared" si="382"/>
        <v>41348</v>
      </c>
      <c r="F3011" s="5">
        <f t="shared" ca="1" si="383"/>
        <v>2.3115767995307017</v>
      </c>
      <c r="G3011" s="1">
        <v>1234725</v>
      </c>
      <c r="H3011" t="s">
        <v>45</v>
      </c>
      <c r="I3011" t="s">
        <v>33</v>
      </c>
      <c r="J3011" s="6" t="str">
        <f t="shared" si="384"/>
        <v>Amsterdam</v>
      </c>
      <c r="K3011" t="s">
        <v>34</v>
      </c>
      <c r="L3011" s="6" t="str">
        <f t="shared" si="385"/>
        <v>North Holland</v>
      </c>
      <c r="M3011" s="1">
        <v>1056</v>
      </c>
      <c r="N3011" t="s">
        <v>35</v>
      </c>
      <c r="O3011">
        <v>52.372466397074099</v>
      </c>
      <c r="P3011">
        <v>4.8606610784340996</v>
      </c>
      <c r="Q3011" t="s">
        <v>36</v>
      </c>
      <c r="R3011" t="s">
        <v>37</v>
      </c>
      <c r="S3011">
        <v>4</v>
      </c>
      <c r="T3011">
        <v>1</v>
      </c>
      <c r="U3011">
        <v>2</v>
      </c>
      <c r="V3011">
        <v>4</v>
      </c>
      <c r="W3011" t="s">
        <v>38</v>
      </c>
      <c r="X3011" s="8">
        <v>110</v>
      </c>
      <c r="Y3011">
        <v>1</v>
      </c>
      <c r="Z3011">
        <v>0</v>
      </c>
      <c r="AA3011">
        <v>1</v>
      </c>
      <c r="AB3011" s="6">
        <f t="shared" ref="AB3011:AB3074" si="386">AH3011/0.5</f>
        <v>12</v>
      </c>
      <c r="AC3011" s="13">
        <f t="shared" ref="AC3011:AC3074" si="387">IF(Y3011&gt;1,X3011,IF(S3011&gt;1,X3011+Z3011,X3011))</f>
        <v>110</v>
      </c>
      <c r="AD3011" s="13">
        <f t="shared" si="380"/>
        <v>110</v>
      </c>
      <c r="AE3011" s="13">
        <f t="shared" si="381"/>
        <v>1320</v>
      </c>
      <c r="AF3011" t="s">
        <v>43</v>
      </c>
      <c r="AG3011">
        <v>0.96</v>
      </c>
      <c r="AH3011">
        <v>6</v>
      </c>
      <c r="AI3011">
        <v>88</v>
      </c>
      <c r="AJ3011">
        <v>8</v>
      </c>
      <c r="AK3011">
        <v>9</v>
      </c>
      <c r="AL3011">
        <v>10</v>
      </c>
      <c r="AM3011">
        <v>9</v>
      </c>
      <c r="AN3011">
        <v>8</v>
      </c>
      <c r="AO3011">
        <v>9</v>
      </c>
    </row>
    <row r="3012" spans="1:41">
      <c r="A3012" s="1">
        <v>5476779</v>
      </c>
      <c r="B3012" t="s">
        <v>2663</v>
      </c>
      <c r="C3012">
        <v>2013</v>
      </c>
      <c r="D3012" s="2" t="s">
        <v>6627</v>
      </c>
      <c r="E3012" s="4">
        <f t="shared" si="382"/>
        <v>41348</v>
      </c>
      <c r="F3012" s="5">
        <f t="shared" ca="1" si="383"/>
        <v>2.3115767995307017</v>
      </c>
      <c r="G3012" s="1">
        <v>1261425</v>
      </c>
      <c r="H3012" t="s">
        <v>45</v>
      </c>
      <c r="I3012" t="s">
        <v>33</v>
      </c>
      <c r="J3012" s="6" t="str">
        <f t="shared" si="384"/>
        <v>Amsterdam</v>
      </c>
      <c r="K3012" t="s">
        <v>34</v>
      </c>
      <c r="L3012" s="6" t="str">
        <f t="shared" si="385"/>
        <v>North Holland</v>
      </c>
      <c r="M3012" s="1">
        <v>1056</v>
      </c>
      <c r="N3012" t="s">
        <v>35</v>
      </c>
      <c r="O3012">
        <v>52.373642117494697</v>
      </c>
      <c r="P3012">
        <v>4.8605128208925601</v>
      </c>
      <c r="Q3012" t="s">
        <v>132</v>
      </c>
      <c r="R3012" t="s">
        <v>42</v>
      </c>
      <c r="S3012">
        <v>2</v>
      </c>
      <c r="U3012">
        <v>1</v>
      </c>
      <c r="W3012" t="s">
        <v>38</v>
      </c>
      <c r="X3012" s="8">
        <v>45</v>
      </c>
      <c r="Y3012">
        <v>1</v>
      </c>
      <c r="Z3012">
        <v>0</v>
      </c>
      <c r="AA3012">
        <v>1</v>
      </c>
      <c r="AB3012" s="6">
        <f t="shared" si="386"/>
        <v>4</v>
      </c>
      <c r="AC3012" s="13">
        <f t="shared" si="387"/>
        <v>45</v>
      </c>
      <c r="AD3012" s="13">
        <f t="shared" si="380"/>
        <v>45</v>
      </c>
      <c r="AE3012" s="13">
        <f t="shared" si="381"/>
        <v>180</v>
      </c>
      <c r="AF3012" t="s">
        <v>43</v>
      </c>
      <c r="AG3012">
        <v>0.96</v>
      </c>
      <c r="AH3012">
        <v>2</v>
      </c>
      <c r="AI3012">
        <v>97</v>
      </c>
      <c r="AJ3012">
        <v>9</v>
      </c>
      <c r="AK3012">
        <v>10</v>
      </c>
      <c r="AL3012">
        <v>10</v>
      </c>
      <c r="AM3012">
        <v>10</v>
      </c>
      <c r="AN3012">
        <v>10</v>
      </c>
      <c r="AO3012">
        <v>10</v>
      </c>
    </row>
    <row r="3013" spans="1:41">
      <c r="A3013" s="1">
        <v>5476779</v>
      </c>
      <c r="B3013" t="s">
        <v>2663</v>
      </c>
      <c r="C3013">
        <v>2013</v>
      </c>
      <c r="D3013" s="2" t="s">
        <v>6627</v>
      </c>
      <c r="E3013" s="4">
        <f t="shared" si="382"/>
        <v>41348</v>
      </c>
      <c r="F3013" s="5">
        <f t="shared" ca="1" si="383"/>
        <v>2.3115767995307017</v>
      </c>
      <c r="G3013" s="1">
        <v>1211536</v>
      </c>
      <c r="H3013" t="s">
        <v>45</v>
      </c>
      <c r="I3013" t="s">
        <v>33</v>
      </c>
      <c r="J3013" s="6" t="str">
        <f t="shared" si="384"/>
        <v>Amsterdam</v>
      </c>
      <c r="K3013" t="s">
        <v>34</v>
      </c>
      <c r="L3013" s="6" t="str">
        <f t="shared" si="385"/>
        <v>North Holland</v>
      </c>
      <c r="M3013" s="1">
        <v>1056</v>
      </c>
      <c r="N3013" t="s">
        <v>35</v>
      </c>
      <c r="O3013">
        <v>52.373583491595902</v>
      </c>
      <c r="P3013">
        <v>4.8599209741729901</v>
      </c>
      <c r="Q3013" t="s">
        <v>132</v>
      </c>
      <c r="R3013" t="s">
        <v>42</v>
      </c>
      <c r="S3013">
        <v>2</v>
      </c>
      <c r="T3013">
        <v>1</v>
      </c>
      <c r="U3013">
        <v>1</v>
      </c>
      <c r="V3013">
        <v>2</v>
      </c>
      <c r="W3013" t="s">
        <v>38</v>
      </c>
      <c r="X3013" s="8">
        <v>65</v>
      </c>
      <c r="Y3013">
        <v>1</v>
      </c>
      <c r="Z3013">
        <v>0</v>
      </c>
      <c r="AA3013">
        <v>1</v>
      </c>
      <c r="AB3013" s="6">
        <f t="shared" si="386"/>
        <v>48</v>
      </c>
      <c r="AC3013" s="13">
        <f t="shared" si="387"/>
        <v>65</v>
      </c>
      <c r="AD3013" s="13">
        <f t="shared" si="380"/>
        <v>65</v>
      </c>
      <c r="AE3013" s="13">
        <f t="shared" si="381"/>
        <v>3120</v>
      </c>
      <c r="AF3013" t="s">
        <v>43</v>
      </c>
      <c r="AG3013">
        <v>0.96</v>
      </c>
      <c r="AH3013">
        <v>24</v>
      </c>
      <c r="AI3013">
        <v>90</v>
      </c>
      <c r="AJ3013">
        <v>9</v>
      </c>
      <c r="AK3013">
        <v>10</v>
      </c>
      <c r="AL3013">
        <v>10</v>
      </c>
      <c r="AM3013">
        <v>10</v>
      </c>
      <c r="AN3013">
        <v>9</v>
      </c>
      <c r="AO3013">
        <v>9</v>
      </c>
    </row>
    <row r="3014" spans="1:41">
      <c r="A3014" s="1">
        <v>5488056</v>
      </c>
      <c r="B3014" t="s">
        <v>2664</v>
      </c>
      <c r="C3014">
        <v>2013</v>
      </c>
      <c r="D3014" s="2" t="s">
        <v>6628</v>
      </c>
      <c r="E3014" s="4">
        <f t="shared" si="382"/>
        <v>41349</v>
      </c>
      <c r="F3014" s="5">
        <f t="shared" ca="1" si="383"/>
        <v>2.3088370735033044</v>
      </c>
      <c r="G3014" s="1">
        <v>1016849</v>
      </c>
      <c r="H3014" t="s">
        <v>51</v>
      </c>
      <c r="I3014" t="s">
        <v>33</v>
      </c>
      <c r="J3014" s="6" t="str">
        <f t="shared" si="384"/>
        <v>Amsterdam</v>
      </c>
      <c r="K3014" t="s">
        <v>34</v>
      </c>
      <c r="L3014" s="6" t="str">
        <f t="shared" si="385"/>
        <v>North Holland</v>
      </c>
      <c r="M3014" s="1">
        <v>1016</v>
      </c>
      <c r="N3014" t="s">
        <v>35</v>
      </c>
      <c r="O3014">
        <v>52.3718357091699</v>
      </c>
      <c r="P3014">
        <v>4.8882894751303301</v>
      </c>
      <c r="Q3014" t="s">
        <v>132</v>
      </c>
      <c r="R3014" t="s">
        <v>37</v>
      </c>
      <c r="S3014">
        <v>3</v>
      </c>
      <c r="T3014">
        <v>1</v>
      </c>
      <c r="U3014">
        <v>1</v>
      </c>
      <c r="V3014">
        <v>1</v>
      </c>
      <c r="W3014" t="s">
        <v>38</v>
      </c>
      <c r="X3014" s="8">
        <v>95</v>
      </c>
      <c r="Y3014">
        <v>2</v>
      </c>
      <c r="Z3014">
        <v>35</v>
      </c>
      <c r="AA3014">
        <v>2</v>
      </c>
      <c r="AB3014" s="6">
        <f t="shared" si="386"/>
        <v>224</v>
      </c>
      <c r="AC3014" s="13">
        <f t="shared" si="387"/>
        <v>95</v>
      </c>
      <c r="AD3014" s="13">
        <f t="shared" si="380"/>
        <v>190</v>
      </c>
      <c r="AE3014" s="13">
        <f t="shared" si="381"/>
        <v>42560</v>
      </c>
      <c r="AF3014" t="s">
        <v>43</v>
      </c>
      <c r="AG3014">
        <v>1</v>
      </c>
      <c r="AH3014">
        <v>112</v>
      </c>
      <c r="AI3014">
        <v>94</v>
      </c>
      <c r="AJ3014">
        <v>9</v>
      </c>
      <c r="AK3014">
        <v>9</v>
      </c>
      <c r="AL3014">
        <v>10</v>
      </c>
      <c r="AM3014">
        <v>10</v>
      </c>
      <c r="AN3014">
        <v>10</v>
      </c>
      <c r="AO3014">
        <v>9</v>
      </c>
    </row>
    <row r="3015" spans="1:41">
      <c r="A3015" s="1">
        <v>5488056</v>
      </c>
      <c r="B3015" t="s">
        <v>2664</v>
      </c>
      <c r="C3015">
        <v>2013</v>
      </c>
      <c r="D3015" s="2" t="s">
        <v>6628</v>
      </c>
      <c r="E3015" s="4">
        <f t="shared" si="382"/>
        <v>41349</v>
      </c>
      <c r="F3015" s="5">
        <f t="shared" ca="1" si="383"/>
        <v>2.3088370735033044</v>
      </c>
      <c r="G3015" s="1">
        <v>998564</v>
      </c>
      <c r="H3015" t="s">
        <v>51</v>
      </c>
      <c r="I3015" t="s">
        <v>33</v>
      </c>
      <c r="J3015" s="6" t="str">
        <f t="shared" si="384"/>
        <v>Amsterdam</v>
      </c>
      <c r="K3015" t="s">
        <v>34</v>
      </c>
      <c r="L3015" s="6" t="str">
        <f t="shared" si="385"/>
        <v>North Holland</v>
      </c>
      <c r="M3015" s="1">
        <v>1016</v>
      </c>
      <c r="N3015" t="s">
        <v>35</v>
      </c>
      <c r="O3015">
        <v>52.372806527978099</v>
      </c>
      <c r="P3015">
        <v>4.8883935344787899</v>
      </c>
      <c r="Q3015" t="s">
        <v>132</v>
      </c>
      <c r="R3015" t="s">
        <v>37</v>
      </c>
      <c r="S3015">
        <v>2</v>
      </c>
      <c r="T3015">
        <v>1</v>
      </c>
      <c r="U3015">
        <v>1</v>
      </c>
      <c r="V3015">
        <v>1</v>
      </c>
      <c r="W3015" t="s">
        <v>38</v>
      </c>
      <c r="X3015" s="8">
        <v>90</v>
      </c>
      <c r="Y3015">
        <v>1</v>
      </c>
      <c r="Z3015">
        <v>0</v>
      </c>
      <c r="AA3015">
        <v>2</v>
      </c>
      <c r="AB3015" s="6">
        <f t="shared" si="386"/>
        <v>204</v>
      </c>
      <c r="AC3015" s="13">
        <f t="shared" si="387"/>
        <v>90</v>
      </c>
      <c r="AD3015" s="13">
        <f t="shared" si="380"/>
        <v>180</v>
      </c>
      <c r="AE3015" s="13">
        <f t="shared" si="381"/>
        <v>36720</v>
      </c>
      <c r="AF3015" t="s">
        <v>43</v>
      </c>
      <c r="AG3015">
        <v>1</v>
      </c>
      <c r="AH3015">
        <v>102</v>
      </c>
      <c r="AI3015">
        <v>93</v>
      </c>
      <c r="AJ3015">
        <v>9</v>
      </c>
      <c r="AK3015">
        <v>10</v>
      </c>
      <c r="AL3015">
        <v>10</v>
      </c>
      <c r="AM3015">
        <v>10</v>
      </c>
      <c r="AN3015">
        <v>10</v>
      </c>
      <c r="AO3015">
        <v>9</v>
      </c>
    </row>
    <row r="3016" spans="1:41">
      <c r="A3016" s="1">
        <v>5488056</v>
      </c>
      <c r="B3016" t="s">
        <v>2664</v>
      </c>
      <c r="C3016">
        <v>2013</v>
      </c>
      <c r="D3016" s="2" t="s">
        <v>6628</v>
      </c>
      <c r="E3016" s="4">
        <f t="shared" si="382"/>
        <v>41349</v>
      </c>
      <c r="F3016" s="5">
        <f t="shared" ca="1" si="383"/>
        <v>2.3088370735033044</v>
      </c>
      <c r="G3016" s="1">
        <v>1198731</v>
      </c>
      <c r="H3016" t="s">
        <v>51</v>
      </c>
      <c r="I3016" t="s">
        <v>33</v>
      </c>
      <c r="J3016" s="6" t="str">
        <f t="shared" si="384"/>
        <v>Amsterdam</v>
      </c>
      <c r="K3016" t="s">
        <v>34</v>
      </c>
      <c r="L3016" s="6" t="str">
        <f t="shared" si="385"/>
        <v>North Holland</v>
      </c>
      <c r="M3016" s="1">
        <v>1016</v>
      </c>
      <c r="N3016" t="s">
        <v>35</v>
      </c>
      <c r="O3016">
        <v>52.372198595787502</v>
      </c>
      <c r="P3016">
        <v>4.8879806464941096</v>
      </c>
      <c r="Q3016" t="s">
        <v>36</v>
      </c>
      <c r="R3016" t="s">
        <v>37</v>
      </c>
      <c r="S3016">
        <v>2</v>
      </c>
      <c r="T3016">
        <v>1</v>
      </c>
      <c r="U3016">
        <v>1</v>
      </c>
      <c r="V3016">
        <v>1</v>
      </c>
      <c r="W3016" t="s">
        <v>38</v>
      </c>
      <c r="X3016" s="8">
        <v>90</v>
      </c>
      <c r="Y3016">
        <v>1</v>
      </c>
      <c r="Z3016">
        <v>0</v>
      </c>
      <c r="AA3016">
        <v>2</v>
      </c>
      <c r="AB3016" s="6">
        <f t="shared" si="386"/>
        <v>160</v>
      </c>
      <c r="AC3016" s="13">
        <f t="shared" si="387"/>
        <v>90</v>
      </c>
      <c r="AD3016" s="13">
        <f t="shared" si="380"/>
        <v>180</v>
      </c>
      <c r="AE3016" s="13">
        <f t="shared" si="381"/>
        <v>28800</v>
      </c>
      <c r="AF3016" t="s">
        <v>43</v>
      </c>
      <c r="AG3016">
        <v>1</v>
      </c>
      <c r="AH3016">
        <v>80</v>
      </c>
      <c r="AI3016">
        <v>93</v>
      </c>
      <c r="AJ3016">
        <v>9</v>
      </c>
      <c r="AK3016">
        <v>10</v>
      </c>
      <c r="AL3016">
        <v>10</v>
      </c>
      <c r="AM3016">
        <v>10</v>
      </c>
      <c r="AN3016">
        <v>10</v>
      </c>
      <c r="AO3016">
        <v>9</v>
      </c>
    </row>
    <row r="3017" spans="1:41">
      <c r="A3017" s="1">
        <v>5488056</v>
      </c>
      <c r="B3017" t="s">
        <v>2664</v>
      </c>
      <c r="C3017">
        <v>2013</v>
      </c>
      <c r="D3017" s="2" t="s">
        <v>6628</v>
      </c>
      <c r="E3017" s="4">
        <f t="shared" si="382"/>
        <v>41349</v>
      </c>
      <c r="F3017" s="5">
        <f t="shared" ca="1" si="383"/>
        <v>2.3088370735033044</v>
      </c>
      <c r="G3017" s="1">
        <v>998941</v>
      </c>
      <c r="H3017" t="s">
        <v>51</v>
      </c>
      <c r="I3017" t="s">
        <v>33</v>
      </c>
      <c r="J3017" s="6" t="str">
        <f t="shared" si="384"/>
        <v>Amsterdam</v>
      </c>
      <c r="K3017" t="s">
        <v>34</v>
      </c>
      <c r="L3017" s="6" t="str">
        <f t="shared" si="385"/>
        <v>North Holland</v>
      </c>
      <c r="M3017" s="1">
        <v>1016</v>
      </c>
      <c r="N3017" t="s">
        <v>35</v>
      </c>
      <c r="O3017">
        <v>52.3717621759548</v>
      </c>
      <c r="P3017">
        <v>4.8872715716855897</v>
      </c>
      <c r="Q3017" t="s">
        <v>132</v>
      </c>
      <c r="R3017" t="s">
        <v>37</v>
      </c>
      <c r="S3017">
        <v>2</v>
      </c>
      <c r="T3017">
        <v>1</v>
      </c>
      <c r="U3017">
        <v>1</v>
      </c>
      <c r="V3017">
        <v>1</v>
      </c>
      <c r="W3017" t="s">
        <v>38</v>
      </c>
      <c r="X3017" s="8">
        <v>90</v>
      </c>
      <c r="Y3017">
        <v>1</v>
      </c>
      <c r="Z3017">
        <v>0</v>
      </c>
      <c r="AA3017">
        <v>2</v>
      </c>
      <c r="AB3017" s="6">
        <f t="shared" si="386"/>
        <v>196</v>
      </c>
      <c r="AC3017" s="13">
        <f t="shared" si="387"/>
        <v>90</v>
      </c>
      <c r="AD3017" s="13">
        <f t="shared" ref="AD3017:AD3080" si="388">AC3017*AA3017</f>
        <v>180</v>
      </c>
      <c r="AE3017" s="13">
        <f t="shared" ref="AE3017:AE3080" si="389">AD3017*AB3017</f>
        <v>35280</v>
      </c>
      <c r="AF3017" t="s">
        <v>43</v>
      </c>
      <c r="AG3017">
        <v>1</v>
      </c>
      <c r="AH3017">
        <v>98</v>
      </c>
      <c r="AI3017">
        <v>94</v>
      </c>
      <c r="AJ3017">
        <v>9</v>
      </c>
      <c r="AK3017">
        <v>9</v>
      </c>
      <c r="AL3017">
        <v>10</v>
      </c>
      <c r="AM3017">
        <v>10</v>
      </c>
      <c r="AN3017">
        <v>10</v>
      </c>
      <c r="AO3017">
        <v>9</v>
      </c>
    </row>
    <row r="3018" spans="1:41">
      <c r="A3018" s="1">
        <v>5488484</v>
      </c>
      <c r="B3018" t="s">
        <v>333</v>
      </c>
      <c r="C3018">
        <v>2013</v>
      </c>
      <c r="D3018" s="2" t="s">
        <v>6628</v>
      </c>
      <c r="E3018" s="4">
        <f t="shared" si="382"/>
        <v>41349</v>
      </c>
      <c r="F3018" s="5">
        <f t="shared" ca="1" si="383"/>
        <v>2.3088370735033044</v>
      </c>
      <c r="G3018" s="1">
        <v>998754</v>
      </c>
      <c r="H3018" t="s">
        <v>45</v>
      </c>
      <c r="I3018" t="s">
        <v>33</v>
      </c>
      <c r="J3018" s="6" t="str">
        <f t="shared" si="384"/>
        <v>Amsterdam</v>
      </c>
      <c r="K3018" t="s">
        <v>46</v>
      </c>
      <c r="L3018" s="6" t="str">
        <f t="shared" si="385"/>
        <v>North Holland</v>
      </c>
      <c r="M3018" s="1">
        <v>1057</v>
      </c>
      <c r="N3018" t="s">
        <v>35</v>
      </c>
      <c r="O3018">
        <v>52.365744244787798</v>
      </c>
      <c r="P3018">
        <v>4.8597252926817998</v>
      </c>
      <c r="Q3018" t="s">
        <v>36</v>
      </c>
      <c r="R3018" t="s">
        <v>37</v>
      </c>
      <c r="S3018">
        <v>5</v>
      </c>
      <c r="T3018">
        <v>2</v>
      </c>
      <c r="U3018">
        <v>2</v>
      </c>
      <c r="V3018">
        <v>3</v>
      </c>
      <c r="W3018" t="s">
        <v>38</v>
      </c>
      <c r="X3018" s="8">
        <v>300</v>
      </c>
      <c r="Y3018">
        <v>5</v>
      </c>
      <c r="Z3018">
        <v>0</v>
      </c>
      <c r="AA3018">
        <v>2</v>
      </c>
      <c r="AB3018" s="6">
        <f t="shared" si="386"/>
        <v>82</v>
      </c>
      <c r="AC3018" s="13">
        <f t="shared" si="387"/>
        <v>300</v>
      </c>
      <c r="AD3018" s="13">
        <f t="shared" si="388"/>
        <v>600</v>
      </c>
      <c r="AE3018" s="13">
        <f t="shared" si="389"/>
        <v>49200</v>
      </c>
      <c r="AF3018" t="s">
        <v>43</v>
      </c>
      <c r="AG3018">
        <v>1</v>
      </c>
      <c r="AH3018">
        <v>41</v>
      </c>
      <c r="AI3018">
        <v>95</v>
      </c>
      <c r="AJ3018">
        <v>9</v>
      </c>
      <c r="AK3018">
        <v>9</v>
      </c>
      <c r="AL3018">
        <v>10</v>
      </c>
      <c r="AM3018">
        <v>10</v>
      </c>
      <c r="AN3018">
        <v>9</v>
      </c>
      <c r="AO3018">
        <v>9</v>
      </c>
    </row>
    <row r="3019" spans="1:41">
      <c r="A3019" s="1">
        <v>5489703</v>
      </c>
      <c r="B3019" t="s">
        <v>1140</v>
      </c>
      <c r="C3019">
        <v>2013</v>
      </c>
      <c r="D3019" s="2" t="s">
        <v>6628</v>
      </c>
      <c r="E3019" s="4">
        <f t="shared" si="382"/>
        <v>41349</v>
      </c>
      <c r="F3019" s="5">
        <f t="shared" ca="1" si="383"/>
        <v>2.3088370735033044</v>
      </c>
      <c r="G3019" s="1">
        <v>998822</v>
      </c>
      <c r="H3019" t="s">
        <v>49</v>
      </c>
      <c r="I3019" t="s">
        <v>33</v>
      </c>
      <c r="J3019" s="6" t="str">
        <f t="shared" si="384"/>
        <v>Amsterdam</v>
      </c>
      <c r="K3019" t="s">
        <v>34</v>
      </c>
      <c r="L3019" s="6" t="str">
        <f t="shared" si="385"/>
        <v>North Holland</v>
      </c>
      <c r="M3019" s="1">
        <v>1017</v>
      </c>
      <c r="N3019" t="s">
        <v>35</v>
      </c>
      <c r="O3019">
        <v>52.3630121774965</v>
      </c>
      <c r="P3019">
        <v>4.8967588626870597</v>
      </c>
      <c r="Q3019" t="s">
        <v>36</v>
      </c>
      <c r="R3019" t="s">
        <v>37</v>
      </c>
      <c r="S3019">
        <v>4</v>
      </c>
      <c r="T3019">
        <v>1</v>
      </c>
      <c r="U3019">
        <v>2</v>
      </c>
      <c r="V3019">
        <v>3</v>
      </c>
      <c r="W3019" t="s">
        <v>38</v>
      </c>
      <c r="X3019" s="8">
        <v>210</v>
      </c>
      <c r="Y3019">
        <v>2</v>
      </c>
      <c r="Z3019">
        <v>50</v>
      </c>
      <c r="AA3019">
        <v>2</v>
      </c>
      <c r="AB3019" s="6">
        <f t="shared" si="386"/>
        <v>52</v>
      </c>
      <c r="AC3019" s="13">
        <f t="shared" si="387"/>
        <v>210</v>
      </c>
      <c r="AD3019" s="13">
        <f t="shared" si="388"/>
        <v>420</v>
      </c>
      <c r="AE3019" s="13">
        <f t="shared" si="389"/>
        <v>21840</v>
      </c>
      <c r="AF3019" t="s">
        <v>43</v>
      </c>
      <c r="AG3019">
        <v>1</v>
      </c>
      <c r="AH3019">
        <v>26</v>
      </c>
      <c r="AI3019">
        <v>97</v>
      </c>
      <c r="AJ3019">
        <v>10</v>
      </c>
      <c r="AK3019">
        <v>9</v>
      </c>
      <c r="AL3019">
        <v>10</v>
      </c>
      <c r="AM3019">
        <v>10</v>
      </c>
      <c r="AN3019">
        <v>10</v>
      </c>
      <c r="AO3019">
        <v>9</v>
      </c>
    </row>
    <row r="3020" spans="1:41">
      <c r="A3020" s="1">
        <v>5499179</v>
      </c>
      <c r="B3020" t="s">
        <v>371</v>
      </c>
      <c r="C3020">
        <v>2013</v>
      </c>
      <c r="D3020" s="2" t="s">
        <v>6461</v>
      </c>
      <c r="E3020" s="4">
        <f t="shared" si="382"/>
        <v>41350</v>
      </c>
      <c r="F3020" s="5">
        <f t="shared" ca="1" si="383"/>
        <v>2.3060973474759074</v>
      </c>
      <c r="G3020" s="1">
        <v>1000252</v>
      </c>
      <c r="H3020" t="s">
        <v>673</v>
      </c>
      <c r="I3020" t="s">
        <v>33</v>
      </c>
      <c r="J3020" s="6" t="str">
        <f t="shared" si="384"/>
        <v>Amsterdam</v>
      </c>
      <c r="K3020" t="s">
        <v>34</v>
      </c>
      <c r="L3020" s="6" t="str">
        <f t="shared" si="385"/>
        <v>North Holland</v>
      </c>
      <c r="M3020" s="1" t="s">
        <v>2665</v>
      </c>
      <c r="N3020" t="s">
        <v>35</v>
      </c>
      <c r="O3020">
        <v>52.422130109952398</v>
      </c>
      <c r="P3020">
        <v>4.9004296152211104</v>
      </c>
      <c r="Q3020" t="s">
        <v>58</v>
      </c>
      <c r="R3020" t="s">
        <v>37</v>
      </c>
      <c r="S3020">
        <v>4</v>
      </c>
      <c r="T3020">
        <v>1</v>
      </c>
      <c r="U3020">
        <v>2</v>
      </c>
      <c r="V3020">
        <v>2</v>
      </c>
      <c r="W3020" t="s">
        <v>38</v>
      </c>
      <c r="X3020" s="8">
        <v>150</v>
      </c>
      <c r="Y3020">
        <v>1</v>
      </c>
      <c r="Z3020">
        <v>0</v>
      </c>
      <c r="AA3020">
        <v>1</v>
      </c>
      <c r="AB3020" s="6">
        <f t="shared" si="386"/>
        <v>8</v>
      </c>
      <c r="AC3020" s="13">
        <f t="shared" si="387"/>
        <v>150</v>
      </c>
      <c r="AD3020" s="13">
        <f t="shared" si="388"/>
        <v>150</v>
      </c>
      <c r="AE3020" s="13">
        <f t="shared" si="389"/>
        <v>1200</v>
      </c>
      <c r="AF3020" t="s">
        <v>43</v>
      </c>
      <c r="AG3020">
        <v>1</v>
      </c>
      <c r="AH3020">
        <v>4</v>
      </c>
      <c r="AI3020">
        <v>95</v>
      </c>
      <c r="AJ3020">
        <v>9</v>
      </c>
      <c r="AK3020">
        <v>9</v>
      </c>
      <c r="AL3020">
        <v>10</v>
      </c>
      <c r="AM3020">
        <v>10</v>
      </c>
      <c r="AN3020">
        <v>9</v>
      </c>
      <c r="AO3020">
        <v>9</v>
      </c>
    </row>
    <row r="3021" spans="1:41">
      <c r="A3021" s="1">
        <v>5503328</v>
      </c>
      <c r="B3021" t="s">
        <v>308</v>
      </c>
      <c r="C3021">
        <v>2013</v>
      </c>
      <c r="D3021" s="2" t="s">
        <v>6461</v>
      </c>
      <c r="E3021" s="4">
        <f t="shared" si="382"/>
        <v>41350</v>
      </c>
      <c r="F3021" s="5">
        <f t="shared" ca="1" si="383"/>
        <v>2.3060973474759074</v>
      </c>
      <c r="G3021" s="1">
        <v>1000866</v>
      </c>
      <c r="H3021" t="s">
        <v>60</v>
      </c>
      <c r="I3021" t="s">
        <v>33</v>
      </c>
      <c r="J3021" s="6" t="str">
        <f t="shared" si="384"/>
        <v>Amsterdam</v>
      </c>
      <c r="K3021" t="s">
        <v>34</v>
      </c>
      <c r="L3021" s="6" t="str">
        <f t="shared" si="385"/>
        <v>North Holland</v>
      </c>
      <c r="M3021" s="1">
        <v>1073</v>
      </c>
      <c r="N3021" t="s">
        <v>35</v>
      </c>
      <c r="O3021">
        <v>52.352376916059903</v>
      </c>
      <c r="P3021">
        <v>4.8988307531195296</v>
      </c>
      <c r="Q3021" t="s">
        <v>36</v>
      </c>
      <c r="R3021" t="s">
        <v>37</v>
      </c>
      <c r="S3021">
        <v>2</v>
      </c>
      <c r="T3021">
        <v>1</v>
      </c>
      <c r="U3021">
        <v>1</v>
      </c>
      <c r="V3021">
        <v>1</v>
      </c>
      <c r="W3021" t="s">
        <v>38</v>
      </c>
      <c r="X3021" s="8">
        <v>110</v>
      </c>
      <c r="Y3021">
        <v>1</v>
      </c>
      <c r="Z3021">
        <v>0</v>
      </c>
      <c r="AA3021">
        <v>5</v>
      </c>
      <c r="AB3021" s="6">
        <f t="shared" si="386"/>
        <v>14</v>
      </c>
      <c r="AC3021" s="13">
        <f t="shared" si="387"/>
        <v>110</v>
      </c>
      <c r="AD3021" s="13">
        <f t="shared" si="388"/>
        <v>550</v>
      </c>
      <c r="AE3021" s="13">
        <f t="shared" si="389"/>
        <v>7700</v>
      </c>
      <c r="AF3021" t="s">
        <v>47</v>
      </c>
      <c r="AG3021">
        <v>1</v>
      </c>
      <c r="AH3021">
        <v>7</v>
      </c>
      <c r="AI3021">
        <v>100</v>
      </c>
      <c r="AJ3021">
        <v>10</v>
      </c>
      <c r="AK3021">
        <v>10</v>
      </c>
      <c r="AL3021">
        <v>10</v>
      </c>
      <c r="AM3021">
        <v>10</v>
      </c>
      <c r="AN3021">
        <v>9</v>
      </c>
      <c r="AO3021">
        <v>10</v>
      </c>
    </row>
    <row r="3022" spans="1:41">
      <c r="A3022" s="1">
        <v>5503978</v>
      </c>
      <c r="B3022" t="s">
        <v>2666</v>
      </c>
      <c r="C3022">
        <v>2013</v>
      </c>
      <c r="D3022" s="2" t="s">
        <v>6461</v>
      </c>
      <c r="E3022" s="4">
        <f t="shared" si="382"/>
        <v>41350</v>
      </c>
      <c r="F3022" s="5">
        <f t="shared" ca="1" si="383"/>
        <v>2.3060973474759074</v>
      </c>
      <c r="G3022" s="1">
        <v>5211945</v>
      </c>
      <c r="H3022" t="s">
        <v>60</v>
      </c>
      <c r="I3022" t="s">
        <v>33</v>
      </c>
      <c r="J3022" s="6" t="str">
        <f t="shared" si="384"/>
        <v>Amsterdam</v>
      </c>
      <c r="K3022" t="s">
        <v>46</v>
      </c>
      <c r="L3022" s="6" t="str">
        <f t="shared" si="385"/>
        <v>North Holland</v>
      </c>
      <c r="M3022" s="1" t="s">
        <v>2667</v>
      </c>
      <c r="N3022" t="s">
        <v>35</v>
      </c>
      <c r="O3022">
        <v>52.352331818321197</v>
      </c>
      <c r="P3022">
        <v>4.89659304615647</v>
      </c>
      <c r="Q3022" t="s">
        <v>36</v>
      </c>
      <c r="R3022" t="s">
        <v>42</v>
      </c>
      <c r="S3022">
        <v>2</v>
      </c>
      <c r="T3022">
        <v>2</v>
      </c>
      <c r="U3022">
        <v>1</v>
      </c>
      <c r="V3022">
        <v>1</v>
      </c>
      <c r="W3022" t="s">
        <v>38</v>
      </c>
      <c r="X3022" s="8">
        <v>40</v>
      </c>
      <c r="Y3022">
        <v>1</v>
      </c>
      <c r="Z3022">
        <v>10</v>
      </c>
      <c r="AA3022">
        <v>3</v>
      </c>
      <c r="AB3022" s="6">
        <f t="shared" si="386"/>
        <v>2</v>
      </c>
      <c r="AC3022" s="13">
        <f t="shared" si="387"/>
        <v>50</v>
      </c>
      <c r="AD3022" s="13">
        <f t="shared" si="388"/>
        <v>150</v>
      </c>
      <c r="AE3022" s="13">
        <f t="shared" si="389"/>
        <v>300</v>
      </c>
      <c r="AF3022" t="s">
        <v>47</v>
      </c>
      <c r="AG3022">
        <v>1</v>
      </c>
      <c r="AH3022">
        <v>1</v>
      </c>
      <c r="AI3022">
        <v>100</v>
      </c>
      <c r="AJ3022">
        <v>10</v>
      </c>
      <c r="AK3022">
        <v>10</v>
      </c>
      <c r="AL3022">
        <v>10</v>
      </c>
      <c r="AM3022">
        <v>10</v>
      </c>
      <c r="AN3022">
        <v>10</v>
      </c>
      <c r="AO3022">
        <v>10</v>
      </c>
    </row>
    <row r="3023" spans="1:41">
      <c r="A3023" s="1">
        <v>5510103</v>
      </c>
      <c r="B3023" t="s">
        <v>2668</v>
      </c>
      <c r="C3023">
        <v>2013</v>
      </c>
      <c r="D3023" s="2" t="s">
        <v>6629</v>
      </c>
      <c r="E3023" s="4">
        <f t="shared" si="382"/>
        <v>41351</v>
      </c>
      <c r="F3023" s="5">
        <f t="shared" ca="1" si="383"/>
        <v>2.3033576214485101</v>
      </c>
      <c r="G3023" s="1">
        <v>1001885</v>
      </c>
      <c r="H3023" t="s">
        <v>51</v>
      </c>
      <c r="I3023" t="s">
        <v>33</v>
      </c>
      <c r="J3023" s="6" t="str">
        <f t="shared" si="384"/>
        <v>Amsterdam</v>
      </c>
      <c r="K3023" s="6" t="s">
        <v>34</v>
      </c>
      <c r="L3023" s="6" t="str">
        <f t="shared" si="385"/>
        <v>North Holland</v>
      </c>
      <c r="M3023" s="1" t="s">
        <v>2669</v>
      </c>
      <c r="N3023" t="s">
        <v>35</v>
      </c>
      <c r="O3023">
        <v>52.378124074048003</v>
      </c>
      <c r="P3023">
        <v>4.8816733598242896</v>
      </c>
      <c r="Q3023" t="s">
        <v>132</v>
      </c>
      <c r="R3023" t="s">
        <v>42</v>
      </c>
      <c r="S3023">
        <v>2</v>
      </c>
      <c r="T3023">
        <v>1</v>
      </c>
      <c r="U3023">
        <v>1</v>
      </c>
      <c r="V3023">
        <v>2</v>
      </c>
      <c r="W3023" t="s">
        <v>38</v>
      </c>
      <c r="X3023" s="8">
        <v>130</v>
      </c>
      <c r="Y3023">
        <v>1</v>
      </c>
      <c r="Z3023">
        <v>0</v>
      </c>
      <c r="AA3023">
        <v>1</v>
      </c>
      <c r="AB3023" s="6">
        <f t="shared" si="386"/>
        <v>16</v>
      </c>
      <c r="AC3023" s="13">
        <f t="shared" si="387"/>
        <v>130</v>
      </c>
      <c r="AD3023" s="13">
        <f t="shared" si="388"/>
        <v>130</v>
      </c>
      <c r="AE3023" s="13">
        <f t="shared" si="389"/>
        <v>2080</v>
      </c>
      <c r="AF3023" t="s">
        <v>39</v>
      </c>
      <c r="AG3023">
        <v>0.7</v>
      </c>
      <c r="AH3023">
        <v>8</v>
      </c>
      <c r="AI3023">
        <v>95</v>
      </c>
      <c r="AJ3023">
        <v>10</v>
      </c>
      <c r="AK3023">
        <v>10</v>
      </c>
      <c r="AL3023">
        <v>10</v>
      </c>
      <c r="AM3023">
        <v>9</v>
      </c>
      <c r="AN3023">
        <v>10</v>
      </c>
      <c r="AO3023">
        <v>9</v>
      </c>
    </row>
    <row r="3024" spans="1:41">
      <c r="A3024" s="1">
        <v>5513568</v>
      </c>
      <c r="B3024" t="s">
        <v>1299</v>
      </c>
      <c r="C3024">
        <v>2013</v>
      </c>
      <c r="D3024" s="2" t="s">
        <v>6629</v>
      </c>
      <c r="E3024" s="4">
        <f t="shared" si="382"/>
        <v>41351</v>
      </c>
      <c r="F3024" s="5">
        <f t="shared" ca="1" si="383"/>
        <v>2.3033576214485101</v>
      </c>
      <c r="G3024" s="1">
        <v>2151999</v>
      </c>
      <c r="H3024" t="s">
        <v>60</v>
      </c>
      <c r="I3024" t="s">
        <v>33</v>
      </c>
      <c r="J3024" s="6" t="str">
        <f t="shared" si="384"/>
        <v>Amsterdam</v>
      </c>
      <c r="K3024" t="s">
        <v>34</v>
      </c>
      <c r="L3024" s="6" t="str">
        <f t="shared" si="385"/>
        <v>North Holland</v>
      </c>
      <c r="N3024" t="s">
        <v>35</v>
      </c>
      <c r="O3024">
        <v>52.342626745895501</v>
      </c>
      <c r="P3024">
        <v>4.9026313999141999</v>
      </c>
      <c r="Q3024" t="s">
        <v>36</v>
      </c>
      <c r="R3024" t="s">
        <v>37</v>
      </c>
      <c r="S3024">
        <v>4</v>
      </c>
      <c r="T3024">
        <v>1.5</v>
      </c>
      <c r="U3024">
        <v>2</v>
      </c>
      <c r="V3024">
        <v>2</v>
      </c>
      <c r="W3024" t="s">
        <v>38</v>
      </c>
      <c r="X3024" s="8">
        <v>165</v>
      </c>
      <c r="Y3024">
        <v>4</v>
      </c>
      <c r="Z3024">
        <v>25</v>
      </c>
      <c r="AA3024">
        <v>3</v>
      </c>
      <c r="AB3024" s="6">
        <f t="shared" si="386"/>
        <v>36</v>
      </c>
      <c r="AC3024" s="13">
        <f t="shared" si="387"/>
        <v>165</v>
      </c>
      <c r="AD3024" s="13">
        <f t="shared" si="388"/>
        <v>495</v>
      </c>
      <c r="AE3024" s="13">
        <f t="shared" si="389"/>
        <v>17820</v>
      </c>
      <c r="AF3024" t="s">
        <v>47</v>
      </c>
      <c r="AG3024">
        <v>1</v>
      </c>
      <c r="AH3024">
        <v>18</v>
      </c>
      <c r="AI3024">
        <v>98</v>
      </c>
      <c r="AJ3024">
        <v>10</v>
      </c>
      <c r="AK3024">
        <v>10</v>
      </c>
      <c r="AL3024">
        <v>10</v>
      </c>
      <c r="AM3024">
        <v>10</v>
      </c>
      <c r="AN3024">
        <v>9</v>
      </c>
      <c r="AO3024">
        <v>10</v>
      </c>
    </row>
    <row r="3025" spans="1:41">
      <c r="A3025" s="1">
        <v>5514145</v>
      </c>
      <c r="B3025" t="s">
        <v>2670</v>
      </c>
      <c r="C3025">
        <v>2013</v>
      </c>
      <c r="D3025" s="2" t="s">
        <v>6629</v>
      </c>
      <c r="E3025" s="4">
        <f t="shared" si="382"/>
        <v>41351</v>
      </c>
      <c r="F3025" s="5">
        <f t="shared" ca="1" si="383"/>
        <v>2.3033576214485101</v>
      </c>
      <c r="G3025" s="1">
        <v>2872433</v>
      </c>
      <c r="H3025" t="s">
        <v>32</v>
      </c>
      <c r="I3025" t="s">
        <v>33</v>
      </c>
      <c r="J3025" s="6" t="str">
        <f t="shared" si="384"/>
        <v>Amsterdam</v>
      </c>
      <c r="K3025" t="s">
        <v>34</v>
      </c>
      <c r="L3025" s="6" t="str">
        <f t="shared" si="385"/>
        <v>North Holland</v>
      </c>
      <c r="M3025" s="1" t="s">
        <v>2671</v>
      </c>
      <c r="N3025" t="s">
        <v>35</v>
      </c>
      <c r="O3025">
        <v>52.382763108490103</v>
      </c>
      <c r="P3025">
        <v>4.8783614714189101</v>
      </c>
      <c r="Q3025" t="s">
        <v>36</v>
      </c>
      <c r="R3025" t="s">
        <v>37</v>
      </c>
      <c r="S3025">
        <v>2</v>
      </c>
      <c r="T3025">
        <v>1</v>
      </c>
      <c r="U3025">
        <v>1</v>
      </c>
      <c r="V3025">
        <v>1</v>
      </c>
      <c r="W3025" t="s">
        <v>38</v>
      </c>
      <c r="X3025" s="8">
        <v>150</v>
      </c>
      <c r="Y3025">
        <v>1</v>
      </c>
      <c r="Z3025">
        <v>0</v>
      </c>
      <c r="AA3025">
        <v>3</v>
      </c>
      <c r="AB3025" s="6">
        <f t="shared" si="386"/>
        <v>0</v>
      </c>
      <c r="AC3025" s="13">
        <f t="shared" si="387"/>
        <v>150</v>
      </c>
      <c r="AD3025" s="13">
        <f t="shared" si="388"/>
        <v>450</v>
      </c>
      <c r="AE3025" s="13">
        <f t="shared" si="389"/>
        <v>0</v>
      </c>
      <c r="AF3025" t="s">
        <v>62</v>
      </c>
      <c r="AG3025" t="s">
        <v>62</v>
      </c>
      <c r="AH3025">
        <v>0</v>
      </c>
    </row>
    <row r="3026" spans="1:41">
      <c r="A3026" s="1">
        <v>5515728</v>
      </c>
      <c r="B3026" t="s">
        <v>2672</v>
      </c>
      <c r="C3026">
        <v>2013</v>
      </c>
      <c r="D3026" s="2" t="s">
        <v>6629</v>
      </c>
      <c r="E3026" s="4">
        <f t="shared" si="382"/>
        <v>41351</v>
      </c>
      <c r="F3026" s="5">
        <f t="shared" ca="1" si="383"/>
        <v>2.3033576214485101</v>
      </c>
      <c r="G3026" s="1">
        <v>1278487</v>
      </c>
      <c r="H3026" t="s">
        <v>51</v>
      </c>
      <c r="I3026" t="s">
        <v>33</v>
      </c>
      <c r="J3026" s="6" t="str">
        <f t="shared" si="384"/>
        <v>Amsterdam</v>
      </c>
      <c r="K3026" t="s">
        <v>34</v>
      </c>
      <c r="L3026" s="6" t="str">
        <f t="shared" si="385"/>
        <v>North Holland</v>
      </c>
      <c r="M3026" s="1">
        <v>1015</v>
      </c>
      <c r="N3026" t="s">
        <v>35</v>
      </c>
      <c r="O3026">
        <v>52.379889358472802</v>
      </c>
      <c r="P3026">
        <v>4.8832754888208001</v>
      </c>
      <c r="Q3026" t="s">
        <v>36</v>
      </c>
      <c r="R3026" t="s">
        <v>37</v>
      </c>
      <c r="S3026">
        <v>2</v>
      </c>
      <c r="U3026">
        <v>1</v>
      </c>
      <c r="V3026">
        <v>1</v>
      </c>
      <c r="W3026" t="s">
        <v>38</v>
      </c>
      <c r="X3026" s="8">
        <v>85</v>
      </c>
      <c r="Y3026">
        <v>1</v>
      </c>
      <c r="Z3026">
        <v>10</v>
      </c>
      <c r="AA3026">
        <v>3</v>
      </c>
      <c r="AB3026" s="6">
        <f t="shared" si="386"/>
        <v>52</v>
      </c>
      <c r="AC3026" s="13">
        <f t="shared" si="387"/>
        <v>95</v>
      </c>
      <c r="AD3026" s="13">
        <f t="shared" si="388"/>
        <v>285</v>
      </c>
      <c r="AE3026" s="13">
        <f t="shared" si="389"/>
        <v>14820</v>
      </c>
      <c r="AF3026" t="s">
        <v>47</v>
      </c>
      <c r="AG3026">
        <v>1</v>
      </c>
      <c r="AH3026">
        <v>26</v>
      </c>
      <c r="AI3026">
        <v>95</v>
      </c>
      <c r="AJ3026">
        <v>9</v>
      </c>
      <c r="AK3026">
        <v>10</v>
      </c>
      <c r="AL3026">
        <v>10</v>
      </c>
      <c r="AM3026">
        <v>10</v>
      </c>
      <c r="AN3026">
        <v>10</v>
      </c>
      <c r="AO3026">
        <v>9</v>
      </c>
    </row>
    <row r="3027" spans="1:41">
      <c r="A3027" s="1">
        <v>5515728</v>
      </c>
      <c r="B3027" t="s">
        <v>2672</v>
      </c>
      <c r="C3027">
        <v>2013</v>
      </c>
      <c r="D3027" s="2" t="s">
        <v>6629</v>
      </c>
      <c r="E3027" s="4">
        <f t="shared" si="382"/>
        <v>41351</v>
      </c>
      <c r="F3027" s="5">
        <f t="shared" ca="1" si="383"/>
        <v>2.3033576214485101</v>
      </c>
      <c r="G3027" s="1">
        <v>1003070</v>
      </c>
      <c r="H3027" t="s">
        <v>51</v>
      </c>
      <c r="I3027" t="s">
        <v>33</v>
      </c>
      <c r="J3027" s="6" t="str">
        <f t="shared" si="384"/>
        <v>Amsterdam</v>
      </c>
      <c r="K3027" t="s">
        <v>34</v>
      </c>
      <c r="L3027" s="6" t="str">
        <f t="shared" si="385"/>
        <v>North Holland</v>
      </c>
      <c r="M3027" s="1">
        <v>1015</v>
      </c>
      <c r="N3027" t="s">
        <v>35</v>
      </c>
      <c r="O3027">
        <v>52.381015543977</v>
      </c>
      <c r="P3027">
        <v>4.88178075240533</v>
      </c>
      <c r="Q3027" t="s">
        <v>36</v>
      </c>
      <c r="R3027" t="s">
        <v>37</v>
      </c>
      <c r="S3027">
        <v>2</v>
      </c>
      <c r="T3027">
        <v>1</v>
      </c>
      <c r="U3027">
        <v>1</v>
      </c>
      <c r="V3027">
        <v>1</v>
      </c>
      <c r="W3027" t="s">
        <v>38</v>
      </c>
      <c r="X3027" s="8">
        <v>85</v>
      </c>
      <c r="Y3027">
        <v>1</v>
      </c>
      <c r="Z3027">
        <v>10</v>
      </c>
      <c r="AA3027">
        <v>3</v>
      </c>
      <c r="AB3027" s="6">
        <f t="shared" si="386"/>
        <v>84</v>
      </c>
      <c r="AC3027" s="13">
        <f t="shared" si="387"/>
        <v>95</v>
      </c>
      <c r="AD3027" s="13">
        <f t="shared" si="388"/>
        <v>285</v>
      </c>
      <c r="AE3027" s="13">
        <f t="shared" si="389"/>
        <v>23940</v>
      </c>
      <c r="AF3027" t="s">
        <v>47</v>
      </c>
      <c r="AG3027">
        <v>1</v>
      </c>
      <c r="AH3027">
        <v>42</v>
      </c>
      <c r="AI3027">
        <v>96</v>
      </c>
      <c r="AJ3027">
        <v>9</v>
      </c>
      <c r="AK3027">
        <v>10</v>
      </c>
      <c r="AL3027">
        <v>10</v>
      </c>
      <c r="AM3027">
        <v>10</v>
      </c>
      <c r="AN3027">
        <v>10</v>
      </c>
      <c r="AO3027">
        <v>9</v>
      </c>
    </row>
    <row r="3028" spans="1:41">
      <c r="A3028" s="1">
        <v>5516496</v>
      </c>
      <c r="B3028" t="s">
        <v>243</v>
      </c>
      <c r="C3028">
        <v>2013</v>
      </c>
      <c r="D3028" s="2" t="s">
        <v>6629</v>
      </c>
      <c r="E3028" s="4">
        <f t="shared" si="382"/>
        <v>41351</v>
      </c>
      <c r="F3028" s="5">
        <f t="shared" ca="1" si="383"/>
        <v>2.3033576214485101</v>
      </c>
      <c r="G3028" s="1">
        <v>2830788</v>
      </c>
      <c r="H3028" t="s">
        <v>107</v>
      </c>
      <c r="I3028" t="s">
        <v>33</v>
      </c>
      <c r="J3028" s="6" t="str">
        <f t="shared" si="384"/>
        <v>Amsterdam</v>
      </c>
      <c r="K3028" t="s">
        <v>34</v>
      </c>
      <c r="L3028" s="6" t="str">
        <f t="shared" si="385"/>
        <v>North Holland</v>
      </c>
      <c r="M3028" s="1" t="s">
        <v>2673</v>
      </c>
      <c r="N3028" t="s">
        <v>35</v>
      </c>
      <c r="O3028">
        <v>52.350913019395897</v>
      </c>
      <c r="P3028">
        <v>4.9126467572827899</v>
      </c>
      <c r="Q3028" t="s">
        <v>132</v>
      </c>
      <c r="R3028" t="s">
        <v>37</v>
      </c>
      <c r="S3028">
        <v>2</v>
      </c>
      <c r="T3028">
        <v>1</v>
      </c>
      <c r="U3028">
        <v>0</v>
      </c>
      <c r="V3028">
        <v>1</v>
      </c>
      <c r="W3028" t="s">
        <v>38</v>
      </c>
      <c r="X3028" s="8">
        <v>95</v>
      </c>
      <c r="Y3028">
        <v>1</v>
      </c>
      <c r="Z3028">
        <v>0</v>
      </c>
      <c r="AA3028">
        <v>2</v>
      </c>
      <c r="AB3028" s="6">
        <f t="shared" si="386"/>
        <v>28</v>
      </c>
      <c r="AC3028" s="13">
        <f t="shared" si="387"/>
        <v>95</v>
      </c>
      <c r="AD3028" s="13">
        <f t="shared" si="388"/>
        <v>190</v>
      </c>
      <c r="AE3028" s="13">
        <f t="shared" si="389"/>
        <v>5320</v>
      </c>
      <c r="AF3028" t="s">
        <v>43</v>
      </c>
      <c r="AG3028">
        <v>1</v>
      </c>
      <c r="AH3028">
        <v>14</v>
      </c>
      <c r="AI3028">
        <v>97</v>
      </c>
      <c r="AJ3028">
        <v>9</v>
      </c>
      <c r="AK3028">
        <v>9</v>
      </c>
      <c r="AL3028">
        <v>10</v>
      </c>
      <c r="AM3028">
        <v>10</v>
      </c>
      <c r="AN3028">
        <v>9</v>
      </c>
      <c r="AO3028">
        <v>9</v>
      </c>
    </row>
    <row r="3029" spans="1:41">
      <c r="A3029" s="1">
        <v>5516937</v>
      </c>
      <c r="B3029" t="s">
        <v>2674</v>
      </c>
      <c r="C3029">
        <v>2013</v>
      </c>
      <c r="D3029" s="2" t="s">
        <v>6629</v>
      </c>
      <c r="E3029" s="4">
        <f t="shared" si="382"/>
        <v>41351</v>
      </c>
      <c r="F3029" s="5">
        <f t="shared" ca="1" si="383"/>
        <v>2.3033576214485101</v>
      </c>
      <c r="G3029" s="1">
        <v>5018147</v>
      </c>
      <c r="H3029" t="s">
        <v>107</v>
      </c>
      <c r="I3029" t="s">
        <v>33</v>
      </c>
      <c r="J3029" s="6" t="str">
        <f t="shared" si="384"/>
        <v>Amsterdam</v>
      </c>
      <c r="K3029" t="s">
        <v>46</v>
      </c>
      <c r="L3029" s="6" t="str">
        <f t="shared" si="385"/>
        <v>North Holland</v>
      </c>
      <c r="M3029" s="1" t="s">
        <v>2162</v>
      </c>
      <c r="N3029" t="s">
        <v>35</v>
      </c>
      <c r="O3029">
        <v>52.354529789868899</v>
      </c>
      <c r="P3029">
        <v>4.9107451420686701</v>
      </c>
      <c r="Q3029" t="s">
        <v>36</v>
      </c>
      <c r="R3029" t="s">
        <v>42</v>
      </c>
      <c r="S3029">
        <v>2</v>
      </c>
      <c r="T3029">
        <v>1.5</v>
      </c>
      <c r="U3029">
        <v>1</v>
      </c>
      <c r="V3029">
        <v>1</v>
      </c>
      <c r="W3029" t="s">
        <v>38</v>
      </c>
      <c r="X3029" s="8">
        <v>110</v>
      </c>
      <c r="Y3029">
        <v>1</v>
      </c>
      <c r="Z3029">
        <v>5</v>
      </c>
      <c r="AA3029">
        <v>1</v>
      </c>
      <c r="AB3029" s="6">
        <f t="shared" si="386"/>
        <v>8</v>
      </c>
      <c r="AC3029" s="13">
        <f t="shared" si="387"/>
        <v>115</v>
      </c>
      <c r="AD3029" s="13">
        <f t="shared" si="388"/>
        <v>115</v>
      </c>
      <c r="AE3029" s="13">
        <f t="shared" si="389"/>
        <v>920</v>
      </c>
      <c r="AF3029" t="s">
        <v>47</v>
      </c>
      <c r="AG3029">
        <v>1</v>
      </c>
      <c r="AH3029">
        <v>4</v>
      </c>
      <c r="AI3029">
        <v>93</v>
      </c>
      <c r="AJ3029">
        <v>9</v>
      </c>
      <c r="AK3029">
        <v>9</v>
      </c>
      <c r="AL3029">
        <v>10</v>
      </c>
      <c r="AM3029">
        <v>10</v>
      </c>
      <c r="AN3029">
        <v>10</v>
      </c>
      <c r="AO3029">
        <v>9</v>
      </c>
    </row>
    <row r="3030" spans="1:41">
      <c r="A3030" s="1">
        <v>5519895</v>
      </c>
      <c r="B3030" t="s">
        <v>1643</v>
      </c>
      <c r="C3030">
        <v>2013</v>
      </c>
      <c r="D3030" s="2" t="s">
        <v>6629</v>
      </c>
      <c r="E3030" s="4">
        <f t="shared" si="382"/>
        <v>41351</v>
      </c>
      <c r="F3030" s="5">
        <f t="shared" ca="1" si="383"/>
        <v>2.3033576214485101</v>
      </c>
      <c r="G3030" s="1">
        <v>3266103</v>
      </c>
      <c r="H3030" t="s">
        <v>51</v>
      </c>
      <c r="I3030" t="s">
        <v>34</v>
      </c>
      <c r="J3030" s="6" t="str">
        <f t="shared" si="384"/>
        <v>Amsterdam</v>
      </c>
      <c r="K3030" t="s">
        <v>2675</v>
      </c>
      <c r="L3030" s="6" t="str">
        <f t="shared" si="385"/>
        <v>North Holland</v>
      </c>
      <c r="M3030" s="1" t="s">
        <v>2676</v>
      </c>
      <c r="N3030" t="s">
        <v>35</v>
      </c>
      <c r="O3030">
        <v>52.380737088163201</v>
      </c>
      <c r="P3030">
        <v>4.8827424510553197</v>
      </c>
      <c r="Q3030" t="s">
        <v>36</v>
      </c>
      <c r="R3030" t="s">
        <v>37</v>
      </c>
      <c r="S3030">
        <v>2</v>
      </c>
      <c r="T3030">
        <v>1</v>
      </c>
      <c r="U3030">
        <v>1</v>
      </c>
      <c r="V3030">
        <v>1</v>
      </c>
      <c r="W3030" t="s">
        <v>38</v>
      </c>
      <c r="X3030" s="8">
        <v>130</v>
      </c>
      <c r="Y3030">
        <v>1</v>
      </c>
      <c r="Z3030">
        <v>0</v>
      </c>
      <c r="AA3030">
        <v>2</v>
      </c>
      <c r="AB3030" s="6">
        <f t="shared" si="386"/>
        <v>14</v>
      </c>
      <c r="AC3030" s="13">
        <f t="shared" si="387"/>
        <v>130</v>
      </c>
      <c r="AD3030" s="13">
        <f t="shared" si="388"/>
        <v>260</v>
      </c>
      <c r="AE3030" s="13">
        <f t="shared" si="389"/>
        <v>3640</v>
      </c>
      <c r="AF3030" t="s">
        <v>47</v>
      </c>
      <c r="AG3030">
        <v>1</v>
      </c>
      <c r="AH3030">
        <v>7</v>
      </c>
      <c r="AI3030">
        <v>97</v>
      </c>
      <c r="AJ3030">
        <v>10</v>
      </c>
      <c r="AK3030">
        <v>9</v>
      </c>
      <c r="AL3030">
        <v>10</v>
      </c>
      <c r="AM3030">
        <v>10</v>
      </c>
      <c r="AN3030">
        <v>10</v>
      </c>
      <c r="AO3030">
        <v>9</v>
      </c>
    </row>
    <row r="3031" spans="1:41">
      <c r="A3031" s="1">
        <v>5524871</v>
      </c>
      <c r="B3031" t="s">
        <v>2677</v>
      </c>
      <c r="C3031">
        <v>2013</v>
      </c>
      <c r="D3031" s="2" t="s">
        <v>6462</v>
      </c>
      <c r="E3031" s="4">
        <f t="shared" si="382"/>
        <v>41352</v>
      </c>
      <c r="F3031" s="5">
        <f t="shared" ca="1" si="383"/>
        <v>2.3006178954211127</v>
      </c>
      <c r="G3031" s="1">
        <v>4031690</v>
      </c>
      <c r="H3031" t="s">
        <v>45</v>
      </c>
      <c r="I3031" t="s">
        <v>33</v>
      </c>
      <c r="J3031" s="6" t="str">
        <f t="shared" si="384"/>
        <v>Amsterdam</v>
      </c>
      <c r="K3031" t="s">
        <v>34</v>
      </c>
      <c r="L3031" s="6" t="str">
        <f t="shared" si="385"/>
        <v>North Holland</v>
      </c>
      <c r="M3031" s="1" t="s">
        <v>2678</v>
      </c>
      <c r="N3031" t="s">
        <v>35</v>
      </c>
      <c r="O3031">
        <v>52.3652024137916</v>
      </c>
      <c r="P3031">
        <v>4.8638027773042598</v>
      </c>
      <c r="Q3031" t="s">
        <v>36</v>
      </c>
      <c r="R3031" t="s">
        <v>37</v>
      </c>
      <c r="S3031">
        <v>3</v>
      </c>
      <c r="T3031">
        <v>1</v>
      </c>
      <c r="U3031">
        <v>1</v>
      </c>
      <c r="V3031">
        <v>1</v>
      </c>
      <c r="W3031" t="s">
        <v>38</v>
      </c>
      <c r="X3031" s="8">
        <v>120</v>
      </c>
      <c r="Y3031">
        <v>1</v>
      </c>
      <c r="Z3031">
        <v>0</v>
      </c>
      <c r="AA3031">
        <v>2</v>
      </c>
      <c r="AB3031" s="6">
        <f t="shared" si="386"/>
        <v>8</v>
      </c>
      <c r="AC3031" s="13">
        <f t="shared" si="387"/>
        <v>120</v>
      </c>
      <c r="AD3031" s="13">
        <f t="shared" si="388"/>
        <v>240</v>
      </c>
      <c r="AE3031" s="13">
        <f t="shared" si="389"/>
        <v>1920</v>
      </c>
      <c r="AF3031" t="s">
        <v>43</v>
      </c>
      <c r="AG3031">
        <v>1</v>
      </c>
      <c r="AH3031">
        <v>4</v>
      </c>
      <c r="AI3031">
        <v>95</v>
      </c>
      <c r="AJ3031">
        <v>10</v>
      </c>
      <c r="AK3031">
        <v>10</v>
      </c>
      <c r="AL3031">
        <v>10</v>
      </c>
      <c r="AM3031">
        <v>10</v>
      </c>
      <c r="AN3031">
        <v>10</v>
      </c>
      <c r="AO3031">
        <v>10</v>
      </c>
    </row>
    <row r="3032" spans="1:41">
      <c r="A3032" s="1">
        <v>5527917</v>
      </c>
      <c r="B3032" t="s">
        <v>2679</v>
      </c>
      <c r="C3032">
        <v>2013</v>
      </c>
      <c r="D3032" s="2" t="s">
        <v>6462</v>
      </c>
      <c r="E3032" s="4">
        <f t="shared" si="382"/>
        <v>41352</v>
      </c>
      <c r="F3032" s="5">
        <f t="shared" ca="1" si="383"/>
        <v>2.3006178954211127</v>
      </c>
      <c r="G3032" s="1">
        <v>1005042</v>
      </c>
      <c r="H3032" t="s">
        <v>49</v>
      </c>
      <c r="I3032" t="s">
        <v>33</v>
      </c>
      <c r="J3032" s="6" t="str">
        <f t="shared" si="384"/>
        <v>Amsterdam</v>
      </c>
      <c r="K3032" t="s">
        <v>34</v>
      </c>
      <c r="L3032" s="6" t="str">
        <f t="shared" si="385"/>
        <v>North Holland</v>
      </c>
      <c r="M3032" s="1" t="s">
        <v>2680</v>
      </c>
      <c r="N3032" t="s">
        <v>35</v>
      </c>
      <c r="O3032">
        <v>52.365052893754203</v>
      </c>
      <c r="P3032">
        <v>4.90742533343695</v>
      </c>
      <c r="Q3032" t="s">
        <v>36</v>
      </c>
      <c r="R3032" t="s">
        <v>37</v>
      </c>
      <c r="S3032">
        <v>2</v>
      </c>
      <c r="T3032">
        <v>1</v>
      </c>
      <c r="U3032">
        <v>1</v>
      </c>
      <c r="V3032">
        <v>1</v>
      </c>
      <c r="W3032" t="s">
        <v>38</v>
      </c>
      <c r="X3032" s="8">
        <v>89</v>
      </c>
      <c r="Y3032">
        <v>1</v>
      </c>
      <c r="Z3032">
        <v>0</v>
      </c>
      <c r="AA3032">
        <v>5</v>
      </c>
      <c r="AB3032" s="6">
        <f t="shared" si="386"/>
        <v>68</v>
      </c>
      <c r="AC3032" s="13">
        <f t="shared" si="387"/>
        <v>89</v>
      </c>
      <c r="AD3032" s="13">
        <f t="shared" si="388"/>
        <v>445</v>
      </c>
      <c r="AE3032" s="13">
        <f t="shared" si="389"/>
        <v>30260</v>
      </c>
      <c r="AF3032" t="s">
        <v>47</v>
      </c>
      <c r="AG3032">
        <v>0.9</v>
      </c>
      <c r="AH3032">
        <v>34</v>
      </c>
      <c r="AI3032">
        <v>90</v>
      </c>
      <c r="AJ3032">
        <v>9</v>
      </c>
      <c r="AK3032">
        <v>8</v>
      </c>
      <c r="AL3032">
        <v>9</v>
      </c>
      <c r="AM3032">
        <v>10</v>
      </c>
      <c r="AN3032">
        <v>10</v>
      </c>
      <c r="AO3032">
        <v>9</v>
      </c>
    </row>
    <row r="3033" spans="1:41">
      <c r="A3033" s="1">
        <v>5529568</v>
      </c>
      <c r="B3033" t="s">
        <v>2681</v>
      </c>
      <c r="C3033">
        <v>2013</v>
      </c>
      <c r="D3033" s="2" t="s">
        <v>6462</v>
      </c>
      <c r="E3033" s="4">
        <f t="shared" si="382"/>
        <v>41352</v>
      </c>
      <c r="F3033" s="5">
        <f t="shared" ca="1" si="383"/>
        <v>2.3006178954211127</v>
      </c>
      <c r="G3033" s="1">
        <v>1005429</v>
      </c>
      <c r="H3033" t="s">
        <v>51</v>
      </c>
      <c r="I3033" t="s">
        <v>33</v>
      </c>
      <c r="J3033" s="6" t="str">
        <f t="shared" si="384"/>
        <v>Amsterdam</v>
      </c>
      <c r="K3033" t="s">
        <v>34</v>
      </c>
      <c r="L3033" s="6" t="str">
        <f t="shared" si="385"/>
        <v>North Holland</v>
      </c>
      <c r="M3033" s="1">
        <v>1015</v>
      </c>
      <c r="N3033" t="s">
        <v>35</v>
      </c>
      <c r="O3033">
        <v>52.381486200410002</v>
      </c>
      <c r="P3033">
        <v>4.88523545981624</v>
      </c>
      <c r="Q3033" t="s">
        <v>36</v>
      </c>
      <c r="R3033" t="s">
        <v>37</v>
      </c>
      <c r="S3033">
        <v>2</v>
      </c>
      <c r="T3033">
        <v>1</v>
      </c>
      <c r="U3033">
        <v>1</v>
      </c>
      <c r="V3033">
        <v>1</v>
      </c>
      <c r="W3033" t="s">
        <v>38</v>
      </c>
      <c r="X3033" s="8">
        <v>120</v>
      </c>
      <c r="Y3033">
        <v>1</v>
      </c>
      <c r="Z3033">
        <v>0</v>
      </c>
      <c r="AA3033">
        <v>3</v>
      </c>
      <c r="AB3033" s="6">
        <f t="shared" si="386"/>
        <v>2</v>
      </c>
      <c r="AC3033" s="13">
        <f t="shared" si="387"/>
        <v>120</v>
      </c>
      <c r="AD3033" s="13">
        <f t="shared" si="388"/>
        <v>360</v>
      </c>
      <c r="AE3033" s="13">
        <f t="shared" si="389"/>
        <v>720</v>
      </c>
      <c r="AF3033" t="s">
        <v>47</v>
      </c>
      <c r="AG3033">
        <v>1</v>
      </c>
      <c r="AH3033">
        <v>1</v>
      </c>
      <c r="AI3033">
        <v>91</v>
      </c>
      <c r="AJ3033">
        <v>8</v>
      </c>
      <c r="AK3033">
        <v>6</v>
      </c>
      <c r="AL3033">
        <v>10</v>
      </c>
      <c r="AM3033">
        <v>10</v>
      </c>
      <c r="AN3033">
        <v>10</v>
      </c>
      <c r="AO3033">
        <v>10</v>
      </c>
    </row>
    <row r="3034" spans="1:41">
      <c r="A3034" s="1">
        <v>5530596</v>
      </c>
      <c r="B3034" t="s">
        <v>2682</v>
      </c>
      <c r="C3034">
        <v>2013</v>
      </c>
      <c r="D3034" s="2" t="s">
        <v>6462</v>
      </c>
      <c r="E3034" s="4">
        <f t="shared" si="382"/>
        <v>41352</v>
      </c>
      <c r="F3034" s="5">
        <f t="shared" ca="1" si="383"/>
        <v>2.3006178954211127</v>
      </c>
      <c r="G3034" s="1">
        <v>1005603</v>
      </c>
      <c r="H3034" t="s">
        <v>41</v>
      </c>
      <c r="I3034" t="s">
        <v>33</v>
      </c>
      <c r="J3034" s="6" t="str">
        <f t="shared" si="384"/>
        <v>Amsterdam</v>
      </c>
      <c r="K3034" t="s">
        <v>34</v>
      </c>
      <c r="L3034" s="6" t="str">
        <f t="shared" si="385"/>
        <v>North Holland</v>
      </c>
      <c r="M3034" s="1" t="s">
        <v>2683</v>
      </c>
      <c r="N3034" t="s">
        <v>35</v>
      </c>
      <c r="O3034">
        <v>52.374308171076301</v>
      </c>
      <c r="P3034">
        <v>4.94258786927948</v>
      </c>
      <c r="Q3034" t="s">
        <v>36</v>
      </c>
      <c r="R3034" t="s">
        <v>42</v>
      </c>
      <c r="S3034">
        <v>2</v>
      </c>
      <c r="T3034">
        <v>1</v>
      </c>
      <c r="U3034">
        <v>1</v>
      </c>
      <c r="V3034">
        <v>1</v>
      </c>
      <c r="W3034" t="s">
        <v>38</v>
      </c>
      <c r="X3034" s="8">
        <v>80</v>
      </c>
      <c r="Y3034">
        <v>2</v>
      </c>
      <c r="Z3034">
        <v>25</v>
      </c>
      <c r="AA3034">
        <v>2</v>
      </c>
      <c r="AB3034" s="6">
        <f t="shared" si="386"/>
        <v>26</v>
      </c>
      <c r="AC3034" s="13">
        <f t="shared" si="387"/>
        <v>80</v>
      </c>
      <c r="AD3034" s="13">
        <f t="shared" si="388"/>
        <v>160</v>
      </c>
      <c r="AE3034" s="13">
        <f t="shared" si="389"/>
        <v>4160</v>
      </c>
      <c r="AF3034" t="s">
        <v>43</v>
      </c>
      <c r="AG3034">
        <v>1</v>
      </c>
      <c r="AH3034">
        <v>13</v>
      </c>
      <c r="AI3034">
        <v>97</v>
      </c>
      <c r="AJ3034">
        <v>10</v>
      </c>
      <c r="AK3034">
        <v>10</v>
      </c>
      <c r="AL3034">
        <v>10</v>
      </c>
      <c r="AM3034">
        <v>10</v>
      </c>
      <c r="AN3034">
        <v>10</v>
      </c>
      <c r="AO3034">
        <v>10</v>
      </c>
    </row>
    <row r="3035" spans="1:41">
      <c r="A3035" s="1">
        <v>5535027</v>
      </c>
      <c r="B3035" t="s">
        <v>197</v>
      </c>
      <c r="C3035">
        <v>2013</v>
      </c>
      <c r="D3035" s="2" t="s">
        <v>6462</v>
      </c>
      <c r="E3035" s="4">
        <f t="shared" si="382"/>
        <v>41352</v>
      </c>
      <c r="F3035" s="5">
        <f t="shared" ca="1" si="383"/>
        <v>2.3006178954211127</v>
      </c>
      <c r="G3035" s="1">
        <v>1003546</v>
      </c>
      <c r="H3035" t="s">
        <v>161</v>
      </c>
      <c r="I3035" t="s">
        <v>33</v>
      </c>
      <c r="J3035" s="6" t="str">
        <f t="shared" si="384"/>
        <v>Amsterdam</v>
      </c>
      <c r="K3035" t="s">
        <v>34</v>
      </c>
      <c r="L3035" s="6" t="str">
        <f t="shared" si="385"/>
        <v>North Holland</v>
      </c>
      <c r="M3035" s="1">
        <v>1086</v>
      </c>
      <c r="N3035" t="s">
        <v>35</v>
      </c>
      <c r="O3035">
        <v>52.3621121729091</v>
      </c>
      <c r="P3035">
        <v>4.9809196834743901</v>
      </c>
      <c r="Q3035" t="s">
        <v>58</v>
      </c>
      <c r="R3035" t="s">
        <v>37</v>
      </c>
      <c r="S3035">
        <v>6</v>
      </c>
      <c r="T3035">
        <v>2</v>
      </c>
      <c r="U3035">
        <v>4</v>
      </c>
      <c r="V3035">
        <v>6</v>
      </c>
      <c r="W3035" t="s">
        <v>38</v>
      </c>
      <c r="X3035" s="8">
        <v>200</v>
      </c>
      <c r="Y3035">
        <v>6</v>
      </c>
      <c r="Z3035">
        <v>25</v>
      </c>
      <c r="AA3035">
        <v>5</v>
      </c>
      <c r="AB3035" s="6">
        <f t="shared" si="386"/>
        <v>6</v>
      </c>
      <c r="AC3035" s="13">
        <f t="shared" si="387"/>
        <v>200</v>
      </c>
      <c r="AD3035" s="13">
        <f t="shared" si="388"/>
        <v>1000</v>
      </c>
      <c r="AE3035" s="13">
        <f t="shared" si="389"/>
        <v>6000</v>
      </c>
      <c r="AF3035" t="s">
        <v>47</v>
      </c>
      <c r="AG3035">
        <v>1</v>
      </c>
      <c r="AH3035">
        <v>3</v>
      </c>
      <c r="AI3035">
        <v>80</v>
      </c>
      <c r="AJ3035">
        <v>9</v>
      </c>
      <c r="AK3035">
        <v>7</v>
      </c>
      <c r="AL3035">
        <v>10</v>
      </c>
      <c r="AM3035">
        <v>10</v>
      </c>
      <c r="AN3035">
        <v>7</v>
      </c>
      <c r="AO3035">
        <v>7</v>
      </c>
    </row>
    <row r="3036" spans="1:41">
      <c r="A3036" s="1">
        <v>5536020</v>
      </c>
      <c r="B3036" t="s">
        <v>2684</v>
      </c>
      <c r="C3036">
        <v>2013</v>
      </c>
      <c r="D3036" s="2" t="s">
        <v>6462</v>
      </c>
      <c r="E3036" s="4">
        <f t="shared" si="382"/>
        <v>41352</v>
      </c>
      <c r="F3036" s="5">
        <f t="shared" ca="1" si="383"/>
        <v>2.3006178954211127</v>
      </c>
      <c r="G3036" s="1">
        <v>1006621</v>
      </c>
      <c r="H3036" t="s">
        <v>32</v>
      </c>
      <c r="I3036" t="s">
        <v>33</v>
      </c>
      <c r="J3036" s="6" t="str">
        <f t="shared" si="384"/>
        <v>Amsterdam</v>
      </c>
      <c r="K3036" t="s">
        <v>34</v>
      </c>
      <c r="L3036" s="6" t="str">
        <f t="shared" si="385"/>
        <v>North Holland</v>
      </c>
      <c r="M3036" s="1">
        <v>1052</v>
      </c>
      <c r="N3036" t="s">
        <v>35</v>
      </c>
      <c r="O3036">
        <v>52.383977651578903</v>
      </c>
      <c r="P3036">
        <v>4.8805726436149</v>
      </c>
      <c r="Q3036" t="s">
        <v>36</v>
      </c>
      <c r="R3036" t="s">
        <v>37</v>
      </c>
      <c r="S3036">
        <v>3</v>
      </c>
      <c r="T3036">
        <v>1</v>
      </c>
      <c r="U3036">
        <v>2</v>
      </c>
      <c r="V3036">
        <v>1</v>
      </c>
      <c r="W3036" t="s">
        <v>38</v>
      </c>
      <c r="X3036" s="8">
        <v>150</v>
      </c>
      <c r="Y3036">
        <v>2</v>
      </c>
      <c r="Z3036">
        <v>25</v>
      </c>
      <c r="AA3036">
        <v>4</v>
      </c>
      <c r="AB3036" s="6">
        <f t="shared" si="386"/>
        <v>28</v>
      </c>
      <c r="AC3036" s="13">
        <f t="shared" si="387"/>
        <v>150</v>
      </c>
      <c r="AD3036" s="13">
        <f t="shared" si="388"/>
        <v>600</v>
      </c>
      <c r="AE3036" s="13">
        <f t="shared" si="389"/>
        <v>16800</v>
      </c>
      <c r="AF3036" t="s">
        <v>39</v>
      </c>
      <c r="AG3036">
        <v>0.5</v>
      </c>
      <c r="AH3036">
        <v>14</v>
      </c>
      <c r="AI3036">
        <v>92</v>
      </c>
      <c r="AJ3036">
        <v>9</v>
      </c>
      <c r="AK3036">
        <v>10</v>
      </c>
      <c r="AL3036">
        <v>10</v>
      </c>
      <c r="AM3036">
        <v>10</v>
      </c>
      <c r="AN3036">
        <v>9</v>
      </c>
      <c r="AO3036">
        <v>8</v>
      </c>
    </row>
    <row r="3037" spans="1:41">
      <c r="A3037" s="1">
        <v>5542905</v>
      </c>
      <c r="B3037" t="s">
        <v>2685</v>
      </c>
      <c r="C3037">
        <v>2013</v>
      </c>
      <c r="D3037" s="2" t="s">
        <v>6630</v>
      </c>
      <c r="E3037" s="4">
        <f t="shared" si="382"/>
        <v>41353</v>
      </c>
      <c r="F3037" s="5">
        <f t="shared" ca="1" si="383"/>
        <v>2.2978781693937154</v>
      </c>
      <c r="G3037" s="1">
        <v>1173324</v>
      </c>
      <c r="H3037" t="s">
        <v>32</v>
      </c>
      <c r="I3037" t="s">
        <v>33</v>
      </c>
      <c r="J3037" s="6" t="str">
        <f t="shared" si="384"/>
        <v>Amsterdam</v>
      </c>
      <c r="K3037" t="s">
        <v>34</v>
      </c>
      <c r="L3037" s="6" t="str">
        <f t="shared" si="385"/>
        <v>North Holland</v>
      </c>
      <c r="M3037" s="1">
        <v>1051</v>
      </c>
      <c r="N3037" t="s">
        <v>35</v>
      </c>
      <c r="O3037">
        <v>52.386506408008998</v>
      </c>
      <c r="P3037">
        <v>4.8704961771804403</v>
      </c>
      <c r="Q3037" t="s">
        <v>36</v>
      </c>
      <c r="R3037" t="s">
        <v>37</v>
      </c>
      <c r="S3037">
        <v>4</v>
      </c>
      <c r="T3037">
        <v>1</v>
      </c>
      <c r="U3037">
        <v>1</v>
      </c>
      <c r="V3037">
        <v>4</v>
      </c>
      <c r="W3037" t="s">
        <v>38</v>
      </c>
      <c r="X3037" s="8">
        <v>100</v>
      </c>
      <c r="Y3037">
        <v>2</v>
      </c>
      <c r="Z3037">
        <v>20</v>
      </c>
      <c r="AA3037">
        <v>2</v>
      </c>
      <c r="AB3037" s="6">
        <f t="shared" si="386"/>
        <v>2</v>
      </c>
      <c r="AC3037" s="13">
        <f t="shared" si="387"/>
        <v>100</v>
      </c>
      <c r="AD3037" s="13">
        <f t="shared" si="388"/>
        <v>200</v>
      </c>
      <c r="AE3037" s="13">
        <f t="shared" si="389"/>
        <v>400</v>
      </c>
      <c r="AF3037" t="s">
        <v>39</v>
      </c>
      <c r="AG3037">
        <v>1</v>
      </c>
      <c r="AH3037">
        <v>1</v>
      </c>
      <c r="AI3037">
        <v>80</v>
      </c>
      <c r="AJ3037">
        <v>8</v>
      </c>
      <c r="AK3037">
        <v>10</v>
      </c>
      <c r="AL3037">
        <v>10</v>
      </c>
      <c r="AM3037">
        <v>10</v>
      </c>
      <c r="AN3037">
        <v>8</v>
      </c>
      <c r="AO3037">
        <v>10</v>
      </c>
    </row>
    <row r="3038" spans="1:41">
      <c r="A3038" s="1">
        <v>5545294</v>
      </c>
      <c r="B3038" t="s">
        <v>2686</v>
      </c>
      <c r="C3038">
        <v>2013</v>
      </c>
      <c r="D3038" s="2" t="s">
        <v>6630</v>
      </c>
      <c r="E3038" s="4">
        <f t="shared" si="382"/>
        <v>41353</v>
      </c>
      <c r="F3038" s="5">
        <f t="shared" ca="1" si="383"/>
        <v>2.2978781693937154</v>
      </c>
      <c r="G3038" s="1">
        <v>1008225</v>
      </c>
      <c r="H3038" t="s">
        <v>32</v>
      </c>
      <c r="I3038" t="s">
        <v>33</v>
      </c>
      <c r="J3038" s="6" t="str">
        <f t="shared" si="384"/>
        <v>Amsterdam</v>
      </c>
      <c r="K3038" t="s">
        <v>34</v>
      </c>
      <c r="L3038" s="6" t="str">
        <f t="shared" si="385"/>
        <v>North Holland</v>
      </c>
      <c r="M3038" s="1">
        <v>1051</v>
      </c>
      <c r="N3038" t="s">
        <v>35</v>
      </c>
      <c r="O3038">
        <v>52.3824922198474</v>
      </c>
      <c r="P3038">
        <v>4.8741034329477397</v>
      </c>
      <c r="Q3038" t="s">
        <v>36</v>
      </c>
      <c r="R3038" t="s">
        <v>37</v>
      </c>
      <c r="S3038">
        <v>2</v>
      </c>
      <c r="T3038">
        <v>1</v>
      </c>
      <c r="U3038">
        <v>1</v>
      </c>
      <c r="V3038">
        <v>1</v>
      </c>
      <c r="W3038" t="s">
        <v>38</v>
      </c>
      <c r="X3038" s="8">
        <v>85</v>
      </c>
      <c r="Y3038">
        <v>1</v>
      </c>
      <c r="Z3038">
        <v>0</v>
      </c>
      <c r="AA3038">
        <v>1</v>
      </c>
      <c r="AB3038" s="6">
        <f t="shared" si="386"/>
        <v>10</v>
      </c>
      <c r="AC3038" s="13">
        <f t="shared" si="387"/>
        <v>85</v>
      </c>
      <c r="AD3038" s="13">
        <f t="shared" si="388"/>
        <v>85</v>
      </c>
      <c r="AE3038" s="13">
        <f t="shared" si="389"/>
        <v>850</v>
      </c>
      <c r="AF3038" t="s">
        <v>47</v>
      </c>
      <c r="AG3038">
        <v>1</v>
      </c>
      <c r="AH3038">
        <v>5</v>
      </c>
      <c r="AI3038">
        <v>96</v>
      </c>
      <c r="AJ3038">
        <v>9</v>
      </c>
      <c r="AK3038">
        <v>10</v>
      </c>
      <c r="AL3038">
        <v>10</v>
      </c>
      <c r="AM3038">
        <v>9</v>
      </c>
      <c r="AN3038">
        <v>9</v>
      </c>
      <c r="AO3038">
        <v>9</v>
      </c>
    </row>
    <row r="3039" spans="1:41">
      <c r="A3039" s="1">
        <v>5545432</v>
      </c>
      <c r="B3039" t="s">
        <v>2687</v>
      </c>
      <c r="C3039">
        <v>2013</v>
      </c>
      <c r="D3039" s="2" t="s">
        <v>6630</v>
      </c>
      <c r="E3039" s="4">
        <f t="shared" si="382"/>
        <v>41353</v>
      </c>
      <c r="F3039" s="5">
        <f t="shared" ca="1" si="383"/>
        <v>2.2978781693937154</v>
      </c>
      <c r="G3039" s="1">
        <v>1023928</v>
      </c>
      <c r="H3039" t="s">
        <v>60</v>
      </c>
      <c r="I3039" t="s">
        <v>33</v>
      </c>
      <c r="J3039" s="6" t="str">
        <f t="shared" si="384"/>
        <v>Amsterdam</v>
      </c>
      <c r="K3039" t="s">
        <v>34</v>
      </c>
      <c r="L3039" s="6" t="str">
        <f t="shared" si="385"/>
        <v>North Holland</v>
      </c>
      <c r="M3039" s="1">
        <v>1073</v>
      </c>
      <c r="N3039" t="s">
        <v>35</v>
      </c>
      <c r="O3039">
        <v>52.352672435108502</v>
      </c>
      <c r="P3039">
        <v>4.8913493364029801</v>
      </c>
      <c r="Q3039" t="s">
        <v>36</v>
      </c>
      <c r="R3039" t="s">
        <v>37</v>
      </c>
      <c r="S3039">
        <v>5</v>
      </c>
      <c r="T3039">
        <v>1.5</v>
      </c>
      <c r="U3039">
        <v>2</v>
      </c>
      <c r="V3039">
        <v>3</v>
      </c>
      <c r="W3039" t="s">
        <v>38</v>
      </c>
      <c r="X3039" s="8">
        <v>250</v>
      </c>
      <c r="Y3039">
        <v>2</v>
      </c>
      <c r="Z3039">
        <v>35</v>
      </c>
      <c r="AA3039">
        <v>2</v>
      </c>
      <c r="AB3039" s="6">
        <f t="shared" si="386"/>
        <v>154</v>
      </c>
      <c r="AC3039" s="13">
        <f t="shared" si="387"/>
        <v>250</v>
      </c>
      <c r="AD3039" s="13">
        <f t="shared" si="388"/>
        <v>500</v>
      </c>
      <c r="AE3039" s="13">
        <f t="shared" si="389"/>
        <v>77000</v>
      </c>
      <c r="AF3039" t="s">
        <v>43</v>
      </c>
      <c r="AG3039">
        <v>1</v>
      </c>
      <c r="AH3039">
        <v>77</v>
      </c>
      <c r="AI3039">
        <v>95</v>
      </c>
      <c r="AJ3039">
        <v>10</v>
      </c>
      <c r="AK3039">
        <v>9</v>
      </c>
      <c r="AL3039">
        <v>10</v>
      </c>
      <c r="AM3039">
        <v>10</v>
      </c>
      <c r="AN3039">
        <v>9</v>
      </c>
      <c r="AO3039">
        <v>9</v>
      </c>
    </row>
    <row r="3040" spans="1:41">
      <c r="A3040" s="1">
        <v>5547065</v>
      </c>
      <c r="B3040" t="s">
        <v>243</v>
      </c>
      <c r="C3040">
        <v>2013</v>
      </c>
      <c r="D3040" s="2" t="s">
        <v>6630</v>
      </c>
      <c r="E3040" s="4">
        <f t="shared" si="382"/>
        <v>41353</v>
      </c>
      <c r="F3040" s="5">
        <f t="shared" ca="1" si="383"/>
        <v>2.2978781693937154</v>
      </c>
      <c r="G3040" s="1">
        <v>4108254</v>
      </c>
      <c r="H3040" t="s">
        <v>60</v>
      </c>
      <c r="I3040" t="s">
        <v>33</v>
      </c>
      <c r="J3040" s="6" t="str">
        <f t="shared" si="384"/>
        <v>Amsterdam</v>
      </c>
      <c r="K3040" t="s">
        <v>46</v>
      </c>
      <c r="L3040" s="6" t="str">
        <f t="shared" si="385"/>
        <v>North Holland</v>
      </c>
      <c r="M3040" s="1" t="s">
        <v>2688</v>
      </c>
      <c r="N3040" t="s">
        <v>35</v>
      </c>
      <c r="O3040">
        <v>52.348152974327498</v>
      </c>
      <c r="P3040">
        <v>4.8971305501622204</v>
      </c>
      <c r="Q3040" t="s">
        <v>36</v>
      </c>
      <c r="R3040" t="s">
        <v>42</v>
      </c>
      <c r="S3040">
        <v>2</v>
      </c>
      <c r="T3040">
        <v>1</v>
      </c>
      <c r="U3040">
        <v>1</v>
      </c>
      <c r="V3040">
        <v>1</v>
      </c>
      <c r="W3040" t="s">
        <v>38</v>
      </c>
      <c r="X3040" s="8">
        <v>80</v>
      </c>
      <c r="Y3040">
        <v>1</v>
      </c>
      <c r="Z3040">
        <v>0</v>
      </c>
      <c r="AA3040">
        <v>1</v>
      </c>
      <c r="AB3040" s="6">
        <f t="shared" si="386"/>
        <v>2</v>
      </c>
      <c r="AC3040" s="13">
        <f t="shared" si="387"/>
        <v>80</v>
      </c>
      <c r="AD3040" s="13">
        <f t="shared" si="388"/>
        <v>80</v>
      </c>
      <c r="AE3040" s="13">
        <f t="shared" si="389"/>
        <v>160</v>
      </c>
      <c r="AF3040" t="s">
        <v>62</v>
      </c>
      <c r="AG3040" t="s">
        <v>62</v>
      </c>
      <c r="AH3040">
        <v>1</v>
      </c>
      <c r="AI3040">
        <v>80</v>
      </c>
      <c r="AJ3040">
        <v>8</v>
      </c>
      <c r="AK3040">
        <v>10</v>
      </c>
      <c r="AL3040">
        <v>10</v>
      </c>
      <c r="AM3040">
        <v>10</v>
      </c>
      <c r="AN3040">
        <v>8</v>
      </c>
      <c r="AO3040">
        <v>8</v>
      </c>
    </row>
    <row r="3041" spans="1:41">
      <c r="A3041" s="1">
        <v>5557171</v>
      </c>
      <c r="B3041" t="s">
        <v>346</v>
      </c>
      <c r="C3041">
        <v>2013</v>
      </c>
      <c r="D3041" s="2" t="s">
        <v>6463</v>
      </c>
      <c r="E3041" s="4">
        <f t="shared" si="382"/>
        <v>41354</v>
      </c>
      <c r="F3041" s="5">
        <f t="shared" ca="1" si="383"/>
        <v>2.2951384433663184</v>
      </c>
      <c r="G3041" s="1">
        <v>1010056</v>
      </c>
      <c r="H3041" t="s">
        <v>49</v>
      </c>
      <c r="I3041" t="s">
        <v>33</v>
      </c>
      <c r="J3041" s="6" t="str">
        <f t="shared" si="384"/>
        <v>Amsterdam</v>
      </c>
      <c r="K3041" t="s">
        <v>34</v>
      </c>
      <c r="L3041" s="6" t="str">
        <f t="shared" si="385"/>
        <v>North Holland</v>
      </c>
      <c r="M3041" s="1" t="s">
        <v>2689</v>
      </c>
      <c r="N3041" t="s">
        <v>35</v>
      </c>
      <c r="O3041">
        <v>52.377609185642498</v>
      </c>
      <c r="P3041">
        <v>4.9063239267813197</v>
      </c>
      <c r="Q3041" t="s">
        <v>36</v>
      </c>
      <c r="R3041" t="s">
        <v>37</v>
      </c>
      <c r="S3041">
        <v>2</v>
      </c>
      <c r="T3041">
        <v>1</v>
      </c>
      <c r="U3041">
        <v>1</v>
      </c>
      <c r="V3041">
        <v>1</v>
      </c>
      <c r="W3041" t="s">
        <v>38</v>
      </c>
      <c r="X3041" s="8">
        <v>250</v>
      </c>
      <c r="Y3041">
        <v>1</v>
      </c>
      <c r="Z3041">
        <v>0</v>
      </c>
      <c r="AA3041">
        <v>2</v>
      </c>
      <c r="AB3041" s="6">
        <f t="shared" si="386"/>
        <v>136</v>
      </c>
      <c r="AC3041" s="13">
        <f t="shared" si="387"/>
        <v>250</v>
      </c>
      <c r="AD3041" s="13">
        <f t="shared" si="388"/>
        <v>500</v>
      </c>
      <c r="AE3041" s="13">
        <f t="shared" si="389"/>
        <v>68000</v>
      </c>
      <c r="AF3041" t="s">
        <v>43</v>
      </c>
      <c r="AG3041">
        <v>1</v>
      </c>
      <c r="AH3041">
        <v>68</v>
      </c>
      <c r="AI3041">
        <v>99</v>
      </c>
      <c r="AJ3041">
        <v>10</v>
      </c>
      <c r="AK3041">
        <v>10</v>
      </c>
      <c r="AL3041">
        <v>10</v>
      </c>
      <c r="AM3041">
        <v>10</v>
      </c>
      <c r="AN3041">
        <v>10</v>
      </c>
      <c r="AO3041">
        <v>10</v>
      </c>
    </row>
    <row r="3042" spans="1:41">
      <c r="A3042" s="1">
        <v>5557499</v>
      </c>
      <c r="B3042" t="s">
        <v>1819</v>
      </c>
      <c r="C3042">
        <v>2013</v>
      </c>
      <c r="D3042" s="2" t="s">
        <v>6463</v>
      </c>
      <c r="E3042" s="4">
        <f t="shared" si="382"/>
        <v>41354</v>
      </c>
      <c r="F3042" s="5">
        <f t="shared" ca="1" si="383"/>
        <v>2.2951384433663184</v>
      </c>
      <c r="G3042" s="1">
        <v>1159313</v>
      </c>
      <c r="H3042" t="s">
        <v>51</v>
      </c>
      <c r="I3042" t="s">
        <v>33</v>
      </c>
      <c r="J3042" s="6" t="str">
        <f t="shared" si="384"/>
        <v>Amsterdam</v>
      </c>
      <c r="K3042" t="s">
        <v>34</v>
      </c>
      <c r="L3042" s="6" t="str">
        <f t="shared" si="385"/>
        <v>North Holland</v>
      </c>
      <c r="M3042" s="1">
        <v>1013</v>
      </c>
      <c r="N3042" t="s">
        <v>35</v>
      </c>
      <c r="O3042">
        <v>52.383573732671699</v>
      </c>
      <c r="P3042">
        <v>4.8888776454242704</v>
      </c>
      <c r="Q3042" t="s">
        <v>58</v>
      </c>
      <c r="R3042" t="s">
        <v>37</v>
      </c>
      <c r="S3042">
        <v>2</v>
      </c>
      <c r="T3042">
        <v>1</v>
      </c>
      <c r="U3042">
        <v>2</v>
      </c>
      <c r="V3042">
        <v>1</v>
      </c>
      <c r="W3042" t="s">
        <v>38</v>
      </c>
      <c r="X3042" s="8">
        <v>179</v>
      </c>
      <c r="Y3042">
        <v>1</v>
      </c>
      <c r="Z3042">
        <v>0</v>
      </c>
      <c r="AA3042">
        <v>3</v>
      </c>
      <c r="AB3042" s="6">
        <f t="shared" si="386"/>
        <v>0</v>
      </c>
      <c r="AC3042" s="13">
        <f t="shared" si="387"/>
        <v>179</v>
      </c>
      <c r="AD3042" s="13">
        <f t="shared" si="388"/>
        <v>537</v>
      </c>
      <c r="AE3042" s="13">
        <f t="shared" si="389"/>
        <v>0</v>
      </c>
      <c r="AF3042" t="s">
        <v>39</v>
      </c>
      <c r="AG3042">
        <v>0.75</v>
      </c>
      <c r="AH3042">
        <v>0</v>
      </c>
    </row>
    <row r="3043" spans="1:41">
      <c r="A3043" s="1">
        <v>5557804</v>
      </c>
      <c r="B3043" t="s">
        <v>2690</v>
      </c>
      <c r="C3043">
        <v>2013</v>
      </c>
      <c r="D3043" s="2" t="s">
        <v>6463</v>
      </c>
      <c r="E3043" s="4">
        <f t="shared" si="382"/>
        <v>41354</v>
      </c>
      <c r="F3043" s="5">
        <f t="shared" ca="1" si="383"/>
        <v>2.2951384433663184</v>
      </c>
      <c r="G3043" s="1">
        <v>1082033</v>
      </c>
      <c r="H3043" t="s">
        <v>49</v>
      </c>
      <c r="I3043" t="s">
        <v>33</v>
      </c>
      <c r="J3043" s="6" t="str">
        <f t="shared" si="384"/>
        <v>Amsterdam</v>
      </c>
      <c r="K3043" t="s">
        <v>34</v>
      </c>
      <c r="L3043" s="6" t="str">
        <f t="shared" si="385"/>
        <v>North Holland</v>
      </c>
      <c r="M3043" s="1">
        <v>1011</v>
      </c>
      <c r="N3043" t="s">
        <v>35</v>
      </c>
      <c r="O3043">
        <v>52.371536005833804</v>
      </c>
      <c r="P3043">
        <v>4.9091057224474399</v>
      </c>
      <c r="Q3043" t="s">
        <v>36</v>
      </c>
      <c r="R3043" t="s">
        <v>37</v>
      </c>
      <c r="S3043">
        <v>4</v>
      </c>
      <c r="T3043">
        <v>1</v>
      </c>
      <c r="U3043">
        <v>2</v>
      </c>
      <c r="V3043">
        <v>2</v>
      </c>
      <c r="W3043" t="s">
        <v>38</v>
      </c>
      <c r="X3043" s="8">
        <v>250</v>
      </c>
      <c r="Y3043">
        <v>2</v>
      </c>
      <c r="Z3043">
        <v>0</v>
      </c>
      <c r="AA3043">
        <v>3</v>
      </c>
      <c r="AB3043" s="6">
        <f t="shared" si="386"/>
        <v>8</v>
      </c>
      <c r="AC3043" s="13">
        <f t="shared" si="387"/>
        <v>250</v>
      </c>
      <c r="AD3043" s="13">
        <f t="shared" si="388"/>
        <v>750</v>
      </c>
      <c r="AE3043" s="13">
        <f t="shared" si="389"/>
        <v>6000</v>
      </c>
      <c r="AF3043" t="s">
        <v>83</v>
      </c>
      <c r="AG3043">
        <v>0.4</v>
      </c>
      <c r="AH3043">
        <v>4</v>
      </c>
      <c r="AI3043">
        <v>100</v>
      </c>
      <c r="AJ3043">
        <v>10</v>
      </c>
      <c r="AK3043">
        <v>10</v>
      </c>
      <c r="AL3043">
        <v>10</v>
      </c>
      <c r="AM3043">
        <v>10</v>
      </c>
      <c r="AN3043">
        <v>10</v>
      </c>
      <c r="AO3043">
        <v>10</v>
      </c>
    </row>
    <row r="3044" spans="1:41">
      <c r="A3044" s="1">
        <v>5558015</v>
      </c>
      <c r="B3044" t="s">
        <v>1452</v>
      </c>
      <c r="C3044">
        <v>2013</v>
      </c>
      <c r="D3044" s="2" t="s">
        <v>6463</v>
      </c>
      <c r="E3044" s="4">
        <f t="shared" si="382"/>
        <v>41354</v>
      </c>
      <c r="F3044" s="5">
        <f t="shared" ca="1" si="383"/>
        <v>2.2951384433663184</v>
      </c>
      <c r="G3044" s="1">
        <v>1010305</v>
      </c>
      <c r="H3044" t="s">
        <v>32</v>
      </c>
      <c r="I3044" t="s">
        <v>33</v>
      </c>
      <c r="J3044" s="6" t="str">
        <f t="shared" si="384"/>
        <v>Amsterdam</v>
      </c>
      <c r="K3044" t="s">
        <v>34</v>
      </c>
      <c r="L3044" s="6" t="str">
        <f t="shared" si="385"/>
        <v>North Holland</v>
      </c>
      <c r="M3044" s="1">
        <v>1051</v>
      </c>
      <c r="N3044" t="s">
        <v>35</v>
      </c>
      <c r="O3044">
        <v>52.381152678061198</v>
      </c>
      <c r="P3044">
        <v>4.8682544632109099</v>
      </c>
      <c r="Q3044" t="s">
        <v>58</v>
      </c>
      <c r="R3044" t="s">
        <v>37</v>
      </c>
      <c r="S3044">
        <v>4</v>
      </c>
      <c r="T3044">
        <v>1</v>
      </c>
      <c r="U3044">
        <v>2</v>
      </c>
      <c r="V3044">
        <v>2</v>
      </c>
      <c r="W3044" t="s">
        <v>38</v>
      </c>
      <c r="X3044" s="8">
        <v>99</v>
      </c>
      <c r="Y3044">
        <v>2</v>
      </c>
      <c r="Z3044">
        <v>20</v>
      </c>
      <c r="AA3044">
        <v>2</v>
      </c>
      <c r="AB3044" s="6">
        <f t="shared" si="386"/>
        <v>14</v>
      </c>
      <c r="AC3044" s="13">
        <f t="shared" si="387"/>
        <v>99</v>
      </c>
      <c r="AD3044" s="13">
        <f t="shared" si="388"/>
        <v>198</v>
      </c>
      <c r="AE3044" s="13">
        <f t="shared" si="389"/>
        <v>2772</v>
      </c>
      <c r="AF3044" t="s">
        <v>43</v>
      </c>
      <c r="AG3044">
        <v>1</v>
      </c>
      <c r="AH3044">
        <v>7</v>
      </c>
      <c r="AI3044">
        <v>100</v>
      </c>
      <c r="AJ3044">
        <v>10</v>
      </c>
      <c r="AK3044">
        <v>9</v>
      </c>
      <c r="AL3044">
        <v>10</v>
      </c>
      <c r="AM3044">
        <v>10</v>
      </c>
      <c r="AN3044">
        <v>9</v>
      </c>
      <c r="AO3044">
        <v>10</v>
      </c>
    </row>
    <row r="3045" spans="1:41">
      <c r="A3045" s="1">
        <v>5564218</v>
      </c>
      <c r="B3045" t="s">
        <v>2691</v>
      </c>
      <c r="C3045">
        <v>2013</v>
      </c>
      <c r="D3045" s="2" t="s">
        <v>6463</v>
      </c>
      <c r="E3045" s="4">
        <f t="shared" si="382"/>
        <v>41354</v>
      </c>
      <c r="F3045" s="5">
        <f t="shared" ca="1" si="383"/>
        <v>2.2951384433663184</v>
      </c>
      <c r="G3045" s="1">
        <v>1698635</v>
      </c>
      <c r="H3045" t="s">
        <v>45</v>
      </c>
      <c r="I3045" t="s">
        <v>33</v>
      </c>
      <c r="J3045" s="6" t="str">
        <f t="shared" si="384"/>
        <v>Amsterdam</v>
      </c>
      <c r="K3045" t="s">
        <v>34</v>
      </c>
      <c r="L3045" s="6" t="str">
        <f t="shared" si="385"/>
        <v>North Holland</v>
      </c>
      <c r="M3045" s="1" t="s">
        <v>2692</v>
      </c>
      <c r="N3045" t="s">
        <v>35</v>
      </c>
      <c r="O3045">
        <v>52.368715102918898</v>
      </c>
      <c r="P3045">
        <v>4.8750189094566903</v>
      </c>
      <c r="Q3045" t="s">
        <v>36</v>
      </c>
      <c r="R3045" t="s">
        <v>37</v>
      </c>
      <c r="S3045">
        <v>4</v>
      </c>
      <c r="T3045">
        <v>2</v>
      </c>
      <c r="U3045">
        <v>2</v>
      </c>
      <c r="V3045">
        <v>2</v>
      </c>
      <c r="W3045" t="s">
        <v>38</v>
      </c>
      <c r="X3045" s="8">
        <v>160</v>
      </c>
      <c r="Y3045">
        <v>4</v>
      </c>
      <c r="Z3045">
        <v>30</v>
      </c>
      <c r="AA3045">
        <v>1</v>
      </c>
      <c r="AB3045" s="6">
        <f t="shared" si="386"/>
        <v>22</v>
      </c>
      <c r="AC3045" s="13">
        <f t="shared" si="387"/>
        <v>160</v>
      </c>
      <c r="AD3045" s="13">
        <f t="shared" si="388"/>
        <v>160</v>
      </c>
      <c r="AE3045" s="13">
        <f t="shared" si="389"/>
        <v>3520</v>
      </c>
      <c r="AF3045" t="s">
        <v>47</v>
      </c>
      <c r="AG3045">
        <v>1</v>
      </c>
      <c r="AH3045">
        <v>11</v>
      </c>
      <c r="AI3045">
        <v>98</v>
      </c>
      <c r="AJ3045">
        <v>10</v>
      </c>
      <c r="AK3045">
        <v>9</v>
      </c>
      <c r="AL3045">
        <v>10</v>
      </c>
      <c r="AM3045">
        <v>10</v>
      </c>
      <c r="AN3045">
        <v>10</v>
      </c>
      <c r="AO3045">
        <v>10</v>
      </c>
    </row>
    <row r="3046" spans="1:41">
      <c r="A3046" s="1">
        <v>5566409</v>
      </c>
      <c r="B3046" t="s">
        <v>2693</v>
      </c>
      <c r="C3046">
        <v>2013</v>
      </c>
      <c r="D3046" s="2" t="s">
        <v>6463</v>
      </c>
      <c r="E3046" s="4">
        <f t="shared" si="382"/>
        <v>41354</v>
      </c>
      <c r="F3046" s="5">
        <f t="shared" ca="1" si="383"/>
        <v>2.2951384433663184</v>
      </c>
      <c r="G3046" s="1">
        <v>3367743</v>
      </c>
      <c r="H3046" t="s">
        <v>45</v>
      </c>
      <c r="I3046" t="s">
        <v>33</v>
      </c>
      <c r="J3046" s="6" t="str">
        <f t="shared" si="384"/>
        <v>Amsterdam</v>
      </c>
      <c r="K3046" t="s">
        <v>34</v>
      </c>
      <c r="L3046" s="6" t="str">
        <f t="shared" si="385"/>
        <v>North Holland</v>
      </c>
      <c r="M3046" s="1" t="s">
        <v>2694</v>
      </c>
      <c r="N3046" t="s">
        <v>35</v>
      </c>
      <c r="O3046">
        <v>52.367017050586597</v>
      </c>
      <c r="P3046">
        <v>4.8625155229859702</v>
      </c>
      <c r="Q3046" t="s">
        <v>36</v>
      </c>
      <c r="R3046" t="s">
        <v>37</v>
      </c>
      <c r="S3046">
        <v>3</v>
      </c>
      <c r="T3046">
        <v>1</v>
      </c>
      <c r="U3046">
        <v>2</v>
      </c>
      <c r="V3046">
        <v>2</v>
      </c>
      <c r="W3046" t="s">
        <v>38</v>
      </c>
      <c r="X3046" s="8">
        <v>90</v>
      </c>
      <c r="Y3046">
        <v>1</v>
      </c>
      <c r="Z3046">
        <v>0</v>
      </c>
      <c r="AA3046">
        <v>2</v>
      </c>
      <c r="AB3046" s="6">
        <f t="shared" si="386"/>
        <v>14</v>
      </c>
      <c r="AC3046" s="13">
        <f t="shared" si="387"/>
        <v>90</v>
      </c>
      <c r="AD3046" s="13">
        <f t="shared" si="388"/>
        <v>180</v>
      </c>
      <c r="AE3046" s="13">
        <f t="shared" si="389"/>
        <v>2520</v>
      </c>
      <c r="AF3046" t="s">
        <v>39</v>
      </c>
      <c r="AG3046">
        <v>1</v>
      </c>
      <c r="AH3046">
        <v>7</v>
      </c>
      <c r="AI3046">
        <v>97</v>
      </c>
      <c r="AJ3046">
        <v>10</v>
      </c>
      <c r="AK3046">
        <v>10</v>
      </c>
      <c r="AL3046">
        <v>10</v>
      </c>
      <c r="AM3046">
        <v>10</v>
      </c>
      <c r="AN3046">
        <v>9</v>
      </c>
      <c r="AO3046">
        <v>9</v>
      </c>
    </row>
    <row r="3047" spans="1:41">
      <c r="A3047" s="1">
        <v>5571753</v>
      </c>
      <c r="B3047" t="s">
        <v>611</v>
      </c>
      <c r="C3047">
        <v>2013</v>
      </c>
      <c r="D3047" s="2" t="s">
        <v>6464</v>
      </c>
      <c r="E3047" s="4">
        <f t="shared" si="382"/>
        <v>41355</v>
      </c>
      <c r="F3047" s="5">
        <f t="shared" ca="1" si="383"/>
        <v>2.2923987173389211</v>
      </c>
      <c r="G3047" s="1">
        <v>4072802</v>
      </c>
      <c r="H3047" t="s">
        <v>45</v>
      </c>
      <c r="I3047" t="s">
        <v>33</v>
      </c>
      <c r="J3047" s="6" t="str">
        <f t="shared" si="384"/>
        <v>Amsterdam</v>
      </c>
      <c r="K3047" t="s">
        <v>34</v>
      </c>
      <c r="L3047" s="6" t="str">
        <f t="shared" si="385"/>
        <v>North Holland</v>
      </c>
      <c r="M3047" s="1" t="s">
        <v>2695</v>
      </c>
      <c r="N3047" t="s">
        <v>35</v>
      </c>
      <c r="O3047">
        <v>52.366651713044199</v>
      </c>
      <c r="P3047">
        <v>4.8663160876262204</v>
      </c>
      <c r="Q3047" t="s">
        <v>36</v>
      </c>
      <c r="R3047" t="s">
        <v>37</v>
      </c>
      <c r="S3047">
        <v>2</v>
      </c>
      <c r="T3047">
        <v>1</v>
      </c>
      <c r="U3047">
        <v>1</v>
      </c>
      <c r="V3047">
        <v>1</v>
      </c>
      <c r="W3047" t="s">
        <v>38</v>
      </c>
      <c r="X3047" s="8">
        <v>95</v>
      </c>
      <c r="Y3047">
        <v>1</v>
      </c>
      <c r="Z3047">
        <v>0</v>
      </c>
      <c r="AA3047">
        <v>3</v>
      </c>
      <c r="AB3047" s="6">
        <f t="shared" si="386"/>
        <v>24</v>
      </c>
      <c r="AC3047" s="13">
        <f t="shared" si="387"/>
        <v>95</v>
      </c>
      <c r="AD3047" s="13">
        <f t="shared" si="388"/>
        <v>285</v>
      </c>
      <c r="AE3047" s="13">
        <f t="shared" si="389"/>
        <v>6840</v>
      </c>
      <c r="AF3047" t="s">
        <v>39</v>
      </c>
      <c r="AG3047">
        <v>0.85</v>
      </c>
      <c r="AH3047">
        <v>12</v>
      </c>
      <c r="AI3047">
        <v>98</v>
      </c>
      <c r="AJ3047">
        <v>10</v>
      </c>
      <c r="AK3047">
        <v>10</v>
      </c>
      <c r="AL3047">
        <v>10</v>
      </c>
      <c r="AM3047">
        <v>10</v>
      </c>
      <c r="AN3047">
        <v>9</v>
      </c>
      <c r="AO3047">
        <v>9</v>
      </c>
    </row>
    <row r="3048" spans="1:41">
      <c r="A3048" s="1">
        <v>5573534</v>
      </c>
      <c r="B3048" t="s">
        <v>1107</v>
      </c>
      <c r="C3048">
        <v>2013</v>
      </c>
      <c r="D3048" s="2" t="s">
        <v>6464</v>
      </c>
      <c r="E3048" s="4">
        <f t="shared" si="382"/>
        <v>41355</v>
      </c>
      <c r="F3048" s="5">
        <f t="shared" ca="1" si="383"/>
        <v>2.2923987173389211</v>
      </c>
      <c r="G3048" s="1">
        <v>1013167</v>
      </c>
      <c r="H3048" t="s">
        <v>45</v>
      </c>
      <c r="I3048" t="s">
        <v>33</v>
      </c>
      <c r="J3048" s="6" t="str">
        <f t="shared" si="384"/>
        <v>Amsterdam</v>
      </c>
      <c r="K3048" t="s">
        <v>34</v>
      </c>
      <c r="L3048" s="6" t="str">
        <f t="shared" si="385"/>
        <v>North Holland</v>
      </c>
      <c r="M3048" s="1" t="s">
        <v>2696</v>
      </c>
      <c r="N3048" t="s">
        <v>35</v>
      </c>
      <c r="O3048">
        <v>52.375179752197099</v>
      </c>
      <c r="P3048">
        <v>4.8635428513876304</v>
      </c>
      <c r="Q3048" t="s">
        <v>36</v>
      </c>
      <c r="R3048" t="s">
        <v>37</v>
      </c>
      <c r="S3048">
        <v>2</v>
      </c>
      <c r="T3048">
        <v>1</v>
      </c>
      <c r="U3048">
        <v>1</v>
      </c>
      <c r="V3048">
        <v>1</v>
      </c>
      <c r="W3048" t="s">
        <v>38</v>
      </c>
      <c r="X3048" s="8">
        <v>80</v>
      </c>
      <c r="Y3048">
        <v>1</v>
      </c>
      <c r="Z3048">
        <v>0</v>
      </c>
      <c r="AA3048">
        <v>3</v>
      </c>
      <c r="AB3048" s="6">
        <f t="shared" si="386"/>
        <v>20</v>
      </c>
      <c r="AC3048" s="13">
        <f t="shared" si="387"/>
        <v>80</v>
      </c>
      <c r="AD3048" s="13">
        <f t="shared" si="388"/>
        <v>240</v>
      </c>
      <c r="AE3048" s="13">
        <f t="shared" si="389"/>
        <v>4800</v>
      </c>
      <c r="AF3048" t="s">
        <v>43</v>
      </c>
      <c r="AG3048">
        <v>1</v>
      </c>
      <c r="AH3048">
        <v>10</v>
      </c>
      <c r="AI3048">
        <v>93</v>
      </c>
      <c r="AJ3048">
        <v>10</v>
      </c>
      <c r="AK3048">
        <v>9</v>
      </c>
      <c r="AL3048">
        <v>10</v>
      </c>
      <c r="AM3048">
        <v>9</v>
      </c>
      <c r="AN3048">
        <v>9</v>
      </c>
      <c r="AO3048">
        <v>10</v>
      </c>
    </row>
    <row r="3049" spans="1:41">
      <c r="A3049" s="1">
        <v>5576309</v>
      </c>
      <c r="B3049" t="s">
        <v>2697</v>
      </c>
      <c r="C3049">
        <v>2013</v>
      </c>
      <c r="D3049" s="2" t="s">
        <v>6464</v>
      </c>
      <c r="E3049" s="4">
        <f t="shared" si="382"/>
        <v>41355</v>
      </c>
      <c r="F3049" s="5">
        <f t="shared" ca="1" si="383"/>
        <v>2.2923987173389211</v>
      </c>
      <c r="G3049" s="1">
        <v>1013715</v>
      </c>
      <c r="H3049" t="s">
        <v>51</v>
      </c>
      <c r="I3049" t="s">
        <v>33</v>
      </c>
      <c r="J3049" s="6" t="str">
        <f t="shared" si="384"/>
        <v>Amsterdam</v>
      </c>
      <c r="K3049" t="s">
        <v>34</v>
      </c>
      <c r="L3049" s="6" t="str">
        <f t="shared" si="385"/>
        <v>North Holland</v>
      </c>
      <c r="M3049" s="1">
        <v>1012</v>
      </c>
      <c r="N3049" t="s">
        <v>35</v>
      </c>
      <c r="O3049">
        <v>52.376554082414302</v>
      </c>
      <c r="P3049">
        <v>4.8931204781471704</v>
      </c>
      <c r="Q3049" t="s">
        <v>36</v>
      </c>
      <c r="R3049" t="s">
        <v>37</v>
      </c>
      <c r="S3049">
        <v>2</v>
      </c>
      <c r="T3049">
        <v>1</v>
      </c>
      <c r="U3049">
        <v>1</v>
      </c>
      <c r="V3049">
        <v>1</v>
      </c>
      <c r="W3049" t="s">
        <v>38</v>
      </c>
      <c r="X3049" s="8">
        <v>185</v>
      </c>
      <c r="Y3049">
        <v>1</v>
      </c>
      <c r="Z3049">
        <v>40</v>
      </c>
      <c r="AA3049">
        <v>3</v>
      </c>
      <c r="AB3049" s="6">
        <f t="shared" si="386"/>
        <v>190</v>
      </c>
      <c r="AC3049" s="13">
        <f t="shared" si="387"/>
        <v>225</v>
      </c>
      <c r="AD3049" s="13">
        <f t="shared" si="388"/>
        <v>675</v>
      </c>
      <c r="AE3049" s="13">
        <f t="shared" si="389"/>
        <v>128250</v>
      </c>
      <c r="AF3049" t="s">
        <v>43</v>
      </c>
      <c r="AG3049">
        <v>0.92</v>
      </c>
      <c r="AH3049">
        <v>95</v>
      </c>
      <c r="AI3049">
        <v>98</v>
      </c>
      <c r="AJ3049">
        <v>10</v>
      </c>
      <c r="AK3049">
        <v>10</v>
      </c>
      <c r="AL3049">
        <v>10</v>
      </c>
      <c r="AM3049">
        <v>10</v>
      </c>
      <c r="AN3049">
        <v>10</v>
      </c>
      <c r="AO3049">
        <v>9</v>
      </c>
    </row>
    <row r="3050" spans="1:41">
      <c r="A3050" s="1">
        <v>5576683</v>
      </c>
      <c r="B3050" t="s">
        <v>2253</v>
      </c>
      <c r="C3050">
        <v>2013</v>
      </c>
      <c r="D3050" s="2" t="s">
        <v>6464</v>
      </c>
      <c r="E3050" s="4">
        <f t="shared" si="382"/>
        <v>41355</v>
      </c>
      <c r="F3050" s="5">
        <f t="shared" ca="1" si="383"/>
        <v>2.2923987173389211</v>
      </c>
      <c r="G3050" s="1">
        <v>3096977</v>
      </c>
      <c r="H3050" t="s">
        <v>41</v>
      </c>
      <c r="I3050" t="s">
        <v>33</v>
      </c>
      <c r="J3050" s="6" t="str">
        <f t="shared" si="384"/>
        <v>Amsterdam</v>
      </c>
      <c r="K3050" t="s">
        <v>34</v>
      </c>
      <c r="L3050" s="6" t="str">
        <f t="shared" si="385"/>
        <v>North Holland</v>
      </c>
      <c r="M3050" s="1" t="s">
        <v>2698</v>
      </c>
      <c r="N3050" t="s">
        <v>35</v>
      </c>
      <c r="O3050">
        <v>52.374027316738001</v>
      </c>
      <c r="P3050">
        <v>4.9459357903835102</v>
      </c>
      <c r="Q3050" t="s">
        <v>58</v>
      </c>
      <c r="R3050" t="s">
        <v>37</v>
      </c>
      <c r="S3050">
        <v>5</v>
      </c>
      <c r="T3050">
        <v>2</v>
      </c>
      <c r="U3050">
        <v>3</v>
      </c>
      <c r="V3050">
        <v>3</v>
      </c>
      <c r="W3050" t="s">
        <v>38</v>
      </c>
      <c r="X3050" s="8">
        <v>200</v>
      </c>
      <c r="Y3050">
        <v>1</v>
      </c>
      <c r="Z3050">
        <v>0</v>
      </c>
      <c r="AA3050">
        <v>7</v>
      </c>
      <c r="AB3050" s="6">
        <f t="shared" si="386"/>
        <v>2</v>
      </c>
      <c r="AC3050" s="13">
        <f t="shared" si="387"/>
        <v>200</v>
      </c>
      <c r="AD3050" s="13">
        <f t="shared" si="388"/>
        <v>1400</v>
      </c>
      <c r="AE3050" s="13">
        <f t="shared" si="389"/>
        <v>2800</v>
      </c>
      <c r="AF3050" t="s">
        <v>39</v>
      </c>
      <c r="AG3050">
        <v>1</v>
      </c>
      <c r="AH3050">
        <v>1</v>
      </c>
      <c r="AI3050">
        <v>80</v>
      </c>
      <c r="AJ3050">
        <v>10</v>
      </c>
      <c r="AK3050">
        <v>10</v>
      </c>
      <c r="AL3050">
        <v>10</v>
      </c>
      <c r="AM3050">
        <v>10</v>
      </c>
      <c r="AN3050">
        <v>10</v>
      </c>
      <c r="AO3050">
        <v>10</v>
      </c>
    </row>
    <row r="3051" spans="1:41">
      <c r="A3051" s="1">
        <v>5582413</v>
      </c>
      <c r="B3051" t="s">
        <v>2699</v>
      </c>
      <c r="C3051">
        <v>2013</v>
      </c>
      <c r="D3051" s="2" t="s">
        <v>6354</v>
      </c>
      <c r="E3051" s="4">
        <f t="shared" si="382"/>
        <v>41356</v>
      </c>
      <c r="F3051" s="5">
        <f t="shared" ca="1" si="383"/>
        <v>2.2896589913115237</v>
      </c>
      <c r="G3051" s="1">
        <v>2557385</v>
      </c>
      <c r="H3051" t="s">
        <v>49</v>
      </c>
      <c r="I3051" t="s">
        <v>33</v>
      </c>
      <c r="J3051" s="6" t="str">
        <f t="shared" si="384"/>
        <v>Amsterdam</v>
      </c>
      <c r="K3051" t="s">
        <v>34</v>
      </c>
      <c r="L3051" s="6" t="str">
        <f t="shared" si="385"/>
        <v>North Holland</v>
      </c>
      <c r="M3051" s="1" t="s">
        <v>2700</v>
      </c>
      <c r="N3051" t="s">
        <v>35</v>
      </c>
      <c r="O3051">
        <v>52.374357128616097</v>
      </c>
      <c r="P3051">
        <v>4.9019736738080297</v>
      </c>
      <c r="Q3051" t="s">
        <v>104</v>
      </c>
      <c r="R3051" t="s">
        <v>37</v>
      </c>
      <c r="S3051">
        <v>4</v>
      </c>
      <c r="T3051">
        <v>1</v>
      </c>
      <c r="U3051">
        <v>2</v>
      </c>
      <c r="V3051">
        <v>4</v>
      </c>
      <c r="W3051" t="s">
        <v>38</v>
      </c>
      <c r="X3051" s="8">
        <v>200</v>
      </c>
      <c r="Y3051">
        <v>1</v>
      </c>
      <c r="Z3051">
        <v>0</v>
      </c>
      <c r="AA3051">
        <v>2</v>
      </c>
      <c r="AB3051" s="6">
        <f t="shared" si="386"/>
        <v>18</v>
      </c>
      <c r="AC3051" s="13">
        <f t="shared" si="387"/>
        <v>200</v>
      </c>
      <c r="AD3051" s="13">
        <f t="shared" si="388"/>
        <v>400</v>
      </c>
      <c r="AE3051" s="13">
        <f t="shared" si="389"/>
        <v>7200</v>
      </c>
      <c r="AF3051" t="s">
        <v>47</v>
      </c>
      <c r="AG3051">
        <v>1</v>
      </c>
      <c r="AH3051">
        <v>9</v>
      </c>
      <c r="AI3051">
        <v>96</v>
      </c>
      <c r="AJ3051">
        <v>10</v>
      </c>
      <c r="AK3051">
        <v>9</v>
      </c>
      <c r="AL3051">
        <v>10</v>
      </c>
      <c r="AM3051">
        <v>10</v>
      </c>
      <c r="AN3051">
        <v>10</v>
      </c>
      <c r="AO3051">
        <v>9</v>
      </c>
    </row>
    <row r="3052" spans="1:41">
      <c r="A3052" s="1">
        <v>5582821</v>
      </c>
      <c r="B3052" t="s">
        <v>345</v>
      </c>
      <c r="C3052">
        <v>2013</v>
      </c>
      <c r="D3052" s="2" t="s">
        <v>6354</v>
      </c>
      <c r="E3052" s="4">
        <f t="shared" si="382"/>
        <v>41356</v>
      </c>
      <c r="F3052" s="5">
        <f t="shared" ca="1" si="383"/>
        <v>2.2896589913115237</v>
      </c>
      <c r="G3052" s="1">
        <v>1014697</v>
      </c>
      <c r="H3052" t="s">
        <v>51</v>
      </c>
      <c r="I3052" t="s">
        <v>33</v>
      </c>
      <c r="J3052" s="6" t="str">
        <f t="shared" si="384"/>
        <v>Amsterdam</v>
      </c>
      <c r="K3052" t="s">
        <v>34</v>
      </c>
      <c r="L3052" s="6" t="str">
        <f t="shared" si="385"/>
        <v>North Holland</v>
      </c>
      <c r="M3052" s="1" t="s">
        <v>280</v>
      </c>
      <c r="N3052" t="s">
        <v>35</v>
      </c>
      <c r="O3052">
        <v>52.3691211248249</v>
      </c>
      <c r="P3052">
        <v>4.88464353530461</v>
      </c>
      <c r="Q3052" t="s">
        <v>36</v>
      </c>
      <c r="R3052" t="s">
        <v>37</v>
      </c>
      <c r="S3052">
        <v>2</v>
      </c>
      <c r="T3052">
        <v>1</v>
      </c>
      <c r="U3052">
        <v>1</v>
      </c>
      <c r="V3052">
        <v>1</v>
      </c>
      <c r="W3052" t="s">
        <v>38</v>
      </c>
      <c r="X3052" s="8">
        <v>139</v>
      </c>
      <c r="Y3052">
        <v>1</v>
      </c>
      <c r="Z3052">
        <v>0</v>
      </c>
      <c r="AA3052">
        <v>1</v>
      </c>
      <c r="AB3052" s="6">
        <f t="shared" si="386"/>
        <v>30</v>
      </c>
      <c r="AC3052" s="13">
        <f t="shared" si="387"/>
        <v>139</v>
      </c>
      <c r="AD3052" s="13">
        <f t="shared" si="388"/>
        <v>139</v>
      </c>
      <c r="AE3052" s="13">
        <f t="shared" si="389"/>
        <v>4170</v>
      </c>
      <c r="AF3052" t="s">
        <v>47</v>
      </c>
      <c r="AG3052">
        <v>1</v>
      </c>
      <c r="AH3052">
        <v>15</v>
      </c>
      <c r="AI3052">
        <v>90</v>
      </c>
      <c r="AJ3052">
        <v>9</v>
      </c>
      <c r="AK3052">
        <v>9</v>
      </c>
      <c r="AL3052">
        <v>10</v>
      </c>
      <c r="AM3052">
        <v>10</v>
      </c>
      <c r="AN3052">
        <v>10</v>
      </c>
      <c r="AO3052">
        <v>9</v>
      </c>
    </row>
    <row r="3053" spans="1:41">
      <c r="A3053" s="1">
        <v>5585057</v>
      </c>
      <c r="B3053" t="s">
        <v>261</v>
      </c>
      <c r="C3053">
        <v>2013</v>
      </c>
      <c r="D3053" s="2" t="s">
        <v>6354</v>
      </c>
      <c r="E3053" s="4">
        <f t="shared" si="382"/>
        <v>41356</v>
      </c>
      <c r="F3053" s="5">
        <f t="shared" ca="1" si="383"/>
        <v>2.2896589913115237</v>
      </c>
      <c r="G3053" s="1">
        <v>1015087</v>
      </c>
      <c r="H3053" t="s">
        <v>107</v>
      </c>
      <c r="I3053" t="s">
        <v>33</v>
      </c>
      <c r="J3053" s="6" t="str">
        <f t="shared" si="384"/>
        <v>Amsterdam</v>
      </c>
      <c r="K3053" t="s">
        <v>34</v>
      </c>
      <c r="L3053" s="6" t="str">
        <f t="shared" si="385"/>
        <v>North Holland</v>
      </c>
      <c r="M3053" s="1">
        <v>1094</v>
      </c>
      <c r="N3053" t="s">
        <v>35</v>
      </c>
      <c r="O3053">
        <v>52.358205512566499</v>
      </c>
      <c r="P3053">
        <v>4.9354805680978302</v>
      </c>
      <c r="Q3053" t="s">
        <v>36</v>
      </c>
      <c r="R3053" t="s">
        <v>37</v>
      </c>
      <c r="S3053">
        <v>2</v>
      </c>
      <c r="T3053">
        <v>1</v>
      </c>
      <c r="U3053">
        <v>1</v>
      </c>
      <c r="V3053">
        <v>1</v>
      </c>
      <c r="W3053" t="s">
        <v>38</v>
      </c>
      <c r="X3053" s="8">
        <v>85</v>
      </c>
      <c r="Y3053">
        <v>1</v>
      </c>
      <c r="Z3053">
        <v>0</v>
      </c>
      <c r="AA3053">
        <v>3</v>
      </c>
      <c r="AB3053" s="6">
        <f t="shared" si="386"/>
        <v>134</v>
      </c>
      <c r="AC3053" s="13">
        <f t="shared" si="387"/>
        <v>85</v>
      </c>
      <c r="AD3053" s="13">
        <f t="shared" si="388"/>
        <v>255</v>
      </c>
      <c r="AE3053" s="13">
        <f t="shared" si="389"/>
        <v>34170</v>
      </c>
      <c r="AF3053" t="s">
        <v>43</v>
      </c>
      <c r="AG3053">
        <v>1</v>
      </c>
      <c r="AH3053">
        <v>67</v>
      </c>
      <c r="AI3053">
        <v>97</v>
      </c>
      <c r="AJ3053">
        <v>10</v>
      </c>
      <c r="AK3053">
        <v>10</v>
      </c>
      <c r="AL3053">
        <v>10</v>
      </c>
      <c r="AM3053">
        <v>10</v>
      </c>
      <c r="AN3053">
        <v>9</v>
      </c>
      <c r="AO3053">
        <v>10</v>
      </c>
    </row>
    <row r="3054" spans="1:41">
      <c r="A3054" s="1">
        <v>5586023</v>
      </c>
      <c r="B3054" t="s">
        <v>1544</v>
      </c>
      <c r="C3054">
        <v>2013</v>
      </c>
      <c r="D3054" s="2" t="s">
        <v>6354</v>
      </c>
      <c r="E3054" s="4">
        <f t="shared" si="382"/>
        <v>41356</v>
      </c>
      <c r="F3054" s="5">
        <f t="shared" ca="1" si="383"/>
        <v>2.2896589913115237</v>
      </c>
      <c r="G3054" s="1">
        <v>2025572</v>
      </c>
      <c r="H3054" t="s">
        <v>49</v>
      </c>
      <c r="I3054" t="s">
        <v>33</v>
      </c>
      <c r="J3054" s="6" t="str">
        <f t="shared" si="384"/>
        <v>Amsterdam</v>
      </c>
      <c r="K3054" t="s">
        <v>34</v>
      </c>
      <c r="L3054" s="6" t="str">
        <f t="shared" si="385"/>
        <v>North Holland</v>
      </c>
      <c r="M3054" s="1" t="s">
        <v>347</v>
      </c>
      <c r="N3054" t="s">
        <v>35</v>
      </c>
      <c r="O3054">
        <v>52.358483652945502</v>
      </c>
      <c r="P3054">
        <v>4.8940217265214399</v>
      </c>
      <c r="Q3054" t="s">
        <v>36</v>
      </c>
      <c r="R3054" t="s">
        <v>37</v>
      </c>
      <c r="S3054">
        <v>2</v>
      </c>
      <c r="T3054">
        <v>1</v>
      </c>
      <c r="U3054">
        <v>1</v>
      </c>
      <c r="V3054">
        <v>1</v>
      </c>
      <c r="W3054" t="s">
        <v>38</v>
      </c>
      <c r="X3054" s="8">
        <v>90</v>
      </c>
      <c r="Y3054">
        <v>1</v>
      </c>
      <c r="Z3054">
        <v>0</v>
      </c>
      <c r="AA3054">
        <v>5</v>
      </c>
      <c r="AB3054" s="6">
        <f t="shared" si="386"/>
        <v>42</v>
      </c>
      <c r="AC3054" s="13">
        <f t="shared" si="387"/>
        <v>90</v>
      </c>
      <c r="AD3054" s="13">
        <f t="shared" si="388"/>
        <v>450</v>
      </c>
      <c r="AE3054" s="13">
        <f t="shared" si="389"/>
        <v>18900</v>
      </c>
      <c r="AF3054" t="s">
        <v>39</v>
      </c>
      <c r="AG3054">
        <v>0.9</v>
      </c>
      <c r="AH3054">
        <v>21</v>
      </c>
      <c r="AI3054">
        <v>94</v>
      </c>
      <c r="AJ3054">
        <v>10</v>
      </c>
      <c r="AK3054">
        <v>9</v>
      </c>
      <c r="AL3054">
        <v>10</v>
      </c>
      <c r="AM3054">
        <v>10</v>
      </c>
      <c r="AN3054">
        <v>10</v>
      </c>
      <c r="AO3054">
        <v>9</v>
      </c>
    </row>
    <row r="3055" spans="1:41">
      <c r="A3055" s="1">
        <v>5586858</v>
      </c>
      <c r="B3055" t="s">
        <v>487</v>
      </c>
      <c r="C3055">
        <v>2013</v>
      </c>
      <c r="D3055" s="2" t="s">
        <v>6354</v>
      </c>
      <c r="E3055" s="4">
        <f t="shared" si="382"/>
        <v>41356</v>
      </c>
      <c r="F3055" s="5">
        <f t="shared" ca="1" si="383"/>
        <v>2.2896589913115237</v>
      </c>
      <c r="G3055" s="1">
        <v>1015468</v>
      </c>
      <c r="H3055" t="s">
        <v>161</v>
      </c>
      <c r="I3055" t="s">
        <v>33</v>
      </c>
      <c r="J3055" s="6" t="str">
        <f t="shared" si="384"/>
        <v>Amsterdam</v>
      </c>
      <c r="K3055" t="s">
        <v>34</v>
      </c>
      <c r="L3055" s="6" t="str">
        <f t="shared" si="385"/>
        <v>North Holland</v>
      </c>
      <c r="M3055" s="1">
        <v>1086</v>
      </c>
      <c r="N3055" t="s">
        <v>35</v>
      </c>
      <c r="O3055">
        <v>52.357834694862099</v>
      </c>
      <c r="P3055">
        <v>4.9958195323490999</v>
      </c>
      <c r="Q3055" t="s">
        <v>36</v>
      </c>
      <c r="R3055" t="s">
        <v>42</v>
      </c>
      <c r="S3055">
        <v>2</v>
      </c>
      <c r="T3055">
        <v>1</v>
      </c>
      <c r="U3055">
        <v>1</v>
      </c>
      <c r="V3055">
        <v>1</v>
      </c>
      <c r="W3055" t="s">
        <v>38</v>
      </c>
      <c r="X3055" s="8">
        <v>65</v>
      </c>
      <c r="Y3055">
        <v>1</v>
      </c>
      <c r="Z3055">
        <v>0</v>
      </c>
      <c r="AA3055">
        <v>2</v>
      </c>
      <c r="AB3055" s="6">
        <f t="shared" si="386"/>
        <v>96</v>
      </c>
      <c r="AC3055" s="13">
        <f t="shared" si="387"/>
        <v>65</v>
      </c>
      <c r="AD3055" s="13">
        <f t="shared" si="388"/>
        <v>130</v>
      </c>
      <c r="AE3055" s="13">
        <f t="shared" si="389"/>
        <v>12480</v>
      </c>
      <c r="AF3055" t="s">
        <v>47</v>
      </c>
      <c r="AG3055">
        <v>1</v>
      </c>
      <c r="AH3055">
        <v>48</v>
      </c>
      <c r="AI3055">
        <v>94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</row>
    <row r="3056" spans="1:41">
      <c r="A3056" s="1">
        <v>5586907</v>
      </c>
      <c r="B3056" t="s">
        <v>157</v>
      </c>
      <c r="C3056">
        <v>2013</v>
      </c>
      <c r="D3056" s="2" t="s">
        <v>6354</v>
      </c>
      <c r="E3056" s="4">
        <f t="shared" si="382"/>
        <v>41356</v>
      </c>
      <c r="F3056" s="5">
        <f t="shared" ca="1" si="383"/>
        <v>2.2896589913115237</v>
      </c>
      <c r="G3056" s="1">
        <v>5461689</v>
      </c>
      <c r="H3056" t="s">
        <v>107</v>
      </c>
      <c r="I3056" t="s">
        <v>33</v>
      </c>
      <c r="J3056" s="6" t="str">
        <f t="shared" si="384"/>
        <v>Amsterdam</v>
      </c>
      <c r="K3056" t="s">
        <v>46</v>
      </c>
      <c r="L3056" s="6" t="str">
        <f t="shared" si="385"/>
        <v>North Holland</v>
      </c>
      <c r="M3056" s="1">
        <v>1093</v>
      </c>
      <c r="N3056" t="s">
        <v>35</v>
      </c>
      <c r="O3056">
        <v>52.3634468140189</v>
      </c>
      <c r="P3056">
        <v>4.9266972248918002</v>
      </c>
      <c r="Q3056" t="s">
        <v>36</v>
      </c>
      <c r="R3056" t="s">
        <v>37</v>
      </c>
      <c r="S3056">
        <v>4</v>
      </c>
      <c r="T3056">
        <v>1</v>
      </c>
      <c r="U3056">
        <v>1</v>
      </c>
      <c r="V3056">
        <v>1</v>
      </c>
      <c r="W3056" t="s">
        <v>38</v>
      </c>
      <c r="X3056" s="8">
        <v>75</v>
      </c>
      <c r="Y3056">
        <v>2</v>
      </c>
      <c r="Z3056">
        <v>10</v>
      </c>
      <c r="AA3056">
        <v>1</v>
      </c>
      <c r="AB3056" s="6">
        <f t="shared" si="386"/>
        <v>4</v>
      </c>
      <c r="AC3056" s="13">
        <f t="shared" si="387"/>
        <v>75</v>
      </c>
      <c r="AD3056" s="13">
        <f t="shared" si="388"/>
        <v>75</v>
      </c>
      <c r="AE3056" s="13">
        <f t="shared" si="389"/>
        <v>300</v>
      </c>
      <c r="AF3056" t="s">
        <v>39</v>
      </c>
      <c r="AG3056">
        <v>0.85</v>
      </c>
      <c r="AH3056">
        <v>2</v>
      </c>
      <c r="AI3056">
        <v>90</v>
      </c>
      <c r="AJ3056">
        <v>9</v>
      </c>
      <c r="AK3056">
        <v>10</v>
      </c>
      <c r="AL3056">
        <v>10</v>
      </c>
      <c r="AM3056">
        <v>9</v>
      </c>
      <c r="AN3056">
        <v>7</v>
      </c>
      <c r="AO3056">
        <v>9</v>
      </c>
    </row>
    <row r="3057" spans="1:41">
      <c r="A3057" s="1">
        <v>5592089</v>
      </c>
      <c r="B3057" t="s">
        <v>2498</v>
      </c>
      <c r="C3057">
        <v>2013</v>
      </c>
      <c r="D3057" s="2" t="s">
        <v>6354</v>
      </c>
      <c r="E3057" s="4">
        <f t="shared" si="382"/>
        <v>41356</v>
      </c>
      <c r="F3057" s="5">
        <f t="shared" ca="1" si="383"/>
        <v>2.2896589913115237</v>
      </c>
      <c r="G3057" s="1">
        <v>3480325</v>
      </c>
      <c r="H3057" t="s">
        <v>56</v>
      </c>
      <c r="I3057" t="s">
        <v>33</v>
      </c>
      <c r="J3057" s="6" t="str">
        <f t="shared" si="384"/>
        <v>Amsterdam</v>
      </c>
      <c r="K3057" t="s">
        <v>53</v>
      </c>
      <c r="L3057" s="6" t="str">
        <f t="shared" si="385"/>
        <v>North Holland</v>
      </c>
      <c r="M3057" s="1" t="s">
        <v>2701</v>
      </c>
      <c r="N3057" t="s">
        <v>35</v>
      </c>
      <c r="O3057">
        <v>52.360663576467999</v>
      </c>
      <c r="P3057">
        <v>4.8744114451529201</v>
      </c>
      <c r="Q3057" t="s">
        <v>36</v>
      </c>
      <c r="R3057" t="s">
        <v>37</v>
      </c>
      <c r="S3057">
        <v>4</v>
      </c>
      <c r="T3057">
        <v>1</v>
      </c>
      <c r="U3057">
        <v>1</v>
      </c>
      <c r="V3057">
        <v>2</v>
      </c>
      <c r="W3057" t="s">
        <v>38</v>
      </c>
      <c r="X3057" s="8">
        <v>110</v>
      </c>
      <c r="Y3057">
        <v>2</v>
      </c>
      <c r="Z3057">
        <v>15</v>
      </c>
      <c r="AA3057">
        <v>1</v>
      </c>
      <c r="AB3057" s="6">
        <f t="shared" si="386"/>
        <v>10</v>
      </c>
      <c r="AC3057" s="13">
        <f t="shared" si="387"/>
        <v>110</v>
      </c>
      <c r="AD3057" s="13">
        <f t="shared" si="388"/>
        <v>110</v>
      </c>
      <c r="AE3057" s="13">
        <f t="shared" si="389"/>
        <v>1100</v>
      </c>
      <c r="AF3057" t="s">
        <v>47</v>
      </c>
      <c r="AG3057">
        <v>1</v>
      </c>
      <c r="AH3057">
        <v>5</v>
      </c>
      <c r="AI3057">
        <v>85</v>
      </c>
      <c r="AJ3057">
        <v>10</v>
      </c>
      <c r="AK3057">
        <v>10</v>
      </c>
      <c r="AL3057">
        <v>10</v>
      </c>
      <c r="AM3057">
        <v>10</v>
      </c>
      <c r="AN3057">
        <v>9</v>
      </c>
      <c r="AO3057">
        <v>9</v>
      </c>
    </row>
    <row r="3058" spans="1:41">
      <c r="A3058" s="1">
        <v>5594905</v>
      </c>
      <c r="B3058" t="s">
        <v>2702</v>
      </c>
      <c r="C3058">
        <v>2013</v>
      </c>
      <c r="D3058" s="2" t="s">
        <v>6465</v>
      </c>
      <c r="E3058" s="4">
        <f t="shared" si="382"/>
        <v>41357</v>
      </c>
      <c r="F3058" s="5">
        <f t="shared" ca="1" si="383"/>
        <v>2.2869192652841264</v>
      </c>
      <c r="G3058" s="1">
        <v>4384746</v>
      </c>
      <c r="H3058" t="s">
        <v>56</v>
      </c>
      <c r="I3058" t="s">
        <v>33</v>
      </c>
      <c r="J3058" s="6" t="str">
        <f t="shared" si="384"/>
        <v>Amsterdam</v>
      </c>
      <c r="K3058" t="s">
        <v>46</v>
      </c>
      <c r="L3058" s="6" t="str">
        <f t="shared" si="385"/>
        <v>North Holland</v>
      </c>
      <c r="M3058" s="1" t="s">
        <v>2703</v>
      </c>
      <c r="N3058" t="s">
        <v>35</v>
      </c>
      <c r="O3058">
        <v>52.352266135968598</v>
      </c>
      <c r="P3058">
        <v>4.8583780741637401</v>
      </c>
      <c r="Q3058" t="s">
        <v>36</v>
      </c>
      <c r="R3058" t="s">
        <v>42</v>
      </c>
      <c r="S3058">
        <v>2</v>
      </c>
      <c r="T3058">
        <v>1</v>
      </c>
      <c r="U3058">
        <v>1</v>
      </c>
      <c r="V3058">
        <v>1</v>
      </c>
      <c r="W3058" t="s">
        <v>38</v>
      </c>
      <c r="X3058" s="8">
        <v>65</v>
      </c>
      <c r="Y3058">
        <v>1</v>
      </c>
      <c r="Z3058">
        <v>0</v>
      </c>
      <c r="AA3058">
        <v>1</v>
      </c>
      <c r="AB3058" s="6">
        <f t="shared" si="386"/>
        <v>14</v>
      </c>
      <c r="AC3058" s="13">
        <f t="shared" si="387"/>
        <v>65</v>
      </c>
      <c r="AD3058" s="13">
        <f t="shared" si="388"/>
        <v>65</v>
      </c>
      <c r="AE3058" s="13">
        <f t="shared" si="389"/>
        <v>910</v>
      </c>
      <c r="AF3058" t="s">
        <v>47</v>
      </c>
      <c r="AG3058">
        <v>0.9</v>
      </c>
      <c r="AH3058">
        <v>7</v>
      </c>
      <c r="AI3058">
        <v>80</v>
      </c>
      <c r="AJ3058">
        <v>9</v>
      </c>
      <c r="AK3058">
        <v>8</v>
      </c>
      <c r="AL3058">
        <v>9</v>
      </c>
      <c r="AM3058">
        <v>9</v>
      </c>
      <c r="AN3058">
        <v>9</v>
      </c>
      <c r="AO3058">
        <v>9</v>
      </c>
    </row>
    <row r="3059" spans="1:41">
      <c r="A3059" s="1">
        <v>5598500</v>
      </c>
      <c r="B3059" t="s">
        <v>1233</v>
      </c>
      <c r="C3059">
        <v>2013</v>
      </c>
      <c r="D3059" s="2" t="s">
        <v>6465</v>
      </c>
      <c r="E3059" s="4">
        <f t="shared" si="382"/>
        <v>41357</v>
      </c>
      <c r="F3059" s="5">
        <f t="shared" ca="1" si="383"/>
        <v>2.2869192652841264</v>
      </c>
      <c r="G3059" s="1">
        <v>4501558</v>
      </c>
      <c r="H3059" t="s">
        <v>49</v>
      </c>
      <c r="I3059" t="s">
        <v>33</v>
      </c>
      <c r="J3059" s="6" t="str">
        <f t="shared" si="384"/>
        <v>Amsterdam</v>
      </c>
      <c r="K3059" t="s">
        <v>34</v>
      </c>
      <c r="L3059" s="6" t="str">
        <f t="shared" si="385"/>
        <v>North Holland</v>
      </c>
      <c r="M3059" s="1" t="s">
        <v>2704</v>
      </c>
      <c r="N3059" t="s">
        <v>35</v>
      </c>
      <c r="O3059">
        <v>52.363221048375898</v>
      </c>
      <c r="P3059">
        <v>4.9079316870188796</v>
      </c>
      <c r="Q3059" t="s">
        <v>36</v>
      </c>
      <c r="R3059" t="s">
        <v>37</v>
      </c>
      <c r="S3059">
        <v>2</v>
      </c>
      <c r="T3059">
        <v>1</v>
      </c>
      <c r="U3059">
        <v>1</v>
      </c>
      <c r="V3059">
        <v>1</v>
      </c>
      <c r="W3059" t="s">
        <v>38</v>
      </c>
      <c r="X3059" s="8">
        <v>110</v>
      </c>
      <c r="Y3059">
        <v>1</v>
      </c>
      <c r="Z3059">
        <v>0</v>
      </c>
      <c r="AA3059">
        <v>2</v>
      </c>
      <c r="AB3059" s="6">
        <f t="shared" si="386"/>
        <v>0</v>
      </c>
      <c r="AC3059" s="13">
        <f t="shared" si="387"/>
        <v>110</v>
      </c>
      <c r="AD3059" s="13">
        <f t="shared" si="388"/>
        <v>220</v>
      </c>
      <c r="AE3059" s="13">
        <f t="shared" si="389"/>
        <v>0</v>
      </c>
      <c r="AF3059" t="s">
        <v>39</v>
      </c>
      <c r="AG3059">
        <v>1</v>
      </c>
      <c r="AH3059">
        <v>0</v>
      </c>
    </row>
    <row r="3060" spans="1:41">
      <c r="A3060" s="1">
        <v>5598943</v>
      </c>
      <c r="B3060" t="s">
        <v>2705</v>
      </c>
      <c r="C3060">
        <v>2013</v>
      </c>
      <c r="D3060" s="2" t="s">
        <v>6465</v>
      </c>
      <c r="E3060" s="4">
        <f t="shared" si="382"/>
        <v>41357</v>
      </c>
      <c r="F3060" s="5">
        <f t="shared" ca="1" si="383"/>
        <v>2.2869192652841264</v>
      </c>
      <c r="G3060" s="1">
        <v>2310017</v>
      </c>
      <c r="H3060" t="s">
        <v>45</v>
      </c>
      <c r="I3060" t="s">
        <v>33</v>
      </c>
      <c r="J3060" s="6" t="str">
        <f t="shared" si="384"/>
        <v>Amsterdam</v>
      </c>
      <c r="K3060" t="s">
        <v>34</v>
      </c>
      <c r="L3060" s="6" t="str">
        <f t="shared" si="385"/>
        <v>North Holland</v>
      </c>
      <c r="M3060" s="1" t="s">
        <v>1980</v>
      </c>
      <c r="N3060" t="s">
        <v>35</v>
      </c>
      <c r="O3060">
        <v>52.364341362078797</v>
      </c>
      <c r="P3060">
        <v>4.8631668062729299</v>
      </c>
      <c r="Q3060" t="s">
        <v>36</v>
      </c>
      <c r="R3060" t="s">
        <v>37</v>
      </c>
      <c r="S3060">
        <v>2</v>
      </c>
      <c r="T3060">
        <v>1</v>
      </c>
      <c r="U3060">
        <v>1</v>
      </c>
      <c r="V3060">
        <v>1</v>
      </c>
      <c r="W3060" t="s">
        <v>38</v>
      </c>
      <c r="X3060" s="8">
        <v>80</v>
      </c>
      <c r="Y3060">
        <v>2</v>
      </c>
      <c r="Z3060">
        <v>0</v>
      </c>
      <c r="AA3060">
        <v>2</v>
      </c>
      <c r="AB3060" s="6">
        <f t="shared" si="386"/>
        <v>12</v>
      </c>
      <c r="AC3060" s="13">
        <f t="shared" si="387"/>
        <v>80</v>
      </c>
      <c r="AD3060" s="13">
        <f t="shared" si="388"/>
        <v>160</v>
      </c>
      <c r="AE3060" s="13">
        <f t="shared" si="389"/>
        <v>1920</v>
      </c>
      <c r="AF3060" t="s">
        <v>43</v>
      </c>
      <c r="AG3060">
        <v>1</v>
      </c>
      <c r="AH3060">
        <v>6</v>
      </c>
      <c r="AI3060">
        <v>96</v>
      </c>
      <c r="AJ3060">
        <v>10</v>
      </c>
      <c r="AK3060">
        <v>10</v>
      </c>
      <c r="AL3060">
        <v>10</v>
      </c>
      <c r="AM3060">
        <v>10</v>
      </c>
      <c r="AN3060">
        <v>10</v>
      </c>
      <c r="AO3060">
        <v>9</v>
      </c>
    </row>
    <row r="3061" spans="1:41">
      <c r="A3061" s="1">
        <v>5600391</v>
      </c>
      <c r="B3061" t="s">
        <v>490</v>
      </c>
      <c r="C3061">
        <v>2013</v>
      </c>
      <c r="D3061" s="2" t="s">
        <v>6465</v>
      </c>
      <c r="E3061" s="4">
        <f t="shared" si="382"/>
        <v>41357</v>
      </c>
      <c r="F3061" s="5">
        <f t="shared" ca="1" si="383"/>
        <v>2.2869192652841264</v>
      </c>
      <c r="G3061" s="1">
        <v>1496800</v>
      </c>
      <c r="H3061" t="s">
        <v>107</v>
      </c>
      <c r="I3061" t="s">
        <v>33</v>
      </c>
      <c r="J3061" s="6" t="str">
        <f t="shared" si="384"/>
        <v>Amsterdam</v>
      </c>
      <c r="K3061" t="s">
        <v>34</v>
      </c>
      <c r="L3061" s="6" t="str">
        <f t="shared" si="385"/>
        <v>North Holland</v>
      </c>
      <c r="M3061" s="1">
        <v>1093</v>
      </c>
      <c r="N3061" t="s">
        <v>35</v>
      </c>
      <c r="O3061">
        <v>52.365341751610998</v>
      </c>
      <c r="P3061">
        <v>4.9262085127635897</v>
      </c>
      <c r="Q3061" t="s">
        <v>36</v>
      </c>
      <c r="R3061" t="s">
        <v>37</v>
      </c>
      <c r="S3061">
        <v>2</v>
      </c>
      <c r="T3061">
        <v>1</v>
      </c>
      <c r="U3061">
        <v>1</v>
      </c>
      <c r="V3061">
        <v>1</v>
      </c>
      <c r="W3061" t="s">
        <v>38</v>
      </c>
      <c r="X3061" s="8">
        <v>89</v>
      </c>
      <c r="Y3061">
        <v>1</v>
      </c>
      <c r="Z3061">
        <v>0</v>
      </c>
      <c r="AA3061">
        <v>2</v>
      </c>
      <c r="AB3061" s="6">
        <f t="shared" si="386"/>
        <v>10</v>
      </c>
      <c r="AC3061" s="13">
        <f t="shared" si="387"/>
        <v>89</v>
      </c>
      <c r="AD3061" s="13">
        <f t="shared" si="388"/>
        <v>178</v>
      </c>
      <c r="AE3061" s="13">
        <f t="shared" si="389"/>
        <v>1780</v>
      </c>
      <c r="AF3061" t="s">
        <v>47</v>
      </c>
      <c r="AG3061">
        <v>0.94</v>
      </c>
      <c r="AH3061">
        <v>5</v>
      </c>
      <c r="AI3061">
        <v>100</v>
      </c>
      <c r="AJ3061">
        <v>10</v>
      </c>
      <c r="AK3061">
        <v>10</v>
      </c>
      <c r="AL3061">
        <v>10</v>
      </c>
      <c r="AM3061">
        <v>10</v>
      </c>
      <c r="AN3061">
        <v>9</v>
      </c>
      <c r="AO3061">
        <v>10</v>
      </c>
    </row>
    <row r="3062" spans="1:41">
      <c r="A3062" s="1">
        <v>5600787</v>
      </c>
      <c r="B3062" t="s">
        <v>332</v>
      </c>
      <c r="C3062">
        <v>2013</v>
      </c>
      <c r="D3062" s="2" t="s">
        <v>6465</v>
      </c>
      <c r="E3062" s="4">
        <f t="shared" si="382"/>
        <v>41357</v>
      </c>
      <c r="F3062" s="5">
        <f t="shared" ca="1" si="383"/>
        <v>2.2869192652841264</v>
      </c>
      <c r="G3062" s="1">
        <v>4599323</v>
      </c>
      <c r="H3062" t="s">
        <v>45</v>
      </c>
      <c r="I3062" t="s">
        <v>33</v>
      </c>
      <c r="J3062" s="6" t="str">
        <f t="shared" si="384"/>
        <v>Amsterdam</v>
      </c>
      <c r="K3062" t="s">
        <v>34</v>
      </c>
      <c r="L3062" s="6" t="str">
        <f t="shared" si="385"/>
        <v>North Holland</v>
      </c>
      <c r="M3062" s="1" t="s">
        <v>2706</v>
      </c>
      <c r="N3062" t="s">
        <v>35</v>
      </c>
      <c r="O3062">
        <v>52.371109848131397</v>
      </c>
      <c r="P3062">
        <v>4.8635686474366597</v>
      </c>
      <c r="Q3062" t="s">
        <v>36</v>
      </c>
      <c r="R3062" t="s">
        <v>42</v>
      </c>
      <c r="S3062">
        <v>2</v>
      </c>
      <c r="T3062">
        <v>1</v>
      </c>
      <c r="U3062">
        <v>1</v>
      </c>
      <c r="V3062">
        <v>1</v>
      </c>
      <c r="W3062" t="s">
        <v>38</v>
      </c>
      <c r="X3062" s="8">
        <v>59</v>
      </c>
      <c r="Y3062">
        <v>1</v>
      </c>
      <c r="Z3062">
        <v>0</v>
      </c>
      <c r="AA3062">
        <v>2</v>
      </c>
      <c r="AB3062" s="6">
        <f t="shared" si="386"/>
        <v>2</v>
      </c>
      <c r="AC3062" s="13">
        <f t="shared" si="387"/>
        <v>59</v>
      </c>
      <c r="AD3062" s="13">
        <f t="shared" si="388"/>
        <v>118</v>
      </c>
      <c r="AE3062" s="13">
        <f t="shared" si="389"/>
        <v>236</v>
      </c>
      <c r="AF3062" t="s">
        <v>62</v>
      </c>
      <c r="AG3062" t="s">
        <v>62</v>
      </c>
      <c r="AH3062">
        <v>1</v>
      </c>
      <c r="AI3062">
        <v>100</v>
      </c>
      <c r="AJ3062">
        <v>10</v>
      </c>
      <c r="AK3062">
        <v>10</v>
      </c>
      <c r="AL3062">
        <v>10</v>
      </c>
      <c r="AM3062">
        <v>10</v>
      </c>
      <c r="AN3062">
        <v>10</v>
      </c>
      <c r="AO3062">
        <v>10</v>
      </c>
    </row>
    <row r="3063" spans="1:41">
      <c r="A3063" s="1">
        <v>5604191</v>
      </c>
      <c r="B3063" t="s">
        <v>2707</v>
      </c>
      <c r="C3063">
        <v>2013</v>
      </c>
      <c r="D3063" s="2" t="s">
        <v>6465</v>
      </c>
      <c r="E3063" s="4">
        <f t="shared" si="382"/>
        <v>41357</v>
      </c>
      <c r="F3063" s="5">
        <f t="shared" ca="1" si="383"/>
        <v>2.2869192652841264</v>
      </c>
      <c r="G3063" s="1">
        <v>2060633</v>
      </c>
      <c r="H3063" t="s">
        <v>49</v>
      </c>
      <c r="I3063" t="s">
        <v>33</v>
      </c>
      <c r="J3063" s="6" t="str">
        <f t="shared" si="384"/>
        <v>Amsterdam</v>
      </c>
      <c r="K3063" t="s">
        <v>34</v>
      </c>
      <c r="L3063" s="6" t="str">
        <f t="shared" si="385"/>
        <v>North Holland</v>
      </c>
      <c r="M3063" s="1" t="s">
        <v>2708</v>
      </c>
      <c r="N3063" t="s">
        <v>35</v>
      </c>
      <c r="O3063">
        <v>52.3634836502453</v>
      </c>
      <c r="P3063">
        <v>4.8973587360713804</v>
      </c>
      <c r="Q3063" t="s">
        <v>36</v>
      </c>
      <c r="R3063" t="s">
        <v>37</v>
      </c>
      <c r="S3063">
        <v>4</v>
      </c>
      <c r="T3063">
        <v>1</v>
      </c>
      <c r="U3063">
        <v>2</v>
      </c>
      <c r="V3063">
        <v>3</v>
      </c>
      <c r="W3063" t="s">
        <v>38</v>
      </c>
      <c r="X3063" s="8">
        <v>199</v>
      </c>
      <c r="Y3063">
        <v>1</v>
      </c>
      <c r="Z3063">
        <v>0</v>
      </c>
      <c r="AA3063">
        <v>3</v>
      </c>
      <c r="AB3063" s="6">
        <f t="shared" si="386"/>
        <v>82</v>
      </c>
      <c r="AC3063" s="13">
        <f t="shared" si="387"/>
        <v>199</v>
      </c>
      <c r="AD3063" s="13">
        <f t="shared" si="388"/>
        <v>597</v>
      </c>
      <c r="AE3063" s="13">
        <f t="shared" si="389"/>
        <v>48954</v>
      </c>
      <c r="AF3063" t="s">
        <v>43</v>
      </c>
      <c r="AG3063">
        <v>1</v>
      </c>
      <c r="AH3063">
        <v>41</v>
      </c>
      <c r="AI3063">
        <v>96</v>
      </c>
      <c r="AJ3063">
        <v>10</v>
      </c>
      <c r="AK3063">
        <v>9</v>
      </c>
      <c r="AL3063">
        <v>10</v>
      </c>
      <c r="AM3063">
        <v>10</v>
      </c>
      <c r="AN3063">
        <v>10</v>
      </c>
      <c r="AO3063">
        <v>9</v>
      </c>
    </row>
    <row r="3064" spans="1:41">
      <c r="A3064" s="1">
        <v>5604808</v>
      </c>
      <c r="B3064" t="s">
        <v>2709</v>
      </c>
      <c r="C3064">
        <v>2013</v>
      </c>
      <c r="D3064" s="2" t="s">
        <v>6465</v>
      </c>
      <c r="E3064" s="4">
        <f t="shared" si="382"/>
        <v>41357</v>
      </c>
      <c r="F3064" s="5">
        <f t="shared" ca="1" si="383"/>
        <v>2.2869192652841264</v>
      </c>
      <c r="G3064" s="1">
        <v>4643339</v>
      </c>
      <c r="H3064" t="s">
        <v>45</v>
      </c>
      <c r="I3064" t="s">
        <v>33</v>
      </c>
      <c r="J3064" s="6" t="str">
        <f t="shared" si="384"/>
        <v>Amsterdam</v>
      </c>
      <c r="K3064" t="s">
        <v>46</v>
      </c>
      <c r="L3064" s="6" t="str">
        <f t="shared" si="385"/>
        <v>North Holland</v>
      </c>
      <c r="M3064" s="1" t="s">
        <v>2413</v>
      </c>
      <c r="N3064" t="s">
        <v>35</v>
      </c>
      <c r="O3064">
        <v>52.367884780552899</v>
      </c>
      <c r="P3064">
        <v>4.8645979850614003</v>
      </c>
      <c r="Q3064" t="s">
        <v>36</v>
      </c>
      <c r="R3064" t="s">
        <v>37</v>
      </c>
      <c r="S3064">
        <v>2</v>
      </c>
      <c r="T3064">
        <v>1</v>
      </c>
      <c r="U3064">
        <v>1</v>
      </c>
      <c r="V3064">
        <v>1</v>
      </c>
      <c r="W3064" t="s">
        <v>38</v>
      </c>
      <c r="X3064" s="8">
        <v>98</v>
      </c>
      <c r="Y3064">
        <v>1</v>
      </c>
      <c r="Z3064">
        <v>0</v>
      </c>
      <c r="AA3064">
        <v>2</v>
      </c>
      <c r="AB3064" s="6">
        <f t="shared" si="386"/>
        <v>4</v>
      </c>
      <c r="AC3064" s="13">
        <f t="shared" si="387"/>
        <v>98</v>
      </c>
      <c r="AD3064" s="13">
        <f t="shared" si="388"/>
        <v>196</v>
      </c>
      <c r="AE3064" s="13">
        <f t="shared" si="389"/>
        <v>784</v>
      </c>
      <c r="AF3064" t="s">
        <v>62</v>
      </c>
      <c r="AG3064" t="s">
        <v>62</v>
      </c>
      <c r="AH3064">
        <v>2</v>
      </c>
      <c r="AI3064">
        <v>90</v>
      </c>
      <c r="AJ3064">
        <v>10</v>
      </c>
      <c r="AK3064">
        <v>10</v>
      </c>
      <c r="AL3064">
        <v>9</v>
      </c>
      <c r="AM3064">
        <v>9</v>
      </c>
      <c r="AN3064">
        <v>9</v>
      </c>
      <c r="AO3064">
        <v>8</v>
      </c>
    </row>
    <row r="3065" spans="1:41">
      <c r="A3065" s="1">
        <v>5613642</v>
      </c>
      <c r="B3065" t="s">
        <v>2710</v>
      </c>
      <c r="C3065">
        <v>2013</v>
      </c>
      <c r="D3065" s="2" t="s">
        <v>6355</v>
      </c>
      <c r="E3065" s="4">
        <f t="shared" si="382"/>
        <v>41358</v>
      </c>
      <c r="F3065" s="5">
        <f t="shared" ca="1" si="383"/>
        <v>2.284179539256729</v>
      </c>
      <c r="G3065" s="1">
        <v>1019667</v>
      </c>
      <c r="H3065" t="s">
        <v>56</v>
      </c>
      <c r="I3065" t="s">
        <v>33</v>
      </c>
      <c r="J3065" s="6" t="str">
        <f t="shared" si="384"/>
        <v>Amsterdam</v>
      </c>
      <c r="K3065" t="s">
        <v>46</v>
      </c>
      <c r="L3065" s="6" t="str">
        <f t="shared" si="385"/>
        <v>North Holland</v>
      </c>
      <c r="M3065" s="1" t="s">
        <v>2711</v>
      </c>
      <c r="N3065" t="s">
        <v>35</v>
      </c>
      <c r="O3065">
        <v>52.359090685950399</v>
      </c>
      <c r="P3065">
        <v>4.8764436744171897</v>
      </c>
      <c r="Q3065" t="s">
        <v>36</v>
      </c>
      <c r="R3065" t="s">
        <v>37</v>
      </c>
      <c r="S3065">
        <v>2</v>
      </c>
      <c r="T3065">
        <v>1</v>
      </c>
      <c r="U3065">
        <v>1</v>
      </c>
      <c r="V3065">
        <v>1</v>
      </c>
      <c r="W3065" t="s">
        <v>38</v>
      </c>
      <c r="X3065" s="8">
        <v>125</v>
      </c>
      <c r="Y3065">
        <v>2</v>
      </c>
      <c r="Z3065">
        <v>25</v>
      </c>
      <c r="AA3065">
        <v>4</v>
      </c>
      <c r="AB3065" s="6">
        <f t="shared" si="386"/>
        <v>100</v>
      </c>
      <c r="AC3065" s="13">
        <f t="shared" si="387"/>
        <v>125</v>
      </c>
      <c r="AD3065" s="13">
        <f t="shared" si="388"/>
        <v>500</v>
      </c>
      <c r="AE3065" s="13">
        <f t="shared" si="389"/>
        <v>50000</v>
      </c>
      <c r="AF3065" t="s">
        <v>43</v>
      </c>
      <c r="AG3065">
        <v>1</v>
      </c>
      <c r="AH3065">
        <v>50</v>
      </c>
      <c r="AI3065">
        <v>97</v>
      </c>
      <c r="AJ3065">
        <v>10</v>
      </c>
      <c r="AK3065">
        <v>10</v>
      </c>
      <c r="AL3065">
        <v>10</v>
      </c>
      <c r="AM3065">
        <v>10</v>
      </c>
      <c r="AN3065">
        <v>10</v>
      </c>
      <c r="AO3065">
        <v>9</v>
      </c>
    </row>
    <row r="3066" spans="1:41">
      <c r="A3066" s="1">
        <v>5614587</v>
      </c>
      <c r="B3066" t="s">
        <v>2712</v>
      </c>
      <c r="C3066">
        <v>2013</v>
      </c>
      <c r="D3066" s="2" t="s">
        <v>6355</v>
      </c>
      <c r="E3066" s="4">
        <f t="shared" si="382"/>
        <v>41358</v>
      </c>
      <c r="F3066" s="5">
        <f t="shared" ca="1" si="383"/>
        <v>2.284179539256729</v>
      </c>
      <c r="G3066" s="1">
        <v>1020135</v>
      </c>
      <c r="H3066" t="s">
        <v>87</v>
      </c>
      <c r="I3066" t="s">
        <v>33</v>
      </c>
      <c r="J3066" s="6" t="str">
        <f t="shared" si="384"/>
        <v>Amsterdam</v>
      </c>
      <c r="K3066" t="s">
        <v>34</v>
      </c>
      <c r="L3066" s="6" t="str">
        <f t="shared" si="385"/>
        <v>North Holland</v>
      </c>
      <c r="M3066" s="1" t="s">
        <v>2713</v>
      </c>
      <c r="N3066" t="s">
        <v>35</v>
      </c>
      <c r="O3066">
        <v>52.352579216254597</v>
      </c>
      <c r="P3066">
        <v>4.8362347255249398</v>
      </c>
      <c r="Q3066" t="s">
        <v>36</v>
      </c>
      <c r="R3066" t="s">
        <v>42</v>
      </c>
      <c r="S3066">
        <v>2</v>
      </c>
      <c r="T3066">
        <v>1</v>
      </c>
      <c r="U3066">
        <v>1</v>
      </c>
      <c r="V3066">
        <v>1</v>
      </c>
      <c r="W3066" t="s">
        <v>38</v>
      </c>
      <c r="X3066" s="8">
        <v>50</v>
      </c>
      <c r="Y3066">
        <v>1</v>
      </c>
      <c r="Z3066">
        <v>30</v>
      </c>
      <c r="AA3066">
        <v>1</v>
      </c>
      <c r="AB3066" s="6">
        <f t="shared" si="386"/>
        <v>34</v>
      </c>
      <c r="AC3066" s="13">
        <f t="shared" si="387"/>
        <v>80</v>
      </c>
      <c r="AD3066" s="13">
        <f t="shared" si="388"/>
        <v>80</v>
      </c>
      <c r="AE3066" s="13">
        <f t="shared" si="389"/>
        <v>2720</v>
      </c>
      <c r="AF3066" t="s">
        <v>43</v>
      </c>
      <c r="AG3066">
        <v>1</v>
      </c>
      <c r="AH3066">
        <v>17</v>
      </c>
      <c r="AI3066">
        <v>92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</row>
    <row r="3067" spans="1:41">
      <c r="A3067" s="1">
        <v>5614896</v>
      </c>
      <c r="B3067" t="s">
        <v>2714</v>
      </c>
      <c r="C3067">
        <v>2013</v>
      </c>
      <c r="D3067" s="2" t="s">
        <v>6355</v>
      </c>
      <c r="E3067" s="4">
        <f t="shared" si="382"/>
        <v>41358</v>
      </c>
      <c r="F3067" s="5">
        <f t="shared" ca="1" si="383"/>
        <v>2.284179539256729</v>
      </c>
      <c r="G3067" s="1">
        <v>4656264</v>
      </c>
      <c r="H3067" t="s">
        <v>51</v>
      </c>
      <c r="I3067" t="s">
        <v>33</v>
      </c>
      <c r="J3067" s="6" t="str">
        <f t="shared" si="384"/>
        <v>Amsterdam</v>
      </c>
      <c r="K3067" t="s">
        <v>46</v>
      </c>
      <c r="L3067" s="6" t="str">
        <f t="shared" si="385"/>
        <v>North Holland</v>
      </c>
      <c r="M3067" s="1" t="s">
        <v>2715</v>
      </c>
      <c r="N3067" t="s">
        <v>35</v>
      </c>
      <c r="O3067">
        <v>52.375677497655502</v>
      </c>
      <c r="P3067">
        <v>4.9016309916115999</v>
      </c>
      <c r="Q3067" t="s">
        <v>36</v>
      </c>
      <c r="R3067" t="s">
        <v>37</v>
      </c>
      <c r="S3067">
        <v>2</v>
      </c>
      <c r="T3067">
        <v>1</v>
      </c>
      <c r="U3067">
        <v>0</v>
      </c>
      <c r="V3067">
        <v>1</v>
      </c>
      <c r="W3067" t="s">
        <v>38</v>
      </c>
      <c r="X3067" s="8">
        <v>120</v>
      </c>
      <c r="Y3067">
        <v>1</v>
      </c>
      <c r="Z3067">
        <v>0</v>
      </c>
      <c r="AA3067">
        <v>1</v>
      </c>
      <c r="AB3067" s="6">
        <f t="shared" si="386"/>
        <v>16</v>
      </c>
      <c r="AC3067" s="13">
        <f t="shared" si="387"/>
        <v>120</v>
      </c>
      <c r="AD3067" s="13">
        <f t="shared" si="388"/>
        <v>120</v>
      </c>
      <c r="AE3067" s="13">
        <f t="shared" si="389"/>
        <v>1920</v>
      </c>
      <c r="AF3067" t="s">
        <v>47</v>
      </c>
      <c r="AG3067">
        <v>0.91</v>
      </c>
      <c r="AH3067">
        <v>8</v>
      </c>
      <c r="AI3067">
        <v>95</v>
      </c>
      <c r="AJ3067">
        <v>10</v>
      </c>
      <c r="AK3067">
        <v>10</v>
      </c>
      <c r="AL3067">
        <v>10</v>
      </c>
      <c r="AM3067">
        <v>10</v>
      </c>
      <c r="AN3067">
        <v>10</v>
      </c>
      <c r="AO3067">
        <v>9</v>
      </c>
    </row>
    <row r="3068" spans="1:41">
      <c r="A3068" s="1">
        <v>5615186</v>
      </c>
      <c r="B3068" t="s">
        <v>1260</v>
      </c>
      <c r="C3068">
        <v>2013</v>
      </c>
      <c r="D3068" s="2" t="s">
        <v>6355</v>
      </c>
      <c r="E3068" s="4">
        <f t="shared" si="382"/>
        <v>41358</v>
      </c>
      <c r="F3068" s="5">
        <f t="shared" ca="1" si="383"/>
        <v>2.284179539256729</v>
      </c>
      <c r="G3068" s="1">
        <v>2400486</v>
      </c>
      <c r="H3068" t="s">
        <v>87</v>
      </c>
      <c r="I3068" t="s">
        <v>33</v>
      </c>
      <c r="J3068" s="6" t="str">
        <f t="shared" si="384"/>
        <v>Amsterdam</v>
      </c>
      <c r="K3068" t="s">
        <v>34</v>
      </c>
      <c r="L3068" s="6" t="str">
        <f t="shared" si="385"/>
        <v>North Holland</v>
      </c>
      <c r="M3068" s="1" t="s">
        <v>2716</v>
      </c>
      <c r="N3068" t="s">
        <v>35</v>
      </c>
      <c r="O3068">
        <v>52.356203933943497</v>
      </c>
      <c r="P3068">
        <v>4.8320503398212598</v>
      </c>
      <c r="Q3068" t="s">
        <v>36</v>
      </c>
      <c r="R3068" t="s">
        <v>37</v>
      </c>
      <c r="S3068">
        <v>2</v>
      </c>
      <c r="T3068">
        <v>1</v>
      </c>
      <c r="U3068">
        <v>1</v>
      </c>
      <c r="V3068">
        <v>1</v>
      </c>
      <c r="W3068" t="s">
        <v>38</v>
      </c>
      <c r="X3068" s="8">
        <v>110</v>
      </c>
      <c r="Y3068">
        <v>1</v>
      </c>
      <c r="Z3068">
        <v>0</v>
      </c>
      <c r="AA3068">
        <v>2</v>
      </c>
      <c r="AB3068" s="6">
        <f t="shared" si="386"/>
        <v>8</v>
      </c>
      <c r="AC3068" s="13">
        <f t="shared" si="387"/>
        <v>110</v>
      </c>
      <c r="AD3068" s="13">
        <f t="shared" si="388"/>
        <v>220</v>
      </c>
      <c r="AE3068" s="13">
        <f t="shared" si="389"/>
        <v>1760</v>
      </c>
      <c r="AF3068" t="s">
        <v>47</v>
      </c>
      <c r="AG3068">
        <v>1</v>
      </c>
      <c r="AH3068">
        <v>4</v>
      </c>
      <c r="AI3068">
        <v>99</v>
      </c>
      <c r="AJ3068">
        <v>10</v>
      </c>
      <c r="AK3068">
        <v>10</v>
      </c>
      <c r="AL3068">
        <v>10</v>
      </c>
      <c r="AM3068">
        <v>10</v>
      </c>
      <c r="AN3068">
        <v>9</v>
      </c>
      <c r="AO3068">
        <v>10</v>
      </c>
    </row>
    <row r="3069" spans="1:41">
      <c r="A3069" s="1">
        <v>5616457</v>
      </c>
      <c r="B3069" t="s">
        <v>2717</v>
      </c>
      <c r="C3069">
        <v>2013</v>
      </c>
      <c r="D3069" s="2" t="s">
        <v>6355</v>
      </c>
      <c r="E3069" s="4">
        <f t="shared" si="382"/>
        <v>41358</v>
      </c>
      <c r="F3069" s="5">
        <f t="shared" ca="1" si="383"/>
        <v>2.284179539256729</v>
      </c>
      <c r="G3069" s="1">
        <v>3758161</v>
      </c>
      <c r="H3069" t="s">
        <v>51</v>
      </c>
      <c r="I3069" t="s">
        <v>33</v>
      </c>
      <c r="J3069" s="6" t="str">
        <f t="shared" si="384"/>
        <v>Amsterdam</v>
      </c>
      <c r="K3069" t="s">
        <v>46</v>
      </c>
      <c r="L3069" s="6" t="str">
        <f t="shared" si="385"/>
        <v>North Holland</v>
      </c>
      <c r="M3069" s="1" t="s">
        <v>101</v>
      </c>
      <c r="N3069" t="s">
        <v>35</v>
      </c>
      <c r="O3069">
        <v>52.379299895122102</v>
      </c>
      <c r="P3069">
        <v>4.8946580173381404</v>
      </c>
      <c r="Q3069" t="s">
        <v>36</v>
      </c>
      <c r="R3069" t="s">
        <v>37</v>
      </c>
      <c r="S3069">
        <v>1</v>
      </c>
      <c r="T3069">
        <v>1</v>
      </c>
      <c r="U3069">
        <v>0</v>
      </c>
      <c r="V3069">
        <v>1</v>
      </c>
      <c r="W3069" t="s">
        <v>38</v>
      </c>
      <c r="X3069" s="8">
        <v>100</v>
      </c>
      <c r="Y3069">
        <v>1</v>
      </c>
      <c r="Z3069">
        <v>0</v>
      </c>
      <c r="AA3069">
        <v>3</v>
      </c>
      <c r="AB3069" s="6">
        <f t="shared" si="386"/>
        <v>12</v>
      </c>
      <c r="AC3069" s="13">
        <f t="shared" si="387"/>
        <v>100</v>
      </c>
      <c r="AD3069" s="13">
        <f t="shared" si="388"/>
        <v>300</v>
      </c>
      <c r="AE3069" s="13">
        <f t="shared" si="389"/>
        <v>3600</v>
      </c>
      <c r="AF3069" t="s">
        <v>47</v>
      </c>
      <c r="AG3069">
        <v>0.93</v>
      </c>
      <c r="AH3069">
        <v>6</v>
      </c>
      <c r="AI3069">
        <v>87</v>
      </c>
      <c r="AJ3069">
        <v>9</v>
      </c>
      <c r="AK3069">
        <v>9</v>
      </c>
      <c r="AL3069">
        <v>10</v>
      </c>
      <c r="AM3069">
        <v>10</v>
      </c>
      <c r="AN3069">
        <v>9</v>
      </c>
      <c r="AO3069">
        <v>9</v>
      </c>
    </row>
    <row r="3070" spans="1:41">
      <c r="A3070" s="1">
        <v>5617295</v>
      </c>
      <c r="B3070" t="s">
        <v>1068</v>
      </c>
      <c r="C3070">
        <v>2013</v>
      </c>
      <c r="D3070" s="2" t="s">
        <v>6355</v>
      </c>
      <c r="E3070" s="4">
        <f t="shared" si="382"/>
        <v>41358</v>
      </c>
      <c r="F3070" s="5">
        <f t="shared" ca="1" si="383"/>
        <v>2.284179539256729</v>
      </c>
      <c r="G3070" s="1">
        <v>1020477</v>
      </c>
      <c r="H3070" t="s">
        <v>51</v>
      </c>
      <c r="I3070" t="s">
        <v>33</v>
      </c>
      <c r="J3070" s="6" t="str">
        <f t="shared" si="384"/>
        <v>Amsterdam</v>
      </c>
      <c r="K3070" t="s">
        <v>34</v>
      </c>
      <c r="L3070" s="6" t="str">
        <f t="shared" si="385"/>
        <v>North Holland</v>
      </c>
      <c r="M3070" s="1">
        <v>1015</v>
      </c>
      <c r="N3070" t="s">
        <v>35</v>
      </c>
      <c r="O3070">
        <v>52.3768332151786</v>
      </c>
      <c r="P3070">
        <v>4.8941838950781502</v>
      </c>
      <c r="Q3070" t="s">
        <v>36</v>
      </c>
      <c r="R3070" t="s">
        <v>37</v>
      </c>
      <c r="S3070">
        <v>2</v>
      </c>
      <c r="T3070">
        <v>1</v>
      </c>
      <c r="U3070">
        <v>1</v>
      </c>
      <c r="V3070">
        <v>1</v>
      </c>
      <c r="W3070" t="s">
        <v>38</v>
      </c>
      <c r="X3070" s="8">
        <v>135</v>
      </c>
      <c r="Y3070">
        <v>2</v>
      </c>
      <c r="Z3070">
        <v>0</v>
      </c>
      <c r="AA3070">
        <v>7</v>
      </c>
      <c r="AB3070" s="6">
        <f t="shared" si="386"/>
        <v>4</v>
      </c>
      <c r="AC3070" s="13">
        <f t="shared" si="387"/>
        <v>135</v>
      </c>
      <c r="AD3070" s="13">
        <f t="shared" si="388"/>
        <v>945</v>
      </c>
      <c r="AE3070" s="13">
        <f t="shared" si="389"/>
        <v>3780</v>
      </c>
      <c r="AF3070" t="s">
        <v>39</v>
      </c>
      <c r="AG3070">
        <v>0.94</v>
      </c>
      <c r="AH3070">
        <v>2</v>
      </c>
      <c r="AI3070">
        <v>90</v>
      </c>
      <c r="AJ3070">
        <v>9</v>
      </c>
      <c r="AK3070">
        <v>8</v>
      </c>
      <c r="AL3070">
        <v>10</v>
      </c>
      <c r="AM3070">
        <v>8</v>
      </c>
      <c r="AN3070">
        <v>10</v>
      </c>
      <c r="AO3070">
        <v>9</v>
      </c>
    </row>
    <row r="3071" spans="1:41">
      <c r="A3071" s="1">
        <v>5619193</v>
      </c>
      <c r="B3071" t="s">
        <v>2718</v>
      </c>
      <c r="C3071">
        <v>2013</v>
      </c>
      <c r="D3071" s="2" t="s">
        <v>6355</v>
      </c>
      <c r="E3071" s="4">
        <f t="shared" si="382"/>
        <v>41358</v>
      </c>
      <c r="F3071" s="5">
        <f t="shared" ca="1" si="383"/>
        <v>2.284179539256729</v>
      </c>
      <c r="G3071" s="1">
        <v>1021006</v>
      </c>
      <c r="H3071" t="s">
        <v>60</v>
      </c>
      <c r="I3071" t="s">
        <v>33</v>
      </c>
      <c r="J3071" s="6" t="str">
        <f t="shared" si="384"/>
        <v>Amsterdam</v>
      </c>
      <c r="K3071" t="s">
        <v>34</v>
      </c>
      <c r="L3071" s="6" t="str">
        <f t="shared" si="385"/>
        <v>North Holland</v>
      </c>
      <c r="M3071" s="1">
        <v>1072</v>
      </c>
      <c r="N3071" t="s">
        <v>35</v>
      </c>
      <c r="O3071">
        <v>52.354565935069999</v>
      </c>
      <c r="P3071">
        <v>4.8917020973592296</v>
      </c>
      <c r="Q3071" t="s">
        <v>36</v>
      </c>
      <c r="R3071" t="s">
        <v>37</v>
      </c>
      <c r="S3071">
        <v>2</v>
      </c>
      <c r="T3071">
        <v>1</v>
      </c>
      <c r="U3071">
        <v>1</v>
      </c>
      <c r="V3071">
        <v>1</v>
      </c>
      <c r="W3071" t="s">
        <v>38</v>
      </c>
      <c r="X3071" s="8">
        <v>80</v>
      </c>
      <c r="Y3071">
        <v>1</v>
      </c>
      <c r="Z3071">
        <v>0</v>
      </c>
      <c r="AA3071">
        <v>1</v>
      </c>
      <c r="AB3071" s="6">
        <f t="shared" si="386"/>
        <v>10</v>
      </c>
      <c r="AC3071" s="13">
        <f t="shared" si="387"/>
        <v>80</v>
      </c>
      <c r="AD3071" s="13">
        <f t="shared" si="388"/>
        <v>80</v>
      </c>
      <c r="AE3071" s="13">
        <f t="shared" si="389"/>
        <v>800</v>
      </c>
      <c r="AF3071" t="s">
        <v>62</v>
      </c>
      <c r="AG3071" t="s">
        <v>62</v>
      </c>
      <c r="AH3071">
        <v>5</v>
      </c>
      <c r="AI3071">
        <v>99</v>
      </c>
      <c r="AJ3071">
        <v>10</v>
      </c>
      <c r="AK3071">
        <v>10</v>
      </c>
      <c r="AL3071">
        <v>10</v>
      </c>
      <c r="AM3071">
        <v>10</v>
      </c>
      <c r="AN3071">
        <v>10</v>
      </c>
      <c r="AO3071">
        <v>10</v>
      </c>
    </row>
    <row r="3072" spans="1:41">
      <c r="A3072" s="1">
        <v>5619206</v>
      </c>
      <c r="B3072" t="s">
        <v>281</v>
      </c>
      <c r="C3072">
        <v>2013</v>
      </c>
      <c r="D3072" s="2" t="s">
        <v>6355</v>
      </c>
      <c r="E3072" s="4">
        <f t="shared" si="382"/>
        <v>41358</v>
      </c>
      <c r="F3072" s="5">
        <f t="shared" ca="1" si="383"/>
        <v>2.284179539256729</v>
      </c>
      <c r="G3072" s="1">
        <v>2534100</v>
      </c>
      <c r="H3072" t="s">
        <v>45</v>
      </c>
      <c r="I3072" t="s">
        <v>33</v>
      </c>
      <c r="J3072" s="6" t="str">
        <f t="shared" si="384"/>
        <v>Amsterdam</v>
      </c>
      <c r="K3072" t="s">
        <v>34</v>
      </c>
      <c r="L3072" s="6" t="str">
        <f t="shared" si="385"/>
        <v>North Holland</v>
      </c>
      <c r="M3072" s="1">
        <v>1054</v>
      </c>
      <c r="N3072" t="s">
        <v>35</v>
      </c>
      <c r="O3072">
        <v>52.365845445321703</v>
      </c>
      <c r="P3072">
        <v>4.8722517756612103</v>
      </c>
      <c r="Q3072" t="s">
        <v>36</v>
      </c>
      <c r="R3072" t="s">
        <v>37</v>
      </c>
      <c r="S3072">
        <v>6</v>
      </c>
      <c r="T3072">
        <v>2</v>
      </c>
      <c r="U3072">
        <v>4</v>
      </c>
      <c r="V3072">
        <v>4</v>
      </c>
      <c r="W3072" t="s">
        <v>38</v>
      </c>
      <c r="X3072" s="8">
        <v>190</v>
      </c>
      <c r="Y3072">
        <v>4</v>
      </c>
      <c r="Z3072">
        <v>50</v>
      </c>
      <c r="AA3072">
        <v>3</v>
      </c>
      <c r="AB3072" s="6">
        <f t="shared" si="386"/>
        <v>6</v>
      </c>
      <c r="AC3072" s="13">
        <f t="shared" si="387"/>
        <v>190</v>
      </c>
      <c r="AD3072" s="13">
        <f t="shared" si="388"/>
        <v>570</v>
      </c>
      <c r="AE3072" s="13">
        <f t="shared" si="389"/>
        <v>3420</v>
      </c>
      <c r="AF3072" t="s">
        <v>47</v>
      </c>
      <c r="AG3072">
        <v>0.9</v>
      </c>
      <c r="AH3072">
        <v>3</v>
      </c>
      <c r="AI3072">
        <v>100</v>
      </c>
      <c r="AJ3072">
        <v>10</v>
      </c>
      <c r="AK3072">
        <v>10</v>
      </c>
      <c r="AL3072">
        <v>10</v>
      </c>
      <c r="AM3072">
        <v>10</v>
      </c>
      <c r="AN3072">
        <v>10</v>
      </c>
      <c r="AO3072">
        <v>10</v>
      </c>
    </row>
    <row r="3073" spans="1:41">
      <c r="A3073" s="1">
        <v>5621829</v>
      </c>
      <c r="B3073" t="s">
        <v>2719</v>
      </c>
      <c r="C3073">
        <v>2013</v>
      </c>
      <c r="D3073" s="2" t="s">
        <v>6355</v>
      </c>
      <c r="E3073" s="4">
        <f t="shared" si="382"/>
        <v>41358</v>
      </c>
      <c r="F3073" s="5">
        <f t="shared" ca="1" si="383"/>
        <v>2.284179539256729</v>
      </c>
      <c r="G3073" s="1">
        <v>4299167</v>
      </c>
      <c r="H3073" t="s">
        <v>32</v>
      </c>
      <c r="I3073" t="s">
        <v>33</v>
      </c>
      <c r="J3073" s="6" t="str">
        <f t="shared" si="384"/>
        <v>Amsterdam</v>
      </c>
      <c r="K3073" t="s">
        <v>34</v>
      </c>
      <c r="L3073" s="6" t="str">
        <f t="shared" si="385"/>
        <v>North Holland</v>
      </c>
      <c r="M3073" s="1" t="s">
        <v>2720</v>
      </c>
      <c r="N3073" t="s">
        <v>35</v>
      </c>
      <c r="O3073">
        <v>52.388882389303603</v>
      </c>
      <c r="P3073">
        <v>4.8877715778329396</v>
      </c>
      <c r="Q3073" t="s">
        <v>36</v>
      </c>
      <c r="R3073" t="s">
        <v>37</v>
      </c>
      <c r="S3073">
        <v>2</v>
      </c>
      <c r="T3073">
        <v>1</v>
      </c>
      <c r="U3073">
        <v>1</v>
      </c>
      <c r="V3073">
        <v>1</v>
      </c>
      <c r="W3073" t="s">
        <v>38</v>
      </c>
      <c r="X3073" s="8">
        <v>115</v>
      </c>
      <c r="Y3073">
        <v>2</v>
      </c>
      <c r="Z3073">
        <v>20</v>
      </c>
      <c r="AA3073">
        <v>1</v>
      </c>
      <c r="AB3073" s="6">
        <f t="shared" si="386"/>
        <v>0</v>
      </c>
      <c r="AC3073" s="13">
        <f t="shared" si="387"/>
        <v>115</v>
      </c>
      <c r="AD3073" s="13">
        <f t="shared" si="388"/>
        <v>115</v>
      </c>
      <c r="AE3073" s="13">
        <f t="shared" si="389"/>
        <v>0</v>
      </c>
      <c r="AF3073" t="s">
        <v>47</v>
      </c>
      <c r="AG3073">
        <v>0.94</v>
      </c>
      <c r="AH3073">
        <v>0</v>
      </c>
    </row>
    <row r="3074" spans="1:41">
      <c r="A3074" s="1">
        <v>5623111</v>
      </c>
      <c r="B3074" t="s">
        <v>2721</v>
      </c>
      <c r="C3074">
        <v>2013</v>
      </c>
      <c r="D3074" s="2" t="s">
        <v>6355</v>
      </c>
      <c r="E3074" s="4">
        <f t="shared" ref="E3074:E3137" si="390">DATE(C3074,LEFT(D3074,FIND("/",D3074)-1),RIGHT(D3074,LEN(D3074)-FIND("/",D3074)))</f>
        <v>41358</v>
      </c>
      <c r="F3074" s="5">
        <f t="shared" ref="F3074:F3137" ca="1" si="391">(NOW()-E3074)/365</f>
        <v>2.284179539256729</v>
      </c>
      <c r="G3074" s="1">
        <v>3260555</v>
      </c>
      <c r="H3074" t="s">
        <v>51</v>
      </c>
      <c r="I3074" t="s">
        <v>33</v>
      </c>
      <c r="J3074" s="6" t="str">
        <f t="shared" ref="J3074:J3137" si="392">VLOOKUP(I3074,city,2,FALSE)</f>
        <v>Amsterdam</v>
      </c>
      <c r="K3074" t="s">
        <v>34</v>
      </c>
      <c r="L3074" s="6" t="str">
        <f t="shared" ref="L3074:L3137" si="393">VLOOKUP(K3074,state,2,FALSE)</f>
        <v>North Holland</v>
      </c>
      <c r="M3074" s="1" t="s">
        <v>2722</v>
      </c>
      <c r="N3074" t="s">
        <v>35</v>
      </c>
      <c r="O3074">
        <v>52.3739527771383</v>
      </c>
      <c r="P3074">
        <v>4.8960886992677803</v>
      </c>
      <c r="Q3074" t="s">
        <v>36</v>
      </c>
      <c r="R3074" t="s">
        <v>37</v>
      </c>
      <c r="S3074">
        <v>2</v>
      </c>
      <c r="T3074">
        <v>1</v>
      </c>
      <c r="U3074">
        <v>1</v>
      </c>
      <c r="V3074">
        <v>1</v>
      </c>
      <c r="W3074" t="s">
        <v>38</v>
      </c>
      <c r="X3074" s="8">
        <v>140</v>
      </c>
      <c r="Y3074">
        <v>2</v>
      </c>
      <c r="Z3074">
        <v>0</v>
      </c>
      <c r="AA3074">
        <v>5</v>
      </c>
      <c r="AB3074" s="6">
        <f t="shared" si="386"/>
        <v>28</v>
      </c>
      <c r="AC3074" s="13">
        <f t="shared" si="387"/>
        <v>140</v>
      </c>
      <c r="AD3074" s="13">
        <f t="shared" si="388"/>
        <v>700</v>
      </c>
      <c r="AE3074" s="13">
        <f t="shared" si="389"/>
        <v>19600</v>
      </c>
      <c r="AF3074" t="s">
        <v>47</v>
      </c>
      <c r="AG3074">
        <v>1</v>
      </c>
      <c r="AH3074">
        <v>14</v>
      </c>
      <c r="AI3074">
        <v>97</v>
      </c>
      <c r="AJ3074">
        <v>9</v>
      </c>
      <c r="AK3074">
        <v>9</v>
      </c>
      <c r="AL3074">
        <v>10</v>
      </c>
      <c r="AM3074">
        <v>10</v>
      </c>
      <c r="AN3074">
        <v>10</v>
      </c>
      <c r="AO3074">
        <v>9</v>
      </c>
    </row>
    <row r="3075" spans="1:41">
      <c r="A3075" s="1">
        <v>5623699</v>
      </c>
      <c r="B3075" t="s">
        <v>2723</v>
      </c>
      <c r="C3075">
        <v>2013</v>
      </c>
      <c r="D3075" s="2" t="s">
        <v>6355</v>
      </c>
      <c r="E3075" s="4">
        <f t="shared" si="390"/>
        <v>41358</v>
      </c>
      <c r="F3075" s="5">
        <f t="shared" ca="1" si="391"/>
        <v>2.284179539256729</v>
      </c>
      <c r="G3075" s="1">
        <v>3815674</v>
      </c>
      <c r="H3075" t="s">
        <v>60</v>
      </c>
      <c r="I3075" t="s">
        <v>33</v>
      </c>
      <c r="J3075" s="6" t="str">
        <f t="shared" si="392"/>
        <v>Amsterdam</v>
      </c>
      <c r="K3075" t="s">
        <v>46</v>
      </c>
      <c r="L3075" s="6" t="str">
        <f t="shared" si="393"/>
        <v>North Holland</v>
      </c>
      <c r="M3075" s="1" t="s">
        <v>2724</v>
      </c>
      <c r="N3075" t="s">
        <v>35</v>
      </c>
      <c r="O3075">
        <v>52.354266050704503</v>
      </c>
      <c r="P3075">
        <v>4.8886465867458604</v>
      </c>
      <c r="Q3075" t="s">
        <v>36</v>
      </c>
      <c r="R3075" t="s">
        <v>42</v>
      </c>
      <c r="S3075">
        <v>2</v>
      </c>
      <c r="T3075">
        <v>1</v>
      </c>
      <c r="U3075">
        <v>1</v>
      </c>
      <c r="V3075">
        <v>1</v>
      </c>
      <c r="W3075" t="s">
        <v>38</v>
      </c>
      <c r="X3075" s="8">
        <v>90</v>
      </c>
      <c r="Y3075">
        <v>1</v>
      </c>
      <c r="Z3075">
        <v>0</v>
      </c>
      <c r="AA3075">
        <v>2</v>
      </c>
      <c r="AB3075" s="6">
        <f t="shared" ref="AB3075:AB3138" si="394">AH3075/0.5</f>
        <v>0</v>
      </c>
      <c r="AC3075" s="13">
        <f t="shared" ref="AC3075:AC3138" si="395">IF(Y3075&gt;1,X3075,IF(S3075&gt;1,X3075+Z3075,X3075))</f>
        <v>90</v>
      </c>
      <c r="AD3075" s="13">
        <f t="shared" si="388"/>
        <v>180</v>
      </c>
      <c r="AE3075" s="13">
        <f t="shared" si="389"/>
        <v>0</v>
      </c>
      <c r="AF3075" t="s">
        <v>83</v>
      </c>
      <c r="AG3075">
        <v>0.4</v>
      </c>
      <c r="AH3075">
        <v>0</v>
      </c>
    </row>
    <row r="3076" spans="1:41">
      <c r="A3076" s="1">
        <v>5629651</v>
      </c>
      <c r="B3076" t="s">
        <v>2725</v>
      </c>
      <c r="C3076">
        <v>2013</v>
      </c>
      <c r="D3076" s="2" t="s">
        <v>6631</v>
      </c>
      <c r="E3076" s="4">
        <f t="shared" si="390"/>
        <v>41359</v>
      </c>
      <c r="F3076" s="5">
        <f t="shared" ca="1" si="391"/>
        <v>2.2814398132293321</v>
      </c>
      <c r="G3076" s="1">
        <v>1022631</v>
      </c>
      <c r="H3076" t="s">
        <v>45</v>
      </c>
      <c r="I3076" t="s">
        <v>33</v>
      </c>
      <c r="J3076" s="6" t="str">
        <f t="shared" si="392"/>
        <v>Amsterdam</v>
      </c>
      <c r="K3076" t="s">
        <v>34</v>
      </c>
      <c r="L3076" s="6" t="str">
        <f t="shared" si="393"/>
        <v>North Holland</v>
      </c>
      <c r="M3076" s="1">
        <v>1054</v>
      </c>
      <c r="N3076" t="s">
        <v>35</v>
      </c>
      <c r="O3076">
        <v>52.358610142843098</v>
      </c>
      <c r="P3076">
        <v>4.86364928803434</v>
      </c>
      <c r="Q3076" t="s">
        <v>36</v>
      </c>
      <c r="R3076" t="s">
        <v>37</v>
      </c>
      <c r="S3076">
        <v>4</v>
      </c>
      <c r="T3076">
        <v>1</v>
      </c>
      <c r="U3076">
        <v>1</v>
      </c>
      <c r="V3076">
        <v>2</v>
      </c>
      <c r="W3076" t="s">
        <v>38</v>
      </c>
      <c r="X3076" s="8">
        <v>100</v>
      </c>
      <c r="Y3076">
        <v>4</v>
      </c>
      <c r="Z3076">
        <v>10</v>
      </c>
      <c r="AA3076">
        <v>2</v>
      </c>
      <c r="AB3076" s="6">
        <f t="shared" si="394"/>
        <v>14</v>
      </c>
      <c r="AC3076" s="13">
        <f t="shared" si="395"/>
        <v>100</v>
      </c>
      <c r="AD3076" s="13">
        <f t="shared" si="388"/>
        <v>200</v>
      </c>
      <c r="AE3076" s="13">
        <f t="shared" si="389"/>
        <v>2800</v>
      </c>
      <c r="AF3076" t="s">
        <v>47</v>
      </c>
      <c r="AG3076">
        <v>0.9</v>
      </c>
      <c r="AH3076">
        <v>7</v>
      </c>
      <c r="AI3076">
        <v>63</v>
      </c>
      <c r="AJ3076">
        <v>7</v>
      </c>
      <c r="AK3076">
        <v>4</v>
      </c>
      <c r="AL3076">
        <v>9</v>
      </c>
      <c r="AM3076">
        <v>9</v>
      </c>
      <c r="AN3076">
        <v>9</v>
      </c>
      <c r="AO3076">
        <v>5</v>
      </c>
    </row>
    <row r="3077" spans="1:41">
      <c r="A3077" s="1">
        <v>5629651</v>
      </c>
      <c r="B3077" t="s">
        <v>2725</v>
      </c>
      <c r="C3077">
        <v>2013</v>
      </c>
      <c r="D3077" s="2" t="s">
        <v>6631</v>
      </c>
      <c r="E3077" s="4">
        <f t="shared" si="390"/>
        <v>41359</v>
      </c>
      <c r="F3077" s="5">
        <f t="shared" ca="1" si="391"/>
        <v>2.2814398132293321</v>
      </c>
      <c r="G3077" s="1">
        <v>1294528</v>
      </c>
      <c r="H3077" t="s">
        <v>45</v>
      </c>
      <c r="I3077" t="s">
        <v>33</v>
      </c>
      <c r="J3077" s="6" t="str">
        <f t="shared" si="392"/>
        <v>Amsterdam</v>
      </c>
      <c r="K3077" t="s">
        <v>34</v>
      </c>
      <c r="L3077" s="6" t="str">
        <f t="shared" si="393"/>
        <v>North Holland</v>
      </c>
      <c r="M3077" s="1">
        <v>1054</v>
      </c>
      <c r="N3077" t="s">
        <v>35</v>
      </c>
      <c r="O3077">
        <v>52.358742126608703</v>
      </c>
      <c r="P3077">
        <v>4.8607311699611202</v>
      </c>
      <c r="Q3077" t="s">
        <v>36</v>
      </c>
      <c r="R3077" t="s">
        <v>37</v>
      </c>
      <c r="S3077">
        <v>4</v>
      </c>
      <c r="T3077">
        <v>1</v>
      </c>
      <c r="U3077">
        <v>1</v>
      </c>
      <c r="V3077">
        <v>2</v>
      </c>
      <c r="W3077" t="s">
        <v>38</v>
      </c>
      <c r="X3077" s="8">
        <v>85</v>
      </c>
      <c r="Y3077">
        <v>4</v>
      </c>
      <c r="Z3077">
        <v>10</v>
      </c>
      <c r="AA3077">
        <v>2</v>
      </c>
      <c r="AB3077" s="6">
        <f t="shared" si="394"/>
        <v>4</v>
      </c>
      <c r="AC3077" s="13">
        <f t="shared" si="395"/>
        <v>85</v>
      </c>
      <c r="AD3077" s="13">
        <f t="shared" si="388"/>
        <v>170</v>
      </c>
      <c r="AE3077" s="13">
        <f t="shared" si="389"/>
        <v>680</v>
      </c>
      <c r="AF3077" t="s">
        <v>47</v>
      </c>
      <c r="AG3077">
        <v>0.9</v>
      </c>
      <c r="AH3077">
        <v>2</v>
      </c>
      <c r="AI3077">
        <v>90</v>
      </c>
      <c r="AJ3077">
        <v>9</v>
      </c>
      <c r="AK3077">
        <v>8</v>
      </c>
      <c r="AL3077">
        <v>9</v>
      </c>
      <c r="AM3077">
        <v>10</v>
      </c>
      <c r="AN3077">
        <v>10</v>
      </c>
      <c r="AO3077">
        <v>9</v>
      </c>
    </row>
    <row r="3078" spans="1:41">
      <c r="A3078" s="1">
        <v>5631247</v>
      </c>
      <c r="B3078" t="s">
        <v>2726</v>
      </c>
      <c r="C3078">
        <v>2013</v>
      </c>
      <c r="D3078" s="2" t="s">
        <v>6631</v>
      </c>
      <c r="E3078" s="4">
        <f t="shared" si="390"/>
        <v>41359</v>
      </c>
      <c r="F3078" s="5">
        <f t="shared" ca="1" si="391"/>
        <v>2.2814398132293321</v>
      </c>
      <c r="G3078" s="1">
        <v>3487420</v>
      </c>
      <c r="H3078" t="s">
        <v>49</v>
      </c>
      <c r="I3078" t="s">
        <v>33</v>
      </c>
      <c r="J3078" s="6" t="str">
        <f t="shared" si="392"/>
        <v>Amsterdam</v>
      </c>
      <c r="K3078" t="s">
        <v>34</v>
      </c>
      <c r="L3078" s="6" t="str">
        <f t="shared" si="393"/>
        <v>North Holland</v>
      </c>
      <c r="M3078" s="1">
        <v>1011</v>
      </c>
      <c r="N3078" t="s">
        <v>35</v>
      </c>
      <c r="O3078">
        <v>52.373424884139297</v>
      </c>
      <c r="P3078">
        <v>4.9055590250556804</v>
      </c>
      <c r="Q3078" t="s">
        <v>36</v>
      </c>
      <c r="R3078" t="s">
        <v>37</v>
      </c>
      <c r="S3078">
        <v>2</v>
      </c>
      <c r="T3078">
        <v>1</v>
      </c>
      <c r="U3078">
        <v>1</v>
      </c>
      <c r="V3078">
        <v>1</v>
      </c>
      <c r="W3078" t="s">
        <v>38</v>
      </c>
      <c r="X3078" s="8">
        <v>115</v>
      </c>
      <c r="Y3078">
        <v>1</v>
      </c>
      <c r="Z3078">
        <v>0</v>
      </c>
      <c r="AA3078">
        <v>2</v>
      </c>
      <c r="AB3078" s="6">
        <f t="shared" si="394"/>
        <v>16</v>
      </c>
      <c r="AC3078" s="13">
        <f t="shared" si="395"/>
        <v>115</v>
      </c>
      <c r="AD3078" s="13">
        <f t="shared" si="388"/>
        <v>230</v>
      </c>
      <c r="AE3078" s="13">
        <f t="shared" si="389"/>
        <v>3680</v>
      </c>
      <c r="AF3078" t="s">
        <v>39</v>
      </c>
      <c r="AG3078">
        <v>0.6</v>
      </c>
      <c r="AH3078">
        <v>8</v>
      </c>
      <c r="AI3078">
        <v>93</v>
      </c>
      <c r="AJ3078">
        <v>10</v>
      </c>
      <c r="AK3078">
        <v>10</v>
      </c>
      <c r="AL3078">
        <v>10</v>
      </c>
      <c r="AM3078">
        <v>10</v>
      </c>
      <c r="AN3078">
        <v>10</v>
      </c>
      <c r="AO3078">
        <v>9</v>
      </c>
    </row>
    <row r="3079" spans="1:41">
      <c r="A3079" s="1">
        <v>5632490</v>
      </c>
      <c r="B3079" t="s">
        <v>565</v>
      </c>
      <c r="C3079">
        <v>2013</v>
      </c>
      <c r="D3079" s="2" t="s">
        <v>6631</v>
      </c>
      <c r="E3079" s="4">
        <f t="shared" si="390"/>
        <v>41359</v>
      </c>
      <c r="F3079" s="5">
        <f t="shared" ca="1" si="391"/>
        <v>2.2814398132293321</v>
      </c>
      <c r="G3079" s="1">
        <v>1023151</v>
      </c>
      <c r="H3079" t="s">
        <v>56</v>
      </c>
      <c r="I3079" t="s">
        <v>33</v>
      </c>
      <c r="J3079" s="6" t="str">
        <f t="shared" si="392"/>
        <v>Amsterdam</v>
      </c>
      <c r="K3079" t="s">
        <v>46</v>
      </c>
      <c r="L3079" s="6" t="str">
        <f t="shared" si="393"/>
        <v>North Holland</v>
      </c>
      <c r="M3079" s="1">
        <v>1075</v>
      </c>
      <c r="N3079" t="s">
        <v>35</v>
      </c>
      <c r="O3079">
        <v>52.352621365015899</v>
      </c>
      <c r="P3079">
        <v>4.8556758689725701</v>
      </c>
      <c r="Q3079" t="s">
        <v>36</v>
      </c>
      <c r="R3079" t="s">
        <v>37</v>
      </c>
      <c r="S3079">
        <v>4</v>
      </c>
      <c r="T3079">
        <v>1</v>
      </c>
      <c r="U3079">
        <v>2</v>
      </c>
      <c r="V3079">
        <v>3</v>
      </c>
      <c r="W3079" t="s">
        <v>38</v>
      </c>
      <c r="X3079" s="8">
        <v>100</v>
      </c>
      <c r="Y3079">
        <v>2</v>
      </c>
      <c r="Z3079">
        <v>25</v>
      </c>
      <c r="AA3079">
        <v>3</v>
      </c>
      <c r="AB3079" s="6">
        <f t="shared" si="394"/>
        <v>40</v>
      </c>
      <c r="AC3079" s="13">
        <f t="shared" si="395"/>
        <v>100</v>
      </c>
      <c r="AD3079" s="13">
        <f t="shared" si="388"/>
        <v>300</v>
      </c>
      <c r="AE3079" s="13">
        <f t="shared" si="389"/>
        <v>12000</v>
      </c>
      <c r="AF3079" t="s">
        <v>43</v>
      </c>
      <c r="AG3079">
        <v>1</v>
      </c>
      <c r="AH3079">
        <v>20</v>
      </c>
      <c r="AI3079">
        <v>87</v>
      </c>
      <c r="AJ3079">
        <v>9</v>
      </c>
      <c r="AK3079">
        <v>10</v>
      </c>
      <c r="AL3079">
        <v>10</v>
      </c>
      <c r="AM3079">
        <v>9</v>
      </c>
      <c r="AN3079">
        <v>10</v>
      </c>
      <c r="AO3079">
        <v>8</v>
      </c>
    </row>
    <row r="3080" spans="1:41">
      <c r="A3080" s="1">
        <v>5635038</v>
      </c>
      <c r="B3080" t="s">
        <v>531</v>
      </c>
      <c r="C3080">
        <v>2013</v>
      </c>
      <c r="D3080" s="2" t="s">
        <v>6631</v>
      </c>
      <c r="E3080" s="4">
        <f t="shared" si="390"/>
        <v>41359</v>
      </c>
      <c r="F3080" s="5">
        <f t="shared" ca="1" si="391"/>
        <v>2.2814398132293321</v>
      </c>
      <c r="G3080" s="1">
        <v>4835013</v>
      </c>
      <c r="H3080" t="s">
        <v>32</v>
      </c>
      <c r="I3080" t="s">
        <v>33</v>
      </c>
      <c r="J3080" s="6" t="str">
        <f t="shared" si="392"/>
        <v>Amsterdam</v>
      </c>
      <c r="K3080" t="s">
        <v>46</v>
      </c>
      <c r="L3080" s="6" t="str">
        <f t="shared" si="393"/>
        <v>North Holland</v>
      </c>
      <c r="M3080" s="1" t="s">
        <v>2727</v>
      </c>
      <c r="N3080" t="s">
        <v>35</v>
      </c>
      <c r="O3080">
        <v>52.387594708191102</v>
      </c>
      <c r="P3080">
        <v>4.88374711387885</v>
      </c>
      <c r="Q3080" t="s">
        <v>58</v>
      </c>
      <c r="R3080" t="s">
        <v>37</v>
      </c>
      <c r="S3080">
        <v>2</v>
      </c>
      <c r="T3080">
        <v>1</v>
      </c>
      <c r="U3080">
        <v>0</v>
      </c>
      <c r="V3080">
        <v>1</v>
      </c>
      <c r="W3080" t="s">
        <v>38</v>
      </c>
      <c r="X3080" s="8">
        <v>75</v>
      </c>
      <c r="Y3080">
        <v>1</v>
      </c>
      <c r="Z3080">
        <v>0</v>
      </c>
      <c r="AA3080">
        <v>1</v>
      </c>
      <c r="AB3080" s="6">
        <f t="shared" si="394"/>
        <v>0</v>
      </c>
      <c r="AC3080" s="13">
        <f t="shared" si="395"/>
        <v>75</v>
      </c>
      <c r="AD3080" s="13">
        <f t="shared" si="388"/>
        <v>75</v>
      </c>
      <c r="AE3080" s="13">
        <f t="shared" si="389"/>
        <v>0</v>
      </c>
      <c r="AF3080" t="s">
        <v>62</v>
      </c>
      <c r="AG3080" t="s">
        <v>62</v>
      </c>
      <c r="AH3080">
        <v>0</v>
      </c>
    </row>
    <row r="3081" spans="1:41">
      <c r="A3081" s="1">
        <v>5641727</v>
      </c>
      <c r="B3081" t="s">
        <v>2728</v>
      </c>
      <c r="C3081">
        <v>2013</v>
      </c>
      <c r="D3081" s="2" t="s">
        <v>6631</v>
      </c>
      <c r="E3081" s="4">
        <f t="shared" si="390"/>
        <v>41359</v>
      </c>
      <c r="F3081" s="5">
        <f t="shared" ca="1" si="391"/>
        <v>2.2814398132293321</v>
      </c>
      <c r="G3081" s="1">
        <v>3603189</v>
      </c>
      <c r="H3081" t="s">
        <v>71</v>
      </c>
      <c r="I3081" t="s">
        <v>33</v>
      </c>
      <c r="J3081" s="6" t="str">
        <f t="shared" si="392"/>
        <v>Amsterdam</v>
      </c>
      <c r="K3081" t="s">
        <v>34</v>
      </c>
      <c r="L3081" s="6" t="str">
        <f t="shared" si="393"/>
        <v>North Holland</v>
      </c>
      <c r="M3081" s="1">
        <v>1055</v>
      </c>
      <c r="N3081" t="s">
        <v>35</v>
      </c>
      <c r="O3081">
        <v>52.377641432648701</v>
      </c>
      <c r="P3081">
        <v>4.8457339151100198</v>
      </c>
      <c r="Q3081" t="s">
        <v>36</v>
      </c>
      <c r="R3081" t="s">
        <v>37</v>
      </c>
      <c r="S3081">
        <v>2</v>
      </c>
      <c r="T3081">
        <v>1</v>
      </c>
      <c r="U3081">
        <v>0</v>
      </c>
      <c r="V3081">
        <v>2</v>
      </c>
      <c r="W3081" t="s">
        <v>38</v>
      </c>
      <c r="X3081" s="8">
        <v>40</v>
      </c>
      <c r="Y3081">
        <v>1</v>
      </c>
      <c r="Z3081">
        <v>30</v>
      </c>
      <c r="AA3081">
        <v>1</v>
      </c>
      <c r="AB3081" s="6">
        <f t="shared" si="394"/>
        <v>10</v>
      </c>
      <c r="AC3081" s="13">
        <f t="shared" si="395"/>
        <v>70</v>
      </c>
      <c r="AD3081" s="13">
        <f t="shared" ref="AD3081:AD3144" si="396">AC3081*AA3081</f>
        <v>70</v>
      </c>
      <c r="AE3081" s="13">
        <f t="shared" ref="AE3081:AE3144" si="397">AD3081*AB3081</f>
        <v>700</v>
      </c>
      <c r="AF3081" t="s">
        <v>47</v>
      </c>
      <c r="AG3081">
        <v>1</v>
      </c>
      <c r="AH3081">
        <v>5</v>
      </c>
      <c r="AI3081">
        <v>100</v>
      </c>
      <c r="AJ3081">
        <v>10</v>
      </c>
      <c r="AK3081">
        <v>10</v>
      </c>
      <c r="AL3081">
        <v>10</v>
      </c>
      <c r="AM3081">
        <v>10</v>
      </c>
      <c r="AN3081">
        <v>10</v>
      </c>
      <c r="AO3081">
        <v>10</v>
      </c>
    </row>
    <row r="3082" spans="1:41">
      <c r="A3082" s="1">
        <v>5645449</v>
      </c>
      <c r="B3082" t="s">
        <v>2729</v>
      </c>
      <c r="C3082">
        <v>2013</v>
      </c>
      <c r="D3082" s="2" t="s">
        <v>6685</v>
      </c>
      <c r="E3082" s="4">
        <f t="shared" si="390"/>
        <v>41360</v>
      </c>
      <c r="F3082" s="5">
        <f t="shared" ca="1" si="391"/>
        <v>2.2787000872019347</v>
      </c>
      <c r="G3082" s="1">
        <v>3724341</v>
      </c>
      <c r="H3082" t="s">
        <v>49</v>
      </c>
      <c r="I3082" t="s">
        <v>33</v>
      </c>
      <c r="J3082" s="6" t="str">
        <f t="shared" si="392"/>
        <v>Amsterdam</v>
      </c>
      <c r="K3082" t="s">
        <v>34</v>
      </c>
      <c r="L3082" s="6" t="str">
        <f t="shared" si="393"/>
        <v>North Holland</v>
      </c>
      <c r="M3082" s="1" t="s">
        <v>2730</v>
      </c>
      <c r="N3082" t="s">
        <v>35</v>
      </c>
      <c r="O3082">
        <v>52.371200713911499</v>
      </c>
      <c r="P3082">
        <v>4.90992466194208</v>
      </c>
      <c r="Q3082" t="s">
        <v>36</v>
      </c>
      <c r="R3082" t="s">
        <v>37</v>
      </c>
      <c r="S3082">
        <v>4</v>
      </c>
      <c r="T3082">
        <v>1</v>
      </c>
      <c r="U3082">
        <v>2</v>
      </c>
      <c r="V3082">
        <v>2</v>
      </c>
      <c r="W3082" t="s">
        <v>38</v>
      </c>
      <c r="X3082" s="8">
        <v>250</v>
      </c>
      <c r="Y3082">
        <v>0</v>
      </c>
      <c r="Z3082">
        <v>0</v>
      </c>
      <c r="AA3082">
        <v>4</v>
      </c>
      <c r="AB3082" s="6">
        <f t="shared" si="394"/>
        <v>4</v>
      </c>
      <c r="AC3082" s="13">
        <f t="shared" si="395"/>
        <v>250</v>
      </c>
      <c r="AD3082" s="13">
        <f t="shared" si="396"/>
        <v>1000</v>
      </c>
      <c r="AE3082" s="13">
        <f t="shared" si="397"/>
        <v>4000</v>
      </c>
      <c r="AF3082" t="s">
        <v>39</v>
      </c>
      <c r="AG3082">
        <v>1</v>
      </c>
      <c r="AH3082">
        <v>2</v>
      </c>
      <c r="AI3082">
        <v>100</v>
      </c>
      <c r="AJ3082">
        <v>10</v>
      </c>
      <c r="AK3082">
        <v>10</v>
      </c>
      <c r="AL3082">
        <v>10</v>
      </c>
      <c r="AM3082">
        <v>10</v>
      </c>
      <c r="AN3082">
        <v>10</v>
      </c>
      <c r="AO3082">
        <v>10</v>
      </c>
    </row>
    <row r="3083" spans="1:41">
      <c r="A3083" s="1">
        <v>5646154</v>
      </c>
      <c r="B3083" t="s">
        <v>2731</v>
      </c>
      <c r="C3083">
        <v>2013</v>
      </c>
      <c r="D3083" s="2" t="s">
        <v>6685</v>
      </c>
      <c r="E3083" s="4">
        <f t="shared" si="390"/>
        <v>41360</v>
      </c>
      <c r="F3083" s="5">
        <f t="shared" ca="1" si="391"/>
        <v>2.2787000872019347</v>
      </c>
      <c r="G3083" s="1">
        <v>1232048</v>
      </c>
      <c r="H3083" t="s">
        <v>198</v>
      </c>
      <c r="I3083" t="s">
        <v>33</v>
      </c>
      <c r="J3083" s="6" t="str">
        <f t="shared" si="392"/>
        <v>Amsterdam</v>
      </c>
      <c r="K3083" t="s">
        <v>34</v>
      </c>
      <c r="L3083" s="6" t="str">
        <f t="shared" si="393"/>
        <v>North Holland</v>
      </c>
      <c r="M3083" s="1">
        <v>1021</v>
      </c>
      <c r="N3083" t="s">
        <v>35</v>
      </c>
      <c r="O3083">
        <v>52.383365344647501</v>
      </c>
      <c r="P3083">
        <v>4.9093781586732899</v>
      </c>
      <c r="Q3083" t="s">
        <v>1136</v>
      </c>
      <c r="R3083" t="s">
        <v>37</v>
      </c>
      <c r="S3083">
        <v>2</v>
      </c>
      <c r="T3083">
        <v>1</v>
      </c>
      <c r="U3083">
        <v>1</v>
      </c>
      <c r="V3083">
        <v>1</v>
      </c>
      <c r="W3083" t="s">
        <v>38</v>
      </c>
      <c r="X3083" s="8">
        <v>57</v>
      </c>
      <c r="Y3083">
        <v>1</v>
      </c>
      <c r="Z3083">
        <v>0</v>
      </c>
      <c r="AA3083">
        <v>2</v>
      </c>
      <c r="AB3083" s="6">
        <f t="shared" si="394"/>
        <v>190</v>
      </c>
      <c r="AC3083" s="13">
        <f t="shared" si="395"/>
        <v>57</v>
      </c>
      <c r="AD3083" s="13">
        <f t="shared" si="396"/>
        <v>114</v>
      </c>
      <c r="AE3083" s="13">
        <f t="shared" si="397"/>
        <v>21660</v>
      </c>
      <c r="AF3083" t="s">
        <v>43</v>
      </c>
      <c r="AG3083">
        <v>0.94</v>
      </c>
      <c r="AH3083">
        <v>95</v>
      </c>
      <c r="AI3083">
        <v>88</v>
      </c>
      <c r="AJ3083">
        <v>9</v>
      </c>
      <c r="AK3083">
        <v>9</v>
      </c>
      <c r="AL3083">
        <v>10</v>
      </c>
      <c r="AM3083">
        <v>10</v>
      </c>
      <c r="AN3083">
        <v>9</v>
      </c>
      <c r="AO3083">
        <v>9</v>
      </c>
    </row>
    <row r="3084" spans="1:41">
      <c r="A3084" s="1">
        <v>5646154</v>
      </c>
      <c r="B3084" t="s">
        <v>2731</v>
      </c>
      <c r="C3084">
        <v>2013</v>
      </c>
      <c r="D3084" s="2" t="s">
        <v>6685</v>
      </c>
      <c r="E3084" s="4">
        <f t="shared" si="390"/>
        <v>41360</v>
      </c>
      <c r="F3084" s="5">
        <f t="shared" ca="1" si="391"/>
        <v>2.2787000872019347</v>
      </c>
      <c r="G3084" s="1">
        <v>1025482</v>
      </c>
      <c r="H3084" t="s">
        <v>198</v>
      </c>
      <c r="I3084" t="s">
        <v>33</v>
      </c>
      <c r="J3084" s="6" t="str">
        <f t="shared" si="392"/>
        <v>Amsterdam</v>
      </c>
      <c r="K3084" t="s">
        <v>34</v>
      </c>
      <c r="L3084" s="6" t="str">
        <f t="shared" si="393"/>
        <v>North Holland</v>
      </c>
      <c r="M3084" s="1">
        <v>1021</v>
      </c>
      <c r="N3084" t="s">
        <v>35</v>
      </c>
      <c r="O3084">
        <v>52.383418381757302</v>
      </c>
      <c r="P3084">
        <v>4.9077071753977997</v>
      </c>
      <c r="Q3084" t="s">
        <v>104</v>
      </c>
      <c r="R3084" t="s">
        <v>42</v>
      </c>
      <c r="S3084">
        <v>2</v>
      </c>
      <c r="T3084">
        <v>1</v>
      </c>
      <c r="U3084">
        <v>1</v>
      </c>
      <c r="V3084">
        <v>1</v>
      </c>
      <c r="W3084" t="s">
        <v>38</v>
      </c>
      <c r="X3084" s="8">
        <v>78</v>
      </c>
      <c r="Y3084">
        <v>1</v>
      </c>
      <c r="Z3084">
        <v>0</v>
      </c>
      <c r="AA3084">
        <v>2</v>
      </c>
      <c r="AB3084" s="6">
        <f t="shared" si="394"/>
        <v>318</v>
      </c>
      <c r="AC3084" s="13">
        <f t="shared" si="395"/>
        <v>78</v>
      </c>
      <c r="AD3084" s="13">
        <f t="shared" si="396"/>
        <v>156</v>
      </c>
      <c r="AE3084" s="13">
        <f t="shared" si="397"/>
        <v>49608</v>
      </c>
      <c r="AF3084" t="s">
        <v>43</v>
      </c>
      <c r="AG3084">
        <v>0.94</v>
      </c>
      <c r="AH3084">
        <v>159</v>
      </c>
      <c r="AI3084">
        <v>94</v>
      </c>
      <c r="AJ3084">
        <v>9</v>
      </c>
      <c r="AK3084">
        <v>9</v>
      </c>
      <c r="AL3084">
        <v>10</v>
      </c>
      <c r="AM3084">
        <v>10</v>
      </c>
      <c r="AN3084">
        <v>9</v>
      </c>
      <c r="AO3084">
        <v>9</v>
      </c>
    </row>
    <row r="3085" spans="1:41">
      <c r="A3085" s="1">
        <v>5646154</v>
      </c>
      <c r="B3085" t="s">
        <v>2731</v>
      </c>
      <c r="C3085">
        <v>2013</v>
      </c>
      <c r="D3085" s="2" t="s">
        <v>6685</v>
      </c>
      <c r="E3085" s="4">
        <f t="shared" si="390"/>
        <v>41360</v>
      </c>
      <c r="F3085" s="5">
        <f t="shared" ca="1" si="391"/>
        <v>2.2787000872019347</v>
      </c>
      <c r="G3085" s="1">
        <v>1043557</v>
      </c>
      <c r="H3085" t="s">
        <v>198</v>
      </c>
      <c r="I3085" t="s">
        <v>33</v>
      </c>
      <c r="J3085" s="6" t="str">
        <f t="shared" si="392"/>
        <v>Amsterdam</v>
      </c>
      <c r="K3085" t="s">
        <v>34</v>
      </c>
      <c r="L3085" s="6" t="str">
        <f t="shared" si="393"/>
        <v>North Holland</v>
      </c>
      <c r="M3085" s="1">
        <v>1021</v>
      </c>
      <c r="N3085" t="s">
        <v>35</v>
      </c>
      <c r="O3085">
        <v>52.3838586607447</v>
      </c>
      <c r="P3085">
        <v>4.9090888535355903</v>
      </c>
      <c r="Q3085" t="s">
        <v>104</v>
      </c>
      <c r="R3085" t="s">
        <v>37</v>
      </c>
      <c r="S3085">
        <v>2</v>
      </c>
      <c r="T3085">
        <v>1</v>
      </c>
      <c r="U3085">
        <v>1</v>
      </c>
      <c r="V3085">
        <v>1</v>
      </c>
      <c r="W3085" t="s">
        <v>38</v>
      </c>
      <c r="X3085" s="8">
        <v>145</v>
      </c>
      <c r="Y3085">
        <v>1</v>
      </c>
      <c r="Z3085">
        <v>0</v>
      </c>
      <c r="AA3085">
        <v>2</v>
      </c>
      <c r="AB3085" s="6">
        <f t="shared" si="394"/>
        <v>2</v>
      </c>
      <c r="AC3085" s="13">
        <f t="shared" si="395"/>
        <v>145</v>
      </c>
      <c r="AD3085" s="13">
        <f t="shared" si="396"/>
        <v>290</v>
      </c>
      <c r="AE3085" s="13">
        <f t="shared" si="397"/>
        <v>580</v>
      </c>
      <c r="AF3085" t="s">
        <v>43</v>
      </c>
      <c r="AG3085">
        <v>0.94</v>
      </c>
      <c r="AH3085">
        <v>1</v>
      </c>
      <c r="AI3085">
        <v>100</v>
      </c>
      <c r="AJ3085">
        <v>10</v>
      </c>
      <c r="AK3085">
        <v>10</v>
      </c>
      <c r="AL3085">
        <v>10</v>
      </c>
      <c r="AM3085">
        <v>10</v>
      </c>
      <c r="AN3085">
        <v>10</v>
      </c>
      <c r="AO3085">
        <v>10</v>
      </c>
    </row>
    <row r="3086" spans="1:41">
      <c r="A3086" s="1">
        <v>5647814</v>
      </c>
      <c r="B3086" t="s">
        <v>575</v>
      </c>
      <c r="C3086">
        <v>2013</v>
      </c>
      <c r="D3086" s="2" t="s">
        <v>6685</v>
      </c>
      <c r="E3086" s="4">
        <f t="shared" si="390"/>
        <v>41360</v>
      </c>
      <c r="F3086" s="5">
        <f t="shared" ca="1" si="391"/>
        <v>2.2787000872019347</v>
      </c>
      <c r="G3086" s="1">
        <v>3796459</v>
      </c>
      <c r="H3086" t="s">
        <v>107</v>
      </c>
      <c r="I3086" t="s">
        <v>33</v>
      </c>
      <c r="J3086" s="6" t="str">
        <f t="shared" si="392"/>
        <v>Amsterdam</v>
      </c>
      <c r="K3086" t="s">
        <v>34</v>
      </c>
      <c r="L3086" s="6" t="str">
        <f t="shared" si="393"/>
        <v>North Holland</v>
      </c>
      <c r="M3086" s="1" t="s">
        <v>2732</v>
      </c>
      <c r="N3086" t="s">
        <v>35</v>
      </c>
      <c r="O3086">
        <v>52.351849722183601</v>
      </c>
      <c r="P3086">
        <v>4.9204880989336397</v>
      </c>
      <c r="Q3086" t="s">
        <v>58</v>
      </c>
      <c r="R3086" t="s">
        <v>42</v>
      </c>
      <c r="S3086">
        <v>2</v>
      </c>
      <c r="T3086">
        <v>1</v>
      </c>
      <c r="U3086">
        <v>1</v>
      </c>
      <c r="V3086">
        <v>1</v>
      </c>
      <c r="W3086" t="s">
        <v>38</v>
      </c>
      <c r="X3086" s="8">
        <v>70</v>
      </c>
      <c r="Y3086">
        <v>1</v>
      </c>
      <c r="Z3086">
        <v>0</v>
      </c>
      <c r="AA3086">
        <v>2</v>
      </c>
      <c r="AB3086" s="6">
        <f t="shared" si="394"/>
        <v>4</v>
      </c>
      <c r="AC3086" s="13">
        <f t="shared" si="395"/>
        <v>70</v>
      </c>
      <c r="AD3086" s="13">
        <f t="shared" si="396"/>
        <v>140</v>
      </c>
      <c r="AE3086" s="13">
        <f t="shared" si="397"/>
        <v>560</v>
      </c>
      <c r="AF3086" t="s">
        <v>43</v>
      </c>
      <c r="AG3086">
        <v>0.91</v>
      </c>
      <c r="AH3086">
        <v>2</v>
      </c>
      <c r="AI3086">
        <v>90</v>
      </c>
      <c r="AJ3086">
        <v>9</v>
      </c>
      <c r="AK3086">
        <v>10</v>
      </c>
      <c r="AL3086">
        <v>10</v>
      </c>
      <c r="AM3086">
        <v>10</v>
      </c>
      <c r="AN3086">
        <v>9</v>
      </c>
      <c r="AO3086">
        <v>9</v>
      </c>
    </row>
    <row r="3087" spans="1:41">
      <c r="A3087" s="1">
        <v>5653587</v>
      </c>
      <c r="B3087" t="s">
        <v>296</v>
      </c>
      <c r="C3087">
        <v>2013</v>
      </c>
      <c r="D3087" s="2" t="s">
        <v>6685</v>
      </c>
      <c r="E3087" s="4">
        <f t="shared" si="390"/>
        <v>41360</v>
      </c>
      <c r="F3087" s="5">
        <f t="shared" ca="1" si="391"/>
        <v>2.2787000872019347</v>
      </c>
      <c r="G3087" s="1">
        <v>3403331</v>
      </c>
      <c r="H3087" t="s">
        <v>45</v>
      </c>
      <c r="I3087" t="s">
        <v>33</v>
      </c>
      <c r="J3087" s="6" t="str">
        <f t="shared" si="392"/>
        <v>Amsterdam</v>
      </c>
      <c r="K3087" t="s">
        <v>34</v>
      </c>
      <c r="L3087" s="6" t="str">
        <f t="shared" si="393"/>
        <v>North Holland</v>
      </c>
      <c r="M3087" s="1" t="s">
        <v>2733</v>
      </c>
      <c r="N3087" t="s">
        <v>35</v>
      </c>
      <c r="O3087">
        <v>52.3657810494744</v>
      </c>
      <c r="P3087">
        <v>4.8675437308182499</v>
      </c>
      <c r="Q3087" t="s">
        <v>36</v>
      </c>
      <c r="R3087" t="s">
        <v>37</v>
      </c>
      <c r="S3087">
        <v>3</v>
      </c>
      <c r="T3087">
        <v>1</v>
      </c>
      <c r="U3087">
        <v>1</v>
      </c>
      <c r="V3087">
        <v>1</v>
      </c>
      <c r="W3087" t="s">
        <v>38</v>
      </c>
      <c r="X3087" s="8">
        <v>100</v>
      </c>
      <c r="Y3087">
        <v>2</v>
      </c>
      <c r="Z3087">
        <v>25</v>
      </c>
      <c r="AA3087">
        <v>2</v>
      </c>
      <c r="AB3087" s="6">
        <f t="shared" si="394"/>
        <v>66</v>
      </c>
      <c r="AC3087" s="13">
        <f t="shared" si="395"/>
        <v>100</v>
      </c>
      <c r="AD3087" s="13">
        <f t="shared" si="396"/>
        <v>200</v>
      </c>
      <c r="AE3087" s="13">
        <f t="shared" si="397"/>
        <v>13200</v>
      </c>
      <c r="AF3087" t="s">
        <v>39</v>
      </c>
      <c r="AG3087">
        <v>0.9</v>
      </c>
      <c r="AH3087">
        <v>33</v>
      </c>
      <c r="AI3087">
        <v>95</v>
      </c>
      <c r="AJ3087">
        <v>10</v>
      </c>
      <c r="AK3087">
        <v>10</v>
      </c>
      <c r="AL3087">
        <v>10</v>
      </c>
      <c r="AM3087">
        <v>10</v>
      </c>
      <c r="AN3087">
        <v>9</v>
      </c>
      <c r="AO3087">
        <v>9</v>
      </c>
    </row>
    <row r="3088" spans="1:41">
      <c r="A3088" s="1">
        <v>5659856</v>
      </c>
      <c r="B3088" t="s">
        <v>2734</v>
      </c>
      <c r="C3088">
        <v>2013</v>
      </c>
      <c r="D3088" s="2" t="s">
        <v>6466</v>
      </c>
      <c r="E3088" s="4">
        <f t="shared" si="390"/>
        <v>41361</v>
      </c>
      <c r="F3088" s="5">
        <f t="shared" ca="1" si="391"/>
        <v>2.2759603611745374</v>
      </c>
      <c r="G3088" s="1">
        <v>3941357</v>
      </c>
      <c r="H3088" t="s">
        <v>51</v>
      </c>
      <c r="I3088" t="s">
        <v>33</v>
      </c>
      <c r="J3088" s="6" t="str">
        <f t="shared" si="392"/>
        <v>Amsterdam</v>
      </c>
      <c r="K3088" t="s">
        <v>34</v>
      </c>
      <c r="L3088" s="6" t="str">
        <f t="shared" si="393"/>
        <v>North Holland</v>
      </c>
      <c r="M3088" s="1" t="s">
        <v>2735</v>
      </c>
      <c r="N3088" t="s">
        <v>35</v>
      </c>
      <c r="O3088">
        <v>52.373196324533197</v>
      </c>
      <c r="P3088">
        <v>4.8869235042809498</v>
      </c>
      <c r="Q3088" t="s">
        <v>36</v>
      </c>
      <c r="R3088" t="s">
        <v>37</v>
      </c>
      <c r="S3088">
        <v>6</v>
      </c>
      <c r="T3088">
        <v>2</v>
      </c>
      <c r="U3088">
        <v>3</v>
      </c>
      <c r="V3088">
        <v>3</v>
      </c>
      <c r="W3088" t="s">
        <v>38</v>
      </c>
      <c r="X3088" s="8">
        <v>300</v>
      </c>
      <c r="Y3088">
        <v>4</v>
      </c>
      <c r="Z3088">
        <v>65</v>
      </c>
      <c r="AA3088">
        <v>4</v>
      </c>
      <c r="AB3088" s="6">
        <f t="shared" si="394"/>
        <v>2</v>
      </c>
      <c r="AC3088" s="13">
        <f t="shared" si="395"/>
        <v>300</v>
      </c>
      <c r="AD3088" s="13">
        <f t="shared" si="396"/>
        <v>1200</v>
      </c>
      <c r="AE3088" s="13">
        <f t="shared" si="397"/>
        <v>2400</v>
      </c>
      <c r="AF3088" t="s">
        <v>39</v>
      </c>
      <c r="AG3088">
        <v>0.6</v>
      </c>
      <c r="AH3088">
        <v>1</v>
      </c>
      <c r="AI3088">
        <v>100</v>
      </c>
      <c r="AJ3088">
        <v>8</v>
      </c>
      <c r="AK3088">
        <v>10</v>
      </c>
      <c r="AL3088">
        <v>10</v>
      </c>
      <c r="AM3088">
        <v>10</v>
      </c>
      <c r="AN3088">
        <v>10</v>
      </c>
      <c r="AO3088">
        <v>10</v>
      </c>
    </row>
    <row r="3089" spans="1:41">
      <c r="A3089" s="1">
        <v>5664725</v>
      </c>
      <c r="B3089" t="s">
        <v>2736</v>
      </c>
      <c r="C3089">
        <v>2013</v>
      </c>
      <c r="D3089" s="2" t="s">
        <v>6466</v>
      </c>
      <c r="E3089" s="4">
        <f t="shared" si="390"/>
        <v>41361</v>
      </c>
      <c r="F3089" s="5">
        <f t="shared" ca="1" si="391"/>
        <v>2.2759603611745374</v>
      </c>
      <c r="G3089" s="1">
        <v>3258033</v>
      </c>
      <c r="H3089" t="s">
        <v>41</v>
      </c>
      <c r="I3089" t="s">
        <v>33</v>
      </c>
      <c r="J3089" s="6" t="str">
        <f t="shared" si="392"/>
        <v>Amsterdam</v>
      </c>
      <c r="K3089" t="s">
        <v>34</v>
      </c>
      <c r="L3089" s="6" t="str">
        <f t="shared" si="393"/>
        <v>North Holland</v>
      </c>
      <c r="M3089" s="1" t="s">
        <v>2737</v>
      </c>
      <c r="N3089" t="s">
        <v>35</v>
      </c>
      <c r="O3089">
        <v>52.364750068049602</v>
      </c>
      <c r="P3089">
        <v>4.9358379437978801</v>
      </c>
      <c r="Q3089" t="s">
        <v>36</v>
      </c>
      <c r="R3089" t="s">
        <v>42</v>
      </c>
      <c r="S3089">
        <v>1</v>
      </c>
      <c r="T3089">
        <v>1</v>
      </c>
      <c r="U3089">
        <v>1</v>
      </c>
      <c r="V3089">
        <v>1</v>
      </c>
      <c r="W3089" t="s">
        <v>38</v>
      </c>
      <c r="X3089" s="8">
        <v>49</v>
      </c>
      <c r="Y3089">
        <v>1</v>
      </c>
      <c r="Z3089">
        <v>0</v>
      </c>
      <c r="AA3089">
        <v>1</v>
      </c>
      <c r="AB3089" s="6">
        <f t="shared" si="394"/>
        <v>48</v>
      </c>
      <c r="AC3089" s="13">
        <f t="shared" si="395"/>
        <v>49</v>
      </c>
      <c r="AD3089" s="13">
        <f t="shared" si="396"/>
        <v>49</v>
      </c>
      <c r="AE3089" s="13">
        <f t="shared" si="397"/>
        <v>2352</v>
      </c>
      <c r="AF3089" t="s">
        <v>39</v>
      </c>
      <c r="AG3089">
        <v>0.82</v>
      </c>
      <c r="AH3089">
        <v>24</v>
      </c>
      <c r="AI3089">
        <v>98</v>
      </c>
      <c r="AJ3089">
        <v>10</v>
      </c>
      <c r="AK3089">
        <v>10</v>
      </c>
      <c r="AL3089">
        <v>10</v>
      </c>
      <c r="AM3089">
        <v>10</v>
      </c>
      <c r="AN3089">
        <v>9</v>
      </c>
      <c r="AO3089">
        <v>10</v>
      </c>
    </row>
    <row r="3090" spans="1:41">
      <c r="A3090" s="1">
        <v>5666253</v>
      </c>
      <c r="B3090" t="s">
        <v>61</v>
      </c>
      <c r="C3090">
        <v>2013</v>
      </c>
      <c r="D3090" s="2" t="s">
        <v>6466</v>
      </c>
      <c r="E3090" s="4">
        <f t="shared" si="390"/>
        <v>41361</v>
      </c>
      <c r="F3090" s="5">
        <f t="shared" ca="1" si="391"/>
        <v>2.2759603611745374</v>
      </c>
      <c r="G3090" s="1">
        <v>1029865</v>
      </c>
      <c r="H3090" t="s">
        <v>32</v>
      </c>
      <c r="I3090" t="s">
        <v>33</v>
      </c>
      <c r="J3090" s="6" t="str">
        <f t="shared" si="392"/>
        <v>Amsterdam</v>
      </c>
      <c r="K3090" t="s">
        <v>34</v>
      </c>
      <c r="L3090" s="6" t="str">
        <f t="shared" si="393"/>
        <v>North Holland</v>
      </c>
      <c r="M3090" s="1">
        <v>1051</v>
      </c>
      <c r="N3090" t="s">
        <v>35</v>
      </c>
      <c r="O3090">
        <v>52.382694344076</v>
      </c>
      <c r="P3090">
        <v>4.8657627084187398</v>
      </c>
      <c r="Q3090" t="s">
        <v>36</v>
      </c>
      <c r="R3090" t="s">
        <v>37</v>
      </c>
      <c r="S3090">
        <v>2</v>
      </c>
      <c r="T3090">
        <v>1</v>
      </c>
      <c r="U3090">
        <v>1</v>
      </c>
      <c r="V3090">
        <v>1</v>
      </c>
      <c r="W3090" t="s">
        <v>38</v>
      </c>
      <c r="X3090" s="8">
        <v>99</v>
      </c>
      <c r="Y3090">
        <v>2</v>
      </c>
      <c r="Z3090">
        <v>0</v>
      </c>
      <c r="AA3090">
        <v>2</v>
      </c>
      <c r="AB3090" s="6">
        <f t="shared" si="394"/>
        <v>98</v>
      </c>
      <c r="AC3090" s="13">
        <f t="shared" si="395"/>
        <v>99</v>
      </c>
      <c r="AD3090" s="13">
        <f t="shared" si="396"/>
        <v>198</v>
      </c>
      <c r="AE3090" s="13">
        <f t="shared" si="397"/>
        <v>19404</v>
      </c>
      <c r="AF3090" t="s">
        <v>39</v>
      </c>
      <c r="AG3090">
        <v>1</v>
      </c>
      <c r="AH3090">
        <v>49</v>
      </c>
      <c r="AI3090">
        <v>93</v>
      </c>
      <c r="AJ3090">
        <v>10</v>
      </c>
      <c r="AK3090">
        <v>10</v>
      </c>
      <c r="AL3090">
        <v>9</v>
      </c>
      <c r="AM3090">
        <v>10</v>
      </c>
      <c r="AN3090">
        <v>9</v>
      </c>
      <c r="AO3090">
        <v>9</v>
      </c>
    </row>
    <row r="3091" spans="1:41">
      <c r="A3091" s="1">
        <v>5666937</v>
      </c>
      <c r="B3091" t="s">
        <v>270</v>
      </c>
      <c r="C3091">
        <v>2013</v>
      </c>
      <c r="D3091" s="2" t="s">
        <v>6466</v>
      </c>
      <c r="E3091" s="4">
        <f t="shared" si="390"/>
        <v>41361</v>
      </c>
      <c r="F3091" s="5">
        <f t="shared" ca="1" si="391"/>
        <v>2.2759603611745374</v>
      </c>
      <c r="G3091" s="1">
        <v>5019693</v>
      </c>
      <c r="H3091" t="s">
        <v>107</v>
      </c>
      <c r="I3091" t="s">
        <v>33</v>
      </c>
      <c r="J3091" s="6" t="str">
        <f t="shared" si="392"/>
        <v>Amsterdam</v>
      </c>
      <c r="K3091" t="s">
        <v>46</v>
      </c>
      <c r="L3091" s="6" t="str">
        <f t="shared" si="393"/>
        <v>North Holland</v>
      </c>
      <c r="M3091" s="1" t="s">
        <v>2738</v>
      </c>
      <c r="N3091" t="s">
        <v>35</v>
      </c>
      <c r="O3091">
        <v>52.360571752012298</v>
      </c>
      <c r="P3091">
        <v>4.9273933174981304</v>
      </c>
      <c r="Q3091" t="s">
        <v>36</v>
      </c>
      <c r="R3091" t="s">
        <v>42</v>
      </c>
      <c r="S3091">
        <v>2</v>
      </c>
      <c r="T3091">
        <v>1</v>
      </c>
      <c r="U3091">
        <v>1</v>
      </c>
      <c r="V3091">
        <v>2</v>
      </c>
      <c r="W3091" t="s">
        <v>38</v>
      </c>
      <c r="X3091" s="8">
        <v>80</v>
      </c>
      <c r="Y3091">
        <v>0</v>
      </c>
      <c r="Z3091">
        <v>0</v>
      </c>
      <c r="AA3091">
        <v>2</v>
      </c>
      <c r="AB3091" s="6">
        <f t="shared" si="394"/>
        <v>0</v>
      </c>
      <c r="AC3091" s="13">
        <f t="shared" si="395"/>
        <v>80</v>
      </c>
      <c r="AD3091" s="13">
        <f t="shared" si="396"/>
        <v>160</v>
      </c>
      <c r="AE3091" s="13">
        <f t="shared" si="397"/>
        <v>0</v>
      </c>
      <c r="AF3091" t="s">
        <v>47</v>
      </c>
      <c r="AG3091">
        <v>1</v>
      </c>
      <c r="AH3091">
        <v>0</v>
      </c>
    </row>
    <row r="3092" spans="1:41">
      <c r="A3092" s="1">
        <v>5674466</v>
      </c>
      <c r="B3092" t="s">
        <v>2739</v>
      </c>
      <c r="C3092">
        <v>2013</v>
      </c>
      <c r="D3092" s="2" t="s">
        <v>6632</v>
      </c>
      <c r="E3092" s="4">
        <f t="shared" si="390"/>
        <v>41362</v>
      </c>
      <c r="F3092" s="5">
        <f t="shared" ca="1" si="391"/>
        <v>2.27322063514714</v>
      </c>
      <c r="G3092" s="1">
        <v>1952422</v>
      </c>
      <c r="H3092" t="s">
        <v>107</v>
      </c>
      <c r="I3092" t="s">
        <v>33</v>
      </c>
      <c r="J3092" s="6" t="str">
        <f t="shared" si="392"/>
        <v>Amsterdam</v>
      </c>
      <c r="K3092" t="s">
        <v>34</v>
      </c>
      <c r="L3092" s="6" t="str">
        <f t="shared" si="393"/>
        <v>North Holland</v>
      </c>
      <c r="M3092" s="1">
        <v>1092</v>
      </c>
      <c r="N3092" t="s">
        <v>35</v>
      </c>
      <c r="O3092">
        <v>52.3560049831312</v>
      </c>
      <c r="P3092">
        <v>4.9238624900477497</v>
      </c>
      <c r="Q3092" t="s">
        <v>36</v>
      </c>
      <c r="R3092" t="s">
        <v>37</v>
      </c>
      <c r="S3092">
        <v>4</v>
      </c>
      <c r="T3092">
        <v>1</v>
      </c>
      <c r="U3092">
        <v>2</v>
      </c>
      <c r="V3092">
        <v>2</v>
      </c>
      <c r="W3092" t="s">
        <v>38</v>
      </c>
      <c r="X3092" s="8">
        <v>90</v>
      </c>
      <c r="Y3092">
        <v>2</v>
      </c>
      <c r="Z3092">
        <v>40</v>
      </c>
      <c r="AA3092">
        <v>1</v>
      </c>
      <c r="AB3092" s="6">
        <f t="shared" si="394"/>
        <v>14</v>
      </c>
      <c r="AC3092" s="13">
        <f t="shared" si="395"/>
        <v>90</v>
      </c>
      <c r="AD3092" s="13">
        <f t="shared" si="396"/>
        <v>90</v>
      </c>
      <c r="AE3092" s="13">
        <f t="shared" si="397"/>
        <v>1260</v>
      </c>
      <c r="AF3092" t="s">
        <v>47</v>
      </c>
      <c r="AG3092">
        <v>0.77</v>
      </c>
      <c r="AH3092">
        <v>7</v>
      </c>
      <c r="AI3092">
        <v>100</v>
      </c>
      <c r="AJ3092">
        <v>10</v>
      </c>
      <c r="AK3092">
        <v>9</v>
      </c>
      <c r="AL3092">
        <v>10</v>
      </c>
      <c r="AM3092">
        <v>10</v>
      </c>
      <c r="AN3092">
        <v>8</v>
      </c>
      <c r="AO3092">
        <v>9</v>
      </c>
    </row>
    <row r="3093" spans="1:41">
      <c r="A3093" s="1">
        <v>5674716</v>
      </c>
      <c r="B3093" t="s">
        <v>2740</v>
      </c>
      <c r="C3093">
        <v>2013</v>
      </c>
      <c r="D3093" s="2" t="s">
        <v>6632</v>
      </c>
      <c r="E3093" s="4">
        <f t="shared" si="390"/>
        <v>41362</v>
      </c>
      <c r="F3093" s="5">
        <f t="shared" ca="1" si="391"/>
        <v>2.27322063514714</v>
      </c>
      <c r="G3093" s="1">
        <v>2020537</v>
      </c>
      <c r="H3093" t="s">
        <v>60</v>
      </c>
      <c r="I3093" t="s">
        <v>33</v>
      </c>
      <c r="J3093" s="6" t="str">
        <f t="shared" si="392"/>
        <v>Amsterdam</v>
      </c>
      <c r="K3093" t="s">
        <v>34</v>
      </c>
      <c r="L3093" s="6" t="str">
        <f t="shared" si="393"/>
        <v>North Holland</v>
      </c>
      <c r="M3093" s="1">
        <v>1079</v>
      </c>
      <c r="N3093" t="s">
        <v>35</v>
      </c>
      <c r="O3093">
        <v>52.342679431379402</v>
      </c>
      <c r="P3093">
        <v>4.9055404210417199</v>
      </c>
      <c r="Q3093" t="s">
        <v>36</v>
      </c>
      <c r="R3093" t="s">
        <v>37</v>
      </c>
      <c r="S3093">
        <v>4</v>
      </c>
      <c r="T3093">
        <v>1</v>
      </c>
      <c r="U3093">
        <v>2</v>
      </c>
      <c r="V3093">
        <v>2</v>
      </c>
      <c r="W3093" t="s">
        <v>38</v>
      </c>
      <c r="X3093" s="8">
        <v>144</v>
      </c>
      <c r="Y3093">
        <v>2</v>
      </c>
      <c r="Z3093">
        <v>25</v>
      </c>
      <c r="AA3093">
        <v>1</v>
      </c>
      <c r="AB3093" s="6">
        <f t="shared" si="394"/>
        <v>32</v>
      </c>
      <c r="AC3093" s="13">
        <f t="shared" si="395"/>
        <v>144</v>
      </c>
      <c r="AD3093" s="13">
        <f t="shared" si="396"/>
        <v>144</v>
      </c>
      <c r="AE3093" s="13">
        <f t="shared" si="397"/>
        <v>4608</v>
      </c>
      <c r="AF3093" t="s">
        <v>83</v>
      </c>
      <c r="AG3093">
        <v>0.2</v>
      </c>
      <c r="AH3093">
        <v>16</v>
      </c>
      <c r="AI3093">
        <v>97</v>
      </c>
      <c r="AJ3093">
        <v>10</v>
      </c>
      <c r="AK3093">
        <v>9</v>
      </c>
      <c r="AL3093">
        <v>10</v>
      </c>
      <c r="AM3093">
        <v>10</v>
      </c>
      <c r="AN3093">
        <v>9</v>
      </c>
      <c r="AO3093">
        <v>9</v>
      </c>
    </row>
    <row r="3094" spans="1:41">
      <c r="A3094" s="1">
        <v>5676148</v>
      </c>
      <c r="B3094" t="s">
        <v>2741</v>
      </c>
      <c r="C3094">
        <v>2013</v>
      </c>
      <c r="D3094" s="2" t="s">
        <v>6632</v>
      </c>
      <c r="E3094" s="4">
        <f t="shared" si="390"/>
        <v>41362</v>
      </c>
      <c r="F3094" s="5">
        <f t="shared" ca="1" si="391"/>
        <v>2.27322063514714</v>
      </c>
      <c r="G3094" s="1">
        <v>1031419</v>
      </c>
      <c r="H3094" t="s">
        <v>71</v>
      </c>
      <c r="I3094" t="s">
        <v>33</v>
      </c>
      <c r="J3094" s="6" t="str">
        <f t="shared" si="392"/>
        <v>Amsterdam</v>
      </c>
      <c r="K3094" t="s">
        <v>34</v>
      </c>
      <c r="L3094" s="6" t="str">
        <f t="shared" si="393"/>
        <v>North Holland</v>
      </c>
      <c r="M3094" s="1" t="s">
        <v>1697</v>
      </c>
      <c r="N3094" t="s">
        <v>35</v>
      </c>
      <c r="O3094">
        <v>52.382235570711302</v>
      </c>
      <c r="P3094">
        <v>4.8565722244132203</v>
      </c>
      <c r="Q3094" t="s">
        <v>36</v>
      </c>
      <c r="R3094" t="s">
        <v>37</v>
      </c>
      <c r="S3094">
        <v>2</v>
      </c>
      <c r="T3094">
        <v>1</v>
      </c>
      <c r="U3094">
        <v>1</v>
      </c>
      <c r="V3094">
        <v>1</v>
      </c>
      <c r="W3094" t="s">
        <v>38</v>
      </c>
      <c r="X3094" s="8">
        <v>95</v>
      </c>
      <c r="Y3094">
        <v>1</v>
      </c>
      <c r="Z3094">
        <v>0</v>
      </c>
      <c r="AA3094">
        <v>2</v>
      </c>
      <c r="AB3094" s="6">
        <f t="shared" si="394"/>
        <v>14</v>
      </c>
      <c r="AC3094" s="13">
        <f t="shared" si="395"/>
        <v>95</v>
      </c>
      <c r="AD3094" s="13">
        <f t="shared" si="396"/>
        <v>190</v>
      </c>
      <c r="AE3094" s="13">
        <f t="shared" si="397"/>
        <v>2660</v>
      </c>
      <c r="AF3094" t="s">
        <v>47</v>
      </c>
      <c r="AG3094">
        <v>1</v>
      </c>
      <c r="AH3094">
        <v>7</v>
      </c>
      <c r="AI3094">
        <v>97</v>
      </c>
      <c r="AJ3094">
        <v>10</v>
      </c>
      <c r="AK3094">
        <v>10</v>
      </c>
      <c r="AL3094">
        <v>10</v>
      </c>
      <c r="AM3094">
        <v>10</v>
      </c>
      <c r="AN3094">
        <v>10</v>
      </c>
      <c r="AO3094">
        <v>10</v>
      </c>
    </row>
    <row r="3095" spans="1:41">
      <c r="A3095" s="1">
        <v>5679303</v>
      </c>
      <c r="B3095" t="s">
        <v>100</v>
      </c>
      <c r="C3095">
        <v>2013</v>
      </c>
      <c r="D3095" s="2" t="s">
        <v>6632</v>
      </c>
      <c r="E3095" s="4">
        <f t="shared" si="390"/>
        <v>41362</v>
      </c>
      <c r="F3095" s="5">
        <f t="shared" ca="1" si="391"/>
        <v>2.27322063514714</v>
      </c>
      <c r="G3095" s="1">
        <v>4522014</v>
      </c>
      <c r="H3095" t="s">
        <v>45</v>
      </c>
      <c r="I3095" t="s">
        <v>33</v>
      </c>
      <c r="J3095" s="6" t="str">
        <f t="shared" si="392"/>
        <v>Amsterdam</v>
      </c>
      <c r="K3095" t="s">
        <v>34</v>
      </c>
      <c r="L3095" s="6" t="str">
        <f t="shared" si="393"/>
        <v>North Holland</v>
      </c>
      <c r="M3095" s="1">
        <v>1054</v>
      </c>
      <c r="N3095" t="s">
        <v>35</v>
      </c>
      <c r="O3095">
        <v>52.364790431292498</v>
      </c>
      <c r="P3095">
        <v>4.8752125703335603</v>
      </c>
      <c r="Q3095" t="s">
        <v>36</v>
      </c>
      <c r="R3095" t="s">
        <v>37</v>
      </c>
      <c r="S3095">
        <v>2</v>
      </c>
      <c r="T3095">
        <v>1.5</v>
      </c>
      <c r="U3095">
        <v>1</v>
      </c>
      <c r="V3095">
        <v>1</v>
      </c>
      <c r="W3095" t="s">
        <v>38</v>
      </c>
      <c r="X3095" s="8">
        <v>120</v>
      </c>
      <c r="Y3095">
        <v>1</v>
      </c>
      <c r="Z3095">
        <v>0</v>
      </c>
      <c r="AA3095">
        <v>2</v>
      </c>
      <c r="AB3095" s="6">
        <f t="shared" si="394"/>
        <v>0</v>
      </c>
      <c r="AC3095" s="13">
        <f t="shared" si="395"/>
        <v>120</v>
      </c>
      <c r="AD3095" s="13">
        <f t="shared" si="396"/>
        <v>240</v>
      </c>
      <c r="AE3095" s="13">
        <f t="shared" si="397"/>
        <v>0</v>
      </c>
      <c r="AF3095" t="s">
        <v>43</v>
      </c>
      <c r="AG3095">
        <v>1</v>
      </c>
      <c r="AH3095">
        <v>0</v>
      </c>
    </row>
    <row r="3096" spans="1:41">
      <c r="A3096" s="1">
        <v>5679303</v>
      </c>
      <c r="B3096" t="s">
        <v>100</v>
      </c>
      <c r="C3096">
        <v>2013</v>
      </c>
      <c r="D3096" s="2" t="s">
        <v>6632</v>
      </c>
      <c r="E3096" s="4">
        <f t="shared" si="390"/>
        <v>41362</v>
      </c>
      <c r="F3096" s="5">
        <f t="shared" ca="1" si="391"/>
        <v>2.27322063514714</v>
      </c>
      <c r="G3096" s="1">
        <v>1032524</v>
      </c>
      <c r="H3096" t="s">
        <v>51</v>
      </c>
      <c r="I3096" t="s">
        <v>33</v>
      </c>
      <c r="J3096" s="6" t="str">
        <f t="shared" si="392"/>
        <v>Amsterdam</v>
      </c>
      <c r="K3096" t="s">
        <v>34</v>
      </c>
      <c r="L3096" s="6" t="str">
        <f t="shared" si="393"/>
        <v>North Holland</v>
      </c>
      <c r="M3096" s="1" t="s">
        <v>865</v>
      </c>
      <c r="N3096" t="s">
        <v>35</v>
      </c>
      <c r="O3096">
        <v>52.367442956192399</v>
      </c>
      <c r="P3096">
        <v>4.8820571134185702</v>
      </c>
      <c r="Q3096" t="s">
        <v>36</v>
      </c>
      <c r="R3096" t="s">
        <v>37</v>
      </c>
      <c r="S3096">
        <v>2</v>
      </c>
      <c r="T3096">
        <v>1</v>
      </c>
      <c r="U3096">
        <v>1</v>
      </c>
      <c r="V3096">
        <v>1</v>
      </c>
      <c r="W3096" t="s">
        <v>38</v>
      </c>
      <c r="X3096" s="8">
        <v>99</v>
      </c>
      <c r="Y3096">
        <v>1</v>
      </c>
      <c r="Z3096">
        <v>0</v>
      </c>
      <c r="AA3096">
        <v>3</v>
      </c>
      <c r="AB3096" s="6">
        <f t="shared" si="394"/>
        <v>26</v>
      </c>
      <c r="AC3096" s="13">
        <f t="shared" si="395"/>
        <v>99</v>
      </c>
      <c r="AD3096" s="13">
        <f t="shared" si="396"/>
        <v>297</v>
      </c>
      <c r="AE3096" s="13">
        <f t="shared" si="397"/>
        <v>7722</v>
      </c>
      <c r="AF3096" t="s">
        <v>43</v>
      </c>
      <c r="AG3096">
        <v>1</v>
      </c>
      <c r="AH3096">
        <v>13</v>
      </c>
      <c r="AI3096">
        <v>95</v>
      </c>
      <c r="AJ3096">
        <v>8</v>
      </c>
      <c r="AK3096">
        <v>10</v>
      </c>
      <c r="AL3096">
        <v>10</v>
      </c>
      <c r="AM3096">
        <v>10</v>
      </c>
      <c r="AN3096">
        <v>10</v>
      </c>
      <c r="AO3096">
        <v>9</v>
      </c>
    </row>
    <row r="3097" spans="1:41">
      <c r="A3097" s="1">
        <v>5680826</v>
      </c>
      <c r="B3097" t="s">
        <v>2742</v>
      </c>
      <c r="C3097">
        <v>2013</v>
      </c>
      <c r="D3097" s="2" t="s">
        <v>6632</v>
      </c>
      <c r="E3097" s="4">
        <f t="shared" si="390"/>
        <v>41362</v>
      </c>
      <c r="F3097" s="5">
        <f t="shared" ca="1" si="391"/>
        <v>2.27322063514714</v>
      </c>
      <c r="G3097" s="1">
        <v>1783438</v>
      </c>
      <c r="H3097" t="s">
        <v>60</v>
      </c>
      <c r="I3097" t="s">
        <v>33</v>
      </c>
      <c r="J3097" s="6" t="str">
        <f t="shared" si="392"/>
        <v>Amsterdam</v>
      </c>
      <c r="K3097" t="s">
        <v>34</v>
      </c>
      <c r="L3097" s="6" t="str">
        <f t="shared" si="393"/>
        <v>North Holland</v>
      </c>
      <c r="M3097" s="1" t="s">
        <v>2743</v>
      </c>
      <c r="N3097" t="s">
        <v>35</v>
      </c>
      <c r="O3097">
        <v>52.3446702028793</v>
      </c>
      <c r="P3097">
        <v>4.9034114750338604</v>
      </c>
      <c r="Q3097" t="s">
        <v>36</v>
      </c>
      <c r="R3097" t="s">
        <v>37</v>
      </c>
      <c r="S3097">
        <v>2</v>
      </c>
      <c r="T3097">
        <v>1</v>
      </c>
      <c r="U3097">
        <v>1</v>
      </c>
      <c r="V3097">
        <v>1</v>
      </c>
      <c r="W3097" t="s">
        <v>38</v>
      </c>
      <c r="X3097" s="8">
        <v>78</v>
      </c>
      <c r="Y3097">
        <v>1</v>
      </c>
      <c r="Z3097">
        <v>0</v>
      </c>
      <c r="AA3097">
        <v>1</v>
      </c>
      <c r="AB3097" s="6">
        <f t="shared" si="394"/>
        <v>196</v>
      </c>
      <c r="AC3097" s="13">
        <f t="shared" si="395"/>
        <v>78</v>
      </c>
      <c r="AD3097" s="13">
        <f t="shared" si="396"/>
        <v>78</v>
      </c>
      <c r="AE3097" s="13">
        <f t="shared" si="397"/>
        <v>15288</v>
      </c>
      <c r="AF3097" t="s">
        <v>47</v>
      </c>
      <c r="AG3097">
        <v>0.88</v>
      </c>
      <c r="AH3097">
        <v>98</v>
      </c>
      <c r="AI3097">
        <v>94</v>
      </c>
      <c r="AJ3097">
        <v>9</v>
      </c>
      <c r="AK3097">
        <v>10</v>
      </c>
      <c r="AL3097">
        <v>10</v>
      </c>
      <c r="AM3097">
        <v>10</v>
      </c>
      <c r="AN3097">
        <v>9</v>
      </c>
      <c r="AO3097">
        <v>9</v>
      </c>
    </row>
    <row r="3098" spans="1:41">
      <c r="A3098" s="1">
        <v>5681109</v>
      </c>
      <c r="B3098" t="s">
        <v>491</v>
      </c>
      <c r="C3098">
        <v>2013</v>
      </c>
      <c r="D3098" s="2" t="s">
        <v>6632</v>
      </c>
      <c r="E3098" s="4">
        <f t="shared" si="390"/>
        <v>41362</v>
      </c>
      <c r="F3098" s="5">
        <f t="shared" ca="1" si="391"/>
        <v>2.27322063514714</v>
      </c>
      <c r="G3098" s="1">
        <v>1032443</v>
      </c>
      <c r="H3098" t="s">
        <v>56</v>
      </c>
      <c r="I3098" t="s">
        <v>33</v>
      </c>
      <c r="J3098" s="6" t="str">
        <f t="shared" si="392"/>
        <v>Amsterdam</v>
      </c>
      <c r="K3098" t="s">
        <v>34</v>
      </c>
      <c r="L3098" s="6" t="str">
        <f t="shared" si="393"/>
        <v>North Holland</v>
      </c>
      <c r="M3098" s="1" t="s">
        <v>1543</v>
      </c>
      <c r="N3098" t="s">
        <v>35</v>
      </c>
      <c r="O3098">
        <v>52.349285678103698</v>
      </c>
      <c r="P3098">
        <v>4.85563399239616</v>
      </c>
      <c r="Q3098" t="s">
        <v>36</v>
      </c>
      <c r="R3098" t="s">
        <v>37</v>
      </c>
      <c r="S3098">
        <v>2</v>
      </c>
      <c r="T3098">
        <v>1.5</v>
      </c>
      <c r="U3098">
        <v>1</v>
      </c>
      <c r="V3098">
        <v>1</v>
      </c>
      <c r="W3098" t="s">
        <v>38</v>
      </c>
      <c r="X3098" s="8">
        <v>70</v>
      </c>
      <c r="Y3098">
        <v>1</v>
      </c>
      <c r="Z3098">
        <v>0</v>
      </c>
      <c r="AA3098">
        <v>5</v>
      </c>
      <c r="AB3098" s="6">
        <f t="shared" si="394"/>
        <v>34</v>
      </c>
      <c r="AC3098" s="13">
        <f t="shared" si="395"/>
        <v>70</v>
      </c>
      <c r="AD3098" s="13">
        <f t="shared" si="396"/>
        <v>350</v>
      </c>
      <c r="AE3098" s="13">
        <f t="shared" si="397"/>
        <v>11900</v>
      </c>
      <c r="AF3098" t="s">
        <v>62</v>
      </c>
      <c r="AG3098" t="s">
        <v>62</v>
      </c>
      <c r="AH3098">
        <v>17</v>
      </c>
      <c r="AI3098">
        <v>95</v>
      </c>
      <c r="AJ3098">
        <v>10</v>
      </c>
      <c r="AK3098">
        <v>9</v>
      </c>
      <c r="AL3098">
        <v>10</v>
      </c>
      <c r="AM3098">
        <v>10</v>
      </c>
      <c r="AN3098">
        <v>9</v>
      </c>
      <c r="AO3098">
        <v>10</v>
      </c>
    </row>
    <row r="3099" spans="1:41">
      <c r="A3099" s="1">
        <v>5682739</v>
      </c>
      <c r="B3099" t="s">
        <v>267</v>
      </c>
      <c r="C3099">
        <v>2013</v>
      </c>
      <c r="D3099" s="2" t="s">
        <v>6632</v>
      </c>
      <c r="E3099" s="4">
        <f t="shared" si="390"/>
        <v>41362</v>
      </c>
      <c r="F3099" s="5">
        <f t="shared" ca="1" si="391"/>
        <v>2.27322063514714</v>
      </c>
      <c r="G3099" s="1">
        <v>3053359</v>
      </c>
      <c r="H3099" t="s">
        <v>49</v>
      </c>
      <c r="I3099" t="s">
        <v>33</v>
      </c>
      <c r="J3099" s="6" t="str">
        <f t="shared" si="392"/>
        <v>Amsterdam</v>
      </c>
      <c r="K3099" t="s">
        <v>34</v>
      </c>
      <c r="L3099" s="6" t="str">
        <f t="shared" si="393"/>
        <v>North Holland</v>
      </c>
      <c r="M3099" s="1" t="s">
        <v>993</v>
      </c>
      <c r="N3099" t="s">
        <v>35</v>
      </c>
      <c r="O3099">
        <v>52.365590991647501</v>
      </c>
      <c r="P3099">
        <v>4.9243172650648903</v>
      </c>
      <c r="Q3099" t="s">
        <v>36</v>
      </c>
      <c r="R3099" t="s">
        <v>37</v>
      </c>
      <c r="S3099">
        <v>2</v>
      </c>
      <c r="T3099">
        <v>1</v>
      </c>
      <c r="U3099">
        <v>1</v>
      </c>
      <c r="V3099">
        <v>1</v>
      </c>
      <c r="W3099" t="s">
        <v>38</v>
      </c>
      <c r="X3099" s="8">
        <v>90</v>
      </c>
      <c r="Y3099">
        <v>1</v>
      </c>
      <c r="Z3099">
        <v>0</v>
      </c>
      <c r="AA3099">
        <v>3</v>
      </c>
      <c r="AB3099" s="6">
        <f t="shared" si="394"/>
        <v>58</v>
      </c>
      <c r="AC3099" s="13">
        <f t="shared" si="395"/>
        <v>90</v>
      </c>
      <c r="AD3099" s="13">
        <f t="shared" si="396"/>
        <v>270</v>
      </c>
      <c r="AE3099" s="13">
        <f t="shared" si="397"/>
        <v>15660</v>
      </c>
      <c r="AF3099" t="s">
        <v>47</v>
      </c>
      <c r="AG3099">
        <v>1</v>
      </c>
      <c r="AH3099">
        <v>29</v>
      </c>
      <c r="AI3099">
        <v>96</v>
      </c>
      <c r="AJ3099">
        <v>10</v>
      </c>
      <c r="AK3099">
        <v>10</v>
      </c>
      <c r="AL3099">
        <v>10</v>
      </c>
      <c r="AM3099">
        <v>10</v>
      </c>
      <c r="AN3099">
        <v>9</v>
      </c>
      <c r="AO3099">
        <v>9</v>
      </c>
    </row>
    <row r="3100" spans="1:41">
      <c r="A3100" s="1">
        <v>5683775</v>
      </c>
      <c r="B3100" t="s">
        <v>131</v>
      </c>
      <c r="C3100">
        <v>2013</v>
      </c>
      <c r="D3100" s="2" t="s">
        <v>6632</v>
      </c>
      <c r="E3100" s="4">
        <f t="shared" si="390"/>
        <v>41362</v>
      </c>
      <c r="F3100" s="5">
        <f t="shared" ca="1" si="391"/>
        <v>2.27322063514714</v>
      </c>
      <c r="G3100" s="1">
        <v>1485659</v>
      </c>
      <c r="H3100" t="s">
        <v>51</v>
      </c>
      <c r="I3100" t="s">
        <v>33</v>
      </c>
      <c r="J3100" s="6" t="str">
        <f t="shared" si="392"/>
        <v>Amsterdam</v>
      </c>
      <c r="K3100" t="s">
        <v>34</v>
      </c>
      <c r="L3100" s="6" t="str">
        <f t="shared" si="393"/>
        <v>North Holland</v>
      </c>
      <c r="M3100" s="1">
        <v>1012</v>
      </c>
      <c r="N3100" t="s">
        <v>35</v>
      </c>
      <c r="O3100">
        <v>52.3701345157343</v>
      </c>
      <c r="P3100">
        <v>4.8885327706184496</v>
      </c>
      <c r="Q3100" t="s">
        <v>36</v>
      </c>
      <c r="R3100" t="s">
        <v>37</v>
      </c>
      <c r="S3100">
        <v>4</v>
      </c>
      <c r="T3100">
        <v>1.5</v>
      </c>
      <c r="U3100">
        <v>1</v>
      </c>
      <c r="V3100">
        <v>4</v>
      </c>
      <c r="W3100" t="s">
        <v>38</v>
      </c>
      <c r="X3100" s="8">
        <v>125</v>
      </c>
      <c r="Y3100">
        <v>2</v>
      </c>
      <c r="Z3100">
        <v>0</v>
      </c>
      <c r="AA3100">
        <v>3</v>
      </c>
      <c r="AB3100" s="6">
        <f t="shared" si="394"/>
        <v>20</v>
      </c>
      <c r="AC3100" s="13">
        <f t="shared" si="395"/>
        <v>125</v>
      </c>
      <c r="AD3100" s="13">
        <f t="shared" si="396"/>
        <v>375</v>
      </c>
      <c r="AE3100" s="13">
        <f t="shared" si="397"/>
        <v>7500</v>
      </c>
      <c r="AF3100" t="s">
        <v>43</v>
      </c>
      <c r="AG3100">
        <v>1</v>
      </c>
      <c r="AH3100">
        <v>10</v>
      </c>
      <c r="AI3100">
        <v>100</v>
      </c>
      <c r="AJ3100">
        <v>10</v>
      </c>
      <c r="AK3100">
        <v>10</v>
      </c>
      <c r="AL3100">
        <v>10</v>
      </c>
      <c r="AM3100">
        <v>10</v>
      </c>
      <c r="AN3100">
        <v>10</v>
      </c>
      <c r="AO3100">
        <v>10</v>
      </c>
    </row>
    <row r="3101" spans="1:41">
      <c r="A3101" s="1">
        <v>5687814</v>
      </c>
      <c r="B3101" t="s">
        <v>2744</v>
      </c>
      <c r="C3101">
        <v>2013</v>
      </c>
      <c r="D3101" s="2" t="s">
        <v>6633</v>
      </c>
      <c r="E3101" s="4">
        <f t="shared" si="390"/>
        <v>41363</v>
      </c>
      <c r="F3101" s="5">
        <f t="shared" ca="1" si="391"/>
        <v>2.2704809091197431</v>
      </c>
      <c r="G3101" s="1">
        <v>1079368</v>
      </c>
      <c r="H3101" t="s">
        <v>60</v>
      </c>
      <c r="I3101" t="s">
        <v>33</v>
      </c>
      <c r="J3101" s="6" t="str">
        <f t="shared" si="392"/>
        <v>Amsterdam</v>
      </c>
      <c r="K3101" t="s">
        <v>34</v>
      </c>
      <c r="L3101" s="6" t="str">
        <f t="shared" si="393"/>
        <v>North Holland</v>
      </c>
      <c r="M3101" s="1" t="s">
        <v>2745</v>
      </c>
      <c r="N3101" t="s">
        <v>35</v>
      </c>
      <c r="O3101">
        <v>52.3437320187411</v>
      </c>
      <c r="P3101">
        <v>4.9035416279820101</v>
      </c>
      <c r="Q3101" t="s">
        <v>36</v>
      </c>
      <c r="R3101" t="s">
        <v>37</v>
      </c>
      <c r="S3101">
        <v>2</v>
      </c>
      <c r="T3101">
        <v>1</v>
      </c>
      <c r="U3101">
        <v>1</v>
      </c>
      <c r="V3101">
        <v>1</v>
      </c>
      <c r="W3101" t="s">
        <v>38</v>
      </c>
      <c r="X3101" s="8">
        <v>75</v>
      </c>
      <c r="Y3101">
        <v>1</v>
      </c>
      <c r="Z3101">
        <v>0</v>
      </c>
      <c r="AA3101">
        <v>2</v>
      </c>
      <c r="AB3101" s="6">
        <f t="shared" si="394"/>
        <v>2</v>
      </c>
      <c r="AC3101" s="13">
        <f t="shared" si="395"/>
        <v>75</v>
      </c>
      <c r="AD3101" s="13">
        <f t="shared" si="396"/>
        <v>150</v>
      </c>
      <c r="AE3101" s="13">
        <f t="shared" si="397"/>
        <v>300</v>
      </c>
      <c r="AF3101" t="s">
        <v>62</v>
      </c>
      <c r="AG3101" t="s">
        <v>62</v>
      </c>
      <c r="AH3101">
        <v>1</v>
      </c>
      <c r="AI3101">
        <v>97</v>
      </c>
      <c r="AJ3101">
        <v>10</v>
      </c>
      <c r="AK3101">
        <v>10</v>
      </c>
      <c r="AL3101">
        <v>10</v>
      </c>
      <c r="AM3101">
        <v>10</v>
      </c>
      <c r="AN3101">
        <v>8</v>
      </c>
      <c r="AO3101">
        <v>10</v>
      </c>
    </row>
    <row r="3102" spans="1:41">
      <c r="A3102" s="1">
        <v>5692062</v>
      </c>
      <c r="B3102" t="s">
        <v>502</v>
      </c>
      <c r="C3102">
        <v>2013</v>
      </c>
      <c r="D3102" s="2" t="s">
        <v>6633</v>
      </c>
      <c r="E3102" s="4">
        <f t="shared" si="390"/>
        <v>41363</v>
      </c>
      <c r="F3102" s="5">
        <f t="shared" ca="1" si="391"/>
        <v>2.2704809091197431</v>
      </c>
      <c r="G3102" s="1">
        <v>5227941</v>
      </c>
      <c r="H3102" t="s">
        <v>51</v>
      </c>
      <c r="I3102" t="s">
        <v>33</v>
      </c>
      <c r="J3102" s="6" t="str">
        <f t="shared" si="392"/>
        <v>Amsterdam</v>
      </c>
      <c r="K3102" t="s">
        <v>46</v>
      </c>
      <c r="L3102" s="6" t="str">
        <f t="shared" si="393"/>
        <v>North Holland</v>
      </c>
      <c r="M3102" s="1" t="s">
        <v>2746</v>
      </c>
      <c r="N3102" t="s">
        <v>35</v>
      </c>
      <c r="O3102">
        <v>52.373318537617301</v>
      </c>
      <c r="P3102">
        <v>4.8999311325267598</v>
      </c>
      <c r="Q3102" t="s">
        <v>36</v>
      </c>
      <c r="R3102" t="s">
        <v>37</v>
      </c>
      <c r="S3102">
        <v>6</v>
      </c>
      <c r="T3102">
        <v>1.5</v>
      </c>
      <c r="U3102">
        <v>2</v>
      </c>
      <c r="V3102">
        <v>4</v>
      </c>
      <c r="W3102" t="s">
        <v>38</v>
      </c>
      <c r="X3102" s="8">
        <v>225</v>
      </c>
      <c r="Y3102">
        <v>1</v>
      </c>
      <c r="Z3102">
        <v>0</v>
      </c>
      <c r="AA3102">
        <v>3</v>
      </c>
      <c r="AB3102" s="6">
        <f t="shared" si="394"/>
        <v>0</v>
      </c>
      <c r="AC3102" s="13">
        <f t="shared" si="395"/>
        <v>225</v>
      </c>
      <c r="AD3102" s="13">
        <f t="shared" si="396"/>
        <v>675</v>
      </c>
      <c r="AE3102" s="13">
        <f t="shared" si="397"/>
        <v>0</v>
      </c>
      <c r="AF3102" t="s">
        <v>47</v>
      </c>
      <c r="AG3102">
        <v>1</v>
      </c>
      <c r="AH3102">
        <v>0</v>
      </c>
    </row>
    <row r="3103" spans="1:41">
      <c r="A3103" s="1">
        <v>5700200</v>
      </c>
      <c r="B3103" t="s">
        <v>2747</v>
      </c>
      <c r="C3103">
        <v>2013</v>
      </c>
      <c r="D3103" s="2" t="s">
        <v>6356</v>
      </c>
      <c r="E3103" s="4">
        <f t="shared" si="390"/>
        <v>41364</v>
      </c>
      <c r="F3103" s="5">
        <f t="shared" ca="1" si="391"/>
        <v>2.2677411830923457</v>
      </c>
      <c r="G3103" s="1">
        <v>1035528</v>
      </c>
      <c r="H3103" t="s">
        <v>49</v>
      </c>
      <c r="I3103" t="s">
        <v>33</v>
      </c>
      <c r="J3103" s="6" t="str">
        <f t="shared" si="392"/>
        <v>Amsterdam</v>
      </c>
      <c r="K3103" t="s">
        <v>34</v>
      </c>
      <c r="L3103" s="6" t="str">
        <f t="shared" si="393"/>
        <v>North Holland</v>
      </c>
      <c r="M3103" s="1">
        <v>1018</v>
      </c>
      <c r="N3103" t="s">
        <v>35</v>
      </c>
      <c r="O3103">
        <v>52.362296788187003</v>
      </c>
      <c r="P3103">
        <v>4.90492102133177</v>
      </c>
      <c r="Q3103" t="s">
        <v>36</v>
      </c>
      <c r="R3103" t="s">
        <v>37</v>
      </c>
      <c r="S3103">
        <v>4</v>
      </c>
      <c r="T3103">
        <v>1</v>
      </c>
      <c r="U3103">
        <v>2</v>
      </c>
      <c r="V3103">
        <v>2</v>
      </c>
      <c r="W3103" t="s">
        <v>38</v>
      </c>
      <c r="X3103" s="8">
        <v>140</v>
      </c>
      <c r="Y3103">
        <v>2</v>
      </c>
      <c r="Z3103">
        <v>10</v>
      </c>
      <c r="AA3103">
        <v>6</v>
      </c>
      <c r="AB3103" s="6">
        <f t="shared" si="394"/>
        <v>8</v>
      </c>
      <c r="AC3103" s="13">
        <f t="shared" si="395"/>
        <v>140</v>
      </c>
      <c r="AD3103" s="13">
        <f t="shared" si="396"/>
        <v>840</v>
      </c>
      <c r="AE3103" s="13">
        <f t="shared" si="397"/>
        <v>6720</v>
      </c>
      <c r="AF3103" t="s">
        <v>39</v>
      </c>
      <c r="AG3103">
        <v>0.67</v>
      </c>
      <c r="AH3103">
        <v>4</v>
      </c>
      <c r="AI3103">
        <v>92</v>
      </c>
      <c r="AJ3103">
        <v>10</v>
      </c>
      <c r="AK3103">
        <v>9</v>
      </c>
      <c r="AL3103">
        <v>10</v>
      </c>
      <c r="AM3103">
        <v>10</v>
      </c>
      <c r="AN3103">
        <v>9</v>
      </c>
      <c r="AO3103">
        <v>9</v>
      </c>
    </row>
    <row r="3104" spans="1:41">
      <c r="A3104" s="1">
        <v>5704989</v>
      </c>
      <c r="B3104" t="s">
        <v>232</v>
      </c>
      <c r="C3104">
        <v>2013</v>
      </c>
      <c r="D3104" s="2" t="s">
        <v>6356</v>
      </c>
      <c r="E3104" s="4">
        <f t="shared" si="390"/>
        <v>41364</v>
      </c>
      <c r="F3104" s="5">
        <f t="shared" ca="1" si="391"/>
        <v>2.2677411830923457</v>
      </c>
      <c r="G3104" s="1">
        <v>4493007</v>
      </c>
      <c r="H3104" t="s">
        <v>51</v>
      </c>
      <c r="I3104" t="s">
        <v>33</v>
      </c>
      <c r="J3104" s="6" t="str">
        <f t="shared" si="392"/>
        <v>Amsterdam</v>
      </c>
      <c r="K3104" t="s">
        <v>34</v>
      </c>
      <c r="L3104" s="6" t="str">
        <f t="shared" si="393"/>
        <v>North Holland</v>
      </c>
      <c r="M3104" s="1" t="s">
        <v>91</v>
      </c>
      <c r="N3104" t="s">
        <v>35</v>
      </c>
      <c r="O3104">
        <v>52.381332297987299</v>
      </c>
      <c r="P3104">
        <v>4.8834242722840902</v>
      </c>
      <c r="Q3104" t="s">
        <v>36</v>
      </c>
      <c r="R3104" t="s">
        <v>37</v>
      </c>
      <c r="S3104">
        <v>2</v>
      </c>
      <c r="T3104">
        <v>1</v>
      </c>
      <c r="U3104">
        <v>0</v>
      </c>
      <c r="V3104">
        <v>1</v>
      </c>
      <c r="W3104" t="s">
        <v>38</v>
      </c>
      <c r="X3104" s="8">
        <v>137</v>
      </c>
      <c r="Y3104">
        <v>1</v>
      </c>
      <c r="Z3104">
        <v>0</v>
      </c>
      <c r="AA3104">
        <v>2</v>
      </c>
      <c r="AB3104" s="6">
        <f t="shared" si="394"/>
        <v>2</v>
      </c>
      <c r="AC3104" s="13">
        <f t="shared" si="395"/>
        <v>137</v>
      </c>
      <c r="AD3104" s="13">
        <f t="shared" si="396"/>
        <v>274</v>
      </c>
      <c r="AE3104" s="13">
        <f t="shared" si="397"/>
        <v>548</v>
      </c>
      <c r="AF3104" t="s">
        <v>43</v>
      </c>
      <c r="AG3104">
        <v>1</v>
      </c>
      <c r="AH3104">
        <v>1</v>
      </c>
      <c r="AI3104">
        <v>100</v>
      </c>
      <c r="AJ3104">
        <v>10</v>
      </c>
      <c r="AK3104">
        <v>10</v>
      </c>
      <c r="AL3104">
        <v>10</v>
      </c>
      <c r="AM3104">
        <v>10</v>
      </c>
      <c r="AN3104">
        <v>10</v>
      </c>
      <c r="AO3104">
        <v>8</v>
      </c>
    </row>
    <row r="3105" spans="1:41">
      <c r="A3105" s="1">
        <v>5705762</v>
      </c>
      <c r="B3105" t="s">
        <v>2748</v>
      </c>
      <c r="C3105">
        <v>2013</v>
      </c>
      <c r="D3105" s="2" t="s">
        <v>6356</v>
      </c>
      <c r="E3105" s="4">
        <f t="shared" si="390"/>
        <v>41364</v>
      </c>
      <c r="F3105" s="5">
        <f t="shared" ca="1" si="391"/>
        <v>2.2677411830923457</v>
      </c>
      <c r="G3105" s="1">
        <v>1036556</v>
      </c>
      <c r="H3105" t="s">
        <v>32</v>
      </c>
      <c r="I3105" t="s">
        <v>33</v>
      </c>
      <c r="J3105" s="6" t="str">
        <f t="shared" si="392"/>
        <v>Amsterdam</v>
      </c>
      <c r="K3105" t="s">
        <v>34</v>
      </c>
      <c r="L3105" s="6" t="str">
        <f t="shared" si="393"/>
        <v>North Holland</v>
      </c>
      <c r="M3105" s="1">
        <v>1051</v>
      </c>
      <c r="N3105" t="s">
        <v>35</v>
      </c>
      <c r="O3105">
        <v>52.380937830119997</v>
      </c>
      <c r="P3105">
        <v>4.8758422843513198</v>
      </c>
      <c r="Q3105" t="s">
        <v>36</v>
      </c>
      <c r="R3105" t="s">
        <v>37</v>
      </c>
      <c r="S3105">
        <v>2</v>
      </c>
      <c r="T3105">
        <v>1</v>
      </c>
      <c r="U3105">
        <v>1</v>
      </c>
      <c r="V3105">
        <v>1</v>
      </c>
      <c r="W3105" t="s">
        <v>38</v>
      </c>
      <c r="X3105" s="8">
        <v>77</v>
      </c>
      <c r="Y3105">
        <v>2</v>
      </c>
      <c r="Z3105">
        <v>0</v>
      </c>
      <c r="AA3105">
        <v>4</v>
      </c>
      <c r="AB3105" s="6">
        <f t="shared" si="394"/>
        <v>52</v>
      </c>
      <c r="AC3105" s="13">
        <f t="shared" si="395"/>
        <v>77</v>
      </c>
      <c r="AD3105" s="13">
        <f t="shared" si="396"/>
        <v>308</v>
      </c>
      <c r="AE3105" s="13">
        <f t="shared" si="397"/>
        <v>16016</v>
      </c>
      <c r="AF3105" t="s">
        <v>47</v>
      </c>
      <c r="AG3105">
        <v>1</v>
      </c>
      <c r="AH3105">
        <v>26</v>
      </c>
      <c r="AI3105">
        <v>90</v>
      </c>
      <c r="AJ3105">
        <v>9</v>
      </c>
      <c r="AK3105">
        <v>9</v>
      </c>
      <c r="AL3105">
        <v>9</v>
      </c>
      <c r="AM3105">
        <v>10</v>
      </c>
      <c r="AN3105">
        <v>9</v>
      </c>
      <c r="AO3105">
        <v>9</v>
      </c>
    </row>
    <row r="3106" spans="1:41">
      <c r="A3106" s="1">
        <v>5706575</v>
      </c>
      <c r="B3106" t="s">
        <v>2749</v>
      </c>
      <c r="C3106">
        <v>2013</v>
      </c>
      <c r="D3106" s="2" t="s">
        <v>6356</v>
      </c>
      <c r="E3106" s="4">
        <f t="shared" si="390"/>
        <v>41364</v>
      </c>
      <c r="F3106" s="5">
        <f t="shared" ca="1" si="391"/>
        <v>2.2677411830923457</v>
      </c>
      <c r="G3106" s="1">
        <v>3008874</v>
      </c>
      <c r="H3106" t="s">
        <v>56</v>
      </c>
      <c r="I3106" t="s">
        <v>33</v>
      </c>
      <c r="J3106" s="6" t="str">
        <f t="shared" si="392"/>
        <v>Amsterdam</v>
      </c>
      <c r="K3106" t="s">
        <v>53</v>
      </c>
      <c r="L3106" s="6" t="str">
        <f t="shared" si="393"/>
        <v>North Holland</v>
      </c>
      <c r="M3106" s="1" t="s">
        <v>2750</v>
      </c>
      <c r="N3106" t="s">
        <v>35</v>
      </c>
      <c r="O3106">
        <v>52.351325450580099</v>
      </c>
      <c r="P3106">
        <v>4.8545681034203803</v>
      </c>
      <c r="Q3106" t="s">
        <v>36</v>
      </c>
      <c r="R3106" t="s">
        <v>42</v>
      </c>
      <c r="S3106">
        <v>2</v>
      </c>
      <c r="T3106">
        <v>1</v>
      </c>
      <c r="U3106">
        <v>1</v>
      </c>
      <c r="V3106">
        <v>1</v>
      </c>
      <c r="W3106" t="s">
        <v>38</v>
      </c>
      <c r="X3106" s="8">
        <v>89</v>
      </c>
      <c r="Y3106">
        <v>2</v>
      </c>
      <c r="Z3106">
        <v>25</v>
      </c>
      <c r="AA3106">
        <v>1</v>
      </c>
      <c r="AB3106" s="6">
        <f t="shared" si="394"/>
        <v>72</v>
      </c>
      <c r="AC3106" s="13">
        <f t="shared" si="395"/>
        <v>89</v>
      </c>
      <c r="AD3106" s="13">
        <f t="shared" si="396"/>
        <v>89</v>
      </c>
      <c r="AE3106" s="13">
        <f t="shared" si="397"/>
        <v>6408</v>
      </c>
      <c r="AF3106" t="s">
        <v>43</v>
      </c>
      <c r="AG3106">
        <v>1</v>
      </c>
      <c r="AH3106">
        <v>36</v>
      </c>
      <c r="AI3106">
        <v>84</v>
      </c>
      <c r="AJ3106">
        <v>8</v>
      </c>
      <c r="AK3106">
        <v>9</v>
      </c>
      <c r="AL3106">
        <v>9</v>
      </c>
      <c r="AM3106">
        <v>9</v>
      </c>
      <c r="AN3106">
        <v>9</v>
      </c>
      <c r="AO3106">
        <v>8</v>
      </c>
    </row>
    <row r="3107" spans="1:41">
      <c r="A3107" s="1">
        <v>5711109</v>
      </c>
      <c r="B3107" t="s">
        <v>2751</v>
      </c>
      <c r="C3107">
        <v>2013</v>
      </c>
      <c r="D3107" s="2" t="s">
        <v>6634</v>
      </c>
      <c r="E3107" s="4">
        <f t="shared" si="390"/>
        <v>41365</v>
      </c>
      <c r="F3107" s="5">
        <f t="shared" ca="1" si="391"/>
        <v>2.2650014570649484</v>
      </c>
      <c r="G3107" s="1">
        <v>1037485</v>
      </c>
      <c r="H3107" t="s">
        <v>45</v>
      </c>
      <c r="I3107" t="s">
        <v>33</v>
      </c>
      <c r="J3107" s="6" t="str">
        <f t="shared" si="392"/>
        <v>Amsterdam</v>
      </c>
      <c r="K3107" t="s">
        <v>34</v>
      </c>
      <c r="L3107" s="6" t="str">
        <f t="shared" si="393"/>
        <v>North Holland</v>
      </c>
      <c r="M3107" s="1">
        <v>1053</v>
      </c>
      <c r="N3107" t="s">
        <v>35</v>
      </c>
      <c r="O3107">
        <v>52.369794055860801</v>
      </c>
      <c r="P3107">
        <v>4.8680837064446898</v>
      </c>
      <c r="Q3107" t="s">
        <v>36</v>
      </c>
      <c r="R3107" t="s">
        <v>37</v>
      </c>
      <c r="S3107">
        <v>4</v>
      </c>
      <c r="T3107">
        <v>1</v>
      </c>
      <c r="U3107">
        <v>2</v>
      </c>
      <c r="V3107">
        <v>2</v>
      </c>
      <c r="W3107" t="s">
        <v>38</v>
      </c>
      <c r="X3107" s="8">
        <v>250</v>
      </c>
      <c r="Y3107">
        <v>4</v>
      </c>
      <c r="Z3107">
        <v>25</v>
      </c>
      <c r="AA3107">
        <v>1</v>
      </c>
      <c r="AB3107" s="6">
        <f t="shared" si="394"/>
        <v>4</v>
      </c>
      <c r="AC3107" s="13">
        <f t="shared" si="395"/>
        <v>250</v>
      </c>
      <c r="AD3107" s="13">
        <f t="shared" si="396"/>
        <v>250</v>
      </c>
      <c r="AE3107" s="13">
        <f t="shared" si="397"/>
        <v>1000</v>
      </c>
      <c r="AF3107" t="s">
        <v>62</v>
      </c>
      <c r="AG3107" t="s">
        <v>62</v>
      </c>
      <c r="AH3107">
        <v>2</v>
      </c>
      <c r="AI3107">
        <v>100</v>
      </c>
      <c r="AJ3107">
        <v>10</v>
      </c>
      <c r="AK3107">
        <v>10</v>
      </c>
      <c r="AL3107">
        <v>10</v>
      </c>
      <c r="AM3107">
        <v>10</v>
      </c>
      <c r="AN3107">
        <v>10</v>
      </c>
      <c r="AO3107">
        <v>10</v>
      </c>
    </row>
    <row r="3108" spans="1:41">
      <c r="A3108" s="1">
        <v>5711870</v>
      </c>
      <c r="B3108" t="s">
        <v>2752</v>
      </c>
      <c r="C3108">
        <v>2013</v>
      </c>
      <c r="D3108" s="2" t="s">
        <v>6634</v>
      </c>
      <c r="E3108" s="4">
        <f t="shared" si="390"/>
        <v>41365</v>
      </c>
      <c r="F3108" s="5">
        <f t="shared" ca="1" si="391"/>
        <v>2.2650014570649484</v>
      </c>
      <c r="G3108" s="1">
        <v>1527955</v>
      </c>
      <c r="H3108" t="s">
        <v>32</v>
      </c>
      <c r="I3108" t="s">
        <v>33</v>
      </c>
      <c r="J3108" s="6" t="str">
        <f t="shared" si="392"/>
        <v>Amsterdam</v>
      </c>
      <c r="K3108" t="s">
        <v>34</v>
      </c>
      <c r="L3108" s="6" t="str">
        <f t="shared" si="393"/>
        <v>North Holland</v>
      </c>
      <c r="M3108" s="1">
        <v>1051</v>
      </c>
      <c r="N3108" t="s">
        <v>35</v>
      </c>
      <c r="O3108">
        <v>52.378471929811703</v>
      </c>
      <c r="P3108">
        <v>4.8683335003398902</v>
      </c>
      <c r="Q3108" t="s">
        <v>36</v>
      </c>
      <c r="R3108" t="s">
        <v>37</v>
      </c>
      <c r="S3108">
        <v>2</v>
      </c>
      <c r="T3108">
        <v>1</v>
      </c>
      <c r="U3108">
        <v>1</v>
      </c>
      <c r="V3108">
        <v>1</v>
      </c>
      <c r="W3108" t="s">
        <v>38</v>
      </c>
      <c r="X3108" s="8">
        <v>75</v>
      </c>
      <c r="Y3108">
        <v>1</v>
      </c>
      <c r="Z3108">
        <v>0</v>
      </c>
      <c r="AA3108">
        <v>2</v>
      </c>
      <c r="AB3108" s="6">
        <f t="shared" si="394"/>
        <v>4</v>
      </c>
      <c r="AC3108" s="13">
        <f t="shared" si="395"/>
        <v>75</v>
      </c>
      <c r="AD3108" s="13">
        <f t="shared" si="396"/>
        <v>150</v>
      </c>
      <c r="AE3108" s="13">
        <f t="shared" si="397"/>
        <v>600</v>
      </c>
      <c r="AF3108" t="s">
        <v>39</v>
      </c>
      <c r="AG3108">
        <v>0.88</v>
      </c>
      <c r="AH3108">
        <v>2</v>
      </c>
      <c r="AI3108">
        <v>100</v>
      </c>
      <c r="AJ3108">
        <v>10</v>
      </c>
      <c r="AK3108">
        <v>10</v>
      </c>
      <c r="AL3108">
        <v>10</v>
      </c>
      <c r="AM3108">
        <v>10</v>
      </c>
      <c r="AN3108">
        <v>9</v>
      </c>
      <c r="AO3108">
        <v>10</v>
      </c>
    </row>
    <row r="3109" spans="1:41">
      <c r="A3109" s="1">
        <v>5712517</v>
      </c>
      <c r="B3109" t="s">
        <v>2753</v>
      </c>
      <c r="C3109">
        <v>2013</v>
      </c>
      <c r="D3109" s="2" t="s">
        <v>6634</v>
      </c>
      <c r="E3109" s="4">
        <f t="shared" si="390"/>
        <v>41365</v>
      </c>
      <c r="F3109" s="5">
        <f t="shared" ca="1" si="391"/>
        <v>2.2650014570649484</v>
      </c>
      <c r="G3109" s="1">
        <v>4798713</v>
      </c>
      <c r="H3109" t="s">
        <v>49</v>
      </c>
      <c r="I3109" t="s">
        <v>33</v>
      </c>
      <c r="J3109" s="6" t="str">
        <f t="shared" si="392"/>
        <v>Amsterdam</v>
      </c>
      <c r="K3109" t="s">
        <v>46</v>
      </c>
      <c r="L3109" s="6" t="str">
        <f t="shared" si="393"/>
        <v>North Holland</v>
      </c>
      <c r="M3109" s="1">
        <v>1017</v>
      </c>
      <c r="N3109" t="s">
        <v>35</v>
      </c>
      <c r="O3109">
        <v>52.364659070671799</v>
      </c>
      <c r="P3109">
        <v>4.8855422490201601</v>
      </c>
      <c r="Q3109" t="s">
        <v>36</v>
      </c>
      <c r="R3109" t="s">
        <v>37</v>
      </c>
      <c r="S3109">
        <v>4</v>
      </c>
      <c r="T3109">
        <v>1</v>
      </c>
      <c r="U3109">
        <v>1</v>
      </c>
      <c r="V3109">
        <v>1</v>
      </c>
      <c r="W3109" t="s">
        <v>38</v>
      </c>
      <c r="X3109" s="8">
        <v>249</v>
      </c>
      <c r="Y3109">
        <v>2</v>
      </c>
      <c r="Z3109">
        <v>20</v>
      </c>
      <c r="AA3109">
        <v>3</v>
      </c>
      <c r="AB3109" s="6">
        <f t="shared" si="394"/>
        <v>0</v>
      </c>
      <c r="AC3109" s="13">
        <f t="shared" si="395"/>
        <v>249</v>
      </c>
      <c r="AD3109" s="13">
        <f t="shared" si="396"/>
        <v>747</v>
      </c>
      <c r="AE3109" s="13">
        <f t="shared" si="397"/>
        <v>0</v>
      </c>
      <c r="AF3109" t="s">
        <v>62</v>
      </c>
      <c r="AG3109" t="s">
        <v>62</v>
      </c>
      <c r="AH3109">
        <v>0</v>
      </c>
    </row>
    <row r="3110" spans="1:41">
      <c r="A3110" s="1">
        <v>5713140</v>
      </c>
      <c r="B3110" t="s">
        <v>636</v>
      </c>
      <c r="C3110">
        <v>2013</v>
      </c>
      <c r="D3110" s="2" t="s">
        <v>6634</v>
      </c>
      <c r="E3110" s="4">
        <f t="shared" si="390"/>
        <v>41365</v>
      </c>
      <c r="F3110" s="5">
        <f t="shared" ca="1" si="391"/>
        <v>2.2650014570649484</v>
      </c>
      <c r="G3110" s="1">
        <v>3589226</v>
      </c>
      <c r="H3110" t="s">
        <v>51</v>
      </c>
      <c r="I3110" t="s">
        <v>33</v>
      </c>
      <c r="J3110" s="6" t="str">
        <f t="shared" si="392"/>
        <v>Amsterdam</v>
      </c>
      <c r="K3110" t="s">
        <v>34</v>
      </c>
      <c r="L3110" s="6" t="str">
        <f t="shared" si="393"/>
        <v>North Holland</v>
      </c>
      <c r="M3110" s="1" t="s">
        <v>2754</v>
      </c>
      <c r="N3110" t="s">
        <v>35</v>
      </c>
      <c r="O3110">
        <v>52.378807868376803</v>
      </c>
      <c r="P3110">
        <v>4.8823836208939202</v>
      </c>
      <c r="Q3110" t="s">
        <v>36</v>
      </c>
      <c r="R3110" t="s">
        <v>37</v>
      </c>
      <c r="S3110">
        <v>2</v>
      </c>
      <c r="T3110">
        <v>1</v>
      </c>
      <c r="U3110">
        <v>1</v>
      </c>
      <c r="V3110">
        <v>1</v>
      </c>
      <c r="W3110" t="s">
        <v>38</v>
      </c>
      <c r="X3110" s="8">
        <v>130</v>
      </c>
      <c r="Y3110">
        <v>1</v>
      </c>
      <c r="Z3110">
        <v>0</v>
      </c>
      <c r="AA3110">
        <v>1</v>
      </c>
      <c r="AB3110" s="6">
        <f t="shared" si="394"/>
        <v>32</v>
      </c>
      <c r="AC3110" s="13">
        <f t="shared" si="395"/>
        <v>130</v>
      </c>
      <c r="AD3110" s="13">
        <f t="shared" si="396"/>
        <v>130</v>
      </c>
      <c r="AE3110" s="13">
        <f t="shared" si="397"/>
        <v>4160</v>
      </c>
      <c r="AF3110" t="s">
        <v>39</v>
      </c>
      <c r="AG3110">
        <v>0.9</v>
      </c>
      <c r="AH3110">
        <v>16</v>
      </c>
      <c r="AI3110">
        <v>99</v>
      </c>
      <c r="AJ3110">
        <v>10</v>
      </c>
      <c r="AK3110">
        <v>10</v>
      </c>
      <c r="AL3110">
        <v>10</v>
      </c>
      <c r="AM3110">
        <v>10</v>
      </c>
      <c r="AN3110">
        <v>10</v>
      </c>
      <c r="AO3110">
        <v>10</v>
      </c>
    </row>
    <row r="3111" spans="1:41">
      <c r="A3111" s="1">
        <v>5714947</v>
      </c>
      <c r="B3111" t="s">
        <v>382</v>
      </c>
      <c r="C3111">
        <v>2013</v>
      </c>
      <c r="D3111" s="2" t="s">
        <v>6634</v>
      </c>
      <c r="E3111" s="4">
        <f t="shared" si="390"/>
        <v>41365</v>
      </c>
      <c r="F3111" s="5">
        <f t="shared" ca="1" si="391"/>
        <v>2.2650014570649484</v>
      </c>
      <c r="G3111" s="1">
        <v>1038120</v>
      </c>
      <c r="H3111" t="s">
        <v>51</v>
      </c>
      <c r="I3111" t="s">
        <v>33</v>
      </c>
      <c r="J3111" s="6" t="str">
        <f t="shared" si="392"/>
        <v>Amsterdam</v>
      </c>
      <c r="K3111" t="s">
        <v>34</v>
      </c>
      <c r="L3111" s="6" t="str">
        <f t="shared" si="393"/>
        <v>North Holland</v>
      </c>
      <c r="M3111" s="1" t="s">
        <v>1905</v>
      </c>
      <c r="N3111" t="s">
        <v>35</v>
      </c>
      <c r="O3111">
        <v>52.388253935792697</v>
      </c>
      <c r="P3111">
        <v>4.88467449377492</v>
      </c>
      <c r="Q3111" t="s">
        <v>75</v>
      </c>
      <c r="R3111" t="s">
        <v>37</v>
      </c>
      <c r="S3111">
        <v>6</v>
      </c>
      <c r="T3111">
        <v>1</v>
      </c>
      <c r="U3111">
        <v>2</v>
      </c>
      <c r="V3111">
        <v>3</v>
      </c>
      <c r="W3111" t="s">
        <v>38</v>
      </c>
      <c r="X3111" s="8">
        <v>195</v>
      </c>
      <c r="Y3111">
        <v>2</v>
      </c>
      <c r="Z3111">
        <v>40</v>
      </c>
      <c r="AA3111">
        <v>4</v>
      </c>
      <c r="AB3111" s="6">
        <f t="shared" si="394"/>
        <v>10</v>
      </c>
      <c r="AC3111" s="13">
        <f t="shared" si="395"/>
        <v>195</v>
      </c>
      <c r="AD3111" s="13">
        <f t="shared" si="396"/>
        <v>780</v>
      </c>
      <c r="AE3111" s="13">
        <f t="shared" si="397"/>
        <v>7800</v>
      </c>
      <c r="AF3111" t="s">
        <v>43</v>
      </c>
      <c r="AG3111">
        <v>1</v>
      </c>
      <c r="AH3111">
        <v>5</v>
      </c>
      <c r="AI3111">
        <v>96</v>
      </c>
      <c r="AJ3111">
        <v>10</v>
      </c>
      <c r="AK3111">
        <v>10</v>
      </c>
      <c r="AL3111">
        <v>10</v>
      </c>
      <c r="AM3111">
        <v>10</v>
      </c>
      <c r="AN3111">
        <v>10</v>
      </c>
      <c r="AO3111">
        <v>10</v>
      </c>
    </row>
    <row r="3112" spans="1:41">
      <c r="A3112" s="1">
        <v>5717892</v>
      </c>
      <c r="B3112" t="s">
        <v>1325</v>
      </c>
      <c r="C3112">
        <v>2013</v>
      </c>
      <c r="D3112" s="2" t="s">
        <v>6634</v>
      </c>
      <c r="E3112" s="4">
        <f t="shared" si="390"/>
        <v>41365</v>
      </c>
      <c r="F3112" s="5">
        <f t="shared" ca="1" si="391"/>
        <v>2.2650014570649484</v>
      </c>
      <c r="G3112" s="1">
        <v>1038625</v>
      </c>
      <c r="H3112" t="s">
        <v>80</v>
      </c>
      <c r="I3112" t="s">
        <v>33</v>
      </c>
      <c r="J3112" s="6" t="str">
        <f t="shared" si="392"/>
        <v>Amsterdam</v>
      </c>
      <c r="K3112" t="s">
        <v>34</v>
      </c>
      <c r="L3112" s="6" t="str">
        <f t="shared" si="393"/>
        <v>North Holland</v>
      </c>
      <c r="M3112" s="1">
        <v>1098</v>
      </c>
      <c r="N3112" t="s">
        <v>35</v>
      </c>
      <c r="O3112">
        <v>52.351141702024101</v>
      </c>
      <c r="P3112">
        <v>4.9363858268632104</v>
      </c>
      <c r="Q3112" t="s">
        <v>58</v>
      </c>
      <c r="R3112" t="s">
        <v>37</v>
      </c>
      <c r="S3112">
        <v>6</v>
      </c>
      <c r="T3112">
        <v>1</v>
      </c>
      <c r="U3112">
        <v>4</v>
      </c>
      <c r="V3112">
        <v>5</v>
      </c>
      <c r="W3112" t="s">
        <v>38</v>
      </c>
      <c r="X3112" s="8">
        <v>225</v>
      </c>
      <c r="Y3112">
        <v>1</v>
      </c>
      <c r="Z3112">
        <v>0</v>
      </c>
      <c r="AA3112">
        <v>4</v>
      </c>
      <c r="AB3112" s="6">
        <f t="shared" si="394"/>
        <v>14</v>
      </c>
      <c r="AC3112" s="13">
        <f t="shared" si="395"/>
        <v>225</v>
      </c>
      <c r="AD3112" s="13">
        <f t="shared" si="396"/>
        <v>900</v>
      </c>
      <c r="AE3112" s="13">
        <f t="shared" si="397"/>
        <v>12600</v>
      </c>
      <c r="AF3112" t="s">
        <v>43</v>
      </c>
      <c r="AG3112">
        <v>0.8</v>
      </c>
      <c r="AH3112">
        <v>7</v>
      </c>
      <c r="AI3112">
        <v>100</v>
      </c>
      <c r="AJ3112">
        <v>10</v>
      </c>
      <c r="AK3112">
        <v>10</v>
      </c>
      <c r="AL3112">
        <v>9</v>
      </c>
      <c r="AM3112">
        <v>10</v>
      </c>
      <c r="AN3112">
        <v>9</v>
      </c>
      <c r="AO3112">
        <v>10</v>
      </c>
    </row>
    <row r="3113" spans="1:41">
      <c r="A3113" s="1">
        <v>5719622</v>
      </c>
      <c r="B3113" t="s">
        <v>2755</v>
      </c>
      <c r="C3113">
        <v>2013</v>
      </c>
      <c r="D3113" s="2" t="s">
        <v>6634</v>
      </c>
      <c r="E3113" s="4">
        <f t="shared" si="390"/>
        <v>41365</v>
      </c>
      <c r="F3113" s="5">
        <f t="shared" ca="1" si="391"/>
        <v>2.2650014570649484</v>
      </c>
      <c r="G3113" s="1">
        <v>5867610</v>
      </c>
      <c r="H3113" t="s">
        <v>45</v>
      </c>
      <c r="I3113" t="s">
        <v>33</v>
      </c>
      <c r="J3113" s="6" t="str">
        <f t="shared" si="392"/>
        <v>Amsterdam</v>
      </c>
      <c r="K3113" t="s">
        <v>46</v>
      </c>
      <c r="L3113" s="6" t="str">
        <f t="shared" si="393"/>
        <v>North Holland</v>
      </c>
      <c r="M3113" s="1" t="s">
        <v>2756</v>
      </c>
      <c r="N3113" t="s">
        <v>35</v>
      </c>
      <c r="O3113">
        <v>52.360590605182502</v>
      </c>
      <c r="P3113">
        <v>4.8580693213902801</v>
      </c>
      <c r="Q3113" t="s">
        <v>36</v>
      </c>
      <c r="R3113" t="s">
        <v>37</v>
      </c>
      <c r="S3113">
        <v>2</v>
      </c>
      <c r="T3113">
        <v>1</v>
      </c>
      <c r="U3113">
        <v>1</v>
      </c>
      <c r="V3113">
        <v>1</v>
      </c>
      <c r="W3113" t="s">
        <v>38</v>
      </c>
      <c r="X3113" s="8">
        <v>99</v>
      </c>
      <c r="Y3113">
        <v>1</v>
      </c>
      <c r="Z3113">
        <v>0</v>
      </c>
      <c r="AA3113">
        <v>2</v>
      </c>
      <c r="AB3113" s="6">
        <f t="shared" si="394"/>
        <v>0</v>
      </c>
      <c r="AC3113" s="13">
        <f t="shared" si="395"/>
        <v>99</v>
      </c>
      <c r="AD3113" s="13">
        <f t="shared" si="396"/>
        <v>198</v>
      </c>
      <c r="AE3113" s="13">
        <f t="shared" si="397"/>
        <v>0</v>
      </c>
      <c r="AF3113" t="s">
        <v>43</v>
      </c>
      <c r="AG3113">
        <v>1</v>
      </c>
      <c r="AH3113">
        <v>0</v>
      </c>
    </row>
    <row r="3114" spans="1:41">
      <c r="A3114" s="1">
        <v>5721318</v>
      </c>
      <c r="B3114" t="s">
        <v>1116</v>
      </c>
      <c r="C3114">
        <v>2013</v>
      </c>
      <c r="D3114" s="2" t="s">
        <v>6634</v>
      </c>
      <c r="E3114" s="4">
        <f t="shared" si="390"/>
        <v>41365</v>
      </c>
      <c r="F3114" s="5">
        <f t="shared" ca="1" si="391"/>
        <v>2.2650014570649484</v>
      </c>
      <c r="G3114" s="1">
        <v>1266356</v>
      </c>
      <c r="H3114" t="s">
        <v>60</v>
      </c>
      <c r="I3114" t="s">
        <v>33</v>
      </c>
      <c r="J3114" s="6" t="str">
        <f t="shared" si="392"/>
        <v>Amsterdam</v>
      </c>
      <c r="K3114" t="s">
        <v>34</v>
      </c>
      <c r="L3114" s="6" t="str">
        <f t="shared" si="393"/>
        <v>North Holland</v>
      </c>
      <c r="M3114" s="1">
        <v>1072</v>
      </c>
      <c r="N3114" t="s">
        <v>35</v>
      </c>
      <c r="O3114">
        <v>52.356859419106897</v>
      </c>
      <c r="P3114">
        <v>4.8868779732904502</v>
      </c>
      <c r="Q3114" t="s">
        <v>36</v>
      </c>
      <c r="R3114" t="s">
        <v>37</v>
      </c>
      <c r="S3114">
        <v>2</v>
      </c>
      <c r="T3114">
        <v>1</v>
      </c>
      <c r="U3114">
        <v>2</v>
      </c>
      <c r="V3114">
        <v>1</v>
      </c>
      <c r="W3114" t="s">
        <v>38</v>
      </c>
      <c r="X3114" s="8">
        <v>150</v>
      </c>
      <c r="Y3114">
        <v>1</v>
      </c>
      <c r="Z3114">
        <v>0</v>
      </c>
      <c r="AA3114">
        <v>2</v>
      </c>
      <c r="AB3114" s="6">
        <f t="shared" si="394"/>
        <v>6</v>
      </c>
      <c r="AC3114" s="13">
        <f t="shared" si="395"/>
        <v>150</v>
      </c>
      <c r="AD3114" s="13">
        <f t="shared" si="396"/>
        <v>300</v>
      </c>
      <c r="AE3114" s="13">
        <f t="shared" si="397"/>
        <v>1800</v>
      </c>
      <c r="AF3114" t="s">
        <v>39</v>
      </c>
      <c r="AG3114">
        <v>1</v>
      </c>
      <c r="AH3114">
        <v>3</v>
      </c>
      <c r="AI3114">
        <v>100</v>
      </c>
      <c r="AJ3114">
        <v>10</v>
      </c>
      <c r="AK3114">
        <v>10</v>
      </c>
      <c r="AL3114">
        <v>10</v>
      </c>
      <c r="AM3114">
        <v>10</v>
      </c>
      <c r="AN3114">
        <v>10</v>
      </c>
      <c r="AO3114">
        <v>10</v>
      </c>
    </row>
    <row r="3115" spans="1:41">
      <c r="A3115" s="1">
        <v>5730017</v>
      </c>
      <c r="B3115" t="s">
        <v>907</v>
      </c>
      <c r="C3115">
        <v>2013</v>
      </c>
      <c r="D3115" s="2" t="s">
        <v>6467</v>
      </c>
      <c r="E3115" s="4">
        <f t="shared" si="390"/>
        <v>41366</v>
      </c>
      <c r="F3115" s="5">
        <f t="shared" ca="1" si="391"/>
        <v>2.262261731037551</v>
      </c>
      <c r="G3115" s="1">
        <v>2092472</v>
      </c>
      <c r="H3115" t="s">
        <v>51</v>
      </c>
      <c r="I3115" t="s">
        <v>33</v>
      </c>
      <c r="J3115" s="6" t="str">
        <f t="shared" si="392"/>
        <v>Amsterdam</v>
      </c>
      <c r="K3115" t="s">
        <v>34</v>
      </c>
      <c r="L3115" s="6" t="str">
        <f t="shared" si="393"/>
        <v>North Holland</v>
      </c>
      <c r="M3115" s="1">
        <v>1012</v>
      </c>
      <c r="N3115" t="s">
        <v>35</v>
      </c>
      <c r="O3115">
        <v>52.374217830163602</v>
      </c>
      <c r="P3115">
        <v>4.8940185389265398</v>
      </c>
      <c r="Q3115" t="s">
        <v>75</v>
      </c>
      <c r="R3115" t="s">
        <v>37</v>
      </c>
      <c r="S3115">
        <v>2</v>
      </c>
      <c r="T3115">
        <v>1</v>
      </c>
      <c r="U3115">
        <v>0</v>
      </c>
      <c r="V3115">
        <v>1</v>
      </c>
      <c r="W3115" t="s">
        <v>38</v>
      </c>
      <c r="X3115" s="8">
        <v>150</v>
      </c>
      <c r="Y3115">
        <v>1</v>
      </c>
      <c r="Z3115">
        <v>0</v>
      </c>
      <c r="AA3115">
        <v>2</v>
      </c>
      <c r="AB3115" s="6">
        <f t="shared" si="394"/>
        <v>8</v>
      </c>
      <c r="AC3115" s="13">
        <f t="shared" si="395"/>
        <v>150</v>
      </c>
      <c r="AD3115" s="13">
        <f t="shared" si="396"/>
        <v>300</v>
      </c>
      <c r="AE3115" s="13">
        <f t="shared" si="397"/>
        <v>2400</v>
      </c>
      <c r="AF3115" t="s">
        <v>39</v>
      </c>
      <c r="AG3115">
        <v>0.72</v>
      </c>
      <c r="AH3115">
        <v>4</v>
      </c>
      <c r="AI3115">
        <v>100</v>
      </c>
      <c r="AJ3115">
        <v>10</v>
      </c>
      <c r="AK3115">
        <v>10</v>
      </c>
      <c r="AL3115">
        <v>10</v>
      </c>
      <c r="AM3115">
        <v>10</v>
      </c>
      <c r="AN3115">
        <v>10</v>
      </c>
      <c r="AO3115">
        <v>10</v>
      </c>
    </row>
    <row r="3116" spans="1:41">
      <c r="A3116" s="1">
        <v>5730772</v>
      </c>
      <c r="B3116" t="s">
        <v>2757</v>
      </c>
      <c r="C3116">
        <v>2013</v>
      </c>
      <c r="D3116" s="2" t="s">
        <v>6467</v>
      </c>
      <c r="E3116" s="4">
        <f t="shared" si="390"/>
        <v>41366</v>
      </c>
      <c r="F3116" s="5">
        <f t="shared" ca="1" si="391"/>
        <v>2.262261731037551</v>
      </c>
      <c r="G3116" s="1">
        <v>1796212</v>
      </c>
      <c r="H3116" t="s">
        <v>87</v>
      </c>
      <c r="I3116" t="s">
        <v>33</v>
      </c>
      <c r="J3116" s="6" t="str">
        <f t="shared" si="392"/>
        <v>Amsterdam</v>
      </c>
      <c r="K3116" t="s">
        <v>34</v>
      </c>
      <c r="L3116" s="6" t="str">
        <f t="shared" si="393"/>
        <v>North Holland</v>
      </c>
      <c r="M3116" s="1" t="s">
        <v>2758</v>
      </c>
      <c r="N3116" t="s">
        <v>35</v>
      </c>
      <c r="O3116">
        <v>52.360384369261702</v>
      </c>
      <c r="P3116">
        <v>4.8338692763570403</v>
      </c>
      <c r="Q3116" t="s">
        <v>36</v>
      </c>
      <c r="R3116" t="s">
        <v>42</v>
      </c>
      <c r="S3116">
        <v>2</v>
      </c>
      <c r="T3116">
        <v>1.5</v>
      </c>
      <c r="U3116">
        <v>1</v>
      </c>
      <c r="V3116">
        <v>1</v>
      </c>
      <c r="W3116" t="s">
        <v>38</v>
      </c>
      <c r="X3116" s="8">
        <v>85</v>
      </c>
      <c r="Y3116">
        <v>1</v>
      </c>
      <c r="Z3116">
        <v>15</v>
      </c>
      <c r="AA3116">
        <v>2</v>
      </c>
      <c r="AB3116" s="6">
        <f t="shared" si="394"/>
        <v>126</v>
      </c>
      <c r="AC3116" s="13">
        <f t="shared" si="395"/>
        <v>100</v>
      </c>
      <c r="AD3116" s="13">
        <f t="shared" si="396"/>
        <v>200</v>
      </c>
      <c r="AE3116" s="13">
        <f t="shared" si="397"/>
        <v>25200</v>
      </c>
      <c r="AF3116" t="s">
        <v>47</v>
      </c>
      <c r="AG3116">
        <v>1</v>
      </c>
      <c r="AH3116">
        <v>63</v>
      </c>
      <c r="AI3116">
        <v>99</v>
      </c>
      <c r="AJ3116">
        <v>10</v>
      </c>
      <c r="AK3116">
        <v>10</v>
      </c>
      <c r="AL3116">
        <v>10</v>
      </c>
      <c r="AM3116">
        <v>10</v>
      </c>
      <c r="AN3116">
        <v>9</v>
      </c>
      <c r="AO3116">
        <v>10</v>
      </c>
    </row>
    <row r="3117" spans="1:41">
      <c r="A3117" s="1">
        <v>5733289</v>
      </c>
      <c r="B3117" t="s">
        <v>2759</v>
      </c>
      <c r="C3117">
        <v>2013</v>
      </c>
      <c r="D3117" s="2" t="s">
        <v>6467</v>
      </c>
      <c r="E3117" s="4">
        <f t="shared" si="390"/>
        <v>41366</v>
      </c>
      <c r="F3117" s="5">
        <f t="shared" ca="1" si="391"/>
        <v>2.262261731037551</v>
      </c>
      <c r="G3117" s="1">
        <v>3388416</v>
      </c>
      <c r="H3117" t="s">
        <v>56</v>
      </c>
      <c r="I3117" t="s">
        <v>33</v>
      </c>
      <c r="J3117" s="6" t="str">
        <f t="shared" si="392"/>
        <v>Amsterdam</v>
      </c>
      <c r="K3117" t="s">
        <v>34</v>
      </c>
      <c r="L3117" s="6" t="str">
        <f t="shared" si="393"/>
        <v>North Holland</v>
      </c>
      <c r="M3117" s="1">
        <v>1059</v>
      </c>
      <c r="N3117" t="s">
        <v>35</v>
      </c>
      <c r="O3117">
        <v>52.349260597840299</v>
      </c>
      <c r="P3117">
        <v>4.8496916317635801</v>
      </c>
      <c r="Q3117" t="s">
        <v>36</v>
      </c>
      <c r="R3117" t="s">
        <v>37</v>
      </c>
      <c r="S3117">
        <v>2</v>
      </c>
      <c r="T3117">
        <v>1</v>
      </c>
      <c r="U3117">
        <v>1</v>
      </c>
      <c r="V3117">
        <v>1</v>
      </c>
      <c r="W3117" t="s">
        <v>38</v>
      </c>
      <c r="X3117" s="8">
        <v>79</v>
      </c>
      <c r="Y3117">
        <v>1</v>
      </c>
      <c r="Z3117">
        <v>0</v>
      </c>
      <c r="AA3117">
        <v>1</v>
      </c>
      <c r="AB3117" s="6">
        <f t="shared" si="394"/>
        <v>2</v>
      </c>
      <c r="AC3117" s="13">
        <f t="shared" si="395"/>
        <v>79</v>
      </c>
      <c r="AD3117" s="13">
        <f t="shared" si="396"/>
        <v>79</v>
      </c>
      <c r="AE3117" s="13">
        <f t="shared" si="397"/>
        <v>158</v>
      </c>
      <c r="AF3117" t="s">
        <v>43</v>
      </c>
      <c r="AG3117">
        <v>1</v>
      </c>
      <c r="AH3117">
        <v>1</v>
      </c>
      <c r="AI3117">
        <v>100</v>
      </c>
      <c r="AJ3117">
        <v>10</v>
      </c>
      <c r="AK3117">
        <v>10</v>
      </c>
      <c r="AL3117">
        <v>10</v>
      </c>
      <c r="AM3117">
        <v>10</v>
      </c>
      <c r="AN3117">
        <v>10</v>
      </c>
      <c r="AO3117">
        <v>8</v>
      </c>
    </row>
    <row r="3118" spans="1:41">
      <c r="A3118" s="1">
        <v>5733843</v>
      </c>
      <c r="B3118" t="s">
        <v>1364</v>
      </c>
      <c r="C3118">
        <v>2013</v>
      </c>
      <c r="D3118" s="2" t="s">
        <v>6467</v>
      </c>
      <c r="E3118" s="4">
        <f t="shared" si="390"/>
        <v>41366</v>
      </c>
      <c r="F3118" s="5">
        <f t="shared" ca="1" si="391"/>
        <v>2.262261731037551</v>
      </c>
      <c r="G3118" s="1">
        <v>4907723</v>
      </c>
      <c r="H3118" t="s">
        <v>45</v>
      </c>
      <c r="I3118" t="s">
        <v>33</v>
      </c>
      <c r="J3118" s="6" t="str">
        <f t="shared" si="392"/>
        <v>Amsterdam</v>
      </c>
      <c r="K3118" t="s">
        <v>46</v>
      </c>
      <c r="L3118" s="6" t="str">
        <f t="shared" si="393"/>
        <v>North Holland</v>
      </c>
      <c r="M3118" s="1" t="s">
        <v>2760</v>
      </c>
      <c r="N3118" t="s">
        <v>35</v>
      </c>
      <c r="O3118">
        <v>52.366853467843598</v>
      </c>
      <c r="P3118">
        <v>4.8724780974005499</v>
      </c>
      <c r="Q3118" t="s">
        <v>36</v>
      </c>
      <c r="R3118" t="s">
        <v>42</v>
      </c>
      <c r="S3118">
        <v>2</v>
      </c>
      <c r="T3118">
        <v>1</v>
      </c>
      <c r="U3118">
        <v>1</v>
      </c>
      <c r="V3118">
        <v>1</v>
      </c>
      <c r="W3118" t="s">
        <v>38</v>
      </c>
      <c r="X3118" s="8">
        <v>130</v>
      </c>
      <c r="Y3118">
        <v>1</v>
      </c>
      <c r="Z3118">
        <v>0</v>
      </c>
      <c r="AA3118">
        <v>1</v>
      </c>
      <c r="AB3118" s="6">
        <f t="shared" si="394"/>
        <v>0</v>
      </c>
      <c r="AC3118" s="13">
        <f t="shared" si="395"/>
        <v>130</v>
      </c>
      <c r="AD3118" s="13">
        <f t="shared" si="396"/>
        <v>130</v>
      </c>
      <c r="AE3118" s="13">
        <f t="shared" si="397"/>
        <v>0</v>
      </c>
      <c r="AF3118" t="s">
        <v>62</v>
      </c>
      <c r="AG3118" t="s">
        <v>62</v>
      </c>
      <c r="AH3118">
        <v>0</v>
      </c>
    </row>
    <row r="3119" spans="1:41">
      <c r="A3119" s="1">
        <v>5734631</v>
      </c>
      <c r="B3119" t="s">
        <v>1800</v>
      </c>
      <c r="C3119">
        <v>2013</v>
      </c>
      <c r="D3119" s="2" t="s">
        <v>6467</v>
      </c>
      <c r="E3119" s="4">
        <f t="shared" si="390"/>
        <v>41366</v>
      </c>
      <c r="F3119" s="5">
        <f t="shared" ca="1" si="391"/>
        <v>2.262261731037551</v>
      </c>
      <c r="G3119" s="1">
        <v>2081615</v>
      </c>
      <c r="H3119" t="s">
        <v>198</v>
      </c>
      <c r="I3119" t="s">
        <v>33</v>
      </c>
      <c r="J3119" s="6" t="str">
        <f t="shared" si="392"/>
        <v>Amsterdam</v>
      </c>
      <c r="K3119" t="s">
        <v>34</v>
      </c>
      <c r="L3119" s="6" t="str">
        <f t="shared" si="393"/>
        <v>North Holland</v>
      </c>
      <c r="M3119" s="1" t="s">
        <v>2761</v>
      </c>
      <c r="N3119" t="s">
        <v>35</v>
      </c>
      <c r="O3119">
        <v>52.3869953824303</v>
      </c>
      <c r="P3119">
        <v>4.9272378968446198</v>
      </c>
      <c r="Q3119" t="s">
        <v>58</v>
      </c>
      <c r="R3119" t="s">
        <v>37</v>
      </c>
      <c r="S3119">
        <v>4</v>
      </c>
      <c r="T3119">
        <v>1</v>
      </c>
      <c r="U3119">
        <v>2</v>
      </c>
      <c r="V3119">
        <v>2</v>
      </c>
      <c r="W3119" t="s">
        <v>38</v>
      </c>
      <c r="X3119" s="8">
        <v>100</v>
      </c>
      <c r="Y3119">
        <v>4</v>
      </c>
      <c r="Z3119">
        <v>25</v>
      </c>
      <c r="AA3119">
        <v>1</v>
      </c>
      <c r="AB3119" s="6">
        <f t="shared" si="394"/>
        <v>6</v>
      </c>
      <c r="AC3119" s="13">
        <f t="shared" si="395"/>
        <v>100</v>
      </c>
      <c r="AD3119" s="13">
        <f t="shared" si="396"/>
        <v>100</v>
      </c>
      <c r="AE3119" s="13">
        <f t="shared" si="397"/>
        <v>600</v>
      </c>
      <c r="AF3119" t="s">
        <v>39</v>
      </c>
      <c r="AG3119">
        <v>0.5</v>
      </c>
      <c r="AH3119">
        <v>3</v>
      </c>
      <c r="AI3119">
        <v>67</v>
      </c>
      <c r="AJ3119">
        <v>9</v>
      </c>
      <c r="AK3119">
        <v>5</v>
      </c>
      <c r="AL3119">
        <v>9</v>
      </c>
      <c r="AM3119">
        <v>9</v>
      </c>
      <c r="AN3119">
        <v>9</v>
      </c>
      <c r="AO3119">
        <v>7</v>
      </c>
    </row>
    <row r="3120" spans="1:41">
      <c r="A3120" s="1">
        <v>5736549</v>
      </c>
      <c r="B3120" t="s">
        <v>2762</v>
      </c>
      <c r="C3120">
        <v>2013</v>
      </c>
      <c r="D3120" s="2" t="s">
        <v>6467</v>
      </c>
      <c r="E3120" s="4">
        <f t="shared" si="390"/>
        <v>41366</v>
      </c>
      <c r="F3120" s="5">
        <f t="shared" ca="1" si="391"/>
        <v>2.262261731037551</v>
      </c>
      <c r="G3120" s="1">
        <v>1042084</v>
      </c>
      <c r="H3120" t="s">
        <v>45</v>
      </c>
      <c r="I3120" t="s">
        <v>33</v>
      </c>
      <c r="J3120" s="6" t="str">
        <f t="shared" si="392"/>
        <v>Amsterdam</v>
      </c>
      <c r="K3120" t="s">
        <v>34</v>
      </c>
      <c r="L3120" s="6" t="str">
        <f t="shared" si="393"/>
        <v>North Holland</v>
      </c>
      <c r="M3120" s="1" t="s">
        <v>2763</v>
      </c>
      <c r="N3120" t="s">
        <v>35</v>
      </c>
      <c r="O3120">
        <v>52.358270043916598</v>
      </c>
      <c r="P3120">
        <v>4.8615271807152798</v>
      </c>
      <c r="Q3120" t="s">
        <v>36</v>
      </c>
      <c r="R3120" t="s">
        <v>37</v>
      </c>
      <c r="S3120">
        <v>4</v>
      </c>
      <c r="T3120">
        <v>1</v>
      </c>
      <c r="U3120">
        <v>2</v>
      </c>
      <c r="V3120">
        <v>2</v>
      </c>
      <c r="W3120" t="s">
        <v>38</v>
      </c>
      <c r="X3120" s="8">
        <v>130</v>
      </c>
      <c r="Y3120">
        <v>2</v>
      </c>
      <c r="Z3120">
        <v>0</v>
      </c>
      <c r="AA3120">
        <v>2</v>
      </c>
      <c r="AB3120" s="6">
        <f t="shared" si="394"/>
        <v>98</v>
      </c>
      <c r="AC3120" s="13">
        <f t="shared" si="395"/>
        <v>130</v>
      </c>
      <c r="AD3120" s="13">
        <f t="shared" si="396"/>
        <v>260</v>
      </c>
      <c r="AE3120" s="13">
        <f t="shared" si="397"/>
        <v>25480</v>
      </c>
      <c r="AF3120" t="s">
        <v>43</v>
      </c>
      <c r="AG3120">
        <v>0.8</v>
      </c>
      <c r="AH3120">
        <v>49</v>
      </c>
      <c r="AI3120">
        <v>95</v>
      </c>
      <c r="AJ3120">
        <v>10</v>
      </c>
      <c r="AK3120">
        <v>10</v>
      </c>
      <c r="AL3120">
        <v>10</v>
      </c>
      <c r="AM3120">
        <v>10</v>
      </c>
      <c r="AN3120">
        <v>9</v>
      </c>
      <c r="AO3120">
        <v>9</v>
      </c>
    </row>
    <row r="3121" spans="1:41">
      <c r="A3121" s="1">
        <v>5737557</v>
      </c>
      <c r="B3121" t="s">
        <v>913</v>
      </c>
      <c r="C3121">
        <v>2013</v>
      </c>
      <c r="D3121" s="2" t="s">
        <v>6467</v>
      </c>
      <c r="E3121" s="4">
        <f t="shared" si="390"/>
        <v>41366</v>
      </c>
      <c r="F3121" s="5">
        <f t="shared" ca="1" si="391"/>
        <v>2.262261731037551</v>
      </c>
      <c r="G3121" s="1">
        <v>1847052</v>
      </c>
      <c r="H3121" t="s">
        <v>51</v>
      </c>
      <c r="I3121" t="s">
        <v>33</v>
      </c>
      <c r="J3121" s="6" t="str">
        <f t="shared" si="392"/>
        <v>Amsterdam</v>
      </c>
      <c r="K3121" t="s">
        <v>34</v>
      </c>
      <c r="L3121" s="6" t="str">
        <f t="shared" si="393"/>
        <v>North Holland</v>
      </c>
      <c r="M3121" s="1" t="s">
        <v>2459</v>
      </c>
      <c r="N3121" t="s">
        <v>35</v>
      </c>
      <c r="O3121">
        <v>52.380539103819203</v>
      </c>
      <c r="P3121">
        <v>4.88634942533053</v>
      </c>
      <c r="Q3121" t="s">
        <v>132</v>
      </c>
      <c r="R3121" t="s">
        <v>37</v>
      </c>
      <c r="S3121">
        <v>4</v>
      </c>
      <c r="T3121">
        <v>1.5</v>
      </c>
      <c r="U3121">
        <v>2</v>
      </c>
      <c r="V3121">
        <v>3</v>
      </c>
      <c r="W3121" t="s">
        <v>38</v>
      </c>
      <c r="X3121" s="8">
        <v>145</v>
      </c>
      <c r="Y3121">
        <v>2</v>
      </c>
      <c r="Z3121">
        <v>35</v>
      </c>
      <c r="AA3121">
        <v>2</v>
      </c>
      <c r="AB3121" s="6">
        <f t="shared" si="394"/>
        <v>150</v>
      </c>
      <c r="AC3121" s="13">
        <f t="shared" si="395"/>
        <v>145</v>
      </c>
      <c r="AD3121" s="13">
        <f t="shared" si="396"/>
        <v>290</v>
      </c>
      <c r="AE3121" s="13">
        <f t="shared" si="397"/>
        <v>43500</v>
      </c>
      <c r="AF3121" t="s">
        <v>47</v>
      </c>
      <c r="AG3121">
        <v>1</v>
      </c>
      <c r="AH3121">
        <v>75</v>
      </c>
      <c r="AI3121">
        <v>96</v>
      </c>
      <c r="AJ3121">
        <v>10</v>
      </c>
      <c r="AK3121">
        <v>10</v>
      </c>
      <c r="AL3121">
        <v>10</v>
      </c>
      <c r="AM3121">
        <v>10</v>
      </c>
      <c r="AN3121">
        <v>10</v>
      </c>
      <c r="AO3121">
        <v>9</v>
      </c>
    </row>
    <row r="3122" spans="1:41">
      <c r="A3122" s="1">
        <v>5737557</v>
      </c>
      <c r="B3122" t="s">
        <v>913</v>
      </c>
      <c r="C3122">
        <v>2013</v>
      </c>
      <c r="D3122" s="2" t="s">
        <v>6467</v>
      </c>
      <c r="E3122" s="4">
        <f t="shared" si="390"/>
        <v>41366</v>
      </c>
      <c r="F3122" s="5">
        <f t="shared" ca="1" si="391"/>
        <v>2.262261731037551</v>
      </c>
      <c r="G3122" s="1">
        <v>5667354</v>
      </c>
      <c r="H3122" t="s">
        <v>51</v>
      </c>
      <c r="I3122" t="s">
        <v>33</v>
      </c>
      <c r="J3122" s="6" t="str">
        <f t="shared" si="392"/>
        <v>Amsterdam</v>
      </c>
      <c r="K3122" t="s">
        <v>46</v>
      </c>
      <c r="L3122" s="6" t="str">
        <f t="shared" si="393"/>
        <v>North Holland</v>
      </c>
      <c r="M3122" s="1" t="s">
        <v>2459</v>
      </c>
      <c r="N3122" t="s">
        <v>35</v>
      </c>
      <c r="O3122">
        <v>52.381334367399703</v>
      </c>
      <c r="P3122">
        <v>4.8862873488024903</v>
      </c>
      <c r="Q3122" t="s">
        <v>58</v>
      </c>
      <c r="R3122" t="s">
        <v>37</v>
      </c>
      <c r="S3122">
        <v>4</v>
      </c>
      <c r="T3122">
        <v>1.5</v>
      </c>
      <c r="U3122">
        <v>2</v>
      </c>
      <c r="V3122">
        <v>2</v>
      </c>
      <c r="W3122" t="s">
        <v>38</v>
      </c>
      <c r="X3122" s="8">
        <v>225</v>
      </c>
      <c r="Y3122">
        <v>2</v>
      </c>
      <c r="Z3122">
        <v>35</v>
      </c>
      <c r="AA3122">
        <v>2</v>
      </c>
      <c r="AB3122" s="6">
        <f t="shared" si="394"/>
        <v>0</v>
      </c>
      <c r="AC3122" s="13">
        <f t="shared" si="395"/>
        <v>225</v>
      </c>
      <c r="AD3122" s="13">
        <f t="shared" si="396"/>
        <v>450</v>
      </c>
      <c r="AE3122" s="13">
        <f t="shared" si="397"/>
        <v>0</v>
      </c>
      <c r="AF3122" t="s">
        <v>47</v>
      </c>
      <c r="AG3122">
        <v>1</v>
      </c>
      <c r="AH3122">
        <v>0</v>
      </c>
    </row>
    <row r="3123" spans="1:41">
      <c r="A3123" s="1">
        <v>5739589</v>
      </c>
      <c r="B3123" t="s">
        <v>232</v>
      </c>
      <c r="C3123">
        <v>2013</v>
      </c>
      <c r="D3123" s="2" t="s">
        <v>6467</v>
      </c>
      <c r="E3123" s="4">
        <f t="shared" si="390"/>
        <v>41366</v>
      </c>
      <c r="F3123" s="5">
        <f t="shared" ca="1" si="391"/>
        <v>2.262261731037551</v>
      </c>
      <c r="G3123" s="1">
        <v>1463449</v>
      </c>
      <c r="H3123" t="s">
        <v>49</v>
      </c>
      <c r="I3123" t="s">
        <v>33</v>
      </c>
      <c r="J3123" s="6" t="str">
        <f t="shared" si="392"/>
        <v>Amsterdam</v>
      </c>
      <c r="K3123" t="s">
        <v>34</v>
      </c>
      <c r="L3123" s="6" t="str">
        <f t="shared" si="393"/>
        <v>North Holland</v>
      </c>
      <c r="M3123" s="1" t="s">
        <v>2764</v>
      </c>
      <c r="N3123" t="s">
        <v>35</v>
      </c>
      <c r="O3123">
        <v>52.360253417951697</v>
      </c>
      <c r="P3123">
        <v>4.9048766071456198</v>
      </c>
      <c r="Q3123" t="s">
        <v>36</v>
      </c>
      <c r="R3123" t="s">
        <v>37</v>
      </c>
      <c r="S3123">
        <v>3</v>
      </c>
      <c r="T3123">
        <v>1.5</v>
      </c>
      <c r="U3123">
        <v>1</v>
      </c>
      <c r="V3123">
        <v>1</v>
      </c>
      <c r="W3123" t="s">
        <v>38</v>
      </c>
      <c r="X3123" s="8">
        <v>89</v>
      </c>
      <c r="Y3123">
        <v>2</v>
      </c>
      <c r="Z3123">
        <v>20</v>
      </c>
      <c r="AA3123">
        <v>2</v>
      </c>
      <c r="AB3123" s="6">
        <f t="shared" si="394"/>
        <v>34</v>
      </c>
      <c r="AC3123" s="13">
        <f t="shared" si="395"/>
        <v>89</v>
      </c>
      <c r="AD3123" s="13">
        <f t="shared" si="396"/>
        <v>178</v>
      </c>
      <c r="AE3123" s="13">
        <f t="shared" si="397"/>
        <v>6052</v>
      </c>
      <c r="AF3123" t="s">
        <v>47</v>
      </c>
      <c r="AG3123">
        <v>0.97</v>
      </c>
      <c r="AH3123">
        <v>17</v>
      </c>
      <c r="AI3123">
        <v>99</v>
      </c>
      <c r="AJ3123">
        <v>10</v>
      </c>
      <c r="AK3123">
        <v>10</v>
      </c>
      <c r="AL3123">
        <v>9</v>
      </c>
      <c r="AM3123">
        <v>10</v>
      </c>
      <c r="AN3123">
        <v>9</v>
      </c>
      <c r="AO3123">
        <v>9</v>
      </c>
    </row>
    <row r="3124" spans="1:41">
      <c r="A3124" s="1">
        <v>5739950</v>
      </c>
      <c r="B3124" t="s">
        <v>2765</v>
      </c>
      <c r="C3124">
        <v>2013</v>
      </c>
      <c r="D3124" s="2" t="s">
        <v>6467</v>
      </c>
      <c r="E3124" s="4">
        <f t="shared" si="390"/>
        <v>41366</v>
      </c>
      <c r="F3124" s="5">
        <f t="shared" ca="1" si="391"/>
        <v>2.262261731037551</v>
      </c>
      <c r="G3124" s="1">
        <v>2672582</v>
      </c>
      <c r="H3124" t="s">
        <v>51</v>
      </c>
      <c r="I3124" t="s">
        <v>33</v>
      </c>
      <c r="J3124" s="6" t="str">
        <f t="shared" si="392"/>
        <v>Amsterdam</v>
      </c>
      <c r="K3124" t="s">
        <v>34</v>
      </c>
      <c r="L3124" s="6" t="str">
        <f t="shared" si="393"/>
        <v>North Holland</v>
      </c>
      <c r="M3124" s="1" t="s">
        <v>2766</v>
      </c>
      <c r="N3124" t="s">
        <v>35</v>
      </c>
      <c r="O3124">
        <v>52.3765657715619</v>
      </c>
      <c r="P3124">
        <v>4.87957944480618</v>
      </c>
      <c r="Q3124" t="s">
        <v>58</v>
      </c>
      <c r="R3124" t="s">
        <v>37</v>
      </c>
      <c r="S3124">
        <v>2</v>
      </c>
      <c r="T3124">
        <v>1</v>
      </c>
      <c r="U3124">
        <v>1</v>
      </c>
      <c r="V3124">
        <v>1</v>
      </c>
      <c r="W3124" t="s">
        <v>38</v>
      </c>
      <c r="X3124" s="8">
        <v>219</v>
      </c>
      <c r="Y3124">
        <v>1</v>
      </c>
      <c r="Z3124">
        <v>0</v>
      </c>
      <c r="AA3124">
        <v>1</v>
      </c>
      <c r="AB3124" s="6">
        <f t="shared" si="394"/>
        <v>42</v>
      </c>
      <c r="AC3124" s="13">
        <f t="shared" si="395"/>
        <v>219</v>
      </c>
      <c r="AD3124" s="13">
        <f t="shared" si="396"/>
        <v>219</v>
      </c>
      <c r="AE3124" s="13">
        <f t="shared" si="397"/>
        <v>9198</v>
      </c>
      <c r="AF3124" t="s">
        <v>47</v>
      </c>
      <c r="AG3124">
        <v>1</v>
      </c>
      <c r="AH3124">
        <v>21</v>
      </c>
      <c r="AI3124">
        <v>96</v>
      </c>
      <c r="AJ3124">
        <v>10</v>
      </c>
      <c r="AK3124">
        <v>10</v>
      </c>
      <c r="AL3124">
        <v>10</v>
      </c>
      <c r="AM3124">
        <v>10</v>
      </c>
      <c r="AN3124">
        <v>10</v>
      </c>
      <c r="AO3124">
        <v>9</v>
      </c>
    </row>
    <row r="3125" spans="1:41">
      <c r="A3125" s="1">
        <v>5745029</v>
      </c>
      <c r="B3125" t="s">
        <v>169</v>
      </c>
      <c r="C3125">
        <v>2013</v>
      </c>
      <c r="D3125" s="2" t="s">
        <v>6468</v>
      </c>
      <c r="E3125" s="4">
        <f t="shared" si="390"/>
        <v>41367</v>
      </c>
      <c r="F3125" s="5">
        <f t="shared" ca="1" si="391"/>
        <v>2.2595220050101537</v>
      </c>
      <c r="G3125" s="1">
        <v>1043348</v>
      </c>
      <c r="H3125" t="s">
        <v>41</v>
      </c>
      <c r="I3125" t="s">
        <v>33</v>
      </c>
      <c r="J3125" s="6" t="str">
        <f t="shared" si="392"/>
        <v>Amsterdam</v>
      </c>
      <c r="K3125" t="s">
        <v>34</v>
      </c>
      <c r="L3125" s="6" t="str">
        <f t="shared" si="393"/>
        <v>North Holland</v>
      </c>
      <c r="M3125" s="1">
        <v>1094</v>
      </c>
      <c r="N3125" t="s">
        <v>35</v>
      </c>
      <c r="O3125">
        <v>52.3596105714646</v>
      </c>
      <c r="P3125">
        <v>4.9410328929</v>
      </c>
      <c r="Q3125" t="s">
        <v>36</v>
      </c>
      <c r="R3125" t="s">
        <v>37</v>
      </c>
      <c r="S3125">
        <v>2</v>
      </c>
      <c r="U3125">
        <v>1</v>
      </c>
      <c r="V3125">
        <v>1</v>
      </c>
      <c r="W3125" t="s">
        <v>38</v>
      </c>
      <c r="X3125" s="8">
        <v>95</v>
      </c>
      <c r="Y3125">
        <v>1</v>
      </c>
      <c r="Z3125">
        <v>0</v>
      </c>
      <c r="AA3125">
        <v>1</v>
      </c>
      <c r="AB3125" s="6">
        <f t="shared" si="394"/>
        <v>16</v>
      </c>
      <c r="AC3125" s="13">
        <f t="shared" si="395"/>
        <v>95</v>
      </c>
      <c r="AD3125" s="13">
        <f t="shared" si="396"/>
        <v>95</v>
      </c>
      <c r="AE3125" s="13">
        <f t="shared" si="397"/>
        <v>1520</v>
      </c>
      <c r="AF3125" t="s">
        <v>39</v>
      </c>
      <c r="AG3125">
        <v>0.9</v>
      </c>
      <c r="AH3125">
        <v>8</v>
      </c>
      <c r="AI3125">
        <v>83</v>
      </c>
      <c r="AJ3125">
        <v>9</v>
      </c>
      <c r="AK3125">
        <v>9</v>
      </c>
      <c r="AL3125">
        <v>10</v>
      </c>
      <c r="AM3125">
        <v>10</v>
      </c>
      <c r="AN3125">
        <v>8</v>
      </c>
      <c r="AO3125">
        <v>8</v>
      </c>
    </row>
    <row r="3126" spans="1:41">
      <c r="A3126" s="1">
        <v>5747929</v>
      </c>
      <c r="B3126" t="s">
        <v>2767</v>
      </c>
      <c r="C3126">
        <v>2013</v>
      </c>
      <c r="D3126" s="2" t="s">
        <v>6468</v>
      </c>
      <c r="E3126" s="4">
        <f t="shared" si="390"/>
        <v>41367</v>
      </c>
      <c r="F3126" s="5">
        <f t="shared" ca="1" si="391"/>
        <v>2.2595220050101537</v>
      </c>
      <c r="G3126" s="1">
        <v>1043948</v>
      </c>
      <c r="H3126" t="s">
        <v>51</v>
      </c>
      <c r="I3126" t="s">
        <v>33</v>
      </c>
      <c r="J3126" s="6" t="str">
        <f t="shared" si="392"/>
        <v>Amsterdam</v>
      </c>
      <c r="K3126" t="s">
        <v>34</v>
      </c>
      <c r="L3126" s="6" t="str">
        <f t="shared" si="393"/>
        <v>North Holland</v>
      </c>
      <c r="M3126" s="1">
        <v>1015</v>
      </c>
      <c r="N3126" t="s">
        <v>35</v>
      </c>
      <c r="O3126">
        <v>52.378426429070103</v>
      </c>
      <c r="P3126">
        <v>4.8847143578310996</v>
      </c>
      <c r="Q3126" t="s">
        <v>58</v>
      </c>
      <c r="R3126" t="s">
        <v>37</v>
      </c>
      <c r="S3126">
        <v>10</v>
      </c>
      <c r="T3126">
        <v>3</v>
      </c>
      <c r="U3126">
        <v>5</v>
      </c>
      <c r="V3126">
        <v>10</v>
      </c>
      <c r="W3126" t="s">
        <v>38</v>
      </c>
      <c r="X3126" s="8">
        <v>375</v>
      </c>
      <c r="Y3126">
        <v>6</v>
      </c>
      <c r="Z3126">
        <v>35</v>
      </c>
      <c r="AA3126">
        <v>3</v>
      </c>
      <c r="AB3126" s="6">
        <f t="shared" si="394"/>
        <v>34</v>
      </c>
      <c r="AC3126" s="13">
        <f t="shared" si="395"/>
        <v>375</v>
      </c>
      <c r="AD3126" s="13">
        <f t="shared" si="396"/>
        <v>1125</v>
      </c>
      <c r="AE3126" s="13">
        <f t="shared" si="397"/>
        <v>38250</v>
      </c>
      <c r="AF3126" t="s">
        <v>43</v>
      </c>
      <c r="AG3126">
        <v>1</v>
      </c>
      <c r="AH3126">
        <v>17</v>
      </c>
      <c r="AI3126">
        <v>94</v>
      </c>
      <c r="AJ3126">
        <v>9</v>
      </c>
      <c r="AK3126">
        <v>8</v>
      </c>
      <c r="AL3126">
        <v>10</v>
      </c>
      <c r="AM3126">
        <v>10</v>
      </c>
      <c r="AN3126">
        <v>10</v>
      </c>
      <c r="AO3126">
        <v>9</v>
      </c>
    </row>
    <row r="3127" spans="1:41">
      <c r="A3127" s="1">
        <v>5750107</v>
      </c>
      <c r="B3127" t="s">
        <v>2768</v>
      </c>
      <c r="C3127">
        <v>2013</v>
      </c>
      <c r="D3127" s="2" t="s">
        <v>6468</v>
      </c>
      <c r="E3127" s="4">
        <f t="shared" si="390"/>
        <v>41367</v>
      </c>
      <c r="F3127" s="5">
        <f t="shared" ca="1" si="391"/>
        <v>2.2595220050101537</v>
      </c>
      <c r="G3127" s="1">
        <v>1044452</v>
      </c>
      <c r="H3127" t="s">
        <v>32</v>
      </c>
      <c r="I3127" t="s">
        <v>33</v>
      </c>
      <c r="J3127" s="6" t="str">
        <f t="shared" si="392"/>
        <v>Amsterdam</v>
      </c>
      <c r="K3127" t="s">
        <v>34</v>
      </c>
      <c r="L3127" s="6" t="str">
        <f t="shared" si="393"/>
        <v>North Holland</v>
      </c>
      <c r="M3127" s="1" t="s">
        <v>2769</v>
      </c>
      <c r="N3127" t="s">
        <v>35</v>
      </c>
      <c r="O3127">
        <v>52.387404631182903</v>
      </c>
      <c r="P3127">
        <v>4.87962167902944</v>
      </c>
      <c r="Q3127" t="s">
        <v>36</v>
      </c>
      <c r="R3127" t="s">
        <v>37</v>
      </c>
      <c r="S3127">
        <v>3</v>
      </c>
      <c r="T3127">
        <v>1</v>
      </c>
      <c r="U3127">
        <v>1</v>
      </c>
      <c r="V3127">
        <v>2</v>
      </c>
      <c r="W3127" t="s">
        <v>38</v>
      </c>
      <c r="X3127" s="8">
        <v>75</v>
      </c>
      <c r="Y3127">
        <v>1</v>
      </c>
      <c r="Z3127">
        <v>25</v>
      </c>
      <c r="AA3127">
        <v>2</v>
      </c>
      <c r="AB3127" s="6">
        <f t="shared" si="394"/>
        <v>120</v>
      </c>
      <c r="AC3127" s="13">
        <f t="shared" si="395"/>
        <v>100</v>
      </c>
      <c r="AD3127" s="13">
        <f t="shared" si="396"/>
        <v>200</v>
      </c>
      <c r="AE3127" s="13">
        <f t="shared" si="397"/>
        <v>24000</v>
      </c>
      <c r="AF3127" t="s">
        <v>43</v>
      </c>
      <c r="AG3127">
        <v>1</v>
      </c>
      <c r="AH3127">
        <v>60</v>
      </c>
      <c r="AI3127">
        <v>94</v>
      </c>
      <c r="AJ3127">
        <v>9</v>
      </c>
      <c r="AK3127">
        <v>10</v>
      </c>
      <c r="AL3127">
        <v>10</v>
      </c>
      <c r="AM3127">
        <v>10</v>
      </c>
      <c r="AN3127">
        <v>10</v>
      </c>
      <c r="AO3127">
        <v>9</v>
      </c>
    </row>
    <row r="3128" spans="1:41">
      <c r="A3128" s="1">
        <v>5750648</v>
      </c>
      <c r="B3128" t="s">
        <v>144</v>
      </c>
      <c r="C3128">
        <v>2013</v>
      </c>
      <c r="D3128" s="2" t="s">
        <v>6468</v>
      </c>
      <c r="E3128" s="4">
        <f t="shared" si="390"/>
        <v>41367</v>
      </c>
      <c r="F3128" s="5">
        <f t="shared" ca="1" si="391"/>
        <v>2.2595220050101537</v>
      </c>
      <c r="G3128" s="1">
        <v>1044584</v>
      </c>
      <c r="H3128" t="s">
        <v>51</v>
      </c>
      <c r="I3128" t="s">
        <v>33</v>
      </c>
      <c r="J3128" s="6" t="str">
        <f t="shared" si="392"/>
        <v>Amsterdam</v>
      </c>
      <c r="K3128" t="s">
        <v>34</v>
      </c>
      <c r="L3128" s="6" t="str">
        <f t="shared" si="393"/>
        <v>North Holland</v>
      </c>
      <c r="M3128" s="1" t="s">
        <v>2770</v>
      </c>
      <c r="N3128" t="s">
        <v>35</v>
      </c>
      <c r="O3128">
        <v>52.376706368806801</v>
      </c>
      <c r="P3128">
        <v>4.8943317839545397</v>
      </c>
      <c r="Q3128" t="s">
        <v>36</v>
      </c>
      <c r="R3128" t="s">
        <v>42</v>
      </c>
      <c r="S3128">
        <v>2</v>
      </c>
      <c r="T3128">
        <v>1</v>
      </c>
      <c r="U3128">
        <v>1</v>
      </c>
      <c r="V3128">
        <v>1</v>
      </c>
      <c r="W3128" t="s">
        <v>38</v>
      </c>
      <c r="X3128" s="8">
        <v>78</v>
      </c>
      <c r="Y3128">
        <v>1</v>
      </c>
      <c r="Z3128">
        <v>0</v>
      </c>
      <c r="AA3128">
        <v>2</v>
      </c>
      <c r="AB3128" s="6">
        <f t="shared" si="394"/>
        <v>74</v>
      </c>
      <c r="AC3128" s="13">
        <f t="shared" si="395"/>
        <v>78</v>
      </c>
      <c r="AD3128" s="13">
        <f t="shared" si="396"/>
        <v>156</v>
      </c>
      <c r="AE3128" s="13">
        <f t="shared" si="397"/>
        <v>11544</v>
      </c>
      <c r="AF3128" t="s">
        <v>47</v>
      </c>
      <c r="AG3128">
        <v>0.8</v>
      </c>
      <c r="AH3128">
        <v>37</v>
      </c>
      <c r="AI3128">
        <v>84</v>
      </c>
      <c r="AJ3128">
        <v>9</v>
      </c>
      <c r="AK3128">
        <v>9</v>
      </c>
      <c r="AL3128">
        <v>9</v>
      </c>
      <c r="AM3128">
        <v>9</v>
      </c>
      <c r="AN3128">
        <v>10</v>
      </c>
      <c r="AO3128">
        <v>9</v>
      </c>
    </row>
    <row r="3129" spans="1:41">
      <c r="A3129" s="1">
        <v>5751587</v>
      </c>
      <c r="B3129" t="s">
        <v>2771</v>
      </c>
      <c r="C3129">
        <v>2013</v>
      </c>
      <c r="D3129" s="2" t="s">
        <v>6468</v>
      </c>
      <c r="E3129" s="4">
        <f t="shared" si="390"/>
        <v>41367</v>
      </c>
      <c r="F3129" s="5">
        <f t="shared" ca="1" si="391"/>
        <v>2.2595220050101537</v>
      </c>
      <c r="G3129" s="1">
        <v>1044816</v>
      </c>
      <c r="H3129" t="s">
        <v>60</v>
      </c>
      <c r="I3129" t="s">
        <v>33</v>
      </c>
      <c r="J3129" s="6" t="str">
        <f t="shared" si="392"/>
        <v>Amsterdam</v>
      </c>
      <c r="K3129" t="s">
        <v>34</v>
      </c>
      <c r="L3129" s="6" t="str">
        <f t="shared" si="393"/>
        <v>North Holland</v>
      </c>
      <c r="N3129" t="s">
        <v>35</v>
      </c>
      <c r="O3129">
        <v>52.346976382956797</v>
      </c>
      <c r="P3129">
        <v>4.8974458356086803</v>
      </c>
      <c r="Q3129" t="s">
        <v>36</v>
      </c>
      <c r="R3129" t="s">
        <v>37</v>
      </c>
      <c r="S3129">
        <v>3</v>
      </c>
      <c r="T3129">
        <v>1</v>
      </c>
      <c r="U3129">
        <v>2</v>
      </c>
      <c r="V3129">
        <v>1</v>
      </c>
      <c r="W3129" t="s">
        <v>38</v>
      </c>
      <c r="X3129" s="8">
        <v>140</v>
      </c>
      <c r="Y3129">
        <v>1</v>
      </c>
      <c r="Z3129">
        <v>0</v>
      </c>
      <c r="AA3129">
        <v>2</v>
      </c>
      <c r="AB3129" s="6">
        <f t="shared" si="394"/>
        <v>2</v>
      </c>
      <c r="AC3129" s="13">
        <f t="shared" si="395"/>
        <v>140</v>
      </c>
      <c r="AD3129" s="13">
        <f t="shared" si="396"/>
        <v>280</v>
      </c>
      <c r="AE3129" s="13">
        <f t="shared" si="397"/>
        <v>560</v>
      </c>
      <c r="AF3129" t="s">
        <v>39</v>
      </c>
      <c r="AG3129">
        <v>0.5</v>
      </c>
      <c r="AH3129">
        <v>1</v>
      </c>
      <c r="AI3129">
        <v>100</v>
      </c>
      <c r="AJ3129">
        <v>10</v>
      </c>
      <c r="AK3129">
        <v>10</v>
      </c>
      <c r="AL3129">
        <v>10</v>
      </c>
      <c r="AM3129">
        <v>10</v>
      </c>
      <c r="AN3129">
        <v>10</v>
      </c>
      <c r="AO3129">
        <v>10</v>
      </c>
    </row>
    <row r="3130" spans="1:41">
      <c r="A3130" s="1">
        <v>5755009</v>
      </c>
      <c r="B3130" t="s">
        <v>2772</v>
      </c>
      <c r="C3130">
        <v>2013</v>
      </c>
      <c r="D3130" s="2" t="s">
        <v>6468</v>
      </c>
      <c r="E3130" s="4">
        <f t="shared" si="390"/>
        <v>41367</v>
      </c>
      <c r="F3130" s="5">
        <f t="shared" ca="1" si="391"/>
        <v>2.2595220050101537</v>
      </c>
      <c r="G3130" s="1">
        <v>1045543</v>
      </c>
      <c r="H3130" t="s">
        <v>49</v>
      </c>
      <c r="I3130" t="s">
        <v>33</v>
      </c>
      <c r="J3130" s="6" t="str">
        <f t="shared" si="392"/>
        <v>Amsterdam</v>
      </c>
      <c r="K3130" t="s">
        <v>34</v>
      </c>
      <c r="L3130" s="6" t="str">
        <f t="shared" si="393"/>
        <v>North Holland</v>
      </c>
      <c r="M3130" s="1">
        <v>1018</v>
      </c>
      <c r="N3130" t="s">
        <v>35</v>
      </c>
      <c r="O3130">
        <v>52.372686505032398</v>
      </c>
      <c r="P3130">
        <v>4.9213122943429504</v>
      </c>
      <c r="Q3130" t="s">
        <v>36</v>
      </c>
      <c r="R3130" t="s">
        <v>37</v>
      </c>
      <c r="S3130">
        <v>2</v>
      </c>
      <c r="T3130">
        <v>1</v>
      </c>
      <c r="U3130">
        <v>1</v>
      </c>
      <c r="V3130">
        <v>1</v>
      </c>
      <c r="W3130" t="s">
        <v>38</v>
      </c>
      <c r="X3130" s="8">
        <v>90</v>
      </c>
      <c r="Y3130">
        <v>1</v>
      </c>
      <c r="Z3130">
        <v>0</v>
      </c>
      <c r="AA3130">
        <v>3</v>
      </c>
      <c r="AB3130" s="6">
        <f t="shared" si="394"/>
        <v>28</v>
      </c>
      <c r="AC3130" s="13">
        <f t="shared" si="395"/>
        <v>90</v>
      </c>
      <c r="AD3130" s="13">
        <f t="shared" si="396"/>
        <v>270</v>
      </c>
      <c r="AE3130" s="13">
        <f t="shared" si="397"/>
        <v>7560</v>
      </c>
      <c r="AF3130" t="s">
        <v>47</v>
      </c>
      <c r="AG3130">
        <v>1</v>
      </c>
      <c r="AH3130">
        <v>14</v>
      </c>
      <c r="AI3130">
        <v>97</v>
      </c>
      <c r="AJ3130">
        <v>10</v>
      </c>
      <c r="AK3130">
        <v>10</v>
      </c>
      <c r="AL3130">
        <v>9</v>
      </c>
      <c r="AM3130">
        <v>10</v>
      </c>
      <c r="AN3130">
        <v>9</v>
      </c>
      <c r="AO3130">
        <v>10</v>
      </c>
    </row>
    <row r="3131" spans="1:41">
      <c r="A3131" s="1">
        <v>5755515</v>
      </c>
      <c r="B3131" t="s">
        <v>2773</v>
      </c>
      <c r="C3131">
        <v>2013</v>
      </c>
      <c r="D3131" s="2" t="s">
        <v>6468</v>
      </c>
      <c r="E3131" s="4">
        <f t="shared" si="390"/>
        <v>41367</v>
      </c>
      <c r="F3131" s="5">
        <f t="shared" ca="1" si="391"/>
        <v>2.2595220050101537</v>
      </c>
      <c r="G3131" s="1">
        <v>2258180</v>
      </c>
      <c r="H3131" t="s">
        <v>45</v>
      </c>
      <c r="I3131" t="s">
        <v>33</v>
      </c>
      <c r="J3131" s="6" t="str">
        <f t="shared" si="392"/>
        <v>Amsterdam</v>
      </c>
      <c r="K3131" t="s">
        <v>34</v>
      </c>
      <c r="L3131" s="6" t="str">
        <f t="shared" si="393"/>
        <v>North Holland</v>
      </c>
      <c r="M3131" s="1">
        <v>1054</v>
      </c>
      <c r="N3131" t="s">
        <v>35</v>
      </c>
      <c r="O3131">
        <v>52.362699847484301</v>
      </c>
      <c r="P3131">
        <v>4.8620853227178804</v>
      </c>
      <c r="Q3131" t="s">
        <v>36</v>
      </c>
      <c r="R3131" t="s">
        <v>37</v>
      </c>
      <c r="S3131">
        <v>8</v>
      </c>
      <c r="T3131">
        <v>1.5</v>
      </c>
      <c r="U3131">
        <v>3</v>
      </c>
      <c r="V3131">
        <v>4</v>
      </c>
      <c r="W3131" t="s">
        <v>38</v>
      </c>
      <c r="X3131" s="8">
        <v>180</v>
      </c>
      <c r="Y3131">
        <v>4</v>
      </c>
      <c r="Z3131">
        <v>30</v>
      </c>
      <c r="AA3131">
        <v>7</v>
      </c>
      <c r="AB3131" s="6">
        <f t="shared" si="394"/>
        <v>14</v>
      </c>
      <c r="AC3131" s="13">
        <f t="shared" si="395"/>
        <v>180</v>
      </c>
      <c r="AD3131" s="13">
        <f t="shared" si="396"/>
        <v>1260</v>
      </c>
      <c r="AE3131" s="13">
        <f t="shared" si="397"/>
        <v>17640</v>
      </c>
      <c r="AF3131" t="s">
        <v>43</v>
      </c>
      <c r="AG3131">
        <v>1</v>
      </c>
      <c r="AH3131">
        <v>7</v>
      </c>
      <c r="AI3131">
        <v>97</v>
      </c>
      <c r="AJ3131">
        <v>10</v>
      </c>
      <c r="AK3131">
        <v>10</v>
      </c>
      <c r="AL3131">
        <v>10</v>
      </c>
      <c r="AM3131">
        <v>10</v>
      </c>
      <c r="AN3131">
        <v>10</v>
      </c>
      <c r="AO3131">
        <v>10</v>
      </c>
    </row>
    <row r="3132" spans="1:41">
      <c r="A3132" s="1">
        <v>5755515</v>
      </c>
      <c r="B3132" t="s">
        <v>2773</v>
      </c>
      <c r="C3132">
        <v>2013</v>
      </c>
      <c r="D3132" s="2" t="s">
        <v>6468</v>
      </c>
      <c r="E3132" s="4">
        <f t="shared" si="390"/>
        <v>41367</v>
      </c>
      <c r="F3132" s="5">
        <f t="shared" ca="1" si="391"/>
        <v>2.2595220050101537</v>
      </c>
      <c r="G3132" s="1">
        <v>3526580</v>
      </c>
      <c r="H3132" t="s">
        <v>80</v>
      </c>
      <c r="I3132" t="s">
        <v>33</v>
      </c>
      <c r="J3132" s="6" t="str">
        <f t="shared" si="392"/>
        <v>Amsterdam</v>
      </c>
      <c r="K3132" t="s">
        <v>34</v>
      </c>
      <c r="L3132" s="6" t="str">
        <f t="shared" si="393"/>
        <v>North Holland</v>
      </c>
      <c r="M3132" s="1" t="s">
        <v>116</v>
      </c>
      <c r="N3132" t="s">
        <v>35</v>
      </c>
      <c r="O3132">
        <v>52.344608510636199</v>
      </c>
      <c r="P3132">
        <v>4.9136254228616902</v>
      </c>
      <c r="Q3132" t="s">
        <v>104</v>
      </c>
      <c r="R3132" t="s">
        <v>37</v>
      </c>
      <c r="S3132">
        <v>6</v>
      </c>
      <c r="T3132">
        <v>1</v>
      </c>
      <c r="U3132">
        <v>3</v>
      </c>
      <c r="V3132">
        <v>3</v>
      </c>
      <c r="W3132" t="s">
        <v>38</v>
      </c>
      <c r="X3132" s="8">
        <v>180</v>
      </c>
      <c r="Y3132">
        <v>4</v>
      </c>
      <c r="Z3132">
        <v>30</v>
      </c>
      <c r="AA3132">
        <v>4</v>
      </c>
      <c r="AB3132" s="6">
        <f t="shared" si="394"/>
        <v>12</v>
      </c>
      <c r="AC3132" s="13">
        <f t="shared" si="395"/>
        <v>180</v>
      </c>
      <c r="AD3132" s="13">
        <f t="shared" si="396"/>
        <v>720</v>
      </c>
      <c r="AE3132" s="13">
        <f t="shared" si="397"/>
        <v>8640</v>
      </c>
      <c r="AF3132" t="s">
        <v>43</v>
      </c>
      <c r="AG3132">
        <v>1</v>
      </c>
      <c r="AH3132">
        <v>6</v>
      </c>
      <c r="AI3132">
        <v>93</v>
      </c>
      <c r="AJ3132">
        <v>10</v>
      </c>
      <c r="AK3132">
        <v>9</v>
      </c>
      <c r="AL3132">
        <v>10</v>
      </c>
      <c r="AM3132">
        <v>10</v>
      </c>
      <c r="AN3132">
        <v>8</v>
      </c>
      <c r="AO3132">
        <v>9</v>
      </c>
    </row>
    <row r="3133" spans="1:41">
      <c r="A3133" s="1">
        <v>5755515</v>
      </c>
      <c r="B3133" t="s">
        <v>2773</v>
      </c>
      <c r="C3133">
        <v>2013</v>
      </c>
      <c r="D3133" s="2" t="s">
        <v>6468</v>
      </c>
      <c r="E3133" s="4">
        <f t="shared" si="390"/>
        <v>41367</v>
      </c>
      <c r="F3133" s="5">
        <f t="shared" ca="1" si="391"/>
        <v>2.2595220050101537</v>
      </c>
      <c r="G3133" s="1">
        <v>2258681</v>
      </c>
      <c r="H3133" t="s">
        <v>45</v>
      </c>
      <c r="I3133" t="s">
        <v>33</v>
      </c>
      <c r="J3133" s="6" t="str">
        <f t="shared" si="392"/>
        <v>Amsterdam</v>
      </c>
      <c r="K3133" t="s">
        <v>34</v>
      </c>
      <c r="L3133" s="6" t="str">
        <f t="shared" si="393"/>
        <v>North Holland</v>
      </c>
      <c r="M3133" s="1">
        <v>1054</v>
      </c>
      <c r="N3133" t="s">
        <v>35</v>
      </c>
      <c r="O3133">
        <v>52.361159664744299</v>
      </c>
      <c r="P3133">
        <v>4.8625228892876198</v>
      </c>
      <c r="Q3133" t="s">
        <v>36</v>
      </c>
      <c r="R3133" t="s">
        <v>37</v>
      </c>
      <c r="S3133">
        <v>6</v>
      </c>
      <c r="T3133">
        <v>2</v>
      </c>
      <c r="U3133">
        <v>2</v>
      </c>
      <c r="V3133">
        <v>3</v>
      </c>
      <c r="W3133" t="s">
        <v>38</v>
      </c>
      <c r="X3133" s="8">
        <v>180</v>
      </c>
      <c r="Y3133">
        <v>4</v>
      </c>
      <c r="Z3133">
        <v>30</v>
      </c>
      <c r="AA3133">
        <v>7</v>
      </c>
      <c r="AB3133" s="6">
        <f t="shared" si="394"/>
        <v>2</v>
      </c>
      <c r="AC3133" s="13">
        <f t="shared" si="395"/>
        <v>180</v>
      </c>
      <c r="AD3133" s="13">
        <f t="shared" si="396"/>
        <v>1260</v>
      </c>
      <c r="AE3133" s="13">
        <f t="shared" si="397"/>
        <v>2520</v>
      </c>
      <c r="AF3133" t="s">
        <v>43</v>
      </c>
      <c r="AG3133">
        <v>1</v>
      </c>
      <c r="AH3133">
        <v>1</v>
      </c>
      <c r="AI3133">
        <v>100</v>
      </c>
      <c r="AJ3133">
        <v>10</v>
      </c>
      <c r="AK3133">
        <v>10</v>
      </c>
      <c r="AL3133">
        <v>10</v>
      </c>
      <c r="AM3133">
        <v>10</v>
      </c>
      <c r="AN3133">
        <v>10</v>
      </c>
      <c r="AO3133">
        <v>10</v>
      </c>
    </row>
    <row r="3134" spans="1:41">
      <c r="A3134" s="1">
        <v>5755515</v>
      </c>
      <c r="B3134" t="s">
        <v>2773</v>
      </c>
      <c r="C3134">
        <v>2013</v>
      </c>
      <c r="D3134" s="2" t="s">
        <v>6468</v>
      </c>
      <c r="E3134" s="4">
        <f t="shared" si="390"/>
        <v>41367</v>
      </c>
      <c r="F3134" s="5">
        <f t="shared" ca="1" si="391"/>
        <v>2.2595220050101537</v>
      </c>
      <c r="G3134" s="1">
        <v>2126651</v>
      </c>
      <c r="H3134" t="s">
        <v>56</v>
      </c>
      <c r="I3134" t="s">
        <v>33</v>
      </c>
      <c r="J3134" s="6" t="str">
        <f t="shared" si="392"/>
        <v>Amsterdam</v>
      </c>
      <c r="K3134" t="s">
        <v>34</v>
      </c>
      <c r="L3134" s="6" t="str">
        <f t="shared" si="393"/>
        <v>North Holland</v>
      </c>
      <c r="M3134" s="1" t="s">
        <v>2774</v>
      </c>
      <c r="N3134" t="s">
        <v>35</v>
      </c>
      <c r="O3134">
        <v>52.352860684294299</v>
      </c>
      <c r="P3134">
        <v>4.8573271110751</v>
      </c>
      <c r="Q3134" t="s">
        <v>36</v>
      </c>
      <c r="R3134" t="s">
        <v>37</v>
      </c>
      <c r="S3134">
        <v>4</v>
      </c>
      <c r="T3134">
        <v>1.5</v>
      </c>
      <c r="U3134">
        <v>2</v>
      </c>
      <c r="V3134">
        <v>2</v>
      </c>
      <c r="W3134" t="s">
        <v>38</v>
      </c>
      <c r="X3134" s="8">
        <v>170</v>
      </c>
      <c r="Y3134">
        <v>4</v>
      </c>
      <c r="Z3134">
        <v>30</v>
      </c>
      <c r="AA3134">
        <v>7</v>
      </c>
      <c r="AB3134" s="6">
        <f t="shared" si="394"/>
        <v>10</v>
      </c>
      <c r="AC3134" s="13">
        <f t="shared" si="395"/>
        <v>170</v>
      </c>
      <c r="AD3134" s="13">
        <f t="shared" si="396"/>
        <v>1190</v>
      </c>
      <c r="AE3134" s="13">
        <f t="shared" si="397"/>
        <v>11900</v>
      </c>
      <c r="AF3134" t="s">
        <v>43</v>
      </c>
      <c r="AG3134">
        <v>1</v>
      </c>
      <c r="AH3134">
        <v>5</v>
      </c>
      <c r="AI3134">
        <v>88</v>
      </c>
      <c r="AJ3134">
        <v>10</v>
      </c>
      <c r="AK3134">
        <v>9</v>
      </c>
      <c r="AL3134">
        <v>10</v>
      </c>
      <c r="AM3134">
        <v>9</v>
      </c>
      <c r="AN3134">
        <v>8</v>
      </c>
      <c r="AO3134">
        <v>8</v>
      </c>
    </row>
    <row r="3135" spans="1:41">
      <c r="A3135" s="1">
        <v>5755515</v>
      </c>
      <c r="B3135" t="s">
        <v>2773</v>
      </c>
      <c r="C3135">
        <v>2013</v>
      </c>
      <c r="D3135" s="2" t="s">
        <v>6468</v>
      </c>
      <c r="E3135" s="4">
        <f t="shared" si="390"/>
        <v>41367</v>
      </c>
      <c r="F3135" s="5">
        <f t="shared" ca="1" si="391"/>
        <v>2.2595220050101537</v>
      </c>
      <c r="G3135" s="1">
        <v>4544832</v>
      </c>
      <c r="H3135" t="s">
        <v>49</v>
      </c>
      <c r="I3135" t="s">
        <v>33</v>
      </c>
      <c r="J3135" s="6" t="str">
        <f t="shared" si="392"/>
        <v>Amsterdam</v>
      </c>
      <c r="K3135" t="s">
        <v>34</v>
      </c>
      <c r="L3135" s="6" t="str">
        <f t="shared" si="393"/>
        <v>North Holland</v>
      </c>
      <c r="M3135" s="1" t="s">
        <v>2775</v>
      </c>
      <c r="N3135" t="s">
        <v>35</v>
      </c>
      <c r="O3135">
        <v>52.364187484204002</v>
      </c>
      <c r="P3135">
        <v>4.9087645661972497</v>
      </c>
      <c r="Q3135" t="s">
        <v>104</v>
      </c>
      <c r="R3135" t="s">
        <v>37</v>
      </c>
      <c r="S3135">
        <v>4</v>
      </c>
      <c r="T3135">
        <v>1</v>
      </c>
      <c r="U3135">
        <v>2</v>
      </c>
      <c r="V3135">
        <v>2</v>
      </c>
      <c r="W3135" t="s">
        <v>38</v>
      </c>
      <c r="X3135" s="8">
        <v>160</v>
      </c>
      <c r="Y3135">
        <v>2</v>
      </c>
      <c r="Z3135">
        <v>40</v>
      </c>
      <c r="AA3135">
        <v>4</v>
      </c>
      <c r="AB3135" s="6">
        <f t="shared" si="394"/>
        <v>2</v>
      </c>
      <c r="AC3135" s="13">
        <f t="shared" si="395"/>
        <v>160</v>
      </c>
      <c r="AD3135" s="13">
        <f t="shared" si="396"/>
        <v>640</v>
      </c>
      <c r="AE3135" s="13">
        <f t="shared" si="397"/>
        <v>1280</v>
      </c>
      <c r="AF3135" t="s">
        <v>43</v>
      </c>
      <c r="AG3135">
        <v>1</v>
      </c>
      <c r="AH3135">
        <v>1</v>
      </c>
      <c r="AI3135">
        <v>100</v>
      </c>
      <c r="AJ3135">
        <v>10</v>
      </c>
      <c r="AK3135">
        <v>10</v>
      </c>
      <c r="AL3135">
        <v>10</v>
      </c>
      <c r="AM3135">
        <v>10</v>
      </c>
      <c r="AN3135">
        <v>10</v>
      </c>
      <c r="AO3135">
        <v>10</v>
      </c>
    </row>
    <row r="3136" spans="1:41">
      <c r="A3136" s="1">
        <v>5755515</v>
      </c>
      <c r="B3136" t="s">
        <v>2773</v>
      </c>
      <c r="C3136">
        <v>2013</v>
      </c>
      <c r="D3136" s="2" t="s">
        <v>6468</v>
      </c>
      <c r="E3136" s="4">
        <f t="shared" si="390"/>
        <v>41367</v>
      </c>
      <c r="F3136" s="5">
        <f t="shared" ca="1" si="391"/>
        <v>2.2595220050101537</v>
      </c>
      <c r="G3136" s="1">
        <v>3872755</v>
      </c>
      <c r="H3136" t="s">
        <v>49</v>
      </c>
      <c r="I3136" t="s">
        <v>33</v>
      </c>
      <c r="J3136" s="6" t="str">
        <f t="shared" si="392"/>
        <v>Amsterdam</v>
      </c>
      <c r="K3136" t="s">
        <v>34</v>
      </c>
      <c r="L3136" s="6" t="str">
        <f t="shared" si="393"/>
        <v>North Holland</v>
      </c>
      <c r="M3136" s="1" t="s">
        <v>2776</v>
      </c>
      <c r="N3136" t="s">
        <v>35</v>
      </c>
      <c r="O3136">
        <v>52.371489179906597</v>
      </c>
      <c r="P3136">
        <v>4.9081180210444799</v>
      </c>
      <c r="Q3136" t="s">
        <v>36</v>
      </c>
      <c r="R3136" t="s">
        <v>37</v>
      </c>
      <c r="S3136">
        <v>4</v>
      </c>
      <c r="T3136">
        <v>1</v>
      </c>
      <c r="U3136">
        <v>1</v>
      </c>
      <c r="V3136">
        <v>2</v>
      </c>
      <c r="W3136" t="s">
        <v>38</v>
      </c>
      <c r="X3136" s="8">
        <v>120</v>
      </c>
      <c r="Y3136">
        <v>2</v>
      </c>
      <c r="Z3136">
        <v>30</v>
      </c>
      <c r="AA3136">
        <v>3</v>
      </c>
      <c r="AB3136" s="6">
        <f t="shared" si="394"/>
        <v>8</v>
      </c>
      <c r="AC3136" s="13">
        <f t="shared" si="395"/>
        <v>120</v>
      </c>
      <c r="AD3136" s="13">
        <f t="shared" si="396"/>
        <v>360</v>
      </c>
      <c r="AE3136" s="13">
        <f t="shared" si="397"/>
        <v>2880</v>
      </c>
      <c r="AF3136" t="s">
        <v>43</v>
      </c>
      <c r="AG3136">
        <v>1</v>
      </c>
      <c r="AH3136">
        <v>4</v>
      </c>
      <c r="AI3136">
        <v>100</v>
      </c>
      <c r="AJ3136">
        <v>10</v>
      </c>
      <c r="AK3136">
        <v>10</v>
      </c>
      <c r="AL3136">
        <v>10</v>
      </c>
      <c r="AM3136">
        <v>10</v>
      </c>
      <c r="AN3136">
        <v>10</v>
      </c>
      <c r="AO3136">
        <v>9</v>
      </c>
    </row>
    <row r="3137" spans="1:41">
      <c r="A3137" s="1">
        <v>5760696</v>
      </c>
      <c r="B3137" t="s">
        <v>2777</v>
      </c>
      <c r="C3137">
        <v>2013</v>
      </c>
      <c r="D3137" s="2" t="s">
        <v>6468</v>
      </c>
      <c r="E3137" s="4">
        <f t="shared" si="390"/>
        <v>41367</v>
      </c>
      <c r="F3137" s="5">
        <f t="shared" ca="1" si="391"/>
        <v>2.2595220050101537</v>
      </c>
      <c r="G3137" s="1">
        <v>1046385</v>
      </c>
      <c r="H3137" t="s">
        <v>45</v>
      </c>
      <c r="I3137" t="s">
        <v>33</v>
      </c>
      <c r="J3137" s="6" t="str">
        <f t="shared" si="392"/>
        <v>Amsterdam</v>
      </c>
      <c r="K3137" t="s">
        <v>34</v>
      </c>
      <c r="L3137" s="6" t="str">
        <f t="shared" si="393"/>
        <v>North Holland</v>
      </c>
      <c r="M3137" s="1">
        <v>1054</v>
      </c>
      <c r="N3137" t="s">
        <v>35</v>
      </c>
      <c r="O3137">
        <v>52.365721170049099</v>
      </c>
      <c r="P3137">
        <v>4.8756662023136901</v>
      </c>
      <c r="Q3137" t="s">
        <v>36</v>
      </c>
      <c r="R3137" t="s">
        <v>37</v>
      </c>
      <c r="S3137">
        <v>4</v>
      </c>
      <c r="T3137">
        <v>1</v>
      </c>
      <c r="U3137">
        <v>2</v>
      </c>
      <c r="V3137">
        <v>3</v>
      </c>
      <c r="W3137" t="s">
        <v>38</v>
      </c>
      <c r="X3137" s="8">
        <v>220</v>
      </c>
      <c r="Y3137">
        <v>1</v>
      </c>
      <c r="Z3137">
        <v>0</v>
      </c>
      <c r="AA3137">
        <v>3</v>
      </c>
      <c r="AB3137" s="6">
        <f t="shared" si="394"/>
        <v>0</v>
      </c>
      <c r="AC3137" s="13">
        <f t="shared" si="395"/>
        <v>220</v>
      </c>
      <c r="AD3137" s="13">
        <f t="shared" si="396"/>
        <v>660</v>
      </c>
      <c r="AE3137" s="13">
        <f t="shared" si="397"/>
        <v>0</v>
      </c>
      <c r="AF3137" t="s">
        <v>62</v>
      </c>
      <c r="AG3137" t="s">
        <v>62</v>
      </c>
      <c r="AH3137">
        <v>0</v>
      </c>
    </row>
    <row r="3138" spans="1:41">
      <c r="A3138" s="1">
        <v>5765605</v>
      </c>
      <c r="B3138" t="s">
        <v>1759</v>
      </c>
      <c r="C3138">
        <v>2013</v>
      </c>
      <c r="D3138" s="2" t="s">
        <v>6686</v>
      </c>
      <c r="E3138" s="4">
        <f t="shared" ref="E3138:E3201" si="398">DATE(C3138,LEFT(D3138,FIND("/",D3138)-1),RIGHT(D3138,LEN(D3138)-FIND("/",D3138)))</f>
        <v>41368</v>
      </c>
      <c r="F3138" s="5">
        <f t="shared" ref="F3138:F3201" ca="1" si="399">(NOW()-E3138)/365</f>
        <v>2.2567822789827567</v>
      </c>
      <c r="G3138" s="1">
        <v>3485635</v>
      </c>
      <c r="H3138" t="s">
        <v>161</v>
      </c>
      <c r="I3138" t="s">
        <v>33</v>
      </c>
      <c r="J3138" s="6" t="str">
        <f t="shared" ref="J3138:J3201" si="400">VLOOKUP(I3138,city,2,FALSE)</f>
        <v>Amsterdam</v>
      </c>
      <c r="K3138" t="s">
        <v>34</v>
      </c>
      <c r="L3138" s="6" t="str">
        <f t="shared" ref="L3138:L3201" si="401">VLOOKUP(K3138,state,2,FALSE)</f>
        <v>North Holland</v>
      </c>
      <c r="M3138" s="1">
        <v>1087</v>
      </c>
      <c r="N3138" t="s">
        <v>35</v>
      </c>
      <c r="O3138">
        <v>52.349958278659699</v>
      </c>
      <c r="P3138">
        <v>5.0071419626290101</v>
      </c>
      <c r="Q3138" t="s">
        <v>36</v>
      </c>
      <c r="R3138" t="s">
        <v>37</v>
      </c>
      <c r="S3138">
        <v>2</v>
      </c>
      <c r="T3138">
        <v>1</v>
      </c>
      <c r="U3138">
        <v>1</v>
      </c>
      <c r="V3138">
        <v>1</v>
      </c>
      <c r="W3138" t="s">
        <v>38</v>
      </c>
      <c r="X3138" s="8">
        <v>90</v>
      </c>
      <c r="Y3138">
        <v>1</v>
      </c>
      <c r="Z3138">
        <v>0</v>
      </c>
      <c r="AA3138">
        <v>3</v>
      </c>
      <c r="AB3138" s="6">
        <f t="shared" si="394"/>
        <v>0</v>
      </c>
      <c r="AC3138" s="13">
        <f t="shared" si="395"/>
        <v>90</v>
      </c>
      <c r="AD3138" s="13">
        <f t="shared" si="396"/>
        <v>270</v>
      </c>
      <c r="AE3138" s="13">
        <f t="shared" si="397"/>
        <v>0</v>
      </c>
      <c r="AF3138" t="s">
        <v>62</v>
      </c>
      <c r="AG3138" t="s">
        <v>62</v>
      </c>
      <c r="AH3138">
        <v>0</v>
      </c>
    </row>
    <row r="3139" spans="1:41">
      <c r="A3139" s="1">
        <v>5766126</v>
      </c>
      <c r="B3139" t="s">
        <v>531</v>
      </c>
      <c r="C3139">
        <v>2013</v>
      </c>
      <c r="D3139" s="2" t="s">
        <v>6686</v>
      </c>
      <c r="E3139" s="4">
        <f t="shared" si="398"/>
        <v>41368</v>
      </c>
      <c r="F3139" s="5">
        <f t="shared" ca="1" si="399"/>
        <v>2.2567822789827567</v>
      </c>
      <c r="G3139" s="1">
        <v>1285064</v>
      </c>
      <c r="H3139" t="s">
        <v>51</v>
      </c>
      <c r="I3139" t="s">
        <v>33</v>
      </c>
      <c r="J3139" s="6" t="str">
        <f t="shared" si="400"/>
        <v>Amsterdam</v>
      </c>
      <c r="K3139" t="s">
        <v>34</v>
      </c>
      <c r="L3139" s="6" t="str">
        <f t="shared" si="401"/>
        <v>North Holland</v>
      </c>
      <c r="M3139" s="1" t="s">
        <v>2778</v>
      </c>
      <c r="N3139" t="s">
        <v>35</v>
      </c>
      <c r="O3139">
        <v>52.381185313248302</v>
      </c>
      <c r="P3139">
        <v>4.8932011743144797</v>
      </c>
      <c r="Q3139" t="s">
        <v>36</v>
      </c>
      <c r="R3139" t="s">
        <v>37</v>
      </c>
      <c r="S3139">
        <v>3</v>
      </c>
      <c r="T3139">
        <v>1</v>
      </c>
      <c r="U3139">
        <v>2</v>
      </c>
      <c r="V3139">
        <v>1</v>
      </c>
      <c r="W3139" t="s">
        <v>38</v>
      </c>
      <c r="X3139" s="8">
        <v>98</v>
      </c>
      <c r="Y3139">
        <v>1</v>
      </c>
      <c r="Z3139">
        <v>0</v>
      </c>
      <c r="AA3139">
        <v>3</v>
      </c>
      <c r="AB3139" s="6">
        <f t="shared" ref="AB3139:AB3202" si="402">AH3139/0.5</f>
        <v>8</v>
      </c>
      <c r="AC3139" s="13">
        <f t="shared" ref="AC3139:AC3202" si="403">IF(Y3139&gt;1,X3139,IF(S3139&gt;1,X3139+Z3139,X3139))</f>
        <v>98</v>
      </c>
      <c r="AD3139" s="13">
        <f t="shared" si="396"/>
        <v>294</v>
      </c>
      <c r="AE3139" s="13">
        <f t="shared" si="397"/>
        <v>2352</v>
      </c>
      <c r="AF3139" t="s">
        <v>39</v>
      </c>
      <c r="AG3139">
        <v>0.5</v>
      </c>
      <c r="AH3139">
        <v>4</v>
      </c>
      <c r="AI3139">
        <v>95</v>
      </c>
      <c r="AJ3139">
        <v>10</v>
      </c>
      <c r="AK3139">
        <v>10</v>
      </c>
      <c r="AL3139">
        <v>10</v>
      </c>
      <c r="AM3139">
        <v>10</v>
      </c>
      <c r="AN3139">
        <v>10</v>
      </c>
      <c r="AO3139">
        <v>9</v>
      </c>
    </row>
    <row r="3140" spans="1:41">
      <c r="A3140" s="1">
        <v>5769626</v>
      </c>
      <c r="B3140" t="s">
        <v>2779</v>
      </c>
      <c r="C3140">
        <v>2013</v>
      </c>
      <c r="D3140" s="2" t="s">
        <v>6686</v>
      </c>
      <c r="E3140" s="4">
        <f t="shared" si="398"/>
        <v>41368</v>
      </c>
      <c r="F3140" s="5">
        <f t="shared" ca="1" si="399"/>
        <v>2.2567822789827567</v>
      </c>
      <c r="G3140" s="1">
        <v>4437857</v>
      </c>
      <c r="H3140" t="s">
        <v>45</v>
      </c>
      <c r="I3140" t="s">
        <v>33</v>
      </c>
      <c r="J3140" s="6" t="str">
        <f t="shared" si="400"/>
        <v>Amsterdam</v>
      </c>
      <c r="K3140" t="s">
        <v>34</v>
      </c>
      <c r="L3140" s="6" t="str">
        <f t="shared" si="401"/>
        <v>North Holland</v>
      </c>
      <c r="M3140" s="1" t="s">
        <v>2780</v>
      </c>
      <c r="N3140" t="s">
        <v>35</v>
      </c>
      <c r="O3140">
        <v>52.359350218687098</v>
      </c>
      <c r="P3140">
        <v>4.8502820239876803</v>
      </c>
      <c r="Q3140" t="s">
        <v>36</v>
      </c>
      <c r="R3140" t="s">
        <v>37</v>
      </c>
      <c r="S3140">
        <v>2</v>
      </c>
      <c r="T3140">
        <v>1</v>
      </c>
      <c r="U3140">
        <v>0</v>
      </c>
      <c r="V3140">
        <v>1</v>
      </c>
      <c r="W3140" t="s">
        <v>38</v>
      </c>
      <c r="X3140" s="8">
        <v>85</v>
      </c>
      <c r="Y3140">
        <v>1</v>
      </c>
      <c r="Z3140">
        <v>0</v>
      </c>
      <c r="AA3140">
        <v>3</v>
      </c>
      <c r="AB3140" s="6">
        <f t="shared" si="402"/>
        <v>0</v>
      </c>
      <c r="AC3140" s="13">
        <f t="shared" si="403"/>
        <v>85</v>
      </c>
      <c r="AD3140" s="13">
        <f t="shared" si="396"/>
        <v>255</v>
      </c>
      <c r="AE3140" s="13">
        <f t="shared" si="397"/>
        <v>0</v>
      </c>
      <c r="AF3140" t="s">
        <v>39</v>
      </c>
      <c r="AG3140">
        <v>0.85</v>
      </c>
      <c r="AH3140">
        <v>0</v>
      </c>
    </row>
    <row r="3141" spans="1:41">
      <c r="A3141" s="1">
        <v>5782636</v>
      </c>
      <c r="B3141" t="s">
        <v>2781</v>
      </c>
      <c r="C3141">
        <v>2013</v>
      </c>
      <c r="D3141" s="2" t="s">
        <v>6469</v>
      </c>
      <c r="E3141" s="4">
        <f t="shared" si="398"/>
        <v>41369</v>
      </c>
      <c r="F3141" s="5">
        <f t="shared" ca="1" si="399"/>
        <v>2.2540425529553594</v>
      </c>
      <c r="G3141" s="1">
        <v>4528286</v>
      </c>
      <c r="H3141" t="s">
        <v>60</v>
      </c>
      <c r="I3141" t="s">
        <v>33</v>
      </c>
      <c r="J3141" s="6" t="str">
        <f t="shared" si="400"/>
        <v>Amsterdam</v>
      </c>
      <c r="K3141" t="s">
        <v>34</v>
      </c>
      <c r="L3141" s="6" t="str">
        <f t="shared" si="401"/>
        <v>North Holland</v>
      </c>
      <c r="M3141" s="1" t="s">
        <v>2782</v>
      </c>
      <c r="N3141" t="s">
        <v>35</v>
      </c>
      <c r="O3141">
        <v>52.3470631809341</v>
      </c>
      <c r="P3141">
        <v>4.9065376630309503</v>
      </c>
      <c r="Q3141" t="s">
        <v>36</v>
      </c>
      <c r="R3141" t="s">
        <v>37</v>
      </c>
      <c r="S3141">
        <v>3</v>
      </c>
      <c r="T3141">
        <v>1</v>
      </c>
      <c r="U3141">
        <v>1</v>
      </c>
      <c r="V3141">
        <v>2</v>
      </c>
      <c r="W3141" t="s">
        <v>38</v>
      </c>
      <c r="X3141" s="8">
        <v>70</v>
      </c>
      <c r="Y3141">
        <v>1</v>
      </c>
      <c r="Z3141">
        <v>0</v>
      </c>
      <c r="AA3141">
        <v>3</v>
      </c>
      <c r="AB3141" s="6">
        <f t="shared" si="402"/>
        <v>2</v>
      </c>
      <c r="AC3141" s="13">
        <f t="shared" si="403"/>
        <v>70</v>
      </c>
      <c r="AD3141" s="13">
        <f t="shared" si="396"/>
        <v>210</v>
      </c>
      <c r="AE3141" s="13">
        <f t="shared" si="397"/>
        <v>420</v>
      </c>
      <c r="AF3141" t="s">
        <v>62</v>
      </c>
      <c r="AG3141" t="s">
        <v>62</v>
      </c>
      <c r="AH3141">
        <v>1</v>
      </c>
      <c r="AI3141">
        <v>100</v>
      </c>
      <c r="AJ3141">
        <v>10</v>
      </c>
      <c r="AK3141">
        <v>10</v>
      </c>
      <c r="AL3141">
        <v>8</v>
      </c>
      <c r="AM3141">
        <v>10</v>
      </c>
      <c r="AN3141">
        <v>10</v>
      </c>
      <c r="AO3141">
        <v>10</v>
      </c>
    </row>
    <row r="3142" spans="1:41">
      <c r="A3142" s="1">
        <v>5786813</v>
      </c>
      <c r="B3142" t="s">
        <v>1350</v>
      </c>
      <c r="C3142">
        <v>2013</v>
      </c>
      <c r="D3142" s="2" t="s">
        <v>6469</v>
      </c>
      <c r="E3142" s="4">
        <f t="shared" si="398"/>
        <v>41369</v>
      </c>
      <c r="F3142" s="5">
        <f t="shared" ca="1" si="399"/>
        <v>2.2540425529553594</v>
      </c>
      <c r="G3142" s="1">
        <v>4638609</v>
      </c>
      <c r="H3142" t="s">
        <v>45</v>
      </c>
      <c r="I3142" t="s">
        <v>33</v>
      </c>
      <c r="J3142" s="6" t="str">
        <f t="shared" si="400"/>
        <v>Amsterdam</v>
      </c>
      <c r="K3142" t="s">
        <v>46</v>
      </c>
      <c r="L3142" s="6" t="str">
        <f t="shared" si="401"/>
        <v>North Holland</v>
      </c>
      <c r="M3142" s="1" t="s">
        <v>2783</v>
      </c>
      <c r="N3142" t="s">
        <v>35</v>
      </c>
      <c r="O3142">
        <v>52.3603591253056</v>
      </c>
      <c r="P3142">
        <v>4.8650528215384403</v>
      </c>
      <c r="Q3142" t="s">
        <v>36</v>
      </c>
      <c r="R3142" t="s">
        <v>37</v>
      </c>
      <c r="S3142">
        <v>4</v>
      </c>
      <c r="T3142">
        <v>1</v>
      </c>
      <c r="U3142">
        <v>1</v>
      </c>
      <c r="V3142">
        <v>2</v>
      </c>
      <c r="W3142" t="s">
        <v>38</v>
      </c>
      <c r="X3142" s="8">
        <v>89</v>
      </c>
      <c r="Y3142">
        <v>2</v>
      </c>
      <c r="Z3142">
        <v>35</v>
      </c>
      <c r="AA3142">
        <v>1</v>
      </c>
      <c r="AB3142" s="6">
        <f t="shared" si="402"/>
        <v>20</v>
      </c>
      <c r="AC3142" s="13">
        <f t="shared" si="403"/>
        <v>89</v>
      </c>
      <c r="AD3142" s="13">
        <f t="shared" si="396"/>
        <v>89</v>
      </c>
      <c r="AE3142" s="13">
        <f t="shared" si="397"/>
        <v>1780</v>
      </c>
      <c r="AF3142" t="s">
        <v>43</v>
      </c>
      <c r="AG3142">
        <v>1</v>
      </c>
      <c r="AH3142">
        <v>10</v>
      </c>
      <c r="AI3142">
        <v>88</v>
      </c>
      <c r="AJ3142">
        <v>9</v>
      </c>
      <c r="AK3142">
        <v>10</v>
      </c>
      <c r="AL3142">
        <v>9</v>
      </c>
      <c r="AM3142">
        <v>9</v>
      </c>
      <c r="AN3142">
        <v>9</v>
      </c>
      <c r="AO3142">
        <v>9</v>
      </c>
    </row>
    <row r="3143" spans="1:41">
      <c r="A3143" s="1">
        <v>5788761</v>
      </c>
      <c r="B3143" t="s">
        <v>2784</v>
      </c>
      <c r="C3143">
        <v>2013</v>
      </c>
      <c r="D3143" s="2" t="s">
        <v>6469</v>
      </c>
      <c r="E3143" s="4">
        <f t="shared" si="398"/>
        <v>41369</v>
      </c>
      <c r="F3143" s="5">
        <f t="shared" ca="1" si="399"/>
        <v>2.2540425529553594</v>
      </c>
      <c r="G3143" s="1">
        <v>1051514</v>
      </c>
      <c r="H3143" t="s">
        <v>51</v>
      </c>
      <c r="I3143" t="s">
        <v>33</v>
      </c>
      <c r="J3143" s="6" t="str">
        <f t="shared" si="400"/>
        <v>Amsterdam</v>
      </c>
      <c r="K3143" t="s">
        <v>34</v>
      </c>
      <c r="L3143" s="6" t="str">
        <f t="shared" si="401"/>
        <v>North Holland</v>
      </c>
      <c r="M3143" s="1">
        <v>1015</v>
      </c>
      <c r="N3143" t="s">
        <v>35</v>
      </c>
      <c r="O3143">
        <v>52.380556937647697</v>
      </c>
      <c r="P3143">
        <v>4.8865001315012604</v>
      </c>
      <c r="Q3143" t="s">
        <v>36</v>
      </c>
      <c r="R3143" t="s">
        <v>37</v>
      </c>
      <c r="S3143">
        <v>4</v>
      </c>
      <c r="T3143">
        <v>2</v>
      </c>
      <c r="U3143">
        <v>3</v>
      </c>
      <c r="V3143">
        <v>6</v>
      </c>
      <c r="W3143" t="s">
        <v>38</v>
      </c>
      <c r="X3143" s="8">
        <v>325</v>
      </c>
      <c r="Y3143">
        <v>1</v>
      </c>
      <c r="Z3143">
        <v>0</v>
      </c>
      <c r="AA3143">
        <v>3</v>
      </c>
      <c r="AB3143" s="6">
        <f t="shared" si="402"/>
        <v>8</v>
      </c>
      <c r="AC3143" s="13">
        <f t="shared" si="403"/>
        <v>325</v>
      </c>
      <c r="AD3143" s="13">
        <f t="shared" si="396"/>
        <v>975</v>
      </c>
      <c r="AE3143" s="13">
        <f t="shared" si="397"/>
        <v>7800</v>
      </c>
      <c r="AF3143" t="s">
        <v>83</v>
      </c>
      <c r="AG3143">
        <v>0.43</v>
      </c>
      <c r="AH3143">
        <v>4</v>
      </c>
      <c r="AI3143">
        <v>100</v>
      </c>
      <c r="AJ3143">
        <v>10</v>
      </c>
      <c r="AK3143">
        <v>9</v>
      </c>
      <c r="AL3143">
        <v>10</v>
      </c>
      <c r="AM3143">
        <v>10</v>
      </c>
      <c r="AN3143">
        <v>10</v>
      </c>
      <c r="AO3143">
        <v>9</v>
      </c>
    </row>
    <row r="3144" spans="1:41">
      <c r="A3144" s="1">
        <v>5788956</v>
      </c>
      <c r="B3144" t="s">
        <v>274</v>
      </c>
      <c r="C3144">
        <v>2013</v>
      </c>
      <c r="D3144" s="2" t="s">
        <v>6469</v>
      </c>
      <c r="E3144" s="4">
        <f t="shared" si="398"/>
        <v>41369</v>
      </c>
      <c r="F3144" s="5">
        <f t="shared" ca="1" si="399"/>
        <v>2.2540425529553594</v>
      </c>
      <c r="G3144" s="1">
        <v>1051515</v>
      </c>
      <c r="H3144" t="s">
        <v>60</v>
      </c>
      <c r="I3144" t="s">
        <v>33</v>
      </c>
      <c r="J3144" s="6" t="str">
        <f t="shared" si="400"/>
        <v>Amsterdam</v>
      </c>
      <c r="K3144" t="s">
        <v>34</v>
      </c>
      <c r="L3144" s="6" t="str">
        <f t="shared" si="401"/>
        <v>North Holland</v>
      </c>
      <c r="M3144" s="1" t="s">
        <v>336</v>
      </c>
      <c r="N3144" t="s">
        <v>35</v>
      </c>
      <c r="O3144">
        <v>52.342653705984802</v>
      </c>
      <c r="P3144">
        <v>4.9024674041282701</v>
      </c>
      <c r="Q3144" t="s">
        <v>36</v>
      </c>
      <c r="R3144" t="s">
        <v>37</v>
      </c>
      <c r="S3144">
        <v>4</v>
      </c>
      <c r="T3144">
        <v>1</v>
      </c>
      <c r="U3144">
        <v>3</v>
      </c>
      <c r="V3144">
        <v>3</v>
      </c>
      <c r="W3144" t="s">
        <v>38</v>
      </c>
      <c r="X3144" s="8">
        <v>149</v>
      </c>
      <c r="Y3144">
        <v>1</v>
      </c>
      <c r="Z3144">
        <v>15</v>
      </c>
      <c r="AA3144">
        <v>2</v>
      </c>
      <c r="AB3144" s="6">
        <f t="shared" si="402"/>
        <v>24</v>
      </c>
      <c r="AC3144" s="13">
        <f t="shared" si="403"/>
        <v>164</v>
      </c>
      <c r="AD3144" s="13">
        <f t="shared" si="396"/>
        <v>328</v>
      </c>
      <c r="AE3144" s="13">
        <f t="shared" si="397"/>
        <v>7872</v>
      </c>
      <c r="AF3144" t="s">
        <v>47</v>
      </c>
      <c r="AG3144">
        <v>1</v>
      </c>
      <c r="AH3144">
        <v>12</v>
      </c>
      <c r="AI3144">
        <v>92</v>
      </c>
      <c r="AJ3144">
        <v>10</v>
      </c>
      <c r="AK3144">
        <v>9</v>
      </c>
      <c r="AL3144">
        <v>10</v>
      </c>
      <c r="AM3144">
        <v>10</v>
      </c>
      <c r="AN3144">
        <v>9</v>
      </c>
      <c r="AO3144">
        <v>10</v>
      </c>
    </row>
    <row r="3145" spans="1:41">
      <c r="A3145" s="1">
        <v>5794550</v>
      </c>
      <c r="B3145" t="s">
        <v>502</v>
      </c>
      <c r="C3145">
        <v>2013</v>
      </c>
      <c r="D3145" s="2" t="s">
        <v>6470</v>
      </c>
      <c r="E3145" s="4">
        <f t="shared" si="398"/>
        <v>41370</v>
      </c>
      <c r="F3145" s="5">
        <f t="shared" ca="1" si="399"/>
        <v>2.251302826927962</v>
      </c>
      <c r="G3145" s="1">
        <v>1052344</v>
      </c>
      <c r="H3145" t="s">
        <v>49</v>
      </c>
      <c r="I3145" t="s">
        <v>33</v>
      </c>
      <c r="J3145" s="6" t="str">
        <f t="shared" si="400"/>
        <v>Amsterdam</v>
      </c>
      <c r="K3145" t="s">
        <v>34</v>
      </c>
      <c r="L3145" s="6" t="str">
        <f t="shared" si="401"/>
        <v>North Holland</v>
      </c>
      <c r="M3145" s="1" t="s">
        <v>1098</v>
      </c>
      <c r="N3145" t="s">
        <v>35</v>
      </c>
      <c r="O3145">
        <v>52.360447871464501</v>
      </c>
      <c r="P3145">
        <v>4.8930584021405101</v>
      </c>
      <c r="Q3145" t="s">
        <v>36</v>
      </c>
      <c r="R3145" t="s">
        <v>37</v>
      </c>
      <c r="S3145">
        <v>2</v>
      </c>
      <c r="T3145">
        <v>1</v>
      </c>
      <c r="U3145">
        <v>1</v>
      </c>
      <c r="V3145">
        <v>1</v>
      </c>
      <c r="W3145" t="s">
        <v>38</v>
      </c>
      <c r="X3145" s="8">
        <v>115</v>
      </c>
      <c r="Y3145">
        <v>1</v>
      </c>
      <c r="Z3145">
        <v>0</v>
      </c>
      <c r="AA3145">
        <v>2</v>
      </c>
      <c r="AB3145" s="6">
        <f t="shared" si="402"/>
        <v>24</v>
      </c>
      <c r="AC3145" s="13">
        <f t="shared" si="403"/>
        <v>115</v>
      </c>
      <c r="AD3145" s="13">
        <f t="shared" ref="AD3145:AD3208" si="404">AC3145*AA3145</f>
        <v>230</v>
      </c>
      <c r="AE3145" s="13">
        <f t="shared" ref="AE3145:AE3208" si="405">AD3145*AB3145</f>
        <v>5520</v>
      </c>
      <c r="AF3145" t="s">
        <v>39</v>
      </c>
      <c r="AG3145">
        <v>0.92</v>
      </c>
      <c r="AH3145">
        <v>12</v>
      </c>
      <c r="AI3145">
        <v>97</v>
      </c>
      <c r="AJ3145">
        <v>10</v>
      </c>
      <c r="AK3145">
        <v>10</v>
      </c>
      <c r="AL3145">
        <v>10</v>
      </c>
      <c r="AM3145">
        <v>10</v>
      </c>
      <c r="AN3145">
        <v>9</v>
      </c>
      <c r="AO3145">
        <v>9</v>
      </c>
    </row>
    <row r="3146" spans="1:41">
      <c r="A3146" s="1">
        <v>5794965</v>
      </c>
      <c r="B3146" t="s">
        <v>2785</v>
      </c>
      <c r="C3146">
        <v>2013</v>
      </c>
      <c r="D3146" s="2" t="s">
        <v>6470</v>
      </c>
      <c r="E3146" s="4">
        <f t="shared" si="398"/>
        <v>41370</v>
      </c>
      <c r="F3146" s="5">
        <f t="shared" ca="1" si="399"/>
        <v>2.251302826927962</v>
      </c>
      <c r="G3146" s="1">
        <v>1052416</v>
      </c>
      <c r="H3146" t="s">
        <v>198</v>
      </c>
      <c r="I3146" t="s">
        <v>33</v>
      </c>
      <c r="J3146" s="6" t="str">
        <f t="shared" si="400"/>
        <v>Amsterdam</v>
      </c>
      <c r="K3146" t="s">
        <v>34</v>
      </c>
      <c r="L3146" s="6" t="str">
        <f t="shared" si="401"/>
        <v>North Holland</v>
      </c>
      <c r="M3146" s="1" t="s">
        <v>2786</v>
      </c>
      <c r="N3146" t="s">
        <v>35</v>
      </c>
      <c r="O3146">
        <v>52.400213671120298</v>
      </c>
      <c r="P3146">
        <v>4.8984762642670301</v>
      </c>
      <c r="Q3146" t="s">
        <v>104</v>
      </c>
      <c r="R3146" t="s">
        <v>37</v>
      </c>
      <c r="S3146">
        <v>6</v>
      </c>
      <c r="T3146">
        <v>1</v>
      </c>
      <c r="U3146">
        <v>2</v>
      </c>
      <c r="V3146">
        <v>6</v>
      </c>
      <c r="W3146" t="s">
        <v>38</v>
      </c>
      <c r="X3146" s="8">
        <v>189</v>
      </c>
      <c r="Y3146">
        <v>1</v>
      </c>
      <c r="Z3146">
        <v>0</v>
      </c>
      <c r="AA3146">
        <v>2</v>
      </c>
      <c r="AB3146" s="6">
        <f t="shared" si="402"/>
        <v>34</v>
      </c>
      <c r="AC3146" s="13">
        <f t="shared" si="403"/>
        <v>189</v>
      </c>
      <c r="AD3146" s="13">
        <f t="shared" si="404"/>
        <v>378</v>
      </c>
      <c r="AE3146" s="13">
        <f t="shared" si="405"/>
        <v>12852</v>
      </c>
      <c r="AF3146" t="s">
        <v>47</v>
      </c>
      <c r="AG3146">
        <v>1</v>
      </c>
      <c r="AH3146">
        <v>17</v>
      </c>
      <c r="AI3146">
        <v>91</v>
      </c>
      <c r="AJ3146">
        <v>10</v>
      </c>
      <c r="AK3146">
        <v>9</v>
      </c>
      <c r="AL3146">
        <v>9</v>
      </c>
      <c r="AM3146">
        <v>9</v>
      </c>
      <c r="AN3146">
        <v>8</v>
      </c>
      <c r="AO3146">
        <v>9</v>
      </c>
    </row>
    <row r="3147" spans="1:41">
      <c r="A3147" s="1">
        <v>5796250</v>
      </c>
      <c r="B3147" t="s">
        <v>1443</v>
      </c>
      <c r="C3147">
        <v>2013</v>
      </c>
      <c r="D3147" s="2" t="s">
        <v>6470</v>
      </c>
      <c r="E3147" s="4">
        <f t="shared" si="398"/>
        <v>41370</v>
      </c>
      <c r="F3147" s="5">
        <f t="shared" ca="1" si="399"/>
        <v>2.251302826927962</v>
      </c>
      <c r="G3147" s="1">
        <v>2414310</v>
      </c>
      <c r="H3147" t="s">
        <v>51</v>
      </c>
      <c r="I3147" t="s">
        <v>33</v>
      </c>
      <c r="J3147" s="6" t="str">
        <f t="shared" si="400"/>
        <v>Amsterdam</v>
      </c>
      <c r="K3147" t="s">
        <v>34</v>
      </c>
      <c r="L3147" s="6" t="str">
        <f t="shared" si="401"/>
        <v>North Holland</v>
      </c>
      <c r="M3147" s="1" t="s">
        <v>2787</v>
      </c>
      <c r="N3147" t="s">
        <v>35</v>
      </c>
      <c r="O3147">
        <v>52.375880611488498</v>
      </c>
      <c r="P3147">
        <v>4.8842373642496097</v>
      </c>
      <c r="Q3147" t="s">
        <v>36</v>
      </c>
      <c r="R3147" t="s">
        <v>37</v>
      </c>
      <c r="S3147">
        <v>6</v>
      </c>
      <c r="T3147">
        <v>3</v>
      </c>
      <c r="U3147">
        <v>3</v>
      </c>
      <c r="V3147">
        <v>5</v>
      </c>
      <c r="W3147" t="s">
        <v>38</v>
      </c>
      <c r="X3147" s="8">
        <v>200</v>
      </c>
      <c r="Y3147">
        <v>4</v>
      </c>
      <c r="Z3147">
        <v>25</v>
      </c>
      <c r="AA3147">
        <v>7</v>
      </c>
      <c r="AB3147" s="6">
        <f t="shared" si="402"/>
        <v>32</v>
      </c>
      <c r="AC3147" s="13">
        <f t="shared" si="403"/>
        <v>200</v>
      </c>
      <c r="AD3147" s="13">
        <f t="shared" si="404"/>
        <v>1400</v>
      </c>
      <c r="AE3147" s="13">
        <f t="shared" si="405"/>
        <v>44800</v>
      </c>
      <c r="AF3147" t="s">
        <v>47</v>
      </c>
      <c r="AG3147">
        <v>1</v>
      </c>
      <c r="AH3147">
        <v>16</v>
      </c>
      <c r="AI3147">
        <v>96</v>
      </c>
      <c r="AJ3147">
        <v>10</v>
      </c>
      <c r="AK3147">
        <v>10</v>
      </c>
      <c r="AL3147">
        <v>10</v>
      </c>
      <c r="AM3147">
        <v>9</v>
      </c>
      <c r="AN3147">
        <v>10</v>
      </c>
      <c r="AO3147">
        <v>10</v>
      </c>
    </row>
    <row r="3148" spans="1:41">
      <c r="A3148" s="1">
        <v>5796250</v>
      </c>
      <c r="B3148" t="s">
        <v>1443</v>
      </c>
      <c r="C3148">
        <v>2013</v>
      </c>
      <c r="D3148" s="2" t="s">
        <v>6470</v>
      </c>
      <c r="E3148" s="4">
        <f t="shared" si="398"/>
        <v>41370</v>
      </c>
      <c r="F3148" s="5">
        <f t="shared" ca="1" si="399"/>
        <v>2.251302826927962</v>
      </c>
      <c r="G3148" s="1">
        <v>4011762</v>
      </c>
      <c r="H3148" t="s">
        <v>51</v>
      </c>
      <c r="I3148" t="s">
        <v>33</v>
      </c>
      <c r="J3148" s="6" t="str">
        <f t="shared" si="400"/>
        <v>Amsterdam</v>
      </c>
      <c r="K3148" t="s">
        <v>34</v>
      </c>
      <c r="L3148" s="6" t="str">
        <f t="shared" si="401"/>
        <v>North Holland</v>
      </c>
      <c r="M3148" s="1" t="s">
        <v>2788</v>
      </c>
      <c r="N3148" t="s">
        <v>35</v>
      </c>
      <c r="O3148">
        <v>52.384441714458703</v>
      </c>
      <c r="P3148">
        <v>4.8850197917973404</v>
      </c>
      <c r="Q3148" t="s">
        <v>36</v>
      </c>
      <c r="R3148" t="s">
        <v>37</v>
      </c>
      <c r="S3148">
        <v>6</v>
      </c>
      <c r="T3148">
        <v>2</v>
      </c>
      <c r="U3148">
        <v>3</v>
      </c>
      <c r="V3148">
        <v>6</v>
      </c>
      <c r="W3148" t="s">
        <v>38</v>
      </c>
      <c r="X3148" s="8">
        <v>175</v>
      </c>
      <c r="Y3148">
        <v>4</v>
      </c>
      <c r="Z3148">
        <v>25</v>
      </c>
      <c r="AA3148">
        <v>7</v>
      </c>
      <c r="AB3148" s="6">
        <f t="shared" si="402"/>
        <v>16</v>
      </c>
      <c r="AC3148" s="13">
        <f t="shared" si="403"/>
        <v>175</v>
      </c>
      <c r="AD3148" s="13">
        <f t="shared" si="404"/>
        <v>1225</v>
      </c>
      <c r="AE3148" s="13">
        <f t="shared" si="405"/>
        <v>19600</v>
      </c>
      <c r="AF3148" t="s">
        <v>47</v>
      </c>
      <c r="AG3148">
        <v>1</v>
      </c>
      <c r="AH3148">
        <v>8</v>
      </c>
      <c r="AI3148">
        <v>91</v>
      </c>
      <c r="AJ3148">
        <v>9</v>
      </c>
      <c r="AK3148">
        <v>10</v>
      </c>
      <c r="AL3148">
        <v>10</v>
      </c>
      <c r="AM3148">
        <v>10</v>
      </c>
      <c r="AN3148">
        <v>10</v>
      </c>
      <c r="AO3148">
        <v>9</v>
      </c>
    </row>
    <row r="3149" spans="1:41">
      <c r="A3149" s="1">
        <v>5796250</v>
      </c>
      <c r="B3149" t="s">
        <v>1443</v>
      </c>
      <c r="C3149">
        <v>2013</v>
      </c>
      <c r="D3149" s="2" t="s">
        <v>6470</v>
      </c>
      <c r="E3149" s="4">
        <f t="shared" si="398"/>
        <v>41370</v>
      </c>
      <c r="F3149" s="5">
        <f t="shared" ca="1" si="399"/>
        <v>2.251302826927962</v>
      </c>
      <c r="G3149" s="1">
        <v>1316990</v>
      </c>
      <c r="H3149" t="s">
        <v>51</v>
      </c>
      <c r="I3149" t="s">
        <v>33</v>
      </c>
      <c r="J3149" s="6" t="str">
        <f t="shared" si="400"/>
        <v>Amsterdam</v>
      </c>
      <c r="K3149" t="s">
        <v>34</v>
      </c>
      <c r="L3149" s="6" t="str">
        <f t="shared" si="401"/>
        <v>North Holland</v>
      </c>
      <c r="M3149" s="1" t="s">
        <v>2789</v>
      </c>
      <c r="N3149" t="s">
        <v>35</v>
      </c>
      <c r="O3149">
        <v>52.380952696469201</v>
      </c>
      <c r="P3149">
        <v>4.8853039718256603</v>
      </c>
      <c r="Q3149" t="s">
        <v>36</v>
      </c>
      <c r="R3149" t="s">
        <v>37</v>
      </c>
      <c r="S3149">
        <v>6</v>
      </c>
      <c r="T3149">
        <v>2.5</v>
      </c>
      <c r="U3149">
        <v>2</v>
      </c>
      <c r="V3149">
        <v>5</v>
      </c>
      <c r="W3149" t="s">
        <v>38</v>
      </c>
      <c r="X3149" s="8">
        <v>150</v>
      </c>
      <c r="Y3149">
        <v>4</v>
      </c>
      <c r="Z3149">
        <v>25</v>
      </c>
      <c r="AA3149">
        <v>7</v>
      </c>
      <c r="AB3149" s="6">
        <f t="shared" si="402"/>
        <v>92</v>
      </c>
      <c r="AC3149" s="13">
        <f t="shared" si="403"/>
        <v>150</v>
      </c>
      <c r="AD3149" s="13">
        <f t="shared" si="404"/>
        <v>1050</v>
      </c>
      <c r="AE3149" s="13">
        <f t="shared" si="405"/>
        <v>96600</v>
      </c>
      <c r="AF3149" t="s">
        <v>47</v>
      </c>
      <c r="AG3149">
        <v>1</v>
      </c>
      <c r="AH3149">
        <v>46</v>
      </c>
      <c r="AI3149">
        <v>95</v>
      </c>
      <c r="AJ3149">
        <v>10</v>
      </c>
      <c r="AK3149">
        <v>10</v>
      </c>
      <c r="AL3149">
        <v>10</v>
      </c>
      <c r="AM3149">
        <v>10</v>
      </c>
      <c r="AN3149">
        <v>10</v>
      </c>
      <c r="AO3149">
        <v>9</v>
      </c>
    </row>
    <row r="3150" spans="1:41">
      <c r="A3150" s="1">
        <v>5796250</v>
      </c>
      <c r="B3150" t="s">
        <v>1443</v>
      </c>
      <c r="C3150">
        <v>2013</v>
      </c>
      <c r="D3150" s="2" t="s">
        <v>6470</v>
      </c>
      <c r="E3150" s="4">
        <f t="shared" si="398"/>
        <v>41370</v>
      </c>
      <c r="F3150" s="5">
        <f t="shared" ca="1" si="399"/>
        <v>2.251302826927962</v>
      </c>
      <c r="G3150" s="1">
        <v>1155251</v>
      </c>
      <c r="H3150" t="s">
        <v>51</v>
      </c>
      <c r="I3150" t="s">
        <v>33</v>
      </c>
      <c r="J3150" s="6" t="str">
        <f t="shared" si="400"/>
        <v>Amsterdam</v>
      </c>
      <c r="K3150" t="s">
        <v>34</v>
      </c>
      <c r="L3150" s="6" t="str">
        <f t="shared" si="401"/>
        <v>North Holland</v>
      </c>
      <c r="M3150" s="1" t="s">
        <v>2790</v>
      </c>
      <c r="N3150" t="s">
        <v>35</v>
      </c>
      <c r="O3150">
        <v>52.3825563791588</v>
      </c>
      <c r="P3150">
        <v>4.8897209576551104</v>
      </c>
      <c r="Q3150" t="s">
        <v>36</v>
      </c>
      <c r="R3150" t="s">
        <v>37</v>
      </c>
      <c r="S3150">
        <v>4</v>
      </c>
      <c r="T3150">
        <v>1.5</v>
      </c>
      <c r="U3150">
        <v>1</v>
      </c>
      <c r="V3150">
        <v>2</v>
      </c>
      <c r="W3150" t="s">
        <v>38</v>
      </c>
      <c r="X3150" s="8">
        <v>90</v>
      </c>
      <c r="Y3150">
        <v>2</v>
      </c>
      <c r="Z3150">
        <v>25</v>
      </c>
      <c r="AA3150">
        <v>7</v>
      </c>
      <c r="AB3150" s="6">
        <f t="shared" si="402"/>
        <v>28</v>
      </c>
      <c r="AC3150" s="13">
        <f t="shared" si="403"/>
        <v>90</v>
      </c>
      <c r="AD3150" s="13">
        <f t="shared" si="404"/>
        <v>630</v>
      </c>
      <c r="AE3150" s="13">
        <f t="shared" si="405"/>
        <v>17640</v>
      </c>
      <c r="AF3150" t="s">
        <v>47</v>
      </c>
      <c r="AG3150">
        <v>1</v>
      </c>
      <c r="AH3150">
        <v>14</v>
      </c>
      <c r="AI3150">
        <v>96</v>
      </c>
      <c r="AJ3150">
        <v>10</v>
      </c>
      <c r="AK3150">
        <v>10</v>
      </c>
      <c r="AL3150">
        <v>9</v>
      </c>
      <c r="AM3150">
        <v>9</v>
      </c>
      <c r="AN3150">
        <v>10</v>
      </c>
      <c r="AO3150">
        <v>8</v>
      </c>
    </row>
    <row r="3151" spans="1:41">
      <c r="A3151" s="1">
        <v>5796250</v>
      </c>
      <c r="B3151" t="s">
        <v>1443</v>
      </c>
      <c r="C3151">
        <v>2013</v>
      </c>
      <c r="D3151" s="2" t="s">
        <v>6470</v>
      </c>
      <c r="E3151" s="4">
        <f t="shared" si="398"/>
        <v>41370</v>
      </c>
      <c r="F3151" s="5">
        <f t="shared" ca="1" si="399"/>
        <v>2.251302826927962</v>
      </c>
      <c r="G3151" s="1">
        <v>1320353</v>
      </c>
      <c r="H3151" t="s">
        <v>51</v>
      </c>
      <c r="I3151" t="s">
        <v>33</v>
      </c>
      <c r="J3151" s="6" t="str">
        <f t="shared" si="400"/>
        <v>Amsterdam</v>
      </c>
      <c r="K3151" t="s">
        <v>34</v>
      </c>
      <c r="L3151" s="6" t="str">
        <f t="shared" si="401"/>
        <v>North Holland</v>
      </c>
      <c r="M3151" s="1" t="s">
        <v>2791</v>
      </c>
      <c r="N3151" t="s">
        <v>35</v>
      </c>
      <c r="O3151">
        <v>52.382651040751199</v>
      </c>
      <c r="P3151">
        <v>4.8846002169615197</v>
      </c>
      <c r="Q3151" t="s">
        <v>36</v>
      </c>
      <c r="R3151" t="s">
        <v>37</v>
      </c>
      <c r="S3151">
        <v>4</v>
      </c>
      <c r="T3151">
        <v>1.5</v>
      </c>
      <c r="U3151">
        <v>1</v>
      </c>
      <c r="V3151">
        <v>2</v>
      </c>
      <c r="W3151" t="s">
        <v>38</v>
      </c>
      <c r="X3151" s="8">
        <v>100</v>
      </c>
      <c r="Y3151">
        <v>2</v>
      </c>
      <c r="Z3151">
        <v>25</v>
      </c>
      <c r="AA3151">
        <v>7</v>
      </c>
      <c r="AB3151" s="6">
        <f t="shared" si="402"/>
        <v>18</v>
      </c>
      <c r="AC3151" s="13">
        <f t="shared" si="403"/>
        <v>100</v>
      </c>
      <c r="AD3151" s="13">
        <f t="shared" si="404"/>
        <v>700</v>
      </c>
      <c r="AE3151" s="13">
        <f t="shared" si="405"/>
        <v>12600</v>
      </c>
      <c r="AF3151" t="s">
        <v>47</v>
      </c>
      <c r="AG3151">
        <v>1</v>
      </c>
      <c r="AH3151">
        <v>9</v>
      </c>
      <c r="AI3151">
        <v>100</v>
      </c>
      <c r="AJ3151">
        <v>10</v>
      </c>
      <c r="AK3151">
        <v>10</v>
      </c>
      <c r="AL3151">
        <v>9</v>
      </c>
      <c r="AM3151">
        <v>10</v>
      </c>
      <c r="AN3151">
        <v>10</v>
      </c>
      <c r="AO3151">
        <v>10</v>
      </c>
    </row>
    <row r="3152" spans="1:41">
      <c r="A3152" s="1">
        <v>5796250</v>
      </c>
      <c r="B3152" t="s">
        <v>1443</v>
      </c>
      <c r="C3152">
        <v>2013</v>
      </c>
      <c r="D3152" s="2" t="s">
        <v>6470</v>
      </c>
      <c r="E3152" s="4">
        <f t="shared" si="398"/>
        <v>41370</v>
      </c>
      <c r="F3152" s="5">
        <f t="shared" ca="1" si="399"/>
        <v>2.251302826927962</v>
      </c>
      <c r="G3152" s="1">
        <v>1320438</v>
      </c>
      <c r="H3152" t="s">
        <v>51</v>
      </c>
      <c r="I3152" t="s">
        <v>33</v>
      </c>
      <c r="J3152" s="6" t="str">
        <f t="shared" si="400"/>
        <v>Amsterdam</v>
      </c>
      <c r="K3152" t="s">
        <v>34</v>
      </c>
      <c r="L3152" s="6" t="str">
        <f t="shared" si="401"/>
        <v>North Holland</v>
      </c>
      <c r="M3152" s="1" t="s">
        <v>2791</v>
      </c>
      <c r="N3152" t="s">
        <v>35</v>
      </c>
      <c r="O3152">
        <v>52.381656470434898</v>
      </c>
      <c r="P3152">
        <v>4.8863204855268503</v>
      </c>
      <c r="Q3152" t="s">
        <v>36</v>
      </c>
      <c r="R3152" t="s">
        <v>37</v>
      </c>
      <c r="S3152">
        <v>4</v>
      </c>
      <c r="T3152">
        <v>1.5</v>
      </c>
      <c r="U3152">
        <v>1</v>
      </c>
      <c r="V3152">
        <v>2</v>
      </c>
      <c r="W3152" t="s">
        <v>38</v>
      </c>
      <c r="X3152" s="8">
        <v>100</v>
      </c>
      <c r="Y3152">
        <v>2</v>
      </c>
      <c r="Z3152">
        <v>25</v>
      </c>
      <c r="AA3152">
        <v>7</v>
      </c>
      <c r="AB3152" s="6">
        <f t="shared" si="402"/>
        <v>34</v>
      </c>
      <c r="AC3152" s="13">
        <f t="shared" si="403"/>
        <v>100</v>
      </c>
      <c r="AD3152" s="13">
        <f t="shared" si="404"/>
        <v>700</v>
      </c>
      <c r="AE3152" s="13">
        <f t="shared" si="405"/>
        <v>23800</v>
      </c>
      <c r="AF3152" t="s">
        <v>47</v>
      </c>
      <c r="AG3152">
        <v>1</v>
      </c>
      <c r="AH3152">
        <v>17</v>
      </c>
      <c r="AI3152">
        <v>97</v>
      </c>
      <c r="AJ3152">
        <v>10</v>
      </c>
      <c r="AK3152">
        <v>10</v>
      </c>
      <c r="AL3152">
        <v>9</v>
      </c>
      <c r="AM3152">
        <v>10</v>
      </c>
      <c r="AN3152">
        <v>10</v>
      </c>
      <c r="AO3152">
        <v>9</v>
      </c>
    </row>
    <row r="3153" spans="1:41">
      <c r="A3153" s="1">
        <v>5796250</v>
      </c>
      <c r="B3153" t="s">
        <v>1443</v>
      </c>
      <c r="C3153">
        <v>2013</v>
      </c>
      <c r="D3153" s="2" t="s">
        <v>6470</v>
      </c>
      <c r="E3153" s="4">
        <f t="shared" si="398"/>
        <v>41370</v>
      </c>
      <c r="F3153" s="5">
        <f t="shared" ca="1" si="399"/>
        <v>2.251302826927962</v>
      </c>
      <c r="G3153" s="1">
        <v>1064108</v>
      </c>
      <c r="H3153" t="s">
        <v>51</v>
      </c>
      <c r="I3153" t="s">
        <v>33</v>
      </c>
      <c r="J3153" s="6" t="str">
        <f t="shared" si="400"/>
        <v>Amsterdam</v>
      </c>
      <c r="K3153" t="s">
        <v>34</v>
      </c>
      <c r="L3153" s="6" t="str">
        <f t="shared" si="401"/>
        <v>North Holland</v>
      </c>
      <c r="M3153" s="1" t="s">
        <v>2790</v>
      </c>
      <c r="N3153" t="s">
        <v>35</v>
      </c>
      <c r="O3153">
        <v>52.382460719297299</v>
      </c>
      <c r="P3153">
        <v>4.8879044488789303</v>
      </c>
      <c r="Q3153" t="s">
        <v>36</v>
      </c>
      <c r="R3153" t="s">
        <v>37</v>
      </c>
      <c r="S3153">
        <v>4</v>
      </c>
      <c r="T3153">
        <v>1</v>
      </c>
      <c r="U3153">
        <v>1</v>
      </c>
      <c r="V3153">
        <v>2</v>
      </c>
      <c r="W3153" t="s">
        <v>54</v>
      </c>
      <c r="X3153" s="8">
        <v>100</v>
      </c>
      <c r="Y3153">
        <v>2</v>
      </c>
      <c r="Z3153">
        <v>25</v>
      </c>
      <c r="AA3153">
        <v>7</v>
      </c>
      <c r="AB3153" s="6">
        <f t="shared" si="402"/>
        <v>40</v>
      </c>
      <c r="AC3153" s="13">
        <f t="shared" si="403"/>
        <v>100</v>
      </c>
      <c r="AD3153" s="13">
        <f t="shared" si="404"/>
        <v>700</v>
      </c>
      <c r="AE3153" s="13">
        <f t="shared" si="405"/>
        <v>28000</v>
      </c>
      <c r="AF3153" t="s">
        <v>47</v>
      </c>
      <c r="AG3153">
        <v>1</v>
      </c>
      <c r="AH3153">
        <v>20</v>
      </c>
      <c r="AI3153">
        <v>96</v>
      </c>
      <c r="AJ3153">
        <v>10</v>
      </c>
      <c r="AK3153">
        <v>10</v>
      </c>
      <c r="AL3153">
        <v>9</v>
      </c>
      <c r="AM3153">
        <v>10</v>
      </c>
      <c r="AN3153">
        <v>10</v>
      </c>
      <c r="AO3153">
        <v>9</v>
      </c>
    </row>
    <row r="3154" spans="1:41">
      <c r="A3154" s="1">
        <v>5796250</v>
      </c>
      <c r="B3154" t="s">
        <v>1443</v>
      </c>
      <c r="C3154">
        <v>2013</v>
      </c>
      <c r="D3154" s="2" t="s">
        <v>6470</v>
      </c>
      <c r="E3154" s="4">
        <f t="shared" si="398"/>
        <v>41370</v>
      </c>
      <c r="F3154" s="5">
        <f t="shared" ca="1" si="399"/>
        <v>2.251302826927962</v>
      </c>
      <c r="G3154" s="1">
        <v>1321735</v>
      </c>
      <c r="H3154" t="s">
        <v>51</v>
      </c>
      <c r="I3154" t="s">
        <v>33</v>
      </c>
      <c r="J3154" s="6" t="str">
        <f t="shared" si="400"/>
        <v>Amsterdam</v>
      </c>
      <c r="K3154" t="s">
        <v>34</v>
      </c>
      <c r="L3154" s="6" t="str">
        <f t="shared" si="401"/>
        <v>North Holland</v>
      </c>
      <c r="M3154" s="1" t="s">
        <v>2791</v>
      </c>
      <c r="N3154" t="s">
        <v>35</v>
      </c>
      <c r="O3154">
        <v>52.383676438040901</v>
      </c>
      <c r="P3154">
        <v>4.8887936506712499</v>
      </c>
      <c r="Q3154" t="s">
        <v>36</v>
      </c>
      <c r="R3154" t="s">
        <v>37</v>
      </c>
      <c r="S3154">
        <v>3</v>
      </c>
      <c r="T3154">
        <v>1.5</v>
      </c>
      <c r="U3154">
        <v>2</v>
      </c>
      <c r="V3154">
        <v>3</v>
      </c>
      <c r="W3154" t="s">
        <v>38</v>
      </c>
      <c r="X3154" s="8">
        <v>110</v>
      </c>
      <c r="Y3154">
        <v>2</v>
      </c>
      <c r="Z3154">
        <v>25</v>
      </c>
      <c r="AA3154">
        <v>7</v>
      </c>
      <c r="AB3154" s="6">
        <f t="shared" si="402"/>
        <v>50</v>
      </c>
      <c r="AC3154" s="13">
        <f t="shared" si="403"/>
        <v>110</v>
      </c>
      <c r="AD3154" s="13">
        <f t="shared" si="404"/>
        <v>770</v>
      </c>
      <c r="AE3154" s="13">
        <f t="shared" si="405"/>
        <v>38500</v>
      </c>
      <c r="AF3154" t="s">
        <v>47</v>
      </c>
      <c r="AG3154">
        <v>1</v>
      </c>
      <c r="AH3154">
        <v>25</v>
      </c>
      <c r="AI3154">
        <v>94</v>
      </c>
      <c r="AJ3154">
        <v>9</v>
      </c>
      <c r="AK3154">
        <v>10</v>
      </c>
      <c r="AL3154">
        <v>9</v>
      </c>
      <c r="AM3154">
        <v>9</v>
      </c>
      <c r="AN3154">
        <v>10</v>
      </c>
      <c r="AO3154">
        <v>10</v>
      </c>
    </row>
    <row r="3155" spans="1:41">
      <c r="A3155" s="1">
        <v>5796250</v>
      </c>
      <c r="B3155" t="s">
        <v>1443</v>
      </c>
      <c r="C3155">
        <v>2013</v>
      </c>
      <c r="D3155" s="2" t="s">
        <v>6470</v>
      </c>
      <c r="E3155" s="4">
        <f t="shared" si="398"/>
        <v>41370</v>
      </c>
      <c r="F3155" s="5">
        <f t="shared" ca="1" si="399"/>
        <v>2.251302826927962</v>
      </c>
      <c r="G3155" s="1">
        <v>2093507</v>
      </c>
      <c r="H3155" t="s">
        <v>51</v>
      </c>
      <c r="I3155" t="s">
        <v>33</v>
      </c>
      <c r="J3155" s="6" t="str">
        <f t="shared" si="400"/>
        <v>Amsterdam</v>
      </c>
      <c r="K3155" t="s">
        <v>34</v>
      </c>
      <c r="L3155" s="6" t="str">
        <f t="shared" si="401"/>
        <v>North Holland</v>
      </c>
      <c r="M3155" s="1">
        <v>1015</v>
      </c>
      <c r="N3155" t="s">
        <v>35</v>
      </c>
      <c r="O3155">
        <v>52.374487326707303</v>
      </c>
      <c r="P3155">
        <v>4.8864470484062004</v>
      </c>
      <c r="Q3155" t="s">
        <v>36</v>
      </c>
      <c r="R3155" t="s">
        <v>37</v>
      </c>
      <c r="S3155">
        <v>3</v>
      </c>
      <c r="T3155">
        <v>1.5</v>
      </c>
      <c r="U3155">
        <v>1</v>
      </c>
      <c r="V3155">
        <v>3</v>
      </c>
      <c r="W3155" t="s">
        <v>38</v>
      </c>
      <c r="X3155" s="8">
        <v>85</v>
      </c>
      <c r="Y3155">
        <v>2</v>
      </c>
      <c r="Z3155">
        <v>25</v>
      </c>
      <c r="AA3155">
        <v>7</v>
      </c>
      <c r="AB3155" s="6">
        <f t="shared" si="402"/>
        <v>42</v>
      </c>
      <c r="AC3155" s="13">
        <f t="shared" si="403"/>
        <v>85</v>
      </c>
      <c r="AD3155" s="13">
        <f t="shared" si="404"/>
        <v>595</v>
      </c>
      <c r="AE3155" s="13">
        <f t="shared" si="405"/>
        <v>24990</v>
      </c>
      <c r="AF3155" t="s">
        <v>47</v>
      </c>
      <c r="AG3155">
        <v>1</v>
      </c>
      <c r="AH3155">
        <v>21</v>
      </c>
      <c r="AI3155">
        <v>99</v>
      </c>
      <c r="AJ3155">
        <v>10</v>
      </c>
      <c r="AK3155">
        <v>10</v>
      </c>
      <c r="AL3155">
        <v>10</v>
      </c>
      <c r="AM3155">
        <v>10</v>
      </c>
      <c r="AN3155">
        <v>10</v>
      </c>
      <c r="AO3155">
        <v>9</v>
      </c>
    </row>
    <row r="3156" spans="1:41">
      <c r="A3156" s="1">
        <v>5796250</v>
      </c>
      <c r="B3156" t="s">
        <v>1443</v>
      </c>
      <c r="C3156">
        <v>2013</v>
      </c>
      <c r="D3156" s="2" t="s">
        <v>6470</v>
      </c>
      <c r="E3156" s="4">
        <f t="shared" si="398"/>
        <v>41370</v>
      </c>
      <c r="F3156" s="5">
        <f t="shared" ca="1" si="399"/>
        <v>2.251302826927962</v>
      </c>
      <c r="G3156" s="1">
        <v>2093406</v>
      </c>
      <c r="H3156" t="s">
        <v>51</v>
      </c>
      <c r="I3156" t="s">
        <v>33</v>
      </c>
      <c r="J3156" s="6" t="str">
        <f t="shared" si="400"/>
        <v>Amsterdam</v>
      </c>
      <c r="K3156" t="s">
        <v>34</v>
      </c>
      <c r="L3156" s="6" t="str">
        <f t="shared" si="401"/>
        <v>North Holland</v>
      </c>
      <c r="M3156" s="1">
        <v>1015</v>
      </c>
      <c r="N3156" t="s">
        <v>35</v>
      </c>
      <c r="O3156">
        <v>52.375827799132601</v>
      </c>
      <c r="P3156">
        <v>4.8841133682203797</v>
      </c>
      <c r="Q3156" t="s">
        <v>36</v>
      </c>
      <c r="R3156" t="s">
        <v>37</v>
      </c>
      <c r="S3156">
        <v>3</v>
      </c>
      <c r="T3156">
        <v>1.5</v>
      </c>
      <c r="U3156">
        <v>1</v>
      </c>
      <c r="V3156">
        <v>3</v>
      </c>
      <c r="W3156" t="s">
        <v>38</v>
      </c>
      <c r="X3156" s="8">
        <v>95</v>
      </c>
      <c r="Y3156">
        <v>2</v>
      </c>
      <c r="Z3156">
        <v>25</v>
      </c>
      <c r="AA3156">
        <v>7</v>
      </c>
      <c r="AB3156" s="6">
        <f t="shared" si="402"/>
        <v>40</v>
      </c>
      <c r="AC3156" s="13">
        <f t="shared" si="403"/>
        <v>95</v>
      </c>
      <c r="AD3156" s="13">
        <f t="shared" si="404"/>
        <v>665</v>
      </c>
      <c r="AE3156" s="13">
        <f t="shared" si="405"/>
        <v>26600</v>
      </c>
      <c r="AF3156" t="s">
        <v>47</v>
      </c>
      <c r="AG3156">
        <v>1</v>
      </c>
      <c r="AH3156">
        <v>20</v>
      </c>
      <c r="AI3156">
        <v>98</v>
      </c>
      <c r="AJ3156">
        <v>10</v>
      </c>
      <c r="AK3156">
        <v>10</v>
      </c>
      <c r="AL3156">
        <v>9</v>
      </c>
      <c r="AM3156">
        <v>10</v>
      </c>
      <c r="AN3156">
        <v>10</v>
      </c>
      <c r="AO3156">
        <v>9</v>
      </c>
    </row>
    <row r="3157" spans="1:41">
      <c r="A3157" s="1">
        <v>5796250</v>
      </c>
      <c r="B3157" t="s">
        <v>1443</v>
      </c>
      <c r="C3157">
        <v>2013</v>
      </c>
      <c r="D3157" s="2" t="s">
        <v>6470</v>
      </c>
      <c r="E3157" s="4">
        <f t="shared" si="398"/>
        <v>41370</v>
      </c>
      <c r="F3157" s="5">
        <f t="shared" ca="1" si="399"/>
        <v>2.251302826927962</v>
      </c>
      <c r="G3157" s="1">
        <v>2093483</v>
      </c>
      <c r="H3157" t="s">
        <v>51</v>
      </c>
      <c r="I3157" t="s">
        <v>33</v>
      </c>
      <c r="J3157" s="6" t="str">
        <f t="shared" si="400"/>
        <v>Amsterdam</v>
      </c>
      <c r="K3157" t="s">
        <v>34</v>
      </c>
      <c r="L3157" s="6" t="str">
        <f t="shared" si="401"/>
        <v>North Holland</v>
      </c>
      <c r="M3157" s="1">
        <v>1015</v>
      </c>
      <c r="N3157" t="s">
        <v>35</v>
      </c>
      <c r="O3157">
        <v>52.374464415179602</v>
      </c>
      <c r="P3157">
        <v>4.8875030319209598</v>
      </c>
      <c r="Q3157" t="s">
        <v>36</v>
      </c>
      <c r="R3157" t="s">
        <v>37</v>
      </c>
      <c r="S3157">
        <v>3</v>
      </c>
      <c r="T3157">
        <v>1.5</v>
      </c>
      <c r="U3157">
        <v>1</v>
      </c>
      <c r="V3157">
        <v>3</v>
      </c>
      <c r="W3157" t="s">
        <v>38</v>
      </c>
      <c r="X3157" s="8">
        <v>95</v>
      </c>
      <c r="Y3157">
        <v>2</v>
      </c>
      <c r="Z3157">
        <v>25</v>
      </c>
      <c r="AA3157">
        <v>7</v>
      </c>
      <c r="AB3157" s="6">
        <f t="shared" si="402"/>
        <v>46</v>
      </c>
      <c r="AC3157" s="13">
        <f t="shared" si="403"/>
        <v>95</v>
      </c>
      <c r="AD3157" s="13">
        <f t="shared" si="404"/>
        <v>665</v>
      </c>
      <c r="AE3157" s="13">
        <f t="shared" si="405"/>
        <v>30590</v>
      </c>
      <c r="AF3157" t="s">
        <v>47</v>
      </c>
      <c r="AG3157">
        <v>1</v>
      </c>
      <c r="AH3157">
        <v>23</v>
      </c>
      <c r="AI3157">
        <v>96</v>
      </c>
      <c r="AJ3157">
        <v>10</v>
      </c>
      <c r="AK3157">
        <v>10</v>
      </c>
      <c r="AL3157">
        <v>10</v>
      </c>
      <c r="AM3157">
        <v>10</v>
      </c>
      <c r="AN3157">
        <v>10</v>
      </c>
      <c r="AO3157">
        <v>9</v>
      </c>
    </row>
    <row r="3158" spans="1:41">
      <c r="A3158" s="1">
        <v>5796250</v>
      </c>
      <c r="B3158" t="s">
        <v>1443</v>
      </c>
      <c r="C3158">
        <v>2013</v>
      </c>
      <c r="D3158" s="2" t="s">
        <v>6470</v>
      </c>
      <c r="E3158" s="4">
        <f t="shared" si="398"/>
        <v>41370</v>
      </c>
      <c r="F3158" s="5">
        <f t="shared" ca="1" si="399"/>
        <v>2.251302826927962</v>
      </c>
      <c r="G3158" s="1">
        <v>1315392</v>
      </c>
      <c r="H3158" t="s">
        <v>51</v>
      </c>
      <c r="I3158" t="s">
        <v>33</v>
      </c>
      <c r="J3158" s="6" t="str">
        <f t="shared" si="400"/>
        <v>Amsterdam</v>
      </c>
      <c r="K3158" t="s">
        <v>34</v>
      </c>
      <c r="L3158" s="6" t="str">
        <f t="shared" si="401"/>
        <v>North Holland</v>
      </c>
      <c r="M3158" s="1" t="s">
        <v>2791</v>
      </c>
      <c r="N3158" t="s">
        <v>35</v>
      </c>
      <c r="O3158">
        <v>52.380883618684798</v>
      </c>
      <c r="P3158">
        <v>4.8869479700958198</v>
      </c>
      <c r="Q3158" t="s">
        <v>36</v>
      </c>
      <c r="R3158" t="s">
        <v>37</v>
      </c>
      <c r="S3158">
        <v>3</v>
      </c>
      <c r="T3158">
        <v>1.5</v>
      </c>
      <c r="U3158">
        <v>1</v>
      </c>
      <c r="V3158">
        <v>2</v>
      </c>
      <c r="W3158" t="s">
        <v>38</v>
      </c>
      <c r="X3158" s="8">
        <v>100</v>
      </c>
      <c r="Y3158">
        <v>2</v>
      </c>
      <c r="Z3158">
        <v>25</v>
      </c>
      <c r="AA3158">
        <v>7</v>
      </c>
      <c r="AB3158" s="6">
        <f t="shared" si="402"/>
        <v>38</v>
      </c>
      <c r="AC3158" s="13">
        <f t="shared" si="403"/>
        <v>100</v>
      </c>
      <c r="AD3158" s="13">
        <f t="shared" si="404"/>
        <v>700</v>
      </c>
      <c r="AE3158" s="13">
        <f t="shared" si="405"/>
        <v>26600</v>
      </c>
      <c r="AF3158" t="s">
        <v>47</v>
      </c>
      <c r="AG3158">
        <v>1</v>
      </c>
      <c r="AH3158">
        <v>19</v>
      </c>
      <c r="AI3158">
        <v>96</v>
      </c>
      <c r="AJ3158">
        <v>10</v>
      </c>
      <c r="AK3158">
        <v>10</v>
      </c>
      <c r="AL3158">
        <v>10</v>
      </c>
      <c r="AM3158">
        <v>10</v>
      </c>
      <c r="AN3158">
        <v>10</v>
      </c>
      <c r="AO3158">
        <v>9</v>
      </c>
    </row>
    <row r="3159" spans="1:41">
      <c r="A3159" s="1">
        <v>5797646</v>
      </c>
      <c r="B3159" t="s">
        <v>2792</v>
      </c>
      <c r="C3159">
        <v>2013</v>
      </c>
      <c r="D3159" s="2" t="s">
        <v>6470</v>
      </c>
      <c r="E3159" s="4">
        <f t="shared" si="398"/>
        <v>41370</v>
      </c>
      <c r="F3159" s="5">
        <f t="shared" ca="1" si="399"/>
        <v>2.251302826927962</v>
      </c>
      <c r="G3159" s="1">
        <v>1053676</v>
      </c>
      <c r="H3159" t="s">
        <v>71</v>
      </c>
      <c r="I3159" t="s">
        <v>33</v>
      </c>
      <c r="J3159" s="6" t="str">
        <f t="shared" si="400"/>
        <v>Amsterdam</v>
      </c>
      <c r="K3159" t="s">
        <v>34</v>
      </c>
      <c r="L3159" s="6" t="str">
        <f t="shared" si="401"/>
        <v>North Holland</v>
      </c>
      <c r="M3159" s="1" t="s">
        <v>2793</v>
      </c>
      <c r="N3159" t="s">
        <v>35</v>
      </c>
      <c r="O3159">
        <v>52.380095796768103</v>
      </c>
      <c r="P3159">
        <v>4.8432009403265504</v>
      </c>
      <c r="Q3159" t="s">
        <v>36</v>
      </c>
      <c r="R3159" t="s">
        <v>37</v>
      </c>
      <c r="S3159">
        <v>4</v>
      </c>
      <c r="T3159">
        <v>1</v>
      </c>
      <c r="U3159">
        <v>2</v>
      </c>
      <c r="V3159">
        <v>1</v>
      </c>
      <c r="W3159" t="s">
        <v>38</v>
      </c>
      <c r="X3159" s="8">
        <v>69</v>
      </c>
      <c r="Y3159">
        <v>2</v>
      </c>
      <c r="Z3159">
        <v>20</v>
      </c>
      <c r="AA3159">
        <v>3</v>
      </c>
      <c r="AB3159" s="6">
        <f t="shared" si="402"/>
        <v>36</v>
      </c>
      <c r="AC3159" s="13">
        <f t="shared" si="403"/>
        <v>69</v>
      </c>
      <c r="AD3159" s="13">
        <f t="shared" si="404"/>
        <v>207</v>
      </c>
      <c r="AE3159" s="13">
        <f t="shared" si="405"/>
        <v>7452</v>
      </c>
      <c r="AF3159" t="s">
        <v>62</v>
      </c>
      <c r="AG3159" t="s">
        <v>62</v>
      </c>
      <c r="AH3159">
        <v>18</v>
      </c>
      <c r="AI3159">
        <v>99</v>
      </c>
      <c r="AJ3159">
        <v>10</v>
      </c>
      <c r="AK3159">
        <v>10</v>
      </c>
      <c r="AL3159">
        <v>9</v>
      </c>
      <c r="AM3159">
        <v>10</v>
      </c>
      <c r="AN3159">
        <v>9</v>
      </c>
      <c r="AO3159">
        <v>9</v>
      </c>
    </row>
    <row r="3160" spans="1:41">
      <c r="A3160" s="1">
        <v>5808421</v>
      </c>
      <c r="B3160" t="s">
        <v>2794</v>
      </c>
      <c r="C3160">
        <v>2013</v>
      </c>
      <c r="D3160" s="2" t="s">
        <v>6471</v>
      </c>
      <c r="E3160" s="4">
        <f t="shared" si="398"/>
        <v>41371</v>
      </c>
      <c r="F3160" s="5">
        <f t="shared" ca="1" si="399"/>
        <v>2.2485631009005647</v>
      </c>
      <c r="G3160" s="1">
        <v>1054715</v>
      </c>
      <c r="H3160" t="s">
        <v>60</v>
      </c>
      <c r="I3160" t="s">
        <v>33</v>
      </c>
      <c r="J3160" s="6" t="str">
        <f t="shared" si="400"/>
        <v>Amsterdam</v>
      </c>
      <c r="K3160" t="s">
        <v>46</v>
      </c>
      <c r="L3160" s="6" t="str">
        <f t="shared" si="401"/>
        <v>North Holland</v>
      </c>
      <c r="M3160" s="1" t="s">
        <v>2795</v>
      </c>
      <c r="N3160" t="s">
        <v>35</v>
      </c>
      <c r="O3160">
        <v>52.350813815529001</v>
      </c>
      <c r="P3160">
        <v>4.8970301152711198</v>
      </c>
      <c r="Q3160" t="s">
        <v>36</v>
      </c>
      <c r="R3160" t="s">
        <v>42</v>
      </c>
      <c r="S3160">
        <v>2</v>
      </c>
      <c r="T3160">
        <v>1</v>
      </c>
      <c r="U3160">
        <v>1</v>
      </c>
      <c r="V3160">
        <v>2</v>
      </c>
      <c r="W3160" t="s">
        <v>38</v>
      </c>
      <c r="X3160" s="8">
        <v>60</v>
      </c>
      <c r="Y3160">
        <v>1</v>
      </c>
      <c r="Z3160">
        <v>0</v>
      </c>
      <c r="AA3160">
        <v>3</v>
      </c>
      <c r="AB3160" s="6">
        <f t="shared" si="402"/>
        <v>102</v>
      </c>
      <c r="AC3160" s="13">
        <f t="shared" si="403"/>
        <v>60</v>
      </c>
      <c r="AD3160" s="13">
        <f t="shared" si="404"/>
        <v>180</v>
      </c>
      <c r="AE3160" s="13">
        <f t="shared" si="405"/>
        <v>18360</v>
      </c>
      <c r="AF3160" t="s">
        <v>43</v>
      </c>
      <c r="AG3160">
        <v>1</v>
      </c>
      <c r="AH3160">
        <v>51</v>
      </c>
      <c r="AI3160">
        <v>96</v>
      </c>
      <c r="AJ3160">
        <v>10</v>
      </c>
      <c r="AK3160">
        <v>10</v>
      </c>
      <c r="AL3160">
        <v>10</v>
      </c>
      <c r="AM3160">
        <v>10</v>
      </c>
      <c r="AN3160">
        <v>9</v>
      </c>
      <c r="AO3160">
        <v>9</v>
      </c>
    </row>
    <row r="3161" spans="1:41">
      <c r="A3161" s="1">
        <v>5813322</v>
      </c>
      <c r="B3161" t="s">
        <v>2796</v>
      </c>
      <c r="C3161">
        <v>2013</v>
      </c>
      <c r="D3161" s="2" t="s">
        <v>6471</v>
      </c>
      <c r="E3161" s="4">
        <f t="shared" si="398"/>
        <v>41371</v>
      </c>
      <c r="F3161" s="5">
        <f t="shared" ca="1" si="399"/>
        <v>2.2485631009005647</v>
      </c>
      <c r="G3161" s="1">
        <v>1055570</v>
      </c>
      <c r="H3161" t="s">
        <v>161</v>
      </c>
      <c r="I3161" t="s">
        <v>33</v>
      </c>
      <c r="J3161" s="6" t="str">
        <f t="shared" si="400"/>
        <v>Amsterdam</v>
      </c>
      <c r="K3161" t="s">
        <v>34</v>
      </c>
      <c r="L3161" s="6" t="str">
        <f t="shared" si="401"/>
        <v>North Holland</v>
      </c>
      <c r="M3161" s="1" t="s">
        <v>2797</v>
      </c>
      <c r="N3161" t="s">
        <v>35</v>
      </c>
      <c r="O3161">
        <v>52.361257596413701</v>
      </c>
      <c r="P3161">
        <v>4.9824021162900296</v>
      </c>
      <c r="Q3161" t="s">
        <v>36</v>
      </c>
      <c r="R3161" t="s">
        <v>37</v>
      </c>
      <c r="S3161">
        <v>4</v>
      </c>
      <c r="T3161">
        <v>1</v>
      </c>
      <c r="U3161">
        <v>2</v>
      </c>
      <c r="V3161">
        <v>3</v>
      </c>
      <c r="W3161" t="s">
        <v>38</v>
      </c>
      <c r="X3161" s="8">
        <v>140</v>
      </c>
      <c r="Y3161">
        <v>1</v>
      </c>
      <c r="Z3161">
        <v>0</v>
      </c>
      <c r="AA3161">
        <v>2</v>
      </c>
      <c r="AB3161" s="6">
        <f t="shared" si="402"/>
        <v>142</v>
      </c>
      <c r="AC3161" s="13">
        <f t="shared" si="403"/>
        <v>140</v>
      </c>
      <c r="AD3161" s="13">
        <f t="shared" si="404"/>
        <v>280</v>
      </c>
      <c r="AE3161" s="13">
        <f t="shared" si="405"/>
        <v>39760</v>
      </c>
      <c r="AF3161" t="s">
        <v>43</v>
      </c>
      <c r="AG3161">
        <v>1</v>
      </c>
      <c r="AH3161">
        <v>71</v>
      </c>
      <c r="AI3161">
        <v>99</v>
      </c>
      <c r="AJ3161">
        <v>10</v>
      </c>
      <c r="AK3161">
        <v>10</v>
      </c>
      <c r="AL3161">
        <v>10</v>
      </c>
      <c r="AM3161">
        <v>10</v>
      </c>
      <c r="AN3161">
        <v>10</v>
      </c>
      <c r="AO3161">
        <v>10</v>
      </c>
    </row>
    <row r="3162" spans="1:41">
      <c r="A3162" s="1">
        <v>5814219</v>
      </c>
      <c r="B3162" t="s">
        <v>1378</v>
      </c>
      <c r="C3162">
        <v>2013</v>
      </c>
      <c r="D3162" s="2" t="s">
        <v>6471</v>
      </c>
      <c r="E3162" s="4">
        <f t="shared" si="398"/>
        <v>41371</v>
      </c>
      <c r="F3162" s="5">
        <f t="shared" ca="1" si="399"/>
        <v>2.2485631009005647</v>
      </c>
      <c r="G3162" s="1">
        <v>1055685</v>
      </c>
      <c r="H3162" t="s">
        <v>51</v>
      </c>
      <c r="I3162" t="s">
        <v>33</v>
      </c>
      <c r="J3162" s="6" t="str">
        <f t="shared" si="400"/>
        <v>Amsterdam</v>
      </c>
      <c r="K3162" t="s">
        <v>34</v>
      </c>
      <c r="L3162" s="6" t="str">
        <f t="shared" si="401"/>
        <v>North Holland</v>
      </c>
      <c r="M3162" s="1" t="s">
        <v>1958</v>
      </c>
      <c r="N3162" t="s">
        <v>35</v>
      </c>
      <c r="O3162">
        <v>52.380373857601001</v>
      </c>
      <c r="P3162">
        <v>4.8855435050463099</v>
      </c>
      <c r="Q3162" t="s">
        <v>36</v>
      </c>
      <c r="R3162" t="s">
        <v>37</v>
      </c>
      <c r="S3162">
        <v>4</v>
      </c>
      <c r="T3162">
        <v>1</v>
      </c>
      <c r="U3162">
        <v>2</v>
      </c>
      <c r="V3162">
        <v>2</v>
      </c>
      <c r="W3162" t="s">
        <v>38</v>
      </c>
      <c r="X3162" s="8">
        <v>150</v>
      </c>
      <c r="Y3162">
        <v>1</v>
      </c>
      <c r="Z3162">
        <v>0</v>
      </c>
      <c r="AA3162">
        <v>4</v>
      </c>
      <c r="AB3162" s="6">
        <f t="shared" si="402"/>
        <v>10</v>
      </c>
      <c r="AC3162" s="13">
        <f t="shared" si="403"/>
        <v>150</v>
      </c>
      <c r="AD3162" s="13">
        <f t="shared" si="404"/>
        <v>600</v>
      </c>
      <c r="AE3162" s="13">
        <f t="shared" si="405"/>
        <v>6000</v>
      </c>
      <c r="AF3162" t="s">
        <v>39</v>
      </c>
      <c r="AG3162">
        <v>0.5</v>
      </c>
      <c r="AH3162">
        <v>5</v>
      </c>
      <c r="AI3162">
        <v>90</v>
      </c>
      <c r="AJ3162">
        <v>10</v>
      </c>
      <c r="AK3162">
        <v>10</v>
      </c>
      <c r="AL3162">
        <v>10</v>
      </c>
      <c r="AM3162">
        <v>10</v>
      </c>
      <c r="AN3162">
        <v>10</v>
      </c>
      <c r="AO3162">
        <v>9</v>
      </c>
    </row>
    <row r="3163" spans="1:41">
      <c r="A3163" s="1">
        <v>5818276</v>
      </c>
      <c r="B3163" t="s">
        <v>2798</v>
      </c>
      <c r="C3163">
        <v>2013</v>
      </c>
      <c r="D3163" s="2" t="s">
        <v>6471</v>
      </c>
      <c r="E3163" s="4">
        <f t="shared" si="398"/>
        <v>41371</v>
      </c>
      <c r="F3163" s="5">
        <f t="shared" ca="1" si="399"/>
        <v>2.2485631009005647</v>
      </c>
      <c r="G3163" s="1">
        <v>4429790</v>
      </c>
      <c r="H3163" t="s">
        <v>51</v>
      </c>
      <c r="I3163" t="s">
        <v>33</v>
      </c>
      <c r="J3163" s="6" t="str">
        <f t="shared" si="400"/>
        <v>Amsterdam</v>
      </c>
      <c r="K3163" t="s">
        <v>34</v>
      </c>
      <c r="L3163" s="6" t="str">
        <f t="shared" si="401"/>
        <v>North Holland</v>
      </c>
      <c r="M3163" s="1" t="s">
        <v>2799</v>
      </c>
      <c r="N3163" t="s">
        <v>35</v>
      </c>
      <c r="O3163">
        <v>52.3739211412299</v>
      </c>
      <c r="P3163">
        <v>4.8961495175446199</v>
      </c>
      <c r="Q3163" t="s">
        <v>75</v>
      </c>
      <c r="R3163" t="s">
        <v>37</v>
      </c>
      <c r="S3163">
        <v>2</v>
      </c>
      <c r="T3163">
        <v>1</v>
      </c>
      <c r="U3163">
        <v>1</v>
      </c>
      <c r="V3163">
        <v>1</v>
      </c>
      <c r="W3163" t="s">
        <v>38</v>
      </c>
      <c r="X3163" s="8">
        <v>110</v>
      </c>
      <c r="Y3163">
        <v>1</v>
      </c>
      <c r="Z3163">
        <v>0</v>
      </c>
      <c r="AA3163">
        <v>1</v>
      </c>
      <c r="AB3163" s="6">
        <f t="shared" si="402"/>
        <v>30</v>
      </c>
      <c r="AC3163" s="13">
        <f t="shared" si="403"/>
        <v>110</v>
      </c>
      <c r="AD3163" s="13">
        <f t="shared" si="404"/>
        <v>110</v>
      </c>
      <c r="AE3163" s="13">
        <f t="shared" si="405"/>
        <v>3300</v>
      </c>
      <c r="AF3163" t="s">
        <v>43</v>
      </c>
      <c r="AG3163">
        <v>1</v>
      </c>
      <c r="AH3163">
        <v>15</v>
      </c>
      <c r="AI3163">
        <v>96</v>
      </c>
      <c r="AJ3163">
        <v>10</v>
      </c>
      <c r="AK3163">
        <v>10</v>
      </c>
      <c r="AL3163">
        <v>10</v>
      </c>
      <c r="AM3163">
        <v>10</v>
      </c>
      <c r="AN3163">
        <v>10</v>
      </c>
      <c r="AO3163">
        <v>9</v>
      </c>
    </row>
    <row r="3164" spans="1:41">
      <c r="A3164" s="1">
        <v>5818613</v>
      </c>
      <c r="B3164" t="s">
        <v>2800</v>
      </c>
      <c r="C3164">
        <v>2013</v>
      </c>
      <c r="D3164" s="2" t="s">
        <v>6471</v>
      </c>
      <c r="E3164" s="4">
        <f t="shared" si="398"/>
        <v>41371</v>
      </c>
      <c r="F3164" s="5">
        <f t="shared" ca="1" si="399"/>
        <v>2.2485631009005647</v>
      </c>
      <c r="G3164" s="1">
        <v>2925820</v>
      </c>
      <c r="H3164" t="s">
        <v>60</v>
      </c>
      <c r="I3164" t="s">
        <v>33</v>
      </c>
      <c r="J3164" s="6" t="str">
        <f t="shared" si="400"/>
        <v>Amsterdam</v>
      </c>
      <c r="K3164" t="s">
        <v>34</v>
      </c>
      <c r="L3164" s="6" t="str">
        <f t="shared" si="401"/>
        <v>North Holland</v>
      </c>
      <c r="M3164" s="1">
        <v>1079</v>
      </c>
      <c r="N3164" t="s">
        <v>35</v>
      </c>
      <c r="O3164">
        <v>52.341990084472101</v>
      </c>
      <c r="P3164">
        <v>4.9120630691819702</v>
      </c>
      <c r="Q3164" t="s">
        <v>36</v>
      </c>
      <c r="R3164" t="s">
        <v>42</v>
      </c>
      <c r="S3164">
        <v>2</v>
      </c>
      <c r="T3164">
        <v>2</v>
      </c>
      <c r="U3164">
        <v>1</v>
      </c>
      <c r="V3164">
        <v>1</v>
      </c>
      <c r="W3164" t="s">
        <v>38</v>
      </c>
      <c r="X3164" s="8">
        <v>90</v>
      </c>
      <c r="Y3164">
        <v>1</v>
      </c>
      <c r="Z3164">
        <v>20</v>
      </c>
      <c r="AA3164">
        <v>1</v>
      </c>
      <c r="AB3164" s="6">
        <f t="shared" si="402"/>
        <v>4</v>
      </c>
      <c r="AC3164" s="13">
        <f t="shared" si="403"/>
        <v>110</v>
      </c>
      <c r="AD3164" s="13">
        <f t="shared" si="404"/>
        <v>110</v>
      </c>
      <c r="AE3164" s="13">
        <f t="shared" si="405"/>
        <v>440</v>
      </c>
      <c r="AF3164" t="s">
        <v>62</v>
      </c>
      <c r="AG3164" t="s">
        <v>62</v>
      </c>
      <c r="AH3164">
        <v>2</v>
      </c>
      <c r="AI3164">
        <v>84</v>
      </c>
      <c r="AJ3164">
        <v>8</v>
      </c>
      <c r="AK3164">
        <v>8</v>
      </c>
      <c r="AL3164">
        <v>8</v>
      </c>
      <c r="AM3164">
        <v>9</v>
      </c>
      <c r="AN3164">
        <v>9</v>
      </c>
      <c r="AO3164">
        <v>8</v>
      </c>
    </row>
    <row r="3165" spans="1:41">
      <c r="A3165" s="1">
        <v>5824076</v>
      </c>
      <c r="B3165" t="s">
        <v>638</v>
      </c>
      <c r="C3165">
        <v>2013</v>
      </c>
      <c r="D3165" s="2" t="s">
        <v>6687</v>
      </c>
      <c r="E3165" s="4">
        <f t="shared" si="398"/>
        <v>41372</v>
      </c>
      <c r="F3165" s="5">
        <f t="shared" ca="1" si="399"/>
        <v>2.2458233748731677</v>
      </c>
      <c r="G3165" s="1">
        <v>1057380</v>
      </c>
      <c r="H3165" t="s">
        <v>198</v>
      </c>
      <c r="I3165" t="s">
        <v>33</v>
      </c>
      <c r="J3165" s="6" t="str">
        <f t="shared" si="400"/>
        <v>Amsterdam</v>
      </c>
      <c r="K3165" t="s">
        <v>34</v>
      </c>
      <c r="L3165" s="6" t="str">
        <f t="shared" si="401"/>
        <v>North Holland</v>
      </c>
      <c r="M3165" s="1" t="s">
        <v>2801</v>
      </c>
      <c r="N3165" t="s">
        <v>35</v>
      </c>
      <c r="O3165">
        <v>52.389113286415601</v>
      </c>
      <c r="P3165">
        <v>4.9258296354172604</v>
      </c>
      <c r="Q3165" t="s">
        <v>58</v>
      </c>
      <c r="R3165" t="s">
        <v>37</v>
      </c>
      <c r="S3165">
        <v>2</v>
      </c>
      <c r="T3165">
        <v>1</v>
      </c>
      <c r="U3165">
        <v>1</v>
      </c>
      <c r="V3165">
        <v>1</v>
      </c>
      <c r="W3165" t="s">
        <v>38</v>
      </c>
      <c r="X3165" s="8">
        <v>105</v>
      </c>
      <c r="Y3165">
        <v>2</v>
      </c>
      <c r="Z3165">
        <v>20</v>
      </c>
      <c r="AA3165">
        <v>2</v>
      </c>
      <c r="AB3165" s="6">
        <f t="shared" si="402"/>
        <v>24</v>
      </c>
      <c r="AC3165" s="13">
        <f t="shared" si="403"/>
        <v>105</v>
      </c>
      <c r="AD3165" s="13">
        <f t="shared" si="404"/>
        <v>210</v>
      </c>
      <c r="AE3165" s="13">
        <f t="shared" si="405"/>
        <v>5040</v>
      </c>
      <c r="AF3165" t="s">
        <v>47</v>
      </c>
      <c r="AG3165">
        <v>1</v>
      </c>
      <c r="AH3165">
        <v>12</v>
      </c>
      <c r="AI3165">
        <v>90</v>
      </c>
      <c r="AJ3165">
        <v>9</v>
      </c>
      <c r="AK3165">
        <v>9</v>
      </c>
      <c r="AL3165">
        <v>10</v>
      </c>
      <c r="AM3165">
        <v>10</v>
      </c>
      <c r="AN3165">
        <v>9</v>
      </c>
      <c r="AO3165">
        <v>9</v>
      </c>
    </row>
    <row r="3166" spans="1:41">
      <c r="A3166" s="1">
        <v>5824385</v>
      </c>
      <c r="B3166" t="s">
        <v>1409</v>
      </c>
      <c r="C3166">
        <v>2013</v>
      </c>
      <c r="D3166" s="2" t="s">
        <v>6687</v>
      </c>
      <c r="E3166" s="4">
        <f t="shared" si="398"/>
        <v>41372</v>
      </c>
      <c r="F3166" s="5">
        <f t="shared" ca="1" si="399"/>
        <v>2.2458233748731677</v>
      </c>
      <c r="G3166" s="1">
        <v>1057477</v>
      </c>
      <c r="H3166" t="s">
        <v>408</v>
      </c>
      <c r="I3166" t="s">
        <v>33</v>
      </c>
      <c r="J3166" s="6" t="str">
        <f t="shared" si="400"/>
        <v>Amsterdam</v>
      </c>
      <c r="K3166" t="s">
        <v>34</v>
      </c>
      <c r="L3166" s="6" t="str">
        <f t="shared" si="401"/>
        <v>North Holland</v>
      </c>
      <c r="M3166" s="1" t="s">
        <v>2802</v>
      </c>
      <c r="N3166" t="s">
        <v>35</v>
      </c>
      <c r="O3166">
        <v>52.382882549486197</v>
      </c>
      <c r="P3166">
        <v>4.8389900985740297</v>
      </c>
      <c r="Q3166" t="s">
        <v>36</v>
      </c>
      <c r="R3166" t="s">
        <v>37</v>
      </c>
      <c r="S3166">
        <v>2</v>
      </c>
      <c r="T3166">
        <v>1</v>
      </c>
      <c r="U3166">
        <v>1</v>
      </c>
      <c r="V3166">
        <v>1</v>
      </c>
      <c r="W3166" t="s">
        <v>38</v>
      </c>
      <c r="X3166" s="8">
        <v>69</v>
      </c>
      <c r="Y3166">
        <v>2</v>
      </c>
      <c r="Z3166">
        <v>10</v>
      </c>
      <c r="AA3166">
        <v>1</v>
      </c>
      <c r="AB3166" s="6">
        <f t="shared" si="402"/>
        <v>36</v>
      </c>
      <c r="AC3166" s="13">
        <f t="shared" si="403"/>
        <v>69</v>
      </c>
      <c r="AD3166" s="13">
        <f t="shared" si="404"/>
        <v>69</v>
      </c>
      <c r="AE3166" s="13">
        <f t="shared" si="405"/>
        <v>2484</v>
      </c>
      <c r="AF3166" t="s">
        <v>39</v>
      </c>
      <c r="AG3166">
        <v>0.7</v>
      </c>
      <c r="AH3166">
        <v>18</v>
      </c>
      <c r="AI3166">
        <v>93</v>
      </c>
      <c r="AJ3166">
        <v>9</v>
      </c>
      <c r="AK3166">
        <v>9</v>
      </c>
      <c r="AL3166">
        <v>10</v>
      </c>
      <c r="AM3166">
        <v>10</v>
      </c>
      <c r="AN3166">
        <v>8</v>
      </c>
      <c r="AO3166">
        <v>9</v>
      </c>
    </row>
    <row r="3167" spans="1:41">
      <c r="A3167" s="1">
        <v>5825478</v>
      </c>
      <c r="B3167" t="s">
        <v>205</v>
      </c>
      <c r="C3167">
        <v>2013</v>
      </c>
      <c r="D3167" s="2" t="s">
        <v>6687</v>
      </c>
      <c r="E3167" s="4">
        <f t="shared" si="398"/>
        <v>41372</v>
      </c>
      <c r="F3167" s="5">
        <f t="shared" ca="1" si="399"/>
        <v>2.2458233748731677</v>
      </c>
      <c r="G3167" s="1">
        <v>5027458</v>
      </c>
      <c r="H3167" t="s">
        <v>45</v>
      </c>
      <c r="I3167" t="s">
        <v>33</v>
      </c>
      <c r="J3167" s="6" t="str">
        <f t="shared" si="400"/>
        <v>Amsterdam</v>
      </c>
      <c r="K3167" t="s">
        <v>46</v>
      </c>
      <c r="L3167" s="6" t="str">
        <f t="shared" si="401"/>
        <v>North Holland</v>
      </c>
      <c r="M3167" s="1" t="s">
        <v>2803</v>
      </c>
      <c r="N3167" t="s">
        <v>35</v>
      </c>
      <c r="O3167">
        <v>52.361660731422297</v>
      </c>
      <c r="P3167">
        <v>4.8536532077939398</v>
      </c>
      <c r="Q3167" t="s">
        <v>36</v>
      </c>
      <c r="R3167" t="s">
        <v>37</v>
      </c>
      <c r="S3167">
        <v>4</v>
      </c>
      <c r="T3167">
        <v>1.5</v>
      </c>
      <c r="U3167">
        <v>2</v>
      </c>
      <c r="V3167">
        <v>1</v>
      </c>
      <c r="W3167" t="s">
        <v>38</v>
      </c>
      <c r="X3167" s="8">
        <v>75</v>
      </c>
      <c r="Y3167">
        <v>2</v>
      </c>
      <c r="Z3167">
        <v>10</v>
      </c>
      <c r="AA3167">
        <v>1</v>
      </c>
      <c r="AB3167" s="6">
        <f t="shared" si="402"/>
        <v>6</v>
      </c>
      <c r="AC3167" s="13">
        <f t="shared" si="403"/>
        <v>75</v>
      </c>
      <c r="AD3167" s="13">
        <f t="shared" si="404"/>
        <v>75</v>
      </c>
      <c r="AE3167" s="13">
        <f t="shared" si="405"/>
        <v>450</v>
      </c>
      <c r="AF3167" t="s">
        <v>43</v>
      </c>
      <c r="AG3167">
        <v>1</v>
      </c>
      <c r="AH3167">
        <v>3</v>
      </c>
      <c r="AI3167">
        <v>93</v>
      </c>
      <c r="AJ3167">
        <v>10</v>
      </c>
      <c r="AK3167">
        <v>10</v>
      </c>
      <c r="AL3167">
        <v>8</v>
      </c>
      <c r="AM3167">
        <v>10</v>
      </c>
      <c r="AN3167">
        <v>9</v>
      </c>
      <c r="AO3167">
        <v>9</v>
      </c>
    </row>
    <row r="3168" spans="1:41">
      <c r="A3168" s="1">
        <v>5827869</v>
      </c>
      <c r="B3168" t="s">
        <v>2804</v>
      </c>
      <c r="C3168">
        <v>2013</v>
      </c>
      <c r="D3168" s="2" t="s">
        <v>6687</v>
      </c>
      <c r="E3168" s="4">
        <f t="shared" si="398"/>
        <v>41372</v>
      </c>
      <c r="F3168" s="5">
        <f t="shared" ca="1" si="399"/>
        <v>2.2458233748731677</v>
      </c>
      <c r="G3168" s="1">
        <v>1058439</v>
      </c>
      <c r="H3168" t="s">
        <v>198</v>
      </c>
      <c r="I3168" t="s">
        <v>33</v>
      </c>
      <c r="J3168" s="6" t="str">
        <f t="shared" si="400"/>
        <v>Amsterdam</v>
      </c>
      <c r="K3168" t="s">
        <v>34</v>
      </c>
      <c r="L3168" s="6" t="str">
        <f t="shared" si="401"/>
        <v>North Holland</v>
      </c>
      <c r="M3168" s="1" t="s">
        <v>2805</v>
      </c>
      <c r="N3168" t="s">
        <v>35</v>
      </c>
      <c r="O3168">
        <v>52.386608179540602</v>
      </c>
      <c r="P3168">
        <v>4.9477406910358397</v>
      </c>
      <c r="Q3168" t="s">
        <v>58</v>
      </c>
      <c r="R3168" t="s">
        <v>37</v>
      </c>
      <c r="S3168">
        <v>4</v>
      </c>
      <c r="T3168">
        <v>1</v>
      </c>
      <c r="U3168">
        <v>2</v>
      </c>
      <c r="V3168">
        <v>6</v>
      </c>
      <c r="W3168" t="s">
        <v>38</v>
      </c>
      <c r="X3168" s="8">
        <v>170</v>
      </c>
      <c r="Y3168">
        <v>4</v>
      </c>
      <c r="Z3168">
        <v>0</v>
      </c>
      <c r="AA3168">
        <v>5</v>
      </c>
      <c r="AB3168" s="6">
        <f t="shared" si="402"/>
        <v>6</v>
      </c>
      <c r="AC3168" s="13">
        <f t="shared" si="403"/>
        <v>170</v>
      </c>
      <c r="AD3168" s="13">
        <f t="shared" si="404"/>
        <v>850</v>
      </c>
      <c r="AE3168" s="13">
        <f t="shared" si="405"/>
        <v>5100</v>
      </c>
      <c r="AF3168" t="s">
        <v>62</v>
      </c>
      <c r="AG3168" t="s">
        <v>62</v>
      </c>
      <c r="AH3168">
        <v>3</v>
      </c>
      <c r="AI3168">
        <v>100</v>
      </c>
      <c r="AJ3168">
        <v>10</v>
      </c>
      <c r="AK3168">
        <v>10</v>
      </c>
      <c r="AL3168">
        <v>10</v>
      </c>
      <c r="AM3168">
        <v>10</v>
      </c>
      <c r="AN3168">
        <v>10</v>
      </c>
      <c r="AO3168">
        <v>10</v>
      </c>
    </row>
    <row r="3169" spans="1:41">
      <c r="A3169" s="1">
        <v>5829559</v>
      </c>
      <c r="B3169" t="s">
        <v>2806</v>
      </c>
      <c r="C3169">
        <v>2013</v>
      </c>
      <c r="D3169" s="2" t="s">
        <v>6687</v>
      </c>
      <c r="E3169" s="4">
        <f t="shared" si="398"/>
        <v>41372</v>
      </c>
      <c r="F3169" s="5">
        <f t="shared" ca="1" si="399"/>
        <v>2.2458233748731677</v>
      </c>
      <c r="G3169" s="1">
        <v>1058701</v>
      </c>
      <c r="H3169" t="s">
        <v>56</v>
      </c>
      <c r="I3169" t="s">
        <v>33</v>
      </c>
      <c r="J3169" s="6" t="str">
        <f t="shared" si="400"/>
        <v>Amsterdam</v>
      </c>
      <c r="K3169" t="s">
        <v>34</v>
      </c>
      <c r="L3169" s="6" t="str">
        <f t="shared" si="401"/>
        <v>North Holland</v>
      </c>
      <c r="M3169" s="1" t="s">
        <v>2807</v>
      </c>
      <c r="N3169" t="s">
        <v>35</v>
      </c>
      <c r="O3169">
        <v>52.3510989882</v>
      </c>
      <c r="P3169">
        <v>4.8459228758553001</v>
      </c>
      <c r="Q3169" t="s">
        <v>36</v>
      </c>
      <c r="R3169" t="s">
        <v>37</v>
      </c>
      <c r="S3169">
        <v>2</v>
      </c>
      <c r="T3169">
        <v>1</v>
      </c>
      <c r="U3169">
        <v>1</v>
      </c>
      <c r="V3169">
        <v>1</v>
      </c>
      <c r="W3169" t="s">
        <v>176</v>
      </c>
      <c r="X3169" s="8">
        <v>30</v>
      </c>
      <c r="Y3169">
        <v>1</v>
      </c>
      <c r="Z3169">
        <v>0</v>
      </c>
      <c r="AA3169">
        <v>14</v>
      </c>
      <c r="AB3169" s="6">
        <f t="shared" si="402"/>
        <v>2</v>
      </c>
      <c r="AC3169" s="13">
        <f t="shared" si="403"/>
        <v>30</v>
      </c>
      <c r="AD3169" s="13">
        <f t="shared" si="404"/>
        <v>420</v>
      </c>
      <c r="AE3169" s="13">
        <f t="shared" si="405"/>
        <v>840</v>
      </c>
      <c r="AF3169" t="s">
        <v>62</v>
      </c>
      <c r="AG3169" t="s">
        <v>62</v>
      </c>
      <c r="AH3169">
        <v>1</v>
      </c>
      <c r="AI3169">
        <v>80</v>
      </c>
      <c r="AJ3169">
        <v>6</v>
      </c>
      <c r="AK3169">
        <v>6</v>
      </c>
      <c r="AL3169">
        <v>10</v>
      </c>
      <c r="AM3169">
        <v>10</v>
      </c>
      <c r="AN3169">
        <v>6</v>
      </c>
      <c r="AO3169">
        <v>8</v>
      </c>
    </row>
    <row r="3170" spans="1:41">
      <c r="A3170" s="1">
        <v>5841618</v>
      </c>
      <c r="B3170" t="s">
        <v>502</v>
      </c>
      <c r="C3170">
        <v>2013</v>
      </c>
      <c r="D3170" s="2" t="s">
        <v>6472</v>
      </c>
      <c r="E3170" s="4">
        <f t="shared" si="398"/>
        <v>41373</v>
      </c>
      <c r="F3170" s="5">
        <f t="shared" ca="1" si="399"/>
        <v>2.2430836488457704</v>
      </c>
      <c r="G3170" s="1">
        <v>1062145</v>
      </c>
      <c r="H3170" t="s">
        <v>45</v>
      </c>
      <c r="I3170" t="s">
        <v>33</v>
      </c>
      <c r="J3170" s="6" t="str">
        <f t="shared" si="400"/>
        <v>Amsterdam</v>
      </c>
      <c r="K3170" t="s">
        <v>46</v>
      </c>
      <c r="L3170" s="6" t="str">
        <f t="shared" si="401"/>
        <v>North Holland</v>
      </c>
      <c r="M3170" s="1">
        <v>1053</v>
      </c>
      <c r="N3170" t="s">
        <v>35</v>
      </c>
      <c r="O3170">
        <v>52.368964001332699</v>
      </c>
      <c r="P3170">
        <v>4.8755828986802001</v>
      </c>
      <c r="Q3170" t="s">
        <v>36</v>
      </c>
      <c r="R3170" t="s">
        <v>42</v>
      </c>
      <c r="S3170">
        <v>2</v>
      </c>
      <c r="T3170">
        <v>1</v>
      </c>
      <c r="U3170">
        <v>1</v>
      </c>
      <c r="V3170">
        <v>1</v>
      </c>
      <c r="W3170" t="s">
        <v>38</v>
      </c>
      <c r="X3170" s="8">
        <v>39</v>
      </c>
      <c r="Y3170">
        <v>1</v>
      </c>
      <c r="Z3170">
        <v>20</v>
      </c>
      <c r="AA3170">
        <v>1</v>
      </c>
      <c r="AB3170" s="6">
        <f t="shared" si="402"/>
        <v>216</v>
      </c>
      <c r="AC3170" s="13">
        <f t="shared" si="403"/>
        <v>59</v>
      </c>
      <c r="AD3170" s="13">
        <f t="shared" si="404"/>
        <v>59</v>
      </c>
      <c r="AE3170" s="13">
        <f t="shared" si="405"/>
        <v>12744</v>
      </c>
      <c r="AF3170" t="s">
        <v>43</v>
      </c>
      <c r="AG3170">
        <v>1</v>
      </c>
      <c r="AH3170">
        <v>108</v>
      </c>
      <c r="AI3170">
        <v>79</v>
      </c>
      <c r="AJ3170">
        <v>8</v>
      </c>
      <c r="AK3170">
        <v>7</v>
      </c>
      <c r="AL3170">
        <v>9</v>
      </c>
      <c r="AM3170">
        <v>9</v>
      </c>
      <c r="AN3170">
        <v>9</v>
      </c>
      <c r="AO3170">
        <v>8</v>
      </c>
    </row>
    <row r="3171" spans="1:41">
      <c r="A3171" s="1">
        <v>5843058</v>
      </c>
      <c r="B3171" t="s">
        <v>283</v>
      </c>
      <c r="C3171">
        <v>2013</v>
      </c>
      <c r="D3171" s="2" t="s">
        <v>6472</v>
      </c>
      <c r="E3171" s="4">
        <f t="shared" si="398"/>
        <v>41373</v>
      </c>
      <c r="F3171" s="5">
        <f t="shared" ca="1" si="399"/>
        <v>2.2430836488457704</v>
      </c>
      <c r="G3171" s="1">
        <v>4946323</v>
      </c>
      <c r="H3171" t="s">
        <v>45</v>
      </c>
      <c r="I3171" t="s">
        <v>33</v>
      </c>
      <c r="J3171" s="6" t="str">
        <f t="shared" si="400"/>
        <v>Amsterdam</v>
      </c>
      <c r="K3171" t="s">
        <v>46</v>
      </c>
      <c r="L3171" s="6" t="str">
        <f t="shared" si="401"/>
        <v>North Holland</v>
      </c>
      <c r="M3171" s="1">
        <v>1058</v>
      </c>
      <c r="N3171" t="s">
        <v>35</v>
      </c>
      <c r="O3171">
        <v>52.362235956476702</v>
      </c>
      <c r="P3171">
        <v>4.8520642106335199</v>
      </c>
      <c r="Q3171" t="s">
        <v>36</v>
      </c>
      <c r="R3171" t="s">
        <v>37</v>
      </c>
      <c r="S3171">
        <v>5</v>
      </c>
      <c r="T3171">
        <v>1</v>
      </c>
      <c r="U3171">
        <v>1</v>
      </c>
      <c r="V3171">
        <v>2</v>
      </c>
      <c r="W3171" t="s">
        <v>38</v>
      </c>
      <c r="X3171" s="8">
        <v>130</v>
      </c>
      <c r="Y3171">
        <v>2</v>
      </c>
      <c r="Z3171">
        <v>25</v>
      </c>
      <c r="AA3171">
        <v>1</v>
      </c>
      <c r="AB3171" s="6">
        <f t="shared" si="402"/>
        <v>0</v>
      </c>
      <c r="AC3171" s="13">
        <f t="shared" si="403"/>
        <v>130</v>
      </c>
      <c r="AD3171" s="13">
        <f t="shared" si="404"/>
        <v>130</v>
      </c>
      <c r="AE3171" s="13">
        <f t="shared" si="405"/>
        <v>0</v>
      </c>
      <c r="AF3171" t="s">
        <v>47</v>
      </c>
      <c r="AG3171">
        <v>1</v>
      </c>
      <c r="AH3171">
        <v>0</v>
      </c>
    </row>
    <row r="3172" spans="1:41">
      <c r="A3172" s="1">
        <v>5844760</v>
      </c>
      <c r="B3172" t="s">
        <v>2808</v>
      </c>
      <c r="C3172">
        <v>2013</v>
      </c>
      <c r="D3172" s="2" t="s">
        <v>6472</v>
      </c>
      <c r="E3172" s="4">
        <f t="shared" si="398"/>
        <v>41373</v>
      </c>
      <c r="F3172" s="5">
        <f t="shared" ca="1" si="399"/>
        <v>2.2430836488457704</v>
      </c>
      <c r="G3172" s="1">
        <v>4531609</v>
      </c>
      <c r="H3172" t="s">
        <v>60</v>
      </c>
      <c r="I3172" t="s">
        <v>33</v>
      </c>
      <c r="J3172" s="6" t="str">
        <f t="shared" si="400"/>
        <v>Amsterdam</v>
      </c>
      <c r="K3172" t="s">
        <v>34</v>
      </c>
      <c r="L3172" s="6" t="str">
        <f t="shared" si="401"/>
        <v>North Holland</v>
      </c>
      <c r="M3172" s="1" t="s">
        <v>2809</v>
      </c>
      <c r="N3172" t="s">
        <v>35</v>
      </c>
      <c r="O3172">
        <v>52.346435965872502</v>
      </c>
      <c r="P3172">
        <v>4.9025937368537198</v>
      </c>
      <c r="Q3172" t="s">
        <v>36</v>
      </c>
      <c r="R3172" t="s">
        <v>42</v>
      </c>
      <c r="S3172">
        <v>2</v>
      </c>
      <c r="T3172">
        <v>1</v>
      </c>
      <c r="U3172">
        <v>1</v>
      </c>
      <c r="V3172">
        <v>1</v>
      </c>
      <c r="W3172" t="s">
        <v>38</v>
      </c>
      <c r="X3172" s="8">
        <v>75</v>
      </c>
      <c r="Y3172">
        <v>1</v>
      </c>
      <c r="Z3172">
        <v>0</v>
      </c>
      <c r="AA3172">
        <v>2</v>
      </c>
      <c r="AB3172" s="6">
        <f t="shared" si="402"/>
        <v>26</v>
      </c>
      <c r="AC3172" s="13">
        <f t="shared" si="403"/>
        <v>75</v>
      </c>
      <c r="AD3172" s="13">
        <f t="shared" si="404"/>
        <v>150</v>
      </c>
      <c r="AE3172" s="13">
        <f t="shared" si="405"/>
        <v>3900</v>
      </c>
      <c r="AF3172" t="s">
        <v>47</v>
      </c>
      <c r="AG3172">
        <v>0.96</v>
      </c>
      <c r="AH3172">
        <v>13</v>
      </c>
      <c r="AI3172">
        <v>98</v>
      </c>
      <c r="AJ3172">
        <v>10</v>
      </c>
      <c r="AK3172">
        <v>10</v>
      </c>
      <c r="AL3172">
        <v>10</v>
      </c>
      <c r="AM3172">
        <v>10</v>
      </c>
      <c r="AN3172">
        <v>10</v>
      </c>
      <c r="AO3172">
        <v>10</v>
      </c>
    </row>
    <row r="3173" spans="1:41">
      <c r="A3173" s="1">
        <v>5845221</v>
      </c>
      <c r="B3173" t="s">
        <v>2810</v>
      </c>
      <c r="C3173">
        <v>2013</v>
      </c>
      <c r="D3173" s="2" t="s">
        <v>6472</v>
      </c>
      <c r="E3173" s="4">
        <f t="shared" si="398"/>
        <v>41373</v>
      </c>
      <c r="F3173" s="5">
        <f t="shared" ca="1" si="399"/>
        <v>2.2430836488457704</v>
      </c>
      <c r="G3173" s="1">
        <v>3685177</v>
      </c>
      <c r="H3173" t="s">
        <v>60</v>
      </c>
      <c r="I3173" t="s">
        <v>33</v>
      </c>
      <c r="J3173" s="6" t="str">
        <f t="shared" si="400"/>
        <v>Amsterdam</v>
      </c>
      <c r="K3173" t="s">
        <v>34</v>
      </c>
      <c r="L3173" s="6" t="str">
        <f t="shared" si="401"/>
        <v>North Holland</v>
      </c>
      <c r="M3173" s="1" t="s">
        <v>2811</v>
      </c>
      <c r="N3173" t="s">
        <v>35</v>
      </c>
      <c r="O3173">
        <v>52.352567290190699</v>
      </c>
      <c r="P3173">
        <v>4.9088851896285997</v>
      </c>
      <c r="Q3173" t="s">
        <v>36</v>
      </c>
      <c r="R3173" t="s">
        <v>37</v>
      </c>
      <c r="S3173">
        <v>6</v>
      </c>
      <c r="T3173">
        <v>1.5</v>
      </c>
      <c r="U3173">
        <v>3</v>
      </c>
      <c r="V3173">
        <v>4</v>
      </c>
      <c r="W3173" t="s">
        <v>38</v>
      </c>
      <c r="X3173" s="8">
        <v>350</v>
      </c>
      <c r="Y3173">
        <v>6</v>
      </c>
      <c r="Z3173">
        <v>65</v>
      </c>
      <c r="AA3173">
        <v>5</v>
      </c>
      <c r="AB3173" s="6">
        <f t="shared" si="402"/>
        <v>4</v>
      </c>
      <c r="AC3173" s="13">
        <f t="shared" si="403"/>
        <v>350</v>
      </c>
      <c r="AD3173" s="13">
        <f t="shared" si="404"/>
        <v>1750</v>
      </c>
      <c r="AE3173" s="13">
        <f t="shared" si="405"/>
        <v>7000</v>
      </c>
      <c r="AF3173" t="s">
        <v>39</v>
      </c>
      <c r="AG3173">
        <v>1</v>
      </c>
      <c r="AH3173">
        <v>2</v>
      </c>
      <c r="AI3173">
        <v>90</v>
      </c>
      <c r="AJ3173">
        <v>10</v>
      </c>
      <c r="AK3173">
        <v>10</v>
      </c>
      <c r="AL3173">
        <v>10</v>
      </c>
      <c r="AM3173">
        <v>9</v>
      </c>
      <c r="AN3173">
        <v>7</v>
      </c>
      <c r="AO3173">
        <v>9</v>
      </c>
    </row>
    <row r="3174" spans="1:41">
      <c r="A3174" s="1">
        <v>5845644</v>
      </c>
      <c r="B3174" t="s">
        <v>1263</v>
      </c>
      <c r="C3174">
        <v>2013</v>
      </c>
      <c r="D3174" s="2" t="s">
        <v>6472</v>
      </c>
      <c r="E3174" s="4">
        <f t="shared" si="398"/>
        <v>41373</v>
      </c>
      <c r="F3174" s="5">
        <f t="shared" ca="1" si="399"/>
        <v>2.2430836488457704</v>
      </c>
      <c r="G3174" s="1">
        <v>2278749</v>
      </c>
      <c r="H3174" t="s">
        <v>45</v>
      </c>
      <c r="I3174" t="s">
        <v>33</v>
      </c>
      <c r="J3174" s="6" t="str">
        <f t="shared" si="400"/>
        <v>Amsterdam</v>
      </c>
      <c r="K3174" t="s">
        <v>34</v>
      </c>
      <c r="L3174" s="6" t="str">
        <f t="shared" si="401"/>
        <v>North Holland</v>
      </c>
      <c r="M3174" s="1" t="s">
        <v>2812</v>
      </c>
      <c r="N3174" t="s">
        <v>35</v>
      </c>
      <c r="O3174">
        <v>52.368978948959104</v>
      </c>
      <c r="P3174">
        <v>4.8702217203863301</v>
      </c>
      <c r="Q3174" t="s">
        <v>36</v>
      </c>
      <c r="R3174" t="s">
        <v>37</v>
      </c>
      <c r="S3174">
        <v>2</v>
      </c>
      <c r="T3174">
        <v>1</v>
      </c>
      <c r="U3174">
        <v>1</v>
      </c>
      <c r="V3174">
        <v>1</v>
      </c>
      <c r="W3174" t="s">
        <v>38</v>
      </c>
      <c r="X3174" s="8">
        <v>105</v>
      </c>
      <c r="Y3174">
        <v>2</v>
      </c>
      <c r="Z3174">
        <v>40</v>
      </c>
      <c r="AA3174">
        <v>1</v>
      </c>
      <c r="AB3174" s="6">
        <f t="shared" si="402"/>
        <v>2</v>
      </c>
      <c r="AC3174" s="13">
        <f t="shared" si="403"/>
        <v>105</v>
      </c>
      <c r="AD3174" s="13">
        <f t="shared" si="404"/>
        <v>105</v>
      </c>
      <c r="AE3174" s="13">
        <f t="shared" si="405"/>
        <v>210</v>
      </c>
      <c r="AF3174" t="s">
        <v>62</v>
      </c>
      <c r="AG3174" t="s">
        <v>62</v>
      </c>
      <c r="AH3174">
        <v>1</v>
      </c>
      <c r="AI3174">
        <v>100</v>
      </c>
      <c r="AJ3174">
        <v>10</v>
      </c>
      <c r="AK3174">
        <v>10</v>
      </c>
      <c r="AL3174">
        <v>10</v>
      </c>
      <c r="AM3174">
        <v>10</v>
      </c>
      <c r="AN3174">
        <v>10</v>
      </c>
      <c r="AO3174">
        <v>10</v>
      </c>
    </row>
    <row r="3175" spans="1:41">
      <c r="A3175" s="1">
        <v>5847836</v>
      </c>
      <c r="B3175" t="s">
        <v>2813</v>
      </c>
      <c r="C3175">
        <v>2013</v>
      </c>
      <c r="D3175" s="2" t="s">
        <v>6472</v>
      </c>
      <c r="E3175" s="4">
        <f t="shared" si="398"/>
        <v>41373</v>
      </c>
      <c r="F3175" s="5">
        <f t="shared" ca="1" si="399"/>
        <v>2.2430836488457704</v>
      </c>
      <c r="G3175" s="1">
        <v>1114384</v>
      </c>
      <c r="H3175" t="s">
        <v>71</v>
      </c>
      <c r="I3175" t="s">
        <v>33</v>
      </c>
      <c r="J3175" s="6" t="str">
        <f t="shared" si="400"/>
        <v>Amsterdam</v>
      </c>
      <c r="K3175" t="s">
        <v>34</v>
      </c>
      <c r="L3175" s="6" t="str">
        <f t="shared" si="401"/>
        <v>North Holland</v>
      </c>
      <c r="M3175" s="1">
        <v>1061</v>
      </c>
      <c r="N3175" t="s">
        <v>35</v>
      </c>
      <c r="O3175">
        <v>52.377083165834001</v>
      </c>
      <c r="P3175">
        <v>4.8398259531698997</v>
      </c>
      <c r="Q3175" t="s">
        <v>36</v>
      </c>
      <c r="R3175" t="s">
        <v>42</v>
      </c>
      <c r="S3175">
        <v>5</v>
      </c>
      <c r="T3175">
        <v>1</v>
      </c>
      <c r="U3175">
        <v>1</v>
      </c>
      <c r="V3175">
        <v>4</v>
      </c>
      <c r="W3175" t="s">
        <v>38</v>
      </c>
      <c r="X3175" s="8">
        <v>125</v>
      </c>
      <c r="Y3175">
        <v>2</v>
      </c>
      <c r="Z3175">
        <v>29</v>
      </c>
      <c r="AA3175">
        <v>3</v>
      </c>
      <c r="AB3175" s="6">
        <f t="shared" si="402"/>
        <v>14</v>
      </c>
      <c r="AC3175" s="13">
        <f t="shared" si="403"/>
        <v>125</v>
      </c>
      <c r="AD3175" s="13">
        <f t="shared" si="404"/>
        <v>375</v>
      </c>
      <c r="AE3175" s="13">
        <f t="shared" si="405"/>
        <v>5250</v>
      </c>
      <c r="AF3175" t="s">
        <v>47</v>
      </c>
      <c r="AG3175">
        <v>1</v>
      </c>
      <c r="AH3175">
        <v>7</v>
      </c>
      <c r="AI3175">
        <v>91</v>
      </c>
      <c r="AJ3175">
        <v>10</v>
      </c>
      <c r="AK3175">
        <v>9</v>
      </c>
      <c r="AL3175">
        <v>9</v>
      </c>
      <c r="AM3175">
        <v>10</v>
      </c>
      <c r="AN3175">
        <v>8</v>
      </c>
      <c r="AO3175">
        <v>9</v>
      </c>
    </row>
    <row r="3176" spans="1:41">
      <c r="A3176" s="1">
        <v>5849808</v>
      </c>
      <c r="B3176" t="s">
        <v>1366</v>
      </c>
      <c r="C3176">
        <v>2013</v>
      </c>
      <c r="D3176" s="2" t="s">
        <v>6472</v>
      </c>
      <c r="E3176" s="4">
        <f t="shared" si="398"/>
        <v>41373</v>
      </c>
      <c r="F3176" s="5">
        <f t="shared" ca="1" si="399"/>
        <v>2.2430836488457704</v>
      </c>
      <c r="G3176" s="1">
        <v>1923797</v>
      </c>
      <c r="H3176" t="s">
        <v>60</v>
      </c>
      <c r="I3176" t="s">
        <v>33</v>
      </c>
      <c r="J3176" s="6" t="str">
        <f t="shared" si="400"/>
        <v>Amsterdam</v>
      </c>
      <c r="K3176" t="s">
        <v>34</v>
      </c>
      <c r="L3176" s="6" t="str">
        <f t="shared" si="401"/>
        <v>North Holland</v>
      </c>
      <c r="M3176" s="1" t="s">
        <v>2814</v>
      </c>
      <c r="N3176" t="s">
        <v>35</v>
      </c>
      <c r="O3176">
        <v>52.357723812865302</v>
      </c>
      <c r="P3176">
        <v>4.9006662445374598</v>
      </c>
      <c r="Q3176" t="s">
        <v>36</v>
      </c>
      <c r="R3176" t="s">
        <v>37</v>
      </c>
      <c r="S3176">
        <v>3</v>
      </c>
      <c r="T3176">
        <v>1</v>
      </c>
      <c r="U3176">
        <v>1</v>
      </c>
      <c r="V3176">
        <v>3</v>
      </c>
      <c r="W3176" t="s">
        <v>38</v>
      </c>
      <c r="X3176" s="8">
        <v>159</v>
      </c>
      <c r="Y3176">
        <v>2</v>
      </c>
      <c r="Z3176">
        <v>49</v>
      </c>
      <c r="AA3176">
        <v>2</v>
      </c>
      <c r="AB3176" s="6">
        <f t="shared" si="402"/>
        <v>26</v>
      </c>
      <c r="AC3176" s="13">
        <f t="shared" si="403"/>
        <v>159</v>
      </c>
      <c r="AD3176" s="13">
        <f t="shared" si="404"/>
        <v>318</v>
      </c>
      <c r="AE3176" s="13">
        <f t="shared" si="405"/>
        <v>8268</v>
      </c>
      <c r="AF3176" t="s">
        <v>47</v>
      </c>
      <c r="AG3176">
        <v>1</v>
      </c>
      <c r="AH3176">
        <v>13</v>
      </c>
      <c r="AI3176">
        <v>97</v>
      </c>
      <c r="AJ3176">
        <v>10</v>
      </c>
      <c r="AK3176">
        <v>10</v>
      </c>
      <c r="AL3176">
        <v>10</v>
      </c>
      <c r="AM3176">
        <v>10</v>
      </c>
      <c r="AN3176">
        <v>10</v>
      </c>
      <c r="AO3176">
        <v>9</v>
      </c>
    </row>
    <row r="3177" spans="1:41">
      <c r="A3177" s="1">
        <v>5852005</v>
      </c>
      <c r="B3177" t="s">
        <v>1787</v>
      </c>
      <c r="C3177">
        <v>2013</v>
      </c>
      <c r="D3177" s="2" t="s">
        <v>6472</v>
      </c>
      <c r="E3177" s="4">
        <f t="shared" si="398"/>
        <v>41373</v>
      </c>
      <c r="F3177" s="5">
        <f t="shared" ca="1" si="399"/>
        <v>2.2430836488457704</v>
      </c>
      <c r="G3177" s="1">
        <v>2215021</v>
      </c>
      <c r="H3177" t="s">
        <v>56</v>
      </c>
      <c r="I3177" t="s">
        <v>33</v>
      </c>
      <c r="J3177" s="6" t="str">
        <f t="shared" si="400"/>
        <v>Amsterdam</v>
      </c>
      <c r="K3177" t="s">
        <v>34</v>
      </c>
      <c r="L3177" s="6" t="str">
        <f t="shared" si="401"/>
        <v>North Holland</v>
      </c>
      <c r="M3177" s="1">
        <v>1072</v>
      </c>
      <c r="N3177" t="s">
        <v>35</v>
      </c>
      <c r="O3177">
        <v>52.361590062631898</v>
      </c>
      <c r="P3177">
        <v>4.8811497971785602</v>
      </c>
      <c r="Q3177" t="s">
        <v>36</v>
      </c>
      <c r="R3177" t="s">
        <v>37</v>
      </c>
      <c r="S3177">
        <v>2</v>
      </c>
      <c r="T3177">
        <v>1</v>
      </c>
      <c r="U3177">
        <v>1</v>
      </c>
      <c r="V3177">
        <v>1</v>
      </c>
      <c r="W3177" t="s">
        <v>38</v>
      </c>
      <c r="X3177" s="8">
        <v>120</v>
      </c>
      <c r="Y3177">
        <v>1</v>
      </c>
      <c r="Z3177">
        <v>0</v>
      </c>
      <c r="AA3177">
        <v>2</v>
      </c>
      <c r="AB3177" s="6">
        <f t="shared" si="402"/>
        <v>52</v>
      </c>
      <c r="AC3177" s="13">
        <f t="shared" si="403"/>
        <v>120</v>
      </c>
      <c r="AD3177" s="13">
        <f t="shared" si="404"/>
        <v>240</v>
      </c>
      <c r="AE3177" s="13">
        <f t="shared" si="405"/>
        <v>12480</v>
      </c>
      <c r="AF3177" t="s">
        <v>83</v>
      </c>
      <c r="AG3177">
        <v>0.38</v>
      </c>
      <c r="AH3177">
        <v>26</v>
      </c>
      <c r="AI3177">
        <v>97</v>
      </c>
      <c r="AJ3177">
        <v>9</v>
      </c>
      <c r="AK3177">
        <v>10</v>
      </c>
      <c r="AL3177">
        <v>10</v>
      </c>
      <c r="AM3177">
        <v>10</v>
      </c>
      <c r="AN3177">
        <v>10</v>
      </c>
      <c r="AO3177">
        <v>9</v>
      </c>
    </row>
    <row r="3178" spans="1:41">
      <c r="A3178" s="1">
        <v>5857204</v>
      </c>
      <c r="B3178" t="s">
        <v>2815</v>
      </c>
      <c r="C3178">
        <v>2013</v>
      </c>
      <c r="D3178" s="2" t="s">
        <v>6357</v>
      </c>
      <c r="E3178" s="4">
        <f t="shared" si="398"/>
        <v>41374</v>
      </c>
      <c r="F3178" s="5">
        <f t="shared" ca="1" si="399"/>
        <v>2.240343922818373</v>
      </c>
      <c r="G3178" s="1">
        <v>1064061</v>
      </c>
      <c r="H3178" t="s">
        <v>45</v>
      </c>
      <c r="I3178" t="s">
        <v>33</v>
      </c>
      <c r="J3178" s="6" t="str">
        <f t="shared" si="400"/>
        <v>Amsterdam</v>
      </c>
      <c r="K3178" t="s">
        <v>34</v>
      </c>
      <c r="L3178" s="6" t="str">
        <f t="shared" si="401"/>
        <v>North Holland</v>
      </c>
      <c r="M3178" s="1" t="s">
        <v>2816</v>
      </c>
      <c r="N3178" t="s">
        <v>35</v>
      </c>
      <c r="O3178">
        <v>52.370505592681504</v>
      </c>
      <c r="P3178">
        <v>4.8559725549108599</v>
      </c>
      <c r="Q3178" t="s">
        <v>36</v>
      </c>
      <c r="R3178" t="s">
        <v>37</v>
      </c>
      <c r="S3178">
        <v>6</v>
      </c>
      <c r="T3178">
        <v>1</v>
      </c>
      <c r="U3178">
        <v>2</v>
      </c>
      <c r="V3178">
        <v>3</v>
      </c>
      <c r="W3178" t="s">
        <v>38</v>
      </c>
      <c r="X3178" s="8">
        <v>280</v>
      </c>
      <c r="Y3178">
        <v>4</v>
      </c>
      <c r="Z3178">
        <v>60</v>
      </c>
      <c r="AA3178">
        <v>2</v>
      </c>
      <c r="AB3178" s="6">
        <f t="shared" si="402"/>
        <v>32</v>
      </c>
      <c r="AC3178" s="13">
        <f t="shared" si="403"/>
        <v>280</v>
      </c>
      <c r="AD3178" s="13">
        <f t="shared" si="404"/>
        <v>560</v>
      </c>
      <c r="AE3178" s="13">
        <f t="shared" si="405"/>
        <v>17920</v>
      </c>
      <c r="AF3178" t="s">
        <v>39</v>
      </c>
      <c r="AG3178">
        <v>0.91</v>
      </c>
      <c r="AH3178">
        <v>16</v>
      </c>
      <c r="AI3178">
        <v>92</v>
      </c>
      <c r="AJ3178">
        <v>9</v>
      </c>
      <c r="AK3178">
        <v>9</v>
      </c>
      <c r="AL3178">
        <v>10</v>
      </c>
      <c r="AM3178">
        <v>10</v>
      </c>
      <c r="AN3178">
        <v>9</v>
      </c>
      <c r="AO3178">
        <v>8</v>
      </c>
    </row>
    <row r="3179" spans="1:41">
      <c r="A3179" s="1">
        <v>5857608</v>
      </c>
      <c r="B3179" t="s">
        <v>200</v>
      </c>
      <c r="C3179">
        <v>2013</v>
      </c>
      <c r="D3179" s="2" t="s">
        <v>6357</v>
      </c>
      <c r="E3179" s="4">
        <f t="shared" si="398"/>
        <v>41374</v>
      </c>
      <c r="F3179" s="5">
        <f t="shared" ca="1" si="399"/>
        <v>2.240343922818373</v>
      </c>
      <c r="G3179" s="1">
        <v>1064092</v>
      </c>
      <c r="H3179" t="s">
        <v>51</v>
      </c>
      <c r="I3179" t="s">
        <v>33</v>
      </c>
      <c r="J3179" s="6" t="str">
        <f t="shared" si="400"/>
        <v>Amsterdam</v>
      </c>
      <c r="K3179" t="s">
        <v>46</v>
      </c>
      <c r="L3179" s="6" t="str">
        <f t="shared" si="401"/>
        <v>North Holland</v>
      </c>
      <c r="M3179" s="1" t="s">
        <v>2817</v>
      </c>
      <c r="N3179" t="s">
        <v>35</v>
      </c>
      <c r="O3179">
        <v>52.369534565277199</v>
      </c>
      <c r="P3179">
        <v>4.8795571921024701</v>
      </c>
      <c r="Q3179" t="s">
        <v>36</v>
      </c>
      <c r="R3179" t="s">
        <v>37</v>
      </c>
      <c r="S3179">
        <v>2</v>
      </c>
      <c r="T3179">
        <v>1</v>
      </c>
      <c r="U3179">
        <v>1</v>
      </c>
      <c r="V3179">
        <v>1</v>
      </c>
      <c r="W3179" t="s">
        <v>38</v>
      </c>
      <c r="X3179" s="8">
        <v>158</v>
      </c>
      <c r="Y3179">
        <v>1</v>
      </c>
      <c r="Z3179">
        <v>0</v>
      </c>
      <c r="AA3179">
        <v>1</v>
      </c>
      <c r="AB3179" s="6">
        <f t="shared" si="402"/>
        <v>0</v>
      </c>
      <c r="AC3179" s="13">
        <f t="shared" si="403"/>
        <v>158</v>
      </c>
      <c r="AD3179" s="13">
        <f t="shared" si="404"/>
        <v>158</v>
      </c>
      <c r="AE3179" s="13">
        <f t="shared" si="405"/>
        <v>0</v>
      </c>
      <c r="AF3179" t="s">
        <v>47</v>
      </c>
      <c r="AG3179">
        <v>0.75</v>
      </c>
      <c r="AH3179">
        <v>0</v>
      </c>
    </row>
    <row r="3180" spans="1:41">
      <c r="A3180" s="1">
        <v>5857889</v>
      </c>
      <c r="B3180" t="s">
        <v>2818</v>
      </c>
      <c r="C3180">
        <v>2013</v>
      </c>
      <c r="D3180" s="2" t="s">
        <v>6357</v>
      </c>
      <c r="E3180" s="4">
        <f t="shared" si="398"/>
        <v>41374</v>
      </c>
      <c r="F3180" s="5">
        <f t="shared" ca="1" si="399"/>
        <v>2.240343922818373</v>
      </c>
      <c r="G3180" s="1">
        <v>2017766</v>
      </c>
      <c r="H3180" t="s">
        <v>51</v>
      </c>
      <c r="I3180" t="s">
        <v>33</v>
      </c>
      <c r="J3180" s="6" t="str">
        <f t="shared" si="400"/>
        <v>Amsterdam</v>
      </c>
      <c r="K3180" t="s">
        <v>34</v>
      </c>
      <c r="L3180" s="6" t="str">
        <f t="shared" si="401"/>
        <v>North Holland</v>
      </c>
      <c r="M3180" s="1" t="s">
        <v>2819</v>
      </c>
      <c r="N3180" t="s">
        <v>35</v>
      </c>
      <c r="O3180">
        <v>52.376190967995299</v>
      </c>
      <c r="P3180">
        <v>4.8807903221162796</v>
      </c>
      <c r="Q3180" t="s">
        <v>36</v>
      </c>
      <c r="R3180" t="s">
        <v>37</v>
      </c>
      <c r="S3180">
        <v>2</v>
      </c>
      <c r="T3180">
        <v>1</v>
      </c>
      <c r="U3180">
        <v>1</v>
      </c>
      <c r="V3180">
        <v>1</v>
      </c>
      <c r="W3180" t="s">
        <v>38</v>
      </c>
      <c r="X3180" s="8">
        <v>90</v>
      </c>
      <c r="Y3180">
        <v>1</v>
      </c>
      <c r="Z3180">
        <v>0</v>
      </c>
      <c r="AA3180">
        <v>2</v>
      </c>
      <c r="AB3180" s="6">
        <f t="shared" si="402"/>
        <v>14</v>
      </c>
      <c r="AC3180" s="13">
        <f t="shared" si="403"/>
        <v>90</v>
      </c>
      <c r="AD3180" s="13">
        <f t="shared" si="404"/>
        <v>180</v>
      </c>
      <c r="AE3180" s="13">
        <f t="shared" si="405"/>
        <v>2520</v>
      </c>
      <c r="AF3180" t="s">
        <v>47</v>
      </c>
      <c r="AG3180">
        <v>1</v>
      </c>
      <c r="AH3180">
        <v>7</v>
      </c>
      <c r="AI3180">
        <v>97</v>
      </c>
      <c r="AJ3180">
        <v>10</v>
      </c>
      <c r="AK3180">
        <v>9</v>
      </c>
      <c r="AL3180">
        <v>10</v>
      </c>
      <c r="AM3180">
        <v>9</v>
      </c>
      <c r="AN3180">
        <v>10</v>
      </c>
      <c r="AO3180">
        <v>9</v>
      </c>
    </row>
    <row r="3181" spans="1:41">
      <c r="A3181" s="1">
        <v>5859117</v>
      </c>
      <c r="B3181" t="s">
        <v>247</v>
      </c>
      <c r="C3181">
        <v>2013</v>
      </c>
      <c r="D3181" s="2" t="s">
        <v>6357</v>
      </c>
      <c r="E3181" s="4">
        <f t="shared" si="398"/>
        <v>41374</v>
      </c>
      <c r="F3181" s="5">
        <f t="shared" ca="1" si="399"/>
        <v>2.240343922818373</v>
      </c>
      <c r="G3181" s="1">
        <v>1064584</v>
      </c>
      <c r="H3181" t="s">
        <v>51</v>
      </c>
      <c r="I3181" t="s">
        <v>33</v>
      </c>
      <c r="J3181" s="6" t="str">
        <f t="shared" si="400"/>
        <v>Amsterdam</v>
      </c>
      <c r="K3181" t="s">
        <v>34</v>
      </c>
      <c r="L3181" s="6" t="str">
        <f t="shared" si="401"/>
        <v>North Holland</v>
      </c>
      <c r="M3181" s="1" t="s">
        <v>2820</v>
      </c>
      <c r="N3181" t="s">
        <v>35</v>
      </c>
      <c r="O3181">
        <v>52.370816707289499</v>
      </c>
      <c r="P3181">
        <v>4.88471516309819</v>
      </c>
      <c r="Q3181" t="s">
        <v>36</v>
      </c>
      <c r="R3181" t="s">
        <v>37</v>
      </c>
      <c r="S3181">
        <v>4</v>
      </c>
      <c r="T3181">
        <v>1</v>
      </c>
      <c r="U3181">
        <v>2</v>
      </c>
      <c r="V3181">
        <v>2</v>
      </c>
      <c r="W3181" t="s">
        <v>38</v>
      </c>
      <c r="X3181" s="8">
        <v>229</v>
      </c>
      <c r="Y3181">
        <v>2</v>
      </c>
      <c r="Z3181">
        <v>0</v>
      </c>
      <c r="AA3181">
        <v>2</v>
      </c>
      <c r="AB3181" s="6">
        <f t="shared" si="402"/>
        <v>182</v>
      </c>
      <c r="AC3181" s="13">
        <f t="shared" si="403"/>
        <v>229</v>
      </c>
      <c r="AD3181" s="13">
        <f t="shared" si="404"/>
        <v>458</v>
      </c>
      <c r="AE3181" s="13">
        <f t="shared" si="405"/>
        <v>83356</v>
      </c>
      <c r="AF3181" t="s">
        <v>43</v>
      </c>
      <c r="AG3181">
        <v>1</v>
      </c>
      <c r="AH3181">
        <v>91</v>
      </c>
      <c r="AI3181">
        <v>98</v>
      </c>
      <c r="AJ3181">
        <v>10</v>
      </c>
      <c r="AK3181">
        <v>10</v>
      </c>
      <c r="AL3181">
        <v>10</v>
      </c>
      <c r="AM3181">
        <v>10</v>
      </c>
      <c r="AN3181">
        <v>10</v>
      </c>
      <c r="AO3181">
        <v>9</v>
      </c>
    </row>
    <row r="3182" spans="1:41">
      <c r="A3182" s="1">
        <v>5859206</v>
      </c>
      <c r="B3182" t="s">
        <v>2821</v>
      </c>
      <c r="C3182">
        <v>2013</v>
      </c>
      <c r="D3182" s="2" t="s">
        <v>6357</v>
      </c>
      <c r="E3182" s="4">
        <f t="shared" si="398"/>
        <v>41374</v>
      </c>
      <c r="F3182" s="5">
        <f t="shared" ca="1" si="399"/>
        <v>2.240343922818373</v>
      </c>
      <c r="G3182" s="1">
        <v>1064665</v>
      </c>
      <c r="H3182" t="s">
        <v>45</v>
      </c>
      <c r="I3182" t="s">
        <v>33</v>
      </c>
      <c r="J3182" s="6" t="str">
        <f t="shared" si="400"/>
        <v>Amsterdam</v>
      </c>
      <c r="K3182" t="s">
        <v>34</v>
      </c>
      <c r="L3182" s="6" t="str">
        <f t="shared" si="401"/>
        <v>North Holland</v>
      </c>
      <c r="M3182" s="1" t="s">
        <v>2822</v>
      </c>
      <c r="N3182" t="s">
        <v>35</v>
      </c>
      <c r="O3182">
        <v>52.365936411380702</v>
      </c>
      <c r="P3182">
        <v>4.8732423832239604</v>
      </c>
      <c r="Q3182" t="s">
        <v>36</v>
      </c>
      <c r="R3182" t="s">
        <v>37</v>
      </c>
      <c r="S3182">
        <v>2</v>
      </c>
      <c r="T3182">
        <v>1</v>
      </c>
      <c r="U3182">
        <v>1</v>
      </c>
      <c r="V3182">
        <v>1</v>
      </c>
      <c r="W3182" t="s">
        <v>38</v>
      </c>
      <c r="X3182" s="8">
        <v>100</v>
      </c>
      <c r="Y3182">
        <v>1</v>
      </c>
      <c r="Z3182">
        <v>0</v>
      </c>
      <c r="AA3182">
        <v>1</v>
      </c>
      <c r="AB3182" s="6">
        <f t="shared" si="402"/>
        <v>8</v>
      </c>
      <c r="AC3182" s="13">
        <f t="shared" si="403"/>
        <v>100</v>
      </c>
      <c r="AD3182" s="13">
        <f t="shared" si="404"/>
        <v>100</v>
      </c>
      <c r="AE3182" s="13">
        <f t="shared" si="405"/>
        <v>800</v>
      </c>
      <c r="AF3182" t="s">
        <v>47</v>
      </c>
      <c r="AG3182">
        <v>1</v>
      </c>
      <c r="AH3182">
        <v>4</v>
      </c>
      <c r="AI3182">
        <v>95</v>
      </c>
      <c r="AJ3182">
        <v>8</v>
      </c>
      <c r="AK3182">
        <v>9</v>
      </c>
      <c r="AL3182">
        <v>10</v>
      </c>
      <c r="AM3182">
        <v>10</v>
      </c>
      <c r="AN3182">
        <v>10</v>
      </c>
      <c r="AO3182">
        <v>9</v>
      </c>
    </row>
    <row r="3183" spans="1:41">
      <c r="A3183" s="1">
        <v>5874735</v>
      </c>
      <c r="B3183" t="s">
        <v>592</v>
      </c>
      <c r="C3183">
        <v>2013</v>
      </c>
      <c r="D3183" s="2" t="s">
        <v>6635</v>
      </c>
      <c r="E3183" s="4">
        <f t="shared" si="398"/>
        <v>41375</v>
      </c>
      <c r="F3183" s="5">
        <f t="shared" ca="1" si="399"/>
        <v>2.2376041967909757</v>
      </c>
      <c r="G3183" s="1">
        <v>1583177</v>
      </c>
      <c r="H3183" t="s">
        <v>60</v>
      </c>
      <c r="I3183" t="s">
        <v>33</v>
      </c>
      <c r="J3183" s="6" t="str">
        <f t="shared" si="400"/>
        <v>Amsterdam</v>
      </c>
      <c r="K3183" t="s">
        <v>34</v>
      </c>
      <c r="L3183" s="6" t="str">
        <f t="shared" si="401"/>
        <v>North Holland</v>
      </c>
      <c r="M3183" s="1">
        <v>1074</v>
      </c>
      <c r="N3183" t="s">
        <v>35</v>
      </c>
      <c r="O3183">
        <v>52.354742720399003</v>
      </c>
      <c r="P3183">
        <v>4.9053097668289301</v>
      </c>
      <c r="Q3183" t="s">
        <v>36</v>
      </c>
      <c r="R3183" t="s">
        <v>37</v>
      </c>
      <c r="S3183">
        <v>2</v>
      </c>
      <c r="T3183">
        <v>1</v>
      </c>
      <c r="U3183">
        <v>1</v>
      </c>
      <c r="V3183">
        <v>1</v>
      </c>
      <c r="W3183" t="s">
        <v>38</v>
      </c>
      <c r="X3183" s="8">
        <v>119</v>
      </c>
      <c r="Y3183">
        <v>1</v>
      </c>
      <c r="Z3183">
        <v>0</v>
      </c>
      <c r="AA3183">
        <v>2</v>
      </c>
      <c r="AB3183" s="6">
        <f t="shared" si="402"/>
        <v>36</v>
      </c>
      <c r="AC3183" s="13">
        <f t="shared" si="403"/>
        <v>119</v>
      </c>
      <c r="AD3183" s="13">
        <f t="shared" si="404"/>
        <v>238</v>
      </c>
      <c r="AE3183" s="13">
        <f t="shared" si="405"/>
        <v>8568</v>
      </c>
      <c r="AF3183" t="s">
        <v>47</v>
      </c>
      <c r="AG3183">
        <v>1</v>
      </c>
      <c r="AH3183">
        <v>18</v>
      </c>
      <c r="AI3183">
        <v>96</v>
      </c>
      <c r="AJ3183">
        <v>10</v>
      </c>
      <c r="AK3183">
        <v>10</v>
      </c>
      <c r="AL3183">
        <v>10</v>
      </c>
      <c r="AM3183">
        <v>10</v>
      </c>
      <c r="AN3183">
        <v>10</v>
      </c>
      <c r="AO3183">
        <v>9</v>
      </c>
    </row>
    <row r="3184" spans="1:41">
      <c r="A3184" s="1">
        <v>5874897</v>
      </c>
      <c r="B3184" t="s">
        <v>2823</v>
      </c>
      <c r="C3184">
        <v>2013</v>
      </c>
      <c r="D3184" s="2" t="s">
        <v>6635</v>
      </c>
      <c r="E3184" s="4">
        <f t="shared" si="398"/>
        <v>41375</v>
      </c>
      <c r="F3184" s="5">
        <f t="shared" ca="1" si="399"/>
        <v>2.2376041967909757</v>
      </c>
      <c r="G3184" s="1">
        <v>1067681</v>
      </c>
      <c r="H3184" t="s">
        <v>41</v>
      </c>
      <c r="I3184" t="s">
        <v>33</v>
      </c>
      <c r="J3184" s="6" t="str">
        <f t="shared" si="400"/>
        <v>Amsterdam</v>
      </c>
      <c r="K3184" t="s">
        <v>34</v>
      </c>
      <c r="L3184" s="6" t="str">
        <f t="shared" si="401"/>
        <v>North Holland</v>
      </c>
      <c r="M3184" s="1">
        <v>1094</v>
      </c>
      <c r="N3184" t="s">
        <v>35</v>
      </c>
      <c r="O3184">
        <v>52.361651698093702</v>
      </c>
      <c r="P3184">
        <v>4.9320409275613804</v>
      </c>
      <c r="Q3184" t="s">
        <v>36</v>
      </c>
      <c r="R3184" t="s">
        <v>37</v>
      </c>
      <c r="S3184">
        <v>4</v>
      </c>
      <c r="T3184">
        <v>1</v>
      </c>
      <c r="U3184">
        <v>2</v>
      </c>
      <c r="V3184">
        <v>5</v>
      </c>
      <c r="W3184" t="s">
        <v>38</v>
      </c>
      <c r="X3184" s="8">
        <v>160</v>
      </c>
      <c r="Y3184">
        <v>4</v>
      </c>
      <c r="Z3184">
        <v>0</v>
      </c>
      <c r="AA3184">
        <v>4</v>
      </c>
      <c r="AB3184" s="6">
        <f t="shared" si="402"/>
        <v>18</v>
      </c>
      <c r="AC3184" s="13">
        <f t="shared" si="403"/>
        <v>160</v>
      </c>
      <c r="AD3184" s="13">
        <f t="shared" si="404"/>
        <v>640</v>
      </c>
      <c r="AE3184" s="13">
        <f t="shared" si="405"/>
        <v>11520</v>
      </c>
      <c r="AF3184" t="s">
        <v>47</v>
      </c>
      <c r="AG3184">
        <v>0.73</v>
      </c>
      <c r="AH3184">
        <v>9</v>
      </c>
      <c r="AI3184">
        <v>89</v>
      </c>
      <c r="AJ3184">
        <v>10</v>
      </c>
      <c r="AK3184">
        <v>10</v>
      </c>
      <c r="AL3184">
        <v>10</v>
      </c>
      <c r="AM3184">
        <v>10</v>
      </c>
      <c r="AN3184">
        <v>9</v>
      </c>
      <c r="AO3184">
        <v>10</v>
      </c>
    </row>
    <row r="3185" spans="1:41">
      <c r="A3185" s="1">
        <v>5877488</v>
      </c>
      <c r="B3185" t="s">
        <v>600</v>
      </c>
      <c r="C3185">
        <v>2013</v>
      </c>
      <c r="D3185" s="2" t="s">
        <v>6635</v>
      </c>
      <c r="E3185" s="4">
        <f t="shared" si="398"/>
        <v>41375</v>
      </c>
      <c r="F3185" s="5">
        <f t="shared" ca="1" si="399"/>
        <v>2.2376041967909757</v>
      </c>
      <c r="G3185" s="1">
        <v>4410408</v>
      </c>
      <c r="H3185" t="s">
        <v>49</v>
      </c>
      <c r="I3185" t="s">
        <v>33</v>
      </c>
      <c r="J3185" s="6" t="str">
        <f t="shared" si="400"/>
        <v>Amsterdam</v>
      </c>
      <c r="K3185" t="s">
        <v>34</v>
      </c>
      <c r="L3185" s="6" t="str">
        <f t="shared" si="401"/>
        <v>North Holland</v>
      </c>
      <c r="M3185" s="1" t="s">
        <v>2134</v>
      </c>
      <c r="N3185" t="s">
        <v>35</v>
      </c>
      <c r="O3185">
        <v>52.369383149555198</v>
      </c>
      <c r="P3185">
        <v>4.9252027730615504</v>
      </c>
      <c r="Q3185" t="s">
        <v>36</v>
      </c>
      <c r="R3185" t="s">
        <v>42</v>
      </c>
      <c r="S3185">
        <v>2</v>
      </c>
      <c r="T3185">
        <v>1</v>
      </c>
      <c r="U3185">
        <v>1</v>
      </c>
      <c r="V3185">
        <v>1</v>
      </c>
      <c r="W3185" t="s">
        <v>38</v>
      </c>
      <c r="X3185" s="8">
        <v>80</v>
      </c>
      <c r="Y3185">
        <v>2</v>
      </c>
      <c r="Z3185">
        <v>0</v>
      </c>
      <c r="AA3185">
        <v>1</v>
      </c>
      <c r="AB3185" s="6">
        <f t="shared" si="402"/>
        <v>4</v>
      </c>
      <c r="AC3185" s="13">
        <f t="shared" si="403"/>
        <v>80</v>
      </c>
      <c r="AD3185" s="13">
        <f t="shared" si="404"/>
        <v>80</v>
      </c>
      <c r="AE3185" s="13">
        <f t="shared" si="405"/>
        <v>320</v>
      </c>
      <c r="AF3185" t="s">
        <v>39</v>
      </c>
      <c r="AG3185">
        <v>1</v>
      </c>
      <c r="AH3185">
        <v>2</v>
      </c>
      <c r="AI3185">
        <v>100</v>
      </c>
      <c r="AJ3185">
        <v>10</v>
      </c>
      <c r="AK3185">
        <v>10</v>
      </c>
      <c r="AL3185">
        <v>10</v>
      </c>
      <c r="AM3185">
        <v>10</v>
      </c>
      <c r="AN3185">
        <v>10</v>
      </c>
      <c r="AO3185">
        <v>10</v>
      </c>
    </row>
    <row r="3186" spans="1:41">
      <c r="A3186" s="1">
        <v>5878526</v>
      </c>
      <c r="B3186" t="s">
        <v>931</v>
      </c>
      <c r="C3186">
        <v>2013</v>
      </c>
      <c r="D3186" s="2" t="s">
        <v>6635</v>
      </c>
      <c r="E3186" s="4">
        <f t="shared" si="398"/>
        <v>41375</v>
      </c>
      <c r="F3186" s="5">
        <f t="shared" ca="1" si="399"/>
        <v>2.2376041967909757</v>
      </c>
      <c r="G3186" s="1">
        <v>1068565</v>
      </c>
      <c r="H3186" t="s">
        <v>161</v>
      </c>
      <c r="I3186" t="s">
        <v>33</v>
      </c>
      <c r="J3186" s="6" t="str">
        <f t="shared" si="400"/>
        <v>Amsterdam</v>
      </c>
      <c r="K3186" t="s">
        <v>34</v>
      </c>
      <c r="L3186" s="6" t="str">
        <f t="shared" si="401"/>
        <v>North Holland</v>
      </c>
      <c r="M3186" s="1" t="s">
        <v>2824</v>
      </c>
      <c r="N3186" t="s">
        <v>35</v>
      </c>
      <c r="O3186">
        <v>52.359415715340297</v>
      </c>
      <c r="P3186">
        <v>4.9745208267678596</v>
      </c>
      <c r="Q3186" t="s">
        <v>36</v>
      </c>
      <c r="R3186" t="s">
        <v>37</v>
      </c>
      <c r="S3186">
        <v>4</v>
      </c>
      <c r="T3186">
        <v>1</v>
      </c>
      <c r="U3186">
        <v>1</v>
      </c>
      <c r="V3186">
        <v>1</v>
      </c>
      <c r="W3186" t="s">
        <v>38</v>
      </c>
      <c r="X3186" s="8">
        <v>85</v>
      </c>
      <c r="Y3186">
        <v>2</v>
      </c>
      <c r="Z3186">
        <v>15</v>
      </c>
      <c r="AA3186">
        <v>4</v>
      </c>
      <c r="AB3186" s="6">
        <f t="shared" si="402"/>
        <v>50</v>
      </c>
      <c r="AC3186" s="13">
        <f t="shared" si="403"/>
        <v>85</v>
      </c>
      <c r="AD3186" s="13">
        <f t="shared" si="404"/>
        <v>340</v>
      </c>
      <c r="AE3186" s="13">
        <f t="shared" si="405"/>
        <v>17000</v>
      </c>
      <c r="AF3186" t="s">
        <v>47</v>
      </c>
      <c r="AG3186">
        <v>1</v>
      </c>
      <c r="AH3186">
        <v>25</v>
      </c>
      <c r="AI3186">
        <v>95</v>
      </c>
      <c r="AJ3186">
        <v>10</v>
      </c>
      <c r="AK3186">
        <v>9</v>
      </c>
      <c r="AL3186">
        <v>10</v>
      </c>
      <c r="AM3186">
        <v>10</v>
      </c>
      <c r="AN3186">
        <v>9</v>
      </c>
      <c r="AO3186">
        <v>9</v>
      </c>
    </row>
    <row r="3187" spans="1:41">
      <c r="A3187" s="1">
        <v>5892899</v>
      </c>
      <c r="B3187" t="s">
        <v>257</v>
      </c>
      <c r="C3187">
        <v>2013</v>
      </c>
      <c r="D3187" s="2" t="s">
        <v>6636</v>
      </c>
      <c r="E3187" s="4">
        <f t="shared" si="398"/>
        <v>41376</v>
      </c>
      <c r="F3187" s="5">
        <f t="shared" ca="1" si="399"/>
        <v>2.2348644707635783</v>
      </c>
      <c r="G3187" s="1">
        <v>1071189</v>
      </c>
      <c r="H3187" t="s">
        <v>161</v>
      </c>
      <c r="I3187" t="s">
        <v>33</v>
      </c>
      <c r="J3187" s="6" t="str">
        <f t="shared" si="400"/>
        <v>Amsterdam</v>
      </c>
      <c r="K3187" t="s">
        <v>34</v>
      </c>
      <c r="L3187" s="6" t="str">
        <f t="shared" si="401"/>
        <v>North Holland</v>
      </c>
      <c r="M3187" s="1">
        <v>1086</v>
      </c>
      <c r="N3187" t="s">
        <v>35</v>
      </c>
      <c r="O3187">
        <v>52.370489668434899</v>
      </c>
      <c r="P3187">
        <v>4.9791566147628199</v>
      </c>
      <c r="Q3187" t="s">
        <v>58</v>
      </c>
      <c r="R3187" t="s">
        <v>37</v>
      </c>
      <c r="S3187">
        <v>6</v>
      </c>
      <c r="T3187">
        <v>1.5</v>
      </c>
      <c r="U3187">
        <v>2</v>
      </c>
      <c r="V3187">
        <v>6</v>
      </c>
      <c r="W3187" t="s">
        <v>38</v>
      </c>
      <c r="X3187" s="8">
        <v>326</v>
      </c>
      <c r="Y3187">
        <v>4</v>
      </c>
      <c r="Z3187">
        <v>0</v>
      </c>
      <c r="AA3187">
        <v>2</v>
      </c>
      <c r="AB3187" s="6">
        <f t="shared" si="402"/>
        <v>32</v>
      </c>
      <c r="AC3187" s="13">
        <f t="shared" si="403"/>
        <v>326</v>
      </c>
      <c r="AD3187" s="13">
        <f t="shared" si="404"/>
        <v>652</v>
      </c>
      <c r="AE3187" s="13">
        <f t="shared" si="405"/>
        <v>20864</v>
      </c>
      <c r="AF3187" t="s">
        <v>43</v>
      </c>
      <c r="AG3187">
        <v>1</v>
      </c>
      <c r="AH3187">
        <v>16</v>
      </c>
      <c r="AI3187">
        <v>96</v>
      </c>
      <c r="AJ3187">
        <v>10</v>
      </c>
      <c r="AK3187">
        <v>9</v>
      </c>
      <c r="AL3187">
        <v>10</v>
      </c>
      <c r="AM3187">
        <v>10</v>
      </c>
      <c r="AN3187">
        <v>10</v>
      </c>
      <c r="AO3187">
        <v>9</v>
      </c>
    </row>
    <row r="3188" spans="1:41">
      <c r="A3188" s="1">
        <v>5893654</v>
      </c>
      <c r="B3188" t="s">
        <v>417</v>
      </c>
      <c r="C3188">
        <v>2013</v>
      </c>
      <c r="D3188" s="2" t="s">
        <v>6636</v>
      </c>
      <c r="E3188" s="4">
        <f t="shared" si="398"/>
        <v>41376</v>
      </c>
      <c r="F3188" s="5">
        <f t="shared" ca="1" si="399"/>
        <v>2.2348644707635783</v>
      </c>
      <c r="G3188" s="1">
        <v>1071414</v>
      </c>
      <c r="H3188" t="s">
        <v>107</v>
      </c>
      <c r="I3188" t="s">
        <v>33</v>
      </c>
      <c r="J3188" s="6" t="str">
        <f t="shared" si="400"/>
        <v>Amsterdam</v>
      </c>
      <c r="K3188" t="s">
        <v>34</v>
      </c>
      <c r="L3188" s="6" t="str">
        <f t="shared" si="401"/>
        <v>North Holland</v>
      </c>
      <c r="M3188" s="1">
        <v>1091</v>
      </c>
      <c r="N3188" t="s">
        <v>35</v>
      </c>
      <c r="O3188">
        <v>52.360033446662499</v>
      </c>
      <c r="P3188">
        <v>4.9094008931491304</v>
      </c>
      <c r="Q3188" t="s">
        <v>36</v>
      </c>
      <c r="R3188" t="s">
        <v>37</v>
      </c>
      <c r="S3188">
        <v>3</v>
      </c>
      <c r="T3188">
        <v>1</v>
      </c>
      <c r="U3188">
        <v>2</v>
      </c>
      <c r="V3188">
        <v>1</v>
      </c>
      <c r="W3188" t="s">
        <v>38</v>
      </c>
      <c r="X3188" s="8">
        <v>70</v>
      </c>
      <c r="Y3188">
        <v>2</v>
      </c>
      <c r="Z3188">
        <v>30</v>
      </c>
      <c r="AA3188">
        <v>2</v>
      </c>
      <c r="AB3188" s="6">
        <f t="shared" si="402"/>
        <v>56</v>
      </c>
      <c r="AC3188" s="13">
        <f t="shared" si="403"/>
        <v>70</v>
      </c>
      <c r="AD3188" s="13">
        <f t="shared" si="404"/>
        <v>140</v>
      </c>
      <c r="AE3188" s="13">
        <f t="shared" si="405"/>
        <v>7840</v>
      </c>
      <c r="AF3188" t="s">
        <v>43</v>
      </c>
      <c r="AG3188">
        <v>1</v>
      </c>
      <c r="AH3188">
        <v>28</v>
      </c>
      <c r="AI3188">
        <v>94</v>
      </c>
      <c r="AJ3188">
        <v>9</v>
      </c>
      <c r="AK3188">
        <v>10</v>
      </c>
      <c r="AL3188">
        <v>10</v>
      </c>
      <c r="AM3188">
        <v>10</v>
      </c>
      <c r="AN3188">
        <v>9</v>
      </c>
      <c r="AO3188">
        <v>9</v>
      </c>
    </row>
    <row r="3189" spans="1:41">
      <c r="A3189" s="1">
        <v>5894334</v>
      </c>
      <c r="B3189" t="s">
        <v>2825</v>
      </c>
      <c r="C3189">
        <v>2013</v>
      </c>
      <c r="D3189" s="2" t="s">
        <v>6636</v>
      </c>
      <c r="E3189" s="4">
        <f t="shared" si="398"/>
        <v>41376</v>
      </c>
      <c r="F3189" s="5">
        <f t="shared" ca="1" si="399"/>
        <v>2.2348644707635783</v>
      </c>
      <c r="G3189" s="1">
        <v>1071533</v>
      </c>
      <c r="H3189" t="s">
        <v>45</v>
      </c>
      <c r="I3189" t="s">
        <v>33</v>
      </c>
      <c r="J3189" s="6" t="str">
        <f t="shared" si="400"/>
        <v>Amsterdam</v>
      </c>
      <c r="K3189" t="s">
        <v>34</v>
      </c>
      <c r="L3189" s="6" t="str">
        <f t="shared" si="401"/>
        <v>North Holland</v>
      </c>
      <c r="M3189" s="1" t="s">
        <v>2235</v>
      </c>
      <c r="N3189" t="s">
        <v>35</v>
      </c>
      <c r="O3189">
        <v>52.361505623227899</v>
      </c>
      <c r="P3189">
        <v>4.8799401654352303</v>
      </c>
      <c r="Q3189" t="s">
        <v>36</v>
      </c>
      <c r="R3189" t="s">
        <v>37</v>
      </c>
      <c r="S3189">
        <v>2</v>
      </c>
      <c r="T3189">
        <v>1</v>
      </c>
      <c r="U3189">
        <v>1</v>
      </c>
      <c r="V3189">
        <v>1</v>
      </c>
      <c r="W3189" t="s">
        <v>38</v>
      </c>
      <c r="X3189" s="8">
        <v>149</v>
      </c>
      <c r="Y3189">
        <v>1</v>
      </c>
      <c r="Z3189">
        <v>0</v>
      </c>
      <c r="AA3189">
        <v>3</v>
      </c>
      <c r="AB3189" s="6">
        <f t="shared" si="402"/>
        <v>76</v>
      </c>
      <c r="AC3189" s="13">
        <f t="shared" si="403"/>
        <v>149</v>
      </c>
      <c r="AD3189" s="13">
        <f t="shared" si="404"/>
        <v>447</v>
      </c>
      <c r="AE3189" s="13">
        <f t="shared" si="405"/>
        <v>33972</v>
      </c>
      <c r="AF3189" t="s">
        <v>39</v>
      </c>
      <c r="AG3189">
        <v>1</v>
      </c>
      <c r="AH3189">
        <v>38</v>
      </c>
      <c r="AI3189">
        <v>97</v>
      </c>
      <c r="AJ3189">
        <v>10</v>
      </c>
      <c r="AK3189">
        <v>9</v>
      </c>
      <c r="AL3189">
        <v>10</v>
      </c>
      <c r="AM3189">
        <v>10</v>
      </c>
      <c r="AN3189">
        <v>10</v>
      </c>
      <c r="AO3189">
        <v>9</v>
      </c>
    </row>
    <row r="3190" spans="1:41">
      <c r="A3190" s="1">
        <v>5895924</v>
      </c>
      <c r="B3190" t="s">
        <v>519</v>
      </c>
      <c r="C3190">
        <v>2013</v>
      </c>
      <c r="D3190" s="2" t="s">
        <v>6636</v>
      </c>
      <c r="E3190" s="4">
        <f t="shared" si="398"/>
        <v>41376</v>
      </c>
      <c r="F3190" s="5">
        <f t="shared" ca="1" si="399"/>
        <v>2.2348644707635783</v>
      </c>
      <c r="G3190" s="1">
        <v>2813439</v>
      </c>
      <c r="H3190" t="s">
        <v>51</v>
      </c>
      <c r="I3190" t="s">
        <v>33</v>
      </c>
      <c r="J3190" s="6" t="str">
        <f t="shared" si="400"/>
        <v>Amsterdam</v>
      </c>
      <c r="K3190" t="s">
        <v>34</v>
      </c>
      <c r="L3190" s="6" t="str">
        <f t="shared" si="401"/>
        <v>North Holland</v>
      </c>
      <c r="M3190" s="1" t="s">
        <v>2826</v>
      </c>
      <c r="N3190" t="s">
        <v>35</v>
      </c>
      <c r="O3190">
        <v>52.379357373893001</v>
      </c>
      <c r="P3190">
        <v>4.8886111391715596</v>
      </c>
      <c r="Q3190" t="s">
        <v>36</v>
      </c>
      <c r="R3190" t="s">
        <v>37</v>
      </c>
      <c r="S3190">
        <v>4</v>
      </c>
      <c r="T3190">
        <v>2.5</v>
      </c>
      <c r="U3190">
        <v>4</v>
      </c>
      <c r="V3190">
        <v>4</v>
      </c>
      <c r="W3190" t="s">
        <v>38</v>
      </c>
      <c r="X3190" s="8">
        <v>490</v>
      </c>
      <c r="Y3190">
        <v>4</v>
      </c>
      <c r="Z3190">
        <v>90</v>
      </c>
      <c r="AA3190">
        <v>2</v>
      </c>
      <c r="AB3190" s="6">
        <f t="shared" si="402"/>
        <v>32</v>
      </c>
      <c r="AC3190" s="13">
        <f t="shared" si="403"/>
        <v>490</v>
      </c>
      <c r="AD3190" s="13">
        <f t="shared" si="404"/>
        <v>980</v>
      </c>
      <c r="AE3190" s="13">
        <f t="shared" si="405"/>
        <v>31360</v>
      </c>
      <c r="AF3190" t="s">
        <v>43</v>
      </c>
      <c r="AG3190">
        <v>1</v>
      </c>
      <c r="AH3190">
        <v>16</v>
      </c>
      <c r="AI3190">
        <v>98</v>
      </c>
      <c r="AJ3190">
        <v>9</v>
      </c>
      <c r="AK3190">
        <v>10</v>
      </c>
      <c r="AL3190">
        <v>10</v>
      </c>
      <c r="AM3190">
        <v>10</v>
      </c>
      <c r="AN3190">
        <v>10</v>
      </c>
      <c r="AO3190">
        <v>9</v>
      </c>
    </row>
    <row r="3191" spans="1:41">
      <c r="A3191" s="1">
        <v>5897987</v>
      </c>
      <c r="B3191" t="s">
        <v>2827</v>
      </c>
      <c r="C3191">
        <v>2013</v>
      </c>
      <c r="D3191" s="2" t="s">
        <v>6636</v>
      </c>
      <c r="E3191" s="4">
        <f t="shared" si="398"/>
        <v>41376</v>
      </c>
      <c r="F3191" s="5">
        <f t="shared" ca="1" si="399"/>
        <v>2.2348644707635783</v>
      </c>
      <c r="G3191" s="1">
        <v>4405517</v>
      </c>
      <c r="H3191" t="s">
        <v>56</v>
      </c>
      <c r="I3191" t="s">
        <v>33</v>
      </c>
      <c r="J3191" s="6" t="str">
        <f t="shared" si="400"/>
        <v>Amsterdam</v>
      </c>
      <c r="K3191" t="s">
        <v>34</v>
      </c>
      <c r="L3191" s="6" t="str">
        <f t="shared" si="401"/>
        <v>North Holland</v>
      </c>
      <c r="M3191" s="1" t="s">
        <v>2828</v>
      </c>
      <c r="N3191" t="s">
        <v>35</v>
      </c>
      <c r="O3191">
        <v>52.348297980633099</v>
      </c>
      <c r="P3191">
        <v>4.8607033767069003</v>
      </c>
      <c r="Q3191" t="s">
        <v>36</v>
      </c>
      <c r="R3191" t="s">
        <v>37</v>
      </c>
      <c r="S3191">
        <v>3</v>
      </c>
      <c r="T3191">
        <v>1</v>
      </c>
      <c r="U3191">
        <v>1</v>
      </c>
      <c r="V3191">
        <v>1</v>
      </c>
      <c r="W3191" t="s">
        <v>38</v>
      </c>
      <c r="X3191" s="8">
        <v>104</v>
      </c>
      <c r="Y3191">
        <v>2</v>
      </c>
      <c r="Z3191">
        <v>10</v>
      </c>
      <c r="AA3191">
        <v>1</v>
      </c>
      <c r="AB3191" s="6">
        <f t="shared" si="402"/>
        <v>22</v>
      </c>
      <c r="AC3191" s="13">
        <f t="shared" si="403"/>
        <v>104</v>
      </c>
      <c r="AD3191" s="13">
        <f t="shared" si="404"/>
        <v>104</v>
      </c>
      <c r="AE3191" s="13">
        <f t="shared" si="405"/>
        <v>2288</v>
      </c>
      <c r="AF3191" t="s">
        <v>43</v>
      </c>
      <c r="AG3191">
        <v>1</v>
      </c>
      <c r="AH3191">
        <v>11</v>
      </c>
      <c r="AI3191">
        <v>96</v>
      </c>
      <c r="AJ3191">
        <v>9</v>
      </c>
      <c r="AK3191">
        <v>9</v>
      </c>
      <c r="AL3191">
        <v>9</v>
      </c>
      <c r="AM3191">
        <v>10</v>
      </c>
      <c r="AN3191">
        <v>9</v>
      </c>
      <c r="AO3191">
        <v>9</v>
      </c>
    </row>
    <row r="3192" spans="1:41">
      <c r="A3192" s="1">
        <v>5902110</v>
      </c>
      <c r="B3192" t="s">
        <v>2829</v>
      </c>
      <c r="C3192">
        <v>2013</v>
      </c>
      <c r="D3192" s="2" t="s">
        <v>6473</v>
      </c>
      <c r="E3192" s="4">
        <f t="shared" si="398"/>
        <v>41377</v>
      </c>
      <c r="F3192" s="5">
        <f t="shared" ca="1" si="399"/>
        <v>2.2321247447361814</v>
      </c>
      <c r="G3192" s="1">
        <v>2693440</v>
      </c>
      <c r="H3192" t="s">
        <v>51</v>
      </c>
      <c r="I3192" t="s">
        <v>33</v>
      </c>
      <c r="J3192" s="6" t="str">
        <f t="shared" si="400"/>
        <v>Amsterdam</v>
      </c>
      <c r="K3192" t="s">
        <v>34</v>
      </c>
      <c r="L3192" s="6" t="str">
        <f t="shared" si="401"/>
        <v>North Holland</v>
      </c>
      <c r="M3192" s="1">
        <v>1012</v>
      </c>
      <c r="N3192" t="s">
        <v>35</v>
      </c>
      <c r="O3192">
        <v>52.373060916799702</v>
      </c>
      <c r="P3192">
        <v>4.8897452763219498</v>
      </c>
      <c r="Q3192" t="s">
        <v>36</v>
      </c>
      <c r="R3192" t="s">
        <v>37</v>
      </c>
      <c r="S3192">
        <v>2</v>
      </c>
      <c r="T3192">
        <v>1</v>
      </c>
      <c r="U3192">
        <v>1</v>
      </c>
      <c r="V3192">
        <v>1</v>
      </c>
      <c r="W3192" t="s">
        <v>38</v>
      </c>
      <c r="X3192" s="8">
        <v>149</v>
      </c>
      <c r="Y3192">
        <v>1</v>
      </c>
      <c r="Z3192">
        <v>20</v>
      </c>
      <c r="AA3192">
        <v>2</v>
      </c>
      <c r="AB3192" s="6">
        <f t="shared" si="402"/>
        <v>14</v>
      </c>
      <c r="AC3192" s="13">
        <f t="shared" si="403"/>
        <v>169</v>
      </c>
      <c r="AD3192" s="13">
        <f t="shared" si="404"/>
        <v>338</v>
      </c>
      <c r="AE3192" s="13">
        <f t="shared" si="405"/>
        <v>4732</v>
      </c>
      <c r="AF3192" t="s">
        <v>43</v>
      </c>
      <c r="AG3192">
        <v>1</v>
      </c>
      <c r="AH3192">
        <v>7</v>
      </c>
      <c r="AI3192">
        <v>91</v>
      </c>
      <c r="AJ3192">
        <v>10</v>
      </c>
      <c r="AK3192">
        <v>8</v>
      </c>
      <c r="AL3192">
        <v>10</v>
      </c>
      <c r="AM3192">
        <v>10</v>
      </c>
      <c r="AN3192">
        <v>10</v>
      </c>
      <c r="AO3192">
        <v>9</v>
      </c>
    </row>
    <row r="3193" spans="1:41">
      <c r="A3193" s="1">
        <v>5902336</v>
      </c>
      <c r="B3193" t="s">
        <v>2081</v>
      </c>
      <c r="C3193">
        <v>2013</v>
      </c>
      <c r="D3193" s="2" t="s">
        <v>6473</v>
      </c>
      <c r="E3193" s="4">
        <f t="shared" si="398"/>
        <v>41377</v>
      </c>
      <c r="F3193" s="5">
        <f t="shared" ca="1" si="399"/>
        <v>2.2321247447361814</v>
      </c>
      <c r="G3193" s="1">
        <v>3757906</v>
      </c>
      <c r="H3193" t="s">
        <v>56</v>
      </c>
      <c r="I3193" t="s">
        <v>33</v>
      </c>
      <c r="J3193" s="6" t="str">
        <f t="shared" si="400"/>
        <v>Amsterdam</v>
      </c>
      <c r="K3193" t="s">
        <v>34</v>
      </c>
      <c r="L3193" s="6" t="str">
        <f t="shared" si="401"/>
        <v>North Holland</v>
      </c>
      <c r="M3193" s="1">
        <v>1054</v>
      </c>
      <c r="N3193" t="s">
        <v>35</v>
      </c>
      <c r="O3193">
        <v>52.3570988692356</v>
      </c>
      <c r="P3193">
        <v>4.8596867774421204</v>
      </c>
      <c r="Q3193" t="s">
        <v>36</v>
      </c>
      <c r="R3193" t="s">
        <v>37</v>
      </c>
      <c r="S3193">
        <v>4</v>
      </c>
      <c r="T3193">
        <v>1</v>
      </c>
      <c r="U3193">
        <v>2</v>
      </c>
      <c r="V3193">
        <v>2</v>
      </c>
      <c r="W3193" t="s">
        <v>38</v>
      </c>
      <c r="X3193" s="8">
        <v>100</v>
      </c>
      <c r="Y3193">
        <v>2</v>
      </c>
      <c r="Z3193">
        <v>30</v>
      </c>
      <c r="AA3193">
        <v>1</v>
      </c>
      <c r="AB3193" s="6">
        <f t="shared" si="402"/>
        <v>42</v>
      </c>
      <c r="AC3193" s="13">
        <f t="shared" si="403"/>
        <v>100</v>
      </c>
      <c r="AD3193" s="13">
        <f t="shared" si="404"/>
        <v>100</v>
      </c>
      <c r="AE3193" s="13">
        <f t="shared" si="405"/>
        <v>4200</v>
      </c>
      <c r="AF3193" t="s">
        <v>47</v>
      </c>
      <c r="AG3193">
        <v>1</v>
      </c>
      <c r="AH3193">
        <v>21</v>
      </c>
      <c r="AI3193">
        <v>94</v>
      </c>
      <c r="AJ3193">
        <v>9</v>
      </c>
      <c r="AK3193">
        <v>10</v>
      </c>
      <c r="AL3193">
        <v>10</v>
      </c>
      <c r="AM3193">
        <v>10</v>
      </c>
      <c r="AN3193">
        <v>9</v>
      </c>
      <c r="AO3193">
        <v>10</v>
      </c>
    </row>
    <row r="3194" spans="1:41">
      <c r="A3194" s="1">
        <v>5902496</v>
      </c>
      <c r="B3194" t="s">
        <v>2830</v>
      </c>
      <c r="C3194">
        <v>2013</v>
      </c>
      <c r="D3194" s="2" t="s">
        <v>6473</v>
      </c>
      <c r="E3194" s="4">
        <f t="shared" si="398"/>
        <v>41377</v>
      </c>
      <c r="F3194" s="5">
        <f t="shared" ca="1" si="399"/>
        <v>2.2321247447361814</v>
      </c>
      <c r="G3194" s="1">
        <v>5630376</v>
      </c>
      <c r="H3194" t="s">
        <v>56</v>
      </c>
      <c r="I3194" t="s">
        <v>33</v>
      </c>
      <c r="J3194" s="6" t="str">
        <f t="shared" si="400"/>
        <v>Amsterdam</v>
      </c>
      <c r="K3194" t="s">
        <v>46</v>
      </c>
      <c r="L3194" s="6" t="str">
        <f t="shared" si="401"/>
        <v>North Holland</v>
      </c>
      <c r="M3194" s="1" t="s">
        <v>2831</v>
      </c>
      <c r="N3194" t="s">
        <v>35</v>
      </c>
      <c r="O3194">
        <v>52.350883105334297</v>
      </c>
      <c r="P3194">
        <v>4.84625710000818</v>
      </c>
      <c r="Q3194" t="s">
        <v>36</v>
      </c>
      <c r="R3194" t="s">
        <v>37</v>
      </c>
      <c r="S3194">
        <v>6</v>
      </c>
      <c r="T3194">
        <v>1</v>
      </c>
      <c r="U3194">
        <v>2</v>
      </c>
      <c r="V3194">
        <v>3</v>
      </c>
      <c r="W3194" t="s">
        <v>38</v>
      </c>
      <c r="X3194" s="8">
        <v>200</v>
      </c>
      <c r="Y3194">
        <v>4</v>
      </c>
      <c r="Z3194">
        <v>20</v>
      </c>
      <c r="AA3194">
        <v>1</v>
      </c>
      <c r="AB3194" s="6">
        <f t="shared" si="402"/>
        <v>0</v>
      </c>
      <c r="AC3194" s="13">
        <f t="shared" si="403"/>
        <v>200</v>
      </c>
      <c r="AD3194" s="13">
        <f t="shared" si="404"/>
        <v>200</v>
      </c>
      <c r="AE3194" s="13">
        <f t="shared" si="405"/>
        <v>0</v>
      </c>
      <c r="AF3194" t="s">
        <v>43</v>
      </c>
      <c r="AG3194">
        <v>1</v>
      </c>
      <c r="AH3194">
        <v>0</v>
      </c>
    </row>
    <row r="3195" spans="1:41">
      <c r="A3195" s="1">
        <v>5902496</v>
      </c>
      <c r="B3195" t="s">
        <v>2830</v>
      </c>
      <c r="C3195">
        <v>2013</v>
      </c>
      <c r="D3195" s="2" t="s">
        <v>6473</v>
      </c>
      <c r="E3195" s="4">
        <f t="shared" si="398"/>
        <v>41377</v>
      </c>
      <c r="F3195" s="5">
        <f t="shared" ca="1" si="399"/>
        <v>2.2321247447361814</v>
      </c>
      <c r="G3195" s="1">
        <v>5469006</v>
      </c>
      <c r="H3195" t="s">
        <v>56</v>
      </c>
      <c r="I3195" t="s">
        <v>33</v>
      </c>
      <c r="J3195" s="6" t="str">
        <f t="shared" si="400"/>
        <v>Amsterdam</v>
      </c>
      <c r="K3195" t="s">
        <v>46</v>
      </c>
      <c r="L3195" s="6" t="str">
        <f t="shared" si="401"/>
        <v>North Holland</v>
      </c>
      <c r="M3195" s="1" t="s">
        <v>2832</v>
      </c>
      <c r="N3195" t="s">
        <v>35</v>
      </c>
      <c r="O3195">
        <v>52.350687848452601</v>
      </c>
      <c r="P3195">
        <v>4.8469689923454702</v>
      </c>
      <c r="Q3195" t="s">
        <v>36</v>
      </c>
      <c r="R3195" t="s">
        <v>42</v>
      </c>
      <c r="S3195">
        <v>2</v>
      </c>
      <c r="T3195">
        <v>1</v>
      </c>
      <c r="U3195">
        <v>1</v>
      </c>
      <c r="V3195">
        <v>1</v>
      </c>
      <c r="W3195" t="s">
        <v>38</v>
      </c>
      <c r="X3195" s="8">
        <v>75</v>
      </c>
      <c r="Y3195">
        <v>2</v>
      </c>
      <c r="Z3195">
        <v>20</v>
      </c>
      <c r="AA3195">
        <v>1</v>
      </c>
      <c r="AB3195" s="6">
        <f t="shared" si="402"/>
        <v>2</v>
      </c>
      <c r="AC3195" s="13">
        <f t="shared" si="403"/>
        <v>75</v>
      </c>
      <c r="AD3195" s="13">
        <f t="shared" si="404"/>
        <v>75</v>
      </c>
      <c r="AE3195" s="13">
        <f t="shared" si="405"/>
        <v>150</v>
      </c>
      <c r="AF3195" t="s">
        <v>43</v>
      </c>
      <c r="AG3195">
        <v>1</v>
      </c>
      <c r="AH3195">
        <v>1</v>
      </c>
      <c r="AI3195">
        <v>100</v>
      </c>
      <c r="AJ3195">
        <v>10</v>
      </c>
      <c r="AK3195">
        <v>10</v>
      </c>
      <c r="AL3195">
        <v>10</v>
      </c>
      <c r="AM3195">
        <v>10</v>
      </c>
      <c r="AN3195">
        <v>10</v>
      </c>
      <c r="AO3195">
        <v>10</v>
      </c>
    </row>
    <row r="3196" spans="1:41">
      <c r="A3196" s="1">
        <v>5904125</v>
      </c>
      <c r="B3196" t="s">
        <v>1014</v>
      </c>
      <c r="C3196">
        <v>2013</v>
      </c>
      <c r="D3196" s="2" t="s">
        <v>6473</v>
      </c>
      <c r="E3196" s="4">
        <f t="shared" si="398"/>
        <v>41377</v>
      </c>
      <c r="F3196" s="5">
        <f t="shared" ca="1" si="399"/>
        <v>2.2321247447361814</v>
      </c>
      <c r="G3196" s="1">
        <v>1082945</v>
      </c>
      <c r="H3196" t="s">
        <v>45</v>
      </c>
      <c r="I3196" t="s">
        <v>33</v>
      </c>
      <c r="J3196" s="6" t="str">
        <f t="shared" si="400"/>
        <v>Amsterdam</v>
      </c>
      <c r="K3196" t="s">
        <v>34</v>
      </c>
      <c r="L3196" s="6" t="str">
        <f t="shared" si="401"/>
        <v>North Holland</v>
      </c>
      <c r="M3196" s="1">
        <v>1056</v>
      </c>
      <c r="N3196" t="s">
        <v>35</v>
      </c>
      <c r="O3196">
        <v>52.371803231095903</v>
      </c>
      <c r="P3196">
        <v>4.8487307328558602</v>
      </c>
      <c r="Q3196" t="s">
        <v>36</v>
      </c>
      <c r="R3196" t="s">
        <v>37</v>
      </c>
      <c r="S3196">
        <v>2</v>
      </c>
      <c r="T3196">
        <v>1</v>
      </c>
      <c r="U3196">
        <v>1</v>
      </c>
      <c r="V3196">
        <v>2</v>
      </c>
      <c r="W3196" t="s">
        <v>38</v>
      </c>
      <c r="X3196" s="8">
        <v>50</v>
      </c>
      <c r="Y3196">
        <v>1</v>
      </c>
      <c r="Z3196">
        <v>0</v>
      </c>
      <c r="AA3196">
        <v>7</v>
      </c>
      <c r="AB3196" s="6">
        <f t="shared" si="402"/>
        <v>0</v>
      </c>
      <c r="AC3196" s="13">
        <f t="shared" si="403"/>
        <v>50</v>
      </c>
      <c r="AD3196" s="13">
        <f t="shared" si="404"/>
        <v>350</v>
      </c>
      <c r="AE3196" s="13">
        <f t="shared" si="405"/>
        <v>0</v>
      </c>
      <c r="AF3196" t="s">
        <v>83</v>
      </c>
      <c r="AG3196">
        <v>0.44</v>
      </c>
      <c r="AH3196">
        <v>0</v>
      </c>
    </row>
    <row r="3197" spans="1:41">
      <c r="A3197" s="1">
        <v>5906319</v>
      </c>
      <c r="B3197" t="s">
        <v>2833</v>
      </c>
      <c r="C3197">
        <v>2013</v>
      </c>
      <c r="D3197" s="2" t="s">
        <v>6473</v>
      </c>
      <c r="E3197" s="4">
        <f t="shared" si="398"/>
        <v>41377</v>
      </c>
      <c r="F3197" s="5">
        <f t="shared" ca="1" si="399"/>
        <v>2.2321247447361814</v>
      </c>
      <c r="G3197" s="1">
        <v>2606152</v>
      </c>
      <c r="H3197" t="s">
        <v>51</v>
      </c>
      <c r="I3197" t="s">
        <v>33</v>
      </c>
      <c r="J3197" s="6" t="str">
        <f t="shared" si="400"/>
        <v>Amsterdam</v>
      </c>
      <c r="K3197" t="s">
        <v>34</v>
      </c>
      <c r="L3197" s="6" t="str">
        <f t="shared" si="401"/>
        <v>North Holland</v>
      </c>
      <c r="M3197" s="1" t="s">
        <v>2834</v>
      </c>
      <c r="N3197" t="s">
        <v>35</v>
      </c>
      <c r="O3197">
        <v>52.369996841252799</v>
      </c>
      <c r="P3197">
        <v>4.8784732040802501</v>
      </c>
      <c r="Q3197" t="s">
        <v>36</v>
      </c>
      <c r="R3197" t="s">
        <v>37</v>
      </c>
      <c r="S3197">
        <v>6</v>
      </c>
      <c r="T3197">
        <v>2</v>
      </c>
      <c r="U3197">
        <v>3</v>
      </c>
      <c r="V3197">
        <v>3</v>
      </c>
      <c r="W3197" t="s">
        <v>38</v>
      </c>
      <c r="X3197" s="8">
        <v>280</v>
      </c>
      <c r="Y3197">
        <v>4</v>
      </c>
      <c r="Z3197">
        <v>40</v>
      </c>
      <c r="AA3197">
        <v>2</v>
      </c>
      <c r="AB3197" s="6">
        <f t="shared" si="402"/>
        <v>84</v>
      </c>
      <c r="AC3197" s="13">
        <f t="shared" si="403"/>
        <v>280</v>
      </c>
      <c r="AD3197" s="13">
        <f t="shared" si="404"/>
        <v>560</v>
      </c>
      <c r="AE3197" s="13">
        <f t="shared" si="405"/>
        <v>47040</v>
      </c>
      <c r="AF3197" t="s">
        <v>47</v>
      </c>
      <c r="AG3197">
        <v>0.91</v>
      </c>
      <c r="AH3197">
        <v>42</v>
      </c>
      <c r="AI3197">
        <v>92</v>
      </c>
      <c r="AJ3197">
        <v>10</v>
      </c>
      <c r="AK3197">
        <v>10</v>
      </c>
      <c r="AL3197">
        <v>9</v>
      </c>
      <c r="AM3197">
        <v>10</v>
      </c>
      <c r="AN3197">
        <v>9</v>
      </c>
      <c r="AO3197">
        <v>9</v>
      </c>
    </row>
    <row r="3198" spans="1:41">
      <c r="A3198" s="1">
        <v>5906319</v>
      </c>
      <c r="B3198" t="s">
        <v>2833</v>
      </c>
      <c r="C3198">
        <v>2013</v>
      </c>
      <c r="D3198" s="2" t="s">
        <v>6473</v>
      </c>
      <c r="E3198" s="4">
        <f t="shared" si="398"/>
        <v>41377</v>
      </c>
      <c r="F3198" s="5">
        <f t="shared" ca="1" si="399"/>
        <v>2.2321247447361814</v>
      </c>
      <c r="G3198" s="1">
        <v>5322175</v>
      </c>
      <c r="H3198" t="s">
        <v>56</v>
      </c>
      <c r="I3198" t="s">
        <v>33</v>
      </c>
      <c r="J3198" s="6" t="str">
        <f t="shared" si="400"/>
        <v>Amsterdam</v>
      </c>
      <c r="K3198" t="s">
        <v>46</v>
      </c>
      <c r="L3198" s="6" t="str">
        <f t="shared" si="401"/>
        <v>North Holland</v>
      </c>
      <c r="M3198" s="1" t="s">
        <v>2479</v>
      </c>
      <c r="N3198" t="s">
        <v>35</v>
      </c>
      <c r="O3198">
        <v>52.3563702429446</v>
      </c>
      <c r="P3198">
        <v>4.8752009247128196</v>
      </c>
      <c r="Q3198" t="s">
        <v>36</v>
      </c>
      <c r="R3198" t="s">
        <v>37</v>
      </c>
      <c r="S3198">
        <v>6</v>
      </c>
      <c r="T3198">
        <v>2</v>
      </c>
      <c r="U3198">
        <v>2</v>
      </c>
      <c r="V3198">
        <v>4</v>
      </c>
      <c r="W3198" t="s">
        <v>38</v>
      </c>
      <c r="X3198" s="8">
        <v>240</v>
      </c>
      <c r="Y3198">
        <v>4</v>
      </c>
      <c r="Z3198">
        <v>35</v>
      </c>
      <c r="AA3198">
        <v>2</v>
      </c>
      <c r="AB3198" s="6">
        <f t="shared" si="402"/>
        <v>0</v>
      </c>
      <c r="AC3198" s="13">
        <f t="shared" si="403"/>
        <v>240</v>
      </c>
      <c r="AD3198" s="13">
        <f t="shared" si="404"/>
        <v>480</v>
      </c>
      <c r="AE3198" s="13">
        <f t="shared" si="405"/>
        <v>0</v>
      </c>
      <c r="AF3198" t="s">
        <v>47</v>
      </c>
      <c r="AG3198">
        <v>0.91</v>
      </c>
      <c r="AH3198">
        <v>0</v>
      </c>
    </row>
    <row r="3199" spans="1:41">
      <c r="A3199" s="1">
        <v>5906319</v>
      </c>
      <c r="B3199" t="s">
        <v>2833</v>
      </c>
      <c r="C3199">
        <v>2013</v>
      </c>
      <c r="D3199" s="2" t="s">
        <v>6473</v>
      </c>
      <c r="E3199" s="4">
        <f t="shared" si="398"/>
        <v>41377</v>
      </c>
      <c r="F3199" s="5">
        <f t="shared" ca="1" si="399"/>
        <v>2.2321247447361814</v>
      </c>
      <c r="G3199" s="1">
        <v>4489468</v>
      </c>
      <c r="H3199" t="s">
        <v>56</v>
      </c>
      <c r="I3199" t="s">
        <v>33</v>
      </c>
      <c r="J3199" s="6" t="str">
        <f t="shared" si="400"/>
        <v>Amsterdam</v>
      </c>
      <c r="K3199" t="s">
        <v>46</v>
      </c>
      <c r="L3199" s="6" t="str">
        <f t="shared" si="401"/>
        <v>North Holland</v>
      </c>
      <c r="M3199" s="1" t="s">
        <v>2835</v>
      </c>
      <c r="N3199" t="s">
        <v>35</v>
      </c>
      <c r="O3199">
        <v>52.354770622243898</v>
      </c>
      <c r="P3199">
        <v>4.8746731017184004</v>
      </c>
      <c r="Q3199" t="s">
        <v>36</v>
      </c>
      <c r="R3199" t="s">
        <v>37</v>
      </c>
      <c r="S3199">
        <v>4</v>
      </c>
      <c r="T3199">
        <v>1</v>
      </c>
      <c r="U3199">
        <v>2</v>
      </c>
      <c r="V3199">
        <v>2</v>
      </c>
      <c r="W3199" t="s">
        <v>38</v>
      </c>
      <c r="X3199" s="8">
        <v>110</v>
      </c>
      <c r="Y3199">
        <v>2</v>
      </c>
      <c r="Z3199">
        <v>35</v>
      </c>
      <c r="AA3199">
        <v>2</v>
      </c>
      <c r="AB3199" s="6">
        <f t="shared" si="402"/>
        <v>4</v>
      </c>
      <c r="AC3199" s="13">
        <f t="shared" si="403"/>
        <v>110</v>
      </c>
      <c r="AD3199" s="13">
        <f t="shared" si="404"/>
        <v>220</v>
      </c>
      <c r="AE3199" s="13">
        <f t="shared" si="405"/>
        <v>880</v>
      </c>
      <c r="AF3199" t="s">
        <v>47</v>
      </c>
      <c r="AG3199">
        <v>0.91</v>
      </c>
      <c r="AH3199">
        <v>2</v>
      </c>
      <c r="AI3199">
        <v>100</v>
      </c>
      <c r="AJ3199">
        <v>10</v>
      </c>
      <c r="AK3199">
        <v>10</v>
      </c>
      <c r="AL3199">
        <v>10</v>
      </c>
      <c r="AM3199">
        <v>10</v>
      </c>
      <c r="AN3199">
        <v>10</v>
      </c>
      <c r="AO3199">
        <v>10</v>
      </c>
    </row>
    <row r="3200" spans="1:41">
      <c r="A3200" s="1">
        <v>5906319</v>
      </c>
      <c r="B3200" t="s">
        <v>2833</v>
      </c>
      <c r="C3200">
        <v>2013</v>
      </c>
      <c r="D3200" s="2" t="s">
        <v>6473</v>
      </c>
      <c r="E3200" s="4">
        <f t="shared" si="398"/>
        <v>41377</v>
      </c>
      <c r="F3200" s="5">
        <f t="shared" ca="1" si="399"/>
        <v>2.2321247447361814</v>
      </c>
      <c r="G3200" s="1">
        <v>4858813</v>
      </c>
      <c r="H3200" t="s">
        <v>56</v>
      </c>
      <c r="I3200" t="s">
        <v>33</v>
      </c>
      <c r="J3200" s="6" t="str">
        <f t="shared" si="400"/>
        <v>Amsterdam</v>
      </c>
      <c r="K3200" t="s">
        <v>53</v>
      </c>
      <c r="L3200" s="6" t="str">
        <f t="shared" si="401"/>
        <v>North Holland</v>
      </c>
      <c r="M3200" s="1" t="s">
        <v>2836</v>
      </c>
      <c r="N3200" t="s">
        <v>35</v>
      </c>
      <c r="O3200">
        <v>52.3549127922984</v>
      </c>
      <c r="P3200">
        <v>4.8753320434838798</v>
      </c>
      <c r="Q3200" t="s">
        <v>36</v>
      </c>
      <c r="R3200" t="s">
        <v>37</v>
      </c>
      <c r="S3200">
        <v>4</v>
      </c>
      <c r="T3200">
        <v>1</v>
      </c>
      <c r="U3200">
        <v>1</v>
      </c>
      <c r="V3200">
        <v>2</v>
      </c>
      <c r="W3200" t="s">
        <v>38</v>
      </c>
      <c r="X3200" s="8">
        <v>110</v>
      </c>
      <c r="Y3200">
        <v>2</v>
      </c>
      <c r="Z3200">
        <v>35</v>
      </c>
      <c r="AA3200">
        <v>2</v>
      </c>
      <c r="AB3200" s="6">
        <f t="shared" si="402"/>
        <v>10</v>
      </c>
      <c r="AC3200" s="13">
        <f t="shared" si="403"/>
        <v>110</v>
      </c>
      <c r="AD3200" s="13">
        <f t="shared" si="404"/>
        <v>220</v>
      </c>
      <c r="AE3200" s="13">
        <f t="shared" si="405"/>
        <v>2200</v>
      </c>
      <c r="AF3200" t="s">
        <v>47</v>
      </c>
      <c r="AG3200">
        <v>0.92</v>
      </c>
      <c r="AH3200">
        <v>5</v>
      </c>
      <c r="AI3200">
        <v>100</v>
      </c>
      <c r="AJ3200">
        <v>9</v>
      </c>
      <c r="AK3200">
        <v>9</v>
      </c>
      <c r="AL3200">
        <v>9</v>
      </c>
      <c r="AM3200">
        <v>9</v>
      </c>
      <c r="AN3200">
        <v>10</v>
      </c>
      <c r="AO3200">
        <v>9</v>
      </c>
    </row>
    <row r="3201" spans="1:41">
      <c r="A3201" s="1">
        <v>5906319</v>
      </c>
      <c r="B3201" t="s">
        <v>2833</v>
      </c>
      <c r="C3201">
        <v>2013</v>
      </c>
      <c r="D3201" s="2" t="s">
        <v>6473</v>
      </c>
      <c r="E3201" s="4">
        <f t="shared" si="398"/>
        <v>41377</v>
      </c>
      <c r="F3201" s="5">
        <f t="shared" ca="1" si="399"/>
        <v>2.2321247447361814</v>
      </c>
      <c r="G3201" s="1">
        <v>5800383</v>
      </c>
      <c r="H3201" t="s">
        <v>51</v>
      </c>
      <c r="I3201" t="s">
        <v>33</v>
      </c>
      <c r="J3201" s="6" t="str">
        <f t="shared" si="400"/>
        <v>Amsterdam</v>
      </c>
      <c r="K3201" t="s">
        <v>46</v>
      </c>
      <c r="L3201" s="6" t="str">
        <f t="shared" si="401"/>
        <v>North Holland</v>
      </c>
      <c r="M3201" s="1" t="s">
        <v>2837</v>
      </c>
      <c r="N3201" t="s">
        <v>35</v>
      </c>
      <c r="O3201">
        <v>52.373164216491602</v>
      </c>
      <c r="P3201">
        <v>4.8799970751898298</v>
      </c>
      <c r="Q3201" t="s">
        <v>36</v>
      </c>
      <c r="R3201" t="s">
        <v>37</v>
      </c>
      <c r="S3201">
        <v>4</v>
      </c>
      <c r="T3201">
        <v>1</v>
      </c>
      <c r="U3201">
        <v>1</v>
      </c>
      <c r="V3201">
        <v>2</v>
      </c>
      <c r="W3201" t="s">
        <v>38</v>
      </c>
      <c r="X3201" s="8">
        <v>120</v>
      </c>
      <c r="Y3201">
        <v>2</v>
      </c>
      <c r="Z3201">
        <v>35</v>
      </c>
      <c r="AA3201">
        <v>2</v>
      </c>
      <c r="AB3201" s="6">
        <f t="shared" si="402"/>
        <v>0</v>
      </c>
      <c r="AC3201" s="13">
        <f t="shared" si="403"/>
        <v>120</v>
      </c>
      <c r="AD3201" s="13">
        <f t="shared" si="404"/>
        <v>240</v>
      </c>
      <c r="AE3201" s="13">
        <f t="shared" si="405"/>
        <v>0</v>
      </c>
      <c r="AF3201" t="s">
        <v>47</v>
      </c>
      <c r="AG3201">
        <v>0.91</v>
      </c>
      <c r="AH3201">
        <v>0</v>
      </c>
    </row>
    <row r="3202" spans="1:41">
      <c r="A3202" s="1">
        <v>5906319</v>
      </c>
      <c r="B3202" t="s">
        <v>2833</v>
      </c>
      <c r="C3202">
        <v>2013</v>
      </c>
      <c r="D3202" s="2" t="s">
        <v>6473</v>
      </c>
      <c r="E3202" s="4">
        <f t="shared" ref="E3202:E3265" si="406">DATE(C3202,LEFT(D3202,FIND("/",D3202)-1),RIGHT(D3202,LEN(D3202)-FIND("/",D3202)))</f>
        <v>41377</v>
      </c>
      <c r="F3202" s="5">
        <f t="shared" ref="F3202:F3265" ca="1" si="407">(NOW()-E3202)/365</f>
        <v>2.2321247447361814</v>
      </c>
      <c r="G3202" s="1">
        <v>1073712</v>
      </c>
      <c r="H3202" t="s">
        <v>45</v>
      </c>
      <c r="I3202" t="s">
        <v>33</v>
      </c>
      <c r="J3202" s="6" t="str">
        <f t="shared" ref="J3202:J3265" si="408">VLOOKUP(I3202,city,2,FALSE)</f>
        <v>Amsterdam</v>
      </c>
      <c r="K3202" t="s">
        <v>34</v>
      </c>
      <c r="L3202" s="6" t="str">
        <f t="shared" ref="L3202:L3265" si="409">VLOOKUP(K3202,state,2,FALSE)</f>
        <v>North Holland</v>
      </c>
      <c r="M3202" s="1">
        <v>1053</v>
      </c>
      <c r="N3202" t="s">
        <v>35</v>
      </c>
      <c r="O3202">
        <v>52.367532193188801</v>
      </c>
      <c r="P3202">
        <v>4.8700776780657202</v>
      </c>
      <c r="Q3202" t="s">
        <v>36</v>
      </c>
      <c r="R3202" t="s">
        <v>37</v>
      </c>
      <c r="S3202">
        <v>3</v>
      </c>
      <c r="T3202">
        <v>1</v>
      </c>
      <c r="U3202">
        <v>1</v>
      </c>
      <c r="V3202">
        <v>2</v>
      </c>
      <c r="W3202" t="s">
        <v>38</v>
      </c>
      <c r="X3202" s="8">
        <v>70</v>
      </c>
      <c r="Y3202">
        <v>2</v>
      </c>
      <c r="Z3202">
        <v>25</v>
      </c>
      <c r="AA3202">
        <v>2</v>
      </c>
      <c r="AB3202" s="6">
        <f t="shared" si="402"/>
        <v>166</v>
      </c>
      <c r="AC3202" s="13">
        <f t="shared" si="403"/>
        <v>70</v>
      </c>
      <c r="AD3202" s="13">
        <f t="shared" si="404"/>
        <v>140</v>
      </c>
      <c r="AE3202" s="13">
        <f t="shared" si="405"/>
        <v>23240</v>
      </c>
      <c r="AF3202" t="s">
        <v>47</v>
      </c>
      <c r="AG3202">
        <v>0.92</v>
      </c>
      <c r="AH3202">
        <v>83</v>
      </c>
      <c r="AI3202">
        <v>92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</row>
    <row r="3203" spans="1:41">
      <c r="A3203" s="1">
        <v>5906319</v>
      </c>
      <c r="B3203" t="s">
        <v>2833</v>
      </c>
      <c r="C3203">
        <v>2013</v>
      </c>
      <c r="D3203" s="2" t="s">
        <v>6473</v>
      </c>
      <c r="E3203" s="4">
        <f t="shared" si="406"/>
        <v>41377</v>
      </c>
      <c r="F3203" s="5">
        <f t="shared" ca="1" si="407"/>
        <v>2.2321247447361814</v>
      </c>
      <c r="G3203" s="1">
        <v>5407911</v>
      </c>
      <c r="H3203" t="s">
        <v>49</v>
      </c>
      <c r="I3203" t="s">
        <v>33</v>
      </c>
      <c r="J3203" s="6" t="str">
        <f t="shared" si="408"/>
        <v>Amsterdam</v>
      </c>
      <c r="K3203" t="s">
        <v>46</v>
      </c>
      <c r="L3203" s="6" t="str">
        <f t="shared" si="409"/>
        <v>North Holland</v>
      </c>
      <c r="M3203" s="1">
        <v>1011</v>
      </c>
      <c r="N3203" t="s">
        <v>35</v>
      </c>
      <c r="O3203">
        <v>52.370489814632698</v>
      </c>
      <c r="P3203">
        <v>4.9030312761271899</v>
      </c>
      <c r="Q3203" t="s">
        <v>36</v>
      </c>
      <c r="R3203" t="s">
        <v>37</v>
      </c>
      <c r="S3203">
        <v>2</v>
      </c>
      <c r="T3203">
        <v>1</v>
      </c>
      <c r="U3203">
        <v>1</v>
      </c>
      <c r="V3203">
        <v>1</v>
      </c>
      <c r="W3203" t="s">
        <v>38</v>
      </c>
      <c r="X3203" s="8">
        <v>120</v>
      </c>
      <c r="Y3203">
        <v>1</v>
      </c>
      <c r="Z3203">
        <v>0</v>
      </c>
      <c r="AA3203">
        <v>2</v>
      </c>
      <c r="AB3203" s="6">
        <f t="shared" ref="AB3203:AB3266" si="410">AH3203/0.5</f>
        <v>0</v>
      </c>
      <c r="AC3203" s="13">
        <f t="shared" ref="AC3203:AC3266" si="411">IF(Y3203&gt;1,X3203,IF(S3203&gt;1,X3203+Z3203,X3203))</f>
        <v>120</v>
      </c>
      <c r="AD3203" s="13">
        <f t="shared" si="404"/>
        <v>240</v>
      </c>
      <c r="AE3203" s="13">
        <f t="shared" si="405"/>
        <v>0</v>
      </c>
      <c r="AF3203" t="s">
        <v>47</v>
      </c>
      <c r="AG3203">
        <v>0.91</v>
      </c>
      <c r="AH3203">
        <v>0</v>
      </c>
    </row>
    <row r="3204" spans="1:41">
      <c r="A3204" s="1">
        <v>5909087</v>
      </c>
      <c r="B3204" t="s">
        <v>268</v>
      </c>
      <c r="C3204">
        <v>2013</v>
      </c>
      <c r="D3204" s="2" t="s">
        <v>6473</v>
      </c>
      <c r="E3204" s="4">
        <f t="shared" si="406"/>
        <v>41377</v>
      </c>
      <c r="F3204" s="5">
        <f t="shared" ca="1" si="407"/>
        <v>2.2321247447361814</v>
      </c>
      <c r="G3204" s="1">
        <v>3967460</v>
      </c>
      <c r="H3204" t="s">
        <v>32</v>
      </c>
      <c r="I3204" t="s">
        <v>33</v>
      </c>
      <c r="J3204" s="6" t="str">
        <f t="shared" si="408"/>
        <v>Amsterdam</v>
      </c>
      <c r="K3204" t="s">
        <v>34</v>
      </c>
      <c r="L3204" s="6" t="str">
        <f t="shared" si="409"/>
        <v>North Holland</v>
      </c>
      <c r="M3204" s="1" t="s">
        <v>237</v>
      </c>
      <c r="N3204" t="s">
        <v>35</v>
      </c>
      <c r="O3204">
        <v>52.384481673862098</v>
      </c>
      <c r="P3204">
        <v>4.87364115338874</v>
      </c>
      <c r="Q3204" t="s">
        <v>36</v>
      </c>
      <c r="R3204" t="s">
        <v>37</v>
      </c>
      <c r="S3204">
        <v>2</v>
      </c>
      <c r="T3204">
        <v>1</v>
      </c>
      <c r="U3204">
        <v>1</v>
      </c>
      <c r="V3204">
        <v>2</v>
      </c>
      <c r="W3204" t="s">
        <v>38</v>
      </c>
      <c r="X3204" s="8">
        <v>100</v>
      </c>
      <c r="Y3204">
        <v>1</v>
      </c>
      <c r="Z3204">
        <v>0</v>
      </c>
      <c r="AA3204">
        <v>2</v>
      </c>
      <c r="AB3204" s="6">
        <f t="shared" si="410"/>
        <v>0</v>
      </c>
      <c r="AC3204" s="13">
        <f t="shared" si="411"/>
        <v>100</v>
      </c>
      <c r="AD3204" s="13">
        <f t="shared" si="404"/>
        <v>200</v>
      </c>
      <c r="AE3204" s="13">
        <f t="shared" si="405"/>
        <v>0</v>
      </c>
      <c r="AF3204" t="s">
        <v>62</v>
      </c>
      <c r="AG3204" t="s">
        <v>62</v>
      </c>
      <c r="AH3204">
        <v>0</v>
      </c>
    </row>
    <row r="3205" spans="1:41">
      <c r="A3205" s="1">
        <v>5923831</v>
      </c>
      <c r="B3205" t="s">
        <v>916</v>
      </c>
      <c r="C3205">
        <v>2013</v>
      </c>
      <c r="D3205" s="2" t="s">
        <v>6474</v>
      </c>
      <c r="E3205" s="4">
        <f t="shared" si="406"/>
        <v>41378</v>
      </c>
      <c r="F3205" s="5">
        <f t="shared" ca="1" si="407"/>
        <v>2.229385018708784</v>
      </c>
      <c r="G3205" s="1">
        <v>1076604</v>
      </c>
      <c r="H3205" t="s">
        <v>51</v>
      </c>
      <c r="I3205" t="s">
        <v>33</v>
      </c>
      <c r="J3205" s="6" t="str">
        <f t="shared" si="408"/>
        <v>Amsterdam</v>
      </c>
      <c r="K3205" t="s">
        <v>34</v>
      </c>
      <c r="L3205" s="6" t="str">
        <f t="shared" si="409"/>
        <v>North Holland</v>
      </c>
      <c r="M3205" s="1" t="s">
        <v>2557</v>
      </c>
      <c r="N3205" t="s">
        <v>35</v>
      </c>
      <c r="O3205">
        <v>52.386196457000203</v>
      </c>
      <c r="P3205">
        <v>4.8833079229150602</v>
      </c>
      <c r="Q3205" t="s">
        <v>36</v>
      </c>
      <c r="R3205" t="s">
        <v>37</v>
      </c>
      <c r="S3205">
        <v>2</v>
      </c>
      <c r="T3205">
        <v>1</v>
      </c>
      <c r="U3205">
        <v>1</v>
      </c>
      <c r="V3205">
        <v>1</v>
      </c>
      <c r="W3205" t="s">
        <v>38</v>
      </c>
      <c r="X3205" s="8">
        <v>108</v>
      </c>
      <c r="Y3205">
        <v>1</v>
      </c>
      <c r="Z3205">
        <v>0</v>
      </c>
      <c r="AA3205">
        <v>3</v>
      </c>
      <c r="AB3205" s="6">
        <f t="shared" si="410"/>
        <v>16</v>
      </c>
      <c r="AC3205" s="13">
        <f t="shared" si="411"/>
        <v>108</v>
      </c>
      <c r="AD3205" s="13">
        <f t="shared" si="404"/>
        <v>324</v>
      </c>
      <c r="AE3205" s="13">
        <f t="shared" si="405"/>
        <v>5184</v>
      </c>
      <c r="AF3205" t="s">
        <v>43</v>
      </c>
      <c r="AG3205">
        <v>1</v>
      </c>
      <c r="AH3205">
        <v>8</v>
      </c>
      <c r="AI3205">
        <v>97</v>
      </c>
      <c r="AJ3205">
        <v>10</v>
      </c>
      <c r="AK3205">
        <v>10</v>
      </c>
      <c r="AL3205">
        <v>10</v>
      </c>
      <c r="AM3205">
        <v>10</v>
      </c>
      <c r="AN3205">
        <v>9</v>
      </c>
      <c r="AO3205">
        <v>10</v>
      </c>
    </row>
    <row r="3206" spans="1:41">
      <c r="A3206" s="1">
        <v>5931947</v>
      </c>
      <c r="B3206" t="s">
        <v>1435</v>
      </c>
      <c r="C3206">
        <v>2013</v>
      </c>
      <c r="D3206" s="2" t="s">
        <v>6475</v>
      </c>
      <c r="E3206" s="4">
        <f t="shared" si="406"/>
        <v>41379</v>
      </c>
      <c r="F3206" s="5">
        <f t="shared" ca="1" si="407"/>
        <v>2.2266452926813867</v>
      </c>
      <c r="G3206" s="1">
        <v>3370628</v>
      </c>
      <c r="H3206" t="s">
        <v>51</v>
      </c>
      <c r="I3206" t="s">
        <v>33</v>
      </c>
      <c r="J3206" s="6" t="str">
        <f t="shared" si="408"/>
        <v>Amsterdam</v>
      </c>
      <c r="K3206" t="s">
        <v>34</v>
      </c>
      <c r="L3206" s="6" t="str">
        <f t="shared" si="409"/>
        <v>North Holland</v>
      </c>
      <c r="M3206" s="1" t="s">
        <v>2838</v>
      </c>
      <c r="N3206" t="s">
        <v>35</v>
      </c>
      <c r="O3206">
        <v>52.372536721525996</v>
      </c>
      <c r="P3206">
        <v>4.8779260837846996</v>
      </c>
      <c r="Q3206" t="s">
        <v>36</v>
      </c>
      <c r="R3206" t="s">
        <v>37</v>
      </c>
      <c r="S3206">
        <v>4</v>
      </c>
      <c r="T3206">
        <v>1</v>
      </c>
      <c r="U3206">
        <v>1</v>
      </c>
      <c r="V3206">
        <v>2</v>
      </c>
      <c r="W3206" t="s">
        <v>38</v>
      </c>
      <c r="X3206" s="8">
        <v>130</v>
      </c>
      <c r="Y3206">
        <v>2</v>
      </c>
      <c r="Z3206">
        <v>20</v>
      </c>
      <c r="AA3206">
        <v>2</v>
      </c>
      <c r="AB3206" s="6">
        <f t="shared" si="410"/>
        <v>102</v>
      </c>
      <c r="AC3206" s="13">
        <f t="shared" si="411"/>
        <v>130</v>
      </c>
      <c r="AD3206" s="13">
        <f t="shared" si="404"/>
        <v>260</v>
      </c>
      <c r="AE3206" s="13">
        <f t="shared" si="405"/>
        <v>26520</v>
      </c>
      <c r="AF3206" t="s">
        <v>39</v>
      </c>
      <c r="AG3206">
        <v>0.89</v>
      </c>
      <c r="AH3206">
        <v>51</v>
      </c>
      <c r="AI3206">
        <v>94</v>
      </c>
      <c r="AJ3206">
        <v>10</v>
      </c>
      <c r="AK3206">
        <v>10</v>
      </c>
      <c r="AL3206">
        <v>10</v>
      </c>
      <c r="AM3206">
        <v>9</v>
      </c>
      <c r="AN3206">
        <v>9</v>
      </c>
      <c r="AO3206">
        <v>9</v>
      </c>
    </row>
    <row r="3207" spans="1:41">
      <c r="A3207" s="1">
        <v>5933116</v>
      </c>
      <c r="B3207" t="s">
        <v>513</v>
      </c>
      <c r="C3207">
        <v>2013</v>
      </c>
      <c r="D3207" s="2" t="s">
        <v>6475</v>
      </c>
      <c r="E3207" s="4">
        <f t="shared" si="406"/>
        <v>41379</v>
      </c>
      <c r="F3207" s="5">
        <f t="shared" ca="1" si="407"/>
        <v>2.2266452926813867</v>
      </c>
      <c r="G3207" s="1">
        <v>1078472</v>
      </c>
      <c r="H3207" t="s">
        <v>49</v>
      </c>
      <c r="I3207" t="s">
        <v>33</v>
      </c>
      <c r="J3207" s="6" t="str">
        <f t="shared" si="408"/>
        <v>Amsterdam</v>
      </c>
      <c r="K3207" t="s">
        <v>34</v>
      </c>
      <c r="L3207" s="6" t="str">
        <f t="shared" si="409"/>
        <v>North Holland</v>
      </c>
      <c r="M3207" s="1" t="s">
        <v>2839</v>
      </c>
      <c r="N3207" t="s">
        <v>35</v>
      </c>
      <c r="O3207">
        <v>52.371713788175398</v>
      </c>
      <c r="P3207">
        <v>4.9066823007886597</v>
      </c>
      <c r="Q3207" t="s">
        <v>36</v>
      </c>
      <c r="R3207" t="s">
        <v>37</v>
      </c>
      <c r="S3207">
        <v>4</v>
      </c>
      <c r="T3207">
        <v>1</v>
      </c>
      <c r="U3207">
        <v>1</v>
      </c>
      <c r="V3207">
        <v>2</v>
      </c>
      <c r="W3207" t="s">
        <v>38</v>
      </c>
      <c r="X3207" s="8">
        <v>145</v>
      </c>
      <c r="Y3207">
        <v>2</v>
      </c>
      <c r="Z3207">
        <v>30</v>
      </c>
      <c r="AA3207">
        <v>2</v>
      </c>
      <c r="AB3207" s="6">
        <f t="shared" si="410"/>
        <v>144</v>
      </c>
      <c r="AC3207" s="13">
        <f t="shared" si="411"/>
        <v>145</v>
      </c>
      <c r="AD3207" s="13">
        <f t="shared" si="404"/>
        <v>290</v>
      </c>
      <c r="AE3207" s="13">
        <f t="shared" si="405"/>
        <v>41760</v>
      </c>
      <c r="AF3207" t="s">
        <v>43</v>
      </c>
      <c r="AG3207">
        <v>1</v>
      </c>
      <c r="AH3207">
        <v>72</v>
      </c>
      <c r="AI3207">
        <v>92</v>
      </c>
      <c r="AJ3207">
        <v>10</v>
      </c>
      <c r="AK3207">
        <v>9</v>
      </c>
      <c r="AL3207">
        <v>9</v>
      </c>
      <c r="AM3207">
        <v>9</v>
      </c>
      <c r="AN3207">
        <v>10</v>
      </c>
      <c r="AO3207">
        <v>9</v>
      </c>
    </row>
    <row r="3208" spans="1:41">
      <c r="A3208" s="1">
        <v>5933288</v>
      </c>
      <c r="B3208" t="s">
        <v>2840</v>
      </c>
      <c r="C3208">
        <v>2013</v>
      </c>
      <c r="D3208" s="2" t="s">
        <v>6475</v>
      </c>
      <c r="E3208" s="4">
        <f t="shared" si="406"/>
        <v>41379</v>
      </c>
      <c r="F3208" s="5">
        <f t="shared" ca="1" si="407"/>
        <v>2.2266452926813867</v>
      </c>
      <c r="G3208" s="1">
        <v>4300022</v>
      </c>
      <c r="H3208" t="s">
        <v>107</v>
      </c>
      <c r="I3208" t="s">
        <v>33</v>
      </c>
      <c r="J3208" s="6" t="str">
        <f t="shared" si="408"/>
        <v>Amsterdam</v>
      </c>
      <c r="K3208" t="s">
        <v>34</v>
      </c>
      <c r="L3208" s="6" t="str">
        <f t="shared" si="409"/>
        <v>North Holland</v>
      </c>
      <c r="M3208" s="1" t="s">
        <v>2841</v>
      </c>
      <c r="N3208" t="s">
        <v>35</v>
      </c>
      <c r="O3208">
        <v>52.356496576239302</v>
      </c>
      <c r="P3208">
        <v>4.91282576854291</v>
      </c>
      <c r="Q3208" t="s">
        <v>36</v>
      </c>
      <c r="R3208" t="s">
        <v>37</v>
      </c>
      <c r="S3208">
        <v>2</v>
      </c>
      <c r="T3208">
        <v>1</v>
      </c>
      <c r="U3208">
        <v>1</v>
      </c>
      <c r="V3208">
        <v>1</v>
      </c>
      <c r="W3208" t="s">
        <v>38</v>
      </c>
      <c r="X3208" s="8">
        <v>109</v>
      </c>
      <c r="Y3208">
        <v>1</v>
      </c>
      <c r="Z3208">
        <v>0</v>
      </c>
      <c r="AA3208">
        <v>2</v>
      </c>
      <c r="AB3208" s="6">
        <f t="shared" si="410"/>
        <v>8</v>
      </c>
      <c r="AC3208" s="13">
        <f t="shared" si="411"/>
        <v>109</v>
      </c>
      <c r="AD3208" s="13">
        <f t="shared" si="404"/>
        <v>218</v>
      </c>
      <c r="AE3208" s="13">
        <f t="shared" si="405"/>
        <v>1744</v>
      </c>
      <c r="AF3208" t="s">
        <v>47</v>
      </c>
      <c r="AG3208">
        <v>1</v>
      </c>
      <c r="AH3208">
        <v>4</v>
      </c>
      <c r="AI3208">
        <v>100</v>
      </c>
      <c r="AJ3208">
        <v>10</v>
      </c>
      <c r="AK3208">
        <v>10</v>
      </c>
      <c r="AL3208">
        <v>10</v>
      </c>
      <c r="AM3208">
        <v>10</v>
      </c>
      <c r="AN3208">
        <v>10</v>
      </c>
      <c r="AO3208">
        <v>10</v>
      </c>
    </row>
    <row r="3209" spans="1:41">
      <c r="A3209" s="1">
        <v>5935980</v>
      </c>
      <c r="B3209" t="s">
        <v>2842</v>
      </c>
      <c r="C3209">
        <v>2013</v>
      </c>
      <c r="D3209" s="2" t="s">
        <v>6475</v>
      </c>
      <c r="E3209" s="4">
        <f t="shared" si="406"/>
        <v>41379</v>
      </c>
      <c r="F3209" s="5">
        <f t="shared" ca="1" si="407"/>
        <v>2.2266452926813867</v>
      </c>
      <c r="G3209" s="1">
        <v>1079184</v>
      </c>
      <c r="H3209" t="s">
        <v>49</v>
      </c>
      <c r="I3209" t="s">
        <v>33</v>
      </c>
      <c r="J3209" s="6" t="str">
        <f t="shared" si="408"/>
        <v>Amsterdam</v>
      </c>
      <c r="K3209" t="s">
        <v>34</v>
      </c>
      <c r="L3209" s="6" t="str">
        <f t="shared" si="409"/>
        <v>North Holland</v>
      </c>
      <c r="M3209" s="1" t="s">
        <v>2843</v>
      </c>
      <c r="N3209" t="s">
        <v>35</v>
      </c>
      <c r="O3209">
        <v>52.358992070257301</v>
      </c>
      <c r="P3209">
        <v>4.8963243052891201</v>
      </c>
      <c r="Q3209" t="s">
        <v>36</v>
      </c>
      <c r="R3209" t="s">
        <v>37</v>
      </c>
      <c r="S3209">
        <v>2</v>
      </c>
      <c r="T3209">
        <v>1</v>
      </c>
      <c r="U3209">
        <v>1</v>
      </c>
      <c r="V3209">
        <v>1</v>
      </c>
      <c r="W3209" t="s">
        <v>38</v>
      </c>
      <c r="X3209" s="8">
        <v>165</v>
      </c>
      <c r="Y3209">
        <v>3</v>
      </c>
      <c r="Z3209">
        <v>0</v>
      </c>
      <c r="AA3209">
        <v>3</v>
      </c>
      <c r="AB3209" s="6">
        <f t="shared" si="410"/>
        <v>16</v>
      </c>
      <c r="AC3209" s="13">
        <f t="shared" si="411"/>
        <v>165</v>
      </c>
      <c r="AD3209" s="13">
        <f t="shared" ref="AD3209:AD3272" si="412">AC3209*AA3209</f>
        <v>495</v>
      </c>
      <c r="AE3209" s="13">
        <f t="shared" ref="AE3209:AE3272" si="413">AD3209*AB3209</f>
        <v>7920</v>
      </c>
      <c r="AF3209" t="s">
        <v>39</v>
      </c>
      <c r="AG3209">
        <v>1</v>
      </c>
      <c r="AH3209">
        <v>8</v>
      </c>
      <c r="AI3209">
        <v>100</v>
      </c>
      <c r="AJ3209">
        <v>10</v>
      </c>
      <c r="AK3209">
        <v>10</v>
      </c>
      <c r="AL3209">
        <v>10</v>
      </c>
      <c r="AM3209">
        <v>10</v>
      </c>
      <c r="AN3209">
        <v>10</v>
      </c>
      <c r="AO3209">
        <v>10</v>
      </c>
    </row>
    <row r="3210" spans="1:41">
      <c r="A3210" s="1">
        <v>5936488</v>
      </c>
      <c r="B3210" t="s">
        <v>680</v>
      </c>
      <c r="C3210">
        <v>2013</v>
      </c>
      <c r="D3210" s="2" t="s">
        <v>6475</v>
      </c>
      <c r="E3210" s="4">
        <f t="shared" si="406"/>
        <v>41379</v>
      </c>
      <c r="F3210" s="5">
        <f t="shared" ca="1" si="407"/>
        <v>2.2266452926813867</v>
      </c>
      <c r="G3210" s="1">
        <v>1079362</v>
      </c>
      <c r="H3210" t="s">
        <v>49</v>
      </c>
      <c r="I3210" t="s">
        <v>33</v>
      </c>
      <c r="J3210" s="6" t="str">
        <f t="shared" si="408"/>
        <v>Amsterdam</v>
      </c>
      <c r="K3210" t="s">
        <v>34</v>
      </c>
      <c r="L3210" s="6" t="str">
        <f t="shared" si="409"/>
        <v>North Holland</v>
      </c>
      <c r="M3210" s="1" t="s">
        <v>2844</v>
      </c>
      <c r="N3210" t="s">
        <v>35</v>
      </c>
      <c r="O3210">
        <v>52.369243322849002</v>
      </c>
      <c r="P3210">
        <v>4.9070026700314298</v>
      </c>
      <c r="Q3210" t="s">
        <v>36</v>
      </c>
      <c r="R3210" t="s">
        <v>37</v>
      </c>
      <c r="S3210">
        <v>4</v>
      </c>
      <c r="T3210">
        <v>1</v>
      </c>
      <c r="U3210">
        <v>2</v>
      </c>
      <c r="V3210">
        <v>2</v>
      </c>
      <c r="W3210" t="s">
        <v>38</v>
      </c>
      <c r="X3210" s="8">
        <v>279</v>
      </c>
      <c r="Y3210">
        <v>1</v>
      </c>
      <c r="Z3210">
        <v>0</v>
      </c>
      <c r="AA3210">
        <v>3</v>
      </c>
      <c r="AB3210" s="6">
        <f t="shared" si="410"/>
        <v>8</v>
      </c>
      <c r="AC3210" s="13">
        <f t="shared" si="411"/>
        <v>279</v>
      </c>
      <c r="AD3210" s="13">
        <f t="shared" si="412"/>
        <v>837</v>
      </c>
      <c r="AE3210" s="13">
        <f t="shared" si="413"/>
        <v>6696</v>
      </c>
      <c r="AF3210" t="s">
        <v>43</v>
      </c>
      <c r="AG3210">
        <v>1</v>
      </c>
      <c r="AH3210">
        <v>4</v>
      </c>
      <c r="AI3210">
        <v>100</v>
      </c>
      <c r="AJ3210">
        <v>10</v>
      </c>
      <c r="AK3210">
        <v>10</v>
      </c>
      <c r="AL3210">
        <v>10</v>
      </c>
      <c r="AM3210">
        <v>10</v>
      </c>
      <c r="AN3210">
        <v>10</v>
      </c>
      <c r="AO3210">
        <v>9</v>
      </c>
    </row>
    <row r="3211" spans="1:41">
      <c r="A3211" s="1">
        <v>5937460</v>
      </c>
      <c r="B3211" t="s">
        <v>2185</v>
      </c>
      <c r="C3211">
        <v>2013</v>
      </c>
      <c r="D3211" s="2" t="s">
        <v>6475</v>
      </c>
      <c r="E3211" s="4">
        <f t="shared" si="406"/>
        <v>41379</v>
      </c>
      <c r="F3211" s="5">
        <f t="shared" ca="1" si="407"/>
        <v>2.2266452926813867</v>
      </c>
      <c r="G3211" s="1">
        <v>1079499</v>
      </c>
      <c r="H3211" t="s">
        <v>107</v>
      </c>
      <c r="I3211" t="s">
        <v>33</v>
      </c>
      <c r="J3211" s="6" t="str">
        <f t="shared" si="408"/>
        <v>Amsterdam</v>
      </c>
      <c r="K3211" t="s">
        <v>34</v>
      </c>
      <c r="L3211" s="6" t="str">
        <f t="shared" si="409"/>
        <v>North Holland</v>
      </c>
      <c r="M3211" s="1" t="s">
        <v>2845</v>
      </c>
      <c r="N3211" t="s">
        <v>35</v>
      </c>
      <c r="O3211">
        <v>52.354587769287399</v>
      </c>
      <c r="P3211">
        <v>4.9084186682763198</v>
      </c>
      <c r="Q3211" t="s">
        <v>104</v>
      </c>
      <c r="R3211" t="s">
        <v>37</v>
      </c>
      <c r="S3211">
        <v>2</v>
      </c>
      <c r="T3211">
        <v>1</v>
      </c>
      <c r="U3211">
        <v>1</v>
      </c>
      <c r="V3211">
        <v>2</v>
      </c>
      <c r="W3211" t="s">
        <v>38</v>
      </c>
      <c r="X3211" s="8">
        <v>345</v>
      </c>
      <c r="Y3211">
        <v>2</v>
      </c>
      <c r="Z3211">
        <v>80</v>
      </c>
      <c r="AA3211">
        <v>3</v>
      </c>
      <c r="AB3211" s="6">
        <f t="shared" si="410"/>
        <v>54</v>
      </c>
      <c r="AC3211" s="13">
        <f t="shared" si="411"/>
        <v>345</v>
      </c>
      <c r="AD3211" s="13">
        <f t="shared" si="412"/>
        <v>1035</v>
      </c>
      <c r="AE3211" s="13">
        <f t="shared" si="413"/>
        <v>55890</v>
      </c>
      <c r="AF3211" t="s">
        <v>62</v>
      </c>
      <c r="AG3211" t="s">
        <v>62</v>
      </c>
      <c r="AH3211">
        <v>27</v>
      </c>
      <c r="AI3211">
        <v>97</v>
      </c>
      <c r="AJ3211">
        <v>10</v>
      </c>
      <c r="AK3211">
        <v>10</v>
      </c>
      <c r="AL3211">
        <v>10</v>
      </c>
      <c r="AM3211">
        <v>10</v>
      </c>
      <c r="AN3211">
        <v>10</v>
      </c>
      <c r="AO3211">
        <v>9</v>
      </c>
    </row>
    <row r="3212" spans="1:41">
      <c r="A3212" s="1">
        <v>5939330</v>
      </c>
      <c r="B3212" t="s">
        <v>2846</v>
      </c>
      <c r="C3212">
        <v>2013</v>
      </c>
      <c r="D3212" s="2" t="s">
        <v>6475</v>
      </c>
      <c r="E3212" s="4">
        <f t="shared" si="406"/>
        <v>41379</v>
      </c>
      <c r="F3212" s="5">
        <f t="shared" ca="1" si="407"/>
        <v>2.2266452926813867</v>
      </c>
      <c r="G3212" s="1">
        <v>1079779</v>
      </c>
      <c r="H3212" t="s">
        <v>49</v>
      </c>
      <c r="I3212" t="s">
        <v>33</v>
      </c>
      <c r="J3212" s="6" t="str">
        <f t="shared" si="408"/>
        <v>Amsterdam</v>
      </c>
      <c r="K3212" t="s">
        <v>34</v>
      </c>
      <c r="L3212" s="6" t="str">
        <f t="shared" si="409"/>
        <v>North Holland</v>
      </c>
      <c r="M3212" s="1" t="s">
        <v>2847</v>
      </c>
      <c r="N3212" t="s">
        <v>35</v>
      </c>
      <c r="O3212">
        <v>52.3672272655824</v>
      </c>
      <c r="P3212">
        <v>4.8980783145542501</v>
      </c>
      <c r="Q3212" t="s">
        <v>58</v>
      </c>
      <c r="R3212" t="s">
        <v>37</v>
      </c>
      <c r="S3212">
        <v>4</v>
      </c>
      <c r="T3212">
        <v>2</v>
      </c>
      <c r="U3212">
        <v>2</v>
      </c>
      <c r="V3212">
        <v>4</v>
      </c>
      <c r="W3212" t="s">
        <v>38</v>
      </c>
      <c r="X3212" s="8">
        <v>200</v>
      </c>
      <c r="Y3212">
        <v>1</v>
      </c>
      <c r="Z3212">
        <v>0</v>
      </c>
      <c r="AA3212">
        <v>3</v>
      </c>
      <c r="AB3212" s="6">
        <f t="shared" si="410"/>
        <v>88</v>
      </c>
      <c r="AC3212" s="13">
        <f t="shared" si="411"/>
        <v>200</v>
      </c>
      <c r="AD3212" s="13">
        <f t="shared" si="412"/>
        <v>600</v>
      </c>
      <c r="AE3212" s="13">
        <f t="shared" si="413"/>
        <v>52800</v>
      </c>
      <c r="AF3212" t="s">
        <v>43</v>
      </c>
      <c r="AG3212">
        <v>1</v>
      </c>
      <c r="AH3212">
        <v>44</v>
      </c>
      <c r="AI3212">
        <v>92</v>
      </c>
      <c r="AJ3212">
        <v>9</v>
      </c>
      <c r="AK3212">
        <v>9</v>
      </c>
      <c r="AL3212">
        <v>10</v>
      </c>
      <c r="AM3212">
        <v>10</v>
      </c>
      <c r="AN3212">
        <v>10</v>
      </c>
      <c r="AO3212">
        <v>9</v>
      </c>
    </row>
    <row r="3213" spans="1:41">
      <c r="A3213" s="1">
        <v>5947869</v>
      </c>
      <c r="B3213" t="s">
        <v>157</v>
      </c>
      <c r="C3213">
        <v>2013</v>
      </c>
      <c r="D3213" s="2" t="s">
        <v>6688</v>
      </c>
      <c r="E3213" s="4">
        <f t="shared" si="406"/>
        <v>41380</v>
      </c>
      <c r="F3213" s="5">
        <f t="shared" ca="1" si="407"/>
        <v>2.2239055666539893</v>
      </c>
      <c r="G3213" s="1">
        <v>1081486</v>
      </c>
      <c r="H3213" t="s">
        <v>49</v>
      </c>
      <c r="I3213" t="s">
        <v>33</v>
      </c>
      <c r="J3213" s="6" t="str">
        <f t="shared" si="408"/>
        <v>Amsterdam</v>
      </c>
      <c r="K3213" t="s">
        <v>34</v>
      </c>
      <c r="L3213" s="6" t="str">
        <f t="shared" si="409"/>
        <v>North Holland</v>
      </c>
      <c r="M3213" s="1">
        <v>1017</v>
      </c>
      <c r="N3213" t="s">
        <v>35</v>
      </c>
      <c r="O3213">
        <v>52.361480065268097</v>
      </c>
      <c r="P3213">
        <v>4.8978687600116304</v>
      </c>
      <c r="Q3213" t="s">
        <v>36</v>
      </c>
      <c r="R3213" t="s">
        <v>37</v>
      </c>
      <c r="S3213">
        <v>4</v>
      </c>
      <c r="T3213">
        <v>2</v>
      </c>
      <c r="U3213">
        <v>2</v>
      </c>
      <c r="V3213">
        <v>4</v>
      </c>
      <c r="W3213" t="s">
        <v>38</v>
      </c>
      <c r="X3213" s="8">
        <v>450</v>
      </c>
      <c r="Y3213">
        <v>1</v>
      </c>
      <c r="Z3213">
        <v>0</v>
      </c>
      <c r="AA3213">
        <v>7</v>
      </c>
      <c r="AB3213" s="6">
        <f t="shared" si="410"/>
        <v>14</v>
      </c>
      <c r="AC3213" s="13">
        <f t="shared" si="411"/>
        <v>450</v>
      </c>
      <c r="AD3213" s="13">
        <f t="shared" si="412"/>
        <v>3150</v>
      </c>
      <c r="AE3213" s="13">
        <f t="shared" si="413"/>
        <v>44100</v>
      </c>
      <c r="AF3213" t="s">
        <v>39</v>
      </c>
      <c r="AG3213">
        <v>1</v>
      </c>
      <c r="AH3213">
        <v>7</v>
      </c>
      <c r="AI3213">
        <v>100</v>
      </c>
      <c r="AJ3213">
        <v>10</v>
      </c>
      <c r="AK3213">
        <v>10</v>
      </c>
      <c r="AL3213">
        <v>10</v>
      </c>
      <c r="AM3213">
        <v>10</v>
      </c>
      <c r="AN3213">
        <v>10</v>
      </c>
      <c r="AO3213">
        <v>9</v>
      </c>
    </row>
    <row r="3214" spans="1:41">
      <c r="A3214" s="1">
        <v>5952018</v>
      </c>
      <c r="B3214" t="s">
        <v>2848</v>
      </c>
      <c r="C3214">
        <v>2013</v>
      </c>
      <c r="D3214" s="2" t="s">
        <v>6688</v>
      </c>
      <c r="E3214" s="4">
        <f t="shared" si="406"/>
        <v>41380</v>
      </c>
      <c r="F3214" s="5">
        <f t="shared" ca="1" si="407"/>
        <v>2.2239055666539893</v>
      </c>
      <c r="G3214" s="1">
        <v>1401858</v>
      </c>
      <c r="H3214" t="s">
        <v>45</v>
      </c>
      <c r="I3214" t="s">
        <v>33</v>
      </c>
      <c r="J3214" s="6" t="str">
        <f t="shared" si="408"/>
        <v>Amsterdam</v>
      </c>
      <c r="K3214" t="s">
        <v>53</v>
      </c>
      <c r="L3214" s="6" t="str">
        <f t="shared" si="409"/>
        <v>North Holland</v>
      </c>
      <c r="M3214" s="1" t="s">
        <v>2849</v>
      </c>
      <c r="N3214" t="s">
        <v>35</v>
      </c>
      <c r="O3214">
        <v>52.370219136643499</v>
      </c>
      <c r="P3214">
        <v>4.8668643443005699</v>
      </c>
      <c r="Q3214" t="s">
        <v>36</v>
      </c>
      <c r="R3214" t="s">
        <v>37</v>
      </c>
      <c r="S3214">
        <v>3</v>
      </c>
      <c r="T3214">
        <v>1</v>
      </c>
      <c r="U3214">
        <v>2</v>
      </c>
      <c r="V3214">
        <v>2</v>
      </c>
      <c r="W3214" t="s">
        <v>38</v>
      </c>
      <c r="X3214" s="8">
        <v>150</v>
      </c>
      <c r="Y3214">
        <v>2</v>
      </c>
      <c r="Z3214">
        <v>20</v>
      </c>
      <c r="AA3214">
        <v>3</v>
      </c>
      <c r="AB3214" s="6">
        <f t="shared" si="410"/>
        <v>22</v>
      </c>
      <c r="AC3214" s="13">
        <f t="shared" si="411"/>
        <v>150</v>
      </c>
      <c r="AD3214" s="13">
        <f t="shared" si="412"/>
        <v>450</v>
      </c>
      <c r="AE3214" s="13">
        <f t="shared" si="413"/>
        <v>9900</v>
      </c>
      <c r="AF3214" t="s">
        <v>39</v>
      </c>
      <c r="AG3214">
        <v>1</v>
      </c>
      <c r="AH3214">
        <v>11</v>
      </c>
      <c r="AI3214">
        <v>90</v>
      </c>
      <c r="AJ3214">
        <v>10</v>
      </c>
      <c r="AK3214">
        <v>9</v>
      </c>
      <c r="AL3214">
        <v>10</v>
      </c>
      <c r="AM3214">
        <v>10</v>
      </c>
      <c r="AN3214">
        <v>10</v>
      </c>
      <c r="AO3214">
        <v>9</v>
      </c>
    </row>
    <row r="3215" spans="1:41">
      <c r="A3215" s="1">
        <v>5953073</v>
      </c>
      <c r="B3215" t="s">
        <v>413</v>
      </c>
      <c r="C3215">
        <v>2013</v>
      </c>
      <c r="D3215" s="2" t="s">
        <v>6688</v>
      </c>
      <c r="E3215" s="4">
        <f t="shared" si="406"/>
        <v>41380</v>
      </c>
      <c r="F3215" s="5">
        <f t="shared" ca="1" si="407"/>
        <v>2.2239055666539893</v>
      </c>
      <c r="G3215" s="1">
        <v>1082688</v>
      </c>
      <c r="H3215" t="s">
        <v>45</v>
      </c>
      <c r="I3215" t="s">
        <v>33</v>
      </c>
      <c r="J3215" s="6" t="str">
        <f t="shared" si="408"/>
        <v>Amsterdam</v>
      </c>
      <c r="K3215" t="s">
        <v>34</v>
      </c>
      <c r="L3215" s="6" t="str">
        <f t="shared" si="409"/>
        <v>North Holland</v>
      </c>
      <c r="M3215" s="1">
        <v>1056</v>
      </c>
      <c r="N3215" t="s">
        <v>35</v>
      </c>
      <c r="O3215">
        <v>52.371442593370602</v>
      </c>
      <c r="P3215">
        <v>4.8617488567024303</v>
      </c>
      <c r="Q3215" t="s">
        <v>36</v>
      </c>
      <c r="R3215" t="s">
        <v>37</v>
      </c>
      <c r="S3215">
        <v>2</v>
      </c>
      <c r="T3215">
        <v>1</v>
      </c>
      <c r="U3215">
        <v>1</v>
      </c>
      <c r="V3215">
        <v>1</v>
      </c>
      <c r="W3215" t="s">
        <v>38</v>
      </c>
      <c r="X3215" s="8">
        <v>99</v>
      </c>
      <c r="Y3215">
        <v>2</v>
      </c>
      <c r="Z3215">
        <v>235</v>
      </c>
      <c r="AA3215">
        <v>4</v>
      </c>
      <c r="AB3215" s="6">
        <f t="shared" si="410"/>
        <v>22</v>
      </c>
      <c r="AC3215" s="13">
        <f t="shared" si="411"/>
        <v>99</v>
      </c>
      <c r="AD3215" s="13">
        <f t="shared" si="412"/>
        <v>396</v>
      </c>
      <c r="AE3215" s="13">
        <f t="shared" si="413"/>
        <v>8712</v>
      </c>
      <c r="AF3215" t="s">
        <v>39</v>
      </c>
      <c r="AG3215">
        <v>0.88</v>
      </c>
      <c r="AH3215">
        <v>11</v>
      </c>
      <c r="AI3215">
        <v>96</v>
      </c>
      <c r="AJ3215">
        <v>10</v>
      </c>
      <c r="AK3215">
        <v>10</v>
      </c>
      <c r="AL3215">
        <v>10</v>
      </c>
      <c r="AM3215">
        <v>10</v>
      </c>
      <c r="AN3215">
        <v>10</v>
      </c>
      <c r="AO3215">
        <v>9</v>
      </c>
    </row>
    <row r="3216" spans="1:41">
      <c r="A3216" s="1">
        <v>5953322</v>
      </c>
      <c r="B3216" t="s">
        <v>2850</v>
      </c>
      <c r="C3216">
        <v>2013</v>
      </c>
      <c r="D3216" s="2" t="s">
        <v>6688</v>
      </c>
      <c r="E3216" s="4">
        <f t="shared" si="406"/>
        <v>41380</v>
      </c>
      <c r="F3216" s="5">
        <f t="shared" ca="1" si="407"/>
        <v>2.2239055666539893</v>
      </c>
      <c r="G3216" s="1">
        <v>2198890</v>
      </c>
      <c r="H3216" t="s">
        <v>49</v>
      </c>
      <c r="I3216" t="s">
        <v>33</v>
      </c>
      <c r="J3216" s="6" t="str">
        <f t="shared" si="408"/>
        <v>Amsterdam</v>
      </c>
      <c r="K3216" t="s">
        <v>34</v>
      </c>
      <c r="L3216" s="6" t="str">
        <f t="shared" si="409"/>
        <v>North Holland</v>
      </c>
      <c r="M3216" s="1" t="s">
        <v>470</v>
      </c>
      <c r="N3216" t="s">
        <v>35</v>
      </c>
      <c r="O3216">
        <v>52.3608098005163</v>
      </c>
      <c r="P3216">
        <v>4.8926049450251901</v>
      </c>
      <c r="Q3216" t="s">
        <v>58</v>
      </c>
      <c r="R3216" t="s">
        <v>37</v>
      </c>
      <c r="S3216">
        <v>6</v>
      </c>
      <c r="T3216">
        <v>2</v>
      </c>
      <c r="U3216">
        <v>5</v>
      </c>
      <c r="V3216">
        <v>6</v>
      </c>
      <c r="W3216" t="s">
        <v>38</v>
      </c>
      <c r="X3216" s="8">
        <v>550</v>
      </c>
      <c r="Y3216">
        <v>6</v>
      </c>
      <c r="Z3216">
        <v>50</v>
      </c>
      <c r="AA3216">
        <v>5</v>
      </c>
      <c r="AB3216" s="6">
        <f t="shared" si="410"/>
        <v>4</v>
      </c>
      <c r="AC3216" s="13">
        <f t="shared" si="411"/>
        <v>550</v>
      </c>
      <c r="AD3216" s="13">
        <f t="shared" si="412"/>
        <v>2750</v>
      </c>
      <c r="AE3216" s="13">
        <f t="shared" si="413"/>
        <v>11000</v>
      </c>
      <c r="AF3216" t="s">
        <v>47</v>
      </c>
      <c r="AG3216">
        <v>1</v>
      </c>
      <c r="AH3216">
        <v>2</v>
      </c>
      <c r="AI3216">
        <v>100</v>
      </c>
      <c r="AJ3216">
        <v>10</v>
      </c>
      <c r="AK3216">
        <v>10</v>
      </c>
      <c r="AL3216">
        <v>10</v>
      </c>
      <c r="AM3216">
        <v>10</v>
      </c>
      <c r="AN3216">
        <v>10</v>
      </c>
      <c r="AO3216">
        <v>10</v>
      </c>
    </row>
    <row r="3217" spans="1:41">
      <c r="A3217" s="1">
        <v>5956784</v>
      </c>
      <c r="B3217" t="s">
        <v>1338</v>
      </c>
      <c r="C3217">
        <v>2013</v>
      </c>
      <c r="D3217" s="2" t="s">
        <v>6688</v>
      </c>
      <c r="E3217" s="4">
        <f t="shared" si="406"/>
        <v>41380</v>
      </c>
      <c r="F3217" s="5">
        <f t="shared" ca="1" si="407"/>
        <v>2.2239055666539893</v>
      </c>
      <c r="G3217" s="1">
        <v>3381060</v>
      </c>
      <c r="H3217" t="s">
        <v>107</v>
      </c>
      <c r="I3217" t="s">
        <v>33</v>
      </c>
      <c r="J3217" s="6" t="str">
        <f t="shared" si="408"/>
        <v>Amsterdam</v>
      </c>
      <c r="K3217" t="s">
        <v>34</v>
      </c>
      <c r="L3217" s="6" t="str">
        <f t="shared" si="409"/>
        <v>North Holland</v>
      </c>
      <c r="M3217" s="1" t="s">
        <v>2851</v>
      </c>
      <c r="N3217" t="s">
        <v>35</v>
      </c>
      <c r="O3217">
        <v>52.363467185307897</v>
      </c>
      <c r="P3217">
        <v>4.9229465644922197</v>
      </c>
      <c r="Q3217" t="s">
        <v>36</v>
      </c>
      <c r="R3217" t="s">
        <v>37</v>
      </c>
      <c r="S3217">
        <v>2</v>
      </c>
      <c r="T3217">
        <v>1</v>
      </c>
      <c r="U3217">
        <v>1</v>
      </c>
      <c r="V3217">
        <v>1</v>
      </c>
      <c r="W3217" t="s">
        <v>38</v>
      </c>
      <c r="X3217" s="8">
        <v>115</v>
      </c>
      <c r="Y3217">
        <v>1</v>
      </c>
      <c r="Z3217">
        <v>0</v>
      </c>
      <c r="AA3217">
        <v>3</v>
      </c>
      <c r="AB3217" s="6">
        <f t="shared" si="410"/>
        <v>4</v>
      </c>
      <c r="AC3217" s="13">
        <f t="shared" si="411"/>
        <v>115</v>
      </c>
      <c r="AD3217" s="13">
        <f t="shared" si="412"/>
        <v>345</v>
      </c>
      <c r="AE3217" s="13">
        <f t="shared" si="413"/>
        <v>1380</v>
      </c>
      <c r="AF3217" t="s">
        <v>39</v>
      </c>
      <c r="AG3217">
        <v>1</v>
      </c>
      <c r="AH3217">
        <v>2</v>
      </c>
    </row>
    <row r="3218" spans="1:41">
      <c r="A3218" s="1">
        <v>5958129</v>
      </c>
      <c r="B3218" t="s">
        <v>2852</v>
      </c>
      <c r="C3218">
        <v>2013</v>
      </c>
      <c r="D3218" s="2" t="s">
        <v>6688</v>
      </c>
      <c r="E3218" s="4">
        <f t="shared" si="406"/>
        <v>41380</v>
      </c>
      <c r="F3218" s="5">
        <f t="shared" ca="1" si="407"/>
        <v>2.2239055666539893</v>
      </c>
      <c r="G3218" s="1">
        <v>3233855</v>
      </c>
      <c r="H3218" t="s">
        <v>60</v>
      </c>
      <c r="I3218" t="s">
        <v>33</v>
      </c>
      <c r="J3218" s="6" t="str">
        <f t="shared" si="408"/>
        <v>Amsterdam</v>
      </c>
      <c r="K3218" t="s">
        <v>34</v>
      </c>
      <c r="L3218" s="6" t="str">
        <f t="shared" si="409"/>
        <v>North Holland</v>
      </c>
      <c r="M3218" s="1">
        <v>1078</v>
      </c>
      <c r="N3218" t="s">
        <v>35</v>
      </c>
      <c r="O3218">
        <v>52.345766316094704</v>
      </c>
      <c r="P3218">
        <v>4.8996742088615202</v>
      </c>
      <c r="Q3218" t="s">
        <v>36</v>
      </c>
      <c r="R3218" t="s">
        <v>37</v>
      </c>
      <c r="S3218">
        <v>1</v>
      </c>
      <c r="T3218">
        <v>1</v>
      </c>
      <c r="U3218">
        <v>1</v>
      </c>
      <c r="V3218">
        <v>1</v>
      </c>
      <c r="W3218" t="s">
        <v>38</v>
      </c>
      <c r="X3218" s="8">
        <v>95</v>
      </c>
      <c r="Y3218">
        <v>1</v>
      </c>
      <c r="Z3218">
        <v>20</v>
      </c>
      <c r="AA3218">
        <v>1</v>
      </c>
      <c r="AB3218" s="6">
        <f t="shared" si="410"/>
        <v>4</v>
      </c>
      <c r="AC3218" s="13">
        <f t="shared" si="411"/>
        <v>95</v>
      </c>
      <c r="AD3218" s="13">
        <f t="shared" si="412"/>
        <v>95</v>
      </c>
      <c r="AE3218" s="13">
        <f t="shared" si="413"/>
        <v>380</v>
      </c>
      <c r="AF3218" t="s">
        <v>43</v>
      </c>
      <c r="AG3218">
        <v>0.79</v>
      </c>
      <c r="AH3218">
        <v>2</v>
      </c>
      <c r="AI3218">
        <v>90</v>
      </c>
      <c r="AJ3218">
        <v>10</v>
      </c>
      <c r="AK3218">
        <v>10</v>
      </c>
      <c r="AL3218">
        <v>10</v>
      </c>
      <c r="AM3218">
        <v>9</v>
      </c>
      <c r="AN3218">
        <v>9</v>
      </c>
      <c r="AO3218">
        <v>9</v>
      </c>
    </row>
    <row r="3219" spans="1:41">
      <c r="A3219" s="1">
        <v>5966091</v>
      </c>
      <c r="B3219" t="s">
        <v>346</v>
      </c>
      <c r="C3219">
        <v>2013</v>
      </c>
      <c r="D3219" s="2" t="s">
        <v>6637</v>
      </c>
      <c r="E3219" s="4">
        <f t="shared" si="406"/>
        <v>41381</v>
      </c>
      <c r="F3219" s="5">
        <f t="shared" ca="1" si="407"/>
        <v>2.2211658406265924</v>
      </c>
      <c r="G3219" s="1">
        <v>2531465</v>
      </c>
      <c r="H3219" t="s">
        <v>51</v>
      </c>
      <c r="I3219" t="s">
        <v>33</v>
      </c>
      <c r="J3219" s="6" t="str">
        <f t="shared" si="408"/>
        <v>Amsterdam</v>
      </c>
      <c r="K3219" t="s">
        <v>34</v>
      </c>
      <c r="L3219" s="6" t="str">
        <f t="shared" si="409"/>
        <v>North Holland</v>
      </c>
      <c r="M3219" s="1" t="s">
        <v>2853</v>
      </c>
      <c r="N3219" t="s">
        <v>35</v>
      </c>
      <c r="O3219">
        <v>52.369639434781597</v>
      </c>
      <c r="P3219">
        <v>4.8826444501718003</v>
      </c>
      <c r="Q3219" t="s">
        <v>36</v>
      </c>
      <c r="R3219" t="s">
        <v>37</v>
      </c>
      <c r="S3219">
        <v>4</v>
      </c>
      <c r="T3219">
        <v>2</v>
      </c>
      <c r="U3219">
        <v>2</v>
      </c>
      <c r="V3219">
        <v>4</v>
      </c>
      <c r="W3219" t="s">
        <v>38</v>
      </c>
      <c r="X3219" s="8">
        <v>300</v>
      </c>
      <c r="Y3219">
        <v>1</v>
      </c>
      <c r="Z3219">
        <v>0</v>
      </c>
      <c r="AA3219">
        <v>5</v>
      </c>
      <c r="AB3219" s="6">
        <f t="shared" si="410"/>
        <v>6</v>
      </c>
      <c r="AC3219" s="13">
        <f t="shared" si="411"/>
        <v>300</v>
      </c>
      <c r="AD3219" s="13">
        <f t="shared" si="412"/>
        <v>1500</v>
      </c>
      <c r="AE3219" s="13">
        <f t="shared" si="413"/>
        <v>9000</v>
      </c>
      <c r="AF3219" t="s">
        <v>47</v>
      </c>
      <c r="AG3219">
        <v>1</v>
      </c>
      <c r="AH3219">
        <v>3</v>
      </c>
      <c r="AI3219">
        <v>93</v>
      </c>
      <c r="AJ3219">
        <v>10</v>
      </c>
      <c r="AK3219">
        <v>10</v>
      </c>
      <c r="AL3219">
        <v>10</v>
      </c>
      <c r="AM3219">
        <v>10</v>
      </c>
      <c r="AN3219">
        <v>10</v>
      </c>
      <c r="AO3219">
        <v>9</v>
      </c>
    </row>
    <row r="3220" spans="1:41">
      <c r="A3220" s="1">
        <v>5967133</v>
      </c>
      <c r="B3220" t="s">
        <v>2854</v>
      </c>
      <c r="C3220">
        <v>2013</v>
      </c>
      <c r="D3220" s="2" t="s">
        <v>6637</v>
      </c>
      <c r="E3220" s="4">
        <f t="shared" si="406"/>
        <v>41381</v>
      </c>
      <c r="F3220" s="5">
        <f t="shared" ca="1" si="407"/>
        <v>2.2211658406265924</v>
      </c>
      <c r="G3220" s="1">
        <v>1085426</v>
      </c>
      <c r="H3220" t="s">
        <v>253</v>
      </c>
      <c r="I3220" t="s">
        <v>33</v>
      </c>
      <c r="J3220" s="6" t="str">
        <f t="shared" si="408"/>
        <v>Amsterdam</v>
      </c>
      <c r="K3220" t="s">
        <v>34</v>
      </c>
      <c r="L3220" s="6" t="str">
        <f t="shared" si="409"/>
        <v>North Holland</v>
      </c>
      <c r="M3220" s="1" t="s">
        <v>2855</v>
      </c>
      <c r="N3220" t="s">
        <v>35</v>
      </c>
      <c r="O3220">
        <v>52.353686893392201</v>
      </c>
      <c r="P3220">
        <v>4.7956952025819799</v>
      </c>
      <c r="Q3220" t="s">
        <v>36</v>
      </c>
      <c r="R3220" t="s">
        <v>42</v>
      </c>
      <c r="S3220">
        <v>3</v>
      </c>
      <c r="T3220">
        <v>1</v>
      </c>
      <c r="U3220">
        <v>1</v>
      </c>
      <c r="V3220">
        <v>3</v>
      </c>
      <c r="W3220" t="s">
        <v>38</v>
      </c>
      <c r="X3220" s="8">
        <v>45</v>
      </c>
      <c r="Y3220">
        <v>1</v>
      </c>
      <c r="Z3220">
        <v>35</v>
      </c>
      <c r="AA3220">
        <v>2</v>
      </c>
      <c r="AB3220" s="6">
        <f t="shared" si="410"/>
        <v>12</v>
      </c>
      <c r="AC3220" s="13">
        <f t="shared" si="411"/>
        <v>80</v>
      </c>
      <c r="AD3220" s="13">
        <f t="shared" si="412"/>
        <v>160</v>
      </c>
      <c r="AE3220" s="13">
        <f t="shared" si="413"/>
        <v>1920</v>
      </c>
      <c r="AF3220" t="s">
        <v>39</v>
      </c>
      <c r="AG3220">
        <v>0.92</v>
      </c>
      <c r="AH3220">
        <v>6</v>
      </c>
      <c r="AI3220">
        <v>91</v>
      </c>
      <c r="AJ3220">
        <v>9</v>
      </c>
      <c r="AK3220">
        <v>9</v>
      </c>
      <c r="AL3220">
        <v>9</v>
      </c>
      <c r="AM3220">
        <v>9</v>
      </c>
      <c r="AN3220">
        <v>9</v>
      </c>
      <c r="AO3220">
        <v>9</v>
      </c>
    </row>
    <row r="3221" spans="1:41">
      <c r="A3221" s="1">
        <v>5967133</v>
      </c>
      <c r="B3221" t="s">
        <v>2854</v>
      </c>
      <c r="C3221">
        <v>2013</v>
      </c>
      <c r="D3221" s="2" t="s">
        <v>6637</v>
      </c>
      <c r="E3221" s="4">
        <f t="shared" si="406"/>
        <v>41381</v>
      </c>
      <c r="F3221" s="5">
        <f t="shared" ca="1" si="407"/>
        <v>2.2211658406265924</v>
      </c>
      <c r="G3221" s="1">
        <v>1232131</v>
      </c>
      <c r="H3221" t="s">
        <v>253</v>
      </c>
      <c r="I3221" t="s">
        <v>33</v>
      </c>
      <c r="J3221" s="6" t="str">
        <f t="shared" si="408"/>
        <v>Amsterdam</v>
      </c>
      <c r="K3221" t="s">
        <v>34</v>
      </c>
      <c r="L3221" s="6" t="str">
        <f t="shared" si="409"/>
        <v>North Holland</v>
      </c>
      <c r="N3221" t="s">
        <v>35</v>
      </c>
      <c r="O3221">
        <v>52.352308356069102</v>
      </c>
      <c r="P3221">
        <v>4.7972254022530496</v>
      </c>
      <c r="Q3221" t="s">
        <v>36</v>
      </c>
      <c r="R3221" t="s">
        <v>42</v>
      </c>
      <c r="S3221">
        <v>1</v>
      </c>
      <c r="T3221">
        <v>1</v>
      </c>
      <c r="U3221">
        <v>1</v>
      </c>
      <c r="V3221">
        <v>1</v>
      </c>
      <c r="W3221" t="s">
        <v>38</v>
      </c>
      <c r="X3221" s="8">
        <v>35</v>
      </c>
      <c r="Y3221">
        <v>1</v>
      </c>
      <c r="Z3221">
        <v>0</v>
      </c>
      <c r="AA3221">
        <v>2</v>
      </c>
      <c r="AB3221" s="6">
        <f t="shared" si="410"/>
        <v>36</v>
      </c>
      <c r="AC3221" s="13">
        <f t="shared" si="411"/>
        <v>35</v>
      </c>
      <c r="AD3221" s="13">
        <f t="shared" si="412"/>
        <v>70</v>
      </c>
      <c r="AE3221" s="13">
        <f t="shared" si="413"/>
        <v>2520</v>
      </c>
      <c r="AF3221" t="s">
        <v>39</v>
      </c>
      <c r="AG3221">
        <v>0.92</v>
      </c>
      <c r="AH3221">
        <v>18</v>
      </c>
      <c r="AI3221">
        <v>93</v>
      </c>
      <c r="AJ3221">
        <v>9</v>
      </c>
      <c r="AK3221">
        <v>10</v>
      </c>
      <c r="AL3221">
        <v>10</v>
      </c>
      <c r="AM3221">
        <v>10</v>
      </c>
      <c r="AN3221">
        <v>9</v>
      </c>
      <c r="AO3221">
        <v>9</v>
      </c>
    </row>
    <row r="3222" spans="1:41">
      <c r="A3222" s="1">
        <v>5969383</v>
      </c>
      <c r="B3222" t="s">
        <v>363</v>
      </c>
      <c r="C3222">
        <v>2013</v>
      </c>
      <c r="D3222" s="2" t="s">
        <v>6637</v>
      </c>
      <c r="E3222" s="4">
        <f t="shared" si="406"/>
        <v>41381</v>
      </c>
      <c r="F3222" s="5">
        <f t="shared" ca="1" si="407"/>
        <v>2.2211658406265924</v>
      </c>
      <c r="G3222" s="1">
        <v>1251609</v>
      </c>
      <c r="H3222" t="s">
        <v>60</v>
      </c>
      <c r="I3222" t="s">
        <v>33</v>
      </c>
      <c r="J3222" s="6" t="str">
        <f t="shared" si="408"/>
        <v>Amsterdam</v>
      </c>
      <c r="K3222" t="s">
        <v>34</v>
      </c>
      <c r="L3222" s="6" t="str">
        <f t="shared" si="409"/>
        <v>North Holland</v>
      </c>
      <c r="M3222" s="1">
        <v>1072</v>
      </c>
      <c r="N3222" t="s">
        <v>35</v>
      </c>
      <c r="O3222">
        <v>52.349093222956903</v>
      </c>
      <c r="P3222">
        <v>4.8886408134383696</v>
      </c>
      <c r="Q3222" t="s">
        <v>36</v>
      </c>
      <c r="R3222" t="s">
        <v>37</v>
      </c>
      <c r="S3222">
        <v>2</v>
      </c>
      <c r="T3222">
        <v>1</v>
      </c>
      <c r="U3222">
        <v>1</v>
      </c>
      <c r="V3222">
        <v>1</v>
      </c>
      <c r="W3222" t="s">
        <v>38</v>
      </c>
      <c r="X3222" s="8">
        <v>123</v>
      </c>
      <c r="Y3222">
        <v>2</v>
      </c>
      <c r="Z3222">
        <v>35</v>
      </c>
      <c r="AA3222">
        <v>1</v>
      </c>
      <c r="AB3222" s="6">
        <f t="shared" si="410"/>
        <v>38</v>
      </c>
      <c r="AC3222" s="13">
        <f t="shared" si="411"/>
        <v>123</v>
      </c>
      <c r="AD3222" s="13">
        <f t="shared" si="412"/>
        <v>123</v>
      </c>
      <c r="AE3222" s="13">
        <f t="shared" si="413"/>
        <v>4674</v>
      </c>
      <c r="AF3222" t="s">
        <v>39</v>
      </c>
      <c r="AG3222">
        <v>0.93</v>
      </c>
      <c r="AH3222">
        <v>19</v>
      </c>
      <c r="AI3222">
        <v>96</v>
      </c>
      <c r="AJ3222">
        <v>10</v>
      </c>
      <c r="AK3222">
        <v>9</v>
      </c>
      <c r="AL3222">
        <v>10</v>
      </c>
      <c r="AM3222">
        <v>10</v>
      </c>
      <c r="AN3222">
        <v>10</v>
      </c>
      <c r="AO3222">
        <v>10</v>
      </c>
    </row>
    <row r="3223" spans="1:41">
      <c r="A3223" s="1">
        <v>5971248</v>
      </c>
      <c r="B3223" t="s">
        <v>1184</v>
      </c>
      <c r="C3223">
        <v>2013</v>
      </c>
      <c r="D3223" s="2" t="s">
        <v>6637</v>
      </c>
      <c r="E3223" s="4">
        <f t="shared" si="406"/>
        <v>41381</v>
      </c>
      <c r="F3223" s="5">
        <f t="shared" ca="1" si="407"/>
        <v>2.2211658406265924</v>
      </c>
      <c r="G3223" s="1">
        <v>1573094</v>
      </c>
      <c r="H3223" t="s">
        <v>45</v>
      </c>
      <c r="I3223" t="s">
        <v>33</v>
      </c>
      <c r="J3223" s="6" t="str">
        <f t="shared" si="408"/>
        <v>Amsterdam</v>
      </c>
      <c r="K3223" t="s">
        <v>34</v>
      </c>
      <c r="L3223" s="6" t="str">
        <f t="shared" si="409"/>
        <v>North Holland</v>
      </c>
      <c r="M3223" s="1" t="s">
        <v>2856</v>
      </c>
      <c r="N3223" t="s">
        <v>35</v>
      </c>
      <c r="O3223">
        <v>52.371671078654003</v>
      </c>
      <c r="P3223">
        <v>4.8691630809215001</v>
      </c>
      <c r="Q3223" t="s">
        <v>36</v>
      </c>
      <c r="R3223" t="s">
        <v>37</v>
      </c>
      <c r="S3223">
        <v>2</v>
      </c>
      <c r="T3223">
        <v>1</v>
      </c>
      <c r="U3223">
        <v>1</v>
      </c>
      <c r="V3223">
        <v>1</v>
      </c>
      <c r="W3223" t="s">
        <v>38</v>
      </c>
      <c r="X3223" s="8">
        <v>159</v>
      </c>
      <c r="Y3223">
        <v>1</v>
      </c>
      <c r="Z3223">
        <v>0</v>
      </c>
      <c r="AA3223">
        <v>2</v>
      </c>
      <c r="AB3223" s="6">
        <f t="shared" si="410"/>
        <v>8</v>
      </c>
      <c r="AC3223" s="13">
        <f t="shared" si="411"/>
        <v>159</v>
      </c>
      <c r="AD3223" s="13">
        <f t="shared" si="412"/>
        <v>318</v>
      </c>
      <c r="AE3223" s="13">
        <f t="shared" si="413"/>
        <v>2544</v>
      </c>
      <c r="AF3223" t="s">
        <v>39</v>
      </c>
      <c r="AG3223">
        <v>0.93</v>
      </c>
      <c r="AH3223">
        <v>4</v>
      </c>
      <c r="AI3223">
        <v>100</v>
      </c>
      <c r="AJ3223">
        <v>10</v>
      </c>
      <c r="AK3223">
        <v>10</v>
      </c>
      <c r="AL3223">
        <v>10</v>
      </c>
      <c r="AM3223">
        <v>10</v>
      </c>
      <c r="AN3223">
        <v>9</v>
      </c>
      <c r="AO3223">
        <v>9</v>
      </c>
    </row>
    <row r="3224" spans="1:41">
      <c r="A3224" s="1">
        <v>5971785</v>
      </c>
      <c r="B3224" t="s">
        <v>688</v>
      </c>
      <c r="C3224">
        <v>2013</v>
      </c>
      <c r="D3224" s="2" t="s">
        <v>6637</v>
      </c>
      <c r="E3224" s="4">
        <f t="shared" si="406"/>
        <v>41381</v>
      </c>
      <c r="F3224" s="5">
        <f t="shared" ca="1" si="407"/>
        <v>2.2211658406265924</v>
      </c>
      <c r="G3224" s="1">
        <v>1976953</v>
      </c>
      <c r="H3224" t="s">
        <v>45</v>
      </c>
      <c r="I3224" t="s">
        <v>33</v>
      </c>
      <c r="J3224" s="6" t="str">
        <f t="shared" si="408"/>
        <v>Amsterdam</v>
      </c>
      <c r="K3224" t="s">
        <v>46</v>
      </c>
      <c r="L3224" s="6" t="str">
        <f t="shared" si="409"/>
        <v>North Holland</v>
      </c>
      <c r="M3224" s="1">
        <v>1056</v>
      </c>
      <c r="N3224" t="s">
        <v>35</v>
      </c>
      <c r="O3224">
        <v>52.371255181170902</v>
      </c>
      <c r="P3224">
        <v>4.8471705726362497</v>
      </c>
      <c r="Q3224" t="s">
        <v>36</v>
      </c>
      <c r="R3224" t="s">
        <v>37</v>
      </c>
      <c r="S3224">
        <v>2</v>
      </c>
      <c r="T3224">
        <v>1</v>
      </c>
      <c r="U3224">
        <v>1</v>
      </c>
      <c r="V3224">
        <v>1</v>
      </c>
      <c r="W3224" t="s">
        <v>38</v>
      </c>
      <c r="X3224" s="8">
        <v>82</v>
      </c>
      <c r="Y3224">
        <v>1</v>
      </c>
      <c r="Z3224">
        <v>0</v>
      </c>
      <c r="AA3224">
        <v>2</v>
      </c>
      <c r="AB3224" s="6">
        <f t="shared" si="410"/>
        <v>8</v>
      </c>
      <c r="AC3224" s="13">
        <f t="shared" si="411"/>
        <v>82</v>
      </c>
      <c r="AD3224" s="13">
        <f t="shared" si="412"/>
        <v>164</v>
      </c>
      <c r="AE3224" s="13">
        <f t="shared" si="413"/>
        <v>1312</v>
      </c>
      <c r="AF3224" t="s">
        <v>62</v>
      </c>
      <c r="AG3224" t="s">
        <v>62</v>
      </c>
      <c r="AH3224">
        <v>4</v>
      </c>
      <c r="AI3224">
        <v>85</v>
      </c>
      <c r="AJ3224">
        <v>9</v>
      </c>
      <c r="AK3224">
        <v>9</v>
      </c>
      <c r="AL3224">
        <v>10</v>
      </c>
      <c r="AM3224">
        <v>10</v>
      </c>
      <c r="AN3224">
        <v>9</v>
      </c>
      <c r="AO3224">
        <v>9</v>
      </c>
    </row>
    <row r="3225" spans="1:41">
      <c r="A3225" s="1">
        <v>5971986</v>
      </c>
      <c r="B3225" t="s">
        <v>607</v>
      </c>
      <c r="C3225">
        <v>2013</v>
      </c>
      <c r="D3225" s="2" t="s">
        <v>6637</v>
      </c>
      <c r="E3225" s="4">
        <f t="shared" si="406"/>
        <v>41381</v>
      </c>
      <c r="F3225" s="5">
        <f t="shared" ca="1" si="407"/>
        <v>2.2211658406265924</v>
      </c>
      <c r="G3225" s="1">
        <v>1086568</v>
      </c>
      <c r="H3225" t="s">
        <v>56</v>
      </c>
      <c r="I3225" t="s">
        <v>33</v>
      </c>
      <c r="J3225" s="6" t="str">
        <f t="shared" si="408"/>
        <v>Amsterdam</v>
      </c>
      <c r="K3225" t="s">
        <v>34</v>
      </c>
      <c r="L3225" s="6" t="str">
        <f t="shared" si="409"/>
        <v>North Holland</v>
      </c>
      <c r="M3225" s="1">
        <v>1071</v>
      </c>
      <c r="N3225" t="s">
        <v>35</v>
      </c>
      <c r="O3225">
        <v>52.357350183917099</v>
      </c>
      <c r="P3225">
        <v>4.8862038875237603</v>
      </c>
      <c r="Q3225" t="s">
        <v>36</v>
      </c>
      <c r="R3225" t="s">
        <v>37</v>
      </c>
      <c r="S3225">
        <v>4</v>
      </c>
      <c r="T3225">
        <v>1</v>
      </c>
      <c r="U3225">
        <v>1</v>
      </c>
      <c r="V3225">
        <v>2</v>
      </c>
      <c r="W3225" t="s">
        <v>38</v>
      </c>
      <c r="X3225" s="8">
        <v>95</v>
      </c>
      <c r="Y3225">
        <v>2</v>
      </c>
      <c r="Z3225">
        <v>15</v>
      </c>
      <c r="AA3225">
        <v>1</v>
      </c>
      <c r="AB3225" s="6">
        <f t="shared" si="410"/>
        <v>200</v>
      </c>
      <c r="AC3225" s="13">
        <f t="shared" si="411"/>
        <v>95</v>
      </c>
      <c r="AD3225" s="13">
        <f t="shared" si="412"/>
        <v>95</v>
      </c>
      <c r="AE3225" s="13">
        <f t="shared" si="413"/>
        <v>19000</v>
      </c>
      <c r="AF3225" t="s">
        <v>39</v>
      </c>
      <c r="AG3225">
        <v>0.61</v>
      </c>
      <c r="AH3225">
        <v>100</v>
      </c>
      <c r="AI3225">
        <v>91</v>
      </c>
      <c r="AJ3225">
        <v>10</v>
      </c>
      <c r="AK3225">
        <v>9</v>
      </c>
      <c r="AL3225">
        <v>9</v>
      </c>
      <c r="AM3225">
        <v>10</v>
      </c>
      <c r="AN3225">
        <v>10</v>
      </c>
      <c r="AO3225">
        <v>9</v>
      </c>
    </row>
    <row r="3226" spans="1:41">
      <c r="A3226" s="1">
        <v>5973112</v>
      </c>
      <c r="B3226" t="s">
        <v>2857</v>
      </c>
      <c r="C3226">
        <v>2013</v>
      </c>
      <c r="D3226" s="2" t="s">
        <v>6637</v>
      </c>
      <c r="E3226" s="4">
        <f t="shared" si="406"/>
        <v>41381</v>
      </c>
      <c r="F3226" s="5">
        <f t="shared" ca="1" si="407"/>
        <v>2.2211658406265924</v>
      </c>
      <c r="G3226" s="1">
        <v>1983071</v>
      </c>
      <c r="H3226" t="s">
        <v>60</v>
      </c>
      <c r="I3226" t="s">
        <v>33</v>
      </c>
      <c r="J3226" s="6" t="str">
        <f t="shared" si="408"/>
        <v>Amsterdam</v>
      </c>
      <c r="K3226" t="s">
        <v>34</v>
      </c>
      <c r="L3226" s="6" t="str">
        <f t="shared" si="409"/>
        <v>North Holland</v>
      </c>
      <c r="M3226" s="1" t="s">
        <v>2858</v>
      </c>
      <c r="N3226" t="s">
        <v>35</v>
      </c>
      <c r="O3226">
        <v>52.351334226900299</v>
      </c>
      <c r="P3226">
        <v>4.8944900727130696</v>
      </c>
      <c r="Q3226" t="s">
        <v>36</v>
      </c>
      <c r="R3226" t="s">
        <v>37</v>
      </c>
      <c r="S3226">
        <v>2</v>
      </c>
      <c r="T3226">
        <v>1</v>
      </c>
      <c r="U3226">
        <v>1</v>
      </c>
      <c r="V3226">
        <v>1</v>
      </c>
      <c r="W3226" t="s">
        <v>38</v>
      </c>
      <c r="X3226" s="8">
        <v>110</v>
      </c>
      <c r="Y3226">
        <v>2</v>
      </c>
      <c r="Z3226">
        <v>30</v>
      </c>
      <c r="AA3226">
        <v>2</v>
      </c>
      <c r="AB3226" s="6">
        <f t="shared" si="410"/>
        <v>6</v>
      </c>
      <c r="AC3226" s="13">
        <f t="shared" si="411"/>
        <v>110</v>
      </c>
      <c r="AD3226" s="13">
        <f t="shared" si="412"/>
        <v>220</v>
      </c>
      <c r="AE3226" s="13">
        <f t="shared" si="413"/>
        <v>1320</v>
      </c>
      <c r="AF3226" t="s">
        <v>39</v>
      </c>
      <c r="AG3226">
        <v>0.5</v>
      </c>
      <c r="AH3226">
        <v>3</v>
      </c>
      <c r="AI3226">
        <v>93</v>
      </c>
      <c r="AJ3226">
        <v>10</v>
      </c>
      <c r="AK3226">
        <v>8</v>
      </c>
      <c r="AL3226">
        <v>10</v>
      </c>
      <c r="AM3226">
        <v>10</v>
      </c>
      <c r="AN3226">
        <v>10</v>
      </c>
      <c r="AO3226">
        <v>8</v>
      </c>
    </row>
    <row r="3227" spans="1:41">
      <c r="A3227" s="1">
        <v>5973138</v>
      </c>
      <c r="B3227" t="s">
        <v>2859</v>
      </c>
      <c r="C3227">
        <v>2013</v>
      </c>
      <c r="D3227" s="2" t="s">
        <v>6637</v>
      </c>
      <c r="E3227" s="4">
        <f t="shared" si="406"/>
        <v>41381</v>
      </c>
      <c r="F3227" s="5">
        <f t="shared" ca="1" si="407"/>
        <v>2.2211658406265924</v>
      </c>
      <c r="G3227" s="1">
        <v>1086656</v>
      </c>
      <c r="H3227" t="s">
        <v>51</v>
      </c>
      <c r="I3227" t="s">
        <v>33</v>
      </c>
      <c r="J3227" s="6" t="str">
        <f t="shared" si="408"/>
        <v>Amsterdam</v>
      </c>
      <c r="K3227" t="s">
        <v>34</v>
      </c>
      <c r="L3227" s="6" t="str">
        <f t="shared" si="409"/>
        <v>North Holland</v>
      </c>
      <c r="M3227" s="1" t="s">
        <v>2860</v>
      </c>
      <c r="N3227" t="s">
        <v>35</v>
      </c>
      <c r="O3227">
        <v>52.386387588336198</v>
      </c>
      <c r="P3227">
        <v>4.8901925410574396</v>
      </c>
      <c r="Q3227" t="s">
        <v>36</v>
      </c>
      <c r="R3227" t="s">
        <v>37</v>
      </c>
      <c r="S3227">
        <v>2</v>
      </c>
      <c r="T3227">
        <v>1</v>
      </c>
      <c r="U3227">
        <v>1</v>
      </c>
      <c r="V3227">
        <v>1</v>
      </c>
      <c r="W3227" t="s">
        <v>38</v>
      </c>
      <c r="X3227" s="8">
        <v>90</v>
      </c>
      <c r="Y3227">
        <v>1</v>
      </c>
      <c r="Z3227">
        <v>0</v>
      </c>
      <c r="AA3227">
        <v>2</v>
      </c>
      <c r="AB3227" s="6">
        <f t="shared" si="410"/>
        <v>128</v>
      </c>
      <c r="AC3227" s="13">
        <f t="shared" si="411"/>
        <v>90</v>
      </c>
      <c r="AD3227" s="13">
        <f t="shared" si="412"/>
        <v>180</v>
      </c>
      <c r="AE3227" s="13">
        <f t="shared" si="413"/>
        <v>23040</v>
      </c>
      <c r="AF3227" t="s">
        <v>39</v>
      </c>
      <c r="AG3227">
        <v>0.8</v>
      </c>
      <c r="AH3227">
        <v>64</v>
      </c>
      <c r="AI3227">
        <v>94</v>
      </c>
      <c r="AJ3227">
        <v>10</v>
      </c>
      <c r="AK3227">
        <v>9</v>
      </c>
      <c r="AL3227">
        <v>10</v>
      </c>
      <c r="AM3227">
        <v>10</v>
      </c>
      <c r="AN3227">
        <v>10</v>
      </c>
      <c r="AO3227">
        <v>9</v>
      </c>
    </row>
    <row r="3228" spans="1:41">
      <c r="A3228" s="1">
        <v>5974787</v>
      </c>
      <c r="B3228" t="s">
        <v>2861</v>
      </c>
      <c r="C3228">
        <v>2013</v>
      </c>
      <c r="D3228" s="2" t="s">
        <v>6637</v>
      </c>
      <c r="E3228" s="4">
        <f t="shared" si="406"/>
        <v>41381</v>
      </c>
      <c r="F3228" s="5">
        <f t="shared" ca="1" si="407"/>
        <v>2.2211658406265924</v>
      </c>
      <c r="G3228" s="1">
        <v>1671346</v>
      </c>
      <c r="H3228" t="s">
        <v>32</v>
      </c>
      <c r="I3228" t="s">
        <v>33</v>
      </c>
      <c r="J3228" s="6" t="str">
        <f t="shared" si="408"/>
        <v>Amsterdam</v>
      </c>
      <c r="K3228" t="s">
        <v>34</v>
      </c>
      <c r="L3228" s="6" t="str">
        <f t="shared" si="409"/>
        <v>North Holland</v>
      </c>
      <c r="M3228" s="1" t="s">
        <v>2862</v>
      </c>
      <c r="N3228" t="s">
        <v>35</v>
      </c>
      <c r="O3228">
        <v>52.382950356659997</v>
      </c>
      <c r="P3228">
        <v>4.87241551551769</v>
      </c>
      <c r="Q3228" t="s">
        <v>36</v>
      </c>
      <c r="R3228" t="s">
        <v>37</v>
      </c>
      <c r="S3228">
        <v>2</v>
      </c>
      <c r="T3228">
        <v>1</v>
      </c>
      <c r="U3228">
        <v>1</v>
      </c>
      <c r="V3228">
        <v>1</v>
      </c>
      <c r="W3228" t="s">
        <v>38</v>
      </c>
      <c r="X3228" s="8">
        <v>85</v>
      </c>
      <c r="Y3228">
        <v>1</v>
      </c>
      <c r="Z3228">
        <v>0</v>
      </c>
      <c r="AA3228">
        <v>3</v>
      </c>
      <c r="AB3228" s="6">
        <f t="shared" si="410"/>
        <v>6</v>
      </c>
      <c r="AC3228" s="13">
        <f t="shared" si="411"/>
        <v>85</v>
      </c>
      <c r="AD3228" s="13">
        <f t="shared" si="412"/>
        <v>255</v>
      </c>
      <c r="AE3228" s="13">
        <f t="shared" si="413"/>
        <v>1530</v>
      </c>
      <c r="AF3228" t="s">
        <v>62</v>
      </c>
      <c r="AG3228" t="s">
        <v>62</v>
      </c>
      <c r="AH3228">
        <v>3</v>
      </c>
      <c r="AI3228">
        <v>93</v>
      </c>
      <c r="AJ3228">
        <v>10</v>
      </c>
      <c r="AK3228">
        <v>10</v>
      </c>
      <c r="AL3228">
        <v>10</v>
      </c>
      <c r="AM3228">
        <v>10</v>
      </c>
      <c r="AN3228">
        <v>8</v>
      </c>
      <c r="AO3228">
        <v>9</v>
      </c>
    </row>
    <row r="3229" spans="1:41">
      <c r="A3229" s="1">
        <v>5979549</v>
      </c>
      <c r="B3229" t="s">
        <v>2863</v>
      </c>
      <c r="C3229">
        <v>2013</v>
      </c>
      <c r="D3229" s="2" t="s">
        <v>6476</v>
      </c>
      <c r="E3229" s="4">
        <f t="shared" si="406"/>
        <v>41382</v>
      </c>
      <c r="F3229" s="5">
        <f t="shared" ca="1" si="407"/>
        <v>2.218426114599195</v>
      </c>
      <c r="G3229" s="1">
        <v>1383494</v>
      </c>
      <c r="H3229" t="s">
        <v>41</v>
      </c>
      <c r="I3229" t="s">
        <v>33</v>
      </c>
      <c r="J3229" s="6" t="str">
        <f t="shared" si="408"/>
        <v>Amsterdam</v>
      </c>
      <c r="K3229" t="s">
        <v>34</v>
      </c>
      <c r="L3229" s="6" t="str">
        <f t="shared" si="409"/>
        <v>North Holland</v>
      </c>
      <c r="M3229" s="1">
        <v>1094</v>
      </c>
      <c r="N3229" t="s">
        <v>35</v>
      </c>
      <c r="O3229">
        <v>52.363371853443397</v>
      </c>
      <c r="P3229">
        <v>4.9356705895319504</v>
      </c>
      <c r="Q3229" t="s">
        <v>36</v>
      </c>
      <c r="R3229" t="s">
        <v>37</v>
      </c>
      <c r="S3229">
        <v>2</v>
      </c>
      <c r="T3229">
        <v>1</v>
      </c>
      <c r="U3229">
        <v>1</v>
      </c>
      <c r="V3229">
        <v>1</v>
      </c>
      <c r="W3229" t="s">
        <v>38</v>
      </c>
      <c r="X3229" s="8">
        <v>85</v>
      </c>
      <c r="Y3229">
        <v>1</v>
      </c>
      <c r="Z3229">
        <v>0</v>
      </c>
      <c r="AA3229">
        <v>1</v>
      </c>
      <c r="AB3229" s="6">
        <f t="shared" si="410"/>
        <v>30</v>
      </c>
      <c r="AC3229" s="13">
        <f t="shared" si="411"/>
        <v>85</v>
      </c>
      <c r="AD3229" s="13">
        <f t="shared" si="412"/>
        <v>85</v>
      </c>
      <c r="AE3229" s="13">
        <f t="shared" si="413"/>
        <v>2550</v>
      </c>
      <c r="AF3229" t="s">
        <v>39</v>
      </c>
      <c r="AG3229">
        <v>0.64</v>
      </c>
      <c r="AH3229">
        <v>15</v>
      </c>
      <c r="AI3229">
        <v>100</v>
      </c>
      <c r="AJ3229">
        <v>9</v>
      </c>
      <c r="AK3229">
        <v>9</v>
      </c>
      <c r="AL3229">
        <v>10</v>
      </c>
      <c r="AM3229">
        <v>10</v>
      </c>
      <c r="AN3229">
        <v>9</v>
      </c>
      <c r="AO3229">
        <v>10</v>
      </c>
    </row>
    <row r="3230" spans="1:41">
      <c r="A3230" s="1">
        <v>5979580</v>
      </c>
      <c r="B3230" t="s">
        <v>1272</v>
      </c>
      <c r="C3230">
        <v>2013</v>
      </c>
      <c r="D3230" s="2" t="s">
        <v>6476</v>
      </c>
      <c r="E3230" s="4">
        <f t="shared" si="406"/>
        <v>41382</v>
      </c>
      <c r="F3230" s="5">
        <f t="shared" ca="1" si="407"/>
        <v>2.218426114599195</v>
      </c>
      <c r="G3230" s="1">
        <v>1087866</v>
      </c>
      <c r="H3230" t="s">
        <v>51</v>
      </c>
      <c r="I3230" t="s">
        <v>33</v>
      </c>
      <c r="J3230" s="6" t="str">
        <f t="shared" si="408"/>
        <v>Amsterdam</v>
      </c>
      <c r="K3230" t="s">
        <v>34</v>
      </c>
      <c r="L3230" s="6" t="str">
        <f t="shared" si="409"/>
        <v>North Holland</v>
      </c>
      <c r="M3230" s="1" t="s">
        <v>2864</v>
      </c>
      <c r="N3230" t="s">
        <v>35</v>
      </c>
      <c r="O3230">
        <v>52.381045008956399</v>
      </c>
      <c r="P3230">
        <v>4.8896530403791001</v>
      </c>
      <c r="Q3230" t="s">
        <v>132</v>
      </c>
      <c r="R3230" t="s">
        <v>42</v>
      </c>
      <c r="S3230">
        <v>2</v>
      </c>
      <c r="T3230">
        <v>1</v>
      </c>
      <c r="U3230">
        <v>1</v>
      </c>
      <c r="V3230">
        <v>1</v>
      </c>
      <c r="W3230" t="s">
        <v>38</v>
      </c>
      <c r="X3230" s="8">
        <v>99</v>
      </c>
      <c r="Y3230">
        <v>1</v>
      </c>
      <c r="Z3230">
        <v>0</v>
      </c>
      <c r="AA3230">
        <v>2</v>
      </c>
      <c r="AB3230" s="6">
        <f t="shared" si="410"/>
        <v>56</v>
      </c>
      <c r="AC3230" s="13">
        <f t="shared" si="411"/>
        <v>99</v>
      </c>
      <c r="AD3230" s="13">
        <f t="shared" si="412"/>
        <v>198</v>
      </c>
      <c r="AE3230" s="13">
        <f t="shared" si="413"/>
        <v>11088</v>
      </c>
      <c r="AF3230" t="s">
        <v>47</v>
      </c>
      <c r="AG3230">
        <v>1</v>
      </c>
      <c r="AH3230">
        <v>28</v>
      </c>
      <c r="AI3230">
        <v>89</v>
      </c>
      <c r="AJ3230">
        <v>9</v>
      </c>
      <c r="AK3230">
        <v>10</v>
      </c>
      <c r="AL3230">
        <v>10</v>
      </c>
      <c r="AM3230">
        <v>10</v>
      </c>
      <c r="AN3230">
        <v>10</v>
      </c>
      <c r="AO3230">
        <v>8</v>
      </c>
    </row>
    <row r="3231" spans="1:41">
      <c r="A3231" s="1">
        <v>5985919</v>
      </c>
      <c r="B3231" t="s">
        <v>463</v>
      </c>
      <c r="C3231">
        <v>2013</v>
      </c>
      <c r="D3231" s="2" t="s">
        <v>6476</v>
      </c>
      <c r="E3231" s="4">
        <f t="shared" si="406"/>
        <v>41382</v>
      </c>
      <c r="F3231" s="5">
        <f t="shared" ca="1" si="407"/>
        <v>2.218426114599195</v>
      </c>
      <c r="G3231" s="1">
        <v>3370850</v>
      </c>
      <c r="H3231" t="s">
        <v>49</v>
      </c>
      <c r="I3231" t="s">
        <v>33</v>
      </c>
      <c r="J3231" s="6" t="str">
        <f t="shared" si="408"/>
        <v>Amsterdam</v>
      </c>
      <c r="K3231" t="s">
        <v>34</v>
      </c>
      <c r="L3231" s="6" t="str">
        <f t="shared" si="409"/>
        <v>North Holland</v>
      </c>
      <c r="M3231" s="1" t="s">
        <v>2865</v>
      </c>
      <c r="N3231" t="s">
        <v>35</v>
      </c>
      <c r="O3231">
        <v>52.367078074727303</v>
      </c>
      <c r="P3231">
        <v>4.89693289072477</v>
      </c>
      <c r="Q3231" t="s">
        <v>36</v>
      </c>
      <c r="R3231" t="s">
        <v>37</v>
      </c>
      <c r="S3231">
        <v>2</v>
      </c>
      <c r="T3231">
        <v>1</v>
      </c>
      <c r="U3231">
        <v>0</v>
      </c>
      <c r="V3231">
        <v>1</v>
      </c>
      <c r="W3231" t="s">
        <v>38</v>
      </c>
      <c r="X3231" s="8">
        <v>129</v>
      </c>
      <c r="Y3231">
        <v>2</v>
      </c>
      <c r="Z3231">
        <v>0</v>
      </c>
      <c r="AA3231">
        <v>2</v>
      </c>
      <c r="AB3231" s="6">
        <f t="shared" si="410"/>
        <v>40</v>
      </c>
      <c r="AC3231" s="13">
        <f t="shared" si="411"/>
        <v>129</v>
      </c>
      <c r="AD3231" s="13">
        <f t="shared" si="412"/>
        <v>258</v>
      </c>
      <c r="AE3231" s="13">
        <f t="shared" si="413"/>
        <v>10320</v>
      </c>
      <c r="AF3231" t="s">
        <v>47</v>
      </c>
      <c r="AG3231">
        <v>0.9</v>
      </c>
      <c r="AH3231">
        <v>20</v>
      </c>
      <c r="AI3231">
        <v>93</v>
      </c>
      <c r="AJ3231">
        <v>9</v>
      </c>
      <c r="AK3231">
        <v>10</v>
      </c>
      <c r="AL3231">
        <v>10</v>
      </c>
      <c r="AM3231">
        <v>10</v>
      </c>
      <c r="AN3231">
        <v>10</v>
      </c>
      <c r="AO3231">
        <v>9</v>
      </c>
    </row>
    <row r="3232" spans="1:41">
      <c r="A3232" s="1">
        <v>5990448</v>
      </c>
      <c r="B3232" t="s">
        <v>2866</v>
      </c>
      <c r="C3232">
        <v>2013</v>
      </c>
      <c r="D3232" s="2" t="s">
        <v>6476</v>
      </c>
      <c r="E3232" s="4">
        <f t="shared" si="406"/>
        <v>41382</v>
      </c>
      <c r="F3232" s="5">
        <f t="shared" ca="1" si="407"/>
        <v>2.218426114599195</v>
      </c>
      <c r="G3232" s="1">
        <v>4932087</v>
      </c>
      <c r="H3232" t="s">
        <v>51</v>
      </c>
      <c r="I3232" t="s">
        <v>33</v>
      </c>
      <c r="J3232" s="6" t="str">
        <f t="shared" si="408"/>
        <v>Amsterdam</v>
      </c>
      <c r="K3232" t="s">
        <v>53</v>
      </c>
      <c r="L3232" s="6" t="str">
        <f t="shared" si="409"/>
        <v>North Holland</v>
      </c>
      <c r="M3232" s="1" t="s">
        <v>2867</v>
      </c>
      <c r="N3232" t="s">
        <v>35</v>
      </c>
      <c r="O3232">
        <v>52.376720240839298</v>
      </c>
      <c r="P3232">
        <v>4.8959520826787397</v>
      </c>
      <c r="Q3232" t="s">
        <v>36</v>
      </c>
      <c r="R3232" t="s">
        <v>37</v>
      </c>
      <c r="S3232">
        <v>3</v>
      </c>
      <c r="T3232">
        <v>1</v>
      </c>
      <c r="U3232">
        <v>1</v>
      </c>
      <c r="V3232">
        <v>1</v>
      </c>
      <c r="W3232" t="s">
        <v>38</v>
      </c>
      <c r="X3232" s="8">
        <v>95</v>
      </c>
      <c r="Y3232">
        <v>2</v>
      </c>
      <c r="Z3232">
        <v>20</v>
      </c>
      <c r="AA3232">
        <v>2</v>
      </c>
      <c r="AB3232" s="6">
        <f t="shared" si="410"/>
        <v>6</v>
      </c>
      <c r="AC3232" s="13">
        <f t="shared" si="411"/>
        <v>95</v>
      </c>
      <c r="AD3232" s="13">
        <f t="shared" si="412"/>
        <v>190</v>
      </c>
      <c r="AE3232" s="13">
        <f t="shared" si="413"/>
        <v>1140</v>
      </c>
      <c r="AF3232" t="s">
        <v>39</v>
      </c>
      <c r="AG3232">
        <v>1</v>
      </c>
      <c r="AH3232">
        <v>3</v>
      </c>
      <c r="AI3232">
        <v>93</v>
      </c>
      <c r="AJ3232">
        <v>10</v>
      </c>
      <c r="AK3232">
        <v>9</v>
      </c>
      <c r="AL3232">
        <v>10</v>
      </c>
      <c r="AM3232">
        <v>10</v>
      </c>
      <c r="AN3232">
        <v>9</v>
      </c>
      <c r="AO3232">
        <v>9</v>
      </c>
    </row>
    <row r="3233" spans="1:41">
      <c r="A3233" s="1">
        <v>5994388</v>
      </c>
      <c r="B3233" t="s">
        <v>965</v>
      </c>
      <c r="C3233">
        <v>2013</v>
      </c>
      <c r="D3233" s="2" t="s">
        <v>6477</v>
      </c>
      <c r="E3233" s="4">
        <f t="shared" si="406"/>
        <v>41383</v>
      </c>
      <c r="F3233" s="5">
        <f t="shared" ca="1" si="407"/>
        <v>2.2156863885717977</v>
      </c>
      <c r="G3233" s="1">
        <v>1081307</v>
      </c>
      <c r="H3233" t="s">
        <v>198</v>
      </c>
      <c r="I3233" t="s">
        <v>33</v>
      </c>
      <c r="J3233" s="6" t="str">
        <f t="shared" si="408"/>
        <v>Amsterdam</v>
      </c>
      <c r="K3233" t="s">
        <v>34</v>
      </c>
      <c r="L3233" s="6" t="str">
        <f t="shared" si="409"/>
        <v>North Holland</v>
      </c>
      <c r="M3233" s="1" t="s">
        <v>2868</v>
      </c>
      <c r="N3233" t="s">
        <v>35</v>
      </c>
      <c r="O3233">
        <v>52.3988386119361</v>
      </c>
      <c r="P3233">
        <v>4.9186145664016401</v>
      </c>
      <c r="Q3233" t="s">
        <v>58</v>
      </c>
      <c r="R3233" t="s">
        <v>37</v>
      </c>
      <c r="S3233">
        <v>3</v>
      </c>
      <c r="T3233">
        <v>1</v>
      </c>
      <c r="U3233">
        <v>2</v>
      </c>
      <c r="V3233">
        <v>2</v>
      </c>
      <c r="W3233" t="s">
        <v>38</v>
      </c>
      <c r="X3233" s="8">
        <v>75</v>
      </c>
      <c r="Y3233">
        <v>2</v>
      </c>
      <c r="Z3233">
        <v>15</v>
      </c>
      <c r="AA3233">
        <v>2</v>
      </c>
      <c r="AB3233" s="6">
        <f t="shared" si="410"/>
        <v>46</v>
      </c>
      <c r="AC3233" s="13">
        <f t="shared" si="411"/>
        <v>75</v>
      </c>
      <c r="AD3233" s="13">
        <f t="shared" si="412"/>
        <v>150</v>
      </c>
      <c r="AE3233" s="13">
        <f t="shared" si="413"/>
        <v>6900</v>
      </c>
      <c r="AF3233" t="s">
        <v>39</v>
      </c>
      <c r="AG3233">
        <v>0.94</v>
      </c>
      <c r="AH3233">
        <v>23</v>
      </c>
      <c r="AI3233">
        <v>91</v>
      </c>
      <c r="AJ3233">
        <v>10</v>
      </c>
      <c r="AK3233">
        <v>9</v>
      </c>
      <c r="AL3233">
        <v>10</v>
      </c>
      <c r="AM3233">
        <v>10</v>
      </c>
      <c r="AN3233">
        <v>9</v>
      </c>
      <c r="AO3233">
        <v>9</v>
      </c>
    </row>
    <row r="3234" spans="1:41">
      <c r="A3234" s="1">
        <v>5994851</v>
      </c>
      <c r="B3234" t="s">
        <v>2869</v>
      </c>
      <c r="C3234">
        <v>2013</v>
      </c>
      <c r="D3234" s="2" t="s">
        <v>6477</v>
      </c>
      <c r="E3234" s="4">
        <f t="shared" si="406"/>
        <v>41383</v>
      </c>
      <c r="F3234" s="5">
        <f t="shared" ca="1" si="407"/>
        <v>2.2156863885717977</v>
      </c>
      <c r="G3234" s="1">
        <v>1745212</v>
      </c>
      <c r="H3234" t="s">
        <v>107</v>
      </c>
      <c r="I3234" t="s">
        <v>33</v>
      </c>
      <c r="J3234" s="6" t="str">
        <f t="shared" si="408"/>
        <v>Amsterdam</v>
      </c>
      <c r="K3234" t="s">
        <v>34</v>
      </c>
      <c r="L3234" s="6" t="str">
        <f t="shared" si="409"/>
        <v>North Holland</v>
      </c>
      <c r="M3234" s="1" t="s">
        <v>2870</v>
      </c>
      <c r="N3234" t="s">
        <v>35</v>
      </c>
      <c r="O3234">
        <v>52.354921219886201</v>
      </c>
      <c r="P3234">
        <v>4.9249577918743999</v>
      </c>
      <c r="Q3234" t="s">
        <v>36</v>
      </c>
      <c r="R3234" t="s">
        <v>37</v>
      </c>
      <c r="S3234">
        <v>3</v>
      </c>
      <c r="T3234">
        <v>1</v>
      </c>
      <c r="U3234">
        <v>1</v>
      </c>
      <c r="V3234">
        <v>1</v>
      </c>
      <c r="W3234" t="s">
        <v>38</v>
      </c>
      <c r="X3234" s="8">
        <v>85</v>
      </c>
      <c r="Y3234">
        <v>1</v>
      </c>
      <c r="Z3234">
        <v>0</v>
      </c>
      <c r="AA3234">
        <v>3</v>
      </c>
      <c r="AB3234" s="6">
        <f t="shared" si="410"/>
        <v>8</v>
      </c>
      <c r="AC3234" s="13">
        <f t="shared" si="411"/>
        <v>85</v>
      </c>
      <c r="AD3234" s="13">
        <f t="shared" si="412"/>
        <v>255</v>
      </c>
      <c r="AE3234" s="13">
        <f t="shared" si="413"/>
        <v>2040</v>
      </c>
      <c r="AF3234" t="s">
        <v>47</v>
      </c>
      <c r="AG3234">
        <v>1</v>
      </c>
      <c r="AH3234">
        <v>4</v>
      </c>
      <c r="AI3234">
        <v>95</v>
      </c>
      <c r="AJ3234">
        <v>9</v>
      </c>
      <c r="AK3234">
        <v>9</v>
      </c>
      <c r="AL3234">
        <v>10</v>
      </c>
      <c r="AM3234">
        <v>10</v>
      </c>
      <c r="AN3234">
        <v>9</v>
      </c>
      <c r="AO3234">
        <v>9</v>
      </c>
    </row>
    <row r="3235" spans="1:41">
      <c r="A3235" s="1">
        <v>5997475</v>
      </c>
      <c r="B3235" t="s">
        <v>2871</v>
      </c>
      <c r="C3235">
        <v>2013</v>
      </c>
      <c r="D3235" s="2" t="s">
        <v>6477</v>
      </c>
      <c r="E3235" s="4">
        <f t="shared" si="406"/>
        <v>41383</v>
      </c>
      <c r="F3235" s="5">
        <f t="shared" ca="1" si="407"/>
        <v>2.2156863885717977</v>
      </c>
      <c r="G3235" s="1">
        <v>1953187</v>
      </c>
      <c r="H3235" t="s">
        <v>49</v>
      </c>
      <c r="I3235" t="s">
        <v>33</v>
      </c>
      <c r="J3235" s="6" t="str">
        <f t="shared" si="408"/>
        <v>Amsterdam</v>
      </c>
      <c r="K3235" t="s">
        <v>34</v>
      </c>
      <c r="L3235" s="6" t="str">
        <f t="shared" si="409"/>
        <v>North Holland</v>
      </c>
      <c r="M3235" s="1" t="s">
        <v>1458</v>
      </c>
      <c r="N3235" t="s">
        <v>35</v>
      </c>
      <c r="O3235">
        <v>52.365905711978002</v>
      </c>
      <c r="P3235">
        <v>4.9204056424592704</v>
      </c>
      <c r="Q3235" t="s">
        <v>104</v>
      </c>
      <c r="R3235" t="s">
        <v>37</v>
      </c>
      <c r="S3235">
        <v>2</v>
      </c>
      <c r="T3235">
        <v>1</v>
      </c>
      <c r="U3235">
        <v>2</v>
      </c>
      <c r="V3235">
        <v>1</v>
      </c>
      <c r="W3235" t="s">
        <v>38</v>
      </c>
      <c r="X3235" s="8">
        <v>145</v>
      </c>
      <c r="Y3235">
        <v>2</v>
      </c>
      <c r="Z3235">
        <v>0</v>
      </c>
      <c r="AA3235">
        <v>2</v>
      </c>
      <c r="AB3235" s="6">
        <f t="shared" si="410"/>
        <v>0</v>
      </c>
      <c r="AC3235" s="13">
        <f t="shared" si="411"/>
        <v>145</v>
      </c>
      <c r="AD3235" s="13">
        <f t="shared" si="412"/>
        <v>290</v>
      </c>
      <c r="AE3235" s="13">
        <f t="shared" si="413"/>
        <v>0</v>
      </c>
      <c r="AF3235" t="s">
        <v>39</v>
      </c>
      <c r="AG3235">
        <v>0.8</v>
      </c>
      <c r="AH3235">
        <v>0</v>
      </c>
    </row>
    <row r="3236" spans="1:41">
      <c r="A3236" s="1">
        <v>6013378</v>
      </c>
      <c r="B3236" t="s">
        <v>82</v>
      </c>
      <c r="C3236">
        <v>2013</v>
      </c>
      <c r="D3236" s="2" t="s">
        <v>6638</v>
      </c>
      <c r="E3236" s="4">
        <f t="shared" si="406"/>
        <v>41384</v>
      </c>
      <c r="F3236" s="5">
        <f t="shared" ca="1" si="407"/>
        <v>2.2129466625444003</v>
      </c>
      <c r="G3236" s="1">
        <v>5476868</v>
      </c>
      <c r="H3236" t="s">
        <v>45</v>
      </c>
      <c r="I3236" t="s">
        <v>33</v>
      </c>
      <c r="J3236" s="6" t="str">
        <f t="shared" si="408"/>
        <v>Amsterdam</v>
      </c>
      <c r="K3236" t="s">
        <v>46</v>
      </c>
      <c r="L3236" s="6" t="str">
        <f t="shared" si="409"/>
        <v>North Holland</v>
      </c>
      <c r="M3236" s="1" t="s">
        <v>2872</v>
      </c>
      <c r="N3236" t="s">
        <v>35</v>
      </c>
      <c r="O3236">
        <v>52.373267873499401</v>
      </c>
      <c r="P3236">
        <v>4.8534733085765502</v>
      </c>
      <c r="Q3236" t="s">
        <v>36</v>
      </c>
      <c r="R3236" t="s">
        <v>42</v>
      </c>
      <c r="S3236">
        <v>2</v>
      </c>
      <c r="T3236">
        <v>1</v>
      </c>
      <c r="U3236">
        <v>1</v>
      </c>
      <c r="V3236">
        <v>1</v>
      </c>
      <c r="W3236" t="s">
        <v>54</v>
      </c>
      <c r="X3236" s="8">
        <v>35</v>
      </c>
      <c r="Y3236">
        <v>1</v>
      </c>
      <c r="Z3236">
        <v>0</v>
      </c>
      <c r="AA3236">
        <v>1</v>
      </c>
      <c r="AB3236" s="6">
        <f t="shared" si="410"/>
        <v>2</v>
      </c>
      <c r="AC3236" s="13">
        <f t="shared" si="411"/>
        <v>35</v>
      </c>
      <c r="AD3236" s="13">
        <f t="shared" si="412"/>
        <v>35</v>
      </c>
      <c r="AE3236" s="13">
        <f t="shared" si="413"/>
        <v>70</v>
      </c>
      <c r="AF3236" t="s">
        <v>39</v>
      </c>
      <c r="AG3236">
        <v>0.57999999999999996</v>
      </c>
      <c r="AH3236">
        <v>1</v>
      </c>
      <c r="AI3236">
        <v>100</v>
      </c>
      <c r="AJ3236">
        <v>6</v>
      </c>
      <c r="AK3236">
        <v>10</v>
      </c>
      <c r="AL3236">
        <v>10</v>
      </c>
      <c r="AM3236">
        <v>10</v>
      </c>
      <c r="AN3236">
        <v>10</v>
      </c>
      <c r="AO3236">
        <v>8</v>
      </c>
    </row>
    <row r="3237" spans="1:41">
      <c r="A3237" s="1">
        <v>6013515</v>
      </c>
      <c r="B3237" t="s">
        <v>2873</v>
      </c>
      <c r="C3237">
        <v>2013</v>
      </c>
      <c r="D3237" s="2" t="s">
        <v>6638</v>
      </c>
      <c r="E3237" s="4">
        <f t="shared" si="406"/>
        <v>41384</v>
      </c>
      <c r="F3237" s="5">
        <f t="shared" ca="1" si="407"/>
        <v>2.2129466625444003</v>
      </c>
      <c r="G3237" s="1">
        <v>3019899</v>
      </c>
      <c r="H3237" t="s">
        <v>80</v>
      </c>
      <c r="I3237" t="s">
        <v>33</v>
      </c>
      <c r="J3237" s="6" t="str">
        <f t="shared" si="408"/>
        <v>Amsterdam</v>
      </c>
      <c r="K3237" t="s">
        <v>34</v>
      </c>
      <c r="L3237" s="6" t="str">
        <f t="shared" si="409"/>
        <v>North Holland</v>
      </c>
      <c r="M3237" s="1">
        <v>1079</v>
      </c>
      <c r="N3237" t="s">
        <v>35</v>
      </c>
      <c r="O3237">
        <v>52.347420345481801</v>
      </c>
      <c r="P3237">
        <v>4.9127846616669402</v>
      </c>
      <c r="Q3237" t="s">
        <v>36</v>
      </c>
      <c r="R3237" t="s">
        <v>37</v>
      </c>
      <c r="S3237">
        <v>2</v>
      </c>
      <c r="T3237">
        <v>1</v>
      </c>
      <c r="U3237">
        <v>1</v>
      </c>
      <c r="V3237">
        <v>1</v>
      </c>
      <c r="W3237" t="s">
        <v>38</v>
      </c>
      <c r="X3237" s="8">
        <v>80</v>
      </c>
      <c r="Y3237">
        <v>1</v>
      </c>
      <c r="Z3237">
        <v>0</v>
      </c>
      <c r="AA3237">
        <v>2</v>
      </c>
      <c r="AB3237" s="6">
        <f t="shared" si="410"/>
        <v>4</v>
      </c>
      <c r="AC3237" s="13">
        <f t="shared" si="411"/>
        <v>80</v>
      </c>
      <c r="AD3237" s="13">
        <f t="shared" si="412"/>
        <v>160</v>
      </c>
      <c r="AE3237" s="13">
        <f t="shared" si="413"/>
        <v>640</v>
      </c>
      <c r="AF3237" t="s">
        <v>39</v>
      </c>
      <c r="AG3237">
        <v>0.57999999999999996</v>
      </c>
      <c r="AH3237">
        <v>2</v>
      </c>
      <c r="AI3237">
        <v>100</v>
      </c>
      <c r="AJ3237">
        <v>10</v>
      </c>
      <c r="AK3237">
        <v>10</v>
      </c>
      <c r="AL3237">
        <v>10</v>
      </c>
      <c r="AM3237">
        <v>10</v>
      </c>
      <c r="AN3237">
        <v>8</v>
      </c>
      <c r="AO3237">
        <v>10</v>
      </c>
    </row>
    <row r="3238" spans="1:41">
      <c r="A3238" s="1">
        <v>6019841</v>
      </c>
      <c r="B3238" t="s">
        <v>931</v>
      </c>
      <c r="C3238">
        <v>2013</v>
      </c>
      <c r="D3238" s="2" t="s">
        <v>6639</v>
      </c>
      <c r="E3238" s="4">
        <f t="shared" si="406"/>
        <v>41385</v>
      </c>
      <c r="F3238" s="5">
        <f t="shared" ca="1" si="407"/>
        <v>2.210206936517003</v>
      </c>
      <c r="G3238" s="1">
        <v>4830791</v>
      </c>
      <c r="H3238" t="s">
        <v>49</v>
      </c>
      <c r="I3238" t="s">
        <v>33</v>
      </c>
      <c r="J3238" s="6" t="str">
        <f t="shared" si="408"/>
        <v>Amsterdam</v>
      </c>
      <c r="K3238" t="s">
        <v>46</v>
      </c>
      <c r="L3238" s="6" t="str">
        <f t="shared" si="409"/>
        <v>North Holland</v>
      </c>
      <c r="M3238" s="1" t="s">
        <v>2874</v>
      </c>
      <c r="N3238" t="s">
        <v>35</v>
      </c>
      <c r="O3238">
        <v>52.366673459116598</v>
      </c>
      <c r="P3238">
        <v>4.9057541017045896</v>
      </c>
      <c r="Q3238" t="s">
        <v>36</v>
      </c>
      <c r="R3238" t="s">
        <v>37</v>
      </c>
      <c r="S3238">
        <v>4</v>
      </c>
      <c r="T3238">
        <v>1</v>
      </c>
      <c r="U3238">
        <v>2</v>
      </c>
      <c r="V3238">
        <v>2</v>
      </c>
      <c r="W3238" t="s">
        <v>38</v>
      </c>
      <c r="X3238" s="8">
        <v>225</v>
      </c>
      <c r="Y3238">
        <v>1</v>
      </c>
      <c r="Z3238">
        <v>0</v>
      </c>
      <c r="AA3238">
        <v>7</v>
      </c>
      <c r="AB3238" s="6">
        <f t="shared" si="410"/>
        <v>0</v>
      </c>
      <c r="AC3238" s="13">
        <f t="shared" si="411"/>
        <v>225</v>
      </c>
      <c r="AD3238" s="13">
        <f t="shared" si="412"/>
        <v>1575</v>
      </c>
      <c r="AE3238" s="13">
        <f t="shared" si="413"/>
        <v>0</v>
      </c>
      <c r="AF3238" t="s">
        <v>62</v>
      </c>
      <c r="AG3238" t="s">
        <v>62</v>
      </c>
      <c r="AH3238">
        <v>0</v>
      </c>
    </row>
    <row r="3239" spans="1:41">
      <c r="A3239" s="1">
        <v>6021414</v>
      </c>
      <c r="B3239" t="s">
        <v>312</v>
      </c>
      <c r="C3239">
        <v>2013</v>
      </c>
      <c r="D3239" s="2" t="s">
        <v>6639</v>
      </c>
      <c r="E3239" s="4">
        <f t="shared" si="406"/>
        <v>41385</v>
      </c>
      <c r="F3239" s="5">
        <f t="shared" ca="1" si="407"/>
        <v>2.210206936517003</v>
      </c>
      <c r="G3239" s="1">
        <v>1340289</v>
      </c>
      <c r="H3239" t="s">
        <v>32</v>
      </c>
      <c r="I3239" t="s">
        <v>33</v>
      </c>
      <c r="J3239" s="6" t="str">
        <f t="shared" si="408"/>
        <v>Amsterdam</v>
      </c>
      <c r="K3239" t="s">
        <v>34</v>
      </c>
      <c r="L3239" s="6" t="str">
        <f t="shared" si="409"/>
        <v>North Holland</v>
      </c>
      <c r="M3239" s="1" t="s">
        <v>1737</v>
      </c>
      <c r="N3239" t="s">
        <v>35</v>
      </c>
      <c r="O3239">
        <v>52.373841298064697</v>
      </c>
      <c r="P3239">
        <v>4.8673239541782598</v>
      </c>
      <c r="Q3239" t="s">
        <v>36</v>
      </c>
      <c r="R3239" t="s">
        <v>37</v>
      </c>
      <c r="S3239">
        <v>4</v>
      </c>
      <c r="T3239">
        <v>1</v>
      </c>
      <c r="U3239">
        <v>2</v>
      </c>
      <c r="V3239">
        <v>4</v>
      </c>
      <c r="W3239" t="s">
        <v>38</v>
      </c>
      <c r="X3239" s="8">
        <v>140</v>
      </c>
      <c r="Y3239">
        <v>4</v>
      </c>
      <c r="Z3239">
        <v>0</v>
      </c>
      <c r="AA3239">
        <v>3</v>
      </c>
      <c r="AB3239" s="6">
        <f t="shared" si="410"/>
        <v>60</v>
      </c>
      <c r="AC3239" s="13">
        <f t="shared" si="411"/>
        <v>140</v>
      </c>
      <c r="AD3239" s="13">
        <f t="shared" si="412"/>
        <v>420</v>
      </c>
      <c r="AE3239" s="13">
        <f t="shared" si="413"/>
        <v>25200</v>
      </c>
      <c r="AF3239" t="s">
        <v>62</v>
      </c>
      <c r="AG3239" t="s">
        <v>62</v>
      </c>
      <c r="AH3239">
        <v>30</v>
      </c>
      <c r="AI3239">
        <v>90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</row>
    <row r="3240" spans="1:41">
      <c r="A3240" s="1">
        <v>6022639</v>
      </c>
      <c r="B3240" t="s">
        <v>2875</v>
      </c>
      <c r="C3240">
        <v>2013</v>
      </c>
      <c r="D3240" s="2" t="s">
        <v>6639</v>
      </c>
      <c r="E3240" s="4">
        <f t="shared" si="406"/>
        <v>41385</v>
      </c>
      <c r="F3240" s="5">
        <f t="shared" ca="1" si="407"/>
        <v>2.210206936517003</v>
      </c>
      <c r="G3240" s="1">
        <v>2892336</v>
      </c>
      <c r="H3240" t="s">
        <v>56</v>
      </c>
      <c r="I3240" t="s">
        <v>33</v>
      </c>
      <c r="J3240" s="6" t="str">
        <f t="shared" si="408"/>
        <v>Amsterdam</v>
      </c>
      <c r="K3240" t="s">
        <v>34</v>
      </c>
      <c r="L3240" s="6" t="str">
        <f t="shared" si="409"/>
        <v>North Holland</v>
      </c>
      <c r="M3240" s="1">
        <v>1071</v>
      </c>
      <c r="N3240" t="s">
        <v>35</v>
      </c>
      <c r="O3240">
        <v>52.353708754079499</v>
      </c>
      <c r="P3240">
        <v>4.8829750785733603</v>
      </c>
      <c r="Q3240" t="s">
        <v>36</v>
      </c>
      <c r="R3240" t="s">
        <v>37</v>
      </c>
      <c r="S3240">
        <v>2</v>
      </c>
      <c r="T3240">
        <v>1</v>
      </c>
      <c r="U3240">
        <v>1</v>
      </c>
      <c r="V3240">
        <v>1</v>
      </c>
      <c r="W3240" t="s">
        <v>38</v>
      </c>
      <c r="X3240" s="8">
        <v>120</v>
      </c>
      <c r="Y3240">
        <v>1</v>
      </c>
      <c r="Z3240">
        <v>0</v>
      </c>
      <c r="AA3240">
        <v>3</v>
      </c>
      <c r="AB3240" s="6">
        <f t="shared" si="410"/>
        <v>10</v>
      </c>
      <c r="AC3240" s="13">
        <f t="shared" si="411"/>
        <v>120</v>
      </c>
      <c r="AD3240" s="13">
        <f t="shared" si="412"/>
        <v>360</v>
      </c>
      <c r="AE3240" s="13">
        <f t="shared" si="413"/>
        <v>3600</v>
      </c>
      <c r="AF3240" t="s">
        <v>39</v>
      </c>
      <c r="AG3240">
        <v>0.88</v>
      </c>
      <c r="AH3240">
        <v>5</v>
      </c>
      <c r="AI3240">
        <v>96</v>
      </c>
      <c r="AJ3240">
        <v>9</v>
      </c>
      <c r="AK3240">
        <v>9</v>
      </c>
      <c r="AL3240">
        <v>10</v>
      </c>
      <c r="AM3240">
        <v>9</v>
      </c>
      <c r="AN3240">
        <v>9</v>
      </c>
      <c r="AO3240">
        <v>9</v>
      </c>
    </row>
    <row r="3241" spans="1:41">
      <c r="A3241" s="1">
        <v>6024602</v>
      </c>
      <c r="B3241" t="s">
        <v>2876</v>
      </c>
      <c r="C3241">
        <v>2013</v>
      </c>
      <c r="D3241" s="2" t="s">
        <v>6639</v>
      </c>
      <c r="E3241" s="4">
        <f t="shared" si="406"/>
        <v>41385</v>
      </c>
      <c r="F3241" s="5">
        <f t="shared" ca="1" si="407"/>
        <v>2.210206936517003</v>
      </c>
      <c r="G3241" s="1">
        <v>2296947</v>
      </c>
      <c r="H3241" t="s">
        <v>49</v>
      </c>
      <c r="I3241" t="s">
        <v>33</v>
      </c>
      <c r="J3241" s="6" t="str">
        <f t="shared" si="408"/>
        <v>Amsterdam</v>
      </c>
      <c r="K3241" t="s">
        <v>34</v>
      </c>
      <c r="L3241" s="6" t="str">
        <f t="shared" si="409"/>
        <v>North Holland</v>
      </c>
      <c r="M3241" s="1" t="s">
        <v>2877</v>
      </c>
      <c r="N3241" t="s">
        <v>35</v>
      </c>
      <c r="O3241">
        <v>52.363028034918898</v>
      </c>
      <c r="P3241">
        <v>4.9170342891363399</v>
      </c>
      <c r="Q3241" t="s">
        <v>58</v>
      </c>
      <c r="R3241" t="s">
        <v>37</v>
      </c>
      <c r="S3241">
        <v>4</v>
      </c>
      <c r="T3241">
        <v>1</v>
      </c>
      <c r="U3241">
        <v>2</v>
      </c>
      <c r="V3241">
        <v>2</v>
      </c>
      <c r="W3241" t="s">
        <v>38</v>
      </c>
      <c r="X3241" s="8">
        <v>120</v>
      </c>
      <c r="Y3241">
        <v>2</v>
      </c>
      <c r="Z3241">
        <v>35</v>
      </c>
      <c r="AA3241">
        <v>3</v>
      </c>
      <c r="AB3241" s="6">
        <f t="shared" si="410"/>
        <v>14</v>
      </c>
      <c r="AC3241" s="13">
        <f t="shared" si="411"/>
        <v>120</v>
      </c>
      <c r="AD3241" s="13">
        <f t="shared" si="412"/>
        <v>360</v>
      </c>
      <c r="AE3241" s="13">
        <f t="shared" si="413"/>
        <v>5040</v>
      </c>
      <c r="AF3241" t="s">
        <v>39</v>
      </c>
      <c r="AG3241">
        <v>0.93</v>
      </c>
      <c r="AH3241">
        <v>7</v>
      </c>
      <c r="AI3241">
        <v>94</v>
      </c>
      <c r="AJ3241">
        <v>10</v>
      </c>
      <c r="AK3241">
        <v>10</v>
      </c>
      <c r="AL3241">
        <v>10</v>
      </c>
      <c r="AM3241">
        <v>10</v>
      </c>
      <c r="AN3241">
        <v>9</v>
      </c>
      <c r="AO3241">
        <v>9</v>
      </c>
    </row>
    <row r="3242" spans="1:41">
      <c r="A3242" s="1">
        <v>6025595</v>
      </c>
      <c r="B3242" t="s">
        <v>442</v>
      </c>
      <c r="C3242">
        <v>2013</v>
      </c>
      <c r="D3242" s="2" t="s">
        <v>6639</v>
      </c>
      <c r="E3242" s="4">
        <f t="shared" si="406"/>
        <v>41385</v>
      </c>
      <c r="F3242" s="5">
        <f t="shared" ca="1" si="407"/>
        <v>2.210206936517003</v>
      </c>
      <c r="G3242" s="1">
        <v>1096593</v>
      </c>
      <c r="H3242" t="s">
        <v>107</v>
      </c>
      <c r="I3242" t="s">
        <v>33</v>
      </c>
      <c r="J3242" s="6" t="str">
        <f t="shared" si="408"/>
        <v>Amsterdam</v>
      </c>
      <c r="K3242" t="s">
        <v>34</v>
      </c>
      <c r="L3242" s="6" t="str">
        <f t="shared" si="409"/>
        <v>North Holland</v>
      </c>
      <c r="M3242" s="1" t="s">
        <v>2878</v>
      </c>
      <c r="N3242" t="s">
        <v>35</v>
      </c>
      <c r="O3242">
        <v>52.357219277174799</v>
      </c>
      <c r="P3242">
        <v>4.9106627881745704</v>
      </c>
      <c r="Q3242" t="s">
        <v>36</v>
      </c>
      <c r="R3242" t="s">
        <v>37</v>
      </c>
      <c r="S3242">
        <v>2</v>
      </c>
      <c r="T3242">
        <v>1</v>
      </c>
      <c r="U3242">
        <v>1</v>
      </c>
      <c r="V3242">
        <v>1</v>
      </c>
      <c r="W3242" t="s">
        <v>38</v>
      </c>
      <c r="X3242" s="8">
        <v>94</v>
      </c>
      <c r="Y3242">
        <v>2</v>
      </c>
      <c r="Z3242">
        <v>20</v>
      </c>
      <c r="AA3242">
        <v>3</v>
      </c>
      <c r="AB3242" s="6">
        <f t="shared" si="410"/>
        <v>30</v>
      </c>
      <c r="AC3242" s="13">
        <f t="shared" si="411"/>
        <v>94</v>
      </c>
      <c r="AD3242" s="13">
        <f t="shared" si="412"/>
        <v>282</v>
      </c>
      <c r="AE3242" s="13">
        <f t="shared" si="413"/>
        <v>8460</v>
      </c>
      <c r="AF3242" t="s">
        <v>47</v>
      </c>
      <c r="AG3242">
        <v>0.8</v>
      </c>
      <c r="AH3242">
        <v>15</v>
      </c>
      <c r="AI3242">
        <v>96</v>
      </c>
      <c r="AJ3242">
        <v>10</v>
      </c>
      <c r="AK3242">
        <v>9</v>
      </c>
      <c r="AL3242">
        <v>10</v>
      </c>
      <c r="AM3242">
        <v>10</v>
      </c>
      <c r="AN3242">
        <v>9</v>
      </c>
      <c r="AO3242">
        <v>10</v>
      </c>
    </row>
    <row r="3243" spans="1:41">
      <c r="A3243" s="1">
        <v>6027373</v>
      </c>
      <c r="B3243" t="s">
        <v>1113</v>
      </c>
      <c r="C3243">
        <v>2013</v>
      </c>
      <c r="D3243" s="2" t="s">
        <v>6639</v>
      </c>
      <c r="E3243" s="4">
        <f t="shared" si="406"/>
        <v>41385</v>
      </c>
      <c r="F3243" s="5">
        <f t="shared" ca="1" si="407"/>
        <v>2.210206936517003</v>
      </c>
      <c r="G3243" s="1">
        <v>3191295</v>
      </c>
      <c r="H3243" t="s">
        <v>45</v>
      </c>
      <c r="I3243" t="s">
        <v>33</v>
      </c>
      <c r="J3243" s="6" t="str">
        <f t="shared" si="408"/>
        <v>Amsterdam</v>
      </c>
      <c r="K3243" t="s">
        <v>34</v>
      </c>
      <c r="L3243" s="6" t="str">
        <f t="shared" si="409"/>
        <v>North Holland</v>
      </c>
      <c r="M3243" s="1" t="s">
        <v>2879</v>
      </c>
      <c r="N3243" t="s">
        <v>35</v>
      </c>
      <c r="O3243">
        <v>52.369672343214503</v>
      </c>
      <c r="P3243">
        <v>4.8497467175643303</v>
      </c>
      <c r="Q3243" t="s">
        <v>36</v>
      </c>
      <c r="R3243" t="s">
        <v>37</v>
      </c>
      <c r="S3243">
        <v>5</v>
      </c>
      <c r="T3243">
        <v>1</v>
      </c>
      <c r="U3243">
        <v>3</v>
      </c>
      <c r="V3243">
        <v>3</v>
      </c>
      <c r="W3243" t="s">
        <v>38</v>
      </c>
      <c r="X3243" s="8">
        <v>189</v>
      </c>
      <c r="Y3243">
        <v>4</v>
      </c>
      <c r="Z3243">
        <v>10</v>
      </c>
      <c r="AA3243">
        <v>4</v>
      </c>
      <c r="AB3243" s="6">
        <f t="shared" si="410"/>
        <v>2</v>
      </c>
      <c r="AC3243" s="13">
        <f t="shared" si="411"/>
        <v>189</v>
      </c>
      <c r="AD3243" s="13">
        <f t="shared" si="412"/>
        <v>756</v>
      </c>
      <c r="AE3243" s="13">
        <f t="shared" si="413"/>
        <v>1512</v>
      </c>
      <c r="AF3243" t="s">
        <v>47</v>
      </c>
      <c r="AG3243">
        <v>1</v>
      </c>
      <c r="AH3243">
        <v>1</v>
      </c>
      <c r="AI3243">
        <v>100</v>
      </c>
      <c r="AJ3243">
        <v>10</v>
      </c>
      <c r="AK3243">
        <v>10</v>
      </c>
      <c r="AL3243">
        <v>10</v>
      </c>
      <c r="AM3243">
        <v>10</v>
      </c>
      <c r="AN3243">
        <v>8</v>
      </c>
      <c r="AO3243">
        <v>10</v>
      </c>
    </row>
    <row r="3244" spans="1:41">
      <c r="A3244" s="1">
        <v>6027598</v>
      </c>
      <c r="B3244" t="s">
        <v>2880</v>
      </c>
      <c r="C3244">
        <v>2013</v>
      </c>
      <c r="D3244" s="2" t="s">
        <v>6639</v>
      </c>
      <c r="E3244" s="4">
        <f t="shared" si="406"/>
        <v>41385</v>
      </c>
      <c r="F3244" s="5">
        <f t="shared" ca="1" si="407"/>
        <v>2.210206936517003</v>
      </c>
      <c r="G3244" s="1">
        <v>1096896</v>
      </c>
      <c r="H3244" t="s">
        <v>49</v>
      </c>
      <c r="I3244" t="s">
        <v>33</v>
      </c>
      <c r="J3244" s="6" t="str">
        <f t="shared" si="408"/>
        <v>Amsterdam</v>
      </c>
      <c r="K3244" t="s">
        <v>34</v>
      </c>
      <c r="L3244" s="6" t="str">
        <f t="shared" si="409"/>
        <v>North Holland</v>
      </c>
      <c r="M3244" s="1">
        <v>1012</v>
      </c>
      <c r="N3244" t="s">
        <v>35</v>
      </c>
      <c r="O3244">
        <v>52.366474615487199</v>
      </c>
      <c r="P3244">
        <v>4.8899177682930297</v>
      </c>
      <c r="Q3244" t="s">
        <v>36</v>
      </c>
      <c r="R3244" t="s">
        <v>37</v>
      </c>
      <c r="S3244">
        <v>2</v>
      </c>
      <c r="T3244">
        <v>1</v>
      </c>
      <c r="U3244">
        <v>1</v>
      </c>
      <c r="V3244">
        <v>1</v>
      </c>
      <c r="W3244" t="s">
        <v>38</v>
      </c>
      <c r="X3244" s="8">
        <v>100</v>
      </c>
      <c r="Y3244">
        <v>1</v>
      </c>
      <c r="Z3244">
        <v>0</v>
      </c>
      <c r="AA3244">
        <v>2</v>
      </c>
      <c r="AB3244" s="6">
        <f t="shared" si="410"/>
        <v>252</v>
      </c>
      <c r="AC3244" s="13">
        <f t="shared" si="411"/>
        <v>100</v>
      </c>
      <c r="AD3244" s="13">
        <f t="shared" si="412"/>
        <v>200</v>
      </c>
      <c r="AE3244" s="13">
        <f t="shared" si="413"/>
        <v>50400</v>
      </c>
      <c r="AF3244" t="s">
        <v>47</v>
      </c>
      <c r="AG3244">
        <v>0.96</v>
      </c>
      <c r="AH3244">
        <v>126</v>
      </c>
      <c r="AI3244">
        <v>95</v>
      </c>
      <c r="AJ3244">
        <v>10</v>
      </c>
      <c r="AK3244">
        <v>10</v>
      </c>
      <c r="AL3244">
        <v>10</v>
      </c>
      <c r="AM3244">
        <v>10</v>
      </c>
      <c r="AN3244">
        <v>10</v>
      </c>
      <c r="AO3244">
        <v>9</v>
      </c>
    </row>
    <row r="3245" spans="1:41">
      <c r="A3245" s="1">
        <v>6028684</v>
      </c>
      <c r="B3245" t="s">
        <v>2881</v>
      </c>
      <c r="C3245">
        <v>2013</v>
      </c>
      <c r="D3245" s="2" t="s">
        <v>6639</v>
      </c>
      <c r="E3245" s="4">
        <f t="shared" si="406"/>
        <v>41385</v>
      </c>
      <c r="F3245" s="5">
        <f t="shared" ca="1" si="407"/>
        <v>2.210206936517003</v>
      </c>
      <c r="G3245" s="1">
        <v>1097048</v>
      </c>
      <c r="H3245" t="s">
        <v>41</v>
      </c>
      <c r="I3245" t="s">
        <v>33</v>
      </c>
      <c r="J3245" s="6" t="str">
        <f t="shared" si="408"/>
        <v>Amsterdam</v>
      </c>
      <c r="K3245" t="s">
        <v>34</v>
      </c>
      <c r="L3245" s="6" t="str">
        <f t="shared" si="409"/>
        <v>North Holland</v>
      </c>
      <c r="M3245" s="1" t="s">
        <v>2180</v>
      </c>
      <c r="N3245" t="s">
        <v>35</v>
      </c>
      <c r="O3245">
        <v>52.364429586453802</v>
      </c>
      <c r="P3245">
        <v>4.9333540421618398</v>
      </c>
      <c r="Q3245" t="s">
        <v>36</v>
      </c>
      <c r="R3245" t="s">
        <v>37</v>
      </c>
      <c r="S3245">
        <v>4</v>
      </c>
      <c r="T3245">
        <v>1</v>
      </c>
      <c r="U3245">
        <v>2</v>
      </c>
      <c r="V3245">
        <v>1</v>
      </c>
      <c r="W3245" t="s">
        <v>38</v>
      </c>
      <c r="X3245" s="8">
        <v>125</v>
      </c>
      <c r="Y3245">
        <v>1</v>
      </c>
      <c r="Z3245">
        <v>0</v>
      </c>
      <c r="AA3245">
        <v>2</v>
      </c>
      <c r="AB3245" s="6">
        <f t="shared" si="410"/>
        <v>10</v>
      </c>
      <c r="AC3245" s="13">
        <f t="shared" si="411"/>
        <v>125</v>
      </c>
      <c r="AD3245" s="13">
        <f t="shared" si="412"/>
        <v>250</v>
      </c>
      <c r="AE3245" s="13">
        <f t="shared" si="413"/>
        <v>2500</v>
      </c>
      <c r="AF3245" t="s">
        <v>62</v>
      </c>
      <c r="AG3245" t="s">
        <v>62</v>
      </c>
      <c r="AH3245">
        <v>5</v>
      </c>
      <c r="AI3245">
        <v>93</v>
      </c>
      <c r="AJ3245">
        <v>9</v>
      </c>
      <c r="AK3245">
        <v>8</v>
      </c>
      <c r="AL3245">
        <v>10</v>
      </c>
      <c r="AM3245">
        <v>10</v>
      </c>
      <c r="AN3245">
        <v>9</v>
      </c>
      <c r="AO3245">
        <v>10</v>
      </c>
    </row>
    <row r="3246" spans="1:41">
      <c r="A3246" s="1">
        <v>6029062</v>
      </c>
      <c r="B3246" t="s">
        <v>1091</v>
      </c>
      <c r="C3246">
        <v>2013</v>
      </c>
      <c r="D3246" s="2" t="s">
        <v>6639</v>
      </c>
      <c r="E3246" s="4">
        <f t="shared" si="406"/>
        <v>41385</v>
      </c>
      <c r="F3246" s="5">
        <f t="shared" ca="1" si="407"/>
        <v>2.210206936517003</v>
      </c>
      <c r="G3246" s="1">
        <v>1097121</v>
      </c>
      <c r="H3246" t="s">
        <v>49</v>
      </c>
      <c r="I3246" t="s">
        <v>33</v>
      </c>
      <c r="J3246" s="6" t="str">
        <f t="shared" si="408"/>
        <v>Amsterdam</v>
      </c>
      <c r="K3246" t="s">
        <v>34</v>
      </c>
      <c r="L3246" s="6" t="str">
        <f t="shared" si="409"/>
        <v>North Holland</v>
      </c>
      <c r="M3246" s="1">
        <v>1018</v>
      </c>
      <c r="N3246" t="s">
        <v>35</v>
      </c>
      <c r="O3246">
        <v>52.368308842227499</v>
      </c>
      <c r="P3246">
        <v>4.9095905637089396</v>
      </c>
      <c r="Q3246" t="s">
        <v>58</v>
      </c>
      <c r="R3246" t="s">
        <v>37</v>
      </c>
      <c r="S3246">
        <v>6</v>
      </c>
      <c r="T3246">
        <v>2</v>
      </c>
      <c r="U3246">
        <v>4</v>
      </c>
      <c r="V3246">
        <v>6</v>
      </c>
      <c r="W3246" t="s">
        <v>38</v>
      </c>
      <c r="X3246" s="8">
        <v>340</v>
      </c>
      <c r="Y3246">
        <v>5</v>
      </c>
      <c r="Z3246">
        <v>80</v>
      </c>
      <c r="AA3246">
        <v>3</v>
      </c>
      <c r="AB3246" s="6">
        <f t="shared" si="410"/>
        <v>6</v>
      </c>
      <c r="AC3246" s="13">
        <f t="shared" si="411"/>
        <v>340</v>
      </c>
      <c r="AD3246" s="13">
        <f t="shared" si="412"/>
        <v>1020</v>
      </c>
      <c r="AE3246" s="13">
        <f t="shared" si="413"/>
        <v>6120</v>
      </c>
      <c r="AF3246" t="s">
        <v>47</v>
      </c>
      <c r="AG3246">
        <v>0.88</v>
      </c>
      <c r="AH3246">
        <v>3</v>
      </c>
      <c r="AI3246">
        <v>100</v>
      </c>
      <c r="AJ3246">
        <v>10</v>
      </c>
      <c r="AK3246">
        <v>10</v>
      </c>
      <c r="AL3246">
        <v>10</v>
      </c>
      <c r="AM3246">
        <v>10</v>
      </c>
      <c r="AN3246">
        <v>10</v>
      </c>
      <c r="AO3246">
        <v>9</v>
      </c>
    </row>
    <row r="3247" spans="1:41">
      <c r="A3247" s="1">
        <v>6029990</v>
      </c>
      <c r="B3247" t="s">
        <v>2882</v>
      </c>
      <c r="C3247">
        <v>2013</v>
      </c>
      <c r="D3247" s="2" t="s">
        <v>6639</v>
      </c>
      <c r="E3247" s="4">
        <f t="shared" si="406"/>
        <v>41385</v>
      </c>
      <c r="F3247" s="5">
        <f t="shared" ca="1" si="407"/>
        <v>2.210206936517003</v>
      </c>
      <c r="G3247" s="1">
        <v>1097257</v>
      </c>
      <c r="H3247" t="s">
        <v>41</v>
      </c>
      <c r="I3247" t="s">
        <v>33</v>
      </c>
      <c r="J3247" s="6" t="str">
        <f t="shared" si="408"/>
        <v>Amsterdam</v>
      </c>
      <c r="K3247" t="s">
        <v>34</v>
      </c>
      <c r="L3247" s="6" t="str">
        <f t="shared" si="409"/>
        <v>North Holland</v>
      </c>
      <c r="M3247" s="1" t="s">
        <v>2883</v>
      </c>
      <c r="N3247" t="s">
        <v>35</v>
      </c>
      <c r="O3247">
        <v>52.362224947254198</v>
      </c>
      <c r="P3247">
        <v>4.9357481668352898</v>
      </c>
      <c r="Q3247" t="s">
        <v>36</v>
      </c>
      <c r="R3247" t="s">
        <v>37</v>
      </c>
      <c r="S3247">
        <v>2</v>
      </c>
      <c r="T3247">
        <v>1</v>
      </c>
      <c r="U3247">
        <v>1</v>
      </c>
      <c r="V3247">
        <v>1</v>
      </c>
      <c r="W3247" t="s">
        <v>38</v>
      </c>
      <c r="X3247" s="8">
        <v>70</v>
      </c>
      <c r="Y3247">
        <v>1</v>
      </c>
      <c r="Z3247">
        <v>0</v>
      </c>
      <c r="AA3247">
        <v>3</v>
      </c>
      <c r="AB3247" s="6">
        <f t="shared" si="410"/>
        <v>14</v>
      </c>
      <c r="AC3247" s="13">
        <f t="shared" si="411"/>
        <v>70</v>
      </c>
      <c r="AD3247" s="13">
        <f t="shared" si="412"/>
        <v>210</v>
      </c>
      <c r="AE3247" s="13">
        <f t="shared" si="413"/>
        <v>2940</v>
      </c>
      <c r="AF3247" t="s">
        <v>62</v>
      </c>
      <c r="AG3247" t="s">
        <v>62</v>
      </c>
      <c r="AH3247">
        <v>7</v>
      </c>
      <c r="AI3247">
        <v>93</v>
      </c>
      <c r="AJ3247">
        <v>10</v>
      </c>
      <c r="AK3247">
        <v>9</v>
      </c>
      <c r="AL3247">
        <v>8</v>
      </c>
      <c r="AM3247">
        <v>10</v>
      </c>
      <c r="AN3247">
        <v>10</v>
      </c>
      <c r="AO3247">
        <v>9</v>
      </c>
    </row>
    <row r="3248" spans="1:41">
      <c r="A3248" s="1">
        <v>6030070</v>
      </c>
      <c r="B3248" t="s">
        <v>2884</v>
      </c>
      <c r="C3248">
        <v>2013</v>
      </c>
      <c r="D3248" s="2" t="s">
        <v>6639</v>
      </c>
      <c r="E3248" s="4">
        <f t="shared" si="406"/>
        <v>41385</v>
      </c>
      <c r="F3248" s="5">
        <f t="shared" ca="1" si="407"/>
        <v>2.210206936517003</v>
      </c>
      <c r="G3248" s="1">
        <v>1097277</v>
      </c>
      <c r="H3248" t="s">
        <v>56</v>
      </c>
      <c r="I3248" t="s">
        <v>33</v>
      </c>
      <c r="J3248" s="6" t="str">
        <f t="shared" si="408"/>
        <v>Amsterdam</v>
      </c>
      <c r="K3248" t="s">
        <v>34</v>
      </c>
      <c r="L3248" s="6" t="str">
        <f t="shared" si="409"/>
        <v>North Holland</v>
      </c>
      <c r="M3248" s="1">
        <v>1058</v>
      </c>
      <c r="N3248" t="s">
        <v>35</v>
      </c>
      <c r="O3248">
        <v>52.355181237446402</v>
      </c>
      <c r="P3248">
        <v>4.8500610156618702</v>
      </c>
      <c r="Q3248" t="s">
        <v>36</v>
      </c>
      <c r="R3248" t="s">
        <v>37</v>
      </c>
      <c r="S3248">
        <v>3</v>
      </c>
      <c r="T3248">
        <v>1</v>
      </c>
      <c r="U3248">
        <v>2</v>
      </c>
      <c r="V3248">
        <v>2</v>
      </c>
      <c r="W3248" t="s">
        <v>38</v>
      </c>
      <c r="X3248" s="8">
        <v>90</v>
      </c>
      <c r="Y3248">
        <v>1</v>
      </c>
      <c r="Z3248">
        <v>0</v>
      </c>
      <c r="AA3248">
        <v>1</v>
      </c>
      <c r="AB3248" s="6">
        <f t="shared" si="410"/>
        <v>6</v>
      </c>
      <c r="AC3248" s="13">
        <f t="shared" si="411"/>
        <v>90</v>
      </c>
      <c r="AD3248" s="13">
        <f t="shared" si="412"/>
        <v>90</v>
      </c>
      <c r="AE3248" s="13">
        <f t="shared" si="413"/>
        <v>540</v>
      </c>
      <c r="AF3248" t="s">
        <v>39</v>
      </c>
      <c r="AG3248">
        <v>0.5</v>
      </c>
      <c r="AH3248">
        <v>3</v>
      </c>
      <c r="AI3248">
        <v>100</v>
      </c>
      <c r="AJ3248">
        <v>9</v>
      </c>
      <c r="AK3248">
        <v>10</v>
      </c>
      <c r="AL3248">
        <v>10</v>
      </c>
      <c r="AM3248">
        <v>10</v>
      </c>
      <c r="AN3248">
        <v>9</v>
      </c>
      <c r="AO3248">
        <v>10</v>
      </c>
    </row>
    <row r="3249" spans="1:41">
      <c r="A3249" s="1">
        <v>6030833</v>
      </c>
      <c r="B3249" t="s">
        <v>2885</v>
      </c>
      <c r="C3249">
        <v>2013</v>
      </c>
      <c r="D3249" s="2" t="s">
        <v>6639</v>
      </c>
      <c r="E3249" s="4">
        <f t="shared" si="406"/>
        <v>41385</v>
      </c>
      <c r="F3249" s="5">
        <f t="shared" ca="1" si="407"/>
        <v>2.210206936517003</v>
      </c>
      <c r="G3249" s="1">
        <v>1097394</v>
      </c>
      <c r="H3249" t="s">
        <v>60</v>
      </c>
      <c r="I3249" t="s">
        <v>33</v>
      </c>
      <c r="J3249" s="6" t="str">
        <f t="shared" si="408"/>
        <v>Amsterdam</v>
      </c>
      <c r="K3249" t="s">
        <v>34</v>
      </c>
      <c r="L3249" s="6" t="str">
        <f t="shared" si="409"/>
        <v>North Holland</v>
      </c>
      <c r="M3249" s="1">
        <v>1073</v>
      </c>
      <c r="N3249" t="s">
        <v>35</v>
      </c>
      <c r="O3249">
        <v>52.348347937145</v>
      </c>
      <c r="P3249">
        <v>4.9013074633149598</v>
      </c>
      <c r="Q3249" t="s">
        <v>36</v>
      </c>
      <c r="R3249" t="s">
        <v>37</v>
      </c>
      <c r="S3249">
        <v>4</v>
      </c>
      <c r="T3249">
        <v>1</v>
      </c>
      <c r="U3249">
        <v>2</v>
      </c>
      <c r="V3249">
        <v>3</v>
      </c>
      <c r="W3249" t="s">
        <v>38</v>
      </c>
      <c r="X3249" s="8">
        <v>129</v>
      </c>
      <c r="Y3249">
        <v>2</v>
      </c>
      <c r="Z3249">
        <v>20</v>
      </c>
      <c r="AA3249">
        <v>2</v>
      </c>
      <c r="AB3249" s="6">
        <f t="shared" si="410"/>
        <v>68</v>
      </c>
      <c r="AC3249" s="13">
        <f t="shared" si="411"/>
        <v>129</v>
      </c>
      <c r="AD3249" s="13">
        <f t="shared" si="412"/>
        <v>258</v>
      </c>
      <c r="AE3249" s="13">
        <f t="shared" si="413"/>
        <v>17544</v>
      </c>
      <c r="AF3249" t="s">
        <v>47</v>
      </c>
      <c r="AG3249">
        <v>1</v>
      </c>
      <c r="AH3249">
        <v>34</v>
      </c>
      <c r="AI3249">
        <v>96</v>
      </c>
      <c r="AJ3249">
        <v>10</v>
      </c>
      <c r="AK3249">
        <v>10</v>
      </c>
      <c r="AL3249">
        <v>10</v>
      </c>
      <c r="AM3249">
        <v>10</v>
      </c>
      <c r="AN3249">
        <v>9</v>
      </c>
      <c r="AO3249">
        <v>9</v>
      </c>
    </row>
    <row r="3250" spans="1:41">
      <c r="A3250" s="1">
        <v>6035564</v>
      </c>
      <c r="B3250" t="s">
        <v>2886</v>
      </c>
      <c r="C3250">
        <v>2013</v>
      </c>
      <c r="D3250" s="2" t="s">
        <v>6640</v>
      </c>
      <c r="E3250" s="4">
        <f t="shared" si="406"/>
        <v>41386</v>
      </c>
      <c r="F3250" s="5">
        <f t="shared" ca="1" si="407"/>
        <v>2.207467210489606</v>
      </c>
      <c r="G3250" s="1">
        <v>2749719</v>
      </c>
      <c r="H3250" t="s">
        <v>32</v>
      </c>
      <c r="I3250" t="s">
        <v>33</v>
      </c>
      <c r="J3250" s="6" t="str">
        <f t="shared" si="408"/>
        <v>Amsterdam</v>
      </c>
      <c r="K3250" t="s">
        <v>34</v>
      </c>
      <c r="L3250" s="6" t="str">
        <f t="shared" si="409"/>
        <v>North Holland</v>
      </c>
      <c r="M3250" s="1">
        <v>1052</v>
      </c>
      <c r="N3250" t="s">
        <v>35</v>
      </c>
      <c r="O3250">
        <v>52.373366471934901</v>
      </c>
      <c r="P3250">
        <v>4.8731734705820502</v>
      </c>
      <c r="Q3250" t="s">
        <v>36</v>
      </c>
      <c r="R3250" t="s">
        <v>37</v>
      </c>
      <c r="S3250">
        <v>4</v>
      </c>
      <c r="T3250">
        <v>1</v>
      </c>
      <c r="U3250">
        <v>2</v>
      </c>
      <c r="V3250">
        <v>2</v>
      </c>
      <c r="W3250" t="s">
        <v>38</v>
      </c>
      <c r="X3250" s="8">
        <v>190</v>
      </c>
      <c r="Y3250">
        <v>4</v>
      </c>
      <c r="Z3250">
        <v>0</v>
      </c>
      <c r="AA3250">
        <v>1</v>
      </c>
      <c r="AB3250" s="6">
        <f t="shared" si="410"/>
        <v>8</v>
      </c>
      <c r="AC3250" s="13">
        <f t="shared" si="411"/>
        <v>190</v>
      </c>
      <c r="AD3250" s="13">
        <f t="shared" si="412"/>
        <v>190</v>
      </c>
      <c r="AE3250" s="13">
        <f t="shared" si="413"/>
        <v>1520</v>
      </c>
      <c r="AF3250" t="s">
        <v>43</v>
      </c>
      <c r="AG3250">
        <v>1</v>
      </c>
      <c r="AH3250">
        <v>4</v>
      </c>
      <c r="AI3250">
        <v>100</v>
      </c>
      <c r="AJ3250">
        <v>10</v>
      </c>
      <c r="AK3250">
        <v>10</v>
      </c>
      <c r="AL3250">
        <v>10</v>
      </c>
      <c r="AM3250">
        <v>10</v>
      </c>
      <c r="AN3250">
        <v>10</v>
      </c>
      <c r="AO3250">
        <v>9</v>
      </c>
    </row>
    <row r="3251" spans="1:41">
      <c r="A3251" s="1">
        <v>6036285</v>
      </c>
      <c r="B3251" t="s">
        <v>1759</v>
      </c>
      <c r="C3251">
        <v>2013</v>
      </c>
      <c r="D3251" s="2" t="s">
        <v>6640</v>
      </c>
      <c r="E3251" s="4">
        <f t="shared" si="406"/>
        <v>41386</v>
      </c>
      <c r="F3251" s="5">
        <f t="shared" ca="1" si="407"/>
        <v>2.207467210489606</v>
      </c>
      <c r="G3251" s="1">
        <v>1098436</v>
      </c>
      <c r="H3251" t="s">
        <v>51</v>
      </c>
      <c r="I3251" t="s">
        <v>33</v>
      </c>
      <c r="J3251" s="6" t="str">
        <f t="shared" si="408"/>
        <v>Amsterdam</v>
      </c>
      <c r="K3251" t="s">
        <v>34</v>
      </c>
      <c r="L3251" s="6" t="str">
        <f t="shared" si="409"/>
        <v>North Holland</v>
      </c>
      <c r="M3251" s="1" t="s">
        <v>2887</v>
      </c>
      <c r="N3251" t="s">
        <v>35</v>
      </c>
      <c r="O3251">
        <v>52.381813619825301</v>
      </c>
      <c r="P3251">
        <v>4.8866950066342598</v>
      </c>
      <c r="Q3251" t="s">
        <v>36</v>
      </c>
      <c r="R3251" t="s">
        <v>37</v>
      </c>
      <c r="S3251">
        <v>2</v>
      </c>
      <c r="T3251">
        <v>1.5</v>
      </c>
      <c r="U3251">
        <v>1</v>
      </c>
      <c r="V3251">
        <v>1</v>
      </c>
      <c r="W3251" t="s">
        <v>38</v>
      </c>
      <c r="X3251" s="8">
        <v>125</v>
      </c>
      <c r="Y3251">
        <v>2</v>
      </c>
      <c r="Z3251">
        <v>25</v>
      </c>
      <c r="AA3251">
        <v>14</v>
      </c>
      <c r="AB3251" s="6">
        <f t="shared" si="410"/>
        <v>4</v>
      </c>
      <c r="AC3251" s="13">
        <f t="shared" si="411"/>
        <v>125</v>
      </c>
      <c r="AD3251" s="13">
        <f t="shared" si="412"/>
        <v>1750</v>
      </c>
      <c r="AE3251" s="13">
        <f t="shared" si="413"/>
        <v>7000</v>
      </c>
      <c r="AF3251" t="s">
        <v>47</v>
      </c>
      <c r="AG3251">
        <v>1</v>
      </c>
      <c r="AH3251">
        <v>2</v>
      </c>
      <c r="AI3251">
        <v>96</v>
      </c>
      <c r="AJ3251">
        <v>10</v>
      </c>
      <c r="AK3251">
        <v>8</v>
      </c>
      <c r="AL3251">
        <v>10</v>
      </c>
      <c r="AM3251">
        <v>10</v>
      </c>
      <c r="AN3251">
        <v>10</v>
      </c>
      <c r="AO3251">
        <v>9</v>
      </c>
    </row>
    <row r="3252" spans="1:41">
      <c r="A3252" s="1">
        <v>6045524</v>
      </c>
      <c r="B3252" t="s">
        <v>115</v>
      </c>
      <c r="C3252">
        <v>2013</v>
      </c>
      <c r="D3252" s="2" t="s">
        <v>6640</v>
      </c>
      <c r="E3252" s="4">
        <f t="shared" si="406"/>
        <v>41386</v>
      </c>
      <c r="F3252" s="5">
        <f t="shared" ca="1" si="407"/>
        <v>2.207467210489606</v>
      </c>
      <c r="G3252" s="1">
        <v>1100980</v>
      </c>
      <c r="H3252" t="s">
        <v>45</v>
      </c>
      <c r="I3252" t="s">
        <v>33</v>
      </c>
      <c r="J3252" s="6" t="str">
        <f t="shared" si="408"/>
        <v>Amsterdam</v>
      </c>
      <c r="K3252" t="s">
        <v>34</v>
      </c>
      <c r="L3252" s="6" t="str">
        <f t="shared" si="409"/>
        <v>North Holland</v>
      </c>
      <c r="M3252" s="1">
        <v>1058</v>
      </c>
      <c r="N3252" t="s">
        <v>35</v>
      </c>
      <c r="O3252">
        <v>52.3639431063229</v>
      </c>
      <c r="P3252">
        <v>4.8492237554272197</v>
      </c>
      <c r="Q3252" t="s">
        <v>36</v>
      </c>
      <c r="R3252" t="s">
        <v>42</v>
      </c>
      <c r="S3252">
        <v>3</v>
      </c>
      <c r="T3252">
        <v>1</v>
      </c>
      <c r="U3252">
        <v>1</v>
      </c>
      <c r="V3252">
        <v>1</v>
      </c>
      <c r="W3252" t="s">
        <v>38</v>
      </c>
      <c r="X3252" s="8">
        <v>50</v>
      </c>
      <c r="Y3252">
        <v>1</v>
      </c>
      <c r="Z3252">
        <v>21</v>
      </c>
      <c r="AA3252">
        <v>1</v>
      </c>
      <c r="AB3252" s="6">
        <f t="shared" si="410"/>
        <v>46</v>
      </c>
      <c r="AC3252" s="13">
        <f t="shared" si="411"/>
        <v>71</v>
      </c>
      <c r="AD3252" s="13">
        <f t="shared" si="412"/>
        <v>71</v>
      </c>
      <c r="AE3252" s="13">
        <f t="shared" si="413"/>
        <v>3266</v>
      </c>
      <c r="AF3252" t="s">
        <v>47</v>
      </c>
      <c r="AG3252">
        <v>0.96</v>
      </c>
      <c r="AH3252">
        <v>23</v>
      </c>
      <c r="AI3252">
        <v>88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</row>
    <row r="3253" spans="1:41">
      <c r="A3253" s="1">
        <v>6052493</v>
      </c>
      <c r="B3253" t="s">
        <v>1318</v>
      </c>
      <c r="C3253">
        <v>2013</v>
      </c>
      <c r="D3253" s="2" t="s">
        <v>6332</v>
      </c>
      <c r="E3253" s="4">
        <f t="shared" si="406"/>
        <v>41387</v>
      </c>
      <c r="F3253" s="5">
        <f t="shared" ca="1" si="407"/>
        <v>2.2047274844622087</v>
      </c>
      <c r="G3253" s="1">
        <v>1101886</v>
      </c>
      <c r="H3253" t="s">
        <v>45</v>
      </c>
      <c r="I3253" t="s">
        <v>33</v>
      </c>
      <c r="J3253" s="6" t="str">
        <f t="shared" si="408"/>
        <v>Amsterdam</v>
      </c>
      <c r="K3253" t="s">
        <v>34</v>
      </c>
      <c r="L3253" s="6" t="str">
        <f t="shared" si="409"/>
        <v>North Holland</v>
      </c>
      <c r="M3253" s="1" t="s">
        <v>2888</v>
      </c>
      <c r="N3253" t="s">
        <v>35</v>
      </c>
      <c r="O3253">
        <v>52.371223760151501</v>
      </c>
      <c r="P3253">
        <v>4.8661319159125798</v>
      </c>
      <c r="Q3253" t="s">
        <v>36</v>
      </c>
      <c r="R3253" t="s">
        <v>37</v>
      </c>
      <c r="S3253">
        <v>2</v>
      </c>
      <c r="T3253">
        <v>1.5</v>
      </c>
      <c r="U3253">
        <v>1</v>
      </c>
      <c r="V3253">
        <v>1</v>
      </c>
      <c r="W3253" t="s">
        <v>38</v>
      </c>
      <c r="X3253" s="8">
        <v>75</v>
      </c>
      <c r="Y3253">
        <v>2</v>
      </c>
      <c r="Z3253">
        <v>50</v>
      </c>
      <c r="AA3253">
        <v>3</v>
      </c>
      <c r="AB3253" s="6">
        <f t="shared" si="410"/>
        <v>84</v>
      </c>
      <c r="AC3253" s="13">
        <f t="shared" si="411"/>
        <v>75</v>
      </c>
      <c r="AD3253" s="13">
        <f t="shared" si="412"/>
        <v>225</v>
      </c>
      <c r="AE3253" s="13">
        <f t="shared" si="413"/>
        <v>18900</v>
      </c>
      <c r="AF3253" t="s">
        <v>47</v>
      </c>
      <c r="AG3253">
        <v>1</v>
      </c>
      <c r="AH3253">
        <v>42</v>
      </c>
      <c r="AI3253">
        <v>96</v>
      </c>
      <c r="AJ3253">
        <v>10</v>
      </c>
      <c r="AK3253">
        <v>10</v>
      </c>
      <c r="AL3253">
        <v>10</v>
      </c>
      <c r="AM3253">
        <v>10</v>
      </c>
      <c r="AN3253">
        <v>9</v>
      </c>
      <c r="AO3253">
        <v>9</v>
      </c>
    </row>
    <row r="3254" spans="1:41">
      <c r="A3254" s="1">
        <v>6052678</v>
      </c>
      <c r="B3254" t="s">
        <v>1163</v>
      </c>
      <c r="C3254">
        <v>2013</v>
      </c>
      <c r="D3254" s="2" t="s">
        <v>6332</v>
      </c>
      <c r="E3254" s="4">
        <f t="shared" si="406"/>
        <v>41387</v>
      </c>
      <c r="F3254" s="5">
        <f t="shared" ca="1" si="407"/>
        <v>2.2047274844622087</v>
      </c>
      <c r="G3254" s="1">
        <v>3593315</v>
      </c>
      <c r="H3254" t="s">
        <v>51</v>
      </c>
      <c r="I3254" t="s">
        <v>33</v>
      </c>
      <c r="J3254" s="6" t="str">
        <f t="shared" si="408"/>
        <v>Amsterdam</v>
      </c>
      <c r="K3254" t="s">
        <v>34</v>
      </c>
      <c r="L3254" s="6" t="str">
        <f t="shared" si="409"/>
        <v>North Holland</v>
      </c>
      <c r="M3254" s="1" t="s">
        <v>2889</v>
      </c>
      <c r="N3254" t="s">
        <v>35</v>
      </c>
      <c r="O3254">
        <v>52.377409004220603</v>
      </c>
      <c r="P3254">
        <v>4.8842424661416803</v>
      </c>
      <c r="Q3254" t="s">
        <v>36</v>
      </c>
      <c r="R3254" t="s">
        <v>37</v>
      </c>
      <c r="S3254">
        <v>2</v>
      </c>
      <c r="T3254">
        <v>1</v>
      </c>
      <c r="U3254">
        <v>1</v>
      </c>
      <c r="V3254">
        <v>1</v>
      </c>
      <c r="W3254" t="s">
        <v>38</v>
      </c>
      <c r="X3254" s="8">
        <v>175</v>
      </c>
      <c r="Y3254">
        <v>1</v>
      </c>
      <c r="Z3254">
        <v>0</v>
      </c>
      <c r="AA3254">
        <v>2</v>
      </c>
      <c r="AB3254" s="6">
        <f t="shared" si="410"/>
        <v>12</v>
      </c>
      <c r="AC3254" s="13">
        <f t="shared" si="411"/>
        <v>175</v>
      </c>
      <c r="AD3254" s="13">
        <f t="shared" si="412"/>
        <v>350</v>
      </c>
      <c r="AE3254" s="13">
        <f t="shared" si="413"/>
        <v>4200</v>
      </c>
      <c r="AF3254" t="s">
        <v>39</v>
      </c>
      <c r="AG3254">
        <v>1</v>
      </c>
      <c r="AH3254">
        <v>6</v>
      </c>
      <c r="AI3254">
        <v>100</v>
      </c>
      <c r="AJ3254">
        <v>10</v>
      </c>
      <c r="AK3254">
        <v>10</v>
      </c>
      <c r="AL3254">
        <v>10</v>
      </c>
      <c r="AM3254">
        <v>10</v>
      </c>
      <c r="AN3254">
        <v>10</v>
      </c>
      <c r="AO3254">
        <v>9</v>
      </c>
    </row>
    <row r="3255" spans="1:41">
      <c r="A3255" s="1">
        <v>6053480</v>
      </c>
      <c r="B3255" t="s">
        <v>2890</v>
      </c>
      <c r="C3255">
        <v>2013</v>
      </c>
      <c r="D3255" s="2" t="s">
        <v>6332</v>
      </c>
      <c r="E3255" s="4">
        <f t="shared" si="406"/>
        <v>41387</v>
      </c>
      <c r="F3255" s="5">
        <f t="shared" ca="1" si="407"/>
        <v>2.2047274844622087</v>
      </c>
      <c r="G3255" s="1">
        <v>1102038</v>
      </c>
      <c r="H3255" t="s">
        <v>673</v>
      </c>
      <c r="I3255" t="s">
        <v>33</v>
      </c>
      <c r="J3255" s="6" t="str">
        <f t="shared" si="408"/>
        <v>Amsterdam</v>
      </c>
      <c r="K3255" t="s">
        <v>34</v>
      </c>
      <c r="L3255" s="6" t="str">
        <f t="shared" si="409"/>
        <v>North Holland</v>
      </c>
      <c r="N3255" t="s">
        <v>35</v>
      </c>
      <c r="O3255">
        <v>52.417379437072199</v>
      </c>
      <c r="P3255">
        <v>4.8847572492142204</v>
      </c>
      <c r="Q3255" t="s">
        <v>58</v>
      </c>
      <c r="R3255" t="s">
        <v>42</v>
      </c>
      <c r="S3255">
        <v>2</v>
      </c>
      <c r="T3255">
        <v>1</v>
      </c>
      <c r="U3255">
        <v>1</v>
      </c>
      <c r="V3255">
        <v>1</v>
      </c>
      <c r="W3255" t="s">
        <v>176</v>
      </c>
      <c r="X3255" s="8">
        <v>50</v>
      </c>
      <c r="Y3255">
        <v>0</v>
      </c>
      <c r="Z3255">
        <v>0</v>
      </c>
      <c r="AA3255">
        <v>2</v>
      </c>
      <c r="AB3255" s="6">
        <f t="shared" si="410"/>
        <v>114</v>
      </c>
      <c r="AC3255" s="13">
        <f t="shared" si="411"/>
        <v>50</v>
      </c>
      <c r="AD3255" s="13">
        <f t="shared" si="412"/>
        <v>100</v>
      </c>
      <c r="AE3255" s="13">
        <f t="shared" si="413"/>
        <v>11400</v>
      </c>
      <c r="AF3255" t="s">
        <v>43</v>
      </c>
      <c r="AG3255">
        <v>1</v>
      </c>
      <c r="AH3255">
        <v>57</v>
      </c>
      <c r="AI3255">
        <v>93</v>
      </c>
      <c r="AJ3255">
        <v>9</v>
      </c>
      <c r="AK3255">
        <v>10</v>
      </c>
      <c r="AL3255">
        <v>10</v>
      </c>
      <c r="AM3255">
        <v>9</v>
      </c>
      <c r="AN3255">
        <v>8</v>
      </c>
      <c r="AO3255">
        <v>9</v>
      </c>
    </row>
    <row r="3256" spans="1:41">
      <c r="A3256" s="1">
        <v>6053480</v>
      </c>
      <c r="B3256" t="s">
        <v>2890</v>
      </c>
      <c r="C3256">
        <v>2013</v>
      </c>
      <c r="D3256" s="2" t="s">
        <v>6332</v>
      </c>
      <c r="E3256" s="4">
        <f t="shared" si="406"/>
        <v>41387</v>
      </c>
      <c r="F3256" s="5">
        <f t="shared" ca="1" si="407"/>
        <v>2.2047274844622087</v>
      </c>
      <c r="G3256" s="1">
        <v>1642484</v>
      </c>
      <c r="H3256" t="s">
        <v>673</v>
      </c>
      <c r="I3256" t="s">
        <v>33</v>
      </c>
      <c r="J3256" s="6" t="str">
        <f t="shared" si="408"/>
        <v>Amsterdam</v>
      </c>
      <c r="K3256" t="s">
        <v>34</v>
      </c>
      <c r="L3256" s="6" t="str">
        <f t="shared" si="409"/>
        <v>North Holland</v>
      </c>
      <c r="M3256" s="1" t="s">
        <v>2891</v>
      </c>
      <c r="N3256" t="s">
        <v>35</v>
      </c>
      <c r="O3256">
        <v>52.4170988076444</v>
      </c>
      <c r="P3256">
        <v>4.8837942122896196</v>
      </c>
      <c r="Q3256" t="s">
        <v>58</v>
      </c>
      <c r="R3256" t="s">
        <v>42</v>
      </c>
      <c r="S3256">
        <v>1</v>
      </c>
      <c r="T3256">
        <v>1</v>
      </c>
      <c r="U3256">
        <v>1</v>
      </c>
      <c r="V3256">
        <v>1</v>
      </c>
      <c r="W3256" t="s">
        <v>204</v>
      </c>
      <c r="X3256" s="8">
        <v>30</v>
      </c>
      <c r="Y3256">
        <v>1</v>
      </c>
      <c r="Z3256">
        <v>0</v>
      </c>
      <c r="AA3256">
        <v>1</v>
      </c>
      <c r="AB3256" s="6">
        <f t="shared" si="410"/>
        <v>34</v>
      </c>
      <c r="AC3256" s="13">
        <f t="shared" si="411"/>
        <v>30</v>
      </c>
      <c r="AD3256" s="13">
        <f t="shared" si="412"/>
        <v>30</v>
      </c>
      <c r="AE3256" s="13">
        <f t="shared" si="413"/>
        <v>1020</v>
      </c>
      <c r="AF3256" t="s">
        <v>43</v>
      </c>
      <c r="AG3256">
        <v>1</v>
      </c>
      <c r="AH3256">
        <v>17</v>
      </c>
      <c r="AI3256">
        <v>88</v>
      </c>
      <c r="AJ3256">
        <v>9</v>
      </c>
      <c r="AK3256">
        <v>10</v>
      </c>
      <c r="AL3256">
        <v>9</v>
      </c>
      <c r="AM3256">
        <v>10</v>
      </c>
      <c r="AN3256">
        <v>9</v>
      </c>
      <c r="AO3256">
        <v>9</v>
      </c>
    </row>
    <row r="3257" spans="1:41">
      <c r="A3257" s="1">
        <v>6054196</v>
      </c>
      <c r="B3257" t="s">
        <v>2892</v>
      </c>
      <c r="C3257">
        <v>2013</v>
      </c>
      <c r="D3257" s="2" t="s">
        <v>6332</v>
      </c>
      <c r="E3257" s="4">
        <f t="shared" si="406"/>
        <v>41387</v>
      </c>
      <c r="F3257" s="5">
        <f t="shared" ca="1" si="407"/>
        <v>2.2047274844622087</v>
      </c>
      <c r="G3257" s="1">
        <v>1102199</v>
      </c>
      <c r="H3257" t="s">
        <v>60</v>
      </c>
      <c r="I3257" t="s">
        <v>33</v>
      </c>
      <c r="J3257" s="6" t="str">
        <f t="shared" si="408"/>
        <v>Amsterdam</v>
      </c>
      <c r="K3257" t="s">
        <v>34</v>
      </c>
      <c r="L3257" s="6" t="str">
        <f t="shared" si="409"/>
        <v>North Holland</v>
      </c>
      <c r="M3257" s="1" t="s">
        <v>2893</v>
      </c>
      <c r="N3257" t="s">
        <v>35</v>
      </c>
      <c r="O3257">
        <v>52.356920149268099</v>
      </c>
      <c r="P3257">
        <v>4.8932809413886096</v>
      </c>
      <c r="Q3257" t="s">
        <v>1416</v>
      </c>
      <c r="R3257" t="s">
        <v>42</v>
      </c>
      <c r="S3257">
        <v>2</v>
      </c>
      <c r="U3257">
        <v>1</v>
      </c>
      <c r="V3257">
        <v>1</v>
      </c>
      <c r="W3257" t="s">
        <v>38</v>
      </c>
      <c r="X3257" s="8">
        <v>230</v>
      </c>
      <c r="Y3257">
        <v>1</v>
      </c>
      <c r="Z3257">
        <v>0</v>
      </c>
      <c r="AA3257">
        <v>2</v>
      </c>
      <c r="AB3257" s="6">
        <f t="shared" si="410"/>
        <v>0</v>
      </c>
      <c r="AC3257" s="13">
        <f t="shared" si="411"/>
        <v>230</v>
      </c>
      <c r="AD3257" s="13">
        <f t="shared" si="412"/>
        <v>460</v>
      </c>
      <c r="AE3257" s="13">
        <f t="shared" si="413"/>
        <v>0</v>
      </c>
      <c r="AF3257" t="s">
        <v>39</v>
      </c>
      <c r="AG3257">
        <v>1</v>
      </c>
      <c r="AH3257">
        <v>0</v>
      </c>
    </row>
    <row r="3258" spans="1:41">
      <c r="A3258" s="1">
        <v>6054642</v>
      </c>
      <c r="B3258" t="s">
        <v>872</v>
      </c>
      <c r="C3258">
        <v>2013</v>
      </c>
      <c r="D3258" s="2" t="s">
        <v>6332</v>
      </c>
      <c r="E3258" s="4">
        <f t="shared" si="406"/>
        <v>41387</v>
      </c>
      <c r="F3258" s="5">
        <f t="shared" ca="1" si="407"/>
        <v>2.2047274844622087</v>
      </c>
      <c r="G3258" s="1">
        <v>1102380</v>
      </c>
      <c r="H3258" t="s">
        <v>32</v>
      </c>
      <c r="I3258" t="s">
        <v>33</v>
      </c>
      <c r="J3258" s="6" t="str">
        <f t="shared" si="408"/>
        <v>Amsterdam</v>
      </c>
      <c r="K3258" t="s">
        <v>34</v>
      </c>
      <c r="L3258" s="6" t="str">
        <f t="shared" si="409"/>
        <v>North Holland</v>
      </c>
      <c r="M3258" s="1" t="s">
        <v>2894</v>
      </c>
      <c r="N3258" t="s">
        <v>35</v>
      </c>
      <c r="O3258">
        <v>52.390170236797701</v>
      </c>
      <c r="P3258">
        <v>4.8857914857617004</v>
      </c>
      <c r="Q3258" t="s">
        <v>36</v>
      </c>
      <c r="R3258" t="s">
        <v>42</v>
      </c>
      <c r="S3258">
        <v>2</v>
      </c>
      <c r="T3258">
        <v>1</v>
      </c>
      <c r="U3258">
        <v>1</v>
      </c>
      <c r="V3258">
        <v>1</v>
      </c>
      <c r="W3258" t="s">
        <v>38</v>
      </c>
      <c r="X3258" s="8">
        <v>75</v>
      </c>
      <c r="Y3258">
        <v>1</v>
      </c>
      <c r="Z3258">
        <v>0</v>
      </c>
      <c r="AA3258">
        <v>2</v>
      </c>
      <c r="AB3258" s="6">
        <f t="shared" si="410"/>
        <v>24</v>
      </c>
      <c r="AC3258" s="13">
        <f t="shared" si="411"/>
        <v>75</v>
      </c>
      <c r="AD3258" s="13">
        <f t="shared" si="412"/>
        <v>150</v>
      </c>
      <c r="AE3258" s="13">
        <f t="shared" si="413"/>
        <v>3600</v>
      </c>
      <c r="AF3258" t="s">
        <v>39</v>
      </c>
      <c r="AG3258">
        <v>1</v>
      </c>
      <c r="AH3258">
        <v>12</v>
      </c>
      <c r="AI3258">
        <v>97</v>
      </c>
      <c r="AJ3258">
        <v>10</v>
      </c>
      <c r="AK3258">
        <v>10</v>
      </c>
      <c r="AL3258">
        <v>10</v>
      </c>
      <c r="AM3258">
        <v>10</v>
      </c>
      <c r="AN3258">
        <v>9</v>
      </c>
      <c r="AO3258">
        <v>9</v>
      </c>
    </row>
    <row r="3259" spans="1:41">
      <c r="A3259" s="1">
        <v>6055140</v>
      </c>
      <c r="B3259" t="s">
        <v>2895</v>
      </c>
      <c r="C3259">
        <v>2013</v>
      </c>
      <c r="D3259" s="2" t="s">
        <v>6332</v>
      </c>
      <c r="E3259" s="4">
        <f t="shared" si="406"/>
        <v>41387</v>
      </c>
      <c r="F3259" s="5">
        <f t="shared" ca="1" si="407"/>
        <v>2.2047274844622087</v>
      </c>
      <c r="G3259" s="1">
        <v>1329048</v>
      </c>
      <c r="H3259" t="s">
        <v>198</v>
      </c>
      <c r="I3259" t="s">
        <v>33</v>
      </c>
      <c r="J3259" s="6" t="str">
        <f t="shared" si="408"/>
        <v>Amsterdam</v>
      </c>
      <c r="K3259" t="s">
        <v>34</v>
      </c>
      <c r="L3259" s="6" t="str">
        <f t="shared" si="409"/>
        <v>North Holland</v>
      </c>
      <c r="M3259" s="1" t="s">
        <v>2896</v>
      </c>
      <c r="N3259" t="s">
        <v>35</v>
      </c>
      <c r="O3259">
        <v>52.384565828837303</v>
      </c>
      <c r="P3259">
        <v>4.9207923237739299</v>
      </c>
      <c r="Q3259" t="s">
        <v>36</v>
      </c>
      <c r="R3259" t="s">
        <v>37</v>
      </c>
      <c r="S3259">
        <v>4</v>
      </c>
      <c r="T3259">
        <v>1</v>
      </c>
      <c r="U3259">
        <v>2</v>
      </c>
      <c r="V3259">
        <v>2</v>
      </c>
      <c r="W3259" t="s">
        <v>38</v>
      </c>
      <c r="X3259" s="8">
        <v>110</v>
      </c>
      <c r="Y3259">
        <v>4</v>
      </c>
      <c r="Z3259">
        <v>0</v>
      </c>
      <c r="AA3259">
        <v>4</v>
      </c>
      <c r="AB3259" s="6">
        <f t="shared" si="410"/>
        <v>18</v>
      </c>
      <c r="AC3259" s="13">
        <f t="shared" si="411"/>
        <v>110</v>
      </c>
      <c r="AD3259" s="13">
        <f t="shared" si="412"/>
        <v>440</v>
      </c>
      <c r="AE3259" s="13">
        <f t="shared" si="413"/>
        <v>7920</v>
      </c>
      <c r="AF3259" t="s">
        <v>83</v>
      </c>
      <c r="AG3259">
        <v>0.43</v>
      </c>
      <c r="AH3259">
        <v>9</v>
      </c>
      <c r="AI3259">
        <v>93</v>
      </c>
      <c r="AJ3259">
        <v>9</v>
      </c>
      <c r="AK3259">
        <v>10</v>
      </c>
      <c r="AL3259">
        <v>9</v>
      </c>
      <c r="AM3259">
        <v>10</v>
      </c>
      <c r="AN3259">
        <v>8</v>
      </c>
      <c r="AO3259">
        <v>9</v>
      </c>
    </row>
    <row r="3260" spans="1:41">
      <c r="A3260" s="1">
        <v>6057160</v>
      </c>
      <c r="B3260" t="s">
        <v>1275</v>
      </c>
      <c r="C3260">
        <v>2013</v>
      </c>
      <c r="D3260" s="2" t="s">
        <v>6332</v>
      </c>
      <c r="E3260" s="4">
        <f t="shared" si="406"/>
        <v>41387</v>
      </c>
      <c r="F3260" s="5">
        <f t="shared" ca="1" si="407"/>
        <v>2.2047274844622087</v>
      </c>
      <c r="G3260" s="1">
        <v>1102846</v>
      </c>
      <c r="H3260" t="s">
        <v>49</v>
      </c>
      <c r="I3260" t="s">
        <v>33</v>
      </c>
      <c r="J3260" s="6" t="str">
        <f t="shared" si="408"/>
        <v>Amsterdam</v>
      </c>
      <c r="K3260" t="s">
        <v>34</v>
      </c>
      <c r="L3260" s="6" t="str">
        <f t="shared" si="409"/>
        <v>North Holland</v>
      </c>
      <c r="M3260" s="1" t="s">
        <v>2897</v>
      </c>
      <c r="N3260" t="s">
        <v>35</v>
      </c>
      <c r="O3260">
        <v>52.3641182723348</v>
      </c>
      <c r="P3260">
        <v>4.9038599754644796</v>
      </c>
      <c r="Q3260" t="s">
        <v>36</v>
      </c>
      <c r="R3260" t="s">
        <v>37</v>
      </c>
      <c r="S3260">
        <v>3</v>
      </c>
      <c r="T3260">
        <v>1</v>
      </c>
      <c r="U3260">
        <v>1</v>
      </c>
      <c r="V3260">
        <v>2</v>
      </c>
      <c r="W3260" t="s">
        <v>38</v>
      </c>
      <c r="X3260" s="8">
        <v>90</v>
      </c>
      <c r="Y3260">
        <v>2</v>
      </c>
      <c r="Z3260">
        <v>0</v>
      </c>
      <c r="AA3260">
        <v>3</v>
      </c>
      <c r="AB3260" s="6">
        <f t="shared" si="410"/>
        <v>50</v>
      </c>
      <c r="AC3260" s="13">
        <f t="shared" si="411"/>
        <v>90</v>
      </c>
      <c r="AD3260" s="13">
        <f t="shared" si="412"/>
        <v>270</v>
      </c>
      <c r="AE3260" s="13">
        <f t="shared" si="413"/>
        <v>13500</v>
      </c>
      <c r="AF3260" t="s">
        <v>47</v>
      </c>
      <c r="AG3260">
        <v>1</v>
      </c>
      <c r="AH3260">
        <v>25</v>
      </c>
      <c r="AI3260">
        <v>94</v>
      </c>
      <c r="AJ3260">
        <v>9</v>
      </c>
      <c r="AK3260">
        <v>10</v>
      </c>
      <c r="AL3260">
        <v>10</v>
      </c>
      <c r="AM3260">
        <v>10</v>
      </c>
      <c r="AN3260">
        <v>10</v>
      </c>
      <c r="AO3260">
        <v>9</v>
      </c>
    </row>
    <row r="3261" spans="1:41">
      <c r="A3261" s="1">
        <v>6058796</v>
      </c>
      <c r="B3261" t="s">
        <v>2898</v>
      </c>
      <c r="C3261">
        <v>2013</v>
      </c>
      <c r="D3261" s="2" t="s">
        <v>6332</v>
      </c>
      <c r="E3261" s="4">
        <f t="shared" si="406"/>
        <v>41387</v>
      </c>
      <c r="F3261" s="5">
        <f t="shared" ca="1" si="407"/>
        <v>2.2047274844622087</v>
      </c>
      <c r="G3261" s="1">
        <v>4130806</v>
      </c>
      <c r="H3261" t="s">
        <v>60</v>
      </c>
      <c r="I3261" t="s">
        <v>33</v>
      </c>
      <c r="J3261" s="6" t="str">
        <f t="shared" si="408"/>
        <v>Amsterdam</v>
      </c>
      <c r="K3261" t="s">
        <v>34</v>
      </c>
      <c r="L3261" s="6" t="str">
        <f t="shared" si="409"/>
        <v>North Holland</v>
      </c>
      <c r="M3261" s="1" t="s">
        <v>2899</v>
      </c>
      <c r="N3261" t="s">
        <v>35</v>
      </c>
      <c r="O3261">
        <v>52.351701868761701</v>
      </c>
      <c r="P3261">
        <v>4.8871532247876397</v>
      </c>
      <c r="Q3261" t="s">
        <v>36</v>
      </c>
      <c r="R3261" t="s">
        <v>37</v>
      </c>
      <c r="S3261">
        <v>2</v>
      </c>
      <c r="T3261">
        <v>1</v>
      </c>
      <c r="U3261">
        <v>1</v>
      </c>
      <c r="V3261">
        <v>1</v>
      </c>
      <c r="W3261" t="s">
        <v>38</v>
      </c>
      <c r="X3261" s="8">
        <v>70</v>
      </c>
      <c r="Y3261">
        <v>1</v>
      </c>
      <c r="Z3261">
        <v>0</v>
      </c>
      <c r="AA3261">
        <v>2</v>
      </c>
      <c r="AB3261" s="6">
        <f t="shared" si="410"/>
        <v>0</v>
      </c>
      <c r="AC3261" s="13">
        <f t="shared" si="411"/>
        <v>70</v>
      </c>
      <c r="AD3261" s="13">
        <f t="shared" si="412"/>
        <v>140</v>
      </c>
      <c r="AE3261" s="13">
        <f t="shared" si="413"/>
        <v>0</v>
      </c>
      <c r="AF3261" t="s">
        <v>47</v>
      </c>
      <c r="AG3261">
        <v>1</v>
      </c>
      <c r="AH3261">
        <v>0</v>
      </c>
    </row>
    <row r="3262" spans="1:41">
      <c r="A3262" s="1">
        <v>6062065</v>
      </c>
      <c r="B3262" t="s">
        <v>2900</v>
      </c>
      <c r="C3262">
        <v>2013</v>
      </c>
      <c r="D3262" s="2" t="s">
        <v>6332</v>
      </c>
      <c r="E3262" s="4">
        <f t="shared" si="406"/>
        <v>41387</v>
      </c>
      <c r="F3262" s="5">
        <f t="shared" ca="1" si="407"/>
        <v>2.2047274844622087</v>
      </c>
      <c r="G3262" s="1">
        <v>1103834</v>
      </c>
      <c r="H3262" t="s">
        <v>71</v>
      </c>
      <c r="I3262" t="s">
        <v>33</v>
      </c>
      <c r="J3262" s="6" t="str">
        <f t="shared" si="408"/>
        <v>Amsterdam</v>
      </c>
      <c r="K3262" t="s">
        <v>34</v>
      </c>
      <c r="L3262" s="6" t="str">
        <f t="shared" si="409"/>
        <v>North Holland</v>
      </c>
      <c r="M3262" s="1" t="s">
        <v>2901</v>
      </c>
      <c r="N3262" t="s">
        <v>35</v>
      </c>
      <c r="O3262">
        <v>52.377871058672298</v>
      </c>
      <c r="P3262">
        <v>4.8416949935159801</v>
      </c>
      <c r="Q3262" t="s">
        <v>36</v>
      </c>
      <c r="R3262" t="s">
        <v>42</v>
      </c>
      <c r="S3262">
        <v>1</v>
      </c>
      <c r="T3262">
        <v>1</v>
      </c>
      <c r="U3262">
        <v>1</v>
      </c>
      <c r="V3262">
        <v>1</v>
      </c>
      <c r="W3262" t="s">
        <v>38</v>
      </c>
      <c r="X3262" s="8">
        <v>35</v>
      </c>
      <c r="Y3262">
        <v>16</v>
      </c>
      <c r="Z3262">
        <v>7</v>
      </c>
      <c r="AA3262">
        <v>10</v>
      </c>
      <c r="AB3262" s="6">
        <f t="shared" si="410"/>
        <v>22</v>
      </c>
      <c r="AC3262" s="13">
        <f t="shared" si="411"/>
        <v>35</v>
      </c>
      <c r="AD3262" s="13">
        <f t="shared" si="412"/>
        <v>350</v>
      </c>
      <c r="AE3262" s="13">
        <f t="shared" si="413"/>
        <v>7700</v>
      </c>
      <c r="AF3262" t="s">
        <v>47</v>
      </c>
      <c r="AG3262">
        <v>0.88</v>
      </c>
      <c r="AH3262">
        <v>11</v>
      </c>
      <c r="AI3262">
        <v>84</v>
      </c>
      <c r="AJ3262">
        <v>9</v>
      </c>
      <c r="AK3262">
        <v>8</v>
      </c>
      <c r="AL3262">
        <v>9</v>
      </c>
      <c r="AM3262">
        <v>10</v>
      </c>
      <c r="AN3262">
        <v>8</v>
      </c>
      <c r="AO3262">
        <v>8</v>
      </c>
    </row>
    <row r="3263" spans="1:41">
      <c r="A3263" s="1">
        <v>6062065</v>
      </c>
      <c r="B3263" t="s">
        <v>2900</v>
      </c>
      <c r="C3263">
        <v>2013</v>
      </c>
      <c r="D3263" s="2" t="s">
        <v>6332</v>
      </c>
      <c r="E3263" s="4">
        <f t="shared" si="406"/>
        <v>41387</v>
      </c>
      <c r="F3263" s="5">
        <f t="shared" ca="1" si="407"/>
        <v>2.2047274844622087</v>
      </c>
      <c r="G3263" s="1">
        <v>2119110</v>
      </c>
      <c r="H3263" t="s">
        <v>71</v>
      </c>
      <c r="I3263" t="s">
        <v>33</v>
      </c>
      <c r="J3263" s="6" t="str">
        <f t="shared" si="408"/>
        <v>Amsterdam</v>
      </c>
      <c r="K3263" t="s">
        <v>34</v>
      </c>
      <c r="L3263" s="6" t="str">
        <f t="shared" si="409"/>
        <v>North Holland</v>
      </c>
      <c r="M3263" s="1">
        <v>1061</v>
      </c>
      <c r="N3263" t="s">
        <v>35</v>
      </c>
      <c r="O3263">
        <v>52.378340071931198</v>
      </c>
      <c r="P3263">
        <v>4.8409668010340701</v>
      </c>
      <c r="Q3263" t="s">
        <v>36</v>
      </c>
      <c r="R3263" t="s">
        <v>42</v>
      </c>
      <c r="S3263">
        <v>1</v>
      </c>
      <c r="T3263">
        <v>1</v>
      </c>
      <c r="U3263">
        <v>1</v>
      </c>
      <c r="V3263">
        <v>1</v>
      </c>
      <c r="W3263" t="s">
        <v>38</v>
      </c>
      <c r="X3263" s="8">
        <v>30</v>
      </c>
      <c r="Y3263">
        <v>1</v>
      </c>
      <c r="Z3263">
        <v>0</v>
      </c>
      <c r="AA3263">
        <v>8</v>
      </c>
      <c r="AB3263" s="6">
        <f t="shared" si="410"/>
        <v>14</v>
      </c>
      <c r="AC3263" s="13">
        <f t="shared" si="411"/>
        <v>30</v>
      </c>
      <c r="AD3263" s="13">
        <f t="shared" si="412"/>
        <v>240</v>
      </c>
      <c r="AE3263" s="13">
        <f t="shared" si="413"/>
        <v>3360</v>
      </c>
      <c r="AF3263" t="s">
        <v>47</v>
      </c>
      <c r="AG3263">
        <v>0.88</v>
      </c>
      <c r="AH3263">
        <v>7</v>
      </c>
      <c r="AI3263">
        <v>87</v>
      </c>
      <c r="AJ3263">
        <v>9</v>
      </c>
      <c r="AK3263">
        <v>8</v>
      </c>
      <c r="AL3263">
        <v>9</v>
      </c>
      <c r="AM3263">
        <v>9</v>
      </c>
      <c r="AN3263">
        <v>8</v>
      </c>
      <c r="AO3263">
        <v>9</v>
      </c>
    </row>
    <row r="3264" spans="1:41">
      <c r="A3264" s="1">
        <v>6063077</v>
      </c>
      <c r="B3264" t="s">
        <v>2902</v>
      </c>
      <c r="C3264">
        <v>2013</v>
      </c>
      <c r="D3264" s="2" t="s">
        <v>6332</v>
      </c>
      <c r="E3264" s="4">
        <f t="shared" si="406"/>
        <v>41387</v>
      </c>
      <c r="F3264" s="5">
        <f t="shared" ca="1" si="407"/>
        <v>2.2047274844622087</v>
      </c>
      <c r="G3264" s="1">
        <v>1105128</v>
      </c>
      <c r="H3264" t="s">
        <v>49</v>
      </c>
      <c r="I3264" t="s">
        <v>33</v>
      </c>
      <c r="J3264" s="6" t="str">
        <f t="shared" si="408"/>
        <v>Amsterdam</v>
      </c>
      <c r="K3264" t="s">
        <v>34</v>
      </c>
      <c r="L3264" s="6" t="str">
        <f t="shared" si="409"/>
        <v>North Holland</v>
      </c>
      <c r="M3264" s="1" t="s">
        <v>1635</v>
      </c>
      <c r="N3264" t="s">
        <v>35</v>
      </c>
      <c r="O3264">
        <v>52.374548733237397</v>
      </c>
      <c r="P3264">
        <v>4.9080874674834698</v>
      </c>
      <c r="Q3264" t="s">
        <v>104</v>
      </c>
      <c r="R3264" t="s">
        <v>37</v>
      </c>
      <c r="S3264">
        <v>2</v>
      </c>
      <c r="T3264">
        <v>1</v>
      </c>
      <c r="U3264">
        <v>1</v>
      </c>
      <c r="V3264">
        <v>1</v>
      </c>
      <c r="W3264" t="s">
        <v>38</v>
      </c>
      <c r="X3264" s="8">
        <v>125</v>
      </c>
      <c r="Y3264">
        <v>1</v>
      </c>
      <c r="Z3264">
        <v>0</v>
      </c>
      <c r="AA3264">
        <v>2</v>
      </c>
      <c r="AB3264" s="6">
        <f t="shared" si="410"/>
        <v>190</v>
      </c>
      <c r="AC3264" s="13">
        <f t="shared" si="411"/>
        <v>125</v>
      </c>
      <c r="AD3264" s="13">
        <f t="shared" si="412"/>
        <v>250</v>
      </c>
      <c r="AE3264" s="13">
        <f t="shared" si="413"/>
        <v>47500</v>
      </c>
      <c r="AF3264" t="s">
        <v>47</v>
      </c>
      <c r="AG3264">
        <v>1</v>
      </c>
      <c r="AH3264">
        <v>95</v>
      </c>
      <c r="AI3264">
        <v>96</v>
      </c>
      <c r="AJ3264">
        <v>10</v>
      </c>
      <c r="AK3264">
        <v>10</v>
      </c>
      <c r="AL3264">
        <v>10</v>
      </c>
      <c r="AM3264">
        <v>10</v>
      </c>
      <c r="AN3264">
        <v>10</v>
      </c>
      <c r="AO3264">
        <v>9</v>
      </c>
    </row>
    <row r="3265" spans="1:41">
      <c r="A3265" s="1">
        <v>6063327</v>
      </c>
      <c r="B3265" t="s">
        <v>2903</v>
      </c>
      <c r="C3265">
        <v>2013</v>
      </c>
      <c r="D3265" s="2" t="s">
        <v>6332</v>
      </c>
      <c r="E3265" s="4">
        <f t="shared" si="406"/>
        <v>41387</v>
      </c>
      <c r="F3265" s="5">
        <f t="shared" ca="1" si="407"/>
        <v>2.2047274844622087</v>
      </c>
      <c r="G3265" s="1">
        <v>1427567</v>
      </c>
      <c r="H3265" t="s">
        <v>45</v>
      </c>
      <c r="I3265" t="s">
        <v>33</v>
      </c>
      <c r="J3265" s="6" t="str">
        <f t="shared" si="408"/>
        <v>Amsterdam</v>
      </c>
      <c r="K3265" t="s">
        <v>34</v>
      </c>
      <c r="L3265" s="6" t="str">
        <f t="shared" si="409"/>
        <v>North Holland</v>
      </c>
      <c r="N3265" t="s">
        <v>35</v>
      </c>
      <c r="O3265">
        <v>52.368818022166998</v>
      </c>
      <c r="P3265">
        <v>4.8582854423817103</v>
      </c>
      <c r="Q3265" t="s">
        <v>36</v>
      </c>
      <c r="R3265" t="s">
        <v>37</v>
      </c>
      <c r="S3265">
        <v>2</v>
      </c>
      <c r="T3265">
        <v>1</v>
      </c>
      <c r="U3265">
        <v>1</v>
      </c>
      <c r="V3265">
        <v>1</v>
      </c>
      <c r="W3265" t="s">
        <v>38</v>
      </c>
      <c r="X3265" s="8">
        <v>85</v>
      </c>
      <c r="Y3265">
        <v>1</v>
      </c>
      <c r="Z3265">
        <v>0</v>
      </c>
      <c r="AA3265">
        <v>2</v>
      </c>
      <c r="AB3265" s="6">
        <f t="shared" si="410"/>
        <v>14</v>
      </c>
      <c r="AC3265" s="13">
        <f t="shared" si="411"/>
        <v>85</v>
      </c>
      <c r="AD3265" s="13">
        <f t="shared" si="412"/>
        <v>170</v>
      </c>
      <c r="AE3265" s="13">
        <f t="shared" si="413"/>
        <v>2380</v>
      </c>
      <c r="AF3265" t="s">
        <v>39</v>
      </c>
      <c r="AG3265">
        <v>1</v>
      </c>
      <c r="AH3265">
        <v>7</v>
      </c>
      <c r="AI3265">
        <v>100</v>
      </c>
      <c r="AJ3265">
        <v>10</v>
      </c>
      <c r="AK3265">
        <v>9</v>
      </c>
      <c r="AL3265">
        <v>10</v>
      </c>
      <c r="AM3265">
        <v>10</v>
      </c>
      <c r="AN3265">
        <v>9</v>
      </c>
      <c r="AO3265">
        <v>9</v>
      </c>
    </row>
    <row r="3266" spans="1:41">
      <c r="A3266" s="1">
        <v>6064305</v>
      </c>
      <c r="B3266" t="s">
        <v>2904</v>
      </c>
      <c r="C3266">
        <v>2013</v>
      </c>
      <c r="D3266" s="2" t="s">
        <v>6332</v>
      </c>
      <c r="E3266" s="4">
        <f t="shared" ref="E3266:E3329" si="414">DATE(C3266,LEFT(D3266,FIND("/",D3266)-1),RIGHT(D3266,LEN(D3266)-FIND("/",D3266)))</f>
        <v>41387</v>
      </c>
      <c r="F3266" s="5">
        <f t="shared" ref="F3266:F3329" ca="1" si="415">(NOW()-E3266)/365</f>
        <v>2.2047274844622087</v>
      </c>
      <c r="G3266" s="1">
        <v>1104175</v>
      </c>
      <c r="H3266" t="s">
        <v>408</v>
      </c>
      <c r="I3266" t="s">
        <v>33</v>
      </c>
      <c r="J3266" s="6" t="str">
        <f t="shared" ref="J3266:J3329" si="416">VLOOKUP(I3266,city,2,FALSE)</f>
        <v>Amsterdam</v>
      </c>
      <c r="K3266" t="s">
        <v>34</v>
      </c>
      <c r="L3266" s="6" t="str">
        <f t="shared" ref="L3266:L3329" si="417">VLOOKUP(K3266,state,2,FALSE)</f>
        <v>North Holland</v>
      </c>
      <c r="M3266" s="1">
        <v>1063</v>
      </c>
      <c r="N3266" t="s">
        <v>35</v>
      </c>
      <c r="O3266">
        <v>52.378324696165002</v>
      </c>
      <c r="P3266">
        <v>4.82806045591194</v>
      </c>
      <c r="Q3266" t="s">
        <v>36</v>
      </c>
      <c r="R3266" t="s">
        <v>37</v>
      </c>
      <c r="S3266">
        <v>2</v>
      </c>
      <c r="T3266">
        <v>1</v>
      </c>
      <c r="U3266">
        <v>1</v>
      </c>
      <c r="V3266">
        <v>1</v>
      </c>
      <c r="W3266" t="s">
        <v>38</v>
      </c>
      <c r="X3266" s="8">
        <v>90</v>
      </c>
      <c r="Y3266">
        <v>2</v>
      </c>
      <c r="Z3266">
        <v>25</v>
      </c>
      <c r="AA3266">
        <v>4</v>
      </c>
      <c r="AB3266" s="6">
        <f t="shared" si="410"/>
        <v>18</v>
      </c>
      <c r="AC3266" s="13">
        <f t="shared" si="411"/>
        <v>90</v>
      </c>
      <c r="AD3266" s="13">
        <f t="shared" si="412"/>
        <v>360</v>
      </c>
      <c r="AE3266" s="13">
        <f t="shared" si="413"/>
        <v>6480</v>
      </c>
      <c r="AF3266" t="s">
        <v>47</v>
      </c>
      <c r="AG3266">
        <v>0.8</v>
      </c>
      <c r="AH3266">
        <v>9</v>
      </c>
      <c r="AI3266">
        <v>85</v>
      </c>
      <c r="AJ3266">
        <v>9</v>
      </c>
      <c r="AK3266">
        <v>8</v>
      </c>
      <c r="AL3266">
        <v>10</v>
      </c>
      <c r="AM3266">
        <v>10</v>
      </c>
      <c r="AN3266">
        <v>8</v>
      </c>
      <c r="AO3266">
        <v>9</v>
      </c>
    </row>
    <row r="3267" spans="1:41">
      <c r="A3267" s="1">
        <v>6066186</v>
      </c>
      <c r="B3267" t="s">
        <v>2905</v>
      </c>
      <c r="C3267">
        <v>2013</v>
      </c>
      <c r="D3267" s="2" t="s">
        <v>6332</v>
      </c>
      <c r="E3267" s="4">
        <f t="shared" si="414"/>
        <v>41387</v>
      </c>
      <c r="F3267" s="5">
        <f t="shared" ca="1" si="415"/>
        <v>2.2047274844622087</v>
      </c>
      <c r="G3267" s="1">
        <v>5141861</v>
      </c>
      <c r="H3267" t="s">
        <v>45</v>
      </c>
      <c r="I3267" t="s">
        <v>33</v>
      </c>
      <c r="J3267" s="6" t="str">
        <f t="shared" si="416"/>
        <v>Amsterdam</v>
      </c>
      <c r="K3267" t="s">
        <v>46</v>
      </c>
      <c r="L3267" s="6" t="str">
        <f t="shared" si="417"/>
        <v>North Holland</v>
      </c>
      <c r="M3267" s="1" t="s">
        <v>2906</v>
      </c>
      <c r="N3267" t="s">
        <v>35</v>
      </c>
      <c r="O3267">
        <v>52.361995449753501</v>
      </c>
      <c r="P3267">
        <v>4.8733037872407303</v>
      </c>
      <c r="Q3267" t="s">
        <v>36</v>
      </c>
      <c r="R3267" t="s">
        <v>37</v>
      </c>
      <c r="S3267">
        <v>4</v>
      </c>
      <c r="T3267">
        <v>1.5</v>
      </c>
      <c r="U3267">
        <v>2</v>
      </c>
      <c r="V3267">
        <v>2</v>
      </c>
      <c r="W3267" t="s">
        <v>38</v>
      </c>
      <c r="X3267" s="8">
        <v>119</v>
      </c>
      <c r="Y3267">
        <v>2</v>
      </c>
      <c r="Z3267">
        <v>15</v>
      </c>
      <c r="AA3267">
        <v>3</v>
      </c>
      <c r="AB3267" s="6">
        <f t="shared" ref="AB3267:AB3330" si="418">AH3267/0.5</f>
        <v>2</v>
      </c>
      <c r="AC3267" s="13">
        <f t="shared" ref="AC3267:AC3330" si="419">IF(Y3267&gt;1,X3267,IF(S3267&gt;1,X3267+Z3267,X3267))</f>
        <v>119</v>
      </c>
      <c r="AD3267" s="13">
        <f t="shared" si="412"/>
        <v>357</v>
      </c>
      <c r="AE3267" s="13">
        <f t="shared" si="413"/>
        <v>714</v>
      </c>
      <c r="AF3267" t="s">
        <v>47</v>
      </c>
      <c r="AG3267">
        <v>0.9</v>
      </c>
      <c r="AH3267">
        <v>1</v>
      </c>
      <c r="AI3267">
        <v>100</v>
      </c>
      <c r="AJ3267">
        <v>10</v>
      </c>
      <c r="AK3267">
        <v>10</v>
      </c>
      <c r="AL3267">
        <v>10</v>
      </c>
      <c r="AM3267">
        <v>10</v>
      </c>
      <c r="AN3267">
        <v>10</v>
      </c>
      <c r="AO3267">
        <v>10</v>
      </c>
    </row>
    <row r="3268" spans="1:41">
      <c r="A3268" s="1">
        <v>6070017</v>
      </c>
      <c r="B3268" t="s">
        <v>2907</v>
      </c>
      <c r="C3268">
        <v>2013</v>
      </c>
      <c r="D3268" s="2" t="s">
        <v>6478</v>
      </c>
      <c r="E3268" s="4">
        <f t="shared" si="414"/>
        <v>41388</v>
      </c>
      <c r="F3268" s="5">
        <f t="shared" ca="1" si="415"/>
        <v>2.2019877584348113</v>
      </c>
      <c r="G3268" s="1">
        <v>4413714</v>
      </c>
      <c r="H3268" t="s">
        <v>45</v>
      </c>
      <c r="I3268" t="s">
        <v>33</v>
      </c>
      <c r="J3268" s="6" t="str">
        <f t="shared" si="416"/>
        <v>Amsterdam</v>
      </c>
      <c r="K3268" t="s">
        <v>34</v>
      </c>
      <c r="L3268" s="6" t="str">
        <f t="shared" si="417"/>
        <v>North Holland</v>
      </c>
      <c r="M3268" s="1">
        <v>1053</v>
      </c>
      <c r="N3268" t="s">
        <v>35</v>
      </c>
      <c r="O3268">
        <v>52.365541652378397</v>
      </c>
      <c r="P3268">
        <v>4.86996558229478</v>
      </c>
      <c r="Q3268" t="s">
        <v>36</v>
      </c>
      <c r="R3268" t="s">
        <v>42</v>
      </c>
      <c r="S3268">
        <v>2</v>
      </c>
      <c r="T3268">
        <v>1</v>
      </c>
      <c r="U3268">
        <v>1</v>
      </c>
      <c r="V3268">
        <v>1</v>
      </c>
      <c r="W3268" t="s">
        <v>38</v>
      </c>
      <c r="X3268" s="8">
        <v>45</v>
      </c>
      <c r="Y3268">
        <v>1</v>
      </c>
      <c r="Z3268">
        <v>0</v>
      </c>
      <c r="AA3268">
        <v>1</v>
      </c>
      <c r="AB3268" s="6">
        <f t="shared" si="418"/>
        <v>2</v>
      </c>
      <c r="AC3268" s="13">
        <f t="shared" si="419"/>
        <v>45</v>
      </c>
      <c r="AD3268" s="13">
        <f t="shared" si="412"/>
        <v>45</v>
      </c>
      <c r="AE3268" s="13">
        <f t="shared" si="413"/>
        <v>90</v>
      </c>
      <c r="AF3268" t="s">
        <v>39</v>
      </c>
      <c r="AG3268">
        <v>1</v>
      </c>
      <c r="AH3268">
        <v>1</v>
      </c>
      <c r="AI3268">
        <v>80</v>
      </c>
      <c r="AJ3268">
        <v>10</v>
      </c>
      <c r="AK3268">
        <v>10</v>
      </c>
      <c r="AL3268">
        <v>10</v>
      </c>
      <c r="AM3268">
        <v>10</v>
      </c>
      <c r="AN3268">
        <v>8</v>
      </c>
      <c r="AO3268">
        <v>10</v>
      </c>
    </row>
    <row r="3269" spans="1:41">
      <c r="A3269" s="1">
        <v>6071314</v>
      </c>
      <c r="B3269" t="s">
        <v>954</v>
      </c>
      <c r="C3269">
        <v>2013</v>
      </c>
      <c r="D3269" s="2" t="s">
        <v>6478</v>
      </c>
      <c r="E3269" s="4">
        <f t="shared" si="414"/>
        <v>41388</v>
      </c>
      <c r="F3269" s="5">
        <f t="shared" ca="1" si="415"/>
        <v>2.2019877584348113</v>
      </c>
      <c r="G3269" s="1">
        <v>1105690</v>
      </c>
      <c r="H3269" t="s">
        <v>51</v>
      </c>
      <c r="I3269" t="s">
        <v>33</v>
      </c>
      <c r="J3269" s="6" t="str">
        <f t="shared" si="416"/>
        <v>Amsterdam</v>
      </c>
      <c r="K3269" t="s">
        <v>34</v>
      </c>
      <c r="L3269" s="6" t="str">
        <f t="shared" si="417"/>
        <v>North Holland</v>
      </c>
      <c r="M3269" s="1" t="s">
        <v>120</v>
      </c>
      <c r="N3269" t="s">
        <v>35</v>
      </c>
      <c r="O3269">
        <v>52.377969439732503</v>
      </c>
      <c r="P3269">
        <v>4.8869079081590403</v>
      </c>
      <c r="Q3269" t="s">
        <v>75</v>
      </c>
      <c r="R3269" t="s">
        <v>37</v>
      </c>
      <c r="S3269">
        <v>4</v>
      </c>
      <c r="T3269">
        <v>1</v>
      </c>
      <c r="U3269">
        <v>1</v>
      </c>
      <c r="V3269">
        <v>1</v>
      </c>
      <c r="W3269" t="s">
        <v>38</v>
      </c>
      <c r="X3269" s="8">
        <v>125</v>
      </c>
      <c r="Y3269">
        <v>2</v>
      </c>
      <c r="Z3269">
        <v>50</v>
      </c>
      <c r="AA3269">
        <v>3</v>
      </c>
      <c r="AB3269" s="6">
        <f t="shared" si="418"/>
        <v>46</v>
      </c>
      <c r="AC3269" s="13">
        <f t="shared" si="419"/>
        <v>125</v>
      </c>
      <c r="AD3269" s="13">
        <f t="shared" si="412"/>
        <v>375</v>
      </c>
      <c r="AE3269" s="13">
        <f t="shared" si="413"/>
        <v>17250</v>
      </c>
      <c r="AF3269" t="s">
        <v>62</v>
      </c>
      <c r="AG3269" t="s">
        <v>62</v>
      </c>
      <c r="AH3269">
        <v>23</v>
      </c>
      <c r="AI3269">
        <v>99</v>
      </c>
      <c r="AJ3269">
        <v>10</v>
      </c>
      <c r="AK3269">
        <v>10</v>
      </c>
      <c r="AL3269">
        <v>10</v>
      </c>
      <c r="AM3269">
        <v>10</v>
      </c>
      <c r="AN3269">
        <v>10</v>
      </c>
      <c r="AO3269">
        <v>9</v>
      </c>
    </row>
    <row r="3270" spans="1:41">
      <c r="A3270" s="1">
        <v>6072512</v>
      </c>
      <c r="B3270" t="s">
        <v>2908</v>
      </c>
      <c r="C3270">
        <v>2013</v>
      </c>
      <c r="D3270" s="2" t="s">
        <v>6478</v>
      </c>
      <c r="E3270" s="4">
        <f t="shared" si="414"/>
        <v>41388</v>
      </c>
      <c r="F3270" s="5">
        <f t="shared" ca="1" si="415"/>
        <v>2.2019877584348113</v>
      </c>
      <c r="G3270" s="1">
        <v>1105924</v>
      </c>
      <c r="H3270" t="s">
        <v>80</v>
      </c>
      <c r="I3270" t="s">
        <v>33</v>
      </c>
      <c r="J3270" s="6" t="str">
        <f t="shared" si="416"/>
        <v>Amsterdam</v>
      </c>
      <c r="K3270" t="s">
        <v>34</v>
      </c>
      <c r="L3270" s="6" t="str">
        <f t="shared" si="417"/>
        <v>North Holland</v>
      </c>
      <c r="M3270" s="1" t="s">
        <v>1709</v>
      </c>
      <c r="N3270" t="s">
        <v>35</v>
      </c>
      <c r="O3270">
        <v>52.354574093302197</v>
      </c>
      <c r="P3270">
        <v>4.9404805398504497</v>
      </c>
      <c r="Q3270" t="s">
        <v>58</v>
      </c>
      <c r="R3270" t="s">
        <v>37</v>
      </c>
      <c r="S3270">
        <v>8</v>
      </c>
      <c r="T3270">
        <v>1</v>
      </c>
      <c r="U3270">
        <v>3</v>
      </c>
      <c r="V3270">
        <v>4</v>
      </c>
      <c r="W3270" t="s">
        <v>38</v>
      </c>
      <c r="X3270" s="8">
        <v>195</v>
      </c>
      <c r="Y3270">
        <v>1</v>
      </c>
      <c r="Z3270">
        <v>0</v>
      </c>
      <c r="AA3270">
        <v>6</v>
      </c>
      <c r="AB3270" s="6">
        <f t="shared" si="418"/>
        <v>6</v>
      </c>
      <c r="AC3270" s="13">
        <f t="shared" si="419"/>
        <v>195</v>
      </c>
      <c r="AD3270" s="13">
        <f t="shared" si="412"/>
        <v>1170</v>
      </c>
      <c r="AE3270" s="13">
        <f t="shared" si="413"/>
        <v>7020</v>
      </c>
      <c r="AF3270" t="s">
        <v>43</v>
      </c>
      <c r="AG3270">
        <v>1</v>
      </c>
      <c r="AH3270">
        <v>3</v>
      </c>
      <c r="AI3270">
        <v>80</v>
      </c>
      <c r="AJ3270">
        <v>8</v>
      </c>
      <c r="AK3270">
        <v>7</v>
      </c>
      <c r="AL3270">
        <v>9</v>
      </c>
      <c r="AM3270">
        <v>10</v>
      </c>
      <c r="AN3270">
        <v>9</v>
      </c>
      <c r="AO3270">
        <v>9</v>
      </c>
    </row>
    <row r="3271" spans="1:41">
      <c r="A3271" s="1">
        <v>6074859</v>
      </c>
      <c r="B3271" t="s">
        <v>2909</v>
      </c>
      <c r="C3271">
        <v>2013</v>
      </c>
      <c r="D3271" s="2" t="s">
        <v>6478</v>
      </c>
      <c r="E3271" s="4">
        <f t="shared" si="414"/>
        <v>41388</v>
      </c>
      <c r="F3271" s="5">
        <f t="shared" ca="1" si="415"/>
        <v>2.2019877584348113</v>
      </c>
      <c r="G3271" s="1">
        <v>1106466</v>
      </c>
      <c r="H3271" t="s">
        <v>423</v>
      </c>
      <c r="I3271" t="s">
        <v>424</v>
      </c>
      <c r="J3271" s="6" t="str">
        <f t="shared" si="416"/>
        <v>Amsterdam</v>
      </c>
      <c r="K3271" t="s">
        <v>34</v>
      </c>
      <c r="L3271" s="6" t="str">
        <f t="shared" si="417"/>
        <v>North Holland</v>
      </c>
      <c r="M3271" s="1" t="s">
        <v>2910</v>
      </c>
      <c r="N3271" t="s">
        <v>35</v>
      </c>
      <c r="O3271">
        <v>52.304525305717803</v>
      </c>
      <c r="P3271">
        <v>5.0136163806847804</v>
      </c>
      <c r="Q3271" t="s">
        <v>132</v>
      </c>
      <c r="R3271" t="s">
        <v>42</v>
      </c>
      <c r="S3271">
        <v>2</v>
      </c>
      <c r="T3271">
        <v>1</v>
      </c>
      <c r="U3271">
        <v>1</v>
      </c>
      <c r="V3271">
        <v>1</v>
      </c>
      <c r="W3271" t="s">
        <v>38</v>
      </c>
      <c r="X3271" s="8">
        <v>40</v>
      </c>
      <c r="Y3271">
        <v>1</v>
      </c>
      <c r="Z3271">
        <v>20</v>
      </c>
      <c r="AA3271">
        <v>2</v>
      </c>
      <c r="AB3271" s="6">
        <f t="shared" si="418"/>
        <v>14</v>
      </c>
      <c r="AC3271" s="13">
        <f t="shared" si="419"/>
        <v>60</v>
      </c>
      <c r="AD3271" s="13">
        <f t="shared" si="412"/>
        <v>120</v>
      </c>
      <c r="AE3271" s="13">
        <f t="shared" si="413"/>
        <v>1680</v>
      </c>
      <c r="AF3271" t="s">
        <v>47</v>
      </c>
      <c r="AG3271">
        <v>1</v>
      </c>
      <c r="AH3271">
        <v>7</v>
      </c>
      <c r="AI3271">
        <v>97</v>
      </c>
      <c r="AJ3271">
        <v>9</v>
      </c>
      <c r="AK3271">
        <v>9</v>
      </c>
      <c r="AL3271">
        <v>10</v>
      </c>
      <c r="AM3271">
        <v>10</v>
      </c>
      <c r="AN3271">
        <v>9</v>
      </c>
      <c r="AO3271">
        <v>10</v>
      </c>
    </row>
    <row r="3272" spans="1:41">
      <c r="A3272" s="1">
        <v>6074921</v>
      </c>
      <c r="B3272" t="s">
        <v>194</v>
      </c>
      <c r="C3272">
        <v>2013</v>
      </c>
      <c r="D3272" s="2" t="s">
        <v>6478</v>
      </c>
      <c r="E3272" s="4">
        <f t="shared" si="414"/>
        <v>41388</v>
      </c>
      <c r="F3272" s="5">
        <f t="shared" ca="1" si="415"/>
        <v>2.2019877584348113</v>
      </c>
      <c r="G3272" s="1">
        <v>2100344</v>
      </c>
      <c r="H3272" t="s">
        <v>51</v>
      </c>
      <c r="I3272" t="s">
        <v>33</v>
      </c>
      <c r="J3272" s="6" t="str">
        <f t="shared" si="416"/>
        <v>Amsterdam</v>
      </c>
      <c r="K3272" t="s">
        <v>34</v>
      </c>
      <c r="L3272" s="6" t="str">
        <f t="shared" si="417"/>
        <v>North Holland</v>
      </c>
      <c r="M3272" s="1" t="s">
        <v>2911</v>
      </c>
      <c r="N3272" t="s">
        <v>35</v>
      </c>
      <c r="O3272">
        <v>52.373328005901499</v>
      </c>
      <c r="P3272">
        <v>4.8829082726301598</v>
      </c>
      <c r="Q3272" t="s">
        <v>36</v>
      </c>
      <c r="R3272" t="s">
        <v>37</v>
      </c>
      <c r="S3272">
        <v>2</v>
      </c>
      <c r="T3272">
        <v>1</v>
      </c>
      <c r="U3272">
        <v>1</v>
      </c>
      <c r="V3272">
        <v>1</v>
      </c>
      <c r="W3272" t="s">
        <v>38</v>
      </c>
      <c r="X3272" s="8">
        <v>110</v>
      </c>
      <c r="Y3272">
        <v>2</v>
      </c>
      <c r="Z3272">
        <v>40</v>
      </c>
      <c r="AA3272">
        <v>3</v>
      </c>
      <c r="AB3272" s="6">
        <f t="shared" si="418"/>
        <v>8</v>
      </c>
      <c r="AC3272" s="13">
        <f t="shared" si="419"/>
        <v>110</v>
      </c>
      <c r="AD3272" s="13">
        <f t="shared" si="412"/>
        <v>330</v>
      </c>
      <c r="AE3272" s="13">
        <f t="shared" si="413"/>
        <v>2640</v>
      </c>
      <c r="AF3272" t="s">
        <v>39</v>
      </c>
      <c r="AG3272">
        <v>0.7</v>
      </c>
      <c r="AH3272">
        <v>4</v>
      </c>
      <c r="AI3272">
        <v>100</v>
      </c>
      <c r="AJ3272">
        <v>10</v>
      </c>
      <c r="AK3272">
        <v>10</v>
      </c>
      <c r="AL3272">
        <v>10</v>
      </c>
      <c r="AM3272">
        <v>10</v>
      </c>
      <c r="AN3272">
        <v>10</v>
      </c>
      <c r="AO3272">
        <v>8</v>
      </c>
    </row>
    <row r="3273" spans="1:41">
      <c r="A3273" s="1">
        <v>6075717</v>
      </c>
      <c r="B3273" t="s">
        <v>1983</v>
      </c>
      <c r="C3273">
        <v>2013</v>
      </c>
      <c r="D3273" s="2" t="s">
        <v>6478</v>
      </c>
      <c r="E3273" s="4">
        <f t="shared" si="414"/>
        <v>41388</v>
      </c>
      <c r="F3273" s="5">
        <f t="shared" ca="1" si="415"/>
        <v>2.2019877584348113</v>
      </c>
      <c r="G3273" s="1">
        <v>1106641</v>
      </c>
      <c r="H3273" t="s">
        <v>32</v>
      </c>
      <c r="I3273" t="s">
        <v>33</v>
      </c>
      <c r="J3273" s="6" t="str">
        <f t="shared" si="416"/>
        <v>Amsterdam</v>
      </c>
      <c r="K3273" t="s">
        <v>34</v>
      </c>
      <c r="L3273" s="6" t="str">
        <f t="shared" si="417"/>
        <v>North Holland</v>
      </c>
      <c r="M3273" s="1">
        <v>1013</v>
      </c>
      <c r="N3273" t="s">
        <v>35</v>
      </c>
      <c r="O3273">
        <v>52.390667351469801</v>
      </c>
      <c r="P3273">
        <v>4.8865784310518601</v>
      </c>
      <c r="Q3273" t="s">
        <v>104</v>
      </c>
      <c r="R3273" t="s">
        <v>37</v>
      </c>
      <c r="S3273">
        <v>4</v>
      </c>
      <c r="T3273">
        <v>1</v>
      </c>
      <c r="U3273">
        <v>2</v>
      </c>
      <c r="V3273">
        <v>3</v>
      </c>
      <c r="W3273" t="s">
        <v>38</v>
      </c>
      <c r="X3273" s="8">
        <v>115</v>
      </c>
      <c r="Y3273">
        <v>2</v>
      </c>
      <c r="Z3273">
        <v>40</v>
      </c>
      <c r="AA3273">
        <v>2</v>
      </c>
      <c r="AB3273" s="6">
        <f t="shared" si="418"/>
        <v>42</v>
      </c>
      <c r="AC3273" s="13">
        <f t="shared" si="419"/>
        <v>115</v>
      </c>
      <c r="AD3273" s="13">
        <f t="shared" ref="AD3273:AD3336" si="420">AC3273*AA3273</f>
        <v>230</v>
      </c>
      <c r="AE3273" s="13">
        <f t="shared" ref="AE3273:AE3336" si="421">AD3273*AB3273</f>
        <v>9660</v>
      </c>
      <c r="AF3273" t="s">
        <v>47</v>
      </c>
      <c r="AG3273">
        <v>0.9</v>
      </c>
      <c r="AH3273">
        <v>21</v>
      </c>
      <c r="AI3273">
        <v>88</v>
      </c>
      <c r="AJ3273">
        <v>10</v>
      </c>
      <c r="AK3273">
        <v>9</v>
      </c>
      <c r="AL3273">
        <v>10</v>
      </c>
      <c r="AM3273">
        <v>9</v>
      </c>
      <c r="AN3273">
        <v>8</v>
      </c>
      <c r="AO3273">
        <v>8</v>
      </c>
    </row>
    <row r="3274" spans="1:41">
      <c r="A3274" s="1">
        <v>6075980</v>
      </c>
      <c r="B3274" t="s">
        <v>2912</v>
      </c>
      <c r="C3274">
        <v>2013</v>
      </c>
      <c r="D3274" s="2" t="s">
        <v>6478</v>
      </c>
      <c r="E3274" s="4">
        <f t="shared" si="414"/>
        <v>41388</v>
      </c>
      <c r="F3274" s="5">
        <f t="shared" ca="1" si="415"/>
        <v>2.2019877584348113</v>
      </c>
      <c r="G3274" s="1">
        <v>1111591</v>
      </c>
      <c r="H3274" t="s">
        <v>32</v>
      </c>
      <c r="I3274" t="s">
        <v>33</v>
      </c>
      <c r="J3274" s="6" t="str">
        <f t="shared" si="416"/>
        <v>Amsterdam</v>
      </c>
      <c r="K3274" t="s">
        <v>34</v>
      </c>
      <c r="L3274" s="6" t="str">
        <f t="shared" si="417"/>
        <v>North Holland</v>
      </c>
      <c r="M3274" s="1" t="s">
        <v>2913</v>
      </c>
      <c r="N3274" t="s">
        <v>35</v>
      </c>
      <c r="O3274">
        <v>52.381870565442298</v>
      </c>
      <c r="P3274">
        <v>4.8707033682899201</v>
      </c>
      <c r="Q3274" t="s">
        <v>36</v>
      </c>
      <c r="R3274" t="s">
        <v>37</v>
      </c>
      <c r="S3274">
        <v>2</v>
      </c>
      <c r="T3274">
        <v>1</v>
      </c>
      <c r="U3274">
        <v>1</v>
      </c>
      <c r="V3274">
        <v>1</v>
      </c>
      <c r="W3274" t="s">
        <v>38</v>
      </c>
      <c r="X3274" s="8">
        <v>99</v>
      </c>
      <c r="Y3274">
        <v>2</v>
      </c>
      <c r="Z3274">
        <v>15</v>
      </c>
      <c r="AA3274">
        <v>2</v>
      </c>
      <c r="AB3274" s="6">
        <f t="shared" si="418"/>
        <v>18</v>
      </c>
      <c r="AC3274" s="13">
        <f t="shared" si="419"/>
        <v>99</v>
      </c>
      <c r="AD3274" s="13">
        <f t="shared" si="420"/>
        <v>198</v>
      </c>
      <c r="AE3274" s="13">
        <f t="shared" si="421"/>
        <v>3564</v>
      </c>
      <c r="AF3274" t="s">
        <v>39</v>
      </c>
      <c r="AG3274">
        <v>0.5</v>
      </c>
      <c r="AH3274">
        <v>9</v>
      </c>
      <c r="AI3274">
        <v>100</v>
      </c>
      <c r="AJ3274">
        <v>10</v>
      </c>
      <c r="AK3274">
        <v>10</v>
      </c>
      <c r="AL3274">
        <v>10</v>
      </c>
      <c r="AM3274">
        <v>10</v>
      </c>
      <c r="AN3274">
        <v>10</v>
      </c>
      <c r="AO3274">
        <v>10</v>
      </c>
    </row>
    <row r="3275" spans="1:41">
      <c r="A3275" s="1">
        <v>6076088</v>
      </c>
      <c r="B3275" t="s">
        <v>249</v>
      </c>
      <c r="C3275">
        <v>2013</v>
      </c>
      <c r="D3275" s="2" t="s">
        <v>6478</v>
      </c>
      <c r="E3275" s="4">
        <f t="shared" si="414"/>
        <v>41388</v>
      </c>
      <c r="F3275" s="5">
        <f t="shared" ca="1" si="415"/>
        <v>2.2019877584348113</v>
      </c>
      <c r="G3275" s="1">
        <v>1192198</v>
      </c>
      <c r="H3275" t="s">
        <v>56</v>
      </c>
      <c r="I3275" t="s">
        <v>33</v>
      </c>
      <c r="J3275" s="6" t="str">
        <f t="shared" si="416"/>
        <v>Amsterdam</v>
      </c>
      <c r="K3275" t="s">
        <v>34</v>
      </c>
      <c r="L3275" s="6" t="str">
        <f t="shared" si="417"/>
        <v>North Holland</v>
      </c>
      <c r="M3275" s="1">
        <v>1076</v>
      </c>
      <c r="N3275" t="s">
        <v>35</v>
      </c>
      <c r="O3275">
        <v>52.345304902945898</v>
      </c>
      <c r="P3275">
        <v>4.8583182460290697</v>
      </c>
      <c r="Q3275" t="s">
        <v>36</v>
      </c>
      <c r="R3275" t="s">
        <v>37</v>
      </c>
      <c r="S3275">
        <v>2</v>
      </c>
      <c r="T3275">
        <v>1</v>
      </c>
      <c r="U3275">
        <v>2</v>
      </c>
      <c r="V3275">
        <v>2</v>
      </c>
      <c r="W3275" t="s">
        <v>38</v>
      </c>
      <c r="X3275" s="8">
        <v>150</v>
      </c>
      <c r="Y3275">
        <v>1</v>
      </c>
      <c r="Z3275">
        <v>0</v>
      </c>
      <c r="AA3275">
        <v>1</v>
      </c>
      <c r="AB3275" s="6">
        <f t="shared" si="418"/>
        <v>4</v>
      </c>
      <c r="AC3275" s="13">
        <f t="shared" si="419"/>
        <v>150</v>
      </c>
      <c r="AD3275" s="13">
        <f t="shared" si="420"/>
        <v>150</v>
      </c>
      <c r="AE3275" s="13">
        <f t="shared" si="421"/>
        <v>600</v>
      </c>
      <c r="AF3275" t="s">
        <v>39</v>
      </c>
      <c r="AG3275">
        <v>0.95</v>
      </c>
      <c r="AH3275">
        <v>2</v>
      </c>
      <c r="AI3275">
        <v>90</v>
      </c>
      <c r="AJ3275">
        <v>8</v>
      </c>
      <c r="AK3275">
        <v>10</v>
      </c>
      <c r="AL3275">
        <v>10</v>
      </c>
      <c r="AM3275">
        <v>10</v>
      </c>
      <c r="AN3275">
        <v>10</v>
      </c>
      <c r="AO3275">
        <v>9</v>
      </c>
    </row>
    <row r="3276" spans="1:41">
      <c r="A3276" s="1">
        <v>6076845</v>
      </c>
      <c r="B3276" t="s">
        <v>2914</v>
      </c>
      <c r="C3276">
        <v>2013</v>
      </c>
      <c r="D3276" s="2" t="s">
        <v>6478</v>
      </c>
      <c r="E3276" s="4">
        <f t="shared" si="414"/>
        <v>41388</v>
      </c>
      <c r="F3276" s="5">
        <f t="shared" ca="1" si="415"/>
        <v>2.2019877584348113</v>
      </c>
      <c r="G3276" s="1">
        <v>3748141</v>
      </c>
      <c r="H3276" t="s">
        <v>32</v>
      </c>
      <c r="I3276" t="s">
        <v>33</v>
      </c>
      <c r="J3276" s="6" t="str">
        <f t="shared" si="416"/>
        <v>Amsterdam</v>
      </c>
      <c r="K3276" t="s">
        <v>34</v>
      </c>
      <c r="L3276" s="6" t="str">
        <f t="shared" si="417"/>
        <v>North Holland</v>
      </c>
      <c r="M3276" s="1">
        <v>1052</v>
      </c>
      <c r="N3276" t="s">
        <v>35</v>
      </c>
      <c r="O3276">
        <v>52.383607040325799</v>
      </c>
      <c r="P3276">
        <v>4.8811232236492801</v>
      </c>
      <c r="Q3276" t="s">
        <v>36</v>
      </c>
      <c r="R3276" t="s">
        <v>42</v>
      </c>
      <c r="S3276">
        <v>2</v>
      </c>
      <c r="T3276">
        <v>1</v>
      </c>
      <c r="U3276">
        <v>1</v>
      </c>
      <c r="V3276">
        <v>1</v>
      </c>
      <c r="W3276" t="s">
        <v>38</v>
      </c>
      <c r="X3276" s="8">
        <v>75</v>
      </c>
      <c r="Y3276">
        <v>1</v>
      </c>
      <c r="Z3276">
        <v>0</v>
      </c>
      <c r="AA3276">
        <v>2</v>
      </c>
      <c r="AB3276" s="6">
        <f t="shared" si="418"/>
        <v>2</v>
      </c>
      <c r="AC3276" s="13">
        <f t="shared" si="419"/>
        <v>75</v>
      </c>
      <c r="AD3276" s="13">
        <f t="shared" si="420"/>
        <v>150</v>
      </c>
      <c r="AE3276" s="13">
        <f t="shared" si="421"/>
        <v>300</v>
      </c>
      <c r="AF3276" t="s">
        <v>62</v>
      </c>
      <c r="AG3276" t="s">
        <v>62</v>
      </c>
      <c r="AH3276">
        <v>1</v>
      </c>
      <c r="AI3276">
        <v>80</v>
      </c>
      <c r="AJ3276">
        <v>10</v>
      </c>
      <c r="AK3276">
        <v>10</v>
      </c>
      <c r="AL3276">
        <v>10</v>
      </c>
      <c r="AM3276">
        <v>10</v>
      </c>
      <c r="AN3276">
        <v>8</v>
      </c>
      <c r="AO3276">
        <v>6</v>
      </c>
    </row>
    <row r="3277" spans="1:41">
      <c r="A3277" s="1">
        <v>6077155</v>
      </c>
      <c r="B3277" t="s">
        <v>2915</v>
      </c>
      <c r="C3277">
        <v>2013</v>
      </c>
      <c r="D3277" s="2" t="s">
        <v>6478</v>
      </c>
      <c r="E3277" s="4">
        <f t="shared" si="414"/>
        <v>41388</v>
      </c>
      <c r="F3277" s="5">
        <f t="shared" ca="1" si="415"/>
        <v>2.2019877584348113</v>
      </c>
      <c r="G3277" s="1">
        <v>1106910</v>
      </c>
      <c r="H3277" t="s">
        <v>60</v>
      </c>
      <c r="I3277" t="s">
        <v>33</v>
      </c>
      <c r="J3277" s="6" t="str">
        <f t="shared" si="416"/>
        <v>Amsterdam</v>
      </c>
      <c r="K3277" t="s">
        <v>34</v>
      </c>
      <c r="L3277" s="6" t="str">
        <f t="shared" si="417"/>
        <v>North Holland</v>
      </c>
      <c r="M3277" s="1">
        <v>1072</v>
      </c>
      <c r="N3277" t="s">
        <v>35</v>
      </c>
      <c r="O3277">
        <v>52.352224193344497</v>
      </c>
      <c r="P3277">
        <v>4.8936493061525796</v>
      </c>
      <c r="Q3277" t="s">
        <v>36</v>
      </c>
      <c r="R3277" t="s">
        <v>37</v>
      </c>
      <c r="S3277">
        <v>4</v>
      </c>
      <c r="T3277">
        <v>1</v>
      </c>
      <c r="U3277">
        <v>3</v>
      </c>
      <c r="V3277">
        <v>3</v>
      </c>
      <c r="W3277" t="s">
        <v>38</v>
      </c>
      <c r="X3277" s="8">
        <v>150</v>
      </c>
      <c r="Y3277">
        <v>1</v>
      </c>
      <c r="Z3277">
        <v>0</v>
      </c>
      <c r="AA3277">
        <v>4</v>
      </c>
      <c r="AB3277" s="6">
        <f t="shared" si="418"/>
        <v>10</v>
      </c>
      <c r="AC3277" s="13">
        <f t="shared" si="419"/>
        <v>150</v>
      </c>
      <c r="AD3277" s="13">
        <f t="shared" si="420"/>
        <v>600</v>
      </c>
      <c r="AE3277" s="13">
        <f t="shared" si="421"/>
        <v>6000</v>
      </c>
      <c r="AF3277" t="s">
        <v>39</v>
      </c>
      <c r="AG3277">
        <v>1</v>
      </c>
      <c r="AH3277">
        <v>5</v>
      </c>
      <c r="AI3277">
        <v>95</v>
      </c>
      <c r="AJ3277">
        <v>9</v>
      </c>
      <c r="AK3277">
        <v>10</v>
      </c>
      <c r="AL3277">
        <v>10</v>
      </c>
      <c r="AM3277">
        <v>10</v>
      </c>
      <c r="AN3277">
        <v>9</v>
      </c>
      <c r="AO3277">
        <v>10</v>
      </c>
    </row>
    <row r="3278" spans="1:41">
      <c r="A3278" s="1">
        <v>6078125</v>
      </c>
      <c r="B3278" t="s">
        <v>2916</v>
      </c>
      <c r="C3278">
        <v>2013</v>
      </c>
      <c r="D3278" s="2" t="s">
        <v>6478</v>
      </c>
      <c r="E3278" s="4">
        <f t="shared" si="414"/>
        <v>41388</v>
      </c>
      <c r="F3278" s="5">
        <f t="shared" ca="1" si="415"/>
        <v>2.2019877584348113</v>
      </c>
      <c r="G3278" s="1">
        <v>1107057</v>
      </c>
      <c r="H3278" t="s">
        <v>51</v>
      </c>
      <c r="I3278" t="s">
        <v>33</v>
      </c>
      <c r="J3278" s="6" t="str">
        <f t="shared" si="416"/>
        <v>Amsterdam</v>
      </c>
      <c r="K3278" t="s">
        <v>34</v>
      </c>
      <c r="L3278" s="6" t="str">
        <f t="shared" si="417"/>
        <v>North Holland</v>
      </c>
      <c r="M3278" s="1" t="s">
        <v>1815</v>
      </c>
      <c r="N3278" t="s">
        <v>35</v>
      </c>
      <c r="O3278">
        <v>52.3805812590915</v>
      </c>
      <c r="P3278">
        <v>4.8834588077173002</v>
      </c>
      <c r="Q3278" t="s">
        <v>58</v>
      </c>
      <c r="R3278" t="s">
        <v>37</v>
      </c>
      <c r="S3278">
        <v>4</v>
      </c>
      <c r="T3278">
        <v>1</v>
      </c>
      <c r="U3278">
        <v>2</v>
      </c>
      <c r="V3278">
        <v>2</v>
      </c>
      <c r="W3278" t="s">
        <v>38</v>
      </c>
      <c r="X3278" s="8">
        <v>220</v>
      </c>
      <c r="Y3278">
        <v>2</v>
      </c>
      <c r="Z3278">
        <v>60</v>
      </c>
      <c r="AA3278">
        <v>2</v>
      </c>
      <c r="AB3278" s="6">
        <f t="shared" si="418"/>
        <v>14</v>
      </c>
      <c r="AC3278" s="13">
        <f t="shared" si="419"/>
        <v>220</v>
      </c>
      <c r="AD3278" s="13">
        <f t="shared" si="420"/>
        <v>440</v>
      </c>
      <c r="AE3278" s="13">
        <f t="shared" si="421"/>
        <v>6160</v>
      </c>
      <c r="AF3278" t="s">
        <v>39</v>
      </c>
      <c r="AG3278">
        <v>1</v>
      </c>
      <c r="AH3278">
        <v>7</v>
      </c>
      <c r="AI3278">
        <v>100</v>
      </c>
      <c r="AJ3278">
        <v>10</v>
      </c>
      <c r="AK3278">
        <v>10</v>
      </c>
      <c r="AL3278">
        <v>10</v>
      </c>
      <c r="AM3278">
        <v>10</v>
      </c>
      <c r="AN3278">
        <v>10</v>
      </c>
      <c r="AO3278">
        <v>9</v>
      </c>
    </row>
    <row r="3279" spans="1:41">
      <c r="A3279" s="1">
        <v>6078388</v>
      </c>
      <c r="B3279" t="s">
        <v>2452</v>
      </c>
      <c r="C3279">
        <v>2013</v>
      </c>
      <c r="D3279" s="2" t="s">
        <v>6478</v>
      </c>
      <c r="E3279" s="4">
        <f t="shared" si="414"/>
        <v>41388</v>
      </c>
      <c r="F3279" s="5">
        <f t="shared" ca="1" si="415"/>
        <v>2.2019877584348113</v>
      </c>
      <c r="G3279" s="1">
        <v>3396938</v>
      </c>
      <c r="H3279" t="s">
        <v>198</v>
      </c>
      <c r="I3279" t="s">
        <v>33</v>
      </c>
      <c r="J3279" s="6" t="str">
        <f t="shared" si="416"/>
        <v>Amsterdam</v>
      </c>
      <c r="K3279" t="s">
        <v>34</v>
      </c>
      <c r="L3279" s="6" t="str">
        <f t="shared" si="417"/>
        <v>North Holland</v>
      </c>
      <c r="M3279" s="1" t="s">
        <v>2917</v>
      </c>
      <c r="N3279" t="s">
        <v>35</v>
      </c>
      <c r="O3279">
        <v>52.383238069243497</v>
      </c>
      <c r="P3279">
        <v>4.9143978599795402</v>
      </c>
      <c r="Q3279" t="s">
        <v>58</v>
      </c>
      <c r="R3279" t="s">
        <v>37</v>
      </c>
      <c r="S3279">
        <v>2</v>
      </c>
      <c r="T3279">
        <v>1</v>
      </c>
      <c r="U3279">
        <v>1</v>
      </c>
      <c r="V3279">
        <v>1</v>
      </c>
      <c r="W3279" t="s">
        <v>38</v>
      </c>
      <c r="X3279" s="8">
        <v>89</v>
      </c>
      <c r="Y3279">
        <v>1</v>
      </c>
      <c r="Z3279">
        <v>0</v>
      </c>
      <c r="AA3279">
        <v>2</v>
      </c>
      <c r="AB3279" s="6">
        <f t="shared" si="418"/>
        <v>28</v>
      </c>
      <c r="AC3279" s="13">
        <f t="shared" si="419"/>
        <v>89</v>
      </c>
      <c r="AD3279" s="13">
        <f t="shared" si="420"/>
        <v>178</v>
      </c>
      <c r="AE3279" s="13">
        <f t="shared" si="421"/>
        <v>4984</v>
      </c>
      <c r="AF3279" t="s">
        <v>43</v>
      </c>
      <c r="AG3279">
        <v>1</v>
      </c>
      <c r="AH3279">
        <v>14</v>
      </c>
      <c r="AI3279">
        <v>87</v>
      </c>
      <c r="AJ3279">
        <v>8</v>
      </c>
      <c r="AK3279">
        <v>8</v>
      </c>
      <c r="AL3279">
        <v>9</v>
      </c>
      <c r="AM3279">
        <v>9</v>
      </c>
      <c r="AN3279">
        <v>9</v>
      </c>
      <c r="AO3279">
        <v>9</v>
      </c>
    </row>
    <row r="3280" spans="1:41">
      <c r="A3280" s="1">
        <v>6079653</v>
      </c>
      <c r="B3280" t="s">
        <v>1644</v>
      </c>
      <c r="C3280">
        <v>2013</v>
      </c>
      <c r="D3280" s="2" t="s">
        <v>6478</v>
      </c>
      <c r="E3280" s="4">
        <f t="shared" si="414"/>
        <v>41388</v>
      </c>
      <c r="F3280" s="5">
        <f t="shared" ca="1" si="415"/>
        <v>2.2019877584348113</v>
      </c>
      <c r="G3280" s="1">
        <v>3977037</v>
      </c>
      <c r="H3280" t="s">
        <v>71</v>
      </c>
      <c r="I3280" t="s">
        <v>33</v>
      </c>
      <c r="J3280" s="6" t="str">
        <f t="shared" si="416"/>
        <v>Amsterdam</v>
      </c>
      <c r="K3280" t="s">
        <v>34</v>
      </c>
      <c r="L3280" s="6" t="str">
        <f t="shared" si="417"/>
        <v>North Holland</v>
      </c>
      <c r="M3280" s="1">
        <v>1055</v>
      </c>
      <c r="N3280" t="s">
        <v>35</v>
      </c>
      <c r="O3280">
        <v>52.375502750292597</v>
      </c>
      <c r="P3280">
        <v>4.8521709192915301</v>
      </c>
      <c r="Q3280" t="s">
        <v>36</v>
      </c>
      <c r="R3280" t="s">
        <v>37</v>
      </c>
      <c r="S3280">
        <v>3</v>
      </c>
      <c r="T3280">
        <v>1</v>
      </c>
      <c r="U3280">
        <v>2</v>
      </c>
      <c r="V3280">
        <v>2</v>
      </c>
      <c r="W3280" t="s">
        <v>38</v>
      </c>
      <c r="X3280" s="8">
        <v>68</v>
      </c>
      <c r="Y3280">
        <v>2</v>
      </c>
      <c r="Z3280">
        <v>25</v>
      </c>
      <c r="AA3280">
        <v>1</v>
      </c>
      <c r="AB3280" s="6">
        <f t="shared" si="418"/>
        <v>10</v>
      </c>
      <c r="AC3280" s="13">
        <f t="shared" si="419"/>
        <v>68</v>
      </c>
      <c r="AD3280" s="13">
        <f t="shared" si="420"/>
        <v>68</v>
      </c>
      <c r="AE3280" s="13">
        <f t="shared" si="421"/>
        <v>680</v>
      </c>
      <c r="AF3280" t="s">
        <v>43</v>
      </c>
      <c r="AG3280">
        <v>1</v>
      </c>
      <c r="AH3280">
        <v>5</v>
      </c>
      <c r="AI3280">
        <v>96</v>
      </c>
      <c r="AJ3280">
        <v>10</v>
      </c>
      <c r="AK3280">
        <v>10</v>
      </c>
      <c r="AL3280">
        <v>10</v>
      </c>
      <c r="AM3280">
        <v>10</v>
      </c>
      <c r="AN3280">
        <v>10</v>
      </c>
      <c r="AO3280">
        <v>9</v>
      </c>
    </row>
    <row r="3281" spans="1:41">
      <c r="A3281" s="1">
        <v>6093099</v>
      </c>
      <c r="B3281" t="s">
        <v>1928</v>
      </c>
      <c r="C3281">
        <v>2013</v>
      </c>
      <c r="D3281" s="2" t="s">
        <v>6479</v>
      </c>
      <c r="E3281" s="4">
        <f t="shared" si="414"/>
        <v>41389</v>
      </c>
      <c r="F3281" s="5">
        <f t="shared" ca="1" si="415"/>
        <v>2.199248032407414</v>
      </c>
      <c r="G3281" s="1">
        <v>3301011</v>
      </c>
      <c r="H3281" t="s">
        <v>80</v>
      </c>
      <c r="I3281" t="s">
        <v>33</v>
      </c>
      <c r="J3281" s="6" t="str">
        <f t="shared" si="416"/>
        <v>Amsterdam</v>
      </c>
      <c r="K3281" t="s">
        <v>34</v>
      </c>
      <c r="L3281" s="6" t="str">
        <f t="shared" si="417"/>
        <v>North Holland</v>
      </c>
      <c r="M3281" s="1" t="s">
        <v>2918</v>
      </c>
      <c r="N3281" t="s">
        <v>35</v>
      </c>
      <c r="O3281">
        <v>52.341595988272701</v>
      </c>
      <c r="P3281">
        <v>4.9484508935716196</v>
      </c>
      <c r="Q3281" t="s">
        <v>58</v>
      </c>
      <c r="R3281" t="s">
        <v>37</v>
      </c>
      <c r="S3281">
        <v>4</v>
      </c>
      <c r="T3281">
        <v>1</v>
      </c>
      <c r="U3281">
        <v>2</v>
      </c>
      <c r="V3281">
        <v>3</v>
      </c>
      <c r="W3281" t="s">
        <v>38</v>
      </c>
      <c r="X3281" s="8">
        <v>65</v>
      </c>
      <c r="Y3281">
        <v>2</v>
      </c>
      <c r="Z3281">
        <v>10</v>
      </c>
      <c r="AA3281">
        <v>4</v>
      </c>
      <c r="AB3281" s="6">
        <f t="shared" si="418"/>
        <v>6</v>
      </c>
      <c r="AC3281" s="13">
        <f t="shared" si="419"/>
        <v>65</v>
      </c>
      <c r="AD3281" s="13">
        <f t="shared" si="420"/>
        <v>260</v>
      </c>
      <c r="AE3281" s="13">
        <f t="shared" si="421"/>
        <v>1560</v>
      </c>
      <c r="AF3281" t="s">
        <v>39</v>
      </c>
      <c r="AG3281">
        <v>1</v>
      </c>
      <c r="AH3281">
        <v>3</v>
      </c>
      <c r="AI3281">
        <v>93</v>
      </c>
      <c r="AJ3281">
        <v>10</v>
      </c>
      <c r="AK3281">
        <v>10</v>
      </c>
      <c r="AL3281">
        <v>9</v>
      </c>
      <c r="AM3281">
        <v>10</v>
      </c>
      <c r="AN3281">
        <v>9</v>
      </c>
      <c r="AO3281">
        <v>9</v>
      </c>
    </row>
    <row r="3282" spans="1:41">
      <c r="A3282" s="1">
        <v>6098879</v>
      </c>
      <c r="B3282" t="s">
        <v>1419</v>
      </c>
      <c r="C3282">
        <v>2013</v>
      </c>
      <c r="D3282" s="2" t="s">
        <v>6641</v>
      </c>
      <c r="E3282" s="4">
        <f t="shared" si="414"/>
        <v>41390</v>
      </c>
      <c r="F3282" s="5">
        <f t="shared" ca="1" si="415"/>
        <v>2.196508306380017</v>
      </c>
      <c r="G3282" s="1">
        <v>1266433</v>
      </c>
      <c r="H3282" t="s">
        <v>49</v>
      </c>
      <c r="I3282" t="s">
        <v>33</v>
      </c>
      <c r="J3282" s="6" t="str">
        <f t="shared" si="416"/>
        <v>Amsterdam</v>
      </c>
      <c r="K3282" t="s">
        <v>34</v>
      </c>
      <c r="L3282" s="6" t="str">
        <f t="shared" si="417"/>
        <v>North Holland</v>
      </c>
      <c r="M3282" s="1" t="s">
        <v>1103</v>
      </c>
      <c r="N3282" t="s">
        <v>35</v>
      </c>
      <c r="O3282">
        <v>52.364066544384499</v>
      </c>
      <c r="P3282">
        <v>4.8958821663272296</v>
      </c>
      <c r="Q3282" t="s">
        <v>36</v>
      </c>
      <c r="R3282" t="s">
        <v>37</v>
      </c>
      <c r="S3282">
        <v>2</v>
      </c>
      <c r="T3282">
        <v>1</v>
      </c>
      <c r="U3282">
        <v>1</v>
      </c>
      <c r="V3282">
        <v>1</v>
      </c>
      <c r="W3282" t="s">
        <v>38</v>
      </c>
      <c r="X3282" s="8">
        <v>100</v>
      </c>
      <c r="Y3282">
        <v>2</v>
      </c>
      <c r="Z3282">
        <v>0</v>
      </c>
      <c r="AA3282">
        <v>1</v>
      </c>
      <c r="AB3282" s="6">
        <f t="shared" si="418"/>
        <v>260</v>
      </c>
      <c r="AC3282" s="13">
        <f t="shared" si="419"/>
        <v>100</v>
      </c>
      <c r="AD3282" s="13">
        <f t="shared" si="420"/>
        <v>100</v>
      </c>
      <c r="AE3282" s="13">
        <f t="shared" si="421"/>
        <v>26000</v>
      </c>
      <c r="AF3282" t="s">
        <v>47</v>
      </c>
      <c r="AG3282">
        <v>1</v>
      </c>
      <c r="AH3282">
        <v>130</v>
      </c>
      <c r="AI3282">
        <v>96</v>
      </c>
      <c r="AJ3282">
        <v>10</v>
      </c>
      <c r="AK3282">
        <v>10</v>
      </c>
      <c r="AL3282">
        <v>10</v>
      </c>
      <c r="AM3282">
        <v>10</v>
      </c>
      <c r="AN3282">
        <v>10</v>
      </c>
      <c r="AO3282">
        <v>9</v>
      </c>
    </row>
    <row r="3283" spans="1:41">
      <c r="A3283" s="1">
        <v>6099896</v>
      </c>
      <c r="B3283" t="s">
        <v>956</v>
      </c>
      <c r="C3283">
        <v>2013</v>
      </c>
      <c r="D3283" s="2" t="s">
        <v>6641</v>
      </c>
      <c r="E3283" s="4">
        <f t="shared" si="414"/>
        <v>41390</v>
      </c>
      <c r="F3283" s="5">
        <f t="shared" ca="1" si="415"/>
        <v>2.196508306380017</v>
      </c>
      <c r="G3283" s="1">
        <v>2125706</v>
      </c>
      <c r="H3283" t="s">
        <v>107</v>
      </c>
      <c r="I3283" t="s">
        <v>33</v>
      </c>
      <c r="J3283" s="6" t="str">
        <f t="shared" si="416"/>
        <v>Amsterdam</v>
      </c>
      <c r="K3283" t="s">
        <v>34</v>
      </c>
      <c r="L3283" s="6" t="str">
        <f t="shared" si="417"/>
        <v>North Holland</v>
      </c>
      <c r="M3283" s="1">
        <v>1093</v>
      </c>
      <c r="N3283" t="s">
        <v>35</v>
      </c>
      <c r="O3283">
        <v>52.362808519207803</v>
      </c>
      <c r="P3283">
        <v>4.9289691873923704</v>
      </c>
      <c r="Q3283" t="s">
        <v>36</v>
      </c>
      <c r="R3283" t="s">
        <v>37</v>
      </c>
      <c r="S3283">
        <v>3</v>
      </c>
      <c r="T3283">
        <v>1</v>
      </c>
      <c r="U3283">
        <v>2</v>
      </c>
      <c r="V3283">
        <v>2</v>
      </c>
      <c r="W3283" t="s">
        <v>38</v>
      </c>
      <c r="X3283" s="8">
        <v>80</v>
      </c>
      <c r="Y3283">
        <v>2</v>
      </c>
      <c r="Z3283">
        <v>30</v>
      </c>
      <c r="AA3283">
        <v>3</v>
      </c>
      <c r="AB3283" s="6">
        <f t="shared" si="418"/>
        <v>0</v>
      </c>
      <c r="AC3283" s="13">
        <f t="shared" si="419"/>
        <v>80</v>
      </c>
      <c r="AD3283" s="13">
        <f t="shared" si="420"/>
        <v>240</v>
      </c>
      <c r="AE3283" s="13">
        <f t="shared" si="421"/>
        <v>0</v>
      </c>
      <c r="AF3283" t="s">
        <v>47</v>
      </c>
      <c r="AG3283">
        <v>0.9</v>
      </c>
      <c r="AH3283">
        <v>0</v>
      </c>
    </row>
    <row r="3284" spans="1:41">
      <c r="A3284" s="1">
        <v>6102164</v>
      </c>
      <c r="B3284" t="s">
        <v>2919</v>
      </c>
      <c r="C3284">
        <v>2013</v>
      </c>
      <c r="D3284" s="2" t="s">
        <v>6641</v>
      </c>
      <c r="E3284" s="4">
        <f t="shared" si="414"/>
        <v>41390</v>
      </c>
      <c r="F3284" s="5">
        <f t="shared" ca="1" si="415"/>
        <v>2.196508306380017</v>
      </c>
      <c r="G3284" s="1">
        <v>1111796</v>
      </c>
      <c r="H3284" t="s">
        <v>60</v>
      </c>
      <c r="I3284" t="s">
        <v>33</v>
      </c>
      <c r="J3284" s="6" t="str">
        <f t="shared" si="416"/>
        <v>Amsterdam</v>
      </c>
      <c r="K3284" t="s">
        <v>34</v>
      </c>
      <c r="L3284" s="6" t="str">
        <f t="shared" si="417"/>
        <v>North Holland</v>
      </c>
      <c r="M3284" s="1">
        <v>1072</v>
      </c>
      <c r="N3284" t="s">
        <v>35</v>
      </c>
      <c r="O3284">
        <v>52.351544394161301</v>
      </c>
      <c r="P3284">
        <v>4.8906910180518297</v>
      </c>
      <c r="Q3284" t="s">
        <v>36</v>
      </c>
      <c r="R3284" t="s">
        <v>37</v>
      </c>
      <c r="S3284">
        <v>2</v>
      </c>
      <c r="T3284">
        <v>1</v>
      </c>
      <c r="U3284">
        <v>1</v>
      </c>
      <c r="V3284">
        <v>1</v>
      </c>
      <c r="W3284" t="s">
        <v>38</v>
      </c>
      <c r="X3284" s="8">
        <v>200</v>
      </c>
      <c r="Y3284">
        <v>1</v>
      </c>
      <c r="Z3284">
        <v>0</v>
      </c>
      <c r="AA3284">
        <v>3</v>
      </c>
      <c r="AB3284" s="6">
        <f t="shared" si="418"/>
        <v>62</v>
      </c>
      <c r="AC3284" s="13">
        <f t="shared" si="419"/>
        <v>200</v>
      </c>
      <c r="AD3284" s="13">
        <f t="shared" si="420"/>
        <v>600</v>
      </c>
      <c r="AE3284" s="13">
        <f t="shared" si="421"/>
        <v>37200</v>
      </c>
      <c r="AF3284" t="s">
        <v>47</v>
      </c>
      <c r="AG3284">
        <v>0.96</v>
      </c>
      <c r="AH3284">
        <v>31</v>
      </c>
      <c r="AI3284">
        <v>91</v>
      </c>
      <c r="AJ3284">
        <v>9</v>
      </c>
      <c r="AK3284">
        <v>9</v>
      </c>
      <c r="AL3284">
        <v>10</v>
      </c>
      <c r="AM3284">
        <v>10</v>
      </c>
      <c r="AN3284">
        <v>9</v>
      </c>
      <c r="AO3284">
        <v>9</v>
      </c>
    </row>
    <row r="3285" spans="1:41">
      <c r="A3285" s="1">
        <v>6106494</v>
      </c>
      <c r="B3285" t="s">
        <v>154</v>
      </c>
      <c r="C3285">
        <v>2013</v>
      </c>
      <c r="D3285" s="2" t="s">
        <v>6641</v>
      </c>
      <c r="E3285" s="4">
        <f t="shared" si="414"/>
        <v>41390</v>
      </c>
      <c r="F3285" s="5">
        <f t="shared" ca="1" si="415"/>
        <v>2.196508306380017</v>
      </c>
      <c r="G3285" s="1">
        <v>739288</v>
      </c>
      <c r="H3285" t="s">
        <v>45</v>
      </c>
      <c r="I3285" t="s">
        <v>33</v>
      </c>
      <c r="J3285" s="6" t="str">
        <f t="shared" si="416"/>
        <v>Amsterdam</v>
      </c>
      <c r="K3285" t="s">
        <v>34</v>
      </c>
      <c r="L3285" s="6" t="str">
        <f t="shared" si="417"/>
        <v>North Holland</v>
      </c>
      <c r="M3285" s="1">
        <v>1054</v>
      </c>
      <c r="N3285" t="s">
        <v>35</v>
      </c>
      <c r="O3285">
        <v>52.362301997328501</v>
      </c>
      <c r="P3285">
        <v>4.8775814996687998</v>
      </c>
      <c r="Q3285" t="s">
        <v>36</v>
      </c>
      <c r="R3285" t="s">
        <v>37</v>
      </c>
      <c r="S3285">
        <v>2</v>
      </c>
      <c r="T3285">
        <v>1</v>
      </c>
      <c r="U3285">
        <v>1</v>
      </c>
      <c r="V3285">
        <v>1</v>
      </c>
      <c r="W3285" t="s">
        <v>38</v>
      </c>
      <c r="X3285" s="8">
        <v>110</v>
      </c>
      <c r="Y3285">
        <v>1</v>
      </c>
      <c r="Z3285">
        <v>0</v>
      </c>
      <c r="AA3285">
        <v>3</v>
      </c>
      <c r="AB3285" s="6">
        <f t="shared" si="418"/>
        <v>114</v>
      </c>
      <c r="AC3285" s="13">
        <f t="shared" si="419"/>
        <v>110</v>
      </c>
      <c r="AD3285" s="13">
        <f t="shared" si="420"/>
        <v>330</v>
      </c>
      <c r="AE3285" s="13">
        <f t="shared" si="421"/>
        <v>37620</v>
      </c>
      <c r="AF3285" t="s">
        <v>39</v>
      </c>
      <c r="AG3285">
        <v>1</v>
      </c>
      <c r="AH3285">
        <v>57</v>
      </c>
      <c r="AI3285">
        <v>97</v>
      </c>
      <c r="AJ3285">
        <v>10</v>
      </c>
      <c r="AK3285">
        <v>10</v>
      </c>
      <c r="AL3285">
        <v>10</v>
      </c>
      <c r="AM3285">
        <v>10</v>
      </c>
      <c r="AN3285">
        <v>10</v>
      </c>
      <c r="AO3285">
        <v>10</v>
      </c>
    </row>
    <row r="3286" spans="1:41">
      <c r="A3286" s="1">
        <v>6107497</v>
      </c>
      <c r="B3286" t="s">
        <v>1178</v>
      </c>
      <c r="C3286">
        <v>2013</v>
      </c>
      <c r="D3286" s="2" t="s">
        <v>6641</v>
      </c>
      <c r="E3286" s="4">
        <f t="shared" si="414"/>
        <v>41390</v>
      </c>
      <c r="F3286" s="5">
        <f t="shared" ca="1" si="415"/>
        <v>2.196508306380017</v>
      </c>
      <c r="G3286" s="1">
        <v>1186728</v>
      </c>
      <c r="H3286" t="s">
        <v>45</v>
      </c>
      <c r="I3286" t="s">
        <v>33</v>
      </c>
      <c r="J3286" s="6" t="str">
        <f t="shared" si="416"/>
        <v>Amsterdam</v>
      </c>
      <c r="K3286" t="s">
        <v>34</v>
      </c>
      <c r="L3286" s="6" t="str">
        <f t="shared" si="417"/>
        <v>North Holland</v>
      </c>
      <c r="M3286" s="1">
        <v>1057</v>
      </c>
      <c r="N3286" t="s">
        <v>35</v>
      </c>
      <c r="O3286">
        <v>52.367108607213403</v>
      </c>
      <c r="P3286">
        <v>4.8554683233325697</v>
      </c>
      <c r="Q3286" t="s">
        <v>36</v>
      </c>
      <c r="R3286" t="s">
        <v>37</v>
      </c>
      <c r="S3286">
        <v>3</v>
      </c>
      <c r="T3286">
        <v>1</v>
      </c>
      <c r="U3286">
        <v>1</v>
      </c>
      <c r="V3286">
        <v>1</v>
      </c>
      <c r="W3286" t="s">
        <v>38</v>
      </c>
      <c r="X3286" s="8">
        <v>87</v>
      </c>
      <c r="Y3286">
        <v>1</v>
      </c>
      <c r="Z3286">
        <v>0</v>
      </c>
      <c r="AA3286">
        <v>4</v>
      </c>
      <c r="AB3286" s="6">
        <f t="shared" si="418"/>
        <v>22</v>
      </c>
      <c r="AC3286" s="13">
        <f t="shared" si="419"/>
        <v>87</v>
      </c>
      <c r="AD3286" s="13">
        <f t="shared" si="420"/>
        <v>348</v>
      </c>
      <c r="AE3286" s="13">
        <f t="shared" si="421"/>
        <v>7656</v>
      </c>
      <c r="AF3286" t="s">
        <v>39</v>
      </c>
      <c r="AG3286">
        <v>0.9</v>
      </c>
      <c r="AH3286">
        <v>11</v>
      </c>
      <c r="AI3286">
        <v>98</v>
      </c>
      <c r="AJ3286">
        <v>9</v>
      </c>
      <c r="AK3286">
        <v>10</v>
      </c>
      <c r="AL3286">
        <v>10</v>
      </c>
      <c r="AM3286">
        <v>10</v>
      </c>
      <c r="AN3286">
        <v>9</v>
      </c>
      <c r="AO3286">
        <v>9</v>
      </c>
    </row>
    <row r="3287" spans="1:41">
      <c r="A3287" s="1">
        <v>6109539</v>
      </c>
      <c r="B3287" t="s">
        <v>2920</v>
      </c>
      <c r="C3287">
        <v>2013</v>
      </c>
      <c r="D3287" s="2" t="s">
        <v>6641</v>
      </c>
      <c r="E3287" s="4">
        <f t="shared" si="414"/>
        <v>41390</v>
      </c>
      <c r="F3287" s="5">
        <f t="shared" ca="1" si="415"/>
        <v>2.196508306380017</v>
      </c>
      <c r="G3287" s="1">
        <v>2597812</v>
      </c>
      <c r="H3287" t="s">
        <v>41</v>
      </c>
      <c r="I3287" t="s">
        <v>33</v>
      </c>
      <c r="J3287" s="6" t="str">
        <f t="shared" si="416"/>
        <v>Amsterdam</v>
      </c>
      <c r="K3287" t="s">
        <v>34</v>
      </c>
      <c r="L3287" s="6" t="str">
        <f t="shared" si="417"/>
        <v>North Holland</v>
      </c>
      <c r="M3287" s="1" t="s">
        <v>2921</v>
      </c>
      <c r="N3287" t="s">
        <v>35</v>
      </c>
      <c r="O3287">
        <v>52.377109523714402</v>
      </c>
      <c r="P3287">
        <v>4.9414796912736403</v>
      </c>
      <c r="Q3287" t="s">
        <v>58</v>
      </c>
      <c r="R3287" t="s">
        <v>37</v>
      </c>
      <c r="S3287">
        <v>5</v>
      </c>
      <c r="T3287">
        <v>2</v>
      </c>
      <c r="U3287">
        <v>3</v>
      </c>
      <c r="V3287">
        <v>4</v>
      </c>
      <c r="W3287" t="s">
        <v>38</v>
      </c>
      <c r="X3287" s="8">
        <v>225</v>
      </c>
      <c r="Y3287">
        <v>1</v>
      </c>
      <c r="Z3287">
        <v>0</v>
      </c>
      <c r="AA3287">
        <v>3</v>
      </c>
      <c r="AB3287" s="6">
        <f t="shared" si="418"/>
        <v>2</v>
      </c>
      <c r="AC3287" s="13">
        <f t="shared" si="419"/>
        <v>225</v>
      </c>
      <c r="AD3287" s="13">
        <f t="shared" si="420"/>
        <v>675</v>
      </c>
      <c r="AE3287" s="13">
        <f t="shared" si="421"/>
        <v>1350</v>
      </c>
      <c r="AF3287" t="s">
        <v>43</v>
      </c>
      <c r="AG3287">
        <v>1</v>
      </c>
      <c r="AH3287">
        <v>1</v>
      </c>
      <c r="AI3287">
        <v>80</v>
      </c>
      <c r="AJ3287">
        <v>10</v>
      </c>
      <c r="AK3287">
        <v>8</v>
      </c>
      <c r="AL3287">
        <v>10</v>
      </c>
      <c r="AM3287">
        <v>10</v>
      </c>
      <c r="AN3287">
        <v>6</v>
      </c>
      <c r="AO3287">
        <v>8</v>
      </c>
    </row>
    <row r="3288" spans="1:41">
      <c r="A3288" s="1">
        <v>6114520</v>
      </c>
      <c r="B3288" t="s">
        <v>2922</v>
      </c>
      <c r="C3288">
        <v>2013</v>
      </c>
      <c r="D3288" s="2" t="s">
        <v>6480</v>
      </c>
      <c r="E3288" s="4">
        <f t="shared" si="414"/>
        <v>41391</v>
      </c>
      <c r="F3288" s="5">
        <f t="shared" ca="1" si="415"/>
        <v>2.1937685803526197</v>
      </c>
      <c r="G3288" s="1">
        <v>2009822</v>
      </c>
      <c r="H3288" t="s">
        <v>51</v>
      </c>
      <c r="I3288" t="s">
        <v>33</v>
      </c>
      <c r="J3288" s="6" t="str">
        <f t="shared" si="416"/>
        <v>Amsterdam</v>
      </c>
      <c r="K3288" t="s">
        <v>34</v>
      </c>
      <c r="L3288" s="6" t="str">
        <f t="shared" si="417"/>
        <v>North Holland</v>
      </c>
      <c r="M3288" s="1" t="s">
        <v>1120</v>
      </c>
      <c r="N3288" t="s">
        <v>35</v>
      </c>
      <c r="O3288">
        <v>52.369352119782299</v>
      </c>
      <c r="P3288">
        <v>4.8779262724412398</v>
      </c>
      <c r="Q3288" t="s">
        <v>58</v>
      </c>
      <c r="R3288" t="s">
        <v>37</v>
      </c>
      <c r="S3288">
        <v>4</v>
      </c>
      <c r="T3288">
        <v>1</v>
      </c>
      <c r="U3288">
        <v>3</v>
      </c>
      <c r="V3288">
        <v>3</v>
      </c>
      <c r="W3288" t="s">
        <v>38</v>
      </c>
      <c r="X3288" s="8">
        <v>185</v>
      </c>
      <c r="Y3288">
        <v>2</v>
      </c>
      <c r="Z3288">
        <v>15</v>
      </c>
      <c r="AA3288">
        <v>3</v>
      </c>
      <c r="AB3288" s="6">
        <f t="shared" si="418"/>
        <v>14</v>
      </c>
      <c r="AC3288" s="13">
        <f t="shared" si="419"/>
        <v>185</v>
      </c>
      <c r="AD3288" s="13">
        <f t="shared" si="420"/>
        <v>555</v>
      </c>
      <c r="AE3288" s="13">
        <f t="shared" si="421"/>
        <v>7770</v>
      </c>
      <c r="AF3288" t="s">
        <v>39</v>
      </c>
      <c r="AG3288">
        <v>0.9</v>
      </c>
      <c r="AH3288">
        <v>7</v>
      </c>
      <c r="AI3288">
        <v>97</v>
      </c>
      <c r="AJ3288">
        <v>9</v>
      </c>
      <c r="AK3288">
        <v>7</v>
      </c>
      <c r="AL3288">
        <v>10</v>
      </c>
      <c r="AM3288">
        <v>10</v>
      </c>
      <c r="AN3288">
        <v>10</v>
      </c>
      <c r="AO3288">
        <v>9</v>
      </c>
    </row>
    <row r="3289" spans="1:41">
      <c r="A3289" s="1">
        <v>6115027</v>
      </c>
      <c r="B3289" t="s">
        <v>1687</v>
      </c>
      <c r="C3289">
        <v>2013</v>
      </c>
      <c r="D3289" s="2" t="s">
        <v>6480</v>
      </c>
      <c r="E3289" s="4">
        <f t="shared" si="414"/>
        <v>41391</v>
      </c>
      <c r="F3289" s="5">
        <f t="shared" ca="1" si="415"/>
        <v>2.1937685803526197</v>
      </c>
      <c r="G3289" s="1">
        <v>2196351</v>
      </c>
      <c r="H3289" t="s">
        <v>60</v>
      </c>
      <c r="I3289" t="s">
        <v>33</v>
      </c>
      <c r="J3289" s="6" t="str">
        <f t="shared" si="416"/>
        <v>Amsterdam</v>
      </c>
      <c r="K3289" t="s">
        <v>34</v>
      </c>
      <c r="L3289" s="6" t="str">
        <f t="shared" si="417"/>
        <v>North Holland</v>
      </c>
      <c r="M3289" s="1" t="s">
        <v>2923</v>
      </c>
      <c r="N3289" t="s">
        <v>35</v>
      </c>
      <c r="O3289">
        <v>52.357799793502103</v>
      </c>
      <c r="P3289">
        <v>4.8931337855409902</v>
      </c>
      <c r="Q3289" t="s">
        <v>36</v>
      </c>
      <c r="R3289" t="s">
        <v>37</v>
      </c>
      <c r="S3289">
        <v>2</v>
      </c>
      <c r="T3289">
        <v>1</v>
      </c>
      <c r="U3289">
        <v>0</v>
      </c>
      <c r="V3289">
        <v>2</v>
      </c>
      <c r="W3289" t="s">
        <v>38</v>
      </c>
      <c r="X3289" s="8">
        <v>90</v>
      </c>
      <c r="Y3289">
        <v>1</v>
      </c>
      <c r="Z3289">
        <v>0</v>
      </c>
      <c r="AA3289">
        <v>2</v>
      </c>
      <c r="AB3289" s="6">
        <f t="shared" si="418"/>
        <v>66</v>
      </c>
      <c r="AC3289" s="13">
        <f t="shared" si="419"/>
        <v>90</v>
      </c>
      <c r="AD3289" s="13">
        <f t="shared" si="420"/>
        <v>180</v>
      </c>
      <c r="AE3289" s="13">
        <f t="shared" si="421"/>
        <v>11880</v>
      </c>
      <c r="AF3289" t="s">
        <v>43</v>
      </c>
      <c r="AG3289">
        <v>0.94</v>
      </c>
      <c r="AH3289">
        <v>33</v>
      </c>
      <c r="AI3289">
        <v>93</v>
      </c>
      <c r="AJ3289">
        <v>10</v>
      </c>
      <c r="AK3289">
        <v>9</v>
      </c>
      <c r="AL3289">
        <v>9</v>
      </c>
      <c r="AM3289">
        <v>10</v>
      </c>
      <c r="AN3289">
        <v>10</v>
      </c>
      <c r="AO3289">
        <v>9</v>
      </c>
    </row>
    <row r="3290" spans="1:41">
      <c r="A3290" s="1">
        <v>6116727</v>
      </c>
      <c r="B3290" t="s">
        <v>1981</v>
      </c>
      <c r="C3290">
        <v>2013</v>
      </c>
      <c r="D3290" s="2" t="s">
        <v>6480</v>
      </c>
      <c r="E3290" s="4">
        <f t="shared" si="414"/>
        <v>41391</v>
      </c>
      <c r="F3290" s="5">
        <f t="shared" ca="1" si="415"/>
        <v>2.1937685803526197</v>
      </c>
      <c r="G3290" s="1">
        <v>4295251</v>
      </c>
      <c r="H3290" t="s">
        <v>51</v>
      </c>
      <c r="I3290" t="s">
        <v>33</v>
      </c>
      <c r="J3290" s="6" t="str">
        <f t="shared" si="416"/>
        <v>Amsterdam</v>
      </c>
      <c r="K3290" t="s">
        <v>46</v>
      </c>
      <c r="L3290" s="6" t="str">
        <f t="shared" si="417"/>
        <v>North Holland</v>
      </c>
      <c r="M3290" s="1">
        <v>1012</v>
      </c>
      <c r="N3290" t="s">
        <v>35</v>
      </c>
      <c r="O3290">
        <v>52.369559853653399</v>
      </c>
      <c r="P3290">
        <v>4.8906356944592204</v>
      </c>
      <c r="Q3290" t="s">
        <v>36</v>
      </c>
      <c r="R3290" t="s">
        <v>37</v>
      </c>
      <c r="S3290">
        <v>2</v>
      </c>
      <c r="T3290">
        <v>1</v>
      </c>
      <c r="U3290">
        <v>0</v>
      </c>
      <c r="V3290">
        <v>2</v>
      </c>
      <c r="W3290" t="s">
        <v>38</v>
      </c>
      <c r="X3290" s="8">
        <v>199</v>
      </c>
      <c r="Y3290">
        <v>2</v>
      </c>
      <c r="Z3290">
        <v>40</v>
      </c>
      <c r="AA3290">
        <v>2</v>
      </c>
      <c r="AB3290" s="6">
        <f t="shared" si="418"/>
        <v>0</v>
      </c>
      <c r="AC3290" s="13">
        <f t="shared" si="419"/>
        <v>199</v>
      </c>
      <c r="AD3290" s="13">
        <f t="shared" si="420"/>
        <v>398</v>
      </c>
      <c r="AE3290" s="13">
        <f t="shared" si="421"/>
        <v>0</v>
      </c>
      <c r="AF3290" t="s">
        <v>39</v>
      </c>
      <c r="AG3290">
        <v>0.89</v>
      </c>
      <c r="AH3290">
        <v>0</v>
      </c>
    </row>
    <row r="3291" spans="1:41">
      <c r="A3291" s="1">
        <v>6118862</v>
      </c>
      <c r="B3291" t="s">
        <v>516</v>
      </c>
      <c r="C3291">
        <v>2013</v>
      </c>
      <c r="D3291" s="2" t="s">
        <v>6480</v>
      </c>
      <c r="E3291" s="4">
        <f t="shared" si="414"/>
        <v>41391</v>
      </c>
      <c r="F3291" s="5">
        <f t="shared" ca="1" si="415"/>
        <v>2.1937685803526197</v>
      </c>
      <c r="G3291" s="1">
        <v>1114887</v>
      </c>
      <c r="H3291" t="s">
        <v>51</v>
      </c>
      <c r="I3291" t="s">
        <v>33</v>
      </c>
      <c r="J3291" s="6" t="str">
        <f t="shared" si="416"/>
        <v>Amsterdam</v>
      </c>
      <c r="K3291" t="s">
        <v>34</v>
      </c>
      <c r="L3291" s="6" t="str">
        <f t="shared" si="417"/>
        <v>North Holland</v>
      </c>
      <c r="M3291" s="1">
        <v>1015</v>
      </c>
      <c r="N3291" t="s">
        <v>35</v>
      </c>
      <c r="O3291">
        <v>52.375478211968897</v>
      </c>
      <c r="P3291">
        <v>4.8768084345649196</v>
      </c>
      <c r="Q3291" t="s">
        <v>36</v>
      </c>
      <c r="R3291" t="s">
        <v>37</v>
      </c>
      <c r="S3291">
        <v>3</v>
      </c>
      <c r="T3291">
        <v>1</v>
      </c>
      <c r="U3291">
        <v>1</v>
      </c>
      <c r="V3291">
        <v>2</v>
      </c>
      <c r="W3291" t="s">
        <v>38</v>
      </c>
      <c r="X3291" s="8">
        <v>110</v>
      </c>
      <c r="Y3291">
        <v>2</v>
      </c>
      <c r="Z3291">
        <v>27</v>
      </c>
      <c r="AA3291">
        <v>2</v>
      </c>
      <c r="AB3291" s="6">
        <f t="shared" si="418"/>
        <v>386</v>
      </c>
      <c r="AC3291" s="13">
        <f t="shared" si="419"/>
        <v>110</v>
      </c>
      <c r="AD3291" s="13">
        <f t="shared" si="420"/>
        <v>220</v>
      </c>
      <c r="AE3291" s="13">
        <f t="shared" si="421"/>
        <v>84920</v>
      </c>
      <c r="AF3291" t="s">
        <v>47</v>
      </c>
      <c r="AG3291">
        <v>1</v>
      </c>
      <c r="AH3291">
        <v>193</v>
      </c>
      <c r="AI3291">
        <v>95</v>
      </c>
      <c r="AJ3291">
        <v>9</v>
      </c>
      <c r="AK3291">
        <v>10</v>
      </c>
      <c r="AL3291">
        <v>10</v>
      </c>
      <c r="AM3291">
        <v>10</v>
      </c>
      <c r="AN3291">
        <v>10</v>
      </c>
      <c r="AO3291">
        <v>9</v>
      </c>
    </row>
    <row r="3292" spans="1:41">
      <c r="A3292" s="1">
        <v>6124002</v>
      </c>
      <c r="B3292" t="s">
        <v>2924</v>
      </c>
      <c r="C3292">
        <v>2013</v>
      </c>
      <c r="D3292" s="2" t="s">
        <v>6481</v>
      </c>
      <c r="E3292" s="4">
        <f t="shared" si="414"/>
        <v>41392</v>
      </c>
      <c r="F3292" s="5">
        <f t="shared" ca="1" si="415"/>
        <v>2.1910288543252223</v>
      </c>
      <c r="G3292" s="1">
        <v>1115802</v>
      </c>
      <c r="H3292" t="s">
        <v>32</v>
      </c>
      <c r="I3292" t="s">
        <v>33</v>
      </c>
      <c r="J3292" s="6" t="str">
        <f t="shared" si="416"/>
        <v>Amsterdam</v>
      </c>
      <c r="K3292" t="s">
        <v>34</v>
      </c>
      <c r="L3292" s="6" t="str">
        <f t="shared" si="417"/>
        <v>North Holland</v>
      </c>
      <c r="M3292" s="1" t="s">
        <v>2557</v>
      </c>
      <c r="N3292" t="s">
        <v>35</v>
      </c>
      <c r="O3292">
        <v>52.386415615208001</v>
      </c>
      <c r="P3292">
        <v>4.8816937316346802</v>
      </c>
      <c r="Q3292" t="s">
        <v>36</v>
      </c>
      <c r="R3292" t="s">
        <v>37</v>
      </c>
      <c r="S3292">
        <v>4</v>
      </c>
      <c r="T3292">
        <v>1</v>
      </c>
      <c r="U3292">
        <v>2</v>
      </c>
      <c r="V3292">
        <v>2</v>
      </c>
      <c r="W3292" t="s">
        <v>38</v>
      </c>
      <c r="X3292" s="8">
        <v>125</v>
      </c>
      <c r="Y3292">
        <v>2</v>
      </c>
      <c r="Z3292">
        <v>37</v>
      </c>
      <c r="AA3292">
        <v>2</v>
      </c>
      <c r="AB3292" s="6">
        <f t="shared" si="418"/>
        <v>0</v>
      </c>
      <c r="AC3292" s="13">
        <f t="shared" si="419"/>
        <v>125</v>
      </c>
      <c r="AD3292" s="13">
        <f t="shared" si="420"/>
        <v>250</v>
      </c>
      <c r="AE3292" s="13">
        <f t="shared" si="421"/>
        <v>0</v>
      </c>
      <c r="AF3292" t="s">
        <v>62</v>
      </c>
      <c r="AG3292" t="s">
        <v>62</v>
      </c>
      <c r="AH3292">
        <v>0</v>
      </c>
    </row>
    <row r="3293" spans="1:41">
      <c r="A3293" s="1">
        <v>6125593</v>
      </c>
      <c r="B3293" t="s">
        <v>2925</v>
      </c>
      <c r="C3293">
        <v>2013</v>
      </c>
      <c r="D3293" s="2" t="s">
        <v>6481</v>
      </c>
      <c r="E3293" s="4">
        <f t="shared" si="414"/>
        <v>41392</v>
      </c>
      <c r="F3293" s="5">
        <f t="shared" ca="1" si="415"/>
        <v>2.1910288543252223</v>
      </c>
      <c r="G3293" s="1">
        <v>1116141</v>
      </c>
      <c r="H3293" t="s">
        <v>179</v>
      </c>
      <c r="I3293" t="s">
        <v>33</v>
      </c>
      <c r="J3293" s="6" t="str">
        <f t="shared" si="416"/>
        <v>Amsterdam</v>
      </c>
      <c r="K3293" t="s">
        <v>34</v>
      </c>
      <c r="L3293" s="6" t="str">
        <f t="shared" si="417"/>
        <v>North Holland</v>
      </c>
      <c r="M3293" s="1" t="s">
        <v>2926</v>
      </c>
      <c r="N3293" t="s">
        <v>35</v>
      </c>
      <c r="O3293">
        <v>52.340592765323898</v>
      </c>
      <c r="P3293">
        <v>4.8709129548816001</v>
      </c>
      <c r="Q3293" t="s">
        <v>36</v>
      </c>
      <c r="R3293" t="s">
        <v>42</v>
      </c>
      <c r="S3293">
        <v>3</v>
      </c>
      <c r="T3293">
        <v>1</v>
      </c>
      <c r="U3293">
        <v>1</v>
      </c>
      <c r="V3293">
        <v>1</v>
      </c>
      <c r="W3293" t="s">
        <v>38</v>
      </c>
      <c r="X3293" s="8">
        <v>110</v>
      </c>
      <c r="Y3293">
        <v>1</v>
      </c>
      <c r="Z3293">
        <v>25</v>
      </c>
      <c r="AA3293">
        <v>1</v>
      </c>
      <c r="AB3293" s="6">
        <f t="shared" si="418"/>
        <v>88</v>
      </c>
      <c r="AC3293" s="13">
        <f t="shared" si="419"/>
        <v>135</v>
      </c>
      <c r="AD3293" s="13">
        <f t="shared" si="420"/>
        <v>135</v>
      </c>
      <c r="AE3293" s="13">
        <f t="shared" si="421"/>
        <v>11880</v>
      </c>
      <c r="AF3293" t="s">
        <v>43</v>
      </c>
      <c r="AG3293">
        <v>1</v>
      </c>
      <c r="AH3293">
        <v>44</v>
      </c>
      <c r="AI3293">
        <v>93</v>
      </c>
      <c r="AJ3293">
        <v>9</v>
      </c>
      <c r="AK3293">
        <v>10</v>
      </c>
      <c r="AL3293">
        <v>10</v>
      </c>
      <c r="AM3293">
        <v>10</v>
      </c>
      <c r="AN3293">
        <v>9</v>
      </c>
      <c r="AO3293">
        <v>9</v>
      </c>
    </row>
    <row r="3294" spans="1:41">
      <c r="A3294" s="1">
        <v>6126617</v>
      </c>
      <c r="B3294" t="s">
        <v>450</v>
      </c>
      <c r="C3294">
        <v>2013</v>
      </c>
      <c r="D3294" s="2" t="s">
        <v>6481</v>
      </c>
      <c r="E3294" s="4">
        <f t="shared" si="414"/>
        <v>41392</v>
      </c>
      <c r="F3294" s="5">
        <f t="shared" ca="1" si="415"/>
        <v>2.1910288543252223</v>
      </c>
      <c r="G3294" s="1">
        <v>1484348</v>
      </c>
      <c r="H3294" t="s">
        <v>60</v>
      </c>
      <c r="I3294" t="s">
        <v>33</v>
      </c>
      <c r="J3294" s="6" t="str">
        <f t="shared" si="416"/>
        <v>Amsterdam</v>
      </c>
      <c r="K3294" t="s">
        <v>34</v>
      </c>
      <c r="L3294" s="6" t="str">
        <f t="shared" si="417"/>
        <v>North Holland</v>
      </c>
      <c r="M3294" s="1" t="s">
        <v>2927</v>
      </c>
      <c r="N3294" t="s">
        <v>35</v>
      </c>
      <c r="O3294">
        <v>52.348450128331798</v>
      </c>
      <c r="P3294">
        <v>4.8971688923818304</v>
      </c>
      <c r="Q3294" t="s">
        <v>36</v>
      </c>
      <c r="R3294" t="s">
        <v>37</v>
      </c>
      <c r="S3294">
        <v>2</v>
      </c>
      <c r="T3294">
        <v>1</v>
      </c>
      <c r="U3294">
        <v>1</v>
      </c>
      <c r="V3294">
        <v>1</v>
      </c>
      <c r="W3294" t="s">
        <v>38</v>
      </c>
      <c r="X3294" s="8">
        <v>90</v>
      </c>
      <c r="Y3294">
        <v>2</v>
      </c>
      <c r="Z3294">
        <v>15</v>
      </c>
      <c r="AA3294">
        <v>4</v>
      </c>
      <c r="AB3294" s="6">
        <f t="shared" si="418"/>
        <v>32</v>
      </c>
      <c r="AC3294" s="13">
        <f t="shared" si="419"/>
        <v>90</v>
      </c>
      <c r="AD3294" s="13">
        <f t="shared" si="420"/>
        <v>360</v>
      </c>
      <c r="AE3294" s="13">
        <f t="shared" si="421"/>
        <v>11520</v>
      </c>
      <c r="AF3294" t="s">
        <v>43</v>
      </c>
      <c r="AG3294">
        <v>0.9</v>
      </c>
      <c r="AH3294">
        <v>16</v>
      </c>
      <c r="AI3294">
        <v>99</v>
      </c>
      <c r="AJ3294">
        <v>10</v>
      </c>
      <c r="AK3294">
        <v>10</v>
      </c>
      <c r="AL3294">
        <v>10</v>
      </c>
      <c r="AM3294">
        <v>10</v>
      </c>
      <c r="AN3294">
        <v>9</v>
      </c>
      <c r="AO3294">
        <v>9</v>
      </c>
    </row>
    <row r="3295" spans="1:41">
      <c r="A3295" s="1">
        <v>6127483</v>
      </c>
      <c r="B3295" t="s">
        <v>2928</v>
      </c>
      <c r="C3295">
        <v>2013</v>
      </c>
      <c r="D3295" s="2" t="s">
        <v>6481</v>
      </c>
      <c r="E3295" s="4">
        <f t="shared" si="414"/>
        <v>41392</v>
      </c>
      <c r="F3295" s="5">
        <f t="shared" ca="1" si="415"/>
        <v>2.1910288543252223</v>
      </c>
      <c r="G3295" s="1">
        <v>1116446</v>
      </c>
      <c r="H3295" t="s">
        <v>71</v>
      </c>
      <c r="I3295" t="s">
        <v>33</v>
      </c>
      <c r="J3295" s="6" t="str">
        <f t="shared" si="416"/>
        <v>Amsterdam</v>
      </c>
      <c r="K3295" t="s">
        <v>34</v>
      </c>
      <c r="L3295" s="6" t="str">
        <f t="shared" si="417"/>
        <v>North Holland</v>
      </c>
      <c r="M3295" s="1">
        <v>1055</v>
      </c>
      <c r="N3295" t="s">
        <v>35</v>
      </c>
      <c r="O3295">
        <v>52.377236980493798</v>
      </c>
      <c r="P3295">
        <v>4.8470990319981802</v>
      </c>
      <c r="Q3295" t="s">
        <v>36</v>
      </c>
      <c r="R3295" t="s">
        <v>42</v>
      </c>
      <c r="S3295">
        <v>3</v>
      </c>
      <c r="T3295">
        <v>1</v>
      </c>
      <c r="U3295">
        <v>1</v>
      </c>
      <c r="V3295">
        <v>3</v>
      </c>
      <c r="W3295" t="s">
        <v>38</v>
      </c>
      <c r="X3295" s="8">
        <v>55</v>
      </c>
      <c r="Y3295">
        <v>1</v>
      </c>
      <c r="Z3295">
        <v>30</v>
      </c>
      <c r="AA3295">
        <v>1</v>
      </c>
      <c r="AB3295" s="6">
        <f t="shared" si="418"/>
        <v>212</v>
      </c>
      <c r="AC3295" s="13">
        <f t="shared" si="419"/>
        <v>85</v>
      </c>
      <c r="AD3295" s="13">
        <f t="shared" si="420"/>
        <v>85</v>
      </c>
      <c r="AE3295" s="13">
        <f t="shared" si="421"/>
        <v>18020</v>
      </c>
      <c r="AF3295" t="s">
        <v>43</v>
      </c>
      <c r="AG3295">
        <v>1</v>
      </c>
      <c r="AH3295">
        <v>106</v>
      </c>
      <c r="AI3295">
        <v>87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</row>
    <row r="3296" spans="1:41">
      <c r="A3296" s="1">
        <v>6127483</v>
      </c>
      <c r="B3296" t="s">
        <v>2928</v>
      </c>
      <c r="C3296">
        <v>2013</v>
      </c>
      <c r="D3296" s="2" t="s">
        <v>6481</v>
      </c>
      <c r="E3296" s="4">
        <f t="shared" si="414"/>
        <v>41392</v>
      </c>
      <c r="F3296" s="5">
        <f t="shared" ca="1" si="415"/>
        <v>2.1910288543252223</v>
      </c>
      <c r="G3296" s="1">
        <v>3110941</v>
      </c>
      <c r="H3296" t="s">
        <v>71</v>
      </c>
      <c r="I3296" t="s">
        <v>33</v>
      </c>
      <c r="J3296" s="6" t="str">
        <f t="shared" si="416"/>
        <v>Amsterdam</v>
      </c>
      <c r="K3296" t="s">
        <v>34</v>
      </c>
      <c r="L3296" s="6" t="str">
        <f t="shared" si="417"/>
        <v>North Holland</v>
      </c>
      <c r="M3296" s="1" t="s">
        <v>2929</v>
      </c>
      <c r="N3296" t="s">
        <v>35</v>
      </c>
      <c r="O3296">
        <v>52.378563733752699</v>
      </c>
      <c r="P3296">
        <v>4.8452657279003102</v>
      </c>
      <c r="Q3296" t="s">
        <v>36</v>
      </c>
      <c r="R3296" t="s">
        <v>42</v>
      </c>
      <c r="S3296">
        <v>2</v>
      </c>
      <c r="T3296">
        <v>1</v>
      </c>
      <c r="U3296">
        <v>1</v>
      </c>
      <c r="V3296">
        <v>2</v>
      </c>
      <c r="W3296" t="s">
        <v>38</v>
      </c>
      <c r="X3296" s="8">
        <v>50</v>
      </c>
      <c r="Y3296">
        <v>1</v>
      </c>
      <c r="Z3296">
        <v>25</v>
      </c>
      <c r="AA3296">
        <v>1</v>
      </c>
      <c r="AB3296" s="6">
        <f t="shared" si="418"/>
        <v>64</v>
      </c>
      <c r="AC3296" s="13">
        <f t="shared" si="419"/>
        <v>75</v>
      </c>
      <c r="AD3296" s="13">
        <f t="shared" si="420"/>
        <v>75</v>
      </c>
      <c r="AE3296" s="13">
        <f t="shared" si="421"/>
        <v>4800</v>
      </c>
      <c r="AF3296" t="s">
        <v>43</v>
      </c>
      <c r="AG3296">
        <v>1</v>
      </c>
      <c r="AH3296">
        <v>32</v>
      </c>
      <c r="AI3296">
        <v>84</v>
      </c>
      <c r="AJ3296">
        <v>9</v>
      </c>
      <c r="AK3296">
        <v>9</v>
      </c>
      <c r="AL3296">
        <v>9</v>
      </c>
      <c r="AM3296">
        <v>9</v>
      </c>
      <c r="AN3296">
        <v>8</v>
      </c>
      <c r="AO3296">
        <v>8</v>
      </c>
    </row>
    <row r="3297" spans="1:41">
      <c r="A3297" s="1">
        <v>6127483</v>
      </c>
      <c r="B3297" t="s">
        <v>2928</v>
      </c>
      <c r="C3297">
        <v>2013</v>
      </c>
      <c r="D3297" s="2" t="s">
        <v>6481</v>
      </c>
      <c r="E3297" s="4">
        <f t="shared" si="414"/>
        <v>41392</v>
      </c>
      <c r="F3297" s="5">
        <f t="shared" ca="1" si="415"/>
        <v>2.1910288543252223</v>
      </c>
      <c r="G3297" s="1">
        <v>1145866</v>
      </c>
      <c r="H3297" t="s">
        <v>71</v>
      </c>
      <c r="I3297" t="s">
        <v>33</v>
      </c>
      <c r="J3297" s="6" t="str">
        <f t="shared" si="416"/>
        <v>Amsterdam</v>
      </c>
      <c r="K3297" t="s">
        <v>34</v>
      </c>
      <c r="L3297" s="6" t="str">
        <f t="shared" si="417"/>
        <v>North Holland</v>
      </c>
      <c r="M3297" s="1">
        <v>1055</v>
      </c>
      <c r="N3297" t="s">
        <v>35</v>
      </c>
      <c r="O3297">
        <v>52.3781011018417</v>
      </c>
      <c r="P3297">
        <v>4.8464446021048699</v>
      </c>
      <c r="Q3297" t="s">
        <v>36</v>
      </c>
      <c r="R3297" t="s">
        <v>42</v>
      </c>
      <c r="S3297">
        <v>2</v>
      </c>
      <c r="T3297">
        <v>1</v>
      </c>
      <c r="U3297">
        <v>1</v>
      </c>
      <c r="V3297">
        <v>2</v>
      </c>
      <c r="W3297" t="s">
        <v>38</v>
      </c>
      <c r="X3297" s="8">
        <v>55</v>
      </c>
      <c r="Y3297">
        <v>1</v>
      </c>
      <c r="Z3297">
        <v>25</v>
      </c>
      <c r="AA3297">
        <v>2</v>
      </c>
      <c r="AB3297" s="6">
        <f t="shared" si="418"/>
        <v>122</v>
      </c>
      <c r="AC3297" s="13">
        <f t="shared" si="419"/>
        <v>80</v>
      </c>
      <c r="AD3297" s="13">
        <f t="shared" si="420"/>
        <v>160</v>
      </c>
      <c r="AE3297" s="13">
        <f t="shared" si="421"/>
        <v>19520</v>
      </c>
      <c r="AF3297" t="s">
        <v>43</v>
      </c>
      <c r="AG3297">
        <v>1</v>
      </c>
      <c r="AH3297">
        <v>61</v>
      </c>
      <c r="AI3297">
        <v>89</v>
      </c>
      <c r="AJ3297">
        <v>9</v>
      </c>
      <c r="AK3297">
        <v>9</v>
      </c>
      <c r="AL3297">
        <v>9</v>
      </c>
      <c r="AM3297">
        <v>10</v>
      </c>
      <c r="AN3297">
        <v>9</v>
      </c>
      <c r="AO3297">
        <v>9</v>
      </c>
    </row>
    <row r="3298" spans="1:41">
      <c r="A3298" s="1">
        <v>6134675</v>
      </c>
      <c r="B3298" t="s">
        <v>380</v>
      </c>
      <c r="C3298">
        <v>2013</v>
      </c>
      <c r="D3298" s="2" t="s">
        <v>6481</v>
      </c>
      <c r="E3298" s="4">
        <f t="shared" si="414"/>
        <v>41392</v>
      </c>
      <c r="F3298" s="5">
        <f t="shared" ca="1" si="415"/>
        <v>2.1910288543252223</v>
      </c>
      <c r="G3298" s="1">
        <v>2137130</v>
      </c>
      <c r="H3298" t="s">
        <v>45</v>
      </c>
      <c r="I3298" t="s">
        <v>33</v>
      </c>
      <c r="J3298" s="6" t="str">
        <f t="shared" si="416"/>
        <v>Amsterdam</v>
      </c>
      <c r="K3298" t="s">
        <v>34</v>
      </c>
      <c r="L3298" s="6" t="str">
        <f t="shared" si="417"/>
        <v>North Holland</v>
      </c>
      <c r="M3298" s="1">
        <v>1053</v>
      </c>
      <c r="N3298" t="s">
        <v>35</v>
      </c>
      <c r="O3298">
        <v>52.3663686738671</v>
      </c>
      <c r="P3298">
        <v>4.87279115407165</v>
      </c>
      <c r="Q3298" t="s">
        <v>36</v>
      </c>
      <c r="R3298" t="s">
        <v>42</v>
      </c>
      <c r="S3298">
        <v>1</v>
      </c>
      <c r="T3298">
        <v>0.5</v>
      </c>
      <c r="U3298">
        <v>1</v>
      </c>
      <c r="V3298">
        <v>1</v>
      </c>
      <c r="W3298" t="s">
        <v>38</v>
      </c>
      <c r="X3298" s="8">
        <v>69</v>
      </c>
      <c r="Y3298">
        <v>1</v>
      </c>
      <c r="Z3298">
        <v>0</v>
      </c>
      <c r="AA3298">
        <v>3</v>
      </c>
      <c r="AB3298" s="6">
        <f t="shared" si="418"/>
        <v>6</v>
      </c>
      <c r="AC3298" s="13">
        <f t="shared" si="419"/>
        <v>69</v>
      </c>
      <c r="AD3298" s="13">
        <f t="shared" si="420"/>
        <v>207</v>
      </c>
      <c r="AE3298" s="13">
        <f t="shared" si="421"/>
        <v>1242</v>
      </c>
      <c r="AF3298" t="s">
        <v>39</v>
      </c>
      <c r="AG3298">
        <v>1</v>
      </c>
      <c r="AH3298">
        <v>3</v>
      </c>
      <c r="AI3298">
        <v>87</v>
      </c>
      <c r="AJ3298">
        <v>9</v>
      </c>
      <c r="AK3298">
        <v>10</v>
      </c>
      <c r="AL3298">
        <v>9</v>
      </c>
      <c r="AM3298">
        <v>10</v>
      </c>
      <c r="AN3298">
        <v>9</v>
      </c>
      <c r="AO3298">
        <v>8</v>
      </c>
    </row>
    <row r="3299" spans="1:41">
      <c r="A3299" s="1">
        <v>6139246</v>
      </c>
      <c r="B3299" t="s">
        <v>1267</v>
      </c>
      <c r="C3299">
        <v>2013</v>
      </c>
      <c r="D3299" s="2" t="s">
        <v>6642</v>
      </c>
      <c r="E3299" s="4">
        <f t="shared" si="414"/>
        <v>41393</v>
      </c>
      <c r="F3299" s="5">
        <f t="shared" ca="1" si="415"/>
        <v>2.188289128297825</v>
      </c>
      <c r="G3299" s="1">
        <v>2455913</v>
      </c>
      <c r="H3299" t="s">
        <v>49</v>
      </c>
      <c r="I3299" t="s">
        <v>33</v>
      </c>
      <c r="J3299" s="6" t="str">
        <f t="shared" si="416"/>
        <v>Amsterdam</v>
      </c>
      <c r="K3299" t="s">
        <v>34</v>
      </c>
      <c r="L3299" s="6" t="str">
        <f t="shared" si="417"/>
        <v>North Holland</v>
      </c>
      <c r="M3299" s="1" t="s">
        <v>2930</v>
      </c>
      <c r="N3299" t="s">
        <v>35</v>
      </c>
      <c r="O3299">
        <v>52.3589022488041</v>
      </c>
      <c r="P3299">
        <v>4.8968148990550704</v>
      </c>
      <c r="Q3299" t="s">
        <v>36</v>
      </c>
      <c r="R3299" t="s">
        <v>37</v>
      </c>
      <c r="S3299">
        <v>3</v>
      </c>
      <c r="T3299">
        <v>1.5</v>
      </c>
      <c r="U3299">
        <v>1</v>
      </c>
      <c r="V3299">
        <v>2</v>
      </c>
      <c r="W3299" t="s">
        <v>38</v>
      </c>
      <c r="X3299" s="8">
        <v>115</v>
      </c>
      <c r="Y3299">
        <v>2</v>
      </c>
      <c r="Z3299">
        <v>15</v>
      </c>
      <c r="AA3299">
        <v>3</v>
      </c>
      <c r="AB3299" s="6">
        <f t="shared" si="418"/>
        <v>18</v>
      </c>
      <c r="AC3299" s="13">
        <f t="shared" si="419"/>
        <v>115</v>
      </c>
      <c r="AD3299" s="13">
        <f t="shared" si="420"/>
        <v>345</v>
      </c>
      <c r="AE3299" s="13">
        <f t="shared" si="421"/>
        <v>6210</v>
      </c>
      <c r="AF3299" t="s">
        <v>43</v>
      </c>
      <c r="AG3299">
        <v>1</v>
      </c>
      <c r="AH3299">
        <v>9</v>
      </c>
      <c r="AI3299">
        <v>98</v>
      </c>
      <c r="AJ3299">
        <v>9</v>
      </c>
      <c r="AK3299">
        <v>9</v>
      </c>
      <c r="AL3299">
        <v>10</v>
      </c>
      <c r="AM3299">
        <v>10</v>
      </c>
      <c r="AN3299">
        <v>9</v>
      </c>
      <c r="AO3299">
        <v>8</v>
      </c>
    </row>
    <row r="3300" spans="1:41">
      <c r="A3300" s="1">
        <v>6142916</v>
      </c>
      <c r="B3300" t="s">
        <v>308</v>
      </c>
      <c r="C3300">
        <v>2013</v>
      </c>
      <c r="D3300" s="2" t="s">
        <v>6642</v>
      </c>
      <c r="E3300" s="4">
        <f t="shared" si="414"/>
        <v>41393</v>
      </c>
      <c r="F3300" s="5">
        <f t="shared" ca="1" si="415"/>
        <v>2.188289128297825</v>
      </c>
      <c r="G3300" s="1">
        <v>1119479</v>
      </c>
      <c r="H3300" t="s">
        <v>198</v>
      </c>
      <c r="I3300" t="s">
        <v>33</v>
      </c>
      <c r="J3300" s="6" t="str">
        <f t="shared" si="416"/>
        <v>Amsterdam</v>
      </c>
      <c r="K3300" t="s">
        <v>34</v>
      </c>
      <c r="L3300" s="6" t="str">
        <f t="shared" si="417"/>
        <v>North Holland</v>
      </c>
      <c r="M3300" s="1" t="s">
        <v>2931</v>
      </c>
      <c r="N3300" t="s">
        <v>35</v>
      </c>
      <c r="O3300">
        <v>52.386569983494098</v>
      </c>
      <c r="P3300">
        <v>4.9290923361851098</v>
      </c>
      <c r="Q3300" t="s">
        <v>58</v>
      </c>
      <c r="R3300" t="s">
        <v>37</v>
      </c>
      <c r="S3300">
        <v>6</v>
      </c>
      <c r="T3300">
        <v>1</v>
      </c>
      <c r="U3300">
        <v>4</v>
      </c>
      <c r="V3300">
        <v>5</v>
      </c>
      <c r="W3300" t="s">
        <v>38</v>
      </c>
      <c r="X3300" s="8">
        <v>245</v>
      </c>
      <c r="Y3300">
        <v>4</v>
      </c>
      <c r="Z3300">
        <v>40</v>
      </c>
      <c r="AA3300">
        <v>4</v>
      </c>
      <c r="AB3300" s="6">
        <f t="shared" si="418"/>
        <v>14</v>
      </c>
      <c r="AC3300" s="13">
        <f t="shared" si="419"/>
        <v>245</v>
      </c>
      <c r="AD3300" s="13">
        <f t="shared" si="420"/>
        <v>980</v>
      </c>
      <c r="AE3300" s="13">
        <f t="shared" si="421"/>
        <v>13720</v>
      </c>
      <c r="AF3300" t="s">
        <v>39</v>
      </c>
      <c r="AG3300">
        <v>1</v>
      </c>
      <c r="AH3300">
        <v>7</v>
      </c>
      <c r="AI3300">
        <v>97</v>
      </c>
      <c r="AJ3300">
        <v>10</v>
      </c>
      <c r="AK3300">
        <v>10</v>
      </c>
      <c r="AL3300">
        <v>9</v>
      </c>
      <c r="AM3300">
        <v>10</v>
      </c>
      <c r="AN3300">
        <v>9</v>
      </c>
      <c r="AO3300">
        <v>9</v>
      </c>
    </row>
    <row r="3301" spans="1:41">
      <c r="A3301" s="1">
        <v>6158850</v>
      </c>
      <c r="B3301" t="s">
        <v>491</v>
      </c>
      <c r="C3301">
        <v>2013</v>
      </c>
      <c r="D3301" s="2" t="s">
        <v>6482</v>
      </c>
      <c r="E3301" s="4">
        <f t="shared" si="414"/>
        <v>41394</v>
      </c>
      <c r="F3301" s="5">
        <f t="shared" ca="1" si="415"/>
        <v>2.1855494022704276</v>
      </c>
      <c r="G3301" s="1">
        <v>1122583</v>
      </c>
      <c r="H3301" t="s">
        <v>49</v>
      </c>
      <c r="I3301" t="s">
        <v>33</v>
      </c>
      <c r="J3301" s="6" t="str">
        <f t="shared" si="416"/>
        <v>Amsterdam</v>
      </c>
      <c r="K3301" t="s">
        <v>34</v>
      </c>
      <c r="L3301" s="6" t="str">
        <f t="shared" si="417"/>
        <v>North Holland</v>
      </c>
      <c r="N3301" t="s">
        <v>35</v>
      </c>
      <c r="O3301">
        <v>52.360706331085403</v>
      </c>
      <c r="P3301">
        <v>4.8866104492785301</v>
      </c>
      <c r="Q3301" t="s">
        <v>36</v>
      </c>
      <c r="R3301" t="s">
        <v>37</v>
      </c>
      <c r="S3301">
        <v>4</v>
      </c>
      <c r="T3301">
        <v>1</v>
      </c>
      <c r="U3301">
        <v>1</v>
      </c>
      <c r="V3301">
        <v>2</v>
      </c>
      <c r="W3301" t="s">
        <v>38</v>
      </c>
      <c r="X3301" s="8">
        <v>140</v>
      </c>
      <c r="Y3301">
        <v>2</v>
      </c>
      <c r="Z3301">
        <v>20</v>
      </c>
      <c r="AA3301">
        <v>2</v>
      </c>
      <c r="AB3301" s="6">
        <f t="shared" si="418"/>
        <v>22</v>
      </c>
      <c r="AC3301" s="13">
        <f t="shared" si="419"/>
        <v>140</v>
      </c>
      <c r="AD3301" s="13">
        <f t="shared" si="420"/>
        <v>280</v>
      </c>
      <c r="AE3301" s="13">
        <f t="shared" si="421"/>
        <v>6160</v>
      </c>
      <c r="AF3301" t="s">
        <v>39</v>
      </c>
      <c r="AG3301">
        <v>0.5</v>
      </c>
      <c r="AH3301">
        <v>11</v>
      </c>
      <c r="AI3301">
        <v>96</v>
      </c>
      <c r="AJ3301">
        <v>9</v>
      </c>
      <c r="AK3301">
        <v>10</v>
      </c>
      <c r="AL3301">
        <v>9</v>
      </c>
      <c r="AM3301">
        <v>9</v>
      </c>
      <c r="AN3301">
        <v>9</v>
      </c>
      <c r="AO3301">
        <v>9</v>
      </c>
    </row>
    <row r="3302" spans="1:41">
      <c r="A3302" s="1">
        <v>6174193</v>
      </c>
      <c r="B3302" t="s">
        <v>2563</v>
      </c>
      <c r="C3302">
        <v>2013</v>
      </c>
      <c r="D3302" s="2" t="s">
        <v>6689</v>
      </c>
      <c r="E3302" s="4">
        <f t="shared" si="414"/>
        <v>41395</v>
      </c>
      <c r="F3302" s="5">
        <f t="shared" ca="1" si="415"/>
        <v>2.1828096762430307</v>
      </c>
      <c r="G3302" s="1">
        <v>2199454</v>
      </c>
      <c r="H3302" t="s">
        <v>45</v>
      </c>
      <c r="I3302" t="s">
        <v>33</v>
      </c>
      <c r="J3302" s="6" t="str">
        <f t="shared" si="416"/>
        <v>Amsterdam</v>
      </c>
      <c r="K3302" t="s">
        <v>34</v>
      </c>
      <c r="L3302" s="6" t="str">
        <f t="shared" si="417"/>
        <v>North Holland</v>
      </c>
      <c r="M3302" s="1" t="s">
        <v>2932</v>
      </c>
      <c r="N3302" t="s">
        <v>35</v>
      </c>
      <c r="O3302">
        <v>52.374093719543801</v>
      </c>
      <c r="P3302">
        <v>4.8603206870954896</v>
      </c>
      <c r="Q3302" t="s">
        <v>36</v>
      </c>
      <c r="R3302" t="s">
        <v>37</v>
      </c>
      <c r="S3302">
        <v>2</v>
      </c>
      <c r="T3302">
        <v>1</v>
      </c>
      <c r="U3302">
        <v>1</v>
      </c>
      <c r="V3302">
        <v>1</v>
      </c>
      <c r="W3302" t="s">
        <v>38</v>
      </c>
      <c r="X3302" s="8">
        <v>100</v>
      </c>
      <c r="Y3302">
        <v>1</v>
      </c>
      <c r="Z3302">
        <v>0</v>
      </c>
      <c r="AA3302">
        <v>3</v>
      </c>
      <c r="AB3302" s="6">
        <f t="shared" si="418"/>
        <v>66</v>
      </c>
      <c r="AC3302" s="13">
        <f t="shared" si="419"/>
        <v>100</v>
      </c>
      <c r="AD3302" s="13">
        <f t="shared" si="420"/>
        <v>300</v>
      </c>
      <c r="AE3302" s="13">
        <f t="shared" si="421"/>
        <v>19800</v>
      </c>
      <c r="AF3302" t="s">
        <v>47</v>
      </c>
      <c r="AG3302">
        <v>1</v>
      </c>
      <c r="AH3302">
        <v>33</v>
      </c>
      <c r="AI3302">
        <v>97</v>
      </c>
      <c r="AJ3302">
        <v>10</v>
      </c>
      <c r="AK3302">
        <v>10</v>
      </c>
      <c r="AL3302">
        <v>10</v>
      </c>
      <c r="AM3302">
        <v>10</v>
      </c>
      <c r="AN3302">
        <v>9</v>
      </c>
      <c r="AO3302">
        <v>9</v>
      </c>
    </row>
    <row r="3303" spans="1:41">
      <c r="A3303" s="1">
        <v>6175262</v>
      </c>
      <c r="B3303" t="s">
        <v>777</v>
      </c>
      <c r="C3303">
        <v>2013</v>
      </c>
      <c r="D3303" s="2" t="s">
        <v>6689</v>
      </c>
      <c r="E3303" s="4">
        <f t="shared" si="414"/>
        <v>41395</v>
      </c>
      <c r="F3303" s="5">
        <f t="shared" ca="1" si="415"/>
        <v>2.1828096762430307</v>
      </c>
      <c r="G3303" s="1">
        <v>1125625</v>
      </c>
      <c r="H3303" t="s">
        <v>51</v>
      </c>
      <c r="I3303" t="s">
        <v>33</v>
      </c>
      <c r="J3303" s="6" t="str">
        <f t="shared" si="416"/>
        <v>Amsterdam</v>
      </c>
      <c r="K3303" t="s">
        <v>34</v>
      </c>
      <c r="L3303" s="6" t="str">
        <f t="shared" si="417"/>
        <v>North Holland</v>
      </c>
      <c r="M3303" s="1" t="s">
        <v>1733</v>
      </c>
      <c r="N3303" t="s">
        <v>35</v>
      </c>
      <c r="O3303">
        <v>52.377266222342001</v>
      </c>
      <c r="P3303">
        <v>4.8861572122980004</v>
      </c>
      <c r="Q3303" t="s">
        <v>36</v>
      </c>
      <c r="R3303" t="s">
        <v>42</v>
      </c>
      <c r="S3303">
        <v>2</v>
      </c>
      <c r="T3303">
        <v>1</v>
      </c>
      <c r="U3303">
        <v>1</v>
      </c>
      <c r="V3303">
        <v>1</v>
      </c>
      <c r="W3303" t="s">
        <v>38</v>
      </c>
      <c r="X3303" s="8">
        <v>90</v>
      </c>
      <c r="Y3303">
        <v>2</v>
      </c>
      <c r="Z3303">
        <v>25</v>
      </c>
      <c r="AA3303">
        <v>2</v>
      </c>
      <c r="AB3303" s="6">
        <f t="shared" si="418"/>
        <v>18</v>
      </c>
      <c r="AC3303" s="13">
        <f t="shared" si="419"/>
        <v>90</v>
      </c>
      <c r="AD3303" s="13">
        <f t="shared" si="420"/>
        <v>180</v>
      </c>
      <c r="AE3303" s="13">
        <f t="shared" si="421"/>
        <v>3240</v>
      </c>
      <c r="AF3303" t="s">
        <v>47</v>
      </c>
      <c r="AG3303">
        <v>1</v>
      </c>
      <c r="AH3303">
        <v>9</v>
      </c>
      <c r="AI3303">
        <v>98</v>
      </c>
      <c r="AJ3303">
        <v>9</v>
      </c>
      <c r="AK3303">
        <v>10</v>
      </c>
      <c r="AL3303">
        <v>10</v>
      </c>
      <c r="AM3303">
        <v>10</v>
      </c>
      <c r="AN3303">
        <v>10</v>
      </c>
      <c r="AO3303">
        <v>10</v>
      </c>
    </row>
    <row r="3304" spans="1:41">
      <c r="A3304" s="1">
        <v>6176488</v>
      </c>
      <c r="B3304" t="s">
        <v>2933</v>
      </c>
      <c r="C3304">
        <v>2013</v>
      </c>
      <c r="D3304" s="2" t="s">
        <v>6689</v>
      </c>
      <c r="E3304" s="4">
        <f t="shared" si="414"/>
        <v>41395</v>
      </c>
      <c r="F3304" s="5">
        <f t="shared" ca="1" si="415"/>
        <v>2.1828096762430307</v>
      </c>
      <c r="G3304" s="1">
        <v>5450176</v>
      </c>
      <c r="H3304" t="s">
        <v>60</v>
      </c>
      <c r="I3304" t="s">
        <v>33</v>
      </c>
      <c r="J3304" s="6" t="str">
        <f t="shared" si="416"/>
        <v>Amsterdam</v>
      </c>
      <c r="K3304" t="s">
        <v>46</v>
      </c>
      <c r="L3304" s="6" t="str">
        <f t="shared" si="417"/>
        <v>North Holland</v>
      </c>
      <c r="M3304" s="1" t="s">
        <v>2934</v>
      </c>
      <c r="N3304" t="s">
        <v>35</v>
      </c>
      <c r="O3304">
        <v>52.341908513280103</v>
      </c>
      <c r="P3304">
        <v>4.9000570329233897</v>
      </c>
      <c r="Q3304" t="s">
        <v>36</v>
      </c>
      <c r="R3304" t="s">
        <v>37</v>
      </c>
      <c r="S3304">
        <v>2</v>
      </c>
      <c r="T3304">
        <v>1</v>
      </c>
      <c r="U3304">
        <v>1</v>
      </c>
      <c r="V3304">
        <v>1</v>
      </c>
      <c r="W3304" t="s">
        <v>38</v>
      </c>
      <c r="X3304" s="8">
        <v>60</v>
      </c>
      <c r="Y3304">
        <v>2</v>
      </c>
      <c r="Z3304">
        <v>0</v>
      </c>
      <c r="AA3304">
        <v>2</v>
      </c>
      <c r="AB3304" s="6">
        <f t="shared" si="418"/>
        <v>0</v>
      </c>
      <c r="AC3304" s="13">
        <f t="shared" si="419"/>
        <v>60</v>
      </c>
      <c r="AD3304" s="13">
        <f t="shared" si="420"/>
        <v>120</v>
      </c>
      <c r="AE3304" s="13">
        <f t="shared" si="421"/>
        <v>0</v>
      </c>
      <c r="AF3304" t="s">
        <v>43</v>
      </c>
      <c r="AG3304">
        <v>1</v>
      </c>
      <c r="AH3304">
        <v>0</v>
      </c>
    </row>
    <row r="3305" spans="1:41">
      <c r="A3305" s="1">
        <v>6176660</v>
      </c>
      <c r="B3305" t="s">
        <v>1328</v>
      </c>
      <c r="C3305">
        <v>2013</v>
      </c>
      <c r="D3305" s="2" t="s">
        <v>6689</v>
      </c>
      <c r="E3305" s="4">
        <f t="shared" si="414"/>
        <v>41395</v>
      </c>
      <c r="F3305" s="5">
        <f t="shared" ca="1" si="415"/>
        <v>2.1828096762430307</v>
      </c>
      <c r="G3305" s="1">
        <v>4713702</v>
      </c>
      <c r="H3305" t="s">
        <v>87</v>
      </c>
      <c r="I3305" t="s">
        <v>33</v>
      </c>
      <c r="J3305" s="6" t="str">
        <f t="shared" si="416"/>
        <v>Amsterdam</v>
      </c>
      <c r="K3305" t="s">
        <v>46</v>
      </c>
      <c r="L3305" s="6" t="str">
        <f t="shared" si="417"/>
        <v>North Holland</v>
      </c>
      <c r="M3305" s="1">
        <v>1058</v>
      </c>
      <c r="N3305" t="s">
        <v>35</v>
      </c>
      <c r="O3305">
        <v>52.356071352791098</v>
      </c>
      <c r="P3305">
        <v>4.8461119787344904</v>
      </c>
      <c r="Q3305" t="s">
        <v>36</v>
      </c>
      <c r="R3305" t="s">
        <v>37</v>
      </c>
      <c r="S3305">
        <v>8</v>
      </c>
      <c r="T3305">
        <v>2</v>
      </c>
      <c r="U3305">
        <v>4</v>
      </c>
      <c r="V3305">
        <v>8</v>
      </c>
      <c r="W3305" t="s">
        <v>38</v>
      </c>
      <c r="X3305" s="8">
        <v>350</v>
      </c>
      <c r="Y3305">
        <v>8</v>
      </c>
      <c r="Z3305">
        <v>0</v>
      </c>
      <c r="AA3305">
        <v>3</v>
      </c>
      <c r="AB3305" s="6">
        <f t="shared" si="418"/>
        <v>6</v>
      </c>
      <c r="AC3305" s="13">
        <f t="shared" si="419"/>
        <v>350</v>
      </c>
      <c r="AD3305" s="13">
        <f t="shared" si="420"/>
        <v>1050</v>
      </c>
      <c r="AE3305" s="13">
        <f t="shared" si="421"/>
        <v>6300</v>
      </c>
      <c r="AF3305" t="s">
        <v>43</v>
      </c>
      <c r="AG3305">
        <v>1</v>
      </c>
      <c r="AH3305">
        <v>3</v>
      </c>
      <c r="AI3305">
        <v>100</v>
      </c>
      <c r="AJ3305">
        <v>10</v>
      </c>
      <c r="AK3305">
        <v>9</v>
      </c>
      <c r="AL3305">
        <v>10</v>
      </c>
      <c r="AM3305">
        <v>9</v>
      </c>
      <c r="AN3305">
        <v>8</v>
      </c>
      <c r="AO3305">
        <v>9</v>
      </c>
    </row>
    <row r="3306" spans="1:41">
      <c r="A3306" s="1">
        <v>6182672</v>
      </c>
      <c r="B3306" t="s">
        <v>1544</v>
      </c>
      <c r="C3306">
        <v>2013</v>
      </c>
      <c r="D3306" s="2" t="s">
        <v>6689</v>
      </c>
      <c r="E3306" s="4">
        <f t="shared" si="414"/>
        <v>41395</v>
      </c>
      <c r="F3306" s="5">
        <f t="shared" ca="1" si="415"/>
        <v>2.1828096762430307</v>
      </c>
      <c r="G3306" s="1">
        <v>5043441</v>
      </c>
      <c r="H3306" t="s">
        <v>71</v>
      </c>
      <c r="I3306" t="s">
        <v>33</v>
      </c>
      <c r="J3306" s="6" t="str">
        <f t="shared" si="416"/>
        <v>Amsterdam</v>
      </c>
      <c r="K3306" t="s">
        <v>46</v>
      </c>
      <c r="L3306" s="6" t="str">
        <f t="shared" si="417"/>
        <v>North Holland</v>
      </c>
      <c r="M3306" s="1">
        <v>1055</v>
      </c>
      <c r="N3306" t="s">
        <v>35</v>
      </c>
      <c r="O3306">
        <v>52.376114215830398</v>
      </c>
      <c r="P3306">
        <v>4.85481836049152</v>
      </c>
      <c r="Q3306" t="s">
        <v>36</v>
      </c>
      <c r="R3306" t="s">
        <v>37</v>
      </c>
      <c r="S3306">
        <v>2</v>
      </c>
      <c r="T3306">
        <v>1</v>
      </c>
      <c r="U3306">
        <v>1</v>
      </c>
      <c r="V3306">
        <v>1</v>
      </c>
      <c r="W3306" t="s">
        <v>38</v>
      </c>
      <c r="X3306" s="8">
        <v>70</v>
      </c>
      <c r="Y3306">
        <v>1</v>
      </c>
      <c r="Z3306">
        <v>0</v>
      </c>
      <c r="AA3306">
        <v>2</v>
      </c>
      <c r="AB3306" s="6">
        <f t="shared" si="418"/>
        <v>10</v>
      </c>
      <c r="AC3306" s="13">
        <f t="shared" si="419"/>
        <v>70</v>
      </c>
      <c r="AD3306" s="13">
        <f t="shared" si="420"/>
        <v>140</v>
      </c>
      <c r="AE3306" s="13">
        <f t="shared" si="421"/>
        <v>1400</v>
      </c>
      <c r="AF3306" t="s">
        <v>39</v>
      </c>
      <c r="AG3306">
        <v>0.8</v>
      </c>
      <c r="AH3306">
        <v>5</v>
      </c>
      <c r="AI3306">
        <v>100</v>
      </c>
      <c r="AJ3306">
        <v>10</v>
      </c>
      <c r="AK3306">
        <v>10</v>
      </c>
      <c r="AL3306">
        <v>9</v>
      </c>
      <c r="AM3306">
        <v>10</v>
      </c>
      <c r="AN3306">
        <v>10</v>
      </c>
      <c r="AO3306">
        <v>10</v>
      </c>
    </row>
    <row r="3307" spans="1:41">
      <c r="A3307" s="1">
        <v>6185925</v>
      </c>
      <c r="B3307" t="s">
        <v>2935</v>
      </c>
      <c r="C3307">
        <v>2013</v>
      </c>
      <c r="D3307" s="2" t="s">
        <v>6689</v>
      </c>
      <c r="E3307" s="4">
        <f t="shared" si="414"/>
        <v>41395</v>
      </c>
      <c r="F3307" s="5">
        <f t="shared" ca="1" si="415"/>
        <v>2.1828096762430307</v>
      </c>
      <c r="G3307" s="1">
        <v>3714117</v>
      </c>
      <c r="H3307" t="s">
        <v>45</v>
      </c>
      <c r="I3307" t="s">
        <v>33</v>
      </c>
      <c r="J3307" s="6" t="str">
        <f t="shared" si="416"/>
        <v>Amsterdam</v>
      </c>
      <c r="K3307" t="s">
        <v>34</v>
      </c>
      <c r="L3307" s="6" t="str">
        <f t="shared" si="417"/>
        <v>North Holland</v>
      </c>
      <c r="M3307" s="1" t="s">
        <v>1186</v>
      </c>
      <c r="N3307" t="s">
        <v>35</v>
      </c>
      <c r="O3307">
        <v>52.371868709002399</v>
      </c>
      <c r="P3307">
        <v>4.8587114466432402</v>
      </c>
      <c r="Q3307" t="s">
        <v>36</v>
      </c>
      <c r="R3307" t="s">
        <v>42</v>
      </c>
      <c r="S3307">
        <v>2</v>
      </c>
      <c r="T3307">
        <v>1</v>
      </c>
      <c r="U3307">
        <v>1</v>
      </c>
      <c r="V3307">
        <v>1</v>
      </c>
      <c r="W3307" t="s">
        <v>38</v>
      </c>
      <c r="X3307" s="8">
        <v>50</v>
      </c>
      <c r="Y3307">
        <v>2</v>
      </c>
      <c r="Z3307">
        <v>25</v>
      </c>
      <c r="AA3307">
        <v>2</v>
      </c>
      <c r="AB3307" s="6">
        <f t="shared" si="418"/>
        <v>16</v>
      </c>
      <c r="AC3307" s="13">
        <f t="shared" si="419"/>
        <v>50</v>
      </c>
      <c r="AD3307" s="13">
        <f t="shared" si="420"/>
        <v>100</v>
      </c>
      <c r="AE3307" s="13">
        <f t="shared" si="421"/>
        <v>1600</v>
      </c>
      <c r="AF3307" t="s">
        <v>62</v>
      </c>
      <c r="AG3307" t="s">
        <v>62</v>
      </c>
      <c r="AH3307">
        <v>8</v>
      </c>
      <c r="AI3307">
        <v>85</v>
      </c>
      <c r="AJ3307">
        <v>9</v>
      </c>
      <c r="AK3307">
        <v>8</v>
      </c>
      <c r="AL3307">
        <v>10</v>
      </c>
      <c r="AM3307">
        <v>10</v>
      </c>
      <c r="AN3307">
        <v>9</v>
      </c>
      <c r="AO3307">
        <v>8</v>
      </c>
    </row>
    <row r="3308" spans="1:41">
      <c r="A3308" s="1">
        <v>6190298</v>
      </c>
      <c r="B3308" t="s">
        <v>502</v>
      </c>
      <c r="C3308">
        <v>2013</v>
      </c>
      <c r="D3308" s="2" t="s">
        <v>6333</v>
      </c>
      <c r="E3308" s="4">
        <f t="shared" si="414"/>
        <v>41396</v>
      </c>
      <c r="F3308" s="5">
        <f t="shared" ca="1" si="415"/>
        <v>2.1800699502156333</v>
      </c>
      <c r="G3308" s="1">
        <v>1816372</v>
      </c>
      <c r="H3308" t="s">
        <v>198</v>
      </c>
      <c r="I3308" t="s">
        <v>33</v>
      </c>
      <c r="J3308" s="6" t="str">
        <f t="shared" si="416"/>
        <v>Amsterdam</v>
      </c>
      <c r="K3308" t="s">
        <v>34</v>
      </c>
      <c r="L3308" s="6" t="str">
        <f t="shared" si="417"/>
        <v>North Holland</v>
      </c>
      <c r="M3308" s="1">
        <v>1031</v>
      </c>
      <c r="N3308" t="s">
        <v>35</v>
      </c>
      <c r="O3308">
        <v>52.3917540801909</v>
      </c>
      <c r="P3308">
        <v>4.9074114751847704</v>
      </c>
      <c r="Q3308" t="s">
        <v>58</v>
      </c>
      <c r="R3308" t="s">
        <v>37</v>
      </c>
      <c r="S3308">
        <v>2</v>
      </c>
      <c r="T3308">
        <v>1</v>
      </c>
      <c r="U3308">
        <v>1</v>
      </c>
      <c r="V3308">
        <v>1</v>
      </c>
      <c r="W3308" t="s">
        <v>38</v>
      </c>
      <c r="X3308" s="8">
        <v>90</v>
      </c>
      <c r="Y3308">
        <v>2</v>
      </c>
      <c r="Z3308">
        <v>25</v>
      </c>
      <c r="AA3308">
        <v>2</v>
      </c>
      <c r="AB3308" s="6">
        <f t="shared" si="418"/>
        <v>0</v>
      </c>
      <c r="AC3308" s="13">
        <f t="shared" si="419"/>
        <v>90</v>
      </c>
      <c r="AD3308" s="13">
        <f t="shared" si="420"/>
        <v>180</v>
      </c>
      <c r="AE3308" s="13">
        <f t="shared" si="421"/>
        <v>0</v>
      </c>
      <c r="AF3308" t="s">
        <v>39</v>
      </c>
      <c r="AG3308">
        <v>0.8</v>
      </c>
      <c r="AH3308">
        <v>0</v>
      </c>
    </row>
    <row r="3309" spans="1:41">
      <c r="A3309" s="1">
        <v>6192245</v>
      </c>
      <c r="B3309" t="s">
        <v>2767</v>
      </c>
      <c r="C3309">
        <v>2013</v>
      </c>
      <c r="D3309" s="2" t="s">
        <v>6333</v>
      </c>
      <c r="E3309" s="4">
        <f t="shared" si="414"/>
        <v>41396</v>
      </c>
      <c r="F3309" s="5">
        <f t="shared" ca="1" si="415"/>
        <v>2.1800699502156333</v>
      </c>
      <c r="G3309" s="1">
        <v>5177030</v>
      </c>
      <c r="H3309" t="s">
        <v>41</v>
      </c>
      <c r="I3309" t="s">
        <v>33</v>
      </c>
      <c r="J3309" s="6" t="str">
        <f t="shared" si="416"/>
        <v>Amsterdam</v>
      </c>
      <c r="K3309" t="s">
        <v>46</v>
      </c>
      <c r="L3309" s="6" t="str">
        <f t="shared" si="417"/>
        <v>North Holland</v>
      </c>
      <c r="M3309" s="1" t="s">
        <v>1354</v>
      </c>
      <c r="N3309" t="s">
        <v>35</v>
      </c>
      <c r="O3309">
        <v>52.3766540212888</v>
      </c>
      <c r="P3309">
        <v>4.9444121460141499</v>
      </c>
      <c r="Q3309" t="s">
        <v>104</v>
      </c>
      <c r="R3309" t="s">
        <v>37</v>
      </c>
      <c r="S3309">
        <v>6</v>
      </c>
      <c r="T3309">
        <v>1</v>
      </c>
      <c r="U3309">
        <v>5</v>
      </c>
      <c r="V3309">
        <v>5</v>
      </c>
      <c r="W3309" t="s">
        <v>38</v>
      </c>
      <c r="X3309" s="8">
        <v>320</v>
      </c>
      <c r="Y3309">
        <v>6</v>
      </c>
      <c r="Z3309">
        <v>40</v>
      </c>
      <c r="AA3309">
        <v>2</v>
      </c>
      <c r="AB3309" s="6">
        <f t="shared" si="418"/>
        <v>0</v>
      </c>
      <c r="AC3309" s="13">
        <f t="shared" si="419"/>
        <v>320</v>
      </c>
      <c r="AD3309" s="13">
        <f t="shared" si="420"/>
        <v>640</v>
      </c>
      <c r="AE3309" s="13">
        <f t="shared" si="421"/>
        <v>0</v>
      </c>
      <c r="AF3309" t="s">
        <v>39</v>
      </c>
      <c r="AG3309">
        <v>0.5</v>
      </c>
      <c r="AH3309">
        <v>0</v>
      </c>
    </row>
    <row r="3310" spans="1:41">
      <c r="A3310" s="1">
        <v>6192868</v>
      </c>
      <c r="B3310" t="s">
        <v>2936</v>
      </c>
      <c r="C3310">
        <v>2013</v>
      </c>
      <c r="D3310" s="2" t="s">
        <v>6333</v>
      </c>
      <c r="E3310" s="4">
        <f t="shared" si="414"/>
        <v>41396</v>
      </c>
      <c r="F3310" s="5">
        <f t="shared" ca="1" si="415"/>
        <v>2.1800699502156333</v>
      </c>
      <c r="G3310" s="1">
        <v>1384174</v>
      </c>
      <c r="H3310" t="s">
        <v>45</v>
      </c>
      <c r="I3310" t="s">
        <v>33</v>
      </c>
      <c r="J3310" s="6" t="str">
        <f t="shared" si="416"/>
        <v>Amsterdam</v>
      </c>
      <c r="K3310" t="s">
        <v>34</v>
      </c>
      <c r="L3310" s="6" t="str">
        <f t="shared" si="417"/>
        <v>North Holland</v>
      </c>
      <c r="M3310" s="1" t="s">
        <v>2937</v>
      </c>
      <c r="N3310" t="s">
        <v>35</v>
      </c>
      <c r="O3310">
        <v>52.361434090787</v>
      </c>
      <c r="P3310">
        <v>4.8732310676933501</v>
      </c>
      <c r="Q3310" t="s">
        <v>36</v>
      </c>
      <c r="R3310" t="s">
        <v>37</v>
      </c>
      <c r="S3310">
        <v>2</v>
      </c>
      <c r="T3310">
        <v>1</v>
      </c>
      <c r="U3310">
        <v>1</v>
      </c>
      <c r="V3310">
        <v>1</v>
      </c>
      <c r="W3310" t="s">
        <v>38</v>
      </c>
      <c r="X3310" s="8">
        <v>165</v>
      </c>
      <c r="Y3310">
        <v>2</v>
      </c>
      <c r="Z3310">
        <v>38</v>
      </c>
      <c r="AA3310">
        <v>5</v>
      </c>
      <c r="AB3310" s="6">
        <f t="shared" si="418"/>
        <v>12</v>
      </c>
      <c r="AC3310" s="13">
        <f t="shared" si="419"/>
        <v>165</v>
      </c>
      <c r="AD3310" s="13">
        <f t="shared" si="420"/>
        <v>825</v>
      </c>
      <c r="AE3310" s="13">
        <f t="shared" si="421"/>
        <v>9900</v>
      </c>
      <c r="AF3310" t="s">
        <v>47</v>
      </c>
      <c r="AG3310">
        <v>1</v>
      </c>
      <c r="AH3310">
        <v>6</v>
      </c>
      <c r="AI3310">
        <v>100</v>
      </c>
      <c r="AJ3310">
        <v>10</v>
      </c>
      <c r="AK3310">
        <v>10</v>
      </c>
      <c r="AL3310">
        <v>10</v>
      </c>
      <c r="AM3310">
        <v>10</v>
      </c>
      <c r="AN3310">
        <v>10</v>
      </c>
      <c r="AO3310">
        <v>10</v>
      </c>
    </row>
    <row r="3311" spans="1:41">
      <c r="A3311" s="1">
        <v>6195733</v>
      </c>
      <c r="B3311" t="s">
        <v>491</v>
      </c>
      <c r="C3311">
        <v>2013</v>
      </c>
      <c r="D3311" s="2" t="s">
        <v>6333</v>
      </c>
      <c r="E3311" s="4">
        <f t="shared" si="414"/>
        <v>41396</v>
      </c>
      <c r="F3311" s="5">
        <f t="shared" ca="1" si="415"/>
        <v>2.1800699502156333</v>
      </c>
      <c r="G3311" s="1">
        <v>1500270</v>
      </c>
      <c r="H3311" t="s">
        <v>60</v>
      </c>
      <c r="I3311" t="s">
        <v>33</v>
      </c>
      <c r="J3311" s="6" t="str">
        <f t="shared" si="416"/>
        <v>Amsterdam</v>
      </c>
      <c r="K3311" t="s">
        <v>34</v>
      </c>
      <c r="L3311" s="6" t="str">
        <f t="shared" si="417"/>
        <v>North Holland</v>
      </c>
      <c r="M3311" s="1">
        <v>1079</v>
      </c>
      <c r="N3311" t="s">
        <v>35</v>
      </c>
      <c r="O3311">
        <v>52.345297336549898</v>
      </c>
      <c r="P3311">
        <v>4.8996929157567504</v>
      </c>
      <c r="Q3311" t="s">
        <v>36</v>
      </c>
      <c r="R3311" t="s">
        <v>37</v>
      </c>
      <c r="S3311">
        <v>4</v>
      </c>
      <c r="T3311">
        <v>1</v>
      </c>
      <c r="U3311">
        <v>2</v>
      </c>
      <c r="V3311">
        <v>2</v>
      </c>
      <c r="W3311" t="s">
        <v>38</v>
      </c>
      <c r="X3311" s="8">
        <v>130</v>
      </c>
      <c r="Y3311">
        <v>2</v>
      </c>
      <c r="Z3311">
        <v>25</v>
      </c>
      <c r="AA3311">
        <v>3</v>
      </c>
      <c r="AB3311" s="6">
        <f t="shared" si="418"/>
        <v>14</v>
      </c>
      <c r="AC3311" s="13">
        <f t="shared" si="419"/>
        <v>130</v>
      </c>
      <c r="AD3311" s="13">
        <f t="shared" si="420"/>
        <v>390</v>
      </c>
      <c r="AE3311" s="13">
        <f t="shared" si="421"/>
        <v>5460</v>
      </c>
      <c r="AF3311" t="s">
        <v>39</v>
      </c>
      <c r="AG3311">
        <v>0.61</v>
      </c>
      <c r="AH3311">
        <v>7</v>
      </c>
      <c r="AI3311">
        <v>100</v>
      </c>
      <c r="AJ3311">
        <v>10</v>
      </c>
      <c r="AK3311">
        <v>10</v>
      </c>
      <c r="AL3311">
        <v>10</v>
      </c>
      <c r="AM3311">
        <v>10</v>
      </c>
      <c r="AN3311">
        <v>9</v>
      </c>
      <c r="AO3311">
        <v>10</v>
      </c>
    </row>
    <row r="3312" spans="1:41">
      <c r="A3312" s="1">
        <v>6195733</v>
      </c>
      <c r="B3312" t="s">
        <v>491</v>
      </c>
      <c r="C3312">
        <v>2013</v>
      </c>
      <c r="D3312" s="2" t="s">
        <v>6333</v>
      </c>
      <c r="E3312" s="4">
        <f t="shared" si="414"/>
        <v>41396</v>
      </c>
      <c r="F3312" s="5">
        <f t="shared" ca="1" si="415"/>
        <v>2.1800699502156333</v>
      </c>
      <c r="G3312" s="1">
        <v>2724915</v>
      </c>
      <c r="H3312" t="s">
        <v>60</v>
      </c>
      <c r="I3312" t="s">
        <v>33</v>
      </c>
      <c r="J3312" s="6" t="str">
        <f t="shared" si="416"/>
        <v>Amsterdam</v>
      </c>
      <c r="K3312" t="s">
        <v>34</v>
      </c>
      <c r="L3312" s="6" t="str">
        <f t="shared" si="417"/>
        <v>North Holland</v>
      </c>
      <c r="M3312" s="1" t="s">
        <v>2938</v>
      </c>
      <c r="N3312" t="s">
        <v>35</v>
      </c>
      <c r="O3312">
        <v>52.3414958822231</v>
      </c>
      <c r="P3312">
        <v>4.8988547392411599</v>
      </c>
      <c r="Q3312" t="s">
        <v>36</v>
      </c>
      <c r="R3312" t="s">
        <v>37</v>
      </c>
      <c r="S3312">
        <v>4</v>
      </c>
      <c r="T3312">
        <v>1</v>
      </c>
      <c r="U3312">
        <v>2</v>
      </c>
      <c r="V3312">
        <v>2</v>
      </c>
      <c r="W3312" t="s">
        <v>38</v>
      </c>
      <c r="X3312" s="8">
        <v>130</v>
      </c>
      <c r="Y3312">
        <v>2</v>
      </c>
      <c r="Z3312">
        <v>25</v>
      </c>
      <c r="AA3312">
        <v>1</v>
      </c>
      <c r="AB3312" s="6">
        <f t="shared" si="418"/>
        <v>6</v>
      </c>
      <c r="AC3312" s="13">
        <f t="shared" si="419"/>
        <v>130</v>
      </c>
      <c r="AD3312" s="13">
        <f t="shared" si="420"/>
        <v>130</v>
      </c>
      <c r="AE3312" s="13">
        <f t="shared" si="421"/>
        <v>780</v>
      </c>
      <c r="AF3312" t="s">
        <v>39</v>
      </c>
      <c r="AG3312">
        <v>0.61</v>
      </c>
      <c r="AH3312">
        <v>3</v>
      </c>
      <c r="AI3312">
        <v>93</v>
      </c>
      <c r="AJ3312">
        <v>9</v>
      </c>
      <c r="AK3312">
        <v>9</v>
      </c>
      <c r="AL3312">
        <v>9</v>
      </c>
      <c r="AM3312">
        <v>9</v>
      </c>
      <c r="AN3312">
        <v>8</v>
      </c>
      <c r="AO3312">
        <v>8</v>
      </c>
    </row>
    <row r="3313" spans="1:41">
      <c r="A3313" s="1">
        <v>6197378</v>
      </c>
      <c r="B3313" t="s">
        <v>2939</v>
      </c>
      <c r="C3313">
        <v>2013</v>
      </c>
      <c r="D3313" s="2" t="s">
        <v>6333</v>
      </c>
      <c r="E3313" s="4">
        <f t="shared" si="414"/>
        <v>41396</v>
      </c>
      <c r="F3313" s="5">
        <f t="shared" ca="1" si="415"/>
        <v>2.1800699502156333</v>
      </c>
      <c r="G3313" s="1">
        <v>1129677</v>
      </c>
      <c r="H3313" t="s">
        <v>41</v>
      </c>
      <c r="I3313" t="s">
        <v>33</v>
      </c>
      <c r="J3313" s="6" t="str">
        <f t="shared" si="416"/>
        <v>Amsterdam</v>
      </c>
      <c r="K3313" t="s">
        <v>34</v>
      </c>
      <c r="L3313" s="6" t="str">
        <f t="shared" si="417"/>
        <v>North Holland</v>
      </c>
      <c r="M3313" s="1" t="s">
        <v>1354</v>
      </c>
      <c r="N3313" t="s">
        <v>35</v>
      </c>
      <c r="O3313">
        <v>52.376006637595403</v>
      </c>
      <c r="P3313">
        <v>4.9431448489948604</v>
      </c>
      <c r="Q3313" t="s">
        <v>104</v>
      </c>
      <c r="R3313" t="s">
        <v>37</v>
      </c>
      <c r="S3313">
        <v>6</v>
      </c>
      <c r="T3313">
        <v>1.5</v>
      </c>
      <c r="U3313">
        <v>5</v>
      </c>
      <c r="V3313">
        <v>8</v>
      </c>
      <c r="W3313" t="s">
        <v>38</v>
      </c>
      <c r="X3313" s="8">
        <v>280</v>
      </c>
      <c r="Y3313">
        <v>6</v>
      </c>
      <c r="Z3313">
        <v>50</v>
      </c>
      <c r="AA3313">
        <v>3</v>
      </c>
      <c r="AB3313" s="6">
        <f t="shared" si="418"/>
        <v>2</v>
      </c>
      <c r="AC3313" s="13">
        <f t="shared" si="419"/>
        <v>280</v>
      </c>
      <c r="AD3313" s="13">
        <f t="shared" si="420"/>
        <v>840</v>
      </c>
      <c r="AE3313" s="13">
        <f t="shared" si="421"/>
        <v>1680</v>
      </c>
      <c r="AF3313" t="s">
        <v>62</v>
      </c>
      <c r="AG3313" t="s">
        <v>62</v>
      </c>
      <c r="AH3313">
        <v>1</v>
      </c>
      <c r="AI3313">
        <v>100</v>
      </c>
      <c r="AJ3313">
        <v>8</v>
      </c>
      <c r="AK3313">
        <v>8</v>
      </c>
      <c r="AL3313">
        <v>10</v>
      </c>
      <c r="AM3313">
        <v>10</v>
      </c>
      <c r="AN3313">
        <v>6</v>
      </c>
      <c r="AO3313">
        <v>6</v>
      </c>
    </row>
    <row r="3314" spans="1:41">
      <c r="A3314" s="1">
        <v>6199288</v>
      </c>
      <c r="B3314" t="s">
        <v>965</v>
      </c>
      <c r="C3314">
        <v>2013</v>
      </c>
      <c r="D3314" s="2" t="s">
        <v>6333</v>
      </c>
      <c r="E3314" s="4">
        <f t="shared" si="414"/>
        <v>41396</v>
      </c>
      <c r="F3314" s="5">
        <f t="shared" ca="1" si="415"/>
        <v>2.1800699502156333</v>
      </c>
      <c r="G3314" s="1">
        <v>2173357</v>
      </c>
      <c r="H3314" t="s">
        <v>215</v>
      </c>
      <c r="I3314" t="s">
        <v>33</v>
      </c>
      <c r="J3314" s="6" t="str">
        <f t="shared" si="416"/>
        <v>Amsterdam</v>
      </c>
      <c r="K3314" t="s">
        <v>34</v>
      </c>
      <c r="L3314" s="6" t="str">
        <f t="shared" si="417"/>
        <v>North Holland</v>
      </c>
      <c r="M3314" s="1">
        <v>1023</v>
      </c>
      <c r="N3314" t="s">
        <v>35</v>
      </c>
      <c r="O3314">
        <v>52.380401959573199</v>
      </c>
      <c r="P3314">
        <v>4.9681313041815898</v>
      </c>
      <c r="Q3314" t="s">
        <v>132</v>
      </c>
      <c r="R3314" t="s">
        <v>42</v>
      </c>
      <c r="S3314">
        <v>2</v>
      </c>
      <c r="T3314">
        <v>1</v>
      </c>
      <c r="U3314">
        <v>1</v>
      </c>
      <c r="V3314">
        <v>1</v>
      </c>
      <c r="W3314" t="s">
        <v>38</v>
      </c>
      <c r="X3314" s="8">
        <v>80</v>
      </c>
      <c r="Y3314">
        <v>1</v>
      </c>
      <c r="Z3314">
        <v>0</v>
      </c>
      <c r="AA3314">
        <v>2</v>
      </c>
      <c r="AB3314" s="6">
        <f t="shared" si="418"/>
        <v>0</v>
      </c>
      <c r="AC3314" s="13">
        <f t="shared" si="419"/>
        <v>80</v>
      </c>
      <c r="AD3314" s="13">
        <f t="shared" si="420"/>
        <v>160</v>
      </c>
      <c r="AE3314" s="13">
        <f t="shared" si="421"/>
        <v>0</v>
      </c>
      <c r="AF3314" t="s">
        <v>47</v>
      </c>
      <c r="AG3314">
        <v>1</v>
      </c>
      <c r="AH3314">
        <v>0</v>
      </c>
    </row>
    <row r="3315" spans="1:41">
      <c r="A3315" s="1">
        <v>6201677</v>
      </c>
      <c r="B3315" t="s">
        <v>2940</v>
      </c>
      <c r="C3315">
        <v>2013</v>
      </c>
      <c r="D3315" s="2" t="s">
        <v>6333</v>
      </c>
      <c r="E3315" s="4">
        <f t="shared" si="414"/>
        <v>41396</v>
      </c>
      <c r="F3315" s="5">
        <f t="shared" ca="1" si="415"/>
        <v>2.1800699502156333</v>
      </c>
      <c r="G3315" s="1">
        <v>4306011</v>
      </c>
      <c r="H3315" t="s">
        <v>161</v>
      </c>
      <c r="I3315" t="s">
        <v>33</v>
      </c>
      <c r="J3315" s="6" t="str">
        <f t="shared" si="416"/>
        <v>Amsterdam</v>
      </c>
      <c r="K3315" t="s">
        <v>34</v>
      </c>
      <c r="L3315" s="6" t="str">
        <f t="shared" si="417"/>
        <v>North Holland</v>
      </c>
      <c r="M3315" s="1" t="s">
        <v>2941</v>
      </c>
      <c r="N3315" t="s">
        <v>35</v>
      </c>
      <c r="O3315">
        <v>52.3548448044018</v>
      </c>
      <c r="P3315">
        <v>4.9897474361326202</v>
      </c>
      <c r="Q3315" t="s">
        <v>925</v>
      </c>
      <c r="R3315" t="s">
        <v>37</v>
      </c>
      <c r="S3315">
        <v>5</v>
      </c>
      <c r="T3315">
        <v>2</v>
      </c>
      <c r="U3315">
        <v>4</v>
      </c>
      <c r="V3315">
        <v>4</v>
      </c>
      <c r="W3315" t="s">
        <v>38</v>
      </c>
      <c r="X3315" s="8">
        <v>250</v>
      </c>
      <c r="Y3315">
        <v>5</v>
      </c>
      <c r="Z3315">
        <v>50</v>
      </c>
      <c r="AA3315">
        <v>2</v>
      </c>
      <c r="AB3315" s="6">
        <f t="shared" si="418"/>
        <v>2</v>
      </c>
      <c r="AC3315" s="13">
        <f t="shared" si="419"/>
        <v>250</v>
      </c>
      <c r="AD3315" s="13">
        <f t="shared" si="420"/>
        <v>500</v>
      </c>
      <c r="AE3315" s="13">
        <f t="shared" si="421"/>
        <v>1000</v>
      </c>
      <c r="AF3315" t="s">
        <v>62</v>
      </c>
      <c r="AG3315" t="s">
        <v>62</v>
      </c>
      <c r="AH3315">
        <v>1</v>
      </c>
      <c r="AI3315">
        <v>100</v>
      </c>
      <c r="AJ3315">
        <v>10</v>
      </c>
      <c r="AK3315">
        <v>10</v>
      </c>
      <c r="AL3315">
        <v>10</v>
      </c>
      <c r="AM3315">
        <v>10</v>
      </c>
      <c r="AN3315">
        <v>10</v>
      </c>
      <c r="AO3315">
        <v>10</v>
      </c>
    </row>
    <row r="3316" spans="1:41">
      <c r="A3316" s="1">
        <v>6208379</v>
      </c>
      <c r="B3316" t="s">
        <v>1870</v>
      </c>
      <c r="C3316">
        <v>2013</v>
      </c>
      <c r="D3316" s="2" t="s">
        <v>6690</v>
      </c>
      <c r="E3316" s="4">
        <f t="shared" si="414"/>
        <v>41397</v>
      </c>
      <c r="F3316" s="5">
        <f t="shared" ca="1" si="415"/>
        <v>2.177330224188236</v>
      </c>
      <c r="G3316" s="1">
        <v>1131691</v>
      </c>
      <c r="H3316" t="s">
        <v>60</v>
      </c>
      <c r="I3316" t="s">
        <v>33</v>
      </c>
      <c r="J3316" s="6" t="str">
        <f t="shared" si="416"/>
        <v>Amsterdam</v>
      </c>
      <c r="K3316" t="s">
        <v>34</v>
      </c>
      <c r="L3316" s="6" t="str">
        <f t="shared" si="417"/>
        <v>North Holland</v>
      </c>
      <c r="M3316" s="1">
        <v>1073</v>
      </c>
      <c r="N3316" t="s">
        <v>35</v>
      </c>
      <c r="O3316">
        <v>52.349339921813801</v>
      </c>
      <c r="P3316">
        <v>4.9018424022534699</v>
      </c>
      <c r="Q3316" t="s">
        <v>36</v>
      </c>
      <c r="R3316" t="s">
        <v>37</v>
      </c>
      <c r="S3316">
        <v>2</v>
      </c>
      <c r="T3316">
        <v>1</v>
      </c>
      <c r="U3316">
        <v>1</v>
      </c>
      <c r="V3316">
        <v>2</v>
      </c>
      <c r="W3316" t="s">
        <v>38</v>
      </c>
      <c r="X3316" s="8">
        <v>70</v>
      </c>
      <c r="Y3316">
        <v>1</v>
      </c>
      <c r="Z3316">
        <v>10</v>
      </c>
      <c r="AA3316">
        <v>4</v>
      </c>
      <c r="AB3316" s="6">
        <f t="shared" si="418"/>
        <v>4</v>
      </c>
      <c r="AC3316" s="13">
        <f t="shared" si="419"/>
        <v>80</v>
      </c>
      <c r="AD3316" s="13">
        <f t="shared" si="420"/>
        <v>320</v>
      </c>
      <c r="AE3316" s="13">
        <f t="shared" si="421"/>
        <v>1280</v>
      </c>
      <c r="AF3316" t="s">
        <v>39</v>
      </c>
      <c r="AG3316">
        <v>0.78</v>
      </c>
      <c r="AH3316">
        <v>2</v>
      </c>
      <c r="AI3316">
        <v>80</v>
      </c>
      <c r="AJ3316">
        <v>10</v>
      </c>
      <c r="AK3316">
        <v>10</v>
      </c>
      <c r="AL3316">
        <v>10</v>
      </c>
      <c r="AM3316">
        <v>10</v>
      </c>
      <c r="AN3316">
        <v>9</v>
      </c>
      <c r="AO3316">
        <v>9</v>
      </c>
    </row>
    <row r="3317" spans="1:41">
      <c r="A3317" s="1">
        <v>6208602</v>
      </c>
      <c r="B3317" t="s">
        <v>2942</v>
      </c>
      <c r="C3317">
        <v>2013</v>
      </c>
      <c r="D3317" s="2" t="s">
        <v>6690</v>
      </c>
      <c r="E3317" s="4">
        <f t="shared" si="414"/>
        <v>41397</v>
      </c>
      <c r="F3317" s="5">
        <f t="shared" ca="1" si="415"/>
        <v>2.177330224188236</v>
      </c>
      <c r="G3317" s="1">
        <v>4281057</v>
      </c>
      <c r="H3317" t="s">
        <v>107</v>
      </c>
      <c r="I3317" t="s">
        <v>33</v>
      </c>
      <c r="J3317" s="6" t="str">
        <f t="shared" si="416"/>
        <v>Amsterdam</v>
      </c>
      <c r="K3317" t="s">
        <v>34</v>
      </c>
      <c r="L3317" s="6" t="str">
        <f t="shared" si="417"/>
        <v>North Holland</v>
      </c>
      <c r="M3317" s="1">
        <v>1091</v>
      </c>
      <c r="N3317" t="s">
        <v>35</v>
      </c>
      <c r="O3317">
        <v>52.3593303568301</v>
      </c>
      <c r="P3317">
        <v>4.9082198562893904</v>
      </c>
      <c r="Q3317" t="s">
        <v>36</v>
      </c>
      <c r="R3317" t="s">
        <v>37</v>
      </c>
      <c r="S3317">
        <v>2</v>
      </c>
      <c r="T3317">
        <v>1</v>
      </c>
      <c r="U3317">
        <v>1</v>
      </c>
      <c r="V3317">
        <v>1</v>
      </c>
      <c r="W3317" t="s">
        <v>38</v>
      </c>
      <c r="X3317" s="8">
        <v>90</v>
      </c>
      <c r="Y3317">
        <v>1</v>
      </c>
      <c r="Z3317">
        <v>0</v>
      </c>
      <c r="AA3317">
        <v>2</v>
      </c>
      <c r="AB3317" s="6">
        <f t="shared" si="418"/>
        <v>8</v>
      </c>
      <c r="AC3317" s="13">
        <f t="shared" si="419"/>
        <v>90</v>
      </c>
      <c r="AD3317" s="13">
        <f t="shared" si="420"/>
        <v>180</v>
      </c>
      <c r="AE3317" s="13">
        <f t="shared" si="421"/>
        <v>1440</v>
      </c>
      <c r="AF3317" t="s">
        <v>47</v>
      </c>
      <c r="AG3317">
        <v>1</v>
      </c>
      <c r="AH3317">
        <v>4</v>
      </c>
      <c r="AI3317">
        <v>100</v>
      </c>
      <c r="AJ3317">
        <v>10</v>
      </c>
      <c r="AK3317">
        <v>10</v>
      </c>
      <c r="AL3317">
        <v>10</v>
      </c>
      <c r="AM3317">
        <v>10</v>
      </c>
      <c r="AN3317">
        <v>10</v>
      </c>
      <c r="AO3317">
        <v>10</v>
      </c>
    </row>
    <row r="3318" spans="1:41">
      <c r="A3318" s="1">
        <v>6209893</v>
      </c>
      <c r="B3318" t="s">
        <v>70</v>
      </c>
      <c r="C3318">
        <v>2013</v>
      </c>
      <c r="D3318" s="2" t="s">
        <v>6690</v>
      </c>
      <c r="E3318" s="4">
        <f t="shared" si="414"/>
        <v>41397</v>
      </c>
      <c r="F3318" s="5">
        <f t="shared" ca="1" si="415"/>
        <v>2.177330224188236</v>
      </c>
      <c r="G3318" s="1">
        <v>1132039</v>
      </c>
      <c r="H3318" t="s">
        <v>51</v>
      </c>
      <c r="I3318" t="s">
        <v>33</v>
      </c>
      <c r="J3318" s="6" t="str">
        <f t="shared" si="416"/>
        <v>Amsterdam</v>
      </c>
      <c r="K3318" t="s">
        <v>34</v>
      </c>
      <c r="L3318" s="6" t="str">
        <f t="shared" si="417"/>
        <v>North Holland</v>
      </c>
      <c r="M3318" s="1">
        <v>1015</v>
      </c>
      <c r="N3318" t="s">
        <v>35</v>
      </c>
      <c r="O3318">
        <v>52.380941084183</v>
      </c>
      <c r="P3318">
        <v>4.8820411521151996</v>
      </c>
      <c r="Q3318" t="s">
        <v>36</v>
      </c>
      <c r="R3318" t="s">
        <v>37</v>
      </c>
      <c r="S3318">
        <v>2</v>
      </c>
      <c r="T3318">
        <v>2</v>
      </c>
      <c r="U3318">
        <v>1</v>
      </c>
      <c r="V3318">
        <v>1</v>
      </c>
      <c r="W3318" t="s">
        <v>38</v>
      </c>
      <c r="X3318" s="8">
        <v>155</v>
      </c>
      <c r="Y3318">
        <v>1</v>
      </c>
      <c r="Z3318">
        <v>0</v>
      </c>
      <c r="AA3318">
        <v>6</v>
      </c>
      <c r="AB3318" s="6">
        <f t="shared" si="418"/>
        <v>6</v>
      </c>
      <c r="AC3318" s="13">
        <f t="shared" si="419"/>
        <v>155</v>
      </c>
      <c r="AD3318" s="13">
        <f t="shared" si="420"/>
        <v>930</v>
      </c>
      <c r="AE3318" s="13">
        <f t="shared" si="421"/>
        <v>5580</v>
      </c>
      <c r="AF3318" t="s">
        <v>47</v>
      </c>
      <c r="AG3318">
        <v>0.81</v>
      </c>
      <c r="AH3318">
        <v>3</v>
      </c>
      <c r="AI3318">
        <v>90</v>
      </c>
      <c r="AJ3318">
        <v>9</v>
      </c>
      <c r="AK3318">
        <v>8</v>
      </c>
      <c r="AL3318">
        <v>9</v>
      </c>
      <c r="AM3318">
        <v>9</v>
      </c>
      <c r="AN3318">
        <v>9</v>
      </c>
      <c r="AO3318">
        <v>9</v>
      </c>
    </row>
    <row r="3319" spans="1:41">
      <c r="A3319" s="1">
        <v>6210192</v>
      </c>
      <c r="B3319" t="s">
        <v>2943</v>
      </c>
      <c r="C3319">
        <v>2013</v>
      </c>
      <c r="D3319" s="2" t="s">
        <v>6690</v>
      </c>
      <c r="E3319" s="4">
        <f t="shared" si="414"/>
        <v>41397</v>
      </c>
      <c r="F3319" s="5">
        <f t="shared" ca="1" si="415"/>
        <v>2.177330224188236</v>
      </c>
      <c r="G3319" s="1">
        <v>1132049</v>
      </c>
      <c r="H3319" t="s">
        <v>51</v>
      </c>
      <c r="I3319" t="s">
        <v>33</v>
      </c>
      <c r="J3319" s="6" t="str">
        <f t="shared" si="416"/>
        <v>Amsterdam</v>
      </c>
      <c r="K3319" t="s">
        <v>34</v>
      </c>
      <c r="L3319" s="6" t="str">
        <f t="shared" si="417"/>
        <v>North Holland</v>
      </c>
      <c r="M3319" s="1" t="s">
        <v>2944</v>
      </c>
      <c r="N3319" t="s">
        <v>35</v>
      </c>
      <c r="O3319">
        <v>52.3667790631375</v>
      </c>
      <c r="P3319">
        <v>4.8853277196475</v>
      </c>
      <c r="Q3319" t="s">
        <v>36</v>
      </c>
      <c r="R3319" t="s">
        <v>37</v>
      </c>
      <c r="S3319">
        <v>2</v>
      </c>
      <c r="T3319">
        <v>1</v>
      </c>
      <c r="U3319">
        <v>1</v>
      </c>
      <c r="V3319">
        <v>1</v>
      </c>
      <c r="W3319" t="s">
        <v>38</v>
      </c>
      <c r="X3319" s="8">
        <v>155</v>
      </c>
      <c r="Y3319">
        <v>2</v>
      </c>
      <c r="Z3319">
        <v>0</v>
      </c>
      <c r="AA3319">
        <v>1</v>
      </c>
      <c r="AB3319" s="6">
        <f t="shared" si="418"/>
        <v>36</v>
      </c>
      <c r="AC3319" s="13">
        <f t="shared" si="419"/>
        <v>155</v>
      </c>
      <c r="AD3319" s="13">
        <f t="shared" si="420"/>
        <v>155</v>
      </c>
      <c r="AE3319" s="13">
        <f t="shared" si="421"/>
        <v>5580</v>
      </c>
      <c r="AF3319" t="s">
        <v>39</v>
      </c>
      <c r="AG3319">
        <v>1</v>
      </c>
      <c r="AH3319">
        <v>18</v>
      </c>
      <c r="AI3319">
        <v>97</v>
      </c>
      <c r="AJ3319">
        <v>9</v>
      </c>
      <c r="AK3319">
        <v>9</v>
      </c>
      <c r="AL3319">
        <v>9</v>
      </c>
      <c r="AM3319">
        <v>10</v>
      </c>
      <c r="AN3319">
        <v>10</v>
      </c>
      <c r="AO3319">
        <v>9</v>
      </c>
    </row>
    <row r="3320" spans="1:41">
      <c r="A3320" s="1">
        <v>6211092</v>
      </c>
      <c r="B3320" t="s">
        <v>325</v>
      </c>
      <c r="C3320">
        <v>2013</v>
      </c>
      <c r="D3320" s="2" t="s">
        <v>6690</v>
      </c>
      <c r="E3320" s="4">
        <f t="shared" si="414"/>
        <v>41397</v>
      </c>
      <c r="F3320" s="5">
        <f t="shared" ca="1" si="415"/>
        <v>2.177330224188236</v>
      </c>
      <c r="G3320" s="1">
        <v>1132247</v>
      </c>
      <c r="H3320" t="s">
        <v>32</v>
      </c>
      <c r="I3320" t="s">
        <v>33</v>
      </c>
      <c r="J3320" s="6" t="str">
        <f t="shared" si="416"/>
        <v>Amsterdam</v>
      </c>
      <c r="K3320" t="s">
        <v>34</v>
      </c>
      <c r="L3320" s="6" t="str">
        <f t="shared" si="417"/>
        <v>North Holland</v>
      </c>
      <c r="M3320" s="1">
        <v>1013</v>
      </c>
      <c r="N3320" t="s">
        <v>35</v>
      </c>
      <c r="O3320">
        <v>52.391617251973102</v>
      </c>
      <c r="P3320">
        <v>4.8854677989564399</v>
      </c>
      <c r="Q3320" t="s">
        <v>104</v>
      </c>
      <c r="R3320" t="s">
        <v>37</v>
      </c>
      <c r="S3320">
        <v>4</v>
      </c>
      <c r="T3320">
        <v>1</v>
      </c>
      <c r="U3320">
        <v>2</v>
      </c>
      <c r="V3320">
        <v>1</v>
      </c>
      <c r="W3320" t="s">
        <v>38</v>
      </c>
      <c r="X3320" s="8">
        <v>321</v>
      </c>
      <c r="Y3320">
        <v>1</v>
      </c>
      <c r="Z3320">
        <v>0</v>
      </c>
      <c r="AA3320">
        <v>2</v>
      </c>
      <c r="AB3320" s="6">
        <f t="shared" si="418"/>
        <v>8</v>
      </c>
      <c r="AC3320" s="13">
        <f t="shared" si="419"/>
        <v>321</v>
      </c>
      <c r="AD3320" s="13">
        <f t="shared" si="420"/>
        <v>642</v>
      </c>
      <c r="AE3320" s="13">
        <f t="shared" si="421"/>
        <v>5136</v>
      </c>
      <c r="AF3320" t="s">
        <v>62</v>
      </c>
      <c r="AG3320" t="s">
        <v>62</v>
      </c>
      <c r="AH3320">
        <v>4</v>
      </c>
      <c r="AI3320">
        <v>100</v>
      </c>
      <c r="AJ3320">
        <v>9</v>
      </c>
      <c r="AK3320">
        <v>10</v>
      </c>
      <c r="AL3320">
        <v>10</v>
      </c>
      <c r="AM3320">
        <v>10</v>
      </c>
      <c r="AN3320">
        <v>9</v>
      </c>
      <c r="AO3320">
        <v>9</v>
      </c>
    </row>
    <row r="3321" spans="1:41">
      <c r="A3321" s="1">
        <v>6211395</v>
      </c>
      <c r="B3321" t="s">
        <v>59</v>
      </c>
      <c r="C3321">
        <v>2013</v>
      </c>
      <c r="D3321" s="2" t="s">
        <v>6690</v>
      </c>
      <c r="E3321" s="4">
        <f t="shared" si="414"/>
        <v>41397</v>
      </c>
      <c r="F3321" s="5">
        <f t="shared" ca="1" si="415"/>
        <v>2.177330224188236</v>
      </c>
      <c r="G3321" s="1">
        <v>3237354</v>
      </c>
      <c r="H3321" t="s">
        <v>408</v>
      </c>
      <c r="I3321" t="s">
        <v>33</v>
      </c>
      <c r="J3321" s="6" t="str">
        <f t="shared" si="416"/>
        <v>Amsterdam</v>
      </c>
      <c r="K3321" t="s">
        <v>34</v>
      </c>
      <c r="L3321" s="6" t="str">
        <f t="shared" si="417"/>
        <v>North Holland</v>
      </c>
      <c r="M3321" s="1">
        <v>1063</v>
      </c>
      <c r="N3321" t="s">
        <v>35</v>
      </c>
      <c r="O3321">
        <v>52.381431156212102</v>
      </c>
      <c r="P3321">
        <v>4.8315263041072596</v>
      </c>
      <c r="Q3321" t="s">
        <v>58</v>
      </c>
      <c r="R3321" t="s">
        <v>37</v>
      </c>
      <c r="S3321">
        <v>7</v>
      </c>
      <c r="T3321">
        <v>1.5</v>
      </c>
      <c r="U3321">
        <v>4</v>
      </c>
      <c r="V3321">
        <v>4</v>
      </c>
      <c r="W3321" t="s">
        <v>38</v>
      </c>
      <c r="X3321" s="8">
        <v>250</v>
      </c>
      <c r="Y3321">
        <v>4</v>
      </c>
      <c r="Z3321">
        <v>30</v>
      </c>
      <c r="AA3321">
        <v>2</v>
      </c>
      <c r="AB3321" s="6">
        <f t="shared" si="418"/>
        <v>0</v>
      </c>
      <c r="AC3321" s="13">
        <f t="shared" si="419"/>
        <v>250</v>
      </c>
      <c r="AD3321" s="13">
        <f t="shared" si="420"/>
        <v>500</v>
      </c>
      <c r="AE3321" s="13">
        <f t="shared" si="421"/>
        <v>0</v>
      </c>
      <c r="AF3321" t="s">
        <v>39</v>
      </c>
      <c r="AG3321">
        <v>0.65</v>
      </c>
      <c r="AH3321">
        <v>0</v>
      </c>
    </row>
    <row r="3322" spans="1:41">
      <c r="A3322" s="1">
        <v>6211395</v>
      </c>
      <c r="B3322" t="s">
        <v>59</v>
      </c>
      <c r="C3322">
        <v>2013</v>
      </c>
      <c r="D3322" s="2" t="s">
        <v>6690</v>
      </c>
      <c r="E3322" s="4">
        <f t="shared" si="414"/>
        <v>41397</v>
      </c>
      <c r="F3322" s="5">
        <f t="shared" ca="1" si="415"/>
        <v>2.177330224188236</v>
      </c>
      <c r="G3322" s="1">
        <v>1803390</v>
      </c>
      <c r="H3322" t="s">
        <v>408</v>
      </c>
      <c r="I3322" t="s">
        <v>33</v>
      </c>
      <c r="J3322" s="6" t="str">
        <f t="shared" si="416"/>
        <v>Amsterdam</v>
      </c>
      <c r="K3322" t="s">
        <v>34</v>
      </c>
      <c r="L3322" s="6" t="str">
        <f t="shared" si="417"/>
        <v>North Holland</v>
      </c>
      <c r="M3322" s="1" t="s">
        <v>2945</v>
      </c>
      <c r="N3322" t="s">
        <v>35</v>
      </c>
      <c r="O3322">
        <v>52.380975203444301</v>
      </c>
      <c r="P3322">
        <v>4.8326918965182397</v>
      </c>
      <c r="Q3322" t="s">
        <v>58</v>
      </c>
      <c r="R3322" t="s">
        <v>42</v>
      </c>
      <c r="S3322">
        <v>2</v>
      </c>
      <c r="T3322">
        <v>1.5</v>
      </c>
      <c r="U3322">
        <v>1</v>
      </c>
      <c r="V3322">
        <v>1</v>
      </c>
      <c r="W3322" t="s">
        <v>38</v>
      </c>
      <c r="X3322" s="8">
        <v>70</v>
      </c>
      <c r="Y3322">
        <v>1</v>
      </c>
      <c r="Z3322">
        <v>0</v>
      </c>
      <c r="AA3322">
        <v>2</v>
      </c>
      <c r="AB3322" s="6">
        <f t="shared" si="418"/>
        <v>20</v>
      </c>
      <c r="AC3322" s="13">
        <f t="shared" si="419"/>
        <v>70</v>
      </c>
      <c r="AD3322" s="13">
        <f t="shared" si="420"/>
        <v>140</v>
      </c>
      <c r="AE3322" s="13">
        <f t="shared" si="421"/>
        <v>2800</v>
      </c>
      <c r="AF3322" t="s">
        <v>39</v>
      </c>
      <c r="AG3322">
        <v>0.65</v>
      </c>
      <c r="AH3322">
        <v>10</v>
      </c>
      <c r="AI3322">
        <v>84</v>
      </c>
      <c r="AJ3322">
        <v>9</v>
      </c>
      <c r="AK3322">
        <v>8</v>
      </c>
      <c r="AL3322">
        <v>10</v>
      </c>
      <c r="AM3322">
        <v>9</v>
      </c>
      <c r="AN3322">
        <v>8</v>
      </c>
      <c r="AO3322">
        <v>8</v>
      </c>
    </row>
    <row r="3323" spans="1:41">
      <c r="A3323" s="1">
        <v>6211395</v>
      </c>
      <c r="B3323" t="s">
        <v>59</v>
      </c>
      <c r="C3323">
        <v>2013</v>
      </c>
      <c r="D3323" s="2" t="s">
        <v>6690</v>
      </c>
      <c r="E3323" s="4">
        <f t="shared" si="414"/>
        <v>41397</v>
      </c>
      <c r="F3323" s="5">
        <f t="shared" ca="1" si="415"/>
        <v>2.177330224188236</v>
      </c>
      <c r="G3323" s="1">
        <v>1190057</v>
      </c>
      <c r="H3323" t="s">
        <v>408</v>
      </c>
      <c r="I3323" t="s">
        <v>33</v>
      </c>
      <c r="J3323" s="6" t="str">
        <f t="shared" si="416"/>
        <v>Amsterdam</v>
      </c>
      <c r="K3323" t="s">
        <v>34</v>
      </c>
      <c r="L3323" s="6" t="str">
        <f t="shared" si="417"/>
        <v>North Holland</v>
      </c>
      <c r="M3323" s="1" t="s">
        <v>2946</v>
      </c>
      <c r="N3323" t="s">
        <v>35</v>
      </c>
      <c r="O3323">
        <v>52.382033915062202</v>
      </c>
      <c r="P3323">
        <v>4.8312214561166398</v>
      </c>
      <c r="Q3323" t="s">
        <v>58</v>
      </c>
      <c r="R3323" t="s">
        <v>42</v>
      </c>
      <c r="S3323">
        <v>1</v>
      </c>
      <c r="T3323">
        <v>1.5</v>
      </c>
      <c r="U3323">
        <v>1</v>
      </c>
      <c r="V3323">
        <v>1</v>
      </c>
      <c r="W3323" t="s">
        <v>38</v>
      </c>
      <c r="X3323" s="8">
        <v>40</v>
      </c>
      <c r="Y3323">
        <v>1</v>
      </c>
      <c r="Z3323">
        <v>0</v>
      </c>
      <c r="AA3323">
        <v>2</v>
      </c>
      <c r="AB3323" s="6">
        <f t="shared" si="418"/>
        <v>58</v>
      </c>
      <c r="AC3323" s="13">
        <f t="shared" si="419"/>
        <v>40</v>
      </c>
      <c r="AD3323" s="13">
        <f t="shared" si="420"/>
        <v>80</v>
      </c>
      <c r="AE3323" s="13">
        <f t="shared" si="421"/>
        <v>4640</v>
      </c>
      <c r="AF3323" t="s">
        <v>39</v>
      </c>
      <c r="AG3323">
        <v>0.65</v>
      </c>
      <c r="AH3323">
        <v>29</v>
      </c>
      <c r="AI3323">
        <v>94</v>
      </c>
      <c r="AJ3323">
        <v>10</v>
      </c>
      <c r="AK3323">
        <v>9</v>
      </c>
      <c r="AL3323">
        <v>10</v>
      </c>
      <c r="AM3323">
        <v>10</v>
      </c>
      <c r="AN3323">
        <v>9</v>
      </c>
      <c r="AO3323">
        <v>9</v>
      </c>
    </row>
    <row r="3324" spans="1:41">
      <c r="A3324" s="1">
        <v>6212167</v>
      </c>
      <c r="B3324" t="s">
        <v>767</v>
      </c>
      <c r="C3324">
        <v>2013</v>
      </c>
      <c r="D3324" s="2" t="s">
        <v>6690</v>
      </c>
      <c r="E3324" s="4">
        <f t="shared" si="414"/>
        <v>41397</v>
      </c>
      <c r="F3324" s="5">
        <f t="shared" ca="1" si="415"/>
        <v>2.177330224188236</v>
      </c>
      <c r="G3324" s="1">
        <v>4865057</v>
      </c>
      <c r="H3324" t="s">
        <v>60</v>
      </c>
      <c r="I3324" t="s">
        <v>33</v>
      </c>
      <c r="J3324" s="6" t="str">
        <f t="shared" si="416"/>
        <v>Amsterdam</v>
      </c>
      <c r="K3324" t="s">
        <v>46</v>
      </c>
      <c r="L3324" s="6" t="str">
        <f t="shared" si="417"/>
        <v>North Holland</v>
      </c>
      <c r="M3324" s="1" t="s">
        <v>2947</v>
      </c>
      <c r="N3324" t="s">
        <v>35</v>
      </c>
      <c r="O3324">
        <v>52.3500157956652</v>
      </c>
      <c r="P3324">
        <v>4.89001516073216</v>
      </c>
      <c r="Q3324" t="s">
        <v>36</v>
      </c>
      <c r="R3324" t="s">
        <v>37</v>
      </c>
      <c r="S3324">
        <v>2</v>
      </c>
      <c r="T3324">
        <v>1</v>
      </c>
      <c r="U3324">
        <v>1</v>
      </c>
      <c r="V3324">
        <v>1</v>
      </c>
      <c r="W3324" t="s">
        <v>38</v>
      </c>
      <c r="X3324" s="8">
        <v>85</v>
      </c>
      <c r="Y3324">
        <v>1</v>
      </c>
      <c r="Z3324">
        <v>0</v>
      </c>
      <c r="AA3324">
        <v>1</v>
      </c>
      <c r="AB3324" s="6">
        <f t="shared" si="418"/>
        <v>10</v>
      </c>
      <c r="AC3324" s="13">
        <f t="shared" si="419"/>
        <v>85</v>
      </c>
      <c r="AD3324" s="13">
        <f t="shared" si="420"/>
        <v>85</v>
      </c>
      <c r="AE3324" s="13">
        <f t="shared" si="421"/>
        <v>850</v>
      </c>
      <c r="AF3324" t="s">
        <v>47</v>
      </c>
      <c r="AG3324">
        <v>1</v>
      </c>
      <c r="AH3324">
        <v>5</v>
      </c>
      <c r="AI3324">
        <v>92</v>
      </c>
      <c r="AJ3324">
        <v>9</v>
      </c>
      <c r="AK3324">
        <v>9</v>
      </c>
      <c r="AL3324">
        <v>10</v>
      </c>
      <c r="AM3324">
        <v>10</v>
      </c>
      <c r="AN3324">
        <v>10</v>
      </c>
      <c r="AO3324">
        <v>10</v>
      </c>
    </row>
    <row r="3325" spans="1:41">
      <c r="A3325" s="1">
        <v>6212312</v>
      </c>
      <c r="B3325" t="s">
        <v>2614</v>
      </c>
      <c r="C3325">
        <v>2013</v>
      </c>
      <c r="D3325" s="2" t="s">
        <v>6690</v>
      </c>
      <c r="E3325" s="4">
        <f t="shared" si="414"/>
        <v>41397</v>
      </c>
      <c r="F3325" s="5">
        <f t="shared" ca="1" si="415"/>
        <v>2.177330224188236</v>
      </c>
      <c r="G3325" s="1">
        <v>2099222</v>
      </c>
      <c r="H3325" t="s">
        <v>32</v>
      </c>
      <c r="I3325" t="s">
        <v>33</v>
      </c>
      <c r="J3325" s="6" t="str">
        <f t="shared" si="416"/>
        <v>Amsterdam</v>
      </c>
      <c r="K3325" t="s">
        <v>34</v>
      </c>
      <c r="L3325" s="6" t="str">
        <f t="shared" si="417"/>
        <v>North Holland</v>
      </c>
      <c r="M3325" s="1" t="s">
        <v>2948</v>
      </c>
      <c r="N3325" t="s">
        <v>35</v>
      </c>
      <c r="O3325">
        <v>52.392818201284499</v>
      </c>
      <c r="P3325">
        <v>4.8804003356858203</v>
      </c>
      <c r="Q3325" t="s">
        <v>36</v>
      </c>
      <c r="R3325" t="s">
        <v>37</v>
      </c>
      <c r="S3325">
        <v>2</v>
      </c>
      <c r="T3325">
        <v>1</v>
      </c>
      <c r="U3325">
        <v>0</v>
      </c>
      <c r="V3325">
        <v>1</v>
      </c>
      <c r="W3325" t="s">
        <v>38</v>
      </c>
      <c r="X3325" s="8">
        <v>70</v>
      </c>
      <c r="Y3325">
        <v>1</v>
      </c>
      <c r="Z3325">
        <v>0</v>
      </c>
      <c r="AA3325">
        <v>3</v>
      </c>
      <c r="AB3325" s="6">
        <f t="shared" si="418"/>
        <v>36</v>
      </c>
      <c r="AC3325" s="13">
        <f t="shared" si="419"/>
        <v>70</v>
      </c>
      <c r="AD3325" s="13">
        <f t="shared" si="420"/>
        <v>210</v>
      </c>
      <c r="AE3325" s="13">
        <f t="shared" si="421"/>
        <v>7560</v>
      </c>
      <c r="AF3325" t="s">
        <v>39</v>
      </c>
      <c r="AG3325">
        <v>0.5</v>
      </c>
      <c r="AH3325">
        <v>18</v>
      </c>
      <c r="AI3325">
        <v>86</v>
      </c>
      <c r="AJ3325">
        <v>9</v>
      </c>
      <c r="AK3325">
        <v>8</v>
      </c>
      <c r="AL3325">
        <v>9</v>
      </c>
      <c r="AM3325">
        <v>9</v>
      </c>
      <c r="AN3325">
        <v>8</v>
      </c>
      <c r="AO3325">
        <v>9</v>
      </c>
    </row>
    <row r="3326" spans="1:41">
      <c r="A3326" s="1">
        <v>6212648</v>
      </c>
      <c r="B3326" t="s">
        <v>169</v>
      </c>
      <c r="C3326">
        <v>2013</v>
      </c>
      <c r="D3326" s="2" t="s">
        <v>6690</v>
      </c>
      <c r="E3326" s="4">
        <f t="shared" si="414"/>
        <v>41397</v>
      </c>
      <c r="F3326" s="5">
        <f t="shared" ca="1" si="415"/>
        <v>2.177330224188236</v>
      </c>
      <c r="G3326" s="1">
        <v>1132591</v>
      </c>
      <c r="H3326" t="s">
        <v>51</v>
      </c>
      <c r="I3326" t="s">
        <v>33</v>
      </c>
      <c r="J3326" s="6" t="str">
        <f t="shared" si="416"/>
        <v>Amsterdam</v>
      </c>
      <c r="K3326" t="s">
        <v>34</v>
      </c>
      <c r="L3326" s="6" t="str">
        <f t="shared" si="417"/>
        <v>North Holland</v>
      </c>
      <c r="M3326" s="1">
        <v>1013</v>
      </c>
      <c r="N3326" t="s">
        <v>35</v>
      </c>
      <c r="O3326">
        <v>52.383253476554998</v>
      </c>
      <c r="P3326">
        <v>4.8879944530128601</v>
      </c>
      <c r="Q3326" t="s">
        <v>36</v>
      </c>
      <c r="R3326" t="s">
        <v>37</v>
      </c>
      <c r="S3326">
        <v>2</v>
      </c>
      <c r="T3326">
        <v>1</v>
      </c>
      <c r="U3326">
        <v>1</v>
      </c>
      <c r="V3326">
        <v>1</v>
      </c>
      <c r="W3326" t="s">
        <v>38</v>
      </c>
      <c r="X3326" s="8">
        <v>140</v>
      </c>
      <c r="Y3326">
        <v>2</v>
      </c>
      <c r="Z3326">
        <v>25</v>
      </c>
      <c r="AA3326">
        <v>3</v>
      </c>
      <c r="AB3326" s="6">
        <f t="shared" si="418"/>
        <v>12</v>
      </c>
      <c r="AC3326" s="13">
        <f t="shared" si="419"/>
        <v>140</v>
      </c>
      <c r="AD3326" s="13">
        <f t="shared" si="420"/>
        <v>420</v>
      </c>
      <c r="AE3326" s="13">
        <f t="shared" si="421"/>
        <v>5040</v>
      </c>
      <c r="AF3326" t="s">
        <v>39</v>
      </c>
      <c r="AG3326">
        <v>0.88</v>
      </c>
      <c r="AH3326">
        <v>6</v>
      </c>
      <c r="AI3326">
        <v>100</v>
      </c>
      <c r="AJ3326">
        <v>10</v>
      </c>
      <c r="AK3326">
        <v>10</v>
      </c>
      <c r="AL3326">
        <v>10</v>
      </c>
      <c r="AM3326">
        <v>10</v>
      </c>
      <c r="AN3326">
        <v>10</v>
      </c>
      <c r="AO3326">
        <v>10</v>
      </c>
    </row>
    <row r="3327" spans="1:41">
      <c r="A3327" s="1">
        <v>6221324</v>
      </c>
      <c r="B3327" t="s">
        <v>129</v>
      </c>
      <c r="C3327">
        <v>2013</v>
      </c>
      <c r="D3327" s="2" t="s">
        <v>6483</v>
      </c>
      <c r="E3327" s="4">
        <f t="shared" si="414"/>
        <v>41398</v>
      </c>
      <c r="F3327" s="5">
        <f t="shared" ca="1" si="415"/>
        <v>2.1745904981608386</v>
      </c>
      <c r="G3327" s="1">
        <v>5878179</v>
      </c>
      <c r="H3327" t="s">
        <v>408</v>
      </c>
      <c r="I3327" t="s">
        <v>33</v>
      </c>
      <c r="J3327" s="6" t="str">
        <f t="shared" si="416"/>
        <v>Amsterdam</v>
      </c>
      <c r="K3327" t="s">
        <v>46</v>
      </c>
      <c r="L3327" s="6" t="str">
        <f t="shared" si="417"/>
        <v>North Holland</v>
      </c>
      <c r="M3327" s="1" t="s">
        <v>1728</v>
      </c>
      <c r="N3327" t="s">
        <v>35</v>
      </c>
      <c r="O3327">
        <v>52.383555419608101</v>
      </c>
      <c r="P3327">
        <v>4.82695926589167</v>
      </c>
      <c r="Q3327" t="s">
        <v>58</v>
      </c>
      <c r="R3327" t="s">
        <v>37</v>
      </c>
      <c r="S3327">
        <v>4</v>
      </c>
      <c r="T3327">
        <v>1.5</v>
      </c>
      <c r="U3327">
        <v>3</v>
      </c>
      <c r="V3327">
        <v>6</v>
      </c>
      <c r="W3327" t="s">
        <v>38</v>
      </c>
      <c r="X3327" s="8">
        <v>175</v>
      </c>
      <c r="Y3327">
        <v>4</v>
      </c>
      <c r="Z3327">
        <v>0</v>
      </c>
      <c r="AA3327">
        <v>2</v>
      </c>
      <c r="AB3327" s="6">
        <f t="shared" si="418"/>
        <v>0</v>
      </c>
      <c r="AC3327" s="13">
        <f t="shared" si="419"/>
        <v>175</v>
      </c>
      <c r="AD3327" s="13">
        <f t="shared" si="420"/>
        <v>350</v>
      </c>
      <c r="AE3327" s="13">
        <f t="shared" si="421"/>
        <v>0</v>
      </c>
      <c r="AF3327" t="s">
        <v>47</v>
      </c>
      <c r="AG3327">
        <v>1</v>
      </c>
      <c r="AH3327">
        <v>0</v>
      </c>
    </row>
    <row r="3328" spans="1:41">
      <c r="A3328" s="1">
        <v>6223967</v>
      </c>
      <c r="B3328" t="s">
        <v>2949</v>
      </c>
      <c r="C3328">
        <v>2013</v>
      </c>
      <c r="D3328" s="2" t="s">
        <v>6483</v>
      </c>
      <c r="E3328" s="4">
        <f t="shared" si="414"/>
        <v>41398</v>
      </c>
      <c r="F3328" s="5">
        <f t="shared" ca="1" si="415"/>
        <v>2.1745904981608386</v>
      </c>
      <c r="G3328" s="1">
        <v>1254701</v>
      </c>
      <c r="H3328" t="s">
        <v>49</v>
      </c>
      <c r="I3328" t="s">
        <v>33</v>
      </c>
      <c r="J3328" s="6" t="str">
        <f t="shared" si="416"/>
        <v>Amsterdam</v>
      </c>
      <c r="K3328" t="s">
        <v>34</v>
      </c>
      <c r="L3328" s="6" t="str">
        <f t="shared" si="417"/>
        <v>North Holland</v>
      </c>
      <c r="M3328" s="1" t="s">
        <v>1458</v>
      </c>
      <c r="N3328" t="s">
        <v>35</v>
      </c>
      <c r="O3328">
        <v>52.368592316714</v>
      </c>
      <c r="P3328">
        <v>4.9179605727814799</v>
      </c>
      <c r="Q3328" t="s">
        <v>1416</v>
      </c>
      <c r="R3328" t="s">
        <v>37</v>
      </c>
      <c r="S3328">
        <v>2</v>
      </c>
      <c r="T3328">
        <v>1</v>
      </c>
      <c r="U3328">
        <v>1</v>
      </c>
      <c r="V3328">
        <v>1</v>
      </c>
      <c r="W3328" t="s">
        <v>176</v>
      </c>
      <c r="X3328" s="8">
        <v>75</v>
      </c>
      <c r="Y3328">
        <v>1</v>
      </c>
      <c r="Z3328">
        <v>0</v>
      </c>
      <c r="AA3328">
        <v>3</v>
      </c>
      <c r="AB3328" s="6">
        <f t="shared" si="418"/>
        <v>94</v>
      </c>
      <c r="AC3328" s="13">
        <f t="shared" si="419"/>
        <v>75</v>
      </c>
      <c r="AD3328" s="13">
        <f t="shared" si="420"/>
        <v>225</v>
      </c>
      <c r="AE3328" s="13">
        <f t="shared" si="421"/>
        <v>21150</v>
      </c>
      <c r="AF3328" t="s">
        <v>39</v>
      </c>
      <c r="AG3328">
        <v>0.8</v>
      </c>
      <c r="AH3328">
        <v>47</v>
      </c>
      <c r="AI3328">
        <v>89</v>
      </c>
      <c r="AJ3328">
        <v>9</v>
      </c>
      <c r="AK3328">
        <v>9</v>
      </c>
      <c r="AL3328">
        <v>10</v>
      </c>
      <c r="AM3328">
        <v>10</v>
      </c>
      <c r="AN3328">
        <v>9</v>
      </c>
      <c r="AO3328">
        <v>9</v>
      </c>
    </row>
    <row r="3329" spans="1:41">
      <c r="A3329" s="1">
        <v>6225831</v>
      </c>
      <c r="B3329" t="s">
        <v>247</v>
      </c>
      <c r="C3329">
        <v>2013</v>
      </c>
      <c r="D3329" s="2" t="s">
        <v>6483</v>
      </c>
      <c r="E3329" s="4">
        <f t="shared" si="414"/>
        <v>41398</v>
      </c>
      <c r="F3329" s="5">
        <f t="shared" ca="1" si="415"/>
        <v>2.1745904981608386</v>
      </c>
      <c r="G3329" s="1">
        <v>1134916</v>
      </c>
      <c r="H3329" t="s">
        <v>60</v>
      </c>
      <c r="I3329" t="s">
        <v>33</v>
      </c>
      <c r="J3329" s="6" t="str">
        <f t="shared" si="416"/>
        <v>Amsterdam</v>
      </c>
      <c r="K3329" t="s">
        <v>34</v>
      </c>
      <c r="L3329" s="6" t="str">
        <f t="shared" si="417"/>
        <v>North Holland</v>
      </c>
      <c r="M3329" s="1">
        <v>1073</v>
      </c>
      <c r="N3329" t="s">
        <v>35</v>
      </c>
      <c r="O3329">
        <v>52.353433313199197</v>
      </c>
      <c r="P3329">
        <v>4.8963052165139</v>
      </c>
      <c r="Q3329" t="s">
        <v>36</v>
      </c>
      <c r="R3329" t="s">
        <v>37</v>
      </c>
      <c r="S3329">
        <v>2</v>
      </c>
      <c r="T3329">
        <v>1</v>
      </c>
      <c r="U3329">
        <v>1</v>
      </c>
      <c r="V3329">
        <v>1</v>
      </c>
      <c r="W3329" t="s">
        <v>38</v>
      </c>
      <c r="X3329" s="8">
        <v>99</v>
      </c>
      <c r="Y3329">
        <v>1</v>
      </c>
      <c r="Z3329">
        <v>0</v>
      </c>
      <c r="AA3329">
        <v>3</v>
      </c>
      <c r="AB3329" s="6">
        <f t="shared" si="418"/>
        <v>26</v>
      </c>
      <c r="AC3329" s="13">
        <f t="shared" si="419"/>
        <v>99</v>
      </c>
      <c r="AD3329" s="13">
        <f t="shared" si="420"/>
        <v>297</v>
      </c>
      <c r="AE3329" s="13">
        <f t="shared" si="421"/>
        <v>7722</v>
      </c>
      <c r="AF3329" t="s">
        <v>39</v>
      </c>
      <c r="AG3329">
        <v>1</v>
      </c>
      <c r="AH3329">
        <v>13</v>
      </c>
      <c r="AI3329">
        <v>92</v>
      </c>
      <c r="AJ3329">
        <v>10</v>
      </c>
      <c r="AK3329">
        <v>9</v>
      </c>
      <c r="AL3329">
        <v>10</v>
      </c>
      <c r="AM3329">
        <v>10</v>
      </c>
      <c r="AN3329">
        <v>10</v>
      </c>
      <c r="AO3329">
        <v>9</v>
      </c>
    </row>
    <row r="3330" spans="1:41">
      <c r="A3330" s="1">
        <v>6227685</v>
      </c>
      <c r="B3330" t="s">
        <v>379</v>
      </c>
      <c r="C3330">
        <v>2013</v>
      </c>
      <c r="D3330" s="2" t="s">
        <v>6483</v>
      </c>
      <c r="E3330" s="4">
        <f t="shared" ref="E3330:E3393" si="422">DATE(C3330,LEFT(D3330,FIND("/",D3330)-1),RIGHT(D3330,LEN(D3330)-FIND("/",D3330)))</f>
        <v>41398</v>
      </c>
      <c r="F3330" s="5">
        <f t="shared" ref="F3330:F3393" ca="1" si="423">(NOW()-E3330)/365</f>
        <v>2.1745904981608386</v>
      </c>
      <c r="G3330" s="1">
        <v>1422023</v>
      </c>
      <c r="H3330" t="s">
        <v>60</v>
      </c>
      <c r="I3330" t="s">
        <v>33</v>
      </c>
      <c r="J3330" s="6" t="str">
        <f t="shared" ref="J3330:J3393" si="424">VLOOKUP(I3330,city,2,FALSE)</f>
        <v>Amsterdam</v>
      </c>
      <c r="K3330" t="s">
        <v>34</v>
      </c>
      <c r="L3330" s="6" t="str">
        <f t="shared" ref="L3330:L3393" si="425">VLOOKUP(K3330,state,2,FALSE)</f>
        <v>North Holland</v>
      </c>
      <c r="N3330" t="s">
        <v>35</v>
      </c>
      <c r="O3330">
        <v>52.344866122015098</v>
      </c>
      <c r="P3330">
        <v>4.8994930031872599</v>
      </c>
      <c r="Q3330" t="s">
        <v>36</v>
      </c>
      <c r="R3330" t="s">
        <v>37</v>
      </c>
      <c r="S3330">
        <v>3</v>
      </c>
      <c r="T3330">
        <v>1</v>
      </c>
      <c r="U3330">
        <v>2</v>
      </c>
      <c r="V3330">
        <v>3</v>
      </c>
      <c r="W3330" t="s">
        <v>38</v>
      </c>
      <c r="X3330" s="8">
        <v>115</v>
      </c>
      <c r="Y3330">
        <v>1</v>
      </c>
      <c r="Z3330">
        <v>0</v>
      </c>
      <c r="AA3330">
        <v>3</v>
      </c>
      <c r="AB3330" s="6">
        <f t="shared" si="418"/>
        <v>2</v>
      </c>
      <c r="AC3330" s="13">
        <f t="shared" si="419"/>
        <v>115</v>
      </c>
      <c r="AD3330" s="13">
        <f t="shared" si="420"/>
        <v>345</v>
      </c>
      <c r="AE3330" s="13">
        <f t="shared" si="421"/>
        <v>690</v>
      </c>
      <c r="AF3330" t="s">
        <v>83</v>
      </c>
      <c r="AG3330">
        <v>0.33</v>
      </c>
      <c r="AH3330">
        <v>1</v>
      </c>
      <c r="AI3330">
        <v>80</v>
      </c>
      <c r="AJ3330">
        <v>8</v>
      </c>
      <c r="AK3330">
        <v>8</v>
      </c>
      <c r="AL3330">
        <v>8</v>
      </c>
      <c r="AM3330">
        <v>8</v>
      </c>
      <c r="AN3330">
        <v>8</v>
      </c>
      <c r="AO3330">
        <v>8</v>
      </c>
    </row>
    <row r="3331" spans="1:41">
      <c r="A3331" s="1">
        <v>6227820</v>
      </c>
      <c r="B3331" t="s">
        <v>1725</v>
      </c>
      <c r="C3331">
        <v>2013</v>
      </c>
      <c r="D3331" s="2" t="s">
        <v>6483</v>
      </c>
      <c r="E3331" s="4">
        <f t="shared" si="422"/>
        <v>41398</v>
      </c>
      <c r="F3331" s="5">
        <f t="shared" ca="1" si="423"/>
        <v>2.1745904981608386</v>
      </c>
      <c r="G3331" s="1">
        <v>1188274</v>
      </c>
      <c r="H3331" t="s">
        <v>80</v>
      </c>
      <c r="I3331" t="s">
        <v>33</v>
      </c>
      <c r="J3331" s="6" t="str">
        <f t="shared" si="424"/>
        <v>Amsterdam</v>
      </c>
      <c r="K3331" t="s">
        <v>34</v>
      </c>
      <c r="L3331" s="6" t="str">
        <f t="shared" si="425"/>
        <v>North Holland</v>
      </c>
      <c r="M3331" s="1">
        <v>1098</v>
      </c>
      <c r="N3331" t="s">
        <v>35</v>
      </c>
      <c r="O3331">
        <v>52.356252234757697</v>
      </c>
      <c r="P3331">
        <v>4.9344596414708102</v>
      </c>
      <c r="Q3331" t="s">
        <v>132</v>
      </c>
      <c r="R3331" t="s">
        <v>42</v>
      </c>
      <c r="S3331">
        <v>3</v>
      </c>
      <c r="T3331">
        <v>2</v>
      </c>
      <c r="U3331">
        <v>1</v>
      </c>
      <c r="V3331">
        <v>2</v>
      </c>
      <c r="W3331" t="s">
        <v>38</v>
      </c>
      <c r="X3331" s="8">
        <v>90</v>
      </c>
      <c r="Y3331">
        <v>1</v>
      </c>
      <c r="Z3331">
        <v>0</v>
      </c>
      <c r="AA3331">
        <v>2</v>
      </c>
      <c r="AB3331" s="6">
        <f t="shared" ref="AB3331:AB3394" si="426">AH3331/0.5</f>
        <v>64</v>
      </c>
      <c r="AC3331" s="13">
        <f t="shared" ref="AC3331:AC3394" si="427">IF(Y3331&gt;1,X3331,IF(S3331&gt;1,X3331+Z3331,X3331))</f>
        <v>90</v>
      </c>
      <c r="AD3331" s="13">
        <f t="shared" si="420"/>
        <v>180</v>
      </c>
      <c r="AE3331" s="13">
        <f t="shared" si="421"/>
        <v>11520</v>
      </c>
      <c r="AF3331" t="s">
        <v>47</v>
      </c>
      <c r="AG3331">
        <v>1</v>
      </c>
      <c r="AH3331">
        <v>32</v>
      </c>
      <c r="AI3331">
        <v>88</v>
      </c>
      <c r="AJ3331">
        <v>8</v>
      </c>
      <c r="AK3331">
        <v>9</v>
      </c>
      <c r="AL3331">
        <v>9</v>
      </c>
      <c r="AM3331">
        <v>10</v>
      </c>
      <c r="AN3331">
        <v>9</v>
      </c>
      <c r="AO3331">
        <v>8</v>
      </c>
    </row>
    <row r="3332" spans="1:41">
      <c r="A3332" s="1">
        <v>6227869</v>
      </c>
      <c r="B3332" t="s">
        <v>2950</v>
      </c>
      <c r="C3332">
        <v>2013</v>
      </c>
      <c r="D3332" s="2" t="s">
        <v>6483</v>
      </c>
      <c r="E3332" s="4">
        <f t="shared" si="422"/>
        <v>41398</v>
      </c>
      <c r="F3332" s="5">
        <f t="shared" ca="1" si="423"/>
        <v>2.1745904981608386</v>
      </c>
      <c r="G3332" s="1">
        <v>1881225</v>
      </c>
      <c r="H3332" t="s">
        <v>45</v>
      </c>
      <c r="I3332" t="s">
        <v>33</v>
      </c>
      <c r="J3332" s="6" t="str">
        <f t="shared" si="424"/>
        <v>Amsterdam</v>
      </c>
      <c r="K3332" t="s">
        <v>34</v>
      </c>
      <c r="L3332" s="6" t="str">
        <f t="shared" si="425"/>
        <v>North Holland</v>
      </c>
      <c r="M3332" s="1">
        <v>1053</v>
      </c>
      <c r="N3332" t="s">
        <v>35</v>
      </c>
      <c r="O3332">
        <v>52.365385398893203</v>
      </c>
      <c r="P3332">
        <v>4.86933246799338</v>
      </c>
      <c r="Q3332" t="s">
        <v>36</v>
      </c>
      <c r="R3332" t="s">
        <v>42</v>
      </c>
      <c r="S3332">
        <v>2</v>
      </c>
      <c r="T3332">
        <v>1</v>
      </c>
      <c r="U3332">
        <v>1</v>
      </c>
      <c r="V3332">
        <v>1</v>
      </c>
      <c r="W3332" t="s">
        <v>38</v>
      </c>
      <c r="X3332" s="8">
        <v>65</v>
      </c>
      <c r="Y3332">
        <v>1</v>
      </c>
      <c r="Z3332">
        <v>0</v>
      </c>
      <c r="AA3332">
        <v>2</v>
      </c>
      <c r="AB3332" s="6">
        <f t="shared" si="426"/>
        <v>38</v>
      </c>
      <c r="AC3332" s="13">
        <f t="shared" si="427"/>
        <v>65</v>
      </c>
      <c r="AD3332" s="13">
        <f t="shared" si="420"/>
        <v>130</v>
      </c>
      <c r="AE3332" s="13">
        <f t="shared" si="421"/>
        <v>4940</v>
      </c>
      <c r="AF3332" t="s">
        <v>43</v>
      </c>
      <c r="AG3332">
        <v>1</v>
      </c>
      <c r="AH3332">
        <v>19</v>
      </c>
      <c r="AI3332">
        <v>90</v>
      </c>
      <c r="AJ3332">
        <v>9</v>
      </c>
      <c r="AK3332">
        <v>10</v>
      </c>
      <c r="AL3332">
        <v>9</v>
      </c>
      <c r="AM3332">
        <v>10</v>
      </c>
      <c r="AN3332">
        <v>9</v>
      </c>
      <c r="AO3332">
        <v>9</v>
      </c>
    </row>
    <row r="3333" spans="1:41">
      <c r="A3333" s="1">
        <v>6231548</v>
      </c>
      <c r="B3333" t="s">
        <v>289</v>
      </c>
      <c r="C3333">
        <v>2013</v>
      </c>
      <c r="D3333" s="2" t="s">
        <v>6484</v>
      </c>
      <c r="E3333" s="4">
        <f t="shared" si="422"/>
        <v>41399</v>
      </c>
      <c r="F3333" s="5">
        <f t="shared" ca="1" si="423"/>
        <v>2.1718507721334417</v>
      </c>
      <c r="G3333" s="1">
        <v>2859942</v>
      </c>
      <c r="H3333" t="s">
        <v>51</v>
      </c>
      <c r="I3333" t="s">
        <v>33</v>
      </c>
      <c r="J3333" s="6" t="str">
        <f t="shared" si="424"/>
        <v>Amsterdam</v>
      </c>
      <c r="K3333" t="s">
        <v>34</v>
      </c>
      <c r="L3333" s="6" t="str">
        <f t="shared" si="425"/>
        <v>North Holland</v>
      </c>
      <c r="M3333" s="1" t="s">
        <v>1174</v>
      </c>
      <c r="N3333" t="s">
        <v>35</v>
      </c>
      <c r="O3333">
        <v>52.373934454481898</v>
      </c>
      <c r="P3333">
        <v>4.8791603122218001</v>
      </c>
      <c r="Q3333" t="s">
        <v>36</v>
      </c>
      <c r="R3333" t="s">
        <v>37</v>
      </c>
      <c r="S3333">
        <v>2</v>
      </c>
      <c r="T3333">
        <v>1</v>
      </c>
      <c r="U3333">
        <v>1</v>
      </c>
      <c r="V3333">
        <v>2</v>
      </c>
      <c r="W3333" t="s">
        <v>38</v>
      </c>
      <c r="X3333" s="8">
        <v>99</v>
      </c>
      <c r="Y3333">
        <v>2</v>
      </c>
      <c r="Z3333">
        <v>0</v>
      </c>
      <c r="AA3333">
        <v>2</v>
      </c>
      <c r="AB3333" s="6">
        <f t="shared" si="426"/>
        <v>28</v>
      </c>
      <c r="AC3333" s="13">
        <f t="shared" si="427"/>
        <v>99</v>
      </c>
      <c r="AD3333" s="13">
        <f t="shared" si="420"/>
        <v>198</v>
      </c>
      <c r="AE3333" s="13">
        <f t="shared" si="421"/>
        <v>5544</v>
      </c>
      <c r="AF3333" t="s">
        <v>39</v>
      </c>
      <c r="AG3333">
        <v>0.7</v>
      </c>
      <c r="AH3333">
        <v>14</v>
      </c>
      <c r="AI3333">
        <v>90</v>
      </c>
      <c r="AJ3333">
        <v>9</v>
      </c>
      <c r="AK3333">
        <v>9</v>
      </c>
      <c r="AL3333">
        <v>9</v>
      </c>
      <c r="AM3333">
        <v>9</v>
      </c>
      <c r="AN3333">
        <v>10</v>
      </c>
      <c r="AO3333">
        <v>9</v>
      </c>
    </row>
    <row r="3334" spans="1:41">
      <c r="A3334" s="1">
        <v>6233790</v>
      </c>
      <c r="B3334" t="s">
        <v>456</v>
      </c>
      <c r="C3334">
        <v>2013</v>
      </c>
      <c r="D3334" s="2" t="s">
        <v>6484</v>
      </c>
      <c r="E3334" s="4">
        <f t="shared" si="422"/>
        <v>41399</v>
      </c>
      <c r="F3334" s="5">
        <f t="shared" ca="1" si="423"/>
        <v>2.1718507721334417</v>
      </c>
      <c r="G3334" s="1">
        <v>1157625</v>
      </c>
      <c r="H3334" t="s">
        <v>107</v>
      </c>
      <c r="I3334" t="s">
        <v>33</v>
      </c>
      <c r="J3334" s="6" t="str">
        <f t="shared" si="424"/>
        <v>Amsterdam</v>
      </c>
      <c r="K3334" t="s">
        <v>34</v>
      </c>
      <c r="L3334" s="6" t="str">
        <f t="shared" si="425"/>
        <v>North Holland</v>
      </c>
      <c r="M3334" s="1" t="s">
        <v>2951</v>
      </c>
      <c r="N3334" t="s">
        <v>35</v>
      </c>
      <c r="O3334">
        <v>52.362174800325903</v>
      </c>
      <c r="P3334">
        <v>4.92864119570591</v>
      </c>
      <c r="Q3334" t="s">
        <v>36</v>
      </c>
      <c r="R3334" t="s">
        <v>37</v>
      </c>
      <c r="S3334">
        <v>5</v>
      </c>
      <c r="T3334">
        <v>1</v>
      </c>
      <c r="U3334">
        <v>3</v>
      </c>
      <c r="V3334">
        <v>3</v>
      </c>
      <c r="W3334" t="s">
        <v>38</v>
      </c>
      <c r="X3334" s="8">
        <v>199</v>
      </c>
      <c r="Y3334">
        <v>1</v>
      </c>
      <c r="Z3334">
        <v>0</v>
      </c>
      <c r="AA3334">
        <v>10</v>
      </c>
      <c r="AB3334" s="6">
        <f t="shared" si="426"/>
        <v>10</v>
      </c>
      <c r="AC3334" s="13">
        <f t="shared" si="427"/>
        <v>199</v>
      </c>
      <c r="AD3334" s="13">
        <f t="shared" si="420"/>
        <v>1990</v>
      </c>
      <c r="AE3334" s="13">
        <f t="shared" si="421"/>
        <v>19900</v>
      </c>
      <c r="AF3334" t="s">
        <v>62</v>
      </c>
      <c r="AG3334" t="s">
        <v>62</v>
      </c>
      <c r="AH3334">
        <v>5</v>
      </c>
      <c r="AI3334">
        <v>95</v>
      </c>
      <c r="AJ3334">
        <v>10</v>
      </c>
      <c r="AK3334">
        <v>10</v>
      </c>
      <c r="AL3334">
        <v>9</v>
      </c>
      <c r="AM3334">
        <v>10</v>
      </c>
      <c r="AN3334">
        <v>9</v>
      </c>
      <c r="AO3334">
        <v>9</v>
      </c>
    </row>
    <row r="3335" spans="1:41">
      <c r="A3335" s="1">
        <v>6242020</v>
      </c>
      <c r="B3335" t="s">
        <v>2952</v>
      </c>
      <c r="C3335">
        <v>2013</v>
      </c>
      <c r="D3335" s="2" t="s">
        <v>6484</v>
      </c>
      <c r="E3335" s="4">
        <f t="shared" si="422"/>
        <v>41399</v>
      </c>
      <c r="F3335" s="5">
        <f t="shared" ca="1" si="423"/>
        <v>2.1718507721334417</v>
      </c>
      <c r="G3335" s="1">
        <v>3511360</v>
      </c>
      <c r="H3335" t="s">
        <v>49</v>
      </c>
      <c r="I3335" t="s">
        <v>33</v>
      </c>
      <c r="J3335" s="6" t="str">
        <f t="shared" si="424"/>
        <v>Amsterdam</v>
      </c>
      <c r="K3335" t="s">
        <v>34</v>
      </c>
      <c r="L3335" s="6" t="str">
        <f t="shared" si="425"/>
        <v>North Holland</v>
      </c>
      <c r="M3335" s="1" t="s">
        <v>2877</v>
      </c>
      <c r="N3335" t="s">
        <v>35</v>
      </c>
      <c r="O3335">
        <v>52.364585261167399</v>
      </c>
      <c r="P3335">
        <v>4.9153340538514296</v>
      </c>
      <c r="Q3335" t="s">
        <v>36</v>
      </c>
      <c r="R3335" t="s">
        <v>37</v>
      </c>
      <c r="S3335">
        <v>2</v>
      </c>
      <c r="T3335">
        <v>1</v>
      </c>
      <c r="U3335">
        <v>1</v>
      </c>
      <c r="V3335">
        <v>1</v>
      </c>
      <c r="W3335" t="s">
        <v>38</v>
      </c>
      <c r="X3335" s="8">
        <v>120</v>
      </c>
      <c r="Y3335">
        <v>1</v>
      </c>
      <c r="Z3335">
        <v>0</v>
      </c>
      <c r="AA3335">
        <v>1</v>
      </c>
      <c r="AB3335" s="6">
        <f t="shared" si="426"/>
        <v>0</v>
      </c>
      <c r="AC3335" s="13">
        <f t="shared" si="427"/>
        <v>120</v>
      </c>
      <c r="AD3335" s="13">
        <f t="shared" si="420"/>
        <v>120</v>
      </c>
      <c r="AE3335" s="13">
        <f t="shared" si="421"/>
        <v>0</v>
      </c>
      <c r="AF3335" t="s">
        <v>62</v>
      </c>
      <c r="AG3335" t="s">
        <v>62</v>
      </c>
      <c r="AH3335">
        <v>0</v>
      </c>
    </row>
    <row r="3336" spans="1:41">
      <c r="A3336" s="1">
        <v>6250938</v>
      </c>
      <c r="B3336" t="s">
        <v>2953</v>
      </c>
      <c r="C3336">
        <v>2013</v>
      </c>
      <c r="D3336" s="2" t="s">
        <v>6358</v>
      </c>
      <c r="E3336" s="4">
        <f t="shared" si="422"/>
        <v>41400</v>
      </c>
      <c r="F3336" s="5">
        <f t="shared" ca="1" si="423"/>
        <v>2.1691110461060443</v>
      </c>
      <c r="G3336" s="1">
        <v>1158865</v>
      </c>
      <c r="H3336" t="s">
        <v>45</v>
      </c>
      <c r="I3336" t="s">
        <v>33</v>
      </c>
      <c r="J3336" s="6" t="str">
        <f t="shared" si="424"/>
        <v>Amsterdam</v>
      </c>
      <c r="K3336" t="s">
        <v>34</v>
      </c>
      <c r="L3336" s="6" t="str">
        <f t="shared" si="425"/>
        <v>North Holland</v>
      </c>
      <c r="N3336" t="s">
        <v>35</v>
      </c>
      <c r="O3336">
        <v>52.371321008167101</v>
      </c>
      <c r="P3336">
        <v>4.8702856866946602</v>
      </c>
      <c r="Q3336" t="s">
        <v>36</v>
      </c>
      <c r="R3336" t="s">
        <v>37</v>
      </c>
      <c r="S3336">
        <v>4</v>
      </c>
      <c r="T3336">
        <v>1</v>
      </c>
      <c r="U3336">
        <v>1</v>
      </c>
      <c r="V3336">
        <v>2</v>
      </c>
      <c r="W3336" t="s">
        <v>38</v>
      </c>
      <c r="X3336" s="8">
        <v>200</v>
      </c>
      <c r="Y3336">
        <v>2</v>
      </c>
      <c r="Z3336">
        <v>0</v>
      </c>
      <c r="AA3336">
        <v>3</v>
      </c>
      <c r="AB3336" s="6">
        <f t="shared" si="426"/>
        <v>30</v>
      </c>
      <c r="AC3336" s="13">
        <f t="shared" si="427"/>
        <v>200</v>
      </c>
      <c r="AD3336" s="13">
        <f t="shared" si="420"/>
        <v>600</v>
      </c>
      <c r="AE3336" s="13">
        <f t="shared" si="421"/>
        <v>18000</v>
      </c>
      <c r="AF3336" t="s">
        <v>39</v>
      </c>
      <c r="AG3336">
        <v>1</v>
      </c>
      <c r="AH3336">
        <v>15</v>
      </c>
      <c r="AI3336">
        <v>97</v>
      </c>
      <c r="AJ3336">
        <v>10</v>
      </c>
      <c r="AK3336">
        <v>9</v>
      </c>
      <c r="AL3336">
        <v>10</v>
      </c>
      <c r="AM3336">
        <v>10</v>
      </c>
      <c r="AN3336">
        <v>9</v>
      </c>
      <c r="AO3336">
        <v>9</v>
      </c>
    </row>
    <row r="3337" spans="1:41">
      <c r="A3337" s="1">
        <v>6253175</v>
      </c>
      <c r="B3337" t="s">
        <v>952</v>
      </c>
      <c r="C3337">
        <v>2013</v>
      </c>
      <c r="D3337" s="2" t="s">
        <v>6358</v>
      </c>
      <c r="E3337" s="4">
        <f t="shared" si="422"/>
        <v>41400</v>
      </c>
      <c r="F3337" s="5">
        <f t="shared" ca="1" si="423"/>
        <v>2.1691110461060443</v>
      </c>
      <c r="G3337" s="1">
        <v>2735075</v>
      </c>
      <c r="H3337" t="s">
        <v>673</v>
      </c>
      <c r="I3337" t="s">
        <v>33</v>
      </c>
      <c r="J3337" s="6" t="str">
        <f t="shared" si="424"/>
        <v>Amsterdam</v>
      </c>
      <c r="K3337" t="s">
        <v>34</v>
      </c>
      <c r="L3337" s="6" t="str">
        <f t="shared" si="425"/>
        <v>North Holland</v>
      </c>
      <c r="M3337" s="1">
        <v>1035</v>
      </c>
      <c r="N3337" t="s">
        <v>35</v>
      </c>
      <c r="O3337">
        <v>52.411771468657101</v>
      </c>
      <c r="P3337">
        <v>4.9082180242867803</v>
      </c>
      <c r="Q3337" t="s">
        <v>58</v>
      </c>
      <c r="R3337" t="s">
        <v>37</v>
      </c>
      <c r="S3337">
        <v>6</v>
      </c>
      <c r="T3337">
        <v>1</v>
      </c>
      <c r="U3337">
        <v>3</v>
      </c>
      <c r="V3337">
        <v>6</v>
      </c>
      <c r="W3337" t="s">
        <v>38</v>
      </c>
      <c r="X3337" s="8">
        <v>275</v>
      </c>
      <c r="Y3337">
        <v>1</v>
      </c>
      <c r="Z3337">
        <v>0</v>
      </c>
      <c r="AA3337">
        <v>1</v>
      </c>
      <c r="AB3337" s="6">
        <f t="shared" si="426"/>
        <v>16</v>
      </c>
      <c r="AC3337" s="13">
        <f t="shared" si="427"/>
        <v>275</v>
      </c>
      <c r="AD3337" s="13">
        <f t="shared" ref="AD3337:AD3400" si="428">AC3337*AA3337</f>
        <v>275</v>
      </c>
      <c r="AE3337" s="13">
        <f t="shared" ref="AE3337:AE3400" si="429">AD3337*AB3337</f>
        <v>4400</v>
      </c>
      <c r="AF3337" t="s">
        <v>47</v>
      </c>
      <c r="AG3337">
        <v>1</v>
      </c>
      <c r="AH3337">
        <v>8</v>
      </c>
      <c r="AI3337">
        <v>98</v>
      </c>
      <c r="AJ3337">
        <v>10</v>
      </c>
      <c r="AK3337">
        <v>10</v>
      </c>
      <c r="AL3337">
        <v>10</v>
      </c>
      <c r="AM3337">
        <v>10</v>
      </c>
      <c r="AN3337">
        <v>10</v>
      </c>
      <c r="AO3337">
        <v>10</v>
      </c>
    </row>
    <row r="3338" spans="1:41">
      <c r="A3338" s="1">
        <v>6256663</v>
      </c>
      <c r="B3338" t="s">
        <v>1101</v>
      </c>
      <c r="C3338">
        <v>2013</v>
      </c>
      <c r="D3338" s="2" t="s">
        <v>6358</v>
      </c>
      <c r="E3338" s="4">
        <f t="shared" si="422"/>
        <v>41400</v>
      </c>
      <c r="F3338" s="5">
        <f t="shared" ca="1" si="423"/>
        <v>2.1691110461060443</v>
      </c>
      <c r="G3338" s="1">
        <v>1140928</v>
      </c>
      <c r="H3338" t="s">
        <v>60</v>
      </c>
      <c r="I3338" t="s">
        <v>33</v>
      </c>
      <c r="J3338" s="6" t="str">
        <f t="shared" si="424"/>
        <v>Amsterdam</v>
      </c>
      <c r="K3338" t="s">
        <v>34</v>
      </c>
      <c r="L3338" s="6" t="str">
        <f t="shared" si="425"/>
        <v>North Holland</v>
      </c>
      <c r="M3338" s="1">
        <v>1073</v>
      </c>
      <c r="N3338" t="s">
        <v>35</v>
      </c>
      <c r="O3338">
        <v>52.353273693342302</v>
      </c>
      <c r="P3338">
        <v>4.9024397985702199</v>
      </c>
      <c r="Q3338" t="s">
        <v>36</v>
      </c>
      <c r="R3338" t="s">
        <v>37</v>
      </c>
      <c r="S3338">
        <v>2</v>
      </c>
      <c r="T3338">
        <v>1</v>
      </c>
      <c r="U3338">
        <v>1</v>
      </c>
      <c r="V3338">
        <v>1</v>
      </c>
      <c r="W3338" t="s">
        <v>38</v>
      </c>
      <c r="X3338" s="8">
        <v>75</v>
      </c>
      <c r="Y3338">
        <v>1</v>
      </c>
      <c r="Z3338">
        <v>0</v>
      </c>
      <c r="AA3338">
        <v>3</v>
      </c>
      <c r="AB3338" s="6">
        <f t="shared" si="426"/>
        <v>6</v>
      </c>
      <c r="AC3338" s="13">
        <f t="shared" si="427"/>
        <v>75</v>
      </c>
      <c r="AD3338" s="13">
        <f t="shared" si="428"/>
        <v>225</v>
      </c>
      <c r="AE3338" s="13">
        <f t="shared" si="429"/>
        <v>1350</v>
      </c>
      <c r="AF3338" t="s">
        <v>39</v>
      </c>
      <c r="AG3338">
        <v>0.75</v>
      </c>
      <c r="AH3338">
        <v>3</v>
      </c>
      <c r="AI3338">
        <v>90</v>
      </c>
      <c r="AJ3338">
        <v>10</v>
      </c>
      <c r="AK3338">
        <v>8</v>
      </c>
      <c r="AL3338">
        <v>10</v>
      </c>
      <c r="AM3338">
        <v>10</v>
      </c>
      <c r="AN3338">
        <v>9</v>
      </c>
      <c r="AO3338">
        <v>8</v>
      </c>
    </row>
    <row r="3339" spans="1:41">
      <c r="A3339" s="1">
        <v>6258506</v>
      </c>
      <c r="B3339" t="s">
        <v>2954</v>
      </c>
      <c r="C3339">
        <v>2013</v>
      </c>
      <c r="D3339" s="2" t="s">
        <v>6358</v>
      </c>
      <c r="E3339" s="4">
        <f t="shared" si="422"/>
        <v>41400</v>
      </c>
      <c r="F3339" s="5">
        <f t="shared" ca="1" si="423"/>
        <v>2.1691110461060443</v>
      </c>
      <c r="G3339" s="1">
        <v>5666607</v>
      </c>
      <c r="H3339" t="s">
        <v>32</v>
      </c>
      <c r="I3339" t="s">
        <v>33</v>
      </c>
      <c r="J3339" s="6" t="str">
        <f t="shared" si="424"/>
        <v>Amsterdam</v>
      </c>
      <c r="K3339" t="s">
        <v>46</v>
      </c>
      <c r="L3339" s="6" t="str">
        <f t="shared" si="425"/>
        <v>North Holland</v>
      </c>
      <c r="M3339" s="1" t="s">
        <v>2955</v>
      </c>
      <c r="N3339" t="s">
        <v>35</v>
      </c>
      <c r="O3339">
        <v>52.389628809523998</v>
      </c>
      <c r="P3339">
        <v>4.8779974776867601</v>
      </c>
      <c r="Q3339" t="s">
        <v>36</v>
      </c>
      <c r="R3339" t="s">
        <v>37</v>
      </c>
      <c r="S3339">
        <v>6</v>
      </c>
      <c r="T3339">
        <v>2</v>
      </c>
      <c r="U3339">
        <v>1</v>
      </c>
      <c r="V3339">
        <v>3</v>
      </c>
      <c r="W3339" t="s">
        <v>38</v>
      </c>
      <c r="X3339" s="8">
        <v>250</v>
      </c>
      <c r="Y3339">
        <v>1</v>
      </c>
      <c r="Z3339">
        <v>0</v>
      </c>
      <c r="AA3339">
        <v>2</v>
      </c>
      <c r="AB3339" s="6">
        <f t="shared" si="426"/>
        <v>0</v>
      </c>
      <c r="AC3339" s="13">
        <f t="shared" si="427"/>
        <v>250</v>
      </c>
      <c r="AD3339" s="13">
        <f t="shared" si="428"/>
        <v>500</v>
      </c>
      <c r="AE3339" s="13">
        <f t="shared" si="429"/>
        <v>0</v>
      </c>
      <c r="AF3339" t="s">
        <v>47</v>
      </c>
      <c r="AG3339">
        <v>0.92</v>
      </c>
      <c r="AH3339">
        <v>0</v>
      </c>
    </row>
    <row r="3340" spans="1:41">
      <c r="A3340" s="1">
        <v>6259485</v>
      </c>
      <c r="B3340" t="s">
        <v>643</v>
      </c>
      <c r="C3340">
        <v>2013</v>
      </c>
      <c r="D3340" s="2" t="s">
        <v>6358</v>
      </c>
      <c r="E3340" s="4">
        <f t="shared" si="422"/>
        <v>41400</v>
      </c>
      <c r="F3340" s="5">
        <f t="shared" ca="1" si="423"/>
        <v>2.1691110461060443</v>
      </c>
      <c r="G3340" s="1">
        <v>3206556</v>
      </c>
      <c r="H3340" t="s">
        <v>60</v>
      </c>
      <c r="I3340" t="s">
        <v>33</v>
      </c>
      <c r="J3340" s="6" t="str">
        <f t="shared" si="424"/>
        <v>Amsterdam</v>
      </c>
      <c r="K3340" t="s">
        <v>34</v>
      </c>
      <c r="L3340" s="6" t="str">
        <f t="shared" si="425"/>
        <v>North Holland</v>
      </c>
      <c r="M3340" s="1" t="s">
        <v>2956</v>
      </c>
      <c r="N3340" t="s">
        <v>35</v>
      </c>
      <c r="O3340">
        <v>52.349331759656003</v>
      </c>
      <c r="P3340">
        <v>4.8907889830104603</v>
      </c>
      <c r="Q3340" t="s">
        <v>36</v>
      </c>
      <c r="R3340" t="s">
        <v>37</v>
      </c>
      <c r="S3340">
        <v>2</v>
      </c>
      <c r="T3340">
        <v>1</v>
      </c>
      <c r="U3340">
        <v>1</v>
      </c>
      <c r="V3340">
        <v>1</v>
      </c>
      <c r="W3340" t="s">
        <v>38</v>
      </c>
      <c r="X3340" s="8">
        <v>100</v>
      </c>
      <c r="Y3340">
        <v>3</v>
      </c>
      <c r="Z3340">
        <v>0</v>
      </c>
      <c r="AA3340">
        <v>4</v>
      </c>
      <c r="AB3340" s="6">
        <f t="shared" si="426"/>
        <v>10</v>
      </c>
      <c r="AC3340" s="13">
        <f t="shared" si="427"/>
        <v>100</v>
      </c>
      <c r="AD3340" s="13">
        <f t="shared" si="428"/>
        <v>400</v>
      </c>
      <c r="AE3340" s="13">
        <f t="shared" si="429"/>
        <v>4000</v>
      </c>
      <c r="AF3340" t="s">
        <v>39</v>
      </c>
      <c r="AG3340">
        <v>1</v>
      </c>
      <c r="AH3340">
        <v>5</v>
      </c>
      <c r="AI3340">
        <v>100</v>
      </c>
      <c r="AJ3340">
        <v>10</v>
      </c>
      <c r="AK3340">
        <v>10</v>
      </c>
      <c r="AL3340">
        <v>10</v>
      </c>
      <c r="AM3340">
        <v>10</v>
      </c>
      <c r="AN3340">
        <v>10</v>
      </c>
      <c r="AO3340">
        <v>10</v>
      </c>
    </row>
    <row r="3341" spans="1:41">
      <c r="A3341" s="1">
        <v>6265658</v>
      </c>
      <c r="B3341" t="s">
        <v>226</v>
      </c>
      <c r="C3341">
        <v>2013</v>
      </c>
      <c r="D3341" s="2" t="s">
        <v>6485</v>
      </c>
      <c r="E3341" s="4">
        <f t="shared" si="422"/>
        <v>41401</v>
      </c>
      <c r="F3341" s="5">
        <f t="shared" ca="1" si="423"/>
        <v>2.166371320078647</v>
      </c>
      <c r="G3341" s="1">
        <v>3766648</v>
      </c>
      <c r="H3341" t="s">
        <v>253</v>
      </c>
      <c r="I3341" t="s">
        <v>33</v>
      </c>
      <c r="J3341" s="6" t="str">
        <f t="shared" si="424"/>
        <v>Amsterdam</v>
      </c>
      <c r="K3341" t="s">
        <v>34</v>
      </c>
      <c r="L3341" s="6" t="str">
        <f t="shared" si="425"/>
        <v>North Holland</v>
      </c>
      <c r="M3341" s="1" t="s">
        <v>2855</v>
      </c>
      <c r="N3341" t="s">
        <v>35</v>
      </c>
      <c r="O3341">
        <v>52.351852088944597</v>
      </c>
      <c r="P3341">
        <v>4.8017512943598497</v>
      </c>
      <c r="Q3341" t="s">
        <v>36</v>
      </c>
      <c r="R3341" t="s">
        <v>37</v>
      </c>
      <c r="S3341">
        <v>2</v>
      </c>
      <c r="T3341">
        <v>1</v>
      </c>
      <c r="U3341">
        <v>1</v>
      </c>
      <c r="V3341">
        <v>1</v>
      </c>
      <c r="W3341" t="s">
        <v>38</v>
      </c>
      <c r="X3341" s="8">
        <v>60</v>
      </c>
      <c r="Y3341">
        <v>1</v>
      </c>
      <c r="Z3341">
        <v>0</v>
      </c>
      <c r="AA3341">
        <v>2</v>
      </c>
      <c r="AB3341" s="6">
        <f t="shared" si="426"/>
        <v>2</v>
      </c>
      <c r="AC3341" s="13">
        <f t="shared" si="427"/>
        <v>60</v>
      </c>
      <c r="AD3341" s="13">
        <f t="shared" si="428"/>
        <v>120</v>
      </c>
      <c r="AE3341" s="13">
        <f t="shared" si="429"/>
        <v>240</v>
      </c>
      <c r="AF3341" t="s">
        <v>39</v>
      </c>
      <c r="AG3341">
        <v>0.9</v>
      </c>
      <c r="AH3341">
        <v>1</v>
      </c>
      <c r="AI3341">
        <v>100</v>
      </c>
      <c r="AJ3341">
        <v>10</v>
      </c>
      <c r="AK3341">
        <v>10</v>
      </c>
      <c r="AL3341">
        <v>10</v>
      </c>
      <c r="AM3341">
        <v>10</v>
      </c>
      <c r="AN3341">
        <v>10</v>
      </c>
      <c r="AO3341">
        <v>10</v>
      </c>
    </row>
    <row r="3342" spans="1:41">
      <c r="A3342" s="1">
        <v>6268354</v>
      </c>
      <c r="B3342" t="s">
        <v>363</v>
      </c>
      <c r="C3342">
        <v>2013</v>
      </c>
      <c r="D3342" s="2" t="s">
        <v>6485</v>
      </c>
      <c r="E3342" s="4">
        <f t="shared" si="422"/>
        <v>41401</v>
      </c>
      <c r="F3342" s="5">
        <f t="shared" ca="1" si="423"/>
        <v>2.166371320078647</v>
      </c>
      <c r="G3342" s="1">
        <v>1143176</v>
      </c>
      <c r="H3342" t="s">
        <v>51</v>
      </c>
      <c r="I3342" t="s">
        <v>33</v>
      </c>
      <c r="J3342" s="6" t="str">
        <f t="shared" si="424"/>
        <v>Amsterdam</v>
      </c>
      <c r="K3342" t="s">
        <v>34</v>
      </c>
      <c r="L3342" s="6" t="str">
        <f t="shared" si="425"/>
        <v>North Holland</v>
      </c>
      <c r="M3342" s="1">
        <v>1016</v>
      </c>
      <c r="N3342" t="s">
        <v>35</v>
      </c>
      <c r="O3342">
        <v>52.366423525526699</v>
      </c>
      <c r="P3342">
        <v>4.88119032999208</v>
      </c>
      <c r="Q3342" t="s">
        <v>36</v>
      </c>
      <c r="R3342" t="s">
        <v>37</v>
      </c>
      <c r="S3342">
        <v>4</v>
      </c>
      <c r="T3342">
        <v>1.5</v>
      </c>
      <c r="U3342">
        <v>2</v>
      </c>
      <c r="V3342">
        <v>3</v>
      </c>
      <c r="W3342" t="s">
        <v>38</v>
      </c>
      <c r="X3342" s="8">
        <v>200</v>
      </c>
      <c r="Y3342">
        <v>1</v>
      </c>
      <c r="Z3342">
        <v>0</v>
      </c>
      <c r="AA3342">
        <v>2</v>
      </c>
      <c r="AB3342" s="6">
        <f t="shared" si="426"/>
        <v>102</v>
      </c>
      <c r="AC3342" s="13">
        <f t="shared" si="427"/>
        <v>200</v>
      </c>
      <c r="AD3342" s="13">
        <f t="shared" si="428"/>
        <v>400</v>
      </c>
      <c r="AE3342" s="13">
        <f t="shared" si="429"/>
        <v>40800</v>
      </c>
      <c r="AF3342" t="s">
        <v>47</v>
      </c>
      <c r="AG3342">
        <v>1</v>
      </c>
      <c r="AH3342">
        <v>51</v>
      </c>
      <c r="AI3342">
        <v>97</v>
      </c>
      <c r="AJ3342">
        <v>10</v>
      </c>
      <c r="AK3342">
        <v>10</v>
      </c>
      <c r="AL3342">
        <v>10</v>
      </c>
      <c r="AM3342">
        <v>10</v>
      </c>
      <c r="AN3342">
        <v>10</v>
      </c>
      <c r="AO3342">
        <v>10</v>
      </c>
    </row>
    <row r="3343" spans="1:41">
      <c r="A3343" s="1">
        <v>6268932</v>
      </c>
      <c r="B3343" t="s">
        <v>2957</v>
      </c>
      <c r="C3343">
        <v>2013</v>
      </c>
      <c r="D3343" s="2" t="s">
        <v>6485</v>
      </c>
      <c r="E3343" s="4">
        <f t="shared" si="422"/>
        <v>41401</v>
      </c>
      <c r="F3343" s="5">
        <f t="shared" ca="1" si="423"/>
        <v>2.166371320078647</v>
      </c>
      <c r="G3343" s="1">
        <v>1410121</v>
      </c>
      <c r="H3343" t="s">
        <v>41</v>
      </c>
      <c r="I3343" t="s">
        <v>33</v>
      </c>
      <c r="J3343" s="6" t="str">
        <f t="shared" si="424"/>
        <v>Amsterdam</v>
      </c>
      <c r="K3343" t="s">
        <v>34</v>
      </c>
      <c r="L3343" s="6" t="str">
        <f t="shared" si="425"/>
        <v>North Holland</v>
      </c>
      <c r="M3343" s="1" t="s">
        <v>373</v>
      </c>
      <c r="N3343" t="s">
        <v>35</v>
      </c>
      <c r="O3343">
        <v>52.362218068832597</v>
      </c>
      <c r="P3343">
        <v>4.9325842211364996</v>
      </c>
      <c r="Q3343" t="s">
        <v>36</v>
      </c>
      <c r="R3343" t="s">
        <v>37</v>
      </c>
      <c r="S3343">
        <v>4</v>
      </c>
      <c r="T3343">
        <v>1</v>
      </c>
      <c r="U3343">
        <v>1</v>
      </c>
      <c r="V3343">
        <v>2</v>
      </c>
      <c r="W3343" t="s">
        <v>38</v>
      </c>
      <c r="X3343" s="8">
        <v>85</v>
      </c>
      <c r="Y3343">
        <v>2</v>
      </c>
      <c r="Z3343">
        <v>20</v>
      </c>
      <c r="AA3343">
        <v>2</v>
      </c>
      <c r="AB3343" s="6">
        <f t="shared" si="426"/>
        <v>38</v>
      </c>
      <c r="AC3343" s="13">
        <f t="shared" si="427"/>
        <v>85</v>
      </c>
      <c r="AD3343" s="13">
        <f t="shared" si="428"/>
        <v>170</v>
      </c>
      <c r="AE3343" s="13">
        <f t="shared" si="429"/>
        <v>6460</v>
      </c>
      <c r="AF3343" t="s">
        <v>39</v>
      </c>
      <c r="AG3343">
        <v>0.6</v>
      </c>
      <c r="AH3343">
        <v>19</v>
      </c>
      <c r="AI3343">
        <v>97</v>
      </c>
      <c r="AJ3343">
        <v>10</v>
      </c>
      <c r="AK3343">
        <v>9</v>
      </c>
      <c r="AL3343">
        <v>10</v>
      </c>
      <c r="AM3343">
        <v>10</v>
      </c>
      <c r="AN3343">
        <v>10</v>
      </c>
      <c r="AO3343">
        <v>10</v>
      </c>
    </row>
    <row r="3344" spans="1:41">
      <c r="A3344" s="1">
        <v>6269922</v>
      </c>
      <c r="B3344" t="s">
        <v>2958</v>
      </c>
      <c r="C3344">
        <v>2013</v>
      </c>
      <c r="D3344" s="2" t="s">
        <v>6485</v>
      </c>
      <c r="E3344" s="4">
        <f t="shared" si="422"/>
        <v>41401</v>
      </c>
      <c r="F3344" s="5">
        <f t="shared" ca="1" si="423"/>
        <v>2.166371320078647</v>
      </c>
      <c r="G3344" s="1">
        <v>883131</v>
      </c>
      <c r="H3344" t="s">
        <v>51</v>
      </c>
      <c r="I3344" t="s">
        <v>33</v>
      </c>
      <c r="J3344" s="6" t="str">
        <f t="shared" si="424"/>
        <v>Amsterdam</v>
      </c>
      <c r="K3344" t="s">
        <v>34</v>
      </c>
      <c r="L3344" s="6" t="str">
        <f t="shared" si="425"/>
        <v>North Holland</v>
      </c>
      <c r="M3344" s="1" t="s">
        <v>1674</v>
      </c>
      <c r="N3344" t="s">
        <v>35</v>
      </c>
      <c r="O3344">
        <v>52.381099972096202</v>
      </c>
      <c r="P3344">
        <v>4.8870113778272399</v>
      </c>
      <c r="Q3344" t="s">
        <v>132</v>
      </c>
      <c r="R3344" t="s">
        <v>37</v>
      </c>
      <c r="S3344">
        <v>2</v>
      </c>
      <c r="T3344">
        <v>1</v>
      </c>
      <c r="U3344">
        <v>2</v>
      </c>
      <c r="V3344">
        <v>2</v>
      </c>
      <c r="W3344" t="s">
        <v>38</v>
      </c>
      <c r="X3344" s="8">
        <v>105</v>
      </c>
      <c r="Y3344">
        <v>1</v>
      </c>
      <c r="Z3344">
        <v>50</v>
      </c>
      <c r="AA3344">
        <v>1</v>
      </c>
      <c r="AB3344" s="6">
        <f t="shared" si="426"/>
        <v>126</v>
      </c>
      <c r="AC3344" s="13">
        <f t="shared" si="427"/>
        <v>155</v>
      </c>
      <c r="AD3344" s="13">
        <f t="shared" si="428"/>
        <v>155</v>
      </c>
      <c r="AE3344" s="13">
        <f t="shared" si="429"/>
        <v>19530</v>
      </c>
      <c r="AF3344" t="s">
        <v>43</v>
      </c>
      <c r="AG3344">
        <v>1</v>
      </c>
      <c r="AH3344">
        <v>63</v>
      </c>
      <c r="AI3344">
        <v>97</v>
      </c>
      <c r="AJ3344">
        <v>10</v>
      </c>
      <c r="AK3344">
        <v>10</v>
      </c>
      <c r="AL3344">
        <v>10</v>
      </c>
      <c r="AM3344">
        <v>10</v>
      </c>
      <c r="AN3344">
        <v>10</v>
      </c>
      <c r="AO3344">
        <v>10</v>
      </c>
    </row>
    <row r="3345" spans="1:41">
      <c r="A3345" s="1">
        <v>6272737</v>
      </c>
      <c r="B3345" t="s">
        <v>2959</v>
      </c>
      <c r="C3345">
        <v>2013</v>
      </c>
      <c r="D3345" s="2" t="s">
        <v>6485</v>
      </c>
      <c r="E3345" s="4">
        <f t="shared" si="422"/>
        <v>41401</v>
      </c>
      <c r="F3345" s="5">
        <f t="shared" ca="1" si="423"/>
        <v>2.166371320078647</v>
      </c>
      <c r="G3345" s="1">
        <v>1253770</v>
      </c>
      <c r="H3345" t="s">
        <v>49</v>
      </c>
      <c r="I3345" t="s">
        <v>33</v>
      </c>
      <c r="J3345" s="6" t="str">
        <f t="shared" si="424"/>
        <v>Amsterdam</v>
      </c>
      <c r="K3345" t="s">
        <v>34</v>
      </c>
      <c r="L3345" s="6" t="str">
        <f t="shared" si="425"/>
        <v>North Holland</v>
      </c>
      <c r="M3345" s="1" t="s">
        <v>271</v>
      </c>
      <c r="N3345" t="s">
        <v>35</v>
      </c>
      <c r="O3345">
        <v>52.369696050246198</v>
      </c>
      <c r="P3345">
        <v>4.9301368830639403</v>
      </c>
      <c r="Q3345" t="s">
        <v>36</v>
      </c>
      <c r="R3345" t="s">
        <v>37</v>
      </c>
      <c r="S3345">
        <v>6</v>
      </c>
      <c r="T3345">
        <v>1</v>
      </c>
      <c r="U3345">
        <v>2</v>
      </c>
      <c r="V3345">
        <v>4</v>
      </c>
      <c r="W3345" t="s">
        <v>38</v>
      </c>
      <c r="X3345" s="8">
        <v>55</v>
      </c>
      <c r="Y3345">
        <v>1</v>
      </c>
      <c r="Z3345">
        <v>45</v>
      </c>
      <c r="AA3345">
        <v>1</v>
      </c>
      <c r="AB3345" s="6">
        <f t="shared" si="426"/>
        <v>4</v>
      </c>
      <c r="AC3345" s="13">
        <f t="shared" si="427"/>
        <v>100</v>
      </c>
      <c r="AD3345" s="13">
        <f t="shared" si="428"/>
        <v>100</v>
      </c>
      <c r="AE3345" s="13">
        <f t="shared" si="429"/>
        <v>400</v>
      </c>
      <c r="AF3345" t="s">
        <v>43</v>
      </c>
      <c r="AG3345">
        <v>1</v>
      </c>
      <c r="AH3345">
        <v>2</v>
      </c>
      <c r="AI3345">
        <v>100</v>
      </c>
      <c r="AJ3345">
        <v>8</v>
      </c>
      <c r="AK3345">
        <v>9</v>
      </c>
      <c r="AL3345">
        <v>8</v>
      </c>
      <c r="AM3345">
        <v>8</v>
      </c>
      <c r="AN3345">
        <v>8</v>
      </c>
      <c r="AO3345">
        <v>8</v>
      </c>
    </row>
    <row r="3346" spans="1:41">
      <c r="A3346" s="1">
        <v>6282852</v>
      </c>
      <c r="B3346" t="s">
        <v>217</v>
      </c>
      <c r="C3346">
        <v>2013</v>
      </c>
      <c r="D3346" s="2" t="s">
        <v>6643</v>
      </c>
      <c r="E3346" s="4">
        <f t="shared" si="422"/>
        <v>41402</v>
      </c>
      <c r="F3346" s="5">
        <f t="shared" ca="1" si="423"/>
        <v>2.1636315940512496</v>
      </c>
      <c r="G3346" s="1">
        <v>1705179</v>
      </c>
      <c r="H3346" t="s">
        <v>56</v>
      </c>
      <c r="I3346" t="s">
        <v>33</v>
      </c>
      <c r="J3346" s="6" t="str">
        <f t="shared" si="424"/>
        <v>Amsterdam</v>
      </c>
      <c r="K3346" t="s">
        <v>34</v>
      </c>
      <c r="L3346" s="6" t="str">
        <f t="shared" si="425"/>
        <v>North Holland</v>
      </c>
      <c r="M3346" s="1">
        <v>1071</v>
      </c>
      <c r="N3346" t="s">
        <v>35</v>
      </c>
      <c r="O3346">
        <v>52.3531920749706</v>
      </c>
      <c r="P3346">
        <v>4.8861379898231396</v>
      </c>
      <c r="Q3346" t="s">
        <v>36</v>
      </c>
      <c r="R3346" t="s">
        <v>37</v>
      </c>
      <c r="S3346">
        <v>4</v>
      </c>
      <c r="T3346">
        <v>1</v>
      </c>
      <c r="U3346">
        <v>1</v>
      </c>
      <c r="V3346">
        <v>2</v>
      </c>
      <c r="W3346" t="s">
        <v>38</v>
      </c>
      <c r="X3346" s="8">
        <v>230</v>
      </c>
      <c r="Y3346">
        <v>1</v>
      </c>
      <c r="Z3346">
        <v>0</v>
      </c>
      <c r="AA3346">
        <v>2</v>
      </c>
      <c r="AB3346" s="6">
        <f t="shared" si="426"/>
        <v>12</v>
      </c>
      <c r="AC3346" s="13">
        <f t="shared" si="427"/>
        <v>230</v>
      </c>
      <c r="AD3346" s="13">
        <f t="shared" si="428"/>
        <v>460</v>
      </c>
      <c r="AE3346" s="13">
        <f t="shared" si="429"/>
        <v>5520</v>
      </c>
      <c r="AF3346" t="s">
        <v>62</v>
      </c>
      <c r="AG3346" t="s">
        <v>62</v>
      </c>
      <c r="AH3346">
        <v>6</v>
      </c>
      <c r="AI3346">
        <v>90</v>
      </c>
      <c r="AJ3346">
        <v>10</v>
      </c>
      <c r="AK3346">
        <v>9</v>
      </c>
      <c r="AL3346">
        <v>10</v>
      </c>
      <c r="AM3346">
        <v>10</v>
      </c>
      <c r="AN3346">
        <v>10</v>
      </c>
      <c r="AO3346">
        <v>9</v>
      </c>
    </row>
    <row r="3347" spans="1:41">
      <c r="A3347" s="1">
        <v>6283020</v>
      </c>
      <c r="B3347" t="s">
        <v>487</v>
      </c>
      <c r="C3347">
        <v>2013</v>
      </c>
      <c r="D3347" s="2" t="s">
        <v>6643</v>
      </c>
      <c r="E3347" s="4">
        <f t="shared" si="422"/>
        <v>41402</v>
      </c>
      <c r="F3347" s="5">
        <f t="shared" ca="1" si="423"/>
        <v>2.1636315940512496</v>
      </c>
      <c r="G3347" s="1">
        <v>5727342</v>
      </c>
      <c r="H3347" t="s">
        <v>56</v>
      </c>
      <c r="I3347" t="s">
        <v>33</v>
      </c>
      <c r="J3347" s="6" t="str">
        <f t="shared" si="424"/>
        <v>Amsterdam</v>
      </c>
      <c r="K3347" t="s">
        <v>46</v>
      </c>
      <c r="L3347" s="6" t="str">
        <f t="shared" si="425"/>
        <v>North Holland</v>
      </c>
      <c r="M3347" s="1" t="s">
        <v>2960</v>
      </c>
      <c r="N3347" t="s">
        <v>35</v>
      </c>
      <c r="O3347">
        <v>52.356594296487302</v>
      </c>
      <c r="P3347">
        <v>4.8538775053440704</v>
      </c>
      <c r="Q3347" t="s">
        <v>36</v>
      </c>
      <c r="R3347" t="s">
        <v>37</v>
      </c>
      <c r="S3347">
        <v>4</v>
      </c>
      <c r="T3347">
        <v>1</v>
      </c>
      <c r="U3347">
        <v>2</v>
      </c>
      <c r="V3347">
        <v>3</v>
      </c>
      <c r="W3347" t="s">
        <v>38</v>
      </c>
      <c r="X3347" s="8">
        <v>125</v>
      </c>
      <c r="Y3347">
        <v>1</v>
      </c>
      <c r="Z3347">
        <v>0</v>
      </c>
      <c r="AA3347">
        <v>2</v>
      </c>
      <c r="AB3347" s="6">
        <f t="shared" si="426"/>
        <v>2</v>
      </c>
      <c r="AC3347" s="13">
        <f t="shared" si="427"/>
        <v>125</v>
      </c>
      <c r="AD3347" s="13">
        <f t="shared" si="428"/>
        <v>250</v>
      </c>
      <c r="AE3347" s="13">
        <f t="shared" si="429"/>
        <v>500</v>
      </c>
      <c r="AF3347" t="s">
        <v>39</v>
      </c>
      <c r="AG3347">
        <v>0.54</v>
      </c>
      <c r="AH3347">
        <v>1</v>
      </c>
      <c r="AI3347">
        <v>100</v>
      </c>
      <c r="AJ3347">
        <v>10</v>
      </c>
      <c r="AK3347">
        <v>10</v>
      </c>
      <c r="AL3347">
        <v>10</v>
      </c>
      <c r="AM3347">
        <v>10</v>
      </c>
      <c r="AN3347">
        <v>10</v>
      </c>
      <c r="AO3347">
        <v>10</v>
      </c>
    </row>
    <row r="3348" spans="1:41">
      <c r="A3348" s="1">
        <v>6283751</v>
      </c>
      <c r="B3348" t="s">
        <v>2961</v>
      </c>
      <c r="C3348">
        <v>2013</v>
      </c>
      <c r="D3348" s="2" t="s">
        <v>6643</v>
      </c>
      <c r="E3348" s="4">
        <f t="shared" si="422"/>
        <v>41402</v>
      </c>
      <c r="F3348" s="5">
        <f t="shared" ca="1" si="423"/>
        <v>2.1636315940512496</v>
      </c>
      <c r="G3348" s="1">
        <v>1160873</v>
      </c>
      <c r="H3348" t="s">
        <v>45</v>
      </c>
      <c r="I3348" t="s">
        <v>33</v>
      </c>
      <c r="J3348" s="6" t="str">
        <f t="shared" si="424"/>
        <v>Amsterdam</v>
      </c>
      <c r="K3348" t="s">
        <v>34</v>
      </c>
      <c r="L3348" s="6" t="str">
        <f t="shared" si="425"/>
        <v>North Holland</v>
      </c>
      <c r="N3348" t="s">
        <v>35</v>
      </c>
      <c r="O3348">
        <v>52.369294389601698</v>
      </c>
      <c r="P3348">
        <v>4.8502413983725701</v>
      </c>
      <c r="Q3348" t="s">
        <v>36</v>
      </c>
      <c r="R3348" t="s">
        <v>37</v>
      </c>
      <c r="S3348">
        <v>2</v>
      </c>
      <c r="T3348">
        <v>1</v>
      </c>
      <c r="U3348">
        <v>1</v>
      </c>
      <c r="V3348">
        <v>1</v>
      </c>
      <c r="W3348" t="s">
        <v>38</v>
      </c>
      <c r="X3348" s="8">
        <v>90</v>
      </c>
      <c r="Y3348">
        <v>1</v>
      </c>
      <c r="Z3348">
        <v>0</v>
      </c>
      <c r="AA3348">
        <v>3</v>
      </c>
      <c r="AB3348" s="6">
        <f t="shared" si="426"/>
        <v>30</v>
      </c>
      <c r="AC3348" s="13">
        <f t="shared" si="427"/>
        <v>90</v>
      </c>
      <c r="AD3348" s="13">
        <f t="shared" si="428"/>
        <v>270</v>
      </c>
      <c r="AE3348" s="13">
        <f t="shared" si="429"/>
        <v>8100</v>
      </c>
      <c r="AF3348" t="s">
        <v>39</v>
      </c>
      <c r="AG3348">
        <v>1</v>
      </c>
      <c r="AH3348">
        <v>15</v>
      </c>
      <c r="AI3348">
        <v>97</v>
      </c>
      <c r="AJ3348">
        <v>10</v>
      </c>
      <c r="AK3348">
        <v>10</v>
      </c>
      <c r="AL3348">
        <v>10</v>
      </c>
      <c r="AM3348">
        <v>9</v>
      </c>
      <c r="AN3348">
        <v>9</v>
      </c>
      <c r="AO3348">
        <v>9</v>
      </c>
    </row>
    <row r="3349" spans="1:41">
      <c r="A3349" s="1">
        <v>6284138</v>
      </c>
      <c r="B3349" t="s">
        <v>2962</v>
      </c>
      <c r="C3349">
        <v>2013</v>
      </c>
      <c r="D3349" s="2" t="s">
        <v>6643</v>
      </c>
      <c r="E3349" s="4">
        <f t="shared" si="422"/>
        <v>41402</v>
      </c>
      <c r="F3349" s="5">
        <f t="shared" ca="1" si="423"/>
        <v>2.1636315940512496</v>
      </c>
      <c r="G3349" s="1">
        <v>4063130</v>
      </c>
      <c r="H3349" t="s">
        <v>45</v>
      </c>
      <c r="I3349" t="s">
        <v>33</v>
      </c>
      <c r="J3349" s="6" t="str">
        <f t="shared" si="424"/>
        <v>Amsterdam</v>
      </c>
      <c r="K3349" t="s">
        <v>34</v>
      </c>
      <c r="L3349" s="6" t="str">
        <f t="shared" si="425"/>
        <v>North Holland</v>
      </c>
      <c r="M3349" s="1" t="s">
        <v>2963</v>
      </c>
      <c r="N3349" t="s">
        <v>35</v>
      </c>
      <c r="O3349">
        <v>52.369427051002702</v>
      </c>
      <c r="P3349">
        <v>4.8539317510988802</v>
      </c>
      <c r="Q3349" t="s">
        <v>36</v>
      </c>
      <c r="R3349" t="s">
        <v>42</v>
      </c>
      <c r="S3349">
        <v>2</v>
      </c>
      <c r="T3349">
        <v>1.5</v>
      </c>
      <c r="U3349">
        <v>1</v>
      </c>
      <c r="V3349">
        <v>1</v>
      </c>
      <c r="W3349" t="s">
        <v>38</v>
      </c>
      <c r="X3349" s="8">
        <v>35</v>
      </c>
      <c r="Y3349">
        <v>1</v>
      </c>
      <c r="Z3349">
        <v>10</v>
      </c>
      <c r="AA3349">
        <v>2</v>
      </c>
      <c r="AB3349" s="6">
        <f t="shared" si="426"/>
        <v>6</v>
      </c>
      <c r="AC3349" s="13">
        <f t="shared" si="427"/>
        <v>45</v>
      </c>
      <c r="AD3349" s="13">
        <f t="shared" si="428"/>
        <v>90</v>
      </c>
      <c r="AE3349" s="13">
        <f t="shared" si="429"/>
        <v>540</v>
      </c>
      <c r="AF3349" t="s">
        <v>62</v>
      </c>
      <c r="AG3349" t="s">
        <v>62</v>
      </c>
      <c r="AH3349">
        <v>3</v>
      </c>
      <c r="AI3349">
        <v>93</v>
      </c>
      <c r="AJ3349">
        <v>9</v>
      </c>
      <c r="AK3349">
        <v>9</v>
      </c>
      <c r="AL3349">
        <v>10</v>
      </c>
      <c r="AM3349">
        <v>10</v>
      </c>
      <c r="AN3349">
        <v>9</v>
      </c>
      <c r="AO3349">
        <v>9</v>
      </c>
    </row>
    <row r="3350" spans="1:41">
      <c r="A3350" s="1">
        <v>6286286</v>
      </c>
      <c r="B3350" t="s">
        <v>2964</v>
      </c>
      <c r="C3350">
        <v>2013</v>
      </c>
      <c r="D3350" s="2" t="s">
        <v>6643</v>
      </c>
      <c r="E3350" s="4">
        <f t="shared" si="422"/>
        <v>41402</v>
      </c>
      <c r="F3350" s="5">
        <f t="shared" ca="1" si="423"/>
        <v>2.1636315940512496</v>
      </c>
      <c r="G3350" s="1">
        <v>1146847</v>
      </c>
      <c r="H3350" t="s">
        <v>179</v>
      </c>
      <c r="I3350" t="s">
        <v>33</v>
      </c>
      <c r="J3350" s="6" t="str">
        <f t="shared" si="424"/>
        <v>Amsterdam</v>
      </c>
      <c r="K3350" t="s">
        <v>34</v>
      </c>
      <c r="L3350" s="6" t="str">
        <f t="shared" si="425"/>
        <v>North Holland</v>
      </c>
      <c r="M3350" s="1" t="s">
        <v>2965</v>
      </c>
      <c r="N3350" t="s">
        <v>35</v>
      </c>
      <c r="O3350">
        <v>52.322739085139901</v>
      </c>
      <c r="P3350">
        <v>4.8899823035593899</v>
      </c>
      <c r="Q3350" t="s">
        <v>36</v>
      </c>
      <c r="R3350" t="s">
        <v>37</v>
      </c>
      <c r="S3350">
        <v>6</v>
      </c>
      <c r="T3350">
        <v>1</v>
      </c>
      <c r="U3350">
        <v>3</v>
      </c>
      <c r="V3350">
        <v>4</v>
      </c>
      <c r="W3350" t="s">
        <v>38</v>
      </c>
      <c r="X3350" s="8">
        <v>140</v>
      </c>
      <c r="Y3350">
        <v>2</v>
      </c>
      <c r="Z3350">
        <v>0</v>
      </c>
      <c r="AA3350">
        <v>1</v>
      </c>
      <c r="AB3350" s="6">
        <f t="shared" si="426"/>
        <v>12</v>
      </c>
      <c r="AC3350" s="13">
        <f t="shared" si="427"/>
        <v>140</v>
      </c>
      <c r="AD3350" s="13">
        <f t="shared" si="428"/>
        <v>140</v>
      </c>
      <c r="AE3350" s="13">
        <f t="shared" si="429"/>
        <v>1680</v>
      </c>
      <c r="AF3350" t="s">
        <v>47</v>
      </c>
      <c r="AG3350">
        <v>0.83</v>
      </c>
      <c r="AH3350">
        <v>6</v>
      </c>
      <c r="AI3350">
        <v>90</v>
      </c>
      <c r="AJ3350">
        <v>9</v>
      </c>
      <c r="AK3350">
        <v>8</v>
      </c>
      <c r="AL3350">
        <v>9</v>
      </c>
      <c r="AM3350">
        <v>9</v>
      </c>
      <c r="AN3350">
        <v>8</v>
      </c>
      <c r="AO3350">
        <v>9</v>
      </c>
    </row>
    <row r="3351" spans="1:41">
      <c r="A3351" s="1">
        <v>6287169</v>
      </c>
      <c r="B3351" t="s">
        <v>2966</v>
      </c>
      <c r="C3351">
        <v>2013</v>
      </c>
      <c r="D3351" s="2" t="s">
        <v>6643</v>
      </c>
      <c r="E3351" s="4">
        <f t="shared" si="422"/>
        <v>41402</v>
      </c>
      <c r="F3351" s="5">
        <f t="shared" ca="1" si="423"/>
        <v>2.1636315940512496</v>
      </c>
      <c r="G3351" s="1">
        <v>5361463</v>
      </c>
      <c r="H3351" t="s">
        <v>49</v>
      </c>
      <c r="I3351" t="s">
        <v>33</v>
      </c>
      <c r="J3351" s="6" t="str">
        <f t="shared" si="424"/>
        <v>Amsterdam</v>
      </c>
      <c r="K3351" t="s">
        <v>46</v>
      </c>
      <c r="L3351" s="6" t="str">
        <f t="shared" si="425"/>
        <v>North Holland</v>
      </c>
      <c r="M3351" s="1" t="s">
        <v>2967</v>
      </c>
      <c r="N3351" t="s">
        <v>35</v>
      </c>
      <c r="O3351">
        <v>52.364561242237201</v>
      </c>
      <c r="P3351">
        <v>4.9048311374486904</v>
      </c>
      <c r="Q3351" t="s">
        <v>36</v>
      </c>
      <c r="R3351" t="s">
        <v>37</v>
      </c>
      <c r="S3351">
        <v>3</v>
      </c>
      <c r="T3351">
        <v>1</v>
      </c>
      <c r="U3351">
        <v>1</v>
      </c>
      <c r="V3351">
        <v>1</v>
      </c>
      <c r="W3351" t="s">
        <v>38</v>
      </c>
      <c r="X3351" s="8">
        <v>99</v>
      </c>
      <c r="Y3351">
        <v>2</v>
      </c>
      <c r="Z3351">
        <v>30</v>
      </c>
      <c r="AA3351">
        <v>1</v>
      </c>
      <c r="AB3351" s="6">
        <f t="shared" si="426"/>
        <v>12</v>
      </c>
      <c r="AC3351" s="13">
        <f t="shared" si="427"/>
        <v>99</v>
      </c>
      <c r="AD3351" s="13">
        <f t="shared" si="428"/>
        <v>99</v>
      </c>
      <c r="AE3351" s="13">
        <f t="shared" si="429"/>
        <v>1188</v>
      </c>
      <c r="AF3351" t="s">
        <v>39</v>
      </c>
      <c r="AG3351">
        <v>0.82</v>
      </c>
      <c r="AH3351">
        <v>6</v>
      </c>
      <c r="AI3351">
        <v>100</v>
      </c>
      <c r="AJ3351">
        <v>10</v>
      </c>
      <c r="AK3351">
        <v>10</v>
      </c>
      <c r="AL3351">
        <v>10</v>
      </c>
      <c r="AM3351">
        <v>10</v>
      </c>
      <c r="AN3351">
        <v>10</v>
      </c>
      <c r="AO3351">
        <v>10</v>
      </c>
    </row>
    <row r="3352" spans="1:41">
      <c r="A3352" s="1">
        <v>6287169</v>
      </c>
      <c r="B3352" t="s">
        <v>2966</v>
      </c>
      <c r="C3352">
        <v>2013</v>
      </c>
      <c r="D3352" s="2" t="s">
        <v>6643</v>
      </c>
      <c r="E3352" s="4">
        <f t="shared" si="422"/>
        <v>41402</v>
      </c>
      <c r="F3352" s="5">
        <f t="shared" ca="1" si="423"/>
        <v>2.1636315940512496</v>
      </c>
      <c r="G3352" s="1">
        <v>5728379</v>
      </c>
      <c r="H3352" t="s">
        <v>32</v>
      </c>
      <c r="I3352" t="s">
        <v>33</v>
      </c>
      <c r="J3352" s="6" t="str">
        <f t="shared" si="424"/>
        <v>Amsterdam</v>
      </c>
      <c r="K3352" t="s">
        <v>46</v>
      </c>
      <c r="L3352" s="6" t="str">
        <f t="shared" si="425"/>
        <v>North Holland</v>
      </c>
      <c r="N3352" t="s">
        <v>35</v>
      </c>
      <c r="O3352">
        <v>52.383321170713401</v>
      </c>
      <c r="P3352">
        <v>4.8696422099140602</v>
      </c>
      <c r="Q3352" t="s">
        <v>36</v>
      </c>
      <c r="R3352" t="s">
        <v>37</v>
      </c>
      <c r="S3352">
        <v>2</v>
      </c>
      <c r="T3352">
        <v>1</v>
      </c>
      <c r="U3352">
        <v>2</v>
      </c>
      <c r="V3352">
        <v>2</v>
      </c>
      <c r="W3352" t="s">
        <v>38</v>
      </c>
      <c r="X3352" s="8">
        <v>79</v>
      </c>
      <c r="Y3352">
        <v>2</v>
      </c>
      <c r="Z3352">
        <v>50</v>
      </c>
      <c r="AA3352">
        <v>1</v>
      </c>
      <c r="AB3352" s="6">
        <f t="shared" si="426"/>
        <v>2</v>
      </c>
      <c r="AC3352" s="13">
        <f t="shared" si="427"/>
        <v>79</v>
      </c>
      <c r="AD3352" s="13">
        <f t="shared" si="428"/>
        <v>79</v>
      </c>
      <c r="AE3352" s="13">
        <f t="shared" si="429"/>
        <v>158</v>
      </c>
      <c r="AF3352" t="s">
        <v>39</v>
      </c>
      <c r="AG3352">
        <v>0.84</v>
      </c>
      <c r="AH3352">
        <v>1</v>
      </c>
      <c r="AI3352">
        <v>100</v>
      </c>
      <c r="AJ3352">
        <v>10</v>
      </c>
      <c r="AK3352">
        <v>10</v>
      </c>
      <c r="AL3352">
        <v>10</v>
      </c>
      <c r="AM3352">
        <v>10</v>
      </c>
      <c r="AN3352">
        <v>10</v>
      </c>
      <c r="AO3352">
        <v>10</v>
      </c>
    </row>
    <row r="3353" spans="1:41">
      <c r="A3353" s="1">
        <v>6293572</v>
      </c>
      <c r="B3353" t="s">
        <v>1725</v>
      </c>
      <c r="C3353">
        <v>2013</v>
      </c>
      <c r="D3353" s="2" t="s">
        <v>6643</v>
      </c>
      <c r="E3353" s="4">
        <f t="shared" si="422"/>
        <v>41402</v>
      </c>
      <c r="F3353" s="5">
        <f t="shared" ca="1" si="423"/>
        <v>2.1636315940512496</v>
      </c>
      <c r="G3353" s="1">
        <v>3912050</v>
      </c>
      <c r="H3353" t="s">
        <v>45</v>
      </c>
      <c r="I3353" t="s">
        <v>33</v>
      </c>
      <c r="J3353" s="6" t="str">
        <f t="shared" si="424"/>
        <v>Amsterdam</v>
      </c>
      <c r="K3353" t="s">
        <v>34</v>
      </c>
      <c r="L3353" s="6" t="str">
        <f t="shared" si="425"/>
        <v>North Holland</v>
      </c>
      <c r="M3353" s="1">
        <v>1054</v>
      </c>
      <c r="N3353" t="s">
        <v>35</v>
      </c>
      <c r="O3353">
        <v>52.361777992790898</v>
      </c>
      <c r="P3353">
        <v>4.8677092738078898</v>
      </c>
      <c r="Q3353" t="s">
        <v>36</v>
      </c>
      <c r="R3353" t="s">
        <v>37</v>
      </c>
      <c r="S3353">
        <v>2</v>
      </c>
      <c r="T3353">
        <v>1</v>
      </c>
      <c r="U3353">
        <v>1</v>
      </c>
      <c r="V3353">
        <v>1</v>
      </c>
      <c r="W3353" t="s">
        <v>38</v>
      </c>
      <c r="X3353" s="8">
        <v>85</v>
      </c>
      <c r="Y3353">
        <v>1</v>
      </c>
      <c r="Z3353">
        <v>0</v>
      </c>
      <c r="AA3353">
        <v>3</v>
      </c>
      <c r="AB3353" s="6">
        <f t="shared" si="426"/>
        <v>8</v>
      </c>
      <c r="AC3353" s="13">
        <f t="shared" si="427"/>
        <v>85</v>
      </c>
      <c r="AD3353" s="13">
        <f t="shared" si="428"/>
        <v>255</v>
      </c>
      <c r="AE3353" s="13">
        <f t="shared" si="429"/>
        <v>2040</v>
      </c>
      <c r="AF3353" t="s">
        <v>39</v>
      </c>
      <c r="AG3353">
        <v>0.75</v>
      </c>
      <c r="AH3353">
        <v>4</v>
      </c>
      <c r="AI3353">
        <v>80</v>
      </c>
      <c r="AJ3353">
        <v>9</v>
      </c>
      <c r="AK3353">
        <v>9</v>
      </c>
      <c r="AL3353">
        <v>9</v>
      </c>
      <c r="AM3353">
        <v>9</v>
      </c>
      <c r="AN3353">
        <v>8</v>
      </c>
      <c r="AO3353">
        <v>8</v>
      </c>
    </row>
    <row r="3354" spans="1:41">
      <c r="A3354" s="1">
        <v>6295473</v>
      </c>
      <c r="B3354" t="s">
        <v>429</v>
      </c>
      <c r="C3354">
        <v>2013</v>
      </c>
      <c r="D3354" s="2" t="s">
        <v>6643</v>
      </c>
      <c r="E3354" s="4">
        <f t="shared" si="422"/>
        <v>41402</v>
      </c>
      <c r="F3354" s="5">
        <f t="shared" ca="1" si="423"/>
        <v>2.1636315940512496</v>
      </c>
      <c r="G3354" s="1">
        <v>3280410</v>
      </c>
      <c r="H3354" t="s">
        <v>51</v>
      </c>
      <c r="I3354" t="s">
        <v>33</v>
      </c>
      <c r="J3354" s="6" t="str">
        <f t="shared" si="424"/>
        <v>Amsterdam</v>
      </c>
      <c r="K3354" t="s">
        <v>34</v>
      </c>
      <c r="L3354" s="6" t="str">
        <f t="shared" si="425"/>
        <v>North Holland</v>
      </c>
      <c r="M3354" s="1" t="s">
        <v>1440</v>
      </c>
      <c r="N3354" t="s">
        <v>35</v>
      </c>
      <c r="O3354">
        <v>52.377685216298801</v>
      </c>
      <c r="P3354">
        <v>4.8915227483932497</v>
      </c>
      <c r="Q3354" t="s">
        <v>36</v>
      </c>
      <c r="R3354" t="s">
        <v>37</v>
      </c>
      <c r="S3354">
        <v>2</v>
      </c>
      <c r="T3354">
        <v>1</v>
      </c>
      <c r="U3354">
        <v>1</v>
      </c>
      <c r="V3354">
        <v>1</v>
      </c>
      <c r="W3354" t="s">
        <v>38</v>
      </c>
      <c r="X3354" s="8">
        <v>130</v>
      </c>
      <c r="Y3354">
        <v>1</v>
      </c>
      <c r="Z3354">
        <v>0</v>
      </c>
      <c r="AA3354">
        <v>2</v>
      </c>
      <c r="AB3354" s="6">
        <f t="shared" si="426"/>
        <v>14</v>
      </c>
      <c r="AC3354" s="13">
        <f t="shared" si="427"/>
        <v>130</v>
      </c>
      <c r="AD3354" s="13">
        <f t="shared" si="428"/>
        <v>260</v>
      </c>
      <c r="AE3354" s="13">
        <f t="shared" si="429"/>
        <v>3640</v>
      </c>
      <c r="AF3354" t="s">
        <v>39</v>
      </c>
      <c r="AG3354">
        <v>1</v>
      </c>
      <c r="AH3354">
        <v>7</v>
      </c>
      <c r="AI3354">
        <v>89</v>
      </c>
      <c r="AJ3354">
        <v>9</v>
      </c>
      <c r="AK3354">
        <v>9</v>
      </c>
      <c r="AL3354">
        <v>9</v>
      </c>
      <c r="AM3354">
        <v>9</v>
      </c>
      <c r="AN3354">
        <v>10</v>
      </c>
      <c r="AO3354">
        <v>9</v>
      </c>
    </row>
    <row r="3355" spans="1:41">
      <c r="A3355" s="1">
        <v>6299692</v>
      </c>
      <c r="B3355" t="s">
        <v>444</v>
      </c>
      <c r="C3355">
        <v>2013</v>
      </c>
      <c r="D3355" s="2" t="s">
        <v>6486</v>
      </c>
      <c r="E3355" s="4">
        <f t="shared" si="422"/>
        <v>41403</v>
      </c>
      <c r="F3355" s="5">
        <f t="shared" ca="1" si="423"/>
        <v>2.1608918680238527</v>
      </c>
      <c r="G3355" s="1">
        <v>1155386</v>
      </c>
      <c r="H3355" t="s">
        <v>60</v>
      </c>
      <c r="I3355" t="s">
        <v>33</v>
      </c>
      <c r="J3355" s="6" t="str">
        <f t="shared" si="424"/>
        <v>Amsterdam</v>
      </c>
      <c r="K3355" t="s">
        <v>34</v>
      </c>
      <c r="L3355" s="6" t="str">
        <f t="shared" si="425"/>
        <v>North Holland</v>
      </c>
      <c r="M3355" s="1">
        <v>1079</v>
      </c>
      <c r="N3355" t="s">
        <v>35</v>
      </c>
      <c r="O3355">
        <v>52.343939212650902</v>
      </c>
      <c r="P3355">
        <v>4.9105511773546198</v>
      </c>
      <c r="Q3355" t="s">
        <v>36</v>
      </c>
      <c r="R3355" t="s">
        <v>37</v>
      </c>
      <c r="S3355">
        <v>2</v>
      </c>
      <c r="T3355">
        <v>1</v>
      </c>
      <c r="U3355">
        <v>1</v>
      </c>
      <c r="V3355">
        <v>2</v>
      </c>
      <c r="W3355" t="s">
        <v>38</v>
      </c>
      <c r="X3355" s="8">
        <v>95</v>
      </c>
      <c r="Y3355">
        <v>1</v>
      </c>
      <c r="Z3355">
        <v>0</v>
      </c>
      <c r="AA3355">
        <v>3</v>
      </c>
      <c r="AB3355" s="6">
        <f t="shared" si="426"/>
        <v>28</v>
      </c>
      <c r="AC3355" s="13">
        <f t="shared" si="427"/>
        <v>95</v>
      </c>
      <c r="AD3355" s="13">
        <f t="shared" si="428"/>
        <v>285</v>
      </c>
      <c r="AE3355" s="13">
        <f t="shared" si="429"/>
        <v>7980</v>
      </c>
      <c r="AF3355" t="s">
        <v>47</v>
      </c>
      <c r="AG3355">
        <v>0.97</v>
      </c>
      <c r="AH3355">
        <v>14</v>
      </c>
      <c r="AI3355">
        <v>98</v>
      </c>
      <c r="AJ3355">
        <v>10</v>
      </c>
      <c r="AK3355">
        <v>10</v>
      </c>
      <c r="AL3355">
        <v>10</v>
      </c>
      <c r="AM3355">
        <v>10</v>
      </c>
      <c r="AN3355">
        <v>9</v>
      </c>
      <c r="AO3355">
        <v>10</v>
      </c>
    </row>
    <row r="3356" spans="1:41">
      <c r="A3356" s="1">
        <v>6302268</v>
      </c>
      <c r="B3356" t="s">
        <v>1672</v>
      </c>
      <c r="C3356">
        <v>2013</v>
      </c>
      <c r="D3356" s="2" t="s">
        <v>6486</v>
      </c>
      <c r="E3356" s="4">
        <f t="shared" si="422"/>
        <v>41403</v>
      </c>
      <c r="F3356" s="5">
        <f t="shared" ca="1" si="423"/>
        <v>2.1608918680238527</v>
      </c>
      <c r="G3356" s="1">
        <v>1149694</v>
      </c>
      <c r="H3356" t="s">
        <v>71</v>
      </c>
      <c r="I3356" t="s">
        <v>33</v>
      </c>
      <c r="J3356" s="6" t="str">
        <f t="shared" si="424"/>
        <v>Amsterdam</v>
      </c>
      <c r="K3356" t="s">
        <v>34</v>
      </c>
      <c r="L3356" s="6" t="str">
        <f t="shared" si="425"/>
        <v>North Holland</v>
      </c>
      <c r="M3356" s="1">
        <v>1055</v>
      </c>
      <c r="N3356" t="s">
        <v>35</v>
      </c>
      <c r="O3356">
        <v>52.380641440751297</v>
      </c>
      <c r="P3356">
        <v>4.8483759022474997</v>
      </c>
      <c r="Q3356" t="s">
        <v>36</v>
      </c>
      <c r="R3356" t="s">
        <v>42</v>
      </c>
      <c r="S3356">
        <v>2</v>
      </c>
      <c r="T3356">
        <v>1</v>
      </c>
      <c r="U3356">
        <v>1</v>
      </c>
      <c r="V3356">
        <v>2</v>
      </c>
      <c r="W3356" t="s">
        <v>38</v>
      </c>
      <c r="X3356" s="8">
        <v>77</v>
      </c>
      <c r="Y3356">
        <v>2</v>
      </c>
      <c r="Z3356">
        <v>35</v>
      </c>
      <c r="AA3356">
        <v>2</v>
      </c>
      <c r="AB3356" s="6">
        <f t="shared" si="426"/>
        <v>56</v>
      </c>
      <c r="AC3356" s="13">
        <f t="shared" si="427"/>
        <v>77</v>
      </c>
      <c r="AD3356" s="13">
        <f t="shared" si="428"/>
        <v>154</v>
      </c>
      <c r="AE3356" s="13">
        <f t="shared" si="429"/>
        <v>8624</v>
      </c>
      <c r="AF3356" t="s">
        <v>47</v>
      </c>
      <c r="AG3356">
        <v>0.93</v>
      </c>
      <c r="AH3356">
        <v>28</v>
      </c>
      <c r="AI3356">
        <v>85</v>
      </c>
      <c r="AJ3356">
        <v>9</v>
      </c>
      <c r="AK3356">
        <v>8</v>
      </c>
      <c r="AL3356">
        <v>9</v>
      </c>
      <c r="AM3356">
        <v>10</v>
      </c>
      <c r="AN3356">
        <v>8</v>
      </c>
      <c r="AO3356">
        <v>8</v>
      </c>
    </row>
    <row r="3357" spans="1:41">
      <c r="A3357" s="1">
        <v>6302356</v>
      </c>
      <c r="B3357" t="s">
        <v>2968</v>
      </c>
      <c r="C3357">
        <v>2013</v>
      </c>
      <c r="D3357" s="2" t="s">
        <v>6486</v>
      </c>
      <c r="E3357" s="4">
        <f t="shared" si="422"/>
        <v>41403</v>
      </c>
      <c r="F3357" s="5">
        <f t="shared" ca="1" si="423"/>
        <v>2.1608918680238527</v>
      </c>
      <c r="G3357" s="1">
        <v>1159432</v>
      </c>
      <c r="H3357" t="s">
        <v>198</v>
      </c>
      <c r="I3357" t="s">
        <v>33</v>
      </c>
      <c r="J3357" s="6" t="str">
        <f t="shared" si="424"/>
        <v>Amsterdam</v>
      </c>
      <c r="K3357" t="s">
        <v>34</v>
      </c>
      <c r="L3357" s="6" t="str">
        <f t="shared" si="425"/>
        <v>North Holland</v>
      </c>
      <c r="M3357" s="1" t="s">
        <v>2969</v>
      </c>
      <c r="N3357" t="s">
        <v>35</v>
      </c>
      <c r="O3357">
        <v>52.382809417111503</v>
      </c>
      <c r="P3357">
        <v>4.9176715001789404</v>
      </c>
      <c r="Q3357" t="s">
        <v>58</v>
      </c>
      <c r="R3357" t="s">
        <v>42</v>
      </c>
      <c r="S3357">
        <v>3</v>
      </c>
      <c r="T3357">
        <v>1</v>
      </c>
      <c r="U3357">
        <v>1</v>
      </c>
      <c r="V3357">
        <v>2</v>
      </c>
      <c r="W3357" t="s">
        <v>38</v>
      </c>
      <c r="X3357" s="8">
        <v>75</v>
      </c>
      <c r="Y3357">
        <v>1</v>
      </c>
      <c r="Z3357">
        <v>25</v>
      </c>
      <c r="AA3357">
        <v>2</v>
      </c>
      <c r="AB3357" s="6">
        <f t="shared" si="426"/>
        <v>32</v>
      </c>
      <c r="AC3357" s="13">
        <f t="shared" si="427"/>
        <v>100</v>
      </c>
      <c r="AD3357" s="13">
        <f t="shared" si="428"/>
        <v>200</v>
      </c>
      <c r="AE3357" s="13">
        <f t="shared" si="429"/>
        <v>6400</v>
      </c>
      <c r="AF3357" t="s">
        <v>43</v>
      </c>
      <c r="AG3357">
        <v>1</v>
      </c>
      <c r="AH3357">
        <v>16</v>
      </c>
      <c r="AI3357">
        <v>94</v>
      </c>
      <c r="AJ3357">
        <v>9</v>
      </c>
      <c r="AK3357">
        <v>9</v>
      </c>
      <c r="AL3357">
        <v>10</v>
      </c>
      <c r="AM3357">
        <v>10</v>
      </c>
      <c r="AN3357">
        <v>10</v>
      </c>
      <c r="AO3357">
        <v>9</v>
      </c>
    </row>
    <row r="3358" spans="1:41">
      <c r="A3358" s="1">
        <v>6302396</v>
      </c>
      <c r="B3358" t="s">
        <v>2970</v>
      </c>
      <c r="C3358">
        <v>2013</v>
      </c>
      <c r="D3358" s="2" t="s">
        <v>6486</v>
      </c>
      <c r="E3358" s="4">
        <f t="shared" si="422"/>
        <v>41403</v>
      </c>
      <c r="F3358" s="5">
        <f t="shared" ca="1" si="423"/>
        <v>2.1608918680238527</v>
      </c>
      <c r="G3358" s="1">
        <v>1149725</v>
      </c>
      <c r="H3358" t="s">
        <v>49</v>
      </c>
      <c r="I3358" t="s">
        <v>33</v>
      </c>
      <c r="J3358" s="6" t="str">
        <f t="shared" si="424"/>
        <v>Amsterdam</v>
      </c>
      <c r="K3358" t="s">
        <v>34</v>
      </c>
      <c r="L3358" s="6" t="str">
        <f t="shared" si="425"/>
        <v>North Holland</v>
      </c>
      <c r="M3358" s="1">
        <v>1018</v>
      </c>
      <c r="N3358" t="s">
        <v>35</v>
      </c>
      <c r="O3358">
        <v>52.362949695561298</v>
      </c>
      <c r="P3358">
        <v>4.9166981771971603</v>
      </c>
      <c r="Q3358" t="s">
        <v>132</v>
      </c>
      <c r="R3358" t="s">
        <v>42</v>
      </c>
      <c r="S3358">
        <v>5</v>
      </c>
      <c r="T3358">
        <v>1</v>
      </c>
      <c r="U3358">
        <v>1</v>
      </c>
      <c r="V3358">
        <v>5</v>
      </c>
      <c r="W3358" t="s">
        <v>38</v>
      </c>
      <c r="X3358" s="8">
        <v>95</v>
      </c>
      <c r="Y3358">
        <v>2</v>
      </c>
      <c r="Z3358">
        <v>35</v>
      </c>
      <c r="AA3358">
        <v>2</v>
      </c>
      <c r="AB3358" s="6">
        <f t="shared" si="426"/>
        <v>50</v>
      </c>
      <c r="AC3358" s="13">
        <f t="shared" si="427"/>
        <v>95</v>
      </c>
      <c r="AD3358" s="13">
        <f t="shared" si="428"/>
        <v>190</v>
      </c>
      <c r="AE3358" s="13">
        <f t="shared" si="429"/>
        <v>9500</v>
      </c>
      <c r="AF3358" t="s">
        <v>43</v>
      </c>
      <c r="AG3358">
        <v>1</v>
      </c>
      <c r="AH3358">
        <v>25</v>
      </c>
      <c r="AI3358">
        <v>91</v>
      </c>
      <c r="AJ3358">
        <v>9</v>
      </c>
      <c r="AK3358">
        <v>9</v>
      </c>
      <c r="AL3358">
        <v>10</v>
      </c>
      <c r="AM3358">
        <v>10</v>
      </c>
      <c r="AN3358">
        <v>9</v>
      </c>
      <c r="AO3358">
        <v>9</v>
      </c>
    </row>
    <row r="3359" spans="1:41">
      <c r="A3359" s="1">
        <v>6305454</v>
      </c>
      <c r="B3359" t="s">
        <v>2386</v>
      </c>
      <c r="C3359">
        <v>2013</v>
      </c>
      <c r="D3359" s="2" t="s">
        <v>6486</v>
      </c>
      <c r="E3359" s="4">
        <f t="shared" si="422"/>
        <v>41403</v>
      </c>
      <c r="F3359" s="5">
        <f t="shared" ca="1" si="423"/>
        <v>2.1608918680238527</v>
      </c>
      <c r="G3359" s="1">
        <v>1150384</v>
      </c>
      <c r="H3359" t="s">
        <v>32</v>
      </c>
      <c r="I3359" t="s">
        <v>33</v>
      </c>
      <c r="J3359" s="6" t="str">
        <f t="shared" si="424"/>
        <v>Amsterdam</v>
      </c>
      <c r="K3359" t="s">
        <v>34</v>
      </c>
      <c r="L3359" s="6" t="str">
        <f t="shared" si="425"/>
        <v>North Holland</v>
      </c>
      <c r="M3359" s="1">
        <v>1051</v>
      </c>
      <c r="N3359" t="s">
        <v>35</v>
      </c>
      <c r="O3359">
        <v>52.384917211664202</v>
      </c>
      <c r="P3359">
        <v>4.8760112823484398</v>
      </c>
      <c r="Q3359" t="s">
        <v>36</v>
      </c>
      <c r="R3359" t="s">
        <v>37</v>
      </c>
      <c r="S3359">
        <v>2</v>
      </c>
      <c r="T3359">
        <v>1</v>
      </c>
      <c r="U3359">
        <v>1</v>
      </c>
      <c r="V3359">
        <v>1</v>
      </c>
      <c r="W3359" t="s">
        <v>38</v>
      </c>
      <c r="X3359" s="8">
        <v>125</v>
      </c>
      <c r="Y3359">
        <v>1</v>
      </c>
      <c r="Z3359">
        <v>0</v>
      </c>
      <c r="AA3359">
        <v>2</v>
      </c>
      <c r="AB3359" s="6">
        <f t="shared" si="426"/>
        <v>66</v>
      </c>
      <c r="AC3359" s="13">
        <f t="shared" si="427"/>
        <v>125</v>
      </c>
      <c r="AD3359" s="13">
        <f t="shared" si="428"/>
        <v>250</v>
      </c>
      <c r="AE3359" s="13">
        <f t="shared" si="429"/>
        <v>16500</v>
      </c>
      <c r="AF3359" t="s">
        <v>39</v>
      </c>
      <c r="AG3359">
        <v>0.5</v>
      </c>
      <c r="AH3359">
        <v>33</v>
      </c>
      <c r="AI3359">
        <v>96</v>
      </c>
      <c r="AJ3359">
        <v>10</v>
      </c>
      <c r="AK3359">
        <v>10</v>
      </c>
      <c r="AL3359">
        <v>10</v>
      </c>
      <c r="AM3359">
        <v>10</v>
      </c>
      <c r="AN3359">
        <v>9</v>
      </c>
      <c r="AO3359">
        <v>9</v>
      </c>
    </row>
    <row r="3360" spans="1:41">
      <c r="A3360" s="1">
        <v>6316847</v>
      </c>
      <c r="B3360" t="s">
        <v>1235</v>
      </c>
      <c r="C3360">
        <v>2013</v>
      </c>
      <c r="D3360" s="2" t="s">
        <v>6487</v>
      </c>
      <c r="E3360" s="4">
        <f t="shared" si="422"/>
        <v>41404</v>
      </c>
      <c r="F3360" s="5">
        <f t="shared" ca="1" si="423"/>
        <v>2.1581521419964553</v>
      </c>
      <c r="G3360" s="1">
        <v>3107052</v>
      </c>
      <c r="H3360" t="s">
        <v>107</v>
      </c>
      <c r="I3360" t="s">
        <v>33</v>
      </c>
      <c r="J3360" s="6" t="str">
        <f t="shared" si="424"/>
        <v>Amsterdam</v>
      </c>
      <c r="K3360" t="s">
        <v>34</v>
      </c>
      <c r="L3360" s="6" t="str">
        <f t="shared" si="425"/>
        <v>North Holland</v>
      </c>
      <c r="M3360" s="1" t="s">
        <v>2971</v>
      </c>
      <c r="N3360" t="s">
        <v>35</v>
      </c>
      <c r="O3360">
        <v>52.357843361978098</v>
      </c>
      <c r="P3360">
        <v>4.9086511063449096</v>
      </c>
      <c r="Q3360" t="s">
        <v>36</v>
      </c>
      <c r="R3360" t="s">
        <v>37</v>
      </c>
      <c r="S3360">
        <v>2</v>
      </c>
      <c r="T3360">
        <v>1</v>
      </c>
      <c r="U3360">
        <v>1</v>
      </c>
      <c r="V3360">
        <v>1</v>
      </c>
      <c r="W3360" t="s">
        <v>38</v>
      </c>
      <c r="X3360" s="8">
        <v>99</v>
      </c>
      <c r="Y3360">
        <v>2</v>
      </c>
      <c r="Z3360">
        <v>20</v>
      </c>
      <c r="AA3360">
        <v>2</v>
      </c>
      <c r="AB3360" s="6">
        <f t="shared" si="426"/>
        <v>8</v>
      </c>
      <c r="AC3360" s="13">
        <f t="shared" si="427"/>
        <v>99</v>
      </c>
      <c r="AD3360" s="13">
        <f t="shared" si="428"/>
        <v>198</v>
      </c>
      <c r="AE3360" s="13">
        <f t="shared" si="429"/>
        <v>1584</v>
      </c>
      <c r="AF3360" t="s">
        <v>39</v>
      </c>
      <c r="AG3360">
        <v>0.7</v>
      </c>
      <c r="AH3360">
        <v>4</v>
      </c>
      <c r="AI3360">
        <v>90</v>
      </c>
      <c r="AJ3360">
        <v>8</v>
      </c>
      <c r="AK3360">
        <v>7</v>
      </c>
      <c r="AL3360">
        <v>10</v>
      </c>
      <c r="AM3360">
        <v>10</v>
      </c>
      <c r="AN3360">
        <v>10</v>
      </c>
      <c r="AO3360">
        <v>9</v>
      </c>
    </row>
    <row r="3361" spans="1:41">
      <c r="A3361" s="1">
        <v>6316912</v>
      </c>
      <c r="B3361" t="s">
        <v>1725</v>
      </c>
      <c r="C3361">
        <v>2013</v>
      </c>
      <c r="D3361" s="2" t="s">
        <v>6487</v>
      </c>
      <c r="E3361" s="4">
        <f t="shared" si="422"/>
        <v>41404</v>
      </c>
      <c r="F3361" s="5">
        <f t="shared" ca="1" si="423"/>
        <v>2.1581521419964553</v>
      </c>
      <c r="G3361" s="1">
        <v>2058590</v>
      </c>
      <c r="H3361" t="s">
        <v>56</v>
      </c>
      <c r="I3361" t="s">
        <v>33</v>
      </c>
      <c r="J3361" s="6" t="str">
        <f t="shared" si="424"/>
        <v>Amsterdam</v>
      </c>
      <c r="K3361" t="s">
        <v>34</v>
      </c>
      <c r="L3361" s="6" t="str">
        <f t="shared" si="425"/>
        <v>North Holland</v>
      </c>
      <c r="M3361" s="1" t="s">
        <v>2972</v>
      </c>
      <c r="N3361" t="s">
        <v>35</v>
      </c>
      <c r="O3361">
        <v>52.3536915477438</v>
      </c>
      <c r="P3361">
        <v>4.8798324995540296</v>
      </c>
      <c r="Q3361" t="s">
        <v>132</v>
      </c>
      <c r="R3361" t="s">
        <v>37</v>
      </c>
      <c r="S3361">
        <v>2</v>
      </c>
      <c r="T3361">
        <v>1</v>
      </c>
      <c r="U3361">
        <v>1</v>
      </c>
      <c r="V3361">
        <v>1</v>
      </c>
      <c r="W3361" t="s">
        <v>38</v>
      </c>
      <c r="X3361" s="8">
        <v>85</v>
      </c>
      <c r="Y3361">
        <v>1</v>
      </c>
      <c r="Z3361">
        <v>0</v>
      </c>
      <c r="AA3361">
        <v>1</v>
      </c>
      <c r="AB3361" s="6">
        <f t="shared" si="426"/>
        <v>156</v>
      </c>
      <c r="AC3361" s="13">
        <f t="shared" si="427"/>
        <v>85</v>
      </c>
      <c r="AD3361" s="13">
        <f t="shared" si="428"/>
        <v>85</v>
      </c>
      <c r="AE3361" s="13">
        <f t="shared" si="429"/>
        <v>13260</v>
      </c>
      <c r="AF3361" t="s">
        <v>43</v>
      </c>
      <c r="AG3361">
        <v>1</v>
      </c>
      <c r="AH3361">
        <v>78</v>
      </c>
      <c r="AI3361">
        <v>93</v>
      </c>
      <c r="AJ3361">
        <v>10</v>
      </c>
      <c r="AK3361">
        <v>10</v>
      </c>
      <c r="AL3361">
        <v>10</v>
      </c>
      <c r="AM3361">
        <v>10</v>
      </c>
      <c r="AN3361">
        <v>10</v>
      </c>
      <c r="AO3361">
        <v>9</v>
      </c>
    </row>
    <row r="3362" spans="1:41">
      <c r="A3362" s="1">
        <v>6317523</v>
      </c>
      <c r="B3362" t="s">
        <v>1787</v>
      </c>
      <c r="C3362">
        <v>2013</v>
      </c>
      <c r="D3362" s="2" t="s">
        <v>6487</v>
      </c>
      <c r="E3362" s="4">
        <f t="shared" si="422"/>
        <v>41404</v>
      </c>
      <c r="F3362" s="5">
        <f t="shared" ca="1" si="423"/>
        <v>2.1581521419964553</v>
      </c>
      <c r="G3362" s="1">
        <v>1152623</v>
      </c>
      <c r="H3362" t="s">
        <v>56</v>
      </c>
      <c r="I3362" t="s">
        <v>33</v>
      </c>
      <c r="J3362" s="6" t="str">
        <f t="shared" si="424"/>
        <v>Amsterdam</v>
      </c>
      <c r="K3362" t="s">
        <v>34</v>
      </c>
      <c r="L3362" s="6" t="str">
        <f t="shared" si="425"/>
        <v>North Holland</v>
      </c>
      <c r="M3362" s="1" t="s">
        <v>2973</v>
      </c>
      <c r="N3362" t="s">
        <v>35</v>
      </c>
      <c r="O3362">
        <v>52.3463139435177</v>
      </c>
      <c r="P3362">
        <v>4.8609474174823504</v>
      </c>
      <c r="Q3362" t="s">
        <v>36</v>
      </c>
      <c r="R3362" t="s">
        <v>37</v>
      </c>
      <c r="S3362">
        <v>2</v>
      </c>
      <c r="T3362">
        <v>1</v>
      </c>
      <c r="U3362">
        <v>1</v>
      </c>
      <c r="V3362">
        <v>1</v>
      </c>
      <c r="W3362" t="s">
        <v>38</v>
      </c>
      <c r="X3362" s="8">
        <v>99</v>
      </c>
      <c r="Y3362">
        <v>1</v>
      </c>
      <c r="Z3362">
        <v>0</v>
      </c>
      <c r="AA3362">
        <v>1</v>
      </c>
      <c r="AB3362" s="6">
        <f t="shared" si="426"/>
        <v>8</v>
      </c>
      <c r="AC3362" s="13">
        <f t="shared" si="427"/>
        <v>99</v>
      </c>
      <c r="AD3362" s="13">
        <f t="shared" si="428"/>
        <v>99</v>
      </c>
      <c r="AE3362" s="13">
        <f t="shared" si="429"/>
        <v>792</v>
      </c>
      <c r="AF3362" t="s">
        <v>39</v>
      </c>
      <c r="AG3362">
        <v>0.74</v>
      </c>
      <c r="AH3362">
        <v>4</v>
      </c>
      <c r="AI3362">
        <v>100</v>
      </c>
      <c r="AJ3362">
        <v>9</v>
      </c>
      <c r="AK3362">
        <v>8</v>
      </c>
      <c r="AL3362">
        <v>9</v>
      </c>
      <c r="AM3362">
        <v>10</v>
      </c>
      <c r="AN3362">
        <v>10</v>
      </c>
      <c r="AO3362">
        <v>10</v>
      </c>
    </row>
    <row r="3363" spans="1:41">
      <c r="A3363" s="1">
        <v>6330747</v>
      </c>
      <c r="B3363" t="s">
        <v>2974</v>
      </c>
      <c r="C3363">
        <v>2013</v>
      </c>
      <c r="D3363" s="2" t="s">
        <v>6644</v>
      </c>
      <c r="E3363" s="4">
        <f t="shared" si="422"/>
        <v>41405</v>
      </c>
      <c r="F3363" s="5">
        <f t="shared" ca="1" si="423"/>
        <v>2.155412415969058</v>
      </c>
      <c r="G3363" s="1">
        <v>2370541</v>
      </c>
      <c r="H3363" t="s">
        <v>215</v>
      </c>
      <c r="I3363" t="s">
        <v>33</v>
      </c>
      <c r="J3363" s="6" t="str">
        <f t="shared" si="424"/>
        <v>Amsterdam</v>
      </c>
      <c r="K3363" t="s">
        <v>34</v>
      </c>
      <c r="L3363" s="6" t="str">
        <f t="shared" si="425"/>
        <v>North Holland</v>
      </c>
      <c r="M3363" s="1" t="s">
        <v>2975</v>
      </c>
      <c r="N3363" t="s">
        <v>35</v>
      </c>
      <c r="O3363">
        <v>52.393752141944198</v>
      </c>
      <c r="P3363">
        <v>4.9569283820896102</v>
      </c>
      <c r="Q3363" t="s">
        <v>36</v>
      </c>
      <c r="R3363" t="s">
        <v>42</v>
      </c>
      <c r="S3363">
        <v>3</v>
      </c>
      <c r="T3363">
        <v>1.5</v>
      </c>
      <c r="U3363">
        <v>1</v>
      </c>
      <c r="V3363">
        <v>2</v>
      </c>
      <c r="W3363" t="s">
        <v>38</v>
      </c>
      <c r="X3363" s="8">
        <v>34</v>
      </c>
      <c r="Y3363">
        <v>1</v>
      </c>
      <c r="Z3363">
        <v>22</v>
      </c>
      <c r="AA3363">
        <v>2</v>
      </c>
      <c r="AB3363" s="6">
        <f t="shared" si="426"/>
        <v>50</v>
      </c>
      <c r="AC3363" s="13">
        <f t="shared" si="427"/>
        <v>56</v>
      </c>
      <c r="AD3363" s="13">
        <f t="shared" si="428"/>
        <v>112</v>
      </c>
      <c r="AE3363" s="13">
        <f t="shared" si="429"/>
        <v>5600</v>
      </c>
      <c r="AF3363" t="s">
        <v>43</v>
      </c>
      <c r="AG3363">
        <v>0.96</v>
      </c>
      <c r="AH3363">
        <v>25</v>
      </c>
      <c r="AI3363">
        <v>94</v>
      </c>
      <c r="AJ3363">
        <v>10</v>
      </c>
      <c r="AK3363">
        <v>10</v>
      </c>
      <c r="AL3363">
        <v>10</v>
      </c>
      <c r="AM3363">
        <v>9</v>
      </c>
      <c r="AN3363">
        <v>9</v>
      </c>
      <c r="AO3363">
        <v>10</v>
      </c>
    </row>
    <row r="3364" spans="1:41">
      <c r="A3364" s="1">
        <v>6331314</v>
      </c>
      <c r="B3364" t="s">
        <v>2976</v>
      </c>
      <c r="C3364">
        <v>2013</v>
      </c>
      <c r="D3364" s="2" t="s">
        <v>6644</v>
      </c>
      <c r="E3364" s="4">
        <f t="shared" si="422"/>
        <v>41405</v>
      </c>
      <c r="F3364" s="5">
        <f t="shared" ca="1" si="423"/>
        <v>2.155412415969058</v>
      </c>
      <c r="G3364" s="1">
        <v>2471617</v>
      </c>
      <c r="H3364" t="s">
        <v>49</v>
      </c>
      <c r="I3364" t="s">
        <v>33</v>
      </c>
      <c r="J3364" s="6" t="str">
        <f t="shared" si="424"/>
        <v>Amsterdam</v>
      </c>
      <c r="K3364" t="s">
        <v>34</v>
      </c>
      <c r="L3364" s="6" t="str">
        <f t="shared" si="425"/>
        <v>North Holland</v>
      </c>
      <c r="M3364" s="1" t="s">
        <v>2977</v>
      </c>
      <c r="N3364" t="s">
        <v>35</v>
      </c>
      <c r="O3364">
        <v>52.3718701467686</v>
      </c>
      <c r="P3364">
        <v>4.903940362458</v>
      </c>
      <c r="Q3364" t="s">
        <v>36</v>
      </c>
      <c r="R3364" t="s">
        <v>37</v>
      </c>
      <c r="S3364">
        <v>4</v>
      </c>
      <c r="T3364">
        <v>1</v>
      </c>
      <c r="U3364">
        <v>1</v>
      </c>
      <c r="V3364">
        <v>3</v>
      </c>
      <c r="W3364" t="s">
        <v>38</v>
      </c>
      <c r="X3364" s="8">
        <v>119</v>
      </c>
      <c r="Y3364">
        <v>1</v>
      </c>
      <c r="Z3364">
        <v>0</v>
      </c>
      <c r="AA3364">
        <v>2</v>
      </c>
      <c r="AB3364" s="6">
        <f t="shared" si="426"/>
        <v>140</v>
      </c>
      <c r="AC3364" s="13">
        <f t="shared" si="427"/>
        <v>119</v>
      </c>
      <c r="AD3364" s="13">
        <f t="shared" si="428"/>
        <v>238</v>
      </c>
      <c r="AE3364" s="13">
        <f t="shared" si="429"/>
        <v>33320</v>
      </c>
      <c r="AF3364" t="s">
        <v>47</v>
      </c>
      <c r="AG3364">
        <v>1</v>
      </c>
      <c r="AH3364">
        <v>70</v>
      </c>
      <c r="AI3364">
        <v>99</v>
      </c>
      <c r="AJ3364">
        <v>9</v>
      </c>
      <c r="AK3364">
        <v>10</v>
      </c>
      <c r="AL3364">
        <v>10</v>
      </c>
      <c r="AM3364">
        <v>10</v>
      </c>
      <c r="AN3364">
        <v>10</v>
      </c>
      <c r="AO3364">
        <v>10</v>
      </c>
    </row>
    <row r="3365" spans="1:41">
      <c r="A3365" s="1">
        <v>6331811</v>
      </c>
      <c r="B3365" t="s">
        <v>2978</v>
      </c>
      <c r="C3365">
        <v>2013</v>
      </c>
      <c r="D3365" s="2" t="s">
        <v>6644</v>
      </c>
      <c r="E3365" s="4">
        <f t="shared" si="422"/>
        <v>41405</v>
      </c>
      <c r="F3365" s="5">
        <f t="shared" ca="1" si="423"/>
        <v>2.155412415969058</v>
      </c>
      <c r="G3365" s="1">
        <v>1155407</v>
      </c>
      <c r="H3365" t="s">
        <v>51</v>
      </c>
      <c r="I3365" t="s">
        <v>33</v>
      </c>
      <c r="J3365" s="6" t="str">
        <f t="shared" si="424"/>
        <v>Amsterdam</v>
      </c>
      <c r="K3365" t="s">
        <v>34</v>
      </c>
      <c r="L3365" s="6" t="str">
        <f t="shared" si="425"/>
        <v>North Holland</v>
      </c>
      <c r="M3365" s="1">
        <v>1015</v>
      </c>
      <c r="N3365" t="s">
        <v>35</v>
      </c>
      <c r="O3365">
        <v>52.377024185442203</v>
      </c>
      <c r="P3365">
        <v>4.8899734750940098</v>
      </c>
      <c r="Q3365" t="s">
        <v>36</v>
      </c>
      <c r="R3365" t="s">
        <v>37</v>
      </c>
      <c r="S3365">
        <v>2</v>
      </c>
      <c r="T3365">
        <v>1</v>
      </c>
      <c r="U3365">
        <v>1</v>
      </c>
      <c r="V3365">
        <v>1</v>
      </c>
      <c r="W3365" t="s">
        <v>38</v>
      </c>
      <c r="X3365" s="8">
        <v>100</v>
      </c>
      <c r="Y3365">
        <v>2</v>
      </c>
      <c r="Z3365">
        <v>20</v>
      </c>
      <c r="AA3365">
        <v>2</v>
      </c>
      <c r="AB3365" s="6">
        <f t="shared" si="426"/>
        <v>8</v>
      </c>
      <c r="AC3365" s="13">
        <f t="shared" si="427"/>
        <v>100</v>
      </c>
      <c r="AD3365" s="13">
        <f t="shared" si="428"/>
        <v>200</v>
      </c>
      <c r="AE3365" s="13">
        <f t="shared" si="429"/>
        <v>1600</v>
      </c>
      <c r="AF3365" t="s">
        <v>62</v>
      </c>
      <c r="AG3365" t="s">
        <v>62</v>
      </c>
      <c r="AH3365">
        <v>4</v>
      </c>
      <c r="AI3365">
        <v>95</v>
      </c>
      <c r="AJ3365">
        <v>10</v>
      </c>
      <c r="AK3365">
        <v>10</v>
      </c>
      <c r="AL3365">
        <v>10</v>
      </c>
      <c r="AM3365">
        <v>10</v>
      </c>
      <c r="AN3365">
        <v>10</v>
      </c>
      <c r="AO3365">
        <v>9</v>
      </c>
    </row>
    <row r="3366" spans="1:41">
      <c r="A3366" s="1">
        <v>6331960</v>
      </c>
      <c r="B3366" t="s">
        <v>325</v>
      </c>
      <c r="C3366">
        <v>2013</v>
      </c>
      <c r="D3366" s="2" t="s">
        <v>6644</v>
      </c>
      <c r="E3366" s="4">
        <f t="shared" si="422"/>
        <v>41405</v>
      </c>
      <c r="F3366" s="5">
        <f t="shared" ca="1" si="423"/>
        <v>2.155412415969058</v>
      </c>
      <c r="G3366" s="1">
        <v>1155432</v>
      </c>
      <c r="H3366" t="s">
        <v>673</v>
      </c>
      <c r="I3366" t="s">
        <v>33</v>
      </c>
      <c r="J3366" s="6" t="str">
        <f t="shared" si="424"/>
        <v>Amsterdam</v>
      </c>
      <c r="K3366" t="s">
        <v>34</v>
      </c>
      <c r="L3366" s="6" t="str">
        <f t="shared" si="425"/>
        <v>North Holland</v>
      </c>
      <c r="M3366" s="1" t="s">
        <v>2979</v>
      </c>
      <c r="N3366" t="s">
        <v>35</v>
      </c>
      <c r="O3366">
        <v>52.406877547691103</v>
      </c>
      <c r="P3366">
        <v>4.9052880357680104</v>
      </c>
      <c r="Q3366" t="s">
        <v>58</v>
      </c>
      <c r="R3366" t="s">
        <v>37</v>
      </c>
      <c r="S3366">
        <v>4</v>
      </c>
      <c r="T3366">
        <v>2</v>
      </c>
      <c r="U3366">
        <v>2</v>
      </c>
      <c r="V3366">
        <v>4</v>
      </c>
      <c r="W3366" t="s">
        <v>38</v>
      </c>
      <c r="X3366" s="8">
        <v>160</v>
      </c>
      <c r="Y3366">
        <v>4</v>
      </c>
      <c r="Z3366">
        <v>0</v>
      </c>
      <c r="AA3366">
        <v>2</v>
      </c>
      <c r="AB3366" s="6">
        <f t="shared" si="426"/>
        <v>48</v>
      </c>
      <c r="AC3366" s="13">
        <f t="shared" si="427"/>
        <v>160</v>
      </c>
      <c r="AD3366" s="13">
        <f t="shared" si="428"/>
        <v>320</v>
      </c>
      <c r="AE3366" s="13">
        <f t="shared" si="429"/>
        <v>15360</v>
      </c>
      <c r="AF3366" t="s">
        <v>39</v>
      </c>
      <c r="AG3366">
        <v>0.6</v>
      </c>
      <c r="AH3366">
        <v>24</v>
      </c>
      <c r="AI3366">
        <v>95</v>
      </c>
      <c r="AJ3366">
        <v>10</v>
      </c>
      <c r="AK3366">
        <v>8</v>
      </c>
      <c r="AL3366">
        <v>10</v>
      </c>
      <c r="AM3366">
        <v>10</v>
      </c>
      <c r="AN3366">
        <v>9</v>
      </c>
      <c r="AO3366">
        <v>9</v>
      </c>
    </row>
    <row r="3367" spans="1:41">
      <c r="A3367" s="1">
        <v>6332009</v>
      </c>
      <c r="B3367" t="s">
        <v>246</v>
      </c>
      <c r="C3367">
        <v>2013</v>
      </c>
      <c r="D3367" s="2" t="s">
        <v>6644</v>
      </c>
      <c r="E3367" s="4">
        <f t="shared" si="422"/>
        <v>41405</v>
      </c>
      <c r="F3367" s="5">
        <f t="shared" ca="1" si="423"/>
        <v>2.155412415969058</v>
      </c>
      <c r="G3367" s="1">
        <v>1560179</v>
      </c>
      <c r="H3367" t="s">
        <v>107</v>
      </c>
      <c r="I3367" t="s">
        <v>33</v>
      </c>
      <c r="J3367" s="6" t="str">
        <f t="shared" si="424"/>
        <v>Amsterdam</v>
      </c>
      <c r="K3367" t="s">
        <v>34</v>
      </c>
      <c r="L3367" s="6" t="str">
        <f t="shared" si="425"/>
        <v>North Holland</v>
      </c>
      <c r="M3367" s="1" t="s">
        <v>1864</v>
      </c>
      <c r="N3367" t="s">
        <v>35</v>
      </c>
      <c r="O3367">
        <v>52.351745786075597</v>
      </c>
      <c r="P3367">
        <v>4.9126196137837299</v>
      </c>
      <c r="Q3367" t="s">
        <v>36</v>
      </c>
      <c r="R3367" t="s">
        <v>37</v>
      </c>
      <c r="S3367">
        <v>4</v>
      </c>
      <c r="T3367">
        <v>1</v>
      </c>
      <c r="U3367">
        <v>1</v>
      </c>
      <c r="V3367">
        <v>2</v>
      </c>
      <c r="W3367" t="s">
        <v>38</v>
      </c>
      <c r="X3367" s="8">
        <v>80</v>
      </c>
      <c r="Y3367">
        <v>1</v>
      </c>
      <c r="Z3367">
        <v>20</v>
      </c>
      <c r="AA3367">
        <v>3</v>
      </c>
      <c r="AB3367" s="6">
        <f t="shared" si="426"/>
        <v>22</v>
      </c>
      <c r="AC3367" s="13">
        <f t="shared" si="427"/>
        <v>100</v>
      </c>
      <c r="AD3367" s="13">
        <f t="shared" si="428"/>
        <v>300</v>
      </c>
      <c r="AE3367" s="13">
        <f t="shared" si="429"/>
        <v>6600</v>
      </c>
      <c r="AF3367" t="s">
        <v>43</v>
      </c>
      <c r="AG3367">
        <v>1</v>
      </c>
      <c r="AH3367">
        <v>11</v>
      </c>
      <c r="AI3367">
        <v>94</v>
      </c>
      <c r="AJ3367">
        <v>10</v>
      </c>
      <c r="AK3367">
        <v>9</v>
      </c>
      <c r="AL3367">
        <v>10</v>
      </c>
      <c r="AM3367">
        <v>10</v>
      </c>
      <c r="AN3367">
        <v>9</v>
      </c>
      <c r="AO3367">
        <v>9</v>
      </c>
    </row>
    <row r="3368" spans="1:41">
      <c r="A3368" s="1">
        <v>6332685</v>
      </c>
      <c r="B3368" t="s">
        <v>2980</v>
      </c>
      <c r="C3368">
        <v>2013</v>
      </c>
      <c r="D3368" s="2" t="s">
        <v>6644</v>
      </c>
      <c r="E3368" s="4">
        <f t="shared" si="422"/>
        <v>41405</v>
      </c>
      <c r="F3368" s="5">
        <f t="shared" ca="1" si="423"/>
        <v>2.155412415969058</v>
      </c>
      <c r="G3368" s="1">
        <v>5223344</v>
      </c>
      <c r="H3368" t="s">
        <v>49</v>
      </c>
      <c r="I3368" t="s">
        <v>33</v>
      </c>
      <c r="J3368" s="6" t="str">
        <f t="shared" si="424"/>
        <v>Amsterdam</v>
      </c>
      <c r="K3368" t="s">
        <v>46</v>
      </c>
      <c r="L3368" s="6" t="str">
        <f t="shared" si="425"/>
        <v>North Holland</v>
      </c>
      <c r="M3368" s="1">
        <v>1011</v>
      </c>
      <c r="N3368" t="s">
        <v>35</v>
      </c>
      <c r="O3368">
        <v>52.371352297935204</v>
      </c>
      <c r="P3368">
        <v>4.9036809886353101</v>
      </c>
      <c r="Q3368" t="s">
        <v>58</v>
      </c>
      <c r="R3368" t="s">
        <v>37</v>
      </c>
      <c r="S3368">
        <v>3</v>
      </c>
      <c r="T3368">
        <v>1</v>
      </c>
      <c r="U3368">
        <v>1</v>
      </c>
      <c r="V3368">
        <v>1</v>
      </c>
      <c r="W3368" t="s">
        <v>38</v>
      </c>
      <c r="X3368" s="8">
        <v>120</v>
      </c>
      <c r="Y3368">
        <v>1</v>
      </c>
      <c r="Z3368">
        <v>0</v>
      </c>
      <c r="AA3368">
        <v>7</v>
      </c>
      <c r="AB3368" s="6">
        <f t="shared" si="426"/>
        <v>4</v>
      </c>
      <c r="AC3368" s="13">
        <f t="shared" si="427"/>
        <v>120</v>
      </c>
      <c r="AD3368" s="13">
        <f t="shared" si="428"/>
        <v>840</v>
      </c>
      <c r="AE3368" s="13">
        <f t="shared" si="429"/>
        <v>3360</v>
      </c>
      <c r="AF3368" t="s">
        <v>39</v>
      </c>
      <c r="AG3368">
        <v>0.9</v>
      </c>
      <c r="AH3368">
        <v>2</v>
      </c>
    </row>
    <row r="3369" spans="1:41">
      <c r="A3369" s="1">
        <v>6334485</v>
      </c>
      <c r="B3369" t="s">
        <v>828</v>
      </c>
      <c r="C3369">
        <v>2013</v>
      </c>
      <c r="D3369" s="2" t="s">
        <v>6644</v>
      </c>
      <c r="E3369" s="4">
        <f t="shared" si="422"/>
        <v>41405</v>
      </c>
      <c r="F3369" s="5">
        <f t="shared" ca="1" si="423"/>
        <v>2.155412415969058</v>
      </c>
      <c r="G3369" s="1">
        <v>1155928</v>
      </c>
      <c r="H3369" t="s">
        <v>32</v>
      </c>
      <c r="I3369" t="s">
        <v>33</v>
      </c>
      <c r="J3369" s="6" t="str">
        <f t="shared" si="424"/>
        <v>Amsterdam</v>
      </c>
      <c r="K3369" t="s">
        <v>34</v>
      </c>
      <c r="L3369" s="6" t="str">
        <f t="shared" si="425"/>
        <v>North Holland</v>
      </c>
      <c r="M3369" s="1" t="s">
        <v>2981</v>
      </c>
      <c r="N3369" t="s">
        <v>35</v>
      </c>
      <c r="O3369">
        <v>52.384134216420598</v>
      </c>
      <c r="P3369">
        <v>4.86929165854409</v>
      </c>
      <c r="Q3369" t="s">
        <v>36</v>
      </c>
      <c r="R3369" t="s">
        <v>37</v>
      </c>
      <c r="S3369">
        <v>4</v>
      </c>
      <c r="T3369">
        <v>1</v>
      </c>
      <c r="U3369">
        <v>2</v>
      </c>
      <c r="V3369">
        <v>3</v>
      </c>
      <c r="W3369" t="s">
        <v>38</v>
      </c>
      <c r="X3369" s="8">
        <v>95</v>
      </c>
      <c r="Y3369">
        <v>2</v>
      </c>
      <c r="Z3369">
        <v>35</v>
      </c>
      <c r="AA3369">
        <v>2</v>
      </c>
      <c r="AB3369" s="6">
        <f t="shared" si="426"/>
        <v>44</v>
      </c>
      <c r="AC3369" s="13">
        <f t="shared" si="427"/>
        <v>95</v>
      </c>
      <c r="AD3369" s="13">
        <f t="shared" si="428"/>
        <v>190</v>
      </c>
      <c r="AE3369" s="13">
        <f t="shared" si="429"/>
        <v>8360</v>
      </c>
      <c r="AF3369" t="s">
        <v>47</v>
      </c>
      <c r="AG3369">
        <v>0.8</v>
      </c>
      <c r="AH3369">
        <v>22</v>
      </c>
      <c r="AI3369">
        <v>90</v>
      </c>
      <c r="AJ3369">
        <v>9</v>
      </c>
      <c r="AK3369">
        <v>9</v>
      </c>
      <c r="AL3369">
        <v>9</v>
      </c>
      <c r="AM3369">
        <v>10</v>
      </c>
      <c r="AN3369">
        <v>9</v>
      </c>
      <c r="AO3369">
        <v>9</v>
      </c>
    </row>
    <row r="3370" spans="1:41">
      <c r="A3370" s="1">
        <v>6335611</v>
      </c>
      <c r="B3370" t="s">
        <v>2982</v>
      </c>
      <c r="C3370">
        <v>2013</v>
      </c>
      <c r="D3370" s="2" t="s">
        <v>6644</v>
      </c>
      <c r="E3370" s="4">
        <f t="shared" si="422"/>
        <v>41405</v>
      </c>
      <c r="F3370" s="5">
        <f t="shared" ca="1" si="423"/>
        <v>2.155412415969058</v>
      </c>
      <c r="G3370" s="1">
        <v>1156162</v>
      </c>
      <c r="H3370" t="s">
        <v>60</v>
      </c>
      <c r="I3370" t="s">
        <v>33</v>
      </c>
      <c r="J3370" s="6" t="str">
        <f t="shared" si="424"/>
        <v>Amsterdam</v>
      </c>
      <c r="K3370" t="s">
        <v>34</v>
      </c>
      <c r="L3370" s="6" t="str">
        <f t="shared" si="425"/>
        <v>North Holland</v>
      </c>
      <c r="M3370" s="1">
        <v>1072</v>
      </c>
      <c r="N3370" t="s">
        <v>35</v>
      </c>
      <c r="O3370">
        <v>52.353262732476601</v>
      </c>
      <c r="P3370">
        <v>4.8899081349049798</v>
      </c>
      <c r="Q3370" t="s">
        <v>36</v>
      </c>
      <c r="R3370" t="s">
        <v>37</v>
      </c>
      <c r="S3370">
        <v>2</v>
      </c>
      <c r="T3370">
        <v>1</v>
      </c>
      <c r="U3370">
        <v>1</v>
      </c>
      <c r="V3370">
        <v>1</v>
      </c>
      <c r="W3370" t="s">
        <v>38</v>
      </c>
      <c r="X3370" s="8">
        <v>89</v>
      </c>
      <c r="Y3370">
        <v>2</v>
      </c>
      <c r="Z3370">
        <v>10</v>
      </c>
      <c r="AA3370">
        <v>4</v>
      </c>
      <c r="AB3370" s="6">
        <f t="shared" si="426"/>
        <v>46</v>
      </c>
      <c r="AC3370" s="13">
        <f t="shared" si="427"/>
        <v>89</v>
      </c>
      <c r="AD3370" s="13">
        <f t="shared" si="428"/>
        <v>356</v>
      </c>
      <c r="AE3370" s="13">
        <f t="shared" si="429"/>
        <v>16376</v>
      </c>
      <c r="AF3370" t="s">
        <v>43</v>
      </c>
      <c r="AG3370">
        <v>1</v>
      </c>
      <c r="AH3370">
        <v>23</v>
      </c>
      <c r="AI3370">
        <v>89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</row>
    <row r="3371" spans="1:41">
      <c r="A3371" s="1">
        <v>6338151</v>
      </c>
      <c r="B3371" t="s">
        <v>698</v>
      </c>
      <c r="C3371">
        <v>2013</v>
      </c>
      <c r="D3371" s="2" t="s">
        <v>6644</v>
      </c>
      <c r="E3371" s="4">
        <f t="shared" si="422"/>
        <v>41405</v>
      </c>
      <c r="F3371" s="5">
        <f t="shared" ca="1" si="423"/>
        <v>2.155412415969058</v>
      </c>
      <c r="G3371" s="1">
        <v>1250364</v>
      </c>
      <c r="H3371" t="s">
        <v>60</v>
      </c>
      <c r="I3371" t="s">
        <v>33</v>
      </c>
      <c r="J3371" s="6" t="str">
        <f t="shared" si="424"/>
        <v>Amsterdam</v>
      </c>
      <c r="K3371" t="s">
        <v>34</v>
      </c>
      <c r="L3371" s="6" t="str">
        <f t="shared" si="425"/>
        <v>North Holland</v>
      </c>
      <c r="M3371" s="1">
        <v>1072</v>
      </c>
      <c r="N3371" t="s">
        <v>35</v>
      </c>
      <c r="O3371">
        <v>52.353305038678101</v>
      </c>
      <c r="P3371">
        <v>4.8912596495894798</v>
      </c>
      <c r="Q3371" t="s">
        <v>36</v>
      </c>
      <c r="R3371" t="s">
        <v>37</v>
      </c>
      <c r="S3371">
        <v>5</v>
      </c>
      <c r="T3371">
        <v>1</v>
      </c>
      <c r="U3371">
        <v>3</v>
      </c>
      <c r="V3371">
        <v>4</v>
      </c>
      <c r="W3371" t="s">
        <v>38</v>
      </c>
      <c r="X3371" s="8">
        <v>180</v>
      </c>
      <c r="Y3371">
        <v>1</v>
      </c>
      <c r="Z3371">
        <v>0</v>
      </c>
      <c r="AA3371">
        <v>2</v>
      </c>
      <c r="AB3371" s="6">
        <f t="shared" si="426"/>
        <v>54</v>
      </c>
      <c r="AC3371" s="13">
        <f t="shared" si="427"/>
        <v>180</v>
      </c>
      <c r="AD3371" s="13">
        <f t="shared" si="428"/>
        <v>360</v>
      </c>
      <c r="AE3371" s="13">
        <f t="shared" si="429"/>
        <v>19440</v>
      </c>
      <c r="AF3371" t="s">
        <v>39</v>
      </c>
      <c r="AG3371">
        <v>0.8</v>
      </c>
      <c r="AH3371">
        <v>27</v>
      </c>
      <c r="AI3371">
        <v>95</v>
      </c>
      <c r="AJ3371">
        <v>10</v>
      </c>
      <c r="AK3371">
        <v>9</v>
      </c>
      <c r="AL3371">
        <v>10</v>
      </c>
      <c r="AM3371">
        <v>10</v>
      </c>
      <c r="AN3371">
        <v>10</v>
      </c>
      <c r="AO3371">
        <v>9</v>
      </c>
    </row>
    <row r="3372" spans="1:41">
      <c r="A3372" s="1">
        <v>6349114</v>
      </c>
      <c r="B3372" t="s">
        <v>2928</v>
      </c>
      <c r="C3372">
        <v>2013</v>
      </c>
      <c r="D3372" s="2" t="s">
        <v>6359</v>
      </c>
      <c r="E3372" s="4">
        <f t="shared" si="422"/>
        <v>41406</v>
      </c>
      <c r="F3372" s="5">
        <f t="shared" ca="1" si="423"/>
        <v>2.1526726899416606</v>
      </c>
      <c r="G3372" s="1">
        <v>4952768</v>
      </c>
      <c r="H3372" t="s">
        <v>71</v>
      </c>
      <c r="I3372" t="s">
        <v>33</v>
      </c>
      <c r="J3372" s="6" t="str">
        <f t="shared" si="424"/>
        <v>Amsterdam</v>
      </c>
      <c r="K3372" t="s">
        <v>46</v>
      </c>
      <c r="L3372" s="6" t="str">
        <f t="shared" si="425"/>
        <v>North Holland</v>
      </c>
      <c r="M3372" s="1">
        <v>1055</v>
      </c>
      <c r="N3372" t="s">
        <v>35</v>
      </c>
      <c r="O3372">
        <v>52.3768067328052</v>
      </c>
      <c r="P3372">
        <v>4.8439195147967604</v>
      </c>
      <c r="Q3372" t="s">
        <v>36</v>
      </c>
      <c r="R3372" t="s">
        <v>37</v>
      </c>
      <c r="S3372">
        <v>2</v>
      </c>
      <c r="T3372">
        <v>1</v>
      </c>
      <c r="U3372">
        <v>0</v>
      </c>
      <c r="V3372">
        <v>1</v>
      </c>
      <c r="W3372" t="s">
        <v>38</v>
      </c>
      <c r="X3372" s="8">
        <v>79</v>
      </c>
      <c r="Y3372">
        <v>1</v>
      </c>
      <c r="Z3372">
        <v>0</v>
      </c>
      <c r="AA3372">
        <v>1</v>
      </c>
      <c r="AB3372" s="6">
        <f t="shared" si="426"/>
        <v>2</v>
      </c>
      <c r="AC3372" s="13">
        <f t="shared" si="427"/>
        <v>79</v>
      </c>
      <c r="AD3372" s="13">
        <f t="shared" si="428"/>
        <v>79</v>
      </c>
      <c r="AE3372" s="13">
        <f t="shared" si="429"/>
        <v>158</v>
      </c>
      <c r="AF3372" t="s">
        <v>47</v>
      </c>
      <c r="AG3372">
        <v>1</v>
      </c>
      <c r="AH3372">
        <v>1</v>
      </c>
      <c r="AI3372">
        <v>80</v>
      </c>
      <c r="AJ3372">
        <v>10</v>
      </c>
      <c r="AK3372">
        <v>8</v>
      </c>
      <c r="AL3372">
        <v>10</v>
      </c>
      <c r="AM3372">
        <v>10</v>
      </c>
      <c r="AN3372">
        <v>6</v>
      </c>
      <c r="AO3372">
        <v>8</v>
      </c>
    </row>
    <row r="3373" spans="1:41">
      <c r="A3373" s="1">
        <v>6349520</v>
      </c>
      <c r="B3373" t="s">
        <v>2983</v>
      </c>
      <c r="C3373">
        <v>2013</v>
      </c>
      <c r="D3373" s="2" t="s">
        <v>6359</v>
      </c>
      <c r="E3373" s="4">
        <f t="shared" si="422"/>
        <v>41406</v>
      </c>
      <c r="F3373" s="5">
        <f t="shared" ca="1" si="423"/>
        <v>2.1526726899416606</v>
      </c>
      <c r="G3373" s="1">
        <v>1158751</v>
      </c>
      <c r="H3373" t="s">
        <v>56</v>
      </c>
      <c r="I3373" t="s">
        <v>33</v>
      </c>
      <c r="J3373" s="6" t="str">
        <f t="shared" si="424"/>
        <v>Amsterdam</v>
      </c>
      <c r="K3373" t="s">
        <v>34</v>
      </c>
      <c r="L3373" s="6" t="str">
        <f t="shared" si="425"/>
        <v>North Holland</v>
      </c>
      <c r="M3373" s="1">
        <v>1075</v>
      </c>
      <c r="N3373" t="s">
        <v>35</v>
      </c>
      <c r="O3373">
        <v>52.350078730689702</v>
      </c>
      <c r="P3373">
        <v>4.85440967327043</v>
      </c>
      <c r="Q3373" t="s">
        <v>36</v>
      </c>
      <c r="R3373" t="s">
        <v>37</v>
      </c>
      <c r="S3373">
        <v>2</v>
      </c>
      <c r="T3373">
        <v>1</v>
      </c>
      <c r="U3373">
        <v>1</v>
      </c>
      <c r="V3373">
        <v>1</v>
      </c>
      <c r="W3373" t="s">
        <v>38</v>
      </c>
      <c r="X3373" s="8">
        <v>99</v>
      </c>
      <c r="Y3373">
        <v>2</v>
      </c>
      <c r="Z3373">
        <v>0</v>
      </c>
      <c r="AA3373">
        <v>2</v>
      </c>
      <c r="AB3373" s="6">
        <f t="shared" si="426"/>
        <v>18</v>
      </c>
      <c r="AC3373" s="13">
        <f t="shared" si="427"/>
        <v>99</v>
      </c>
      <c r="AD3373" s="13">
        <f t="shared" si="428"/>
        <v>198</v>
      </c>
      <c r="AE3373" s="13">
        <f t="shared" si="429"/>
        <v>3564</v>
      </c>
      <c r="AF3373" t="s">
        <v>47</v>
      </c>
      <c r="AG3373">
        <v>1</v>
      </c>
      <c r="AH3373">
        <v>9</v>
      </c>
      <c r="AI3373">
        <v>83</v>
      </c>
      <c r="AJ3373">
        <v>9</v>
      </c>
      <c r="AK3373">
        <v>9</v>
      </c>
      <c r="AL3373">
        <v>10</v>
      </c>
      <c r="AM3373">
        <v>9</v>
      </c>
      <c r="AN3373">
        <v>8</v>
      </c>
      <c r="AO3373">
        <v>8</v>
      </c>
    </row>
    <row r="3374" spans="1:41">
      <c r="A3374" s="1">
        <v>6351259</v>
      </c>
      <c r="B3374" t="s">
        <v>2984</v>
      </c>
      <c r="C3374">
        <v>2013</v>
      </c>
      <c r="D3374" s="2" t="s">
        <v>6359</v>
      </c>
      <c r="E3374" s="4">
        <f t="shared" si="422"/>
        <v>41406</v>
      </c>
      <c r="F3374" s="5">
        <f t="shared" ca="1" si="423"/>
        <v>2.1526726899416606</v>
      </c>
      <c r="G3374" s="1">
        <v>1159067</v>
      </c>
      <c r="H3374" t="s">
        <v>71</v>
      </c>
      <c r="I3374" t="s">
        <v>33</v>
      </c>
      <c r="J3374" s="6" t="str">
        <f t="shared" si="424"/>
        <v>Amsterdam</v>
      </c>
      <c r="K3374" t="s">
        <v>34</v>
      </c>
      <c r="L3374" s="6" t="str">
        <f t="shared" si="425"/>
        <v>North Holland</v>
      </c>
      <c r="M3374" s="1" t="s">
        <v>2985</v>
      </c>
      <c r="N3374" t="s">
        <v>35</v>
      </c>
      <c r="O3374">
        <v>52.374844318607501</v>
      </c>
      <c r="P3374">
        <v>4.8587014317233903</v>
      </c>
      <c r="Q3374" t="s">
        <v>36</v>
      </c>
      <c r="R3374" t="s">
        <v>37</v>
      </c>
      <c r="S3374">
        <v>2</v>
      </c>
      <c r="T3374">
        <v>1</v>
      </c>
      <c r="U3374">
        <v>1</v>
      </c>
      <c r="V3374">
        <v>1</v>
      </c>
      <c r="W3374" t="s">
        <v>38</v>
      </c>
      <c r="X3374" s="8">
        <v>75</v>
      </c>
      <c r="Y3374">
        <v>0</v>
      </c>
      <c r="Z3374">
        <v>0</v>
      </c>
      <c r="AA3374">
        <v>3</v>
      </c>
      <c r="AB3374" s="6">
        <f t="shared" si="426"/>
        <v>12</v>
      </c>
      <c r="AC3374" s="13">
        <f t="shared" si="427"/>
        <v>75</v>
      </c>
      <c r="AD3374" s="13">
        <f t="shared" si="428"/>
        <v>225</v>
      </c>
      <c r="AE3374" s="13">
        <f t="shared" si="429"/>
        <v>2700</v>
      </c>
      <c r="AF3374" t="s">
        <v>62</v>
      </c>
      <c r="AG3374" t="s">
        <v>62</v>
      </c>
      <c r="AH3374">
        <v>6</v>
      </c>
      <c r="AI3374">
        <v>100</v>
      </c>
      <c r="AJ3374">
        <v>10</v>
      </c>
      <c r="AK3374">
        <v>10</v>
      </c>
      <c r="AL3374">
        <v>10</v>
      </c>
      <c r="AM3374">
        <v>10</v>
      </c>
      <c r="AN3374">
        <v>10</v>
      </c>
      <c r="AO3374">
        <v>10</v>
      </c>
    </row>
    <row r="3375" spans="1:41">
      <c r="A3375" s="1">
        <v>6351700</v>
      </c>
      <c r="B3375" t="s">
        <v>2652</v>
      </c>
      <c r="C3375">
        <v>2013</v>
      </c>
      <c r="D3375" s="2" t="s">
        <v>6359</v>
      </c>
      <c r="E3375" s="4">
        <f t="shared" si="422"/>
        <v>41406</v>
      </c>
      <c r="F3375" s="5">
        <f t="shared" ca="1" si="423"/>
        <v>2.1526726899416606</v>
      </c>
      <c r="G3375" s="1">
        <v>1159148</v>
      </c>
      <c r="H3375" t="s">
        <v>51</v>
      </c>
      <c r="I3375" t="s">
        <v>33</v>
      </c>
      <c r="J3375" s="6" t="str">
        <f t="shared" si="424"/>
        <v>Amsterdam</v>
      </c>
      <c r="K3375" t="s">
        <v>34</v>
      </c>
      <c r="L3375" s="6" t="str">
        <f t="shared" si="425"/>
        <v>North Holland</v>
      </c>
      <c r="M3375" s="1" t="s">
        <v>2986</v>
      </c>
      <c r="N3375" t="s">
        <v>35</v>
      </c>
      <c r="O3375">
        <v>52.373217862635002</v>
      </c>
      <c r="P3375">
        <v>4.8899867465596802</v>
      </c>
      <c r="Q3375" t="s">
        <v>36</v>
      </c>
      <c r="R3375" t="s">
        <v>37</v>
      </c>
      <c r="S3375">
        <v>2</v>
      </c>
      <c r="T3375">
        <v>1</v>
      </c>
      <c r="U3375">
        <v>1</v>
      </c>
      <c r="V3375">
        <v>1</v>
      </c>
      <c r="W3375" t="s">
        <v>38</v>
      </c>
      <c r="X3375" s="8">
        <v>100</v>
      </c>
      <c r="Y3375">
        <v>1</v>
      </c>
      <c r="Z3375">
        <v>0</v>
      </c>
      <c r="AA3375">
        <v>4</v>
      </c>
      <c r="AB3375" s="6">
        <f t="shared" si="426"/>
        <v>14</v>
      </c>
      <c r="AC3375" s="13">
        <f t="shared" si="427"/>
        <v>100</v>
      </c>
      <c r="AD3375" s="13">
        <f t="shared" si="428"/>
        <v>400</v>
      </c>
      <c r="AE3375" s="13">
        <f t="shared" si="429"/>
        <v>5600</v>
      </c>
      <c r="AF3375" t="s">
        <v>83</v>
      </c>
      <c r="AG3375">
        <v>0.33</v>
      </c>
      <c r="AH3375">
        <v>7</v>
      </c>
      <c r="AI3375">
        <v>100</v>
      </c>
      <c r="AJ3375">
        <v>10</v>
      </c>
      <c r="AK3375">
        <v>10</v>
      </c>
      <c r="AL3375">
        <v>10</v>
      </c>
      <c r="AM3375">
        <v>10</v>
      </c>
      <c r="AN3375">
        <v>10</v>
      </c>
      <c r="AO3375">
        <v>10</v>
      </c>
    </row>
    <row r="3376" spans="1:41">
      <c r="A3376" s="1">
        <v>6352433</v>
      </c>
      <c r="B3376" t="s">
        <v>2987</v>
      </c>
      <c r="C3376">
        <v>2013</v>
      </c>
      <c r="D3376" s="2" t="s">
        <v>6359</v>
      </c>
      <c r="E3376" s="4">
        <f t="shared" si="422"/>
        <v>41406</v>
      </c>
      <c r="F3376" s="5">
        <f t="shared" ca="1" si="423"/>
        <v>2.1526726899416606</v>
      </c>
      <c r="G3376" s="1">
        <v>3359105</v>
      </c>
      <c r="H3376" t="s">
        <v>45</v>
      </c>
      <c r="I3376" t="s">
        <v>33</v>
      </c>
      <c r="J3376" s="6" t="str">
        <f t="shared" si="424"/>
        <v>Amsterdam</v>
      </c>
      <c r="K3376" t="s">
        <v>34</v>
      </c>
      <c r="L3376" s="6" t="str">
        <f t="shared" si="425"/>
        <v>North Holland</v>
      </c>
      <c r="M3376" s="1">
        <v>1054</v>
      </c>
      <c r="N3376" t="s">
        <v>35</v>
      </c>
      <c r="O3376">
        <v>52.367531867660297</v>
      </c>
      <c r="P3376">
        <v>4.8766859355957699</v>
      </c>
      <c r="Q3376" t="s">
        <v>36</v>
      </c>
      <c r="R3376" t="s">
        <v>37</v>
      </c>
      <c r="S3376">
        <v>2</v>
      </c>
      <c r="T3376">
        <v>1</v>
      </c>
      <c r="U3376">
        <v>0</v>
      </c>
      <c r="V3376">
        <v>1</v>
      </c>
      <c r="W3376" t="s">
        <v>38</v>
      </c>
      <c r="X3376" s="8">
        <v>90</v>
      </c>
      <c r="Y3376">
        <v>2</v>
      </c>
      <c r="Z3376">
        <v>50</v>
      </c>
      <c r="AA3376">
        <v>1</v>
      </c>
      <c r="AB3376" s="6">
        <f t="shared" si="426"/>
        <v>30</v>
      </c>
      <c r="AC3376" s="13">
        <f t="shared" si="427"/>
        <v>90</v>
      </c>
      <c r="AD3376" s="13">
        <f t="shared" si="428"/>
        <v>90</v>
      </c>
      <c r="AE3376" s="13">
        <f t="shared" si="429"/>
        <v>2700</v>
      </c>
      <c r="AF3376" t="s">
        <v>47</v>
      </c>
      <c r="AG3376">
        <v>1</v>
      </c>
      <c r="AH3376">
        <v>15</v>
      </c>
      <c r="AI3376">
        <v>93</v>
      </c>
      <c r="AJ3376">
        <v>10</v>
      </c>
      <c r="AK3376">
        <v>10</v>
      </c>
      <c r="AL3376">
        <v>9</v>
      </c>
      <c r="AM3376">
        <v>9</v>
      </c>
      <c r="AN3376">
        <v>10</v>
      </c>
      <c r="AO3376">
        <v>9</v>
      </c>
    </row>
    <row r="3377" spans="1:41">
      <c r="A3377" s="1">
        <v>6362024</v>
      </c>
      <c r="B3377" t="s">
        <v>2988</v>
      </c>
      <c r="C3377">
        <v>2013</v>
      </c>
      <c r="D3377" s="2" t="s">
        <v>6360</v>
      </c>
      <c r="E3377" s="4">
        <f t="shared" si="422"/>
        <v>41407</v>
      </c>
      <c r="F3377" s="5">
        <f t="shared" ca="1" si="423"/>
        <v>2.1499329639142633</v>
      </c>
      <c r="G3377" s="1">
        <v>4538213</v>
      </c>
      <c r="H3377" t="s">
        <v>56</v>
      </c>
      <c r="I3377" t="s">
        <v>33</v>
      </c>
      <c r="J3377" s="6" t="str">
        <f t="shared" si="424"/>
        <v>Amsterdam</v>
      </c>
      <c r="K3377" t="s">
        <v>34</v>
      </c>
      <c r="L3377" s="6" t="str">
        <f t="shared" si="425"/>
        <v>North Holland</v>
      </c>
      <c r="M3377" s="1">
        <v>1017</v>
      </c>
      <c r="N3377" t="s">
        <v>35</v>
      </c>
      <c r="O3377">
        <v>52.361381768977303</v>
      </c>
      <c r="P3377">
        <v>4.8849903204983596</v>
      </c>
      <c r="Q3377" t="s">
        <v>36</v>
      </c>
      <c r="R3377" t="s">
        <v>37</v>
      </c>
      <c r="S3377">
        <v>4</v>
      </c>
      <c r="T3377">
        <v>1</v>
      </c>
      <c r="U3377">
        <v>1</v>
      </c>
      <c r="V3377">
        <v>2</v>
      </c>
      <c r="W3377" t="s">
        <v>38</v>
      </c>
      <c r="X3377" s="8">
        <v>100</v>
      </c>
      <c r="Y3377">
        <v>2</v>
      </c>
      <c r="Z3377">
        <v>25</v>
      </c>
      <c r="AA3377">
        <v>4</v>
      </c>
      <c r="AB3377" s="6">
        <f t="shared" si="426"/>
        <v>16</v>
      </c>
      <c r="AC3377" s="13">
        <f t="shared" si="427"/>
        <v>100</v>
      </c>
      <c r="AD3377" s="13">
        <f t="shared" si="428"/>
        <v>400</v>
      </c>
      <c r="AE3377" s="13">
        <f t="shared" si="429"/>
        <v>6400</v>
      </c>
      <c r="AF3377" t="s">
        <v>47</v>
      </c>
      <c r="AG3377">
        <v>1</v>
      </c>
      <c r="AH3377">
        <v>8</v>
      </c>
      <c r="AI3377">
        <v>100</v>
      </c>
      <c r="AJ3377">
        <v>10</v>
      </c>
      <c r="AK3377">
        <v>10</v>
      </c>
      <c r="AL3377">
        <v>10</v>
      </c>
      <c r="AM3377">
        <v>10</v>
      </c>
      <c r="AN3377">
        <v>10</v>
      </c>
      <c r="AO3377">
        <v>10</v>
      </c>
    </row>
    <row r="3378" spans="1:41">
      <c r="A3378" s="1">
        <v>6363256</v>
      </c>
      <c r="B3378" t="s">
        <v>365</v>
      </c>
      <c r="C3378">
        <v>2013</v>
      </c>
      <c r="D3378" s="2" t="s">
        <v>6360</v>
      </c>
      <c r="E3378" s="4">
        <f t="shared" si="422"/>
        <v>41407</v>
      </c>
      <c r="F3378" s="5">
        <f t="shared" ca="1" si="423"/>
        <v>2.1499329639142633</v>
      </c>
      <c r="G3378" s="1">
        <v>5027034</v>
      </c>
      <c r="H3378" t="s">
        <v>49</v>
      </c>
      <c r="I3378" t="s">
        <v>33</v>
      </c>
      <c r="J3378" s="6" t="str">
        <f t="shared" si="424"/>
        <v>Amsterdam</v>
      </c>
      <c r="K3378" t="s">
        <v>46</v>
      </c>
      <c r="L3378" s="6" t="str">
        <f t="shared" si="425"/>
        <v>North Holland</v>
      </c>
      <c r="M3378" s="1" t="s">
        <v>2989</v>
      </c>
      <c r="N3378" t="s">
        <v>35</v>
      </c>
      <c r="O3378">
        <v>52.361838322155897</v>
      </c>
      <c r="P3378">
        <v>4.9087048505708699</v>
      </c>
      <c r="Q3378" t="s">
        <v>36</v>
      </c>
      <c r="R3378" t="s">
        <v>37</v>
      </c>
      <c r="S3378">
        <v>5</v>
      </c>
      <c r="T3378">
        <v>1</v>
      </c>
      <c r="U3378">
        <v>2</v>
      </c>
      <c r="V3378">
        <v>4</v>
      </c>
      <c r="W3378" t="s">
        <v>38</v>
      </c>
      <c r="X3378" s="8">
        <v>80</v>
      </c>
      <c r="Y3378">
        <v>2</v>
      </c>
      <c r="Z3378">
        <v>15</v>
      </c>
      <c r="AA3378">
        <v>1</v>
      </c>
      <c r="AB3378" s="6">
        <f t="shared" si="426"/>
        <v>12</v>
      </c>
      <c r="AC3378" s="13">
        <f t="shared" si="427"/>
        <v>80</v>
      </c>
      <c r="AD3378" s="13">
        <f t="shared" si="428"/>
        <v>80</v>
      </c>
      <c r="AE3378" s="13">
        <f t="shared" si="429"/>
        <v>960</v>
      </c>
      <c r="AF3378" t="s">
        <v>47</v>
      </c>
      <c r="AG3378">
        <v>0.83</v>
      </c>
      <c r="AH3378">
        <v>6</v>
      </c>
      <c r="AI3378">
        <v>87</v>
      </c>
      <c r="AJ3378">
        <v>9</v>
      </c>
      <c r="AK3378">
        <v>7</v>
      </c>
      <c r="AL3378">
        <v>9</v>
      </c>
      <c r="AM3378">
        <v>7</v>
      </c>
      <c r="AN3378">
        <v>8</v>
      </c>
      <c r="AO3378">
        <v>8</v>
      </c>
    </row>
    <row r="3379" spans="1:41">
      <c r="A3379" s="1">
        <v>6363256</v>
      </c>
      <c r="B3379" t="s">
        <v>365</v>
      </c>
      <c r="C3379">
        <v>2013</v>
      </c>
      <c r="D3379" s="2" t="s">
        <v>6360</v>
      </c>
      <c r="E3379" s="4">
        <f t="shared" si="422"/>
        <v>41407</v>
      </c>
      <c r="F3379" s="5">
        <f t="shared" ca="1" si="423"/>
        <v>2.1499329639142633</v>
      </c>
      <c r="G3379" s="1">
        <v>1161480</v>
      </c>
      <c r="H3379" t="s">
        <v>49</v>
      </c>
      <c r="I3379" t="s">
        <v>33</v>
      </c>
      <c r="J3379" s="6" t="str">
        <f t="shared" si="424"/>
        <v>Amsterdam</v>
      </c>
      <c r="K3379" t="s">
        <v>34</v>
      </c>
      <c r="L3379" s="6" t="str">
        <f t="shared" si="425"/>
        <v>North Holland</v>
      </c>
      <c r="M3379" s="1">
        <v>1011</v>
      </c>
      <c r="N3379" t="s">
        <v>35</v>
      </c>
      <c r="O3379">
        <v>52.376256322046402</v>
      </c>
      <c r="P3379">
        <v>4.9049634846266601</v>
      </c>
      <c r="Q3379" t="s">
        <v>36</v>
      </c>
      <c r="R3379" t="s">
        <v>37</v>
      </c>
      <c r="S3379">
        <v>4</v>
      </c>
      <c r="T3379">
        <v>1</v>
      </c>
      <c r="U3379">
        <v>2</v>
      </c>
      <c r="V3379">
        <v>4</v>
      </c>
      <c r="W3379" t="s">
        <v>38</v>
      </c>
      <c r="X3379" s="8">
        <v>80</v>
      </c>
      <c r="Y3379">
        <v>2</v>
      </c>
      <c r="Z3379">
        <v>25</v>
      </c>
      <c r="AA3379">
        <v>2</v>
      </c>
      <c r="AB3379" s="6">
        <f t="shared" si="426"/>
        <v>156</v>
      </c>
      <c r="AC3379" s="13">
        <f t="shared" si="427"/>
        <v>80</v>
      </c>
      <c r="AD3379" s="13">
        <f t="shared" si="428"/>
        <v>160</v>
      </c>
      <c r="AE3379" s="13">
        <f t="shared" si="429"/>
        <v>24960</v>
      </c>
      <c r="AF3379" t="s">
        <v>47</v>
      </c>
      <c r="AG3379">
        <v>0.83</v>
      </c>
      <c r="AH3379">
        <v>78</v>
      </c>
      <c r="AI3379">
        <v>89</v>
      </c>
      <c r="AJ3379">
        <v>9</v>
      </c>
      <c r="AK3379">
        <v>8</v>
      </c>
      <c r="AL3379">
        <v>9</v>
      </c>
      <c r="AM3379">
        <v>9</v>
      </c>
      <c r="AN3379">
        <v>9</v>
      </c>
      <c r="AO3379">
        <v>9</v>
      </c>
    </row>
    <row r="3380" spans="1:41">
      <c r="A3380" s="1">
        <v>6364889</v>
      </c>
      <c r="B3380" t="s">
        <v>2990</v>
      </c>
      <c r="C3380">
        <v>2013</v>
      </c>
      <c r="D3380" s="2" t="s">
        <v>6360</v>
      </c>
      <c r="E3380" s="4">
        <f t="shared" si="422"/>
        <v>41407</v>
      </c>
      <c r="F3380" s="5">
        <f t="shared" ca="1" si="423"/>
        <v>2.1499329639142633</v>
      </c>
      <c r="G3380" s="1">
        <v>3730364</v>
      </c>
      <c r="H3380" t="s">
        <v>215</v>
      </c>
      <c r="I3380" t="s">
        <v>33</v>
      </c>
      <c r="J3380" s="6" t="str">
        <f t="shared" si="424"/>
        <v>Amsterdam</v>
      </c>
      <c r="K3380" t="s">
        <v>34</v>
      </c>
      <c r="L3380" s="6" t="str">
        <f t="shared" si="425"/>
        <v>North Holland</v>
      </c>
      <c r="M3380" s="1" t="s">
        <v>2991</v>
      </c>
      <c r="N3380" t="s">
        <v>35</v>
      </c>
      <c r="O3380">
        <v>52.393615558076199</v>
      </c>
      <c r="P3380">
        <v>4.9479942054525603</v>
      </c>
      <c r="Q3380" t="s">
        <v>36</v>
      </c>
      <c r="R3380" t="s">
        <v>42</v>
      </c>
      <c r="S3380">
        <v>9</v>
      </c>
      <c r="T3380">
        <v>1</v>
      </c>
      <c r="U3380">
        <v>1</v>
      </c>
      <c r="V3380">
        <v>3</v>
      </c>
      <c r="W3380" t="s">
        <v>38</v>
      </c>
      <c r="X3380" s="8">
        <v>75</v>
      </c>
      <c r="Y3380">
        <v>1</v>
      </c>
      <c r="Z3380">
        <v>30</v>
      </c>
      <c r="AA3380">
        <v>1</v>
      </c>
      <c r="AB3380" s="6">
        <f t="shared" si="426"/>
        <v>14</v>
      </c>
      <c r="AC3380" s="13">
        <f t="shared" si="427"/>
        <v>105</v>
      </c>
      <c r="AD3380" s="13">
        <f t="shared" si="428"/>
        <v>105</v>
      </c>
      <c r="AE3380" s="13">
        <f t="shared" si="429"/>
        <v>1470</v>
      </c>
      <c r="AF3380" t="s">
        <v>43</v>
      </c>
      <c r="AG3380">
        <v>1</v>
      </c>
      <c r="AH3380">
        <v>7</v>
      </c>
      <c r="AI3380">
        <v>89</v>
      </c>
      <c r="AJ3380">
        <v>9</v>
      </c>
      <c r="AK3380">
        <v>7</v>
      </c>
      <c r="AL3380">
        <v>10</v>
      </c>
      <c r="AM3380">
        <v>9</v>
      </c>
      <c r="AN3380">
        <v>8</v>
      </c>
      <c r="AO3380">
        <v>8</v>
      </c>
    </row>
    <row r="3381" spans="1:41">
      <c r="A3381" s="1">
        <v>6364889</v>
      </c>
      <c r="B3381" t="s">
        <v>2990</v>
      </c>
      <c r="C3381">
        <v>2013</v>
      </c>
      <c r="D3381" s="2" t="s">
        <v>6360</v>
      </c>
      <c r="E3381" s="4">
        <f t="shared" si="422"/>
        <v>41407</v>
      </c>
      <c r="F3381" s="5">
        <f t="shared" ca="1" si="423"/>
        <v>2.1499329639142633</v>
      </c>
      <c r="G3381" s="1">
        <v>3192179</v>
      </c>
      <c r="H3381" t="s">
        <v>198</v>
      </c>
      <c r="I3381" t="s">
        <v>33</v>
      </c>
      <c r="J3381" s="6" t="str">
        <f t="shared" si="424"/>
        <v>Amsterdam</v>
      </c>
      <c r="K3381" t="s">
        <v>34</v>
      </c>
      <c r="L3381" s="6" t="str">
        <f t="shared" si="425"/>
        <v>North Holland</v>
      </c>
      <c r="M3381" s="1" t="s">
        <v>2991</v>
      </c>
      <c r="N3381" t="s">
        <v>35</v>
      </c>
      <c r="O3381">
        <v>52.391720286500401</v>
      </c>
      <c r="P3381">
        <v>4.9496034001817604</v>
      </c>
      <c r="Q3381" t="s">
        <v>36</v>
      </c>
      <c r="R3381" t="s">
        <v>42</v>
      </c>
      <c r="S3381">
        <v>4</v>
      </c>
      <c r="T3381">
        <v>1</v>
      </c>
      <c r="U3381">
        <v>1</v>
      </c>
      <c r="V3381">
        <v>2</v>
      </c>
      <c r="W3381" t="s">
        <v>38</v>
      </c>
      <c r="X3381" s="8">
        <v>50</v>
      </c>
      <c r="Y3381">
        <v>1</v>
      </c>
      <c r="Z3381">
        <v>20</v>
      </c>
      <c r="AA3381">
        <v>1</v>
      </c>
      <c r="AB3381" s="6">
        <f t="shared" si="426"/>
        <v>52</v>
      </c>
      <c r="AC3381" s="13">
        <f t="shared" si="427"/>
        <v>70</v>
      </c>
      <c r="AD3381" s="13">
        <f t="shared" si="428"/>
        <v>70</v>
      </c>
      <c r="AE3381" s="13">
        <f t="shared" si="429"/>
        <v>3640</v>
      </c>
      <c r="AF3381" t="s">
        <v>43</v>
      </c>
      <c r="AG3381">
        <v>1</v>
      </c>
      <c r="AH3381">
        <v>26</v>
      </c>
      <c r="AI3381">
        <v>84</v>
      </c>
      <c r="AJ3381">
        <v>8</v>
      </c>
      <c r="AK3381">
        <v>8</v>
      </c>
      <c r="AL3381">
        <v>9</v>
      </c>
      <c r="AM3381">
        <v>9</v>
      </c>
      <c r="AN3381">
        <v>8</v>
      </c>
      <c r="AO3381">
        <v>8</v>
      </c>
    </row>
    <row r="3382" spans="1:41">
      <c r="A3382" s="1">
        <v>6368949</v>
      </c>
      <c r="B3382" t="s">
        <v>2992</v>
      </c>
      <c r="C3382">
        <v>2013</v>
      </c>
      <c r="D3382" s="2" t="s">
        <v>6360</v>
      </c>
      <c r="E3382" s="4">
        <f t="shared" si="422"/>
        <v>41407</v>
      </c>
      <c r="F3382" s="5">
        <f t="shared" ca="1" si="423"/>
        <v>2.1499329639142633</v>
      </c>
      <c r="G3382" s="1">
        <v>1162769</v>
      </c>
      <c r="H3382" t="s">
        <v>107</v>
      </c>
      <c r="I3382" t="s">
        <v>33</v>
      </c>
      <c r="J3382" s="6" t="str">
        <f t="shared" si="424"/>
        <v>Amsterdam</v>
      </c>
      <c r="K3382" t="s">
        <v>34</v>
      </c>
      <c r="L3382" s="6" t="str">
        <f t="shared" si="425"/>
        <v>North Holland</v>
      </c>
      <c r="M3382" s="1" t="s">
        <v>2993</v>
      </c>
      <c r="N3382" t="s">
        <v>35</v>
      </c>
      <c r="O3382">
        <v>52.358014787669902</v>
      </c>
      <c r="P3382">
        <v>4.92045574092257</v>
      </c>
      <c r="Q3382" t="s">
        <v>36</v>
      </c>
      <c r="R3382" t="s">
        <v>37</v>
      </c>
      <c r="S3382">
        <v>4</v>
      </c>
      <c r="T3382">
        <v>1</v>
      </c>
      <c r="U3382">
        <v>2</v>
      </c>
      <c r="V3382">
        <v>3</v>
      </c>
      <c r="W3382" t="s">
        <v>38</v>
      </c>
      <c r="X3382" s="8">
        <v>115</v>
      </c>
      <c r="Y3382">
        <v>2</v>
      </c>
      <c r="Z3382">
        <v>50</v>
      </c>
      <c r="AA3382">
        <v>4</v>
      </c>
      <c r="AB3382" s="6">
        <f t="shared" si="426"/>
        <v>2</v>
      </c>
      <c r="AC3382" s="13">
        <f t="shared" si="427"/>
        <v>115</v>
      </c>
      <c r="AD3382" s="13">
        <f t="shared" si="428"/>
        <v>460</v>
      </c>
      <c r="AE3382" s="13">
        <f t="shared" si="429"/>
        <v>920</v>
      </c>
      <c r="AF3382" t="s">
        <v>47</v>
      </c>
      <c r="AG3382">
        <v>1</v>
      </c>
      <c r="AH3382">
        <v>1</v>
      </c>
      <c r="AI3382">
        <v>100</v>
      </c>
      <c r="AJ3382">
        <v>10</v>
      </c>
      <c r="AK3382">
        <v>10</v>
      </c>
      <c r="AL3382">
        <v>10</v>
      </c>
      <c r="AM3382">
        <v>10</v>
      </c>
      <c r="AN3382">
        <v>10</v>
      </c>
      <c r="AO3382">
        <v>10</v>
      </c>
    </row>
    <row r="3383" spans="1:41">
      <c r="A3383" s="1">
        <v>6369942</v>
      </c>
      <c r="B3383" t="s">
        <v>194</v>
      </c>
      <c r="C3383">
        <v>2013</v>
      </c>
      <c r="D3383" s="2" t="s">
        <v>6360</v>
      </c>
      <c r="E3383" s="4">
        <f t="shared" si="422"/>
        <v>41407</v>
      </c>
      <c r="F3383" s="5">
        <f t="shared" ca="1" si="423"/>
        <v>2.1499329639142633</v>
      </c>
      <c r="G3383" s="1">
        <v>5507178</v>
      </c>
      <c r="H3383" t="s">
        <v>673</v>
      </c>
      <c r="I3383" t="s">
        <v>33</v>
      </c>
      <c r="J3383" s="6" t="str">
        <f t="shared" si="424"/>
        <v>Amsterdam</v>
      </c>
      <c r="K3383" t="s">
        <v>46</v>
      </c>
      <c r="L3383" s="6" t="str">
        <f t="shared" si="425"/>
        <v>North Holland</v>
      </c>
      <c r="M3383" s="1" t="s">
        <v>2994</v>
      </c>
      <c r="N3383" t="s">
        <v>35</v>
      </c>
      <c r="O3383">
        <v>52.401284570259399</v>
      </c>
      <c r="P3383">
        <v>4.9091186531945503</v>
      </c>
      <c r="Q3383" t="s">
        <v>58</v>
      </c>
      <c r="R3383" t="s">
        <v>37</v>
      </c>
      <c r="S3383">
        <v>4</v>
      </c>
      <c r="T3383">
        <v>1</v>
      </c>
      <c r="U3383">
        <v>3</v>
      </c>
      <c r="V3383">
        <v>4</v>
      </c>
      <c r="W3383" t="s">
        <v>38</v>
      </c>
      <c r="X3383" s="8">
        <v>110</v>
      </c>
      <c r="Y3383">
        <v>4</v>
      </c>
      <c r="Z3383">
        <v>20</v>
      </c>
      <c r="AA3383">
        <v>2</v>
      </c>
      <c r="AB3383" s="6">
        <f t="shared" si="426"/>
        <v>0</v>
      </c>
      <c r="AC3383" s="13">
        <f t="shared" si="427"/>
        <v>110</v>
      </c>
      <c r="AD3383" s="13">
        <f t="shared" si="428"/>
        <v>220</v>
      </c>
      <c r="AE3383" s="13">
        <f t="shared" si="429"/>
        <v>0</v>
      </c>
      <c r="AF3383" t="s">
        <v>43</v>
      </c>
      <c r="AG3383">
        <v>1</v>
      </c>
      <c r="AH3383">
        <v>0</v>
      </c>
    </row>
    <row r="3384" spans="1:41">
      <c r="A3384" s="1">
        <v>6372627</v>
      </c>
      <c r="B3384" t="s">
        <v>2995</v>
      </c>
      <c r="C3384">
        <v>2013</v>
      </c>
      <c r="D3384" s="2" t="s">
        <v>6360</v>
      </c>
      <c r="E3384" s="4">
        <f t="shared" si="422"/>
        <v>41407</v>
      </c>
      <c r="F3384" s="5">
        <f t="shared" ca="1" si="423"/>
        <v>2.1499329639142633</v>
      </c>
      <c r="G3384" s="1">
        <v>3109603</v>
      </c>
      <c r="H3384" t="s">
        <v>41</v>
      </c>
      <c r="I3384" t="s">
        <v>33</v>
      </c>
      <c r="J3384" s="6" t="str">
        <f t="shared" si="424"/>
        <v>Amsterdam</v>
      </c>
      <c r="K3384" t="s">
        <v>34</v>
      </c>
      <c r="L3384" s="6" t="str">
        <f t="shared" si="425"/>
        <v>North Holland</v>
      </c>
      <c r="M3384" s="1" t="s">
        <v>2996</v>
      </c>
      <c r="N3384" t="s">
        <v>35</v>
      </c>
      <c r="O3384">
        <v>52.363483411121599</v>
      </c>
      <c r="P3384">
        <v>4.9436956605131996</v>
      </c>
      <c r="Q3384" t="s">
        <v>36</v>
      </c>
      <c r="R3384" t="s">
        <v>37</v>
      </c>
      <c r="S3384">
        <v>3</v>
      </c>
      <c r="T3384">
        <v>1</v>
      </c>
      <c r="U3384">
        <v>2</v>
      </c>
      <c r="V3384">
        <v>2</v>
      </c>
      <c r="W3384" t="s">
        <v>38</v>
      </c>
      <c r="X3384" s="8">
        <v>90</v>
      </c>
      <c r="Y3384">
        <v>0</v>
      </c>
      <c r="Z3384">
        <v>0</v>
      </c>
      <c r="AA3384">
        <v>1</v>
      </c>
      <c r="AB3384" s="6">
        <f t="shared" si="426"/>
        <v>8</v>
      </c>
      <c r="AC3384" s="13">
        <f t="shared" si="427"/>
        <v>90</v>
      </c>
      <c r="AD3384" s="13">
        <f t="shared" si="428"/>
        <v>90</v>
      </c>
      <c r="AE3384" s="13">
        <f t="shared" si="429"/>
        <v>720</v>
      </c>
      <c r="AF3384" t="s">
        <v>62</v>
      </c>
      <c r="AG3384" t="s">
        <v>62</v>
      </c>
      <c r="AH3384">
        <v>4</v>
      </c>
      <c r="AI3384">
        <v>100</v>
      </c>
      <c r="AJ3384">
        <v>10</v>
      </c>
      <c r="AK3384">
        <v>10</v>
      </c>
      <c r="AL3384">
        <v>10</v>
      </c>
      <c r="AM3384">
        <v>10</v>
      </c>
      <c r="AN3384">
        <v>10</v>
      </c>
      <c r="AO3384">
        <v>10</v>
      </c>
    </row>
    <row r="3385" spans="1:41">
      <c r="A3385" s="1">
        <v>6381080</v>
      </c>
      <c r="B3385" t="s">
        <v>2997</v>
      </c>
      <c r="C3385">
        <v>2013</v>
      </c>
      <c r="D3385" s="2" t="s">
        <v>6361</v>
      </c>
      <c r="E3385" s="4">
        <f t="shared" si="422"/>
        <v>41408</v>
      </c>
      <c r="F3385" s="5">
        <f t="shared" ca="1" si="423"/>
        <v>2.1471932378868663</v>
      </c>
      <c r="G3385" s="1">
        <v>4486767</v>
      </c>
      <c r="H3385" t="s">
        <v>45</v>
      </c>
      <c r="I3385" t="s">
        <v>33</v>
      </c>
      <c r="J3385" s="6" t="str">
        <f t="shared" si="424"/>
        <v>Amsterdam</v>
      </c>
      <c r="K3385" t="s">
        <v>34</v>
      </c>
      <c r="L3385" s="6" t="str">
        <f t="shared" si="425"/>
        <v>North Holland</v>
      </c>
      <c r="M3385" s="1">
        <v>1057</v>
      </c>
      <c r="N3385" t="s">
        <v>35</v>
      </c>
      <c r="O3385">
        <v>52.364611983089603</v>
      </c>
      <c r="P3385">
        <v>4.8562005819829901</v>
      </c>
      <c r="Q3385" t="s">
        <v>132</v>
      </c>
      <c r="R3385" t="s">
        <v>42</v>
      </c>
      <c r="S3385">
        <v>2</v>
      </c>
      <c r="T3385">
        <v>1</v>
      </c>
      <c r="U3385">
        <v>1</v>
      </c>
      <c r="V3385">
        <v>1</v>
      </c>
      <c r="W3385" t="s">
        <v>38</v>
      </c>
      <c r="X3385" s="8">
        <v>50</v>
      </c>
      <c r="Y3385">
        <v>2</v>
      </c>
      <c r="Z3385">
        <v>30</v>
      </c>
      <c r="AA3385">
        <v>1</v>
      </c>
      <c r="AB3385" s="6">
        <f t="shared" si="426"/>
        <v>22</v>
      </c>
      <c r="AC3385" s="13">
        <f t="shared" si="427"/>
        <v>50</v>
      </c>
      <c r="AD3385" s="13">
        <f t="shared" si="428"/>
        <v>50</v>
      </c>
      <c r="AE3385" s="13">
        <f t="shared" si="429"/>
        <v>1100</v>
      </c>
      <c r="AF3385" t="s">
        <v>47</v>
      </c>
      <c r="AG3385">
        <v>0.92</v>
      </c>
      <c r="AH3385">
        <v>11</v>
      </c>
      <c r="AI3385">
        <v>70</v>
      </c>
      <c r="AJ3385">
        <v>7</v>
      </c>
      <c r="AK3385">
        <v>6</v>
      </c>
      <c r="AL3385">
        <v>9</v>
      </c>
      <c r="AM3385">
        <v>8</v>
      </c>
      <c r="AN3385">
        <v>7</v>
      </c>
      <c r="AO3385">
        <v>7</v>
      </c>
    </row>
    <row r="3386" spans="1:41">
      <c r="A3386" s="1">
        <v>6381080</v>
      </c>
      <c r="B3386" t="s">
        <v>2997</v>
      </c>
      <c r="C3386">
        <v>2013</v>
      </c>
      <c r="D3386" s="2" t="s">
        <v>6361</v>
      </c>
      <c r="E3386" s="4">
        <f t="shared" si="422"/>
        <v>41408</v>
      </c>
      <c r="F3386" s="5">
        <f t="shared" ca="1" si="423"/>
        <v>2.1471932378868663</v>
      </c>
      <c r="G3386" s="1">
        <v>2791842</v>
      </c>
      <c r="H3386" t="s">
        <v>45</v>
      </c>
      <c r="I3386" t="s">
        <v>33</v>
      </c>
      <c r="J3386" s="6" t="str">
        <f t="shared" si="424"/>
        <v>Amsterdam</v>
      </c>
      <c r="K3386" t="s">
        <v>53</v>
      </c>
      <c r="L3386" s="6" t="str">
        <f t="shared" si="425"/>
        <v>North Holland</v>
      </c>
      <c r="M3386" s="1">
        <v>1057</v>
      </c>
      <c r="N3386" t="s">
        <v>35</v>
      </c>
      <c r="O3386">
        <v>52.3653651587166</v>
      </c>
      <c r="P3386">
        <v>4.8545150874690197</v>
      </c>
      <c r="Q3386" t="s">
        <v>1136</v>
      </c>
      <c r="R3386" t="s">
        <v>42</v>
      </c>
      <c r="S3386">
        <v>2</v>
      </c>
      <c r="T3386">
        <v>1</v>
      </c>
      <c r="U3386">
        <v>1</v>
      </c>
      <c r="V3386">
        <v>1</v>
      </c>
      <c r="W3386" t="s">
        <v>38</v>
      </c>
      <c r="X3386" s="8">
        <v>49</v>
      </c>
      <c r="Y3386">
        <v>2</v>
      </c>
      <c r="Z3386">
        <v>30</v>
      </c>
      <c r="AA3386">
        <v>1</v>
      </c>
      <c r="AB3386" s="6">
        <f t="shared" si="426"/>
        <v>134</v>
      </c>
      <c r="AC3386" s="13">
        <f t="shared" si="427"/>
        <v>49</v>
      </c>
      <c r="AD3386" s="13">
        <f t="shared" si="428"/>
        <v>49</v>
      </c>
      <c r="AE3386" s="13">
        <f t="shared" si="429"/>
        <v>6566</v>
      </c>
      <c r="AF3386" t="s">
        <v>47</v>
      </c>
      <c r="AG3386">
        <v>0.92</v>
      </c>
      <c r="AH3386">
        <v>67</v>
      </c>
      <c r="AI3386">
        <v>79</v>
      </c>
      <c r="AJ3386">
        <v>8</v>
      </c>
      <c r="AK3386">
        <v>7</v>
      </c>
      <c r="AL3386">
        <v>9</v>
      </c>
      <c r="AM3386">
        <v>9</v>
      </c>
      <c r="AN3386">
        <v>8</v>
      </c>
      <c r="AO3386">
        <v>8</v>
      </c>
    </row>
    <row r="3387" spans="1:41">
      <c r="A3387" s="1">
        <v>6381245</v>
      </c>
      <c r="B3387" t="s">
        <v>819</v>
      </c>
      <c r="C3387">
        <v>2013</v>
      </c>
      <c r="D3387" s="2" t="s">
        <v>6361</v>
      </c>
      <c r="E3387" s="4">
        <f t="shared" si="422"/>
        <v>41408</v>
      </c>
      <c r="F3387" s="5">
        <f t="shared" ca="1" si="423"/>
        <v>2.1471932378868663</v>
      </c>
      <c r="G3387" s="1">
        <v>4473450</v>
      </c>
      <c r="H3387" t="s">
        <v>107</v>
      </c>
      <c r="I3387" t="s">
        <v>33</v>
      </c>
      <c r="J3387" s="6" t="str">
        <f t="shared" si="424"/>
        <v>Amsterdam</v>
      </c>
      <c r="K3387" t="s">
        <v>34</v>
      </c>
      <c r="L3387" s="6" t="str">
        <f t="shared" si="425"/>
        <v>North Holland</v>
      </c>
      <c r="M3387" s="1" t="s">
        <v>2764</v>
      </c>
      <c r="N3387" t="s">
        <v>35</v>
      </c>
      <c r="O3387">
        <v>52.357797962379998</v>
      </c>
      <c r="P3387">
        <v>4.9066194340682401</v>
      </c>
      <c r="Q3387" t="s">
        <v>58</v>
      </c>
      <c r="R3387" t="s">
        <v>42</v>
      </c>
      <c r="S3387">
        <v>2</v>
      </c>
      <c r="T3387">
        <v>1</v>
      </c>
      <c r="U3387">
        <v>1</v>
      </c>
      <c r="V3387">
        <v>1</v>
      </c>
      <c r="W3387" t="s">
        <v>38</v>
      </c>
      <c r="X3387" s="8">
        <v>125</v>
      </c>
      <c r="Y3387">
        <v>1</v>
      </c>
      <c r="Z3387">
        <v>0</v>
      </c>
      <c r="AA3387">
        <v>1</v>
      </c>
      <c r="AB3387" s="6">
        <f t="shared" si="426"/>
        <v>10</v>
      </c>
      <c r="AC3387" s="13">
        <f t="shared" si="427"/>
        <v>125</v>
      </c>
      <c r="AD3387" s="13">
        <f t="shared" si="428"/>
        <v>125</v>
      </c>
      <c r="AE3387" s="13">
        <f t="shared" si="429"/>
        <v>1250</v>
      </c>
      <c r="AF3387" t="s">
        <v>47</v>
      </c>
      <c r="AG3387">
        <v>0.91</v>
      </c>
      <c r="AH3387">
        <v>5</v>
      </c>
      <c r="AI3387">
        <v>92</v>
      </c>
      <c r="AJ3387">
        <v>10</v>
      </c>
      <c r="AK3387">
        <v>9</v>
      </c>
      <c r="AL3387">
        <v>10</v>
      </c>
      <c r="AM3387">
        <v>9</v>
      </c>
      <c r="AN3387">
        <v>9</v>
      </c>
      <c r="AO3387">
        <v>8</v>
      </c>
    </row>
    <row r="3388" spans="1:41">
      <c r="A3388" s="1">
        <v>6387076</v>
      </c>
      <c r="B3388" t="s">
        <v>463</v>
      </c>
      <c r="C3388">
        <v>2013</v>
      </c>
      <c r="D3388" s="2" t="s">
        <v>6361</v>
      </c>
      <c r="E3388" s="4">
        <f t="shared" si="422"/>
        <v>41408</v>
      </c>
      <c r="F3388" s="5">
        <f t="shared" ca="1" si="423"/>
        <v>2.1471932378868663</v>
      </c>
      <c r="G3388" s="1">
        <v>1166277</v>
      </c>
      <c r="H3388" t="s">
        <v>45</v>
      </c>
      <c r="I3388" t="s">
        <v>33</v>
      </c>
      <c r="J3388" s="6" t="str">
        <f t="shared" si="424"/>
        <v>Amsterdam</v>
      </c>
      <c r="K3388" t="s">
        <v>34</v>
      </c>
      <c r="L3388" s="6" t="str">
        <f t="shared" si="425"/>
        <v>North Holland</v>
      </c>
      <c r="M3388" s="1">
        <v>1056</v>
      </c>
      <c r="N3388" t="s">
        <v>35</v>
      </c>
      <c r="O3388">
        <v>52.371901304755497</v>
      </c>
      <c r="P3388">
        <v>4.8474124056377104</v>
      </c>
      <c r="Q3388" t="s">
        <v>36</v>
      </c>
      <c r="R3388" t="s">
        <v>37</v>
      </c>
      <c r="S3388">
        <v>2</v>
      </c>
      <c r="T3388">
        <v>1</v>
      </c>
      <c r="U3388">
        <v>1</v>
      </c>
      <c r="V3388">
        <v>1</v>
      </c>
      <c r="W3388" t="s">
        <v>38</v>
      </c>
      <c r="X3388" s="8">
        <v>79</v>
      </c>
      <c r="Y3388">
        <v>1</v>
      </c>
      <c r="Z3388">
        <v>0</v>
      </c>
      <c r="AA3388">
        <v>3</v>
      </c>
      <c r="AB3388" s="6">
        <f t="shared" si="426"/>
        <v>28</v>
      </c>
      <c r="AC3388" s="13">
        <f t="shared" si="427"/>
        <v>79</v>
      </c>
      <c r="AD3388" s="13">
        <f t="shared" si="428"/>
        <v>237</v>
      </c>
      <c r="AE3388" s="13">
        <f t="shared" si="429"/>
        <v>6636</v>
      </c>
      <c r="AF3388" t="s">
        <v>62</v>
      </c>
      <c r="AG3388" t="s">
        <v>62</v>
      </c>
      <c r="AH3388">
        <v>14</v>
      </c>
      <c r="AI3388">
        <v>94</v>
      </c>
      <c r="AJ3388">
        <v>10</v>
      </c>
      <c r="AK3388">
        <v>10</v>
      </c>
      <c r="AL3388">
        <v>9</v>
      </c>
      <c r="AM3388">
        <v>9</v>
      </c>
      <c r="AN3388">
        <v>8</v>
      </c>
      <c r="AO3388">
        <v>9</v>
      </c>
    </row>
    <row r="3389" spans="1:41">
      <c r="A3389" s="1">
        <v>6388943</v>
      </c>
      <c r="B3389" t="s">
        <v>2258</v>
      </c>
      <c r="C3389">
        <v>2013</v>
      </c>
      <c r="D3389" s="2" t="s">
        <v>6361</v>
      </c>
      <c r="E3389" s="4">
        <f t="shared" si="422"/>
        <v>41408</v>
      </c>
      <c r="F3389" s="5">
        <f t="shared" ca="1" si="423"/>
        <v>2.1471932378868663</v>
      </c>
      <c r="G3389" s="1">
        <v>1180064</v>
      </c>
      <c r="H3389" t="s">
        <v>49</v>
      </c>
      <c r="I3389" t="s">
        <v>33</v>
      </c>
      <c r="J3389" s="6" t="str">
        <f t="shared" si="424"/>
        <v>Amsterdam</v>
      </c>
      <c r="K3389" t="s">
        <v>34</v>
      </c>
      <c r="L3389" s="6" t="str">
        <f t="shared" si="425"/>
        <v>North Holland</v>
      </c>
      <c r="M3389" s="1">
        <v>1017</v>
      </c>
      <c r="N3389" t="s">
        <v>35</v>
      </c>
      <c r="O3389">
        <v>52.358274777629802</v>
      </c>
      <c r="P3389">
        <v>4.8959156413153204</v>
      </c>
      <c r="Q3389" t="s">
        <v>36</v>
      </c>
      <c r="R3389" t="s">
        <v>37</v>
      </c>
      <c r="S3389">
        <v>2</v>
      </c>
      <c r="T3389">
        <v>1</v>
      </c>
      <c r="U3389">
        <v>0</v>
      </c>
      <c r="V3389">
        <v>1</v>
      </c>
      <c r="W3389" t="s">
        <v>38</v>
      </c>
      <c r="X3389" s="8">
        <v>110</v>
      </c>
      <c r="Y3389">
        <v>2</v>
      </c>
      <c r="Z3389">
        <v>0</v>
      </c>
      <c r="AA3389">
        <v>2</v>
      </c>
      <c r="AB3389" s="6">
        <f t="shared" si="426"/>
        <v>36</v>
      </c>
      <c r="AC3389" s="13">
        <f t="shared" si="427"/>
        <v>110</v>
      </c>
      <c r="AD3389" s="13">
        <f t="shared" si="428"/>
        <v>220</v>
      </c>
      <c r="AE3389" s="13">
        <f t="shared" si="429"/>
        <v>7920</v>
      </c>
      <c r="AF3389" t="s">
        <v>47</v>
      </c>
      <c r="AG3389">
        <v>1</v>
      </c>
      <c r="AH3389">
        <v>18</v>
      </c>
      <c r="AI3389">
        <v>98</v>
      </c>
      <c r="AJ3389">
        <v>10</v>
      </c>
      <c r="AK3389">
        <v>10</v>
      </c>
      <c r="AL3389">
        <v>10</v>
      </c>
      <c r="AM3389">
        <v>10</v>
      </c>
      <c r="AN3389">
        <v>10</v>
      </c>
      <c r="AO3389">
        <v>9</v>
      </c>
    </row>
    <row r="3390" spans="1:41">
      <c r="A3390" s="1">
        <v>6391109</v>
      </c>
      <c r="B3390" t="s">
        <v>257</v>
      </c>
      <c r="C3390">
        <v>2013</v>
      </c>
      <c r="D3390" s="2" t="s">
        <v>6361</v>
      </c>
      <c r="E3390" s="4">
        <f t="shared" si="422"/>
        <v>41408</v>
      </c>
      <c r="F3390" s="5">
        <f t="shared" ca="1" si="423"/>
        <v>2.1471932378868663</v>
      </c>
      <c r="G3390" s="1">
        <v>1264359</v>
      </c>
      <c r="H3390" t="s">
        <v>45</v>
      </c>
      <c r="I3390" t="s">
        <v>33</v>
      </c>
      <c r="J3390" s="6" t="str">
        <f t="shared" si="424"/>
        <v>Amsterdam</v>
      </c>
      <c r="K3390" t="s">
        <v>34</v>
      </c>
      <c r="L3390" s="6" t="str">
        <f t="shared" si="425"/>
        <v>North Holland</v>
      </c>
      <c r="M3390" s="1" t="s">
        <v>2998</v>
      </c>
      <c r="N3390" t="s">
        <v>35</v>
      </c>
      <c r="O3390">
        <v>52.362944682903702</v>
      </c>
      <c r="P3390">
        <v>4.8636348413327104</v>
      </c>
      <c r="Q3390" t="s">
        <v>36</v>
      </c>
      <c r="R3390" t="s">
        <v>37</v>
      </c>
      <c r="S3390">
        <v>5</v>
      </c>
      <c r="T3390">
        <v>1</v>
      </c>
      <c r="U3390">
        <v>1</v>
      </c>
      <c r="V3390">
        <v>2</v>
      </c>
      <c r="W3390" t="s">
        <v>38</v>
      </c>
      <c r="X3390" s="8">
        <v>159</v>
      </c>
      <c r="Y3390">
        <v>2</v>
      </c>
      <c r="Z3390">
        <v>27</v>
      </c>
      <c r="AA3390">
        <v>1</v>
      </c>
      <c r="AB3390" s="6">
        <f t="shared" si="426"/>
        <v>50</v>
      </c>
      <c r="AC3390" s="13">
        <f t="shared" si="427"/>
        <v>159</v>
      </c>
      <c r="AD3390" s="13">
        <f t="shared" si="428"/>
        <v>159</v>
      </c>
      <c r="AE3390" s="13">
        <f t="shared" si="429"/>
        <v>7950</v>
      </c>
      <c r="AF3390" t="s">
        <v>43</v>
      </c>
      <c r="AG3390">
        <v>1</v>
      </c>
      <c r="AH3390">
        <v>25</v>
      </c>
      <c r="AI3390">
        <v>91</v>
      </c>
      <c r="AJ3390">
        <v>9</v>
      </c>
      <c r="AK3390">
        <v>9</v>
      </c>
      <c r="AL3390">
        <v>10</v>
      </c>
      <c r="AM3390">
        <v>10</v>
      </c>
      <c r="AN3390">
        <v>9</v>
      </c>
      <c r="AO3390">
        <v>9</v>
      </c>
    </row>
    <row r="3391" spans="1:41">
      <c r="A3391" s="1">
        <v>6392235</v>
      </c>
      <c r="B3391" t="s">
        <v>1419</v>
      </c>
      <c r="C3391">
        <v>2013</v>
      </c>
      <c r="D3391" s="2" t="s">
        <v>6361</v>
      </c>
      <c r="E3391" s="4">
        <f t="shared" si="422"/>
        <v>41408</v>
      </c>
      <c r="F3391" s="5">
        <f t="shared" ca="1" si="423"/>
        <v>2.1471932378868663</v>
      </c>
      <c r="G3391" s="1">
        <v>1169962</v>
      </c>
      <c r="H3391" t="s">
        <v>56</v>
      </c>
      <c r="I3391" t="s">
        <v>33</v>
      </c>
      <c r="J3391" s="6" t="str">
        <f t="shared" si="424"/>
        <v>Amsterdam</v>
      </c>
      <c r="K3391" t="s">
        <v>34</v>
      </c>
      <c r="L3391" s="6" t="str">
        <f t="shared" si="425"/>
        <v>North Holland</v>
      </c>
      <c r="M3391" s="1" t="s">
        <v>2999</v>
      </c>
      <c r="N3391" t="s">
        <v>35</v>
      </c>
      <c r="O3391">
        <v>52.348817421662901</v>
      </c>
      <c r="P3391">
        <v>4.8479916685945303</v>
      </c>
      <c r="Q3391" t="s">
        <v>36</v>
      </c>
      <c r="R3391" t="s">
        <v>37</v>
      </c>
      <c r="S3391">
        <v>4</v>
      </c>
      <c r="T3391">
        <v>1</v>
      </c>
      <c r="U3391">
        <v>1</v>
      </c>
      <c r="V3391">
        <v>2</v>
      </c>
      <c r="W3391" t="s">
        <v>38</v>
      </c>
      <c r="X3391" s="8">
        <v>90</v>
      </c>
      <c r="Y3391">
        <v>2</v>
      </c>
      <c r="Z3391">
        <v>35</v>
      </c>
      <c r="AA3391">
        <v>3</v>
      </c>
      <c r="AB3391" s="6">
        <f t="shared" si="426"/>
        <v>24</v>
      </c>
      <c r="AC3391" s="13">
        <f t="shared" si="427"/>
        <v>90</v>
      </c>
      <c r="AD3391" s="13">
        <f t="shared" si="428"/>
        <v>270</v>
      </c>
      <c r="AE3391" s="13">
        <f t="shared" si="429"/>
        <v>6480</v>
      </c>
      <c r="AF3391" t="s">
        <v>47</v>
      </c>
      <c r="AG3391">
        <v>1</v>
      </c>
      <c r="AH3391">
        <v>12</v>
      </c>
      <c r="AI3391">
        <v>97</v>
      </c>
      <c r="AJ3391">
        <v>10</v>
      </c>
      <c r="AK3391">
        <v>10</v>
      </c>
      <c r="AL3391">
        <v>10</v>
      </c>
      <c r="AM3391">
        <v>10</v>
      </c>
      <c r="AN3391">
        <v>9</v>
      </c>
      <c r="AO3391">
        <v>9</v>
      </c>
    </row>
    <row r="3392" spans="1:41">
      <c r="A3392" s="1">
        <v>6392580</v>
      </c>
      <c r="B3392" t="s">
        <v>3000</v>
      </c>
      <c r="C3392">
        <v>2013</v>
      </c>
      <c r="D3392" s="2" t="s">
        <v>6361</v>
      </c>
      <c r="E3392" s="4">
        <f t="shared" si="422"/>
        <v>41408</v>
      </c>
      <c r="F3392" s="5">
        <f t="shared" ca="1" si="423"/>
        <v>2.1471932378868663</v>
      </c>
      <c r="G3392" s="1">
        <v>4330946</v>
      </c>
      <c r="H3392" t="s">
        <v>60</v>
      </c>
      <c r="I3392" t="s">
        <v>33</v>
      </c>
      <c r="J3392" s="6" t="str">
        <f t="shared" si="424"/>
        <v>Amsterdam</v>
      </c>
      <c r="K3392" t="s">
        <v>34</v>
      </c>
      <c r="L3392" s="6" t="str">
        <f t="shared" si="425"/>
        <v>North Holland</v>
      </c>
      <c r="M3392" s="1" t="s">
        <v>3001</v>
      </c>
      <c r="N3392" t="s">
        <v>35</v>
      </c>
      <c r="O3392">
        <v>52.344860088781203</v>
      </c>
      <c r="P3392">
        <v>4.91181544711658</v>
      </c>
      <c r="Q3392" t="s">
        <v>36</v>
      </c>
      <c r="R3392" t="s">
        <v>37</v>
      </c>
      <c r="S3392">
        <v>4</v>
      </c>
      <c r="T3392">
        <v>1.5</v>
      </c>
      <c r="U3392">
        <v>2</v>
      </c>
      <c r="V3392">
        <v>2</v>
      </c>
      <c r="W3392" t="s">
        <v>38</v>
      </c>
      <c r="X3392" s="8">
        <v>120</v>
      </c>
      <c r="Y3392">
        <v>4</v>
      </c>
      <c r="Z3392">
        <v>30</v>
      </c>
      <c r="AA3392">
        <v>4</v>
      </c>
      <c r="AB3392" s="6">
        <f t="shared" si="426"/>
        <v>12</v>
      </c>
      <c r="AC3392" s="13">
        <f t="shared" si="427"/>
        <v>120</v>
      </c>
      <c r="AD3392" s="13">
        <f t="shared" si="428"/>
        <v>480</v>
      </c>
      <c r="AE3392" s="13">
        <f t="shared" si="429"/>
        <v>5760</v>
      </c>
      <c r="AF3392" t="s">
        <v>47</v>
      </c>
      <c r="AG3392">
        <v>1</v>
      </c>
      <c r="AH3392">
        <v>6</v>
      </c>
      <c r="AI3392">
        <v>97</v>
      </c>
      <c r="AJ3392">
        <v>10</v>
      </c>
      <c r="AK3392">
        <v>10</v>
      </c>
      <c r="AL3392">
        <v>9</v>
      </c>
      <c r="AM3392">
        <v>9</v>
      </c>
      <c r="AN3392">
        <v>9</v>
      </c>
      <c r="AO3392">
        <v>9</v>
      </c>
    </row>
    <row r="3393" spans="1:41">
      <c r="A3393" s="1">
        <v>6399736</v>
      </c>
      <c r="B3393" t="s">
        <v>1235</v>
      </c>
      <c r="C3393">
        <v>2013</v>
      </c>
      <c r="D3393" s="2" t="s">
        <v>6488</v>
      </c>
      <c r="E3393" s="4">
        <f t="shared" si="422"/>
        <v>41409</v>
      </c>
      <c r="F3393" s="5">
        <f t="shared" ca="1" si="423"/>
        <v>2.144453511859469</v>
      </c>
      <c r="G3393" s="1">
        <v>1168597</v>
      </c>
      <c r="H3393" t="s">
        <v>49</v>
      </c>
      <c r="I3393" t="s">
        <v>33</v>
      </c>
      <c r="J3393" s="6" t="str">
        <f t="shared" si="424"/>
        <v>Amsterdam</v>
      </c>
      <c r="K3393" t="s">
        <v>34</v>
      </c>
      <c r="L3393" s="6" t="str">
        <f t="shared" si="425"/>
        <v>North Holland</v>
      </c>
      <c r="M3393" s="1">
        <v>1017</v>
      </c>
      <c r="N3393" t="s">
        <v>35</v>
      </c>
      <c r="O3393">
        <v>52.362533423461898</v>
      </c>
      <c r="P3393">
        <v>4.8905852457727104</v>
      </c>
      <c r="Q3393" t="s">
        <v>58</v>
      </c>
      <c r="R3393" t="s">
        <v>37</v>
      </c>
      <c r="S3393">
        <v>9</v>
      </c>
      <c r="T3393">
        <v>2</v>
      </c>
      <c r="U3393">
        <v>5</v>
      </c>
      <c r="V3393">
        <v>7</v>
      </c>
      <c r="W3393" t="s">
        <v>38</v>
      </c>
      <c r="X3393" s="8">
        <v>425</v>
      </c>
      <c r="Y3393">
        <v>4</v>
      </c>
      <c r="Z3393">
        <v>60</v>
      </c>
      <c r="AA3393">
        <v>2</v>
      </c>
      <c r="AB3393" s="6">
        <f t="shared" si="426"/>
        <v>6</v>
      </c>
      <c r="AC3393" s="13">
        <f t="shared" si="427"/>
        <v>425</v>
      </c>
      <c r="AD3393" s="13">
        <f t="shared" si="428"/>
        <v>850</v>
      </c>
      <c r="AE3393" s="13">
        <f t="shared" si="429"/>
        <v>5100</v>
      </c>
      <c r="AF3393" t="s">
        <v>47</v>
      </c>
      <c r="AG3393">
        <v>0.96</v>
      </c>
      <c r="AH3393">
        <v>3</v>
      </c>
      <c r="AI3393">
        <v>100</v>
      </c>
      <c r="AJ3393">
        <v>10</v>
      </c>
      <c r="AK3393">
        <v>9</v>
      </c>
      <c r="AL3393">
        <v>10</v>
      </c>
      <c r="AM3393">
        <v>10</v>
      </c>
      <c r="AN3393">
        <v>10</v>
      </c>
      <c r="AO3393">
        <v>10</v>
      </c>
    </row>
    <row r="3394" spans="1:41">
      <c r="A3394" s="1">
        <v>6400985</v>
      </c>
      <c r="B3394" t="s">
        <v>2069</v>
      </c>
      <c r="C3394">
        <v>2013</v>
      </c>
      <c r="D3394" s="2" t="s">
        <v>6488</v>
      </c>
      <c r="E3394" s="4">
        <f t="shared" ref="E3394:E3457" si="430">DATE(C3394,LEFT(D3394,FIND("/",D3394)-1),RIGHT(D3394,LEN(D3394)-FIND("/",D3394)))</f>
        <v>41409</v>
      </c>
      <c r="F3394" s="5">
        <f t="shared" ref="F3394:F3457" ca="1" si="431">(NOW()-E3394)/365</f>
        <v>2.144453511859469</v>
      </c>
      <c r="G3394" s="1">
        <v>1196602</v>
      </c>
      <c r="H3394" t="s">
        <v>56</v>
      </c>
      <c r="I3394" t="s">
        <v>33</v>
      </c>
      <c r="J3394" s="6" t="str">
        <f t="shared" ref="J3394:J3457" si="432">VLOOKUP(I3394,city,2,FALSE)</f>
        <v>Amsterdam</v>
      </c>
      <c r="K3394" t="s">
        <v>34</v>
      </c>
      <c r="L3394" s="6" t="str">
        <f t="shared" ref="L3394:L3457" si="433">VLOOKUP(K3394,state,2,FALSE)</f>
        <v>North Holland</v>
      </c>
      <c r="M3394" s="1" t="s">
        <v>3002</v>
      </c>
      <c r="N3394" t="s">
        <v>35</v>
      </c>
      <c r="O3394">
        <v>52.357066337397796</v>
      </c>
      <c r="P3394">
        <v>4.8862879168746396</v>
      </c>
      <c r="Q3394" t="s">
        <v>36</v>
      </c>
      <c r="R3394" t="s">
        <v>37</v>
      </c>
      <c r="S3394">
        <v>1</v>
      </c>
      <c r="T3394">
        <v>1</v>
      </c>
      <c r="U3394">
        <v>1</v>
      </c>
      <c r="V3394">
        <v>1</v>
      </c>
      <c r="W3394" t="s">
        <v>38</v>
      </c>
      <c r="X3394" s="8">
        <v>70</v>
      </c>
      <c r="Y3394">
        <v>1</v>
      </c>
      <c r="Z3394">
        <v>15</v>
      </c>
      <c r="AA3394">
        <v>1</v>
      </c>
      <c r="AB3394" s="6">
        <f t="shared" si="426"/>
        <v>48</v>
      </c>
      <c r="AC3394" s="13">
        <f t="shared" si="427"/>
        <v>70</v>
      </c>
      <c r="AD3394" s="13">
        <f t="shared" si="428"/>
        <v>70</v>
      </c>
      <c r="AE3394" s="13">
        <f t="shared" si="429"/>
        <v>3360</v>
      </c>
      <c r="AF3394" t="s">
        <v>47</v>
      </c>
      <c r="AG3394">
        <v>0.98</v>
      </c>
      <c r="AH3394">
        <v>24</v>
      </c>
      <c r="AI3394">
        <v>95</v>
      </c>
      <c r="AJ3394">
        <v>9</v>
      </c>
      <c r="AK3394">
        <v>9</v>
      </c>
      <c r="AL3394">
        <v>9</v>
      </c>
      <c r="AM3394">
        <v>9</v>
      </c>
      <c r="AN3394">
        <v>10</v>
      </c>
      <c r="AO3394">
        <v>10</v>
      </c>
    </row>
    <row r="3395" spans="1:41">
      <c r="A3395" s="1">
        <v>6401535</v>
      </c>
      <c r="B3395" t="s">
        <v>289</v>
      </c>
      <c r="C3395">
        <v>2013</v>
      </c>
      <c r="D3395" s="2" t="s">
        <v>6488</v>
      </c>
      <c r="E3395" s="4">
        <f t="shared" si="430"/>
        <v>41409</v>
      </c>
      <c r="F3395" s="5">
        <f t="shared" ca="1" si="431"/>
        <v>2.144453511859469</v>
      </c>
      <c r="G3395" s="1">
        <v>1169001</v>
      </c>
      <c r="H3395" t="s">
        <v>107</v>
      </c>
      <c r="I3395" t="s">
        <v>33</v>
      </c>
      <c r="J3395" s="6" t="str">
        <f t="shared" si="432"/>
        <v>Amsterdam</v>
      </c>
      <c r="K3395" t="s">
        <v>34</v>
      </c>
      <c r="L3395" s="6" t="str">
        <f t="shared" si="433"/>
        <v>North Holland</v>
      </c>
      <c r="M3395" s="1" t="s">
        <v>3003</v>
      </c>
      <c r="N3395" t="s">
        <v>35</v>
      </c>
      <c r="O3395">
        <v>52.357042500285303</v>
      </c>
      <c r="P3395">
        <v>4.91827823394914</v>
      </c>
      <c r="Q3395" t="s">
        <v>36</v>
      </c>
      <c r="R3395" t="s">
        <v>37</v>
      </c>
      <c r="S3395">
        <v>2</v>
      </c>
      <c r="T3395">
        <v>1</v>
      </c>
      <c r="U3395">
        <v>1</v>
      </c>
      <c r="V3395">
        <v>1</v>
      </c>
      <c r="W3395" t="s">
        <v>38</v>
      </c>
      <c r="X3395" s="8">
        <v>75</v>
      </c>
      <c r="Y3395">
        <v>1</v>
      </c>
      <c r="Z3395">
        <v>0</v>
      </c>
      <c r="AA3395">
        <v>1</v>
      </c>
      <c r="AB3395" s="6">
        <f t="shared" ref="AB3395:AB3458" si="434">AH3395/0.5</f>
        <v>40</v>
      </c>
      <c r="AC3395" s="13">
        <f t="shared" ref="AC3395:AC3458" si="435">IF(Y3395&gt;1,X3395,IF(S3395&gt;1,X3395+Z3395,X3395))</f>
        <v>75</v>
      </c>
      <c r="AD3395" s="13">
        <f t="shared" si="428"/>
        <v>75</v>
      </c>
      <c r="AE3395" s="13">
        <f t="shared" si="429"/>
        <v>3000</v>
      </c>
      <c r="AF3395" t="s">
        <v>39</v>
      </c>
      <c r="AG3395">
        <v>0.5</v>
      </c>
      <c r="AH3395">
        <v>20</v>
      </c>
      <c r="AI3395">
        <v>98</v>
      </c>
      <c r="AJ3395">
        <v>10</v>
      </c>
      <c r="AK3395">
        <v>10</v>
      </c>
      <c r="AL3395">
        <v>10</v>
      </c>
      <c r="AM3395">
        <v>10</v>
      </c>
      <c r="AN3395">
        <v>9</v>
      </c>
      <c r="AO3395">
        <v>9</v>
      </c>
    </row>
    <row r="3396" spans="1:41">
      <c r="A3396" s="1">
        <v>6403515</v>
      </c>
      <c r="B3396" t="s">
        <v>1356</v>
      </c>
      <c r="C3396">
        <v>2013</v>
      </c>
      <c r="D3396" s="2" t="s">
        <v>6488</v>
      </c>
      <c r="E3396" s="4">
        <f t="shared" si="430"/>
        <v>41409</v>
      </c>
      <c r="F3396" s="5">
        <f t="shared" ca="1" si="431"/>
        <v>2.144453511859469</v>
      </c>
      <c r="G3396" s="1">
        <v>2324711</v>
      </c>
      <c r="H3396" t="s">
        <v>51</v>
      </c>
      <c r="I3396" t="s">
        <v>33</v>
      </c>
      <c r="J3396" s="6" t="str">
        <f t="shared" si="432"/>
        <v>Amsterdam</v>
      </c>
      <c r="K3396" t="s">
        <v>34</v>
      </c>
      <c r="L3396" s="6" t="str">
        <f t="shared" si="433"/>
        <v>North Holland</v>
      </c>
      <c r="M3396" s="1" t="s">
        <v>2151</v>
      </c>
      <c r="N3396" t="s">
        <v>35</v>
      </c>
      <c r="O3396">
        <v>52.377810365673</v>
      </c>
      <c r="P3396">
        <v>4.87995410513052</v>
      </c>
      <c r="Q3396" t="s">
        <v>36</v>
      </c>
      <c r="R3396" t="s">
        <v>37</v>
      </c>
      <c r="S3396">
        <v>2</v>
      </c>
      <c r="T3396">
        <v>1</v>
      </c>
      <c r="U3396">
        <v>1</v>
      </c>
      <c r="V3396">
        <v>1</v>
      </c>
      <c r="W3396" t="s">
        <v>38</v>
      </c>
      <c r="X3396" s="8">
        <v>110</v>
      </c>
      <c r="Y3396">
        <v>1</v>
      </c>
      <c r="Z3396">
        <v>0</v>
      </c>
      <c r="AA3396">
        <v>2</v>
      </c>
      <c r="AB3396" s="6">
        <f t="shared" si="434"/>
        <v>30</v>
      </c>
      <c r="AC3396" s="13">
        <f t="shared" si="435"/>
        <v>110</v>
      </c>
      <c r="AD3396" s="13">
        <f t="shared" si="428"/>
        <v>220</v>
      </c>
      <c r="AE3396" s="13">
        <f t="shared" si="429"/>
        <v>6600</v>
      </c>
      <c r="AF3396" t="s">
        <v>39</v>
      </c>
      <c r="AG3396">
        <v>0.8</v>
      </c>
      <c r="AH3396">
        <v>15</v>
      </c>
      <c r="AI3396">
        <v>94</v>
      </c>
      <c r="AJ3396">
        <v>10</v>
      </c>
      <c r="AK3396">
        <v>10</v>
      </c>
      <c r="AL3396">
        <v>10</v>
      </c>
      <c r="AM3396">
        <v>9</v>
      </c>
      <c r="AN3396">
        <v>10</v>
      </c>
      <c r="AO3396">
        <v>9</v>
      </c>
    </row>
    <row r="3397" spans="1:41">
      <c r="A3397" s="1">
        <v>6404785</v>
      </c>
      <c r="B3397" t="s">
        <v>217</v>
      </c>
      <c r="C3397">
        <v>2013</v>
      </c>
      <c r="D3397" s="2" t="s">
        <v>6488</v>
      </c>
      <c r="E3397" s="4">
        <f t="shared" si="430"/>
        <v>41409</v>
      </c>
      <c r="F3397" s="5">
        <f t="shared" ca="1" si="431"/>
        <v>2.144453511859469</v>
      </c>
      <c r="G3397" s="1">
        <v>3195446</v>
      </c>
      <c r="H3397" t="s">
        <v>45</v>
      </c>
      <c r="I3397" t="s">
        <v>33</v>
      </c>
      <c r="J3397" s="6" t="str">
        <f t="shared" si="432"/>
        <v>Amsterdam</v>
      </c>
      <c r="K3397" t="s">
        <v>34</v>
      </c>
      <c r="L3397" s="6" t="str">
        <f t="shared" si="433"/>
        <v>North Holland</v>
      </c>
      <c r="M3397" s="1" t="s">
        <v>3004</v>
      </c>
      <c r="N3397" t="s">
        <v>35</v>
      </c>
      <c r="O3397">
        <v>52.365934370481703</v>
      </c>
      <c r="P3397">
        <v>4.87804418324209</v>
      </c>
      <c r="Q3397" t="s">
        <v>36</v>
      </c>
      <c r="R3397" t="s">
        <v>37</v>
      </c>
      <c r="S3397">
        <v>3</v>
      </c>
      <c r="T3397">
        <v>1</v>
      </c>
      <c r="U3397">
        <v>1</v>
      </c>
      <c r="V3397">
        <v>1</v>
      </c>
      <c r="W3397" t="s">
        <v>38</v>
      </c>
      <c r="X3397" s="8">
        <v>119</v>
      </c>
      <c r="Y3397">
        <v>2</v>
      </c>
      <c r="Z3397">
        <v>25</v>
      </c>
      <c r="AA3397">
        <v>2</v>
      </c>
      <c r="AB3397" s="6">
        <f t="shared" si="434"/>
        <v>26</v>
      </c>
      <c r="AC3397" s="13">
        <f t="shared" si="435"/>
        <v>119</v>
      </c>
      <c r="AD3397" s="13">
        <f t="shared" si="428"/>
        <v>238</v>
      </c>
      <c r="AE3397" s="13">
        <f t="shared" si="429"/>
        <v>6188</v>
      </c>
      <c r="AF3397" t="s">
        <v>47</v>
      </c>
      <c r="AG3397">
        <v>0.95</v>
      </c>
      <c r="AH3397">
        <v>13</v>
      </c>
      <c r="AI3397">
        <v>80</v>
      </c>
      <c r="AJ3397">
        <v>9</v>
      </c>
      <c r="AK3397">
        <v>8</v>
      </c>
      <c r="AL3397">
        <v>10</v>
      </c>
      <c r="AM3397">
        <v>9</v>
      </c>
      <c r="AN3397">
        <v>10</v>
      </c>
      <c r="AO3397">
        <v>8</v>
      </c>
    </row>
    <row r="3398" spans="1:41">
      <c r="A3398" s="1">
        <v>6405759</v>
      </c>
      <c r="B3398" t="s">
        <v>3005</v>
      </c>
      <c r="C3398">
        <v>2013</v>
      </c>
      <c r="D3398" s="2" t="s">
        <v>6488</v>
      </c>
      <c r="E3398" s="4">
        <f t="shared" si="430"/>
        <v>41409</v>
      </c>
      <c r="F3398" s="5">
        <f t="shared" ca="1" si="431"/>
        <v>2.144453511859469</v>
      </c>
      <c r="G3398" s="1">
        <v>1169992</v>
      </c>
      <c r="H3398" t="s">
        <v>179</v>
      </c>
      <c r="I3398" t="s">
        <v>33</v>
      </c>
      <c r="J3398" s="6" t="str">
        <f t="shared" si="432"/>
        <v>Amsterdam</v>
      </c>
      <c r="K3398" t="s">
        <v>34</v>
      </c>
      <c r="L3398" s="6" t="str">
        <f t="shared" si="433"/>
        <v>North Holland</v>
      </c>
      <c r="M3398" s="1" t="s">
        <v>3006</v>
      </c>
      <c r="N3398" t="s">
        <v>35</v>
      </c>
      <c r="O3398">
        <v>52.342637951795403</v>
      </c>
      <c r="P3398">
        <v>4.8668675266447297</v>
      </c>
      <c r="Q3398" t="s">
        <v>36</v>
      </c>
      <c r="R3398" t="s">
        <v>37</v>
      </c>
      <c r="S3398">
        <v>4</v>
      </c>
      <c r="T3398">
        <v>1</v>
      </c>
      <c r="U3398">
        <v>1</v>
      </c>
      <c r="V3398">
        <v>2</v>
      </c>
      <c r="W3398" t="s">
        <v>38</v>
      </c>
      <c r="X3398" s="8">
        <v>125</v>
      </c>
      <c r="Y3398">
        <v>2</v>
      </c>
      <c r="Z3398">
        <v>20</v>
      </c>
      <c r="AA3398">
        <v>2</v>
      </c>
      <c r="AB3398" s="6">
        <f t="shared" si="434"/>
        <v>14</v>
      </c>
      <c r="AC3398" s="13">
        <f t="shared" si="435"/>
        <v>125</v>
      </c>
      <c r="AD3398" s="13">
        <f t="shared" si="428"/>
        <v>250</v>
      </c>
      <c r="AE3398" s="13">
        <f t="shared" si="429"/>
        <v>3500</v>
      </c>
      <c r="AF3398" t="s">
        <v>39</v>
      </c>
      <c r="AG3398">
        <v>1</v>
      </c>
      <c r="AH3398">
        <v>7</v>
      </c>
      <c r="AI3398">
        <v>91</v>
      </c>
      <c r="AJ3398">
        <v>10</v>
      </c>
      <c r="AK3398">
        <v>10</v>
      </c>
      <c r="AL3398">
        <v>10</v>
      </c>
      <c r="AM3398">
        <v>10</v>
      </c>
      <c r="AN3398">
        <v>9</v>
      </c>
      <c r="AO3398">
        <v>9</v>
      </c>
    </row>
    <row r="3399" spans="1:41">
      <c r="A3399" s="1">
        <v>6407677</v>
      </c>
      <c r="B3399" t="s">
        <v>3007</v>
      </c>
      <c r="C3399">
        <v>2013</v>
      </c>
      <c r="D3399" s="2" t="s">
        <v>6488</v>
      </c>
      <c r="E3399" s="4">
        <f t="shared" si="430"/>
        <v>41409</v>
      </c>
      <c r="F3399" s="5">
        <f t="shared" ca="1" si="431"/>
        <v>2.144453511859469</v>
      </c>
      <c r="G3399" s="1">
        <v>1170370</v>
      </c>
      <c r="H3399" t="s">
        <v>49</v>
      </c>
      <c r="I3399" t="s">
        <v>33</v>
      </c>
      <c r="J3399" s="6" t="str">
        <f t="shared" si="432"/>
        <v>Amsterdam</v>
      </c>
      <c r="K3399" t="s">
        <v>34</v>
      </c>
      <c r="L3399" s="6" t="str">
        <f t="shared" si="433"/>
        <v>North Holland</v>
      </c>
      <c r="M3399" s="1" t="s">
        <v>3008</v>
      </c>
      <c r="N3399" t="s">
        <v>35</v>
      </c>
      <c r="O3399">
        <v>52.369697855476197</v>
      </c>
      <c r="P3399">
        <v>4.9047983451607697</v>
      </c>
      <c r="Q3399" t="s">
        <v>36</v>
      </c>
      <c r="R3399" t="s">
        <v>37</v>
      </c>
      <c r="S3399">
        <v>2</v>
      </c>
      <c r="T3399">
        <v>1</v>
      </c>
      <c r="U3399">
        <v>1</v>
      </c>
      <c r="V3399">
        <v>1</v>
      </c>
      <c r="W3399" t="s">
        <v>38</v>
      </c>
      <c r="X3399" s="8">
        <v>130</v>
      </c>
      <c r="Y3399">
        <v>1</v>
      </c>
      <c r="Z3399">
        <v>0</v>
      </c>
      <c r="AA3399">
        <v>3</v>
      </c>
      <c r="AB3399" s="6">
        <f t="shared" si="434"/>
        <v>58</v>
      </c>
      <c r="AC3399" s="13">
        <f t="shared" si="435"/>
        <v>130</v>
      </c>
      <c r="AD3399" s="13">
        <f t="shared" si="428"/>
        <v>390</v>
      </c>
      <c r="AE3399" s="13">
        <f t="shared" si="429"/>
        <v>22620</v>
      </c>
      <c r="AF3399" t="s">
        <v>47</v>
      </c>
      <c r="AG3399">
        <v>1</v>
      </c>
      <c r="AH3399">
        <v>29</v>
      </c>
      <c r="AI3399">
        <v>97</v>
      </c>
      <c r="AJ3399">
        <v>10</v>
      </c>
      <c r="AK3399">
        <v>10</v>
      </c>
      <c r="AL3399">
        <v>10</v>
      </c>
      <c r="AM3399">
        <v>10</v>
      </c>
      <c r="AN3399">
        <v>10</v>
      </c>
      <c r="AO3399">
        <v>9</v>
      </c>
    </row>
    <row r="3400" spans="1:41">
      <c r="A3400" s="1">
        <v>6408226</v>
      </c>
      <c r="B3400" t="s">
        <v>3009</v>
      </c>
      <c r="C3400">
        <v>2013</v>
      </c>
      <c r="D3400" s="2" t="s">
        <v>6488</v>
      </c>
      <c r="E3400" s="4">
        <f t="shared" si="430"/>
        <v>41409</v>
      </c>
      <c r="F3400" s="5">
        <f t="shared" ca="1" si="431"/>
        <v>2.144453511859469</v>
      </c>
      <c r="G3400" s="1">
        <v>1185441</v>
      </c>
      <c r="H3400" t="s">
        <v>45</v>
      </c>
      <c r="I3400" t="s">
        <v>33</v>
      </c>
      <c r="J3400" s="6" t="str">
        <f t="shared" si="432"/>
        <v>Amsterdam</v>
      </c>
      <c r="K3400" t="s">
        <v>34</v>
      </c>
      <c r="L3400" s="6" t="str">
        <f t="shared" si="433"/>
        <v>North Holland</v>
      </c>
      <c r="M3400" s="1">
        <v>1054</v>
      </c>
      <c r="N3400" t="s">
        <v>35</v>
      </c>
      <c r="O3400">
        <v>52.360190231451099</v>
      </c>
      <c r="P3400">
        <v>4.8618757298509703</v>
      </c>
      <c r="Q3400" t="s">
        <v>36</v>
      </c>
      <c r="R3400" t="s">
        <v>37</v>
      </c>
      <c r="S3400">
        <v>3</v>
      </c>
      <c r="T3400">
        <v>1</v>
      </c>
      <c r="U3400">
        <v>1</v>
      </c>
      <c r="V3400">
        <v>2</v>
      </c>
      <c r="W3400" t="s">
        <v>38</v>
      </c>
      <c r="X3400" s="8">
        <v>120</v>
      </c>
      <c r="Y3400">
        <v>2</v>
      </c>
      <c r="Z3400">
        <v>30</v>
      </c>
      <c r="AA3400">
        <v>4</v>
      </c>
      <c r="AB3400" s="6">
        <f t="shared" si="434"/>
        <v>26</v>
      </c>
      <c r="AC3400" s="13">
        <f t="shared" si="435"/>
        <v>120</v>
      </c>
      <c r="AD3400" s="13">
        <f t="shared" si="428"/>
        <v>480</v>
      </c>
      <c r="AE3400" s="13">
        <f t="shared" si="429"/>
        <v>12480</v>
      </c>
      <c r="AF3400" t="s">
        <v>39</v>
      </c>
      <c r="AG3400">
        <v>0.56000000000000005</v>
      </c>
      <c r="AH3400">
        <v>13</v>
      </c>
      <c r="AI3400">
        <v>98</v>
      </c>
      <c r="AJ3400">
        <v>10</v>
      </c>
      <c r="AK3400">
        <v>10</v>
      </c>
      <c r="AL3400">
        <v>10</v>
      </c>
      <c r="AM3400">
        <v>10</v>
      </c>
      <c r="AN3400">
        <v>9</v>
      </c>
      <c r="AO3400">
        <v>10</v>
      </c>
    </row>
    <row r="3401" spans="1:41">
      <c r="A3401" s="1">
        <v>6408907</v>
      </c>
      <c r="B3401" t="s">
        <v>3010</v>
      </c>
      <c r="C3401">
        <v>2013</v>
      </c>
      <c r="D3401" s="2" t="s">
        <v>6488</v>
      </c>
      <c r="E3401" s="4">
        <f t="shared" si="430"/>
        <v>41409</v>
      </c>
      <c r="F3401" s="5">
        <f t="shared" ca="1" si="431"/>
        <v>2.144453511859469</v>
      </c>
      <c r="G3401" s="1">
        <v>1352035</v>
      </c>
      <c r="H3401" t="s">
        <v>51</v>
      </c>
      <c r="I3401" t="s">
        <v>33</v>
      </c>
      <c r="J3401" s="6" t="str">
        <f t="shared" si="432"/>
        <v>Amsterdam</v>
      </c>
      <c r="K3401" t="s">
        <v>34</v>
      </c>
      <c r="L3401" s="6" t="str">
        <f t="shared" si="433"/>
        <v>North Holland</v>
      </c>
      <c r="M3401" s="1" t="s">
        <v>1683</v>
      </c>
      <c r="N3401" t="s">
        <v>35</v>
      </c>
      <c r="O3401">
        <v>52.372480252155803</v>
      </c>
      <c r="P3401">
        <v>4.8932555687262198</v>
      </c>
      <c r="Q3401" t="s">
        <v>36</v>
      </c>
      <c r="R3401" t="s">
        <v>37</v>
      </c>
      <c r="S3401">
        <v>4</v>
      </c>
      <c r="T3401">
        <v>1</v>
      </c>
      <c r="U3401">
        <v>2</v>
      </c>
      <c r="V3401">
        <v>3</v>
      </c>
      <c r="W3401" t="s">
        <v>38</v>
      </c>
      <c r="X3401" s="8">
        <v>220</v>
      </c>
      <c r="Y3401">
        <v>1</v>
      </c>
      <c r="Z3401">
        <v>0</v>
      </c>
      <c r="AA3401">
        <v>2</v>
      </c>
      <c r="AB3401" s="6">
        <f t="shared" si="434"/>
        <v>32</v>
      </c>
      <c r="AC3401" s="13">
        <f t="shared" si="435"/>
        <v>220</v>
      </c>
      <c r="AD3401" s="13">
        <f t="shared" ref="AD3401:AD3464" si="436">AC3401*AA3401</f>
        <v>440</v>
      </c>
      <c r="AE3401" s="13">
        <f t="shared" ref="AE3401:AE3464" si="437">AD3401*AB3401</f>
        <v>14080</v>
      </c>
      <c r="AF3401" t="s">
        <v>62</v>
      </c>
      <c r="AG3401" t="s">
        <v>62</v>
      </c>
      <c r="AH3401">
        <v>16</v>
      </c>
      <c r="AI3401">
        <v>95</v>
      </c>
      <c r="AJ3401">
        <v>9</v>
      </c>
      <c r="AK3401">
        <v>9</v>
      </c>
      <c r="AL3401">
        <v>10</v>
      </c>
      <c r="AM3401">
        <v>10</v>
      </c>
      <c r="AN3401">
        <v>10</v>
      </c>
      <c r="AO3401">
        <v>9</v>
      </c>
    </row>
    <row r="3402" spans="1:41">
      <c r="A3402" s="1">
        <v>6410758</v>
      </c>
      <c r="B3402" t="s">
        <v>1235</v>
      </c>
      <c r="C3402">
        <v>2013</v>
      </c>
      <c r="D3402" s="2" t="s">
        <v>6488</v>
      </c>
      <c r="E3402" s="4">
        <f t="shared" si="430"/>
        <v>41409</v>
      </c>
      <c r="F3402" s="5">
        <f t="shared" ca="1" si="431"/>
        <v>2.144453511859469</v>
      </c>
      <c r="G3402" s="1">
        <v>3530007</v>
      </c>
      <c r="H3402" t="s">
        <v>51</v>
      </c>
      <c r="I3402" t="s">
        <v>33</v>
      </c>
      <c r="J3402" s="6" t="str">
        <f t="shared" si="432"/>
        <v>Amsterdam</v>
      </c>
      <c r="K3402" t="s">
        <v>34</v>
      </c>
      <c r="L3402" s="6" t="str">
        <f t="shared" si="433"/>
        <v>North Holland</v>
      </c>
      <c r="M3402" s="1" t="s">
        <v>3011</v>
      </c>
      <c r="N3402" t="s">
        <v>35</v>
      </c>
      <c r="O3402">
        <v>52.375728480168398</v>
      </c>
      <c r="P3402">
        <v>4.9004276863343996</v>
      </c>
      <c r="Q3402" t="s">
        <v>36</v>
      </c>
      <c r="R3402" t="s">
        <v>37</v>
      </c>
      <c r="S3402">
        <v>2</v>
      </c>
      <c r="T3402">
        <v>1</v>
      </c>
      <c r="U3402">
        <v>1</v>
      </c>
      <c r="V3402">
        <v>1</v>
      </c>
      <c r="W3402" t="s">
        <v>38</v>
      </c>
      <c r="X3402" s="8">
        <v>120</v>
      </c>
      <c r="Y3402">
        <v>2</v>
      </c>
      <c r="Z3402">
        <v>50</v>
      </c>
      <c r="AA3402">
        <v>2</v>
      </c>
      <c r="AB3402" s="6">
        <f t="shared" si="434"/>
        <v>10</v>
      </c>
      <c r="AC3402" s="13">
        <f t="shared" si="435"/>
        <v>120</v>
      </c>
      <c r="AD3402" s="13">
        <f t="shared" si="436"/>
        <v>240</v>
      </c>
      <c r="AE3402" s="13">
        <f t="shared" si="437"/>
        <v>2400</v>
      </c>
      <c r="AF3402" t="s">
        <v>39</v>
      </c>
      <c r="AG3402">
        <v>0.6</v>
      </c>
      <c r="AH3402">
        <v>5</v>
      </c>
      <c r="AI3402">
        <v>96</v>
      </c>
      <c r="AJ3402">
        <v>10</v>
      </c>
      <c r="AK3402">
        <v>9</v>
      </c>
      <c r="AL3402">
        <v>10</v>
      </c>
      <c r="AM3402">
        <v>9</v>
      </c>
      <c r="AN3402">
        <v>10</v>
      </c>
      <c r="AO3402">
        <v>8</v>
      </c>
    </row>
    <row r="3403" spans="1:41">
      <c r="A3403" s="1">
        <v>6418130</v>
      </c>
      <c r="B3403" t="s">
        <v>374</v>
      </c>
      <c r="C3403">
        <v>2013</v>
      </c>
      <c r="D3403" s="2" t="s">
        <v>6362</v>
      </c>
      <c r="E3403" s="4">
        <f t="shared" si="430"/>
        <v>41410</v>
      </c>
      <c r="F3403" s="5">
        <f t="shared" ca="1" si="431"/>
        <v>2.1417137858320716</v>
      </c>
      <c r="G3403" s="1">
        <v>3212510</v>
      </c>
      <c r="H3403" t="s">
        <v>60</v>
      </c>
      <c r="I3403" t="s">
        <v>33</v>
      </c>
      <c r="J3403" s="6" t="str">
        <f t="shared" si="432"/>
        <v>Amsterdam</v>
      </c>
      <c r="K3403" t="s">
        <v>46</v>
      </c>
      <c r="L3403" s="6" t="str">
        <f t="shared" si="433"/>
        <v>North Holland</v>
      </c>
      <c r="M3403" s="1" t="s">
        <v>3012</v>
      </c>
      <c r="N3403" t="s">
        <v>35</v>
      </c>
      <c r="O3403">
        <v>52.3528258098085</v>
      </c>
      <c r="P3403">
        <v>4.8868328922111699</v>
      </c>
      <c r="Q3403" t="s">
        <v>36</v>
      </c>
      <c r="R3403" t="s">
        <v>37</v>
      </c>
      <c r="S3403">
        <v>2</v>
      </c>
      <c r="T3403">
        <v>1</v>
      </c>
      <c r="U3403">
        <v>1</v>
      </c>
      <c r="V3403">
        <v>1</v>
      </c>
      <c r="W3403" t="s">
        <v>38</v>
      </c>
      <c r="X3403" s="8">
        <v>75</v>
      </c>
      <c r="Y3403">
        <v>0</v>
      </c>
      <c r="Z3403">
        <v>0</v>
      </c>
      <c r="AA3403">
        <v>3</v>
      </c>
      <c r="AB3403" s="6">
        <f t="shared" si="434"/>
        <v>10</v>
      </c>
      <c r="AC3403" s="13">
        <f t="shared" si="435"/>
        <v>75</v>
      </c>
      <c r="AD3403" s="13">
        <f t="shared" si="436"/>
        <v>225</v>
      </c>
      <c r="AE3403" s="13">
        <f t="shared" si="437"/>
        <v>2250</v>
      </c>
      <c r="AF3403" t="s">
        <v>39</v>
      </c>
      <c r="AG3403">
        <v>0.9</v>
      </c>
      <c r="AH3403">
        <v>5</v>
      </c>
      <c r="AI3403">
        <v>84</v>
      </c>
      <c r="AJ3403">
        <v>9</v>
      </c>
      <c r="AK3403">
        <v>8</v>
      </c>
      <c r="AL3403">
        <v>9</v>
      </c>
      <c r="AM3403">
        <v>9</v>
      </c>
      <c r="AN3403">
        <v>9</v>
      </c>
      <c r="AO3403">
        <v>8</v>
      </c>
    </row>
    <row r="3404" spans="1:41">
      <c r="A3404" s="1">
        <v>6418584</v>
      </c>
      <c r="B3404" t="s">
        <v>61</v>
      </c>
      <c r="C3404">
        <v>2013</v>
      </c>
      <c r="D3404" s="2" t="s">
        <v>6362</v>
      </c>
      <c r="E3404" s="4">
        <f t="shared" si="430"/>
        <v>41410</v>
      </c>
      <c r="F3404" s="5">
        <f t="shared" ca="1" si="431"/>
        <v>2.1417137858320716</v>
      </c>
      <c r="G3404" s="1">
        <v>1790957</v>
      </c>
      <c r="H3404" t="s">
        <v>49</v>
      </c>
      <c r="I3404" t="s">
        <v>33</v>
      </c>
      <c r="J3404" s="6" t="str">
        <f t="shared" si="432"/>
        <v>Amsterdam</v>
      </c>
      <c r="K3404" t="s">
        <v>34</v>
      </c>
      <c r="L3404" s="6" t="str">
        <f t="shared" si="433"/>
        <v>North Holland</v>
      </c>
      <c r="M3404" s="1" t="s">
        <v>3013</v>
      </c>
      <c r="N3404" t="s">
        <v>35</v>
      </c>
      <c r="O3404">
        <v>52.3651602070019</v>
      </c>
      <c r="P3404">
        <v>4.9057267401180997</v>
      </c>
      <c r="Q3404" t="s">
        <v>36</v>
      </c>
      <c r="R3404" t="s">
        <v>37</v>
      </c>
      <c r="S3404">
        <v>2</v>
      </c>
      <c r="T3404">
        <v>1</v>
      </c>
      <c r="U3404">
        <v>1</v>
      </c>
      <c r="V3404">
        <v>1</v>
      </c>
      <c r="W3404" t="s">
        <v>38</v>
      </c>
      <c r="X3404" s="8">
        <v>250</v>
      </c>
      <c r="Y3404">
        <v>1</v>
      </c>
      <c r="Z3404">
        <v>0</v>
      </c>
      <c r="AA3404">
        <v>2</v>
      </c>
      <c r="AB3404" s="6">
        <f t="shared" si="434"/>
        <v>48</v>
      </c>
      <c r="AC3404" s="13">
        <f t="shared" si="435"/>
        <v>250</v>
      </c>
      <c r="AD3404" s="13">
        <f t="shared" si="436"/>
        <v>500</v>
      </c>
      <c r="AE3404" s="13">
        <f t="shared" si="437"/>
        <v>24000</v>
      </c>
      <c r="AF3404" t="s">
        <v>47</v>
      </c>
      <c r="AG3404">
        <v>1</v>
      </c>
      <c r="AH3404">
        <v>24</v>
      </c>
      <c r="AI3404">
        <v>99</v>
      </c>
      <c r="AJ3404">
        <v>10</v>
      </c>
      <c r="AK3404">
        <v>10</v>
      </c>
      <c r="AL3404">
        <v>10</v>
      </c>
      <c r="AM3404">
        <v>10</v>
      </c>
      <c r="AN3404">
        <v>10</v>
      </c>
      <c r="AO3404">
        <v>10</v>
      </c>
    </row>
    <row r="3405" spans="1:41">
      <c r="A3405" s="1">
        <v>6419611</v>
      </c>
      <c r="B3405" t="s">
        <v>3014</v>
      </c>
      <c r="C3405">
        <v>2013</v>
      </c>
      <c r="D3405" s="2" t="s">
        <v>6362</v>
      </c>
      <c r="E3405" s="4">
        <f t="shared" si="430"/>
        <v>41410</v>
      </c>
      <c r="F3405" s="5">
        <f t="shared" ca="1" si="431"/>
        <v>2.1417137858320716</v>
      </c>
      <c r="G3405" s="1">
        <v>5595309</v>
      </c>
      <c r="H3405" t="s">
        <v>45</v>
      </c>
      <c r="I3405" t="s">
        <v>33</v>
      </c>
      <c r="J3405" s="6" t="str">
        <f t="shared" si="432"/>
        <v>Amsterdam</v>
      </c>
      <c r="K3405" t="s">
        <v>46</v>
      </c>
      <c r="L3405" s="6" t="str">
        <f t="shared" si="433"/>
        <v>North Holland</v>
      </c>
      <c r="M3405" s="1" t="s">
        <v>1780</v>
      </c>
      <c r="N3405" t="s">
        <v>35</v>
      </c>
      <c r="O3405">
        <v>52.3742959753531</v>
      </c>
      <c r="P3405">
        <v>4.8614205755530904</v>
      </c>
      <c r="Q3405" t="s">
        <v>36</v>
      </c>
      <c r="R3405" t="s">
        <v>37</v>
      </c>
      <c r="S3405">
        <v>4</v>
      </c>
      <c r="T3405">
        <v>1</v>
      </c>
      <c r="U3405">
        <v>2</v>
      </c>
      <c r="V3405">
        <v>4</v>
      </c>
      <c r="W3405" t="s">
        <v>38</v>
      </c>
      <c r="X3405" s="8">
        <v>150</v>
      </c>
      <c r="Y3405">
        <v>1</v>
      </c>
      <c r="Z3405">
        <v>0</v>
      </c>
      <c r="AA3405">
        <v>5</v>
      </c>
      <c r="AB3405" s="6">
        <f t="shared" si="434"/>
        <v>0</v>
      </c>
      <c r="AC3405" s="13">
        <f t="shared" si="435"/>
        <v>150</v>
      </c>
      <c r="AD3405" s="13">
        <f t="shared" si="436"/>
        <v>750</v>
      </c>
      <c r="AE3405" s="13">
        <f t="shared" si="437"/>
        <v>0</v>
      </c>
      <c r="AF3405" t="s">
        <v>62</v>
      </c>
      <c r="AG3405" t="s">
        <v>62</v>
      </c>
      <c r="AH3405">
        <v>0</v>
      </c>
    </row>
    <row r="3406" spans="1:41">
      <c r="A3406" s="1">
        <v>6423426</v>
      </c>
      <c r="B3406" t="s">
        <v>2329</v>
      </c>
      <c r="C3406">
        <v>2013</v>
      </c>
      <c r="D3406" s="2" t="s">
        <v>6362</v>
      </c>
      <c r="E3406" s="4">
        <f t="shared" si="430"/>
        <v>41410</v>
      </c>
      <c r="F3406" s="5">
        <f t="shared" ca="1" si="431"/>
        <v>2.1417137858320716</v>
      </c>
      <c r="G3406" s="1">
        <v>3932097</v>
      </c>
      <c r="H3406" t="s">
        <v>60</v>
      </c>
      <c r="I3406" t="s">
        <v>33</v>
      </c>
      <c r="J3406" s="6" t="str">
        <f t="shared" si="432"/>
        <v>Amsterdam</v>
      </c>
      <c r="K3406" t="s">
        <v>34</v>
      </c>
      <c r="L3406" s="6" t="str">
        <f t="shared" si="433"/>
        <v>North Holland</v>
      </c>
      <c r="M3406" s="1">
        <v>1079</v>
      </c>
      <c r="N3406" t="s">
        <v>35</v>
      </c>
      <c r="O3406">
        <v>52.339813747869599</v>
      </c>
      <c r="P3406">
        <v>4.9095918740151197</v>
      </c>
      <c r="Q3406" t="s">
        <v>36</v>
      </c>
      <c r="R3406" t="s">
        <v>37</v>
      </c>
      <c r="S3406">
        <v>2</v>
      </c>
      <c r="T3406">
        <v>1</v>
      </c>
      <c r="U3406">
        <v>1</v>
      </c>
      <c r="V3406">
        <v>1</v>
      </c>
      <c r="W3406" t="s">
        <v>38</v>
      </c>
      <c r="X3406" s="8">
        <v>219</v>
      </c>
      <c r="Y3406">
        <v>1</v>
      </c>
      <c r="Z3406">
        <v>0</v>
      </c>
      <c r="AA3406">
        <v>1</v>
      </c>
      <c r="AB3406" s="6">
        <f t="shared" si="434"/>
        <v>0</v>
      </c>
      <c r="AC3406" s="13">
        <f t="shared" si="435"/>
        <v>219</v>
      </c>
      <c r="AD3406" s="13">
        <f t="shared" si="436"/>
        <v>219</v>
      </c>
      <c r="AE3406" s="13">
        <f t="shared" si="437"/>
        <v>0</v>
      </c>
      <c r="AF3406" t="s">
        <v>62</v>
      </c>
      <c r="AG3406" t="s">
        <v>62</v>
      </c>
      <c r="AH3406">
        <v>0</v>
      </c>
    </row>
    <row r="3407" spans="1:41">
      <c r="A3407" s="1">
        <v>6426141</v>
      </c>
      <c r="B3407" t="s">
        <v>3015</v>
      </c>
      <c r="C3407">
        <v>2013</v>
      </c>
      <c r="D3407" s="2" t="s">
        <v>6362</v>
      </c>
      <c r="E3407" s="4">
        <f t="shared" si="430"/>
        <v>41410</v>
      </c>
      <c r="F3407" s="5">
        <f t="shared" ca="1" si="431"/>
        <v>2.1417137858320716</v>
      </c>
      <c r="G3407" s="1">
        <v>1185141</v>
      </c>
      <c r="H3407" t="s">
        <v>161</v>
      </c>
      <c r="I3407" t="s">
        <v>33</v>
      </c>
      <c r="J3407" s="6" t="str">
        <f t="shared" si="432"/>
        <v>Amsterdam</v>
      </c>
      <c r="K3407" t="s">
        <v>34</v>
      </c>
      <c r="L3407" s="6" t="str">
        <f t="shared" si="433"/>
        <v>North Holland</v>
      </c>
      <c r="M3407" s="1" t="s">
        <v>3016</v>
      </c>
      <c r="N3407" t="s">
        <v>35</v>
      </c>
      <c r="O3407">
        <v>52.378671325625199</v>
      </c>
      <c r="P3407">
        <v>4.9630349809008898</v>
      </c>
      <c r="Q3407" t="s">
        <v>104</v>
      </c>
      <c r="R3407" t="s">
        <v>37</v>
      </c>
      <c r="S3407">
        <v>2</v>
      </c>
      <c r="T3407">
        <v>1</v>
      </c>
      <c r="U3407">
        <v>1</v>
      </c>
      <c r="V3407">
        <v>2</v>
      </c>
      <c r="W3407" t="s">
        <v>38</v>
      </c>
      <c r="X3407" s="8">
        <v>69</v>
      </c>
      <c r="Y3407">
        <v>2</v>
      </c>
      <c r="Z3407">
        <v>20</v>
      </c>
      <c r="AA3407">
        <v>3</v>
      </c>
      <c r="AB3407" s="6">
        <f t="shared" si="434"/>
        <v>104</v>
      </c>
      <c r="AC3407" s="13">
        <f t="shared" si="435"/>
        <v>69</v>
      </c>
      <c r="AD3407" s="13">
        <f t="shared" si="436"/>
        <v>207</v>
      </c>
      <c r="AE3407" s="13">
        <f t="shared" si="437"/>
        <v>21528</v>
      </c>
      <c r="AF3407" t="s">
        <v>39</v>
      </c>
      <c r="AG3407">
        <v>1</v>
      </c>
      <c r="AH3407">
        <v>52</v>
      </c>
      <c r="AI3407">
        <v>92</v>
      </c>
      <c r="AJ3407">
        <v>9</v>
      </c>
      <c r="AK3407">
        <v>9</v>
      </c>
      <c r="AL3407">
        <v>10</v>
      </c>
      <c r="AM3407">
        <v>9</v>
      </c>
      <c r="AN3407">
        <v>8</v>
      </c>
      <c r="AO3407">
        <v>9</v>
      </c>
    </row>
    <row r="3408" spans="1:41">
      <c r="A3408" s="1">
        <v>6426391</v>
      </c>
      <c r="B3408" t="s">
        <v>3017</v>
      </c>
      <c r="C3408">
        <v>2013</v>
      </c>
      <c r="D3408" s="2" t="s">
        <v>6362</v>
      </c>
      <c r="E3408" s="4">
        <f t="shared" si="430"/>
        <v>41410</v>
      </c>
      <c r="F3408" s="5">
        <f t="shared" ca="1" si="431"/>
        <v>2.1417137858320716</v>
      </c>
      <c r="G3408" s="1">
        <v>5484153</v>
      </c>
      <c r="H3408" t="s">
        <v>179</v>
      </c>
      <c r="I3408" t="s">
        <v>33</v>
      </c>
      <c r="J3408" s="6" t="str">
        <f t="shared" si="432"/>
        <v>Amsterdam</v>
      </c>
      <c r="K3408" t="s">
        <v>46</v>
      </c>
      <c r="L3408" s="6" t="str">
        <f t="shared" si="433"/>
        <v>North Holland</v>
      </c>
      <c r="M3408" s="1" t="s">
        <v>368</v>
      </c>
      <c r="N3408" t="s">
        <v>35</v>
      </c>
      <c r="O3408">
        <v>52.326393620576603</v>
      </c>
      <c r="P3408">
        <v>4.8770786642328101</v>
      </c>
      <c r="Q3408" t="s">
        <v>36</v>
      </c>
      <c r="R3408" t="s">
        <v>37</v>
      </c>
      <c r="S3408">
        <v>2</v>
      </c>
      <c r="T3408">
        <v>1</v>
      </c>
      <c r="U3408">
        <v>1</v>
      </c>
      <c r="V3408">
        <v>1</v>
      </c>
      <c r="W3408" t="s">
        <v>38</v>
      </c>
      <c r="X3408" s="8">
        <v>72</v>
      </c>
      <c r="Y3408">
        <v>1</v>
      </c>
      <c r="Z3408">
        <v>0</v>
      </c>
      <c r="AA3408">
        <v>3</v>
      </c>
      <c r="AB3408" s="6">
        <f t="shared" si="434"/>
        <v>2</v>
      </c>
      <c r="AC3408" s="13">
        <f t="shared" si="435"/>
        <v>72</v>
      </c>
      <c r="AD3408" s="13">
        <f t="shared" si="436"/>
        <v>216</v>
      </c>
      <c r="AE3408" s="13">
        <f t="shared" si="437"/>
        <v>432</v>
      </c>
      <c r="AF3408" t="s">
        <v>39</v>
      </c>
      <c r="AG3408">
        <v>0.5</v>
      </c>
      <c r="AH3408">
        <v>1</v>
      </c>
      <c r="AI3408">
        <v>100</v>
      </c>
      <c r="AJ3408">
        <v>10</v>
      </c>
      <c r="AK3408">
        <v>8</v>
      </c>
      <c r="AL3408">
        <v>8</v>
      </c>
      <c r="AM3408">
        <v>10</v>
      </c>
      <c r="AN3408">
        <v>8</v>
      </c>
      <c r="AO3408">
        <v>10</v>
      </c>
    </row>
    <row r="3409" spans="1:41">
      <c r="A3409" s="1">
        <v>6428213</v>
      </c>
      <c r="B3409" t="s">
        <v>1053</v>
      </c>
      <c r="C3409">
        <v>2013</v>
      </c>
      <c r="D3409" s="2" t="s">
        <v>6362</v>
      </c>
      <c r="E3409" s="4">
        <f t="shared" si="430"/>
        <v>41410</v>
      </c>
      <c r="F3409" s="5">
        <f t="shared" ca="1" si="431"/>
        <v>2.1417137858320716</v>
      </c>
      <c r="G3409" s="1">
        <v>1174506</v>
      </c>
      <c r="H3409" t="s">
        <v>60</v>
      </c>
      <c r="I3409" t="s">
        <v>33</v>
      </c>
      <c r="J3409" s="6" t="str">
        <f t="shared" si="432"/>
        <v>Amsterdam</v>
      </c>
      <c r="K3409" t="s">
        <v>34</v>
      </c>
      <c r="L3409" s="6" t="str">
        <f t="shared" si="433"/>
        <v>North Holland</v>
      </c>
      <c r="M3409" s="1">
        <v>1073</v>
      </c>
      <c r="N3409" t="s">
        <v>35</v>
      </c>
      <c r="O3409">
        <v>52.3508760560116</v>
      </c>
      <c r="P3409">
        <v>4.8995023531168203</v>
      </c>
      <c r="Q3409" t="s">
        <v>36</v>
      </c>
      <c r="R3409" t="s">
        <v>37</v>
      </c>
      <c r="S3409">
        <v>2</v>
      </c>
      <c r="T3409">
        <v>1</v>
      </c>
      <c r="U3409">
        <v>1</v>
      </c>
      <c r="V3409">
        <v>1</v>
      </c>
      <c r="W3409" t="s">
        <v>38</v>
      </c>
      <c r="X3409" s="8">
        <v>90</v>
      </c>
      <c r="Y3409">
        <v>1</v>
      </c>
      <c r="Z3409">
        <v>0</v>
      </c>
      <c r="AA3409">
        <v>3</v>
      </c>
      <c r="AB3409" s="6">
        <f t="shared" si="434"/>
        <v>30</v>
      </c>
      <c r="AC3409" s="13">
        <f t="shared" si="435"/>
        <v>90</v>
      </c>
      <c r="AD3409" s="13">
        <f t="shared" si="436"/>
        <v>270</v>
      </c>
      <c r="AE3409" s="13">
        <f t="shared" si="437"/>
        <v>8100</v>
      </c>
      <c r="AF3409" t="s">
        <v>47</v>
      </c>
      <c r="AG3409">
        <v>1</v>
      </c>
      <c r="AH3409">
        <v>15</v>
      </c>
      <c r="AI3409">
        <v>97</v>
      </c>
      <c r="AJ3409">
        <v>10</v>
      </c>
      <c r="AK3409">
        <v>9</v>
      </c>
      <c r="AL3409">
        <v>10</v>
      </c>
      <c r="AM3409">
        <v>10</v>
      </c>
      <c r="AN3409">
        <v>9</v>
      </c>
      <c r="AO3409">
        <v>10</v>
      </c>
    </row>
    <row r="3410" spans="1:41">
      <c r="A3410" s="1">
        <v>6437689</v>
      </c>
      <c r="B3410" t="s">
        <v>3018</v>
      </c>
      <c r="C3410">
        <v>2013</v>
      </c>
      <c r="D3410" s="2" t="s">
        <v>6363</v>
      </c>
      <c r="E3410" s="4">
        <f t="shared" si="430"/>
        <v>41411</v>
      </c>
      <c r="F3410" s="5">
        <f t="shared" ca="1" si="431"/>
        <v>2.1389740598046743</v>
      </c>
      <c r="G3410" s="1">
        <v>1176457</v>
      </c>
      <c r="H3410" t="s">
        <v>56</v>
      </c>
      <c r="I3410" t="s">
        <v>33</v>
      </c>
      <c r="J3410" s="6" t="str">
        <f t="shared" si="432"/>
        <v>Amsterdam</v>
      </c>
      <c r="K3410" t="s">
        <v>34</v>
      </c>
      <c r="L3410" s="6" t="str">
        <f t="shared" si="433"/>
        <v>North Holland</v>
      </c>
      <c r="M3410" s="1" t="s">
        <v>3019</v>
      </c>
      <c r="N3410" t="s">
        <v>35</v>
      </c>
      <c r="O3410">
        <v>52.350005201188601</v>
      </c>
      <c r="P3410">
        <v>4.8586245694453796</v>
      </c>
      <c r="Q3410" t="s">
        <v>36</v>
      </c>
      <c r="R3410" t="s">
        <v>37</v>
      </c>
      <c r="S3410">
        <v>2</v>
      </c>
      <c r="T3410">
        <v>1</v>
      </c>
      <c r="U3410">
        <v>1</v>
      </c>
      <c r="V3410">
        <v>1</v>
      </c>
      <c r="W3410" t="s">
        <v>38</v>
      </c>
      <c r="X3410" s="8">
        <v>104</v>
      </c>
      <c r="Y3410">
        <v>1</v>
      </c>
      <c r="Z3410">
        <v>0</v>
      </c>
      <c r="AA3410">
        <v>1</v>
      </c>
      <c r="AB3410" s="6">
        <f t="shared" si="434"/>
        <v>66</v>
      </c>
      <c r="AC3410" s="13">
        <f t="shared" si="435"/>
        <v>104</v>
      </c>
      <c r="AD3410" s="13">
        <f t="shared" si="436"/>
        <v>104</v>
      </c>
      <c r="AE3410" s="13">
        <f t="shared" si="437"/>
        <v>6864</v>
      </c>
      <c r="AF3410" t="s">
        <v>47</v>
      </c>
      <c r="AG3410">
        <v>1</v>
      </c>
      <c r="AH3410">
        <v>33</v>
      </c>
      <c r="AI3410">
        <v>97</v>
      </c>
      <c r="AJ3410">
        <v>10</v>
      </c>
      <c r="AK3410">
        <v>10</v>
      </c>
      <c r="AL3410">
        <v>10</v>
      </c>
      <c r="AM3410">
        <v>10</v>
      </c>
      <c r="AN3410">
        <v>10</v>
      </c>
      <c r="AO3410">
        <v>10</v>
      </c>
    </row>
    <row r="3411" spans="1:41">
      <c r="A3411" s="1">
        <v>6438658</v>
      </c>
      <c r="B3411" t="s">
        <v>145</v>
      </c>
      <c r="C3411">
        <v>2013</v>
      </c>
      <c r="D3411" s="2" t="s">
        <v>6363</v>
      </c>
      <c r="E3411" s="4">
        <f t="shared" si="430"/>
        <v>41411</v>
      </c>
      <c r="F3411" s="5">
        <f t="shared" ca="1" si="431"/>
        <v>2.1389740598046743</v>
      </c>
      <c r="G3411" s="1">
        <v>1178672</v>
      </c>
      <c r="H3411" t="s">
        <v>51</v>
      </c>
      <c r="I3411" t="s">
        <v>33</v>
      </c>
      <c r="J3411" s="6" t="str">
        <f t="shared" si="432"/>
        <v>Amsterdam</v>
      </c>
      <c r="K3411" t="s">
        <v>34</v>
      </c>
      <c r="L3411" s="6" t="str">
        <f t="shared" si="433"/>
        <v>North Holland</v>
      </c>
      <c r="M3411" s="1">
        <v>1016</v>
      </c>
      <c r="N3411" t="s">
        <v>35</v>
      </c>
      <c r="O3411">
        <v>52.369865101984402</v>
      </c>
      <c r="P3411">
        <v>4.8835650899278997</v>
      </c>
      <c r="Q3411" t="s">
        <v>132</v>
      </c>
      <c r="R3411" t="s">
        <v>42</v>
      </c>
      <c r="S3411">
        <v>2</v>
      </c>
      <c r="U3411">
        <v>1</v>
      </c>
      <c r="V3411">
        <v>1</v>
      </c>
      <c r="W3411" t="s">
        <v>38</v>
      </c>
      <c r="X3411" s="8">
        <v>155</v>
      </c>
      <c r="Y3411">
        <v>1</v>
      </c>
      <c r="Z3411">
        <v>0</v>
      </c>
      <c r="AA3411">
        <v>1</v>
      </c>
      <c r="AB3411" s="6">
        <f t="shared" si="434"/>
        <v>0</v>
      </c>
      <c r="AC3411" s="13">
        <f t="shared" si="435"/>
        <v>155</v>
      </c>
      <c r="AD3411" s="13">
        <f t="shared" si="436"/>
        <v>155</v>
      </c>
      <c r="AE3411" s="13">
        <f t="shared" si="437"/>
        <v>0</v>
      </c>
      <c r="AF3411" t="s">
        <v>39</v>
      </c>
      <c r="AG3411">
        <v>0.67</v>
      </c>
      <c r="AH3411">
        <v>0</v>
      </c>
    </row>
    <row r="3412" spans="1:41">
      <c r="A3412" s="1">
        <v>6438658</v>
      </c>
      <c r="B3412" t="s">
        <v>145</v>
      </c>
      <c r="C3412">
        <v>2013</v>
      </c>
      <c r="D3412" s="2" t="s">
        <v>6363</v>
      </c>
      <c r="E3412" s="4">
        <f t="shared" si="430"/>
        <v>41411</v>
      </c>
      <c r="F3412" s="5">
        <f t="shared" ca="1" si="431"/>
        <v>2.1389740598046743</v>
      </c>
      <c r="G3412" s="1">
        <v>1204426</v>
      </c>
      <c r="H3412" t="s">
        <v>51</v>
      </c>
      <c r="I3412" t="s">
        <v>33</v>
      </c>
      <c r="J3412" s="6" t="str">
        <f t="shared" si="432"/>
        <v>Amsterdam</v>
      </c>
      <c r="K3412" t="s">
        <v>34</v>
      </c>
      <c r="L3412" s="6" t="str">
        <f t="shared" si="433"/>
        <v>North Holland</v>
      </c>
      <c r="M3412" s="1">
        <v>1016</v>
      </c>
      <c r="N3412" t="s">
        <v>35</v>
      </c>
      <c r="O3412">
        <v>52.3708105157978</v>
      </c>
      <c r="P3412">
        <v>4.8816241482254403</v>
      </c>
      <c r="Q3412" t="s">
        <v>132</v>
      </c>
      <c r="R3412" t="s">
        <v>42</v>
      </c>
      <c r="S3412">
        <v>2</v>
      </c>
      <c r="U3412">
        <v>1</v>
      </c>
      <c r="V3412">
        <v>1</v>
      </c>
      <c r="W3412" t="s">
        <v>38</v>
      </c>
      <c r="X3412" s="8">
        <v>155</v>
      </c>
      <c r="Y3412">
        <v>1</v>
      </c>
      <c r="Z3412">
        <v>0</v>
      </c>
      <c r="AA3412">
        <v>1</v>
      </c>
      <c r="AB3412" s="6">
        <f t="shared" si="434"/>
        <v>0</v>
      </c>
      <c r="AC3412" s="13">
        <f t="shared" si="435"/>
        <v>155</v>
      </c>
      <c r="AD3412" s="13">
        <f t="shared" si="436"/>
        <v>155</v>
      </c>
      <c r="AE3412" s="13">
        <f t="shared" si="437"/>
        <v>0</v>
      </c>
      <c r="AF3412" t="s">
        <v>39</v>
      </c>
      <c r="AG3412">
        <v>0.67</v>
      </c>
      <c r="AH3412">
        <v>0</v>
      </c>
    </row>
    <row r="3413" spans="1:41">
      <c r="A3413" s="1">
        <v>6439741</v>
      </c>
      <c r="B3413" t="s">
        <v>2532</v>
      </c>
      <c r="C3413">
        <v>2013</v>
      </c>
      <c r="D3413" s="2" t="s">
        <v>6363</v>
      </c>
      <c r="E3413" s="4">
        <f t="shared" si="430"/>
        <v>41411</v>
      </c>
      <c r="F3413" s="5">
        <f t="shared" ca="1" si="431"/>
        <v>2.1389740598046743</v>
      </c>
      <c r="G3413" s="1">
        <v>1176942</v>
      </c>
      <c r="H3413" t="s">
        <v>45</v>
      </c>
      <c r="I3413" t="s">
        <v>33</v>
      </c>
      <c r="J3413" s="6" t="str">
        <f t="shared" si="432"/>
        <v>Amsterdam</v>
      </c>
      <c r="K3413" t="s">
        <v>34</v>
      </c>
      <c r="L3413" s="6" t="str">
        <f t="shared" si="433"/>
        <v>North Holland</v>
      </c>
      <c r="M3413" s="1">
        <v>1053</v>
      </c>
      <c r="N3413" t="s">
        <v>35</v>
      </c>
      <c r="O3413">
        <v>52.3688696812358</v>
      </c>
      <c r="P3413">
        <v>4.8709076942656298</v>
      </c>
      <c r="Q3413" t="s">
        <v>36</v>
      </c>
      <c r="R3413" t="s">
        <v>37</v>
      </c>
      <c r="S3413">
        <v>2</v>
      </c>
      <c r="T3413">
        <v>1</v>
      </c>
      <c r="U3413">
        <v>1</v>
      </c>
      <c r="V3413">
        <v>1</v>
      </c>
      <c r="W3413" t="s">
        <v>38</v>
      </c>
      <c r="X3413" s="8">
        <v>65</v>
      </c>
      <c r="Y3413">
        <v>1</v>
      </c>
      <c r="Z3413">
        <v>10</v>
      </c>
      <c r="AA3413">
        <v>1</v>
      </c>
      <c r="AB3413" s="6">
        <f t="shared" si="434"/>
        <v>110</v>
      </c>
      <c r="AC3413" s="13">
        <f t="shared" si="435"/>
        <v>75</v>
      </c>
      <c r="AD3413" s="13">
        <f t="shared" si="436"/>
        <v>75</v>
      </c>
      <c r="AE3413" s="13">
        <f t="shared" si="437"/>
        <v>8250</v>
      </c>
      <c r="AF3413" t="s">
        <v>47</v>
      </c>
      <c r="AG3413">
        <v>1</v>
      </c>
      <c r="AH3413">
        <v>55</v>
      </c>
      <c r="AI3413">
        <v>90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</row>
    <row r="3414" spans="1:41">
      <c r="A3414" s="1">
        <v>6445388</v>
      </c>
      <c r="B3414" t="s">
        <v>3020</v>
      </c>
      <c r="C3414">
        <v>2013</v>
      </c>
      <c r="D3414" s="2" t="s">
        <v>6363</v>
      </c>
      <c r="E3414" s="4">
        <f t="shared" si="430"/>
        <v>41411</v>
      </c>
      <c r="F3414" s="5">
        <f t="shared" ca="1" si="431"/>
        <v>2.1389740598046743</v>
      </c>
      <c r="G3414" s="1">
        <v>5744772</v>
      </c>
      <c r="H3414" t="s">
        <v>32</v>
      </c>
      <c r="I3414" t="s">
        <v>33</v>
      </c>
      <c r="J3414" s="6" t="str">
        <f t="shared" si="432"/>
        <v>Amsterdam</v>
      </c>
      <c r="K3414" t="s">
        <v>46</v>
      </c>
      <c r="L3414" s="6" t="str">
        <f t="shared" si="433"/>
        <v>North Holland</v>
      </c>
      <c r="M3414" s="1" t="s">
        <v>3021</v>
      </c>
      <c r="N3414" t="s">
        <v>35</v>
      </c>
      <c r="O3414">
        <v>52.378441028999497</v>
      </c>
      <c r="P3414">
        <v>4.8737515103437401</v>
      </c>
      <c r="Q3414" t="s">
        <v>36</v>
      </c>
      <c r="R3414" t="s">
        <v>37</v>
      </c>
      <c r="S3414">
        <v>2</v>
      </c>
      <c r="T3414">
        <v>1</v>
      </c>
      <c r="U3414">
        <v>1</v>
      </c>
      <c r="V3414">
        <v>2</v>
      </c>
      <c r="W3414" t="s">
        <v>38</v>
      </c>
      <c r="X3414" s="8">
        <v>129</v>
      </c>
      <c r="Y3414">
        <v>1</v>
      </c>
      <c r="Z3414">
        <v>0</v>
      </c>
      <c r="AA3414">
        <v>2</v>
      </c>
      <c r="AB3414" s="6">
        <f t="shared" si="434"/>
        <v>0</v>
      </c>
      <c r="AC3414" s="13">
        <f t="shared" si="435"/>
        <v>129</v>
      </c>
      <c r="AD3414" s="13">
        <f t="shared" si="436"/>
        <v>258</v>
      </c>
      <c r="AE3414" s="13">
        <f t="shared" si="437"/>
        <v>0</v>
      </c>
      <c r="AF3414" t="s">
        <v>43</v>
      </c>
      <c r="AG3414">
        <v>1</v>
      </c>
      <c r="AH3414">
        <v>0</v>
      </c>
    </row>
    <row r="3415" spans="1:41">
      <c r="A3415" s="1">
        <v>6448475</v>
      </c>
      <c r="B3415" t="s">
        <v>3022</v>
      </c>
      <c r="C3415">
        <v>2013</v>
      </c>
      <c r="D3415" s="2" t="s">
        <v>6364</v>
      </c>
      <c r="E3415" s="4">
        <f t="shared" si="430"/>
        <v>41412</v>
      </c>
      <c r="F3415" s="5">
        <f t="shared" ca="1" si="431"/>
        <v>2.1362343337772773</v>
      </c>
      <c r="G3415" s="1">
        <v>1184680</v>
      </c>
      <c r="H3415" t="s">
        <v>45</v>
      </c>
      <c r="I3415" t="s">
        <v>33</v>
      </c>
      <c r="J3415" s="6" t="str">
        <f t="shared" si="432"/>
        <v>Amsterdam</v>
      </c>
      <c r="K3415" t="s">
        <v>34</v>
      </c>
      <c r="L3415" s="6" t="str">
        <f t="shared" si="433"/>
        <v>North Holland</v>
      </c>
      <c r="M3415" s="1">
        <v>1054</v>
      </c>
      <c r="N3415" t="s">
        <v>35</v>
      </c>
      <c r="O3415">
        <v>52.360426230797103</v>
      </c>
      <c r="P3415">
        <v>4.8670170567876498</v>
      </c>
      <c r="Q3415" t="s">
        <v>36</v>
      </c>
      <c r="R3415" t="s">
        <v>37</v>
      </c>
      <c r="S3415">
        <v>5</v>
      </c>
      <c r="T3415">
        <v>1</v>
      </c>
      <c r="U3415">
        <v>3</v>
      </c>
      <c r="V3415">
        <v>5</v>
      </c>
      <c r="W3415" t="s">
        <v>38</v>
      </c>
      <c r="X3415" s="8">
        <v>130</v>
      </c>
      <c r="Y3415">
        <v>2</v>
      </c>
      <c r="Z3415">
        <v>40</v>
      </c>
      <c r="AA3415">
        <v>3</v>
      </c>
      <c r="AB3415" s="6">
        <f t="shared" si="434"/>
        <v>2</v>
      </c>
      <c r="AC3415" s="13">
        <f t="shared" si="435"/>
        <v>130</v>
      </c>
      <c r="AD3415" s="13">
        <f t="shared" si="436"/>
        <v>390</v>
      </c>
      <c r="AE3415" s="13">
        <f t="shared" si="437"/>
        <v>780</v>
      </c>
      <c r="AF3415" t="s">
        <v>39</v>
      </c>
      <c r="AG3415">
        <v>0.67</v>
      </c>
      <c r="AH3415">
        <v>1</v>
      </c>
      <c r="AI3415">
        <v>100</v>
      </c>
      <c r="AJ3415">
        <v>10</v>
      </c>
      <c r="AK3415">
        <v>10</v>
      </c>
      <c r="AL3415">
        <v>10</v>
      </c>
      <c r="AM3415">
        <v>10</v>
      </c>
      <c r="AN3415">
        <v>10</v>
      </c>
      <c r="AO3415">
        <v>10</v>
      </c>
    </row>
    <row r="3416" spans="1:41">
      <c r="A3416" s="1">
        <v>6449336</v>
      </c>
      <c r="B3416" t="s">
        <v>3023</v>
      </c>
      <c r="C3416">
        <v>2013</v>
      </c>
      <c r="D3416" s="2" t="s">
        <v>6364</v>
      </c>
      <c r="E3416" s="4">
        <f t="shared" si="430"/>
        <v>41412</v>
      </c>
      <c r="F3416" s="5">
        <f t="shared" ca="1" si="431"/>
        <v>2.1362343337772773</v>
      </c>
      <c r="G3416" s="1">
        <v>3598853</v>
      </c>
      <c r="H3416" t="s">
        <v>41</v>
      </c>
      <c r="I3416" t="s">
        <v>33</v>
      </c>
      <c r="J3416" s="6" t="str">
        <f t="shared" si="432"/>
        <v>Amsterdam</v>
      </c>
      <c r="K3416" t="s">
        <v>34</v>
      </c>
      <c r="L3416" s="6" t="str">
        <f t="shared" si="433"/>
        <v>North Holland</v>
      </c>
      <c r="M3416" s="1">
        <v>1095</v>
      </c>
      <c r="N3416" t="s">
        <v>35</v>
      </c>
      <c r="O3416">
        <v>52.362590140798602</v>
      </c>
      <c r="P3416">
        <v>4.9398027277269696</v>
      </c>
      <c r="Q3416" t="s">
        <v>36</v>
      </c>
      <c r="R3416" t="s">
        <v>37</v>
      </c>
      <c r="S3416">
        <v>2</v>
      </c>
      <c r="T3416">
        <v>1</v>
      </c>
      <c r="U3416">
        <v>1</v>
      </c>
      <c r="V3416">
        <v>1</v>
      </c>
      <c r="W3416" t="s">
        <v>38</v>
      </c>
      <c r="X3416" s="8">
        <v>34</v>
      </c>
      <c r="Y3416">
        <v>1</v>
      </c>
      <c r="Z3416">
        <v>0</v>
      </c>
      <c r="AA3416">
        <v>10</v>
      </c>
      <c r="AB3416" s="6">
        <f t="shared" si="434"/>
        <v>24</v>
      </c>
      <c r="AC3416" s="13">
        <f t="shared" si="435"/>
        <v>34</v>
      </c>
      <c r="AD3416" s="13">
        <f t="shared" si="436"/>
        <v>340</v>
      </c>
      <c r="AE3416" s="13">
        <f t="shared" si="437"/>
        <v>8160</v>
      </c>
      <c r="AF3416" t="s">
        <v>47</v>
      </c>
      <c r="AG3416">
        <v>1</v>
      </c>
      <c r="AH3416">
        <v>12</v>
      </c>
      <c r="AI3416">
        <v>92</v>
      </c>
      <c r="AJ3416">
        <v>9</v>
      </c>
      <c r="AK3416">
        <v>9</v>
      </c>
      <c r="AL3416">
        <v>10</v>
      </c>
      <c r="AM3416">
        <v>10</v>
      </c>
      <c r="AN3416">
        <v>10</v>
      </c>
      <c r="AO3416">
        <v>9</v>
      </c>
    </row>
    <row r="3417" spans="1:41">
      <c r="A3417" s="1">
        <v>6449675</v>
      </c>
      <c r="B3417" t="s">
        <v>927</v>
      </c>
      <c r="C3417">
        <v>2013</v>
      </c>
      <c r="D3417" s="2" t="s">
        <v>6364</v>
      </c>
      <c r="E3417" s="4">
        <f t="shared" si="430"/>
        <v>41412</v>
      </c>
      <c r="F3417" s="5">
        <f t="shared" ca="1" si="431"/>
        <v>2.1362343337772773</v>
      </c>
      <c r="G3417" s="1">
        <v>4304180</v>
      </c>
      <c r="H3417" t="s">
        <v>56</v>
      </c>
      <c r="I3417" t="s">
        <v>33</v>
      </c>
      <c r="J3417" s="6" t="str">
        <f t="shared" si="432"/>
        <v>Amsterdam</v>
      </c>
      <c r="K3417" t="s">
        <v>34</v>
      </c>
      <c r="L3417" s="6" t="str">
        <f t="shared" si="433"/>
        <v>North Holland</v>
      </c>
      <c r="M3417" s="1" t="s">
        <v>3024</v>
      </c>
      <c r="N3417" t="s">
        <v>35</v>
      </c>
      <c r="O3417">
        <v>52.351345654051102</v>
      </c>
      <c r="P3417">
        <v>4.8810478073790096</v>
      </c>
      <c r="Q3417" t="s">
        <v>36</v>
      </c>
      <c r="R3417" t="s">
        <v>37</v>
      </c>
      <c r="S3417">
        <v>2</v>
      </c>
      <c r="T3417">
        <v>1</v>
      </c>
      <c r="U3417">
        <v>1</v>
      </c>
      <c r="V3417">
        <v>1</v>
      </c>
      <c r="W3417" t="s">
        <v>38</v>
      </c>
      <c r="X3417" s="8">
        <v>189</v>
      </c>
      <c r="Y3417">
        <v>2</v>
      </c>
      <c r="Z3417">
        <v>15</v>
      </c>
      <c r="AA3417">
        <v>2</v>
      </c>
      <c r="AB3417" s="6">
        <f t="shared" si="434"/>
        <v>2</v>
      </c>
      <c r="AC3417" s="13">
        <f t="shared" si="435"/>
        <v>189</v>
      </c>
      <c r="AD3417" s="13">
        <f t="shared" si="436"/>
        <v>378</v>
      </c>
      <c r="AE3417" s="13">
        <f t="shared" si="437"/>
        <v>756</v>
      </c>
      <c r="AF3417" t="s">
        <v>47</v>
      </c>
      <c r="AG3417">
        <v>1</v>
      </c>
      <c r="AH3417">
        <v>1</v>
      </c>
      <c r="AI3417">
        <v>100</v>
      </c>
      <c r="AJ3417">
        <v>10</v>
      </c>
      <c r="AK3417">
        <v>10</v>
      </c>
      <c r="AL3417">
        <v>8</v>
      </c>
      <c r="AM3417">
        <v>8</v>
      </c>
      <c r="AN3417">
        <v>10</v>
      </c>
      <c r="AO3417">
        <v>10</v>
      </c>
    </row>
    <row r="3418" spans="1:41">
      <c r="A3418" s="1">
        <v>6449836</v>
      </c>
      <c r="B3418" t="s">
        <v>2240</v>
      </c>
      <c r="C3418">
        <v>2013</v>
      </c>
      <c r="D3418" s="2" t="s">
        <v>6364</v>
      </c>
      <c r="E3418" s="4">
        <f t="shared" si="430"/>
        <v>41412</v>
      </c>
      <c r="F3418" s="5">
        <f t="shared" ca="1" si="431"/>
        <v>2.1362343337772773</v>
      </c>
      <c r="G3418" s="1">
        <v>1225622</v>
      </c>
      <c r="H3418" t="s">
        <v>45</v>
      </c>
      <c r="I3418" t="s">
        <v>33</v>
      </c>
      <c r="J3418" s="6" t="str">
        <f t="shared" si="432"/>
        <v>Amsterdam</v>
      </c>
      <c r="K3418" t="s">
        <v>34</v>
      </c>
      <c r="L3418" s="6" t="str">
        <f t="shared" si="433"/>
        <v>North Holland</v>
      </c>
      <c r="M3418" s="1">
        <v>1054</v>
      </c>
      <c r="N3418" t="s">
        <v>35</v>
      </c>
      <c r="O3418">
        <v>52.358843260576002</v>
      </c>
      <c r="P3418">
        <v>4.85832944201423</v>
      </c>
      <c r="Q3418" t="s">
        <v>58</v>
      </c>
      <c r="R3418" t="s">
        <v>37</v>
      </c>
      <c r="S3418">
        <v>4</v>
      </c>
      <c r="T3418">
        <v>1.5</v>
      </c>
      <c r="U3418">
        <v>4</v>
      </c>
      <c r="V3418">
        <v>7</v>
      </c>
      <c r="W3418" t="s">
        <v>38</v>
      </c>
      <c r="X3418" s="8">
        <v>165</v>
      </c>
      <c r="Y3418">
        <v>2</v>
      </c>
      <c r="Z3418">
        <v>10</v>
      </c>
      <c r="AA3418">
        <v>5</v>
      </c>
      <c r="AB3418" s="6">
        <f t="shared" si="434"/>
        <v>16</v>
      </c>
      <c r="AC3418" s="13">
        <f t="shared" si="435"/>
        <v>165</v>
      </c>
      <c r="AD3418" s="13">
        <f t="shared" si="436"/>
        <v>825</v>
      </c>
      <c r="AE3418" s="13">
        <f t="shared" si="437"/>
        <v>13200</v>
      </c>
      <c r="AF3418" t="s">
        <v>47</v>
      </c>
      <c r="AG3418">
        <v>1</v>
      </c>
      <c r="AH3418">
        <v>8</v>
      </c>
      <c r="AI3418">
        <v>100</v>
      </c>
      <c r="AJ3418">
        <v>10</v>
      </c>
      <c r="AK3418">
        <v>10</v>
      </c>
      <c r="AL3418">
        <v>10</v>
      </c>
      <c r="AM3418">
        <v>10</v>
      </c>
      <c r="AN3418">
        <v>10</v>
      </c>
      <c r="AO3418">
        <v>10</v>
      </c>
    </row>
    <row r="3419" spans="1:41">
      <c r="A3419" s="1">
        <v>6452124</v>
      </c>
      <c r="B3419" t="s">
        <v>3025</v>
      </c>
      <c r="C3419">
        <v>2013</v>
      </c>
      <c r="D3419" s="2" t="s">
        <v>6364</v>
      </c>
      <c r="E3419" s="4">
        <f t="shared" si="430"/>
        <v>41412</v>
      </c>
      <c r="F3419" s="5">
        <f t="shared" ca="1" si="431"/>
        <v>2.1362343337772773</v>
      </c>
      <c r="G3419" s="1">
        <v>5089927</v>
      </c>
      <c r="H3419" t="s">
        <v>60</v>
      </c>
      <c r="I3419" t="s">
        <v>33</v>
      </c>
      <c r="J3419" s="6" t="str">
        <f t="shared" si="432"/>
        <v>Amsterdam</v>
      </c>
      <c r="K3419" t="s">
        <v>46</v>
      </c>
      <c r="L3419" s="6" t="str">
        <f t="shared" si="433"/>
        <v>North Holland</v>
      </c>
      <c r="M3419" s="1" t="s">
        <v>3026</v>
      </c>
      <c r="N3419" t="s">
        <v>35</v>
      </c>
      <c r="O3419">
        <v>52.348195100361501</v>
      </c>
      <c r="P3419">
        <v>4.9020766294953404</v>
      </c>
      <c r="Q3419" t="s">
        <v>36</v>
      </c>
      <c r="R3419" t="s">
        <v>37</v>
      </c>
      <c r="S3419">
        <v>2</v>
      </c>
      <c r="T3419">
        <v>1.5</v>
      </c>
      <c r="U3419">
        <v>1</v>
      </c>
      <c r="V3419">
        <v>1</v>
      </c>
      <c r="W3419" t="s">
        <v>38</v>
      </c>
      <c r="X3419" s="8">
        <v>159</v>
      </c>
      <c r="Y3419">
        <v>0</v>
      </c>
      <c r="Z3419">
        <v>0</v>
      </c>
      <c r="AA3419">
        <v>2</v>
      </c>
      <c r="AB3419" s="6">
        <f t="shared" si="434"/>
        <v>10</v>
      </c>
      <c r="AC3419" s="13">
        <f t="shared" si="435"/>
        <v>159</v>
      </c>
      <c r="AD3419" s="13">
        <f t="shared" si="436"/>
        <v>318</v>
      </c>
      <c r="AE3419" s="13">
        <f t="shared" si="437"/>
        <v>3180</v>
      </c>
      <c r="AF3419" t="s">
        <v>43</v>
      </c>
      <c r="AG3419">
        <v>1</v>
      </c>
      <c r="AH3419">
        <v>5</v>
      </c>
      <c r="AI3419">
        <v>100</v>
      </c>
      <c r="AJ3419">
        <v>10</v>
      </c>
      <c r="AK3419">
        <v>10</v>
      </c>
      <c r="AL3419">
        <v>9</v>
      </c>
      <c r="AM3419">
        <v>10</v>
      </c>
      <c r="AN3419">
        <v>9</v>
      </c>
      <c r="AO3419">
        <v>10</v>
      </c>
    </row>
    <row r="3420" spans="1:41">
      <c r="A3420" s="1">
        <v>6452432</v>
      </c>
      <c r="B3420" t="s">
        <v>325</v>
      </c>
      <c r="C3420">
        <v>2013</v>
      </c>
      <c r="D3420" s="2" t="s">
        <v>6364</v>
      </c>
      <c r="E3420" s="4">
        <f t="shared" si="430"/>
        <v>41412</v>
      </c>
      <c r="F3420" s="5">
        <f t="shared" ca="1" si="431"/>
        <v>2.1362343337772773</v>
      </c>
      <c r="G3420" s="1">
        <v>1179403</v>
      </c>
      <c r="H3420" t="s">
        <v>32</v>
      </c>
      <c r="I3420" t="s">
        <v>33</v>
      </c>
      <c r="J3420" s="6" t="str">
        <f t="shared" si="432"/>
        <v>Amsterdam</v>
      </c>
      <c r="K3420" t="s">
        <v>34</v>
      </c>
      <c r="L3420" s="6" t="str">
        <f t="shared" si="433"/>
        <v>North Holland</v>
      </c>
      <c r="M3420" s="1" t="s">
        <v>3027</v>
      </c>
      <c r="N3420" t="s">
        <v>35</v>
      </c>
      <c r="O3420">
        <v>52.390211623999498</v>
      </c>
      <c r="P3420">
        <v>4.88113688889002</v>
      </c>
      <c r="Q3420" t="s">
        <v>36</v>
      </c>
      <c r="R3420" t="s">
        <v>37</v>
      </c>
      <c r="S3420">
        <v>2</v>
      </c>
      <c r="T3420">
        <v>1</v>
      </c>
      <c r="U3420">
        <v>1</v>
      </c>
      <c r="V3420">
        <v>1</v>
      </c>
      <c r="W3420" t="s">
        <v>38</v>
      </c>
      <c r="X3420" s="8">
        <v>84</v>
      </c>
      <c r="Y3420">
        <v>2</v>
      </c>
      <c r="Z3420">
        <v>20</v>
      </c>
      <c r="AA3420">
        <v>2</v>
      </c>
      <c r="AB3420" s="6">
        <f t="shared" si="434"/>
        <v>24</v>
      </c>
      <c r="AC3420" s="13">
        <f t="shared" si="435"/>
        <v>84</v>
      </c>
      <c r="AD3420" s="13">
        <f t="shared" si="436"/>
        <v>168</v>
      </c>
      <c r="AE3420" s="13">
        <f t="shared" si="437"/>
        <v>4032</v>
      </c>
      <c r="AF3420" t="s">
        <v>62</v>
      </c>
      <c r="AG3420" t="s">
        <v>62</v>
      </c>
      <c r="AH3420">
        <v>12</v>
      </c>
      <c r="AI3420">
        <v>97</v>
      </c>
      <c r="AJ3420">
        <v>10</v>
      </c>
      <c r="AK3420">
        <v>10</v>
      </c>
      <c r="AL3420">
        <v>10</v>
      </c>
      <c r="AM3420">
        <v>10</v>
      </c>
      <c r="AN3420">
        <v>9</v>
      </c>
      <c r="AO3420">
        <v>9</v>
      </c>
    </row>
    <row r="3421" spans="1:41">
      <c r="A3421" s="1">
        <v>6456323</v>
      </c>
      <c r="B3421" t="s">
        <v>3028</v>
      </c>
      <c r="C3421">
        <v>2013</v>
      </c>
      <c r="D3421" s="2" t="s">
        <v>6364</v>
      </c>
      <c r="E3421" s="4">
        <f t="shared" si="430"/>
        <v>41412</v>
      </c>
      <c r="F3421" s="5">
        <f t="shared" ca="1" si="431"/>
        <v>2.1362343337772773</v>
      </c>
      <c r="G3421" s="1">
        <v>2383331</v>
      </c>
      <c r="H3421" t="s">
        <v>80</v>
      </c>
      <c r="I3421" t="s">
        <v>33</v>
      </c>
      <c r="J3421" s="6" t="str">
        <f t="shared" si="432"/>
        <v>Amsterdam</v>
      </c>
      <c r="K3421" t="s">
        <v>34</v>
      </c>
      <c r="L3421" s="6" t="str">
        <f t="shared" si="433"/>
        <v>North Holland</v>
      </c>
      <c r="M3421" s="1" t="s">
        <v>3029</v>
      </c>
      <c r="N3421" t="s">
        <v>35</v>
      </c>
      <c r="O3421">
        <v>52.356657906707802</v>
      </c>
      <c r="P3421">
        <v>4.9384932871978799</v>
      </c>
      <c r="Q3421" t="s">
        <v>36</v>
      </c>
      <c r="R3421" t="s">
        <v>37</v>
      </c>
      <c r="S3421">
        <v>5</v>
      </c>
      <c r="T3421">
        <v>1</v>
      </c>
      <c r="U3421">
        <v>2</v>
      </c>
      <c r="V3421">
        <v>5</v>
      </c>
      <c r="W3421" t="s">
        <v>38</v>
      </c>
      <c r="X3421" s="8">
        <v>110</v>
      </c>
      <c r="Y3421">
        <v>4</v>
      </c>
      <c r="Z3421">
        <v>20</v>
      </c>
      <c r="AA3421">
        <v>3</v>
      </c>
      <c r="AB3421" s="6">
        <f t="shared" si="434"/>
        <v>20</v>
      </c>
      <c r="AC3421" s="13">
        <f t="shared" si="435"/>
        <v>110</v>
      </c>
      <c r="AD3421" s="13">
        <f t="shared" si="436"/>
        <v>330</v>
      </c>
      <c r="AE3421" s="13">
        <f t="shared" si="437"/>
        <v>6600</v>
      </c>
      <c r="AF3421" t="s">
        <v>47</v>
      </c>
      <c r="AG3421">
        <v>0.9</v>
      </c>
      <c r="AH3421">
        <v>10</v>
      </c>
      <c r="AI3421">
        <v>94</v>
      </c>
      <c r="AJ3421">
        <v>10</v>
      </c>
      <c r="AK3421">
        <v>10</v>
      </c>
      <c r="AL3421">
        <v>10</v>
      </c>
      <c r="AM3421">
        <v>10</v>
      </c>
      <c r="AN3421">
        <v>9</v>
      </c>
      <c r="AO3421">
        <v>9</v>
      </c>
    </row>
    <row r="3422" spans="1:41">
      <c r="A3422" s="1">
        <v>6460190</v>
      </c>
      <c r="B3422" t="s">
        <v>3030</v>
      </c>
      <c r="C3422">
        <v>2013</v>
      </c>
      <c r="D3422" s="2" t="s">
        <v>6365</v>
      </c>
      <c r="E3422" s="4">
        <f t="shared" si="430"/>
        <v>41413</v>
      </c>
      <c r="F3422" s="5">
        <f t="shared" ca="1" si="431"/>
        <v>2.13349460774988</v>
      </c>
      <c r="G3422" s="1">
        <v>1186647</v>
      </c>
      <c r="H3422" t="s">
        <v>32</v>
      </c>
      <c r="I3422" t="s">
        <v>33</v>
      </c>
      <c r="J3422" s="6" t="str">
        <f t="shared" si="432"/>
        <v>Amsterdam</v>
      </c>
      <c r="K3422" t="s">
        <v>34</v>
      </c>
      <c r="L3422" s="6" t="str">
        <f t="shared" si="433"/>
        <v>North Holland</v>
      </c>
      <c r="M3422" s="1" t="s">
        <v>3031</v>
      </c>
      <c r="N3422" t="s">
        <v>35</v>
      </c>
      <c r="O3422">
        <v>52.3833438302308</v>
      </c>
      <c r="P3422">
        <v>4.8713996967596502</v>
      </c>
      <c r="Q3422" t="s">
        <v>36</v>
      </c>
      <c r="R3422" t="s">
        <v>37</v>
      </c>
      <c r="S3422">
        <v>2</v>
      </c>
      <c r="T3422">
        <v>1</v>
      </c>
      <c r="U3422">
        <v>1</v>
      </c>
      <c r="V3422">
        <v>1</v>
      </c>
      <c r="W3422" t="s">
        <v>38</v>
      </c>
      <c r="X3422" s="8">
        <v>89</v>
      </c>
      <c r="Y3422">
        <v>2</v>
      </c>
      <c r="Z3422">
        <v>50</v>
      </c>
      <c r="AA3422">
        <v>2</v>
      </c>
      <c r="AB3422" s="6">
        <f t="shared" si="434"/>
        <v>4</v>
      </c>
      <c r="AC3422" s="13">
        <f t="shared" si="435"/>
        <v>89</v>
      </c>
      <c r="AD3422" s="13">
        <f t="shared" si="436"/>
        <v>178</v>
      </c>
      <c r="AE3422" s="13">
        <f t="shared" si="437"/>
        <v>712</v>
      </c>
      <c r="AF3422" t="s">
        <v>47</v>
      </c>
      <c r="AG3422">
        <v>0.8</v>
      </c>
      <c r="AH3422">
        <v>2</v>
      </c>
      <c r="AI3422">
        <v>100</v>
      </c>
      <c r="AJ3422">
        <v>10</v>
      </c>
      <c r="AK3422">
        <v>10</v>
      </c>
      <c r="AL3422">
        <v>10</v>
      </c>
      <c r="AM3422">
        <v>10</v>
      </c>
      <c r="AN3422">
        <v>10</v>
      </c>
      <c r="AO3422">
        <v>10</v>
      </c>
    </row>
    <row r="3423" spans="1:41">
      <c r="A3423" s="1">
        <v>6461169</v>
      </c>
      <c r="B3423" t="s">
        <v>2422</v>
      </c>
      <c r="C3423">
        <v>2013</v>
      </c>
      <c r="D3423" s="2" t="s">
        <v>6365</v>
      </c>
      <c r="E3423" s="4">
        <f t="shared" si="430"/>
        <v>41413</v>
      </c>
      <c r="F3423" s="5">
        <f t="shared" ca="1" si="431"/>
        <v>2.13349460774988</v>
      </c>
      <c r="G3423" s="1">
        <v>2323622</v>
      </c>
      <c r="H3423" t="s">
        <v>45</v>
      </c>
      <c r="I3423" t="s">
        <v>33</v>
      </c>
      <c r="J3423" s="6" t="str">
        <f t="shared" si="432"/>
        <v>Amsterdam</v>
      </c>
      <c r="K3423" t="s">
        <v>34</v>
      </c>
      <c r="L3423" s="6" t="str">
        <f t="shared" si="433"/>
        <v>North Holland</v>
      </c>
      <c r="M3423" s="1" t="s">
        <v>3032</v>
      </c>
      <c r="N3423" t="s">
        <v>35</v>
      </c>
      <c r="O3423">
        <v>52.362453578710102</v>
      </c>
      <c r="P3423">
        <v>4.8570701224334796</v>
      </c>
      <c r="Q3423" t="s">
        <v>36</v>
      </c>
      <c r="R3423" t="s">
        <v>37</v>
      </c>
      <c r="S3423">
        <v>2</v>
      </c>
      <c r="T3423">
        <v>1</v>
      </c>
      <c r="U3423">
        <v>1</v>
      </c>
      <c r="V3423">
        <v>1</v>
      </c>
      <c r="W3423" t="s">
        <v>38</v>
      </c>
      <c r="X3423" s="8">
        <v>100</v>
      </c>
      <c r="Y3423">
        <v>1</v>
      </c>
      <c r="Z3423">
        <v>0</v>
      </c>
      <c r="AA3423">
        <v>1</v>
      </c>
      <c r="AB3423" s="6">
        <f t="shared" si="434"/>
        <v>4</v>
      </c>
      <c r="AC3423" s="13">
        <f t="shared" si="435"/>
        <v>100</v>
      </c>
      <c r="AD3423" s="13">
        <f t="shared" si="436"/>
        <v>100</v>
      </c>
      <c r="AE3423" s="13">
        <f t="shared" si="437"/>
        <v>400</v>
      </c>
      <c r="AF3423" t="s">
        <v>62</v>
      </c>
      <c r="AG3423" t="s">
        <v>62</v>
      </c>
      <c r="AH3423">
        <v>2</v>
      </c>
      <c r="AI3423">
        <v>90</v>
      </c>
      <c r="AJ3423">
        <v>10</v>
      </c>
      <c r="AK3423">
        <v>10</v>
      </c>
      <c r="AL3423">
        <v>10</v>
      </c>
      <c r="AM3423">
        <v>10</v>
      </c>
      <c r="AN3423">
        <v>9</v>
      </c>
      <c r="AO3423">
        <v>10</v>
      </c>
    </row>
    <row r="3424" spans="1:41">
      <c r="A3424" s="1">
        <v>6461575</v>
      </c>
      <c r="B3424" t="s">
        <v>3033</v>
      </c>
      <c r="C3424">
        <v>2013</v>
      </c>
      <c r="D3424" s="2" t="s">
        <v>6365</v>
      </c>
      <c r="E3424" s="4">
        <f t="shared" si="430"/>
        <v>41413</v>
      </c>
      <c r="F3424" s="5">
        <f t="shared" ca="1" si="431"/>
        <v>2.13349460774988</v>
      </c>
      <c r="G3424" s="1">
        <v>3944495</v>
      </c>
      <c r="H3424" t="s">
        <v>49</v>
      </c>
      <c r="I3424" t="s">
        <v>33</v>
      </c>
      <c r="J3424" s="6" t="str">
        <f t="shared" si="432"/>
        <v>Amsterdam</v>
      </c>
      <c r="K3424" t="s">
        <v>34</v>
      </c>
      <c r="L3424" s="6" t="str">
        <f t="shared" si="433"/>
        <v>North Holland</v>
      </c>
      <c r="M3424" s="1">
        <v>1017</v>
      </c>
      <c r="N3424" t="s">
        <v>35</v>
      </c>
      <c r="O3424">
        <v>52.363036924878799</v>
      </c>
      <c r="P3424">
        <v>4.8856910924960104</v>
      </c>
      <c r="Q3424" t="s">
        <v>36</v>
      </c>
      <c r="R3424" t="s">
        <v>37</v>
      </c>
      <c r="S3424">
        <v>3</v>
      </c>
      <c r="T3424">
        <v>1</v>
      </c>
      <c r="U3424">
        <v>1</v>
      </c>
      <c r="V3424">
        <v>2</v>
      </c>
      <c r="W3424" t="s">
        <v>38</v>
      </c>
      <c r="X3424" s="8">
        <v>99</v>
      </c>
      <c r="Y3424">
        <v>2</v>
      </c>
      <c r="Z3424">
        <v>25</v>
      </c>
      <c r="AA3424">
        <v>2</v>
      </c>
      <c r="AB3424" s="6">
        <f t="shared" si="434"/>
        <v>52</v>
      </c>
      <c r="AC3424" s="13">
        <f t="shared" si="435"/>
        <v>99</v>
      </c>
      <c r="AD3424" s="13">
        <f t="shared" si="436"/>
        <v>198</v>
      </c>
      <c r="AE3424" s="13">
        <f t="shared" si="437"/>
        <v>10296</v>
      </c>
      <c r="AF3424" t="s">
        <v>43</v>
      </c>
      <c r="AG3424">
        <v>1</v>
      </c>
      <c r="AH3424">
        <v>26</v>
      </c>
      <c r="AI3424">
        <v>96</v>
      </c>
      <c r="AJ3424">
        <v>10</v>
      </c>
      <c r="AK3424">
        <v>10</v>
      </c>
      <c r="AL3424">
        <v>10</v>
      </c>
      <c r="AM3424">
        <v>10</v>
      </c>
      <c r="AN3424">
        <v>10</v>
      </c>
      <c r="AO3424">
        <v>10</v>
      </c>
    </row>
    <row r="3425" spans="1:41">
      <c r="A3425" s="1">
        <v>6462477</v>
      </c>
      <c r="B3425" t="s">
        <v>3034</v>
      </c>
      <c r="C3425">
        <v>2013</v>
      </c>
      <c r="D3425" s="2" t="s">
        <v>6365</v>
      </c>
      <c r="E3425" s="4">
        <f t="shared" si="430"/>
        <v>41413</v>
      </c>
      <c r="F3425" s="5">
        <f t="shared" ca="1" si="431"/>
        <v>2.13349460774988</v>
      </c>
      <c r="G3425" s="1">
        <v>1181257</v>
      </c>
      <c r="H3425" t="s">
        <v>51</v>
      </c>
      <c r="I3425" t="s">
        <v>33</v>
      </c>
      <c r="J3425" s="6" t="str">
        <f t="shared" si="432"/>
        <v>Amsterdam</v>
      </c>
      <c r="K3425" t="s">
        <v>34</v>
      </c>
      <c r="L3425" s="6" t="str">
        <f t="shared" si="433"/>
        <v>North Holland</v>
      </c>
      <c r="M3425" s="1">
        <v>1015</v>
      </c>
      <c r="N3425" t="s">
        <v>35</v>
      </c>
      <c r="O3425">
        <v>52.376143395025501</v>
      </c>
      <c r="P3425">
        <v>4.8805193173647003</v>
      </c>
      <c r="Q3425" t="s">
        <v>36</v>
      </c>
      <c r="R3425" t="s">
        <v>37</v>
      </c>
      <c r="S3425">
        <v>2</v>
      </c>
      <c r="T3425">
        <v>1</v>
      </c>
      <c r="U3425">
        <v>1</v>
      </c>
      <c r="V3425">
        <v>1</v>
      </c>
      <c r="W3425" t="s">
        <v>38</v>
      </c>
      <c r="X3425" s="8">
        <v>115</v>
      </c>
      <c r="Y3425">
        <v>1</v>
      </c>
      <c r="Z3425">
        <v>0</v>
      </c>
      <c r="AA3425">
        <v>3</v>
      </c>
      <c r="AB3425" s="6">
        <f t="shared" si="434"/>
        <v>18</v>
      </c>
      <c r="AC3425" s="13">
        <f t="shared" si="435"/>
        <v>115</v>
      </c>
      <c r="AD3425" s="13">
        <f t="shared" si="436"/>
        <v>345</v>
      </c>
      <c r="AE3425" s="13">
        <f t="shared" si="437"/>
        <v>6210</v>
      </c>
      <c r="AF3425" t="s">
        <v>62</v>
      </c>
      <c r="AG3425" t="s">
        <v>62</v>
      </c>
      <c r="AH3425">
        <v>9</v>
      </c>
      <c r="AI3425">
        <v>100</v>
      </c>
      <c r="AJ3425">
        <v>10</v>
      </c>
      <c r="AK3425">
        <v>10</v>
      </c>
      <c r="AL3425">
        <v>10</v>
      </c>
      <c r="AM3425">
        <v>10</v>
      </c>
      <c r="AN3425">
        <v>10</v>
      </c>
      <c r="AO3425">
        <v>10</v>
      </c>
    </row>
    <row r="3426" spans="1:41">
      <c r="A3426" s="1">
        <v>6462811</v>
      </c>
      <c r="B3426" t="s">
        <v>3035</v>
      </c>
      <c r="C3426">
        <v>2013</v>
      </c>
      <c r="D3426" s="2" t="s">
        <v>6365</v>
      </c>
      <c r="E3426" s="4">
        <f t="shared" si="430"/>
        <v>41413</v>
      </c>
      <c r="F3426" s="5">
        <f t="shared" ca="1" si="431"/>
        <v>2.13349460774988</v>
      </c>
      <c r="G3426" s="1">
        <v>1181428</v>
      </c>
      <c r="H3426" t="s">
        <v>49</v>
      </c>
      <c r="I3426" t="s">
        <v>33</v>
      </c>
      <c r="J3426" s="6" t="str">
        <f t="shared" si="432"/>
        <v>Amsterdam</v>
      </c>
      <c r="K3426" t="s">
        <v>34</v>
      </c>
      <c r="L3426" s="6" t="str">
        <f t="shared" si="433"/>
        <v>North Holland</v>
      </c>
      <c r="M3426" s="1">
        <v>1017</v>
      </c>
      <c r="N3426" t="s">
        <v>35</v>
      </c>
      <c r="O3426">
        <v>52.364425569256703</v>
      </c>
      <c r="P3426">
        <v>4.8854246928707399</v>
      </c>
      <c r="Q3426" t="s">
        <v>36</v>
      </c>
      <c r="R3426" t="s">
        <v>37</v>
      </c>
      <c r="S3426">
        <v>2</v>
      </c>
      <c r="T3426">
        <v>1</v>
      </c>
      <c r="U3426">
        <v>1</v>
      </c>
      <c r="V3426">
        <v>1</v>
      </c>
      <c r="W3426" t="s">
        <v>38</v>
      </c>
      <c r="X3426" s="8">
        <v>125</v>
      </c>
      <c r="Y3426">
        <v>0</v>
      </c>
      <c r="Z3426">
        <v>0</v>
      </c>
      <c r="AA3426">
        <v>2</v>
      </c>
      <c r="AB3426" s="6">
        <f t="shared" si="434"/>
        <v>46</v>
      </c>
      <c r="AC3426" s="13">
        <f t="shared" si="435"/>
        <v>125</v>
      </c>
      <c r="AD3426" s="13">
        <f t="shared" si="436"/>
        <v>250</v>
      </c>
      <c r="AE3426" s="13">
        <f t="shared" si="437"/>
        <v>11500</v>
      </c>
      <c r="AF3426" t="s">
        <v>47</v>
      </c>
      <c r="AG3426">
        <v>1</v>
      </c>
      <c r="AH3426">
        <v>23</v>
      </c>
      <c r="AI3426">
        <v>94</v>
      </c>
      <c r="AJ3426">
        <v>9</v>
      </c>
      <c r="AK3426">
        <v>9</v>
      </c>
      <c r="AL3426">
        <v>10</v>
      </c>
      <c r="AM3426">
        <v>10</v>
      </c>
      <c r="AN3426">
        <v>9</v>
      </c>
      <c r="AO3426">
        <v>9</v>
      </c>
    </row>
    <row r="3427" spans="1:41">
      <c r="A3427" s="1">
        <v>6465229</v>
      </c>
      <c r="B3427" t="s">
        <v>1787</v>
      </c>
      <c r="C3427">
        <v>2013</v>
      </c>
      <c r="D3427" s="2" t="s">
        <v>6365</v>
      </c>
      <c r="E3427" s="4">
        <f t="shared" si="430"/>
        <v>41413</v>
      </c>
      <c r="F3427" s="5">
        <f t="shared" ca="1" si="431"/>
        <v>2.13349460774988</v>
      </c>
      <c r="G3427" s="1">
        <v>3715133</v>
      </c>
      <c r="H3427" t="s">
        <v>49</v>
      </c>
      <c r="I3427" t="s">
        <v>33</v>
      </c>
      <c r="J3427" s="6" t="str">
        <f t="shared" si="432"/>
        <v>Amsterdam</v>
      </c>
      <c r="K3427" t="s">
        <v>34</v>
      </c>
      <c r="L3427" s="6" t="str">
        <f t="shared" si="433"/>
        <v>North Holland</v>
      </c>
      <c r="M3427" s="1" t="s">
        <v>3036</v>
      </c>
      <c r="N3427" t="s">
        <v>35</v>
      </c>
      <c r="O3427">
        <v>52.358136265172497</v>
      </c>
      <c r="P3427">
        <v>4.8952967158660803</v>
      </c>
      <c r="Q3427" t="s">
        <v>36</v>
      </c>
      <c r="R3427" t="s">
        <v>37</v>
      </c>
      <c r="S3427">
        <v>2</v>
      </c>
      <c r="T3427">
        <v>1.5</v>
      </c>
      <c r="U3427">
        <v>1</v>
      </c>
      <c r="V3427">
        <v>1</v>
      </c>
      <c r="W3427" t="s">
        <v>38</v>
      </c>
      <c r="X3427" s="8">
        <v>140</v>
      </c>
      <c r="Y3427">
        <v>1</v>
      </c>
      <c r="Z3427">
        <v>0</v>
      </c>
      <c r="AA3427">
        <v>2</v>
      </c>
      <c r="AB3427" s="6">
        <f t="shared" si="434"/>
        <v>18</v>
      </c>
      <c r="AC3427" s="13">
        <f t="shared" si="435"/>
        <v>140</v>
      </c>
      <c r="AD3427" s="13">
        <f t="shared" si="436"/>
        <v>280</v>
      </c>
      <c r="AE3427" s="13">
        <f t="shared" si="437"/>
        <v>5040</v>
      </c>
      <c r="AF3427" t="s">
        <v>47</v>
      </c>
      <c r="AG3427">
        <v>1</v>
      </c>
      <c r="AH3427">
        <v>9</v>
      </c>
      <c r="AI3427">
        <v>100</v>
      </c>
      <c r="AJ3427">
        <v>10</v>
      </c>
      <c r="AK3427">
        <v>10</v>
      </c>
      <c r="AL3427">
        <v>10</v>
      </c>
      <c r="AM3427">
        <v>10</v>
      </c>
      <c r="AN3427">
        <v>9</v>
      </c>
      <c r="AO3427">
        <v>9</v>
      </c>
    </row>
    <row r="3428" spans="1:41">
      <c r="A3428" s="1">
        <v>6467200</v>
      </c>
      <c r="B3428" t="s">
        <v>1981</v>
      </c>
      <c r="C3428">
        <v>2013</v>
      </c>
      <c r="D3428" s="2" t="s">
        <v>6365</v>
      </c>
      <c r="E3428" s="4">
        <f t="shared" si="430"/>
        <v>41413</v>
      </c>
      <c r="F3428" s="5">
        <f t="shared" ca="1" si="431"/>
        <v>2.13349460774988</v>
      </c>
      <c r="G3428" s="1">
        <v>1182724</v>
      </c>
      <c r="H3428" t="s">
        <v>51</v>
      </c>
      <c r="I3428" t="s">
        <v>33</v>
      </c>
      <c r="J3428" s="6" t="str">
        <f t="shared" si="432"/>
        <v>Amsterdam</v>
      </c>
      <c r="K3428" t="s">
        <v>34</v>
      </c>
      <c r="L3428" s="6" t="str">
        <f t="shared" si="433"/>
        <v>North Holland</v>
      </c>
      <c r="M3428" s="1">
        <v>1016</v>
      </c>
      <c r="N3428" t="s">
        <v>35</v>
      </c>
      <c r="O3428">
        <v>52.372255928441</v>
      </c>
      <c r="P3428">
        <v>4.87545714399673</v>
      </c>
      <c r="Q3428" t="s">
        <v>36</v>
      </c>
      <c r="R3428" t="s">
        <v>37</v>
      </c>
      <c r="S3428">
        <v>4</v>
      </c>
      <c r="T3428">
        <v>1</v>
      </c>
      <c r="U3428">
        <v>1</v>
      </c>
      <c r="V3428">
        <v>2</v>
      </c>
      <c r="W3428" t="s">
        <v>38</v>
      </c>
      <c r="X3428" s="8">
        <v>100</v>
      </c>
      <c r="Y3428">
        <v>1</v>
      </c>
      <c r="Z3428">
        <v>25</v>
      </c>
      <c r="AA3428">
        <v>1</v>
      </c>
      <c r="AB3428" s="6">
        <f t="shared" si="434"/>
        <v>26</v>
      </c>
      <c r="AC3428" s="13">
        <f t="shared" si="435"/>
        <v>125</v>
      </c>
      <c r="AD3428" s="13">
        <f t="shared" si="436"/>
        <v>125</v>
      </c>
      <c r="AE3428" s="13">
        <f t="shared" si="437"/>
        <v>3250</v>
      </c>
      <c r="AF3428" t="s">
        <v>47</v>
      </c>
      <c r="AG3428">
        <v>1</v>
      </c>
      <c r="AH3428">
        <v>13</v>
      </c>
      <c r="AI3428">
        <v>90</v>
      </c>
      <c r="AJ3428">
        <v>9</v>
      </c>
      <c r="AK3428">
        <v>10</v>
      </c>
      <c r="AL3428">
        <v>10</v>
      </c>
      <c r="AM3428">
        <v>10</v>
      </c>
      <c r="AN3428">
        <v>9</v>
      </c>
      <c r="AO3428">
        <v>9</v>
      </c>
    </row>
    <row r="3429" spans="1:41">
      <c r="A3429" s="1">
        <v>6467200</v>
      </c>
      <c r="B3429" t="s">
        <v>1981</v>
      </c>
      <c r="C3429">
        <v>2013</v>
      </c>
      <c r="D3429" s="2" t="s">
        <v>6365</v>
      </c>
      <c r="E3429" s="4">
        <f t="shared" si="430"/>
        <v>41413</v>
      </c>
      <c r="F3429" s="5">
        <f t="shared" ca="1" si="431"/>
        <v>2.13349460774988</v>
      </c>
      <c r="G3429" s="1">
        <v>1182208</v>
      </c>
      <c r="H3429" t="s">
        <v>51</v>
      </c>
      <c r="I3429" t="s">
        <v>33</v>
      </c>
      <c r="J3429" s="6" t="str">
        <f t="shared" si="432"/>
        <v>Amsterdam</v>
      </c>
      <c r="K3429" t="s">
        <v>34</v>
      </c>
      <c r="L3429" s="6" t="str">
        <f t="shared" si="433"/>
        <v>North Holland</v>
      </c>
      <c r="M3429" s="1">
        <v>1016</v>
      </c>
      <c r="N3429" t="s">
        <v>35</v>
      </c>
      <c r="O3429">
        <v>52.373396102248698</v>
      </c>
      <c r="P3429">
        <v>4.8757670826972799</v>
      </c>
      <c r="Q3429" t="s">
        <v>36</v>
      </c>
      <c r="R3429" t="s">
        <v>37</v>
      </c>
      <c r="S3429">
        <v>4</v>
      </c>
      <c r="T3429">
        <v>1.5</v>
      </c>
      <c r="U3429">
        <v>1</v>
      </c>
      <c r="V3429">
        <v>3</v>
      </c>
      <c r="W3429" t="s">
        <v>38</v>
      </c>
      <c r="X3429" s="8">
        <v>200</v>
      </c>
      <c r="Y3429">
        <v>2</v>
      </c>
      <c r="Z3429">
        <v>50</v>
      </c>
      <c r="AA3429">
        <v>1</v>
      </c>
      <c r="AB3429" s="6">
        <f t="shared" si="434"/>
        <v>20</v>
      </c>
      <c r="AC3429" s="13">
        <f t="shared" si="435"/>
        <v>200</v>
      </c>
      <c r="AD3429" s="13">
        <f t="shared" si="436"/>
        <v>200</v>
      </c>
      <c r="AE3429" s="13">
        <f t="shared" si="437"/>
        <v>4000</v>
      </c>
      <c r="AF3429" t="s">
        <v>47</v>
      </c>
      <c r="AG3429">
        <v>1</v>
      </c>
      <c r="AH3429">
        <v>10</v>
      </c>
      <c r="AI3429">
        <v>96</v>
      </c>
      <c r="AJ3429">
        <v>10</v>
      </c>
      <c r="AK3429">
        <v>10</v>
      </c>
      <c r="AL3429">
        <v>10</v>
      </c>
      <c r="AM3429">
        <v>10</v>
      </c>
      <c r="AN3429">
        <v>10</v>
      </c>
      <c r="AO3429">
        <v>9</v>
      </c>
    </row>
    <row r="3430" spans="1:41">
      <c r="A3430" s="1">
        <v>6467303</v>
      </c>
      <c r="B3430" t="s">
        <v>2882</v>
      </c>
      <c r="C3430">
        <v>2013</v>
      </c>
      <c r="D3430" s="2" t="s">
        <v>6365</v>
      </c>
      <c r="E3430" s="4">
        <f t="shared" si="430"/>
        <v>41413</v>
      </c>
      <c r="F3430" s="5">
        <f t="shared" ca="1" si="431"/>
        <v>2.13349460774988</v>
      </c>
      <c r="G3430" s="1">
        <v>4169270</v>
      </c>
      <c r="H3430" t="s">
        <v>41</v>
      </c>
      <c r="I3430" t="s">
        <v>33</v>
      </c>
      <c r="J3430" s="6" t="str">
        <f t="shared" si="432"/>
        <v>Amsterdam</v>
      </c>
      <c r="K3430" t="s">
        <v>34</v>
      </c>
      <c r="L3430" s="6" t="str">
        <f t="shared" si="433"/>
        <v>North Holland</v>
      </c>
      <c r="M3430" s="1" t="s">
        <v>2883</v>
      </c>
      <c r="N3430" t="s">
        <v>35</v>
      </c>
      <c r="O3430">
        <v>52.360177885976903</v>
      </c>
      <c r="P3430">
        <v>4.9346372936122203</v>
      </c>
      <c r="Q3430" t="s">
        <v>36</v>
      </c>
      <c r="R3430" t="s">
        <v>37</v>
      </c>
      <c r="S3430">
        <v>2</v>
      </c>
      <c r="T3430">
        <v>1</v>
      </c>
      <c r="U3430">
        <v>1</v>
      </c>
      <c r="V3430">
        <v>1</v>
      </c>
      <c r="W3430" t="s">
        <v>38</v>
      </c>
      <c r="X3430" s="8">
        <v>70</v>
      </c>
      <c r="Y3430">
        <v>1</v>
      </c>
      <c r="Z3430">
        <v>0</v>
      </c>
      <c r="AA3430">
        <v>1</v>
      </c>
      <c r="AB3430" s="6">
        <f t="shared" si="434"/>
        <v>2</v>
      </c>
      <c r="AC3430" s="13">
        <f t="shared" si="435"/>
        <v>70</v>
      </c>
      <c r="AD3430" s="13">
        <f t="shared" si="436"/>
        <v>70</v>
      </c>
      <c r="AE3430" s="13">
        <f t="shared" si="437"/>
        <v>140</v>
      </c>
      <c r="AF3430" t="s">
        <v>62</v>
      </c>
      <c r="AG3430" t="s">
        <v>62</v>
      </c>
      <c r="AH3430">
        <v>1</v>
      </c>
      <c r="AI3430">
        <v>80</v>
      </c>
      <c r="AJ3430">
        <v>10</v>
      </c>
      <c r="AK3430">
        <v>6</v>
      </c>
      <c r="AL3430">
        <v>10</v>
      </c>
      <c r="AM3430">
        <v>10</v>
      </c>
      <c r="AN3430">
        <v>6</v>
      </c>
      <c r="AO3430">
        <v>8</v>
      </c>
    </row>
    <row r="3431" spans="1:41">
      <c r="A3431" s="1">
        <v>6468856</v>
      </c>
      <c r="B3431" t="s">
        <v>2352</v>
      </c>
      <c r="C3431">
        <v>2013</v>
      </c>
      <c r="D3431" s="2" t="s">
        <v>6365</v>
      </c>
      <c r="E3431" s="4">
        <f t="shared" si="430"/>
        <v>41413</v>
      </c>
      <c r="F3431" s="5">
        <f t="shared" ca="1" si="431"/>
        <v>2.13349460774988</v>
      </c>
      <c r="G3431" s="1">
        <v>1182522</v>
      </c>
      <c r="H3431" t="s">
        <v>45</v>
      </c>
      <c r="I3431" t="s">
        <v>33</v>
      </c>
      <c r="J3431" s="6" t="str">
        <f t="shared" si="432"/>
        <v>Amsterdam</v>
      </c>
      <c r="K3431" t="s">
        <v>34</v>
      </c>
      <c r="L3431" s="6" t="str">
        <f t="shared" si="433"/>
        <v>North Holland</v>
      </c>
      <c r="M3431" s="1" t="s">
        <v>3037</v>
      </c>
      <c r="N3431" t="s">
        <v>35</v>
      </c>
      <c r="O3431">
        <v>52.366423823972497</v>
      </c>
      <c r="P3431">
        <v>4.8754481913271697</v>
      </c>
      <c r="Q3431" t="s">
        <v>36</v>
      </c>
      <c r="R3431" t="s">
        <v>42</v>
      </c>
      <c r="S3431">
        <v>2</v>
      </c>
      <c r="T3431">
        <v>1.5</v>
      </c>
      <c r="U3431">
        <v>1</v>
      </c>
      <c r="V3431">
        <v>1</v>
      </c>
      <c r="W3431" t="s">
        <v>38</v>
      </c>
      <c r="X3431" s="8">
        <v>80</v>
      </c>
      <c r="Y3431">
        <v>1</v>
      </c>
      <c r="Z3431">
        <v>0</v>
      </c>
      <c r="AA3431">
        <v>2</v>
      </c>
      <c r="AB3431" s="6">
        <f t="shared" si="434"/>
        <v>268</v>
      </c>
      <c r="AC3431" s="13">
        <f t="shared" si="435"/>
        <v>80</v>
      </c>
      <c r="AD3431" s="13">
        <f t="shared" si="436"/>
        <v>160</v>
      </c>
      <c r="AE3431" s="13">
        <f t="shared" si="437"/>
        <v>42880</v>
      </c>
      <c r="AF3431" t="s">
        <v>43</v>
      </c>
      <c r="AG3431">
        <v>1</v>
      </c>
      <c r="AH3431">
        <v>134</v>
      </c>
      <c r="AI3431">
        <v>97</v>
      </c>
      <c r="AJ3431">
        <v>10</v>
      </c>
      <c r="AK3431">
        <v>10</v>
      </c>
      <c r="AL3431">
        <v>10</v>
      </c>
      <c r="AM3431">
        <v>10</v>
      </c>
      <c r="AN3431">
        <v>10</v>
      </c>
      <c r="AO3431">
        <v>10</v>
      </c>
    </row>
    <row r="3432" spans="1:41">
      <c r="A3432" s="1">
        <v>6469465</v>
      </c>
      <c r="B3432" t="s">
        <v>619</v>
      </c>
      <c r="C3432">
        <v>2013</v>
      </c>
      <c r="D3432" s="2" t="s">
        <v>6365</v>
      </c>
      <c r="E3432" s="4">
        <f t="shared" si="430"/>
        <v>41413</v>
      </c>
      <c r="F3432" s="5">
        <f t="shared" ca="1" si="431"/>
        <v>2.13349460774988</v>
      </c>
      <c r="G3432" s="1">
        <v>1182757</v>
      </c>
      <c r="H3432" t="s">
        <v>32</v>
      </c>
      <c r="I3432" t="s">
        <v>33</v>
      </c>
      <c r="J3432" s="6" t="str">
        <f t="shared" si="432"/>
        <v>Amsterdam</v>
      </c>
      <c r="K3432" t="s">
        <v>34</v>
      </c>
      <c r="L3432" s="6" t="str">
        <f t="shared" si="433"/>
        <v>North Holland</v>
      </c>
      <c r="M3432" s="1">
        <v>1052</v>
      </c>
      <c r="N3432" t="s">
        <v>35</v>
      </c>
      <c r="O3432">
        <v>52.379991124550003</v>
      </c>
      <c r="P3432">
        <v>4.8751574264743702</v>
      </c>
      <c r="Q3432" t="s">
        <v>36</v>
      </c>
      <c r="R3432" t="s">
        <v>37</v>
      </c>
      <c r="S3432">
        <v>4</v>
      </c>
      <c r="T3432">
        <v>1</v>
      </c>
      <c r="U3432">
        <v>4</v>
      </c>
      <c r="V3432">
        <v>3</v>
      </c>
      <c r="W3432" t="s">
        <v>38</v>
      </c>
      <c r="X3432" s="8">
        <v>250</v>
      </c>
      <c r="Y3432">
        <v>4</v>
      </c>
      <c r="Z3432">
        <v>40</v>
      </c>
      <c r="AA3432">
        <v>2</v>
      </c>
      <c r="AB3432" s="6">
        <f t="shared" si="434"/>
        <v>38</v>
      </c>
      <c r="AC3432" s="13">
        <f t="shared" si="435"/>
        <v>250</v>
      </c>
      <c r="AD3432" s="13">
        <f t="shared" si="436"/>
        <v>500</v>
      </c>
      <c r="AE3432" s="13">
        <f t="shared" si="437"/>
        <v>19000</v>
      </c>
      <c r="AF3432" t="s">
        <v>47</v>
      </c>
      <c r="AG3432">
        <v>1</v>
      </c>
      <c r="AH3432">
        <v>19</v>
      </c>
      <c r="AI3432">
        <v>95</v>
      </c>
      <c r="AJ3432">
        <v>10</v>
      </c>
      <c r="AK3432">
        <v>9</v>
      </c>
      <c r="AL3432">
        <v>10</v>
      </c>
      <c r="AM3432">
        <v>10</v>
      </c>
      <c r="AN3432">
        <v>9</v>
      </c>
      <c r="AO3432">
        <v>9</v>
      </c>
    </row>
    <row r="3433" spans="1:41">
      <c r="A3433" s="1">
        <v>6469558</v>
      </c>
      <c r="B3433" t="s">
        <v>1068</v>
      </c>
      <c r="C3433">
        <v>2013</v>
      </c>
      <c r="D3433" s="2" t="s">
        <v>6365</v>
      </c>
      <c r="E3433" s="4">
        <f t="shared" si="430"/>
        <v>41413</v>
      </c>
      <c r="F3433" s="5">
        <f t="shared" ca="1" si="431"/>
        <v>2.13349460774988</v>
      </c>
      <c r="G3433" s="1">
        <v>1182656</v>
      </c>
      <c r="H3433" t="s">
        <v>107</v>
      </c>
      <c r="I3433" t="s">
        <v>33</v>
      </c>
      <c r="J3433" s="6" t="str">
        <f t="shared" si="432"/>
        <v>Amsterdam</v>
      </c>
      <c r="K3433" t="s">
        <v>34</v>
      </c>
      <c r="L3433" s="6" t="str">
        <f t="shared" si="433"/>
        <v>North Holland</v>
      </c>
      <c r="M3433" s="1" t="s">
        <v>3038</v>
      </c>
      <c r="N3433" t="s">
        <v>35</v>
      </c>
      <c r="O3433">
        <v>52.359470424747599</v>
      </c>
      <c r="P3433">
        <v>4.9121864162042597</v>
      </c>
      <c r="Q3433" t="s">
        <v>36</v>
      </c>
      <c r="R3433" t="s">
        <v>42</v>
      </c>
      <c r="S3433">
        <v>2</v>
      </c>
      <c r="T3433">
        <v>1</v>
      </c>
      <c r="U3433">
        <v>1</v>
      </c>
      <c r="V3433">
        <v>1</v>
      </c>
      <c r="W3433" t="s">
        <v>38</v>
      </c>
      <c r="X3433" s="8">
        <v>59</v>
      </c>
      <c r="Y3433">
        <v>1</v>
      </c>
      <c r="Z3433">
        <v>10</v>
      </c>
      <c r="AA3433">
        <v>2</v>
      </c>
      <c r="AB3433" s="6">
        <f t="shared" si="434"/>
        <v>148</v>
      </c>
      <c r="AC3433" s="13">
        <f t="shared" si="435"/>
        <v>69</v>
      </c>
      <c r="AD3433" s="13">
        <f t="shared" si="436"/>
        <v>138</v>
      </c>
      <c r="AE3433" s="13">
        <f t="shared" si="437"/>
        <v>20424</v>
      </c>
      <c r="AF3433" t="s">
        <v>47</v>
      </c>
      <c r="AG3433">
        <v>0.9</v>
      </c>
      <c r="AH3433">
        <v>74</v>
      </c>
      <c r="AI3433">
        <v>97</v>
      </c>
      <c r="AJ3433">
        <v>10</v>
      </c>
      <c r="AK3433">
        <v>10</v>
      </c>
      <c r="AL3433">
        <v>10</v>
      </c>
      <c r="AM3433">
        <v>10</v>
      </c>
      <c r="AN3433">
        <v>9</v>
      </c>
      <c r="AO3433">
        <v>10</v>
      </c>
    </row>
    <row r="3434" spans="1:41">
      <c r="A3434" s="1">
        <v>6477252</v>
      </c>
      <c r="B3434" t="s">
        <v>428</v>
      </c>
      <c r="C3434">
        <v>2013</v>
      </c>
      <c r="D3434" s="2" t="s">
        <v>6489</v>
      </c>
      <c r="E3434" s="4">
        <f t="shared" si="430"/>
        <v>41414</v>
      </c>
      <c r="F3434" s="5">
        <f t="shared" ca="1" si="431"/>
        <v>2.1307548817224826</v>
      </c>
      <c r="G3434" s="1">
        <v>1184251</v>
      </c>
      <c r="H3434" t="s">
        <v>60</v>
      </c>
      <c r="I3434" t="s">
        <v>33</v>
      </c>
      <c r="J3434" s="6" t="str">
        <f t="shared" si="432"/>
        <v>Amsterdam</v>
      </c>
      <c r="K3434" t="s">
        <v>34</v>
      </c>
      <c r="L3434" s="6" t="str">
        <f t="shared" si="433"/>
        <v>North Holland</v>
      </c>
      <c r="M3434" s="1">
        <v>1072</v>
      </c>
      <c r="N3434" t="s">
        <v>35</v>
      </c>
      <c r="O3434">
        <v>52.350413969999998</v>
      </c>
      <c r="P3434">
        <v>4.8923365603300901</v>
      </c>
      <c r="Q3434" t="s">
        <v>36</v>
      </c>
      <c r="R3434" t="s">
        <v>37</v>
      </c>
      <c r="S3434">
        <v>4</v>
      </c>
      <c r="T3434">
        <v>1</v>
      </c>
      <c r="U3434">
        <v>2</v>
      </c>
      <c r="V3434">
        <v>3</v>
      </c>
      <c r="W3434" t="s">
        <v>38</v>
      </c>
      <c r="X3434" s="8">
        <v>120</v>
      </c>
      <c r="Y3434">
        <v>2</v>
      </c>
      <c r="Z3434">
        <v>20</v>
      </c>
      <c r="AA3434">
        <v>6</v>
      </c>
      <c r="AB3434" s="6">
        <f t="shared" si="434"/>
        <v>6</v>
      </c>
      <c r="AC3434" s="13">
        <f t="shared" si="435"/>
        <v>120</v>
      </c>
      <c r="AD3434" s="13">
        <f t="shared" si="436"/>
        <v>720</v>
      </c>
      <c r="AE3434" s="13">
        <f t="shared" si="437"/>
        <v>4320</v>
      </c>
      <c r="AF3434" t="s">
        <v>62</v>
      </c>
      <c r="AG3434" t="s">
        <v>62</v>
      </c>
      <c r="AH3434">
        <v>3</v>
      </c>
      <c r="AI3434">
        <v>100</v>
      </c>
      <c r="AJ3434">
        <v>10</v>
      </c>
      <c r="AK3434">
        <v>10</v>
      </c>
      <c r="AL3434">
        <v>10</v>
      </c>
      <c r="AM3434">
        <v>10</v>
      </c>
      <c r="AN3434">
        <v>9</v>
      </c>
      <c r="AO3434">
        <v>10</v>
      </c>
    </row>
    <row r="3435" spans="1:41">
      <c r="A3435" s="1">
        <v>6478832</v>
      </c>
      <c r="B3435" t="s">
        <v>1299</v>
      </c>
      <c r="C3435">
        <v>2013</v>
      </c>
      <c r="D3435" s="2" t="s">
        <v>6489</v>
      </c>
      <c r="E3435" s="4">
        <f t="shared" si="430"/>
        <v>41414</v>
      </c>
      <c r="F3435" s="5">
        <f t="shared" ca="1" si="431"/>
        <v>2.1307548817224826</v>
      </c>
      <c r="G3435" s="1">
        <v>1184501</v>
      </c>
      <c r="H3435" t="s">
        <v>51</v>
      </c>
      <c r="I3435" t="s">
        <v>33</v>
      </c>
      <c r="J3435" s="6" t="str">
        <f t="shared" si="432"/>
        <v>Amsterdam</v>
      </c>
      <c r="K3435" t="s">
        <v>34</v>
      </c>
      <c r="L3435" s="6" t="str">
        <f t="shared" si="433"/>
        <v>North Holland</v>
      </c>
      <c r="M3435" s="1" t="s">
        <v>3039</v>
      </c>
      <c r="N3435" t="s">
        <v>35</v>
      </c>
      <c r="O3435">
        <v>52.382553560078797</v>
      </c>
      <c r="P3435">
        <v>4.8844210328663404</v>
      </c>
      <c r="Q3435" t="s">
        <v>36</v>
      </c>
      <c r="R3435" t="s">
        <v>37</v>
      </c>
      <c r="S3435">
        <v>2</v>
      </c>
      <c r="T3435">
        <v>1</v>
      </c>
      <c r="U3435">
        <v>1</v>
      </c>
      <c r="V3435">
        <v>1</v>
      </c>
      <c r="W3435" t="s">
        <v>38</v>
      </c>
      <c r="X3435" s="8">
        <v>109</v>
      </c>
      <c r="Y3435">
        <v>1</v>
      </c>
      <c r="Z3435">
        <v>0</v>
      </c>
      <c r="AA3435">
        <v>3</v>
      </c>
      <c r="AB3435" s="6">
        <f t="shared" si="434"/>
        <v>14</v>
      </c>
      <c r="AC3435" s="13">
        <f t="shared" si="435"/>
        <v>109</v>
      </c>
      <c r="AD3435" s="13">
        <f t="shared" si="436"/>
        <v>327</v>
      </c>
      <c r="AE3435" s="13">
        <f t="shared" si="437"/>
        <v>4578</v>
      </c>
      <c r="AF3435" t="s">
        <v>39</v>
      </c>
      <c r="AG3435">
        <v>1</v>
      </c>
      <c r="AH3435">
        <v>7</v>
      </c>
      <c r="AI3435">
        <v>95</v>
      </c>
      <c r="AJ3435">
        <v>9</v>
      </c>
      <c r="AK3435">
        <v>9</v>
      </c>
      <c r="AL3435">
        <v>10</v>
      </c>
      <c r="AM3435">
        <v>10</v>
      </c>
      <c r="AN3435">
        <v>10</v>
      </c>
      <c r="AO3435">
        <v>9</v>
      </c>
    </row>
    <row r="3436" spans="1:41">
      <c r="A3436" s="1">
        <v>6478962</v>
      </c>
      <c r="B3436" t="s">
        <v>643</v>
      </c>
      <c r="C3436">
        <v>2013</v>
      </c>
      <c r="D3436" s="2" t="s">
        <v>6489</v>
      </c>
      <c r="E3436" s="4">
        <f t="shared" si="430"/>
        <v>41414</v>
      </c>
      <c r="F3436" s="5">
        <f t="shared" ca="1" si="431"/>
        <v>2.1307548817224826</v>
      </c>
      <c r="G3436" s="1">
        <v>2258583</v>
      </c>
      <c r="H3436" t="s">
        <v>51</v>
      </c>
      <c r="I3436" t="s">
        <v>33</v>
      </c>
      <c r="J3436" s="6" t="str">
        <f t="shared" si="432"/>
        <v>Amsterdam</v>
      </c>
      <c r="K3436" t="s">
        <v>34</v>
      </c>
      <c r="L3436" s="6" t="str">
        <f t="shared" si="433"/>
        <v>North Holland</v>
      </c>
      <c r="M3436" s="1" t="s">
        <v>273</v>
      </c>
      <c r="N3436" t="s">
        <v>35</v>
      </c>
      <c r="O3436">
        <v>52.368764595467702</v>
      </c>
      <c r="P3436">
        <v>4.88514566433353</v>
      </c>
      <c r="Q3436" t="s">
        <v>36</v>
      </c>
      <c r="R3436" t="s">
        <v>37</v>
      </c>
      <c r="S3436">
        <v>2</v>
      </c>
      <c r="T3436">
        <v>1</v>
      </c>
      <c r="U3436">
        <v>1</v>
      </c>
      <c r="V3436">
        <v>1</v>
      </c>
      <c r="W3436" t="s">
        <v>38</v>
      </c>
      <c r="X3436" s="8">
        <v>190</v>
      </c>
      <c r="Y3436">
        <v>2</v>
      </c>
      <c r="Z3436">
        <v>40</v>
      </c>
      <c r="AA3436">
        <v>1</v>
      </c>
      <c r="AB3436" s="6">
        <f t="shared" si="434"/>
        <v>42</v>
      </c>
      <c r="AC3436" s="13">
        <f t="shared" si="435"/>
        <v>190</v>
      </c>
      <c r="AD3436" s="13">
        <f t="shared" si="436"/>
        <v>190</v>
      </c>
      <c r="AE3436" s="13">
        <f t="shared" si="437"/>
        <v>7980</v>
      </c>
      <c r="AF3436" t="s">
        <v>39</v>
      </c>
      <c r="AG3436">
        <v>0.8</v>
      </c>
      <c r="AH3436">
        <v>21</v>
      </c>
      <c r="AI3436">
        <v>96</v>
      </c>
      <c r="AJ3436">
        <v>9</v>
      </c>
      <c r="AK3436">
        <v>9</v>
      </c>
      <c r="AL3436">
        <v>10</v>
      </c>
      <c r="AM3436">
        <v>10</v>
      </c>
      <c r="AN3436">
        <v>10</v>
      </c>
      <c r="AO3436">
        <v>9</v>
      </c>
    </row>
    <row r="3437" spans="1:41">
      <c r="A3437" s="1">
        <v>6482017</v>
      </c>
      <c r="B3437" t="s">
        <v>624</v>
      </c>
      <c r="C3437">
        <v>2013</v>
      </c>
      <c r="D3437" s="2" t="s">
        <v>6489</v>
      </c>
      <c r="E3437" s="4">
        <f t="shared" si="430"/>
        <v>41414</v>
      </c>
      <c r="F3437" s="5">
        <f t="shared" ca="1" si="431"/>
        <v>2.1307548817224826</v>
      </c>
      <c r="G3437" s="1">
        <v>1185186</v>
      </c>
      <c r="H3437" t="s">
        <v>56</v>
      </c>
      <c r="I3437" t="s">
        <v>33</v>
      </c>
      <c r="J3437" s="6" t="str">
        <f t="shared" si="432"/>
        <v>Amsterdam</v>
      </c>
      <c r="K3437" t="s">
        <v>34</v>
      </c>
      <c r="L3437" s="6" t="str">
        <f t="shared" si="433"/>
        <v>North Holland</v>
      </c>
      <c r="M3437" s="1" t="s">
        <v>3040</v>
      </c>
      <c r="N3437" t="s">
        <v>35</v>
      </c>
      <c r="O3437">
        <v>52.351468393224998</v>
      </c>
      <c r="P3437">
        <v>4.8655303295174503</v>
      </c>
      <c r="Q3437" t="s">
        <v>36</v>
      </c>
      <c r="R3437" t="s">
        <v>37</v>
      </c>
      <c r="S3437">
        <v>2</v>
      </c>
      <c r="T3437">
        <v>1</v>
      </c>
      <c r="U3437">
        <v>1</v>
      </c>
      <c r="V3437">
        <v>1</v>
      </c>
      <c r="W3437" t="s">
        <v>38</v>
      </c>
      <c r="X3437" s="8">
        <v>199</v>
      </c>
      <c r="Y3437">
        <v>1</v>
      </c>
      <c r="Z3437">
        <v>0</v>
      </c>
      <c r="AA3437">
        <v>4</v>
      </c>
      <c r="AB3437" s="6">
        <f t="shared" si="434"/>
        <v>12</v>
      </c>
      <c r="AC3437" s="13">
        <f t="shared" si="435"/>
        <v>199</v>
      </c>
      <c r="AD3437" s="13">
        <f t="shared" si="436"/>
        <v>796</v>
      </c>
      <c r="AE3437" s="13">
        <f t="shared" si="437"/>
        <v>9552</v>
      </c>
      <c r="AF3437" t="s">
        <v>47</v>
      </c>
      <c r="AG3437">
        <v>0.86</v>
      </c>
      <c r="AH3437">
        <v>6</v>
      </c>
      <c r="AI3437">
        <v>100</v>
      </c>
      <c r="AJ3437">
        <v>10</v>
      </c>
      <c r="AK3437">
        <v>10</v>
      </c>
      <c r="AL3437">
        <v>10</v>
      </c>
      <c r="AM3437">
        <v>10</v>
      </c>
      <c r="AN3437">
        <v>10</v>
      </c>
      <c r="AO3437">
        <v>10</v>
      </c>
    </row>
    <row r="3438" spans="1:41">
      <c r="A3438" s="1">
        <v>6482591</v>
      </c>
      <c r="B3438" t="s">
        <v>559</v>
      </c>
      <c r="C3438">
        <v>2013</v>
      </c>
      <c r="D3438" s="2" t="s">
        <v>6489</v>
      </c>
      <c r="E3438" s="4">
        <f t="shared" si="430"/>
        <v>41414</v>
      </c>
      <c r="F3438" s="5">
        <f t="shared" ca="1" si="431"/>
        <v>2.1307548817224826</v>
      </c>
      <c r="G3438" s="1">
        <v>3888355</v>
      </c>
      <c r="H3438" t="s">
        <v>41</v>
      </c>
      <c r="I3438" t="s">
        <v>33</v>
      </c>
      <c r="J3438" s="6" t="str">
        <f t="shared" si="432"/>
        <v>Amsterdam</v>
      </c>
      <c r="K3438" t="s">
        <v>34</v>
      </c>
      <c r="L3438" s="6" t="str">
        <f t="shared" si="433"/>
        <v>North Holland</v>
      </c>
      <c r="M3438" s="1" t="s">
        <v>3041</v>
      </c>
      <c r="N3438" t="s">
        <v>35</v>
      </c>
      <c r="O3438">
        <v>52.373366037379199</v>
      </c>
      <c r="P3438">
        <v>4.9457207711084799</v>
      </c>
      <c r="Q3438" t="s">
        <v>58</v>
      </c>
      <c r="R3438" t="s">
        <v>37</v>
      </c>
      <c r="S3438">
        <v>4</v>
      </c>
      <c r="T3438">
        <v>1</v>
      </c>
      <c r="U3438">
        <v>3</v>
      </c>
      <c r="V3438">
        <v>5</v>
      </c>
      <c r="W3438" t="s">
        <v>38</v>
      </c>
      <c r="X3438" s="8">
        <v>150</v>
      </c>
      <c r="Y3438">
        <v>4</v>
      </c>
      <c r="Z3438">
        <v>25</v>
      </c>
      <c r="AA3438">
        <v>4</v>
      </c>
      <c r="AB3438" s="6">
        <f t="shared" si="434"/>
        <v>2</v>
      </c>
      <c r="AC3438" s="13">
        <f t="shared" si="435"/>
        <v>150</v>
      </c>
      <c r="AD3438" s="13">
        <f t="shared" si="436"/>
        <v>600</v>
      </c>
      <c r="AE3438" s="13">
        <f t="shared" si="437"/>
        <v>1200</v>
      </c>
      <c r="AF3438" t="s">
        <v>47</v>
      </c>
      <c r="AG3438">
        <v>1</v>
      </c>
      <c r="AH3438">
        <v>1</v>
      </c>
      <c r="AI3438">
        <v>100</v>
      </c>
      <c r="AJ3438">
        <v>10</v>
      </c>
      <c r="AK3438">
        <v>8</v>
      </c>
      <c r="AL3438">
        <v>10</v>
      </c>
      <c r="AM3438">
        <v>10</v>
      </c>
      <c r="AN3438">
        <v>8</v>
      </c>
      <c r="AO3438">
        <v>8</v>
      </c>
    </row>
    <row r="3439" spans="1:41">
      <c r="A3439" s="1">
        <v>6482591</v>
      </c>
      <c r="B3439" t="s">
        <v>559</v>
      </c>
      <c r="C3439">
        <v>2013</v>
      </c>
      <c r="D3439" s="2" t="s">
        <v>6489</v>
      </c>
      <c r="E3439" s="4">
        <f t="shared" si="430"/>
        <v>41414</v>
      </c>
      <c r="F3439" s="5">
        <f t="shared" ca="1" si="431"/>
        <v>2.1307548817224826</v>
      </c>
      <c r="G3439" s="1">
        <v>3130083</v>
      </c>
      <c r="H3439" t="s">
        <v>41</v>
      </c>
      <c r="I3439" t="s">
        <v>33</v>
      </c>
      <c r="J3439" s="6" t="str">
        <f t="shared" si="432"/>
        <v>Amsterdam</v>
      </c>
      <c r="K3439" t="s">
        <v>34</v>
      </c>
      <c r="L3439" s="6" t="str">
        <f t="shared" si="433"/>
        <v>North Holland</v>
      </c>
      <c r="M3439" s="1" t="s">
        <v>3041</v>
      </c>
      <c r="N3439" t="s">
        <v>35</v>
      </c>
      <c r="O3439">
        <v>52.373298405382002</v>
      </c>
      <c r="P3439">
        <v>4.9472545126344798</v>
      </c>
      <c r="Q3439" t="s">
        <v>58</v>
      </c>
      <c r="R3439" t="s">
        <v>37</v>
      </c>
      <c r="S3439">
        <v>4</v>
      </c>
      <c r="T3439">
        <v>1</v>
      </c>
      <c r="U3439">
        <v>3</v>
      </c>
      <c r="V3439">
        <v>5</v>
      </c>
      <c r="W3439" t="s">
        <v>38</v>
      </c>
      <c r="X3439" s="8">
        <v>250</v>
      </c>
      <c r="Y3439">
        <v>4</v>
      </c>
      <c r="Z3439">
        <v>0</v>
      </c>
      <c r="AA3439">
        <v>4</v>
      </c>
      <c r="AB3439" s="6">
        <f t="shared" si="434"/>
        <v>6</v>
      </c>
      <c r="AC3439" s="13">
        <f t="shared" si="435"/>
        <v>250</v>
      </c>
      <c r="AD3439" s="13">
        <f t="shared" si="436"/>
        <v>1000</v>
      </c>
      <c r="AE3439" s="13">
        <f t="shared" si="437"/>
        <v>6000</v>
      </c>
      <c r="AF3439" t="s">
        <v>47</v>
      </c>
      <c r="AG3439">
        <v>1</v>
      </c>
      <c r="AH3439">
        <v>3</v>
      </c>
      <c r="AI3439">
        <v>100</v>
      </c>
      <c r="AJ3439">
        <v>10</v>
      </c>
      <c r="AK3439">
        <v>10</v>
      </c>
      <c r="AL3439">
        <v>10</v>
      </c>
      <c r="AM3439">
        <v>10</v>
      </c>
      <c r="AN3439">
        <v>10</v>
      </c>
      <c r="AO3439">
        <v>10</v>
      </c>
    </row>
    <row r="3440" spans="1:41">
      <c r="A3440" s="1">
        <v>6482917</v>
      </c>
      <c r="B3440" t="s">
        <v>3042</v>
      </c>
      <c r="C3440">
        <v>2013</v>
      </c>
      <c r="D3440" s="2" t="s">
        <v>6489</v>
      </c>
      <c r="E3440" s="4">
        <f t="shared" si="430"/>
        <v>41414</v>
      </c>
      <c r="F3440" s="5">
        <f t="shared" ca="1" si="431"/>
        <v>2.1307548817224826</v>
      </c>
      <c r="G3440" s="1">
        <v>1185426</v>
      </c>
      <c r="H3440" t="s">
        <v>51</v>
      </c>
      <c r="I3440" t="s">
        <v>33</v>
      </c>
      <c r="J3440" s="6" t="str">
        <f t="shared" si="432"/>
        <v>Amsterdam</v>
      </c>
      <c r="K3440" t="s">
        <v>34</v>
      </c>
      <c r="L3440" s="6" t="str">
        <f t="shared" si="433"/>
        <v>North Holland</v>
      </c>
      <c r="M3440" s="1" t="s">
        <v>1478</v>
      </c>
      <c r="N3440" t="s">
        <v>35</v>
      </c>
      <c r="O3440">
        <v>52.373789473846998</v>
      </c>
      <c r="P3440">
        <v>4.8939338002895498</v>
      </c>
      <c r="Q3440" t="s">
        <v>36</v>
      </c>
      <c r="R3440" t="s">
        <v>37</v>
      </c>
      <c r="S3440">
        <v>2</v>
      </c>
      <c r="U3440">
        <v>2</v>
      </c>
      <c r="V3440">
        <v>1</v>
      </c>
      <c r="W3440" t="s">
        <v>38</v>
      </c>
      <c r="X3440" s="8">
        <v>138</v>
      </c>
      <c r="Y3440">
        <v>1</v>
      </c>
      <c r="Z3440">
        <v>0</v>
      </c>
      <c r="AA3440">
        <v>1</v>
      </c>
      <c r="AB3440" s="6">
        <f t="shared" si="434"/>
        <v>86</v>
      </c>
      <c r="AC3440" s="13">
        <f t="shared" si="435"/>
        <v>138</v>
      </c>
      <c r="AD3440" s="13">
        <f t="shared" si="436"/>
        <v>138</v>
      </c>
      <c r="AE3440" s="13">
        <f t="shared" si="437"/>
        <v>11868</v>
      </c>
      <c r="AF3440" t="s">
        <v>47</v>
      </c>
      <c r="AG3440">
        <v>1</v>
      </c>
      <c r="AH3440">
        <v>43</v>
      </c>
      <c r="AI3440">
        <v>93</v>
      </c>
      <c r="AJ3440">
        <v>10</v>
      </c>
      <c r="AK3440">
        <v>10</v>
      </c>
      <c r="AL3440">
        <v>10</v>
      </c>
      <c r="AM3440">
        <v>10</v>
      </c>
      <c r="AN3440">
        <v>10</v>
      </c>
      <c r="AO3440">
        <v>9</v>
      </c>
    </row>
    <row r="3441" spans="1:41">
      <c r="A3441" s="1">
        <v>6483256</v>
      </c>
      <c r="B3441" t="s">
        <v>144</v>
      </c>
      <c r="C3441">
        <v>2013</v>
      </c>
      <c r="D3441" s="2" t="s">
        <v>6489</v>
      </c>
      <c r="E3441" s="4">
        <f t="shared" si="430"/>
        <v>41414</v>
      </c>
      <c r="F3441" s="5">
        <f t="shared" ca="1" si="431"/>
        <v>2.1307548817224826</v>
      </c>
      <c r="G3441" s="1">
        <v>1185561</v>
      </c>
      <c r="H3441" t="s">
        <v>198</v>
      </c>
      <c r="I3441" t="s">
        <v>33</v>
      </c>
      <c r="J3441" s="6" t="str">
        <f t="shared" si="432"/>
        <v>Amsterdam</v>
      </c>
      <c r="K3441" t="s">
        <v>34</v>
      </c>
      <c r="L3441" s="6" t="str">
        <f t="shared" si="433"/>
        <v>North Holland</v>
      </c>
      <c r="M3441" s="1" t="s">
        <v>3043</v>
      </c>
      <c r="N3441" t="s">
        <v>35</v>
      </c>
      <c r="O3441">
        <v>52.381749943308002</v>
      </c>
      <c r="P3441">
        <v>4.9117445875330299</v>
      </c>
      <c r="Q3441" t="s">
        <v>36</v>
      </c>
      <c r="R3441" t="s">
        <v>37</v>
      </c>
      <c r="S3441">
        <v>2</v>
      </c>
      <c r="T3441">
        <v>1</v>
      </c>
      <c r="U3441">
        <v>1</v>
      </c>
      <c r="V3441">
        <v>1</v>
      </c>
      <c r="W3441" t="s">
        <v>38</v>
      </c>
      <c r="X3441" s="8">
        <v>120</v>
      </c>
      <c r="Y3441">
        <v>1</v>
      </c>
      <c r="Z3441">
        <v>0</v>
      </c>
      <c r="AA3441">
        <v>2</v>
      </c>
      <c r="AB3441" s="6">
        <f t="shared" si="434"/>
        <v>4</v>
      </c>
      <c r="AC3441" s="13">
        <f t="shared" si="435"/>
        <v>120</v>
      </c>
      <c r="AD3441" s="13">
        <f t="shared" si="436"/>
        <v>240</v>
      </c>
      <c r="AE3441" s="13">
        <f t="shared" si="437"/>
        <v>960</v>
      </c>
      <c r="AF3441" t="s">
        <v>39</v>
      </c>
      <c r="AG3441">
        <v>1</v>
      </c>
      <c r="AH3441">
        <v>2</v>
      </c>
      <c r="AI3441">
        <v>100</v>
      </c>
      <c r="AJ3441">
        <v>9</v>
      </c>
      <c r="AK3441">
        <v>9</v>
      </c>
      <c r="AL3441">
        <v>10</v>
      </c>
      <c r="AM3441">
        <v>10</v>
      </c>
      <c r="AN3441">
        <v>9</v>
      </c>
      <c r="AO3441">
        <v>9</v>
      </c>
    </row>
    <row r="3442" spans="1:41">
      <c r="A3442" s="1">
        <v>6484735</v>
      </c>
      <c r="B3442" t="s">
        <v>3044</v>
      </c>
      <c r="C3442">
        <v>2013</v>
      </c>
      <c r="D3442" s="2" t="s">
        <v>6489</v>
      </c>
      <c r="E3442" s="4">
        <f t="shared" si="430"/>
        <v>41414</v>
      </c>
      <c r="F3442" s="5">
        <f t="shared" ca="1" si="431"/>
        <v>2.1307548817224826</v>
      </c>
      <c r="G3442" s="1">
        <v>5383712</v>
      </c>
      <c r="H3442" t="s">
        <v>45</v>
      </c>
      <c r="I3442" t="s">
        <v>33</v>
      </c>
      <c r="J3442" s="6" t="str">
        <f t="shared" si="432"/>
        <v>Amsterdam</v>
      </c>
      <c r="K3442" t="s">
        <v>46</v>
      </c>
      <c r="L3442" s="6" t="str">
        <f t="shared" si="433"/>
        <v>North Holland</v>
      </c>
      <c r="M3442" s="1" t="s">
        <v>3045</v>
      </c>
      <c r="N3442" t="s">
        <v>35</v>
      </c>
      <c r="O3442">
        <v>52.374150275943101</v>
      </c>
      <c r="P3442">
        <v>4.8640712653298603</v>
      </c>
      <c r="Q3442" t="s">
        <v>36</v>
      </c>
      <c r="R3442" t="s">
        <v>37</v>
      </c>
      <c r="S3442">
        <v>2</v>
      </c>
      <c r="T3442">
        <v>1</v>
      </c>
      <c r="U3442">
        <v>1</v>
      </c>
      <c r="V3442">
        <v>1</v>
      </c>
      <c r="W3442" t="s">
        <v>38</v>
      </c>
      <c r="X3442" s="8">
        <v>95</v>
      </c>
      <c r="Y3442">
        <v>1</v>
      </c>
      <c r="Z3442">
        <v>0</v>
      </c>
      <c r="AA3442">
        <v>2</v>
      </c>
      <c r="AB3442" s="6">
        <f t="shared" si="434"/>
        <v>0</v>
      </c>
      <c r="AC3442" s="13">
        <f t="shared" si="435"/>
        <v>95</v>
      </c>
      <c r="AD3442" s="13">
        <f t="shared" si="436"/>
        <v>190</v>
      </c>
      <c r="AE3442" s="13">
        <f t="shared" si="437"/>
        <v>0</v>
      </c>
      <c r="AF3442" t="s">
        <v>39</v>
      </c>
      <c r="AG3442">
        <v>1</v>
      </c>
      <c r="AH3442">
        <v>0</v>
      </c>
    </row>
    <row r="3443" spans="1:41">
      <c r="A3443" s="1">
        <v>6485357</v>
      </c>
      <c r="B3443" t="s">
        <v>3046</v>
      </c>
      <c r="C3443">
        <v>2013</v>
      </c>
      <c r="D3443" s="2" t="s">
        <v>6489</v>
      </c>
      <c r="E3443" s="4">
        <f t="shared" si="430"/>
        <v>41414</v>
      </c>
      <c r="F3443" s="5">
        <f t="shared" ca="1" si="431"/>
        <v>2.1307548817224826</v>
      </c>
      <c r="G3443" s="1">
        <v>2912309</v>
      </c>
      <c r="H3443" t="s">
        <v>60</v>
      </c>
      <c r="I3443" t="s">
        <v>33</v>
      </c>
      <c r="J3443" s="6" t="str">
        <f t="shared" si="432"/>
        <v>Amsterdam</v>
      </c>
      <c r="K3443" t="s">
        <v>34</v>
      </c>
      <c r="L3443" s="6" t="str">
        <f t="shared" si="433"/>
        <v>North Holland</v>
      </c>
      <c r="M3443" s="1" t="s">
        <v>3047</v>
      </c>
      <c r="N3443" t="s">
        <v>35</v>
      </c>
      <c r="O3443">
        <v>52.352983893530599</v>
      </c>
      <c r="P3443">
        <v>4.9076706686324103</v>
      </c>
      <c r="Q3443" t="s">
        <v>36</v>
      </c>
      <c r="R3443" t="s">
        <v>37</v>
      </c>
      <c r="S3443">
        <v>4</v>
      </c>
      <c r="T3443">
        <v>2</v>
      </c>
      <c r="U3443">
        <v>2</v>
      </c>
      <c r="V3443">
        <v>2</v>
      </c>
      <c r="W3443" t="s">
        <v>38</v>
      </c>
      <c r="X3443" s="8">
        <v>225</v>
      </c>
      <c r="Y3443">
        <v>2</v>
      </c>
      <c r="Z3443">
        <v>50</v>
      </c>
      <c r="AA3443">
        <v>2</v>
      </c>
      <c r="AB3443" s="6">
        <f t="shared" si="434"/>
        <v>2</v>
      </c>
      <c r="AC3443" s="13">
        <f t="shared" si="435"/>
        <v>225</v>
      </c>
      <c r="AD3443" s="13">
        <f t="shared" si="436"/>
        <v>450</v>
      </c>
      <c r="AE3443" s="13">
        <f t="shared" si="437"/>
        <v>900</v>
      </c>
      <c r="AF3443" t="s">
        <v>47</v>
      </c>
      <c r="AG3443">
        <v>1</v>
      </c>
      <c r="AH3443">
        <v>1</v>
      </c>
      <c r="AI3443">
        <v>100</v>
      </c>
      <c r="AJ3443">
        <v>10</v>
      </c>
      <c r="AK3443">
        <v>8</v>
      </c>
      <c r="AL3443">
        <v>10</v>
      </c>
      <c r="AM3443">
        <v>10</v>
      </c>
      <c r="AN3443">
        <v>10</v>
      </c>
      <c r="AO3443">
        <v>10</v>
      </c>
    </row>
    <row r="3444" spans="1:41">
      <c r="A3444" s="1">
        <v>6486544</v>
      </c>
      <c r="B3444" t="s">
        <v>3048</v>
      </c>
      <c r="C3444">
        <v>2013</v>
      </c>
      <c r="D3444" s="2" t="s">
        <v>6489</v>
      </c>
      <c r="E3444" s="4">
        <f t="shared" si="430"/>
        <v>41414</v>
      </c>
      <c r="F3444" s="5">
        <f t="shared" ca="1" si="431"/>
        <v>2.1307548817224826</v>
      </c>
      <c r="G3444" s="1">
        <v>3156297</v>
      </c>
      <c r="H3444" t="s">
        <v>32</v>
      </c>
      <c r="I3444" t="s">
        <v>33</v>
      </c>
      <c r="J3444" s="6" t="str">
        <f t="shared" si="432"/>
        <v>Amsterdam</v>
      </c>
      <c r="K3444" t="s">
        <v>34</v>
      </c>
      <c r="L3444" s="6" t="str">
        <f t="shared" si="433"/>
        <v>North Holland</v>
      </c>
      <c r="M3444" s="1" t="s">
        <v>2117</v>
      </c>
      <c r="N3444" t="s">
        <v>35</v>
      </c>
      <c r="O3444">
        <v>52.378108620113501</v>
      </c>
      <c r="P3444">
        <v>4.8690290672230203</v>
      </c>
      <c r="Q3444" t="s">
        <v>36</v>
      </c>
      <c r="R3444" t="s">
        <v>37</v>
      </c>
      <c r="S3444">
        <v>4</v>
      </c>
      <c r="T3444">
        <v>1</v>
      </c>
      <c r="U3444">
        <v>2</v>
      </c>
      <c r="V3444">
        <v>4</v>
      </c>
      <c r="W3444" t="s">
        <v>38</v>
      </c>
      <c r="X3444" s="8">
        <v>120</v>
      </c>
      <c r="Y3444">
        <v>4</v>
      </c>
      <c r="Z3444">
        <v>35</v>
      </c>
      <c r="AA3444">
        <v>3</v>
      </c>
      <c r="AB3444" s="6">
        <f t="shared" si="434"/>
        <v>6</v>
      </c>
      <c r="AC3444" s="13">
        <f t="shared" si="435"/>
        <v>120</v>
      </c>
      <c r="AD3444" s="13">
        <f t="shared" si="436"/>
        <v>360</v>
      </c>
      <c r="AE3444" s="13">
        <f t="shared" si="437"/>
        <v>2160</v>
      </c>
      <c r="AF3444" t="s">
        <v>43</v>
      </c>
      <c r="AG3444">
        <v>1</v>
      </c>
      <c r="AH3444">
        <v>3</v>
      </c>
      <c r="AI3444">
        <v>100</v>
      </c>
      <c r="AJ3444">
        <v>10</v>
      </c>
      <c r="AK3444">
        <v>10</v>
      </c>
      <c r="AL3444">
        <v>10</v>
      </c>
      <c r="AM3444">
        <v>10</v>
      </c>
      <c r="AN3444">
        <v>10</v>
      </c>
      <c r="AO3444">
        <v>10</v>
      </c>
    </row>
    <row r="3445" spans="1:41">
      <c r="A3445" s="1">
        <v>6488537</v>
      </c>
      <c r="B3445" t="s">
        <v>2329</v>
      </c>
      <c r="C3445">
        <v>2013</v>
      </c>
      <c r="D3445" s="2" t="s">
        <v>6489</v>
      </c>
      <c r="E3445" s="4">
        <f t="shared" si="430"/>
        <v>41414</v>
      </c>
      <c r="F3445" s="5">
        <f t="shared" ca="1" si="431"/>
        <v>2.1307548817224826</v>
      </c>
      <c r="G3445" s="1">
        <v>1186603</v>
      </c>
      <c r="H3445" t="s">
        <v>71</v>
      </c>
      <c r="I3445" t="s">
        <v>33</v>
      </c>
      <c r="J3445" s="6" t="str">
        <f t="shared" si="432"/>
        <v>Amsterdam</v>
      </c>
      <c r="K3445" t="s">
        <v>34</v>
      </c>
      <c r="L3445" s="6" t="str">
        <f t="shared" si="433"/>
        <v>North Holland</v>
      </c>
      <c r="M3445" s="1">
        <v>1056</v>
      </c>
      <c r="N3445" t="s">
        <v>35</v>
      </c>
      <c r="O3445">
        <v>52.376465769835903</v>
      </c>
      <c r="P3445">
        <v>4.8581084549951798</v>
      </c>
      <c r="Q3445" t="s">
        <v>36</v>
      </c>
      <c r="R3445" t="s">
        <v>37</v>
      </c>
      <c r="S3445">
        <v>2</v>
      </c>
      <c r="T3445">
        <v>1</v>
      </c>
      <c r="U3445">
        <v>1</v>
      </c>
      <c r="V3445">
        <v>1</v>
      </c>
      <c r="W3445" t="s">
        <v>38</v>
      </c>
      <c r="X3445" s="8">
        <v>100</v>
      </c>
      <c r="Y3445">
        <v>1</v>
      </c>
      <c r="Z3445">
        <v>0</v>
      </c>
      <c r="AA3445">
        <v>2</v>
      </c>
      <c r="AB3445" s="6">
        <f t="shared" si="434"/>
        <v>16</v>
      </c>
      <c r="AC3445" s="13">
        <f t="shared" si="435"/>
        <v>100</v>
      </c>
      <c r="AD3445" s="13">
        <f t="shared" si="436"/>
        <v>200</v>
      </c>
      <c r="AE3445" s="13">
        <f t="shared" si="437"/>
        <v>3200</v>
      </c>
      <c r="AF3445" t="s">
        <v>39</v>
      </c>
      <c r="AG3445">
        <v>0.77</v>
      </c>
      <c r="AH3445">
        <v>8</v>
      </c>
      <c r="AI3445">
        <v>90</v>
      </c>
      <c r="AJ3445">
        <v>10</v>
      </c>
      <c r="AK3445">
        <v>9</v>
      </c>
      <c r="AL3445">
        <v>10</v>
      </c>
      <c r="AM3445">
        <v>10</v>
      </c>
      <c r="AN3445">
        <v>9</v>
      </c>
      <c r="AO3445">
        <v>9</v>
      </c>
    </row>
    <row r="3446" spans="1:41">
      <c r="A3446" s="1">
        <v>6498688</v>
      </c>
      <c r="B3446" t="s">
        <v>1813</v>
      </c>
      <c r="C3446">
        <v>2013</v>
      </c>
      <c r="D3446" s="2" t="s">
        <v>6645</v>
      </c>
      <c r="E3446" s="4">
        <f t="shared" si="430"/>
        <v>41415</v>
      </c>
      <c r="F3446" s="5">
        <f t="shared" ca="1" si="431"/>
        <v>2.1280151556950853</v>
      </c>
      <c r="G3446" s="1">
        <v>2465274</v>
      </c>
      <c r="H3446" t="s">
        <v>60</v>
      </c>
      <c r="I3446" t="s">
        <v>33</v>
      </c>
      <c r="J3446" s="6" t="str">
        <f t="shared" si="432"/>
        <v>Amsterdam</v>
      </c>
      <c r="K3446" t="s">
        <v>34</v>
      </c>
      <c r="L3446" s="6" t="str">
        <f t="shared" si="433"/>
        <v>North Holland</v>
      </c>
      <c r="M3446" s="1" t="s">
        <v>3049</v>
      </c>
      <c r="N3446" t="s">
        <v>35</v>
      </c>
      <c r="O3446">
        <v>52.356474364033701</v>
      </c>
      <c r="P3446">
        <v>4.8988647116460102</v>
      </c>
      <c r="Q3446" t="s">
        <v>58</v>
      </c>
      <c r="R3446" t="s">
        <v>37</v>
      </c>
      <c r="S3446">
        <v>7</v>
      </c>
      <c r="T3446">
        <v>1.5</v>
      </c>
      <c r="U3446">
        <v>3</v>
      </c>
      <c r="V3446">
        <v>4</v>
      </c>
      <c r="W3446" t="s">
        <v>38</v>
      </c>
      <c r="X3446" s="8">
        <v>220</v>
      </c>
      <c r="Y3446">
        <v>1</v>
      </c>
      <c r="Z3446">
        <v>0</v>
      </c>
      <c r="AA3446">
        <v>7</v>
      </c>
      <c r="AB3446" s="6">
        <f t="shared" si="434"/>
        <v>2</v>
      </c>
      <c r="AC3446" s="13">
        <f t="shared" si="435"/>
        <v>220</v>
      </c>
      <c r="AD3446" s="13">
        <f t="shared" si="436"/>
        <v>1540</v>
      </c>
      <c r="AE3446" s="13">
        <f t="shared" si="437"/>
        <v>3080</v>
      </c>
      <c r="AF3446" t="s">
        <v>47</v>
      </c>
      <c r="AG3446">
        <v>1</v>
      </c>
      <c r="AH3446">
        <v>1</v>
      </c>
      <c r="AI3446">
        <v>100</v>
      </c>
      <c r="AJ3446">
        <v>10</v>
      </c>
      <c r="AK3446">
        <v>10</v>
      </c>
      <c r="AL3446">
        <v>10</v>
      </c>
      <c r="AM3446">
        <v>10</v>
      </c>
      <c r="AN3446">
        <v>10</v>
      </c>
      <c r="AO3446">
        <v>10</v>
      </c>
    </row>
    <row r="3447" spans="1:41">
      <c r="A3447" s="1">
        <v>6501518</v>
      </c>
      <c r="B3447" t="s">
        <v>3050</v>
      </c>
      <c r="C3447">
        <v>2013</v>
      </c>
      <c r="D3447" s="2" t="s">
        <v>6645</v>
      </c>
      <c r="E3447" s="4">
        <f t="shared" si="430"/>
        <v>41415</v>
      </c>
      <c r="F3447" s="5">
        <f t="shared" ca="1" si="431"/>
        <v>2.1280151556950853</v>
      </c>
      <c r="G3447" s="1">
        <v>5688704</v>
      </c>
      <c r="H3447" t="s">
        <v>60</v>
      </c>
      <c r="I3447" t="s">
        <v>33</v>
      </c>
      <c r="J3447" s="6" t="str">
        <f t="shared" si="432"/>
        <v>Amsterdam</v>
      </c>
      <c r="K3447" t="s">
        <v>46</v>
      </c>
      <c r="L3447" s="6" t="str">
        <f t="shared" si="433"/>
        <v>North Holland</v>
      </c>
      <c r="M3447" s="1">
        <v>1096</v>
      </c>
      <c r="N3447" t="s">
        <v>35</v>
      </c>
      <c r="O3447">
        <v>52.335460432968901</v>
      </c>
      <c r="P3447">
        <v>4.9061091378149504</v>
      </c>
      <c r="Q3447" t="s">
        <v>58</v>
      </c>
      <c r="R3447" t="s">
        <v>37</v>
      </c>
      <c r="S3447">
        <v>2</v>
      </c>
      <c r="T3447">
        <v>1</v>
      </c>
      <c r="U3447">
        <v>1</v>
      </c>
      <c r="V3447">
        <v>2</v>
      </c>
      <c r="W3447" t="s">
        <v>38</v>
      </c>
      <c r="X3447" s="8">
        <v>69</v>
      </c>
      <c r="Y3447">
        <v>2</v>
      </c>
      <c r="Z3447">
        <v>25</v>
      </c>
      <c r="AA3447">
        <v>3</v>
      </c>
      <c r="AB3447" s="6">
        <f t="shared" si="434"/>
        <v>4</v>
      </c>
      <c r="AC3447" s="13">
        <f t="shared" si="435"/>
        <v>69</v>
      </c>
      <c r="AD3447" s="13">
        <f t="shared" si="436"/>
        <v>207</v>
      </c>
      <c r="AE3447" s="13">
        <f t="shared" si="437"/>
        <v>828</v>
      </c>
      <c r="AF3447" t="s">
        <v>43</v>
      </c>
      <c r="AG3447">
        <v>1</v>
      </c>
      <c r="AH3447">
        <v>2</v>
      </c>
      <c r="AI3447">
        <v>80</v>
      </c>
      <c r="AJ3447">
        <v>7</v>
      </c>
      <c r="AK3447">
        <v>8</v>
      </c>
      <c r="AL3447">
        <v>10</v>
      </c>
      <c r="AM3447">
        <v>9</v>
      </c>
      <c r="AN3447">
        <v>8</v>
      </c>
      <c r="AO3447">
        <v>7</v>
      </c>
    </row>
    <row r="3448" spans="1:41">
      <c r="A3448" s="1">
        <v>6506010</v>
      </c>
      <c r="B3448" t="s">
        <v>3051</v>
      </c>
      <c r="C3448">
        <v>2013</v>
      </c>
      <c r="D3448" s="2" t="s">
        <v>6645</v>
      </c>
      <c r="E3448" s="4">
        <f t="shared" si="430"/>
        <v>41415</v>
      </c>
      <c r="F3448" s="5">
        <f t="shared" ca="1" si="431"/>
        <v>2.1280151556950853</v>
      </c>
      <c r="G3448" s="1">
        <v>1190198</v>
      </c>
      <c r="H3448" t="s">
        <v>56</v>
      </c>
      <c r="I3448" t="s">
        <v>33</v>
      </c>
      <c r="J3448" s="6" t="str">
        <f t="shared" si="432"/>
        <v>Amsterdam</v>
      </c>
      <c r="K3448" t="s">
        <v>46</v>
      </c>
      <c r="L3448" s="6" t="str">
        <f t="shared" si="433"/>
        <v>North Holland</v>
      </c>
      <c r="M3448" s="1">
        <v>1058</v>
      </c>
      <c r="N3448" t="s">
        <v>35</v>
      </c>
      <c r="O3448">
        <v>52.354353166700797</v>
      </c>
      <c r="P3448">
        <v>4.8507772106278502</v>
      </c>
      <c r="Q3448" t="s">
        <v>36</v>
      </c>
      <c r="R3448" t="s">
        <v>37</v>
      </c>
      <c r="S3448">
        <v>4</v>
      </c>
      <c r="T3448">
        <v>1</v>
      </c>
      <c r="U3448">
        <v>3</v>
      </c>
      <c r="V3448">
        <v>4</v>
      </c>
      <c r="W3448" t="s">
        <v>38</v>
      </c>
      <c r="X3448" s="8">
        <v>200</v>
      </c>
      <c r="Y3448">
        <v>1</v>
      </c>
      <c r="Z3448">
        <v>0</v>
      </c>
      <c r="AA3448">
        <v>4</v>
      </c>
      <c r="AB3448" s="6">
        <f t="shared" si="434"/>
        <v>18</v>
      </c>
      <c r="AC3448" s="13">
        <f t="shared" si="435"/>
        <v>200</v>
      </c>
      <c r="AD3448" s="13">
        <f t="shared" si="436"/>
        <v>800</v>
      </c>
      <c r="AE3448" s="13">
        <f t="shared" si="437"/>
        <v>14400</v>
      </c>
      <c r="AF3448" t="s">
        <v>47</v>
      </c>
      <c r="AG3448">
        <v>1</v>
      </c>
      <c r="AH3448">
        <v>9</v>
      </c>
      <c r="AI3448">
        <v>100</v>
      </c>
      <c r="AJ3448">
        <v>10</v>
      </c>
      <c r="AK3448">
        <v>10</v>
      </c>
      <c r="AL3448">
        <v>10</v>
      </c>
      <c r="AM3448">
        <v>10</v>
      </c>
      <c r="AN3448">
        <v>9</v>
      </c>
      <c r="AO3448">
        <v>9</v>
      </c>
    </row>
    <row r="3449" spans="1:41">
      <c r="A3449" s="1">
        <v>6507700</v>
      </c>
      <c r="B3449" t="s">
        <v>766</v>
      </c>
      <c r="C3449">
        <v>2013</v>
      </c>
      <c r="D3449" s="2" t="s">
        <v>6645</v>
      </c>
      <c r="E3449" s="4">
        <f t="shared" si="430"/>
        <v>41415</v>
      </c>
      <c r="F3449" s="5">
        <f t="shared" ca="1" si="431"/>
        <v>2.1280151556950853</v>
      </c>
      <c r="G3449" s="1">
        <v>1190497</v>
      </c>
      <c r="H3449" t="s">
        <v>45</v>
      </c>
      <c r="I3449" t="s">
        <v>33</v>
      </c>
      <c r="J3449" s="6" t="str">
        <f t="shared" si="432"/>
        <v>Amsterdam</v>
      </c>
      <c r="K3449" t="s">
        <v>34</v>
      </c>
      <c r="L3449" s="6" t="str">
        <f t="shared" si="433"/>
        <v>North Holland</v>
      </c>
      <c r="M3449" s="1" t="s">
        <v>3052</v>
      </c>
      <c r="N3449" t="s">
        <v>35</v>
      </c>
      <c r="O3449">
        <v>52.367649177143697</v>
      </c>
      <c r="P3449">
        <v>4.8710218994106</v>
      </c>
      <c r="Q3449" t="s">
        <v>36</v>
      </c>
      <c r="R3449" t="s">
        <v>37</v>
      </c>
      <c r="S3449">
        <v>2</v>
      </c>
      <c r="T3449">
        <v>1</v>
      </c>
      <c r="U3449">
        <v>1</v>
      </c>
      <c r="V3449">
        <v>1</v>
      </c>
      <c r="W3449" t="s">
        <v>38</v>
      </c>
      <c r="X3449" s="8">
        <v>110</v>
      </c>
      <c r="Y3449">
        <v>1</v>
      </c>
      <c r="Z3449">
        <v>0</v>
      </c>
      <c r="AA3449">
        <v>2</v>
      </c>
      <c r="AB3449" s="6">
        <f t="shared" si="434"/>
        <v>26</v>
      </c>
      <c r="AC3449" s="13">
        <f t="shared" si="435"/>
        <v>110</v>
      </c>
      <c r="AD3449" s="13">
        <f t="shared" si="436"/>
        <v>220</v>
      </c>
      <c r="AE3449" s="13">
        <f t="shared" si="437"/>
        <v>5720</v>
      </c>
      <c r="AF3449" t="s">
        <v>39</v>
      </c>
      <c r="AG3449">
        <v>0.5</v>
      </c>
      <c r="AH3449">
        <v>13</v>
      </c>
      <c r="AI3449">
        <v>95</v>
      </c>
      <c r="AJ3449">
        <v>10</v>
      </c>
      <c r="AK3449">
        <v>9</v>
      </c>
      <c r="AL3449">
        <v>10</v>
      </c>
      <c r="AM3449">
        <v>10</v>
      </c>
      <c r="AN3449">
        <v>9</v>
      </c>
      <c r="AO3449">
        <v>9</v>
      </c>
    </row>
    <row r="3450" spans="1:41">
      <c r="A3450" s="1">
        <v>6507935</v>
      </c>
      <c r="B3450" t="s">
        <v>839</v>
      </c>
      <c r="C3450">
        <v>2013</v>
      </c>
      <c r="D3450" s="2" t="s">
        <v>6645</v>
      </c>
      <c r="E3450" s="4">
        <f t="shared" si="430"/>
        <v>41415</v>
      </c>
      <c r="F3450" s="5">
        <f t="shared" ca="1" si="431"/>
        <v>2.1280151556950853</v>
      </c>
      <c r="G3450" s="1">
        <v>1190535</v>
      </c>
      <c r="H3450" t="s">
        <v>107</v>
      </c>
      <c r="I3450" t="s">
        <v>33</v>
      </c>
      <c r="J3450" s="6" t="str">
        <f t="shared" si="432"/>
        <v>Amsterdam</v>
      </c>
      <c r="K3450" t="s">
        <v>34</v>
      </c>
      <c r="L3450" s="6" t="str">
        <f t="shared" si="433"/>
        <v>North Holland</v>
      </c>
      <c r="M3450" s="1" t="s">
        <v>2605</v>
      </c>
      <c r="N3450" t="s">
        <v>35</v>
      </c>
      <c r="O3450">
        <v>52.365450773011403</v>
      </c>
      <c r="P3450">
        <v>4.9260372341602299</v>
      </c>
      <c r="Q3450" t="s">
        <v>36</v>
      </c>
      <c r="R3450" t="s">
        <v>42</v>
      </c>
      <c r="S3450">
        <v>2</v>
      </c>
      <c r="T3450">
        <v>1</v>
      </c>
      <c r="U3450">
        <v>1</v>
      </c>
      <c r="V3450">
        <v>1</v>
      </c>
      <c r="W3450" t="s">
        <v>38</v>
      </c>
      <c r="X3450" s="8">
        <v>75</v>
      </c>
      <c r="Y3450">
        <v>1</v>
      </c>
      <c r="Z3450">
        <v>10</v>
      </c>
      <c r="AA3450">
        <v>2</v>
      </c>
      <c r="AB3450" s="6">
        <f t="shared" si="434"/>
        <v>92</v>
      </c>
      <c r="AC3450" s="13">
        <f t="shared" si="435"/>
        <v>85</v>
      </c>
      <c r="AD3450" s="13">
        <f t="shared" si="436"/>
        <v>170</v>
      </c>
      <c r="AE3450" s="13">
        <f t="shared" si="437"/>
        <v>15640</v>
      </c>
      <c r="AF3450" t="s">
        <v>43</v>
      </c>
      <c r="AG3450">
        <v>1</v>
      </c>
      <c r="AH3450">
        <v>46</v>
      </c>
      <c r="AI3450">
        <v>89</v>
      </c>
      <c r="AJ3450">
        <v>9</v>
      </c>
      <c r="AK3450">
        <v>9</v>
      </c>
      <c r="AL3450">
        <v>9</v>
      </c>
      <c r="AM3450">
        <v>10</v>
      </c>
      <c r="AN3450">
        <v>9</v>
      </c>
      <c r="AO3450">
        <v>9</v>
      </c>
    </row>
    <row r="3451" spans="1:41">
      <c r="A3451" s="1">
        <v>6508699</v>
      </c>
      <c r="B3451" t="s">
        <v>308</v>
      </c>
      <c r="C3451">
        <v>2013</v>
      </c>
      <c r="D3451" s="2" t="s">
        <v>6645</v>
      </c>
      <c r="E3451" s="4">
        <f t="shared" si="430"/>
        <v>41415</v>
      </c>
      <c r="F3451" s="5">
        <f t="shared" ca="1" si="431"/>
        <v>2.1280151556950853</v>
      </c>
      <c r="G3451" s="1">
        <v>1359386</v>
      </c>
      <c r="H3451" t="s">
        <v>60</v>
      </c>
      <c r="I3451" t="s">
        <v>33</v>
      </c>
      <c r="J3451" s="6" t="str">
        <f t="shared" si="432"/>
        <v>Amsterdam</v>
      </c>
      <c r="K3451" t="s">
        <v>34</v>
      </c>
      <c r="L3451" s="6" t="str">
        <f t="shared" si="433"/>
        <v>North Holland</v>
      </c>
      <c r="M3451" s="1" t="s">
        <v>3053</v>
      </c>
      <c r="N3451" t="s">
        <v>35</v>
      </c>
      <c r="O3451">
        <v>52.349686997598504</v>
      </c>
      <c r="P3451">
        <v>4.8911766541602599</v>
      </c>
      <c r="Q3451" t="s">
        <v>36</v>
      </c>
      <c r="R3451" t="s">
        <v>37</v>
      </c>
      <c r="S3451">
        <v>6</v>
      </c>
      <c r="T3451">
        <v>1</v>
      </c>
      <c r="U3451">
        <v>3</v>
      </c>
      <c r="V3451">
        <v>4</v>
      </c>
      <c r="W3451" t="s">
        <v>38</v>
      </c>
      <c r="X3451" s="8">
        <v>300</v>
      </c>
      <c r="Y3451">
        <v>6</v>
      </c>
      <c r="Z3451">
        <v>0</v>
      </c>
      <c r="AA3451">
        <v>2</v>
      </c>
      <c r="AB3451" s="6">
        <f t="shared" si="434"/>
        <v>32</v>
      </c>
      <c r="AC3451" s="13">
        <f t="shared" si="435"/>
        <v>300</v>
      </c>
      <c r="AD3451" s="13">
        <f t="shared" si="436"/>
        <v>600</v>
      </c>
      <c r="AE3451" s="13">
        <f t="shared" si="437"/>
        <v>19200</v>
      </c>
      <c r="AF3451" t="s">
        <v>47</v>
      </c>
      <c r="AG3451">
        <v>0.9</v>
      </c>
      <c r="AH3451">
        <v>16</v>
      </c>
      <c r="AI3451">
        <v>95</v>
      </c>
      <c r="AJ3451">
        <v>9</v>
      </c>
      <c r="AK3451">
        <v>9</v>
      </c>
      <c r="AL3451">
        <v>10</v>
      </c>
      <c r="AM3451">
        <v>10</v>
      </c>
      <c r="AN3451">
        <v>10</v>
      </c>
      <c r="AO3451">
        <v>9</v>
      </c>
    </row>
    <row r="3452" spans="1:41">
      <c r="A3452" s="1">
        <v>6508811</v>
      </c>
      <c r="B3452" t="s">
        <v>224</v>
      </c>
      <c r="C3452">
        <v>2013</v>
      </c>
      <c r="D3452" s="2" t="s">
        <v>6645</v>
      </c>
      <c r="E3452" s="4">
        <f t="shared" si="430"/>
        <v>41415</v>
      </c>
      <c r="F3452" s="5">
        <f t="shared" ca="1" si="431"/>
        <v>2.1280151556950853</v>
      </c>
      <c r="G3452" s="1">
        <v>2822136</v>
      </c>
      <c r="H3452" t="s">
        <v>45</v>
      </c>
      <c r="I3452" t="s">
        <v>33</v>
      </c>
      <c r="J3452" s="6" t="str">
        <f t="shared" si="432"/>
        <v>Amsterdam</v>
      </c>
      <c r="K3452" t="s">
        <v>34</v>
      </c>
      <c r="L3452" s="6" t="str">
        <f t="shared" si="433"/>
        <v>North Holland</v>
      </c>
      <c r="M3452" s="1">
        <v>1054</v>
      </c>
      <c r="N3452" t="s">
        <v>35</v>
      </c>
      <c r="O3452">
        <v>52.362587182790101</v>
      </c>
      <c r="P3452">
        <v>4.8625444574297001</v>
      </c>
      <c r="Q3452" t="s">
        <v>36</v>
      </c>
      <c r="R3452" t="s">
        <v>37</v>
      </c>
      <c r="S3452">
        <v>4</v>
      </c>
      <c r="T3452">
        <v>1</v>
      </c>
      <c r="U3452">
        <v>2</v>
      </c>
      <c r="V3452">
        <v>1</v>
      </c>
      <c r="W3452" t="s">
        <v>38</v>
      </c>
      <c r="X3452" s="8">
        <v>100</v>
      </c>
      <c r="Y3452">
        <v>2</v>
      </c>
      <c r="Z3452">
        <v>25</v>
      </c>
      <c r="AA3452">
        <v>2</v>
      </c>
      <c r="AB3452" s="6">
        <f t="shared" si="434"/>
        <v>22</v>
      </c>
      <c r="AC3452" s="13">
        <f t="shared" si="435"/>
        <v>100</v>
      </c>
      <c r="AD3452" s="13">
        <f t="shared" si="436"/>
        <v>200</v>
      </c>
      <c r="AE3452" s="13">
        <f t="shared" si="437"/>
        <v>4400</v>
      </c>
      <c r="AF3452" t="s">
        <v>47</v>
      </c>
      <c r="AG3452">
        <v>1</v>
      </c>
      <c r="AH3452">
        <v>11</v>
      </c>
      <c r="AI3452">
        <v>94</v>
      </c>
      <c r="AJ3452">
        <v>10</v>
      </c>
      <c r="AK3452">
        <v>10</v>
      </c>
      <c r="AL3452">
        <v>10</v>
      </c>
      <c r="AM3452">
        <v>10</v>
      </c>
      <c r="AN3452">
        <v>9</v>
      </c>
      <c r="AO3452">
        <v>10</v>
      </c>
    </row>
    <row r="3453" spans="1:41">
      <c r="A3453" s="1">
        <v>6515411</v>
      </c>
      <c r="B3453" t="s">
        <v>640</v>
      </c>
      <c r="C3453">
        <v>2013</v>
      </c>
      <c r="D3453" s="2" t="s">
        <v>6490</v>
      </c>
      <c r="E3453" s="4">
        <f t="shared" si="430"/>
        <v>41416</v>
      </c>
      <c r="F3453" s="5">
        <f t="shared" ca="1" si="431"/>
        <v>2.1252754296676879</v>
      </c>
      <c r="G3453" s="1">
        <v>4442099</v>
      </c>
      <c r="H3453" t="s">
        <v>49</v>
      </c>
      <c r="I3453" t="s">
        <v>33</v>
      </c>
      <c r="J3453" s="6" t="str">
        <f t="shared" si="432"/>
        <v>Amsterdam</v>
      </c>
      <c r="K3453" t="s">
        <v>34</v>
      </c>
      <c r="L3453" s="6" t="str">
        <f t="shared" si="433"/>
        <v>North Holland</v>
      </c>
      <c r="M3453" s="1">
        <v>1017</v>
      </c>
      <c r="N3453" t="s">
        <v>35</v>
      </c>
      <c r="O3453">
        <v>52.360627529912698</v>
      </c>
      <c r="P3453">
        <v>4.9011315749759596</v>
      </c>
      <c r="Q3453" t="s">
        <v>36</v>
      </c>
      <c r="R3453" t="s">
        <v>37</v>
      </c>
      <c r="S3453">
        <v>2</v>
      </c>
      <c r="T3453">
        <v>1</v>
      </c>
      <c r="U3453">
        <v>1</v>
      </c>
      <c r="V3453">
        <v>1</v>
      </c>
      <c r="W3453" t="s">
        <v>38</v>
      </c>
      <c r="X3453" s="8">
        <v>109</v>
      </c>
      <c r="Y3453">
        <v>1</v>
      </c>
      <c r="Z3453">
        <v>0</v>
      </c>
      <c r="AA3453">
        <v>3</v>
      </c>
      <c r="AB3453" s="6">
        <f t="shared" si="434"/>
        <v>16</v>
      </c>
      <c r="AC3453" s="13">
        <f t="shared" si="435"/>
        <v>109</v>
      </c>
      <c r="AD3453" s="13">
        <f t="shared" si="436"/>
        <v>327</v>
      </c>
      <c r="AE3453" s="13">
        <f t="shared" si="437"/>
        <v>5232</v>
      </c>
      <c r="AF3453" t="s">
        <v>43</v>
      </c>
      <c r="AG3453">
        <v>1</v>
      </c>
      <c r="AH3453">
        <v>8</v>
      </c>
      <c r="AI3453">
        <v>98</v>
      </c>
      <c r="AJ3453">
        <v>9</v>
      </c>
      <c r="AK3453">
        <v>10</v>
      </c>
      <c r="AL3453">
        <v>10</v>
      </c>
      <c r="AM3453">
        <v>10</v>
      </c>
      <c r="AN3453">
        <v>10</v>
      </c>
      <c r="AO3453">
        <v>9</v>
      </c>
    </row>
    <row r="3454" spans="1:41">
      <c r="A3454" s="1">
        <v>6515473</v>
      </c>
      <c r="B3454" t="s">
        <v>952</v>
      </c>
      <c r="C3454">
        <v>2013</v>
      </c>
      <c r="D3454" s="2" t="s">
        <v>6490</v>
      </c>
      <c r="E3454" s="4">
        <f t="shared" si="430"/>
        <v>41416</v>
      </c>
      <c r="F3454" s="5">
        <f t="shared" ca="1" si="431"/>
        <v>2.1252754296676879</v>
      </c>
      <c r="G3454" s="1">
        <v>2444749</v>
      </c>
      <c r="H3454" t="s">
        <v>32</v>
      </c>
      <c r="I3454" t="s">
        <v>33</v>
      </c>
      <c r="J3454" s="6" t="str">
        <f t="shared" si="432"/>
        <v>Amsterdam</v>
      </c>
      <c r="K3454" t="s">
        <v>34</v>
      </c>
      <c r="L3454" s="6" t="str">
        <f t="shared" si="433"/>
        <v>North Holland</v>
      </c>
      <c r="M3454" s="1" t="s">
        <v>3054</v>
      </c>
      <c r="N3454" t="s">
        <v>35</v>
      </c>
      <c r="O3454">
        <v>52.383395283867202</v>
      </c>
      <c r="P3454">
        <v>4.87154034872444</v>
      </c>
      <c r="Q3454" t="s">
        <v>36</v>
      </c>
      <c r="R3454" t="s">
        <v>37</v>
      </c>
      <c r="S3454">
        <v>4</v>
      </c>
      <c r="T3454">
        <v>1</v>
      </c>
      <c r="U3454">
        <v>2</v>
      </c>
      <c r="V3454">
        <v>2</v>
      </c>
      <c r="W3454" t="s">
        <v>38</v>
      </c>
      <c r="X3454" s="8">
        <v>85</v>
      </c>
      <c r="Y3454">
        <v>2</v>
      </c>
      <c r="Z3454">
        <v>30</v>
      </c>
      <c r="AA3454">
        <v>2</v>
      </c>
      <c r="AB3454" s="6">
        <f t="shared" si="434"/>
        <v>16</v>
      </c>
      <c r="AC3454" s="13">
        <f t="shared" si="435"/>
        <v>85</v>
      </c>
      <c r="AD3454" s="13">
        <f t="shared" si="436"/>
        <v>170</v>
      </c>
      <c r="AE3454" s="13">
        <f t="shared" si="437"/>
        <v>2720</v>
      </c>
      <c r="AF3454" t="s">
        <v>43</v>
      </c>
      <c r="AG3454">
        <v>0.9</v>
      </c>
      <c r="AH3454">
        <v>8</v>
      </c>
      <c r="AI3454">
        <v>100</v>
      </c>
      <c r="AJ3454">
        <v>9</v>
      </c>
      <c r="AK3454">
        <v>10</v>
      </c>
      <c r="AL3454">
        <v>10</v>
      </c>
      <c r="AM3454">
        <v>10</v>
      </c>
      <c r="AN3454">
        <v>10</v>
      </c>
      <c r="AO3454">
        <v>9</v>
      </c>
    </row>
    <row r="3455" spans="1:41">
      <c r="A3455" s="1">
        <v>6518695</v>
      </c>
      <c r="B3455" t="s">
        <v>816</v>
      </c>
      <c r="C3455">
        <v>2013</v>
      </c>
      <c r="D3455" s="2" t="s">
        <v>6490</v>
      </c>
      <c r="E3455" s="4">
        <f t="shared" si="430"/>
        <v>41416</v>
      </c>
      <c r="F3455" s="5">
        <f t="shared" ca="1" si="431"/>
        <v>2.1252754296676879</v>
      </c>
      <c r="G3455" s="1">
        <v>1254753</v>
      </c>
      <c r="H3455" t="s">
        <v>41</v>
      </c>
      <c r="I3455" t="s">
        <v>33</v>
      </c>
      <c r="J3455" s="6" t="str">
        <f t="shared" si="432"/>
        <v>Amsterdam</v>
      </c>
      <c r="K3455" t="s">
        <v>34</v>
      </c>
      <c r="L3455" s="6" t="str">
        <f t="shared" si="433"/>
        <v>North Holland</v>
      </c>
      <c r="M3455" s="1" t="s">
        <v>1277</v>
      </c>
      <c r="N3455" t="s">
        <v>35</v>
      </c>
      <c r="O3455">
        <v>52.358781460593903</v>
      </c>
      <c r="P3455">
        <v>4.94031109912427</v>
      </c>
      <c r="Q3455" t="s">
        <v>36</v>
      </c>
      <c r="R3455" t="s">
        <v>37</v>
      </c>
      <c r="S3455">
        <v>2</v>
      </c>
      <c r="T3455">
        <v>1</v>
      </c>
      <c r="U3455">
        <v>1</v>
      </c>
      <c r="V3455">
        <v>1</v>
      </c>
      <c r="W3455" t="s">
        <v>38</v>
      </c>
      <c r="X3455" s="8">
        <v>115</v>
      </c>
      <c r="Y3455">
        <v>2</v>
      </c>
      <c r="Z3455">
        <v>50</v>
      </c>
      <c r="AA3455">
        <v>2</v>
      </c>
      <c r="AB3455" s="6">
        <f t="shared" si="434"/>
        <v>10</v>
      </c>
      <c r="AC3455" s="13">
        <f t="shared" si="435"/>
        <v>115</v>
      </c>
      <c r="AD3455" s="13">
        <f t="shared" si="436"/>
        <v>230</v>
      </c>
      <c r="AE3455" s="13">
        <f t="shared" si="437"/>
        <v>2300</v>
      </c>
      <c r="AF3455" t="s">
        <v>47</v>
      </c>
      <c r="AG3455">
        <v>0.89</v>
      </c>
      <c r="AH3455">
        <v>5</v>
      </c>
      <c r="AI3455">
        <v>88</v>
      </c>
      <c r="AJ3455">
        <v>10</v>
      </c>
      <c r="AK3455">
        <v>8</v>
      </c>
      <c r="AL3455">
        <v>8</v>
      </c>
      <c r="AM3455">
        <v>9</v>
      </c>
      <c r="AN3455">
        <v>9</v>
      </c>
      <c r="AO3455">
        <v>9</v>
      </c>
    </row>
    <row r="3456" spans="1:41">
      <c r="A3456" s="1">
        <v>6520074</v>
      </c>
      <c r="B3456" t="s">
        <v>1671</v>
      </c>
      <c r="C3456">
        <v>2013</v>
      </c>
      <c r="D3456" s="2" t="s">
        <v>6490</v>
      </c>
      <c r="E3456" s="4">
        <f t="shared" si="430"/>
        <v>41416</v>
      </c>
      <c r="F3456" s="5">
        <f t="shared" ca="1" si="431"/>
        <v>2.1252754296676879</v>
      </c>
      <c r="G3456" s="1">
        <v>4357055</v>
      </c>
      <c r="H3456" t="s">
        <v>60</v>
      </c>
      <c r="I3456" t="s">
        <v>33</v>
      </c>
      <c r="J3456" s="6" t="str">
        <f t="shared" si="432"/>
        <v>Amsterdam</v>
      </c>
      <c r="K3456" t="s">
        <v>34</v>
      </c>
      <c r="L3456" s="6" t="str">
        <f t="shared" si="433"/>
        <v>North Holland</v>
      </c>
      <c r="M3456" s="1" t="s">
        <v>3055</v>
      </c>
      <c r="N3456" t="s">
        <v>35</v>
      </c>
      <c r="O3456">
        <v>52.342912221627202</v>
      </c>
      <c r="P3456">
        <v>4.8958369135152902</v>
      </c>
      <c r="Q3456" t="s">
        <v>36</v>
      </c>
      <c r="R3456" t="s">
        <v>37</v>
      </c>
      <c r="S3456">
        <v>6</v>
      </c>
      <c r="T3456">
        <v>2</v>
      </c>
      <c r="U3456">
        <v>4</v>
      </c>
      <c r="V3456">
        <v>4</v>
      </c>
      <c r="W3456" t="s">
        <v>38</v>
      </c>
      <c r="X3456" s="8">
        <v>350</v>
      </c>
      <c r="Y3456">
        <v>5</v>
      </c>
      <c r="Z3456">
        <v>0</v>
      </c>
      <c r="AA3456">
        <v>1</v>
      </c>
      <c r="AB3456" s="6">
        <f t="shared" si="434"/>
        <v>2</v>
      </c>
      <c r="AC3456" s="13">
        <f t="shared" si="435"/>
        <v>350</v>
      </c>
      <c r="AD3456" s="13">
        <f t="shared" si="436"/>
        <v>350</v>
      </c>
      <c r="AE3456" s="13">
        <f t="shared" si="437"/>
        <v>700</v>
      </c>
      <c r="AF3456" t="s">
        <v>39</v>
      </c>
      <c r="AG3456">
        <v>0.78</v>
      </c>
      <c r="AH3456">
        <v>1</v>
      </c>
      <c r="AI3456">
        <v>100</v>
      </c>
      <c r="AJ3456">
        <v>10</v>
      </c>
      <c r="AK3456">
        <v>10</v>
      </c>
      <c r="AL3456">
        <v>4</v>
      </c>
      <c r="AM3456">
        <v>6</v>
      </c>
      <c r="AN3456">
        <v>10</v>
      </c>
      <c r="AO3456">
        <v>2</v>
      </c>
    </row>
    <row r="3457" spans="1:41">
      <c r="A3457" s="1">
        <v>6522250</v>
      </c>
      <c r="B3457" t="s">
        <v>558</v>
      </c>
      <c r="C3457">
        <v>2013</v>
      </c>
      <c r="D3457" s="2" t="s">
        <v>6490</v>
      </c>
      <c r="E3457" s="4">
        <f t="shared" si="430"/>
        <v>41416</v>
      </c>
      <c r="F3457" s="5">
        <f t="shared" ca="1" si="431"/>
        <v>2.1252754296676879</v>
      </c>
      <c r="G3457" s="1">
        <v>628465</v>
      </c>
      <c r="H3457" t="s">
        <v>45</v>
      </c>
      <c r="I3457" t="s">
        <v>33</v>
      </c>
      <c r="J3457" s="6" t="str">
        <f t="shared" si="432"/>
        <v>Amsterdam</v>
      </c>
      <c r="K3457" t="s">
        <v>34</v>
      </c>
      <c r="L3457" s="6" t="str">
        <f t="shared" si="433"/>
        <v>North Holland</v>
      </c>
      <c r="M3457" s="1" t="s">
        <v>3056</v>
      </c>
      <c r="N3457" t="s">
        <v>35</v>
      </c>
      <c r="O3457">
        <v>52.363411494380898</v>
      </c>
      <c r="P3457">
        <v>4.8635835309673903</v>
      </c>
      <c r="Q3457" t="s">
        <v>36</v>
      </c>
      <c r="R3457" t="s">
        <v>37</v>
      </c>
      <c r="S3457">
        <v>3</v>
      </c>
      <c r="T3457">
        <v>1</v>
      </c>
      <c r="U3457">
        <v>1</v>
      </c>
      <c r="V3457">
        <v>1</v>
      </c>
      <c r="W3457" t="s">
        <v>38</v>
      </c>
      <c r="X3457" s="8">
        <v>95</v>
      </c>
      <c r="Y3457">
        <v>2</v>
      </c>
      <c r="Z3457">
        <v>35</v>
      </c>
      <c r="AA3457">
        <v>4</v>
      </c>
      <c r="AB3457" s="6">
        <f t="shared" si="434"/>
        <v>26</v>
      </c>
      <c r="AC3457" s="13">
        <f t="shared" si="435"/>
        <v>95</v>
      </c>
      <c r="AD3457" s="13">
        <f t="shared" si="436"/>
        <v>380</v>
      </c>
      <c r="AE3457" s="13">
        <f t="shared" si="437"/>
        <v>9880</v>
      </c>
      <c r="AF3457" t="s">
        <v>39</v>
      </c>
      <c r="AG3457">
        <v>0.6</v>
      </c>
      <c r="AH3457">
        <v>13</v>
      </c>
      <c r="AI3457">
        <v>100</v>
      </c>
      <c r="AJ3457">
        <v>10</v>
      </c>
      <c r="AK3457">
        <v>10</v>
      </c>
      <c r="AL3457">
        <v>9</v>
      </c>
      <c r="AM3457">
        <v>10</v>
      </c>
      <c r="AN3457">
        <v>9</v>
      </c>
      <c r="AO3457">
        <v>10</v>
      </c>
    </row>
    <row r="3458" spans="1:41">
      <c r="A3458" s="1">
        <v>6527446</v>
      </c>
      <c r="B3458" t="s">
        <v>1101</v>
      </c>
      <c r="C3458">
        <v>2013</v>
      </c>
      <c r="D3458" s="2" t="s">
        <v>6490</v>
      </c>
      <c r="E3458" s="4">
        <f t="shared" ref="E3458:E3521" si="438">DATE(C3458,LEFT(D3458,FIND("/",D3458)-1),RIGHT(D3458,LEN(D3458)-FIND("/",D3458)))</f>
        <v>41416</v>
      </c>
      <c r="F3458" s="5">
        <f t="shared" ref="F3458:F3521" ca="1" si="439">(NOW()-E3458)/365</f>
        <v>2.1252754296676879</v>
      </c>
      <c r="G3458" s="1">
        <v>1194497</v>
      </c>
      <c r="H3458" t="s">
        <v>45</v>
      </c>
      <c r="I3458" t="s">
        <v>33</v>
      </c>
      <c r="J3458" s="6" t="str">
        <f t="shared" ref="J3458:J3521" si="440">VLOOKUP(I3458,city,2,FALSE)</f>
        <v>Amsterdam</v>
      </c>
      <c r="K3458" t="s">
        <v>34</v>
      </c>
      <c r="L3458" s="6" t="str">
        <f t="shared" ref="L3458:L3521" si="441">VLOOKUP(K3458,state,2,FALSE)</f>
        <v>North Holland</v>
      </c>
      <c r="M3458" s="1">
        <v>1057</v>
      </c>
      <c r="N3458" t="s">
        <v>35</v>
      </c>
      <c r="O3458">
        <v>52.363563918967401</v>
      </c>
      <c r="P3458">
        <v>4.85420872331769</v>
      </c>
      <c r="Q3458" t="s">
        <v>36</v>
      </c>
      <c r="R3458" t="s">
        <v>37</v>
      </c>
      <c r="S3458">
        <v>6</v>
      </c>
      <c r="T3458">
        <v>1</v>
      </c>
      <c r="U3458">
        <v>2</v>
      </c>
      <c r="V3458">
        <v>3</v>
      </c>
      <c r="W3458" t="s">
        <v>38</v>
      </c>
      <c r="X3458" s="8">
        <v>80</v>
      </c>
      <c r="Y3458">
        <v>1</v>
      </c>
      <c r="Z3458">
        <v>22</v>
      </c>
      <c r="AA3458">
        <v>2</v>
      </c>
      <c r="AB3458" s="6">
        <f t="shared" si="434"/>
        <v>40</v>
      </c>
      <c r="AC3458" s="13">
        <f t="shared" si="435"/>
        <v>102</v>
      </c>
      <c r="AD3458" s="13">
        <f t="shared" si="436"/>
        <v>204</v>
      </c>
      <c r="AE3458" s="13">
        <f t="shared" si="437"/>
        <v>8160</v>
      </c>
      <c r="AF3458" t="s">
        <v>39</v>
      </c>
      <c r="AG3458">
        <v>0.94</v>
      </c>
      <c r="AH3458">
        <v>20</v>
      </c>
      <c r="AI3458">
        <v>91</v>
      </c>
      <c r="AJ3458">
        <v>9</v>
      </c>
      <c r="AK3458">
        <v>8</v>
      </c>
      <c r="AL3458">
        <v>10</v>
      </c>
      <c r="AM3458">
        <v>10</v>
      </c>
      <c r="AN3458">
        <v>9</v>
      </c>
      <c r="AO3458">
        <v>9</v>
      </c>
    </row>
    <row r="3459" spans="1:41">
      <c r="A3459" s="1">
        <v>6530075</v>
      </c>
      <c r="B3459" t="s">
        <v>1775</v>
      </c>
      <c r="C3459">
        <v>2013</v>
      </c>
      <c r="D3459" s="2" t="s">
        <v>6490</v>
      </c>
      <c r="E3459" s="4">
        <f t="shared" si="438"/>
        <v>41416</v>
      </c>
      <c r="F3459" s="5">
        <f t="shared" ca="1" si="439"/>
        <v>2.1252754296676879</v>
      </c>
      <c r="G3459" s="1">
        <v>1457959</v>
      </c>
      <c r="H3459" t="s">
        <v>41</v>
      </c>
      <c r="I3459" t="s">
        <v>33</v>
      </c>
      <c r="J3459" s="6" t="str">
        <f t="shared" si="440"/>
        <v>Amsterdam</v>
      </c>
      <c r="K3459" t="s">
        <v>34</v>
      </c>
      <c r="L3459" s="6" t="str">
        <f t="shared" si="441"/>
        <v>North Holland</v>
      </c>
      <c r="M3459" s="1">
        <v>1095</v>
      </c>
      <c r="N3459" t="s">
        <v>35</v>
      </c>
      <c r="O3459">
        <v>52.367632132973903</v>
      </c>
      <c r="P3459">
        <v>4.94586580632199</v>
      </c>
      <c r="Q3459" t="s">
        <v>36</v>
      </c>
      <c r="R3459" t="s">
        <v>37</v>
      </c>
      <c r="S3459">
        <v>4</v>
      </c>
      <c r="T3459">
        <v>1</v>
      </c>
      <c r="U3459">
        <v>2</v>
      </c>
      <c r="V3459">
        <v>2</v>
      </c>
      <c r="W3459" t="s">
        <v>38</v>
      </c>
      <c r="X3459" s="8">
        <v>110</v>
      </c>
      <c r="Y3459">
        <v>2</v>
      </c>
      <c r="Z3459">
        <v>50</v>
      </c>
      <c r="AA3459">
        <v>2</v>
      </c>
      <c r="AB3459" s="6">
        <f t="shared" ref="AB3459:AB3522" si="442">AH3459/0.5</f>
        <v>16</v>
      </c>
      <c r="AC3459" s="13">
        <f t="shared" ref="AC3459:AC3522" si="443">IF(Y3459&gt;1,X3459,IF(S3459&gt;1,X3459+Z3459,X3459))</f>
        <v>110</v>
      </c>
      <c r="AD3459" s="13">
        <f t="shared" si="436"/>
        <v>220</v>
      </c>
      <c r="AE3459" s="13">
        <f t="shared" si="437"/>
        <v>3520</v>
      </c>
      <c r="AF3459" t="s">
        <v>39</v>
      </c>
      <c r="AG3459">
        <v>0.5</v>
      </c>
      <c r="AH3459">
        <v>8</v>
      </c>
      <c r="AI3459">
        <v>100</v>
      </c>
      <c r="AJ3459">
        <v>10</v>
      </c>
      <c r="AK3459">
        <v>10</v>
      </c>
      <c r="AL3459">
        <v>10</v>
      </c>
      <c r="AM3459">
        <v>10</v>
      </c>
      <c r="AN3459">
        <v>8</v>
      </c>
      <c r="AO3459">
        <v>9</v>
      </c>
    </row>
    <row r="3460" spans="1:41">
      <c r="A3460" s="1">
        <v>6533193</v>
      </c>
      <c r="B3460" t="s">
        <v>228</v>
      </c>
      <c r="C3460">
        <v>2013</v>
      </c>
      <c r="D3460" s="2" t="s">
        <v>6491</v>
      </c>
      <c r="E3460" s="4">
        <f t="shared" si="438"/>
        <v>41417</v>
      </c>
      <c r="F3460" s="5">
        <f t="shared" ca="1" si="439"/>
        <v>2.122535703640291</v>
      </c>
      <c r="G3460" s="1">
        <v>1662724</v>
      </c>
      <c r="H3460" t="s">
        <v>60</v>
      </c>
      <c r="I3460" t="s">
        <v>33</v>
      </c>
      <c r="J3460" s="6" t="str">
        <f t="shared" si="440"/>
        <v>Amsterdam</v>
      </c>
      <c r="K3460" t="s">
        <v>34</v>
      </c>
      <c r="L3460" s="6" t="str">
        <f t="shared" si="441"/>
        <v>North Holland</v>
      </c>
      <c r="M3460" s="1" t="s">
        <v>105</v>
      </c>
      <c r="N3460" t="s">
        <v>35</v>
      </c>
      <c r="O3460">
        <v>52.353683900922903</v>
      </c>
      <c r="P3460">
        <v>4.9033078829385204</v>
      </c>
      <c r="Q3460" t="s">
        <v>36</v>
      </c>
      <c r="R3460" t="s">
        <v>37</v>
      </c>
      <c r="S3460">
        <v>4</v>
      </c>
      <c r="T3460">
        <v>1</v>
      </c>
      <c r="U3460">
        <v>1</v>
      </c>
      <c r="V3460">
        <v>1</v>
      </c>
      <c r="W3460" t="s">
        <v>38</v>
      </c>
      <c r="X3460" s="8">
        <v>95</v>
      </c>
      <c r="Y3460">
        <v>2</v>
      </c>
      <c r="Z3460">
        <v>15</v>
      </c>
      <c r="AA3460">
        <v>3</v>
      </c>
      <c r="AB3460" s="6">
        <f t="shared" si="442"/>
        <v>88</v>
      </c>
      <c r="AC3460" s="13">
        <f t="shared" si="443"/>
        <v>95</v>
      </c>
      <c r="AD3460" s="13">
        <f t="shared" si="436"/>
        <v>285</v>
      </c>
      <c r="AE3460" s="13">
        <f t="shared" si="437"/>
        <v>25080</v>
      </c>
      <c r="AF3460" t="s">
        <v>47</v>
      </c>
      <c r="AG3460">
        <v>1</v>
      </c>
      <c r="AH3460">
        <v>44</v>
      </c>
      <c r="AI3460">
        <v>93</v>
      </c>
      <c r="AJ3460">
        <v>10</v>
      </c>
      <c r="AK3460">
        <v>9</v>
      </c>
      <c r="AL3460">
        <v>10</v>
      </c>
      <c r="AM3460">
        <v>10</v>
      </c>
      <c r="AN3460">
        <v>9</v>
      </c>
      <c r="AO3460">
        <v>9</v>
      </c>
    </row>
    <row r="3461" spans="1:41">
      <c r="A3461" s="1">
        <v>6534317</v>
      </c>
      <c r="B3461" t="s">
        <v>3057</v>
      </c>
      <c r="C3461">
        <v>2013</v>
      </c>
      <c r="D3461" s="2" t="s">
        <v>6491</v>
      </c>
      <c r="E3461" s="4">
        <f t="shared" si="438"/>
        <v>41417</v>
      </c>
      <c r="F3461" s="5">
        <f t="shared" ca="1" si="439"/>
        <v>2.122535703640291</v>
      </c>
      <c r="G3461" s="1">
        <v>1195666</v>
      </c>
      <c r="H3461" t="s">
        <v>51</v>
      </c>
      <c r="I3461" t="s">
        <v>33</v>
      </c>
      <c r="J3461" s="6" t="str">
        <f t="shared" si="440"/>
        <v>Amsterdam</v>
      </c>
      <c r="K3461" t="s">
        <v>34</v>
      </c>
      <c r="L3461" s="6" t="str">
        <f t="shared" si="441"/>
        <v>North Holland</v>
      </c>
      <c r="M3461" s="1">
        <v>1016</v>
      </c>
      <c r="N3461" t="s">
        <v>35</v>
      </c>
      <c r="O3461">
        <v>52.366721080250301</v>
      </c>
      <c r="P3461">
        <v>4.8778043048514599</v>
      </c>
      <c r="Q3461" t="s">
        <v>36</v>
      </c>
      <c r="R3461" t="s">
        <v>37</v>
      </c>
      <c r="S3461">
        <v>4</v>
      </c>
      <c r="T3461">
        <v>1</v>
      </c>
      <c r="U3461">
        <v>3</v>
      </c>
      <c r="V3461">
        <v>2</v>
      </c>
      <c r="W3461" t="s">
        <v>38</v>
      </c>
      <c r="X3461" s="8">
        <v>200</v>
      </c>
      <c r="Y3461">
        <v>3</v>
      </c>
      <c r="Z3461">
        <v>20</v>
      </c>
      <c r="AA3461">
        <v>2</v>
      </c>
      <c r="AB3461" s="6">
        <f t="shared" si="442"/>
        <v>16</v>
      </c>
      <c r="AC3461" s="13">
        <f t="shared" si="443"/>
        <v>200</v>
      </c>
      <c r="AD3461" s="13">
        <f t="shared" si="436"/>
        <v>400</v>
      </c>
      <c r="AE3461" s="13">
        <f t="shared" si="437"/>
        <v>6400</v>
      </c>
      <c r="AF3461" t="s">
        <v>47</v>
      </c>
      <c r="AG3461">
        <v>1</v>
      </c>
      <c r="AH3461">
        <v>8</v>
      </c>
      <c r="AI3461">
        <v>98</v>
      </c>
      <c r="AJ3461">
        <v>10</v>
      </c>
      <c r="AK3461">
        <v>9</v>
      </c>
      <c r="AL3461">
        <v>10</v>
      </c>
      <c r="AM3461">
        <v>10</v>
      </c>
      <c r="AN3461">
        <v>10</v>
      </c>
      <c r="AO3461">
        <v>9</v>
      </c>
    </row>
    <row r="3462" spans="1:41">
      <c r="A3462" s="1">
        <v>6535544</v>
      </c>
      <c r="B3462" t="s">
        <v>3058</v>
      </c>
      <c r="C3462">
        <v>2013</v>
      </c>
      <c r="D3462" s="2" t="s">
        <v>6491</v>
      </c>
      <c r="E3462" s="4">
        <f t="shared" si="438"/>
        <v>41417</v>
      </c>
      <c r="F3462" s="5">
        <f t="shared" ca="1" si="439"/>
        <v>2.122535703640291</v>
      </c>
      <c r="G3462" s="1">
        <v>1195964</v>
      </c>
      <c r="H3462" t="s">
        <v>45</v>
      </c>
      <c r="I3462" t="s">
        <v>33</v>
      </c>
      <c r="J3462" s="6" t="str">
        <f t="shared" si="440"/>
        <v>Amsterdam</v>
      </c>
      <c r="K3462" t="s">
        <v>34</v>
      </c>
      <c r="L3462" s="6" t="str">
        <f t="shared" si="441"/>
        <v>North Holland</v>
      </c>
      <c r="M3462" s="1">
        <v>1054</v>
      </c>
      <c r="N3462" t="s">
        <v>35</v>
      </c>
      <c r="O3462">
        <v>52.3619905084701</v>
      </c>
      <c r="P3462">
        <v>4.8696618498435198</v>
      </c>
      <c r="Q3462" t="s">
        <v>36</v>
      </c>
      <c r="R3462" t="s">
        <v>37</v>
      </c>
      <c r="S3462">
        <v>3</v>
      </c>
      <c r="T3462">
        <v>1</v>
      </c>
      <c r="U3462">
        <v>2</v>
      </c>
      <c r="V3462">
        <v>2</v>
      </c>
      <c r="W3462" t="s">
        <v>38</v>
      </c>
      <c r="X3462" s="8">
        <v>100</v>
      </c>
      <c r="Y3462">
        <v>1</v>
      </c>
      <c r="Z3462">
        <v>0</v>
      </c>
      <c r="AA3462">
        <v>20</v>
      </c>
      <c r="AB3462" s="6">
        <f t="shared" si="442"/>
        <v>0</v>
      </c>
      <c r="AC3462" s="13">
        <f t="shared" si="443"/>
        <v>100</v>
      </c>
      <c r="AD3462" s="13">
        <f t="shared" si="436"/>
        <v>2000</v>
      </c>
      <c r="AE3462" s="13">
        <f t="shared" si="437"/>
        <v>0</v>
      </c>
      <c r="AF3462" t="s">
        <v>39</v>
      </c>
      <c r="AG3462">
        <v>0.5</v>
      </c>
      <c r="AH3462">
        <v>0</v>
      </c>
    </row>
    <row r="3463" spans="1:41">
      <c r="A3463" s="1">
        <v>6535547</v>
      </c>
      <c r="B3463" t="s">
        <v>3059</v>
      </c>
      <c r="C3463">
        <v>2013</v>
      </c>
      <c r="D3463" s="2" t="s">
        <v>6491</v>
      </c>
      <c r="E3463" s="4">
        <f t="shared" si="438"/>
        <v>41417</v>
      </c>
      <c r="F3463" s="5">
        <f t="shared" ca="1" si="439"/>
        <v>2.122535703640291</v>
      </c>
      <c r="G3463" s="1">
        <v>4315518</v>
      </c>
      <c r="H3463" t="s">
        <v>71</v>
      </c>
      <c r="I3463" t="s">
        <v>33</v>
      </c>
      <c r="J3463" s="6" t="str">
        <f t="shared" si="440"/>
        <v>Amsterdam</v>
      </c>
      <c r="K3463" t="s">
        <v>34</v>
      </c>
      <c r="L3463" s="6" t="str">
        <f t="shared" si="441"/>
        <v>North Holland</v>
      </c>
      <c r="M3463" s="1">
        <v>1055</v>
      </c>
      <c r="N3463" t="s">
        <v>35</v>
      </c>
      <c r="O3463">
        <v>52.376028824735101</v>
      </c>
      <c r="P3463">
        <v>4.8447999424133199</v>
      </c>
      <c r="Q3463" t="s">
        <v>36</v>
      </c>
      <c r="R3463" t="s">
        <v>37</v>
      </c>
      <c r="S3463">
        <v>2</v>
      </c>
      <c r="T3463">
        <v>1</v>
      </c>
      <c r="U3463">
        <v>0</v>
      </c>
      <c r="V3463">
        <v>1</v>
      </c>
      <c r="W3463" t="s">
        <v>38</v>
      </c>
      <c r="X3463" s="8">
        <v>69</v>
      </c>
      <c r="Y3463">
        <v>1</v>
      </c>
      <c r="Z3463">
        <v>0</v>
      </c>
      <c r="AA3463">
        <v>2</v>
      </c>
      <c r="AB3463" s="6">
        <f t="shared" si="442"/>
        <v>10</v>
      </c>
      <c r="AC3463" s="13">
        <f t="shared" si="443"/>
        <v>69</v>
      </c>
      <c r="AD3463" s="13">
        <f t="shared" si="436"/>
        <v>138</v>
      </c>
      <c r="AE3463" s="13">
        <f t="shared" si="437"/>
        <v>1380</v>
      </c>
      <c r="AF3463" t="s">
        <v>39</v>
      </c>
      <c r="AG3463">
        <v>0.9</v>
      </c>
      <c r="AH3463">
        <v>5</v>
      </c>
      <c r="AI3463">
        <v>92</v>
      </c>
      <c r="AJ3463">
        <v>9</v>
      </c>
      <c r="AK3463">
        <v>10</v>
      </c>
      <c r="AL3463">
        <v>9</v>
      </c>
      <c r="AM3463">
        <v>10</v>
      </c>
      <c r="AN3463">
        <v>8</v>
      </c>
      <c r="AO3463">
        <v>9</v>
      </c>
    </row>
    <row r="3464" spans="1:41">
      <c r="A3464" s="1">
        <v>6536417</v>
      </c>
      <c r="B3464" t="s">
        <v>3060</v>
      </c>
      <c r="C3464">
        <v>2013</v>
      </c>
      <c r="D3464" s="2" t="s">
        <v>6491</v>
      </c>
      <c r="E3464" s="4">
        <f t="shared" si="438"/>
        <v>41417</v>
      </c>
      <c r="F3464" s="5">
        <f t="shared" ca="1" si="439"/>
        <v>2.122535703640291</v>
      </c>
      <c r="G3464" s="1">
        <v>1196088</v>
      </c>
      <c r="H3464" t="s">
        <v>198</v>
      </c>
      <c r="I3464" t="s">
        <v>33</v>
      </c>
      <c r="J3464" s="6" t="str">
        <f t="shared" si="440"/>
        <v>Amsterdam</v>
      </c>
      <c r="K3464" t="s">
        <v>34</v>
      </c>
      <c r="L3464" s="6" t="str">
        <f t="shared" si="441"/>
        <v>North Holland</v>
      </c>
      <c r="M3464" s="1" t="s">
        <v>3061</v>
      </c>
      <c r="N3464" t="s">
        <v>35</v>
      </c>
      <c r="O3464">
        <v>52.387856865347203</v>
      </c>
      <c r="P3464">
        <v>4.9479849725647602</v>
      </c>
      <c r="Q3464" t="s">
        <v>36</v>
      </c>
      <c r="R3464" t="s">
        <v>42</v>
      </c>
      <c r="S3464">
        <v>4</v>
      </c>
      <c r="T3464">
        <v>1</v>
      </c>
      <c r="U3464">
        <v>1</v>
      </c>
      <c r="V3464">
        <v>2</v>
      </c>
      <c r="W3464" t="s">
        <v>38</v>
      </c>
      <c r="X3464" s="8">
        <v>120</v>
      </c>
      <c r="Y3464">
        <v>2</v>
      </c>
      <c r="Z3464">
        <v>25</v>
      </c>
      <c r="AA3464">
        <v>2</v>
      </c>
      <c r="AB3464" s="6">
        <f t="shared" si="442"/>
        <v>6</v>
      </c>
      <c r="AC3464" s="13">
        <f t="shared" si="443"/>
        <v>120</v>
      </c>
      <c r="AD3464" s="13">
        <f t="shared" si="436"/>
        <v>240</v>
      </c>
      <c r="AE3464" s="13">
        <f t="shared" si="437"/>
        <v>1440</v>
      </c>
      <c r="AF3464" t="s">
        <v>39</v>
      </c>
      <c r="AG3464">
        <v>0.75</v>
      </c>
      <c r="AH3464">
        <v>3</v>
      </c>
      <c r="AI3464">
        <v>100</v>
      </c>
      <c r="AJ3464">
        <v>9</v>
      </c>
      <c r="AK3464">
        <v>10</v>
      </c>
      <c r="AL3464">
        <v>10</v>
      </c>
      <c r="AM3464">
        <v>10</v>
      </c>
      <c r="AN3464">
        <v>9</v>
      </c>
      <c r="AO3464">
        <v>10</v>
      </c>
    </row>
    <row r="3465" spans="1:41">
      <c r="A3465" s="1">
        <v>6537624</v>
      </c>
      <c r="B3465" t="s">
        <v>332</v>
      </c>
      <c r="C3465">
        <v>2013</v>
      </c>
      <c r="D3465" s="2" t="s">
        <v>6491</v>
      </c>
      <c r="E3465" s="4">
        <f t="shared" si="438"/>
        <v>41417</v>
      </c>
      <c r="F3465" s="5">
        <f t="shared" ca="1" si="439"/>
        <v>2.122535703640291</v>
      </c>
      <c r="G3465" s="1">
        <v>4467049</v>
      </c>
      <c r="H3465" t="s">
        <v>56</v>
      </c>
      <c r="I3465" t="s">
        <v>33</v>
      </c>
      <c r="J3465" s="6" t="str">
        <f t="shared" si="440"/>
        <v>Amsterdam</v>
      </c>
      <c r="K3465" t="s">
        <v>34</v>
      </c>
      <c r="L3465" s="6" t="str">
        <f t="shared" si="441"/>
        <v>North Holland</v>
      </c>
      <c r="M3465" s="1" t="s">
        <v>3062</v>
      </c>
      <c r="N3465" t="s">
        <v>35</v>
      </c>
      <c r="O3465">
        <v>52.347893481733102</v>
      </c>
      <c r="P3465">
        <v>4.8614040424690197</v>
      </c>
      <c r="Q3465" t="s">
        <v>36</v>
      </c>
      <c r="R3465" t="s">
        <v>37</v>
      </c>
      <c r="S3465">
        <v>4</v>
      </c>
      <c r="T3465">
        <v>1</v>
      </c>
      <c r="U3465">
        <v>2</v>
      </c>
      <c r="V3465">
        <v>2</v>
      </c>
      <c r="W3465" t="s">
        <v>38</v>
      </c>
      <c r="X3465" s="8">
        <v>140</v>
      </c>
      <c r="Y3465">
        <v>1</v>
      </c>
      <c r="Z3465">
        <v>0</v>
      </c>
      <c r="AA3465">
        <v>2</v>
      </c>
      <c r="AB3465" s="6">
        <f t="shared" si="442"/>
        <v>4</v>
      </c>
      <c r="AC3465" s="13">
        <f t="shared" si="443"/>
        <v>140</v>
      </c>
      <c r="AD3465" s="13">
        <f t="shared" ref="AD3465:AD3528" si="444">AC3465*AA3465</f>
        <v>280</v>
      </c>
      <c r="AE3465" s="13">
        <f t="shared" ref="AE3465:AE3528" si="445">AD3465*AB3465</f>
        <v>1120</v>
      </c>
      <c r="AF3465" t="s">
        <v>43</v>
      </c>
      <c r="AG3465">
        <v>1</v>
      </c>
      <c r="AH3465">
        <v>2</v>
      </c>
      <c r="AI3465">
        <v>100</v>
      </c>
      <c r="AJ3465">
        <v>10</v>
      </c>
      <c r="AK3465">
        <v>9</v>
      </c>
      <c r="AL3465">
        <v>9</v>
      </c>
      <c r="AM3465">
        <v>9</v>
      </c>
      <c r="AN3465">
        <v>10</v>
      </c>
      <c r="AO3465">
        <v>9</v>
      </c>
    </row>
    <row r="3466" spans="1:41">
      <c r="A3466" s="1">
        <v>6538750</v>
      </c>
      <c r="B3466" t="s">
        <v>745</v>
      </c>
      <c r="C3466">
        <v>2013</v>
      </c>
      <c r="D3466" s="2" t="s">
        <v>6491</v>
      </c>
      <c r="E3466" s="4">
        <f t="shared" si="438"/>
        <v>41417</v>
      </c>
      <c r="F3466" s="5">
        <f t="shared" ca="1" si="439"/>
        <v>2.122535703640291</v>
      </c>
      <c r="G3466" s="1">
        <v>3178188</v>
      </c>
      <c r="H3466" t="s">
        <v>51</v>
      </c>
      <c r="I3466" t="s">
        <v>33</v>
      </c>
      <c r="J3466" s="6" t="str">
        <f t="shared" si="440"/>
        <v>Amsterdam</v>
      </c>
      <c r="K3466" t="s">
        <v>34</v>
      </c>
      <c r="L3466" s="6" t="str">
        <f t="shared" si="441"/>
        <v>North Holland</v>
      </c>
      <c r="M3466" s="1" t="s">
        <v>935</v>
      </c>
      <c r="N3466" t="s">
        <v>35</v>
      </c>
      <c r="O3466">
        <v>52.373648081666097</v>
      </c>
      <c r="P3466">
        <v>4.8817304315404604</v>
      </c>
      <c r="Q3466" t="s">
        <v>36</v>
      </c>
      <c r="R3466" t="s">
        <v>42</v>
      </c>
      <c r="S3466">
        <v>2</v>
      </c>
      <c r="T3466">
        <v>1</v>
      </c>
      <c r="U3466">
        <v>1</v>
      </c>
      <c r="V3466">
        <v>1</v>
      </c>
      <c r="W3466" t="s">
        <v>38</v>
      </c>
      <c r="X3466" s="8">
        <v>85</v>
      </c>
      <c r="Y3466">
        <v>1</v>
      </c>
      <c r="Z3466">
        <v>25</v>
      </c>
      <c r="AA3466">
        <v>2</v>
      </c>
      <c r="AB3466" s="6">
        <f t="shared" si="442"/>
        <v>14</v>
      </c>
      <c r="AC3466" s="13">
        <f t="shared" si="443"/>
        <v>110</v>
      </c>
      <c r="AD3466" s="13">
        <f t="shared" si="444"/>
        <v>220</v>
      </c>
      <c r="AE3466" s="13">
        <f t="shared" si="445"/>
        <v>3080</v>
      </c>
      <c r="AF3466" t="s">
        <v>47</v>
      </c>
      <c r="AG3466">
        <v>0.95</v>
      </c>
      <c r="AH3466">
        <v>7</v>
      </c>
      <c r="AI3466">
        <v>100</v>
      </c>
      <c r="AJ3466">
        <v>10</v>
      </c>
      <c r="AK3466">
        <v>10</v>
      </c>
      <c r="AL3466">
        <v>10</v>
      </c>
      <c r="AM3466">
        <v>9</v>
      </c>
      <c r="AN3466">
        <v>10</v>
      </c>
      <c r="AO3466">
        <v>10</v>
      </c>
    </row>
    <row r="3467" spans="1:41">
      <c r="A3467" s="1">
        <v>6539882</v>
      </c>
      <c r="B3467" t="s">
        <v>1064</v>
      </c>
      <c r="C3467">
        <v>2013</v>
      </c>
      <c r="D3467" s="2" t="s">
        <v>6491</v>
      </c>
      <c r="E3467" s="4">
        <f t="shared" si="438"/>
        <v>41417</v>
      </c>
      <c r="F3467" s="5">
        <f t="shared" ca="1" si="439"/>
        <v>2.122535703640291</v>
      </c>
      <c r="G3467" s="1">
        <v>3659861</v>
      </c>
      <c r="H3467" t="s">
        <v>32</v>
      </c>
      <c r="I3467" t="s">
        <v>33</v>
      </c>
      <c r="J3467" s="6" t="str">
        <f t="shared" si="440"/>
        <v>Amsterdam</v>
      </c>
      <c r="K3467" t="s">
        <v>34</v>
      </c>
      <c r="L3467" s="6" t="str">
        <f t="shared" si="441"/>
        <v>North Holland</v>
      </c>
      <c r="M3467" s="1" t="s">
        <v>3063</v>
      </c>
      <c r="N3467" t="s">
        <v>35</v>
      </c>
      <c r="O3467">
        <v>52.3828603240595</v>
      </c>
      <c r="P3467">
        <v>4.8620319674718102</v>
      </c>
      <c r="Q3467" t="s">
        <v>75</v>
      </c>
      <c r="R3467" t="s">
        <v>37</v>
      </c>
      <c r="S3467">
        <v>2</v>
      </c>
      <c r="T3467">
        <v>1</v>
      </c>
      <c r="U3467">
        <v>0</v>
      </c>
      <c r="V3467">
        <v>1</v>
      </c>
      <c r="W3467" t="s">
        <v>38</v>
      </c>
      <c r="X3467" s="8">
        <v>100</v>
      </c>
      <c r="Y3467">
        <v>2</v>
      </c>
      <c r="Z3467">
        <v>0</v>
      </c>
      <c r="AA3467">
        <v>2</v>
      </c>
      <c r="AB3467" s="6">
        <f t="shared" si="442"/>
        <v>6</v>
      </c>
      <c r="AC3467" s="13">
        <f t="shared" si="443"/>
        <v>100</v>
      </c>
      <c r="AD3467" s="13">
        <f t="shared" si="444"/>
        <v>200</v>
      </c>
      <c r="AE3467" s="13">
        <f t="shared" si="445"/>
        <v>1200</v>
      </c>
      <c r="AF3467" t="s">
        <v>39</v>
      </c>
      <c r="AG3467">
        <v>0.87</v>
      </c>
      <c r="AH3467">
        <v>3</v>
      </c>
      <c r="AI3467">
        <v>100</v>
      </c>
      <c r="AJ3467">
        <v>10</v>
      </c>
      <c r="AK3467">
        <v>10</v>
      </c>
      <c r="AL3467">
        <v>10</v>
      </c>
      <c r="AM3467">
        <v>10</v>
      </c>
      <c r="AN3467">
        <v>9</v>
      </c>
      <c r="AO3467">
        <v>10</v>
      </c>
    </row>
    <row r="3468" spans="1:41">
      <c r="A3468" s="1">
        <v>6543769</v>
      </c>
      <c r="B3468" t="s">
        <v>1642</v>
      </c>
      <c r="C3468">
        <v>2013</v>
      </c>
      <c r="D3468" s="2" t="s">
        <v>6491</v>
      </c>
      <c r="E3468" s="4">
        <f t="shared" si="438"/>
        <v>41417</v>
      </c>
      <c r="F3468" s="5">
        <f t="shared" ca="1" si="439"/>
        <v>2.122535703640291</v>
      </c>
      <c r="G3468" s="1">
        <v>1271610</v>
      </c>
      <c r="H3468" t="s">
        <v>71</v>
      </c>
      <c r="I3468" t="s">
        <v>33</v>
      </c>
      <c r="J3468" s="6" t="str">
        <f t="shared" si="440"/>
        <v>Amsterdam</v>
      </c>
      <c r="K3468" t="s">
        <v>34</v>
      </c>
      <c r="L3468" s="6" t="str">
        <f t="shared" si="441"/>
        <v>North Holland</v>
      </c>
      <c r="M3468" s="1">
        <v>1055</v>
      </c>
      <c r="N3468" t="s">
        <v>35</v>
      </c>
      <c r="O3468">
        <v>52.377197263808</v>
      </c>
      <c r="P3468">
        <v>4.8486784869266399</v>
      </c>
      <c r="Q3468" t="s">
        <v>36</v>
      </c>
      <c r="R3468" t="s">
        <v>37</v>
      </c>
      <c r="S3468">
        <v>6</v>
      </c>
      <c r="T3468">
        <v>1</v>
      </c>
      <c r="U3468">
        <v>2</v>
      </c>
      <c r="V3468">
        <v>3</v>
      </c>
      <c r="W3468" t="s">
        <v>38</v>
      </c>
      <c r="X3468" s="8">
        <v>90</v>
      </c>
      <c r="Y3468">
        <v>2</v>
      </c>
      <c r="Z3468">
        <v>10</v>
      </c>
      <c r="AA3468">
        <v>4</v>
      </c>
      <c r="AB3468" s="6">
        <f t="shared" si="442"/>
        <v>12</v>
      </c>
      <c r="AC3468" s="13">
        <f t="shared" si="443"/>
        <v>90</v>
      </c>
      <c r="AD3468" s="13">
        <f t="shared" si="444"/>
        <v>360</v>
      </c>
      <c r="AE3468" s="13">
        <f t="shared" si="445"/>
        <v>4320</v>
      </c>
      <c r="AF3468" t="s">
        <v>39</v>
      </c>
      <c r="AG3468">
        <v>0.9</v>
      </c>
      <c r="AH3468">
        <v>6</v>
      </c>
      <c r="AI3468">
        <v>97</v>
      </c>
      <c r="AJ3468">
        <v>9</v>
      </c>
      <c r="AK3468">
        <v>9</v>
      </c>
      <c r="AL3468">
        <v>10</v>
      </c>
      <c r="AM3468">
        <v>10</v>
      </c>
      <c r="AN3468">
        <v>9</v>
      </c>
      <c r="AO3468">
        <v>9</v>
      </c>
    </row>
    <row r="3469" spans="1:41">
      <c r="A3469" s="1">
        <v>6543769</v>
      </c>
      <c r="B3469" t="s">
        <v>1642</v>
      </c>
      <c r="C3469">
        <v>2013</v>
      </c>
      <c r="D3469" s="2" t="s">
        <v>6491</v>
      </c>
      <c r="E3469" s="4">
        <f t="shared" si="438"/>
        <v>41417</v>
      </c>
      <c r="F3469" s="5">
        <f t="shared" ca="1" si="439"/>
        <v>2.122535703640291</v>
      </c>
      <c r="G3469" s="1">
        <v>1197874</v>
      </c>
      <c r="H3469" t="s">
        <v>71</v>
      </c>
      <c r="I3469" t="s">
        <v>33</v>
      </c>
      <c r="J3469" s="6" t="str">
        <f t="shared" si="440"/>
        <v>Amsterdam</v>
      </c>
      <c r="K3469" t="s">
        <v>34</v>
      </c>
      <c r="L3469" s="6" t="str">
        <f t="shared" si="441"/>
        <v>North Holland</v>
      </c>
      <c r="M3469" s="1">
        <v>1055</v>
      </c>
      <c r="N3469" t="s">
        <v>35</v>
      </c>
      <c r="O3469">
        <v>52.377383886375</v>
      </c>
      <c r="P3469">
        <v>4.8494352249977997</v>
      </c>
      <c r="Q3469" t="s">
        <v>36</v>
      </c>
      <c r="R3469" t="s">
        <v>42</v>
      </c>
      <c r="S3469">
        <v>2</v>
      </c>
      <c r="T3469">
        <v>1</v>
      </c>
      <c r="U3469">
        <v>1</v>
      </c>
      <c r="V3469">
        <v>1</v>
      </c>
      <c r="W3469" t="s">
        <v>38</v>
      </c>
      <c r="X3469" s="8">
        <v>60</v>
      </c>
      <c r="Y3469">
        <v>1</v>
      </c>
      <c r="Z3469">
        <v>0</v>
      </c>
      <c r="AA3469">
        <v>2</v>
      </c>
      <c r="AB3469" s="6">
        <f t="shared" si="442"/>
        <v>142</v>
      </c>
      <c r="AC3469" s="13">
        <f t="shared" si="443"/>
        <v>60</v>
      </c>
      <c r="AD3469" s="13">
        <f t="shared" si="444"/>
        <v>120</v>
      </c>
      <c r="AE3469" s="13">
        <f t="shared" si="445"/>
        <v>17040</v>
      </c>
      <c r="AF3469" t="s">
        <v>39</v>
      </c>
      <c r="AG3469">
        <v>0.9</v>
      </c>
      <c r="AH3469">
        <v>71</v>
      </c>
      <c r="AI3469">
        <v>97</v>
      </c>
      <c r="AJ3469">
        <v>10</v>
      </c>
      <c r="AK3469">
        <v>10</v>
      </c>
      <c r="AL3469">
        <v>10</v>
      </c>
      <c r="AM3469">
        <v>10</v>
      </c>
      <c r="AN3469">
        <v>9</v>
      </c>
      <c r="AO3469">
        <v>10</v>
      </c>
    </row>
    <row r="3470" spans="1:41">
      <c r="A3470" s="1">
        <v>6545992</v>
      </c>
      <c r="B3470" t="s">
        <v>2352</v>
      </c>
      <c r="C3470">
        <v>2013</v>
      </c>
      <c r="D3470" s="2" t="s">
        <v>6491</v>
      </c>
      <c r="E3470" s="4">
        <f t="shared" si="438"/>
        <v>41417</v>
      </c>
      <c r="F3470" s="5">
        <f t="shared" ca="1" si="439"/>
        <v>2.122535703640291</v>
      </c>
      <c r="G3470" s="1">
        <v>3909970</v>
      </c>
      <c r="H3470" t="s">
        <v>49</v>
      </c>
      <c r="I3470" t="s">
        <v>33</v>
      </c>
      <c r="J3470" s="6" t="str">
        <f t="shared" si="440"/>
        <v>Amsterdam</v>
      </c>
      <c r="K3470" t="s">
        <v>46</v>
      </c>
      <c r="L3470" s="6" t="str">
        <f t="shared" si="441"/>
        <v>North Holland</v>
      </c>
      <c r="M3470" s="1">
        <v>1018</v>
      </c>
      <c r="N3470" t="s">
        <v>35</v>
      </c>
      <c r="O3470">
        <v>52.361345094097999</v>
      </c>
      <c r="P3470">
        <v>4.91114900479403</v>
      </c>
      <c r="Q3470" t="s">
        <v>36</v>
      </c>
      <c r="R3470" t="s">
        <v>37</v>
      </c>
      <c r="S3470">
        <v>4</v>
      </c>
      <c r="T3470">
        <v>1</v>
      </c>
      <c r="U3470">
        <v>2</v>
      </c>
      <c r="V3470">
        <v>2</v>
      </c>
      <c r="W3470" t="s">
        <v>38</v>
      </c>
      <c r="X3470" s="8">
        <v>99</v>
      </c>
      <c r="Y3470">
        <v>1</v>
      </c>
      <c r="Z3470">
        <v>0</v>
      </c>
      <c r="AA3470">
        <v>2</v>
      </c>
      <c r="AB3470" s="6">
        <f t="shared" si="442"/>
        <v>72</v>
      </c>
      <c r="AC3470" s="13">
        <f t="shared" si="443"/>
        <v>99</v>
      </c>
      <c r="AD3470" s="13">
        <f t="shared" si="444"/>
        <v>198</v>
      </c>
      <c r="AE3470" s="13">
        <f t="shared" si="445"/>
        <v>14256</v>
      </c>
      <c r="AF3470" t="s">
        <v>39</v>
      </c>
      <c r="AG3470">
        <v>0.7</v>
      </c>
      <c r="AH3470">
        <v>36</v>
      </c>
      <c r="AI3470">
        <v>97</v>
      </c>
      <c r="AJ3470">
        <v>9</v>
      </c>
      <c r="AK3470">
        <v>9</v>
      </c>
      <c r="AL3470">
        <v>10</v>
      </c>
      <c r="AM3470">
        <v>10</v>
      </c>
      <c r="AN3470">
        <v>10</v>
      </c>
      <c r="AO3470">
        <v>10</v>
      </c>
    </row>
    <row r="3471" spans="1:41">
      <c r="A3471" s="1">
        <v>6551493</v>
      </c>
      <c r="B3471" t="s">
        <v>3064</v>
      </c>
      <c r="C3471">
        <v>2013</v>
      </c>
      <c r="D3471" s="2" t="s">
        <v>6492</v>
      </c>
      <c r="E3471" s="4">
        <f t="shared" si="438"/>
        <v>41418</v>
      </c>
      <c r="F3471" s="5">
        <f t="shared" ca="1" si="439"/>
        <v>2.1197959776128936</v>
      </c>
      <c r="G3471" s="1">
        <v>1200768</v>
      </c>
      <c r="H3471" t="s">
        <v>45</v>
      </c>
      <c r="I3471" t="s">
        <v>33</v>
      </c>
      <c r="J3471" s="6" t="str">
        <f t="shared" si="440"/>
        <v>Amsterdam</v>
      </c>
      <c r="K3471" t="s">
        <v>34</v>
      </c>
      <c r="L3471" s="6" t="str">
        <f t="shared" si="441"/>
        <v>North Holland</v>
      </c>
      <c r="M3471" s="1">
        <v>1056</v>
      </c>
      <c r="N3471" t="s">
        <v>35</v>
      </c>
      <c r="O3471">
        <v>52.3714375059538</v>
      </c>
      <c r="P3471">
        <v>4.8650672869748499</v>
      </c>
      <c r="Q3471" t="s">
        <v>36</v>
      </c>
      <c r="R3471" t="s">
        <v>37</v>
      </c>
      <c r="S3471">
        <v>4</v>
      </c>
      <c r="T3471">
        <v>1</v>
      </c>
      <c r="U3471">
        <v>3</v>
      </c>
      <c r="V3471">
        <v>5</v>
      </c>
      <c r="W3471" t="s">
        <v>38</v>
      </c>
      <c r="X3471" s="8">
        <v>100</v>
      </c>
      <c r="Y3471">
        <v>2</v>
      </c>
      <c r="Z3471">
        <v>15</v>
      </c>
      <c r="AA3471">
        <v>3</v>
      </c>
      <c r="AB3471" s="6">
        <f t="shared" si="442"/>
        <v>20</v>
      </c>
      <c r="AC3471" s="13">
        <f t="shared" si="443"/>
        <v>100</v>
      </c>
      <c r="AD3471" s="13">
        <f t="shared" si="444"/>
        <v>300</v>
      </c>
      <c r="AE3471" s="13">
        <f t="shared" si="445"/>
        <v>6000</v>
      </c>
      <c r="AF3471" t="s">
        <v>62</v>
      </c>
      <c r="AG3471" t="s">
        <v>62</v>
      </c>
      <c r="AH3471">
        <v>10</v>
      </c>
      <c r="AI3471">
        <v>98</v>
      </c>
      <c r="AJ3471">
        <v>10</v>
      </c>
      <c r="AK3471">
        <v>10</v>
      </c>
      <c r="AL3471">
        <v>10</v>
      </c>
      <c r="AM3471">
        <v>10</v>
      </c>
      <c r="AN3471">
        <v>9</v>
      </c>
      <c r="AO3471">
        <v>10</v>
      </c>
    </row>
    <row r="3472" spans="1:41">
      <c r="A3472" s="1">
        <v>6551604</v>
      </c>
      <c r="B3472" t="s">
        <v>3065</v>
      </c>
      <c r="C3472">
        <v>2013</v>
      </c>
      <c r="D3472" s="2" t="s">
        <v>6492</v>
      </c>
      <c r="E3472" s="4">
        <f t="shared" si="438"/>
        <v>41418</v>
      </c>
      <c r="F3472" s="5">
        <f t="shared" ca="1" si="439"/>
        <v>2.1197959776128936</v>
      </c>
      <c r="G3472" s="1">
        <v>1762285</v>
      </c>
      <c r="H3472" t="s">
        <v>60</v>
      </c>
      <c r="I3472" t="s">
        <v>33</v>
      </c>
      <c r="J3472" s="6" t="str">
        <f t="shared" si="440"/>
        <v>Amsterdam</v>
      </c>
      <c r="K3472" t="s">
        <v>34</v>
      </c>
      <c r="L3472" s="6" t="str">
        <f t="shared" si="441"/>
        <v>North Holland</v>
      </c>
      <c r="M3472" s="1" t="s">
        <v>3066</v>
      </c>
      <c r="N3472" t="s">
        <v>35</v>
      </c>
      <c r="O3472">
        <v>52.340810107867703</v>
      </c>
      <c r="P3472">
        <v>4.8942844588071699</v>
      </c>
      <c r="Q3472" t="s">
        <v>36</v>
      </c>
      <c r="R3472" t="s">
        <v>37</v>
      </c>
      <c r="S3472">
        <v>3</v>
      </c>
      <c r="T3472">
        <v>1.5</v>
      </c>
      <c r="U3472">
        <v>3</v>
      </c>
      <c r="V3472">
        <v>3</v>
      </c>
      <c r="W3472" t="s">
        <v>38</v>
      </c>
      <c r="X3472" s="8">
        <v>150</v>
      </c>
      <c r="Y3472">
        <v>3</v>
      </c>
      <c r="Z3472">
        <v>40</v>
      </c>
      <c r="AA3472">
        <v>3</v>
      </c>
      <c r="AB3472" s="6">
        <f t="shared" si="442"/>
        <v>10</v>
      </c>
      <c r="AC3472" s="13">
        <f t="shared" si="443"/>
        <v>150</v>
      </c>
      <c r="AD3472" s="13">
        <f t="shared" si="444"/>
        <v>450</v>
      </c>
      <c r="AE3472" s="13">
        <f t="shared" si="445"/>
        <v>4500</v>
      </c>
      <c r="AF3472" t="s">
        <v>47</v>
      </c>
      <c r="AG3472">
        <v>1</v>
      </c>
      <c r="AH3472">
        <v>5</v>
      </c>
      <c r="AI3472">
        <v>88</v>
      </c>
      <c r="AJ3472">
        <v>10</v>
      </c>
      <c r="AK3472">
        <v>9</v>
      </c>
      <c r="AL3472">
        <v>10</v>
      </c>
      <c r="AM3472">
        <v>10</v>
      </c>
      <c r="AN3472">
        <v>10</v>
      </c>
      <c r="AO3472">
        <v>9</v>
      </c>
    </row>
    <row r="3473" spans="1:41">
      <c r="A3473" s="1">
        <v>6552043</v>
      </c>
      <c r="B3473" t="s">
        <v>3067</v>
      </c>
      <c r="C3473">
        <v>2013</v>
      </c>
      <c r="D3473" s="2" t="s">
        <v>6492</v>
      </c>
      <c r="E3473" s="4">
        <f t="shared" si="438"/>
        <v>41418</v>
      </c>
      <c r="F3473" s="5">
        <f t="shared" ca="1" si="439"/>
        <v>2.1197959776128936</v>
      </c>
      <c r="G3473" s="1">
        <v>1199338</v>
      </c>
      <c r="H3473" t="s">
        <v>32</v>
      </c>
      <c r="I3473" t="s">
        <v>3068</v>
      </c>
      <c r="J3473" s="6" t="str">
        <f t="shared" si="440"/>
        <v>Amsterdam</v>
      </c>
      <c r="K3473" t="s">
        <v>3069</v>
      </c>
      <c r="L3473" s="6" t="str">
        <f t="shared" si="441"/>
        <v>North Holland</v>
      </c>
      <c r="M3473" s="1">
        <v>1052</v>
      </c>
      <c r="N3473" t="s">
        <v>35</v>
      </c>
      <c r="O3473">
        <v>52.374700152846202</v>
      </c>
      <c r="P3473">
        <v>4.8759435380137299</v>
      </c>
      <c r="Q3473" t="s">
        <v>36</v>
      </c>
      <c r="R3473" t="s">
        <v>37</v>
      </c>
      <c r="S3473">
        <v>2</v>
      </c>
      <c r="T3473">
        <v>1</v>
      </c>
      <c r="U3473">
        <v>1</v>
      </c>
      <c r="V3473">
        <v>1</v>
      </c>
      <c r="W3473" t="s">
        <v>38</v>
      </c>
      <c r="X3473" s="8">
        <v>150</v>
      </c>
      <c r="Y3473">
        <v>1</v>
      </c>
      <c r="Z3473">
        <v>40</v>
      </c>
      <c r="AA3473">
        <v>2</v>
      </c>
      <c r="AB3473" s="6">
        <f t="shared" si="442"/>
        <v>2</v>
      </c>
      <c r="AC3473" s="13">
        <f t="shared" si="443"/>
        <v>190</v>
      </c>
      <c r="AD3473" s="13">
        <f t="shared" si="444"/>
        <v>380</v>
      </c>
      <c r="AE3473" s="13">
        <f t="shared" si="445"/>
        <v>760</v>
      </c>
      <c r="AF3473" t="s">
        <v>62</v>
      </c>
      <c r="AG3473" t="s">
        <v>62</v>
      </c>
      <c r="AH3473">
        <v>1</v>
      </c>
      <c r="AI3473">
        <v>100</v>
      </c>
      <c r="AJ3473">
        <v>10</v>
      </c>
      <c r="AK3473">
        <v>10</v>
      </c>
      <c r="AL3473">
        <v>10</v>
      </c>
      <c r="AM3473">
        <v>10</v>
      </c>
      <c r="AN3473">
        <v>10</v>
      </c>
      <c r="AO3473">
        <v>10</v>
      </c>
    </row>
    <row r="3474" spans="1:41">
      <c r="A3474" s="1">
        <v>6552616</v>
      </c>
      <c r="B3474" t="s">
        <v>1563</v>
      </c>
      <c r="C3474">
        <v>2013</v>
      </c>
      <c r="D3474" s="2" t="s">
        <v>6492</v>
      </c>
      <c r="E3474" s="4">
        <f t="shared" si="438"/>
        <v>41418</v>
      </c>
      <c r="F3474" s="5">
        <f t="shared" ca="1" si="439"/>
        <v>2.1197959776128936</v>
      </c>
      <c r="G3474" s="1">
        <v>3020852</v>
      </c>
      <c r="H3474" t="s">
        <v>45</v>
      </c>
      <c r="I3474" t="s">
        <v>33</v>
      </c>
      <c r="J3474" s="6" t="str">
        <f t="shared" si="440"/>
        <v>Amsterdam</v>
      </c>
      <c r="K3474" t="s">
        <v>34</v>
      </c>
      <c r="L3474" s="6" t="str">
        <f t="shared" si="441"/>
        <v>North Holland</v>
      </c>
      <c r="M3474" s="1">
        <v>1056</v>
      </c>
      <c r="N3474" t="s">
        <v>35</v>
      </c>
      <c r="O3474">
        <v>52.372522385244203</v>
      </c>
      <c r="P3474">
        <v>4.8555566359613502</v>
      </c>
      <c r="Q3474" t="s">
        <v>36</v>
      </c>
      <c r="R3474" t="s">
        <v>37</v>
      </c>
      <c r="S3474">
        <v>3</v>
      </c>
      <c r="T3474">
        <v>1</v>
      </c>
      <c r="U3474">
        <v>1</v>
      </c>
      <c r="V3474">
        <v>1</v>
      </c>
      <c r="W3474" t="s">
        <v>38</v>
      </c>
      <c r="X3474" s="8">
        <v>68</v>
      </c>
      <c r="Y3474">
        <v>2</v>
      </c>
      <c r="Z3474">
        <v>0</v>
      </c>
      <c r="AA3474">
        <v>2</v>
      </c>
      <c r="AB3474" s="6">
        <f t="shared" si="442"/>
        <v>2</v>
      </c>
      <c r="AC3474" s="13">
        <f t="shared" si="443"/>
        <v>68</v>
      </c>
      <c r="AD3474" s="13">
        <f t="shared" si="444"/>
        <v>136</v>
      </c>
      <c r="AE3474" s="13">
        <f t="shared" si="445"/>
        <v>272</v>
      </c>
      <c r="AF3474" t="s">
        <v>47</v>
      </c>
      <c r="AG3474">
        <v>1</v>
      </c>
      <c r="AH3474">
        <v>1</v>
      </c>
      <c r="AI3474">
        <v>100</v>
      </c>
      <c r="AJ3474">
        <v>10</v>
      </c>
      <c r="AK3474">
        <v>10</v>
      </c>
      <c r="AL3474">
        <v>10</v>
      </c>
      <c r="AM3474">
        <v>10</v>
      </c>
      <c r="AN3474">
        <v>10</v>
      </c>
      <c r="AO3474">
        <v>10</v>
      </c>
    </row>
    <row r="3475" spans="1:41">
      <c r="A3475" s="1">
        <v>6552726</v>
      </c>
      <c r="B3475" t="s">
        <v>329</v>
      </c>
      <c r="C3475">
        <v>2013</v>
      </c>
      <c r="D3475" s="2" t="s">
        <v>6492</v>
      </c>
      <c r="E3475" s="4">
        <f t="shared" si="438"/>
        <v>41418</v>
      </c>
      <c r="F3475" s="5">
        <f t="shared" ca="1" si="439"/>
        <v>2.1197959776128936</v>
      </c>
      <c r="G3475" s="1">
        <v>1199491</v>
      </c>
      <c r="H3475" t="s">
        <v>56</v>
      </c>
      <c r="I3475" t="s">
        <v>33</v>
      </c>
      <c r="J3475" s="6" t="str">
        <f t="shared" si="440"/>
        <v>Amsterdam</v>
      </c>
      <c r="K3475" t="s">
        <v>34</v>
      </c>
      <c r="L3475" s="6" t="str">
        <f t="shared" si="441"/>
        <v>North Holland</v>
      </c>
      <c r="M3475" s="1" t="s">
        <v>3070</v>
      </c>
      <c r="N3475" t="s">
        <v>35</v>
      </c>
      <c r="O3475">
        <v>52.361725806116397</v>
      </c>
      <c r="P3475">
        <v>4.8836696268734396</v>
      </c>
      <c r="Q3475" t="s">
        <v>36</v>
      </c>
      <c r="R3475" t="s">
        <v>37</v>
      </c>
      <c r="S3475">
        <v>3</v>
      </c>
      <c r="T3475">
        <v>1</v>
      </c>
      <c r="U3475">
        <v>1</v>
      </c>
      <c r="V3475">
        <v>2</v>
      </c>
      <c r="W3475" t="s">
        <v>38</v>
      </c>
      <c r="X3475" s="8">
        <v>235</v>
      </c>
      <c r="Y3475">
        <v>2</v>
      </c>
      <c r="Z3475">
        <v>40</v>
      </c>
      <c r="AA3475">
        <v>2</v>
      </c>
      <c r="AB3475" s="6">
        <f t="shared" si="442"/>
        <v>10</v>
      </c>
      <c r="AC3475" s="13">
        <f t="shared" si="443"/>
        <v>235</v>
      </c>
      <c r="AD3475" s="13">
        <f t="shared" si="444"/>
        <v>470</v>
      </c>
      <c r="AE3475" s="13">
        <f t="shared" si="445"/>
        <v>4700</v>
      </c>
      <c r="AF3475" t="s">
        <v>39</v>
      </c>
      <c r="AG3475">
        <v>0.7</v>
      </c>
      <c r="AH3475">
        <v>5</v>
      </c>
      <c r="AI3475">
        <v>100</v>
      </c>
      <c r="AJ3475">
        <v>10</v>
      </c>
      <c r="AK3475">
        <v>9</v>
      </c>
      <c r="AL3475">
        <v>10</v>
      </c>
      <c r="AM3475">
        <v>10</v>
      </c>
      <c r="AN3475">
        <v>10</v>
      </c>
      <c r="AO3475">
        <v>10</v>
      </c>
    </row>
    <row r="3476" spans="1:41">
      <c r="A3476" s="1">
        <v>6558000</v>
      </c>
      <c r="B3476" t="s">
        <v>3071</v>
      </c>
      <c r="C3476">
        <v>2013</v>
      </c>
      <c r="D3476" s="2" t="s">
        <v>6492</v>
      </c>
      <c r="E3476" s="4">
        <f t="shared" si="438"/>
        <v>41418</v>
      </c>
      <c r="F3476" s="5">
        <f t="shared" ca="1" si="439"/>
        <v>2.1197959776128936</v>
      </c>
      <c r="G3476" s="1">
        <v>4209897</v>
      </c>
      <c r="H3476" t="s">
        <v>56</v>
      </c>
      <c r="I3476" t="s">
        <v>33</v>
      </c>
      <c r="J3476" s="6" t="str">
        <f t="shared" si="440"/>
        <v>Amsterdam</v>
      </c>
      <c r="K3476" t="s">
        <v>34</v>
      </c>
      <c r="L3476" s="6" t="str">
        <f t="shared" si="441"/>
        <v>North Holland</v>
      </c>
      <c r="M3476" s="1">
        <v>1071</v>
      </c>
      <c r="N3476" t="s">
        <v>35</v>
      </c>
      <c r="O3476">
        <v>52.351025289553903</v>
      </c>
      <c r="P3476">
        <v>4.87488482308932</v>
      </c>
      <c r="Q3476" t="s">
        <v>36</v>
      </c>
      <c r="R3476" t="s">
        <v>37</v>
      </c>
      <c r="S3476">
        <v>6</v>
      </c>
      <c r="T3476">
        <v>2</v>
      </c>
      <c r="U3476">
        <v>5</v>
      </c>
      <c r="V3476">
        <v>6</v>
      </c>
      <c r="W3476" t="s">
        <v>38</v>
      </c>
      <c r="X3476" s="8">
        <v>300</v>
      </c>
      <c r="Y3476">
        <v>4</v>
      </c>
      <c r="Z3476">
        <v>50</v>
      </c>
      <c r="AA3476">
        <v>3</v>
      </c>
      <c r="AB3476" s="6">
        <f t="shared" si="442"/>
        <v>2</v>
      </c>
      <c r="AC3476" s="13">
        <f t="shared" si="443"/>
        <v>300</v>
      </c>
      <c r="AD3476" s="13">
        <f t="shared" si="444"/>
        <v>900</v>
      </c>
      <c r="AE3476" s="13">
        <f t="shared" si="445"/>
        <v>1800</v>
      </c>
      <c r="AF3476" t="s">
        <v>43</v>
      </c>
      <c r="AG3476">
        <v>0.9</v>
      </c>
      <c r="AH3476">
        <v>1</v>
      </c>
      <c r="AI3476">
        <v>100</v>
      </c>
      <c r="AJ3476">
        <v>10</v>
      </c>
      <c r="AK3476">
        <v>8</v>
      </c>
      <c r="AL3476">
        <v>10</v>
      </c>
      <c r="AM3476">
        <v>10</v>
      </c>
      <c r="AN3476">
        <v>10</v>
      </c>
      <c r="AO3476">
        <v>8</v>
      </c>
    </row>
    <row r="3477" spans="1:41">
      <c r="A3477" s="1">
        <v>6559278</v>
      </c>
      <c r="B3477" t="s">
        <v>565</v>
      </c>
      <c r="C3477">
        <v>2013</v>
      </c>
      <c r="D3477" s="2" t="s">
        <v>6492</v>
      </c>
      <c r="E3477" s="4">
        <f t="shared" si="438"/>
        <v>41418</v>
      </c>
      <c r="F3477" s="5">
        <f t="shared" ca="1" si="439"/>
        <v>2.1197959776128936</v>
      </c>
      <c r="G3477" s="1">
        <v>5403528</v>
      </c>
      <c r="H3477" t="s">
        <v>673</v>
      </c>
      <c r="I3477" t="s">
        <v>33</v>
      </c>
      <c r="J3477" s="6" t="str">
        <f t="shared" si="440"/>
        <v>Amsterdam</v>
      </c>
      <c r="K3477" t="s">
        <v>46</v>
      </c>
      <c r="L3477" s="6" t="str">
        <f t="shared" si="441"/>
        <v>North Holland</v>
      </c>
      <c r="M3477" s="1" t="s">
        <v>3072</v>
      </c>
      <c r="N3477" t="s">
        <v>35</v>
      </c>
      <c r="O3477">
        <v>52.419657152272002</v>
      </c>
      <c r="P3477">
        <v>4.90298964650722</v>
      </c>
      <c r="Q3477" t="s">
        <v>58</v>
      </c>
      <c r="R3477" t="s">
        <v>37</v>
      </c>
      <c r="S3477">
        <v>4</v>
      </c>
      <c r="T3477">
        <v>1</v>
      </c>
      <c r="U3477">
        <v>3</v>
      </c>
      <c r="V3477">
        <v>4</v>
      </c>
      <c r="W3477" t="s">
        <v>38</v>
      </c>
      <c r="X3477" s="8">
        <v>100</v>
      </c>
      <c r="Y3477">
        <v>4</v>
      </c>
      <c r="Z3477">
        <v>0</v>
      </c>
      <c r="AA3477">
        <v>3</v>
      </c>
      <c r="AB3477" s="6">
        <f t="shared" si="442"/>
        <v>0</v>
      </c>
      <c r="AC3477" s="13">
        <f t="shared" si="443"/>
        <v>100</v>
      </c>
      <c r="AD3477" s="13">
        <f t="shared" si="444"/>
        <v>300</v>
      </c>
      <c r="AE3477" s="13">
        <f t="shared" si="445"/>
        <v>0</v>
      </c>
      <c r="AF3477" t="s">
        <v>43</v>
      </c>
      <c r="AG3477">
        <v>1</v>
      </c>
      <c r="AH3477">
        <v>0</v>
      </c>
    </row>
    <row r="3478" spans="1:41">
      <c r="A3478" s="1">
        <v>6559278</v>
      </c>
      <c r="B3478" t="s">
        <v>565</v>
      </c>
      <c r="C3478">
        <v>2013</v>
      </c>
      <c r="D3478" s="2" t="s">
        <v>6492</v>
      </c>
      <c r="E3478" s="4">
        <f t="shared" si="438"/>
        <v>41418</v>
      </c>
      <c r="F3478" s="5">
        <f t="shared" ca="1" si="439"/>
        <v>2.1197959776128936</v>
      </c>
      <c r="G3478" s="1">
        <v>5403090</v>
      </c>
      <c r="H3478" t="s">
        <v>673</v>
      </c>
      <c r="I3478" t="s">
        <v>33</v>
      </c>
      <c r="J3478" s="6" t="str">
        <f t="shared" si="440"/>
        <v>Amsterdam</v>
      </c>
      <c r="K3478" t="s">
        <v>46</v>
      </c>
      <c r="L3478" s="6" t="str">
        <f t="shared" si="441"/>
        <v>North Holland</v>
      </c>
      <c r="M3478" s="1" t="s">
        <v>3072</v>
      </c>
      <c r="N3478" t="s">
        <v>35</v>
      </c>
      <c r="O3478">
        <v>52.421171111628297</v>
      </c>
      <c r="P3478">
        <v>4.90133171047973</v>
      </c>
      <c r="Q3478" t="s">
        <v>58</v>
      </c>
      <c r="R3478" t="s">
        <v>42</v>
      </c>
      <c r="S3478">
        <v>2</v>
      </c>
      <c r="T3478">
        <v>0.5</v>
      </c>
      <c r="U3478">
        <v>1</v>
      </c>
      <c r="V3478">
        <v>1</v>
      </c>
      <c r="W3478" t="s">
        <v>38</v>
      </c>
      <c r="X3478" s="8">
        <v>44</v>
      </c>
      <c r="Y3478">
        <v>1</v>
      </c>
      <c r="Z3478">
        <v>0</v>
      </c>
      <c r="AA3478">
        <v>1</v>
      </c>
      <c r="AB3478" s="6">
        <f t="shared" si="442"/>
        <v>6</v>
      </c>
      <c r="AC3478" s="13">
        <f t="shared" si="443"/>
        <v>44</v>
      </c>
      <c r="AD3478" s="13">
        <f t="shared" si="444"/>
        <v>44</v>
      </c>
      <c r="AE3478" s="13">
        <f t="shared" si="445"/>
        <v>264</v>
      </c>
      <c r="AF3478" t="s">
        <v>43</v>
      </c>
      <c r="AG3478">
        <v>1</v>
      </c>
      <c r="AH3478">
        <v>3</v>
      </c>
      <c r="AI3478">
        <v>100</v>
      </c>
      <c r="AJ3478">
        <v>10</v>
      </c>
      <c r="AK3478">
        <v>10</v>
      </c>
      <c r="AL3478">
        <v>10</v>
      </c>
      <c r="AM3478">
        <v>10</v>
      </c>
      <c r="AN3478">
        <v>10</v>
      </c>
      <c r="AO3478">
        <v>10</v>
      </c>
    </row>
    <row r="3479" spans="1:41">
      <c r="A3479" s="1">
        <v>6564574</v>
      </c>
      <c r="B3479" t="s">
        <v>243</v>
      </c>
      <c r="C3479">
        <v>2013</v>
      </c>
      <c r="D3479" s="2" t="s">
        <v>6366</v>
      </c>
      <c r="E3479" s="4">
        <f t="shared" si="438"/>
        <v>41419</v>
      </c>
      <c r="F3479" s="5">
        <f t="shared" ca="1" si="439"/>
        <v>2.1170562515854963</v>
      </c>
      <c r="G3479" s="1">
        <v>1201747</v>
      </c>
      <c r="H3479" t="s">
        <v>45</v>
      </c>
      <c r="I3479" t="s">
        <v>33</v>
      </c>
      <c r="J3479" s="6" t="str">
        <f t="shared" si="440"/>
        <v>Amsterdam</v>
      </c>
      <c r="K3479" t="s">
        <v>34</v>
      </c>
      <c r="L3479" s="6" t="str">
        <f t="shared" si="441"/>
        <v>North Holland</v>
      </c>
      <c r="M3479" s="1">
        <v>1054</v>
      </c>
      <c r="N3479" t="s">
        <v>35</v>
      </c>
      <c r="O3479">
        <v>52.361903804663598</v>
      </c>
      <c r="P3479">
        <v>4.8751552528123803</v>
      </c>
      <c r="Q3479" t="s">
        <v>36</v>
      </c>
      <c r="R3479" t="s">
        <v>37</v>
      </c>
      <c r="S3479">
        <v>2</v>
      </c>
      <c r="T3479">
        <v>1</v>
      </c>
      <c r="U3479">
        <v>1</v>
      </c>
      <c r="V3479">
        <v>1</v>
      </c>
      <c r="W3479" t="s">
        <v>38</v>
      </c>
      <c r="X3479" s="8">
        <v>200</v>
      </c>
      <c r="Y3479">
        <v>2</v>
      </c>
      <c r="Z3479">
        <v>75</v>
      </c>
      <c r="AA3479">
        <v>1</v>
      </c>
      <c r="AB3479" s="6">
        <f t="shared" si="442"/>
        <v>14</v>
      </c>
      <c r="AC3479" s="13">
        <f t="shared" si="443"/>
        <v>200</v>
      </c>
      <c r="AD3479" s="13">
        <f t="shared" si="444"/>
        <v>200</v>
      </c>
      <c r="AE3479" s="13">
        <f t="shared" si="445"/>
        <v>2800</v>
      </c>
      <c r="AF3479" t="s">
        <v>47</v>
      </c>
      <c r="AG3479">
        <v>0.89</v>
      </c>
      <c r="AH3479">
        <v>7</v>
      </c>
      <c r="AI3479">
        <v>100</v>
      </c>
      <c r="AJ3479">
        <v>10</v>
      </c>
      <c r="AK3479">
        <v>8</v>
      </c>
      <c r="AL3479">
        <v>10</v>
      </c>
      <c r="AM3479">
        <v>10</v>
      </c>
      <c r="AN3479">
        <v>10</v>
      </c>
      <c r="AO3479">
        <v>8</v>
      </c>
    </row>
    <row r="3480" spans="1:41">
      <c r="A3480" s="1">
        <v>6567190</v>
      </c>
      <c r="B3480" t="s">
        <v>3073</v>
      </c>
      <c r="C3480">
        <v>2013</v>
      </c>
      <c r="D3480" s="2" t="s">
        <v>6366</v>
      </c>
      <c r="E3480" s="4">
        <f t="shared" si="438"/>
        <v>41419</v>
      </c>
      <c r="F3480" s="5">
        <f t="shared" ca="1" si="439"/>
        <v>2.1170562515854963</v>
      </c>
      <c r="G3480" s="1">
        <v>3049087</v>
      </c>
      <c r="H3480" t="s">
        <v>87</v>
      </c>
      <c r="I3480" t="s">
        <v>33</v>
      </c>
      <c r="J3480" s="6" t="str">
        <f t="shared" si="440"/>
        <v>Amsterdam</v>
      </c>
      <c r="K3480" t="s">
        <v>34</v>
      </c>
      <c r="L3480" s="6" t="str">
        <f t="shared" si="441"/>
        <v>North Holland</v>
      </c>
      <c r="M3480" s="1" t="s">
        <v>3074</v>
      </c>
      <c r="N3480" t="s">
        <v>35</v>
      </c>
      <c r="O3480">
        <v>52.359978086253001</v>
      </c>
      <c r="P3480">
        <v>4.8438626576423998</v>
      </c>
      <c r="Q3480" t="s">
        <v>36</v>
      </c>
      <c r="R3480" t="s">
        <v>37</v>
      </c>
      <c r="S3480">
        <v>4</v>
      </c>
      <c r="T3480">
        <v>1</v>
      </c>
      <c r="U3480">
        <v>2</v>
      </c>
      <c r="V3480">
        <v>2</v>
      </c>
      <c r="W3480" t="s">
        <v>38</v>
      </c>
      <c r="X3480" s="8">
        <v>175</v>
      </c>
      <c r="Y3480">
        <v>2</v>
      </c>
      <c r="Z3480">
        <v>15</v>
      </c>
      <c r="AA3480">
        <v>4</v>
      </c>
      <c r="AB3480" s="6">
        <f t="shared" si="442"/>
        <v>2</v>
      </c>
      <c r="AC3480" s="13">
        <f t="shared" si="443"/>
        <v>175</v>
      </c>
      <c r="AD3480" s="13">
        <f t="shared" si="444"/>
        <v>700</v>
      </c>
      <c r="AE3480" s="13">
        <f t="shared" si="445"/>
        <v>1400</v>
      </c>
      <c r="AF3480" t="s">
        <v>47</v>
      </c>
      <c r="AG3480">
        <v>0.95</v>
      </c>
      <c r="AH3480">
        <v>1</v>
      </c>
    </row>
    <row r="3481" spans="1:41">
      <c r="A3481" s="1">
        <v>6567357</v>
      </c>
      <c r="B3481" t="s">
        <v>169</v>
      </c>
      <c r="C3481">
        <v>2013</v>
      </c>
      <c r="D3481" s="2" t="s">
        <v>6366</v>
      </c>
      <c r="E3481" s="4">
        <f t="shared" si="438"/>
        <v>41419</v>
      </c>
      <c r="F3481" s="5">
        <f t="shared" ca="1" si="439"/>
        <v>2.1170562515854963</v>
      </c>
      <c r="G3481" s="1">
        <v>2888548</v>
      </c>
      <c r="H3481" t="s">
        <v>71</v>
      </c>
      <c r="I3481" t="s">
        <v>33</v>
      </c>
      <c r="J3481" s="6" t="str">
        <f t="shared" si="440"/>
        <v>Amsterdam</v>
      </c>
      <c r="K3481" t="s">
        <v>34</v>
      </c>
      <c r="L3481" s="6" t="str">
        <f t="shared" si="441"/>
        <v>North Holland</v>
      </c>
      <c r="M3481" s="1" t="s">
        <v>3075</v>
      </c>
      <c r="N3481" t="s">
        <v>35</v>
      </c>
      <c r="O3481">
        <v>52.375812348951797</v>
      </c>
      <c r="P3481">
        <v>4.8590574491450704</v>
      </c>
      <c r="Q3481" t="s">
        <v>36</v>
      </c>
      <c r="R3481" t="s">
        <v>37</v>
      </c>
      <c r="S3481">
        <v>4</v>
      </c>
      <c r="T3481">
        <v>1</v>
      </c>
      <c r="U3481">
        <v>2</v>
      </c>
      <c r="V3481">
        <v>2</v>
      </c>
      <c r="W3481" t="s">
        <v>38</v>
      </c>
      <c r="X3481" s="8">
        <v>125</v>
      </c>
      <c r="Y3481">
        <v>2</v>
      </c>
      <c r="Z3481">
        <v>10</v>
      </c>
      <c r="AA3481">
        <v>3</v>
      </c>
      <c r="AB3481" s="6">
        <f t="shared" si="442"/>
        <v>2</v>
      </c>
      <c r="AC3481" s="13">
        <f t="shared" si="443"/>
        <v>125</v>
      </c>
      <c r="AD3481" s="13">
        <f t="shared" si="444"/>
        <v>375</v>
      </c>
      <c r="AE3481" s="13">
        <f t="shared" si="445"/>
        <v>750</v>
      </c>
      <c r="AF3481" t="s">
        <v>43</v>
      </c>
      <c r="AG3481">
        <v>1</v>
      </c>
      <c r="AH3481">
        <v>1</v>
      </c>
      <c r="AI3481">
        <v>100</v>
      </c>
      <c r="AJ3481">
        <v>10</v>
      </c>
      <c r="AK3481">
        <v>10</v>
      </c>
      <c r="AL3481">
        <v>10</v>
      </c>
      <c r="AM3481">
        <v>10</v>
      </c>
      <c r="AN3481">
        <v>10</v>
      </c>
      <c r="AO3481">
        <v>10</v>
      </c>
    </row>
    <row r="3482" spans="1:41">
      <c r="A3482" s="1">
        <v>6568479</v>
      </c>
      <c r="B3482" t="s">
        <v>2112</v>
      </c>
      <c r="C3482">
        <v>2013</v>
      </c>
      <c r="D3482" s="2" t="s">
        <v>6366</v>
      </c>
      <c r="E3482" s="4">
        <f t="shared" si="438"/>
        <v>41419</v>
      </c>
      <c r="F3482" s="5">
        <f t="shared" ca="1" si="439"/>
        <v>2.1170562515854963</v>
      </c>
      <c r="G3482" s="1">
        <v>1202525</v>
      </c>
      <c r="H3482" t="s">
        <v>51</v>
      </c>
      <c r="I3482" t="s">
        <v>33</v>
      </c>
      <c r="J3482" s="6" t="str">
        <f t="shared" si="440"/>
        <v>Amsterdam</v>
      </c>
      <c r="K3482" t="s">
        <v>34</v>
      </c>
      <c r="L3482" s="6" t="str">
        <f t="shared" si="441"/>
        <v>North Holland</v>
      </c>
      <c r="M3482" s="1">
        <v>1016</v>
      </c>
      <c r="N3482" t="s">
        <v>35</v>
      </c>
      <c r="O3482">
        <v>52.369597444692999</v>
      </c>
      <c r="P3482">
        <v>4.8859843060596804</v>
      </c>
      <c r="Q3482" t="s">
        <v>36</v>
      </c>
      <c r="R3482" t="s">
        <v>42</v>
      </c>
      <c r="S3482">
        <v>2</v>
      </c>
      <c r="T3482">
        <v>1</v>
      </c>
      <c r="U3482">
        <v>1</v>
      </c>
      <c r="V3482">
        <v>1</v>
      </c>
      <c r="W3482" t="s">
        <v>38</v>
      </c>
      <c r="X3482" s="8">
        <v>75</v>
      </c>
      <c r="Y3482">
        <v>2</v>
      </c>
      <c r="Z3482">
        <v>15</v>
      </c>
      <c r="AA3482">
        <v>3</v>
      </c>
      <c r="AB3482" s="6">
        <f t="shared" si="442"/>
        <v>24</v>
      </c>
      <c r="AC3482" s="13">
        <f t="shared" si="443"/>
        <v>75</v>
      </c>
      <c r="AD3482" s="13">
        <f t="shared" si="444"/>
        <v>225</v>
      </c>
      <c r="AE3482" s="13">
        <f t="shared" si="445"/>
        <v>5400</v>
      </c>
      <c r="AF3482" t="s">
        <v>39</v>
      </c>
      <c r="AG3482">
        <v>0.71</v>
      </c>
      <c r="AH3482">
        <v>12</v>
      </c>
      <c r="AI3482">
        <v>97</v>
      </c>
      <c r="AJ3482">
        <v>10</v>
      </c>
      <c r="AK3482">
        <v>9</v>
      </c>
      <c r="AL3482">
        <v>10</v>
      </c>
      <c r="AM3482">
        <v>10</v>
      </c>
      <c r="AN3482">
        <v>10</v>
      </c>
      <c r="AO3482">
        <v>9</v>
      </c>
    </row>
    <row r="3483" spans="1:41">
      <c r="A3483" s="1">
        <v>6578228</v>
      </c>
      <c r="B3483" t="s">
        <v>3076</v>
      </c>
      <c r="C3483">
        <v>2013</v>
      </c>
      <c r="D3483" s="2" t="s">
        <v>6493</v>
      </c>
      <c r="E3483" s="4">
        <f t="shared" si="438"/>
        <v>41420</v>
      </c>
      <c r="F3483" s="5">
        <f t="shared" ca="1" si="439"/>
        <v>2.1143165255580989</v>
      </c>
      <c r="G3483" s="1">
        <v>4535048</v>
      </c>
      <c r="H3483" t="s">
        <v>107</v>
      </c>
      <c r="I3483" t="s">
        <v>33</v>
      </c>
      <c r="J3483" s="6" t="str">
        <f t="shared" si="440"/>
        <v>Amsterdam</v>
      </c>
      <c r="K3483" t="s">
        <v>34</v>
      </c>
      <c r="L3483" s="6" t="str">
        <f t="shared" si="441"/>
        <v>North Holland</v>
      </c>
      <c r="M3483" s="1">
        <v>1092</v>
      </c>
      <c r="N3483" t="s">
        <v>35</v>
      </c>
      <c r="O3483">
        <v>52.355937270785397</v>
      </c>
      <c r="P3483">
        <v>4.9199833049783601</v>
      </c>
      <c r="Q3483" t="s">
        <v>36</v>
      </c>
      <c r="R3483" t="s">
        <v>37</v>
      </c>
      <c r="S3483">
        <v>2</v>
      </c>
      <c r="T3483">
        <v>1</v>
      </c>
      <c r="U3483">
        <v>1</v>
      </c>
      <c r="V3483">
        <v>1</v>
      </c>
      <c r="W3483" t="s">
        <v>38</v>
      </c>
      <c r="X3483" s="8">
        <v>89</v>
      </c>
      <c r="Y3483">
        <v>1</v>
      </c>
      <c r="Z3483">
        <v>0</v>
      </c>
      <c r="AA3483">
        <v>1</v>
      </c>
      <c r="AB3483" s="6">
        <f t="shared" si="442"/>
        <v>10</v>
      </c>
      <c r="AC3483" s="13">
        <f t="shared" si="443"/>
        <v>89</v>
      </c>
      <c r="AD3483" s="13">
        <f t="shared" si="444"/>
        <v>89</v>
      </c>
      <c r="AE3483" s="13">
        <f t="shared" si="445"/>
        <v>890</v>
      </c>
      <c r="AF3483" t="s">
        <v>39</v>
      </c>
      <c r="AG3483">
        <v>0.86</v>
      </c>
      <c r="AH3483">
        <v>5</v>
      </c>
      <c r="AI3483">
        <v>92</v>
      </c>
      <c r="AJ3483">
        <v>10</v>
      </c>
      <c r="AK3483">
        <v>10</v>
      </c>
      <c r="AL3483">
        <v>10</v>
      </c>
      <c r="AM3483">
        <v>9</v>
      </c>
      <c r="AN3483">
        <v>8</v>
      </c>
      <c r="AO3483">
        <v>8</v>
      </c>
    </row>
    <row r="3484" spans="1:41">
      <c r="A3484" s="1">
        <v>6579299</v>
      </c>
      <c r="B3484" t="s">
        <v>1233</v>
      </c>
      <c r="C3484">
        <v>2013</v>
      </c>
      <c r="D3484" s="2" t="s">
        <v>6493</v>
      </c>
      <c r="E3484" s="4">
        <f t="shared" si="438"/>
        <v>41420</v>
      </c>
      <c r="F3484" s="5">
        <f t="shared" ca="1" si="439"/>
        <v>2.1143165255580989</v>
      </c>
      <c r="G3484" s="1">
        <v>1361490</v>
      </c>
      <c r="H3484" t="s">
        <v>71</v>
      </c>
      <c r="I3484" t="s">
        <v>33</v>
      </c>
      <c r="J3484" s="6" t="str">
        <f t="shared" si="440"/>
        <v>Amsterdam</v>
      </c>
      <c r="K3484" t="s">
        <v>34</v>
      </c>
      <c r="L3484" s="6" t="str">
        <f t="shared" si="441"/>
        <v>North Holland</v>
      </c>
      <c r="M3484" s="1">
        <v>1056</v>
      </c>
      <c r="N3484" t="s">
        <v>35</v>
      </c>
      <c r="O3484">
        <v>52.373318947688801</v>
      </c>
      <c r="P3484">
        <v>4.8465552464597899</v>
      </c>
      <c r="Q3484" t="s">
        <v>36</v>
      </c>
      <c r="R3484" t="s">
        <v>37</v>
      </c>
      <c r="S3484">
        <v>4</v>
      </c>
      <c r="T3484">
        <v>1</v>
      </c>
      <c r="U3484">
        <v>2</v>
      </c>
      <c r="V3484">
        <v>2</v>
      </c>
      <c r="W3484" t="s">
        <v>38</v>
      </c>
      <c r="X3484" s="8">
        <v>105</v>
      </c>
      <c r="Y3484">
        <v>1</v>
      </c>
      <c r="Z3484">
        <v>0</v>
      </c>
      <c r="AA3484">
        <v>2</v>
      </c>
      <c r="AB3484" s="6">
        <f t="shared" si="442"/>
        <v>12</v>
      </c>
      <c r="AC3484" s="13">
        <f t="shared" si="443"/>
        <v>105</v>
      </c>
      <c r="AD3484" s="13">
        <f t="shared" si="444"/>
        <v>210</v>
      </c>
      <c r="AE3484" s="13">
        <f t="shared" si="445"/>
        <v>2520</v>
      </c>
      <c r="AF3484" t="s">
        <v>47</v>
      </c>
      <c r="AG3484">
        <v>1</v>
      </c>
      <c r="AH3484">
        <v>6</v>
      </c>
      <c r="AI3484">
        <v>97</v>
      </c>
      <c r="AJ3484">
        <v>10</v>
      </c>
      <c r="AK3484">
        <v>9</v>
      </c>
      <c r="AL3484">
        <v>10</v>
      </c>
      <c r="AM3484">
        <v>10</v>
      </c>
      <c r="AN3484">
        <v>9</v>
      </c>
      <c r="AO3484">
        <v>10</v>
      </c>
    </row>
    <row r="3485" spans="1:41">
      <c r="A3485" s="1">
        <v>6579869</v>
      </c>
      <c r="B3485" t="s">
        <v>40</v>
      </c>
      <c r="C3485">
        <v>2013</v>
      </c>
      <c r="D3485" s="2" t="s">
        <v>6493</v>
      </c>
      <c r="E3485" s="4">
        <f t="shared" si="438"/>
        <v>41420</v>
      </c>
      <c r="F3485" s="5">
        <f t="shared" ca="1" si="439"/>
        <v>2.1143165255580989</v>
      </c>
      <c r="G3485" s="1">
        <v>1670151</v>
      </c>
      <c r="H3485" t="s">
        <v>107</v>
      </c>
      <c r="I3485" t="s">
        <v>33</v>
      </c>
      <c r="J3485" s="6" t="str">
        <f t="shared" si="440"/>
        <v>Amsterdam</v>
      </c>
      <c r="K3485" t="s">
        <v>34</v>
      </c>
      <c r="L3485" s="6" t="str">
        <f t="shared" si="441"/>
        <v>North Holland</v>
      </c>
      <c r="M3485" s="1">
        <v>1091</v>
      </c>
      <c r="N3485" t="s">
        <v>35</v>
      </c>
      <c r="O3485">
        <v>52.3553532643419</v>
      </c>
      <c r="P3485">
        <v>4.9157297474447299</v>
      </c>
      <c r="Q3485" t="s">
        <v>36</v>
      </c>
      <c r="R3485" t="s">
        <v>37</v>
      </c>
      <c r="S3485">
        <v>4</v>
      </c>
      <c r="T3485">
        <v>1</v>
      </c>
      <c r="U3485">
        <v>2</v>
      </c>
      <c r="V3485">
        <v>2</v>
      </c>
      <c r="W3485" t="s">
        <v>38</v>
      </c>
      <c r="X3485" s="8">
        <v>149</v>
      </c>
      <c r="Y3485">
        <v>2</v>
      </c>
      <c r="Z3485">
        <v>45</v>
      </c>
      <c r="AA3485">
        <v>3</v>
      </c>
      <c r="AB3485" s="6">
        <f t="shared" si="442"/>
        <v>34</v>
      </c>
      <c r="AC3485" s="13">
        <f t="shared" si="443"/>
        <v>149</v>
      </c>
      <c r="AD3485" s="13">
        <f t="shared" si="444"/>
        <v>447</v>
      </c>
      <c r="AE3485" s="13">
        <f t="shared" si="445"/>
        <v>15198</v>
      </c>
      <c r="AF3485" t="s">
        <v>39</v>
      </c>
      <c r="AG3485">
        <v>0.68</v>
      </c>
      <c r="AH3485">
        <v>17</v>
      </c>
      <c r="AI3485">
        <v>99</v>
      </c>
      <c r="AJ3485">
        <v>10</v>
      </c>
      <c r="AK3485">
        <v>10</v>
      </c>
      <c r="AL3485">
        <v>10</v>
      </c>
      <c r="AM3485">
        <v>10</v>
      </c>
      <c r="AN3485">
        <v>9</v>
      </c>
      <c r="AO3485">
        <v>9</v>
      </c>
    </row>
    <row r="3486" spans="1:41">
      <c r="A3486" s="1">
        <v>6580410</v>
      </c>
      <c r="B3486" t="s">
        <v>3077</v>
      </c>
      <c r="C3486">
        <v>2013</v>
      </c>
      <c r="D3486" s="2" t="s">
        <v>6493</v>
      </c>
      <c r="E3486" s="4">
        <f t="shared" si="438"/>
        <v>41420</v>
      </c>
      <c r="F3486" s="5">
        <f t="shared" ca="1" si="439"/>
        <v>2.1143165255580989</v>
      </c>
      <c r="G3486" s="1">
        <v>3023630</v>
      </c>
      <c r="H3486" t="s">
        <v>60</v>
      </c>
      <c r="I3486" t="s">
        <v>33</v>
      </c>
      <c r="J3486" s="6" t="str">
        <f t="shared" si="440"/>
        <v>Amsterdam</v>
      </c>
      <c r="K3486" t="s">
        <v>34</v>
      </c>
      <c r="L3486" s="6" t="str">
        <f t="shared" si="441"/>
        <v>North Holland</v>
      </c>
      <c r="M3486" s="1">
        <v>1074</v>
      </c>
      <c r="N3486" t="s">
        <v>35</v>
      </c>
      <c r="O3486">
        <v>52.356730645440003</v>
      </c>
      <c r="P3486">
        <v>4.9030310060721298</v>
      </c>
      <c r="Q3486" t="s">
        <v>36</v>
      </c>
      <c r="R3486" t="s">
        <v>37</v>
      </c>
      <c r="S3486">
        <v>2</v>
      </c>
      <c r="T3486">
        <v>1</v>
      </c>
      <c r="U3486">
        <v>1</v>
      </c>
      <c r="V3486">
        <v>1</v>
      </c>
      <c r="W3486" t="s">
        <v>38</v>
      </c>
      <c r="X3486" s="8">
        <v>90</v>
      </c>
      <c r="Y3486">
        <v>2</v>
      </c>
      <c r="Z3486">
        <v>40</v>
      </c>
      <c r="AA3486">
        <v>3</v>
      </c>
      <c r="AB3486" s="6">
        <f t="shared" si="442"/>
        <v>42</v>
      </c>
      <c r="AC3486" s="13">
        <f t="shared" si="443"/>
        <v>90</v>
      </c>
      <c r="AD3486" s="13">
        <f t="shared" si="444"/>
        <v>270</v>
      </c>
      <c r="AE3486" s="13">
        <f t="shared" si="445"/>
        <v>11340</v>
      </c>
      <c r="AF3486" t="s">
        <v>47</v>
      </c>
      <c r="AG3486">
        <v>1</v>
      </c>
      <c r="AH3486">
        <v>21</v>
      </c>
      <c r="AI3486">
        <v>95</v>
      </c>
      <c r="AJ3486">
        <v>10</v>
      </c>
      <c r="AK3486">
        <v>9</v>
      </c>
      <c r="AL3486">
        <v>10</v>
      </c>
      <c r="AM3486">
        <v>9</v>
      </c>
      <c r="AN3486">
        <v>9</v>
      </c>
      <c r="AO3486">
        <v>9</v>
      </c>
    </row>
    <row r="3487" spans="1:41">
      <c r="A3487" s="1">
        <v>6583068</v>
      </c>
      <c r="B3487" t="s">
        <v>860</v>
      </c>
      <c r="C3487">
        <v>2013</v>
      </c>
      <c r="D3487" s="2" t="s">
        <v>6493</v>
      </c>
      <c r="E3487" s="4">
        <f t="shared" si="438"/>
        <v>41420</v>
      </c>
      <c r="F3487" s="5">
        <f t="shared" ca="1" si="439"/>
        <v>2.1143165255580989</v>
      </c>
      <c r="G3487" s="1">
        <v>3591367</v>
      </c>
      <c r="H3487" t="s">
        <v>32</v>
      </c>
      <c r="I3487" t="s">
        <v>33</v>
      </c>
      <c r="J3487" s="6" t="str">
        <f t="shared" si="440"/>
        <v>Amsterdam</v>
      </c>
      <c r="K3487" t="s">
        <v>34</v>
      </c>
      <c r="L3487" s="6" t="str">
        <f t="shared" si="441"/>
        <v>North Holland</v>
      </c>
      <c r="M3487" s="1" t="s">
        <v>237</v>
      </c>
      <c r="N3487" t="s">
        <v>35</v>
      </c>
      <c r="O3487">
        <v>52.382587306987197</v>
      </c>
      <c r="P3487">
        <v>4.8740466039986101</v>
      </c>
      <c r="Q3487" t="s">
        <v>36</v>
      </c>
      <c r="R3487" t="s">
        <v>37</v>
      </c>
      <c r="S3487">
        <v>2</v>
      </c>
      <c r="T3487">
        <v>1</v>
      </c>
      <c r="U3487">
        <v>1</v>
      </c>
      <c r="V3487">
        <v>1</v>
      </c>
      <c r="W3487" t="s">
        <v>38</v>
      </c>
      <c r="X3487" s="8">
        <v>90</v>
      </c>
      <c r="Y3487">
        <v>1</v>
      </c>
      <c r="Z3487">
        <v>0</v>
      </c>
      <c r="AA3487">
        <v>4</v>
      </c>
      <c r="AB3487" s="6">
        <f t="shared" si="442"/>
        <v>14</v>
      </c>
      <c r="AC3487" s="13">
        <f t="shared" si="443"/>
        <v>90</v>
      </c>
      <c r="AD3487" s="13">
        <f t="shared" si="444"/>
        <v>360</v>
      </c>
      <c r="AE3487" s="13">
        <f t="shared" si="445"/>
        <v>5040</v>
      </c>
      <c r="AF3487" t="s">
        <v>43</v>
      </c>
      <c r="AG3487">
        <v>1</v>
      </c>
      <c r="AH3487">
        <v>7</v>
      </c>
      <c r="AI3487">
        <v>94</v>
      </c>
      <c r="AJ3487">
        <v>10</v>
      </c>
      <c r="AK3487">
        <v>10</v>
      </c>
      <c r="AL3487">
        <v>10</v>
      </c>
      <c r="AM3487">
        <v>10</v>
      </c>
      <c r="AN3487">
        <v>9</v>
      </c>
      <c r="AO3487">
        <v>9</v>
      </c>
    </row>
    <row r="3488" spans="1:41">
      <c r="A3488" s="1">
        <v>6594172</v>
      </c>
      <c r="B3488" t="s">
        <v>3078</v>
      </c>
      <c r="C3488">
        <v>2013</v>
      </c>
      <c r="D3488" s="2" t="s">
        <v>6367</v>
      </c>
      <c r="E3488" s="4">
        <f t="shared" si="438"/>
        <v>41421</v>
      </c>
      <c r="F3488" s="5">
        <f t="shared" ca="1" si="439"/>
        <v>2.111576799530702</v>
      </c>
      <c r="G3488" s="1">
        <v>1394669</v>
      </c>
      <c r="H3488" t="s">
        <v>41</v>
      </c>
      <c r="I3488" t="s">
        <v>33</v>
      </c>
      <c r="J3488" s="6" t="str">
        <f t="shared" si="440"/>
        <v>Amsterdam</v>
      </c>
      <c r="K3488" t="s">
        <v>34</v>
      </c>
      <c r="L3488" s="6" t="str">
        <f t="shared" si="441"/>
        <v>North Holland</v>
      </c>
      <c r="M3488" s="1" t="s">
        <v>3079</v>
      </c>
      <c r="N3488" t="s">
        <v>35</v>
      </c>
      <c r="O3488">
        <v>52.375148268005603</v>
      </c>
      <c r="P3488">
        <v>4.9470065724147698</v>
      </c>
      <c r="Q3488" t="s">
        <v>132</v>
      </c>
      <c r="R3488" t="s">
        <v>42</v>
      </c>
      <c r="S3488">
        <v>2</v>
      </c>
      <c r="T3488">
        <v>0.5</v>
      </c>
      <c r="U3488">
        <v>1</v>
      </c>
      <c r="V3488">
        <v>2</v>
      </c>
      <c r="W3488" t="s">
        <v>38</v>
      </c>
      <c r="X3488" s="8">
        <v>70</v>
      </c>
      <c r="Y3488">
        <v>1</v>
      </c>
      <c r="Z3488">
        <v>0</v>
      </c>
      <c r="AA3488">
        <v>1</v>
      </c>
      <c r="AB3488" s="6">
        <f t="shared" si="442"/>
        <v>24</v>
      </c>
      <c r="AC3488" s="13">
        <f t="shared" si="443"/>
        <v>70</v>
      </c>
      <c r="AD3488" s="13">
        <f t="shared" si="444"/>
        <v>70</v>
      </c>
      <c r="AE3488" s="13">
        <f t="shared" si="445"/>
        <v>1680</v>
      </c>
      <c r="AF3488" t="s">
        <v>47</v>
      </c>
      <c r="AG3488">
        <v>1</v>
      </c>
      <c r="AH3488">
        <v>12</v>
      </c>
      <c r="AI3488">
        <v>92</v>
      </c>
      <c r="AJ3488">
        <v>9</v>
      </c>
      <c r="AK3488">
        <v>10</v>
      </c>
      <c r="AL3488">
        <v>10</v>
      </c>
      <c r="AM3488">
        <v>10</v>
      </c>
      <c r="AN3488">
        <v>10</v>
      </c>
      <c r="AO3488">
        <v>9</v>
      </c>
    </row>
    <row r="3489" spans="1:41">
      <c r="A3489" s="1">
        <v>6595181</v>
      </c>
      <c r="B3489" t="s">
        <v>1309</v>
      </c>
      <c r="C3489">
        <v>2013</v>
      </c>
      <c r="D3489" s="2" t="s">
        <v>6367</v>
      </c>
      <c r="E3489" s="4">
        <f t="shared" si="438"/>
        <v>41421</v>
      </c>
      <c r="F3489" s="5">
        <f t="shared" ca="1" si="439"/>
        <v>2.111576799530702</v>
      </c>
      <c r="G3489" s="1">
        <v>3573824</v>
      </c>
      <c r="H3489" t="s">
        <v>198</v>
      </c>
      <c r="I3489" t="s">
        <v>33</v>
      </c>
      <c r="J3489" s="6" t="str">
        <f t="shared" si="440"/>
        <v>Amsterdam</v>
      </c>
      <c r="K3489" t="s">
        <v>34</v>
      </c>
      <c r="L3489" s="6" t="str">
        <f t="shared" si="441"/>
        <v>North Holland</v>
      </c>
      <c r="M3489" s="1" t="s">
        <v>3080</v>
      </c>
      <c r="N3489" t="s">
        <v>35</v>
      </c>
      <c r="O3489">
        <v>52.388910035542402</v>
      </c>
      <c r="P3489">
        <v>4.91574952376879</v>
      </c>
      <c r="Q3489" t="s">
        <v>36</v>
      </c>
      <c r="R3489" t="s">
        <v>42</v>
      </c>
      <c r="S3489">
        <v>3</v>
      </c>
      <c r="T3489">
        <v>1</v>
      </c>
      <c r="U3489">
        <v>1</v>
      </c>
      <c r="V3489">
        <v>2</v>
      </c>
      <c r="W3489" t="s">
        <v>38</v>
      </c>
      <c r="X3489" s="8">
        <v>45</v>
      </c>
      <c r="Y3489">
        <v>1</v>
      </c>
      <c r="Z3489">
        <v>5</v>
      </c>
      <c r="AA3489">
        <v>1</v>
      </c>
      <c r="AB3489" s="6">
        <f t="shared" si="442"/>
        <v>10</v>
      </c>
      <c r="AC3489" s="13">
        <f t="shared" si="443"/>
        <v>50</v>
      </c>
      <c r="AD3489" s="13">
        <f t="shared" si="444"/>
        <v>50</v>
      </c>
      <c r="AE3489" s="13">
        <f t="shared" si="445"/>
        <v>500</v>
      </c>
      <c r="AF3489" t="s">
        <v>62</v>
      </c>
      <c r="AG3489" t="s">
        <v>62</v>
      </c>
      <c r="AH3489">
        <v>5</v>
      </c>
      <c r="AI3489">
        <v>92</v>
      </c>
      <c r="AJ3489">
        <v>9</v>
      </c>
      <c r="AK3489">
        <v>10</v>
      </c>
      <c r="AL3489">
        <v>10</v>
      </c>
      <c r="AM3489">
        <v>9</v>
      </c>
      <c r="AN3489">
        <v>9</v>
      </c>
      <c r="AO3489">
        <v>8</v>
      </c>
    </row>
    <row r="3490" spans="1:41">
      <c r="A3490" s="1">
        <v>6595190</v>
      </c>
      <c r="B3490" t="s">
        <v>3081</v>
      </c>
      <c r="C3490">
        <v>2013</v>
      </c>
      <c r="D3490" s="2" t="s">
        <v>6367</v>
      </c>
      <c r="E3490" s="4">
        <f t="shared" si="438"/>
        <v>41421</v>
      </c>
      <c r="F3490" s="5">
        <f t="shared" ca="1" si="439"/>
        <v>2.111576799530702</v>
      </c>
      <c r="G3490" s="1">
        <v>3437310</v>
      </c>
      <c r="H3490" t="s">
        <v>45</v>
      </c>
      <c r="I3490" t="s">
        <v>33</v>
      </c>
      <c r="J3490" s="6" t="str">
        <f t="shared" si="440"/>
        <v>Amsterdam</v>
      </c>
      <c r="K3490" t="s">
        <v>34</v>
      </c>
      <c r="L3490" s="6" t="str">
        <f t="shared" si="441"/>
        <v>North Holland</v>
      </c>
      <c r="M3490" s="1">
        <v>1056</v>
      </c>
      <c r="N3490" t="s">
        <v>35</v>
      </c>
      <c r="O3490">
        <v>52.372698759288603</v>
      </c>
      <c r="P3490">
        <v>4.8614453543012397</v>
      </c>
      <c r="Q3490" t="s">
        <v>36</v>
      </c>
      <c r="R3490" t="s">
        <v>37</v>
      </c>
      <c r="S3490">
        <v>2</v>
      </c>
      <c r="T3490">
        <v>1</v>
      </c>
      <c r="U3490">
        <v>1</v>
      </c>
      <c r="V3490">
        <v>1</v>
      </c>
      <c r="W3490" t="s">
        <v>38</v>
      </c>
      <c r="X3490" s="8">
        <v>95</v>
      </c>
      <c r="Y3490">
        <v>1</v>
      </c>
      <c r="Z3490">
        <v>0</v>
      </c>
      <c r="AA3490">
        <v>1</v>
      </c>
      <c r="AB3490" s="6">
        <f t="shared" si="442"/>
        <v>12</v>
      </c>
      <c r="AC3490" s="13">
        <f t="shared" si="443"/>
        <v>95</v>
      </c>
      <c r="AD3490" s="13">
        <f t="shared" si="444"/>
        <v>95</v>
      </c>
      <c r="AE3490" s="13">
        <f t="shared" si="445"/>
        <v>1140</v>
      </c>
      <c r="AF3490" t="s">
        <v>62</v>
      </c>
      <c r="AG3490" t="s">
        <v>62</v>
      </c>
      <c r="AH3490">
        <v>6</v>
      </c>
      <c r="AI3490">
        <v>93</v>
      </c>
      <c r="AJ3490">
        <v>10</v>
      </c>
      <c r="AK3490">
        <v>10</v>
      </c>
      <c r="AL3490">
        <v>10</v>
      </c>
      <c r="AM3490">
        <v>10</v>
      </c>
      <c r="AN3490">
        <v>9</v>
      </c>
      <c r="AO3490">
        <v>9</v>
      </c>
    </row>
    <row r="3491" spans="1:41">
      <c r="A3491" s="1">
        <v>6598577</v>
      </c>
      <c r="B3491" t="s">
        <v>82</v>
      </c>
      <c r="C3491">
        <v>2013</v>
      </c>
      <c r="D3491" s="2" t="s">
        <v>6367</v>
      </c>
      <c r="E3491" s="4">
        <f t="shared" si="438"/>
        <v>41421</v>
      </c>
      <c r="F3491" s="5">
        <f t="shared" ca="1" si="439"/>
        <v>2.111576799530702</v>
      </c>
      <c r="G3491" s="1">
        <v>5654766</v>
      </c>
      <c r="H3491" t="s">
        <v>107</v>
      </c>
      <c r="I3491" t="s">
        <v>33</v>
      </c>
      <c r="J3491" s="6" t="str">
        <f t="shared" si="440"/>
        <v>Amsterdam</v>
      </c>
      <c r="K3491" t="s">
        <v>46</v>
      </c>
      <c r="L3491" s="6" t="str">
        <f t="shared" si="441"/>
        <v>North Holland</v>
      </c>
      <c r="M3491" s="1" t="s">
        <v>3082</v>
      </c>
      <c r="N3491" t="s">
        <v>35</v>
      </c>
      <c r="O3491">
        <v>52.356131354751803</v>
      </c>
      <c r="P3491">
        <v>4.9298793603382496</v>
      </c>
      <c r="Q3491" t="s">
        <v>36</v>
      </c>
      <c r="R3491" t="s">
        <v>37</v>
      </c>
      <c r="S3491">
        <v>2</v>
      </c>
      <c r="T3491">
        <v>1</v>
      </c>
      <c r="U3491">
        <v>1</v>
      </c>
      <c r="V3491">
        <v>1</v>
      </c>
      <c r="W3491" t="s">
        <v>38</v>
      </c>
      <c r="X3491" s="8">
        <v>95</v>
      </c>
      <c r="Y3491">
        <v>1</v>
      </c>
      <c r="Z3491">
        <v>0</v>
      </c>
      <c r="AA3491">
        <v>2</v>
      </c>
      <c r="AB3491" s="6">
        <f t="shared" si="442"/>
        <v>0</v>
      </c>
      <c r="AC3491" s="13">
        <f t="shared" si="443"/>
        <v>95</v>
      </c>
      <c r="AD3491" s="13">
        <f t="shared" si="444"/>
        <v>190</v>
      </c>
      <c r="AE3491" s="13">
        <f t="shared" si="445"/>
        <v>0</v>
      </c>
      <c r="AF3491" t="s">
        <v>39</v>
      </c>
      <c r="AG3491">
        <v>0.5</v>
      </c>
      <c r="AH3491">
        <v>0</v>
      </c>
    </row>
    <row r="3492" spans="1:41">
      <c r="A3492" s="1">
        <v>6604264</v>
      </c>
      <c r="B3492" t="s">
        <v>3083</v>
      </c>
      <c r="C3492">
        <v>2013</v>
      </c>
      <c r="D3492" s="2" t="s">
        <v>6367</v>
      </c>
      <c r="E3492" s="4">
        <f t="shared" si="438"/>
        <v>41421</v>
      </c>
      <c r="F3492" s="5">
        <f t="shared" ca="1" si="439"/>
        <v>2.111576799530702</v>
      </c>
      <c r="G3492" s="1">
        <v>3017116</v>
      </c>
      <c r="H3492" t="s">
        <v>41</v>
      </c>
      <c r="I3492" t="s">
        <v>33</v>
      </c>
      <c r="J3492" s="6" t="str">
        <f t="shared" si="440"/>
        <v>Amsterdam</v>
      </c>
      <c r="K3492" t="s">
        <v>34</v>
      </c>
      <c r="L3492" s="6" t="str">
        <f t="shared" si="441"/>
        <v>North Holland</v>
      </c>
      <c r="M3492" s="1" t="s">
        <v>3084</v>
      </c>
      <c r="N3492" t="s">
        <v>35</v>
      </c>
      <c r="O3492">
        <v>52.368022627456398</v>
      </c>
      <c r="P3492">
        <v>4.9372792293272196</v>
      </c>
      <c r="Q3492" t="s">
        <v>36</v>
      </c>
      <c r="R3492" t="s">
        <v>37</v>
      </c>
      <c r="S3492">
        <v>4</v>
      </c>
      <c r="T3492">
        <v>1</v>
      </c>
      <c r="U3492">
        <v>2</v>
      </c>
      <c r="V3492">
        <v>3</v>
      </c>
      <c r="W3492" t="s">
        <v>38</v>
      </c>
      <c r="X3492" s="8">
        <v>175</v>
      </c>
      <c r="Y3492">
        <v>1</v>
      </c>
      <c r="Z3492">
        <v>0</v>
      </c>
      <c r="AA3492">
        <v>2</v>
      </c>
      <c r="AB3492" s="6">
        <f t="shared" si="442"/>
        <v>0</v>
      </c>
      <c r="AC3492" s="13">
        <f t="shared" si="443"/>
        <v>175</v>
      </c>
      <c r="AD3492" s="13">
        <f t="shared" si="444"/>
        <v>350</v>
      </c>
      <c r="AE3492" s="13">
        <f t="shared" si="445"/>
        <v>0</v>
      </c>
      <c r="AF3492" t="s">
        <v>39</v>
      </c>
      <c r="AG3492">
        <v>0.5</v>
      </c>
      <c r="AH3492">
        <v>0</v>
      </c>
    </row>
    <row r="3493" spans="1:41">
      <c r="A3493" s="1">
        <v>6604546</v>
      </c>
      <c r="B3493" t="s">
        <v>2649</v>
      </c>
      <c r="C3493">
        <v>2013</v>
      </c>
      <c r="D3493" s="2" t="s">
        <v>6367</v>
      </c>
      <c r="E3493" s="4">
        <f t="shared" si="438"/>
        <v>41421</v>
      </c>
      <c r="F3493" s="5">
        <f t="shared" ca="1" si="439"/>
        <v>2.111576799530702</v>
      </c>
      <c r="G3493" s="1">
        <v>1209369</v>
      </c>
      <c r="H3493" t="s">
        <v>80</v>
      </c>
      <c r="I3493" t="s">
        <v>2066</v>
      </c>
      <c r="J3493" s="6" t="str">
        <f t="shared" si="440"/>
        <v>Diemen</v>
      </c>
      <c r="K3493" t="s">
        <v>34</v>
      </c>
      <c r="L3493" s="6" t="str">
        <f t="shared" si="441"/>
        <v>North Holland</v>
      </c>
      <c r="M3493" s="1" t="s">
        <v>3085</v>
      </c>
      <c r="N3493" t="s">
        <v>35</v>
      </c>
      <c r="O3493">
        <v>52.336241868337602</v>
      </c>
      <c r="P3493">
        <v>4.9501858206376301</v>
      </c>
      <c r="Q3493" t="s">
        <v>58</v>
      </c>
      <c r="R3493" t="s">
        <v>42</v>
      </c>
      <c r="S3493">
        <v>4</v>
      </c>
      <c r="T3493">
        <v>1</v>
      </c>
      <c r="U3493">
        <v>1</v>
      </c>
      <c r="V3493">
        <v>1</v>
      </c>
      <c r="W3493" t="s">
        <v>38</v>
      </c>
      <c r="X3493" s="8">
        <v>36</v>
      </c>
      <c r="Y3493">
        <v>1</v>
      </c>
      <c r="Z3493">
        <v>30</v>
      </c>
      <c r="AA3493">
        <v>2</v>
      </c>
      <c r="AB3493" s="6">
        <f t="shared" si="442"/>
        <v>34</v>
      </c>
      <c r="AC3493" s="13">
        <f t="shared" si="443"/>
        <v>66</v>
      </c>
      <c r="AD3493" s="13">
        <f t="shared" si="444"/>
        <v>132</v>
      </c>
      <c r="AE3493" s="13">
        <f t="shared" si="445"/>
        <v>4488</v>
      </c>
      <c r="AF3493" t="s">
        <v>43</v>
      </c>
      <c r="AG3493">
        <v>1</v>
      </c>
      <c r="AH3493">
        <v>17</v>
      </c>
      <c r="AI3493">
        <v>86</v>
      </c>
      <c r="AJ3493">
        <v>9</v>
      </c>
      <c r="AK3493">
        <v>8</v>
      </c>
      <c r="AL3493">
        <v>10</v>
      </c>
      <c r="AM3493">
        <v>9</v>
      </c>
      <c r="AN3493">
        <v>8</v>
      </c>
      <c r="AO3493">
        <v>8</v>
      </c>
    </row>
    <row r="3494" spans="1:41">
      <c r="A3494" s="1">
        <v>6604546</v>
      </c>
      <c r="B3494" t="s">
        <v>2649</v>
      </c>
      <c r="C3494">
        <v>2013</v>
      </c>
      <c r="D3494" s="2" t="s">
        <v>6367</v>
      </c>
      <c r="E3494" s="4">
        <f t="shared" si="438"/>
        <v>41421</v>
      </c>
      <c r="F3494" s="5">
        <f t="shared" ca="1" si="439"/>
        <v>2.111576799530702</v>
      </c>
      <c r="G3494" s="1">
        <v>1209769</v>
      </c>
      <c r="H3494" t="s">
        <v>80</v>
      </c>
      <c r="I3494" t="s">
        <v>2066</v>
      </c>
      <c r="J3494" s="6" t="str">
        <f t="shared" si="440"/>
        <v>Diemen</v>
      </c>
      <c r="K3494" t="s">
        <v>34</v>
      </c>
      <c r="L3494" s="6" t="str">
        <f t="shared" si="441"/>
        <v>North Holland</v>
      </c>
      <c r="M3494" s="1" t="s">
        <v>3085</v>
      </c>
      <c r="N3494" t="s">
        <v>35</v>
      </c>
      <c r="O3494">
        <v>52.335070695057098</v>
      </c>
      <c r="P3494">
        <v>4.9521469516128001</v>
      </c>
      <c r="Q3494" t="s">
        <v>58</v>
      </c>
      <c r="R3494" t="s">
        <v>42</v>
      </c>
      <c r="S3494">
        <v>2</v>
      </c>
      <c r="T3494">
        <v>1</v>
      </c>
      <c r="U3494">
        <v>1</v>
      </c>
      <c r="V3494">
        <v>1</v>
      </c>
      <c r="W3494" t="s">
        <v>38</v>
      </c>
      <c r="X3494" s="8">
        <v>36</v>
      </c>
      <c r="Y3494">
        <v>1</v>
      </c>
      <c r="Z3494">
        <v>30</v>
      </c>
      <c r="AA3494">
        <v>2</v>
      </c>
      <c r="AB3494" s="6">
        <f t="shared" si="442"/>
        <v>8</v>
      </c>
      <c r="AC3494" s="13">
        <f t="shared" si="443"/>
        <v>66</v>
      </c>
      <c r="AD3494" s="13">
        <f t="shared" si="444"/>
        <v>132</v>
      </c>
      <c r="AE3494" s="13">
        <f t="shared" si="445"/>
        <v>1056</v>
      </c>
      <c r="AF3494" t="s">
        <v>43</v>
      </c>
      <c r="AG3494">
        <v>1</v>
      </c>
      <c r="AH3494">
        <v>4</v>
      </c>
      <c r="AI3494">
        <v>80</v>
      </c>
      <c r="AJ3494">
        <v>9</v>
      </c>
      <c r="AK3494">
        <v>10</v>
      </c>
      <c r="AL3494">
        <v>9</v>
      </c>
      <c r="AM3494">
        <v>9</v>
      </c>
      <c r="AN3494">
        <v>7</v>
      </c>
      <c r="AO3494">
        <v>8</v>
      </c>
    </row>
    <row r="3495" spans="1:41">
      <c r="A3495" s="1">
        <v>6604582</v>
      </c>
      <c r="B3495" t="s">
        <v>115</v>
      </c>
      <c r="C3495">
        <v>2013</v>
      </c>
      <c r="D3495" s="2" t="s">
        <v>6367</v>
      </c>
      <c r="E3495" s="4">
        <f t="shared" si="438"/>
        <v>41421</v>
      </c>
      <c r="F3495" s="5">
        <f t="shared" ca="1" si="439"/>
        <v>2.111576799530702</v>
      </c>
      <c r="G3495" s="1">
        <v>5155366</v>
      </c>
      <c r="H3495" t="s">
        <v>45</v>
      </c>
      <c r="I3495" t="s">
        <v>33</v>
      </c>
      <c r="J3495" s="6" t="str">
        <f t="shared" si="440"/>
        <v>Amsterdam</v>
      </c>
      <c r="K3495" t="s">
        <v>46</v>
      </c>
      <c r="L3495" s="6" t="str">
        <f t="shared" si="441"/>
        <v>North Holland</v>
      </c>
      <c r="M3495" s="1" t="s">
        <v>3086</v>
      </c>
      <c r="N3495" t="s">
        <v>35</v>
      </c>
      <c r="O3495">
        <v>52.373219510501599</v>
      </c>
      <c r="P3495">
        <v>4.8588101685961398</v>
      </c>
      <c r="Q3495" t="s">
        <v>58</v>
      </c>
      <c r="R3495" t="s">
        <v>37</v>
      </c>
      <c r="S3495">
        <v>6</v>
      </c>
      <c r="T3495">
        <v>1</v>
      </c>
      <c r="U3495">
        <v>4</v>
      </c>
      <c r="V3495">
        <v>6</v>
      </c>
      <c r="W3495" t="s">
        <v>38</v>
      </c>
      <c r="X3495" s="8">
        <v>200</v>
      </c>
      <c r="Y3495">
        <v>1</v>
      </c>
      <c r="Z3495">
        <v>0</v>
      </c>
      <c r="AA3495">
        <v>7</v>
      </c>
      <c r="AB3495" s="6">
        <f t="shared" si="442"/>
        <v>0</v>
      </c>
      <c r="AC3495" s="13">
        <f t="shared" si="443"/>
        <v>200</v>
      </c>
      <c r="AD3495" s="13">
        <f t="shared" si="444"/>
        <v>1400</v>
      </c>
      <c r="AE3495" s="13">
        <f t="shared" si="445"/>
        <v>0</v>
      </c>
      <c r="AF3495" t="s">
        <v>43</v>
      </c>
      <c r="AG3495">
        <v>1</v>
      </c>
      <c r="AH3495">
        <v>0</v>
      </c>
    </row>
    <row r="3496" spans="1:41">
      <c r="A3496" s="1">
        <v>6604775</v>
      </c>
      <c r="B3496" t="s">
        <v>234</v>
      </c>
      <c r="C3496">
        <v>2013</v>
      </c>
      <c r="D3496" s="2" t="s">
        <v>6367</v>
      </c>
      <c r="E3496" s="4">
        <f t="shared" si="438"/>
        <v>41421</v>
      </c>
      <c r="F3496" s="5">
        <f t="shared" ca="1" si="439"/>
        <v>2.111576799530702</v>
      </c>
      <c r="G3496" s="1">
        <v>1209422</v>
      </c>
      <c r="H3496" t="s">
        <v>45</v>
      </c>
      <c r="I3496" t="s">
        <v>33</v>
      </c>
      <c r="J3496" s="6" t="str">
        <f t="shared" si="440"/>
        <v>Amsterdam</v>
      </c>
      <c r="K3496" t="s">
        <v>34</v>
      </c>
      <c r="L3496" s="6" t="str">
        <f t="shared" si="441"/>
        <v>North Holland</v>
      </c>
      <c r="M3496" s="1">
        <v>1053</v>
      </c>
      <c r="N3496" t="s">
        <v>35</v>
      </c>
      <c r="O3496">
        <v>52.369299928016801</v>
      </c>
      <c r="P3496">
        <v>4.8690011701504803</v>
      </c>
      <c r="Q3496" t="s">
        <v>36</v>
      </c>
      <c r="R3496" t="s">
        <v>37</v>
      </c>
      <c r="S3496">
        <v>2</v>
      </c>
      <c r="T3496">
        <v>1</v>
      </c>
      <c r="U3496">
        <v>1</v>
      </c>
      <c r="V3496">
        <v>1</v>
      </c>
      <c r="W3496" t="s">
        <v>38</v>
      </c>
      <c r="X3496" s="8">
        <v>125</v>
      </c>
      <c r="Y3496">
        <v>1</v>
      </c>
      <c r="Z3496">
        <v>0</v>
      </c>
      <c r="AA3496">
        <v>2</v>
      </c>
      <c r="AB3496" s="6">
        <f t="shared" si="442"/>
        <v>44</v>
      </c>
      <c r="AC3496" s="13">
        <f t="shared" si="443"/>
        <v>125</v>
      </c>
      <c r="AD3496" s="13">
        <f t="shared" si="444"/>
        <v>250</v>
      </c>
      <c r="AE3496" s="13">
        <f t="shared" si="445"/>
        <v>11000</v>
      </c>
      <c r="AF3496" t="s">
        <v>39</v>
      </c>
      <c r="AG3496">
        <v>0.5</v>
      </c>
      <c r="AH3496">
        <v>22</v>
      </c>
      <c r="AI3496">
        <v>96</v>
      </c>
      <c r="AJ3496">
        <v>10</v>
      </c>
      <c r="AK3496">
        <v>9</v>
      </c>
      <c r="AL3496">
        <v>9</v>
      </c>
      <c r="AM3496">
        <v>9</v>
      </c>
      <c r="AN3496">
        <v>10</v>
      </c>
      <c r="AO3496">
        <v>9</v>
      </c>
    </row>
    <row r="3497" spans="1:41">
      <c r="A3497" s="1">
        <v>6612832</v>
      </c>
      <c r="B3497" t="s">
        <v>318</v>
      </c>
      <c r="C3497">
        <v>2013</v>
      </c>
      <c r="D3497" s="2" t="s">
        <v>6368</v>
      </c>
      <c r="E3497" s="4">
        <f t="shared" si="438"/>
        <v>41422</v>
      </c>
      <c r="F3497" s="5">
        <f t="shared" ca="1" si="439"/>
        <v>2.1088370735033046</v>
      </c>
      <c r="G3497" s="1">
        <v>1211540</v>
      </c>
      <c r="H3497" t="s">
        <v>49</v>
      </c>
      <c r="I3497" t="s">
        <v>33</v>
      </c>
      <c r="J3497" s="6" t="str">
        <f t="shared" si="440"/>
        <v>Amsterdam</v>
      </c>
      <c r="K3497" t="s">
        <v>34</v>
      </c>
      <c r="L3497" s="6" t="str">
        <f t="shared" si="441"/>
        <v>North Holland</v>
      </c>
      <c r="M3497" s="1">
        <v>1018</v>
      </c>
      <c r="N3497" t="s">
        <v>35</v>
      </c>
      <c r="O3497">
        <v>52.370594534803899</v>
      </c>
      <c r="P3497">
        <v>4.9304137373363304</v>
      </c>
      <c r="Q3497" t="s">
        <v>36</v>
      </c>
      <c r="R3497" t="s">
        <v>37</v>
      </c>
      <c r="S3497">
        <v>2</v>
      </c>
      <c r="T3497">
        <v>1</v>
      </c>
      <c r="U3497">
        <v>1</v>
      </c>
      <c r="V3497">
        <v>1</v>
      </c>
      <c r="W3497" t="s">
        <v>38</v>
      </c>
      <c r="X3497" s="8">
        <v>90</v>
      </c>
      <c r="Y3497">
        <v>1</v>
      </c>
      <c r="Z3497">
        <v>0</v>
      </c>
      <c r="AA3497">
        <v>2</v>
      </c>
      <c r="AB3497" s="6">
        <f t="shared" si="442"/>
        <v>4</v>
      </c>
      <c r="AC3497" s="13">
        <f t="shared" si="443"/>
        <v>90</v>
      </c>
      <c r="AD3497" s="13">
        <f t="shared" si="444"/>
        <v>180</v>
      </c>
      <c r="AE3497" s="13">
        <f t="shared" si="445"/>
        <v>720</v>
      </c>
      <c r="AF3497" t="s">
        <v>47</v>
      </c>
      <c r="AG3497">
        <v>1</v>
      </c>
      <c r="AH3497">
        <v>2</v>
      </c>
      <c r="AI3497">
        <v>100</v>
      </c>
      <c r="AJ3497">
        <v>10</v>
      </c>
      <c r="AK3497">
        <v>10</v>
      </c>
      <c r="AL3497">
        <v>10</v>
      </c>
      <c r="AM3497">
        <v>10</v>
      </c>
      <c r="AN3497">
        <v>9</v>
      </c>
      <c r="AO3497">
        <v>10</v>
      </c>
    </row>
    <row r="3498" spans="1:41">
      <c r="A3498" s="1">
        <v>6613091</v>
      </c>
      <c r="B3498" t="s">
        <v>3087</v>
      </c>
      <c r="C3498">
        <v>2013</v>
      </c>
      <c r="D3498" s="2" t="s">
        <v>6368</v>
      </c>
      <c r="E3498" s="4">
        <f t="shared" si="438"/>
        <v>41422</v>
      </c>
      <c r="F3498" s="5">
        <f t="shared" ca="1" si="439"/>
        <v>2.1088370735033046</v>
      </c>
      <c r="G3498" s="1">
        <v>4347592</v>
      </c>
      <c r="H3498" t="s">
        <v>56</v>
      </c>
      <c r="I3498" t="s">
        <v>33</v>
      </c>
      <c r="J3498" s="6" t="str">
        <f t="shared" si="440"/>
        <v>Amsterdam</v>
      </c>
      <c r="K3498" t="s">
        <v>34</v>
      </c>
      <c r="L3498" s="6" t="str">
        <f t="shared" si="441"/>
        <v>North Holland</v>
      </c>
      <c r="M3498" s="1" t="s">
        <v>3088</v>
      </c>
      <c r="N3498" t="s">
        <v>35</v>
      </c>
      <c r="O3498">
        <v>52.353810151522602</v>
      </c>
      <c r="P3498">
        <v>4.8494127931077902</v>
      </c>
      <c r="Q3498" t="s">
        <v>58</v>
      </c>
      <c r="R3498" t="s">
        <v>37</v>
      </c>
      <c r="S3498">
        <v>5</v>
      </c>
      <c r="T3498">
        <v>2</v>
      </c>
      <c r="U3498">
        <v>3</v>
      </c>
      <c r="V3498">
        <v>5</v>
      </c>
      <c r="W3498" t="s">
        <v>38</v>
      </c>
      <c r="X3498" s="8">
        <v>130</v>
      </c>
      <c r="Y3498">
        <v>2</v>
      </c>
      <c r="Z3498">
        <v>35</v>
      </c>
      <c r="AA3498">
        <v>1</v>
      </c>
      <c r="AB3498" s="6">
        <f t="shared" si="442"/>
        <v>12</v>
      </c>
      <c r="AC3498" s="13">
        <f t="shared" si="443"/>
        <v>130</v>
      </c>
      <c r="AD3498" s="13">
        <f t="shared" si="444"/>
        <v>130</v>
      </c>
      <c r="AE3498" s="13">
        <f t="shared" si="445"/>
        <v>1560</v>
      </c>
      <c r="AF3498" t="s">
        <v>39</v>
      </c>
      <c r="AG3498">
        <v>0.9</v>
      </c>
      <c r="AH3498">
        <v>6</v>
      </c>
      <c r="AI3498">
        <v>100</v>
      </c>
      <c r="AJ3498">
        <v>10</v>
      </c>
      <c r="AK3498">
        <v>10</v>
      </c>
      <c r="AL3498">
        <v>10</v>
      </c>
      <c r="AM3498">
        <v>10</v>
      </c>
      <c r="AN3498">
        <v>9</v>
      </c>
      <c r="AO3498">
        <v>10</v>
      </c>
    </row>
    <row r="3499" spans="1:41">
      <c r="A3499" s="1">
        <v>6613332</v>
      </c>
      <c r="B3499" t="s">
        <v>243</v>
      </c>
      <c r="C3499">
        <v>2013</v>
      </c>
      <c r="D3499" s="2" t="s">
        <v>6368</v>
      </c>
      <c r="E3499" s="4">
        <f t="shared" si="438"/>
        <v>41422</v>
      </c>
      <c r="F3499" s="5">
        <f t="shared" ca="1" si="439"/>
        <v>2.1088370735033046</v>
      </c>
      <c r="G3499" s="1">
        <v>1211115</v>
      </c>
      <c r="H3499" t="s">
        <v>60</v>
      </c>
      <c r="I3499" t="s">
        <v>33</v>
      </c>
      <c r="J3499" s="6" t="str">
        <f t="shared" si="440"/>
        <v>Amsterdam</v>
      </c>
      <c r="K3499" t="s">
        <v>34</v>
      </c>
      <c r="L3499" s="6" t="str">
        <f t="shared" si="441"/>
        <v>North Holland</v>
      </c>
      <c r="M3499" s="1" t="s">
        <v>3089</v>
      </c>
      <c r="N3499" t="s">
        <v>35</v>
      </c>
      <c r="O3499">
        <v>52.348725100458203</v>
      </c>
      <c r="P3499">
        <v>4.8924889235114799</v>
      </c>
      <c r="Q3499" t="s">
        <v>36</v>
      </c>
      <c r="R3499" t="s">
        <v>37</v>
      </c>
      <c r="S3499">
        <v>2</v>
      </c>
      <c r="T3499">
        <v>1</v>
      </c>
      <c r="U3499">
        <v>1</v>
      </c>
      <c r="V3499">
        <v>1</v>
      </c>
      <c r="W3499" t="s">
        <v>38</v>
      </c>
      <c r="X3499" s="8">
        <v>90</v>
      </c>
      <c r="Y3499">
        <v>1</v>
      </c>
      <c r="Z3499">
        <v>0</v>
      </c>
      <c r="AA3499">
        <v>2</v>
      </c>
      <c r="AB3499" s="6">
        <f t="shared" si="442"/>
        <v>32</v>
      </c>
      <c r="AC3499" s="13">
        <f t="shared" si="443"/>
        <v>90</v>
      </c>
      <c r="AD3499" s="13">
        <f t="shared" si="444"/>
        <v>180</v>
      </c>
      <c r="AE3499" s="13">
        <f t="shared" si="445"/>
        <v>5760</v>
      </c>
      <c r="AF3499" t="s">
        <v>62</v>
      </c>
      <c r="AG3499" t="s">
        <v>62</v>
      </c>
      <c r="AH3499">
        <v>16</v>
      </c>
      <c r="AI3499">
        <v>90</v>
      </c>
      <c r="AJ3499">
        <v>9</v>
      </c>
      <c r="AK3499">
        <v>9</v>
      </c>
      <c r="AL3499">
        <v>10</v>
      </c>
      <c r="AM3499">
        <v>10</v>
      </c>
      <c r="AN3499">
        <v>10</v>
      </c>
      <c r="AO3499">
        <v>9</v>
      </c>
    </row>
    <row r="3500" spans="1:41">
      <c r="A3500" s="1">
        <v>6621816</v>
      </c>
      <c r="B3500" t="s">
        <v>620</v>
      </c>
      <c r="C3500">
        <v>2013</v>
      </c>
      <c r="D3500" s="2" t="s">
        <v>6368</v>
      </c>
      <c r="E3500" s="4">
        <f t="shared" si="438"/>
        <v>41422</v>
      </c>
      <c r="F3500" s="5">
        <f t="shared" ca="1" si="439"/>
        <v>2.1088370735033046</v>
      </c>
      <c r="G3500" s="1">
        <v>1213011</v>
      </c>
      <c r="H3500" t="s">
        <v>32</v>
      </c>
      <c r="I3500" t="s">
        <v>33</v>
      </c>
      <c r="J3500" s="6" t="str">
        <f t="shared" si="440"/>
        <v>Amsterdam</v>
      </c>
      <c r="K3500" t="s">
        <v>34</v>
      </c>
      <c r="L3500" s="6" t="str">
        <f t="shared" si="441"/>
        <v>North Holland</v>
      </c>
      <c r="M3500" s="1" t="s">
        <v>1905</v>
      </c>
      <c r="N3500" t="s">
        <v>35</v>
      </c>
      <c r="O3500">
        <v>52.388464399911697</v>
      </c>
      <c r="P3500">
        <v>4.8850109602478202</v>
      </c>
      <c r="Q3500" t="s">
        <v>75</v>
      </c>
      <c r="R3500" t="s">
        <v>37</v>
      </c>
      <c r="S3500">
        <v>5</v>
      </c>
      <c r="T3500">
        <v>1.5</v>
      </c>
      <c r="U3500">
        <v>3</v>
      </c>
      <c r="V3500">
        <v>4</v>
      </c>
      <c r="W3500" t="s">
        <v>38</v>
      </c>
      <c r="X3500" s="8">
        <v>215</v>
      </c>
      <c r="Y3500">
        <v>4</v>
      </c>
      <c r="Z3500">
        <v>25</v>
      </c>
      <c r="AA3500">
        <v>7</v>
      </c>
      <c r="AB3500" s="6">
        <f t="shared" si="442"/>
        <v>12</v>
      </c>
      <c r="AC3500" s="13">
        <f t="shared" si="443"/>
        <v>215</v>
      </c>
      <c r="AD3500" s="13">
        <f t="shared" si="444"/>
        <v>1505</v>
      </c>
      <c r="AE3500" s="13">
        <f t="shared" si="445"/>
        <v>18060</v>
      </c>
      <c r="AF3500" t="s">
        <v>43</v>
      </c>
      <c r="AG3500">
        <v>1</v>
      </c>
      <c r="AH3500">
        <v>6</v>
      </c>
      <c r="AI3500">
        <v>98</v>
      </c>
      <c r="AJ3500">
        <v>10</v>
      </c>
      <c r="AK3500">
        <v>10</v>
      </c>
      <c r="AL3500">
        <v>10</v>
      </c>
      <c r="AM3500">
        <v>10</v>
      </c>
      <c r="AN3500">
        <v>10</v>
      </c>
      <c r="AO3500">
        <v>10</v>
      </c>
    </row>
    <row r="3501" spans="1:41">
      <c r="A3501" s="1">
        <v>6622255</v>
      </c>
      <c r="B3501" t="s">
        <v>745</v>
      </c>
      <c r="C3501">
        <v>2013</v>
      </c>
      <c r="D3501" s="2" t="s">
        <v>6368</v>
      </c>
      <c r="E3501" s="4">
        <f t="shared" si="438"/>
        <v>41422</v>
      </c>
      <c r="F3501" s="5">
        <f t="shared" ca="1" si="439"/>
        <v>2.1088370735033046</v>
      </c>
      <c r="G3501" s="1">
        <v>2214081</v>
      </c>
      <c r="H3501" t="s">
        <v>51</v>
      </c>
      <c r="I3501" t="s">
        <v>33</v>
      </c>
      <c r="J3501" s="6" t="str">
        <f t="shared" si="440"/>
        <v>Amsterdam</v>
      </c>
      <c r="K3501" t="s">
        <v>34</v>
      </c>
      <c r="L3501" s="6" t="str">
        <f t="shared" si="441"/>
        <v>North Holland</v>
      </c>
      <c r="M3501" s="1" t="s">
        <v>3090</v>
      </c>
      <c r="N3501" t="s">
        <v>35</v>
      </c>
      <c r="O3501">
        <v>52.366417931409302</v>
      </c>
      <c r="P3501">
        <v>4.8825394857608497</v>
      </c>
      <c r="Q3501" t="s">
        <v>36</v>
      </c>
      <c r="R3501" t="s">
        <v>42</v>
      </c>
      <c r="S3501">
        <v>2</v>
      </c>
      <c r="T3501">
        <v>1</v>
      </c>
      <c r="U3501">
        <v>1</v>
      </c>
      <c r="V3501">
        <v>2</v>
      </c>
      <c r="W3501" t="s">
        <v>38</v>
      </c>
      <c r="X3501" s="8">
        <v>85</v>
      </c>
      <c r="Y3501">
        <v>1</v>
      </c>
      <c r="Z3501">
        <v>0</v>
      </c>
      <c r="AA3501">
        <v>2</v>
      </c>
      <c r="AB3501" s="6">
        <f t="shared" si="442"/>
        <v>80</v>
      </c>
      <c r="AC3501" s="13">
        <f t="shared" si="443"/>
        <v>85</v>
      </c>
      <c r="AD3501" s="13">
        <f t="shared" si="444"/>
        <v>170</v>
      </c>
      <c r="AE3501" s="13">
        <f t="shared" si="445"/>
        <v>13600</v>
      </c>
      <c r="AF3501" t="s">
        <v>47</v>
      </c>
      <c r="AG3501">
        <v>0.92</v>
      </c>
      <c r="AH3501">
        <v>40</v>
      </c>
      <c r="AI3501">
        <v>93</v>
      </c>
      <c r="AJ3501">
        <v>9</v>
      </c>
      <c r="AK3501">
        <v>9</v>
      </c>
      <c r="AL3501">
        <v>9</v>
      </c>
      <c r="AM3501">
        <v>10</v>
      </c>
      <c r="AN3501">
        <v>10</v>
      </c>
      <c r="AO3501">
        <v>9</v>
      </c>
    </row>
    <row r="3502" spans="1:41">
      <c r="A3502" s="1">
        <v>6630741</v>
      </c>
      <c r="B3502" t="s">
        <v>3091</v>
      </c>
      <c r="C3502">
        <v>2013</v>
      </c>
      <c r="D3502" s="2" t="s">
        <v>6646</v>
      </c>
      <c r="E3502" s="4">
        <f t="shared" si="438"/>
        <v>41423</v>
      </c>
      <c r="F3502" s="5">
        <f t="shared" ca="1" si="439"/>
        <v>2.1060973474759073</v>
      </c>
      <c r="G3502" s="1">
        <v>2175600</v>
      </c>
      <c r="H3502" t="s">
        <v>45</v>
      </c>
      <c r="I3502" t="s">
        <v>33</v>
      </c>
      <c r="J3502" s="6" t="str">
        <f t="shared" si="440"/>
        <v>Amsterdam</v>
      </c>
      <c r="K3502" t="s">
        <v>34</v>
      </c>
      <c r="L3502" s="6" t="str">
        <f t="shared" si="441"/>
        <v>North Holland</v>
      </c>
      <c r="M3502" s="1">
        <v>1075</v>
      </c>
      <c r="N3502" t="s">
        <v>35</v>
      </c>
      <c r="O3502">
        <v>52.356963179058397</v>
      </c>
      <c r="P3502">
        <v>4.8570117609324903</v>
      </c>
      <c r="Q3502" t="s">
        <v>36</v>
      </c>
      <c r="R3502" t="s">
        <v>37</v>
      </c>
      <c r="S3502">
        <v>2</v>
      </c>
      <c r="T3502">
        <v>1</v>
      </c>
      <c r="U3502">
        <v>1</v>
      </c>
      <c r="V3502">
        <v>1</v>
      </c>
      <c r="W3502" t="s">
        <v>38</v>
      </c>
      <c r="X3502" s="8">
        <v>120</v>
      </c>
      <c r="Y3502">
        <v>1</v>
      </c>
      <c r="Z3502">
        <v>0</v>
      </c>
      <c r="AA3502">
        <v>1</v>
      </c>
      <c r="AB3502" s="6">
        <f t="shared" si="442"/>
        <v>20</v>
      </c>
      <c r="AC3502" s="13">
        <f t="shared" si="443"/>
        <v>120</v>
      </c>
      <c r="AD3502" s="13">
        <f t="shared" si="444"/>
        <v>120</v>
      </c>
      <c r="AE3502" s="13">
        <f t="shared" si="445"/>
        <v>2400</v>
      </c>
      <c r="AF3502" t="s">
        <v>47</v>
      </c>
      <c r="AG3502">
        <v>1</v>
      </c>
      <c r="AH3502">
        <v>10</v>
      </c>
      <c r="AI3502">
        <v>96</v>
      </c>
      <c r="AJ3502">
        <v>10</v>
      </c>
      <c r="AK3502">
        <v>10</v>
      </c>
      <c r="AL3502">
        <v>10</v>
      </c>
      <c r="AM3502">
        <v>10</v>
      </c>
      <c r="AN3502">
        <v>10</v>
      </c>
      <c r="AO3502">
        <v>10</v>
      </c>
    </row>
    <row r="3503" spans="1:41">
      <c r="A3503" s="1">
        <v>6631381</v>
      </c>
      <c r="B3503" t="s">
        <v>268</v>
      </c>
      <c r="C3503">
        <v>2013</v>
      </c>
      <c r="D3503" s="2" t="s">
        <v>6646</v>
      </c>
      <c r="E3503" s="4">
        <f t="shared" si="438"/>
        <v>41423</v>
      </c>
      <c r="F3503" s="5">
        <f t="shared" ca="1" si="439"/>
        <v>2.1060973474759073</v>
      </c>
      <c r="G3503" s="1">
        <v>4534205</v>
      </c>
      <c r="H3503" t="s">
        <v>87</v>
      </c>
      <c r="I3503" t="s">
        <v>33</v>
      </c>
      <c r="J3503" s="6" t="str">
        <f t="shared" si="440"/>
        <v>Amsterdam</v>
      </c>
      <c r="K3503" t="s">
        <v>34</v>
      </c>
      <c r="L3503" s="6" t="str">
        <f t="shared" si="441"/>
        <v>North Holland</v>
      </c>
      <c r="M3503" s="1" t="s">
        <v>3092</v>
      </c>
      <c r="N3503" t="s">
        <v>35</v>
      </c>
      <c r="O3503">
        <v>52.366662523433199</v>
      </c>
      <c r="P3503">
        <v>4.8448062164277097</v>
      </c>
      <c r="Q3503" t="s">
        <v>36</v>
      </c>
      <c r="R3503" t="s">
        <v>37</v>
      </c>
      <c r="S3503">
        <v>8</v>
      </c>
      <c r="T3503">
        <v>1</v>
      </c>
      <c r="U3503">
        <v>4</v>
      </c>
      <c r="V3503">
        <v>4</v>
      </c>
      <c r="W3503" t="s">
        <v>38</v>
      </c>
      <c r="X3503" s="8">
        <v>248</v>
      </c>
      <c r="Y3503">
        <v>1</v>
      </c>
      <c r="Z3503">
        <v>0</v>
      </c>
      <c r="AA3503">
        <v>2</v>
      </c>
      <c r="AB3503" s="6">
        <f t="shared" si="442"/>
        <v>10</v>
      </c>
      <c r="AC3503" s="13">
        <f t="shared" si="443"/>
        <v>248</v>
      </c>
      <c r="AD3503" s="13">
        <f t="shared" si="444"/>
        <v>496</v>
      </c>
      <c r="AE3503" s="13">
        <f t="shared" si="445"/>
        <v>4960</v>
      </c>
      <c r="AF3503" t="s">
        <v>39</v>
      </c>
      <c r="AG3503">
        <v>0.6</v>
      </c>
      <c r="AH3503">
        <v>5</v>
      </c>
      <c r="AI3503">
        <v>100</v>
      </c>
      <c r="AJ3503">
        <v>10</v>
      </c>
      <c r="AK3503">
        <v>9</v>
      </c>
      <c r="AL3503">
        <v>9</v>
      </c>
      <c r="AM3503">
        <v>10</v>
      </c>
      <c r="AN3503">
        <v>9</v>
      </c>
      <c r="AO3503">
        <v>8</v>
      </c>
    </row>
    <row r="3504" spans="1:41">
      <c r="A3504" s="1">
        <v>6631906</v>
      </c>
      <c r="B3504" t="s">
        <v>442</v>
      </c>
      <c r="C3504">
        <v>2013</v>
      </c>
      <c r="D3504" s="2" t="s">
        <v>6646</v>
      </c>
      <c r="E3504" s="4">
        <f t="shared" si="438"/>
        <v>41423</v>
      </c>
      <c r="F3504" s="5">
        <f t="shared" ca="1" si="439"/>
        <v>2.1060973474759073</v>
      </c>
      <c r="G3504" s="1">
        <v>4399866</v>
      </c>
      <c r="H3504" t="s">
        <v>41</v>
      </c>
      <c r="I3504" t="s">
        <v>33</v>
      </c>
      <c r="J3504" s="6" t="str">
        <f t="shared" si="440"/>
        <v>Amsterdam</v>
      </c>
      <c r="K3504" t="s">
        <v>34</v>
      </c>
      <c r="L3504" s="6" t="str">
        <f t="shared" si="441"/>
        <v>North Holland</v>
      </c>
      <c r="M3504" s="1" t="s">
        <v>2464</v>
      </c>
      <c r="N3504" t="s">
        <v>35</v>
      </c>
      <c r="O3504">
        <v>52.360089299355103</v>
      </c>
      <c r="P3504">
        <v>4.9368574319122702</v>
      </c>
      <c r="Q3504" t="s">
        <v>36</v>
      </c>
      <c r="R3504" t="s">
        <v>42</v>
      </c>
      <c r="S3504">
        <v>3</v>
      </c>
      <c r="T3504">
        <v>1</v>
      </c>
      <c r="U3504">
        <v>1</v>
      </c>
      <c r="V3504">
        <v>3</v>
      </c>
      <c r="W3504" t="s">
        <v>38</v>
      </c>
      <c r="X3504" s="8">
        <v>65</v>
      </c>
      <c r="Y3504">
        <v>1</v>
      </c>
      <c r="Z3504">
        <v>0</v>
      </c>
      <c r="AA3504">
        <v>1</v>
      </c>
      <c r="AB3504" s="6">
        <f t="shared" si="442"/>
        <v>4</v>
      </c>
      <c r="AC3504" s="13">
        <f t="shared" si="443"/>
        <v>65</v>
      </c>
      <c r="AD3504" s="13">
        <f t="shared" si="444"/>
        <v>65</v>
      </c>
      <c r="AE3504" s="13">
        <f t="shared" si="445"/>
        <v>260</v>
      </c>
      <c r="AF3504" t="s">
        <v>62</v>
      </c>
      <c r="AG3504" t="s">
        <v>62</v>
      </c>
      <c r="AH3504">
        <v>2</v>
      </c>
      <c r="AI3504">
        <v>100</v>
      </c>
      <c r="AJ3504">
        <v>9</v>
      </c>
      <c r="AK3504">
        <v>10</v>
      </c>
      <c r="AL3504">
        <v>9</v>
      </c>
      <c r="AM3504">
        <v>9</v>
      </c>
      <c r="AN3504">
        <v>10</v>
      </c>
      <c r="AO3504">
        <v>10</v>
      </c>
    </row>
    <row r="3505" spans="1:41">
      <c r="A3505" s="1">
        <v>6632293</v>
      </c>
      <c r="B3505" t="s">
        <v>1101</v>
      </c>
      <c r="C3505">
        <v>2013</v>
      </c>
      <c r="D3505" s="2" t="s">
        <v>6646</v>
      </c>
      <c r="E3505" s="4">
        <f t="shared" si="438"/>
        <v>41423</v>
      </c>
      <c r="F3505" s="5">
        <f t="shared" ca="1" si="439"/>
        <v>2.1060973474759073</v>
      </c>
      <c r="G3505" s="1">
        <v>5895806</v>
      </c>
      <c r="H3505" t="s">
        <v>198</v>
      </c>
      <c r="I3505" t="s">
        <v>33</v>
      </c>
      <c r="J3505" s="6" t="str">
        <f t="shared" si="440"/>
        <v>Amsterdam</v>
      </c>
      <c r="K3505" t="s">
        <v>46</v>
      </c>
      <c r="L3505" s="6" t="str">
        <f t="shared" si="441"/>
        <v>North Holland</v>
      </c>
      <c r="M3505" s="1">
        <v>1031</v>
      </c>
      <c r="N3505" t="s">
        <v>35</v>
      </c>
      <c r="O3505">
        <v>52.388505833664098</v>
      </c>
      <c r="P3505">
        <v>4.9003218294023299</v>
      </c>
      <c r="Q3505" t="s">
        <v>36</v>
      </c>
      <c r="R3505" t="s">
        <v>37</v>
      </c>
      <c r="S3505">
        <v>4</v>
      </c>
      <c r="T3505">
        <v>1</v>
      </c>
      <c r="U3505">
        <v>3</v>
      </c>
      <c r="V3505">
        <v>4</v>
      </c>
      <c r="W3505" t="s">
        <v>38</v>
      </c>
      <c r="X3505" s="8">
        <v>99</v>
      </c>
      <c r="Y3505">
        <v>1</v>
      </c>
      <c r="Z3505">
        <v>0</v>
      </c>
      <c r="AA3505">
        <v>2</v>
      </c>
      <c r="AB3505" s="6">
        <f t="shared" si="442"/>
        <v>0</v>
      </c>
      <c r="AC3505" s="13">
        <f t="shared" si="443"/>
        <v>99</v>
      </c>
      <c r="AD3505" s="13">
        <f t="shared" si="444"/>
        <v>198</v>
      </c>
      <c r="AE3505" s="13">
        <f t="shared" si="445"/>
        <v>0</v>
      </c>
      <c r="AF3505" t="s">
        <v>62</v>
      </c>
      <c r="AG3505" t="s">
        <v>62</v>
      </c>
      <c r="AH3505">
        <v>0</v>
      </c>
    </row>
    <row r="3506" spans="1:41">
      <c r="A3506" s="1">
        <v>6632485</v>
      </c>
      <c r="B3506" t="s">
        <v>751</v>
      </c>
      <c r="C3506">
        <v>2013</v>
      </c>
      <c r="D3506" s="2" t="s">
        <v>6646</v>
      </c>
      <c r="E3506" s="4">
        <f t="shared" si="438"/>
        <v>41423</v>
      </c>
      <c r="F3506" s="5">
        <f t="shared" ca="1" si="439"/>
        <v>2.1060973474759073</v>
      </c>
      <c r="G3506" s="1">
        <v>2751317</v>
      </c>
      <c r="H3506" t="s">
        <v>45</v>
      </c>
      <c r="I3506" t="s">
        <v>33</v>
      </c>
      <c r="J3506" s="6" t="str">
        <f t="shared" si="440"/>
        <v>Amsterdam</v>
      </c>
      <c r="K3506" t="s">
        <v>34</v>
      </c>
      <c r="L3506" s="6" t="str">
        <f t="shared" si="441"/>
        <v>North Holland</v>
      </c>
      <c r="M3506" s="1" t="s">
        <v>3093</v>
      </c>
      <c r="N3506" t="s">
        <v>35</v>
      </c>
      <c r="O3506">
        <v>52.372135657113702</v>
      </c>
      <c r="P3506">
        <v>4.85862070453617</v>
      </c>
      <c r="Q3506" t="s">
        <v>36</v>
      </c>
      <c r="R3506" t="s">
        <v>37</v>
      </c>
      <c r="S3506">
        <v>2</v>
      </c>
      <c r="T3506">
        <v>1</v>
      </c>
      <c r="U3506">
        <v>1</v>
      </c>
      <c r="V3506">
        <v>1</v>
      </c>
      <c r="W3506" t="s">
        <v>38</v>
      </c>
      <c r="X3506" s="8">
        <v>80</v>
      </c>
      <c r="Y3506">
        <v>1</v>
      </c>
      <c r="Z3506">
        <v>0</v>
      </c>
      <c r="AA3506">
        <v>2</v>
      </c>
      <c r="AB3506" s="6">
        <f t="shared" si="442"/>
        <v>6</v>
      </c>
      <c r="AC3506" s="13">
        <f t="shared" si="443"/>
        <v>80</v>
      </c>
      <c r="AD3506" s="13">
        <f t="shared" si="444"/>
        <v>160</v>
      </c>
      <c r="AE3506" s="13">
        <f t="shared" si="445"/>
        <v>960</v>
      </c>
      <c r="AF3506" t="s">
        <v>62</v>
      </c>
      <c r="AG3506" t="s">
        <v>62</v>
      </c>
      <c r="AH3506">
        <v>3</v>
      </c>
      <c r="AI3506">
        <v>73</v>
      </c>
      <c r="AJ3506">
        <v>9</v>
      </c>
      <c r="AK3506">
        <v>9</v>
      </c>
      <c r="AL3506">
        <v>10</v>
      </c>
      <c r="AM3506">
        <v>10</v>
      </c>
      <c r="AN3506">
        <v>9</v>
      </c>
      <c r="AO3506">
        <v>7</v>
      </c>
    </row>
    <row r="3507" spans="1:41">
      <c r="A3507" s="1">
        <v>6632561</v>
      </c>
      <c r="B3507" t="s">
        <v>1227</v>
      </c>
      <c r="C3507">
        <v>2013</v>
      </c>
      <c r="D3507" s="2" t="s">
        <v>6646</v>
      </c>
      <c r="E3507" s="4">
        <f t="shared" si="438"/>
        <v>41423</v>
      </c>
      <c r="F3507" s="5">
        <f t="shared" ca="1" si="439"/>
        <v>2.1060973474759073</v>
      </c>
      <c r="G3507" s="1">
        <v>1406133</v>
      </c>
      <c r="H3507" t="s">
        <v>45</v>
      </c>
      <c r="I3507" t="s">
        <v>33</v>
      </c>
      <c r="J3507" s="6" t="str">
        <f t="shared" si="440"/>
        <v>Amsterdam</v>
      </c>
      <c r="K3507" t="s">
        <v>34</v>
      </c>
      <c r="L3507" s="6" t="str">
        <f t="shared" si="441"/>
        <v>North Holland</v>
      </c>
      <c r="M3507" s="1">
        <v>1053</v>
      </c>
      <c r="N3507" t="s">
        <v>35</v>
      </c>
      <c r="O3507">
        <v>52.364585243312199</v>
      </c>
      <c r="P3507">
        <v>4.8761276418173702</v>
      </c>
      <c r="Q3507" t="s">
        <v>36</v>
      </c>
      <c r="R3507" t="s">
        <v>37</v>
      </c>
      <c r="S3507">
        <v>2</v>
      </c>
      <c r="T3507">
        <v>1</v>
      </c>
      <c r="U3507">
        <v>1</v>
      </c>
      <c r="V3507">
        <v>1</v>
      </c>
      <c r="W3507" t="s">
        <v>38</v>
      </c>
      <c r="X3507" s="8">
        <v>96</v>
      </c>
      <c r="Y3507">
        <v>1</v>
      </c>
      <c r="Z3507">
        <v>0</v>
      </c>
      <c r="AA3507">
        <v>3</v>
      </c>
      <c r="AB3507" s="6">
        <f t="shared" si="442"/>
        <v>94</v>
      </c>
      <c r="AC3507" s="13">
        <f t="shared" si="443"/>
        <v>96</v>
      </c>
      <c r="AD3507" s="13">
        <f t="shared" si="444"/>
        <v>288</v>
      </c>
      <c r="AE3507" s="13">
        <f t="shared" si="445"/>
        <v>27072</v>
      </c>
      <c r="AF3507" t="s">
        <v>47</v>
      </c>
      <c r="AG3507">
        <v>1</v>
      </c>
      <c r="AH3507">
        <v>47</v>
      </c>
      <c r="AI3507">
        <v>98</v>
      </c>
      <c r="AJ3507">
        <v>10</v>
      </c>
      <c r="AK3507">
        <v>10</v>
      </c>
      <c r="AL3507">
        <v>10</v>
      </c>
      <c r="AM3507">
        <v>10</v>
      </c>
      <c r="AN3507">
        <v>10</v>
      </c>
      <c r="AO3507">
        <v>10</v>
      </c>
    </row>
    <row r="3508" spans="1:41">
      <c r="A3508" s="1">
        <v>6632654</v>
      </c>
      <c r="B3508" t="s">
        <v>3094</v>
      </c>
      <c r="C3508">
        <v>2013</v>
      </c>
      <c r="D3508" s="2" t="s">
        <v>6646</v>
      </c>
      <c r="E3508" s="4">
        <f t="shared" si="438"/>
        <v>41423</v>
      </c>
      <c r="F3508" s="5">
        <f t="shared" ca="1" si="439"/>
        <v>2.1060973474759073</v>
      </c>
      <c r="G3508" s="1">
        <v>1215214</v>
      </c>
      <c r="H3508" t="s">
        <v>45</v>
      </c>
      <c r="I3508" t="s">
        <v>33</v>
      </c>
      <c r="J3508" s="6" t="str">
        <f t="shared" si="440"/>
        <v>Amsterdam</v>
      </c>
      <c r="K3508" t="s">
        <v>34</v>
      </c>
      <c r="L3508" s="6" t="str">
        <f t="shared" si="441"/>
        <v>North Holland</v>
      </c>
      <c r="M3508" s="1">
        <v>1056</v>
      </c>
      <c r="N3508" t="s">
        <v>35</v>
      </c>
      <c r="O3508">
        <v>52.371273443583299</v>
      </c>
      <c r="P3508">
        <v>4.8574561151058502</v>
      </c>
      <c r="Q3508" t="s">
        <v>36</v>
      </c>
      <c r="R3508" t="s">
        <v>37</v>
      </c>
      <c r="S3508">
        <v>4</v>
      </c>
      <c r="T3508">
        <v>1</v>
      </c>
      <c r="U3508">
        <v>1</v>
      </c>
      <c r="V3508">
        <v>1</v>
      </c>
      <c r="W3508" t="s">
        <v>38</v>
      </c>
      <c r="X3508" s="8">
        <v>65</v>
      </c>
      <c r="Y3508">
        <v>2</v>
      </c>
      <c r="Z3508">
        <v>20</v>
      </c>
      <c r="AA3508">
        <v>2</v>
      </c>
      <c r="AB3508" s="6">
        <f t="shared" si="442"/>
        <v>150</v>
      </c>
      <c r="AC3508" s="13">
        <f t="shared" si="443"/>
        <v>65</v>
      </c>
      <c r="AD3508" s="13">
        <f t="shared" si="444"/>
        <v>130</v>
      </c>
      <c r="AE3508" s="13">
        <f t="shared" si="445"/>
        <v>19500</v>
      </c>
      <c r="AF3508" t="s">
        <v>39</v>
      </c>
      <c r="AG3508">
        <v>0.5</v>
      </c>
      <c r="AH3508">
        <v>75</v>
      </c>
      <c r="AI3508">
        <v>89</v>
      </c>
      <c r="AJ3508">
        <v>9</v>
      </c>
      <c r="AK3508">
        <v>9</v>
      </c>
      <c r="AL3508">
        <v>10</v>
      </c>
      <c r="AM3508">
        <v>10</v>
      </c>
      <c r="AN3508">
        <v>9</v>
      </c>
      <c r="AO3508">
        <v>9</v>
      </c>
    </row>
    <row r="3509" spans="1:41">
      <c r="A3509" s="1">
        <v>6638330</v>
      </c>
      <c r="B3509" t="s">
        <v>3095</v>
      </c>
      <c r="C3509">
        <v>2013</v>
      </c>
      <c r="D3509" s="2" t="s">
        <v>6646</v>
      </c>
      <c r="E3509" s="4">
        <f t="shared" si="438"/>
        <v>41423</v>
      </c>
      <c r="F3509" s="5">
        <f t="shared" ca="1" si="439"/>
        <v>2.1060973474759073</v>
      </c>
      <c r="G3509" s="1">
        <v>1216626</v>
      </c>
      <c r="H3509" t="s">
        <v>60</v>
      </c>
      <c r="I3509" t="s">
        <v>33</v>
      </c>
      <c r="J3509" s="6" t="str">
        <f t="shared" si="440"/>
        <v>Amsterdam</v>
      </c>
      <c r="K3509" t="s">
        <v>34</v>
      </c>
      <c r="L3509" s="6" t="str">
        <f t="shared" si="441"/>
        <v>North Holland</v>
      </c>
      <c r="M3509" s="1">
        <v>1078</v>
      </c>
      <c r="N3509" t="s">
        <v>35</v>
      </c>
      <c r="O3509">
        <v>52.344645228766502</v>
      </c>
      <c r="P3509">
        <v>4.8971132800005597</v>
      </c>
      <c r="Q3509" t="s">
        <v>36</v>
      </c>
      <c r="R3509" t="s">
        <v>37</v>
      </c>
      <c r="S3509">
        <v>2</v>
      </c>
      <c r="T3509">
        <v>1</v>
      </c>
      <c r="U3509">
        <v>1</v>
      </c>
      <c r="V3509">
        <v>1</v>
      </c>
      <c r="W3509" t="s">
        <v>38</v>
      </c>
      <c r="X3509" s="8">
        <v>89</v>
      </c>
      <c r="Y3509">
        <v>1</v>
      </c>
      <c r="Z3509">
        <v>0</v>
      </c>
      <c r="AA3509">
        <v>2</v>
      </c>
      <c r="AB3509" s="6">
        <f t="shared" si="442"/>
        <v>48</v>
      </c>
      <c r="AC3509" s="13">
        <f t="shared" si="443"/>
        <v>89</v>
      </c>
      <c r="AD3509" s="13">
        <f t="shared" si="444"/>
        <v>178</v>
      </c>
      <c r="AE3509" s="13">
        <f t="shared" si="445"/>
        <v>8544</v>
      </c>
      <c r="AF3509" t="s">
        <v>47</v>
      </c>
      <c r="AG3509">
        <v>0.9</v>
      </c>
      <c r="AH3509">
        <v>24</v>
      </c>
      <c r="AI3509">
        <v>98</v>
      </c>
      <c r="AJ3509">
        <v>10</v>
      </c>
      <c r="AK3509">
        <v>10</v>
      </c>
      <c r="AL3509">
        <v>10</v>
      </c>
      <c r="AM3509">
        <v>10</v>
      </c>
      <c r="AN3509">
        <v>10</v>
      </c>
      <c r="AO3509">
        <v>10</v>
      </c>
    </row>
    <row r="3510" spans="1:41">
      <c r="A3510" s="1">
        <v>6640722</v>
      </c>
      <c r="B3510" t="s">
        <v>3096</v>
      </c>
      <c r="C3510">
        <v>2013</v>
      </c>
      <c r="D3510" s="2" t="s">
        <v>6646</v>
      </c>
      <c r="E3510" s="4">
        <f t="shared" si="438"/>
        <v>41423</v>
      </c>
      <c r="F3510" s="5">
        <f t="shared" ca="1" si="439"/>
        <v>2.1060973474759073</v>
      </c>
      <c r="G3510" s="1">
        <v>1300170</v>
      </c>
      <c r="H3510" t="s">
        <v>51</v>
      </c>
      <c r="I3510" t="s">
        <v>33</v>
      </c>
      <c r="J3510" s="6" t="str">
        <f t="shared" si="440"/>
        <v>Amsterdam</v>
      </c>
      <c r="K3510" t="s">
        <v>34</v>
      </c>
      <c r="L3510" s="6" t="str">
        <f t="shared" si="441"/>
        <v>North Holland</v>
      </c>
      <c r="M3510" s="1" t="s">
        <v>2459</v>
      </c>
      <c r="N3510" t="s">
        <v>35</v>
      </c>
      <c r="O3510">
        <v>52.382759943958803</v>
      </c>
      <c r="P3510">
        <v>4.8867423469839197</v>
      </c>
      <c r="Q3510" t="s">
        <v>36</v>
      </c>
      <c r="R3510" t="s">
        <v>37</v>
      </c>
      <c r="S3510">
        <v>2</v>
      </c>
      <c r="T3510">
        <v>1</v>
      </c>
      <c r="U3510">
        <v>1</v>
      </c>
      <c r="V3510">
        <v>1</v>
      </c>
      <c r="W3510" t="s">
        <v>38</v>
      </c>
      <c r="X3510" s="8">
        <v>125</v>
      </c>
      <c r="Y3510">
        <v>1</v>
      </c>
      <c r="Z3510">
        <v>0</v>
      </c>
      <c r="AA3510">
        <v>2</v>
      </c>
      <c r="AB3510" s="6">
        <f t="shared" si="442"/>
        <v>32</v>
      </c>
      <c r="AC3510" s="13">
        <f t="shared" si="443"/>
        <v>125</v>
      </c>
      <c r="AD3510" s="13">
        <f t="shared" si="444"/>
        <v>250</v>
      </c>
      <c r="AE3510" s="13">
        <f t="shared" si="445"/>
        <v>8000</v>
      </c>
      <c r="AF3510" t="s">
        <v>47</v>
      </c>
      <c r="AG3510">
        <v>1</v>
      </c>
      <c r="AH3510">
        <v>16</v>
      </c>
      <c r="AI3510">
        <v>97</v>
      </c>
      <c r="AJ3510">
        <v>10</v>
      </c>
      <c r="AK3510">
        <v>10</v>
      </c>
      <c r="AL3510">
        <v>10</v>
      </c>
      <c r="AM3510">
        <v>10</v>
      </c>
      <c r="AN3510">
        <v>10</v>
      </c>
      <c r="AO3510">
        <v>10</v>
      </c>
    </row>
    <row r="3511" spans="1:41">
      <c r="A3511" s="1">
        <v>6640743</v>
      </c>
      <c r="B3511" t="s">
        <v>1448</v>
      </c>
      <c r="C3511">
        <v>2013</v>
      </c>
      <c r="D3511" s="2" t="s">
        <v>6646</v>
      </c>
      <c r="E3511" s="4">
        <f t="shared" si="438"/>
        <v>41423</v>
      </c>
      <c r="F3511" s="5">
        <f t="shared" ca="1" si="439"/>
        <v>2.1060973474759073</v>
      </c>
      <c r="G3511" s="1">
        <v>3698943</v>
      </c>
      <c r="H3511" t="s">
        <v>56</v>
      </c>
      <c r="I3511" t="s">
        <v>33</v>
      </c>
      <c r="J3511" s="6" t="str">
        <f t="shared" si="440"/>
        <v>Amsterdam</v>
      </c>
      <c r="K3511" t="s">
        <v>34</v>
      </c>
      <c r="L3511" s="6" t="str">
        <f t="shared" si="441"/>
        <v>North Holland</v>
      </c>
      <c r="M3511" s="1" t="s">
        <v>3097</v>
      </c>
      <c r="N3511" t="s">
        <v>35</v>
      </c>
      <c r="O3511">
        <v>52.355833088182699</v>
      </c>
      <c r="P3511">
        <v>4.8517424089268104</v>
      </c>
      <c r="Q3511" t="s">
        <v>36</v>
      </c>
      <c r="R3511" t="s">
        <v>37</v>
      </c>
      <c r="S3511">
        <v>4</v>
      </c>
      <c r="T3511">
        <v>1</v>
      </c>
      <c r="U3511">
        <v>3</v>
      </c>
      <c r="V3511">
        <v>3</v>
      </c>
      <c r="W3511" t="s">
        <v>38</v>
      </c>
      <c r="X3511" s="8">
        <v>175</v>
      </c>
      <c r="Y3511">
        <v>2</v>
      </c>
      <c r="Z3511">
        <v>50</v>
      </c>
      <c r="AA3511">
        <v>2</v>
      </c>
      <c r="AB3511" s="6">
        <f t="shared" si="442"/>
        <v>4</v>
      </c>
      <c r="AC3511" s="13">
        <f t="shared" si="443"/>
        <v>175</v>
      </c>
      <c r="AD3511" s="13">
        <f t="shared" si="444"/>
        <v>350</v>
      </c>
      <c r="AE3511" s="13">
        <f t="shared" si="445"/>
        <v>1400</v>
      </c>
      <c r="AF3511" t="s">
        <v>43</v>
      </c>
      <c r="AG3511">
        <v>1</v>
      </c>
      <c r="AH3511">
        <v>2</v>
      </c>
      <c r="AI3511">
        <v>100</v>
      </c>
      <c r="AJ3511">
        <v>10</v>
      </c>
      <c r="AK3511">
        <v>10</v>
      </c>
      <c r="AL3511">
        <v>10</v>
      </c>
      <c r="AM3511">
        <v>10</v>
      </c>
      <c r="AN3511">
        <v>10</v>
      </c>
      <c r="AO3511">
        <v>10</v>
      </c>
    </row>
    <row r="3512" spans="1:41">
      <c r="A3512" s="1">
        <v>6642084</v>
      </c>
      <c r="B3512" t="s">
        <v>559</v>
      </c>
      <c r="C3512">
        <v>2013</v>
      </c>
      <c r="D3512" s="2" t="s">
        <v>6646</v>
      </c>
      <c r="E3512" s="4">
        <f t="shared" si="438"/>
        <v>41423</v>
      </c>
      <c r="F3512" s="5">
        <f t="shared" ca="1" si="439"/>
        <v>2.1060973474759073</v>
      </c>
      <c r="G3512" s="1">
        <v>5332142</v>
      </c>
      <c r="H3512" t="s">
        <v>107</v>
      </c>
      <c r="I3512" t="s">
        <v>33</v>
      </c>
      <c r="J3512" s="6" t="str">
        <f t="shared" si="440"/>
        <v>Amsterdam</v>
      </c>
      <c r="K3512" t="s">
        <v>46</v>
      </c>
      <c r="L3512" s="6" t="str">
        <f t="shared" si="441"/>
        <v>North Holland</v>
      </c>
      <c r="M3512" s="1">
        <v>1092</v>
      </c>
      <c r="N3512" t="s">
        <v>35</v>
      </c>
      <c r="O3512">
        <v>52.359419707161898</v>
      </c>
      <c r="P3512">
        <v>4.9263635482434696</v>
      </c>
      <c r="Q3512" t="s">
        <v>36</v>
      </c>
      <c r="R3512" t="s">
        <v>37</v>
      </c>
      <c r="S3512">
        <v>2</v>
      </c>
      <c r="T3512">
        <v>1.5</v>
      </c>
      <c r="U3512">
        <v>1</v>
      </c>
      <c r="V3512">
        <v>1</v>
      </c>
      <c r="W3512" t="s">
        <v>38</v>
      </c>
      <c r="X3512" s="8">
        <v>80</v>
      </c>
      <c r="Y3512">
        <v>1</v>
      </c>
      <c r="Z3512">
        <v>0</v>
      </c>
      <c r="AA3512">
        <v>5</v>
      </c>
      <c r="AB3512" s="6">
        <f t="shared" si="442"/>
        <v>0</v>
      </c>
      <c r="AC3512" s="13">
        <f t="shared" si="443"/>
        <v>80</v>
      </c>
      <c r="AD3512" s="13">
        <f t="shared" si="444"/>
        <v>400</v>
      </c>
      <c r="AE3512" s="13">
        <f t="shared" si="445"/>
        <v>0</v>
      </c>
      <c r="AF3512" t="s">
        <v>47</v>
      </c>
      <c r="AG3512">
        <v>1</v>
      </c>
      <c r="AH3512">
        <v>0</v>
      </c>
    </row>
    <row r="3513" spans="1:41">
      <c r="A3513" s="1">
        <v>6651364</v>
      </c>
      <c r="B3513" t="s">
        <v>3098</v>
      </c>
      <c r="C3513">
        <v>2013</v>
      </c>
      <c r="D3513" s="2" t="s">
        <v>6494</v>
      </c>
      <c r="E3513" s="4">
        <f t="shared" si="438"/>
        <v>41424</v>
      </c>
      <c r="F3513" s="5">
        <f t="shared" ca="1" si="439"/>
        <v>2.1033576214485099</v>
      </c>
      <c r="G3513" s="1">
        <v>5886314</v>
      </c>
      <c r="H3513" t="s">
        <v>51</v>
      </c>
      <c r="I3513" t="s">
        <v>33</v>
      </c>
      <c r="J3513" s="6" t="str">
        <f t="shared" si="440"/>
        <v>Amsterdam</v>
      </c>
      <c r="K3513" t="s">
        <v>46</v>
      </c>
      <c r="L3513" s="6" t="str">
        <f t="shared" si="441"/>
        <v>North Holland</v>
      </c>
      <c r="M3513" s="1" t="s">
        <v>2911</v>
      </c>
      <c r="N3513" t="s">
        <v>35</v>
      </c>
      <c r="O3513">
        <v>52.373453659209098</v>
      </c>
      <c r="P3513">
        <v>4.8832619209161097</v>
      </c>
      <c r="Q3513" t="s">
        <v>36</v>
      </c>
      <c r="R3513" t="s">
        <v>37</v>
      </c>
      <c r="S3513">
        <v>4</v>
      </c>
      <c r="T3513">
        <v>1.5</v>
      </c>
      <c r="U3513">
        <v>2</v>
      </c>
      <c r="V3513">
        <v>3</v>
      </c>
      <c r="W3513" t="s">
        <v>38</v>
      </c>
      <c r="X3513" s="8">
        <v>200</v>
      </c>
      <c r="Y3513">
        <v>1</v>
      </c>
      <c r="Z3513">
        <v>0</v>
      </c>
      <c r="AA3513">
        <v>2</v>
      </c>
      <c r="AB3513" s="6">
        <f t="shared" si="442"/>
        <v>0</v>
      </c>
      <c r="AC3513" s="13">
        <f t="shared" si="443"/>
        <v>200</v>
      </c>
      <c r="AD3513" s="13">
        <f t="shared" si="444"/>
        <v>400</v>
      </c>
      <c r="AE3513" s="13">
        <f t="shared" si="445"/>
        <v>0</v>
      </c>
      <c r="AF3513" t="s">
        <v>62</v>
      </c>
      <c r="AG3513" t="s">
        <v>62</v>
      </c>
      <c r="AH3513">
        <v>0</v>
      </c>
    </row>
    <row r="3514" spans="1:41">
      <c r="A3514" s="1">
        <v>6660269</v>
      </c>
      <c r="B3514" t="s">
        <v>3099</v>
      </c>
      <c r="C3514">
        <v>2013</v>
      </c>
      <c r="D3514" s="2" t="s">
        <v>6494</v>
      </c>
      <c r="E3514" s="4">
        <f t="shared" si="438"/>
        <v>41424</v>
      </c>
      <c r="F3514" s="5">
        <f t="shared" ca="1" si="439"/>
        <v>2.1033576214485099</v>
      </c>
      <c r="G3514" s="1">
        <v>1220890</v>
      </c>
      <c r="H3514" t="s">
        <v>80</v>
      </c>
      <c r="I3514" t="s">
        <v>33</v>
      </c>
      <c r="J3514" s="6" t="str">
        <f t="shared" si="440"/>
        <v>Amsterdam</v>
      </c>
      <c r="K3514" t="s">
        <v>34</v>
      </c>
      <c r="L3514" s="6" t="str">
        <f t="shared" si="441"/>
        <v>North Holland</v>
      </c>
      <c r="M3514" s="1">
        <v>1097</v>
      </c>
      <c r="N3514" t="s">
        <v>35</v>
      </c>
      <c r="O3514">
        <v>52.3476564263798</v>
      </c>
      <c r="P3514">
        <v>4.9176793315055098</v>
      </c>
      <c r="Q3514" t="s">
        <v>36</v>
      </c>
      <c r="R3514" t="s">
        <v>37</v>
      </c>
      <c r="S3514">
        <v>3</v>
      </c>
      <c r="T3514">
        <v>1</v>
      </c>
      <c r="U3514">
        <v>1</v>
      </c>
      <c r="V3514">
        <v>2</v>
      </c>
      <c r="W3514" t="s">
        <v>38</v>
      </c>
      <c r="X3514" s="8">
        <v>75</v>
      </c>
      <c r="Y3514">
        <v>2</v>
      </c>
      <c r="Z3514">
        <v>10</v>
      </c>
      <c r="AA3514">
        <v>3</v>
      </c>
      <c r="AB3514" s="6">
        <f t="shared" si="442"/>
        <v>12</v>
      </c>
      <c r="AC3514" s="13">
        <f t="shared" si="443"/>
        <v>75</v>
      </c>
      <c r="AD3514" s="13">
        <f t="shared" si="444"/>
        <v>225</v>
      </c>
      <c r="AE3514" s="13">
        <f t="shared" si="445"/>
        <v>2700</v>
      </c>
      <c r="AF3514" t="s">
        <v>62</v>
      </c>
      <c r="AG3514" t="s">
        <v>62</v>
      </c>
      <c r="AH3514">
        <v>6</v>
      </c>
      <c r="AI3514">
        <v>93</v>
      </c>
      <c r="AJ3514">
        <v>9</v>
      </c>
      <c r="AK3514">
        <v>9</v>
      </c>
      <c r="AL3514">
        <v>10</v>
      </c>
      <c r="AM3514">
        <v>10</v>
      </c>
      <c r="AN3514">
        <v>9</v>
      </c>
      <c r="AO3514">
        <v>10</v>
      </c>
    </row>
    <row r="3515" spans="1:41">
      <c r="A3515" s="1">
        <v>6666198</v>
      </c>
      <c r="B3515" t="s">
        <v>3100</v>
      </c>
      <c r="C3515">
        <v>2013</v>
      </c>
      <c r="D3515" s="2" t="s">
        <v>6495</v>
      </c>
      <c r="E3515" s="4">
        <f t="shared" si="438"/>
        <v>41425</v>
      </c>
      <c r="F3515" s="5">
        <f t="shared" ca="1" si="439"/>
        <v>2.1006178954211125</v>
      </c>
      <c r="G3515" s="1">
        <v>1221934</v>
      </c>
      <c r="H3515" t="s">
        <v>60</v>
      </c>
      <c r="I3515" t="s">
        <v>33</v>
      </c>
      <c r="J3515" s="6" t="str">
        <f t="shared" si="440"/>
        <v>Amsterdam</v>
      </c>
      <c r="K3515" t="s">
        <v>34</v>
      </c>
      <c r="L3515" s="6" t="str">
        <f t="shared" si="441"/>
        <v>North Holland</v>
      </c>
      <c r="M3515" s="1">
        <v>1078</v>
      </c>
      <c r="N3515" t="s">
        <v>35</v>
      </c>
      <c r="O3515">
        <v>52.343163007949897</v>
      </c>
      <c r="P3515">
        <v>4.8963132804649803</v>
      </c>
      <c r="Q3515" t="s">
        <v>36</v>
      </c>
      <c r="R3515" t="s">
        <v>37</v>
      </c>
      <c r="S3515">
        <v>5</v>
      </c>
      <c r="T3515">
        <v>1.5</v>
      </c>
      <c r="U3515">
        <v>3</v>
      </c>
      <c r="V3515">
        <v>5</v>
      </c>
      <c r="W3515" t="s">
        <v>38</v>
      </c>
      <c r="X3515" s="8">
        <v>249</v>
      </c>
      <c r="Y3515">
        <v>6</v>
      </c>
      <c r="Z3515">
        <v>0</v>
      </c>
      <c r="AA3515">
        <v>2</v>
      </c>
      <c r="AB3515" s="6">
        <f t="shared" si="442"/>
        <v>8</v>
      </c>
      <c r="AC3515" s="13">
        <f t="shared" si="443"/>
        <v>249</v>
      </c>
      <c r="AD3515" s="13">
        <f t="shared" si="444"/>
        <v>498</v>
      </c>
      <c r="AE3515" s="13">
        <f t="shared" si="445"/>
        <v>3984</v>
      </c>
      <c r="AF3515" t="s">
        <v>39</v>
      </c>
      <c r="AG3515">
        <v>0.75</v>
      </c>
      <c r="AH3515">
        <v>4</v>
      </c>
      <c r="AI3515">
        <v>80</v>
      </c>
      <c r="AJ3515">
        <v>9</v>
      </c>
      <c r="AK3515">
        <v>9</v>
      </c>
      <c r="AL3515">
        <v>10</v>
      </c>
      <c r="AM3515">
        <v>9</v>
      </c>
      <c r="AN3515">
        <v>8</v>
      </c>
      <c r="AO3515">
        <v>8</v>
      </c>
    </row>
    <row r="3516" spans="1:41">
      <c r="A3516" s="1">
        <v>6666238</v>
      </c>
      <c r="B3516" t="s">
        <v>3101</v>
      </c>
      <c r="C3516">
        <v>2013</v>
      </c>
      <c r="D3516" s="2" t="s">
        <v>6495</v>
      </c>
      <c r="E3516" s="4">
        <f t="shared" si="438"/>
        <v>41425</v>
      </c>
      <c r="F3516" s="5">
        <f t="shared" ca="1" si="439"/>
        <v>2.1006178954211125</v>
      </c>
      <c r="G3516" s="1">
        <v>1221965</v>
      </c>
      <c r="H3516" t="s">
        <v>45</v>
      </c>
      <c r="I3516" t="s">
        <v>33</v>
      </c>
      <c r="J3516" s="6" t="str">
        <f t="shared" si="440"/>
        <v>Amsterdam</v>
      </c>
      <c r="K3516" t="s">
        <v>34</v>
      </c>
      <c r="L3516" s="6" t="str">
        <f t="shared" si="441"/>
        <v>North Holland</v>
      </c>
      <c r="M3516" s="1" t="s">
        <v>3102</v>
      </c>
      <c r="N3516" t="s">
        <v>35</v>
      </c>
      <c r="O3516">
        <v>52.363481731367202</v>
      </c>
      <c r="P3516">
        <v>4.8634554217031898</v>
      </c>
      <c r="Q3516" t="s">
        <v>36</v>
      </c>
      <c r="R3516" t="s">
        <v>37</v>
      </c>
      <c r="S3516">
        <v>2</v>
      </c>
      <c r="T3516">
        <v>1</v>
      </c>
      <c r="U3516">
        <v>1</v>
      </c>
      <c r="V3516">
        <v>1</v>
      </c>
      <c r="W3516" t="s">
        <v>38</v>
      </c>
      <c r="X3516" s="8">
        <v>135</v>
      </c>
      <c r="Y3516">
        <v>1</v>
      </c>
      <c r="Z3516">
        <v>0</v>
      </c>
      <c r="AA3516">
        <v>3</v>
      </c>
      <c r="AB3516" s="6">
        <f t="shared" si="442"/>
        <v>10</v>
      </c>
      <c r="AC3516" s="13">
        <f t="shared" si="443"/>
        <v>135</v>
      </c>
      <c r="AD3516" s="13">
        <f t="shared" si="444"/>
        <v>405</v>
      </c>
      <c r="AE3516" s="13">
        <f t="shared" si="445"/>
        <v>4050</v>
      </c>
      <c r="AF3516" t="s">
        <v>47</v>
      </c>
      <c r="AG3516">
        <v>0.94</v>
      </c>
      <c r="AH3516">
        <v>5</v>
      </c>
      <c r="AI3516">
        <v>100</v>
      </c>
      <c r="AJ3516">
        <v>10</v>
      </c>
      <c r="AK3516">
        <v>8</v>
      </c>
      <c r="AL3516">
        <v>10</v>
      </c>
      <c r="AM3516">
        <v>10</v>
      </c>
      <c r="AN3516">
        <v>10</v>
      </c>
      <c r="AO3516">
        <v>9</v>
      </c>
    </row>
    <row r="3517" spans="1:41">
      <c r="A3517" s="1">
        <v>6666974</v>
      </c>
      <c r="B3517" t="s">
        <v>3103</v>
      </c>
      <c r="C3517">
        <v>2013</v>
      </c>
      <c r="D3517" s="2" t="s">
        <v>6495</v>
      </c>
      <c r="E3517" s="4">
        <f t="shared" si="438"/>
        <v>41425</v>
      </c>
      <c r="F3517" s="5">
        <f t="shared" ca="1" si="439"/>
        <v>2.1006178954211125</v>
      </c>
      <c r="G3517" s="1">
        <v>1222078</v>
      </c>
      <c r="H3517" t="s">
        <v>80</v>
      </c>
      <c r="I3517" t="s">
        <v>33</v>
      </c>
      <c r="J3517" s="6" t="str">
        <f t="shared" si="440"/>
        <v>Amsterdam</v>
      </c>
      <c r="K3517" t="s">
        <v>34</v>
      </c>
      <c r="L3517" s="6" t="str">
        <f t="shared" si="441"/>
        <v>North Holland</v>
      </c>
      <c r="M3517" s="1" t="s">
        <v>3104</v>
      </c>
      <c r="N3517" t="s">
        <v>35</v>
      </c>
      <c r="O3517">
        <v>52.347553748181802</v>
      </c>
      <c r="P3517">
        <v>4.93757449860452</v>
      </c>
      <c r="Q3517" t="s">
        <v>58</v>
      </c>
      <c r="R3517" t="s">
        <v>37</v>
      </c>
      <c r="S3517">
        <v>8</v>
      </c>
      <c r="T3517">
        <v>2</v>
      </c>
      <c r="U3517">
        <v>3</v>
      </c>
      <c r="V3517">
        <v>3</v>
      </c>
      <c r="W3517" t="s">
        <v>38</v>
      </c>
      <c r="X3517" s="8">
        <v>300</v>
      </c>
      <c r="Y3517">
        <v>1</v>
      </c>
      <c r="Z3517">
        <v>0</v>
      </c>
      <c r="AA3517">
        <v>7</v>
      </c>
      <c r="AB3517" s="6">
        <f t="shared" si="442"/>
        <v>0</v>
      </c>
      <c r="AC3517" s="13">
        <f t="shared" si="443"/>
        <v>300</v>
      </c>
      <c r="AD3517" s="13">
        <f t="shared" si="444"/>
        <v>2100</v>
      </c>
      <c r="AE3517" s="13">
        <f t="shared" si="445"/>
        <v>0</v>
      </c>
      <c r="AF3517" t="s">
        <v>39</v>
      </c>
      <c r="AG3517">
        <v>0.6</v>
      </c>
      <c r="AH3517">
        <v>0</v>
      </c>
    </row>
    <row r="3518" spans="1:41">
      <c r="A3518" s="1">
        <v>6670843</v>
      </c>
      <c r="B3518" t="s">
        <v>766</v>
      </c>
      <c r="C3518">
        <v>2013</v>
      </c>
      <c r="D3518" s="2" t="s">
        <v>6495</v>
      </c>
      <c r="E3518" s="4">
        <f t="shared" si="438"/>
        <v>41425</v>
      </c>
      <c r="F3518" s="5">
        <f t="shared" ca="1" si="439"/>
        <v>2.1006178954211125</v>
      </c>
      <c r="G3518" s="1">
        <v>4934646</v>
      </c>
      <c r="H3518" t="s">
        <v>107</v>
      </c>
      <c r="I3518" t="s">
        <v>33</v>
      </c>
      <c r="J3518" s="6" t="str">
        <f t="shared" si="440"/>
        <v>Amsterdam</v>
      </c>
      <c r="K3518" t="s">
        <v>46</v>
      </c>
      <c r="L3518" s="6" t="str">
        <f t="shared" si="441"/>
        <v>North Holland</v>
      </c>
      <c r="M3518" s="1">
        <v>1091</v>
      </c>
      <c r="N3518" t="s">
        <v>35</v>
      </c>
      <c r="O3518">
        <v>52.361290992509304</v>
      </c>
      <c r="P3518">
        <v>4.9132895704621502</v>
      </c>
      <c r="Q3518" t="s">
        <v>36</v>
      </c>
      <c r="R3518" t="s">
        <v>37</v>
      </c>
      <c r="S3518">
        <v>2</v>
      </c>
      <c r="T3518">
        <v>1</v>
      </c>
      <c r="U3518">
        <v>1</v>
      </c>
      <c r="V3518">
        <v>2</v>
      </c>
      <c r="W3518" t="s">
        <v>38</v>
      </c>
      <c r="X3518" s="8">
        <v>125</v>
      </c>
      <c r="Y3518">
        <v>1</v>
      </c>
      <c r="Z3518">
        <v>0</v>
      </c>
      <c r="AA3518">
        <v>3</v>
      </c>
      <c r="AB3518" s="6">
        <f t="shared" si="442"/>
        <v>0</v>
      </c>
      <c r="AC3518" s="13">
        <f t="shared" si="443"/>
        <v>125</v>
      </c>
      <c r="AD3518" s="13">
        <f t="shared" si="444"/>
        <v>375</v>
      </c>
      <c r="AE3518" s="13">
        <f t="shared" si="445"/>
        <v>0</v>
      </c>
      <c r="AF3518" t="s">
        <v>47</v>
      </c>
      <c r="AG3518">
        <v>0.86</v>
      </c>
      <c r="AH3518">
        <v>0</v>
      </c>
    </row>
    <row r="3519" spans="1:41">
      <c r="A3519" s="1">
        <v>6671794</v>
      </c>
      <c r="B3519" t="s">
        <v>1350</v>
      </c>
      <c r="C3519">
        <v>2013</v>
      </c>
      <c r="D3519" s="2" t="s">
        <v>6495</v>
      </c>
      <c r="E3519" s="4">
        <f t="shared" si="438"/>
        <v>41425</v>
      </c>
      <c r="F3519" s="5">
        <f t="shared" ca="1" si="439"/>
        <v>2.1006178954211125</v>
      </c>
      <c r="G3519" s="1">
        <v>3910573</v>
      </c>
      <c r="H3519" t="s">
        <v>87</v>
      </c>
      <c r="I3519" t="s">
        <v>33</v>
      </c>
      <c r="J3519" s="6" t="str">
        <f t="shared" si="440"/>
        <v>Amsterdam</v>
      </c>
      <c r="K3519" t="s">
        <v>34</v>
      </c>
      <c r="L3519" s="6" t="str">
        <f t="shared" si="441"/>
        <v>North Holland</v>
      </c>
      <c r="M3519" s="1" t="s">
        <v>3105</v>
      </c>
      <c r="N3519" t="s">
        <v>35</v>
      </c>
      <c r="O3519">
        <v>52.354940774557399</v>
      </c>
      <c r="P3519">
        <v>4.8292577838992603</v>
      </c>
      <c r="Q3519" t="s">
        <v>58</v>
      </c>
      <c r="R3519" t="s">
        <v>42</v>
      </c>
      <c r="S3519">
        <v>2</v>
      </c>
      <c r="T3519">
        <v>1</v>
      </c>
      <c r="U3519">
        <v>1</v>
      </c>
      <c r="V3519">
        <v>1</v>
      </c>
      <c r="W3519" t="s">
        <v>38</v>
      </c>
      <c r="X3519" s="8">
        <v>60</v>
      </c>
      <c r="Y3519">
        <v>1</v>
      </c>
      <c r="Z3519">
        <v>0</v>
      </c>
      <c r="AA3519">
        <v>5</v>
      </c>
      <c r="AB3519" s="6">
        <f t="shared" si="442"/>
        <v>4</v>
      </c>
      <c r="AC3519" s="13">
        <f t="shared" si="443"/>
        <v>60</v>
      </c>
      <c r="AD3519" s="13">
        <f t="shared" si="444"/>
        <v>300</v>
      </c>
      <c r="AE3519" s="13">
        <f t="shared" si="445"/>
        <v>1200</v>
      </c>
      <c r="AF3519" t="s">
        <v>62</v>
      </c>
      <c r="AG3519" t="s">
        <v>62</v>
      </c>
      <c r="AH3519">
        <v>2</v>
      </c>
      <c r="AI3519">
        <v>100</v>
      </c>
      <c r="AJ3519">
        <v>10</v>
      </c>
      <c r="AK3519">
        <v>10</v>
      </c>
      <c r="AL3519">
        <v>10</v>
      </c>
      <c r="AM3519">
        <v>10</v>
      </c>
      <c r="AN3519">
        <v>10</v>
      </c>
      <c r="AO3519">
        <v>10</v>
      </c>
    </row>
    <row r="3520" spans="1:41">
      <c r="A3520" s="1">
        <v>6673155</v>
      </c>
      <c r="B3520" t="s">
        <v>1356</v>
      </c>
      <c r="C3520">
        <v>2013</v>
      </c>
      <c r="D3520" s="2" t="s">
        <v>6495</v>
      </c>
      <c r="E3520" s="4">
        <f t="shared" si="438"/>
        <v>41425</v>
      </c>
      <c r="F3520" s="5">
        <f t="shared" ca="1" si="439"/>
        <v>2.1006178954211125</v>
      </c>
      <c r="G3520" s="1">
        <v>1708637</v>
      </c>
      <c r="H3520" t="s">
        <v>60</v>
      </c>
      <c r="I3520" t="s">
        <v>33</v>
      </c>
      <c r="J3520" s="6" t="str">
        <f t="shared" si="440"/>
        <v>Amsterdam</v>
      </c>
      <c r="K3520" t="s">
        <v>34</v>
      </c>
      <c r="L3520" s="6" t="str">
        <f t="shared" si="441"/>
        <v>North Holland</v>
      </c>
      <c r="M3520" s="1">
        <v>1073</v>
      </c>
      <c r="N3520" t="s">
        <v>35</v>
      </c>
      <c r="O3520">
        <v>52.355724126910999</v>
      </c>
      <c r="P3520">
        <v>4.9015431790509796</v>
      </c>
      <c r="Q3520" t="s">
        <v>132</v>
      </c>
      <c r="R3520" t="s">
        <v>42</v>
      </c>
      <c r="S3520">
        <v>2</v>
      </c>
      <c r="T3520">
        <v>1</v>
      </c>
      <c r="U3520">
        <v>1</v>
      </c>
      <c r="V3520">
        <v>1</v>
      </c>
      <c r="W3520" t="s">
        <v>38</v>
      </c>
      <c r="X3520" s="8">
        <v>75</v>
      </c>
      <c r="Y3520">
        <v>1</v>
      </c>
      <c r="Z3520">
        <v>0</v>
      </c>
      <c r="AA3520">
        <v>1</v>
      </c>
      <c r="AB3520" s="6">
        <f t="shared" si="442"/>
        <v>8</v>
      </c>
      <c r="AC3520" s="13">
        <f t="shared" si="443"/>
        <v>75</v>
      </c>
      <c r="AD3520" s="13">
        <f t="shared" si="444"/>
        <v>75</v>
      </c>
      <c r="AE3520" s="13">
        <f t="shared" si="445"/>
        <v>600</v>
      </c>
      <c r="AF3520" t="s">
        <v>39</v>
      </c>
      <c r="AG3520">
        <v>1</v>
      </c>
      <c r="AH3520">
        <v>4</v>
      </c>
      <c r="AI3520">
        <v>93</v>
      </c>
      <c r="AJ3520">
        <v>9</v>
      </c>
      <c r="AK3520">
        <v>10</v>
      </c>
      <c r="AL3520">
        <v>10</v>
      </c>
      <c r="AM3520">
        <v>10</v>
      </c>
      <c r="AN3520">
        <v>9</v>
      </c>
      <c r="AO3520">
        <v>8</v>
      </c>
    </row>
    <row r="3521" spans="1:41">
      <c r="A3521" s="1">
        <v>6673713</v>
      </c>
      <c r="B3521" t="s">
        <v>2233</v>
      </c>
      <c r="C3521">
        <v>2013</v>
      </c>
      <c r="D3521" s="2" t="s">
        <v>6495</v>
      </c>
      <c r="E3521" s="4">
        <f t="shared" si="438"/>
        <v>41425</v>
      </c>
      <c r="F3521" s="5">
        <f t="shared" ca="1" si="439"/>
        <v>2.1006178954211125</v>
      </c>
      <c r="G3521" s="1">
        <v>1224695</v>
      </c>
      <c r="H3521" t="s">
        <v>45</v>
      </c>
      <c r="I3521" t="s">
        <v>33</v>
      </c>
      <c r="J3521" s="6" t="str">
        <f t="shared" si="440"/>
        <v>Amsterdam</v>
      </c>
      <c r="K3521" t="s">
        <v>34</v>
      </c>
      <c r="L3521" s="6" t="str">
        <f t="shared" si="441"/>
        <v>North Holland</v>
      </c>
      <c r="M3521" s="1">
        <v>1057</v>
      </c>
      <c r="N3521" t="s">
        <v>35</v>
      </c>
      <c r="O3521">
        <v>52.371016943594803</v>
      </c>
      <c r="P3521">
        <v>4.8583093334194798</v>
      </c>
      <c r="Q3521" t="s">
        <v>36</v>
      </c>
      <c r="R3521" t="s">
        <v>37</v>
      </c>
      <c r="S3521">
        <v>2</v>
      </c>
      <c r="T3521">
        <v>1</v>
      </c>
      <c r="U3521">
        <v>1</v>
      </c>
      <c r="V3521">
        <v>2</v>
      </c>
      <c r="W3521" t="s">
        <v>38</v>
      </c>
      <c r="X3521" s="8">
        <v>95</v>
      </c>
      <c r="Y3521">
        <v>0</v>
      </c>
      <c r="Z3521">
        <v>0</v>
      </c>
      <c r="AA3521">
        <v>1</v>
      </c>
      <c r="AB3521" s="6">
        <f t="shared" si="442"/>
        <v>24</v>
      </c>
      <c r="AC3521" s="13">
        <f t="shared" si="443"/>
        <v>95</v>
      </c>
      <c r="AD3521" s="13">
        <f t="shared" si="444"/>
        <v>95</v>
      </c>
      <c r="AE3521" s="13">
        <f t="shared" si="445"/>
        <v>2280</v>
      </c>
      <c r="AF3521" t="s">
        <v>47</v>
      </c>
      <c r="AG3521">
        <v>1</v>
      </c>
      <c r="AH3521">
        <v>12</v>
      </c>
      <c r="AI3521">
        <v>90</v>
      </c>
      <c r="AJ3521">
        <v>9</v>
      </c>
      <c r="AK3521">
        <v>8</v>
      </c>
      <c r="AL3521">
        <v>10</v>
      </c>
      <c r="AM3521">
        <v>10</v>
      </c>
      <c r="AN3521">
        <v>8</v>
      </c>
      <c r="AO3521">
        <v>8</v>
      </c>
    </row>
    <row r="3522" spans="1:41">
      <c r="A3522" s="1">
        <v>6673715</v>
      </c>
      <c r="B3522" t="s">
        <v>1568</v>
      </c>
      <c r="C3522">
        <v>2013</v>
      </c>
      <c r="D3522" s="2" t="s">
        <v>6495</v>
      </c>
      <c r="E3522" s="4">
        <f t="shared" ref="E3522:E3585" si="446">DATE(C3522,LEFT(D3522,FIND("/",D3522)-1),RIGHT(D3522,LEN(D3522)-FIND("/",D3522)))</f>
        <v>41425</v>
      </c>
      <c r="F3522" s="5">
        <f t="shared" ref="F3522:F3585" ca="1" si="447">(NOW()-E3522)/365</f>
        <v>2.1006178954211125</v>
      </c>
      <c r="G3522" s="1">
        <v>1223171</v>
      </c>
      <c r="H3522" t="s">
        <v>45</v>
      </c>
      <c r="I3522" t="s">
        <v>33</v>
      </c>
      <c r="J3522" s="6" t="str">
        <f t="shared" ref="J3522:J3585" si="448">VLOOKUP(I3522,city,2,FALSE)</f>
        <v>Amsterdam</v>
      </c>
      <c r="K3522" t="s">
        <v>34</v>
      </c>
      <c r="L3522" s="6" t="str">
        <f t="shared" ref="L3522:L3585" si="449">VLOOKUP(K3522,state,2,FALSE)</f>
        <v>North Holland</v>
      </c>
      <c r="M3522" s="1" t="s">
        <v>1613</v>
      </c>
      <c r="N3522" t="s">
        <v>35</v>
      </c>
      <c r="O3522">
        <v>52.3662751124441</v>
      </c>
      <c r="P3522">
        <v>4.8631480848064399</v>
      </c>
      <c r="Q3522" t="s">
        <v>36</v>
      </c>
      <c r="R3522" t="s">
        <v>37</v>
      </c>
      <c r="S3522">
        <v>4</v>
      </c>
      <c r="T3522">
        <v>1</v>
      </c>
      <c r="U3522">
        <v>1</v>
      </c>
      <c r="V3522">
        <v>3</v>
      </c>
      <c r="W3522" t="s">
        <v>38</v>
      </c>
      <c r="X3522" s="8">
        <v>90</v>
      </c>
      <c r="Y3522">
        <v>2</v>
      </c>
      <c r="Z3522">
        <v>15</v>
      </c>
      <c r="AA3522">
        <v>2</v>
      </c>
      <c r="AB3522" s="6">
        <f t="shared" si="442"/>
        <v>92</v>
      </c>
      <c r="AC3522" s="13">
        <f t="shared" si="443"/>
        <v>90</v>
      </c>
      <c r="AD3522" s="13">
        <f t="shared" si="444"/>
        <v>180</v>
      </c>
      <c r="AE3522" s="13">
        <f t="shared" si="445"/>
        <v>16560</v>
      </c>
      <c r="AF3522" t="s">
        <v>39</v>
      </c>
      <c r="AG3522">
        <v>0.76</v>
      </c>
      <c r="AH3522">
        <v>46</v>
      </c>
      <c r="AI3522">
        <v>94</v>
      </c>
      <c r="AJ3522">
        <v>10</v>
      </c>
      <c r="AK3522">
        <v>10</v>
      </c>
      <c r="AL3522">
        <v>10</v>
      </c>
      <c r="AM3522">
        <v>10</v>
      </c>
      <c r="AN3522">
        <v>9</v>
      </c>
      <c r="AO3522">
        <v>9</v>
      </c>
    </row>
    <row r="3523" spans="1:41">
      <c r="A3523" s="1">
        <v>6679503</v>
      </c>
      <c r="B3523" t="s">
        <v>1152</v>
      </c>
      <c r="C3523">
        <v>2013</v>
      </c>
      <c r="D3523" s="2" t="s">
        <v>6496</v>
      </c>
      <c r="E3523" s="4">
        <f t="shared" si="446"/>
        <v>41426</v>
      </c>
      <c r="F3523" s="5">
        <f t="shared" ca="1" si="447"/>
        <v>2.0978781693937156</v>
      </c>
      <c r="G3523" s="1">
        <v>1501539</v>
      </c>
      <c r="H3523" t="s">
        <v>71</v>
      </c>
      <c r="I3523" t="s">
        <v>33</v>
      </c>
      <c r="J3523" s="6" t="str">
        <f t="shared" si="448"/>
        <v>Amsterdam</v>
      </c>
      <c r="K3523" t="s">
        <v>53</v>
      </c>
      <c r="L3523" s="6" t="str">
        <f t="shared" si="449"/>
        <v>North Holland</v>
      </c>
      <c r="M3523" s="1" t="s">
        <v>3106</v>
      </c>
      <c r="N3523" t="s">
        <v>35</v>
      </c>
      <c r="O3523">
        <v>52.376561101228297</v>
      </c>
      <c r="P3523">
        <v>4.8471370015529898</v>
      </c>
      <c r="Q3523" t="s">
        <v>36</v>
      </c>
      <c r="R3523" t="s">
        <v>37</v>
      </c>
      <c r="S3523">
        <v>2</v>
      </c>
      <c r="T3523">
        <v>1</v>
      </c>
      <c r="U3523">
        <v>1</v>
      </c>
      <c r="V3523">
        <v>1</v>
      </c>
      <c r="W3523" t="s">
        <v>38</v>
      </c>
      <c r="X3523" s="8">
        <v>149</v>
      </c>
      <c r="Y3523">
        <v>1</v>
      </c>
      <c r="Z3523">
        <v>0</v>
      </c>
      <c r="AA3523">
        <v>3</v>
      </c>
      <c r="AB3523" s="6">
        <f t="shared" ref="AB3523:AB3586" si="450">AH3523/0.5</f>
        <v>12</v>
      </c>
      <c r="AC3523" s="13">
        <f t="shared" ref="AC3523:AC3586" si="451">IF(Y3523&gt;1,X3523,IF(S3523&gt;1,X3523+Z3523,X3523))</f>
        <v>149</v>
      </c>
      <c r="AD3523" s="13">
        <f t="shared" si="444"/>
        <v>447</v>
      </c>
      <c r="AE3523" s="13">
        <f t="shared" si="445"/>
        <v>5364</v>
      </c>
      <c r="AF3523" t="s">
        <v>39</v>
      </c>
      <c r="AG3523">
        <v>0.88</v>
      </c>
      <c r="AH3523">
        <v>6</v>
      </c>
      <c r="AI3523">
        <v>93</v>
      </c>
      <c r="AJ3523">
        <v>10</v>
      </c>
      <c r="AK3523">
        <v>10</v>
      </c>
      <c r="AL3523">
        <v>10</v>
      </c>
      <c r="AM3523">
        <v>9</v>
      </c>
      <c r="AN3523">
        <v>9</v>
      </c>
      <c r="AO3523">
        <v>10</v>
      </c>
    </row>
    <row r="3524" spans="1:41">
      <c r="A3524" s="1">
        <v>6680305</v>
      </c>
      <c r="B3524" t="s">
        <v>3107</v>
      </c>
      <c r="C3524">
        <v>2013</v>
      </c>
      <c r="D3524" s="2" t="s">
        <v>6496</v>
      </c>
      <c r="E3524" s="4">
        <f t="shared" si="446"/>
        <v>41426</v>
      </c>
      <c r="F3524" s="5">
        <f t="shared" ca="1" si="447"/>
        <v>2.0978781693937156</v>
      </c>
      <c r="G3524" s="1">
        <v>1224580</v>
      </c>
      <c r="H3524" t="s">
        <v>80</v>
      </c>
      <c r="I3524" t="s">
        <v>33</v>
      </c>
      <c r="J3524" s="6" t="str">
        <f t="shared" si="448"/>
        <v>Amsterdam</v>
      </c>
      <c r="K3524" t="s">
        <v>34</v>
      </c>
      <c r="L3524" s="6" t="str">
        <f t="shared" si="449"/>
        <v>North Holland</v>
      </c>
      <c r="M3524" s="1" t="s">
        <v>3108</v>
      </c>
      <c r="N3524" t="s">
        <v>35</v>
      </c>
      <c r="O3524">
        <v>52.349380842784399</v>
      </c>
      <c r="P3524">
        <v>4.9152344784812101</v>
      </c>
      <c r="Q3524" t="s">
        <v>58</v>
      </c>
      <c r="R3524" t="s">
        <v>37</v>
      </c>
      <c r="S3524">
        <v>2</v>
      </c>
      <c r="T3524">
        <v>1</v>
      </c>
      <c r="U3524">
        <v>1</v>
      </c>
      <c r="V3524">
        <v>1</v>
      </c>
      <c r="W3524" t="s">
        <v>38</v>
      </c>
      <c r="X3524" s="8">
        <v>111</v>
      </c>
      <c r="Y3524">
        <v>2</v>
      </c>
      <c r="Z3524">
        <v>59</v>
      </c>
      <c r="AA3524">
        <v>2</v>
      </c>
      <c r="AB3524" s="6">
        <f t="shared" si="450"/>
        <v>40</v>
      </c>
      <c r="AC3524" s="13">
        <f t="shared" si="451"/>
        <v>111</v>
      </c>
      <c r="AD3524" s="13">
        <f t="shared" si="444"/>
        <v>222</v>
      </c>
      <c r="AE3524" s="13">
        <f t="shared" si="445"/>
        <v>8880</v>
      </c>
      <c r="AF3524" t="s">
        <v>47</v>
      </c>
      <c r="AG3524">
        <v>0.8</v>
      </c>
      <c r="AH3524">
        <v>20</v>
      </c>
      <c r="AI3524">
        <v>84</v>
      </c>
      <c r="AJ3524">
        <v>10</v>
      </c>
      <c r="AK3524">
        <v>8</v>
      </c>
      <c r="AL3524">
        <v>9</v>
      </c>
      <c r="AM3524">
        <v>9</v>
      </c>
      <c r="AN3524">
        <v>9</v>
      </c>
      <c r="AO3524">
        <v>9</v>
      </c>
    </row>
    <row r="3525" spans="1:41">
      <c r="A3525" s="1">
        <v>6681071</v>
      </c>
      <c r="B3525" t="s">
        <v>627</v>
      </c>
      <c r="C3525">
        <v>2013</v>
      </c>
      <c r="D3525" s="2" t="s">
        <v>6496</v>
      </c>
      <c r="E3525" s="4">
        <f t="shared" si="446"/>
        <v>41426</v>
      </c>
      <c r="F3525" s="5">
        <f t="shared" ca="1" si="447"/>
        <v>2.0978781693937156</v>
      </c>
      <c r="G3525" s="1">
        <v>1224935</v>
      </c>
      <c r="H3525" t="s">
        <v>41</v>
      </c>
      <c r="I3525" t="s">
        <v>33</v>
      </c>
      <c r="J3525" s="6" t="str">
        <f t="shared" si="448"/>
        <v>Amsterdam</v>
      </c>
      <c r="K3525" t="s">
        <v>34</v>
      </c>
      <c r="L3525" s="6" t="str">
        <f t="shared" si="449"/>
        <v>North Holland</v>
      </c>
      <c r="M3525" s="1" t="s">
        <v>3079</v>
      </c>
      <c r="N3525" t="s">
        <v>35</v>
      </c>
      <c r="O3525">
        <v>52.375208261252098</v>
      </c>
      <c r="P3525">
        <v>4.9477615654579701</v>
      </c>
      <c r="Q3525" t="s">
        <v>58</v>
      </c>
      <c r="R3525" t="s">
        <v>37</v>
      </c>
      <c r="S3525">
        <v>4</v>
      </c>
      <c r="T3525">
        <v>2</v>
      </c>
      <c r="U3525">
        <v>3</v>
      </c>
      <c r="V3525">
        <v>4</v>
      </c>
      <c r="W3525" t="s">
        <v>38</v>
      </c>
      <c r="X3525" s="8">
        <v>149</v>
      </c>
      <c r="Y3525">
        <v>1</v>
      </c>
      <c r="Z3525">
        <v>0</v>
      </c>
      <c r="AA3525">
        <v>5</v>
      </c>
      <c r="AB3525" s="6">
        <f t="shared" si="450"/>
        <v>10</v>
      </c>
      <c r="AC3525" s="13">
        <f t="shared" si="451"/>
        <v>149</v>
      </c>
      <c r="AD3525" s="13">
        <f t="shared" si="444"/>
        <v>745</v>
      </c>
      <c r="AE3525" s="13">
        <f t="shared" si="445"/>
        <v>7450</v>
      </c>
      <c r="AF3525" t="s">
        <v>83</v>
      </c>
      <c r="AG3525">
        <v>0.25</v>
      </c>
      <c r="AH3525">
        <v>5</v>
      </c>
      <c r="AI3525">
        <v>96</v>
      </c>
      <c r="AJ3525">
        <v>9</v>
      </c>
      <c r="AK3525">
        <v>9</v>
      </c>
      <c r="AL3525">
        <v>10</v>
      </c>
      <c r="AM3525">
        <v>10</v>
      </c>
      <c r="AN3525">
        <v>9</v>
      </c>
      <c r="AO3525">
        <v>9</v>
      </c>
    </row>
    <row r="3526" spans="1:41">
      <c r="A3526" s="1">
        <v>6681567</v>
      </c>
      <c r="B3526" t="s">
        <v>3109</v>
      </c>
      <c r="C3526">
        <v>2013</v>
      </c>
      <c r="D3526" s="2" t="s">
        <v>6496</v>
      </c>
      <c r="E3526" s="4">
        <f t="shared" si="446"/>
        <v>41426</v>
      </c>
      <c r="F3526" s="5">
        <f t="shared" ca="1" si="447"/>
        <v>2.0978781693937156</v>
      </c>
      <c r="G3526" s="1">
        <v>1224802</v>
      </c>
      <c r="H3526" t="s">
        <v>56</v>
      </c>
      <c r="I3526" t="s">
        <v>33</v>
      </c>
      <c r="J3526" s="6" t="str">
        <f t="shared" si="448"/>
        <v>Amsterdam</v>
      </c>
      <c r="K3526" t="s">
        <v>34</v>
      </c>
      <c r="L3526" s="6" t="str">
        <f t="shared" si="449"/>
        <v>North Holland</v>
      </c>
      <c r="M3526" s="1" t="s">
        <v>937</v>
      </c>
      <c r="N3526" t="s">
        <v>35</v>
      </c>
      <c r="O3526">
        <v>52.3607488026908</v>
      </c>
      <c r="P3526">
        <v>4.8844174313815296</v>
      </c>
      <c r="Q3526" t="s">
        <v>36</v>
      </c>
      <c r="R3526" t="s">
        <v>37</v>
      </c>
      <c r="S3526">
        <v>4</v>
      </c>
      <c r="T3526">
        <v>1</v>
      </c>
      <c r="U3526">
        <v>1</v>
      </c>
      <c r="V3526">
        <v>2</v>
      </c>
      <c r="W3526" t="s">
        <v>38</v>
      </c>
      <c r="X3526" s="8">
        <v>89</v>
      </c>
      <c r="Y3526">
        <v>2</v>
      </c>
      <c r="Z3526">
        <v>29</v>
      </c>
      <c r="AA3526">
        <v>2</v>
      </c>
      <c r="AB3526" s="6">
        <f t="shared" si="450"/>
        <v>122</v>
      </c>
      <c r="AC3526" s="13">
        <f t="shared" si="451"/>
        <v>89</v>
      </c>
      <c r="AD3526" s="13">
        <f t="shared" si="444"/>
        <v>178</v>
      </c>
      <c r="AE3526" s="13">
        <f t="shared" si="445"/>
        <v>21716</v>
      </c>
      <c r="AF3526" t="s">
        <v>39</v>
      </c>
      <c r="AG3526">
        <v>0.69</v>
      </c>
      <c r="AH3526">
        <v>61</v>
      </c>
      <c r="AI3526">
        <v>89</v>
      </c>
      <c r="AJ3526">
        <v>9</v>
      </c>
      <c r="AK3526">
        <v>9</v>
      </c>
      <c r="AL3526">
        <v>8</v>
      </c>
      <c r="AM3526">
        <v>8</v>
      </c>
      <c r="AN3526">
        <v>10</v>
      </c>
      <c r="AO3526">
        <v>9</v>
      </c>
    </row>
    <row r="3527" spans="1:41">
      <c r="A3527" s="1">
        <v>6681879</v>
      </c>
      <c r="B3527" t="s">
        <v>3110</v>
      </c>
      <c r="C3527">
        <v>2013</v>
      </c>
      <c r="D3527" s="2" t="s">
        <v>6496</v>
      </c>
      <c r="E3527" s="4">
        <f t="shared" si="446"/>
        <v>41426</v>
      </c>
      <c r="F3527" s="5">
        <f t="shared" ca="1" si="447"/>
        <v>2.0978781693937156</v>
      </c>
      <c r="G3527" s="1">
        <v>1454784</v>
      </c>
      <c r="H3527" t="s">
        <v>60</v>
      </c>
      <c r="I3527" t="s">
        <v>33</v>
      </c>
      <c r="J3527" s="6" t="str">
        <f t="shared" si="448"/>
        <v>Amsterdam</v>
      </c>
      <c r="K3527" t="s">
        <v>34</v>
      </c>
      <c r="L3527" s="6" t="str">
        <f t="shared" si="449"/>
        <v>North Holland</v>
      </c>
      <c r="M3527" s="1">
        <v>1072</v>
      </c>
      <c r="N3527" t="s">
        <v>35</v>
      </c>
      <c r="O3527">
        <v>52.352267903001497</v>
      </c>
      <c r="P3527">
        <v>4.8898132983910703</v>
      </c>
      <c r="Q3527" t="s">
        <v>36</v>
      </c>
      <c r="R3527" t="s">
        <v>37</v>
      </c>
      <c r="S3527">
        <v>2</v>
      </c>
      <c r="T3527">
        <v>1</v>
      </c>
      <c r="U3527">
        <v>1</v>
      </c>
      <c r="V3527">
        <v>1</v>
      </c>
      <c r="W3527" t="s">
        <v>38</v>
      </c>
      <c r="X3527" s="8">
        <v>80</v>
      </c>
      <c r="Y3527">
        <v>1</v>
      </c>
      <c r="Z3527">
        <v>0</v>
      </c>
      <c r="AA3527">
        <v>5</v>
      </c>
      <c r="AB3527" s="6">
        <f t="shared" si="450"/>
        <v>2</v>
      </c>
      <c r="AC3527" s="13">
        <f t="shared" si="451"/>
        <v>80</v>
      </c>
      <c r="AD3527" s="13">
        <f t="shared" si="444"/>
        <v>400</v>
      </c>
      <c r="AE3527" s="13">
        <f t="shared" si="445"/>
        <v>800</v>
      </c>
      <c r="AF3527" t="s">
        <v>62</v>
      </c>
      <c r="AG3527" t="s">
        <v>62</v>
      </c>
      <c r="AH3527">
        <v>1</v>
      </c>
      <c r="AI3527">
        <v>100</v>
      </c>
      <c r="AJ3527">
        <v>10</v>
      </c>
      <c r="AK3527">
        <v>10</v>
      </c>
      <c r="AL3527">
        <v>10</v>
      </c>
      <c r="AM3527">
        <v>10</v>
      </c>
      <c r="AN3527">
        <v>10</v>
      </c>
      <c r="AO3527">
        <v>10</v>
      </c>
    </row>
    <row r="3528" spans="1:41">
      <c r="A3528" s="1">
        <v>6684750</v>
      </c>
      <c r="B3528" t="s">
        <v>977</v>
      </c>
      <c r="C3528">
        <v>2013</v>
      </c>
      <c r="D3528" s="2" t="s">
        <v>6496</v>
      </c>
      <c r="E3528" s="4">
        <f t="shared" si="446"/>
        <v>41426</v>
      </c>
      <c r="F3528" s="5">
        <f t="shared" ca="1" si="447"/>
        <v>2.0978781693937156</v>
      </c>
      <c r="G3528" s="1">
        <v>1582512</v>
      </c>
      <c r="H3528" t="s">
        <v>45</v>
      </c>
      <c r="I3528" t="s">
        <v>33</v>
      </c>
      <c r="J3528" s="6" t="str">
        <f t="shared" si="448"/>
        <v>Amsterdam</v>
      </c>
      <c r="K3528" s="6" t="s">
        <v>34</v>
      </c>
      <c r="L3528" s="6" t="str">
        <f t="shared" si="449"/>
        <v>North Holland</v>
      </c>
      <c r="M3528" s="1" t="s">
        <v>3111</v>
      </c>
      <c r="N3528" t="s">
        <v>35</v>
      </c>
      <c r="O3528">
        <v>52.356768330240101</v>
      </c>
      <c r="P3528">
        <v>4.85543782088335</v>
      </c>
      <c r="Q3528" t="s">
        <v>36</v>
      </c>
      <c r="R3528" t="s">
        <v>37</v>
      </c>
      <c r="S3528">
        <v>4</v>
      </c>
      <c r="T3528">
        <v>1</v>
      </c>
      <c r="U3528">
        <v>2</v>
      </c>
      <c r="V3528">
        <v>2</v>
      </c>
      <c r="W3528" t="s">
        <v>38</v>
      </c>
      <c r="X3528" s="8">
        <v>90</v>
      </c>
      <c r="Y3528">
        <v>2</v>
      </c>
      <c r="Z3528">
        <v>20</v>
      </c>
      <c r="AA3528">
        <v>2</v>
      </c>
      <c r="AB3528" s="6">
        <f t="shared" si="450"/>
        <v>44</v>
      </c>
      <c r="AC3528" s="13">
        <f t="shared" si="451"/>
        <v>90</v>
      </c>
      <c r="AD3528" s="13">
        <f t="shared" si="444"/>
        <v>180</v>
      </c>
      <c r="AE3528" s="13">
        <f t="shared" si="445"/>
        <v>7920</v>
      </c>
      <c r="AF3528" t="s">
        <v>39</v>
      </c>
      <c r="AG3528">
        <v>1</v>
      </c>
      <c r="AH3528">
        <v>22</v>
      </c>
      <c r="AI3528">
        <v>96</v>
      </c>
      <c r="AJ3528">
        <v>10</v>
      </c>
      <c r="AK3528">
        <v>10</v>
      </c>
      <c r="AL3528">
        <v>10</v>
      </c>
      <c r="AM3528">
        <v>10</v>
      </c>
      <c r="AN3528">
        <v>10</v>
      </c>
      <c r="AO3528">
        <v>9</v>
      </c>
    </row>
    <row r="3529" spans="1:41">
      <c r="A3529" s="1">
        <v>6693585</v>
      </c>
      <c r="B3529" t="s">
        <v>1299</v>
      </c>
      <c r="C3529">
        <v>2013</v>
      </c>
      <c r="D3529" s="2" t="s">
        <v>6647</v>
      </c>
      <c r="E3529" s="4">
        <f t="shared" si="446"/>
        <v>41427</v>
      </c>
      <c r="F3529" s="5">
        <f t="shared" ca="1" si="447"/>
        <v>2.0951384433663183</v>
      </c>
      <c r="G3529" s="1">
        <v>1227125</v>
      </c>
      <c r="H3529" t="s">
        <v>87</v>
      </c>
      <c r="I3529" t="s">
        <v>33</v>
      </c>
      <c r="J3529" s="6" t="str">
        <f t="shared" si="448"/>
        <v>Amsterdam</v>
      </c>
      <c r="K3529" t="s">
        <v>46</v>
      </c>
      <c r="L3529" s="6" t="str">
        <f t="shared" si="449"/>
        <v>North Holland</v>
      </c>
      <c r="M3529" s="1" t="s">
        <v>3112</v>
      </c>
      <c r="N3529" t="s">
        <v>35</v>
      </c>
      <c r="O3529">
        <v>52.356961769116403</v>
      </c>
      <c r="P3529">
        <v>4.8233378430800702</v>
      </c>
      <c r="Q3529" t="s">
        <v>36</v>
      </c>
      <c r="R3529" t="s">
        <v>42</v>
      </c>
      <c r="S3529">
        <v>4</v>
      </c>
      <c r="T3529">
        <v>1</v>
      </c>
      <c r="U3529">
        <v>1</v>
      </c>
      <c r="V3529">
        <v>1</v>
      </c>
      <c r="W3529" t="s">
        <v>38</v>
      </c>
      <c r="X3529" s="8">
        <v>42</v>
      </c>
      <c r="Y3529">
        <v>1</v>
      </c>
      <c r="Z3529">
        <v>25</v>
      </c>
      <c r="AA3529">
        <v>1</v>
      </c>
      <c r="AB3529" s="6">
        <f t="shared" si="450"/>
        <v>4</v>
      </c>
      <c r="AC3529" s="13">
        <f t="shared" si="451"/>
        <v>67</v>
      </c>
      <c r="AD3529" s="13">
        <f t="shared" ref="AD3529:AD3592" si="452">AC3529*AA3529</f>
        <v>67</v>
      </c>
      <c r="AE3529" s="13">
        <f t="shared" ref="AE3529:AE3592" si="453">AD3529*AB3529</f>
        <v>268</v>
      </c>
      <c r="AF3529" t="s">
        <v>47</v>
      </c>
      <c r="AG3529">
        <v>1</v>
      </c>
      <c r="AH3529">
        <v>2</v>
      </c>
      <c r="AI3529">
        <v>100</v>
      </c>
      <c r="AJ3529">
        <v>10</v>
      </c>
      <c r="AK3529">
        <v>8</v>
      </c>
      <c r="AL3529">
        <v>10</v>
      </c>
      <c r="AM3529">
        <v>6</v>
      </c>
      <c r="AN3529">
        <v>6</v>
      </c>
      <c r="AO3529">
        <v>10</v>
      </c>
    </row>
    <row r="3530" spans="1:41">
      <c r="A3530" s="1">
        <v>6693585</v>
      </c>
      <c r="B3530" t="s">
        <v>1299</v>
      </c>
      <c r="C3530">
        <v>2013</v>
      </c>
      <c r="D3530" s="2" t="s">
        <v>6647</v>
      </c>
      <c r="E3530" s="4">
        <f t="shared" si="446"/>
        <v>41427</v>
      </c>
      <c r="F3530" s="5">
        <f t="shared" ca="1" si="447"/>
        <v>2.0951384433663183</v>
      </c>
      <c r="G3530" s="1">
        <v>5527412</v>
      </c>
      <c r="H3530" t="s">
        <v>408</v>
      </c>
      <c r="I3530" t="s">
        <v>33</v>
      </c>
      <c r="J3530" s="6" t="str">
        <f t="shared" si="448"/>
        <v>Amsterdam</v>
      </c>
      <c r="K3530" t="s">
        <v>46</v>
      </c>
      <c r="L3530" s="6" t="str">
        <f t="shared" si="449"/>
        <v>North Holland</v>
      </c>
      <c r="M3530" s="1" t="s">
        <v>3113</v>
      </c>
      <c r="N3530" t="s">
        <v>35</v>
      </c>
      <c r="O3530">
        <v>52.376941491306198</v>
      </c>
      <c r="P3530">
        <v>4.8200823782535203</v>
      </c>
      <c r="Q3530" t="s">
        <v>36</v>
      </c>
      <c r="R3530" t="s">
        <v>42</v>
      </c>
      <c r="S3530">
        <v>4</v>
      </c>
      <c r="T3530">
        <v>1</v>
      </c>
      <c r="U3530">
        <v>1</v>
      </c>
      <c r="V3530">
        <v>1</v>
      </c>
      <c r="W3530" t="s">
        <v>38</v>
      </c>
      <c r="X3530" s="8">
        <v>47</v>
      </c>
      <c r="Y3530">
        <v>1</v>
      </c>
      <c r="Z3530">
        <v>25</v>
      </c>
      <c r="AA3530">
        <v>1</v>
      </c>
      <c r="AB3530" s="6">
        <f t="shared" si="450"/>
        <v>4</v>
      </c>
      <c r="AC3530" s="13">
        <f t="shared" si="451"/>
        <v>72</v>
      </c>
      <c r="AD3530" s="13">
        <f t="shared" si="452"/>
        <v>72</v>
      </c>
      <c r="AE3530" s="13">
        <f t="shared" si="453"/>
        <v>288</v>
      </c>
      <c r="AF3530" t="s">
        <v>47</v>
      </c>
      <c r="AG3530">
        <v>1</v>
      </c>
      <c r="AH3530">
        <v>2</v>
      </c>
    </row>
    <row r="3531" spans="1:41">
      <c r="A3531" s="1">
        <v>6695478</v>
      </c>
      <c r="B3531" t="s">
        <v>3114</v>
      </c>
      <c r="C3531">
        <v>2013</v>
      </c>
      <c r="D3531" s="2" t="s">
        <v>6647</v>
      </c>
      <c r="E3531" s="4">
        <f t="shared" si="446"/>
        <v>41427</v>
      </c>
      <c r="F3531" s="5">
        <f t="shared" ca="1" si="447"/>
        <v>2.0951384433663183</v>
      </c>
      <c r="G3531" s="1">
        <v>4097099</v>
      </c>
      <c r="H3531" t="s">
        <v>60</v>
      </c>
      <c r="I3531" t="s">
        <v>33</v>
      </c>
      <c r="J3531" s="6" t="str">
        <f t="shared" si="448"/>
        <v>Amsterdam</v>
      </c>
      <c r="K3531" t="s">
        <v>34</v>
      </c>
      <c r="L3531" s="6" t="str">
        <f t="shared" si="449"/>
        <v>North Holland</v>
      </c>
      <c r="M3531" s="1" t="s">
        <v>3115</v>
      </c>
      <c r="N3531" t="s">
        <v>35</v>
      </c>
      <c r="O3531">
        <v>52.354730733523503</v>
      </c>
      <c r="P3531">
        <v>4.9041599329946397</v>
      </c>
      <c r="Q3531" t="s">
        <v>36</v>
      </c>
      <c r="R3531" t="s">
        <v>37</v>
      </c>
      <c r="S3531">
        <v>2</v>
      </c>
      <c r="T3531">
        <v>1</v>
      </c>
      <c r="U3531">
        <v>1</v>
      </c>
      <c r="V3531">
        <v>1</v>
      </c>
      <c r="W3531" t="s">
        <v>38</v>
      </c>
      <c r="X3531" s="8">
        <v>90</v>
      </c>
      <c r="Y3531">
        <v>1</v>
      </c>
      <c r="Z3531">
        <v>20</v>
      </c>
      <c r="AA3531">
        <v>2</v>
      </c>
      <c r="AB3531" s="6">
        <f t="shared" si="450"/>
        <v>4</v>
      </c>
      <c r="AC3531" s="13">
        <f t="shared" si="451"/>
        <v>110</v>
      </c>
      <c r="AD3531" s="13">
        <f t="shared" si="452"/>
        <v>220</v>
      </c>
      <c r="AE3531" s="13">
        <f t="shared" si="453"/>
        <v>880</v>
      </c>
      <c r="AF3531" t="s">
        <v>47</v>
      </c>
      <c r="AG3531">
        <v>0.96</v>
      </c>
      <c r="AH3531">
        <v>2</v>
      </c>
      <c r="AI3531">
        <v>100</v>
      </c>
      <c r="AJ3531">
        <v>9</v>
      </c>
      <c r="AK3531">
        <v>10</v>
      </c>
      <c r="AL3531">
        <v>10</v>
      </c>
      <c r="AM3531">
        <v>10</v>
      </c>
      <c r="AN3531">
        <v>10</v>
      </c>
      <c r="AO3531">
        <v>8</v>
      </c>
    </row>
    <row r="3532" spans="1:41">
      <c r="A3532" s="1">
        <v>6700686</v>
      </c>
      <c r="B3532" t="s">
        <v>3116</v>
      </c>
      <c r="C3532">
        <v>2013</v>
      </c>
      <c r="D3532" s="2" t="s">
        <v>6647</v>
      </c>
      <c r="E3532" s="4">
        <f t="shared" si="446"/>
        <v>41427</v>
      </c>
      <c r="F3532" s="5">
        <f t="shared" ca="1" si="447"/>
        <v>2.0951384433663183</v>
      </c>
      <c r="G3532" s="1">
        <v>1228420</v>
      </c>
      <c r="H3532" t="s">
        <v>56</v>
      </c>
      <c r="I3532" t="s">
        <v>33</v>
      </c>
      <c r="J3532" s="6" t="str">
        <f t="shared" si="448"/>
        <v>Amsterdam</v>
      </c>
      <c r="K3532" t="s">
        <v>34</v>
      </c>
      <c r="L3532" s="6" t="str">
        <f t="shared" si="449"/>
        <v>North Holland</v>
      </c>
      <c r="M3532" s="1">
        <v>1058</v>
      </c>
      <c r="N3532" t="s">
        <v>35</v>
      </c>
      <c r="O3532">
        <v>52.3547163747319</v>
      </c>
      <c r="P3532">
        <v>4.84650735378011</v>
      </c>
      <c r="Q3532" t="s">
        <v>36</v>
      </c>
      <c r="R3532" t="s">
        <v>37</v>
      </c>
      <c r="S3532">
        <v>2</v>
      </c>
      <c r="T3532">
        <v>1</v>
      </c>
      <c r="U3532">
        <v>1</v>
      </c>
      <c r="V3532">
        <v>1</v>
      </c>
      <c r="W3532" t="s">
        <v>38</v>
      </c>
      <c r="X3532" s="8">
        <v>100</v>
      </c>
      <c r="Y3532">
        <v>1</v>
      </c>
      <c r="Z3532">
        <v>0</v>
      </c>
      <c r="AA3532">
        <v>1</v>
      </c>
      <c r="AB3532" s="6">
        <f t="shared" si="450"/>
        <v>0</v>
      </c>
      <c r="AC3532" s="13">
        <f t="shared" si="451"/>
        <v>100</v>
      </c>
      <c r="AD3532" s="13">
        <f t="shared" si="452"/>
        <v>100</v>
      </c>
      <c r="AE3532" s="13">
        <f t="shared" si="453"/>
        <v>0</v>
      </c>
      <c r="AF3532" t="s">
        <v>62</v>
      </c>
      <c r="AG3532" t="s">
        <v>62</v>
      </c>
      <c r="AH3532">
        <v>0</v>
      </c>
    </row>
    <row r="3533" spans="1:41">
      <c r="A3533" s="1">
        <v>6701188</v>
      </c>
      <c r="B3533" t="s">
        <v>3117</v>
      </c>
      <c r="C3533">
        <v>2013</v>
      </c>
      <c r="D3533" s="2" t="s">
        <v>6647</v>
      </c>
      <c r="E3533" s="4">
        <f t="shared" si="446"/>
        <v>41427</v>
      </c>
      <c r="F3533" s="5">
        <f t="shared" ca="1" si="447"/>
        <v>2.0951384433663183</v>
      </c>
      <c r="G3533" s="1">
        <v>1354077</v>
      </c>
      <c r="H3533" t="s">
        <v>49</v>
      </c>
      <c r="I3533" t="s">
        <v>33</v>
      </c>
      <c r="J3533" s="6" t="str">
        <f t="shared" si="448"/>
        <v>Amsterdam</v>
      </c>
      <c r="K3533" t="s">
        <v>34</v>
      </c>
      <c r="L3533" s="6" t="str">
        <f t="shared" si="449"/>
        <v>North Holland</v>
      </c>
      <c r="M3533" s="1" t="s">
        <v>1635</v>
      </c>
      <c r="N3533" t="s">
        <v>35</v>
      </c>
      <c r="O3533">
        <v>52.370248903005802</v>
      </c>
      <c r="P3533">
        <v>4.9038756908786896</v>
      </c>
      <c r="Q3533" t="s">
        <v>104</v>
      </c>
      <c r="R3533" t="s">
        <v>37</v>
      </c>
      <c r="S3533">
        <v>4</v>
      </c>
      <c r="T3533">
        <v>1</v>
      </c>
      <c r="U3533">
        <v>2</v>
      </c>
      <c r="V3533">
        <v>2</v>
      </c>
      <c r="W3533" t="s">
        <v>38</v>
      </c>
      <c r="X3533" s="8">
        <v>120</v>
      </c>
      <c r="Y3533">
        <v>1</v>
      </c>
      <c r="Z3533">
        <v>15</v>
      </c>
      <c r="AA3533">
        <v>3</v>
      </c>
      <c r="AB3533" s="6">
        <f t="shared" si="450"/>
        <v>22</v>
      </c>
      <c r="AC3533" s="13">
        <f t="shared" si="451"/>
        <v>135</v>
      </c>
      <c r="AD3533" s="13">
        <f t="shared" si="452"/>
        <v>405</v>
      </c>
      <c r="AE3533" s="13">
        <f t="shared" si="453"/>
        <v>8910</v>
      </c>
      <c r="AF3533" t="s">
        <v>39</v>
      </c>
      <c r="AG3533">
        <v>0.5</v>
      </c>
      <c r="AH3533">
        <v>11</v>
      </c>
      <c r="AI3533">
        <v>88</v>
      </c>
      <c r="AJ3533">
        <v>9</v>
      </c>
      <c r="AK3533">
        <v>7</v>
      </c>
      <c r="AL3533">
        <v>10</v>
      </c>
      <c r="AM3533">
        <v>10</v>
      </c>
      <c r="AN3533">
        <v>9</v>
      </c>
      <c r="AO3533">
        <v>8</v>
      </c>
    </row>
    <row r="3534" spans="1:41">
      <c r="A3534" s="1">
        <v>6703699</v>
      </c>
      <c r="B3534" t="s">
        <v>1759</v>
      </c>
      <c r="C3534">
        <v>2013</v>
      </c>
      <c r="D3534" s="2" t="s">
        <v>6647</v>
      </c>
      <c r="E3534" s="4">
        <f t="shared" si="446"/>
        <v>41427</v>
      </c>
      <c r="F3534" s="5">
        <f t="shared" ca="1" si="447"/>
        <v>2.0951384433663183</v>
      </c>
      <c r="G3534" s="1">
        <v>5683158</v>
      </c>
      <c r="H3534" t="s">
        <v>107</v>
      </c>
      <c r="I3534" t="s">
        <v>33</v>
      </c>
      <c r="J3534" s="6" t="str">
        <f t="shared" si="448"/>
        <v>Amsterdam</v>
      </c>
      <c r="K3534" t="s">
        <v>34</v>
      </c>
      <c r="L3534" s="6" t="str">
        <f t="shared" si="449"/>
        <v>North Holland</v>
      </c>
      <c r="M3534" s="1" t="s">
        <v>3118</v>
      </c>
      <c r="N3534" t="s">
        <v>35</v>
      </c>
      <c r="O3534">
        <v>52.358304370528799</v>
      </c>
      <c r="P3534">
        <v>4.9211463924610603</v>
      </c>
      <c r="Q3534" t="s">
        <v>36</v>
      </c>
      <c r="R3534" t="s">
        <v>37</v>
      </c>
      <c r="S3534">
        <v>4</v>
      </c>
      <c r="T3534">
        <v>1</v>
      </c>
      <c r="U3534">
        <v>2</v>
      </c>
      <c r="V3534">
        <v>2</v>
      </c>
      <c r="W3534" t="s">
        <v>38</v>
      </c>
      <c r="X3534" s="8">
        <v>150</v>
      </c>
      <c r="Y3534">
        <v>2</v>
      </c>
      <c r="Z3534">
        <v>50</v>
      </c>
      <c r="AA3534">
        <v>3</v>
      </c>
      <c r="AB3534" s="6">
        <f t="shared" si="450"/>
        <v>0</v>
      </c>
      <c r="AC3534" s="13">
        <f t="shared" si="451"/>
        <v>150</v>
      </c>
      <c r="AD3534" s="13">
        <f t="shared" si="452"/>
        <v>450</v>
      </c>
      <c r="AE3534" s="13">
        <f t="shared" si="453"/>
        <v>0</v>
      </c>
      <c r="AF3534" t="s">
        <v>47</v>
      </c>
      <c r="AG3534">
        <v>1</v>
      </c>
      <c r="AH3534">
        <v>0</v>
      </c>
    </row>
    <row r="3535" spans="1:41">
      <c r="A3535" s="1">
        <v>6708605</v>
      </c>
      <c r="B3535" t="s">
        <v>2719</v>
      </c>
      <c r="C3535">
        <v>2013</v>
      </c>
      <c r="D3535" s="2" t="s">
        <v>6497</v>
      </c>
      <c r="E3535" s="4">
        <f t="shared" si="446"/>
        <v>41428</v>
      </c>
      <c r="F3535" s="5">
        <f t="shared" ca="1" si="447"/>
        <v>2.0923987173389209</v>
      </c>
      <c r="G3535" s="1">
        <v>1229788</v>
      </c>
      <c r="H3535" t="s">
        <v>60</v>
      </c>
      <c r="I3535" t="s">
        <v>33</v>
      </c>
      <c r="J3535" s="6" t="str">
        <f t="shared" si="448"/>
        <v>Amsterdam</v>
      </c>
      <c r="K3535" t="s">
        <v>34</v>
      </c>
      <c r="L3535" s="6" t="str">
        <f t="shared" si="449"/>
        <v>North Holland</v>
      </c>
      <c r="M3535" s="1">
        <v>1071</v>
      </c>
      <c r="N3535" t="s">
        <v>35</v>
      </c>
      <c r="O3535">
        <v>52.3529475561133</v>
      </c>
      <c r="P3535">
        <v>4.8866224316143096</v>
      </c>
      <c r="Q3535" t="s">
        <v>58</v>
      </c>
      <c r="R3535" t="s">
        <v>37</v>
      </c>
      <c r="S3535">
        <v>4</v>
      </c>
      <c r="T3535">
        <v>1</v>
      </c>
      <c r="U3535">
        <v>2</v>
      </c>
      <c r="V3535">
        <v>4</v>
      </c>
      <c r="W3535" t="s">
        <v>38</v>
      </c>
      <c r="X3535" s="8">
        <v>175</v>
      </c>
      <c r="Y3535">
        <v>1</v>
      </c>
      <c r="Z3535">
        <v>20</v>
      </c>
      <c r="AA3535">
        <v>3</v>
      </c>
      <c r="AB3535" s="6">
        <f t="shared" si="450"/>
        <v>8</v>
      </c>
      <c r="AC3535" s="13">
        <f t="shared" si="451"/>
        <v>195</v>
      </c>
      <c r="AD3535" s="13">
        <f t="shared" si="452"/>
        <v>585</v>
      </c>
      <c r="AE3535" s="13">
        <f t="shared" si="453"/>
        <v>4680</v>
      </c>
      <c r="AF3535" t="s">
        <v>39</v>
      </c>
      <c r="AG3535">
        <v>0.71</v>
      </c>
      <c r="AH3535">
        <v>4</v>
      </c>
      <c r="AI3535">
        <v>85</v>
      </c>
      <c r="AJ3535">
        <v>9</v>
      </c>
      <c r="AK3535">
        <v>8</v>
      </c>
      <c r="AL3535">
        <v>9</v>
      </c>
      <c r="AM3535">
        <v>9</v>
      </c>
      <c r="AN3535">
        <v>9</v>
      </c>
      <c r="AO3535">
        <v>8</v>
      </c>
    </row>
    <row r="3536" spans="1:41">
      <c r="A3536" s="1">
        <v>6709169</v>
      </c>
      <c r="B3536" t="s">
        <v>1140</v>
      </c>
      <c r="C3536">
        <v>2013</v>
      </c>
      <c r="D3536" s="2" t="s">
        <v>6497</v>
      </c>
      <c r="E3536" s="4">
        <f t="shared" si="446"/>
        <v>41428</v>
      </c>
      <c r="F3536" s="5">
        <f t="shared" ca="1" si="447"/>
        <v>2.0923987173389209</v>
      </c>
      <c r="G3536" s="1">
        <v>2301495</v>
      </c>
      <c r="H3536" t="s">
        <v>49</v>
      </c>
      <c r="I3536" t="s">
        <v>33</v>
      </c>
      <c r="J3536" s="6" t="str">
        <f t="shared" si="448"/>
        <v>Amsterdam</v>
      </c>
      <c r="K3536" t="s">
        <v>34</v>
      </c>
      <c r="L3536" s="6" t="str">
        <f t="shared" si="449"/>
        <v>North Holland</v>
      </c>
      <c r="M3536" s="1" t="s">
        <v>1139</v>
      </c>
      <c r="N3536" t="s">
        <v>35</v>
      </c>
      <c r="O3536">
        <v>52.360203757019796</v>
      </c>
      <c r="P3536">
        <v>4.89401005206365</v>
      </c>
      <c r="Q3536" t="s">
        <v>36</v>
      </c>
      <c r="R3536" t="s">
        <v>37</v>
      </c>
      <c r="S3536">
        <v>4</v>
      </c>
      <c r="T3536">
        <v>2</v>
      </c>
      <c r="U3536">
        <v>1</v>
      </c>
      <c r="V3536">
        <v>2</v>
      </c>
      <c r="W3536" t="s">
        <v>38</v>
      </c>
      <c r="X3536" s="8">
        <v>99</v>
      </c>
      <c r="Y3536">
        <v>2</v>
      </c>
      <c r="Z3536">
        <v>0</v>
      </c>
      <c r="AA3536">
        <v>3</v>
      </c>
      <c r="AB3536" s="6">
        <f t="shared" si="450"/>
        <v>88</v>
      </c>
      <c r="AC3536" s="13">
        <f t="shared" si="451"/>
        <v>99</v>
      </c>
      <c r="AD3536" s="13">
        <f t="shared" si="452"/>
        <v>297</v>
      </c>
      <c r="AE3536" s="13">
        <f t="shared" si="453"/>
        <v>26136</v>
      </c>
      <c r="AF3536" t="s">
        <v>39</v>
      </c>
      <c r="AG3536">
        <v>0.88</v>
      </c>
      <c r="AH3536">
        <v>44</v>
      </c>
      <c r="AI3536">
        <v>81</v>
      </c>
      <c r="AJ3536">
        <v>9</v>
      </c>
      <c r="AK3536">
        <v>9</v>
      </c>
      <c r="AL3536">
        <v>8</v>
      </c>
      <c r="AM3536">
        <v>8</v>
      </c>
      <c r="AN3536">
        <v>9</v>
      </c>
      <c r="AO3536">
        <v>8</v>
      </c>
    </row>
    <row r="3537" spans="1:41">
      <c r="A3537" s="1">
        <v>6709255</v>
      </c>
      <c r="B3537" t="s">
        <v>1452</v>
      </c>
      <c r="C3537">
        <v>2013</v>
      </c>
      <c r="D3537" s="2" t="s">
        <v>6497</v>
      </c>
      <c r="E3537" s="4">
        <f t="shared" si="446"/>
        <v>41428</v>
      </c>
      <c r="F3537" s="5">
        <f t="shared" ca="1" si="447"/>
        <v>2.0923987173389209</v>
      </c>
      <c r="G3537" s="1">
        <v>1229932</v>
      </c>
      <c r="H3537" t="s">
        <v>51</v>
      </c>
      <c r="I3537" t="s">
        <v>33</v>
      </c>
      <c r="J3537" s="6" t="str">
        <f t="shared" si="448"/>
        <v>Amsterdam</v>
      </c>
      <c r="K3537" t="s">
        <v>34</v>
      </c>
      <c r="L3537" s="6" t="str">
        <f t="shared" si="449"/>
        <v>North Holland</v>
      </c>
      <c r="M3537" s="1">
        <v>1016</v>
      </c>
      <c r="N3537" t="s">
        <v>35</v>
      </c>
      <c r="O3537">
        <v>52.373069912986097</v>
      </c>
      <c r="P3537">
        <v>4.8813295198393698</v>
      </c>
      <c r="Q3537" t="s">
        <v>36</v>
      </c>
      <c r="R3537" t="s">
        <v>37</v>
      </c>
      <c r="S3537">
        <v>2</v>
      </c>
      <c r="T3537">
        <v>1</v>
      </c>
      <c r="U3537">
        <v>1</v>
      </c>
      <c r="V3537">
        <v>1</v>
      </c>
      <c r="W3537" t="s">
        <v>38</v>
      </c>
      <c r="X3537" s="8">
        <v>99</v>
      </c>
      <c r="Y3537">
        <v>1</v>
      </c>
      <c r="Z3537">
        <v>0</v>
      </c>
      <c r="AA3537">
        <v>3</v>
      </c>
      <c r="AB3537" s="6">
        <f t="shared" si="450"/>
        <v>24</v>
      </c>
      <c r="AC3537" s="13">
        <f t="shared" si="451"/>
        <v>99</v>
      </c>
      <c r="AD3537" s="13">
        <f t="shared" si="452"/>
        <v>297</v>
      </c>
      <c r="AE3537" s="13">
        <f t="shared" si="453"/>
        <v>7128</v>
      </c>
      <c r="AF3537" t="s">
        <v>39</v>
      </c>
      <c r="AG3537">
        <v>0.9</v>
      </c>
      <c r="AH3537">
        <v>12</v>
      </c>
      <c r="AI3537">
        <v>100</v>
      </c>
      <c r="AJ3537">
        <v>10</v>
      </c>
      <c r="AK3537">
        <v>10</v>
      </c>
      <c r="AL3537">
        <v>10</v>
      </c>
      <c r="AM3537">
        <v>10</v>
      </c>
      <c r="AN3537">
        <v>10</v>
      </c>
      <c r="AO3537">
        <v>10</v>
      </c>
    </row>
    <row r="3538" spans="1:41">
      <c r="A3538" s="1">
        <v>6711145</v>
      </c>
      <c r="B3538" t="s">
        <v>1528</v>
      </c>
      <c r="C3538">
        <v>2013</v>
      </c>
      <c r="D3538" s="2" t="s">
        <v>6497</v>
      </c>
      <c r="E3538" s="4">
        <f t="shared" si="446"/>
        <v>41428</v>
      </c>
      <c r="F3538" s="5">
        <f t="shared" ca="1" si="447"/>
        <v>2.0923987173389209</v>
      </c>
      <c r="G3538" s="1">
        <v>1230430</v>
      </c>
      <c r="H3538" t="s">
        <v>107</v>
      </c>
      <c r="I3538" t="s">
        <v>33</v>
      </c>
      <c r="J3538" s="6" t="str">
        <f t="shared" si="448"/>
        <v>Amsterdam</v>
      </c>
      <c r="K3538" t="s">
        <v>34</v>
      </c>
      <c r="L3538" s="6" t="str">
        <f t="shared" si="449"/>
        <v>North Holland</v>
      </c>
      <c r="M3538" s="1" t="s">
        <v>1988</v>
      </c>
      <c r="N3538" t="s">
        <v>35</v>
      </c>
      <c r="O3538">
        <v>52.361244974404002</v>
      </c>
      <c r="P3538">
        <v>4.9273137142668597</v>
      </c>
      <c r="Q3538" t="s">
        <v>36</v>
      </c>
      <c r="R3538" t="s">
        <v>42</v>
      </c>
      <c r="S3538">
        <v>2</v>
      </c>
      <c r="T3538">
        <v>1</v>
      </c>
      <c r="U3538">
        <v>1</v>
      </c>
      <c r="V3538">
        <v>1</v>
      </c>
      <c r="W3538" t="s">
        <v>38</v>
      </c>
      <c r="X3538" s="8">
        <v>69</v>
      </c>
      <c r="Y3538">
        <v>1</v>
      </c>
      <c r="Z3538">
        <v>0</v>
      </c>
      <c r="AA3538">
        <v>1</v>
      </c>
      <c r="AB3538" s="6">
        <f t="shared" si="450"/>
        <v>60</v>
      </c>
      <c r="AC3538" s="13">
        <f t="shared" si="451"/>
        <v>69</v>
      </c>
      <c r="AD3538" s="13">
        <f t="shared" si="452"/>
        <v>69</v>
      </c>
      <c r="AE3538" s="13">
        <f t="shared" si="453"/>
        <v>4140</v>
      </c>
      <c r="AF3538" t="s">
        <v>39</v>
      </c>
      <c r="AG3538">
        <v>0.6</v>
      </c>
      <c r="AH3538">
        <v>30</v>
      </c>
      <c r="AI3538">
        <v>89</v>
      </c>
      <c r="AJ3538">
        <v>9</v>
      </c>
      <c r="AK3538">
        <v>8</v>
      </c>
      <c r="AL3538">
        <v>9</v>
      </c>
      <c r="AM3538">
        <v>10</v>
      </c>
      <c r="AN3538">
        <v>9</v>
      </c>
      <c r="AO3538">
        <v>9</v>
      </c>
    </row>
    <row r="3539" spans="1:41">
      <c r="A3539" s="1">
        <v>6720610</v>
      </c>
      <c r="B3539" t="s">
        <v>1813</v>
      </c>
      <c r="C3539">
        <v>2013</v>
      </c>
      <c r="D3539" s="2" t="s">
        <v>6497</v>
      </c>
      <c r="E3539" s="4">
        <f t="shared" si="446"/>
        <v>41428</v>
      </c>
      <c r="F3539" s="5">
        <f t="shared" ca="1" si="447"/>
        <v>2.0923987173389209</v>
      </c>
      <c r="G3539" s="1">
        <v>5536831</v>
      </c>
      <c r="H3539" t="s">
        <v>80</v>
      </c>
      <c r="I3539" t="s">
        <v>33</v>
      </c>
      <c r="J3539" s="6" t="str">
        <f t="shared" si="448"/>
        <v>Amsterdam</v>
      </c>
      <c r="K3539" t="s">
        <v>53</v>
      </c>
      <c r="L3539" s="6" t="str">
        <f t="shared" si="449"/>
        <v>North Holland</v>
      </c>
      <c r="M3539" s="1" t="s">
        <v>3119</v>
      </c>
      <c r="N3539" t="s">
        <v>35</v>
      </c>
      <c r="O3539">
        <v>52.349724337107602</v>
      </c>
      <c r="P3539">
        <v>4.9279543880912797</v>
      </c>
      <c r="Q3539" t="s">
        <v>36</v>
      </c>
      <c r="R3539" t="s">
        <v>42</v>
      </c>
      <c r="S3539">
        <v>2</v>
      </c>
      <c r="T3539">
        <v>1</v>
      </c>
      <c r="U3539">
        <v>1</v>
      </c>
      <c r="V3539">
        <v>1</v>
      </c>
      <c r="W3539" t="s">
        <v>38</v>
      </c>
      <c r="X3539" s="8">
        <v>50</v>
      </c>
      <c r="Y3539">
        <v>1</v>
      </c>
      <c r="Z3539">
        <v>0</v>
      </c>
      <c r="AA3539">
        <v>2</v>
      </c>
      <c r="AB3539" s="6">
        <f t="shared" si="450"/>
        <v>0</v>
      </c>
      <c r="AC3539" s="13">
        <f t="shared" si="451"/>
        <v>50</v>
      </c>
      <c r="AD3539" s="13">
        <f t="shared" si="452"/>
        <v>100</v>
      </c>
      <c r="AE3539" s="13">
        <f t="shared" si="453"/>
        <v>0</v>
      </c>
      <c r="AF3539" t="s">
        <v>47</v>
      </c>
      <c r="AG3539">
        <v>1</v>
      </c>
      <c r="AH3539">
        <v>0</v>
      </c>
    </row>
    <row r="3540" spans="1:41">
      <c r="A3540" s="1">
        <v>6720991</v>
      </c>
      <c r="B3540" t="s">
        <v>3120</v>
      </c>
      <c r="C3540">
        <v>2013</v>
      </c>
      <c r="D3540" s="2" t="s">
        <v>6497</v>
      </c>
      <c r="E3540" s="4">
        <f t="shared" si="446"/>
        <v>41428</v>
      </c>
      <c r="F3540" s="5">
        <f t="shared" ca="1" si="447"/>
        <v>2.0923987173389209</v>
      </c>
      <c r="G3540" s="1">
        <v>3307725</v>
      </c>
      <c r="H3540" t="s">
        <v>60</v>
      </c>
      <c r="I3540" t="s">
        <v>33</v>
      </c>
      <c r="J3540" s="6" t="str">
        <f t="shared" si="448"/>
        <v>Amsterdam</v>
      </c>
      <c r="K3540" t="s">
        <v>34</v>
      </c>
      <c r="L3540" s="6" t="str">
        <f t="shared" si="449"/>
        <v>North Holland</v>
      </c>
      <c r="M3540" s="1" t="s">
        <v>3121</v>
      </c>
      <c r="N3540" t="s">
        <v>35</v>
      </c>
      <c r="O3540">
        <v>52.351689655289498</v>
      </c>
      <c r="P3540">
        <v>4.9036573517202902</v>
      </c>
      <c r="Q3540" t="s">
        <v>36</v>
      </c>
      <c r="R3540" t="s">
        <v>37</v>
      </c>
      <c r="S3540">
        <v>3</v>
      </c>
      <c r="T3540">
        <v>1</v>
      </c>
      <c r="U3540">
        <v>2</v>
      </c>
      <c r="V3540">
        <v>1</v>
      </c>
      <c r="W3540" t="s">
        <v>38</v>
      </c>
      <c r="X3540" s="8">
        <v>110</v>
      </c>
      <c r="Y3540">
        <v>2</v>
      </c>
      <c r="Z3540">
        <v>65</v>
      </c>
      <c r="AA3540">
        <v>2</v>
      </c>
      <c r="AB3540" s="6">
        <f t="shared" si="450"/>
        <v>20</v>
      </c>
      <c r="AC3540" s="13">
        <f t="shared" si="451"/>
        <v>110</v>
      </c>
      <c r="AD3540" s="13">
        <f t="shared" si="452"/>
        <v>220</v>
      </c>
      <c r="AE3540" s="13">
        <f t="shared" si="453"/>
        <v>4400</v>
      </c>
      <c r="AF3540" t="s">
        <v>39</v>
      </c>
      <c r="AG3540">
        <v>1</v>
      </c>
      <c r="AH3540">
        <v>10</v>
      </c>
      <c r="AI3540">
        <v>89</v>
      </c>
      <c r="AJ3540">
        <v>9</v>
      </c>
      <c r="AK3540">
        <v>10</v>
      </c>
      <c r="AL3540">
        <v>10</v>
      </c>
      <c r="AM3540">
        <v>9</v>
      </c>
      <c r="AN3540">
        <v>9</v>
      </c>
      <c r="AO3540">
        <v>9</v>
      </c>
    </row>
    <row r="3541" spans="1:41">
      <c r="A3541" s="1">
        <v>6721061</v>
      </c>
      <c r="B3541" t="s">
        <v>163</v>
      </c>
      <c r="C3541">
        <v>2013</v>
      </c>
      <c r="D3541" s="2" t="s">
        <v>6497</v>
      </c>
      <c r="E3541" s="4">
        <f t="shared" si="446"/>
        <v>41428</v>
      </c>
      <c r="F3541" s="5">
        <f t="shared" ca="1" si="447"/>
        <v>2.0923987173389209</v>
      </c>
      <c r="G3541" s="1">
        <v>4844569</v>
      </c>
      <c r="H3541" t="s">
        <v>41</v>
      </c>
      <c r="I3541" t="s">
        <v>33</v>
      </c>
      <c r="J3541" s="6" t="str">
        <f t="shared" si="448"/>
        <v>Amsterdam</v>
      </c>
      <c r="K3541" t="s">
        <v>46</v>
      </c>
      <c r="L3541" s="6" t="str">
        <f t="shared" si="449"/>
        <v>North Holland</v>
      </c>
      <c r="M3541" s="1" t="s">
        <v>3122</v>
      </c>
      <c r="N3541" t="s">
        <v>35</v>
      </c>
      <c r="O3541">
        <v>52.373582540861797</v>
      </c>
      <c r="P3541">
        <v>4.9439345826335996</v>
      </c>
      <c r="Q3541" t="s">
        <v>58</v>
      </c>
      <c r="R3541" t="s">
        <v>37</v>
      </c>
      <c r="S3541">
        <v>2</v>
      </c>
      <c r="T3541">
        <v>1.5</v>
      </c>
      <c r="U3541">
        <v>1</v>
      </c>
      <c r="V3541">
        <v>1</v>
      </c>
      <c r="W3541" t="s">
        <v>38</v>
      </c>
      <c r="X3541" s="8">
        <v>100</v>
      </c>
      <c r="Y3541">
        <v>2</v>
      </c>
      <c r="Z3541">
        <v>20</v>
      </c>
      <c r="AA3541">
        <v>2</v>
      </c>
      <c r="AB3541" s="6">
        <f t="shared" si="450"/>
        <v>0</v>
      </c>
      <c r="AC3541" s="13">
        <f t="shared" si="451"/>
        <v>100</v>
      </c>
      <c r="AD3541" s="13">
        <f t="shared" si="452"/>
        <v>200</v>
      </c>
      <c r="AE3541" s="13">
        <f t="shared" si="453"/>
        <v>0</v>
      </c>
      <c r="AF3541" t="s">
        <v>47</v>
      </c>
      <c r="AG3541">
        <v>1</v>
      </c>
      <c r="AH3541">
        <v>0</v>
      </c>
    </row>
    <row r="3542" spans="1:41">
      <c r="A3542" s="1">
        <v>6721593</v>
      </c>
      <c r="B3542" t="s">
        <v>2074</v>
      </c>
      <c r="C3542">
        <v>2013</v>
      </c>
      <c r="D3542" s="2" t="s">
        <v>6497</v>
      </c>
      <c r="E3542" s="4">
        <f t="shared" si="446"/>
        <v>41428</v>
      </c>
      <c r="F3542" s="5">
        <f t="shared" ca="1" si="447"/>
        <v>2.0923987173389209</v>
      </c>
      <c r="G3542" s="1">
        <v>1232503</v>
      </c>
      <c r="H3542" t="s">
        <v>253</v>
      </c>
      <c r="I3542" t="s">
        <v>33</v>
      </c>
      <c r="J3542" s="6" t="str">
        <f t="shared" si="448"/>
        <v>Amsterdam</v>
      </c>
      <c r="K3542" t="s">
        <v>34</v>
      </c>
      <c r="L3542" s="6" t="str">
        <f t="shared" si="449"/>
        <v>North Holland</v>
      </c>
      <c r="M3542" s="1" t="s">
        <v>3123</v>
      </c>
      <c r="N3542" t="s">
        <v>35</v>
      </c>
      <c r="O3542">
        <v>52.354563109976603</v>
      </c>
      <c r="P3542">
        <v>4.8094208567389298</v>
      </c>
      <c r="Q3542" t="s">
        <v>36</v>
      </c>
      <c r="R3542" t="s">
        <v>37</v>
      </c>
      <c r="S3542">
        <v>4</v>
      </c>
      <c r="T3542">
        <v>1</v>
      </c>
      <c r="U3542">
        <v>2</v>
      </c>
      <c r="V3542">
        <v>2</v>
      </c>
      <c r="W3542" t="s">
        <v>38</v>
      </c>
      <c r="X3542" s="8">
        <v>145</v>
      </c>
      <c r="Y3542">
        <v>4</v>
      </c>
      <c r="Z3542">
        <v>30</v>
      </c>
      <c r="AA3542">
        <v>1</v>
      </c>
      <c r="AB3542" s="6">
        <f t="shared" si="450"/>
        <v>12</v>
      </c>
      <c r="AC3542" s="13">
        <f t="shared" si="451"/>
        <v>145</v>
      </c>
      <c r="AD3542" s="13">
        <f t="shared" si="452"/>
        <v>145</v>
      </c>
      <c r="AE3542" s="13">
        <f t="shared" si="453"/>
        <v>1740</v>
      </c>
      <c r="AF3542" t="s">
        <v>62</v>
      </c>
      <c r="AG3542" t="s">
        <v>62</v>
      </c>
      <c r="AH3542">
        <v>6</v>
      </c>
      <c r="AI3542">
        <v>80</v>
      </c>
      <c r="AJ3542">
        <v>8</v>
      </c>
      <c r="AK3542">
        <v>10</v>
      </c>
      <c r="AL3542">
        <v>9</v>
      </c>
      <c r="AM3542">
        <v>9</v>
      </c>
      <c r="AN3542">
        <v>8</v>
      </c>
      <c r="AO3542">
        <v>8</v>
      </c>
    </row>
    <row r="3543" spans="1:41">
      <c r="A3543" s="1">
        <v>6730473</v>
      </c>
      <c r="B3543" t="s">
        <v>3124</v>
      </c>
      <c r="C3543">
        <v>2013</v>
      </c>
      <c r="D3543" s="2" t="s">
        <v>6498</v>
      </c>
      <c r="E3543" s="4">
        <f t="shared" si="446"/>
        <v>41429</v>
      </c>
      <c r="F3543" s="5">
        <f t="shared" ca="1" si="447"/>
        <v>2.0896589913115236</v>
      </c>
      <c r="G3543" s="1">
        <v>1234275</v>
      </c>
      <c r="H3543" t="s">
        <v>60</v>
      </c>
      <c r="I3543" t="s">
        <v>33</v>
      </c>
      <c r="J3543" s="6" t="str">
        <f t="shared" si="448"/>
        <v>Amsterdam</v>
      </c>
      <c r="K3543" t="s">
        <v>34</v>
      </c>
      <c r="L3543" s="6" t="str">
        <f t="shared" si="449"/>
        <v>North Holland</v>
      </c>
      <c r="M3543" s="1">
        <v>1074</v>
      </c>
      <c r="N3543" t="s">
        <v>35</v>
      </c>
      <c r="O3543">
        <v>52.357057474896898</v>
      </c>
      <c r="P3543">
        <v>4.9032970105570399</v>
      </c>
      <c r="Q3543" t="s">
        <v>36</v>
      </c>
      <c r="R3543" t="s">
        <v>37</v>
      </c>
      <c r="S3543">
        <v>6</v>
      </c>
      <c r="T3543">
        <v>2</v>
      </c>
      <c r="U3543">
        <v>3</v>
      </c>
      <c r="V3543">
        <v>6</v>
      </c>
      <c r="W3543" t="s">
        <v>38</v>
      </c>
      <c r="X3543" s="8">
        <v>175</v>
      </c>
      <c r="Y3543">
        <v>4</v>
      </c>
      <c r="Z3543">
        <v>25</v>
      </c>
      <c r="AA3543">
        <v>1</v>
      </c>
      <c r="AB3543" s="6">
        <f t="shared" si="450"/>
        <v>30</v>
      </c>
      <c r="AC3543" s="13">
        <f t="shared" si="451"/>
        <v>175</v>
      </c>
      <c r="AD3543" s="13">
        <f t="shared" si="452"/>
        <v>175</v>
      </c>
      <c r="AE3543" s="13">
        <f t="shared" si="453"/>
        <v>5250</v>
      </c>
      <c r="AF3543" t="s">
        <v>47</v>
      </c>
      <c r="AG3543">
        <v>0.94</v>
      </c>
      <c r="AH3543">
        <v>15</v>
      </c>
      <c r="AI3543">
        <v>91</v>
      </c>
      <c r="AJ3543">
        <v>9</v>
      </c>
      <c r="AK3543">
        <v>8</v>
      </c>
      <c r="AL3543">
        <v>10</v>
      </c>
      <c r="AM3543">
        <v>10</v>
      </c>
      <c r="AN3543">
        <v>10</v>
      </c>
      <c r="AO3543">
        <v>9</v>
      </c>
    </row>
    <row r="3544" spans="1:41">
      <c r="A3544" s="1">
        <v>6730473</v>
      </c>
      <c r="B3544" t="s">
        <v>3124</v>
      </c>
      <c r="C3544">
        <v>2013</v>
      </c>
      <c r="D3544" s="2" t="s">
        <v>6498</v>
      </c>
      <c r="E3544" s="4">
        <f t="shared" si="446"/>
        <v>41429</v>
      </c>
      <c r="F3544" s="5">
        <f t="shared" ca="1" si="447"/>
        <v>2.0896589913115236</v>
      </c>
      <c r="G3544" s="1">
        <v>1266178</v>
      </c>
      <c r="H3544" t="s">
        <v>60</v>
      </c>
      <c r="I3544" t="s">
        <v>33</v>
      </c>
      <c r="J3544" s="6" t="str">
        <f t="shared" si="448"/>
        <v>Amsterdam</v>
      </c>
      <c r="K3544" t="s">
        <v>34</v>
      </c>
      <c r="L3544" s="6" t="str">
        <f t="shared" si="449"/>
        <v>North Holland</v>
      </c>
      <c r="M3544" s="1">
        <v>1074</v>
      </c>
      <c r="N3544" t="s">
        <v>35</v>
      </c>
      <c r="O3544">
        <v>52.358333719776603</v>
      </c>
      <c r="P3544">
        <v>4.9036245652967398</v>
      </c>
      <c r="Q3544" t="s">
        <v>132</v>
      </c>
      <c r="R3544" t="s">
        <v>42</v>
      </c>
      <c r="S3544">
        <v>2</v>
      </c>
      <c r="T3544">
        <v>1</v>
      </c>
      <c r="U3544">
        <v>1</v>
      </c>
      <c r="V3544">
        <v>1</v>
      </c>
      <c r="W3544" t="s">
        <v>38</v>
      </c>
      <c r="X3544" s="8">
        <v>65</v>
      </c>
      <c r="Y3544">
        <v>1</v>
      </c>
      <c r="Z3544">
        <v>15</v>
      </c>
      <c r="AA3544">
        <v>2</v>
      </c>
      <c r="AB3544" s="6">
        <f t="shared" si="450"/>
        <v>40</v>
      </c>
      <c r="AC3544" s="13">
        <f t="shared" si="451"/>
        <v>80</v>
      </c>
      <c r="AD3544" s="13">
        <f t="shared" si="452"/>
        <v>160</v>
      </c>
      <c r="AE3544" s="13">
        <f t="shared" si="453"/>
        <v>6400</v>
      </c>
      <c r="AF3544" t="s">
        <v>47</v>
      </c>
      <c r="AG3544">
        <v>0.91</v>
      </c>
      <c r="AH3544">
        <v>20</v>
      </c>
      <c r="AI3544">
        <v>96</v>
      </c>
      <c r="AJ3544">
        <v>10</v>
      </c>
      <c r="AK3544">
        <v>10</v>
      </c>
      <c r="AL3544">
        <v>9</v>
      </c>
      <c r="AM3544">
        <v>9</v>
      </c>
      <c r="AN3544">
        <v>10</v>
      </c>
      <c r="AO3544">
        <v>9</v>
      </c>
    </row>
    <row r="3545" spans="1:41">
      <c r="A3545" s="1">
        <v>6731728</v>
      </c>
      <c r="B3545" t="s">
        <v>3125</v>
      </c>
      <c r="C3545">
        <v>2013</v>
      </c>
      <c r="D3545" s="2" t="s">
        <v>6498</v>
      </c>
      <c r="E3545" s="4">
        <f t="shared" si="446"/>
        <v>41429</v>
      </c>
      <c r="F3545" s="5">
        <f t="shared" ca="1" si="447"/>
        <v>2.0896589913115236</v>
      </c>
      <c r="G3545" s="1">
        <v>1234593</v>
      </c>
      <c r="H3545" t="s">
        <v>49</v>
      </c>
      <c r="I3545" t="s">
        <v>33</v>
      </c>
      <c r="J3545" s="6" t="str">
        <f t="shared" si="448"/>
        <v>Amsterdam</v>
      </c>
      <c r="K3545" t="s">
        <v>34</v>
      </c>
      <c r="L3545" s="6" t="str">
        <f t="shared" si="449"/>
        <v>North Holland</v>
      </c>
      <c r="M3545" s="1">
        <v>1017</v>
      </c>
      <c r="N3545" t="s">
        <v>35</v>
      </c>
      <c r="O3545">
        <v>52.362748982386996</v>
      </c>
      <c r="P3545">
        <v>4.89478769304898</v>
      </c>
      <c r="Q3545" t="s">
        <v>36</v>
      </c>
      <c r="R3545" t="s">
        <v>37</v>
      </c>
      <c r="S3545">
        <v>2</v>
      </c>
      <c r="T3545">
        <v>1</v>
      </c>
      <c r="U3545">
        <v>1</v>
      </c>
      <c r="V3545">
        <v>1</v>
      </c>
      <c r="W3545" t="s">
        <v>38</v>
      </c>
      <c r="X3545" s="8">
        <v>59</v>
      </c>
      <c r="Y3545">
        <v>2</v>
      </c>
      <c r="Z3545">
        <v>29</v>
      </c>
      <c r="AA3545">
        <v>4</v>
      </c>
      <c r="AB3545" s="6">
        <f t="shared" si="450"/>
        <v>76</v>
      </c>
      <c r="AC3545" s="13">
        <f t="shared" si="451"/>
        <v>59</v>
      </c>
      <c r="AD3545" s="13">
        <f t="shared" si="452"/>
        <v>236</v>
      </c>
      <c r="AE3545" s="13">
        <f t="shared" si="453"/>
        <v>17936</v>
      </c>
      <c r="AF3545" t="s">
        <v>43</v>
      </c>
      <c r="AG3545">
        <v>0.9</v>
      </c>
      <c r="AH3545">
        <v>38</v>
      </c>
      <c r="AI3545">
        <v>82</v>
      </c>
      <c r="AJ3545">
        <v>9</v>
      </c>
      <c r="AK3545">
        <v>9</v>
      </c>
      <c r="AL3545">
        <v>9</v>
      </c>
      <c r="AM3545">
        <v>8</v>
      </c>
      <c r="AN3545">
        <v>9</v>
      </c>
      <c r="AO3545">
        <v>8</v>
      </c>
    </row>
    <row r="3546" spans="1:41">
      <c r="A3546" s="1">
        <v>6739095</v>
      </c>
      <c r="B3546" t="s">
        <v>913</v>
      </c>
      <c r="C3546">
        <v>2013</v>
      </c>
      <c r="D3546" s="2" t="s">
        <v>6498</v>
      </c>
      <c r="E3546" s="4">
        <f t="shared" si="446"/>
        <v>41429</v>
      </c>
      <c r="F3546" s="5">
        <f t="shared" ca="1" si="447"/>
        <v>2.0896589913115236</v>
      </c>
      <c r="G3546" s="1">
        <v>1246242</v>
      </c>
      <c r="H3546" t="s">
        <v>198</v>
      </c>
      <c r="I3546" t="s">
        <v>33</v>
      </c>
      <c r="J3546" s="6" t="str">
        <f t="shared" si="448"/>
        <v>Amsterdam</v>
      </c>
      <c r="K3546" t="s">
        <v>34</v>
      </c>
      <c r="L3546" s="6" t="str">
        <f t="shared" si="449"/>
        <v>North Holland</v>
      </c>
      <c r="M3546" s="1" t="s">
        <v>3126</v>
      </c>
      <c r="N3546" t="s">
        <v>35</v>
      </c>
      <c r="O3546">
        <v>52.392161868578803</v>
      </c>
      <c r="P3546">
        <v>4.9302853810791598</v>
      </c>
      <c r="Q3546" t="s">
        <v>58</v>
      </c>
      <c r="R3546" t="s">
        <v>37</v>
      </c>
      <c r="S3546">
        <v>6</v>
      </c>
      <c r="T3546">
        <v>1.5</v>
      </c>
      <c r="U3546">
        <v>3</v>
      </c>
      <c r="V3546">
        <v>4</v>
      </c>
      <c r="W3546" t="s">
        <v>38</v>
      </c>
      <c r="X3546" s="8">
        <v>260</v>
      </c>
      <c r="Y3546">
        <v>4</v>
      </c>
      <c r="Z3546">
        <v>30</v>
      </c>
      <c r="AA3546">
        <v>2</v>
      </c>
      <c r="AB3546" s="6">
        <f t="shared" si="450"/>
        <v>14</v>
      </c>
      <c r="AC3546" s="13">
        <f t="shared" si="451"/>
        <v>260</v>
      </c>
      <c r="AD3546" s="13">
        <f t="shared" si="452"/>
        <v>520</v>
      </c>
      <c r="AE3546" s="13">
        <f t="shared" si="453"/>
        <v>7280</v>
      </c>
      <c r="AF3546" t="s">
        <v>39</v>
      </c>
      <c r="AG3546">
        <v>0.83</v>
      </c>
      <c r="AH3546">
        <v>7</v>
      </c>
      <c r="AI3546">
        <v>89</v>
      </c>
      <c r="AJ3546">
        <v>9</v>
      </c>
      <c r="AK3546">
        <v>9</v>
      </c>
      <c r="AL3546">
        <v>10</v>
      </c>
      <c r="AM3546">
        <v>10</v>
      </c>
      <c r="AN3546">
        <v>9</v>
      </c>
      <c r="AO3546">
        <v>9</v>
      </c>
    </row>
    <row r="3547" spans="1:41">
      <c r="A3547" s="1">
        <v>6739792</v>
      </c>
      <c r="B3547" t="s">
        <v>1419</v>
      </c>
      <c r="C3547">
        <v>2013</v>
      </c>
      <c r="D3547" s="2" t="s">
        <v>6498</v>
      </c>
      <c r="E3547" s="4">
        <f t="shared" si="446"/>
        <v>41429</v>
      </c>
      <c r="F3547" s="5">
        <f t="shared" ca="1" si="447"/>
        <v>2.0896589913115236</v>
      </c>
      <c r="G3547" s="1">
        <v>1236227</v>
      </c>
      <c r="H3547" t="s">
        <v>56</v>
      </c>
      <c r="I3547" t="s">
        <v>33</v>
      </c>
      <c r="J3547" s="6" t="str">
        <f t="shared" si="448"/>
        <v>Amsterdam</v>
      </c>
      <c r="K3547" t="s">
        <v>34</v>
      </c>
      <c r="L3547" s="6" t="str">
        <f t="shared" si="449"/>
        <v>North Holland</v>
      </c>
      <c r="M3547" s="1" t="s">
        <v>3127</v>
      </c>
      <c r="N3547" t="s">
        <v>35</v>
      </c>
      <c r="O3547">
        <v>52.360623806673502</v>
      </c>
      <c r="P3547">
        <v>4.8856688778786204</v>
      </c>
      <c r="Q3547" t="s">
        <v>58</v>
      </c>
      <c r="R3547" t="s">
        <v>37</v>
      </c>
      <c r="S3547">
        <v>5</v>
      </c>
      <c r="T3547">
        <v>2</v>
      </c>
      <c r="U3547">
        <v>3</v>
      </c>
      <c r="V3547">
        <v>3</v>
      </c>
      <c r="W3547" t="s">
        <v>38</v>
      </c>
      <c r="X3547" s="8">
        <v>295</v>
      </c>
      <c r="Y3547">
        <v>1</v>
      </c>
      <c r="Z3547">
        <v>0</v>
      </c>
      <c r="AA3547">
        <v>2</v>
      </c>
      <c r="AB3547" s="6">
        <f t="shared" si="450"/>
        <v>66</v>
      </c>
      <c r="AC3547" s="13">
        <f t="shared" si="451"/>
        <v>295</v>
      </c>
      <c r="AD3547" s="13">
        <f t="shared" si="452"/>
        <v>590</v>
      </c>
      <c r="AE3547" s="13">
        <f t="shared" si="453"/>
        <v>38940</v>
      </c>
      <c r="AF3547" t="s">
        <v>43</v>
      </c>
      <c r="AG3547">
        <v>1</v>
      </c>
      <c r="AH3547">
        <v>33</v>
      </c>
      <c r="AI3547">
        <v>96</v>
      </c>
      <c r="AJ3547">
        <v>10</v>
      </c>
      <c r="AK3547">
        <v>10</v>
      </c>
      <c r="AL3547">
        <v>10</v>
      </c>
      <c r="AM3547">
        <v>10</v>
      </c>
      <c r="AN3547">
        <v>10</v>
      </c>
      <c r="AO3547">
        <v>9</v>
      </c>
    </row>
    <row r="3548" spans="1:41">
      <c r="A3548" s="1">
        <v>6748652</v>
      </c>
      <c r="B3548" t="s">
        <v>1625</v>
      </c>
      <c r="C3548">
        <v>2013</v>
      </c>
      <c r="D3548" s="2" t="s">
        <v>6499</v>
      </c>
      <c r="E3548" s="4">
        <f t="shared" si="446"/>
        <v>41430</v>
      </c>
      <c r="F3548" s="5">
        <f t="shared" ca="1" si="447"/>
        <v>2.0869192652841266</v>
      </c>
      <c r="G3548" s="1">
        <v>2548617</v>
      </c>
      <c r="H3548" t="s">
        <v>45</v>
      </c>
      <c r="I3548" t="s">
        <v>33</v>
      </c>
      <c r="J3548" s="6" t="str">
        <f t="shared" si="448"/>
        <v>Amsterdam</v>
      </c>
      <c r="K3548" t="s">
        <v>34</v>
      </c>
      <c r="L3548" s="6" t="str">
        <f t="shared" si="449"/>
        <v>North Holland</v>
      </c>
      <c r="M3548" s="1">
        <v>1054</v>
      </c>
      <c r="N3548" t="s">
        <v>35</v>
      </c>
      <c r="O3548">
        <v>52.359875973265503</v>
      </c>
      <c r="P3548">
        <v>4.8648146918285402</v>
      </c>
      <c r="Q3548" t="s">
        <v>36</v>
      </c>
      <c r="R3548" t="s">
        <v>37</v>
      </c>
      <c r="S3548">
        <v>5</v>
      </c>
      <c r="T3548">
        <v>1</v>
      </c>
      <c r="U3548">
        <v>3</v>
      </c>
      <c r="V3548">
        <v>5</v>
      </c>
      <c r="W3548" t="s">
        <v>38</v>
      </c>
      <c r="X3548" s="8">
        <v>90</v>
      </c>
      <c r="Y3548">
        <v>2</v>
      </c>
      <c r="Z3548">
        <v>25</v>
      </c>
      <c r="AA3548">
        <v>3</v>
      </c>
      <c r="AB3548" s="6">
        <f t="shared" si="450"/>
        <v>14</v>
      </c>
      <c r="AC3548" s="13">
        <f t="shared" si="451"/>
        <v>90</v>
      </c>
      <c r="AD3548" s="13">
        <f t="shared" si="452"/>
        <v>270</v>
      </c>
      <c r="AE3548" s="13">
        <f t="shared" si="453"/>
        <v>3780</v>
      </c>
      <c r="AF3548" t="s">
        <v>47</v>
      </c>
      <c r="AG3548">
        <v>1</v>
      </c>
      <c r="AH3548">
        <v>7</v>
      </c>
      <c r="AI3548">
        <v>100</v>
      </c>
      <c r="AJ3548">
        <v>9</v>
      </c>
      <c r="AK3548">
        <v>9</v>
      </c>
      <c r="AL3548">
        <v>10</v>
      </c>
      <c r="AM3548">
        <v>9</v>
      </c>
      <c r="AN3548">
        <v>9</v>
      </c>
      <c r="AO3548">
        <v>9</v>
      </c>
    </row>
    <row r="3549" spans="1:41">
      <c r="A3549" s="1">
        <v>6749124</v>
      </c>
      <c r="B3549" t="s">
        <v>3128</v>
      </c>
      <c r="C3549">
        <v>2013</v>
      </c>
      <c r="D3549" s="2" t="s">
        <v>6499</v>
      </c>
      <c r="E3549" s="4">
        <f t="shared" si="446"/>
        <v>41430</v>
      </c>
      <c r="F3549" s="5">
        <f t="shared" ca="1" si="447"/>
        <v>2.0869192652841266</v>
      </c>
      <c r="G3549" s="1">
        <v>1237950</v>
      </c>
      <c r="H3549" t="s">
        <v>51</v>
      </c>
      <c r="I3549" t="s">
        <v>33</v>
      </c>
      <c r="J3549" s="6" t="str">
        <f t="shared" si="448"/>
        <v>Amsterdam</v>
      </c>
      <c r="K3549" t="s">
        <v>34</v>
      </c>
      <c r="L3549" s="6" t="str">
        <f t="shared" si="449"/>
        <v>North Holland</v>
      </c>
      <c r="M3549" s="1" t="s">
        <v>3129</v>
      </c>
      <c r="N3549" t="s">
        <v>35</v>
      </c>
      <c r="O3549">
        <v>52.373700558419301</v>
      </c>
      <c r="P3549">
        <v>4.8878295669331804</v>
      </c>
      <c r="Q3549" t="s">
        <v>132</v>
      </c>
      <c r="R3549" t="s">
        <v>42</v>
      </c>
      <c r="S3549">
        <v>2</v>
      </c>
      <c r="T3549">
        <v>1</v>
      </c>
      <c r="U3549">
        <v>1</v>
      </c>
      <c r="V3549">
        <v>1</v>
      </c>
      <c r="W3549" t="s">
        <v>38</v>
      </c>
      <c r="X3549" s="8">
        <v>150</v>
      </c>
      <c r="Y3549">
        <v>2</v>
      </c>
      <c r="Z3549">
        <v>25</v>
      </c>
      <c r="AA3549">
        <v>2</v>
      </c>
      <c r="AB3549" s="6">
        <f t="shared" si="450"/>
        <v>52</v>
      </c>
      <c r="AC3549" s="13">
        <f t="shared" si="451"/>
        <v>150</v>
      </c>
      <c r="AD3549" s="13">
        <f t="shared" si="452"/>
        <v>300</v>
      </c>
      <c r="AE3549" s="13">
        <f t="shared" si="453"/>
        <v>15600</v>
      </c>
      <c r="AF3549" t="s">
        <v>47</v>
      </c>
      <c r="AG3549">
        <v>1</v>
      </c>
      <c r="AH3549">
        <v>26</v>
      </c>
      <c r="AI3549">
        <v>98</v>
      </c>
      <c r="AJ3549">
        <v>10</v>
      </c>
      <c r="AK3549">
        <v>10</v>
      </c>
      <c r="AL3549">
        <v>10</v>
      </c>
      <c r="AM3549">
        <v>10</v>
      </c>
      <c r="AN3549">
        <v>10</v>
      </c>
      <c r="AO3549">
        <v>10</v>
      </c>
    </row>
    <row r="3550" spans="1:41">
      <c r="A3550" s="1">
        <v>6750374</v>
      </c>
      <c r="B3550" t="s">
        <v>163</v>
      </c>
      <c r="C3550">
        <v>2013</v>
      </c>
      <c r="D3550" s="2" t="s">
        <v>6499</v>
      </c>
      <c r="E3550" s="4">
        <f t="shared" si="446"/>
        <v>41430</v>
      </c>
      <c r="F3550" s="5">
        <f t="shared" ca="1" si="447"/>
        <v>2.0869192652841266</v>
      </c>
      <c r="G3550" s="1">
        <v>4088185</v>
      </c>
      <c r="H3550" t="s">
        <v>51</v>
      </c>
      <c r="I3550" t="s">
        <v>33</v>
      </c>
      <c r="J3550" s="6" t="str">
        <f t="shared" si="448"/>
        <v>Amsterdam</v>
      </c>
      <c r="K3550" t="s">
        <v>34</v>
      </c>
      <c r="L3550" s="6" t="str">
        <f t="shared" si="449"/>
        <v>North Holland</v>
      </c>
      <c r="M3550" s="1" t="s">
        <v>865</v>
      </c>
      <c r="N3550" t="s">
        <v>35</v>
      </c>
      <c r="O3550">
        <v>52.368868735271903</v>
      </c>
      <c r="P3550">
        <v>4.8800734588284502</v>
      </c>
      <c r="Q3550" t="s">
        <v>36</v>
      </c>
      <c r="R3550" t="s">
        <v>37</v>
      </c>
      <c r="S3550">
        <v>2</v>
      </c>
      <c r="T3550">
        <v>1</v>
      </c>
      <c r="U3550">
        <v>1</v>
      </c>
      <c r="V3550">
        <v>1</v>
      </c>
      <c r="W3550" t="s">
        <v>38</v>
      </c>
      <c r="X3550" s="8">
        <v>140</v>
      </c>
      <c r="Y3550">
        <v>1</v>
      </c>
      <c r="Z3550">
        <v>0</v>
      </c>
      <c r="AA3550">
        <v>3</v>
      </c>
      <c r="AB3550" s="6">
        <f t="shared" si="450"/>
        <v>24</v>
      </c>
      <c r="AC3550" s="13">
        <f t="shared" si="451"/>
        <v>140</v>
      </c>
      <c r="AD3550" s="13">
        <f t="shared" si="452"/>
        <v>420</v>
      </c>
      <c r="AE3550" s="13">
        <f t="shared" si="453"/>
        <v>10080</v>
      </c>
      <c r="AF3550" t="s">
        <v>47</v>
      </c>
      <c r="AG3550">
        <v>1</v>
      </c>
      <c r="AH3550">
        <v>12</v>
      </c>
      <c r="AI3550">
        <v>100</v>
      </c>
      <c r="AJ3550">
        <v>10</v>
      </c>
      <c r="AK3550">
        <v>10</v>
      </c>
      <c r="AL3550">
        <v>10</v>
      </c>
      <c r="AM3550">
        <v>10</v>
      </c>
      <c r="AN3550">
        <v>10</v>
      </c>
      <c r="AO3550">
        <v>10</v>
      </c>
    </row>
    <row r="3551" spans="1:41">
      <c r="A3551" s="1">
        <v>6750660</v>
      </c>
      <c r="B3551" t="s">
        <v>3130</v>
      </c>
      <c r="C3551">
        <v>2013</v>
      </c>
      <c r="D3551" s="2" t="s">
        <v>6499</v>
      </c>
      <c r="E3551" s="4">
        <f t="shared" si="446"/>
        <v>41430</v>
      </c>
      <c r="F3551" s="5">
        <f t="shared" ca="1" si="447"/>
        <v>2.0869192652841266</v>
      </c>
      <c r="G3551" s="1">
        <v>1238409</v>
      </c>
      <c r="H3551" t="s">
        <v>80</v>
      </c>
      <c r="I3551" t="s">
        <v>33</v>
      </c>
      <c r="J3551" s="6" t="str">
        <f t="shared" si="448"/>
        <v>Amsterdam</v>
      </c>
      <c r="K3551" t="s">
        <v>34</v>
      </c>
      <c r="L3551" s="6" t="str">
        <f t="shared" si="449"/>
        <v>North Holland</v>
      </c>
      <c r="M3551" s="1" t="s">
        <v>3131</v>
      </c>
      <c r="N3551" t="s">
        <v>35</v>
      </c>
      <c r="O3551">
        <v>52.353565824853597</v>
      </c>
      <c r="P3551">
        <v>4.9305251408685997</v>
      </c>
      <c r="Q3551" t="s">
        <v>36</v>
      </c>
      <c r="R3551" t="s">
        <v>37</v>
      </c>
      <c r="S3551">
        <v>3</v>
      </c>
      <c r="T3551">
        <v>1</v>
      </c>
      <c r="U3551">
        <v>0</v>
      </c>
      <c r="V3551">
        <v>3</v>
      </c>
      <c r="W3551" t="s">
        <v>38</v>
      </c>
      <c r="X3551" s="8">
        <v>99</v>
      </c>
      <c r="Y3551">
        <v>2</v>
      </c>
      <c r="Z3551">
        <v>25</v>
      </c>
      <c r="AA3551">
        <v>2</v>
      </c>
      <c r="AB3551" s="6">
        <f t="shared" si="450"/>
        <v>58</v>
      </c>
      <c r="AC3551" s="13">
        <f t="shared" si="451"/>
        <v>99</v>
      </c>
      <c r="AD3551" s="13">
        <f t="shared" si="452"/>
        <v>198</v>
      </c>
      <c r="AE3551" s="13">
        <f t="shared" si="453"/>
        <v>11484</v>
      </c>
      <c r="AF3551" t="s">
        <v>47</v>
      </c>
      <c r="AG3551">
        <v>0.98</v>
      </c>
      <c r="AH3551">
        <v>29</v>
      </c>
      <c r="AI3551">
        <v>98</v>
      </c>
      <c r="AJ3551">
        <v>10</v>
      </c>
      <c r="AK3551">
        <v>10</v>
      </c>
      <c r="AL3551">
        <v>10</v>
      </c>
      <c r="AM3551">
        <v>10</v>
      </c>
      <c r="AN3551">
        <v>10</v>
      </c>
      <c r="AO3551">
        <v>9</v>
      </c>
    </row>
    <row r="3552" spans="1:41">
      <c r="A3552" s="1">
        <v>6750660</v>
      </c>
      <c r="B3552" t="s">
        <v>3130</v>
      </c>
      <c r="C3552">
        <v>2013</v>
      </c>
      <c r="D3552" s="2" t="s">
        <v>6499</v>
      </c>
      <c r="E3552" s="4">
        <f t="shared" si="446"/>
        <v>41430</v>
      </c>
      <c r="F3552" s="5">
        <f t="shared" ca="1" si="447"/>
        <v>2.0869192652841266</v>
      </c>
      <c r="G3552" s="1">
        <v>3926085</v>
      </c>
      <c r="H3552" t="s">
        <v>80</v>
      </c>
      <c r="I3552" t="s">
        <v>33</v>
      </c>
      <c r="J3552" s="6" t="str">
        <f t="shared" si="448"/>
        <v>Amsterdam</v>
      </c>
      <c r="K3552" t="s">
        <v>34</v>
      </c>
      <c r="L3552" s="6" t="str">
        <f t="shared" si="449"/>
        <v>North Holland</v>
      </c>
      <c r="M3552" s="1" t="s">
        <v>3131</v>
      </c>
      <c r="N3552" t="s">
        <v>35</v>
      </c>
      <c r="O3552">
        <v>52.3543103124818</v>
      </c>
      <c r="P3552">
        <v>4.9300864578121297</v>
      </c>
      <c r="Q3552" t="s">
        <v>36</v>
      </c>
      <c r="R3552" t="s">
        <v>37</v>
      </c>
      <c r="S3552">
        <v>3</v>
      </c>
      <c r="T3552">
        <v>1</v>
      </c>
      <c r="U3552">
        <v>0</v>
      </c>
      <c r="V3552">
        <v>3</v>
      </c>
      <c r="W3552" t="s">
        <v>38</v>
      </c>
      <c r="X3552" s="8">
        <v>99</v>
      </c>
      <c r="Y3552">
        <v>2</v>
      </c>
      <c r="Z3552">
        <v>25</v>
      </c>
      <c r="AA3552">
        <v>2</v>
      </c>
      <c r="AB3552" s="6">
        <f t="shared" si="450"/>
        <v>20</v>
      </c>
      <c r="AC3552" s="13">
        <f t="shared" si="451"/>
        <v>99</v>
      </c>
      <c r="AD3552" s="13">
        <f t="shared" si="452"/>
        <v>198</v>
      </c>
      <c r="AE3552" s="13">
        <f t="shared" si="453"/>
        <v>3960</v>
      </c>
      <c r="AF3552" t="s">
        <v>47</v>
      </c>
      <c r="AG3552">
        <v>0.98</v>
      </c>
      <c r="AH3552">
        <v>10</v>
      </c>
      <c r="AI3552">
        <v>93</v>
      </c>
      <c r="AJ3552">
        <v>9</v>
      </c>
      <c r="AK3552">
        <v>10</v>
      </c>
      <c r="AL3552">
        <v>10</v>
      </c>
      <c r="AM3552">
        <v>10</v>
      </c>
      <c r="AN3552">
        <v>8</v>
      </c>
      <c r="AO3552">
        <v>9</v>
      </c>
    </row>
    <row r="3553" spans="1:41">
      <c r="A3553" s="1">
        <v>6754323</v>
      </c>
      <c r="B3553" t="s">
        <v>3132</v>
      </c>
      <c r="C3553">
        <v>2013</v>
      </c>
      <c r="D3553" s="2" t="s">
        <v>6499</v>
      </c>
      <c r="E3553" s="4">
        <f t="shared" si="446"/>
        <v>41430</v>
      </c>
      <c r="F3553" s="5">
        <f t="shared" ca="1" si="447"/>
        <v>2.0869192652841266</v>
      </c>
      <c r="G3553" s="1">
        <v>2669821</v>
      </c>
      <c r="H3553" t="s">
        <v>32</v>
      </c>
      <c r="I3553" t="s">
        <v>33</v>
      </c>
      <c r="J3553" s="6" t="str">
        <f t="shared" si="448"/>
        <v>Amsterdam</v>
      </c>
      <c r="K3553" t="s">
        <v>34</v>
      </c>
      <c r="L3553" s="6" t="str">
        <f t="shared" si="449"/>
        <v>North Holland</v>
      </c>
      <c r="M3553" s="1">
        <v>1052</v>
      </c>
      <c r="N3553" t="s">
        <v>35</v>
      </c>
      <c r="O3553">
        <v>52.375851202027803</v>
      </c>
      <c r="P3553">
        <v>4.8722863882396998</v>
      </c>
      <c r="Q3553" t="s">
        <v>36</v>
      </c>
      <c r="R3553" t="s">
        <v>37</v>
      </c>
      <c r="S3553">
        <v>2</v>
      </c>
      <c r="T3553">
        <v>1</v>
      </c>
      <c r="U3553">
        <v>1</v>
      </c>
      <c r="V3553">
        <v>1</v>
      </c>
      <c r="W3553" t="s">
        <v>38</v>
      </c>
      <c r="X3553" s="8">
        <v>79</v>
      </c>
      <c r="Y3553">
        <v>1</v>
      </c>
      <c r="Z3553">
        <v>0</v>
      </c>
      <c r="AA3553">
        <v>5</v>
      </c>
      <c r="AB3553" s="6">
        <f t="shared" si="450"/>
        <v>6</v>
      </c>
      <c r="AC3553" s="13">
        <f t="shared" si="451"/>
        <v>79</v>
      </c>
      <c r="AD3553" s="13">
        <f t="shared" si="452"/>
        <v>395</v>
      </c>
      <c r="AE3553" s="13">
        <f t="shared" si="453"/>
        <v>2370</v>
      </c>
      <c r="AF3553" t="s">
        <v>39</v>
      </c>
      <c r="AG3553">
        <v>0.87</v>
      </c>
      <c r="AH3553">
        <v>3</v>
      </c>
      <c r="AI3553">
        <v>100</v>
      </c>
      <c r="AJ3553">
        <v>10</v>
      </c>
      <c r="AK3553">
        <v>8</v>
      </c>
      <c r="AL3553">
        <v>10</v>
      </c>
      <c r="AM3553">
        <v>10</v>
      </c>
      <c r="AN3553">
        <v>10</v>
      </c>
      <c r="AO3553">
        <v>9</v>
      </c>
    </row>
    <row r="3554" spans="1:41">
      <c r="A3554" s="1">
        <v>6755816</v>
      </c>
      <c r="B3554" t="s">
        <v>627</v>
      </c>
      <c r="C3554">
        <v>2013</v>
      </c>
      <c r="D3554" s="2" t="s">
        <v>6499</v>
      </c>
      <c r="E3554" s="4">
        <f t="shared" si="446"/>
        <v>41430</v>
      </c>
      <c r="F3554" s="5">
        <f t="shared" ca="1" si="447"/>
        <v>2.0869192652841266</v>
      </c>
      <c r="G3554" s="1">
        <v>1239528</v>
      </c>
      <c r="H3554" t="s">
        <v>60</v>
      </c>
      <c r="I3554" t="s">
        <v>33</v>
      </c>
      <c r="J3554" s="6" t="str">
        <f t="shared" si="448"/>
        <v>Amsterdam</v>
      </c>
      <c r="K3554" t="s">
        <v>34</v>
      </c>
      <c r="L3554" s="6" t="str">
        <f t="shared" si="449"/>
        <v>North Holland</v>
      </c>
      <c r="M3554" s="1">
        <v>1079</v>
      </c>
      <c r="N3554" t="s">
        <v>35</v>
      </c>
      <c r="O3554">
        <v>52.341138869686802</v>
      </c>
      <c r="P3554">
        <v>4.9100175830939401</v>
      </c>
      <c r="Q3554" t="s">
        <v>36</v>
      </c>
      <c r="R3554" t="s">
        <v>37</v>
      </c>
      <c r="S3554">
        <v>3</v>
      </c>
      <c r="T3554">
        <v>1</v>
      </c>
      <c r="U3554">
        <v>1</v>
      </c>
      <c r="V3554">
        <v>2</v>
      </c>
      <c r="W3554" t="s">
        <v>38</v>
      </c>
      <c r="X3554" s="8">
        <v>80</v>
      </c>
      <c r="Y3554">
        <v>1</v>
      </c>
      <c r="Z3554">
        <v>15</v>
      </c>
      <c r="AA3554">
        <v>7</v>
      </c>
      <c r="AB3554" s="6">
        <f t="shared" si="450"/>
        <v>2</v>
      </c>
      <c r="AC3554" s="13">
        <f t="shared" si="451"/>
        <v>95</v>
      </c>
      <c r="AD3554" s="13">
        <f t="shared" si="452"/>
        <v>665</v>
      </c>
      <c r="AE3554" s="13">
        <f t="shared" si="453"/>
        <v>1330</v>
      </c>
      <c r="AF3554" t="s">
        <v>39</v>
      </c>
      <c r="AG3554">
        <v>0.75</v>
      </c>
      <c r="AH3554">
        <v>1</v>
      </c>
      <c r="AI3554">
        <v>100</v>
      </c>
      <c r="AJ3554">
        <v>10</v>
      </c>
      <c r="AK3554">
        <v>10</v>
      </c>
      <c r="AL3554">
        <v>10</v>
      </c>
      <c r="AM3554">
        <v>10</v>
      </c>
      <c r="AN3554">
        <v>10</v>
      </c>
      <c r="AO3554">
        <v>10</v>
      </c>
    </row>
    <row r="3555" spans="1:41">
      <c r="A3555" s="1">
        <v>6758369</v>
      </c>
      <c r="B3555" t="s">
        <v>2276</v>
      </c>
      <c r="C3555">
        <v>2013</v>
      </c>
      <c r="D3555" s="2" t="s">
        <v>6499</v>
      </c>
      <c r="E3555" s="4">
        <f t="shared" si="446"/>
        <v>41430</v>
      </c>
      <c r="F3555" s="5">
        <f t="shared" ca="1" si="447"/>
        <v>2.0869192652841266</v>
      </c>
      <c r="G3555" s="1">
        <v>4711595</v>
      </c>
      <c r="H3555" t="s">
        <v>71</v>
      </c>
      <c r="I3555" t="s">
        <v>33</v>
      </c>
      <c r="J3555" s="6" t="str">
        <f t="shared" si="448"/>
        <v>Amsterdam</v>
      </c>
      <c r="K3555" t="s">
        <v>46</v>
      </c>
      <c r="L3555" s="6" t="str">
        <f t="shared" si="449"/>
        <v>North Holland</v>
      </c>
      <c r="M3555" s="1" t="s">
        <v>3133</v>
      </c>
      <c r="N3555" t="s">
        <v>35</v>
      </c>
      <c r="O3555">
        <v>52.380282714709701</v>
      </c>
      <c r="P3555">
        <v>4.8551322975061204</v>
      </c>
      <c r="Q3555" t="s">
        <v>36</v>
      </c>
      <c r="R3555" t="s">
        <v>42</v>
      </c>
      <c r="S3555">
        <v>2</v>
      </c>
      <c r="T3555">
        <v>1</v>
      </c>
      <c r="U3555">
        <v>1</v>
      </c>
      <c r="V3555">
        <v>1</v>
      </c>
      <c r="W3555" t="s">
        <v>38</v>
      </c>
      <c r="X3555" s="8">
        <v>55</v>
      </c>
      <c r="Y3555">
        <v>2</v>
      </c>
      <c r="Z3555">
        <v>15</v>
      </c>
      <c r="AA3555">
        <v>1</v>
      </c>
      <c r="AB3555" s="6">
        <f t="shared" si="450"/>
        <v>30</v>
      </c>
      <c r="AC3555" s="13">
        <f t="shared" si="451"/>
        <v>55</v>
      </c>
      <c r="AD3555" s="13">
        <f t="shared" si="452"/>
        <v>55</v>
      </c>
      <c r="AE3555" s="13">
        <f t="shared" si="453"/>
        <v>1650</v>
      </c>
      <c r="AF3555" t="s">
        <v>43</v>
      </c>
      <c r="AG3555">
        <v>1</v>
      </c>
      <c r="AH3555">
        <v>15</v>
      </c>
      <c r="AI3555">
        <v>99</v>
      </c>
      <c r="AJ3555">
        <v>10</v>
      </c>
      <c r="AK3555">
        <v>10</v>
      </c>
      <c r="AL3555">
        <v>10</v>
      </c>
      <c r="AM3555">
        <v>10</v>
      </c>
      <c r="AN3555">
        <v>9</v>
      </c>
      <c r="AO3555">
        <v>10</v>
      </c>
    </row>
    <row r="3556" spans="1:41">
      <c r="A3556" s="1">
        <v>6759360</v>
      </c>
      <c r="B3556" t="s">
        <v>2666</v>
      </c>
      <c r="C3556">
        <v>2013</v>
      </c>
      <c r="D3556" s="2" t="s">
        <v>6499</v>
      </c>
      <c r="E3556" s="4">
        <f t="shared" si="446"/>
        <v>41430</v>
      </c>
      <c r="F3556" s="5">
        <f t="shared" ca="1" si="447"/>
        <v>2.0869192652841266</v>
      </c>
      <c r="G3556" s="1">
        <v>5416576</v>
      </c>
      <c r="H3556" t="s">
        <v>179</v>
      </c>
      <c r="I3556" t="s">
        <v>33</v>
      </c>
      <c r="J3556" s="6" t="str">
        <f t="shared" si="448"/>
        <v>Amsterdam</v>
      </c>
      <c r="K3556" t="s">
        <v>46</v>
      </c>
      <c r="L3556" s="6" t="str">
        <f t="shared" si="449"/>
        <v>North Holland</v>
      </c>
      <c r="M3556" s="1" t="s">
        <v>3134</v>
      </c>
      <c r="N3556" t="s">
        <v>35</v>
      </c>
      <c r="O3556">
        <v>52.327815775264298</v>
      </c>
      <c r="P3556">
        <v>4.8748347908250098</v>
      </c>
      <c r="Q3556" t="s">
        <v>36</v>
      </c>
      <c r="R3556" t="s">
        <v>37</v>
      </c>
      <c r="S3556">
        <v>2</v>
      </c>
      <c r="T3556">
        <v>1</v>
      </c>
      <c r="U3556">
        <v>1</v>
      </c>
      <c r="V3556">
        <v>1</v>
      </c>
      <c r="W3556" t="s">
        <v>38</v>
      </c>
      <c r="X3556" s="8">
        <v>45</v>
      </c>
      <c r="Y3556">
        <v>1</v>
      </c>
      <c r="Z3556">
        <v>0</v>
      </c>
      <c r="AA3556">
        <v>1</v>
      </c>
      <c r="AB3556" s="6">
        <f t="shared" si="450"/>
        <v>4</v>
      </c>
      <c r="AC3556" s="13">
        <f t="shared" si="451"/>
        <v>45</v>
      </c>
      <c r="AD3556" s="13">
        <f t="shared" si="452"/>
        <v>45</v>
      </c>
      <c r="AE3556" s="13">
        <f t="shared" si="453"/>
        <v>180</v>
      </c>
      <c r="AF3556" t="s">
        <v>47</v>
      </c>
      <c r="AG3556">
        <v>1</v>
      </c>
      <c r="AH3556">
        <v>2</v>
      </c>
      <c r="AI3556">
        <v>100</v>
      </c>
      <c r="AJ3556">
        <v>10</v>
      </c>
      <c r="AK3556">
        <v>10</v>
      </c>
      <c r="AL3556">
        <v>10</v>
      </c>
      <c r="AM3556">
        <v>10</v>
      </c>
      <c r="AN3556">
        <v>9</v>
      </c>
      <c r="AO3556">
        <v>10</v>
      </c>
    </row>
    <row r="3557" spans="1:41">
      <c r="A3557" s="1">
        <v>6760227</v>
      </c>
      <c r="B3557" t="s">
        <v>266</v>
      </c>
      <c r="C3557">
        <v>2013</v>
      </c>
      <c r="D3557" s="2" t="s">
        <v>6499</v>
      </c>
      <c r="E3557" s="4">
        <f t="shared" si="446"/>
        <v>41430</v>
      </c>
      <c r="F3557" s="5">
        <f t="shared" ca="1" si="447"/>
        <v>2.0869192652841266</v>
      </c>
      <c r="G3557" s="1">
        <v>2865248</v>
      </c>
      <c r="H3557" t="s">
        <v>32</v>
      </c>
      <c r="I3557" t="s">
        <v>33</v>
      </c>
      <c r="J3557" s="6" t="str">
        <f t="shared" si="448"/>
        <v>Amsterdam</v>
      </c>
      <c r="K3557" t="s">
        <v>34</v>
      </c>
      <c r="L3557" s="6" t="str">
        <f t="shared" si="449"/>
        <v>North Holland</v>
      </c>
      <c r="M3557" s="1" t="s">
        <v>1732</v>
      </c>
      <c r="N3557" t="s">
        <v>35</v>
      </c>
      <c r="O3557">
        <v>52.386439526878902</v>
      </c>
      <c r="P3557">
        <v>4.8782990895529696</v>
      </c>
      <c r="Q3557" t="s">
        <v>36</v>
      </c>
      <c r="R3557" t="s">
        <v>42</v>
      </c>
      <c r="S3557">
        <v>2</v>
      </c>
      <c r="T3557">
        <v>1</v>
      </c>
      <c r="U3557">
        <v>1</v>
      </c>
      <c r="V3557">
        <v>1</v>
      </c>
      <c r="W3557" t="s">
        <v>38</v>
      </c>
      <c r="X3557" s="8">
        <v>75</v>
      </c>
      <c r="Y3557">
        <v>1</v>
      </c>
      <c r="Z3557">
        <v>0</v>
      </c>
      <c r="AA3557">
        <v>1</v>
      </c>
      <c r="AB3557" s="6">
        <f t="shared" si="450"/>
        <v>0</v>
      </c>
      <c r="AC3557" s="13">
        <f t="shared" si="451"/>
        <v>75</v>
      </c>
      <c r="AD3557" s="13">
        <f t="shared" si="452"/>
        <v>75</v>
      </c>
      <c r="AE3557" s="13">
        <f t="shared" si="453"/>
        <v>0</v>
      </c>
      <c r="AF3557" t="s">
        <v>62</v>
      </c>
      <c r="AG3557" t="s">
        <v>62</v>
      </c>
      <c r="AH3557">
        <v>0</v>
      </c>
    </row>
    <row r="3558" spans="1:41">
      <c r="A3558" s="1">
        <v>6767393</v>
      </c>
      <c r="B3558" t="s">
        <v>779</v>
      </c>
      <c r="C3558">
        <v>2013</v>
      </c>
      <c r="D3558" s="2" t="s">
        <v>6500</v>
      </c>
      <c r="E3558" s="4">
        <f t="shared" si="446"/>
        <v>41431</v>
      </c>
      <c r="F3558" s="5">
        <f t="shared" ca="1" si="447"/>
        <v>2.0841795392567293</v>
      </c>
      <c r="G3558" s="1">
        <v>4090285</v>
      </c>
      <c r="H3558" t="s">
        <v>107</v>
      </c>
      <c r="I3558" t="s">
        <v>33</v>
      </c>
      <c r="J3558" s="6" t="str">
        <f t="shared" si="448"/>
        <v>Amsterdam</v>
      </c>
      <c r="K3558" t="s">
        <v>34</v>
      </c>
      <c r="L3558" s="6" t="str">
        <f t="shared" si="449"/>
        <v>North Holland</v>
      </c>
      <c r="M3558" s="1">
        <v>1018</v>
      </c>
      <c r="N3558" t="s">
        <v>35</v>
      </c>
      <c r="O3558">
        <v>52.360379829984304</v>
      </c>
      <c r="P3558">
        <v>4.9095430351590599</v>
      </c>
      <c r="Q3558" t="s">
        <v>36</v>
      </c>
      <c r="R3558" t="s">
        <v>37</v>
      </c>
      <c r="S3558">
        <v>2</v>
      </c>
      <c r="T3558">
        <v>1</v>
      </c>
      <c r="U3558">
        <v>1</v>
      </c>
      <c r="V3558">
        <v>1</v>
      </c>
      <c r="W3558" t="s">
        <v>38</v>
      </c>
      <c r="X3558" s="8">
        <v>120</v>
      </c>
      <c r="Y3558">
        <v>2</v>
      </c>
      <c r="Z3558">
        <v>0</v>
      </c>
      <c r="AA3558">
        <v>4</v>
      </c>
      <c r="AB3558" s="6">
        <f t="shared" si="450"/>
        <v>0</v>
      </c>
      <c r="AC3558" s="13">
        <f t="shared" si="451"/>
        <v>120</v>
      </c>
      <c r="AD3558" s="13">
        <f t="shared" si="452"/>
        <v>480</v>
      </c>
      <c r="AE3558" s="13">
        <f t="shared" si="453"/>
        <v>0</v>
      </c>
      <c r="AF3558" t="s">
        <v>47</v>
      </c>
      <c r="AG3558">
        <v>1</v>
      </c>
      <c r="AH3558">
        <v>0</v>
      </c>
    </row>
    <row r="3559" spans="1:41">
      <c r="A3559" s="1">
        <v>6778684</v>
      </c>
      <c r="B3559" t="s">
        <v>63</v>
      </c>
      <c r="C3559">
        <v>2013</v>
      </c>
      <c r="D3559" s="2" t="s">
        <v>6500</v>
      </c>
      <c r="E3559" s="4">
        <f t="shared" si="446"/>
        <v>41431</v>
      </c>
      <c r="F3559" s="5">
        <f t="shared" ca="1" si="447"/>
        <v>2.0841795392567293</v>
      </c>
      <c r="G3559" s="1">
        <v>4489742</v>
      </c>
      <c r="H3559" t="s">
        <v>60</v>
      </c>
      <c r="I3559" t="s">
        <v>33</v>
      </c>
      <c r="J3559" s="6" t="str">
        <f t="shared" si="448"/>
        <v>Amsterdam</v>
      </c>
      <c r="K3559" t="s">
        <v>34</v>
      </c>
      <c r="L3559" s="6" t="str">
        <f t="shared" si="449"/>
        <v>North Holland</v>
      </c>
      <c r="M3559" s="1">
        <v>1073</v>
      </c>
      <c r="N3559" t="s">
        <v>35</v>
      </c>
      <c r="O3559">
        <v>52.350330119683797</v>
      </c>
      <c r="P3559">
        <v>4.9055042277556398</v>
      </c>
      <c r="Q3559" t="s">
        <v>36</v>
      </c>
      <c r="R3559" t="s">
        <v>42</v>
      </c>
      <c r="S3559">
        <v>2</v>
      </c>
      <c r="T3559">
        <v>1</v>
      </c>
      <c r="U3559">
        <v>1</v>
      </c>
      <c r="V3559">
        <v>1</v>
      </c>
      <c r="W3559" t="s">
        <v>38</v>
      </c>
      <c r="X3559" s="8">
        <v>80</v>
      </c>
      <c r="Y3559">
        <v>2</v>
      </c>
      <c r="Z3559">
        <v>35</v>
      </c>
      <c r="AA3559">
        <v>1</v>
      </c>
      <c r="AB3559" s="6">
        <f t="shared" si="450"/>
        <v>14</v>
      </c>
      <c r="AC3559" s="13">
        <f t="shared" si="451"/>
        <v>80</v>
      </c>
      <c r="AD3559" s="13">
        <f t="shared" si="452"/>
        <v>80</v>
      </c>
      <c r="AE3559" s="13">
        <f t="shared" si="453"/>
        <v>1120</v>
      </c>
      <c r="AF3559" t="s">
        <v>47</v>
      </c>
      <c r="AG3559">
        <v>1</v>
      </c>
      <c r="AH3559">
        <v>7</v>
      </c>
      <c r="AI3559">
        <v>96</v>
      </c>
      <c r="AJ3559">
        <v>9</v>
      </c>
      <c r="AK3559">
        <v>9</v>
      </c>
      <c r="AL3559">
        <v>10</v>
      </c>
      <c r="AM3559">
        <v>10</v>
      </c>
      <c r="AN3559">
        <v>10</v>
      </c>
      <c r="AO3559">
        <v>9</v>
      </c>
    </row>
    <row r="3560" spans="1:41">
      <c r="A3560" s="1">
        <v>6783658</v>
      </c>
      <c r="B3560" t="s">
        <v>3135</v>
      </c>
      <c r="C3560">
        <v>2013</v>
      </c>
      <c r="D3560" s="2" t="s">
        <v>6369</v>
      </c>
      <c r="E3560" s="4">
        <f t="shared" si="446"/>
        <v>41432</v>
      </c>
      <c r="F3560" s="5">
        <f t="shared" ca="1" si="447"/>
        <v>2.0814398132293319</v>
      </c>
      <c r="G3560" s="1">
        <v>1350384</v>
      </c>
      <c r="H3560" t="s">
        <v>107</v>
      </c>
      <c r="I3560" t="s">
        <v>33</v>
      </c>
      <c r="J3560" s="6" t="str">
        <f t="shared" si="448"/>
        <v>Amsterdam</v>
      </c>
      <c r="K3560" t="s">
        <v>34</v>
      </c>
      <c r="L3560" s="6" t="str">
        <f t="shared" si="449"/>
        <v>North Holland</v>
      </c>
      <c r="M3560" s="1" t="s">
        <v>1114</v>
      </c>
      <c r="N3560" t="s">
        <v>35</v>
      </c>
      <c r="O3560">
        <v>52.3533709669668</v>
      </c>
      <c r="P3560">
        <v>4.9203807534250403</v>
      </c>
      <c r="Q3560" t="s">
        <v>36</v>
      </c>
      <c r="R3560" t="s">
        <v>37</v>
      </c>
      <c r="S3560">
        <v>4</v>
      </c>
      <c r="T3560">
        <v>1.5</v>
      </c>
      <c r="U3560">
        <v>3</v>
      </c>
      <c r="V3560">
        <v>3</v>
      </c>
      <c r="W3560" t="s">
        <v>38</v>
      </c>
      <c r="X3560" s="8">
        <v>110</v>
      </c>
      <c r="Y3560">
        <v>1</v>
      </c>
      <c r="Z3560">
        <v>0</v>
      </c>
      <c r="AA3560">
        <v>4</v>
      </c>
      <c r="AB3560" s="6">
        <f t="shared" si="450"/>
        <v>20</v>
      </c>
      <c r="AC3560" s="13">
        <f t="shared" si="451"/>
        <v>110</v>
      </c>
      <c r="AD3560" s="13">
        <f t="shared" si="452"/>
        <v>440</v>
      </c>
      <c r="AE3560" s="13">
        <f t="shared" si="453"/>
        <v>8800</v>
      </c>
      <c r="AF3560" t="s">
        <v>47</v>
      </c>
      <c r="AG3560">
        <v>0.92</v>
      </c>
      <c r="AH3560">
        <v>10</v>
      </c>
      <c r="AI3560">
        <v>100</v>
      </c>
      <c r="AJ3560">
        <v>10</v>
      </c>
      <c r="AK3560">
        <v>9</v>
      </c>
      <c r="AL3560">
        <v>10</v>
      </c>
      <c r="AM3560">
        <v>10</v>
      </c>
      <c r="AN3560">
        <v>9</v>
      </c>
      <c r="AO3560">
        <v>10</v>
      </c>
    </row>
    <row r="3561" spans="1:41">
      <c r="A3561" s="1">
        <v>6784630</v>
      </c>
      <c r="B3561" t="s">
        <v>2573</v>
      </c>
      <c r="C3561">
        <v>2013</v>
      </c>
      <c r="D3561" s="2" t="s">
        <v>6369</v>
      </c>
      <c r="E3561" s="4">
        <f t="shared" si="446"/>
        <v>41432</v>
      </c>
      <c r="F3561" s="5">
        <f t="shared" ca="1" si="447"/>
        <v>2.0814398132293319</v>
      </c>
      <c r="G3561" s="1">
        <v>1245102</v>
      </c>
      <c r="H3561" t="s">
        <v>32</v>
      </c>
      <c r="I3561" t="s">
        <v>33</v>
      </c>
      <c r="J3561" s="6" t="str">
        <f t="shared" si="448"/>
        <v>Amsterdam</v>
      </c>
      <c r="K3561" t="s">
        <v>34</v>
      </c>
      <c r="L3561" s="6" t="str">
        <f t="shared" si="449"/>
        <v>North Holland</v>
      </c>
      <c r="M3561" s="1" t="s">
        <v>3136</v>
      </c>
      <c r="N3561" t="s">
        <v>35</v>
      </c>
      <c r="O3561">
        <v>52.381452687534598</v>
      </c>
      <c r="P3561">
        <v>4.8655403666093404</v>
      </c>
      <c r="Q3561" t="s">
        <v>36</v>
      </c>
      <c r="R3561" t="s">
        <v>37</v>
      </c>
      <c r="S3561">
        <v>9</v>
      </c>
      <c r="T3561">
        <v>1</v>
      </c>
      <c r="U3561">
        <v>3</v>
      </c>
      <c r="V3561">
        <v>9</v>
      </c>
      <c r="W3561" t="s">
        <v>38</v>
      </c>
      <c r="X3561" s="8">
        <v>225</v>
      </c>
      <c r="Y3561">
        <v>4</v>
      </c>
      <c r="Z3561">
        <v>30</v>
      </c>
      <c r="AA3561">
        <v>2</v>
      </c>
      <c r="AB3561" s="6">
        <f t="shared" si="450"/>
        <v>84</v>
      </c>
      <c r="AC3561" s="13">
        <f t="shared" si="451"/>
        <v>225</v>
      </c>
      <c r="AD3561" s="13">
        <f t="shared" si="452"/>
        <v>450</v>
      </c>
      <c r="AE3561" s="13">
        <f t="shared" si="453"/>
        <v>37800</v>
      </c>
      <c r="AF3561" t="s">
        <v>43</v>
      </c>
      <c r="AG3561">
        <v>1</v>
      </c>
      <c r="AH3561">
        <v>42</v>
      </c>
      <c r="AI3561">
        <v>89</v>
      </c>
      <c r="AJ3561">
        <v>9</v>
      </c>
      <c r="AK3561">
        <v>9</v>
      </c>
      <c r="AL3561">
        <v>10</v>
      </c>
      <c r="AM3561">
        <v>10</v>
      </c>
      <c r="AN3561">
        <v>8</v>
      </c>
      <c r="AO3561">
        <v>8</v>
      </c>
    </row>
    <row r="3562" spans="1:41">
      <c r="A3562" s="1">
        <v>6786456</v>
      </c>
      <c r="B3562" t="s">
        <v>3137</v>
      </c>
      <c r="C3562">
        <v>2013</v>
      </c>
      <c r="D3562" s="2" t="s">
        <v>6369</v>
      </c>
      <c r="E3562" s="4">
        <f t="shared" si="446"/>
        <v>41432</v>
      </c>
      <c r="F3562" s="5">
        <f t="shared" ca="1" si="447"/>
        <v>2.0814398132293319</v>
      </c>
      <c r="G3562" s="1">
        <v>1245504</v>
      </c>
      <c r="H3562" t="s">
        <v>60</v>
      </c>
      <c r="I3562" t="s">
        <v>33</v>
      </c>
      <c r="J3562" s="6" t="str">
        <f t="shared" si="448"/>
        <v>Amsterdam</v>
      </c>
      <c r="K3562" t="s">
        <v>34</v>
      </c>
      <c r="L3562" s="6" t="str">
        <f t="shared" si="449"/>
        <v>North Holland</v>
      </c>
      <c r="N3562" t="s">
        <v>35</v>
      </c>
      <c r="O3562">
        <v>52.353287358658797</v>
      </c>
      <c r="P3562">
        <v>4.9013311626746399</v>
      </c>
      <c r="Q3562" t="s">
        <v>36</v>
      </c>
      <c r="R3562" t="s">
        <v>37</v>
      </c>
      <c r="S3562">
        <v>4</v>
      </c>
      <c r="T3562">
        <v>1</v>
      </c>
      <c r="U3562">
        <v>2</v>
      </c>
      <c r="V3562">
        <v>3</v>
      </c>
      <c r="W3562" t="s">
        <v>38</v>
      </c>
      <c r="X3562" s="8">
        <v>245</v>
      </c>
      <c r="Y3562">
        <v>1</v>
      </c>
      <c r="Z3562">
        <v>0</v>
      </c>
      <c r="AA3562">
        <v>3</v>
      </c>
      <c r="AB3562" s="6">
        <f t="shared" si="450"/>
        <v>16</v>
      </c>
      <c r="AC3562" s="13">
        <f t="shared" si="451"/>
        <v>245</v>
      </c>
      <c r="AD3562" s="13">
        <f t="shared" si="452"/>
        <v>735</v>
      </c>
      <c r="AE3562" s="13">
        <f t="shared" si="453"/>
        <v>11760</v>
      </c>
      <c r="AF3562" t="s">
        <v>39</v>
      </c>
      <c r="AG3562">
        <v>1</v>
      </c>
      <c r="AH3562">
        <v>8</v>
      </c>
      <c r="AI3562">
        <v>89</v>
      </c>
      <c r="AJ3562">
        <v>9</v>
      </c>
      <c r="AK3562">
        <v>10</v>
      </c>
      <c r="AL3562">
        <v>10</v>
      </c>
      <c r="AM3562">
        <v>10</v>
      </c>
      <c r="AN3562">
        <v>9</v>
      </c>
      <c r="AO3562">
        <v>8</v>
      </c>
    </row>
    <row r="3563" spans="1:41">
      <c r="A3563" s="1">
        <v>6787273</v>
      </c>
      <c r="B3563" t="s">
        <v>1000</v>
      </c>
      <c r="C3563">
        <v>2013</v>
      </c>
      <c r="D3563" s="2" t="s">
        <v>6369</v>
      </c>
      <c r="E3563" s="4">
        <f t="shared" si="446"/>
        <v>41432</v>
      </c>
      <c r="F3563" s="5">
        <f t="shared" ca="1" si="447"/>
        <v>2.0814398132293319</v>
      </c>
      <c r="G3563" s="1">
        <v>2378471</v>
      </c>
      <c r="H3563" t="s">
        <v>45</v>
      </c>
      <c r="I3563" t="s">
        <v>33</v>
      </c>
      <c r="J3563" s="6" t="str">
        <f t="shared" si="448"/>
        <v>Amsterdam</v>
      </c>
      <c r="K3563" t="s">
        <v>34</v>
      </c>
      <c r="L3563" s="6" t="str">
        <f t="shared" si="449"/>
        <v>North Holland</v>
      </c>
      <c r="M3563" s="1" t="s">
        <v>3138</v>
      </c>
      <c r="N3563" t="s">
        <v>35</v>
      </c>
      <c r="O3563">
        <v>52.363284674900399</v>
      </c>
      <c r="P3563">
        <v>4.8632230000269496</v>
      </c>
      <c r="Q3563" t="s">
        <v>36</v>
      </c>
      <c r="R3563" t="s">
        <v>37</v>
      </c>
      <c r="S3563">
        <v>6</v>
      </c>
      <c r="T3563">
        <v>1</v>
      </c>
      <c r="U3563">
        <v>2</v>
      </c>
      <c r="V3563">
        <v>3</v>
      </c>
      <c r="W3563" t="s">
        <v>38</v>
      </c>
      <c r="X3563" s="8">
        <v>95</v>
      </c>
      <c r="Y3563">
        <v>4</v>
      </c>
      <c r="Z3563">
        <v>10</v>
      </c>
      <c r="AA3563">
        <v>1</v>
      </c>
      <c r="AB3563" s="6">
        <f t="shared" si="450"/>
        <v>16</v>
      </c>
      <c r="AC3563" s="13">
        <f t="shared" si="451"/>
        <v>95</v>
      </c>
      <c r="AD3563" s="13">
        <f t="shared" si="452"/>
        <v>95</v>
      </c>
      <c r="AE3563" s="13">
        <f t="shared" si="453"/>
        <v>1520</v>
      </c>
      <c r="AF3563" t="s">
        <v>47</v>
      </c>
      <c r="AG3563">
        <v>0.87</v>
      </c>
      <c r="AH3563">
        <v>8</v>
      </c>
      <c r="AI3563">
        <v>86</v>
      </c>
      <c r="AJ3563">
        <v>8</v>
      </c>
      <c r="AK3563">
        <v>8</v>
      </c>
      <c r="AL3563">
        <v>9</v>
      </c>
      <c r="AM3563">
        <v>9</v>
      </c>
      <c r="AN3563">
        <v>8</v>
      </c>
      <c r="AO3563">
        <v>7</v>
      </c>
    </row>
    <row r="3564" spans="1:41">
      <c r="A3564" s="1">
        <v>6797351</v>
      </c>
      <c r="B3564" t="s">
        <v>157</v>
      </c>
      <c r="C3564">
        <v>2013</v>
      </c>
      <c r="D3564" s="2" t="s">
        <v>6501</v>
      </c>
      <c r="E3564" s="4">
        <f t="shared" si="446"/>
        <v>41433</v>
      </c>
      <c r="F3564" s="5">
        <f t="shared" ca="1" si="447"/>
        <v>2.0787000872019346</v>
      </c>
      <c r="G3564" s="1">
        <v>1380875</v>
      </c>
      <c r="H3564" t="s">
        <v>60</v>
      </c>
      <c r="I3564" t="s">
        <v>33</v>
      </c>
      <c r="J3564" s="6" t="str">
        <f t="shared" si="448"/>
        <v>Amsterdam</v>
      </c>
      <c r="K3564" t="s">
        <v>34</v>
      </c>
      <c r="L3564" s="6" t="str">
        <f t="shared" si="449"/>
        <v>North Holland</v>
      </c>
      <c r="M3564" s="1">
        <v>1074</v>
      </c>
      <c r="N3564" t="s">
        <v>35</v>
      </c>
      <c r="O3564">
        <v>52.3586273564243</v>
      </c>
      <c r="P3564">
        <v>4.9028760670439198</v>
      </c>
      <c r="Q3564" t="s">
        <v>36</v>
      </c>
      <c r="R3564" t="s">
        <v>42</v>
      </c>
      <c r="S3564">
        <v>2</v>
      </c>
      <c r="T3564">
        <v>1</v>
      </c>
      <c r="U3564">
        <v>1</v>
      </c>
      <c r="V3564">
        <v>1</v>
      </c>
      <c r="W3564" t="s">
        <v>38</v>
      </c>
      <c r="X3564" s="8">
        <v>60</v>
      </c>
      <c r="Y3564">
        <v>2</v>
      </c>
      <c r="Z3564">
        <v>20</v>
      </c>
      <c r="AA3564">
        <v>1</v>
      </c>
      <c r="AB3564" s="6">
        <f t="shared" si="450"/>
        <v>86</v>
      </c>
      <c r="AC3564" s="13">
        <f t="shared" si="451"/>
        <v>60</v>
      </c>
      <c r="AD3564" s="13">
        <f t="shared" si="452"/>
        <v>60</v>
      </c>
      <c r="AE3564" s="13">
        <f t="shared" si="453"/>
        <v>5160</v>
      </c>
      <c r="AF3564" t="s">
        <v>43</v>
      </c>
      <c r="AG3564">
        <v>0.98</v>
      </c>
      <c r="AH3564">
        <v>43</v>
      </c>
      <c r="AI3564">
        <v>90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</row>
    <row r="3565" spans="1:41">
      <c r="A3565" s="1">
        <v>6797351</v>
      </c>
      <c r="B3565" t="s">
        <v>157</v>
      </c>
      <c r="C3565">
        <v>2013</v>
      </c>
      <c r="D3565" s="2" t="s">
        <v>6501</v>
      </c>
      <c r="E3565" s="4">
        <f t="shared" si="446"/>
        <v>41433</v>
      </c>
      <c r="F3565" s="5">
        <f t="shared" ca="1" si="447"/>
        <v>2.0787000872019346</v>
      </c>
      <c r="G3565" s="1">
        <v>1247334</v>
      </c>
      <c r="H3565" t="s">
        <v>60</v>
      </c>
      <c r="I3565" t="s">
        <v>33</v>
      </c>
      <c r="J3565" s="6" t="str">
        <f t="shared" si="448"/>
        <v>Amsterdam</v>
      </c>
      <c r="K3565" t="s">
        <v>34</v>
      </c>
      <c r="L3565" s="6" t="str">
        <f t="shared" si="449"/>
        <v>North Holland</v>
      </c>
      <c r="M3565" s="1">
        <v>1074</v>
      </c>
      <c r="N3565" t="s">
        <v>35</v>
      </c>
      <c r="O3565">
        <v>52.357072407528101</v>
      </c>
      <c r="P3565">
        <v>4.9039003173377003</v>
      </c>
      <c r="Q3565" t="s">
        <v>132</v>
      </c>
      <c r="R3565" t="s">
        <v>42</v>
      </c>
      <c r="S3565">
        <v>2</v>
      </c>
      <c r="T3565">
        <v>1</v>
      </c>
      <c r="U3565">
        <v>1</v>
      </c>
      <c r="V3565">
        <v>1</v>
      </c>
      <c r="W3565" t="s">
        <v>38</v>
      </c>
      <c r="X3565" s="8">
        <v>60</v>
      </c>
      <c r="Y3565">
        <v>2</v>
      </c>
      <c r="Z3565">
        <v>20</v>
      </c>
      <c r="AA3565">
        <v>1</v>
      </c>
      <c r="AB3565" s="6">
        <f t="shared" si="450"/>
        <v>354</v>
      </c>
      <c r="AC3565" s="13">
        <f t="shared" si="451"/>
        <v>60</v>
      </c>
      <c r="AD3565" s="13">
        <f t="shared" si="452"/>
        <v>60</v>
      </c>
      <c r="AE3565" s="13">
        <f t="shared" si="453"/>
        <v>21240</v>
      </c>
      <c r="AF3565" t="s">
        <v>43</v>
      </c>
      <c r="AG3565">
        <v>0.98</v>
      </c>
      <c r="AH3565">
        <v>177</v>
      </c>
      <c r="AI3565">
        <v>94</v>
      </c>
      <c r="AJ3565">
        <v>10</v>
      </c>
      <c r="AK3565">
        <v>10</v>
      </c>
      <c r="AL3565">
        <v>10</v>
      </c>
      <c r="AM3565">
        <v>9</v>
      </c>
      <c r="AN3565">
        <v>9</v>
      </c>
      <c r="AO3565">
        <v>9</v>
      </c>
    </row>
    <row r="3566" spans="1:41">
      <c r="A3566" s="1">
        <v>6798708</v>
      </c>
      <c r="B3566" t="s">
        <v>314</v>
      </c>
      <c r="C3566">
        <v>2013</v>
      </c>
      <c r="D3566" s="2" t="s">
        <v>6501</v>
      </c>
      <c r="E3566" s="4">
        <f t="shared" si="446"/>
        <v>41433</v>
      </c>
      <c r="F3566" s="5">
        <f t="shared" ca="1" si="447"/>
        <v>2.0787000872019346</v>
      </c>
      <c r="G3566" s="1">
        <v>1247744</v>
      </c>
      <c r="H3566" t="s">
        <v>45</v>
      </c>
      <c r="I3566" t="s">
        <v>33</v>
      </c>
      <c r="J3566" s="6" t="str">
        <f t="shared" si="448"/>
        <v>Amsterdam</v>
      </c>
      <c r="K3566" t="s">
        <v>34</v>
      </c>
      <c r="L3566" s="6" t="str">
        <f t="shared" si="449"/>
        <v>North Holland</v>
      </c>
      <c r="M3566" s="1" t="s">
        <v>3139</v>
      </c>
      <c r="N3566" t="s">
        <v>35</v>
      </c>
      <c r="O3566">
        <v>52.361885559672899</v>
      </c>
      <c r="P3566">
        <v>4.8602180407555498</v>
      </c>
      <c r="Q3566" t="s">
        <v>36</v>
      </c>
      <c r="R3566" t="s">
        <v>37</v>
      </c>
      <c r="S3566">
        <v>2</v>
      </c>
      <c r="T3566">
        <v>1</v>
      </c>
      <c r="U3566">
        <v>1</v>
      </c>
      <c r="V3566">
        <v>1</v>
      </c>
      <c r="W3566" t="s">
        <v>38</v>
      </c>
      <c r="X3566" s="8">
        <v>80</v>
      </c>
      <c r="Y3566">
        <v>1</v>
      </c>
      <c r="Z3566">
        <v>20</v>
      </c>
      <c r="AA3566">
        <v>5</v>
      </c>
      <c r="AB3566" s="6">
        <f t="shared" si="450"/>
        <v>12</v>
      </c>
      <c r="AC3566" s="13">
        <f t="shared" si="451"/>
        <v>100</v>
      </c>
      <c r="AD3566" s="13">
        <f t="shared" si="452"/>
        <v>500</v>
      </c>
      <c r="AE3566" s="13">
        <f t="shared" si="453"/>
        <v>6000</v>
      </c>
      <c r="AF3566" t="s">
        <v>47</v>
      </c>
      <c r="AG3566">
        <v>0.85</v>
      </c>
      <c r="AH3566">
        <v>6</v>
      </c>
      <c r="AI3566">
        <v>97</v>
      </c>
      <c r="AJ3566">
        <v>9</v>
      </c>
      <c r="AK3566">
        <v>10</v>
      </c>
      <c r="AL3566">
        <v>9</v>
      </c>
      <c r="AM3566">
        <v>9</v>
      </c>
      <c r="AN3566">
        <v>9</v>
      </c>
      <c r="AO3566">
        <v>9</v>
      </c>
    </row>
    <row r="3567" spans="1:41">
      <c r="A3567" s="1">
        <v>6799478</v>
      </c>
      <c r="B3567" t="s">
        <v>3140</v>
      </c>
      <c r="C3567">
        <v>2013</v>
      </c>
      <c r="D3567" s="2" t="s">
        <v>6501</v>
      </c>
      <c r="E3567" s="4">
        <f t="shared" si="446"/>
        <v>41433</v>
      </c>
      <c r="F3567" s="5">
        <f t="shared" ca="1" si="447"/>
        <v>2.0787000872019346</v>
      </c>
      <c r="G3567" s="1">
        <v>1262892</v>
      </c>
      <c r="H3567" t="s">
        <v>45</v>
      </c>
      <c r="I3567" t="s">
        <v>33</v>
      </c>
      <c r="J3567" s="6" t="str">
        <f t="shared" si="448"/>
        <v>Amsterdam</v>
      </c>
      <c r="K3567" t="s">
        <v>34</v>
      </c>
      <c r="L3567" s="6" t="str">
        <f t="shared" si="449"/>
        <v>North Holland</v>
      </c>
      <c r="M3567" s="1">
        <v>1054</v>
      </c>
      <c r="N3567" t="s">
        <v>35</v>
      </c>
      <c r="O3567">
        <v>52.362305288962602</v>
      </c>
      <c r="P3567">
        <v>4.8683256453721597</v>
      </c>
      <c r="Q3567" t="s">
        <v>36</v>
      </c>
      <c r="R3567" t="s">
        <v>37</v>
      </c>
      <c r="S3567">
        <v>2</v>
      </c>
      <c r="T3567">
        <v>1</v>
      </c>
      <c r="U3567">
        <v>1</v>
      </c>
      <c r="V3567">
        <v>1</v>
      </c>
      <c r="W3567" t="s">
        <v>38</v>
      </c>
      <c r="X3567" s="8">
        <v>150</v>
      </c>
      <c r="Y3567">
        <v>1</v>
      </c>
      <c r="Z3567">
        <v>0</v>
      </c>
      <c r="AA3567">
        <v>4</v>
      </c>
      <c r="AB3567" s="6">
        <f t="shared" si="450"/>
        <v>6</v>
      </c>
      <c r="AC3567" s="13">
        <f t="shared" si="451"/>
        <v>150</v>
      </c>
      <c r="AD3567" s="13">
        <f t="shared" si="452"/>
        <v>600</v>
      </c>
      <c r="AE3567" s="13">
        <f t="shared" si="453"/>
        <v>3600</v>
      </c>
      <c r="AF3567" t="s">
        <v>39</v>
      </c>
      <c r="AG3567">
        <v>1</v>
      </c>
      <c r="AH3567">
        <v>3</v>
      </c>
      <c r="AI3567">
        <v>93</v>
      </c>
      <c r="AJ3567">
        <v>10</v>
      </c>
      <c r="AK3567">
        <v>9</v>
      </c>
      <c r="AL3567">
        <v>9</v>
      </c>
      <c r="AM3567">
        <v>10</v>
      </c>
      <c r="AN3567">
        <v>9</v>
      </c>
      <c r="AO3567">
        <v>9</v>
      </c>
    </row>
    <row r="3568" spans="1:41">
      <c r="A3568" s="1">
        <v>6804135</v>
      </c>
      <c r="B3568" t="s">
        <v>1023</v>
      </c>
      <c r="C3568">
        <v>2013</v>
      </c>
      <c r="D3568" s="2" t="s">
        <v>6501</v>
      </c>
      <c r="E3568" s="4">
        <f t="shared" si="446"/>
        <v>41433</v>
      </c>
      <c r="F3568" s="5">
        <f t="shared" ca="1" si="447"/>
        <v>2.0787000872019346</v>
      </c>
      <c r="G3568" s="1">
        <v>1250716</v>
      </c>
      <c r="H3568" t="s">
        <v>45</v>
      </c>
      <c r="I3568" t="s">
        <v>33</v>
      </c>
      <c r="J3568" s="6" t="str">
        <f t="shared" si="448"/>
        <v>Amsterdam</v>
      </c>
      <c r="K3568" t="s">
        <v>34</v>
      </c>
      <c r="L3568" s="6" t="str">
        <f t="shared" si="449"/>
        <v>North Holland</v>
      </c>
      <c r="M3568" s="1">
        <v>1057</v>
      </c>
      <c r="N3568" t="s">
        <v>35</v>
      </c>
      <c r="O3568">
        <v>52.364936465039698</v>
      </c>
      <c r="P3568">
        <v>4.8514164762888603</v>
      </c>
      <c r="Q3568" t="s">
        <v>36</v>
      </c>
      <c r="R3568" t="s">
        <v>37</v>
      </c>
      <c r="S3568">
        <v>4</v>
      </c>
      <c r="T3568">
        <v>1</v>
      </c>
      <c r="U3568">
        <v>2</v>
      </c>
      <c r="V3568">
        <v>3</v>
      </c>
      <c r="W3568" t="s">
        <v>38</v>
      </c>
      <c r="X3568" s="8">
        <v>140</v>
      </c>
      <c r="Y3568">
        <v>1</v>
      </c>
      <c r="Z3568">
        <v>0</v>
      </c>
      <c r="AA3568">
        <v>4</v>
      </c>
      <c r="AB3568" s="6">
        <f t="shared" si="450"/>
        <v>30</v>
      </c>
      <c r="AC3568" s="13">
        <f t="shared" si="451"/>
        <v>140</v>
      </c>
      <c r="AD3568" s="13">
        <f t="shared" si="452"/>
        <v>560</v>
      </c>
      <c r="AE3568" s="13">
        <f t="shared" si="453"/>
        <v>16800</v>
      </c>
      <c r="AF3568" t="s">
        <v>47</v>
      </c>
      <c r="AG3568">
        <v>1</v>
      </c>
      <c r="AH3568">
        <v>15</v>
      </c>
      <c r="AI3568">
        <v>96</v>
      </c>
      <c r="AJ3568">
        <v>9</v>
      </c>
      <c r="AK3568">
        <v>10</v>
      </c>
      <c r="AL3568">
        <v>10</v>
      </c>
      <c r="AM3568">
        <v>10</v>
      </c>
      <c r="AN3568">
        <v>9</v>
      </c>
      <c r="AO3568">
        <v>9</v>
      </c>
    </row>
    <row r="3569" spans="1:41">
      <c r="A3569" s="1">
        <v>6804156</v>
      </c>
      <c r="B3569" t="s">
        <v>3141</v>
      </c>
      <c r="C3569">
        <v>2013</v>
      </c>
      <c r="D3569" s="2" t="s">
        <v>6501</v>
      </c>
      <c r="E3569" s="4">
        <f t="shared" si="446"/>
        <v>41433</v>
      </c>
      <c r="F3569" s="5">
        <f t="shared" ca="1" si="447"/>
        <v>2.0787000872019346</v>
      </c>
      <c r="G3569" s="1">
        <v>1292131</v>
      </c>
      <c r="H3569" t="s">
        <v>45</v>
      </c>
      <c r="I3569" t="s">
        <v>33</v>
      </c>
      <c r="J3569" s="6" t="str">
        <f t="shared" si="448"/>
        <v>Amsterdam</v>
      </c>
      <c r="K3569" t="s">
        <v>34</v>
      </c>
      <c r="L3569" s="6" t="str">
        <f t="shared" si="449"/>
        <v>North Holland</v>
      </c>
      <c r="M3569" s="1">
        <v>1057</v>
      </c>
      <c r="N3569" t="s">
        <v>35</v>
      </c>
      <c r="O3569">
        <v>52.368350098696297</v>
      </c>
      <c r="P3569">
        <v>4.85425855025741</v>
      </c>
      <c r="Q3569" t="s">
        <v>36</v>
      </c>
      <c r="R3569" t="s">
        <v>37</v>
      </c>
      <c r="S3569">
        <v>2</v>
      </c>
      <c r="T3569">
        <v>1</v>
      </c>
      <c r="U3569">
        <v>1</v>
      </c>
      <c r="V3569">
        <v>1</v>
      </c>
      <c r="W3569" t="s">
        <v>38</v>
      </c>
      <c r="X3569" s="8">
        <v>135</v>
      </c>
      <c r="Y3569">
        <v>1</v>
      </c>
      <c r="Z3569">
        <v>0</v>
      </c>
      <c r="AA3569">
        <v>2</v>
      </c>
      <c r="AB3569" s="6">
        <f t="shared" si="450"/>
        <v>8</v>
      </c>
      <c r="AC3569" s="13">
        <f t="shared" si="451"/>
        <v>135</v>
      </c>
      <c r="AD3569" s="13">
        <f t="shared" si="452"/>
        <v>270</v>
      </c>
      <c r="AE3569" s="13">
        <f t="shared" si="453"/>
        <v>2160</v>
      </c>
      <c r="AF3569" t="s">
        <v>62</v>
      </c>
      <c r="AG3569" t="s">
        <v>62</v>
      </c>
      <c r="AH3569">
        <v>4</v>
      </c>
      <c r="AI3569">
        <v>100</v>
      </c>
      <c r="AJ3569">
        <v>10</v>
      </c>
      <c r="AK3569">
        <v>10</v>
      </c>
      <c r="AL3569">
        <v>10</v>
      </c>
      <c r="AM3569">
        <v>10</v>
      </c>
      <c r="AN3569">
        <v>9</v>
      </c>
      <c r="AO3569">
        <v>9</v>
      </c>
    </row>
    <row r="3570" spans="1:41">
      <c r="A3570" s="1">
        <v>6810286</v>
      </c>
      <c r="B3570" t="s">
        <v>3142</v>
      </c>
      <c r="C3570">
        <v>2013</v>
      </c>
      <c r="D3570" s="2" t="s">
        <v>6502</v>
      </c>
      <c r="E3570" s="4">
        <f t="shared" si="446"/>
        <v>41434</v>
      </c>
      <c r="F3570" s="5">
        <f t="shared" ca="1" si="447"/>
        <v>2.0759603611745372</v>
      </c>
      <c r="G3570" s="1">
        <v>1254051</v>
      </c>
      <c r="H3570" t="s">
        <v>45</v>
      </c>
      <c r="I3570" t="s">
        <v>33</v>
      </c>
      <c r="J3570" s="6" t="str">
        <f t="shared" si="448"/>
        <v>Amsterdam</v>
      </c>
      <c r="K3570" t="s">
        <v>34</v>
      </c>
      <c r="L3570" s="6" t="str">
        <f t="shared" si="449"/>
        <v>North Holland</v>
      </c>
      <c r="M3570" s="1" t="s">
        <v>2849</v>
      </c>
      <c r="N3570" t="s">
        <v>35</v>
      </c>
      <c r="O3570">
        <v>52.369130681330802</v>
      </c>
      <c r="P3570">
        <v>4.8696698915832801</v>
      </c>
      <c r="Q3570" t="s">
        <v>75</v>
      </c>
      <c r="R3570" t="s">
        <v>37</v>
      </c>
      <c r="S3570">
        <v>7</v>
      </c>
      <c r="T3570">
        <v>1.5</v>
      </c>
      <c r="U3570">
        <v>4</v>
      </c>
      <c r="V3570">
        <v>6</v>
      </c>
      <c r="W3570" t="s">
        <v>38</v>
      </c>
      <c r="X3570" s="8">
        <v>330</v>
      </c>
      <c r="Y3570">
        <v>2</v>
      </c>
      <c r="Z3570">
        <v>50</v>
      </c>
      <c r="AA3570">
        <v>3</v>
      </c>
      <c r="AB3570" s="6">
        <f t="shared" si="450"/>
        <v>110</v>
      </c>
      <c r="AC3570" s="13">
        <f t="shared" si="451"/>
        <v>330</v>
      </c>
      <c r="AD3570" s="13">
        <f t="shared" si="452"/>
        <v>990</v>
      </c>
      <c r="AE3570" s="13">
        <f t="shared" si="453"/>
        <v>108900</v>
      </c>
      <c r="AF3570" t="s">
        <v>47</v>
      </c>
      <c r="AG3570">
        <v>0.96</v>
      </c>
      <c r="AH3570">
        <v>55</v>
      </c>
      <c r="AI3570">
        <v>96</v>
      </c>
      <c r="AJ3570">
        <v>10</v>
      </c>
      <c r="AK3570">
        <v>9</v>
      </c>
      <c r="AL3570">
        <v>9</v>
      </c>
      <c r="AM3570">
        <v>10</v>
      </c>
      <c r="AN3570">
        <v>9</v>
      </c>
      <c r="AO3570">
        <v>9</v>
      </c>
    </row>
    <row r="3571" spans="1:41">
      <c r="A3571" s="1">
        <v>6810286</v>
      </c>
      <c r="B3571" t="s">
        <v>3142</v>
      </c>
      <c r="C3571">
        <v>2013</v>
      </c>
      <c r="D3571" s="2" t="s">
        <v>6502</v>
      </c>
      <c r="E3571" s="4">
        <f t="shared" si="446"/>
        <v>41434</v>
      </c>
      <c r="F3571" s="5">
        <f t="shared" ca="1" si="447"/>
        <v>2.0759603611745372</v>
      </c>
      <c r="G3571" s="1">
        <v>3294912</v>
      </c>
      <c r="H3571" t="s">
        <v>45</v>
      </c>
      <c r="I3571" t="s">
        <v>33</v>
      </c>
      <c r="J3571" s="6" t="str">
        <f t="shared" si="448"/>
        <v>Amsterdam</v>
      </c>
      <c r="K3571" t="s">
        <v>34</v>
      </c>
      <c r="L3571" s="6" t="str">
        <f t="shared" si="449"/>
        <v>North Holland</v>
      </c>
      <c r="M3571" s="1" t="s">
        <v>3143</v>
      </c>
      <c r="N3571" t="s">
        <v>35</v>
      </c>
      <c r="O3571">
        <v>52.3705115271012</v>
      </c>
      <c r="P3571">
        <v>4.8702416361347796</v>
      </c>
      <c r="Q3571" t="s">
        <v>36</v>
      </c>
      <c r="R3571" t="s">
        <v>37</v>
      </c>
      <c r="S3571">
        <v>2</v>
      </c>
      <c r="T3571">
        <v>1.5</v>
      </c>
      <c r="U3571">
        <v>1</v>
      </c>
      <c r="V3571">
        <v>2</v>
      </c>
      <c r="W3571" t="s">
        <v>38</v>
      </c>
      <c r="X3571" s="8">
        <v>150</v>
      </c>
      <c r="Y3571">
        <v>2</v>
      </c>
      <c r="Z3571">
        <v>30</v>
      </c>
      <c r="AA3571">
        <v>3</v>
      </c>
      <c r="AB3571" s="6">
        <f t="shared" si="450"/>
        <v>4</v>
      </c>
      <c r="AC3571" s="13">
        <f t="shared" si="451"/>
        <v>150</v>
      </c>
      <c r="AD3571" s="13">
        <f t="shared" si="452"/>
        <v>450</v>
      </c>
      <c r="AE3571" s="13">
        <f t="shared" si="453"/>
        <v>1800</v>
      </c>
      <c r="AF3571" t="s">
        <v>47</v>
      </c>
      <c r="AG3571">
        <v>0.96</v>
      </c>
      <c r="AH3571">
        <v>2</v>
      </c>
      <c r="AI3571">
        <v>90</v>
      </c>
      <c r="AJ3571">
        <v>10</v>
      </c>
      <c r="AK3571">
        <v>8</v>
      </c>
      <c r="AL3571">
        <v>9</v>
      </c>
      <c r="AM3571">
        <v>9</v>
      </c>
      <c r="AN3571">
        <v>10</v>
      </c>
      <c r="AO3571">
        <v>9</v>
      </c>
    </row>
    <row r="3572" spans="1:41">
      <c r="A3572" s="1">
        <v>6811985</v>
      </c>
      <c r="B3572" t="s">
        <v>145</v>
      </c>
      <c r="C3572">
        <v>2013</v>
      </c>
      <c r="D3572" s="2" t="s">
        <v>6502</v>
      </c>
      <c r="E3572" s="4">
        <f t="shared" si="446"/>
        <v>41434</v>
      </c>
      <c r="F3572" s="5">
        <f t="shared" ca="1" si="447"/>
        <v>2.0759603611745372</v>
      </c>
      <c r="G3572" s="1">
        <v>1250138</v>
      </c>
      <c r="H3572" t="s">
        <v>51</v>
      </c>
      <c r="I3572" t="s">
        <v>33</v>
      </c>
      <c r="J3572" s="6" t="str">
        <f t="shared" si="448"/>
        <v>Amsterdam</v>
      </c>
      <c r="K3572" t="s">
        <v>34</v>
      </c>
      <c r="L3572" s="6" t="str">
        <f t="shared" si="449"/>
        <v>North Holland</v>
      </c>
      <c r="M3572" s="1">
        <v>1015</v>
      </c>
      <c r="N3572" t="s">
        <v>35</v>
      </c>
      <c r="O3572">
        <v>52.376998237182498</v>
      </c>
      <c r="P3572">
        <v>4.8788152568412899</v>
      </c>
      <c r="Q3572" t="s">
        <v>36</v>
      </c>
      <c r="R3572" t="s">
        <v>37</v>
      </c>
      <c r="S3572">
        <v>2</v>
      </c>
      <c r="T3572">
        <v>1</v>
      </c>
      <c r="U3572">
        <v>1</v>
      </c>
      <c r="V3572">
        <v>1</v>
      </c>
      <c r="W3572" t="s">
        <v>176</v>
      </c>
      <c r="X3572" s="8">
        <v>90</v>
      </c>
      <c r="Y3572">
        <v>1</v>
      </c>
      <c r="Z3572">
        <v>0</v>
      </c>
      <c r="AA3572">
        <v>1</v>
      </c>
      <c r="AB3572" s="6">
        <f t="shared" si="450"/>
        <v>194</v>
      </c>
      <c r="AC3572" s="13">
        <f t="shared" si="451"/>
        <v>90</v>
      </c>
      <c r="AD3572" s="13">
        <f t="shared" si="452"/>
        <v>90</v>
      </c>
      <c r="AE3572" s="13">
        <f t="shared" si="453"/>
        <v>17460</v>
      </c>
      <c r="AF3572" t="s">
        <v>47</v>
      </c>
      <c r="AG3572">
        <v>0.98</v>
      </c>
      <c r="AH3572">
        <v>97</v>
      </c>
      <c r="AI3572">
        <v>92</v>
      </c>
      <c r="AJ3572">
        <v>9</v>
      </c>
      <c r="AK3572">
        <v>9</v>
      </c>
      <c r="AL3572">
        <v>9</v>
      </c>
      <c r="AM3572">
        <v>10</v>
      </c>
      <c r="AN3572">
        <v>10</v>
      </c>
      <c r="AO3572">
        <v>9</v>
      </c>
    </row>
    <row r="3573" spans="1:41">
      <c r="A3573" s="1">
        <v>6813637</v>
      </c>
      <c r="B3573" t="s">
        <v>3144</v>
      </c>
      <c r="C3573">
        <v>2013</v>
      </c>
      <c r="D3573" s="2" t="s">
        <v>6502</v>
      </c>
      <c r="E3573" s="4">
        <f t="shared" si="446"/>
        <v>41434</v>
      </c>
      <c r="F3573" s="5">
        <f t="shared" ca="1" si="447"/>
        <v>2.0759603611745372</v>
      </c>
      <c r="G3573" s="1">
        <v>3248280</v>
      </c>
      <c r="H3573" t="s">
        <v>107</v>
      </c>
      <c r="I3573" t="s">
        <v>33</v>
      </c>
      <c r="J3573" s="6" t="str">
        <f t="shared" si="448"/>
        <v>Amsterdam</v>
      </c>
      <c r="K3573" t="s">
        <v>34</v>
      </c>
      <c r="L3573" s="6" t="str">
        <f t="shared" si="449"/>
        <v>North Holland</v>
      </c>
      <c r="M3573" s="1">
        <v>1092</v>
      </c>
      <c r="N3573" t="s">
        <v>35</v>
      </c>
      <c r="O3573">
        <v>52.362770781552001</v>
      </c>
      <c r="P3573">
        <v>4.9229299416974301</v>
      </c>
      <c r="Q3573" t="s">
        <v>104</v>
      </c>
      <c r="R3573" t="s">
        <v>37</v>
      </c>
      <c r="S3573">
        <v>4</v>
      </c>
      <c r="T3573">
        <v>0</v>
      </c>
      <c r="U3573">
        <v>0</v>
      </c>
      <c r="V3573">
        <v>1</v>
      </c>
      <c r="W3573" t="s">
        <v>204</v>
      </c>
      <c r="X3573" s="8">
        <v>50</v>
      </c>
      <c r="Y3573">
        <v>1</v>
      </c>
      <c r="Z3573">
        <v>0</v>
      </c>
      <c r="AA3573">
        <v>1</v>
      </c>
      <c r="AB3573" s="6">
        <f t="shared" si="450"/>
        <v>0</v>
      </c>
      <c r="AC3573" s="13">
        <f t="shared" si="451"/>
        <v>50</v>
      </c>
      <c r="AD3573" s="13">
        <f t="shared" si="452"/>
        <v>50</v>
      </c>
      <c r="AE3573" s="13">
        <f t="shared" si="453"/>
        <v>0</v>
      </c>
      <c r="AF3573" t="s">
        <v>62</v>
      </c>
      <c r="AG3573" t="s">
        <v>62</v>
      </c>
      <c r="AH3573">
        <v>0</v>
      </c>
    </row>
    <row r="3574" spans="1:41">
      <c r="A3574" s="1">
        <v>6815402</v>
      </c>
      <c r="B3574" t="s">
        <v>565</v>
      </c>
      <c r="C3574">
        <v>2013</v>
      </c>
      <c r="D3574" s="2" t="s">
        <v>6502</v>
      </c>
      <c r="E3574" s="4">
        <f t="shared" si="446"/>
        <v>41434</v>
      </c>
      <c r="F3574" s="5">
        <f t="shared" ca="1" si="447"/>
        <v>2.0759603611745372</v>
      </c>
      <c r="G3574" s="1">
        <v>1251112</v>
      </c>
      <c r="H3574" t="s">
        <v>179</v>
      </c>
      <c r="I3574" t="s">
        <v>33</v>
      </c>
      <c r="J3574" s="6" t="str">
        <f t="shared" si="448"/>
        <v>Amsterdam</v>
      </c>
      <c r="K3574" t="s">
        <v>34</v>
      </c>
      <c r="L3574" s="6" t="str">
        <f t="shared" si="449"/>
        <v>North Holland</v>
      </c>
      <c r="M3574" s="1">
        <v>1081</v>
      </c>
      <c r="N3574" t="s">
        <v>35</v>
      </c>
      <c r="O3574">
        <v>52.322529352068003</v>
      </c>
      <c r="P3574">
        <v>4.8556663486557596</v>
      </c>
      <c r="Q3574" t="s">
        <v>58</v>
      </c>
      <c r="R3574" t="s">
        <v>37</v>
      </c>
      <c r="S3574">
        <v>4</v>
      </c>
      <c r="T3574">
        <v>1</v>
      </c>
      <c r="U3574">
        <v>2</v>
      </c>
      <c r="V3574">
        <v>3</v>
      </c>
      <c r="W3574" t="s">
        <v>38</v>
      </c>
      <c r="X3574" s="8">
        <v>150</v>
      </c>
      <c r="Y3574">
        <v>1</v>
      </c>
      <c r="Z3574">
        <v>0</v>
      </c>
      <c r="AA3574">
        <v>6</v>
      </c>
      <c r="AB3574" s="6">
        <f t="shared" si="450"/>
        <v>16</v>
      </c>
      <c r="AC3574" s="13">
        <f t="shared" si="451"/>
        <v>150</v>
      </c>
      <c r="AD3574" s="13">
        <f t="shared" si="452"/>
        <v>900</v>
      </c>
      <c r="AE3574" s="13">
        <f t="shared" si="453"/>
        <v>14400</v>
      </c>
      <c r="AF3574" t="s">
        <v>39</v>
      </c>
      <c r="AG3574">
        <v>0.6</v>
      </c>
      <c r="AH3574">
        <v>8</v>
      </c>
      <c r="AI3574">
        <v>94</v>
      </c>
      <c r="AJ3574">
        <v>10</v>
      </c>
      <c r="AK3574">
        <v>9</v>
      </c>
      <c r="AL3574">
        <v>10</v>
      </c>
      <c r="AM3574">
        <v>10</v>
      </c>
      <c r="AN3574">
        <v>10</v>
      </c>
      <c r="AO3574">
        <v>9</v>
      </c>
    </row>
    <row r="3575" spans="1:41">
      <c r="A3575" s="1">
        <v>6816855</v>
      </c>
      <c r="B3575" t="s">
        <v>1829</v>
      </c>
      <c r="C3575">
        <v>2013</v>
      </c>
      <c r="D3575" s="2" t="s">
        <v>6502</v>
      </c>
      <c r="E3575" s="4">
        <f t="shared" si="446"/>
        <v>41434</v>
      </c>
      <c r="F3575" s="5">
        <f t="shared" ca="1" si="447"/>
        <v>2.0759603611745372</v>
      </c>
      <c r="G3575" s="1">
        <v>1437998</v>
      </c>
      <c r="H3575" t="s">
        <v>51</v>
      </c>
      <c r="I3575" t="s">
        <v>33</v>
      </c>
      <c r="J3575" s="6" t="str">
        <f t="shared" si="448"/>
        <v>Amsterdam</v>
      </c>
      <c r="K3575" t="s">
        <v>34</v>
      </c>
      <c r="L3575" s="6" t="str">
        <f t="shared" si="449"/>
        <v>North Holland</v>
      </c>
      <c r="M3575" s="1" t="s">
        <v>3145</v>
      </c>
      <c r="N3575" t="s">
        <v>35</v>
      </c>
      <c r="O3575">
        <v>52.371401561083204</v>
      </c>
      <c r="P3575">
        <v>4.8941541803875799</v>
      </c>
      <c r="Q3575" t="s">
        <v>36</v>
      </c>
      <c r="R3575" t="s">
        <v>37</v>
      </c>
      <c r="S3575">
        <v>3</v>
      </c>
      <c r="T3575">
        <v>1</v>
      </c>
      <c r="U3575">
        <v>1</v>
      </c>
      <c r="V3575">
        <v>1</v>
      </c>
      <c r="W3575" t="s">
        <v>38</v>
      </c>
      <c r="X3575" s="8">
        <v>180</v>
      </c>
      <c r="Y3575">
        <v>2</v>
      </c>
      <c r="Z3575">
        <v>30</v>
      </c>
      <c r="AA3575">
        <v>5</v>
      </c>
      <c r="AB3575" s="6">
        <f t="shared" si="450"/>
        <v>98</v>
      </c>
      <c r="AC3575" s="13">
        <f t="shared" si="451"/>
        <v>180</v>
      </c>
      <c r="AD3575" s="13">
        <f t="shared" si="452"/>
        <v>900</v>
      </c>
      <c r="AE3575" s="13">
        <f t="shared" si="453"/>
        <v>88200</v>
      </c>
      <c r="AF3575" t="s">
        <v>43</v>
      </c>
      <c r="AG3575">
        <v>1</v>
      </c>
      <c r="AH3575">
        <v>49</v>
      </c>
      <c r="AI3575">
        <v>99</v>
      </c>
      <c r="AJ3575">
        <v>10</v>
      </c>
      <c r="AK3575">
        <v>10</v>
      </c>
      <c r="AL3575">
        <v>10</v>
      </c>
      <c r="AM3575">
        <v>10</v>
      </c>
      <c r="AN3575">
        <v>10</v>
      </c>
      <c r="AO3575">
        <v>10</v>
      </c>
    </row>
    <row r="3576" spans="1:41">
      <c r="A3576" s="1">
        <v>6821691</v>
      </c>
      <c r="B3576" t="s">
        <v>1366</v>
      </c>
      <c r="C3576">
        <v>2013</v>
      </c>
      <c r="D3576" s="2" t="s">
        <v>6502</v>
      </c>
      <c r="E3576" s="4">
        <f t="shared" si="446"/>
        <v>41434</v>
      </c>
      <c r="F3576" s="5">
        <f t="shared" ca="1" si="447"/>
        <v>2.0759603611745372</v>
      </c>
      <c r="G3576" s="1">
        <v>2202413</v>
      </c>
      <c r="H3576" t="s">
        <v>107</v>
      </c>
      <c r="I3576" t="s">
        <v>33</v>
      </c>
      <c r="J3576" s="6" t="str">
        <f t="shared" si="448"/>
        <v>Amsterdam</v>
      </c>
      <c r="K3576" t="s">
        <v>34</v>
      </c>
      <c r="L3576" s="6" t="str">
        <f t="shared" si="449"/>
        <v>North Holland</v>
      </c>
      <c r="M3576" s="1" t="s">
        <v>3146</v>
      </c>
      <c r="N3576" t="s">
        <v>35</v>
      </c>
      <c r="O3576">
        <v>52.357850444214002</v>
      </c>
      <c r="P3576">
        <v>4.9151701291099696</v>
      </c>
      <c r="Q3576" t="s">
        <v>36</v>
      </c>
      <c r="R3576" t="s">
        <v>37</v>
      </c>
      <c r="S3576">
        <v>2</v>
      </c>
      <c r="T3576">
        <v>2</v>
      </c>
      <c r="U3576">
        <v>1</v>
      </c>
      <c r="V3576">
        <v>1</v>
      </c>
      <c r="W3576" t="s">
        <v>38</v>
      </c>
      <c r="X3576" s="8">
        <v>95</v>
      </c>
      <c r="Y3576">
        <v>1</v>
      </c>
      <c r="Z3576">
        <v>0</v>
      </c>
      <c r="AA3576">
        <v>1</v>
      </c>
      <c r="AB3576" s="6">
        <f t="shared" si="450"/>
        <v>6</v>
      </c>
      <c r="AC3576" s="13">
        <f t="shared" si="451"/>
        <v>95</v>
      </c>
      <c r="AD3576" s="13">
        <f t="shared" si="452"/>
        <v>95</v>
      </c>
      <c r="AE3576" s="13">
        <f t="shared" si="453"/>
        <v>570</v>
      </c>
      <c r="AF3576" t="s">
        <v>39</v>
      </c>
      <c r="AG3576">
        <v>1</v>
      </c>
      <c r="AH3576">
        <v>3</v>
      </c>
      <c r="AI3576">
        <v>99</v>
      </c>
      <c r="AJ3576">
        <v>10</v>
      </c>
      <c r="AK3576">
        <v>10</v>
      </c>
      <c r="AL3576">
        <v>10</v>
      </c>
      <c r="AM3576">
        <v>10</v>
      </c>
      <c r="AN3576">
        <v>9</v>
      </c>
      <c r="AO3576">
        <v>10</v>
      </c>
    </row>
    <row r="3577" spans="1:41">
      <c r="A3577" s="1">
        <v>6833668</v>
      </c>
      <c r="B3577" t="s">
        <v>243</v>
      </c>
      <c r="C3577">
        <v>2013</v>
      </c>
      <c r="D3577" s="2" t="s">
        <v>6503</v>
      </c>
      <c r="E3577" s="4">
        <f t="shared" si="446"/>
        <v>41435</v>
      </c>
      <c r="F3577" s="5">
        <f t="shared" ca="1" si="447"/>
        <v>2.0732206351471403</v>
      </c>
      <c r="G3577" s="1">
        <v>4076501</v>
      </c>
      <c r="H3577" t="s">
        <v>56</v>
      </c>
      <c r="I3577" t="s">
        <v>33</v>
      </c>
      <c r="J3577" s="6" t="str">
        <f t="shared" si="448"/>
        <v>Amsterdam</v>
      </c>
      <c r="K3577" t="s">
        <v>34</v>
      </c>
      <c r="L3577" s="6" t="str">
        <f t="shared" si="449"/>
        <v>North Holland</v>
      </c>
      <c r="M3577" s="1" t="s">
        <v>2478</v>
      </c>
      <c r="N3577" t="s">
        <v>35</v>
      </c>
      <c r="O3577">
        <v>52.353603427216299</v>
      </c>
      <c r="P3577">
        <v>4.8663411945207402</v>
      </c>
      <c r="Q3577" t="s">
        <v>36</v>
      </c>
      <c r="R3577" t="s">
        <v>37</v>
      </c>
      <c r="S3577">
        <v>2</v>
      </c>
      <c r="T3577">
        <v>1</v>
      </c>
      <c r="U3577">
        <v>1</v>
      </c>
      <c r="V3577">
        <v>1</v>
      </c>
      <c r="W3577" t="s">
        <v>38</v>
      </c>
      <c r="X3577" s="8">
        <v>85</v>
      </c>
      <c r="Y3577">
        <v>1</v>
      </c>
      <c r="Z3577">
        <v>0</v>
      </c>
      <c r="AA3577">
        <v>1</v>
      </c>
      <c r="AB3577" s="6">
        <f t="shared" si="450"/>
        <v>4</v>
      </c>
      <c r="AC3577" s="13">
        <f t="shared" si="451"/>
        <v>85</v>
      </c>
      <c r="AD3577" s="13">
        <f t="shared" si="452"/>
        <v>85</v>
      </c>
      <c r="AE3577" s="13">
        <f t="shared" si="453"/>
        <v>340</v>
      </c>
      <c r="AF3577" t="s">
        <v>62</v>
      </c>
      <c r="AG3577" t="s">
        <v>62</v>
      </c>
      <c r="AH3577">
        <v>2</v>
      </c>
      <c r="AI3577">
        <v>100</v>
      </c>
      <c r="AJ3577">
        <v>10</v>
      </c>
      <c r="AK3577">
        <v>10</v>
      </c>
      <c r="AL3577">
        <v>10</v>
      </c>
      <c r="AM3577">
        <v>10</v>
      </c>
      <c r="AN3577">
        <v>10</v>
      </c>
      <c r="AO3577">
        <v>10</v>
      </c>
    </row>
    <row r="3578" spans="1:41">
      <c r="A3578" s="1">
        <v>6834484</v>
      </c>
      <c r="B3578" t="s">
        <v>611</v>
      </c>
      <c r="C3578">
        <v>2013</v>
      </c>
      <c r="D3578" s="2" t="s">
        <v>6503</v>
      </c>
      <c r="E3578" s="4">
        <f t="shared" si="446"/>
        <v>41435</v>
      </c>
      <c r="F3578" s="5">
        <f t="shared" ca="1" si="447"/>
        <v>2.0732206351471403</v>
      </c>
      <c r="G3578" s="1">
        <v>3594030</v>
      </c>
      <c r="H3578" t="s">
        <v>51</v>
      </c>
      <c r="I3578" t="s">
        <v>33</v>
      </c>
      <c r="J3578" s="6" t="str">
        <f t="shared" si="448"/>
        <v>Amsterdam</v>
      </c>
      <c r="K3578" t="s">
        <v>34</v>
      </c>
      <c r="L3578" s="6" t="str">
        <f t="shared" si="449"/>
        <v>North Holland</v>
      </c>
      <c r="N3578" t="s">
        <v>35</v>
      </c>
      <c r="O3578">
        <v>52.381383554692803</v>
      </c>
      <c r="P3578">
        <v>4.8887380859826903</v>
      </c>
      <c r="Q3578" t="s">
        <v>36</v>
      </c>
      <c r="R3578" t="s">
        <v>37</v>
      </c>
      <c r="S3578">
        <v>2</v>
      </c>
      <c r="T3578">
        <v>1</v>
      </c>
      <c r="U3578">
        <v>1</v>
      </c>
      <c r="V3578">
        <v>1</v>
      </c>
      <c r="W3578" t="s">
        <v>38</v>
      </c>
      <c r="X3578" s="8">
        <v>100</v>
      </c>
      <c r="Y3578">
        <v>1</v>
      </c>
      <c r="Z3578">
        <v>0</v>
      </c>
      <c r="AA3578">
        <v>3</v>
      </c>
      <c r="AB3578" s="6">
        <f t="shared" si="450"/>
        <v>18</v>
      </c>
      <c r="AC3578" s="13">
        <f t="shared" si="451"/>
        <v>100</v>
      </c>
      <c r="AD3578" s="13">
        <f t="shared" si="452"/>
        <v>300</v>
      </c>
      <c r="AE3578" s="13">
        <f t="shared" si="453"/>
        <v>5400</v>
      </c>
      <c r="AF3578" t="s">
        <v>47</v>
      </c>
      <c r="AG3578">
        <v>1</v>
      </c>
      <c r="AH3578">
        <v>9</v>
      </c>
      <c r="AI3578">
        <v>93</v>
      </c>
      <c r="AJ3578">
        <v>10</v>
      </c>
      <c r="AK3578">
        <v>9</v>
      </c>
      <c r="AL3578">
        <v>10</v>
      </c>
      <c r="AM3578">
        <v>10</v>
      </c>
      <c r="AN3578">
        <v>10</v>
      </c>
      <c r="AO3578">
        <v>10</v>
      </c>
    </row>
    <row r="3579" spans="1:41">
      <c r="A3579" s="1">
        <v>6839428</v>
      </c>
      <c r="B3579" t="s">
        <v>3147</v>
      </c>
      <c r="C3579">
        <v>2013</v>
      </c>
      <c r="D3579" s="2" t="s">
        <v>6503</v>
      </c>
      <c r="E3579" s="4">
        <f t="shared" si="446"/>
        <v>41435</v>
      </c>
      <c r="F3579" s="5">
        <f t="shared" ca="1" si="447"/>
        <v>2.0732206351471403</v>
      </c>
      <c r="G3579" s="1">
        <v>1534620</v>
      </c>
      <c r="H3579" t="s">
        <v>51</v>
      </c>
      <c r="I3579" t="s">
        <v>33</v>
      </c>
      <c r="J3579" s="6" t="str">
        <f t="shared" si="448"/>
        <v>Amsterdam</v>
      </c>
      <c r="K3579" t="s">
        <v>34</v>
      </c>
      <c r="L3579" s="6" t="str">
        <f t="shared" si="449"/>
        <v>North Holland</v>
      </c>
      <c r="N3579" t="s">
        <v>35</v>
      </c>
      <c r="O3579">
        <v>52.378278886693899</v>
      </c>
      <c r="P3579">
        <v>4.89217523638077</v>
      </c>
      <c r="Q3579" t="s">
        <v>36</v>
      </c>
      <c r="R3579" t="s">
        <v>37</v>
      </c>
      <c r="S3579">
        <v>2</v>
      </c>
      <c r="T3579">
        <v>1</v>
      </c>
      <c r="U3579">
        <v>1</v>
      </c>
      <c r="V3579">
        <v>1</v>
      </c>
      <c r="W3579" t="s">
        <v>38</v>
      </c>
      <c r="X3579" s="8">
        <v>135</v>
      </c>
      <c r="Y3579">
        <v>2</v>
      </c>
      <c r="Z3579">
        <v>0</v>
      </c>
      <c r="AA3579">
        <v>3</v>
      </c>
      <c r="AB3579" s="6">
        <f t="shared" si="450"/>
        <v>18</v>
      </c>
      <c r="AC3579" s="13">
        <f t="shared" si="451"/>
        <v>135</v>
      </c>
      <c r="AD3579" s="13">
        <f t="shared" si="452"/>
        <v>405</v>
      </c>
      <c r="AE3579" s="13">
        <f t="shared" si="453"/>
        <v>7290</v>
      </c>
      <c r="AF3579" t="s">
        <v>39</v>
      </c>
      <c r="AG3579">
        <v>1</v>
      </c>
      <c r="AH3579">
        <v>9</v>
      </c>
      <c r="AI3579">
        <v>98</v>
      </c>
      <c r="AJ3579">
        <v>10</v>
      </c>
      <c r="AK3579">
        <v>10</v>
      </c>
      <c r="AL3579">
        <v>10</v>
      </c>
      <c r="AM3579">
        <v>10</v>
      </c>
      <c r="AN3579">
        <v>10</v>
      </c>
      <c r="AO3579">
        <v>10</v>
      </c>
    </row>
    <row r="3580" spans="1:41">
      <c r="A3580" s="1">
        <v>6839871</v>
      </c>
      <c r="B3580" t="s">
        <v>3148</v>
      </c>
      <c r="C3580">
        <v>2013</v>
      </c>
      <c r="D3580" s="2" t="s">
        <v>6503</v>
      </c>
      <c r="E3580" s="4">
        <f t="shared" si="446"/>
        <v>41435</v>
      </c>
      <c r="F3580" s="5">
        <f t="shared" ca="1" si="447"/>
        <v>2.0732206351471403</v>
      </c>
      <c r="G3580" s="1">
        <v>5480241</v>
      </c>
      <c r="H3580" t="s">
        <v>45</v>
      </c>
      <c r="I3580" t="s">
        <v>33</v>
      </c>
      <c r="J3580" s="6" t="str">
        <f t="shared" si="448"/>
        <v>Amsterdam</v>
      </c>
      <c r="K3580" t="s">
        <v>53</v>
      </c>
      <c r="L3580" s="6" t="str">
        <f t="shared" si="449"/>
        <v>North Holland</v>
      </c>
      <c r="M3580" s="1">
        <v>1054</v>
      </c>
      <c r="N3580" t="s">
        <v>35</v>
      </c>
      <c r="O3580">
        <v>52.366471869220597</v>
      </c>
      <c r="P3580">
        <v>4.8739956010834202</v>
      </c>
      <c r="Q3580" t="s">
        <v>36</v>
      </c>
      <c r="R3580" t="s">
        <v>42</v>
      </c>
      <c r="S3580">
        <v>2</v>
      </c>
      <c r="T3580">
        <v>1.5</v>
      </c>
      <c r="U3580">
        <v>1</v>
      </c>
      <c r="V3580">
        <v>1</v>
      </c>
      <c r="W3580" t="s">
        <v>38</v>
      </c>
      <c r="X3580" s="8">
        <v>89</v>
      </c>
      <c r="Y3580">
        <v>1</v>
      </c>
      <c r="Z3580">
        <v>0</v>
      </c>
      <c r="AA3580">
        <v>2</v>
      </c>
      <c r="AB3580" s="6">
        <f t="shared" si="450"/>
        <v>2</v>
      </c>
      <c r="AC3580" s="13">
        <f t="shared" si="451"/>
        <v>89</v>
      </c>
      <c r="AD3580" s="13">
        <f t="shared" si="452"/>
        <v>178</v>
      </c>
      <c r="AE3580" s="13">
        <f t="shared" si="453"/>
        <v>356</v>
      </c>
      <c r="AF3580" t="s">
        <v>43</v>
      </c>
      <c r="AG3580">
        <v>1</v>
      </c>
      <c r="AH3580">
        <v>1</v>
      </c>
      <c r="AI3580">
        <v>100</v>
      </c>
      <c r="AJ3580">
        <v>8</v>
      </c>
      <c r="AK3580">
        <v>10</v>
      </c>
      <c r="AL3580">
        <v>10</v>
      </c>
      <c r="AM3580">
        <v>10</v>
      </c>
      <c r="AN3580">
        <v>6</v>
      </c>
      <c r="AO3580">
        <v>8</v>
      </c>
    </row>
    <row r="3581" spans="1:41">
      <c r="A3581" s="1">
        <v>6841297</v>
      </c>
      <c r="B3581" t="s">
        <v>3149</v>
      </c>
      <c r="C3581">
        <v>2013</v>
      </c>
      <c r="D3581" s="2" t="s">
        <v>6503</v>
      </c>
      <c r="E3581" s="4">
        <f t="shared" si="446"/>
        <v>41435</v>
      </c>
      <c r="F3581" s="5">
        <f t="shared" ca="1" si="447"/>
        <v>2.0732206351471403</v>
      </c>
      <c r="G3581" s="1">
        <v>1255919</v>
      </c>
      <c r="H3581" t="s">
        <v>32</v>
      </c>
      <c r="I3581" t="s">
        <v>33</v>
      </c>
      <c r="J3581" s="6" t="str">
        <f t="shared" si="448"/>
        <v>Amsterdam</v>
      </c>
      <c r="K3581" t="s">
        <v>34</v>
      </c>
      <c r="L3581" s="6" t="str">
        <f t="shared" si="449"/>
        <v>North Holland</v>
      </c>
      <c r="M3581" s="1" t="s">
        <v>3150</v>
      </c>
      <c r="N3581" t="s">
        <v>35</v>
      </c>
      <c r="O3581">
        <v>52.384807113215402</v>
      </c>
      <c r="P3581">
        <v>4.8682122750047503</v>
      </c>
      <c r="Q3581" t="s">
        <v>36</v>
      </c>
      <c r="R3581" t="s">
        <v>37</v>
      </c>
      <c r="S3581">
        <v>2</v>
      </c>
      <c r="T3581">
        <v>1</v>
      </c>
      <c r="U3581">
        <v>1</v>
      </c>
      <c r="V3581">
        <v>1</v>
      </c>
      <c r="W3581" t="s">
        <v>38</v>
      </c>
      <c r="X3581" s="8">
        <v>129</v>
      </c>
      <c r="Y3581">
        <v>2</v>
      </c>
      <c r="Z3581">
        <v>0</v>
      </c>
      <c r="AA3581">
        <v>2</v>
      </c>
      <c r="AB3581" s="6">
        <f t="shared" si="450"/>
        <v>24</v>
      </c>
      <c r="AC3581" s="13">
        <f t="shared" si="451"/>
        <v>129</v>
      </c>
      <c r="AD3581" s="13">
        <f t="shared" si="452"/>
        <v>258</v>
      </c>
      <c r="AE3581" s="13">
        <f t="shared" si="453"/>
        <v>6192</v>
      </c>
      <c r="AF3581" t="s">
        <v>47</v>
      </c>
      <c r="AG3581">
        <v>1</v>
      </c>
      <c r="AH3581">
        <v>12</v>
      </c>
      <c r="AI3581">
        <v>93</v>
      </c>
      <c r="AJ3581">
        <v>10</v>
      </c>
      <c r="AK3581">
        <v>9</v>
      </c>
      <c r="AL3581">
        <v>10</v>
      </c>
      <c r="AM3581">
        <v>10</v>
      </c>
      <c r="AN3581">
        <v>10</v>
      </c>
      <c r="AO3581">
        <v>10</v>
      </c>
    </row>
    <row r="3582" spans="1:41">
      <c r="A3582" s="1">
        <v>6841544</v>
      </c>
      <c r="B3582" t="s">
        <v>486</v>
      </c>
      <c r="C3582">
        <v>2013</v>
      </c>
      <c r="D3582" s="2" t="s">
        <v>6503</v>
      </c>
      <c r="E3582" s="4">
        <f t="shared" si="446"/>
        <v>41435</v>
      </c>
      <c r="F3582" s="5">
        <f t="shared" ca="1" si="447"/>
        <v>2.0732206351471403</v>
      </c>
      <c r="G3582" s="1">
        <v>1255976</v>
      </c>
      <c r="H3582" t="s">
        <v>80</v>
      </c>
      <c r="I3582" t="s">
        <v>33</v>
      </c>
      <c r="J3582" s="6" t="str">
        <f t="shared" si="448"/>
        <v>Amsterdam</v>
      </c>
      <c r="K3582" t="s">
        <v>34</v>
      </c>
      <c r="L3582" s="6" t="str">
        <f t="shared" si="449"/>
        <v>North Holland</v>
      </c>
      <c r="M3582" s="1">
        <v>1098</v>
      </c>
      <c r="N3582" t="s">
        <v>35</v>
      </c>
      <c r="O3582">
        <v>52.352660236002798</v>
      </c>
      <c r="P3582">
        <v>4.9415224446994399</v>
      </c>
      <c r="Q3582" t="s">
        <v>36</v>
      </c>
      <c r="R3582" t="s">
        <v>37</v>
      </c>
      <c r="S3582">
        <v>2</v>
      </c>
      <c r="T3582">
        <v>1</v>
      </c>
      <c r="U3582">
        <v>1</v>
      </c>
      <c r="V3582">
        <v>1</v>
      </c>
      <c r="W3582" t="s">
        <v>38</v>
      </c>
      <c r="X3582" s="8">
        <v>79</v>
      </c>
      <c r="Y3582">
        <v>2</v>
      </c>
      <c r="Z3582">
        <v>0</v>
      </c>
      <c r="AA3582">
        <v>7</v>
      </c>
      <c r="AB3582" s="6">
        <f t="shared" si="450"/>
        <v>18</v>
      </c>
      <c r="AC3582" s="13">
        <f t="shared" si="451"/>
        <v>79</v>
      </c>
      <c r="AD3582" s="13">
        <f t="shared" si="452"/>
        <v>553</v>
      </c>
      <c r="AE3582" s="13">
        <f t="shared" si="453"/>
        <v>9954</v>
      </c>
      <c r="AF3582" t="s">
        <v>43</v>
      </c>
      <c r="AG3582">
        <v>1</v>
      </c>
      <c r="AH3582">
        <v>9</v>
      </c>
      <c r="AI3582">
        <v>93</v>
      </c>
      <c r="AJ3582">
        <v>9</v>
      </c>
      <c r="AK3582">
        <v>9</v>
      </c>
      <c r="AL3582">
        <v>10</v>
      </c>
      <c r="AM3582">
        <v>10</v>
      </c>
      <c r="AN3582">
        <v>9</v>
      </c>
      <c r="AO3582">
        <v>9</v>
      </c>
    </row>
    <row r="3583" spans="1:41">
      <c r="A3583" s="1">
        <v>6841929</v>
      </c>
      <c r="B3583" t="s">
        <v>3151</v>
      </c>
      <c r="C3583">
        <v>2013</v>
      </c>
      <c r="D3583" s="2" t="s">
        <v>6503</v>
      </c>
      <c r="E3583" s="4">
        <f t="shared" si="446"/>
        <v>41435</v>
      </c>
      <c r="F3583" s="5">
        <f t="shared" ca="1" si="447"/>
        <v>2.0732206351471403</v>
      </c>
      <c r="G3583" s="1">
        <v>2966678</v>
      </c>
      <c r="H3583" t="s">
        <v>60</v>
      </c>
      <c r="I3583" t="s">
        <v>33</v>
      </c>
      <c r="J3583" s="6" t="str">
        <f t="shared" si="448"/>
        <v>Amsterdam</v>
      </c>
      <c r="K3583" t="s">
        <v>34</v>
      </c>
      <c r="L3583" s="6" t="str">
        <f t="shared" si="449"/>
        <v>North Holland</v>
      </c>
      <c r="M3583" s="1" t="s">
        <v>3152</v>
      </c>
      <c r="N3583" t="s">
        <v>35</v>
      </c>
      <c r="O3583">
        <v>52.356355775239102</v>
      </c>
      <c r="P3583">
        <v>4.8956613203587702</v>
      </c>
      <c r="Q3583" t="s">
        <v>36</v>
      </c>
      <c r="R3583" t="s">
        <v>37</v>
      </c>
      <c r="S3583">
        <v>2</v>
      </c>
      <c r="T3583">
        <v>1</v>
      </c>
      <c r="U3583">
        <v>1</v>
      </c>
      <c r="V3583">
        <v>1</v>
      </c>
      <c r="W3583" t="s">
        <v>38</v>
      </c>
      <c r="X3583" s="8">
        <v>110</v>
      </c>
      <c r="Y3583">
        <v>2</v>
      </c>
      <c r="Z3583">
        <v>35</v>
      </c>
      <c r="AA3583">
        <v>3</v>
      </c>
      <c r="AB3583" s="6">
        <f t="shared" si="450"/>
        <v>4</v>
      </c>
      <c r="AC3583" s="13">
        <f t="shared" si="451"/>
        <v>110</v>
      </c>
      <c r="AD3583" s="13">
        <f t="shared" si="452"/>
        <v>330</v>
      </c>
      <c r="AE3583" s="13">
        <f t="shared" si="453"/>
        <v>1320</v>
      </c>
      <c r="AF3583" t="s">
        <v>62</v>
      </c>
      <c r="AG3583" t="s">
        <v>62</v>
      </c>
      <c r="AH3583">
        <v>2</v>
      </c>
      <c r="AI3583">
        <v>100</v>
      </c>
      <c r="AJ3583">
        <v>10</v>
      </c>
      <c r="AK3583">
        <v>10</v>
      </c>
      <c r="AL3583">
        <v>10</v>
      </c>
      <c r="AM3583">
        <v>10</v>
      </c>
      <c r="AN3583">
        <v>9</v>
      </c>
      <c r="AO3583">
        <v>10</v>
      </c>
    </row>
    <row r="3584" spans="1:41">
      <c r="A3584" s="1">
        <v>6842648</v>
      </c>
      <c r="B3584" t="s">
        <v>1356</v>
      </c>
      <c r="C3584">
        <v>2013</v>
      </c>
      <c r="D3584" s="2" t="s">
        <v>6503</v>
      </c>
      <c r="E3584" s="4">
        <f t="shared" si="446"/>
        <v>41435</v>
      </c>
      <c r="F3584" s="5">
        <f t="shared" ca="1" si="447"/>
        <v>2.0732206351471403</v>
      </c>
      <c r="G3584" s="1">
        <v>1256281</v>
      </c>
      <c r="H3584" t="s">
        <v>51</v>
      </c>
      <c r="I3584" t="s">
        <v>33</v>
      </c>
      <c r="J3584" s="6" t="str">
        <f t="shared" si="448"/>
        <v>Amsterdam</v>
      </c>
      <c r="K3584" t="s">
        <v>34</v>
      </c>
      <c r="L3584" s="6" t="str">
        <f t="shared" si="449"/>
        <v>North Holland</v>
      </c>
      <c r="M3584" s="1" t="s">
        <v>1180</v>
      </c>
      <c r="N3584" t="s">
        <v>35</v>
      </c>
      <c r="O3584">
        <v>52.371203293183697</v>
      </c>
      <c r="P3584">
        <v>4.8782173340386397</v>
      </c>
      <c r="Q3584" t="s">
        <v>58</v>
      </c>
      <c r="R3584" t="s">
        <v>37</v>
      </c>
      <c r="S3584">
        <v>2</v>
      </c>
      <c r="T3584">
        <v>1</v>
      </c>
      <c r="U3584">
        <v>1</v>
      </c>
      <c r="V3584">
        <v>1</v>
      </c>
      <c r="W3584" t="s">
        <v>38</v>
      </c>
      <c r="X3584" s="8">
        <v>125</v>
      </c>
      <c r="Y3584">
        <v>1</v>
      </c>
      <c r="Z3584">
        <v>0</v>
      </c>
      <c r="AA3584">
        <v>4</v>
      </c>
      <c r="AB3584" s="6">
        <f t="shared" si="450"/>
        <v>6</v>
      </c>
      <c r="AC3584" s="13">
        <f t="shared" si="451"/>
        <v>125</v>
      </c>
      <c r="AD3584" s="13">
        <f t="shared" si="452"/>
        <v>500</v>
      </c>
      <c r="AE3584" s="13">
        <f t="shared" si="453"/>
        <v>3000</v>
      </c>
      <c r="AF3584" t="s">
        <v>62</v>
      </c>
      <c r="AG3584" t="s">
        <v>62</v>
      </c>
      <c r="AH3584">
        <v>3</v>
      </c>
      <c r="AI3584">
        <v>97</v>
      </c>
      <c r="AJ3584">
        <v>9</v>
      </c>
      <c r="AK3584">
        <v>9</v>
      </c>
      <c r="AL3584">
        <v>10</v>
      </c>
      <c r="AM3584">
        <v>10</v>
      </c>
      <c r="AN3584">
        <v>10</v>
      </c>
      <c r="AO3584">
        <v>10</v>
      </c>
    </row>
    <row r="3585" spans="1:41">
      <c r="A3585" s="1">
        <v>6849925</v>
      </c>
      <c r="B3585" t="s">
        <v>382</v>
      </c>
      <c r="C3585">
        <v>2013</v>
      </c>
      <c r="D3585" s="2" t="s">
        <v>6648</v>
      </c>
      <c r="E3585" s="4">
        <f t="shared" si="446"/>
        <v>41436</v>
      </c>
      <c r="F3585" s="5">
        <f t="shared" ca="1" si="447"/>
        <v>2.0704809091197429</v>
      </c>
      <c r="G3585" s="1">
        <v>1852461</v>
      </c>
      <c r="H3585" t="s">
        <v>45</v>
      </c>
      <c r="I3585" t="s">
        <v>3153</v>
      </c>
      <c r="J3585" s="6" t="str">
        <f t="shared" si="448"/>
        <v>Amsterdam</v>
      </c>
      <c r="K3585" t="s">
        <v>34</v>
      </c>
      <c r="L3585" s="6" t="str">
        <f t="shared" si="449"/>
        <v>North Holland</v>
      </c>
      <c r="M3585" s="1" t="s">
        <v>3154</v>
      </c>
      <c r="N3585" t="s">
        <v>35</v>
      </c>
      <c r="O3585">
        <v>52.3607795847063</v>
      </c>
      <c r="P3585">
        <v>4.8563029315993704</v>
      </c>
      <c r="Q3585" t="s">
        <v>36</v>
      </c>
      <c r="R3585" t="s">
        <v>37</v>
      </c>
      <c r="S3585">
        <v>4</v>
      </c>
      <c r="T3585">
        <v>1</v>
      </c>
      <c r="U3585">
        <v>2</v>
      </c>
      <c r="V3585">
        <v>1</v>
      </c>
      <c r="W3585" t="s">
        <v>38</v>
      </c>
      <c r="X3585" s="8">
        <v>99</v>
      </c>
      <c r="Y3585">
        <v>2</v>
      </c>
      <c r="Z3585">
        <v>30</v>
      </c>
      <c r="AA3585">
        <v>2</v>
      </c>
      <c r="AB3585" s="6">
        <f t="shared" si="450"/>
        <v>40</v>
      </c>
      <c r="AC3585" s="13">
        <f t="shared" si="451"/>
        <v>99</v>
      </c>
      <c r="AD3585" s="13">
        <f t="shared" si="452"/>
        <v>198</v>
      </c>
      <c r="AE3585" s="13">
        <f t="shared" si="453"/>
        <v>7920</v>
      </c>
      <c r="AF3585" t="s">
        <v>47</v>
      </c>
      <c r="AG3585">
        <v>1</v>
      </c>
      <c r="AH3585">
        <v>20</v>
      </c>
      <c r="AI3585">
        <v>95</v>
      </c>
      <c r="AJ3585">
        <v>10</v>
      </c>
      <c r="AK3585">
        <v>10</v>
      </c>
      <c r="AL3585">
        <v>10</v>
      </c>
      <c r="AM3585">
        <v>10</v>
      </c>
      <c r="AN3585">
        <v>9</v>
      </c>
      <c r="AO3585">
        <v>9</v>
      </c>
    </row>
    <row r="3586" spans="1:41">
      <c r="A3586" s="1">
        <v>6851849</v>
      </c>
      <c r="B3586" t="s">
        <v>3155</v>
      </c>
      <c r="C3586">
        <v>2013</v>
      </c>
      <c r="D3586" s="2" t="s">
        <v>6648</v>
      </c>
      <c r="E3586" s="4">
        <f t="shared" ref="E3586:E3649" si="454">DATE(C3586,LEFT(D3586,FIND("/",D3586)-1),RIGHT(D3586,LEN(D3586)-FIND("/",D3586)))</f>
        <v>41436</v>
      </c>
      <c r="F3586" s="5">
        <f t="shared" ref="F3586:F3649" ca="1" si="455">(NOW()-E3586)/365</f>
        <v>2.0704809091197429</v>
      </c>
      <c r="G3586" s="1">
        <v>1329551</v>
      </c>
      <c r="H3586" t="s">
        <v>32</v>
      </c>
      <c r="I3586" t="s">
        <v>33</v>
      </c>
      <c r="J3586" s="6" t="str">
        <f t="shared" ref="J3586:J3649" si="456">VLOOKUP(I3586,city,2,FALSE)</f>
        <v>Amsterdam</v>
      </c>
      <c r="K3586" t="s">
        <v>34</v>
      </c>
      <c r="L3586" s="6" t="str">
        <f t="shared" ref="L3586:L3649" si="457">VLOOKUP(K3586,state,2,FALSE)</f>
        <v>North Holland</v>
      </c>
      <c r="M3586" s="1">
        <v>1056</v>
      </c>
      <c r="N3586" t="s">
        <v>35</v>
      </c>
      <c r="O3586">
        <v>52.3802087620168</v>
      </c>
      <c r="P3586">
        <v>4.8696672010237503</v>
      </c>
      <c r="Q3586" t="s">
        <v>36</v>
      </c>
      <c r="R3586" t="s">
        <v>37</v>
      </c>
      <c r="S3586">
        <v>3</v>
      </c>
      <c r="T3586">
        <v>1</v>
      </c>
      <c r="U3586">
        <v>1</v>
      </c>
      <c r="V3586">
        <v>1</v>
      </c>
      <c r="W3586" t="s">
        <v>38</v>
      </c>
      <c r="X3586" s="8">
        <v>149</v>
      </c>
      <c r="Y3586">
        <v>2</v>
      </c>
      <c r="Z3586">
        <v>70</v>
      </c>
      <c r="AA3586">
        <v>2</v>
      </c>
      <c r="AB3586" s="6">
        <f t="shared" si="450"/>
        <v>8</v>
      </c>
      <c r="AC3586" s="13">
        <f t="shared" si="451"/>
        <v>149</v>
      </c>
      <c r="AD3586" s="13">
        <f t="shared" si="452"/>
        <v>298</v>
      </c>
      <c r="AE3586" s="13">
        <f t="shared" si="453"/>
        <v>2384</v>
      </c>
      <c r="AF3586" t="s">
        <v>43</v>
      </c>
      <c r="AG3586">
        <v>1</v>
      </c>
      <c r="AH3586">
        <v>4</v>
      </c>
      <c r="AI3586">
        <v>100</v>
      </c>
      <c r="AJ3586">
        <v>10</v>
      </c>
      <c r="AK3586">
        <v>10</v>
      </c>
      <c r="AL3586">
        <v>10</v>
      </c>
      <c r="AM3586">
        <v>10</v>
      </c>
      <c r="AN3586">
        <v>10</v>
      </c>
      <c r="AO3586">
        <v>10</v>
      </c>
    </row>
    <row r="3587" spans="1:41">
      <c r="A3587" s="1">
        <v>6855994</v>
      </c>
      <c r="B3587" t="s">
        <v>690</v>
      </c>
      <c r="C3587">
        <v>2013</v>
      </c>
      <c r="D3587" s="2" t="s">
        <v>6648</v>
      </c>
      <c r="E3587" s="4">
        <f t="shared" si="454"/>
        <v>41436</v>
      </c>
      <c r="F3587" s="5">
        <f t="shared" ca="1" si="455"/>
        <v>2.0704809091197429</v>
      </c>
      <c r="G3587" s="1">
        <v>1258896</v>
      </c>
      <c r="H3587" t="s">
        <v>51</v>
      </c>
      <c r="I3587" t="s">
        <v>33</v>
      </c>
      <c r="J3587" s="6" t="str">
        <f t="shared" si="456"/>
        <v>Amsterdam</v>
      </c>
      <c r="K3587" t="s">
        <v>34</v>
      </c>
      <c r="L3587" s="6" t="str">
        <f t="shared" si="457"/>
        <v>North Holland</v>
      </c>
      <c r="M3587" s="1">
        <v>1012</v>
      </c>
      <c r="N3587" t="s">
        <v>35</v>
      </c>
      <c r="O3587">
        <v>52.3704180931339</v>
      </c>
      <c r="P3587">
        <v>4.8951096762883299</v>
      </c>
      <c r="Q3587" t="s">
        <v>36</v>
      </c>
      <c r="R3587" t="s">
        <v>37</v>
      </c>
      <c r="S3587">
        <v>4</v>
      </c>
      <c r="T3587">
        <v>1</v>
      </c>
      <c r="U3587">
        <v>1</v>
      </c>
      <c r="V3587">
        <v>2</v>
      </c>
      <c r="W3587" t="s">
        <v>38</v>
      </c>
      <c r="X3587" s="8">
        <v>110</v>
      </c>
      <c r="Y3587">
        <v>2</v>
      </c>
      <c r="Z3587">
        <v>25</v>
      </c>
      <c r="AA3587">
        <v>1</v>
      </c>
      <c r="AB3587" s="6">
        <f t="shared" ref="AB3587:AB3650" si="458">AH3587/0.5</f>
        <v>278</v>
      </c>
      <c r="AC3587" s="13">
        <f t="shared" ref="AC3587:AC3650" si="459">IF(Y3587&gt;1,X3587,IF(S3587&gt;1,X3587+Z3587,X3587))</f>
        <v>110</v>
      </c>
      <c r="AD3587" s="13">
        <f t="shared" si="452"/>
        <v>110</v>
      </c>
      <c r="AE3587" s="13">
        <f t="shared" si="453"/>
        <v>30580</v>
      </c>
      <c r="AF3587" t="s">
        <v>47</v>
      </c>
      <c r="AG3587">
        <v>1</v>
      </c>
      <c r="AH3587">
        <v>139</v>
      </c>
      <c r="AI3587">
        <v>95</v>
      </c>
      <c r="AJ3587">
        <v>10</v>
      </c>
      <c r="AK3587">
        <v>9</v>
      </c>
      <c r="AL3587">
        <v>10</v>
      </c>
      <c r="AM3587">
        <v>10</v>
      </c>
      <c r="AN3587">
        <v>10</v>
      </c>
      <c r="AO3587">
        <v>9</v>
      </c>
    </row>
    <row r="3588" spans="1:41">
      <c r="A3588" s="1">
        <v>6859505</v>
      </c>
      <c r="B3588" t="s">
        <v>234</v>
      </c>
      <c r="C3588">
        <v>2013</v>
      </c>
      <c r="D3588" s="2" t="s">
        <v>6648</v>
      </c>
      <c r="E3588" s="4">
        <f t="shared" si="454"/>
        <v>41436</v>
      </c>
      <c r="F3588" s="5">
        <f t="shared" ca="1" si="455"/>
        <v>2.0704809091197429</v>
      </c>
      <c r="G3588" s="1">
        <v>2121189</v>
      </c>
      <c r="H3588" t="s">
        <v>41</v>
      </c>
      <c r="I3588" t="s">
        <v>33</v>
      </c>
      <c r="J3588" s="6" t="str">
        <f t="shared" si="456"/>
        <v>Amsterdam</v>
      </c>
      <c r="K3588" t="s">
        <v>34</v>
      </c>
      <c r="L3588" s="6" t="str">
        <f t="shared" si="457"/>
        <v>North Holland</v>
      </c>
      <c r="M3588" s="1" t="s">
        <v>3156</v>
      </c>
      <c r="N3588" t="s">
        <v>35</v>
      </c>
      <c r="O3588">
        <v>52.362198134305302</v>
      </c>
      <c r="P3588">
        <v>4.9381292885588302</v>
      </c>
      <c r="Q3588" t="s">
        <v>36</v>
      </c>
      <c r="R3588" t="s">
        <v>37</v>
      </c>
      <c r="S3588">
        <v>2</v>
      </c>
      <c r="T3588">
        <v>1</v>
      </c>
      <c r="U3588">
        <v>1</v>
      </c>
      <c r="V3588">
        <v>2</v>
      </c>
      <c r="W3588" t="s">
        <v>38</v>
      </c>
      <c r="X3588" s="8">
        <v>80</v>
      </c>
      <c r="Y3588">
        <v>1</v>
      </c>
      <c r="Z3588">
        <v>0</v>
      </c>
      <c r="AA3588">
        <v>3</v>
      </c>
      <c r="AB3588" s="6">
        <f t="shared" si="458"/>
        <v>38</v>
      </c>
      <c r="AC3588" s="13">
        <f t="shared" si="459"/>
        <v>80</v>
      </c>
      <c r="AD3588" s="13">
        <f t="shared" si="452"/>
        <v>240</v>
      </c>
      <c r="AE3588" s="13">
        <f t="shared" si="453"/>
        <v>9120</v>
      </c>
      <c r="AF3588" t="s">
        <v>39</v>
      </c>
      <c r="AG3588">
        <v>1</v>
      </c>
      <c r="AH3588">
        <v>19</v>
      </c>
      <c r="AI3588">
        <v>99</v>
      </c>
      <c r="AJ3588">
        <v>10</v>
      </c>
      <c r="AK3588">
        <v>10</v>
      </c>
      <c r="AL3588">
        <v>10</v>
      </c>
      <c r="AM3588">
        <v>10</v>
      </c>
      <c r="AN3588">
        <v>9</v>
      </c>
      <c r="AO3588">
        <v>10</v>
      </c>
    </row>
    <row r="3589" spans="1:41">
      <c r="A3589" s="1">
        <v>6859881</v>
      </c>
      <c r="B3589" t="s">
        <v>2380</v>
      </c>
      <c r="C3589">
        <v>2013</v>
      </c>
      <c r="D3589" s="2" t="s">
        <v>6648</v>
      </c>
      <c r="E3589" s="4">
        <f t="shared" si="454"/>
        <v>41436</v>
      </c>
      <c r="F3589" s="5">
        <f t="shared" ca="1" si="455"/>
        <v>2.0704809091197429</v>
      </c>
      <c r="G3589" s="1">
        <v>5067495</v>
      </c>
      <c r="H3589" t="s">
        <v>51</v>
      </c>
      <c r="I3589" t="s">
        <v>33</v>
      </c>
      <c r="J3589" s="6" t="str">
        <f t="shared" si="456"/>
        <v>Amsterdam</v>
      </c>
      <c r="K3589" t="s">
        <v>46</v>
      </c>
      <c r="L3589" s="6" t="str">
        <f t="shared" si="457"/>
        <v>North Holland</v>
      </c>
      <c r="M3589" s="1">
        <v>1012</v>
      </c>
      <c r="N3589" t="s">
        <v>35</v>
      </c>
      <c r="O3589">
        <v>52.375295441545198</v>
      </c>
      <c r="P3589">
        <v>4.8920405050589997</v>
      </c>
      <c r="Q3589" t="s">
        <v>36</v>
      </c>
      <c r="R3589" t="s">
        <v>37</v>
      </c>
      <c r="S3589">
        <v>2</v>
      </c>
      <c r="T3589">
        <v>1</v>
      </c>
      <c r="U3589">
        <v>1</v>
      </c>
      <c r="V3589">
        <v>1</v>
      </c>
      <c r="W3589" t="s">
        <v>38</v>
      </c>
      <c r="X3589" s="8">
        <v>125</v>
      </c>
      <c r="Y3589">
        <v>1</v>
      </c>
      <c r="Z3589">
        <v>0</v>
      </c>
      <c r="AA3589">
        <v>3</v>
      </c>
      <c r="AB3589" s="6">
        <f t="shared" si="458"/>
        <v>0</v>
      </c>
      <c r="AC3589" s="13">
        <f t="shared" si="459"/>
        <v>125</v>
      </c>
      <c r="AD3589" s="13">
        <f t="shared" si="452"/>
        <v>375</v>
      </c>
      <c r="AE3589" s="13">
        <f t="shared" si="453"/>
        <v>0</v>
      </c>
      <c r="AF3589" t="s">
        <v>47</v>
      </c>
      <c r="AG3589">
        <v>1</v>
      </c>
      <c r="AH3589">
        <v>0</v>
      </c>
    </row>
    <row r="3590" spans="1:41">
      <c r="A3590" s="1">
        <v>6861784</v>
      </c>
      <c r="B3590" t="s">
        <v>79</v>
      </c>
      <c r="C3590">
        <v>2013</v>
      </c>
      <c r="D3590" s="2" t="s">
        <v>6648</v>
      </c>
      <c r="E3590" s="4">
        <f t="shared" si="454"/>
        <v>41436</v>
      </c>
      <c r="F3590" s="5">
        <f t="shared" ca="1" si="455"/>
        <v>2.0704809091197429</v>
      </c>
      <c r="G3590" s="1">
        <v>2235708</v>
      </c>
      <c r="H3590" t="s">
        <v>60</v>
      </c>
      <c r="I3590" t="s">
        <v>33</v>
      </c>
      <c r="J3590" s="6" t="str">
        <f t="shared" si="456"/>
        <v>Amsterdam</v>
      </c>
      <c r="K3590" t="s">
        <v>34</v>
      </c>
      <c r="L3590" s="6" t="str">
        <f t="shared" si="457"/>
        <v>North Holland</v>
      </c>
      <c r="M3590" s="1" t="s">
        <v>307</v>
      </c>
      <c r="N3590" t="s">
        <v>35</v>
      </c>
      <c r="O3590">
        <v>52.352470620567701</v>
      </c>
      <c r="P3590">
        <v>4.9019539917902</v>
      </c>
      <c r="Q3590" t="s">
        <v>36</v>
      </c>
      <c r="R3590" t="s">
        <v>37</v>
      </c>
      <c r="S3590">
        <v>4</v>
      </c>
      <c r="T3590">
        <v>1</v>
      </c>
      <c r="U3590">
        <v>2</v>
      </c>
      <c r="V3590">
        <v>2</v>
      </c>
      <c r="W3590" t="s">
        <v>38</v>
      </c>
      <c r="X3590" s="8">
        <v>135</v>
      </c>
      <c r="Y3590">
        <v>2</v>
      </c>
      <c r="Z3590">
        <v>30</v>
      </c>
      <c r="AA3590">
        <v>1</v>
      </c>
      <c r="AB3590" s="6">
        <f t="shared" si="458"/>
        <v>22</v>
      </c>
      <c r="AC3590" s="13">
        <f t="shared" si="459"/>
        <v>135</v>
      </c>
      <c r="AD3590" s="13">
        <f t="shared" si="452"/>
        <v>135</v>
      </c>
      <c r="AE3590" s="13">
        <f t="shared" si="453"/>
        <v>2970</v>
      </c>
      <c r="AF3590" t="s">
        <v>43</v>
      </c>
      <c r="AG3590">
        <v>1</v>
      </c>
      <c r="AH3590">
        <v>11</v>
      </c>
      <c r="AI3590">
        <v>89</v>
      </c>
      <c r="AJ3590">
        <v>10</v>
      </c>
      <c r="AK3590">
        <v>10</v>
      </c>
      <c r="AL3590">
        <v>10</v>
      </c>
      <c r="AM3590">
        <v>10</v>
      </c>
      <c r="AN3590">
        <v>9</v>
      </c>
      <c r="AO3590">
        <v>9</v>
      </c>
    </row>
    <row r="3591" spans="1:41">
      <c r="A3591" s="1">
        <v>6862318</v>
      </c>
      <c r="B3591" t="s">
        <v>217</v>
      </c>
      <c r="C3591">
        <v>2013</v>
      </c>
      <c r="D3591" s="2" t="s">
        <v>6648</v>
      </c>
      <c r="E3591" s="4">
        <f t="shared" si="454"/>
        <v>41436</v>
      </c>
      <c r="F3591" s="5">
        <f t="shared" ca="1" si="455"/>
        <v>2.0704809091197429</v>
      </c>
      <c r="G3591" s="1">
        <v>1387516</v>
      </c>
      <c r="H3591" t="s">
        <v>71</v>
      </c>
      <c r="I3591" t="s">
        <v>33</v>
      </c>
      <c r="J3591" s="6" t="str">
        <f t="shared" si="456"/>
        <v>Amsterdam</v>
      </c>
      <c r="K3591" t="s">
        <v>34</v>
      </c>
      <c r="L3591" s="6" t="str">
        <f t="shared" si="457"/>
        <v>North Holland</v>
      </c>
      <c r="M3591" s="1">
        <v>1056</v>
      </c>
      <c r="N3591" t="s">
        <v>35</v>
      </c>
      <c r="O3591">
        <v>52.387666567989598</v>
      </c>
      <c r="P3591">
        <v>4.8624696443094804</v>
      </c>
      <c r="Q3591" t="s">
        <v>36</v>
      </c>
      <c r="R3591" t="s">
        <v>42</v>
      </c>
      <c r="S3591">
        <v>3</v>
      </c>
      <c r="T3591">
        <v>1</v>
      </c>
      <c r="U3591">
        <v>1</v>
      </c>
      <c r="V3591">
        <v>3</v>
      </c>
      <c r="W3591" t="s">
        <v>38</v>
      </c>
      <c r="X3591" s="8">
        <v>45</v>
      </c>
      <c r="Y3591">
        <v>1</v>
      </c>
      <c r="Z3591">
        <v>20</v>
      </c>
      <c r="AA3591">
        <v>2</v>
      </c>
      <c r="AB3591" s="6">
        <f t="shared" si="458"/>
        <v>110</v>
      </c>
      <c r="AC3591" s="13">
        <f t="shared" si="459"/>
        <v>65</v>
      </c>
      <c r="AD3591" s="13">
        <f t="shared" si="452"/>
        <v>130</v>
      </c>
      <c r="AE3591" s="13">
        <f t="shared" si="453"/>
        <v>14300</v>
      </c>
      <c r="AF3591" t="s">
        <v>43</v>
      </c>
      <c r="AG3591">
        <v>0.89</v>
      </c>
      <c r="AH3591">
        <v>55</v>
      </c>
      <c r="AI3591">
        <v>91</v>
      </c>
      <c r="AJ3591">
        <v>9</v>
      </c>
      <c r="AK3591">
        <v>8</v>
      </c>
      <c r="AL3591">
        <v>9</v>
      </c>
      <c r="AM3591">
        <v>10</v>
      </c>
      <c r="AN3591">
        <v>9</v>
      </c>
      <c r="AO3591">
        <v>9</v>
      </c>
    </row>
    <row r="3592" spans="1:41">
      <c r="A3592" s="1">
        <v>6862318</v>
      </c>
      <c r="B3592" t="s">
        <v>217</v>
      </c>
      <c r="C3592">
        <v>2013</v>
      </c>
      <c r="D3592" s="2" t="s">
        <v>6648</v>
      </c>
      <c r="E3592" s="4">
        <f t="shared" si="454"/>
        <v>41436</v>
      </c>
      <c r="F3592" s="5">
        <f t="shared" ca="1" si="455"/>
        <v>2.0704809091197429</v>
      </c>
      <c r="G3592" s="1">
        <v>1618106</v>
      </c>
      <c r="H3592" t="s">
        <v>71</v>
      </c>
      <c r="I3592" t="s">
        <v>33</v>
      </c>
      <c r="J3592" s="6" t="str">
        <f t="shared" si="456"/>
        <v>Amsterdam</v>
      </c>
      <c r="K3592" t="s">
        <v>34</v>
      </c>
      <c r="L3592" s="6" t="str">
        <f t="shared" si="457"/>
        <v>North Holland</v>
      </c>
      <c r="M3592" s="1">
        <v>1056</v>
      </c>
      <c r="N3592" t="s">
        <v>35</v>
      </c>
      <c r="O3592">
        <v>52.3766252680634</v>
      </c>
      <c r="P3592">
        <v>4.8627265396844397</v>
      </c>
      <c r="Q3592" t="s">
        <v>36</v>
      </c>
      <c r="R3592" t="s">
        <v>42</v>
      </c>
      <c r="S3592">
        <v>2</v>
      </c>
      <c r="T3592">
        <v>1</v>
      </c>
      <c r="U3592">
        <v>1</v>
      </c>
      <c r="V3592">
        <v>1</v>
      </c>
      <c r="W3592" t="s">
        <v>38</v>
      </c>
      <c r="X3592" s="8">
        <v>50</v>
      </c>
      <c r="Y3592">
        <v>1</v>
      </c>
      <c r="Z3592">
        <v>20</v>
      </c>
      <c r="AA3592">
        <v>2</v>
      </c>
      <c r="AB3592" s="6">
        <f t="shared" si="458"/>
        <v>68</v>
      </c>
      <c r="AC3592" s="13">
        <f t="shared" si="459"/>
        <v>70</v>
      </c>
      <c r="AD3592" s="13">
        <f t="shared" si="452"/>
        <v>140</v>
      </c>
      <c r="AE3592" s="13">
        <f t="shared" si="453"/>
        <v>9520</v>
      </c>
      <c r="AF3592" t="s">
        <v>43</v>
      </c>
      <c r="AG3592">
        <v>0.89</v>
      </c>
      <c r="AH3592">
        <v>34</v>
      </c>
      <c r="AI3592">
        <v>86</v>
      </c>
      <c r="AJ3592">
        <v>8</v>
      </c>
      <c r="AK3592">
        <v>8</v>
      </c>
      <c r="AL3592">
        <v>9</v>
      </c>
      <c r="AM3592">
        <v>9</v>
      </c>
      <c r="AN3592">
        <v>8</v>
      </c>
      <c r="AO3592">
        <v>8</v>
      </c>
    </row>
    <row r="3593" spans="1:41">
      <c r="A3593" s="1">
        <v>6862318</v>
      </c>
      <c r="B3593" t="s">
        <v>217</v>
      </c>
      <c r="C3593">
        <v>2013</v>
      </c>
      <c r="D3593" s="2" t="s">
        <v>6648</v>
      </c>
      <c r="E3593" s="4">
        <f t="shared" si="454"/>
        <v>41436</v>
      </c>
      <c r="F3593" s="5">
        <f t="shared" ca="1" si="455"/>
        <v>2.0704809091197429</v>
      </c>
      <c r="G3593" s="1">
        <v>1364674</v>
      </c>
      <c r="H3593" t="s">
        <v>71</v>
      </c>
      <c r="I3593" t="s">
        <v>33</v>
      </c>
      <c r="J3593" s="6" t="str">
        <f t="shared" si="456"/>
        <v>Amsterdam</v>
      </c>
      <c r="K3593" t="s">
        <v>34</v>
      </c>
      <c r="L3593" s="6" t="str">
        <f t="shared" si="457"/>
        <v>North Holland</v>
      </c>
      <c r="M3593" s="1">
        <v>1056</v>
      </c>
      <c r="N3593" t="s">
        <v>35</v>
      </c>
      <c r="O3593">
        <v>52.375253547960497</v>
      </c>
      <c r="P3593">
        <v>4.85797988070376</v>
      </c>
      <c r="Q3593" t="s">
        <v>36</v>
      </c>
      <c r="R3593" t="s">
        <v>42</v>
      </c>
      <c r="S3593">
        <v>2</v>
      </c>
      <c r="T3593">
        <v>1</v>
      </c>
      <c r="U3593">
        <v>1</v>
      </c>
      <c r="V3593">
        <v>1</v>
      </c>
      <c r="W3593" t="s">
        <v>38</v>
      </c>
      <c r="X3593" s="8">
        <v>50</v>
      </c>
      <c r="Y3593">
        <v>1</v>
      </c>
      <c r="Z3593">
        <v>20</v>
      </c>
      <c r="AA3593">
        <v>2</v>
      </c>
      <c r="AB3593" s="6">
        <f t="shared" si="458"/>
        <v>38</v>
      </c>
      <c r="AC3593" s="13">
        <f t="shared" si="459"/>
        <v>70</v>
      </c>
      <c r="AD3593" s="13">
        <f t="shared" ref="AD3593:AD3656" si="460">AC3593*AA3593</f>
        <v>140</v>
      </c>
      <c r="AE3593" s="13">
        <f t="shared" ref="AE3593:AE3656" si="461">AD3593*AB3593</f>
        <v>5320</v>
      </c>
      <c r="AF3593" t="s">
        <v>43</v>
      </c>
      <c r="AG3593">
        <v>0.89</v>
      </c>
      <c r="AH3593">
        <v>19</v>
      </c>
      <c r="AI3593">
        <v>83</v>
      </c>
      <c r="AJ3593">
        <v>9</v>
      </c>
      <c r="AK3593">
        <v>8</v>
      </c>
      <c r="AL3593">
        <v>9</v>
      </c>
      <c r="AM3593">
        <v>10</v>
      </c>
      <c r="AN3593">
        <v>9</v>
      </c>
      <c r="AO3593">
        <v>9</v>
      </c>
    </row>
    <row r="3594" spans="1:41">
      <c r="A3594" s="1">
        <v>6862817</v>
      </c>
      <c r="B3594" t="s">
        <v>3157</v>
      </c>
      <c r="C3594">
        <v>2013</v>
      </c>
      <c r="D3594" s="2" t="s">
        <v>6648</v>
      </c>
      <c r="E3594" s="4">
        <f t="shared" si="454"/>
        <v>41436</v>
      </c>
      <c r="F3594" s="5">
        <f t="shared" ca="1" si="455"/>
        <v>2.0704809091197429</v>
      </c>
      <c r="G3594" s="1">
        <v>1260194</v>
      </c>
      <c r="H3594" t="s">
        <v>51</v>
      </c>
      <c r="I3594" t="s">
        <v>33</v>
      </c>
      <c r="J3594" s="6" t="str">
        <f t="shared" si="456"/>
        <v>Amsterdam</v>
      </c>
      <c r="K3594" t="s">
        <v>34</v>
      </c>
      <c r="L3594" s="6" t="str">
        <f t="shared" si="457"/>
        <v>North Holland</v>
      </c>
      <c r="M3594" s="1" t="s">
        <v>2453</v>
      </c>
      <c r="N3594" t="s">
        <v>35</v>
      </c>
      <c r="O3594">
        <v>52.376345608438797</v>
      </c>
      <c r="P3594">
        <v>4.9006710607585298</v>
      </c>
      <c r="Q3594" t="s">
        <v>36</v>
      </c>
      <c r="R3594" t="s">
        <v>37</v>
      </c>
      <c r="S3594">
        <v>4</v>
      </c>
      <c r="T3594">
        <v>1</v>
      </c>
      <c r="U3594">
        <v>1</v>
      </c>
      <c r="V3594">
        <v>2</v>
      </c>
      <c r="W3594" t="s">
        <v>38</v>
      </c>
      <c r="X3594" s="8">
        <v>200</v>
      </c>
      <c r="Y3594">
        <v>2</v>
      </c>
      <c r="Z3594">
        <v>50</v>
      </c>
      <c r="AA3594">
        <v>1</v>
      </c>
      <c r="AB3594" s="6">
        <f t="shared" si="458"/>
        <v>4</v>
      </c>
      <c r="AC3594" s="13">
        <f t="shared" si="459"/>
        <v>200</v>
      </c>
      <c r="AD3594" s="13">
        <f t="shared" si="460"/>
        <v>200</v>
      </c>
      <c r="AE3594" s="13">
        <f t="shared" si="461"/>
        <v>800</v>
      </c>
      <c r="AF3594" t="s">
        <v>47</v>
      </c>
      <c r="AG3594">
        <v>0.9</v>
      </c>
      <c r="AH3594">
        <v>2</v>
      </c>
      <c r="AI3594">
        <v>100</v>
      </c>
      <c r="AJ3594">
        <v>8</v>
      </c>
      <c r="AK3594">
        <v>8</v>
      </c>
      <c r="AL3594">
        <v>6</v>
      </c>
      <c r="AM3594">
        <v>8</v>
      </c>
      <c r="AN3594">
        <v>8</v>
      </c>
      <c r="AO3594">
        <v>6</v>
      </c>
    </row>
    <row r="3595" spans="1:41">
      <c r="A3595" s="1">
        <v>6862817</v>
      </c>
      <c r="B3595" t="s">
        <v>3157</v>
      </c>
      <c r="C3595">
        <v>2013</v>
      </c>
      <c r="D3595" s="2" t="s">
        <v>6648</v>
      </c>
      <c r="E3595" s="4">
        <f t="shared" si="454"/>
        <v>41436</v>
      </c>
      <c r="F3595" s="5">
        <f t="shared" ca="1" si="455"/>
        <v>2.0704809091197429</v>
      </c>
      <c r="G3595" s="1">
        <v>1359613</v>
      </c>
      <c r="H3595" t="s">
        <v>49</v>
      </c>
      <c r="I3595" t="s">
        <v>33</v>
      </c>
      <c r="J3595" s="6" t="str">
        <f t="shared" si="456"/>
        <v>Amsterdam</v>
      </c>
      <c r="K3595" t="s">
        <v>34</v>
      </c>
      <c r="L3595" s="6" t="str">
        <f t="shared" si="457"/>
        <v>North Holland</v>
      </c>
      <c r="M3595" s="1">
        <v>1012</v>
      </c>
      <c r="N3595" t="s">
        <v>35</v>
      </c>
      <c r="O3595">
        <v>52.376166404641701</v>
      </c>
      <c r="P3595">
        <v>4.9025069814951099</v>
      </c>
      <c r="Q3595" t="s">
        <v>36</v>
      </c>
      <c r="R3595" t="s">
        <v>42</v>
      </c>
      <c r="S3595">
        <v>4</v>
      </c>
      <c r="T3595">
        <v>1</v>
      </c>
      <c r="U3595">
        <v>1</v>
      </c>
      <c r="V3595">
        <v>2</v>
      </c>
      <c r="W3595" t="s">
        <v>38</v>
      </c>
      <c r="X3595" s="8">
        <v>56</v>
      </c>
      <c r="Y3595">
        <v>1</v>
      </c>
      <c r="Z3595">
        <v>40</v>
      </c>
      <c r="AA3595">
        <v>1</v>
      </c>
      <c r="AB3595" s="6">
        <f t="shared" si="458"/>
        <v>94</v>
      </c>
      <c r="AC3595" s="13">
        <f t="shared" si="459"/>
        <v>96</v>
      </c>
      <c r="AD3595" s="13">
        <f t="shared" si="460"/>
        <v>96</v>
      </c>
      <c r="AE3595" s="13">
        <f t="shared" si="461"/>
        <v>9024</v>
      </c>
      <c r="AF3595" t="s">
        <v>47</v>
      </c>
      <c r="AG3595">
        <v>0.9</v>
      </c>
      <c r="AH3595">
        <v>47</v>
      </c>
      <c r="AI3595">
        <v>96</v>
      </c>
      <c r="AJ3595">
        <v>9</v>
      </c>
      <c r="AK3595">
        <v>10</v>
      </c>
      <c r="AL3595">
        <v>10</v>
      </c>
      <c r="AM3595">
        <v>9</v>
      </c>
      <c r="AN3595">
        <v>10</v>
      </c>
      <c r="AO3595">
        <v>9</v>
      </c>
    </row>
    <row r="3596" spans="1:41">
      <c r="A3596" s="1">
        <v>6863370</v>
      </c>
      <c r="B3596" t="s">
        <v>2726</v>
      </c>
      <c r="C3596">
        <v>2013</v>
      </c>
      <c r="D3596" s="2" t="s">
        <v>6648</v>
      </c>
      <c r="E3596" s="4">
        <f t="shared" si="454"/>
        <v>41436</v>
      </c>
      <c r="F3596" s="5">
        <f t="shared" ca="1" si="455"/>
        <v>2.0704809091197429</v>
      </c>
      <c r="G3596" s="1">
        <v>1260229</v>
      </c>
      <c r="H3596" t="s">
        <v>51</v>
      </c>
      <c r="I3596" t="s">
        <v>33</v>
      </c>
      <c r="J3596" s="6" t="str">
        <f t="shared" si="456"/>
        <v>Amsterdam</v>
      </c>
      <c r="K3596" t="s">
        <v>34</v>
      </c>
      <c r="L3596" s="6" t="str">
        <f t="shared" si="457"/>
        <v>North Holland</v>
      </c>
      <c r="M3596" s="1">
        <v>1013</v>
      </c>
      <c r="N3596" t="s">
        <v>35</v>
      </c>
      <c r="O3596">
        <v>52.384174049457897</v>
      </c>
      <c r="P3596">
        <v>4.8901277432129104</v>
      </c>
      <c r="Q3596" t="s">
        <v>104</v>
      </c>
      <c r="R3596" t="s">
        <v>37</v>
      </c>
      <c r="S3596">
        <v>2</v>
      </c>
      <c r="T3596">
        <v>1</v>
      </c>
      <c r="U3596">
        <v>1</v>
      </c>
      <c r="V3596">
        <v>1</v>
      </c>
      <c r="W3596" t="s">
        <v>38</v>
      </c>
      <c r="X3596" s="8">
        <v>110</v>
      </c>
      <c r="Y3596">
        <v>1</v>
      </c>
      <c r="Z3596">
        <v>0</v>
      </c>
      <c r="AA3596">
        <v>3</v>
      </c>
      <c r="AB3596" s="6">
        <f t="shared" si="458"/>
        <v>14</v>
      </c>
      <c r="AC3596" s="13">
        <f t="shared" si="459"/>
        <v>110</v>
      </c>
      <c r="AD3596" s="13">
        <f t="shared" si="460"/>
        <v>330</v>
      </c>
      <c r="AE3596" s="13">
        <f t="shared" si="461"/>
        <v>4620</v>
      </c>
      <c r="AF3596" t="s">
        <v>47</v>
      </c>
      <c r="AG3596">
        <v>1</v>
      </c>
      <c r="AH3596">
        <v>7</v>
      </c>
      <c r="AI3596">
        <v>97</v>
      </c>
      <c r="AJ3596">
        <v>10</v>
      </c>
      <c r="AK3596">
        <v>9</v>
      </c>
      <c r="AL3596">
        <v>9</v>
      </c>
      <c r="AM3596">
        <v>10</v>
      </c>
      <c r="AN3596">
        <v>10</v>
      </c>
      <c r="AO3596">
        <v>9</v>
      </c>
    </row>
    <row r="3597" spans="1:41">
      <c r="A3597" s="1">
        <v>6866721</v>
      </c>
      <c r="B3597" t="s">
        <v>913</v>
      </c>
      <c r="C3597">
        <v>2013</v>
      </c>
      <c r="D3597" s="2" t="s">
        <v>6648</v>
      </c>
      <c r="E3597" s="4">
        <f t="shared" si="454"/>
        <v>41436</v>
      </c>
      <c r="F3597" s="5">
        <f t="shared" ca="1" si="455"/>
        <v>2.0704809091197429</v>
      </c>
      <c r="G3597" s="1">
        <v>3411355</v>
      </c>
      <c r="H3597" t="s">
        <v>71</v>
      </c>
      <c r="I3597" t="s">
        <v>33</v>
      </c>
      <c r="J3597" s="6" t="str">
        <f t="shared" si="456"/>
        <v>Amsterdam</v>
      </c>
      <c r="K3597" t="s">
        <v>34</v>
      </c>
      <c r="L3597" s="6" t="str">
        <f t="shared" si="457"/>
        <v>North Holland</v>
      </c>
      <c r="M3597" s="1">
        <v>1055</v>
      </c>
      <c r="N3597" t="s">
        <v>35</v>
      </c>
      <c r="O3597">
        <v>52.383584857749902</v>
      </c>
      <c r="P3597">
        <v>4.8521588202446599</v>
      </c>
      <c r="Q3597" t="s">
        <v>36</v>
      </c>
      <c r="R3597" t="s">
        <v>42</v>
      </c>
      <c r="S3597">
        <v>2</v>
      </c>
      <c r="T3597">
        <v>1</v>
      </c>
      <c r="U3597">
        <v>1</v>
      </c>
      <c r="V3597">
        <v>1</v>
      </c>
      <c r="W3597" t="s">
        <v>38</v>
      </c>
      <c r="X3597" s="8">
        <v>45</v>
      </c>
      <c r="Y3597">
        <v>1</v>
      </c>
      <c r="Z3597">
        <v>0</v>
      </c>
      <c r="AA3597">
        <v>1</v>
      </c>
      <c r="AB3597" s="6">
        <f t="shared" si="458"/>
        <v>18</v>
      </c>
      <c r="AC3597" s="13">
        <f t="shared" si="459"/>
        <v>45</v>
      </c>
      <c r="AD3597" s="13">
        <f t="shared" si="460"/>
        <v>45</v>
      </c>
      <c r="AE3597" s="13">
        <f t="shared" si="461"/>
        <v>810</v>
      </c>
      <c r="AF3597" t="s">
        <v>47</v>
      </c>
      <c r="AG3597">
        <v>1</v>
      </c>
      <c r="AH3597">
        <v>9</v>
      </c>
      <c r="AI3597">
        <v>80</v>
      </c>
      <c r="AJ3597">
        <v>9</v>
      </c>
      <c r="AK3597">
        <v>7</v>
      </c>
      <c r="AL3597">
        <v>9</v>
      </c>
      <c r="AM3597">
        <v>9</v>
      </c>
      <c r="AN3597">
        <v>9</v>
      </c>
      <c r="AO3597">
        <v>8</v>
      </c>
    </row>
    <row r="3598" spans="1:41">
      <c r="A3598" s="1">
        <v>6870489</v>
      </c>
      <c r="B3598" t="s">
        <v>3158</v>
      </c>
      <c r="C3598">
        <v>2013</v>
      </c>
      <c r="D3598" s="2" t="s">
        <v>6504</v>
      </c>
      <c r="E3598" s="4">
        <f t="shared" si="454"/>
        <v>41437</v>
      </c>
      <c r="F3598" s="5">
        <f t="shared" ca="1" si="455"/>
        <v>2.0677411830923456</v>
      </c>
      <c r="G3598" s="1">
        <v>1261457</v>
      </c>
      <c r="H3598" t="s">
        <v>49</v>
      </c>
      <c r="I3598" t="s">
        <v>33</v>
      </c>
      <c r="J3598" s="6" t="str">
        <f t="shared" si="456"/>
        <v>Amsterdam</v>
      </c>
      <c r="K3598" t="s">
        <v>34</v>
      </c>
      <c r="L3598" s="6" t="str">
        <f t="shared" si="457"/>
        <v>North Holland</v>
      </c>
      <c r="M3598" s="1">
        <v>1018</v>
      </c>
      <c r="N3598" t="s">
        <v>35</v>
      </c>
      <c r="O3598">
        <v>52.3637354348378</v>
      </c>
      <c r="P3598">
        <v>4.92031356484528</v>
      </c>
      <c r="Q3598" t="s">
        <v>36</v>
      </c>
      <c r="R3598" t="s">
        <v>37</v>
      </c>
      <c r="S3598">
        <v>6</v>
      </c>
      <c r="T3598">
        <v>1</v>
      </c>
      <c r="U3598">
        <v>3</v>
      </c>
      <c r="V3598">
        <v>1</v>
      </c>
      <c r="W3598" t="s">
        <v>38</v>
      </c>
      <c r="X3598" s="8">
        <v>190</v>
      </c>
      <c r="Y3598">
        <v>4</v>
      </c>
      <c r="Z3598">
        <v>35</v>
      </c>
      <c r="AA3598">
        <v>4</v>
      </c>
      <c r="AB3598" s="6">
        <f t="shared" si="458"/>
        <v>4</v>
      </c>
      <c r="AC3598" s="13">
        <f t="shared" si="459"/>
        <v>190</v>
      </c>
      <c r="AD3598" s="13">
        <f t="shared" si="460"/>
        <v>760</v>
      </c>
      <c r="AE3598" s="13">
        <f t="shared" si="461"/>
        <v>3040</v>
      </c>
      <c r="AF3598" t="s">
        <v>83</v>
      </c>
      <c r="AG3598">
        <v>0.44</v>
      </c>
      <c r="AH3598">
        <v>2</v>
      </c>
      <c r="AI3598">
        <v>100</v>
      </c>
      <c r="AJ3598">
        <v>10</v>
      </c>
      <c r="AK3598">
        <v>10</v>
      </c>
      <c r="AL3598">
        <v>10</v>
      </c>
      <c r="AM3598">
        <v>10</v>
      </c>
      <c r="AN3598">
        <v>10</v>
      </c>
      <c r="AO3598">
        <v>10</v>
      </c>
    </row>
    <row r="3599" spans="1:41">
      <c r="A3599" s="1">
        <v>6870707</v>
      </c>
      <c r="B3599" t="s">
        <v>465</v>
      </c>
      <c r="C3599">
        <v>2013</v>
      </c>
      <c r="D3599" s="2" t="s">
        <v>6504</v>
      </c>
      <c r="E3599" s="4">
        <f t="shared" si="454"/>
        <v>41437</v>
      </c>
      <c r="F3599" s="5">
        <f t="shared" ca="1" si="455"/>
        <v>2.0677411830923456</v>
      </c>
      <c r="G3599" s="1">
        <v>5819991</v>
      </c>
      <c r="H3599" t="s">
        <v>51</v>
      </c>
      <c r="I3599" t="s">
        <v>33</v>
      </c>
      <c r="J3599" s="6" t="str">
        <f t="shared" si="456"/>
        <v>Amsterdam</v>
      </c>
      <c r="K3599" t="s">
        <v>46</v>
      </c>
      <c r="L3599" s="6" t="str">
        <f t="shared" si="457"/>
        <v>North Holland</v>
      </c>
      <c r="M3599" s="1" t="s">
        <v>3159</v>
      </c>
      <c r="N3599" t="s">
        <v>35</v>
      </c>
      <c r="O3599">
        <v>52.379174863921499</v>
      </c>
      <c r="P3599">
        <v>4.8866420221254598</v>
      </c>
      <c r="Q3599" t="s">
        <v>36</v>
      </c>
      <c r="R3599" t="s">
        <v>37</v>
      </c>
      <c r="S3599">
        <v>4</v>
      </c>
      <c r="T3599">
        <v>1</v>
      </c>
      <c r="U3599">
        <v>1</v>
      </c>
      <c r="V3599">
        <v>2</v>
      </c>
      <c r="W3599" t="s">
        <v>38</v>
      </c>
      <c r="X3599" s="8">
        <v>150</v>
      </c>
      <c r="Y3599">
        <v>1</v>
      </c>
      <c r="Z3599">
        <v>0</v>
      </c>
      <c r="AA3599">
        <v>2</v>
      </c>
      <c r="AB3599" s="6">
        <f t="shared" si="458"/>
        <v>0</v>
      </c>
      <c r="AC3599" s="13">
        <f t="shared" si="459"/>
        <v>150</v>
      </c>
      <c r="AD3599" s="13">
        <f t="shared" si="460"/>
        <v>300</v>
      </c>
      <c r="AE3599" s="13">
        <f t="shared" si="461"/>
        <v>0</v>
      </c>
      <c r="AF3599" t="s">
        <v>43</v>
      </c>
      <c r="AG3599">
        <v>0.97</v>
      </c>
      <c r="AH3599">
        <v>0</v>
      </c>
    </row>
    <row r="3600" spans="1:41">
      <c r="A3600" s="1">
        <v>6870707</v>
      </c>
      <c r="B3600" t="s">
        <v>465</v>
      </c>
      <c r="C3600">
        <v>2013</v>
      </c>
      <c r="D3600" s="2" t="s">
        <v>6504</v>
      </c>
      <c r="E3600" s="4">
        <f t="shared" si="454"/>
        <v>41437</v>
      </c>
      <c r="F3600" s="5">
        <f t="shared" ca="1" si="455"/>
        <v>2.0677411830923456</v>
      </c>
      <c r="G3600" s="1">
        <v>1278953</v>
      </c>
      <c r="H3600" t="s">
        <v>51</v>
      </c>
      <c r="I3600" t="s">
        <v>33</v>
      </c>
      <c r="J3600" s="6" t="str">
        <f t="shared" si="456"/>
        <v>Amsterdam</v>
      </c>
      <c r="K3600" t="s">
        <v>34</v>
      </c>
      <c r="L3600" s="6" t="str">
        <f t="shared" si="457"/>
        <v>North Holland</v>
      </c>
      <c r="M3600" s="1">
        <v>1015</v>
      </c>
      <c r="N3600" t="s">
        <v>35</v>
      </c>
      <c r="O3600">
        <v>52.382360975805597</v>
      </c>
      <c r="P3600">
        <v>4.8892828553245904</v>
      </c>
      <c r="Q3600" t="s">
        <v>36</v>
      </c>
      <c r="R3600" t="s">
        <v>42</v>
      </c>
      <c r="S3600">
        <v>4</v>
      </c>
      <c r="T3600">
        <v>1</v>
      </c>
      <c r="U3600">
        <v>1</v>
      </c>
      <c r="V3600">
        <v>2</v>
      </c>
      <c r="W3600" t="s">
        <v>38</v>
      </c>
      <c r="X3600" s="8">
        <v>119</v>
      </c>
      <c r="Y3600">
        <v>2</v>
      </c>
      <c r="Z3600">
        <v>11</v>
      </c>
      <c r="AA3600">
        <v>3</v>
      </c>
      <c r="AB3600" s="6">
        <f t="shared" si="458"/>
        <v>80</v>
      </c>
      <c r="AC3600" s="13">
        <f t="shared" si="459"/>
        <v>119</v>
      </c>
      <c r="AD3600" s="13">
        <f t="shared" si="460"/>
        <v>357</v>
      </c>
      <c r="AE3600" s="13">
        <f t="shared" si="461"/>
        <v>28560</v>
      </c>
      <c r="AF3600" t="s">
        <v>43</v>
      </c>
      <c r="AG3600">
        <v>0.97</v>
      </c>
      <c r="AH3600">
        <v>40</v>
      </c>
      <c r="AI3600">
        <v>89</v>
      </c>
      <c r="AJ3600">
        <v>9</v>
      </c>
      <c r="AK3600">
        <v>9</v>
      </c>
      <c r="AL3600">
        <v>9</v>
      </c>
      <c r="AM3600">
        <v>9</v>
      </c>
      <c r="AN3600">
        <v>10</v>
      </c>
      <c r="AO3600">
        <v>9</v>
      </c>
    </row>
    <row r="3601" spans="1:41">
      <c r="A3601" s="1">
        <v>6870707</v>
      </c>
      <c r="B3601" t="s">
        <v>465</v>
      </c>
      <c r="C3601">
        <v>2013</v>
      </c>
      <c r="D3601" s="2" t="s">
        <v>6504</v>
      </c>
      <c r="E3601" s="4">
        <f t="shared" si="454"/>
        <v>41437</v>
      </c>
      <c r="F3601" s="5">
        <f t="shared" ca="1" si="455"/>
        <v>2.0677411830923456</v>
      </c>
      <c r="G3601" s="1">
        <v>1266626</v>
      </c>
      <c r="H3601" t="s">
        <v>51</v>
      </c>
      <c r="I3601" t="s">
        <v>33</v>
      </c>
      <c r="J3601" s="6" t="str">
        <f t="shared" si="456"/>
        <v>Amsterdam</v>
      </c>
      <c r="K3601" t="s">
        <v>34</v>
      </c>
      <c r="L3601" s="6" t="str">
        <f t="shared" si="457"/>
        <v>North Holland</v>
      </c>
      <c r="M3601" s="1" t="s">
        <v>3159</v>
      </c>
      <c r="N3601" t="s">
        <v>35</v>
      </c>
      <c r="O3601">
        <v>52.376168111276399</v>
      </c>
      <c r="P3601">
        <v>4.8791706494655998</v>
      </c>
      <c r="Q3601" t="s">
        <v>36</v>
      </c>
      <c r="R3601" t="s">
        <v>42</v>
      </c>
      <c r="S3601">
        <v>2</v>
      </c>
      <c r="T3601">
        <v>1</v>
      </c>
      <c r="U3601">
        <v>1</v>
      </c>
      <c r="V3601">
        <v>2</v>
      </c>
      <c r="W3601" t="s">
        <v>38</v>
      </c>
      <c r="X3601" s="8">
        <v>95</v>
      </c>
      <c r="Y3601">
        <v>2</v>
      </c>
      <c r="Z3601">
        <v>20</v>
      </c>
      <c r="AA3601">
        <v>3</v>
      </c>
      <c r="AB3601" s="6">
        <f t="shared" si="458"/>
        <v>82</v>
      </c>
      <c r="AC3601" s="13">
        <f t="shared" si="459"/>
        <v>95</v>
      </c>
      <c r="AD3601" s="13">
        <f t="shared" si="460"/>
        <v>285</v>
      </c>
      <c r="AE3601" s="13">
        <f t="shared" si="461"/>
        <v>23370</v>
      </c>
      <c r="AF3601" t="s">
        <v>43</v>
      </c>
      <c r="AG3601">
        <v>0.97</v>
      </c>
      <c r="AH3601">
        <v>41</v>
      </c>
      <c r="AI3601">
        <v>90</v>
      </c>
      <c r="AJ3601">
        <v>9</v>
      </c>
      <c r="AK3601">
        <v>10</v>
      </c>
      <c r="AL3601">
        <v>10</v>
      </c>
      <c r="AM3601">
        <v>10</v>
      </c>
      <c r="AN3601">
        <v>10</v>
      </c>
      <c r="AO3601">
        <v>9</v>
      </c>
    </row>
    <row r="3602" spans="1:41">
      <c r="A3602" s="1">
        <v>6870891</v>
      </c>
      <c r="B3602" t="s">
        <v>3160</v>
      </c>
      <c r="C3602">
        <v>2013</v>
      </c>
      <c r="D3602" s="2" t="s">
        <v>6504</v>
      </c>
      <c r="E3602" s="4">
        <f t="shared" si="454"/>
        <v>41437</v>
      </c>
      <c r="F3602" s="5">
        <f t="shared" ca="1" si="455"/>
        <v>2.0677411830923456</v>
      </c>
      <c r="G3602" s="1">
        <v>1261569</v>
      </c>
      <c r="H3602" t="s">
        <v>51</v>
      </c>
      <c r="I3602" t="s">
        <v>33</v>
      </c>
      <c r="J3602" s="6" t="str">
        <f t="shared" si="456"/>
        <v>Amsterdam</v>
      </c>
      <c r="K3602" t="s">
        <v>34</v>
      </c>
      <c r="L3602" s="6" t="str">
        <f t="shared" si="457"/>
        <v>North Holland</v>
      </c>
      <c r="M3602" s="1" t="s">
        <v>1905</v>
      </c>
      <c r="N3602" t="s">
        <v>35</v>
      </c>
      <c r="O3602">
        <v>52.385246435176498</v>
      </c>
      <c r="P3602">
        <v>4.8863783007269603</v>
      </c>
      <c r="Q3602" t="s">
        <v>36</v>
      </c>
      <c r="R3602" t="s">
        <v>37</v>
      </c>
      <c r="S3602">
        <v>4</v>
      </c>
      <c r="T3602">
        <v>1</v>
      </c>
      <c r="U3602">
        <v>2</v>
      </c>
      <c r="V3602">
        <v>4</v>
      </c>
      <c r="W3602" t="s">
        <v>38</v>
      </c>
      <c r="X3602" s="8">
        <v>185</v>
      </c>
      <c r="Y3602">
        <v>2</v>
      </c>
      <c r="Z3602">
        <v>0</v>
      </c>
      <c r="AA3602">
        <v>5</v>
      </c>
      <c r="AB3602" s="6">
        <f t="shared" si="458"/>
        <v>16</v>
      </c>
      <c r="AC3602" s="13">
        <f t="shared" si="459"/>
        <v>185</v>
      </c>
      <c r="AD3602" s="13">
        <f t="shared" si="460"/>
        <v>925</v>
      </c>
      <c r="AE3602" s="13">
        <f t="shared" si="461"/>
        <v>14800</v>
      </c>
      <c r="AF3602" t="s">
        <v>39</v>
      </c>
      <c r="AG3602">
        <v>1</v>
      </c>
      <c r="AH3602">
        <v>8</v>
      </c>
      <c r="AI3602">
        <v>94</v>
      </c>
      <c r="AJ3602">
        <v>9</v>
      </c>
      <c r="AK3602">
        <v>10</v>
      </c>
      <c r="AL3602">
        <v>10</v>
      </c>
      <c r="AM3602">
        <v>10</v>
      </c>
      <c r="AN3602">
        <v>9</v>
      </c>
      <c r="AO3602">
        <v>9</v>
      </c>
    </row>
    <row r="3603" spans="1:41">
      <c r="A3603" s="1">
        <v>6872467</v>
      </c>
      <c r="B3603" t="s">
        <v>3161</v>
      </c>
      <c r="C3603">
        <v>2013</v>
      </c>
      <c r="D3603" s="2" t="s">
        <v>6504</v>
      </c>
      <c r="E3603" s="4">
        <f t="shared" si="454"/>
        <v>41437</v>
      </c>
      <c r="F3603" s="5">
        <f t="shared" ca="1" si="455"/>
        <v>2.0677411830923456</v>
      </c>
      <c r="G3603" s="1">
        <v>1261893</v>
      </c>
      <c r="H3603" t="s">
        <v>161</v>
      </c>
      <c r="I3603" t="s">
        <v>33</v>
      </c>
      <c r="J3603" s="6" t="str">
        <f t="shared" si="456"/>
        <v>Amsterdam</v>
      </c>
      <c r="K3603" t="s">
        <v>34</v>
      </c>
      <c r="L3603" s="6" t="str">
        <f t="shared" si="457"/>
        <v>North Holland</v>
      </c>
      <c r="M3603" s="1">
        <v>1087</v>
      </c>
      <c r="N3603" t="s">
        <v>35</v>
      </c>
      <c r="O3603">
        <v>52.355336493270599</v>
      </c>
      <c r="P3603">
        <v>5.0033095873913096</v>
      </c>
      <c r="Q3603" t="s">
        <v>36</v>
      </c>
      <c r="R3603" t="s">
        <v>42</v>
      </c>
      <c r="S3603">
        <v>2</v>
      </c>
      <c r="T3603">
        <v>1</v>
      </c>
      <c r="U3603">
        <v>1</v>
      </c>
      <c r="V3603">
        <v>1</v>
      </c>
      <c r="W3603" t="s">
        <v>38</v>
      </c>
      <c r="X3603" s="8">
        <v>85</v>
      </c>
      <c r="Y3603">
        <v>1</v>
      </c>
      <c r="Z3603">
        <v>0</v>
      </c>
      <c r="AA3603">
        <v>1</v>
      </c>
      <c r="AB3603" s="6">
        <f t="shared" si="458"/>
        <v>2</v>
      </c>
      <c r="AC3603" s="13">
        <f t="shared" si="459"/>
        <v>85</v>
      </c>
      <c r="AD3603" s="13">
        <f t="shared" si="460"/>
        <v>85</v>
      </c>
      <c r="AE3603" s="13">
        <f t="shared" si="461"/>
        <v>170</v>
      </c>
      <c r="AF3603" t="s">
        <v>43</v>
      </c>
      <c r="AG3603">
        <v>1</v>
      </c>
      <c r="AH3603">
        <v>1</v>
      </c>
      <c r="AI3603">
        <v>100</v>
      </c>
      <c r="AJ3603">
        <v>10</v>
      </c>
      <c r="AK3603">
        <v>10</v>
      </c>
      <c r="AL3603">
        <v>8</v>
      </c>
      <c r="AM3603">
        <v>8</v>
      </c>
      <c r="AN3603">
        <v>8</v>
      </c>
      <c r="AO3603">
        <v>6</v>
      </c>
    </row>
    <row r="3604" spans="1:41">
      <c r="A3604" s="1">
        <v>6872892</v>
      </c>
      <c r="B3604" t="s">
        <v>3162</v>
      </c>
      <c r="C3604">
        <v>2013</v>
      </c>
      <c r="D3604" s="2" t="s">
        <v>6504</v>
      </c>
      <c r="E3604" s="4">
        <f t="shared" si="454"/>
        <v>41437</v>
      </c>
      <c r="F3604" s="5">
        <f t="shared" ca="1" si="455"/>
        <v>2.0677411830923456</v>
      </c>
      <c r="G3604" s="1">
        <v>1261957</v>
      </c>
      <c r="H3604" t="s">
        <v>45</v>
      </c>
      <c r="I3604" t="s">
        <v>33</v>
      </c>
      <c r="J3604" s="6" t="str">
        <f t="shared" si="456"/>
        <v>Amsterdam</v>
      </c>
      <c r="K3604" t="s">
        <v>34</v>
      </c>
      <c r="L3604" s="6" t="str">
        <f t="shared" si="457"/>
        <v>North Holland</v>
      </c>
      <c r="M3604" s="1" t="s">
        <v>3163</v>
      </c>
      <c r="N3604" t="s">
        <v>35</v>
      </c>
      <c r="O3604">
        <v>52.358492313823298</v>
      </c>
      <c r="P3604">
        <v>4.86298876399505</v>
      </c>
      <c r="Q3604" t="s">
        <v>36</v>
      </c>
      <c r="R3604" t="s">
        <v>37</v>
      </c>
      <c r="S3604">
        <v>2</v>
      </c>
      <c r="T3604">
        <v>1</v>
      </c>
      <c r="U3604">
        <v>1</v>
      </c>
      <c r="V3604">
        <v>1</v>
      </c>
      <c r="W3604" t="s">
        <v>38</v>
      </c>
      <c r="X3604" s="8">
        <v>99</v>
      </c>
      <c r="Y3604">
        <v>1</v>
      </c>
      <c r="Z3604">
        <v>0</v>
      </c>
      <c r="AA3604">
        <v>2</v>
      </c>
      <c r="AB3604" s="6">
        <f t="shared" si="458"/>
        <v>26</v>
      </c>
      <c r="AC3604" s="13">
        <f t="shared" si="459"/>
        <v>99</v>
      </c>
      <c r="AD3604" s="13">
        <f t="shared" si="460"/>
        <v>198</v>
      </c>
      <c r="AE3604" s="13">
        <f t="shared" si="461"/>
        <v>5148</v>
      </c>
      <c r="AF3604" t="s">
        <v>43</v>
      </c>
      <c r="AG3604">
        <v>1</v>
      </c>
      <c r="AH3604">
        <v>13</v>
      </c>
      <c r="AI3604">
        <v>95</v>
      </c>
      <c r="AJ3604">
        <v>10</v>
      </c>
      <c r="AK3604">
        <v>10</v>
      </c>
      <c r="AL3604">
        <v>10</v>
      </c>
      <c r="AM3604">
        <v>10</v>
      </c>
      <c r="AN3604">
        <v>10</v>
      </c>
      <c r="AO3604">
        <v>10</v>
      </c>
    </row>
    <row r="3605" spans="1:41">
      <c r="A3605" s="1">
        <v>6872904</v>
      </c>
      <c r="B3605" t="s">
        <v>1443</v>
      </c>
      <c r="C3605">
        <v>2013</v>
      </c>
      <c r="D3605" s="2" t="s">
        <v>6504</v>
      </c>
      <c r="E3605" s="4">
        <f t="shared" si="454"/>
        <v>41437</v>
      </c>
      <c r="F3605" s="5">
        <f t="shared" ca="1" si="455"/>
        <v>2.0677411830923456</v>
      </c>
      <c r="G3605" s="1">
        <v>1261961</v>
      </c>
      <c r="H3605" t="s">
        <v>60</v>
      </c>
      <c r="I3605" t="s">
        <v>33</v>
      </c>
      <c r="J3605" s="6" t="str">
        <f t="shared" si="456"/>
        <v>Amsterdam</v>
      </c>
      <c r="K3605" t="s">
        <v>34</v>
      </c>
      <c r="L3605" s="6" t="str">
        <f t="shared" si="457"/>
        <v>North Holland</v>
      </c>
      <c r="M3605" s="1" t="s">
        <v>3164</v>
      </c>
      <c r="N3605" t="s">
        <v>35</v>
      </c>
      <c r="O3605">
        <v>52.356051572659297</v>
      </c>
      <c r="P3605">
        <v>4.8980613836493001</v>
      </c>
      <c r="Q3605" t="s">
        <v>36</v>
      </c>
      <c r="R3605" t="s">
        <v>37</v>
      </c>
      <c r="S3605">
        <v>2</v>
      </c>
      <c r="T3605">
        <v>1</v>
      </c>
      <c r="U3605">
        <v>1</v>
      </c>
      <c r="V3605">
        <v>1</v>
      </c>
      <c r="W3605" t="s">
        <v>38</v>
      </c>
      <c r="X3605" s="8">
        <v>125</v>
      </c>
      <c r="Y3605">
        <v>1</v>
      </c>
      <c r="Z3605">
        <v>0</v>
      </c>
      <c r="AA3605">
        <v>3</v>
      </c>
      <c r="AB3605" s="6">
        <f t="shared" si="458"/>
        <v>108</v>
      </c>
      <c r="AC3605" s="13">
        <f t="shared" si="459"/>
        <v>125</v>
      </c>
      <c r="AD3605" s="13">
        <f t="shared" si="460"/>
        <v>375</v>
      </c>
      <c r="AE3605" s="13">
        <f t="shared" si="461"/>
        <v>40500</v>
      </c>
      <c r="AF3605" t="s">
        <v>47</v>
      </c>
      <c r="AG3605">
        <v>1</v>
      </c>
      <c r="AH3605">
        <v>54</v>
      </c>
      <c r="AI3605">
        <v>97</v>
      </c>
      <c r="AJ3605">
        <v>10</v>
      </c>
      <c r="AK3605">
        <v>10</v>
      </c>
      <c r="AL3605">
        <v>10</v>
      </c>
      <c r="AM3605">
        <v>10</v>
      </c>
      <c r="AN3605">
        <v>10</v>
      </c>
      <c r="AO3605">
        <v>10</v>
      </c>
    </row>
    <row r="3606" spans="1:41">
      <c r="A3606" s="1">
        <v>6873206</v>
      </c>
      <c r="B3606" t="s">
        <v>3165</v>
      </c>
      <c r="C3606">
        <v>2013</v>
      </c>
      <c r="D3606" s="2" t="s">
        <v>6504</v>
      </c>
      <c r="E3606" s="4">
        <f t="shared" si="454"/>
        <v>41437</v>
      </c>
      <c r="F3606" s="5">
        <f t="shared" ca="1" si="455"/>
        <v>2.0677411830923456</v>
      </c>
      <c r="G3606" s="1">
        <v>1262157</v>
      </c>
      <c r="H3606" t="s">
        <v>56</v>
      </c>
      <c r="I3606" t="s">
        <v>33</v>
      </c>
      <c r="J3606" s="6" t="str">
        <f t="shared" si="456"/>
        <v>Amsterdam</v>
      </c>
      <c r="K3606" t="s">
        <v>34</v>
      </c>
      <c r="L3606" s="6" t="str">
        <f t="shared" si="457"/>
        <v>North Holland</v>
      </c>
      <c r="M3606" s="1">
        <v>1071</v>
      </c>
      <c r="N3606" t="s">
        <v>35</v>
      </c>
      <c r="O3606">
        <v>52.355916506234202</v>
      </c>
      <c r="P3606">
        <v>4.8772334993601802</v>
      </c>
      <c r="Q3606" t="s">
        <v>58</v>
      </c>
      <c r="R3606" t="s">
        <v>37</v>
      </c>
      <c r="S3606">
        <v>4</v>
      </c>
      <c r="T3606">
        <v>1</v>
      </c>
      <c r="U3606">
        <v>3</v>
      </c>
      <c r="V3606">
        <v>4</v>
      </c>
      <c r="W3606" t="s">
        <v>38</v>
      </c>
      <c r="X3606" s="8">
        <v>195</v>
      </c>
      <c r="Y3606">
        <v>2</v>
      </c>
      <c r="Z3606">
        <v>50</v>
      </c>
      <c r="AA3606">
        <v>4</v>
      </c>
      <c r="AB3606" s="6">
        <f t="shared" si="458"/>
        <v>18</v>
      </c>
      <c r="AC3606" s="13">
        <f t="shared" si="459"/>
        <v>195</v>
      </c>
      <c r="AD3606" s="13">
        <f t="shared" si="460"/>
        <v>780</v>
      </c>
      <c r="AE3606" s="13">
        <f t="shared" si="461"/>
        <v>14040</v>
      </c>
      <c r="AF3606" t="s">
        <v>47</v>
      </c>
      <c r="AG3606">
        <v>1</v>
      </c>
      <c r="AH3606">
        <v>9</v>
      </c>
      <c r="AI3606">
        <v>97</v>
      </c>
      <c r="AJ3606">
        <v>9</v>
      </c>
      <c r="AK3606">
        <v>9</v>
      </c>
      <c r="AL3606">
        <v>10</v>
      </c>
      <c r="AM3606">
        <v>10</v>
      </c>
      <c r="AN3606">
        <v>10</v>
      </c>
      <c r="AO3606">
        <v>10</v>
      </c>
    </row>
    <row r="3607" spans="1:41">
      <c r="A3607" s="1">
        <v>6873495</v>
      </c>
      <c r="B3607" t="s">
        <v>3166</v>
      </c>
      <c r="C3607">
        <v>2013</v>
      </c>
      <c r="D3607" s="2" t="s">
        <v>6504</v>
      </c>
      <c r="E3607" s="4">
        <f t="shared" si="454"/>
        <v>41437</v>
      </c>
      <c r="F3607" s="5">
        <f t="shared" ca="1" si="455"/>
        <v>2.0677411830923456</v>
      </c>
      <c r="G3607" s="1">
        <v>4254782</v>
      </c>
      <c r="H3607" t="s">
        <v>49</v>
      </c>
      <c r="I3607" t="s">
        <v>33</v>
      </c>
      <c r="J3607" s="6" t="str">
        <f t="shared" si="456"/>
        <v>Amsterdam</v>
      </c>
      <c r="K3607" t="s">
        <v>34</v>
      </c>
      <c r="L3607" s="6" t="str">
        <f t="shared" si="457"/>
        <v>North Holland</v>
      </c>
      <c r="M3607" s="1" t="s">
        <v>3167</v>
      </c>
      <c r="N3607" t="s">
        <v>35</v>
      </c>
      <c r="O3607">
        <v>52.369835633141498</v>
      </c>
      <c r="P3607">
        <v>4.9038129267931803</v>
      </c>
      <c r="Q3607" t="s">
        <v>104</v>
      </c>
      <c r="R3607" t="s">
        <v>37</v>
      </c>
      <c r="S3607">
        <v>4</v>
      </c>
      <c r="T3607">
        <v>1.5</v>
      </c>
      <c r="U3607">
        <v>2</v>
      </c>
      <c r="V3607">
        <v>3</v>
      </c>
      <c r="W3607" t="s">
        <v>38</v>
      </c>
      <c r="X3607" s="8">
        <v>185</v>
      </c>
      <c r="Y3607">
        <v>4</v>
      </c>
      <c r="Z3607">
        <v>50</v>
      </c>
      <c r="AA3607">
        <v>3</v>
      </c>
      <c r="AB3607" s="6">
        <f t="shared" si="458"/>
        <v>0</v>
      </c>
      <c r="AC3607" s="13">
        <f t="shared" si="459"/>
        <v>185</v>
      </c>
      <c r="AD3607" s="13">
        <f t="shared" si="460"/>
        <v>555</v>
      </c>
      <c r="AE3607" s="13">
        <f t="shared" si="461"/>
        <v>0</v>
      </c>
      <c r="AF3607" t="s">
        <v>43</v>
      </c>
      <c r="AG3607">
        <v>1</v>
      </c>
      <c r="AH3607">
        <v>0</v>
      </c>
    </row>
    <row r="3608" spans="1:41">
      <c r="A3608" s="1">
        <v>6873495</v>
      </c>
      <c r="B3608" t="s">
        <v>3166</v>
      </c>
      <c r="C3608">
        <v>2013</v>
      </c>
      <c r="D3608" s="2" t="s">
        <v>6504</v>
      </c>
      <c r="E3608" s="4">
        <f t="shared" si="454"/>
        <v>41437</v>
      </c>
      <c r="F3608" s="5">
        <f t="shared" ca="1" si="455"/>
        <v>2.0677411830923456</v>
      </c>
      <c r="G3608" s="1">
        <v>4043791</v>
      </c>
      <c r="H3608" t="s">
        <v>49</v>
      </c>
      <c r="I3608" t="s">
        <v>33</v>
      </c>
      <c r="J3608" s="6" t="str">
        <f t="shared" si="456"/>
        <v>Amsterdam</v>
      </c>
      <c r="K3608" t="s">
        <v>46</v>
      </c>
      <c r="L3608" s="6" t="str">
        <f t="shared" si="457"/>
        <v>North Holland</v>
      </c>
      <c r="M3608" s="1" t="s">
        <v>3167</v>
      </c>
      <c r="N3608" t="s">
        <v>35</v>
      </c>
      <c r="O3608">
        <v>52.370473433332698</v>
      </c>
      <c r="P3608">
        <v>4.9036355174094703</v>
      </c>
      <c r="Q3608" t="s">
        <v>104</v>
      </c>
      <c r="R3608" t="s">
        <v>42</v>
      </c>
      <c r="S3608">
        <v>2</v>
      </c>
      <c r="T3608">
        <v>1.5</v>
      </c>
      <c r="U3608">
        <v>1</v>
      </c>
      <c r="V3608">
        <v>1</v>
      </c>
      <c r="W3608" t="s">
        <v>38</v>
      </c>
      <c r="X3608" s="8">
        <v>80</v>
      </c>
      <c r="Y3608">
        <v>2</v>
      </c>
      <c r="Z3608">
        <v>150</v>
      </c>
      <c r="AA3608">
        <v>2</v>
      </c>
      <c r="AB3608" s="6">
        <f t="shared" si="458"/>
        <v>94</v>
      </c>
      <c r="AC3608" s="13">
        <f t="shared" si="459"/>
        <v>80</v>
      </c>
      <c r="AD3608" s="13">
        <f t="shared" si="460"/>
        <v>160</v>
      </c>
      <c r="AE3608" s="13">
        <f t="shared" si="461"/>
        <v>15040</v>
      </c>
      <c r="AF3608" t="s">
        <v>43</v>
      </c>
      <c r="AG3608">
        <v>1</v>
      </c>
      <c r="AH3608">
        <v>47</v>
      </c>
      <c r="AI3608">
        <v>96</v>
      </c>
      <c r="AJ3608">
        <v>9</v>
      </c>
      <c r="AK3608">
        <v>9</v>
      </c>
      <c r="AL3608">
        <v>10</v>
      </c>
      <c r="AM3608">
        <v>10</v>
      </c>
      <c r="AN3608">
        <v>10</v>
      </c>
      <c r="AO3608">
        <v>9</v>
      </c>
    </row>
    <row r="3609" spans="1:41">
      <c r="A3609" s="1">
        <v>6873495</v>
      </c>
      <c r="B3609" t="s">
        <v>3166</v>
      </c>
      <c r="C3609">
        <v>2013</v>
      </c>
      <c r="D3609" s="2" t="s">
        <v>6504</v>
      </c>
      <c r="E3609" s="4">
        <f t="shared" si="454"/>
        <v>41437</v>
      </c>
      <c r="F3609" s="5">
        <f t="shared" ca="1" si="455"/>
        <v>2.0677411830923456</v>
      </c>
      <c r="G3609" s="1">
        <v>4413309</v>
      </c>
      <c r="H3609" t="s">
        <v>49</v>
      </c>
      <c r="I3609" t="s">
        <v>33</v>
      </c>
      <c r="J3609" s="6" t="str">
        <f t="shared" si="456"/>
        <v>Amsterdam</v>
      </c>
      <c r="K3609" t="s">
        <v>34</v>
      </c>
      <c r="L3609" s="6" t="str">
        <f t="shared" si="457"/>
        <v>North Holland</v>
      </c>
      <c r="M3609" s="1">
        <v>1011</v>
      </c>
      <c r="N3609" t="s">
        <v>35</v>
      </c>
      <c r="O3609">
        <v>52.371732900869397</v>
      </c>
      <c r="P3609">
        <v>4.9021458104406301</v>
      </c>
      <c r="Q3609" t="s">
        <v>104</v>
      </c>
      <c r="R3609" t="s">
        <v>42</v>
      </c>
      <c r="S3609">
        <v>2</v>
      </c>
      <c r="T3609">
        <v>1</v>
      </c>
      <c r="U3609">
        <v>1</v>
      </c>
      <c r="V3609">
        <v>2</v>
      </c>
      <c r="W3609" t="s">
        <v>38</v>
      </c>
      <c r="X3609" s="8">
        <v>70</v>
      </c>
      <c r="Y3609">
        <v>2</v>
      </c>
      <c r="Z3609">
        <v>50</v>
      </c>
      <c r="AA3609">
        <v>2</v>
      </c>
      <c r="AB3609" s="6">
        <f t="shared" si="458"/>
        <v>34</v>
      </c>
      <c r="AC3609" s="13">
        <f t="shared" si="459"/>
        <v>70</v>
      </c>
      <c r="AD3609" s="13">
        <f t="shared" si="460"/>
        <v>140</v>
      </c>
      <c r="AE3609" s="13">
        <f t="shared" si="461"/>
        <v>4760</v>
      </c>
      <c r="AF3609" t="s">
        <v>43</v>
      </c>
      <c r="AG3609">
        <v>1</v>
      </c>
      <c r="AH3609">
        <v>17</v>
      </c>
      <c r="AI3609">
        <v>94</v>
      </c>
      <c r="AJ3609">
        <v>9</v>
      </c>
      <c r="AK3609">
        <v>9</v>
      </c>
      <c r="AL3609">
        <v>10</v>
      </c>
      <c r="AM3609">
        <v>10</v>
      </c>
      <c r="AN3609">
        <v>10</v>
      </c>
      <c r="AO3609">
        <v>9</v>
      </c>
    </row>
    <row r="3610" spans="1:41">
      <c r="A3610" s="1">
        <v>6880046</v>
      </c>
      <c r="B3610" t="s">
        <v>2050</v>
      </c>
      <c r="C3610">
        <v>2013</v>
      </c>
      <c r="D3610" s="2" t="s">
        <v>6504</v>
      </c>
      <c r="E3610" s="4">
        <f t="shared" si="454"/>
        <v>41437</v>
      </c>
      <c r="F3610" s="5">
        <f t="shared" ca="1" si="455"/>
        <v>2.0677411830923456</v>
      </c>
      <c r="G3610" s="1">
        <v>3743958</v>
      </c>
      <c r="H3610" t="s">
        <v>32</v>
      </c>
      <c r="I3610" t="s">
        <v>33</v>
      </c>
      <c r="J3610" s="6" t="str">
        <f t="shared" si="456"/>
        <v>Amsterdam</v>
      </c>
      <c r="K3610" t="s">
        <v>34</v>
      </c>
      <c r="L3610" s="6" t="str">
        <f t="shared" si="457"/>
        <v>North Holland</v>
      </c>
      <c r="M3610" s="1">
        <v>1052</v>
      </c>
      <c r="N3610" t="s">
        <v>35</v>
      </c>
      <c r="O3610">
        <v>52.375685916547901</v>
      </c>
      <c r="P3610">
        <v>4.8763237220122404</v>
      </c>
      <c r="Q3610" t="s">
        <v>58</v>
      </c>
      <c r="R3610" t="s">
        <v>37</v>
      </c>
      <c r="S3610">
        <v>6</v>
      </c>
      <c r="T3610">
        <v>1</v>
      </c>
      <c r="U3610">
        <v>4</v>
      </c>
      <c r="V3610">
        <v>6</v>
      </c>
      <c r="W3610" t="s">
        <v>38</v>
      </c>
      <c r="X3610" s="8">
        <v>404</v>
      </c>
      <c r="Y3610">
        <v>2</v>
      </c>
      <c r="Z3610">
        <v>100</v>
      </c>
      <c r="AA3610">
        <v>1</v>
      </c>
      <c r="AB3610" s="6">
        <f t="shared" si="458"/>
        <v>0</v>
      </c>
      <c r="AC3610" s="13">
        <f t="shared" si="459"/>
        <v>404</v>
      </c>
      <c r="AD3610" s="13">
        <f t="shared" si="460"/>
        <v>404</v>
      </c>
      <c r="AE3610" s="13">
        <f t="shared" si="461"/>
        <v>0</v>
      </c>
      <c r="AF3610" t="s">
        <v>47</v>
      </c>
      <c r="AG3610">
        <v>0.86</v>
      </c>
      <c r="AH3610">
        <v>0</v>
      </c>
    </row>
    <row r="3611" spans="1:41">
      <c r="A3611" s="1">
        <v>6880220</v>
      </c>
      <c r="B3611" t="s">
        <v>268</v>
      </c>
      <c r="C3611">
        <v>2013</v>
      </c>
      <c r="D3611" s="2" t="s">
        <v>6504</v>
      </c>
      <c r="E3611" s="4">
        <f t="shared" si="454"/>
        <v>41437</v>
      </c>
      <c r="F3611" s="5">
        <f t="shared" ca="1" si="455"/>
        <v>2.0677411830923456</v>
      </c>
      <c r="G3611" s="1">
        <v>1491113</v>
      </c>
      <c r="H3611" t="s">
        <v>45</v>
      </c>
      <c r="I3611" t="s">
        <v>33</v>
      </c>
      <c r="J3611" s="6" t="str">
        <f t="shared" si="456"/>
        <v>Amsterdam</v>
      </c>
      <c r="K3611" t="s">
        <v>34</v>
      </c>
      <c r="L3611" s="6" t="str">
        <f t="shared" si="457"/>
        <v>North Holland</v>
      </c>
      <c r="M3611" s="1">
        <v>1016</v>
      </c>
      <c r="N3611" t="s">
        <v>35</v>
      </c>
      <c r="O3611">
        <v>52.3658220241092</v>
      </c>
      <c r="P3611">
        <v>4.87856847617509</v>
      </c>
      <c r="Q3611" t="s">
        <v>36</v>
      </c>
      <c r="R3611" t="s">
        <v>37</v>
      </c>
      <c r="S3611">
        <v>4</v>
      </c>
      <c r="T3611">
        <v>1.5</v>
      </c>
      <c r="U3611">
        <v>2</v>
      </c>
      <c r="V3611">
        <v>2</v>
      </c>
      <c r="W3611" t="s">
        <v>38</v>
      </c>
      <c r="X3611" s="8">
        <v>150</v>
      </c>
      <c r="Y3611">
        <v>2</v>
      </c>
      <c r="Z3611">
        <v>40</v>
      </c>
      <c r="AA3611">
        <v>2</v>
      </c>
      <c r="AB3611" s="6">
        <f t="shared" si="458"/>
        <v>20</v>
      </c>
      <c r="AC3611" s="13">
        <f t="shared" si="459"/>
        <v>150</v>
      </c>
      <c r="AD3611" s="13">
        <f t="shared" si="460"/>
        <v>300</v>
      </c>
      <c r="AE3611" s="13">
        <f t="shared" si="461"/>
        <v>6000</v>
      </c>
      <c r="AF3611" t="s">
        <v>47</v>
      </c>
      <c r="AG3611">
        <v>0.95</v>
      </c>
      <c r="AH3611">
        <v>10</v>
      </c>
      <c r="AI3611">
        <v>98</v>
      </c>
      <c r="AJ3611">
        <v>10</v>
      </c>
      <c r="AK3611">
        <v>9</v>
      </c>
      <c r="AL3611">
        <v>10</v>
      </c>
      <c r="AM3611">
        <v>10</v>
      </c>
      <c r="AN3611">
        <v>10</v>
      </c>
      <c r="AO3611">
        <v>9</v>
      </c>
    </row>
    <row r="3612" spans="1:41">
      <c r="A3612" s="1">
        <v>6880819</v>
      </c>
      <c r="B3612" t="s">
        <v>40</v>
      </c>
      <c r="C3612">
        <v>2013</v>
      </c>
      <c r="D3612" s="2" t="s">
        <v>6504</v>
      </c>
      <c r="E3612" s="4">
        <f t="shared" si="454"/>
        <v>41437</v>
      </c>
      <c r="F3612" s="5">
        <f t="shared" ca="1" si="455"/>
        <v>2.0677411830923456</v>
      </c>
      <c r="G3612" s="1">
        <v>1560181</v>
      </c>
      <c r="H3612" t="s">
        <v>60</v>
      </c>
      <c r="I3612" t="s">
        <v>33</v>
      </c>
      <c r="J3612" s="6" t="str">
        <f t="shared" si="456"/>
        <v>Amsterdam</v>
      </c>
      <c r="K3612" t="s">
        <v>34</v>
      </c>
      <c r="L3612" s="6" t="str">
        <f t="shared" si="457"/>
        <v>North Holland</v>
      </c>
      <c r="M3612" s="1" t="s">
        <v>3168</v>
      </c>
      <c r="N3612" t="s">
        <v>35</v>
      </c>
      <c r="O3612">
        <v>52.355545817198497</v>
      </c>
      <c r="P3612">
        <v>4.8975713535648904</v>
      </c>
      <c r="Q3612" t="s">
        <v>36</v>
      </c>
      <c r="R3612" t="s">
        <v>37</v>
      </c>
      <c r="S3612">
        <v>4</v>
      </c>
      <c r="T3612">
        <v>1.5</v>
      </c>
      <c r="U3612">
        <v>2</v>
      </c>
      <c r="V3612">
        <v>2</v>
      </c>
      <c r="W3612" t="s">
        <v>38</v>
      </c>
      <c r="X3612" s="8">
        <v>105</v>
      </c>
      <c r="Y3612">
        <v>4</v>
      </c>
      <c r="Z3612">
        <v>50</v>
      </c>
      <c r="AA3612">
        <v>4</v>
      </c>
      <c r="AB3612" s="6">
        <f t="shared" si="458"/>
        <v>46</v>
      </c>
      <c r="AC3612" s="13">
        <f t="shared" si="459"/>
        <v>105</v>
      </c>
      <c r="AD3612" s="13">
        <f t="shared" si="460"/>
        <v>420</v>
      </c>
      <c r="AE3612" s="13">
        <f t="shared" si="461"/>
        <v>19320</v>
      </c>
      <c r="AF3612" t="s">
        <v>47</v>
      </c>
      <c r="AG3612">
        <v>1</v>
      </c>
      <c r="AH3612">
        <v>23</v>
      </c>
      <c r="AI3612">
        <v>96</v>
      </c>
      <c r="AJ3612">
        <v>10</v>
      </c>
      <c r="AK3612">
        <v>9</v>
      </c>
      <c r="AL3612">
        <v>9</v>
      </c>
      <c r="AM3612">
        <v>10</v>
      </c>
      <c r="AN3612">
        <v>10</v>
      </c>
      <c r="AO3612">
        <v>10</v>
      </c>
    </row>
    <row r="3613" spans="1:41">
      <c r="A3613" s="1">
        <v>6888500</v>
      </c>
      <c r="B3613" t="s">
        <v>3169</v>
      </c>
      <c r="C3613">
        <v>2013</v>
      </c>
      <c r="D3613" s="2" t="s">
        <v>6649</v>
      </c>
      <c r="E3613" s="4">
        <f t="shared" si="454"/>
        <v>41438</v>
      </c>
      <c r="F3613" s="5">
        <f t="shared" ca="1" si="455"/>
        <v>2.0650014570649482</v>
      </c>
      <c r="G3613" s="1">
        <v>1265244</v>
      </c>
      <c r="H3613" t="s">
        <v>45</v>
      </c>
      <c r="I3613" t="s">
        <v>33</v>
      </c>
      <c r="J3613" s="6" t="str">
        <f t="shared" si="456"/>
        <v>Amsterdam</v>
      </c>
      <c r="K3613" t="s">
        <v>34</v>
      </c>
      <c r="L3613" s="6" t="str">
        <f t="shared" si="457"/>
        <v>North Holland</v>
      </c>
      <c r="M3613" s="1">
        <v>1053</v>
      </c>
      <c r="N3613" t="s">
        <v>35</v>
      </c>
      <c r="O3613">
        <v>52.369808937877899</v>
      </c>
      <c r="P3613">
        <v>4.8740131676054101</v>
      </c>
      <c r="Q3613" t="s">
        <v>36</v>
      </c>
      <c r="R3613" t="s">
        <v>37</v>
      </c>
      <c r="S3613">
        <v>4</v>
      </c>
      <c r="T3613">
        <v>1</v>
      </c>
      <c r="U3613">
        <v>2</v>
      </c>
      <c r="V3613">
        <v>3</v>
      </c>
      <c r="W3613" t="s">
        <v>38</v>
      </c>
      <c r="X3613" s="8">
        <v>110</v>
      </c>
      <c r="Y3613">
        <v>1</v>
      </c>
      <c r="Z3613">
        <v>0</v>
      </c>
      <c r="AA3613">
        <v>3</v>
      </c>
      <c r="AB3613" s="6">
        <f t="shared" si="458"/>
        <v>6</v>
      </c>
      <c r="AC3613" s="13">
        <f t="shared" si="459"/>
        <v>110</v>
      </c>
      <c r="AD3613" s="13">
        <f t="shared" si="460"/>
        <v>330</v>
      </c>
      <c r="AE3613" s="13">
        <f t="shared" si="461"/>
        <v>1980</v>
      </c>
      <c r="AF3613" t="s">
        <v>39</v>
      </c>
      <c r="AG3613">
        <v>1</v>
      </c>
      <c r="AH3613">
        <v>3</v>
      </c>
      <c r="AI3613">
        <v>100</v>
      </c>
      <c r="AJ3613">
        <v>10</v>
      </c>
      <c r="AK3613">
        <v>10</v>
      </c>
      <c r="AL3613">
        <v>10</v>
      </c>
      <c r="AM3613">
        <v>10</v>
      </c>
      <c r="AN3613">
        <v>9</v>
      </c>
      <c r="AO3613">
        <v>9</v>
      </c>
    </row>
    <row r="3614" spans="1:41">
      <c r="A3614" s="1">
        <v>6890441</v>
      </c>
      <c r="B3614" t="s">
        <v>380</v>
      </c>
      <c r="C3614">
        <v>2013</v>
      </c>
      <c r="D3614" s="2" t="s">
        <v>6649</v>
      </c>
      <c r="E3614" s="4">
        <f t="shared" si="454"/>
        <v>41438</v>
      </c>
      <c r="F3614" s="5">
        <f t="shared" ca="1" si="455"/>
        <v>2.0650014570649482</v>
      </c>
      <c r="G3614" s="1">
        <v>1265722</v>
      </c>
      <c r="H3614" t="s">
        <v>51</v>
      </c>
      <c r="I3614" t="s">
        <v>33</v>
      </c>
      <c r="J3614" s="6" t="str">
        <f t="shared" si="456"/>
        <v>Amsterdam</v>
      </c>
      <c r="K3614" t="s">
        <v>34</v>
      </c>
      <c r="L3614" s="6" t="str">
        <f t="shared" si="457"/>
        <v>North Holland</v>
      </c>
      <c r="M3614" s="1" t="s">
        <v>3170</v>
      </c>
      <c r="N3614" t="s">
        <v>35</v>
      </c>
      <c r="O3614">
        <v>52.378990771596598</v>
      </c>
      <c r="P3614">
        <v>4.8876657701264703</v>
      </c>
      <c r="Q3614" t="s">
        <v>104</v>
      </c>
      <c r="R3614" t="s">
        <v>37</v>
      </c>
      <c r="S3614">
        <v>2</v>
      </c>
      <c r="T3614">
        <v>1</v>
      </c>
      <c r="U3614">
        <v>1</v>
      </c>
      <c r="V3614">
        <v>1</v>
      </c>
      <c r="W3614" t="s">
        <v>38</v>
      </c>
      <c r="X3614" s="8">
        <v>150</v>
      </c>
      <c r="Y3614">
        <v>1</v>
      </c>
      <c r="Z3614">
        <v>0</v>
      </c>
      <c r="AA3614">
        <v>5</v>
      </c>
      <c r="AB3614" s="6">
        <f t="shared" si="458"/>
        <v>32</v>
      </c>
      <c r="AC3614" s="13">
        <f t="shared" si="459"/>
        <v>150</v>
      </c>
      <c r="AD3614" s="13">
        <f t="shared" si="460"/>
        <v>750</v>
      </c>
      <c r="AE3614" s="13">
        <f t="shared" si="461"/>
        <v>24000</v>
      </c>
      <c r="AF3614" t="s">
        <v>43</v>
      </c>
      <c r="AG3614">
        <v>1</v>
      </c>
      <c r="AH3614">
        <v>16</v>
      </c>
      <c r="AI3614">
        <v>98</v>
      </c>
      <c r="AJ3614">
        <v>10</v>
      </c>
      <c r="AK3614">
        <v>10</v>
      </c>
      <c r="AL3614">
        <v>10</v>
      </c>
      <c r="AM3614">
        <v>10</v>
      </c>
      <c r="AN3614">
        <v>10</v>
      </c>
      <c r="AO3614">
        <v>10</v>
      </c>
    </row>
    <row r="3615" spans="1:41">
      <c r="A3615" s="1">
        <v>6893942</v>
      </c>
      <c r="B3615" t="s">
        <v>2908</v>
      </c>
      <c r="C3615">
        <v>2013</v>
      </c>
      <c r="D3615" s="2" t="s">
        <v>6649</v>
      </c>
      <c r="E3615" s="4">
        <f t="shared" si="454"/>
        <v>41438</v>
      </c>
      <c r="F3615" s="5">
        <f t="shared" ca="1" si="455"/>
        <v>2.0650014570649482</v>
      </c>
      <c r="G3615" s="1">
        <v>1278624</v>
      </c>
      <c r="H3615" t="s">
        <v>56</v>
      </c>
      <c r="I3615" t="s">
        <v>33</v>
      </c>
      <c r="J3615" s="6" t="str">
        <f t="shared" si="456"/>
        <v>Amsterdam</v>
      </c>
      <c r="K3615" t="s">
        <v>34</v>
      </c>
      <c r="L3615" s="6" t="str">
        <f t="shared" si="457"/>
        <v>North Holland</v>
      </c>
      <c r="M3615" s="1" t="s">
        <v>3171</v>
      </c>
      <c r="N3615" t="s">
        <v>35</v>
      </c>
      <c r="O3615">
        <v>52.357929137470798</v>
      </c>
      <c r="P3615">
        <v>4.8777440186628196</v>
      </c>
      <c r="Q3615" t="s">
        <v>36</v>
      </c>
      <c r="R3615" t="s">
        <v>37</v>
      </c>
      <c r="S3615">
        <v>6</v>
      </c>
      <c r="T3615">
        <v>2</v>
      </c>
      <c r="U3615">
        <v>5</v>
      </c>
      <c r="V3615">
        <v>5</v>
      </c>
      <c r="W3615" t="s">
        <v>38</v>
      </c>
      <c r="X3615" s="8">
        <v>400</v>
      </c>
      <c r="Y3615">
        <v>4</v>
      </c>
      <c r="Z3615">
        <v>35</v>
      </c>
      <c r="AA3615">
        <v>2</v>
      </c>
      <c r="AB3615" s="6">
        <f t="shared" si="458"/>
        <v>12</v>
      </c>
      <c r="AC3615" s="13">
        <f t="shared" si="459"/>
        <v>400</v>
      </c>
      <c r="AD3615" s="13">
        <f t="shared" si="460"/>
        <v>800</v>
      </c>
      <c r="AE3615" s="13">
        <f t="shared" si="461"/>
        <v>9600</v>
      </c>
      <c r="AF3615" t="s">
        <v>47</v>
      </c>
      <c r="AG3615">
        <v>1</v>
      </c>
      <c r="AH3615">
        <v>6</v>
      </c>
      <c r="AI3615">
        <v>100</v>
      </c>
      <c r="AJ3615">
        <v>10</v>
      </c>
      <c r="AK3615">
        <v>10</v>
      </c>
      <c r="AL3615">
        <v>10</v>
      </c>
      <c r="AM3615">
        <v>10</v>
      </c>
      <c r="AN3615">
        <v>10</v>
      </c>
      <c r="AO3615">
        <v>10</v>
      </c>
    </row>
    <row r="3616" spans="1:41">
      <c r="A3616" s="1">
        <v>6896341</v>
      </c>
      <c r="B3616" t="s">
        <v>3172</v>
      </c>
      <c r="C3616">
        <v>2013</v>
      </c>
      <c r="D3616" s="2" t="s">
        <v>6649</v>
      </c>
      <c r="E3616" s="4">
        <f t="shared" si="454"/>
        <v>41438</v>
      </c>
      <c r="F3616" s="5">
        <f t="shared" ca="1" si="455"/>
        <v>2.0650014570649482</v>
      </c>
      <c r="G3616" s="1">
        <v>1267051</v>
      </c>
      <c r="H3616" t="s">
        <v>56</v>
      </c>
      <c r="I3616" t="s">
        <v>33</v>
      </c>
      <c r="J3616" s="6" t="str">
        <f t="shared" si="456"/>
        <v>Amsterdam</v>
      </c>
      <c r="K3616" t="s">
        <v>34</v>
      </c>
      <c r="L3616" s="6" t="str">
        <f t="shared" si="457"/>
        <v>North Holland</v>
      </c>
      <c r="M3616" s="1">
        <v>1058</v>
      </c>
      <c r="N3616" t="s">
        <v>35</v>
      </c>
      <c r="O3616">
        <v>52.350730073688197</v>
      </c>
      <c r="P3616">
        <v>4.8519086974180103</v>
      </c>
      <c r="Q3616" t="s">
        <v>58</v>
      </c>
      <c r="R3616" t="s">
        <v>37</v>
      </c>
      <c r="S3616">
        <v>2</v>
      </c>
      <c r="T3616">
        <v>1</v>
      </c>
      <c r="U3616">
        <v>1</v>
      </c>
      <c r="V3616">
        <v>1</v>
      </c>
      <c r="W3616" t="s">
        <v>38</v>
      </c>
      <c r="X3616" s="8">
        <v>75</v>
      </c>
      <c r="Y3616">
        <v>2</v>
      </c>
      <c r="Z3616">
        <v>35</v>
      </c>
      <c r="AA3616">
        <v>3</v>
      </c>
      <c r="AB3616" s="6">
        <f t="shared" si="458"/>
        <v>6</v>
      </c>
      <c r="AC3616" s="13">
        <f t="shared" si="459"/>
        <v>75</v>
      </c>
      <c r="AD3616" s="13">
        <f t="shared" si="460"/>
        <v>225</v>
      </c>
      <c r="AE3616" s="13">
        <f t="shared" si="461"/>
        <v>1350</v>
      </c>
      <c r="AF3616" t="s">
        <v>43</v>
      </c>
      <c r="AG3616">
        <v>1</v>
      </c>
      <c r="AH3616">
        <v>3</v>
      </c>
      <c r="AI3616">
        <v>87</v>
      </c>
      <c r="AJ3616">
        <v>9</v>
      </c>
      <c r="AK3616">
        <v>9</v>
      </c>
      <c r="AL3616">
        <v>10</v>
      </c>
      <c r="AM3616">
        <v>10</v>
      </c>
      <c r="AN3616">
        <v>9</v>
      </c>
      <c r="AO3616">
        <v>9</v>
      </c>
    </row>
    <row r="3617" spans="1:41">
      <c r="A3617" s="1">
        <v>6900064</v>
      </c>
      <c r="B3617" t="s">
        <v>3173</v>
      </c>
      <c r="C3617">
        <v>2013</v>
      </c>
      <c r="D3617" s="2" t="s">
        <v>6649</v>
      </c>
      <c r="E3617" s="4">
        <f t="shared" si="454"/>
        <v>41438</v>
      </c>
      <c r="F3617" s="5">
        <f t="shared" ca="1" si="455"/>
        <v>2.0650014570649482</v>
      </c>
      <c r="G3617" s="1">
        <v>1267647</v>
      </c>
      <c r="H3617" t="s">
        <v>32</v>
      </c>
      <c r="I3617" t="s">
        <v>33</v>
      </c>
      <c r="J3617" s="6" t="str">
        <f t="shared" si="456"/>
        <v>Amsterdam</v>
      </c>
      <c r="K3617" t="s">
        <v>34</v>
      </c>
      <c r="L3617" s="6" t="str">
        <f t="shared" si="457"/>
        <v>North Holland</v>
      </c>
      <c r="M3617" s="1" t="s">
        <v>3174</v>
      </c>
      <c r="N3617" t="s">
        <v>35</v>
      </c>
      <c r="O3617">
        <v>52.391205218548599</v>
      </c>
      <c r="P3617">
        <v>4.8784455752014102</v>
      </c>
      <c r="Q3617" t="s">
        <v>36</v>
      </c>
      <c r="R3617" t="s">
        <v>37</v>
      </c>
      <c r="S3617">
        <v>5</v>
      </c>
      <c r="T3617">
        <v>1.5</v>
      </c>
      <c r="U3617">
        <v>2</v>
      </c>
      <c r="V3617">
        <v>5</v>
      </c>
      <c r="W3617" t="s">
        <v>38</v>
      </c>
      <c r="X3617" s="8">
        <v>130</v>
      </c>
      <c r="Y3617">
        <v>3</v>
      </c>
      <c r="Z3617">
        <v>20</v>
      </c>
      <c r="AA3617">
        <v>2</v>
      </c>
      <c r="AB3617" s="6">
        <f t="shared" si="458"/>
        <v>14</v>
      </c>
      <c r="AC3617" s="13">
        <f t="shared" si="459"/>
        <v>130</v>
      </c>
      <c r="AD3617" s="13">
        <f t="shared" si="460"/>
        <v>260</v>
      </c>
      <c r="AE3617" s="13">
        <f t="shared" si="461"/>
        <v>3640</v>
      </c>
      <c r="AF3617" t="s">
        <v>39</v>
      </c>
      <c r="AG3617">
        <v>0.5</v>
      </c>
      <c r="AH3617">
        <v>7</v>
      </c>
      <c r="AI3617">
        <v>96</v>
      </c>
      <c r="AJ3617">
        <v>10</v>
      </c>
      <c r="AK3617">
        <v>9</v>
      </c>
      <c r="AL3617">
        <v>9</v>
      </c>
      <c r="AM3617">
        <v>10</v>
      </c>
      <c r="AN3617">
        <v>9</v>
      </c>
      <c r="AO3617">
        <v>9</v>
      </c>
    </row>
    <row r="3618" spans="1:41">
      <c r="A3618" s="1">
        <v>6907103</v>
      </c>
      <c r="B3618" t="s">
        <v>3175</v>
      </c>
      <c r="C3618">
        <v>2013</v>
      </c>
      <c r="D3618" s="2" t="s">
        <v>6650</v>
      </c>
      <c r="E3618" s="4">
        <f t="shared" si="454"/>
        <v>41439</v>
      </c>
      <c r="F3618" s="5">
        <f t="shared" ca="1" si="455"/>
        <v>2.0622617310375513</v>
      </c>
      <c r="G3618" s="1">
        <v>1707937</v>
      </c>
      <c r="H3618" t="s">
        <v>32</v>
      </c>
      <c r="I3618" t="s">
        <v>33</v>
      </c>
      <c r="J3618" s="6" t="str">
        <f t="shared" si="456"/>
        <v>Amsterdam</v>
      </c>
      <c r="K3618" t="s">
        <v>34</v>
      </c>
      <c r="L3618" s="6" t="str">
        <f t="shared" si="457"/>
        <v>North Holland</v>
      </c>
      <c r="M3618" s="1" t="s">
        <v>3176</v>
      </c>
      <c r="N3618" t="s">
        <v>35</v>
      </c>
      <c r="O3618">
        <v>52.384645479375699</v>
      </c>
      <c r="P3618">
        <v>4.8747376562345197</v>
      </c>
      <c r="Q3618" t="s">
        <v>36</v>
      </c>
      <c r="R3618" t="s">
        <v>37</v>
      </c>
      <c r="S3618">
        <v>3</v>
      </c>
      <c r="T3618">
        <v>1</v>
      </c>
      <c r="U3618">
        <v>1</v>
      </c>
      <c r="V3618">
        <v>2</v>
      </c>
      <c r="W3618" t="s">
        <v>38</v>
      </c>
      <c r="X3618" s="8">
        <v>100</v>
      </c>
      <c r="Y3618">
        <v>1</v>
      </c>
      <c r="Z3618">
        <v>0</v>
      </c>
      <c r="AA3618">
        <v>1</v>
      </c>
      <c r="AB3618" s="6">
        <f t="shared" si="458"/>
        <v>10</v>
      </c>
      <c r="AC3618" s="13">
        <f t="shared" si="459"/>
        <v>100</v>
      </c>
      <c r="AD3618" s="13">
        <f t="shared" si="460"/>
        <v>100</v>
      </c>
      <c r="AE3618" s="13">
        <f t="shared" si="461"/>
        <v>1000</v>
      </c>
      <c r="AF3618" t="s">
        <v>39</v>
      </c>
      <c r="AG3618">
        <v>0.85</v>
      </c>
      <c r="AH3618">
        <v>5</v>
      </c>
      <c r="AI3618">
        <v>88</v>
      </c>
      <c r="AJ3618">
        <v>10</v>
      </c>
      <c r="AK3618">
        <v>9</v>
      </c>
      <c r="AL3618">
        <v>10</v>
      </c>
      <c r="AM3618">
        <v>10</v>
      </c>
      <c r="AN3618">
        <v>8</v>
      </c>
      <c r="AO3618">
        <v>8</v>
      </c>
    </row>
    <row r="3619" spans="1:41">
      <c r="A3619" s="1">
        <v>6908300</v>
      </c>
      <c r="B3619" t="s">
        <v>1616</v>
      </c>
      <c r="C3619">
        <v>2013</v>
      </c>
      <c r="D3619" s="2" t="s">
        <v>6650</v>
      </c>
      <c r="E3619" s="4">
        <f t="shared" si="454"/>
        <v>41439</v>
      </c>
      <c r="F3619" s="5">
        <f t="shared" ca="1" si="455"/>
        <v>2.0622617310375513</v>
      </c>
      <c r="G3619" s="1">
        <v>1295669</v>
      </c>
      <c r="H3619" t="s">
        <v>80</v>
      </c>
      <c r="I3619" t="s">
        <v>33</v>
      </c>
      <c r="J3619" s="6" t="str">
        <f t="shared" si="456"/>
        <v>Amsterdam</v>
      </c>
      <c r="K3619" t="s">
        <v>34</v>
      </c>
      <c r="L3619" s="6" t="str">
        <f t="shared" si="457"/>
        <v>North Holland</v>
      </c>
      <c r="M3619" s="1" t="s">
        <v>3177</v>
      </c>
      <c r="N3619" t="s">
        <v>35</v>
      </c>
      <c r="O3619">
        <v>52.354039774442903</v>
      </c>
      <c r="P3619">
        <v>4.9338438938646503</v>
      </c>
      <c r="Q3619" t="s">
        <v>36</v>
      </c>
      <c r="R3619" t="s">
        <v>37</v>
      </c>
      <c r="S3619">
        <v>4</v>
      </c>
      <c r="T3619">
        <v>2</v>
      </c>
      <c r="U3619">
        <v>2</v>
      </c>
      <c r="V3619">
        <v>2</v>
      </c>
      <c r="W3619" t="s">
        <v>38</v>
      </c>
      <c r="X3619" s="8">
        <v>149</v>
      </c>
      <c r="Y3619">
        <v>0</v>
      </c>
      <c r="Z3619">
        <v>0</v>
      </c>
      <c r="AA3619">
        <v>1</v>
      </c>
      <c r="AB3619" s="6">
        <f t="shared" si="458"/>
        <v>156</v>
      </c>
      <c r="AC3619" s="13">
        <f t="shared" si="459"/>
        <v>149</v>
      </c>
      <c r="AD3619" s="13">
        <f t="shared" si="460"/>
        <v>149</v>
      </c>
      <c r="AE3619" s="13">
        <f t="shared" si="461"/>
        <v>23244</v>
      </c>
      <c r="AF3619" t="s">
        <v>43</v>
      </c>
      <c r="AG3619">
        <v>1</v>
      </c>
      <c r="AH3619">
        <v>78</v>
      </c>
      <c r="AI3619">
        <v>95</v>
      </c>
      <c r="AJ3619">
        <v>10</v>
      </c>
      <c r="AK3619">
        <v>10</v>
      </c>
      <c r="AL3619">
        <v>10</v>
      </c>
      <c r="AM3619">
        <v>10</v>
      </c>
      <c r="AN3619">
        <v>9</v>
      </c>
      <c r="AO3619">
        <v>9</v>
      </c>
    </row>
    <row r="3620" spans="1:41">
      <c r="A3620" s="1">
        <v>6909387</v>
      </c>
      <c r="B3620" t="s">
        <v>2161</v>
      </c>
      <c r="C3620">
        <v>2013</v>
      </c>
      <c r="D3620" s="2" t="s">
        <v>6650</v>
      </c>
      <c r="E3620" s="4">
        <f t="shared" si="454"/>
        <v>41439</v>
      </c>
      <c r="F3620" s="5">
        <f t="shared" ca="1" si="455"/>
        <v>2.0622617310375513</v>
      </c>
      <c r="G3620" s="1">
        <v>3294817</v>
      </c>
      <c r="H3620" t="s">
        <v>49</v>
      </c>
      <c r="I3620" t="s">
        <v>33</v>
      </c>
      <c r="J3620" s="6" t="str">
        <f t="shared" si="456"/>
        <v>Amsterdam</v>
      </c>
      <c r="K3620" t="s">
        <v>34</v>
      </c>
      <c r="L3620" s="6" t="str">
        <f t="shared" si="457"/>
        <v>North Holland</v>
      </c>
      <c r="M3620" s="1" t="s">
        <v>3178</v>
      </c>
      <c r="N3620" t="s">
        <v>35</v>
      </c>
      <c r="O3620">
        <v>52.378883798364797</v>
      </c>
      <c r="P3620">
        <v>4.9078091826778598</v>
      </c>
      <c r="Q3620" t="s">
        <v>36</v>
      </c>
      <c r="R3620" t="s">
        <v>37</v>
      </c>
      <c r="S3620">
        <v>2</v>
      </c>
      <c r="T3620">
        <v>1</v>
      </c>
      <c r="U3620">
        <v>1</v>
      </c>
      <c r="V3620">
        <v>2</v>
      </c>
      <c r="W3620" t="s">
        <v>38</v>
      </c>
      <c r="X3620" s="8">
        <v>65</v>
      </c>
      <c r="Y3620">
        <v>1</v>
      </c>
      <c r="Z3620">
        <v>10</v>
      </c>
      <c r="AA3620">
        <v>7</v>
      </c>
      <c r="AB3620" s="6">
        <f t="shared" si="458"/>
        <v>36</v>
      </c>
      <c r="AC3620" s="13">
        <f t="shared" si="459"/>
        <v>75</v>
      </c>
      <c r="AD3620" s="13">
        <f t="shared" si="460"/>
        <v>525</v>
      </c>
      <c r="AE3620" s="13">
        <f t="shared" si="461"/>
        <v>18900</v>
      </c>
      <c r="AF3620" t="s">
        <v>43</v>
      </c>
      <c r="AG3620">
        <v>1</v>
      </c>
      <c r="AH3620">
        <v>18</v>
      </c>
      <c r="AI3620">
        <v>98</v>
      </c>
      <c r="AJ3620">
        <v>10</v>
      </c>
      <c r="AK3620">
        <v>10</v>
      </c>
      <c r="AL3620">
        <v>10</v>
      </c>
      <c r="AM3620">
        <v>10</v>
      </c>
      <c r="AN3620">
        <v>9</v>
      </c>
      <c r="AO3620">
        <v>9</v>
      </c>
    </row>
    <row r="3621" spans="1:41">
      <c r="A3621" s="1">
        <v>6910429</v>
      </c>
      <c r="B3621" t="s">
        <v>3179</v>
      </c>
      <c r="C3621">
        <v>2013</v>
      </c>
      <c r="D3621" s="2" t="s">
        <v>6650</v>
      </c>
      <c r="E3621" s="4">
        <f t="shared" si="454"/>
        <v>41439</v>
      </c>
      <c r="F3621" s="5">
        <f t="shared" ca="1" si="455"/>
        <v>2.0622617310375513</v>
      </c>
      <c r="G3621" s="1">
        <v>1269663</v>
      </c>
      <c r="H3621" t="s">
        <v>87</v>
      </c>
      <c r="I3621" t="s">
        <v>33</v>
      </c>
      <c r="J3621" s="6" t="str">
        <f t="shared" si="456"/>
        <v>Amsterdam</v>
      </c>
      <c r="K3621" t="s">
        <v>34</v>
      </c>
      <c r="L3621" s="6" t="str">
        <f t="shared" si="457"/>
        <v>North Holland</v>
      </c>
      <c r="M3621" s="1">
        <v>1061</v>
      </c>
      <c r="N3621" t="s">
        <v>35</v>
      </c>
      <c r="O3621">
        <v>52.360979721598703</v>
      </c>
      <c r="P3621">
        <v>4.8430384814090699</v>
      </c>
      <c r="Q3621" t="s">
        <v>36</v>
      </c>
      <c r="R3621" t="s">
        <v>42</v>
      </c>
      <c r="S3621">
        <v>2</v>
      </c>
      <c r="T3621">
        <v>1.5</v>
      </c>
      <c r="U3621">
        <v>1</v>
      </c>
      <c r="V3621">
        <v>1</v>
      </c>
      <c r="W3621" t="s">
        <v>38</v>
      </c>
      <c r="X3621" s="8">
        <v>60</v>
      </c>
      <c r="Y3621">
        <v>2</v>
      </c>
      <c r="Z3621">
        <v>0</v>
      </c>
      <c r="AA3621">
        <v>3</v>
      </c>
      <c r="AB3621" s="6">
        <f t="shared" si="458"/>
        <v>60</v>
      </c>
      <c r="AC3621" s="13">
        <f t="shared" si="459"/>
        <v>60</v>
      </c>
      <c r="AD3621" s="13">
        <f t="shared" si="460"/>
        <v>180</v>
      </c>
      <c r="AE3621" s="13">
        <f t="shared" si="461"/>
        <v>10800</v>
      </c>
      <c r="AF3621" t="s">
        <v>43</v>
      </c>
      <c r="AG3621">
        <v>1</v>
      </c>
      <c r="AH3621">
        <v>30</v>
      </c>
      <c r="AI3621">
        <v>94</v>
      </c>
      <c r="AJ3621">
        <v>10</v>
      </c>
      <c r="AK3621">
        <v>10</v>
      </c>
      <c r="AL3621">
        <v>10</v>
      </c>
      <c r="AM3621">
        <v>10</v>
      </c>
      <c r="AN3621">
        <v>9</v>
      </c>
      <c r="AO3621">
        <v>9</v>
      </c>
    </row>
    <row r="3622" spans="1:41">
      <c r="A3622" s="1">
        <v>6910552</v>
      </c>
      <c r="B3622" t="s">
        <v>1242</v>
      </c>
      <c r="C3622">
        <v>2013</v>
      </c>
      <c r="D3622" s="2" t="s">
        <v>6650</v>
      </c>
      <c r="E3622" s="4">
        <f t="shared" si="454"/>
        <v>41439</v>
      </c>
      <c r="F3622" s="5">
        <f t="shared" ca="1" si="455"/>
        <v>2.0622617310375513</v>
      </c>
      <c r="G3622" s="1">
        <v>1269728</v>
      </c>
      <c r="H3622" t="s">
        <v>32</v>
      </c>
      <c r="I3622" t="s">
        <v>33</v>
      </c>
      <c r="J3622" s="6" t="str">
        <f t="shared" si="456"/>
        <v>Amsterdam</v>
      </c>
      <c r="K3622" t="s">
        <v>34</v>
      </c>
      <c r="L3622" s="6" t="str">
        <f t="shared" si="457"/>
        <v>North Holland</v>
      </c>
      <c r="M3622" s="1">
        <v>1051</v>
      </c>
      <c r="N3622" t="s">
        <v>35</v>
      </c>
      <c r="O3622">
        <v>52.383844641345398</v>
      </c>
      <c r="P3622">
        <v>4.8720889203073696</v>
      </c>
      <c r="Q3622" t="s">
        <v>36</v>
      </c>
      <c r="R3622" t="s">
        <v>37</v>
      </c>
      <c r="S3622">
        <v>4</v>
      </c>
      <c r="T3622">
        <v>2</v>
      </c>
      <c r="U3622">
        <v>2</v>
      </c>
      <c r="V3622">
        <v>2</v>
      </c>
      <c r="W3622" t="s">
        <v>38</v>
      </c>
      <c r="X3622" s="8">
        <v>150</v>
      </c>
      <c r="Y3622">
        <v>0</v>
      </c>
      <c r="Z3622">
        <v>50</v>
      </c>
      <c r="AA3622">
        <v>3</v>
      </c>
      <c r="AB3622" s="6">
        <f t="shared" si="458"/>
        <v>24</v>
      </c>
      <c r="AC3622" s="13">
        <f t="shared" si="459"/>
        <v>200</v>
      </c>
      <c r="AD3622" s="13">
        <f t="shared" si="460"/>
        <v>600</v>
      </c>
      <c r="AE3622" s="13">
        <f t="shared" si="461"/>
        <v>14400</v>
      </c>
      <c r="AF3622" t="s">
        <v>39</v>
      </c>
      <c r="AG3622">
        <v>0.6</v>
      </c>
      <c r="AH3622">
        <v>12</v>
      </c>
      <c r="AI3622">
        <v>97</v>
      </c>
      <c r="AJ3622">
        <v>10</v>
      </c>
      <c r="AK3622">
        <v>10</v>
      </c>
      <c r="AL3622">
        <v>10</v>
      </c>
      <c r="AM3622">
        <v>9</v>
      </c>
      <c r="AN3622">
        <v>10</v>
      </c>
      <c r="AO3622">
        <v>9</v>
      </c>
    </row>
    <row r="3623" spans="1:41">
      <c r="A3623" s="1">
        <v>6918150</v>
      </c>
      <c r="B3623" t="s">
        <v>3180</v>
      </c>
      <c r="C3623">
        <v>2013</v>
      </c>
      <c r="D3623" s="2" t="s">
        <v>6650</v>
      </c>
      <c r="E3623" s="4">
        <f t="shared" si="454"/>
        <v>41439</v>
      </c>
      <c r="F3623" s="5">
        <f t="shared" ca="1" si="455"/>
        <v>2.0622617310375513</v>
      </c>
      <c r="G3623" s="1">
        <v>4896573</v>
      </c>
      <c r="H3623" t="s">
        <v>45</v>
      </c>
      <c r="I3623" t="s">
        <v>33</v>
      </c>
      <c r="J3623" s="6" t="str">
        <f t="shared" si="456"/>
        <v>Amsterdam</v>
      </c>
      <c r="K3623" t="s">
        <v>46</v>
      </c>
      <c r="L3623" s="6" t="str">
        <f t="shared" si="457"/>
        <v>North Holland</v>
      </c>
      <c r="M3623" s="1" t="s">
        <v>3181</v>
      </c>
      <c r="N3623" t="s">
        <v>35</v>
      </c>
      <c r="O3623">
        <v>52.373351949706802</v>
      </c>
      <c r="P3623">
        <v>4.8603219453249702</v>
      </c>
      <c r="Q3623" t="s">
        <v>36</v>
      </c>
      <c r="R3623" t="s">
        <v>37</v>
      </c>
      <c r="S3623">
        <v>2</v>
      </c>
      <c r="T3623">
        <v>1</v>
      </c>
      <c r="U3623">
        <v>1</v>
      </c>
      <c r="V3623">
        <v>1</v>
      </c>
      <c r="W3623" t="s">
        <v>38</v>
      </c>
      <c r="X3623" s="8">
        <v>80</v>
      </c>
      <c r="Y3623">
        <v>1</v>
      </c>
      <c r="Z3623">
        <v>0</v>
      </c>
      <c r="AA3623">
        <v>3</v>
      </c>
      <c r="AB3623" s="6">
        <f t="shared" si="458"/>
        <v>10</v>
      </c>
      <c r="AC3623" s="13">
        <f t="shared" si="459"/>
        <v>80</v>
      </c>
      <c r="AD3623" s="13">
        <f t="shared" si="460"/>
        <v>240</v>
      </c>
      <c r="AE3623" s="13">
        <f t="shared" si="461"/>
        <v>2400</v>
      </c>
      <c r="AF3623" t="s">
        <v>47</v>
      </c>
      <c r="AG3623">
        <v>1</v>
      </c>
      <c r="AH3623">
        <v>5</v>
      </c>
      <c r="AI3623">
        <v>92</v>
      </c>
      <c r="AJ3623">
        <v>10</v>
      </c>
      <c r="AK3623">
        <v>9</v>
      </c>
      <c r="AL3623">
        <v>9</v>
      </c>
      <c r="AM3623">
        <v>10</v>
      </c>
      <c r="AN3623">
        <v>8</v>
      </c>
      <c r="AO3623">
        <v>8</v>
      </c>
    </row>
    <row r="3624" spans="1:41">
      <c r="A3624" s="1">
        <v>6921156</v>
      </c>
      <c r="B3624" t="s">
        <v>1325</v>
      </c>
      <c r="C3624">
        <v>2013</v>
      </c>
      <c r="D3624" s="2" t="s">
        <v>6334</v>
      </c>
      <c r="E3624" s="4">
        <f t="shared" si="454"/>
        <v>41440</v>
      </c>
      <c r="F3624" s="5">
        <f t="shared" ca="1" si="455"/>
        <v>2.0595220050101539</v>
      </c>
      <c r="G3624" s="1">
        <v>1274388</v>
      </c>
      <c r="H3624" t="s">
        <v>80</v>
      </c>
      <c r="I3624" t="s">
        <v>33</v>
      </c>
      <c r="J3624" s="6" t="str">
        <f t="shared" si="456"/>
        <v>Amsterdam</v>
      </c>
      <c r="K3624" t="s">
        <v>34</v>
      </c>
      <c r="L3624" s="6" t="str">
        <f t="shared" si="457"/>
        <v>North Holland</v>
      </c>
      <c r="M3624" s="1">
        <v>1098</v>
      </c>
      <c r="N3624" t="s">
        <v>35</v>
      </c>
      <c r="O3624">
        <v>52.354538006032001</v>
      </c>
      <c r="P3624">
        <v>4.9305337796236799</v>
      </c>
      <c r="Q3624" t="s">
        <v>36</v>
      </c>
      <c r="R3624" t="s">
        <v>37</v>
      </c>
      <c r="S3624">
        <v>5</v>
      </c>
      <c r="T3624">
        <v>1</v>
      </c>
      <c r="U3624">
        <v>3</v>
      </c>
      <c r="V3624">
        <v>5</v>
      </c>
      <c r="W3624" t="s">
        <v>38</v>
      </c>
      <c r="X3624" s="8">
        <v>200</v>
      </c>
      <c r="Y3624">
        <v>1</v>
      </c>
      <c r="Z3624">
        <v>0</v>
      </c>
      <c r="AA3624">
        <v>3</v>
      </c>
      <c r="AB3624" s="6">
        <f t="shared" si="458"/>
        <v>0</v>
      </c>
      <c r="AC3624" s="13">
        <f t="shared" si="459"/>
        <v>200</v>
      </c>
      <c r="AD3624" s="13">
        <f t="shared" si="460"/>
        <v>600</v>
      </c>
      <c r="AE3624" s="13">
        <f t="shared" si="461"/>
        <v>0</v>
      </c>
      <c r="AF3624" t="s">
        <v>47</v>
      </c>
      <c r="AG3624">
        <v>1</v>
      </c>
      <c r="AH3624">
        <v>0</v>
      </c>
    </row>
    <row r="3625" spans="1:41">
      <c r="A3625" s="1">
        <v>6921503</v>
      </c>
      <c r="B3625" t="s">
        <v>3182</v>
      </c>
      <c r="C3625">
        <v>2013</v>
      </c>
      <c r="D3625" s="2" t="s">
        <v>6334</v>
      </c>
      <c r="E3625" s="4">
        <f t="shared" si="454"/>
        <v>41440</v>
      </c>
      <c r="F3625" s="5">
        <f t="shared" ca="1" si="455"/>
        <v>2.0595220050101539</v>
      </c>
      <c r="G3625" s="1">
        <v>5614235</v>
      </c>
      <c r="H3625" t="s">
        <v>198</v>
      </c>
      <c r="I3625" t="s">
        <v>33</v>
      </c>
      <c r="J3625" s="6" t="str">
        <f t="shared" si="456"/>
        <v>Amsterdam</v>
      </c>
      <c r="K3625" t="s">
        <v>46</v>
      </c>
      <c r="L3625" s="6" t="str">
        <f t="shared" si="457"/>
        <v>North Holland</v>
      </c>
      <c r="M3625" s="1" t="s">
        <v>3183</v>
      </c>
      <c r="N3625" t="s">
        <v>35</v>
      </c>
      <c r="O3625">
        <v>52.394415454279603</v>
      </c>
      <c r="P3625">
        <v>4.9217333721714098</v>
      </c>
      <c r="Q3625" t="s">
        <v>104</v>
      </c>
      <c r="R3625" t="s">
        <v>37</v>
      </c>
      <c r="S3625">
        <v>4</v>
      </c>
      <c r="T3625">
        <v>0.5</v>
      </c>
      <c r="U3625">
        <v>1</v>
      </c>
      <c r="V3625">
        <v>4</v>
      </c>
      <c r="W3625" t="s">
        <v>38</v>
      </c>
      <c r="X3625" s="8">
        <v>50</v>
      </c>
      <c r="Y3625">
        <v>1</v>
      </c>
      <c r="Z3625">
        <v>0</v>
      </c>
      <c r="AA3625">
        <v>1</v>
      </c>
      <c r="AB3625" s="6">
        <f t="shared" si="458"/>
        <v>0</v>
      </c>
      <c r="AC3625" s="13">
        <f t="shared" si="459"/>
        <v>50</v>
      </c>
      <c r="AD3625" s="13">
        <f t="shared" si="460"/>
        <v>50</v>
      </c>
      <c r="AE3625" s="13">
        <f t="shared" si="461"/>
        <v>0</v>
      </c>
      <c r="AF3625" t="s">
        <v>39</v>
      </c>
      <c r="AG3625">
        <v>0.79</v>
      </c>
      <c r="AH3625">
        <v>0</v>
      </c>
    </row>
    <row r="3626" spans="1:41">
      <c r="A3626" s="1">
        <v>6925102</v>
      </c>
      <c r="B3626" t="s">
        <v>247</v>
      </c>
      <c r="C3626">
        <v>2013</v>
      </c>
      <c r="D3626" s="2" t="s">
        <v>6334</v>
      </c>
      <c r="E3626" s="4">
        <f t="shared" si="454"/>
        <v>41440</v>
      </c>
      <c r="F3626" s="5">
        <f t="shared" ca="1" si="455"/>
        <v>2.0595220050101539</v>
      </c>
      <c r="G3626" s="1">
        <v>1272352</v>
      </c>
      <c r="H3626" t="s">
        <v>71</v>
      </c>
      <c r="I3626" t="s">
        <v>33</v>
      </c>
      <c r="J3626" s="6" t="str">
        <f t="shared" si="456"/>
        <v>Amsterdam</v>
      </c>
      <c r="K3626" t="s">
        <v>34</v>
      </c>
      <c r="L3626" s="6" t="str">
        <f t="shared" si="457"/>
        <v>North Holland</v>
      </c>
      <c r="M3626" s="1" t="s">
        <v>641</v>
      </c>
      <c r="N3626" t="s">
        <v>35</v>
      </c>
      <c r="O3626">
        <v>52.377082487331698</v>
      </c>
      <c r="P3626">
        <v>4.8604735431162203</v>
      </c>
      <c r="Q3626" t="s">
        <v>36</v>
      </c>
      <c r="R3626" t="s">
        <v>37</v>
      </c>
      <c r="S3626">
        <v>2</v>
      </c>
      <c r="T3626">
        <v>1</v>
      </c>
      <c r="U3626">
        <v>1</v>
      </c>
      <c r="V3626">
        <v>1</v>
      </c>
      <c r="W3626" t="s">
        <v>38</v>
      </c>
      <c r="X3626" s="8">
        <v>85</v>
      </c>
      <c r="Y3626">
        <v>1</v>
      </c>
      <c r="Z3626">
        <v>0</v>
      </c>
      <c r="AA3626">
        <v>3</v>
      </c>
      <c r="AB3626" s="6">
        <f t="shared" si="458"/>
        <v>152</v>
      </c>
      <c r="AC3626" s="13">
        <f t="shared" si="459"/>
        <v>85</v>
      </c>
      <c r="AD3626" s="13">
        <f t="shared" si="460"/>
        <v>255</v>
      </c>
      <c r="AE3626" s="13">
        <f t="shared" si="461"/>
        <v>38760</v>
      </c>
      <c r="AF3626" t="s">
        <v>43</v>
      </c>
      <c r="AG3626">
        <v>1</v>
      </c>
      <c r="AH3626">
        <v>76</v>
      </c>
      <c r="AI3626">
        <v>95</v>
      </c>
      <c r="AJ3626">
        <v>9</v>
      </c>
      <c r="AK3626">
        <v>10</v>
      </c>
      <c r="AL3626">
        <v>10</v>
      </c>
      <c r="AM3626">
        <v>10</v>
      </c>
      <c r="AN3626">
        <v>9</v>
      </c>
      <c r="AO3626">
        <v>9</v>
      </c>
    </row>
    <row r="3627" spans="1:41">
      <c r="A3627" s="1">
        <v>6926976</v>
      </c>
      <c r="B3627" t="s">
        <v>2881</v>
      </c>
      <c r="C3627">
        <v>2013</v>
      </c>
      <c r="D3627" s="2" t="s">
        <v>6334</v>
      </c>
      <c r="E3627" s="4">
        <f t="shared" si="454"/>
        <v>41440</v>
      </c>
      <c r="F3627" s="5">
        <f t="shared" ca="1" si="455"/>
        <v>2.0595220050101539</v>
      </c>
      <c r="G3627" s="1">
        <v>1272704</v>
      </c>
      <c r="H3627" t="s">
        <v>107</v>
      </c>
      <c r="I3627" t="s">
        <v>33</v>
      </c>
      <c r="J3627" s="6" t="str">
        <f t="shared" si="456"/>
        <v>Amsterdam</v>
      </c>
      <c r="K3627" t="s">
        <v>34</v>
      </c>
      <c r="L3627" s="6" t="str">
        <f t="shared" si="457"/>
        <v>North Holland</v>
      </c>
      <c r="M3627" s="1">
        <v>1093</v>
      </c>
      <c r="N3627" t="s">
        <v>35</v>
      </c>
      <c r="O3627">
        <v>52.3639156265086</v>
      </c>
      <c r="P3627">
        <v>4.9250923147765304</v>
      </c>
      <c r="Q3627" t="s">
        <v>36</v>
      </c>
      <c r="R3627" t="s">
        <v>37</v>
      </c>
      <c r="S3627">
        <v>2</v>
      </c>
      <c r="T3627">
        <v>1</v>
      </c>
      <c r="U3627">
        <v>1</v>
      </c>
      <c r="V3627">
        <v>1</v>
      </c>
      <c r="W3627" t="s">
        <v>38</v>
      </c>
      <c r="X3627" s="8">
        <v>90</v>
      </c>
      <c r="Y3627">
        <v>1</v>
      </c>
      <c r="Z3627">
        <v>0</v>
      </c>
      <c r="AA3627">
        <v>2</v>
      </c>
      <c r="AB3627" s="6">
        <f t="shared" si="458"/>
        <v>18</v>
      </c>
      <c r="AC3627" s="13">
        <f t="shared" si="459"/>
        <v>90</v>
      </c>
      <c r="AD3627" s="13">
        <f t="shared" si="460"/>
        <v>180</v>
      </c>
      <c r="AE3627" s="13">
        <f t="shared" si="461"/>
        <v>3240</v>
      </c>
      <c r="AF3627" t="s">
        <v>47</v>
      </c>
      <c r="AG3627">
        <v>1</v>
      </c>
      <c r="AH3627">
        <v>9</v>
      </c>
      <c r="AI3627">
        <v>100</v>
      </c>
      <c r="AJ3627">
        <v>10</v>
      </c>
      <c r="AK3627">
        <v>10</v>
      </c>
      <c r="AL3627">
        <v>10</v>
      </c>
      <c r="AM3627">
        <v>10</v>
      </c>
      <c r="AN3627">
        <v>10</v>
      </c>
      <c r="AO3627">
        <v>10</v>
      </c>
    </row>
    <row r="3628" spans="1:41">
      <c r="A3628" s="1">
        <v>6941182</v>
      </c>
      <c r="B3628" t="s">
        <v>1661</v>
      </c>
      <c r="C3628">
        <v>2013</v>
      </c>
      <c r="D3628" s="2" t="s">
        <v>6505</v>
      </c>
      <c r="E3628" s="4">
        <f t="shared" si="454"/>
        <v>41441</v>
      </c>
      <c r="F3628" s="5">
        <f t="shared" ca="1" si="455"/>
        <v>2.0567822789827566</v>
      </c>
      <c r="G3628" s="1">
        <v>3423633</v>
      </c>
      <c r="H3628" t="s">
        <v>51</v>
      </c>
      <c r="I3628" t="s">
        <v>33</v>
      </c>
      <c r="J3628" s="6" t="str">
        <f t="shared" si="456"/>
        <v>Amsterdam</v>
      </c>
      <c r="K3628" t="s">
        <v>34</v>
      </c>
      <c r="L3628" s="6" t="str">
        <f t="shared" si="457"/>
        <v>North Holland</v>
      </c>
      <c r="M3628" s="1">
        <v>1012</v>
      </c>
      <c r="N3628" t="s">
        <v>35</v>
      </c>
      <c r="O3628">
        <v>52.3758926317226</v>
      </c>
      <c r="P3628">
        <v>4.8945524800859097</v>
      </c>
      <c r="Q3628" t="s">
        <v>36</v>
      </c>
      <c r="R3628" t="s">
        <v>37</v>
      </c>
      <c r="S3628">
        <v>2</v>
      </c>
      <c r="T3628">
        <v>1</v>
      </c>
      <c r="U3628">
        <v>1</v>
      </c>
      <c r="V3628">
        <v>2</v>
      </c>
      <c r="W3628" t="s">
        <v>38</v>
      </c>
      <c r="X3628" s="8">
        <v>95</v>
      </c>
      <c r="Y3628">
        <v>1</v>
      </c>
      <c r="Z3628">
        <v>0</v>
      </c>
      <c r="AA3628">
        <v>21</v>
      </c>
      <c r="AB3628" s="6">
        <f t="shared" si="458"/>
        <v>0</v>
      </c>
      <c r="AC3628" s="13">
        <f t="shared" si="459"/>
        <v>95</v>
      </c>
      <c r="AD3628" s="13">
        <f t="shared" si="460"/>
        <v>1995</v>
      </c>
      <c r="AE3628" s="13">
        <f t="shared" si="461"/>
        <v>0</v>
      </c>
      <c r="AF3628" t="s">
        <v>62</v>
      </c>
      <c r="AG3628" t="s">
        <v>62</v>
      </c>
      <c r="AH3628">
        <v>0</v>
      </c>
    </row>
    <row r="3629" spans="1:41">
      <c r="A3629" s="1">
        <v>6941409</v>
      </c>
      <c r="B3629" t="s">
        <v>965</v>
      </c>
      <c r="C3629">
        <v>2013</v>
      </c>
      <c r="D3629" s="2" t="s">
        <v>6505</v>
      </c>
      <c r="E3629" s="4">
        <f t="shared" si="454"/>
        <v>41441</v>
      </c>
      <c r="F3629" s="5">
        <f t="shared" ca="1" si="455"/>
        <v>2.0567822789827566</v>
      </c>
      <c r="G3629" s="1">
        <v>1308452</v>
      </c>
      <c r="H3629" t="s">
        <v>49</v>
      </c>
      <c r="I3629" t="s">
        <v>33</v>
      </c>
      <c r="J3629" s="6" t="str">
        <f t="shared" si="456"/>
        <v>Amsterdam</v>
      </c>
      <c r="K3629" t="s">
        <v>34</v>
      </c>
      <c r="L3629" s="6" t="str">
        <f t="shared" si="457"/>
        <v>North Holland</v>
      </c>
      <c r="M3629" s="1">
        <v>1011</v>
      </c>
      <c r="N3629" t="s">
        <v>35</v>
      </c>
      <c r="O3629">
        <v>52.368927722210799</v>
      </c>
      <c r="P3629">
        <v>4.9075638187776001</v>
      </c>
      <c r="Q3629" t="s">
        <v>36</v>
      </c>
      <c r="R3629" t="s">
        <v>37</v>
      </c>
      <c r="S3629">
        <v>1</v>
      </c>
      <c r="T3629">
        <v>1</v>
      </c>
      <c r="U3629">
        <v>1</v>
      </c>
      <c r="V3629">
        <v>1</v>
      </c>
      <c r="W3629" t="s">
        <v>38</v>
      </c>
      <c r="X3629" s="8">
        <v>70</v>
      </c>
      <c r="Y3629">
        <v>1</v>
      </c>
      <c r="Z3629">
        <v>0</v>
      </c>
      <c r="AA3629">
        <v>3</v>
      </c>
      <c r="AB3629" s="6">
        <f t="shared" si="458"/>
        <v>80</v>
      </c>
      <c r="AC3629" s="13">
        <f t="shared" si="459"/>
        <v>70</v>
      </c>
      <c r="AD3629" s="13">
        <f t="shared" si="460"/>
        <v>210</v>
      </c>
      <c r="AE3629" s="13">
        <f t="shared" si="461"/>
        <v>16800</v>
      </c>
      <c r="AF3629" t="s">
        <v>43</v>
      </c>
      <c r="AG3629">
        <v>1</v>
      </c>
      <c r="AH3629">
        <v>40</v>
      </c>
      <c r="AI3629">
        <v>89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8</v>
      </c>
    </row>
    <row r="3630" spans="1:41">
      <c r="A3630" s="1">
        <v>6942600</v>
      </c>
      <c r="B3630" t="s">
        <v>860</v>
      </c>
      <c r="C3630">
        <v>2013</v>
      </c>
      <c r="D3630" s="2" t="s">
        <v>6505</v>
      </c>
      <c r="E3630" s="4">
        <f t="shared" si="454"/>
        <v>41441</v>
      </c>
      <c r="F3630" s="5">
        <f t="shared" ca="1" si="455"/>
        <v>2.0567822789827566</v>
      </c>
      <c r="G3630" s="1">
        <v>1650475</v>
      </c>
      <c r="H3630" t="s">
        <v>80</v>
      </c>
      <c r="I3630" t="s">
        <v>33</v>
      </c>
      <c r="J3630" s="6" t="str">
        <f t="shared" si="456"/>
        <v>Amsterdam</v>
      </c>
      <c r="K3630" t="s">
        <v>53</v>
      </c>
      <c r="L3630" s="6" t="str">
        <f t="shared" si="457"/>
        <v>North Holland</v>
      </c>
      <c r="M3630" s="1">
        <v>1098</v>
      </c>
      <c r="N3630" t="s">
        <v>35</v>
      </c>
      <c r="O3630">
        <v>52.352420878740901</v>
      </c>
      <c r="P3630">
        <v>4.9359012053717599</v>
      </c>
      <c r="Q3630" t="s">
        <v>58</v>
      </c>
      <c r="R3630" t="s">
        <v>37</v>
      </c>
      <c r="S3630">
        <v>4</v>
      </c>
      <c r="T3630">
        <v>1</v>
      </c>
      <c r="U3630">
        <v>3</v>
      </c>
      <c r="V3630">
        <v>3</v>
      </c>
      <c r="W3630" t="s">
        <v>38</v>
      </c>
      <c r="X3630" s="8">
        <v>350</v>
      </c>
      <c r="Y3630">
        <v>1</v>
      </c>
      <c r="Z3630">
        <v>0</v>
      </c>
      <c r="AA3630">
        <v>1</v>
      </c>
      <c r="AB3630" s="6">
        <f t="shared" si="458"/>
        <v>0</v>
      </c>
      <c r="AC3630" s="13">
        <f t="shared" si="459"/>
        <v>350</v>
      </c>
      <c r="AD3630" s="13">
        <f t="shared" si="460"/>
        <v>350</v>
      </c>
      <c r="AE3630" s="13">
        <f t="shared" si="461"/>
        <v>0</v>
      </c>
      <c r="AF3630" t="s">
        <v>39</v>
      </c>
      <c r="AG3630">
        <v>1</v>
      </c>
      <c r="AH3630">
        <v>0</v>
      </c>
    </row>
    <row r="3631" spans="1:41">
      <c r="A3631" s="1">
        <v>6946962</v>
      </c>
      <c r="B3631" t="s">
        <v>3184</v>
      </c>
      <c r="C3631">
        <v>2013</v>
      </c>
      <c r="D3631" s="2" t="s">
        <v>6505</v>
      </c>
      <c r="E3631" s="4">
        <f t="shared" si="454"/>
        <v>41441</v>
      </c>
      <c r="F3631" s="5">
        <f t="shared" ca="1" si="455"/>
        <v>2.0567822789827566</v>
      </c>
      <c r="G3631" s="1">
        <v>1276328</v>
      </c>
      <c r="H3631" t="s">
        <v>51</v>
      </c>
      <c r="I3631" t="s">
        <v>33</v>
      </c>
      <c r="J3631" s="6" t="str">
        <f t="shared" si="456"/>
        <v>Amsterdam</v>
      </c>
      <c r="K3631" t="s">
        <v>34</v>
      </c>
      <c r="L3631" s="6" t="str">
        <f t="shared" si="457"/>
        <v>North Holland</v>
      </c>
      <c r="M3631" s="1" t="s">
        <v>3185</v>
      </c>
      <c r="N3631" t="s">
        <v>35</v>
      </c>
      <c r="O3631">
        <v>52.3710049169974</v>
      </c>
      <c r="P3631">
        <v>4.8797780355373499</v>
      </c>
      <c r="Q3631" t="s">
        <v>36</v>
      </c>
      <c r="R3631" t="s">
        <v>37</v>
      </c>
      <c r="S3631">
        <v>2</v>
      </c>
      <c r="T3631">
        <v>1</v>
      </c>
      <c r="U3631">
        <v>1</v>
      </c>
      <c r="V3631">
        <v>1</v>
      </c>
      <c r="W3631" t="s">
        <v>38</v>
      </c>
      <c r="X3631" s="8">
        <v>135</v>
      </c>
      <c r="Y3631">
        <v>1</v>
      </c>
      <c r="Z3631">
        <v>0</v>
      </c>
      <c r="AA3631">
        <v>3</v>
      </c>
      <c r="AB3631" s="6">
        <f t="shared" si="458"/>
        <v>24</v>
      </c>
      <c r="AC3631" s="13">
        <f t="shared" si="459"/>
        <v>135</v>
      </c>
      <c r="AD3631" s="13">
        <f t="shared" si="460"/>
        <v>405</v>
      </c>
      <c r="AE3631" s="13">
        <f t="shared" si="461"/>
        <v>9720</v>
      </c>
      <c r="AF3631" t="s">
        <v>43</v>
      </c>
      <c r="AG3631">
        <v>0.9</v>
      </c>
      <c r="AH3631">
        <v>12</v>
      </c>
      <c r="AI3631">
        <v>87</v>
      </c>
      <c r="AJ3631">
        <v>10</v>
      </c>
      <c r="AK3631">
        <v>8</v>
      </c>
      <c r="AL3631">
        <v>9</v>
      </c>
      <c r="AM3631">
        <v>10</v>
      </c>
      <c r="AN3631">
        <v>10</v>
      </c>
      <c r="AO3631">
        <v>9</v>
      </c>
    </row>
    <row r="3632" spans="1:41">
      <c r="A3632" s="1">
        <v>6953572</v>
      </c>
      <c r="B3632" t="s">
        <v>3186</v>
      </c>
      <c r="C3632">
        <v>2013</v>
      </c>
      <c r="D3632" s="2" t="s">
        <v>6506</v>
      </c>
      <c r="E3632" s="4">
        <f t="shared" si="454"/>
        <v>41442</v>
      </c>
      <c r="F3632" s="5">
        <f t="shared" ca="1" si="455"/>
        <v>2.0540425529553592</v>
      </c>
      <c r="G3632" s="1">
        <v>5321742</v>
      </c>
      <c r="H3632" t="s">
        <v>49</v>
      </c>
      <c r="I3632" t="s">
        <v>33</v>
      </c>
      <c r="J3632" s="6" t="str">
        <f t="shared" si="456"/>
        <v>Amsterdam</v>
      </c>
      <c r="K3632" t="s">
        <v>46</v>
      </c>
      <c r="L3632" s="6" t="str">
        <f t="shared" si="457"/>
        <v>North Holland</v>
      </c>
      <c r="M3632" s="1" t="s">
        <v>347</v>
      </c>
      <c r="N3632" t="s">
        <v>35</v>
      </c>
      <c r="O3632">
        <v>52.359194610626403</v>
      </c>
      <c r="P3632">
        <v>4.8945171785805099</v>
      </c>
      <c r="Q3632" t="s">
        <v>36</v>
      </c>
      <c r="R3632" t="s">
        <v>37</v>
      </c>
      <c r="S3632">
        <v>2</v>
      </c>
      <c r="T3632">
        <v>1</v>
      </c>
      <c r="U3632">
        <v>1</v>
      </c>
      <c r="V3632">
        <v>1</v>
      </c>
      <c r="W3632" t="s">
        <v>38</v>
      </c>
      <c r="X3632" s="8">
        <v>100</v>
      </c>
      <c r="Y3632">
        <v>1</v>
      </c>
      <c r="Z3632">
        <v>0</v>
      </c>
      <c r="AA3632">
        <v>2</v>
      </c>
      <c r="AB3632" s="6">
        <f t="shared" si="458"/>
        <v>6</v>
      </c>
      <c r="AC3632" s="13">
        <f t="shared" si="459"/>
        <v>100</v>
      </c>
      <c r="AD3632" s="13">
        <f t="shared" si="460"/>
        <v>200</v>
      </c>
      <c r="AE3632" s="13">
        <f t="shared" si="461"/>
        <v>1200</v>
      </c>
      <c r="AF3632" t="s">
        <v>47</v>
      </c>
      <c r="AG3632">
        <v>1</v>
      </c>
      <c r="AH3632">
        <v>3</v>
      </c>
      <c r="AI3632">
        <v>87</v>
      </c>
      <c r="AJ3632">
        <v>10</v>
      </c>
      <c r="AK3632">
        <v>10</v>
      </c>
      <c r="AL3632">
        <v>9</v>
      </c>
      <c r="AM3632">
        <v>9</v>
      </c>
      <c r="AN3632">
        <v>10</v>
      </c>
      <c r="AO3632">
        <v>9</v>
      </c>
    </row>
    <row r="3633" spans="1:41">
      <c r="A3633" s="1">
        <v>6954354</v>
      </c>
      <c r="B3633" t="s">
        <v>194</v>
      </c>
      <c r="C3633">
        <v>2013</v>
      </c>
      <c r="D3633" s="2" t="s">
        <v>6506</v>
      </c>
      <c r="E3633" s="4">
        <f t="shared" si="454"/>
        <v>41442</v>
      </c>
      <c r="F3633" s="5">
        <f t="shared" ca="1" si="455"/>
        <v>2.0540425529553592</v>
      </c>
      <c r="G3633" s="1">
        <v>4711239</v>
      </c>
      <c r="H3633" t="s">
        <v>45</v>
      </c>
      <c r="I3633" t="s">
        <v>33</v>
      </c>
      <c r="J3633" s="6" t="str">
        <f t="shared" si="456"/>
        <v>Amsterdam</v>
      </c>
      <c r="K3633" t="s">
        <v>46</v>
      </c>
      <c r="L3633" s="6" t="str">
        <f t="shared" si="457"/>
        <v>North Holland</v>
      </c>
      <c r="M3633" s="1">
        <v>1057</v>
      </c>
      <c r="N3633" t="s">
        <v>35</v>
      </c>
      <c r="O3633">
        <v>52.367516230060502</v>
      </c>
      <c r="P3633">
        <v>4.8561150663951196</v>
      </c>
      <c r="Q3633" t="s">
        <v>36</v>
      </c>
      <c r="R3633" t="s">
        <v>37</v>
      </c>
      <c r="S3633">
        <v>2</v>
      </c>
      <c r="T3633">
        <v>1</v>
      </c>
      <c r="U3633">
        <v>2</v>
      </c>
      <c r="V3633">
        <v>2</v>
      </c>
      <c r="W3633" t="s">
        <v>38</v>
      </c>
      <c r="X3633" s="8">
        <v>95</v>
      </c>
      <c r="Y3633">
        <v>2</v>
      </c>
      <c r="Z3633">
        <v>25</v>
      </c>
      <c r="AA3633">
        <v>2</v>
      </c>
      <c r="AB3633" s="6">
        <f t="shared" si="458"/>
        <v>6</v>
      </c>
      <c r="AC3633" s="13">
        <f t="shared" si="459"/>
        <v>95</v>
      </c>
      <c r="AD3633" s="13">
        <f t="shared" si="460"/>
        <v>190</v>
      </c>
      <c r="AE3633" s="13">
        <f t="shared" si="461"/>
        <v>1140</v>
      </c>
      <c r="AF3633" t="s">
        <v>43</v>
      </c>
      <c r="AG3633">
        <v>1</v>
      </c>
      <c r="AH3633">
        <v>3</v>
      </c>
      <c r="AI3633">
        <v>100</v>
      </c>
      <c r="AJ3633">
        <v>10</v>
      </c>
      <c r="AK3633">
        <v>10</v>
      </c>
      <c r="AL3633">
        <v>9</v>
      </c>
      <c r="AM3633">
        <v>10</v>
      </c>
      <c r="AN3633">
        <v>9</v>
      </c>
      <c r="AO3633">
        <v>9</v>
      </c>
    </row>
    <row r="3634" spans="1:41">
      <c r="A3634" s="1">
        <v>6954354</v>
      </c>
      <c r="B3634" t="s">
        <v>194</v>
      </c>
      <c r="C3634">
        <v>2013</v>
      </c>
      <c r="D3634" s="2" t="s">
        <v>6506</v>
      </c>
      <c r="E3634" s="4">
        <f t="shared" si="454"/>
        <v>41442</v>
      </c>
      <c r="F3634" s="5">
        <f t="shared" ca="1" si="455"/>
        <v>2.0540425529553592</v>
      </c>
      <c r="G3634" s="1">
        <v>4779928</v>
      </c>
      <c r="H3634" t="s">
        <v>45</v>
      </c>
      <c r="I3634" t="s">
        <v>33</v>
      </c>
      <c r="J3634" s="6" t="str">
        <f t="shared" si="456"/>
        <v>Amsterdam</v>
      </c>
      <c r="K3634" t="s">
        <v>46</v>
      </c>
      <c r="L3634" s="6" t="str">
        <f t="shared" si="457"/>
        <v>North Holland</v>
      </c>
      <c r="M3634" s="1" t="s">
        <v>3187</v>
      </c>
      <c r="N3634" t="s">
        <v>35</v>
      </c>
      <c r="O3634">
        <v>52.368150594297198</v>
      </c>
      <c r="P3634">
        <v>4.8545325374745296</v>
      </c>
      <c r="Q3634" t="s">
        <v>36</v>
      </c>
      <c r="R3634" t="s">
        <v>42</v>
      </c>
      <c r="S3634">
        <v>2</v>
      </c>
      <c r="T3634">
        <v>1</v>
      </c>
      <c r="U3634">
        <v>1</v>
      </c>
      <c r="V3634">
        <v>1</v>
      </c>
      <c r="W3634" t="s">
        <v>38</v>
      </c>
      <c r="X3634" s="8">
        <v>49</v>
      </c>
      <c r="Y3634">
        <v>1</v>
      </c>
      <c r="Z3634">
        <v>10</v>
      </c>
      <c r="AA3634">
        <v>2</v>
      </c>
      <c r="AB3634" s="6">
        <f t="shared" si="458"/>
        <v>0</v>
      </c>
      <c r="AC3634" s="13">
        <f t="shared" si="459"/>
        <v>59</v>
      </c>
      <c r="AD3634" s="13">
        <f t="shared" si="460"/>
        <v>118</v>
      </c>
      <c r="AE3634" s="13">
        <f t="shared" si="461"/>
        <v>0</v>
      </c>
      <c r="AF3634" t="s">
        <v>43</v>
      </c>
      <c r="AG3634">
        <v>1</v>
      </c>
      <c r="AH3634">
        <v>0</v>
      </c>
    </row>
    <row r="3635" spans="1:41">
      <c r="A3635" s="1">
        <v>6960147</v>
      </c>
      <c r="B3635" t="s">
        <v>556</v>
      </c>
      <c r="C3635">
        <v>2013</v>
      </c>
      <c r="D3635" s="2" t="s">
        <v>6506</v>
      </c>
      <c r="E3635" s="4">
        <f t="shared" si="454"/>
        <v>41442</v>
      </c>
      <c r="F3635" s="5">
        <f t="shared" ca="1" si="455"/>
        <v>2.0540425529553592</v>
      </c>
      <c r="G3635" s="1">
        <v>4794851</v>
      </c>
      <c r="H3635" t="s">
        <v>51</v>
      </c>
      <c r="I3635" t="s">
        <v>33</v>
      </c>
      <c r="J3635" s="6" t="str">
        <f t="shared" si="456"/>
        <v>Amsterdam</v>
      </c>
      <c r="K3635" t="s">
        <v>46</v>
      </c>
      <c r="L3635" s="6" t="str">
        <f t="shared" si="457"/>
        <v>North Holland</v>
      </c>
      <c r="M3635" s="1">
        <v>1017</v>
      </c>
      <c r="N3635" t="s">
        <v>35</v>
      </c>
      <c r="O3635">
        <v>52.366695688717897</v>
      </c>
      <c r="P3635">
        <v>4.8930107203546198</v>
      </c>
      <c r="Q3635" t="s">
        <v>36</v>
      </c>
      <c r="R3635" t="s">
        <v>37</v>
      </c>
      <c r="S3635">
        <v>10</v>
      </c>
      <c r="T3635">
        <v>1</v>
      </c>
      <c r="U3635">
        <v>2</v>
      </c>
      <c r="V3635">
        <v>10</v>
      </c>
      <c r="W3635" t="s">
        <v>38</v>
      </c>
      <c r="X3635" s="8">
        <v>249</v>
      </c>
      <c r="Y3635">
        <v>2</v>
      </c>
      <c r="Z3635">
        <v>60</v>
      </c>
      <c r="AA3635">
        <v>3</v>
      </c>
      <c r="AB3635" s="6">
        <f t="shared" si="458"/>
        <v>0</v>
      </c>
      <c r="AC3635" s="13">
        <f t="shared" si="459"/>
        <v>249</v>
      </c>
      <c r="AD3635" s="13">
        <f t="shared" si="460"/>
        <v>747</v>
      </c>
      <c r="AE3635" s="13">
        <f t="shared" si="461"/>
        <v>0</v>
      </c>
      <c r="AF3635" t="s">
        <v>39</v>
      </c>
      <c r="AG3635">
        <v>0.55000000000000004</v>
      </c>
      <c r="AH3635">
        <v>0</v>
      </c>
    </row>
    <row r="3636" spans="1:41">
      <c r="A3636" s="1">
        <v>6960147</v>
      </c>
      <c r="B3636" t="s">
        <v>556</v>
      </c>
      <c r="C3636">
        <v>2013</v>
      </c>
      <c r="D3636" s="2" t="s">
        <v>6506</v>
      </c>
      <c r="E3636" s="4">
        <f t="shared" si="454"/>
        <v>41442</v>
      </c>
      <c r="F3636" s="5">
        <f t="shared" ca="1" si="455"/>
        <v>2.0540425529553592</v>
      </c>
      <c r="G3636" s="1">
        <v>4855153</v>
      </c>
      <c r="H3636" t="s">
        <v>51</v>
      </c>
      <c r="I3636" t="s">
        <v>33</v>
      </c>
      <c r="J3636" s="6" t="str">
        <f t="shared" si="456"/>
        <v>Amsterdam</v>
      </c>
      <c r="K3636" t="s">
        <v>46</v>
      </c>
      <c r="L3636" s="6" t="str">
        <f t="shared" si="457"/>
        <v>North Holland</v>
      </c>
      <c r="M3636" s="1" t="s">
        <v>3188</v>
      </c>
      <c r="N3636" t="s">
        <v>35</v>
      </c>
      <c r="O3636">
        <v>52.367091613921303</v>
      </c>
      <c r="P3636">
        <v>4.89244932321487</v>
      </c>
      <c r="Q3636" t="s">
        <v>36</v>
      </c>
      <c r="R3636" t="s">
        <v>37</v>
      </c>
      <c r="S3636">
        <v>6</v>
      </c>
      <c r="T3636">
        <v>1</v>
      </c>
      <c r="U3636">
        <v>2</v>
      </c>
      <c r="V3636">
        <v>4</v>
      </c>
      <c r="W3636" t="s">
        <v>38</v>
      </c>
      <c r="X3636" s="8">
        <v>299</v>
      </c>
      <c r="Y3636">
        <v>4</v>
      </c>
      <c r="Z3636">
        <v>60</v>
      </c>
      <c r="AA3636">
        <v>3</v>
      </c>
      <c r="AB3636" s="6">
        <f t="shared" si="458"/>
        <v>2</v>
      </c>
      <c r="AC3636" s="13">
        <f t="shared" si="459"/>
        <v>299</v>
      </c>
      <c r="AD3636" s="13">
        <f t="shared" si="460"/>
        <v>897</v>
      </c>
      <c r="AE3636" s="13">
        <f t="shared" si="461"/>
        <v>1794</v>
      </c>
      <c r="AF3636" t="s">
        <v>39</v>
      </c>
      <c r="AG3636">
        <v>0.55000000000000004</v>
      </c>
      <c r="AH3636">
        <v>1</v>
      </c>
    </row>
    <row r="3637" spans="1:41">
      <c r="A3637" s="1">
        <v>6962857</v>
      </c>
      <c r="B3637" t="s">
        <v>284</v>
      </c>
      <c r="C3637">
        <v>2013</v>
      </c>
      <c r="D3637" s="2" t="s">
        <v>6506</v>
      </c>
      <c r="E3637" s="4">
        <f t="shared" si="454"/>
        <v>41442</v>
      </c>
      <c r="F3637" s="5">
        <f t="shared" ca="1" si="455"/>
        <v>2.0540425529553592</v>
      </c>
      <c r="G3637" s="1">
        <v>2792224</v>
      </c>
      <c r="H3637" t="s">
        <v>49</v>
      </c>
      <c r="I3637" t="s">
        <v>33</v>
      </c>
      <c r="J3637" s="6" t="str">
        <f t="shared" si="456"/>
        <v>Amsterdam</v>
      </c>
      <c r="K3637" t="s">
        <v>34</v>
      </c>
      <c r="L3637" s="6" t="str">
        <f t="shared" si="457"/>
        <v>North Holland</v>
      </c>
      <c r="M3637" s="1" t="s">
        <v>3189</v>
      </c>
      <c r="N3637" t="s">
        <v>35</v>
      </c>
      <c r="O3637">
        <v>52.364808192682098</v>
      </c>
      <c r="P3637">
        <v>4.9072489377564903</v>
      </c>
      <c r="Q3637" t="s">
        <v>36</v>
      </c>
      <c r="R3637" t="s">
        <v>37</v>
      </c>
      <c r="S3637">
        <v>3</v>
      </c>
      <c r="T3637">
        <v>1</v>
      </c>
      <c r="U3637">
        <v>1</v>
      </c>
      <c r="V3637">
        <v>1</v>
      </c>
      <c r="W3637" t="s">
        <v>38</v>
      </c>
      <c r="X3637" s="8">
        <v>110</v>
      </c>
      <c r="Y3637">
        <v>2</v>
      </c>
      <c r="Z3637">
        <v>25</v>
      </c>
      <c r="AA3637">
        <v>2</v>
      </c>
      <c r="AB3637" s="6">
        <f t="shared" si="458"/>
        <v>26</v>
      </c>
      <c r="AC3637" s="13">
        <f t="shared" si="459"/>
        <v>110</v>
      </c>
      <c r="AD3637" s="13">
        <f t="shared" si="460"/>
        <v>220</v>
      </c>
      <c r="AE3637" s="13">
        <f t="shared" si="461"/>
        <v>5720</v>
      </c>
      <c r="AF3637" t="s">
        <v>62</v>
      </c>
      <c r="AG3637" t="s">
        <v>62</v>
      </c>
      <c r="AH3637">
        <v>13</v>
      </c>
      <c r="AI3637">
        <v>94</v>
      </c>
      <c r="AJ3637">
        <v>9</v>
      </c>
      <c r="AK3637">
        <v>9</v>
      </c>
      <c r="AL3637">
        <v>9</v>
      </c>
      <c r="AM3637">
        <v>9</v>
      </c>
      <c r="AN3637">
        <v>10</v>
      </c>
      <c r="AO3637">
        <v>9</v>
      </c>
    </row>
    <row r="3638" spans="1:41">
      <c r="A3638" s="1">
        <v>6963967</v>
      </c>
      <c r="B3638" t="s">
        <v>3190</v>
      </c>
      <c r="C3638">
        <v>2013</v>
      </c>
      <c r="D3638" s="2" t="s">
        <v>6506</v>
      </c>
      <c r="E3638" s="4">
        <f t="shared" si="454"/>
        <v>41442</v>
      </c>
      <c r="F3638" s="5">
        <f t="shared" ca="1" si="455"/>
        <v>2.0540425529553592</v>
      </c>
      <c r="G3638" s="1">
        <v>2854612</v>
      </c>
      <c r="H3638" t="s">
        <v>41</v>
      </c>
      <c r="I3638" t="s">
        <v>33</v>
      </c>
      <c r="J3638" s="6" t="str">
        <f t="shared" si="456"/>
        <v>Amsterdam</v>
      </c>
      <c r="K3638" t="s">
        <v>34</v>
      </c>
      <c r="L3638" s="6" t="str">
        <f t="shared" si="457"/>
        <v>North Holland</v>
      </c>
      <c r="M3638" s="1">
        <v>1094</v>
      </c>
      <c r="N3638" t="s">
        <v>35</v>
      </c>
      <c r="O3638">
        <v>52.364275542195799</v>
      </c>
      <c r="P3638">
        <v>4.9337554445593002</v>
      </c>
      <c r="Q3638" t="s">
        <v>36</v>
      </c>
      <c r="R3638" t="s">
        <v>37</v>
      </c>
      <c r="S3638">
        <v>2</v>
      </c>
      <c r="T3638">
        <v>1</v>
      </c>
      <c r="U3638">
        <v>1</v>
      </c>
      <c r="V3638">
        <v>1</v>
      </c>
      <c r="W3638" t="s">
        <v>38</v>
      </c>
      <c r="X3638" s="8">
        <v>150</v>
      </c>
      <c r="Y3638">
        <v>2</v>
      </c>
      <c r="Z3638">
        <v>20</v>
      </c>
      <c r="AA3638">
        <v>7</v>
      </c>
      <c r="AB3638" s="6">
        <f t="shared" si="458"/>
        <v>0</v>
      </c>
      <c r="AC3638" s="13">
        <f t="shared" si="459"/>
        <v>150</v>
      </c>
      <c r="AD3638" s="13">
        <f t="shared" si="460"/>
        <v>1050</v>
      </c>
      <c r="AE3638" s="13">
        <f t="shared" si="461"/>
        <v>0</v>
      </c>
      <c r="AF3638" t="s">
        <v>47</v>
      </c>
      <c r="AG3638">
        <v>0.93</v>
      </c>
      <c r="AH3638">
        <v>0</v>
      </c>
    </row>
    <row r="3639" spans="1:41">
      <c r="A3639" s="1">
        <v>6967684</v>
      </c>
      <c r="B3639" t="s">
        <v>505</v>
      </c>
      <c r="C3639">
        <v>2013</v>
      </c>
      <c r="D3639" s="2" t="s">
        <v>6506</v>
      </c>
      <c r="E3639" s="4">
        <f t="shared" si="454"/>
        <v>41442</v>
      </c>
      <c r="F3639" s="5">
        <f t="shared" ca="1" si="455"/>
        <v>2.0540425529553592</v>
      </c>
      <c r="G3639" s="1">
        <v>1280518</v>
      </c>
      <c r="H3639" t="s">
        <v>49</v>
      </c>
      <c r="I3639" t="s">
        <v>33</v>
      </c>
      <c r="J3639" s="6" t="str">
        <f t="shared" si="456"/>
        <v>Amsterdam</v>
      </c>
      <c r="K3639" t="s">
        <v>34</v>
      </c>
      <c r="L3639" s="6" t="str">
        <f t="shared" si="457"/>
        <v>North Holland</v>
      </c>
      <c r="M3639" s="1" t="s">
        <v>3191</v>
      </c>
      <c r="N3639" t="s">
        <v>35</v>
      </c>
      <c r="O3639">
        <v>52.368788936978603</v>
      </c>
      <c r="P3639">
        <v>4.9163443335821402</v>
      </c>
      <c r="Q3639" t="s">
        <v>104</v>
      </c>
      <c r="R3639" t="s">
        <v>37</v>
      </c>
      <c r="S3639">
        <v>2</v>
      </c>
      <c r="T3639">
        <v>1</v>
      </c>
      <c r="U3639">
        <v>1</v>
      </c>
      <c r="V3639">
        <v>1</v>
      </c>
      <c r="W3639" t="s">
        <v>38</v>
      </c>
      <c r="X3639" s="8">
        <v>120</v>
      </c>
      <c r="Y3639">
        <v>1</v>
      </c>
      <c r="Z3639">
        <v>0</v>
      </c>
      <c r="AA3639">
        <v>1</v>
      </c>
      <c r="AB3639" s="6">
        <f t="shared" si="458"/>
        <v>32</v>
      </c>
      <c r="AC3639" s="13">
        <f t="shared" si="459"/>
        <v>120</v>
      </c>
      <c r="AD3639" s="13">
        <f t="shared" si="460"/>
        <v>120</v>
      </c>
      <c r="AE3639" s="13">
        <f t="shared" si="461"/>
        <v>3840</v>
      </c>
      <c r="AF3639" t="s">
        <v>43</v>
      </c>
      <c r="AG3639">
        <v>1</v>
      </c>
      <c r="AH3639">
        <v>16</v>
      </c>
      <c r="AI3639">
        <v>100</v>
      </c>
      <c r="AJ3639">
        <v>10</v>
      </c>
      <c r="AK3639">
        <v>10</v>
      </c>
      <c r="AL3639">
        <v>10</v>
      </c>
      <c r="AM3639">
        <v>10</v>
      </c>
      <c r="AN3639">
        <v>10</v>
      </c>
      <c r="AO3639">
        <v>9</v>
      </c>
    </row>
    <row r="3640" spans="1:41">
      <c r="A3640" s="1">
        <v>6974686</v>
      </c>
      <c r="B3640" t="s">
        <v>3192</v>
      </c>
      <c r="C3640">
        <v>2013</v>
      </c>
      <c r="D3640" s="2" t="s">
        <v>6507</v>
      </c>
      <c r="E3640" s="4">
        <f t="shared" si="454"/>
        <v>41443</v>
      </c>
      <c r="F3640" s="5">
        <f t="shared" ca="1" si="455"/>
        <v>2.0513028269279618</v>
      </c>
      <c r="G3640" s="1">
        <v>1794565</v>
      </c>
      <c r="H3640" t="s">
        <v>60</v>
      </c>
      <c r="I3640" t="s">
        <v>33</v>
      </c>
      <c r="J3640" s="6" t="str">
        <f t="shared" si="456"/>
        <v>Amsterdam</v>
      </c>
      <c r="K3640" t="s">
        <v>34</v>
      </c>
      <c r="L3640" s="6" t="str">
        <f t="shared" si="457"/>
        <v>North Holland</v>
      </c>
      <c r="M3640" s="1" t="s">
        <v>3193</v>
      </c>
      <c r="N3640" t="s">
        <v>35</v>
      </c>
      <c r="O3640">
        <v>52.346877403930598</v>
      </c>
      <c r="P3640">
        <v>4.9048265752790101</v>
      </c>
      <c r="Q3640" t="s">
        <v>36</v>
      </c>
      <c r="R3640" t="s">
        <v>37</v>
      </c>
      <c r="S3640">
        <v>2</v>
      </c>
      <c r="T3640">
        <v>1.5</v>
      </c>
      <c r="U3640">
        <v>1</v>
      </c>
      <c r="V3640">
        <v>1</v>
      </c>
      <c r="W3640" t="s">
        <v>38</v>
      </c>
      <c r="X3640" s="8">
        <v>115</v>
      </c>
      <c r="Y3640">
        <v>0</v>
      </c>
      <c r="Z3640">
        <v>0</v>
      </c>
      <c r="AA3640">
        <v>2</v>
      </c>
      <c r="AB3640" s="6">
        <f t="shared" si="458"/>
        <v>30</v>
      </c>
      <c r="AC3640" s="13">
        <f t="shared" si="459"/>
        <v>115</v>
      </c>
      <c r="AD3640" s="13">
        <f t="shared" si="460"/>
        <v>230</v>
      </c>
      <c r="AE3640" s="13">
        <f t="shared" si="461"/>
        <v>6900</v>
      </c>
      <c r="AF3640" t="s">
        <v>39</v>
      </c>
      <c r="AG3640">
        <v>0.91</v>
      </c>
      <c r="AH3640">
        <v>15</v>
      </c>
      <c r="AI3640">
        <v>97</v>
      </c>
      <c r="AJ3640">
        <v>10</v>
      </c>
      <c r="AK3640">
        <v>10</v>
      </c>
      <c r="AL3640">
        <v>10</v>
      </c>
      <c r="AM3640">
        <v>10</v>
      </c>
      <c r="AN3640">
        <v>9</v>
      </c>
      <c r="AO3640">
        <v>9</v>
      </c>
    </row>
    <row r="3641" spans="1:41">
      <c r="A3641" s="1">
        <v>6975155</v>
      </c>
      <c r="B3641" t="s">
        <v>247</v>
      </c>
      <c r="C3641">
        <v>2013</v>
      </c>
      <c r="D3641" s="2" t="s">
        <v>6507</v>
      </c>
      <c r="E3641" s="4">
        <f t="shared" si="454"/>
        <v>41443</v>
      </c>
      <c r="F3641" s="5">
        <f t="shared" ca="1" si="455"/>
        <v>2.0513028269279618</v>
      </c>
      <c r="G3641" s="1">
        <v>3349039</v>
      </c>
      <c r="H3641" t="s">
        <v>41</v>
      </c>
      <c r="I3641" t="s">
        <v>33</v>
      </c>
      <c r="J3641" s="6" t="str">
        <f t="shared" si="456"/>
        <v>Amsterdam</v>
      </c>
      <c r="K3641" t="s">
        <v>34</v>
      </c>
      <c r="L3641" s="6" t="str">
        <f t="shared" si="457"/>
        <v>North Holland</v>
      </c>
      <c r="M3641" s="1" t="s">
        <v>3194</v>
      </c>
      <c r="N3641" t="s">
        <v>35</v>
      </c>
      <c r="O3641">
        <v>52.366962022993697</v>
      </c>
      <c r="P3641">
        <v>4.9341422404924904</v>
      </c>
      <c r="Q3641" t="s">
        <v>58</v>
      </c>
      <c r="R3641" t="s">
        <v>37</v>
      </c>
      <c r="S3641">
        <v>4</v>
      </c>
      <c r="T3641">
        <v>1</v>
      </c>
      <c r="U3641">
        <v>1</v>
      </c>
      <c r="V3641">
        <v>1</v>
      </c>
      <c r="W3641" t="s">
        <v>38</v>
      </c>
      <c r="X3641" s="8">
        <v>125</v>
      </c>
      <c r="Y3641">
        <v>1</v>
      </c>
      <c r="Z3641">
        <v>0</v>
      </c>
      <c r="AA3641">
        <v>5</v>
      </c>
      <c r="AB3641" s="6">
        <f t="shared" si="458"/>
        <v>2</v>
      </c>
      <c r="AC3641" s="13">
        <f t="shared" si="459"/>
        <v>125</v>
      </c>
      <c r="AD3641" s="13">
        <f t="shared" si="460"/>
        <v>625</v>
      </c>
      <c r="AE3641" s="13">
        <f t="shared" si="461"/>
        <v>1250</v>
      </c>
      <c r="AF3641" t="s">
        <v>39</v>
      </c>
      <c r="AG3641">
        <v>1</v>
      </c>
      <c r="AH3641">
        <v>1</v>
      </c>
      <c r="AI3641">
        <v>100</v>
      </c>
      <c r="AJ3641">
        <v>10</v>
      </c>
      <c r="AK3641">
        <v>10</v>
      </c>
      <c r="AL3641">
        <v>10</v>
      </c>
      <c r="AM3641">
        <v>10</v>
      </c>
      <c r="AN3641">
        <v>10</v>
      </c>
      <c r="AO3641">
        <v>10</v>
      </c>
    </row>
    <row r="3642" spans="1:41">
      <c r="A3642" s="1">
        <v>6976161</v>
      </c>
      <c r="B3642" t="s">
        <v>1775</v>
      </c>
      <c r="C3642">
        <v>2013</v>
      </c>
      <c r="D3642" s="2" t="s">
        <v>6507</v>
      </c>
      <c r="E3642" s="4">
        <f t="shared" si="454"/>
        <v>41443</v>
      </c>
      <c r="F3642" s="5">
        <f t="shared" ca="1" si="455"/>
        <v>2.0513028269279618</v>
      </c>
      <c r="G3642" s="1">
        <v>1302658</v>
      </c>
      <c r="H3642" t="s">
        <v>49</v>
      </c>
      <c r="I3642" t="s">
        <v>33</v>
      </c>
      <c r="J3642" s="6" t="str">
        <f t="shared" si="456"/>
        <v>Amsterdam</v>
      </c>
      <c r="K3642" t="s">
        <v>34</v>
      </c>
      <c r="L3642" s="6" t="str">
        <f t="shared" si="457"/>
        <v>North Holland</v>
      </c>
      <c r="M3642" s="1">
        <v>1011</v>
      </c>
      <c r="N3642" t="s">
        <v>35</v>
      </c>
      <c r="O3642">
        <v>52.373568034600098</v>
      </c>
      <c r="P3642">
        <v>4.9094919473307801</v>
      </c>
      <c r="Q3642" t="s">
        <v>36</v>
      </c>
      <c r="R3642" t="s">
        <v>37</v>
      </c>
      <c r="S3642">
        <v>4</v>
      </c>
      <c r="T3642">
        <v>1</v>
      </c>
      <c r="U3642">
        <v>1</v>
      </c>
      <c r="V3642">
        <v>1</v>
      </c>
      <c r="W3642" t="s">
        <v>38</v>
      </c>
      <c r="X3642" s="8">
        <v>100</v>
      </c>
      <c r="Y3642">
        <v>2</v>
      </c>
      <c r="Z3642">
        <v>15</v>
      </c>
      <c r="AA3642">
        <v>2</v>
      </c>
      <c r="AB3642" s="6">
        <f t="shared" si="458"/>
        <v>34</v>
      </c>
      <c r="AC3642" s="13">
        <f t="shared" si="459"/>
        <v>100</v>
      </c>
      <c r="AD3642" s="13">
        <f t="shared" si="460"/>
        <v>200</v>
      </c>
      <c r="AE3642" s="13">
        <f t="shared" si="461"/>
        <v>6800</v>
      </c>
      <c r="AF3642" t="s">
        <v>47</v>
      </c>
      <c r="AG3642">
        <v>0.86</v>
      </c>
      <c r="AH3642">
        <v>17</v>
      </c>
      <c r="AI3642">
        <v>86</v>
      </c>
      <c r="AJ3642">
        <v>9</v>
      </c>
      <c r="AK3642">
        <v>8</v>
      </c>
      <c r="AL3642">
        <v>9</v>
      </c>
      <c r="AM3642">
        <v>9</v>
      </c>
      <c r="AN3642">
        <v>9</v>
      </c>
      <c r="AO3642">
        <v>8</v>
      </c>
    </row>
    <row r="3643" spans="1:41">
      <c r="A3643" s="1">
        <v>6977478</v>
      </c>
      <c r="B3643" t="s">
        <v>1637</v>
      </c>
      <c r="C3643">
        <v>2013</v>
      </c>
      <c r="D3643" s="2" t="s">
        <v>6507</v>
      </c>
      <c r="E3643" s="4">
        <f t="shared" si="454"/>
        <v>41443</v>
      </c>
      <c r="F3643" s="5">
        <f t="shared" ca="1" si="455"/>
        <v>2.0513028269279618</v>
      </c>
      <c r="G3643" s="1">
        <v>1282489</v>
      </c>
      <c r="H3643" t="s">
        <v>198</v>
      </c>
      <c r="I3643" t="s">
        <v>33</v>
      </c>
      <c r="J3643" s="6" t="str">
        <f t="shared" si="456"/>
        <v>Amsterdam</v>
      </c>
      <c r="K3643" t="s">
        <v>34</v>
      </c>
      <c r="L3643" s="6" t="str">
        <f t="shared" si="457"/>
        <v>North Holland</v>
      </c>
      <c r="M3643" s="1">
        <v>1021</v>
      </c>
      <c r="N3643" t="s">
        <v>35</v>
      </c>
      <c r="O3643">
        <v>52.384696990093502</v>
      </c>
      <c r="P3643">
        <v>4.9143543374531404</v>
      </c>
      <c r="Q3643" t="s">
        <v>36</v>
      </c>
      <c r="R3643" t="s">
        <v>37</v>
      </c>
      <c r="S3643">
        <v>2</v>
      </c>
      <c r="T3643">
        <v>1</v>
      </c>
      <c r="U3643">
        <v>1</v>
      </c>
      <c r="V3643">
        <v>1</v>
      </c>
      <c r="W3643" t="s">
        <v>38</v>
      </c>
      <c r="X3643" s="8">
        <v>75</v>
      </c>
      <c r="Y3643">
        <v>1</v>
      </c>
      <c r="Z3643">
        <v>15</v>
      </c>
      <c r="AA3643">
        <v>3</v>
      </c>
      <c r="AB3643" s="6">
        <f t="shared" si="458"/>
        <v>88</v>
      </c>
      <c r="AC3643" s="13">
        <f t="shared" si="459"/>
        <v>90</v>
      </c>
      <c r="AD3643" s="13">
        <f t="shared" si="460"/>
        <v>270</v>
      </c>
      <c r="AE3643" s="13">
        <f t="shared" si="461"/>
        <v>23760</v>
      </c>
      <c r="AF3643" t="s">
        <v>47</v>
      </c>
      <c r="AG3643">
        <v>1</v>
      </c>
      <c r="AH3643">
        <v>44</v>
      </c>
      <c r="AI3643">
        <v>94</v>
      </c>
      <c r="AJ3643">
        <v>10</v>
      </c>
      <c r="AK3643">
        <v>9</v>
      </c>
      <c r="AL3643">
        <v>10</v>
      </c>
      <c r="AM3643">
        <v>10</v>
      </c>
      <c r="AN3643">
        <v>9</v>
      </c>
      <c r="AO3643">
        <v>9</v>
      </c>
    </row>
    <row r="3644" spans="1:41">
      <c r="A3644" s="1">
        <v>6977478</v>
      </c>
      <c r="B3644" t="s">
        <v>1637</v>
      </c>
      <c r="C3644">
        <v>2013</v>
      </c>
      <c r="D3644" s="2" t="s">
        <v>6507</v>
      </c>
      <c r="E3644" s="4">
        <f t="shared" si="454"/>
        <v>41443</v>
      </c>
      <c r="F3644" s="5">
        <f t="shared" ca="1" si="455"/>
        <v>2.0513028269279618</v>
      </c>
      <c r="G3644" s="1">
        <v>5846908</v>
      </c>
      <c r="H3644" t="s">
        <v>198</v>
      </c>
      <c r="I3644" t="s">
        <v>33</v>
      </c>
      <c r="J3644" s="6" t="str">
        <f t="shared" si="456"/>
        <v>Amsterdam</v>
      </c>
      <c r="K3644" t="s">
        <v>46</v>
      </c>
      <c r="L3644" s="6" t="str">
        <f t="shared" si="457"/>
        <v>North Holland</v>
      </c>
      <c r="M3644" s="1">
        <v>1021</v>
      </c>
      <c r="N3644" t="s">
        <v>35</v>
      </c>
      <c r="O3644">
        <v>52.383111105205202</v>
      </c>
      <c r="P3644">
        <v>4.9157754849546702</v>
      </c>
      <c r="Q3644" t="s">
        <v>36</v>
      </c>
      <c r="R3644" t="s">
        <v>37</v>
      </c>
      <c r="S3644">
        <v>2</v>
      </c>
      <c r="T3644">
        <v>1</v>
      </c>
      <c r="U3644">
        <v>1</v>
      </c>
      <c r="V3644">
        <v>1</v>
      </c>
      <c r="W3644" t="s">
        <v>38</v>
      </c>
      <c r="X3644" s="8">
        <v>95</v>
      </c>
      <c r="Y3644">
        <v>1</v>
      </c>
      <c r="Z3644">
        <v>15</v>
      </c>
      <c r="AA3644">
        <v>4</v>
      </c>
      <c r="AB3644" s="6">
        <f t="shared" si="458"/>
        <v>0</v>
      </c>
      <c r="AC3644" s="13">
        <f t="shared" si="459"/>
        <v>110</v>
      </c>
      <c r="AD3644" s="13">
        <f t="shared" si="460"/>
        <v>440</v>
      </c>
      <c r="AE3644" s="13">
        <f t="shared" si="461"/>
        <v>0</v>
      </c>
      <c r="AF3644" t="s">
        <v>47</v>
      </c>
      <c r="AG3644">
        <v>1</v>
      </c>
      <c r="AH3644">
        <v>0</v>
      </c>
    </row>
    <row r="3645" spans="1:41">
      <c r="A3645" s="1">
        <v>6982638</v>
      </c>
      <c r="B3645" t="s">
        <v>3195</v>
      </c>
      <c r="C3645">
        <v>2013</v>
      </c>
      <c r="D3645" s="2" t="s">
        <v>6507</v>
      </c>
      <c r="E3645" s="4">
        <f t="shared" si="454"/>
        <v>41443</v>
      </c>
      <c r="F3645" s="5">
        <f t="shared" ca="1" si="455"/>
        <v>2.0513028269279618</v>
      </c>
      <c r="G3645" s="1">
        <v>1283544</v>
      </c>
      <c r="H3645" t="s">
        <v>107</v>
      </c>
      <c r="I3645" t="s">
        <v>33</v>
      </c>
      <c r="J3645" s="6" t="str">
        <f t="shared" si="456"/>
        <v>Amsterdam</v>
      </c>
      <c r="K3645" t="s">
        <v>34</v>
      </c>
      <c r="L3645" s="6" t="str">
        <f t="shared" si="457"/>
        <v>North Holland</v>
      </c>
      <c r="M3645" s="1" t="s">
        <v>1664</v>
      </c>
      <c r="N3645" t="s">
        <v>35</v>
      </c>
      <c r="O3645">
        <v>52.361971890049503</v>
      </c>
      <c r="P3645">
        <v>4.9264314754431</v>
      </c>
      <c r="Q3645" t="s">
        <v>36</v>
      </c>
      <c r="R3645" t="s">
        <v>37</v>
      </c>
      <c r="S3645">
        <v>2</v>
      </c>
      <c r="T3645">
        <v>1</v>
      </c>
      <c r="U3645">
        <v>1</v>
      </c>
      <c r="V3645">
        <v>1</v>
      </c>
      <c r="W3645" t="s">
        <v>38</v>
      </c>
      <c r="X3645" s="8">
        <v>90</v>
      </c>
      <c r="Y3645">
        <v>2</v>
      </c>
      <c r="Z3645">
        <v>20</v>
      </c>
      <c r="AA3645">
        <v>1</v>
      </c>
      <c r="AB3645" s="6">
        <f t="shared" si="458"/>
        <v>20</v>
      </c>
      <c r="AC3645" s="13">
        <f t="shared" si="459"/>
        <v>90</v>
      </c>
      <c r="AD3645" s="13">
        <f t="shared" si="460"/>
        <v>90</v>
      </c>
      <c r="AE3645" s="13">
        <f t="shared" si="461"/>
        <v>1800</v>
      </c>
      <c r="AF3645" t="s">
        <v>47</v>
      </c>
      <c r="AG3645">
        <v>1</v>
      </c>
      <c r="AH3645">
        <v>10</v>
      </c>
      <c r="AI3645">
        <v>98</v>
      </c>
      <c r="AJ3645">
        <v>10</v>
      </c>
      <c r="AK3645">
        <v>10</v>
      </c>
      <c r="AL3645">
        <v>10</v>
      </c>
      <c r="AM3645">
        <v>10</v>
      </c>
      <c r="AN3645">
        <v>9</v>
      </c>
      <c r="AO3645">
        <v>9</v>
      </c>
    </row>
    <row r="3646" spans="1:41">
      <c r="A3646" s="1">
        <v>6983390</v>
      </c>
      <c r="B3646" t="s">
        <v>82</v>
      </c>
      <c r="C3646">
        <v>2013</v>
      </c>
      <c r="D3646" s="2" t="s">
        <v>6507</v>
      </c>
      <c r="E3646" s="4">
        <f t="shared" si="454"/>
        <v>41443</v>
      </c>
      <c r="F3646" s="5">
        <f t="shared" ca="1" si="455"/>
        <v>2.0513028269279618</v>
      </c>
      <c r="G3646" s="1">
        <v>4967858</v>
      </c>
      <c r="H3646" t="s">
        <v>45</v>
      </c>
      <c r="I3646" t="s">
        <v>33</v>
      </c>
      <c r="J3646" s="6" t="str">
        <f t="shared" si="456"/>
        <v>Amsterdam</v>
      </c>
      <c r="K3646" t="s">
        <v>46</v>
      </c>
      <c r="L3646" s="6" t="str">
        <f t="shared" si="457"/>
        <v>North Holland</v>
      </c>
      <c r="M3646" s="1">
        <v>1053</v>
      </c>
      <c r="N3646" t="s">
        <v>35</v>
      </c>
      <c r="O3646">
        <v>52.369303247159202</v>
      </c>
      <c r="P3646">
        <v>4.8652354043259303</v>
      </c>
      <c r="Q3646" t="s">
        <v>36</v>
      </c>
      <c r="R3646" t="s">
        <v>37</v>
      </c>
      <c r="S3646">
        <v>4</v>
      </c>
      <c r="T3646">
        <v>1</v>
      </c>
      <c r="U3646">
        <v>1</v>
      </c>
      <c r="V3646">
        <v>1</v>
      </c>
      <c r="W3646" t="s">
        <v>38</v>
      </c>
      <c r="X3646" s="8">
        <v>110</v>
      </c>
      <c r="Y3646">
        <v>2</v>
      </c>
      <c r="Z3646">
        <v>25</v>
      </c>
      <c r="AA3646">
        <v>1</v>
      </c>
      <c r="AB3646" s="6">
        <f t="shared" si="458"/>
        <v>2</v>
      </c>
      <c r="AC3646" s="13">
        <f t="shared" si="459"/>
        <v>110</v>
      </c>
      <c r="AD3646" s="13">
        <f t="shared" si="460"/>
        <v>110</v>
      </c>
      <c r="AE3646" s="13">
        <f t="shared" si="461"/>
        <v>220</v>
      </c>
      <c r="AF3646" t="s">
        <v>47</v>
      </c>
      <c r="AG3646">
        <v>1</v>
      </c>
      <c r="AH3646">
        <v>1</v>
      </c>
      <c r="AI3646">
        <v>100</v>
      </c>
      <c r="AJ3646">
        <v>10</v>
      </c>
      <c r="AK3646">
        <v>10</v>
      </c>
      <c r="AL3646">
        <v>10</v>
      </c>
      <c r="AM3646">
        <v>10</v>
      </c>
      <c r="AN3646">
        <v>10</v>
      </c>
      <c r="AO3646">
        <v>8</v>
      </c>
    </row>
    <row r="3647" spans="1:41">
      <c r="A3647" s="1">
        <v>6984067</v>
      </c>
      <c r="B3647" t="s">
        <v>3196</v>
      </c>
      <c r="C3647">
        <v>2013</v>
      </c>
      <c r="D3647" s="2" t="s">
        <v>6507</v>
      </c>
      <c r="E3647" s="4">
        <f t="shared" si="454"/>
        <v>41443</v>
      </c>
      <c r="F3647" s="5">
        <f t="shared" ca="1" si="455"/>
        <v>2.0513028269279618</v>
      </c>
      <c r="G3647" s="1">
        <v>1970386</v>
      </c>
      <c r="H3647" t="s">
        <v>60</v>
      </c>
      <c r="I3647" t="s">
        <v>33</v>
      </c>
      <c r="J3647" s="6" t="str">
        <f t="shared" si="456"/>
        <v>Amsterdam</v>
      </c>
      <c r="K3647" t="s">
        <v>34</v>
      </c>
      <c r="L3647" s="6" t="str">
        <f t="shared" si="457"/>
        <v>North Holland</v>
      </c>
      <c r="M3647" s="1" t="s">
        <v>302</v>
      </c>
      <c r="N3647" t="s">
        <v>35</v>
      </c>
      <c r="O3647">
        <v>52.356894526118701</v>
      </c>
      <c r="P3647">
        <v>4.8959388513512696</v>
      </c>
      <c r="Q3647" t="s">
        <v>36</v>
      </c>
      <c r="R3647" t="s">
        <v>37</v>
      </c>
      <c r="S3647">
        <v>2</v>
      </c>
      <c r="T3647">
        <v>1</v>
      </c>
      <c r="V3647">
        <v>1</v>
      </c>
      <c r="W3647" t="s">
        <v>38</v>
      </c>
      <c r="X3647" s="8">
        <v>99</v>
      </c>
      <c r="Y3647">
        <v>1</v>
      </c>
      <c r="Z3647">
        <v>0</v>
      </c>
      <c r="AA3647">
        <v>2</v>
      </c>
      <c r="AB3647" s="6">
        <f t="shared" si="458"/>
        <v>14</v>
      </c>
      <c r="AC3647" s="13">
        <f t="shared" si="459"/>
        <v>99</v>
      </c>
      <c r="AD3647" s="13">
        <f t="shared" si="460"/>
        <v>198</v>
      </c>
      <c r="AE3647" s="13">
        <f t="shared" si="461"/>
        <v>2772</v>
      </c>
      <c r="AF3647" t="s">
        <v>62</v>
      </c>
      <c r="AG3647" t="s">
        <v>62</v>
      </c>
      <c r="AH3647">
        <v>7</v>
      </c>
      <c r="AI3647">
        <v>87</v>
      </c>
      <c r="AJ3647">
        <v>9</v>
      </c>
      <c r="AK3647">
        <v>8</v>
      </c>
      <c r="AL3647">
        <v>9</v>
      </c>
      <c r="AM3647">
        <v>8</v>
      </c>
      <c r="AN3647">
        <v>9</v>
      </c>
      <c r="AO3647">
        <v>7</v>
      </c>
    </row>
    <row r="3648" spans="1:41">
      <c r="A3648" s="1">
        <v>6984240</v>
      </c>
      <c r="B3648" t="s">
        <v>636</v>
      </c>
      <c r="C3648">
        <v>2013</v>
      </c>
      <c r="D3648" s="2" t="s">
        <v>6507</v>
      </c>
      <c r="E3648" s="4">
        <f t="shared" si="454"/>
        <v>41443</v>
      </c>
      <c r="F3648" s="5">
        <f t="shared" ca="1" si="455"/>
        <v>2.0513028269279618</v>
      </c>
      <c r="G3648" s="1">
        <v>4844736</v>
      </c>
      <c r="H3648" t="s">
        <v>80</v>
      </c>
      <c r="I3648" t="s">
        <v>33</v>
      </c>
      <c r="J3648" s="6" t="str">
        <f t="shared" si="456"/>
        <v>Amsterdam</v>
      </c>
      <c r="K3648" t="s">
        <v>46</v>
      </c>
      <c r="L3648" s="6" t="str">
        <f t="shared" si="457"/>
        <v>North Holland</v>
      </c>
      <c r="M3648" s="1" t="s">
        <v>3197</v>
      </c>
      <c r="N3648" t="s">
        <v>35</v>
      </c>
      <c r="O3648">
        <v>52.354799988216797</v>
      </c>
      <c r="P3648">
        <v>4.9347557321559004</v>
      </c>
      <c r="Q3648" t="s">
        <v>36</v>
      </c>
      <c r="R3648" t="s">
        <v>37</v>
      </c>
      <c r="S3648">
        <v>2</v>
      </c>
      <c r="T3648">
        <v>1</v>
      </c>
      <c r="U3648">
        <v>1</v>
      </c>
      <c r="V3648">
        <v>1</v>
      </c>
      <c r="W3648" t="s">
        <v>38</v>
      </c>
      <c r="X3648" s="8">
        <v>97</v>
      </c>
      <c r="Y3648">
        <v>2</v>
      </c>
      <c r="Z3648">
        <v>20</v>
      </c>
      <c r="AA3648">
        <v>1</v>
      </c>
      <c r="AB3648" s="6">
        <f t="shared" si="458"/>
        <v>0</v>
      </c>
      <c r="AC3648" s="13">
        <f t="shared" si="459"/>
        <v>97</v>
      </c>
      <c r="AD3648" s="13">
        <f t="shared" si="460"/>
        <v>97</v>
      </c>
      <c r="AE3648" s="13">
        <f t="shared" si="461"/>
        <v>0</v>
      </c>
      <c r="AF3648" t="s">
        <v>47</v>
      </c>
      <c r="AG3648">
        <v>1</v>
      </c>
      <c r="AH3648">
        <v>0</v>
      </c>
    </row>
    <row r="3649" spans="1:41">
      <c r="A3649" s="1">
        <v>6986975</v>
      </c>
      <c r="B3649" t="s">
        <v>502</v>
      </c>
      <c r="C3649">
        <v>2013</v>
      </c>
      <c r="D3649" s="2" t="s">
        <v>6507</v>
      </c>
      <c r="E3649" s="4">
        <f t="shared" si="454"/>
        <v>41443</v>
      </c>
      <c r="F3649" s="5">
        <f t="shared" ca="1" si="455"/>
        <v>2.0513028269279618</v>
      </c>
      <c r="G3649" s="1">
        <v>5374067</v>
      </c>
      <c r="H3649" t="s">
        <v>107</v>
      </c>
      <c r="I3649" t="s">
        <v>33</v>
      </c>
      <c r="J3649" s="6" t="str">
        <f t="shared" si="456"/>
        <v>Amsterdam</v>
      </c>
      <c r="K3649" t="s">
        <v>46</v>
      </c>
      <c r="L3649" s="6" t="str">
        <f t="shared" si="457"/>
        <v>North Holland</v>
      </c>
      <c r="M3649" s="1" t="s">
        <v>2845</v>
      </c>
      <c r="N3649" t="s">
        <v>35</v>
      </c>
      <c r="O3649">
        <v>52.355693625915798</v>
      </c>
      <c r="P3649">
        <v>4.9081147788330801</v>
      </c>
      <c r="Q3649" t="s">
        <v>104</v>
      </c>
      <c r="R3649" t="s">
        <v>37</v>
      </c>
      <c r="S3649">
        <v>2</v>
      </c>
      <c r="T3649">
        <v>1</v>
      </c>
      <c r="U3649">
        <v>3</v>
      </c>
      <c r="V3649">
        <v>2</v>
      </c>
      <c r="W3649" t="s">
        <v>38</v>
      </c>
      <c r="X3649" s="8">
        <v>179</v>
      </c>
      <c r="Y3649">
        <v>1</v>
      </c>
      <c r="Z3649">
        <v>49</v>
      </c>
      <c r="AA3649">
        <v>1</v>
      </c>
      <c r="AB3649" s="6">
        <f t="shared" si="458"/>
        <v>0</v>
      </c>
      <c r="AC3649" s="13">
        <f t="shared" si="459"/>
        <v>228</v>
      </c>
      <c r="AD3649" s="13">
        <f t="shared" si="460"/>
        <v>228</v>
      </c>
      <c r="AE3649" s="13">
        <f t="shared" si="461"/>
        <v>0</v>
      </c>
      <c r="AF3649" t="s">
        <v>62</v>
      </c>
      <c r="AG3649" t="s">
        <v>62</v>
      </c>
      <c r="AH3649">
        <v>0</v>
      </c>
    </row>
    <row r="3650" spans="1:41">
      <c r="A3650" s="1">
        <v>6992853</v>
      </c>
      <c r="B3650" t="s">
        <v>3198</v>
      </c>
      <c r="C3650">
        <v>2013</v>
      </c>
      <c r="D3650" s="2" t="s">
        <v>6651</v>
      </c>
      <c r="E3650" s="4">
        <f t="shared" ref="E3650:E3713" si="462">DATE(C3650,LEFT(D3650,FIND("/",D3650)-1),RIGHT(D3650,LEN(D3650)-FIND("/",D3650)))</f>
        <v>41444</v>
      </c>
      <c r="F3650" s="5">
        <f t="shared" ref="F3650:F3713" ca="1" si="463">(NOW()-E3650)/365</f>
        <v>2.0485631009005649</v>
      </c>
      <c r="G3650" s="1">
        <v>5654702</v>
      </c>
      <c r="H3650" t="s">
        <v>32</v>
      </c>
      <c r="I3650" t="s">
        <v>33</v>
      </c>
      <c r="J3650" s="6" t="str">
        <f t="shared" ref="J3650:J3713" si="464">VLOOKUP(I3650,city,2,FALSE)</f>
        <v>Amsterdam</v>
      </c>
      <c r="K3650" t="s">
        <v>46</v>
      </c>
      <c r="L3650" s="6" t="str">
        <f t="shared" ref="L3650:L3713" si="465">VLOOKUP(K3650,state,2,FALSE)</f>
        <v>North Holland</v>
      </c>
      <c r="M3650" s="1">
        <v>1052</v>
      </c>
      <c r="N3650" t="s">
        <v>35</v>
      </c>
      <c r="O3650">
        <v>52.376216901661799</v>
      </c>
      <c r="P3650">
        <v>4.8717739634829504</v>
      </c>
      <c r="Q3650" t="s">
        <v>36</v>
      </c>
      <c r="R3650" t="s">
        <v>37</v>
      </c>
      <c r="S3650">
        <v>4</v>
      </c>
      <c r="T3650">
        <v>1</v>
      </c>
      <c r="U3650">
        <v>2</v>
      </c>
      <c r="V3650">
        <v>2</v>
      </c>
      <c r="W3650" t="s">
        <v>38</v>
      </c>
      <c r="X3650" s="8">
        <v>225</v>
      </c>
      <c r="Y3650">
        <v>2</v>
      </c>
      <c r="Z3650">
        <v>0</v>
      </c>
      <c r="AA3650">
        <v>2</v>
      </c>
      <c r="AB3650" s="6">
        <f t="shared" si="458"/>
        <v>0</v>
      </c>
      <c r="AC3650" s="13">
        <f t="shared" si="459"/>
        <v>225</v>
      </c>
      <c r="AD3650" s="13">
        <f t="shared" si="460"/>
        <v>450</v>
      </c>
      <c r="AE3650" s="13">
        <f t="shared" si="461"/>
        <v>0</v>
      </c>
      <c r="AF3650" t="s">
        <v>43</v>
      </c>
      <c r="AG3650">
        <v>1</v>
      </c>
      <c r="AH3650">
        <v>0</v>
      </c>
    </row>
    <row r="3651" spans="1:41">
      <c r="A3651" s="1">
        <v>6993674</v>
      </c>
      <c r="B3651" t="s">
        <v>3199</v>
      </c>
      <c r="C3651">
        <v>2013</v>
      </c>
      <c r="D3651" s="2" t="s">
        <v>6651</v>
      </c>
      <c r="E3651" s="4">
        <f t="shared" si="462"/>
        <v>41444</v>
      </c>
      <c r="F3651" s="5">
        <f t="shared" ca="1" si="463"/>
        <v>2.0485631009005649</v>
      </c>
      <c r="G3651" s="1">
        <v>1285437</v>
      </c>
      <c r="H3651" t="s">
        <v>56</v>
      </c>
      <c r="I3651" t="s">
        <v>33</v>
      </c>
      <c r="J3651" s="6" t="str">
        <f t="shared" si="464"/>
        <v>Amsterdam</v>
      </c>
      <c r="K3651" t="s">
        <v>34</v>
      </c>
      <c r="L3651" s="6" t="str">
        <f t="shared" si="465"/>
        <v>North Holland</v>
      </c>
      <c r="M3651" s="1">
        <v>1075</v>
      </c>
      <c r="N3651" t="s">
        <v>35</v>
      </c>
      <c r="O3651">
        <v>52.342513897787597</v>
      </c>
      <c r="P3651">
        <v>4.8571718080929296</v>
      </c>
      <c r="Q3651" t="s">
        <v>36</v>
      </c>
      <c r="R3651" t="s">
        <v>37</v>
      </c>
      <c r="S3651">
        <v>2</v>
      </c>
      <c r="T3651">
        <v>1</v>
      </c>
      <c r="U3651">
        <v>1</v>
      </c>
      <c r="V3651">
        <v>1</v>
      </c>
      <c r="W3651" t="s">
        <v>38</v>
      </c>
      <c r="X3651" s="8">
        <v>125</v>
      </c>
      <c r="Y3651">
        <v>1</v>
      </c>
      <c r="Z3651">
        <v>0</v>
      </c>
      <c r="AA3651">
        <v>2</v>
      </c>
      <c r="AB3651" s="6">
        <f t="shared" ref="AB3651:AB3714" si="466">AH3651/0.5</f>
        <v>28</v>
      </c>
      <c r="AC3651" s="13">
        <f t="shared" ref="AC3651:AC3714" si="467">IF(Y3651&gt;1,X3651,IF(S3651&gt;1,X3651+Z3651,X3651))</f>
        <v>125</v>
      </c>
      <c r="AD3651" s="13">
        <f t="shared" si="460"/>
        <v>250</v>
      </c>
      <c r="AE3651" s="13">
        <f t="shared" si="461"/>
        <v>7000</v>
      </c>
      <c r="AF3651" t="s">
        <v>47</v>
      </c>
      <c r="AG3651">
        <v>1</v>
      </c>
      <c r="AH3651">
        <v>14</v>
      </c>
      <c r="AI3651">
        <v>96</v>
      </c>
      <c r="AJ3651">
        <v>9</v>
      </c>
      <c r="AK3651">
        <v>10</v>
      </c>
      <c r="AL3651">
        <v>10</v>
      </c>
      <c r="AM3651">
        <v>10</v>
      </c>
      <c r="AN3651">
        <v>10</v>
      </c>
      <c r="AO3651">
        <v>9</v>
      </c>
    </row>
    <row r="3652" spans="1:41">
      <c r="A3652" s="1">
        <v>6999042</v>
      </c>
      <c r="B3652" t="s">
        <v>3200</v>
      </c>
      <c r="C3652">
        <v>2013</v>
      </c>
      <c r="D3652" s="2" t="s">
        <v>6651</v>
      </c>
      <c r="E3652" s="4">
        <f t="shared" si="462"/>
        <v>41444</v>
      </c>
      <c r="F3652" s="5">
        <f t="shared" ca="1" si="463"/>
        <v>2.0485631009005649</v>
      </c>
      <c r="G3652" s="1">
        <v>2543107</v>
      </c>
      <c r="H3652" t="s">
        <v>60</v>
      </c>
      <c r="I3652" t="s">
        <v>33</v>
      </c>
      <c r="J3652" s="6" t="str">
        <f t="shared" si="464"/>
        <v>Amsterdam</v>
      </c>
      <c r="K3652" t="s">
        <v>34</v>
      </c>
      <c r="L3652" s="6" t="str">
        <f t="shared" si="465"/>
        <v>North Holland</v>
      </c>
      <c r="M3652" s="1" t="s">
        <v>2110</v>
      </c>
      <c r="N3652" t="s">
        <v>35</v>
      </c>
      <c r="O3652">
        <v>52.344216084603097</v>
      </c>
      <c r="P3652">
        <v>4.88789257006668</v>
      </c>
      <c r="Q3652" t="s">
        <v>36</v>
      </c>
      <c r="R3652" t="s">
        <v>37</v>
      </c>
      <c r="S3652">
        <v>8</v>
      </c>
      <c r="T3652">
        <v>1.5</v>
      </c>
      <c r="U3652">
        <v>4</v>
      </c>
      <c r="V3652">
        <v>4</v>
      </c>
      <c r="W3652" t="s">
        <v>38</v>
      </c>
      <c r="X3652" s="8">
        <v>240</v>
      </c>
      <c r="Y3652">
        <v>4</v>
      </c>
      <c r="Z3652">
        <v>25</v>
      </c>
      <c r="AA3652">
        <v>3</v>
      </c>
      <c r="AB3652" s="6">
        <f t="shared" si="466"/>
        <v>0</v>
      </c>
      <c r="AC3652" s="13">
        <f t="shared" si="467"/>
        <v>240</v>
      </c>
      <c r="AD3652" s="13">
        <f t="shared" si="460"/>
        <v>720</v>
      </c>
      <c r="AE3652" s="13">
        <f t="shared" si="461"/>
        <v>0</v>
      </c>
      <c r="AF3652" t="s">
        <v>43</v>
      </c>
      <c r="AG3652">
        <v>1</v>
      </c>
      <c r="AH3652">
        <v>0</v>
      </c>
    </row>
    <row r="3653" spans="1:41">
      <c r="A3653" s="1">
        <v>6999042</v>
      </c>
      <c r="B3653" t="s">
        <v>3200</v>
      </c>
      <c r="C3653">
        <v>2013</v>
      </c>
      <c r="D3653" s="2" t="s">
        <v>6651</v>
      </c>
      <c r="E3653" s="4">
        <f t="shared" si="462"/>
        <v>41444</v>
      </c>
      <c r="F3653" s="5">
        <f t="shared" ca="1" si="463"/>
        <v>2.0485631009005649</v>
      </c>
      <c r="G3653" s="1">
        <v>2275119</v>
      </c>
      <c r="H3653" t="s">
        <v>49</v>
      </c>
      <c r="I3653" t="s">
        <v>33</v>
      </c>
      <c r="J3653" s="6" t="str">
        <f t="shared" si="464"/>
        <v>Amsterdam</v>
      </c>
      <c r="K3653" t="s">
        <v>34</v>
      </c>
      <c r="L3653" s="6" t="str">
        <f t="shared" si="465"/>
        <v>North Holland</v>
      </c>
      <c r="M3653" s="1" t="s">
        <v>3201</v>
      </c>
      <c r="N3653" t="s">
        <v>35</v>
      </c>
      <c r="O3653">
        <v>52.364017533118201</v>
      </c>
      <c r="P3653">
        <v>4.9002315384004902</v>
      </c>
      <c r="Q3653" t="s">
        <v>58</v>
      </c>
      <c r="R3653" t="s">
        <v>37</v>
      </c>
      <c r="S3653">
        <v>8</v>
      </c>
      <c r="T3653">
        <v>1.5</v>
      </c>
      <c r="U3653">
        <v>4</v>
      </c>
      <c r="V3653">
        <v>4</v>
      </c>
      <c r="W3653" t="s">
        <v>38</v>
      </c>
      <c r="X3653" s="8">
        <v>200</v>
      </c>
      <c r="Y3653">
        <v>4</v>
      </c>
      <c r="Z3653">
        <v>25</v>
      </c>
      <c r="AA3653">
        <v>1</v>
      </c>
      <c r="AB3653" s="6">
        <f t="shared" si="466"/>
        <v>2</v>
      </c>
      <c r="AC3653" s="13">
        <f t="shared" si="467"/>
        <v>200</v>
      </c>
      <c r="AD3653" s="13">
        <f t="shared" si="460"/>
        <v>200</v>
      </c>
      <c r="AE3653" s="13">
        <f t="shared" si="461"/>
        <v>400</v>
      </c>
      <c r="AF3653" t="s">
        <v>43</v>
      </c>
      <c r="AG3653">
        <v>1</v>
      </c>
      <c r="AH3653">
        <v>1</v>
      </c>
      <c r="AI3653">
        <v>100</v>
      </c>
      <c r="AJ3653">
        <v>10</v>
      </c>
      <c r="AK3653">
        <v>10</v>
      </c>
      <c r="AL3653">
        <v>10</v>
      </c>
      <c r="AM3653">
        <v>10</v>
      </c>
      <c r="AN3653">
        <v>10</v>
      </c>
      <c r="AO3653">
        <v>10</v>
      </c>
    </row>
    <row r="3654" spans="1:41">
      <c r="A3654" s="1">
        <v>6999042</v>
      </c>
      <c r="B3654" t="s">
        <v>3200</v>
      </c>
      <c r="C3654">
        <v>2013</v>
      </c>
      <c r="D3654" s="2" t="s">
        <v>6651</v>
      </c>
      <c r="E3654" s="4">
        <f t="shared" si="462"/>
        <v>41444</v>
      </c>
      <c r="F3654" s="5">
        <f t="shared" ca="1" si="463"/>
        <v>2.0485631009005649</v>
      </c>
      <c r="G3654" s="1">
        <v>3495139</v>
      </c>
      <c r="H3654" t="s">
        <v>56</v>
      </c>
      <c r="I3654" t="s">
        <v>33</v>
      </c>
      <c r="J3654" s="6" t="str">
        <f t="shared" si="464"/>
        <v>Amsterdam</v>
      </c>
      <c r="K3654" t="s">
        <v>34</v>
      </c>
      <c r="L3654" s="6" t="str">
        <f t="shared" si="465"/>
        <v>North Holland</v>
      </c>
      <c r="M3654" s="1" t="s">
        <v>3202</v>
      </c>
      <c r="N3654" t="s">
        <v>35</v>
      </c>
      <c r="O3654">
        <v>52.350404221672598</v>
      </c>
      <c r="P3654">
        <v>4.8800803058984004</v>
      </c>
      <c r="Q3654" t="s">
        <v>58</v>
      </c>
      <c r="R3654" t="s">
        <v>37</v>
      </c>
      <c r="S3654">
        <v>8</v>
      </c>
      <c r="T3654">
        <v>2.5</v>
      </c>
      <c r="U3654">
        <v>4</v>
      </c>
      <c r="V3654">
        <v>5</v>
      </c>
      <c r="W3654" t="s">
        <v>38</v>
      </c>
      <c r="X3654" s="8">
        <v>300</v>
      </c>
      <c r="Y3654">
        <v>4</v>
      </c>
      <c r="Z3654">
        <v>40</v>
      </c>
      <c r="AA3654">
        <v>3</v>
      </c>
      <c r="AB3654" s="6">
        <f t="shared" si="466"/>
        <v>0</v>
      </c>
      <c r="AC3654" s="13">
        <f t="shared" si="467"/>
        <v>300</v>
      </c>
      <c r="AD3654" s="13">
        <f t="shared" si="460"/>
        <v>900</v>
      </c>
      <c r="AE3654" s="13">
        <f t="shared" si="461"/>
        <v>0</v>
      </c>
      <c r="AF3654" t="s">
        <v>43</v>
      </c>
      <c r="AG3654">
        <v>1</v>
      </c>
      <c r="AH3654">
        <v>0</v>
      </c>
    </row>
    <row r="3655" spans="1:41">
      <c r="A3655" s="1">
        <v>6999042</v>
      </c>
      <c r="B3655" t="s">
        <v>3200</v>
      </c>
      <c r="C3655">
        <v>2013</v>
      </c>
      <c r="D3655" s="2" t="s">
        <v>6651</v>
      </c>
      <c r="E3655" s="4">
        <f t="shared" si="462"/>
        <v>41444</v>
      </c>
      <c r="F3655" s="5">
        <f t="shared" ca="1" si="463"/>
        <v>2.0485631009005649</v>
      </c>
      <c r="G3655" s="1">
        <v>5370072</v>
      </c>
      <c r="H3655" t="s">
        <v>56</v>
      </c>
      <c r="I3655" t="s">
        <v>33</v>
      </c>
      <c r="J3655" s="6" t="str">
        <f t="shared" si="464"/>
        <v>Amsterdam</v>
      </c>
      <c r="K3655" t="s">
        <v>46</v>
      </c>
      <c r="L3655" s="6" t="str">
        <f t="shared" si="465"/>
        <v>North Holland</v>
      </c>
      <c r="M3655" s="1">
        <v>1071</v>
      </c>
      <c r="N3655" t="s">
        <v>35</v>
      </c>
      <c r="O3655">
        <v>52.3530114892759</v>
      </c>
      <c r="P3655">
        <v>4.8801535781703604</v>
      </c>
      <c r="Q3655" t="s">
        <v>58</v>
      </c>
      <c r="R3655" t="s">
        <v>37</v>
      </c>
      <c r="S3655">
        <v>6</v>
      </c>
      <c r="T3655">
        <v>1.5</v>
      </c>
      <c r="U3655">
        <v>4</v>
      </c>
      <c r="V3655">
        <v>4</v>
      </c>
      <c r="W3655" t="s">
        <v>38</v>
      </c>
      <c r="X3655" s="8">
        <v>349</v>
      </c>
      <c r="Y3655">
        <v>2</v>
      </c>
      <c r="Z3655">
        <v>40</v>
      </c>
      <c r="AA3655">
        <v>3</v>
      </c>
      <c r="AB3655" s="6">
        <f t="shared" si="466"/>
        <v>0</v>
      </c>
      <c r="AC3655" s="13">
        <f t="shared" si="467"/>
        <v>349</v>
      </c>
      <c r="AD3655" s="13">
        <f t="shared" si="460"/>
        <v>1047</v>
      </c>
      <c r="AE3655" s="13">
        <f t="shared" si="461"/>
        <v>0</v>
      </c>
      <c r="AF3655" t="s">
        <v>43</v>
      </c>
      <c r="AG3655">
        <v>1</v>
      </c>
      <c r="AH3655">
        <v>0</v>
      </c>
    </row>
    <row r="3656" spans="1:41">
      <c r="A3656" s="1">
        <v>6999042</v>
      </c>
      <c r="B3656" t="s">
        <v>3200</v>
      </c>
      <c r="C3656">
        <v>2013</v>
      </c>
      <c r="D3656" s="2" t="s">
        <v>6651</v>
      </c>
      <c r="E3656" s="4">
        <f t="shared" si="462"/>
        <v>41444</v>
      </c>
      <c r="F3656" s="5">
        <f t="shared" ca="1" si="463"/>
        <v>2.0485631009005649</v>
      </c>
      <c r="G3656" s="1">
        <v>2859916</v>
      </c>
      <c r="H3656" t="s">
        <v>179</v>
      </c>
      <c r="I3656" t="s">
        <v>33</v>
      </c>
      <c r="J3656" s="6" t="str">
        <f t="shared" si="464"/>
        <v>Amsterdam</v>
      </c>
      <c r="K3656" t="s">
        <v>34</v>
      </c>
      <c r="L3656" s="6" t="str">
        <f t="shared" si="465"/>
        <v>North Holland</v>
      </c>
      <c r="M3656" s="1" t="s">
        <v>3203</v>
      </c>
      <c r="N3656" t="s">
        <v>35</v>
      </c>
      <c r="O3656">
        <v>52.342500508032103</v>
      </c>
      <c r="P3656">
        <v>4.8592974019314097</v>
      </c>
      <c r="Q3656" t="s">
        <v>36</v>
      </c>
      <c r="R3656" t="s">
        <v>37</v>
      </c>
      <c r="S3656">
        <v>6</v>
      </c>
      <c r="T3656">
        <v>1.5</v>
      </c>
      <c r="U3656">
        <v>3</v>
      </c>
      <c r="V3656">
        <v>3</v>
      </c>
      <c r="W3656" t="s">
        <v>38</v>
      </c>
      <c r="X3656" s="8">
        <v>125</v>
      </c>
      <c r="Y3656">
        <v>2</v>
      </c>
      <c r="Z3656">
        <v>35</v>
      </c>
      <c r="AA3656">
        <v>3</v>
      </c>
      <c r="AB3656" s="6">
        <f t="shared" si="466"/>
        <v>12</v>
      </c>
      <c r="AC3656" s="13">
        <f t="shared" si="467"/>
        <v>125</v>
      </c>
      <c r="AD3656" s="13">
        <f t="shared" si="460"/>
        <v>375</v>
      </c>
      <c r="AE3656" s="13">
        <f t="shared" si="461"/>
        <v>4500</v>
      </c>
      <c r="AF3656" t="s">
        <v>43</v>
      </c>
      <c r="AG3656">
        <v>1</v>
      </c>
      <c r="AH3656">
        <v>6</v>
      </c>
      <c r="AI3656">
        <v>87</v>
      </c>
      <c r="AJ3656">
        <v>9</v>
      </c>
      <c r="AK3656">
        <v>8</v>
      </c>
      <c r="AL3656">
        <v>8</v>
      </c>
      <c r="AM3656">
        <v>8</v>
      </c>
      <c r="AN3656">
        <v>9</v>
      </c>
      <c r="AO3656">
        <v>8</v>
      </c>
    </row>
    <row r="3657" spans="1:41">
      <c r="A3657" s="1">
        <v>6999042</v>
      </c>
      <c r="B3657" t="s">
        <v>3200</v>
      </c>
      <c r="C3657">
        <v>2013</v>
      </c>
      <c r="D3657" s="2" t="s">
        <v>6651</v>
      </c>
      <c r="E3657" s="4">
        <f t="shared" si="462"/>
        <v>41444</v>
      </c>
      <c r="F3657" s="5">
        <f t="shared" ca="1" si="463"/>
        <v>2.0485631009005649</v>
      </c>
      <c r="G3657" s="1">
        <v>2179046</v>
      </c>
      <c r="H3657" t="s">
        <v>45</v>
      </c>
      <c r="I3657" t="s">
        <v>33</v>
      </c>
      <c r="J3657" s="6" t="str">
        <f t="shared" si="464"/>
        <v>Amsterdam</v>
      </c>
      <c r="K3657" t="s">
        <v>34</v>
      </c>
      <c r="L3657" s="6" t="str">
        <f t="shared" si="465"/>
        <v>North Holland</v>
      </c>
      <c r="M3657" s="1" t="s">
        <v>2849</v>
      </c>
      <c r="N3657" t="s">
        <v>35</v>
      </c>
      <c r="O3657">
        <v>52.372342802695997</v>
      </c>
      <c r="P3657">
        <v>4.8668770404257398</v>
      </c>
      <c r="Q3657" t="s">
        <v>36</v>
      </c>
      <c r="R3657" t="s">
        <v>37</v>
      </c>
      <c r="S3657">
        <v>6</v>
      </c>
      <c r="T3657">
        <v>1.5</v>
      </c>
      <c r="U3657">
        <v>3</v>
      </c>
      <c r="V3657">
        <v>3</v>
      </c>
      <c r="W3657" t="s">
        <v>38</v>
      </c>
      <c r="X3657" s="8">
        <v>200</v>
      </c>
      <c r="Y3657">
        <v>4</v>
      </c>
      <c r="Z3657">
        <v>25</v>
      </c>
      <c r="AA3657">
        <v>2</v>
      </c>
      <c r="AB3657" s="6">
        <f t="shared" si="466"/>
        <v>0</v>
      </c>
      <c r="AC3657" s="13">
        <f t="shared" si="467"/>
        <v>200</v>
      </c>
      <c r="AD3657" s="13">
        <f t="shared" ref="AD3657:AD3720" si="468">AC3657*AA3657</f>
        <v>400</v>
      </c>
      <c r="AE3657" s="13">
        <f t="shared" ref="AE3657:AE3720" si="469">AD3657*AB3657</f>
        <v>0</v>
      </c>
      <c r="AF3657" t="s">
        <v>43</v>
      </c>
      <c r="AG3657">
        <v>1</v>
      </c>
      <c r="AH3657">
        <v>0</v>
      </c>
    </row>
    <row r="3658" spans="1:41">
      <c r="A3658" s="1">
        <v>6999042</v>
      </c>
      <c r="B3658" t="s">
        <v>3200</v>
      </c>
      <c r="C3658">
        <v>2013</v>
      </c>
      <c r="D3658" s="2" t="s">
        <v>6651</v>
      </c>
      <c r="E3658" s="4">
        <f t="shared" si="462"/>
        <v>41444</v>
      </c>
      <c r="F3658" s="5">
        <f t="shared" ca="1" si="463"/>
        <v>2.0485631009005649</v>
      </c>
      <c r="G3658" s="1">
        <v>1928669</v>
      </c>
      <c r="H3658" t="s">
        <v>49</v>
      </c>
      <c r="I3658" t="s">
        <v>33</v>
      </c>
      <c r="J3658" s="6" t="str">
        <f t="shared" si="464"/>
        <v>Amsterdam</v>
      </c>
      <c r="K3658" t="s">
        <v>34</v>
      </c>
      <c r="L3658" s="6" t="str">
        <f t="shared" si="465"/>
        <v>North Holland</v>
      </c>
      <c r="M3658" s="1">
        <v>1017</v>
      </c>
      <c r="N3658" t="s">
        <v>35</v>
      </c>
      <c r="O3658">
        <v>52.362051213600303</v>
      </c>
      <c r="P3658">
        <v>4.8999789653419796</v>
      </c>
      <c r="Q3658" t="s">
        <v>36</v>
      </c>
      <c r="R3658" t="s">
        <v>37</v>
      </c>
      <c r="S3658">
        <v>6</v>
      </c>
      <c r="T3658">
        <v>2</v>
      </c>
      <c r="U3658">
        <v>3</v>
      </c>
      <c r="V3658">
        <v>2</v>
      </c>
      <c r="W3658" t="s">
        <v>38</v>
      </c>
      <c r="X3658" s="8">
        <v>250</v>
      </c>
      <c r="Y3658">
        <v>4</v>
      </c>
      <c r="Z3658">
        <v>30</v>
      </c>
      <c r="AA3658">
        <v>3</v>
      </c>
      <c r="AB3658" s="6">
        <f t="shared" si="466"/>
        <v>38</v>
      </c>
      <c r="AC3658" s="13">
        <f t="shared" si="467"/>
        <v>250</v>
      </c>
      <c r="AD3658" s="13">
        <f t="shared" si="468"/>
        <v>750</v>
      </c>
      <c r="AE3658" s="13">
        <f t="shared" si="469"/>
        <v>28500</v>
      </c>
      <c r="AF3658" t="s">
        <v>43</v>
      </c>
      <c r="AG3658">
        <v>1</v>
      </c>
      <c r="AH3658">
        <v>19</v>
      </c>
      <c r="AI3658">
        <v>87</v>
      </c>
      <c r="AJ3658">
        <v>8</v>
      </c>
      <c r="AK3658">
        <v>8</v>
      </c>
      <c r="AL3658">
        <v>9</v>
      </c>
      <c r="AM3658">
        <v>9</v>
      </c>
      <c r="AN3658">
        <v>9</v>
      </c>
      <c r="AO3658">
        <v>8</v>
      </c>
    </row>
    <row r="3659" spans="1:41">
      <c r="A3659" s="1">
        <v>6999042</v>
      </c>
      <c r="B3659" t="s">
        <v>3200</v>
      </c>
      <c r="C3659">
        <v>2013</v>
      </c>
      <c r="D3659" s="2" t="s">
        <v>6651</v>
      </c>
      <c r="E3659" s="4">
        <f t="shared" si="462"/>
        <v>41444</v>
      </c>
      <c r="F3659" s="5">
        <f t="shared" ca="1" si="463"/>
        <v>2.0485631009005649</v>
      </c>
      <c r="G3659" s="1">
        <v>3571957</v>
      </c>
      <c r="H3659" t="s">
        <v>32</v>
      </c>
      <c r="I3659" t="s">
        <v>33</v>
      </c>
      <c r="J3659" s="6" t="str">
        <f t="shared" si="464"/>
        <v>Amsterdam</v>
      </c>
      <c r="K3659" t="s">
        <v>34</v>
      </c>
      <c r="L3659" s="6" t="str">
        <f t="shared" si="465"/>
        <v>North Holland</v>
      </c>
      <c r="M3659" s="1" t="s">
        <v>193</v>
      </c>
      <c r="N3659" t="s">
        <v>35</v>
      </c>
      <c r="O3659">
        <v>52.388599851707497</v>
      </c>
      <c r="P3659">
        <v>4.8905870400398701</v>
      </c>
      <c r="Q3659" t="s">
        <v>75</v>
      </c>
      <c r="R3659" t="s">
        <v>37</v>
      </c>
      <c r="S3659">
        <v>6</v>
      </c>
      <c r="T3659">
        <v>1.5</v>
      </c>
      <c r="U3659">
        <v>3</v>
      </c>
      <c r="V3659">
        <v>6</v>
      </c>
      <c r="W3659" t="s">
        <v>38</v>
      </c>
      <c r="X3659" s="8">
        <v>135</v>
      </c>
      <c r="Y3659">
        <v>2</v>
      </c>
      <c r="Z3659">
        <v>35</v>
      </c>
      <c r="AA3659">
        <v>3</v>
      </c>
      <c r="AB3659" s="6">
        <f t="shared" si="466"/>
        <v>4</v>
      </c>
      <c r="AC3659" s="13">
        <f t="shared" si="467"/>
        <v>135</v>
      </c>
      <c r="AD3659" s="13">
        <f t="shared" si="468"/>
        <v>405</v>
      </c>
      <c r="AE3659" s="13">
        <f t="shared" si="469"/>
        <v>1620</v>
      </c>
      <c r="AF3659" t="s">
        <v>43</v>
      </c>
      <c r="AG3659">
        <v>1</v>
      </c>
      <c r="AH3659">
        <v>2</v>
      </c>
      <c r="AI3659">
        <v>100</v>
      </c>
      <c r="AJ3659">
        <v>10</v>
      </c>
      <c r="AK3659">
        <v>9</v>
      </c>
      <c r="AL3659">
        <v>10</v>
      </c>
      <c r="AM3659">
        <v>10</v>
      </c>
      <c r="AN3659">
        <v>10</v>
      </c>
      <c r="AO3659">
        <v>10</v>
      </c>
    </row>
    <row r="3660" spans="1:41">
      <c r="A3660" s="1">
        <v>6999042</v>
      </c>
      <c r="B3660" t="s">
        <v>3200</v>
      </c>
      <c r="C3660">
        <v>2013</v>
      </c>
      <c r="D3660" s="2" t="s">
        <v>6651</v>
      </c>
      <c r="E3660" s="4">
        <f t="shared" si="462"/>
        <v>41444</v>
      </c>
      <c r="F3660" s="5">
        <f t="shared" ca="1" si="463"/>
        <v>2.0485631009005649</v>
      </c>
      <c r="G3660" s="1">
        <v>2179037</v>
      </c>
      <c r="H3660" t="s">
        <v>41</v>
      </c>
      <c r="I3660" t="s">
        <v>33</v>
      </c>
      <c r="J3660" s="6" t="str">
        <f t="shared" si="464"/>
        <v>Amsterdam</v>
      </c>
      <c r="K3660" t="s">
        <v>46</v>
      </c>
      <c r="L3660" s="6" t="str">
        <f t="shared" si="465"/>
        <v>North Holland</v>
      </c>
      <c r="M3660" s="1" t="s">
        <v>3204</v>
      </c>
      <c r="N3660" t="s">
        <v>35</v>
      </c>
      <c r="O3660">
        <v>52.363621881563901</v>
      </c>
      <c r="P3660">
        <v>4.9432184691461902</v>
      </c>
      <c r="Q3660" t="s">
        <v>36</v>
      </c>
      <c r="R3660" t="s">
        <v>37</v>
      </c>
      <c r="S3660">
        <v>6</v>
      </c>
      <c r="T3660">
        <v>1.5</v>
      </c>
      <c r="U3660">
        <v>3</v>
      </c>
      <c r="V3660">
        <v>3</v>
      </c>
      <c r="W3660" t="s">
        <v>38</v>
      </c>
      <c r="X3660" s="8">
        <v>150</v>
      </c>
      <c r="Y3660">
        <v>2</v>
      </c>
      <c r="Z3660">
        <v>35</v>
      </c>
      <c r="AA3660">
        <v>1</v>
      </c>
      <c r="AB3660" s="6">
        <f t="shared" si="466"/>
        <v>0</v>
      </c>
      <c r="AC3660" s="13">
        <f t="shared" si="467"/>
        <v>150</v>
      </c>
      <c r="AD3660" s="13">
        <f t="shared" si="468"/>
        <v>150</v>
      </c>
      <c r="AE3660" s="13">
        <f t="shared" si="469"/>
        <v>0</v>
      </c>
      <c r="AF3660" t="s">
        <v>43</v>
      </c>
      <c r="AG3660">
        <v>1</v>
      </c>
      <c r="AH3660">
        <v>0</v>
      </c>
    </row>
    <row r="3661" spans="1:41">
      <c r="A3661" s="1">
        <v>6999042</v>
      </c>
      <c r="B3661" t="s">
        <v>3200</v>
      </c>
      <c r="C3661">
        <v>2013</v>
      </c>
      <c r="D3661" s="2" t="s">
        <v>6651</v>
      </c>
      <c r="E3661" s="4">
        <f t="shared" si="462"/>
        <v>41444</v>
      </c>
      <c r="F3661" s="5">
        <f t="shared" ca="1" si="463"/>
        <v>2.0485631009005649</v>
      </c>
      <c r="G3661" s="1">
        <v>3550515</v>
      </c>
      <c r="H3661" t="s">
        <v>51</v>
      </c>
      <c r="I3661" t="s">
        <v>33</v>
      </c>
      <c r="J3661" s="6" t="str">
        <f t="shared" si="464"/>
        <v>Amsterdam</v>
      </c>
      <c r="K3661" t="s">
        <v>34</v>
      </c>
      <c r="L3661" s="6" t="str">
        <f t="shared" si="465"/>
        <v>North Holland</v>
      </c>
      <c r="M3661" s="1" t="s">
        <v>3205</v>
      </c>
      <c r="N3661" t="s">
        <v>35</v>
      </c>
      <c r="O3661">
        <v>52.379368857091002</v>
      </c>
      <c r="P3661">
        <v>4.8861063543452703</v>
      </c>
      <c r="Q3661" t="s">
        <v>58</v>
      </c>
      <c r="R3661" t="s">
        <v>37</v>
      </c>
      <c r="S3661">
        <v>6</v>
      </c>
      <c r="T3661">
        <v>2.5</v>
      </c>
      <c r="U3661">
        <v>3</v>
      </c>
      <c r="V3661">
        <v>4</v>
      </c>
      <c r="W3661" t="s">
        <v>38</v>
      </c>
      <c r="X3661" s="8">
        <v>350</v>
      </c>
      <c r="Y3661">
        <v>4</v>
      </c>
      <c r="Z3661">
        <v>50</v>
      </c>
      <c r="AA3661">
        <v>3</v>
      </c>
      <c r="AB3661" s="6">
        <f t="shared" si="466"/>
        <v>0</v>
      </c>
      <c r="AC3661" s="13">
        <f t="shared" si="467"/>
        <v>350</v>
      </c>
      <c r="AD3661" s="13">
        <f t="shared" si="468"/>
        <v>1050</v>
      </c>
      <c r="AE3661" s="13">
        <f t="shared" si="469"/>
        <v>0</v>
      </c>
      <c r="AF3661" t="s">
        <v>43</v>
      </c>
      <c r="AG3661">
        <v>1</v>
      </c>
      <c r="AH3661">
        <v>0</v>
      </c>
    </row>
    <row r="3662" spans="1:41">
      <c r="A3662" s="1">
        <v>6999042</v>
      </c>
      <c r="B3662" t="s">
        <v>3200</v>
      </c>
      <c r="C3662">
        <v>2013</v>
      </c>
      <c r="D3662" s="2" t="s">
        <v>6651</v>
      </c>
      <c r="E3662" s="4">
        <f t="shared" si="462"/>
        <v>41444</v>
      </c>
      <c r="F3662" s="5">
        <f t="shared" ca="1" si="463"/>
        <v>2.0485631009005649</v>
      </c>
      <c r="G3662" s="1">
        <v>4515080</v>
      </c>
      <c r="H3662" t="s">
        <v>60</v>
      </c>
      <c r="I3662" t="s">
        <v>33</v>
      </c>
      <c r="J3662" s="6" t="str">
        <f t="shared" si="464"/>
        <v>Amsterdam</v>
      </c>
      <c r="K3662" t="s">
        <v>34</v>
      </c>
      <c r="L3662" s="6" t="str">
        <f t="shared" si="465"/>
        <v>North Holland</v>
      </c>
      <c r="M3662" s="1" t="s">
        <v>2145</v>
      </c>
      <c r="N3662" t="s">
        <v>35</v>
      </c>
      <c r="O3662">
        <v>52.352791136388802</v>
      </c>
      <c r="P3662">
        <v>4.8938124743485902</v>
      </c>
      <c r="Q3662" t="s">
        <v>36</v>
      </c>
      <c r="R3662" t="s">
        <v>37</v>
      </c>
      <c r="S3662">
        <v>6</v>
      </c>
      <c r="T3662">
        <v>2</v>
      </c>
      <c r="U3662">
        <v>2</v>
      </c>
      <c r="V3662">
        <v>2</v>
      </c>
      <c r="W3662" t="s">
        <v>38</v>
      </c>
      <c r="X3662" s="8">
        <v>109</v>
      </c>
      <c r="Y3662">
        <v>2</v>
      </c>
      <c r="Z3662">
        <v>35</v>
      </c>
      <c r="AA3662">
        <v>3</v>
      </c>
      <c r="AB3662" s="6">
        <f t="shared" si="466"/>
        <v>10</v>
      </c>
      <c r="AC3662" s="13">
        <f t="shared" si="467"/>
        <v>109</v>
      </c>
      <c r="AD3662" s="13">
        <f t="shared" si="468"/>
        <v>327</v>
      </c>
      <c r="AE3662" s="13">
        <f t="shared" si="469"/>
        <v>3270</v>
      </c>
      <c r="AF3662" t="s">
        <v>43</v>
      </c>
      <c r="AG3662">
        <v>1</v>
      </c>
      <c r="AH3662">
        <v>5</v>
      </c>
      <c r="AI3662">
        <v>88</v>
      </c>
      <c r="AJ3662">
        <v>9</v>
      </c>
      <c r="AK3662">
        <v>10</v>
      </c>
      <c r="AL3662">
        <v>8</v>
      </c>
      <c r="AM3662">
        <v>10</v>
      </c>
      <c r="AN3662">
        <v>10</v>
      </c>
      <c r="AO3662">
        <v>8</v>
      </c>
    </row>
    <row r="3663" spans="1:41">
      <c r="A3663" s="1">
        <v>6999042</v>
      </c>
      <c r="B3663" t="s">
        <v>3200</v>
      </c>
      <c r="C3663">
        <v>2013</v>
      </c>
      <c r="D3663" s="2" t="s">
        <v>6651</v>
      </c>
      <c r="E3663" s="4">
        <f t="shared" si="462"/>
        <v>41444</v>
      </c>
      <c r="F3663" s="5">
        <f t="shared" ca="1" si="463"/>
        <v>2.0485631009005649</v>
      </c>
      <c r="G3663" s="1">
        <v>3238898</v>
      </c>
      <c r="H3663" t="s">
        <v>51</v>
      </c>
      <c r="I3663" t="s">
        <v>33</v>
      </c>
      <c r="J3663" s="6" t="str">
        <f t="shared" si="464"/>
        <v>Amsterdam</v>
      </c>
      <c r="K3663" t="s">
        <v>34</v>
      </c>
      <c r="L3663" s="6" t="str">
        <f t="shared" si="465"/>
        <v>North Holland</v>
      </c>
      <c r="M3663" s="1" t="s">
        <v>3206</v>
      </c>
      <c r="N3663" t="s">
        <v>35</v>
      </c>
      <c r="O3663">
        <v>52.371045572103903</v>
      </c>
      <c r="P3663">
        <v>4.8987055976504497</v>
      </c>
      <c r="Q3663" t="s">
        <v>58</v>
      </c>
      <c r="R3663" t="s">
        <v>37</v>
      </c>
      <c r="S3663">
        <v>6</v>
      </c>
      <c r="T3663">
        <v>1.5</v>
      </c>
      <c r="U3663">
        <v>2</v>
      </c>
      <c r="V3663">
        <v>3</v>
      </c>
      <c r="W3663" t="s">
        <v>38</v>
      </c>
      <c r="X3663" s="8">
        <v>300</v>
      </c>
      <c r="Y3663">
        <v>4</v>
      </c>
      <c r="Z3663">
        <v>50</v>
      </c>
      <c r="AA3663">
        <v>3</v>
      </c>
      <c r="AB3663" s="6">
        <f t="shared" si="466"/>
        <v>8</v>
      </c>
      <c r="AC3663" s="13">
        <f t="shared" si="467"/>
        <v>300</v>
      </c>
      <c r="AD3663" s="13">
        <f t="shared" si="468"/>
        <v>900</v>
      </c>
      <c r="AE3663" s="13">
        <f t="shared" si="469"/>
        <v>7200</v>
      </c>
      <c r="AF3663" t="s">
        <v>43</v>
      </c>
      <c r="AG3663">
        <v>1</v>
      </c>
      <c r="AH3663">
        <v>4</v>
      </c>
      <c r="AI3663">
        <v>75</v>
      </c>
      <c r="AJ3663">
        <v>9</v>
      </c>
      <c r="AK3663">
        <v>8</v>
      </c>
      <c r="AL3663">
        <v>6</v>
      </c>
      <c r="AM3663">
        <v>9</v>
      </c>
      <c r="AN3663">
        <v>10</v>
      </c>
      <c r="AO3663">
        <v>8</v>
      </c>
    </row>
    <row r="3664" spans="1:41">
      <c r="A3664" s="1">
        <v>6999042</v>
      </c>
      <c r="B3664" t="s">
        <v>3200</v>
      </c>
      <c r="C3664">
        <v>2013</v>
      </c>
      <c r="D3664" s="2" t="s">
        <v>6651</v>
      </c>
      <c r="E3664" s="4">
        <f t="shared" si="462"/>
        <v>41444</v>
      </c>
      <c r="F3664" s="5">
        <f t="shared" ca="1" si="463"/>
        <v>2.0485631009005649</v>
      </c>
      <c r="G3664" s="1">
        <v>3744611</v>
      </c>
      <c r="H3664" t="s">
        <v>51</v>
      </c>
      <c r="I3664" t="s">
        <v>33</v>
      </c>
      <c r="J3664" s="6" t="str">
        <f t="shared" si="464"/>
        <v>Amsterdam</v>
      </c>
      <c r="K3664" t="s">
        <v>34</v>
      </c>
      <c r="L3664" s="6" t="str">
        <f t="shared" si="465"/>
        <v>North Holland</v>
      </c>
      <c r="M3664" s="1" t="s">
        <v>174</v>
      </c>
      <c r="N3664" t="s">
        <v>35</v>
      </c>
      <c r="O3664">
        <v>52.369657113859397</v>
      </c>
      <c r="P3664">
        <v>4.8937269463341302</v>
      </c>
      <c r="Q3664" t="s">
        <v>36</v>
      </c>
      <c r="R3664" t="s">
        <v>37</v>
      </c>
      <c r="S3664">
        <v>6</v>
      </c>
      <c r="T3664">
        <v>1</v>
      </c>
      <c r="U3664">
        <v>2</v>
      </c>
      <c r="V3664">
        <v>4</v>
      </c>
      <c r="W3664" t="s">
        <v>38</v>
      </c>
      <c r="X3664" s="8">
        <v>199</v>
      </c>
      <c r="Y3664">
        <v>2</v>
      </c>
      <c r="Z3664">
        <v>50</v>
      </c>
      <c r="AA3664">
        <v>3</v>
      </c>
      <c r="AB3664" s="6">
        <f t="shared" si="466"/>
        <v>44</v>
      </c>
      <c r="AC3664" s="13">
        <f t="shared" si="467"/>
        <v>199</v>
      </c>
      <c r="AD3664" s="13">
        <f t="shared" si="468"/>
        <v>597</v>
      </c>
      <c r="AE3664" s="13">
        <f t="shared" si="469"/>
        <v>26268</v>
      </c>
      <c r="AF3664" t="s">
        <v>43</v>
      </c>
      <c r="AG3664">
        <v>1</v>
      </c>
      <c r="AH3664">
        <v>22</v>
      </c>
      <c r="AI3664">
        <v>95</v>
      </c>
      <c r="AJ3664">
        <v>10</v>
      </c>
      <c r="AK3664">
        <v>10</v>
      </c>
      <c r="AL3664">
        <v>9</v>
      </c>
      <c r="AM3664">
        <v>10</v>
      </c>
      <c r="AN3664">
        <v>10</v>
      </c>
      <c r="AO3664">
        <v>9</v>
      </c>
    </row>
    <row r="3665" spans="1:41">
      <c r="A3665" s="1">
        <v>6999042</v>
      </c>
      <c r="B3665" t="s">
        <v>3200</v>
      </c>
      <c r="C3665">
        <v>2013</v>
      </c>
      <c r="D3665" s="2" t="s">
        <v>6651</v>
      </c>
      <c r="E3665" s="4">
        <f t="shared" si="462"/>
        <v>41444</v>
      </c>
      <c r="F3665" s="5">
        <f t="shared" ca="1" si="463"/>
        <v>2.0485631009005649</v>
      </c>
      <c r="G3665" s="1">
        <v>5648508</v>
      </c>
      <c r="H3665" t="s">
        <v>51</v>
      </c>
      <c r="I3665" t="s">
        <v>33</v>
      </c>
      <c r="J3665" s="6" t="str">
        <f t="shared" si="464"/>
        <v>Amsterdam</v>
      </c>
      <c r="K3665" t="s">
        <v>46</v>
      </c>
      <c r="L3665" s="6" t="str">
        <f t="shared" si="465"/>
        <v>North Holland</v>
      </c>
      <c r="M3665" s="1" t="s">
        <v>3207</v>
      </c>
      <c r="N3665" t="s">
        <v>35</v>
      </c>
      <c r="O3665">
        <v>52.3748184934677</v>
      </c>
      <c r="P3665">
        <v>4.8867812078426303</v>
      </c>
      <c r="Q3665" t="s">
        <v>36</v>
      </c>
      <c r="R3665" t="s">
        <v>37</v>
      </c>
      <c r="S3665">
        <v>6</v>
      </c>
      <c r="T3665">
        <v>1.5</v>
      </c>
      <c r="U3665">
        <v>2</v>
      </c>
      <c r="V3665">
        <v>2</v>
      </c>
      <c r="W3665" t="s">
        <v>38</v>
      </c>
      <c r="X3665" s="8">
        <v>189</v>
      </c>
      <c r="Y3665">
        <v>2</v>
      </c>
      <c r="Z3665">
        <v>40</v>
      </c>
      <c r="AA3665">
        <v>3</v>
      </c>
      <c r="AB3665" s="6">
        <f t="shared" si="466"/>
        <v>0</v>
      </c>
      <c r="AC3665" s="13">
        <f t="shared" si="467"/>
        <v>189</v>
      </c>
      <c r="AD3665" s="13">
        <f t="shared" si="468"/>
        <v>567</v>
      </c>
      <c r="AE3665" s="13">
        <f t="shared" si="469"/>
        <v>0</v>
      </c>
      <c r="AF3665" t="s">
        <v>43</v>
      </c>
      <c r="AG3665">
        <v>1</v>
      </c>
      <c r="AH3665">
        <v>0</v>
      </c>
    </row>
    <row r="3666" spans="1:41">
      <c r="A3666" s="1">
        <v>6999042</v>
      </c>
      <c r="B3666" t="s">
        <v>3200</v>
      </c>
      <c r="C3666">
        <v>2013</v>
      </c>
      <c r="D3666" s="2" t="s">
        <v>6651</v>
      </c>
      <c r="E3666" s="4">
        <f t="shared" si="462"/>
        <v>41444</v>
      </c>
      <c r="F3666" s="5">
        <f t="shared" ca="1" si="463"/>
        <v>2.0485631009005649</v>
      </c>
      <c r="G3666" s="1">
        <v>4487945</v>
      </c>
      <c r="H3666" t="s">
        <v>107</v>
      </c>
      <c r="I3666" t="s">
        <v>33</v>
      </c>
      <c r="J3666" s="6" t="str">
        <f t="shared" si="464"/>
        <v>Amsterdam</v>
      </c>
      <c r="K3666" t="s">
        <v>34</v>
      </c>
      <c r="L3666" s="6" t="str">
        <f t="shared" si="465"/>
        <v>North Holland</v>
      </c>
      <c r="M3666" s="1" t="s">
        <v>3208</v>
      </c>
      <c r="N3666" t="s">
        <v>35</v>
      </c>
      <c r="O3666">
        <v>52.357915697769599</v>
      </c>
      <c r="P3666">
        <v>4.9249331629520103</v>
      </c>
      <c r="Q3666" t="s">
        <v>36</v>
      </c>
      <c r="R3666" t="s">
        <v>37</v>
      </c>
      <c r="S3666">
        <v>6</v>
      </c>
      <c r="T3666">
        <v>1.5</v>
      </c>
      <c r="U3666">
        <v>1</v>
      </c>
      <c r="V3666">
        <v>3</v>
      </c>
      <c r="W3666" t="s">
        <v>38</v>
      </c>
      <c r="X3666" s="8">
        <v>75</v>
      </c>
      <c r="Y3666">
        <v>2</v>
      </c>
      <c r="Z3666">
        <v>30</v>
      </c>
      <c r="AA3666">
        <v>3</v>
      </c>
      <c r="AB3666" s="6">
        <f t="shared" si="466"/>
        <v>8</v>
      </c>
      <c r="AC3666" s="13">
        <f t="shared" si="467"/>
        <v>75</v>
      </c>
      <c r="AD3666" s="13">
        <f t="shared" si="468"/>
        <v>225</v>
      </c>
      <c r="AE3666" s="13">
        <f t="shared" si="469"/>
        <v>1800</v>
      </c>
      <c r="AF3666" t="s">
        <v>43</v>
      </c>
      <c r="AG3666">
        <v>1</v>
      </c>
      <c r="AH3666">
        <v>4</v>
      </c>
      <c r="AI3666">
        <v>95</v>
      </c>
      <c r="AJ3666">
        <v>10</v>
      </c>
      <c r="AK3666">
        <v>9</v>
      </c>
      <c r="AL3666">
        <v>10</v>
      </c>
      <c r="AM3666">
        <v>9</v>
      </c>
      <c r="AN3666">
        <v>9</v>
      </c>
      <c r="AO3666">
        <v>9</v>
      </c>
    </row>
    <row r="3667" spans="1:41">
      <c r="A3667" s="1">
        <v>6999042</v>
      </c>
      <c r="B3667" t="s">
        <v>3200</v>
      </c>
      <c r="C3667">
        <v>2013</v>
      </c>
      <c r="D3667" s="2" t="s">
        <v>6651</v>
      </c>
      <c r="E3667" s="4">
        <f t="shared" si="462"/>
        <v>41444</v>
      </c>
      <c r="F3667" s="5">
        <f t="shared" ca="1" si="463"/>
        <v>2.0485631009005649</v>
      </c>
      <c r="G3667" s="1">
        <v>1465724</v>
      </c>
      <c r="H3667" t="s">
        <v>87</v>
      </c>
      <c r="I3667" t="s">
        <v>33</v>
      </c>
      <c r="J3667" s="6" t="str">
        <f t="shared" si="464"/>
        <v>Amsterdam</v>
      </c>
      <c r="K3667" t="s">
        <v>34</v>
      </c>
      <c r="L3667" s="6" t="str">
        <f t="shared" si="465"/>
        <v>North Holland</v>
      </c>
      <c r="M3667" s="1">
        <v>1061</v>
      </c>
      <c r="N3667" t="s">
        <v>35</v>
      </c>
      <c r="O3667">
        <v>52.367163426518999</v>
      </c>
      <c r="P3667">
        <v>4.8408850203921796</v>
      </c>
      <c r="Q3667" t="s">
        <v>36</v>
      </c>
      <c r="R3667" t="s">
        <v>37</v>
      </c>
      <c r="S3667">
        <v>5</v>
      </c>
      <c r="T3667">
        <v>1.5</v>
      </c>
      <c r="U3667">
        <v>3</v>
      </c>
      <c r="V3667">
        <v>3</v>
      </c>
      <c r="W3667" t="s">
        <v>38</v>
      </c>
      <c r="X3667" s="8">
        <v>90</v>
      </c>
      <c r="Y3667">
        <v>2</v>
      </c>
      <c r="Z3667">
        <v>30</v>
      </c>
      <c r="AA3667">
        <v>2</v>
      </c>
      <c r="AB3667" s="6">
        <f t="shared" si="466"/>
        <v>8</v>
      </c>
      <c r="AC3667" s="13">
        <f t="shared" si="467"/>
        <v>90</v>
      </c>
      <c r="AD3667" s="13">
        <f t="shared" si="468"/>
        <v>180</v>
      </c>
      <c r="AE3667" s="13">
        <f t="shared" si="469"/>
        <v>1440</v>
      </c>
      <c r="AF3667" t="s">
        <v>43</v>
      </c>
      <c r="AG3667">
        <v>1</v>
      </c>
      <c r="AH3667">
        <v>4</v>
      </c>
      <c r="AI3667">
        <v>77</v>
      </c>
      <c r="AJ3667">
        <v>7</v>
      </c>
      <c r="AK3667">
        <v>7</v>
      </c>
      <c r="AL3667">
        <v>8</v>
      </c>
      <c r="AM3667">
        <v>10</v>
      </c>
      <c r="AN3667">
        <v>8</v>
      </c>
      <c r="AO3667">
        <v>8</v>
      </c>
    </row>
    <row r="3668" spans="1:41">
      <c r="A3668" s="1">
        <v>6999042</v>
      </c>
      <c r="B3668" t="s">
        <v>3200</v>
      </c>
      <c r="C3668">
        <v>2013</v>
      </c>
      <c r="D3668" s="2" t="s">
        <v>6651</v>
      </c>
      <c r="E3668" s="4">
        <f t="shared" si="462"/>
        <v>41444</v>
      </c>
      <c r="F3668" s="5">
        <f t="shared" ca="1" si="463"/>
        <v>2.0485631009005649</v>
      </c>
      <c r="G3668" s="1">
        <v>4459361</v>
      </c>
      <c r="H3668" t="s">
        <v>51</v>
      </c>
      <c r="I3668" t="s">
        <v>33</v>
      </c>
      <c r="J3668" s="6" t="str">
        <f t="shared" si="464"/>
        <v>Amsterdam</v>
      </c>
      <c r="K3668" t="s">
        <v>46</v>
      </c>
      <c r="L3668" s="6" t="str">
        <f t="shared" si="465"/>
        <v>North Holland</v>
      </c>
      <c r="M3668" s="1" t="s">
        <v>3209</v>
      </c>
      <c r="N3668" t="s">
        <v>35</v>
      </c>
      <c r="O3668">
        <v>52.369718826816303</v>
      </c>
      <c r="P3668">
        <v>4.8930893053797497</v>
      </c>
      <c r="Q3668" t="s">
        <v>36</v>
      </c>
      <c r="R3668" t="s">
        <v>37</v>
      </c>
      <c r="S3668">
        <v>5</v>
      </c>
      <c r="T3668">
        <v>1.5</v>
      </c>
      <c r="U3668">
        <v>2</v>
      </c>
      <c r="V3668">
        <v>3</v>
      </c>
      <c r="W3668" t="s">
        <v>38</v>
      </c>
      <c r="X3668" s="8">
        <v>165</v>
      </c>
      <c r="Y3668">
        <v>2</v>
      </c>
      <c r="Z3668">
        <v>40</v>
      </c>
      <c r="AA3668">
        <v>3</v>
      </c>
      <c r="AB3668" s="6">
        <f t="shared" si="466"/>
        <v>24</v>
      </c>
      <c r="AC3668" s="13">
        <f t="shared" si="467"/>
        <v>165</v>
      </c>
      <c r="AD3668" s="13">
        <f t="shared" si="468"/>
        <v>495</v>
      </c>
      <c r="AE3668" s="13">
        <f t="shared" si="469"/>
        <v>11880</v>
      </c>
      <c r="AF3668" t="s">
        <v>43</v>
      </c>
      <c r="AG3668">
        <v>1</v>
      </c>
      <c r="AH3668">
        <v>12</v>
      </c>
      <c r="AI3668">
        <v>100</v>
      </c>
      <c r="AJ3668">
        <v>10</v>
      </c>
      <c r="AK3668">
        <v>10</v>
      </c>
      <c r="AL3668">
        <v>9</v>
      </c>
      <c r="AM3668">
        <v>10</v>
      </c>
      <c r="AN3668">
        <v>10</v>
      </c>
      <c r="AO3668">
        <v>9</v>
      </c>
    </row>
    <row r="3669" spans="1:41">
      <c r="A3669" s="1">
        <v>6999042</v>
      </c>
      <c r="B3669" t="s">
        <v>3200</v>
      </c>
      <c r="C3669">
        <v>2013</v>
      </c>
      <c r="D3669" s="2" t="s">
        <v>6651</v>
      </c>
      <c r="E3669" s="4">
        <f t="shared" si="462"/>
        <v>41444</v>
      </c>
      <c r="F3669" s="5">
        <f t="shared" ca="1" si="463"/>
        <v>2.0485631009005649</v>
      </c>
      <c r="G3669" s="1">
        <v>2632132</v>
      </c>
      <c r="H3669" t="s">
        <v>51</v>
      </c>
      <c r="I3669" t="s">
        <v>33</v>
      </c>
      <c r="J3669" s="6" t="str">
        <f t="shared" si="464"/>
        <v>Amsterdam</v>
      </c>
      <c r="K3669" t="s">
        <v>34</v>
      </c>
      <c r="L3669" s="6" t="str">
        <f t="shared" si="465"/>
        <v>North Holland</v>
      </c>
      <c r="M3669" s="1" t="s">
        <v>3210</v>
      </c>
      <c r="N3669" t="s">
        <v>35</v>
      </c>
      <c r="O3669">
        <v>52.378246866608599</v>
      </c>
      <c r="P3669">
        <v>4.8826354958513303</v>
      </c>
      <c r="Q3669" t="s">
        <v>36</v>
      </c>
      <c r="R3669" t="s">
        <v>37</v>
      </c>
      <c r="S3669">
        <v>4</v>
      </c>
      <c r="T3669">
        <v>2</v>
      </c>
      <c r="U3669">
        <v>3</v>
      </c>
      <c r="V3669">
        <v>3</v>
      </c>
      <c r="W3669" t="s">
        <v>38</v>
      </c>
      <c r="X3669" s="8">
        <v>145</v>
      </c>
      <c r="Y3669">
        <v>2</v>
      </c>
      <c r="Z3669">
        <v>35</v>
      </c>
      <c r="AA3669">
        <v>3</v>
      </c>
      <c r="AB3669" s="6">
        <f t="shared" si="466"/>
        <v>50</v>
      </c>
      <c r="AC3669" s="13">
        <f t="shared" si="467"/>
        <v>145</v>
      </c>
      <c r="AD3669" s="13">
        <f t="shared" si="468"/>
        <v>435</v>
      </c>
      <c r="AE3669" s="13">
        <f t="shared" si="469"/>
        <v>21750</v>
      </c>
      <c r="AF3669" t="s">
        <v>43</v>
      </c>
      <c r="AG3669">
        <v>1</v>
      </c>
      <c r="AH3669">
        <v>25</v>
      </c>
      <c r="AI3669">
        <v>91</v>
      </c>
      <c r="AJ3669">
        <v>9</v>
      </c>
      <c r="AK3669">
        <v>8</v>
      </c>
      <c r="AL3669">
        <v>9</v>
      </c>
      <c r="AM3669">
        <v>9</v>
      </c>
      <c r="AN3669">
        <v>10</v>
      </c>
      <c r="AO3669">
        <v>8</v>
      </c>
    </row>
    <row r="3670" spans="1:41">
      <c r="A3670" s="1">
        <v>6999042</v>
      </c>
      <c r="B3670" t="s">
        <v>3200</v>
      </c>
      <c r="C3670">
        <v>2013</v>
      </c>
      <c r="D3670" s="2" t="s">
        <v>6651</v>
      </c>
      <c r="E3670" s="4">
        <f t="shared" si="462"/>
        <v>41444</v>
      </c>
      <c r="F3670" s="5">
        <f t="shared" ca="1" si="463"/>
        <v>2.0485631009005649</v>
      </c>
      <c r="G3670" s="1">
        <v>2991194</v>
      </c>
      <c r="H3670" t="s">
        <v>45</v>
      </c>
      <c r="I3670" t="s">
        <v>33</v>
      </c>
      <c r="J3670" s="6" t="str">
        <f t="shared" si="464"/>
        <v>Amsterdam</v>
      </c>
      <c r="K3670" t="s">
        <v>34</v>
      </c>
      <c r="L3670" s="6" t="str">
        <f t="shared" si="465"/>
        <v>North Holland</v>
      </c>
      <c r="M3670" s="1" t="s">
        <v>3211</v>
      </c>
      <c r="N3670" t="s">
        <v>35</v>
      </c>
      <c r="O3670">
        <v>52.367502685724801</v>
      </c>
      <c r="P3670">
        <v>4.86589688631057</v>
      </c>
      <c r="Q3670" t="s">
        <v>36</v>
      </c>
      <c r="R3670" t="s">
        <v>37</v>
      </c>
      <c r="S3670">
        <v>4</v>
      </c>
      <c r="T3670">
        <v>1.5</v>
      </c>
      <c r="U3670">
        <v>2</v>
      </c>
      <c r="V3670">
        <v>2</v>
      </c>
      <c r="W3670" t="s">
        <v>38</v>
      </c>
      <c r="X3670" s="8">
        <v>135</v>
      </c>
      <c r="Y3670">
        <v>2</v>
      </c>
      <c r="Z3670">
        <v>30</v>
      </c>
      <c r="AA3670">
        <v>3</v>
      </c>
      <c r="AB3670" s="6">
        <f t="shared" si="466"/>
        <v>2</v>
      </c>
      <c r="AC3670" s="13">
        <f t="shared" si="467"/>
        <v>135</v>
      </c>
      <c r="AD3670" s="13">
        <f t="shared" si="468"/>
        <v>405</v>
      </c>
      <c r="AE3670" s="13">
        <f t="shared" si="469"/>
        <v>810</v>
      </c>
      <c r="AF3670" t="s">
        <v>43</v>
      </c>
      <c r="AG3670">
        <v>1</v>
      </c>
      <c r="AH3670">
        <v>1</v>
      </c>
      <c r="AI3670">
        <v>80</v>
      </c>
      <c r="AJ3670">
        <v>10</v>
      </c>
      <c r="AK3670">
        <v>8</v>
      </c>
      <c r="AL3670">
        <v>6</v>
      </c>
      <c r="AM3670">
        <v>8</v>
      </c>
      <c r="AN3670">
        <v>6</v>
      </c>
      <c r="AO3670">
        <v>8</v>
      </c>
    </row>
    <row r="3671" spans="1:41">
      <c r="A3671" s="1">
        <v>6999042</v>
      </c>
      <c r="B3671" t="s">
        <v>3200</v>
      </c>
      <c r="C3671">
        <v>2013</v>
      </c>
      <c r="D3671" s="2" t="s">
        <v>6651</v>
      </c>
      <c r="E3671" s="4">
        <f t="shared" si="462"/>
        <v>41444</v>
      </c>
      <c r="F3671" s="5">
        <f t="shared" ca="1" si="463"/>
        <v>2.0485631009005649</v>
      </c>
      <c r="G3671" s="1">
        <v>4466986</v>
      </c>
      <c r="H3671" t="s">
        <v>56</v>
      </c>
      <c r="I3671" t="s">
        <v>33</v>
      </c>
      <c r="J3671" s="6" t="str">
        <f t="shared" si="464"/>
        <v>Amsterdam</v>
      </c>
      <c r="K3671" t="s">
        <v>34</v>
      </c>
      <c r="L3671" s="6" t="str">
        <f t="shared" si="465"/>
        <v>North Holland</v>
      </c>
      <c r="M3671" s="1" t="s">
        <v>3212</v>
      </c>
      <c r="N3671" t="s">
        <v>35</v>
      </c>
      <c r="O3671">
        <v>52.353744521712798</v>
      </c>
      <c r="P3671">
        <v>4.8807835282807401</v>
      </c>
      <c r="Q3671" t="s">
        <v>36</v>
      </c>
      <c r="R3671" t="s">
        <v>37</v>
      </c>
      <c r="S3671">
        <v>4</v>
      </c>
      <c r="T3671">
        <v>1.5</v>
      </c>
      <c r="U3671">
        <v>2</v>
      </c>
      <c r="V3671">
        <v>2</v>
      </c>
      <c r="W3671" t="s">
        <v>38</v>
      </c>
      <c r="X3671" s="8">
        <v>120</v>
      </c>
      <c r="Y3671">
        <v>2</v>
      </c>
      <c r="Z3671">
        <v>30</v>
      </c>
      <c r="AA3671">
        <v>3</v>
      </c>
      <c r="AB3671" s="6">
        <f t="shared" si="466"/>
        <v>6</v>
      </c>
      <c r="AC3671" s="13">
        <f t="shared" si="467"/>
        <v>120</v>
      </c>
      <c r="AD3671" s="13">
        <f t="shared" si="468"/>
        <v>360</v>
      </c>
      <c r="AE3671" s="13">
        <f t="shared" si="469"/>
        <v>2160</v>
      </c>
      <c r="AF3671" t="s">
        <v>43</v>
      </c>
      <c r="AG3671">
        <v>1</v>
      </c>
      <c r="AH3671">
        <v>3</v>
      </c>
      <c r="AI3671">
        <v>93</v>
      </c>
      <c r="AJ3671">
        <v>10</v>
      </c>
      <c r="AK3671">
        <v>7</v>
      </c>
      <c r="AL3671">
        <v>10</v>
      </c>
      <c r="AM3671">
        <v>10</v>
      </c>
      <c r="AN3671">
        <v>10</v>
      </c>
      <c r="AO3671">
        <v>9</v>
      </c>
    </row>
    <row r="3672" spans="1:41">
      <c r="A3672" s="1">
        <v>6999042</v>
      </c>
      <c r="B3672" t="s">
        <v>3200</v>
      </c>
      <c r="C3672">
        <v>2013</v>
      </c>
      <c r="D3672" s="2" t="s">
        <v>6651</v>
      </c>
      <c r="E3672" s="4">
        <f t="shared" si="462"/>
        <v>41444</v>
      </c>
      <c r="F3672" s="5">
        <f t="shared" ca="1" si="463"/>
        <v>2.0485631009005649</v>
      </c>
      <c r="G3672" s="1">
        <v>4466894</v>
      </c>
      <c r="H3672" t="s">
        <v>45</v>
      </c>
      <c r="I3672" t="s">
        <v>33</v>
      </c>
      <c r="J3672" s="6" t="str">
        <f t="shared" si="464"/>
        <v>Amsterdam</v>
      </c>
      <c r="K3672" t="s">
        <v>34</v>
      </c>
      <c r="L3672" s="6" t="str">
        <f t="shared" si="465"/>
        <v>North Holland</v>
      </c>
      <c r="M3672" s="1" t="s">
        <v>3213</v>
      </c>
      <c r="N3672" t="s">
        <v>35</v>
      </c>
      <c r="O3672">
        <v>52.358153763539804</v>
      </c>
      <c r="P3672">
        <v>4.8567915257539997</v>
      </c>
      <c r="Q3672" t="s">
        <v>36</v>
      </c>
      <c r="R3672" t="s">
        <v>37</v>
      </c>
      <c r="S3672">
        <v>4</v>
      </c>
      <c r="T3672">
        <v>1.5</v>
      </c>
      <c r="U3672">
        <v>2</v>
      </c>
      <c r="V3672">
        <v>2</v>
      </c>
      <c r="W3672" t="s">
        <v>38</v>
      </c>
      <c r="X3672" s="8">
        <v>90</v>
      </c>
      <c r="Y3672">
        <v>2</v>
      </c>
      <c r="Z3672">
        <v>30</v>
      </c>
      <c r="AA3672">
        <v>3</v>
      </c>
      <c r="AB3672" s="6">
        <f t="shared" si="466"/>
        <v>4</v>
      </c>
      <c r="AC3672" s="13">
        <f t="shared" si="467"/>
        <v>90</v>
      </c>
      <c r="AD3672" s="13">
        <f t="shared" si="468"/>
        <v>270</v>
      </c>
      <c r="AE3672" s="13">
        <f t="shared" si="469"/>
        <v>1080</v>
      </c>
      <c r="AF3672" t="s">
        <v>43</v>
      </c>
      <c r="AG3672">
        <v>1</v>
      </c>
      <c r="AH3672">
        <v>2</v>
      </c>
      <c r="AI3672">
        <v>100</v>
      </c>
      <c r="AJ3672">
        <v>10</v>
      </c>
      <c r="AK3672">
        <v>10</v>
      </c>
      <c r="AL3672">
        <v>8</v>
      </c>
      <c r="AM3672">
        <v>10</v>
      </c>
      <c r="AN3672">
        <v>10</v>
      </c>
      <c r="AO3672">
        <v>9</v>
      </c>
    </row>
    <row r="3673" spans="1:41">
      <c r="A3673" s="1">
        <v>6999042</v>
      </c>
      <c r="B3673" t="s">
        <v>3200</v>
      </c>
      <c r="C3673">
        <v>2013</v>
      </c>
      <c r="D3673" s="2" t="s">
        <v>6651</v>
      </c>
      <c r="E3673" s="4">
        <f t="shared" si="462"/>
        <v>41444</v>
      </c>
      <c r="F3673" s="5">
        <f t="shared" ca="1" si="463"/>
        <v>2.0485631009005649</v>
      </c>
      <c r="G3673" s="1">
        <v>3410556</v>
      </c>
      <c r="H3673" t="s">
        <v>56</v>
      </c>
      <c r="I3673" t="s">
        <v>33</v>
      </c>
      <c r="J3673" s="6" t="str">
        <f t="shared" si="464"/>
        <v>Amsterdam</v>
      </c>
      <c r="K3673" t="s">
        <v>34</v>
      </c>
      <c r="L3673" s="6" t="str">
        <f t="shared" si="465"/>
        <v>North Holland</v>
      </c>
      <c r="M3673" s="1" t="s">
        <v>3214</v>
      </c>
      <c r="N3673" t="s">
        <v>35</v>
      </c>
      <c r="O3673">
        <v>52.353192564931199</v>
      </c>
      <c r="P3673">
        <v>4.8824997246949504</v>
      </c>
      <c r="Q3673" t="s">
        <v>36</v>
      </c>
      <c r="R3673" t="s">
        <v>37</v>
      </c>
      <c r="S3673">
        <v>4</v>
      </c>
      <c r="T3673">
        <v>1.5</v>
      </c>
      <c r="U3673">
        <v>2</v>
      </c>
      <c r="V3673">
        <v>3</v>
      </c>
      <c r="W3673" t="s">
        <v>38</v>
      </c>
      <c r="X3673" s="8">
        <v>135</v>
      </c>
      <c r="Y3673">
        <v>2</v>
      </c>
      <c r="Z3673">
        <v>35</v>
      </c>
      <c r="AA3673">
        <v>3</v>
      </c>
      <c r="AB3673" s="6">
        <f t="shared" si="466"/>
        <v>32</v>
      </c>
      <c r="AC3673" s="13">
        <f t="shared" si="467"/>
        <v>135</v>
      </c>
      <c r="AD3673" s="13">
        <f t="shared" si="468"/>
        <v>405</v>
      </c>
      <c r="AE3673" s="13">
        <f t="shared" si="469"/>
        <v>12960</v>
      </c>
      <c r="AF3673" t="s">
        <v>43</v>
      </c>
      <c r="AG3673">
        <v>1</v>
      </c>
      <c r="AH3673">
        <v>16</v>
      </c>
      <c r="AI3673">
        <v>95</v>
      </c>
      <c r="AJ3673">
        <v>9</v>
      </c>
      <c r="AK3673">
        <v>9</v>
      </c>
      <c r="AL3673">
        <v>9</v>
      </c>
      <c r="AM3673">
        <v>10</v>
      </c>
      <c r="AN3673">
        <v>10</v>
      </c>
      <c r="AO3673">
        <v>9</v>
      </c>
    </row>
    <row r="3674" spans="1:41">
      <c r="A3674" s="1">
        <v>6999042</v>
      </c>
      <c r="B3674" t="s">
        <v>3200</v>
      </c>
      <c r="C3674">
        <v>2013</v>
      </c>
      <c r="D3674" s="2" t="s">
        <v>6651</v>
      </c>
      <c r="E3674" s="4">
        <f t="shared" si="462"/>
        <v>41444</v>
      </c>
      <c r="F3674" s="5">
        <f t="shared" ca="1" si="463"/>
        <v>2.0485631009005649</v>
      </c>
      <c r="G3674" s="1">
        <v>5033421</v>
      </c>
      <c r="H3674" t="s">
        <v>49</v>
      </c>
      <c r="I3674" t="s">
        <v>33</v>
      </c>
      <c r="J3674" s="6" t="str">
        <f t="shared" si="464"/>
        <v>Amsterdam</v>
      </c>
      <c r="K3674" t="s">
        <v>46</v>
      </c>
      <c r="L3674" s="6" t="str">
        <f t="shared" si="465"/>
        <v>North Holland</v>
      </c>
      <c r="M3674" s="1" t="s">
        <v>930</v>
      </c>
      <c r="N3674" t="s">
        <v>35</v>
      </c>
      <c r="O3674">
        <v>52.371429022674</v>
      </c>
      <c r="P3674">
        <v>4.9075548910378002</v>
      </c>
      <c r="Q3674" t="s">
        <v>36</v>
      </c>
      <c r="R3674" t="s">
        <v>37</v>
      </c>
      <c r="S3674">
        <v>4</v>
      </c>
      <c r="T3674">
        <v>1</v>
      </c>
      <c r="U3674">
        <v>2</v>
      </c>
      <c r="V3674">
        <v>3</v>
      </c>
      <c r="W3674" t="s">
        <v>38</v>
      </c>
      <c r="X3674" s="8">
        <v>135</v>
      </c>
      <c r="Y3674">
        <v>2</v>
      </c>
      <c r="Z3674">
        <v>35</v>
      </c>
      <c r="AA3674">
        <v>3</v>
      </c>
      <c r="AB3674" s="6">
        <f t="shared" si="466"/>
        <v>8</v>
      </c>
      <c r="AC3674" s="13">
        <f t="shared" si="467"/>
        <v>135</v>
      </c>
      <c r="AD3674" s="13">
        <f t="shared" si="468"/>
        <v>405</v>
      </c>
      <c r="AE3674" s="13">
        <f t="shared" si="469"/>
        <v>3240</v>
      </c>
      <c r="AF3674" t="s">
        <v>43</v>
      </c>
      <c r="AG3674">
        <v>1</v>
      </c>
      <c r="AH3674">
        <v>4</v>
      </c>
      <c r="AI3674">
        <v>75</v>
      </c>
      <c r="AJ3674">
        <v>8</v>
      </c>
      <c r="AK3674">
        <v>7</v>
      </c>
      <c r="AL3674">
        <v>8</v>
      </c>
      <c r="AM3674">
        <v>7</v>
      </c>
      <c r="AN3674">
        <v>6</v>
      </c>
      <c r="AO3674">
        <v>8</v>
      </c>
    </row>
    <row r="3675" spans="1:41">
      <c r="A3675" s="1">
        <v>6999042</v>
      </c>
      <c r="B3675" t="s">
        <v>3200</v>
      </c>
      <c r="C3675">
        <v>2013</v>
      </c>
      <c r="D3675" s="2" t="s">
        <v>6651</v>
      </c>
      <c r="E3675" s="4">
        <f t="shared" si="462"/>
        <v>41444</v>
      </c>
      <c r="F3675" s="5">
        <f t="shared" ca="1" si="463"/>
        <v>2.0485631009005649</v>
      </c>
      <c r="G3675" s="1">
        <v>1852802</v>
      </c>
      <c r="H3675" t="s">
        <v>56</v>
      </c>
      <c r="I3675" t="s">
        <v>33</v>
      </c>
      <c r="J3675" s="6" t="str">
        <f t="shared" si="464"/>
        <v>Amsterdam</v>
      </c>
      <c r="K3675" t="s">
        <v>34</v>
      </c>
      <c r="L3675" s="6" t="str">
        <f t="shared" si="465"/>
        <v>North Holland</v>
      </c>
      <c r="M3675" s="1">
        <v>1058</v>
      </c>
      <c r="N3675" t="s">
        <v>35</v>
      </c>
      <c r="O3675">
        <v>52.353624677635999</v>
      </c>
      <c r="P3675">
        <v>4.8504552511372703</v>
      </c>
      <c r="Q3675" t="s">
        <v>36</v>
      </c>
      <c r="R3675" t="s">
        <v>37</v>
      </c>
      <c r="S3675">
        <v>4</v>
      </c>
      <c r="T3675">
        <v>1</v>
      </c>
      <c r="U3675">
        <v>2</v>
      </c>
      <c r="V3675">
        <v>2</v>
      </c>
      <c r="W3675" t="s">
        <v>38</v>
      </c>
      <c r="X3675" s="8">
        <v>140</v>
      </c>
      <c r="Y3675">
        <v>2</v>
      </c>
      <c r="Z3675">
        <v>25</v>
      </c>
      <c r="AA3675">
        <v>1</v>
      </c>
      <c r="AB3675" s="6">
        <f t="shared" si="466"/>
        <v>0</v>
      </c>
      <c r="AC3675" s="13">
        <f t="shared" si="467"/>
        <v>140</v>
      </c>
      <c r="AD3675" s="13">
        <f t="shared" si="468"/>
        <v>140</v>
      </c>
      <c r="AE3675" s="13">
        <f t="shared" si="469"/>
        <v>0</v>
      </c>
      <c r="AF3675" t="s">
        <v>43</v>
      </c>
      <c r="AG3675">
        <v>1</v>
      </c>
      <c r="AH3675">
        <v>0</v>
      </c>
    </row>
    <row r="3676" spans="1:41">
      <c r="A3676" s="1">
        <v>6999042</v>
      </c>
      <c r="B3676" t="s">
        <v>3200</v>
      </c>
      <c r="C3676">
        <v>2013</v>
      </c>
      <c r="D3676" s="2" t="s">
        <v>6651</v>
      </c>
      <c r="E3676" s="4">
        <f t="shared" si="462"/>
        <v>41444</v>
      </c>
      <c r="F3676" s="5">
        <f t="shared" ca="1" si="463"/>
        <v>2.0485631009005649</v>
      </c>
      <c r="G3676" s="1">
        <v>1988154</v>
      </c>
      <c r="H3676" t="s">
        <v>49</v>
      </c>
      <c r="I3676" t="s">
        <v>33</v>
      </c>
      <c r="J3676" s="6" t="str">
        <f t="shared" si="464"/>
        <v>Amsterdam</v>
      </c>
      <c r="K3676" t="s">
        <v>34</v>
      </c>
      <c r="L3676" s="6" t="str">
        <f t="shared" si="465"/>
        <v>North Holland</v>
      </c>
      <c r="M3676" s="1" t="s">
        <v>566</v>
      </c>
      <c r="N3676" t="s">
        <v>35</v>
      </c>
      <c r="O3676">
        <v>52.3621166792107</v>
      </c>
      <c r="P3676">
        <v>4.8955031084640899</v>
      </c>
      <c r="Q3676" t="s">
        <v>36</v>
      </c>
      <c r="R3676" t="s">
        <v>37</v>
      </c>
      <c r="S3676">
        <v>4</v>
      </c>
      <c r="T3676">
        <v>1.5</v>
      </c>
      <c r="U3676">
        <v>2</v>
      </c>
      <c r="V3676">
        <v>2</v>
      </c>
      <c r="W3676" t="s">
        <v>38</v>
      </c>
      <c r="X3676" s="8">
        <v>110</v>
      </c>
      <c r="Y3676">
        <v>2</v>
      </c>
      <c r="Z3676">
        <v>25</v>
      </c>
      <c r="AA3676">
        <v>2</v>
      </c>
      <c r="AB3676" s="6">
        <f t="shared" si="466"/>
        <v>8</v>
      </c>
      <c r="AC3676" s="13">
        <f t="shared" si="467"/>
        <v>110</v>
      </c>
      <c r="AD3676" s="13">
        <f t="shared" si="468"/>
        <v>220</v>
      </c>
      <c r="AE3676" s="13">
        <f t="shared" si="469"/>
        <v>1760</v>
      </c>
      <c r="AF3676" t="s">
        <v>43</v>
      </c>
      <c r="AG3676">
        <v>1</v>
      </c>
      <c r="AH3676">
        <v>4</v>
      </c>
      <c r="AI3676">
        <v>94</v>
      </c>
      <c r="AJ3676">
        <v>10</v>
      </c>
      <c r="AK3676">
        <v>9</v>
      </c>
      <c r="AL3676">
        <v>10</v>
      </c>
      <c r="AM3676">
        <v>10</v>
      </c>
      <c r="AN3676">
        <v>10</v>
      </c>
      <c r="AO3676">
        <v>9</v>
      </c>
    </row>
    <row r="3677" spans="1:41">
      <c r="A3677" s="1">
        <v>6999042</v>
      </c>
      <c r="B3677" t="s">
        <v>3200</v>
      </c>
      <c r="C3677">
        <v>2013</v>
      </c>
      <c r="D3677" s="2" t="s">
        <v>6651</v>
      </c>
      <c r="E3677" s="4">
        <f t="shared" si="462"/>
        <v>41444</v>
      </c>
      <c r="F3677" s="5">
        <f t="shared" ca="1" si="463"/>
        <v>2.0485631009005649</v>
      </c>
      <c r="G3677" s="1">
        <v>1903792</v>
      </c>
      <c r="H3677" t="s">
        <v>60</v>
      </c>
      <c r="I3677" t="s">
        <v>33</v>
      </c>
      <c r="J3677" s="6" t="str">
        <f t="shared" si="464"/>
        <v>Amsterdam</v>
      </c>
      <c r="K3677" t="s">
        <v>34</v>
      </c>
      <c r="L3677" s="6" t="str">
        <f t="shared" si="465"/>
        <v>North Holland</v>
      </c>
      <c r="M3677" s="1">
        <v>1078</v>
      </c>
      <c r="N3677" t="s">
        <v>35</v>
      </c>
      <c r="O3677">
        <v>52.345206242371397</v>
      </c>
      <c r="P3677">
        <v>4.8945574549522002</v>
      </c>
      <c r="Q3677" t="s">
        <v>36</v>
      </c>
      <c r="R3677" t="s">
        <v>37</v>
      </c>
      <c r="S3677">
        <v>4</v>
      </c>
      <c r="T3677">
        <v>1</v>
      </c>
      <c r="U3677">
        <v>2</v>
      </c>
      <c r="V3677">
        <v>2</v>
      </c>
      <c r="W3677" t="s">
        <v>38</v>
      </c>
      <c r="X3677" s="8">
        <v>120</v>
      </c>
      <c r="Y3677">
        <v>2</v>
      </c>
      <c r="Z3677">
        <v>30</v>
      </c>
      <c r="AA3677">
        <v>3</v>
      </c>
      <c r="AB3677" s="6">
        <f t="shared" si="466"/>
        <v>6</v>
      </c>
      <c r="AC3677" s="13">
        <f t="shared" si="467"/>
        <v>120</v>
      </c>
      <c r="AD3677" s="13">
        <f t="shared" si="468"/>
        <v>360</v>
      </c>
      <c r="AE3677" s="13">
        <f t="shared" si="469"/>
        <v>2160</v>
      </c>
      <c r="AF3677" t="s">
        <v>43</v>
      </c>
      <c r="AG3677">
        <v>1</v>
      </c>
      <c r="AH3677">
        <v>3</v>
      </c>
      <c r="AI3677">
        <v>93</v>
      </c>
      <c r="AJ3677">
        <v>9</v>
      </c>
      <c r="AK3677">
        <v>8</v>
      </c>
      <c r="AL3677">
        <v>10</v>
      </c>
      <c r="AM3677">
        <v>10</v>
      </c>
      <c r="AN3677">
        <v>10</v>
      </c>
      <c r="AO3677">
        <v>9</v>
      </c>
    </row>
    <row r="3678" spans="1:41">
      <c r="A3678" s="1">
        <v>6999042</v>
      </c>
      <c r="B3678" t="s">
        <v>3200</v>
      </c>
      <c r="C3678">
        <v>2013</v>
      </c>
      <c r="D3678" s="2" t="s">
        <v>6651</v>
      </c>
      <c r="E3678" s="4">
        <f t="shared" si="462"/>
        <v>41444</v>
      </c>
      <c r="F3678" s="5">
        <f t="shared" ca="1" si="463"/>
        <v>2.0485631009005649</v>
      </c>
      <c r="G3678" s="1">
        <v>3988746</v>
      </c>
      <c r="H3678" t="s">
        <v>60</v>
      </c>
      <c r="I3678" t="s">
        <v>33</v>
      </c>
      <c r="J3678" s="6" t="str">
        <f t="shared" si="464"/>
        <v>Amsterdam</v>
      </c>
      <c r="K3678" t="s">
        <v>34</v>
      </c>
      <c r="L3678" s="6" t="str">
        <f t="shared" si="465"/>
        <v>North Holland</v>
      </c>
      <c r="M3678" s="1" t="s">
        <v>3215</v>
      </c>
      <c r="N3678" t="s">
        <v>35</v>
      </c>
      <c r="O3678">
        <v>52.340726167113701</v>
      </c>
      <c r="P3678">
        <v>4.9077059311293301</v>
      </c>
      <c r="Q3678" t="s">
        <v>36</v>
      </c>
      <c r="R3678" t="s">
        <v>37</v>
      </c>
      <c r="S3678">
        <v>4</v>
      </c>
      <c r="T3678">
        <v>1</v>
      </c>
      <c r="U3678">
        <v>2</v>
      </c>
      <c r="V3678">
        <v>2</v>
      </c>
      <c r="W3678" t="s">
        <v>38</v>
      </c>
      <c r="X3678" s="8">
        <v>85</v>
      </c>
      <c r="Y3678">
        <v>2</v>
      </c>
      <c r="Z3678">
        <v>35</v>
      </c>
      <c r="AA3678">
        <v>3</v>
      </c>
      <c r="AB3678" s="6">
        <f t="shared" si="466"/>
        <v>0</v>
      </c>
      <c r="AC3678" s="13">
        <f t="shared" si="467"/>
        <v>85</v>
      </c>
      <c r="AD3678" s="13">
        <f t="shared" si="468"/>
        <v>255</v>
      </c>
      <c r="AE3678" s="13">
        <f t="shared" si="469"/>
        <v>0</v>
      </c>
      <c r="AF3678" t="s">
        <v>43</v>
      </c>
      <c r="AG3678">
        <v>1</v>
      </c>
      <c r="AH3678">
        <v>0</v>
      </c>
    </row>
    <row r="3679" spans="1:41">
      <c r="A3679" s="1">
        <v>6999042</v>
      </c>
      <c r="B3679" t="s">
        <v>3200</v>
      </c>
      <c r="C3679">
        <v>2013</v>
      </c>
      <c r="D3679" s="2" t="s">
        <v>6651</v>
      </c>
      <c r="E3679" s="4">
        <f t="shared" si="462"/>
        <v>41444</v>
      </c>
      <c r="F3679" s="5">
        <f t="shared" ca="1" si="463"/>
        <v>2.0485631009005649</v>
      </c>
      <c r="G3679" s="1">
        <v>4253256</v>
      </c>
      <c r="H3679" t="s">
        <v>60</v>
      </c>
      <c r="I3679" t="s">
        <v>33</v>
      </c>
      <c r="J3679" s="6" t="str">
        <f t="shared" si="464"/>
        <v>Amsterdam</v>
      </c>
      <c r="K3679" t="s">
        <v>34</v>
      </c>
      <c r="L3679" s="6" t="str">
        <f t="shared" si="465"/>
        <v>North Holland</v>
      </c>
      <c r="M3679" s="1" t="s">
        <v>3216</v>
      </c>
      <c r="N3679" t="s">
        <v>35</v>
      </c>
      <c r="O3679">
        <v>52.348726023738102</v>
      </c>
      <c r="P3679">
        <v>4.8889039418924503</v>
      </c>
      <c r="Q3679" t="s">
        <v>36</v>
      </c>
      <c r="R3679" t="s">
        <v>37</v>
      </c>
      <c r="S3679">
        <v>4</v>
      </c>
      <c r="T3679">
        <v>1.5</v>
      </c>
      <c r="U3679">
        <v>2</v>
      </c>
      <c r="V3679">
        <v>2</v>
      </c>
      <c r="W3679" t="s">
        <v>38</v>
      </c>
      <c r="X3679" s="8">
        <v>100</v>
      </c>
      <c r="Y3679">
        <v>2</v>
      </c>
      <c r="Z3679">
        <v>35</v>
      </c>
      <c r="AA3679">
        <v>3</v>
      </c>
      <c r="AB3679" s="6">
        <f t="shared" si="466"/>
        <v>12</v>
      </c>
      <c r="AC3679" s="13">
        <f t="shared" si="467"/>
        <v>100</v>
      </c>
      <c r="AD3679" s="13">
        <f t="shared" si="468"/>
        <v>300</v>
      </c>
      <c r="AE3679" s="13">
        <f t="shared" si="469"/>
        <v>3600</v>
      </c>
      <c r="AF3679" t="s">
        <v>43</v>
      </c>
      <c r="AG3679">
        <v>1</v>
      </c>
      <c r="AH3679">
        <v>6</v>
      </c>
      <c r="AI3679">
        <v>93</v>
      </c>
      <c r="AJ3679">
        <v>9</v>
      </c>
      <c r="AK3679">
        <v>9</v>
      </c>
      <c r="AL3679">
        <v>9</v>
      </c>
      <c r="AM3679">
        <v>10</v>
      </c>
      <c r="AN3679">
        <v>8</v>
      </c>
      <c r="AO3679">
        <v>9</v>
      </c>
    </row>
    <row r="3680" spans="1:41">
      <c r="A3680" s="1">
        <v>6999042</v>
      </c>
      <c r="B3680" t="s">
        <v>3200</v>
      </c>
      <c r="C3680">
        <v>2013</v>
      </c>
      <c r="D3680" s="2" t="s">
        <v>6651</v>
      </c>
      <c r="E3680" s="4">
        <f t="shared" si="462"/>
        <v>41444</v>
      </c>
      <c r="F3680" s="5">
        <f t="shared" ca="1" si="463"/>
        <v>2.0485631009005649</v>
      </c>
      <c r="G3680" s="1">
        <v>4079436</v>
      </c>
      <c r="H3680" t="s">
        <v>45</v>
      </c>
      <c r="I3680" t="s">
        <v>33</v>
      </c>
      <c r="J3680" s="6" t="str">
        <f t="shared" si="464"/>
        <v>Amsterdam</v>
      </c>
      <c r="K3680" t="s">
        <v>34</v>
      </c>
      <c r="L3680" s="6" t="str">
        <f t="shared" si="465"/>
        <v>North Holland</v>
      </c>
      <c r="M3680" s="1" t="s">
        <v>3217</v>
      </c>
      <c r="N3680" t="s">
        <v>35</v>
      </c>
      <c r="O3680">
        <v>52.363865675543103</v>
      </c>
      <c r="P3680">
        <v>4.8795482757068003</v>
      </c>
      <c r="Q3680" t="s">
        <v>36</v>
      </c>
      <c r="R3680" t="s">
        <v>37</v>
      </c>
      <c r="S3680">
        <v>4</v>
      </c>
      <c r="T3680">
        <v>1.5</v>
      </c>
      <c r="U3680">
        <v>2</v>
      </c>
      <c r="V3680">
        <v>2</v>
      </c>
      <c r="W3680" t="s">
        <v>38</v>
      </c>
      <c r="X3680" s="8">
        <v>150</v>
      </c>
      <c r="Y3680">
        <v>2</v>
      </c>
      <c r="Z3680">
        <v>40</v>
      </c>
      <c r="AA3680">
        <v>3</v>
      </c>
      <c r="AB3680" s="6">
        <f t="shared" si="466"/>
        <v>34</v>
      </c>
      <c r="AC3680" s="13">
        <f t="shared" si="467"/>
        <v>150</v>
      </c>
      <c r="AD3680" s="13">
        <f t="shared" si="468"/>
        <v>450</v>
      </c>
      <c r="AE3680" s="13">
        <f t="shared" si="469"/>
        <v>15300</v>
      </c>
      <c r="AF3680" t="s">
        <v>43</v>
      </c>
      <c r="AG3680">
        <v>1</v>
      </c>
      <c r="AH3680">
        <v>17</v>
      </c>
      <c r="AI3680">
        <v>91</v>
      </c>
      <c r="AJ3680">
        <v>9</v>
      </c>
      <c r="AK3680">
        <v>9</v>
      </c>
      <c r="AL3680">
        <v>9</v>
      </c>
      <c r="AM3680">
        <v>9</v>
      </c>
      <c r="AN3680">
        <v>10</v>
      </c>
      <c r="AO3680">
        <v>9</v>
      </c>
    </row>
    <row r="3681" spans="1:41">
      <c r="A3681" s="1">
        <v>6999042</v>
      </c>
      <c r="B3681" t="s">
        <v>3200</v>
      </c>
      <c r="C3681">
        <v>2013</v>
      </c>
      <c r="D3681" s="2" t="s">
        <v>6651</v>
      </c>
      <c r="E3681" s="4">
        <f t="shared" si="462"/>
        <v>41444</v>
      </c>
      <c r="F3681" s="5">
        <f t="shared" ca="1" si="463"/>
        <v>2.0485631009005649</v>
      </c>
      <c r="G3681" s="1">
        <v>2343023</v>
      </c>
      <c r="H3681" t="s">
        <v>45</v>
      </c>
      <c r="I3681" t="s">
        <v>33</v>
      </c>
      <c r="J3681" s="6" t="str">
        <f t="shared" si="464"/>
        <v>Amsterdam</v>
      </c>
      <c r="K3681" t="s">
        <v>34</v>
      </c>
      <c r="L3681" s="6" t="str">
        <f t="shared" si="465"/>
        <v>North Holland</v>
      </c>
      <c r="M3681" s="1" t="s">
        <v>3218</v>
      </c>
      <c r="N3681" t="s">
        <v>35</v>
      </c>
      <c r="O3681">
        <v>52.372553633664801</v>
      </c>
      <c r="P3681">
        <v>4.8737187128708497</v>
      </c>
      <c r="Q3681" t="s">
        <v>36</v>
      </c>
      <c r="R3681" t="s">
        <v>37</v>
      </c>
      <c r="S3681">
        <v>4</v>
      </c>
      <c r="T3681">
        <v>1</v>
      </c>
      <c r="U3681">
        <v>2</v>
      </c>
      <c r="V3681">
        <v>1</v>
      </c>
      <c r="W3681" t="s">
        <v>38</v>
      </c>
      <c r="X3681" s="8">
        <v>100</v>
      </c>
      <c r="Y3681">
        <v>2</v>
      </c>
      <c r="Z3681">
        <v>25</v>
      </c>
      <c r="AA3681">
        <v>2</v>
      </c>
      <c r="AB3681" s="6">
        <f t="shared" si="466"/>
        <v>4</v>
      </c>
      <c r="AC3681" s="13">
        <f t="shared" si="467"/>
        <v>100</v>
      </c>
      <c r="AD3681" s="13">
        <f t="shared" si="468"/>
        <v>200</v>
      </c>
      <c r="AE3681" s="13">
        <f t="shared" si="469"/>
        <v>800</v>
      </c>
      <c r="AF3681" t="s">
        <v>43</v>
      </c>
      <c r="AG3681">
        <v>1</v>
      </c>
      <c r="AH3681">
        <v>2</v>
      </c>
      <c r="AI3681">
        <v>84</v>
      </c>
      <c r="AJ3681">
        <v>8</v>
      </c>
      <c r="AK3681">
        <v>6</v>
      </c>
      <c r="AL3681">
        <v>9</v>
      </c>
      <c r="AM3681">
        <v>10</v>
      </c>
      <c r="AN3681">
        <v>9</v>
      </c>
      <c r="AO3681">
        <v>9</v>
      </c>
    </row>
    <row r="3682" spans="1:41">
      <c r="A3682" s="1">
        <v>6999042</v>
      </c>
      <c r="B3682" t="s">
        <v>3200</v>
      </c>
      <c r="C3682">
        <v>2013</v>
      </c>
      <c r="D3682" s="2" t="s">
        <v>6651</v>
      </c>
      <c r="E3682" s="4">
        <f t="shared" si="462"/>
        <v>41444</v>
      </c>
      <c r="F3682" s="5">
        <f t="shared" ca="1" si="463"/>
        <v>2.0485631009005649</v>
      </c>
      <c r="G3682" s="1">
        <v>1973967</v>
      </c>
      <c r="H3682" t="s">
        <v>45</v>
      </c>
      <c r="I3682" t="s">
        <v>33</v>
      </c>
      <c r="J3682" s="6" t="str">
        <f t="shared" si="464"/>
        <v>Amsterdam</v>
      </c>
      <c r="K3682" t="s">
        <v>34</v>
      </c>
      <c r="L3682" s="6" t="str">
        <f t="shared" si="465"/>
        <v>North Holland</v>
      </c>
      <c r="M3682" s="1">
        <v>1054</v>
      </c>
      <c r="N3682" t="s">
        <v>35</v>
      </c>
      <c r="O3682">
        <v>52.358806458495003</v>
      </c>
      <c r="P3682">
        <v>4.8606309354336297</v>
      </c>
      <c r="Q3682" t="s">
        <v>36</v>
      </c>
      <c r="R3682" t="s">
        <v>37</v>
      </c>
      <c r="S3682">
        <v>4</v>
      </c>
      <c r="T3682">
        <v>1.5</v>
      </c>
      <c r="U3682">
        <v>2</v>
      </c>
      <c r="V3682">
        <v>2</v>
      </c>
      <c r="W3682" t="s">
        <v>38</v>
      </c>
      <c r="X3682" s="8">
        <v>199</v>
      </c>
      <c r="Y3682">
        <v>2</v>
      </c>
      <c r="Z3682">
        <v>50</v>
      </c>
      <c r="AA3682">
        <v>2</v>
      </c>
      <c r="AB3682" s="6">
        <f t="shared" si="466"/>
        <v>0</v>
      </c>
      <c r="AC3682" s="13">
        <f t="shared" si="467"/>
        <v>199</v>
      </c>
      <c r="AD3682" s="13">
        <f t="shared" si="468"/>
        <v>398</v>
      </c>
      <c r="AE3682" s="13">
        <f t="shared" si="469"/>
        <v>0</v>
      </c>
      <c r="AF3682" t="s">
        <v>43</v>
      </c>
      <c r="AG3682">
        <v>1</v>
      </c>
      <c r="AH3682">
        <v>0</v>
      </c>
    </row>
    <row r="3683" spans="1:41">
      <c r="A3683" s="1">
        <v>6999042</v>
      </c>
      <c r="B3683" t="s">
        <v>3200</v>
      </c>
      <c r="C3683">
        <v>2013</v>
      </c>
      <c r="D3683" s="2" t="s">
        <v>6651</v>
      </c>
      <c r="E3683" s="4">
        <f t="shared" si="462"/>
        <v>41444</v>
      </c>
      <c r="F3683" s="5">
        <f t="shared" ca="1" si="463"/>
        <v>2.0485631009005649</v>
      </c>
      <c r="G3683" s="1">
        <v>3306522</v>
      </c>
      <c r="H3683" t="s">
        <v>49</v>
      </c>
      <c r="I3683" t="s">
        <v>33</v>
      </c>
      <c r="J3683" s="6" t="str">
        <f t="shared" si="464"/>
        <v>Amsterdam</v>
      </c>
      <c r="K3683" t="s">
        <v>34</v>
      </c>
      <c r="L3683" s="6" t="str">
        <f t="shared" si="465"/>
        <v>North Holland</v>
      </c>
      <c r="M3683" s="1" t="s">
        <v>2844</v>
      </c>
      <c r="N3683" t="s">
        <v>35</v>
      </c>
      <c r="O3683">
        <v>52.3711884883039</v>
      </c>
      <c r="P3683">
        <v>4.9075506398084299</v>
      </c>
      <c r="Q3683" t="s">
        <v>36</v>
      </c>
      <c r="R3683" t="s">
        <v>37</v>
      </c>
      <c r="S3683">
        <v>4</v>
      </c>
      <c r="T3683">
        <v>1</v>
      </c>
      <c r="U3683">
        <v>2</v>
      </c>
      <c r="V3683">
        <v>2</v>
      </c>
      <c r="W3683" t="s">
        <v>38</v>
      </c>
      <c r="X3683" s="8">
        <v>150</v>
      </c>
      <c r="Y3683">
        <v>2</v>
      </c>
      <c r="Z3683">
        <v>35</v>
      </c>
      <c r="AA3683">
        <v>3</v>
      </c>
      <c r="AB3683" s="6">
        <f t="shared" si="466"/>
        <v>4</v>
      </c>
      <c r="AC3683" s="13">
        <f t="shared" si="467"/>
        <v>150</v>
      </c>
      <c r="AD3683" s="13">
        <f t="shared" si="468"/>
        <v>450</v>
      </c>
      <c r="AE3683" s="13">
        <f t="shared" si="469"/>
        <v>1800</v>
      </c>
      <c r="AF3683" t="s">
        <v>43</v>
      </c>
      <c r="AG3683">
        <v>1</v>
      </c>
      <c r="AH3683">
        <v>2</v>
      </c>
      <c r="AI3683">
        <v>100</v>
      </c>
      <c r="AJ3683">
        <v>10</v>
      </c>
      <c r="AK3683">
        <v>9</v>
      </c>
      <c r="AL3683">
        <v>10</v>
      </c>
      <c r="AM3683">
        <v>10</v>
      </c>
      <c r="AN3683">
        <v>10</v>
      </c>
      <c r="AO3683">
        <v>10</v>
      </c>
    </row>
    <row r="3684" spans="1:41">
      <c r="A3684" s="1">
        <v>6999042</v>
      </c>
      <c r="B3684" t="s">
        <v>3200</v>
      </c>
      <c r="C3684">
        <v>2013</v>
      </c>
      <c r="D3684" s="2" t="s">
        <v>6651</v>
      </c>
      <c r="E3684" s="4">
        <f t="shared" si="462"/>
        <v>41444</v>
      </c>
      <c r="F3684" s="5">
        <f t="shared" ca="1" si="463"/>
        <v>2.0485631009005649</v>
      </c>
      <c r="G3684" s="1">
        <v>2877737</v>
      </c>
      <c r="H3684" t="s">
        <v>56</v>
      </c>
      <c r="I3684" t="s">
        <v>33</v>
      </c>
      <c r="J3684" s="6" t="str">
        <f t="shared" si="464"/>
        <v>Amsterdam</v>
      </c>
      <c r="K3684" t="s">
        <v>34</v>
      </c>
      <c r="L3684" s="6" t="str">
        <f t="shared" si="465"/>
        <v>North Holland</v>
      </c>
      <c r="M3684" s="1" t="s">
        <v>3219</v>
      </c>
      <c r="N3684" t="s">
        <v>35</v>
      </c>
      <c r="O3684">
        <v>52.350720206775101</v>
      </c>
      <c r="P3684">
        <v>4.8467041157534796</v>
      </c>
      <c r="Q3684" t="s">
        <v>36</v>
      </c>
      <c r="R3684" t="s">
        <v>37</v>
      </c>
      <c r="S3684">
        <v>4</v>
      </c>
      <c r="T3684">
        <v>1.5</v>
      </c>
      <c r="U3684">
        <v>2</v>
      </c>
      <c r="V3684">
        <v>2</v>
      </c>
      <c r="W3684" t="s">
        <v>38</v>
      </c>
      <c r="X3684" s="8">
        <v>150</v>
      </c>
      <c r="Y3684">
        <v>2</v>
      </c>
      <c r="Z3684">
        <v>30</v>
      </c>
      <c r="AA3684">
        <v>2</v>
      </c>
      <c r="AB3684" s="6">
        <f t="shared" si="466"/>
        <v>6</v>
      </c>
      <c r="AC3684" s="13">
        <f t="shared" si="467"/>
        <v>150</v>
      </c>
      <c r="AD3684" s="13">
        <f t="shared" si="468"/>
        <v>300</v>
      </c>
      <c r="AE3684" s="13">
        <f t="shared" si="469"/>
        <v>1800</v>
      </c>
      <c r="AF3684" t="s">
        <v>43</v>
      </c>
      <c r="AG3684">
        <v>1</v>
      </c>
      <c r="AH3684">
        <v>3</v>
      </c>
      <c r="AI3684">
        <v>82</v>
      </c>
      <c r="AJ3684">
        <v>10</v>
      </c>
      <c r="AK3684">
        <v>9</v>
      </c>
      <c r="AL3684">
        <v>5</v>
      </c>
      <c r="AM3684">
        <v>9</v>
      </c>
      <c r="AN3684">
        <v>8</v>
      </c>
      <c r="AO3684">
        <v>9</v>
      </c>
    </row>
    <row r="3685" spans="1:41">
      <c r="A3685" s="1">
        <v>6999042</v>
      </c>
      <c r="B3685" t="s">
        <v>3200</v>
      </c>
      <c r="C3685">
        <v>2013</v>
      </c>
      <c r="D3685" s="2" t="s">
        <v>6651</v>
      </c>
      <c r="E3685" s="4">
        <f t="shared" si="462"/>
        <v>41444</v>
      </c>
      <c r="F3685" s="5">
        <f t="shared" ca="1" si="463"/>
        <v>2.0485631009005649</v>
      </c>
      <c r="G3685" s="1">
        <v>2515051</v>
      </c>
      <c r="H3685" t="s">
        <v>45</v>
      </c>
      <c r="I3685" t="s">
        <v>33</v>
      </c>
      <c r="J3685" s="6" t="str">
        <f t="shared" si="464"/>
        <v>Amsterdam</v>
      </c>
      <c r="K3685" t="s">
        <v>34</v>
      </c>
      <c r="L3685" s="6" t="str">
        <f t="shared" si="465"/>
        <v>North Holland</v>
      </c>
      <c r="M3685" s="1" t="s">
        <v>3217</v>
      </c>
      <c r="N3685" t="s">
        <v>35</v>
      </c>
      <c r="O3685">
        <v>52.363943416751397</v>
      </c>
      <c r="P3685">
        <v>4.8792164343177102</v>
      </c>
      <c r="Q3685" t="s">
        <v>36</v>
      </c>
      <c r="R3685" t="s">
        <v>37</v>
      </c>
      <c r="S3685">
        <v>4</v>
      </c>
      <c r="T3685">
        <v>2.5</v>
      </c>
      <c r="U3685">
        <v>2</v>
      </c>
      <c r="V3685">
        <v>2</v>
      </c>
      <c r="W3685" t="s">
        <v>38</v>
      </c>
      <c r="X3685" s="8">
        <v>250</v>
      </c>
      <c r="Y3685">
        <v>2</v>
      </c>
      <c r="Z3685">
        <v>40</v>
      </c>
      <c r="AA3685">
        <v>3</v>
      </c>
      <c r="AB3685" s="6">
        <f t="shared" si="466"/>
        <v>80</v>
      </c>
      <c r="AC3685" s="13">
        <f t="shared" si="467"/>
        <v>250</v>
      </c>
      <c r="AD3685" s="13">
        <f t="shared" si="468"/>
        <v>750</v>
      </c>
      <c r="AE3685" s="13">
        <f t="shared" si="469"/>
        <v>60000</v>
      </c>
      <c r="AF3685" t="s">
        <v>43</v>
      </c>
      <c r="AG3685">
        <v>1</v>
      </c>
      <c r="AH3685">
        <v>40</v>
      </c>
      <c r="AI3685">
        <v>91</v>
      </c>
      <c r="AJ3685">
        <v>10</v>
      </c>
      <c r="AK3685">
        <v>9</v>
      </c>
      <c r="AL3685">
        <v>10</v>
      </c>
      <c r="AM3685">
        <v>10</v>
      </c>
      <c r="AN3685">
        <v>10</v>
      </c>
      <c r="AO3685">
        <v>9</v>
      </c>
    </row>
    <row r="3686" spans="1:41">
      <c r="A3686" s="1">
        <v>6999042</v>
      </c>
      <c r="B3686" t="s">
        <v>3200</v>
      </c>
      <c r="C3686">
        <v>2013</v>
      </c>
      <c r="D3686" s="2" t="s">
        <v>6651</v>
      </c>
      <c r="E3686" s="4">
        <f t="shared" si="462"/>
        <v>41444</v>
      </c>
      <c r="F3686" s="5">
        <f t="shared" ca="1" si="463"/>
        <v>2.0485631009005649</v>
      </c>
      <c r="G3686" s="1">
        <v>2632165</v>
      </c>
      <c r="H3686" t="s">
        <v>51</v>
      </c>
      <c r="I3686" t="s">
        <v>33</v>
      </c>
      <c r="J3686" s="6" t="str">
        <f t="shared" si="464"/>
        <v>Amsterdam</v>
      </c>
      <c r="K3686" t="s">
        <v>34</v>
      </c>
      <c r="L3686" s="6" t="str">
        <f t="shared" si="465"/>
        <v>North Holland</v>
      </c>
      <c r="M3686" s="1" t="s">
        <v>174</v>
      </c>
      <c r="N3686" t="s">
        <v>35</v>
      </c>
      <c r="O3686">
        <v>52.369698582363299</v>
      </c>
      <c r="P3686">
        <v>4.8942391593838197</v>
      </c>
      <c r="Q3686" t="s">
        <v>36</v>
      </c>
      <c r="R3686" t="s">
        <v>37</v>
      </c>
      <c r="S3686">
        <v>4</v>
      </c>
      <c r="T3686">
        <v>1</v>
      </c>
      <c r="U3686">
        <v>2</v>
      </c>
      <c r="V3686">
        <v>2</v>
      </c>
      <c r="W3686" t="s">
        <v>38</v>
      </c>
      <c r="X3686" s="8">
        <v>128</v>
      </c>
      <c r="Y3686">
        <v>2</v>
      </c>
      <c r="Z3686">
        <v>35</v>
      </c>
      <c r="AA3686">
        <v>3</v>
      </c>
      <c r="AB3686" s="6">
        <f t="shared" si="466"/>
        <v>68</v>
      </c>
      <c r="AC3686" s="13">
        <f t="shared" si="467"/>
        <v>128</v>
      </c>
      <c r="AD3686" s="13">
        <f t="shared" si="468"/>
        <v>384</v>
      </c>
      <c r="AE3686" s="13">
        <f t="shared" si="469"/>
        <v>26112</v>
      </c>
      <c r="AF3686" t="s">
        <v>43</v>
      </c>
      <c r="AG3686">
        <v>1</v>
      </c>
      <c r="AH3686">
        <v>34</v>
      </c>
      <c r="AI3686">
        <v>82</v>
      </c>
      <c r="AJ3686">
        <v>8</v>
      </c>
      <c r="AK3686">
        <v>8</v>
      </c>
      <c r="AL3686">
        <v>9</v>
      </c>
      <c r="AM3686">
        <v>9</v>
      </c>
      <c r="AN3686">
        <v>9</v>
      </c>
      <c r="AO3686">
        <v>8</v>
      </c>
    </row>
    <row r="3687" spans="1:41">
      <c r="A3687" s="1">
        <v>6999042</v>
      </c>
      <c r="B3687" t="s">
        <v>3200</v>
      </c>
      <c r="C3687">
        <v>2013</v>
      </c>
      <c r="D3687" s="2" t="s">
        <v>6651</v>
      </c>
      <c r="E3687" s="4">
        <f t="shared" si="462"/>
        <v>41444</v>
      </c>
      <c r="F3687" s="5">
        <f t="shared" ca="1" si="463"/>
        <v>2.0485631009005649</v>
      </c>
      <c r="G3687" s="1">
        <v>3414294</v>
      </c>
      <c r="H3687" t="s">
        <v>32</v>
      </c>
      <c r="I3687" t="s">
        <v>33</v>
      </c>
      <c r="J3687" s="6" t="str">
        <f t="shared" si="464"/>
        <v>Amsterdam</v>
      </c>
      <c r="K3687" t="s">
        <v>34</v>
      </c>
      <c r="L3687" s="6" t="str">
        <f t="shared" si="465"/>
        <v>North Holland</v>
      </c>
      <c r="M3687" s="1" t="s">
        <v>193</v>
      </c>
      <c r="N3687" t="s">
        <v>35</v>
      </c>
      <c r="O3687">
        <v>52.388638004486701</v>
      </c>
      <c r="P3687">
        <v>4.8919818344935404</v>
      </c>
      <c r="Q3687" t="s">
        <v>104</v>
      </c>
      <c r="R3687" t="s">
        <v>37</v>
      </c>
      <c r="S3687">
        <v>4</v>
      </c>
      <c r="T3687">
        <v>1</v>
      </c>
      <c r="U3687">
        <v>2</v>
      </c>
      <c r="V3687">
        <v>2</v>
      </c>
      <c r="W3687" t="s">
        <v>38</v>
      </c>
      <c r="X3687" s="8">
        <v>129</v>
      </c>
      <c r="Y3687">
        <v>2</v>
      </c>
      <c r="Z3687">
        <v>35</v>
      </c>
      <c r="AA3687">
        <v>3</v>
      </c>
      <c r="AB3687" s="6">
        <f t="shared" si="466"/>
        <v>62</v>
      </c>
      <c r="AC3687" s="13">
        <f t="shared" si="467"/>
        <v>129</v>
      </c>
      <c r="AD3687" s="13">
        <f t="shared" si="468"/>
        <v>387</v>
      </c>
      <c r="AE3687" s="13">
        <f t="shared" si="469"/>
        <v>23994</v>
      </c>
      <c r="AF3687" t="s">
        <v>43</v>
      </c>
      <c r="AG3687">
        <v>1</v>
      </c>
      <c r="AH3687">
        <v>31</v>
      </c>
      <c r="AI3687">
        <v>95</v>
      </c>
      <c r="AJ3687">
        <v>10</v>
      </c>
      <c r="AK3687">
        <v>9</v>
      </c>
      <c r="AL3687">
        <v>9</v>
      </c>
      <c r="AM3687">
        <v>10</v>
      </c>
      <c r="AN3687">
        <v>9</v>
      </c>
      <c r="AO3687">
        <v>9</v>
      </c>
    </row>
    <row r="3688" spans="1:41">
      <c r="A3688" s="1">
        <v>6999042</v>
      </c>
      <c r="B3688" t="s">
        <v>3200</v>
      </c>
      <c r="C3688">
        <v>2013</v>
      </c>
      <c r="D3688" s="2" t="s">
        <v>6651</v>
      </c>
      <c r="E3688" s="4">
        <f t="shared" si="462"/>
        <v>41444</v>
      </c>
      <c r="F3688" s="5">
        <f t="shared" ca="1" si="463"/>
        <v>2.0485631009005649</v>
      </c>
      <c r="G3688" s="1">
        <v>4674811</v>
      </c>
      <c r="H3688" t="s">
        <v>51</v>
      </c>
      <c r="I3688" t="s">
        <v>33</v>
      </c>
      <c r="J3688" s="6" t="str">
        <f t="shared" si="464"/>
        <v>Amsterdam</v>
      </c>
      <c r="K3688" t="s">
        <v>46</v>
      </c>
      <c r="L3688" s="6" t="str">
        <f t="shared" si="465"/>
        <v>North Holland</v>
      </c>
      <c r="M3688" s="1" t="s">
        <v>3209</v>
      </c>
      <c r="N3688" t="s">
        <v>35</v>
      </c>
      <c r="O3688">
        <v>52.370115306284802</v>
      </c>
      <c r="P3688">
        <v>4.8913458679002497</v>
      </c>
      <c r="Q3688" t="s">
        <v>36</v>
      </c>
      <c r="R3688" t="s">
        <v>37</v>
      </c>
      <c r="S3688">
        <v>4</v>
      </c>
      <c r="T3688">
        <v>1.5</v>
      </c>
      <c r="U3688">
        <v>2</v>
      </c>
      <c r="V3688">
        <v>2</v>
      </c>
      <c r="W3688" t="s">
        <v>38</v>
      </c>
      <c r="X3688" s="8">
        <v>200</v>
      </c>
      <c r="Y3688">
        <v>2</v>
      </c>
      <c r="Z3688">
        <v>40</v>
      </c>
      <c r="AA3688">
        <v>3</v>
      </c>
      <c r="AB3688" s="6">
        <f t="shared" si="466"/>
        <v>12</v>
      </c>
      <c r="AC3688" s="13">
        <f t="shared" si="467"/>
        <v>200</v>
      </c>
      <c r="AD3688" s="13">
        <f t="shared" si="468"/>
        <v>600</v>
      </c>
      <c r="AE3688" s="13">
        <f t="shared" si="469"/>
        <v>7200</v>
      </c>
      <c r="AF3688" t="s">
        <v>43</v>
      </c>
      <c r="AG3688">
        <v>1</v>
      </c>
      <c r="AH3688">
        <v>6</v>
      </c>
      <c r="AI3688">
        <v>93</v>
      </c>
      <c r="AJ3688">
        <v>10</v>
      </c>
      <c r="AK3688">
        <v>9</v>
      </c>
      <c r="AL3688">
        <v>9</v>
      </c>
      <c r="AM3688">
        <v>10</v>
      </c>
      <c r="AN3688">
        <v>10</v>
      </c>
      <c r="AO3688">
        <v>9</v>
      </c>
    </row>
    <row r="3689" spans="1:41">
      <c r="A3689" s="1">
        <v>6999042</v>
      </c>
      <c r="B3689" t="s">
        <v>3200</v>
      </c>
      <c r="C3689">
        <v>2013</v>
      </c>
      <c r="D3689" s="2" t="s">
        <v>6651</v>
      </c>
      <c r="E3689" s="4">
        <f t="shared" si="462"/>
        <v>41444</v>
      </c>
      <c r="F3689" s="5">
        <f t="shared" ca="1" si="463"/>
        <v>2.0485631009005649</v>
      </c>
      <c r="G3689" s="1">
        <v>1894301</v>
      </c>
      <c r="H3689" t="s">
        <v>71</v>
      </c>
      <c r="I3689" t="s">
        <v>33</v>
      </c>
      <c r="J3689" s="6" t="str">
        <f t="shared" si="464"/>
        <v>Amsterdam</v>
      </c>
      <c r="K3689" t="s">
        <v>34</v>
      </c>
      <c r="L3689" s="6" t="str">
        <f t="shared" si="465"/>
        <v>North Holland</v>
      </c>
      <c r="M3689" s="1" t="s">
        <v>3220</v>
      </c>
      <c r="N3689" t="s">
        <v>35</v>
      </c>
      <c r="O3689">
        <v>52.376203679841502</v>
      </c>
      <c r="P3689">
        <v>4.8632910217864804</v>
      </c>
      <c r="Q3689" t="s">
        <v>36</v>
      </c>
      <c r="R3689" t="s">
        <v>37</v>
      </c>
      <c r="S3689">
        <v>4</v>
      </c>
      <c r="T3689">
        <v>1.5</v>
      </c>
      <c r="U3689">
        <v>2</v>
      </c>
      <c r="V3689">
        <v>2</v>
      </c>
      <c r="W3689" t="s">
        <v>38</v>
      </c>
      <c r="X3689" s="8">
        <v>75</v>
      </c>
      <c r="Y3689">
        <v>2</v>
      </c>
      <c r="Z3689">
        <v>25</v>
      </c>
      <c r="AA3689">
        <v>2</v>
      </c>
      <c r="AB3689" s="6">
        <f t="shared" si="466"/>
        <v>10</v>
      </c>
      <c r="AC3689" s="13">
        <f t="shared" si="467"/>
        <v>75</v>
      </c>
      <c r="AD3689" s="13">
        <f t="shared" si="468"/>
        <v>150</v>
      </c>
      <c r="AE3689" s="13">
        <f t="shared" si="469"/>
        <v>1500</v>
      </c>
      <c r="AF3689" t="s">
        <v>43</v>
      </c>
      <c r="AG3689">
        <v>1</v>
      </c>
      <c r="AH3689">
        <v>5</v>
      </c>
      <c r="AI3689">
        <v>92</v>
      </c>
      <c r="AJ3689">
        <v>10</v>
      </c>
      <c r="AK3689">
        <v>8</v>
      </c>
      <c r="AL3689">
        <v>9</v>
      </c>
      <c r="AM3689">
        <v>10</v>
      </c>
      <c r="AN3689">
        <v>9</v>
      </c>
      <c r="AO3689">
        <v>10</v>
      </c>
    </row>
    <row r="3690" spans="1:41">
      <c r="A3690" s="1">
        <v>6999042</v>
      </c>
      <c r="B3690" t="s">
        <v>3200</v>
      </c>
      <c r="C3690">
        <v>2013</v>
      </c>
      <c r="D3690" s="2" t="s">
        <v>6651</v>
      </c>
      <c r="E3690" s="4">
        <f t="shared" si="462"/>
        <v>41444</v>
      </c>
      <c r="F3690" s="5">
        <f t="shared" ca="1" si="463"/>
        <v>2.0485631009005649</v>
      </c>
      <c r="G3690" s="1">
        <v>2091668</v>
      </c>
      <c r="H3690" t="s">
        <v>45</v>
      </c>
      <c r="I3690" t="s">
        <v>33</v>
      </c>
      <c r="J3690" s="6" t="str">
        <f t="shared" si="464"/>
        <v>Amsterdam</v>
      </c>
      <c r="K3690" t="s">
        <v>34</v>
      </c>
      <c r="L3690" s="6" t="str">
        <f t="shared" si="465"/>
        <v>North Holland</v>
      </c>
      <c r="M3690" s="1">
        <v>1054</v>
      </c>
      <c r="N3690" t="s">
        <v>35</v>
      </c>
      <c r="O3690">
        <v>52.361507533245501</v>
      </c>
      <c r="P3690">
        <v>4.8666884917970501</v>
      </c>
      <c r="Q3690" t="s">
        <v>36</v>
      </c>
      <c r="R3690" t="s">
        <v>37</v>
      </c>
      <c r="S3690">
        <v>4</v>
      </c>
      <c r="T3690">
        <v>1</v>
      </c>
      <c r="U3690">
        <v>2</v>
      </c>
      <c r="V3690">
        <v>2</v>
      </c>
      <c r="W3690" t="s">
        <v>38</v>
      </c>
      <c r="X3690" s="8">
        <v>100</v>
      </c>
      <c r="Y3690">
        <v>2</v>
      </c>
      <c r="Z3690">
        <v>25</v>
      </c>
      <c r="AA3690">
        <v>2</v>
      </c>
      <c r="AB3690" s="6">
        <f t="shared" si="466"/>
        <v>2</v>
      </c>
      <c r="AC3690" s="13">
        <f t="shared" si="467"/>
        <v>100</v>
      </c>
      <c r="AD3690" s="13">
        <f t="shared" si="468"/>
        <v>200</v>
      </c>
      <c r="AE3690" s="13">
        <f t="shared" si="469"/>
        <v>400</v>
      </c>
      <c r="AF3690" t="s">
        <v>43</v>
      </c>
      <c r="AG3690">
        <v>1</v>
      </c>
      <c r="AH3690">
        <v>1</v>
      </c>
      <c r="AI3690">
        <v>89</v>
      </c>
      <c r="AJ3690">
        <v>8</v>
      </c>
      <c r="AK3690">
        <v>8</v>
      </c>
      <c r="AL3690">
        <v>10</v>
      </c>
      <c r="AM3690">
        <v>10</v>
      </c>
      <c r="AN3690">
        <v>10</v>
      </c>
      <c r="AO3690">
        <v>8</v>
      </c>
    </row>
    <row r="3691" spans="1:41">
      <c r="A3691" s="1">
        <v>6999042</v>
      </c>
      <c r="B3691" t="s">
        <v>3200</v>
      </c>
      <c r="C3691">
        <v>2013</v>
      </c>
      <c r="D3691" s="2" t="s">
        <v>6651</v>
      </c>
      <c r="E3691" s="4">
        <f t="shared" si="462"/>
        <v>41444</v>
      </c>
      <c r="F3691" s="5">
        <f t="shared" ca="1" si="463"/>
        <v>2.0485631009005649</v>
      </c>
      <c r="G3691" s="1">
        <v>1839132</v>
      </c>
      <c r="H3691" t="s">
        <v>107</v>
      </c>
      <c r="I3691" t="s">
        <v>33</v>
      </c>
      <c r="J3691" s="6" t="str">
        <f t="shared" si="464"/>
        <v>Amsterdam</v>
      </c>
      <c r="K3691" t="s">
        <v>34</v>
      </c>
      <c r="L3691" s="6" t="str">
        <f t="shared" si="465"/>
        <v>North Holland</v>
      </c>
      <c r="M3691" s="1" t="s">
        <v>3221</v>
      </c>
      <c r="N3691" t="s">
        <v>35</v>
      </c>
      <c r="O3691">
        <v>52.357308338061699</v>
      </c>
      <c r="P3691">
        <v>4.9207399505092999</v>
      </c>
      <c r="Q3691" t="s">
        <v>36</v>
      </c>
      <c r="R3691" t="s">
        <v>37</v>
      </c>
      <c r="S3691">
        <v>4</v>
      </c>
      <c r="T3691">
        <v>1</v>
      </c>
      <c r="U3691">
        <v>2</v>
      </c>
      <c r="V3691">
        <v>2</v>
      </c>
      <c r="W3691" t="s">
        <v>38</v>
      </c>
      <c r="X3691" s="8">
        <v>75</v>
      </c>
      <c r="Y3691">
        <v>2</v>
      </c>
      <c r="Z3691">
        <v>35</v>
      </c>
      <c r="AA3691">
        <v>3</v>
      </c>
      <c r="AB3691" s="6">
        <f t="shared" si="466"/>
        <v>12</v>
      </c>
      <c r="AC3691" s="13">
        <f t="shared" si="467"/>
        <v>75</v>
      </c>
      <c r="AD3691" s="13">
        <f t="shared" si="468"/>
        <v>225</v>
      </c>
      <c r="AE3691" s="13">
        <f t="shared" si="469"/>
        <v>2700</v>
      </c>
      <c r="AF3691" t="s">
        <v>43</v>
      </c>
      <c r="AG3691">
        <v>1</v>
      </c>
      <c r="AH3691">
        <v>6</v>
      </c>
      <c r="AI3691">
        <v>88</v>
      </c>
      <c r="AJ3691">
        <v>10</v>
      </c>
      <c r="AK3691">
        <v>8</v>
      </c>
      <c r="AL3691">
        <v>8</v>
      </c>
      <c r="AM3691">
        <v>9</v>
      </c>
      <c r="AN3691">
        <v>9</v>
      </c>
      <c r="AO3691">
        <v>8</v>
      </c>
    </row>
    <row r="3692" spans="1:41">
      <c r="A3692" s="1">
        <v>6999042</v>
      </c>
      <c r="B3692" t="s">
        <v>3200</v>
      </c>
      <c r="C3692">
        <v>2013</v>
      </c>
      <c r="D3692" s="2" t="s">
        <v>6651</v>
      </c>
      <c r="E3692" s="4">
        <f t="shared" si="462"/>
        <v>41444</v>
      </c>
      <c r="F3692" s="5">
        <f t="shared" ca="1" si="463"/>
        <v>2.0485631009005649</v>
      </c>
      <c r="G3692" s="1">
        <v>3294847</v>
      </c>
      <c r="H3692" t="s">
        <v>51</v>
      </c>
      <c r="I3692" t="s">
        <v>33</v>
      </c>
      <c r="J3692" s="6" t="str">
        <f t="shared" si="464"/>
        <v>Amsterdam</v>
      </c>
      <c r="K3692" t="s">
        <v>34</v>
      </c>
      <c r="L3692" s="6" t="str">
        <f t="shared" si="465"/>
        <v>North Holland</v>
      </c>
      <c r="M3692" s="1" t="s">
        <v>3222</v>
      </c>
      <c r="N3692" t="s">
        <v>35</v>
      </c>
      <c r="O3692">
        <v>52.388009444854703</v>
      </c>
      <c r="P3692">
        <v>4.8858175645776001</v>
      </c>
      <c r="Q3692" t="s">
        <v>36</v>
      </c>
      <c r="R3692" t="s">
        <v>37</v>
      </c>
      <c r="S3692">
        <v>4</v>
      </c>
      <c r="T3692">
        <v>1.5</v>
      </c>
      <c r="U3692">
        <v>2</v>
      </c>
      <c r="V3692">
        <v>2</v>
      </c>
      <c r="W3692" t="s">
        <v>38</v>
      </c>
      <c r="X3692" s="8">
        <v>135</v>
      </c>
      <c r="Y3692">
        <v>2</v>
      </c>
      <c r="Z3692">
        <v>30</v>
      </c>
      <c r="AA3692">
        <v>3</v>
      </c>
      <c r="AB3692" s="6">
        <f t="shared" si="466"/>
        <v>0</v>
      </c>
      <c r="AC3692" s="13">
        <f t="shared" si="467"/>
        <v>135</v>
      </c>
      <c r="AD3692" s="13">
        <f t="shared" si="468"/>
        <v>405</v>
      </c>
      <c r="AE3692" s="13">
        <f t="shared" si="469"/>
        <v>0</v>
      </c>
      <c r="AF3692" t="s">
        <v>43</v>
      </c>
      <c r="AG3692">
        <v>1</v>
      </c>
      <c r="AH3692">
        <v>0</v>
      </c>
    </row>
    <row r="3693" spans="1:41">
      <c r="A3693" s="1">
        <v>6999042</v>
      </c>
      <c r="B3693" t="s">
        <v>3200</v>
      </c>
      <c r="C3693">
        <v>2013</v>
      </c>
      <c r="D3693" s="2" t="s">
        <v>6651</v>
      </c>
      <c r="E3693" s="4">
        <f t="shared" si="462"/>
        <v>41444</v>
      </c>
      <c r="F3693" s="5">
        <f t="shared" ca="1" si="463"/>
        <v>2.0485631009005649</v>
      </c>
      <c r="G3693" s="1">
        <v>3736952</v>
      </c>
      <c r="H3693" t="s">
        <v>51</v>
      </c>
      <c r="I3693" t="s">
        <v>33</v>
      </c>
      <c r="J3693" s="6" t="str">
        <f t="shared" si="464"/>
        <v>Amsterdam</v>
      </c>
      <c r="K3693" t="s">
        <v>34</v>
      </c>
      <c r="L3693" s="6" t="str">
        <f t="shared" si="465"/>
        <v>North Holland</v>
      </c>
      <c r="M3693" s="1" t="s">
        <v>3223</v>
      </c>
      <c r="N3693" t="s">
        <v>35</v>
      </c>
      <c r="O3693">
        <v>52.373881473660397</v>
      </c>
      <c r="P3693">
        <v>4.8914011114982703</v>
      </c>
      <c r="Q3693" t="s">
        <v>36</v>
      </c>
      <c r="R3693" t="s">
        <v>37</v>
      </c>
      <c r="S3693">
        <v>4</v>
      </c>
      <c r="T3693">
        <v>1</v>
      </c>
      <c r="U3693">
        <v>2</v>
      </c>
      <c r="V3693">
        <v>2</v>
      </c>
      <c r="W3693" t="s">
        <v>38</v>
      </c>
      <c r="X3693" s="8">
        <v>500</v>
      </c>
      <c r="Y3693">
        <v>2</v>
      </c>
      <c r="Z3693">
        <v>50</v>
      </c>
      <c r="AA3693">
        <v>1</v>
      </c>
      <c r="AB3693" s="6">
        <f t="shared" si="466"/>
        <v>0</v>
      </c>
      <c r="AC3693" s="13">
        <f t="shared" si="467"/>
        <v>500</v>
      </c>
      <c r="AD3693" s="13">
        <f t="shared" si="468"/>
        <v>500</v>
      </c>
      <c r="AE3693" s="13">
        <f t="shared" si="469"/>
        <v>0</v>
      </c>
      <c r="AF3693" t="s">
        <v>43</v>
      </c>
      <c r="AG3693">
        <v>1</v>
      </c>
      <c r="AH3693">
        <v>0</v>
      </c>
    </row>
    <row r="3694" spans="1:41">
      <c r="A3694" s="1">
        <v>6999042</v>
      </c>
      <c r="B3694" t="s">
        <v>3200</v>
      </c>
      <c r="C3694">
        <v>2013</v>
      </c>
      <c r="D3694" s="2" t="s">
        <v>6651</v>
      </c>
      <c r="E3694" s="4">
        <f t="shared" si="462"/>
        <v>41444</v>
      </c>
      <c r="F3694" s="5">
        <f t="shared" ca="1" si="463"/>
        <v>2.0485631009005649</v>
      </c>
      <c r="G3694" s="1">
        <v>4460038</v>
      </c>
      <c r="H3694" t="s">
        <v>51</v>
      </c>
      <c r="I3694" t="s">
        <v>33</v>
      </c>
      <c r="J3694" s="6" t="str">
        <f t="shared" si="464"/>
        <v>Amsterdam</v>
      </c>
      <c r="K3694" t="s">
        <v>34</v>
      </c>
      <c r="L3694" s="6" t="str">
        <f t="shared" si="465"/>
        <v>North Holland</v>
      </c>
      <c r="M3694" s="1" t="s">
        <v>3217</v>
      </c>
      <c r="N3694" t="s">
        <v>35</v>
      </c>
      <c r="O3694">
        <v>52.365653807632498</v>
      </c>
      <c r="P3694">
        <v>4.8810607143293803</v>
      </c>
      <c r="Q3694" t="s">
        <v>36</v>
      </c>
      <c r="R3694" t="s">
        <v>37</v>
      </c>
      <c r="S3694">
        <v>4</v>
      </c>
      <c r="T3694">
        <v>1</v>
      </c>
      <c r="U3694">
        <v>2</v>
      </c>
      <c r="V3694">
        <v>2</v>
      </c>
      <c r="W3694" t="s">
        <v>38</v>
      </c>
      <c r="X3694" s="8">
        <v>135</v>
      </c>
      <c r="Y3694">
        <v>2</v>
      </c>
      <c r="Z3694">
        <v>40</v>
      </c>
      <c r="AA3694">
        <v>3</v>
      </c>
      <c r="AB3694" s="6">
        <f t="shared" si="466"/>
        <v>10</v>
      </c>
      <c r="AC3694" s="13">
        <f t="shared" si="467"/>
        <v>135</v>
      </c>
      <c r="AD3694" s="13">
        <f t="shared" si="468"/>
        <v>405</v>
      </c>
      <c r="AE3694" s="13">
        <f t="shared" si="469"/>
        <v>4050</v>
      </c>
      <c r="AF3694" t="s">
        <v>43</v>
      </c>
      <c r="AG3694">
        <v>1</v>
      </c>
      <c r="AH3694">
        <v>5</v>
      </c>
      <c r="AI3694">
        <v>96</v>
      </c>
      <c r="AJ3694">
        <v>9</v>
      </c>
      <c r="AK3694">
        <v>9</v>
      </c>
      <c r="AL3694">
        <v>9</v>
      </c>
      <c r="AM3694">
        <v>9</v>
      </c>
      <c r="AN3694">
        <v>10</v>
      </c>
      <c r="AO3694">
        <v>9</v>
      </c>
    </row>
    <row r="3695" spans="1:41">
      <c r="A3695" s="1">
        <v>6999042</v>
      </c>
      <c r="B3695" t="s">
        <v>3200</v>
      </c>
      <c r="C3695">
        <v>2013</v>
      </c>
      <c r="D3695" s="2" t="s">
        <v>6651</v>
      </c>
      <c r="E3695" s="4">
        <f t="shared" si="462"/>
        <v>41444</v>
      </c>
      <c r="F3695" s="5">
        <f t="shared" ca="1" si="463"/>
        <v>2.0485631009005649</v>
      </c>
      <c r="G3695" s="1">
        <v>5777231</v>
      </c>
      <c r="H3695" t="s">
        <v>51</v>
      </c>
      <c r="I3695" t="s">
        <v>33</v>
      </c>
      <c r="J3695" s="6" t="str">
        <f t="shared" si="464"/>
        <v>Amsterdam</v>
      </c>
      <c r="K3695" t="s">
        <v>46</v>
      </c>
      <c r="L3695" s="6" t="str">
        <f t="shared" si="465"/>
        <v>North Holland</v>
      </c>
      <c r="M3695" s="1" t="s">
        <v>3224</v>
      </c>
      <c r="N3695" t="s">
        <v>35</v>
      </c>
      <c r="O3695">
        <v>52.374183231492999</v>
      </c>
      <c r="P3695">
        <v>4.8816738876035304</v>
      </c>
      <c r="Q3695" t="s">
        <v>36</v>
      </c>
      <c r="R3695" t="s">
        <v>37</v>
      </c>
      <c r="S3695">
        <v>4</v>
      </c>
      <c r="T3695">
        <v>1.5</v>
      </c>
      <c r="U3695">
        <v>2</v>
      </c>
      <c r="V3695">
        <v>2</v>
      </c>
      <c r="W3695" t="s">
        <v>38</v>
      </c>
      <c r="X3695" s="8">
        <v>175</v>
      </c>
      <c r="Y3695">
        <v>2</v>
      </c>
      <c r="Z3695">
        <v>40</v>
      </c>
      <c r="AA3695">
        <v>3</v>
      </c>
      <c r="AB3695" s="6">
        <f t="shared" si="466"/>
        <v>0</v>
      </c>
      <c r="AC3695" s="13">
        <f t="shared" si="467"/>
        <v>175</v>
      </c>
      <c r="AD3695" s="13">
        <f t="shared" si="468"/>
        <v>525</v>
      </c>
      <c r="AE3695" s="13">
        <f t="shared" si="469"/>
        <v>0</v>
      </c>
      <c r="AF3695" t="s">
        <v>43</v>
      </c>
      <c r="AG3695">
        <v>1</v>
      </c>
      <c r="AH3695">
        <v>0</v>
      </c>
    </row>
    <row r="3696" spans="1:41">
      <c r="A3696" s="1">
        <v>6999042</v>
      </c>
      <c r="B3696" t="s">
        <v>3200</v>
      </c>
      <c r="C3696">
        <v>2013</v>
      </c>
      <c r="D3696" s="2" t="s">
        <v>6651</v>
      </c>
      <c r="E3696" s="4">
        <f t="shared" si="462"/>
        <v>41444</v>
      </c>
      <c r="F3696" s="5">
        <f t="shared" ca="1" si="463"/>
        <v>2.0485631009005649</v>
      </c>
      <c r="G3696" s="1">
        <v>2213679</v>
      </c>
      <c r="H3696" t="s">
        <v>41</v>
      </c>
      <c r="I3696" t="s">
        <v>33</v>
      </c>
      <c r="J3696" s="6" t="str">
        <f t="shared" si="464"/>
        <v>Amsterdam</v>
      </c>
      <c r="K3696" t="s">
        <v>46</v>
      </c>
      <c r="L3696" s="6" t="str">
        <f t="shared" si="465"/>
        <v>North Holland</v>
      </c>
      <c r="M3696" s="1" t="s">
        <v>3225</v>
      </c>
      <c r="N3696" t="s">
        <v>35</v>
      </c>
      <c r="O3696">
        <v>52.364140114957898</v>
      </c>
      <c r="P3696">
        <v>4.9428120764069501</v>
      </c>
      <c r="Q3696" t="s">
        <v>36</v>
      </c>
      <c r="R3696" t="s">
        <v>37</v>
      </c>
      <c r="S3696">
        <v>4</v>
      </c>
      <c r="T3696">
        <v>1</v>
      </c>
      <c r="U3696">
        <v>2</v>
      </c>
      <c r="V3696">
        <v>2</v>
      </c>
      <c r="W3696" t="s">
        <v>38</v>
      </c>
      <c r="X3696" s="8">
        <v>150</v>
      </c>
      <c r="Y3696">
        <v>2</v>
      </c>
      <c r="Z3696">
        <v>35</v>
      </c>
      <c r="AA3696">
        <v>1</v>
      </c>
      <c r="AB3696" s="6">
        <f t="shared" si="466"/>
        <v>0</v>
      </c>
      <c r="AC3696" s="13">
        <f t="shared" si="467"/>
        <v>150</v>
      </c>
      <c r="AD3696" s="13">
        <f t="shared" si="468"/>
        <v>150</v>
      </c>
      <c r="AE3696" s="13">
        <f t="shared" si="469"/>
        <v>0</v>
      </c>
      <c r="AF3696" t="s">
        <v>43</v>
      </c>
      <c r="AG3696">
        <v>1</v>
      </c>
      <c r="AH3696">
        <v>0</v>
      </c>
    </row>
    <row r="3697" spans="1:41">
      <c r="A3697" s="1">
        <v>6999042</v>
      </c>
      <c r="B3697" t="s">
        <v>3200</v>
      </c>
      <c r="C3697">
        <v>2013</v>
      </c>
      <c r="D3697" s="2" t="s">
        <v>6651</v>
      </c>
      <c r="E3697" s="4">
        <f t="shared" si="462"/>
        <v>41444</v>
      </c>
      <c r="F3697" s="5">
        <f t="shared" ca="1" si="463"/>
        <v>2.0485631009005649</v>
      </c>
      <c r="G3697" s="1">
        <v>2457491</v>
      </c>
      <c r="H3697" t="s">
        <v>32</v>
      </c>
      <c r="I3697" t="s">
        <v>33</v>
      </c>
      <c r="J3697" s="6" t="str">
        <f t="shared" si="464"/>
        <v>Amsterdam</v>
      </c>
      <c r="K3697" t="s">
        <v>46</v>
      </c>
      <c r="L3697" s="6" t="str">
        <f t="shared" si="465"/>
        <v>North Holland</v>
      </c>
      <c r="M3697" s="1" t="s">
        <v>2117</v>
      </c>
      <c r="N3697" t="s">
        <v>35</v>
      </c>
      <c r="O3697">
        <v>52.379017341278299</v>
      </c>
      <c r="P3697">
        <v>4.8699974495007403</v>
      </c>
      <c r="Q3697" t="s">
        <v>36</v>
      </c>
      <c r="R3697" t="s">
        <v>37</v>
      </c>
      <c r="S3697">
        <v>4</v>
      </c>
      <c r="T3697">
        <v>1</v>
      </c>
      <c r="U3697">
        <v>1</v>
      </c>
      <c r="V3697">
        <v>1</v>
      </c>
      <c r="W3697" t="s">
        <v>38</v>
      </c>
      <c r="X3697" s="8">
        <v>199</v>
      </c>
      <c r="Y3697">
        <v>2</v>
      </c>
      <c r="Z3697">
        <v>40</v>
      </c>
      <c r="AA3697">
        <v>1</v>
      </c>
      <c r="AB3697" s="6">
        <f t="shared" si="466"/>
        <v>0</v>
      </c>
      <c r="AC3697" s="13">
        <f t="shared" si="467"/>
        <v>199</v>
      </c>
      <c r="AD3697" s="13">
        <f t="shared" si="468"/>
        <v>199</v>
      </c>
      <c r="AE3697" s="13">
        <f t="shared" si="469"/>
        <v>0</v>
      </c>
      <c r="AF3697" t="s">
        <v>43</v>
      </c>
      <c r="AG3697">
        <v>1</v>
      </c>
      <c r="AH3697">
        <v>0</v>
      </c>
    </row>
    <row r="3698" spans="1:41">
      <c r="A3698" s="1">
        <v>6999042</v>
      </c>
      <c r="B3698" t="s">
        <v>3200</v>
      </c>
      <c r="C3698">
        <v>2013</v>
      </c>
      <c r="D3698" s="2" t="s">
        <v>6651</v>
      </c>
      <c r="E3698" s="4">
        <f t="shared" si="462"/>
        <v>41444</v>
      </c>
      <c r="F3698" s="5">
        <f t="shared" ca="1" si="463"/>
        <v>2.0485631009005649</v>
      </c>
      <c r="G3698" s="1">
        <v>4184897</v>
      </c>
      <c r="H3698" t="s">
        <v>107</v>
      </c>
      <c r="I3698" t="s">
        <v>33</v>
      </c>
      <c r="J3698" s="6" t="str">
        <f t="shared" si="464"/>
        <v>Amsterdam</v>
      </c>
      <c r="K3698" t="s">
        <v>34</v>
      </c>
      <c r="L3698" s="6" t="str">
        <f t="shared" si="465"/>
        <v>North Holland</v>
      </c>
      <c r="M3698" s="1" t="s">
        <v>3226</v>
      </c>
      <c r="N3698" t="s">
        <v>35</v>
      </c>
      <c r="O3698">
        <v>52.353445608876498</v>
      </c>
      <c r="P3698">
        <v>4.9087751996449898</v>
      </c>
      <c r="Q3698" t="s">
        <v>36</v>
      </c>
      <c r="R3698" t="s">
        <v>37</v>
      </c>
      <c r="S3698">
        <v>4</v>
      </c>
      <c r="T3698">
        <v>1.5</v>
      </c>
      <c r="U3698">
        <v>1</v>
      </c>
      <c r="V3698">
        <v>2</v>
      </c>
      <c r="W3698" t="s">
        <v>38</v>
      </c>
      <c r="X3698" s="8">
        <v>100</v>
      </c>
      <c r="Y3698">
        <v>2</v>
      </c>
      <c r="Z3698">
        <v>30</v>
      </c>
      <c r="AA3698">
        <v>3</v>
      </c>
      <c r="AB3698" s="6">
        <f t="shared" si="466"/>
        <v>2</v>
      </c>
      <c r="AC3698" s="13">
        <f t="shared" si="467"/>
        <v>100</v>
      </c>
      <c r="AD3698" s="13">
        <f t="shared" si="468"/>
        <v>300</v>
      </c>
      <c r="AE3698" s="13">
        <f t="shared" si="469"/>
        <v>600</v>
      </c>
      <c r="AF3698" t="s">
        <v>43</v>
      </c>
      <c r="AG3698">
        <v>1</v>
      </c>
      <c r="AH3698">
        <v>1</v>
      </c>
      <c r="AI3698">
        <v>100</v>
      </c>
      <c r="AJ3698">
        <v>10</v>
      </c>
      <c r="AK3698">
        <v>10</v>
      </c>
      <c r="AL3698">
        <v>10</v>
      </c>
      <c r="AM3698">
        <v>10</v>
      </c>
      <c r="AN3698">
        <v>10</v>
      </c>
      <c r="AO3698">
        <v>10</v>
      </c>
    </row>
    <row r="3699" spans="1:41">
      <c r="A3699" s="1">
        <v>6999042</v>
      </c>
      <c r="B3699" t="s">
        <v>3200</v>
      </c>
      <c r="C3699">
        <v>2013</v>
      </c>
      <c r="D3699" s="2" t="s">
        <v>6651</v>
      </c>
      <c r="E3699" s="4">
        <f t="shared" si="462"/>
        <v>41444</v>
      </c>
      <c r="F3699" s="5">
        <f t="shared" ca="1" si="463"/>
        <v>2.0485631009005649</v>
      </c>
      <c r="G3699" s="1">
        <v>4731857</v>
      </c>
      <c r="H3699" t="s">
        <v>107</v>
      </c>
      <c r="I3699" t="s">
        <v>33</v>
      </c>
      <c r="J3699" s="6" t="str">
        <f t="shared" si="464"/>
        <v>Amsterdam</v>
      </c>
      <c r="K3699" t="s">
        <v>46</v>
      </c>
      <c r="L3699" s="6" t="str">
        <f t="shared" si="465"/>
        <v>North Holland</v>
      </c>
      <c r="M3699" s="1" t="s">
        <v>3227</v>
      </c>
      <c r="N3699" t="s">
        <v>35</v>
      </c>
      <c r="O3699">
        <v>52.355425001361901</v>
      </c>
      <c r="P3699">
        <v>4.9074770619132897</v>
      </c>
      <c r="Q3699" t="s">
        <v>36</v>
      </c>
      <c r="R3699" t="s">
        <v>37</v>
      </c>
      <c r="S3699">
        <v>4</v>
      </c>
      <c r="T3699">
        <v>1</v>
      </c>
      <c r="U3699">
        <v>1</v>
      </c>
      <c r="V3699">
        <v>2</v>
      </c>
      <c r="W3699" t="s">
        <v>38</v>
      </c>
      <c r="X3699" s="8">
        <v>70</v>
      </c>
      <c r="Y3699">
        <v>2</v>
      </c>
      <c r="Z3699">
        <v>30</v>
      </c>
      <c r="AA3699">
        <v>3</v>
      </c>
      <c r="AB3699" s="6">
        <f t="shared" si="466"/>
        <v>6</v>
      </c>
      <c r="AC3699" s="13">
        <f t="shared" si="467"/>
        <v>70</v>
      </c>
      <c r="AD3699" s="13">
        <f t="shared" si="468"/>
        <v>210</v>
      </c>
      <c r="AE3699" s="13">
        <f t="shared" si="469"/>
        <v>1260</v>
      </c>
      <c r="AF3699" t="s">
        <v>43</v>
      </c>
      <c r="AG3699">
        <v>1</v>
      </c>
      <c r="AH3699">
        <v>3</v>
      </c>
      <c r="AI3699">
        <v>100</v>
      </c>
      <c r="AJ3699">
        <v>9</v>
      </c>
      <c r="AK3699">
        <v>10</v>
      </c>
      <c r="AL3699">
        <v>10</v>
      </c>
      <c r="AM3699">
        <v>9</v>
      </c>
      <c r="AN3699">
        <v>9</v>
      </c>
      <c r="AO3699">
        <v>9</v>
      </c>
    </row>
    <row r="3700" spans="1:41">
      <c r="A3700" s="1">
        <v>6999042</v>
      </c>
      <c r="B3700" t="s">
        <v>3200</v>
      </c>
      <c r="C3700">
        <v>2013</v>
      </c>
      <c r="D3700" s="2" t="s">
        <v>6651</v>
      </c>
      <c r="E3700" s="4">
        <f t="shared" si="462"/>
        <v>41444</v>
      </c>
      <c r="F3700" s="5">
        <f t="shared" ca="1" si="463"/>
        <v>2.0485631009005649</v>
      </c>
      <c r="G3700" s="1">
        <v>2306038</v>
      </c>
      <c r="H3700" t="s">
        <v>56</v>
      </c>
      <c r="I3700" t="s">
        <v>33</v>
      </c>
      <c r="J3700" s="6" t="str">
        <f t="shared" si="464"/>
        <v>Amsterdam</v>
      </c>
      <c r="K3700" t="s">
        <v>34</v>
      </c>
      <c r="L3700" s="6" t="str">
        <f t="shared" si="465"/>
        <v>North Holland</v>
      </c>
      <c r="M3700" s="1" t="s">
        <v>3228</v>
      </c>
      <c r="N3700" t="s">
        <v>35</v>
      </c>
      <c r="O3700">
        <v>52.353906262309799</v>
      </c>
      <c r="P3700">
        <v>4.8828942232655699</v>
      </c>
      <c r="Q3700" t="s">
        <v>36</v>
      </c>
      <c r="R3700" t="s">
        <v>37</v>
      </c>
      <c r="S3700">
        <v>4</v>
      </c>
      <c r="T3700">
        <v>1.5</v>
      </c>
      <c r="U3700">
        <v>1</v>
      </c>
      <c r="V3700">
        <v>1</v>
      </c>
      <c r="W3700" t="s">
        <v>38</v>
      </c>
      <c r="X3700" s="8">
        <v>100</v>
      </c>
      <c r="Y3700">
        <v>2</v>
      </c>
      <c r="Z3700">
        <v>30</v>
      </c>
      <c r="AA3700">
        <v>3</v>
      </c>
      <c r="AB3700" s="6">
        <f t="shared" si="466"/>
        <v>2</v>
      </c>
      <c r="AC3700" s="13">
        <f t="shared" si="467"/>
        <v>100</v>
      </c>
      <c r="AD3700" s="13">
        <f t="shared" si="468"/>
        <v>300</v>
      </c>
      <c r="AE3700" s="13">
        <f t="shared" si="469"/>
        <v>600</v>
      </c>
      <c r="AF3700" t="s">
        <v>43</v>
      </c>
      <c r="AG3700">
        <v>1</v>
      </c>
      <c r="AH3700">
        <v>1</v>
      </c>
      <c r="AI3700">
        <v>97</v>
      </c>
      <c r="AJ3700">
        <v>10</v>
      </c>
      <c r="AK3700">
        <v>10</v>
      </c>
      <c r="AL3700">
        <v>8</v>
      </c>
      <c r="AM3700">
        <v>10</v>
      </c>
      <c r="AN3700">
        <v>10</v>
      </c>
      <c r="AO3700">
        <v>10</v>
      </c>
    </row>
    <row r="3701" spans="1:41">
      <c r="A3701" s="1">
        <v>6999042</v>
      </c>
      <c r="B3701" t="s">
        <v>3200</v>
      </c>
      <c r="C3701">
        <v>2013</v>
      </c>
      <c r="D3701" s="2" t="s">
        <v>6651</v>
      </c>
      <c r="E3701" s="4">
        <f t="shared" si="462"/>
        <v>41444</v>
      </c>
      <c r="F3701" s="5">
        <f t="shared" ca="1" si="463"/>
        <v>2.0485631009005649</v>
      </c>
      <c r="G3701" s="1">
        <v>3294867</v>
      </c>
      <c r="H3701" t="s">
        <v>56</v>
      </c>
      <c r="I3701" t="s">
        <v>33</v>
      </c>
      <c r="J3701" s="6" t="str">
        <f t="shared" si="464"/>
        <v>Amsterdam</v>
      </c>
      <c r="K3701" t="s">
        <v>34</v>
      </c>
      <c r="L3701" s="6" t="str">
        <f t="shared" si="465"/>
        <v>North Holland</v>
      </c>
      <c r="M3701" s="1">
        <v>1058</v>
      </c>
      <c r="N3701" t="s">
        <v>35</v>
      </c>
      <c r="O3701">
        <v>52.3568741505632</v>
      </c>
      <c r="P3701">
        <v>4.8526680744330104</v>
      </c>
      <c r="Q3701" t="s">
        <v>36</v>
      </c>
      <c r="R3701" t="s">
        <v>37</v>
      </c>
      <c r="S3701">
        <v>4</v>
      </c>
      <c r="T3701">
        <v>1</v>
      </c>
      <c r="U3701">
        <v>1</v>
      </c>
      <c r="V3701">
        <v>2</v>
      </c>
      <c r="W3701" t="s">
        <v>38</v>
      </c>
      <c r="X3701" s="8">
        <v>90</v>
      </c>
      <c r="Y3701">
        <v>2</v>
      </c>
      <c r="Z3701">
        <v>30</v>
      </c>
      <c r="AA3701">
        <v>3</v>
      </c>
      <c r="AB3701" s="6">
        <f t="shared" si="466"/>
        <v>0</v>
      </c>
      <c r="AC3701" s="13">
        <f t="shared" si="467"/>
        <v>90</v>
      </c>
      <c r="AD3701" s="13">
        <f t="shared" si="468"/>
        <v>270</v>
      </c>
      <c r="AE3701" s="13">
        <f t="shared" si="469"/>
        <v>0</v>
      </c>
      <c r="AF3701" t="s">
        <v>43</v>
      </c>
      <c r="AG3701">
        <v>1</v>
      </c>
      <c r="AH3701">
        <v>0</v>
      </c>
    </row>
    <row r="3702" spans="1:41">
      <c r="A3702" s="1">
        <v>6999042</v>
      </c>
      <c r="B3702" t="s">
        <v>3200</v>
      </c>
      <c r="C3702">
        <v>2013</v>
      </c>
      <c r="D3702" s="2" t="s">
        <v>6651</v>
      </c>
      <c r="E3702" s="4">
        <f t="shared" si="462"/>
        <v>41444</v>
      </c>
      <c r="F3702" s="5">
        <f t="shared" ca="1" si="463"/>
        <v>2.0485631009005649</v>
      </c>
      <c r="G3702" s="1">
        <v>4712004</v>
      </c>
      <c r="H3702" t="s">
        <v>56</v>
      </c>
      <c r="I3702" t="s">
        <v>33</v>
      </c>
      <c r="J3702" s="6" t="str">
        <f t="shared" si="464"/>
        <v>Amsterdam</v>
      </c>
      <c r="K3702" t="s">
        <v>46</v>
      </c>
      <c r="L3702" s="6" t="str">
        <f t="shared" si="465"/>
        <v>North Holland</v>
      </c>
      <c r="M3702" s="1" t="s">
        <v>3229</v>
      </c>
      <c r="N3702" t="s">
        <v>35</v>
      </c>
      <c r="O3702">
        <v>52.357504819661898</v>
      </c>
      <c r="P3702">
        <v>4.8736792530741697</v>
      </c>
      <c r="Q3702" t="s">
        <v>36</v>
      </c>
      <c r="R3702" t="s">
        <v>37</v>
      </c>
      <c r="S3702">
        <v>4</v>
      </c>
      <c r="T3702">
        <v>1</v>
      </c>
      <c r="U3702">
        <v>1</v>
      </c>
      <c r="V3702">
        <v>2</v>
      </c>
      <c r="W3702" t="s">
        <v>38</v>
      </c>
      <c r="X3702" s="8">
        <v>150</v>
      </c>
      <c r="Y3702">
        <v>2</v>
      </c>
      <c r="Z3702">
        <v>30</v>
      </c>
      <c r="AA3702">
        <v>3</v>
      </c>
      <c r="AB3702" s="6">
        <f t="shared" si="466"/>
        <v>0</v>
      </c>
      <c r="AC3702" s="13">
        <f t="shared" si="467"/>
        <v>150</v>
      </c>
      <c r="AD3702" s="13">
        <f t="shared" si="468"/>
        <v>450</v>
      </c>
      <c r="AE3702" s="13">
        <f t="shared" si="469"/>
        <v>0</v>
      </c>
      <c r="AF3702" t="s">
        <v>43</v>
      </c>
      <c r="AG3702">
        <v>1</v>
      </c>
      <c r="AH3702">
        <v>0</v>
      </c>
    </row>
    <row r="3703" spans="1:41">
      <c r="A3703" s="1">
        <v>6999042</v>
      </c>
      <c r="B3703" t="s">
        <v>3200</v>
      </c>
      <c r="C3703">
        <v>2013</v>
      </c>
      <c r="D3703" s="2" t="s">
        <v>6651</v>
      </c>
      <c r="E3703" s="4">
        <f t="shared" si="462"/>
        <v>41444</v>
      </c>
      <c r="F3703" s="5">
        <f t="shared" ca="1" si="463"/>
        <v>2.0485631009005649</v>
      </c>
      <c r="G3703" s="1">
        <v>5122862</v>
      </c>
      <c r="H3703" t="s">
        <v>45</v>
      </c>
      <c r="I3703" t="s">
        <v>33</v>
      </c>
      <c r="J3703" s="6" t="str">
        <f t="shared" si="464"/>
        <v>Amsterdam</v>
      </c>
      <c r="K3703" t="s">
        <v>46</v>
      </c>
      <c r="L3703" s="6" t="str">
        <f t="shared" si="465"/>
        <v>North Holland</v>
      </c>
      <c r="M3703" s="1" t="s">
        <v>3230</v>
      </c>
      <c r="N3703" t="s">
        <v>35</v>
      </c>
      <c r="O3703">
        <v>52.3709820062655</v>
      </c>
      <c r="P3703">
        <v>4.8671586633538402</v>
      </c>
      <c r="Q3703" t="s">
        <v>36</v>
      </c>
      <c r="R3703" t="s">
        <v>37</v>
      </c>
      <c r="S3703">
        <v>4</v>
      </c>
      <c r="T3703">
        <v>1</v>
      </c>
      <c r="U3703">
        <v>1</v>
      </c>
      <c r="V3703">
        <v>1</v>
      </c>
      <c r="W3703" t="s">
        <v>38</v>
      </c>
      <c r="X3703" s="8">
        <v>80</v>
      </c>
      <c r="Y3703">
        <v>2</v>
      </c>
      <c r="Z3703">
        <v>30</v>
      </c>
      <c r="AA3703">
        <v>3</v>
      </c>
      <c r="AB3703" s="6">
        <f t="shared" si="466"/>
        <v>6</v>
      </c>
      <c r="AC3703" s="13">
        <f t="shared" si="467"/>
        <v>80</v>
      </c>
      <c r="AD3703" s="13">
        <f t="shared" si="468"/>
        <v>240</v>
      </c>
      <c r="AE3703" s="13">
        <f t="shared" si="469"/>
        <v>1440</v>
      </c>
      <c r="AF3703" t="s">
        <v>43</v>
      </c>
      <c r="AG3703">
        <v>1</v>
      </c>
      <c r="AH3703">
        <v>3</v>
      </c>
      <c r="AI3703">
        <v>87</v>
      </c>
      <c r="AJ3703">
        <v>10</v>
      </c>
      <c r="AK3703">
        <v>8</v>
      </c>
      <c r="AL3703">
        <v>10</v>
      </c>
      <c r="AM3703">
        <v>10</v>
      </c>
      <c r="AN3703">
        <v>10</v>
      </c>
      <c r="AO3703">
        <v>9</v>
      </c>
    </row>
    <row r="3704" spans="1:41">
      <c r="A3704" s="1">
        <v>6999042</v>
      </c>
      <c r="B3704" t="s">
        <v>3200</v>
      </c>
      <c r="C3704">
        <v>2013</v>
      </c>
      <c r="D3704" s="2" t="s">
        <v>6651</v>
      </c>
      <c r="E3704" s="4">
        <f t="shared" si="462"/>
        <v>41444</v>
      </c>
      <c r="F3704" s="5">
        <f t="shared" ca="1" si="463"/>
        <v>2.0485631009005649</v>
      </c>
      <c r="G3704" s="1">
        <v>1600986</v>
      </c>
      <c r="H3704" t="s">
        <v>49</v>
      </c>
      <c r="I3704" t="s">
        <v>33</v>
      </c>
      <c r="J3704" s="6" t="str">
        <f t="shared" si="464"/>
        <v>Amsterdam</v>
      </c>
      <c r="K3704" t="s">
        <v>34</v>
      </c>
      <c r="L3704" s="6" t="str">
        <f t="shared" si="465"/>
        <v>North Holland</v>
      </c>
      <c r="M3704" s="1" t="s">
        <v>3231</v>
      </c>
      <c r="N3704" t="s">
        <v>35</v>
      </c>
      <c r="O3704">
        <v>52.365981190364501</v>
      </c>
      <c r="P3704">
        <v>4.8875793319506302</v>
      </c>
      <c r="Q3704" t="s">
        <v>36</v>
      </c>
      <c r="R3704" t="s">
        <v>37</v>
      </c>
      <c r="S3704">
        <v>4</v>
      </c>
      <c r="T3704">
        <v>1.5</v>
      </c>
      <c r="U3704">
        <v>1</v>
      </c>
      <c r="V3704">
        <v>2</v>
      </c>
      <c r="W3704" t="s">
        <v>38</v>
      </c>
      <c r="X3704" s="8">
        <v>200</v>
      </c>
      <c r="Y3704">
        <v>2</v>
      </c>
      <c r="Z3704">
        <v>35</v>
      </c>
      <c r="AA3704">
        <v>3</v>
      </c>
      <c r="AB3704" s="6">
        <f t="shared" si="466"/>
        <v>52</v>
      </c>
      <c r="AC3704" s="13">
        <f t="shared" si="467"/>
        <v>200</v>
      </c>
      <c r="AD3704" s="13">
        <f t="shared" si="468"/>
        <v>600</v>
      </c>
      <c r="AE3704" s="13">
        <f t="shared" si="469"/>
        <v>31200</v>
      </c>
      <c r="AF3704" t="s">
        <v>43</v>
      </c>
      <c r="AG3704">
        <v>1</v>
      </c>
      <c r="AH3704">
        <v>26</v>
      </c>
      <c r="AI3704">
        <v>93</v>
      </c>
      <c r="AJ3704">
        <v>9</v>
      </c>
      <c r="AK3704">
        <v>8</v>
      </c>
      <c r="AL3704">
        <v>9</v>
      </c>
      <c r="AM3704">
        <v>10</v>
      </c>
      <c r="AN3704">
        <v>10</v>
      </c>
      <c r="AO3704">
        <v>9</v>
      </c>
    </row>
    <row r="3705" spans="1:41">
      <c r="A3705" s="1">
        <v>6999042</v>
      </c>
      <c r="B3705" t="s">
        <v>3200</v>
      </c>
      <c r="C3705">
        <v>2013</v>
      </c>
      <c r="D3705" s="2" t="s">
        <v>6651</v>
      </c>
      <c r="E3705" s="4">
        <f t="shared" si="462"/>
        <v>41444</v>
      </c>
      <c r="F3705" s="5">
        <f t="shared" ca="1" si="463"/>
        <v>2.0485631009005649</v>
      </c>
      <c r="G3705" s="1">
        <v>1776216</v>
      </c>
      <c r="H3705" t="s">
        <v>49</v>
      </c>
      <c r="I3705" t="s">
        <v>33</v>
      </c>
      <c r="J3705" s="6" t="str">
        <f t="shared" si="464"/>
        <v>Amsterdam</v>
      </c>
      <c r="K3705" t="s">
        <v>34</v>
      </c>
      <c r="L3705" s="6" t="str">
        <f t="shared" si="465"/>
        <v>North Holland</v>
      </c>
      <c r="M3705" s="1" t="s">
        <v>3232</v>
      </c>
      <c r="N3705" t="s">
        <v>35</v>
      </c>
      <c r="O3705">
        <v>52.362964782682297</v>
      </c>
      <c r="P3705">
        <v>4.8884953017389998</v>
      </c>
      <c r="Q3705" t="s">
        <v>36</v>
      </c>
      <c r="R3705" t="s">
        <v>37</v>
      </c>
      <c r="S3705">
        <v>4</v>
      </c>
      <c r="T3705">
        <v>1</v>
      </c>
      <c r="U3705">
        <v>1</v>
      </c>
      <c r="V3705">
        <v>1</v>
      </c>
      <c r="W3705" t="s">
        <v>38</v>
      </c>
      <c r="X3705" s="8">
        <v>60</v>
      </c>
      <c r="Y3705">
        <v>2</v>
      </c>
      <c r="Z3705">
        <v>30</v>
      </c>
      <c r="AA3705">
        <v>3</v>
      </c>
      <c r="AB3705" s="6">
        <f t="shared" si="466"/>
        <v>38</v>
      </c>
      <c r="AC3705" s="13">
        <f t="shared" si="467"/>
        <v>60</v>
      </c>
      <c r="AD3705" s="13">
        <f t="shared" si="468"/>
        <v>180</v>
      </c>
      <c r="AE3705" s="13">
        <f t="shared" si="469"/>
        <v>6840</v>
      </c>
      <c r="AF3705" t="s">
        <v>43</v>
      </c>
      <c r="AG3705">
        <v>1</v>
      </c>
      <c r="AH3705">
        <v>19</v>
      </c>
      <c r="AI3705">
        <v>83</v>
      </c>
      <c r="AJ3705">
        <v>9</v>
      </c>
      <c r="AK3705">
        <v>9</v>
      </c>
      <c r="AL3705">
        <v>10</v>
      </c>
      <c r="AM3705">
        <v>9</v>
      </c>
      <c r="AN3705">
        <v>10</v>
      </c>
      <c r="AO3705">
        <v>8</v>
      </c>
    </row>
    <row r="3706" spans="1:41">
      <c r="A3706" s="1">
        <v>6999042</v>
      </c>
      <c r="B3706" t="s">
        <v>3200</v>
      </c>
      <c r="C3706">
        <v>2013</v>
      </c>
      <c r="D3706" s="2" t="s">
        <v>6651</v>
      </c>
      <c r="E3706" s="4">
        <f t="shared" si="462"/>
        <v>41444</v>
      </c>
      <c r="F3706" s="5">
        <f t="shared" ca="1" si="463"/>
        <v>2.0485631009005649</v>
      </c>
      <c r="G3706" s="1">
        <v>3760214</v>
      </c>
      <c r="H3706" t="s">
        <v>49</v>
      </c>
      <c r="I3706" t="s">
        <v>33</v>
      </c>
      <c r="J3706" s="6" t="str">
        <f t="shared" si="464"/>
        <v>Amsterdam</v>
      </c>
      <c r="K3706" t="s">
        <v>34</v>
      </c>
      <c r="L3706" s="6" t="str">
        <f t="shared" si="465"/>
        <v>North Holland</v>
      </c>
      <c r="M3706" s="1" t="s">
        <v>593</v>
      </c>
      <c r="N3706" t="s">
        <v>35</v>
      </c>
      <c r="O3706">
        <v>52.360933490268998</v>
      </c>
      <c r="P3706">
        <v>4.8976867239019999</v>
      </c>
      <c r="Q3706" t="s">
        <v>36</v>
      </c>
      <c r="R3706" t="s">
        <v>37</v>
      </c>
      <c r="S3706">
        <v>4</v>
      </c>
      <c r="T3706">
        <v>1</v>
      </c>
      <c r="U3706">
        <v>1</v>
      </c>
      <c r="V3706">
        <v>1</v>
      </c>
      <c r="W3706" t="s">
        <v>38</v>
      </c>
      <c r="X3706" s="8">
        <v>125</v>
      </c>
      <c r="Y3706">
        <v>2</v>
      </c>
      <c r="Z3706">
        <v>35</v>
      </c>
      <c r="AA3706">
        <v>3</v>
      </c>
      <c r="AB3706" s="6">
        <f t="shared" si="466"/>
        <v>26</v>
      </c>
      <c r="AC3706" s="13">
        <f t="shared" si="467"/>
        <v>125</v>
      </c>
      <c r="AD3706" s="13">
        <f t="shared" si="468"/>
        <v>375</v>
      </c>
      <c r="AE3706" s="13">
        <f t="shared" si="469"/>
        <v>9750</v>
      </c>
      <c r="AF3706" t="s">
        <v>43</v>
      </c>
      <c r="AG3706">
        <v>1</v>
      </c>
      <c r="AH3706">
        <v>13</v>
      </c>
      <c r="AI3706">
        <v>91</v>
      </c>
      <c r="AJ3706">
        <v>9</v>
      </c>
      <c r="AK3706">
        <v>9</v>
      </c>
      <c r="AL3706">
        <v>9</v>
      </c>
      <c r="AM3706">
        <v>10</v>
      </c>
      <c r="AN3706">
        <v>10</v>
      </c>
      <c r="AO3706">
        <v>9</v>
      </c>
    </row>
    <row r="3707" spans="1:41">
      <c r="A3707" s="1">
        <v>6999042</v>
      </c>
      <c r="B3707" t="s">
        <v>3200</v>
      </c>
      <c r="C3707">
        <v>2013</v>
      </c>
      <c r="D3707" s="2" t="s">
        <v>6651</v>
      </c>
      <c r="E3707" s="4">
        <f t="shared" si="462"/>
        <v>41444</v>
      </c>
      <c r="F3707" s="5">
        <f t="shared" ca="1" si="463"/>
        <v>2.0485631009005649</v>
      </c>
      <c r="G3707" s="1">
        <v>4799625</v>
      </c>
      <c r="H3707" t="s">
        <v>32</v>
      </c>
      <c r="I3707" t="s">
        <v>33</v>
      </c>
      <c r="J3707" s="6" t="str">
        <f t="shared" si="464"/>
        <v>Amsterdam</v>
      </c>
      <c r="K3707" t="s">
        <v>46</v>
      </c>
      <c r="L3707" s="6" t="str">
        <f t="shared" si="465"/>
        <v>North Holland</v>
      </c>
      <c r="M3707" s="1" t="s">
        <v>3233</v>
      </c>
      <c r="N3707" t="s">
        <v>35</v>
      </c>
      <c r="O3707">
        <v>52.374353799969903</v>
      </c>
      <c r="P3707">
        <v>4.8720603786433196</v>
      </c>
      <c r="Q3707" t="s">
        <v>36</v>
      </c>
      <c r="R3707" t="s">
        <v>37</v>
      </c>
      <c r="S3707">
        <v>4</v>
      </c>
      <c r="T3707">
        <v>1</v>
      </c>
      <c r="U3707">
        <v>1</v>
      </c>
      <c r="V3707">
        <v>2</v>
      </c>
      <c r="W3707" t="s">
        <v>38</v>
      </c>
      <c r="X3707" s="8">
        <v>70</v>
      </c>
      <c r="Y3707">
        <v>2</v>
      </c>
      <c r="Z3707">
        <v>30</v>
      </c>
      <c r="AA3707">
        <v>3</v>
      </c>
      <c r="AB3707" s="6">
        <f t="shared" si="466"/>
        <v>2</v>
      </c>
      <c r="AC3707" s="13">
        <f t="shared" si="467"/>
        <v>70</v>
      </c>
      <c r="AD3707" s="13">
        <f t="shared" si="468"/>
        <v>210</v>
      </c>
      <c r="AE3707" s="13">
        <f t="shared" si="469"/>
        <v>420</v>
      </c>
      <c r="AF3707" t="s">
        <v>43</v>
      </c>
      <c r="AG3707">
        <v>1</v>
      </c>
      <c r="AH3707">
        <v>1</v>
      </c>
      <c r="AI3707">
        <v>100</v>
      </c>
      <c r="AJ3707">
        <v>10</v>
      </c>
      <c r="AK3707">
        <v>8</v>
      </c>
      <c r="AL3707">
        <v>10</v>
      </c>
      <c r="AM3707">
        <v>10</v>
      </c>
      <c r="AN3707">
        <v>8</v>
      </c>
      <c r="AO3707">
        <v>10</v>
      </c>
    </row>
    <row r="3708" spans="1:41">
      <c r="A3708" s="1">
        <v>6999042</v>
      </c>
      <c r="B3708" t="s">
        <v>3200</v>
      </c>
      <c r="C3708">
        <v>2013</v>
      </c>
      <c r="D3708" s="2" t="s">
        <v>6651</v>
      </c>
      <c r="E3708" s="4">
        <f t="shared" si="462"/>
        <v>41444</v>
      </c>
      <c r="F3708" s="5">
        <f t="shared" ca="1" si="463"/>
        <v>2.0485631009005649</v>
      </c>
      <c r="G3708" s="1">
        <v>2068877</v>
      </c>
      <c r="H3708" t="s">
        <v>60</v>
      </c>
      <c r="I3708" t="s">
        <v>33</v>
      </c>
      <c r="J3708" s="6" t="str">
        <f t="shared" si="464"/>
        <v>Amsterdam</v>
      </c>
      <c r="K3708" t="s">
        <v>34</v>
      </c>
      <c r="L3708" s="6" t="str">
        <f t="shared" si="465"/>
        <v>North Holland</v>
      </c>
      <c r="M3708" s="1" t="s">
        <v>3234</v>
      </c>
      <c r="N3708" t="s">
        <v>35</v>
      </c>
      <c r="O3708">
        <v>52.357226006975303</v>
      </c>
      <c r="P3708">
        <v>4.8956869414863498</v>
      </c>
      <c r="Q3708" t="s">
        <v>36</v>
      </c>
      <c r="R3708" t="s">
        <v>37</v>
      </c>
      <c r="S3708">
        <v>4</v>
      </c>
      <c r="T3708">
        <v>1</v>
      </c>
      <c r="U3708">
        <v>1</v>
      </c>
      <c r="V3708">
        <v>1</v>
      </c>
      <c r="W3708" t="s">
        <v>38</v>
      </c>
      <c r="X3708" s="8">
        <v>75</v>
      </c>
      <c r="Y3708">
        <v>2</v>
      </c>
      <c r="Z3708">
        <v>25</v>
      </c>
      <c r="AA3708">
        <v>2</v>
      </c>
      <c r="AB3708" s="6">
        <f t="shared" si="466"/>
        <v>4</v>
      </c>
      <c r="AC3708" s="13">
        <f t="shared" si="467"/>
        <v>75</v>
      </c>
      <c r="AD3708" s="13">
        <f t="shared" si="468"/>
        <v>150</v>
      </c>
      <c r="AE3708" s="13">
        <f t="shared" si="469"/>
        <v>600</v>
      </c>
      <c r="AF3708" t="s">
        <v>43</v>
      </c>
      <c r="AG3708">
        <v>1</v>
      </c>
      <c r="AH3708">
        <v>2</v>
      </c>
      <c r="AI3708">
        <v>100</v>
      </c>
      <c r="AJ3708">
        <v>10</v>
      </c>
      <c r="AK3708">
        <v>10</v>
      </c>
      <c r="AL3708">
        <v>10</v>
      </c>
      <c r="AM3708">
        <v>10</v>
      </c>
      <c r="AN3708">
        <v>10</v>
      </c>
      <c r="AO3708">
        <v>10</v>
      </c>
    </row>
    <row r="3709" spans="1:41">
      <c r="A3709" s="1">
        <v>6999042</v>
      </c>
      <c r="B3709" t="s">
        <v>3200</v>
      </c>
      <c r="C3709">
        <v>2013</v>
      </c>
      <c r="D3709" s="2" t="s">
        <v>6651</v>
      </c>
      <c r="E3709" s="4">
        <f t="shared" si="462"/>
        <v>41444</v>
      </c>
      <c r="F3709" s="5">
        <f t="shared" ca="1" si="463"/>
        <v>2.0485631009005649</v>
      </c>
      <c r="G3709" s="1">
        <v>2470646</v>
      </c>
      <c r="H3709" t="s">
        <v>60</v>
      </c>
      <c r="I3709" t="s">
        <v>33</v>
      </c>
      <c r="J3709" s="6" t="str">
        <f t="shared" si="464"/>
        <v>Amsterdam</v>
      </c>
      <c r="K3709" t="s">
        <v>34</v>
      </c>
      <c r="L3709" s="6" t="str">
        <f t="shared" si="465"/>
        <v>North Holland</v>
      </c>
      <c r="M3709" s="1" t="s">
        <v>3235</v>
      </c>
      <c r="N3709" t="s">
        <v>35</v>
      </c>
      <c r="O3709">
        <v>52.356051705226299</v>
      </c>
      <c r="P3709">
        <v>4.8881047080937101</v>
      </c>
      <c r="Q3709" t="s">
        <v>36</v>
      </c>
      <c r="R3709" t="s">
        <v>37</v>
      </c>
      <c r="S3709">
        <v>4</v>
      </c>
      <c r="T3709">
        <v>1</v>
      </c>
      <c r="U3709">
        <v>1</v>
      </c>
      <c r="V3709">
        <v>2</v>
      </c>
      <c r="W3709" t="s">
        <v>38</v>
      </c>
      <c r="X3709" s="8">
        <v>99</v>
      </c>
      <c r="Y3709">
        <v>2</v>
      </c>
      <c r="Z3709">
        <v>30</v>
      </c>
      <c r="AA3709">
        <v>3</v>
      </c>
      <c r="AB3709" s="6">
        <f t="shared" si="466"/>
        <v>32</v>
      </c>
      <c r="AC3709" s="13">
        <f t="shared" si="467"/>
        <v>99</v>
      </c>
      <c r="AD3709" s="13">
        <f t="shared" si="468"/>
        <v>297</v>
      </c>
      <c r="AE3709" s="13">
        <f t="shared" si="469"/>
        <v>9504</v>
      </c>
      <c r="AF3709" t="s">
        <v>43</v>
      </c>
      <c r="AG3709">
        <v>1</v>
      </c>
      <c r="AH3709">
        <v>16</v>
      </c>
      <c r="AI3709">
        <v>84</v>
      </c>
      <c r="AJ3709">
        <v>8</v>
      </c>
      <c r="AK3709">
        <v>8</v>
      </c>
      <c r="AL3709">
        <v>9</v>
      </c>
      <c r="AM3709">
        <v>10</v>
      </c>
      <c r="AN3709">
        <v>10</v>
      </c>
      <c r="AO3709">
        <v>7</v>
      </c>
    </row>
    <row r="3710" spans="1:41">
      <c r="A3710" s="1">
        <v>6999042</v>
      </c>
      <c r="B3710" t="s">
        <v>3200</v>
      </c>
      <c r="C3710">
        <v>2013</v>
      </c>
      <c r="D3710" s="2" t="s">
        <v>6651</v>
      </c>
      <c r="E3710" s="4">
        <f t="shared" si="462"/>
        <v>41444</v>
      </c>
      <c r="F3710" s="5">
        <f t="shared" ca="1" si="463"/>
        <v>2.0485631009005649</v>
      </c>
      <c r="G3710" s="1">
        <v>3854655</v>
      </c>
      <c r="H3710" t="s">
        <v>45</v>
      </c>
      <c r="I3710" t="s">
        <v>33</v>
      </c>
      <c r="J3710" s="6" t="str">
        <f t="shared" si="464"/>
        <v>Amsterdam</v>
      </c>
      <c r="K3710" t="s">
        <v>34</v>
      </c>
      <c r="L3710" s="6" t="str">
        <f t="shared" si="465"/>
        <v>North Holland</v>
      </c>
      <c r="M3710" s="1" t="s">
        <v>3236</v>
      </c>
      <c r="N3710" t="s">
        <v>35</v>
      </c>
      <c r="O3710">
        <v>52.367297408454803</v>
      </c>
      <c r="P3710">
        <v>4.8665581764111101</v>
      </c>
      <c r="Q3710" t="s">
        <v>36</v>
      </c>
      <c r="R3710" t="s">
        <v>37</v>
      </c>
      <c r="S3710">
        <v>4</v>
      </c>
      <c r="T3710">
        <v>1</v>
      </c>
      <c r="U3710">
        <v>1</v>
      </c>
      <c r="V3710">
        <v>2</v>
      </c>
      <c r="W3710" t="s">
        <v>38</v>
      </c>
      <c r="X3710" s="8">
        <v>100</v>
      </c>
      <c r="Y3710">
        <v>2</v>
      </c>
      <c r="Z3710">
        <v>30</v>
      </c>
      <c r="AA3710">
        <v>3</v>
      </c>
      <c r="AB3710" s="6">
        <f t="shared" si="466"/>
        <v>6</v>
      </c>
      <c r="AC3710" s="13">
        <f t="shared" si="467"/>
        <v>100</v>
      </c>
      <c r="AD3710" s="13">
        <f t="shared" si="468"/>
        <v>300</v>
      </c>
      <c r="AE3710" s="13">
        <f t="shared" si="469"/>
        <v>1800</v>
      </c>
      <c r="AF3710" t="s">
        <v>43</v>
      </c>
      <c r="AG3710">
        <v>1</v>
      </c>
      <c r="AH3710">
        <v>3</v>
      </c>
      <c r="AI3710">
        <v>87</v>
      </c>
      <c r="AJ3710">
        <v>9</v>
      </c>
      <c r="AK3710">
        <v>9</v>
      </c>
      <c r="AL3710">
        <v>9</v>
      </c>
      <c r="AM3710">
        <v>10</v>
      </c>
      <c r="AN3710">
        <v>9</v>
      </c>
      <c r="AO3710">
        <v>9</v>
      </c>
    </row>
    <row r="3711" spans="1:41">
      <c r="A3711" s="1">
        <v>6999042</v>
      </c>
      <c r="B3711" t="s">
        <v>3200</v>
      </c>
      <c r="C3711">
        <v>2013</v>
      </c>
      <c r="D3711" s="2" t="s">
        <v>6651</v>
      </c>
      <c r="E3711" s="4">
        <f t="shared" si="462"/>
        <v>41444</v>
      </c>
      <c r="F3711" s="5">
        <f t="shared" ca="1" si="463"/>
        <v>2.0485631009005649</v>
      </c>
      <c r="G3711" s="1">
        <v>1894352</v>
      </c>
      <c r="H3711" t="s">
        <v>45</v>
      </c>
      <c r="I3711" t="s">
        <v>33</v>
      </c>
      <c r="J3711" s="6" t="str">
        <f t="shared" si="464"/>
        <v>Amsterdam</v>
      </c>
      <c r="K3711" t="s">
        <v>34</v>
      </c>
      <c r="L3711" s="6" t="str">
        <f t="shared" si="465"/>
        <v>North Holland</v>
      </c>
      <c r="M3711" s="1">
        <v>1056</v>
      </c>
      <c r="N3711" t="s">
        <v>35</v>
      </c>
      <c r="O3711">
        <v>52.373368053213099</v>
      </c>
      <c r="P3711">
        <v>4.8631671470512297</v>
      </c>
      <c r="Q3711" t="s">
        <v>36</v>
      </c>
      <c r="R3711" t="s">
        <v>42</v>
      </c>
      <c r="S3711">
        <v>4</v>
      </c>
      <c r="T3711">
        <v>1</v>
      </c>
      <c r="U3711">
        <v>1</v>
      </c>
      <c r="V3711">
        <v>2</v>
      </c>
      <c r="W3711" t="s">
        <v>38</v>
      </c>
      <c r="X3711" s="8">
        <v>110</v>
      </c>
      <c r="Y3711">
        <v>2</v>
      </c>
      <c r="Z3711">
        <v>50</v>
      </c>
      <c r="AA3711">
        <v>2</v>
      </c>
      <c r="AB3711" s="6">
        <f t="shared" si="466"/>
        <v>0</v>
      </c>
      <c r="AC3711" s="13">
        <f t="shared" si="467"/>
        <v>110</v>
      </c>
      <c r="AD3711" s="13">
        <f t="shared" si="468"/>
        <v>220</v>
      </c>
      <c r="AE3711" s="13">
        <f t="shared" si="469"/>
        <v>0</v>
      </c>
      <c r="AF3711" t="s">
        <v>43</v>
      </c>
      <c r="AG3711">
        <v>1</v>
      </c>
      <c r="AH3711">
        <v>0</v>
      </c>
    </row>
    <row r="3712" spans="1:41">
      <c r="A3712" s="1">
        <v>6999042</v>
      </c>
      <c r="B3712" t="s">
        <v>3200</v>
      </c>
      <c r="C3712">
        <v>2013</v>
      </c>
      <c r="D3712" s="2" t="s">
        <v>6651</v>
      </c>
      <c r="E3712" s="4">
        <f t="shared" si="462"/>
        <v>41444</v>
      </c>
      <c r="F3712" s="5">
        <f t="shared" ca="1" si="463"/>
        <v>2.0485631009005649</v>
      </c>
      <c r="G3712" s="1">
        <v>4571103</v>
      </c>
      <c r="H3712" t="s">
        <v>51</v>
      </c>
      <c r="I3712" t="s">
        <v>33</v>
      </c>
      <c r="J3712" s="6" t="str">
        <f t="shared" si="464"/>
        <v>Amsterdam</v>
      </c>
      <c r="K3712" t="s">
        <v>34</v>
      </c>
      <c r="L3712" s="6" t="str">
        <f t="shared" si="465"/>
        <v>North Holland</v>
      </c>
      <c r="M3712" s="1" t="s">
        <v>1348</v>
      </c>
      <c r="N3712" t="s">
        <v>35</v>
      </c>
      <c r="O3712">
        <v>52.371778733724099</v>
      </c>
      <c r="P3712">
        <v>4.8803477233150598</v>
      </c>
      <c r="Q3712" t="s">
        <v>36</v>
      </c>
      <c r="R3712" t="s">
        <v>37</v>
      </c>
      <c r="S3712">
        <v>4</v>
      </c>
      <c r="T3712">
        <v>1</v>
      </c>
      <c r="U3712">
        <v>1</v>
      </c>
      <c r="V3712">
        <v>2</v>
      </c>
      <c r="W3712" t="s">
        <v>38</v>
      </c>
      <c r="X3712" s="8">
        <v>125</v>
      </c>
      <c r="Y3712">
        <v>2</v>
      </c>
      <c r="Z3712">
        <v>30</v>
      </c>
      <c r="AA3712">
        <v>3</v>
      </c>
      <c r="AB3712" s="6">
        <f t="shared" si="466"/>
        <v>12</v>
      </c>
      <c r="AC3712" s="13">
        <f t="shared" si="467"/>
        <v>125</v>
      </c>
      <c r="AD3712" s="13">
        <f t="shared" si="468"/>
        <v>375</v>
      </c>
      <c r="AE3712" s="13">
        <f t="shared" si="469"/>
        <v>4500</v>
      </c>
      <c r="AF3712" t="s">
        <v>43</v>
      </c>
      <c r="AG3712">
        <v>1</v>
      </c>
      <c r="AH3712">
        <v>6</v>
      </c>
      <c r="AI3712">
        <v>80</v>
      </c>
      <c r="AJ3712">
        <v>8</v>
      </c>
      <c r="AK3712">
        <v>8</v>
      </c>
      <c r="AL3712">
        <v>9</v>
      </c>
      <c r="AM3712">
        <v>10</v>
      </c>
      <c r="AN3712">
        <v>10</v>
      </c>
      <c r="AO3712">
        <v>7</v>
      </c>
    </row>
    <row r="3713" spans="1:41">
      <c r="A3713" s="1">
        <v>6999042</v>
      </c>
      <c r="B3713" t="s">
        <v>3200</v>
      </c>
      <c r="C3713">
        <v>2013</v>
      </c>
      <c r="D3713" s="2" t="s">
        <v>6651</v>
      </c>
      <c r="E3713" s="4">
        <f t="shared" si="462"/>
        <v>41444</v>
      </c>
      <c r="F3713" s="5">
        <f t="shared" ca="1" si="463"/>
        <v>2.0485631009005649</v>
      </c>
      <c r="G3713" s="1">
        <v>3815052</v>
      </c>
      <c r="H3713" t="s">
        <v>107</v>
      </c>
      <c r="I3713" t="s">
        <v>33</v>
      </c>
      <c r="J3713" s="6" t="str">
        <f t="shared" si="464"/>
        <v>Amsterdam</v>
      </c>
      <c r="K3713" t="s">
        <v>34</v>
      </c>
      <c r="L3713" s="6" t="str">
        <f t="shared" si="465"/>
        <v>North Holland</v>
      </c>
      <c r="M3713" s="1" t="s">
        <v>3208</v>
      </c>
      <c r="N3713" t="s">
        <v>35</v>
      </c>
      <c r="O3713">
        <v>52.357343472153602</v>
      </c>
      <c r="P3713">
        <v>4.9262556290364499</v>
      </c>
      <c r="Q3713" t="s">
        <v>36</v>
      </c>
      <c r="R3713" t="s">
        <v>37</v>
      </c>
      <c r="S3713">
        <v>4</v>
      </c>
      <c r="T3713">
        <v>1.5</v>
      </c>
      <c r="U3713">
        <v>1</v>
      </c>
      <c r="V3713">
        <v>2</v>
      </c>
      <c r="W3713" t="s">
        <v>38</v>
      </c>
      <c r="X3713" s="8">
        <v>70</v>
      </c>
      <c r="Y3713">
        <v>2</v>
      </c>
      <c r="Z3713">
        <v>35</v>
      </c>
      <c r="AA3713">
        <v>3</v>
      </c>
      <c r="AB3713" s="6">
        <f t="shared" si="466"/>
        <v>8</v>
      </c>
      <c r="AC3713" s="13">
        <f t="shared" si="467"/>
        <v>70</v>
      </c>
      <c r="AD3713" s="13">
        <f t="shared" si="468"/>
        <v>210</v>
      </c>
      <c r="AE3713" s="13">
        <f t="shared" si="469"/>
        <v>1680</v>
      </c>
      <c r="AF3713" t="s">
        <v>43</v>
      </c>
      <c r="AG3713">
        <v>1</v>
      </c>
      <c r="AH3713">
        <v>4</v>
      </c>
      <c r="AI3713">
        <v>95</v>
      </c>
      <c r="AJ3713">
        <v>9</v>
      </c>
      <c r="AK3713">
        <v>7</v>
      </c>
      <c r="AL3713">
        <v>9</v>
      </c>
      <c r="AM3713">
        <v>10</v>
      </c>
      <c r="AN3713">
        <v>9</v>
      </c>
      <c r="AO3713">
        <v>9</v>
      </c>
    </row>
    <row r="3714" spans="1:41">
      <c r="A3714" s="1">
        <v>6999042</v>
      </c>
      <c r="B3714" t="s">
        <v>3200</v>
      </c>
      <c r="C3714">
        <v>2013</v>
      </c>
      <c r="D3714" s="2" t="s">
        <v>6651</v>
      </c>
      <c r="E3714" s="4">
        <f t="shared" ref="E3714:E3777" si="470">DATE(C3714,LEFT(D3714,FIND("/",D3714)-1),RIGHT(D3714,LEN(D3714)-FIND("/",D3714)))</f>
        <v>41444</v>
      </c>
      <c r="F3714" s="5">
        <f t="shared" ref="F3714:F3777" ca="1" si="471">(NOW()-E3714)/365</f>
        <v>2.0485631009005649</v>
      </c>
      <c r="G3714" s="1">
        <v>2054261</v>
      </c>
      <c r="H3714" t="s">
        <v>45</v>
      </c>
      <c r="I3714" t="s">
        <v>33</v>
      </c>
      <c r="J3714" s="6" t="str">
        <f t="shared" ref="J3714:J3777" si="472">VLOOKUP(I3714,city,2,FALSE)</f>
        <v>Amsterdam</v>
      </c>
      <c r="K3714" t="s">
        <v>34</v>
      </c>
      <c r="L3714" s="6" t="str">
        <f t="shared" ref="L3714:L3777" si="473">VLOOKUP(K3714,state,2,FALSE)</f>
        <v>North Holland</v>
      </c>
      <c r="M3714" s="1" t="s">
        <v>3237</v>
      </c>
      <c r="N3714" t="s">
        <v>35</v>
      </c>
      <c r="O3714">
        <v>52.370442606901399</v>
      </c>
      <c r="P3714">
        <v>4.8665752802071198</v>
      </c>
      <c r="Q3714" t="s">
        <v>36</v>
      </c>
      <c r="R3714" t="s">
        <v>37</v>
      </c>
      <c r="S3714">
        <v>4</v>
      </c>
      <c r="T3714">
        <v>1</v>
      </c>
      <c r="U3714">
        <v>1</v>
      </c>
      <c r="V3714">
        <v>2</v>
      </c>
      <c r="W3714" t="s">
        <v>38</v>
      </c>
      <c r="X3714" s="8">
        <v>115</v>
      </c>
      <c r="Y3714">
        <v>2</v>
      </c>
      <c r="Z3714">
        <v>35</v>
      </c>
      <c r="AA3714">
        <v>3</v>
      </c>
      <c r="AB3714" s="6">
        <f t="shared" si="466"/>
        <v>58</v>
      </c>
      <c r="AC3714" s="13">
        <f t="shared" si="467"/>
        <v>115</v>
      </c>
      <c r="AD3714" s="13">
        <f t="shared" si="468"/>
        <v>345</v>
      </c>
      <c r="AE3714" s="13">
        <f t="shared" si="469"/>
        <v>20010</v>
      </c>
      <c r="AF3714" t="s">
        <v>43</v>
      </c>
      <c r="AG3714">
        <v>1</v>
      </c>
      <c r="AH3714">
        <v>29</v>
      </c>
      <c r="AI3714">
        <v>89</v>
      </c>
      <c r="AJ3714">
        <v>9</v>
      </c>
      <c r="AK3714">
        <v>9</v>
      </c>
      <c r="AL3714">
        <v>9</v>
      </c>
      <c r="AM3714">
        <v>10</v>
      </c>
      <c r="AN3714">
        <v>9</v>
      </c>
      <c r="AO3714">
        <v>9</v>
      </c>
    </row>
    <row r="3715" spans="1:41">
      <c r="A3715" s="1">
        <v>6999042</v>
      </c>
      <c r="B3715" t="s">
        <v>3200</v>
      </c>
      <c r="C3715">
        <v>2013</v>
      </c>
      <c r="D3715" s="2" t="s">
        <v>6651</v>
      </c>
      <c r="E3715" s="4">
        <f t="shared" si="470"/>
        <v>41444</v>
      </c>
      <c r="F3715" s="5">
        <f t="shared" ca="1" si="471"/>
        <v>2.0485631009005649</v>
      </c>
      <c r="G3715" s="1">
        <v>2994824</v>
      </c>
      <c r="H3715" t="s">
        <v>51</v>
      </c>
      <c r="I3715" t="s">
        <v>33</v>
      </c>
      <c r="J3715" s="6" t="str">
        <f t="shared" si="472"/>
        <v>Amsterdam</v>
      </c>
      <c r="K3715" t="s">
        <v>34</v>
      </c>
      <c r="L3715" s="6" t="str">
        <f t="shared" si="473"/>
        <v>North Holland</v>
      </c>
      <c r="M3715" s="1" t="s">
        <v>3238</v>
      </c>
      <c r="N3715" t="s">
        <v>35</v>
      </c>
      <c r="O3715">
        <v>52.369893469362303</v>
      </c>
      <c r="P3715">
        <v>4.8882850881557802</v>
      </c>
      <c r="Q3715" t="s">
        <v>36</v>
      </c>
      <c r="R3715" t="s">
        <v>37</v>
      </c>
      <c r="S3715">
        <v>4</v>
      </c>
      <c r="T3715">
        <v>1.5</v>
      </c>
      <c r="U3715">
        <v>1</v>
      </c>
      <c r="V3715">
        <v>2</v>
      </c>
      <c r="W3715" t="s">
        <v>38</v>
      </c>
      <c r="X3715" s="8">
        <v>225</v>
      </c>
      <c r="Y3715">
        <v>2</v>
      </c>
      <c r="Z3715">
        <v>30</v>
      </c>
      <c r="AA3715">
        <v>3</v>
      </c>
      <c r="AB3715" s="6">
        <f t="shared" ref="AB3715:AB3778" si="474">AH3715/0.5</f>
        <v>0</v>
      </c>
      <c r="AC3715" s="13">
        <f t="shared" ref="AC3715:AC3778" si="475">IF(Y3715&gt;1,X3715,IF(S3715&gt;1,X3715+Z3715,X3715))</f>
        <v>225</v>
      </c>
      <c r="AD3715" s="13">
        <f t="shared" si="468"/>
        <v>675</v>
      </c>
      <c r="AE3715" s="13">
        <f t="shared" si="469"/>
        <v>0</v>
      </c>
      <c r="AF3715" t="s">
        <v>43</v>
      </c>
      <c r="AG3715">
        <v>1</v>
      </c>
      <c r="AH3715">
        <v>0</v>
      </c>
    </row>
    <row r="3716" spans="1:41">
      <c r="A3716" s="1">
        <v>6999042</v>
      </c>
      <c r="B3716" t="s">
        <v>3200</v>
      </c>
      <c r="C3716">
        <v>2013</v>
      </c>
      <c r="D3716" s="2" t="s">
        <v>6651</v>
      </c>
      <c r="E3716" s="4">
        <f t="shared" si="470"/>
        <v>41444</v>
      </c>
      <c r="F3716" s="5">
        <f t="shared" ca="1" si="471"/>
        <v>2.0485631009005649</v>
      </c>
      <c r="G3716" s="1">
        <v>1894286</v>
      </c>
      <c r="H3716" t="s">
        <v>60</v>
      </c>
      <c r="I3716" t="s">
        <v>33</v>
      </c>
      <c r="J3716" s="6" t="str">
        <f t="shared" si="472"/>
        <v>Amsterdam</v>
      </c>
      <c r="K3716" t="s">
        <v>34</v>
      </c>
      <c r="L3716" s="6" t="str">
        <f t="shared" si="473"/>
        <v>North Holland</v>
      </c>
      <c r="M3716" s="1" t="s">
        <v>1830</v>
      </c>
      <c r="N3716" t="s">
        <v>35</v>
      </c>
      <c r="O3716">
        <v>52.353566325689798</v>
      </c>
      <c r="P3716">
        <v>4.8998341336137603</v>
      </c>
      <c r="Q3716" t="s">
        <v>36</v>
      </c>
      <c r="R3716" t="s">
        <v>37</v>
      </c>
      <c r="S3716">
        <v>4</v>
      </c>
      <c r="T3716">
        <v>1.5</v>
      </c>
      <c r="U3716">
        <v>1</v>
      </c>
      <c r="V3716">
        <v>1</v>
      </c>
      <c r="W3716" t="s">
        <v>38</v>
      </c>
      <c r="X3716" s="8">
        <v>150</v>
      </c>
      <c r="Y3716">
        <v>2</v>
      </c>
      <c r="Z3716">
        <v>40</v>
      </c>
      <c r="AA3716">
        <v>3</v>
      </c>
      <c r="AB3716" s="6">
        <f t="shared" si="474"/>
        <v>6</v>
      </c>
      <c r="AC3716" s="13">
        <f t="shared" si="475"/>
        <v>150</v>
      </c>
      <c r="AD3716" s="13">
        <f t="shared" si="468"/>
        <v>450</v>
      </c>
      <c r="AE3716" s="13">
        <f t="shared" si="469"/>
        <v>2700</v>
      </c>
      <c r="AF3716" t="s">
        <v>43</v>
      </c>
      <c r="AG3716">
        <v>1</v>
      </c>
      <c r="AH3716">
        <v>3</v>
      </c>
      <c r="AI3716">
        <v>100</v>
      </c>
      <c r="AJ3716">
        <v>9</v>
      </c>
      <c r="AK3716">
        <v>6</v>
      </c>
      <c r="AL3716">
        <v>8</v>
      </c>
      <c r="AM3716">
        <v>10</v>
      </c>
      <c r="AN3716">
        <v>8</v>
      </c>
      <c r="AO3716">
        <v>9</v>
      </c>
    </row>
    <row r="3717" spans="1:41">
      <c r="A3717" s="1">
        <v>6999042</v>
      </c>
      <c r="B3717" t="s">
        <v>3200</v>
      </c>
      <c r="C3717">
        <v>2013</v>
      </c>
      <c r="D3717" s="2" t="s">
        <v>6651</v>
      </c>
      <c r="E3717" s="4">
        <f t="shared" si="470"/>
        <v>41444</v>
      </c>
      <c r="F3717" s="5">
        <f t="shared" ca="1" si="471"/>
        <v>2.0485631009005649</v>
      </c>
      <c r="G3717" s="1">
        <v>4683879</v>
      </c>
      <c r="H3717" t="s">
        <v>107</v>
      </c>
      <c r="I3717" t="s">
        <v>33</v>
      </c>
      <c r="J3717" s="6" t="str">
        <f t="shared" si="472"/>
        <v>Amsterdam</v>
      </c>
      <c r="K3717" t="s">
        <v>46</v>
      </c>
      <c r="L3717" s="6" t="str">
        <f t="shared" si="473"/>
        <v>North Holland</v>
      </c>
      <c r="M3717" s="1" t="s">
        <v>3239</v>
      </c>
      <c r="N3717" t="s">
        <v>35</v>
      </c>
      <c r="O3717">
        <v>52.355246360741802</v>
      </c>
      <c r="P3717">
        <v>4.9072695918434004</v>
      </c>
      <c r="Q3717" t="s">
        <v>36</v>
      </c>
      <c r="R3717" t="s">
        <v>37</v>
      </c>
      <c r="S3717">
        <v>4</v>
      </c>
      <c r="T3717">
        <v>1</v>
      </c>
      <c r="U3717">
        <v>1</v>
      </c>
      <c r="V3717">
        <v>2</v>
      </c>
      <c r="W3717" t="s">
        <v>38</v>
      </c>
      <c r="X3717" s="8">
        <v>80</v>
      </c>
      <c r="Y3717">
        <v>2</v>
      </c>
      <c r="Z3717">
        <v>30</v>
      </c>
      <c r="AA3717">
        <v>3</v>
      </c>
      <c r="AB3717" s="6">
        <f t="shared" si="474"/>
        <v>0</v>
      </c>
      <c r="AC3717" s="13">
        <f t="shared" si="475"/>
        <v>80</v>
      </c>
      <c r="AD3717" s="13">
        <f t="shared" si="468"/>
        <v>240</v>
      </c>
      <c r="AE3717" s="13">
        <f t="shared" si="469"/>
        <v>0</v>
      </c>
      <c r="AF3717" t="s">
        <v>43</v>
      </c>
      <c r="AG3717">
        <v>1</v>
      </c>
      <c r="AH3717">
        <v>0</v>
      </c>
    </row>
    <row r="3718" spans="1:41">
      <c r="A3718" s="1">
        <v>6999042</v>
      </c>
      <c r="B3718" t="s">
        <v>3200</v>
      </c>
      <c r="C3718">
        <v>2013</v>
      </c>
      <c r="D3718" s="2" t="s">
        <v>6651</v>
      </c>
      <c r="E3718" s="4">
        <f t="shared" si="470"/>
        <v>41444</v>
      </c>
      <c r="F3718" s="5">
        <f t="shared" ca="1" si="471"/>
        <v>2.0485631009005649</v>
      </c>
      <c r="G3718" s="1">
        <v>1894270</v>
      </c>
      <c r="H3718" t="s">
        <v>56</v>
      </c>
      <c r="I3718" t="s">
        <v>33</v>
      </c>
      <c r="J3718" s="6" t="str">
        <f t="shared" si="472"/>
        <v>Amsterdam</v>
      </c>
      <c r="K3718" t="s">
        <v>34</v>
      </c>
      <c r="L3718" s="6" t="str">
        <f t="shared" si="473"/>
        <v>North Holland</v>
      </c>
      <c r="M3718" s="1" t="s">
        <v>3240</v>
      </c>
      <c r="N3718" t="s">
        <v>35</v>
      </c>
      <c r="O3718">
        <v>52.3493112162015</v>
      </c>
      <c r="P3718">
        <v>4.8524253196523803</v>
      </c>
      <c r="Q3718" t="s">
        <v>36</v>
      </c>
      <c r="R3718" t="s">
        <v>37</v>
      </c>
      <c r="S3718">
        <v>4</v>
      </c>
      <c r="T3718">
        <v>1</v>
      </c>
      <c r="U3718">
        <v>1</v>
      </c>
      <c r="V3718">
        <v>2</v>
      </c>
      <c r="W3718" t="s">
        <v>38</v>
      </c>
      <c r="X3718" s="8">
        <v>120</v>
      </c>
      <c r="Y3718">
        <v>2</v>
      </c>
      <c r="Z3718">
        <v>35</v>
      </c>
      <c r="AA3718">
        <v>4</v>
      </c>
      <c r="AB3718" s="6">
        <f t="shared" si="474"/>
        <v>24</v>
      </c>
      <c r="AC3718" s="13">
        <f t="shared" si="475"/>
        <v>120</v>
      </c>
      <c r="AD3718" s="13">
        <f t="shared" si="468"/>
        <v>480</v>
      </c>
      <c r="AE3718" s="13">
        <f t="shared" si="469"/>
        <v>11520</v>
      </c>
      <c r="AF3718" t="s">
        <v>43</v>
      </c>
      <c r="AG3718">
        <v>1</v>
      </c>
      <c r="AH3718">
        <v>12</v>
      </c>
      <c r="AI3718">
        <v>85</v>
      </c>
      <c r="AJ3718">
        <v>8</v>
      </c>
      <c r="AK3718">
        <v>7</v>
      </c>
      <c r="AL3718">
        <v>8</v>
      </c>
      <c r="AM3718">
        <v>8</v>
      </c>
      <c r="AN3718">
        <v>9</v>
      </c>
      <c r="AO3718">
        <v>8</v>
      </c>
    </row>
    <row r="3719" spans="1:41">
      <c r="A3719" s="1">
        <v>6999042</v>
      </c>
      <c r="B3719" t="s">
        <v>3200</v>
      </c>
      <c r="C3719">
        <v>2013</v>
      </c>
      <c r="D3719" s="2" t="s">
        <v>6651</v>
      </c>
      <c r="E3719" s="4">
        <f t="shared" si="470"/>
        <v>41444</v>
      </c>
      <c r="F3719" s="5">
        <f t="shared" ca="1" si="471"/>
        <v>2.0485631009005649</v>
      </c>
      <c r="G3719" s="1">
        <v>3993481</v>
      </c>
      <c r="H3719" t="s">
        <v>51</v>
      </c>
      <c r="I3719" t="s">
        <v>33</v>
      </c>
      <c r="J3719" s="6" t="str">
        <f t="shared" si="472"/>
        <v>Amsterdam</v>
      </c>
      <c r="K3719" t="s">
        <v>34</v>
      </c>
      <c r="L3719" s="6" t="str">
        <f t="shared" si="473"/>
        <v>North Holland</v>
      </c>
      <c r="M3719" s="1" t="s">
        <v>3241</v>
      </c>
      <c r="N3719" t="s">
        <v>35</v>
      </c>
      <c r="O3719">
        <v>52.382163742278898</v>
      </c>
      <c r="P3719">
        <v>4.8868188192046897</v>
      </c>
      <c r="Q3719" t="s">
        <v>36</v>
      </c>
      <c r="R3719" t="s">
        <v>37</v>
      </c>
      <c r="S3719">
        <v>4</v>
      </c>
      <c r="T3719">
        <v>1</v>
      </c>
      <c r="U3719">
        <v>1</v>
      </c>
      <c r="V3719">
        <v>2</v>
      </c>
      <c r="W3719" t="s">
        <v>38</v>
      </c>
      <c r="X3719" s="8">
        <v>85</v>
      </c>
      <c r="Y3719">
        <v>2</v>
      </c>
      <c r="Z3719">
        <v>30</v>
      </c>
      <c r="AA3719">
        <v>3</v>
      </c>
      <c r="AB3719" s="6">
        <f t="shared" si="474"/>
        <v>22</v>
      </c>
      <c r="AC3719" s="13">
        <f t="shared" si="475"/>
        <v>85</v>
      </c>
      <c r="AD3719" s="13">
        <f t="shared" si="468"/>
        <v>255</v>
      </c>
      <c r="AE3719" s="13">
        <f t="shared" si="469"/>
        <v>5610</v>
      </c>
      <c r="AF3719" t="s">
        <v>43</v>
      </c>
      <c r="AG3719">
        <v>1</v>
      </c>
      <c r="AH3719">
        <v>11</v>
      </c>
      <c r="AI3719">
        <v>82</v>
      </c>
      <c r="AJ3719">
        <v>8</v>
      </c>
      <c r="AK3719">
        <v>9</v>
      </c>
      <c r="AL3719">
        <v>10</v>
      </c>
      <c r="AM3719">
        <v>9</v>
      </c>
      <c r="AN3719">
        <v>10</v>
      </c>
      <c r="AO3719">
        <v>9</v>
      </c>
    </row>
    <row r="3720" spans="1:41">
      <c r="A3720" s="1">
        <v>6999042</v>
      </c>
      <c r="B3720" t="s">
        <v>3200</v>
      </c>
      <c r="C3720">
        <v>2013</v>
      </c>
      <c r="D3720" s="2" t="s">
        <v>6651</v>
      </c>
      <c r="E3720" s="4">
        <f t="shared" si="470"/>
        <v>41444</v>
      </c>
      <c r="F3720" s="5">
        <f t="shared" ca="1" si="471"/>
        <v>2.0485631009005649</v>
      </c>
      <c r="G3720" s="1">
        <v>2713798</v>
      </c>
      <c r="H3720" t="s">
        <v>51</v>
      </c>
      <c r="I3720" t="s">
        <v>33</v>
      </c>
      <c r="J3720" s="6" t="str">
        <f t="shared" si="472"/>
        <v>Amsterdam</v>
      </c>
      <c r="K3720" t="s">
        <v>34</v>
      </c>
      <c r="L3720" s="6" t="str">
        <f t="shared" si="473"/>
        <v>North Holland</v>
      </c>
      <c r="M3720" s="1">
        <v>1012</v>
      </c>
      <c r="N3720" t="s">
        <v>35</v>
      </c>
      <c r="O3720">
        <v>52.371952999496699</v>
      </c>
      <c r="P3720">
        <v>4.8885338599924504</v>
      </c>
      <c r="Q3720" t="s">
        <v>36</v>
      </c>
      <c r="R3720" t="s">
        <v>37</v>
      </c>
      <c r="S3720">
        <v>4</v>
      </c>
      <c r="T3720">
        <v>1</v>
      </c>
      <c r="U3720">
        <v>1</v>
      </c>
      <c r="V3720">
        <v>2</v>
      </c>
      <c r="W3720" t="s">
        <v>38</v>
      </c>
      <c r="X3720" s="8">
        <v>150</v>
      </c>
      <c r="Y3720">
        <v>2</v>
      </c>
      <c r="Z3720">
        <v>30</v>
      </c>
      <c r="AA3720">
        <v>3</v>
      </c>
      <c r="AB3720" s="6">
        <f t="shared" si="474"/>
        <v>28</v>
      </c>
      <c r="AC3720" s="13">
        <f t="shared" si="475"/>
        <v>150</v>
      </c>
      <c r="AD3720" s="13">
        <f t="shared" si="468"/>
        <v>450</v>
      </c>
      <c r="AE3720" s="13">
        <f t="shared" si="469"/>
        <v>12600</v>
      </c>
      <c r="AF3720" t="s">
        <v>43</v>
      </c>
      <c r="AG3720">
        <v>1</v>
      </c>
      <c r="AH3720">
        <v>14</v>
      </c>
      <c r="AI3720">
        <v>80</v>
      </c>
      <c r="AJ3720">
        <v>8</v>
      </c>
      <c r="AK3720">
        <v>8</v>
      </c>
      <c r="AL3720">
        <v>9</v>
      </c>
      <c r="AM3720">
        <v>9</v>
      </c>
      <c r="AN3720">
        <v>9</v>
      </c>
      <c r="AO3720">
        <v>8</v>
      </c>
    </row>
    <row r="3721" spans="1:41">
      <c r="A3721" s="1">
        <v>6999042</v>
      </c>
      <c r="B3721" t="s">
        <v>3200</v>
      </c>
      <c r="C3721">
        <v>2013</v>
      </c>
      <c r="D3721" s="2" t="s">
        <v>6651</v>
      </c>
      <c r="E3721" s="4">
        <f t="shared" si="470"/>
        <v>41444</v>
      </c>
      <c r="F3721" s="5">
        <f t="shared" ca="1" si="471"/>
        <v>2.0485631009005649</v>
      </c>
      <c r="G3721" s="1">
        <v>3863795</v>
      </c>
      <c r="H3721" t="s">
        <v>51</v>
      </c>
      <c r="I3721" t="s">
        <v>33</v>
      </c>
      <c r="J3721" s="6" t="str">
        <f t="shared" si="472"/>
        <v>Amsterdam</v>
      </c>
      <c r="K3721" t="s">
        <v>34</v>
      </c>
      <c r="L3721" s="6" t="str">
        <f t="shared" si="473"/>
        <v>North Holland</v>
      </c>
      <c r="M3721" s="1" t="s">
        <v>3242</v>
      </c>
      <c r="N3721" t="s">
        <v>35</v>
      </c>
      <c r="O3721">
        <v>52.376257509121203</v>
      </c>
      <c r="P3721">
        <v>4.8906796578307299</v>
      </c>
      <c r="Q3721" t="s">
        <v>36</v>
      </c>
      <c r="R3721" t="s">
        <v>37</v>
      </c>
      <c r="S3721">
        <v>4</v>
      </c>
      <c r="T3721">
        <v>1</v>
      </c>
      <c r="U3721">
        <v>1</v>
      </c>
      <c r="V3721">
        <v>2</v>
      </c>
      <c r="W3721" t="s">
        <v>38</v>
      </c>
      <c r="X3721" s="8">
        <v>115</v>
      </c>
      <c r="Y3721">
        <v>2</v>
      </c>
      <c r="Z3721">
        <v>30</v>
      </c>
      <c r="AA3721">
        <v>3</v>
      </c>
      <c r="AB3721" s="6">
        <f t="shared" si="474"/>
        <v>38</v>
      </c>
      <c r="AC3721" s="13">
        <f t="shared" si="475"/>
        <v>115</v>
      </c>
      <c r="AD3721" s="13">
        <f t="shared" ref="AD3721:AD3784" si="476">AC3721*AA3721</f>
        <v>345</v>
      </c>
      <c r="AE3721" s="13">
        <f t="shared" ref="AE3721:AE3784" si="477">AD3721*AB3721</f>
        <v>13110</v>
      </c>
      <c r="AF3721" t="s">
        <v>43</v>
      </c>
      <c r="AG3721">
        <v>1</v>
      </c>
      <c r="AH3721">
        <v>19</v>
      </c>
      <c r="AI3721">
        <v>84</v>
      </c>
      <c r="AJ3721">
        <v>9</v>
      </c>
      <c r="AK3721">
        <v>9</v>
      </c>
      <c r="AL3721">
        <v>9</v>
      </c>
      <c r="AM3721">
        <v>9</v>
      </c>
      <c r="AN3721">
        <v>10</v>
      </c>
      <c r="AO3721">
        <v>8</v>
      </c>
    </row>
    <row r="3722" spans="1:41">
      <c r="A3722" s="1">
        <v>6999042</v>
      </c>
      <c r="B3722" t="s">
        <v>3200</v>
      </c>
      <c r="C3722">
        <v>2013</v>
      </c>
      <c r="D3722" s="2" t="s">
        <v>6651</v>
      </c>
      <c r="E3722" s="4">
        <f t="shared" si="470"/>
        <v>41444</v>
      </c>
      <c r="F3722" s="5">
        <f t="shared" ca="1" si="471"/>
        <v>2.0485631009005649</v>
      </c>
      <c r="G3722" s="1">
        <v>3863908</v>
      </c>
      <c r="H3722" t="s">
        <v>51</v>
      </c>
      <c r="I3722" t="s">
        <v>33</v>
      </c>
      <c r="J3722" s="6" t="str">
        <f t="shared" si="472"/>
        <v>Amsterdam</v>
      </c>
      <c r="K3722" t="s">
        <v>34</v>
      </c>
      <c r="L3722" s="6" t="str">
        <f t="shared" si="473"/>
        <v>North Holland</v>
      </c>
      <c r="M3722" s="1" t="s">
        <v>3242</v>
      </c>
      <c r="N3722" t="s">
        <v>35</v>
      </c>
      <c r="O3722">
        <v>52.377735547280501</v>
      </c>
      <c r="P3722">
        <v>4.8905947116141402</v>
      </c>
      <c r="Q3722" t="s">
        <v>36</v>
      </c>
      <c r="R3722" t="s">
        <v>37</v>
      </c>
      <c r="S3722">
        <v>4</v>
      </c>
      <c r="T3722">
        <v>1</v>
      </c>
      <c r="U3722">
        <v>1</v>
      </c>
      <c r="V3722">
        <v>2</v>
      </c>
      <c r="W3722" t="s">
        <v>38</v>
      </c>
      <c r="X3722" s="8">
        <v>70</v>
      </c>
      <c r="Y3722">
        <v>2</v>
      </c>
      <c r="Z3722">
        <v>30</v>
      </c>
      <c r="AA3722">
        <v>3</v>
      </c>
      <c r="AB3722" s="6">
        <f t="shared" si="474"/>
        <v>34</v>
      </c>
      <c r="AC3722" s="13">
        <f t="shared" si="475"/>
        <v>70</v>
      </c>
      <c r="AD3722" s="13">
        <f t="shared" si="476"/>
        <v>210</v>
      </c>
      <c r="AE3722" s="13">
        <f t="shared" si="477"/>
        <v>7140</v>
      </c>
      <c r="AF3722" t="s">
        <v>43</v>
      </c>
      <c r="AG3722">
        <v>1</v>
      </c>
      <c r="AH3722">
        <v>17</v>
      </c>
      <c r="AI3722">
        <v>80</v>
      </c>
      <c r="AJ3722">
        <v>8</v>
      </c>
      <c r="AK3722">
        <v>8</v>
      </c>
      <c r="AL3722">
        <v>9</v>
      </c>
      <c r="AM3722">
        <v>9</v>
      </c>
      <c r="AN3722">
        <v>10</v>
      </c>
      <c r="AO3722">
        <v>8</v>
      </c>
    </row>
    <row r="3723" spans="1:41">
      <c r="A3723" s="1">
        <v>6999042</v>
      </c>
      <c r="B3723" t="s">
        <v>3200</v>
      </c>
      <c r="C3723">
        <v>2013</v>
      </c>
      <c r="D3723" s="2" t="s">
        <v>6651</v>
      </c>
      <c r="E3723" s="4">
        <f t="shared" si="470"/>
        <v>41444</v>
      </c>
      <c r="F3723" s="5">
        <f t="shared" ca="1" si="471"/>
        <v>2.0485631009005649</v>
      </c>
      <c r="G3723" s="1">
        <v>4132336</v>
      </c>
      <c r="H3723" t="s">
        <v>51</v>
      </c>
      <c r="I3723" t="s">
        <v>33</v>
      </c>
      <c r="J3723" s="6" t="str">
        <f t="shared" si="472"/>
        <v>Amsterdam</v>
      </c>
      <c r="K3723" t="s">
        <v>34</v>
      </c>
      <c r="L3723" s="6" t="str">
        <f t="shared" si="473"/>
        <v>North Holland</v>
      </c>
      <c r="M3723" s="1" t="s">
        <v>3243</v>
      </c>
      <c r="N3723" t="s">
        <v>35</v>
      </c>
      <c r="O3723">
        <v>52.376423978656597</v>
      </c>
      <c r="P3723">
        <v>4.8951454353211101</v>
      </c>
      <c r="Q3723" t="s">
        <v>36</v>
      </c>
      <c r="R3723" t="s">
        <v>37</v>
      </c>
      <c r="S3723">
        <v>4</v>
      </c>
      <c r="T3723">
        <v>1</v>
      </c>
      <c r="U3723">
        <v>1</v>
      </c>
      <c r="V3723">
        <v>2</v>
      </c>
      <c r="W3723" t="s">
        <v>38</v>
      </c>
      <c r="X3723" s="8">
        <v>150</v>
      </c>
      <c r="Y3723">
        <v>2</v>
      </c>
      <c r="Z3723">
        <v>35</v>
      </c>
      <c r="AA3723">
        <v>3</v>
      </c>
      <c r="AB3723" s="6">
        <f t="shared" si="474"/>
        <v>14</v>
      </c>
      <c r="AC3723" s="13">
        <f t="shared" si="475"/>
        <v>150</v>
      </c>
      <c r="AD3723" s="13">
        <f t="shared" si="476"/>
        <v>450</v>
      </c>
      <c r="AE3723" s="13">
        <f t="shared" si="477"/>
        <v>6300</v>
      </c>
      <c r="AF3723" t="s">
        <v>43</v>
      </c>
      <c r="AG3723">
        <v>1</v>
      </c>
      <c r="AH3723">
        <v>7</v>
      </c>
      <c r="AI3723">
        <v>80</v>
      </c>
      <c r="AJ3723">
        <v>7</v>
      </c>
      <c r="AK3723">
        <v>7</v>
      </c>
      <c r="AL3723">
        <v>8</v>
      </c>
      <c r="AM3723">
        <v>10</v>
      </c>
      <c r="AN3723">
        <v>10</v>
      </c>
      <c r="AO3723">
        <v>8</v>
      </c>
    </row>
    <row r="3724" spans="1:41">
      <c r="A3724" s="1">
        <v>6999042</v>
      </c>
      <c r="B3724" t="s">
        <v>3200</v>
      </c>
      <c r="C3724">
        <v>2013</v>
      </c>
      <c r="D3724" s="2" t="s">
        <v>6651</v>
      </c>
      <c r="E3724" s="4">
        <f t="shared" si="470"/>
        <v>41444</v>
      </c>
      <c r="F3724" s="5">
        <f t="shared" ca="1" si="471"/>
        <v>2.0485631009005649</v>
      </c>
      <c r="G3724" s="1">
        <v>4843449</v>
      </c>
      <c r="H3724" t="s">
        <v>51</v>
      </c>
      <c r="I3724" t="s">
        <v>33</v>
      </c>
      <c r="J3724" s="6" t="str">
        <f t="shared" si="472"/>
        <v>Amsterdam</v>
      </c>
      <c r="K3724" t="s">
        <v>46</v>
      </c>
      <c r="L3724" s="6" t="str">
        <f t="shared" si="473"/>
        <v>North Holland</v>
      </c>
      <c r="M3724" s="1" t="s">
        <v>3244</v>
      </c>
      <c r="N3724" t="s">
        <v>35</v>
      </c>
      <c r="O3724">
        <v>52.380780966153502</v>
      </c>
      <c r="P3724">
        <v>4.8831070862138697</v>
      </c>
      <c r="Q3724" t="s">
        <v>58</v>
      </c>
      <c r="R3724" t="s">
        <v>37</v>
      </c>
      <c r="S3724">
        <v>4</v>
      </c>
      <c r="T3724">
        <v>1.5</v>
      </c>
      <c r="U3724">
        <v>1</v>
      </c>
      <c r="V3724">
        <v>2</v>
      </c>
      <c r="W3724" t="s">
        <v>38</v>
      </c>
      <c r="X3724" s="8">
        <v>130</v>
      </c>
      <c r="Y3724">
        <v>2</v>
      </c>
      <c r="Z3724">
        <v>35</v>
      </c>
      <c r="AA3724">
        <v>3</v>
      </c>
      <c r="AB3724" s="6">
        <f t="shared" si="474"/>
        <v>2</v>
      </c>
      <c r="AC3724" s="13">
        <f t="shared" si="475"/>
        <v>130</v>
      </c>
      <c r="AD3724" s="13">
        <f t="shared" si="476"/>
        <v>390</v>
      </c>
      <c r="AE3724" s="13">
        <f t="shared" si="477"/>
        <v>780</v>
      </c>
      <c r="AF3724" t="s">
        <v>43</v>
      </c>
      <c r="AG3724">
        <v>1</v>
      </c>
      <c r="AH3724">
        <v>1</v>
      </c>
      <c r="AI3724">
        <v>80</v>
      </c>
      <c r="AJ3724">
        <v>10</v>
      </c>
      <c r="AK3724">
        <v>6</v>
      </c>
      <c r="AL3724">
        <v>8</v>
      </c>
      <c r="AM3724">
        <v>10</v>
      </c>
      <c r="AN3724">
        <v>10</v>
      </c>
      <c r="AO3724">
        <v>10</v>
      </c>
    </row>
    <row r="3725" spans="1:41">
      <c r="A3725" s="1">
        <v>6999042</v>
      </c>
      <c r="B3725" t="s">
        <v>3200</v>
      </c>
      <c r="C3725">
        <v>2013</v>
      </c>
      <c r="D3725" s="2" t="s">
        <v>6651</v>
      </c>
      <c r="E3725" s="4">
        <f t="shared" si="470"/>
        <v>41444</v>
      </c>
      <c r="F3725" s="5">
        <f t="shared" ca="1" si="471"/>
        <v>2.0485631009005649</v>
      </c>
      <c r="G3725" s="1">
        <v>2343032</v>
      </c>
      <c r="H3725" t="s">
        <v>71</v>
      </c>
      <c r="I3725" t="s">
        <v>33</v>
      </c>
      <c r="J3725" s="6" t="str">
        <f t="shared" si="472"/>
        <v>Amsterdam</v>
      </c>
      <c r="K3725" t="s">
        <v>34</v>
      </c>
      <c r="L3725" s="6" t="str">
        <f t="shared" si="473"/>
        <v>North Holland</v>
      </c>
      <c r="M3725" s="1" t="s">
        <v>3245</v>
      </c>
      <c r="N3725" t="s">
        <v>35</v>
      </c>
      <c r="O3725">
        <v>52.385079131046098</v>
      </c>
      <c r="P3725">
        <v>4.84972346287595</v>
      </c>
      <c r="Q3725" t="s">
        <v>36</v>
      </c>
      <c r="R3725" t="s">
        <v>37</v>
      </c>
      <c r="S3725">
        <v>4</v>
      </c>
      <c r="T3725">
        <v>1.5</v>
      </c>
      <c r="U3725">
        <v>1</v>
      </c>
      <c r="V3725">
        <v>2</v>
      </c>
      <c r="W3725" t="s">
        <v>38</v>
      </c>
      <c r="X3725" s="8">
        <v>75</v>
      </c>
      <c r="Y3725">
        <v>2</v>
      </c>
      <c r="Z3725">
        <v>35</v>
      </c>
      <c r="AA3725">
        <v>3</v>
      </c>
      <c r="AB3725" s="6">
        <f t="shared" si="474"/>
        <v>4</v>
      </c>
      <c r="AC3725" s="13">
        <f t="shared" si="475"/>
        <v>75</v>
      </c>
      <c r="AD3725" s="13">
        <f t="shared" si="476"/>
        <v>225</v>
      </c>
      <c r="AE3725" s="13">
        <f t="shared" si="477"/>
        <v>900</v>
      </c>
      <c r="AF3725" t="s">
        <v>43</v>
      </c>
      <c r="AG3725">
        <v>1</v>
      </c>
      <c r="AH3725">
        <v>2</v>
      </c>
      <c r="AI3725">
        <v>100</v>
      </c>
      <c r="AJ3725">
        <v>9</v>
      </c>
      <c r="AK3725">
        <v>10</v>
      </c>
      <c r="AL3725">
        <v>8</v>
      </c>
      <c r="AM3725">
        <v>9</v>
      </c>
      <c r="AN3725">
        <v>8</v>
      </c>
      <c r="AO3725">
        <v>8</v>
      </c>
    </row>
    <row r="3726" spans="1:41">
      <c r="A3726" s="1">
        <v>6999042</v>
      </c>
      <c r="B3726" t="s">
        <v>3200</v>
      </c>
      <c r="C3726">
        <v>2013</v>
      </c>
      <c r="D3726" s="2" t="s">
        <v>6651</v>
      </c>
      <c r="E3726" s="4">
        <f t="shared" si="470"/>
        <v>41444</v>
      </c>
      <c r="F3726" s="5">
        <f t="shared" ca="1" si="471"/>
        <v>2.0485631009005649</v>
      </c>
      <c r="G3726" s="1">
        <v>5846305</v>
      </c>
      <c r="H3726" t="s">
        <v>51</v>
      </c>
      <c r="I3726" t="s">
        <v>33</v>
      </c>
      <c r="J3726" s="6" t="str">
        <f t="shared" si="472"/>
        <v>Amsterdam</v>
      </c>
      <c r="K3726" t="s">
        <v>46</v>
      </c>
      <c r="L3726" s="6" t="str">
        <f t="shared" si="473"/>
        <v>North Holland</v>
      </c>
      <c r="M3726" s="1" t="s">
        <v>1674</v>
      </c>
      <c r="N3726" t="s">
        <v>35</v>
      </c>
      <c r="O3726">
        <v>52.380841844607602</v>
      </c>
      <c r="P3726">
        <v>4.8848418719141602</v>
      </c>
      <c r="Q3726" t="s">
        <v>36</v>
      </c>
      <c r="R3726" t="s">
        <v>37</v>
      </c>
      <c r="S3726">
        <v>4</v>
      </c>
      <c r="T3726">
        <v>1</v>
      </c>
      <c r="U3726">
        <v>0</v>
      </c>
      <c r="V3726">
        <v>2</v>
      </c>
      <c r="W3726" t="s">
        <v>38</v>
      </c>
      <c r="X3726" s="8">
        <v>175</v>
      </c>
      <c r="Y3726">
        <v>2</v>
      </c>
      <c r="Z3726">
        <v>35</v>
      </c>
      <c r="AA3726">
        <v>3</v>
      </c>
      <c r="AB3726" s="6">
        <f t="shared" si="474"/>
        <v>0</v>
      </c>
      <c r="AC3726" s="13">
        <f t="shared" si="475"/>
        <v>175</v>
      </c>
      <c r="AD3726" s="13">
        <f t="shared" si="476"/>
        <v>525</v>
      </c>
      <c r="AE3726" s="13">
        <f t="shared" si="477"/>
        <v>0</v>
      </c>
      <c r="AF3726" t="s">
        <v>43</v>
      </c>
      <c r="AG3726">
        <v>1</v>
      </c>
      <c r="AH3726">
        <v>0</v>
      </c>
    </row>
    <row r="3727" spans="1:41">
      <c r="A3727" s="1">
        <v>6999042</v>
      </c>
      <c r="B3727" t="s">
        <v>3200</v>
      </c>
      <c r="C3727">
        <v>2013</v>
      </c>
      <c r="D3727" s="2" t="s">
        <v>6651</v>
      </c>
      <c r="E3727" s="4">
        <f t="shared" si="470"/>
        <v>41444</v>
      </c>
      <c r="F3727" s="5">
        <f t="shared" ca="1" si="471"/>
        <v>2.0485631009005649</v>
      </c>
      <c r="G3727" s="1">
        <v>5875312</v>
      </c>
      <c r="H3727" t="s">
        <v>51</v>
      </c>
      <c r="I3727" t="s">
        <v>33</v>
      </c>
      <c r="J3727" s="6" t="str">
        <f t="shared" si="472"/>
        <v>Amsterdam</v>
      </c>
      <c r="K3727" t="s">
        <v>46</v>
      </c>
      <c r="L3727" s="6" t="str">
        <f t="shared" si="473"/>
        <v>North Holland</v>
      </c>
      <c r="M3727" s="1" t="s">
        <v>3246</v>
      </c>
      <c r="N3727" t="s">
        <v>35</v>
      </c>
      <c r="O3727">
        <v>52.369759074911201</v>
      </c>
      <c r="P3727">
        <v>4.8813689898025796</v>
      </c>
      <c r="Q3727" t="s">
        <v>36</v>
      </c>
      <c r="R3727" t="s">
        <v>37</v>
      </c>
      <c r="S3727">
        <v>4</v>
      </c>
      <c r="T3727">
        <v>1</v>
      </c>
      <c r="U3727">
        <v>0</v>
      </c>
      <c r="V3727">
        <v>1</v>
      </c>
      <c r="W3727" t="s">
        <v>38</v>
      </c>
      <c r="X3727" s="8">
        <v>150</v>
      </c>
      <c r="Y3727">
        <v>1</v>
      </c>
      <c r="Z3727">
        <v>0</v>
      </c>
      <c r="AA3727">
        <v>3</v>
      </c>
      <c r="AB3727" s="6">
        <f t="shared" si="474"/>
        <v>0</v>
      </c>
      <c r="AC3727" s="13">
        <f t="shared" si="475"/>
        <v>150</v>
      </c>
      <c r="AD3727" s="13">
        <f t="shared" si="476"/>
        <v>450</v>
      </c>
      <c r="AE3727" s="13">
        <f t="shared" si="477"/>
        <v>0</v>
      </c>
      <c r="AF3727" t="s">
        <v>43</v>
      </c>
      <c r="AG3727">
        <v>1</v>
      </c>
      <c r="AH3727">
        <v>0</v>
      </c>
    </row>
    <row r="3728" spans="1:41">
      <c r="A3728" s="1">
        <v>6999042</v>
      </c>
      <c r="B3728" t="s">
        <v>3200</v>
      </c>
      <c r="C3728">
        <v>2013</v>
      </c>
      <c r="D3728" s="2" t="s">
        <v>6651</v>
      </c>
      <c r="E3728" s="4">
        <f t="shared" si="470"/>
        <v>41444</v>
      </c>
      <c r="F3728" s="5">
        <f t="shared" ca="1" si="471"/>
        <v>2.0485631009005649</v>
      </c>
      <c r="G3728" s="1">
        <v>5846179</v>
      </c>
      <c r="H3728" t="s">
        <v>51</v>
      </c>
      <c r="I3728" t="s">
        <v>33</v>
      </c>
      <c r="J3728" s="6" t="str">
        <f t="shared" si="472"/>
        <v>Amsterdam</v>
      </c>
      <c r="K3728" t="s">
        <v>46</v>
      </c>
      <c r="L3728" s="6" t="str">
        <f t="shared" si="473"/>
        <v>North Holland</v>
      </c>
      <c r="M3728" s="1" t="s">
        <v>1674</v>
      </c>
      <c r="N3728" t="s">
        <v>35</v>
      </c>
      <c r="O3728">
        <v>52.379694279535698</v>
      </c>
      <c r="P3728">
        <v>4.8851388858340998</v>
      </c>
      <c r="Q3728" t="s">
        <v>36</v>
      </c>
      <c r="R3728" t="s">
        <v>37</v>
      </c>
      <c r="S3728">
        <v>4</v>
      </c>
      <c r="T3728">
        <v>1</v>
      </c>
      <c r="U3728">
        <v>0</v>
      </c>
      <c r="V3728">
        <v>2</v>
      </c>
      <c r="W3728" t="s">
        <v>38</v>
      </c>
      <c r="X3728" s="8">
        <v>150</v>
      </c>
      <c r="Y3728">
        <v>2</v>
      </c>
      <c r="Z3728">
        <v>35</v>
      </c>
      <c r="AA3728">
        <v>3</v>
      </c>
      <c r="AB3728" s="6">
        <f t="shared" si="474"/>
        <v>0</v>
      </c>
      <c r="AC3728" s="13">
        <f t="shared" si="475"/>
        <v>150</v>
      </c>
      <c r="AD3728" s="13">
        <f t="shared" si="476"/>
        <v>450</v>
      </c>
      <c r="AE3728" s="13">
        <f t="shared" si="477"/>
        <v>0</v>
      </c>
      <c r="AF3728" t="s">
        <v>43</v>
      </c>
      <c r="AG3728">
        <v>1</v>
      </c>
      <c r="AH3728">
        <v>0</v>
      </c>
    </row>
    <row r="3729" spans="1:41">
      <c r="A3729" s="1">
        <v>6999042</v>
      </c>
      <c r="B3729" t="s">
        <v>3200</v>
      </c>
      <c r="C3729">
        <v>2013</v>
      </c>
      <c r="D3729" s="2" t="s">
        <v>6651</v>
      </c>
      <c r="E3729" s="4">
        <f t="shared" si="470"/>
        <v>41444</v>
      </c>
      <c r="F3729" s="5">
        <f t="shared" ca="1" si="471"/>
        <v>2.0485631009005649</v>
      </c>
      <c r="G3729" s="1">
        <v>2457327</v>
      </c>
      <c r="H3729" t="s">
        <v>51</v>
      </c>
      <c r="I3729" t="s">
        <v>33</v>
      </c>
      <c r="J3729" s="6" t="str">
        <f t="shared" si="472"/>
        <v>Amsterdam</v>
      </c>
      <c r="K3729" t="s">
        <v>34</v>
      </c>
      <c r="L3729" s="6" t="str">
        <f t="shared" si="473"/>
        <v>North Holland</v>
      </c>
      <c r="M3729" s="1" t="s">
        <v>3247</v>
      </c>
      <c r="N3729" t="s">
        <v>35</v>
      </c>
      <c r="O3729">
        <v>52.367625750169601</v>
      </c>
      <c r="P3729">
        <v>4.8897649219683199</v>
      </c>
      <c r="Q3729" t="s">
        <v>36</v>
      </c>
      <c r="R3729" t="s">
        <v>37</v>
      </c>
      <c r="S3729">
        <v>4</v>
      </c>
      <c r="T3729">
        <v>1</v>
      </c>
      <c r="U3729">
        <v>0</v>
      </c>
      <c r="V3729">
        <v>1</v>
      </c>
      <c r="W3729" t="s">
        <v>38</v>
      </c>
      <c r="X3729" s="8">
        <v>150</v>
      </c>
      <c r="Y3729">
        <v>2</v>
      </c>
      <c r="Z3729">
        <v>25</v>
      </c>
      <c r="AA3729">
        <v>3</v>
      </c>
      <c r="AB3729" s="6">
        <f t="shared" si="474"/>
        <v>6</v>
      </c>
      <c r="AC3729" s="13">
        <f t="shared" si="475"/>
        <v>150</v>
      </c>
      <c r="AD3729" s="13">
        <f t="shared" si="476"/>
        <v>450</v>
      </c>
      <c r="AE3729" s="13">
        <f t="shared" si="477"/>
        <v>2700</v>
      </c>
      <c r="AF3729" t="s">
        <v>43</v>
      </c>
      <c r="AG3729">
        <v>1</v>
      </c>
      <c r="AH3729">
        <v>3</v>
      </c>
      <c r="AI3729">
        <v>76</v>
      </c>
      <c r="AJ3729">
        <v>6</v>
      </c>
      <c r="AK3729">
        <v>5</v>
      </c>
      <c r="AL3729">
        <v>8</v>
      </c>
      <c r="AM3729">
        <v>9</v>
      </c>
      <c r="AN3729">
        <v>10</v>
      </c>
      <c r="AO3729">
        <v>7</v>
      </c>
    </row>
    <row r="3730" spans="1:41">
      <c r="A3730" s="1">
        <v>6999042</v>
      </c>
      <c r="B3730" t="s">
        <v>3200</v>
      </c>
      <c r="C3730">
        <v>2013</v>
      </c>
      <c r="D3730" s="2" t="s">
        <v>6651</v>
      </c>
      <c r="E3730" s="4">
        <f t="shared" si="470"/>
        <v>41444</v>
      </c>
      <c r="F3730" s="5">
        <f t="shared" ca="1" si="471"/>
        <v>2.0485631009005649</v>
      </c>
      <c r="G3730" s="1">
        <v>3046890</v>
      </c>
      <c r="H3730" t="s">
        <v>49</v>
      </c>
      <c r="I3730" t="s">
        <v>33</v>
      </c>
      <c r="J3730" s="6" t="str">
        <f t="shared" si="472"/>
        <v>Amsterdam</v>
      </c>
      <c r="K3730" t="s">
        <v>34</v>
      </c>
      <c r="L3730" s="6" t="str">
        <f t="shared" si="473"/>
        <v>North Holland</v>
      </c>
      <c r="M3730" s="1">
        <v>1017</v>
      </c>
      <c r="N3730" t="s">
        <v>35</v>
      </c>
      <c r="O3730">
        <v>52.360872265818202</v>
      </c>
      <c r="P3730">
        <v>4.8880680925704603</v>
      </c>
      <c r="Q3730" t="s">
        <v>36</v>
      </c>
      <c r="R3730" t="s">
        <v>37</v>
      </c>
      <c r="S3730">
        <v>3</v>
      </c>
      <c r="T3730">
        <v>1</v>
      </c>
      <c r="U3730">
        <v>1</v>
      </c>
      <c r="V3730">
        <v>2</v>
      </c>
      <c r="W3730" t="s">
        <v>38</v>
      </c>
      <c r="X3730" s="8">
        <v>125</v>
      </c>
      <c r="Y3730">
        <v>2</v>
      </c>
      <c r="Z3730">
        <v>30</v>
      </c>
      <c r="AA3730">
        <v>3</v>
      </c>
      <c r="AB3730" s="6">
        <f t="shared" si="474"/>
        <v>40</v>
      </c>
      <c r="AC3730" s="13">
        <f t="shared" si="475"/>
        <v>125</v>
      </c>
      <c r="AD3730" s="13">
        <f t="shared" si="476"/>
        <v>375</v>
      </c>
      <c r="AE3730" s="13">
        <f t="shared" si="477"/>
        <v>15000</v>
      </c>
      <c r="AF3730" t="s">
        <v>43</v>
      </c>
      <c r="AG3730">
        <v>1</v>
      </c>
      <c r="AH3730">
        <v>20</v>
      </c>
      <c r="AI3730">
        <v>88</v>
      </c>
      <c r="AJ3730">
        <v>9</v>
      </c>
      <c r="AK3730">
        <v>9</v>
      </c>
      <c r="AL3730">
        <v>9</v>
      </c>
      <c r="AM3730">
        <v>10</v>
      </c>
      <c r="AN3730">
        <v>10</v>
      </c>
      <c r="AO3730">
        <v>8</v>
      </c>
    </row>
    <row r="3731" spans="1:41">
      <c r="A3731" s="1">
        <v>6999042</v>
      </c>
      <c r="B3731" t="s">
        <v>3200</v>
      </c>
      <c r="C3731">
        <v>2013</v>
      </c>
      <c r="D3731" s="2" t="s">
        <v>6651</v>
      </c>
      <c r="E3731" s="4">
        <f t="shared" si="470"/>
        <v>41444</v>
      </c>
      <c r="F3731" s="5">
        <f t="shared" ca="1" si="471"/>
        <v>2.0485631009005649</v>
      </c>
      <c r="G3731" s="1">
        <v>3934117</v>
      </c>
      <c r="H3731" t="s">
        <v>51</v>
      </c>
      <c r="I3731" t="s">
        <v>33</v>
      </c>
      <c r="J3731" s="6" t="str">
        <f t="shared" si="472"/>
        <v>Amsterdam</v>
      </c>
      <c r="K3731" t="s">
        <v>34</v>
      </c>
      <c r="L3731" s="6" t="str">
        <f t="shared" si="473"/>
        <v>North Holland</v>
      </c>
      <c r="M3731" s="1" t="s">
        <v>960</v>
      </c>
      <c r="N3731" t="s">
        <v>35</v>
      </c>
      <c r="O3731">
        <v>52.3768957714544</v>
      </c>
      <c r="P3731">
        <v>4.8823834967034303</v>
      </c>
      <c r="Q3731" t="s">
        <v>36</v>
      </c>
      <c r="R3731" t="s">
        <v>37</v>
      </c>
      <c r="S3731">
        <v>3</v>
      </c>
      <c r="T3731">
        <v>1</v>
      </c>
      <c r="U3731">
        <v>1</v>
      </c>
      <c r="V3731">
        <v>1</v>
      </c>
      <c r="W3731" t="s">
        <v>38</v>
      </c>
      <c r="X3731" s="8">
        <v>109</v>
      </c>
      <c r="Y3731">
        <v>2</v>
      </c>
      <c r="Z3731">
        <v>35</v>
      </c>
      <c r="AA3731">
        <v>3</v>
      </c>
      <c r="AB3731" s="6">
        <f t="shared" si="474"/>
        <v>10</v>
      </c>
      <c r="AC3731" s="13">
        <f t="shared" si="475"/>
        <v>109</v>
      </c>
      <c r="AD3731" s="13">
        <f t="shared" si="476"/>
        <v>327</v>
      </c>
      <c r="AE3731" s="13">
        <f t="shared" si="477"/>
        <v>3270</v>
      </c>
      <c r="AF3731" t="s">
        <v>43</v>
      </c>
      <c r="AG3731">
        <v>1</v>
      </c>
      <c r="AH3731">
        <v>5</v>
      </c>
      <c r="AI3731">
        <v>100</v>
      </c>
      <c r="AJ3731">
        <v>10</v>
      </c>
      <c r="AK3731">
        <v>10</v>
      </c>
      <c r="AL3731">
        <v>10</v>
      </c>
      <c r="AM3731">
        <v>10</v>
      </c>
      <c r="AN3731">
        <v>10</v>
      </c>
      <c r="AO3731">
        <v>10</v>
      </c>
    </row>
    <row r="3732" spans="1:41">
      <c r="A3732" s="1">
        <v>6999042</v>
      </c>
      <c r="B3732" t="s">
        <v>3200</v>
      </c>
      <c r="C3732">
        <v>2013</v>
      </c>
      <c r="D3732" s="2" t="s">
        <v>6651</v>
      </c>
      <c r="E3732" s="4">
        <f t="shared" si="470"/>
        <v>41444</v>
      </c>
      <c r="F3732" s="5">
        <f t="shared" ca="1" si="471"/>
        <v>2.0485631009005649</v>
      </c>
      <c r="G3732" s="1">
        <v>3350331</v>
      </c>
      <c r="H3732" t="s">
        <v>56</v>
      </c>
      <c r="I3732" t="s">
        <v>33</v>
      </c>
      <c r="J3732" s="6" t="str">
        <f t="shared" si="472"/>
        <v>Amsterdam</v>
      </c>
      <c r="K3732" t="s">
        <v>34</v>
      </c>
      <c r="L3732" s="6" t="str">
        <f t="shared" si="473"/>
        <v>North Holland</v>
      </c>
      <c r="M3732" s="1" t="s">
        <v>2273</v>
      </c>
      <c r="N3732" t="s">
        <v>35</v>
      </c>
      <c r="O3732">
        <v>52.354581919561802</v>
      </c>
      <c r="P3732">
        <v>4.8864971734005103</v>
      </c>
      <c r="Q3732" t="s">
        <v>36</v>
      </c>
      <c r="R3732" t="s">
        <v>37</v>
      </c>
      <c r="S3732">
        <v>2</v>
      </c>
      <c r="T3732">
        <v>1.5</v>
      </c>
      <c r="U3732">
        <v>2</v>
      </c>
      <c r="V3732">
        <v>2</v>
      </c>
      <c r="W3732" t="s">
        <v>38</v>
      </c>
      <c r="X3732" s="8">
        <v>109</v>
      </c>
      <c r="Y3732">
        <v>2</v>
      </c>
      <c r="Z3732">
        <v>35</v>
      </c>
      <c r="AA3732">
        <v>3</v>
      </c>
      <c r="AB3732" s="6">
        <f t="shared" si="474"/>
        <v>18</v>
      </c>
      <c r="AC3732" s="13">
        <f t="shared" si="475"/>
        <v>109</v>
      </c>
      <c r="AD3732" s="13">
        <f t="shared" si="476"/>
        <v>327</v>
      </c>
      <c r="AE3732" s="13">
        <f t="shared" si="477"/>
        <v>5886</v>
      </c>
      <c r="AF3732" t="s">
        <v>43</v>
      </c>
      <c r="AG3732">
        <v>1</v>
      </c>
      <c r="AH3732">
        <v>9</v>
      </c>
      <c r="AI3732">
        <v>78</v>
      </c>
      <c r="AJ3732">
        <v>8</v>
      </c>
      <c r="AK3732">
        <v>6</v>
      </c>
      <c r="AL3732">
        <v>8</v>
      </c>
      <c r="AM3732">
        <v>9</v>
      </c>
      <c r="AN3732">
        <v>9</v>
      </c>
      <c r="AO3732">
        <v>7</v>
      </c>
    </row>
    <row r="3733" spans="1:41">
      <c r="A3733" s="1">
        <v>6999042</v>
      </c>
      <c r="B3733" t="s">
        <v>3200</v>
      </c>
      <c r="C3733">
        <v>2013</v>
      </c>
      <c r="D3733" s="2" t="s">
        <v>6651</v>
      </c>
      <c r="E3733" s="4">
        <f t="shared" si="470"/>
        <v>41444</v>
      </c>
      <c r="F3733" s="5">
        <f t="shared" ca="1" si="471"/>
        <v>2.0485631009005649</v>
      </c>
      <c r="G3733" s="1">
        <v>3900988</v>
      </c>
      <c r="H3733" t="s">
        <v>32</v>
      </c>
      <c r="I3733" t="s">
        <v>33</v>
      </c>
      <c r="J3733" s="6" t="str">
        <f t="shared" si="472"/>
        <v>Amsterdam</v>
      </c>
      <c r="K3733" t="s">
        <v>34</v>
      </c>
      <c r="L3733" s="6" t="str">
        <f t="shared" si="473"/>
        <v>North Holland</v>
      </c>
      <c r="M3733" s="1" t="s">
        <v>3248</v>
      </c>
      <c r="N3733" t="s">
        <v>35</v>
      </c>
      <c r="O3733">
        <v>52.388733655995701</v>
      </c>
      <c r="P3733">
        <v>4.8882317012829297</v>
      </c>
      <c r="Q3733" t="s">
        <v>36</v>
      </c>
      <c r="R3733" t="s">
        <v>37</v>
      </c>
      <c r="S3733">
        <v>2</v>
      </c>
      <c r="T3733">
        <v>1.5</v>
      </c>
      <c r="U3733">
        <v>1</v>
      </c>
      <c r="V3733">
        <v>2</v>
      </c>
      <c r="W3733" t="s">
        <v>38</v>
      </c>
      <c r="X3733" s="8">
        <v>125</v>
      </c>
      <c r="Y3733">
        <v>2</v>
      </c>
      <c r="Z3733">
        <v>30</v>
      </c>
      <c r="AA3733">
        <v>3</v>
      </c>
      <c r="AB3733" s="6">
        <f t="shared" si="474"/>
        <v>6</v>
      </c>
      <c r="AC3733" s="13">
        <f t="shared" si="475"/>
        <v>125</v>
      </c>
      <c r="AD3733" s="13">
        <f t="shared" si="476"/>
        <v>375</v>
      </c>
      <c r="AE3733" s="13">
        <f t="shared" si="477"/>
        <v>2250</v>
      </c>
      <c r="AF3733" t="s">
        <v>43</v>
      </c>
      <c r="AG3733">
        <v>1</v>
      </c>
      <c r="AH3733">
        <v>3</v>
      </c>
      <c r="AI3733">
        <v>93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</row>
    <row r="3734" spans="1:41">
      <c r="A3734" s="1">
        <v>6999042</v>
      </c>
      <c r="B3734" t="s">
        <v>3200</v>
      </c>
      <c r="C3734">
        <v>2013</v>
      </c>
      <c r="D3734" s="2" t="s">
        <v>6651</v>
      </c>
      <c r="E3734" s="4">
        <f t="shared" si="470"/>
        <v>41444</v>
      </c>
      <c r="F3734" s="5">
        <f t="shared" ca="1" si="471"/>
        <v>2.0485631009005649</v>
      </c>
      <c r="G3734" s="1">
        <v>2213673</v>
      </c>
      <c r="H3734" t="s">
        <v>45</v>
      </c>
      <c r="I3734" t="s">
        <v>33</v>
      </c>
      <c r="J3734" s="6" t="str">
        <f t="shared" si="472"/>
        <v>Amsterdam</v>
      </c>
      <c r="K3734" t="s">
        <v>34</v>
      </c>
      <c r="L3734" s="6" t="str">
        <f t="shared" si="473"/>
        <v>North Holland</v>
      </c>
      <c r="M3734" s="1" t="s">
        <v>3249</v>
      </c>
      <c r="N3734" t="s">
        <v>35</v>
      </c>
      <c r="O3734">
        <v>52.372094263988899</v>
      </c>
      <c r="P3734">
        <v>4.8609471812664804</v>
      </c>
      <c r="Q3734" t="s">
        <v>36</v>
      </c>
      <c r="R3734" t="s">
        <v>37</v>
      </c>
      <c r="S3734">
        <v>2</v>
      </c>
      <c r="T3734">
        <v>1</v>
      </c>
      <c r="U3734">
        <v>1</v>
      </c>
      <c r="V3734">
        <v>1</v>
      </c>
      <c r="W3734" t="s">
        <v>38</v>
      </c>
      <c r="X3734" s="8">
        <v>100</v>
      </c>
      <c r="Y3734">
        <v>2</v>
      </c>
      <c r="Z3734">
        <v>25</v>
      </c>
      <c r="AA3734">
        <v>3</v>
      </c>
      <c r="AB3734" s="6">
        <f t="shared" si="474"/>
        <v>0</v>
      </c>
      <c r="AC3734" s="13">
        <f t="shared" si="475"/>
        <v>100</v>
      </c>
      <c r="AD3734" s="13">
        <f t="shared" si="476"/>
        <v>300</v>
      </c>
      <c r="AE3734" s="13">
        <f t="shared" si="477"/>
        <v>0</v>
      </c>
      <c r="AF3734" t="s">
        <v>43</v>
      </c>
      <c r="AG3734">
        <v>1</v>
      </c>
      <c r="AH3734">
        <v>0</v>
      </c>
    </row>
    <row r="3735" spans="1:41">
      <c r="A3735" s="1">
        <v>6999042</v>
      </c>
      <c r="B3735" t="s">
        <v>3200</v>
      </c>
      <c r="C3735">
        <v>2013</v>
      </c>
      <c r="D3735" s="2" t="s">
        <v>6651</v>
      </c>
      <c r="E3735" s="4">
        <f t="shared" si="470"/>
        <v>41444</v>
      </c>
      <c r="F3735" s="5">
        <f t="shared" ca="1" si="471"/>
        <v>2.0485631009005649</v>
      </c>
      <c r="G3735" s="1">
        <v>2307039</v>
      </c>
      <c r="H3735" t="s">
        <v>107</v>
      </c>
      <c r="I3735" t="s">
        <v>33</v>
      </c>
      <c r="J3735" s="6" t="str">
        <f t="shared" si="472"/>
        <v>Amsterdam</v>
      </c>
      <c r="K3735" t="s">
        <v>34</v>
      </c>
      <c r="L3735" s="6" t="str">
        <f t="shared" si="473"/>
        <v>North Holland</v>
      </c>
      <c r="M3735" s="1" t="s">
        <v>3250</v>
      </c>
      <c r="N3735" t="s">
        <v>35</v>
      </c>
      <c r="O3735">
        <v>52.358833665709099</v>
      </c>
      <c r="P3735">
        <v>4.9133467811718301</v>
      </c>
      <c r="Q3735" t="s">
        <v>36</v>
      </c>
      <c r="R3735" t="s">
        <v>37</v>
      </c>
      <c r="S3735">
        <v>2</v>
      </c>
      <c r="T3735">
        <v>1</v>
      </c>
      <c r="U3735">
        <v>1</v>
      </c>
      <c r="V3735">
        <v>1</v>
      </c>
      <c r="W3735" t="s">
        <v>38</v>
      </c>
      <c r="X3735" s="8">
        <v>125</v>
      </c>
      <c r="Y3735">
        <v>2</v>
      </c>
      <c r="Z3735">
        <v>25</v>
      </c>
      <c r="AA3735">
        <v>1</v>
      </c>
      <c r="AB3735" s="6">
        <f t="shared" si="474"/>
        <v>8</v>
      </c>
      <c r="AC3735" s="13">
        <f t="shared" si="475"/>
        <v>125</v>
      </c>
      <c r="AD3735" s="13">
        <f t="shared" si="476"/>
        <v>125</v>
      </c>
      <c r="AE3735" s="13">
        <f t="shared" si="477"/>
        <v>1000</v>
      </c>
      <c r="AF3735" t="s">
        <v>43</v>
      </c>
      <c r="AG3735">
        <v>1</v>
      </c>
      <c r="AH3735">
        <v>4</v>
      </c>
      <c r="AI3735">
        <v>95</v>
      </c>
      <c r="AJ3735">
        <v>10</v>
      </c>
      <c r="AK3735">
        <v>9</v>
      </c>
      <c r="AL3735">
        <v>8</v>
      </c>
      <c r="AM3735">
        <v>10</v>
      </c>
      <c r="AN3735">
        <v>10</v>
      </c>
      <c r="AO3735">
        <v>9</v>
      </c>
    </row>
    <row r="3736" spans="1:41">
      <c r="A3736" s="1">
        <v>6999042</v>
      </c>
      <c r="B3736" t="s">
        <v>3200</v>
      </c>
      <c r="C3736">
        <v>2013</v>
      </c>
      <c r="D3736" s="2" t="s">
        <v>6651</v>
      </c>
      <c r="E3736" s="4">
        <f t="shared" si="470"/>
        <v>41444</v>
      </c>
      <c r="F3736" s="5">
        <f t="shared" ca="1" si="471"/>
        <v>2.0485631009005649</v>
      </c>
      <c r="G3736" s="1">
        <v>2558190</v>
      </c>
      <c r="H3736" t="s">
        <v>60</v>
      </c>
      <c r="I3736" t="s">
        <v>33</v>
      </c>
      <c r="J3736" s="6" t="str">
        <f t="shared" si="472"/>
        <v>Amsterdam</v>
      </c>
      <c r="K3736" t="s">
        <v>34</v>
      </c>
      <c r="L3736" s="6" t="str">
        <f t="shared" si="473"/>
        <v>North Holland</v>
      </c>
      <c r="M3736" s="1" t="s">
        <v>2110</v>
      </c>
      <c r="N3736" t="s">
        <v>35</v>
      </c>
      <c r="O3736">
        <v>52.344489543187002</v>
      </c>
      <c r="P3736">
        <v>4.8896361851030603</v>
      </c>
      <c r="Q3736" t="s">
        <v>36</v>
      </c>
      <c r="R3736" t="s">
        <v>42</v>
      </c>
      <c r="S3736">
        <v>2</v>
      </c>
      <c r="T3736">
        <v>1</v>
      </c>
      <c r="U3736">
        <v>1</v>
      </c>
      <c r="V3736">
        <v>1</v>
      </c>
      <c r="W3736" t="s">
        <v>38</v>
      </c>
      <c r="X3736" s="8">
        <v>60</v>
      </c>
      <c r="Y3736">
        <v>1</v>
      </c>
      <c r="Z3736">
        <v>0</v>
      </c>
      <c r="AA3736">
        <v>2</v>
      </c>
      <c r="AB3736" s="6">
        <f t="shared" si="474"/>
        <v>2</v>
      </c>
      <c r="AC3736" s="13">
        <f t="shared" si="475"/>
        <v>60</v>
      </c>
      <c r="AD3736" s="13">
        <f t="shared" si="476"/>
        <v>120</v>
      </c>
      <c r="AE3736" s="13">
        <f t="shared" si="477"/>
        <v>240</v>
      </c>
      <c r="AF3736" t="s">
        <v>43</v>
      </c>
      <c r="AG3736">
        <v>1</v>
      </c>
      <c r="AH3736">
        <v>1</v>
      </c>
      <c r="AI3736">
        <v>80</v>
      </c>
      <c r="AJ3736">
        <v>8</v>
      </c>
      <c r="AK3736">
        <v>8</v>
      </c>
      <c r="AL3736">
        <v>10</v>
      </c>
      <c r="AM3736">
        <v>10</v>
      </c>
      <c r="AN3736">
        <v>10</v>
      </c>
      <c r="AO3736">
        <v>10</v>
      </c>
    </row>
    <row r="3737" spans="1:41">
      <c r="A3737" s="1">
        <v>6999042</v>
      </c>
      <c r="B3737" t="s">
        <v>3200</v>
      </c>
      <c r="C3737">
        <v>2013</v>
      </c>
      <c r="D3737" s="2" t="s">
        <v>6651</v>
      </c>
      <c r="E3737" s="4">
        <f t="shared" si="470"/>
        <v>41444</v>
      </c>
      <c r="F3737" s="5">
        <f t="shared" ca="1" si="471"/>
        <v>2.0485631009005649</v>
      </c>
      <c r="G3737" s="1">
        <v>1839235</v>
      </c>
      <c r="H3737" t="s">
        <v>51</v>
      </c>
      <c r="I3737" t="s">
        <v>33</v>
      </c>
      <c r="J3737" s="6" t="str">
        <f t="shared" si="472"/>
        <v>Amsterdam</v>
      </c>
      <c r="K3737" t="s">
        <v>34</v>
      </c>
      <c r="L3737" s="6" t="str">
        <f t="shared" si="473"/>
        <v>North Holland</v>
      </c>
      <c r="M3737" s="1">
        <v>1015</v>
      </c>
      <c r="N3737" t="s">
        <v>35</v>
      </c>
      <c r="O3737">
        <v>52.381386213269003</v>
      </c>
      <c r="P3737">
        <v>4.8849225483697003</v>
      </c>
      <c r="Q3737" t="s">
        <v>36</v>
      </c>
      <c r="R3737" t="s">
        <v>37</v>
      </c>
      <c r="S3737">
        <v>2</v>
      </c>
      <c r="T3737">
        <v>1</v>
      </c>
      <c r="U3737">
        <v>1</v>
      </c>
      <c r="V3737">
        <v>1</v>
      </c>
      <c r="W3737" t="s">
        <v>38</v>
      </c>
      <c r="X3737" s="8">
        <v>100</v>
      </c>
      <c r="Y3737">
        <v>1</v>
      </c>
      <c r="Z3737">
        <v>0</v>
      </c>
      <c r="AA3737">
        <v>1</v>
      </c>
      <c r="AB3737" s="6">
        <f t="shared" si="474"/>
        <v>2</v>
      </c>
      <c r="AC3737" s="13">
        <f t="shared" si="475"/>
        <v>100</v>
      </c>
      <c r="AD3737" s="13">
        <f t="shared" si="476"/>
        <v>100</v>
      </c>
      <c r="AE3737" s="13">
        <f t="shared" si="477"/>
        <v>200</v>
      </c>
      <c r="AF3737" t="s">
        <v>43</v>
      </c>
      <c r="AG3737">
        <v>1</v>
      </c>
      <c r="AH3737">
        <v>1</v>
      </c>
    </row>
    <row r="3738" spans="1:41">
      <c r="A3738" s="1">
        <v>6999042</v>
      </c>
      <c r="B3738" t="s">
        <v>3200</v>
      </c>
      <c r="C3738">
        <v>2013</v>
      </c>
      <c r="D3738" s="2" t="s">
        <v>6651</v>
      </c>
      <c r="E3738" s="4">
        <f t="shared" si="470"/>
        <v>41444</v>
      </c>
      <c r="F3738" s="5">
        <f t="shared" ca="1" si="471"/>
        <v>2.0485631009005649</v>
      </c>
      <c r="G3738" s="1">
        <v>1537326</v>
      </c>
      <c r="H3738" t="s">
        <v>51</v>
      </c>
      <c r="I3738" t="s">
        <v>33</v>
      </c>
      <c r="J3738" s="6" t="str">
        <f t="shared" si="472"/>
        <v>Amsterdam</v>
      </c>
      <c r="K3738" t="s">
        <v>34</v>
      </c>
      <c r="L3738" s="6" t="str">
        <f t="shared" si="473"/>
        <v>North Holland</v>
      </c>
      <c r="M3738" s="1" t="s">
        <v>1237</v>
      </c>
      <c r="N3738" t="s">
        <v>35</v>
      </c>
      <c r="O3738">
        <v>52.377682131447003</v>
      </c>
      <c r="P3738">
        <v>4.8843181734488796</v>
      </c>
      <c r="Q3738" t="s">
        <v>36</v>
      </c>
      <c r="R3738" t="s">
        <v>37</v>
      </c>
      <c r="S3738">
        <v>2</v>
      </c>
      <c r="T3738">
        <v>1</v>
      </c>
      <c r="U3738">
        <v>1</v>
      </c>
      <c r="V3738">
        <v>1</v>
      </c>
      <c r="W3738" t="s">
        <v>38</v>
      </c>
      <c r="X3738" s="8">
        <v>95</v>
      </c>
      <c r="Y3738">
        <v>1</v>
      </c>
      <c r="Z3738">
        <v>0</v>
      </c>
      <c r="AA3738">
        <v>2</v>
      </c>
      <c r="AB3738" s="6">
        <f t="shared" si="474"/>
        <v>6</v>
      </c>
      <c r="AC3738" s="13">
        <f t="shared" si="475"/>
        <v>95</v>
      </c>
      <c r="AD3738" s="13">
        <f t="shared" si="476"/>
        <v>190</v>
      </c>
      <c r="AE3738" s="13">
        <f t="shared" si="477"/>
        <v>1140</v>
      </c>
      <c r="AF3738" t="s">
        <v>43</v>
      </c>
      <c r="AG3738">
        <v>1</v>
      </c>
      <c r="AH3738">
        <v>3</v>
      </c>
      <c r="AI3738">
        <v>98</v>
      </c>
      <c r="AJ3738">
        <v>10</v>
      </c>
      <c r="AK3738">
        <v>9</v>
      </c>
      <c r="AL3738">
        <v>10</v>
      </c>
      <c r="AM3738">
        <v>10</v>
      </c>
      <c r="AN3738">
        <v>10</v>
      </c>
      <c r="AO3738">
        <v>9</v>
      </c>
    </row>
    <row r="3739" spans="1:41">
      <c r="A3739" s="1">
        <v>6999042</v>
      </c>
      <c r="B3739" t="s">
        <v>3200</v>
      </c>
      <c r="C3739">
        <v>2013</v>
      </c>
      <c r="D3739" s="2" t="s">
        <v>6651</v>
      </c>
      <c r="E3739" s="4">
        <f t="shared" si="470"/>
        <v>41444</v>
      </c>
      <c r="F3739" s="5">
        <f t="shared" ca="1" si="471"/>
        <v>2.0485631009005649</v>
      </c>
      <c r="G3739" s="1">
        <v>4743773</v>
      </c>
      <c r="H3739" t="s">
        <v>51</v>
      </c>
      <c r="I3739" t="s">
        <v>33</v>
      </c>
      <c r="J3739" s="6" t="str">
        <f t="shared" si="472"/>
        <v>Amsterdam</v>
      </c>
      <c r="K3739" t="s">
        <v>46</v>
      </c>
      <c r="L3739" s="6" t="str">
        <f t="shared" si="473"/>
        <v>North Holland</v>
      </c>
      <c r="M3739" s="1" t="s">
        <v>3251</v>
      </c>
      <c r="N3739" t="s">
        <v>35</v>
      </c>
      <c r="O3739">
        <v>52.371670009227401</v>
      </c>
      <c r="P3739">
        <v>4.8897275626624799</v>
      </c>
      <c r="Q3739" t="s">
        <v>58</v>
      </c>
      <c r="R3739" t="s">
        <v>37</v>
      </c>
      <c r="S3739">
        <v>2</v>
      </c>
      <c r="T3739">
        <v>1.5</v>
      </c>
      <c r="U3739">
        <v>1</v>
      </c>
      <c r="V3739">
        <v>1</v>
      </c>
      <c r="W3739" t="s">
        <v>38</v>
      </c>
      <c r="X3739" s="8">
        <v>150</v>
      </c>
      <c r="Y3739">
        <v>1</v>
      </c>
      <c r="Z3739">
        <v>0</v>
      </c>
      <c r="AA3739">
        <v>3</v>
      </c>
      <c r="AB3739" s="6">
        <f t="shared" si="474"/>
        <v>0</v>
      </c>
      <c r="AC3739" s="13">
        <f t="shared" si="475"/>
        <v>150</v>
      </c>
      <c r="AD3739" s="13">
        <f t="shared" si="476"/>
        <v>450</v>
      </c>
      <c r="AE3739" s="13">
        <f t="shared" si="477"/>
        <v>0</v>
      </c>
      <c r="AF3739" t="s">
        <v>43</v>
      </c>
      <c r="AG3739">
        <v>1</v>
      </c>
      <c r="AH3739">
        <v>0</v>
      </c>
    </row>
    <row r="3740" spans="1:41">
      <c r="A3740" s="1">
        <v>6999042</v>
      </c>
      <c r="B3740" t="s">
        <v>3200</v>
      </c>
      <c r="C3740">
        <v>2013</v>
      </c>
      <c r="D3740" s="2" t="s">
        <v>6651</v>
      </c>
      <c r="E3740" s="4">
        <f t="shared" si="470"/>
        <v>41444</v>
      </c>
      <c r="F3740" s="5">
        <f t="shared" ca="1" si="471"/>
        <v>2.0485631009005649</v>
      </c>
      <c r="G3740" s="1">
        <v>1684974</v>
      </c>
      <c r="H3740" t="s">
        <v>60</v>
      </c>
      <c r="I3740" t="s">
        <v>33</v>
      </c>
      <c r="J3740" s="6" t="str">
        <f t="shared" si="472"/>
        <v>Amsterdam</v>
      </c>
      <c r="K3740" t="s">
        <v>34</v>
      </c>
      <c r="L3740" s="6" t="str">
        <f t="shared" si="473"/>
        <v>North Holland</v>
      </c>
      <c r="M3740" s="1" t="s">
        <v>3252</v>
      </c>
      <c r="N3740" t="s">
        <v>35</v>
      </c>
      <c r="O3740">
        <v>52.354153497212401</v>
      </c>
      <c r="P3740">
        <v>4.9018796550345698</v>
      </c>
      <c r="Q3740" t="s">
        <v>36</v>
      </c>
      <c r="R3740" t="s">
        <v>37</v>
      </c>
      <c r="S3740">
        <v>2</v>
      </c>
      <c r="T3740">
        <v>1.5</v>
      </c>
      <c r="U3740">
        <v>1</v>
      </c>
      <c r="V3740">
        <v>1</v>
      </c>
      <c r="W3740" t="s">
        <v>38</v>
      </c>
      <c r="X3740" s="8">
        <v>100</v>
      </c>
      <c r="Y3740">
        <v>1</v>
      </c>
      <c r="Z3740">
        <v>0</v>
      </c>
      <c r="AA3740">
        <v>3</v>
      </c>
      <c r="AB3740" s="6">
        <f t="shared" si="474"/>
        <v>30</v>
      </c>
      <c r="AC3740" s="13">
        <f t="shared" si="475"/>
        <v>100</v>
      </c>
      <c r="AD3740" s="13">
        <f t="shared" si="476"/>
        <v>300</v>
      </c>
      <c r="AE3740" s="13">
        <f t="shared" si="477"/>
        <v>9000</v>
      </c>
      <c r="AF3740" t="s">
        <v>43</v>
      </c>
      <c r="AG3740">
        <v>1</v>
      </c>
      <c r="AH3740">
        <v>15</v>
      </c>
      <c r="AI3740">
        <v>85</v>
      </c>
      <c r="AJ3740">
        <v>9</v>
      </c>
      <c r="AK3740">
        <v>8</v>
      </c>
      <c r="AL3740">
        <v>9</v>
      </c>
      <c r="AM3740">
        <v>9</v>
      </c>
      <c r="AN3740">
        <v>9</v>
      </c>
      <c r="AO3740">
        <v>8</v>
      </c>
    </row>
    <row r="3741" spans="1:41">
      <c r="A3741" s="1">
        <v>6999042</v>
      </c>
      <c r="B3741" t="s">
        <v>3200</v>
      </c>
      <c r="C3741">
        <v>2013</v>
      </c>
      <c r="D3741" s="2" t="s">
        <v>6651</v>
      </c>
      <c r="E3741" s="4">
        <f t="shared" si="470"/>
        <v>41444</v>
      </c>
      <c r="F3741" s="5">
        <f t="shared" ca="1" si="471"/>
        <v>2.0485631009005649</v>
      </c>
      <c r="G3741" s="1">
        <v>2179866</v>
      </c>
      <c r="H3741" t="s">
        <v>51</v>
      </c>
      <c r="I3741" t="s">
        <v>33</v>
      </c>
      <c r="J3741" s="6" t="str">
        <f t="shared" si="472"/>
        <v>Amsterdam</v>
      </c>
      <c r="K3741" t="s">
        <v>34</v>
      </c>
      <c r="L3741" s="6" t="str">
        <f t="shared" si="473"/>
        <v>North Holland</v>
      </c>
      <c r="M3741" s="1">
        <v>1016</v>
      </c>
      <c r="N3741" t="s">
        <v>35</v>
      </c>
      <c r="O3741">
        <v>52.3750322414664</v>
      </c>
      <c r="P3741">
        <v>4.8832147261639296</v>
      </c>
      <c r="Q3741" t="s">
        <v>36</v>
      </c>
      <c r="R3741" t="s">
        <v>42</v>
      </c>
      <c r="S3741">
        <v>2</v>
      </c>
      <c r="T3741">
        <v>1</v>
      </c>
      <c r="U3741">
        <v>1</v>
      </c>
      <c r="V3741">
        <v>1</v>
      </c>
      <c r="W3741" t="s">
        <v>38</v>
      </c>
      <c r="X3741" s="8">
        <v>250</v>
      </c>
      <c r="Y3741">
        <v>1</v>
      </c>
      <c r="Z3741">
        <v>0</v>
      </c>
      <c r="AA3741">
        <v>1</v>
      </c>
      <c r="AB3741" s="6">
        <f t="shared" si="474"/>
        <v>0</v>
      </c>
      <c r="AC3741" s="13">
        <f t="shared" si="475"/>
        <v>250</v>
      </c>
      <c r="AD3741" s="13">
        <f t="shared" si="476"/>
        <v>250</v>
      </c>
      <c r="AE3741" s="13">
        <f t="shared" si="477"/>
        <v>0</v>
      </c>
      <c r="AF3741" t="s">
        <v>43</v>
      </c>
      <c r="AG3741">
        <v>1</v>
      </c>
      <c r="AH3741">
        <v>0</v>
      </c>
    </row>
    <row r="3742" spans="1:41">
      <c r="A3742" s="1">
        <v>6999042</v>
      </c>
      <c r="B3742" t="s">
        <v>3200</v>
      </c>
      <c r="C3742">
        <v>2013</v>
      </c>
      <c r="D3742" s="2" t="s">
        <v>6651</v>
      </c>
      <c r="E3742" s="4">
        <f t="shared" si="470"/>
        <v>41444</v>
      </c>
      <c r="F3742" s="5">
        <f t="shared" ca="1" si="471"/>
        <v>2.0485631009005649</v>
      </c>
      <c r="G3742" s="1">
        <v>4281595</v>
      </c>
      <c r="H3742" t="s">
        <v>51</v>
      </c>
      <c r="I3742" t="s">
        <v>33</v>
      </c>
      <c r="J3742" s="6" t="str">
        <f t="shared" si="472"/>
        <v>Amsterdam</v>
      </c>
      <c r="K3742" t="s">
        <v>34</v>
      </c>
      <c r="L3742" s="6" t="str">
        <f t="shared" si="473"/>
        <v>North Holland</v>
      </c>
      <c r="M3742" s="1" t="s">
        <v>3253</v>
      </c>
      <c r="N3742" t="s">
        <v>35</v>
      </c>
      <c r="O3742">
        <v>52.367211483094202</v>
      </c>
      <c r="P3742">
        <v>4.8810582690904303</v>
      </c>
      <c r="Q3742" t="s">
        <v>36</v>
      </c>
      <c r="R3742" t="s">
        <v>37</v>
      </c>
      <c r="S3742">
        <v>2</v>
      </c>
      <c r="T3742">
        <v>1</v>
      </c>
      <c r="U3742">
        <v>0</v>
      </c>
      <c r="V3742">
        <v>1</v>
      </c>
      <c r="W3742" t="s">
        <v>38</v>
      </c>
      <c r="X3742" s="8">
        <v>100</v>
      </c>
      <c r="Y3742">
        <v>1</v>
      </c>
      <c r="Z3742">
        <v>0</v>
      </c>
      <c r="AA3742">
        <v>3</v>
      </c>
      <c r="AB3742" s="6">
        <f t="shared" si="474"/>
        <v>6</v>
      </c>
      <c r="AC3742" s="13">
        <f t="shared" si="475"/>
        <v>100</v>
      </c>
      <c r="AD3742" s="13">
        <f t="shared" si="476"/>
        <v>300</v>
      </c>
      <c r="AE3742" s="13">
        <f t="shared" si="477"/>
        <v>1800</v>
      </c>
      <c r="AF3742" t="s">
        <v>43</v>
      </c>
      <c r="AG3742">
        <v>1</v>
      </c>
      <c r="AH3742">
        <v>3</v>
      </c>
      <c r="AI3742">
        <v>87</v>
      </c>
      <c r="AJ3742">
        <v>9</v>
      </c>
      <c r="AK3742">
        <v>7</v>
      </c>
      <c r="AL3742">
        <v>8</v>
      </c>
      <c r="AM3742">
        <v>9</v>
      </c>
      <c r="AN3742">
        <v>10</v>
      </c>
      <c r="AO3742">
        <v>8</v>
      </c>
    </row>
    <row r="3743" spans="1:41">
      <c r="A3743" s="1">
        <v>6999988</v>
      </c>
      <c r="B3743" t="s">
        <v>3254</v>
      </c>
      <c r="C3743">
        <v>2013</v>
      </c>
      <c r="D3743" s="2" t="s">
        <v>6651</v>
      </c>
      <c r="E3743" s="4">
        <f t="shared" si="470"/>
        <v>41444</v>
      </c>
      <c r="F3743" s="5">
        <f t="shared" ca="1" si="471"/>
        <v>2.0485631009005649</v>
      </c>
      <c r="G3743" s="1">
        <v>2458762</v>
      </c>
      <c r="H3743" t="s">
        <v>673</v>
      </c>
      <c r="I3743" t="s">
        <v>33</v>
      </c>
      <c r="J3743" s="6" t="str">
        <f t="shared" si="472"/>
        <v>Amsterdam</v>
      </c>
      <c r="K3743" t="s">
        <v>34</v>
      </c>
      <c r="L3743" s="6" t="str">
        <f t="shared" si="473"/>
        <v>North Holland</v>
      </c>
      <c r="M3743" s="1" t="s">
        <v>3255</v>
      </c>
      <c r="N3743" t="s">
        <v>35</v>
      </c>
      <c r="O3743">
        <v>52.4179057906195</v>
      </c>
      <c r="P3743">
        <v>4.8811370959244504</v>
      </c>
      <c r="Q3743" t="s">
        <v>36</v>
      </c>
      <c r="R3743" t="s">
        <v>42</v>
      </c>
      <c r="S3743">
        <v>2</v>
      </c>
      <c r="T3743">
        <v>1</v>
      </c>
      <c r="U3743">
        <v>1</v>
      </c>
      <c r="V3743">
        <v>1</v>
      </c>
      <c r="W3743" t="s">
        <v>38</v>
      </c>
      <c r="X3743" s="8">
        <v>54</v>
      </c>
      <c r="Y3743">
        <v>2</v>
      </c>
      <c r="Z3743">
        <v>0</v>
      </c>
      <c r="AA3743">
        <v>1</v>
      </c>
      <c r="AB3743" s="6">
        <f t="shared" si="474"/>
        <v>52</v>
      </c>
      <c r="AC3743" s="13">
        <f t="shared" si="475"/>
        <v>54</v>
      </c>
      <c r="AD3743" s="13">
        <f t="shared" si="476"/>
        <v>54</v>
      </c>
      <c r="AE3743" s="13">
        <f t="shared" si="477"/>
        <v>2808</v>
      </c>
      <c r="AF3743" t="s">
        <v>47</v>
      </c>
      <c r="AG3743">
        <v>0.97</v>
      </c>
      <c r="AH3743">
        <v>26</v>
      </c>
      <c r="AI3743">
        <v>92</v>
      </c>
      <c r="AJ3743">
        <v>9</v>
      </c>
      <c r="AK3743">
        <v>9</v>
      </c>
      <c r="AL3743">
        <v>10</v>
      </c>
      <c r="AM3743">
        <v>9</v>
      </c>
      <c r="AN3743">
        <v>9</v>
      </c>
      <c r="AO3743">
        <v>9</v>
      </c>
    </row>
    <row r="3744" spans="1:41">
      <c r="A3744" s="1">
        <v>7002898</v>
      </c>
      <c r="B3744" t="s">
        <v>952</v>
      </c>
      <c r="C3744">
        <v>2013</v>
      </c>
      <c r="D3744" s="2" t="s">
        <v>6651</v>
      </c>
      <c r="E3744" s="4">
        <f t="shared" si="470"/>
        <v>41444</v>
      </c>
      <c r="F3744" s="5">
        <f t="shared" ca="1" si="471"/>
        <v>2.0485631009005649</v>
      </c>
      <c r="G3744" s="1">
        <v>3148992</v>
      </c>
      <c r="H3744" t="s">
        <v>41</v>
      </c>
      <c r="I3744" t="s">
        <v>33</v>
      </c>
      <c r="J3744" s="6" t="str">
        <f t="shared" si="472"/>
        <v>Amsterdam</v>
      </c>
      <c r="K3744" t="s">
        <v>34</v>
      </c>
      <c r="L3744" s="6" t="str">
        <f t="shared" si="473"/>
        <v>North Holland</v>
      </c>
      <c r="M3744" s="1" t="s">
        <v>3256</v>
      </c>
      <c r="N3744" t="s">
        <v>35</v>
      </c>
      <c r="O3744">
        <v>52.373556502940097</v>
      </c>
      <c r="P3744">
        <v>4.9491852751689303</v>
      </c>
      <c r="Q3744" t="s">
        <v>58</v>
      </c>
      <c r="R3744" t="s">
        <v>37</v>
      </c>
      <c r="S3744">
        <v>6</v>
      </c>
      <c r="T3744">
        <v>2</v>
      </c>
      <c r="U3744">
        <v>4</v>
      </c>
      <c r="V3744">
        <v>6</v>
      </c>
      <c r="W3744" t="s">
        <v>38</v>
      </c>
      <c r="X3744" s="8">
        <v>155</v>
      </c>
      <c r="Y3744">
        <v>4</v>
      </c>
      <c r="Z3744">
        <v>15</v>
      </c>
      <c r="AA3744">
        <v>3</v>
      </c>
      <c r="AB3744" s="6">
        <f t="shared" si="474"/>
        <v>4</v>
      </c>
      <c r="AC3744" s="13">
        <f t="shared" si="475"/>
        <v>155</v>
      </c>
      <c r="AD3744" s="13">
        <f t="shared" si="476"/>
        <v>465</v>
      </c>
      <c r="AE3744" s="13">
        <f t="shared" si="477"/>
        <v>1860</v>
      </c>
      <c r="AF3744" t="s">
        <v>47</v>
      </c>
      <c r="AG3744">
        <v>1</v>
      </c>
      <c r="AH3744">
        <v>2</v>
      </c>
      <c r="AI3744">
        <v>90</v>
      </c>
      <c r="AJ3744">
        <v>10</v>
      </c>
      <c r="AK3744">
        <v>8</v>
      </c>
      <c r="AL3744">
        <v>8</v>
      </c>
      <c r="AM3744">
        <v>10</v>
      </c>
      <c r="AN3744">
        <v>10</v>
      </c>
      <c r="AO3744">
        <v>9</v>
      </c>
    </row>
    <row r="3745" spans="1:41">
      <c r="A3745" s="1">
        <v>7002898</v>
      </c>
      <c r="B3745" t="s">
        <v>952</v>
      </c>
      <c r="C3745">
        <v>2013</v>
      </c>
      <c r="D3745" s="2" t="s">
        <v>6651</v>
      </c>
      <c r="E3745" s="4">
        <f t="shared" si="470"/>
        <v>41444</v>
      </c>
      <c r="F3745" s="5">
        <f t="shared" ca="1" si="471"/>
        <v>2.0485631009005649</v>
      </c>
      <c r="G3745" s="1">
        <v>5444942</v>
      </c>
      <c r="H3745" t="s">
        <v>56</v>
      </c>
      <c r="I3745" t="s">
        <v>33</v>
      </c>
      <c r="J3745" s="6" t="str">
        <f t="shared" si="472"/>
        <v>Amsterdam</v>
      </c>
      <c r="K3745" t="s">
        <v>46</v>
      </c>
      <c r="L3745" s="6" t="str">
        <f t="shared" si="473"/>
        <v>North Holland</v>
      </c>
      <c r="M3745" s="1">
        <v>1071</v>
      </c>
      <c r="N3745" t="s">
        <v>35</v>
      </c>
      <c r="O3745">
        <v>52.360332316853402</v>
      </c>
      <c r="P3745">
        <v>4.8819309229712298</v>
      </c>
      <c r="Q3745" t="s">
        <v>36</v>
      </c>
      <c r="R3745" t="s">
        <v>37</v>
      </c>
      <c r="S3745">
        <v>4</v>
      </c>
      <c r="T3745">
        <v>2.5</v>
      </c>
      <c r="U3745">
        <v>3</v>
      </c>
      <c r="V3745">
        <v>3</v>
      </c>
      <c r="W3745" t="s">
        <v>38</v>
      </c>
      <c r="X3745" s="8">
        <v>249</v>
      </c>
      <c r="Y3745">
        <v>1</v>
      </c>
      <c r="Z3745">
        <v>0</v>
      </c>
      <c r="AA3745">
        <v>3</v>
      </c>
      <c r="AB3745" s="6">
        <f t="shared" si="474"/>
        <v>0</v>
      </c>
      <c r="AC3745" s="13">
        <f t="shared" si="475"/>
        <v>249</v>
      </c>
      <c r="AD3745" s="13">
        <f t="shared" si="476"/>
        <v>747</v>
      </c>
      <c r="AE3745" s="13">
        <f t="shared" si="477"/>
        <v>0</v>
      </c>
      <c r="AF3745" t="s">
        <v>47</v>
      </c>
      <c r="AG3745">
        <v>1</v>
      </c>
      <c r="AH3745">
        <v>0</v>
      </c>
    </row>
    <row r="3746" spans="1:41">
      <c r="A3746" s="1">
        <v>7002898</v>
      </c>
      <c r="B3746" t="s">
        <v>952</v>
      </c>
      <c r="C3746">
        <v>2013</v>
      </c>
      <c r="D3746" s="2" t="s">
        <v>6651</v>
      </c>
      <c r="E3746" s="4">
        <f t="shared" si="470"/>
        <v>41444</v>
      </c>
      <c r="F3746" s="5">
        <f t="shared" ca="1" si="471"/>
        <v>2.0485631009005649</v>
      </c>
      <c r="G3746" s="1">
        <v>4986014</v>
      </c>
      <c r="H3746" t="s">
        <v>45</v>
      </c>
      <c r="I3746" t="s">
        <v>33</v>
      </c>
      <c r="J3746" s="6" t="str">
        <f t="shared" si="472"/>
        <v>Amsterdam</v>
      </c>
      <c r="K3746" t="s">
        <v>46</v>
      </c>
      <c r="L3746" s="6" t="str">
        <f t="shared" si="473"/>
        <v>North Holland</v>
      </c>
      <c r="M3746" s="1" t="s">
        <v>3257</v>
      </c>
      <c r="N3746" t="s">
        <v>35</v>
      </c>
      <c r="O3746">
        <v>52.362570097646099</v>
      </c>
      <c r="P3746">
        <v>4.8532310134990198</v>
      </c>
      <c r="Q3746" t="s">
        <v>36</v>
      </c>
      <c r="R3746" t="s">
        <v>37</v>
      </c>
      <c r="S3746">
        <v>4</v>
      </c>
      <c r="T3746">
        <v>1</v>
      </c>
      <c r="U3746">
        <v>2</v>
      </c>
      <c r="V3746">
        <v>2</v>
      </c>
      <c r="W3746" t="s">
        <v>38</v>
      </c>
      <c r="X3746" s="8">
        <v>105</v>
      </c>
      <c r="Y3746">
        <v>2</v>
      </c>
      <c r="Z3746">
        <v>20</v>
      </c>
      <c r="AA3746">
        <v>3</v>
      </c>
      <c r="AB3746" s="6">
        <f t="shared" si="474"/>
        <v>2</v>
      </c>
      <c r="AC3746" s="13">
        <f t="shared" si="475"/>
        <v>105</v>
      </c>
      <c r="AD3746" s="13">
        <f t="shared" si="476"/>
        <v>315</v>
      </c>
      <c r="AE3746" s="13">
        <f t="shared" si="477"/>
        <v>630</v>
      </c>
      <c r="AF3746" t="s">
        <v>47</v>
      </c>
      <c r="AG3746">
        <v>1</v>
      </c>
      <c r="AH3746">
        <v>1</v>
      </c>
      <c r="AI3746">
        <v>100</v>
      </c>
      <c r="AJ3746">
        <v>10</v>
      </c>
      <c r="AK3746">
        <v>10</v>
      </c>
      <c r="AL3746">
        <v>10</v>
      </c>
      <c r="AM3746">
        <v>10</v>
      </c>
      <c r="AN3746">
        <v>8</v>
      </c>
      <c r="AO3746">
        <v>10</v>
      </c>
    </row>
    <row r="3747" spans="1:41">
      <c r="A3747" s="1">
        <v>7002898</v>
      </c>
      <c r="B3747" t="s">
        <v>952</v>
      </c>
      <c r="C3747">
        <v>2013</v>
      </c>
      <c r="D3747" s="2" t="s">
        <v>6651</v>
      </c>
      <c r="E3747" s="4">
        <f t="shared" si="470"/>
        <v>41444</v>
      </c>
      <c r="F3747" s="5">
        <f t="shared" ca="1" si="471"/>
        <v>2.0485631009005649</v>
      </c>
      <c r="G3747" s="1">
        <v>5627167</v>
      </c>
      <c r="H3747" t="s">
        <v>56</v>
      </c>
      <c r="I3747" t="s">
        <v>33</v>
      </c>
      <c r="J3747" s="6" t="str">
        <f t="shared" si="472"/>
        <v>Amsterdam</v>
      </c>
      <c r="K3747" t="s">
        <v>46</v>
      </c>
      <c r="L3747" s="6" t="str">
        <f t="shared" si="473"/>
        <v>North Holland</v>
      </c>
      <c r="M3747" s="1">
        <v>1058</v>
      </c>
      <c r="N3747" t="s">
        <v>35</v>
      </c>
      <c r="O3747">
        <v>52.355452947179899</v>
      </c>
      <c r="P3747">
        <v>4.8464030009565997</v>
      </c>
      <c r="Q3747" t="s">
        <v>36</v>
      </c>
      <c r="R3747" t="s">
        <v>37</v>
      </c>
      <c r="S3747">
        <v>2</v>
      </c>
      <c r="T3747">
        <v>1</v>
      </c>
      <c r="U3747">
        <v>1</v>
      </c>
      <c r="V3747">
        <v>2</v>
      </c>
      <c r="W3747" t="s">
        <v>38</v>
      </c>
      <c r="X3747" s="8">
        <v>99</v>
      </c>
      <c r="Y3747">
        <v>2</v>
      </c>
      <c r="Z3747">
        <v>20</v>
      </c>
      <c r="AA3747">
        <v>3</v>
      </c>
      <c r="AB3747" s="6">
        <f t="shared" si="474"/>
        <v>0</v>
      </c>
      <c r="AC3747" s="13">
        <f t="shared" si="475"/>
        <v>99</v>
      </c>
      <c r="AD3747" s="13">
        <f t="shared" si="476"/>
        <v>297</v>
      </c>
      <c r="AE3747" s="13">
        <f t="shared" si="477"/>
        <v>0</v>
      </c>
      <c r="AF3747" t="s">
        <v>47</v>
      </c>
      <c r="AG3747">
        <v>1</v>
      </c>
      <c r="AH3747">
        <v>0</v>
      </c>
    </row>
    <row r="3748" spans="1:41">
      <c r="A3748" s="1">
        <v>7002898</v>
      </c>
      <c r="B3748" t="s">
        <v>952</v>
      </c>
      <c r="C3748">
        <v>2013</v>
      </c>
      <c r="D3748" s="2" t="s">
        <v>6651</v>
      </c>
      <c r="E3748" s="4">
        <f t="shared" si="470"/>
        <v>41444</v>
      </c>
      <c r="F3748" s="5">
        <f t="shared" ca="1" si="471"/>
        <v>2.0485631009005649</v>
      </c>
      <c r="G3748" s="1">
        <v>5045275</v>
      </c>
      <c r="H3748" t="s">
        <v>51</v>
      </c>
      <c r="I3748" t="s">
        <v>33</v>
      </c>
      <c r="J3748" s="6" t="str">
        <f t="shared" si="472"/>
        <v>Amsterdam</v>
      </c>
      <c r="K3748" t="s">
        <v>46</v>
      </c>
      <c r="L3748" s="6" t="str">
        <f t="shared" si="473"/>
        <v>North Holland</v>
      </c>
      <c r="M3748" s="1" t="s">
        <v>3258</v>
      </c>
      <c r="N3748" t="s">
        <v>35</v>
      </c>
      <c r="O3748">
        <v>52.372918840934702</v>
      </c>
      <c r="P3748">
        <v>4.8788103216423897</v>
      </c>
      <c r="Q3748" t="s">
        <v>36</v>
      </c>
      <c r="R3748" t="s">
        <v>37</v>
      </c>
      <c r="S3748">
        <v>2</v>
      </c>
      <c r="T3748">
        <v>1</v>
      </c>
      <c r="U3748">
        <v>1</v>
      </c>
      <c r="V3748">
        <v>1</v>
      </c>
      <c r="W3748" t="s">
        <v>38</v>
      </c>
      <c r="X3748" s="8">
        <v>139</v>
      </c>
      <c r="Y3748">
        <v>1</v>
      </c>
      <c r="Z3748">
        <v>0</v>
      </c>
      <c r="AA3748">
        <v>2</v>
      </c>
      <c r="AB3748" s="6">
        <f t="shared" si="474"/>
        <v>14</v>
      </c>
      <c r="AC3748" s="13">
        <f t="shared" si="475"/>
        <v>139</v>
      </c>
      <c r="AD3748" s="13">
        <f t="shared" si="476"/>
        <v>278</v>
      </c>
      <c r="AE3748" s="13">
        <f t="shared" si="477"/>
        <v>3892</v>
      </c>
      <c r="AF3748" t="s">
        <v>47</v>
      </c>
      <c r="AG3748">
        <v>1</v>
      </c>
      <c r="AH3748">
        <v>7</v>
      </c>
      <c r="AI3748">
        <v>87</v>
      </c>
      <c r="AJ3748">
        <v>9</v>
      </c>
      <c r="AK3748">
        <v>8</v>
      </c>
      <c r="AL3748">
        <v>8</v>
      </c>
      <c r="AM3748">
        <v>9</v>
      </c>
      <c r="AN3748">
        <v>9</v>
      </c>
      <c r="AO3748">
        <v>8</v>
      </c>
    </row>
    <row r="3749" spans="1:41">
      <c r="A3749" s="1">
        <v>7002898</v>
      </c>
      <c r="B3749" t="s">
        <v>952</v>
      </c>
      <c r="C3749">
        <v>2013</v>
      </c>
      <c r="D3749" s="2" t="s">
        <v>6651</v>
      </c>
      <c r="E3749" s="4">
        <f t="shared" si="470"/>
        <v>41444</v>
      </c>
      <c r="F3749" s="5">
        <f t="shared" ca="1" si="471"/>
        <v>2.0485631009005649</v>
      </c>
      <c r="G3749" s="1">
        <v>5337110</v>
      </c>
      <c r="H3749" t="s">
        <v>45</v>
      </c>
      <c r="I3749" t="s">
        <v>33</v>
      </c>
      <c r="J3749" s="6" t="str">
        <f t="shared" si="472"/>
        <v>Amsterdam</v>
      </c>
      <c r="K3749" t="s">
        <v>46</v>
      </c>
      <c r="L3749" s="6" t="str">
        <f t="shared" si="473"/>
        <v>North Holland</v>
      </c>
      <c r="M3749" s="1" t="s">
        <v>615</v>
      </c>
      <c r="N3749" t="s">
        <v>35</v>
      </c>
      <c r="O3749">
        <v>52.365285399836701</v>
      </c>
      <c r="P3749">
        <v>4.8757599723279501</v>
      </c>
      <c r="Q3749" t="s">
        <v>36</v>
      </c>
      <c r="R3749" t="s">
        <v>37</v>
      </c>
      <c r="S3749">
        <v>2</v>
      </c>
      <c r="T3749">
        <v>1</v>
      </c>
      <c r="U3749">
        <v>1</v>
      </c>
      <c r="V3749">
        <v>1</v>
      </c>
      <c r="W3749" t="s">
        <v>38</v>
      </c>
      <c r="X3749" s="8">
        <v>119</v>
      </c>
      <c r="Y3749">
        <v>1</v>
      </c>
      <c r="Z3749">
        <v>0</v>
      </c>
      <c r="AA3749">
        <v>3</v>
      </c>
      <c r="AB3749" s="6">
        <f t="shared" si="474"/>
        <v>0</v>
      </c>
      <c r="AC3749" s="13">
        <f t="shared" si="475"/>
        <v>119</v>
      </c>
      <c r="AD3749" s="13">
        <f t="shared" si="476"/>
        <v>357</v>
      </c>
      <c r="AE3749" s="13">
        <f t="shared" si="477"/>
        <v>0</v>
      </c>
      <c r="AF3749" t="s">
        <v>47</v>
      </c>
      <c r="AG3749">
        <v>1</v>
      </c>
      <c r="AH3749">
        <v>0</v>
      </c>
    </row>
    <row r="3750" spans="1:41">
      <c r="A3750" s="1">
        <v>7004267</v>
      </c>
      <c r="B3750" t="s">
        <v>3259</v>
      </c>
      <c r="C3750">
        <v>2013</v>
      </c>
      <c r="D3750" s="2" t="s">
        <v>6651</v>
      </c>
      <c r="E3750" s="4">
        <f t="shared" si="470"/>
        <v>41444</v>
      </c>
      <c r="F3750" s="5">
        <f t="shared" ca="1" si="471"/>
        <v>2.0485631009005649</v>
      </c>
      <c r="G3750" s="1">
        <v>2668102</v>
      </c>
      <c r="H3750" t="s">
        <v>45</v>
      </c>
      <c r="I3750" t="s">
        <v>33</v>
      </c>
      <c r="J3750" s="6" t="str">
        <f t="shared" si="472"/>
        <v>Amsterdam</v>
      </c>
      <c r="K3750" t="s">
        <v>34</v>
      </c>
      <c r="L3750" s="6" t="str">
        <f t="shared" si="473"/>
        <v>North Holland</v>
      </c>
      <c r="M3750" s="1" t="s">
        <v>3260</v>
      </c>
      <c r="N3750" t="s">
        <v>35</v>
      </c>
      <c r="O3750">
        <v>52.365961941303802</v>
      </c>
      <c r="P3750">
        <v>4.8580015290451897</v>
      </c>
      <c r="Q3750" t="s">
        <v>36</v>
      </c>
      <c r="R3750" t="s">
        <v>37</v>
      </c>
      <c r="S3750">
        <v>3</v>
      </c>
      <c r="T3750">
        <v>1</v>
      </c>
      <c r="U3750">
        <v>2</v>
      </c>
      <c r="V3750">
        <v>1</v>
      </c>
      <c r="W3750" t="s">
        <v>38</v>
      </c>
      <c r="X3750" s="8">
        <v>100</v>
      </c>
      <c r="Y3750">
        <v>1</v>
      </c>
      <c r="Z3750">
        <v>0</v>
      </c>
      <c r="AA3750">
        <v>2</v>
      </c>
      <c r="AB3750" s="6">
        <f t="shared" si="474"/>
        <v>12</v>
      </c>
      <c r="AC3750" s="13">
        <f t="shared" si="475"/>
        <v>100</v>
      </c>
      <c r="AD3750" s="13">
        <f t="shared" si="476"/>
        <v>200</v>
      </c>
      <c r="AE3750" s="13">
        <f t="shared" si="477"/>
        <v>2400</v>
      </c>
      <c r="AF3750" t="s">
        <v>43</v>
      </c>
      <c r="AG3750">
        <v>1</v>
      </c>
      <c r="AH3750">
        <v>6</v>
      </c>
      <c r="AI3750">
        <v>100</v>
      </c>
      <c r="AJ3750">
        <v>9</v>
      </c>
      <c r="AK3750">
        <v>10</v>
      </c>
      <c r="AL3750">
        <v>10</v>
      </c>
      <c r="AM3750">
        <v>10</v>
      </c>
      <c r="AN3750">
        <v>9</v>
      </c>
      <c r="AO3750">
        <v>9</v>
      </c>
    </row>
    <row r="3751" spans="1:41">
      <c r="A3751" s="1">
        <v>7004688</v>
      </c>
      <c r="B3751" t="s">
        <v>429</v>
      </c>
      <c r="C3751">
        <v>2013</v>
      </c>
      <c r="D3751" s="2" t="s">
        <v>6651</v>
      </c>
      <c r="E3751" s="4">
        <f t="shared" si="470"/>
        <v>41444</v>
      </c>
      <c r="F3751" s="5">
        <f t="shared" ca="1" si="471"/>
        <v>2.0485631009005649</v>
      </c>
      <c r="G3751" s="1">
        <v>1287995</v>
      </c>
      <c r="H3751" t="s">
        <v>51</v>
      </c>
      <c r="I3751" t="s">
        <v>33</v>
      </c>
      <c r="J3751" s="6" t="str">
        <f t="shared" si="472"/>
        <v>Amsterdam</v>
      </c>
      <c r="K3751" t="s">
        <v>34</v>
      </c>
      <c r="L3751" s="6" t="str">
        <f t="shared" si="473"/>
        <v>North Holland</v>
      </c>
      <c r="M3751" s="1" t="s">
        <v>1389</v>
      </c>
      <c r="N3751" t="s">
        <v>35</v>
      </c>
      <c r="O3751">
        <v>52.369518451765401</v>
      </c>
      <c r="P3751">
        <v>4.8856075264106096</v>
      </c>
      <c r="Q3751" t="s">
        <v>36</v>
      </c>
      <c r="R3751" t="s">
        <v>37</v>
      </c>
      <c r="S3751">
        <v>2</v>
      </c>
      <c r="T3751">
        <v>1</v>
      </c>
      <c r="U3751">
        <v>1</v>
      </c>
      <c r="V3751">
        <v>1</v>
      </c>
      <c r="W3751" t="s">
        <v>38</v>
      </c>
      <c r="X3751" s="8">
        <v>125</v>
      </c>
      <c r="Y3751">
        <v>1</v>
      </c>
      <c r="Z3751">
        <v>0</v>
      </c>
      <c r="AA3751">
        <v>4</v>
      </c>
      <c r="AB3751" s="6">
        <f t="shared" si="474"/>
        <v>180</v>
      </c>
      <c r="AC3751" s="13">
        <f t="shared" si="475"/>
        <v>125</v>
      </c>
      <c r="AD3751" s="13">
        <f t="shared" si="476"/>
        <v>500</v>
      </c>
      <c r="AE3751" s="13">
        <f t="shared" si="477"/>
        <v>90000</v>
      </c>
      <c r="AF3751" t="s">
        <v>47</v>
      </c>
      <c r="AG3751">
        <v>1</v>
      </c>
      <c r="AH3751">
        <v>90</v>
      </c>
      <c r="AI3751">
        <v>97</v>
      </c>
      <c r="AJ3751">
        <v>10</v>
      </c>
      <c r="AK3751">
        <v>10</v>
      </c>
      <c r="AL3751">
        <v>10</v>
      </c>
      <c r="AM3751">
        <v>10</v>
      </c>
      <c r="AN3751">
        <v>10</v>
      </c>
      <c r="AO3751">
        <v>10</v>
      </c>
    </row>
    <row r="3752" spans="1:41">
      <c r="A3752" s="1">
        <v>7005619</v>
      </c>
      <c r="B3752" t="s">
        <v>226</v>
      </c>
      <c r="C3752">
        <v>2013</v>
      </c>
      <c r="D3752" s="2" t="s">
        <v>6651</v>
      </c>
      <c r="E3752" s="4">
        <f t="shared" si="470"/>
        <v>41444</v>
      </c>
      <c r="F3752" s="5">
        <f t="shared" ca="1" si="471"/>
        <v>2.0485631009005649</v>
      </c>
      <c r="G3752" s="1">
        <v>3351280</v>
      </c>
      <c r="H3752" t="s">
        <v>32</v>
      </c>
      <c r="I3752" t="s">
        <v>33</v>
      </c>
      <c r="J3752" s="6" t="str">
        <f t="shared" si="472"/>
        <v>Amsterdam</v>
      </c>
      <c r="K3752" t="s">
        <v>34</v>
      </c>
      <c r="L3752" s="6" t="str">
        <f t="shared" si="473"/>
        <v>North Holland</v>
      </c>
      <c r="M3752" s="1" t="s">
        <v>186</v>
      </c>
      <c r="N3752" t="s">
        <v>35</v>
      </c>
      <c r="O3752">
        <v>52.381193806056999</v>
      </c>
      <c r="P3752">
        <v>4.8788988210493498</v>
      </c>
      <c r="Q3752" t="s">
        <v>36</v>
      </c>
      <c r="R3752" t="s">
        <v>37</v>
      </c>
      <c r="S3752">
        <v>2</v>
      </c>
      <c r="T3752">
        <v>1</v>
      </c>
      <c r="U3752">
        <v>1</v>
      </c>
      <c r="V3752">
        <v>1</v>
      </c>
      <c r="W3752" t="s">
        <v>38</v>
      </c>
      <c r="X3752" s="8">
        <v>100</v>
      </c>
      <c r="Y3752">
        <v>1</v>
      </c>
      <c r="Z3752">
        <v>0</v>
      </c>
      <c r="AA3752">
        <v>2</v>
      </c>
      <c r="AB3752" s="6">
        <f t="shared" si="474"/>
        <v>4</v>
      </c>
      <c r="AC3752" s="13">
        <f t="shared" si="475"/>
        <v>100</v>
      </c>
      <c r="AD3752" s="13">
        <f t="shared" si="476"/>
        <v>200</v>
      </c>
      <c r="AE3752" s="13">
        <f t="shared" si="477"/>
        <v>800</v>
      </c>
      <c r="AF3752" t="s">
        <v>39</v>
      </c>
      <c r="AG3752">
        <v>0.81</v>
      </c>
      <c r="AH3752">
        <v>2</v>
      </c>
      <c r="AI3752">
        <v>100</v>
      </c>
      <c r="AJ3752">
        <v>10</v>
      </c>
      <c r="AK3752">
        <v>10</v>
      </c>
      <c r="AL3752">
        <v>10</v>
      </c>
      <c r="AM3752">
        <v>10</v>
      </c>
      <c r="AN3752">
        <v>10</v>
      </c>
      <c r="AO3752">
        <v>10</v>
      </c>
    </row>
    <row r="3753" spans="1:41">
      <c r="A3753" s="1">
        <v>7013675</v>
      </c>
      <c r="B3753" t="s">
        <v>442</v>
      </c>
      <c r="C3753">
        <v>2013</v>
      </c>
      <c r="D3753" s="2" t="s">
        <v>6370</v>
      </c>
      <c r="E3753" s="4">
        <f t="shared" si="470"/>
        <v>41445</v>
      </c>
      <c r="F3753" s="5">
        <f t="shared" ca="1" si="471"/>
        <v>2.0458233748731676</v>
      </c>
      <c r="G3753" s="1">
        <v>1289614</v>
      </c>
      <c r="H3753" t="s">
        <v>161</v>
      </c>
      <c r="I3753" t="s">
        <v>33</v>
      </c>
      <c r="J3753" s="6" t="str">
        <f t="shared" si="472"/>
        <v>Amsterdam</v>
      </c>
      <c r="K3753" t="s">
        <v>34</v>
      </c>
      <c r="L3753" s="6" t="str">
        <f t="shared" si="473"/>
        <v>North Holland</v>
      </c>
      <c r="M3753" s="1" t="s">
        <v>3261</v>
      </c>
      <c r="N3753" t="s">
        <v>35</v>
      </c>
      <c r="O3753">
        <v>52.357360279075998</v>
      </c>
      <c r="P3753">
        <v>4.9861518669721603</v>
      </c>
      <c r="Q3753" t="s">
        <v>36</v>
      </c>
      <c r="R3753" t="s">
        <v>37</v>
      </c>
      <c r="S3753">
        <v>4</v>
      </c>
      <c r="T3753">
        <v>1</v>
      </c>
      <c r="U3753">
        <v>2</v>
      </c>
      <c r="V3753">
        <v>4</v>
      </c>
      <c r="W3753" t="s">
        <v>38</v>
      </c>
      <c r="X3753" s="8">
        <v>135</v>
      </c>
      <c r="Y3753">
        <v>1</v>
      </c>
      <c r="Z3753">
        <v>0</v>
      </c>
      <c r="AA3753">
        <v>1</v>
      </c>
      <c r="AB3753" s="6">
        <f t="shared" si="474"/>
        <v>60</v>
      </c>
      <c r="AC3753" s="13">
        <f t="shared" si="475"/>
        <v>135</v>
      </c>
      <c r="AD3753" s="13">
        <f t="shared" si="476"/>
        <v>135</v>
      </c>
      <c r="AE3753" s="13">
        <f t="shared" si="477"/>
        <v>8100</v>
      </c>
      <c r="AF3753" t="s">
        <v>39</v>
      </c>
      <c r="AG3753">
        <v>0.56000000000000005</v>
      </c>
      <c r="AH3753">
        <v>30</v>
      </c>
      <c r="AI3753">
        <v>97</v>
      </c>
      <c r="AJ3753">
        <v>10</v>
      </c>
      <c r="AK3753">
        <v>10</v>
      </c>
      <c r="AL3753">
        <v>10</v>
      </c>
      <c r="AM3753">
        <v>10</v>
      </c>
      <c r="AN3753">
        <v>10</v>
      </c>
      <c r="AO3753">
        <v>10</v>
      </c>
    </row>
    <row r="3754" spans="1:41">
      <c r="A3754" s="1">
        <v>7019560</v>
      </c>
      <c r="B3754" t="s">
        <v>3095</v>
      </c>
      <c r="C3754">
        <v>2013</v>
      </c>
      <c r="D3754" s="2" t="s">
        <v>6370</v>
      </c>
      <c r="E3754" s="4">
        <f t="shared" si="470"/>
        <v>41445</v>
      </c>
      <c r="F3754" s="5">
        <f t="shared" ca="1" si="471"/>
        <v>2.0458233748731676</v>
      </c>
      <c r="G3754" s="1">
        <v>4439087</v>
      </c>
      <c r="H3754" t="s">
        <v>32</v>
      </c>
      <c r="I3754" t="s">
        <v>33</v>
      </c>
      <c r="J3754" s="6" t="str">
        <f t="shared" si="472"/>
        <v>Amsterdam</v>
      </c>
      <c r="K3754" t="s">
        <v>34</v>
      </c>
      <c r="L3754" s="6" t="str">
        <f t="shared" si="473"/>
        <v>North Holland</v>
      </c>
      <c r="M3754" s="1">
        <v>1051</v>
      </c>
      <c r="N3754" t="s">
        <v>35</v>
      </c>
      <c r="O3754">
        <v>52.383006139787398</v>
      </c>
      <c r="P3754">
        <v>4.86941746576304</v>
      </c>
      <c r="Q3754" t="s">
        <v>36</v>
      </c>
      <c r="R3754" t="s">
        <v>37</v>
      </c>
      <c r="S3754">
        <v>2</v>
      </c>
      <c r="T3754">
        <v>1</v>
      </c>
      <c r="U3754">
        <v>1</v>
      </c>
      <c r="V3754">
        <v>1</v>
      </c>
      <c r="W3754" t="s">
        <v>38</v>
      </c>
      <c r="X3754" s="8">
        <v>89</v>
      </c>
      <c r="Y3754">
        <v>1</v>
      </c>
      <c r="Z3754">
        <v>0</v>
      </c>
      <c r="AA3754">
        <v>2</v>
      </c>
      <c r="AB3754" s="6">
        <f t="shared" si="474"/>
        <v>4</v>
      </c>
      <c r="AC3754" s="13">
        <f t="shared" si="475"/>
        <v>89</v>
      </c>
      <c r="AD3754" s="13">
        <f t="shared" si="476"/>
        <v>178</v>
      </c>
      <c r="AE3754" s="13">
        <f t="shared" si="477"/>
        <v>712</v>
      </c>
      <c r="AF3754" t="s">
        <v>39</v>
      </c>
      <c r="AG3754">
        <v>0.8</v>
      </c>
      <c r="AH3754">
        <v>2</v>
      </c>
      <c r="AI3754">
        <v>100</v>
      </c>
      <c r="AJ3754">
        <v>10</v>
      </c>
      <c r="AK3754">
        <v>10</v>
      </c>
      <c r="AL3754">
        <v>10</v>
      </c>
      <c r="AM3754">
        <v>10</v>
      </c>
      <c r="AN3754">
        <v>9</v>
      </c>
      <c r="AO3754">
        <v>9</v>
      </c>
    </row>
    <row r="3755" spans="1:41">
      <c r="A3755" s="1">
        <v>7020402</v>
      </c>
      <c r="B3755" t="s">
        <v>487</v>
      </c>
      <c r="C3755">
        <v>2013</v>
      </c>
      <c r="D3755" s="2" t="s">
        <v>6370</v>
      </c>
      <c r="E3755" s="4">
        <f t="shared" si="470"/>
        <v>41445</v>
      </c>
      <c r="F3755" s="5">
        <f t="shared" ca="1" si="471"/>
        <v>2.0458233748731676</v>
      </c>
      <c r="G3755" s="1">
        <v>1291270</v>
      </c>
      <c r="H3755" t="s">
        <v>60</v>
      </c>
      <c r="I3755" t="s">
        <v>33</v>
      </c>
      <c r="J3755" s="6" t="str">
        <f t="shared" si="472"/>
        <v>Amsterdam</v>
      </c>
      <c r="K3755" t="s">
        <v>34</v>
      </c>
      <c r="L3755" s="6" t="str">
        <f t="shared" si="473"/>
        <v>North Holland</v>
      </c>
      <c r="M3755" s="1" t="s">
        <v>3262</v>
      </c>
      <c r="N3755" t="s">
        <v>35</v>
      </c>
      <c r="O3755">
        <v>52.346490044170501</v>
      </c>
      <c r="P3755">
        <v>4.9086545555919603</v>
      </c>
      <c r="Q3755" t="s">
        <v>36</v>
      </c>
      <c r="R3755" t="s">
        <v>37</v>
      </c>
      <c r="S3755">
        <v>2</v>
      </c>
      <c r="T3755">
        <v>1</v>
      </c>
      <c r="U3755">
        <v>1</v>
      </c>
      <c r="V3755">
        <v>1</v>
      </c>
      <c r="W3755" t="s">
        <v>38</v>
      </c>
      <c r="X3755" s="8">
        <v>110</v>
      </c>
      <c r="Y3755">
        <v>2</v>
      </c>
      <c r="Z3755">
        <v>25</v>
      </c>
      <c r="AA3755">
        <v>2</v>
      </c>
      <c r="AB3755" s="6">
        <f t="shared" si="474"/>
        <v>36</v>
      </c>
      <c r="AC3755" s="13">
        <f t="shared" si="475"/>
        <v>110</v>
      </c>
      <c r="AD3755" s="13">
        <f t="shared" si="476"/>
        <v>220</v>
      </c>
      <c r="AE3755" s="13">
        <f t="shared" si="477"/>
        <v>7920</v>
      </c>
      <c r="AF3755" t="s">
        <v>39</v>
      </c>
      <c r="AG3755">
        <v>0.79</v>
      </c>
      <c r="AH3755">
        <v>18</v>
      </c>
      <c r="AI3755">
        <v>84</v>
      </c>
      <c r="AJ3755">
        <v>9</v>
      </c>
      <c r="AK3755">
        <v>8</v>
      </c>
      <c r="AL3755">
        <v>9</v>
      </c>
      <c r="AM3755">
        <v>9</v>
      </c>
      <c r="AN3755">
        <v>9</v>
      </c>
      <c r="AO3755">
        <v>8</v>
      </c>
    </row>
    <row r="3756" spans="1:41">
      <c r="A3756" s="1">
        <v>7023284</v>
      </c>
      <c r="B3756" t="s">
        <v>3263</v>
      </c>
      <c r="C3756">
        <v>2013</v>
      </c>
      <c r="D3756" s="2" t="s">
        <v>6370</v>
      </c>
      <c r="E3756" s="4">
        <f t="shared" si="470"/>
        <v>41445</v>
      </c>
      <c r="F3756" s="5">
        <f t="shared" ca="1" si="471"/>
        <v>2.0458233748731676</v>
      </c>
      <c r="G3756" s="1">
        <v>1291925</v>
      </c>
      <c r="H3756" t="s">
        <v>49</v>
      </c>
      <c r="I3756" t="s">
        <v>33</v>
      </c>
      <c r="J3756" s="6" t="str">
        <f t="shared" si="472"/>
        <v>Amsterdam</v>
      </c>
      <c r="K3756" t="s">
        <v>34</v>
      </c>
      <c r="L3756" s="6" t="str">
        <f t="shared" si="473"/>
        <v>North Holland</v>
      </c>
      <c r="M3756" s="1" t="s">
        <v>3264</v>
      </c>
      <c r="N3756" t="s">
        <v>35</v>
      </c>
      <c r="O3756">
        <v>52.369153945730702</v>
      </c>
      <c r="P3756">
        <v>4.90999074597846</v>
      </c>
      <c r="Q3756" t="s">
        <v>36</v>
      </c>
      <c r="R3756" t="s">
        <v>37</v>
      </c>
      <c r="S3756">
        <v>4</v>
      </c>
      <c r="T3756">
        <v>1</v>
      </c>
      <c r="U3756">
        <v>2</v>
      </c>
      <c r="V3756">
        <v>4</v>
      </c>
      <c r="W3756" t="s">
        <v>38</v>
      </c>
      <c r="X3756" s="8">
        <v>240</v>
      </c>
      <c r="Y3756">
        <v>4</v>
      </c>
      <c r="Z3756">
        <v>60</v>
      </c>
      <c r="AA3756">
        <v>2</v>
      </c>
      <c r="AB3756" s="6">
        <f t="shared" si="474"/>
        <v>28</v>
      </c>
      <c r="AC3756" s="13">
        <f t="shared" si="475"/>
        <v>240</v>
      </c>
      <c r="AD3756" s="13">
        <f t="shared" si="476"/>
        <v>480</v>
      </c>
      <c r="AE3756" s="13">
        <f t="shared" si="477"/>
        <v>13440</v>
      </c>
      <c r="AF3756" t="s">
        <v>43</v>
      </c>
      <c r="AG3756">
        <v>1</v>
      </c>
      <c r="AH3756">
        <v>14</v>
      </c>
      <c r="AI3756">
        <v>92</v>
      </c>
      <c r="AJ3756">
        <v>9</v>
      </c>
      <c r="AK3756">
        <v>9</v>
      </c>
      <c r="AL3756">
        <v>9</v>
      </c>
      <c r="AM3756">
        <v>9</v>
      </c>
      <c r="AN3756">
        <v>9</v>
      </c>
      <c r="AO3756">
        <v>9</v>
      </c>
    </row>
    <row r="3757" spans="1:41">
      <c r="A3757" s="1">
        <v>7023284</v>
      </c>
      <c r="B3757" t="s">
        <v>3263</v>
      </c>
      <c r="C3757">
        <v>2013</v>
      </c>
      <c r="D3757" s="2" t="s">
        <v>6370</v>
      </c>
      <c r="E3757" s="4">
        <f t="shared" si="470"/>
        <v>41445</v>
      </c>
      <c r="F3757" s="5">
        <f t="shared" ca="1" si="471"/>
        <v>2.0458233748731676</v>
      </c>
      <c r="G3757" s="1">
        <v>1291706</v>
      </c>
      <c r="H3757" t="s">
        <v>49</v>
      </c>
      <c r="I3757" t="s">
        <v>33</v>
      </c>
      <c r="J3757" s="6" t="str">
        <f t="shared" si="472"/>
        <v>Amsterdam</v>
      </c>
      <c r="K3757" t="s">
        <v>34</v>
      </c>
      <c r="L3757" s="6" t="str">
        <f t="shared" si="473"/>
        <v>North Holland</v>
      </c>
      <c r="M3757" s="1" t="s">
        <v>3264</v>
      </c>
      <c r="N3757" t="s">
        <v>35</v>
      </c>
      <c r="O3757">
        <v>52.370823813456397</v>
      </c>
      <c r="P3757">
        <v>4.9101584588674898</v>
      </c>
      <c r="Q3757" t="s">
        <v>36</v>
      </c>
      <c r="R3757" t="s">
        <v>37</v>
      </c>
      <c r="S3757">
        <v>4</v>
      </c>
      <c r="T3757">
        <v>1</v>
      </c>
      <c r="U3757">
        <v>2</v>
      </c>
      <c r="V3757">
        <v>4</v>
      </c>
      <c r="W3757" t="s">
        <v>38</v>
      </c>
      <c r="X3757" s="8">
        <v>240</v>
      </c>
      <c r="Y3757">
        <v>4</v>
      </c>
      <c r="Z3757">
        <v>60</v>
      </c>
      <c r="AA3757">
        <v>2</v>
      </c>
      <c r="AB3757" s="6">
        <f t="shared" si="474"/>
        <v>24</v>
      </c>
      <c r="AC3757" s="13">
        <f t="shared" si="475"/>
        <v>240</v>
      </c>
      <c r="AD3757" s="13">
        <f t="shared" si="476"/>
        <v>480</v>
      </c>
      <c r="AE3757" s="13">
        <f t="shared" si="477"/>
        <v>11520</v>
      </c>
      <c r="AF3757" t="s">
        <v>43</v>
      </c>
      <c r="AG3757">
        <v>1</v>
      </c>
      <c r="AH3757">
        <v>12</v>
      </c>
      <c r="AI3757">
        <v>100</v>
      </c>
      <c r="AJ3757">
        <v>10</v>
      </c>
      <c r="AK3757">
        <v>10</v>
      </c>
      <c r="AL3757">
        <v>10</v>
      </c>
      <c r="AM3757">
        <v>10</v>
      </c>
      <c r="AN3757">
        <v>10</v>
      </c>
      <c r="AO3757">
        <v>9</v>
      </c>
    </row>
    <row r="3758" spans="1:41">
      <c r="A3758" s="1">
        <v>7024458</v>
      </c>
      <c r="B3758" t="s">
        <v>819</v>
      </c>
      <c r="C3758">
        <v>2013</v>
      </c>
      <c r="D3758" s="2" t="s">
        <v>6370</v>
      </c>
      <c r="E3758" s="4">
        <f t="shared" si="470"/>
        <v>41445</v>
      </c>
      <c r="F3758" s="5">
        <f t="shared" ca="1" si="471"/>
        <v>2.0458233748731676</v>
      </c>
      <c r="G3758" s="1">
        <v>2708982</v>
      </c>
      <c r="H3758" t="s">
        <v>41</v>
      </c>
      <c r="I3758" t="s">
        <v>33</v>
      </c>
      <c r="J3758" s="6" t="str">
        <f t="shared" si="472"/>
        <v>Amsterdam</v>
      </c>
      <c r="K3758" t="s">
        <v>34</v>
      </c>
      <c r="L3758" s="6" t="str">
        <f t="shared" si="473"/>
        <v>North Holland</v>
      </c>
      <c r="M3758" s="1" t="s">
        <v>3265</v>
      </c>
      <c r="N3758" t="s">
        <v>35</v>
      </c>
      <c r="O3758">
        <v>52.373992454734797</v>
      </c>
      <c r="P3758">
        <v>4.94638903694847</v>
      </c>
      <c r="Q3758" t="s">
        <v>36</v>
      </c>
      <c r="R3758" t="s">
        <v>37</v>
      </c>
      <c r="S3758">
        <v>6</v>
      </c>
      <c r="T3758">
        <v>2</v>
      </c>
      <c r="U3758">
        <v>3</v>
      </c>
      <c r="V3758">
        <v>6</v>
      </c>
      <c r="W3758" t="s">
        <v>38</v>
      </c>
      <c r="X3758" s="8">
        <v>240</v>
      </c>
      <c r="Y3758">
        <v>4</v>
      </c>
      <c r="Z3758">
        <v>20</v>
      </c>
      <c r="AA3758">
        <v>3</v>
      </c>
      <c r="AB3758" s="6">
        <f t="shared" si="474"/>
        <v>6</v>
      </c>
      <c r="AC3758" s="13">
        <f t="shared" si="475"/>
        <v>240</v>
      </c>
      <c r="AD3758" s="13">
        <f t="shared" si="476"/>
        <v>720</v>
      </c>
      <c r="AE3758" s="13">
        <f t="shared" si="477"/>
        <v>4320</v>
      </c>
      <c r="AF3758" t="s">
        <v>39</v>
      </c>
      <c r="AG3758">
        <v>1</v>
      </c>
      <c r="AH3758">
        <v>3</v>
      </c>
      <c r="AI3758">
        <v>100</v>
      </c>
      <c r="AJ3758">
        <v>9</v>
      </c>
      <c r="AK3758">
        <v>10</v>
      </c>
      <c r="AL3758">
        <v>10</v>
      </c>
      <c r="AM3758">
        <v>10</v>
      </c>
      <c r="AN3758">
        <v>9</v>
      </c>
      <c r="AO3758">
        <v>10</v>
      </c>
    </row>
    <row r="3759" spans="1:41">
      <c r="A3759" s="1">
        <v>7030195</v>
      </c>
      <c r="B3759" t="s">
        <v>234</v>
      </c>
      <c r="C3759">
        <v>2013</v>
      </c>
      <c r="D3759" s="2" t="s">
        <v>6508</v>
      </c>
      <c r="E3759" s="4">
        <f t="shared" si="470"/>
        <v>41446</v>
      </c>
      <c r="F3759" s="5">
        <f t="shared" ca="1" si="471"/>
        <v>2.0430836488457702</v>
      </c>
      <c r="G3759" s="1">
        <v>1292856</v>
      </c>
      <c r="H3759" t="s">
        <v>51</v>
      </c>
      <c r="I3759" t="s">
        <v>33</v>
      </c>
      <c r="J3759" s="6" t="str">
        <f t="shared" si="472"/>
        <v>Amsterdam</v>
      </c>
      <c r="K3759" t="s">
        <v>34</v>
      </c>
      <c r="L3759" s="6" t="str">
        <f t="shared" si="473"/>
        <v>North Holland</v>
      </c>
      <c r="M3759" s="1" t="s">
        <v>3266</v>
      </c>
      <c r="N3759" t="s">
        <v>35</v>
      </c>
      <c r="O3759">
        <v>52.385919058926198</v>
      </c>
      <c r="P3759">
        <v>4.8914693785494103</v>
      </c>
      <c r="Q3759" t="s">
        <v>36</v>
      </c>
      <c r="R3759" t="s">
        <v>37</v>
      </c>
      <c r="S3759">
        <v>3</v>
      </c>
      <c r="T3759">
        <v>1</v>
      </c>
      <c r="U3759">
        <v>1</v>
      </c>
      <c r="V3759">
        <v>1</v>
      </c>
      <c r="W3759" t="s">
        <v>38</v>
      </c>
      <c r="X3759" s="8">
        <v>130</v>
      </c>
      <c r="Y3759">
        <v>1</v>
      </c>
      <c r="Z3759">
        <v>0</v>
      </c>
      <c r="AA3759">
        <v>1</v>
      </c>
      <c r="AB3759" s="6">
        <f t="shared" si="474"/>
        <v>14</v>
      </c>
      <c r="AC3759" s="13">
        <f t="shared" si="475"/>
        <v>130</v>
      </c>
      <c r="AD3759" s="13">
        <f t="shared" si="476"/>
        <v>130</v>
      </c>
      <c r="AE3759" s="13">
        <f t="shared" si="477"/>
        <v>1820</v>
      </c>
      <c r="AF3759" t="s">
        <v>43</v>
      </c>
      <c r="AG3759">
        <v>1</v>
      </c>
      <c r="AH3759">
        <v>7</v>
      </c>
      <c r="AI3759">
        <v>94</v>
      </c>
      <c r="AJ3759">
        <v>10</v>
      </c>
      <c r="AK3759">
        <v>9</v>
      </c>
      <c r="AL3759">
        <v>10</v>
      </c>
      <c r="AM3759">
        <v>10</v>
      </c>
      <c r="AN3759">
        <v>10</v>
      </c>
      <c r="AO3759">
        <v>9</v>
      </c>
    </row>
    <row r="3760" spans="1:41">
      <c r="A3760" s="1">
        <v>7034303</v>
      </c>
      <c r="B3760" t="s">
        <v>2884</v>
      </c>
      <c r="C3760">
        <v>2013</v>
      </c>
      <c r="D3760" s="2" t="s">
        <v>6508</v>
      </c>
      <c r="E3760" s="4">
        <f t="shared" si="470"/>
        <v>41446</v>
      </c>
      <c r="F3760" s="5">
        <f t="shared" ca="1" si="471"/>
        <v>2.0430836488457702</v>
      </c>
      <c r="G3760" s="1">
        <v>1501153</v>
      </c>
      <c r="H3760" t="s">
        <v>32</v>
      </c>
      <c r="I3760" t="s">
        <v>33</v>
      </c>
      <c r="J3760" s="6" t="str">
        <f t="shared" si="472"/>
        <v>Amsterdam</v>
      </c>
      <c r="K3760" t="s">
        <v>34</v>
      </c>
      <c r="L3760" s="6" t="str">
        <f t="shared" si="473"/>
        <v>North Holland</v>
      </c>
      <c r="N3760" t="s">
        <v>35</v>
      </c>
      <c r="O3760">
        <v>52.373532231424697</v>
      </c>
      <c r="P3760">
        <v>4.86772278884205</v>
      </c>
      <c r="Q3760" t="s">
        <v>36</v>
      </c>
      <c r="R3760" t="s">
        <v>37</v>
      </c>
      <c r="S3760">
        <v>4</v>
      </c>
      <c r="T3760">
        <v>1</v>
      </c>
      <c r="U3760">
        <v>2</v>
      </c>
      <c r="V3760">
        <v>2</v>
      </c>
      <c r="W3760" t="s">
        <v>38</v>
      </c>
      <c r="X3760" s="8">
        <v>125</v>
      </c>
      <c r="Y3760">
        <v>4</v>
      </c>
      <c r="Z3760">
        <v>35</v>
      </c>
      <c r="AA3760">
        <v>2</v>
      </c>
      <c r="AB3760" s="6">
        <f t="shared" si="474"/>
        <v>38</v>
      </c>
      <c r="AC3760" s="13">
        <f t="shared" si="475"/>
        <v>125</v>
      </c>
      <c r="AD3760" s="13">
        <f t="shared" si="476"/>
        <v>250</v>
      </c>
      <c r="AE3760" s="13">
        <f t="shared" si="477"/>
        <v>9500</v>
      </c>
      <c r="AF3760" t="s">
        <v>39</v>
      </c>
      <c r="AG3760">
        <v>1</v>
      </c>
      <c r="AH3760">
        <v>19</v>
      </c>
      <c r="AI3760">
        <v>83</v>
      </c>
      <c r="AJ3760">
        <v>9</v>
      </c>
      <c r="AK3760">
        <v>7</v>
      </c>
      <c r="AL3760">
        <v>9</v>
      </c>
      <c r="AM3760">
        <v>9</v>
      </c>
      <c r="AN3760">
        <v>9</v>
      </c>
      <c r="AO3760">
        <v>8</v>
      </c>
    </row>
    <row r="3761" spans="1:41">
      <c r="A3761" s="1">
        <v>7035624</v>
      </c>
      <c r="B3761" t="s">
        <v>3267</v>
      </c>
      <c r="C3761">
        <v>2013</v>
      </c>
      <c r="D3761" s="2" t="s">
        <v>6508</v>
      </c>
      <c r="E3761" s="4">
        <f t="shared" si="470"/>
        <v>41446</v>
      </c>
      <c r="F3761" s="5">
        <f t="shared" ca="1" si="471"/>
        <v>2.0430836488457702</v>
      </c>
      <c r="G3761" s="1">
        <v>1294751</v>
      </c>
      <c r="H3761" t="s">
        <v>45</v>
      </c>
      <c r="I3761" t="s">
        <v>33</v>
      </c>
      <c r="J3761" s="6" t="str">
        <f t="shared" si="472"/>
        <v>Amsterdam</v>
      </c>
      <c r="K3761" t="s">
        <v>34</v>
      </c>
      <c r="L3761" s="6" t="str">
        <f t="shared" si="473"/>
        <v>North Holland</v>
      </c>
      <c r="M3761" s="1" t="s">
        <v>3268</v>
      </c>
      <c r="N3761" t="s">
        <v>35</v>
      </c>
      <c r="O3761">
        <v>52.362026324682397</v>
      </c>
      <c r="P3761">
        <v>4.8499859805750702</v>
      </c>
      <c r="Q3761" t="s">
        <v>36</v>
      </c>
      <c r="R3761" t="s">
        <v>37</v>
      </c>
      <c r="S3761">
        <v>4</v>
      </c>
      <c r="T3761">
        <v>1</v>
      </c>
      <c r="U3761">
        <v>2</v>
      </c>
      <c r="V3761">
        <v>3</v>
      </c>
      <c r="W3761" t="s">
        <v>38</v>
      </c>
      <c r="X3761" s="8">
        <v>99</v>
      </c>
      <c r="Y3761">
        <v>2</v>
      </c>
      <c r="Z3761">
        <v>42</v>
      </c>
      <c r="AA3761">
        <v>5</v>
      </c>
      <c r="AB3761" s="6">
        <f t="shared" si="474"/>
        <v>12</v>
      </c>
      <c r="AC3761" s="13">
        <f t="shared" si="475"/>
        <v>99</v>
      </c>
      <c r="AD3761" s="13">
        <f t="shared" si="476"/>
        <v>495</v>
      </c>
      <c r="AE3761" s="13">
        <f t="shared" si="477"/>
        <v>5940</v>
      </c>
      <c r="AF3761" t="s">
        <v>47</v>
      </c>
      <c r="AG3761">
        <v>1</v>
      </c>
      <c r="AH3761">
        <v>6</v>
      </c>
      <c r="AI3761">
        <v>97</v>
      </c>
      <c r="AJ3761">
        <v>9</v>
      </c>
      <c r="AK3761">
        <v>9</v>
      </c>
      <c r="AL3761">
        <v>10</v>
      </c>
      <c r="AM3761">
        <v>10</v>
      </c>
      <c r="AN3761">
        <v>9</v>
      </c>
      <c r="AO3761">
        <v>9</v>
      </c>
    </row>
    <row r="3762" spans="1:41">
      <c r="A3762" s="1">
        <v>7046625</v>
      </c>
      <c r="B3762" t="s">
        <v>3269</v>
      </c>
      <c r="C3762">
        <v>2013</v>
      </c>
      <c r="D3762" s="2" t="s">
        <v>6509</v>
      </c>
      <c r="E3762" s="4">
        <f t="shared" si="470"/>
        <v>41447</v>
      </c>
      <c r="F3762" s="5">
        <f t="shared" ca="1" si="471"/>
        <v>2.0403439228183728</v>
      </c>
      <c r="G3762" s="1">
        <v>1296127</v>
      </c>
      <c r="H3762" t="s">
        <v>32</v>
      </c>
      <c r="I3762" t="s">
        <v>33</v>
      </c>
      <c r="J3762" s="6" t="str">
        <f t="shared" si="472"/>
        <v>Amsterdam</v>
      </c>
      <c r="K3762" t="s">
        <v>46</v>
      </c>
      <c r="L3762" s="6" t="str">
        <f t="shared" si="473"/>
        <v>North Holland</v>
      </c>
      <c r="M3762" s="1" t="s">
        <v>2948</v>
      </c>
      <c r="N3762" t="s">
        <v>35</v>
      </c>
      <c r="O3762">
        <v>52.392461403790101</v>
      </c>
      <c r="P3762">
        <v>4.8790179359848604</v>
      </c>
      <c r="Q3762" t="s">
        <v>36</v>
      </c>
      <c r="R3762" t="s">
        <v>42</v>
      </c>
      <c r="S3762">
        <v>3</v>
      </c>
      <c r="T3762">
        <v>1</v>
      </c>
      <c r="U3762">
        <v>1</v>
      </c>
      <c r="V3762">
        <v>1</v>
      </c>
      <c r="W3762" t="s">
        <v>38</v>
      </c>
      <c r="X3762" s="8">
        <v>70</v>
      </c>
      <c r="Y3762">
        <v>2</v>
      </c>
      <c r="Z3762">
        <v>10</v>
      </c>
      <c r="AA3762">
        <v>2</v>
      </c>
      <c r="AB3762" s="6">
        <f t="shared" si="474"/>
        <v>6</v>
      </c>
      <c r="AC3762" s="13">
        <f t="shared" si="475"/>
        <v>70</v>
      </c>
      <c r="AD3762" s="13">
        <f t="shared" si="476"/>
        <v>140</v>
      </c>
      <c r="AE3762" s="13">
        <f t="shared" si="477"/>
        <v>840</v>
      </c>
      <c r="AF3762" t="s">
        <v>47</v>
      </c>
      <c r="AG3762">
        <v>0.7</v>
      </c>
      <c r="AH3762">
        <v>3</v>
      </c>
      <c r="AI3762">
        <v>87</v>
      </c>
      <c r="AJ3762">
        <v>7</v>
      </c>
      <c r="AK3762">
        <v>7</v>
      </c>
      <c r="AL3762">
        <v>10</v>
      </c>
      <c r="AM3762">
        <v>10</v>
      </c>
      <c r="AN3762">
        <v>9</v>
      </c>
      <c r="AO3762">
        <v>9</v>
      </c>
    </row>
    <row r="3763" spans="1:41">
      <c r="A3763" s="1">
        <v>7047027</v>
      </c>
      <c r="B3763" t="s">
        <v>3270</v>
      </c>
      <c r="C3763">
        <v>2013</v>
      </c>
      <c r="D3763" s="2" t="s">
        <v>6509</v>
      </c>
      <c r="E3763" s="4">
        <f t="shared" si="470"/>
        <v>41447</v>
      </c>
      <c r="F3763" s="5">
        <f t="shared" ca="1" si="471"/>
        <v>2.0403439228183728</v>
      </c>
      <c r="G3763" s="1">
        <v>1295977</v>
      </c>
      <c r="H3763" t="s">
        <v>56</v>
      </c>
      <c r="I3763" t="s">
        <v>33</v>
      </c>
      <c r="J3763" s="6" t="str">
        <f t="shared" si="472"/>
        <v>Amsterdam</v>
      </c>
      <c r="K3763" t="s">
        <v>34</v>
      </c>
      <c r="L3763" s="6" t="str">
        <f t="shared" si="473"/>
        <v>North Holland</v>
      </c>
      <c r="M3763" s="1">
        <v>1059</v>
      </c>
      <c r="N3763" t="s">
        <v>35</v>
      </c>
      <c r="O3763">
        <v>52.350674684024597</v>
      </c>
      <c r="P3763">
        <v>4.8482492958771397</v>
      </c>
      <c r="Q3763" t="s">
        <v>36</v>
      </c>
      <c r="R3763" t="s">
        <v>37</v>
      </c>
      <c r="S3763">
        <v>2</v>
      </c>
      <c r="T3763">
        <v>1</v>
      </c>
      <c r="U3763">
        <v>1</v>
      </c>
      <c r="V3763">
        <v>1</v>
      </c>
      <c r="W3763" t="s">
        <v>38</v>
      </c>
      <c r="X3763" s="8">
        <v>135</v>
      </c>
      <c r="Y3763">
        <v>1</v>
      </c>
      <c r="Z3763">
        <v>0</v>
      </c>
      <c r="AA3763">
        <v>5</v>
      </c>
      <c r="AB3763" s="6">
        <f t="shared" si="474"/>
        <v>6</v>
      </c>
      <c r="AC3763" s="13">
        <f t="shared" si="475"/>
        <v>135</v>
      </c>
      <c r="AD3763" s="13">
        <f t="shared" si="476"/>
        <v>675</v>
      </c>
      <c r="AE3763" s="13">
        <f t="shared" si="477"/>
        <v>4050</v>
      </c>
      <c r="AF3763" t="s">
        <v>47</v>
      </c>
      <c r="AG3763">
        <v>1</v>
      </c>
      <c r="AH3763">
        <v>3</v>
      </c>
      <c r="AI3763">
        <v>100</v>
      </c>
      <c r="AJ3763">
        <v>9</v>
      </c>
      <c r="AK3763">
        <v>10</v>
      </c>
      <c r="AL3763">
        <v>10</v>
      </c>
      <c r="AM3763">
        <v>10</v>
      </c>
      <c r="AN3763">
        <v>10</v>
      </c>
      <c r="AO3763">
        <v>10</v>
      </c>
    </row>
    <row r="3764" spans="1:41">
      <c r="A3764" s="1">
        <v>7047582</v>
      </c>
      <c r="B3764" t="s">
        <v>3271</v>
      </c>
      <c r="C3764">
        <v>2013</v>
      </c>
      <c r="D3764" s="2" t="s">
        <v>6509</v>
      </c>
      <c r="E3764" s="4">
        <f t="shared" si="470"/>
        <v>41447</v>
      </c>
      <c r="F3764" s="5">
        <f t="shared" ca="1" si="471"/>
        <v>2.0403439228183728</v>
      </c>
      <c r="G3764" s="1">
        <v>2854719</v>
      </c>
      <c r="H3764" t="s">
        <v>408</v>
      </c>
      <c r="I3764" t="s">
        <v>33</v>
      </c>
      <c r="J3764" s="6" t="str">
        <f t="shared" si="472"/>
        <v>Amsterdam</v>
      </c>
      <c r="K3764" t="s">
        <v>34</v>
      </c>
      <c r="L3764" s="6" t="str">
        <f t="shared" si="473"/>
        <v>North Holland</v>
      </c>
      <c r="M3764" s="1" t="s">
        <v>3272</v>
      </c>
      <c r="N3764" t="s">
        <v>35</v>
      </c>
      <c r="O3764">
        <v>52.381283234880499</v>
      </c>
      <c r="P3764">
        <v>4.8274193687368898</v>
      </c>
      <c r="Q3764" t="s">
        <v>58</v>
      </c>
      <c r="R3764" t="s">
        <v>42</v>
      </c>
      <c r="S3764">
        <v>3</v>
      </c>
      <c r="T3764">
        <v>1</v>
      </c>
      <c r="U3764">
        <v>1</v>
      </c>
      <c r="V3764">
        <v>1</v>
      </c>
      <c r="W3764" t="s">
        <v>38</v>
      </c>
      <c r="X3764" s="8">
        <v>55</v>
      </c>
      <c r="Y3764">
        <v>1</v>
      </c>
      <c r="Z3764">
        <v>20</v>
      </c>
      <c r="AA3764">
        <v>2</v>
      </c>
      <c r="AB3764" s="6">
        <f t="shared" si="474"/>
        <v>16</v>
      </c>
      <c r="AC3764" s="13">
        <f t="shared" si="475"/>
        <v>75</v>
      </c>
      <c r="AD3764" s="13">
        <f t="shared" si="476"/>
        <v>150</v>
      </c>
      <c r="AE3764" s="13">
        <f t="shared" si="477"/>
        <v>2400</v>
      </c>
      <c r="AF3764" t="s">
        <v>43</v>
      </c>
      <c r="AG3764">
        <v>0.91</v>
      </c>
      <c r="AH3764">
        <v>8</v>
      </c>
      <c r="AI3764">
        <v>63</v>
      </c>
      <c r="AJ3764">
        <v>8</v>
      </c>
      <c r="AK3764">
        <v>6</v>
      </c>
      <c r="AL3764">
        <v>9</v>
      </c>
      <c r="AM3764">
        <v>8</v>
      </c>
      <c r="AN3764">
        <v>7</v>
      </c>
      <c r="AO3764">
        <v>6</v>
      </c>
    </row>
    <row r="3765" spans="1:41">
      <c r="A3765" s="1">
        <v>7047582</v>
      </c>
      <c r="B3765" t="s">
        <v>3271</v>
      </c>
      <c r="C3765">
        <v>2013</v>
      </c>
      <c r="D3765" s="2" t="s">
        <v>6509</v>
      </c>
      <c r="E3765" s="4">
        <f t="shared" si="470"/>
        <v>41447</v>
      </c>
      <c r="F3765" s="5">
        <f t="shared" ca="1" si="471"/>
        <v>2.0403439228183728</v>
      </c>
      <c r="G3765" s="1">
        <v>2878608</v>
      </c>
      <c r="H3765" t="s">
        <v>408</v>
      </c>
      <c r="I3765" t="s">
        <v>33</v>
      </c>
      <c r="J3765" s="6" t="str">
        <f t="shared" si="472"/>
        <v>Amsterdam</v>
      </c>
      <c r="K3765" t="s">
        <v>34</v>
      </c>
      <c r="L3765" s="6" t="str">
        <f t="shared" si="473"/>
        <v>North Holland</v>
      </c>
      <c r="M3765" s="1" t="s">
        <v>3272</v>
      </c>
      <c r="N3765" t="s">
        <v>35</v>
      </c>
      <c r="O3765">
        <v>52.381592503083702</v>
      </c>
      <c r="P3765">
        <v>4.8269962262304196</v>
      </c>
      <c r="Q3765" t="s">
        <v>58</v>
      </c>
      <c r="R3765" t="s">
        <v>42</v>
      </c>
      <c r="S3765">
        <v>1</v>
      </c>
      <c r="T3765">
        <v>1</v>
      </c>
      <c r="U3765">
        <v>1</v>
      </c>
      <c r="V3765">
        <v>1</v>
      </c>
      <c r="W3765" t="s">
        <v>38</v>
      </c>
      <c r="X3765" s="8">
        <v>45</v>
      </c>
      <c r="Y3765">
        <v>0</v>
      </c>
      <c r="Z3765">
        <v>0</v>
      </c>
      <c r="AA3765">
        <v>2</v>
      </c>
      <c r="AB3765" s="6">
        <f t="shared" si="474"/>
        <v>24</v>
      </c>
      <c r="AC3765" s="13">
        <f t="shared" si="475"/>
        <v>45</v>
      </c>
      <c r="AD3765" s="13">
        <f t="shared" si="476"/>
        <v>90</v>
      </c>
      <c r="AE3765" s="13">
        <f t="shared" si="477"/>
        <v>2160</v>
      </c>
      <c r="AF3765" t="s">
        <v>43</v>
      </c>
      <c r="AG3765">
        <v>0.91</v>
      </c>
      <c r="AH3765">
        <v>12</v>
      </c>
      <c r="AI3765">
        <v>83</v>
      </c>
      <c r="AJ3765">
        <v>9</v>
      </c>
      <c r="AK3765">
        <v>8</v>
      </c>
      <c r="AL3765">
        <v>9</v>
      </c>
      <c r="AM3765">
        <v>9</v>
      </c>
      <c r="AN3765">
        <v>7</v>
      </c>
      <c r="AO3765">
        <v>8</v>
      </c>
    </row>
    <row r="3766" spans="1:41">
      <c r="A3766" s="1">
        <v>7050703</v>
      </c>
      <c r="B3766" t="s">
        <v>3273</v>
      </c>
      <c r="C3766">
        <v>2013</v>
      </c>
      <c r="D3766" s="2" t="s">
        <v>6509</v>
      </c>
      <c r="E3766" s="4">
        <f t="shared" si="470"/>
        <v>41447</v>
      </c>
      <c r="F3766" s="5">
        <f t="shared" ca="1" si="471"/>
        <v>2.0403439228183728</v>
      </c>
      <c r="G3766" s="1">
        <v>1299402</v>
      </c>
      <c r="H3766" t="s">
        <v>51</v>
      </c>
      <c r="I3766" t="s">
        <v>33</v>
      </c>
      <c r="J3766" s="6" t="str">
        <f t="shared" si="472"/>
        <v>Amsterdam</v>
      </c>
      <c r="K3766" t="s">
        <v>34</v>
      </c>
      <c r="L3766" s="6" t="str">
        <f t="shared" si="473"/>
        <v>North Holland</v>
      </c>
      <c r="M3766" s="1" t="s">
        <v>3274</v>
      </c>
      <c r="N3766" t="s">
        <v>35</v>
      </c>
      <c r="O3766">
        <v>52.376991600869196</v>
      </c>
      <c r="P3766">
        <v>4.8845113776620099</v>
      </c>
      <c r="Q3766" t="s">
        <v>36</v>
      </c>
      <c r="R3766" t="s">
        <v>37</v>
      </c>
      <c r="S3766">
        <v>4</v>
      </c>
      <c r="T3766">
        <v>1.5</v>
      </c>
      <c r="U3766">
        <v>2</v>
      </c>
      <c r="V3766">
        <v>2</v>
      </c>
      <c r="W3766" t="s">
        <v>38</v>
      </c>
      <c r="X3766" s="8">
        <v>150</v>
      </c>
      <c r="Y3766">
        <v>2</v>
      </c>
      <c r="Z3766">
        <v>35</v>
      </c>
      <c r="AA3766">
        <v>2</v>
      </c>
      <c r="AB3766" s="6">
        <f t="shared" si="474"/>
        <v>22</v>
      </c>
      <c r="AC3766" s="13">
        <f t="shared" si="475"/>
        <v>150</v>
      </c>
      <c r="AD3766" s="13">
        <f t="shared" si="476"/>
        <v>300</v>
      </c>
      <c r="AE3766" s="13">
        <f t="shared" si="477"/>
        <v>6600</v>
      </c>
      <c r="AF3766" t="s">
        <v>47</v>
      </c>
      <c r="AG3766">
        <v>0.96</v>
      </c>
      <c r="AH3766">
        <v>11</v>
      </c>
      <c r="AI3766">
        <v>96</v>
      </c>
      <c r="AJ3766">
        <v>10</v>
      </c>
      <c r="AK3766">
        <v>10</v>
      </c>
      <c r="AL3766">
        <v>10</v>
      </c>
      <c r="AM3766">
        <v>10</v>
      </c>
      <c r="AN3766">
        <v>10</v>
      </c>
      <c r="AO3766">
        <v>10</v>
      </c>
    </row>
    <row r="3767" spans="1:41">
      <c r="A3767" s="1">
        <v>7050970</v>
      </c>
      <c r="B3767" t="s">
        <v>508</v>
      </c>
      <c r="C3767">
        <v>2013</v>
      </c>
      <c r="D3767" s="2" t="s">
        <v>6509</v>
      </c>
      <c r="E3767" s="4">
        <f t="shared" si="470"/>
        <v>41447</v>
      </c>
      <c r="F3767" s="5">
        <f t="shared" ca="1" si="471"/>
        <v>2.0403439228183728</v>
      </c>
      <c r="G3767" s="1">
        <v>2206487</v>
      </c>
      <c r="H3767" t="s">
        <v>198</v>
      </c>
      <c r="I3767" t="s">
        <v>33</v>
      </c>
      <c r="J3767" s="6" t="str">
        <f t="shared" si="472"/>
        <v>Amsterdam</v>
      </c>
      <c r="K3767" t="s">
        <v>34</v>
      </c>
      <c r="L3767" s="6" t="str">
        <f t="shared" si="473"/>
        <v>North Holland</v>
      </c>
      <c r="M3767" s="1" t="s">
        <v>3275</v>
      </c>
      <c r="N3767" t="s">
        <v>35</v>
      </c>
      <c r="O3767">
        <v>52.398221566206097</v>
      </c>
      <c r="P3767">
        <v>4.9144569450322404</v>
      </c>
      <c r="Q3767" t="s">
        <v>132</v>
      </c>
      <c r="R3767" t="s">
        <v>42</v>
      </c>
      <c r="S3767">
        <v>4</v>
      </c>
      <c r="T3767">
        <v>1</v>
      </c>
      <c r="U3767">
        <v>1</v>
      </c>
      <c r="V3767">
        <v>3</v>
      </c>
      <c r="W3767" t="s">
        <v>38</v>
      </c>
      <c r="X3767" s="8">
        <v>75</v>
      </c>
      <c r="Y3767">
        <v>1</v>
      </c>
      <c r="Z3767">
        <v>0</v>
      </c>
      <c r="AA3767">
        <v>3</v>
      </c>
      <c r="AB3767" s="6">
        <f t="shared" si="474"/>
        <v>26</v>
      </c>
      <c r="AC3767" s="13">
        <f t="shared" si="475"/>
        <v>75</v>
      </c>
      <c r="AD3767" s="13">
        <f t="shared" si="476"/>
        <v>225</v>
      </c>
      <c r="AE3767" s="13">
        <f t="shared" si="477"/>
        <v>5850</v>
      </c>
      <c r="AF3767" t="s">
        <v>47</v>
      </c>
      <c r="AG3767">
        <v>1</v>
      </c>
      <c r="AH3767">
        <v>13</v>
      </c>
      <c r="AI3767">
        <v>100</v>
      </c>
      <c r="AJ3767">
        <v>10</v>
      </c>
      <c r="AK3767">
        <v>10</v>
      </c>
      <c r="AL3767">
        <v>10</v>
      </c>
      <c r="AM3767">
        <v>10</v>
      </c>
      <c r="AN3767">
        <v>9</v>
      </c>
      <c r="AO3767">
        <v>10</v>
      </c>
    </row>
    <row r="3768" spans="1:41">
      <c r="A3768" s="1">
        <v>7051971</v>
      </c>
      <c r="B3768" t="s">
        <v>2275</v>
      </c>
      <c r="C3768">
        <v>2013</v>
      </c>
      <c r="D3768" s="2" t="s">
        <v>6509</v>
      </c>
      <c r="E3768" s="4">
        <f t="shared" si="470"/>
        <v>41447</v>
      </c>
      <c r="F3768" s="5">
        <f t="shared" ca="1" si="471"/>
        <v>2.0403439228183728</v>
      </c>
      <c r="G3768" s="1">
        <v>1297058</v>
      </c>
      <c r="H3768" t="s">
        <v>51</v>
      </c>
      <c r="I3768" t="s">
        <v>33</v>
      </c>
      <c r="J3768" s="6" t="str">
        <f t="shared" si="472"/>
        <v>Amsterdam</v>
      </c>
      <c r="K3768" t="s">
        <v>34</v>
      </c>
      <c r="L3768" s="6" t="str">
        <f t="shared" si="473"/>
        <v>North Holland</v>
      </c>
      <c r="M3768" s="1" t="s">
        <v>3253</v>
      </c>
      <c r="N3768" t="s">
        <v>35</v>
      </c>
      <c r="O3768">
        <v>52.3671451161308</v>
      </c>
      <c r="P3768">
        <v>4.8812349423999999</v>
      </c>
      <c r="Q3768" t="s">
        <v>132</v>
      </c>
      <c r="R3768" t="s">
        <v>42</v>
      </c>
      <c r="S3768">
        <v>2</v>
      </c>
      <c r="T3768">
        <v>1</v>
      </c>
      <c r="U3768">
        <v>1</v>
      </c>
      <c r="V3768">
        <v>1</v>
      </c>
      <c r="W3768" t="s">
        <v>38</v>
      </c>
      <c r="X3768" s="8">
        <v>50</v>
      </c>
      <c r="Y3768">
        <v>1</v>
      </c>
      <c r="Z3768">
        <v>0</v>
      </c>
      <c r="AA3768">
        <v>3</v>
      </c>
      <c r="AB3768" s="6">
        <f t="shared" si="474"/>
        <v>66</v>
      </c>
      <c r="AC3768" s="13">
        <f t="shared" si="475"/>
        <v>50</v>
      </c>
      <c r="AD3768" s="13">
        <f t="shared" si="476"/>
        <v>150</v>
      </c>
      <c r="AE3768" s="13">
        <f t="shared" si="477"/>
        <v>9900</v>
      </c>
      <c r="AF3768" t="s">
        <v>47</v>
      </c>
      <c r="AG3768">
        <v>1</v>
      </c>
      <c r="AH3768">
        <v>33</v>
      </c>
      <c r="AI3768">
        <v>94</v>
      </c>
      <c r="AJ3768">
        <v>10</v>
      </c>
      <c r="AK3768">
        <v>10</v>
      </c>
      <c r="AL3768">
        <v>10</v>
      </c>
      <c r="AM3768">
        <v>10</v>
      </c>
      <c r="AN3768">
        <v>10</v>
      </c>
      <c r="AO3768">
        <v>10</v>
      </c>
    </row>
    <row r="3769" spans="1:41">
      <c r="A3769" s="1">
        <v>7055563</v>
      </c>
      <c r="B3769" t="s">
        <v>3276</v>
      </c>
      <c r="C3769">
        <v>2013</v>
      </c>
      <c r="D3769" s="2" t="s">
        <v>6509</v>
      </c>
      <c r="E3769" s="4">
        <f t="shared" si="470"/>
        <v>41447</v>
      </c>
      <c r="F3769" s="5">
        <f t="shared" ca="1" si="471"/>
        <v>2.0403439228183728</v>
      </c>
      <c r="G3769" s="1">
        <v>1309364</v>
      </c>
      <c r="H3769" t="s">
        <v>51</v>
      </c>
      <c r="I3769" t="s">
        <v>33</v>
      </c>
      <c r="J3769" s="6" t="str">
        <f t="shared" si="472"/>
        <v>Amsterdam</v>
      </c>
      <c r="K3769" t="s">
        <v>34</v>
      </c>
      <c r="L3769" s="6" t="str">
        <f t="shared" si="473"/>
        <v>North Holland</v>
      </c>
      <c r="M3769" s="1" t="s">
        <v>3277</v>
      </c>
      <c r="N3769" t="s">
        <v>35</v>
      </c>
      <c r="O3769">
        <v>52.373040894765403</v>
      </c>
      <c r="P3769">
        <v>4.8817756500561797</v>
      </c>
      <c r="Q3769" t="s">
        <v>36</v>
      </c>
      <c r="R3769" t="s">
        <v>37</v>
      </c>
      <c r="S3769">
        <v>4</v>
      </c>
      <c r="T3769">
        <v>1</v>
      </c>
      <c r="U3769">
        <v>2</v>
      </c>
      <c r="V3769">
        <v>2</v>
      </c>
      <c r="W3769" t="s">
        <v>38</v>
      </c>
      <c r="X3769" s="8">
        <v>130</v>
      </c>
      <c r="Y3769">
        <v>2</v>
      </c>
      <c r="Z3769">
        <v>20</v>
      </c>
      <c r="AA3769">
        <v>4</v>
      </c>
      <c r="AB3769" s="6">
        <f t="shared" si="474"/>
        <v>94</v>
      </c>
      <c r="AC3769" s="13">
        <f t="shared" si="475"/>
        <v>130</v>
      </c>
      <c r="AD3769" s="13">
        <f t="shared" si="476"/>
        <v>520</v>
      </c>
      <c r="AE3769" s="13">
        <f t="shared" si="477"/>
        <v>48880</v>
      </c>
      <c r="AF3769" t="s">
        <v>43</v>
      </c>
      <c r="AG3769">
        <v>1</v>
      </c>
      <c r="AH3769">
        <v>47</v>
      </c>
      <c r="AI3769">
        <v>91</v>
      </c>
      <c r="AJ3769">
        <v>9</v>
      </c>
      <c r="AK3769">
        <v>9</v>
      </c>
      <c r="AL3769">
        <v>10</v>
      </c>
      <c r="AM3769">
        <v>10</v>
      </c>
      <c r="AN3769">
        <v>10</v>
      </c>
      <c r="AO3769">
        <v>9</v>
      </c>
    </row>
    <row r="3770" spans="1:41">
      <c r="A3770" s="1">
        <v>7065826</v>
      </c>
      <c r="B3770" t="s">
        <v>3278</v>
      </c>
      <c r="C3770">
        <v>2013</v>
      </c>
      <c r="D3770" s="2" t="s">
        <v>6510</v>
      </c>
      <c r="E3770" s="4">
        <f t="shared" si="470"/>
        <v>41448</v>
      </c>
      <c r="F3770" s="5">
        <f t="shared" ca="1" si="471"/>
        <v>2.0376041967909759</v>
      </c>
      <c r="G3770" s="1">
        <v>2052282</v>
      </c>
      <c r="H3770" t="s">
        <v>49</v>
      </c>
      <c r="I3770" t="s">
        <v>33</v>
      </c>
      <c r="J3770" s="6" t="str">
        <f t="shared" si="472"/>
        <v>Amsterdam</v>
      </c>
      <c r="K3770" t="s">
        <v>34</v>
      </c>
      <c r="L3770" s="6" t="str">
        <f t="shared" si="473"/>
        <v>North Holland</v>
      </c>
      <c r="M3770" s="1" t="s">
        <v>3279</v>
      </c>
      <c r="N3770" t="s">
        <v>35</v>
      </c>
      <c r="O3770">
        <v>52.369172849333403</v>
      </c>
      <c r="P3770">
        <v>4.9198183630385204</v>
      </c>
      <c r="Q3770" t="s">
        <v>36</v>
      </c>
      <c r="R3770" t="s">
        <v>37</v>
      </c>
      <c r="S3770">
        <v>2</v>
      </c>
      <c r="T3770">
        <v>1</v>
      </c>
      <c r="U3770">
        <v>2</v>
      </c>
      <c r="V3770">
        <v>1</v>
      </c>
      <c r="W3770" t="s">
        <v>38</v>
      </c>
      <c r="X3770" s="8">
        <v>105</v>
      </c>
      <c r="Y3770">
        <v>2</v>
      </c>
      <c r="Z3770">
        <v>20</v>
      </c>
      <c r="AA3770">
        <v>1</v>
      </c>
      <c r="AB3770" s="6">
        <f t="shared" si="474"/>
        <v>4</v>
      </c>
      <c r="AC3770" s="13">
        <f t="shared" si="475"/>
        <v>105</v>
      </c>
      <c r="AD3770" s="13">
        <f t="shared" si="476"/>
        <v>105</v>
      </c>
      <c r="AE3770" s="13">
        <f t="shared" si="477"/>
        <v>420</v>
      </c>
      <c r="AF3770" t="s">
        <v>47</v>
      </c>
      <c r="AG3770">
        <v>1</v>
      </c>
      <c r="AH3770">
        <v>2</v>
      </c>
      <c r="AI3770">
        <v>100</v>
      </c>
      <c r="AJ3770">
        <v>10</v>
      </c>
      <c r="AK3770">
        <v>10</v>
      </c>
      <c r="AL3770">
        <v>10</v>
      </c>
      <c r="AM3770">
        <v>10</v>
      </c>
      <c r="AN3770">
        <v>9</v>
      </c>
      <c r="AO3770">
        <v>9</v>
      </c>
    </row>
    <row r="3771" spans="1:41">
      <c r="A3771" s="1">
        <v>7072401</v>
      </c>
      <c r="B3771" t="s">
        <v>559</v>
      </c>
      <c r="C3771">
        <v>2013</v>
      </c>
      <c r="D3771" s="2" t="s">
        <v>6510</v>
      </c>
      <c r="E3771" s="4">
        <f t="shared" si="470"/>
        <v>41448</v>
      </c>
      <c r="F3771" s="5">
        <f t="shared" ca="1" si="471"/>
        <v>2.0376041967909759</v>
      </c>
      <c r="G3771" s="1">
        <v>1300789</v>
      </c>
      <c r="H3771" t="s">
        <v>198</v>
      </c>
      <c r="I3771" t="s">
        <v>33</v>
      </c>
      <c r="J3771" s="6" t="str">
        <f t="shared" si="472"/>
        <v>Amsterdam</v>
      </c>
      <c r="K3771" t="s">
        <v>34</v>
      </c>
      <c r="L3771" s="6" t="str">
        <f t="shared" si="473"/>
        <v>North Holland</v>
      </c>
      <c r="M3771" s="1" t="s">
        <v>3280</v>
      </c>
      <c r="N3771" t="s">
        <v>35</v>
      </c>
      <c r="O3771">
        <v>52.385314683867797</v>
      </c>
      <c r="P3771">
        <v>4.9279138446202397</v>
      </c>
      <c r="Q3771" t="s">
        <v>58</v>
      </c>
      <c r="R3771" t="s">
        <v>37</v>
      </c>
      <c r="S3771">
        <v>3</v>
      </c>
      <c r="T3771">
        <v>1</v>
      </c>
      <c r="U3771">
        <v>2</v>
      </c>
      <c r="V3771">
        <v>2</v>
      </c>
      <c r="W3771" t="s">
        <v>38</v>
      </c>
      <c r="X3771" s="8">
        <v>89</v>
      </c>
      <c r="Y3771">
        <v>1</v>
      </c>
      <c r="Z3771">
        <v>5</v>
      </c>
      <c r="AA3771">
        <v>7</v>
      </c>
      <c r="AB3771" s="6">
        <f t="shared" si="474"/>
        <v>0</v>
      </c>
      <c r="AC3771" s="13">
        <f t="shared" si="475"/>
        <v>94</v>
      </c>
      <c r="AD3771" s="13">
        <f t="shared" si="476"/>
        <v>658</v>
      </c>
      <c r="AE3771" s="13">
        <f t="shared" si="477"/>
        <v>0</v>
      </c>
      <c r="AF3771" t="s">
        <v>43</v>
      </c>
      <c r="AG3771">
        <v>1</v>
      </c>
      <c r="AH3771">
        <v>0</v>
      </c>
    </row>
    <row r="3772" spans="1:41">
      <c r="A3772" s="1">
        <v>7072401</v>
      </c>
      <c r="B3772" t="s">
        <v>559</v>
      </c>
      <c r="C3772">
        <v>2013</v>
      </c>
      <c r="D3772" s="2" t="s">
        <v>6510</v>
      </c>
      <c r="E3772" s="4">
        <f t="shared" si="470"/>
        <v>41448</v>
      </c>
      <c r="F3772" s="5">
        <f t="shared" ca="1" si="471"/>
        <v>2.0376041967909759</v>
      </c>
      <c r="G3772" s="1">
        <v>1327197</v>
      </c>
      <c r="H3772" t="s">
        <v>198</v>
      </c>
      <c r="I3772" t="s">
        <v>33</v>
      </c>
      <c r="J3772" s="6" t="str">
        <f t="shared" si="472"/>
        <v>Amsterdam</v>
      </c>
      <c r="K3772" t="s">
        <v>34</v>
      </c>
      <c r="L3772" s="6" t="str">
        <f t="shared" si="473"/>
        <v>North Holland</v>
      </c>
      <c r="M3772" s="1" t="s">
        <v>3280</v>
      </c>
      <c r="N3772" t="s">
        <v>35</v>
      </c>
      <c r="O3772">
        <v>52.385444871697104</v>
      </c>
      <c r="P3772">
        <v>4.9289262921659001</v>
      </c>
      <c r="Q3772" t="s">
        <v>132</v>
      </c>
      <c r="R3772" t="s">
        <v>42</v>
      </c>
      <c r="S3772">
        <v>2</v>
      </c>
      <c r="T3772">
        <v>1</v>
      </c>
      <c r="U3772">
        <v>1</v>
      </c>
      <c r="V3772">
        <v>1</v>
      </c>
      <c r="W3772" t="s">
        <v>38</v>
      </c>
      <c r="X3772" s="8">
        <v>49</v>
      </c>
      <c r="Y3772">
        <v>1</v>
      </c>
      <c r="Z3772">
        <v>10</v>
      </c>
      <c r="AA3772">
        <v>2</v>
      </c>
      <c r="AB3772" s="6">
        <f t="shared" si="474"/>
        <v>74</v>
      </c>
      <c r="AC3772" s="13">
        <f t="shared" si="475"/>
        <v>59</v>
      </c>
      <c r="AD3772" s="13">
        <f t="shared" si="476"/>
        <v>118</v>
      </c>
      <c r="AE3772" s="13">
        <f t="shared" si="477"/>
        <v>8732</v>
      </c>
      <c r="AF3772" t="s">
        <v>47</v>
      </c>
      <c r="AG3772">
        <v>1</v>
      </c>
      <c r="AH3772">
        <v>37</v>
      </c>
      <c r="AI3772">
        <v>86</v>
      </c>
      <c r="AJ3772">
        <v>8</v>
      </c>
      <c r="AK3772">
        <v>8</v>
      </c>
      <c r="AL3772">
        <v>9</v>
      </c>
      <c r="AM3772">
        <v>10</v>
      </c>
      <c r="AN3772">
        <v>8</v>
      </c>
      <c r="AO3772">
        <v>8</v>
      </c>
    </row>
    <row r="3773" spans="1:41">
      <c r="A3773" s="1">
        <v>7074426</v>
      </c>
      <c r="B3773" t="s">
        <v>380</v>
      </c>
      <c r="C3773">
        <v>2013</v>
      </c>
      <c r="D3773" s="2" t="s">
        <v>6510</v>
      </c>
      <c r="E3773" s="4">
        <f t="shared" si="470"/>
        <v>41448</v>
      </c>
      <c r="F3773" s="5">
        <f t="shared" ca="1" si="471"/>
        <v>2.0376041967909759</v>
      </c>
      <c r="G3773" s="1">
        <v>1513189</v>
      </c>
      <c r="H3773" t="s">
        <v>32</v>
      </c>
      <c r="I3773" t="s">
        <v>33</v>
      </c>
      <c r="J3773" s="6" t="str">
        <f t="shared" si="472"/>
        <v>Amsterdam</v>
      </c>
      <c r="K3773" t="s">
        <v>53</v>
      </c>
      <c r="L3773" s="6" t="str">
        <f t="shared" si="473"/>
        <v>North Holland</v>
      </c>
      <c r="M3773" s="1" t="s">
        <v>2465</v>
      </c>
      <c r="N3773" t="s">
        <v>35</v>
      </c>
      <c r="O3773">
        <v>52.375696308640201</v>
      </c>
      <c r="P3773">
        <v>4.87670560845471</v>
      </c>
      <c r="Q3773" t="s">
        <v>36</v>
      </c>
      <c r="R3773" t="s">
        <v>37</v>
      </c>
      <c r="S3773">
        <v>7</v>
      </c>
      <c r="T3773">
        <v>1</v>
      </c>
      <c r="U3773">
        <v>4</v>
      </c>
      <c r="V3773">
        <v>7</v>
      </c>
      <c r="W3773" t="s">
        <v>38</v>
      </c>
      <c r="X3773" s="8">
        <v>150</v>
      </c>
      <c r="Y3773">
        <v>5</v>
      </c>
      <c r="Z3773">
        <v>25</v>
      </c>
      <c r="AA3773">
        <v>4</v>
      </c>
      <c r="AB3773" s="6">
        <f t="shared" si="474"/>
        <v>58</v>
      </c>
      <c r="AC3773" s="13">
        <f t="shared" si="475"/>
        <v>150</v>
      </c>
      <c r="AD3773" s="13">
        <f t="shared" si="476"/>
        <v>600</v>
      </c>
      <c r="AE3773" s="13">
        <f t="shared" si="477"/>
        <v>34800</v>
      </c>
      <c r="AF3773" t="s">
        <v>47</v>
      </c>
      <c r="AG3773">
        <v>1</v>
      </c>
      <c r="AH3773">
        <v>29</v>
      </c>
      <c r="AI3773">
        <v>96</v>
      </c>
      <c r="AJ3773">
        <v>10</v>
      </c>
      <c r="AK3773">
        <v>8</v>
      </c>
      <c r="AL3773">
        <v>10</v>
      </c>
      <c r="AM3773">
        <v>10</v>
      </c>
      <c r="AN3773">
        <v>10</v>
      </c>
      <c r="AO3773">
        <v>9</v>
      </c>
    </row>
    <row r="3774" spans="1:41">
      <c r="A3774" s="1">
        <v>7079955</v>
      </c>
      <c r="B3774" t="s">
        <v>3281</v>
      </c>
      <c r="C3774">
        <v>2013</v>
      </c>
      <c r="D3774" s="2" t="s">
        <v>6511</v>
      </c>
      <c r="E3774" s="4">
        <f t="shared" si="470"/>
        <v>41449</v>
      </c>
      <c r="F3774" s="5">
        <f t="shared" ca="1" si="471"/>
        <v>2.0348644707635786</v>
      </c>
      <c r="G3774" s="1">
        <v>1302028</v>
      </c>
      <c r="H3774" t="s">
        <v>45</v>
      </c>
      <c r="I3774" t="s">
        <v>33</v>
      </c>
      <c r="J3774" s="6" t="str">
        <f t="shared" si="472"/>
        <v>Amsterdam</v>
      </c>
      <c r="K3774" t="s">
        <v>34</v>
      </c>
      <c r="L3774" s="6" t="str">
        <f t="shared" si="473"/>
        <v>North Holland</v>
      </c>
      <c r="M3774" s="1">
        <v>1053</v>
      </c>
      <c r="N3774" t="s">
        <v>35</v>
      </c>
      <c r="O3774">
        <v>52.370065409106601</v>
      </c>
      <c r="P3774">
        <v>4.8702314750116402</v>
      </c>
      <c r="Q3774" t="s">
        <v>36</v>
      </c>
      <c r="R3774" t="s">
        <v>37</v>
      </c>
      <c r="S3774">
        <v>3</v>
      </c>
      <c r="T3774">
        <v>1</v>
      </c>
      <c r="U3774">
        <v>2</v>
      </c>
      <c r="V3774">
        <v>1</v>
      </c>
      <c r="W3774" t="s">
        <v>38</v>
      </c>
      <c r="X3774" s="8">
        <v>105</v>
      </c>
      <c r="Y3774">
        <v>2</v>
      </c>
      <c r="Z3774">
        <v>40</v>
      </c>
      <c r="AA3774">
        <v>2</v>
      </c>
      <c r="AB3774" s="6">
        <f t="shared" si="474"/>
        <v>20</v>
      </c>
      <c r="AC3774" s="13">
        <f t="shared" si="475"/>
        <v>105</v>
      </c>
      <c r="AD3774" s="13">
        <f t="shared" si="476"/>
        <v>210</v>
      </c>
      <c r="AE3774" s="13">
        <f t="shared" si="477"/>
        <v>4200</v>
      </c>
      <c r="AF3774" t="s">
        <v>43</v>
      </c>
      <c r="AG3774">
        <v>1</v>
      </c>
      <c r="AH3774">
        <v>10</v>
      </c>
      <c r="AI3774">
        <v>100</v>
      </c>
      <c r="AJ3774">
        <v>10</v>
      </c>
      <c r="AK3774">
        <v>10</v>
      </c>
      <c r="AL3774">
        <v>9</v>
      </c>
      <c r="AM3774">
        <v>10</v>
      </c>
      <c r="AN3774">
        <v>10</v>
      </c>
      <c r="AO3774">
        <v>10</v>
      </c>
    </row>
    <row r="3775" spans="1:41">
      <c r="A3775" s="1">
        <v>7080977</v>
      </c>
      <c r="B3775" t="s">
        <v>793</v>
      </c>
      <c r="C3775">
        <v>2013</v>
      </c>
      <c r="D3775" s="2" t="s">
        <v>6511</v>
      </c>
      <c r="E3775" s="4">
        <f t="shared" si="470"/>
        <v>41449</v>
      </c>
      <c r="F3775" s="5">
        <f t="shared" ca="1" si="471"/>
        <v>2.0348644707635786</v>
      </c>
      <c r="G3775" s="1">
        <v>3904756</v>
      </c>
      <c r="H3775" t="s">
        <v>45</v>
      </c>
      <c r="I3775" t="s">
        <v>33</v>
      </c>
      <c r="J3775" s="6" t="str">
        <f t="shared" si="472"/>
        <v>Amsterdam</v>
      </c>
      <c r="K3775" t="s">
        <v>34</v>
      </c>
      <c r="L3775" s="6" t="str">
        <f t="shared" si="473"/>
        <v>North Holland</v>
      </c>
      <c r="M3775" s="1" t="s">
        <v>1724</v>
      </c>
      <c r="N3775" t="s">
        <v>35</v>
      </c>
      <c r="O3775">
        <v>52.370940815895601</v>
      </c>
      <c r="P3775">
        <v>4.8547382668235004</v>
      </c>
      <c r="Q3775" t="s">
        <v>36</v>
      </c>
      <c r="R3775" t="s">
        <v>37</v>
      </c>
      <c r="S3775">
        <v>6</v>
      </c>
      <c r="T3775">
        <v>1</v>
      </c>
      <c r="U3775">
        <v>3</v>
      </c>
      <c r="V3775">
        <v>3</v>
      </c>
      <c r="W3775" t="s">
        <v>38</v>
      </c>
      <c r="X3775" s="8">
        <v>399</v>
      </c>
      <c r="Y3775">
        <v>6</v>
      </c>
      <c r="Z3775">
        <v>0</v>
      </c>
      <c r="AA3775">
        <v>1</v>
      </c>
      <c r="AB3775" s="6">
        <f t="shared" si="474"/>
        <v>2</v>
      </c>
      <c r="AC3775" s="13">
        <f t="shared" si="475"/>
        <v>399</v>
      </c>
      <c r="AD3775" s="13">
        <f t="shared" si="476"/>
        <v>399</v>
      </c>
      <c r="AE3775" s="13">
        <f t="shared" si="477"/>
        <v>798</v>
      </c>
      <c r="AF3775" t="s">
        <v>62</v>
      </c>
      <c r="AG3775" t="s">
        <v>62</v>
      </c>
      <c r="AH3775">
        <v>1</v>
      </c>
      <c r="AI3775">
        <v>100</v>
      </c>
      <c r="AJ3775">
        <v>10</v>
      </c>
      <c r="AK3775">
        <v>10</v>
      </c>
      <c r="AL3775">
        <v>10</v>
      </c>
      <c r="AM3775">
        <v>10</v>
      </c>
      <c r="AN3775">
        <v>10</v>
      </c>
      <c r="AO3775">
        <v>10</v>
      </c>
    </row>
    <row r="3776" spans="1:41">
      <c r="A3776" s="1">
        <v>7081484</v>
      </c>
      <c r="B3776" t="s">
        <v>1307</v>
      </c>
      <c r="C3776">
        <v>2013</v>
      </c>
      <c r="D3776" s="2" t="s">
        <v>6511</v>
      </c>
      <c r="E3776" s="4">
        <f t="shared" si="470"/>
        <v>41449</v>
      </c>
      <c r="F3776" s="5">
        <f t="shared" ca="1" si="471"/>
        <v>2.0348644707635786</v>
      </c>
      <c r="G3776" s="1">
        <v>3508977</v>
      </c>
      <c r="H3776" t="s">
        <v>51</v>
      </c>
      <c r="I3776" t="s">
        <v>33</v>
      </c>
      <c r="J3776" s="6" t="str">
        <f t="shared" si="472"/>
        <v>Amsterdam</v>
      </c>
      <c r="K3776" t="s">
        <v>34</v>
      </c>
      <c r="L3776" s="6" t="str">
        <f t="shared" si="473"/>
        <v>North Holland</v>
      </c>
      <c r="M3776" s="1" t="s">
        <v>3282</v>
      </c>
      <c r="N3776" t="s">
        <v>35</v>
      </c>
      <c r="O3776">
        <v>52.375948781289402</v>
      </c>
      <c r="P3776">
        <v>4.89395583900526</v>
      </c>
      <c r="Q3776" t="s">
        <v>36</v>
      </c>
      <c r="R3776" t="s">
        <v>37</v>
      </c>
      <c r="S3776">
        <v>2</v>
      </c>
      <c r="T3776">
        <v>1</v>
      </c>
      <c r="U3776">
        <v>1</v>
      </c>
      <c r="V3776">
        <v>1</v>
      </c>
      <c r="W3776" t="s">
        <v>38</v>
      </c>
      <c r="X3776" s="8">
        <v>250</v>
      </c>
      <c r="Y3776">
        <v>2</v>
      </c>
      <c r="Z3776">
        <v>50</v>
      </c>
      <c r="AA3776">
        <v>1</v>
      </c>
      <c r="AB3776" s="6">
        <f t="shared" si="474"/>
        <v>4</v>
      </c>
      <c r="AC3776" s="13">
        <f t="shared" si="475"/>
        <v>250</v>
      </c>
      <c r="AD3776" s="13">
        <f t="shared" si="476"/>
        <v>250</v>
      </c>
      <c r="AE3776" s="13">
        <f t="shared" si="477"/>
        <v>1000</v>
      </c>
      <c r="AF3776" t="s">
        <v>47</v>
      </c>
      <c r="AG3776">
        <v>1</v>
      </c>
      <c r="AH3776">
        <v>2</v>
      </c>
      <c r="AI3776">
        <v>100</v>
      </c>
      <c r="AJ3776">
        <v>10</v>
      </c>
      <c r="AK3776">
        <v>10</v>
      </c>
      <c r="AL3776">
        <v>10</v>
      </c>
      <c r="AM3776">
        <v>10</v>
      </c>
      <c r="AN3776">
        <v>10</v>
      </c>
      <c r="AO3776">
        <v>10</v>
      </c>
    </row>
    <row r="3777" spans="1:41">
      <c r="A3777" s="1">
        <v>7083646</v>
      </c>
      <c r="B3777" t="s">
        <v>346</v>
      </c>
      <c r="C3777">
        <v>2013</v>
      </c>
      <c r="D3777" s="2" t="s">
        <v>6511</v>
      </c>
      <c r="E3777" s="4">
        <f t="shared" si="470"/>
        <v>41449</v>
      </c>
      <c r="F3777" s="5">
        <f t="shared" ca="1" si="471"/>
        <v>2.0348644707635786</v>
      </c>
      <c r="G3777" s="1">
        <v>1337304</v>
      </c>
      <c r="H3777" t="s">
        <v>49</v>
      </c>
      <c r="I3777" t="s">
        <v>33</v>
      </c>
      <c r="J3777" s="6" t="str">
        <f t="shared" si="472"/>
        <v>Amsterdam</v>
      </c>
      <c r="K3777" t="s">
        <v>34</v>
      </c>
      <c r="L3777" s="6" t="str">
        <f t="shared" si="473"/>
        <v>North Holland</v>
      </c>
      <c r="M3777" s="1" t="s">
        <v>3283</v>
      </c>
      <c r="N3777" t="s">
        <v>35</v>
      </c>
      <c r="O3777">
        <v>52.359269272211698</v>
      </c>
      <c r="P3777">
        <v>4.8946286166704196</v>
      </c>
      <c r="Q3777" t="s">
        <v>36</v>
      </c>
      <c r="R3777" t="s">
        <v>37</v>
      </c>
      <c r="S3777">
        <v>2</v>
      </c>
      <c r="T3777">
        <v>1</v>
      </c>
      <c r="U3777">
        <v>1</v>
      </c>
      <c r="V3777">
        <v>1</v>
      </c>
      <c r="W3777" t="s">
        <v>38</v>
      </c>
      <c r="X3777" s="8">
        <v>130</v>
      </c>
      <c r="Y3777">
        <v>1</v>
      </c>
      <c r="Z3777">
        <v>0</v>
      </c>
      <c r="AA3777">
        <v>3</v>
      </c>
      <c r="AB3777" s="6">
        <f t="shared" si="474"/>
        <v>16</v>
      </c>
      <c r="AC3777" s="13">
        <f t="shared" si="475"/>
        <v>130</v>
      </c>
      <c r="AD3777" s="13">
        <f t="shared" si="476"/>
        <v>390</v>
      </c>
      <c r="AE3777" s="13">
        <f t="shared" si="477"/>
        <v>6240</v>
      </c>
      <c r="AF3777" t="s">
        <v>47</v>
      </c>
      <c r="AG3777">
        <v>1</v>
      </c>
      <c r="AH3777">
        <v>8</v>
      </c>
      <c r="AI3777">
        <v>100</v>
      </c>
      <c r="AJ3777">
        <v>10</v>
      </c>
      <c r="AK3777">
        <v>9</v>
      </c>
      <c r="AL3777">
        <v>10</v>
      </c>
      <c r="AM3777">
        <v>10</v>
      </c>
      <c r="AN3777">
        <v>9</v>
      </c>
      <c r="AO3777">
        <v>9</v>
      </c>
    </row>
    <row r="3778" spans="1:41">
      <c r="A3778" s="1">
        <v>7086385</v>
      </c>
      <c r="B3778" t="s">
        <v>2274</v>
      </c>
      <c r="C3778">
        <v>2013</v>
      </c>
      <c r="D3778" s="2" t="s">
        <v>6511</v>
      </c>
      <c r="E3778" s="4">
        <f t="shared" ref="E3778:E3841" si="478">DATE(C3778,LEFT(D3778,FIND("/",D3778)-1),RIGHT(D3778,LEN(D3778)-FIND("/",D3778)))</f>
        <v>41449</v>
      </c>
      <c r="F3778" s="5">
        <f t="shared" ref="F3778:F3841" ca="1" si="479">(NOW()-E3778)/365</f>
        <v>2.0348644707635786</v>
      </c>
      <c r="G3778" s="1">
        <v>5628613</v>
      </c>
      <c r="H3778" t="s">
        <v>51</v>
      </c>
      <c r="I3778" t="s">
        <v>33</v>
      </c>
      <c r="J3778" s="6" t="str">
        <f t="shared" ref="J3778:J3841" si="480">VLOOKUP(I3778,city,2,FALSE)</f>
        <v>Amsterdam</v>
      </c>
      <c r="K3778" t="s">
        <v>46</v>
      </c>
      <c r="L3778" s="6" t="str">
        <f t="shared" ref="L3778:L3841" si="481">VLOOKUP(K3778,state,2,FALSE)</f>
        <v>North Holland</v>
      </c>
      <c r="M3778" s="1" t="s">
        <v>3284</v>
      </c>
      <c r="N3778" t="s">
        <v>35</v>
      </c>
      <c r="O3778">
        <v>52.367279322593497</v>
      </c>
      <c r="P3778">
        <v>4.8828586308246198</v>
      </c>
      <c r="Q3778" t="s">
        <v>36</v>
      </c>
      <c r="R3778" t="s">
        <v>37</v>
      </c>
      <c r="S3778">
        <v>2</v>
      </c>
      <c r="T3778">
        <v>1</v>
      </c>
      <c r="U3778">
        <v>1</v>
      </c>
      <c r="V3778">
        <v>1</v>
      </c>
      <c r="W3778" t="s">
        <v>38</v>
      </c>
      <c r="X3778" s="8">
        <v>130</v>
      </c>
      <c r="Y3778">
        <v>1</v>
      </c>
      <c r="Z3778">
        <v>0</v>
      </c>
      <c r="AA3778">
        <v>3</v>
      </c>
      <c r="AB3778" s="6">
        <f t="shared" si="474"/>
        <v>2</v>
      </c>
      <c r="AC3778" s="13">
        <f t="shared" si="475"/>
        <v>130</v>
      </c>
      <c r="AD3778" s="13">
        <f t="shared" si="476"/>
        <v>390</v>
      </c>
      <c r="AE3778" s="13">
        <f t="shared" si="477"/>
        <v>780</v>
      </c>
      <c r="AF3778" t="s">
        <v>43</v>
      </c>
      <c r="AG3778">
        <v>1</v>
      </c>
      <c r="AH3778">
        <v>1</v>
      </c>
      <c r="AI3778">
        <v>100</v>
      </c>
      <c r="AJ3778">
        <v>10</v>
      </c>
      <c r="AK3778">
        <v>10</v>
      </c>
      <c r="AL3778">
        <v>10</v>
      </c>
      <c r="AM3778">
        <v>10</v>
      </c>
      <c r="AN3778">
        <v>10</v>
      </c>
      <c r="AO3778">
        <v>8</v>
      </c>
    </row>
    <row r="3779" spans="1:41">
      <c r="A3779" s="1">
        <v>7086649</v>
      </c>
      <c r="B3779" t="s">
        <v>151</v>
      </c>
      <c r="C3779">
        <v>2013</v>
      </c>
      <c r="D3779" s="2" t="s">
        <v>6511</v>
      </c>
      <c r="E3779" s="4">
        <f t="shared" si="478"/>
        <v>41449</v>
      </c>
      <c r="F3779" s="5">
        <f t="shared" ca="1" si="479"/>
        <v>2.0348644707635786</v>
      </c>
      <c r="G3779" s="1">
        <v>4350290</v>
      </c>
      <c r="H3779" t="s">
        <v>60</v>
      </c>
      <c r="I3779" t="s">
        <v>33</v>
      </c>
      <c r="J3779" s="6" t="str">
        <f t="shared" si="480"/>
        <v>Amsterdam</v>
      </c>
      <c r="K3779" t="s">
        <v>34</v>
      </c>
      <c r="L3779" s="6" t="str">
        <f t="shared" si="481"/>
        <v>North Holland</v>
      </c>
      <c r="M3779" s="1" t="s">
        <v>3285</v>
      </c>
      <c r="N3779" t="s">
        <v>35</v>
      </c>
      <c r="O3779">
        <v>52.352132116097998</v>
      </c>
      <c r="P3779">
        <v>4.8879344034313004</v>
      </c>
      <c r="Q3779" t="s">
        <v>36</v>
      </c>
      <c r="R3779" t="s">
        <v>37</v>
      </c>
      <c r="S3779">
        <v>4</v>
      </c>
      <c r="T3779">
        <v>1</v>
      </c>
      <c r="U3779">
        <v>2</v>
      </c>
      <c r="V3779">
        <v>2</v>
      </c>
      <c r="W3779" t="s">
        <v>38</v>
      </c>
      <c r="X3779" s="8">
        <v>200</v>
      </c>
      <c r="Y3779">
        <v>1</v>
      </c>
      <c r="Z3779">
        <v>0</v>
      </c>
      <c r="AA3779">
        <v>2</v>
      </c>
      <c r="AB3779" s="6">
        <f t="shared" ref="AB3779:AB3842" si="482">AH3779/0.5</f>
        <v>6</v>
      </c>
      <c r="AC3779" s="13">
        <f t="shared" ref="AC3779:AC3842" si="483">IF(Y3779&gt;1,X3779,IF(S3779&gt;1,X3779+Z3779,X3779))</f>
        <v>200</v>
      </c>
      <c r="AD3779" s="13">
        <f t="shared" si="476"/>
        <v>400</v>
      </c>
      <c r="AE3779" s="13">
        <f t="shared" si="477"/>
        <v>2400</v>
      </c>
      <c r="AF3779" t="s">
        <v>39</v>
      </c>
      <c r="AG3779">
        <v>0.92</v>
      </c>
      <c r="AH3779">
        <v>3</v>
      </c>
      <c r="AI3779">
        <v>93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</row>
    <row r="3780" spans="1:41">
      <c r="A3780" s="1">
        <v>7089311</v>
      </c>
      <c r="B3780" t="s">
        <v>3286</v>
      </c>
      <c r="C3780">
        <v>2013</v>
      </c>
      <c r="D3780" s="2" t="s">
        <v>6511</v>
      </c>
      <c r="E3780" s="4">
        <f t="shared" si="478"/>
        <v>41449</v>
      </c>
      <c r="F3780" s="5">
        <f t="shared" ca="1" si="479"/>
        <v>2.0348644707635786</v>
      </c>
      <c r="G3780" s="1">
        <v>1604565</v>
      </c>
      <c r="H3780" t="s">
        <v>32</v>
      </c>
      <c r="I3780" t="s">
        <v>33</v>
      </c>
      <c r="J3780" s="6" t="str">
        <f t="shared" si="480"/>
        <v>Amsterdam</v>
      </c>
      <c r="K3780" t="s">
        <v>34</v>
      </c>
      <c r="L3780" s="6" t="str">
        <f t="shared" si="481"/>
        <v>North Holland</v>
      </c>
      <c r="M3780" s="1">
        <v>1013</v>
      </c>
      <c r="N3780" t="s">
        <v>35</v>
      </c>
      <c r="O3780">
        <v>52.393617506102899</v>
      </c>
      <c r="P3780">
        <v>4.8791963850077904</v>
      </c>
      <c r="Q3780" t="s">
        <v>36</v>
      </c>
      <c r="R3780" t="s">
        <v>37</v>
      </c>
      <c r="S3780">
        <v>3</v>
      </c>
      <c r="T3780">
        <v>1</v>
      </c>
      <c r="U3780">
        <v>0</v>
      </c>
      <c r="V3780">
        <v>2</v>
      </c>
      <c r="W3780" t="s">
        <v>38</v>
      </c>
      <c r="X3780" s="8">
        <v>75</v>
      </c>
      <c r="Y3780">
        <v>1</v>
      </c>
      <c r="Z3780">
        <v>0</v>
      </c>
      <c r="AA3780">
        <v>4</v>
      </c>
      <c r="AB3780" s="6">
        <f t="shared" si="482"/>
        <v>56</v>
      </c>
      <c r="AC3780" s="13">
        <f t="shared" si="483"/>
        <v>75</v>
      </c>
      <c r="AD3780" s="13">
        <f t="shared" si="476"/>
        <v>300</v>
      </c>
      <c r="AE3780" s="13">
        <f t="shared" si="477"/>
        <v>16800</v>
      </c>
      <c r="AF3780" t="s">
        <v>47</v>
      </c>
      <c r="AG3780">
        <v>1</v>
      </c>
      <c r="AH3780">
        <v>28</v>
      </c>
      <c r="AI3780">
        <v>88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</row>
    <row r="3781" spans="1:41">
      <c r="A3781" s="1">
        <v>7091004</v>
      </c>
      <c r="B3781" t="s">
        <v>751</v>
      </c>
      <c r="C3781">
        <v>2013</v>
      </c>
      <c r="D3781" s="2" t="s">
        <v>6511</v>
      </c>
      <c r="E3781" s="4">
        <f t="shared" si="478"/>
        <v>41449</v>
      </c>
      <c r="F3781" s="5">
        <f t="shared" ca="1" si="479"/>
        <v>2.0348644707635786</v>
      </c>
      <c r="G3781" s="1">
        <v>1482636</v>
      </c>
      <c r="H3781" t="s">
        <v>60</v>
      </c>
      <c r="I3781" t="s">
        <v>33</v>
      </c>
      <c r="J3781" s="6" t="str">
        <f t="shared" si="480"/>
        <v>Amsterdam</v>
      </c>
      <c r="K3781" t="s">
        <v>34</v>
      </c>
      <c r="L3781" s="6" t="str">
        <f t="shared" si="481"/>
        <v>North Holland</v>
      </c>
      <c r="M3781" s="1">
        <v>1078</v>
      </c>
      <c r="N3781" t="s">
        <v>35</v>
      </c>
      <c r="O3781">
        <v>52.348054149502197</v>
      </c>
      <c r="P3781">
        <v>4.9042624605832899</v>
      </c>
      <c r="Q3781" t="s">
        <v>36</v>
      </c>
      <c r="R3781" t="s">
        <v>37</v>
      </c>
      <c r="S3781">
        <v>2</v>
      </c>
      <c r="T3781">
        <v>1</v>
      </c>
      <c r="U3781">
        <v>0</v>
      </c>
      <c r="V3781">
        <v>1</v>
      </c>
      <c r="W3781" t="s">
        <v>38</v>
      </c>
      <c r="X3781" s="8">
        <v>85</v>
      </c>
      <c r="Y3781">
        <v>1</v>
      </c>
      <c r="Z3781">
        <v>0</v>
      </c>
      <c r="AA3781">
        <v>2</v>
      </c>
      <c r="AB3781" s="6">
        <f t="shared" si="482"/>
        <v>24</v>
      </c>
      <c r="AC3781" s="13">
        <f t="shared" si="483"/>
        <v>85</v>
      </c>
      <c r="AD3781" s="13">
        <f t="shared" si="476"/>
        <v>170</v>
      </c>
      <c r="AE3781" s="13">
        <f t="shared" si="477"/>
        <v>4080</v>
      </c>
      <c r="AF3781" t="s">
        <v>43</v>
      </c>
      <c r="AG3781">
        <v>1</v>
      </c>
      <c r="AH3781">
        <v>12</v>
      </c>
      <c r="AI3781">
        <v>93</v>
      </c>
      <c r="AJ3781">
        <v>10</v>
      </c>
      <c r="AK3781">
        <v>10</v>
      </c>
      <c r="AL3781">
        <v>10</v>
      </c>
      <c r="AM3781">
        <v>10</v>
      </c>
      <c r="AN3781">
        <v>9</v>
      </c>
      <c r="AO3781">
        <v>9</v>
      </c>
    </row>
    <row r="3782" spans="1:41">
      <c r="A3782" s="1">
        <v>7092741</v>
      </c>
      <c r="B3782" t="s">
        <v>382</v>
      </c>
      <c r="C3782">
        <v>2013</v>
      </c>
      <c r="D3782" s="2" t="s">
        <v>6511</v>
      </c>
      <c r="E3782" s="4">
        <f t="shared" si="478"/>
        <v>41449</v>
      </c>
      <c r="F3782" s="5">
        <f t="shared" ca="1" si="479"/>
        <v>2.0348644707635786</v>
      </c>
      <c r="G3782" s="1">
        <v>5666245</v>
      </c>
      <c r="H3782" t="s">
        <v>45</v>
      </c>
      <c r="I3782" t="s">
        <v>33</v>
      </c>
      <c r="J3782" s="6" t="str">
        <f t="shared" si="480"/>
        <v>Amsterdam</v>
      </c>
      <c r="K3782" t="s">
        <v>46</v>
      </c>
      <c r="L3782" s="6" t="str">
        <f t="shared" si="481"/>
        <v>North Holland</v>
      </c>
      <c r="M3782" s="1" t="s">
        <v>3287</v>
      </c>
      <c r="N3782" t="s">
        <v>35</v>
      </c>
      <c r="O3782">
        <v>52.369237150596099</v>
      </c>
      <c r="P3782">
        <v>4.8625106699332798</v>
      </c>
      <c r="Q3782" t="s">
        <v>58</v>
      </c>
      <c r="R3782" t="s">
        <v>37</v>
      </c>
      <c r="S3782">
        <v>4</v>
      </c>
      <c r="T3782">
        <v>1</v>
      </c>
      <c r="U3782">
        <v>2</v>
      </c>
      <c r="V3782">
        <v>4</v>
      </c>
      <c r="W3782" t="s">
        <v>38</v>
      </c>
      <c r="X3782" s="8">
        <v>195</v>
      </c>
      <c r="Y3782">
        <v>1</v>
      </c>
      <c r="Z3782">
        <v>0</v>
      </c>
      <c r="AA3782">
        <v>1</v>
      </c>
      <c r="AB3782" s="6">
        <f t="shared" si="482"/>
        <v>0</v>
      </c>
      <c r="AC3782" s="13">
        <f t="shared" si="483"/>
        <v>195</v>
      </c>
      <c r="AD3782" s="13">
        <f t="shared" si="476"/>
        <v>195</v>
      </c>
      <c r="AE3782" s="13">
        <f t="shared" si="477"/>
        <v>0</v>
      </c>
      <c r="AF3782" t="s">
        <v>62</v>
      </c>
      <c r="AG3782" t="s">
        <v>62</v>
      </c>
      <c r="AH3782">
        <v>0</v>
      </c>
    </row>
    <row r="3783" spans="1:41">
      <c r="A3783" s="1">
        <v>7093164</v>
      </c>
      <c r="B3783" t="s">
        <v>2081</v>
      </c>
      <c r="C3783">
        <v>2013</v>
      </c>
      <c r="D3783" s="2" t="s">
        <v>6511</v>
      </c>
      <c r="E3783" s="4">
        <f t="shared" si="478"/>
        <v>41449</v>
      </c>
      <c r="F3783" s="5">
        <f t="shared" ca="1" si="479"/>
        <v>2.0348644707635786</v>
      </c>
      <c r="G3783" s="1">
        <v>1412884</v>
      </c>
      <c r="H3783" t="s">
        <v>87</v>
      </c>
      <c r="I3783" t="s">
        <v>33</v>
      </c>
      <c r="J3783" s="6" t="str">
        <f t="shared" si="480"/>
        <v>Amsterdam</v>
      </c>
      <c r="K3783" t="s">
        <v>34</v>
      </c>
      <c r="L3783" s="6" t="str">
        <f t="shared" si="481"/>
        <v>North Holland</v>
      </c>
      <c r="M3783" s="1">
        <v>1058</v>
      </c>
      <c r="N3783" t="s">
        <v>35</v>
      </c>
      <c r="O3783">
        <v>52.349630916565502</v>
      </c>
      <c r="P3783">
        <v>4.8430012577227304</v>
      </c>
      <c r="Q3783" t="s">
        <v>36</v>
      </c>
      <c r="R3783" t="s">
        <v>37</v>
      </c>
      <c r="S3783">
        <v>4</v>
      </c>
      <c r="T3783">
        <v>1</v>
      </c>
      <c r="U3783">
        <v>1</v>
      </c>
      <c r="V3783">
        <v>2</v>
      </c>
      <c r="W3783" t="s">
        <v>38</v>
      </c>
      <c r="X3783" s="8">
        <v>120</v>
      </c>
      <c r="Y3783">
        <v>2</v>
      </c>
      <c r="Z3783">
        <v>25</v>
      </c>
      <c r="AA3783">
        <v>2</v>
      </c>
      <c r="AB3783" s="6">
        <f t="shared" si="482"/>
        <v>24</v>
      </c>
      <c r="AC3783" s="13">
        <f t="shared" si="483"/>
        <v>120</v>
      </c>
      <c r="AD3783" s="13">
        <f t="shared" si="476"/>
        <v>240</v>
      </c>
      <c r="AE3783" s="13">
        <f t="shared" si="477"/>
        <v>5760</v>
      </c>
      <c r="AF3783" t="s">
        <v>47</v>
      </c>
      <c r="AG3783">
        <v>0.86</v>
      </c>
      <c r="AH3783">
        <v>12</v>
      </c>
      <c r="AI3783">
        <v>97</v>
      </c>
      <c r="AJ3783">
        <v>9</v>
      </c>
      <c r="AK3783">
        <v>9</v>
      </c>
      <c r="AL3783">
        <v>10</v>
      </c>
      <c r="AM3783">
        <v>10</v>
      </c>
      <c r="AN3783">
        <v>9</v>
      </c>
      <c r="AO3783">
        <v>9</v>
      </c>
    </row>
    <row r="3784" spans="1:41">
      <c r="A3784" s="1">
        <v>7102103</v>
      </c>
      <c r="B3784" t="s">
        <v>3288</v>
      </c>
      <c r="C3784">
        <v>2013</v>
      </c>
      <c r="D3784" s="2" t="s">
        <v>6652</v>
      </c>
      <c r="E3784" s="4">
        <f t="shared" si="478"/>
        <v>41450</v>
      </c>
      <c r="F3784" s="5">
        <f t="shared" ca="1" si="479"/>
        <v>2.0321247447361812</v>
      </c>
      <c r="G3784" s="1">
        <v>3846731</v>
      </c>
      <c r="H3784" t="s">
        <v>49</v>
      </c>
      <c r="I3784" t="s">
        <v>33</v>
      </c>
      <c r="J3784" s="6" t="str">
        <f t="shared" si="480"/>
        <v>Amsterdam</v>
      </c>
      <c r="K3784" t="s">
        <v>34</v>
      </c>
      <c r="L3784" s="6" t="str">
        <f t="shared" si="481"/>
        <v>North Holland</v>
      </c>
      <c r="M3784" s="1" t="s">
        <v>3289</v>
      </c>
      <c r="N3784" t="s">
        <v>35</v>
      </c>
      <c r="O3784">
        <v>52.361811815304797</v>
      </c>
      <c r="P3784">
        <v>4.9149440984662203</v>
      </c>
      <c r="Q3784" t="s">
        <v>36</v>
      </c>
      <c r="R3784" t="s">
        <v>37</v>
      </c>
      <c r="S3784">
        <v>5</v>
      </c>
      <c r="T3784">
        <v>1</v>
      </c>
      <c r="U3784">
        <v>2</v>
      </c>
      <c r="V3784">
        <v>2</v>
      </c>
      <c r="W3784" t="s">
        <v>38</v>
      </c>
      <c r="X3784" s="8">
        <v>220</v>
      </c>
      <c r="Y3784">
        <v>1</v>
      </c>
      <c r="Z3784">
        <v>15</v>
      </c>
      <c r="AA3784">
        <v>1</v>
      </c>
      <c r="AB3784" s="6">
        <f t="shared" si="482"/>
        <v>8</v>
      </c>
      <c r="AC3784" s="13">
        <f t="shared" si="483"/>
        <v>235</v>
      </c>
      <c r="AD3784" s="13">
        <f t="shared" si="476"/>
        <v>235</v>
      </c>
      <c r="AE3784" s="13">
        <f t="shared" si="477"/>
        <v>1880</v>
      </c>
      <c r="AF3784" t="s">
        <v>47</v>
      </c>
      <c r="AG3784">
        <v>0.75</v>
      </c>
      <c r="AH3784">
        <v>4</v>
      </c>
      <c r="AI3784">
        <v>87</v>
      </c>
      <c r="AJ3784">
        <v>9</v>
      </c>
      <c r="AK3784">
        <v>9</v>
      </c>
      <c r="AL3784">
        <v>10</v>
      </c>
      <c r="AM3784">
        <v>9</v>
      </c>
      <c r="AN3784">
        <v>8</v>
      </c>
      <c r="AO3784">
        <v>7</v>
      </c>
    </row>
    <row r="3785" spans="1:41">
      <c r="A3785" s="1">
        <v>7103554</v>
      </c>
      <c r="B3785" t="s">
        <v>3290</v>
      </c>
      <c r="C3785">
        <v>2013</v>
      </c>
      <c r="D3785" s="2" t="s">
        <v>6652</v>
      </c>
      <c r="E3785" s="4">
        <f t="shared" si="478"/>
        <v>41450</v>
      </c>
      <c r="F3785" s="5">
        <f t="shared" ca="1" si="479"/>
        <v>2.0321247447361812</v>
      </c>
      <c r="G3785" s="1">
        <v>3149073</v>
      </c>
      <c r="H3785" t="s">
        <v>107</v>
      </c>
      <c r="I3785" t="s">
        <v>33</v>
      </c>
      <c r="J3785" s="6" t="str">
        <f t="shared" si="480"/>
        <v>Amsterdam</v>
      </c>
      <c r="K3785" t="s">
        <v>34</v>
      </c>
      <c r="L3785" s="6" t="str">
        <f t="shared" si="481"/>
        <v>North Holland</v>
      </c>
      <c r="M3785" s="1">
        <v>1091</v>
      </c>
      <c r="N3785" t="s">
        <v>35</v>
      </c>
      <c r="O3785">
        <v>52.351207663688697</v>
      </c>
      <c r="P3785">
        <v>4.9127133620116297</v>
      </c>
      <c r="Q3785" t="s">
        <v>36</v>
      </c>
      <c r="R3785" t="s">
        <v>42</v>
      </c>
      <c r="S3785">
        <v>2</v>
      </c>
      <c r="T3785">
        <v>1</v>
      </c>
      <c r="U3785">
        <v>1</v>
      </c>
      <c r="V3785">
        <v>1</v>
      </c>
      <c r="W3785" t="s">
        <v>38</v>
      </c>
      <c r="X3785" s="8">
        <v>69</v>
      </c>
      <c r="Y3785">
        <v>1</v>
      </c>
      <c r="Z3785">
        <v>0</v>
      </c>
      <c r="AA3785">
        <v>2</v>
      </c>
      <c r="AB3785" s="6">
        <f t="shared" si="482"/>
        <v>44</v>
      </c>
      <c r="AC3785" s="13">
        <f t="shared" si="483"/>
        <v>69</v>
      </c>
      <c r="AD3785" s="13">
        <f t="shared" ref="AD3785:AD3848" si="484">AC3785*AA3785</f>
        <v>138</v>
      </c>
      <c r="AE3785" s="13">
        <f t="shared" ref="AE3785:AE3848" si="485">AD3785*AB3785</f>
        <v>6072</v>
      </c>
      <c r="AF3785" t="s">
        <v>39</v>
      </c>
      <c r="AG3785">
        <v>1</v>
      </c>
      <c r="AH3785">
        <v>22</v>
      </c>
      <c r="AI3785">
        <v>86</v>
      </c>
      <c r="AJ3785">
        <v>9</v>
      </c>
      <c r="AK3785">
        <v>8</v>
      </c>
      <c r="AL3785">
        <v>9</v>
      </c>
      <c r="AM3785">
        <v>9</v>
      </c>
      <c r="AN3785">
        <v>9</v>
      </c>
      <c r="AO3785">
        <v>8</v>
      </c>
    </row>
    <row r="3786" spans="1:41">
      <c r="A3786" s="1">
        <v>7107468</v>
      </c>
      <c r="B3786" t="s">
        <v>3291</v>
      </c>
      <c r="C3786">
        <v>2013</v>
      </c>
      <c r="D3786" s="2" t="s">
        <v>6652</v>
      </c>
      <c r="E3786" s="4">
        <f t="shared" si="478"/>
        <v>41450</v>
      </c>
      <c r="F3786" s="5">
        <f t="shared" ca="1" si="479"/>
        <v>2.0321247447361812</v>
      </c>
      <c r="G3786" s="1">
        <v>1307439</v>
      </c>
      <c r="H3786" t="s">
        <v>45</v>
      </c>
      <c r="I3786" t="s">
        <v>33</v>
      </c>
      <c r="J3786" s="6" t="str">
        <f t="shared" si="480"/>
        <v>Amsterdam</v>
      </c>
      <c r="K3786" t="s">
        <v>34</v>
      </c>
      <c r="L3786" s="6" t="str">
        <f t="shared" si="481"/>
        <v>North Holland</v>
      </c>
      <c r="M3786" s="1">
        <v>1054</v>
      </c>
      <c r="N3786" t="s">
        <v>35</v>
      </c>
      <c r="O3786">
        <v>52.362401265755601</v>
      </c>
      <c r="P3786">
        <v>4.8723887942077297</v>
      </c>
      <c r="Q3786" t="s">
        <v>36</v>
      </c>
      <c r="R3786" t="s">
        <v>37</v>
      </c>
      <c r="S3786">
        <v>2</v>
      </c>
      <c r="T3786">
        <v>1</v>
      </c>
      <c r="U3786">
        <v>2</v>
      </c>
      <c r="V3786">
        <v>1</v>
      </c>
      <c r="W3786" t="s">
        <v>38</v>
      </c>
      <c r="X3786" s="8">
        <v>100</v>
      </c>
      <c r="Y3786">
        <v>1</v>
      </c>
      <c r="Z3786">
        <v>0</v>
      </c>
      <c r="AA3786">
        <v>2</v>
      </c>
      <c r="AB3786" s="6">
        <f t="shared" si="482"/>
        <v>0</v>
      </c>
      <c r="AC3786" s="13">
        <f t="shared" si="483"/>
        <v>100</v>
      </c>
      <c r="AD3786" s="13">
        <f t="shared" si="484"/>
        <v>200</v>
      </c>
      <c r="AE3786" s="13">
        <f t="shared" si="485"/>
        <v>0</v>
      </c>
      <c r="AF3786" t="s">
        <v>83</v>
      </c>
      <c r="AG3786">
        <v>0.25</v>
      </c>
      <c r="AH3786">
        <v>0</v>
      </c>
    </row>
    <row r="3787" spans="1:41">
      <c r="A3787" s="1">
        <v>7109295</v>
      </c>
      <c r="B3787" t="s">
        <v>710</v>
      </c>
      <c r="C3787">
        <v>2013</v>
      </c>
      <c r="D3787" s="2" t="s">
        <v>6652</v>
      </c>
      <c r="E3787" s="4">
        <f t="shared" si="478"/>
        <v>41450</v>
      </c>
      <c r="F3787" s="5">
        <f t="shared" ca="1" si="479"/>
        <v>2.0321247447361812</v>
      </c>
      <c r="G3787" s="1">
        <v>1307789</v>
      </c>
      <c r="H3787" t="s">
        <v>60</v>
      </c>
      <c r="I3787" t="s">
        <v>33</v>
      </c>
      <c r="J3787" s="6" t="str">
        <f t="shared" si="480"/>
        <v>Amsterdam</v>
      </c>
      <c r="K3787" t="s">
        <v>34</v>
      </c>
      <c r="L3787" s="6" t="str">
        <f t="shared" si="481"/>
        <v>North Holland</v>
      </c>
      <c r="M3787" s="1">
        <v>1073</v>
      </c>
      <c r="N3787" t="s">
        <v>35</v>
      </c>
      <c r="O3787">
        <v>52.352395626125798</v>
      </c>
      <c r="P3787">
        <v>4.8981385540786597</v>
      </c>
      <c r="Q3787" t="s">
        <v>36</v>
      </c>
      <c r="R3787" t="s">
        <v>37</v>
      </c>
      <c r="S3787">
        <v>4</v>
      </c>
      <c r="T3787">
        <v>1</v>
      </c>
      <c r="U3787">
        <v>2</v>
      </c>
      <c r="V3787">
        <v>2</v>
      </c>
      <c r="W3787" t="s">
        <v>38</v>
      </c>
      <c r="X3787" s="8">
        <v>295</v>
      </c>
      <c r="Y3787">
        <v>4</v>
      </c>
      <c r="Z3787">
        <v>0</v>
      </c>
      <c r="AA3787">
        <v>2</v>
      </c>
      <c r="AB3787" s="6">
        <f t="shared" si="482"/>
        <v>58</v>
      </c>
      <c r="AC3787" s="13">
        <f t="shared" si="483"/>
        <v>295</v>
      </c>
      <c r="AD3787" s="13">
        <f t="shared" si="484"/>
        <v>590</v>
      </c>
      <c r="AE3787" s="13">
        <f t="shared" si="485"/>
        <v>34220</v>
      </c>
      <c r="AF3787" t="s">
        <v>47</v>
      </c>
      <c r="AG3787">
        <v>0.91</v>
      </c>
      <c r="AH3787">
        <v>29</v>
      </c>
      <c r="AI3787">
        <v>94</v>
      </c>
      <c r="AJ3787">
        <v>10</v>
      </c>
      <c r="AK3787">
        <v>10</v>
      </c>
      <c r="AL3787">
        <v>10</v>
      </c>
      <c r="AM3787">
        <v>10</v>
      </c>
      <c r="AN3787">
        <v>9</v>
      </c>
      <c r="AO3787">
        <v>9</v>
      </c>
    </row>
    <row r="3788" spans="1:41">
      <c r="A3788" s="1">
        <v>7110955</v>
      </c>
      <c r="B3788" t="s">
        <v>3292</v>
      </c>
      <c r="C3788">
        <v>2013</v>
      </c>
      <c r="D3788" s="2" t="s">
        <v>6652</v>
      </c>
      <c r="E3788" s="4">
        <f t="shared" si="478"/>
        <v>41450</v>
      </c>
      <c r="F3788" s="5">
        <f t="shared" ca="1" si="479"/>
        <v>2.0321247447361812</v>
      </c>
      <c r="G3788" s="1">
        <v>5821745</v>
      </c>
      <c r="H3788" t="s">
        <v>161</v>
      </c>
      <c r="I3788" t="s">
        <v>33</v>
      </c>
      <c r="J3788" s="6" t="str">
        <f t="shared" si="480"/>
        <v>Amsterdam</v>
      </c>
      <c r="K3788" t="s">
        <v>46</v>
      </c>
      <c r="L3788" s="6" t="str">
        <f t="shared" si="481"/>
        <v>North Holland</v>
      </c>
      <c r="M3788" s="1">
        <v>1087</v>
      </c>
      <c r="N3788" t="s">
        <v>35</v>
      </c>
      <c r="O3788">
        <v>52.356006380258798</v>
      </c>
      <c r="P3788">
        <v>5.0196670182686196</v>
      </c>
      <c r="Q3788" t="s">
        <v>3293</v>
      </c>
      <c r="R3788" t="s">
        <v>42</v>
      </c>
      <c r="S3788">
        <v>4</v>
      </c>
      <c r="T3788">
        <v>1</v>
      </c>
      <c r="U3788">
        <v>1</v>
      </c>
      <c r="V3788">
        <v>2</v>
      </c>
      <c r="W3788" t="s">
        <v>38</v>
      </c>
      <c r="X3788" s="8">
        <v>100</v>
      </c>
      <c r="Y3788">
        <v>2</v>
      </c>
      <c r="Z3788">
        <v>20</v>
      </c>
      <c r="AA3788">
        <v>1</v>
      </c>
      <c r="AB3788" s="6">
        <f t="shared" si="482"/>
        <v>0</v>
      </c>
      <c r="AC3788" s="13">
        <f t="shared" si="483"/>
        <v>100</v>
      </c>
      <c r="AD3788" s="13">
        <f t="shared" si="484"/>
        <v>100</v>
      </c>
      <c r="AE3788" s="13">
        <f t="shared" si="485"/>
        <v>0</v>
      </c>
      <c r="AF3788" t="s">
        <v>43</v>
      </c>
      <c r="AG3788">
        <v>1</v>
      </c>
      <c r="AH3788">
        <v>0</v>
      </c>
    </row>
    <row r="3789" spans="1:41">
      <c r="A3789" s="1">
        <v>7111638</v>
      </c>
      <c r="B3789" t="s">
        <v>676</v>
      </c>
      <c r="C3789">
        <v>2013</v>
      </c>
      <c r="D3789" s="2" t="s">
        <v>6652</v>
      </c>
      <c r="E3789" s="4">
        <f t="shared" si="478"/>
        <v>41450</v>
      </c>
      <c r="F3789" s="5">
        <f t="shared" ca="1" si="479"/>
        <v>2.0321247447361812</v>
      </c>
      <c r="G3789" s="1">
        <v>1308247</v>
      </c>
      <c r="H3789" t="s">
        <v>198</v>
      </c>
      <c r="I3789" t="s">
        <v>33</v>
      </c>
      <c r="J3789" s="6" t="str">
        <f t="shared" si="480"/>
        <v>Amsterdam</v>
      </c>
      <c r="K3789" t="s">
        <v>34</v>
      </c>
      <c r="L3789" s="6" t="str">
        <f t="shared" si="481"/>
        <v>North Holland</v>
      </c>
      <c r="N3789" t="s">
        <v>35</v>
      </c>
      <c r="O3789">
        <v>52.390487197017997</v>
      </c>
      <c r="P3789">
        <v>4.9102970795741401</v>
      </c>
      <c r="Q3789" t="s">
        <v>58</v>
      </c>
      <c r="R3789" t="s">
        <v>37</v>
      </c>
      <c r="S3789">
        <v>2</v>
      </c>
      <c r="T3789">
        <v>1</v>
      </c>
      <c r="U3789">
        <v>1</v>
      </c>
      <c r="V3789">
        <v>1</v>
      </c>
      <c r="W3789" t="s">
        <v>38</v>
      </c>
      <c r="X3789" s="8">
        <v>75</v>
      </c>
      <c r="Y3789">
        <v>2</v>
      </c>
      <c r="Z3789">
        <v>10</v>
      </c>
      <c r="AA3789">
        <v>7</v>
      </c>
      <c r="AB3789" s="6">
        <f t="shared" si="482"/>
        <v>0</v>
      </c>
      <c r="AC3789" s="13">
        <f t="shared" si="483"/>
        <v>75</v>
      </c>
      <c r="AD3789" s="13">
        <f t="shared" si="484"/>
        <v>525</v>
      </c>
      <c r="AE3789" s="13">
        <f t="shared" si="485"/>
        <v>0</v>
      </c>
      <c r="AF3789" t="s">
        <v>62</v>
      </c>
      <c r="AG3789" t="s">
        <v>62</v>
      </c>
      <c r="AH3789">
        <v>0</v>
      </c>
    </row>
    <row r="3790" spans="1:41">
      <c r="A3790" s="1">
        <v>7111877</v>
      </c>
      <c r="B3790" t="s">
        <v>3294</v>
      </c>
      <c r="C3790">
        <v>2013</v>
      </c>
      <c r="D3790" s="2" t="s">
        <v>6652</v>
      </c>
      <c r="E3790" s="4">
        <f t="shared" si="478"/>
        <v>41450</v>
      </c>
      <c r="F3790" s="5">
        <f t="shared" ca="1" si="479"/>
        <v>2.0321247447361812</v>
      </c>
      <c r="G3790" s="1">
        <v>3881129</v>
      </c>
      <c r="H3790" t="s">
        <v>71</v>
      </c>
      <c r="I3790" t="s">
        <v>33</v>
      </c>
      <c r="J3790" s="6" t="str">
        <f t="shared" si="480"/>
        <v>Amsterdam</v>
      </c>
      <c r="K3790" t="s">
        <v>34</v>
      </c>
      <c r="L3790" s="6" t="str">
        <f t="shared" si="481"/>
        <v>North Holland</v>
      </c>
      <c r="M3790" s="1" t="s">
        <v>735</v>
      </c>
      <c r="N3790" t="s">
        <v>35</v>
      </c>
      <c r="O3790">
        <v>52.383774173590702</v>
      </c>
      <c r="P3790">
        <v>4.8589351442479698</v>
      </c>
      <c r="Q3790" t="s">
        <v>36</v>
      </c>
      <c r="R3790" t="s">
        <v>37</v>
      </c>
      <c r="S3790">
        <v>2</v>
      </c>
      <c r="T3790">
        <v>1</v>
      </c>
      <c r="U3790">
        <v>1</v>
      </c>
      <c r="V3790">
        <v>1</v>
      </c>
      <c r="W3790" t="s">
        <v>38</v>
      </c>
      <c r="X3790" s="8">
        <v>85</v>
      </c>
      <c r="Y3790">
        <v>2</v>
      </c>
      <c r="Z3790">
        <v>0</v>
      </c>
      <c r="AA3790">
        <v>1</v>
      </c>
      <c r="AB3790" s="6">
        <f t="shared" si="482"/>
        <v>2</v>
      </c>
      <c r="AC3790" s="13">
        <f t="shared" si="483"/>
        <v>85</v>
      </c>
      <c r="AD3790" s="13">
        <f t="shared" si="484"/>
        <v>85</v>
      </c>
      <c r="AE3790" s="13">
        <f t="shared" si="485"/>
        <v>170</v>
      </c>
      <c r="AF3790" t="s">
        <v>47</v>
      </c>
      <c r="AG3790">
        <v>1</v>
      </c>
      <c r="AH3790">
        <v>1</v>
      </c>
      <c r="AI3790">
        <v>80</v>
      </c>
      <c r="AJ3790">
        <v>10</v>
      </c>
      <c r="AK3790">
        <v>10</v>
      </c>
      <c r="AL3790">
        <v>8</v>
      </c>
      <c r="AM3790">
        <v>10</v>
      </c>
      <c r="AN3790">
        <v>8</v>
      </c>
      <c r="AO3790">
        <v>8</v>
      </c>
    </row>
    <row r="3791" spans="1:41">
      <c r="A3791" s="1">
        <v>7113252</v>
      </c>
      <c r="B3791" t="s">
        <v>784</v>
      </c>
      <c r="C3791">
        <v>2013</v>
      </c>
      <c r="D3791" s="2" t="s">
        <v>6652</v>
      </c>
      <c r="E3791" s="4">
        <f t="shared" si="478"/>
        <v>41450</v>
      </c>
      <c r="F3791" s="5">
        <f t="shared" ca="1" si="479"/>
        <v>2.0321247447361812</v>
      </c>
      <c r="G3791" s="1">
        <v>1308382</v>
      </c>
      <c r="H3791" t="s">
        <v>45</v>
      </c>
      <c r="I3791" t="s">
        <v>33</v>
      </c>
      <c r="J3791" s="6" t="str">
        <f t="shared" si="480"/>
        <v>Amsterdam</v>
      </c>
      <c r="K3791" t="s">
        <v>34</v>
      </c>
      <c r="L3791" s="6" t="str">
        <f t="shared" si="481"/>
        <v>North Holland</v>
      </c>
      <c r="M3791" s="1" t="s">
        <v>103</v>
      </c>
      <c r="N3791" t="s">
        <v>35</v>
      </c>
      <c r="O3791">
        <v>52.364980455250098</v>
      </c>
      <c r="P3791">
        <v>4.8675749086435296</v>
      </c>
      <c r="Q3791" t="s">
        <v>104</v>
      </c>
      <c r="R3791" t="s">
        <v>37</v>
      </c>
      <c r="S3791">
        <v>4</v>
      </c>
      <c r="T3791">
        <v>1</v>
      </c>
      <c r="U3791">
        <v>1</v>
      </c>
      <c r="V3791">
        <v>1</v>
      </c>
      <c r="W3791" t="s">
        <v>38</v>
      </c>
      <c r="X3791" s="8">
        <v>158</v>
      </c>
      <c r="Y3791">
        <v>2</v>
      </c>
      <c r="Z3791">
        <v>20</v>
      </c>
      <c r="AA3791">
        <v>2</v>
      </c>
      <c r="AB3791" s="6">
        <f t="shared" si="482"/>
        <v>2</v>
      </c>
      <c r="AC3791" s="13">
        <f t="shared" si="483"/>
        <v>158</v>
      </c>
      <c r="AD3791" s="13">
        <f t="shared" si="484"/>
        <v>316</v>
      </c>
      <c r="AE3791" s="13">
        <f t="shared" si="485"/>
        <v>632</v>
      </c>
      <c r="AF3791" t="s">
        <v>39</v>
      </c>
      <c r="AG3791">
        <v>1</v>
      </c>
      <c r="AH3791">
        <v>1</v>
      </c>
      <c r="AI3791">
        <v>91</v>
      </c>
      <c r="AJ3791">
        <v>10</v>
      </c>
      <c r="AK3791">
        <v>10</v>
      </c>
      <c r="AL3791">
        <v>10</v>
      </c>
      <c r="AM3791">
        <v>10</v>
      </c>
      <c r="AN3791">
        <v>8</v>
      </c>
      <c r="AO3791">
        <v>6</v>
      </c>
    </row>
    <row r="3792" spans="1:41">
      <c r="A3792" s="1">
        <v>7113638</v>
      </c>
      <c r="B3792" t="s">
        <v>3295</v>
      </c>
      <c r="C3792">
        <v>2013</v>
      </c>
      <c r="D3792" s="2" t="s">
        <v>6652</v>
      </c>
      <c r="E3792" s="4">
        <f t="shared" si="478"/>
        <v>41450</v>
      </c>
      <c r="F3792" s="5">
        <f t="shared" ca="1" si="479"/>
        <v>2.0321247447361812</v>
      </c>
      <c r="G3792" s="1">
        <v>3770790</v>
      </c>
      <c r="H3792" t="s">
        <v>107</v>
      </c>
      <c r="I3792" t="s">
        <v>33</v>
      </c>
      <c r="J3792" s="6" t="str">
        <f t="shared" si="480"/>
        <v>Amsterdam</v>
      </c>
      <c r="K3792" t="s">
        <v>34</v>
      </c>
      <c r="L3792" s="6" t="str">
        <f t="shared" si="481"/>
        <v>North Holland</v>
      </c>
      <c r="M3792" s="1" t="s">
        <v>1920</v>
      </c>
      <c r="N3792" t="s">
        <v>35</v>
      </c>
      <c r="O3792">
        <v>52.358096113766102</v>
      </c>
      <c r="P3792">
        <v>4.91174715382747</v>
      </c>
      <c r="Q3792" t="s">
        <v>36</v>
      </c>
      <c r="R3792" t="s">
        <v>37</v>
      </c>
      <c r="S3792">
        <v>2</v>
      </c>
      <c r="T3792">
        <v>1</v>
      </c>
      <c r="U3792">
        <v>2</v>
      </c>
      <c r="V3792">
        <v>1</v>
      </c>
      <c r="W3792" t="s">
        <v>38</v>
      </c>
      <c r="X3792" s="8">
        <v>99</v>
      </c>
      <c r="Y3792">
        <v>1</v>
      </c>
      <c r="Z3792">
        <v>0</v>
      </c>
      <c r="AA3792">
        <v>3</v>
      </c>
      <c r="AB3792" s="6">
        <f t="shared" si="482"/>
        <v>8</v>
      </c>
      <c r="AC3792" s="13">
        <f t="shared" si="483"/>
        <v>99</v>
      </c>
      <c r="AD3792" s="13">
        <f t="shared" si="484"/>
        <v>297</v>
      </c>
      <c r="AE3792" s="13">
        <f t="shared" si="485"/>
        <v>2376</v>
      </c>
      <c r="AF3792" t="s">
        <v>39</v>
      </c>
      <c r="AG3792">
        <v>1</v>
      </c>
      <c r="AH3792">
        <v>4</v>
      </c>
      <c r="AI3792">
        <v>95</v>
      </c>
      <c r="AJ3792">
        <v>10</v>
      </c>
      <c r="AK3792">
        <v>10</v>
      </c>
      <c r="AL3792">
        <v>10</v>
      </c>
      <c r="AM3792">
        <v>10</v>
      </c>
      <c r="AN3792">
        <v>10</v>
      </c>
      <c r="AO3792">
        <v>10</v>
      </c>
    </row>
    <row r="3793" spans="1:41">
      <c r="A3793" s="1">
        <v>7119029</v>
      </c>
      <c r="B3793" t="s">
        <v>3296</v>
      </c>
      <c r="C3793">
        <v>2013</v>
      </c>
      <c r="D3793" s="2" t="s">
        <v>6652</v>
      </c>
      <c r="E3793" s="4">
        <f t="shared" si="478"/>
        <v>41450</v>
      </c>
      <c r="F3793" s="5">
        <f t="shared" ca="1" si="479"/>
        <v>2.0321247447361812</v>
      </c>
      <c r="G3793" s="1">
        <v>4173057</v>
      </c>
      <c r="H3793" t="s">
        <v>51</v>
      </c>
      <c r="I3793" t="s">
        <v>33</v>
      </c>
      <c r="J3793" s="6" t="str">
        <f t="shared" si="480"/>
        <v>Amsterdam</v>
      </c>
      <c r="K3793" t="s">
        <v>34</v>
      </c>
      <c r="L3793" s="6" t="str">
        <f t="shared" si="481"/>
        <v>North Holland</v>
      </c>
      <c r="M3793" s="1" t="s">
        <v>3266</v>
      </c>
      <c r="N3793" t="s">
        <v>35</v>
      </c>
      <c r="O3793">
        <v>52.386575399252798</v>
      </c>
      <c r="P3793">
        <v>4.8912667332138398</v>
      </c>
      <c r="Q3793" t="s">
        <v>36</v>
      </c>
      <c r="R3793" t="s">
        <v>37</v>
      </c>
      <c r="S3793">
        <v>4</v>
      </c>
      <c r="T3793">
        <v>1</v>
      </c>
      <c r="U3793">
        <v>1</v>
      </c>
      <c r="V3793">
        <v>2</v>
      </c>
      <c r="W3793" t="s">
        <v>38</v>
      </c>
      <c r="X3793" s="8">
        <v>125</v>
      </c>
      <c r="Y3793">
        <v>1</v>
      </c>
      <c r="Z3793">
        <v>25</v>
      </c>
      <c r="AA3793">
        <v>2</v>
      </c>
      <c r="AB3793" s="6">
        <f t="shared" si="482"/>
        <v>4</v>
      </c>
      <c r="AC3793" s="13">
        <f t="shared" si="483"/>
        <v>150</v>
      </c>
      <c r="AD3793" s="13">
        <f t="shared" si="484"/>
        <v>300</v>
      </c>
      <c r="AE3793" s="13">
        <f t="shared" si="485"/>
        <v>1200</v>
      </c>
      <c r="AF3793" t="s">
        <v>47</v>
      </c>
      <c r="AG3793">
        <v>0.93</v>
      </c>
      <c r="AH3793">
        <v>2</v>
      </c>
      <c r="AI3793">
        <v>100</v>
      </c>
      <c r="AJ3793">
        <v>10</v>
      </c>
      <c r="AK3793">
        <v>10</v>
      </c>
      <c r="AL3793">
        <v>10</v>
      </c>
      <c r="AM3793">
        <v>10</v>
      </c>
      <c r="AN3793">
        <v>10</v>
      </c>
      <c r="AO3793">
        <v>10</v>
      </c>
    </row>
    <row r="3794" spans="1:41">
      <c r="A3794" s="1">
        <v>7120384</v>
      </c>
      <c r="B3794" t="s">
        <v>2360</v>
      </c>
      <c r="C3794">
        <v>2013</v>
      </c>
      <c r="D3794" s="2" t="s">
        <v>6512</v>
      </c>
      <c r="E3794" s="4">
        <f t="shared" si="478"/>
        <v>41451</v>
      </c>
      <c r="F3794" s="5">
        <f t="shared" ca="1" si="479"/>
        <v>2.0293850187087838</v>
      </c>
      <c r="G3794" s="1">
        <v>1653777</v>
      </c>
      <c r="H3794" t="s">
        <v>45</v>
      </c>
      <c r="I3794" t="s">
        <v>33</v>
      </c>
      <c r="J3794" s="6" t="str">
        <f t="shared" si="480"/>
        <v>Amsterdam</v>
      </c>
      <c r="K3794" t="s">
        <v>34</v>
      </c>
      <c r="L3794" s="6" t="str">
        <f t="shared" si="481"/>
        <v>North Holland</v>
      </c>
      <c r="M3794" s="1">
        <v>1054</v>
      </c>
      <c r="N3794" t="s">
        <v>35</v>
      </c>
      <c r="O3794">
        <v>52.360846814017897</v>
      </c>
      <c r="P3794">
        <v>4.8597582135596404</v>
      </c>
      <c r="Q3794" t="s">
        <v>36</v>
      </c>
      <c r="R3794" t="s">
        <v>37</v>
      </c>
      <c r="S3794">
        <v>2</v>
      </c>
      <c r="T3794">
        <v>1</v>
      </c>
      <c r="U3794">
        <v>1</v>
      </c>
      <c r="V3794">
        <v>1</v>
      </c>
      <c r="W3794" t="s">
        <v>38</v>
      </c>
      <c r="X3794" s="8">
        <v>120</v>
      </c>
      <c r="Y3794">
        <v>2</v>
      </c>
      <c r="Z3794">
        <v>0</v>
      </c>
      <c r="AA3794">
        <v>5</v>
      </c>
      <c r="AB3794" s="6">
        <f t="shared" si="482"/>
        <v>28</v>
      </c>
      <c r="AC3794" s="13">
        <f t="shared" si="483"/>
        <v>120</v>
      </c>
      <c r="AD3794" s="13">
        <f t="shared" si="484"/>
        <v>600</v>
      </c>
      <c r="AE3794" s="13">
        <f t="shared" si="485"/>
        <v>16800</v>
      </c>
      <c r="AF3794" t="s">
        <v>47</v>
      </c>
      <c r="AG3794">
        <v>1</v>
      </c>
      <c r="AH3794">
        <v>14</v>
      </c>
      <c r="AI3794">
        <v>94</v>
      </c>
      <c r="AJ3794">
        <v>10</v>
      </c>
      <c r="AK3794">
        <v>10</v>
      </c>
      <c r="AL3794">
        <v>10</v>
      </c>
      <c r="AM3794">
        <v>10</v>
      </c>
      <c r="AN3794">
        <v>9</v>
      </c>
      <c r="AO3794">
        <v>9</v>
      </c>
    </row>
    <row r="3795" spans="1:41">
      <c r="A3795" s="1">
        <v>7124463</v>
      </c>
      <c r="B3795" t="s">
        <v>2679</v>
      </c>
      <c r="C3795">
        <v>2013</v>
      </c>
      <c r="D3795" s="2" t="s">
        <v>6512</v>
      </c>
      <c r="E3795" s="4">
        <f t="shared" si="478"/>
        <v>41451</v>
      </c>
      <c r="F3795" s="5">
        <f t="shared" ca="1" si="479"/>
        <v>2.0293850187087838</v>
      </c>
      <c r="G3795" s="1">
        <v>1310788</v>
      </c>
      <c r="H3795" t="s">
        <v>45</v>
      </c>
      <c r="I3795" t="s">
        <v>33</v>
      </c>
      <c r="J3795" s="6" t="str">
        <f t="shared" si="480"/>
        <v>Amsterdam</v>
      </c>
      <c r="K3795" t="s">
        <v>34</v>
      </c>
      <c r="L3795" s="6" t="str">
        <f t="shared" si="481"/>
        <v>North Holland</v>
      </c>
      <c r="M3795" s="1" t="s">
        <v>3297</v>
      </c>
      <c r="N3795" t="s">
        <v>35</v>
      </c>
      <c r="O3795">
        <v>52.372006755550103</v>
      </c>
      <c r="P3795">
        <v>4.8493009484482101</v>
      </c>
      <c r="Q3795" t="s">
        <v>36</v>
      </c>
      <c r="R3795" t="s">
        <v>37</v>
      </c>
      <c r="S3795">
        <v>4</v>
      </c>
      <c r="T3795">
        <v>1</v>
      </c>
      <c r="U3795">
        <v>2</v>
      </c>
      <c r="V3795">
        <v>2</v>
      </c>
      <c r="W3795" t="s">
        <v>38</v>
      </c>
      <c r="X3795" s="8">
        <v>140</v>
      </c>
      <c r="Y3795">
        <v>3</v>
      </c>
      <c r="Z3795">
        <v>15</v>
      </c>
      <c r="AA3795">
        <v>2</v>
      </c>
      <c r="AB3795" s="6">
        <f t="shared" si="482"/>
        <v>46</v>
      </c>
      <c r="AC3795" s="13">
        <f t="shared" si="483"/>
        <v>140</v>
      </c>
      <c r="AD3795" s="13">
        <f t="shared" si="484"/>
        <v>280</v>
      </c>
      <c r="AE3795" s="13">
        <f t="shared" si="485"/>
        <v>12880</v>
      </c>
      <c r="AF3795" t="s">
        <v>39</v>
      </c>
      <c r="AG3795">
        <v>0.9</v>
      </c>
      <c r="AH3795">
        <v>23</v>
      </c>
      <c r="AI3795">
        <v>97</v>
      </c>
      <c r="AJ3795">
        <v>10</v>
      </c>
      <c r="AK3795">
        <v>9</v>
      </c>
      <c r="AL3795">
        <v>10</v>
      </c>
      <c r="AM3795">
        <v>10</v>
      </c>
      <c r="AN3795">
        <v>9</v>
      </c>
      <c r="AO3795">
        <v>9</v>
      </c>
    </row>
    <row r="3796" spans="1:41">
      <c r="A3796" s="1">
        <v>7125540</v>
      </c>
      <c r="B3796" t="s">
        <v>3110</v>
      </c>
      <c r="C3796">
        <v>2013</v>
      </c>
      <c r="D3796" s="2" t="s">
        <v>6512</v>
      </c>
      <c r="E3796" s="4">
        <f t="shared" si="478"/>
        <v>41451</v>
      </c>
      <c r="F3796" s="5">
        <f t="shared" ca="1" si="479"/>
        <v>2.0293850187087838</v>
      </c>
      <c r="G3796" s="1">
        <v>1528266</v>
      </c>
      <c r="H3796" t="s">
        <v>107</v>
      </c>
      <c r="I3796" t="s">
        <v>33</v>
      </c>
      <c r="J3796" s="6" t="str">
        <f t="shared" si="480"/>
        <v>Amsterdam</v>
      </c>
      <c r="K3796" t="s">
        <v>34</v>
      </c>
      <c r="L3796" s="6" t="str">
        <f t="shared" si="481"/>
        <v>North Holland</v>
      </c>
      <c r="M3796" s="1" t="s">
        <v>663</v>
      </c>
      <c r="N3796" t="s">
        <v>35</v>
      </c>
      <c r="O3796">
        <v>52.361825920410404</v>
      </c>
      <c r="P3796">
        <v>4.92655598866149</v>
      </c>
      <c r="Q3796" t="s">
        <v>132</v>
      </c>
      <c r="R3796" t="s">
        <v>42</v>
      </c>
      <c r="S3796">
        <v>2</v>
      </c>
      <c r="T3796">
        <v>1</v>
      </c>
      <c r="U3796">
        <v>1</v>
      </c>
      <c r="V3796">
        <v>1</v>
      </c>
      <c r="W3796" t="s">
        <v>38</v>
      </c>
      <c r="X3796" s="8">
        <v>70</v>
      </c>
      <c r="Y3796">
        <v>2</v>
      </c>
      <c r="Z3796">
        <v>0</v>
      </c>
      <c r="AA3796">
        <v>2</v>
      </c>
      <c r="AB3796" s="6">
        <f t="shared" si="482"/>
        <v>48</v>
      </c>
      <c r="AC3796" s="13">
        <f t="shared" si="483"/>
        <v>70</v>
      </c>
      <c r="AD3796" s="13">
        <f t="shared" si="484"/>
        <v>140</v>
      </c>
      <c r="AE3796" s="13">
        <f t="shared" si="485"/>
        <v>6720</v>
      </c>
      <c r="AF3796" t="s">
        <v>43</v>
      </c>
      <c r="AG3796">
        <v>1</v>
      </c>
      <c r="AH3796">
        <v>24</v>
      </c>
      <c r="AI3796">
        <v>96</v>
      </c>
      <c r="AJ3796">
        <v>10</v>
      </c>
      <c r="AK3796">
        <v>10</v>
      </c>
      <c r="AL3796">
        <v>10</v>
      </c>
      <c r="AM3796">
        <v>10</v>
      </c>
      <c r="AN3796">
        <v>8</v>
      </c>
      <c r="AO3796">
        <v>9</v>
      </c>
    </row>
    <row r="3797" spans="1:41">
      <c r="A3797" s="1">
        <v>7126883</v>
      </c>
      <c r="B3797" t="s">
        <v>1275</v>
      </c>
      <c r="C3797">
        <v>2013</v>
      </c>
      <c r="D3797" s="2" t="s">
        <v>6512</v>
      </c>
      <c r="E3797" s="4">
        <f t="shared" si="478"/>
        <v>41451</v>
      </c>
      <c r="F3797" s="5">
        <f t="shared" ca="1" si="479"/>
        <v>2.0293850187087838</v>
      </c>
      <c r="G3797" s="1">
        <v>1311373</v>
      </c>
      <c r="H3797" t="s">
        <v>45</v>
      </c>
      <c r="I3797" t="s">
        <v>33</v>
      </c>
      <c r="J3797" s="6" t="str">
        <f t="shared" si="480"/>
        <v>Amsterdam</v>
      </c>
      <c r="K3797" t="s">
        <v>34</v>
      </c>
      <c r="L3797" s="6" t="str">
        <f t="shared" si="481"/>
        <v>North Holland</v>
      </c>
      <c r="M3797" s="1" t="s">
        <v>3298</v>
      </c>
      <c r="N3797" t="s">
        <v>35</v>
      </c>
      <c r="O3797">
        <v>52.369916690286601</v>
      </c>
      <c r="P3797">
        <v>4.8726331393736402</v>
      </c>
      <c r="Q3797" t="s">
        <v>36</v>
      </c>
      <c r="R3797" t="s">
        <v>37</v>
      </c>
      <c r="S3797">
        <v>6</v>
      </c>
      <c r="T3797">
        <v>1</v>
      </c>
      <c r="U3797">
        <v>3</v>
      </c>
      <c r="V3797">
        <v>6</v>
      </c>
      <c r="W3797" t="s">
        <v>38</v>
      </c>
      <c r="X3797" s="8">
        <v>350</v>
      </c>
      <c r="Y3797">
        <v>1</v>
      </c>
      <c r="Z3797">
        <v>0</v>
      </c>
      <c r="AA3797">
        <v>2</v>
      </c>
      <c r="AB3797" s="6">
        <f t="shared" si="482"/>
        <v>36</v>
      </c>
      <c r="AC3797" s="13">
        <f t="shared" si="483"/>
        <v>350</v>
      </c>
      <c r="AD3797" s="13">
        <f t="shared" si="484"/>
        <v>700</v>
      </c>
      <c r="AE3797" s="13">
        <f t="shared" si="485"/>
        <v>25200</v>
      </c>
      <c r="AF3797" t="s">
        <v>47</v>
      </c>
      <c r="AG3797">
        <v>1</v>
      </c>
      <c r="AH3797">
        <v>18</v>
      </c>
      <c r="AI3797">
        <v>98</v>
      </c>
      <c r="AJ3797">
        <v>10</v>
      </c>
      <c r="AK3797">
        <v>10</v>
      </c>
      <c r="AL3797">
        <v>10</v>
      </c>
      <c r="AM3797">
        <v>10</v>
      </c>
      <c r="AN3797">
        <v>10</v>
      </c>
      <c r="AO3797">
        <v>9</v>
      </c>
    </row>
    <row r="3798" spans="1:41">
      <c r="A3798" s="1">
        <v>7131934</v>
      </c>
      <c r="B3798" t="s">
        <v>2238</v>
      </c>
      <c r="C3798">
        <v>2013</v>
      </c>
      <c r="D3798" s="2" t="s">
        <v>6512</v>
      </c>
      <c r="E3798" s="4">
        <f t="shared" si="478"/>
        <v>41451</v>
      </c>
      <c r="F3798" s="5">
        <f t="shared" ca="1" si="479"/>
        <v>2.0293850187087838</v>
      </c>
      <c r="G3798" s="1">
        <v>1312500</v>
      </c>
      <c r="H3798" t="s">
        <v>41</v>
      </c>
      <c r="I3798" t="s">
        <v>33</v>
      </c>
      <c r="J3798" s="6" t="str">
        <f t="shared" si="480"/>
        <v>Amsterdam</v>
      </c>
      <c r="K3798" t="s">
        <v>34</v>
      </c>
      <c r="L3798" s="6" t="str">
        <f t="shared" si="481"/>
        <v>North Holland</v>
      </c>
      <c r="M3798" s="1" t="s">
        <v>3299</v>
      </c>
      <c r="N3798" t="s">
        <v>35</v>
      </c>
      <c r="O3798">
        <v>52.361118229211499</v>
      </c>
      <c r="P3798">
        <v>4.9446603413797501</v>
      </c>
      <c r="Q3798" t="s">
        <v>36</v>
      </c>
      <c r="R3798" t="s">
        <v>37</v>
      </c>
      <c r="S3798">
        <v>4</v>
      </c>
      <c r="T3798">
        <v>1</v>
      </c>
      <c r="U3798">
        <v>1</v>
      </c>
      <c r="V3798">
        <v>4</v>
      </c>
      <c r="W3798" t="s">
        <v>38</v>
      </c>
      <c r="X3798" s="8">
        <v>68</v>
      </c>
      <c r="Y3798">
        <v>2</v>
      </c>
      <c r="Z3798">
        <v>25</v>
      </c>
      <c r="AA3798">
        <v>3</v>
      </c>
      <c r="AB3798" s="6">
        <f t="shared" si="482"/>
        <v>6</v>
      </c>
      <c r="AC3798" s="13">
        <f t="shared" si="483"/>
        <v>68</v>
      </c>
      <c r="AD3798" s="13">
        <f t="shared" si="484"/>
        <v>204</v>
      </c>
      <c r="AE3798" s="13">
        <f t="shared" si="485"/>
        <v>1224</v>
      </c>
      <c r="AF3798" t="s">
        <v>43</v>
      </c>
      <c r="AG3798">
        <v>1</v>
      </c>
      <c r="AH3798">
        <v>3</v>
      </c>
      <c r="AI3798">
        <v>87</v>
      </c>
      <c r="AJ3798">
        <v>9</v>
      </c>
      <c r="AK3798">
        <v>8</v>
      </c>
      <c r="AL3798">
        <v>9</v>
      </c>
      <c r="AM3798">
        <v>10</v>
      </c>
      <c r="AN3798">
        <v>7</v>
      </c>
      <c r="AO3798">
        <v>9</v>
      </c>
    </row>
    <row r="3799" spans="1:41">
      <c r="A3799" s="1">
        <v>7132573</v>
      </c>
      <c r="B3799" t="s">
        <v>382</v>
      </c>
      <c r="C3799">
        <v>2013</v>
      </c>
      <c r="D3799" s="2" t="s">
        <v>6512</v>
      </c>
      <c r="E3799" s="4">
        <f t="shared" si="478"/>
        <v>41451</v>
      </c>
      <c r="F3799" s="5">
        <f t="shared" ca="1" si="479"/>
        <v>2.0293850187087838</v>
      </c>
      <c r="G3799" s="1">
        <v>4740127</v>
      </c>
      <c r="H3799" t="s">
        <v>71</v>
      </c>
      <c r="I3799" t="s">
        <v>33</v>
      </c>
      <c r="J3799" s="6" t="str">
        <f t="shared" si="480"/>
        <v>Amsterdam</v>
      </c>
      <c r="K3799" t="s">
        <v>46</v>
      </c>
      <c r="L3799" s="6" t="str">
        <f t="shared" si="481"/>
        <v>North Holland</v>
      </c>
      <c r="M3799" s="1" t="s">
        <v>3300</v>
      </c>
      <c r="N3799" t="s">
        <v>35</v>
      </c>
      <c r="O3799">
        <v>52.376497358448603</v>
      </c>
      <c r="P3799">
        <v>4.8615333577278399</v>
      </c>
      <c r="Q3799" t="s">
        <v>36</v>
      </c>
      <c r="R3799" t="s">
        <v>37</v>
      </c>
      <c r="S3799">
        <v>2</v>
      </c>
      <c r="T3799">
        <v>1</v>
      </c>
      <c r="U3799">
        <v>1</v>
      </c>
      <c r="V3799">
        <v>1</v>
      </c>
      <c r="W3799" t="s">
        <v>38</v>
      </c>
      <c r="X3799" s="8">
        <v>95</v>
      </c>
      <c r="Y3799">
        <v>1</v>
      </c>
      <c r="Z3799">
        <v>0</v>
      </c>
      <c r="AA3799">
        <v>4</v>
      </c>
      <c r="AB3799" s="6">
        <f t="shared" si="482"/>
        <v>2</v>
      </c>
      <c r="AC3799" s="13">
        <f t="shared" si="483"/>
        <v>95</v>
      </c>
      <c r="AD3799" s="13">
        <f t="shared" si="484"/>
        <v>380</v>
      </c>
      <c r="AE3799" s="13">
        <f t="shared" si="485"/>
        <v>760</v>
      </c>
      <c r="AF3799" t="s">
        <v>47</v>
      </c>
      <c r="AG3799">
        <v>0.7</v>
      </c>
      <c r="AH3799">
        <v>1</v>
      </c>
      <c r="AI3799">
        <v>100</v>
      </c>
      <c r="AJ3799">
        <v>10</v>
      </c>
      <c r="AK3799">
        <v>10</v>
      </c>
      <c r="AL3799">
        <v>10</v>
      </c>
      <c r="AM3799">
        <v>10</v>
      </c>
      <c r="AN3799">
        <v>10</v>
      </c>
      <c r="AO3799">
        <v>10</v>
      </c>
    </row>
    <row r="3800" spans="1:41">
      <c r="A3800" s="1">
        <v>7133462</v>
      </c>
      <c r="B3800" t="s">
        <v>182</v>
      </c>
      <c r="C3800">
        <v>2013</v>
      </c>
      <c r="D3800" s="2" t="s">
        <v>6512</v>
      </c>
      <c r="E3800" s="4">
        <f t="shared" si="478"/>
        <v>41451</v>
      </c>
      <c r="F3800" s="5">
        <f t="shared" ca="1" si="479"/>
        <v>2.0293850187087838</v>
      </c>
      <c r="G3800" s="1">
        <v>3081736</v>
      </c>
      <c r="H3800" t="s">
        <v>32</v>
      </c>
      <c r="I3800" t="s">
        <v>33</v>
      </c>
      <c r="J3800" s="6" t="str">
        <f t="shared" si="480"/>
        <v>Amsterdam</v>
      </c>
      <c r="K3800" t="s">
        <v>34</v>
      </c>
      <c r="L3800" s="6" t="str">
        <f t="shared" si="481"/>
        <v>North Holland</v>
      </c>
      <c r="M3800" s="1" t="s">
        <v>3301</v>
      </c>
      <c r="N3800" t="s">
        <v>35</v>
      </c>
      <c r="O3800">
        <v>52.380859495072499</v>
      </c>
      <c r="P3800">
        <v>4.8724027860113601</v>
      </c>
      <c r="Q3800" t="s">
        <v>36</v>
      </c>
      <c r="R3800" t="s">
        <v>37</v>
      </c>
      <c r="S3800">
        <v>2</v>
      </c>
      <c r="T3800">
        <v>1</v>
      </c>
      <c r="U3800">
        <v>1</v>
      </c>
      <c r="V3800">
        <v>1</v>
      </c>
      <c r="W3800" t="s">
        <v>38</v>
      </c>
      <c r="X3800" s="8">
        <v>125</v>
      </c>
      <c r="Y3800">
        <v>1</v>
      </c>
      <c r="Z3800">
        <v>0</v>
      </c>
      <c r="AA3800">
        <v>4</v>
      </c>
      <c r="AB3800" s="6">
        <f t="shared" si="482"/>
        <v>14</v>
      </c>
      <c r="AC3800" s="13">
        <f t="shared" si="483"/>
        <v>125</v>
      </c>
      <c r="AD3800" s="13">
        <f t="shared" si="484"/>
        <v>500</v>
      </c>
      <c r="AE3800" s="13">
        <f t="shared" si="485"/>
        <v>7000</v>
      </c>
      <c r="AF3800" t="s">
        <v>39</v>
      </c>
      <c r="AG3800">
        <v>1</v>
      </c>
      <c r="AH3800">
        <v>7</v>
      </c>
      <c r="AI3800">
        <v>100</v>
      </c>
      <c r="AJ3800">
        <v>10</v>
      </c>
      <c r="AK3800">
        <v>10</v>
      </c>
      <c r="AL3800">
        <v>9</v>
      </c>
      <c r="AM3800">
        <v>10</v>
      </c>
      <c r="AN3800">
        <v>10</v>
      </c>
      <c r="AO3800">
        <v>10</v>
      </c>
    </row>
    <row r="3801" spans="1:41">
      <c r="A3801" s="1">
        <v>7134681</v>
      </c>
      <c r="B3801" t="s">
        <v>1199</v>
      </c>
      <c r="C3801">
        <v>2013</v>
      </c>
      <c r="D3801" s="2" t="s">
        <v>6512</v>
      </c>
      <c r="E3801" s="4">
        <f t="shared" si="478"/>
        <v>41451</v>
      </c>
      <c r="F3801" s="5">
        <f t="shared" ca="1" si="479"/>
        <v>2.0293850187087838</v>
      </c>
      <c r="G3801" s="1">
        <v>1312957</v>
      </c>
      <c r="H3801" t="s">
        <v>71</v>
      </c>
      <c r="I3801" t="s">
        <v>33</v>
      </c>
      <c r="J3801" s="6" t="str">
        <f t="shared" si="480"/>
        <v>Amsterdam</v>
      </c>
      <c r="K3801" t="s">
        <v>34</v>
      </c>
      <c r="L3801" s="6" t="str">
        <f t="shared" si="481"/>
        <v>North Holland</v>
      </c>
      <c r="M3801" s="1">
        <v>1055</v>
      </c>
      <c r="N3801" t="s">
        <v>35</v>
      </c>
      <c r="O3801">
        <v>52.380501209771303</v>
      </c>
      <c r="P3801">
        <v>4.84880421072556</v>
      </c>
      <c r="Q3801" t="s">
        <v>36</v>
      </c>
      <c r="R3801" t="s">
        <v>37</v>
      </c>
      <c r="S3801">
        <v>4</v>
      </c>
      <c r="T3801">
        <v>1</v>
      </c>
      <c r="U3801">
        <v>2</v>
      </c>
      <c r="V3801">
        <v>2</v>
      </c>
      <c r="W3801" t="s">
        <v>38</v>
      </c>
      <c r="X3801" s="8">
        <v>59</v>
      </c>
      <c r="Y3801">
        <v>2</v>
      </c>
      <c r="Z3801">
        <v>10</v>
      </c>
      <c r="AA3801">
        <v>1</v>
      </c>
      <c r="AB3801" s="6">
        <f t="shared" si="482"/>
        <v>20</v>
      </c>
      <c r="AC3801" s="13">
        <f t="shared" si="483"/>
        <v>59</v>
      </c>
      <c r="AD3801" s="13">
        <f t="shared" si="484"/>
        <v>59</v>
      </c>
      <c r="AE3801" s="13">
        <f t="shared" si="485"/>
        <v>1180</v>
      </c>
      <c r="AF3801" t="s">
        <v>47</v>
      </c>
      <c r="AG3801">
        <v>0.83</v>
      </c>
      <c r="AH3801">
        <v>10</v>
      </c>
      <c r="AI3801">
        <v>96</v>
      </c>
      <c r="AJ3801">
        <v>10</v>
      </c>
      <c r="AK3801">
        <v>9</v>
      </c>
      <c r="AL3801">
        <v>10</v>
      </c>
      <c r="AM3801">
        <v>9</v>
      </c>
      <c r="AN3801">
        <v>9</v>
      </c>
      <c r="AO3801">
        <v>9</v>
      </c>
    </row>
    <row r="3802" spans="1:41">
      <c r="A3802" s="1">
        <v>7142339</v>
      </c>
      <c r="B3802" t="s">
        <v>3302</v>
      </c>
      <c r="C3802">
        <v>2013</v>
      </c>
      <c r="D3802" s="2" t="s">
        <v>6513</v>
      </c>
      <c r="E3802" s="4">
        <f t="shared" si="478"/>
        <v>41452</v>
      </c>
      <c r="F3802" s="5">
        <f t="shared" ca="1" si="479"/>
        <v>2.0266452926813869</v>
      </c>
      <c r="G3802" s="1">
        <v>4298820</v>
      </c>
      <c r="H3802" t="s">
        <v>60</v>
      </c>
      <c r="I3802" t="s">
        <v>33</v>
      </c>
      <c r="J3802" s="6" t="str">
        <f t="shared" si="480"/>
        <v>Amsterdam</v>
      </c>
      <c r="K3802" t="s">
        <v>34</v>
      </c>
      <c r="L3802" s="6" t="str">
        <f t="shared" si="481"/>
        <v>North Holland</v>
      </c>
      <c r="M3802" s="1" t="s">
        <v>3303</v>
      </c>
      <c r="N3802" t="s">
        <v>35</v>
      </c>
      <c r="O3802">
        <v>52.343389070484299</v>
      </c>
      <c r="P3802">
        <v>4.8949905952407997</v>
      </c>
      <c r="Q3802" t="s">
        <v>36</v>
      </c>
      <c r="R3802" t="s">
        <v>37</v>
      </c>
      <c r="S3802">
        <v>2</v>
      </c>
      <c r="T3802">
        <v>1</v>
      </c>
      <c r="U3802">
        <v>1</v>
      </c>
      <c r="V3802">
        <v>1</v>
      </c>
      <c r="W3802" t="s">
        <v>38</v>
      </c>
      <c r="X3802" s="8">
        <v>110</v>
      </c>
      <c r="Y3802">
        <v>1</v>
      </c>
      <c r="Z3802">
        <v>0</v>
      </c>
      <c r="AA3802">
        <v>2</v>
      </c>
      <c r="AB3802" s="6">
        <f t="shared" si="482"/>
        <v>2</v>
      </c>
      <c r="AC3802" s="13">
        <f t="shared" si="483"/>
        <v>110</v>
      </c>
      <c r="AD3802" s="13">
        <f t="shared" si="484"/>
        <v>220</v>
      </c>
      <c r="AE3802" s="13">
        <f t="shared" si="485"/>
        <v>440</v>
      </c>
      <c r="AF3802" t="s">
        <v>39</v>
      </c>
      <c r="AG3802">
        <v>0.82</v>
      </c>
      <c r="AH3802">
        <v>1</v>
      </c>
      <c r="AI3802">
        <v>100</v>
      </c>
      <c r="AJ3802">
        <v>10</v>
      </c>
      <c r="AK3802">
        <v>10</v>
      </c>
      <c r="AL3802">
        <v>10</v>
      </c>
      <c r="AM3802">
        <v>10</v>
      </c>
      <c r="AN3802">
        <v>8</v>
      </c>
      <c r="AO3802">
        <v>10</v>
      </c>
    </row>
    <row r="3803" spans="1:41">
      <c r="A3803" s="1">
        <v>7144980</v>
      </c>
      <c r="B3803" t="s">
        <v>2450</v>
      </c>
      <c r="C3803">
        <v>2013</v>
      </c>
      <c r="D3803" s="2" t="s">
        <v>6513</v>
      </c>
      <c r="E3803" s="4">
        <f t="shared" si="478"/>
        <v>41452</v>
      </c>
      <c r="F3803" s="5">
        <f t="shared" ca="1" si="479"/>
        <v>2.0266452926813869</v>
      </c>
      <c r="G3803" s="1">
        <v>4116310</v>
      </c>
      <c r="H3803" t="s">
        <v>60</v>
      </c>
      <c r="I3803" t="s">
        <v>33</v>
      </c>
      <c r="J3803" s="6" t="str">
        <f t="shared" si="480"/>
        <v>Amsterdam</v>
      </c>
      <c r="K3803" t="s">
        <v>34</v>
      </c>
      <c r="L3803" s="6" t="str">
        <f t="shared" si="481"/>
        <v>North Holland</v>
      </c>
      <c r="M3803" s="1" t="s">
        <v>3304</v>
      </c>
      <c r="N3803" t="s">
        <v>35</v>
      </c>
      <c r="O3803">
        <v>52.342856562792299</v>
      </c>
      <c r="P3803">
        <v>4.8881483635473</v>
      </c>
      <c r="Q3803" t="s">
        <v>36</v>
      </c>
      <c r="R3803" t="s">
        <v>37</v>
      </c>
      <c r="S3803">
        <v>4</v>
      </c>
      <c r="T3803">
        <v>1</v>
      </c>
      <c r="U3803">
        <v>2</v>
      </c>
      <c r="V3803">
        <v>2</v>
      </c>
      <c r="W3803" t="s">
        <v>38</v>
      </c>
      <c r="X3803" s="8">
        <v>130</v>
      </c>
      <c r="Y3803">
        <v>1</v>
      </c>
      <c r="Z3803">
        <v>0</v>
      </c>
      <c r="AA3803">
        <v>2</v>
      </c>
      <c r="AB3803" s="6">
        <f t="shared" si="482"/>
        <v>0</v>
      </c>
      <c r="AC3803" s="13">
        <f t="shared" si="483"/>
        <v>130</v>
      </c>
      <c r="AD3803" s="13">
        <f t="shared" si="484"/>
        <v>260</v>
      </c>
      <c r="AE3803" s="13">
        <f t="shared" si="485"/>
        <v>0</v>
      </c>
      <c r="AF3803" t="s">
        <v>39</v>
      </c>
      <c r="AG3803">
        <v>0.68</v>
      </c>
      <c r="AH3803">
        <v>0</v>
      </c>
    </row>
    <row r="3804" spans="1:41">
      <c r="A3804" s="1">
        <v>7154192</v>
      </c>
      <c r="B3804" t="s">
        <v>3305</v>
      </c>
      <c r="C3804">
        <v>2013</v>
      </c>
      <c r="D3804" s="2" t="s">
        <v>6513</v>
      </c>
      <c r="E3804" s="4">
        <f t="shared" si="478"/>
        <v>41452</v>
      </c>
      <c r="F3804" s="5">
        <f t="shared" ca="1" si="479"/>
        <v>2.0266452926813869</v>
      </c>
      <c r="G3804" s="1">
        <v>1316991</v>
      </c>
      <c r="H3804" t="s">
        <v>32</v>
      </c>
      <c r="I3804" t="s">
        <v>33</v>
      </c>
      <c r="J3804" s="6" t="str">
        <f t="shared" si="480"/>
        <v>Amsterdam</v>
      </c>
      <c r="K3804" t="s">
        <v>34</v>
      </c>
      <c r="L3804" s="6" t="str">
        <f t="shared" si="481"/>
        <v>North Holland</v>
      </c>
      <c r="M3804" s="1" t="s">
        <v>1732</v>
      </c>
      <c r="N3804" t="s">
        <v>35</v>
      </c>
      <c r="O3804">
        <v>52.389748555573902</v>
      </c>
      <c r="P3804">
        <v>4.8764118610966696</v>
      </c>
      <c r="Q3804" t="s">
        <v>36</v>
      </c>
      <c r="R3804" t="s">
        <v>37</v>
      </c>
      <c r="S3804">
        <v>2</v>
      </c>
      <c r="T3804">
        <v>1</v>
      </c>
      <c r="U3804">
        <v>1</v>
      </c>
      <c r="V3804">
        <v>1</v>
      </c>
      <c r="W3804" t="s">
        <v>38</v>
      </c>
      <c r="X3804" s="8">
        <v>75</v>
      </c>
      <c r="Y3804">
        <v>1</v>
      </c>
      <c r="Z3804">
        <v>0</v>
      </c>
      <c r="AA3804">
        <v>3</v>
      </c>
      <c r="AB3804" s="6">
        <f t="shared" si="482"/>
        <v>14</v>
      </c>
      <c r="AC3804" s="13">
        <f t="shared" si="483"/>
        <v>75</v>
      </c>
      <c r="AD3804" s="13">
        <f t="shared" si="484"/>
        <v>225</v>
      </c>
      <c r="AE3804" s="13">
        <f t="shared" si="485"/>
        <v>3150</v>
      </c>
      <c r="AF3804" t="s">
        <v>62</v>
      </c>
      <c r="AG3804" t="s">
        <v>62</v>
      </c>
      <c r="AH3804">
        <v>7</v>
      </c>
      <c r="AI3804">
        <v>97</v>
      </c>
      <c r="AJ3804">
        <v>10</v>
      </c>
      <c r="AK3804">
        <v>10</v>
      </c>
      <c r="AL3804">
        <v>10</v>
      </c>
      <c r="AM3804">
        <v>10</v>
      </c>
      <c r="AN3804">
        <v>9</v>
      </c>
      <c r="AO3804">
        <v>10</v>
      </c>
    </row>
    <row r="3805" spans="1:41">
      <c r="A3805" s="1">
        <v>7156203</v>
      </c>
      <c r="B3805" t="s">
        <v>94</v>
      </c>
      <c r="C3805">
        <v>2013</v>
      </c>
      <c r="D3805" s="2" t="s">
        <v>6513</v>
      </c>
      <c r="E3805" s="4">
        <f t="shared" si="478"/>
        <v>41452</v>
      </c>
      <c r="F3805" s="5">
        <f t="shared" ca="1" si="479"/>
        <v>2.0266452926813869</v>
      </c>
      <c r="G3805" s="1">
        <v>1317445</v>
      </c>
      <c r="H3805" t="s">
        <v>32</v>
      </c>
      <c r="I3805" t="s">
        <v>33</v>
      </c>
      <c r="J3805" s="6" t="str">
        <f t="shared" si="480"/>
        <v>Amsterdam</v>
      </c>
      <c r="K3805" t="s">
        <v>34</v>
      </c>
      <c r="L3805" s="6" t="str">
        <f t="shared" si="481"/>
        <v>North Holland</v>
      </c>
      <c r="M3805" s="1" t="s">
        <v>3306</v>
      </c>
      <c r="N3805" t="s">
        <v>35</v>
      </c>
      <c r="O3805">
        <v>52.3854157229663</v>
      </c>
      <c r="P3805">
        <v>4.8696201769675902</v>
      </c>
      <c r="Q3805" t="s">
        <v>36</v>
      </c>
      <c r="R3805" t="s">
        <v>37</v>
      </c>
      <c r="S3805">
        <v>2</v>
      </c>
      <c r="T3805">
        <v>1</v>
      </c>
      <c r="U3805">
        <v>1</v>
      </c>
      <c r="V3805">
        <v>1</v>
      </c>
      <c r="W3805" t="s">
        <v>38</v>
      </c>
      <c r="X3805" s="8">
        <v>98</v>
      </c>
      <c r="Y3805">
        <v>1</v>
      </c>
      <c r="Z3805">
        <v>0</v>
      </c>
      <c r="AA3805">
        <v>1</v>
      </c>
      <c r="AB3805" s="6">
        <f t="shared" si="482"/>
        <v>0</v>
      </c>
      <c r="AC3805" s="13">
        <f t="shared" si="483"/>
        <v>98</v>
      </c>
      <c r="AD3805" s="13">
        <f t="shared" si="484"/>
        <v>98</v>
      </c>
      <c r="AE3805" s="13">
        <f t="shared" si="485"/>
        <v>0</v>
      </c>
      <c r="AF3805" t="s">
        <v>43</v>
      </c>
      <c r="AG3805">
        <v>1</v>
      </c>
      <c r="AH3805">
        <v>0</v>
      </c>
    </row>
    <row r="3806" spans="1:41">
      <c r="A3806" s="1">
        <v>7156578</v>
      </c>
      <c r="B3806" t="s">
        <v>3028</v>
      </c>
      <c r="C3806">
        <v>2013</v>
      </c>
      <c r="D3806" s="2" t="s">
        <v>6513</v>
      </c>
      <c r="E3806" s="4">
        <f t="shared" si="478"/>
        <v>41452</v>
      </c>
      <c r="F3806" s="5">
        <f t="shared" ca="1" si="479"/>
        <v>2.0266452926813869</v>
      </c>
      <c r="G3806" s="1">
        <v>2891902</v>
      </c>
      <c r="H3806" t="s">
        <v>56</v>
      </c>
      <c r="I3806" t="s">
        <v>33</v>
      </c>
      <c r="J3806" s="6" t="str">
        <f t="shared" si="480"/>
        <v>Amsterdam</v>
      </c>
      <c r="K3806" t="s">
        <v>34</v>
      </c>
      <c r="L3806" s="6" t="str">
        <f t="shared" si="481"/>
        <v>North Holland</v>
      </c>
      <c r="M3806" s="1">
        <v>1071</v>
      </c>
      <c r="N3806" t="s">
        <v>35</v>
      </c>
      <c r="O3806">
        <v>52.358801397686598</v>
      </c>
      <c r="P3806">
        <v>4.8788082686835397</v>
      </c>
      <c r="Q3806" t="s">
        <v>36</v>
      </c>
      <c r="R3806" t="s">
        <v>37</v>
      </c>
      <c r="S3806">
        <v>2</v>
      </c>
      <c r="T3806">
        <v>1</v>
      </c>
      <c r="U3806">
        <v>1</v>
      </c>
      <c r="V3806">
        <v>1</v>
      </c>
      <c r="W3806" t="s">
        <v>38</v>
      </c>
      <c r="X3806" s="8">
        <v>80</v>
      </c>
      <c r="Y3806">
        <v>0</v>
      </c>
      <c r="Z3806">
        <v>0</v>
      </c>
      <c r="AA3806">
        <v>4</v>
      </c>
      <c r="AB3806" s="6">
        <f t="shared" si="482"/>
        <v>38</v>
      </c>
      <c r="AC3806" s="13">
        <f t="shared" si="483"/>
        <v>80</v>
      </c>
      <c r="AD3806" s="13">
        <f t="shared" si="484"/>
        <v>320</v>
      </c>
      <c r="AE3806" s="13">
        <f t="shared" si="485"/>
        <v>12160</v>
      </c>
      <c r="AF3806" t="s">
        <v>47</v>
      </c>
      <c r="AG3806">
        <v>1</v>
      </c>
      <c r="AH3806">
        <v>19</v>
      </c>
      <c r="AI3806">
        <v>99</v>
      </c>
      <c r="AJ3806">
        <v>10</v>
      </c>
      <c r="AK3806">
        <v>9</v>
      </c>
      <c r="AL3806">
        <v>10</v>
      </c>
      <c r="AM3806">
        <v>10</v>
      </c>
      <c r="AN3806">
        <v>9</v>
      </c>
      <c r="AO3806">
        <v>10</v>
      </c>
    </row>
    <row r="3807" spans="1:41">
      <c r="A3807" s="1">
        <v>7160971</v>
      </c>
      <c r="B3807" t="s">
        <v>844</v>
      </c>
      <c r="C3807">
        <v>2013</v>
      </c>
      <c r="D3807" s="2" t="s">
        <v>6514</v>
      </c>
      <c r="E3807" s="4">
        <f t="shared" si="478"/>
        <v>41453</v>
      </c>
      <c r="F3807" s="5">
        <f t="shared" ca="1" si="479"/>
        <v>2.0239055666539896</v>
      </c>
      <c r="G3807" s="1">
        <v>1318537</v>
      </c>
      <c r="H3807" t="s">
        <v>56</v>
      </c>
      <c r="I3807" t="s">
        <v>33</v>
      </c>
      <c r="J3807" s="6" t="str">
        <f t="shared" si="480"/>
        <v>Amsterdam</v>
      </c>
      <c r="K3807" t="s">
        <v>34</v>
      </c>
      <c r="L3807" s="6" t="str">
        <f t="shared" si="481"/>
        <v>North Holland</v>
      </c>
      <c r="M3807" s="1">
        <v>1059</v>
      </c>
      <c r="N3807" t="s">
        <v>35</v>
      </c>
      <c r="O3807">
        <v>52.345717078413003</v>
      </c>
      <c r="P3807">
        <v>4.8503893117062704</v>
      </c>
      <c r="Q3807" t="s">
        <v>36</v>
      </c>
      <c r="R3807" t="s">
        <v>37</v>
      </c>
      <c r="S3807">
        <v>2</v>
      </c>
      <c r="T3807">
        <v>1.5</v>
      </c>
      <c r="U3807">
        <v>1</v>
      </c>
      <c r="V3807">
        <v>1</v>
      </c>
      <c r="W3807" t="s">
        <v>38</v>
      </c>
      <c r="X3807" s="8">
        <v>90</v>
      </c>
      <c r="Y3807">
        <v>1</v>
      </c>
      <c r="Z3807">
        <v>0</v>
      </c>
      <c r="AA3807">
        <v>4</v>
      </c>
      <c r="AB3807" s="6">
        <f t="shared" si="482"/>
        <v>14</v>
      </c>
      <c r="AC3807" s="13">
        <f t="shared" si="483"/>
        <v>90</v>
      </c>
      <c r="AD3807" s="13">
        <f t="shared" si="484"/>
        <v>360</v>
      </c>
      <c r="AE3807" s="13">
        <f t="shared" si="485"/>
        <v>5040</v>
      </c>
      <c r="AF3807" t="s">
        <v>47</v>
      </c>
      <c r="AG3807">
        <v>1</v>
      </c>
      <c r="AH3807">
        <v>7</v>
      </c>
      <c r="AI3807">
        <v>100</v>
      </c>
      <c r="AJ3807">
        <v>10</v>
      </c>
      <c r="AK3807">
        <v>10</v>
      </c>
      <c r="AL3807">
        <v>10</v>
      </c>
      <c r="AM3807">
        <v>10</v>
      </c>
      <c r="AN3807">
        <v>10</v>
      </c>
      <c r="AO3807">
        <v>10</v>
      </c>
    </row>
    <row r="3808" spans="1:41">
      <c r="A3808" s="1">
        <v>7165224</v>
      </c>
      <c r="B3808" t="s">
        <v>154</v>
      </c>
      <c r="C3808">
        <v>2013</v>
      </c>
      <c r="D3808" s="2" t="s">
        <v>6514</v>
      </c>
      <c r="E3808" s="4">
        <f t="shared" si="478"/>
        <v>41453</v>
      </c>
      <c r="F3808" s="5">
        <f t="shared" ca="1" si="479"/>
        <v>2.0239055666539896</v>
      </c>
      <c r="G3808" s="1">
        <v>1354800</v>
      </c>
      <c r="H3808" t="s">
        <v>161</v>
      </c>
      <c r="I3808" t="s">
        <v>33</v>
      </c>
      <c r="J3808" s="6" t="str">
        <f t="shared" si="480"/>
        <v>Amsterdam</v>
      </c>
      <c r="K3808" t="s">
        <v>34</v>
      </c>
      <c r="L3808" s="6" t="str">
        <f t="shared" si="481"/>
        <v>North Holland</v>
      </c>
      <c r="M3808" s="1">
        <v>1087</v>
      </c>
      <c r="N3808" t="s">
        <v>35</v>
      </c>
      <c r="O3808">
        <v>52.349524615734701</v>
      </c>
      <c r="P3808">
        <v>5.0079393789164897</v>
      </c>
      <c r="Q3808" t="s">
        <v>36</v>
      </c>
      <c r="R3808" t="s">
        <v>37</v>
      </c>
      <c r="S3808">
        <v>3</v>
      </c>
      <c r="T3808">
        <v>1</v>
      </c>
      <c r="U3808">
        <v>2</v>
      </c>
      <c r="V3808">
        <v>2</v>
      </c>
      <c r="W3808" t="s">
        <v>38</v>
      </c>
      <c r="X3808" s="8">
        <v>100</v>
      </c>
      <c r="Y3808">
        <v>1</v>
      </c>
      <c r="Z3808">
        <v>0</v>
      </c>
      <c r="AA3808">
        <v>1</v>
      </c>
      <c r="AB3808" s="6">
        <f t="shared" si="482"/>
        <v>0</v>
      </c>
      <c r="AC3808" s="13">
        <f t="shared" si="483"/>
        <v>100</v>
      </c>
      <c r="AD3808" s="13">
        <f t="shared" si="484"/>
        <v>100</v>
      </c>
      <c r="AE3808" s="13">
        <f t="shared" si="485"/>
        <v>0</v>
      </c>
      <c r="AF3808" t="s">
        <v>62</v>
      </c>
      <c r="AG3808" t="s">
        <v>62</v>
      </c>
      <c r="AH3808">
        <v>0</v>
      </c>
    </row>
    <row r="3809" spans="1:41">
      <c r="A3809" s="1">
        <v>7165964</v>
      </c>
      <c r="B3809" t="s">
        <v>519</v>
      </c>
      <c r="C3809">
        <v>2013</v>
      </c>
      <c r="D3809" s="2" t="s">
        <v>6514</v>
      </c>
      <c r="E3809" s="4">
        <f t="shared" si="478"/>
        <v>41453</v>
      </c>
      <c r="F3809" s="5">
        <f t="shared" ca="1" si="479"/>
        <v>2.0239055666539896</v>
      </c>
      <c r="G3809" s="1">
        <v>5753890</v>
      </c>
      <c r="H3809" t="s">
        <v>49</v>
      </c>
      <c r="I3809" t="s">
        <v>33</v>
      </c>
      <c r="J3809" s="6" t="str">
        <f t="shared" si="480"/>
        <v>Amsterdam</v>
      </c>
      <c r="K3809" t="s">
        <v>46</v>
      </c>
      <c r="L3809" s="6" t="str">
        <f t="shared" si="481"/>
        <v>North Holland</v>
      </c>
      <c r="M3809" s="1" t="s">
        <v>3307</v>
      </c>
      <c r="N3809" t="s">
        <v>35</v>
      </c>
      <c r="O3809">
        <v>52.3673231182417</v>
      </c>
      <c r="P3809">
        <v>4.9041104996165297</v>
      </c>
      <c r="Q3809" t="s">
        <v>36</v>
      </c>
      <c r="R3809" t="s">
        <v>37</v>
      </c>
      <c r="S3809">
        <v>2</v>
      </c>
      <c r="T3809">
        <v>1</v>
      </c>
      <c r="U3809">
        <v>1</v>
      </c>
      <c r="V3809">
        <v>1</v>
      </c>
      <c r="W3809" t="s">
        <v>38</v>
      </c>
      <c r="X3809" s="8">
        <v>120</v>
      </c>
      <c r="Y3809">
        <v>1</v>
      </c>
      <c r="Z3809">
        <v>0</v>
      </c>
      <c r="AA3809">
        <v>1</v>
      </c>
      <c r="AB3809" s="6">
        <f t="shared" si="482"/>
        <v>0</v>
      </c>
      <c r="AC3809" s="13">
        <f t="shared" si="483"/>
        <v>120</v>
      </c>
      <c r="AD3809" s="13">
        <f t="shared" si="484"/>
        <v>120</v>
      </c>
      <c r="AE3809" s="13">
        <f t="shared" si="485"/>
        <v>0</v>
      </c>
      <c r="AF3809" t="s">
        <v>39</v>
      </c>
      <c r="AG3809">
        <v>0.83</v>
      </c>
      <c r="AH3809">
        <v>0</v>
      </c>
    </row>
    <row r="3810" spans="1:41">
      <c r="A3810" s="1">
        <v>7179295</v>
      </c>
      <c r="B3810" t="s">
        <v>513</v>
      </c>
      <c r="C3810">
        <v>2013</v>
      </c>
      <c r="D3810" s="2" t="s">
        <v>6515</v>
      </c>
      <c r="E3810" s="4">
        <f t="shared" si="478"/>
        <v>41454</v>
      </c>
      <c r="F3810" s="5">
        <f t="shared" ca="1" si="479"/>
        <v>2.0211658406265922</v>
      </c>
      <c r="G3810" s="1">
        <v>1322541</v>
      </c>
      <c r="H3810" t="s">
        <v>80</v>
      </c>
      <c r="I3810" t="s">
        <v>33</v>
      </c>
      <c r="J3810" s="6" t="str">
        <f t="shared" si="480"/>
        <v>Amsterdam</v>
      </c>
      <c r="K3810" t="s">
        <v>34</v>
      </c>
      <c r="L3810" s="6" t="str">
        <f t="shared" si="481"/>
        <v>North Holland</v>
      </c>
      <c r="M3810" s="1" t="s">
        <v>3308</v>
      </c>
      <c r="N3810" t="s">
        <v>35</v>
      </c>
      <c r="O3810">
        <v>52.344773455876698</v>
      </c>
      <c r="P3810">
        <v>4.9225780545701596</v>
      </c>
      <c r="Q3810" t="s">
        <v>36</v>
      </c>
      <c r="R3810" t="s">
        <v>37</v>
      </c>
      <c r="S3810">
        <v>2</v>
      </c>
      <c r="T3810">
        <v>1</v>
      </c>
      <c r="U3810">
        <v>1</v>
      </c>
      <c r="V3810">
        <v>1</v>
      </c>
      <c r="W3810" t="s">
        <v>38</v>
      </c>
      <c r="X3810" s="8">
        <v>68</v>
      </c>
      <c r="Y3810">
        <v>1</v>
      </c>
      <c r="Z3810">
        <v>0</v>
      </c>
      <c r="AA3810">
        <v>3</v>
      </c>
      <c r="AB3810" s="6">
        <f t="shared" si="482"/>
        <v>36</v>
      </c>
      <c r="AC3810" s="13">
        <f t="shared" si="483"/>
        <v>68</v>
      </c>
      <c r="AD3810" s="13">
        <f t="shared" si="484"/>
        <v>204</v>
      </c>
      <c r="AE3810" s="13">
        <f t="shared" si="485"/>
        <v>7344</v>
      </c>
      <c r="AF3810" t="s">
        <v>43</v>
      </c>
      <c r="AG3810">
        <v>0.93</v>
      </c>
      <c r="AH3810">
        <v>18</v>
      </c>
      <c r="AI3810">
        <v>88</v>
      </c>
      <c r="AJ3810">
        <v>9</v>
      </c>
      <c r="AK3810">
        <v>9</v>
      </c>
      <c r="AL3810">
        <v>10</v>
      </c>
      <c r="AM3810">
        <v>9</v>
      </c>
      <c r="AN3810">
        <v>8</v>
      </c>
      <c r="AO3810">
        <v>9</v>
      </c>
    </row>
    <row r="3811" spans="1:41">
      <c r="A3811" s="1">
        <v>7179745</v>
      </c>
      <c r="B3811" t="s">
        <v>3309</v>
      </c>
      <c r="C3811">
        <v>2013</v>
      </c>
      <c r="D3811" s="2" t="s">
        <v>6515</v>
      </c>
      <c r="E3811" s="4">
        <f t="shared" si="478"/>
        <v>41454</v>
      </c>
      <c r="F3811" s="5">
        <f t="shared" ca="1" si="479"/>
        <v>2.0211658406265922</v>
      </c>
      <c r="G3811" s="1">
        <v>1322802</v>
      </c>
      <c r="H3811" t="s">
        <v>80</v>
      </c>
      <c r="I3811" t="s">
        <v>33</v>
      </c>
      <c r="J3811" s="6" t="str">
        <f t="shared" si="480"/>
        <v>Amsterdam</v>
      </c>
      <c r="K3811" t="s">
        <v>34</v>
      </c>
      <c r="L3811" s="6" t="str">
        <f t="shared" si="481"/>
        <v>North Holland</v>
      </c>
      <c r="M3811" s="1" t="s">
        <v>3310</v>
      </c>
      <c r="N3811" t="s">
        <v>35</v>
      </c>
      <c r="O3811">
        <v>52.351566039638101</v>
      </c>
      <c r="P3811">
        <v>4.9365982045493002</v>
      </c>
      <c r="Q3811" t="s">
        <v>36</v>
      </c>
      <c r="R3811" t="s">
        <v>37</v>
      </c>
      <c r="S3811">
        <v>4</v>
      </c>
      <c r="T3811">
        <v>1</v>
      </c>
      <c r="U3811">
        <v>1</v>
      </c>
      <c r="V3811">
        <v>1</v>
      </c>
      <c r="W3811" t="s">
        <v>38</v>
      </c>
      <c r="X3811" s="8">
        <v>85</v>
      </c>
      <c r="Y3811">
        <v>3</v>
      </c>
      <c r="Z3811">
        <v>25</v>
      </c>
      <c r="AA3811">
        <v>2</v>
      </c>
      <c r="AB3811" s="6">
        <f t="shared" si="482"/>
        <v>44</v>
      </c>
      <c r="AC3811" s="13">
        <f t="shared" si="483"/>
        <v>85</v>
      </c>
      <c r="AD3811" s="13">
        <f t="shared" si="484"/>
        <v>170</v>
      </c>
      <c r="AE3811" s="13">
        <f t="shared" si="485"/>
        <v>7480</v>
      </c>
      <c r="AF3811" t="s">
        <v>43</v>
      </c>
      <c r="AG3811">
        <v>0.94</v>
      </c>
      <c r="AH3811">
        <v>22</v>
      </c>
      <c r="AI3811">
        <v>94</v>
      </c>
      <c r="AJ3811">
        <v>9</v>
      </c>
      <c r="AK3811">
        <v>10</v>
      </c>
      <c r="AL3811">
        <v>10</v>
      </c>
      <c r="AM3811">
        <v>10</v>
      </c>
      <c r="AN3811">
        <v>9</v>
      </c>
      <c r="AO3811">
        <v>9</v>
      </c>
    </row>
    <row r="3812" spans="1:41">
      <c r="A3812" s="1">
        <v>7181615</v>
      </c>
      <c r="B3812" t="s">
        <v>281</v>
      </c>
      <c r="C3812">
        <v>2013</v>
      </c>
      <c r="D3812" s="2" t="s">
        <v>6515</v>
      </c>
      <c r="E3812" s="4">
        <f t="shared" si="478"/>
        <v>41454</v>
      </c>
      <c r="F3812" s="5">
        <f t="shared" ca="1" si="479"/>
        <v>2.0211658406265922</v>
      </c>
      <c r="G3812" s="1">
        <v>3594957</v>
      </c>
      <c r="H3812" t="s">
        <v>32</v>
      </c>
      <c r="I3812" t="s">
        <v>33</v>
      </c>
      <c r="J3812" s="6" t="str">
        <f t="shared" si="480"/>
        <v>Amsterdam</v>
      </c>
      <c r="K3812" t="s">
        <v>34</v>
      </c>
      <c r="L3812" s="6" t="str">
        <f t="shared" si="481"/>
        <v>North Holland</v>
      </c>
      <c r="M3812" s="1" t="s">
        <v>3311</v>
      </c>
      <c r="N3812" t="s">
        <v>35</v>
      </c>
      <c r="O3812">
        <v>52.392792554760298</v>
      </c>
      <c r="P3812">
        <v>4.8835070154440299</v>
      </c>
      <c r="Q3812" t="s">
        <v>36</v>
      </c>
      <c r="R3812" t="s">
        <v>37</v>
      </c>
      <c r="S3812">
        <v>2</v>
      </c>
      <c r="T3812">
        <v>1</v>
      </c>
      <c r="U3812">
        <v>1</v>
      </c>
      <c r="V3812">
        <v>1</v>
      </c>
      <c r="W3812" t="s">
        <v>38</v>
      </c>
      <c r="X3812" s="8">
        <v>95</v>
      </c>
      <c r="Y3812">
        <v>2</v>
      </c>
      <c r="Z3812">
        <v>20</v>
      </c>
      <c r="AA3812">
        <v>2</v>
      </c>
      <c r="AB3812" s="6">
        <f t="shared" si="482"/>
        <v>22</v>
      </c>
      <c r="AC3812" s="13">
        <f t="shared" si="483"/>
        <v>95</v>
      </c>
      <c r="AD3812" s="13">
        <f t="shared" si="484"/>
        <v>190</v>
      </c>
      <c r="AE3812" s="13">
        <f t="shared" si="485"/>
        <v>4180</v>
      </c>
      <c r="AF3812" t="s">
        <v>39</v>
      </c>
      <c r="AG3812">
        <v>0.76</v>
      </c>
      <c r="AH3812">
        <v>11</v>
      </c>
      <c r="AI3812">
        <v>98</v>
      </c>
      <c r="AJ3812">
        <v>9</v>
      </c>
      <c r="AK3812">
        <v>10</v>
      </c>
      <c r="AL3812">
        <v>10</v>
      </c>
      <c r="AM3812">
        <v>10</v>
      </c>
      <c r="AN3812">
        <v>10</v>
      </c>
      <c r="AO3812">
        <v>10</v>
      </c>
    </row>
    <row r="3813" spans="1:41">
      <c r="A3813" s="1">
        <v>7182277</v>
      </c>
      <c r="B3813" t="s">
        <v>2274</v>
      </c>
      <c r="C3813">
        <v>2013</v>
      </c>
      <c r="D3813" s="2" t="s">
        <v>6515</v>
      </c>
      <c r="E3813" s="4">
        <f t="shared" si="478"/>
        <v>41454</v>
      </c>
      <c r="F3813" s="5">
        <f t="shared" ca="1" si="479"/>
        <v>2.0211658406265922</v>
      </c>
      <c r="G3813" s="1">
        <v>1323269</v>
      </c>
      <c r="H3813" t="s">
        <v>49</v>
      </c>
      <c r="I3813" t="s">
        <v>33</v>
      </c>
      <c r="J3813" s="6" t="str">
        <f t="shared" si="480"/>
        <v>Amsterdam</v>
      </c>
      <c r="K3813" t="s">
        <v>34</v>
      </c>
      <c r="L3813" s="6" t="str">
        <f t="shared" si="481"/>
        <v>North Holland</v>
      </c>
      <c r="M3813" s="1">
        <v>1016</v>
      </c>
      <c r="N3813" t="s">
        <v>35</v>
      </c>
      <c r="O3813">
        <v>52.364585486060797</v>
      </c>
      <c r="P3813">
        <v>4.8805687729191503</v>
      </c>
      <c r="Q3813" t="s">
        <v>36</v>
      </c>
      <c r="R3813" t="s">
        <v>37</v>
      </c>
      <c r="S3813">
        <v>2</v>
      </c>
      <c r="U3813">
        <v>1</v>
      </c>
      <c r="V3813">
        <v>1</v>
      </c>
      <c r="W3813" t="s">
        <v>38</v>
      </c>
      <c r="X3813" s="8">
        <v>75</v>
      </c>
      <c r="Y3813">
        <v>1</v>
      </c>
      <c r="Z3813">
        <v>20</v>
      </c>
      <c r="AA3813">
        <v>2</v>
      </c>
      <c r="AB3813" s="6">
        <f t="shared" si="482"/>
        <v>30</v>
      </c>
      <c r="AC3813" s="13">
        <f t="shared" si="483"/>
        <v>95</v>
      </c>
      <c r="AD3813" s="13">
        <f t="shared" si="484"/>
        <v>190</v>
      </c>
      <c r="AE3813" s="13">
        <f t="shared" si="485"/>
        <v>5700</v>
      </c>
      <c r="AF3813" t="s">
        <v>47</v>
      </c>
      <c r="AG3813">
        <v>1</v>
      </c>
      <c r="AH3813">
        <v>15</v>
      </c>
      <c r="AI3813">
        <v>79</v>
      </c>
      <c r="AJ3813">
        <v>7</v>
      </c>
      <c r="AK3813">
        <v>8</v>
      </c>
      <c r="AL3813">
        <v>10</v>
      </c>
      <c r="AM3813">
        <v>9</v>
      </c>
      <c r="AN3813">
        <v>9</v>
      </c>
      <c r="AO3813">
        <v>8</v>
      </c>
    </row>
    <row r="3814" spans="1:41">
      <c r="A3814" s="1">
        <v>7183574</v>
      </c>
      <c r="B3814" t="s">
        <v>3312</v>
      </c>
      <c r="C3814">
        <v>2013</v>
      </c>
      <c r="D3814" s="2" t="s">
        <v>6515</v>
      </c>
      <c r="E3814" s="4">
        <f t="shared" si="478"/>
        <v>41454</v>
      </c>
      <c r="F3814" s="5">
        <f t="shared" ca="1" si="479"/>
        <v>2.0211658406265922</v>
      </c>
      <c r="G3814" s="1">
        <v>1323452</v>
      </c>
      <c r="H3814" t="s">
        <v>56</v>
      </c>
      <c r="I3814" t="s">
        <v>33</v>
      </c>
      <c r="J3814" s="6" t="str">
        <f t="shared" si="480"/>
        <v>Amsterdam</v>
      </c>
      <c r="K3814" t="s">
        <v>34</v>
      </c>
      <c r="L3814" s="6" t="str">
        <f t="shared" si="481"/>
        <v>North Holland</v>
      </c>
      <c r="M3814" s="1">
        <v>1071</v>
      </c>
      <c r="N3814" t="s">
        <v>35</v>
      </c>
      <c r="O3814">
        <v>52.356879016963198</v>
      </c>
      <c r="P3814">
        <v>4.8790941037702602</v>
      </c>
      <c r="Q3814" t="s">
        <v>36</v>
      </c>
      <c r="R3814" t="s">
        <v>42</v>
      </c>
      <c r="S3814">
        <v>2</v>
      </c>
      <c r="T3814">
        <v>0</v>
      </c>
      <c r="U3814">
        <v>1</v>
      </c>
      <c r="V3814">
        <v>1</v>
      </c>
      <c r="W3814" t="s">
        <v>38</v>
      </c>
      <c r="X3814" s="8">
        <v>65</v>
      </c>
      <c r="Y3814">
        <v>1</v>
      </c>
      <c r="Z3814">
        <v>25</v>
      </c>
      <c r="AA3814">
        <v>1</v>
      </c>
      <c r="AB3814" s="6">
        <f t="shared" si="482"/>
        <v>72</v>
      </c>
      <c r="AC3814" s="13">
        <f t="shared" si="483"/>
        <v>90</v>
      </c>
      <c r="AD3814" s="13">
        <f t="shared" si="484"/>
        <v>90</v>
      </c>
      <c r="AE3814" s="13">
        <f t="shared" si="485"/>
        <v>6480</v>
      </c>
      <c r="AF3814" t="s">
        <v>47</v>
      </c>
      <c r="AG3814">
        <v>1</v>
      </c>
      <c r="AH3814">
        <v>36</v>
      </c>
      <c r="AI3814">
        <v>97</v>
      </c>
      <c r="AJ3814">
        <v>10</v>
      </c>
      <c r="AK3814">
        <v>10</v>
      </c>
      <c r="AL3814">
        <v>10</v>
      </c>
      <c r="AM3814">
        <v>10</v>
      </c>
      <c r="AN3814">
        <v>10</v>
      </c>
      <c r="AO3814">
        <v>9</v>
      </c>
    </row>
    <row r="3815" spans="1:41">
      <c r="A3815" s="1">
        <v>7185864</v>
      </c>
      <c r="B3815" t="s">
        <v>1544</v>
      </c>
      <c r="C3815">
        <v>2013</v>
      </c>
      <c r="D3815" s="2" t="s">
        <v>6515</v>
      </c>
      <c r="E3815" s="4">
        <f t="shared" si="478"/>
        <v>41454</v>
      </c>
      <c r="F3815" s="5">
        <f t="shared" ca="1" si="479"/>
        <v>2.0211658406265922</v>
      </c>
      <c r="G3815" s="1">
        <v>1323841</v>
      </c>
      <c r="H3815" t="s">
        <v>56</v>
      </c>
      <c r="I3815" t="s">
        <v>33</v>
      </c>
      <c r="J3815" s="6" t="str">
        <f t="shared" si="480"/>
        <v>Amsterdam</v>
      </c>
      <c r="K3815" t="s">
        <v>34</v>
      </c>
      <c r="L3815" s="6" t="str">
        <f t="shared" si="481"/>
        <v>North Holland</v>
      </c>
      <c r="M3815" s="1">
        <v>1073</v>
      </c>
      <c r="N3815" t="s">
        <v>35</v>
      </c>
      <c r="O3815">
        <v>52.360083337478898</v>
      </c>
      <c r="P3815">
        <v>4.8836619229257998</v>
      </c>
      <c r="Q3815" t="s">
        <v>36</v>
      </c>
      <c r="R3815" t="s">
        <v>37</v>
      </c>
      <c r="S3815">
        <v>2</v>
      </c>
      <c r="T3815">
        <v>1</v>
      </c>
      <c r="U3815">
        <v>1</v>
      </c>
      <c r="V3815">
        <v>1</v>
      </c>
      <c r="W3815" t="s">
        <v>38</v>
      </c>
      <c r="X3815" s="8">
        <v>110</v>
      </c>
      <c r="Y3815">
        <v>1</v>
      </c>
      <c r="Z3815">
        <v>0</v>
      </c>
      <c r="AA3815">
        <v>14</v>
      </c>
      <c r="AB3815" s="6">
        <f t="shared" si="482"/>
        <v>26</v>
      </c>
      <c r="AC3815" s="13">
        <f t="shared" si="483"/>
        <v>110</v>
      </c>
      <c r="AD3815" s="13">
        <f t="shared" si="484"/>
        <v>1540</v>
      </c>
      <c r="AE3815" s="13">
        <f t="shared" si="485"/>
        <v>40040</v>
      </c>
      <c r="AF3815" t="s">
        <v>43</v>
      </c>
      <c r="AG3815">
        <v>0.91</v>
      </c>
      <c r="AH3815">
        <v>13</v>
      </c>
      <c r="AI3815">
        <v>93</v>
      </c>
      <c r="AJ3815">
        <v>9</v>
      </c>
      <c r="AK3815">
        <v>9</v>
      </c>
      <c r="AL3815">
        <v>9</v>
      </c>
      <c r="AM3815">
        <v>9</v>
      </c>
      <c r="AN3815">
        <v>10</v>
      </c>
      <c r="AO3815">
        <v>8</v>
      </c>
    </row>
    <row r="3816" spans="1:41">
      <c r="A3816" s="1">
        <v>7191567</v>
      </c>
      <c r="B3816" t="s">
        <v>872</v>
      </c>
      <c r="C3816">
        <v>2013</v>
      </c>
      <c r="D3816" s="2" t="s">
        <v>6653</v>
      </c>
      <c r="E3816" s="4">
        <f t="shared" si="478"/>
        <v>41455</v>
      </c>
      <c r="F3816" s="5">
        <f t="shared" ca="1" si="479"/>
        <v>2.0184261145991949</v>
      </c>
      <c r="G3816" s="1">
        <v>2530996</v>
      </c>
      <c r="H3816" t="s">
        <v>198</v>
      </c>
      <c r="I3816" t="s">
        <v>33</v>
      </c>
      <c r="J3816" s="6" t="str">
        <f t="shared" si="480"/>
        <v>Amsterdam</v>
      </c>
      <c r="K3816" t="s">
        <v>34</v>
      </c>
      <c r="L3816" s="6" t="str">
        <f t="shared" si="481"/>
        <v>North Holland</v>
      </c>
      <c r="M3816" s="1" t="s">
        <v>2325</v>
      </c>
      <c r="N3816" t="s">
        <v>35</v>
      </c>
      <c r="O3816">
        <v>52.386484332889303</v>
      </c>
      <c r="P3816">
        <v>4.9305958129977396</v>
      </c>
      <c r="Q3816" t="s">
        <v>75</v>
      </c>
      <c r="R3816" t="s">
        <v>42</v>
      </c>
      <c r="S3816">
        <v>4</v>
      </c>
      <c r="T3816">
        <v>1</v>
      </c>
      <c r="U3816">
        <v>1</v>
      </c>
      <c r="V3816">
        <v>4</v>
      </c>
      <c r="W3816" t="s">
        <v>38</v>
      </c>
      <c r="X3816" s="8">
        <v>91</v>
      </c>
      <c r="Y3816">
        <v>1</v>
      </c>
      <c r="Z3816">
        <v>0</v>
      </c>
      <c r="AA3816">
        <v>1</v>
      </c>
      <c r="AB3816" s="6">
        <f t="shared" si="482"/>
        <v>18</v>
      </c>
      <c r="AC3816" s="13">
        <f t="shared" si="483"/>
        <v>91</v>
      </c>
      <c r="AD3816" s="13">
        <f t="shared" si="484"/>
        <v>91</v>
      </c>
      <c r="AE3816" s="13">
        <f t="shared" si="485"/>
        <v>1638</v>
      </c>
      <c r="AF3816" t="s">
        <v>43</v>
      </c>
      <c r="AG3816">
        <v>0.97</v>
      </c>
      <c r="AH3816">
        <v>9</v>
      </c>
      <c r="AI3816">
        <v>90</v>
      </c>
      <c r="AJ3816">
        <v>9</v>
      </c>
      <c r="AK3816">
        <v>7</v>
      </c>
      <c r="AL3816">
        <v>9</v>
      </c>
      <c r="AM3816">
        <v>9</v>
      </c>
      <c r="AN3816">
        <v>7</v>
      </c>
      <c r="AO3816">
        <v>9</v>
      </c>
    </row>
    <row r="3817" spans="1:41">
      <c r="A3817" s="1">
        <v>7191567</v>
      </c>
      <c r="B3817" t="s">
        <v>872</v>
      </c>
      <c r="C3817">
        <v>2013</v>
      </c>
      <c r="D3817" s="2" t="s">
        <v>6653</v>
      </c>
      <c r="E3817" s="4">
        <f t="shared" si="478"/>
        <v>41455</v>
      </c>
      <c r="F3817" s="5">
        <f t="shared" ca="1" si="479"/>
        <v>2.0184261145991949</v>
      </c>
      <c r="G3817" s="1">
        <v>5543370</v>
      </c>
      <c r="H3817" t="s">
        <v>198</v>
      </c>
      <c r="I3817" t="s">
        <v>33</v>
      </c>
      <c r="J3817" s="6" t="str">
        <f t="shared" si="480"/>
        <v>Amsterdam</v>
      </c>
      <c r="K3817" t="s">
        <v>46</v>
      </c>
      <c r="L3817" s="6" t="str">
        <f t="shared" si="481"/>
        <v>North Holland</v>
      </c>
      <c r="M3817" s="1" t="s">
        <v>3313</v>
      </c>
      <c r="N3817" t="s">
        <v>35</v>
      </c>
      <c r="O3817">
        <v>52.389168310873401</v>
      </c>
      <c r="P3817">
        <v>4.9266826397735297</v>
      </c>
      <c r="Q3817" t="s">
        <v>1416</v>
      </c>
      <c r="R3817" t="s">
        <v>37</v>
      </c>
      <c r="S3817">
        <v>4</v>
      </c>
      <c r="T3817">
        <v>1</v>
      </c>
      <c r="U3817">
        <v>0</v>
      </c>
      <c r="V3817">
        <v>8</v>
      </c>
      <c r="W3817" t="s">
        <v>38</v>
      </c>
      <c r="X3817" s="8">
        <v>185</v>
      </c>
      <c r="Y3817">
        <v>1</v>
      </c>
      <c r="Z3817">
        <v>0</v>
      </c>
      <c r="AA3817">
        <v>1</v>
      </c>
      <c r="AB3817" s="6">
        <f t="shared" si="482"/>
        <v>0</v>
      </c>
      <c r="AC3817" s="13">
        <f t="shared" si="483"/>
        <v>185</v>
      </c>
      <c r="AD3817" s="13">
        <f t="shared" si="484"/>
        <v>185</v>
      </c>
      <c r="AE3817" s="13">
        <f t="shared" si="485"/>
        <v>0</v>
      </c>
      <c r="AF3817" t="s">
        <v>43</v>
      </c>
      <c r="AG3817">
        <v>0.97</v>
      </c>
      <c r="AH3817">
        <v>0</v>
      </c>
    </row>
    <row r="3818" spans="1:41">
      <c r="A3818" s="1">
        <v>7191567</v>
      </c>
      <c r="B3818" t="s">
        <v>872</v>
      </c>
      <c r="C3818">
        <v>2013</v>
      </c>
      <c r="D3818" s="2" t="s">
        <v>6653</v>
      </c>
      <c r="E3818" s="4">
        <f t="shared" si="478"/>
        <v>41455</v>
      </c>
      <c r="F3818" s="5">
        <f t="shared" ca="1" si="479"/>
        <v>2.0184261145991949</v>
      </c>
      <c r="G3818" s="1">
        <v>3565067</v>
      </c>
      <c r="H3818" t="s">
        <v>198</v>
      </c>
      <c r="I3818" t="s">
        <v>33</v>
      </c>
      <c r="J3818" s="6" t="str">
        <f t="shared" si="480"/>
        <v>Amsterdam</v>
      </c>
      <c r="K3818" t="s">
        <v>34</v>
      </c>
      <c r="L3818" s="6" t="str">
        <f t="shared" si="481"/>
        <v>North Holland</v>
      </c>
      <c r="M3818" s="1" t="s">
        <v>3314</v>
      </c>
      <c r="N3818" t="s">
        <v>35</v>
      </c>
      <c r="O3818">
        <v>52.387318470167799</v>
      </c>
      <c r="P3818">
        <v>4.9267629006021698</v>
      </c>
      <c r="Q3818" t="s">
        <v>36</v>
      </c>
      <c r="R3818" t="s">
        <v>37</v>
      </c>
      <c r="S3818">
        <v>3</v>
      </c>
      <c r="T3818">
        <v>1</v>
      </c>
      <c r="U3818">
        <v>0</v>
      </c>
      <c r="V3818">
        <v>2</v>
      </c>
      <c r="W3818" t="s">
        <v>38</v>
      </c>
      <c r="X3818" s="8">
        <v>72</v>
      </c>
      <c r="Y3818">
        <v>1</v>
      </c>
      <c r="Z3818">
        <v>0</v>
      </c>
      <c r="AA3818">
        <v>1</v>
      </c>
      <c r="AB3818" s="6">
        <f t="shared" si="482"/>
        <v>6</v>
      </c>
      <c r="AC3818" s="13">
        <f t="shared" si="483"/>
        <v>72</v>
      </c>
      <c r="AD3818" s="13">
        <f t="shared" si="484"/>
        <v>72</v>
      </c>
      <c r="AE3818" s="13">
        <f t="shared" si="485"/>
        <v>432</v>
      </c>
      <c r="AF3818" t="s">
        <v>43</v>
      </c>
      <c r="AG3818">
        <v>0.97</v>
      </c>
      <c r="AH3818">
        <v>3</v>
      </c>
      <c r="AI3818">
        <v>93</v>
      </c>
      <c r="AJ3818">
        <v>9</v>
      </c>
      <c r="AK3818">
        <v>9</v>
      </c>
      <c r="AL3818">
        <v>10</v>
      </c>
      <c r="AM3818">
        <v>10</v>
      </c>
      <c r="AN3818">
        <v>9</v>
      </c>
      <c r="AO3818">
        <v>9</v>
      </c>
    </row>
    <row r="3819" spans="1:41">
      <c r="A3819" s="1">
        <v>7191567</v>
      </c>
      <c r="B3819" t="s">
        <v>872</v>
      </c>
      <c r="C3819">
        <v>2013</v>
      </c>
      <c r="D3819" s="2" t="s">
        <v>6653</v>
      </c>
      <c r="E3819" s="4">
        <f t="shared" si="478"/>
        <v>41455</v>
      </c>
      <c r="F3819" s="5">
        <f t="shared" ca="1" si="479"/>
        <v>2.0184261145991949</v>
      </c>
      <c r="G3819" s="1">
        <v>1358146</v>
      </c>
      <c r="H3819" t="s">
        <v>161</v>
      </c>
      <c r="I3819" t="s">
        <v>33</v>
      </c>
      <c r="J3819" s="6" t="str">
        <f t="shared" si="480"/>
        <v>Amsterdam</v>
      </c>
      <c r="K3819" t="s">
        <v>34</v>
      </c>
      <c r="L3819" s="6" t="str">
        <f t="shared" si="481"/>
        <v>North Holland</v>
      </c>
      <c r="M3819" s="1" t="s">
        <v>3016</v>
      </c>
      <c r="N3819" t="s">
        <v>35</v>
      </c>
      <c r="O3819">
        <v>52.365836615914802</v>
      </c>
      <c r="P3819">
        <v>4.9582033261253002</v>
      </c>
      <c r="Q3819" t="s">
        <v>885</v>
      </c>
      <c r="R3819" t="s">
        <v>37</v>
      </c>
      <c r="S3819">
        <v>2</v>
      </c>
      <c r="T3819">
        <v>1</v>
      </c>
      <c r="U3819">
        <v>1</v>
      </c>
      <c r="V3819">
        <v>1</v>
      </c>
      <c r="W3819" t="s">
        <v>38</v>
      </c>
      <c r="X3819" s="8">
        <v>32</v>
      </c>
      <c r="Y3819">
        <v>1</v>
      </c>
      <c r="Z3819">
        <v>0</v>
      </c>
      <c r="AA3819">
        <v>1</v>
      </c>
      <c r="AB3819" s="6">
        <f t="shared" si="482"/>
        <v>28</v>
      </c>
      <c r="AC3819" s="13">
        <f t="shared" si="483"/>
        <v>32</v>
      </c>
      <c r="AD3819" s="13">
        <f t="shared" si="484"/>
        <v>32</v>
      </c>
      <c r="AE3819" s="13">
        <f t="shared" si="485"/>
        <v>896</v>
      </c>
      <c r="AF3819" t="s">
        <v>43</v>
      </c>
      <c r="AG3819">
        <v>0.97</v>
      </c>
      <c r="AH3819">
        <v>14</v>
      </c>
      <c r="AI3819">
        <v>96</v>
      </c>
      <c r="AJ3819">
        <v>9</v>
      </c>
      <c r="AK3819">
        <v>9</v>
      </c>
      <c r="AL3819">
        <v>10</v>
      </c>
      <c r="AM3819">
        <v>10</v>
      </c>
      <c r="AN3819">
        <v>9</v>
      </c>
      <c r="AO3819">
        <v>9</v>
      </c>
    </row>
    <row r="3820" spans="1:41">
      <c r="A3820" s="1">
        <v>7191567</v>
      </c>
      <c r="B3820" t="s">
        <v>872</v>
      </c>
      <c r="C3820">
        <v>2013</v>
      </c>
      <c r="D3820" s="2" t="s">
        <v>6653</v>
      </c>
      <c r="E3820" s="4">
        <f t="shared" si="478"/>
        <v>41455</v>
      </c>
      <c r="F3820" s="5">
        <f t="shared" ca="1" si="479"/>
        <v>2.0184261145991949</v>
      </c>
      <c r="G3820" s="1">
        <v>1357971</v>
      </c>
      <c r="H3820" t="s">
        <v>161</v>
      </c>
      <c r="I3820" t="s">
        <v>33</v>
      </c>
      <c r="J3820" s="6" t="str">
        <f t="shared" si="480"/>
        <v>Amsterdam</v>
      </c>
      <c r="K3820" t="s">
        <v>34</v>
      </c>
      <c r="L3820" s="6" t="str">
        <f t="shared" si="481"/>
        <v>North Holland</v>
      </c>
      <c r="M3820" s="1" t="s">
        <v>3016</v>
      </c>
      <c r="N3820" t="s">
        <v>35</v>
      </c>
      <c r="O3820">
        <v>52.365882756900199</v>
      </c>
      <c r="P3820">
        <v>4.9607055560041999</v>
      </c>
      <c r="Q3820" t="s">
        <v>36</v>
      </c>
      <c r="R3820" t="s">
        <v>37</v>
      </c>
      <c r="S3820">
        <v>2</v>
      </c>
      <c r="T3820">
        <v>1</v>
      </c>
      <c r="U3820">
        <v>1</v>
      </c>
      <c r="V3820">
        <v>1</v>
      </c>
      <c r="W3820" t="s">
        <v>38</v>
      </c>
      <c r="X3820" s="8">
        <v>32</v>
      </c>
      <c r="Y3820">
        <v>1</v>
      </c>
      <c r="Z3820">
        <v>0</v>
      </c>
      <c r="AA3820">
        <v>1</v>
      </c>
      <c r="AB3820" s="6">
        <f t="shared" si="482"/>
        <v>6</v>
      </c>
      <c r="AC3820" s="13">
        <f t="shared" si="483"/>
        <v>32</v>
      </c>
      <c r="AD3820" s="13">
        <f t="shared" si="484"/>
        <v>32</v>
      </c>
      <c r="AE3820" s="13">
        <f t="shared" si="485"/>
        <v>192</v>
      </c>
      <c r="AF3820" t="s">
        <v>43</v>
      </c>
      <c r="AG3820">
        <v>0.97</v>
      </c>
      <c r="AH3820">
        <v>3</v>
      </c>
      <c r="AI3820">
        <v>100</v>
      </c>
      <c r="AJ3820">
        <v>10</v>
      </c>
      <c r="AK3820">
        <v>10</v>
      </c>
      <c r="AL3820">
        <v>10</v>
      </c>
      <c r="AM3820">
        <v>10</v>
      </c>
      <c r="AN3820">
        <v>9</v>
      </c>
      <c r="AO3820">
        <v>10</v>
      </c>
    </row>
    <row r="3821" spans="1:41">
      <c r="A3821" s="1">
        <v>7191567</v>
      </c>
      <c r="B3821" t="s">
        <v>872</v>
      </c>
      <c r="C3821">
        <v>2013</v>
      </c>
      <c r="D3821" s="2" t="s">
        <v>6653</v>
      </c>
      <c r="E3821" s="4">
        <f t="shared" si="478"/>
        <v>41455</v>
      </c>
      <c r="F3821" s="5">
        <f t="shared" ca="1" si="479"/>
        <v>2.0184261145991949</v>
      </c>
      <c r="G3821" s="1">
        <v>1324935</v>
      </c>
      <c r="H3821" t="s">
        <v>161</v>
      </c>
      <c r="I3821" t="s">
        <v>33</v>
      </c>
      <c r="J3821" s="6" t="str">
        <f t="shared" si="480"/>
        <v>Amsterdam</v>
      </c>
      <c r="K3821" t="s">
        <v>34</v>
      </c>
      <c r="L3821" s="6" t="str">
        <f t="shared" si="481"/>
        <v>North Holland</v>
      </c>
      <c r="M3821" s="1" t="s">
        <v>3016</v>
      </c>
      <c r="N3821" t="s">
        <v>35</v>
      </c>
      <c r="O3821">
        <v>52.364881698772997</v>
      </c>
      <c r="P3821">
        <v>4.9586651590065696</v>
      </c>
      <c r="Q3821" t="s">
        <v>885</v>
      </c>
      <c r="R3821" t="s">
        <v>42</v>
      </c>
      <c r="S3821">
        <v>2</v>
      </c>
      <c r="U3821">
        <v>1</v>
      </c>
      <c r="W3821" t="s">
        <v>38</v>
      </c>
      <c r="X3821" s="8">
        <v>32</v>
      </c>
      <c r="Y3821">
        <v>1</v>
      </c>
      <c r="Z3821">
        <v>0</v>
      </c>
      <c r="AA3821">
        <v>1</v>
      </c>
      <c r="AB3821" s="6">
        <f t="shared" si="482"/>
        <v>12</v>
      </c>
      <c r="AC3821" s="13">
        <f t="shared" si="483"/>
        <v>32</v>
      </c>
      <c r="AD3821" s="13">
        <f t="shared" si="484"/>
        <v>32</v>
      </c>
      <c r="AE3821" s="13">
        <f t="shared" si="485"/>
        <v>384</v>
      </c>
      <c r="AF3821" t="s">
        <v>43</v>
      </c>
      <c r="AG3821">
        <v>0.97</v>
      </c>
      <c r="AH3821">
        <v>6</v>
      </c>
      <c r="AI3821">
        <v>90</v>
      </c>
      <c r="AJ3821">
        <v>9</v>
      </c>
      <c r="AK3821">
        <v>8</v>
      </c>
      <c r="AL3821">
        <v>9</v>
      </c>
      <c r="AM3821">
        <v>10</v>
      </c>
      <c r="AN3821">
        <v>9</v>
      </c>
      <c r="AO3821">
        <v>9</v>
      </c>
    </row>
    <row r="3822" spans="1:41">
      <c r="A3822" s="1">
        <v>7194705</v>
      </c>
      <c r="B3822" t="s">
        <v>3315</v>
      </c>
      <c r="C3822">
        <v>2013</v>
      </c>
      <c r="D3822" s="2" t="s">
        <v>6653</v>
      </c>
      <c r="E3822" s="4">
        <f t="shared" si="478"/>
        <v>41455</v>
      </c>
      <c r="F3822" s="5">
        <f t="shared" ca="1" si="479"/>
        <v>2.0184261145991949</v>
      </c>
      <c r="G3822" s="1">
        <v>2529843</v>
      </c>
      <c r="H3822" t="s">
        <v>32</v>
      </c>
      <c r="I3822" t="s">
        <v>33</v>
      </c>
      <c r="J3822" s="6" t="str">
        <f t="shared" si="480"/>
        <v>Amsterdam</v>
      </c>
      <c r="K3822" t="s">
        <v>34</v>
      </c>
      <c r="L3822" s="6" t="str">
        <f t="shared" si="481"/>
        <v>North Holland</v>
      </c>
      <c r="M3822" s="1" t="s">
        <v>1821</v>
      </c>
      <c r="N3822" t="s">
        <v>35</v>
      </c>
      <c r="O3822">
        <v>52.377496987533704</v>
      </c>
      <c r="P3822">
        <v>4.8756062813056298</v>
      </c>
      <c r="Q3822" t="s">
        <v>36</v>
      </c>
      <c r="R3822" t="s">
        <v>37</v>
      </c>
      <c r="S3822">
        <v>3</v>
      </c>
      <c r="T3822">
        <v>1</v>
      </c>
      <c r="U3822">
        <v>1</v>
      </c>
      <c r="V3822">
        <v>1</v>
      </c>
      <c r="W3822" t="s">
        <v>38</v>
      </c>
      <c r="X3822" s="8">
        <v>119</v>
      </c>
      <c r="Y3822">
        <v>2</v>
      </c>
      <c r="Z3822">
        <v>15</v>
      </c>
      <c r="AA3822">
        <v>5</v>
      </c>
      <c r="AB3822" s="6">
        <f t="shared" si="482"/>
        <v>32</v>
      </c>
      <c r="AC3822" s="13">
        <f t="shared" si="483"/>
        <v>119</v>
      </c>
      <c r="AD3822" s="13">
        <f t="shared" si="484"/>
        <v>595</v>
      </c>
      <c r="AE3822" s="13">
        <f t="shared" si="485"/>
        <v>19040</v>
      </c>
      <c r="AF3822" t="s">
        <v>39</v>
      </c>
      <c r="AG3822">
        <v>0.65</v>
      </c>
      <c r="AH3822">
        <v>16</v>
      </c>
      <c r="AI3822">
        <v>95</v>
      </c>
      <c r="AJ3822">
        <v>10</v>
      </c>
      <c r="AK3822">
        <v>10</v>
      </c>
      <c r="AL3822">
        <v>10</v>
      </c>
      <c r="AM3822">
        <v>10</v>
      </c>
      <c r="AN3822">
        <v>9</v>
      </c>
      <c r="AO3822">
        <v>10</v>
      </c>
    </row>
    <row r="3823" spans="1:41">
      <c r="A3823" s="1">
        <v>7197114</v>
      </c>
      <c r="B3823" t="s">
        <v>3316</v>
      </c>
      <c r="C3823">
        <v>2013</v>
      </c>
      <c r="D3823" s="2" t="s">
        <v>6653</v>
      </c>
      <c r="E3823" s="4">
        <f t="shared" si="478"/>
        <v>41455</v>
      </c>
      <c r="F3823" s="5">
        <f t="shared" ca="1" si="479"/>
        <v>2.0184261145991949</v>
      </c>
      <c r="G3823" s="1">
        <v>3048001</v>
      </c>
      <c r="H3823" t="s">
        <v>32</v>
      </c>
      <c r="I3823" t="s">
        <v>33</v>
      </c>
      <c r="J3823" s="6" t="str">
        <f t="shared" si="480"/>
        <v>Amsterdam</v>
      </c>
      <c r="K3823" t="s">
        <v>34</v>
      </c>
      <c r="L3823" s="6" t="str">
        <f t="shared" si="481"/>
        <v>North Holland</v>
      </c>
      <c r="M3823" s="1" t="s">
        <v>2267</v>
      </c>
      <c r="N3823" t="s">
        <v>35</v>
      </c>
      <c r="O3823">
        <v>52.385643031402999</v>
      </c>
      <c r="P3823">
        <v>4.8721958172514697</v>
      </c>
      <c r="Q3823" t="s">
        <v>36</v>
      </c>
      <c r="R3823" t="s">
        <v>37</v>
      </c>
      <c r="S3823">
        <v>4</v>
      </c>
      <c r="T3823">
        <v>1</v>
      </c>
      <c r="U3823">
        <v>2</v>
      </c>
      <c r="V3823">
        <v>2</v>
      </c>
      <c r="W3823" t="s">
        <v>38</v>
      </c>
      <c r="X3823" s="8">
        <v>120</v>
      </c>
      <c r="Y3823">
        <v>2</v>
      </c>
      <c r="Z3823">
        <v>20</v>
      </c>
      <c r="AA3823">
        <v>1</v>
      </c>
      <c r="AB3823" s="6">
        <f t="shared" si="482"/>
        <v>4</v>
      </c>
      <c r="AC3823" s="13">
        <f t="shared" si="483"/>
        <v>120</v>
      </c>
      <c r="AD3823" s="13">
        <f t="shared" si="484"/>
        <v>120</v>
      </c>
      <c r="AE3823" s="13">
        <f t="shared" si="485"/>
        <v>480</v>
      </c>
      <c r="AF3823" t="s">
        <v>39</v>
      </c>
      <c r="AG3823">
        <v>0.5</v>
      </c>
      <c r="AH3823">
        <v>2</v>
      </c>
      <c r="AI3823">
        <v>90</v>
      </c>
      <c r="AJ3823">
        <v>8</v>
      </c>
      <c r="AK3823">
        <v>9</v>
      </c>
      <c r="AL3823">
        <v>10</v>
      </c>
      <c r="AM3823">
        <v>10</v>
      </c>
      <c r="AN3823">
        <v>9</v>
      </c>
      <c r="AO3823">
        <v>8</v>
      </c>
    </row>
    <row r="3824" spans="1:41">
      <c r="A3824" s="1">
        <v>7200596</v>
      </c>
      <c r="B3824" t="s">
        <v>1213</v>
      </c>
      <c r="C3824">
        <v>2013</v>
      </c>
      <c r="D3824" s="2" t="s">
        <v>6653</v>
      </c>
      <c r="E3824" s="4">
        <f t="shared" si="478"/>
        <v>41455</v>
      </c>
      <c r="F3824" s="5">
        <f t="shared" ca="1" si="479"/>
        <v>2.0184261145991949</v>
      </c>
      <c r="G3824" s="1">
        <v>1326775</v>
      </c>
      <c r="H3824" t="s">
        <v>45</v>
      </c>
      <c r="I3824" t="s">
        <v>33</v>
      </c>
      <c r="J3824" s="6" t="str">
        <f t="shared" si="480"/>
        <v>Amsterdam</v>
      </c>
      <c r="K3824" t="s">
        <v>34</v>
      </c>
      <c r="L3824" s="6" t="str">
        <f t="shared" si="481"/>
        <v>North Holland</v>
      </c>
      <c r="M3824" s="1">
        <v>1056</v>
      </c>
      <c r="N3824" t="s">
        <v>35</v>
      </c>
      <c r="O3824">
        <v>52.3725109633776</v>
      </c>
      <c r="P3824">
        <v>4.8624445962048402</v>
      </c>
      <c r="Q3824" t="s">
        <v>36</v>
      </c>
      <c r="R3824" t="s">
        <v>37</v>
      </c>
      <c r="S3824">
        <v>4</v>
      </c>
      <c r="T3824">
        <v>1</v>
      </c>
      <c r="U3824">
        <v>2</v>
      </c>
      <c r="V3824">
        <v>2</v>
      </c>
      <c r="W3824" t="s">
        <v>38</v>
      </c>
      <c r="X3824" s="8">
        <v>169</v>
      </c>
      <c r="Y3824">
        <v>4</v>
      </c>
      <c r="Z3824">
        <v>0</v>
      </c>
      <c r="AA3824">
        <v>3</v>
      </c>
      <c r="AB3824" s="6">
        <f t="shared" si="482"/>
        <v>10</v>
      </c>
      <c r="AC3824" s="13">
        <f t="shared" si="483"/>
        <v>169</v>
      </c>
      <c r="AD3824" s="13">
        <f t="shared" si="484"/>
        <v>507</v>
      </c>
      <c r="AE3824" s="13">
        <f t="shared" si="485"/>
        <v>5070</v>
      </c>
      <c r="AF3824" t="s">
        <v>47</v>
      </c>
      <c r="AG3824">
        <v>1</v>
      </c>
      <c r="AH3824">
        <v>5</v>
      </c>
      <c r="AI3824">
        <v>95</v>
      </c>
      <c r="AJ3824">
        <v>9</v>
      </c>
      <c r="AK3824">
        <v>8</v>
      </c>
      <c r="AL3824">
        <v>10</v>
      </c>
      <c r="AM3824">
        <v>10</v>
      </c>
      <c r="AN3824">
        <v>8</v>
      </c>
      <c r="AO3824">
        <v>8</v>
      </c>
    </row>
    <row r="3825" spans="1:41">
      <c r="A3825" s="1">
        <v>7203986</v>
      </c>
      <c r="B3825" t="s">
        <v>3317</v>
      </c>
      <c r="C3825">
        <v>2013</v>
      </c>
      <c r="D3825" s="2" t="s">
        <v>6653</v>
      </c>
      <c r="E3825" s="4">
        <f t="shared" si="478"/>
        <v>41455</v>
      </c>
      <c r="F3825" s="5">
        <f t="shared" ca="1" si="479"/>
        <v>2.0184261145991949</v>
      </c>
      <c r="G3825" s="1">
        <v>1339705</v>
      </c>
      <c r="H3825" t="s">
        <v>51</v>
      </c>
      <c r="I3825" t="s">
        <v>33</v>
      </c>
      <c r="J3825" s="6" t="str">
        <f t="shared" si="480"/>
        <v>Amsterdam</v>
      </c>
      <c r="K3825" t="s">
        <v>53</v>
      </c>
      <c r="L3825" s="6" t="str">
        <f t="shared" si="481"/>
        <v>North Holland</v>
      </c>
      <c r="M3825" s="1">
        <v>1017</v>
      </c>
      <c r="N3825" t="s">
        <v>35</v>
      </c>
      <c r="O3825">
        <v>52.372350997283597</v>
      </c>
      <c r="P3825">
        <v>4.8826444100945698</v>
      </c>
      <c r="Q3825" t="s">
        <v>36</v>
      </c>
      <c r="R3825" t="s">
        <v>37</v>
      </c>
      <c r="S3825">
        <v>4</v>
      </c>
      <c r="T3825">
        <v>1</v>
      </c>
      <c r="U3825">
        <v>2</v>
      </c>
      <c r="V3825">
        <v>2</v>
      </c>
      <c r="W3825" t="s">
        <v>38</v>
      </c>
      <c r="X3825" s="8">
        <v>395</v>
      </c>
      <c r="Y3825">
        <v>1</v>
      </c>
      <c r="Z3825">
        <v>0</v>
      </c>
      <c r="AA3825">
        <v>3</v>
      </c>
      <c r="AB3825" s="6">
        <f t="shared" si="482"/>
        <v>12</v>
      </c>
      <c r="AC3825" s="13">
        <f t="shared" si="483"/>
        <v>395</v>
      </c>
      <c r="AD3825" s="13">
        <f t="shared" si="484"/>
        <v>1185</v>
      </c>
      <c r="AE3825" s="13">
        <f t="shared" si="485"/>
        <v>14220</v>
      </c>
      <c r="AF3825" t="s">
        <v>47</v>
      </c>
      <c r="AG3825">
        <v>0.9</v>
      </c>
      <c r="AH3825">
        <v>6</v>
      </c>
      <c r="AI3825">
        <v>97</v>
      </c>
      <c r="AJ3825">
        <v>10</v>
      </c>
      <c r="AK3825">
        <v>10</v>
      </c>
      <c r="AL3825">
        <v>10</v>
      </c>
      <c r="AM3825">
        <v>10</v>
      </c>
      <c r="AN3825">
        <v>10</v>
      </c>
      <c r="AO3825">
        <v>9</v>
      </c>
    </row>
    <row r="3826" spans="1:41">
      <c r="A3826" s="1">
        <v>7204125</v>
      </c>
      <c r="B3826" t="s">
        <v>287</v>
      </c>
      <c r="C3826">
        <v>2013</v>
      </c>
      <c r="D3826" s="2" t="s">
        <v>6653</v>
      </c>
      <c r="E3826" s="4">
        <f t="shared" si="478"/>
        <v>41455</v>
      </c>
      <c r="F3826" s="5">
        <f t="shared" ca="1" si="479"/>
        <v>2.0184261145991949</v>
      </c>
      <c r="G3826" s="1">
        <v>1327453</v>
      </c>
      <c r="H3826" t="s">
        <v>71</v>
      </c>
      <c r="I3826" t="s">
        <v>33</v>
      </c>
      <c r="J3826" s="6" t="str">
        <f t="shared" si="480"/>
        <v>Amsterdam</v>
      </c>
      <c r="K3826" t="s">
        <v>34</v>
      </c>
      <c r="L3826" s="6" t="str">
        <f t="shared" si="481"/>
        <v>North Holland</v>
      </c>
      <c r="M3826" s="1" t="s">
        <v>3318</v>
      </c>
      <c r="N3826" t="s">
        <v>35</v>
      </c>
      <c r="O3826">
        <v>52.3816418480801</v>
      </c>
      <c r="P3826">
        <v>4.8546759892622404</v>
      </c>
      <c r="Q3826" t="s">
        <v>36</v>
      </c>
      <c r="R3826" t="s">
        <v>37</v>
      </c>
      <c r="S3826">
        <v>3</v>
      </c>
      <c r="T3826">
        <v>1.5</v>
      </c>
      <c r="U3826">
        <v>1</v>
      </c>
      <c r="V3826">
        <v>1</v>
      </c>
      <c r="W3826" t="s">
        <v>38</v>
      </c>
      <c r="X3826" s="8">
        <v>90</v>
      </c>
      <c r="Y3826">
        <v>2</v>
      </c>
      <c r="Z3826">
        <v>25</v>
      </c>
      <c r="AA3826">
        <v>3</v>
      </c>
      <c r="AB3826" s="6">
        <f t="shared" si="482"/>
        <v>36</v>
      </c>
      <c r="AC3826" s="13">
        <f t="shared" si="483"/>
        <v>90</v>
      </c>
      <c r="AD3826" s="13">
        <f t="shared" si="484"/>
        <v>270</v>
      </c>
      <c r="AE3826" s="13">
        <f t="shared" si="485"/>
        <v>9720</v>
      </c>
      <c r="AF3826" t="s">
        <v>43</v>
      </c>
      <c r="AG3826">
        <v>0.93</v>
      </c>
      <c r="AH3826">
        <v>18</v>
      </c>
      <c r="AI3826">
        <v>97</v>
      </c>
      <c r="AJ3826">
        <v>10</v>
      </c>
      <c r="AK3826">
        <v>10</v>
      </c>
      <c r="AL3826">
        <v>10</v>
      </c>
      <c r="AM3826">
        <v>10</v>
      </c>
      <c r="AN3826">
        <v>9</v>
      </c>
      <c r="AO3826">
        <v>9</v>
      </c>
    </row>
    <row r="3827" spans="1:41">
      <c r="A3827" s="1">
        <v>7210540</v>
      </c>
      <c r="B3827" t="s">
        <v>1775</v>
      </c>
      <c r="C3827">
        <v>2013</v>
      </c>
      <c r="D3827" s="2" t="s">
        <v>6516</v>
      </c>
      <c r="E3827" s="4">
        <f t="shared" si="478"/>
        <v>41456</v>
      </c>
      <c r="F3827" s="5">
        <f t="shared" ca="1" si="479"/>
        <v>2.0156863885717975</v>
      </c>
      <c r="G3827" s="1">
        <v>1328738</v>
      </c>
      <c r="H3827" t="s">
        <v>32</v>
      </c>
      <c r="I3827" t="s">
        <v>33</v>
      </c>
      <c r="J3827" s="6" t="str">
        <f t="shared" si="480"/>
        <v>Amsterdam</v>
      </c>
      <c r="K3827" t="s">
        <v>34</v>
      </c>
      <c r="L3827" s="6" t="str">
        <f t="shared" si="481"/>
        <v>North Holland</v>
      </c>
      <c r="M3827" s="1" t="s">
        <v>3319</v>
      </c>
      <c r="N3827" t="s">
        <v>35</v>
      </c>
      <c r="O3827">
        <v>52.381207156439501</v>
      </c>
      <c r="P3827">
        <v>4.8790319109667699</v>
      </c>
      <c r="Q3827" t="s">
        <v>36</v>
      </c>
      <c r="R3827" t="s">
        <v>37</v>
      </c>
      <c r="S3827">
        <v>2</v>
      </c>
      <c r="T3827">
        <v>1</v>
      </c>
      <c r="U3827">
        <v>1</v>
      </c>
      <c r="V3827">
        <v>1</v>
      </c>
      <c r="W3827" t="s">
        <v>38</v>
      </c>
      <c r="X3827" s="8">
        <v>150</v>
      </c>
      <c r="Y3827">
        <v>1</v>
      </c>
      <c r="Z3827">
        <v>0</v>
      </c>
      <c r="AA3827">
        <v>1</v>
      </c>
      <c r="AB3827" s="6">
        <f t="shared" si="482"/>
        <v>10</v>
      </c>
      <c r="AC3827" s="13">
        <f t="shared" si="483"/>
        <v>150</v>
      </c>
      <c r="AD3827" s="13">
        <f t="shared" si="484"/>
        <v>150</v>
      </c>
      <c r="AE3827" s="13">
        <f t="shared" si="485"/>
        <v>1500</v>
      </c>
      <c r="AF3827" t="s">
        <v>39</v>
      </c>
      <c r="AG3827">
        <v>0.7</v>
      </c>
      <c r="AH3827">
        <v>5</v>
      </c>
      <c r="AI3827">
        <v>90</v>
      </c>
      <c r="AJ3827">
        <v>10</v>
      </c>
      <c r="AK3827">
        <v>8</v>
      </c>
      <c r="AL3827">
        <v>10</v>
      </c>
      <c r="AM3827">
        <v>10</v>
      </c>
      <c r="AN3827">
        <v>10</v>
      </c>
      <c r="AO3827">
        <v>8</v>
      </c>
    </row>
    <row r="3828" spans="1:41">
      <c r="A3828" s="1">
        <v>7212428</v>
      </c>
      <c r="B3828" t="s">
        <v>927</v>
      </c>
      <c r="C3828">
        <v>2013</v>
      </c>
      <c r="D3828" s="2" t="s">
        <v>6516</v>
      </c>
      <c r="E3828" s="4">
        <f t="shared" si="478"/>
        <v>41456</v>
      </c>
      <c r="F3828" s="5">
        <f t="shared" ca="1" si="479"/>
        <v>2.0156863885717975</v>
      </c>
      <c r="G3828" s="1">
        <v>3286765</v>
      </c>
      <c r="H3828" t="s">
        <v>56</v>
      </c>
      <c r="I3828" t="s">
        <v>33</v>
      </c>
      <c r="J3828" s="6" t="str">
        <f t="shared" si="480"/>
        <v>Amsterdam</v>
      </c>
      <c r="K3828" t="s">
        <v>34</v>
      </c>
      <c r="L3828" s="6" t="str">
        <f t="shared" si="481"/>
        <v>North Holland</v>
      </c>
      <c r="M3828" s="1" t="s">
        <v>3320</v>
      </c>
      <c r="N3828" t="s">
        <v>35</v>
      </c>
      <c r="O3828">
        <v>52.345026419149399</v>
      </c>
      <c r="P3828">
        <v>4.8620989938023902</v>
      </c>
      <c r="Q3828" t="s">
        <v>36</v>
      </c>
      <c r="R3828" t="s">
        <v>37</v>
      </c>
      <c r="S3828">
        <v>6</v>
      </c>
      <c r="T3828">
        <v>1</v>
      </c>
      <c r="U3828">
        <v>3</v>
      </c>
      <c r="V3828">
        <v>6</v>
      </c>
      <c r="W3828" t="s">
        <v>38</v>
      </c>
      <c r="X3828" s="8">
        <v>210</v>
      </c>
      <c r="Y3828">
        <v>4</v>
      </c>
      <c r="Z3828">
        <v>30</v>
      </c>
      <c r="AA3828">
        <v>2</v>
      </c>
      <c r="AB3828" s="6">
        <f t="shared" si="482"/>
        <v>10</v>
      </c>
      <c r="AC3828" s="13">
        <f t="shared" si="483"/>
        <v>210</v>
      </c>
      <c r="AD3828" s="13">
        <f t="shared" si="484"/>
        <v>420</v>
      </c>
      <c r="AE3828" s="13">
        <f t="shared" si="485"/>
        <v>4200</v>
      </c>
      <c r="AF3828" t="s">
        <v>39</v>
      </c>
      <c r="AG3828">
        <v>0.71</v>
      </c>
      <c r="AH3828">
        <v>5</v>
      </c>
      <c r="AI3828">
        <v>100</v>
      </c>
      <c r="AJ3828">
        <v>10</v>
      </c>
      <c r="AK3828">
        <v>10</v>
      </c>
      <c r="AL3828">
        <v>10</v>
      </c>
      <c r="AM3828">
        <v>10</v>
      </c>
      <c r="AN3828">
        <v>9</v>
      </c>
      <c r="AO3828">
        <v>10</v>
      </c>
    </row>
    <row r="3829" spans="1:41">
      <c r="A3829" s="1">
        <v>7213629</v>
      </c>
      <c r="B3829" t="s">
        <v>3321</v>
      </c>
      <c r="C3829">
        <v>2013</v>
      </c>
      <c r="D3829" s="2" t="s">
        <v>6516</v>
      </c>
      <c r="E3829" s="4">
        <f t="shared" si="478"/>
        <v>41456</v>
      </c>
      <c r="F3829" s="5">
        <f t="shared" ca="1" si="479"/>
        <v>2.0156863885717975</v>
      </c>
      <c r="G3829" s="1">
        <v>1871697</v>
      </c>
      <c r="H3829" t="s">
        <v>49</v>
      </c>
      <c r="I3829" t="s">
        <v>33</v>
      </c>
      <c r="J3829" s="6" t="str">
        <f t="shared" si="480"/>
        <v>Amsterdam</v>
      </c>
      <c r="K3829" t="s">
        <v>34</v>
      </c>
      <c r="L3829" s="6" t="str">
        <f t="shared" si="481"/>
        <v>North Holland</v>
      </c>
      <c r="M3829" s="1" t="s">
        <v>2530</v>
      </c>
      <c r="N3829" t="s">
        <v>35</v>
      </c>
      <c r="O3829">
        <v>52.363847010258603</v>
      </c>
      <c r="P3829">
        <v>4.9031331427847098</v>
      </c>
      <c r="Q3829" t="s">
        <v>36</v>
      </c>
      <c r="R3829" t="s">
        <v>37</v>
      </c>
      <c r="S3829">
        <v>2</v>
      </c>
      <c r="T3829">
        <v>1</v>
      </c>
      <c r="U3829">
        <v>1</v>
      </c>
      <c r="V3829">
        <v>2</v>
      </c>
      <c r="W3829" t="s">
        <v>38</v>
      </c>
      <c r="X3829" s="8">
        <v>140</v>
      </c>
      <c r="Y3829">
        <v>2</v>
      </c>
      <c r="Z3829">
        <v>0</v>
      </c>
      <c r="AA3829">
        <v>3</v>
      </c>
      <c r="AB3829" s="6">
        <f t="shared" si="482"/>
        <v>56</v>
      </c>
      <c r="AC3829" s="13">
        <f t="shared" si="483"/>
        <v>140</v>
      </c>
      <c r="AD3829" s="13">
        <f t="shared" si="484"/>
        <v>420</v>
      </c>
      <c r="AE3829" s="13">
        <f t="shared" si="485"/>
        <v>23520</v>
      </c>
      <c r="AF3829" t="s">
        <v>47</v>
      </c>
      <c r="AG3829">
        <v>0.9</v>
      </c>
      <c r="AH3829">
        <v>28</v>
      </c>
      <c r="AI3829">
        <v>99</v>
      </c>
      <c r="AJ3829">
        <v>9</v>
      </c>
      <c r="AK3829">
        <v>10</v>
      </c>
      <c r="AL3829">
        <v>10</v>
      </c>
      <c r="AM3829">
        <v>10</v>
      </c>
      <c r="AN3829">
        <v>10</v>
      </c>
      <c r="AO3829">
        <v>10</v>
      </c>
    </row>
    <row r="3830" spans="1:41">
      <c r="A3830" s="1">
        <v>7215157</v>
      </c>
      <c r="B3830" t="s">
        <v>3077</v>
      </c>
      <c r="C3830">
        <v>2013</v>
      </c>
      <c r="D3830" s="2" t="s">
        <v>6516</v>
      </c>
      <c r="E3830" s="4">
        <f t="shared" si="478"/>
        <v>41456</v>
      </c>
      <c r="F3830" s="5">
        <f t="shared" ca="1" si="479"/>
        <v>2.0156863885717975</v>
      </c>
      <c r="G3830" s="1">
        <v>1329869</v>
      </c>
      <c r="H3830" t="s">
        <v>56</v>
      </c>
      <c r="I3830" t="s">
        <v>33</v>
      </c>
      <c r="J3830" s="6" t="str">
        <f t="shared" si="480"/>
        <v>Amsterdam</v>
      </c>
      <c r="K3830" t="s">
        <v>46</v>
      </c>
      <c r="L3830" s="6" t="str">
        <f t="shared" si="481"/>
        <v>North Holland</v>
      </c>
      <c r="M3830" s="1" t="s">
        <v>3322</v>
      </c>
      <c r="N3830" t="s">
        <v>35</v>
      </c>
      <c r="O3830">
        <v>52.347448017700899</v>
      </c>
      <c r="P3830">
        <v>4.8610758337606601</v>
      </c>
      <c r="Q3830" t="s">
        <v>36</v>
      </c>
      <c r="R3830" t="s">
        <v>37</v>
      </c>
      <c r="S3830">
        <v>2</v>
      </c>
      <c r="T3830">
        <v>1</v>
      </c>
      <c r="U3830">
        <v>1</v>
      </c>
      <c r="V3830">
        <v>1</v>
      </c>
      <c r="W3830" t="s">
        <v>38</v>
      </c>
      <c r="X3830" s="8">
        <v>120</v>
      </c>
      <c r="Y3830">
        <v>1</v>
      </c>
      <c r="Z3830">
        <v>0</v>
      </c>
      <c r="AA3830">
        <v>3</v>
      </c>
      <c r="AB3830" s="6">
        <f t="shared" si="482"/>
        <v>20</v>
      </c>
      <c r="AC3830" s="13">
        <f t="shared" si="483"/>
        <v>120</v>
      </c>
      <c r="AD3830" s="13">
        <f t="shared" si="484"/>
        <v>360</v>
      </c>
      <c r="AE3830" s="13">
        <f t="shared" si="485"/>
        <v>7200</v>
      </c>
      <c r="AF3830" t="s">
        <v>47</v>
      </c>
      <c r="AG3830">
        <v>0.98</v>
      </c>
      <c r="AH3830">
        <v>10</v>
      </c>
      <c r="AI3830">
        <v>100</v>
      </c>
      <c r="AJ3830">
        <v>10</v>
      </c>
      <c r="AK3830">
        <v>10</v>
      </c>
      <c r="AL3830">
        <v>10</v>
      </c>
      <c r="AM3830">
        <v>10</v>
      </c>
      <c r="AN3830">
        <v>9</v>
      </c>
      <c r="AO3830">
        <v>9</v>
      </c>
    </row>
    <row r="3831" spans="1:41">
      <c r="A3831" s="1">
        <v>7217063</v>
      </c>
      <c r="B3831" t="s">
        <v>927</v>
      </c>
      <c r="C3831">
        <v>2013</v>
      </c>
      <c r="D3831" s="2" t="s">
        <v>6516</v>
      </c>
      <c r="E3831" s="4">
        <f t="shared" si="478"/>
        <v>41456</v>
      </c>
      <c r="F3831" s="5">
        <f t="shared" ca="1" si="479"/>
        <v>2.0156863885717975</v>
      </c>
      <c r="G3831" s="1">
        <v>1723078</v>
      </c>
      <c r="H3831" t="s">
        <v>49</v>
      </c>
      <c r="I3831" t="s">
        <v>33</v>
      </c>
      <c r="J3831" s="6" t="str">
        <f t="shared" si="480"/>
        <v>Amsterdam</v>
      </c>
      <c r="K3831" t="s">
        <v>34</v>
      </c>
      <c r="L3831" s="6" t="str">
        <f t="shared" si="481"/>
        <v>North Holland</v>
      </c>
      <c r="M3831" s="1">
        <v>1017</v>
      </c>
      <c r="N3831" t="s">
        <v>35</v>
      </c>
      <c r="O3831">
        <v>52.358653684696499</v>
      </c>
      <c r="P3831">
        <v>4.8927759811596898</v>
      </c>
      <c r="Q3831" t="s">
        <v>36</v>
      </c>
      <c r="R3831" t="s">
        <v>37</v>
      </c>
      <c r="S3831">
        <v>2</v>
      </c>
      <c r="T3831">
        <v>1</v>
      </c>
      <c r="U3831">
        <v>1</v>
      </c>
      <c r="V3831">
        <v>1</v>
      </c>
      <c r="W3831" t="s">
        <v>38</v>
      </c>
      <c r="X3831" s="8">
        <v>125</v>
      </c>
      <c r="Y3831">
        <v>2</v>
      </c>
      <c r="Z3831">
        <v>0</v>
      </c>
      <c r="AA3831">
        <v>2</v>
      </c>
      <c r="AB3831" s="6">
        <f t="shared" si="482"/>
        <v>50</v>
      </c>
      <c r="AC3831" s="13">
        <f t="shared" si="483"/>
        <v>125</v>
      </c>
      <c r="AD3831" s="13">
        <f t="shared" si="484"/>
        <v>250</v>
      </c>
      <c r="AE3831" s="13">
        <f t="shared" si="485"/>
        <v>12500</v>
      </c>
      <c r="AF3831" t="s">
        <v>39</v>
      </c>
      <c r="AG3831">
        <v>0.75</v>
      </c>
      <c r="AH3831">
        <v>25</v>
      </c>
      <c r="AI3831">
        <v>98</v>
      </c>
      <c r="AJ3831">
        <v>10</v>
      </c>
      <c r="AK3831">
        <v>9</v>
      </c>
      <c r="AL3831">
        <v>10</v>
      </c>
      <c r="AM3831">
        <v>10</v>
      </c>
      <c r="AN3831">
        <v>10</v>
      </c>
      <c r="AO3831">
        <v>9</v>
      </c>
    </row>
    <row r="3832" spans="1:41">
      <c r="A3832" s="1">
        <v>7220997</v>
      </c>
      <c r="B3832" t="s">
        <v>3323</v>
      </c>
      <c r="C3832">
        <v>2013</v>
      </c>
      <c r="D3832" s="2" t="s">
        <v>6516</v>
      </c>
      <c r="E3832" s="4">
        <f t="shared" si="478"/>
        <v>41456</v>
      </c>
      <c r="F3832" s="5">
        <f t="shared" ca="1" si="479"/>
        <v>2.0156863885717975</v>
      </c>
      <c r="G3832" s="1">
        <v>1366058</v>
      </c>
      <c r="H3832" t="s">
        <v>198</v>
      </c>
      <c r="I3832" t="s">
        <v>33</v>
      </c>
      <c r="J3832" s="6" t="str">
        <f t="shared" si="480"/>
        <v>Amsterdam</v>
      </c>
      <c r="K3832" t="s">
        <v>34</v>
      </c>
      <c r="L3832" s="6" t="str">
        <f t="shared" si="481"/>
        <v>North Holland</v>
      </c>
      <c r="N3832" t="s">
        <v>35</v>
      </c>
      <c r="O3832">
        <v>52.382856373256203</v>
      </c>
      <c r="P3832">
        <v>4.9152545325848598</v>
      </c>
      <c r="Q3832" t="s">
        <v>36</v>
      </c>
      <c r="R3832" t="s">
        <v>37</v>
      </c>
      <c r="S3832">
        <v>6</v>
      </c>
      <c r="T3832">
        <v>1.5</v>
      </c>
      <c r="U3832">
        <v>2</v>
      </c>
      <c r="V3832">
        <v>2</v>
      </c>
      <c r="W3832" t="s">
        <v>38</v>
      </c>
      <c r="X3832" s="8">
        <v>150</v>
      </c>
      <c r="Y3832">
        <v>4</v>
      </c>
      <c r="Z3832">
        <v>10</v>
      </c>
      <c r="AA3832">
        <v>2</v>
      </c>
      <c r="AB3832" s="6">
        <f t="shared" si="482"/>
        <v>26</v>
      </c>
      <c r="AC3832" s="13">
        <f t="shared" si="483"/>
        <v>150</v>
      </c>
      <c r="AD3832" s="13">
        <f t="shared" si="484"/>
        <v>300</v>
      </c>
      <c r="AE3832" s="13">
        <f t="shared" si="485"/>
        <v>7800</v>
      </c>
      <c r="AF3832" t="s">
        <v>39</v>
      </c>
      <c r="AG3832">
        <v>0.9</v>
      </c>
      <c r="AH3832">
        <v>13</v>
      </c>
      <c r="AI3832">
        <v>95</v>
      </c>
      <c r="AJ3832">
        <v>10</v>
      </c>
      <c r="AK3832">
        <v>10</v>
      </c>
      <c r="AL3832">
        <v>10</v>
      </c>
      <c r="AM3832">
        <v>10</v>
      </c>
      <c r="AN3832">
        <v>9</v>
      </c>
      <c r="AO3832">
        <v>10</v>
      </c>
    </row>
    <row r="3833" spans="1:41">
      <c r="A3833" s="1">
        <v>7223673</v>
      </c>
      <c r="B3833" t="s">
        <v>3324</v>
      </c>
      <c r="C3833">
        <v>2013</v>
      </c>
      <c r="D3833" s="2" t="s">
        <v>6516</v>
      </c>
      <c r="E3833" s="4">
        <f t="shared" si="478"/>
        <v>41456</v>
      </c>
      <c r="F3833" s="5">
        <f t="shared" ca="1" si="479"/>
        <v>2.0156863885717975</v>
      </c>
      <c r="G3833" s="1">
        <v>3508540</v>
      </c>
      <c r="H3833" t="s">
        <v>87</v>
      </c>
      <c r="I3833" t="s">
        <v>33</v>
      </c>
      <c r="J3833" s="6" t="str">
        <f t="shared" si="480"/>
        <v>Amsterdam</v>
      </c>
      <c r="K3833" t="s">
        <v>34</v>
      </c>
      <c r="L3833" s="6" t="str">
        <f t="shared" si="481"/>
        <v>North Holland</v>
      </c>
      <c r="M3833" s="1">
        <v>1058</v>
      </c>
      <c r="N3833" t="s">
        <v>35</v>
      </c>
      <c r="O3833">
        <v>52.357171719332399</v>
      </c>
      <c r="P3833">
        <v>4.8477203734964096</v>
      </c>
      <c r="Q3833" t="s">
        <v>75</v>
      </c>
      <c r="R3833" t="s">
        <v>37</v>
      </c>
      <c r="S3833">
        <v>2</v>
      </c>
      <c r="T3833">
        <v>1</v>
      </c>
      <c r="U3833">
        <v>1</v>
      </c>
      <c r="V3833">
        <v>1</v>
      </c>
      <c r="W3833" t="s">
        <v>38</v>
      </c>
      <c r="X3833" s="8">
        <v>105</v>
      </c>
      <c r="Y3833">
        <v>1</v>
      </c>
      <c r="Z3833">
        <v>0</v>
      </c>
      <c r="AA3833">
        <v>1</v>
      </c>
      <c r="AB3833" s="6">
        <f t="shared" si="482"/>
        <v>0</v>
      </c>
      <c r="AC3833" s="13">
        <f t="shared" si="483"/>
        <v>105</v>
      </c>
      <c r="AD3833" s="13">
        <f t="shared" si="484"/>
        <v>105</v>
      </c>
      <c r="AE3833" s="13">
        <f t="shared" si="485"/>
        <v>0</v>
      </c>
      <c r="AF3833" t="s">
        <v>47</v>
      </c>
      <c r="AG3833">
        <v>0.86</v>
      </c>
      <c r="AH3833">
        <v>0</v>
      </c>
    </row>
    <row r="3834" spans="1:41">
      <c r="A3834" s="1">
        <v>7223904</v>
      </c>
      <c r="B3834" t="s">
        <v>1068</v>
      </c>
      <c r="C3834">
        <v>2013</v>
      </c>
      <c r="D3834" s="2" t="s">
        <v>6516</v>
      </c>
      <c r="E3834" s="4">
        <f t="shared" si="478"/>
        <v>41456</v>
      </c>
      <c r="F3834" s="5">
        <f t="shared" ca="1" si="479"/>
        <v>2.0156863885717975</v>
      </c>
      <c r="G3834" s="1">
        <v>1331954</v>
      </c>
      <c r="H3834" t="s">
        <v>41</v>
      </c>
      <c r="I3834" t="s">
        <v>33</v>
      </c>
      <c r="J3834" s="6" t="str">
        <f t="shared" si="480"/>
        <v>Amsterdam</v>
      </c>
      <c r="K3834" t="s">
        <v>34</v>
      </c>
      <c r="L3834" s="6" t="str">
        <f t="shared" si="481"/>
        <v>North Holland</v>
      </c>
      <c r="M3834" s="1">
        <v>1095</v>
      </c>
      <c r="N3834" t="s">
        <v>35</v>
      </c>
      <c r="O3834">
        <v>52.359367509142402</v>
      </c>
      <c r="P3834">
        <v>4.9432980753491602</v>
      </c>
      <c r="Q3834" t="s">
        <v>36</v>
      </c>
      <c r="R3834" t="s">
        <v>37</v>
      </c>
      <c r="S3834">
        <v>3</v>
      </c>
      <c r="T3834">
        <v>1</v>
      </c>
      <c r="U3834">
        <v>1</v>
      </c>
      <c r="V3834">
        <v>1</v>
      </c>
      <c r="W3834" t="s">
        <v>38</v>
      </c>
      <c r="X3834" s="8">
        <v>125</v>
      </c>
      <c r="Y3834">
        <v>4</v>
      </c>
      <c r="Z3834">
        <v>50</v>
      </c>
      <c r="AA3834">
        <v>2</v>
      </c>
      <c r="AB3834" s="6">
        <f t="shared" si="482"/>
        <v>16</v>
      </c>
      <c r="AC3834" s="13">
        <f t="shared" si="483"/>
        <v>125</v>
      </c>
      <c r="AD3834" s="13">
        <f t="shared" si="484"/>
        <v>250</v>
      </c>
      <c r="AE3834" s="13">
        <f t="shared" si="485"/>
        <v>4000</v>
      </c>
      <c r="AF3834" t="s">
        <v>39</v>
      </c>
      <c r="AG3834">
        <v>0.7</v>
      </c>
      <c r="AH3834">
        <v>8</v>
      </c>
      <c r="AI3834">
        <v>90</v>
      </c>
      <c r="AJ3834">
        <v>9</v>
      </c>
      <c r="AK3834">
        <v>8</v>
      </c>
      <c r="AL3834">
        <v>10</v>
      </c>
      <c r="AM3834">
        <v>9</v>
      </c>
      <c r="AN3834">
        <v>7</v>
      </c>
      <c r="AO3834">
        <v>8</v>
      </c>
    </row>
    <row r="3835" spans="1:41">
      <c r="A3835" s="1">
        <v>7233485</v>
      </c>
      <c r="B3835" t="s">
        <v>3325</v>
      </c>
      <c r="C3835">
        <v>2013</v>
      </c>
      <c r="D3835" s="2" t="s">
        <v>6517</v>
      </c>
      <c r="E3835" s="4">
        <f t="shared" si="478"/>
        <v>41457</v>
      </c>
      <c r="F3835" s="5">
        <f t="shared" ca="1" si="479"/>
        <v>2.0129466625444006</v>
      </c>
      <c r="G3835" s="1">
        <v>1333886</v>
      </c>
      <c r="H3835" t="s">
        <v>60</v>
      </c>
      <c r="I3835" t="s">
        <v>33</v>
      </c>
      <c r="J3835" s="6" t="str">
        <f t="shared" si="480"/>
        <v>Amsterdam</v>
      </c>
      <c r="K3835" t="s">
        <v>34</v>
      </c>
      <c r="L3835" s="6" t="str">
        <f t="shared" si="481"/>
        <v>North Holland</v>
      </c>
      <c r="M3835" s="1" t="s">
        <v>3326</v>
      </c>
      <c r="N3835" t="s">
        <v>35</v>
      </c>
      <c r="O3835">
        <v>52.356530529781203</v>
      </c>
      <c r="P3835">
        <v>4.8956421241576598</v>
      </c>
      <c r="Q3835" t="s">
        <v>36</v>
      </c>
      <c r="R3835" t="s">
        <v>37</v>
      </c>
      <c r="S3835">
        <v>3</v>
      </c>
      <c r="T3835">
        <v>1</v>
      </c>
      <c r="U3835">
        <v>1</v>
      </c>
      <c r="V3835">
        <v>1</v>
      </c>
      <c r="W3835" t="s">
        <v>38</v>
      </c>
      <c r="X3835" s="8">
        <v>125</v>
      </c>
      <c r="Y3835">
        <v>2</v>
      </c>
      <c r="Z3835">
        <v>45</v>
      </c>
      <c r="AA3835">
        <v>1</v>
      </c>
      <c r="AB3835" s="6">
        <f t="shared" si="482"/>
        <v>42</v>
      </c>
      <c r="AC3835" s="13">
        <f t="shared" si="483"/>
        <v>125</v>
      </c>
      <c r="AD3835" s="13">
        <f t="shared" si="484"/>
        <v>125</v>
      </c>
      <c r="AE3835" s="13">
        <f t="shared" si="485"/>
        <v>5250</v>
      </c>
      <c r="AF3835" t="s">
        <v>39</v>
      </c>
      <c r="AG3835">
        <v>0.92</v>
      </c>
      <c r="AH3835">
        <v>21</v>
      </c>
      <c r="AI3835">
        <v>94</v>
      </c>
      <c r="AJ3835">
        <v>10</v>
      </c>
      <c r="AK3835">
        <v>9</v>
      </c>
      <c r="AL3835">
        <v>10</v>
      </c>
      <c r="AM3835">
        <v>10</v>
      </c>
      <c r="AN3835">
        <v>10</v>
      </c>
      <c r="AO3835">
        <v>9</v>
      </c>
    </row>
    <row r="3836" spans="1:41">
      <c r="A3836" s="1">
        <v>7236967</v>
      </c>
      <c r="B3836" t="s">
        <v>281</v>
      </c>
      <c r="C3836">
        <v>2013</v>
      </c>
      <c r="D3836" s="2" t="s">
        <v>6517</v>
      </c>
      <c r="E3836" s="4">
        <f t="shared" si="478"/>
        <v>41457</v>
      </c>
      <c r="F3836" s="5">
        <f t="shared" ca="1" si="479"/>
        <v>2.0129466625444006</v>
      </c>
      <c r="G3836" s="1">
        <v>3795382</v>
      </c>
      <c r="H3836" t="s">
        <v>41</v>
      </c>
      <c r="I3836" t="s">
        <v>33</v>
      </c>
      <c r="J3836" s="6" t="str">
        <f t="shared" si="480"/>
        <v>Amsterdam</v>
      </c>
      <c r="K3836" t="s">
        <v>34</v>
      </c>
      <c r="L3836" s="6" t="str">
        <f t="shared" si="481"/>
        <v>North Holland</v>
      </c>
      <c r="M3836" s="1">
        <v>1094</v>
      </c>
      <c r="N3836" t="s">
        <v>35</v>
      </c>
      <c r="O3836">
        <v>52.362981721473403</v>
      </c>
      <c r="P3836">
        <v>4.9330262178071802</v>
      </c>
      <c r="Q3836" t="s">
        <v>36</v>
      </c>
      <c r="R3836" t="s">
        <v>37</v>
      </c>
      <c r="S3836">
        <v>3</v>
      </c>
      <c r="T3836">
        <v>1</v>
      </c>
      <c r="U3836">
        <v>2</v>
      </c>
      <c r="V3836">
        <v>2</v>
      </c>
      <c r="W3836" t="s">
        <v>38</v>
      </c>
      <c r="X3836" s="8">
        <v>110</v>
      </c>
      <c r="Y3836">
        <v>2</v>
      </c>
      <c r="Z3836">
        <v>20</v>
      </c>
      <c r="AA3836">
        <v>2</v>
      </c>
      <c r="AB3836" s="6">
        <f t="shared" si="482"/>
        <v>14</v>
      </c>
      <c r="AC3836" s="13">
        <f t="shared" si="483"/>
        <v>110</v>
      </c>
      <c r="AD3836" s="13">
        <f t="shared" si="484"/>
        <v>220</v>
      </c>
      <c r="AE3836" s="13">
        <f t="shared" si="485"/>
        <v>3080</v>
      </c>
      <c r="AF3836" t="s">
        <v>62</v>
      </c>
      <c r="AG3836" t="s">
        <v>62</v>
      </c>
      <c r="AH3836">
        <v>7</v>
      </c>
      <c r="AI3836">
        <v>97</v>
      </c>
      <c r="AJ3836">
        <v>10</v>
      </c>
      <c r="AK3836">
        <v>10</v>
      </c>
      <c r="AL3836">
        <v>10</v>
      </c>
      <c r="AM3836">
        <v>10</v>
      </c>
      <c r="AN3836">
        <v>9</v>
      </c>
      <c r="AO3836">
        <v>9</v>
      </c>
    </row>
    <row r="3837" spans="1:41">
      <c r="A3837" s="1">
        <v>7238019</v>
      </c>
      <c r="B3837" t="s">
        <v>296</v>
      </c>
      <c r="C3837">
        <v>2013</v>
      </c>
      <c r="D3837" s="2" t="s">
        <v>6517</v>
      </c>
      <c r="E3837" s="4">
        <f t="shared" si="478"/>
        <v>41457</v>
      </c>
      <c r="F3837" s="5">
        <f t="shared" ca="1" si="479"/>
        <v>2.0129466625444006</v>
      </c>
      <c r="G3837" s="1">
        <v>4880569</v>
      </c>
      <c r="H3837" t="s">
        <v>253</v>
      </c>
      <c r="I3837" t="s">
        <v>33</v>
      </c>
      <c r="J3837" s="6" t="str">
        <f t="shared" si="480"/>
        <v>Amsterdam</v>
      </c>
      <c r="K3837" t="s">
        <v>46</v>
      </c>
      <c r="L3837" s="6" t="str">
        <f t="shared" si="481"/>
        <v>North Holland</v>
      </c>
      <c r="M3837" s="1">
        <v>1069</v>
      </c>
      <c r="N3837" t="s">
        <v>35</v>
      </c>
      <c r="O3837">
        <v>52.351139431604302</v>
      </c>
      <c r="P3837">
        <v>4.7974931195911799</v>
      </c>
      <c r="Q3837" t="s">
        <v>36</v>
      </c>
      <c r="R3837" t="s">
        <v>42</v>
      </c>
      <c r="S3837">
        <v>4</v>
      </c>
      <c r="T3837">
        <v>1</v>
      </c>
      <c r="U3837">
        <v>1</v>
      </c>
      <c r="V3837">
        <v>4</v>
      </c>
      <c r="W3837" t="s">
        <v>38</v>
      </c>
      <c r="X3837" s="8">
        <v>70</v>
      </c>
      <c r="Y3837">
        <v>2</v>
      </c>
      <c r="Z3837">
        <v>15</v>
      </c>
      <c r="AA3837">
        <v>1</v>
      </c>
      <c r="AB3837" s="6">
        <f t="shared" si="482"/>
        <v>8</v>
      </c>
      <c r="AC3837" s="13">
        <f t="shared" si="483"/>
        <v>70</v>
      </c>
      <c r="AD3837" s="13">
        <f t="shared" si="484"/>
        <v>70</v>
      </c>
      <c r="AE3837" s="13">
        <f t="shared" si="485"/>
        <v>560</v>
      </c>
      <c r="AF3837" t="s">
        <v>39</v>
      </c>
      <c r="AG3837">
        <v>0.61</v>
      </c>
      <c r="AH3837">
        <v>4</v>
      </c>
      <c r="AI3837">
        <v>93</v>
      </c>
      <c r="AJ3837">
        <v>9</v>
      </c>
      <c r="AK3837">
        <v>9</v>
      </c>
      <c r="AL3837">
        <v>10</v>
      </c>
      <c r="AM3837">
        <v>10</v>
      </c>
      <c r="AN3837">
        <v>9</v>
      </c>
      <c r="AO3837">
        <v>9</v>
      </c>
    </row>
    <row r="3838" spans="1:41">
      <c r="A3838" s="1">
        <v>7239298</v>
      </c>
      <c r="B3838" t="s">
        <v>3327</v>
      </c>
      <c r="C3838">
        <v>2013</v>
      </c>
      <c r="D3838" s="2" t="s">
        <v>6517</v>
      </c>
      <c r="E3838" s="4">
        <f t="shared" si="478"/>
        <v>41457</v>
      </c>
      <c r="F3838" s="5">
        <f t="shared" ca="1" si="479"/>
        <v>2.0129466625444006</v>
      </c>
      <c r="G3838" s="1">
        <v>4314565</v>
      </c>
      <c r="H3838" t="s">
        <v>49</v>
      </c>
      <c r="I3838" t="s">
        <v>33</v>
      </c>
      <c r="J3838" s="6" t="str">
        <f t="shared" si="480"/>
        <v>Amsterdam</v>
      </c>
      <c r="K3838" t="s">
        <v>34</v>
      </c>
      <c r="L3838" s="6" t="str">
        <f t="shared" si="481"/>
        <v>North Holland</v>
      </c>
      <c r="M3838" s="1">
        <v>1011</v>
      </c>
      <c r="N3838" t="s">
        <v>35</v>
      </c>
      <c r="O3838">
        <v>52.373858009547298</v>
      </c>
      <c r="P3838">
        <v>4.9062225021254502</v>
      </c>
      <c r="Q3838" t="s">
        <v>36</v>
      </c>
      <c r="R3838" t="s">
        <v>37</v>
      </c>
      <c r="S3838">
        <v>2</v>
      </c>
      <c r="T3838">
        <v>1</v>
      </c>
      <c r="U3838">
        <v>1</v>
      </c>
      <c r="V3838">
        <v>1</v>
      </c>
      <c r="W3838" t="s">
        <v>38</v>
      </c>
      <c r="X3838" s="8">
        <v>105</v>
      </c>
      <c r="Y3838">
        <v>1</v>
      </c>
      <c r="Z3838">
        <v>0</v>
      </c>
      <c r="AA3838">
        <v>1</v>
      </c>
      <c r="AB3838" s="6">
        <f t="shared" si="482"/>
        <v>12</v>
      </c>
      <c r="AC3838" s="13">
        <f t="shared" si="483"/>
        <v>105</v>
      </c>
      <c r="AD3838" s="13">
        <f t="shared" si="484"/>
        <v>105</v>
      </c>
      <c r="AE3838" s="13">
        <f t="shared" si="485"/>
        <v>1260</v>
      </c>
      <c r="AF3838" t="s">
        <v>47</v>
      </c>
      <c r="AG3838">
        <v>1</v>
      </c>
      <c r="AH3838">
        <v>6</v>
      </c>
      <c r="AI3838">
        <v>100</v>
      </c>
      <c r="AJ3838">
        <v>10</v>
      </c>
      <c r="AK3838">
        <v>10</v>
      </c>
      <c r="AL3838">
        <v>10</v>
      </c>
      <c r="AM3838">
        <v>10</v>
      </c>
      <c r="AN3838">
        <v>10</v>
      </c>
      <c r="AO3838">
        <v>10</v>
      </c>
    </row>
    <row r="3839" spans="1:41">
      <c r="A3839" s="1">
        <v>7245982</v>
      </c>
      <c r="B3839" t="s">
        <v>3328</v>
      </c>
      <c r="C3839">
        <v>2013</v>
      </c>
      <c r="D3839" s="2" t="s">
        <v>6517</v>
      </c>
      <c r="E3839" s="4">
        <f t="shared" si="478"/>
        <v>41457</v>
      </c>
      <c r="F3839" s="5">
        <f t="shared" ca="1" si="479"/>
        <v>2.0129466625444006</v>
      </c>
      <c r="G3839" s="1">
        <v>1336218</v>
      </c>
      <c r="H3839" t="s">
        <v>49</v>
      </c>
      <c r="I3839" t="s">
        <v>33</v>
      </c>
      <c r="J3839" s="6" t="str">
        <f t="shared" si="480"/>
        <v>Amsterdam</v>
      </c>
      <c r="K3839" t="s">
        <v>34</v>
      </c>
      <c r="L3839" s="6" t="str">
        <f t="shared" si="481"/>
        <v>North Holland</v>
      </c>
      <c r="M3839" s="1">
        <v>1018</v>
      </c>
      <c r="N3839" t="s">
        <v>35</v>
      </c>
      <c r="O3839">
        <v>52.364747533811801</v>
      </c>
      <c r="P3839">
        <v>4.9039992922410702</v>
      </c>
      <c r="Q3839" t="s">
        <v>58</v>
      </c>
      <c r="R3839" t="s">
        <v>37</v>
      </c>
      <c r="S3839">
        <v>6</v>
      </c>
      <c r="T3839">
        <v>2</v>
      </c>
      <c r="U3839">
        <v>4</v>
      </c>
      <c r="V3839">
        <v>4</v>
      </c>
      <c r="W3839" t="s">
        <v>38</v>
      </c>
      <c r="X3839" s="8">
        <v>350</v>
      </c>
      <c r="Y3839">
        <v>6</v>
      </c>
      <c r="Z3839">
        <v>50</v>
      </c>
      <c r="AA3839">
        <v>2</v>
      </c>
      <c r="AB3839" s="6">
        <f t="shared" si="482"/>
        <v>28</v>
      </c>
      <c r="AC3839" s="13">
        <f t="shared" si="483"/>
        <v>350</v>
      </c>
      <c r="AD3839" s="13">
        <f t="shared" si="484"/>
        <v>700</v>
      </c>
      <c r="AE3839" s="13">
        <f t="shared" si="485"/>
        <v>19600</v>
      </c>
      <c r="AF3839" t="s">
        <v>39</v>
      </c>
      <c r="AG3839">
        <v>0.9</v>
      </c>
      <c r="AH3839">
        <v>14</v>
      </c>
      <c r="AI3839">
        <v>98</v>
      </c>
      <c r="AJ3839">
        <v>10</v>
      </c>
      <c r="AK3839">
        <v>10</v>
      </c>
      <c r="AL3839">
        <v>10</v>
      </c>
      <c r="AM3839">
        <v>10</v>
      </c>
      <c r="AN3839">
        <v>10</v>
      </c>
      <c r="AO3839">
        <v>10</v>
      </c>
    </row>
    <row r="3840" spans="1:41">
      <c r="A3840" s="1">
        <v>7247111</v>
      </c>
      <c r="B3840" t="s">
        <v>3329</v>
      </c>
      <c r="C3840">
        <v>2013</v>
      </c>
      <c r="D3840" s="2" t="s">
        <v>6517</v>
      </c>
      <c r="E3840" s="4">
        <f t="shared" si="478"/>
        <v>41457</v>
      </c>
      <c r="F3840" s="5">
        <f t="shared" ca="1" si="479"/>
        <v>2.0129466625444006</v>
      </c>
      <c r="G3840" s="1">
        <v>1336422</v>
      </c>
      <c r="H3840" t="s">
        <v>161</v>
      </c>
      <c r="I3840" t="s">
        <v>33</v>
      </c>
      <c r="J3840" s="6" t="str">
        <f t="shared" si="480"/>
        <v>Amsterdam</v>
      </c>
      <c r="K3840" t="s">
        <v>34</v>
      </c>
      <c r="L3840" s="6" t="str">
        <f t="shared" si="481"/>
        <v>North Holland</v>
      </c>
      <c r="M3840" s="1" t="s">
        <v>3330</v>
      </c>
      <c r="N3840" t="s">
        <v>35</v>
      </c>
      <c r="O3840">
        <v>52.358706121544401</v>
      </c>
      <c r="P3840">
        <v>4.9923407049279298</v>
      </c>
      <c r="Q3840" t="s">
        <v>58</v>
      </c>
      <c r="R3840" t="s">
        <v>37</v>
      </c>
      <c r="S3840">
        <v>5</v>
      </c>
      <c r="T3840">
        <v>1</v>
      </c>
      <c r="U3840">
        <v>3</v>
      </c>
      <c r="V3840">
        <v>5</v>
      </c>
      <c r="W3840" t="s">
        <v>38</v>
      </c>
      <c r="X3840" s="8">
        <v>149</v>
      </c>
      <c r="Y3840">
        <v>4</v>
      </c>
      <c r="Z3840">
        <v>20</v>
      </c>
      <c r="AA3840">
        <v>2</v>
      </c>
      <c r="AB3840" s="6">
        <f t="shared" si="482"/>
        <v>8</v>
      </c>
      <c r="AC3840" s="13">
        <f t="shared" si="483"/>
        <v>149</v>
      </c>
      <c r="AD3840" s="13">
        <f t="shared" si="484"/>
        <v>298</v>
      </c>
      <c r="AE3840" s="13">
        <f t="shared" si="485"/>
        <v>2384</v>
      </c>
      <c r="AF3840" t="s">
        <v>39</v>
      </c>
      <c r="AG3840">
        <v>0.5</v>
      </c>
      <c r="AH3840">
        <v>4</v>
      </c>
      <c r="AI3840">
        <v>100</v>
      </c>
      <c r="AJ3840">
        <v>10</v>
      </c>
      <c r="AK3840">
        <v>10</v>
      </c>
      <c r="AL3840">
        <v>10</v>
      </c>
      <c r="AM3840">
        <v>10</v>
      </c>
      <c r="AN3840">
        <v>9</v>
      </c>
      <c r="AO3840">
        <v>10</v>
      </c>
    </row>
    <row r="3841" spans="1:41">
      <c r="A3841" s="1">
        <v>7249564</v>
      </c>
      <c r="B3841" t="s">
        <v>1083</v>
      </c>
      <c r="C3841">
        <v>2013</v>
      </c>
      <c r="D3841" s="2" t="s">
        <v>6517</v>
      </c>
      <c r="E3841" s="4">
        <f t="shared" si="478"/>
        <v>41457</v>
      </c>
      <c r="F3841" s="5">
        <f t="shared" ca="1" si="479"/>
        <v>2.0129466625444006</v>
      </c>
      <c r="G3841" s="1">
        <v>5671597</v>
      </c>
      <c r="H3841" t="s">
        <v>49</v>
      </c>
      <c r="I3841" t="s">
        <v>33</v>
      </c>
      <c r="J3841" s="6" t="str">
        <f t="shared" si="480"/>
        <v>Amsterdam</v>
      </c>
      <c r="K3841" t="s">
        <v>46</v>
      </c>
      <c r="L3841" s="6" t="str">
        <f t="shared" si="481"/>
        <v>North Holland</v>
      </c>
      <c r="M3841" s="1" t="s">
        <v>1989</v>
      </c>
      <c r="N3841" t="s">
        <v>35</v>
      </c>
      <c r="O3841">
        <v>52.367719963285403</v>
      </c>
      <c r="P3841">
        <v>4.9072783050970497</v>
      </c>
      <c r="Q3841" t="s">
        <v>36</v>
      </c>
      <c r="R3841" t="s">
        <v>37</v>
      </c>
      <c r="S3841">
        <v>4</v>
      </c>
      <c r="T3841">
        <v>1</v>
      </c>
      <c r="U3841">
        <v>2</v>
      </c>
      <c r="V3841">
        <v>2</v>
      </c>
      <c r="W3841" t="s">
        <v>38</v>
      </c>
      <c r="X3841" s="8">
        <v>269</v>
      </c>
      <c r="Y3841">
        <v>1</v>
      </c>
      <c r="Z3841">
        <v>0</v>
      </c>
      <c r="AA3841">
        <v>2</v>
      </c>
      <c r="AB3841" s="6">
        <f t="shared" si="482"/>
        <v>0</v>
      </c>
      <c r="AC3841" s="13">
        <f t="shared" si="483"/>
        <v>269</v>
      </c>
      <c r="AD3841" s="13">
        <f t="shared" si="484"/>
        <v>538</v>
      </c>
      <c r="AE3841" s="13">
        <f t="shared" si="485"/>
        <v>0</v>
      </c>
      <c r="AF3841" t="s">
        <v>39</v>
      </c>
      <c r="AG3841">
        <v>1</v>
      </c>
      <c r="AH3841">
        <v>0</v>
      </c>
    </row>
    <row r="3842" spans="1:41">
      <c r="A3842" s="1">
        <v>7249963</v>
      </c>
      <c r="B3842" t="s">
        <v>3331</v>
      </c>
      <c r="C3842">
        <v>2013</v>
      </c>
      <c r="D3842" s="2" t="s">
        <v>6517</v>
      </c>
      <c r="E3842" s="4">
        <f t="shared" ref="E3842:E3905" si="486">DATE(C3842,LEFT(D3842,FIND("/",D3842)-1),RIGHT(D3842,LEN(D3842)-FIND("/",D3842)))</f>
        <v>41457</v>
      </c>
      <c r="F3842" s="5">
        <f t="shared" ref="F3842:F3905" ca="1" si="487">(NOW()-E3842)/365</f>
        <v>2.0129466625444006</v>
      </c>
      <c r="G3842" s="1">
        <v>4493704</v>
      </c>
      <c r="H3842" t="s">
        <v>60</v>
      </c>
      <c r="I3842" t="s">
        <v>33</v>
      </c>
      <c r="J3842" s="6" t="str">
        <f t="shared" ref="J3842:J3905" si="488">VLOOKUP(I3842,city,2,FALSE)</f>
        <v>Amsterdam</v>
      </c>
      <c r="K3842" t="s">
        <v>34</v>
      </c>
      <c r="L3842" s="6" t="str">
        <f t="shared" ref="L3842:L3905" si="489">VLOOKUP(K3842,state,2,FALSE)</f>
        <v>North Holland</v>
      </c>
      <c r="M3842" s="1">
        <v>1079</v>
      </c>
      <c r="N3842" t="s">
        <v>35</v>
      </c>
      <c r="O3842">
        <v>52.345468724984698</v>
      </c>
      <c r="P3842">
        <v>4.9090344735772904</v>
      </c>
      <c r="Q3842" t="s">
        <v>58</v>
      </c>
      <c r="R3842" t="s">
        <v>42</v>
      </c>
      <c r="S3842">
        <v>2</v>
      </c>
      <c r="T3842">
        <v>1</v>
      </c>
      <c r="U3842">
        <v>1</v>
      </c>
      <c r="V3842">
        <v>1</v>
      </c>
      <c r="W3842" t="s">
        <v>38</v>
      </c>
      <c r="X3842" s="8">
        <v>38</v>
      </c>
      <c r="Y3842">
        <v>1</v>
      </c>
      <c r="Z3842">
        <v>15</v>
      </c>
      <c r="AA3842">
        <v>1</v>
      </c>
      <c r="AB3842" s="6">
        <f t="shared" si="482"/>
        <v>6</v>
      </c>
      <c r="AC3842" s="13">
        <f t="shared" si="483"/>
        <v>53</v>
      </c>
      <c r="AD3842" s="13">
        <f t="shared" si="484"/>
        <v>53</v>
      </c>
      <c r="AE3842" s="13">
        <f t="shared" si="485"/>
        <v>318</v>
      </c>
      <c r="AF3842" t="s">
        <v>47</v>
      </c>
      <c r="AG3842">
        <v>1</v>
      </c>
      <c r="AH3842">
        <v>3</v>
      </c>
      <c r="AI3842">
        <v>80</v>
      </c>
      <c r="AJ3842">
        <v>9</v>
      </c>
      <c r="AK3842">
        <v>8</v>
      </c>
      <c r="AL3842">
        <v>9</v>
      </c>
      <c r="AM3842">
        <v>10</v>
      </c>
      <c r="AN3842">
        <v>9</v>
      </c>
      <c r="AO3842">
        <v>9</v>
      </c>
    </row>
    <row r="3843" spans="1:41">
      <c r="A3843" s="1">
        <v>7250638</v>
      </c>
      <c r="B3843" t="s">
        <v>607</v>
      </c>
      <c r="C3843">
        <v>2013</v>
      </c>
      <c r="D3843" s="2" t="s">
        <v>6517</v>
      </c>
      <c r="E3843" s="4">
        <f t="shared" si="486"/>
        <v>41457</v>
      </c>
      <c r="F3843" s="5">
        <f t="shared" ca="1" si="487"/>
        <v>2.0129466625444006</v>
      </c>
      <c r="G3843" s="1">
        <v>1337038</v>
      </c>
      <c r="H3843" t="s">
        <v>107</v>
      </c>
      <c r="I3843" t="s">
        <v>33</v>
      </c>
      <c r="J3843" s="6" t="str">
        <f t="shared" si="488"/>
        <v>Amsterdam</v>
      </c>
      <c r="K3843" t="s">
        <v>34</v>
      </c>
      <c r="L3843" s="6" t="str">
        <f t="shared" si="489"/>
        <v>North Holland</v>
      </c>
      <c r="M3843" s="1">
        <v>1018</v>
      </c>
      <c r="N3843" t="s">
        <v>35</v>
      </c>
      <c r="O3843">
        <v>52.360433283778299</v>
      </c>
      <c r="P3843">
        <v>4.9148039030521602</v>
      </c>
      <c r="Q3843" t="s">
        <v>36</v>
      </c>
      <c r="R3843" t="s">
        <v>37</v>
      </c>
      <c r="S3843">
        <v>4</v>
      </c>
      <c r="T3843">
        <v>1</v>
      </c>
      <c r="U3843">
        <v>2</v>
      </c>
      <c r="V3843">
        <v>2</v>
      </c>
      <c r="W3843" t="s">
        <v>38</v>
      </c>
      <c r="X3843" s="8">
        <v>130</v>
      </c>
      <c r="Y3843">
        <v>4</v>
      </c>
      <c r="Z3843">
        <v>50</v>
      </c>
      <c r="AA3843">
        <v>3</v>
      </c>
      <c r="AB3843" s="6">
        <f t="shared" ref="AB3843:AB3906" si="490">AH3843/0.5</f>
        <v>136</v>
      </c>
      <c r="AC3843" s="13">
        <f t="shared" ref="AC3843:AC3906" si="491">IF(Y3843&gt;1,X3843,IF(S3843&gt;1,X3843+Z3843,X3843))</f>
        <v>130</v>
      </c>
      <c r="AD3843" s="13">
        <f t="shared" si="484"/>
        <v>390</v>
      </c>
      <c r="AE3843" s="13">
        <f t="shared" si="485"/>
        <v>53040</v>
      </c>
      <c r="AF3843" t="s">
        <v>43</v>
      </c>
      <c r="AG3843">
        <v>1</v>
      </c>
      <c r="AH3843">
        <v>68</v>
      </c>
      <c r="AI3843">
        <v>96</v>
      </c>
      <c r="AJ3843">
        <v>10</v>
      </c>
      <c r="AK3843">
        <v>10</v>
      </c>
      <c r="AL3843">
        <v>9</v>
      </c>
      <c r="AM3843">
        <v>10</v>
      </c>
      <c r="AN3843">
        <v>9</v>
      </c>
      <c r="AO3843">
        <v>9</v>
      </c>
    </row>
    <row r="3844" spans="1:41">
      <c r="A3844" s="1">
        <v>7254606</v>
      </c>
      <c r="B3844" t="s">
        <v>244</v>
      </c>
      <c r="C3844">
        <v>2013</v>
      </c>
      <c r="D3844" s="2" t="s">
        <v>6654</v>
      </c>
      <c r="E3844" s="4">
        <f t="shared" si="486"/>
        <v>41458</v>
      </c>
      <c r="F3844" s="5">
        <f t="shared" ca="1" si="487"/>
        <v>2.0102069365170032</v>
      </c>
      <c r="G3844" s="1">
        <v>1337693</v>
      </c>
      <c r="H3844" t="s">
        <v>49</v>
      </c>
      <c r="I3844" t="s">
        <v>33</v>
      </c>
      <c r="J3844" s="6" t="str">
        <f t="shared" si="488"/>
        <v>Amsterdam</v>
      </c>
      <c r="K3844" t="s">
        <v>34</v>
      </c>
      <c r="L3844" s="6" t="str">
        <f t="shared" si="489"/>
        <v>North Holland</v>
      </c>
      <c r="M3844" s="1" t="s">
        <v>1718</v>
      </c>
      <c r="N3844" t="s">
        <v>35</v>
      </c>
      <c r="O3844">
        <v>52.370232078476</v>
      </c>
      <c r="P3844">
        <v>4.92047107097516</v>
      </c>
      <c r="Q3844" t="s">
        <v>104</v>
      </c>
      <c r="R3844" t="s">
        <v>37</v>
      </c>
      <c r="S3844">
        <v>4</v>
      </c>
      <c r="T3844">
        <v>1.5</v>
      </c>
      <c r="U3844">
        <v>1</v>
      </c>
      <c r="V3844">
        <v>2</v>
      </c>
      <c r="W3844" t="s">
        <v>38</v>
      </c>
      <c r="X3844" s="8">
        <v>110</v>
      </c>
      <c r="Y3844">
        <v>2</v>
      </c>
      <c r="Z3844">
        <v>40</v>
      </c>
      <c r="AA3844">
        <v>3</v>
      </c>
      <c r="AB3844" s="6">
        <f t="shared" si="490"/>
        <v>156</v>
      </c>
      <c r="AC3844" s="13">
        <f t="shared" si="491"/>
        <v>110</v>
      </c>
      <c r="AD3844" s="13">
        <f t="shared" si="484"/>
        <v>330</v>
      </c>
      <c r="AE3844" s="13">
        <f t="shared" si="485"/>
        <v>51480</v>
      </c>
      <c r="AF3844" t="s">
        <v>43</v>
      </c>
      <c r="AG3844">
        <v>0.94</v>
      </c>
      <c r="AH3844">
        <v>78</v>
      </c>
      <c r="AI3844">
        <v>99</v>
      </c>
      <c r="AJ3844">
        <v>10</v>
      </c>
      <c r="AK3844">
        <v>10</v>
      </c>
      <c r="AL3844">
        <v>10</v>
      </c>
      <c r="AM3844">
        <v>10</v>
      </c>
      <c r="AN3844">
        <v>9</v>
      </c>
      <c r="AO3844">
        <v>10</v>
      </c>
    </row>
    <row r="3845" spans="1:41">
      <c r="A3845" s="1">
        <v>7255037</v>
      </c>
      <c r="B3845" t="s">
        <v>3332</v>
      </c>
      <c r="C3845">
        <v>2013</v>
      </c>
      <c r="D3845" s="2" t="s">
        <v>6654</v>
      </c>
      <c r="E3845" s="4">
        <f t="shared" si="486"/>
        <v>41458</v>
      </c>
      <c r="F3845" s="5">
        <f t="shared" ca="1" si="487"/>
        <v>2.0102069365170032</v>
      </c>
      <c r="G3845" s="1">
        <v>1337771</v>
      </c>
      <c r="H3845" t="s">
        <v>80</v>
      </c>
      <c r="I3845" t="s">
        <v>33</v>
      </c>
      <c r="J3845" s="6" t="str">
        <f t="shared" si="488"/>
        <v>Amsterdam</v>
      </c>
      <c r="K3845" t="s">
        <v>34</v>
      </c>
      <c r="L3845" s="6" t="str">
        <f t="shared" si="489"/>
        <v>North Holland</v>
      </c>
      <c r="M3845" s="1">
        <v>1098</v>
      </c>
      <c r="N3845" t="s">
        <v>35</v>
      </c>
      <c r="O3845">
        <v>52.356220686202398</v>
      </c>
      <c r="P3845">
        <v>4.9461621133519502</v>
      </c>
      <c r="Q3845" t="s">
        <v>36</v>
      </c>
      <c r="R3845" t="s">
        <v>37</v>
      </c>
      <c r="S3845">
        <v>2</v>
      </c>
      <c r="T3845">
        <v>1</v>
      </c>
      <c r="U3845">
        <v>2</v>
      </c>
      <c r="V3845">
        <v>2</v>
      </c>
      <c r="W3845" t="s">
        <v>38</v>
      </c>
      <c r="X3845" s="8">
        <v>96</v>
      </c>
      <c r="Y3845">
        <v>2</v>
      </c>
      <c r="Z3845">
        <v>0</v>
      </c>
      <c r="AA3845">
        <v>5</v>
      </c>
      <c r="AB3845" s="6">
        <f t="shared" si="490"/>
        <v>0</v>
      </c>
      <c r="AC3845" s="13">
        <f t="shared" si="491"/>
        <v>96</v>
      </c>
      <c r="AD3845" s="13">
        <f t="shared" si="484"/>
        <v>480</v>
      </c>
      <c r="AE3845" s="13">
        <f t="shared" si="485"/>
        <v>0</v>
      </c>
      <c r="AF3845" t="s">
        <v>47</v>
      </c>
      <c r="AG3845">
        <v>0.8</v>
      </c>
      <c r="AH3845">
        <v>0</v>
      </c>
    </row>
    <row r="3846" spans="1:41">
      <c r="A3846" s="1">
        <v>7255679</v>
      </c>
      <c r="B3846" t="s">
        <v>3333</v>
      </c>
      <c r="C3846">
        <v>2013</v>
      </c>
      <c r="D3846" s="2" t="s">
        <v>6654</v>
      </c>
      <c r="E3846" s="4">
        <f t="shared" si="486"/>
        <v>41458</v>
      </c>
      <c r="F3846" s="5">
        <f t="shared" ca="1" si="487"/>
        <v>2.0102069365170032</v>
      </c>
      <c r="G3846" s="1">
        <v>1439848</v>
      </c>
      <c r="H3846" t="s">
        <v>60</v>
      </c>
      <c r="I3846" t="s">
        <v>33</v>
      </c>
      <c r="J3846" s="6" t="str">
        <f t="shared" si="488"/>
        <v>Amsterdam</v>
      </c>
      <c r="K3846" t="s">
        <v>34</v>
      </c>
      <c r="L3846" s="6" t="str">
        <f t="shared" si="489"/>
        <v>North Holland</v>
      </c>
      <c r="M3846" s="1">
        <v>1073</v>
      </c>
      <c r="N3846" t="s">
        <v>35</v>
      </c>
      <c r="O3846">
        <v>52.349914839384702</v>
      </c>
      <c r="P3846">
        <v>4.9008986711165496</v>
      </c>
      <c r="Q3846" t="s">
        <v>36</v>
      </c>
      <c r="R3846" t="s">
        <v>37</v>
      </c>
      <c r="S3846">
        <v>2</v>
      </c>
      <c r="T3846">
        <v>1</v>
      </c>
      <c r="U3846">
        <v>1</v>
      </c>
      <c r="V3846">
        <v>1</v>
      </c>
      <c r="W3846" t="s">
        <v>38</v>
      </c>
      <c r="X3846" s="8">
        <v>120</v>
      </c>
      <c r="Y3846">
        <v>1</v>
      </c>
      <c r="Z3846">
        <v>30</v>
      </c>
      <c r="AA3846">
        <v>3</v>
      </c>
      <c r="AB3846" s="6">
        <f t="shared" si="490"/>
        <v>12</v>
      </c>
      <c r="AC3846" s="13">
        <f t="shared" si="491"/>
        <v>150</v>
      </c>
      <c r="AD3846" s="13">
        <f t="shared" si="484"/>
        <v>450</v>
      </c>
      <c r="AE3846" s="13">
        <f t="shared" si="485"/>
        <v>5400</v>
      </c>
      <c r="AF3846" t="s">
        <v>39</v>
      </c>
      <c r="AG3846">
        <v>0.83</v>
      </c>
      <c r="AH3846">
        <v>6</v>
      </c>
      <c r="AI3846">
        <v>90</v>
      </c>
      <c r="AJ3846">
        <v>8</v>
      </c>
      <c r="AK3846">
        <v>9</v>
      </c>
      <c r="AL3846">
        <v>9</v>
      </c>
      <c r="AM3846">
        <v>10</v>
      </c>
      <c r="AN3846">
        <v>9</v>
      </c>
      <c r="AO3846">
        <v>8</v>
      </c>
    </row>
    <row r="3847" spans="1:41">
      <c r="A3847" s="1">
        <v>7256771</v>
      </c>
      <c r="B3847" t="s">
        <v>281</v>
      </c>
      <c r="C3847">
        <v>2013</v>
      </c>
      <c r="D3847" s="2" t="s">
        <v>6654</v>
      </c>
      <c r="E3847" s="4">
        <f t="shared" si="486"/>
        <v>41458</v>
      </c>
      <c r="F3847" s="5">
        <f t="shared" ca="1" si="487"/>
        <v>2.0102069365170032</v>
      </c>
      <c r="G3847" s="1">
        <v>1338169</v>
      </c>
      <c r="H3847" t="s">
        <v>45</v>
      </c>
      <c r="I3847" t="s">
        <v>33</v>
      </c>
      <c r="J3847" s="6" t="str">
        <f t="shared" si="488"/>
        <v>Amsterdam</v>
      </c>
      <c r="K3847" t="s">
        <v>34</v>
      </c>
      <c r="L3847" s="6" t="str">
        <f t="shared" si="489"/>
        <v>North Holland</v>
      </c>
      <c r="M3847" s="1">
        <v>1057</v>
      </c>
      <c r="N3847" t="s">
        <v>35</v>
      </c>
      <c r="O3847">
        <v>52.3680449888898</v>
      </c>
      <c r="P3847">
        <v>4.85953244308548</v>
      </c>
      <c r="Q3847" t="s">
        <v>36</v>
      </c>
      <c r="R3847" t="s">
        <v>42</v>
      </c>
      <c r="S3847">
        <v>2</v>
      </c>
      <c r="T3847">
        <v>1</v>
      </c>
      <c r="U3847">
        <v>1</v>
      </c>
      <c r="V3847">
        <v>1</v>
      </c>
      <c r="W3847" t="s">
        <v>38</v>
      </c>
      <c r="X3847" s="8">
        <v>77</v>
      </c>
      <c r="Y3847">
        <v>1</v>
      </c>
      <c r="Z3847">
        <v>0</v>
      </c>
      <c r="AA3847">
        <v>1</v>
      </c>
      <c r="AB3847" s="6">
        <f t="shared" si="490"/>
        <v>40</v>
      </c>
      <c r="AC3847" s="13">
        <f t="shared" si="491"/>
        <v>77</v>
      </c>
      <c r="AD3847" s="13">
        <f t="shared" si="484"/>
        <v>77</v>
      </c>
      <c r="AE3847" s="13">
        <f t="shared" si="485"/>
        <v>3080</v>
      </c>
      <c r="AF3847" t="s">
        <v>47</v>
      </c>
      <c r="AG3847">
        <v>1</v>
      </c>
      <c r="AH3847">
        <v>20</v>
      </c>
      <c r="AI3847">
        <v>96</v>
      </c>
      <c r="AJ3847">
        <v>9</v>
      </c>
      <c r="AK3847">
        <v>9</v>
      </c>
      <c r="AL3847">
        <v>10</v>
      </c>
      <c r="AM3847">
        <v>10</v>
      </c>
      <c r="AN3847">
        <v>9</v>
      </c>
      <c r="AO3847">
        <v>9</v>
      </c>
    </row>
    <row r="3848" spans="1:41">
      <c r="A3848" s="1">
        <v>7256818</v>
      </c>
      <c r="B3848" t="s">
        <v>927</v>
      </c>
      <c r="C3848">
        <v>2013</v>
      </c>
      <c r="D3848" s="2" t="s">
        <v>6654</v>
      </c>
      <c r="E3848" s="4">
        <f t="shared" si="486"/>
        <v>41458</v>
      </c>
      <c r="F3848" s="5">
        <f t="shared" ca="1" si="487"/>
        <v>2.0102069365170032</v>
      </c>
      <c r="G3848" s="1">
        <v>4276796</v>
      </c>
      <c r="H3848" t="s">
        <v>60</v>
      </c>
      <c r="I3848" t="s">
        <v>33</v>
      </c>
      <c r="J3848" s="6" t="str">
        <f t="shared" si="488"/>
        <v>Amsterdam</v>
      </c>
      <c r="K3848" t="s">
        <v>34</v>
      </c>
      <c r="L3848" s="6" t="str">
        <f t="shared" si="489"/>
        <v>North Holland</v>
      </c>
      <c r="M3848" s="1">
        <v>1072</v>
      </c>
      <c r="N3848" t="s">
        <v>35</v>
      </c>
      <c r="O3848">
        <v>52.357113306667301</v>
      </c>
      <c r="P3848">
        <v>4.8892225516319101</v>
      </c>
      <c r="Q3848" t="s">
        <v>36</v>
      </c>
      <c r="R3848" t="s">
        <v>37</v>
      </c>
      <c r="S3848">
        <v>2</v>
      </c>
      <c r="T3848">
        <v>1</v>
      </c>
      <c r="U3848">
        <v>1</v>
      </c>
      <c r="V3848">
        <v>1</v>
      </c>
      <c r="W3848" t="s">
        <v>38</v>
      </c>
      <c r="X3848" s="8">
        <v>105</v>
      </c>
      <c r="Y3848">
        <v>1</v>
      </c>
      <c r="Z3848">
        <v>0</v>
      </c>
      <c r="AA3848">
        <v>4</v>
      </c>
      <c r="AB3848" s="6">
        <f t="shared" si="490"/>
        <v>4</v>
      </c>
      <c r="AC3848" s="13">
        <f t="shared" si="491"/>
        <v>105</v>
      </c>
      <c r="AD3848" s="13">
        <f t="shared" si="484"/>
        <v>420</v>
      </c>
      <c r="AE3848" s="13">
        <f t="shared" si="485"/>
        <v>1680</v>
      </c>
      <c r="AF3848" t="s">
        <v>47</v>
      </c>
      <c r="AG3848">
        <v>0.95</v>
      </c>
      <c r="AH3848">
        <v>2</v>
      </c>
      <c r="AI3848">
        <v>100</v>
      </c>
      <c r="AJ3848">
        <v>10</v>
      </c>
      <c r="AK3848">
        <v>10</v>
      </c>
      <c r="AL3848">
        <v>10</v>
      </c>
      <c r="AM3848">
        <v>10</v>
      </c>
      <c r="AN3848">
        <v>10</v>
      </c>
      <c r="AO3848">
        <v>9</v>
      </c>
    </row>
    <row r="3849" spans="1:41">
      <c r="A3849" s="1">
        <v>7257200</v>
      </c>
      <c r="B3849" t="s">
        <v>3334</v>
      </c>
      <c r="C3849">
        <v>2013</v>
      </c>
      <c r="D3849" s="2" t="s">
        <v>6654</v>
      </c>
      <c r="E3849" s="4">
        <f t="shared" si="486"/>
        <v>41458</v>
      </c>
      <c r="F3849" s="5">
        <f t="shared" ca="1" si="487"/>
        <v>2.0102069365170032</v>
      </c>
      <c r="G3849" s="1">
        <v>1338265</v>
      </c>
      <c r="H3849" t="s">
        <v>253</v>
      </c>
      <c r="I3849" t="s">
        <v>33</v>
      </c>
      <c r="J3849" s="6" t="str">
        <f t="shared" si="488"/>
        <v>Amsterdam</v>
      </c>
      <c r="K3849" t="s">
        <v>34</v>
      </c>
      <c r="L3849" s="6" t="str">
        <f t="shared" si="489"/>
        <v>North Holland</v>
      </c>
      <c r="M3849" s="1">
        <v>1068</v>
      </c>
      <c r="N3849" t="s">
        <v>35</v>
      </c>
      <c r="O3849">
        <v>52.361147711831499</v>
      </c>
      <c r="P3849">
        <v>4.7986022414584797</v>
      </c>
      <c r="Q3849" t="s">
        <v>58</v>
      </c>
      <c r="R3849" t="s">
        <v>42</v>
      </c>
      <c r="S3849">
        <v>1</v>
      </c>
      <c r="T3849">
        <v>1</v>
      </c>
      <c r="U3849">
        <v>1</v>
      </c>
      <c r="V3849">
        <v>1</v>
      </c>
      <c r="W3849" t="s">
        <v>38</v>
      </c>
      <c r="X3849" s="8">
        <v>35</v>
      </c>
      <c r="Y3849">
        <v>1</v>
      </c>
      <c r="Z3849">
        <v>10</v>
      </c>
      <c r="AA3849">
        <v>1</v>
      </c>
      <c r="AB3849" s="6">
        <f t="shared" si="490"/>
        <v>4</v>
      </c>
      <c r="AC3849" s="13">
        <f t="shared" si="491"/>
        <v>35</v>
      </c>
      <c r="AD3849" s="13">
        <f t="shared" ref="AD3849:AD3912" si="492">AC3849*AA3849</f>
        <v>35</v>
      </c>
      <c r="AE3849" s="13">
        <f t="shared" ref="AE3849:AE3912" si="493">AD3849*AB3849</f>
        <v>140</v>
      </c>
      <c r="AF3849" t="s">
        <v>47</v>
      </c>
      <c r="AG3849">
        <v>1</v>
      </c>
      <c r="AH3849">
        <v>2</v>
      </c>
      <c r="AI3849">
        <v>90</v>
      </c>
      <c r="AJ3849">
        <v>10</v>
      </c>
      <c r="AK3849">
        <v>8</v>
      </c>
      <c r="AL3849">
        <v>10</v>
      </c>
      <c r="AM3849">
        <v>10</v>
      </c>
      <c r="AN3849">
        <v>8</v>
      </c>
      <c r="AO3849">
        <v>10</v>
      </c>
    </row>
    <row r="3850" spans="1:41">
      <c r="A3850" s="1">
        <v>7259166</v>
      </c>
      <c r="B3850" t="s">
        <v>444</v>
      </c>
      <c r="C3850">
        <v>2013</v>
      </c>
      <c r="D3850" s="2" t="s">
        <v>6654</v>
      </c>
      <c r="E3850" s="4">
        <f t="shared" si="486"/>
        <v>41458</v>
      </c>
      <c r="F3850" s="5">
        <f t="shared" ca="1" si="487"/>
        <v>2.0102069365170032</v>
      </c>
      <c r="G3850" s="1">
        <v>1338633</v>
      </c>
      <c r="H3850" t="s">
        <v>215</v>
      </c>
      <c r="I3850" t="s">
        <v>33</v>
      </c>
      <c r="J3850" s="6" t="str">
        <f t="shared" si="488"/>
        <v>Amsterdam</v>
      </c>
      <c r="K3850" t="s">
        <v>34</v>
      </c>
      <c r="L3850" s="6" t="str">
        <f t="shared" si="489"/>
        <v>North Holland</v>
      </c>
      <c r="M3850" s="1" t="s">
        <v>3335</v>
      </c>
      <c r="N3850" t="s">
        <v>35</v>
      </c>
      <c r="O3850">
        <v>52.394465852997001</v>
      </c>
      <c r="P3850">
        <v>4.9451338467639001</v>
      </c>
      <c r="Q3850" t="s">
        <v>36</v>
      </c>
      <c r="R3850" t="s">
        <v>42</v>
      </c>
      <c r="S3850">
        <v>1</v>
      </c>
      <c r="T3850">
        <v>1</v>
      </c>
      <c r="U3850">
        <v>1</v>
      </c>
      <c r="V3850">
        <v>1</v>
      </c>
      <c r="W3850" t="s">
        <v>38</v>
      </c>
      <c r="X3850" s="8">
        <v>49</v>
      </c>
      <c r="Y3850">
        <v>0</v>
      </c>
      <c r="Z3850">
        <v>0</v>
      </c>
      <c r="AA3850">
        <v>3</v>
      </c>
      <c r="AB3850" s="6">
        <f t="shared" si="490"/>
        <v>24</v>
      </c>
      <c r="AC3850" s="13">
        <f t="shared" si="491"/>
        <v>49</v>
      </c>
      <c r="AD3850" s="13">
        <f t="shared" si="492"/>
        <v>147</v>
      </c>
      <c r="AE3850" s="13">
        <f t="shared" si="493"/>
        <v>3528</v>
      </c>
      <c r="AF3850" t="s">
        <v>47</v>
      </c>
      <c r="AG3850">
        <v>0.87</v>
      </c>
      <c r="AH3850">
        <v>12</v>
      </c>
      <c r="AI3850">
        <v>92</v>
      </c>
      <c r="AJ3850">
        <v>9</v>
      </c>
      <c r="AK3850">
        <v>10</v>
      </c>
      <c r="AL3850">
        <v>10</v>
      </c>
      <c r="AM3850">
        <v>10</v>
      </c>
      <c r="AN3850">
        <v>8</v>
      </c>
      <c r="AO3850">
        <v>9</v>
      </c>
    </row>
    <row r="3851" spans="1:41">
      <c r="A3851" s="1">
        <v>7259523</v>
      </c>
      <c r="B3851" t="s">
        <v>492</v>
      </c>
      <c r="C3851">
        <v>2013</v>
      </c>
      <c r="D3851" s="2" t="s">
        <v>6654</v>
      </c>
      <c r="E3851" s="4">
        <f t="shared" si="486"/>
        <v>41458</v>
      </c>
      <c r="F3851" s="5">
        <f t="shared" ca="1" si="487"/>
        <v>2.0102069365170032</v>
      </c>
      <c r="G3851" s="1">
        <v>1338706</v>
      </c>
      <c r="H3851" t="s">
        <v>56</v>
      </c>
      <c r="I3851" t="s">
        <v>33</v>
      </c>
      <c r="J3851" s="6" t="str">
        <f t="shared" si="488"/>
        <v>Amsterdam</v>
      </c>
      <c r="K3851" t="s">
        <v>34</v>
      </c>
      <c r="L3851" s="6" t="str">
        <f t="shared" si="489"/>
        <v>North Holland</v>
      </c>
      <c r="M3851" s="1">
        <v>1072</v>
      </c>
      <c r="N3851" t="s">
        <v>35</v>
      </c>
      <c r="O3851">
        <v>52.354780014732299</v>
      </c>
      <c r="P3851">
        <v>4.8866294904185699</v>
      </c>
      <c r="Q3851" t="s">
        <v>36</v>
      </c>
      <c r="R3851" t="s">
        <v>37</v>
      </c>
      <c r="S3851">
        <v>2</v>
      </c>
      <c r="T3851">
        <v>1</v>
      </c>
      <c r="U3851">
        <v>1</v>
      </c>
      <c r="V3851">
        <v>1</v>
      </c>
      <c r="W3851" t="s">
        <v>38</v>
      </c>
      <c r="X3851" s="8">
        <v>87</v>
      </c>
      <c r="Y3851">
        <v>1</v>
      </c>
      <c r="Z3851">
        <v>0</v>
      </c>
      <c r="AA3851">
        <v>2</v>
      </c>
      <c r="AB3851" s="6">
        <f t="shared" si="490"/>
        <v>128</v>
      </c>
      <c r="AC3851" s="13">
        <f t="shared" si="491"/>
        <v>87</v>
      </c>
      <c r="AD3851" s="13">
        <f t="shared" si="492"/>
        <v>174</v>
      </c>
      <c r="AE3851" s="13">
        <f t="shared" si="493"/>
        <v>22272</v>
      </c>
      <c r="AF3851" t="s">
        <v>43</v>
      </c>
      <c r="AG3851">
        <v>1</v>
      </c>
      <c r="AH3851">
        <v>64</v>
      </c>
      <c r="AI3851">
        <v>99</v>
      </c>
      <c r="AJ3851">
        <v>10</v>
      </c>
      <c r="AK3851">
        <v>10</v>
      </c>
      <c r="AL3851">
        <v>10</v>
      </c>
      <c r="AM3851">
        <v>10</v>
      </c>
      <c r="AN3851">
        <v>10</v>
      </c>
      <c r="AO3851">
        <v>10</v>
      </c>
    </row>
    <row r="3852" spans="1:41">
      <c r="A3852" s="1">
        <v>7261788</v>
      </c>
      <c r="B3852" t="s">
        <v>3336</v>
      </c>
      <c r="C3852">
        <v>2013</v>
      </c>
      <c r="D3852" s="2" t="s">
        <v>6654</v>
      </c>
      <c r="E3852" s="4">
        <f t="shared" si="486"/>
        <v>41458</v>
      </c>
      <c r="F3852" s="5">
        <f t="shared" ca="1" si="487"/>
        <v>2.0102069365170032</v>
      </c>
      <c r="G3852" s="1">
        <v>1339143</v>
      </c>
      <c r="H3852" t="s">
        <v>45</v>
      </c>
      <c r="I3852" t="s">
        <v>33</v>
      </c>
      <c r="J3852" s="6" t="str">
        <f t="shared" si="488"/>
        <v>Amsterdam</v>
      </c>
      <c r="K3852" t="s">
        <v>46</v>
      </c>
      <c r="L3852" s="6" t="str">
        <f t="shared" si="489"/>
        <v>North Holland</v>
      </c>
      <c r="M3852" s="1">
        <v>1054</v>
      </c>
      <c r="N3852" t="s">
        <v>35</v>
      </c>
      <c r="O3852">
        <v>52.362295162434201</v>
      </c>
      <c r="P3852">
        <v>4.8671202839966403</v>
      </c>
      <c r="Q3852" t="s">
        <v>36</v>
      </c>
      <c r="R3852" t="s">
        <v>37</v>
      </c>
      <c r="S3852">
        <v>2</v>
      </c>
      <c r="T3852">
        <v>1</v>
      </c>
      <c r="U3852">
        <v>1</v>
      </c>
      <c r="V3852">
        <v>1</v>
      </c>
      <c r="W3852" t="s">
        <v>38</v>
      </c>
      <c r="X3852" s="8">
        <v>109</v>
      </c>
      <c r="Y3852">
        <v>1</v>
      </c>
      <c r="Z3852">
        <v>30</v>
      </c>
      <c r="AA3852">
        <v>3</v>
      </c>
      <c r="AB3852" s="6">
        <f t="shared" si="490"/>
        <v>74</v>
      </c>
      <c r="AC3852" s="13">
        <f t="shared" si="491"/>
        <v>139</v>
      </c>
      <c r="AD3852" s="13">
        <f t="shared" si="492"/>
        <v>417</v>
      </c>
      <c r="AE3852" s="13">
        <f t="shared" si="493"/>
        <v>30858</v>
      </c>
      <c r="AF3852" t="s">
        <v>43</v>
      </c>
      <c r="AG3852">
        <v>1</v>
      </c>
      <c r="AH3852">
        <v>37</v>
      </c>
      <c r="AI3852">
        <v>94</v>
      </c>
      <c r="AJ3852">
        <v>10</v>
      </c>
      <c r="AK3852">
        <v>10</v>
      </c>
      <c r="AL3852">
        <v>10</v>
      </c>
      <c r="AM3852">
        <v>10</v>
      </c>
      <c r="AN3852">
        <v>10</v>
      </c>
      <c r="AO3852">
        <v>9</v>
      </c>
    </row>
    <row r="3853" spans="1:41">
      <c r="A3853" s="1">
        <v>7261788</v>
      </c>
      <c r="B3853" t="s">
        <v>3336</v>
      </c>
      <c r="C3853">
        <v>2013</v>
      </c>
      <c r="D3853" s="2" t="s">
        <v>6654</v>
      </c>
      <c r="E3853" s="4">
        <f t="shared" si="486"/>
        <v>41458</v>
      </c>
      <c r="F3853" s="5">
        <f t="shared" ca="1" si="487"/>
        <v>2.0102069365170032</v>
      </c>
      <c r="G3853" s="1">
        <v>1863202</v>
      </c>
      <c r="H3853" t="s">
        <v>45</v>
      </c>
      <c r="I3853" t="s">
        <v>33</v>
      </c>
      <c r="J3853" s="6" t="str">
        <f t="shared" si="488"/>
        <v>Amsterdam</v>
      </c>
      <c r="K3853" t="s">
        <v>46</v>
      </c>
      <c r="L3853" s="6" t="str">
        <f t="shared" si="489"/>
        <v>North Holland</v>
      </c>
      <c r="M3853" s="1">
        <v>1054</v>
      </c>
      <c r="N3853" t="s">
        <v>35</v>
      </c>
      <c r="O3853">
        <v>52.360139490807498</v>
      </c>
      <c r="P3853">
        <v>4.8656175182206498</v>
      </c>
      <c r="Q3853" t="s">
        <v>36</v>
      </c>
      <c r="R3853" t="s">
        <v>42</v>
      </c>
      <c r="S3853">
        <v>2</v>
      </c>
      <c r="T3853">
        <v>1</v>
      </c>
      <c r="U3853">
        <v>1</v>
      </c>
      <c r="V3853">
        <v>1</v>
      </c>
      <c r="W3853" t="s">
        <v>38</v>
      </c>
      <c r="X3853" s="8">
        <v>59</v>
      </c>
      <c r="Y3853">
        <v>1</v>
      </c>
      <c r="Z3853">
        <v>25</v>
      </c>
      <c r="AA3853">
        <v>2</v>
      </c>
      <c r="AB3853" s="6">
        <f t="shared" si="490"/>
        <v>146</v>
      </c>
      <c r="AC3853" s="13">
        <f t="shared" si="491"/>
        <v>84</v>
      </c>
      <c r="AD3853" s="13">
        <f t="shared" si="492"/>
        <v>168</v>
      </c>
      <c r="AE3853" s="13">
        <f t="shared" si="493"/>
        <v>24528</v>
      </c>
      <c r="AF3853" t="s">
        <v>43</v>
      </c>
      <c r="AG3853">
        <v>1</v>
      </c>
      <c r="AH3853">
        <v>73</v>
      </c>
      <c r="AI3853">
        <v>90</v>
      </c>
      <c r="AJ3853">
        <v>9</v>
      </c>
      <c r="AK3853">
        <v>9</v>
      </c>
      <c r="AL3853">
        <v>10</v>
      </c>
      <c r="AM3853">
        <v>10</v>
      </c>
      <c r="AN3853">
        <v>10</v>
      </c>
      <c r="AO3853">
        <v>9</v>
      </c>
    </row>
    <row r="3854" spans="1:41">
      <c r="A3854" s="1">
        <v>7261788</v>
      </c>
      <c r="B3854" t="s">
        <v>3336</v>
      </c>
      <c r="C3854">
        <v>2013</v>
      </c>
      <c r="D3854" s="2" t="s">
        <v>6654</v>
      </c>
      <c r="E3854" s="4">
        <f t="shared" si="486"/>
        <v>41458</v>
      </c>
      <c r="F3854" s="5">
        <f t="shared" ca="1" si="487"/>
        <v>2.0102069365170032</v>
      </c>
      <c r="G3854" s="1">
        <v>2005996</v>
      </c>
      <c r="H3854" t="s">
        <v>45</v>
      </c>
      <c r="I3854" t="s">
        <v>33</v>
      </c>
      <c r="J3854" s="6" t="str">
        <f t="shared" si="488"/>
        <v>Amsterdam</v>
      </c>
      <c r="K3854" t="s">
        <v>46</v>
      </c>
      <c r="L3854" s="6" t="str">
        <f t="shared" si="489"/>
        <v>North Holland</v>
      </c>
      <c r="M3854" s="1">
        <v>1054</v>
      </c>
      <c r="N3854" t="s">
        <v>35</v>
      </c>
      <c r="O3854">
        <v>52.360300128046099</v>
      </c>
      <c r="P3854">
        <v>4.8662724641273103</v>
      </c>
      <c r="Q3854" t="s">
        <v>36</v>
      </c>
      <c r="R3854" t="s">
        <v>42</v>
      </c>
      <c r="S3854">
        <v>2</v>
      </c>
      <c r="T3854">
        <v>1</v>
      </c>
      <c r="U3854">
        <v>1</v>
      </c>
      <c r="V3854">
        <v>1</v>
      </c>
      <c r="W3854" t="s">
        <v>38</v>
      </c>
      <c r="X3854" s="8">
        <v>59</v>
      </c>
      <c r="Y3854">
        <v>1</v>
      </c>
      <c r="Z3854">
        <v>25</v>
      </c>
      <c r="AA3854">
        <v>2</v>
      </c>
      <c r="AB3854" s="6">
        <f t="shared" si="490"/>
        <v>104</v>
      </c>
      <c r="AC3854" s="13">
        <f t="shared" si="491"/>
        <v>84</v>
      </c>
      <c r="AD3854" s="13">
        <f t="shared" si="492"/>
        <v>168</v>
      </c>
      <c r="AE3854" s="13">
        <f t="shared" si="493"/>
        <v>17472</v>
      </c>
      <c r="AF3854" t="s">
        <v>43</v>
      </c>
      <c r="AG3854">
        <v>1</v>
      </c>
      <c r="AH3854">
        <v>52</v>
      </c>
      <c r="AI3854">
        <v>97</v>
      </c>
      <c r="AJ3854">
        <v>10</v>
      </c>
      <c r="AK3854">
        <v>10</v>
      </c>
      <c r="AL3854">
        <v>10</v>
      </c>
      <c r="AM3854">
        <v>10</v>
      </c>
      <c r="AN3854">
        <v>10</v>
      </c>
      <c r="AO3854">
        <v>10</v>
      </c>
    </row>
    <row r="3855" spans="1:41">
      <c r="A3855" s="1">
        <v>7263387</v>
      </c>
      <c r="B3855" t="s">
        <v>2138</v>
      </c>
      <c r="C3855">
        <v>2013</v>
      </c>
      <c r="D3855" s="2" t="s">
        <v>6654</v>
      </c>
      <c r="E3855" s="4">
        <f t="shared" si="486"/>
        <v>41458</v>
      </c>
      <c r="F3855" s="5">
        <f t="shared" ca="1" si="487"/>
        <v>2.0102069365170032</v>
      </c>
      <c r="G3855" s="1">
        <v>4771262</v>
      </c>
      <c r="H3855" t="s">
        <v>41</v>
      </c>
      <c r="I3855" t="s">
        <v>33</v>
      </c>
      <c r="J3855" s="6" t="str">
        <f t="shared" si="488"/>
        <v>Amsterdam</v>
      </c>
      <c r="K3855" t="s">
        <v>46</v>
      </c>
      <c r="L3855" s="6" t="str">
        <f t="shared" si="489"/>
        <v>North Holland</v>
      </c>
      <c r="M3855" s="1" t="s">
        <v>3337</v>
      </c>
      <c r="N3855" t="s">
        <v>35</v>
      </c>
      <c r="O3855">
        <v>52.362934056216503</v>
      </c>
      <c r="P3855">
        <v>4.9342939172974196</v>
      </c>
      <c r="Q3855" t="s">
        <v>36</v>
      </c>
      <c r="R3855" t="s">
        <v>37</v>
      </c>
      <c r="S3855">
        <v>3</v>
      </c>
      <c r="T3855">
        <v>1</v>
      </c>
      <c r="U3855">
        <v>1</v>
      </c>
      <c r="V3855">
        <v>1</v>
      </c>
      <c r="W3855" t="s">
        <v>38</v>
      </c>
      <c r="X3855" s="8">
        <v>100</v>
      </c>
      <c r="Y3855">
        <v>1</v>
      </c>
      <c r="Z3855">
        <v>15</v>
      </c>
      <c r="AA3855">
        <v>3</v>
      </c>
      <c r="AB3855" s="6">
        <f t="shared" si="490"/>
        <v>8</v>
      </c>
      <c r="AC3855" s="13">
        <f t="shared" si="491"/>
        <v>115</v>
      </c>
      <c r="AD3855" s="13">
        <f t="shared" si="492"/>
        <v>345</v>
      </c>
      <c r="AE3855" s="13">
        <f t="shared" si="493"/>
        <v>2760</v>
      </c>
      <c r="AF3855" t="s">
        <v>39</v>
      </c>
      <c r="AG3855">
        <v>1</v>
      </c>
      <c r="AH3855">
        <v>4</v>
      </c>
      <c r="AI3855">
        <v>90</v>
      </c>
      <c r="AJ3855">
        <v>10</v>
      </c>
      <c r="AK3855">
        <v>9</v>
      </c>
      <c r="AL3855">
        <v>9</v>
      </c>
      <c r="AM3855">
        <v>10</v>
      </c>
      <c r="AN3855">
        <v>9</v>
      </c>
      <c r="AO3855">
        <v>10</v>
      </c>
    </row>
    <row r="3856" spans="1:41">
      <c r="A3856" s="1">
        <v>7266541</v>
      </c>
      <c r="B3856" t="s">
        <v>152</v>
      </c>
      <c r="C3856">
        <v>2013</v>
      </c>
      <c r="D3856" s="2" t="s">
        <v>6654</v>
      </c>
      <c r="E3856" s="4">
        <f t="shared" si="486"/>
        <v>41458</v>
      </c>
      <c r="F3856" s="5">
        <f t="shared" ca="1" si="487"/>
        <v>2.0102069365170032</v>
      </c>
      <c r="G3856" s="1">
        <v>1897448</v>
      </c>
      <c r="H3856" t="s">
        <v>60</v>
      </c>
      <c r="I3856" t="s">
        <v>33</v>
      </c>
      <c r="J3856" s="6" t="str">
        <f t="shared" si="488"/>
        <v>Amsterdam</v>
      </c>
      <c r="K3856" t="s">
        <v>34</v>
      </c>
      <c r="L3856" s="6" t="str">
        <f t="shared" si="489"/>
        <v>North Holland</v>
      </c>
      <c r="M3856" s="1" t="s">
        <v>3338</v>
      </c>
      <c r="N3856" t="s">
        <v>35</v>
      </c>
      <c r="O3856">
        <v>52.355497756450198</v>
      </c>
      <c r="P3856">
        <v>4.8888071049291497</v>
      </c>
      <c r="Q3856" t="s">
        <v>36</v>
      </c>
      <c r="R3856" t="s">
        <v>37</v>
      </c>
      <c r="S3856">
        <v>4</v>
      </c>
      <c r="T3856">
        <v>1</v>
      </c>
      <c r="U3856">
        <v>2</v>
      </c>
      <c r="V3856">
        <v>2</v>
      </c>
      <c r="W3856" t="s">
        <v>38</v>
      </c>
      <c r="X3856" s="8">
        <v>259</v>
      </c>
      <c r="Y3856">
        <v>1</v>
      </c>
      <c r="Z3856">
        <v>30</v>
      </c>
      <c r="AA3856">
        <v>1</v>
      </c>
      <c r="AB3856" s="6">
        <f t="shared" si="490"/>
        <v>52</v>
      </c>
      <c r="AC3856" s="13">
        <f t="shared" si="491"/>
        <v>289</v>
      </c>
      <c r="AD3856" s="13">
        <f t="shared" si="492"/>
        <v>289</v>
      </c>
      <c r="AE3856" s="13">
        <f t="shared" si="493"/>
        <v>15028</v>
      </c>
      <c r="AF3856" t="s">
        <v>39</v>
      </c>
      <c r="AG3856">
        <v>0.96</v>
      </c>
      <c r="AH3856">
        <v>26</v>
      </c>
      <c r="AI3856">
        <v>94</v>
      </c>
      <c r="AJ3856">
        <v>9</v>
      </c>
      <c r="AK3856">
        <v>9</v>
      </c>
      <c r="AL3856">
        <v>10</v>
      </c>
      <c r="AM3856">
        <v>9</v>
      </c>
      <c r="AN3856">
        <v>9</v>
      </c>
      <c r="AO3856">
        <v>9</v>
      </c>
    </row>
    <row r="3857" spans="1:41">
      <c r="A3857" s="1">
        <v>7270164</v>
      </c>
      <c r="B3857" t="s">
        <v>1096</v>
      </c>
      <c r="C3857">
        <v>2013</v>
      </c>
      <c r="D3857" s="2" t="s">
        <v>6654</v>
      </c>
      <c r="E3857" s="4">
        <f t="shared" si="486"/>
        <v>41458</v>
      </c>
      <c r="F3857" s="5">
        <f t="shared" ca="1" si="487"/>
        <v>2.0102069365170032</v>
      </c>
      <c r="G3857" s="1">
        <v>5090062</v>
      </c>
      <c r="H3857" t="s">
        <v>107</v>
      </c>
      <c r="I3857" t="s">
        <v>33</v>
      </c>
      <c r="J3857" s="6" t="str">
        <f t="shared" si="488"/>
        <v>Amsterdam</v>
      </c>
      <c r="K3857" t="s">
        <v>46</v>
      </c>
      <c r="L3857" s="6" t="str">
        <f t="shared" si="489"/>
        <v>North Holland</v>
      </c>
      <c r="M3857" s="1" t="s">
        <v>3339</v>
      </c>
      <c r="N3857" t="s">
        <v>35</v>
      </c>
      <c r="O3857">
        <v>52.366183817873001</v>
      </c>
      <c r="P3857">
        <v>4.9309423691705199</v>
      </c>
      <c r="Q3857" t="s">
        <v>36</v>
      </c>
      <c r="R3857" t="s">
        <v>37</v>
      </c>
      <c r="S3857">
        <v>4</v>
      </c>
      <c r="T3857">
        <v>1</v>
      </c>
      <c r="U3857">
        <v>2</v>
      </c>
      <c r="V3857">
        <v>2</v>
      </c>
      <c r="W3857" t="s">
        <v>38</v>
      </c>
      <c r="X3857" s="8">
        <v>120</v>
      </c>
      <c r="Y3857">
        <v>2</v>
      </c>
      <c r="Z3857">
        <v>0</v>
      </c>
      <c r="AA3857">
        <v>3</v>
      </c>
      <c r="AB3857" s="6">
        <f t="shared" si="490"/>
        <v>0</v>
      </c>
      <c r="AC3857" s="13">
        <f t="shared" si="491"/>
        <v>120</v>
      </c>
      <c r="AD3857" s="13">
        <f t="shared" si="492"/>
        <v>360</v>
      </c>
      <c r="AE3857" s="13">
        <f t="shared" si="493"/>
        <v>0</v>
      </c>
      <c r="AF3857" t="s">
        <v>39</v>
      </c>
      <c r="AG3857">
        <v>0.9</v>
      </c>
      <c r="AH3857">
        <v>0</v>
      </c>
    </row>
    <row r="3858" spans="1:41">
      <c r="A3858" s="1">
        <v>7271240</v>
      </c>
      <c r="B3858" t="s">
        <v>239</v>
      </c>
      <c r="C3858">
        <v>2013</v>
      </c>
      <c r="D3858" s="2" t="s">
        <v>6654</v>
      </c>
      <c r="E3858" s="4">
        <f t="shared" si="486"/>
        <v>41458</v>
      </c>
      <c r="F3858" s="5">
        <f t="shared" ca="1" si="487"/>
        <v>2.0102069365170032</v>
      </c>
      <c r="G3858" s="1">
        <v>1359508</v>
      </c>
      <c r="H3858" t="s">
        <v>49</v>
      </c>
      <c r="I3858" t="s">
        <v>33</v>
      </c>
      <c r="J3858" s="6" t="str">
        <f t="shared" si="488"/>
        <v>Amsterdam</v>
      </c>
      <c r="K3858" t="s">
        <v>34</v>
      </c>
      <c r="L3858" s="6" t="str">
        <f t="shared" si="489"/>
        <v>North Holland</v>
      </c>
      <c r="M3858" s="1">
        <v>1018</v>
      </c>
      <c r="N3858" t="s">
        <v>35</v>
      </c>
      <c r="O3858">
        <v>52.363378657451001</v>
      </c>
      <c r="P3858">
        <v>4.9075974167692102</v>
      </c>
      <c r="Q3858" t="s">
        <v>36</v>
      </c>
      <c r="R3858" t="s">
        <v>37</v>
      </c>
      <c r="S3858">
        <v>2</v>
      </c>
      <c r="T3858">
        <v>1</v>
      </c>
      <c r="U3858">
        <v>1</v>
      </c>
      <c r="V3858">
        <v>1</v>
      </c>
      <c r="W3858" t="s">
        <v>38</v>
      </c>
      <c r="X3858" s="8">
        <v>149</v>
      </c>
      <c r="Y3858">
        <v>2</v>
      </c>
      <c r="Z3858">
        <v>0</v>
      </c>
      <c r="AA3858">
        <v>2</v>
      </c>
      <c r="AB3858" s="6">
        <f t="shared" si="490"/>
        <v>30</v>
      </c>
      <c r="AC3858" s="13">
        <f t="shared" si="491"/>
        <v>149</v>
      </c>
      <c r="AD3858" s="13">
        <f t="shared" si="492"/>
        <v>298</v>
      </c>
      <c r="AE3858" s="13">
        <f t="shared" si="493"/>
        <v>8940</v>
      </c>
      <c r="AF3858" t="s">
        <v>43</v>
      </c>
      <c r="AG3858">
        <v>0.95</v>
      </c>
      <c r="AH3858">
        <v>15</v>
      </c>
      <c r="AI3858">
        <v>83</v>
      </c>
      <c r="AJ3858">
        <v>9</v>
      </c>
      <c r="AK3858">
        <v>7</v>
      </c>
      <c r="AL3858">
        <v>9</v>
      </c>
      <c r="AM3858">
        <v>10</v>
      </c>
      <c r="AN3858">
        <v>9</v>
      </c>
      <c r="AO3858">
        <v>8</v>
      </c>
    </row>
    <row r="3859" spans="1:41">
      <c r="A3859" s="1">
        <v>7275544</v>
      </c>
      <c r="B3859" t="s">
        <v>3340</v>
      </c>
      <c r="C3859">
        <v>2013</v>
      </c>
      <c r="D3859" s="2" t="s">
        <v>6518</v>
      </c>
      <c r="E3859" s="4">
        <f t="shared" si="486"/>
        <v>41459</v>
      </c>
      <c r="F3859" s="5">
        <f t="shared" ca="1" si="487"/>
        <v>2.0074672104896059</v>
      </c>
      <c r="G3859" s="1">
        <v>2841443</v>
      </c>
      <c r="H3859" t="s">
        <v>60</v>
      </c>
      <c r="I3859" t="s">
        <v>33</v>
      </c>
      <c r="J3859" s="6" t="str">
        <f t="shared" si="488"/>
        <v>Amsterdam</v>
      </c>
      <c r="K3859" t="s">
        <v>34</v>
      </c>
      <c r="L3859" s="6" t="str">
        <f t="shared" si="489"/>
        <v>North Holland</v>
      </c>
      <c r="M3859" s="1">
        <v>1072</v>
      </c>
      <c r="N3859" t="s">
        <v>35</v>
      </c>
      <c r="O3859">
        <v>52.349730639959702</v>
      </c>
      <c r="P3859">
        <v>4.8905156848622902</v>
      </c>
      <c r="Q3859" t="s">
        <v>36</v>
      </c>
      <c r="R3859" t="s">
        <v>37</v>
      </c>
      <c r="S3859">
        <v>2</v>
      </c>
      <c r="T3859">
        <v>1</v>
      </c>
      <c r="U3859">
        <v>1</v>
      </c>
      <c r="V3859">
        <v>1</v>
      </c>
      <c r="W3859" t="s">
        <v>38</v>
      </c>
      <c r="X3859" s="8">
        <v>120</v>
      </c>
      <c r="Y3859">
        <v>1</v>
      </c>
      <c r="Z3859">
        <v>0</v>
      </c>
      <c r="AA3859">
        <v>1</v>
      </c>
      <c r="AB3859" s="6">
        <f t="shared" si="490"/>
        <v>8</v>
      </c>
      <c r="AC3859" s="13">
        <f t="shared" si="491"/>
        <v>120</v>
      </c>
      <c r="AD3859" s="13">
        <f t="shared" si="492"/>
        <v>120</v>
      </c>
      <c r="AE3859" s="13">
        <f t="shared" si="493"/>
        <v>960</v>
      </c>
      <c r="AF3859" t="s">
        <v>47</v>
      </c>
      <c r="AG3859">
        <v>0.75</v>
      </c>
      <c r="AH3859">
        <v>4</v>
      </c>
      <c r="AI3859">
        <v>100</v>
      </c>
      <c r="AJ3859">
        <v>10</v>
      </c>
      <c r="AK3859">
        <v>10</v>
      </c>
      <c r="AL3859">
        <v>10</v>
      </c>
      <c r="AM3859">
        <v>10</v>
      </c>
      <c r="AN3859">
        <v>10</v>
      </c>
      <c r="AO3859">
        <v>10</v>
      </c>
    </row>
    <row r="3860" spans="1:41">
      <c r="A3860" s="1">
        <v>7275820</v>
      </c>
      <c r="B3860" t="s">
        <v>3341</v>
      </c>
      <c r="C3860">
        <v>2013</v>
      </c>
      <c r="D3860" s="2" t="s">
        <v>6518</v>
      </c>
      <c r="E3860" s="4">
        <f t="shared" si="486"/>
        <v>41459</v>
      </c>
      <c r="F3860" s="5">
        <f t="shared" ca="1" si="487"/>
        <v>2.0074672104896059</v>
      </c>
      <c r="G3860" s="1">
        <v>1375737</v>
      </c>
      <c r="H3860" t="s">
        <v>56</v>
      </c>
      <c r="I3860" t="s">
        <v>33</v>
      </c>
      <c r="J3860" s="6" t="str">
        <f t="shared" si="488"/>
        <v>Amsterdam</v>
      </c>
      <c r="K3860" t="s">
        <v>34</v>
      </c>
      <c r="L3860" s="6" t="str">
        <f t="shared" si="489"/>
        <v>North Holland</v>
      </c>
      <c r="M3860" s="1">
        <v>1071</v>
      </c>
      <c r="N3860" t="s">
        <v>35</v>
      </c>
      <c r="O3860">
        <v>52.352717114180301</v>
      </c>
      <c r="P3860">
        <v>4.8853168344488704</v>
      </c>
      <c r="Q3860" t="s">
        <v>36</v>
      </c>
      <c r="R3860" t="s">
        <v>37</v>
      </c>
      <c r="S3860">
        <v>2</v>
      </c>
      <c r="T3860">
        <v>1</v>
      </c>
      <c r="U3860">
        <v>1</v>
      </c>
      <c r="V3860">
        <v>1</v>
      </c>
      <c r="W3860" t="s">
        <v>38</v>
      </c>
      <c r="X3860" s="8">
        <v>115</v>
      </c>
      <c r="Y3860">
        <v>0</v>
      </c>
      <c r="Z3860">
        <v>0</v>
      </c>
      <c r="AA3860">
        <v>1</v>
      </c>
      <c r="AB3860" s="6">
        <f t="shared" si="490"/>
        <v>18</v>
      </c>
      <c r="AC3860" s="13">
        <f t="shared" si="491"/>
        <v>115</v>
      </c>
      <c r="AD3860" s="13">
        <f t="shared" si="492"/>
        <v>115</v>
      </c>
      <c r="AE3860" s="13">
        <f t="shared" si="493"/>
        <v>2070</v>
      </c>
      <c r="AF3860" t="s">
        <v>39</v>
      </c>
      <c r="AG3860">
        <v>0.74</v>
      </c>
      <c r="AH3860">
        <v>9</v>
      </c>
      <c r="AI3860">
        <v>100</v>
      </c>
      <c r="AJ3860">
        <v>10</v>
      </c>
      <c r="AK3860">
        <v>10</v>
      </c>
      <c r="AL3860">
        <v>10</v>
      </c>
      <c r="AM3860">
        <v>10</v>
      </c>
      <c r="AN3860">
        <v>9</v>
      </c>
      <c r="AO3860">
        <v>9</v>
      </c>
    </row>
    <row r="3861" spans="1:41">
      <c r="A3861" s="1">
        <v>7278711</v>
      </c>
      <c r="B3861" t="s">
        <v>690</v>
      </c>
      <c r="C3861">
        <v>2013</v>
      </c>
      <c r="D3861" s="2" t="s">
        <v>6518</v>
      </c>
      <c r="E3861" s="4">
        <f t="shared" si="486"/>
        <v>41459</v>
      </c>
      <c r="F3861" s="5">
        <f t="shared" ca="1" si="487"/>
        <v>2.0074672104896059</v>
      </c>
      <c r="G3861" s="1">
        <v>1424153</v>
      </c>
      <c r="H3861" t="s">
        <v>45</v>
      </c>
      <c r="I3861" t="s">
        <v>33</v>
      </c>
      <c r="J3861" s="6" t="str">
        <f t="shared" si="488"/>
        <v>Amsterdam</v>
      </c>
      <c r="K3861" t="s">
        <v>34</v>
      </c>
      <c r="L3861" s="6" t="str">
        <f t="shared" si="489"/>
        <v>North Holland</v>
      </c>
      <c r="M3861" s="1" t="s">
        <v>3342</v>
      </c>
      <c r="N3861" t="s">
        <v>35</v>
      </c>
      <c r="O3861">
        <v>52.3670975465296</v>
      </c>
      <c r="P3861">
        <v>4.8770424353688204</v>
      </c>
      <c r="Q3861" t="s">
        <v>36</v>
      </c>
      <c r="R3861" t="s">
        <v>37</v>
      </c>
      <c r="S3861">
        <v>2</v>
      </c>
      <c r="T3861">
        <v>1</v>
      </c>
      <c r="U3861">
        <v>1</v>
      </c>
      <c r="V3861">
        <v>1</v>
      </c>
      <c r="W3861" t="s">
        <v>38</v>
      </c>
      <c r="X3861" s="8">
        <v>145</v>
      </c>
      <c r="Y3861">
        <v>1</v>
      </c>
      <c r="Z3861">
        <v>0</v>
      </c>
      <c r="AA3861">
        <v>6</v>
      </c>
      <c r="AB3861" s="6">
        <f t="shared" si="490"/>
        <v>26</v>
      </c>
      <c r="AC3861" s="13">
        <f t="shared" si="491"/>
        <v>145</v>
      </c>
      <c r="AD3861" s="13">
        <f t="shared" si="492"/>
        <v>870</v>
      </c>
      <c r="AE3861" s="13">
        <f t="shared" si="493"/>
        <v>22620</v>
      </c>
      <c r="AF3861" t="s">
        <v>39</v>
      </c>
      <c r="AG3861">
        <v>0.8</v>
      </c>
      <c r="AH3861">
        <v>13</v>
      </c>
      <c r="AI3861">
        <v>97</v>
      </c>
      <c r="AJ3861">
        <v>10</v>
      </c>
      <c r="AK3861">
        <v>10</v>
      </c>
      <c r="AL3861">
        <v>10</v>
      </c>
      <c r="AM3861">
        <v>10</v>
      </c>
      <c r="AN3861">
        <v>10</v>
      </c>
      <c r="AO3861">
        <v>9</v>
      </c>
    </row>
    <row r="3862" spans="1:41">
      <c r="A3862" s="1">
        <v>7282414</v>
      </c>
      <c r="B3862" t="s">
        <v>1514</v>
      </c>
      <c r="C3862">
        <v>2013</v>
      </c>
      <c r="D3862" s="2" t="s">
        <v>6518</v>
      </c>
      <c r="E3862" s="4">
        <f t="shared" si="486"/>
        <v>41459</v>
      </c>
      <c r="F3862" s="5">
        <f t="shared" ca="1" si="487"/>
        <v>2.0074672104896059</v>
      </c>
      <c r="G3862" s="1">
        <v>3408746</v>
      </c>
      <c r="H3862" t="s">
        <v>71</v>
      </c>
      <c r="I3862" t="s">
        <v>33</v>
      </c>
      <c r="J3862" s="6" t="str">
        <f t="shared" si="488"/>
        <v>Amsterdam</v>
      </c>
      <c r="K3862" t="s">
        <v>34</v>
      </c>
      <c r="L3862" s="6" t="str">
        <f t="shared" si="489"/>
        <v>North Holland</v>
      </c>
      <c r="M3862" s="1">
        <v>1061</v>
      </c>
      <c r="N3862" t="s">
        <v>35</v>
      </c>
      <c r="O3862">
        <v>52.375072938768199</v>
      </c>
      <c r="P3862">
        <v>4.8376259738655403</v>
      </c>
      <c r="Q3862" t="s">
        <v>36</v>
      </c>
      <c r="R3862" t="s">
        <v>42</v>
      </c>
      <c r="S3862">
        <v>2</v>
      </c>
      <c r="T3862">
        <v>1</v>
      </c>
      <c r="U3862">
        <v>1</v>
      </c>
      <c r="V3862">
        <v>1</v>
      </c>
      <c r="W3862" t="s">
        <v>38</v>
      </c>
      <c r="X3862" s="8">
        <v>70</v>
      </c>
      <c r="Y3862">
        <v>2</v>
      </c>
      <c r="Z3862">
        <v>20</v>
      </c>
      <c r="AA3862">
        <v>2</v>
      </c>
      <c r="AB3862" s="6">
        <f t="shared" si="490"/>
        <v>38</v>
      </c>
      <c r="AC3862" s="13">
        <f t="shared" si="491"/>
        <v>70</v>
      </c>
      <c r="AD3862" s="13">
        <f t="shared" si="492"/>
        <v>140</v>
      </c>
      <c r="AE3862" s="13">
        <f t="shared" si="493"/>
        <v>5320</v>
      </c>
      <c r="AF3862" t="s">
        <v>43</v>
      </c>
      <c r="AG3862">
        <v>0.96</v>
      </c>
      <c r="AH3862">
        <v>19</v>
      </c>
      <c r="AI3862">
        <v>89</v>
      </c>
      <c r="AJ3862">
        <v>9</v>
      </c>
      <c r="AK3862">
        <v>10</v>
      </c>
      <c r="AL3862">
        <v>10</v>
      </c>
      <c r="AM3862">
        <v>10</v>
      </c>
      <c r="AN3862">
        <v>8</v>
      </c>
      <c r="AO3862">
        <v>9</v>
      </c>
    </row>
    <row r="3863" spans="1:41">
      <c r="A3863" s="1">
        <v>7283498</v>
      </c>
      <c r="B3863" t="s">
        <v>3343</v>
      </c>
      <c r="C3863">
        <v>2013</v>
      </c>
      <c r="D3863" s="2" t="s">
        <v>6518</v>
      </c>
      <c r="E3863" s="4">
        <f t="shared" si="486"/>
        <v>41459</v>
      </c>
      <c r="F3863" s="5">
        <f t="shared" ca="1" si="487"/>
        <v>2.0074672104896059</v>
      </c>
      <c r="G3863" s="1">
        <v>5159094</v>
      </c>
      <c r="H3863" t="s">
        <v>60</v>
      </c>
      <c r="I3863" t="s">
        <v>33</v>
      </c>
      <c r="J3863" s="6" t="str">
        <f t="shared" si="488"/>
        <v>Amsterdam</v>
      </c>
      <c r="K3863" t="s">
        <v>46</v>
      </c>
      <c r="L3863" s="6" t="str">
        <f t="shared" si="489"/>
        <v>North Holland</v>
      </c>
      <c r="M3863" s="1">
        <v>1073</v>
      </c>
      <c r="N3863" t="s">
        <v>35</v>
      </c>
      <c r="O3863">
        <v>52.352096086723101</v>
      </c>
      <c r="P3863">
        <v>4.8979643067097101</v>
      </c>
      <c r="Q3863" t="s">
        <v>36</v>
      </c>
      <c r="R3863" t="s">
        <v>37</v>
      </c>
      <c r="S3863">
        <v>2</v>
      </c>
      <c r="T3863">
        <v>1</v>
      </c>
      <c r="U3863">
        <v>1</v>
      </c>
      <c r="V3863">
        <v>1</v>
      </c>
      <c r="W3863" t="s">
        <v>38</v>
      </c>
      <c r="X3863" s="8">
        <v>70</v>
      </c>
      <c r="Y3863">
        <v>1</v>
      </c>
      <c r="Z3863">
        <v>0</v>
      </c>
      <c r="AA3863">
        <v>2</v>
      </c>
      <c r="AB3863" s="6">
        <f t="shared" si="490"/>
        <v>12</v>
      </c>
      <c r="AC3863" s="13">
        <f t="shared" si="491"/>
        <v>70</v>
      </c>
      <c r="AD3863" s="13">
        <f t="shared" si="492"/>
        <v>140</v>
      </c>
      <c r="AE3863" s="13">
        <f t="shared" si="493"/>
        <v>1680</v>
      </c>
      <c r="AF3863" t="s">
        <v>39</v>
      </c>
      <c r="AG3863">
        <v>0.79</v>
      </c>
      <c r="AH3863">
        <v>6</v>
      </c>
      <c r="AI3863">
        <v>96</v>
      </c>
      <c r="AJ3863">
        <v>10</v>
      </c>
      <c r="AK3863">
        <v>9</v>
      </c>
      <c r="AL3863">
        <v>10</v>
      </c>
      <c r="AM3863">
        <v>10</v>
      </c>
      <c r="AN3863">
        <v>10</v>
      </c>
      <c r="AO3863">
        <v>9</v>
      </c>
    </row>
    <row r="3864" spans="1:41">
      <c r="A3864" s="1">
        <v>7286442</v>
      </c>
      <c r="B3864" t="s">
        <v>1000</v>
      </c>
      <c r="C3864">
        <v>2013</v>
      </c>
      <c r="D3864" s="2" t="s">
        <v>6518</v>
      </c>
      <c r="E3864" s="4">
        <f t="shared" si="486"/>
        <v>41459</v>
      </c>
      <c r="F3864" s="5">
        <f t="shared" ca="1" si="487"/>
        <v>2.0074672104896059</v>
      </c>
      <c r="G3864" s="1">
        <v>1835586</v>
      </c>
      <c r="H3864" t="s">
        <v>32</v>
      </c>
      <c r="I3864" t="s">
        <v>33</v>
      </c>
      <c r="J3864" s="6" t="str">
        <f t="shared" si="488"/>
        <v>Amsterdam</v>
      </c>
      <c r="K3864" t="s">
        <v>34</v>
      </c>
      <c r="L3864" s="6" t="str">
        <f t="shared" si="489"/>
        <v>North Holland</v>
      </c>
      <c r="M3864" s="1">
        <v>1052</v>
      </c>
      <c r="N3864" t="s">
        <v>35</v>
      </c>
      <c r="O3864">
        <v>52.377023416502297</v>
      </c>
      <c r="P3864">
        <v>4.8710924230117296</v>
      </c>
      <c r="Q3864" t="s">
        <v>36</v>
      </c>
      <c r="R3864" t="s">
        <v>37</v>
      </c>
      <c r="S3864">
        <v>2</v>
      </c>
      <c r="T3864">
        <v>1</v>
      </c>
      <c r="U3864">
        <v>1</v>
      </c>
      <c r="V3864">
        <v>1</v>
      </c>
      <c r="W3864" t="s">
        <v>38</v>
      </c>
      <c r="X3864" s="8">
        <v>240</v>
      </c>
      <c r="Y3864">
        <v>1</v>
      </c>
      <c r="Z3864">
        <v>0</v>
      </c>
      <c r="AA3864">
        <v>3</v>
      </c>
      <c r="AB3864" s="6">
        <f t="shared" si="490"/>
        <v>6</v>
      </c>
      <c r="AC3864" s="13">
        <f t="shared" si="491"/>
        <v>240</v>
      </c>
      <c r="AD3864" s="13">
        <f t="shared" si="492"/>
        <v>720</v>
      </c>
      <c r="AE3864" s="13">
        <f t="shared" si="493"/>
        <v>4320</v>
      </c>
      <c r="AF3864" t="s">
        <v>39</v>
      </c>
      <c r="AG3864">
        <v>1</v>
      </c>
      <c r="AH3864">
        <v>3</v>
      </c>
      <c r="AI3864">
        <v>93</v>
      </c>
      <c r="AJ3864">
        <v>10</v>
      </c>
      <c r="AK3864">
        <v>8</v>
      </c>
      <c r="AL3864">
        <v>9</v>
      </c>
      <c r="AM3864">
        <v>10</v>
      </c>
      <c r="AN3864">
        <v>9</v>
      </c>
      <c r="AO3864">
        <v>9</v>
      </c>
    </row>
    <row r="3865" spans="1:41">
      <c r="A3865" s="1">
        <v>7289197</v>
      </c>
      <c r="B3865" t="s">
        <v>1235</v>
      </c>
      <c r="C3865">
        <v>2013</v>
      </c>
      <c r="D3865" s="2" t="s">
        <v>6518</v>
      </c>
      <c r="E3865" s="4">
        <f t="shared" si="486"/>
        <v>41459</v>
      </c>
      <c r="F3865" s="5">
        <f t="shared" ca="1" si="487"/>
        <v>2.0074672104896059</v>
      </c>
      <c r="G3865" s="1">
        <v>2515485</v>
      </c>
      <c r="H3865" t="s">
        <v>60</v>
      </c>
      <c r="I3865" t="s">
        <v>33</v>
      </c>
      <c r="J3865" s="6" t="str">
        <f t="shared" si="488"/>
        <v>Amsterdam</v>
      </c>
      <c r="K3865" t="s">
        <v>34</v>
      </c>
      <c r="L3865" s="6" t="str">
        <f t="shared" si="489"/>
        <v>North Holland</v>
      </c>
      <c r="M3865" s="1">
        <v>1072</v>
      </c>
      <c r="N3865" t="s">
        <v>35</v>
      </c>
      <c r="O3865">
        <v>52.354331996553398</v>
      </c>
      <c r="P3865">
        <v>4.8910300784695497</v>
      </c>
      <c r="Q3865" t="s">
        <v>36</v>
      </c>
      <c r="R3865" t="s">
        <v>37</v>
      </c>
      <c r="S3865">
        <v>5</v>
      </c>
      <c r="T3865">
        <v>1.5</v>
      </c>
      <c r="U3865">
        <v>2</v>
      </c>
      <c r="V3865">
        <v>3</v>
      </c>
      <c r="W3865" t="s">
        <v>38</v>
      </c>
      <c r="X3865" s="8">
        <v>75</v>
      </c>
      <c r="Y3865">
        <v>2</v>
      </c>
      <c r="Z3865">
        <v>30</v>
      </c>
      <c r="AA3865">
        <v>3</v>
      </c>
      <c r="AB3865" s="6">
        <f t="shared" si="490"/>
        <v>104</v>
      </c>
      <c r="AC3865" s="13">
        <f t="shared" si="491"/>
        <v>75</v>
      </c>
      <c r="AD3865" s="13">
        <f t="shared" si="492"/>
        <v>225</v>
      </c>
      <c r="AE3865" s="13">
        <f t="shared" si="493"/>
        <v>23400</v>
      </c>
      <c r="AF3865" t="s">
        <v>47</v>
      </c>
      <c r="AG3865">
        <v>0.96</v>
      </c>
      <c r="AH3865">
        <v>52</v>
      </c>
      <c r="AI3865">
        <v>91</v>
      </c>
      <c r="AJ3865">
        <v>9</v>
      </c>
      <c r="AK3865">
        <v>8</v>
      </c>
      <c r="AL3865">
        <v>9</v>
      </c>
      <c r="AM3865">
        <v>9</v>
      </c>
      <c r="AN3865">
        <v>10</v>
      </c>
      <c r="AO3865">
        <v>9</v>
      </c>
    </row>
    <row r="3866" spans="1:41">
      <c r="A3866" s="1">
        <v>7289488</v>
      </c>
      <c r="B3866" t="s">
        <v>270</v>
      </c>
      <c r="C3866">
        <v>2013</v>
      </c>
      <c r="D3866" s="2" t="s">
        <v>6518</v>
      </c>
      <c r="E3866" s="4">
        <f t="shared" si="486"/>
        <v>41459</v>
      </c>
      <c r="F3866" s="5">
        <f t="shared" ca="1" si="487"/>
        <v>2.0074672104896059</v>
      </c>
      <c r="G3866" s="1">
        <v>1616233</v>
      </c>
      <c r="H3866" t="s">
        <v>49</v>
      </c>
      <c r="I3866" t="s">
        <v>33</v>
      </c>
      <c r="J3866" s="6" t="str">
        <f t="shared" si="488"/>
        <v>Amsterdam</v>
      </c>
      <c r="K3866" t="s">
        <v>34</v>
      </c>
      <c r="L3866" s="6" t="str">
        <f t="shared" si="489"/>
        <v>North Holland</v>
      </c>
      <c r="M3866" s="1" t="s">
        <v>3344</v>
      </c>
      <c r="N3866" t="s">
        <v>35</v>
      </c>
      <c r="O3866">
        <v>52.363522810662197</v>
      </c>
      <c r="P3866">
        <v>4.9157870707917297</v>
      </c>
      <c r="Q3866" t="s">
        <v>36</v>
      </c>
      <c r="R3866" t="s">
        <v>42</v>
      </c>
      <c r="S3866">
        <v>2</v>
      </c>
      <c r="T3866">
        <v>1</v>
      </c>
      <c r="U3866">
        <v>1</v>
      </c>
      <c r="V3866">
        <v>1</v>
      </c>
      <c r="W3866" t="s">
        <v>38</v>
      </c>
      <c r="X3866" s="8">
        <v>89</v>
      </c>
      <c r="Y3866">
        <v>1</v>
      </c>
      <c r="Z3866">
        <v>0</v>
      </c>
      <c r="AA3866">
        <v>2</v>
      </c>
      <c r="AB3866" s="6">
        <f t="shared" si="490"/>
        <v>22</v>
      </c>
      <c r="AC3866" s="13">
        <f t="shared" si="491"/>
        <v>89</v>
      </c>
      <c r="AD3866" s="13">
        <f t="shared" si="492"/>
        <v>178</v>
      </c>
      <c r="AE3866" s="13">
        <f t="shared" si="493"/>
        <v>3916</v>
      </c>
      <c r="AF3866" t="s">
        <v>47</v>
      </c>
      <c r="AG3866">
        <v>0.86</v>
      </c>
      <c r="AH3866">
        <v>11</v>
      </c>
      <c r="AI3866">
        <v>98</v>
      </c>
      <c r="AJ3866">
        <v>10</v>
      </c>
      <c r="AK3866">
        <v>9</v>
      </c>
      <c r="AL3866">
        <v>10</v>
      </c>
      <c r="AM3866">
        <v>10</v>
      </c>
      <c r="AN3866">
        <v>9</v>
      </c>
      <c r="AO3866">
        <v>9</v>
      </c>
    </row>
    <row r="3867" spans="1:41">
      <c r="A3867" s="1">
        <v>7294639</v>
      </c>
      <c r="B3867" t="s">
        <v>1159</v>
      </c>
      <c r="C3867">
        <v>2013</v>
      </c>
      <c r="D3867" s="2" t="s">
        <v>6655</v>
      </c>
      <c r="E3867" s="4">
        <f t="shared" si="486"/>
        <v>41460</v>
      </c>
      <c r="F3867" s="5">
        <f t="shared" ca="1" si="487"/>
        <v>2.0047274847793011</v>
      </c>
      <c r="G3867" s="1">
        <v>1371855</v>
      </c>
      <c r="H3867" t="s">
        <v>107</v>
      </c>
      <c r="I3867" t="s">
        <v>33</v>
      </c>
      <c r="J3867" s="6" t="str">
        <f t="shared" si="488"/>
        <v>Amsterdam</v>
      </c>
      <c r="K3867" t="s">
        <v>34</v>
      </c>
      <c r="L3867" s="6" t="str">
        <f t="shared" si="489"/>
        <v>North Holland</v>
      </c>
      <c r="M3867" s="1" t="s">
        <v>3221</v>
      </c>
      <c r="N3867" t="s">
        <v>35</v>
      </c>
      <c r="O3867">
        <v>52.356952615562697</v>
      </c>
      <c r="P3867">
        <v>4.9211275473775702</v>
      </c>
      <c r="Q3867" t="s">
        <v>36</v>
      </c>
      <c r="R3867" t="s">
        <v>37</v>
      </c>
      <c r="S3867">
        <v>3</v>
      </c>
      <c r="T3867">
        <v>1</v>
      </c>
      <c r="U3867">
        <v>2</v>
      </c>
      <c r="V3867">
        <v>3</v>
      </c>
      <c r="W3867" t="s">
        <v>38</v>
      </c>
      <c r="X3867" s="8">
        <v>130</v>
      </c>
      <c r="Y3867">
        <v>2</v>
      </c>
      <c r="Z3867">
        <v>0</v>
      </c>
      <c r="AA3867">
        <v>1</v>
      </c>
      <c r="AB3867" s="6">
        <f t="shared" si="490"/>
        <v>36</v>
      </c>
      <c r="AC3867" s="13">
        <f t="shared" si="491"/>
        <v>130</v>
      </c>
      <c r="AD3867" s="13">
        <f t="shared" si="492"/>
        <v>130</v>
      </c>
      <c r="AE3867" s="13">
        <f t="shared" si="493"/>
        <v>4680</v>
      </c>
      <c r="AF3867" t="s">
        <v>43</v>
      </c>
      <c r="AG3867">
        <v>1</v>
      </c>
      <c r="AH3867">
        <v>18</v>
      </c>
      <c r="AI3867">
        <v>88</v>
      </c>
      <c r="AJ3867">
        <v>9</v>
      </c>
      <c r="AK3867">
        <v>8</v>
      </c>
      <c r="AL3867">
        <v>9</v>
      </c>
      <c r="AM3867">
        <v>9</v>
      </c>
      <c r="AN3867">
        <v>9</v>
      </c>
      <c r="AO3867">
        <v>8</v>
      </c>
    </row>
    <row r="3868" spans="1:41">
      <c r="A3868" s="1">
        <v>7295969</v>
      </c>
      <c r="B3868" t="s">
        <v>234</v>
      </c>
      <c r="C3868">
        <v>2013</v>
      </c>
      <c r="D3868" s="2" t="s">
        <v>6655</v>
      </c>
      <c r="E3868" s="4">
        <f t="shared" si="486"/>
        <v>41460</v>
      </c>
      <c r="F3868" s="5">
        <f t="shared" ca="1" si="487"/>
        <v>2.0047274847793011</v>
      </c>
      <c r="G3868" s="1">
        <v>1344880</v>
      </c>
      <c r="H3868" t="s">
        <v>45</v>
      </c>
      <c r="I3868" t="s">
        <v>33</v>
      </c>
      <c r="J3868" s="6" t="str">
        <f t="shared" si="488"/>
        <v>Amsterdam</v>
      </c>
      <c r="K3868" t="s">
        <v>34</v>
      </c>
      <c r="L3868" s="6" t="str">
        <f t="shared" si="489"/>
        <v>North Holland</v>
      </c>
      <c r="M3868" s="1">
        <v>1054</v>
      </c>
      <c r="N3868" t="s">
        <v>35</v>
      </c>
      <c r="O3868">
        <v>52.362542888766299</v>
      </c>
      <c r="P3868">
        <v>4.8584462836879601</v>
      </c>
      <c r="Q3868" t="s">
        <v>36</v>
      </c>
      <c r="R3868" t="s">
        <v>37</v>
      </c>
      <c r="S3868">
        <v>2</v>
      </c>
      <c r="T3868">
        <v>1</v>
      </c>
      <c r="U3868">
        <v>1</v>
      </c>
      <c r="V3868">
        <v>1</v>
      </c>
      <c r="W3868" t="s">
        <v>38</v>
      </c>
      <c r="X3868" s="8">
        <v>89</v>
      </c>
      <c r="Y3868">
        <v>1</v>
      </c>
      <c r="Z3868">
        <v>0</v>
      </c>
      <c r="AA3868">
        <v>7</v>
      </c>
      <c r="AB3868" s="6">
        <f t="shared" si="490"/>
        <v>12</v>
      </c>
      <c r="AC3868" s="13">
        <f t="shared" si="491"/>
        <v>89</v>
      </c>
      <c r="AD3868" s="13">
        <f t="shared" si="492"/>
        <v>623</v>
      </c>
      <c r="AE3868" s="13">
        <f t="shared" si="493"/>
        <v>7476</v>
      </c>
      <c r="AF3868" t="s">
        <v>43</v>
      </c>
      <c r="AG3868">
        <v>1</v>
      </c>
      <c r="AH3868">
        <v>6</v>
      </c>
      <c r="AI3868">
        <v>99</v>
      </c>
      <c r="AJ3868">
        <v>10</v>
      </c>
      <c r="AK3868">
        <v>10</v>
      </c>
      <c r="AL3868">
        <v>10</v>
      </c>
      <c r="AM3868">
        <v>10</v>
      </c>
      <c r="AN3868">
        <v>10</v>
      </c>
      <c r="AO3868">
        <v>9</v>
      </c>
    </row>
    <row r="3869" spans="1:41">
      <c r="A3869" s="1">
        <v>7296648</v>
      </c>
      <c r="B3869" t="s">
        <v>3345</v>
      </c>
      <c r="C3869">
        <v>2013</v>
      </c>
      <c r="D3869" s="2" t="s">
        <v>6655</v>
      </c>
      <c r="E3869" s="4">
        <f t="shared" si="486"/>
        <v>41460</v>
      </c>
      <c r="F3869" s="5">
        <f t="shared" ca="1" si="487"/>
        <v>2.0047274847793011</v>
      </c>
      <c r="G3869" s="1">
        <v>1351697</v>
      </c>
      <c r="H3869" t="s">
        <v>45</v>
      </c>
      <c r="I3869" t="s">
        <v>33</v>
      </c>
      <c r="J3869" s="6" t="str">
        <f t="shared" si="488"/>
        <v>Amsterdam</v>
      </c>
      <c r="K3869" t="s">
        <v>34</v>
      </c>
      <c r="L3869" s="6" t="str">
        <f t="shared" si="489"/>
        <v>North Holland</v>
      </c>
      <c r="M3869" s="1" t="s">
        <v>3346</v>
      </c>
      <c r="N3869" t="s">
        <v>35</v>
      </c>
      <c r="O3869">
        <v>52.367743668836702</v>
      </c>
      <c r="P3869">
        <v>4.8547798704540304</v>
      </c>
      <c r="Q3869" t="s">
        <v>36</v>
      </c>
      <c r="R3869" t="s">
        <v>37</v>
      </c>
      <c r="S3869">
        <v>2</v>
      </c>
      <c r="T3869">
        <v>1</v>
      </c>
      <c r="U3869">
        <v>2</v>
      </c>
      <c r="V3869">
        <v>1</v>
      </c>
      <c r="W3869" t="s">
        <v>38</v>
      </c>
      <c r="X3869" s="8">
        <v>80</v>
      </c>
      <c r="Y3869">
        <v>2</v>
      </c>
      <c r="Z3869">
        <v>25</v>
      </c>
      <c r="AA3869">
        <v>2</v>
      </c>
      <c r="AB3869" s="6">
        <f t="shared" si="490"/>
        <v>16</v>
      </c>
      <c r="AC3869" s="13">
        <f t="shared" si="491"/>
        <v>80</v>
      </c>
      <c r="AD3869" s="13">
        <f t="shared" si="492"/>
        <v>160</v>
      </c>
      <c r="AE3869" s="13">
        <f t="shared" si="493"/>
        <v>2560</v>
      </c>
      <c r="AF3869" t="s">
        <v>47</v>
      </c>
      <c r="AG3869">
        <v>1</v>
      </c>
      <c r="AH3869">
        <v>8</v>
      </c>
      <c r="AI3869">
        <v>100</v>
      </c>
      <c r="AJ3869">
        <v>10</v>
      </c>
      <c r="AK3869">
        <v>10</v>
      </c>
      <c r="AL3869">
        <v>10</v>
      </c>
      <c r="AM3869">
        <v>10</v>
      </c>
      <c r="AN3869">
        <v>9</v>
      </c>
      <c r="AO3869">
        <v>10</v>
      </c>
    </row>
    <row r="3870" spans="1:41">
      <c r="A3870" s="1">
        <v>7297118</v>
      </c>
      <c r="B3870" t="s">
        <v>1064</v>
      </c>
      <c r="C3870">
        <v>2013</v>
      </c>
      <c r="D3870" s="2" t="s">
        <v>6655</v>
      </c>
      <c r="E3870" s="4">
        <f t="shared" si="486"/>
        <v>41460</v>
      </c>
      <c r="F3870" s="5">
        <f t="shared" ca="1" si="487"/>
        <v>2.0047274847793011</v>
      </c>
      <c r="G3870" s="1">
        <v>4222114</v>
      </c>
      <c r="H3870" t="s">
        <v>60</v>
      </c>
      <c r="I3870" t="s">
        <v>33</v>
      </c>
      <c r="J3870" s="6" t="str">
        <f t="shared" si="488"/>
        <v>Amsterdam</v>
      </c>
      <c r="K3870" t="s">
        <v>46</v>
      </c>
      <c r="L3870" s="6" t="str">
        <f t="shared" si="489"/>
        <v>North Holland</v>
      </c>
      <c r="M3870" s="1" t="s">
        <v>3347</v>
      </c>
      <c r="N3870" t="s">
        <v>35</v>
      </c>
      <c r="O3870">
        <v>52.353893896262697</v>
      </c>
      <c r="P3870">
        <v>4.9029859439531904</v>
      </c>
      <c r="Q3870" t="s">
        <v>36</v>
      </c>
      <c r="R3870" t="s">
        <v>42</v>
      </c>
      <c r="S3870">
        <v>2</v>
      </c>
      <c r="T3870">
        <v>1</v>
      </c>
      <c r="U3870">
        <v>1</v>
      </c>
      <c r="V3870">
        <v>1</v>
      </c>
      <c r="W3870" t="s">
        <v>38</v>
      </c>
      <c r="X3870" s="8">
        <v>90</v>
      </c>
      <c r="Y3870">
        <v>1</v>
      </c>
      <c r="Z3870">
        <v>0</v>
      </c>
      <c r="AA3870">
        <v>1</v>
      </c>
      <c r="AB3870" s="6">
        <f t="shared" si="490"/>
        <v>2</v>
      </c>
      <c r="AC3870" s="13">
        <f t="shared" si="491"/>
        <v>90</v>
      </c>
      <c r="AD3870" s="13">
        <f t="shared" si="492"/>
        <v>90</v>
      </c>
      <c r="AE3870" s="13">
        <f t="shared" si="493"/>
        <v>180</v>
      </c>
      <c r="AF3870" t="s">
        <v>62</v>
      </c>
      <c r="AG3870" t="s">
        <v>62</v>
      </c>
      <c r="AH3870">
        <v>1</v>
      </c>
      <c r="AI3870">
        <v>100</v>
      </c>
      <c r="AJ3870">
        <v>10</v>
      </c>
      <c r="AK3870">
        <v>10</v>
      </c>
      <c r="AL3870">
        <v>10</v>
      </c>
      <c r="AM3870">
        <v>10</v>
      </c>
      <c r="AN3870">
        <v>10</v>
      </c>
      <c r="AO3870">
        <v>10</v>
      </c>
    </row>
    <row r="3871" spans="1:41">
      <c r="A3871" s="1">
        <v>7299671</v>
      </c>
      <c r="B3871" t="s">
        <v>1159</v>
      </c>
      <c r="C3871">
        <v>2013</v>
      </c>
      <c r="D3871" s="2" t="s">
        <v>6655</v>
      </c>
      <c r="E3871" s="4">
        <f t="shared" si="486"/>
        <v>41460</v>
      </c>
      <c r="F3871" s="5">
        <f t="shared" ca="1" si="487"/>
        <v>2.0047274847793011</v>
      </c>
      <c r="G3871" s="1">
        <v>5648420</v>
      </c>
      <c r="H3871" t="s">
        <v>80</v>
      </c>
      <c r="I3871" t="s">
        <v>33</v>
      </c>
      <c r="J3871" s="6" t="str">
        <f t="shared" si="488"/>
        <v>Amsterdam</v>
      </c>
      <c r="K3871" t="s">
        <v>46</v>
      </c>
      <c r="L3871" s="6" t="str">
        <f t="shared" si="489"/>
        <v>North Holland</v>
      </c>
      <c r="M3871" s="1" t="s">
        <v>3348</v>
      </c>
      <c r="N3871" t="s">
        <v>35</v>
      </c>
      <c r="O3871">
        <v>52.354450102690997</v>
      </c>
      <c r="P3871">
        <v>4.93319831967277</v>
      </c>
      <c r="Q3871" t="s">
        <v>36</v>
      </c>
      <c r="R3871" t="s">
        <v>42</v>
      </c>
      <c r="S3871">
        <v>2</v>
      </c>
      <c r="T3871">
        <v>1</v>
      </c>
      <c r="U3871">
        <v>1</v>
      </c>
      <c r="V3871">
        <v>1</v>
      </c>
      <c r="W3871" t="s">
        <v>38</v>
      </c>
      <c r="X3871" s="8">
        <v>75</v>
      </c>
      <c r="Y3871">
        <v>2</v>
      </c>
      <c r="Z3871">
        <v>30</v>
      </c>
      <c r="AA3871">
        <v>2</v>
      </c>
      <c r="AB3871" s="6">
        <f t="shared" si="490"/>
        <v>0</v>
      </c>
      <c r="AC3871" s="13">
        <f t="shared" si="491"/>
        <v>75</v>
      </c>
      <c r="AD3871" s="13">
        <f t="shared" si="492"/>
        <v>150</v>
      </c>
      <c r="AE3871" s="13">
        <f t="shared" si="493"/>
        <v>0</v>
      </c>
      <c r="AF3871" t="s">
        <v>43</v>
      </c>
      <c r="AG3871">
        <v>1</v>
      </c>
      <c r="AH3871">
        <v>0</v>
      </c>
    </row>
    <row r="3872" spans="1:41">
      <c r="A3872" s="1">
        <v>7302440</v>
      </c>
      <c r="B3872" t="s">
        <v>484</v>
      </c>
      <c r="C3872">
        <v>2013</v>
      </c>
      <c r="D3872" s="2" t="s">
        <v>6655</v>
      </c>
      <c r="E3872" s="4">
        <f t="shared" si="486"/>
        <v>41460</v>
      </c>
      <c r="F3872" s="5">
        <f t="shared" ca="1" si="487"/>
        <v>2.0047274847793011</v>
      </c>
      <c r="G3872" s="1">
        <v>1346133</v>
      </c>
      <c r="H3872" t="s">
        <v>32</v>
      </c>
      <c r="I3872" t="s">
        <v>33</v>
      </c>
      <c r="J3872" s="6" t="str">
        <f t="shared" si="488"/>
        <v>Amsterdam</v>
      </c>
      <c r="K3872" t="s">
        <v>34</v>
      </c>
      <c r="L3872" s="6" t="str">
        <f t="shared" si="489"/>
        <v>North Holland</v>
      </c>
      <c r="M3872" s="1">
        <v>1052</v>
      </c>
      <c r="N3872" t="s">
        <v>35</v>
      </c>
      <c r="O3872">
        <v>52.377384517835502</v>
      </c>
      <c r="P3872">
        <v>4.8724282151640104</v>
      </c>
      <c r="Q3872" t="s">
        <v>36</v>
      </c>
      <c r="R3872" t="s">
        <v>37</v>
      </c>
      <c r="S3872">
        <v>4</v>
      </c>
      <c r="T3872">
        <v>1</v>
      </c>
      <c r="U3872">
        <v>1</v>
      </c>
      <c r="V3872">
        <v>2</v>
      </c>
      <c r="W3872" t="s">
        <v>38</v>
      </c>
      <c r="X3872" s="8">
        <v>125</v>
      </c>
      <c r="Y3872">
        <v>1</v>
      </c>
      <c r="Z3872">
        <v>0</v>
      </c>
      <c r="AA3872">
        <v>3</v>
      </c>
      <c r="AB3872" s="6">
        <f t="shared" si="490"/>
        <v>30</v>
      </c>
      <c r="AC3872" s="13">
        <f t="shared" si="491"/>
        <v>125</v>
      </c>
      <c r="AD3872" s="13">
        <f t="shared" si="492"/>
        <v>375</v>
      </c>
      <c r="AE3872" s="13">
        <f t="shared" si="493"/>
        <v>11250</v>
      </c>
      <c r="AF3872" t="s">
        <v>39</v>
      </c>
      <c r="AG3872">
        <v>0.99</v>
      </c>
      <c r="AH3872">
        <v>15</v>
      </c>
      <c r="AI3872">
        <v>95</v>
      </c>
      <c r="AJ3872">
        <v>10</v>
      </c>
      <c r="AK3872">
        <v>9</v>
      </c>
      <c r="AL3872">
        <v>9</v>
      </c>
      <c r="AM3872">
        <v>10</v>
      </c>
      <c r="AN3872">
        <v>9</v>
      </c>
      <c r="AO3872">
        <v>9</v>
      </c>
    </row>
    <row r="3873" spans="1:41">
      <c r="A3873" s="1">
        <v>7302553</v>
      </c>
      <c r="B3873" t="s">
        <v>3349</v>
      </c>
      <c r="C3873">
        <v>2013</v>
      </c>
      <c r="D3873" s="2" t="s">
        <v>6655</v>
      </c>
      <c r="E3873" s="4">
        <f t="shared" si="486"/>
        <v>41460</v>
      </c>
      <c r="F3873" s="5">
        <f t="shared" ca="1" si="487"/>
        <v>2.0047274847793011</v>
      </c>
      <c r="G3873" s="1">
        <v>1400691</v>
      </c>
      <c r="H3873" t="s">
        <v>32</v>
      </c>
      <c r="I3873" t="s">
        <v>33</v>
      </c>
      <c r="J3873" s="6" t="str">
        <f t="shared" si="488"/>
        <v>Amsterdam</v>
      </c>
      <c r="K3873" t="s">
        <v>34</v>
      </c>
      <c r="L3873" s="6" t="str">
        <f t="shared" si="489"/>
        <v>North Holland</v>
      </c>
      <c r="M3873" s="1">
        <v>1051</v>
      </c>
      <c r="N3873" t="s">
        <v>35</v>
      </c>
      <c r="O3873">
        <v>52.381688419749104</v>
      </c>
      <c r="P3873">
        <v>4.8746576388251501</v>
      </c>
      <c r="Q3873" t="s">
        <v>36</v>
      </c>
      <c r="R3873" t="s">
        <v>37</v>
      </c>
      <c r="S3873">
        <v>3</v>
      </c>
      <c r="T3873">
        <v>1</v>
      </c>
      <c r="U3873">
        <v>2</v>
      </c>
      <c r="V3873">
        <v>3</v>
      </c>
      <c r="W3873" t="s">
        <v>38</v>
      </c>
      <c r="X3873" s="8">
        <v>119</v>
      </c>
      <c r="Y3873">
        <v>1</v>
      </c>
      <c r="Z3873">
        <v>0</v>
      </c>
      <c r="AA3873">
        <v>4</v>
      </c>
      <c r="AB3873" s="6">
        <f t="shared" si="490"/>
        <v>14</v>
      </c>
      <c r="AC3873" s="13">
        <f t="shared" si="491"/>
        <v>119</v>
      </c>
      <c r="AD3873" s="13">
        <f t="shared" si="492"/>
        <v>476</v>
      </c>
      <c r="AE3873" s="13">
        <f t="shared" si="493"/>
        <v>6664</v>
      </c>
      <c r="AF3873" t="s">
        <v>39</v>
      </c>
      <c r="AG3873">
        <v>0.9</v>
      </c>
      <c r="AH3873">
        <v>7</v>
      </c>
      <c r="AI3873">
        <v>94</v>
      </c>
      <c r="AJ3873">
        <v>10</v>
      </c>
      <c r="AK3873">
        <v>10</v>
      </c>
      <c r="AL3873">
        <v>10</v>
      </c>
      <c r="AM3873">
        <v>10</v>
      </c>
      <c r="AN3873">
        <v>9</v>
      </c>
      <c r="AO3873">
        <v>9</v>
      </c>
    </row>
    <row r="3874" spans="1:41">
      <c r="A3874" s="1">
        <v>7305194</v>
      </c>
      <c r="B3874" t="s">
        <v>3350</v>
      </c>
      <c r="C3874">
        <v>2013</v>
      </c>
      <c r="D3874" s="2" t="s">
        <v>6655</v>
      </c>
      <c r="E3874" s="4">
        <f t="shared" si="486"/>
        <v>41460</v>
      </c>
      <c r="F3874" s="5">
        <f t="shared" ca="1" si="487"/>
        <v>2.0047274847793011</v>
      </c>
      <c r="G3874" s="1">
        <v>1346566</v>
      </c>
      <c r="H3874" t="s">
        <v>32</v>
      </c>
      <c r="I3874" t="s">
        <v>33</v>
      </c>
      <c r="J3874" s="6" t="str">
        <f t="shared" si="488"/>
        <v>Amsterdam</v>
      </c>
      <c r="K3874" t="s">
        <v>34</v>
      </c>
      <c r="L3874" s="6" t="str">
        <f t="shared" si="489"/>
        <v>North Holland</v>
      </c>
      <c r="M3874" s="1" t="s">
        <v>3351</v>
      </c>
      <c r="N3874" t="s">
        <v>35</v>
      </c>
      <c r="O3874">
        <v>52.3855409962975</v>
      </c>
      <c r="P3874">
        <v>4.8790609411361796</v>
      </c>
      <c r="Q3874" t="s">
        <v>36</v>
      </c>
      <c r="R3874" t="s">
        <v>37</v>
      </c>
      <c r="S3874">
        <v>4</v>
      </c>
      <c r="T3874">
        <v>1</v>
      </c>
      <c r="U3874">
        <v>2</v>
      </c>
      <c r="V3874">
        <v>2</v>
      </c>
      <c r="W3874" t="s">
        <v>38</v>
      </c>
      <c r="X3874" s="8">
        <v>85</v>
      </c>
      <c r="Y3874">
        <v>1</v>
      </c>
      <c r="Z3874">
        <v>0</v>
      </c>
      <c r="AA3874">
        <v>2</v>
      </c>
      <c r="AB3874" s="6">
        <f t="shared" si="490"/>
        <v>22</v>
      </c>
      <c r="AC3874" s="13">
        <f t="shared" si="491"/>
        <v>85</v>
      </c>
      <c r="AD3874" s="13">
        <f t="shared" si="492"/>
        <v>170</v>
      </c>
      <c r="AE3874" s="13">
        <f t="shared" si="493"/>
        <v>3740</v>
      </c>
      <c r="AF3874" t="s">
        <v>62</v>
      </c>
      <c r="AG3874" t="s">
        <v>62</v>
      </c>
      <c r="AH3874">
        <v>11</v>
      </c>
      <c r="AI3874">
        <v>91</v>
      </c>
      <c r="AJ3874">
        <v>9</v>
      </c>
      <c r="AK3874">
        <v>9</v>
      </c>
      <c r="AL3874">
        <v>10</v>
      </c>
      <c r="AM3874">
        <v>10</v>
      </c>
      <c r="AN3874">
        <v>9</v>
      </c>
      <c r="AO3874">
        <v>9</v>
      </c>
    </row>
    <row r="3875" spans="1:41">
      <c r="A3875" s="1">
        <v>7307130</v>
      </c>
      <c r="B3875" t="s">
        <v>428</v>
      </c>
      <c r="C3875">
        <v>2013</v>
      </c>
      <c r="D3875" s="2" t="s">
        <v>6655</v>
      </c>
      <c r="E3875" s="4">
        <f t="shared" si="486"/>
        <v>41460</v>
      </c>
      <c r="F3875" s="5">
        <f t="shared" ca="1" si="487"/>
        <v>2.0047274847793011</v>
      </c>
      <c r="G3875" s="1">
        <v>4065764</v>
      </c>
      <c r="H3875" t="s">
        <v>49</v>
      </c>
      <c r="I3875" t="s">
        <v>33</v>
      </c>
      <c r="J3875" s="6" t="str">
        <f t="shared" si="488"/>
        <v>Amsterdam</v>
      </c>
      <c r="K3875" t="s">
        <v>34</v>
      </c>
      <c r="L3875" s="6" t="str">
        <f t="shared" si="489"/>
        <v>North Holland</v>
      </c>
      <c r="M3875" s="1">
        <v>1011</v>
      </c>
      <c r="N3875" t="s">
        <v>35</v>
      </c>
      <c r="O3875">
        <v>52.374813730650096</v>
      </c>
      <c r="P3875">
        <v>4.9020712134497604</v>
      </c>
      <c r="Q3875" t="s">
        <v>36</v>
      </c>
      <c r="R3875" t="s">
        <v>37</v>
      </c>
      <c r="S3875">
        <v>2</v>
      </c>
      <c r="T3875">
        <v>1</v>
      </c>
      <c r="U3875">
        <v>1</v>
      </c>
      <c r="V3875">
        <v>1</v>
      </c>
      <c r="W3875" t="s">
        <v>38</v>
      </c>
      <c r="X3875" s="8">
        <v>115</v>
      </c>
      <c r="Y3875">
        <v>2</v>
      </c>
      <c r="Z3875">
        <v>0</v>
      </c>
      <c r="AA3875">
        <v>1</v>
      </c>
      <c r="AB3875" s="6">
        <f t="shared" si="490"/>
        <v>24</v>
      </c>
      <c r="AC3875" s="13">
        <f t="shared" si="491"/>
        <v>115</v>
      </c>
      <c r="AD3875" s="13">
        <f t="shared" si="492"/>
        <v>115</v>
      </c>
      <c r="AE3875" s="13">
        <f t="shared" si="493"/>
        <v>2760</v>
      </c>
      <c r="AF3875" t="s">
        <v>83</v>
      </c>
      <c r="AG3875">
        <v>0.21</v>
      </c>
      <c r="AH3875">
        <v>12</v>
      </c>
      <c r="AI3875">
        <v>98</v>
      </c>
      <c r="AJ3875">
        <v>10</v>
      </c>
      <c r="AK3875">
        <v>10</v>
      </c>
      <c r="AL3875">
        <v>10</v>
      </c>
      <c r="AM3875">
        <v>10</v>
      </c>
      <c r="AN3875">
        <v>10</v>
      </c>
      <c r="AO3875">
        <v>9</v>
      </c>
    </row>
    <row r="3876" spans="1:41">
      <c r="A3876" s="1">
        <v>7311567</v>
      </c>
      <c r="B3876" t="s">
        <v>257</v>
      </c>
      <c r="C3876">
        <v>2013</v>
      </c>
      <c r="D3876" s="2" t="s">
        <v>6656</v>
      </c>
      <c r="E3876" s="4">
        <f t="shared" si="486"/>
        <v>41461</v>
      </c>
      <c r="F3876" s="5">
        <f t="shared" ca="1" si="487"/>
        <v>2.0019877587519037</v>
      </c>
      <c r="G3876" s="1">
        <v>4988453</v>
      </c>
      <c r="H3876" t="s">
        <v>51</v>
      </c>
      <c r="I3876" t="s">
        <v>33</v>
      </c>
      <c r="J3876" s="6" t="str">
        <f t="shared" si="488"/>
        <v>Amsterdam</v>
      </c>
      <c r="K3876" t="s">
        <v>46</v>
      </c>
      <c r="L3876" s="6" t="str">
        <f t="shared" si="489"/>
        <v>North Holland</v>
      </c>
      <c r="M3876" s="1" t="s">
        <v>3352</v>
      </c>
      <c r="N3876" t="s">
        <v>35</v>
      </c>
      <c r="O3876">
        <v>52.374064317456799</v>
      </c>
      <c r="P3876">
        <v>4.8805735736615796</v>
      </c>
      <c r="Q3876" t="s">
        <v>36</v>
      </c>
      <c r="R3876" t="s">
        <v>37</v>
      </c>
      <c r="S3876">
        <v>2</v>
      </c>
      <c r="T3876">
        <v>1</v>
      </c>
      <c r="U3876">
        <v>1</v>
      </c>
      <c r="V3876">
        <v>1</v>
      </c>
      <c r="W3876" t="s">
        <v>38</v>
      </c>
      <c r="X3876" s="8">
        <v>97</v>
      </c>
      <c r="Y3876">
        <v>1</v>
      </c>
      <c r="Z3876">
        <v>0</v>
      </c>
      <c r="AA3876">
        <v>4</v>
      </c>
      <c r="AB3876" s="6">
        <f t="shared" si="490"/>
        <v>8</v>
      </c>
      <c r="AC3876" s="13">
        <f t="shared" si="491"/>
        <v>97</v>
      </c>
      <c r="AD3876" s="13">
        <f t="shared" si="492"/>
        <v>388</v>
      </c>
      <c r="AE3876" s="13">
        <f t="shared" si="493"/>
        <v>3104</v>
      </c>
      <c r="AF3876" t="s">
        <v>43</v>
      </c>
      <c r="AG3876">
        <v>1</v>
      </c>
      <c r="AH3876">
        <v>4</v>
      </c>
      <c r="AI3876">
        <v>80</v>
      </c>
      <c r="AJ3876">
        <v>9</v>
      </c>
      <c r="AK3876">
        <v>9</v>
      </c>
      <c r="AL3876">
        <v>10</v>
      </c>
      <c r="AM3876">
        <v>10</v>
      </c>
      <c r="AN3876">
        <v>10</v>
      </c>
      <c r="AO3876">
        <v>7</v>
      </c>
    </row>
    <row r="3877" spans="1:41">
      <c r="A3877" s="1">
        <v>7323577</v>
      </c>
      <c r="B3877" t="s">
        <v>40</v>
      </c>
      <c r="C3877">
        <v>2013</v>
      </c>
      <c r="D3877" s="2" t="s">
        <v>6656</v>
      </c>
      <c r="E3877" s="4">
        <f t="shared" si="486"/>
        <v>41461</v>
      </c>
      <c r="F3877" s="5">
        <f t="shared" ca="1" si="487"/>
        <v>2.0019877587519037</v>
      </c>
      <c r="G3877" s="1">
        <v>4515924</v>
      </c>
      <c r="H3877" t="s">
        <v>32</v>
      </c>
      <c r="I3877" t="s">
        <v>33</v>
      </c>
      <c r="J3877" s="6" t="str">
        <f t="shared" si="488"/>
        <v>Amsterdam</v>
      </c>
      <c r="K3877" t="s">
        <v>34</v>
      </c>
      <c r="L3877" s="6" t="str">
        <f t="shared" si="489"/>
        <v>North Holland</v>
      </c>
      <c r="M3877" s="1">
        <v>1051</v>
      </c>
      <c r="N3877" t="s">
        <v>35</v>
      </c>
      <c r="O3877">
        <v>52.384065684784296</v>
      </c>
      <c r="P3877">
        <v>4.8773355778855301</v>
      </c>
      <c r="Q3877" t="s">
        <v>36</v>
      </c>
      <c r="R3877" t="s">
        <v>37</v>
      </c>
      <c r="S3877">
        <v>2</v>
      </c>
      <c r="T3877">
        <v>1</v>
      </c>
      <c r="U3877">
        <v>2</v>
      </c>
      <c r="V3877">
        <v>1</v>
      </c>
      <c r="W3877" t="s">
        <v>38</v>
      </c>
      <c r="X3877" s="8">
        <v>156</v>
      </c>
      <c r="Y3877">
        <v>0</v>
      </c>
      <c r="Z3877">
        <v>0</v>
      </c>
      <c r="AA3877">
        <v>4</v>
      </c>
      <c r="AB3877" s="6">
        <f t="shared" si="490"/>
        <v>0</v>
      </c>
      <c r="AC3877" s="13">
        <f t="shared" si="491"/>
        <v>156</v>
      </c>
      <c r="AD3877" s="13">
        <f t="shared" si="492"/>
        <v>624</v>
      </c>
      <c r="AE3877" s="13">
        <f t="shared" si="493"/>
        <v>0</v>
      </c>
      <c r="AF3877" t="s">
        <v>47</v>
      </c>
      <c r="AG3877">
        <v>0.91</v>
      </c>
      <c r="AH3877">
        <v>0</v>
      </c>
    </row>
    <row r="3878" spans="1:41">
      <c r="A3878" s="1">
        <v>7326423</v>
      </c>
      <c r="B3878" t="s">
        <v>281</v>
      </c>
      <c r="C3878">
        <v>2013</v>
      </c>
      <c r="D3878" s="2" t="s">
        <v>6371</v>
      </c>
      <c r="E3878" s="4">
        <f t="shared" si="486"/>
        <v>41462</v>
      </c>
      <c r="F3878" s="5">
        <f t="shared" ca="1" si="487"/>
        <v>1.9992480327245064</v>
      </c>
      <c r="G3878" s="1">
        <v>1350397</v>
      </c>
      <c r="H3878" t="s">
        <v>60</v>
      </c>
      <c r="I3878" t="s">
        <v>33</v>
      </c>
      <c r="J3878" s="6" t="str">
        <f t="shared" si="488"/>
        <v>Amsterdam</v>
      </c>
      <c r="K3878" t="s">
        <v>34</v>
      </c>
      <c r="L3878" s="6" t="str">
        <f t="shared" si="489"/>
        <v>North Holland</v>
      </c>
      <c r="M3878" s="1">
        <v>1079</v>
      </c>
      <c r="N3878" t="s">
        <v>35</v>
      </c>
      <c r="O3878">
        <v>52.346220363764701</v>
      </c>
      <c r="P3878">
        <v>4.9076582464726801</v>
      </c>
      <c r="Q3878" t="s">
        <v>36</v>
      </c>
      <c r="R3878" t="s">
        <v>42</v>
      </c>
      <c r="S3878">
        <v>2</v>
      </c>
      <c r="T3878">
        <v>0.5</v>
      </c>
      <c r="U3878">
        <v>1</v>
      </c>
      <c r="V3878">
        <v>1</v>
      </c>
      <c r="W3878" t="s">
        <v>38</v>
      </c>
      <c r="X3878" s="8">
        <v>50</v>
      </c>
      <c r="Y3878">
        <v>1</v>
      </c>
      <c r="Z3878">
        <v>15</v>
      </c>
      <c r="AA3878">
        <v>1</v>
      </c>
      <c r="AB3878" s="6">
        <f t="shared" si="490"/>
        <v>50</v>
      </c>
      <c r="AC3878" s="13">
        <f t="shared" si="491"/>
        <v>65</v>
      </c>
      <c r="AD3878" s="13">
        <f t="shared" si="492"/>
        <v>65</v>
      </c>
      <c r="AE3878" s="13">
        <f t="shared" si="493"/>
        <v>3250</v>
      </c>
      <c r="AF3878" t="s">
        <v>39</v>
      </c>
      <c r="AG3878">
        <v>0.81</v>
      </c>
      <c r="AH3878">
        <v>25</v>
      </c>
      <c r="AI3878">
        <v>86</v>
      </c>
      <c r="AJ3878">
        <v>10</v>
      </c>
      <c r="AK3878">
        <v>8</v>
      </c>
      <c r="AL3878">
        <v>9</v>
      </c>
      <c r="AM3878">
        <v>9</v>
      </c>
      <c r="AN3878">
        <v>9</v>
      </c>
      <c r="AO3878">
        <v>8</v>
      </c>
    </row>
    <row r="3879" spans="1:41">
      <c r="A3879" s="1">
        <v>7335058</v>
      </c>
      <c r="B3879" t="s">
        <v>3353</v>
      </c>
      <c r="C3879">
        <v>2013</v>
      </c>
      <c r="D3879" s="2" t="s">
        <v>6371</v>
      </c>
      <c r="E3879" s="4">
        <f t="shared" si="486"/>
        <v>41462</v>
      </c>
      <c r="F3879" s="5">
        <f t="shared" ca="1" si="487"/>
        <v>1.9992480327245064</v>
      </c>
      <c r="G3879" s="1">
        <v>2568590</v>
      </c>
      <c r="H3879" t="s">
        <v>198</v>
      </c>
      <c r="I3879" t="s">
        <v>33</v>
      </c>
      <c r="J3879" s="6" t="str">
        <f t="shared" si="488"/>
        <v>Amsterdam</v>
      </c>
      <c r="K3879" t="s">
        <v>34</v>
      </c>
      <c r="L3879" s="6" t="str">
        <f t="shared" si="489"/>
        <v>North Holland</v>
      </c>
      <c r="M3879" s="1" t="s">
        <v>3354</v>
      </c>
      <c r="N3879" t="s">
        <v>35</v>
      </c>
      <c r="O3879">
        <v>52.392248895035799</v>
      </c>
      <c r="P3879">
        <v>4.9349190284765703</v>
      </c>
      <c r="Q3879" t="s">
        <v>58</v>
      </c>
      <c r="R3879" t="s">
        <v>37</v>
      </c>
      <c r="S3879">
        <v>4</v>
      </c>
      <c r="T3879">
        <v>1</v>
      </c>
      <c r="U3879">
        <v>2</v>
      </c>
      <c r="V3879">
        <v>3</v>
      </c>
      <c r="W3879" t="s">
        <v>38</v>
      </c>
      <c r="X3879" s="8">
        <v>125</v>
      </c>
      <c r="Y3879">
        <v>1</v>
      </c>
      <c r="Z3879">
        <v>0</v>
      </c>
      <c r="AA3879">
        <v>6</v>
      </c>
      <c r="AB3879" s="6">
        <f t="shared" si="490"/>
        <v>20</v>
      </c>
      <c r="AC3879" s="13">
        <f t="shared" si="491"/>
        <v>125</v>
      </c>
      <c r="AD3879" s="13">
        <f t="shared" si="492"/>
        <v>750</v>
      </c>
      <c r="AE3879" s="13">
        <f t="shared" si="493"/>
        <v>15000</v>
      </c>
      <c r="AF3879" t="s">
        <v>47</v>
      </c>
      <c r="AG3879">
        <v>1</v>
      </c>
      <c r="AH3879">
        <v>10</v>
      </c>
      <c r="AI3879">
        <v>96</v>
      </c>
      <c r="AJ3879">
        <v>10</v>
      </c>
      <c r="AK3879">
        <v>10</v>
      </c>
      <c r="AL3879">
        <v>9</v>
      </c>
      <c r="AM3879">
        <v>9</v>
      </c>
      <c r="AN3879">
        <v>9</v>
      </c>
      <c r="AO3879">
        <v>10</v>
      </c>
    </row>
    <row r="3880" spans="1:41">
      <c r="A3880" s="1">
        <v>7337381</v>
      </c>
      <c r="B3880" t="s">
        <v>934</v>
      </c>
      <c r="C3880">
        <v>2013</v>
      </c>
      <c r="D3880" s="2" t="s">
        <v>6371</v>
      </c>
      <c r="E3880" s="4">
        <f t="shared" si="486"/>
        <v>41462</v>
      </c>
      <c r="F3880" s="5">
        <f t="shared" ca="1" si="487"/>
        <v>1.9992480327245064</v>
      </c>
      <c r="G3880" s="1">
        <v>1904781</v>
      </c>
      <c r="H3880" t="s">
        <v>80</v>
      </c>
      <c r="I3880" t="s">
        <v>33</v>
      </c>
      <c r="J3880" s="6" t="str">
        <f t="shared" si="488"/>
        <v>Amsterdam</v>
      </c>
      <c r="K3880" t="s">
        <v>34</v>
      </c>
      <c r="L3880" s="6" t="str">
        <f t="shared" si="489"/>
        <v>North Holland</v>
      </c>
      <c r="M3880" s="1" t="s">
        <v>3355</v>
      </c>
      <c r="N3880" t="s">
        <v>35</v>
      </c>
      <c r="O3880">
        <v>52.355043446998501</v>
      </c>
      <c r="P3880">
        <v>4.9378458565757102</v>
      </c>
      <c r="Q3880" t="s">
        <v>58</v>
      </c>
      <c r="R3880" t="s">
        <v>37</v>
      </c>
      <c r="S3880">
        <v>4</v>
      </c>
      <c r="T3880">
        <v>1</v>
      </c>
      <c r="U3880">
        <v>2</v>
      </c>
      <c r="V3880">
        <v>4</v>
      </c>
      <c r="W3880" t="s">
        <v>38</v>
      </c>
      <c r="X3880" s="8">
        <v>120</v>
      </c>
      <c r="Y3880">
        <v>1</v>
      </c>
      <c r="Z3880">
        <v>0</v>
      </c>
      <c r="AA3880">
        <v>2</v>
      </c>
      <c r="AB3880" s="6">
        <f t="shared" si="490"/>
        <v>10</v>
      </c>
      <c r="AC3880" s="13">
        <f t="shared" si="491"/>
        <v>120</v>
      </c>
      <c r="AD3880" s="13">
        <f t="shared" si="492"/>
        <v>240</v>
      </c>
      <c r="AE3880" s="13">
        <f t="shared" si="493"/>
        <v>2400</v>
      </c>
      <c r="AF3880" t="s">
        <v>39</v>
      </c>
      <c r="AG3880">
        <v>1</v>
      </c>
      <c r="AH3880">
        <v>5</v>
      </c>
      <c r="AI3880">
        <v>100</v>
      </c>
      <c r="AJ3880">
        <v>10</v>
      </c>
      <c r="AK3880">
        <v>10</v>
      </c>
      <c r="AL3880">
        <v>10</v>
      </c>
      <c r="AM3880">
        <v>10</v>
      </c>
      <c r="AN3880">
        <v>9</v>
      </c>
      <c r="AO3880">
        <v>10</v>
      </c>
    </row>
    <row r="3881" spans="1:41">
      <c r="A3881" s="1">
        <v>7337611</v>
      </c>
      <c r="B3881" t="s">
        <v>505</v>
      </c>
      <c r="C3881">
        <v>2013</v>
      </c>
      <c r="D3881" s="2" t="s">
        <v>6371</v>
      </c>
      <c r="E3881" s="4">
        <f t="shared" si="486"/>
        <v>41462</v>
      </c>
      <c r="F3881" s="5">
        <f t="shared" ca="1" si="487"/>
        <v>1.9992480327245064</v>
      </c>
      <c r="G3881" s="1">
        <v>1352032</v>
      </c>
      <c r="H3881" t="s">
        <v>32</v>
      </c>
      <c r="I3881" t="s">
        <v>33</v>
      </c>
      <c r="J3881" s="6" t="str">
        <f t="shared" si="488"/>
        <v>Amsterdam</v>
      </c>
      <c r="K3881" t="s">
        <v>34</v>
      </c>
      <c r="L3881" s="6" t="str">
        <f t="shared" si="489"/>
        <v>North Holland</v>
      </c>
      <c r="M3881" s="1">
        <v>1051</v>
      </c>
      <c r="N3881" t="s">
        <v>35</v>
      </c>
      <c r="O3881">
        <v>52.381368059626297</v>
      </c>
      <c r="P3881">
        <v>4.8722797031674299</v>
      </c>
      <c r="Q3881" t="s">
        <v>36</v>
      </c>
      <c r="R3881" t="s">
        <v>37</v>
      </c>
      <c r="S3881">
        <v>2</v>
      </c>
      <c r="T3881">
        <v>1</v>
      </c>
      <c r="U3881">
        <v>1</v>
      </c>
      <c r="V3881">
        <v>1</v>
      </c>
      <c r="W3881" t="s">
        <v>38</v>
      </c>
      <c r="X3881" s="8">
        <v>96</v>
      </c>
      <c r="Y3881">
        <v>1</v>
      </c>
      <c r="Z3881">
        <v>0</v>
      </c>
      <c r="AA3881">
        <v>2</v>
      </c>
      <c r="AB3881" s="6">
        <f t="shared" si="490"/>
        <v>2</v>
      </c>
      <c r="AC3881" s="13">
        <f t="shared" si="491"/>
        <v>96</v>
      </c>
      <c r="AD3881" s="13">
        <f t="shared" si="492"/>
        <v>192</v>
      </c>
      <c r="AE3881" s="13">
        <f t="shared" si="493"/>
        <v>384</v>
      </c>
      <c r="AF3881" t="s">
        <v>39</v>
      </c>
      <c r="AG3881">
        <v>0.67</v>
      </c>
      <c r="AH3881">
        <v>1</v>
      </c>
    </row>
    <row r="3882" spans="1:41">
      <c r="A3882" s="1">
        <v>7345602</v>
      </c>
      <c r="B3882" t="s">
        <v>536</v>
      </c>
      <c r="C3882">
        <v>2013</v>
      </c>
      <c r="D3882" s="2" t="s">
        <v>6519</v>
      </c>
      <c r="E3882" s="4">
        <f t="shared" si="486"/>
        <v>41463</v>
      </c>
      <c r="F3882" s="5">
        <f t="shared" ca="1" si="487"/>
        <v>1.996508306697109</v>
      </c>
      <c r="G3882" s="1">
        <v>5755931</v>
      </c>
      <c r="H3882" t="s">
        <v>60</v>
      </c>
      <c r="I3882" t="s">
        <v>33</v>
      </c>
      <c r="J3882" s="6" t="str">
        <f t="shared" si="488"/>
        <v>Amsterdam</v>
      </c>
      <c r="K3882" t="s">
        <v>46</v>
      </c>
      <c r="L3882" s="6" t="str">
        <f t="shared" si="489"/>
        <v>North Holland</v>
      </c>
      <c r="M3882" s="1">
        <v>1072</v>
      </c>
      <c r="N3882" t="s">
        <v>35</v>
      </c>
      <c r="O3882">
        <v>52.355651303152797</v>
      </c>
      <c r="P3882">
        <v>4.8898747967384102</v>
      </c>
      <c r="Q3882" t="s">
        <v>36</v>
      </c>
      <c r="R3882" t="s">
        <v>37</v>
      </c>
      <c r="S3882">
        <v>4</v>
      </c>
      <c r="T3882">
        <v>1</v>
      </c>
      <c r="U3882">
        <v>2</v>
      </c>
      <c r="V3882">
        <v>2</v>
      </c>
      <c r="W3882" t="s">
        <v>38</v>
      </c>
      <c r="X3882" s="8">
        <v>240</v>
      </c>
      <c r="Y3882">
        <v>1</v>
      </c>
      <c r="Z3882">
        <v>0</v>
      </c>
      <c r="AA3882">
        <v>2</v>
      </c>
      <c r="AB3882" s="6">
        <f t="shared" si="490"/>
        <v>0</v>
      </c>
      <c r="AC3882" s="13">
        <f t="shared" si="491"/>
        <v>240</v>
      </c>
      <c r="AD3882" s="13">
        <f t="shared" si="492"/>
        <v>480</v>
      </c>
      <c r="AE3882" s="13">
        <f t="shared" si="493"/>
        <v>0</v>
      </c>
      <c r="AF3882" t="s">
        <v>47</v>
      </c>
      <c r="AG3882">
        <v>0.96</v>
      </c>
      <c r="AH3882">
        <v>0</v>
      </c>
    </row>
    <row r="3883" spans="1:41">
      <c r="A3883" s="1">
        <v>7346720</v>
      </c>
      <c r="B3883" t="s">
        <v>619</v>
      </c>
      <c r="C3883">
        <v>2013</v>
      </c>
      <c r="D3883" s="2" t="s">
        <v>6519</v>
      </c>
      <c r="E3883" s="4">
        <f t="shared" si="486"/>
        <v>41463</v>
      </c>
      <c r="F3883" s="5">
        <f t="shared" ca="1" si="487"/>
        <v>1.996508306697109</v>
      </c>
      <c r="G3883" s="1">
        <v>2839109</v>
      </c>
      <c r="H3883" t="s">
        <v>60</v>
      </c>
      <c r="I3883" t="s">
        <v>33</v>
      </c>
      <c r="J3883" s="6" t="str">
        <f t="shared" si="488"/>
        <v>Amsterdam</v>
      </c>
      <c r="K3883" t="s">
        <v>34</v>
      </c>
      <c r="L3883" s="6" t="str">
        <f t="shared" si="489"/>
        <v>North Holland</v>
      </c>
      <c r="M3883" s="1" t="s">
        <v>3356</v>
      </c>
      <c r="N3883" t="s">
        <v>35</v>
      </c>
      <c r="O3883">
        <v>52.358709304454997</v>
      </c>
      <c r="P3883">
        <v>4.9033088453307201</v>
      </c>
      <c r="Q3883" t="s">
        <v>36</v>
      </c>
      <c r="R3883" t="s">
        <v>37</v>
      </c>
      <c r="S3883">
        <v>5</v>
      </c>
      <c r="T3883">
        <v>2</v>
      </c>
      <c r="U3883">
        <v>3</v>
      </c>
      <c r="V3883">
        <v>4</v>
      </c>
      <c r="W3883" t="s">
        <v>38</v>
      </c>
      <c r="X3883" s="8">
        <v>250</v>
      </c>
      <c r="Y3883">
        <v>1</v>
      </c>
      <c r="Z3883">
        <v>0</v>
      </c>
      <c r="AA3883">
        <v>5</v>
      </c>
      <c r="AB3883" s="6">
        <f t="shared" si="490"/>
        <v>0</v>
      </c>
      <c r="AC3883" s="13">
        <f t="shared" si="491"/>
        <v>250</v>
      </c>
      <c r="AD3883" s="13">
        <f t="shared" si="492"/>
        <v>1250</v>
      </c>
      <c r="AE3883" s="13">
        <f t="shared" si="493"/>
        <v>0</v>
      </c>
      <c r="AF3883" t="s">
        <v>47</v>
      </c>
      <c r="AG3883">
        <v>0.88</v>
      </c>
      <c r="AH3883">
        <v>0</v>
      </c>
    </row>
    <row r="3884" spans="1:41">
      <c r="A3884" s="1">
        <v>7349232</v>
      </c>
      <c r="B3884" t="s">
        <v>380</v>
      </c>
      <c r="C3884">
        <v>2013</v>
      </c>
      <c r="D3884" s="2" t="s">
        <v>6519</v>
      </c>
      <c r="E3884" s="4">
        <f t="shared" si="486"/>
        <v>41463</v>
      </c>
      <c r="F3884" s="5">
        <f t="shared" ca="1" si="487"/>
        <v>1.996508306697109</v>
      </c>
      <c r="G3884" s="1">
        <v>1354026</v>
      </c>
      <c r="H3884" t="s">
        <v>56</v>
      </c>
      <c r="I3884" t="s">
        <v>33</v>
      </c>
      <c r="J3884" s="6" t="str">
        <f t="shared" si="488"/>
        <v>Amsterdam</v>
      </c>
      <c r="K3884" t="s">
        <v>34</v>
      </c>
      <c r="L3884" s="6" t="str">
        <f t="shared" si="489"/>
        <v>North Holland</v>
      </c>
      <c r="M3884" s="1">
        <v>1075</v>
      </c>
      <c r="N3884" t="s">
        <v>35</v>
      </c>
      <c r="O3884">
        <v>52.351881599865798</v>
      </c>
      <c r="P3884">
        <v>4.8532885382820696</v>
      </c>
      <c r="Q3884" t="s">
        <v>36</v>
      </c>
      <c r="R3884" t="s">
        <v>37</v>
      </c>
      <c r="S3884">
        <v>2</v>
      </c>
      <c r="T3884">
        <v>1</v>
      </c>
      <c r="U3884">
        <v>1</v>
      </c>
      <c r="V3884">
        <v>1</v>
      </c>
      <c r="W3884" t="s">
        <v>38</v>
      </c>
      <c r="X3884" s="8">
        <v>120</v>
      </c>
      <c r="Y3884">
        <v>1</v>
      </c>
      <c r="Z3884">
        <v>0</v>
      </c>
      <c r="AA3884">
        <v>1</v>
      </c>
      <c r="AB3884" s="6">
        <f t="shared" si="490"/>
        <v>10</v>
      </c>
      <c r="AC3884" s="13">
        <f t="shared" si="491"/>
        <v>120</v>
      </c>
      <c r="AD3884" s="13">
        <f t="shared" si="492"/>
        <v>120</v>
      </c>
      <c r="AE3884" s="13">
        <f t="shared" si="493"/>
        <v>1200</v>
      </c>
      <c r="AF3884" t="s">
        <v>47</v>
      </c>
      <c r="AG3884">
        <v>0.92</v>
      </c>
      <c r="AH3884">
        <v>5</v>
      </c>
      <c r="AI3884">
        <v>100</v>
      </c>
      <c r="AJ3884">
        <v>10</v>
      </c>
      <c r="AK3884">
        <v>10</v>
      </c>
      <c r="AL3884">
        <v>10</v>
      </c>
      <c r="AM3884">
        <v>10</v>
      </c>
      <c r="AN3884">
        <v>10</v>
      </c>
      <c r="AO3884">
        <v>10</v>
      </c>
    </row>
    <row r="3885" spans="1:41">
      <c r="A3885" s="1">
        <v>7349800</v>
      </c>
      <c r="B3885" t="s">
        <v>3057</v>
      </c>
      <c r="C3885">
        <v>2013</v>
      </c>
      <c r="D3885" s="2" t="s">
        <v>6519</v>
      </c>
      <c r="E3885" s="4">
        <f t="shared" si="486"/>
        <v>41463</v>
      </c>
      <c r="F3885" s="5">
        <f t="shared" ca="1" si="487"/>
        <v>1.996508306697109</v>
      </c>
      <c r="G3885" s="1">
        <v>4858353</v>
      </c>
      <c r="H3885" t="s">
        <v>56</v>
      </c>
      <c r="I3885" t="s">
        <v>33</v>
      </c>
      <c r="J3885" s="6" t="str">
        <f t="shared" si="488"/>
        <v>Amsterdam</v>
      </c>
      <c r="K3885" t="s">
        <v>46</v>
      </c>
      <c r="L3885" s="6" t="str">
        <f t="shared" si="489"/>
        <v>North Holland</v>
      </c>
      <c r="M3885" s="1">
        <v>1076</v>
      </c>
      <c r="N3885" t="s">
        <v>35</v>
      </c>
      <c r="O3885">
        <v>52.343220025241202</v>
      </c>
      <c r="P3885">
        <v>4.8635569886823502</v>
      </c>
      <c r="Q3885" t="s">
        <v>36</v>
      </c>
      <c r="R3885" t="s">
        <v>37</v>
      </c>
      <c r="S3885">
        <v>4</v>
      </c>
      <c r="T3885">
        <v>1</v>
      </c>
      <c r="U3885">
        <v>2</v>
      </c>
      <c r="V3885">
        <v>2</v>
      </c>
      <c r="W3885" t="s">
        <v>38</v>
      </c>
      <c r="X3885" s="8">
        <v>195</v>
      </c>
      <c r="Y3885">
        <v>4</v>
      </c>
      <c r="Z3885">
        <v>40</v>
      </c>
      <c r="AA3885">
        <v>2</v>
      </c>
      <c r="AB3885" s="6">
        <f t="shared" si="490"/>
        <v>0</v>
      </c>
      <c r="AC3885" s="13">
        <f t="shared" si="491"/>
        <v>195</v>
      </c>
      <c r="AD3885" s="13">
        <f t="shared" si="492"/>
        <v>390</v>
      </c>
      <c r="AE3885" s="13">
        <f t="shared" si="493"/>
        <v>0</v>
      </c>
      <c r="AF3885" t="s">
        <v>39</v>
      </c>
      <c r="AG3885">
        <v>0.73</v>
      </c>
      <c r="AH3885">
        <v>0</v>
      </c>
    </row>
    <row r="3886" spans="1:41">
      <c r="A3886" s="1">
        <v>7350279</v>
      </c>
      <c r="B3886" t="s">
        <v>1233</v>
      </c>
      <c r="C3886">
        <v>2013</v>
      </c>
      <c r="D3886" s="2" t="s">
        <v>6519</v>
      </c>
      <c r="E3886" s="4">
        <f t="shared" si="486"/>
        <v>41463</v>
      </c>
      <c r="F3886" s="5">
        <f t="shared" ca="1" si="487"/>
        <v>1.996508306697109</v>
      </c>
      <c r="G3886" s="1">
        <v>1443822</v>
      </c>
      <c r="H3886" t="s">
        <v>45</v>
      </c>
      <c r="I3886" t="s">
        <v>33</v>
      </c>
      <c r="J3886" s="6" t="str">
        <f t="shared" si="488"/>
        <v>Amsterdam</v>
      </c>
      <c r="K3886" t="s">
        <v>34</v>
      </c>
      <c r="L3886" s="6" t="str">
        <f t="shared" si="489"/>
        <v>North Holland</v>
      </c>
      <c r="M3886" s="1" t="s">
        <v>1442</v>
      </c>
      <c r="N3886" t="s">
        <v>35</v>
      </c>
      <c r="O3886">
        <v>52.362131271880699</v>
      </c>
      <c r="P3886">
        <v>4.8626594410079003</v>
      </c>
      <c r="Q3886" t="s">
        <v>36</v>
      </c>
      <c r="R3886" t="s">
        <v>37</v>
      </c>
      <c r="S3886">
        <v>4</v>
      </c>
      <c r="T3886">
        <v>1</v>
      </c>
      <c r="U3886">
        <v>2</v>
      </c>
      <c r="V3886">
        <v>2</v>
      </c>
      <c r="W3886" t="s">
        <v>38</v>
      </c>
      <c r="X3886" s="8">
        <v>175</v>
      </c>
      <c r="Y3886">
        <v>3</v>
      </c>
      <c r="Z3886">
        <v>70</v>
      </c>
      <c r="AA3886">
        <v>5</v>
      </c>
      <c r="AB3886" s="6">
        <f t="shared" si="490"/>
        <v>6</v>
      </c>
      <c r="AC3886" s="13">
        <f t="shared" si="491"/>
        <v>175</v>
      </c>
      <c r="AD3886" s="13">
        <f t="shared" si="492"/>
        <v>875</v>
      </c>
      <c r="AE3886" s="13">
        <f t="shared" si="493"/>
        <v>5250</v>
      </c>
      <c r="AF3886" t="s">
        <v>47</v>
      </c>
      <c r="AG3886">
        <v>1</v>
      </c>
      <c r="AH3886">
        <v>3</v>
      </c>
      <c r="AI3886">
        <v>100</v>
      </c>
      <c r="AJ3886">
        <v>10</v>
      </c>
      <c r="AK3886">
        <v>10</v>
      </c>
      <c r="AL3886">
        <v>10</v>
      </c>
      <c r="AM3886">
        <v>10</v>
      </c>
      <c r="AN3886">
        <v>10</v>
      </c>
      <c r="AO3886">
        <v>10</v>
      </c>
    </row>
    <row r="3887" spans="1:41">
      <c r="A3887" s="1">
        <v>7351191</v>
      </c>
      <c r="B3887" t="s">
        <v>428</v>
      </c>
      <c r="C3887">
        <v>2013</v>
      </c>
      <c r="D3887" s="2" t="s">
        <v>6519</v>
      </c>
      <c r="E3887" s="4">
        <f t="shared" si="486"/>
        <v>41463</v>
      </c>
      <c r="F3887" s="5">
        <f t="shared" ca="1" si="487"/>
        <v>1.996508306697109</v>
      </c>
      <c r="G3887" s="1">
        <v>5530687</v>
      </c>
      <c r="H3887" t="s">
        <v>107</v>
      </c>
      <c r="I3887" t="s">
        <v>33</v>
      </c>
      <c r="J3887" s="6" t="str">
        <f t="shared" si="488"/>
        <v>Amsterdam</v>
      </c>
      <c r="K3887" t="s">
        <v>46</v>
      </c>
      <c r="L3887" s="6" t="str">
        <f t="shared" si="489"/>
        <v>North Holland</v>
      </c>
      <c r="M3887" s="1" t="s">
        <v>3357</v>
      </c>
      <c r="N3887" t="s">
        <v>35</v>
      </c>
      <c r="O3887">
        <v>52.353306217398803</v>
      </c>
      <c r="P3887">
        <v>4.9194831005000603</v>
      </c>
      <c r="Q3887" t="s">
        <v>36</v>
      </c>
      <c r="R3887" t="s">
        <v>37</v>
      </c>
      <c r="S3887">
        <v>4</v>
      </c>
      <c r="T3887">
        <v>1</v>
      </c>
      <c r="U3887">
        <v>1</v>
      </c>
      <c r="V3887">
        <v>1</v>
      </c>
      <c r="W3887" t="s">
        <v>38</v>
      </c>
      <c r="X3887" s="8">
        <v>80</v>
      </c>
      <c r="Y3887">
        <v>2</v>
      </c>
      <c r="Z3887">
        <v>20</v>
      </c>
      <c r="AA3887">
        <v>3</v>
      </c>
      <c r="AB3887" s="6">
        <f t="shared" si="490"/>
        <v>2</v>
      </c>
      <c r="AC3887" s="13">
        <f t="shared" si="491"/>
        <v>80</v>
      </c>
      <c r="AD3887" s="13">
        <f t="shared" si="492"/>
        <v>240</v>
      </c>
      <c r="AE3887" s="13">
        <f t="shared" si="493"/>
        <v>480</v>
      </c>
      <c r="AF3887" t="s">
        <v>47</v>
      </c>
      <c r="AG3887">
        <v>1</v>
      </c>
      <c r="AH3887">
        <v>1</v>
      </c>
      <c r="AI3887">
        <v>100</v>
      </c>
      <c r="AJ3887">
        <v>10</v>
      </c>
      <c r="AK3887">
        <v>8</v>
      </c>
      <c r="AL3887">
        <v>10</v>
      </c>
      <c r="AM3887">
        <v>10</v>
      </c>
      <c r="AN3887">
        <v>8</v>
      </c>
      <c r="AO3887">
        <v>10</v>
      </c>
    </row>
    <row r="3888" spans="1:41">
      <c r="A3888" s="1">
        <v>7352848</v>
      </c>
      <c r="B3888" t="s">
        <v>2652</v>
      </c>
      <c r="C3888">
        <v>2013</v>
      </c>
      <c r="D3888" s="2" t="s">
        <v>6519</v>
      </c>
      <c r="E3888" s="4">
        <f t="shared" si="486"/>
        <v>41463</v>
      </c>
      <c r="F3888" s="5">
        <f t="shared" ca="1" si="487"/>
        <v>1.996508306697109</v>
      </c>
      <c r="G3888" s="1">
        <v>3945144</v>
      </c>
      <c r="H3888" t="s">
        <v>41</v>
      </c>
      <c r="I3888" t="s">
        <v>33</v>
      </c>
      <c r="J3888" s="6" t="str">
        <f t="shared" si="488"/>
        <v>Amsterdam</v>
      </c>
      <c r="K3888" t="s">
        <v>34</v>
      </c>
      <c r="L3888" s="6" t="str">
        <f t="shared" si="489"/>
        <v>North Holland</v>
      </c>
      <c r="M3888" s="1" t="s">
        <v>3358</v>
      </c>
      <c r="N3888" t="s">
        <v>35</v>
      </c>
      <c r="O3888">
        <v>52.362878416132901</v>
      </c>
      <c r="P3888">
        <v>4.93339938704265</v>
      </c>
      <c r="Q3888" t="s">
        <v>36</v>
      </c>
      <c r="R3888" t="s">
        <v>37</v>
      </c>
      <c r="S3888">
        <v>2</v>
      </c>
      <c r="T3888">
        <v>1</v>
      </c>
      <c r="U3888">
        <v>0</v>
      </c>
      <c r="V3888">
        <v>1</v>
      </c>
      <c r="W3888" t="s">
        <v>38</v>
      </c>
      <c r="X3888" s="8">
        <v>75</v>
      </c>
      <c r="Y3888">
        <v>1</v>
      </c>
      <c r="Z3888">
        <v>0</v>
      </c>
      <c r="AA3888">
        <v>2</v>
      </c>
      <c r="AB3888" s="6">
        <f t="shared" si="490"/>
        <v>14</v>
      </c>
      <c r="AC3888" s="13">
        <f t="shared" si="491"/>
        <v>75</v>
      </c>
      <c r="AD3888" s="13">
        <f t="shared" si="492"/>
        <v>150</v>
      </c>
      <c r="AE3888" s="13">
        <f t="shared" si="493"/>
        <v>2100</v>
      </c>
      <c r="AF3888" t="s">
        <v>39</v>
      </c>
      <c r="AG3888">
        <v>0.8</v>
      </c>
      <c r="AH3888">
        <v>7</v>
      </c>
      <c r="AI3888">
        <v>83</v>
      </c>
      <c r="AJ3888">
        <v>9</v>
      </c>
      <c r="AK3888">
        <v>8</v>
      </c>
      <c r="AL3888">
        <v>9</v>
      </c>
      <c r="AM3888">
        <v>9</v>
      </c>
      <c r="AN3888">
        <v>7</v>
      </c>
      <c r="AO3888">
        <v>8</v>
      </c>
    </row>
    <row r="3889" spans="1:41">
      <c r="A3889" s="1">
        <v>7358673</v>
      </c>
      <c r="B3889" t="s">
        <v>3359</v>
      </c>
      <c r="C3889">
        <v>2013</v>
      </c>
      <c r="D3889" s="2" t="s">
        <v>6519</v>
      </c>
      <c r="E3889" s="4">
        <f t="shared" si="486"/>
        <v>41463</v>
      </c>
      <c r="F3889" s="5">
        <f t="shared" ca="1" si="487"/>
        <v>1.996508306697109</v>
      </c>
      <c r="G3889" s="1">
        <v>1381638</v>
      </c>
      <c r="H3889" t="s">
        <v>107</v>
      </c>
      <c r="I3889" t="s">
        <v>33</v>
      </c>
      <c r="J3889" s="6" t="str">
        <f t="shared" si="488"/>
        <v>Amsterdam</v>
      </c>
      <c r="K3889" t="s">
        <v>34</v>
      </c>
      <c r="L3889" s="6" t="str">
        <f t="shared" si="489"/>
        <v>North Holland</v>
      </c>
      <c r="M3889" s="1" t="s">
        <v>2428</v>
      </c>
      <c r="N3889" t="s">
        <v>35</v>
      </c>
      <c r="O3889">
        <v>52.356287669955201</v>
      </c>
      <c r="P3889">
        <v>4.9203865579719404</v>
      </c>
      <c r="Q3889" t="s">
        <v>36</v>
      </c>
      <c r="R3889" t="s">
        <v>37</v>
      </c>
      <c r="S3889">
        <v>2</v>
      </c>
      <c r="T3889">
        <v>1</v>
      </c>
      <c r="U3889">
        <v>1</v>
      </c>
      <c r="V3889">
        <v>1</v>
      </c>
      <c r="W3889" t="s">
        <v>38</v>
      </c>
      <c r="X3889" s="8">
        <v>110</v>
      </c>
      <c r="Y3889">
        <v>1</v>
      </c>
      <c r="Z3889">
        <v>0</v>
      </c>
      <c r="AA3889">
        <v>4</v>
      </c>
      <c r="AB3889" s="6">
        <f t="shared" si="490"/>
        <v>24</v>
      </c>
      <c r="AC3889" s="13">
        <f t="shared" si="491"/>
        <v>110</v>
      </c>
      <c r="AD3889" s="13">
        <f t="shared" si="492"/>
        <v>440</v>
      </c>
      <c r="AE3889" s="13">
        <f t="shared" si="493"/>
        <v>10560</v>
      </c>
      <c r="AF3889" t="s">
        <v>62</v>
      </c>
      <c r="AG3889" t="s">
        <v>62</v>
      </c>
      <c r="AH3889">
        <v>12</v>
      </c>
      <c r="AI3889">
        <v>96</v>
      </c>
      <c r="AJ3889">
        <v>10</v>
      </c>
      <c r="AK3889">
        <v>10</v>
      </c>
      <c r="AL3889">
        <v>10</v>
      </c>
      <c r="AM3889">
        <v>10</v>
      </c>
      <c r="AN3889">
        <v>9</v>
      </c>
      <c r="AO3889">
        <v>10</v>
      </c>
    </row>
    <row r="3890" spans="1:41">
      <c r="A3890" s="1">
        <v>7361471</v>
      </c>
      <c r="B3890" t="s">
        <v>325</v>
      </c>
      <c r="C3890">
        <v>2013</v>
      </c>
      <c r="D3890" s="2" t="s">
        <v>6519</v>
      </c>
      <c r="E3890" s="4">
        <f t="shared" si="486"/>
        <v>41463</v>
      </c>
      <c r="F3890" s="5">
        <f t="shared" ca="1" si="487"/>
        <v>1.996508306697109</v>
      </c>
      <c r="G3890" s="1">
        <v>1356142</v>
      </c>
      <c r="H3890" t="s">
        <v>45</v>
      </c>
      <c r="I3890" t="s">
        <v>33</v>
      </c>
      <c r="J3890" s="6" t="str">
        <f t="shared" si="488"/>
        <v>Amsterdam</v>
      </c>
      <c r="K3890" t="s">
        <v>34</v>
      </c>
      <c r="L3890" s="6" t="str">
        <f t="shared" si="489"/>
        <v>North Holland</v>
      </c>
      <c r="M3890" s="1">
        <v>1057</v>
      </c>
      <c r="N3890" t="s">
        <v>35</v>
      </c>
      <c r="O3890">
        <v>52.368116241703703</v>
      </c>
      <c r="P3890">
        <v>4.84985180190235</v>
      </c>
      <c r="Q3890" t="s">
        <v>36</v>
      </c>
      <c r="R3890" t="s">
        <v>37</v>
      </c>
      <c r="S3890">
        <v>5</v>
      </c>
      <c r="T3890">
        <v>1</v>
      </c>
      <c r="U3890">
        <v>2</v>
      </c>
      <c r="V3890">
        <v>3</v>
      </c>
      <c r="W3890" t="s">
        <v>38</v>
      </c>
      <c r="X3890" s="8">
        <v>95</v>
      </c>
      <c r="Y3890">
        <v>2</v>
      </c>
      <c r="Z3890">
        <v>25</v>
      </c>
      <c r="AA3890">
        <v>2</v>
      </c>
      <c r="AB3890" s="6">
        <f t="shared" si="490"/>
        <v>96</v>
      </c>
      <c r="AC3890" s="13">
        <f t="shared" si="491"/>
        <v>95</v>
      </c>
      <c r="AD3890" s="13">
        <f t="shared" si="492"/>
        <v>190</v>
      </c>
      <c r="AE3890" s="13">
        <f t="shared" si="493"/>
        <v>18240</v>
      </c>
      <c r="AF3890" t="s">
        <v>39</v>
      </c>
      <c r="AG3890">
        <v>0.64</v>
      </c>
      <c r="AH3890">
        <v>48</v>
      </c>
      <c r="AI3890">
        <v>95</v>
      </c>
      <c r="AJ3890">
        <v>9</v>
      </c>
      <c r="AK3890">
        <v>9</v>
      </c>
      <c r="AL3890">
        <v>10</v>
      </c>
      <c r="AM3890">
        <v>10</v>
      </c>
      <c r="AN3890">
        <v>9</v>
      </c>
      <c r="AO3890">
        <v>9</v>
      </c>
    </row>
    <row r="3891" spans="1:41">
      <c r="A3891" s="1">
        <v>7368359</v>
      </c>
      <c r="B3891" t="s">
        <v>607</v>
      </c>
      <c r="C3891">
        <v>2013</v>
      </c>
      <c r="D3891" s="2" t="s">
        <v>6520</v>
      </c>
      <c r="E3891" s="4">
        <f t="shared" si="486"/>
        <v>41464</v>
      </c>
      <c r="F3891" s="5">
        <f t="shared" ca="1" si="487"/>
        <v>1.9937685806697119</v>
      </c>
      <c r="G3891" s="1">
        <v>1357312</v>
      </c>
      <c r="H3891" t="s">
        <v>198</v>
      </c>
      <c r="I3891" t="s">
        <v>33</v>
      </c>
      <c r="J3891" s="6" t="str">
        <f t="shared" si="488"/>
        <v>Amsterdam</v>
      </c>
      <c r="K3891" t="s">
        <v>34</v>
      </c>
      <c r="L3891" s="6" t="str">
        <f t="shared" si="489"/>
        <v>North Holland</v>
      </c>
      <c r="M3891" s="1" t="s">
        <v>3360</v>
      </c>
      <c r="N3891" t="s">
        <v>35</v>
      </c>
      <c r="O3891">
        <v>52.383833557906897</v>
      </c>
      <c r="P3891">
        <v>4.9148820707189298</v>
      </c>
      <c r="Q3891" t="s">
        <v>36</v>
      </c>
      <c r="R3891" t="s">
        <v>37</v>
      </c>
      <c r="S3891">
        <v>2</v>
      </c>
      <c r="T3891">
        <v>1</v>
      </c>
      <c r="U3891">
        <v>1</v>
      </c>
      <c r="V3891">
        <v>2</v>
      </c>
      <c r="W3891" t="s">
        <v>38</v>
      </c>
      <c r="X3891" s="8">
        <v>75</v>
      </c>
      <c r="Y3891">
        <v>1</v>
      </c>
      <c r="Z3891">
        <v>0</v>
      </c>
      <c r="AA3891">
        <v>3</v>
      </c>
      <c r="AB3891" s="6">
        <f t="shared" si="490"/>
        <v>6</v>
      </c>
      <c r="AC3891" s="13">
        <f t="shared" si="491"/>
        <v>75</v>
      </c>
      <c r="AD3891" s="13">
        <f t="shared" si="492"/>
        <v>225</v>
      </c>
      <c r="AE3891" s="13">
        <f t="shared" si="493"/>
        <v>1350</v>
      </c>
      <c r="AF3891" t="s">
        <v>39</v>
      </c>
      <c r="AG3891">
        <v>1</v>
      </c>
      <c r="AH3891">
        <v>3</v>
      </c>
      <c r="AI3891">
        <v>83</v>
      </c>
      <c r="AJ3891">
        <v>9</v>
      </c>
      <c r="AK3891">
        <v>7</v>
      </c>
      <c r="AL3891">
        <v>9</v>
      </c>
      <c r="AM3891">
        <v>9</v>
      </c>
      <c r="AN3891">
        <v>7</v>
      </c>
      <c r="AO3891">
        <v>7</v>
      </c>
    </row>
    <row r="3892" spans="1:41">
      <c r="A3892" s="1">
        <v>7371453</v>
      </c>
      <c r="B3892" t="s">
        <v>2450</v>
      </c>
      <c r="C3892">
        <v>2013</v>
      </c>
      <c r="D3892" s="2" t="s">
        <v>6520</v>
      </c>
      <c r="E3892" s="4">
        <f t="shared" si="486"/>
        <v>41464</v>
      </c>
      <c r="F3892" s="5">
        <f t="shared" ca="1" si="487"/>
        <v>1.9937685806697119</v>
      </c>
      <c r="G3892" s="1">
        <v>5246318</v>
      </c>
      <c r="H3892" t="s">
        <v>60</v>
      </c>
      <c r="I3892" t="s">
        <v>33</v>
      </c>
      <c r="J3892" s="6" t="str">
        <f t="shared" si="488"/>
        <v>Amsterdam</v>
      </c>
      <c r="K3892" t="s">
        <v>46</v>
      </c>
      <c r="L3892" s="6" t="str">
        <f t="shared" si="489"/>
        <v>North Holland</v>
      </c>
      <c r="M3892" s="1" t="s">
        <v>3361</v>
      </c>
      <c r="N3892" t="s">
        <v>35</v>
      </c>
      <c r="O3892">
        <v>52.356580312480098</v>
      </c>
      <c r="P3892">
        <v>4.8896177911691003</v>
      </c>
      <c r="Q3892" t="s">
        <v>36</v>
      </c>
      <c r="R3892" t="s">
        <v>37</v>
      </c>
      <c r="S3892">
        <v>4</v>
      </c>
      <c r="T3892">
        <v>1</v>
      </c>
      <c r="U3892">
        <v>2</v>
      </c>
      <c r="V3892">
        <v>2</v>
      </c>
      <c r="W3892" t="s">
        <v>38</v>
      </c>
      <c r="X3892" s="8">
        <v>120</v>
      </c>
      <c r="Y3892">
        <v>1</v>
      </c>
      <c r="Z3892">
        <v>0</v>
      </c>
      <c r="AA3892">
        <v>1</v>
      </c>
      <c r="AB3892" s="6">
        <f t="shared" si="490"/>
        <v>0</v>
      </c>
      <c r="AC3892" s="13">
        <f t="shared" si="491"/>
        <v>120</v>
      </c>
      <c r="AD3892" s="13">
        <f t="shared" si="492"/>
        <v>120</v>
      </c>
      <c r="AE3892" s="13">
        <f t="shared" si="493"/>
        <v>0</v>
      </c>
      <c r="AF3892" t="s">
        <v>47</v>
      </c>
      <c r="AG3892">
        <v>1</v>
      </c>
      <c r="AH3892">
        <v>0</v>
      </c>
    </row>
    <row r="3893" spans="1:41">
      <c r="A3893" s="1">
        <v>7371612</v>
      </c>
      <c r="B3893" t="s">
        <v>3362</v>
      </c>
      <c r="C3893">
        <v>2013</v>
      </c>
      <c r="D3893" s="2" t="s">
        <v>6520</v>
      </c>
      <c r="E3893" s="4">
        <f t="shared" si="486"/>
        <v>41464</v>
      </c>
      <c r="F3893" s="5">
        <f t="shared" ca="1" si="487"/>
        <v>1.9937685806697119</v>
      </c>
      <c r="G3893" s="1">
        <v>1358055</v>
      </c>
      <c r="H3893" t="s">
        <v>51</v>
      </c>
      <c r="I3893" t="s">
        <v>33</v>
      </c>
      <c r="J3893" s="6" t="str">
        <f t="shared" si="488"/>
        <v>Amsterdam</v>
      </c>
      <c r="K3893" t="s">
        <v>34</v>
      </c>
      <c r="L3893" s="6" t="str">
        <f t="shared" si="489"/>
        <v>North Holland</v>
      </c>
      <c r="M3893" s="1">
        <v>1015</v>
      </c>
      <c r="N3893" t="s">
        <v>35</v>
      </c>
      <c r="O3893">
        <v>52.379313556653699</v>
      </c>
      <c r="P3893">
        <v>4.8829179653024699</v>
      </c>
      <c r="Q3893" t="s">
        <v>36</v>
      </c>
      <c r="R3893" t="s">
        <v>37</v>
      </c>
      <c r="S3893">
        <v>3</v>
      </c>
      <c r="T3893">
        <v>1</v>
      </c>
      <c r="U3893">
        <v>1</v>
      </c>
      <c r="V3893">
        <v>2</v>
      </c>
      <c r="W3893" t="s">
        <v>38</v>
      </c>
      <c r="X3893" s="8">
        <v>98</v>
      </c>
      <c r="Y3893">
        <v>2</v>
      </c>
      <c r="Z3893">
        <v>30</v>
      </c>
      <c r="AA3893">
        <v>2</v>
      </c>
      <c r="AB3893" s="6">
        <f t="shared" si="490"/>
        <v>140</v>
      </c>
      <c r="AC3893" s="13">
        <f t="shared" si="491"/>
        <v>98</v>
      </c>
      <c r="AD3893" s="13">
        <f t="shared" si="492"/>
        <v>196</v>
      </c>
      <c r="AE3893" s="13">
        <f t="shared" si="493"/>
        <v>27440</v>
      </c>
      <c r="AF3893" t="s">
        <v>47</v>
      </c>
      <c r="AG3893">
        <v>1</v>
      </c>
      <c r="AH3893">
        <v>70</v>
      </c>
      <c r="AI3893">
        <v>92</v>
      </c>
      <c r="AJ3893">
        <v>9</v>
      </c>
      <c r="AK3893">
        <v>9</v>
      </c>
      <c r="AL3893">
        <v>10</v>
      </c>
      <c r="AM3893">
        <v>10</v>
      </c>
      <c r="AN3893">
        <v>10</v>
      </c>
      <c r="AO3893">
        <v>9</v>
      </c>
    </row>
    <row r="3894" spans="1:41">
      <c r="A3894" s="1">
        <v>7373225</v>
      </c>
      <c r="B3894" t="s">
        <v>491</v>
      </c>
      <c r="C3894">
        <v>2013</v>
      </c>
      <c r="D3894" s="2" t="s">
        <v>6520</v>
      </c>
      <c r="E3894" s="4">
        <f t="shared" si="486"/>
        <v>41464</v>
      </c>
      <c r="F3894" s="5">
        <f t="shared" ca="1" si="487"/>
        <v>1.9937685806697119</v>
      </c>
      <c r="G3894" s="1">
        <v>1358352</v>
      </c>
      <c r="H3894" t="s">
        <v>32</v>
      </c>
      <c r="I3894" t="s">
        <v>33</v>
      </c>
      <c r="J3894" s="6" t="str">
        <f t="shared" si="488"/>
        <v>Amsterdam</v>
      </c>
      <c r="K3894" t="s">
        <v>34</v>
      </c>
      <c r="L3894" s="6" t="str">
        <f t="shared" si="489"/>
        <v>North Holland</v>
      </c>
      <c r="M3894" s="1">
        <v>1052</v>
      </c>
      <c r="N3894" t="s">
        <v>35</v>
      </c>
      <c r="O3894">
        <v>52.375386194748103</v>
      </c>
      <c r="P3894">
        <v>4.8704128032042204</v>
      </c>
      <c r="Q3894" t="s">
        <v>36</v>
      </c>
      <c r="R3894" t="s">
        <v>37</v>
      </c>
      <c r="S3894">
        <v>2</v>
      </c>
      <c r="T3894">
        <v>1</v>
      </c>
      <c r="U3894">
        <v>1</v>
      </c>
      <c r="V3894">
        <v>1</v>
      </c>
      <c r="W3894" t="s">
        <v>38</v>
      </c>
      <c r="X3894" s="8">
        <v>120</v>
      </c>
      <c r="Y3894">
        <v>1</v>
      </c>
      <c r="Z3894">
        <v>0</v>
      </c>
      <c r="AA3894">
        <v>3</v>
      </c>
      <c r="AB3894" s="6">
        <f t="shared" si="490"/>
        <v>24</v>
      </c>
      <c r="AC3894" s="13">
        <f t="shared" si="491"/>
        <v>120</v>
      </c>
      <c r="AD3894" s="13">
        <f t="shared" si="492"/>
        <v>360</v>
      </c>
      <c r="AE3894" s="13">
        <f t="shared" si="493"/>
        <v>8640</v>
      </c>
      <c r="AF3894" t="s">
        <v>39</v>
      </c>
      <c r="AG3894">
        <v>1</v>
      </c>
      <c r="AH3894">
        <v>12</v>
      </c>
      <c r="AI3894">
        <v>98</v>
      </c>
      <c r="AJ3894">
        <v>10</v>
      </c>
      <c r="AK3894">
        <v>10</v>
      </c>
      <c r="AL3894">
        <v>10</v>
      </c>
      <c r="AM3894">
        <v>10</v>
      </c>
      <c r="AN3894">
        <v>9</v>
      </c>
      <c r="AO3894">
        <v>10</v>
      </c>
    </row>
    <row r="3895" spans="1:41">
      <c r="A3895" s="1">
        <v>7374181</v>
      </c>
      <c r="B3895" t="s">
        <v>3363</v>
      </c>
      <c r="C3895">
        <v>2013</v>
      </c>
      <c r="D3895" s="2" t="s">
        <v>6520</v>
      </c>
      <c r="E3895" s="4">
        <f t="shared" si="486"/>
        <v>41464</v>
      </c>
      <c r="F3895" s="5">
        <f t="shared" ca="1" si="487"/>
        <v>1.9937685806697119</v>
      </c>
      <c r="G3895" s="1">
        <v>5284691</v>
      </c>
      <c r="H3895" t="s">
        <v>32</v>
      </c>
      <c r="I3895" t="s">
        <v>33</v>
      </c>
      <c r="J3895" s="6" t="str">
        <f t="shared" si="488"/>
        <v>Amsterdam</v>
      </c>
      <c r="K3895" t="s">
        <v>46</v>
      </c>
      <c r="L3895" s="6" t="str">
        <f t="shared" si="489"/>
        <v>North Holland</v>
      </c>
      <c r="M3895" s="1" t="s">
        <v>3364</v>
      </c>
      <c r="N3895" t="s">
        <v>35</v>
      </c>
      <c r="O3895">
        <v>52.3739147169902</v>
      </c>
      <c r="P3895">
        <v>4.86807920780263</v>
      </c>
      <c r="Q3895" t="s">
        <v>36</v>
      </c>
      <c r="R3895" t="s">
        <v>42</v>
      </c>
      <c r="S3895">
        <v>2</v>
      </c>
      <c r="T3895">
        <v>1</v>
      </c>
      <c r="U3895">
        <v>1</v>
      </c>
      <c r="V3895">
        <v>1</v>
      </c>
      <c r="W3895" t="s">
        <v>38</v>
      </c>
      <c r="X3895" s="8">
        <v>75</v>
      </c>
      <c r="Y3895">
        <v>1</v>
      </c>
      <c r="Z3895">
        <v>10</v>
      </c>
      <c r="AA3895">
        <v>1</v>
      </c>
      <c r="AB3895" s="6">
        <f t="shared" si="490"/>
        <v>10</v>
      </c>
      <c r="AC3895" s="13">
        <f t="shared" si="491"/>
        <v>85</v>
      </c>
      <c r="AD3895" s="13">
        <f t="shared" si="492"/>
        <v>85</v>
      </c>
      <c r="AE3895" s="13">
        <f t="shared" si="493"/>
        <v>850</v>
      </c>
      <c r="AF3895" t="s">
        <v>43</v>
      </c>
      <c r="AG3895">
        <v>1</v>
      </c>
      <c r="AH3895">
        <v>5</v>
      </c>
      <c r="AI3895">
        <v>88</v>
      </c>
      <c r="AJ3895">
        <v>8</v>
      </c>
      <c r="AK3895">
        <v>9</v>
      </c>
      <c r="AL3895">
        <v>10</v>
      </c>
      <c r="AM3895">
        <v>10</v>
      </c>
      <c r="AN3895">
        <v>9</v>
      </c>
      <c r="AO3895">
        <v>8</v>
      </c>
    </row>
    <row r="3896" spans="1:41">
      <c r="A3896" s="1">
        <v>7384375</v>
      </c>
      <c r="B3896" t="s">
        <v>3365</v>
      </c>
      <c r="C3896">
        <v>2013</v>
      </c>
      <c r="D3896" s="2" t="s">
        <v>6520</v>
      </c>
      <c r="E3896" s="4">
        <f t="shared" si="486"/>
        <v>41464</v>
      </c>
      <c r="F3896" s="5">
        <f t="shared" ca="1" si="487"/>
        <v>1.9937685806697119</v>
      </c>
      <c r="G3896" s="1">
        <v>3140600</v>
      </c>
      <c r="H3896" t="s">
        <v>49</v>
      </c>
      <c r="I3896" t="s">
        <v>33</v>
      </c>
      <c r="J3896" s="6" t="str">
        <f t="shared" si="488"/>
        <v>Amsterdam</v>
      </c>
      <c r="K3896" t="s">
        <v>46</v>
      </c>
      <c r="L3896" s="6" t="str">
        <f t="shared" si="489"/>
        <v>North Holland</v>
      </c>
      <c r="N3896" t="s">
        <v>35</v>
      </c>
      <c r="O3896">
        <v>52.372158702618101</v>
      </c>
      <c r="P3896">
        <v>4.9174539988290302</v>
      </c>
      <c r="Q3896" t="s">
        <v>36</v>
      </c>
      <c r="R3896" t="s">
        <v>37</v>
      </c>
      <c r="S3896">
        <v>3</v>
      </c>
      <c r="T3896">
        <v>1</v>
      </c>
      <c r="U3896">
        <v>1</v>
      </c>
      <c r="V3896">
        <v>2</v>
      </c>
      <c r="W3896" t="s">
        <v>38</v>
      </c>
      <c r="X3896" s="8">
        <v>98</v>
      </c>
      <c r="Y3896">
        <v>1</v>
      </c>
      <c r="Z3896">
        <v>0</v>
      </c>
      <c r="AA3896">
        <v>1</v>
      </c>
      <c r="AB3896" s="6">
        <f t="shared" si="490"/>
        <v>14</v>
      </c>
      <c r="AC3896" s="13">
        <f t="shared" si="491"/>
        <v>98</v>
      </c>
      <c r="AD3896" s="13">
        <f t="shared" si="492"/>
        <v>98</v>
      </c>
      <c r="AE3896" s="13">
        <f t="shared" si="493"/>
        <v>1372</v>
      </c>
      <c r="AF3896" t="s">
        <v>83</v>
      </c>
      <c r="AG3896">
        <v>0.28999999999999998</v>
      </c>
      <c r="AH3896">
        <v>7</v>
      </c>
      <c r="AI3896">
        <v>89</v>
      </c>
      <c r="AJ3896">
        <v>8</v>
      </c>
      <c r="AK3896">
        <v>8</v>
      </c>
      <c r="AL3896">
        <v>9</v>
      </c>
      <c r="AM3896">
        <v>9</v>
      </c>
      <c r="AN3896">
        <v>9</v>
      </c>
      <c r="AO3896">
        <v>8</v>
      </c>
    </row>
    <row r="3897" spans="1:41">
      <c r="A3897" s="1">
        <v>7386183</v>
      </c>
      <c r="B3897" t="s">
        <v>1419</v>
      </c>
      <c r="C3897">
        <v>2013</v>
      </c>
      <c r="D3897" s="2" t="s">
        <v>6520</v>
      </c>
      <c r="E3897" s="4">
        <f t="shared" si="486"/>
        <v>41464</v>
      </c>
      <c r="F3897" s="5">
        <f t="shared" ca="1" si="487"/>
        <v>1.9937685806697119</v>
      </c>
      <c r="G3897" s="1">
        <v>4704928</v>
      </c>
      <c r="H3897" t="s">
        <v>71</v>
      </c>
      <c r="I3897" t="s">
        <v>33</v>
      </c>
      <c r="J3897" s="6" t="str">
        <f t="shared" si="488"/>
        <v>Amsterdam</v>
      </c>
      <c r="K3897" t="s">
        <v>46</v>
      </c>
      <c r="L3897" s="6" t="str">
        <f t="shared" si="489"/>
        <v>North Holland</v>
      </c>
      <c r="M3897" s="1" t="s">
        <v>3366</v>
      </c>
      <c r="N3897" t="s">
        <v>35</v>
      </c>
      <c r="O3897">
        <v>52.382216583727697</v>
      </c>
      <c r="P3897">
        <v>4.85633548817981</v>
      </c>
      <c r="Q3897" t="s">
        <v>36</v>
      </c>
      <c r="R3897" t="s">
        <v>37</v>
      </c>
      <c r="S3897">
        <v>3</v>
      </c>
      <c r="T3897">
        <v>1</v>
      </c>
      <c r="U3897">
        <v>2</v>
      </c>
      <c r="V3897">
        <v>2</v>
      </c>
      <c r="W3897" t="s">
        <v>38</v>
      </c>
      <c r="X3897" s="8">
        <v>75</v>
      </c>
      <c r="Y3897">
        <v>2</v>
      </c>
      <c r="Z3897">
        <v>25</v>
      </c>
      <c r="AA3897">
        <v>4</v>
      </c>
      <c r="AB3897" s="6">
        <f t="shared" si="490"/>
        <v>12</v>
      </c>
      <c r="AC3897" s="13">
        <f t="shared" si="491"/>
        <v>75</v>
      </c>
      <c r="AD3897" s="13">
        <f t="shared" si="492"/>
        <v>300</v>
      </c>
      <c r="AE3897" s="13">
        <f t="shared" si="493"/>
        <v>3600</v>
      </c>
      <c r="AF3897" t="s">
        <v>43</v>
      </c>
      <c r="AG3897">
        <v>1</v>
      </c>
      <c r="AH3897">
        <v>6</v>
      </c>
      <c r="AI3897">
        <v>100</v>
      </c>
      <c r="AJ3897">
        <v>10</v>
      </c>
      <c r="AK3897">
        <v>9</v>
      </c>
      <c r="AL3897">
        <v>10</v>
      </c>
      <c r="AM3897">
        <v>10</v>
      </c>
      <c r="AN3897">
        <v>9</v>
      </c>
      <c r="AO3897">
        <v>10</v>
      </c>
    </row>
    <row r="3898" spans="1:41">
      <c r="A3898" s="1">
        <v>7392601</v>
      </c>
      <c r="B3898" t="s">
        <v>2614</v>
      </c>
      <c r="C3898">
        <v>2013</v>
      </c>
      <c r="D3898" s="2" t="s">
        <v>6657</v>
      </c>
      <c r="E3898" s="4">
        <f t="shared" si="486"/>
        <v>41465</v>
      </c>
      <c r="F3898" s="5">
        <f t="shared" ca="1" si="487"/>
        <v>1.9910288546423145</v>
      </c>
      <c r="G3898" s="1">
        <v>1361885</v>
      </c>
      <c r="H3898" t="s">
        <v>107</v>
      </c>
      <c r="I3898" t="s">
        <v>33</v>
      </c>
      <c r="J3898" s="6" t="str">
        <f t="shared" si="488"/>
        <v>Amsterdam</v>
      </c>
      <c r="K3898" t="s">
        <v>34</v>
      </c>
      <c r="L3898" s="6" t="str">
        <f t="shared" si="489"/>
        <v>North Holland</v>
      </c>
      <c r="M3898" s="1" t="s">
        <v>3367</v>
      </c>
      <c r="N3898" t="s">
        <v>35</v>
      </c>
      <c r="O3898">
        <v>52.357994211922097</v>
      </c>
      <c r="P3898">
        <v>4.9242230972551804</v>
      </c>
      <c r="Q3898" t="s">
        <v>36</v>
      </c>
      <c r="R3898" t="s">
        <v>37</v>
      </c>
      <c r="S3898">
        <v>5</v>
      </c>
      <c r="T3898">
        <v>1</v>
      </c>
      <c r="U3898">
        <v>3</v>
      </c>
      <c r="V3898">
        <v>4</v>
      </c>
      <c r="W3898" t="s">
        <v>38</v>
      </c>
      <c r="X3898" s="8">
        <v>100</v>
      </c>
      <c r="Y3898">
        <v>3</v>
      </c>
      <c r="Z3898">
        <v>15</v>
      </c>
      <c r="AA3898">
        <v>2</v>
      </c>
      <c r="AB3898" s="6">
        <f t="shared" si="490"/>
        <v>6</v>
      </c>
      <c r="AC3898" s="13">
        <f t="shared" si="491"/>
        <v>100</v>
      </c>
      <c r="AD3898" s="13">
        <f t="shared" si="492"/>
        <v>200</v>
      </c>
      <c r="AE3898" s="13">
        <f t="shared" si="493"/>
        <v>1200</v>
      </c>
      <c r="AF3898" t="s">
        <v>39</v>
      </c>
      <c r="AG3898">
        <v>0.6</v>
      </c>
      <c r="AH3898">
        <v>3</v>
      </c>
      <c r="AI3898">
        <v>93</v>
      </c>
      <c r="AJ3898">
        <v>10</v>
      </c>
      <c r="AK3898">
        <v>9</v>
      </c>
      <c r="AL3898">
        <v>10</v>
      </c>
      <c r="AM3898">
        <v>10</v>
      </c>
      <c r="AN3898">
        <v>7</v>
      </c>
      <c r="AO3898">
        <v>8</v>
      </c>
    </row>
    <row r="3899" spans="1:41">
      <c r="A3899" s="1">
        <v>7393137</v>
      </c>
      <c r="B3899" t="s">
        <v>3368</v>
      </c>
      <c r="C3899">
        <v>2013</v>
      </c>
      <c r="D3899" s="2" t="s">
        <v>6657</v>
      </c>
      <c r="E3899" s="4">
        <f t="shared" si="486"/>
        <v>41465</v>
      </c>
      <c r="F3899" s="5">
        <f t="shared" ca="1" si="487"/>
        <v>1.9910288546423145</v>
      </c>
      <c r="G3899" s="1">
        <v>1383369</v>
      </c>
      <c r="H3899" t="s">
        <v>32</v>
      </c>
      <c r="I3899" t="s">
        <v>33</v>
      </c>
      <c r="J3899" s="6" t="str">
        <f t="shared" si="488"/>
        <v>Amsterdam</v>
      </c>
      <c r="K3899" t="s">
        <v>34</v>
      </c>
      <c r="L3899" s="6" t="str">
        <f t="shared" si="489"/>
        <v>North Holland</v>
      </c>
      <c r="M3899" s="1">
        <v>1051</v>
      </c>
      <c r="N3899" t="s">
        <v>35</v>
      </c>
      <c r="O3899">
        <v>52.380860921993197</v>
      </c>
      <c r="P3899">
        <v>4.8697766941712901</v>
      </c>
      <c r="Q3899" t="s">
        <v>36</v>
      </c>
      <c r="R3899" t="s">
        <v>37</v>
      </c>
      <c r="S3899">
        <v>3</v>
      </c>
      <c r="T3899">
        <v>1</v>
      </c>
      <c r="U3899">
        <v>1</v>
      </c>
      <c r="V3899">
        <v>1</v>
      </c>
      <c r="W3899" t="s">
        <v>38</v>
      </c>
      <c r="X3899" s="8">
        <v>99</v>
      </c>
      <c r="Y3899">
        <v>1</v>
      </c>
      <c r="Z3899">
        <v>21</v>
      </c>
      <c r="AA3899">
        <v>2</v>
      </c>
      <c r="AB3899" s="6">
        <f t="shared" si="490"/>
        <v>116</v>
      </c>
      <c r="AC3899" s="13">
        <f t="shared" si="491"/>
        <v>120</v>
      </c>
      <c r="AD3899" s="13">
        <f t="shared" si="492"/>
        <v>240</v>
      </c>
      <c r="AE3899" s="13">
        <f t="shared" si="493"/>
        <v>27840</v>
      </c>
      <c r="AF3899" t="s">
        <v>39</v>
      </c>
      <c r="AG3899">
        <v>0.83</v>
      </c>
      <c r="AH3899">
        <v>58</v>
      </c>
      <c r="AI3899">
        <v>93</v>
      </c>
      <c r="AJ3899">
        <v>9</v>
      </c>
      <c r="AK3899">
        <v>9</v>
      </c>
      <c r="AL3899">
        <v>10</v>
      </c>
      <c r="AM3899">
        <v>10</v>
      </c>
      <c r="AN3899">
        <v>9</v>
      </c>
      <c r="AO3899">
        <v>9</v>
      </c>
    </row>
    <row r="3900" spans="1:41">
      <c r="A3900" s="1">
        <v>7393804</v>
      </c>
      <c r="B3900" t="s">
        <v>3369</v>
      </c>
      <c r="C3900">
        <v>2013</v>
      </c>
      <c r="D3900" s="2" t="s">
        <v>6657</v>
      </c>
      <c r="E3900" s="4">
        <f t="shared" si="486"/>
        <v>41465</v>
      </c>
      <c r="F3900" s="5">
        <f t="shared" ca="1" si="487"/>
        <v>1.9910288546423145</v>
      </c>
      <c r="G3900" s="1">
        <v>1362012</v>
      </c>
      <c r="H3900" t="s">
        <v>87</v>
      </c>
      <c r="I3900" t="s">
        <v>33</v>
      </c>
      <c r="J3900" s="6" t="str">
        <f t="shared" si="488"/>
        <v>Amsterdam</v>
      </c>
      <c r="K3900" t="s">
        <v>34</v>
      </c>
      <c r="L3900" s="6" t="str">
        <f t="shared" si="489"/>
        <v>North Holland</v>
      </c>
      <c r="M3900" s="1">
        <v>1061</v>
      </c>
      <c r="N3900" t="s">
        <v>35</v>
      </c>
      <c r="O3900">
        <v>52.367633051096497</v>
      </c>
      <c r="P3900">
        <v>4.8365247176433099</v>
      </c>
      <c r="Q3900" t="s">
        <v>36</v>
      </c>
      <c r="R3900" t="s">
        <v>37</v>
      </c>
      <c r="S3900">
        <v>3</v>
      </c>
      <c r="T3900">
        <v>1</v>
      </c>
      <c r="U3900">
        <v>2</v>
      </c>
      <c r="V3900">
        <v>2</v>
      </c>
      <c r="W3900" t="s">
        <v>38</v>
      </c>
      <c r="X3900" s="8">
        <v>72</v>
      </c>
      <c r="Y3900">
        <v>1</v>
      </c>
      <c r="Z3900">
        <v>0</v>
      </c>
      <c r="AA3900">
        <v>10</v>
      </c>
      <c r="AB3900" s="6">
        <f t="shared" si="490"/>
        <v>0</v>
      </c>
      <c r="AC3900" s="13">
        <f t="shared" si="491"/>
        <v>72</v>
      </c>
      <c r="AD3900" s="13">
        <f t="shared" si="492"/>
        <v>720</v>
      </c>
      <c r="AE3900" s="13">
        <f t="shared" si="493"/>
        <v>0</v>
      </c>
      <c r="AF3900" t="s">
        <v>83</v>
      </c>
      <c r="AG3900">
        <v>0.2</v>
      </c>
      <c r="AH3900">
        <v>0</v>
      </c>
    </row>
    <row r="3901" spans="1:41">
      <c r="A3901" s="1">
        <v>7393841</v>
      </c>
      <c r="B3901" t="s">
        <v>3370</v>
      </c>
      <c r="C3901">
        <v>2013</v>
      </c>
      <c r="D3901" s="2" t="s">
        <v>6657</v>
      </c>
      <c r="E3901" s="4">
        <f t="shared" si="486"/>
        <v>41465</v>
      </c>
      <c r="F3901" s="5">
        <f t="shared" ca="1" si="487"/>
        <v>1.9910288546423145</v>
      </c>
      <c r="G3901" s="1">
        <v>1362020</v>
      </c>
      <c r="H3901" t="s">
        <v>198</v>
      </c>
      <c r="I3901" t="s">
        <v>33</v>
      </c>
      <c r="J3901" s="6" t="str">
        <f t="shared" si="488"/>
        <v>Amsterdam</v>
      </c>
      <c r="K3901" t="s">
        <v>34</v>
      </c>
      <c r="L3901" s="6" t="str">
        <f t="shared" si="489"/>
        <v>North Holland</v>
      </c>
      <c r="M3901" s="1" t="s">
        <v>3371</v>
      </c>
      <c r="N3901" t="s">
        <v>35</v>
      </c>
      <c r="O3901">
        <v>52.380815658358898</v>
      </c>
      <c r="P3901">
        <v>4.9156564823062903</v>
      </c>
      <c r="Q3901" t="s">
        <v>36</v>
      </c>
      <c r="R3901" t="s">
        <v>37</v>
      </c>
      <c r="S3901">
        <v>5</v>
      </c>
      <c r="T3901">
        <v>1</v>
      </c>
      <c r="U3901">
        <v>2</v>
      </c>
      <c r="V3901">
        <v>3</v>
      </c>
      <c r="W3901" t="s">
        <v>38</v>
      </c>
      <c r="X3901" s="8">
        <v>120</v>
      </c>
      <c r="Y3901">
        <v>4</v>
      </c>
      <c r="Z3901">
        <v>20</v>
      </c>
      <c r="AA3901">
        <v>5</v>
      </c>
      <c r="AB3901" s="6">
        <f t="shared" si="490"/>
        <v>8</v>
      </c>
      <c r="AC3901" s="13">
        <f t="shared" si="491"/>
        <v>120</v>
      </c>
      <c r="AD3901" s="13">
        <f t="shared" si="492"/>
        <v>600</v>
      </c>
      <c r="AE3901" s="13">
        <f t="shared" si="493"/>
        <v>4800</v>
      </c>
      <c r="AF3901" t="s">
        <v>62</v>
      </c>
      <c r="AG3901" t="s">
        <v>62</v>
      </c>
      <c r="AH3901">
        <v>4</v>
      </c>
      <c r="AI3901">
        <v>96</v>
      </c>
      <c r="AJ3901">
        <v>10</v>
      </c>
      <c r="AK3901">
        <v>10</v>
      </c>
      <c r="AL3901">
        <v>10</v>
      </c>
      <c r="AM3901">
        <v>10</v>
      </c>
      <c r="AN3901">
        <v>10</v>
      </c>
      <c r="AO3901">
        <v>10</v>
      </c>
    </row>
    <row r="3902" spans="1:41">
      <c r="A3902" s="1">
        <v>7400310</v>
      </c>
      <c r="B3902" t="s">
        <v>2493</v>
      </c>
      <c r="C3902">
        <v>2013</v>
      </c>
      <c r="D3902" s="2" t="s">
        <v>6657</v>
      </c>
      <c r="E3902" s="4">
        <f t="shared" si="486"/>
        <v>41465</v>
      </c>
      <c r="F3902" s="5">
        <f t="shared" ca="1" si="487"/>
        <v>1.9910288546423145</v>
      </c>
      <c r="G3902" s="1">
        <v>1363476</v>
      </c>
      <c r="H3902" t="s">
        <v>49</v>
      </c>
      <c r="I3902" t="s">
        <v>33</v>
      </c>
      <c r="J3902" s="6" t="str">
        <f t="shared" si="488"/>
        <v>Amsterdam</v>
      </c>
      <c r="K3902" t="s">
        <v>34</v>
      </c>
      <c r="L3902" s="6" t="str">
        <f t="shared" si="489"/>
        <v>North Holland</v>
      </c>
      <c r="M3902" s="1" t="s">
        <v>3372</v>
      </c>
      <c r="N3902" t="s">
        <v>35</v>
      </c>
      <c r="O3902">
        <v>52.374872877876498</v>
      </c>
      <c r="P3902">
        <v>4.9030948230862803</v>
      </c>
      <c r="Q3902" t="s">
        <v>36</v>
      </c>
      <c r="R3902" t="s">
        <v>37</v>
      </c>
      <c r="S3902">
        <v>5</v>
      </c>
      <c r="T3902">
        <v>1</v>
      </c>
      <c r="U3902">
        <v>2</v>
      </c>
      <c r="V3902">
        <v>3</v>
      </c>
      <c r="W3902" t="s">
        <v>38</v>
      </c>
      <c r="X3902" s="8">
        <v>155</v>
      </c>
      <c r="Y3902">
        <v>4</v>
      </c>
      <c r="Z3902">
        <v>35</v>
      </c>
      <c r="AA3902">
        <v>2</v>
      </c>
      <c r="AB3902" s="6">
        <f t="shared" si="490"/>
        <v>58</v>
      </c>
      <c r="AC3902" s="13">
        <f t="shared" si="491"/>
        <v>155</v>
      </c>
      <c r="AD3902" s="13">
        <f t="shared" si="492"/>
        <v>310</v>
      </c>
      <c r="AE3902" s="13">
        <f t="shared" si="493"/>
        <v>17980</v>
      </c>
      <c r="AF3902" t="s">
        <v>43</v>
      </c>
      <c r="AG3902">
        <v>1</v>
      </c>
      <c r="AH3902">
        <v>29</v>
      </c>
      <c r="AI3902">
        <v>90</v>
      </c>
      <c r="AJ3902">
        <v>9</v>
      </c>
      <c r="AK3902">
        <v>8</v>
      </c>
      <c r="AL3902">
        <v>9</v>
      </c>
      <c r="AM3902">
        <v>10</v>
      </c>
      <c r="AN3902">
        <v>10</v>
      </c>
      <c r="AO3902">
        <v>9</v>
      </c>
    </row>
    <row r="3903" spans="1:41">
      <c r="A3903" s="1">
        <v>7402844</v>
      </c>
      <c r="B3903" t="s">
        <v>1068</v>
      </c>
      <c r="C3903">
        <v>2013</v>
      </c>
      <c r="D3903" s="2" t="s">
        <v>6657</v>
      </c>
      <c r="E3903" s="4">
        <f t="shared" si="486"/>
        <v>41465</v>
      </c>
      <c r="F3903" s="5">
        <f t="shared" ca="1" si="487"/>
        <v>1.9910288546423145</v>
      </c>
      <c r="G3903" s="1">
        <v>3396611</v>
      </c>
      <c r="H3903" t="s">
        <v>56</v>
      </c>
      <c r="I3903" t="s">
        <v>33</v>
      </c>
      <c r="J3903" s="6" t="str">
        <f t="shared" si="488"/>
        <v>Amsterdam</v>
      </c>
      <c r="K3903" t="s">
        <v>34</v>
      </c>
      <c r="L3903" s="6" t="str">
        <f t="shared" si="489"/>
        <v>North Holland</v>
      </c>
      <c r="M3903" s="1" t="s">
        <v>3373</v>
      </c>
      <c r="N3903" t="s">
        <v>35</v>
      </c>
      <c r="O3903">
        <v>52.355089043501202</v>
      </c>
      <c r="P3903">
        <v>4.8546535635490198</v>
      </c>
      <c r="Q3903" t="s">
        <v>36</v>
      </c>
      <c r="R3903" t="s">
        <v>42</v>
      </c>
      <c r="S3903">
        <v>2</v>
      </c>
      <c r="T3903">
        <v>1</v>
      </c>
      <c r="U3903">
        <v>1</v>
      </c>
      <c r="V3903">
        <v>1</v>
      </c>
      <c r="W3903" t="s">
        <v>38</v>
      </c>
      <c r="X3903" s="8">
        <v>70</v>
      </c>
      <c r="Y3903">
        <v>1</v>
      </c>
      <c r="Z3903">
        <v>0</v>
      </c>
      <c r="AA3903">
        <v>2</v>
      </c>
      <c r="AB3903" s="6">
        <f t="shared" si="490"/>
        <v>16</v>
      </c>
      <c r="AC3903" s="13">
        <f t="shared" si="491"/>
        <v>70</v>
      </c>
      <c r="AD3903" s="13">
        <f t="shared" si="492"/>
        <v>140</v>
      </c>
      <c r="AE3903" s="13">
        <f t="shared" si="493"/>
        <v>2240</v>
      </c>
      <c r="AF3903" t="s">
        <v>62</v>
      </c>
      <c r="AG3903" t="s">
        <v>62</v>
      </c>
      <c r="AH3903">
        <v>8</v>
      </c>
      <c r="AI3903">
        <v>91</v>
      </c>
      <c r="AJ3903">
        <v>9</v>
      </c>
      <c r="AK3903">
        <v>9</v>
      </c>
      <c r="AL3903">
        <v>10</v>
      </c>
      <c r="AM3903">
        <v>10</v>
      </c>
      <c r="AN3903">
        <v>9</v>
      </c>
      <c r="AO3903">
        <v>9</v>
      </c>
    </row>
    <row r="3904" spans="1:41">
      <c r="A3904" s="1">
        <v>7403304</v>
      </c>
      <c r="B3904" t="s">
        <v>2739</v>
      </c>
      <c r="C3904">
        <v>2013</v>
      </c>
      <c r="D3904" s="2" t="s">
        <v>6657</v>
      </c>
      <c r="E3904" s="4">
        <f t="shared" si="486"/>
        <v>41465</v>
      </c>
      <c r="F3904" s="5">
        <f t="shared" ca="1" si="487"/>
        <v>1.9910288546423145</v>
      </c>
      <c r="G3904" s="1">
        <v>1364013</v>
      </c>
      <c r="H3904" t="s">
        <v>45</v>
      </c>
      <c r="I3904" t="s">
        <v>33</v>
      </c>
      <c r="J3904" s="6" t="str">
        <f t="shared" si="488"/>
        <v>Amsterdam</v>
      </c>
      <c r="K3904" t="s">
        <v>34</v>
      </c>
      <c r="L3904" s="6" t="str">
        <f t="shared" si="489"/>
        <v>North Holland</v>
      </c>
      <c r="M3904" s="1" t="s">
        <v>3374</v>
      </c>
      <c r="N3904" t="s">
        <v>35</v>
      </c>
      <c r="O3904">
        <v>52.360211409923998</v>
      </c>
      <c r="P3904">
        <v>4.8525778712632599</v>
      </c>
      <c r="Q3904" t="s">
        <v>36</v>
      </c>
      <c r="R3904" t="s">
        <v>37</v>
      </c>
      <c r="S3904">
        <v>4</v>
      </c>
      <c r="T3904">
        <v>1</v>
      </c>
      <c r="U3904">
        <v>3</v>
      </c>
      <c r="V3904">
        <v>3</v>
      </c>
      <c r="W3904" t="s">
        <v>38</v>
      </c>
      <c r="X3904" s="8">
        <v>92</v>
      </c>
      <c r="Y3904">
        <v>1</v>
      </c>
      <c r="Z3904">
        <v>0</v>
      </c>
      <c r="AA3904">
        <v>4</v>
      </c>
      <c r="AB3904" s="6">
        <f t="shared" si="490"/>
        <v>8</v>
      </c>
      <c r="AC3904" s="13">
        <f t="shared" si="491"/>
        <v>92</v>
      </c>
      <c r="AD3904" s="13">
        <f t="shared" si="492"/>
        <v>368</v>
      </c>
      <c r="AE3904" s="13">
        <f t="shared" si="493"/>
        <v>2944</v>
      </c>
      <c r="AF3904" t="s">
        <v>39</v>
      </c>
      <c r="AG3904">
        <v>0.9</v>
      </c>
      <c r="AH3904">
        <v>4</v>
      </c>
      <c r="AI3904">
        <v>95</v>
      </c>
      <c r="AJ3904">
        <v>9</v>
      </c>
      <c r="AK3904">
        <v>9</v>
      </c>
      <c r="AL3904">
        <v>10</v>
      </c>
      <c r="AM3904">
        <v>10</v>
      </c>
      <c r="AN3904">
        <v>9</v>
      </c>
      <c r="AO3904">
        <v>10</v>
      </c>
    </row>
    <row r="3905" spans="1:41">
      <c r="A3905" s="1">
        <v>7403349</v>
      </c>
      <c r="B3905" t="s">
        <v>269</v>
      </c>
      <c r="C3905">
        <v>2013</v>
      </c>
      <c r="D3905" s="2" t="s">
        <v>6657</v>
      </c>
      <c r="E3905" s="4">
        <f t="shared" si="486"/>
        <v>41465</v>
      </c>
      <c r="F3905" s="5">
        <f t="shared" ca="1" si="487"/>
        <v>1.9910288546423145</v>
      </c>
      <c r="G3905" s="1">
        <v>1364081</v>
      </c>
      <c r="H3905" t="s">
        <v>80</v>
      </c>
      <c r="I3905" t="s">
        <v>33</v>
      </c>
      <c r="J3905" s="6" t="str">
        <f t="shared" si="488"/>
        <v>Amsterdam</v>
      </c>
      <c r="K3905" t="s">
        <v>34</v>
      </c>
      <c r="L3905" s="6" t="str">
        <f t="shared" si="489"/>
        <v>North Holland</v>
      </c>
      <c r="M3905" s="1" t="s">
        <v>657</v>
      </c>
      <c r="N3905" t="s">
        <v>35</v>
      </c>
      <c r="O3905">
        <v>52.356433094864101</v>
      </c>
      <c r="P3905">
        <v>4.9356611488218798</v>
      </c>
      <c r="Q3905" t="s">
        <v>36</v>
      </c>
      <c r="R3905" t="s">
        <v>37</v>
      </c>
      <c r="S3905">
        <v>5</v>
      </c>
      <c r="T3905">
        <v>1</v>
      </c>
      <c r="U3905">
        <v>1</v>
      </c>
      <c r="V3905">
        <v>3</v>
      </c>
      <c r="W3905" t="s">
        <v>38</v>
      </c>
      <c r="X3905" s="8">
        <v>78</v>
      </c>
      <c r="Y3905">
        <v>2</v>
      </c>
      <c r="Z3905">
        <v>20</v>
      </c>
      <c r="AA3905">
        <v>2</v>
      </c>
      <c r="AB3905" s="6">
        <f t="shared" si="490"/>
        <v>32</v>
      </c>
      <c r="AC3905" s="13">
        <f t="shared" si="491"/>
        <v>78</v>
      </c>
      <c r="AD3905" s="13">
        <f t="shared" si="492"/>
        <v>156</v>
      </c>
      <c r="AE3905" s="13">
        <f t="shared" si="493"/>
        <v>4992</v>
      </c>
      <c r="AF3905" t="s">
        <v>62</v>
      </c>
      <c r="AG3905" t="s">
        <v>62</v>
      </c>
      <c r="AH3905">
        <v>16</v>
      </c>
      <c r="AI3905">
        <v>91</v>
      </c>
      <c r="AJ3905">
        <v>9</v>
      </c>
      <c r="AK3905">
        <v>9</v>
      </c>
      <c r="AL3905">
        <v>10</v>
      </c>
      <c r="AM3905">
        <v>10</v>
      </c>
      <c r="AN3905">
        <v>8</v>
      </c>
      <c r="AO3905">
        <v>8</v>
      </c>
    </row>
    <row r="3906" spans="1:41">
      <c r="A3906" s="1">
        <v>7404442</v>
      </c>
      <c r="B3906" t="s">
        <v>433</v>
      </c>
      <c r="C3906">
        <v>2013</v>
      </c>
      <c r="D3906" s="2" t="s">
        <v>6657</v>
      </c>
      <c r="E3906" s="4">
        <f t="shared" ref="E3906:E3969" si="494">DATE(C3906,LEFT(D3906,FIND("/",D3906)-1),RIGHT(D3906,LEN(D3906)-FIND("/",D3906)))</f>
        <v>41465</v>
      </c>
      <c r="F3906" s="5">
        <f t="shared" ref="F3906:F3969" ca="1" si="495">(NOW()-E3906)/365</f>
        <v>1.9910288546423145</v>
      </c>
      <c r="G3906" s="1">
        <v>4578467</v>
      </c>
      <c r="H3906" t="s">
        <v>45</v>
      </c>
      <c r="I3906" t="s">
        <v>33</v>
      </c>
      <c r="J3906" s="6" t="str">
        <f t="shared" ref="J3906:J3969" si="496">VLOOKUP(I3906,city,2,FALSE)</f>
        <v>Amsterdam</v>
      </c>
      <c r="K3906" t="s">
        <v>34</v>
      </c>
      <c r="L3906" s="6" t="str">
        <f t="shared" ref="L3906:L3969" si="497">VLOOKUP(K3906,state,2,FALSE)</f>
        <v>North Holland</v>
      </c>
      <c r="M3906" s="1" t="s">
        <v>2706</v>
      </c>
      <c r="N3906" t="s">
        <v>35</v>
      </c>
      <c r="O3906">
        <v>52.372571715180896</v>
      </c>
      <c r="P3906">
        <v>4.8633146654970201</v>
      </c>
      <c r="Q3906" t="s">
        <v>36</v>
      </c>
      <c r="R3906" t="s">
        <v>42</v>
      </c>
      <c r="S3906">
        <v>2</v>
      </c>
      <c r="T3906">
        <v>1</v>
      </c>
      <c r="U3906">
        <v>1</v>
      </c>
      <c r="V3906">
        <v>1</v>
      </c>
      <c r="W3906" t="s">
        <v>38</v>
      </c>
      <c r="X3906" s="8">
        <v>59</v>
      </c>
      <c r="Y3906">
        <v>1</v>
      </c>
      <c r="Z3906">
        <v>0</v>
      </c>
      <c r="AA3906">
        <v>2</v>
      </c>
      <c r="AB3906" s="6">
        <f t="shared" si="490"/>
        <v>2</v>
      </c>
      <c r="AC3906" s="13">
        <f t="shared" si="491"/>
        <v>59</v>
      </c>
      <c r="AD3906" s="13">
        <f t="shared" si="492"/>
        <v>118</v>
      </c>
      <c r="AE3906" s="13">
        <f t="shared" si="493"/>
        <v>236</v>
      </c>
      <c r="AF3906" t="s">
        <v>62</v>
      </c>
      <c r="AG3906" t="s">
        <v>62</v>
      </c>
      <c r="AH3906">
        <v>1</v>
      </c>
      <c r="AI3906">
        <v>100</v>
      </c>
      <c r="AJ3906">
        <v>10</v>
      </c>
      <c r="AK3906">
        <v>10</v>
      </c>
      <c r="AL3906">
        <v>10</v>
      </c>
      <c r="AM3906">
        <v>10</v>
      </c>
      <c r="AN3906">
        <v>10</v>
      </c>
      <c r="AO3906">
        <v>10</v>
      </c>
    </row>
    <row r="3907" spans="1:41">
      <c r="A3907" s="1">
        <v>7405524</v>
      </c>
      <c r="B3907" t="s">
        <v>1238</v>
      </c>
      <c r="C3907">
        <v>2013</v>
      </c>
      <c r="D3907" s="2" t="s">
        <v>6657</v>
      </c>
      <c r="E3907" s="4">
        <f t="shared" si="494"/>
        <v>41465</v>
      </c>
      <c r="F3907" s="5">
        <f t="shared" ca="1" si="495"/>
        <v>1.9910288546423145</v>
      </c>
      <c r="G3907" s="1">
        <v>1364379</v>
      </c>
      <c r="H3907" t="s">
        <v>56</v>
      </c>
      <c r="I3907" t="s">
        <v>33</v>
      </c>
      <c r="J3907" s="6" t="str">
        <f t="shared" si="496"/>
        <v>Amsterdam</v>
      </c>
      <c r="K3907" t="s">
        <v>34</v>
      </c>
      <c r="L3907" s="6" t="str">
        <f t="shared" si="497"/>
        <v>North Holland</v>
      </c>
      <c r="M3907" s="1">
        <v>1076</v>
      </c>
      <c r="N3907" t="s">
        <v>35</v>
      </c>
      <c r="O3907">
        <v>52.340238788604402</v>
      </c>
      <c r="P3907">
        <v>4.8527137843363697</v>
      </c>
      <c r="Q3907" t="s">
        <v>104</v>
      </c>
      <c r="R3907" t="s">
        <v>37</v>
      </c>
      <c r="S3907">
        <v>4</v>
      </c>
      <c r="U3907">
        <v>3</v>
      </c>
      <c r="V3907">
        <v>1</v>
      </c>
      <c r="W3907" t="s">
        <v>38</v>
      </c>
      <c r="X3907" s="8">
        <v>110</v>
      </c>
      <c r="Y3907">
        <v>1</v>
      </c>
      <c r="Z3907">
        <v>0</v>
      </c>
      <c r="AA3907">
        <v>7</v>
      </c>
      <c r="AB3907" s="6">
        <f t="shared" ref="AB3907:AB3970" si="498">AH3907/0.5</f>
        <v>6</v>
      </c>
      <c r="AC3907" s="13">
        <f t="shared" ref="AC3907:AC3970" si="499">IF(Y3907&gt;1,X3907,IF(S3907&gt;1,X3907+Z3907,X3907))</f>
        <v>110</v>
      </c>
      <c r="AD3907" s="13">
        <f t="shared" si="492"/>
        <v>770</v>
      </c>
      <c r="AE3907" s="13">
        <f t="shared" si="493"/>
        <v>4620</v>
      </c>
      <c r="AF3907" t="s">
        <v>62</v>
      </c>
      <c r="AG3907" t="s">
        <v>62</v>
      </c>
      <c r="AH3907">
        <v>3</v>
      </c>
      <c r="AI3907">
        <v>93</v>
      </c>
      <c r="AJ3907">
        <v>9</v>
      </c>
      <c r="AK3907">
        <v>9</v>
      </c>
      <c r="AL3907">
        <v>9</v>
      </c>
      <c r="AM3907">
        <v>9</v>
      </c>
      <c r="AN3907">
        <v>8</v>
      </c>
      <c r="AO3907">
        <v>8</v>
      </c>
    </row>
    <row r="3908" spans="1:41">
      <c r="A3908" s="1">
        <v>7407134</v>
      </c>
      <c r="B3908" t="s">
        <v>3375</v>
      </c>
      <c r="C3908">
        <v>2013</v>
      </c>
      <c r="D3908" s="2" t="s">
        <v>6657</v>
      </c>
      <c r="E3908" s="4">
        <f t="shared" si="494"/>
        <v>41465</v>
      </c>
      <c r="F3908" s="5">
        <f t="shared" ca="1" si="495"/>
        <v>1.9910288546423145</v>
      </c>
      <c r="G3908" s="1">
        <v>1448909</v>
      </c>
      <c r="H3908" t="s">
        <v>60</v>
      </c>
      <c r="I3908" t="s">
        <v>33</v>
      </c>
      <c r="J3908" s="6" t="str">
        <f t="shared" si="496"/>
        <v>Amsterdam</v>
      </c>
      <c r="K3908" t="s">
        <v>34</v>
      </c>
      <c r="L3908" s="6" t="str">
        <f t="shared" si="497"/>
        <v>North Holland</v>
      </c>
      <c r="N3908" t="s">
        <v>35</v>
      </c>
      <c r="O3908">
        <v>52.346761189271199</v>
      </c>
      <c r="P3908">
        <v>4.8998449800857804</v>
      </c>
      <c r="Q3908" t="s">
        <v>36</v>
      </c>
      <c r="R3908" t="s">
        <v>37</v>
      </c>
      <c r="S3908">
        <v>4</v>
      </c>
      <c r="T3908">
        <v>1</v>
      </c>
      <c r="U3908">
        <v>1</v>
      </c>
      <c r="V3908">
        <v>2</v>
      </c>
      <c r="W3908" t="s">
        <v>38</v>
      </c>
      <c r="X3908" s="8">
        <v>95</v>
      </c>
      <c r="Y3908">
        <v>2</v>
      </c>
      <c r="Z3908">
        <v>35</v>
      </c>
      <c r="AA3908">
        <v>2</v>
      </c>
      <c r="AB3908" s="6">
        <f t="shared" si="498"/>
        <v>18</v>
      </c>
      <c r="AC3908" s="13">
        <f t="shared" si="499"/>
        <v>95</v>
      </c>
      <c r="AD3908" s="13">
        <f t="shared" si="492"/>
        <v>190</v>
      </c>
      <c r="AE3908" s="13">
        <f t="shared" si="493"/>
        <v>3420</v>
      </c>
      <c r="AF3908" t="s">
        <v>47</v>
      </c>
      <c r="AG3908">
        <v>1</v>
      </c>
      <c r="AH3908">
        <v>9</v>
      </c>
      <c r="AI3908">
        <v>98</v>
      </c>
      <c r="AJ3908">
        <v>10</v>
      </c>
      <c r="AK3908">
        <v>9</v>
      </c>
      <c r="AL3908">
        <v>10</v>
      </c>
      <c r="AM3908">
        <v>10</v>
      </c>
      <c r="AN3908">
        <v>9</v>
      </c>
      <c r="AO3908">
        <v>9</v>
      </c>
    </row>
    <row r="3909" spans="1:41">
      <c r="A3909" s="1">
        <v>7414191</v>
      </c>
      <c r="B3909" t="s">
        <v>1325</v>
      </c>
      <c r="C3909">
        <v>2013</v>
      </c>
      <c r="D3909" s="2" t="s">
        <v>6521</v>
      </c>
      <c r="E3909" s="4">
        <f t="shared" si="494"/>
        <v>41466</v>
      </c>
      <c r="F3909" s="5">
        <f t="shared" ca="1" si="495"/>
        <v>1.9882891286149174</v>
      </c>
      <c r="G3909" s="1">
        <v>1366080</v>
      </c>
      <c r="H3909" t="s">
        <v>60</v>
      </c>
      <c r="I3909" t="s">
        <v>33</v>
      </c>
      <c r="J3909" s="6" t="str">
        <f t="shared" si="496"/>
        <v>Amsterdam</v>
      </c>
      <c r="K3909" t="s">
        <v>34</v>
      </c>
      <c r="L3909" s="6" t="str">
        <f t="shared" si="497"/>
        <v>North Holland</v>
      </c>
      <c r="M3909" s="1">
        <v>1079</v>
      </c>
      <c r="N3909" t="s">
        <v>35</v>
      </c>
      <c r="O3909">
        <v>52.341552932689297</v>
      </c>
      <c r="P3909">
        <v>4.9025148553687696</v>
      </c>
      <c r="Q3909" t="s">
        <v>58</v>
      </c>
      <c r="R3909" t="s">
        <v>37</v>
      </c>
      <c r="S3909">
        <v>2</v>
      </c>
      <c r="T3909">
        <v>1</v>
      </c>
      <c r="U3909">
        <v>2</v>
      </c>
      <c r="V3909">
        <v>3</v>
      </c>
      <c r="W3909" t="s">
        <v>38</v>
      </c>
      <c r="X3909" s="8">
        <v>95</v>
      </c>
      <c r="Y3909">
        <v>4</v>
      </c>
      <c r="Z3909">
        <v>20</v>
      </c>
      <c r="AA3909">
        <v>2</v>
      </c>
      <c r="AB3909" s="6">
        <f t="shared" si="498"/>
        <v>14</v>
      </c>
      <c r="AC3909" s="13">
        <f t="shared" si="499"/>
        <v>95</v>
      </c>
      <c r="AD3909" s="13">
        <f t="shared" si="492"/>
        <v>190</v>
      </c>
      <c r="AE3909" s="13">
        <f t="shared" si="493"/>
        <v>2660</v>
      </c>
      <c r="AF3909" t="s">
        <v>39</v>
      </c>
      <c r="AG3909">
        <v>0.54</v>
      </c>
      <c r="AH3909">
        <v>7</v>
      </c>
      <c r="AI3909">
        <v>94</v>
      </c>
      <c r="AJ3909">
        <v>9</v>
      </c>
      <c r="AK3909">
        <v>9</v>
      </c>
      <c r="AL3909">
        <v>10</v>
      </c>
      <c r="AM3909">
        <v>10</v>
      </c>
      <c r="AN3909">
        <v>9</v>
      </c>
      <c r="AO3909">
        <v>9</v>
      </c>
    </row>
    <row r="3910" spans="1:41">
      <c r="A3910" s="1">
        <v>7414914</v>
      </c>
      <c r="B3910" t="s">
        <v>3376</v>
      </c>
      <c r="C3910">
        <v>2013</v>
      </c>
      <c r="D3910" s="2" t="s">
        <v>6521</v>
      </c>
      <c r="E3910" s="4">
        <f t="shared" si="494"/>
        <v>41466</v>
      </c>
      <c r="F3910" s="5">
        <f t="shared" ca="1" si="495"/>
        <v>1.9882891286149174</v>
      </c>
      <c r="G3910" s="1">
        <v>2902819</v>
      </c>
      <c r="H3910" t="s">
        <v>49</v>
      </c>
      <c r="I3910" t="s">
        <v>33</v>
      </c>
      <c r="J3910" s="6" t="str">
        <f t="shared" si="496"/>
        <v>Amsterdam</v>
      </c>
      <c r="K3910" t="s">
        <v>34</v>
      </c>
      <c r="L3910" s="6" t="str">
        <f t="shared" si="497"/>
        <v>North Holland</v>
      </c>
      <c r="M3910" s="1" t="s">
        <v>3377</v>
      </c>
      <c r="N3910" t="s">
        <v>35</v>
      </c>
      <c r="O3910">
        <v>52.371006193433303</v>
      </c>
      <c r="P3910">
        <v>4.9035373070300201</v>
      </c>
      <c r="Q3910" t="s">
        <v>104</v>
      </c>
      <c r="R3910" t="s">
        <v>37</v>
      </c>
      <c r="S3910">
        <v>2</v>
      </c>
      <c r="T3910">
        <v>1</v>
      </c>
      <c r="U3910">
        <v>1</v>
      </c>
      <c r="V3910">
        <v>1</v>
      </c>
      <c r="W3910" t="s">
        <v>38</v>
      </c>
      <c r="X3910" s="8">
        <v>225</v>
      </c>
      <c r="Y3910">
        <v>2</v>
      </c>
      <c r="Z3910">
        <v>75</v>
      </c>
      <c r="AA3910">
        <v>2</v>
      </c>
      <c r="AB3910" s="6">
        <f t="shared" si="498"/>
        <v>8</v>
      </c>
      <c r="AC3910" s="13">
        <f t="shared" si="499"/>
        <v>225</v>
      </c>
      <c r="AD3910" s="13">
        <f t="shared" si="492"/>
        <v>450</v>
      </c>
      <c r="AE3910" s="13">
        <f t="shared" si="493"/>
        <v>3600</v>
      </c>
      <c r="AF3910" t="s">
        <v>43</v>
      </c>
      <c r="AG3910">
        <v>1</v>
      </c>
      <c r="AH3910">
        <v>4</v>
      </c>
      <c r="AI3910">
        <v>95</v>
      </c>
      <c r="AJ3910">
        <v>10</v>
      </c>
      <c r="AK3910">
        <v>10</v>
      </c>
      <c r="AL3910">
        <v>10</v>
      </c>
      <c r="AM3910">
        <v>10</v>
      </c>
      <c r="AN3910">
        <v>10</v>
      </c>
      <c r="AO3910">
        <v>10</v>
      </c>
    </row>
    <row r="3911" spans="1:41">
      <c r="A3911" s="1">
        <v>7417856</v>
      </c>
      <c r="B3911" t="s">
        <v>157</v>
      </c>
      <c r="C3911">
        <v>2013</v>
      </c>
      <c r="D3911" s="2" t="s">
        <v>6521</v>
      </c>
      <c r="E3911" s="4">
        <f t="shared" si="494"/>
        <v>41466</v>
      </c>
      <c r="F3911" s="5">
        <f t="shared" ca="1" si="495"/>
        <v>1.9882891286149174</v>
      </c>
      <c r="G3911" s="1">
        <v>1367224</v>
      </c>
      <c r="H3911" t="s">
        <v>56</v>
      </c>
      <c r="I3911" t="s">
        <v>33</v>
      </c>
      <c r="J3911" s="6" t="str">
        <f t="shared" si="496"/>
        <v>Amsterdam</v>
      </c>
      <c r="K3911" t="s">
        <v>34</v>
      </c>
      <c r="L3911" s="6" t="str">
        <f t="shared" si="497"/>
        <v>North Holland</v>
      </c>
      <c r="M3911" s="1" t="s">
        <v>3378</v>
      </c>
      <c r="N3911" t="s">
        <v>35</v>
      </c>
      <c r="O3911">
        <v>52.355442805533499</v>
      </c>
      <c r="P3911">
        <v>4.8515055497242097</v>
      </c>
      <c r="Q3911" t="s">
        <v>36</v>
      </c>
      <c r="R3911" t="s">
        <v>37</v>
      </c>
      <c r="S3911">
        <v>3</v>
      </c>
      <c r="T3911">
        <v>1</v>
      </c>
      <c r="U3911">
        <v>2</v>
      </c>
      <c r="V3911">
        <v>2</v>
      </c>
      <c r="W3911" t="s">
        <v>38</v>
      </c>
      <c r="X3911" s="8">
        <v>225</v>
      </c>
      <c r="Y3911">
        <v>1</v>
      </c>
      <c r="Z3911">
        <v>0</v>
      </c>
      <c r="AA3911">
        <v>4</v>
      </c>
      <c r="AB3911" s="6">
        <f t="shared" si="498"/>
        <v>0</v>
      </c>
      <c r="AC3911" s="13">
        <f t="shared" si="499"/>
        <v>225</v>
      </c>
      <c r="AD3911" s="13">
        <f t="shared" si="492"/>
        <v>900</v>
      </c>
      <c r="AE3911" s="13">
        <f t="shared" si="493"/>
        <v>0</v>
      </c>
      <c r="AF3911" t="s">
        <v>43</v>
      </c>
      <c r="AG3911">
        <v>1</v>
      </c>
      <c r="AH3911">
        <v>0</v>
      </c>
    </row>
    <row r="3912" spans="1:41">
      <c r="A3912" s="1">
        <v>7418363</v>
      </c>
      <c r="B3912" t="s">
        <v>154</v>
      </c>
      <c r="C3912">
        <v>2013</v>
      </c>
      <c r="D3912" s="2" t="s">
        <v>6521</v>
      </c>
      <c r="E3912" s="4">
        <f t="shared" si="494"/>
        <v>41466</v>
      </c>
      <c r="F3912" s="5">
        <f t="shared" ca="1" si="495"/>
        <v>1.9882891286149174</v>
      </c>
      <c r="G3912" s="1">
        <v>3965319</v>
      </c>
      <c r="H3912" t="s">
        <v>51</v>
      </c>
      <c r="I3912" t="s">
        <v>33</v>
      </c>
      <c r="J3912" s="6" t="str">
        <f t="shared" si="496"/>
        <v>Amsterdam</v>
      </c>
      <c r="K3912" t="s">
        <v>34</v>
      </c>
      <c r="L3912" s="6" t="str">
        <f t="shared" si="497"/>
        <v>North Holland</v>
      </c>
      <c r="M3912" s="1" t="s">
        <v>586</v>
      </c>
      <c r="N3912" t="s">
        <v>35</v>
      </c>
      <c r="O3912">
        <v>52.369232622092902</v>
      </c>
      <c r="P3912">
        <v>4.8872944728867802</v>
      </c>
      <c r="Q3912" t="s">
        <v>58</v>
      </c>
      <c r="R3912" t="s">
        <v>42</v>
      </c>
      <c r="S3912">
        <v>2</v>
      </c>
      <c r="T3912">
        <v>1</v>
      </c>
      <c r="U3912">
        <v>1</v>
      </c>
      <c r="V3912">
        <v>1</v>
      </c>
      <c r="W3912" t="s">
        <v>38</v>
      </c>
      <c r="X3912" s="8">
        <v>99</v>
      </c>
      <c r="Y3912">
        <v>1</v>
      </c>
      <c r="Z3912">
        <v>0</v>
      </c>
      <c r="AA3912">
        <v>1</v>
      </c>
      <c r="AB3912" s="6">
        <f t="shared" si="498"/>
        <v>16</v>
      </c>
      <c r="AC3912" s="13">
        <f t="shared" si="499"/>
        <v>99</v>
      </c>
      <c r="AD3912" s="13">
        <f t="shared" si="492"/>
        <v>99</v>
      </c>
      <c r="AE3912" s="13">
        <f t="shared" si="493"/>
        <v>1584</v>
      </c>
      <c r="AF3912" t="s">
        <v>43</v>
      </c>
      <c r="AG3912">
        <v>0.8</v>
      </c>
      <c r="AH3912">
        <v>8</v>
      </c>
      <c r="AI3912">
        <v>98</v>
      </c>
      <c r="AJ3912">
        <v>9</v>
      </c>
      <c r="AK3912">
        <v>9</v>
      </c>
      <c r="AL3912">
        <v>10</v>
      </c>
      <c r="AM3912">
        <v>10</v>
      </c>
      <c r="AN3912">
        <v>10</v>
      </c>
      <c r="AO3912">
        <v>9</v>
      </c>
    </row>
    <row r="3913" spans="1:41">
      <c r="A3913" s="1">
        <v>7419619</v>
      </c>
      <c r="B3913" t="s">
        <v>980</v>
      </c>
      <c r="C3913">
        <v>2013</v>
      </c>
      <c r="D3913" s="2" t="s">
        <v>6521</v>
      </c>
      <c r="E3913" s="4">
        <f t="shared" si="494"/>
        <v>41466</v>
      </c>
      <c r="F3913" s="5">
        <f t="shared" ca="1" si="495"/>
        <v>1.9882891286149174</v>
      </c>
      <c r="G3913" s="1">
        <v>1367672</v>
      </c>
      <c r="H3913" t="s">
        <v>49</v>
      </c>
      <c r="I3913" t="s">
        <v>33</v>
      </c>
      <c r="J3913" s="6" t="str">
        <f t="shared" si="496"/>
        <v>Amsterdam</v>
      </c>
      <c r="K3913" t="s">
        <v>34</v>
      </c>
      <c r="L3913" s="6" t="str">
        <f t="shared" si="497"/>
        <v>North Holland</v>
      </c>
      <c r="M3913" s="1" t="s">
        <v>3379</v>
      </c>
      <c r="N3913" t="s">
        <v>35</v>
      </c>
      <c r="O3913">
        <v>52.369783149956397</v>
      </c>
      <c r="P3913">
        <v>4.9101039028006301</v>
      </c>
      <c r="Q3913" t="s">
        <v>36</v>
      </c>
      <c r="R3913" t="s">
        <v>37</v>
      </c>
      <c r="S3913">
        <v>4</v>
      </c>
      <c r="T3913">
        <v>1</v>
      </c>
      <c r="U3913">
        <v>2</v>
      </c>
      <c r="V3913">
        <v>4</v>
      </c>
      <c r="W3913" t="s">
        <v>38</v>
      </c>
      <c r="X3913" s="8">
        <v>50</v>
      </c>
      <c r="Y3913">
        <v>1</v>
      </c>
      <c r="Z3913">
        <v>25</v>
      </c>
      <c r="AA3913">
        <v>1</v>
      </c>
      <c r="AB3913" s="6">
        <f t="shared" si="498"/>
        <v>116</v>
      </c>
      <c r="AC3913" s="13">
        <f t="shared" si="499"/>
        <v>75</v>
      </c>
      <c r="AD3913" s="13">
        <f t="shared" ref="AD3913:AD3976" si="500">AC3913*AA3913</f>
        <v>75</v>
      </c>
      <c r="AE3913" s="13">
        <f t="shared" ref="AE3913:AE3976" si="501">AD3913*AB3913</f>
        <v>8700</v>
      </c>
      <c r="AF3913" t="s">
        <v>43</v>
      </c>
      <c r="AG3913">
        <v>1</v>
      </c>
      <c r="AH3913">
        <v>58</v>
      </c>
      <c r="AI3913">
        <v>85</v>
      </c>
      <c r="AJ3913">
        <v>8</v>
      </c>
      <c r="AK3913">
        <v>9</v>
      </c>
      <c r="AL3913">
        <v>8</v>
      </c>
      <c r="AM3913">
        <v>8</v>
      </c>
      <c r="AN3913">
        <v>9</v>
      </c>
      <c r="AO3913">
        <v>8</v>
      </c>
    </row>
    <row r="3914" spans="1:41">
      <c r="A3914" s="1">
        <v>7419804</v>
      </c>
      <c r="B3914" t="s">
        <v>374</v>
      </c>
      <c r="C3914">
        <v>2013</v>
      </c>
      <c r="D3914" s="2" t="s">
        <v>6521</v>
      </c>
      <c r="E3914" s="4">
        <f t="shared" si="494"/>
        <v>41466</v>
      </c>
      <c r="F3914" s="5">
        <f t="shared" ca="1" si="495"/>
        <v>1.9882891286149174</v>
      </c>
      <c r="G3914" s="1">
        <v>1915457</v>
      </c>
      <c r="H3914" t="s">
        <v>49</v>
      </c>
      <c r="I3914" t="s">
        <v>33</v>
      </c>
      <c r="J3914" s="6" t="str">
        <f t="shared" si="496"/>
        <v>Amsterdam</v>
      </c>
      <c r="K3914" t="s">
        <v>34</v>
      </c>
      <c r="L3914" s="6" t="str">
        <f t="shared" si="497"/>
        <v>North Holland</v>
      </c>
      <c r="M3914" s="1" t="s">
        <v>303</v>
      </c>
      <c r="N3914" t="s">
        <v>35</v>
      </c>
      <c r="O3914">
        <v>52.371243413341197</v>
      </c>
      <c r="P3914">
        <v>4.8991384677859697</v>
      </c>
      <c r="Q3914" t="s">
        <v>36</v>
      </c>
      <c r="R3914" t="s">
        <v>42</v>
      </c>
      <c r="S3914">
        <v>2</v>
      </c>
      <c r="T3914">
        <v>1</v>
      </c>
      <c r="U3914">
        <v>1</v>
      </c>
      <c r="V3914">
        <v>1</v>
      </c>
      <c r="W3914" t="s">
        <v>38</v>
      </c>
      <c r="X3914" s="8">
        <v>110</v>
      </c>
      <c r="Y3914">
        <v>1</v>
      </c>
      <c r="Z3914">
        <v>0</v>
      </c>
      <c r="AA3914">
        <v>3</v>
      </c>
      <c r="AB3914" s="6">
        <f t="shared" si="498"/>
        <v>18</v>
      </c>
      <c r="AC3914" s="13">
        <f t="shared" si="499"/>
        <v>110</v>
      </c>
      <c r="AD3914" s="13">
        <f t="shared" si="500"/>
        <v>330</v>
      </c>
      <c r="AE3914" s="13">
        <f t="shared" si="501"/>
        <v>5940</v>
      </c>
      <c r="AF3914" t="s">
        <v>39</v>
      </c>
      <c r="AG3914">
        <v>0.8</v>
      </c>
      <c r="AH3914">
        <v>9</v>
      </c>
      <c r="AI3914">
        <v>89</v>
      </c>
      <c r="AJ3914">
        <v>9</v>
      </c>
      <c r="AK3914">
        <v>9</v>
      </c>
      <c r="AL3914">
        <v>10</v>
      </c>
      <c r="AM3914">
        <v>10</v>
      </c>
      <c r="AN3914">
        <v>10</v>
      </c>
      <c r="AO3914">
        <v>9</v>
      </c>
    </row>
    <row r="3915" spans="1:41">
      <c r="A3915" s="1">
        <v>7420463</v>
      </c>
      <c r="B3915" t="s">
        <v>3380</v>
      </c>
      <c r="C3915">
        <v>2013</v>
      </c>
      <c r="D3915" s="2" t="s">
        <v>6521</v>
      </c>
      <c r="E3915" s="4">
        <f t="shared" si="494"/>
        <v>41466</v>
      </c>
      <c r="F3915" s="5">
        <f t="shared" ca="1" si="495"/>
        <v>1.9882891286149174</v>
      </c>
      <c r="G3915" s="1">
        <v>1403382</v>
      </c>
      <c r="H3915" t="s">
        <v>49</v>
      </c>
      <c r="I3915" t="s">
        <v>33</v>
      </c>
      <c r="J3915" s="6" t="str">
        <f t="shared" si="496"/>
        <v>Amsterdam</v>
      </c>
      <c r="K3915" t="s">
        <v>34</v>
      </c>
      <c r="L3915" s="6" t="str">
        <f t="shared" si="497"/>
        <v>North Holland</v>
      </c>
      <c r="M3915" s="1">
        <v>1018</v>
      </c>
      <c r="N3915" t="s">
        <v>35</v>
      </c>
      <c r="O3915">
        <v>52.363142697367998</v>
      </c>
      <c r="P3915">
        <v>4.9059266312896002</v>
      </c>
      <c r="Q3915" t="s">
        <v>36</v>
      </c>
      <c r="R3915" t="s">
        <v>37</v>
      </c>
      <c r="S3915">
        <v>2</v>
      </c>
      <c r="T3915">
        <v>1</v>
      </c>
      <c r="U3915">
        <v>1</v>
      </c>
      <c r="V3915">
        <v>1</v>
      </c>
      <c r="W3915" t="s">
        <v>38</v>
      </c>
      <c r="X3915" s="8">
        <v>275</v>
      </c>
      <c r="Y3915">
        <v>2</v>
      </c>
      <c r="Z3915">
        <v>30</v>
      </c>
      <c r="AA3915">
        <v>2</v>
      </c>
      <c r="AB3915" s="6">
        <f t="shared" si="498"/>
        <v>0</v>
      </c>
      <c r="AC3915" s="13">
        <f t="shared" si="499"/>
        <v>275</v>
      </c>
      <c r="AD3915" s="13">
        <f t="shared" si="500"/>
        <v>550</v>
      </c>
      <c r="AE3915" s="13">
        <f t="shared" si="501"/>
        <v>0</v>
      </c>
      <c r="AF3915" t="s">
        <v>39</v>
      </c>
      <c r="AG3915">
        <v>1</v>
      </c>
      <c r="AH3915">
        <v>0</v>
      </c>
    </row>
    <row r="3916" spans="1:41">
      <c r="A3916" s="1">
        <v>7423535</v>
      </c>
      <c r="B3916" t="s">
        <v>382</v>
      </c>
      <c r="C3916">
        <v>2013</v>
      </c>
      <c r="D3916" s="2" t="s">
        <v>6521</v>
      </c>
      <c r="E3916" s="4">
        <f t="shared" si="494"/>
        <v>41466</v>
      </c>
      <c r="F3916" s="5">
        <f t="shared" ca="1" si="495"/>
        <v>1.9882891286149174</v>
      </c>
      <c r="G3916" s="1">
        <v>2176762</v>
      </c>
      <c r="H3916" t="s">
        <v>45</v>
      </c>
      <c r="I3916" t="s">
        <v>33</v>
      </c>
      <c r="J3916" s="6" t="str">
        <f t="shared" si="496"/>
        <v>Amsterdam</v>
      </c>
      <c r="K3916" t="s">
        <v>34</v>
      </c>
      <c r="L3916" s="6" t="str">
        <f t="shared" si="497"/>
        <v>North Holland</v>
      </c>
      <c r="M3916" s="1" t="s">
        <v>713</v>
      </c>
      <c r="N3916" t="s">
        <v>35</v>
      </c>
      <c r="O3916">
        <v>52.360473029482399</v>
      </c>
      <c r="P3916">
        <v>4.8654884148662196</v>
      </c>
      <c r="Q3916" t="s">
        <v>36</v>
      </c>
      <c r="R3916" t="s">
        <v>37</v>
      </c>
      <c r="S3916">
        <v>4</v>
      </c>
      <c r="T3916">
        <v>1</v>
      </c>
      <c r="U3916">
        <v>2</v>
      </c>
      <c r="V3916">
        <v>2</v>
      </c>
      <c r="W3916" t="s">
        <v>38</v>
      </c>
      <c r="X3916" s="8">
        <v>140</v>
      </c>
      <c r="Y3916">
        <v>2</v>
      </c>
      <c r="Z3916">
        <v>15</v>
      </c>
      <c r="AA3916">
        <v>3</v>
      </c>
      <c r="AB3916" s="6">
        <f t="shared" si="498"/>
        <v>36</v>
      </c>
      <c r="AC3916" s="13">
        <f t="shared" si="499"/>
        <v>140</v>
      </c>
      <c r="AD3916" s="13">
        <f t="shared" si="500"/>
        <v>420</v>
      </c>
      <c r="AE3916" s="13">
        <f t="shared" si="501"/>
        <v>15120</v>
      </c>
      <c r="AF3916" t="s">
        <v>39</v>
      </c>
      <c r="AG3916">
        <v>1</v>
      </c>
      <c r="AH3916">
        <v>18</v>
      </c>
      <c r="AI3916">
        <v>97</v>
      </c>
      <c r="AJ3916">
        <v>10</v>
      </c>
      <c r="AK3916">
        <v>10</v>
      </c>
      <c r="AL3916">
        <v>10</v>
      </c>
      <c r="AM3916">
        <v>10</v>
      </c>
      <c r="AN3916">
        <v>10</v>
      </c>
      <c r="AO3916">
        <v>9</v>
      </c>
    </row>
    <row r="3917" spans="1:41">
      <c r="A3917" s="1">
        <v>7425792</v>
      </c>
      <c r="B3917" t="s">
        <v>1140</v>
      </c>
      <c r="C3917">
        <v>2013</v>
      </c>
      <c r="D3917" s="2" t="s">
        <v>6521</v>
      </c>
      <c r="E3917" s="4">
        <f t="shared" si="494"/>
        <v>41466</v>
      </c>
      <c r="F3917" s="5">
        <f t="shared" ca="1" si="495"/>
        <v>1.9882891286149174</v>
      </c>
      <c r="G3917" s="1">
        <v>2344832</v>
      </c>
      <c r="H3917" t="s">
        <v>107</v>
      </c>
      <c r="I3917" t="s">
        <v>33</v>
      </c>
      <c r="J3917" s="6" t="str">
        <f t="shared" si="496"/>
        <v>Amsterdam</v>
      </c>
      <c r="K3917" t="s">
        <v>34</v>
      </c>
      <c r="L3917" s="6" t="str">
        <f t="shared" si="497"/>
        <v>North Holland</v>
      </c>
      <c r="M3917" s="1" t="s">
        <v>663</v>
      </c>
      <c r="N3917" t="s">
        <v>35</v>
      </c>
      <c r="O3917">
        <v>52.363734892932399</v>
      </c>
      <c r="P3917">
        <v>4.9260744573906896</v>
      </c>
      <c r="Q3917" t="s">
        <v>36</v>
      </c>
      <c r="R3917" t="s">
        <v>37</v>
      </c>
      <c r="S3917">
        <v>4</v>
      </c>
      <c r="T3917">
        <v>1.5</v>
      </c>
      <c r="U3917">
        <v>2</v>
      </c>
      <c r="V3917">
        <v>3</v>
      </c>
      <c r="W3917" t="s">
        <v>38</v>
      </c>
      <c r="X3917" s="8">
        <v>120</v>
      </c>
      <c r="Y3917">
        <v>4</v>
      </c>
      <c r="Z3917">
        <v>0</v>
      </c>
      <c r="AA3917">
        <v>2</v>
      </c>
      <c r="AB3917" s="6">
        <f t="shared" si="498"/>
        <v>12</v>
      </c>
      <c r="AC3917" s="13">
        <f t="shared" si="499"/>
        <v>120</v>
      </c>
      <c r="AD3917" s="13">
        <f t="shared" si="500"/>
        <v>240</v>
      </c>
      <c r="AE3917" s="13">
        <f t="shared" si="501"/>
        <v>2880</v>
      </c>
      <c r="AF3917" t="s">
        <v>39</v>
      </c>
      <c r="AG3917">
        <v>0.59</v>
      </c>
      <c r="AH3917">
        <v>6</v>
      </c>
      <c r="AI3917">
        <v>97</v>
      </c>
      <c r="AJ3917">
        <v>10</v>
      </c>
      <c r="AK3917">
        <v>9</v>
      </c>
      <c r="AL3917">
        <v>10</v>
      </c>
      <c r="AM3917">
        <v>9</v>
      </c>
      <c r="AN3917">
        <v>9</v>
      </c>
      <c r="AO3917">
        <v>9</v>
      </c>
    </row>
    <row r="3918" spans="1:41">
      <c r="A3918" s="1">
        <v>7429778</v>
      </c>
      <c r="B3918" t="s">
        <v>2120</v>
      </c>
      <c r="C3918">
        <v>2013</v>
      </c>
      <c r="D3918" s="2" t="s">
        <v>6521</v>
      </c>
      <c r="E3918" s="4">
        <f t="shared" si="494"/>
        <v>41466</v>
      </c>
      <c r="F3918" s="5">
        <f t="shared" ca="1" si="495"/>
        <v>1.9882891286149174</v>
      </c>
      <c r="G3918" s="1">
        <v>1370038</v>
      </c>
      <c r="H3918" t="s">
        <v>56</v>
      </c>
      <c r="I3918" t="s">
        <v>33</v>
      </c>
      <c r="J3918" s="6" t="str">
        <f t="shared" si="496"/>
        <v>Amsterdam</v>
      </c>
      <c r="K3918" t="s">
        <v>34</v>
      </c>
      <c r="L3918" s="6" t="str">
        <f t="shared" si="497"/>
        <v>North Holland</v>
      </c>
      <c r="M3918" s="1" t="s">
        <v>2052</v>
      </c>
      <c r="N3918" t="s">
        <v>35</v>
      </c>
      <c r="O3918">
        <v>52.346262931520101</v>
      </c>
      <c r="P3918">
        <v>4.8581024907603299</v>
      </c>
      <c r="Q3918" t="s">
        <v>36</v>
      </c>
      <c r="R3918" t="s">
        <v>37</v>
      </c>
      <c r="S3918">
        <v>6</v>
      </c>
      <c r="T3918">
        <v>1</v>
      </c>
      <c r="U3918">
        <v>2</v>
      </c>
      <c r="V3918">
        <v>3</v>
      </c>
      <c r="W3918" t="s">
        <v>38</v>
      </c>
      <c r="X3918" s="8">
        <v>135</v>
      </c>
      <c r="Y3918">
        <v>3</v>
      </c>
      <c r="Z3918">
        <v>40</v>
      </c>
      <c r="AA3918">
        <v>1</v>
      </c>
      <c r="AB3918" s="6">
        <f t="shared" si="498"/>
        <v>50</v>
      </c>
      <c r="AC3918" s="13">
        <f t="shared" si="499"/>
        <v>135</v>
      </c>
      <c r="AD3918" s="13">
        <f t="shared" si="500"/>
        <v>135</v>
      </c>
      <c r="AE3918" s="13">
        <f t="shared" si="501"/>
        <v>6750</v>
      </c>
      <c r="AF3918" t="s">
        <v>43</v>
      </c>
      <c r="AG3918">
        <v>0.78</v>
      </c>
      <c r="AH3918">
        <v>25</v>
      </c>
      <c r="AI3918">
        <v>94</v>
      </c>
      <c r="AJ3918">
        <v>10</v>
      </c>
      <c r="AK3918">
        <v>9</v>
      </c>
      <c r="AL3918">
        <v>10</v>
      </c>
      <c r="AM3918">
        <v>10</v>
      </c>
      <c r="AN3918">
        <v>9</v>
      </c>
      <c r="AO3918">
        <v>9</v>
      </c>
    </row>
    <row r="3919" spans="1:41">
      <c r="A3919" s="1">
        <v>7434579</v>
      </c>
      <c r="B3919" t="s">
        <v>2493</v>
      </c>
      <c r="C3919">
        <v>2013</v>
      </c>
      <c r="D3919" s="2" t="s">
        <v>6372</v>
      </c>
      <c r="E3919" s="4">
        <f t="shared" si="494"/>
        <v>41467</v>
      </c>
      <c r="F3919" s="5">
        <f t="shared" ca="1" si="495"/>
        <v>1.98554940258752</v>
      </c>
      <c r="G3919" s="1">
        <v>1371048</v>
      </c>
      <c r="H3919" t="s">
        <v>51</v>
      </c>
      <c r="I3919" t="s">
        <v>33</v>
      </c>
      <c r="J3919" s="6" t="str">
        <f t="shared" si="496"/>
        <v>Amsterdam</v>
      </c>
      <c r="K3919" t="s">
        <v>34</v>
      </c>
      <c r="L3919" s="6" t="str">
        <f t="shared" si="497"/>
        <v>North Holland</v>
      </c>
      <c r="M3919" s="1">
        <v>1015</v>
      </c>
      <c r="N3919" t="s">
        <v>35</v>
      </c>
      <c r="O3919">
        <v>52.379221580048899</v>
      </c>
      <c r="P3919">
        <v>4.8812210892143604</v>
      </c>
      <c r="Q3919" t="s">
        <v>36</v>
      </c>
      <c r="R3919" t="s">
        <v>37</v>
      </c>
      <c r="S3919">
        <v>2</v>
      </c>
      <c r="T3919">
        <v>1</v>
      </c>
      <c r="U3919">
        <v>1</v>
      </c>
      <c r="V3919">
        <v>1</v>
      </c>
      <c r="W3919" t="s">
        <v>38</v>
      </c>
      <c r="X3919" s="8">
        <v>95</v>
      </c>
      <c r="Y3919">
        <v>1</v>
      </c>
      <c r="Z3919">
        <v>0</v>
      </c>
      <c r="AA3919">
        <v>2</v>
      </c>
      <c r="AB3919" s="6">
        <f t="shared" si="498"/>
        <v>74</v>
      </c>
      <c r="AC3919" s="13">
        <f t="shared" si="499"/>
        <v>95</v>
      </c>
      <c r="AD3919" s="13">
        <f t="shared" si="500"/>
        <v>190</v>
      </c>
      <c r="AE3919" s="13">
        <f t="shared" si="501"/>
        <v>14060</v>
      </c>
      <c r="AF3919" t="s">
        <v>43</v>
      </c>
      <c r="AG3919">
        <v>1</v>
      </c>
      <c r="AH3919">
        <v>37</v>
      </c>
      <c r="AI3919">
        <v>95</v>
      </c>
      <c r="AJ3919">
        <v>10</v>
      </c>
      <c r="AK3919">
        <v>10</v>
      </c>
      <c r="AL3919">
        <v>10</v>
      </c>
      <c r="AM3919">
        <v>10</v>
      </c>
      <c r="AN3919">
        <v>10</v>
      </c>
      <c r="AO3919">
        <v>9</v>
      </c>
    </row>
    <row r="3920" spans="1:41">
      <c r="A3920" s="1">
        <v>7438369</v>
      </c>
      <c r="B3920" t="s">
        <v>3381</v>
      </c>
      <c r="C3920">
        <v>2013</v>
      </c>
      <c r="D3920" s="2" t="s">
        <v>6372</v>
      </c>
      <c r="E3920" s="4">
        <f t="shared" si="494"/>
        <v>41467</v>
      </c>
      <c r="F3920" s="5">
        <f t="shared" ca="1" si="495"/>
        <v>1.98554940258752</v>
      </c>
      <c r="G3920" s="1">
        <v>2235825</v>
      </c>
      <c r="H3920" t="s">
        <v>51</v>
      </c>
      <c r="I3920" t="s">
        <v>33</v>
      </c>
      <c r="J3920" s="6" t="str">
        <f t="shared" si="496"/>
        <v>Amsterdam</v>
      </c>
      <c r="K3920" t="s">
        <v>34</v>
      </c>
      <c r="L3920" s="6" t="str">
        <f t="shared" si="497"/>
        <v>North Holland</v>
      </c>
      <c r="M3920" s="1" t="s">
        <v>3382</v>
      </c>
      <c r="N3920" t="s">
        <v>35</v>
      </c>
      <c r="O3920">
        <v>52.371235045934696</v>
      </c>
      <c r="P3920">
        <v>4.8781447592571903</v>
      </c>
      <c r="Q3920" t="s">
        <v>36</v>
      </c>
      <c r="R3920" t="s">
        <v>37</v>
      </c>
      <c r="S3920">
        <v>2</v>
      </c>
      <c r="T3920">
        <v>1</v>
      </c>
      <c r="U3920">
        <v>1</v>
      </c>
      <c r="V3920">
        <v>1</v>
      </c>
      <c r="W3920" t="s">
        <v>38</v>
      </c>
      <c r="X3920" s="8">
        <v>110</v>
      </c>
      <c r="Y3920">
        <v>2</v>
      </c>
      <c r="Z3920">
        <v>0</v>
      </c>
      <c r="AA3920">
        <v>2</v>
      </c>
      <c r="AB3920" s="6">
        <f t="shared" si="498"/>
        <v>14</v>
      </c>
      <c r="AC3920" s="13">
        <f t="shared" si="499"/>
        <v>110</v>
      </c>
      <c r="AD3920" s="13">
        <f t="shared" si="500"/>
        <v>220</v>
      </c>
      <c r="AE3920" s="13">
        <f t="shared" si="501"/>
        <v>3080</v>
      </c>
      <c r="AF3920" t="s">
        <v>47</v>
      </c>
      <c r="AG3920">
        <v>1</v>
      </c>
      <c r="AH3920">
        <v>7</v>
      </c>
      <c r="AI3920">
        <v>100</v>
      </c>
      <c r="AJ3920">
        <v>10</v>
      </c>
      <c r="AK3920">
        <v>9</v>
      </c>
      <c r="AL3920">
        <v>10</v>
      </c>
      <c r="AM3920">
        <v>10</v>
      </c>
      <c r="AN3920">
        <v>10</v>
      </c>
      <c r="AO3920">
        <v>9</v>
      </c>
    </row>
    <row r="3921" spans="1:41">
      <c r="A3921" s="1">
        <v>7438608</v>
      </c>
      <c r="B3921" t="s">
        <v>3383</v>
      </c>
      <c r="C3921">
        <v>2013</v>
      </c>
      <c r="D3921" s="2" t="s">
        <v>6372</v>
      </c>
      <c r="E3921" s="4">
        <f t="shared" si="494"/>
        <v>41467</v>
      </c>
      <c r="F3921" s="5">
        <f t="shared" ca="1" si="495"/>
        <v>1.98554940258752</v>
      </c>
      <c r="G3921" s="1">
        <v>3310738</v>
      </c>
      <c r="H3921" t="s">
        <v>414</v>
      </c>
      <c r="I3921" t="s">
        <v>33</v>
      </c>
      <c r="J3921" s="6" t="str">
        <f t="shared" si="496"/>
        <v>Amsterdam</v>
      </c>
      <c r="K3921" t="s">
        <v>34</v>
      </c>
      <c r="L3921" s="6" t="str">
        <f t="shared" si="497"/>
        <v>North Holland</v>
      </c>
      <c r="M3921" s="1" t="s">
        <v>3384</v>
      </c>
      <c r="N3921" t="s">
        <v>35</v>
      </c>
      <c r="O3921">
        <v>52.343090239562002</v>
      </c>
      <c r="P3921">
        <v>4.7957949467755903</v>
      </c>
      <c r="Q3921" t="s">
        <v>58</v>
      </c>
      <c r="R3921" t="s">
        <v>42</v>
      </c>
      <c r="S3921">
        <v>3</v>
      </c>
      <c r="T3921">
        <v>1</v>
      </c>
      <c r="U3921">
        <v>1</v>
      </c>
      <c r="V3921">
        <v>2</v>
      </c>
      <c r="W3921" t="s">
        <v>38</v>
      </c>
      <c r="X3921" s="8">
        <v>85</v>
      </c>
      <c r="Y3921">
        <v>3</v>
      </c>
      <c r="Z3921">
        <v>25</v>
      </c>
      <c r="AA3921">
        <v>3</v>
      </c>
      <c r="AB3921" s="6">
        <f t="shared" si="498"/>
        <v>68</v>
      </c>
      <c r="AC3921" s="13">
        <f t="shared" si="499"/>
        <v>85</v>
      </c>
      <c r="AD3921" s="13">
        <f t="shared" si="500"/>
        <v>255</v>
      </c>
      <c r="AE3921" s="13">
        <f t="shared" si="501"/>
        <v>17340</v>
      </c>
      <c r="AF3921" t="s">
        <v>47</v>
      </c>
      <c r="AG3921">
        <v>0.9</v>
      </c>
      <c r="AH3921">
        <v>34</v>
      </c>
      <c r="AI3921">
        <v>92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</row>
    <row r="3922" spans="1:41">
      <c r="A3922" s="1">
        <v>7439966</v>
      </c>
      <c r="B3922" t="s">
        <v>1152</v>
      </c>
      <c r="C3922">
        <v>2013</v>
      </c>
      <c r="D3922" s="2" t="s">
        <v>6372</v>
      </c>
      <c r="E3922" s="4">
        <f t="shared" si="494"/>
        <v>41467</v>
      </c>
      <c r="F3922" s="5">
        <f t="shared" ca="1" si="495"/>
        <v>1.98554940258752</v>
      </c>
      <c r="G3922" s="1">
        <v>1567839</v>
      </c>
      <c r="H3922" t="s">
        <v>45</v>
      </c>
      <c r="I3922" t="s">
        <v>33</v>
      </c>
      <c r="J3922" s="6" t="str">
        <f t="shared" si="496"/>
        <v>Amsterdam</v>
      </c>
      <c r="K3922" t="s">
        <v>34</v>
      </c>
      <c r="L3922" s="6" t="str">
        <f t="shared" si="497"/>
        <v>North Holland</v>
      </c>
      <c r="M3922" s="1" t="s">
        <v>1821</v>
      </c>
      <c r="N3922" t="s">
        <v>35</v>
      </c>
      <c r="O3922">
        <v>52.371180122075799</v>
      </c>
      <c r="P3922">
        <v>4.8703898486470196</v>
      </c>
      <c r="Q3922" t="s">
        <v>36</v>
      </c>
      <c r="R3922" t="s">
        <v>37</v>
      </c>
      <c r="S3922">
        <v>2</v>
      </c>
      <c r="T3922">
        <v>1</v>
      </c>
      <c r="U3922">
        <v>1</v>
      </c>
      <c r="V3922">
        <v>1</v>
      </c>
      <c r="W3922" t="s">
        <v>38</v>
      </c>
      <c r="X3922" s="8">
        <v>130</v>
      </c>
      <c r="Y3922">
        <v>1</v>
      </c>
      <c r="Z3922">
        <v>0</v>
      </c>
      <c r="AA3922">
        <v>4</v>
      </c>
      <c r="AB3922" s="6">
        <f t="shared" si="498"/>
        <v>12</v>
      </c>
      <c r="AC3922" s="13">
        <f t="shared" si="499"/>
        <v>130</v>
      </c>
      <c r="AD3922" s="13">
        <f t="shared" si="500"/>
        <v>520</v>
      </c>
      <c r="AE3922" s="13">
        <f t="shared" si="501"/>
        <v>6240</v>
      </c>
      <c r="AF3922" t="s">
        <v>39</v>
      </c>
      <c r="AG3922">
        <v>1</v>
      </c>
      <c r="AH3922">
        <v>6</v>
      </c>
      <c r="AI3922">
        <v>100</v>
      </c>
      <c r="AJ3922">
        <v>10</v>
      </c>
      <c r="AK3922">
        <v>10</v>
      </c>
      <c r="AL3922">
        <v>9</v>
      </c>
      <c r="AM3922">
        <v>10</v>
      </c>
      <c r="AN3922">
        <v>10</v>
      </c>
      <c r="AO3922">
        <v>10</v>
      </c>
    </row>
    <row r="3923" spans="1:41">
      <c r="A3923" s="1">
        <v>7449747</v>
      </c>
      <c r="B3923" t="s">
        <v>1154</v>
      </c>
      <c r="C3923">
        <v>2013</v>
      </c>
      <c r="D3923" s="2" t="s">
        <v>6372</v>
      </c>
      <c r="E3923" s="4">
        <f t="shared" si="494"/>
        <v>41467</v>
      </c>
      <c r="F3923" s="5">
        <f t="shared" ca="1" si="495"/>
        <v>1.98554940258752</v>
      </c>
      <c r="G3923" s="1">
        <v>1744418</v>
      </c>
      <c r="H3923" t="s">
        <v>60</v>
      </c>
      <c r="I3923" t="s">
        <v>33</v>
      </c>
      <c r="J3923" s="6" t="str">
        <f t="shared" si="496"/>
        <v>Amsterdam</v>
      </c>
      <c r="K3923" t="s">
        <v>34</v>
      </c>
      <c r="L3923" s="6" t="str">
        <f t="shared" si="497"/>
        <v>North Holland</v>
      </c>
      <c r="M3923" s="1" t="s">
        <v>2209</v>
      </c>
      <c r="N3923" t="s">
        <v>35</v>
      </c>
      <c r="O3923">
        <v>52.352824238961297</v>
      </c>
      <c r="P3923">
        <v>4.8955378448055997</v>
      </c>
      <c r="Q3923" t="s">
        <v>36</v>
      </c>
      <c r="R3923" t="s">
        <v>37</v>
      </c>
      <c r="S3923">
        <v>2</v>
      </c>
      <c r="T3923">
        <v>1</v>
      </c>
      <c r="U3923">
        <v>1</v>
      </c>
      <c r="V3923">
        <v>1</v>
      </c>
      <c r="W3923" t="s">
        <v>38</v>
      </c>
      <c r="X3923" s="8">
        <v>114</v>
      </c>
      <c r="Y3923">
        <v>1</v>
      </c>
      <c r="Z3923">
        <v>0</v>
      </c>
      <c r="AA3923">
        <v>2</v>
      </c>
      <c r="AB3923" s="6">
        <f t="shared" si="498"/>
        <v>22</v>
      </c>
      <c r="AC3923" s="13">
        <f t="shared" si="499"/>
        <v>114</v>
      </c>
      <c r="AD3923" s="13">
        <f t="shared" si="500"/>
        <v>228</v>
      </c>
      <c r="AE3923" s="13">
        <f t="shared" si="501"/>
        <v>5016</v>
      </c>
      <c r="AF3923" t="s">
        <v>39</v>
      </c>
      <c r="AG3923">
        <v>0.71</v>
      </c>
      <c r="AH3923">
        <v>11</v>
      </c>
      <c r="AI3923">
        <v>98</v>
      </c>
      <c r="AJ3923">
        <v>9</v>
      </c>
      <c r="AK3923">
        <v>9</v>
      </c>
      <c r="AL3923">
        <v>10</v>
      </c>
      <c r="AM3923">
        <v>10</v>
      </c>
      <c r="AN3923">
        <v>9</v>
      </c>
      <c r="AO3923">
        <v>9</v>
      </c>
    </row>
    <row r="3924" spans="1:41">
      <c r="A3924" s="1">
        <v>7454957</v>
      </c>
      <c r="B3924" t="s">
        <v>1611</v>
      </c>
      <c r="C3924">
        <v>2013</v>
      </c>
      <c r="D3924" s="2" t="s">
        <v>6522</v>
      </c>
      <c r="E3924" s="4">
        <f t="shared" si="494"/>
        <v>41468</v>
      </c>
      <c r="F3924" s="5">
        <f t="shared" ca="1" si="495"/>
        <v>1.9828096765601229</v>
      </c>
      <c r="G3924" s="1">
        <v>1458297</v>
      </c>
      <c r="H3924" t="s">
        <v>60</v>
      </c>
      <c r="I3924" t="s">
        <v>33</v>
      </c>
      <c r="J3924" s="6" t="str">
        <f t="shared" si="496"/>
        <v>Amsterdam</v>
      </c>
      <c r="K3924" t="s">
        <v>34</v>
      </c>
      <c r="L3924" s="6" t="str">
        <f t="shared" si="497"/>
        <v>North Holland</v>
      </c>
      <c r="M3924" s="1" t="s">
        <v>3385</v>
      </c>
      <c r="N3924" t="s">
        <v>35</v>
      </c>
      <c r="O3924">
        <v>52.3447593278974</v>
      </c>
      <c r="P3924">
        <v>4.8991559429509799</v>
      </c>
      <c r="Q3924" t="s">
        <v>36</v>
      </c>
      <c r="R3924" t="s">
        <v>37</v>
      </c>
      <c r="S3924">
        <v>2</v>
      </c>
      <c r="T3924">
        <v>1</v>
      </c>
      <c r="U3924">
        <v>1</v>
      </c>
      <c r="V3924">
        <v>1</v>
      </c>
      <c r="W3924" t="s">
        <v>38</v>
      </c>
      <c r="X3924" s="8">
        <v>89</v>
      </c>
      <c r="Y3924">
        <v>1</v>
      </c>
      <c r="Z3924">
        <v>0</v>
      </c>
      <c r="AA3924">
        <v>1</v>
      </c>
      <c r="AB3924" s="6">
        <f t="shared" si="498"/>
        <v>16</v>
      </c>
      <c r="AC3924" s="13">
        <f t="shared" si="499"/>
        <v>89</v>
      </c>
      <c r="AD3924" s="13">
        <f t="shared" si="500"/>
        <v>89</v>
      </c>
      <c r="AE3924" s="13">
        <f t="shared" si="501"/>
        <v>1424</v>
      </c>
      <c r="AF3924" t="s">
        <v>39</v>
      </c>
      <c r="AG3924">
        <v>0.75</v>
      </c>
      <c r="AH3924">
        <v>8</v>
      </c>
      <c r="AI3924">
        <v>100</v>
      </c>
      <c r="AJ3924">
        <v>10</v>
      </c>
      <c r="AK3924">
        <v>9</v>
      </c>
      <c r="AL3924">
        <v>10</v>
      </c>
      <c r="AM3924">
        <v>10</v>
      </c>
      <c r="AN3924">
        <v>9</v>
      </c>
      <c r="AO3924">
        <v>9</v>
      </c>
    </row>
    <row r="3925" spans="1:41">
      <c r="A3925" s="1">
        <v>7458794</v>
      </c>
      <c r="B3925" t="s">
        <v>429</v>
      </c>
      <c r="C3925">
        <v>2013</v>
      </c>
      <c r="D3925" s="2" t="s">
        <v>6522</v>
      </c>
      <c r="E3925" s="4">
        <f t="shared" si="494"/>
        <v>41468</v>
      </c>
      <c r="F3925" s="5">
        <f t="shared" ca="1" si="495"/>
        <v>1.9828096765601229</v>
      </c>
      <c r="G3925" s="1">
        <v>1376828</v>
      </c>
      <c r="H3925" t="s">
        <v>56</v>
      </c>
      <c r="I3925" t="s">
        <v>33</v>
      </c>
      <c r="J3925" s="6" t="str">
        <f t="shared" si="496"/>
        <v>Amsterdam</v>
      </c>
      <c r="K3925" t="s">
        <v>34</v>
      </c>
      <c r="L3925" s="6" t="str">
        <f t="shared" si="497"/>
        <v>North Holland</v>
      </c>
      <c r="M3925" s="1" t="s">
        <v>3386</v>
      </c>
      <c r="N3925" t="s">
        <v>35</v>
      </c>
      <c r="O3925">
        <v>52.352742347045897</v>
      </c>
      <c r="P3925">
        <v>4.88496811730134</v>
      </c>
      <c r="Q3925" t="s">
        <v>36</v>
      </c>
      <c r="R3925" t="s">
        <v>37</v>
      </c>
      <c r="S3925">
        <v>5</v>
      </c>
      <c r="T3925">
        <v>1</v>
      </c>
      <c r="U3925">
        <v>1</v>
      </c>
      <c r="V3925">
        <v>1</v>
      </c>
      <c r="W3925" t="s">
        <v>38</v>
      </c>
      <c r="X3925" s="8">
        <v>45</v>
      </c>
      <c r="Y3925">
        <v>2</v>
      </c>
      <c r="Z3925">
        <v>15</v>
      </c>
      <c r="AA3925">
        <v>2</v>
      </c>
      <c r="AB3925" s="6">
        <f t="shared" si="498"/>
        <v>18</v>
      </c>
      <c r="AC3925" s="13">
        <f t="shared" si="499"/>
        <v>45</v>
      </c>
      <c r="AD3925" s="13">
        <f t="shared" si="500"/>
        <v>90</v>
      </c>
      <c r="AE3925" s="13">
        <f t="shared" si="501"/>
        <v>1620</v>
      </c>
      <c r="AF3925" t="s">
        <v>39</v>
      </c>
      <c r="AG3925">
        <v>0.79</v>
      </c>
      <c r="AH3925">
        <v>9</v>
      </c>
      <c r="AI3925">
        <v>84</v>
      </c>
      <c r="AJ3925">
        <v>8</v>
      </c>
      <c r="AK3925">
        <v>8</v>
      </c>
      <c r="AL3925">
        <v>9</v>
      </c>
      <c r="AM3925">
        <v>10</v>
      </c>
      <c r="AN3925">
        <v>10</v>
      </c>
      <c r="AO3925">
        <v>8</v>
      </c>
    </row>
    <row r="3926" spans="1:41">
      <c r="A3926" s="1">
        <v>7473978</v>
      </c>
      <c r="B3926" t="s">
        <v>1152</v>
      </c>
      <c r="C3926">
        <v>2013</v>
      </c>
      <c r="D3926" s="2" t="s">
        <v>6523</v>
      </c>
      <c r="E3926" s="4">
        <f t="shared" si="494"/>
        <v>41469</v>
      </c>
      <c r="F3926" s="5">
        <f t="shared" ca="1" si="495"/>
        <v>1.9800699505327255</v>
      </c>
      <c r="G3926" s="1">
        <v>2967649</v>
      </c>
      <c r="H3926" t="s">
        <v>49</v>
      </c>
      <c r="I3926" t="s">
        <v>33</v>
      </c>
      <c r="J3926" s="6" t="str">
        <f t="shared" si="496"/>
        <v>Amsterdam</v>
      </c>
      <c r="K3926" t="s">
        <v>34</v>
      </c>
      <c r="L3926" s="6" t="str">
        <f t="shared" si="497"/>
        <v>North Holland</v>
      </c>
      <c r="M3926" s="1" t="s">
        <v>3387</v>
      </c>
      <c r="N3926" t="s">
        <v>35</v>
      </c>
      <c r="O3926">
        <v>52.3733746787169</v>
      </c>
      <c r="P3926">
        <v>4.9026179596823303</v>
      </c>
      <c r="Q3926" t="s">
        <v>36</v>
      </c>
      <c r="R3926" t="s">
        <v>37</v>
      </c>
      <c r="S3926">
        <v>2</v>
      </c>
      <c r="T3926">
        <v>1.5</v>
      </c>
      <c r="U3926">
        <v>0</v>
      </c>
      <c r="V3926">
        <v>1</v>
      </c>
      <c r="W3926" t="s">
        <v>38</v>
      </c>
      <c r="X3926" s="8">
        <v>120</v>
      </c>
      <c r="Y3926">
        <v>1</v>
      </c>
      <c r="Z3926">
        <v>0</v>
      </c>
      <c r="AA3926">
        <v>7</v>
      </c>
      <c r="AB3926" s="6">
        <f t="shared" si="498"/>
        <v>0</v>
      </c>
      <c r="AC3926" s="13">
        <f t="shared" si="499"/>
        <v>120</v>
      </c>
      <c r="AD3926" s="13">
        <f t="shared" si="500"/>
        <v>840</v>
      </c>
      <c r="AE3926" s="13">
        <f t="shared" si="501"/>
        <v>0</v>
      </c>
      <c r="AF3926" t="s">
        <v>62</v>
      </c>
      <c r="AG3926" t="s">
        <v>62</v>
      </c>
      <c r="AH3926">
        <v>0</v>
      </c>
    </row>
    <row r="3927" spans="1:41">
      <c r="A3927" s="1">
        <v>7480192</v>
      </c>
      <c r="B3927" t="s">
        <v>224</v>
      </c>
      <c r="C3927">
        <v>2013</v>
      </c>
      <c r="D3927" s="2" t="s">
        <v>6523</v>
      </c>
      <c r="E3927" s="4">
        <f t="shared" si="494"/>
        <v>41469</v>
      </c>
      <c r="F3927" s="5">
        <f t="shared" ca="1" si="495"/>
        <v>1.9800699505327255</v>
      </c>
      <c r="G3927" s="1">
        <v>1381448</v>
      </c>
      <c r="H3927" t="s">
        <v>32</v>
      </c>
      <c r="I3927" t="s">
        <v>33</v>
      </c>
      <c r="J3927" s="6" t="str">
        <f t="shared" si="496"/>
        <v>Amsterdam</v>
      </c>
      <c r="K3927" t="s">
        <v>34</v>
      </c>
      <c r="L3927" s="6" t="str">
        <f t="shared" si="497"/>
        <v>North Holland</v>
      </c>
      <c r="M3927" s="1" t="s">
        <v>3388</v>
      </c>
      <c r="N3927" t="s">
        <v>35</v>
      </c>
      <c r="O3927">
        <v>52.384446507558302</v>
      </c>
      <c r="P3927">
        <v>4.8793946364921501</v>
      </c>
      <c r="Q3927" t="s">
        <v>104</v>
      </c>
      <c r="R3927" t="s">
        <v>37</v>
      </c>
      <c r="S3927">
        <v>4</v>
      </c>
      <c r="T3927">
        <v>1</v>
      </c>
      <c r="U3927">
        <v>2</v>
      </c>
      <c r="V3927">
        <v>4</v>
      </c>
      <c r="W3927" t="s">
        <v>38</v>
      </c>
      <c r="X3927" s="8">
        <v>175</v>
      </c>
      <c r="Y3927">
        <v>1</v>
      </c>
      <c r="Z3927">
        <v>0</v>
      </c>
      <c r="AA3927">
        <v>4</v>
      </c>
      <c r="AB3927" s="6">
        <f t="shared" si="498"/>
        <v>4</v>
      </c>
      <c r="AC3927" s="13">
        <f t="shared" si="499"/>
        <v>175</v>
      </c>
      <c r="AD3927" s="13">
        <f t="shared" si="500"/>
        <v>700</v>
      </c>
      <c r="AE3927" s="13">
        <f t="shared" si="501"/>
        <v>2800</v>
      </c>
      <c r="AF3927" t="s">
        <v>62</v>
      </c>
      <c r="AG3927" t="s">
        <v>62</v>
      </c>
      <c r="AH3927">
        <v>2</v>
      </c>
      <c r="AI3927">
        <v>100</v>
      </c>
      <c r="AJ3927">
        <v>10</v>
      </c>
      <c r="AK3927">
        <v>9</v>
      </c>
      <c r="AL3927">
        <v>10</v>
      </c>
      <c r="AM3927">
        <v>10</v>
      </c>
      <c r="AN3927">
        <v>10</v>
      </c>
      <c r="AO3927">
        <v>9</v>
      </c>
    </row>
    <row r="3928" spans="1:41">
      <c r="A3928" s="1">
        <v>7491208</v>
      </c>
      <c r="B3928" t="s">
        <v>194</v>
      </c>
      <c r="C3928">
        <v>2013</v>
      </c>
      <c r="D3928" s="2" t="s">
        <v>6524</v>
      </c>
      <c r="E3928" s="4">
        <f t="shared" si="494"/>
        <v>41470</v>
      </c>
      <c r="F3928" s="5">
        <f t="shared" ca="1" si="495"/>
        <v>1.9773302245053281</v>
      </c>
      <c r="G3928" s="1">
        <v>860193</v>
      </c>
      <c r="H3928" t="s">
        <v>45</v>
      </c>
      <c r="I3928" t="s">
        <v>33</v>
      </c>
      <c r="J3928" s="6" t="str">
        <f t="shared" si="496"/>
        <v>Amsterdam</v>
      </c>
      <c r="K3928" t="s">
        <v>46</v>
      </c>
      <c r="L3928" s="6" t="str">
        <f t="shared" si="497"/>
        <v>North Holland</v>
      </c>
      <c r="M3928" s="1" t="s">
        <v>3389</v>
      </c>
      <c r="N3928" t="s">
        <v>35</v>
      </c>
      <c r="O3928">
        <v>52.372345002924497</v>
      </c>
      <c r="P3928">
        <v>4.8738911026002496</v>
      </c>
      <c r="Q3928" t="s">
        <v>104</v>
      </c>
      <c r="R3928" t="s">
        <v>37</v>
      </c>
      <c r="S3928">
        <v>4</v>
      </c>
      <c r="T3928">
        <v>1</v>
      </c>
      <c r="U3928">
        <v>2</v>
      </c>
      <c r="V3928">
        <v>2</v>
      </c>
      <c r="W3928" t="s">
        <v>38</v>
      </c>
      <c r="X3928" s="8">
        <v>180</v>
      </c>
      <c r="Y3928">
        <v>4</v>
      </c>
      <c r="Z3928">
        <v>0</v>
      </c>
      <c r="AA3928">
        <v>2</v>
      </c>
      <c r="AB3928" s="6">
        <f t="shared" si="498"/>
        <v>54</v>
      </c>
      <c r="AC3928" s="13">
        <f t="shared" si="499"/>
        <v>180</v>
      </c>
      <c r="AD3928" s="13">
        <f t="shared" si="500"/>
        <v>360</v>
      </c>
      <c r="AE3928" s="13">
        <f t="shared" si="501"/>
        <v>19440</v>
      </c>
      <c r="AF3928" t="s">
        <v>47</v>
      </c>
      <c r="AG3928">
        <v>1</v>
      </c>
      <c r="AH3928">
        <v>27</v>
      </c>
      <c r="AI3928">
        <v>93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</row>
    <row r="3929" spans="1:41">
      <c r="A3929" s="1">
        <v>7491912</v>
      </c>
      <c r="B3929" t="s">
        <v>3390</v>
      </c>
      <c r="C3929">
        <v>2013</v>
      </c>
      <c r="D3929" s="2" t="s">
        <v>6524</v>
      </c>
      <c r="E3929" s="4">
        <f t="shared" si="494"/>
        <v>41470</v>
      </c>
      <c r="F3929" s="5">
        <f t="shared" ca="1" si="495"/>
        <v>1.9773302245053281</v>
      </c>
      <c r="G3929" s="1">
        <v>2910714</v>
      </c>
      <c r="H3929" t="s">
        <v>60</v>
      </c>
      <c r="I3929" t="s">
        <v>33</v>
      </c>
      <c r="J3929" s="6" t="str">
        <f t="shared" si="496"/>
        <v>Amsterdam</v>
      </c>
      <c r="K3929" t="s">
        <v>34</v>
      </c>
      <c r="L3929" s="6" t="str">
        <f t="shared" si="497"/>
        <v>North Holland</v>
      </c>
      <c r="M3929" s="1" t="s">
        <v>3391</v>
      </c>
      <c r="N3929" t="s">
        <v>35</v>
      </c>
      <c r="O3929">
        <v>52.342289092848702</v>
      </c>
      <c r="P3929">
        <v>4.9038128899326798</v>
      </c>
      <c r="Q3929" t="s">
        <v>36</v>
      </c>
      <c r="R3929" t="s">
        <v>42</v>
      </c>
      <c r="S3929">
        <v>1</v>
      </c>
      <c r="T3929">
        <v>1</v>
      </c>
      <c r="U3929">
        <v>1</v>
      </c>
      <c r="V3929">
        <v>1</v>
      </c>
      <c r="W3929" t="s">
        <v>38</v>
      </c>
      <c r="X3929" s="8">
        <v>65</v>
      </c>
      <c r="Y3929">
        <v>1</v>
      </c>
      <c r="Z3929">
        <v>0</v>
      </c>
      <c r="AA3929">
        <v>2</v>
      </c>
      <c r="AB3929" s="6">
        <f t="shared" si="498"/>
        <v>20</v>
      </c>
      <c r="AC3929" s="13">
        <f t="shared" si="499"/>
        <v>65</v>
      </c>
      <c r="AD3929" s="13">
        <f t="shared" si="500"/>
        <v>130</v>
      </c>
      <c r="AE3929" s="13">
        <f t="shared" si="501"/>
        <v>2600</v>
      </c>
      <c r="AF3929" t="s">
        <v>47</v>
      </c>
      <c r="AG3929">
        <v>1</v>
      </c>
      <c r="AH3929">
        <v>10</v>
      </c>
      <c r="AI3929">
        <v>93</v>
      </c>
      <c r="AJ3929">
        <v>10</v>
      </c>
      <c r="AK3929">
        <v>10</v>
      </c>
      <c r="AL3929">
        <v>10</v>
      </c>
      <c r="AM3929">
        <v>10</v>
      </c>
      <c r="AN3929">
        <v>9</v>
      </c>
      <c r="AO3929">
        <v>9</v>
      </c>
    </row>
    <row r="3930" spans="1:41">
      <c r="A3930" s="1">
        <v>7492289</v>
      </c>
      <c r="B3930" t="s">
        <v>3392</v>
      </c>
      <c r="C3930">
        <v>2013</v>
      </c>
      <c r="D3930" s="2" t="s">
        <v>6524</v>
      </c>
      <c r="E3930" s="4">
        <f t="shared" si="494"/>
        <v>41470</v>
      </c>
      <c r="F3930" s="5">
        <f t="shared" ca="1" si="495"/>
        <v>1.9773302245053281</v>
      </c>
      <c r="G3930" s="1">
        <v>3044760</v>
      </c>
      <c r="H3930" t="s">
        <v>51</v>
      </c>
      <c r="I3930" t="s">
        <v>33</v>
      </c>
      <c r="J3930" s="6" t="str">
        <f t="shared" si="496"/>
        <v>Amsterdam</v>
      </c>
      <c r="K3930" t="s">
        <v>34</v>
      </c>
      <c r="L3930" s="6" t="str">
        <f t="shared" si="497"/>
        <v>North Holland</v>
      </c>
      <c r="M3930" s="1" t="s">
        <v>120</v>
      </c>
      <c r="N3930" t="s">
        <v>35</v>
      </c>
      <c r="O3930">
        <v>52.376297637591698</v>
      </c>
      <c r="P3930">
        <v>4.8853494705464398</v>
      </c>
      <c r="Q3930" t="s">
        <v>104</v>
      </c>
      <c r="R3930" t="s">
        <v>37</v>
      </c>
      <c r="S3930">
        <v>3</v>
      </c>
      <c r="T3930">
        <v>1</v>
      </c>
      <c r="U3930">
        <v>2</v>
      </c>
      <c r="V3930">
        <v>2</v>
      </c>
      <c r="W3930" t="s">
        <v>38</v>
      </c>
      <c r="X3930" s="8">
        <v>140</v>
      </c>
      <c r="Y3930">
        <v>2</v>
      </c>
      <c r="Z3930">
        <v>25</v>
      </c>
      <c r="AA3930">
        <v>2</v>
      </c>
      <c r="AB3930" s="6">
        <f t="shared" si="498"/>
        <v>78</v>
      </c>
      <c r="AC3930" s="13">
        <f t="shared" si="499"/>
        <v>140</v>
      </c>
      <c r="AD3930" s="13">
        <f t="shared" si="500"/>
        <v>280</v>
      </c>
      <c r="AE3930" s="13">
        <f t="shared" si="501"/>
        <v>21840</v>
      </c>
      <c r="AF3930" t="s">
        <v>47</v>
      </c>
      <c r="AG3930">
        <v>0.92</v>
      </c>
      <c r="AH3930">
        <v>39</v>
      </c>
      <c r="AI3930">
        <v>98</v>
      </c>
      <c r="AJ3930">
        <v>10</v>
      </c>
      <c r="AK3930">
        <v>10</v>
      </c>
      <c r="AL3930">
        <v>10</v>
      </c>
      <c r="AM3930">
        <v>10</v>
      </c>
      <c r="AN3930">
        <v>10</v>
      </c>
      <c r="AO3930">
        <v>9</v>
      </c>
    </row>
    <row r="3931" spans="1:41">
      <c r="A3931" s="1">
        <v>7493597</v>
      </c>
      <c r="B3931" t="s">
        <v>444</v>
      </c>
      <c r="C3931">
        <v>2013</v>
      </c>
      <c r="D3931" s="2" t="s">
        <v>6524</v>
      </c>
      <c r="E3931" s="4">
        <f t="shared" si="494"/>
        <v>41470</v>
      </c>
      <c r="F3931" s="5">
        <f t="shared" ca="1" si="495"/>
        <v>1.9773302245053281</v>
      </c>
      <c r="G3931" s="1">
        <v>1384479</v>
      </c>
      <c r="H3931" t="s">
        <v>198</v>
      </c>
      <c r="I3931" t="s">
        <v>33</v>
      </c>
      <c r="J3931" s="6" t="str">
        <f t="shared" si="496"/>
        <v>Amsterdam</v>
      </c>
      <c r="K3931" t="s">
        <v>34</v>
      </c>
      <c r="L3931" s="6" t="str">
        <f t="shared" si="497"/>
        <v>North Holland</v>
      </c>
      <c r="M3931" s="1" t="s">
        <v>3393</v>
      </c>
      <c r="N3931" t="s">
        <v>35</v>
      </c>
      <c r="O3931">
        <v>52.392898568810502</v>
      </c>
      <c r="P3931">
        <v>4.9334727411752803</v>
      </c>
      <c r="Q3931" t="s">
        <v>36</v>
      </c>
      <c r="R3931" t="s">
        <v>37</v>
      </c>
      <c r="S3931">
        <v>2</v>
      </c>
      <c r="T3931">
        <v>1</v>
      </c>
      <c r="U3931">
        <v>1</v>
      </c>
      <c r="V3931">
        <v>1</v>
      </c>
      <c r="W3931" t="s">
        <v>38</v>
      </c>
      <c r="X3931" s="8">
        <v>90</v>
      </c>
      <c r="Y3931">
        <v>1</v>
      </c>
      <c r="Z3931">
        <v>0</v>
      </c>
      <c r="AA3931">
        <v>2</v>
      </c>
      <c r="AB3931" s="6">
        <f t="shared" si="498"/>
        <v>26</v>
      </c>
      <c r="AC3931" s="13">
        <f t="shared" si="499"/>
        <v>90</v>
      </c>
      <c r="AD3931" s="13">
        <f t="shared" si="500"/>
        <v>180</v>
      </c>
      <c r="AE3931" s="13">
        <f t="shared" si="501"/>
        <v>4680</v>
      </c>
      <c r="AF3931" t="s">
        <v>47</v>
      </c>
      <c r="AG3931">
        <v>1</v>
      </c>
      <c r="AH3931">
        <v>13</v>
      </c>
      <c r="AI3931">
        <v>96</v>
      </c>
      <c r="AJ3931">
        <v>10</v>
      </c>
      <c r="AK3931">
        <v>10</v>
      </c>
      <c r="AL3931">
        <v>10</v>
      </c>
      <c r="AM3931">
        <v>10</v>
      </c>
      <c r="AN3931">
        <v>9</v>
      </c>
      <c r="AO3931">
        <v>9</v>
      </c>
    </row>
    <row r="3932" spans="1:41">
      <c r="A3932" s="1">
        <v>7501252</v>
      </c>
      <c r="B3932" t="s">
        <v>3394</v>
      </c>
      <c r="C3932">
        <v>2013</v>
      </c>
      <c r="D3932" s="2" t="s">
        <v>6524</v>
      </c>
      <c r="E3932" s="4">
        <f t="shared" si="494"/>
        <v>41470</v>
      </c>
      <c r="F3932" s="5">
        <f t="shared" ca="1" si="495"/>
        <v>1.9773302245053281</v>
      </c>
      <c r="G3932" s="1">
        <v>1386548</v>
      </c>
      <c r="H3932" t="s">
        <v>51</v>
      </c>
      <c r="I3932" t="s">
        <v>33</v>
      </c>
      <c r="J3932" s="6" t="str">
        <f t="shared" si="496"/>
        <v>Amsterdam</v>
      </c>
      <c r="K3932" t="s">
        <v>34</v>
      </c>
      <c r="L3932" s="6" t="str">
        <f t="shared" si="497"/>
        <v>North Holland</v>
      </c>
      <c r="M3932" s="1" t="s">
        <v>3395</v>
      </c>
      <c r="N3932" t="s">
        <v>35</v>
      </c>
      <c r="O3932">
        <v>52.378155935341397</v>
      </c>
      <c r="P3932">
        <v>4.8925832411648997</v>
      </c>
      <c r="Q3932" t="s">
        <v>36</v>
      </c>
      <c r="R3932" t="s">
        <v>37</v>
      </c>
      <c r="S3932">
        <v>2</v>
      </c>
      <c r="T3932">
        <v>1</v>
      </c>
      <c r="U3932">
        <v>1</v>
      </c>
      <c r="V3932">
        <v>1</v>
      </c>
      <c r="W3932" t="s">
        <v>38</v>
      </c>
      <c r="X3932" s="8">
        <v>99</v>
      </c>
      <c r="Y3932">
        <v>1</v>
      </c>
      <c r="Z3932">
        <v>0</v>
      </c>
      <c r="AA3932">
        <v>5</v>
      </c>
      <c r="AB3932" s="6">
        <f t="shared" si="498"/>
        <v>24</v>
      </c>
      <c r="AC3932" s="13">
        <f t="shared" si="499"/>
        <v>99</v>
      </c>
      <c r="AD3932" s="13">
        <f t="shared" si="500"/>
        <v>495</v>
      </c>
      <c r="AE3932" s="13">
        <f t="shared" si="501"/>
        <v>11880</v>
      </c>
      <c r="AF3932" t="s">
        <v>47</v>
      </c>
      <c r="AG3932">
        <v>1</v>
      </c>
      <c r="AH3932">
        <v>12</v>
      </c>
      <c r="AI3932">
        <v>100</v>
      </c>
      <c r="AJ3932">
        <v>10</v>
      </c>
      <c r="AK3932">
        <v>9</v>
      </c>
      <c r="AL3932">
        <v>10</v>
      </c>
      <c r="AM3932">
        <v>10</v>
      </c>
      <c r="AN3932">
        <v>10</v>
      </c>
      <c r="AO3932">
        <v>10</v>
      </c>
    </row>
    <row r="3933" spans="1:41">
      <c r="A3933" s="1">
        <v>7502186</v>
      </c>
      <c r="B3933" t="s">
        <v>281</v>
      </c>
      <c r="C3933">
        <v>2013</v>
      </c>
      <c r="D3933" s="2" t="s">
        <v>6524</v>
      </c>
      <c r="E3933" s="4">
        <f t="shared" si="494"/>
        <v>41470</v>
      </c>
      <c r="F3933" s="5">
        <f t="shared" ca="1" si="495"/>
        <v>1.9773302245053281</v>
      </c>
      <c r="G3933" s="1">
        <v>4238816</v>
      </c>
      <c r="H3933" t="s">
        <v>56</v>
      </c>
      <c r="I3933" t="s">
        <v>33</v>
      </c>
      <c r="J3933" s="6" t="str">
        <f t="shared" si="496"/>
        <v>Amsterdam</v>
      </c>
      <c r="K3933" t="s">
        <v>34</v>
      </c>
      <c r="L3933" s="6" t="str">
        <f t="shared" si="497"/>
        <v>North Holland</v>
      </c>
      <c r="M3933" s="1">
        <v>1059</v>
      </c>
      <c r="N3933" t="s">
        <v>35</v>
      </c>
      <c r="O3933">
        <v>52.346977542716601</v>
      </c>
      <c r="P3933">
        <v>4.8457754648529496</v>
      </c>
      <c r="Q3933" t="s">
        <v>36</v>
      </c>
      <c r="R3933" t="s">
        <v>42</v>
      </c>
      <c r="S3933">
        <v>2</v>
      </c>
      <c r="T3933">
        <v>1</v>
      </c>
      <c r="U3933">
        <v>1</v>
      </c>
      <c r="V3933">
        <v>1</v>
      </c>
      <c r="W3933" t="s">
        <v>38</v>
      </c>
      <c r="X3933" s="8">
        <v>35</v>
      </c>
      <c r="Y3933">
        <v>1</v>
      </c>
      <c r="Z3933">
        <v>0</v>
      </c>
      <c r="AA3933">
        <v>3</v>
      </c>
      <c r="AB3933" s="6">
        <f t="shared" si="498"/>
        <v>2</v>
      </c>
      <c r="AC3933" s="13">
        <f t="shared" si="499"/>
        <v>35</v>
      </c>
      <c r="AD3933" s="13">
        <f t="shared" si="500"/>
        <v>105</v>
      </c>
      <c r="AE3933" s="13">
        <f t="shared" si="501"/>
        <v>210</v>
      </c>
      <c r="AF3933" t="s">
        <v>62</v>
      </c>
      <c r="AG3933" t="s">
        <v>62</v>
      </c>
      <c r="AH3933">
        <v>1</v>
      </c>
      <c r="AI3933">
        <v>100</v>
      </c>
      <c r="AJ3933">
        <v>10</v>
      </c>
      <c r="AK3933">
        <v>10</v>
      </c>
      <c r="AL3933">
        <v>10</v>
      </c>
      <c r="AM3933">
        <v>10</v>
      </c>
      <c r="AN3933">
        <v>10</v>
      </c>
      <c r="AO3933">
        <v>10</v>
      </c>
    </row>
    <row r="3934" spans="1:41">
      <c r="A3934" s="1">
        <v>7515735</v>
      </c>
      <c r="B3934" t="s">
        <v>1829</v>
      </c>
      <c r="C3934">
        <v>2013</v>
      </c>
      <c r="D3934" s="2" t="s">
        <v>6525</v>
      </c>
      <c r="E3934" s="4">
        <f t="shared" si="494"/>
        <v>41471</v>
      </c>
      <c r="F3934" s="5">
        <f t="shared" ca="1" si="495"/>
        <v>1.974590498477931</v>
      </c>
      <c r="G3934" s="1">
        <v>2778839</v>
      </c>
      <c r="H3934" t="s">
        <v>51</v>
      </c>
      <c r="I3934" t="s">
        <v>33</v>
      </c>
      <c r="J3934" s="6" t="str">
        <f t="shared" si="496"/>
        <v>Amsterdam</v>
      </c>
      <c r="K3934" t="s">
        <v>34</v>
      </c>
      <c r="L3934" s="6" t="str">
        <f t="shared" si="497"/>
        <v>North Holland</v>
      </c>
      <c r="M3934" s="1" t="s">
        <v>1298</v>
      </c>
      <c r="N3934" t="s">
        <v>35</v>
      </c>
      <c r="O3934">
        <v>52.3764100016013</v>
      </c>
      <c r="P3934">
        <v>4.8855327828575703</v>
      </c>
      <c r="Q3934" t="s">
        <v>36</v>
      </c>
      <c r="R3934" t="s">
        <v>37</v>
      </c>
      <c r="S3934">
        <v>2</v>
      </c>
      <c r="T3934">
        <v>1</v>
      </c>
      <c r="U3934">
        <v>0</v>
      </c>
      <c r="V3934">
        <v>1</v>
      </c>
      <c r="W3934" t="s">
        <v>38</v>
      </c>
      <c r="X3934" s="8">
        <v>150</v>
      </c>
      <c r="Y3934">
        <v>1</v>
      </c>
      <c r="Z3934">
        <v>0</v>
      </c>
      <c r="AA3934">
        <v>2</v>
      </c>
      <c r="AB3934" s="6">
        <f t="shared" si="498"/>
        <v>76</v>
      </c>
      <c r="AC3934" s="13">
        <f t="shared" si="499"/>
        <v>150</v>
      </c>
      <c r="AD3934" s="13">
        <f t="shared" si="500"/>
        <v>300</v>
      </c>
      <c r="AE3934" s="13">
        <f t="shared" si="501"/>
        <v>22800</v>
      </c>
      <c r="AF3934" t="s">
        <v>47</v>
      </c>
      <c r="AG3934">
        <v>1</v>
      </c>
      <c r="AH3934">
        <v>38</v>
      </c>
      <c r="AI3934">
        <v>99</v>
      </c>
      <c r="AJ3934">
        <v>10</v>
      </c>
      <c r="AK3934">
        <v>10</v>
      </c>
      <c r="AL3934">
        <v>10</v>
      </c>
      <c r="AM3934">
        <v>10</v>
      </c>
      <c r="AN3934">
        <v>10</v>
      </c>
      <c r="AO3934">
        <v>9</v>
      </c>
    </row>
    <row r="3935" spans="1:41">
      <c r="A3935" s="1">
        <v>7526326</v>
      </c>
      <c r="B3935" t="s">
        <v>1275</v>
      </c>
      <c r="C3935">
        <v>2013</v>
      </c>
      <c r="D3935" s="2" t="s">
        <v>6525</v>
      </c>
      <c r="E3935" s="4">
        <f t="shared" si="494"/>
        <v>41471</v>
      </c>
      <c r="F3935" s="5">
        <f t="shared" ca="1" si="495"/>
        <v>1.974590498477931</v>
      </c>
      <c r="G3935" s="1">
        <v>1392189</v>
      </c>
      <c r="H3935" t="s">
        <v>87</v>
      </c>
      <c r="I3935" t="s">
        <v>33</v>
      </c>
      <c r="J3935" s="6" t="str">
        <f t="shared" si="496"/>
        <v>Amsterdam</v>
      </c>
      <c r="K3935" t="s">
        <v>34</v>
      </c>
      <c r="L3935" s="6" t="str">
        <f t="shared" si="497"/>
        <v>North Holland</v>
      </c>
      <c r="M3935" s="1" t="s">
        <v>3396</v>
      </c>
      <c r="N3935" t="s">
        <v>35</v>
      </c>
      <c r="O3935">
        <v>52.364581283214598</v>
      </c>
      <c r="P3935">
        <v>4.83889056770618</v>
      </c>
      <c r="Q3935" t="s">
        <v>36</v>
      </c>
      <c r="R3935" t="s">
        <v>37</v>
      </c>
      <c r="S3935">
        <v>4</v>
      </c>
      <c r="T3935">
        <v>1</v>
      </c>
      <c r="U3935">
        <v>3</v>
      </c>
      <c r="V3935">
        <v>3</v>
      </c>
      <c r="W3935" t="s">
        <v>38</v>
      </c>
      <c r="X3935" s="8">
        <v>89</v>
      </c>
      <c r="Y3935">
        <v>2</v>
      </c>
      <c r="Z3935">
        <v>35</v>
      </c>
      <c r="AA3935">
        <v>3</v>
      </c>
      <c r="AB3935" s="6">
        <f t="shared" si="498"/>
        <v>18</v>
      </c>
      <c r="AC3935" s="13">
        <f t="shared" si="499"/>
        <v>89</v>
      </c>
      <c r="AD3935" s="13">
        <f t="shared" si="500"/>
        <v>267</v>
      </c>
      <c r="AE3935" s="13">
        <f t="shared" si="501"/>
        <v>4806</v>
      </c>
      <c r="AF3935" t="s">
        <v>43</v>
      </c>
      <c r="AG3935">
        <v>1</v>
      </c>
      <c r="AH3935">
        <v>9</v>
      </c>
      <c r="AI3935">
        <v>96</v>
      </c>
      <c r="AJ3935">
        <v>10</v>
      </c>
      <c r="AK3935">
        <v>10</v>
      </c>
      <c r="AL3935">
        <v>10</v>
      </c>
      <c r="AM3935">
        <v>10</v>
      </c>
      <c r="AN3935">
        <v>9</v>
      </c>
      <c r="AO3935">
        <v>10</v>
      </c>
    </row>
    <row r="3936" spans="1:41">
      <c r="A3936" s="1">
        <v>7527573</v>
      </c>
      <c r="B3936" t="s">
        <v>3397</v>
      </c>
      <c r="C3936">
        <v>2013</v>
      </c>
      <c r="D3936" s="2" t="s">
        <v>6525</v>
      </c>
      <c r="E3936" s="4">
        <f t="shared" si="494"/>
        <v>41471</v>
      </c>
      <c r="F3936" s="5">
        <f t="shared" ca="1" si="495"/>
        <v>1.974590498477931</v>
      </c>
      <c r="G3936" s="1">
        <v>5748679</v>
      </c>
      <c r="H3936" t="s">
        <v>87</v>
      </c>
      <c r="I3936" t="s">
        <v>33</v>
      </c>
      <c r="J3936" s="6" t="str">
        <f t="shared" si="496"/>
        <v>Amsterdam</v>
      </c>
      <c r="K3936" t="s">
        <v>46</v>
      </c>
      <c r="L3936" s="6" t="str">
        <f t="shared" si="497"/>
        <v>North Holland</v>
      </c>
      <c r="M3936" s="1" t="s">
        <v>3398</v>
      </c>
      <c r="N3936" t="s">
        <v>35</v>
      </c>
      <c r="O3936">
        <v>52.361125640521699</v>
      </c>
      <c r="P3936">
        <v>4.83900891579645</v>
      </c>
      <c r="Q3936" t="s">
        <v>36</v>
      </c>
      <c r="R3936" t="s">
        <v>37</v>
      </c>
      <c r="S3936">
        <v>4</v>
      </c>
      <c r="T3936">
        <v>1</v>
      </c>
      <c r="U3936">
        <v>2</v>
      </c>
      <c r="V3936">
        <v>4</v>
      </c>
      <c r="W3936" t="s">
        <v>38</v>
      </c>
      <c r="X3936" s="8">
        <v>195</v>
      </c>
      <c r="Y3936">
        <v>1</v>
      </c>
      <c r="Z3936">
        <v>0</v>
      </c>
      <c r="AA3936">
        <v>3</v>
      </c>
      <c r="AB3936" s="6">
        <f t="shared" si="498"/>
        <v>0</v>
      </c>
      <c r="AC3936" s="13">
        <f t="shared" si="499"/>
        <v>195</v>
      </c>
      <c r="AD3936" s="13">
        <f t="shared" si="500"/>
        <v>585</v>
      </c>
      <c r="AE3936" s="13">
        <f t="shared" si="501"/>
        <v>0</v>
      </c>
      <c r="AF3936" t="s">
        <v>39</v>
      </c>
      <c r="AG3936">
        <v>0.92</v>
      </c>
      <c r="AH3936">
        <v>0</v>
      </c>
    </row>
    <row r="3937" spans="1:41">
      <c r="A3937" s="1">
        <v>7538251</v>
      </c>
      <c r="B3937" t="s">
        <v>417</v>
      </c>
      <c r="C3937">
        <v>2013</v>
      </c>
      <c r="D3937" s="2" t="s">
        <v>6526</v>
      </c>
      <c r="E3937" s="4">
        <f t="shared" si="494"/>
        <v>41472</v>
      </c>
      <c r="F3937" s="5">
        <f t="shared" ca="1" si="495"/>
        <v>1.9718507724505336</v>
      </c>
      <c r="G3937" s="1">
        <v>1394668</v>
      </c>
      <c r="H3937" t="s">
        <v>45</v>
      </c>
      <c r="I3937" t="s">
        <v>33</v>
      </c>
      <c r="J3937" s="6" t="str">
        <f t="shared" si="496"/>
        <v>Amsterdam</v>
      </c>
      <c r="K3937" t="s">
        <v>34</v>
      </c>
      <c r="L3937" s="6" t="str">
        <f t="shared" si="497"/>
        <v>North Holland</v>
      </c>
      <c r="M3937" s="1" t="s">
        <v>3399</v>
      </c>
      <c r="N3937" t="s">
        <v>35</v>
      </c>
      <c r="O3937">
        <v>52.3721056872986</v>
      </c>
      <c r="P3937">
        <v>4.8490117544315501</v>
      </c>
      <c r="Q3937" t="s">
        <v>36</v>
      </c>
      <c r="R3937" t="s">
        <v>42</v>
      </c>
      <c r="S3937">
        <v>3</v>
      </c>
      <c r="T3937">
        <v>1</v>
      </c>
      <c r="U3937">
        <v>1</v>
      </c>
      <c r="V3937">
        <v>3</v>
      </c>
      <c r="W3937" t="s">
        <v>38</v>
      </c>
      <c r="X3937" s="8">
        <v>75</v>
      </c>
      <c r="Y3937">
        <v>2</v>
      </c>
      <c r="Z3937">
        <v>25</v>
      </c>
      <c r="AA3937">
        <v>3</v>
      </c>
      <c r="AB3937" s="6">
        <f t="shared" si="498"/>
        <v>98</v>
      </c>
      <c r="AC3937" s="13">
        <f t="shared" si="499"/>
        <v>75</v>
      </c>
      <c r="AD3937" s="13">
        <f t="shared" si="500"/>
        <v>225</v>
      </c>
      <c r="AE3937" s="13">
        <f t="shared" si="501"/>
        <v>22050</v>
      </c>
      <c r="AF3937" t="s">
        <v>43</v>
      </c>
      <c r="AG3937">
        <v>1</v>
      </c>
      <c r="AH3937">
        <v>49</v>
      </c>
      <c r="AI3937">
        <v>95</v>
      </c>
      <c r="AJ3937">
        <v>10</v>
      </c>
      <c r="AK3937">
        <v>10</v>
      </c>
      <c r="AL3937">
        <v>10</v>
      </c>
      <c r="AM3937">
        <v>10</v>
      </c>
      <c r="AN3937">
        <v>9</v>
      </c>
      <c r="AO3937">
        <v>9</v>
      </c>
    </row>
    <row r="3938" spans="1:41">
      <c r="A3938" s="1">
        <v>7538679</v>
      </c>
      <c r="B3938" t="s">
        <v>65</v>
      </c>
      <c r="C3938">
        <v>2013</v>
      </c>
      <c r="D3938" s="2" t="s">
        <v>6526</v>
      </c>
      <c r="E3938" s="4">
        <f t="shared" si="494"/>
        <v>41472</v>
      </c>
      <c r="F3938" s="5">
        <f t="shared" ca="1" si="495"/>
        <v>1.9718507724505336</v>
      </c>
      <c r="G3938" s="1">
        <v>1394862</v>
      </c>
      <c r="H3938" t="s">
        <v>56</v>
      </c>
      <c r="I3938" t="s">
        <v>33</v>
      </c>
      <c r="J3938" s="6" t="str">
        <f t="shared" si="496"/>
        <v>Amsterdam</v>
      </c>
      <c r="K3938" t="s">
        <v>34</v>
      </c>
      <c r="L3938" s="6" t="str">
        <f t="shared" si="497"/>
        <v>North Holland</v>
      </c>
      <c r="M3938" s="1" t="s">
        <v>3400</v>
      </c>
      <c r="N3938" t="s">
        <v>35</v>
      </c>
      <c r="O3938">
        <v>52.352832174870898</v>
      </c>
      <c r="P3938">
        <v>4.8853248998268901</v>
      </c>
      <c r="Q3938" t="s">
        <v>36</v>
      </c>
      <c r="R3938" t="s">
        <v>37</v>
      </c>
      <c r="S3938">
        <v>2</v>
      </c>
      <c r="T3938">
        <v>1</v>
      </c>
      <c r="U3938">
        <v>1</v>
      </c>
      <c r="V3938">
        <v>1</v>
      </c>
      <c r="W3938" t="s">
        <v>38</v>
      </c>
      <c r="X3938" s="8">
        <v>70</v>
      </c>
      <c r="Y3938">
        <v>1</v>
      </c>
      <c r="Z3938">
        <v>0</v>
      </c>
      <c r="AA3938">
        <v>1</v>
      </c>
      <c r="AB3938" s="6">
        <f t="shared" si="498"/>
        <v>0</v>
      </c>
      <c r="AC3938" s="13">
        <f t="shared" si="499"/>
        <v>70</v>
      </c>
      <c r="AD3938" s="13">
        <f t="shared" si="500"/>
        <v>70</v>
      </c>
      <c r="AE3938" s="13">
        <f t="shared" si="501"/>
        <v>0</v>
      </c>
      <c r="AF3938" t="s">
        <v>39</v>
      </c>
      <c r="AG3938">
        <v>0.91</v>
      </c>
      <c r="AH3938">
        <v>0</v>
      </c>
    </row>
    <row r="3939" spans="1:41">
      <c r="A3939" s="1">
        <v>7540027</v>
      </c>
      <c r="B3939" t="s">
        <v>3401</v>
      </c>
      <c r="C3939">
        <v>2013</v>
      </c>
      <c r="D3939" s="2" t="s">
        <v>6526</v>
      </c>
      <c r="E3939" s="4">
        <f t="shared" si="494"/>
        <v>41472</v>
      </c>
      <c r="F3939" s="5">
        <f t="shared" ca="1" si="495"/>
        <v>1.9718507724505336</v>
      </c>
      <c r="G3939" s="1">
        <v>3526216</v>
      </c>
      <c r="H3939" t="s">
        <v>107</v>
      </c>
      <c r="I3939" t="s">
        <v>33</v>
      </c>
      <c r="J3939" s="6" t="str">
        <f t="shared" si="496"/>
        <v>Amsterdam</v>
      </c>
      <c r="K3939" t="s">
        <v>34</v>
      </c>
      <c r="L3939" s="6" t="str">
        <f t="shared" si="497"/>
        <v>North Holland</v>
      </c>
      <c r="M3939" s="1" t="s">
        <v>3402</v>
      </c>
      <c r="N3939" t="s">
        <v>35</v>
      </c>
      <c r="O3939">
        <v>52.356747762699499</v>
      </c>
      <c r="P3939">
        <v>4.9167205201007702</v>
      </c>
      <c r="Q3939" t="s">
        <v>36</v>
      </c>
      <c r="R3939" t="s">
        <v>37</v>
      </c>
      <c r="S3939">
        <v>4</v>
      </c>
      <c r="T3939">
        <v>1</v>
      </c>
      <c r="U3939">
        <v>1</v>
      </c>
      <c r="V3939">
        <v>2</v>
      </c>
      <c r="W3939" t="s">
        <v>38</v>
      </c>
      <c r="X3939" s="8">
        <v>137</v>
      </c>
      <c r="Y3939">
        <v>2</v>
      </c>
      <c r="Z3939">
        <v>15</v>
      </c>
      <c r="AA3939">
        <v>1</v>
      </c>
      <c r="AB3939" s="6">
        <f t="shared" si="498"/>
        <v>22</v>
      </c>
      <c r="AC3939" s="13">
        <f t="shared" si="499"/>
        <v>137</v>
      </c>
      <c r="AD3939" s="13">
        <f t="shared" si="500"/>
        <v>137</v>
      </c>
      <c r="AE3939" s="13">
        <f t="shared" si="501"/>
        <v>3014</v>
      </c>
      <c r="AF3939" t="s">
        <v>43</v>
      </c>
      <c r="AG3939">
        <v>0.97</v>
      </c>
      <c r="AH3939">
        <v>11</v>
      </c>
      <c r="AI3939">
        <v>91</v>
      </c>
      <c r="AJ3939">
        <v>9</v>
      </c>
      <c r="AK3939">
        <v>9</v>
      </c>
      <c r="AL3939">
        <v>10</v>
      </c>
      <c r="AM3939">
        <v>10</v>
      </c>
      <c r="AN3939">
        <v>9</v>
      </c>
      <c r="AO3939">
        <v>9</v>
      </c>
    </row>
    <row r="3940" spans="1:41">
      <c r="A3940" s="1">
        <v>7542298</v>
      </c>
      <c r="B3940" t="s">
        <v>519</v>
      </c>
      <c r="C3940">
        <v>2013</v>
      </c>
      <c r="D3940" s="2" t="s">
        <v>6526</v>
      </c>
      <c r="E3940" s="4">
        <f t="shared" si="494"/>
        <v>41472</v>
      </c>
      <c r="F3940" s="5">
        <f t="shared" ca="1" si="495"/>
        <v>1.9718507724505336</v>
      </c>
      <c r="G3940" s="1">
        <v>2036983</v>
      </c>
      <c r="H3940" t="s">
        <v>49</v>
      </c>
      <c r="I3940" t="s">
        <v>33</v>
      </c>
      <c r="J3940" s="6" t="str">
        <f t="shared" si="496"/>
        <v>Amsterdam</v>
      </c>
      <c r="K3940" t="s">
        <v>34</v>
      </c>
      <c r="L3940" s="6" t="str">
        <f t="shared" si="497"/>
        <v>North Holland</v>
      </c>
      <c r="M3940" s="1" t="s">
        <v>1100</v>
      </c>
      <c r="N3940" t="s">
        <v>35</v>
      </c>
      <c r="O3940">
        <v>52.369441218531399</v>
      </c>
      <c r="P3940">
        <v>4.9012918262506497</v>
      </c>
      <c r="Q3940" t="s">
        <v>36</v>
      </c>
      <c r="R3940" t="s">
        <v>37</v>
      </c>
      <c r="S3940">
        <v>2</v>
      </c>
      <c r="T3940">
        <v>1</v>
      </c>
      <c r="U3940">
        <v>1</v>
      </c>
      <c r="V3940">
        <v>1</v>
      </c>
      <c r="W3940" t="s">
        <v>38</v>
      </c>
      <c r="X3940" s="8">
        <v>175</v>
      </c>
      <c r="Y3940">
        <v>1</v>
      </c>
      <c r="Z3940">
        <v>0</v>
      </c>
      <c r="AA3940">
        <v>2</v>
      </c>
      <c r="AB3940" s="6">
        <f t="shared" si="498"/>
        <v>12</v>
      </c>
      <c r="AC3940" s="13">
        <f t="shared" si="499"/>
        <v>175</v>
      </c>
      <c r="AD3940" s="13">
        <f t="shared" si="500"/>
        <v>350</v>
      </c>
      <c r="AE3940" s="13">
        <f t="shared" si="501"/>
        <v>4200</v>
      </c>
      <c r="AF3940" t="s">
        <v>47</v>
      </c>
      <c r="AG3940">
        <v>1</v>
      </c>
      <c r="AH3940">
        <v>6</v>
      </c>
      <c r="AI3940">
        <v>97</v>
      </c>
      <c r="AJ3940">
        <v>10</v>
      </c>
      <c r="AK3940">
        <v>10</v>
      </c>
      <c r="AL3940">
        <v>10</v>
      </c>
      <c r="AM3940">
        <v>10</v>
      </c>
      <c r="AN3940">
        <v>10</v>
      </c>
      <c r="AO3940">
        <v>9</v>
      </c>
    </row>
    <row r="3941" spans="1:41">
      <c r="A3941" s="1">
        <v>7542798</v>
      </c>
      <c r="B3941" t="s">
        <v>3403</v>
      </c>
      <c r="C3941">
        <v>2013</v>
      </c>
      <c r="D3941" s="2" t="s">
        <v>6526</v>
      </c>
      <c r="E3941" s="4">
        <f t="shared" si="494"/>
        <v>41472</v>
      </c>
      <c r="F3941" s="5">
        <f t="shared" ca="1" si="495"/>
        <v>1.9718507724505336</v>
      </c>
      <c r="G3941" s="1">
        <v>1523882</v>
      </c>
      <c r="H3941" t="s">
        <v>60</v>
      </c>
      <c r="I3941" t="s">
        <v>33</v>
      </c>
      <c r="J3941" s="6" t="str">
        <f t="shared" si="496"/>
        <v>Amsterdam</v>
      </c>
      <c r="K3941" t="s">
        <v>34</v>
      </c>
      <c r="L3941" s="6" t="str">
        <f t="shared" si="497"/>
        <v>North Holland</v>
      </c>
      <c r="M3941" s="1" t="s">
        <v>3404</v>
      </c>
      <c r="N3941" t="s">
        <v>35</v>
      </c>
      <c r="O3941">
        <v>52.354084937679602</v>
      </c>
      <c r="P3941">
        <v>4.8872962046133797</v>
      </c>
      <c r="Q3941" t="s">
        <v>36</v>
      </c>
      <c r="R3941" t="s">
        <v>37</v>
      </c>
      <c r="S3941">
        <v>2</v>
      </c>
      <c r="T3941">
        <v>1.5</v>
      </c>
      <c r="U3941">
        <v>1</v>
      </c>
      <c r="V3941">
        <v>1</v>
      </c>
      <c r="W3941" t="s">
        <v>38</v>
      </c>
      <c r="X3941" s="8">
        <v>135</v>
      </c>
      <c r="Y3941">
        <v>1</v>
      </c>
      <c r="Z3941">
        <v>0</v>
      </c>
      <c r="AA3941">
        <v>4</v>
      </c>
      <c r="AB3941" s="6">
        <f t="shared" si="498"/>
        <v>6</v>
      </c>
      <c r="AC3941" s="13">
        <f t="shared" si="499"/>
        <v>135</v>
      </c>
      <c r="AD3941" s="13">
        <f t="shared" si="500"/>
        <v>540</v>
      </c>
      <c r="AE3941" s="13">
        <f t="shared" si="501"/>
        <v>3240</v>
      </c>
      <c r="AF3941" t="s">
        <v>39</v>
      </c>
      <c r="AG3941">
        <v>1</v>
      </c>
      <c r="AH3941">
        <v>3</v>
      </c>
      <c r="AI3941">
        <v>100</v>
      </c>
      <c r="AJ3941">
        <v>9</v>
      </c>
      <c r="AK3941">
        <v>10</v>
      </c>
      <c r="AL3941">
        <v>7</v>
      </c>
      <c r="AM3941">
        <v>9</v>
      </c>
      <c r="AN3941">
        <v>9</v>
      </c>
      <c r="AO3941">
        <v>9</v>
      </c>
    </row>
    <row r="3942" spans="1:41">
      <c r="A3942" s="1">
        <v>7543285</v>
      </c>
      <c r="B3942" t="s">
        <v>519</v>
      </c>
      <c r="C3942">
        <v>2013</v>
      </c>
      <c r="D3942" s="2" t="s">
        <v>6526</v>
      </c>
      <c r="E3942" s="4">
        <f t="shared" si="494"/>
        <v>41472</v>
      </c>
      <c r="F3942" s="5">
        <f t="shared" ca="1" si="495"/>
        <v>1.9718507724505336</v>
      </c>
      <c r="G3942" s="1">
        <v>1396072</v>
      </c>
      <c r="H3942" t="s">
        <v>32</v>
      </c>
      <c r="I3942" t="s">
        <v>33</v>
      </c>
      <c r="J3942" s="6" t="str">
        <f t="shared" si="496"/>
        <v>Amsterdam</v>
      </c>
      <c r="K3942" t="s">
        <v>34</v>
      </c>
      <c r="L3942" s="6" t="str">
        <f t="shared" si="497"/>
        <v>North Holland</v>
      </c>
      <c r="M3942" s="1" t="s">
        <v>1821</v>
      </c>
      <c r="N3942" t="s">
        <v>35</v>
      </c>
      <c r="O3942">
        <v>52.378488780871798</v>
      </c>
      <c r="P3942">
        <v>4.8763716261694503</v>
      </c>
      <c r="Q3942" t="s">
        <v>36</v>
      </c>
      <c r="R3942" t="s">
        <v>37</v>
      </c>
      <c r="S3942">
        <v>2</v>
      </c>
      <c r="T3942">
        <v>1</v>
      </c>
      <c r="U3942">
        <v>1</v>
      </c>
      <c r="V3942">
        <v>1</v>
      </c>
      <c r="W3942" t="s">
        <v>38</v>
      </c>
      <c r="X3942" s="8">
        <v>95</v>
      </c>
      <c r="Y3942">
        <v>1</v>
      </c>
      <c r="Z3942">
        <v>0</v>
      </c>
      <c r="AA3942">
        <v>3</v>
      </c>
      <c r="AB3942" s="6">
        <f t="shared" si="498"/>
        <v>10</v>
      </c>
      <c r="AC3942" s="13">
        <f t="shared" si="499"/>
        <v>95</v>
      </c>
      <c r="AD3942" s="13">
        <f t="shared" si="500"/>
        <v>285</v>
      </c>
      <c r="AE3942" s="13">
        <f t="shared" si="501"/>
        <v>2850</v>
      </c>
      <c r="AF3942" t="s">
        <v>39</v>
      </c>
      <c r="AG3942">
        <v>1</v>
      </c>
      <c r="AH3942">
        <v>5</v>
      </c>
      <c r="AI3942">
        <v>96</v>
      </c>
      <c r="AJ3942">
        <v>10</v>
      </c>
      <c r="AK3942">
        <v>10</v>
      </c>
      <c r="AL3942">
        <v>10</v>
      </c>
      <c r="AM3942">
        <v>10</v>
      </c>
      <c r="AN3942">
        <v>9</v>
      </c>
      <c r="AO3942">
        <v>9</v>
      </c>
    </row>
    <row r="3943" spans="1:41">
      <c r="A3943" s="1">
        <v>7544307</v>
      </c>
      <c r="B3943" t="s">
        <v>3405</v>
      </c>
      <c r="C3943">
        <v>2013</v>
      </c>
      <c r="D3943" s="2" t="s">
        <v>6526</v>
      </c>
      <c r="E3943" s="4">
        <f t="shared" si="494"/>
        <v>41472</v>
      </c>
      <c r="F3943" s="5">
        <f t="shared" ca="1" si="495"/>
        <v>1.9718507724505336</v>
      </c>
      <c r="G3943" s="1">
        <v>1659369</v>
      </c>
      <c r="H3943" t="s">
        <v>45</v>
      </c>
      <c r="I3943" t="s">
        <v>33</v>
      </c>
      <c r="J3943" s="6" t="str">
        <f t="shared" si="496"/>
        <v>Amsterdam</v>
      </c>
      <c r="K3943" t="s">
        <v>34</v>
      </c>
      <c r="L3943" s="6" t="str">
        <f t="shared" si="497"/>
        <v>North Holland</v>
      </c>
      <c r="M3943" s="1" t="s">
        <v>3406</v>
      </c>
      <c r="N3943" t="s">
        <v>35</v>
      </c>
      <c r="O3943">
        <v>52.363945376047297</v>
      </c>
      <c r="P3943">
        <v>4.8537821815166096</v>
      </c>
      <c r="Q3943" t="s">
        <v>36</v>
      </c>
      <c r="R3943" t="s">
        <v>37</v>
      </c>
      <c r="S3943">
        <v>2</v>
      </c>
      <c r="T3943">
        <v>1</v>
      </c>
      <c r="U3943">
        <v>1</v>
      </c>
      <c r="V3943">
        <v>1</v>
      </c>
      <c r="W3943" t="s">
        <v>38</v>
      </c>
      <c r="X3943" s="8">
        <v>84</v>
      </c>
      <c r="Y3943">
        <v>2</v>
      </c>
      <c r="Z3943">
        <v>25</v>
      </c>
      <c r="AA3943">
        <v>2</v>
      </c>
      <c r="AB3943" s="6">
        <f t="shared" si="498"/>
        <v>32</v>
      </c>
      <c r="AC3943" s="13">
        <f t="shared" si="499"/>
        <v>84</v>
      </c>
      <c r="AD3943" s="13">
        <f t="shared" si="500"/>
        <v>168</v>
      </c>
      <c r="AE3943" s="13">
        <f t="shared" si="501"/>
        <v>5376</v>
      </c>
      <c r="AF3943" t="s">
        <v>43</v>
      </c>
      <c r="AG3943">
        <v>1</v>
      </c>
      <c r="AH3943">
        <v>16</v>
      </c>
      <c r="AI3943">
        <v>95</v>
      </c>
      <c r="AJ3943">
        <v>10</v>
      </c>
      <c r="AK3943">
        <v>10</v>
      </c>
      <c r="AL3943">
        <v>10</v>
      </c>
      <c r="AM3943">
        <v>10</v>
      </c>
      <c r="AN3943">
        <v>9</v>
      </c>
      <c r="AO3943">
        <v>9</v>
      </c>
    </row>
    <row r="3944" spans="1:41">
      <c r="A3944" s="1">
        <v>7549311</v>
      </c>
      <c r="B3944" t="s">
        <v>1443</v>
      </c>
      <c r="C3944">
        <v>2013</v>
      </c>
      <c r="D3944" s="2" t="s">
        <v>6526</v>
      </c>
      <c r="E3944" s="4">
        <f t="shared" si="494"/>
        <v>41472</v>
      </c>
      <c r="F3944" s="5">
        <f t="shared" ca="1" si="495"/>
        <v>1.9718507724505336</v>
      </c>
      <c r="G3944" s="1">
        <v>5026690</v>
      </c>
      <c r="H3944" t="s">
        <v>87</v>
      </c>
      <c r="I3944" t="s">
        <v>33</v>
      </c>
      <c r="J3944" s="6" t="str">
        <f t="shared" si="496"/>
        <v>Amsterdam</v>
      </c>
      <c r="K3944" t="s">
        <v>46</v>
      </c>
      <c r="L3944" s="6" t="str">
        <f t="shared" si="497"/>
        <v>North Holland</v>
      </c>
      <c r="M3944" s="1" t="s">
        <v>3407</v>
      </c>
      <c r="N3944" t="s">
        <v>35</v>
      </c>
      <c r="O3944">
        <v>52.366961877517397</v>
      </c>
      <c r="P3944">
        <v>4.8450808259814</v>
      </c>
      <c r="Q3944" t="s">
        <v>36</v>
      </c>
      <c r="R3944" t="s">
        <v>42</v>
      </c>
      <c r="S3944">
        <v>2</v>
      </c>
      <c r="T3944">
        <v>1.5</v>
      </c>
      <c r="U3944">
        <v>1</v>
      </c>
      <c r="V3944">
        <v>1</v>
      </c>
      <c r="W3944" t="s">
        <v>38</v>
      </c>
      <c r="X3944" s="8">
        <v>50</v>
      </c>
      <c r="Y3944">
        <v>1</v>
      </c>
      <c r="Z3944">
        <v>0</v>
      </c>
      <c r="AA3944">
        <v>1</v>
      </c>
      <c r="AB3944" s="6">
        <f t="shared" si="498"/>
        <v>8</v>
      </c>
      <c r="AC3944" s="13">
        <f t="shared" si="499"/>
        <v>50</v>
      </c>
      <c r="AD3944" s="13">
        <f t="shared" si="500"/>
        <v>50</v>
      </c>
      <c r="AE3944" s="13">
        <f t="shared" si="501"/>
        <v>400</v>
      </c>
      <c r="AF3944" t="s">
        <v>47</v>
      </c>
      <c r="AG3944">
        <v>1</v>
      </c>
      <c r="AH3944">
        <v>4</v>
      </c>
      <c r="AI3944">
        <v>100</v>
      </c>
      <c r="AJ3944">
        <v>10</v>
      </c>
      <c r="AK3944">
        <v>10</v>
      </c>
      <c r="AL3944">
        <v>10</v>
      </c>
      <c r="AM3944">
        <v>10</v>
      </c>
      <c r="AN3944">
        <v>10</v>
      </c>
      <c r="AO3944">
        <v>10</v>
      </c>
    </row>
    <row r="3945" spans="1:41">
      <c r="A3945" s="1">
        <v>7549904</v>
      </c>
      <c r="B3945" t="s">
        <v>3408</v>
      </c>
      <c r="C3945">
        <v>2013</v>
      </c>
      <c r="D3945" s="2" t="s">
        <v>6526</v>
      </c>
      <c r="E3945" s="4">
        <f t="shared" si="494"/>
        <v>41472</v>
      </c>
      <c r="F3945" s="5">
        <f t="shared" ca="1" si="495"/>
        <v>1.9718507724505336</v>
      </c>
      <c r="G3945" s="1">
        <v>5655019</v>
      </c>
      <c r="H3945" t="s">
        <v>45</v>
      </c>
      <c r="I3945" t="s">
        <v>33</v>
      </c>
      <c r="J3945" s="6" t="str">
        <f t="shared" si="496"/>
        <v>Amsterdam</v>
      </c>
      <c r="K3945" t="s">
        <v>46</v>
      </c>
      <c r="L3945" s="6" t="str">
        <f t="shared" si="497"/>
        <v>North Holland</v>
      </c>
      <c r="M3945" s="1" t="s">
        <v>3409</v>
      </c>
      <c r="N3945" t="s">
        <v>35</v>
      </c>
      <c r="O3945">
        <v>52.372988017066902</v>
      </c>
      <c r="P3945">
        <v>4.8734105163905603</v>
      </c>
      <c r="Q3945" t="s">
        <v>36</v>
      </c>
      <c r="R3945" t="s">
        <v>37</v>
      </c>
      <c r="S3945">
        <v>2</v>
      </c>
      <c r="T3945">
        <v>1</v>
      </c>
      <c r="U3945">
        <v>0</v>
      </c>
      <c r="V3945">
        <v>1</v>
      </c>
      <c r="W3945" t="s">
        <v>38</v>
      </c>
      <c r="X3945" s="8">
        <v>100</v>
      </c>
      <c r="Y3945">
        <v>2</v>
      </c>
      <c r="Z3945">
        <v>0</v>
      </c>
      <c r="AA3945">
        <v>2</v>
      </c>
      <c r="AB3945" s="6">
        <f t="shared" si="498"/>
        <v>2</v>
      </c>
      <c r="AC3945" s="13">
        <f t="shared" si="499"/>
        <v>100</v>
      </c>
      <c r="AD3945" s="13">
        <f t="shared" si="500"/>
        <v>200</v>
      </c>
      <c r="AE3945" s="13">
        <f t="shared" si="501"/>
        <v>400</v>
      </c>
      <c r="AF3945" t="s">
        <v>47</v>
      </c>
      <c r="AG3945">
        <v>1</v>
      </c>
      <c r="AH3945">
        <v>1</v>
      </c>
      <c r="AI3945">
        <v>100</v>
      </c>
      <c r="AJ3945">
        <v>10</v>
      </c>
      <c r="AK3945">
        <v>10</v>
      </c>
      <c r="AL3945">
        <v>10</v>
      </c>
      <c r="AM3945">
        <v>10</v>
      </c>
      <c r="AN3945">
        <v>10</v>
      </c>
      <c r="AO3945">
        <v>10</v>
      </c>
    </row>
    <row r="3946" spans="1:41">
      <c r="A3946" s="1">
        <v>7552675</v>
      </c>
      <c r="B3946" t="s">
        <v>3410</v>
      </c>
      <c r="C3946">
        <v>2013</v>
      </c>
      <c r="D3946" s="2" t="s">
        <v>6526</v>
      </c>
      <c r="E3946" s="4">
        <f t="shared" si="494"/>
        <v>41472</v>
      </c>
      <c r="F3946" s="5">
        <f t="shared" ca="1" si="495"/>
        <v>1.9718507724505336</v>
      </c>
      <c r="G3946" s="1">
        <v>1527443</v>
      </c>
      <c r="H3946" t="s">
        <v>32</v>
      </c>
      <c r="I3946" t="s">
        <v>33</v>
      </c>
      <c r="J3946" s="6" t="str">
        <f t="shared" si="496"/>
        <v>Amsterdam</v>
      </c>
      <c r="K3946" t="s">
        <v>34</v>
      </c>
      <c r="L3946" s="6" t="str">
        <f t="shared" si="497"/>
        <v>North Holland</v>
      </c>
      <c r="M3946" s="1">
        <v>1052</v>
      </c>
      <c r="N3946" t="s">
        <v>35</v>
      </c>
      <c r="O3946">
        <v>52.378131425348499</v>
      </c>
      <c r="P3946">
        <v>4.8764494546510004</v>
      </c>
      <c r="Q3946" t="s">
        <v>36</v>
      </c>
      <c r="R3946" t="s">
        <v>37</v>
      </c>
      <c r="S3946">
        <v>4</v>
      </c>
      <c r="T3946">
        <v>1</v>
      </c>
      <c r="U3946">
        <v>2</v>
      </c>
      <c r="V3946">
        <v>4</v>
      </c>
      <c r="W3946" t="s">
        <v>38</v>
      </c>
      <c r="X3946" s="8">
        <v>200</v>
      </c>
      <c r="Y3946">
        <v>4</v>
      </c>
      <c r="Z3946">
        <v>50</v>
      </c>
      <c r="AA3946">
        <v>2</v>
      </c>
      <c r="AB3946" s="6">
        <f t="shared" si="498"/>
        <v>18</v>
      </c>
      <c r="AC3946" s="13">
        <f t="shared" si="499"/>
        <v>200</v>
      </c>
      <c r="AD3946" s="13">
        <f t="shared" si="500"/>
        <v>400</v>
      </c>
      <c r="AE3946" s="13">
        <f t="shared" si="501"/>
        <v>7200</v>
      </c>
      <c r="AF3946" t="s">
        <v>47</v>
      </c>
      <c r="AG3946">
        <v>0.86</v>
      </c>
      <c r="AH3946">
        <v>9</v>
      </c>
      <c r="AI3946">
        <v>100</v>
      </c>
      <c r="AJ3946">
        <v>10</v>
      </c>
      <c r="AK3946">
        <v>10</v>
      </c>
      <c r="AL3946">
        <v>10</v>
      </c>
      <c r="AM3946">
        <v>10</v>
      </c>
      <c r="AN3946">
        <v>9</v>
      </c>
      <c r="AO3946">
        <v>10</v>
      </c>
    </row>
    <row r="3947" spans="1:41">
      <c r="A3947" s="1">
        <v>7555100</v>
      </c>
      <c r="B3947" t="s">
        <v>3411</v>
      </c>
      <c r="C3947">
        <v>2013</v>
      </c>
      <c r="D3947" s="2" t="s">
        <v>6526</v>
      </c>
      <c r="E3947" s="4">
        <f t="shared" si="494"/>
        <v>41472</v>
      </c>
      <c r="F3947" s="5">
        <f t="shared" ca="1" si="495"/>
        <v>1.9718507724505336</v>
      </c>
      <c r="G3947" s="1">
        <v>3945623</v>
      </c>
      <c r="H3947" t="s">
        <v>1660</v>
      </c>
      <c r="I3947" t="s">
        <v>424</v>
      </c>
      <c r="J3947" s="6" t="str">
        <f t="shared" si="496"/>
        <v>Amsterdam</v>
      </c>
      <c r="K3947" t="s">
        <v>34</v>
      </c>
      <c r="L3947" s="6" t="str">
        <f t="shared" si="497"/>
        <v>North Holland</v>
      </c>
      <c r="M3947" s="1" t="s">
        <v>3412</v>
      </c>
      <c r="N3947" t="s">
        <v>35</v>
      </c>
      <c r="O3947">
        <v>52.328478266832498</v>
      </c>
      <c r="P3947">
        <v>4.9502004951974898</v>
      </c>
      <c r="Q3947" t="s">
        <v>36</v>
      </c>
      <c r="R3947" t="s">
        <v>37</v>
      </c>
      <c r="S3947">
        <v>3</v>
      </c>
      <c r="T3947">
        <v>1</v>
      </c>
      <c r="U3947">
        <v>0</v>
      </c>
      <c r="V3947">
        <v>2</v>
      </c>
      <c r="W3947" t="s">
        <v>38</v>
      </c>
      <c r="X3947" s="8">
        <v>67</v>
      </c>
      <c r="Y3947">
        <v>2</v>
      </c>
      <c r="Z3947">
        <v>15</v>
      </c>
      <c r="AA3947">
        <v>3</v>
      </c>
      <c r="AB3947" s="6">
        <f t="shared" si="498"/>
        <v>22</v>
      </c>
      <c r="AC3947" s="13">
        <f t="shared" si="499"/>
        <v>67</v>
      </c>
      <c r="AD3947" s="13">
        <f t="shared" si="500"/>
        <v>201</v>
      </c>
      <c r="AE3947" s="13">
        <f t="shared" si="501"/>
        <v>4422</v>
      </c>
      <c r="AF3947" t="s">
        <v>43</v>
      </c>
      <c r="AG3947">
        <v>1</v>
      </c>
      <c r="AH3947">
        <v>11</v>
      </c>
      <c r="AI3947">
        <v>93</v>
      </c>
      <c r="AJ3947">
        <v>10</v>
      </c>
      <c r="AK3947">
        <v>10</v>
      </c>
      <c r="AL3947">
        <v>10</v>
      </c>
      <c r="AM3947">
        <v>10</v>
      </c>
      <c r="AN3947">
        <v>8</v>
      </c>
      <c r="AO3947">
        <v>9</v>
      </c>
    </row>
    <row r="3948" spans="1:41">
      <c r="A3948" s="1">
        <v>7559708</v>
      </c>
      <c r="B3948" t="s">
        <v>3413</v>
      </c>
      <c r="C3948">
        <v>2013</v>
      </c>
      <c r="D3948" s="2" t="s">
        <v>6373</v>
      </c>
      <c r="E3948" s="4">
        <f t="shared" si="494"/>
        <v>41473</v>
      </c>
      <c r="F3948" s="5">
        <f t="shared" ca="1" si="495"/>
        <v>1.9691110464231365</v>
      </c>
      <c r="G3948" s="1">
        <v>2772263</v>
      </c>
      <c r="H3948" t="s">
        <v>161</v>
      </c>
      <c r="I3948" t="s">
        <v>3414</v>
      </c>
      <c r="J3948" s="6" t="str">
        <f t="shared" si="496"/>
        <v>Amsterdam</v>
      </c>
      <c r="K3948" t="s">
        <v>34</v>
      </c>
      <c r="L3948" s="6" t="str">
        <f t="shared" si="497"/>
        <v>North Holland</v>
      </c>
      <c r="M3948" s="1" t="s">
        <v>3415</v>
      </c>
      <c r="N3948" t="s">
        <v>35</v>
      </c>
      <c r="O3948">
        <v>52.381294196053503</v>
      </c>
      <c r="P3948">
        <v>4.9605171203296097</v>
      </c>
      <c r="Q3948" t="s">
        <v>58</v>
      </c>
      <c r="R3948" t="s">
        <v>37</v>
      </c>
      <c r="S3948">
        <v>5</v>
      </c>
      <c r="T3948">
        <v>1</v>
      </c>
      <c r="U3948">
        <v>3</v>
      </c>
      <c r="V3948">
        <v>3</v>
      </c>
      <c r="W3948" t="s">
        <v>38</v>
      </c>
      <c r="X3948" s="8">
        <v>250</v>
      </c>
      <c r="Y3948">
        <v>0</v>
      </c>
      <c r="Z3948">
        <v>0</v>
      </c>
      <c r="AA3948">
        <v>3</v>
      </c>
      <c r="AB3948" s="6">
        <f t="shared" si="498"/>
        <v>34</v>
      </c>
      <c r="AC3948" s="13">
        <f t="shared" si="499"/>
        <v>250</v>
      </c>
      <c r="AD3948" s="13">
        <f t="shared" si="500"/>
        <v>750</v>
      </c>
      <c r="AE3948" s="13">
        <f t="shared" si="501"/>
        <v>25500</v>
      </c>
      <c r="AF3948" t="s">
        <v>43</v>
      </c>
      <c r="AG3948">
        <v>1</v>
      </c>
      <c r="AH3948">
        <v>17</v>
      </c>
      <c r="AI3948">
        <v>98</v>
      </c>
      <c r="AJ3948">
        <v>10</v>
      </c>
      <c r="AK3948">
        <v>10</v>
      </c>
      <c r="AL3948">
        <v>10</v>
      </c>
      <c r="AM3948">
        <v>10</v>
      </c>
      <c r="AN3948">
        <v>9</v>
      </c>
      <c r="AO3948">
        <v>9</v>
      </c>
    </row>
    <row r="3949" spans="1:41">
      <c r="A3949" s="1">
        <v>7562441</v>
      </c>
      <c r="B3949" t="s">
        <v>274</v>
      </c>
      <c r="C3949">
        <v>2013</v>
      </c>
      <c r="D3949" s="2" t="s">
        <v>6373</v>
      </c>
      <c r="E3949" s="4">
        <f t="shared" si="494"/>
        <v>41473</v>
      </c>
      <c r="F3949" s="5">
        <f t="shared" ca="1" si="495"/>
        <v>1.9691110464231365</v>
      </c>
      <c r="G3949" s="1">
        <v>1406028</v>
      </c>
      <c r="H3949" t="s">
        <v>45</v>
      </c>
      <c r="I3949" t="s">
        <v>33</v>
      </c>
      <c r="J3949" s="6" t="str">
        <f t="shared" si="496"/>
        <v>Amsterdam</v>
      </c>
      <c r="K3949" t="s">
        <v>34</v>
      </c>
      <c r="L3949" s="6" t="str">
        <f t="shared" si="497"/>
        <v>North Holland</v>
      </c>
      <c r="M3949" s="1">
        <v>1054</v>
      </c>
      <c r="N3949" t="s">
        <v>35</v>
      </c>
      <c r="O3949">
        <v>52.361800689888597</v>
      </c>
      <c r="P3949">
        <v>4.8616372012938402</v>
      </c>
      <c r="Q3949" t="s">
        <v>36</v>
      </c>
      <c r="R3949" t="s">
        <v>37</v>
      </c>
      <c r="S3949">
        <v>2</v>
      </c>
      <c r="T3949">
        <v>1</v>
      </c>
      <c r="U3949">
        <v>1</v>
      </c>
      <c r="V3949">
        <v>1</v>
      </c>
      <c r="W3949" t="s">
        <v>38</v>
      </c>
      <c r="X3949" s="8">
        <v>100</v>
      </c>
      <c r="Y3949">
        <v>1</v>
      </c>
      <c r="Z3949">
        <v>0</v>
      </c>
      <c r="AA3949">
        <v>1</v>
      </c>
      <c r="AB3949" s="6">
        <f t="shared" si="498"/>
        <v>24</v>
      </c>
      <c r="AC3949" s="13">
        <f t="shared" si="499"/>
        <v>100</v>
      </c>
      <c r="AD3949" s="13">
        <f t="shared" si="500"/>
        <v>100</v>
      </c>
      <c r="AE3949" s="13">
        <f t="shared" si="501"/>
        <v>2400</v>
      </c>
      <c r="AF3949" t="s">
        <v>39</v>
      </c>
      <c r="AG3949">
        <v>0.87</v>
      </c>
      <c r="AH3949">
        <v>12</v>
      </c>
      <c r="AI3949">
        <v>87</v>
      </c>
      <c r="AJ3949">
        <v>9</v>
      </c>
      <c r="AK3949">
        <v>8</v>
      </c>
      <c r="AL3949">
        <v>10</v>
      </c>
      <c r="AM3949">
        <v>9</v>
      </c>
      <c r="AN3949">
        <v>9</v>
      </c>
      <c r="AO3949">
        <v>8</v>
      </c>
    </row>
    <row r="3950" spans="1:41">
      <c r="A3950" s="1">
        <v>7564031</v>
      </c>
      <c r="B3950" t="s">
        <v>624</v>
      </c>
      <c r="C3950">
        <v>2013</v>
      </c>
      <c r="D3950" s="2" t="s">
        <v>6373</v>
      </c>
      <c r="E3950" s="4">
        <f t="shared" si="494"/>
        <v>41473</v>
      </c>
      <c r="F3950" s="5">
        <f t="shared" ca="1" si="495"/>
        <v>1.9691110464231365</v>
      </c>
      <c r="G3950" s="1">
        <v>1400779</v>
      </c>
      <c r="H3950" t="s">
        <v>80</v>
      </c>
      <c r="I3950" t="s">
        <v>33</v>
      </c>
      <c r="J3950" s="6" t="str">
        <f t="shared" si="496"/>
        <v>Amsterdam</v>
      </c>
      <c r="K3950" t="s">
        <v>34</v>
      </c>
      <c r="L3950" s="6" t="str">
        <f t="shared" si="497"/>
        <v>North Holland</v>
      </c>
      <c r="M3950" s="1" t="s">
        <v>3416</v>
      </c>
      <c r="N3950" t="s">
        <v>35</v>
      </c>
      <c r="O3950">
        <v>52.344302681794403</v>
      </c>
      <c r="P3950">
        <v>4.9246876316585304</v>
      </c>
      <c r="Q3950" t="s">
        <v>58</v>
      </c>
      <c r="R3950" t="s">
        <v>37</v>
      </c>
      <c r="S3950">
        <v>4</v>
      </c>
      <c r="T3950">
        <v>1.5</v>
      </c>
      <c r="U3950">
        <v>3</v>
      </c>
      <c r="V3950">
        <v>4</v>
      </c>
      <c r="W3950" t="s">
        <v>38</v>
      </c>
      <c r="X3950" s="8">
        <v>149</v>
      </c>
      <c r="Y3950">
        <v>4</v>
      </c>
      <c r="Z3950">
        <v>50</v>
      </c>
      <c r="AA3950">
        <v>4</v>
      </c>
      <c r="AB3950" s="6">
        <f t="shared" si="498"/>
        <v>10</v>
      </c>
      <c r="AC3950" s="13">
        <f t="shared" si="499"/>
        <v>149</v>
      </c>
      <c r="AD3950" s="13">
        <f t="shared" si="500"/>
        <v>596</v>
      </c>
      <c r="AE3950" s="13">
        <f t="shared" si="501"/>
        <v>5960</v>
      </c>
      <c r="AF3950" t="s">
        <v>47</v>
      </c>
      <c r="AG3950">
        <v>1</v>
      </c>
      <c r="AH3950">
        <v>5</v>
      </c>
      <c r="AI3950">
        <v>100</v>
      </c>
      <c r="AJ3950">
        <v>10</v>
      </c>
      <c r="AK3950">
        <v>10</v>
      </c>
      <c r="AL3950">
        <v>9</v>
      </c>
      <c r="AM3950">
        <v>10</v>
      </c>
      <c r="AN3950">
        <v>9</v>
      </c>
      <c r="AO3950">
        <v>10</v>
      </c>
    </row>
    <row r="3951" spans="1:41">
      <c r="A3951" s="1">
        <v>7564470</v>
      </c>
      <c r="B3951" t="s">
        <v>3417</v>
      </c>
      <c r="C3951">
        <v>2013</v>
      </c>
      <c r="D3951" s="2" t="s">
        <v>6373</v>
      </c>
      <c r="E3951" s="4">
        <f t="shared" si="494"/>
        <v>41473</v>
      </c>
      <c r="F3951" s="5">
        <f t="shared" ca="1" si="495"/>
        <v>1.9691110464231365</v>
      </c>
      <c r="G3951" s="1">
        <v>5867356</v>
      </c>
      <c r="H3951" t="s">
        <v>56</v>
      </c>
      <c r="I3951" t="s">
        <v>33</v>
      </c>
      <c r="J3951" s="6" t="str">
        <f t="shared" si="496"/>
        <v>Amsterdam</v>
      </c>
      <c r="K3951" t="s">
        <v>46</v>
      </c>
      <c r="L3951" s="6" t="str">
        <f t="shared" si="497"/>
        <v>North Holland</v>
      </c>
      <c r="M3951" s="1">
        <v>1075</v>
      </c>
      <c r="N3951" t="s">
        <v>35</v>
      </c>
      <c r="O3951">
        <v>52.350986090869696</v>
      </c>
      <c r="P3951">
        <v>4.8522538152659402</v>
      </c>
      <c r="Q3951" t="s">
        <v>36</v>
      </c>
      <c r="R3951" t="s">
        <v>37</v>
      </c>
      <c r="S3951">
        <v>2</v>
      </c>
      <c r="T3951">
        <v>1</v>
      </c>
      <c r="U3951">
        <v>1</v>
      </c>
      <c r="V3951">
        <v>1</v>
      </c>
      <c r="W3951" t="s">
        <v>38</v>
      </c>
      <c r="X3951" s="8">
        <v>100</v>
      </c>
      <c r="Y3951">
        <v>1</v>
      </c>
      <c r="Z3951">
        <v>0</v>
      </c>
      <c r="AA3951">
        <v>1</v>
      </c>
      <c r="AB3951" s="6">
        <f t="shared" si="498"/>
        <v>0</v>
      </c>
      <c r="AC3951" s="13">
        <f t="shared" si="499"/>
        <v>100</v>
      </c>
      <c r="AD3951" s="13">
        <f t="shared" si="500"/>
        <v>100</v>
      </c>
      <c r="AE3951" s="13">
        <f t="shared" si="501"/>
        <v>0</v>
      </c>
      <c r="AF3951" t="s">
        <v>47</v>
      </c>
      <c r="AG3951">
        <v>1</v>
      </c>
      <c r="AH3951">
        <v>0</v>
      </c>
    </row>
    <row r="3952" spans="1:41">
      <c r="A3952" s="1">
        <v>7570111</v>
      </c>
      <c r="B3952" t="s">
        <v>226</v>
      </c>
      <c r="C3952">
        <v>2013</v>
      </c>
      <c r="D3952" s="2" t="s">
        <v>6373</v>
      </c>
      <c r="E3952" s="4">
        <f t="shared" si="494"/>
        <v>41473</v>
      </c>
      <c r="F3952" s="5">
        <f t="shared" ca="1" si="495"/>
        <v>1.9691110464231365</v>
      </c>
      <c r="G3952" s="1">
        <v>1402476</v>
      </c>
      <c r="H3952" t="s">
        <v>60</v>
      </c>
      <c r="I3952" t="s">
        <v>33</v>
      </c>
      <c r="J3952" s="6" t="str">
        <f t="shared" si="496"/>
        <v>Amsterdam</v>
      </c>
      <c r="K3952" t="s">
        <v>34</v>
      </c>
      <c r="L3952" s="6" t="str">
        <f t="shared" si="497"/>
        <v>North Holland</v>
      </c>
      <c r="N3952" t="s">
        <v>35</v>
      </c>
      <c r="O3952">
        <v>52.353330118304598</v>
      </c>
      <c r="P3952">
        <v>4.89230120842298</v>
      </c>
      <c r="Q3952" t="s">
        <v>36</v>
      </c>
      <c r="R3952" t="s">
        <v>37</v>
      </c>
      <c r="S3952">
        <v>2</v>
      </c>
      <c r="T3952">
        <v>1</v>
      </c>
      <c r="U3952">
        <v>1</v>
      </c>
      <c r="V3952">
        <v>2</v>
      </c>
      <c r="W3952" t="s">
        <v>38</v>
      </c>
      <c r="X3952" s="8">
        <v>100</v>
      </c>
      <c r="Y3952">
        <v>1</v>
      </c>
      <c r="Z3952">
        <v>0</v>
      </c>
      <c r="AA3952">
        <v>3</v>
      </c>
      <c r="AB3952" s="6">
        <f t="shared" si="498"/>
        <v>10</v>
      </c>
      <c r="AC3952" s="13">
        <f t="shared" si="499"/>
        <v>100</v>
      </c>
      <c r="AD3952" s="13">
        <f t="shared" si="500"/>
        <v>300</v>
      </c>
      <c r="AE3952" s="13">
        <f t="shared" si="501"/>
        <v>3000</v>
      </c>
      <c r="AF3952" t="s">
        <v>47</v>
      </c>
      <c r="AG3952">
        <v>0.8</v>
      </c>
      <c r="AH3952">
        <v>5</v>
      </c>
      <c r="AI3952">
        <v>100</v>
      </c>
      <c r="AJ3952">
        <v>10</v>
      </c>
      <c r="AK3952">
        <v>10</v>
      </c>
      <c r="AL3952">
        <v>10</v>
      </c>
      <c r="AM3952">
        <v>9</v>
      </c>
      <c r="AN3952">
        <v>9</v>
      </c>
      <c r="AO3952">
        <v>9</v>
      </c>
    </row>
    <row r="3953" spans="1:41">
      <c r="A3953" s="1">
        <v>7570122</v>
      </c>
      <c r="B3953" t="s">
        <v>1443</v>
      </c>
      <c r="C3953">
        <v>2013</v>
      </c>
      <c r="D3953" s="2" t="s">
        <v>6373</v>
      </c>
      <c r="E3953" s="4">
        <f t="shared" si="494"/>
        <v>41473</v>
      </c>
      <c r="F3953" s="5">
        <f t="shared" ca="1" si="495"/>
        <v>1.9691110464231365</v>
      </c>
      <c r="G3953" s="1">
        <v>1402408</v>
      </c>
      <c r="H3953" t="s">
        <v>49</v>
      </c>
      <c r="I3953" t="s">
        <v>33</v>
      </c>
      <c r="J3953" s="6" t="str">
        <f t="shared" si="496"/>
        <v>Amsterdam</v>
      </c>
      <c r="K3953" t="s">
        <v>34</v>
      </c>
      <c r="L3953" s="6" t="str">
        <f t="shared" si="497"/>
        <v>North Holland</v>
      </c>
      <c r="M3953" s="1">
        <v>1018</v>
      </c>
      <c r="N3953" t="s">
        <v>35</v>
      </c>
      <c r="O3953">
        <v>52.370250522573798</v>
      </c>
      <c r="P3953">
        <v>4.9248446322236301</v>
      </c>
      <c r="Q3953" t="s">
        <v>36</v>
      </c>
      <c r="R3953" t="s">
        <v>37</v>
      </c>
      <c r="S3953">
        <v>3</v>
      </c>
      <c r="T3953">
        <v>1</v>
      </c>
      <c r="U3953">
        <v>1</v>
      </c>
      <c r="V3953">
        <v>3</v>
      </c>
      <c r="W3953" t="s">
        <v>38</v>
      </c>
      <c r="X3953" s="8">
        <v>110</v>
      </c>
      <c r="Y3953">
        <v>2</v>
      </c>
      <c r="Z3953">
        <v>30</v>
      </c>
      <c r="AA3953">
        <v>2</v>
      </c>
      <c r="AB3953" s="6">
        <f t="shared" si="498"/>
        <v>38</v>
      </c>
      <c r="AC3953" s="13">
        <f t="shared" si="499"/>
        <v>110</v>
      </c>
      <c r="AD3953" s="13">
        <f t="shared" si="500"/>
        <v>220</v>
      </c>
      <c r="AE3953" s="13">
        <f t="shared" si="501"/>
        <v>8360</v>
      </c>
      <c r="AF3953" t="s">
        <v>39</v>
      </c>
      <c r="AG3953">
        <v>1</v>
      </c>
      <c r="AH3953">
        <v>19</v>
      </c>
      <c r="AI3953">
        <v>97</v>
      </c>
      <c r="AJ3953">
        <v>10</v>
      </c>
      <c r="AK3953">
        <v>10</v>
      </c>
      <c r="AL3953">
        <v>10</v>
      </c>
      <c r="AM3953">
        <v>10</v>
      </c>
      <c r="AN3953">
        <v>9</v>
      </c>
      <c r="AO3953">
        <v>9</v>
      </c>
    </row>
    <row r="3954" spans="1:41">
      <c r="A3954" s="1">
        <v>7570689</v>
      </c>
      <c r="B3954" t="s">
        <v>3000</v>
      </c>
      <c r="C3954">
        <v>2013</v>
      </c>
      <c r="D3954" s="2" t="s">
        <v>6373</v>
      </c>
      <c r="E3954" s="4">
        <f t="shared" si="494"/>
        <v>41473</v>
      </c>
      <c r="F3954" s="5">
        <f t="shared" ca="1" si="495"/>
        <v>1.9691110464231365</v>
      </c>
      <c r="G3954" s="1">
        <v>1731534</v>
      </c>
      <c r="H3954" t="s">
        <v>107</v>
      </c>
      <c r="I3954" t="s">
        <v>33</v>
      </c>
      <c r="J3954" s="6" t="str">
        <f t="shared" si="496"/>
        <v>Amsterdam</v>
      </c>
      <c r="K3954" t="s">
        <v>46</v>
      </c>
      <c r="L3954" s="6" t="str">
        <f t="shared" si="497"/>
        <v>North Holland</v>
      </c>
      <c r="M3954" s="1">
        <v>1093</v>
      </c>
      <c r="N3954" t="s">
        <v>35</v>
      </c>
      <c r="O3954">
        <v>52.363746127606703</v>
      </c>
      <c r="P3954">
        <v>4.9231231657986596</v>
      </c>
      <c r="Q3954" t="s">
        <v>36</v>
      </c>
      <c r="R3954" t="s">
        <v>37</v>
      </c>
      <c r="S3954">
        <v>3</v>
      </c>
      <c r="T3954">
        <v>1</v>
      </c>
      <c r="U3954">
        <v>2</v>
      </c>
      <c r="V3954">
        <v>2</v>
      </c>
      <c r="W3954" t="s">
        <v>38</v>
      </c>
      <c r="X3954" s="8">
        <v>99</v>
      </c>
      <c r="Y3954">
        <v>1</v>
      </c>
      <c r="Z3954">
        <v>20</v>
      </c>
      <c r="AA3954">
        <v>2</v>
      </c>
      <c r="AB3954" s="6">
        <f t="shared" si="498"/>
        <v>0</v>
      </c>
      <c r="AC3954" s="13">
        <f t="shared" si="499"/>
        <v>119</v>
      </c>
      <c r="AD3954" s="13">
        <f t="shared" si="500"/>
        <v>238</v>
      </c>
      <c r="AE3954" s="13">
        <f t="shared" si="501"/>
        <v>0</v>
      </c>
      <c r="AF3954" t="s">
        <v>47</v>
      </c>
      <c r="AG3954">
        <v>1</v>
      </c>
      <c r="AH3954">
        <v>0</v>
      </c>
    </row>
    <row r="3955" spans="1:41">
      <c r="A3955" s="1">
        <v>7570689</v>
      </c>
      <c r="B3955" t="s">
        <v>3000</v>
      </c>
      <c r="C3955">
        <v>2013</v>
      </c>
      <c r="D3955" s="2" t="s">
        <v>6373</v>
      </c>
      <c r="E3955" s="4">
        <f t="shared" si="494"/>
        <v>41473</v>
      </c>
      <c r="F3955" s="5">
        <f t="shared" ca="1" si="495"/>
        <v>1.9691110464231365</v>
      </c>
      <c r="G3955" s="1">
        <v>1402541</v>
      </c>
      <c r="H3955" t="s">
        <v>49</v>
      </c>
      <c r="I3955" t="s">
        <v>33</v>
      </c>
      <c r="J3955" s="6" t="str">
        <f t="shared" si="496"/>
        <v>Amsterdam</v>
      </c>
      <c r="K3955" t="s">
        <v>34</v>
      </c>
      <c r="L3955" s="6" t="str">
        <f t="shared" si="497"/>
        <v>North Holland</v>
      </c>
      <c r="M3955" s="1">
        <v>1093</v>
      </c>
      <c r="N3955" t="s">
        <v>35</v>
      </c>
      <c r="O3955">
        <v>52.365311140787398</v>
      </c>
      <c r="P3955">
        <v>4.9233452059084497</v>
      </c>
      <c r="Q3955" t="s">
        <v>36</v>
      </c>
      <c r="R3955" t="s">
        <v>42</v>
      </c>
      <c r="S3955">
        <v>2</v>
      </c>
      <c r="T3955">
        <v>1</v>
      </c>
      <c r="U3955">
        <v>1</v>
      </c>
      <c r="V3955">
        <v>1</v>
      </c>
      <c r="W3955" t="s">
        <v>38</v>
      </c>
      <c r="X3955" s="8">
        <v>58</v>
      </c>
      <c r="Y3955">
        <v>2</v>
      </c>
      <c r="Z3955">
        <v>0</v>
      </c>
      <c r="AA3955">
        <v>2</v>
      </c>
      <c r="AB3955" s="6">
        <f t="shared" si="498"/>
        <v>200</v>
      </c>
      <c r="AC3955" s="13">
        <f t="shared" si="499"/>
        <v>58</v>
      </c>
      <c r="AD3955" s="13">
        <f t="shared" si="500"/>
        <v>116</v>
      </c>
      <c r="AE3955" s="13">
        <f t="shared" si="501"/>
        <v>23200</v>
      </c>
      <c r="AF3955" t="s">
        <v>47</v>
      </c>
      <c r="AG3955">
        <v>1</v>
      </c>
      <c r="AH3955">
        <v>100</v>
      </c>
      <c r="AI3955">
        <v>97</v>
      </c>
      <c r="AJ3955">
        <v>10</v>
      </c>
      <c r="AK3955">
        <v>10</v>
      </c>
      <c r="AL3955">
        <v>10</v>
      </c>
      <c r="AM3955">
        <v>10</v>
      </c>
      <c r="AN3955">
        <v>10</v>
      </c>
      <c r="AO3955">
        <v>10</v>
      </c>
    </row>
    <row r="3956" spans="1:41">
      <c r="A3956" s="1">
        <v>7574659</v>
      </c>
      <c r="B3956" t="s">
        <v>333</v>
      </c>
      <c r="C3956">
        <v>2013</v>
      </c>
      <c r="D3956" s="2" t="s">
        <v>6373</v>
      </c>
      <c r="E3956" s="4">
        <f t="shared" si="494"/>
        <v>41473</v>
      </c>
      <c r="F3956" s="5">
        <f t="shared" ca="1" si="495"/>
        <v>1.9691110464231365</v>
      </c>
      <c r="G3956" s="1">
        <v>1403425</v>
      </c>
      <c r="H3956" t="s">
        <v>198</v>
      </c>
      <c r="I3956" t="s">
        <v>33</v>
      </c>
      <c r="J3956" s="6" t="str">
        <f t="shared" si="496"/>
        <v>Amsterdam</v>
      </c>
      <c r="K3956" t="s">
        <v>34</v>
      </c>
      <c r="L3956" s="6" t="str">
        <f t="shared" si="497"/>
        <v>North Holland</v>
      </c>
      <c r="M3956" s="1" t="s">
        <v>3418</v>
      </c>
      <c r="N3956" t="s">
        <v>35</v>
      </c>
      <c r="O3956">
        <v>52.383861744002303</v>
      </c>
      <c r="P3956">
        <v>4.9066940476113796</v>
      </c>
      <c r="Q3956" t="s">
        <v>58</v>
      </c>
      <c r="R3956" t="s">
        <v>37</v>
      </c>
      <c r="S3956">
        <v>5</v>
      </c>
      <c r="T3956">
        <v>1</v>
      </c>
      <c r="U3956">
        <v>3</v>
      </c>
      <c r="V3956">
        <v>5</v>
      </c>
      <c r="W3956" t="s">
        <v>38</v>
      </c>
      <c r="X3956" s="8">
        <v>225</v>
      </c>
      <c r="Y3956">
        <v>4</v>
      </c>
      <c r="Z3956">
        <v>0</v>
      </c>
      <c r="AA3956">
        <v>2</v>
      </c>
      <c r="AB3956" s="6">
        <f t="shared" si="498"/>
        <v>54</v>
      </c>
      <c r="AC3956" s="13">
        <f t="shared" si="499"/>
        <v>225</v>
      </c>
      <c r="AD3956" s="13">
        <f t="shared" si="500"/>
        <v>450</v>
      </c>
      <c r="AE3956" s="13">
        <f t="shared" si="501"/>
        <v>24300</v>
      </c>
      <c r="AF3956" t="s">
        <v>43</v>
      </c>
      <c r="AG3956">
        <v>1</v>
      </c>
      <c r="AH3956">
        <v>27</v>
      </c>
      <c r="AI3956">
        <v>94</v>
      </c>
      <c r="AJ3956">
        <v>9</v>
      </c>
      <c r="AK3956">
        <v>10</v>
      </c>
      <c r="AL3956">
        <v>9</v>
      </c>
      <c r="AM3956">
        <v>10</v>
      </c>
      <c r="AN3956">
        <v>9</v>
      </c>
      <c r="AO3956">
        <v>9</v>
      </c>
    </row>
    <row r="3957" spans="1:41">
      <c r="A3957" s="1">
        <v>7577356</v>
      </c>
      <c r="B3957" t="s">
        <v>3419</v>
      </c>
      <c r="C3957">
        <v>2013</v>
      </c>
      <c r="D3957" s="2" t="s">
        <v>6373</v>
      </c>
      <c r="E3957" s="4">
        <f t="shared" si="494"/>
        <v>41473</v>
      </c>
      <c r="F3957" s="5">
        <f t="shared" ca="1" si="495"/>
        <v>1.9691110464231365</v>
      </c>
      <c r="G3957" s="1">
        <v>1404050</v>
      </c>
      <c r="H3957" t="s">
        <v>49</v>
      </c>
      <c r="I3957" t="s">
        <v>33</v>
      </c>
      <c r="J3957" s="6" t="str">
        <f t="shared" si="496"/>
        <v>Amsterdam</v>
      </c>
      <c r="K3957" t="s">
        <v>34</v>
      </c>
      <c r="L3957" s="6" t="str">
        <f t="shared" si="497"/>
        <v>North Holland</v>
      </c>
      <c r="M3957" s="1" t="s">
        <v>3420</v>
      </c>
      <c r="N3957" t="s">
        <v>35</v>
      </c>
      <c r="O3957">
        <v>52.364453996122201</v>
      </c>
      <c r="P3957">
        <v>4.89584293237791</v>
      </c>
      <c r="Q3957" t="s">
        <v>36</v>
      </c>
      <c r="R3957" t="s">
        <v>37</v>
      </c>
      <c r="S3957">
        <v>2</v>
      </c>
      <c r="T3957">
        <v>1</v>
      </c>
      <c r="U3957">
        <v>1</v>
      </c>
      <c r="V3957">
        <v>1</v>
      </c>
      <c r="W3957" t="s">
        <v>38</v>
      </c>
      <c r="X3957" s="8">
        <v>129</v>
      </c>
      <c r="Y3957">
        <v>1</v>
      </c>
      <c r="Z3957">
        <v>0</v>
      </c>
      <c r="AA3957">
        <v>2</v>
      </c>
      <c r="AB3957" s="6">
        <f t="shared" si="498"/>
        <v>44</v>
      </c>
      <c r="AC3957" s="13">
        <f t="shared" si="499"/>
        <v>129</v>
      </c>
      <c r="AD3957" s="13">
        <f t="shared" si="500"/>
        <v>258</v>
      </c>
      <c r="AE3957" s="13">
        <f t="shared" si="501"/>
        <v>11352</v>
      </c>
      <c r="AF3957" t="s">
        <v>47</v>
      </c>
      <c r="AG3957">
        <v>1</v>
      </c>
      <c r="AH3957">
        <v>22</v>
      </c>
      <c r="AI3957">
        <v>97</v>
      </c>
      <c r="AJ3957">
        <v>10</v>
      </c>
      <c r="AK3957">
        <v>10</v>
      </c>
      <c r="AL3957">
        <v>10</v>
      </c>
      <c r="AM3957">
        <v>10</v>
      </c>
      <c r="AN3957">
        <v>10</v>
      </c>
      <c r="AO3957">
        <v>10</v>
      </c>
    </row>
    <row r="3958" spans="1:41">
      <c r="A3958" s="1">
        <v>7586374</v>
      </c>
      <c r="B3958" t="s">
        <v>152</v>
      </c>
      <c r="C3958">
        <v>2013</v>
      </c>
      <c r="D3958" s="2" t="s">
        <v>6374</v>
      </c>
      <c r="E3958" s="4">
        <f t="shared" si="494"/>
        <v>41474</v>
      </c>
      <c r="F3958" s="5">
        <f t="shared" ca="1" si="495"/>
        <v>1.9663713203957391</v>
      </c>
      <c r="G3958" s="1">
        <v>1758143</v>
      </c>
      <c r="H3958" t="s">
        <v>51</v>
      </c>
      <c r="I3958" t="s">
        <v>33</v>
      </c>
      <c r="J3958" s="6" t="str">
        <f t="shared" si="496"/>
        <v>Amsterdam</v>
      </c>
      <c r="K3958" t="s">
        <v>34</v>
      </c>
      <c r="L3958" s="6" t="str">
        <f t="shared" si="497"/>
        <v>North Holland</v>
      </c>
      <c r="M3958" s="1">
        <v>1017</v>
      </c>
      <c r="N3958" t="s">
        <v>35</v>
      </c>
      <c r="O3958">
        <v>52.366143444188701</v>
      </c>
      <c r="P3958">
        <v>4.8846992207967901</v>
      </c>
      <c r="Q3958" t="s">
        <v>36</v>
      </c>
      <c r="R3958" t="s">
        <v>37</v>
      </c>
      <c r="S3958">
        <v>1</v>
      </c>
      <c r="T3958">
        <v>1</v>
      </c>
      <c r="U3958">
        <v>0</v>
      </c>
      <c r="V3958">
        <v>1</v>
      </c>
      <c r="W3958" t="s">
        <v>38</v>
      </c>
      <c r="X3958" s="8">
        <v>115</v>
      </c>
      <c r="Y3958">
        <v>1</v>
      </c>
      <c r="Z3958">
        <v>25</v>
      </c>
      <c r="AA3958">
        <v>2</v>
      </c>
      <c r="AB3958" s="6">
        <f t="shared" si="498"/>
        <v>0</v>
      </c>
      <c r="AC3958" s="13">
        <f t="shared" si="499"/>
        <v>115</v>
      </c>
      <c r="AD3958" s="13">
        <f t="shared" si="500"/>
        <v>230</v>
      </c>
      <c r="AE3958" s="13">
        <f t="shared" si="501"/>
        <v>0</v>
      </c>
      <c r="AF3958" t="s">
        <v>47</v>
      </c>
      <c r="AG3958">
        <v>1</v>
      </c>
      <c r="AH3958">
        <v>0</v>
      </c>
    </row>
    <row r="3959" spans="1:41">
      <c r="A3959" s="1">
        <v>7588539</v>
      </c>
      <c r="B3959" t="s">
        <v>1275</v>
      </c>
      <c r="C3959">
        <v>2013</v>
      </c>
      <c r="D3959" s="2" t="s">
        <v>6374</v>
      </c>
      <c r="E3959" s="4">
        <f t="shared" si="494"/>
        <v>41474</v>
      </c>
      <c r="F3959" s="5">
        <f t="shared" ca="1" si="495"/>
        <v>1.9663713203957391</v>
      </c>
      <c r="G3959" s="1">
        <v>1406631</v>
      </c>
      <c r="H3959" t="s">
        <v>198</v>
      </c>
      <c r="I3959" t="s">
        <v>33</v>
      </c>
      <c r="J3959" s="6" t="str">
        <f t="shared" si="496"/>
        <v>Amsterdam</v>
      </c>
      <c r="K3959" t="s">
        <v>34</v>
      </c>
      <c r="L3959" s="6" t="str">
        <f t="shared" si="497"/>
        <v>North Holland</v>
      </c>
      <c r="M3959" s="1" t="s">
        <v>3421</v>
      </c>
      <c r="N3959" t="s">
        <v>35</v>
      </c>
      <c r="O3959">
        <v>52.391948691355999</v>
      </c>
      <c r="P3959">
        <v>4.9430704461422401</v>
      </c>
      <c r="Q3959" t="s">
        <v>58</v>
      </c>
      <c r="R3959" t="s">
        <v>37</v>
      </c>
      <c r="S3959">
        <v>5</v>
      </c>
      <c r="T3959">
        <v>1</v>
      </c>
      <c r="U3959">
        <v>2</v>
      </c>
      <c r="V3959">
        <v>4</v>
      </c>
      <c r="W3959" t="s">
        <v>38</v>
      </c>
      <c r="X3959" s="8">
        <v>95</v>
      </c>
      <c r="Y3959">
        <v>1</v>
      </c>
      <c r="Z3959">
        <v>0</v>
      </c>
      <c r="AA3959">
        <v>2</v>
      </c>
      <c r="AB3959" s="6">
        <f t="shared" si="498"/>
        <v>122</v>
      </c>
      <c r="AC3959" s="13">
        <f t="shared" si="499"/>
        <v>95</v>
      </c>
      <c r="AD3959" s="13">
        <f t="shared" si="500"/>
        <v>190</v>
      </c>
      <c r="AE3959" s="13">
        <f t="shared" si="501"/>
        <v>23180</v>
      </c>
      <c r="AF3959" t="s">
        <v>47</v>
      </c>
      <c r="AG3959">
        <v>1</v>
      </c>
      <c r="AH3959">
        <v>61</v>
      </c>
      <c r="AI3959">
        <v>94</v>
      </c>
      <c r="AJ3959">
        <v>10</v>
      </c>
      <c r="AK3959">
        <v>10</v>
      </c>
      <c r="AL3959">
        <v>10</v>
      </c>
      <c r="AM3959">
        <v>10</v>
      </c>
      <c r="AN3959">
        <v>9</v>
      </c>
      <c r="AO3959">
        <v>9</v>
      </c>
    </row>
    <row r="3960" spans="1:41">
      <c r="A3960" s="1">
        <v>7588663</v>
      </c>
      <c r="B3960" t="s">
        <v>3422</v>
      </c>
      <c r="C3960">
        <v>2013</v>
      </c>
      <c r="D3960" s="2" t="s">
        <v>6374</v>
      </c>
      <c r="E3960" s="4">
        <f t="shared" si="494"/>
        <v>41474</v>
      </c>
      <c r="F3960" s="5">
        <f t="shared" ca="1" si="495"/>
        <v>1.9663713203957391</v>
      </c>
      <c r="G3960" s="1">
        <v>1406677</v>
      </c>
      <c r="H3960" t="s">
        <v>60</v>
      </c>
      <c r="I3960" t="s">
        <v>33</v>
      </c>
      <c r="J3960" s="6" t="str">
        <f t="shared" si="496"/>
        <v>Amsterdam</v>
      </c>
      <c r="K3960" t="s">
        <v>34</v>
      </c>
      <c r="L3960" s="6" t="str">
        <f t="shared" si="497"/>
        <v>North Holland</v>
      </c>
      <c r="M3960" s="1">
        <v>1072</v>
      </c>
      <c r="N3960" t="s">
        <v>35</v>
      </c>
      <c r="O3960">
        <v>52.349804424891502</v>
      </c>
      <c r="P3960">
        <v>4.8883816530449504</v>
      </c>
      <c r="Q3960" t="s">
        <v>36</v>
      </c>
      <c r="R3960" t="s">
        <v>37</v>
      </c>
      <c r="S3960">
        <v>2</v>
      </c>
      <c r="T3960">
        <v>1.5</v>
      </c>
      <c r="U3960">
        <v>1</v>
      </c>
      <c r="V3960">
        <v>1</v>
      </c>
      <c r="W3960" t="s">
        <v>38</v>
      </c>
      <c r="X3960" s="8">
        <v>150</v>
      </c>
      <c r="Y3960">
        <v>2</v>
      </c>
      <c r="Z3960">
        <v>35</v>
      </c>
      <c r="AA3960">
        <v>3</v>
      </c>
      <c r="AB3960" s="6">
        <f t="shared" si="498"/>
        <v>36</v>
      </c>
      <c r="AC3960" s="13">
        <f t="shared" si="499"/>
        <v>150</v>
      </c>
      <c r="AD3960" s="13">
        <f t="shared" si="500"/>
        <v>450</v>
      </c>
      <c r="AE3960" s="13">
        <f t="shared" si="501"/>
        <v>16200</v>
      </c>
      <c r="AF3960" t="s">
        <v>43</v>
      </c>
      <c r="AG3960">
        <v>1</v>
      </c>
      <c r="AH3960">
        <v>18</v>
      </c>
      <c r="AI3960">
        <v>93</v>
      </c>
      <c r="AJ3960">
        <v>10</v>
      </c>
      <c r="AK3960">
        <v>9</v>
      </c>
      <c r="AL3960">
        <v>10</v>
      </c>
      <c r="AM3960">
        <v>10</v>
      </c>
      <c r="AN3960">
        <v>9</v>
      </c>
      <c r="AO3960">
        <v>9</v>
      </c>
    </row>
    <row r="3961" spans="1:41">
      <c r="A3961" s="1">
        <v>7591982</v>
      </c>
      <c r="B3961" t="s">
        <v>154</v>
      </c>
      <c r="C3961">
        <v>2013</v>
      </c>
      <c r="D3961" s="2" t="s">
        <v>6374</v>
      </c>
      <c r="E3961" s="4">
        <f t="shared" si="494"/>
        <v>41474</v>
      </c>
      <c r="F3961" s="5">
        <f t="shared" ca="1" si="495"/>
        <v>1.9663713203957391</v>
      </c>
      <c r="G3961" s="1">
        <v>3875056</v>
      </c>
      <c r="H3961" t="s">
        <v>45</v>
      </c>
      <c r="I3961" t="s">
        <v>33</v>
      </c>
      <c r="J3961" s="6" t="str">
        <f t="shared" si="496"/>
        <v>Amsterdam</v>
      </c>
      <c r="K3961" t="s">
        <v>34</v>
      </c>
      <c r="L3961" s="6" t="str">
        <f t="shared" si="497"/>
        <v>North Holland</v>
      </c>
      <c r="M3961" s="1">
        <v>1053</v>
      </c>
      <c r="N3961" t="s">
        <v>35</v>
      </c>
      <c r="O3961">
        <v>52.3688752832186</v>
      </c>
      <c r="P3961">
        <v>4.8741653713884103</v>
      </c>
      <c r="Q3961" t="s">
        <v>36</v>
      </c>
      <c r="R3961" t="s">
        <v>37</v>
      </c>
      <c r="S3961">
        <v>2</v>
      </c>
      <c r="T3961">
        <v>1</v>
      </c>
      <c r="U3961">
        <v>1</v>
      </c>
      <c r="V3961">
        <v>1</v>
      </c>
      <c r="W3961" t="s">
        <v>38</v>
      </c>
      <c r="X3961" s="8">
        <v>145</v>
      </c>
      <c r="Y3961">
        <v>1</v>
      </c>
      <c r="Z3961">
        <v>0</v>
      </c>
      <c r="AA3961">
        <v>2</v>
      </c>
      <c r="AB3961" s="6">
        <f t="shared" si="498"/>
        <v>14</v>
      </c>
      <c r="AC3961" s="13">
        <f t="shared" si="499"/>
        <v>145</v>
      </c>
      <c r="AD3961" s="13">
        <f t="shared" si="500"/>
        <v>290</v>
      </c>
      <c r="AE3961" s="13">
        <f t="shared" si="501"/>
        <v>4060</v>
      </c>
      <c r="AF3961" t="s">
        <v>47</v>
      </c>
      <c r="AG3961">
        <v>1</v>
      </c>
      <c r="AH3961">
        <v>7</v>
      </c>
      <c r="AI3961">
        <v>100</v>
      </c>
      <c r="AJ3961">
        <v>10</v>
      </c>
      <c r="AK3961">
        <v>10</v>
      </c>
      <c r="AL3961">
        <v>10</v>
      </c>
      <c r="AM3961">
        <v>10</v>
      </c>
      <c r="AN3961">
        <v>10</v>
      </c>
      <c r="AO3961">
        <v>10</v>
      </c>
    </row>
    <row r="3962" spans="1:41">
      <c r="A3962" s="1">
        <v>7594884</v>
      </c>
      <c r="B3962" t="s">
        <v>3423</v>
      </c>
      <c r="C3962">
        <v>2013</v>
      </c>
      <c r="D3962" s="2" t="s">
        <v>6374</v>
      </c>
      <c r="E3962" s="4">
        <f t="shared" si="494"/>
        <v>41474</v>
      </c>
      <c r="F3962" s="5">
        <f t="shared" ca="1" si="495"/>
        <v>1.9663713203957391</v>
      </c>
      <c r="G3962" s="1">
        <v>4675774</v>
      </c>
      <c r="H3962" t="s">
        <v>32</v>
      </c>
      <c r="I3962" t="s">
        <v>33</v>
      </c>
      <c r="J3962" s="6" t="str">
        <f t="shared" si="496"/>
        <v>Amsterdam</v>
      </c>
      <c r="K3962" t="s">
        <v>46</v>
      </c>
      <c r="L3962" s="6" t="str">
        <f t="shared" si="497"/>
        <v>North Holland</v>
      </c>
      <c r="M3962" s="1" t="s">
        <v>3424</v>
      </c>
      <c r="N3962" t="s">
        <v>35</v>
      </c>
      <c r="O3962">
        <v>52.384143519515597</v>
      </c>
      <c r="P3962">
        <v>4.8686514841291304</v>
      </c>
      <c r="Q3962" t="s">
        <v>36</v>
      </c>
      <c r="R3962" t="s">
        <v>37</v>
      </c>
      <c r="S3962">
        <v>4</v>
      </c>
      <c r="T3962">
        <v>1.5</v>
      </c>
      <c r="U3962">
        <v>2</v>
      </c>
      <c r="V3962">
        <v>2</v>
      </c>
      <c r="W3962" t="s">
        <v>38</v>
      </c>
      <c r="X3962" s="8">
        <v>139</v>
      </c>
      <c r="Y3962">
        <v>4</v>
      </c>
      <c r="Z3962">
        <v>0</v>
      </c>
      <c r="AA3962">
        <v>2</v>
      </c>
      <c r="AB3962" s="6">
        <f t="shared" si="498"/>
        <v>12</v>
      </c>
      <c r="AC3962" s="13">
        <f t="shared" si="499"/>
        <v>139</v>
      </c>
      <c r="AD3962" s="13">
        <f t="shared" si="500"/>
        <v>278</v>
      </c>
      <c r="AE3962" s="13">
        <f t="shared" si="501"/>
        <v>3336</v>
      </c>
      <c r="AF3962" t="s">
        <v>43</v>
      </c>
      <c r="AG3962">
        <v>1</v>
      </c>
      <c r="AH3962">
        <v>6</v>
      </c>
      <c r="AI3962">
        <v>97</v>
      </c>
      <c r="AJ3962">
        <v>10</v>
      </c>
      <c r="AK3962">
        <v>10</v>
      </c>
      <c r="AL3962">
        <v>9</v>
      </c>
      <c r="AM3962">
        <v>9</v>
      </c>
      <c r="AN3962">
        <v>9</v>
      </c>
      <c r="AO3962">
        <v>9</v>
      </c>
    </row>
    <row r="3963" spans="1:41">
      <c r="A3963" s="1">
        <v>7594884</v>
      </c>
      <c r="B3963" t="s">
        <v>3423</v>
      </c>
      <c r="C3963">
        <v>2013</v>
      </c>
      <c r="D3963" s="2" t="s">
        <v>6374</v>
      </c>
      <c r="E3963" s="4">
        <f t="shared" si="494"/>
        <v>41474</v>
      </c>
      <c r="F3963" s="5">
        <f t="shared" ca="1" si="495"/>
        <v>1.9663713203957391</v>
      </c>
      <c r="G3963" s="1">
        <v>5045567</v>
      </c>
      <c r="H3963" t="s">
        <v>51</v>
      </c>
      <c r="I3963" t="s">
        <v>33</v>
      </c>
      <c r="J3963" s="6" t="str">
        <f t="shared" si="496"/>
        <v>Amsterdam</v>
      </c>
      <c r="K3963" t="s">
        <v>46</v>
      </c>
      <c r="L3963" s="6" t="str">
        <f t="shared" si="497"/>
        <v>North Holland</v>
      </c>
      <c r="M3963" s="1">
        <v>1053</v>
      </c>
      <c r="N3963" t="s">
        <v>35</v>
      </c>
      <c r="O3963">
        <v>52.370711492708502</v>
      </c>
      <c r="P3963">
        <v>4.8756318780929604</v>
      </c>
      <c r="Q3963" t="s">
        <v>36</v>
      </c>
      <c r="R3963" t="s">
        <v>37</v>
      </c>
      <c r="S3963">
        <v>4</v>
      </c>
      <c r="T3963">
        <v>1.5</v>
      </c>
      <c r="U3963">
        <v>1</v>
      </c>
      <c r="V3963">
        <v>3</v>
      </c>
      <c r="W3963" t="s">
        <v>38</v>
      </c>
      <c r="X3963" s="8">
        <v>159</v>
      </c>
      <c r="Y3963">
        <v>2</v>
      </c>
      <c r="Z3963">
        <v>20</v>
      </c>
      <c r="AA3963">
        <v>2</v>
      </c>
      <c r="AB3963" s="6">
        <f t="shared" si="498"/>
        <v>16</v>
      </c>
      <c r="AC3963" s="13">
        <f t="shared" si="499"/>
        <v>159</v>
      </c>
      <c r="AD3963" s="13">
        <f t="shared" si="500"/>
        <v>318</v>
      </c>
      <c r="AE3963" s="13">
        <f t="shared" si="501"/>
        <v>5088</v>
      </c>
      <c r="AF3963" t="s">
        <v>43</v>
      </c>
      <c r="AG3963">
        <v>1</v>
      </c>
      <c r="AH3963">
        <v>8</v>
      </c>
      <c r="AI3963">
        <v>98</v>
      </c>
      <c r="AJ3963">
        <v>10</v>
      </c>
      <c r="AK3963">
        <v>10</v>
      </c>
      <c r="AL3963">
        <v>10</v>
      </c>
      <c r="AM3963">
        <v>10</v>
      </c>
      <c r="AN3963">
        <v>10</v>
      </c>
      <c r="AO3963">
        <v>9</v>
      </c>
    </row>
    <row r="3964" spans="1:41">
      <c r="A3964" s="1">
        <v>7594884</v>
      </c>
      <c r="B3964" t="s">
        <v>3423</v>
      </c>
      <c r="C3964">
        <v>2013</v>
      </c>
      <c r="D3964" s="2" t="s">
        <v>6374</v>
      </c>
      <c r="E3964" s="4">
        <f t="shared" si="494"/>
        <v>41474</v>
      </c>
      <c r="F3964" s="5">
        <f t="shared" ca="1" si="495"/>
        <v>1.9663713203957391</v>
      </c>
      <c r="G3964" s="1">
        <v>2334466</v>
      </c>
      <c r="H3964" t="s">
        <v>87</v>
      </c>
      <c r="I3964" t="s">
        <v>33</v>
      </c>
      <c r="J3964" s="6" t="str">
        <f t="shared" si="496"/>
        <v>Amsterdam</v>
      </c>
      <c r="K3964" t="s">
        <v>53</v>
      </c>
      <c r="L3964" s="6" t="str">
        <f t="shared" si="497"/>
        <v>North Holland</v>
      </c>
      <c r="M3964" s="1" t="s">
        <v>3425</v>
      </c>
      <c r="N3964" t="s">
        <v>35</v>
      </c>
      <c r="O3964">
        <v>52.365709367807703</v>
      </c>
      <c r="P3964">
        <v>4.8413594016230199</v>
      </c>
      <c r="Q3964" t="s">
        <v>36</v>
      </c>
      <c r="R3964" t="s">
        <v>37</v>
      </c>
      <c r="S3964">
        <v>3</v>
      </c>
      <c r="T3964">
        <v>1</v>
      </c>
      <c r="U3964">
        <v>2</v>
      </c>
      <c r="V3964">
        <v>3</v>
      </c>
      <c r="W3964" t="s">
        <v>38</v>
      </c>
      <c r="X3964" s="8">
        <v>99</v>
      </c>
      <c r="Y3964">
        <v>2</v>
      </c>
      <c r="Z3964">
        <v>0</v>
      </c>
      <c r="AA3964">
        <v>3</v>
      </c>
      <c r="AB3964" s="6">
        <f t="shared" si="498"/>
        <v>90</v>
      </c>
      <c r="AC3964" s="13">
        <f t="shared" si="499"/>
        <v>99</v>
      </c>
      <c r="AD3964" s="13">
        <f t="shared" si="500"/>
        <v>297</v>
      </c>
      <c r="AE3964" s="13">
        <f t="shared" si="501"/>
        <v>26730</v>
      </c>
      <c r="AF3964" t="s">
        <v>43</v>
      </c>
      <c r="AG3964">
        <v>1</v>
      </c>
      <c r="AH3964">
        <v>45</v>
      </c>
      <c r="AI3964">
        <v>93</v>
      </c>
      <c r="AJ3964">
        <v>10</v>
      </c>
      <c r="AK3964">
        <v>9</v>
      </c>
      <c r="AL3964">
        <v>10</v>
      </c>
      <c r="AM3964">
        <v>10</v>
      </c>
      <c r="AN3964">
        <v>8</v>
      </c>
      <c r="AO3964">
        <v>9</v>
      </c>
    </row>
    <row r="3965" spans="1:41">
      <c r="A3965" s="1">
        <v>7594884</v>
      </c>
      <c r="B3965" t="s">
        <v>3423</v>
      </c>
      <c r="C3965">
        <v>2013</v>
      </c>
      <c r="D3965" s="2" t="s">
        <v>6374</v>
      </c>
      <c r="E3965" s="4">
        <f t="shared" si="494"/>
        <v>41474</v>
      </c>
      <c r="F3965" s="5">
        <f t="shared" ca="1" si="495"/>
        <v>1.9663713203957391</v>
      </c>
      <c r="G3965" s="1">
        <v>3920205</v>
      </c>
      <c r="H3965" t="s">
        <v>60</v>
      </c>
      <c r="I3965" t="s">
        <v>33</v>
      </c>
      <c r="J3965" s="6" t="str">
        <f t="shared" si="496"/>
        <v>Amsterdam</v>
      </c>
      <c r="K3965" t="s">
        <v>34</v>
      </c>
      <c r="L3965" s="6" t="str">
        <f t="shared" si="497"/>
        <v>North Holland</v>
      </c>
      <c r="M3965" s="1" t="s">
        <v>3426</v>
      </c>
      <c r="N3965" t="s">
        <v>35</v>
      </c>
      <c r="O3965">
        <v>52.350759642358199</v>
      </c>
      <c r="P3965">
        <v>4.8886587064188003</v>
      </c>
      <c r="Q3965" t="s">
        <v>36</v>
      </c>
      <c r="R3965" t="s">
        <v>37</v>
      </c>
      <c r="S3965">
        <v>2</v>
      </c>
      <c r="T3965">
        <v>1</v>
      </c>
      <c r="U3965">
        <v>1</v>
      </c>
      <c r="V3965">
        <v>1</v>
      </c>
      <c r="W3965" t="s">
        <v>38</v>
      </c>
      <c r="X3965" s="8">
        <v>79</v>
      </c>
      <c r="Y3965">
        <v>1</v>
      </c>
      <c r="Z3965">
        <v>0</v>
      </c>
      <c r="AA3965">
        <v>2</v>
      </c>
      <c r="AB3965" s="6">
        <f t="shared" si="498"/>
        <v>16</v>
      </c>
      <c r="AC3965" s="13">
        <f t="shared" si="499"/>
        <v>79</v>
      </c>
      <c r="AD3965" s="13">
        <f t="shared" si="500"/>
        <v>158</v>
      </c>
      <c r="AE3965" s="13">
        <f t="shared" si="501"/>
        <v>2528</v>
      </c>
      <c r="AF3965" t="s">
        <v>43</v>
      </c>
      <c r="AG3965">
        <v>1</v>
      </c>
      <c r="AH3965">
        <v>8</v>
      </c>
      <c r="AI3965">
        <v>90</v>
      </c>
      <c r="AJ3965">
        <v>9</v>
      </c>
      <c r="AK3965">
        <v>9</v>
      </c>
      <c r="AL3965">
        <v>9</v>
      </c>
      <c r="AM3965">
        <v>10</v>
      </c>
      <c r="AN3965">
        <v>9</v>
      </c>
      <c r="AO3965">
        <v>9</v>
      </c>
    </row>
    <row r="3966" spans="1:41">
      <c r="A3966" s="1">
        <v>7594884</v>
      </c>
      <c r="B3966" t="s">
        <v>3423</v>
      </c>
      <c r="C3966">
        <v>2013</v>
      </c>
      <c r="D3966" s="2" t="s">
        <v>6374</v>
      </c>
      <c r="E3966" s="4">
        <f t="shared" si="494"/>
        <v>41474</v>
      </c>
      <c r="F3966" s="5">
        <f t="shared" ca="1" si="495"/>
        <v>1.9663713203957391</v>
      </c>
      <c r="G3966" s="1">
        <v>3839003</v>
      </c>
      <c r="H3966" t="s">
        <v>49</v>
      </c>
      <c r="I3966" t="s">
        <v>33</v>
      </c>
      <c r="J3966" s="6" t="str">
        <f t="shared" si="496"/>
        <v>Amsterdam</v>
      </c>
      <c r="K3966" t="s">
        <v>34</v>
      </c>
      <c r="L3966" s="6" t="str">
        <f t="shared" si="497"/>
        <v>North Holland</v>
      </c>
      <c r="M3966" s="1" t="s">
        <v>3427</v>
      </c>
      <c r="N3966" t="s">
        <v>35</v>
      </c>
      <c r="O3966">
        <v>52.361377117674401</v>
      </c>
      <c r="P3966">
        <v>4.9115479646131996</v>
      </c>
      <c r="Q3966" t="s">
        <v>36</v>
      </c>
      <c r="R3966" t="s">
        <v>37</v>
      </c>
      <c r="S3966">
        <v>2</v>
      </c>
      <c r="T3966">
        <v>1</v>
      </c>
      <c r="U3966">
        <v>1</v>
      </c>
      <c r="V3966">
        <v>1</v>
      </c>
      <c r="W3966" t="s">
        <v>38</v>
      </c>
      <c r="X3966" s="8">
        <v>83</v>
      </c>
      <c r="Y3966">
        <v>1</v>
      </c>
      <c r="Z3966">
        <v>0</v>
      </c>
      <c r="AA3966">
        <v>2</v>
      </c>
      <c r="AB3966" s="6">
        <f t="shared" si="498"/>
        <v>58</v>
      </c>
      <c r="AC3966" s="13">
        <f t="shared" si="499"/>
        <v>83</v>
      </c>
      <c r="AD3966" s="13">
        <f t="shared" si="500"/>
        <v>166</v>
      </c>
      <c r="AE3966" s="13">
        <f t="shared" si="501"/>
        <v>9628</v>
      </c>
      <c r="AF3966" t="s">
        <v>43</v>
      </c>
      <c r="AG3966">
        <v>1</v>
      </c>
      <c r="AH3966">
        <v>29</v>
      </c>
      <c r="AI3966">
        <v>91</v>
      </c>
      <c r="AJ3966">
        <v>10</v>
      </c>
      <c r="AK3966">
        <v>9</v>
      </c>
      <c r="AL3966">
        <v>9</v>
      </c>
      <c r="AM3966">
        <v>9</v>
      </c>
      <c r="AN3966">
        <v>9</v>
      </c>
      <c r="AO3966">
        <v>9</v>
      </c>
    </row>
    <row r="3967" spans="1:41">
      <c r="A3967" s="1">
        <v>7595410</v>
      </c>
      <c r="B3967" t="s">
        <v>910</v>
      </c>
      <c r="C3967">
        <v>2013</v>
      </c>
      <c r="D3967" s="2" t="s">
        <v>6374</v>
      </c>
      <c r="E3967" s="4">
        <f t="shared" si="494"/>
        <v>41474</v>
      </c>
      <c r="F3967" s="5">
        <f t="shared" ca="1" si="495"/>
        <v>1.9663713203957391</v>
      </c>
      <c r="G3967" s="1">
        <v>1895654</v>
      </c>
      <c r="H3967" t="s">
        <v>673</v>
      </c>
      <c r="I3967" t="s">
        <v>33</v>
      </c>
      <c r="J3967" s="6" t="str">
        <f t="shared" si="496"/>
        <v>Amsterdam</v>
      </c>
      <c r="K3967" t="s">
        <v>34</v>
      </c>
      <c r="L3967" s="6" t="str">
        <f t="shared" si="497"/>
        <v>North Holland</v>
      </c>
      <c r="M3967" s="1">
        <v>1034</v>
      </c>
      <c r="N3967" t="s">
        <v>35</v>
      </c>
      <c r="O3967">
        <v>52.408114690657399</v>
      </c>
      <c r="P3967">
        <v>4.92098220722138</v>
      </c>
      <c r="Q3967" t="s">
        <v>36</v>
      </c>
      <c r="R3967" t="s">
        <v>42</v>
      </c>
      <c r="S3967">
        <v>2</v>
      </c>
      <c r="T3967">
        <v>1.5</v>
      </c>
      <c r="U3967">
        <v>1</v>
      </c>
      <c r="V3967">
        <v>1</v>
      </c>
      <c r="W3967" t="s">
        <v>176</v>
      </c>
      <c r="X3967" s="8">
        <v>63</v>
      </c>
      <c r="Y3967">
        <v>1</v>
      </c>
      <c r="Z3967">
        <v>0</v>
      </c>
      <c r="AA3967">
        <v>2</v>
      </c>
      <c r="AB3967" s="6">
        <f t="shared" si="498"/>
        <v>90</v>
      </c>
      <c r="AC3967" s="13">
        <f t="shared" si="499"/>
        <v>63</v>
      </c>
      <c r="AD3967" s="13">
        <f t="shared" si="500"/>
        <v>126</v>
      </c>
      <c r="AE3967" s="13">
        <f t="shared" si="501"/>
        <v>11340</v>
      </c>
      <c r="AF3967" t="s">
        <v>43</v>
      </c>
      <c r="AG3967">
        <v>1</v>
      </c>
      <c r="AH3967">
        <v>45</v>
      </c>
      <c r="AI3967">
        <v>96</v>
      </c>
      <c r="AJ3967">
        <v>10</v>
      </c>
      <c r="AK3967">
        <v>10</v>
      </c>
      <c r="AL3967">
        <v>9</v>
      </c>
      <c r="AM3967">
        <v>10</v>
      </c>
      <c r="AN3967">
        <v>9</v>
      </c>
      <c r="AO3967">
        <v>9</v>
      </c>
    </row>
    <row r="3968" spans="1:41">
      <c r="A3968" s="1">
        <v>7601084</v>
      </c>
      <c r="B3968" t="s">
        <v>791</v>
      </c>
      <c r="C3968">
        <v>2013</v>
      </c>
      <c r="D3968" s="2" t="s">
        <v>6527</v>
      </c>
      <c r="E3968" s="4">
        <f t="shared" si="494"/>
        <v>41475</v>
      </c>
      <c r="F3968" s="5">
        <f t="shared" ca="1" si="495"/>
        <v>1.963631594368342</v>
      </c>
      <c r="G3968" s="1">
        <v>1736656</v>
      </c>
      <c r="H3968" t="s">
        <v>51</v>
      </c>
      <c r="I3968" t="s">
        <v>33</v>
      </c>
      <c r="J3968" s="6" t="str">
        <f t="shared" si="496"/>
        <v>Amsterdam</v>
      </c>
      <c r="K3968" t="s">
        <v>34</v>
      </c>
      <c r="L3968" s="6" t="str">
        <f t="shared" si="497"/>
        <v>North Holland</v>
      </c>
      <c r="M3968" s="1" t="s">
        <v>3428</v>
      </c>
      <c r="N3968" t="s">
        <v>35</v>
      </c>
      <c r="O3968">
        <v>52.3816165555045</v>
      </c>
      <c r="P3968">
        <v>4.8843926209398303</v>
      </c>
      <c r="Q3968" t="s">
        <v>75</v>
      </c>
      <c r="R3968" t="s">
        <v>76</v>
      </c>
      <c r="S3968">
        <v>1</v>
      </c>
      <c r="T3968">
        <v>1</v>
      </c>
      <c r="U3968">
        <v>1</v>
      </c>
      <c r="V3968">
        <v>1</v>
      </c>
      <c r="W3968" t="s">
        <v>38</v>
      </c>
      <c r="X3968" s="8">
        <v>85</v>
      </c>
      <c r="Y3968">
        <v>1</v>
      </c>
      <c r="Z3968">
        <v>0</v>
      </c>
      <c r="AA3968">
        <v>2</v>
      </c>
      <c r="AB3968" s="6">
        <f t="shared" si="498"/>
        <v>10</v>
      </c>
      <c r="AC3968" s="13">
        <f t="shared" si="499"/>
        <v>85</v>
      </c>
      <c r="AD3968" s="13">
        <f t="shared" si="500"/>
        <v>170</v>
      </c>
      <c r="AE3968" s="13">
        <f t="shared" si="501"/>
        <v>1700</v>
      </c>
      <c r="AF3968" t="s">
        <v>47</v>
      </c>
      <c r="AG3968">
        <v>1</v>
      </c>
      <c r="AH3968">
        <v>5</v>
      </c>
      <c r="AI3968">
        <v>92</v>
      </c>
      <c r="AJ3968">
        <v>10</v>
      </c>
      <c r="AK3968">
        <v>10</v>
      </c>
      <c r="AL3968">
        <v>10</v>
      </c>
      <c r="AM3968">
        <v>10</v>
      </c>
      <c r="AN3968">
        <v>10</v>
      </c>
      <c r="AO3968">
        <v>8</v>
      </c>
    </row>
    <row r="3969" spans="1:41">
      <c r="A3969" s="1">
        <v>7601459</v>
      </c>
      <c r="B3969" t="s">
        <v>611</v>
      </c>
      <c r="C3969">
        <v>2013</v>
      </c>
      <c r="D3969" s="2" t="s">
        <v>6527</v>
      </c>
      <c r="E3969" s="4">
        <f t="shared" si="494"/>
        <v>41475</v>
      </c>
      <c r="F3969" s="5">
        <f t="shared" ca="1" si="495"/>
        <v>1.963631594368342</v>
      </c>
      <c r="G3969" s="1">
        <v>1437530</v>
      </c>
      <c r="H3969" t="s">
        <v>45</v>
      </c>
      <c r="I3969" t="s">
        <v>33</v>
      </c>
      <c r="J3969" s="6" t="str">
        <f t="shared" si="496"/>
        <v>Amsterdam</v>
      </c>
      <c r="K3969" t="s">
        <v>34</v>
      </c>
      <c r="L3969" s="6" t="str">
        <f t="shared" si="497"/>
        <v>North Holland</v>
      </c>
      <c r="M3969" s="1" t="s">
        <v>3429</v>
      </c>
      <c r="N3969" t="s">
        <v>35</v>
      </c>
      <c r="O3969">
        <v>52.366742836438497</v>
      </c>
      <c r="P3969">
        <v>4.8736807215152602</v>
      </c>
      <c r="Q3969" t="s">
        <v>36</v>
      </c>
      <c r="R3969" t="s">
        <v>37</v>
      </c>
      <c r="S3969">
        <v>2</v>
      </c>
      <c r="T3969">
        <v>1</v>
      </c>
      <c r="U3969">
        <v>1</v>
      </c>
      <c r="V3969">
        <v>1</v>
      </c>
      <c r="W3969" t="s">
        <v>38</v>
      </c>
      <c r="X3969" s="8">
        <v>85</v>
      </c>
      <c r="Y3969">
        <v>1</v>
      </c>
      <c r="Z3969">
        <v>0</v>
      </c>
      <c r="AA3969">
        <v>12</v>
      </c>
      <c r="AB3969" s="6">
        <f t="shared" si="498"/>
        <v>2</v>
      </c>
      <c r="AC3969" s="13">
        <f t="shared" si="499"/>
        <v>85</v>
      </c>
      <c r="AD3969" s="13">
        <f t="shared" si="500"/>
        <v>1020</v>
      </c>
      <c r="AE3969" s="13">
        <f t="shared" si="501"/>
        <v>2040</v>
      </c>
      <c r="AF3969" t="s">
        <v>62</v>
      </c>
      <c r="AG3969" t="s">
        <v>62</v>
      </c>
      <c r="AH3969">
        <v>1</v>
      </c>
      <c r="AI3969">
        <v>100</v>
      </c>
      <c r="AJ3969">
        <v>10</v>
      </c>
      <c r="AK3969">
        <v>10</v>
      </c>
      <c r="AL3969">
        <v>10</v>
      </c>
      <c r="AM3969">
        <v>10</v>
      </c>
      <c r="AN3969">
        <v>8</v>
      </c>
      <c r="AO3969">
        <v>10</v>
      </c>
    </row>
    <row r="3970" spans="1:41">
      <c r="A3970" s="1">
        <v>7601596</v>
      </c>
      <c r="B3970" t="s">
        <v>3430</v>
      </c>
      <c r="C3970">
        <v>2013</v>
      </c>
      <c r="D3970" s="2" t="s">
        <v>6527</v>
      </c>
      <c r="E3970" s="4">
        <f t="shared" ref="E3970:E4033" si="502">DATE(C3970,LEFT(D3970,FIND("/",D3970)-1),RIGHT(D3970,LEN(D3970)-FIND("/",D3970)))</f>
        <v>41475</v>
      </c>
      <c r="F3970" s="5">
        <f t="shared" ref="F3970:F4033" ca="1" si="503">(NOW()-E3970)/365</f>
        <v>1.963631594368342</v>
      </c>
      <c r="G3970" s="1">
        <v>1564522</v>
      </c>
      <c r="H3970" t="s">
        <v>60</v>
      </c>
      <c r="I3970" t="s">
        <v>33</v>
      </c>
      <c r="J3970" s="6" t="str">
        <f t="shared" ref="J3970:J4033" si="504">VLOOKUP(I3970,city,2,FALSE)</f>
        <v>Amsterdam</v>
      </c>
      <c r="K3970" t="s">
        <v>34</v>
      </c>
      <c r="L3970" s="6" t="str">
        <f t="shared" ref="L3970:L4033" si="505">VLOOKUP(K3970,state,2,FALSE)</f>
        <v>North Holland</v>
      </c>
      <c r="M3970" s="1">
        <v>1073</v>
      </c>
      <c r="N3970" t="s">
        <v>35</v>
      </c>
      <c r="O3970">
        <v>52.348117844104699</v>
      </c>
      <c r="P3970">
        <v>4.8998200648428698</v>
      </c>
      <c r="Q3970" t="s">
        <v>36</v>
      </c>
      <c r="R3970" t="s">
        <v>37</v>
      </c>
      <c r="S3970">
        <v>2</v>
      </c>
      <c r="T3970">
        <v>1</v>
      </c>
      <c r="U3970">
        <v>1</v>
      </c>
      <c r="V3970">
        <v>1</v>
      </c>
      <c r="W3970" t="s">
        <v>38</v>
      </c>
      <c r="X3970" s="8">
        <v>75</v>
      </c>
      <c r="Y3970">
        <v>2</v>
      </c>
      <c r="Z3970">
        <v>15</v>
      </c>
      <c r="AA3970">
        <v>2</v>
      </c>
      <c r="AB3970" s="6">
        <f t="shared" si="498"/>
        <v>26</v>
      </c>
      <c r="AC3970" s="13">
        <f t="shared" si="499"/>
        <v>75</v>
      </c>
      <c r="AD3970" s="13">
        <f t="shared" si="500"/>
        <v>150</v>
      </c>
      <c r="AE3970" s="13">
        <f t="shared" si="501"/>
        <v>3900</v>
      </c>
      <c r="AF3970" t="s">
        <v>39</v>
      </c>
      <c r="AG3970">
        <v>1</v>
      </c>
      <c r="AH3970">
        <v>13</v>
      </c>
      <c r="AI3970">
        <v>93</v>
      </c>
      <c r="AJ3970">
        <v>9</v>
      </c>
      <c r="AK3970">
        <v>9</v>
      </c>
      <c r="AL3970">
        <v>10</v>
      </c>
      <c r="AM3970">
        <v>9</v>
      </c>
      <c r="AN3970">
        <v>9</v>
      </c>
      <c r="AO3970">
        <v>9</v>
      </c>
    </row>
    <row r="3971" spans="1:41">
      <c r="A3971" s="1">
        <v>7604160</v>
      </c>
      <c r="B3971" t="s">
        <v>1985</v>
      </c>
      <c r="C3971">
        <v>2013</v>
      </c>
      <c r="D3971" s="2" t="s">
        <v>6527</v>
      </c>
      <c r="E3971" s="4">
        <f t="shared" si="502"/>
        <v>41475</v>
      </c>
      <c r="F3971" s="5">
        <f t="shared" ca="1" si="503"/>
        <v>1.963631594368342</v>
      </c>
      <c r="G3971" s="1">
        <v>1410146</v>
      </c>
      <c r="H3971" t="s">
        <v>51</v>
      </c>
      <c r="I3971" t="s">
        <v>33</v>
      </c>
      <c r="J3971" s="6" t="str">
        <f t="shared" si="504"/>
        <v>Amsterdam</v>
      </c>
      <c r="K3971" t="s">
        <v>34</v>
      </c>
      <c r="L3971" s="6" t="str">
        <f t="shared" si="505"/>
        <v>North Holland</v>
      </c>
      <c r="M3971" s="1" t="s">
        <v>2644</v>
      </c>
      <c r="N3971" t="s">
        <v>35</v>
      </c>
      <c r="O3971">
        <v>52.373625967511103</v>
      </c>
      <c r="P3971">
        <v>4.8760515748915703</v>
      </c>
      <c r="Q3971" t="s">
        <v>36</v>
      </c>
      <c r="R3971" t="s">
        <v>37</v>
      </c>
      <c r="S3971">
        <v>3</v>
      </c>
      <c r="T3971">
        <v>1</v>
      </c>
      <c r="U3971">
        <v>2</v>
      </c>
      <c r="V3971">
        <v>3</v>
      </c>
      <c r="W3971" t="s">
        <v>38</v>
      </c>
      <c r="X3971" s="8">
        <v>100</v>
      </c>
      <c r="Y3971">
        <v>1</v>
      </c>
      <c r="Z3971">
        <v>0</v>
      </c>
      <c r="AA3971">
        <v>1</v>
      </c>
      <c r="AB3971" s="6">
        <f t="shared" ref="AB3971:AB4034" si="506">AH3971/0.5</f>
        <v>22</v>
      </c>
      <c r="AC3971" s="13">
        <f t="shared" ref="AC3971:AC4034" si="507">IF(Y3971&gt;1,X3971,IF(S3971&gt;1,X3971+Z3971,X3971))</f>
        <v>100</v>
      </c>
      <c r="AD3971" s="13">
        <f t="shared" si="500"/>
        <v>100</v>
      </c>
      <c r="AE3971" s="13">
        <f t="shared" si="501"/>
        <v>2200</v>
      </c>
      <c r="AF3971" t="s">
        <v>39</v>
      </c>
      <c r="AG3971">
        <v>0.8</v>
      </c>
      <c r="AH3971">
        <v>11</v>
      </c>
      <c r="AI3971">
        <v>88</v>
      </c>
      <c r="AJ3971">
        <v>9</v>
      </c>
      <c r="AK3971">
        <v>9</v>
      </c>
      <c r="AL3971">
        <v>10</v>
      </c>
      <c r="AM3971">
        <v>9</v>
      </c>
      <c r="AN3971">
        <v>10</v>
      </c>
      <c r="AO3971">
        <v>8</v>
      </c>
    </row>
    <row r="3972" spans="1:41">
      <c r="A3972" s="1">
        <v>7606257</v>
      </c>
      <c r="B3972" t="s">
        <v>3431</v>
      </c>
      <c r="C3972">
        <v>2013</v>
      </c>
      <c r="D3972" s="2" t="s">
        <v>6527</v>
      </c>
      <c r="E3972" s="4">
        <f t="shared" si="502"/>
        <v>41475</v>
      </c>
      <c r="F3972" s="5">
        <f t="shared" ca="1" si="503"/>
        <v>1.963631594368342</v>
      </c>
      <c r="G3972" s="1">
        <v>2782702</v>
      </c>
      <c r="H3972" t="s">
        <v>32</v>
      </c>
      <c r="I3972" t="s">
        <v>33</v>
      </c>
      <c r="J3972" s="6" t="str">
        <f t="shared" si="504"/>
        <v>Amsterdam</v>
      </c>
      <c r="K3972" t="s">
        <v>34</v>
      </c>
      <c r="L3972" s="6" t="str">
        <f t="shared" si="505"/>
        <v>North Holland</v>
      </c>
      <c r="M3972" s="1" t="s">
        <v>3432</v>
      </c>
      <c r="N3972" t="s">
        <v>35</v>
      </c>
      <c r="O3972">
        <v>52.376638789710398</v>
      </c>
      <c r="P3972">
        <v>4.8760948922681999</v>
      </c>
      <c r="Q3972" t="s">
        <v>36</v>
      </c>
      <c r="R3972" t="s">
        <v>37</v>
      </c>
      <c r="S3972">
        <v>2</v>
      </c>
      <c r="T3972">
        <v>1</v>
      </c>
      <c r="U3972">
        <v>1</v>
      </c>
      <c r="V3972">
        <v>1</v>
      </c>
      <c r="W3972" t="s">
        <v>54</v>
      </c>
      <c r="X3972" s="8">
        <v>110</v>
      </c>
      <c r="Y3972">
        <v>1</v>
      </c>
      <c r="Z3972">
        <v>0</v>
      </c>
      <c r="AA3972">
        <v>2</v>
      </c>
      <c r="AB3972" s="6">
        <f t="shared" si="506"/>
        <v>10</v>
      </c>
      <c r="AC3972" s="13">
        <f t="shared" si="507"/>
        <v>110</v>
      </c>
      <c r="AD3972" s="13">
        <f t="shared" si="500"/>
        <v>220</v>
      </c>
      <c r="AE3972" s="13">
        <f t="shared" si="501"/>
        <v>2200</v>
      </c>
      <c r="AF3972" t="s">
        <v>47</v>
      </c>
      <c r="AG3972">
        <v>0.8</v>
      </c>
      <c r="AH3972">
        <v>5</v>
      </c>
      <c r="AI3972">
        <v>96</v>
      </c>
      <c r="AJ3972">
        <v>10</v>
      </c>
      <c r="AK3972">
        <v>9</v>
      </c>
      <c r="AL3972">
        <v>10</v>
      </c>
      <c r="AM3972">
        <v>10</v>
      </c>
      <c r="AN3972">
        <v>10</v>
      </c>
      <c r="AO3972">
        <v>10</v>
      </c>
    </row>
    <row r="3973" spans="1:41">
      <c r="A3973" s="1">
        <v>7606280</v>
      </c>
      <c r="B3973" t="s">
        <v>3433</v>
      </c>
      <c r="C3973">
        <v>2013</v>
      </c>
      <c r="D3973" s="2" t="s">
        <v>6527</v>
      </c>
      <c r="E3973" s="4">
        <f t="shared" si="502"/>
        <v>41475</v>
      </c>
      <c r="F3973" s="5">
        <f t="shared" ca="1" si="503"/>
        <v>1.963631594368342</v>
      </c>
      <c r="G3973" s="1">
        <v>1410642</v>
      </c>
      <c r="H3973" t="s">
        <v>45</v>
      </c>
      <c r="I3973" t="s">
        <v>33</v>
      </c>
      <c r="J3973" s="6" t="str">
        <f t="shared" si="504"/>
        <v>Amsterdam</v>
      </c>
      <c r="K3973" t="s">
        <v>34</v>
      </c>
      <c r="L3973" s="6" t="str">
        <f t="shared" si="505"/>
        <v>North Holland</v>
      </c>
      <c r="M3973" s="1">
        <v>1053</v>
      </c>
      <c r="N3973" t="s">
        <v>35</v>
      </c>
      <c r="O3973">
        <v>52.3660259399079</v>
      </c>
      <c r="P3973">
        <v>4.8690455088597604</v>
      </c>
      <c r="Q3973" t="s">
        <v>36</v>
      </c>
      <c r="R3973" t="s">
        <v>42</v>
      </c>
      <c r="S3973">
        <v>1</v>
      </c>
      <c r="T3973">
        <v>1</v>
      </c>
      <c r="U3973">
        <v>1</v>
      </c>
      <c r="V3973">
        <v>1</v>
      </c>
      <c r="W3973" t="s">
        <v>38</v>
      </c>
      <c r="X3973" s="8">
        <v>90</v>
      </c>
      <c r="Y3973">
        <v>1</v>
      </c>
      <c r="Z3973">
        <v>0</v>
      </c>
      <c r="AA3973">
        <v>3</v>
      </c>
      <c r="AB3973" s="6">
        <f t="shared" si="506"/>
        <v>0</v>
      </c>
      <c r="AC3973" s="13">
        <f t="shared" si="507"/>
        <v>90</v>
      </c>
      <c r="AD3973" s="13">
        <f t="shared" si="500"/>
        <v>270</v>
      </c>
      <c r="AE3973" s="13">
        <f t="shared" si="501"/>
        <v>0</v>
      </c>
      <c r="AF3973" t="s">
        <v>62</v>
      </c>
      <c r="AG3973" t="s">
        <v>62</v>
      </c>
      <c r="AH3973">
        <v>0</v>
      </c>
    </row>
    <row r="3974" spans="1:41">
      <c r="A3974" s="1">
        <v>7606375</v>
      </c>
      <c r="B3974" t="s">
        <v>3434</v>
      </c>
      <c r="C3974">
        <v>2013</v>
      </c>
      <c r="D3974" s="2" t="s">
        <v>6527</v>
      </c>
      <c r="E3974" s="4">
        <f t="shared" si="502"/>
        <v>41475</v>
      </c>
      <c r="F3974" s="5">
        <f t="shared" ca="1" si="503"/>
        <v>1.963631594368342</v>
      </c>
      <c r="G3974" s="1">
        <v>1410646</v>
      </c>
      <c r="H3974" t="s">
        <v>71</v>
      </c>
      <c r="I3974" t="s">
        <v>33</v>
      </c>
      <c r="J3974" s="6" t="str">
        <f t="shared" si="504"/>
        <v>Amsterdam</v>
      </c>
      <c r="K3974" t="s">
        <v>34</v>
      </c>
      <c r="L3974" s="6" t="str">
        <f t="shared" si="505"/>
        <v>North Holland</v>
      </c>
      <c r="M3974" s="1">
        <v>1055</v>
      </c>
      <c r="N3974" t="s">
        <v>35</v>
      </c>
      <c r="O3974">
        <v>52.378908683153</v>
      </c>
      <c r="P3974">
        <v>4.8530438056987899</v>
      </c>
      <c r="Q3974" t="s">
        <v>36</v>
      </c>
      <c r="R3974" t="s">
        <v>37</v>
      </c>
      <c r="S3974">
        <v>2</v>
      </c>
      <c r="T3974">
        <v>1</v>
      </c>
      <c r="U3974">
        <v>1</v>
      </c>
      <c r="V3974">
        <v>2</v>
      </c>
      <c r="W3974" t="s">
        <v>38</v>
      </c>
      <c r="X3974" s="8">
        <v>70</v>
      </c>
      <c r="Y3974">
        <v>2</v>
      </c>
      <c r="Z3974">
        <v>20</v>
      </c>
      <c r="AA3974">
        <v>5</v>
      </c>
      <c r="AB3974" s="6">
        <f t="shared" si="506"/>
        <v>4</v>
      </c>
      <c r="AC3974" s="13">
        <f t="shared" si="507"/>
        <v>70</v>
      </c>
      <c r="AD3974" s="13">
        <f t="shared" si="500"/>
        <v>350</v>
      </c>
      <c r="AE3974" s="13">
        <f t="shared" si="501"/>
        <v>1400</v>
      </c>
      <c r="AF3974" t="s">
        <v>39</v>
      </c>
      <c r="AG3974">
        <v>0.5</v>
      </c>
      <c r="AH3974">
        <v>2</v>
      </c>
      <c r="AI3974">
        <v>100</v>
      </c>
      <c r="AJ3974">
        <v>10</v>
      </c>
      <c r="AK3974">
        <v>10</v>
      </c>
      <c r="AL3974">
        <v>9</v>
      </c>
      <c r="AM3974">
        <v>10</v>
      </c>
      <c r="AN3974">
        <v>10</v>
      </c>
      <c r="AO3974">
        <v>10</v>
      </c>
    </row>
    <row r="3975" spans="1:41">
      <c r="A3975" s="1">
        <v>7607089</v>
      </c>
      <c r="B3975" t="s">
        <v>1256</v>
      </c>
      <c r="C3975">
        <v>2013</v>
      </c>
      <c r="D3975" s="2" t="s">
        <v>6527</v>
      </c>
      <c r="E3975" s="4">
        <f t="shared" si="502"/>
        <v>41475</v>
      </c>
      <c r="F3975" s="5">
        <f t="shared" ca="1" si="503"/>
        <v>1.963631594368342</v>
      </c>
      <c r="G3975" s="1">
        <v>1410820</v>
      </c>
      <c r="H3975" t="s">
        <v>45</v>
      </c>
      <c r="I3975" t="s">
        <v>33</v>
      </c>
      <c r="J3975" s="6" t="str">
        <f t="shared" si="504"/>
        <v>Amsterdam</v>
      </c>
      <c r="K3975" t="s">
        <v>34</v>
      </c>
      <c r="L3975" s="6" t="str">
        <f t="shared" si="505"/>
        <v>North Holland</v>
      </c>
      <c r="M3975" s="1">
        <v>1056</v>
      </c>
      <c r="N3975" t="s">
        <v>35</v>
      </c>
      <c r="O3975">
        <v>52.3714933300298</v>
      </c>
      <c r="P3975">
        <v>4.8470863221099103</v>
      </c>
      <c r="Q3975" t="s">
        <v>36</v>
      </c>
      <c r="R3975" t="s">
        <v>37</v>
      </c>
      <c r="S3975">
        <v>4</v>
      </c>
      <c r="T3975">
        <v>1</v>
      </c>
      <c r="U3975">
        <v>1</v>
      </c>
      <c r="V3975">
        <v>2</v>
      </c>
      <c r="W3975" t="s">
        <v>38</v>
      </c>
      <c r="X3975" s="8">
        <v>97</v>
      </c>
      <c r="Y3975">
        <v>2</v>
      </c>
      <c r="Z3975">
        <v>20</v>
      </c>
      <c r="AA3975">
        <v>1</v>
      </c>
      <c r="AB3975" s="6">
        <f t="shared" si="506"/>
        <v>78</v>
      </c>
      <c r="AC3975" s="13">
        <f t="shared" si="507"/>
        <v>97</v>
      </c>
      <c r="AD3975" s="13">
        <f t="shared" si="500"/>
        <v>97</v>
      </c>
      <c r="AE3975" s="13">
        <f t="shared" si="501"/>
        <v>7566</v>
      </c>
      <c r="AF3975" t="s">
        <v>43</v>
      </c>
      <c r="AG3975">
        <v>1</v>
      </c>
      <c r="AH3975">
        <v>39</v>
      </c>
      <c r="AI3975">
        <v>94</v>
      </c>
      <c r="AJ3975">
        <v>9</v>
      </c>
      <c r="AK3975">
        <v>9</v>
      </c>
      <c r="AL3975">
        <v>9</v>
      </c>
      <c r="AM3975">
        <v>10</v>
      </c>
      <c r="AN3975">
        <v>9</v>
      </c>
      <c r="AO3975">
        <v>9</v>
      </c>
    </row>
    <row r="3976" spans="1:41">
      <c r="A3976" s="1">
        <v>7607683</v>
      </c>
      <c r="B3976" t="s">
        <v>1076</v>
      </c>
      <c r="C3976">
        <v>2013</v>
      </c>
      <c r="D3976" s="2" t="s">
        <v>6527</v>
      </c>
      <c r="E3976" s="4">
        <f t="shared" si="502"/>
        <v>41475</v>
      </c>
      <c r="F3976" s="5">
        <f t="shared" ca="1" si="503"/>
        <v>1.963631594368342</v>
      </c>
      <c r="G3976" s="1">
        <v>2134261</v>
      </c>
      <c r="H3976" t="s">
        <v>60</v>
      </c>
      <c r="I3976" t="s">
        <v>33</v>
      </c>
      <c r="J3976" s="6" t="str">
        <f t="shared" si="504"/>
        <v>Amsterdam</v>
      </c>
      <c r="K3976" t="s">
        <v>34</v>
      </c>
      <c r="L3976" s="6" t="str">
        <f t="shared" si="505"/>
        <v>North Holland</v>
      </c>
      <c r="M3976" s="1" t="s">
        <v>3435</v>
      </c>
      <c r="N3976" t="s">
        <v>35</v>
      </c>
      <c r="O3976">
        <v>52.357913738476398</v>
      </c>
      <c r="P3976">
        <v>4.8937057601788299</v>
      </c>
      <c r="Q3976" t="s">
        <v>36</v>
      </c>
      <c r="R3976" t="s">
        <v>37</v>
      </c>
      <c r="S3976">
        <v>4</v>
      </c>
      <c r="T3976">
        <v>1</v>
      </c>
      <c r="U3976">
        <v>2</v>
      </c>
      <c r="V3976">
        <v>2</v>
      </c>
      <c r="W3976" t="s">
        <v>38</v>
      </c>
      <c r="X3976" s="8">
        <v>145</v>
      </c>
      <c r="Y3976">
        <v>2</v>
      </c>
      <c r="Z3976">
        <v>25</v>
      </c>
      <c r="AA3976">
        <v>4</v>
      </c>
      <c r="AB3976" s="6">
        <f t="shared" si="506"/>
        <v>36</v>
      </c>
      <c r="AC3976" s="13">
        <f t="shared" si="507"/>
        <v>145</v>
      </c>
      <c r="AD3976" s="13">
        <f t="shared" si="500"/>
        <v>580</v>
      </c>
      <c r="AE3976" s="13">
        <f t="shared" si="501"/>
        <v>20880</v>
      </c>
      <c r="AF3976" t="s">
        <v>43</v>
      </c>
      <c r="AG3976">
        <v>1</v>
      </c>
      <c r="AH3976">
        <v>18</v>
      </c>
      <c r="AI3976">
        <v>95</v>
      </c>
      <c r="AJ3976">
        <v>10</v>
      </c>
      <c r="AK3976">
        <v>9</v>
      </c>
      <c r="AL3976">
        <v>9</v>
      </c>
      <c r="AM3976">
        <v>10</v>
      </c>
      <c r="AN3976">
        <v>9</v>
      </c>
      <c r="AO3976">
        <v>9</v>
      </c>
    </row>
    <row r="3977" spans="1:41">
      <c r="A3977" s="1">
        <v>7610045</v>
      </c>
      <c r="B3977" t="s">
        <v>491</v>
      </c>
      <c r="C3977">
        <v>2013</v>
      </c>
      <c r="D3977" s="2" t="s">
        <v>6527</v>
      </c>
      <c r="E3977" s="4">
        <f t="shared" si="502"/>
        <v>41475</v>
      </c>
      <c r="F3977" s="5">
        <f t="shared" ca="1" si="503"/>
        <v>1.963631594368342</v>
      </c>
      <c r="G3977" s="1">
        <v>1434962</v>
      </c>
      <c r="H3977" t="s">
        <v>45</v>
      </c>
      <c r="I3977" t="s">
        <v>3436</v>
      </c>
      <c r="J3977" s="6" t="str">
        <f t="shared" si="504"/>
        <v>Amsterdam</v>
      </c>
      <c r="K3977" t="s">
        <v>34</v>
      </c>
      <c r="L3977" s="6" t="str">
        <f t="shared" si="505"/>
        <v>North Holland</v>
      </c>
      <c r="M3977" s="1">
        <v>1054</v>
      </c>
      <c r="N3977" t="s">
        <v>35</v>
      </c>
      <c r="O3977">
        <v>52.362156119581599</v>
      </c>
      <c r="P3977">
        <v>4.8637644562388003</v>
      </c>
      <c r="Q3977" t="s">
        <v>36</v>
      </c>
      <c r="R3977" t="s">
        <v>37</v>
      </c>
      <c r="S3977">
        <v>2</v>
      </c>
      <c r="T3977">
        <v>0.5</v>
      </c>
      <c r="U3977">
        <v>1</v>
      </c>
      <c r="V3977">
        <v>1</v>
      </c>
      <c r="W3977" t="s">
        <v>38</v>
      </c>
      <c r="X3977" s="8">
        <v>70</v>
      </c>
      <c r="Y3977">
        <v>1</v>
      </c>
      <c r="Z3977">
        <v>0</v>
      </c>
      <c r="AA3977">
        <v>3</v>
      </c>
      <c r="AB3977" s="6">
        <f t="shared" si="506"/>
        <v>22</v>
      </c>
      <c r="AC3977" s="13">
        <f t="shared" si="507"/>
        <v>70</v>
      </c>
      <c r="AD3977" s="13">
        <f t="shared" ref="AD3977:AD4040" si="508">AC3977*AA3977</f>
        <v>210</v>
      </c>
      <c r="AE3977" s="13">
        <f t="shared" ref="AE3977:AE4040" si="509">AD3977*AB3977</f>
        <v>4620</v>
      </c>
      <c r="AF3977" t="s">
        <v>47</v>
      </c>
      <c r="AG3977">
        <v>1</v>
      </c>
      <c r="AH3977">
        <v>11</v>
      </c>
      <c r="AI3977">
        <v>96</v>
      </c>
      <c r="AJ3977">
        <v>9</v>
      </c>
      <c r="AK3977">
        <v>10</v>
      </c>
      <c r="AL3977">
        <v>10</v>
      </c>
      <c r="AM3977">
        <v>10</v>
      </c>
      <c r="AN3977">
        <v>10</v>
      </c>
      <c r="AO3977">
        <v>10</v>
      </c>
    </row>
    <row r="3978" spans="1:41">
      <c r="A3978" s="1">
        <v>7612738</v>
      </c>
      <c r="B3978" t="s">
        <v>647</v>
      </c>
      <c r="C3978">
        <v>2015</v>
      </c>
      <c r="D3978" s="2" t="s">
        <v>6459</v>
      </c>
      <c r="E3978" s="4">
        <f t="shared" si="502"/>
        <v>42075</v>
      </c>
      <c r="F3978" s="5">
        <f t="shared" ca="1" si="503"/>
        <v>0.31979597792998576</v>
      </c>
      <c r="G3978" s="1">
        <v>5648068</v>
      </c>
      <c r="H3978" t="s">
        <v>45</v>
      </c>
      <c r="I3978" t="s">
        <v>33</v>
      </c>
      <c r="J3978" s="6" t="str">
        <f t="shared" si="504"/>
        <v>Amsterdam</v>
      </c>
      <c r="K3978" t="s">
        <v>46</v>
      </c>
      <c r="L3978" s="6" t="str">
        <f t="shared" si="505"/>
        <v>North Holland</v>
      </c>
      <c r="M3978" s="1" t="s">
        <v>3437</v>
      </c>
      <c r="N3978" t="s">
        <v>35</v>
      </c>
      <c r="O3978">
        <v>52.369062841783602</v>
      </c>
      <c r="P3978">
        <v>4.8630673558263</v>
      </c>
      <c r="Q3978" t="s">
        <v>36</v>
      </c>
      <c r="R3978" t="s">
        <v>37</v>
      </c>
      <c r="S3978">
        <v>2</v>
      </c>
      <c r="T3978">
        <v>1</v>
      </c>
      <c r="U3978">
        <v>1</v>
      </c>
      <c r="V3978">
        <v>1</v>
      </c>
      <c r="W3978" t="s">
        <v>38</v>
      </c>
      <c r="X3978" s="8">
        <v>113</v>
      </c>
      <c r="Y3978">
        <v>1</v>
      </c>
      <c r="Z3978">
        <v>0</v>
      </c>
      <c r="AA3978">
        <v>2</v>
      </c>
      <c r="AB3978" s="6">
        <f t="shared" si="506"/>
        <v>2</v>
      </c>
      <c r="AC3978" s="13">
        <f t="shared" si="507"/>
        <v>113</v>
      </c>
      <c r="AD3978" s="13">
        <f t="shared" si="508"/>
        <v>226</v>
      </c>
      <c r="AE3978" s="13">
        <f t="shared" si="509"/>
        <v>452</v>
      </c>
      <c r="AF3978" t="s">
        <v>43</v>
      </c>
      <c r="AG3978">
        <v>1</v>
      </c>
      <c r="AH3978">
        <v>1</v>
      </c>
      <c r="AI3978">
        <v>100</v>
      </c>
      <c r="AJ3978">
        <v>10</v>
      </c>
      <c r="AK3978">
        <v>10</v>
      </c>
      <c r="AL3978">
        <v>10</v>
      </c>
      <c r="AM3978">
        <v>10</v>
      </c>
      <c r="AN3978">
        <v>10</v>
      </c>
      <c r="AO3978">
        <v>10</v>
      </c>
    </row>
    <row r="3979" spans="1:41">
      <c r="A3979" s="1">
        <v>7614945</v>
      </c>
      <c r="B3979" t="s">
        <v>3438</v>
      </c>
      <c r="C3979">
        <v>2013</v>
      </c>
      <c r="D3979" s="2" t="s">
        <v>6527</v>
      </c>
      <c r="E3979" s="4">
        <f t="shared" si="502"/>
        <v>41475</v>
      </c>
      <c r="F3979" s="5">
        <f t="shared" ca="1" si="503"/>
        <v>1.963631594368342</v>
      </c>
      <c r="G3979" s="1">
        <v>1756171</v>
      </c>
      <c r="H3979" t="s">
        <v>107</v>
      </c>
      <c r="I3979" t="s">
        <v>33</v>
      </c>
      <c r="J3979" s="6" t="str">
        <f t="shared" si="504"/>
        <v>Amsterdam</v>
      </c>
      <c r="K3979" t="s">
        <v>34</v>
      </c>
      <c r="L3979" s="6" t="str">
        <f t="shared" si="505"/>
        <v>North Holland</v>
      </c>
      <c r="M3979" s="1" t="s">
        <v>3439</v>
      </c>
      <c r="N3979" t="s">
        <v>35</v>
      </c>
      <c r="O3979">
        <v>52.3563392942918</v>
      </c>
      <c r="P3979">
        <v>4.9230232320704799</v>
      </c>
      <c r="Q3979" t="s">
        <v>36</v>
      </c>
      <c r="R3979" t="s">
        <v>37</v>
      </c>
      <c r="S3979">
        <v>2</v>
      </c>
      <c r="T3979">
        <v>1</v>
      </c>
      <c r="U3979">
        <v>1</v>
      </c>
      <c r="V3979">
        <v>1</v>
      </c>
      <c r="W3979" t="s">
        <v>38</v>
      </c>
      <c r="X3979" s="8">
        <v>69</v>
      </c>
      <c r="Y3979">
        <v>1</v>
      </c>
      <c r="Z3979">
        <v>0</v>
      </c>
      <c r="AA3979">
        <v>2</v>
      </c>
      <c r="AB3979" s="6">
        <f t="shared" si="506"/>
        <v>58</v>
      </c>
      <c r="AC3979" s="13">
        <f t="shared" si="507"/>
        <v>69</v>
      </c>
      <c r="AD3979" s="13">
        <f t="shared" si="508"/>
        <v>138</v>
      </c>
      <c r="AE3979" s="13">
        <f t="shared" si="509"/>
        <v>8004</v>
      </c>
      <c r="AF3979" t="s">
        <v>43</v>
      </c>
      <c r="AG3979">
        <v>1</v>
      </c>
      <c r="AH3979">
        <v>29</v>
      </c>
      <c r="AI3979">
        <v>94</v>
      </c>
      <c r="AJ3979">
        <v>10</v>
      </c>
      <c r="AK3979">
        <v>9</v>
      </c>
      <c r="AL3979">
        <v>10</v>
      </c>
      <c r="AM3979">
        <v>10</v>
      </c>
      <c r="AN3979">
        <v>9</v>
      </c>
      <c r="AO3979">
        <v>9</v>
      </c>
    </row>
    <row r="3980" spans="1:41">
      <c r="A3980" s="1">
        <v>7618076</v>
      </c>
      <c r="B3980" t="s">
        <v>285</v>
      </c>
      <c r="C3980">
        <v>2013</v>
      </c>
      <c r="D3980" s="2" t="s">
        <v>6658</v>
      </c>
      <c r="E3980" s="4">
        <f t="shared" si="502"/>
        <v>41476</v>
      </c>
      <c r="F3980" s="5">
        <f t="shared" ca="1" si="503"/>
        <v>1.9608918683409446</v>
      </c>
      <c r="G3980" s="1">
        <v>3914841</v>
      </c>
      <c r="H3980" t="s">
        <v>107</v>
      </c>
      <c r="I3980" t="s">
        <v>33</v>
      </c>
      <c r="J3980" s="6" t="str">
        <f t="shared" si="504"/>
        <v>Amsterdam</v>
      </c>
      <c r="K3980" t="s">
        <v>34</v>
      </c>
      <c r="L3980" s="6" t="str">
        <f t="shared" si="505"/>
        <v>North Holland</v>
      </c>
      <c r="M3980" s="1" t="s">
        <v>3440</v>
      </c>
      <c r="N3980" t="s">
        <v>35</v>
      </c>
      <c r="O3980">
        <v>52.357939004104502</v>
      </c>
      <c r="P3980">
        <v>4.9099015945584696</v>
      </c>
      <c r="Q3980" t="s">
        <v>36</v>
      </c>
      <c r="R3980" t="s">
        <v>37</v>
      </c>
      <c r="S3980">
        <v>2</v>
      </c>
      <c r="T3980">
        <v>1</v>
      </c>
      <c r="U3980">
        <v>0</v>
      </c>
      <c r="V3980">
        <v>1</v>
      </c>
      <c r="W3980" t="s">
        <v>38</v>
      </c>
      <c r="X3980" s="8">
        <v>70</v>
      </c>
      <c r="Y3980">
        <v>1</v>
      </c>
      <c r="Z3980">
        <v>0</v>
      </c>
      <c r="AA3980">
        <v>2</v>
      </c>
      <c r="AB3980" s="6">
        <f t="shared" si="506"/>
        <v>18</v>
      </c>
      <c r="AC3980" s="13">
        <f t="shared" si="507"/>
        <v>70</v>
      </c>
      <c r="AD3980" s="13">
        <f t="shared" si="508"/>
        <v>140</v>
      </c>
      <c r="AE3980" s="13">
        <f t="shared" si="509"/>
        <v>2520</v>
      </c>
      <c r="AF3980" t="s">
        <v>43</v>
      </c>
      <c r="AG3980">
        <v>0.9</v>
      </c>
      <c r="AH3980">
        <v>9</v>
      </c>
      <c r="AI3980">
        <v>98</v>
      </c>
      <c r="AJ3980">
        <v>10</v>
      </c>
      <c r="AK3980">
        <v>10</v>
      </c>
      <c r="AL3980">
        <v>10</v>
      </c>
      <c r="AM3980">
        <v>10</v>
      </c>
      <c r="AN3980">
        <v>9</v>
      </c>
      <c r="AO3980">
        <v>10</v>
      </c>
    </row>
    <row r="3981" spans="1:41">
      <c r="A3981" s="1">
        <v>7618369</v>
      </c>
      <c r="B3981" t="s">
        <v>3441</v>
      </c>
      <c r="C3981">
        <v>2013</v>
      </c>
      <c r="D3981" s="2" t="s">
        <v>6658</v>
      </c>
      <c r="E3981" s="4">
        <f t="shared" si="502"/>
        <v>41476</v>
      </c>
      <c r="F3981" s="5">
        <f t="shared" ca="1" si="503"/>
        <v>1.9608918683409446</v>
      </c>
      <c r="G3981" s="1">
        <v>1912286</v>
      </c>
      <c r="H3981" t="s">
        <v>45</v>
      </c>
      <c r="I3981" t="s">
        <v>33</v>
      </c>
      <c r="J3981" s="6" t="str">
        <f t="shared" si="504"/>
        <v>Amsterdam</v>
      </c>
      <c r="K3981" t="s">
        <v>34</v>
      </c>
      <c r="L3981" s="6" t="str">
        <f t="shared" si="505"/>
        <v>North Holland</v>
      </c>
      <c r="M3981" s="1">
        <v>1053</v>
      </c>
      <c r="N3981" t="s">
        <v>35</v>
      </c>
      <c r="O3981">
        <v>52.362076243786099</v>
      </c>
      <c r="P3981">
        <v>4.8654057138439102</v>
      </c>
      <c r="Q3981" t="s">
        <v>36</v>
      </c>
      <c r="R3981" t="s">
        <v>37</v>
      </c>
      <c r="S3981">
        <v>3</v>
      </c>
      <c r="T3981">
        <v>1</v>
      </c>
      <c r="U3981">
        <v>1</v>
      </c>
      <c r="V3981">
        <v>1</v>
      </c>
      <c r="W3981" t="s">
        <v>38</v>
      </c>
      <c r="X3981" s="8">
        <v>60</v>
      </c>
      <c r="Y3981">
        <v>2</v>
      </c>
      <c r="Z3981">
        <v>50</v>
      </c>
      <c r="AA3981">
        <v>2</v>
      </c>
      <c r="AB3981" s="6">
        <f t="shared" si="506"/>
        <v>74</v>
      </c>
      <c r="AC3981" s="13">
        <f t="shared" si="507"/>
        <v>60</v>
      </c>
      <c r="AD3981" s="13">
        <f t="shared" si="508"/>
        <v>120</v>
      </c>
      <c r="AE3981" s="13">
        <f t="shared" si="509"/>
        <v>8880</v>
      </c>
      <c r="AF3981" t="s">
        <v>39</v>
      </c>
      <c r="AG3981">
        <v>0.6</v>
      </c>
      <c r="AH3981">
        <v>37</v>
      </c>
      <c r="AI3981">
        <v>96</v>
      </c>
      <c r="AJ3981">
        <v>10</v>
      </c>
      <c r="AK3981">
        <v>9</v>
      </c>
      <c r="AL3981">
        <v>9</v>
      </c>
      <c r="AM3981">
        <v>9</v>
      </c>
      <c r="AN3981">
        <v>10</v>
      </c>
      <c r="AO3981">
        <v>9</v>
      </c>
    </row>
    <row r="3982" spans="1:41">
      <c r="A3982" s="1">
        <v>7621004</v>
      </c>
      <c r="B3982" t="s">
        <v>202</v>
      </c>
      <c r="C3982">
        <v>2013</v>
      </c>
      <c r="D3982" s="2" t="s">
        <v>6658</v>
      </c>
      <c r="E3982" s="4">
        <f t="shared" si="502"/>
        <v>41476</v>
      </c>
      <c r="F3982" s="5">
        <f t="shared" ca="1" si="503"/>
        <v>1.9608918683409446</v>
      </c>
      <c r="G3982" s="1">
        <v>1443515</v>
      </c>
      <c r="H3982" t="s">
        <v>41</v>
      </c>
      <c r="I3982" t="s">
        <v>33</v>
      </c>
      <c r="J3982" s="6" t="str">
        <f t="shared" si="504"/>
        <v>Amsterdam</v>
      </c>
      <c r="K3982" t="s">
        <v>34</v>
      </c>
      <c r="L3982" s="6" t="str">
        <f t="shared" si="505"/>
        <v>North Holland</v>
      </c>
      <c r="M3982" s="1">
        <v>1094</v>
      </c>
      <c r="N3982" t="s">
        <v>35</v>
      </c>
      <c r="O3982">
        <v>52.364100775215803</v>
      </c>
      <c r="P3982">
        <v>4.9389817583727602</v>
      </c>
      <c r="Q3982" t="s">
        <v>36</v>
      </c>
      <c r="R3982" t="s">
        <v>37</v>
      </c>
      <c r="S3982">
        <v>2</v>
      </c>
      <c r="T3982">
        <v>1</v>
      </c>
      <c r="U3982">
        <v>1</v>
      </c>
      <c r="V3982">
        <v>1</v>
      </c>
      <c r="W3982" t="s">
        <v>38</v>
      </c>
      <c r="X3982" s="8">
        <v>95</v>
      </c>
      <c r="Y3982">
        <v>0</v>
      </c>
      <c r="Z3982">
        <v>0</v>
      </c>
      <c r="AA3982">
        <v>3</v>
      </c>
      <c r="AB3982" s="6">
        <f t="shared" si="506"/>
        <v>22</v>
      </c>
      <c r="AC3982" s="13">
        <f t="shared" si="507"/>
        <v>95</v>
      </c>
      <c r="AD3982" s="13">
        <f t="shared" si="508"/>
        <v>285</v>
      </c>
      <c r="AE3982" s="13">
        <f t="shared" si="509"/>
        <v>6270</v>
      </c>
      <c r="AF3982" t="s">
        <v>47</v>
      </c>
      <c r="AG3982">
        <v>1</v>
      </c>
      <c r="AH3982">
        <v>11</v>
      </c>
      <c r="AI3982">
        <v>100</v>
      </c>
      <c r="AJ3982">
        <v>10</v>
      </c>
      <c r="AK3982">
        <v>10</v>
      </c>
      <c r="AL3982">
        <v>10</v>
      </c>
      <c r="AM3982">
        <v>10</v>
      </c>
      <c r="AN3982">
        <v>9</v>
      </c>
      <c r="AO3982">
        <v>10</v>
      </c>
    </row>
    <row r="3983" spans="1:41">
      <c r="A3983" s="1">
        <v>7625861</v>
      </c>
      <c r="B3983" t="s">
        <v>638</v>
      </c>
      <c r="C3983">
        <v>2013</v>
      </c>
      <c r="D3983" s="2" t="s">
        <v>6658</v>
      </c>
      <c r="E3983" s="4">
        <f t="shared" si="502"/>
        <v>41476</v>
      </c>
      <c r="F3983" s="5">
        <f t="shared" ca="1" si="503"/>
        <v>1.9608918683409446</v>
      </c>
      <c r="G3983" s="1">
        <v>1415279</v>
      </c>
      <c r="H3983" t="s">
        <v>49</v>
      </c>
      <c r="I3983" t="s">
        <v>33</v>
      </c>
      <c r="J3983" s="6" t="str">
        <f t="shared" si="504"/>
        <v>Amsterdam</v>
      </c>
      <c r="K3983" t="s">
        <v>34</v>
      </c>
      <c r="L3983" s="6" t="str">
        <f t="shared" si="505"/>
        <v>North Holland</v>
      </c>
      <c r="M3983" s="1">
        <v>1017</v>
      </c>
      <c r="N3983" t="s">
        <v>35</v>
      </c>
      <c r="O3983">
        <v>52.358098151651703</v>
      </c>
      <c r="P3983">
        <v>4.8983080733156603</v>
      </c>
      <c r="Q3983" t="s">
        <v>104</v>
      </c>
      <c r="R3983" t="s">
        <v>37</v>
      </c>
      <c r="S3983">
        <v>4</v>
      </c>
      <c r="T3983">
        <v>1</v>
      </c>
      <c r="U3983">
        <v>2</v>
      </c>
      <c r="V3983">
        <v>4</v>
      </c>
      <c r="W3983" t="s">
        <v>38</v>
      </c>
      <c r="X3983" s="8">
        <v>145</v>
      </c>
      <c r="Y3983">
        <v>2</v>
      </c>
      <c r="Z3983">
        <v>35</v>
      </c>
      <c r="AA3983">
        <v>2</v>
      </c>
      <c r="AB3983" s="6">
        <f t="shared" si="506"/>
        <v>54</v>
      </c>
      <c r="AC3983" s="13">
        <f t="shared" si="507"/>
        <v>145</v>
      </c>
      <c r="AD3983" s="13">
        <f t="shared" si="508"/>
        <v>290</v>
      </c>
      <c r="AE3983" s="13">
        <f t="shared" si="509"/>
        <v>15660</v>
      </c>
      <c r="AF3983" t="s">
        <v>43</v>
      </c>
      <c r="AG3983">
        <v>1</v>
      </c>
      <c r="AH3983">
        <v>27</v>
      </c>
      <c r="AI3983">
        <v>97</v>
      </c>
      <c r="AJ3983">
        <v>10</v>
      </c>
      <c r="AK3983">
        <v>9</v>
      </c>
      <c r="AL3983">
        <v>10</v>
      </c>
      <c r="AM3983">
        <v>10</v>
      </c>
      <c r="AN3983">
        <v>9</v>
      </c>
      <c r="AO3983">
        <v>9</v>
      </c>
    </row>
    <row r="3984" spans="1:41">
      <c r="A3984" s="1">
        <v>7626197</v>
      </c>
      <c r="B3984" t="s">
        <v>3442</v>
      </c>
      <c r="C3984">
        <v>2013</v>
      </c>
      <c r="D3984" s="2" t="s">
        <v>6658</v>
      </c>
      <c r="E3984" s="4">
        <f t="shared" si="502"/>
        <v>41476</v>
      </c>
      <c r="F3984" s="5">
        <f t="shared" ca="1" si="503"/>
        <v>1.9608918683409446</v>
      </c>
      <c r="G3984" s="1">
        <v>3277053</v>
      </c>
      <c r="H3984" t="s">
        <v>51</v>
      </c>
      <c r="I3984" t="s">
        <v>33</v>
      </c>
      <c r="J3984" s="6" t="str">
        <f t="shared" si="504"/>
        <v>Amsterdam</v>
      </c>
      <c r="K3984" t="s">
        <v>34</v>
      </c>
      <c r="L3984" s="6" t="str">
        <f t="shared" si="505"/>
        <v>North Holland</v>
      </c>
      <c r="M3984" s="1" t="s">
        <v>1700</v>
      </c>
      <c r="N3984" t="s">
        <v>35</v>
      </c>
      <c r="O3984">
        <v>52.381591299025899</v>
      </c>
      <c r="P3984">
        <v>4.8833268027047501</v>
      </c>
      <c r="Q3984" t="s">
        <v>58</v>
      </c>
      <c r="R3984" t="s">
        <v>37</v>
      </c>
      <c r="S3984">
        <v>6</v>
      </c>
      <c r="T3984">
        <v>1.5</v>
      </c>
      <c r="U3984">
        <v>3</v>
      </c>
      <c r="V3984">
        <v>3</v>
      </c>
      <c r="W3984" t="s">
        <v>38</v>
      </c>
      <c r="X3984" s="8">
        <v>320</v>
      </c>
      <c r="Y3984">
        <v>1</v>
      </c>
      <c r="Z3984">
        <v>0</v>
      </c>
      <c r="AA3984">
        <v>1</v>
      </c>
      <c r="AB3984" s="6">
        <f t="shared" si="506"/>
        <v>4</v>
      </c>
      <c r="AC3984" s="13">
        <f t="shared" si="507"/>
        <v>320</v>
      </c>
      <c r="AD3984" s="13">
        <f t="shared" si="508"/>
        <v>320</v>
      </c>
      <c r="AE3984" s="13">
        <f t="shared" si="509"/>
        <v>1280</v>
      </c>
      <c r="AF3984" t="s">
        <v>39</v>
      </c>
      <c r="AG3984">
        <v>0.63</v>
      </c>
      <c r="AH3984">
        <v>2</v>
      </c>
      <c r="AI3984">
        <v>90</v>
      </c>
      <c r="AJ3984">
        <v>10</v>
      </c>
      <c r="AK3984">
        <v>8</v>
      </c>
      <c r="AL3984">
        <v>9</v>
      </c>
      <c r="AM3984">
        <v>10</v>
      </c>
      <c r="AN3984">
        <v>10</v>
      </c>
      <c r="AO3984">
        <v>8</v>
      </c>
    </row>
    <row r="3985" spans="1:41">
      <c r="A3985" s="1">
        <v>7637899</v>
      </c>
      <c r="B3985" t="s">
        <v>3443</v>
      </c>
      <c r="C3985">
        <v>2013</v>
      </c>
      <c r="D3985" s="2" t="s">
        <v>6335</v>
      </c>
      <c r="E3985" s="4">
        <f t="shared" si="502"/>
        <v>41477</v>
      </c>
      <c r="F3985" s="5">
        <f t="shared" ca="1" si="503"/>
        <v>1.9581521423135475</v>
      </c>
      <c r="G3985" s="1">
        <v>1417704</v>
      </c>
      <c r="H3985" t="s">
        <v>32</v>
      </c>
      <c r="I3985" t="s">
        <v>33</v>
      </c>
      <c r="J3985" s="6" t="str">
        <f t="shared" si="504"/>
        <v>Amsterdam</v>
      </c>
      <c r="K3985" t="s">
        <v>34</v>
      </c>
      <c r="L3985" s="6" t="str">
        <f t="shared" si="505"/>
        <v>North Holland</v>
      </c>
      <c r="M3985" s="1">
        <v>1051</v>
      </c>
      <c r="N3985" t="s">
        <v>35</v>
      </c>
      <c r="O3985">
        <v>52.386093601488597</v>
      </c>
      <c r="P3985">
        <v>4.8730008758542196</v>
      </c>
      <c r="Q3985" t="s">
        <v>36</v>
      </c>
      <c r="R3985" t="s">
        <v>37</v>
      </c>
      <c r="S3985">
        <v>2</v>
      </c>
      <c r="T3985">
        <v>1</v>
      </c>
      <c r="U3985">
        <v>1</v>
      </c>
      <c r="V3985">
        <v>1</v>
      </c>
      <c r="W3985" t="s">
        <v>38</v>
      </c>
      <c r="X3985" s="8">
        <v>91</v>
      </c>
      <c r="Y3985">
        <v>2</v>
      </c>
      <c r="Z3985">
        <v>150</v>
      </c>
      <c r="AA3985">
        <v>2</v>
      </c>
      <c r="AB3985" s="6">
        <f t="shared" si="506"/>
        <v>8</v>
      </c>
      <c r="AC3985" s="13">
        <f t="shared" si="507"/>
        <v>91</v>
      </c>
      <c r="AD3985" s="13">
        <f t="shared" si="508"/>
        <v>182</v>
      </c>
      <c r="AE3985" s="13">
        <f t="shared" si="509"/>
        <v>1456</v>
      </c>
      <c r="AF3985" t="s">
        <v>39</v>
      </c>
      <c r="AG3985">
        <v>0.91</v>
      </c>
      <c r="AH3985">
        <v>4</v>
      </c>
      <c r="AI3985">
        <v>80</v>
      </c>
      <c r="AJ3985">
        <v>9</v>
      </c>
      <c r="AK3985">
        <v>7</v>
      </c>
      <c r="AL3985">
        <v>10</v>
      </c>
      <c r="AM3985">
        <v>10</v>
      </c>
      <c r="AN3985">
        <v>9</v>
      </c>
      <c r="AO3985">
        <v>7</v>
      </c>
    </row>
    <row r="3986" spans="1:41">
      <c r="A3986" s="1">
        <v>7639189</v>
      </c>
      <c r="B3986" t="s">
        <v>951</v>
      </c>
      <c r="C3986">
        <v>2013</v>
      </c>
      <c r="D3986" s="2" t="s">
        <v>6335</v>
      </c>
      <c r="E3986" s="4">
        <f t="shared" si="502"/>
        <v>41477</v>
      </c>
      <c r="F3986" s="5">
        <f t="shared" ca="1" si="503"/>
        <v>1.9581521423135475</v>
      </c>
      <c r="G3986" s="1">
        <v>1819625</v>
      </c>
      <c r="H3986" t="s">
        <v>41</v>
      </c>
      <c r="I3986" t="s">
        <v>33</v>
      </c>
      <c r="J3986" s="6" t="str">
        <f t="shared" si="504"/>
        <v>Amsterdam</v>
      </c>
      <c r="K3986" t="s">
        <v>34</v>
      </c>
      <c r="L3986" s="6" t="str">
        <f t="shared" si="505"/>
        <v>North Holland</v>
      </c>
      <c r="M3986" s="1" t="s">
        <v>3444</v>
      </c>
      <c r="N3986" t="s">
        <v>35</v>
      </c>
      <c r="O3986">
        <v>52.3618593205479</v>
      </c>
      <c r="P3986">
        <v>4.94493964653853</v>
      </c>
      <c r="Q3986" t="s">
        <v>36</v>
      </c>
      <c r="R3986" t="s">
        <v>37</v>
      </c>
      <c r="S3986">
        <v>4</v>
      </c>
      <c r="T3986">
        <v>1.5</v>
      </c>
      <c r="U3986">
        <v>2</v>
      </c>
      <c r="V3986">
        <v>4</v>
      </c>
      <c r="W3986" t="s">
        <v>38</v>
      </c>
      <c r="X3986" s="8">
        <v>100</v>
      </c>
      <c r="Y3986">
        <v>2</v>
      </c>
      <c r="Z3986">
        <v>35</v>
      </c>
      <c r="AA3986">
        <v>2</v>
      </c>
      <c r="AB3986" s="6">
        <f t="shared" si="506"/>
        <v>14</v>
      </c>
      <c r="AC3986" s="13">
        <f t="shared" si="507"/>
        <v>100</v>
      </c>
      <c r="AD3986" s="13">
        <f t="shared" si="508"/>
        <v>200</v>
      </c>
      <c r="AE3986" s="13">
        <f t="shared" si="509"/>
        <v>2800</v>
      </c>
      <c r="AF3986" t="s">
        <v>39</v>
      </c>
      <c r="AG3986">
        <v>0.5</v>
      </c>
      <c r="AH3986">
        <v>7</v>
      </c>
      <c r="AI3986">
        <v>97</v>
      </c>
      <c r="AJ3986">
        <v>10</v>
      </c>
      <c r="AK3986">
        <v>10</v>
      </c>
      <c r="AL3986">
        <v>9</v>
      </c>
      <c r="AM3986">
        <v>10</v>
      </c>
      <c r="AN3986">
        <v>9</v>
      </c>
      <c r="AO3986">
        <v>9</v>
      </c>
    </row>
    <row r="3987" spans="1:41">
      <c r="A3987" s="1">
        <v>7639189</v>
      </c>
      <c r="B3987" t="s">
        <v>951</v>
      </c>
      <c r="C3987">
        <v>2013</v>
      </c>
      <c r="D3987" s="2" t="s">
        <v>6335</v>
      </c>
      <c r="E3987" s="4">
        <f t="shared" si="502"/>
        <v>41477</v>
      </c>
      <c r="F3987" s="5">
        <f t="shared" ca="1" si="503"/>
        <v>1.9581521423135475</v>
      </c>
      <c r="G3987" s="1">
        <v>4838557</v>
      </c>
      <c r="H3987" t="s">
        <v>41</v>
      </c>
      <c r="I3987" t="s">
        <v>33</v>
      </c>
      <c r="J3987" s="6" t="str">
        <f t="shared" si="504"/>
        <v>Amsterdam</v>
      </c>
      <c r="K3987" t="s">
        <v>46</v>
      </c>
      <c r="L3987" s="6" t="str">
        <f t="shared" si="505"/>
        <v>North Holland</v>
      </c>
      <c r="M3987" s="1" t="s">
        <v>3445</v>
      </c>
      <c r="N3987" t="s">
        <v>35</v>
      </c>
      <c r="O3987">
        <v>52.363007546564603</v>
      </c>
      <c r="P3987">
        <v>4.9412582420759197</v>
      </c>
      <c r="Q3987" t="s">
        <v>36</v>
      </c>
      <c r="R3987" t="s">
        <v>37</v>
      </c>
      <c r="S3987">
        <v>2</v>
      </c>
      <c r="T3987">
        <v>1</v>
      </c>
      <c r="U3987">
        <v>1</v>
      </c>
      <c r="V3987">
        <v>1</v>
      </c>
      <c r="W3987" t="s">
        <v>38</v>
      </c>
      <c r="X3987" s="8">
        <v>75</v>
      </c>
      <c r="Y3987">
        <v>1</v>
      </c>
      <c r="Z3987">
        <v>0</v>
      </c>
      <c r="AA3987">
        <v>3</v>
      </c>
      <c r="AB3987" s="6">
        <f t="shared" si="506"/>
        <v>2</v>
      </c>
      <c r="AC3987" s="13">
        <f t="shared" si="507"/>
        <v>75</v>
      </c>
      <c r="AD3987" s="13">
        <f t="shared" si="508"/>
        <v>225</v>
      </c>
      <c r="AE3987" s="13">
        <f t="shared" si="509"/>
        <v>450</v>
      </c>
      <c r="AF3987" t="s">
        <v>39</v>
      </c>
      <c r="AG3987">
        <v>0.5</v>
      </c>
      <c r="AH3987">
        <v>1</v>
      </c>
      <c r="AI3987">
        <v>100</v>
      </c>
      <c r="AJ3987">
        <v>10</v>
      </c>
      <c r="AK3987">
        <v>10</v>
      </c>
      <c r="AL3987">
        <v>10</v>
      </c>
      <c r="AM3987">
        <v>10</v>
      </c>
      <c r="AN3987">
        <v>8</v>
      </c>
      <c r="AO3987">
        <v>10</v>
      </c>
    </row>
    <row r="3988" spans="1:41">
      <c r="A3988" s="1">
        <v>7639792</v>
      </c>
      <c r="B3988" t="s">
        <v>2950</v>
      </c>
      <c r="C3988">
        <v>2013</v>
      </c>
      <c r="D3988" s="2" t="s">
        <v>6335</v>
      </c>
      <c r="E3988" s="4">
        <f t="shared" si="502"/>
        <v>41477</v>
      </c>
      <c r="F3988" s="5">
        <f t="shared" ca="1" si="503"/>
        <v>1.9581521423135475</v>
      </c>
      <c r="G3988" s="1">
        <v>2787342</v>
      </c>
      <c r="H3988" t="s">
        <v>32</v>
      </c>
      <c r="I3988" t="s">
        <v>33</v>
      </c>
      <c r="J3988" s="6" t="str">
        <f t="shared" si="504"/>
        <v>Amsterdam</v>
      </c>
      <c r="K3988" t="s">
        <v>34</v>
      </c>
      <c r="L3988" s="6" t="str">
        <f t="shared" si="505"/>
        <v>North Holland</v>
      </c>
      <c r="M3988" s="1">
        <v>1052</v>
      </c>
      <c r="N3988" t="s">
        <v>35</v>
      </c>
      <c r="O3988">
        <v>52.381183926148402</v>
      </c>
      <c r="P3988">
        <v>4.8740357913637302</v>
      </c>
      <c r="Q3988" t="s">
        <v>36</v>
      </c>
      <c r="R3988" t="s">
        <v>37</v>
      </c>
      <c r="S3988">
        <v>3</v>
      </c>
      <c r="T3988">
        <v>2</v>
      </c>
      <c r="U3988">
        <v>2</v>
      </c>
      <c r="V3988">
        <v>2</v>
      </c>
      <c r="W3988" t="s">
        <v>38</v>
      </c>
      <c r="X3988" s="8">
        <v>170</v>
      </c>
      <c r="Y3988">
        <v>3</v>
      </c>
      <c r="Z3988">
        <v>60</v>
      </c>
      <c r="AA3988">
        <v>1</v>
      </c>
      <c r="AB3988" s="6">
        <f t="shared" si="506"/>
        <v>4</v>
      </c>
      <c r="AC3988" s="13">
        <f t="shared" si="507"/>
        <v>170</v>
      </c>
      <c r="AD3988" s="13">
        <f t="shared" si="508"/>
        <v>170</v>
      </c>
      <c r="AE3988" s="13">
        <f t="shared" si="509"/>
        <v>680</v>
      </c>
      <c r="AF3988" t="s">
        <v>39</v>
      </c>
      <c r="AG3988">
        <v>0.5</v>
      </c>
      <c r="AH3988">
        <v>2</v>
      </c>
      <c r="AI3988">
        <v>90</v>
      </c>
      <c r="AJ3988">
        <v>8</v>
      </c>
      <c r="AK3988">
        <v>10</v>
      </c>
      <c r="AL3988">
        <v>10</v>
      </c>
      <c r="AM3988">
        <v>10</v>
      </c>
      <c r="AN3988">
        <v>10</v>
      </c>
      <c r="AO3988">
        <v>10</v>
      </c>
    </row>
    <row r="3989" spans="1:41">
      <c r="A3989" s="1">
        <v>7641135</v>
      </c>
      <c r="B3989" t="s">
        <v>487</v>
      </c>
      <c r="C3989">
        <v>2013</v>
      </c>
      <c r="D3989" s="2" t="s">
        <v>6335</v>
      </c>
      <c r="E3989" s="4">
        <f t="shared" si="502"/>
        <v>41477</v>
      </c>
      <c r="F3989" s="5">
        <f t="shared" ca="1" si="503"/>
        <v>1.9581521423135475</v>
      </c>
      <c r="G3989" s="1">
        <v>5391344</v>
      </c>
      <c r="H3989" t="s">
        <v>45</v>
      </c>
      <c r="I3989" t="s">
        <v>33</v>
      </c>
      <c r="J3989" s="6" t="str">
        <f t="shared" si="504"/>
        <v>Amsterdam</v>
      </c>
      <c r="K3989" t="s">
        <v>46</v>
      </c>
      <c r="L3989" s="6" t="str">
        <f t="shared" si="505"/>
        <v>North Holland</v>
      </c>
      <c r="M3989" s="1" t="s">
        <v>3446</v>
      </c>
      <c r="N3989" t="s">
        <v>35</v>
      </c>
      <c r="O3989">
        <v>52.360626747184</v>
      </c>
      <c r="P3989">
        <v>4.8633527064733402</v>
      </c>
      <c r="Q3989" t="s">
        <v>36</v>
      </c>
      <c r="R3989" t="s">
        <v>37</v>
      </c>
      <c r="S3989">
        <v>3</v>
      </c>
      <c r="T3989">
        <v>1</v>
      </c>
      <c r="U3989">
        <v>2</v>
      </c>
      <c r="V3989">
        <v>2</v>
      </c>
      <c r="W3989" t="s">
        <v>38</v>
      </c>
      <c r="X3989" s="8">
        <v>140</v>
      </c>
      <c r="Y3989">
        <v>1</v>
      </c>
      <c r="Z3989">
        <v>0</v>
      </c>
      <c r="AA3989">
        <v>4</v>
      </c>
      <c r="AB3989" s="6">
        <f t="shared" si="506"/>
        <v>0</v>
      </c>
      <c r="AC3989" s="13">
        <f t="shared" si="507"/>
        <v>140</v>
      </c>
      <c r="AD3989" s="13">
        <f t="shared" si="508"/>
        <v>560</v>
      </c>
      <c r="AE3989" s="13">
        <f t="shared" si="509"/>
        <v>0</v>
      </c>
      <c r="AF3989" t="s">
        <v>47</v>
      </c>
      <c r="AG3989">
        <v>1</v>
      </c>
      <c r="AH3989">
        <v>0</v>
      </c>
    </row>
    <row r="3990" spans="1:41">
      <c r="A3990" s="1">
        <v>7644571</v>
      </c>
      <c r="B3990" t="s">
        <v>536</v>
      </c>
      <c r="C3990">
        <v>2013</v>
      </c>
      <c r="D3990" s="2" t="s">
        <v>6335</v>
      </c>
      <c r="E3990" s="4">
        <f t="shared" si="502"/>
        <v>41477</v>
      </c>
      <c r="F3990" s="5">
        <f t="shared" ca="1" si="503"/>
        <v>1.9581521423135475</v>
      </c>
      <c r="G3990" s="1">
        <v>1419694</v>
      </c>
      <c r="H3990" t="s">
        <v>41</v>
      </c>
      <c r="I3990" t="s">
        <v>33</v>
      </c>
      <c r="J3990" s="6" t="str">
        <f t="shared" si="504"/>
        <v>Amsterdam</v>
      </c>
      <c r="K3990" t="s">
        <v>34</v>
      </c>
      <c r="L3990" s="6" t="str">
        <f t="shared" si="505"/>
        <v>North Holland</v>
      </c>
      <c r="M3990" s="1" t="s">
        <v>2033</v>
      </c>
      <c r="N3990" t="s">
        <v>35</v>
      </c>
      <c r="O3990">
        <v>52.375798152908096</v>
      </c>
      <c r="P3990">
        <v>4.9331031325514303</v>
      </c>
      <c r="Q3990" t="s">
        <v>36</v>
      </c>
      <c r="R3990" t="s">
        <v>37</v>
      </c>
      <c r="S3990">
        <v>2</v>
      </c>
      <c r="T3990">
        <v>1</v>
      </c>
      <c r="U3990">
        <v>1</v>
      </c>
      <c r="V3990">
        <v>1</v>
      </c>
      <c r="W3990" t="s">
        <v>38</v>
      </c>
      <c r="X3990" s="8">
        <v>110</v>
      </c>
      <c r="Y3990">
        <v>1</v>
      </c>
      <c r="Z3990">
        <v>0</v>
      </c>
      <c r="AA3990">
        <v>5</v>
      </c>
      <c r="AB3990" s="6">
        <f t="shared" si="506"/>
        <v>6</v>
      </c>
      <c r="AC3990" s="13">
        <f t="shared" si="507"/>
        <v>110</v>
      </c>
      <c r="AD3990" s="13">
        <f t="shared" si="508"/>
        <v>550</v>
      </c>
      <c r="AE3990" s="13">
        <f t="shared" si="509"/>
        <v>3300</v>
      </c>
      <c r="AF3990" t="s">
        <v>39</v>
      </c>
      <c r="AG3990">
        <v>1</v>
      </c>
      <c r="AH3990">
        <v>3</v>
      </c>
      <c r="AI3990">
        <v>100</v>
      </c>
      <c r="AJ3990">
        <v>10</v>
      </c>
      <c r="AK3990">
        <v>10</v>
      </c>
      <c r="AL3990">
        <v>10</v>
      </c>
      <c r="AM3990">
        <v>10</v>
      </c>
      <c r="AN3990">
        <v>10</v>
      </c>
      <c r="AO3990">
        <v>10</v>
      </c>
    </row>
    <row r="3991" spans="1:41">
      <c r="A3991" s="1">
        <v>7645317</v>
      </c>
      <c r="B3991" t="s">
        <v>493</v>
      </c>
      <c r="C3991">
        <v>2013</v>
      </c>
      <c r="D3991" s="2" t="s">
        <v>6335</v>
      </c>
      <c r="E3991" s="4">
        <f t="shared" si="502"/>
        <v>41477</v>
      </c>
      <c r="F3991" s="5">
        <f t="shared" ca="1" si="503"/>
        <v>1.9581521423135475</v>
      </c>
      <c r="G3991" s="1">
        <v>1419866</v>
      </c>
      <c r="H3991" t="s">
        <v>60</v>
      </c>
      <c r="I3991" t="s">
        <v>33</v>
      </c>
      <c r="J3991" s="6" t="str">
        <f t="shared" si="504"/>
        <v>Amsterdam</v>
      </c>
      <c r="K3991" t="s">
        <v>34</v>
      </c>
      <c r="L3991" s="6" t="str">
        <f t="shared" si="505"/>
        <v>North Holland</v>
      </c>
      <c r="M3991" s="1">
        <v>1072</v>
      </c>
      <c r="N3991" t="s">
        <v>35</v>
      </c>
      <c r="O3991">
        <v>52.351036676515797</v>
      </c>
      <c r="P3991">
        <v>4.8885212615248896</v>
      </c>
      <c r="Q3991" t="s">
        <v>36</v>
      </c>
      <c r="R3991" t="s">
        <v>37</v>
      </c>
      <c r="S3991">
        <v>2</v>
      </c>
      <c r="T3991">
        <v>1</v>
      </c>
      <c r="U3991">
        <v>0</v>
      </c>
      <c r="V3991">
        <v>1</v>
      </c>
      <c r="W3991" t="s">
        <v>38</v>
      </c>
      <c r="X3991" s="8">
        <v>89</v>
      </c>
      <c r="Y3991">
        <v>1</v>
      </c>
      <c r="Z3991">
        <v>0</v>
      </c>
      <c r="AA3991">
        <v>8</v>
      </c>
      <c r="AB3991" s="6">
        <f t="shared" si="506"/>
        <v>4</v>
      </c>
      <c r="AC3991" s="13">
        <f t="shared" si="507"/>
        <v>89</v>
      </c>
      <c r="AD3991" s="13">
        <f t="shared" si="508"/>
        <v>712</v>
      </c>
      <c r="AE3991" s="13">
        <f t="shared" si="509"/>
        <v>2848</v>
      </c>
      <c r="AF3991" t="s">
        <v>39</v>
      </c>
      <c r="AG3991">
        <v>1</v>
      </c>
      <c r="AH3991">
        <v>2</v>
      </c>
      <c r="AI3991">
        <v>100</v>
      </c>
      <c r="AJ3991">
        <v>10</v>
      </c>
      <c r="AK3991">
        <v>10</v>
      </c>
      <c r="AL3991">
        <v>9</v>
      </c>
      <c r="AM3991">
        <v>9</v>
      </c>
      <c r="AN3991">
        <v>10</v>
      </c>
      <c r="AO3991">
        <v>10</v>
      </c>
    </row>
    <row r="3992" spans="1:41">
      <c r="A3992" s="1">
        <v>7649994</v>
      </c>
      <c r="B3992" t="s">
        <v>144</v>
      </c>
      <c r="C3992">
        <v>2013</v>
      </c>
      <c r="D3992" s="2" t="s">
        <v>6335</v>
      </c>
      <c r="E3992" s="4">
        <f t="shared" si="502"/>
        <v>41477</v>
      </c>
      <c r="F3992" s="5">
        <f t="shared" ca="1" si="503"/>
        <v>1.9581521423135475</v>
      </c>
      <c r="G3992" s="1">
        <v>3855396</v>
      </c>
      <c r="H3992" t="s">
        <v>60</v>
      </c>
      <c r="I3992" t="s">
        <v>33</v>
      </c>
      <c r="J3992" s="6" t="str">
        <f t="shared" si="504"/>
        <v>Amsterdam</v>
      </c>
      <c r="K3992" t="s">
        <v>34</v>
      </c>
      <c r="L3992" s="6" t="str">
        <f t="shared" si="505"/>
        <v>North Holland</v>
      </c>
      <c r="M3992" s="1" t="s">
        <v>3447</v>
      </c>
      <c r="N3992" t="s">
        <v>35</v>
      </c>
      <c r="O3992">
        <v>52.343556947382098</v>
      </c>
      <c r="P3992">
        <v>4.8925008852768004</v>
      </c>
      <c r="Q3992" t="s">
        <v>36</v>
      </c>
      <c r="R3992" t="s">
        <v>37</v>
      </c>
      <c r="S3992">
        <v>4</v>
      </c>
      <c r="T3992">
        <v>1</v>
      </c>
      <c r="U3992">
        <v>2</v>
      </c>
      <c r="V3992">
        <v>2</v>
      </c>
      <c r="W3992" t="s">
        <v>38</v>
      </c>
      <c r="X3992" s="8">
        <v>130</v>
      </c>
      <c r="Y3992">
        <v>2</v>
      </c>
      <c r="Z3992">
        <v>15</v>
      </c>
      <c r="AA3992">
        <v>2</v>
      </c>
      <c r="AB3992" s="6">
        <f t="shared" si="506"/>
        <v>2</v>
      </c>
      <c r="AC3992" s="13">
        <f t="shared" si="507"/>
        <v>130</v>
      </c>
      <c r="AD3992" s="13">
        <f t="shared" si="508"/>
        <v>260</v>
      </c>
      <c r="AE3992" s="13">
        <f t="shared" si="509"/>
        <v>520</v>
      </c>
      <c r="AF3992" t="s">
        <v>83</v>
      </c>
      <c r="AG3992">
        <v>0.4</v>
      </c>
      <c r="AH3992">
        <v>1</v>
      </c>
      <c r="AI3992">
        <v>100</v>
      </c>
      <c r="AJ3992">
        <v>8</v>
      </c>
      <c r="AK3992">
        <v>10</v>
      </c>
      <c r="AL3992">
        <v>10</v>
      </c>
      <c r="AM3992">
        <v>8</v>
      </c>
      <c r="AN3992">
        <v>8</v>
      </c>
      <c r="AO3992">
        <v>10</v>
      </c>
    </row>
    <row r="3993" spans="1:41">
      <c r="A3993" s="1">
        <v>7652110</v>
      </c>
      <c r="B3993" t="s">
        <v>2633</v>
      </c>
      <c r="C3993">
        <v>2013</v>
      </c>
      <c r="D3993" s="2" t="s">
        <v>6335</v>
      </c>
      <c r="E3993" s="4">
        <f t="shared" si="502"/>
        <v>41477</v>
      </c>
      <c r="F3993" s="5">
        <f t="shared" ca="1" si="503"/>
        <v>1.9581521423135475</v>
      </c>
      <c r="G3993" s="1">
        <v>1421484</v>
      </c>
      <c r="H3993" t="s">
        <v>80</v>
      </c>
      <c r="I3993" t="s">
        <v>33</v>
      </c>
      <c r="J3993" s="6" t="str">
        <f t="shared" si="504"/>
        <v>Amsterdam</v>
      </c>
      <c r="K3993" t="s">
        <v>34</v>
      </c>
      <c r="L3993" s="6" t="str">
        <f t="shared" si="505"/>
        <v>North Holland</v>
      </c>
      <c r="M3993" s="1">
        <v>1091</v>
      </c>
      <c r="N3993" t="s">
        <v>35</v>
      </c>
      <c r="O3993">
        <v>52.350426035801298</v>
      </c>
      <c r="P3993">
        <v>4.9207199893654403</v>
      </c>
      <c r="Q3993" t="s">
        <v>36</v>
      </c>
      <c r="R3993" t="s">
        <v>37</v>
      </c>
      <c r="S3993">
        <v>2</v>
      </c>
      <c r="T3993">
        <v>1</v>
      </c>
      <c r="U3993">
        <v>1</v>
      </c>
      <c r="V3993">
        <v>1</v>
      </c>
      <c r="W3993" t="s">
        <v>38</v>
      </c>
      <c r="X3993" s="8">
        <v>139</v>
      </c>
      <c r="Y3993">
        <v>1</v>
      </c>
      <c r="Z3993">
        <v>0</v>
      </c>
      <c r="AA3993">
        <v>3</v>
      </c>
      <c r="AB3993" s="6">
        <f t="shared" si="506"/>
        <v>16</v>
      </c>
      <c r="AC3993" s="13">
        <f t="shared" si="507"/>
        <v>139</v>
      </c>
      <c r="AD3993" s="13">
        <f t="shared" si="508"/>
        <v>417</v>
      </c>
      <c r="AE3993" s="13">
        <f t="shared" si="509"/>
        <v>6672</v>
      </c>
      <c r="AF3993" t="s">
        <v>62</v>
      </c>
      <c r="AG3993" t="s">
        <v>62</v>
      </c>
      <c r="AH3993">
        <v>8</v>
      </c>
      <c r="AI3993">
        <v>94</v>
      </c>
      <c r="AJ3993">
        <v>10</v>
      </c>
      <c r="AK3993">
        <v>10</v>
      </c>
      <c r="AL3993">
        <v>10</v>
      </c>
      <c r="AM3993">
        <v>10</v>
      </c>
      <c r="AN3993">
        <v>9</v>
      </c>
      <c r="AO3993">
        <v>9</v>
      </c>
    </row>
    <row r="3994" spans="1:41">
      <c r="A3994" s="1">
        <v>7655079</v>
      </c>
      <c r="B3994" t="s">
        <v>3448</v>
      </c>
      <c r="C3994">
        <v>2013</v>
      </c>
      <c r="D3994" s="2" t="s">
        <v>6335</v>
      </c>
      <c r="E3994" s="4">
        <f t="shared" si="502"/>
        <v>41477</v>
      </c>
      <c r="F3994" s="5">
        <f t="shared" ca="1" si="503"/>
        <v>1.9581521423135475</v>
      </c>
      <c r="G3994" s="1">
        <v>5833859</v>
      </c>
      <c r="H3994" t="s">
        <v>56</v>
      </c>
      <c r="I3994" t="s">
        <v>33</v>
      </c>
      <c r="J3994" s="6" t="str">
        <f t="shared" si="504"/>
        <v>Amsterdam</v>
      </c>
      <c r="K3994" t="s">
        <v>46</v>
      </c>
      <c r="L3994" s="6" t="str">
        <f t="shared" si="505"/>
        <v>North Holland</v>
      </c>
      <c r="M3994" s="1">
        <v>1076</v>
      </c>
      <c r="N3994" t="s">
        <v>35</v>
      </c>
      <c r="O3994">
        <v>52.343407049688203</v>
      </c>
      <c r="P3994">
        <v>4.8610711415804602</v>
      </c>
      <c r="Q3994" t="s">
        <v>36</v>
      </c>
      <c r="R3994" t="s">
        <v>37</v>
      </c>
      <c r="S3994">
        <v>4</v>
      </c>
      <c r="T3994">
        <v>1</v>
      </c>
      <c r="U3994">
        <v>2</v>
      </c>
      <c r="V3994">
        <v>2</v>
      </c>
      <c r="W3994" t="s">
        <v>38</v>
      </c>
      <c r="X3994" s="8">
        <v>200</v>
      </c>
      <c r="Y3994">
        <v>3</v>
      </c>
      <c r="Z3994">
        <v>50</v>
      </c>
      <c r="AA3994">
        <v>2</v>
      </c>
      <c r="AB3994" s="6">
        <f t="shared" si="506"/>
        <v>0</v>
      </c>
      <c r="AC3994" s="13">
        <f t="shared" si="507"/>
        <v>200</v>
      </c>
      <c r="AD3994" s="13">
        <f t="shared" si="508"/>
        <v>400</v>
      </c>
      <c r="AE3994" s="13">
        <f t="shared" si="509"/>
        <v>0</v>
      </c>
      <c r="AF3994" t="s">
        <v>47</v>
      </c>
      <c r="AG3994">
        <v>1</v>
      </c>
      <c r="AH3994">
        <v>0</v>
      </c>
    </row>
    <row r="3995" spans="1:41">
      <c r="A3995" s="1">
        <v>7655141</v>
      </c>
      <c r="B3995" t="s">
        <v>274</v>
      </c>
      <c r="C3995">
        <v>2013</v>
      </c>
      <c r="D3995" s="2" t="s">
        <v>6335</v>
      </c>
      <c r="E3995" s="4">
        <f t="shared" si="502"/>
        <v>41477</v>
      </c>
      <c r="F3995" s="5">
        <f t="shared" ca="1" si="503"/>
        <v>1.9581521423135475</v>
      </c>
      <c r="G3995" s="1">
        <v>4114043</v>
      </c>
      <c r="H3995" t="s">
        <v>107</v>
      </c>
      <c r="I3995" t="s">
        <v>33</v>
      </c>
      <c r="J3995" s="6" t="str">
        <f t="shared" si="504"/>
        <v>Amsterdam</v>
      </c>
      <c r="K3995" t="s">
        <v>34</v>
      </c>
      <c r="L3995" s="6" t="str">
        <f t="shared" si="505"/>
        <v>North Holland</v>
      </c>
      <c r="M3995" s="1" t="s">
        <v>846</v>
      </c>
      <c r="N3995" t="s">
        <v>35</v>
      </c>
      <c r="O3995">
        <v>52.3571380899565</v>
      </c>
      <c r="P3995">
        <v>4.9092131166829196</v>
      </c>
      <c r="Q3995" t="s">
        <v>36</v>
      </c>
      <c r="R3995" t="s">
        <v>37</v>
      </c>
      <c r="S3995">
        <v>4</v>
      </c>
      <c r="T3995">
        <v>1</v>
      </c>
      <c r="U3995">
        <v>2</v>
      </c>
      <c r="V3995">
        <v>2</v>
      </c>
      <c r="W3995" t="s">
        <v>38</v>
      </c>
      <c r="X3995" s="8">
        <v>189</v>
      </c>
      <c r="Y3995">
        <v>2</v>
      </c>
      <c r="Z3995">
        <v>10</v>
      </c>
      <c r="AA3995">
        <v>2</v>
      </c>
      <c r="AB3995" s="6">
        <f t="shared" si="506"/>
        <v>2</v>
      </c>
      <c r="AC3995" s="13">
        <f t="shared" si="507"/>
        <v>189</v>
      </c>
      <c r="AD3995" s="13">
        <f t="shared" si="508"/>
        <v>378</v>
      </c>
      <c r="AE3995" s="13">
        <f t="shared" si="509"/>
        <v>756</v>
      </c>
      <c r="AF3995" t="s">
        <v>83</v>
      </c>
      <c r="AG3995">
        <v>0.25</v>
      </c>
      <c r="AH3995">
        <v>1</v>
      </c>
      <c r="AI3995">
        <v>100</v>
      </c>
      <c r="AJ3995">
        <v>10</v>
      </c>
      <c r="AK3995">
        <v>10</v>
      </c>
      <c r="AL3995">
        <v>8</v>
      </c>
      <c r="AM3995">
        <v>10</v>
      </c>
      <c r="AN3995">
        <v>10</v>
      </c>
      <c r="AO3995">
        <v>10</v>
      </c>
    </row>
    <row r="3996" spans="1:41">
      <c r="A3996" s="1">
        <v>7655825</v>
      </c>
      <c r="B3996" t="s">
        <v>2035</v>
      </c>
      <c r="C3996">
        <v>2013</v>
      </c>
      <c r="D3996" s="2" t="s">
        <v>6335</v>
      </c>
      <c r="E3996" s="4">
        <f t="shared" si="502"/>
        <v>41477</v>
      </c>
      <c r="F3996" s="5">
        <f t="shared" ca="1" si="503"/>
        <v>1.9581521423135475</v>
      </c>
      <c r="G3996" s="1">
        <v>1422282</v>
      </c>
      <c r="H3996" t="s">
        <v>49</v>
      </c>
      <c r="I3996" t="s">
        <v>33</v>
      </c>
      <c r="J3996" s="6" t="str">
        <f t="shared" si="504"/>
        <v>Amsterdam</v>
      </c>
      <c r="K3996" t="s">
        <v>34</v>
      </c>
      <c r="L3996" s="6" t="str">
        <f t="shared" si="505"/>
        <v>North Holland</v>
      </c>
      <c r="M3996" s="1">
        <v>1018</v>
      </c>
      <c r="N3996" t="s">
        <v>35</v>
      </c>
      <c r="O3996">
        <v>52.367896041899897</v>
      </c>
      <c r="P3996">
        <v>4.9220297248809102</v>
      </c>
      <c r="Q3996" t="s">
        <v>36</v>
      </c>
      <c r="R3996" t="s">
        <v>37</v>
      </c>
      <c r="S3996">
        <v>3</v>
      </c>
      <c r="T3996">
        <v>1</v>
      </c>
      <c r="U3996">
        <v>2</v>
      </c>
      <c r="V3996">
        <v>2</v>
      </c>
      <c r="W3996" t="s">
        <v>38</v>
      </c>
      <c r="X3996" s="8">
        <v>90</v>
      </c>
      <c r="Y3996">
        <v>2</v>
      </c>
      <c r="Z3996">
        <v>10</v>
      </c>
      <c r="AA3996">
        <v>5</v>
      </c>
      <c r="AB3996" s="6">
        <f t="shared" si="506"/>
        <v>2</v>
      </c>
      <c r="AC3996" s="13">
        <f t="shared" si="507"/>
        <v>90</v>
      </c>
      <c r="AD3996" s="13">
        <f t="shared" si="508"/>
        <v>450</v>
      </c>
      <c r="AE3996" s="13">
        <f t="shared" si="509"/>
        <v>900</v>
      </c>
      <c r="AF3996" t="s">
        <v>62</v>
      </c>
      <c r="AG3996" t="s">
        <v>62</v>
      </c>
      <c r="AH3996">
        <v>1</v>
      </c>
      <c r="AI3996">
        <v>60</v>
      </c>
    </row>
    <row r="3997" spans="1:41">
      <c r="A3997" s="1">
        <v>7661256</v>
      </c>
      <c r="B3997" t="s">
        <v>1827</v>
      </c>
      <c r="C3997">
        <v>2013</v>
      </c>
      <c r="D3997" s="2" t="s">
        <v>6375</v>
      </c>
      <c r="E3997" s="4">
        <f t="shared" si="502"/>
        <v>41478</v>
      </c>
      <c r="F3997" s="5">
        <f t="shared" ca="1" si="503"/>
        <v>1.9554124162861501</v>
      </c>
      <c r="G3997" s="1">
        <v>1043554</v>
      </c>
      <c r="H3997" t="s">
        <v>49</v>
      </c>
      <c r="I3997" t="s">
        <v>33</v>
      </c>
      <c r="J3997" s="6" t="str">
        <f t="shared" si="504"/>
        <v>Amsterdam</v>
      </c>
      <c r="K3997" t="s">
        <v>34</v>
      </c>
      <c r="L3997" s="6" t="str">
        <f t="shared" si="505"/>
        <v>North Holland</v>
      </c>
      <c r="M3997" s="1" t="s">
        <v>3449</v>
      </c>
      <c r="N3997" t="s">
        <v>35</v>
      </c>
      <c r="O3997">
        <v>52.365591815523899</v>
      </c>
      <c r="P3997">
        <v>4.9023140124897298</v>
      </c>
      <c r="Q3997" t="s">
        <v>36</v>
      </c>
      <c r="R3997" t="s">
        <v>37</v>
      </c>
      <c r="S3997">
        <v>2</v>
      </c>
      <c r="T3997">
        <v>1</v>
      </c>
      <c r="U3997">
        <v>1</v>
      </c>
      <c r="V3997">
        <v>1</v>
      </c>
      <c r="W3997" t="s">
        <v>38</v>
      </c>
      <c r="X3997" s="8">
        <v>98</v>
      </c>
      <c r="Y3997">
        <v>1</v>
      </c>
      <c r="Z3997">
        <v>0</v>
      </c>
      <c r="AA3997">
        <v>2</v>
      </c>
      <c r="AB3997" s="6">
        <f t="shared" si="506"/>
        <v>212</v>
      </c>
      <c r="AC3997" s="13">
        <f t="shared" si="507"/>
        <v>98</v>
      </c>
      <c r="AD3997" s="13">
        <f t="shared" si="508"/>
        <v>196</v>
      </c>
      <c r="AE3997" s="13">
        <f t="shared" si="509"/>
        <v>41552</v>
      </c>
      <c r="AF3997" t="s">
        <v>43</v>
      </c>
      <c r="AG3997">
        <v>1</v>
      </c>
      <c r="AH3997">
        <v>106</v>
      </c>
      <c r="AI3997">
        <v>97</v>
      </c>
      <c r="AJ3997">
        <v>10</v>
      </c>
      <c r="AK3997">
        <v>9</v>
      </c>
      <c r="AL3997">
        <v>10</v>
      </c>
      <c r="AM3997">
        <v>10</v>
      </c>
      <c r="AN3997">
        <v>10</v>
      </c>
      <c r="AO3997">
        <v>9</v>
      </c>
    </row>
    <row r="3998" spans="1:41">
      <c r="A3998" s="1">
        <v>7663143</v>
      </c>
      <c r="B3998" t="s">
        <v>3450</v>
      </c>
      <c r="C3998">
        <v>2013</v>
      </c>
      <c r="D3998" s="2" t="s">
        <v>6375</v>
      </c>
      <c r="E3998" s="4">
        <f t="shared" si="502"/>
        <v>41478</v>
      </c>
      <c r="F3998" s="5">
        <f t="shared" ca="1" si="503"/>
        <v>1.9554124162861501</v>
      </c>
      <c r="G3998" s="1">
        <v>1631714</v>
      </c>
      <c r="H3998" t="s">
        <v>45</v>
      </c>
      <c r="I3998" t="s">
        <v>33</v>
      </c>
      <c r="J3998" s="6" t="str">
        <f t="shared" si="504"/>
        <v>Amsterdam</v>
      </c>
      <c r="K3998" t="s">
        <v>34</v>
      </c>
      <c r="L3998" s="6" t="str">
        <f t="shared" si="505"/>
        <v>North Holland</v>
      </c>
      <c r="M3998" s="1" t="s">
        <v>3451</v>
      </c>
      <c r="N3998" t="s">
        <v>35</v>
      </c>
      <c r="O3998">
        <v>52.367443659198997</v>
      </c>
      <c r="P3998">
        <v>4.8609374693365996</v>
      </c>
      <c r="Q3998" t="s">
        <v>36</v>
      </c>
      <c r="R3998" t="s">
        <v>37</v>
      </c>
      <c r="S3998">
        <v>2</v>
      </c>
      <c r="T3998">
        <v>1</v>
      </c>
      <c r="U3998">
        <v>1</v>
      </c>
      <c r="V3998">
        <v>1</v>
      </c>
      <c r="W3998" t="s">
        <v>38</v>
      </c>
      <c r="X3998" s="8">
        <v>109</v>
      </c>
      <c r="Y3998">
        <v>1</v>
      </c>
      <c r="Z3998">
        <v>0</v>
      </c>
      <c r="AA3998">
        <v>3</v>
      </c>
      <c r="AB3998" s="6">
        <f t="shared" si="506"/>
        <v>20</v>
      </c>
      <c r="AC3998" s="13">
        <f t="shared" si="507"/>
        <v>109</v>
      </c>
      <c r="AD3998" s="13">
        <f t="shared" si="508"/>
        <v>327</v>
      </c>
      <c r="AE3998" s="13">
        <f t="shared" si="509"/>
        <v>6540</v>
      </c>
      <c r="AF3998" t="s">
        <v>39</v>
      </c>
      <c r="AG3998">
        <v>1</v>
      </c>
      <c r="AH3998">
        <v>10</v>
      </c>
      <c r="AI3998">
        <v>98</v>
      </c>
      <c r="AJ3998">
        <v>10</v>
      </c>
      <c r="AK3998">
        <v>10</v>
      </c>
      <c r="AL3998">
        <v>10</v>
      </c>
      <c r="AM3998">
        <v>10</v>
      </c>
      <c r="AN3998">
        <v>9</v>
      </c>
      <c r="AO3998">
        <v>10</v>
      </c>
    </row>
    <row r="3999" spans="1:41">
      <c r="A3999" s="1">
        <v>7664968</v>
      </c>
      <c r="B3999" t="s">
        <v>2869</v>
      </c>
      <c r="C3999">
        <v>2013</v>
      </c>
      <c r="D3999" s="2" t="s">
        <v>6375</v>
      </c>
      <c r="E3999" s="4">
        <f t="shared" si="502"/>
        <v>41478</v>
      </c>
      <c r="F3999" s="5">
        <f t="shared" ca="1" si="503"/>
        <v>1.9554124162861501</v>
      </c>
      <c r="G3999" s="1">
        <v>5072326</v>
      </c>
      <c r="H3999" t="s">
        <v>107</v>
      </c>
      <c r="I3999" t="s">
        <v>33</v>
      </c>
      <c r="J3999" s="6" t="str">
        <f t="shared" si="504"/>
        <v>Amsterdam</v>
      </c>
      <c r="K3999" t="s">
        <v>46</v>
      </c>
      <c r="L3999" s="6" t="str">
        <f t="shared" si="505"/>
        <v>North Holland</v>
      </c>
      <c r="M3999" s="1" t="s">
        <v>3452</v>
      </c>
      <c r="N3999" t="s">
        <v>35</v>
      </c>
      <c r="O3999">
        <v>52.3595792783657</v>
      </c>
      <c r="P3999">
        <v>4.9109708748262699</v>
      </c>
      <c r="Q3999" t="s">
        <v>36</v>
      </c>
      <c r="R3999" t="s">
        <v>37</v>
      </c>
      <c r="S3999">
        <v>4</v>
      </c>
      <c r="T3999">
        <v>1</v>
      </c>
      <c r="U3999">
        <v>2</v>
      </c>
      <c r="V3999">
        <v>2</v>
      </c>
      <c r="W3999" t="s">
        <v>38</v>
      </c>
      <c r="X3999" s="8">
        <v>100</v>
      </c>
      <c r="Y3999">
        <v>2</v>
      </c>
      <c r="Z3999">
        <v>25</v>
      </c>
      <c r="AA3999">
        <v>3</v>
      </c>
      <c r="AB3999" s="6">
        <f t="shared" si="506"/>
        <v>2</v>
      </c>
      <c r="AC3999" s="13">
        <f t="shared" si="507"/>
        <v>100</v>
      </c>
      <c r="AD3999" s="13">
        <f t="shared" si="508"/>
        <v>300</v>
      </c>
      <c r="AE3999" s="13">
        <f t="shared" si="509"/>
        <v>600</v>
      </c>
      <c r="AF3999" t="s">
        <v>39</v>
      </c>
      <c r="AG3999">
        <v>0.9</v>
      </c>
      <c r="AH3999">
        <v>1</v>
      </c>
      <c r="AI3999">
        <v>80</v>
      </c>
      <c r="AJ3999">
        <v>6</v>
      </c>
      <c r="AK3999">
        <v>10</v>
      </c>
      <c r="AL3999">
        <v>10</v>
      </c>
      <c r="AM3999">
        <v>10</v>
      </c>
      <c r="AN3999">
        <v>10</v>
      </c>
      <c r="AO3999">
        <v>10</v>
      </c>
    </row>
    <row r="4000" spans="1:41">
      <c r="A4000" s="1">
        <v>7671673</v>
      </c>
      <c r="B4000" t="s">
        <v>611</v>
      </c>
      <c r="C4000">
        <v>2013</v>
      </c>
      <c r="D4000" s="2" t="s">
        <v>6375</v>
      </c>
      <c r="E4000" s="4">
        <f t="shared" si="502"/>
        <v>41478</v>
      </c>
      <c r="F4000" s="5">
        <f t="shared" ca="1" si="503"/>
        <v>1.9554124162861501</v>
      </c>
      <c r="G4000" s="1">
        <v>4265756</v>
      </c>
      <c r="H4000" t="s">
        <v>45</v>
      </c>
      <c r="I4000" t="s">
        <v>33</v>
      </c>
      <c r="J4000" s="6" t="str">
        <f t="shared" si="504"/>
        <v>Amsterdam</v>
      </c>
      <c r="K4000" t="s">
        <v>34</v>
      </c>
      <c r="L4000" s="6" t="str">
        <f t="shared" si="505"/>
        <v>North Holland</v>
      </c>
      <c r="M4000" s="1" t="s">
        <v>2695</v>
      </c>
      <c r="N4000" t="s">
        <v>35</v>
      </c>
      <c r="O4000">
        <v>52.364722851665</v>
      </c>
      <c r="P4000">
        <v>4.86840462483209</v>
      </c>
      <c r="Q4000" t="s">
        <v>36</v>
      </c>
      <c r="R4000" t="s">
        <v>37</v>
      </c>
      <c r="S4000">
        <v>4</v>
      </c>
      <c r="T4000">
        <v>1</v>
      </c>
      <c r="U4000">
        <v>2</v>
      </c>
      <c r="V4000">
        <v>2</v>
      </c>
      <c r="W4000" t="s">
        <v>38</v>
      </c>
      <c r="X4000" s="8">
        <v>112</v>
      </c>
      <c r="Y4000">
        <v>2</v>
      </c>
      <c r="Z4000">
        <v>19</v>
      </c>
      <c r="AA4000">
        <v>3</v>
      </c>
      <c r="AB4000" s="6">
        <f t="shared" si="506"/>
        <v>4</v>
      </c>
      <c r="AC4000" s="13">
        <f t="shared" si="507"/>
        <v>112</v>
      </c>
      <c r="AD4000" s="13">
        <f t="shared" si="508"/>
        <v>336</v>
      </c>
      <c r="AE4000" s="13">
        <f t="shared" si="509"/>
        <v>1344</v>
      </c>
      <c r="AF4000" t="s">
        <v>43</v>
      </c>
      <c r="AG4000">
        <v>1</v>
      </c>
      <c r="AH4000">
        <v>2</v>
      </c>
      <c r="AI4000">
        <v>90</v>
      </c>
      <c r="AJ4000">
        <v>10</v>
      </c>
      <c r="AK4000">
        <v>10</v>
      </c>
      <c r="AL4000">
        <v>10</v>
      </c>
      <c r="AM4000">
        <v>9</v>
      </c>
      <c r="AN4000">
        <v>10</v>
      </c>
      <c r="AO4000">
        <v>8</v>
      </c>
    </row>
    <row r="4001" spans="1:41">
      <c r="A4001" s="1">
        <v>7672132</v>
      </c>
      <c r="B4001" t="s">
        <v>274</v>
      </c>
      <c r="C4001">
        <v>2013</v>
      </c>
      <c r="D4001" s="2" t="s">
        <v>6375</v>
      </c>
      <c r="E4001" s="4">
        <f t="shared" si="502"/>
        <v>41478</v>
      </c>
      <c r="F4001" s="5">
        <f t="shared" ca="1" si="503"/>
        <v>1.9554124162861501</v>
      </c>
      <c r="G4001" s="1">
        <v>1435255</v>
      </c>
      <c r="H4001" t="s">
        <v>45</v>
      </c>
      <c r="I4001" t="s">
        <v>33</v>
      </c>
      <c r="J4001" s="6" t="str">
        <f t="shared" si="504"/>
        <v>Amsterdam</v>
      </c>
      <c r="K4001" t="s">
        <v>34</v>
      </c>
      <c r="L4001" s="6" t="str">
        <f t="shared" si="505"/>
        <v>North Holland</v>
      </c>
      <c r="M4001" s="1">
        <v>1057</v>
      </c>
      <c r="N4001" t="s">
        <v>35</v>
      </c>
      <c r="O4001">
        <v>52.369539287832602</v>
      </c>
      <c r="P4001">
        <v>4.8636794397917003</v>
      </c>
      <c r="Q4001" t="s">
        <v>36</v>
      </c>
      <c r="R4001" t="s">
        <v>37</v>
      </c>
      <c r="S4001">
        <v>2</v>
      </c>
      <c r="T4001">
        <v>1</v>
      </c>
      <c r="U4001">
        <v>1</v>
      </c>
      <c r="V4001">
        <v>1</v>
      </c>
      <c r="W4001" t="s">
        <v>38</v>
      </c>
      <c r="X4001" s="8">
        <v>119</v>
      </c>
      <c r="Y4001">
        <v>1</v>
      </c>
      <c r="Z4001">
        <v>0</v>
      </c>
      <c r="AA4001">
        <v>5</v>
      </c>
      <c r="AB4001" s="6">
        <f t="shared" si="506"/>
        <v>30</v>
      </c>
      <c r="AC4001" s="13">
        <f t="shared" si="507"/>
        <v>119</v>
      </c>
      <c r="AD4001" s="13">
        <f t="shared" si="508"/>
        <v>595</v>
      </c>
      <c r="AE4001" s="13">
        <f t="shared" si="509"/>
        <v>17850</v>
      </c>
      <c r="AF4001" t="s">
        <v>39</v>
      </c>
      <c r="AG4001">
        <v>0.93</v>
      </c>
      <c r="AH4001">
        <v>15</v>
      </c>
      <c r="AI4001">
        <v>98</v>
      </c>
      <c r="AJ4001">
        <v>10</v>
      </c>
      <c r="AK4001">
        <v>9</v>
      </c>
      <c r="AL4001">
        <v>10</v>
      </c>
      <c r="AM4001">
        <v>10</v>
      </c>
      <c r="AN4001">
        <v>9</v>
      </c>
      <c r="AO4001">
        <v>10</v>
      </c>
    </row>
    <row r="4002" spans="1:41">
      <c r="A4002" s="1">
        <v>7676762</v>
      </c>
      <c r="B4002" t="s">
        <v>746</v>
      </c>
      <c r="C4002">
        <v>2013</v>
      </c>
      <c r="D4002" s="2" t="s">
        <v>6375</v>
      </c>
      <c r="E4002" s="4">
        <f t="shared" si="502"/>
        <v>41478</v>
      </c>
      <c r="F4002" s="5">
        <f t="shared" ca="1" si="503"/>
        <v>1.9554124162861501</v>
      </c>
      <c r="G4002" s="1">
        <v>4262009</v>
      </c>
      <c r="H4002" t="s">
        <v>198</v>
      </c>
      <c r="I4002" t="s">
        <v>33</v>
      </c>
      <c r="J4002" s="6" t="str">
        <f t="shared" si="504"/>
        <v>Amsterdam</v>
      </c>
      <c r="K4002" t="s">
        <v>34</v>
      </c>
      <c r="L4002" s="6" t="str">
        <f t="shared" si="505"/>
        <v>North Holland</v>
      </c>
      <c r="M4002" s="1" t="s">
        <v>3453</v>
      </c>
      <c r="N4002" t="s">
        <v>35</v>
      </c>
      <c r="O4002">
        <v>52.397438632590301</v>
      </c>
      <c r="P4002">
        <v>4.9179879721835897</v>
      </c>
      <c r="Q4002" t="s">
        <v>58</v>
      </c>
      <c r="R4002" t="s">
        <v>37</v>
      </c>
      <c r="S4002">
        <v>4</v>
      </c>
      <c r="T4002">
        <v>1.5</v>
      </c>
      <c r="U4002">
        <v>2</v>
      </c>
      <c r="V4002">
        <v>3</v>
      </c>
      <c r="W4002" t="s">
        <v>38</v>
      </c>
      <c r="X4002" s="8">
        <v>154</v>
      </c>
      <c r="Y4002">
        <v>4</v>
      </c>
      <c r="Z4002">
        <v>25</v>
      </c>
      <c r="AA4002">
        <v>1</v>
      </c>
      <c r="AB4002" s="6">
        <f t="shared" si="506"/>
        <v>6</v>
      </c>
      <c r="AC4002" s="13">
        <f t="shared" si="507"/>
        <v>154</v>
      </c>
      <c r="AD4002" s="13">
        <f t="shared" si="508"/>
        <v>154</v>
      </c>
      <c r="AE4002" s="13">
        <f t="shared" si="509"/>
        <v>924</v>
      </c>
      <c r="AF4002" t="s">
        <v>43</v>
      </c>
      <c r="AG4002">
        <v>1</v>
      </c>
      <c r="AH4002">
        <v>3</v>
      </c>
      <c r="AI4002">
        <v>100</v>
      </c>
      <c r="AJ4002">
        <v>10</v>
      </c>
      <c r="AK4002">
        <v>9</v>
      </c>
      <c r="AL4002">
        <v>10</v>
      </c>
      <c r="AM4002">
        <v>10</v>
      </c>
      <c r="AN4002">
        <v>8</v>
      </c>
      <c r="AO4002">
        <v>9</v>
      </c>
    </row>
    <row r="4003" spans="1:41">
      <c r="A4003" s="1">
        <v>7679262</v>
      </c>
      <c r="B4003" t="s">
        <v>1914</v>
      </c>
      <c r="C4003">
        <v>2013</v>
      </c>
      <c r="D4003" s="2" t="s">
        <v>6375</v>
      </c>
      <c r="E4003" s="4">
        <f t="shared" si="502"/>
        <v>41478</v>
      </c>
      <c r="F4003" s="5">
        <f t="shared" ca="1" si="503"/>
        <v>1.9554124162861501</v>
      </c>
      <c r="G4003" s="1">
        <v>1909359</v>
      </c>
      <c r="H4003" t="s">
        <v>41</v>
      </c>
      <c r="I4003" t="s">
        <v>33</v>
      </c>
      <c r="J4003" s="6" t="str">
        <f t="shared" si="504"/>
        <v>Amsterdam</v>
      </c>
      <c r="K4003" t="s">
        <v>34</v>
      </c>
      <c r="L4003" s="6" t="str">
        <f t="shared" si="505"/>
        <v>North Holland</v>
      </c>
      <c r="M4003" s="1">
        <v>1094</v>
      </c>
      <c r="N4003" t="s">
        <v>35</v>
      </c>
      <c r="O4003">
        <v>52.363353684463</v>
      </c>
      <c r="P4003">
        <v>4.9326057342288596</v>
      </c>
      <c r="Q4003" t="s">
        <v>36</v>
      </c>
      <c r="R4003" t="s">
        <v>37</v>
      </c>
      <c r="S4003">
        <v>4</v>
      </c>
      <c r="T4003">
        <v>1.5</v>
      </c>
      <c r="U4003">
        <v>2</v>
      </c>
      <c r="V4003">
        <v>3</v>
      </c>
      <c r="W4003" t="s">
        <v>38</v>
      </c>
      <c r="X4003" s="8">
        <v>160</v>
      </c>
      <c r="Y4003">
        <v>2</v>
      </c>
      <c r="Z4003">
        <v>15</v>
      </c>
      <c r="AA4003">
        <v>4</v>
      </c>
      <c r="AB4003" s="6">
        <f t="shared" si="506"/>
        <v>0</v>
      </c>
      <c r="AC4003" s="13">
        <f t="shared" si="507"/>
        <v>160</v>
      </c>
      <c r="AD4003" s="13">
        <f t="shared" si="508"/>
        <v>640</v>
      </c>
      <c r="AE4003" s="13">
        <f t="shared" si="509"/>
        <v>0</v>
      </c>
      <c r="AF4003" t="s">
        <v>43</v>
      </c>
      <c r="AG4003">
        <v>1</v>
      </c>
      <c r="AH4003">
        <v>0</v>
      </c>
    </row>
    <row r="4004" spans="1:41">
      <c r="A4004" s="1">
        <v>7679262</v>
      </c>
      <c r="B4004" t="s">
        <v>1914</v>
      </c>
      <c r="C4004">
        <v>2013</v>
      </c>
      <c r="D4004" s="2" t="s">
        <v>6375</v>
      </c>
      <c r="E4004" s="4">
        <f t="shared" si="502"/>
        <v>41478</v>
      </c>
      <c r="F4004" s="5">
        <f t="shared" ca="1" si="503"/>
        <v>1.9554124162861501</v>
      </c>
      <c r="G4004" s="1">
        <v>1911182</v>
      </c>
      <c r="H4004" t="s">
        <v>41</v>
      </c>
      <c r="I4004" t="s">
        <v>33</v>
      </c>
      <c r="J4004" s="6" t="str">
        <f t="shared" si="504"/>
        <v>Amsterdam</v>
      </c>
      <c r="K4004" t="s">
        <v>34</v>
      </c>
      <c r="L4004" s="6" t="str">
        <f t="shared" si="505"/>
        <v>North Holland</v>
      </c>
      <c r="M4004" s="1" t="s">
        <v>3454</v>
      </c>
      <c r="N4004" t="s">
        <v>35</v>
      </c>
      <c r="O4004">
        <v>52.361874943448001</v>
      </c>
      <c r="P4004">
        <v>4.9337403411643797</v>
      </c>
      <c r="Q4004" t="s">
        <v>36</v>
      </c>
      <c r="R4004" t="s">
        <v>42</v>
      </c>
      <c r="S4004">
        <v>3</v>
      </c>
      <c r="T4004">
        <v>1.5</v>
      </c>
      <c r="U4004">
        <v>1</v>
      </c>
      <c r="V4004">
        <v>2</v>
      </c>
      <c r="W4004" t="s">
        <v>38</v>
      </c>
      <c r="X4004" s="8">
        <v>50</v>
      </c>
      <c r="Y4004">
        <v>1</v>
      </c>
      <c r="Z4004">
        <v>15</v>
      </c>
      <c r="AA4004">
        <v>1</v>
      </c>
      <c r="AB4004" s="6">
        <f t="shared" si="506"/>
        <v>126</v>
      </c>
      <c r="AC4004" s="13">
        <f t="shared" si="507"/>
        <v>65</v>
      </c>
      <c r="AD4004" s="13">
        <f t="shared" si="508"/>
        <v>65</v>
      </c>
      <c r="AE4004" s="13">
        <f t="shared" si="509"/>
        <v>8190</v>
      </c>
      <c r="AF4004" t="s">
        <v>43</v>
      </c>
      <c r="AG4004">
        <v>1</v>
      </c>
      <c r="AH4004">
        <v>63</v>
      </c>
      <c r="AI4004">
        <v>87</v>
      </c>
      <c r="AJ4004">
        <v>9</v>
      </c>
      <c r="AK4004">
        <v>9</v>
      </c>
      <c r="AL4004">
        <v>9</v>
      </c>
      <c r="AM4004">
        <v>9</v>
      </c>
      <c r="AN4004">
        <v>9</v>
      </c>
      <c r="AO4004">
        <v>9</v>
      </c>
    </row>
    <row r="4005" spans="1:41">
      <c r="A4005" s="1">
        <v>7679635</v>
      </c>
      <c r="B4005" t="s">
        <v>2363</v>
      </c>
      <c r="C4005">
        <v>2013</v>
      </c>
      <c r="D4005" s="2" t="s">
        <v>6375</v>
      </c>
      <c r="E4005" s="4">
        <f t="shared" si="502"/>
        <v>41478</v>
      </c>
      <c r="F4005" s="5">
        <f t="shared" ca="1" si="503"/>
        <v>1.9554124162861501</v>
      </c>
      <c r="G4005" s="1">
        <v>1427971</v>
      </c>
      <c r="H4005" t="s">
        <v>198</v>
      </c>
      <c r="I4005" t="s">
        <v>33</v>
      </c>
      <c r="J4005" s="6" t="str">
        <f t="shared" si="504"/>
        <v>Amsterdam</v>
      </c>
      <c r="K4005" t="s">
        <v>53</v>
      </c>
      <c r="L4005" s="6" t="str">
        <f t="shared" si="505"/>
        <v>North Holland</v>
      </c>
      <c r="M4005" s="1" t="s">
        <v>3455</v>
      </c>
      <c r="N4005" t="s">
        <v>35</v>
      </c>
      <c r="O4005">
        <v>52.380707220287398</v>
      </c>
      <c r="P4005">
        <v>4.9152964876771499</v>
      </c>
      <c r="Q4005" t="s">
        <v>36</v>
      </c>
      <c r="R4005" t="s">
        <v>37</v>
      </c>
      <c r="S4005">
        <v>2</v>
      </c>
      <c r="T4005">
        <v>1</v>
      </c>
      <c r="U4005">
        <v>1</v>
      </c>
      <c r="V4005">
        <v>1</v>
      </c>
      <c r="W4005" t="s">
        <v>38</v>
      </c>
      <c r="X4005" s="8">
        <v>95</v>
      </c>
      <c r="Y4005">
        <v>1</v>
      </c>
      <c r="Z4005">
        <v>0</v>
      </c>
      <c r="AA4005">
        <v>1</v>
      </c>
      <c r="AB4005" s="6">
        <f t="shared" si="506"/>
        <v>52</v>
      </c>
      <c r="AC4005" s="13">
        <f t="shared" si="507"/>
        <v>95</v>
      </c>
      <c r="AD4005" s="13">
        <f t="shared" si="508"/>
        <v>95</v>
      </c>
      <c r="AE4005" s="13">
        <f t="shared" si="509"/>
        <v>4940</v>
      </c>
      <c r="AF4005" t="s">
        <v>47</v>
      </c>
      <c r="AG4005">
        <v>0.94</v>
      </c>
      <c r="AH4005">
        <v>26</v>
      </c>
      <c r="AI4005">
        <v>90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</row>
    <row r="4006" spans="1:41">
      <c r="A4006" s="1">
        <v>7681233</v>
      </c>
      <c r="B4006" t="s">
        <v>2649</v>
      </c>
      <c r="C4006">
        <v>2013</v>
      </c>
      <c r="D4006" s="2" t="s">
        <v>6375</v>
      </c>
      <c r="E4006" s="4">
        <f t="shared" si="502"/>
        <v>41478</v>
      </c>
      <c r="F4006" s="5">
        <f t="shared" ca="1" si="503"/>
        <v>1.9554124162861501</v>
      </c>
      <c r="G4006" s="1">
        <v>1432378</v>
      </c>
      <c r="H4006" t="s">
        <v>45</v>
      </c>
      <c r="I4006" t="s">
        <v>33</v>
      </c>
      <c r="J4006" s="6" t="str">
        <f t="shared" si="504"/>
        <v>Amsterdam</v>
      </c>
      <c r="K4006" t="s">
        <v>34</v>
      </c>
      <c r="L4006" s="6" t="str">
        <f t="shared" si="505"/>
        <v>North Holland</v>
      </c>
      <c r="M4006" s="1">
        <v>1054</v>
      </c>
      <c r="N4006" t="s">
        <v>35</v>
      </c>
      <c r="O4006">
        <v>52.361692364375003</v>
      </c>
      <c r="P4006">
        <v>4.86320802122325</v>
      </c>
      <c r="Q4006" t="s">
        <v>36</v>
      </c>
      <c r="R4006" t="s">
        <v>37</v>
      </c>
      <c r="S4006">
        <v>4</v>
      </c>
      <c r="T4006">
        <v>1</v>
      </c>
      <c r="U4006">
        <v>2</v>
      </c>
      <c r="V4006">
        <v>2</v>
      </c>
      <c r="W4006" t="s">
        <v>38</v>
      </c>
      <c r="X4006" s="8">
        <v>150</v>
      </c>
      <c r="Y4006">
        <v>1</v>
      </c>
      <c r="Z4006">
        <v>0</v>
      </c>
      <c r="AA4006">
        <v>4</v>
      </c>
      <c r="AB4006" s="6">
        <f t="shared" si="506"/>
        <v>10</v>
      </c>
      <c r="AC4006" s="13">
        <f t="shared" si="507"/>
        <v>150</v>
      </c>
      <c r="AD4006" s="13">
        <f t="shared" si="508"/>
        <v>600</v>
      </c>
      <c r="AE4006" s="13">
        <f t="shared" si="509"/>
        <v>6000</v>
      </c>
      <c r="AF4006" t="s">
        <v>39</v>
      </c>
      <c r="AG4006">
        <v>0.67</v>
      </c>
      <c r="AH4006">
        <v>5</v>
      </c>
      <c r="AI4006">
        <v>96</v>
      </c>
      <c r="AJ4006">
        <v>10</v>
      </c>
      <c r="AK4006">
        <v>10</v>
      </c>
      <c r="AL4006">
        <v>10</v>
      </c>
      <c r="AM4006">
        <v>10</v>
      </c>
      <c r="AN4006">
        <v>9</v>
      </c>
      <c r="AO4006">
        <v>10</v>
      </c>
    </row>
    <row r="4007" spans="1:41">
      <c r="A4007" s="1">
        <v>7682644</v>
      </c>
      <c r="B4007" t="s">
        <v>1528</v>
      </c>
      <c r="C4007">
        <v>2013</v>
      </c>
      <c r="D4007" s="2" t="s">
        <v>6375</v>
      </c>
      <c r="E4007" s="4">
        <f t="shared" si="502"/>
        <v>41478</v>
      </c>
      <c r="F4007" s="5">
        <f t="shared" ca="1" si="503"/>
        <v>1.9554124162861501</v>
      </c>
      <c r="G4007" s="1">
        <v>1492620</v>
      </c>
      <c r="H4007" t="s">
        <v>32</v>
      </c>
      <c r="I4007" t="s">
        <v>33</v>
      </c>
      <c r="J4007" s="6" t="str">
        <f t="shared" si="504"/>
        <v>Amsterdam</v>
      </c>
      <c r="K4007" t="s">
        <v>34</v>
      </c>
      <c r="L4007" s="6" t="str">
        <f t="shared" si="505"/>
        <v>North Holland</v>
      </c>
      <c r="M4007" s="1">
        <v>1052</v>
      </c>
      <c r="N4007" t="s">
        <v>35</v>
      </c>
      <c r="O4007">
        <v>52.382551134828397</v>
      </c>
      <c r="P4007">
        <v>4.8797914358111401</v>
      </c>
      <c r="Q4007" t="s">
        <v>36</v>
      </c>
      <c r="R4007" t="s">
        <v>37</v>
      </c>
      <c r="S4007">
        <v>2</v>
      </c>
      <c r="T4007">
        <v>1</v>
      </c>
      <c r="U4007">
        <v>1</v>
      </c>
      <c r="V4007">
        <v>1</v>
      </c>
      <c r="W4007" t="s">
        <v>38</v>
      </c>
      <c r="X4007" s="8">
        <v>100</v>
      </c>
      <c r="Y4007">
        <v>1</v>
      </c>
      <c r="Z4007">
        <v>0</v>
      </c>
      <c r="AA4007">
        <v>3</v>
      </c>
      <c r="AB4007" s="6">
        <f t="shared" si="506"/>
        <v>38</v>
      </c>
      <c r="AC4007" s="13">
        <f t="shared" si="507"/>
        <v>100</v>
      </c>
      <c r="AD4007" s="13">
        <f t="shared" si="508"/>
        <v>300</v>
      </c>
      <c r="AE4007" s="13">
        <f t="shared" si="509"/>
        <v>11400</v>
      </c>
      <c r="AF4007" t="s">
        <v>47</v>
      </c>
      <c r="AG4007">
        <v>1</v>
      </c>
      <c r="AH4007">
        <v>19</v>
      </c>
      <c r="AI4007">
        <v>99</v>
      </c>
      <c r="AJ4007">
        <v>10</v>
      </c>
      <c r="AK4007">
        <v>10</v>
      </c>
      <c r="AL4007">
        <v>10</v>
      </c>
      <c r="AM4007">
        <v>10</v>
      </c>
      <c r="AN4007">
        <v>10</v>
      </c>
      <c r="AO4007">
        <v>9</v>
      </c>
    </row>
    <row r="4008" spans="1:41">
      <c r="A4008" s="1">
        <v>7686781</v>
      </c>
      <c r="B4008" t="s">
        <v>314</v>
      </c>
      <c r="C4008">
        <v>2013</v>
      </c>
      <c r="D4008" s="2" t="s">
        <v>6528</v>
      </c>
      <c r="E4008" s="4">
        <f t="shared" si="502"/>
        <v>41479</v>
      </c>
      <c r="F4008" s="5">
        <f t="shared" ca="1" si="503"/>
        <v>1.952672690258753</v>
      </c>
      <c r="G4008" s="1">
        <v>1429402</v>
      </c>
      <c r="H4008" t="s">
        <v>49</v>
      </c>
      <c r="I4008" t="s">
        <v>33</v>
      </c>
      <c r="J4008" s="6" t="str">
        <f t="shared" si="504"/>
        <v>Amsterdam</v>
      </c>
      <c r="K4008" t="s">
        <v>34</v>
      </c>
      <c r="L4008" s="6" t="str">
        <f t="shared" si="505"/>
        <v>North Holland</v>
      </c>
      <c r="M4008" s="1">
        <v>1017</v>
      </c>
      <c r="N4008" t="s">
        <v>35</v>
      </c>
      <c r="O4008">
        <v>52.360210469954701</v>
      </c>
      <c r="P4008">
        <v>4.8987815523971898</v>
      </c>
      <c r="Q4008" t="s">
        <v>36</v>
      </c>
      <c r="R4008" t="s">
        <v>37</v>
      </c>
      <c r="S4008">
        <v>2</v>
      </c>
      <c r="T4008">
        <v>1</v>
      </c>
      <c r="U4008">
        <v>1</v>
      </c>
      <c r="V4008">
        <v>1</v>
      </c>
      <c r="W4008" t="s">
        <v>38</v>
      </c>
      <c r="X4008" s="8">
        <v>160</v>
      </c>
      <c r="Y4008">
        <v>1</v>
      </c>
      <c r="Z4008">
        <v>0</v>
      </c>
      <c r="AA4008">
        <v>3</v>
      </c>
      <c r="AB4008" s="6">
        <f t="shared" si="506"/>
        <v>12</v>
      </c>
      <c r="AC4008" s="13">
        <f t="shared" si="507"/>
        <v>160</v>
      </c>
      <c r="AD4008" s="13">
        <f t="shared" si="508"/>
        <v>480</v>
      </c>
      <c r="AE4008" s="13">
        <f t="shared" si="509"/>
        <v>5760</v>
      </c>
      <c r="AF4008" t="s">
        <v>39</v>
      </c>
      <c r="AG4008">
        <v>0.88</v>
      </c>
      <c r="AH4008">
        <v>6</v>
      </c>
      <c r="AI4008">
        <v>100</v>
      </c>
      <c r="AJ4008">
        <v>10</v>
      </c>
      <c r="AK4008">
        <v>10</v>
      </c>
      <c r="AL4008">
        <v>10</v>
      </c>
      <c r="AM4008">
        <v>10</v>
      </c>
      <c r="AN4008">
        <v>10</v>
      </c>
      <c r="AO4008">
        <v>10</v>
      </c>
    </row>
    <row r="4009" spans="1:41">
      <c r="A4009" s="1">
        <v>7688956</v>
      </c>
      <c r="B4009" t="s">
        <v>3456</v>
      </c>
      <c r="C4009">
        <v>2013</v>
      </c>
      <c r="D4009" s="2" t="s">
        <v>6528</v>
      </c>
      <c r="E4009" s="4">
        <f t="shared" si="502"/>
        <v>41479</v>
      </c>
      <c r="F4009" s="5">
        <f t="shared" ca="1" si="503"/>
        <v>1.952672690258753</v>
      </c>
      <c r="G4009" s="1">
        <v>1429991</v>
      </c>
      <c r="H4009" t="s">
        <v>198</v>
      </c>
      <c r="I4009" t="s">
        <v>33</v>
      </c>
      <c r="J4009" s="6" t="str">
        <f t="shared" si="504"/>
        <v>Amsterdam</v>
      </c>
      <c r="K4009" t="s">
        <v>34</v>
      </c>
      <c r="L4009" s="6" t="str">
        <f t="shared" si="505"/>
        <v>North Holland</v>
      </c>
      <c r="M4009" s="1" t="s">
        <v>759</v>
      </c>
      <c r="N4009" t="s">
        <v>35</v>
      </c>
      <c r="O4009">
        <v>52.386863728978902</v>
      </c>
      <c r="P4009">
        <v>4.9379355217399397</v>
      </c>
      <c r="Q4009" t="s">
        <v>58</v>
      </c>
      <c r="R4009" t="s">
        <v>37</v>
      </c>
      <c r="S4009">
        <v>5</v>
      </c>
      <c r="T4009">
        <v>1</v>
      </c>
      <c r="U4009">
        <v>3</v>
      </c>
      <c r="V4009">
        <v>6</v>
      </c>
      <c r="W4009" t="s">
        <v>38</v>
      </c>
      <c r="X4009" s="8">
        <v>175</v>
      </c>
      <c r="Y4009">
        <v>4</v>
      </c>
      <c r="Z4009">
        <v>85</v>
      </c>
      <c r="AA4009">
        <v>2</v>
      </c>
      <c r="AB4009" s="6">
        <f t="shared" si="506"/>
        <v>8</v>
      </c>
      <c r="AC4009" s="13">
        <f t="shared" si="507"/>
        <v>175</v>
      </c>
      <c r="AD4009" s="13">
        <f t="shared" si="508"/>
        <v>350</v>
      </c>
      <c r="AE4009" s="13">
        <f t="shared" si="509"/>
        <v>2800</v>
      </c>
      <c r="AF4009" t="s">
        <v>43</v>
      </c>
      <c r="AG4009">
        <v>1</v>
      </c>
      <c r="AH4009">
        <v>4</v>
      </c>
      <c r="AI4009">
        <v>90</v>
      </c>
      <c r="AJ4009">
        <v>10</v>
      </c>
      <c r="AK4009">
        <v>10</v>
      </c>
      <c r="AL4009">
        <v>10</v>
      </c>
      <c r="AM4009">
        <v>10</v>
      </c>
      <c r="AN4009">
        <v>9</v>
      </c>
      <c r="AO4009">
        <v>9</v>
      </c>
    </row>
    <row r="4010" spans="1:41">
      <c r="A4010" s="1">
        <v>7694698</v>
      </c>
      <c r="B4010" t="s">
        <v>3457</v>
      </c>
      <c r="C4010">
        <v>2013</v>
      </c>
      <c r="D4010" s="2" t="s">
        <v>6528</v>
      </c>
      <c r="E4010" s="4">
        <f t="shared" si="502"/>
        <v>41479</v>
      </c>
      <c r="F4010" s="5">
        <f t="shared" ca="1" si="503"/>
        <v>1.952672690258753</v>
      </c>
      <c r="G4010" s="1">
        <v>1431525</v>
      </c>
      <c r="H4010" t="s">
        <v>60</v>
      </c>
      <c r="I4010" t="s">
        <v>33</v>
      </c>
      <c r="J4010" s="6" t="str">
        <f t="shared" si="504"/>
        <v>Amsterdam</v>
      </c>
      <c r="K4010" t="s">
        <v>53</v>
      </c>
      <c r="L4010" s="6" t="str">
        <f t="shared" si="505"/>
        <v>North Holland</v>
      </c>
      <c r="N4010" t="s">
        <v>35</v>
      </c>
      <c r="O4010">
        <v>52.355283762300999</v>
      </c>
      <c r="P4010">
        <v>4.89160629483617</v>
      </c>
      <c r="Q4010" t="s">
        <v>36</v>
      </c>
      <c r="R4010" t="s">
        <v>37</v>
      </c>
      <c r="S4010">
        <v>2</v>
      </c>
      <c r="T4010">
        <v>1</v>
      </c>
      <c r="U4010">
        <v>1</v>
      </c>
      <c r="V4010">
        <v>1</v>
      </c>
      <c r="W4010" t="s">
        <v>38</v>
      </c>
      <c r="X4010" s="8">
        <v>99</v>
      </c>
      <c r="Y4010">
        <v>2</v>
      </c>
      <c r="Z4010">
        <v>0</v>
      </c>
      <c r="AA4010">
        <v>4</v>
      </c>
      <c r="AB4010" s="6">
        <f t="shared" si="506"/>
        <v>4</v>
      </c>
      <c r="AC4010" s="13">
        <f t="shared" si="507"/>
        <v>99</v>
      </c>
      <c r="AD4010" s="13">
        <f t="shared" si="508"/>
        <v>396</v>
      </c>
      <c r="AE4010" s="13">
        <f t="shared" si="509"/>
        <v>1584</v>
      </c>
      <c r="AF4010" t="s">
        <v>39</v>
      </c>
      <c r="AG4010">
        <v>0.5</v>
      </c>
      <c r="AH4010">
        <v>2</v>
      </c>
      <c r="AI4010">
        <v>90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</row>
    <row r="4011" spans="1:41">
      <c r="A4011" s="1">
        <v>7695197</v>
      </c>
      <c r="B4011" t="s">
        <v>3458</v>
      </c>
      <c r="C4011">
        <v>2013</v>
      </c>
      <c r="D4011" s="2" t="s">
        <v>6528</v>
      </c>
      <c r="E4011" s="4">
        <f t="shared" si="502"/>
        <v>41479</v>
      </c>
      <c r="F4011" s="5">
        <f t="shared" ca="1" si="503"/>
        <v>1.952672690258753</v>
      </c>
      <c r="G4011" s="1">
        <v>1431572</v>
      </c>
      <c r="H4011" t="s">
        <v>51</v>
      </c>
      <c r="I4011" t="s">
        <v>33</v>
      </c>
      <c r="J4011" s="6" t="str">
        <f t="shared" si="504"/>
        <v>Amsterdam</v>
      </c>
      <c r="K4011" t="s">
        <v>34</v>
      </c>
      <c r="L4011" s="6" t="str">
        <f t="shared" si="505"/>
        <v>North Holland</v>
      </c>
      <c r="M4011" s="1">
        <v>1012</v>
      </c>
      <c r="N4011" t="s">
        <v>35</v>
      </c>
      <c r="O4011">
        <v>52.374124062531102</v>
      </c>
      <c r="P4011">
        <v>4.8986916717194298</v>
      </c>
      <c r="Q4011" t="s">
        <v>36</v>
      </c>
      <c r="R4011" t="s">
        <v>37</v>
      </c>
      <c r="S4011">
        <v>2</v>
      </c>
      <c r="T4011">
        <v>1</v>
      </c>
      <c r="U4011">
        <v>1</v>
      </c>
      <c r="V4011">
        <v>1</v>
      </c>
      <c r="W4011" t="s">
        <v>38</v>
      </c>
      <c r="X4011" s="8">
        <v>125</v>
      </c>
      <c r="Y4011">
        <v>1</v>
      </c>
      <c r="Z4011">
        <v>0</v>
      </c>
      <c r="AA4011">
        <v>21</v>
      </c>
      <c r="AB4011" s="6">
        <f t="shared" si="506"/>
        <v>0</v>
      </c>
      <c r="AC4011" s="13">
        <f t="shared" si="507"/>
        <v>125</v>
      </c>
      <c r="AD4011" s="13">
        <f t="shared" si="508"/>
        <v>2625</v>
      </c>
      <c r="AE4011" s="13">
        <f t="shared" si="509"/>
        <v>0</v>
      </c>
      <c r="AF4011" t="s">
        <v>62</v>
      </c>
      <c r="AG4011" t="s">
        <v>62</v>
      </c>
      <c r="AH4011">
        <v>0</v>
      </c>
    </row>
    <row r="4012" spans="1:41">
      <c r="A4012" s="1">
        <v>7702124</v>
      </c>
      <c r="B4012" t="s">
        <v>3459</v>
      </c>
      <c r="C4012">
        <v>2013</v>
      </c>
      <c r="D4012" s="2" t="s">
        <v>6528</v>
      </c>
      <c r="E4012" s="4">
        <f t="shared" si="502"/>
        <v>41479</v>
      </c>
      <c r="F4012" s="5">
        <f t="shared" ca="1" si="503"/>
        <v>1.952672690258753</v>
      </c>
      <c r="G4012" s="1">
        <v>5087723</v>
      </c>
      <c r="H4012" t="s">
        <v>32</v>
      </c>
      <c r="I4012" t="s">
        <v>33</v>
      </c>
      <c r="J4012" s="6" t="str">
        <f t="shared" si="504"/>
        <v>Amsterdam</v>
      </c>
      <c r="K4012" t="s">
        <v>46</v>
      </c>
      <c r="L4012" s="6" t="str">
        <f t="shared" si="505"/>
        <v>North Holland</v>
      </c>
      <c r="M4012" s="1" t="s">
        <v>3460</v>
      </c>
      <c r="N4012" t="s">
        <v>35</v>
      </c>
      <c r="O4012">
        <v>52.388581217981397</v>
      </c>
      <c r="P4012">
        <v>4.88523921148375</v>
      </c>
      <c r="Q4012" t="s">
        <v>36</v>
      </c>
      <c r="R4012" t="s">
        <v>37</v>
      </c>
      <c r="S4012">
        <v>2</v>
      </c>
      <c r="T4012">
        <v>1</v>
      </c>
      <c r="U4012">
        <v>1</v>
      </c>
      <c r="V4012">
        <v>1</v>
      </c>
      <c r="W4012" t="s">
        <v>38</v>
      </c>
      <c r="X4012" s="8">
        <v>115</v>
      </c>
      <c r="Y4012">
        <v>1</v>
      </c>
      <c r="Z4012">
        <v>0</v>
      </c>
      <c r="AA4012">
        <v>1</v>
      </c>
      <c r="AB4012" s="6">
        <f t="shared" si="506"/>
        <v>0</v>
      </c>
      <c r="AC4012" s="13">
        <f t="shared" si="507"/>
        <v>115</v>
      </c>
      <c r="AD4012" s="13">
        <f t="shared" si="508"/>
        <v>115</v>
      </c>
      <c r="AE4012" s="13">
        <f t="shared" si="509"/>
        <v>0</v>
      </c>
      <c r="AF4012" t="s">
        <v>39</v>
      </c>
      <c r="AG4012">
        <v>0.95</v>
      </c>
      <c r="AH4012">
        <v>0</v>
      </c>
    </row>
    <row r="4013" spans="1:41">
      <c r="A4013" s="1">
        <v>7703093</v>
      </c>
      <c r="B4013" t="s">
        <v>1472</v>
      </c>
      <c r="C4013">
        <v>2013</v>
      </c>
      <c r="D4013" s="2" t="s">
        <v>6528</v>
      </c>
      <c r="E4013" s="4">
        <f t="shared" si="502"/>
        <v>41479</v>
      </c>
      <c r="F4013" s="5">
        <f t="shared" ca="1" si="503"/>
        <v>1.952672690258753</v>
      </c>
      <c r="G4013" s="1">
        <v>2779916</v>
      </c>
      <c r="H4013" t="s">
        <v>49</v>
      </c>
      <c r="I4013" t="s">
        <v>33</v>
      </c>
      <c r="J4013" s="6" t="str">
        <f t="shared" si="504"/>
        <v>Amsterdam</v>
      </c>
      <c r="K4013" t="s">
        <v>34</v>
      </c>
      <c r="L4013" s="6" t="str">
        <f t="shared" si="505"/>
        <v>North Holland</v>
      </c>
      <c r="M4013" s="1" t="s">
        <v>3461</v>
      </c>
      <c r="N4013" t="s">
        <v>35</v>
      </c>
      <c r="O4013">
        <v>52.364930968294203</v>
      </c>
      <c r="P4013">
        <v>4.8807119554533003</v>
      </c>
      <c r="Q4013" t="s">
        <v>36</v>
      </c>
      <c r="R4013" t="s">
        <v>37</v>
      </c>
      <c r="S4013">
        <v>2</v>
      </c>
      <c r="T4013">
        <v>1</v>
      </c>
      <c r="U4013">
        <v>1</v>
      </c>
      <c r="V4013">
        <v>1</v>
      </c>
      <c r="W4013" t="s">
        <v>38</v>
      </c>
      <c r="X4013" s="8">
        <v>180</v>
      </c>
      <c r="Y4013">
        <v>1</v>
      </c>
      <c r="Z4013">
        <v>0</v>
      </c>
      <c r="AA4013">
        <v>1</v>
      </c>
      <c r="AB4013" s="6">
        <f t="shared" si="506"/>
        <v>28</v>
      </c>
      <c r="AC4013" s="13">
        <f t="shared" si="507"/>
        <v>180</v>
      </c>
      <c r="AD4013" s="13">
        <f t="shared" si="508"/>
        <v>180</v>
      </c>
      <c r="AE4013" s="13">
        <f t="shared" si="509"/>
        <v>5040</v>
      </c>
      <c r="AF4013" t="s">
        <v>43</v>
      </c>
      <c r="AG4013">
        <v>1</v>
      </c>
      <c r="AH4013">
        <v>14</v>
      </c>
      <c r="AI4013">
        <v>94</v>
      </c>
      <c r="AJ4013">
        <v>9</v>
      </c>
      <c r="AK4013">
        <v>10</v>
      </c>
      <c r="AL4013">
        <v>10</v>
      </c>
      <c r="AM4013">
        <v>10</v>
      </c>
      <c r="AN4013">
        <v>10</v>
      </c>
      <c r="AO4013">
        <v>10</v>
      </c>
    </row>
    <row r="4014" spans="1:41">
      <c r="A4014" s="1">
        <v>7703684</v>
      </c>
      <c r="B4014" t="s">
        <v>3462</v>
      </c>
      <c r="C4014">
        <v>2013</v>
      </c>
      <c r="D4014" s="2" t="s">
        <v>6528</v>
      </c>
      <c r="E4014" s="4">
        <f t="shared" si="502"/>
        <v>41479</v>
      </c>
      <c r="F4014" s="5">
        <f t="shared" ca="1" si="503"/>
        <v>1.952672690258753</v>
      </c>
      <c r="G4014" s="1">
        <v>3570490</v>
      </c>
      <c r="H4014" t="s">
        <v>107</v>
      </c>
      <c r="I4014" t="s">
        <v>33</v>
      </c>
      <c r="J4014" s="6" t="str">
        <f t="shared" si="504"/>
        <v>Amsterdam</v>
      </c>
      <c r="K4014" t="s">
        <v>46</v>
      </c>
      <c r="L4014" s="6" t="str">
        <f t="shared" si="505"/>
        <v>North Holland</v>
      </c>
      <c r="M4014" s="1">
        <v>1091</v>
      </c>
      <c r="N4014" t="s">
        <v>35</v>
      </c>
      <c r="O4014">
        <v>52.358771633659799</v>
      </c>
      <c r="P4014">
        <v>4.9140618680455903</v>
      </c>
      <c r="Q4014" t="s">
        <v>36</v>
      </c>
      <c r="R4014" t="s">
        <v>37</v>
      </c>
      <c r="S4014">
        <v>4</v>
      </c>
      <c r="T4014">
        <v>1</v>
      </c>
      <c r="U4014">
        <v>2</v>
      </c>
      <c r="V4014">
        <v>2</v>
      </c>
      <c r="W4014" t="s">
        <v>38</v>
      </c>
      <c r="X4014" s="8">
        <v>145</v>
      </c>
      <c r="Y4014">
        <v>0</v>
      </c>
      <c r="Z4014">
        <v>0</v>
      </c>
      <c r="AA4014">
        <v>2</v>
      </c>
      <c r="AB4014" s="6">
        <f t="shared" si="506"/>
        <v>4</v>
      </c>
      <c r="AC4014" s="13">
        <f t="shared" si="507"/>
        <v>145</v>
      </c>
      <c r="AD4014" s="13">
        <f t="shared" si="508"/>
        <v>290</v>
      </c>
      <c r="AE4014" s="13">
        <f t="shared" si="509"/>
        <v>1160</v>
      </c>
      <c r="AF4014" t="s">
        <v>47</v>
      </c>
      <c r="AG4014">
        <v>0.67</v>
      </c>
      <c r="AH4014">
        <v>2</v>
      </c>
      <c r="AI4014">
        <v>90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</row>
    <row r="4015" spans="1:41">
      <c r="A4015" s="1">
        <v>7710437</v>
      </c>
      <c r="B4015" t="s">
        <v>3463</v>
      </c>
      <c r="C4015">
        <v>2013</v>
      </c>
      <c r="D4015" s="2" t="s">
        <v>6376</v>
      </c>
      <c r="E4015" s="4">
        <f t="shared" si="502"/>
        <v>41480</v>
      </c>
      <c r="F4015" s="5">
        <f t="shared" ca="1" si="503"/>
        <v>1.9499329642313556</v>
      </c>
      <c r="G4015" s="1">
        <v>4239311</v>
      </c>
      <c r="H4015" t="s">
        <v>60</v>
      </c>
      <c r="I4015" t="s">
        <v>33</v>
      </c>
      <c r="J4015" s="6" t="str">
        <f t="shared" si="504"/>
        <v>Amsterdam</v>
      </c>
      <c r="K4015" t="s">
        <v>34</v>
      </c>
      <c r="L4015" s="6" t="str">
        <f t="shared" si="505"/>
        <v>North Holland</v>
      </c>
      <c r="M4015" s="1" t="s">
        <v>3464</v>
      </c>
      <c r="N4015" t="s">
        <v>35</v>
      </c>
      <c r="O4015">
        <v>52.3512051372511</v>
      </c>
      <c r="P4015">
        <v>4.8890372421526198</v>
      </c>
      <c r="Q4015" t="s">
        <v>36</v>
      </c>
      <c r="R4015" t="s">
        <v>37</v>
      </c>
      <c r="S4015">
        <v>4</v>
      </c>
      <c r="T4015">
        <v>1</v>
      </c>
      <c r="U4015">
        <v>2</v>
      </c>
      <c r="V4015">
        <v>2</v>
      </c>
      <c r="W4015" t="s">
        <v>38</v>
      </c>
      <c r="X4015" s="8">
        <v>120</v>
      </c>
      <c r="Y4015">
        <v>1</v>
      </c>
      <c r="Z4015">
        <v>0</v>
      </c>
      <c r="AA4015">
        <v>1</v>
      </c>
      <c r="AB4015" s="6">
        <f t="shared" si="506"/>
        <v>6</v>
      </c>
      <c r="AC4015" s="13">
        <f t="shared" si="507"/>
        <v>120</v>
      </c>
      <c r="AD4015" s="13">
        <f t="shared" si="508"/>
        <v>120</v>
      </c>
      <c r="AE4015" s="13">
        <f t="shared" si="509"/>
        <v>720</v>
      </c>
      <c r="AF4015" t="s">
        <v>62</v>
      </c>
      <c r="AG4015" t="s">
        <v>62</v>
      </c>
      <c r="AH4015">
        <v>3</v>
      </c>
      <c r="AI4015">
        <v>80</v>
      </c>
      <c r="AJ4015">
        <v>10</v>
      </c>
      <c r="AK4015">
        <v>9</v>
      </c>
      <c r="AL4015">
        <v>10</v>
      </c>
      <c r="AM4015">
        <v>8</v>
      </c>
      <c r="AN4015">
        <v>8</v>
      </c>
      <c r="AO4015">
        <v>8</v>
      </c>
    </row>
    <row r="4016" spans="1:41">
      <c r="A4016" s="1">
        <v>7712917</v>
      </c>
      <c r="B4016" t="s">
        <v>1672</v>
      </c>
      <c r="C4016">
        <v>2013</v>
      </c>
      <c r="D4016" s="2" t="s">
        <v>6376</v>
      </c>
      <c r="E4016" s="4">
        <f t="shared" si="502"/>
        <v>41480</v>
      </c>
      <c r="F4016" s="5">
        <f t="shared" ca="1" si="503"/>
        <v>1.9499329642313556</v>
      </c>
      <c r="G4016" s="1">
        <v>4316340</v>
      </c>
      <c r="H4016" t="s">
        <v>49</v>
      </c>
      <c r="I4016" t="s">
        <v>33</v>
      </c>
      <c r="J4016" s="6" t="str">
        <f t="shared" si="504"/>
        <v>Amsterdam</v>
      </c>
      <c r="K4016" t="s">
        <v>34</v>
      </c>
      <c r="L4016" s="6" t="str">
        <f t="shared" si="505"/>
        <v>North Holland</v>
      </c>
      <c r="M4016" s="1" t="s">
        <v>3465</v>
      </c>
      <c r="N4016" t="s">
        <v>35</v>
      </c>
      <c r="O4016">
        <v>52.360083714107098</v>
      </c>
      <c r="P4016">
        <v>4.8927040166745197</v>
      </c>
      <c r="Q4016" t="s">
        <v>36</v>
      </c>
      <c r="R4016" t="s">
        <v>37</v>
      </c>
      <c r="S4016">
        <v>2</v>
      </c>
      <c r="T4016">
        <v>1</v>
      </c>
      <c r="U4016">
        <v>1</v>
      </c>
      <c r="V4016">
        <v>1</v>
      </c>
      <c r="W4016" t="s">
        <v>38</v>
      </c>
      <c r="X4016" s="8">
        <v>115</v>
      </c>
      <c r="Y4016">
        <v>1</v>
      </c>
      <c r="Z4016">
        <v>0</v>
      </c>
      <c r="AA4016">
        <v>1</v>
      </c>
      <c r="AB4016" s="6">
        <f t="shared" si="506"/>
        <v>14</v>
      </c>
      <c r="AC4016" s="13">
        <f t="shared" si="507"/>
        <v>115</v>
      </c>
      <c r="AD4016" s="13">
        <f t="shared" si="508"/>
        <v>115</v>
      </c>
      <c r="AE4016" s="13">
        <f t="shared" si="509"/>
        <v>1610</v>
      </c>
      <c r="AF4016" t="s">
        <v>43</v>
      </c>
      <c r="AG4016">
        <v>1</v>
      </c>
      <c r="AH4016">
        <v>7</v>
      </c>
      <c r="AI4016">
        <v>86</v>
      </c>
      <c r="AJ4016">
        <v>9</v>
      </c>
      <c r="AK4016">
        <v>8</v>
      </c>
      <c r="AL4016">
        <v>9</v>
      </c>
      <c r="AM4016">
        <v>10</v>
      </c>
      <c r="AN4016">
        <v>9</v>
      </c>
      <c r="AO4016">
        <v>9</v>
      </c>
    </row>
    <row r="4017" spans="1:41">
      <c r="A4017" s="1">
        <v>7715844</v>
      </c>
      <c r="B4017" t="s">
        <v>1370</v>
      </c>
      <c r="C4017">
        <v>2013</v>
      </c>
      <c r="D4017" s="2" t="s">
        <v>6376</v>
      </c>
      <c r="E4017" s="4">
        <f t="shared" si="502"/>
        <v>41480</v>
      </c>
      <c r="F4017" s="5">
        <f t="shared" ca="1" si="503"/>
        <v>1.9499329642313556</v>
      </c>
      <c r="G4017" s="1">
        <v>3858997</v>
      </c>
      <c r="H4017" t="s">
        <v>107</v>
      </c>
      <c r="I4017" t="s">
        <v>33</v>
      </c>
      <c r="J4017" s="6" t="str">
        <f t="shared" si="504"/>
        <v>Amsterdam</v>
      </c>
      <c r="K4017" t="s">
        <v>34</v>
      </c>
      <c r="L4017" s="6" t="str">
        <f t="shared" si="505"/>
        <v>North Holland</v>
      </c>
      <c r="M4017" s="1" t="s">
        <v>3466</v>
      </c>
      <c r="N4017" t="s">
        <v>35</v>
      </c>
      <c r="O4017">
        <v>52.358516229662897</v>
      </c>
      <c r="P4017">
        <v>4.9133996302033003</v>
      </c>
      <c r="Q4017" t="s">
        <v>36</v>
      </c>
      <c r="R4017" t="s">
        <v>37</v>
      </c>
      <c r="S4017">
        <v>4</v>
      </c>
      <c r="T4017">
        <v>1</v>
      </c>
      <c r="U4017">
        <v>2</v>
      </c>
      <c r="V4017">
        <v>2</v>
      </c>
      <c r="W4017" t="s">
        <v>38</v>
      </c>
      <c r="X4017" s="8">
        <v>120</v>
      </c>
      <c r="Y4017">
        <v>1</v>
      </c>
      <c r="Z4017">
        <v>0</v>
      </c>
      <c r="AA4017">
        <v>4</v>
      </c>
      <c r="AB4017" s="6">
        <f t="shared" si="506"/>
        <v>2</v>
      </c>
      <c r="AC4017" s="13">
        <f t="shared" si="507"/>
        <v>120</v>
      </c>
      <c r="AD4017" s="13">
        <f t="shared" si="508"/>
        <v>480</v>
      </c>
      <c r="AE4017" s="13">
        <f t="shared" si="509"/>
        <v>960</v>
      </c>
      <c r="AF4017" t="s">
        <v>39</v>
      </c>
      <c r="AG4017">
        <v>0.8</v>
      </c>
      <c r="AH4017">
        <v>1</v>
      </c>
      <c r="AI4017">
        <v>80</v>
      </c>
      <c r="AJ4017">
        <v>10</v>
      </c>
      <c r="AK4017">
        <v>10</v>
      </c>
      <c r="AL4017">
        <v>10</v>
      </c>
      <c r="AM4017">
        <v>10</v>
      </c>
      <c r="AN4017">
        <v>10</v>
      </c>
      <c r="AO4017">
        <v>10</v>
      </c>
    </row>
    <row r="4018" spans="1:41">
      <c r="A4018" s="1">
        <v>7716961</v>
      </c>
      <c r="B4018" t="s">
        <v>3467</v>
      </c>
      <c r="C4018">
        <v>2013</v>
      </c>
      <c r="D4018" s="2" t="s">
        <v>6376</v>
      </c>
      <c r="E4018" s="4">
        <f t="shared" si="502"/>
        <v>41480</v>
      </c>
      <c r="F4018" s="5">
        <f t="shared" ca="1" si="503"/>
        <v>1.9499329642313556</v>
      </c>
      <c r="G4018" s="1">
        <v>1436284</v>
      </c>
      <c r="H4018" t="s">
        <v>60</v>
      </c>
      <c r="I4018" t="s">
        <v>33</v>
      </c>
      <c r="J4018" s="6" t="str">
        <f t="shared" si="504"/>
        <v>Amsterdam</v>
      </c>
      <c r="K4018" t="s">
        <v>34</v>
      </c>
      <c r="L4018" s="6" t="str">
        <f t="shared" si="505"/>
        <v>North Holland</v>
      </c>
      <c r="M4018" s="1" t="s">
        <v>3468</v>
      </c>
      <c r="N4018" t="s">
        <v>35</v>
      </c>
      <c r="O4018">
        <v>52.356004776381397</v>
      </c>
      <c r="P4018">
        <v>4.8967850491774696</v>
      </c>
      <c r="Q4018" t="s">
        <v>36</v>
      </c>
      <c r="R4018" t="s">
        <v>37</v>
      </c>
      <c r="S4018">
        <v>2</v>
      </c>
      <c r="T4018">
        <v>1.5</v>
      </c>
      <c r="U4018">
        <v>1</v>
      </c>
      <c r="V4018">
        <v>1</v>
      </c>
      <c r="W4018" t="s">
        <v>38</v>
      </c>
      <c r="X4018" s="8">
        <v>102</v>
      </c>
      <c r="Y4018">
        <v>1</v>
      </c>
      <c r="Z4018">
        <v>0</v>
      </c>
      <c r="AA4018">
        <v>3</v>
      </c>
      <c r="AB4018" s="6">
        <f t="shared" si="506"/>
        <v>58</v>
      </c>
      <c r="AC4018" s="13">
        <f t="shared" si="507"/>
        <v>102</v>
      </c>
      <c r="AD4018" s="13">
        <f t="shared" si="508"/>
        <v>306</v>
      </c>
      <c r="AE4018" s="13">
        <f t="shared" si="509"/>
        <v>17748</v>
      </c>
      <c r="AF4018" t="s">
        <v>43</v>
      </c>
      <c r="AG4018">
        <v>1</v>
      </c>
      <c r="AH4018">
        <v>29</v>
      </c>
      <c r="AI4018">
        <v>92</v>
      </c>
      <c r="AJ4018">
        <v>9</v>
      </c>
      <c r="AK4018">
        <v>9</v>
      </c>
      <c r="AL4018">
        <v>9</v>
      </c>
      <c r="AM4018">
        <v>10</v>
      </c>
      <c r="AN4018">
        <v>9</v>
      </c>
      <c r="AO4018">
        <v>9</v>
      </c>
    </row>
    <row r="4019" spans="1:41">
      <c r="A4019" s="1">
        <v>7725750</v>
      </c>
      <c r="B4019" t="s">
        <v>491</v>
      </c>
      <c r="C4019">
        <v>2013</v>
      </c>
      <c r="D4019" s="2" t="s">
        <v>6376</v>
      </c>
      <c r="E4019" s="4">
        <f t="shared" si="502"/>
        <v>41480</v>
      </c>
      <c r="F4019" s="5">
        <f t="shared" ca="1" si="503"/>
        <v>1.9499329642313556</v>
      </c>
      <c r="G4019" s="1">
        <v>2376540</v>
      </c>
      <c r="H4019" t="s">
        <v>51</v>
      </c>
      <c r="I4019" t="s">
        <v>33</v>
      </c>
      <c r="J4019" s="6" t="str">
        <f t="shared" si="504"/>
        <v>Amsterdam</v>
      </c>
      <c r="K4019" t="s">
        <v>34</v>
      </c>
      <c r="L4019" s="6" t="str">
        <f t="shared" si="505"/>
        <v>North Holland</v>
      </c>
      <c r="M4019" s="1">
        <v>1016</v>
      </c>
      <c r="N4019" t="s">
        <v>35</v>
      </c>
      <c r="O4019">
        <v>52.374451343208797</v>
      </c>
      <c r="P4019">
        <v>4.8777302856768596</v>
      </c>
      <c r="Q4019" t="s">
        <v>36</v>
      </c>
      <c r="R4019" t="s">
        <v>37</v>
      </c>
      <c r="S4019">
        <v>2</v>
      </c>
      <c r="T4019">
        <v>1</v>
      </c>
      <c r="U4019">
        <v>1</v>
      </c>
      <c r="V4019">
        <v>1</v>
      </c>
      <c r="W4019" t="s">
        <v>38</v>
      </c>
      <c r="X4019" s="8">
        <v>105</v>
      </c>
      <c r="Y4019">
        <v>2</v>
      </c>
      <c r="Z4019">
        <v>30</v>
      </c>
      <c r="AA4019">
        <v>1</v>
      </c>
      <c r="AB4019" s="6">
        <f t="shared" si="506"/>
        <v>162</v>
      </c>
      <c r="AC4019" s="13">
        <f t="shared" si="507"/>
        <v>105</v>
      </c>
      <c r="AD4019" s="13">
        <f t="shared" si="508"/>
        <v>105</v>
      </c>
      <c r="AE4019" s="13">
        <f t="shared" si="509"/>
        <v>17010</v>
      </c>
      <c r="AF4019" t="s">
        <v>43</v>
      </c>
      <c r="AG4019">
        <v>1</v>
      </c>
      <c r="AH4019">
        <v>81</v>
      </c>
      <c r="AI4019">
        <v>95</v>
      </c>
      <c r="AJ4019">
        <v>10</v>
      </c>
      <c r="AK4019">
        <v>9</v>
      </c>
      <c r="AL4019">
        <v>9</v>
      </c>
      <c r="AM4019">
        <v>9</v>
      </c>
      <c r="AN4019">
        <v>10</v>
      </c>
      <c r="AO4019">
        <v>9</v>
      </c>
    </row>
    <row r="4020" spans="1:41">
      <c r="A4020" s="1">
        <v>7727479</v>
      </c>
      <c r="B4020" t="s">
        <v>565</v>
      </c>
      <c r="C4020">
        <v>2013</v>
      </c>
      <c r="D4020" s="2" t="s">
        <v>6376</v>
      </c>
      <c r="E4020" s="4">
        <f t="shared" si="502"/>
        <v>41480</v>
      </c>
      <c r="F4020" s="5">
        <f t="shared" ca="1" si="503"/>
        <v>1.9499329642313556</v>
      </c>
      <c r="G4020" s="1">
        <v>3285724</v>
      </c>
      <c r="H4020" t="s">
        <v>80</v>
      </c>
      <c r="I4020" t="s">
        <v>33</v>
      </c>
      <c r="J4020" s="6" t="str">
        <f t="shared" si="504"/>
        <v>Amsterdam</v>
      </c>
      <c r="K4020" t="s">
        <v>34</v>
      </c>
      <c r="L4020" s="6" t="str">
        <f t="shared" si="505"/>
        <v>North Holland</v>
      </c>
      <c r="M4020" s="1" t="s">
        <v>3469</v>
      </c>
      <c r="N4020" t="s">
        <v>35</v>
      </c>
      <c r="O4020">
        <v>52.353596878208798</v>
      </c>
      <c r="P4020">
        <v>4.9390487963418002</v>
      </c>
      <c r="Q4020" t="s">
        <v>36</v>
      </c>
      <c r="R4020" t="s">
        <v>37</v>
      </c>
      <c r="S4020">
        <v>6</v>
      </c>
      <c r="T4020">
        <v>1</v>
      </c>
      <c r="U4020">
        <v>3</v>
      </c>
      <c r="V4020">
        <v>6</v>
      </c>
      <c r="W4020" t="s">
        <v>38</v>
      </c>
      <c r="X4020" s="8">
        <v>150</v>
      </c>
      <c r="Y4020">
        <v>6</v>
      </c>
      <c r="Z4020">
        <v>0</v>
      </c>
      <c r="AA4020">
        <v>7</v>
      </c>
      <c r="AB4020" s="6">
        <f t="shared" si="506"/>
        <v>2</v>
      </c>
      <c r="AC4020" s="13">
        <f t="shared" si="507"/>
        <v>150</v>
      </c>
      <c r="AD4020" s="13">
        <f t="shared" si="508"/>
        <v>1050</v>
      </c>
      <c r="AE4020" s="13">
        <f t="shared" si="509"/>
        <v>2100</v>
      </c>
      <c r="AF4020" t="s">
        <v>83</v>
      </c>
      <c r="AG4020">
        <v>0.14000000000000001</v>
      </c>
      <c r="AH4020">
        <v>1</v>
      </c>
      <c r="AI4020">
        <v>80</v>
      </c>
      <c r="AJ4020">
        <v>8</v>
      </c>
      <c r="AK4020">
        <v>8</v>
      </c>
      <c r="AL4020">
        <v>8</v>
      </c>
      <c r="AM4020">
        <v>8</v>
      </c>
      <c r="AN4020">
        <v>10</v>
      </c>
      <c r="AO4020">
        <v>8</v>
      </c>
    </row>
    <row r="4021" spans="1:41">
      <c r="A4021" s="1">
        <v>7733326</v>
      </c>
      <c r="B4021" t="s">
        <v>3470</v>
      </c>
      <c r="C4021">
        <v>2013</v>
      </c>
      <c r="D4021" s="2" t="s">
        <v>6529</v>
      </c>
      <c r="E4021" s="4">
        <f t="shared" si="502"/>
        <v>41481</v>
      </c>
      <c r="F4021" s="5">
        <f t="shared" ca="1" si="503"/>
        <v>1.9471932382039583</v>
      </c>
      <c r="G4021" s="1">
        <v>1439794</v>
      </c>
      <c r="H4021" t="s">
        <v>41</v>
      </c>
      <c r="I4021" t="s">
        <v>33</v>
      </c>
      <c r="J4021" s="6" t="str">
        <f t="shared" si="504"/>
        <v>Amsterdam</v>
      </c>
      <c r="K4021" t="s">
        <v>34</v>
      </c>
      <c r="L4021" s="6" t="str">
        <f t="shared" si="505"/>
        <v>North Holland</v>
      </c>
      <c r="M4021" s="1">
        <v>1095</v>
      </c>
      <c r="N4021" t="s">
        <v>35</v>
      </c>
      <c r="O4021">
        <v>52.359670474399699</v>
      </c>
      <c r="P4021">
        <v>4.9448108766983099</v>
      </c>
      <c r="Q4021" t="s">
        <v>36</v>
      </c>
      <c r="R4021" t="s">
        <v>37</v>
      </c>
      <c r="S4021">
        <v>4</v>
      </c>
      <c r="T4021">
        <v>1</v>
      </c>
      <c r="U4021">
        <v>1</v>
      </c>
      <c r="V4021">
        <v>2</v>
      </c>
      <c r="W4021" t="s">
        <v>38</v>
      </c>
      <c r="X4021" s="8">
        <v>120</v>
      </c>
      <c r="Y4021">
        <v>1</v>
      </c>
      <c r="Z4021">
        <v>0</v>
      </c>
      <c r="AA4021">
        <v>2</v>
      </c>
      <c r="AB4021" s="6">
        <f t="shared" si="506"/>
        <v>24</v>
      </c>
      <c r="AC4021" s="13">
        <f t="shared" si="507"/>
        <v>120</v>
      </c>
      <c r="AD4021" s="13">
        <f t="shared" si="508"/>
        <v>240</v>
      </c>
      <c r="AE4021" s="13">
        <f t="shared" si="509"/>
        <v>5760</v>
      </c>
      <c r="AF4021" t="s">
        <v>39</v>
      </c>
      <c r="AG4021">
        <v>0.8</v>
      </c>
      <c r="AH4021">
        <v>12</v>
      </c>
      <c r="AI4021">
        <v>95</v>
      </c>
      <c r="AJ4021">
        <v>10</v>
      </c>
      <c r="AK4021">
        <v>9</v>
      </c>
      <c r="AL4021">
        <v>10</v>
      </c>
      <c r="AM4021">
        <v>10</v>
      </c>
      <c r="AN4021">
        <v>9</v>
      </c>
      <c r="AO4021">
        <v>10</v>
      </c>
    </row>
    <row r="4022" spans="1:41">
      <c r="A4022" s="1">
        <v>7733906</v>
      </c>
      <c r="B4022" t="s">
        <v>1091</v>
      </c>
      <c r="C4022">
        <v>2013</v>
      </c>
      <c r="D4022" s="2" t="s">
        <v>6529</v>
      </c>
      <c r="E4022" s="4">
        <f t="shared" si="502"/>
        <v>41481</v>
      </c>
      <c r="F4022" s="5">
        <f t="shared" ca="1" si="503"/>
        <v>1.9471932382039583</v>
      </c>
      <c r="G4022" s="1">
        <v>1485132</v>
      </c>
      <c r="H4022" t="s">
        <v>45</v>
      </c>
      <c r="I4022" t="s">
        <v>33</v>
      </c>
      <c r="J4022" s="6" t="str">
        <f t="shared" si="504"/>
        <v>Amsterdam</v>
      </c>
      <c r="K4022" t="s">
        <v>34</v>
      </c>
      <c r="L4022" s="6" t="str">
        <f t="shared" si="505"/>
        <v>North Holland</v>
      </c>
      <c r="M4022" s="1">
        <v>1057</v>
      </c>
      <c r="N4022" t="s">
        <v>35</v>
      </c>
      <c r="O4022">
        <v>52.370322012430101</v>
      </c>
      <c r="P4022">
        <v>4.8518621290423702</v>
      </c>
      <c r="Q4022" t="s">
        <v>36</v>
      </c>
      <c r="R4022" t="s">
        <v>37</v>
      </c>
      <c r="S4022">
        <v>2</v>
      </c>
      <c r="T4022">
        <v>1</v>
      </c>
      <c r="U4022">
        <v>1</v>
      </c>
      <c r="V4022">
        <v>1</v>
      </c>
      <c r="W4022" t="s">
        <v>38</v>
      </c>
      <c r="X4022" s="8">
        <v>85</v>
      </c>
      <c r="Y4022">
        <v>2</v>
      </c>
      <c r="Z4022">
        <v>0</v>
      </c>
      <c r="AA4022">
        <v>3</v>
      </c>
      <c r="AB4022" s="6">
        <f t="shared" si="506"/>
        <v>36</v>
      </c>
      <c r="AC4022" s="13">
        <f t="shared" si="507"/>
        <v>85</v>
      </c>
      <c r="AD4022" s="13">
        <f t="shared" si="508"/>
        <v>255</v>
      </c>
      <c r="AE4022" s="13">
        <f t="shared" si="509"/>
        <v>9180</v>
      </c>
      <c r="AF4022" t="s">
        <v>47</v>
      </c>
      <c r="AG4022">
        <v>1</v>
      </c>
      <c r="AH4022">
        <v>18</v>
      </c>
      <c r="AI4022">
        <v>98</v>
      </c>
      <c r="AJ4022">
        <v>10</v>
      </c>
      <c r="AK4022">
        <v>10</v>
      </c>
      <c r="AL4022">
        <v>10</v>
      </c>
      <c r="AM4022">
        <v>10</v>
      </c>
      <c r="AN4022">
        <v>9</v>
      </c>
      <c r="AO4022">
        <v>9</v>
      </c>
    </row>
    <row r="4023" spans="1:41">
      <c r="A4023" s="1">
        <v>7736063</v>
      </c>
      <c r="B4023" t="s">
        <v>3471</v>
      </c>
      <c r="C4023">
        <v>2013</v>
      </c>
      <c r="D4023" s="2" t="s">
        <v>6529</v>
      </c>
      <c r="E4023" s="4">
        <f t="shared" si="502"/>
        <v>41481</v>
      </c>
      <c r="F4023" s="5">
        <f t="shared" ca="1" si="503"/>
        <v>1.9471932382039583</v>
      </c>
      <c r="G4023" s="1">
        <v>1440478</v>
      </c>
      <c r="H4023" t="s">
        <v>49</v>
      </c>
      <c r="I4023" t="s">
        <v>33</v>
      </c>
      <c r="J4023" s="6" t="str">
        <f t="shared" si="504"/>
        <v>Amsterdam</v>
      </c>
      <c r="K4023" t="s">
        <v>34</v>
      </c>
      <c r="L4023" s="6" t="str">
        <f t="shared" si="505"/>
        <v>North Holland</v>
      </c>
      <c r="M4023" s="1">
        <v>1018</v>
      </c>
      <c r="N4023" t="s">
        <v>35</v>
      </c>
      <c r="O4023">
        <v>52.365003488239502</v>
      </c>
      <c r="P4023">
        <v>4.9068250673877198</v>
      </c>
      <c r="Q4023" t="s">
        <v>36</v>
      </c>
      <c r="R4023" t="s">
        <v>37</v>
      </c>
      <c r="S4023">
        <v>4</v>
      </c>
      <c r="T4023">
        <v>1</v>
      </c>
      <c r="U4023">
        <v>1</v>
      </c>
      <c r="V4023">
        <v>2</v>
      </c>
      <c r="W4023" t="s">
        <v>38</v>
      </c>
      <c r="X4023" s="8">
        <v>105</v>
      </c>
      <c r="Y4023">
        <v>2</v>
      </c>
      <c r="Z4023">
        <v>30</v>
      </c>
      <c r="AA4023">
        <v>1</v>
      </c>
      <c r="AB4023" s="6">
        <f t="shared" si="506"/>
        <v>108</v>
      </c>
      <c r="AC4023" s="13">
        <f t="shared" si="507"/>
        <v>105</v>
      </c>
      <c r="AD4023" s="13">
        <f t="shared" si="508"/>
        <v>105</v>
      </c>
      <c r="AE4023" s="13">
        <f t="shared" si="509"/>
        <v>11340</v>
      </c>
      <c r="AF4023" t="s">
        <v>43</v>
      </c>
      <c r="AG4023">
        <v>1</v>
      </c>
      <c r="AH4023">
        <v>54</v>
      </c>
      <c r="AI4023">
        <v>92</v>
      </c>
      <c r="AJ4023">
        <v>9</v>
      </c>
      <c r="AK4023">
        <v>9</v>
      </c>
      <c r="AL4023">
        <v>10</v>
      </c>
      <c r="AM4023">
        <v>10</v>
      </c>
      <c r="AN4023">
        <v>9</v>
      </c>
      <c r="AO4023">
        <v>9</v>
      </c>
    </row>
    <row r="4024" spans="1:41">
      <c r="A4024" s="1">
        <v>7736063</v>
      </c>
      <c r="B4024" t="s">
        <v>3471</v>
      </c>
      <c r="C4024">
        <v>2013</v>
      </c>
      <c r="D4024" s="2" t="s">
        <v>6529</v>
      </c>
      <c r="E4024" s="4">
        <f t="shared" si="502"/>
        <v>41481</v>
      </c>
      <c r="F4024" s="5">
        <f t="shared" ca="1" si="503"/>
        <v>1.9471932382039583</v>
      </c>
      <c r="G4024" s="1">
        <v>4953670</v>
      </c>
      <c r="H4024" t="s">
        <v>49</v>
      </c>
      <c r="I4024" t="s">
        <v>33</v>
      </c>
      <c r="J4024" s="6" t="str">
        <f t="shared" si="504"/>
        <v>Amsterdam</v>
      </c>
      <c r="K4024" t="s">
        <v>46</v>
      </c>
      <c r="L4024" s="6" t="str">
        <f t="shared" si="505"/>
        <v>North Holland</v>
      </c>
      <c r="M4024" s="1" t="s">
        <v>3472</v>
      </c>
      <c r="N4024" t="s">
        <v>35</v>
      </c>
      <c r="O4024">
        <v>52.365701098540598</v>
      </c>
      <c r="P4024">
        <v>4.9079897899780303</v>
      </c>
      <c r="Q4024" t="s">
        <v>36</v>
      </c>
      <c r="R4024" t="s">
        <v>37</v>
      </c>
      <c r="S4024">
        <v>3</v>
      </c>
      <c r="T4024">
        <v>1.5</v>
      </c>
      <c r="U4024">
        <v>1</v>
      </c>
      <c r="V4024">
        <v>1</v>
      </c>
      <c r="W4024" t="s">
        <v>38</v>
      </c>
      <c r="X4024" s="8">
        <v>90</v>
      </c>
      <c r="Y4024">
        <v>2</v>
      </c>
      <c r="Z4024">
        <v>15</v>
      </c>
      <c r="AA4024">
        <v>2</v>
      </c>
      <c r="AB4024" s="6">
        <f t="shared" si="506"/>
        <v>0</v>
      </c>
      <c r="AC4024" s="13">
        <f t="shared" si="507"/>
        <v>90</v>
      </c>
      <c r="AD4024" s="13">
        <f t="shared" si="508"/>
        <v>180</v>
      </c>
      <c r="AE4024" s="13">
        <f t="shared" si="509"/>
        <v>0</v>
      </c>
      <c r="AF4024" t="s">
        <v>43</v>
      </c>
      <c r="AG4024">
        <v>1</v>
      </c>
      <c r="AH4024">
        <v>0</v>
      </c>
    </row>
    <row r="4025" spans="1:41">
      <c r="A4025" s="1">
        <v>7739321</v>
      </c>
      <c r="B4025" t="s">
        <v>536</v>
      </c>
      <c r="C4025">
        <v>2013</v>
      </c>
      <c r="D4025" s="2" t="s">
        <v>6529</v>
      </c>
      <c r="E4025" s="4">
        <f t="shared" si="502"/>
        <v>41481</v>
      </c>
      <c r="F4025" s="5">
        <f t="shared" ca="1" si="503"/>
        <v>1.9471932382039583</v>
      </c>
      <c r="G4025" s="1">
        <v>3663428</v>
      </c>
      <c r="H4025" t="s">
        <v>56</v>
      </c>
      <c r="I4025" t="s">
        <v>33</v>
      </c>
      <c r="J4025" s="6" t="str">
        <f t="shared" si="504"/>
        <v>Amsterdam</v>
      </c>
      <c r="K4025" t="s">
        <v>34</v>
      </c>
      <c r="L4025" s="6" t="str">
        <f t="shared" si="505"/>
        <v>North Holland</v>
      </c>
      <c r="M4025" s="1">
        <v>1075</v>
      </c>
      <c r="N4025" t="s">
        <v>35</v>
      </c>
      <c r="O4025">
        <v>52.354563701602999</v>
      </c>
      <c r="P4025">
        <v>4.8531503636225297</v>
      </c>
      <c r="Q4025" t="s">
        <v>36</v>
      </c>
      <c r="R4025" t="s">
        <v>37</v>
      </c>
      <c r="S4025">
        <v>4</v>
      </c>
      <c r="T4025">
        <v>1</v>
      </c>
      <c r="U4025">
        <v>1</v>
      </c>
      <c r="V4025">
        <v>4</v>
      </c>
      <c r="W4025" t="s">
        <v>38</v>
      </c>
      <c r="X4025" s="8">
        <v>110</v>
      </c>
      <c r="Y4025">
        <v>1</v>
      </c>
      <c r="Z4025">
        <v>0</v>
      </c>
      <c r="AA4025">
        <v>5</v>
      </c>
      <c r="AB4025" s="6">
        <f t="shared" si="506"/>
        <v>4</v>
      </c>
      <c r="AC4025" s="13">
        <f t="shared" si="507"/>
        <v>110</v>
      </c>
      <c r="AD4025" s="13">
        <f t="shared" si="508"/>
        <v>550</v>
      </c>
      <c r="AE4025" s="13">
        <f t="shared" si="509"/>
        <v>2200</v>
      </c>
      <c r="AF4025" t="s">
        <v>39</v>
      </c>
      <c r="AG4025">
        <v>0.5</v>
      </c>
      <c r="AH4025">
        <v>2</v>
      </c>
      <c r="AI4025">
        <v>70</v>
      </c>
      <c r="AJ4025">
        <v>8</v>
      </c>
      <c r="AK4025">
        <v>8</v>
      </c>
      <c r="AL4025">
        <v>6</v>
      </c>
      <c r="AM4025">
        <v>4</v>
      </c>
      <c r="AN4025">
        <v>8</v>
      </c>
      <c r="AO4025">
        <v>8</v>
      </c>
    </row>
    <row r="4026" spans="1:41">
      <c r="A4026" s="1">
        <v>7749807</v>
      </c>
      <c r="B4026" t="s">
        <v>2086</v>
      </c>
      <c r="C4026">
        <v>2013</v>
      </c>
      <c r="D4026" s="2" t="s">
        <v>6530</v>
      </c>
      <c r="E4026" s="4">
        <f t="shared" si="502"/>
        <v>41482</v>
      </c>
      <c r="F4026" s="5">
        <f t="shared" ca="1" si="503"/>
        <v>1.9444535121765611</v>
      </c>
      <c r="G4026" s="1">
        <v>4223144</v>
      </c>
      <c r="H4026" t="s">
        <v>60</v>
      </c>
      <c r="I4026" t="s">
        <v>33</v>
      </c>
      <c r="J4026" s="6" t="str">
        <f t="shared" si="504"/>
        <v>Amsterdam</v>
      </c>
      <c r="K4026" t="s">
        <v>34</v>
      </c>
      <c r="L4026" s="6" t="str">
        <f t="shared" si="505"/>
        <v>North Holland</v>
      </c>
      <c r="M4026" s="1" t="s">
        <v>3473</v>
      </c>
      <c r="N4026" t="s">
        <v>35</v>
      </c>
      <c r="O4026">
        <v>52.357514146798103</v>
      </c>
      <c r="P4026">
        <v>4.9027420697019002</v>
      </c>
      <c r="Q4026" t="s">
        <v>36</v>
      </c>
      <c r="R4026" t="s">
        <v>42</v>
      </c>
      <c r="S4026">
        <v>2</v>
      </c>
      <c r="T4026">
        <v>1</v>
      </c>
      <c r="U4026">
        <v>1</v>
      </c>
      <c r="V4026">
        <v>1</v>
      </c>
      <c r="W4026" t="s">
        <v>38</v>
      </c>
      <c r="X4026" s="8">
        <v>85</v>
      </c>
      <c r="Y4026">
        <v>1</v>
      </c>
      <c r="Z4026">
        <v>0</v>
      </c>
      <c r="AA4026">
        <v>2</v>
      </c>
      <c r="AB4026" s="6">
        <f t="shared" si="506"/>
        <v>10</v>
      </c>
      <c r="AC4026" s="13">
        <f t="shared" si="507"/>
        <v>85</v>
      </c>
      <c r="AD4026" s="13">
        <f t="shared" si="508"/>
        <v>170</v>
      </c>
      <c r="AE4026" s="13">
        <f t="shared" si="509"/>
        <v>1700</v>
      </c>
      <c r="AF4026" t="s">
        <v>47</v>
      </c>
      <c r="AG4026">
        <v>0.94</v>
      </c>
      <c r="AH4026">
        <v>5</v>
      </c>
      <c r="AI4026">
        <v>96</v>
      </c>
      <c r="AJ4026">
        <v>10</v>
      </c>
      <c r="AK4026">
        <v>10</v>
      </c>
      <c r="AL4026">
        <v>9</v>
      </c>
      <c r="AM4026">
        <v>10</v>
      </c>
      <c r="AN4026">
        <v>9</v>
      </c>
      <c r="AO4026">
        <v>8</v>
      </c>
    </row>
    <row r="4027" spans="1:41">
      <c r="A4027" s="1">
        <v>7752520</v>
      </c>
      <c r="B4027" t="s">
        <v>3474</v>
      </c>
      <c r="C4027">
        <v>2013</v>
      </c>
      <c r="D4027" s="2" t="s">
        <v>6530</v>
      </c>
      <c r="E4027" s="4">
        <f t="shared" si="502"/>
        <v>41482</v>
      </c>
      <c r="F4027" s="5">
        <f t="shared" ca="1" si="503"/>
        <v>1.9444535121765611</v>
      </c>
      <c r="G4027" s="1">
        <v>1466118</v>
      </c>
      <c r="H4027" t="s">
        <v>45</v>
      </c>
      <c r="I4027" t="s">
        <v>33</v>
      </c>
      <c r="J4027" s="6" t="str">
        <f t="shared" si="504"/>
        <v>Amsterdam</v>
      </c>
      <c r="K4027" t="s">
        <v>34</v>
      </c>
      <c r="L4027" s="6" t="str">
        <f t="shared" si="505"/>
        <v>North Holland</v>
      </c>
      <c r="M4027" s="1" t="s">
        <v>3475</v>
      </c>
      <c r="N4027" t="s">
        <v>35</v>
      </c>
      <c r="O4027">
        <v>52.371601848835702</v>
      </c>
      <c r="P4027">
        <v>4.8604240359902304</v>
      </c>
      <c r="Q4027" t="s">
        <v>36</v>
      </c>
      <c r="R4027" t="s">
        <v>37</v>
      </c>
      <c r="S4027">
        <v>2</v>
      </c>
      <c r="T4027">
        <v>1</v>
      </c>
      <c r="U4027">
        <v>2</v>
      </c>
      <c r="V4027">
        <v>1</v>
      </c>
      <c r="W4027" t="s">
        <v>38</v>
      </c>
      <c r="X4027" s="8">
        <v>135</v>
      </c>
      <c r="Y4027">
        <v>1</v>
      </c>
      <c r="Z4027">
        <v>0</v>
      </c>
      <c r="AA4027">
        <v>2</v>
      </c>
      <c r="AB4027" s="6">
        <f t="shared" si="506"/>
        <v>12</v>
      </c>
      <c r="AC4027" s="13">
        <f t="shared" si="507"/>
        <v>135</v>
      </c>
      <c r="AD4027" s="13">
        <f t="shared" si="508"/>
        <v>270</v>
      </c>
      <c r="AE4027" s="13">
        <f t="shared" si="509"/>
        <v>3240</v>
      </c>
      <c r="AF4027" t="s">
        <v>47</v>
      </c>
      <c r="AG4027">
        <v>1</v>
      </c>
      <c r="AH4027">
        <v>6</v>
      </c>
      <c r="AI4027">
        <v>97</v>
      </c>
      <c r="AJ4027">
        <v>10</v>
      </c>
      <c r="AK4027">
        <v>10</v>
      </c>
      <c r="AL4027">
        <v>10</v>
      </c>
      <c r="AM4027">
        <v>10</v>
      </c>
      <c r="AN4027">
        <v>10</v>
      </c>
      <c r="AO4027">
        <v>10</v>
      </c>
    </row>
    <row r="4028" spans="1:41">
      <c r="A4028" s="1">
        <v>7756244</v>
      </c>
      <c r="B4028" t="s">
        <v>1464</v>
      </c>
      <c r="C4028">
        <v>2013</v>
      </c>
      <c r="D4028" s="2" t="s">
        <v>6530</v>
      </c>
      <c r="E4028" s="4">
        <f t="shared" si="502"/>
        <v>41482</v>
      </c>
      <c r="F4028" s="5">
        <f t="shared" ca="1" si="503"/>
        <v>1.9444535121765611</v>
      </c>
      <c r="G4028" s="1">
        <v>4713266</v>
      </c>
      <c r="H4028" t="s">
        <v>80</v>
      </c>
      <c r="I4028" t="s">
        <v>33</v>
      </c>
      <c r="J4028" s="6" t="str">
        <f t="shared" si="504"/>
        <v>Amsterdam</v>
      </c>
      <c r="K4028" t="s">
        <v>46</v>
      </c>
      <c r="L4028" s="6" t="str">
        <f t="shared" si="505"/>
        <v>North Holland</v>
      </c>
      <c r="M4028" s="1" t="s">
        <v>3476</v>
      </c>
      <c r="N4028" t="s">
        <v>35</v>
      </c>
      <c r="O4028">
        <v>52.356990527401599</v>
      </c>
      <c r="P4028">
        <v>4.9342824682294797</v>
      </c>
      <c r="Q4028" t="s">
        <v>36</v>
      </c>
      <c r="R4028" t="s">
        <v>37</v>
      </c>
      <c r="S4028">
        <v>2</v>
      </c>
      <c r="T4028">
        <v>1</v>
      </c>
      <c r="U4028">
        <v>1</v>
      </c>
      <c r="V4028">
        <v>2</v>
      </c>
      <c r="W4028" t="s">
        <v>38</v>
      </c>
      <c r="X4028" s="8">
        <v>85</v>
      </c>
      <c r="Y4028">
        <v>2</v>
      </c>
      <c r="Z4028">
        <v>50</v>
      </c>
      <c r="AA4028">
        <v>3</v>
      </c>
      <c r="AB4028" s="6">
        <f t="shared" si="506"/>
        <v>2</v>
      </c>
      <c r="AC4028" s="13">
        <f t="shared" si="507"/>
        <v>85</v>
      </c>
      <c r="AD4028" s="13">
        <f t="shared" si="508"/>
        <v>255</v>
      </c>
      <c r="AE4028" s="13">
        <f t="shared" si="509"/>
        <v>510</v>
      </c>
      <c r="AF4028" t="s">
        <v>43</v>
      </c>
      <c r="AG4028">
        <v>1</v>
      </c>
      <c r="AH4028">
        <v>1</v>
      </c>
      <c r="AI4028">
        <v>80</v>
      </c>
      <c r="AJ4028">
        <v>8</v>
      </c>
      <c r="AK4028">
        <v>8</v>
      </c>
      <c r="AL4028">
        <v>10</v>
      </c>
      <c r="AM4028">
        <v>10</v>
      </c>
      <c r="AN4028">
        <v>8</v>
      </c>
      <c r="AO4028">
        <v>8</v>
      </c>
    </row>
    <row r="4029" spans="1:41">
      <c r="A4029" s="1">
        <v>7758978</v>
      </c>
      <c r="B4029" t="s">
        <v>2233</v>
      </c>
      <c r="C4029">
        <v>2013</v>
      </c>
      <c r="D4029" s="2" t="s">
        <v>6530</v>
      </c>
      <c r="E4029" s="4">
        <f t="shared" si="502"/>
        <v>41482</v>
      </c>
      <c r="F4029" s="5">
        <f t="shared" ca="1" si="503"/>
        <v>1.9444535121765611</v>
      </c>
      <c r="G4029" s="1">
        <v>1445204</v>
      </c>
      <c r="H4029" t="s">
        <v>107</v>
      </c>
      <c r="I4029" t="s">
        <v>33</v>
      </c>
      <c r="J4029" s="6" t="str">
        <f t="shared" si="504"/>
        <v>Amsterdam</v>
      </c>
      <c r="K4029" t="s">
        <v>34</v>
      </c>
      <c r="L4029" s="6" t="str">
        <f t="shared" si="505"/>
        <v>North Holland</v>
      </c>
      <c r="M4029" s="1" t="s">
        <v>1539</v>
      </c>
      <c r="N4029" t="s">
        <v>35</v>
      </c>
      <c r="O4029">
        <v>52.361466447522098</v>
      </c>
      <c r="P4029">
        <v>4.9309454704761997</v>
      </c>
      <c r="Q4029" t="s">
        <v>36</v>
      </c>
      <c r="R4029" t="s">
        <v>37</v>
      </c>
      <c r="S4029">
        <v>2</v>
      </c>
      <c r="T4029">
        <v>1</v>
      </c>
      <c r="U4029">
        <v>1</v>
      </c>
      <c r="V4029">
        <v>2</v>
      </c>
      <c r="W4029" t="s">
        <v>38</v>
      </c>
      <c r="X4029" s="8">
        <v>70</v>
      </c>
      <c r="Y4029">
        <v>1</v>
      </c>
      <c r="Z4029">
        <v>0</v>
      </c>
      <c r="AA4029">
        <v>4</v>
      </c>
      <c r="AB4029" s="6">
        <f t="shared" si="506"/>
        <v>24</v>
      </c>
      <c r="AC4029" s="13">
        <f t="shared" si="507"/>
        <v>70</v>
      </c>
      <c r="AD4029" s="13">
        <f t="shared" si="508"/>
        <v>280</v>
      </c>
      <c r="AE4029" s="13">
        <f t="shared" si="509"/>
        <v>6720</v>
      </c>
      <c r="AF4029" t="s">
        <v>39</v>
      </c>
      <c r="AG4029">
        <v>0.71</v>
      </c>
      <c r="AH4029">
        <v>12</v>
      </c>
      <c r="AI4029">
        <v>95</v>
      </c>
      <c r="AJ4029">
        <v>10</v>
      </c>
      <c r="AK4029">
        <v>10</v>
      </c>
      <c r="AL4029">
        <v>10</v>
      </c>
      <c r="AM4029">
        <v>10</v>
      </c>
      <c r="AN4029">
        <v>8</v>
      </c>
      <c r="AO4029">
        <v>9</v>
      </c>
    </row>
    <row r="4030" spans="1:41">
      <c r="A4030" s="1">
        <v>7760238</v>
      </c>
      <c r="B4030" t="s">
        <v>3477</v>
      </c>
      <c r="C4030">
        <v>2013</v>
      </c>
      <c r="D4030" s="2" t="s">
        <v>6530</v>
      </c>
      <c r="E4030" s="4">
        <f t="shared" si="502"/>
        <v>41482</v>
      </c>
      <c r="F4030" s="5">
        <f t="shared" ca="1" si="503"/>
        <v>1.9444535121765611</v>
      </c>
      <c r="G4030" s="1">
        <v>3770422</v>
      </c>
      <c r="H4030" t="s">
        <v>45</v>
      </c>
      <c r="I4030" t="s">
        <v>33</v>
      </c>
      <c r="J4030" s="6" t="str">
        <f t="shared" si="504"/>
        <v>Amsterdam</v>
      </c>
      <c r="K4030" t="s">
        <v>34</v>
      </c>
      <c r="L4030" s="6" t="str">
        <f t="shared" si="505"/>
        <v>North Holland</v>
      </c>
      <c r="M4030" s="1" t="s">
        <v>3478</v>
      </c>
      <c r="N4030" t="s">
        <v>35</v>
      </c>
      <c r="O4030">
        <v>52.360147261762798</v>
      </c>
      <c r="P4030">
        <v>4.8627062390113602</v>
      </c>
      <c r="Q4030" t="s">
        <v>36</v>
      </c>
      <c r="R4030" t="s">
        <v>37</v>
      </c>
      <c r="S4030">
        <v>4</v>
      </c>
      <c r="T4030">
        <v>1</v>
      </c>
      <c r="U4030">
        <v>2</v>
      </c>
      <c r="V4030">
        <v>2</v>
      </c>
      <c r="W4030" t="s">
        <v>38</v>
      </c>
      <c r="X4030" s="8">
        <v>228</v>
      </c>
      <c r="Y4030">
        <v>1</v>
      </c>
      <c r="Z4030">
        <v>0</v>
      </c>
      <c r="AA4030">
        <v>2</v>
      </c>
      <c r="AB4030" s="6">
        <f t="shared" si="506"/>
        <v>24</v>
      </c>
      <c r="AC4030" s="13">
        <f t="shared" si="507"/>
        <v>228</v>
      </c>
      <c r="AD4030" s="13">
        <f t="shared" si="508"/>
        <v>456</v>
      </c>
      <c r="AE4030" s="13">
        <f t="shared" si="509"/>
        <v>10944</v>
      </c>
      <c r="AF4030" t="s">
        <v>47</v>
      </c>
      <c r="AG4030">
        <v>1</v>
      </c>
      <c r="AH4030">
        <v>12</v>
      </c>
      <c r="AI4030">
        <v>97</v>
      </c>
      <c r="AJ4030">
        <v>10</v>
      </c>
      <c r="AK4030">
        <v>10</v>
      </c>
      <c r="AL4030">
        <v>10</v>
      </c>
      <c r="AM4030">
        <v>10</v>
      </c>
      <c r="AN4030">
        <v>10</v>
      </c>
      <c r="AO4030">
        <v>9</v>
      </c>
    </row>
    <row r="4031" spans="1:41">
      <c r="A4031" s="1">
        <v>7762249</v>
      </c>
      <c r="B4031" t="s">
        <v>65</v>
      </c>
      <c r="C4031">
        <v>2013</v>
      </c>
      <c r="D4031" s="2" t="s">
        <v>6530</v>
      </c>
      <c r="E4031" s="4">
        <f t="shared" si="502"/>
        <v>41482</v>
      </c>
      <c r="F4031" s="5">
        <f t="shared" ca="1" si="503"/>
        <v>1.9444535121765611</v>
      </c>
      <c r="G4031" s="1">
        <v>1817134</v>
      </c>
      <c r="H4031" t="s">
        <v>51</v>
      </c>
      <c r="I4031" t="s">
        <v>33</v>
      </c>
      <c r="J4031" s="6" t="str">
        <f t="shared" si="504"/>
        <v>Amsterdam</v>
      </c>
      <c r="K4031" t="s">
        <v>34</v>
      </c>
      <c r="L4031" s="6" t="str">
        <f t="shared" si="505"/>
        <v>North Holland</v>
      </c>
      <c r="M4031" s="1" t="s">
        <v>3479</v>
      </c>
      <c r="N4031" t="s">
        <v>35</v>
      </c>
      <c r="O4031">
        <v>52.374012374938602</v>
      </c>
      <c r="P4031">
        <v>4.8827246228139103</v>
      </c>
      <c r="Q4031" t="s">
        <v>36</v>
      </c>
      <c r="R4031" t="s">
        <v>37</v>
      </c>
      <c r="S4031">
        <v>2</v>
      </c>
      <c r="T4031">
        <v>1</v>
      </c>
      <c r="U4031">
        <v>1</v>
      </c>
      <c r="V4031">
        <v>1</v>
      </c>
      <c r="W4031" t="s">
        <v>38</v>
      </c>
      <c r="X4031" s="8">
        <v>165</v>
      </c>
      <c r="Y4031">
        <v>1</v>
      </c>
      <c r="Z4031">
        <v>0</v>
      </c>
      <c r="AA4031">
        <v>3</v>
      </c>
      <c r="AB4031" s="6">
        <f t="shared" si="506"/>
        <v>24</v>
      </c>
      <c r="AC4031" s="13">
        <f t="shared" si="507"/>
        <v>165</v>
      </c>
      <c r="AD4031" s="13">
        <f t="shared" si="508"/>
        <v>495</v>
      </c>
      <c r="AE4031" s="13">
        <f t="shared" si="509"/>
        <v>11880</v>
      </c>
      <c r="AF4031" t="s">
        <v>43</v>
      </c>
      <c r="AG4031">
        <v>1</v>
      </c>
      <c r="AH4031">
        <v>12</v>
      </c>
      <c r="AI4031">
        <v>100</v>
      </c>
      <c r="AJ4031">
        <v>10</v>
      </c>
      <c r="AK4031">
        <v>9</v>
      </c>
      <c r="AL4031">
        <v>10</v>
      </c>
      <c r="AM4031">
        <v>10</v>
      </c>
      <c r="AN4031">
        <v>10</v>
      </c>
      <c r="AO4031">
        <v>10</v>
      </c>
    </row>
    <row r="4032" spans="1:41">
      <c r="A4032" s="1">
        <v>7767220</v>
      </c>
      <c r="B4032" t="s">
        <v>3375</v>
      </c>
      <c r="C4032">
        <v>2013</v>
      </c>
      <c r="D4032" s="2" t="s">
        <v>6531</v>
      </c>
      <c r="E4032" s="4">
        <f t="shared" si="502"/>
        <v>41483</v>
      </c>
      <c r="F4032" s="5">
        <f t="shared" ca="1" si="503"/>
        <v>1.9417137861491638</v>
      </c>
      <c r="G4032" s="1">
        <v>1446831</v>
      </c>
      <c r="H4032" t="s">
        <v>49</v>
      </c>
      <c r="I4032" t="s">
        <v>33</v>
      </c>
      <c r="J4032" s="6" t="str">
        <f t="shared" si="504"/>
        <v>Amsterdam</v>
      </c>
      <c r="K4032" t="s">
        <v>34</v>
      </c>
      <c r="L4032" s="6" t="str">
        <f t="shared" si="505"/>
        <v>North Holland</v>
      </c>
      <c r="M4032" s="1" t="s">
        <v>3480</v>
      </c>
      <c r="N4032" t="s">
        <v>35</v>
      </c>
      <c r="O4032">
        <v>52.3673052434632</v>
      </c>
      <c r="P4032">
        <v>4.9265717023999303</v>
      </c>
      <c r="Q4032" t="s">
        <v>36</v>
      </c>
      <c r="R4032" t="s">
        <v>37</v>
      </c>
      <c r="S4032">
        <v>6</v>
      </c>
      <c r="T4032">
        <v>1</v>
      </c>
      <c r="U4032">
        <v>2</v>
      </c>
      <c r="V4032">
        <v>2</v>
      </c>
      <c r="W4032" t="s">
        <v>38</v>
      </c>
      <c r="X4032" s="8">
        <v>149</v>
      </c>
      <c r="Y4032">
        <v>3</v>
      </c>
      <c r="Z4032">
        <v>15</v>
      </c>
      <c r="AA4032">
        <v>2</v>
      </c>
      <c r="AB4032" s="6">
        <f t="shared" si="506"/>
        <v>152</v>
      </c>
      <c r="AC4032" s="13">
        <f t="shared" si="507"/>
        <v>149</v>
      </c>
      <c r="AD4032" s="13">
        <f t="shared" si="508"/>
        <v>298</v>
      </c>
      <c r="AE4032" s="13">
        <f t="shared" si="509"/>
        <v>45296</v>
      </c>
      <c r="AF4032" t="s">
        <v>43</v>
      </c>
      <c r="AG4032">
        <v>1</v>
      </c>
      <c r="AH4032">
        <v>76</v>
      </c>
      <c r="AI4032">
        <v>91</v>
      </c>
      <c r="AJ4032">
        <v>9</v>
      </c>
      <c r="AK4032">
        <v>9</v>
      </c>
      <c r="AL4032">
        <v>10</v>
      </c>
      <c r="AM4032">
        <v>9</v>
      </c>
      <c r="AN4032">
        <v>9</v>
      </c>
      <c r="AO4032">
        <v>9</v>
      </c>
    </row>
    <row r="4033" spans="1:41">
      <c r="A4033" s="1">
        <v>7770066</v>
      </c>
      <c r="B4033" t="s">
        <v>234</v>
      </c>
      <c r="C4033">
        <v>2013</v>
      </c>
      <c r="D4033" s="2" t="s">
        <v>6531</v>
      </c>
      <c r="E4033" s="4">
        <f t="shared" si="502"/>
        <v>41483</v>
      </c>
      <c r="F4033" s="5">
        <f t="shared" ca="1" si="503"/>
        <v>1.9417137861491638</v>
      </c>
      <c r="G4033" s="1">
        <v>5424882</v>
      </c>
      <c r="H4033" t="s">
        <v>198</v>
      </c>
      <c r="I4033" t="s">
        <v>33</v>
      </c>
      <c r="J4033" s="6" t="str">
        <f t="shared" si="504"/>
        <v>Amsterdam</v>
      </c>
      <c r="K4033" t="s">
        <v>46</v>
      </c>
      <c r="L4033" s="6" t="str">
        <f t="shared" si="505"/>
        <v>North Holland</v>
      </c>
      <c r="M4033" s="1" t="s">
        <v>3481</v>
      </c>
      <c r="N4033" t="s">
        <v>35</v>
      </c>
      <c r="O4033">
        <v>52.389507600671998</v>
      </c>
      <c r="P4033">
        <v>4.9262262476842</v>
      </c>
      <c r="Q4033" t="s">
        <v>885</v>
      </c>
      <c r="R4033" t="s">
        <v>37</v>
      </c>
      <c r="S4033">
        <v>5</v>
      </c>
      <c r="T4033">
        <v>1</v>
      </c>
      <c r="U4033">
        <v>2</v>
      </c>
      <c r="V4033">
        <v>3</v>
      </c>
      <c r="W4033" t="s">
        <v>38</v>
      </c>
      <c r="X4033" s="8">
        <v>40</v>
      </c>
      <c r="Y4033">
        <v>2</v>
      </c>
      <c r="Z4033">
        <v>25</v>
      </c>
      <c r="AA4033">
        <v>1</v>
      </c>
      <c r="AB4033" s="6">
        <f t="shared" si="506"/>
        <v>2</v>
      </c>
      <c r="AC4033" s="13">
        <f t="shared" si="507"/>
        <v>40</v>
      </c>
      <c r="AD4033" s="13">
        <f t="shared" si="508"/>
        <v>40</v>
      </c>
      <c r="AE4033" s="13">
        <f t="shared" si="509"/>
        <v>80</v>
      </c>
      <c r="AF4033" t="s">
        <v>43</v>
      </c>
      <c r="AG4033">
        <v>1</v>
      </c>
      <c r="AH4033">
        <v>1</v>
      </c>
      <c r="AI4033">
        <v>80</v>
      </c>
      <c r="AJ4033">
        <v>6</v>
      </c>
      <c r="AK4033">
        <v>6</v>
      </c>
      <c r="AL4033">
        <v>8</v>
      </c>
      <c r="AM4033">
        <v>10</v>
      </c>
      <c r="AN4033">
        <v>8</v>
      </c>
      <c r="AO4033">
        <v>8</v>
      </c>
    </row>
    <row r="4034" spans="1:41">
      <c r="A4034" s="1">
        <v>7770066</v>
      </c>
      <c r="B4034" t="s">
        <v>234</v>
      </c>
      <c r="C4034">
        <v>2013</v>
      </c>
      <c r="D4034" s="2" t="s">
        <v>6531</v>
      </c>
      <c r="E4034" s="4">
        <f t="shared" ref="E4034:E4097" si="510">DATE(C4034,LEFT(D4034,FIND("/",D4034)-1),RIGHT(D4034,LEN(D4034)-FIND("/",D4034)))</f>
        <v>41483</v>
      </c>
      <c r="F4034" s="5">
        <f t="shared" ref="F4034:F4097" ca="1" si="511">(NOW()-E4034)/365</f>
        <v>1.9417137861491638</v>
      </c>
      <c r="G4034" s="1">
        <v>5323628</v>
      </c>
      <c r="H4034" t="s">
        <v>198</v>
      </c>
      <c r="I4034" t="s">
        <v>33</v>
      </c>
      <c r="J4034" s="6" t="str">
        <f t="shared" ref="J4034:J4097" si="512">VLOOKUP(I4034,city,2,FALSE)</f>
        <v>Amsterdam</v>
      </c>
      <c r="K4034" t="s">
        <v>46</v>
      </c>
      <c r="L4034" s="6" t="str">
        <f t="shared" ref="L4034:L4097" si="513">VLOOKUP(K4034,state,2,FALSE)</f>
        <v>North Holland</v>
      </c>
      <c r="M4034" s="1" t="s">
        <v>3481</v>
      </c>
      <c r="N4034" t="s">
        <v>35</v>
      </c>
      <c r="O4034">
        <v>52.389555200979501</v>
      </c>
      <c r="P4034">
        <v>4.9279391518542699</v>
      </c>
      <c r="Q4034" t="s">
        <v>885</v>
      </c>
      <c r="R4034" t="s">
        <v>37</v>
      </c>
      <c r="S4034">
        <v>3</v>
      </c>
      <c r="T4034">
        <v>0.5</v>
      </c>
      <c r="U4034">
        <v>2</v>
      </c>
      <c r="V4034">
        <v>2</v>
      </c>
      <c r="W4034" t="s">
        <v>38</v>
      </c>
      <c r="X4034" s="8">
        <v>35</v>
      </c>
      <c r="Y4034">
        <v>2</v>
      </c>
      <c r="Z4034">
        <v>25</v>
      </c>
      <c r="AA4034">
        <v>3</v>
      </c>
      <c r="AB4034" s="6">
        <f t="shared" si="506"/>
        <v>4</v>
      </c>
      <c r="AC4034" s="13">
        <f t="shared" si="507"/>
        <v>35</v>
      </c>
      <c r="AD4034" s="13">
        <f t="shared" si="508"/>
        <v>105</v>
      </c>
      <c r="AE4034" s="13">
        <f t="shared" si="509"/>
        <v>420</v>
      </c>
      <c r="AF4034" t="s">
        <v>43</v>
      </c>
      <c r="AG4034">
        <v>1</v>
      </c>
      <c r="AH4034">
        <v>2</v>
      </c>
      <c r="AI4034">
        <v>100</v>
      </c>
      <c r="AJ4034">
        <v>10</v>
      </c>
      <c r="AK4034">
        <v>10</v>
      </c>
      <c r="AL4034">
        <v>10</v>
      </c>
      <c r="AM4034">
        <v>10</v>
      </c>
      <c r="AN4034">
        <v>10</v>
      </c>
      <c r="AO4034">
        <v>9</v>
      </c>
    </row>
    <row r="4035" spans="1:41">
      <c r="A4035" s="1">
        <v>7770066</v>
      </c>
      <c r="B4035" t="s">
        <v>234</v>
      </c>
      <c r="C4035">
        <v>2013</v>
      </c>
      <c r="D4035" s="2" t="s">
        <v>6531</v>
      </c>
      <c r="E4035" s="4">
        <f t="shared" si="510"/>
        <v>41483</v>
      </c>
      <c r="F4035" s="5">
        <f t="shared" ca="1" si="511"/>
        <v>1.9417137861491638</v>
      </c>
      <c r="G4035" s="1">
        <v>3099963</v>
      </c>
      <c r="H4035" t="s">
        <v>45</v>
      </c>
      <c r="I4035" t="s">
        <v>33</v>
      </c>
      <c r="J4035" s="6" t="str">
        <f t="shared" si="512"/>
        <v>Amsterdam</v>
      </c>
      <c r="K4035" t="s">
        <v>46</v>
      </c>
      <c r="L4035" s="6" t="str">
        <f t="shared" si="513"/>
        <v>North Holland</v>
      </c>
      <c r="M4035" s="1" t="s">
        <v>3482</v>
      </c>
      <c r="N4035" t="s">
        <v>35</v>
      </c>
      <c r="O4035">
        <v>52.3707348024057</v>
      </c>
      <c r="P4035">
        <v>4.86234219458923</v>
      </c>
      <c r="Q4035" t="s">
        <v>36</v>
      </c>
      <c r="R4035" t="s">
        <v>37</v>
      </c>
      <c r="S4035">
        <v>2</v>
      </c>
      <c r="T4035">
        <v>1</v>
      </c>
      <c r="U4035">
        <v>1</v>
      </c>
      <c r="V4035">
        <v>1</v>
      </c>
      <c r="W4035" t="s">
        <v>38</v>
      </c>
      <c r="X4035" s="8">
        <v>130</v>
      </c>
      <c r="Y4035">
        <v>0</v>
      </c>
      <c r="Z4035">
        <v>0</v>
      </c>
      <c r="AA4035">
        <v>1</v>
      </c>
      <c r="AB4035" s="6">
        <f t="shared" ref="AB4035:AB4098" si="514">AH4035/0.5</f>
        <v>24</v>
      </c>
      <c r="AC4035" s="13">
        <f t="shared" ref="AC4035:AC4098" si="515">IF(Y4035&gt;1,X4035,IF(S4035&gt;1,X4035+Z4035,X4035))</f>
        <v>130</v>
      </c>
      <c r="AD4035" s="13">
        <f t="shared" si="508"/>
        <v>130</v>
      </c>
      <c r="AE4035" s="13">
        <f t="shared" si="509"/>
        <v>3120</v>
      </c>
      <c r="AF4035" t="s">
        <v>43</v>
      </c>
      <c r="AG4035">
        <v>1</v>
      </c>
      <c r="AH4035">
        <v>12</v>
      </c>
      <c r="AI4035">
        <v>95</v>
      </c>
      <c r="AJ4035">
        <v>10</v>
      </c>
      <c r="AK4035">
        <v>10</v>
      </c>
      <c r="AL4035">
        <v>10</v>
      </c>
      <c r="AM4035">
        <v>10</v>
      </c>
      <c r="AN4035">
        <v>9</v>
      </c>
      <c r="AO4035">
        <v>9</v>
      </c>
    </row>
    <row r="4036" spans="1:41">
      <c r="A4036" s="1">
        <v>7771192</v>
      </c>
      <c r="B4036" t="s">
        <v>331</v>
      </c>
      <c r="C4036">
        <v>2013</v>
      </c>
      <c r="D4036" s="2" t="s">
        <v>6531</v>
      </c>
      <c r="E4036" s="4">
        <f t="shared" si="510"/>
        <v>41483</v>
      </c>
      <c r="F4036" s="5">
        <f t="shared" ca="1" si="511"/>
        <v>1.9417137861491638</v>
      </c>
      <c r="G4036" s="1">
        <v>1447827</v>
      </c>
      <c r="H4036" t="s">
        <v>32</v>
      </c>
      <c r="I4036" t="s">
        <v>33</v>
      </c>
      <c r="J4036" s="6" t="str">
        <f t="shared" si="512"/>
        <v>Amsterdam</v>
      </c>
      <c r="K4036" t="s">
        <v>34</v>
      </c>
      <c r="L4036" s="6" t="str">
        <f t="shared" si="513"/>
        <v>North Holland</v>
      </c>
      <c r="M4036" s="1">
        <v>1052</v>
      </c>
      <c r="N4036" t="s">
        <v>35</v>
      </c>
      <c r="O4036">
        <v>52.375527708521801</v>
      </c>
      <c r="P4036">
        <v>4.8744884031478497</v>
      </c>
      <c r="Q4036" t="s">
        <v>36</v>
      </c>
      <c r="R4036" t="s">
        <v>37</v>
      </c>
      <c r="S4036">
        <v>4</v>
      </c>
      <c r="T4036">
        <v>1</v>
      </c>
      <c r="U4036">
        <v>2</v>
      </c>
      <c r="V4036">
        <v>2</v>
      </c>
      <c r="W4036" t="s">
        <v>38</v>
      </c>
      <c r="X4036" s="8">
        <v>150</v>
      </c>
      <c r="Y4036">
        <v>1</v>
      </c>
      <c r="Z4036">
        <v>0</v>
      </c>
      <c r="AA4036">
        <v>3</v>
      </c>
      <c r="AB4036" s="6">
        <f t="shared" si="514"/>
        <v>8</v>
      </c>
      <c r="AC4036" s="13">
        <f t="shared" si="515"/>
        <v>150</v>
      </c>
      <c r="AD4036" s="13">
        <f t="shared" si="508"/>
        <v>450</v>
      </c>
      <c r="AE4036" s="13">
        <f t="shared" si="509"/>
        <v>3600</v>
      </c>
      <c r="AF4036" t="s">
        <v>39</v>
      </c>
      <c r="AG4036">
        <v>1</v>
      </c>
      <c r="AH4036">
        <v>4</v>
      </c>
      <c r="AI4036">
        <v>100</v>
      </c>
      <c r="AJ4036">
        <v>10</v>
      </c>
      <c r="AK4036">
        <v>10</v>
      </c>
      <c r="AL4036">
        <v>10</v>
      </c>
      <c r="AM4036">
        <v>10</v>
      </c>
      <c r="AN4036">
        <v>10</v>
      </c>
      <c r="AO4036">
        <v>10</v>
      </c>
    </row>
    <row r="4037" spans="1:41">
      <c r="A4037" s="1">
        <v>7774721</v>
      </c>
      <c r="B4037" t="s">
        <v>3483</v>
      </c>
      <c r="C4037">
        <v>2013</v>
      </c>
      <c r="D4037" s="2" t="s">
        <v>6531</v>
      </c>
      <c r="E4037" s="4">
        <f t="shared" si="510"/>
        <v>41483</v>
      </c>
      <c r="F4037" s="5">
        <f t="shared" ca="1" si="511"/>
        <v>1.9417137861491638</v>
      </c>
      <c r="G4037" s="1">
        <v>5625357</v>
      </c>
      <c r="H4037" t="s">
        <v>45</v>
      </c>
      <c r="I4037" t="s">
        <v>33</v>
      </c>
      <c r="J4037" s="6" t="str">
        <f t="shared" si="512"/>
        <v>Amsterdam</v>
      </c>
      <c r="K4037" t="s">
        <v>46</v>
      </c>
      <c r="L4037" s="6" t="str">
        <f t="shared" si="513"/>
        <v>North Holland</v>
      </c>
      <c r="M4037" s="1" t="s">
        <v>2879</v>
      </c>
      <c r="N4037" t="s">
        <v>35</v>
      </c>
      <c r="O4037">
        <v>52.369903554355098</v>
      </c>
      <c r="P4037">
        <v>4.8478266539741899</v>
      </c>
      <c r="Q4037" t="s">
        <v>36</v>
      </c>
      <c r="R4037" t="s">
        <v>37</v>
      </c>
      <c r="S4037">
        <v>3</v>
      </c>
      <c r="T4037">
        <v>1</v>
      </c>
      <c r="U4037">
        <v>1</v>
      </c>
      <c r="V4037">
        <v>2</v>
      </c>
      <c r="W4037" t="s">
        <v>38</v>
      </c>
      <c r="X4037" s="8">
        <v>96</v>
      </c>
      <c r="Y4037">
        <v>1</v>
      </c>
      <c r="Z4037">
        <v>0</v>
      </c>
      <c r="AA4037">
        <v>2</v>
      </c>
      <c r="AB4037" s="6">
        <f t="shared" si="514"/>
        <v>0</v>
      </c>
      <c r="AC4037" s="13">
        <f t="shared" si="515"/>
        <v>96</v>
      </c>
      <c r="AD4037" s="13">
        <f t="shared" si="508"/>
        <v>192</v>
      </c>
      <c r="AE4037" s="13">
        <f t="shared" si="509"/>
        <v>0</v>
      </c>
      <c r="AF4037" t="s">
        <v>47</v>
      </c>
      <c r="AG4037">
        <v>0.9</v>
      </c>
      <c r="AH4037">
        <v>0</v>
      </c>
    </row>
    <row r="4038" spans="1:41">
      <c r="A4038" s="1">
        <v>7781879</v>
      </c>
      <c r="B4038" t="s">
        <v>65</v>
      </c>
      <c r="C4038">
        <v>2013</v>
      </c>
      <c r="D4038" s="2" t="s">
        <v>6531</v>
      </c>
      <c r="E4038" s="4">
        <f t="shared" si="510"/>
        <v>41483</v>
      </c>
      <c r="F4038" s="5">
        <f t="shared" ca="1" si="511"/>
        <v>1.9417137861491638</v>
      </c>
      <c r="G4038" s="1">
        <v>4535071</v>
      </c>
      <c r="H4038" t="s">
        <v>56</v>
      </c>
      <c r="I4038" t="s">
        <v>33</v>
      </c>
      <c r="J4038" s="6" t="str">
        <f t="shared" si="512"/>
        <v>Amsterdam</v>
      </c>
      <c r="K4038" t="s">
        <v>34</v>
      </c>
      <c r="L4038" s="6" t="str">
        <f t="shared" si="513"/>
        <v>North Holland</v>
      </c>
      <c r="M4038" s="1">
        <v>1071</v>
      </c>
      <c r="N4038" t="s">
        <v>35</v>
      </c>
      <c r="O4038">
        <v>52.356521405199302</v>
      </c>
      <c r="P4038">
        <v>4.8741744621613501</v>
      </c>
      <c r="Q4038" t="s">
        <v>36</v>
      </c>
      <c r="R4038" t="s">
        <v>37</v>
      </c>
      <c r="S4038">
        <v>2</v>
      </c>
      <c r="T4038">
        <v>1</v>
      </c>
      <c r="U4038">
        <v>1</v>
      </c>
      <c r="V4038">
        <v>1</v>
      </c>
      <c r="W4038" t="s">
        <v>38</v>
      </c>
      <c r="X4038" s="8">
        <v>120</v>
      </c>
      <c r="Y4038">
        <v>1</v>
      </c>
      <c r="Z4038">
        <v>0</v>
      </c>
      <c r="AA4038">
        <v>4</v>
      </c>
      <c r="AB4038" s="6">
        <f t="shared" si="514"/>
        <v>0</v>
      </c>
      <c r="AC4038" s="13">
        <f t="shared" si="515"/>
        <v>120</v>
      </c>
      <c r="AD4038" s="13">
        <f t="shared" si="508"/>
        <v>480</v>
      </c>
      <c r="AE4038" s="13">
        <f t="shared" si="509"/>
        <v>0</v>
      </c>
      <c r="AF4038" t="s">
        <v>62</v>
      </c>
      <c r="AG4038" t="s">
        <v>62</v>
      </c>
      <c r="AH4038">
        <v>0</v>
      </c>
    </row>
    <row r="4039" spans="1:41">
      <c r="A4039" s="1">
        <v>7791276</v>
      </c>
      <c r="B4039" t="s">
        <v>956</v>
      </c>
      <c r="C4039">
        <v>2013</v>
      </c>
      <c r="D4039" s="2" t="s">
        <v>6377</v>
      </c>
      <c r="E4039" s="4">
        <f t="shared" si="510"/>
        <v>41484</v>
      </c>
      <c r="F4039" s="5">
        <f t="shared" ca="1" si="511"/>
        <v>1.9389740601217667</v>
      </c>
      <c r="G4039" s="1">
        <v>1497525</v>
      </c>
      <c r="H4039" t="s">
        <v>32</v>
      </c>
      <c r="I4039" t="s">
        <v>33</v>
      </c>
      <c r="J4039" s="6" t="str">
        <f t="shared" si="512"/>
        <v>Amsterdam</v>
      </c>
      <c r="K4039" t="s">
        <v>34</v>
      </c>
      <c r="L4039" s="6" t="str">
        <f t="shared" si="513"/>
        <v>North Holland</v>
      </c>
      <c r="M4039" s="1" t="s">
        <v>496</v>
      </c>
      <c r="N4039" t="s">
        <v>35</v>
      </c>
      <c r="O4039">
        <v>52.393619544115701</v>
      </c>
      <c r="P4039">
        <v>4.87511679356209</v>
      </c>
      <c r="Q4039" t="s">
        <v>36</v>
      </c>
      <c r="R4039" t="s">
        <v>37</v>
      </c>
      <c r="S4039">
        <v>2</v>
      </c>
      <c r="T4039">
        <v>1</v>
      </c>
      <c r="U4039">
        <v>1</v>
      </c>
      <c r="V4039">
        <v>1</v>
      </c>
      <c r="W4039" t="s">
        <v>38</v>
      </c>
      <c r="X4039" s="8">
        <v>89</v>
      </c>
      <c r="Y4039">
        <v>0</v>
      </c>
      <c r="Z4039">
        <v>0</v>
      </c>
      <c r="AA4039">
        <v>2</v>
      </c>
      <c r="AB4039" s="6">
        <f t="shared" si="514"/>
        <v>8</v>
      </c>
      <c r="AC4039" s="13">
        <f t="shared" si="515"/>
        <v>89</v>
      </c>
      <c r="AD4039" s="13">
        <f t="shared" si="508"/>
        <v>178</v>
      </c>
      <c r="AE4039" s="13">
        <f t="shared" si="509"/>
        <v>1424</v>
      </c>
      <c r="AF4039" t="s">
        <v>47</v>
      </c>
      <c r="AG4039">
        <v>1</v>
      </c>
      <c r="AH4039">
        <v>4</v>
      </c>
      <c r="AI4039">
        <v>90</v>
      </c>
      <c r="AJ4039">
        <v>10</v>
      </c>
      <c r="AK4039">
        <v>9</v>
      </c>
      <c r="AL4039">
        <v>10</v>
      </c>
      <c r="AM4039">
        <v>10</v>
      </c>
      <c r="AN4039">
        <v>10</v>
      </c>
      <c r="AO4039">
        <v>9</v>
      </c>
    </row>
    <row r="4040" spans="1:41">
      <c r="A4040" s="1">
        <v>7793799</v>
      </c>
      <c r="B4040" t="s">
        <v>3484</v>
      </c>
      <c r="C4040">
        <v>2013</v>
      </c>
      <c r="D4040" s="2" t="s">
        <v>6377</v>
      </c>
      <c r="E4040" s="4">
        <f t="shared" si="510"/>
        <v>41484</v>
      </c>
      <c r="F4040" s="5">
        <f t="shared" ca="1" si="511"/>
        <v>1.9389740601217667</v>
      </c>
      <c r="G4040" s="1">
        <v>5207981</v>
      </c>
      <c r="H4040" t="s">
        <v>107</v>
      </c>
      <c r="I4040" t="s">
        <v>33</v>
      </c>
      <c r="J4040" s="6" t="str">
        <f t="shared" si="512"/>
        <v>Amsterdam</v>
      </c>
      <c r="K4040" t="s">
        <v>46</v>
      </c>
      <c r="L4040" s="6" t="str">
        <f t="shared" si="513"/>
        <v>North Holland</v>
      </c>
      <c r="M4040" s="1" t="s">
        <v>3485</v>
      </c>
      <c r="N4040" t="s">
        <v>35</v>
      </c>
      <c r="O4040">
        <v>52.35541124985</v>
      </c>
      <c r="P4040">
        <v>4.91472545236876</v>
      </c>
      <c r="Q4040" t="s">
        <v>36</v>
      </c>
      <c r="R4040" t="s">
        <v>37</v>
      </c>
      <c r="S4040">
        <v>4</v>
      </c>
      <c r="T4040">
        <v>1</v>
      </c>
      <c r="U4040">
        <v>2</v>
      </c>
      <c r="V4040">
        <v>2</v>
      </c>
      <c r="W4040" t="s">
        <v>38</v>
      </c>
      <c r="X4040" s="8">
        <v>125</v>
      </c>
      <c r="Y4040">
        <v>2</v>
      </c>
      <c r="Z4040">
        <v>25</v>
      </c>
      <c r="AA4040">
        <v>1</v>
      </c>
      <c r="AB4040" s="6">
        <f t="shared" si="514"/>
        <v>8</v>
      </c>
      <c r="AC4040" s="13">
        <f t="shared" si="515"/>
        <v>125</v>
      </c>
      <c r="AD4040" s="13">
        <f t="shared" si="508"/>
        <v>125</v>
      </c>
      <c r="AE4040" s="13">
        <f t="shared" si="509"/>
        <v>1000</v>
      </c>
      <c r="AF4040" t="s">
        <v>43</v>
      </c>
      <c r="AG4040">
        <v>1</v>
      </c>
      <c r="AH4040">
        <v>4</v>
      </c>
      <c r="AI4040">
        <v>95</v>
      </c>
      <c r="AJ4040">
        <v>10</v>
      </c>
      <c r="AK4040">
        <v>10</v>
      </c>
      <c r="AL4040">
        <v>10</v>
      </c>
      <c r="AM4040">
        <v>10</v>
      </c>
      <c r="AN4040">
        <v>10</v>
      </c>
      <c r="AO4040">
        <v>10</v>
      </c>
    </row>
    <row r="4041" spans="1:41">
      <c r="A4041" s="1">
        <v>7794998</v>
      </c>
      <c r="B4041" t="s">
        <v>3486</v>
      </c>
      <c r="C4041">
        <v>2013</v>
      </c>
      <c r="D4041" s="2" t="s">
        <v>6377</v>
      </c>
      <c r="E4041" s="4">
        <f t="shared" si="510"/>
        <v>41484</v>
      </c>
      <c r="F4041" s="5">
        <f t="shared" ca="1" si="511"/>
        <v>1.9389740601217667</v>
      </c>
      <c r="G4041" s="1">
        <v>1453066</v>
      </c>
      <c r="H4041" t="s">
        <v>41</v>
      </c>
      <c r="I4041" t="s">
        <v>33</v>
      </c>
      <c r="J4041" s="6" t="str">
        <f t="shared" si="512"/>
        <v>Amsterdam</v>
      </c>
      <c r="K4041" t="s">
        <v>34</v>
      </c>
      <c r="L4041" s="6" t="str">
        <f t="shared" si="513"/>
        <v>North Holland</v>
      </c>
      <c r="M4041" s="1">
        <v>1095</v>
      </c>
      <c r="N4041" t="s">
        <v>35</v>
      </c>
      <c r="O4041">
        <v>52.360953661584297</v>
      </c>
      <c r="P4041">
        <v>4.9434864016997704</v>
      </c>
      <c r="Q4041" t="s">
        <v>36</v>
      </c>
      <c r="R4041" t="s">
        <v>37</v>
      </c>
      <c r="S4041">
        <v>4</v>
      </c>
      <c r="T4041">
        <v>1</v>
      </c>
      <c r="U4041">
        <v>2</v>
      </c>
      <c r="V4041">
        <v>2</v>
      </c>
      <c r="W4041" t="s">
        <v>38</v>
      </c>
      <c r="X4041" s="8">
        <v>100</v>
      </c>
      <c r="Y4041">
        <v>2</v>
      </c>
      <c r="Z4041">
        <v>20</v>
      </c>
      <c r="AA4041">
        <v>1</v>
      </c>
      <c r="AB4041" s="6">
        <f t="shared" si="514"/>
        <v>16</v>
      </c>
      <c r="AC4041" s="13">
        <f t="shared" si="515"/>
        <v>100</v>
      </c>
      <c r="AD4041" s="13">
        <f t="shared" ref="AD4041:AD4104" si="516">AC4041*AA4041</f>
        <v>100</v>
      </c>
      <c r="AE4041" s="13">
        <f t="shared" ref="AE4041:AE4104" si="517">AD4041*AB4041</f>
        <v>1600</v>
      </c>
      <c r="AF4041" t="s">
        <v>47</v>
      </c>
      <c r="AG4041">
        <v>0.89</v>
      </c>
      <c r="AH4041">
        <v>8</v>
      </c>
      <c r="AI4041">
        <v>95</v>
      </c>
      <c r="AJ4041">
        <v>10</v>
      </c>
      <c r="AK4041">
        <v>10</v>
      </c>
      <c r="AL4041">
        <v>10</v>
      </c>
      <c r="AM4041">
        <v>10</v>
      </c>
      <c r="AN4041">
        <v>8</v>
      </c>
      <c r="AO4041">
        <v>9</v>
      </c>
    </row>
    <row r="4042" spans="1:41">
      <c r="A4042" s="1">
        <v>7794998</v>
      </c>
      <c r="B4042" t="s">
        <v>3486</v>
      </c>
      <c r="C4042">
        <v>2013</v>
      </c>
      <c r="D4042" s="2" t="s">
        <v>6377</v>
      </c>
      <c r="E4042" s="4">
        <f t="shared" si="510"/>
        <v>41484</v>
      </c>
      <c r="F4042" s="5">
        <f t="shared" ca="1" si="511"/>
        <v>1.9389740601217667</v>
      </c>
      <c r="G4042" s="1">
        <v>1453917</v>
      </c>
      <c r="H4042" t="s">
        <v>41</v>
      </c>
      <c r="I4042" t="s">
        <v>33</v>
      </c>
      <c r="J4042" s="6" t="str">
        <f t="shared" si="512"/>
        <v>Amsterdam</v>
      </c>
      <c r="K4042" t="s">
        <v>34</v>
      </c>
      <c r="L4042" s="6" t="str">
        <f t="shared" si="513"/>
        <v>North Holland</v>
      </c>
      <c r="M4042" s="1">
        <v>1095</v>
      </c>
      <c r="N4042" t="s">
        <v>35</v>
      </c>
      <c r="O4042">
        <v>52.361568219295897</v>
      </c>
      <c r="P4042">
        <v>4.9423579124103796</v>
      </c>
      <c r="Q4042" t="s">
        <v>132</v>
      </c>
      <c r="R4042" t="s">
        <v>42</v>
      </c>
      <c r="S4042">
        <v>2</v>
      </c>
      <c r="T4042">
        <v>1</v>
      </c>
      <c r="U4042">
        <v>1</v>
      </c>
      <c r="V4042">
        <v>1</v>
      </c>
      <c r="W4042" t="s">
        <v>38</v>
      </c>
      <c r="X4042" s="8">
        <v>45</v>
      </c>
      <c r="Y4042">
        <v>1</v>
      </c>
      <c r="Z4042">
        <v>18</v>
      </c>
      <c r="AA4042">
        <v>1</v>
      </c>
      <c r="AB4042" s="6">
        <f t="shared" si="514"/>
        <v>56</v>
      </c>
      <c r="AC4042" s="13">
        <f t="shared" si="515"/>
        <v>63</v>
      </c>
      <c r="AD4042" s="13">
        <f t="shared" si="516"/>
        <v>63</v>
      </c>
      <c r="AE4042" s="13">
        <f t="shared" si="517"/>
        <v>3528</v>
      </c>
      <c r="AF4042" t="s">
        <v>47</v>
      </c>
      <c r="AG4042">
        <v>0.89</v>
      </c>
      <c r="AH4042">
        <v>28</v>
      </c>
      <c r="AI4042">
        <v>98</v>
      </c>
      <c r="AJ4042">
        <v>10</v>
      </c>
      <c r="AK4042">
        <v>10</v>
      </c>
      <c r="AL4042">
        <v>10</v>
      </c>
      <c r="AM4042">
        <v>10</v>
      </c>
      <c r="AN4042">
        <v>9</v>
      </c>
      <c r="AO4042">
        <v>9</v>
      </c>
    </row>
    <row r="4043" spans="1:41">
      <c r="A4043" s="1">
        <v>7799287</v>
      </c>
      <c r="B4043" t="s">
        <v>3487</v>
      </c>
      <c r="C4043">
        <v>2013</v>
      </c>
      <c r="D4043" s="2" t="s">
        <v>6377</v>
      </c>
      <c r="E4043" s="4">
        <f t="shared" si="510"/>
        <v>41484</v>
      </c>
      <c r="F4043" s="5">
        <f t="shared" ca="1" si="511"/>
        <v>1.9389740601217667</v>
      </c>
      <c r="G4043" s="1">
        <v>3650405</v>
      </c>
      <c r="H4043" t="s">
        <v>51</v>
      </c>
      <c r="I4043" t="s">
        <v>33</v>
      </c>
      <c r="J4043" s="6" t="str">
        <f t="shared" si="512"/>
        <v>Amsterdam</v>
      </c>
      <c r="K4043" t="s">
        <v>34</v>
      </c>
      <c r="L4043" s="6" t="str">
        <f t="shared" si="513"/>
        <v>North Holland</v>
      </c>
      <c r="M4043" s="1" t="s">
        <v>3274</v>
      </c>
      <c r="N4043" t="s">
        <v>35</v>
      </c>
      <c r="O4043">
        <v>52.376799466492201</v>
      </c>
      <c r="P4043">
        <v>4.8844935584590603</v>
      </c>
      <c r="Q4043" t="s">
        <v>36</v>
      </c>
      <c r="R4043" t="s">
        <v>37</v>
      </c>
      <c r="S4043">
        <v>2</v>
      </c>
      <c r="T4043">
        <v>1</v>
      </c>
      <c r="U4043">
        <v>1</v>
      </c>
      <c r="V4043">
        <v>1</v>
      </c>
      <c r="W4043" t="s">
        <v>38</v>
      </c>
      <c r="X4043" s="8">
        <v>135</v>
      </c>
      <c r="Y4043">
        <v>1</v>
      </c>
      <c r="Z4043">
        <v>0</v>
      </c>
      <c r="AA4043">
        <v>3</v>
      </c>
      <c r="AB4043" s="6">
        <f t="shared" si="514"/>
        <v>4</v>
      </c>
      <c r="AC4043" s="13">
        <f t="shared" si="515"/>
        <v>135</v>
      </c>
      <c r="AD4043" s="13">
        <f t="shared" si="516"/>
        <v>405</v>
      </c>
      <c r="AE4043" s="13">
        <f t="shared" si="517"/>
        <v>1620</v>
      </c>
      <c r="AF4043" t="s">
        <v>62</v>
      </c>
      <c r="AG4043" t="s">
        <v>62</v>
      </c>
      <c r="AH4043">
        <v>2</v>
      </c>
      <c r="AI4043">
        <v>100</v>
      </c>
      <c r="AJ4043">
        <v>10</v>
      </c>
      <c r="AK4043">
        <v>10</v>
      </c>
      <c r="AL4043">
        <v>10</v>
      </c>
      <c r="AM4043">
        <v>10</v>
      </c>
      <c r="AN4043">
        <v>9</v>
      </c>
      <c r="AO4043">
        <v>10</v>
      </c>
    </row>
    <row r="4044" spans="1:41">
      <c r="A4044" s="1">
        <v>7799445</v>
      </c>
      <c r="B4044" t="s">
        <v>1256</v>
      </c>
      <c r="C4044">
        <v>2013</v>
      </c>
      <c r="D4044" s="2" t="s">
        <v>6377</v>
      </c>
      <c r="E4044" s="4">
        <f t="shared" si="510"/>
        <v>41484</v>
      </c>
      <c r="F4044" s="5">
        <f t="shared" ca="1" si="511"/>
        <v>1.9389740601217667</v>
      </c>
      <c r="G4044" s="1">
        <v>2116854</v>
      </c>
      <c r="H4044" t="s">
        <v>71</v>
      </c>
      <c r="I4044" t="s">
        <v>33</v>
      </c>
      <c r="J4044" s="6" t="str">
        <f t="shared" si="512"/>
        <v>Amsterdam</v>
      </c>
      <c r="K4044" t="s">
        <v>34</v>
      </c>
      <c r="L4044" s="6" t="str">
        <f t="shared" si="513"/>
        <v>North Holland</v>
      </c>
      <c r="M4044" s="1" t="s">
        <v>3488</v>
      </c>
      <c r="N4044" t="s">
        <v>35</v>
      </c>
      <c r="O4044">
        <v>52.376302581466497</v>
      </c>
      <c r="P4044">
        <v>4.8496723902285197</v>
      </c>
      <c r="Q4044" t="s">
        <v>36</v>
      </c>
      <c r="R4044" t="s">
        <v>37</v>
      </c>
      <c r="S4044">
        <v>2</v>
      </c>
      <c r="T4044">
        <v>1</v>
      </c>
      <c r="U4044">
        <v>1</v>
      </c>
      <c r="V4044">
        <v>1</v>
      </c>
      <c r="W4044" t="s">
        <v>38</v>
      </c>
      <c r="X4044" s="8">
        <v>69</v>
      </c>
      <c r="Y4044">
        <v>2</v>
      </c>
      <c r="Z4044">
        <v>30</v>
      </c>
      <c r="AA4044">
        <v>1</v>
      </c>
      <c r="AB4044" s="6">
        <f t="shared" si="514"/>
        <v>0</v>
      </c>
      <c r="AC4044" s="13">
        <f t="shared" si="515"/>
        <v>69</v>
      </c>
      <c r="AD4044" s="13">
        <f t="shared" si="516"/>
        <v>69</v>
      </c>
      <c r="AE4044" s="13">
        <f t="shared" si="517"/>
        <v>0</v>
      </c>
      <c r="AF4044" t="s">
        <v>62</v>
      </c>
      <c r="AG4044" t="s">
        <v>62</v>
      </c>
      <c r="AH4044">
        <v>0</v>
      </c>
    </row>
    <row r="4045" spans="1:41">
      <c r="A4045" s="1">
        <v>7801335</v>
      </c>
      <c r="B4045" t="s">
        <v>3489</v>
      </c>
      <c r="C4045">
        <v>2013</v>
      </c>
      <c r="D4045" s="2" t="s">
        <v>6377</v>
      </c>
      <c r="E4045" s="4">
        <f t="shared" si="510"/>
        <v>41484</v>
      </c>
      <c r="F4045" s="5">
        <f t="shared" ca="1" si="511"/>
        <v>1.9389740601217667</v>
      </c>
      <c r="G4045" s="1">
        <v>1475557</v>
      </c>
      <c r="H4045" t="s">
        <v>71</v>
      </c>
      <c r="I4045" t="s">
        <v>33</v>
      </c>
      <c r="J4045" s="6" t="str">
        <f t="shared" si="512"/>
        <v>Amsterdam</v>
      </c>
      <c r="K4045" t="s">
        <v>34</v>
      </c>
      <c r="L4045" s="6" t="str">
        <f t="shared" si="513"/>
        <v>North Holland</v>
      </c>
      <c r="M4045" s="1">
        <v>1055</v>
      </c>
      <c r="N4045" t="s">
        <v>35</v>
      </c>
      <c r="O4045">
        <v>52.378366621397397</v>
      </c>
      <c r="P4045">
        <v>4.8518399609098397</v>
      </c>
      <c r="Q4045" t="s">
        <v>36</v>
      </c>
      <c r="R4045" t="s">
        <v>37</v>
      </c>
      <c r="S4045">
        <v>2</v>
      </c>
      <c r="T4045">
        <v>1</v>
      </c>
      <c r="U4045">
        <v>1</v>
      </c>
      <c r="V4045">
        <v>1</v>
      </c>
      <c r="W4045" t="s">
        <v>38</v>
      </c>
      <c r="X4045" s="8">
        <v>80</v>
      </c>
      <c r="Y4045">
        <v>2</v>
      </c>
      <c r="Z4045">
        <v>15</v>
      </c>
      <c r="AA4045">
        <v>3</v>
      </c>
      <c r="AB4045" s="6">
        <f t="shared" si="514"/>
        <v>18</v>
      </c>
      <c r="AC4045" s="13">
        <f t="shared" si="515"/>
        <v>80</v>
      </c>
      <c r="AD4045" s="13">
        <f t="shared" si="516"/>
        <v>240</v>
      </c>
      <c r="AE4045" s="13">
        <f t="shared" si="517"/>
        <v>4320</v>
      </c>
      <c r="AF4045" t="s">
        <v>62</v>
      </c>
      <c r="AG4045" t="s">
        <v>62</v>
      </c>
      <c r="AH4045">
        <v>9</v>
      </c>
      <c r="AI4045">
        <v>98</v>
      </c>
      <c r="AJ4045">
        <v>10</v>
      </c>
      <c r="AK4045">
        <v>10</v>
      </c>
      <c r="AL4045">
        <v>10</v>
      </c>
      <c r="AM4045">
        <v>10</v>
      </c>
      <c r="AN4045">
        <v>10</v>
      </c>
      <c r="AO4045">
        <v>10</v>
      </c>
    </row>
    <row r="4046" spans="1:41">
      <c r="A4046" s="1">
        <v>7803724</v>
      </c>
      <c r="B4046" t="s">
        <v>3490</v>
      </c>
      <c r="C4046">
        <v>2013</v>
      </c>
      <c r="D4046" s="2" t="s">
        <v>6377</v>
      </c>
      <c r="E4046" s="4">
        <f t="shared" si="510"/>
        <v>41484</v>
      </c>
      <c r="F4046" s="5">
        <f t="shared" ca="1" si="511"/>
        <v>1.9389740601217667</v>
      </c>
      <c r="G4046" s="1">
        <v>1831427</v>
      </c>
      <c r="H4046" t="s">
        <v>49</v>
      </c>
      <c r="I4046" t="s">
        <v>33</v>
      </c>
      <c r="J4046" s="6" t="str">
        <f t="shared" si="512"/>
        <v>Amsterdam</v>
      </c>
      <c r="K4046" t="s">
        <v>34</v>
      </c>
      <c r="L4046" s="6" t="str">
        <f t="shared" si="513"/>
        <v>North Holland</v>
      </c>
      <c r="M4046" s="1" t="s">
        <v>792</v>
      </c>
      <c r="N4046" t="s">
        <v>35</v>
      </c>
      <c r="O4046">
        <v>52.367926766627697</v>
      </c>
      <c r="P4046">
        <v>4.9239369687129697</v>
      </c>
      <c r="Q4046" t="s">
        <v>36</v>
      </c>
      <c r="R4046" t="s">
        <v>37</v>
      </c>
      <c r="S4046">
        <v>2</v>
      </c>
      <c r="T4046">
        <v>1</v>
      </c>
      <c r="U4046">
        <v>1</v>
      </c>
      <c r="V4046">
        <v>1</v>
      </c>
      <c r="W4046" t="s">
        <v>38</v>
      </c>
      <c r="X4046" s="8">
        <v>80</v>
      </c>
      <c r="Y4046">
        <v>2</v>
      </c>
      <c r="Z4046">
        <v>20</v>
      </c>
      <c r="AA4046">
        <v>6</v>
      </c>
      <c r="AB4046" s="6">
        <f t="shared" si="514"/>
        <v>0</v>
      </c>
      <c r="AC4046" s="13">
        <f t="shared" si="515"/>
        <v>80</v>
      </c>
      <c r="AD4046" s="13">
        <f t="shared" si="516"/>
        <v>480</v>
      </c>
      <c r="AE4046" s="13">
        <f t="shared" si="517"/>
        <v>0</v>
      </c>
      <c r="AF4046" t="s">
        <v>47</v>
      </c>
      <c r="AG4046">
        <v>1</v>
      </c>
      <c r="AH4046">
        <v>0</v>
      </c>
    </row>
    <row r="4047" spans="1:41">
      <c r="A4047" s="1">
        <v>7804098</v>
      </c>
      <c r="B4047" t="s">
        <v>3491</v>
      </c>
      <c r="C4047">
        <v>2013</v>
      </c>
      <c r="D4047" s="2" t="s">
        <v>6377</v>
      </c>
      <c r="E4047" s="4">
        <f t="shared" si="510"/>
        <v>41484</v>
      </c>
      <c r="F4047" s="5">
        <f t="shared" ca="1" si="511"/>
        <v>1.9389740601217667</v>
      </c>
      <c r="G4047" s="1">
        <v>1582842</v>
      </c>
      <c r="H4047" t="s">
        <v>45</v>
      </c>
      <c r="I4047" t="s">
        <v>33</v>
      </c>
      <c r="J4047" s="6" t="str">
        <f t="shared" si="512"/>
        <v>Amsterdam</v>
      </c>
      <c r="K4047" t="s">
        <v>34</v>
      </c>
      <c r="L4047" s="6" t="str">
        <f t="shared" si="513"/>
        <v>North Holland</v>
      </c>
      <c r="M4047" s="1" t="s">
        <v>3492</v>
      </c>
      <c r="N4047" t="s">
        <v>35</v>
      </c>
      <c r="O4047">
        <v>52.363360790703901</v>
      </c>
      <c r="P4047">
        <v>4.8549534143455704</v>
      </c>
      <c r="Q4047" t="s">
        <v>36</v>
      </c>
      <c r="R4047" t="s">
        <v>37</v>
      </c>
      <c r="S4047">
        <v>2</v>
      </c>
      <c r="T4047">
        <v>1</v>
      </c>
      <c r="U4047">
        <v>2</v>
      </c>
      <c r="V4047">
        <v>2</v>
      </c>
      <c r="W4047" t="s">
        <v>38</v>
      </c>
      <c r="X4047" s="8">
        <v>99</v>
      </c>
      <c r="Y4047">
        <v>2</v>
      </c>
      <c r="Z4047">
        <v>0</v>
      </c>
      <c r="AA4047">
        <v>2</v>
      </c>
      <c r="AB4047" s="6">
        <f t="shared" si="514"/>
        <v>12</v>
      </c>
      <c r="AC4047" s="13">
        <f t="shared" si="515"/>
        <v>99</v>
      </c>
      <c r="AD4047" s="13">
        <f t="shared" si="516"/>
        <v>198</v>
      </c>
      <c r="AE4047" s="13">
        <f t="shared" si="517"/>
        <v>2376</v>
      </c>
      <c r="AF4047" t="s">
        <v>43</v>
      </c>
      <c r="AG4047">
        <v>1</v>
      </c>
      <c r="AH4047">
        <v>6</v>
      </c>
      <c r="AI4047">
        <v>96</v>
      </c>
      <c r="AJ4047">
        <v>10</v>
      </c>
      <c r="AK4047">
        <v>10</v>
      </c>
      <c r="AL4047">
        <v>10</v>
      </c>
      <c r="AM4047">
        <v>10</v>
      </c>
      <c r="AN4047">
        <v>9</v>
      </c>
      <c r="AO4047">
        <v>9</v>
      </c>
    </row>
    <row r="4048" spans="1:41">
      <c r="A4048" s="1">
        <v>7804507</v>
      </c>
      <c r="B4048" t="s">
        <v>666</v>
      </c>
      <c r="C4048">
        <v>2013</v>
      </c>
      <c r="D4048" s="2" t="s">
        <v>6377</v>
      </c>
      <c r="E4048" s="4">
        <f t="shared" si="510"/>
        <v>41484</v>
      </c>
      <c r="F4048" s="5">
        <f t="shared" ca="1" si="511"/>
        <v>1.9389740601217667</v>
      </c>
      <c r="G4048" s="1">
        <v>4455237</v>
      </c>
      <c r="H4048" t="s">
        <v>45</v>
      </c>
      <c r="I4048" t="s">
        <v>33</v>
      </c>
      <c r="J4048" s="6" t="str">
        <f t="shared" si="512"/>
        <v>Amsterdam</v>
      </c>
      <c r="K4048" t="s">
        <v>34</v>
      </c>
      <c r="L4048" s="6" t="str">
        <f t="shared" si="513"/>
        <v>North Holland</v>
      </c>
      <c r="M4048" s="1">
        <v>1057</v>
      </c>
      <c r="N4048" t="s">
        <v>35</v>
      </c>
      <c r="O4048">
        <v>52.370372375122002</v>
      </c>
      <c r="P4048">
        <v>4.8623982495916502</v>
      </c>
      <c r="Q4048" t="s">
        <v>58</v>
      </c>
      <c r="R4048" t="s">
        <v>37</v>
      </c>
      <c r="S4048">
        <v>4</v>
      </c>
      <c r="T4048">
        <v>1</v>
      </c>
      <c r="U4048">
        <v>2</v>
      </c>
      <c r="V4048">
        <v>4</v>
      </c>
      <c r="W4048" t="s">
        <v>38</v>
      </c>
      <c r="X4048" s="8">
        <v>110</v>
      </c>
      <c r="Y4048">
        <v>1</v>
      </c>
      <c r="Z4048">
        <v>0</v>
      </c>
      <c r="AA4048">
        <v>2</v>
      </c>
      <c r="AB4048" s="6">
        <f t="shared" si="514"/>
        <v>2</v>
      </c>
      <c r="AC4048" s="13">
        <f t="shared" si="515"/>
        <v>110</v>
      </c>
      <c r="AD4048" s="13">
        <f t="shared" si="516"/>
        <v>220</v>
      </c>
      <c r="AE4048" s="13">
        <f t="shared" si="517"/>
        <v>440</v>
      </c>
      <c r="AF4048" t="s">
        <v>62</v>
      </c>
      <c r="AG4048" t="s">
        <v>62</v>
      </c>
      <c r="AH4048">
        <v>1</v>
      </c>
      <c r="AI4048">
        <v>100</v>
      </c>
      <c r="AJ4048">
        <v>10</v>
      </c>
      <c r="AK4048">
        <v>8</v>
      </c>
      <c r="AL4048">
        <v>10</v>
      </c>
      <c r="AM4048">
        <v>10</v>
      </c>
      <c r="AN4048">
        <v>8</v>
      </c>
      <c r="AO4048">
        <v>8</v>
      </c>
    </row>
    <row r="4049" spans="1:41">
      <c r="A4049" s="1">
        <v>7807750</v>
      </c>
      <c r="B4049" t="s">
        <v>487</v>
      </c>
      <c r="C4049">
        <v>2013</v>
      </c>
      <c r="D4049" s="2" t="s">
        <v>6377</v>
      </c>
      <c r="E4049" s="4">
        <f t="shared" si="510"/>
        <v>41484</v>
      </c>
      <c r="F4049" s="5">
        <f t="shared" ca="1" si="511"/>
        <v>1.9389740601217667</v>
      </c>
      <c r="G4049" s="1">
        <v>5733098</v>
      </c>
      <c r="H4049" t="s">
        <v>41</v>
      </c>
      <c r="I4049" t="s">
        <v>33</v>
      </c>
      <c r="J4049" s="6" t="str">
        <f t="shared" si="512"/>
        <v>Amsterdam</v>
      </c>
      <c r="K4049" t="s">
        <v>46</v>
      </c>
      <c r="L4049" s="6" t="str">
        <f t="shared" si="513"/>
        <v>North Holland</v>
      </c>
      <c r="M4049" s="1">
        <v>1019</v>
      </c>
      <c r="N4049" t="s">
        <v>35</v>
      </c>
      <c r="O4049">
        <v>52.372234608005797</v>
      </c>
      <c r="P4049">
        <v>4.9363509966693497</v>
      </c>
      <c r="Q4049" t="s">
        <v>36</v>
      </c>
      <c r="R4049" t="s">
        <v>42</v>
      </c>
      <c r="S4049">
        <v>1</v>
      </c>
      <c r="T4049">
        <v>1</v>
      </c>
      <c r="U4049">
        <v>1</v>
      </c>
      <c r="V4049">
        <v>1</v>
      </c>
      <c r="W4049" t="s">
        <v>176</v>
      </c>
      <c r="X4049" s="8">
        <v>95</v>
      </c>
      <c r="Y4049">
        <v>0</v>
      </c>
      <c r="Z4049">
        <v>0</v>
      </c>
      <c r="AA4049">
        <v>1</v>
      </c>
      <c r="AB4049" s="6">
        <f t="shared" si="514"/>
        <v>2</v>
      </c>
      <c r="AC4049" s="13">
        <f t="shared" si="515"/>
        <v>95</v>
      </c>
      <c r="AD4049" s="13">
        <f t="shared" si="516"/>
        <v>95</v>
      </c>
      <c r="AE4049" s="13">
        <f t="shared" si="517"/>
        <v>190</v>
      </c>
      <c r="AF4049" t="s">
        <v>39</v>
      </c>
      <c r="AG4049">
        <v>0.77</v>
      </c>
      <c r="AH4049">
        <v>1</v>
      </c>
      <c r="AI4049">
        <v>80</v>
      </c>
      <c r="AJ4049">
        <v>8</v>
      </c>
      <c r="AK4049">
        <v>8</v>
      </c>
      <c r="AL4049">
        <v>10</v>
      </c>
      <c r="AM4049">
        <v>10</v>
      </c>
      <c r="AN4049">
        <v>6</v>
      </c>
      <c r="AO4049">
        <v>8</v>
      </c>
    </row>
    <row r="4050" spans="1:41">
      <c r="A4050" s="1">
        <v>7809279</v>
      </c>
      <c r="B4050" t="s">
        <v>1094</v>
      </c>
      <c r="C4050">
        <v>2013</v>
      </c>
      <c r="D4050" s="2" t="s">
        <v>6377</v>
      </c>
      <c r="E4050" s="4">
        <f t="shared" si="510"/>
        <v>41484</v>
      </c>
      <c r="F4050" s="5">
        <f t="shared" ca="1" si="511"/>
        <v>1.9389740601217667</v>
      </c>
      <c r="G4050" s="1">
        <v>4732908</v>
      </c>
      <c r="H4050" t="s">
        <v>71</v>
      </c>
      <c r="I4050" t="s">
        <v>33</v>
      </c>
      <c r="J4050" s="6" t="str">
        <f t="shared" si="512"/>
        <v>Amsterdam</v>
      </c>
      <c r="K4050" t="s">
        <v>46</v>
      </c>
      <c r="L4050" s="6" t="str">
        <f t="shared" si="513"/>
        <v>North Holland</v>
      </c>
      <c r="M4050" s="1">
        <v>1056</v>
      </c>
      <c r="N4050" t="s">
        <v>35</v>
      </c>
      <c r="O4050">
        <v>52.376108191684999</v>
      </c>
      <c r="P4050">
        <v>4.8563998588763004</v>
      </c>
      <c r="Q4050" t="s">
        <v>36</v>
      </c>
      <c r="R4050" t="s">
        <v>37</v>
      </c>
      <c r="S4050">
        <v>3</v>
      </c>
      <c r="T4050">
        <v>1</v>
      </c>
      <c r="U4050">
        <v>1</v>
      </c>
      <c r="V4050">
        <v>1</v>
      </c>
      <c r="W4050" t="s">
        <v>38</v>
      </c>
      <c r="X4050" s="8">
        <v>90</v>
      </c>
      <c r="Y4050">
        <v>2</v>
      </c>
      <c r="Z4050">
        <v>60</v>
      </c>
      <c r="AA4050">
        <v>2</v>
      </c>
      <c r="AB4050" s="6">
        <f t="shared" si="514"/>
        <v>14</v>
      </c>
      <c r="AC4050" s="13">
        <f t="shared" si="515"/>
        <v>90</v>
      </c>
      <c r="AD4050" s="13">
        <f t="shared" si="516"/>
        <v>180</v>
      </c>
      <c r="AE4050" s="13">
        <f t="shared" si="517"/>
        <v>2520</v>
      </c>
      <c r="AF4050" t="s">
        <v>47</v>
      </c>
      <c r="AG4050">
        <v>0.9</v>
      </c>
      <c r="AH4050">
        <v>7</v>
      </c>
      <c r="AI4050">
        <v>93</v>
      </c>
      <c r="AJ4050">
        <v>10</v>
      </c>
      <c r="AK4050">
        <v>10</v>
      </c>
      <c r="AL4050">
        <v>10</v>
      </c>
      <c r="AM4050">
        <v>10</v>
      </c>
      <c r="AN4050">
        <v>9</v>
      </c>
      <c r="AO4050">
        <v>9</v>
      </c>
    </row>
    <row r="4051" spans="1:41">
      <c r="A4051" s="1">
        <v>7810193</v>
      </c>
      <c r="B4051" t="s">
        <v>3493</v>
      </c>
      <c r="C4051">
        <v>2013</v>
      </c>
      <c r="D4051" s="2" t="s">
        <v>6377</v>
      </c>
      <c r="E4051" s="4">
        <f t="shared" si="510"/>
        <v>41484</v>
      </c>
      <c r="F4051" s="5">
        <f t="shared" ca="1" si="511"/>
        <v>1.9389740601217667</v>
      </c>
      <c r="G4051" s="1">
        <v>3317436</v>
      </c>
      <c r="H4051" t="s">
        <v>32</v>
      </c>
      <c r="I4051" t="s">
        <v>33</v>
      </c>
      <c r="J4051" s="6" t="str">
        <f t="shared" si="512"/>
        <v>Amsterdam</v>
      </c>
      <c r="K4051" t="s">
        <v>34</v>
      </c>
      <c r="L4051" s="6" t="str">
        <f t="shared" si="513"/>
        <v>North Holland</v>
      </c>
      <c r="M4051" s="1" t="s">
        <v>3494</v>
      </c>
      <c r="N4051" t="s">
        <v>35</v>
      </c>
      <c r="O4051">
        <v>52.385128341750601</v>
      </c>
      <c r="P4051">
        <v>4.8744259742403502</v>
      </c>
      <c r="Q4051" t="s">
        <v>36</v>
      </c>
      <c r="R4051" t="s">
        <v>37</v>
      </c>
      <c r="S4051">
        <v>2</v>
      </c>
      <c r="T4051">
        <v>1</v>
      </c>
      <c r="U4051">
        <v>1</v>
      </c>
      <c r="V4051">
        <v>1</v>
      </c>
      <c r="W4051" t="s">
        <v>38</v>
      </c>
      <c r="X4051" s="8">
        <v>125</v>
      </c>
      <c r="Y4051">
        <v>2</v>
      </c>
      <c r="Z4051">
        <v>0</v>
      </c>
      <c r="AA4051">
        <v>3</v>
      </c>
      <c r="AB4051" s="6">
        <f t="shared" si="514"/>
        <v>24</v>
      </c>
      <c r="AC4051" s="13">
        <f t="shared" si="515"/>
        <v>125</v>
      </c>
      <c r="AD4051" s="13">
        <f t="shared" si="516"/>
        <v>375</v>
      </c>
      <c r="AE4051" s="13">
        <f t="shared" si="517"/>
        <v>9000</v>
      </c>
      <c r="AF4051" t="s">
        <v>47</v>
      </c>
      <c r="AG4051">
        <v>0.75</v>
      </c>
      <c r="AH4051">
        <v>12</v>
      </c>
      <c r="AI4051">
        <v>87</v>
      </c>
      <c r="AJ4051">
        <v>8</v>
      </c>
      <c r="AK4051">
        <v>9</v>
      </c>
      <c r="AL4051">
        <v>9</v>
      </c>
      <c r="AM4051">
        <v>9</v>
      </c>
      <c r="AN4051">
        <v>9</v>
      </c>
      <c r="AO4051">
        <v>8</v>
      </c>
    </row>
    <row r="4052" spans="1:41">
      <c r="A4052" s="1">
        <v>7816755</v>
      </c>
      <c r="B4052" t="s">
        <v>224</v>
      </c>
      <c r="C4052">
        <v>2013</v>
      </c>
      <c r="D4052" s="2" t="s">
        <v>6532</v>
      </c>
      <c r="E4052" s="4">
        <f t="shared" si="510"/>
        <v>41485</v>
      </c>
      <c r="F4052" s="5">
        <f t="shared" ca="1" si="511"/>
        <v>1.9362343340943693</v>
      </c>
      <c r="G4052" s="1">
        <v>1462993</v>
      </c>
      <c r="H4052" t="s">
        <v>45</v>
      </c>
      <c r="I4052" t="s">
        <v>33</v>
      </c>
      <c r="J4052" s="6" t="str">
        <f t="shared" si="512"/>
        <v>Amsterdam</v>
      </c>
      <c r="K4052" t="s">
        <v>34</v>
      </c>
      <c r="L4052" s="6" t="str">
        <f t="shared" si="513"/>
        <v>North Holland</v>
      </c>
      <c r="M4052" s="1" t="s">
        <v>3495</v>
      </c>
      <c r="N4052" t="s">
        <v>35</v>
      </c>
      <c r="O4052">
        <v>52.360611574974897</v>
      </c>
      <c r="P4052">
        <v>4.8547575067414996</v>
      </c>
      <c r="Q4052" t="s">
        <v>36</v>
      </c>
      <c r="R4052" t="s">
        <v>37</v>
      </c>
      <c r="S4052">
        <v>2</v>
      </c>
      <c r="T4052">
        <v>1</v>
      </c>
      <c r="U4052">
        <v>1</v>
      </c>
      <c r="V4052">
        <v>1</v>
      </c>
      <c r="W4052" t="s">
        <v>38</v>
      </c>
      <c r="X4052" s="8">
        <v>95</v>
      </c>
      <c r="Y4052">
        <v>1</v>
      </c>
      <c r="Z4052">
        <v>0</v>
      </c>
      <c r="AA4052">
        <v>1</v>
      </c>
      <c r="AB4052" s="6">
        <f t="shared" si="514"/>
        <v>16</v>
      </c>
      <c r="AC4052" s="13">
        <f t="shared" si="515"/>
        <v>95</v>
      </c>
      <c r="AD4052" s="13">
        <f t="shared" si="516"/>
        <v>95</v>
      </c>
      <c r="AE4052" s="13">
        <f t="shared" si="517"/>
        <v>1520</v>
      </c>
      <c r="AF4052" t="s">
        <v>43</v>
      </c>
      <c r="AG4052">
        <v>1</v>
      </c>
      <c r="AH4052">
        <v>8</v>
      </c>
      <c r="AI4052">
        <v>100</v>
      </c>
      <c r="AJ4052">
        <v>10</v>
      </c>
      <c r="AK4052">
        <v>10</v>
      </c>
      <c r="AL4052">
        <v>10</v>
      </c>
      <c r="AM4052">
        <v>10</v>
      </c>
      <c r="AN4052">
        <v>10</v>
      </c>
      <c r="AO4052">
        <v>10</v>
      </c>
    </row>
    <row r="4053" spans="1:41">
      <c r="A4053" s="1">
        <v>7818471</v>
      </c>
      <c r="B4053" t="s">
        <v>1979</v>
      </c>
      <c r="C4053">
        <v>2013</v>
      </c>
      <c r="D4053" s="2" t="s">
        <v>6532</v>
      </c>
      <c r="E4053" s="4">
        <f t="shared" si="510"/>
        <v>41485</v>
      </c>
      <c r="F4053" s="5">
        <f t="shared" ca="1" si="511"/>
        <v>1.9362343340943693</v>
      </c>
      <c r="G4053" s="1">
        <v>1458182</v>
      </c>
      <c r="H4053" t="s">
        <v>51</v>
      </c>
      <c r="I4053" t="s">
        <v>33</v>
      </c>
      <c r="J4053" s="6" t="str">
        <f t="shared" si="512"/>
        <v>Amsterdam</v>
      </c>
      <c r="K4053" t="s">
        <v>34</v>
      </c>
      <c r="L4053" s="6" t="str">
        <f t="shared" si="513"/>
        <v>North Holland</v>
      </c>
      <c r="M4053" s="1" t="s">
        <v>3496</v>
      </c>
      <c r="N4053" t="s">
        <v>35</v>
      </c>
      <c r="O4053">
        <v>52.3686755668557</v>
      </c>
      <c r="P4053">
        <v>4.8784860895563398</v>
      </c>
      <c r="Q4053" t="s">
        <v>36</v>
      </c>
      <c r="R4053" t="s">
        <v>37</v>
      </c>
      <c r="S4053">
        <v>4</v>
      </c>
      <c r="T4053">
        <v>1.5</v>
      </c>
      <c r="U4053">
        <v>1</v>
      </c>
      <c r="V4053">
        <v>2</v>
      </c>
      <c r="W4053" t="s">
        <v>38</v>
      </c>
      <c r="X4053" s="8">
        <v>139</v>
      </c>
      <c r="Y4053">
        <v>1</v>
      </c>
      <c r="Z4053">
        <v>20</v>
      </c>
      <c r="AA4053">
        <v>3</v>
      </c>
      <c r="AB4053" s="6">
        <f t="shared" si="514"/>
        <v>8</v>
      </c>
      <c r="AC4053" s="13">
        <f t="shared" si="515"/>
        <v>159</v>
      </c>
      <c r="AD4053" s="13">
        <f t="shared" si="516"/>
        <v>477</v>
      </c>
      <c r="AE4053" s="13">
        <f t="shared" si="517"/>
        <v>3816</v>
      </c>
      <c r="AF4053" t="s">
        <v>43</v>
      </c>
      <c r="AG4053">
        <v>1</v>
      </c>
      <c r="AH4053">
        <v>4</v>
      </c>
      <c r="AI4053">
        <v>93</v>
      </c>
      <c r="AJ4053">
        <v>9</v>
      </c>
      <c r="AK4053">
        <v>10</v>
      </c>
      <c r="AL4053">
        <v>10</v>
      </c>
      <c r="AM4053">
        <v>9</v>
      </c>
      <c r="AN4053">
        <v>9</v>
      </c>
      <c r="AO4053">
        <v>10</v>
      </c>
    </row>
    <row r="4054" spans="1:41">
      <c r="A4054" s="1">
        <v>7821104</v>
      </c>
      <c r="B4054" t="s">
        <v>3497</v>
      </c>
      <c r="C4054">
        <v>2013</v>
      </c>
      <c r="D4054" s="2" t="s">
        <v>6532</v>
      </c>
      <c r="E4054" s="4">
        <f t="shared" si="510"/>
        <v>41485</v>
      </c>
      <c r="F4054" s="5">
        <f t="shared" ca="1" si="511"/>
        <v>1.9362343340943693</v>
      </c>
      <c r="G4054" s="1">
        <v>4172192</v>
      </c>
      <c r="H4054" t="s">
        <v>56</v>
      </c>
      <c r="I4054" t="s">
        <v>33</v>
      </c>
      <c r="J4054" s="6" t="str">
        <f t="shared" si="512"/>
        <v>Amsterdam</v>
      </c>
      <c r="K4054" t="s">
        <v>34</v>
      </c>
      <c r="L4054" s="6" t="str">
        <f t="shared" si="513"/>
        <v>North Holland</v>
      </c>
      <c r="M4054" s="1" t="s">
        <v>3498</v>
      </c>
      <c r="N4054" t="s">
        <v>35</v>
      </c>
      <c r="O4054">
        <v>52.348957316054403</v>
      </c>
      <c r="P4054">
        <v>4.8643319470729303</v>
      </c>
      <c r="Q4054" t="s">
        <v>36</v>
      </c>
      <c r="R4054" t="s">
        <v>37</v>
      </c>
      <c r="S4054">
        <v>4</v>
      </c>
      <c r="T4054">
        <v>1</v>
      </c>
      <c r="U4054">
        <v>2</v>
      </c>
      <c r="V4054">
        <v>1</v>
      </c>
      <c r="W4054" t="s">
        <v>38</v>
      </c>
      <c r="X4054" s="8">
        <v>79</v>
      </c>
      <c r="Y4054">
        <v>2</v>
      </c>
      <c r="Z4054">
        <v>25</v>
      </c>
      <c r="AA4054">
        <v>2</v>
      </c>
      <c r="AB4054" s="6">
        <f t="shared" si="514"/>
        <v>2</v>
      </c>
      <c r="AC4054" s="13">
        <f t="shared" si="515"/>
        <v>79</v>
      </c>
      <c r="AD4054" s="13">
        <f t="shared" si="516"/>
        <v>158</v>
      </c>
      <c r="AE4054" s="13">
        <f t="shared" si="517"/>
        <v>316</v>
      </c>
      <c r="AF4054" t="s">
        <v>62</v>
      </c>
      <c r="AG4054" t="s">
        <v>62</v>
      </c>
      <c r="AH4054">
        <v>1</v>
      </c>
      <c r="AI4054">
        <v>100</v>
      </c>
      <c r="AJ4054">
        <v>10</v>
      </c>
      <c r="AK4054">
        <v>10</v>
      </c>
      <c r="AL4054">
        <v>8</v>
      </c>
      <c r="AM4054">
        <v>8</v>
      </c>
      <c r="AN4054">
        <v>10</v>
      </c>
      <c r="AO4054">
        <v>8</v>
      </c>
    </row>
    <row r="4055" spans="1:41">
      <c r="A4055" s="1">
        <v>7825000</v>
      </c>
      <c r="B4055" t="s">
        <v>345</v>
      </c>
      <c r="C4055">
        <v>2013</v>
      </c>
      <c r="D4055" s="2" t="s">
        <v>6532</v>
      </c>
      <c r="E4055" s="4">
        <f t="shared" si="510"/>
        <v>41485</v>
      </c>
      <c r="F4055" s="5">
        <f t="shared" ca="1" si="511"/>
        <v>1.9362343340943693</v>
      </c>
      <c r="G4055" s="1">
        <v>1526982</v>
      </c>
      <c r="H4055" t="s">
        <v>71</v>
      </c>
      <c r="I4055" t="s">
        <v>33</v>
      </c>
      <c r="J4055" s="6" t="str">
        <f t="shared" si="512"/>
        <v>Amsterdam</v>
      </c>
      <c r="K4055" t="s">
        <v>34</v>
      </c>
      <c r="L4055" s="6" t="str">
        <f t="shared" si="513"/>
        <v>North Holland</v>
      </c>
      <c r="M4055" s="1">
        <v>1061</v>
      </c>
      <c r="N4055" t="s">
        <v>35</v>
      </c>
      <c r="O4055">
        <v>52.374466665087802</v>
      </c>
      <c r="P4055">
        <v>4.8383459128552104</v>
      </c>
      <c r="Q4055" t="s">
        <v>58</v>
      </c>
      <c r="R4055" t="s">
        <v>37</v>
      </c>
      <c r="S4055">
        <v>4</v>
      </c>
      <c r="T4055">
        <v>1</v>
      </c>
      <c r="U4055">
        <v>2</v>
      </c>
      <c r="V4055">
        <v>2</v>
      </c>
      <c r="W4055" t="s">
        <v>38</v>
      </c>
      <c r="X4055" s="8">
        <v>135</v>
      </c>
      <c r="Y4055">
        <v>1</v>
      </c>
      <c r="Z4055">
        <v>0</v>
      </c>
      <c r="AA4055">
        <v>1</v>
      </c>
      <c r="AB4055" s="6">
        <f t="shared" si="514"/>
        <v>0</v>
      </c>
      <c r="AC4055" s="13">
        <f t="shared" si="515"/>
        <v>135</v>
      </c>
      <c r="AD4055" s="13">
        <f t="shared" si="516"/>
        <v>135</v>
      </c>
      <c r="AE4055" s="13">
        <f t="shared" si="517"/>
        <v>0</v>
      </c>
      <c r="AF4055" t="s">
        <v>39</v>
      </c>
      <c r="AG4055">
        <v>0.86</v>
      </c>
      <c r="AH4055">
        <v>0</v>
      </c>
    </row>
    <row r="4056" spans="1:41">
      <c r="A4056" s="1">
        <v>7826575</v>
      </c>
      <c r="B4056" t="s">
        <v>487</v>
      </c>
      <c r="C4056">
        <v>2013</v>
      </c>
      <c r="D4056" s="2" t="s">
        <v>6532</v>
      </c>
      <c r="E4056" s="4">
        <f t="shared" si="510"/>
        <v>41485</v>
      </c>
      <c r="F4056" s="5">
        <f t="shared" ca="1" si="511"/>
        <v>1.9362343340943693</v>
      </c>
      <c r="G4056" s="1">
        <v>2955804</v>
      </c>
      <c r="H4056" t="s">
        <v>32</v>
      </c>
      <c r="I4056" t="s">
        <v>33</v>
      </c>
      <c r="J4056" s="6" t="str">
        <f t="shared" si="512"/>
        <v>Amsterdam</v>
      </c>
      <c r="K4056" t="s">
        <v>34</v>
      </c>
      <c r="L4056" s="6" t="str">
        <f t="shared" si="513"/>
        <v>North Holland</v>
      </c>
      <c r="M4056" s="1" t="s">
        <v>3499</v>
      </c>
      <c r="N4056" t="s">
        <v>35</v>
      </c>
      <c r="O4056">
        <v>52.375661682302301</v>
      </c>
      <c r="P4056">
        <v>4.8735534054161702</v>
      </c>
      <c r="Q4056" t="s">
        <v>36</v>
      </c>
      <c r="R4056" t="s">
        <v>37</v>
      </c>
      <c r="S4056">
        <v>2</v>
      </c>
      <c r="T4056">
        <v>1</v>
      </c>
      <c r="U4056">
        <v>2</v>
      </c>
      <c r="V4056">
        <v>1</v>
      </c>
      <c r="W4056" t="s">
        <v>38</v>
      </c>
      <c r="X4056" s="8">
        <v>141</v>
      </c>
      <c r="Y4056">
        <v>1</v>
      </c>
      <c r="Z4056">
        <v>0</v>
      </c>
      <c r="AA4056">
        <v>1</v>
      </c>
      <c r="AB4056" s="6">
        <f t="shared" si="514"/>
        <v>4</v>
      </c>
      <c r="AC4056" s="13">
        <f t="shared" si="515"/>
        <v>141</v>
      </c>
      <c r="AD4056" s="13">
        <f t="shared" si="516"/>
        <v>141</v>
      </c>
      <c r="AE4056" s="13">
        <f t="shared" si="517"/>
        <v>564</v>
      </c>
      <c r="AF4056" t="s">
        <v>43</v>
      </c>
      <c r="AG4056">
        <v>1</v>
      </c>
      <c r="AH4056">
        <v>2</v>
      </c>
      <c r="AI4056">
        <v>100</v>
      </c>
      <c r="AJ4056">
        <v>10</v>
      </c>
      <c r="AK4056">
        <v>10</v>
      </c>
      <c r="AL4056">
        <v>8</v>
      </c>
      <c r="AM4056">
        <v>10</v>
      </c>
      <c r="AN4056">
        <v>10</v>
      </c>
      <c r="AO4056">
        <v>10</v>
      </c>
    </row>
    <row r="4057" spans="1:41">
      <c r="A4057" s="1">
        <v>7828148</v>
      </c>
      <c r="B4057" t="s">
        <v>3500</v>
      </c>
      <c r="C4057">
        <v>2013</v>
      </c>
      <c r="D4057" s="2" t="s">
        <v>6532</v>
      </c>
      <c r="E4057" s="4">
        <f t="shared" si="510"/>
        <v>41485</v>
      </c>
      <c r="F4057" s="5">
        <f t="shared" ca="1" si="511"/>
        <v>1.9362343340943693</v>
      </c>
      <c r="G4057" s="1">
        <v>3234962</v>
      </c>
      <c r="H4057" t="s">
        <v>51</v>
      </c>
      <c r="I4057" t="s">
        <v>33</v>
      </c>
      <c r="J4057" s="6" t="str">
        <f t="shared" si="512"/>
        <v>Amsterdam</v>
      </c>
      <c r="K4057" t="s">
        <v>34</v>
      </c>
      <c r="L4057" s="6" t="str">
        <f t="shared" si="513"/>
        <v>North Holland</v>
      </c>
      <c r="M4057" s="1">
        <v>1015</v>
      </c>
      <c r="N4057" t="s">
        <v>35</v>
      </c>
      <c r="O4057">
        <v>52.377301469957999</v>
      </c>
      <c r="P4057">
        <v>4.8840097043521302</v>
      </c>
      <c r="Q4057" t="s">
        <v>36</v>
      </c>
      <c r="R4057" t="s">
        <v>37</v>
      </c>
      <c r="S4057">
        <v>2</v>
      </c>
      <c r="T4057">
        <v>1</v>
      </c>
      <c r="U4057">
        <v>1</v>
      </c>
      <c r="V4057">
        <v>1</v>
      </c>
      <c r="W4057" t="s">
        <v>38</v>
      </c>
      <c r="X4057" s="8">
        <v>115</v>
      </c>
      <c r="Y4057">
        <v>1</v>
      </c>
      <c r="Z4057">
        <v>0</v>
      </c>
      <c r="AA4057">
        <v>3</v>
      </c>
      <c r="AB4057" s="6">
        <f t="shared" si="514"/>
        <v>10</v>
      </c>
      <c r="AC4057" s="13">
        <f t="shared" si="515"/>
        <v>115</v>
      </c>
      <c r="AD4057" s="13">
        <f t="shared" si="516"/>
        <v>345</v>
      </c>
      <c r="AE4057" s="13">
        <f t="shared" si="517"/>
        <v>3450</v>
      </c>
      <c r="AF4057" t="s">
        <v>47</v>
      </c>
      <c r="AG4057">
        <v>0.88</v>
      </c>
      <c r="AH4057">
        <v>5</v>
      </c>
      <c r="AI4057">
        <v>92</v>
      </c>
      <c r="AJ4057">
        <v>10</v>
      </c>
      <c r="AK4057">
        <v>10</v>
      </c>
      <c r="AL4057">
        <v>10</v>
      </c>
      <c r="AM4057">
        <v>10</v>
      </c>
      <c r="AN4057">
        <v>10</v>
      </c>
      <c r="AO4057">
        <v>9</v>
      </c>
    </row>
    <row r="4058" spans="1:41">
      <c r="A4058" s="1">
        <v>7830766</v>
      </c>
      <c r="B4058" t="s">
        <v>3477</v>
      </c>
      <c r="C4058">
        <v>2013</v>
      </c>
      <c r="D4058" s="2" t="s">
        <v>6532</v>
      </c>
      <c r="E4058" s="4">
        <f t="shared" si="510"/>
        <v>41485</v>
      </c>
      <c r="F4058" s="5">
        <f t="shared" ca="1" si="511"/>
        <v>1.9362343340943693</v>
      </c>
      <c r="G4058" s="1">
        <v>4634719</v>
      </c>
      <c r="H4058" t="s">
        <v>107</v>
      </c>
      <c r="I4058" t="s">
        <v>33</v>
      </c>
      <c r="J4058" s="6" t="str">
        <f t="shared" si="512"/>
        <v>Amsterdam</v>
      </c>
      <c r="K4058" t="s">
        <v>46</v>
      </c>
      <c r="L4058" s="6" t="str">
        <f t="shared" si="513"/>
        <v>North Holland</v>
      </c>
      <c r="M4058" s="1" t="s">
        <v>1539</v>
      </c>
      <c r="N4058" t="s">
        <v>35</v>
      </c>
      <c r="O4058">
        <v>52.3618005899812</v>
      </c>
      <c r="P4058">
        <v>4.92952180570905</v>
      </c>
      <c r="Q4058" t="s">
        <v>36</v>
      </c>
      <c r="R4058" t="s">
        <v>37</v>
      </c>
      <c r="S4058">
        <v>4</v>
      </c>
      <c r="T4058">
        <v>1</v>
      </c>
      <c r="U4058">
        <v>1</v>
      </c>
      <c r="V4058">
        <v>2</v>
      </c>
      <c r="W4058" t="s">
        <v>38</v>
      </c>
      <c r="X4058" s="8">
        <v>75</v>
      </c>
      <c r="Y4058">
        <v>2</v>
      </c>
      <c r="Z4058">
        <v>15</v>
      </c>
      <c r="AA4058">
        <v>2</v>
      </c>
      <c r="AB4058" s="6">
        <f t="shared" si="514"/>
        <v>4</v>
      </c>
      <c r="AC4058" s="13">
        <f t="shared" si="515"/>
        <v>75</v>
      </c>
      <c r="AD4058" s="13">
        <f t="shared" si="516"/>
        <v>150</v>
      </c>
      <c r="AE4058" s="13">
        <f t="shared" si="517"/>
        <v>600</v>
      </c>
      <c r="AF4058" t="s">
        <v>62</v>
      </c>
      <c r="AG4058" t="s">
        <v>62</v>
      </c>
      <c r="AH4058">
        <v>2</v>
      </c>
      <c r="AI4058">
        <v>100</v>
      </c>
      <c r="AJ4058">
        <v>10</v>
      </c>
      <c r="AK4058">
        <v>10</v>
      </c>
      <c r="AL4058">
        <v>10</v>
      </c>
      <c r="AM4058">
        <v>9</v>
      </c>
      <c r="AN4058">
        <v>9</v>
      </c>
      <c r="AO4058">
        <v>10</v>
      </c>
    </row>
    <row r="4059" spans="1:41">
      <c r="A4059" s="1">
        <v>7830864</v>
      </c>
      <c r="B4059" t="s">
        <v>2815</v>
      </c>
      <c r="C4059">
        <v>2013</v>
      </c>
      <c r="D4059" s="2" t="s">
        <v>6532</v>
      </c>
      <c r="E4059" s="4">
        <f t="shared" si="510"/>
        <v>41485</v>
      </c>
      <c r="F4059" s="5">
        <f t="shared" ca="1" si="511"/>
        <v>1.9362343340943693</v>
      </c>
      <c r="G4059" s="1">
        <v>1503106</v>
      </c>
      <c r="H4059" t="s">
        <v>107</v>
      </c>
      <c r="I4059" t="s">
        <v>33</v>
      </c>
      <c r="J4059" s="6" t="str">
        <f t="shared" si="512"/>
        <v>Amsterdam</v>
      </c>
      <c r="K4059" t="s">
        <v>34</v>
      </c>
      <c r="L4059" s="6" t="str">
        <f t="shared" si="513"/>
        <v>North Holland</v>
      </c>
      <c r="M4059" s="1">
        <v>1091</v>
      </c>
      <c r="N4059" t="s">
        <v>35</v>
      </c>
      <c r="O4059">
        <v>52.359044996082901</v>
      </c>
      <c r="P4059">
        <v>4.91303132780462</v>
      </c>
      <c r="Q4059" t="s">
        <v>36</v>
      </c>
      <c r="R4059" t="s">
        <v>37</v>
      </c>
      <c r="S4059">
        <v>3</v>
      </c>
      <c r="T4059">
        <v>1</v>
      </c>
      <c r="U4059">
        <v>1</v>
      </c>
      <c r="V4059">
        <v>1</v>
      </c>
      <c r="W4059" t="s">
        <v>38</v>
      </c>
      <c r="X4059" s="8">
        <v>119</v>
      </c>
      <c r="Y4059">
        <v>1</v>
      </c>
      <c r="Z4059">
        <v>0</v>
      </c>
      <c r="AA4059">
        <v>3</v>
      </c>
      <c r="AB4059" s="6">
        <f t="shared" si="514"/>
        <v>40</v>
      </c>
      <c r="AC4059" s="13">
        <f t="shared" si="515"/>
        <v>119</v>
      </c>
      <c r="AD4059" s="13">
        <f t="shared" si="516"/>
        <v>357</v>
      </c>
      <c r="AE4059" s="13">
        <f t="shared" si="517"/>
        <v>14280</v>
      </c>
      <c r="AF4059" t="s">
        <v>39</v>
      </c>
      <c r="AG4059">
        <v>1</v>
      </c>
      <c r="AH4059">
        <v>20</v>
      </c>
      <c r="AI4059">
        <v>98</v>
      </c>
      <c r="AJ4059">
        <v>10</v>
      </c>
      <c r="AK4059">
        <v>10</v>
      </c>
      <c r="AL4059">
        <v>10</v>
      </c>
      <c r="AM4059">
        <v>10</v>
      </c>
      <c r="AN4059">
        <v>9</v>
      </c>
      <c r="AO4059">
        <v>9</v>
      </c>
    </row>
    <row r="4060" spans="1:41">
      <c r="A4060" s="1">
        <v>7830953</v>
      </c>
      <c r="B4060" t="s">
        <v>3501</v>
      </c>
      <c r="C4060">
        <v>2013</v>
      </c>
      <c r="D4060" s="2" t="s">
        <v>6532</v>
      </c>
      <c r="E4060" s="4">
        <f t="shared" si="510"/>
        <v>41485</v>
      </c>
      <c r="F4060" s="5">
        <f t="shared" ca="1" si="511"/>
        <v>1.9362343340943693</v>
      </c>
      <c r="G4060" s="1">
        <v>1787432</v>
      </c>
      <c r="H4060" t="s">
        <v>32</v>
      </c>
      <c r="I4060" t="s">
        <v>33</v>
      </c>
      <c r="J4060" s="6" t="str">
        <f t="shared" si="512"/>
        <v>Amsterdam</v>
      </c>
      <c r="K4060" t="s">
        <v>34</v>
      </c>
      <c r="L4060" s="6" t="str">
        <f t="shared" si="513"/>
        <v>North Holland</v>
      </c>
      <c r="M4060" s="1" t="s">
        <v>2862</v>
      </c>
      <c r="N4060" t="s">
        <v>35</v>
      </c>
      <c r="O4060">
        <v>52.388733103992301</v>
      </c>
      <c r="P4060">
        <v>4.8812459458628803</v>
      </c>
      <c r="Q4060" t="s">
        <v>36</v>
      </c>
      <c r="R4060" t="s">
        <v>37</v>
      </c>
      <c r="S4060">
        <v>4</v>
      </c>
      <c r="T4060">
        <v>1.5</v>
      </c>
      <c r="U4060">
        <v>2</v>
      </c>
      <c r="V4060">
        <v>4</v>
      </c>
      <c r="W4060" t="s">
        <v>38</v>
      </c>
      <c r="X4060" s="8">
        <v>225</v>
      </c>
      <c r="Y4060">
        <v>1</v>
      </c>
      <c r="Z4060">
        <v>0</v>
      </c>
      <c r="AA4060">
        <v>3</v>
      </c>
      <c r="AB4060" s="6">
        <f t="shared" si="514"/>
        <v>2</v>
      </c>
      <c r="AC4060" s="13">
        <f t="shared" si="515"/>
        <v>225</v>
      </c>
      <c r="AD4060" s="13">
        <f t="shared" si="516"/>
        <v>675</v>
      </c>
      <c r="AE4060" s="13">
        <f t="shared" si="517"/>
        <v>1350</v>
      </c>
      <c r="AF4060" t="s">
        <v>39</v>
      </c>
      <c r="AG4060">
        <v>0.69</v>
      </c>
      <c r="AH4060">
        <v>1</v>
      </c>
    </row>
    <row r="4061" spans="1:41">
      <c r="A4061" s="1">
        <v>7830981</v>
      </c>
      <c r="B4061" t="s">
        <v>1101</v>
      </c>
      <c r="C4061">
        <v>2013</v>
      </c>
      <c r="D4061" s="2" t="s">
        <v>6532</v>
      </c>
      <c r="E4061" s="4">
        <f t="shared" si="510"/>
        <v>41485</v>
      </c>
      <c r="F4061" s="5">
        <f t="shared" ca="1" si="511"/>
        <v>1.9362343340943693</v>
      </c>
      <c r="G4061" s="1">
        <v>1486461</v>
      </c>
      <c r="H4061" t="s">
        <v>51</v>
      </c>
      <c r="I4061" t="s">
        <v>33</v>
      </c>
      <c r="J4061" s="6" t="str">
        <f t="shared" si="512"/>
        <v>Amsterdam</v>
      </c>
      <c r="K4061" t="s">
        <v>34</v>
      </c>
      <c r="L4061" s="6" t="str">
        <f t="shared" si="513"/>
        <v>North Holland</v>
      </c>
      <c r="M4061" s="1" t="s">
        <v>3502</v>
      </c>
      <c r="N4061" t="s">
        <v>35</v>
      </c>
      <c r="O4061">
        <v>52.379661577035598</v>
      </c>
      <c r="P4061">
        <v>4.8949993230648801</v>
      </c>
      <c r="Q4061" t="s">
        <v>36</v>
      </c>
      <c r="R4061" t="s">
        <v>37</v>
      </c>
      <c r="S4061">
        <v>2</v>
      </c>
      <c r="T4061">
        <v>1</v>
      </c>
      <c r="U4061">
        <v>1</v>
      </c>
      <c r="V4061">
        <v>1</v>
      </c>
      <c r="W4061" t="s">
        <v>38</v>
      </c>
      <c r="X4061" s="8">
        <v>129</v>
      </c>
      <c r="Y4061">
        <v>1</v>
      </c>
      <c r="Z4061">
        <v>0</v>
      </c>
      <c r="AA4061">
        <v>2</v>
      </c>
      <c r="AB4061" s="6">
        <f t="shared" si="514"/>
        <v>46</v>
      </c>
      <c r="AC4061" s="13">
        <f t="shared" si="515"/>
        <v>129</v>
      </c>
      <c r="AD4061" s="13">
        <f t="shared" si="516"/>
        <v>258</v>
      </c>
      <c r="AE4061" s="13">
        <f t="shared" si="517"/>
        <v>11868</v>
      </c>
      <c r="AF4061" t="s">
        <v>47</v>
      </c>
      <c r="AG4061">
        <v>1</v>
      </c>
      <c r="AH4061">
        <v>23</v>
      </c>
      <c r="AI4061">
        <v>98</v>
      </c>
      <c r="AJ4061">
        <v>10</v>
      </c>
      <c r="AK4061">
        <v>10</v>
      </c>
      <c r="AL4061">
        <v>10</v>
      </c>
      <c r="AM4061">
        <v>10</v>
      </c>
      <c r="AN4061">
        <v>10</v>
      </c>
      <c r="AO4061">
        <v>9</v>
      </c>
    </row>
    <row r="4062" spans="1:41">
      <c r="A4062" s="1">
        <v>7833402</v>
      </c>
      <c r="B4062" t="s">
        <v>3503</v>
      </c>
      <c r="C4062">
        <v>2013</v>
      </c>
      <c r="D4062" s="2" t="s">
        <v>6532</v>
      </c>
      <c r="E4062" s="4">
        <f t="shared" si="510"/>
        <v>41485</v>
      </c>
      <c r="F4062" s="5">
        <f t="shared" ca="1" si="511"/>
        <v>1.9362343340943693</v>
      </c>
      <c r="G4062" s="1">
        <v>1461648</v>
      </c>
      <c r="H4062" t="s">
        <v>41</v>
      </c>
      <c r="I4062" t="s">
        <v>33</v>
      </c>
      <c r="J4062" s="6" t="str">
        <f t="shared" si="512"/>
        <v>Amsterdam</v>
      </c>
      <c r="K4062" t="s">
        <v>34</v>
      </c>
      <c r="L4062" s="6" t="str">
        <f t="shared" si="513"/>
        <v>North Holland</v>
      </c>
      <c r="M4062" s="1">
        <v>1094</v>
      </c>
      <c r="N4062" t="s">
        <v>35</v>
      </c>
      <c r="O4062">
        <v>52.364705860010403</v>
      </c>
      <c r="P4062">
        <v>4.94220885278071</v>
      </c>
      <c r="Q4062" t="s">
        <v>36</v>
      </c>
      <c r="R4062" t="s">
        <v>37</v>
      </c>
      <c r="S4062">
        <v>2</v>
      </c>
      <c r="T4062">
        <v>1</v>
      </c>
      <c r="U4062">
        <v>1</v>
      </c>
      <c r="V4062">
        <v>1</v>
      </c>
      <c r="W4062" t="s">
        <v>38</v>
      </c>
      <c r="X4062" s="8">
        <v>75</v>
      </c>
      <c r="Y4062">
        <v>1</v>
      </c>
      <c r="Z4062">
        <v>0</v>
      </c>
      <c r="AA4062">
        <v>2</v>
      </c>
      <c r="AB4062" s="6">
        <f t="shared" si="514"/>
        <v>46</v>
      </c>
      <c r="AC4062" s="13">
        <f t="shared" si="515"/>
        <v>75</v>
      </c>
      <c r="AD4062" s="13">
        <f t="shared" si="516"/>
        <v>150</v>
      </c>
      <c r="AE4062" s="13">
        <f t="shared" si="517"/>
        <v>6900</v>
      </c>
      <c r="AF4062" t="s">
        <v>83</v>
      </c>
      <c r="AG4062">
        <v>0.33</v>
      </c>
      <c r="AH4062">
        <v>23</v>
      </c>
      <c r="AI4062">
        <v>93</v>
      </c>
      <c r="AJ4062">
        <v>10</v>
      </c>
      <c r="AK4062">
        <v>10</v>
      </c>
      <c r="AL4062">
        <v>9</v>
      </c>
      <c r="AM4062">
        <v>10</v>
      </c>
      <c r="AN4062">
        <v>8</v>
      </c>
      <c r="AO4062">
        <v>9</v>
      </c>
    </row>
    <row r="4063" spans="1:41">
      <c r="A4063" s="1">
        <v>7835036</v>
      </c>
      <c r="B4063" t="s">
        <v>837</v>
      </c>
      <c r="C4063">
        <v>2013</v>
      </c>
      <c r="D4063" s="2" t="s">
        <v>6532</v>
      </c>
      <c r="E4063" s="4">
        <f t="shared" si="510"/>
        <v>41485</v>
      </c>
      <c r="F4063" s="5">
        <f t="shared" ca="1" si="511"/>
        <v>1.9362343340943693</v>
      </c>
      <c r="G4063" s="1">
        <v>1461918</v>
      </c>
      <c r="H4063" t="s">
        <v>51</v>
      </c>
      <c r="I4063" t="s">
        <v>33</v>
      </c>
      <c r="J4063" s="6" t="str">
        <f t="shared" si="512"/>
        <v>Amsterdam</v>
      </c>
      <c r="K4063" t="s">
        <v>34</v>
      </c>
      <c r="L4063" s="6" t="str">
        <f t="shared" si="513"/>
        <v>North Holland</v>
      </c>
      <c r="M4063" s="1">
        <v>1012</v>
      </c>
      <c r="N4063" t="s">
        <v>35</v>
      </c>
      <c r="O4063">
        <v>52.3716191847681</v>
      </c>
      <c r="P4063">
        <v>4.8977539724106798</v>
      </c>
      <c r="Q4063" t="s">
        <v>36</v>
      </c>
      <c r="R4063" t="s">
        <v>37</v>
      </c>
      <c r="S4063">
        <v>4</v>
      </c>
      <c r="T4063">
        <v>1</v>
      </c>
      <c r="U4063">
        <v>1</v>
      </c>
      <c r="V4063">
        <v>2</v>
      </c>
      <c r="W4063" t="s">
        <v>38</v>
      </c>
      <c r="X4063" s="8">
        <v>95</v>
      </c>
      <c r="Y4063">
        <v>2</v>
      </c>
      <c r="Z4063">
        <v>10</v>
      </c>
      <c r="AA4063">
        <v>1</v>
      </c>
      <c r="AB4063" s="6">
        <f t="shared" si="514"/>
        <v>156</v>
      </c>
      <c r="AC4063" s="13">
        <f t="shared" si="515"/>
        <v>95</v>
      </c>
      <c r="AD4063" s="13">
        <f t="shared" si="516"/>
        <v>95</v>
      </c>
      <c r="AE4063" s="13">
        <f t="shared" si="517"/>
        <v>14820</v>
      </c>
      <c r="AF4063" t="s">
        <v>43</v>
      </c>
      <c r="AG4063">
        <v>1</v>
      </c>
      <c r="AH4063">
        <v>78</v>
      </c>
      <c r="AI4063">
        <v>90</v>
      </c>
      <c r="AJ4063">
        <v>9</v>
      </c>
      <c r="AK4063">
        <v>8</v>
      </c>
      <c r="AL4063">
        <v>9</v>
      </c>
      <c r="AM4063">
        <v>9</v>
      </c>
      <c r="AN4063">
        <v>10</v>
      </c>
      <c r="AO4063">
        <v>9</v>
      </c>
    </row>
    <row r="4064" spans="1:41">
      <c r="A4064" s="1">
        <v>7843989</v>
      </c>
      <c r="B4064" t="s">
        <v>2432</v>
      </c>
      <c r="C4064">
        <v>2013</v>
      </c>
      <c r="D4064" s="2" t="s">
        <v>6378</v>
      </c>
      <c r="E4064" s="4">
        <f t="shared" si="510"/>
        <v>41486</v>
      </c>
      <c r="F4064" s="5">
        <f t="shared" ca="1" si="511"/>
        <v>1.9334946080669722</v>
      </c>
      <c r="G4064" s="1">
        <v>3358429</v>
      </c>
      <c r="H4064" t="s">
        <v>51</v>
      </c>
      <c r="I4064" t="s">
        <v>33</v>
      </c>
      <c r="J4064" s="6" t="str">
        <f t="shared" si="512"/>
        <v>Amsterdam</v>
      </c>
      <c r="K4064" t="s">
        <v>34</v>
      </c>
      <c r="L4064" s="6" t="str">
        <f t="shared" si="513"/>
        <v>North Holland</v>
      </c>
      <c r="M4064" s="1" t="s">
        <v>3504</v>
      </c>
      <c r="N4064" t="s">
        <v>35</v>
      </c>
      <c r="O4064">
        <v>52.380484452996399</v>
      </c>
      <c r="P4064">
        <v>4.8919089822458002</v>
      </c>
      <c r="Q4064" t="s">
        <v>36</v>
      </c>
      <c r="R4064" t="s">
        <v>37</v>
      </c>
      <c r="S4064">
        <v>16</v>
      </c>
      <c r="T4064">
        <v>1</v>
      </c>
      <c r="U4064">
        <v>1</v>
      </c>
      <c r="V4064">
        <v>4</v>
      </c>
      <c r="W4064" t="s">
        <v>38</v>
      </c>
      <c r="X4064" s="8">
        <v>249</v>
      </c>
      <c r="Y4064">
        <v>3</v>
      </c>
      <c r="Z4064">
        <v>60</v>
      </c>
      <c r="AA4064">
        <v>1</v>
      </c>
      <c r="AB4064" s="6">
        <f t="shared" si="514"/>
        <v>6</v>
      </c>
      <c r="AC4064" s="13">
        <f t="shared" si="515"/>
        <v>249</v>
      </c>
      <c r="AD4064" s="13">
        <f t="shared" si="516"/>
        <v>249</v>
      </c>
      <c r="AE4064" s="13">
        <f t="shared" si="517"/>
        <v>1494</v>
      </c>
      <c r="AF4064" t="s">
        <v>39</v>
      </c>
      <c r="AG4064">
        <v>0.69</v>
      </c>
      <c r="AH4064">
        <v>3</v>
      </c>
      <c r="AI4064">
        <v>80</v>
      </c>
      <c r="AJ4064">
        <v>6</v>
      </c>
      <c r="AK4064">
        <v>4</v>
      </c>
      <c r="AL4064">
        <v>8</v>
      </c>
      <c r="AM4064">
        <v>8</v>
      </c>
      <c r="AN4064">
        <v>10</v>
      </c>
      <c r="AO4064">
        <v>6</v>
      </c>
    </row>
    <row r="4065" spans="1:41">
      <c r="A4065" s="1">
        <v>7843989</v>
      </c>
      <c r="B4065" t="s">
        <v>2432</v>
      </c>
      <c r="C4065">
        <v>2013</v>
      </c>
      <c r="D4065" s="2" t="s">
        <v>6378</v>
      </c>
      <c r="E4065" s="4">
        <f t="shared" si="510"/>
        <v>41486</v>
      </c>
      <c r="F4065" s="5">
        <f t="shared" ca="1" si="511"/>
        <v>1.9334946080669722</v>
      </c>
      <c r="G4065" s="1">
        <v>2197147</v>
      </c>
      <c r="H4065" t="s">
        <v>49</v>
      </c>
      <c r="I4065" t="s">
        <v>33</v>
      </c>
      <c r="J4065" s="6" t="str">
        <f t="shared" si="512"/>
        <v>Amsterdam</v>
      </c>
      <c r="K4065" t="s">
        <v>34</v>
      </c>
      <c r="L4065" s="6" t="str">
        <f t="shared" si="513"/>
        <v>North Holland</v>
      </c>
      <c r="N4065" t="s">
        <v>35</v>
      </c>
      <c r="O4065">
        <v>52.369531184594699</v>
      </c>
      <c r="P4065">
        <v>4.8979757124200702</v>
      </c>
      <c r="Q4065" t="s">
        <v>36</v>
      </c>
      <c r="R4065" t="s">
        <v>37</v>
      </c>
      <c r="S4065">
        <v>12</v>
      </c>
      <c r="T4065">
        <v>1</v>
      </c>
      <c r="U4065">
        <v>2</v>
      </c>
      <c r="V4065">
        <v>4</v>
      </c>
      <c r="W4065" t="s">
        <v>38</v>
      </c>
      <c r="X4065" s="8">
        <v>179</v>
      </c>
      <c r="Y4065">
        <v>4</v>
      </c>
      <c r="Z4065">
        <v>69</v>
      </c>
      <c r="AA4065">
        <v>1</v>
      </c>
      <c r="AB4065" s="6">
        <f t="shared" si="514"/>
        <v>40</v>
      </c>
      <c r="AC4065" s="13">
        <f t="shared" si="515"/>
        <v>179</v>
      </c>
      <c r="AD4065" s="13">
        <f t="shared" si="516"/>
        <v>179</v>
      </c>
      <c r="AE4065" s="13">
        <f t="shared" si="517"/>
        <v>7160</v>
      </c>
      <c r="AF4065" t="s">
        <v>39</v>
      </c>
      <c r="AG4065">
        <v>0.73</v>
      </c>
      <c r="AH4065">
        <v>20</v>
      </c>
      <c r="AI4065">
        <v>92</v>
      </c>
      <c r="AJ4065">
        <v>9</v>
      </c>
      <c r="AK4065">
        <v>8</v>
      </c>
      <c r="AL4065">
        <v>9</v>
      </c>
      <c r="AM4065">
        <v>9</v>
      </c>
      <c r="AN4065">
        <v>10</v>
      </c>
      <c r="AO4065">
        <v>9</v>
      </c>
    </row>
    <row r="4066" spans="1:41">
      <c r="A4066" s="1">
        <v>7843989</v>
      </c>
      <c r="B4066" t="s">
        <v>2432</v>
      </c>
      <c r="C4066">
        <v>2013</v>
      </c>
      <c r="D4066" s="2" t="s">
        <v>6378</v>
      </c>
      <c r="E4066" s="4">
        <f t="shared" si="510"/>
        <v>41486</v>
      </c>
      <c r="F4066" s="5">
        <f t="shared" ca="1" si="511"/>
        <v>1.9334946080669722</v>
      </c>
      <c r="G4066" s="1">
        <v>3433922</v>
      </c>
      <c r="H4066" t="s">
        <v>51</v>
      </c>
      <c r="I4066" t="s">
        <v>33</v>
      </c>
      <c r="J4066" s="6" t="str">
        <f t="shared" si="512"/>
        <v>Amsterdam</v>
      </c>
      <c r="K4066" t="s">
        <v>34</v>
      </c>
      <c r="L4066" s="6" t="str">
        <f t="shared" si="513"/>
        <v>North Holland</v>
      </c>
      <c r="M4066" s="1" t="s">
        <v>3504</v>
      </c>
      <c r="N4066" t="s">
        <v>35</v>
      </c>
      <c r="O4066">
        <v>52.380082159154099</v>
      </c>
      <c r="P4066">
        <v>4.8945266720278102</v>
      </c>
      <c r="Q4066" t="s">
        <v>36</v>
      </c>
      <c r="R4066" t="s">
        <v>37</v>
      </c>
      <c r="S4066">
        <v>6</v>
      </c>
      <c r="T4066">
        <v>1</v>
      </c>
      <c r="U4066">
        <v>1</v>
      </c>
      <c r="V4066">
        <v>4</v>
      </c>
      <c r="W4066" t="s">
        <v>38</v>
      </c>
      <c r="X4066" s="8">
        <v>499</v>
      </c>
      <c r="Y4066">
        <v>4</v>
      </c>
      <c r="Z4066">
        <v>100</v>
      </c>
      <c r="AA4066">
        <v>5</v>
      </c>
      <c r="AB4066" s="6">
        <f t="shared" si="514"/>
        <v>6</v>
      </c>
      <c r="AC4066" s="13">
        <f t="shared" si="515"/>
        <v>499</v>
      </c>
      <c r="AD4066" s="13">
        <f t="shared" si="516"/>
        <v>2495</v>
      </c>
      <c r="AE4066" s="13">
        <f t="shared" si="517"/>
        <v>14970</v>
      </c>
      <c r="AF4066" t="s">
        <v>39</v>
      </c>
      <c r="AG4066">
        <v>0.69</v>
      </c>
      <c r="AH4066">
        <v>3</v>
      </c>
      <c r="AI4066">
        <v>93</v>
      </c>
      <c r="AJ4066">
        <v>10</v>
      </c>
      <c r="AK4066">
        <v>10</v>
      </c>
      <c r="AL4066">
        <v>10</v>
      </c>
      <c r="AM4066">
        <v>10</v>
      </c>
      <c r="AN4066">
        <v>10</v>
      </c>
      <c r="AO4066">
        <v>10</v>
      </c>
    </row>
    <row r="4067" spans="1:41">
      <c r="A4067" s="1">
        <v>7844122</v>
      </c>
      <c r="B4067" t="s">
        <v>3505</v>
      </c>
      <c r="C4067">
        <v>2013</v>
      </c>
      <c r="D4067" s="2" t="s">
        <v>6378</v>
      </c>
      <c r="E4067" s="4">
        <f t="shared" si="510"/>
        <v>41486</v>
      </c>
      <c r="F4067" s="5">
        <f t="shared" ca="1" si="511"/>
        <v>1.9334946080669722</v>
      </c>
      <c r="G4067" s="1">
        <v>5881435</v>
      </c>
      <c r="H4067" t="s">
        <v>51</v>
      </c>
      <c r="I4067" t="s">
        <v>33</v>
      </c>
      <c r="J4067" s="6" t="str">
        <f t="shared" si="512"/>
        <v>Amsterdam</v>
      </c>
      <c r="K4067" t="s">
        <v>46</v>
      </c>
      <c r="L4067" s="6" t="str">
        <f t="shared" si="513"/>
        <v>North Holland</v>
      </c>
      <c r="M4067" s="1">
        <v>1015</v>
      </c>
      <c r="N4067" t="s">
        <v>35</v>
      </c>
      <c r="O4067">
        <v>52.374417500943999</v>
      </c>
      <c r="P4067">
        <v>4.8776944415902097</v>
      </c>
      <c r="Q4067" t="s">
        <v>36</v>
      </c>
      <c r="R4067" t="s">
        <v>37</v>
      </c>
      <c r="S4067">
        <v>4</v>
      </c>
      <c r="T4067">
        <v>1</v>
      </c>
      <c r="U4067">
        <v>2</v>
      </c>
      <c r="V4067">
        <v>4</v>
      </c>
      <c r="W4067" t="s">
        <v>38</v>
      </c>
      <c r="X4067" s="8">
        <v>275</v>
      </c>
      <c r="Y4067">
        <v>1</v>
      </c>
      <c r="Z4067">
        <v>0</v>
      </c>
      <c r="AA4067">
        <v>1</v>
      </c>
      <c r="AB4067" s="6">
        <f t="shared" si="514"/>
        <v>0</v>
      </c>
      <c r="AC4067" s="13">
        <f t="shared" si="515"/>
        <v>275</v>
      </c>
      <c r="AD4067" s="13">
        <f t="shared" si="516"/>
        <v>275</v>
      </c>
      <c r="AE4067" s="13">
        <f t="shared" si="517"/>
        <v>0</v>
      </c>
      <c r="AF4067" t="s">
        <v>43</v>
      </c>
      <c r="AG4067">
        <v>0.8</v>
      </c>
      <c r="AH4067">
        <v>0</v>
      </c>
    </row>
    <row r="4068" spans="1:41">
      <c r="A4068" s="1">
        <v>7844122</v>
      </c>
      <c r="B4068" t="s">
        <v>3505</v>
      </c>
      <c r="C4068">
        <v>2013</v>
      </c>
      <c r="D4068" s="2" t="s">
        <v>6378</v>
      </c>
      <c r="E4068" s="4">
        <f t="shared" si="510"/>
        <v>41486</v>
      </c>
      <c r="F4068" s="5">
        <f t="shared" ca="1" si="511"/>
        <v>1.9334946080669722</v>
      </c>
      <c r="G4068" s="1">
        <v>1591646</v>
      </c>
      <c r="H4068" t="s">
        <v>51</v>
      </c>
      <c r="I4068" t="s">
        <v>33</v>
      </c>
      <c r="J4068" s="6" t="str">
        <f t="shared" si="512"/>
        <v>Amsterdam</v>
      </c>
      <c r="K4068" t="s">
        <v>34</v>
      </c>
      <c r="L4068" s="6" t="str">
        <f t="shared" si="513"/>
        <v>North Holland</v>
      </c>
      <c r="M4068" s="1">
        <v>1012</v>
      </c>
      <c r="N4068" t="s">
        <v>35</v>
      </c>
      <c r="O4068">
        <v>52.375459052175799</v>
      </c>
      <c r="P4068">
        <v>4.8990947297024103</v>
      </c>
      <c r="Q4068" t="s">
        <v>36</v>
      </c>
      <c r="R4068" t="s">
        <v>37</v>
      </c>
      <c r="S4068">
        <v>2</v>
      </c>
      <c r="T4068">
        <v>1</v>
      </c>
      <c r="U4068">
        <v>1</v>
      </c>
      <c r="V4068">
        <v>2</v>
      </c>
      <c r="W4068" t="s">
        <v>38</v>
      </c>
      <c r="X4068" s="8">
        <v>145</v>
      </c>
      <c r="Y4068">
        <v>1</v>
      </c>
      <c r="Z4068">
        <v>0</v>
      </c>
      <c r="AA4068">
        <v>3</v>
      </c>
      <c r="AB4068" s="6">
        <f t="shared" si="514"/>
        <v>12</v>
      </c>
      <c r="AC4068" s="13">
        <f t="shared" si="515"/>
        <v>145</v>
      </c>
      <c r="AD4068" s="13">
        <f t="shared" si="516"/>
        <v>435</v>
      </c>
      <c r="AE4068" s="13">
        <f t="shared" si="517"/>
        <v>5220</v>
      </c>
      <c r="AF4068" t="s">
        <v>43</v>
      </c>
      <c r="AG4068">
        <v>0.8</v>
      </c>
      <c r="AH4068">
        <v>6</v>
      </c>
      <c r="AI4068">
        <v>100</v>
      </c>
      <c r="AJ4068">
        <v>10</v>
      </c>
      <c r="AK4068">
        <v>10</v>
      </c>
      <c r="AL4068">
        <v>9</v>
      </c>
      <c r="AM4068">
        <v>9</v>
      </c>
      <c r="AN4068">
        <v>10</v>
      </c>
      <c r="AO4068">
        <v>9</v>
      </c>
    </row>
    <row r="4069" spans="1:41">
      <c r="A4069" s="1">
        <v>7846094</v>
      </c>
      <c r="B4069" t="s">
        <v>2135</v>
      </c>
      <c r="C4069">
        <v>2013</v>
      </c>
      <c r="D4069" s="2" t="s">
        <v>6378</v>
      </c>
      <c r="E4069" s="4">
        <f t="shared" si="510"/>
        <v>41486</v>
      </c>
      <c r="F4069" s="5">
        <f t="shared" ca="1" si="511"/>
        <v>1.9334946080669722</v>
      </c>
      <c r="G4069" s="1">
        <v>1464483</v>
      </c>
      <c r="H4069" t="s">
        <v>71</v>
      </c>
      <c r="I4069" t="s">
        <v>33</v>
      </c>
      <c r="J4069" s="6" t="str">
        <f t="shared" si="512"/>
        <v>Amsterdam</v>
      </c>
      <c r="K4069" t="s">
        <v>34</v>
      </c>
      <c r="L4069" s="6" t="str">
        <f t="shared" si="513"/>
        <v>North Holland</v>
      </c>
      <c r="M4069" s="1">
        <v>1061</v>
      </c>
      <c r="N4069" t="s">
        <v>35</v>
      </c>
      <c r="O4069">
        <v>52.380314157708803</v>
      </c>
      <c r="P4069">
        <v>4.8407626883586001</v>
      </c>
      <c r="Q4069" t="s">
        <v>58</v>
      </c>
      <c r="R4069" t="s">
        <v>37</v>
      </c>
      <c r="S4069">
        <v>4</v>
      </c>
      <c r="T4069">
        <v>1</v>
      </c>
      <c r="U4069">
        <v>3</v>
      </c>
      <c r="V4069">
        <v>4</v>
      </c>
      <c r="W4069" t="s">
        <v>38</v>
      </c>
      <c r="X4069" s="8">
        <v>120</v>
      </c>
      <c r="Y4069">
        <v>1</v>
      </c>
      <c r="Z4069">
        <v>0</v>
      </c>
      <c r="AA4069">
        <v>2</v>
      </c>
      <c r="AB4069" s="6">
        <f t="shared" si="514"/>
        <v>2</v>
      </c>
      <c r="AC4069" s="13">
        <f t="shared" si="515"/>
        <v>120</v>
      </c>
      <c r="AD4069" s="13">
        <f t="shared" si="516"/>
        <v>240</v>
      </c>
      <c r="AE4069" s="13">
        <f t="shared" si="517"/>
        <v>480</v>
      </c>
      <c r="AF4069" t="s">
        <v>39</v>
      </c>
      <c r="AG4069">
        <v>0.77</v>
      </c>
      <c r="AH4069">
        <v>1</v>
      </c>
    </row>
    <row r="4070" spans="1:41">
      <c r="A4070" s="1">
        <v>7854870</v>
      </c>
      <c r="B4070" t="s">
        <v>3506</v>
      </c>
      <c r="C4070">
        <v>2013</v>
      </c>
      <c r="D4070" s="2" t="s">
        <v>6378</v>
      </c>
      <c r="E4070" s="4">
        <f t="shared" si="510"/>
        <v>41486</v>
      </c>
      <c r="F4070" s="5">
        <f t="shared" ca="1" si="511"/>
        <v>1.9334946080669722</v>
      </c>
      <c r="G4070" s="1">
        <v>1466389</v>
      </c>
      <c r="H4070" t="s">
        <v>49</v>
      </c>
      <c r="I4070" t="s">
        <v>33</v>
      </c>
      <c r="J4070" s="6" t="str">
        <f t="shared" si="512"/>
        <v>Amsterdam</v>
      </c>
      <c r="K4070" t="s">
        <v>34</v>
      </c>
      <c r="L4070" s="6" t="str">
        <f t="shared" si="513"/>
        <v>North Holland</v>
      </c>
      <c r="M4070" s="1">
        <v>1073</v>
      </c>
      <c r="N4070" t="s">
        <v>35</v>
      </c>
      <c r="O4070">
        <v>52.3591542158685</v>
      </c>
      <c r="P4070">
        <v>4.8937052539185499</v>
      </c>
      <c r="Q4070" t="s">
        <v>104</v>
      </c>
      <c r="R4070" t="s">
        <v>37</v>
      </c>
      <c r="S4070">
        <v>4</v>
      </c>
      <c r="T4070">
        <v>1</v>
      </c>
      <c r="U4070">
        <v>2</v>
      </c>
      <c r="V4070">
        <v>2</v>
      </c>
      <c r="W4070" t="s">
        <v>38</v>
      </c>
      <c r="X4070" s="8">
        <v>174</v>
      </c>
      <c r="Y4070">
        <v>2</v>
      </c>
      <c r="Z4070">
        <v>50</v>
      </c>
      <c r="AA4070">
        <v>1</v>
      </c>
      <c r="AB4070" s="6">
        <f t="shared" si="514"/>
        <v>162</v>
      </c>
      <c r="AC4070" s="13">
        <f t="shared" si="515"/>
        <v>174</v>
      </c>
      <c r="AD4070" s="13">
        <f t="shared" si="516"/>
        <v>174</v>
      </c>
      <c r="AE4070" s="13">
        <f t="shared" si="517"/>
        <v>28188</v>
      </c>
      <c r="AF4070" t="s">
        <v>47</v>
      </c>
      <c r="AG4070">
        <v>0.9</v>
      </c>
      <c r="AH4070">
        <v>81</v>
      </c>
      <c r="AI4070">
        <v>99</v>
      </c>
      <c r="AJ4070">
        <v>10</v>
      </c>
      <c r="AK4070">
        <v>10</v>
      </c>
      <c r="AL4070">
        <v>10</v>
      </c>
      <c r="AM4070">
        <v>10</v>
      </c>
      <c r="AN4070">
        <v>10</v>
      </c>
      <c r="AO4070">
        <v>9</v>
      </c>
    </row>
    <row r="4071" spans="1:41">
      <c r="A4071" s="1">
        <v>7857111</v>
      </c>
      <c r="B4071" t="s">
        <v>250</v>
      </c>
      <c r="C4071">
        <v>2013</v>
      </c>
      <c r="D4071" s="2" t="s">
        <v>6378</v>
      </c>
      <c r="E4071" s="4">
        <f t="shared" si="510"/>
        <v>41486</v>
      </c>
      <c r="F4071" s="5">
        <f t="shared" ca="1" si="511"/>
        <v>1.9334946080669722</v>
      </c>
      <c r="G4071" s="1">
        <v>4667143</v>
      </c>
      <c r="H4071" t="s">
        <v>32</v>
      </c>
      <c r="I4071" t="s">
        <v>33</v>
      </c>
      <c r="J4071" s="6" t="str">
        <f t="shared" si="512"/>
        <v>Amsterdam</v>
      </c>
      <c r="K4071" t="s">
        <v>46</v>
      </c>
      <c r="L4071" s="6" t="str">
        <f t="shared" si="513"/>
        <v>North Holland</v>
      </c>
      <c r="M4071" s="1" t="s">
        <v>3507</v>
      </c>
      <c r="N4071" t="s">
        <v>35</v>
      </c>
      <c r="O4071">
        <v>52.380764761368098</v>
      </c>
      <c r="P4071">
        <v>4.8779537715429298</v>
      </c>
      <c r="Q4071" t="s">
        <v>36</v>
      </c>
      <c r="R4071" t="s">
        <v>37</v>
      </c>
      <c r="S4071">
        <v>2</v>
      </c>
      <c r="T4071">
        <v>1</v>
      </c>
      <c r="U4071">
        <v>2</v>
      </c>
      <c r="V4071">
        <v>1</v>
      </c>
      <c r="W4071" t="s">
        <v>38</v>
      </c>
      <c r="X4071" s="8">
        <v>200</v>
      </c>
      <c r="Y4071">
        <v>2</v>
      </c>
      <c r="Z4071">
        <v>0</v>
      </c>
      <c r="AA4071">
        <v>2</v>
      </c>
      <c r="AB4071" s="6">
        <f t="shared" si="514"/>
        <v>2</v>
      </c>
      <c r="AC4071" s="13">
        <f t="shared" si="515"/>
        <v>200</v>
      </c>
      <c r="AD4071" s="13">
        <f t="shared" si="516"/>
        <v>400</v>
      </c>
      <c r="AE4071" s="13">
        <f t="shared" si="517"/>
        <v>800</v>
      </c>
      <c r="AF4071" t="s">
        <v>39</v>
      </c>
      <c r="AG4071">
        <v>0.87</v>
      </c>
      <c r="AH4071">
        <v>1</v>
      </c>
      <c r="AI4071">
        <v>100</v>
      </c>
      <c r="AJ4071">
        <v>10</v>
      </c>
      <c r="AK4071">
        <v>10</v>
      </c>
      <c r="AL4071">
        <v>10</v>
      </c>
      <c r="AM4071">
        <v>10</v>
      </c>
      <c r="AN4071">
        <v>10</v>
      </c>
      <c r="AO4071">
        <v>10</v>
      </c>
    </row>
    <row r="4072" spans="1:41">
      <c r="A4072" s="1">
        <v>7857616</v>
      </c>
      <c r="B4072" t="s">
        <v>3508</v>
      </c>
      <c r="C4072">
        <v>2013</v>
      </c>
      <c r="D4072" s="2" t="s">
        <v>6378</v>
      </c>
      <c r="E4072" s="4">
        <f t="shared" si="510"/>
        <v>41486</v>
      </c>
      <c r="F4072" s="5">
        <f t="shared" ca="1" si="511"/>
        <v>1.9334946080669722</v>
      </c>
      <c r="G4072" s="1">
        <v>2572871</v>
      </c>
      <c r="H4072" t="s">
        <v>107</v>
      </c>
      <c r="I4072" t="s">
        <v>33</v>
      </c>
      <c r="J4072" s="6" t="str">
        <f t="shared" si="512"/>
        <v>Amsterdam</v>
      </c>
      <c r="K4072" t="s">
        <v>34</v>
      </c>
      <c r="L4072" s="6" t="str">
        <f t="shared" si="513"/>
        <v>North Holland</v>
      </c>
      <c r="M4072" s="1">
        <v>1091</v>
      </c>
      <c r="N4072" t="s">
        <v>35</v>
      </c>
      <c r="O4072">
        <v>52.361401873886898</v>
      </c>
      <c r="P4072">
        <v>4.9186167161766097</v>
      </c>
      <c r="Q4072" t="s">
        <v>36</v>
      </c>
      <c r="R4072" t="s">
        <v>37</v>
      </c>
      <c r="S4072">
        <v>4</v>
      </c>
      <c r="T4072">
        <v>1</v>
      </c>
      <c r="U4072">
        <v>2</v>
      </c>
      <c r="V4072">
        <v>3</v>
      </c>
      <c r="W4072" t="s">
        <v>38</v>
      </c>
      <c r="X4072" s="8">
        <v>99</v>
      </c>
      <c r="Y4072">
        <v>2</v>
      </c>
      <c r="Z4072">
        <v>35</v>
      </c>
      <c r="AA4072">
        <v>2</v>
      </c>
      <c r="AB4072" s="6">
        <f t="shared" si="514"/>
        <v>30</v>
      </c>
      <c r="AC4072" s="13">
        <f t="shared" si="515"/>
        <v>99</v>
      </c>
      <c r="AD4072" s="13">
        <f t="shared" si="516"/>
        <v>198</v>
      </c>
      <c r="AE4072" s="13">
        <f t="shared" si="517"/>
        <v>5940</v>
      </c>
      <c r="AF4072" t="s">
        <v>39</v>
      </c>
      <c r="AG4072">
        <v>0.94</v>
      </c>
      <c r="AH4072">
        <v>15</v>
      </c>
      <c r="AI4072">
        <v>97</v>
      </c>
      <c r="AJ4072">
        <v>10</v>
      </c>
      <c r="AK4072">
        <v>10</v>
      </c>
      <c r="AL4072">
        <v>10</v>
      </c>
      <c r="AM4072">
        <v>10</v>
      </c>
      <c r="AN4072">
        <v>9</v>
      </c>
      <c r="AO4072">
        <v>9</v>
      </c>
    </row>
    <row r="4073" spans="1:41">
      <c r="A4073" s="1">
        <v>7863904</v>
      </c>
      <c r="B4073" t="s">
        <v>710</v>
      </c>
      <c r="C4073">
        <v>2013</v>
      </c>
      <c r="D4073" s="2" t="s">
        <v>6379</v>
      </c>
      <c r="E4073" s="4">
        <f t="shared" si="510"/>
        <v>41487</v>
      </c>
      <c r="F4073" s="5">
        <f t="shared" ca="1" si="511"/>
        <v>1.9307548820395748</v>
      </c>
      <c r="G4073" s="1">
        <v>1468114</v>
      </c>
      <c r="H4073" t="s">
        <v>60</v>
      </c>
      <c r="I4073" t="s">
        <v>33</v>
      </c>
      <c r="J4073" s="6" t="str">
        <f t="shared" si="512"/>
        <v>Amsterdam</v>
      </c>
      <c r="K4073" t="s">
        <v>34</v>
      </c>
      <c r="L4073" s="6" t="str">
        <f t="shared" si="513"/>
        <v>North Holland</v>
      </c>
      <c r="M4073" s="1">
        <v>1078</v>
      </c>
      <c r="N4073" t="s">
        <v>35</v>
      </c>
      <c r="O4073">
        <v>52.339617256950298</v>
      </c>
      <c r="P4073">
        <v>4.8954190597485097</v>
      </c>
      <c r="Q4073" t="s">
        <v>36</v>
      </c>
      <c r="R4073" t="s">
        <v>37</v>
      </c>
      <c r="S4073">
        <v>4</v>
      </c>
      <c r="T4073">
        <v>1</v>
      </c>
      <c r="U4073">
        <v>2</v>
      </c>
      <c r="V4073">
        <v>4</v>
      </c>
      <c r="W4073" t="s">
        <v>38</v>
      </c>
      <c r="X4073" s="8">
        <v>129</v>
      </c>
      <c r="Y4073">
        <v>2</v>
      </c>
      <c r="Z4073">
        <v>25</v>
      </c>
      <c r="AA4073">
        <v>1</v>
      </c>
      <c r="AB4073" s="6">
        <f t="shared" si="514"/>
        <v>18</v>
      </c>
      <c r="AC4073" s="13">
        <f t="shared" si="515"/>
        <v>129</v>
      </c>
      <c r="AD4073" s="13">
        <f t="shared" si="516"/>
        <v>129</v>
      </c>
      <c r="AE4073" s="13">
        <f t="shared" si="517"/>
        <v>2322</v>
      </c>
      <c r="AF4073" t="s">
        <v>39</v>
      </c>
      <c r="AG4073">
        <v>1</v>
      </c>
      <c r="AH4073">
        <v>9</v>
      </c>
      <c r="AI4073">
        <v>96</v>
      </c>
      <c r="AJ4073">
        <v>10</v>
      </c>
      <c r="AK4073">
        <v>10</v>
      </c>
      <c r="AL4073">
        <v>10</v>
      </c>
      <c r="AM4073">
        <v>10</v>
      </c>
      <c r="AN4073">
        <v>10</v>
      </c>
      <c r="AO4073">
        <v>10</v>
      </c>
    </row>
    <row r="4074" spans="1:41">
      <c r="A4074" s="1">
        <v>7865160</v>
      </c>
      <c r="B4074" t="s">
        <v>145</v>
      </c>
      <c r="C4074">
        <v>2013</v>
      </c>
      <c r="D4074" s="2" t="s">
        <v>6379</v>
      </c>
      <c r="E4074" s="4">
        <f t="shared" si="510"/>
        <v>41487</v>
      </c>
      <c r="F4074" s="5">
        <f t="shared" ca="1" si="511"/>
        <v>1.9307548820395748</v>
      </c>
      <c r="G4074" s="1">
        <v>1468509</v>
      </c>
      <c r="H4074" t="s">
        <v>41</v>
      </c>
      <c r="I4074" t="s">
        <v>33</v>
      </c>
      <c r="J4074" s="6" t="str">
        <f t="shared" si="512"/>
        <v>Amsterdam</v>
      </c>
      <c r="K4074" t="s">
        <v>34</v>
      </c>
      <c r="L4074" s="6" t="str">
        <f t="shared" si="513"/>
        <v>North Holland</v>
      </c>
      <c r="M4074" s="1">
        <v>1019</v>
      </c>
      <c r="N4074" t="s">
        <v>35</v>
      </c>
      <c r="O4074">
        <v>52.370338319663702</v>
      </c>
      <c r="P4074">
        <v>4.9381372623411597</v>
      </c>
      <c r="Q4074" t="s">
        <v>36</v>
      </c>
      <c r="R4074" t="s">
        <v>37</v>
      </c>
      <c r="S4074">
        <v>4</v>
      </c>
      <c r="T4074">
        <v>1.5</v>
      </c>
      <c r="U4074">
        <v>2</v>
      </c>
      <c r="V4074">
        <v>3</v>
      </c>
      <c r="W4074" t="s">
        <v>38</v>
      </c>
      <c r="X4074" s="8">
        <v>100</v>
      </c>
      <c r="Y4074">
        <v>2</v>
      </c>
      <c r="Z4074">
        <v>0</v>
      </c>
      <c r="AA4074">
        <v>1</v>
      </c>
      <c r="AB4074" s="6">
        <f t="shared" si="514"/>
        <v>24</v>
      </c>
      <c r="AC4074" s="13">
        <f t="shared" si="515"/>
        <v>100</v>
      </c>
      <c r="AD4074" s="13">
        <f t="shared" si="516"/>
        <v>100</v>
      </c>
      <c r="AE4074" s="13">
        <f t="shared" si="517"/>
        <v>2400</v>
      </c>
      <c r="AF4074" t="s">
        <v>47</v>
      </c>
      <c r="AG4074">
        <v>1</v>
      </c>
      <c r="AH4074">
        <v>12</v>
      </c>
      <c r="AI4074">
        <v>93</v>
      </c>
      <c r="AJ4074">
        <v>10</v>
      </c>
      <c r="AK4074">
        <v>8</v>
      </c>
      <c r="AL4074">
        <v>10</v>
      </c>
      <c r="AM4074">
        <v>10</v>
      </c>
      <c r="AN4074">
        <v>9</v>
      </c>
      <c r="AO4074">
        <v>9</v>
      </c>
    </row>
    <row r="4075" spans="1:41">
      <c r="A4075" s="1">
        <v>7865933</v>
      </c>
      <c r="B4075" t="s">
        <v>708</v>
      </c>
      <c r="C4075">
        <v>2013</v>
      </c>
      <c r="D4075" s="2" t="s">
        <v>6379</v>
      </c>
      <c r="E4075" s="4">
        <f t="shared" si="510"/>
        <v>41487</v>
      </c>
      <c r="F4075" s="5">
        <f t="shared" ca="1" si="511"/>
        <v>1.9307548820395748</v>
      </c>
      <c r="G4075" s="1">
        <v>2068307</v>
      </c>
      <c r="H4075" t="s">
        <v>60</v>
      </c>
      <c r="I4075" t="s">
        <v>33</v>
      </c>
      <c r="J4075" s="6" t="str">
        <f t="shared" si="512"/>
        <v>Amsterdam</v>
      </c>
      <c r="K4075" t="s">
        <v>34</v>
      </c>
      <c r="L4075" s="6" t="str">
        <f t="shared" si="513"/>
        <v>North Holland</v>
      </c>
      <c r="M4075" s="1" t="s">
        <v>3509</v>
      </c>
      <c r="N4075" t="s">
        <v>35</v>
      </c>
      <c r="O4075">
        <v>52.3526229289414</v>
      </c>
      <c r="P4075">
        <v>4.9005258283978197</v>
      </c>
      <c r="Q4075" t="s">
        <v>36</v>
      </c>
      <c r="R4075" t="s">
        <v>37</v>
      </c>
      <c r="S4075">
        <v>2</v>
      </c>
      <c r="T4075">
        <v>1</v>
      </c>
      <c r="U4075">
        <v>1</v>
      </c>
      <c r="V4075">
        <v>1</v>
      </c>
      <c r="W4075" t="s">
        <v>38</v>
      </c>
      <c r="X4075" s="8">
        <v>149</v>
      </c>
      <c r="Y4075">
        <v>0</v>
      </c>
      <c r="Z4075">
        <v>0</v>
      </c>
      <c r="AA4075">
        <v>2</v>
      </c>
      <c r="AB4075" s="6">
        <f t="shared" si="514"/>
        <v>22</v>
      </c>
      <c r="AC4075" s="13">
        <f t="shared" si="515"/>
        <v>149</v>
      </c>
      <c r="AD4075" s="13">
        <f t="shared" si="516"/>
        <v>298</v>
      </c>
      <c r="AE4075" s="13">
        <f t="shared" si="517"/>
        <v>6556</v>
      </c>
      <c r="AF4075" t="s">
        <v>47</v>
      </c>
      <c r="AG4075">
        <v>1</v>
      </c>
      <c r="AH4075">
        <v>11</v>
      </c>
      <c r="AI4075">
        <v>91</v>
      </c>
      <c r="AJ4075">
        <v>9</v>
      </c>
      <c r="AK4075">
        <v>9</v>
      </c>
      <c r="AL4075">
        <v>9</v>
      </c>
      <c r="AM4075">
        <v>10</v>
      </c>
      <c r="AN4075">
        <v>9</v>
      </c>
      <c r="AO4075">
        <v>9</v>
      </c>
    </row>
    <row r="4076" spans="1:41">
      <c r="A4076" s="1">
        <v>7867565</v>
      </c>
      <c r="B4076" t="s">
        <v>364</v>
      </c>
      <c r="C4076">
        <v>2013</v>
      </c>
      <c r="D4076" s="2" t="s">
        <v>6379</v>
      </c>
      <c r="E4076" s="4">
        <f t="shared" si="510"/>
        <v>41487</v>
      </c>
      <c r="F4076" s="5">
        <f t="shared" ca="1" si="511"/>
        <v>1.9307548820395748</v>
      </c>
      <c r="G4076" s="1">
        <v>1469096</v>
      </c>
      <c r="H4076" t="s">
        <v>51</v>
      </c>
      <c r="I4076" t="s">
        <v>33</v>
      </c>
      <c r="J4076" s="6" t="str">
        <f t="shared" si="512"/>
        <v>Amsterdam</v>
      </c>
      <c r="K4076" t="s">
        <v>34</v>
      </c>
      <c r="L4076" s="6" t="str">
        <f t="shared" si="513"/>
        <v>North Holland</v>
      </c>
      <c r="M4076" s="1" t="s">
        <v>3510</v>
      </c>
      <c r="N4076" t="s">
        <v>35</v>
      </c>
      <c r="O4076">
        <v>52.378420434118503</v>
      </c>
      <c r="P4076">
        <v>4.8865039270869799</v>
      </c>
      <c r="Q4076" t="s">
        <v>36</v>
      </c>
      <c r="R4076" t="s">
        <v>42</v>
      </c>
      <c r="S4076">
        <v>2</v>
      </c>
      <c r="T4076">
        <v>1</v>
      </c>
      <c r="U4076">
        <v>1</v>
      </c>
      <c r="V4076">
        <v>1</v>
      </c>
      <c r="W4076" t="s">
        <v>38</v>
      </c>
      <c r="X4076" s="8">
        <v>90</v>
      </c>
      <c r="Y4076">
        <v>1</v>
      </c>
      <c r="Z4076">
        <v>0</v>
      </c>
      <c r="AA4076">
        <v>1</v>
      </c>
      <c r="AB4076" s="6">
        <f t="shared" si="514"/>
        <v>294</v>
      </c>
      <c r="AC4076" s="13">
        <f t="shared" si="515"/>
        <v>90</v>
      </c>
      <c r="AD4076" s="13">
        <f t="shared" si="516"/>
        <v>90</v>
      </c>
      <c r="AE4076" s="13">
        <f t="shared" si="517"/>
        <v>26460</v>
      </c>
      <c r="AF4076" t="s">
        <v>43</v>
      </c>
      <c r="AG4076">
        <v>1</v>
      </c>
      <c r="AH4076">
        <v>147</v>
      </c>
      <c r="AI4076">
        <v>95</v>
      </c>
      <c r="AJ4076">
        <v>9</v>
      </c>
      <c r="AK4076">
        <v>10</v>
      </c>
      <c r="AL4076">
        <v>10</v>
      </c>
      <c r="AM4076">
        <v>10</v>
      </c>
      <c r="AN4076">
        <v>10</v>
      </c>
      <c r="AO4076">
        <v>9</v>
      </c>
    </row>
    <row r="4077" spans="1:41">
      <c r="A4077" s="1">
        <v>7869128</v>
      </c>
      <c r="B4077" t="s">
        <v>89</v>
      </c>
      <c r="C4077">
        <v>2013</v>
      </c>
      <c r="D4077" s="2" t="s">
        <v>6379</v>
      </c>
      <c r="E4077" s="4">
        <f t="shared" si="510"/>
        <v>41487</v>
      </c>
      <c r="F4077" s="5">
        <f t="shared" ca="1" si="511"/>
        <v>1.9307548820395748</v>
      </c>
      <c r="G4077" s="1">
        <v>4405818</v>
      </c>
      <c r="H4077" t="s">
        <v>32</v>
      </c>
      <c r="I4077" t="s">
        <v>33</v>
      </c>
      <c r="J4077" s="6" t="str">
        <f t="shared" si="512"/>
        <v>Amsterdam</v>
      </c>
      <c r="K4077" t="s">
        <v>34</v>
      </c>
      <c r="L4077" s="6" t="str">
        <f t="shared" si="513"/>
        <v>North Holland</v>
      </c>
      <c r="M4077" s="1">
        <v>1052</v>
      </c>
      <c r="N4077" t="s">
        <v>35</v>
      </c>
      <c r="O4077">
        <v>52.3729796140587</v>
      </c>
      <c r="P4077">
        <v>4.8725734539449403</v>
      </c>
      <c r="Q4077" t="s">
        <v>36</v>
      </c>
      <c r="R4077" t="s">
        <v>37</v>
      </c>
      <c r="S4077">
        <v>2</v>
      </c>
      <c r="T4077">
        <v>1</v>
      </c>
      <c r="U4077">
        <v>1</v>
      </c>
      <c r="V4077">
        <v>1</v>
      </c>
      <c r="W4077" t="s">
        <v>38</v>
      </c>
      <c r="X4077" s="8">
        <v>9000</v>
      </c>
      <c r="Y4077">
        <v>1</v>
      </c>
      <c r="Z4077">
        <v>39</v>
      </c>
      <c r="AA4077">
        <v>3</v>
      </c>
      <c r="AB4077" s="6">
        <f t="shared" si="514"/>
        <v>0</v>
      </c>
      <c r="AC4077" s="13">
        <f t="shared" si="515"/>
        <v>9039</v>
      </c>
      <c r="AD4077" s="13">
        <f t="shared" si="516"/>
        <v>27117</v>
      </c>
      <c r="AE4077" s="13">
        <f t="shared" si="517"/>
        <v>0</v>
      </c>
      <c r="AF4077" t="s">
        <v>43</v>
      </c>
      <c r="AG4077">
        <v>1</v>
      </c>
      <c r="AH4077">
        <v>0</v>
      </c>
    </row>
    <row r="4078" spans="1:41">
      <c r="A4078" s="1">
        <v>7872783</v>
      </c>
      <c r="B4078" t="s">
        <v>3511</v>
      </c>
      <c r="C4078">
        <v>2013</v>
      </c>
      <c r="D4078" s="2" t="s">
        <v>6379</v>
      </c>
      <c r="E4078" s="4">
        <f t="shared" si="510"/>
        <v>41487</v>
      </c>
      <c r="F4078" s="5">
        <f t="shared" ca="1" si="511"/>
        <v>1.9307548820395748</v>
      </c>
      <c r="G4078" s="1">
        <v>1470488</v>
      </c>
      <c r="H4078" t="s">
        <v>49</v>
      </c>
      <c r="I4078" t="s">
        <v>33</v>
      </c>
      <c r="J4078" s="6" t="str">
        <f t="shared" si="512"/>
        <v>Amsterdam</v>
      </c>
      <c r="K4078" t="s">
        <v>34</v>
      </c>
      <c r="L4078" s="6" t="str">
        <f t="shared" si="513"/>
        <v>North Holland</v>
      </c>
      <c r="M4078" s="1">
        <v>1018</v>
      </c>
      <c r="N4078" t="s">
        <v>35</v>
      </c>
      <c r="O4078">
        <v>52.363713800738402</v>
      </c>
      <c r="P4078">
        <v>4.9059124085063903</v>
      </c>
      <c r="Q4078" t="s">
        <v>36</v>
      </c>
      <c r="R4078" t="s">
        <v>37</v>
      </c>
      <c r="S4078">
        <v>2</v>
      </c>
      <c r="T4078">
        <v>1</v>
      </c>
      <c r="U4078">
        <v>1</v>
      </c>
      <c r="V4078">
        <v>1</v>
      </c>
      <c r="W4078" t="s">
        <v>38</v>
      </c>
      <c r="X4078" s="8">
        <v>95</v>
      </c>
      <c r="Y4078">
        <v>1</v>
      </c>
      <c r="Z4078">
        <v>0</v>
      </c>
      <c r="AA4078">
        <v>2</v>
      </c>
      <c r="AB4078" s="6">
        <f t="shared" si="514"/>
        <v>20</v>
      </c>
      <c r="AC4078" s="13">
        <f t="shared" si="515"/>
        <v>95</v>
      </c>
      <c r="AD4078" s="13">
        <f t="shared" si="516"/>
        <v>190</v>
      </c>
      <c r="AE4078" s="13">
        <f t="shared" si="517"/>
        <v>3800</v>
      </c>
      <c r="AF4078" t="s">
        <v>47</v>
      </c>
      <c r="AG4078">
        <v>1</v>
      </c>
      <c r="AH4078">
        <v>10</v>
      </c>
      <c r="AI4078">
        <v>98</v>
      </c>
      <c r="AJ4078">
        <v>10</v>
      </c>
      <c r="AK4078">
        <v>10</v>
      </c>
      <c r="AL4078">
        <v>10</v>
      </c>
      <c r="AM4078">
        <v>10</v>
      </c>
      <c r="AN4078">
        <v>10</v>
      </c>
      <c r="AO4078">
        <v>9</v>
      </c>
    </row>
    <row r="4079" spans="1:41">
      <c r="A4079" s="1">
        <v>7884962</v>
      </c>
      <c r="B4079" t="s">
        <v>1421</v>
      </c>
      <c r="C4079">
        <v>2013</v>
      </c>
      <c r="D4079" s="2" t="s">
        <v>6533</v>
      </c>
      <c r="E4079" s="4">
        <f t="shared" si="510"/>
        <v>41488</v>
      </c>
      <c r="F4079" s="5">
        <f t="shared" ca="1" si="511"/>
        <v>1.9280151560121777</v>
      </c>
      <c r="G4079" s="1">
        <v>5670114</v>
      </c>
      <c r="H4079" t="s">
        <v>51</v>
      </c>
      <c r="I4079" t="s">
        <v>33</v>
      </c>
      <c r="J4079" s="6" t="str">
        <f t="shared" si="512"/>
        <v>Amsterdam</v>
      </c>
      <c r="K4079" t="s">
        <v>46</v>
      </c>
      <c r="L4079" s="6" t="str">
        <f t="shared" si="513"/>
        <v>North Holland</v>
      </c>
      <c r="M4079" s="1" t="s">
        <v>3512</v>
      </c>
      <c r="N4079" t="s">
        <v>35</v>
      </c>
      <c r="O4079">
        <v>52.374545310021396</v>
      </c>
      <c r="P4079">
        <v>4.8760818897705898</v>
      </c>
      <c r="Q4079" t="s">
        <v>36</v>
      </c>
      <c r="R4079" t="s">
        <v>37</v>
      </c>
      <c r="S4079">
        <v>2</v>
      </c>
      <c r="T4079">
        <v>1</v>
      </c>
      <c r="U4079">
        <v>1</v>
      </c>
      <c r="V4079">
        <v>1</v>
      </c>
      <c r="W4079" t="s">
        <v>38</v>
      </c>
      <c r="X4079" s="8">
        <v>150</v>
      </c>
      <c r="Y4079">
        <v>1</v>
      </c>
      <c r="Z4079">
        <v>0</v>
      </c>
      <c r="AA4079">
        <v>2</v>
      </c>
      <c r="AB4079" s="6">
        <f t="shared" si="514"/>
        <v>0</v>
      </c>
      <c r="AC4079" s="13">
        <f t="shared" si="515"/>
        <v>150</v>
      </c>
      <c r="AD4079" s="13">
        <f t="shared" si="516"/>
        <v>300</v>
      </c>
      <c r="AE4079" s="13">
        <f t="shared" si="517"/>
        <v>0</v>
      </c>
      <c r="AF4079" t="s">
        <v>39</v>
      </c>
      <c r="AG4079">
        <v>1</v>
      </c>
      <c r="AH4079">
        <v>0</v>
      </c>
    </row>
    <row r="4080" spans="1:41">
      <c r="A4080" s="1">
        <v>7886981</v>
      </c>
      <c r="B4080" t="s">
        <v>232</v>
      </c>
      <c r="C4080">
        <v>2013</v>
      </c>
      <c r="D4080" s="2" t="s">
        <v>6533</v>
      </c>
      <c r="E4080" s="4">
        <f t="shared" si="510"/>
        <v>41488</v>
      </c>
      <c r="F4080" s="5">
        <f t="shared" ca="1" si="511"/>
        <v>1.9280151560121777</v>
      </c>
      <c r="G4080" s="1">
        <v>1473129</v>
      </c>
      <c r="H4080" t="s">
        <v>56</v>
      </c>
      <c r="I4080" t="s">
        <v>33</v>
      </c>
      <c r="J4080" s="6" t="str">
        <f t="shared" si="512"/>
        <v>Amsterdam</v>
      </c>
      <c r="K4080" t="s">
        <v>34</v>
      </c>
      <c r="L4080" s="6" t="str">
        <f t="shared" si="513"/>
        <v>North Holland</v>
      </c>
      <c r="M4080" s="1">
        <v>1071</v>
      </c>
      <c r="N4080" t="s">
        <v>35</v>
      </c>
      <c r="O4080">
        <v>52.357062791884701</v>
      </c>
      <c r="P4080">
        <v>4.8853558077317603</v>
      </c>
      <c r="Q4080" t="s">
        <v>58</v>
      </c>
      <c r="R4080" t="s">
        <v>42</v>
      </c>
      <c r="S4080">
        <v>4</v>
      </c>
      <c r="T4080">
        <v>1</v>
      </c>
      <c r="U4080">
        <v>1</v>
      </c>
      <c r="V4080">
        <v>4</v>
      </c>
      <c r="W4080" t="s">
        <v>38</v>
      </c>
      <c r="X4080" s="8">
        <v>92</v>
      </c>
      <c r="Y4080">
        <v>3</v>
      </c>
      <c r="Z4080">
        <v>25</v>
      </c>
      <c r="AA4080">
        <v>1</v>
      </c>
      <c r="AB4080" s="6">
        <f t="shared" si="514"/>
        <v>126</v>
      </c>
      <c r="AC4080" s="13">
        <f t="shared" si="515"/>
        <v>92</v>
      </c>
      <c r="AD4080" s="13">
        <f t="shared" si="516"/>
        <v>92</v>
      </c>
      <c r="AE4080" s="13">
        <f t="shared" si="517"/>
        <v>11592</v>
      </c>
      <c r="AF4080" t="s">
        <v>47</v>
      </c>
      <c r="AG4080">
        <v>0.77</v>
      </c>
      <c r="AH4080">
        <v>63</v>
      </c>
      <c r="AI4080">
        <v>74</v>
      </c>
      <c r="AJ4080">
        <v>7</v>
      </c>
      <c r="AK4080">
        <v>7</v>
      </c>
      <c r="AL4080">
        <v>9</v>
      </c>
      <c r="AM4080">
        <v>9</v>
      </c>
      <c r="AN4080">
        <v>10</v>
      </c>
      <c r="AO4080">
        <v>7</v>
      </c>
    </row>
    <row r="4081" spans="1:41">
      <c r="A4081" s="1">
        <v>7892885</v>
      </c>
      <c r="B4081" t="s">
        <v>643</v>
      </c>
      <c r="C4081">
        <v>2013</v>
      </c>
      <c r="D4081" s="2" t="s">
        <v>6533</v>
      </c>
      <c r="E4081" s="4">
        <f t="shared" si="510"/>
        <v>41488</v>
      </c>
      <c r="F4081" s="5">
        <f t="shared" ca="1" si="511"/>
        <v>1.9280151560121777</v>
      </c>
      <c r="G4081" s="1">
        <v>3574552</v>
      </c>
      <c r="H4081" t="s">
        <v>107</v>
      </c>
      <c r="I4081" t="s">
        <v>33</v>
      </c>
      <c r="J4081" s="6" t="str">
        <f t="shared" si="512"/>
        <v>Amsterdam</v>
      </c>
      <c r="K4081" t="s">
        <v>34</v>
      </c>
      <c r="L4081" s="6" t="str">
        <f t="shared" si="513"/>
        <v>North Holland</v>
      </c>
      <c r="M4081" s="1" t="s">
        <v>3513</v>
      </c>
      <c r="N4081" t="s">
        <v>35</v>
      </c>
      <c r="O4081">
        <v>52.354913104887402</v>
      </c>
      <c r="P4081">
        <v>4.9175014001923696</v>
      </c>
      <c r="Q4081" t="s">
        <v>36</v>
      </c>
      <c r="R4081" t="s">
        <v>37</v>
      </c>
      <c r="S4081">
        <v>2</v>
      </c>
      <c r="T4081">
        <v>1</v>
      </c>
      <c r="U4081">
        <v>1</v>
      </c>
      <c r="V4081">
        <v>1</v>
      </c>
      <c r="W4081" t="s">
        <v>38</v>
      </c>
      <c r="X4081" s="8">
        <v>105</v>
      </c>
      <c r="Y4081">
        <v>1</v>
      </c>
      <c r="Z4081">
        <v>0</v>
      </c>
      <c r="AA4081">
        <v>1</v>
      </c>
      <c r="AB4081" s="6">
        <f t="shared" si="514"/>
        <v>0</v>
      </c>
      <c r="AC4081" s="13">
        <f t="shared" si="515"/>
        <v>105</v>
      </c>
      <c r="AD4081" s="13">
        <f t="shared" si="516"/>
        <v>105</v>
      </c>
      <c r="AE4081" s="13">
        <f t="shared" si="517"/>
        <v>0</v>
      </c>
      <c r="AF4081" t="s">
        <v>62</v>
      </c>
      <c r="AG4081" t="s">
        <v>62</v>
      </c>
      <c r="AH4081">
        <v>0</v>
      </c>
    </row>
    <row r="4082" spans="1:41">
      <c r="A4082" s="1">
        <v>7894037</v>
      </c>
      <c r="B4082" t="s">
        <v>331</v>
      </c>
      <c r="C4082">
        <v>2013</v>
      </c>
      <c r="D4082" s="2" t="s">
        <v>6533</v>
      </c>
      <c r="E4082" s="4">
        <f t="shared" si="510"/>
        <v>41488</v>
      </c>
      <c r="F4082" s="5">
        <f t="shared" ca="1" si="511"/>
        <v>1.9280151560121777</v>
      </c>
      <c r="G4082" s="1">
        <v>5820162</v>
      </c>
      <c r="H4082" t="s">
        <v>41</v>
      </c>
      <c r="I4082" t="s">
        <v>33</v>
      </c>
      <c r="J4082" s="6" t="str">
        <f t="shared" si="512"/>
        <v>Amsterdam</v>
      </c>
      <c r="K4082" t="s">
        <v>46</v>
      </c>
      <c r="L4082" s="6" t="str">
        <f t="shared" si="513"/>
        <v>North Holland</v>
      </c>
      <c r="M4082" s="1" t="s">
        <v>2737</v>
      </c>
      <c r="N4082" t="s">
        <v>35</v>
      </c>
      <c r="O4082">
        <v>52.364975853761301</v>
      </c>
      <c r="P4082">
        <v>4.9365558303622601</v>
      </c>
      <c r="Q4082" t="s">
        <v>36</v>
      </c>
      <c r="R4082" t="s">
        <v>37</v>
      </c>
      <c r="S4082">
        <v>3</v>
      </c>
      <c r="T4082">
        <v>1</v>
      </c>
      <c r="U4082">
        <v>1</v>
      </c>
      <c r="V4082">
        <v>3</v>
      </c>
      <c r="W4082" t="s">
        <v>38</v>
      </c>
      <c r="X4082" s="8">
        <v>125</v>
      </c>
      <c r="Y4082">
        <v>1</v>
      </c>
      <c r="Z4082">
        <v>0</v>
      </c>
      <c r="AA4082">
        <v>2</v>
      </c>
      <c r="AB4082" s="6">
        <f t="shared" si="514"/>
        <v>0</v>
      </c>
      <c r="AC4082" s="13">
        <f t="shared" si="515"/>
        <v>125</v>
      </c>
      <c r="AD4082" s="13">
        <f t="shared" si="516"/>
        <v>250</v>
      </c>
      <c r="AE4082" s="13">
        <f t="shared" si="517"/>
        <v>0</v>
      </c>
      <c r="AF4082" t="s">
        <v>43</v>
      </c>
      <c r="AG4082">
        <v>1</v>
      </c>
      <c r="AH4082">
        <v>0</v>
      </c>
    </row>
    <row r="4083" spans="1:41">
      <c r="A4083" s="1">
        <v>7895100</v>
      </c>
      <c r="B4083" t="s">
        <v>3514</v>
      </c>
      <c r="C4083">
        <v>2013</v>
      </c>
      <c r="D4083" s="2" t="s">
        <v>6533</v>
      </c>
      <c r="E4083" s="4">
        <f t="shared" si="510"/>
        <v>41488</v>
      </c>
      <c r="F4083" s="5">
        <f t="shared" ca="1" si="511"/>
        <v>1.9280151560121777</v>
      </c>
      <c r="G4083" s="1">
        <v>1475076</v>
      </c>
      <c r="H4083" t="s">
        <v>32</v>
      </c>
      <c r="I4083" t="s">
        <v>33</v>
      </c>
      <c r="J4083" s="6" t="str">
        <f t="shared" si="512"/>
        <v>Amsterdam</v>
      </c>
      <c r="K4083" t="s">
        <v>34</v>
      </c>
      <c r="L4083" s="6" t="str">
        <f t="shared" si="513"/>
        <v>North Holland</v>
      </c>
      <c r="M4083" s="1">
        <v>1013</v>
      </c>
      <c r="N4083" t="s">
        <v>35</v>
      </c>
      <c r="O4083">
        <v>52.3880528985243</v>
      </c>
      <c r="P4083">
        <v>4.8828556578665996</v>
      </c>
      <c r="Q4083" t="s">
        <v>36</v>
      </c>
      <c r="R4083" t="s">
        <v>37</v>
      </c>
      <c r="S4083">
        <v>2</v>
      </c>
      <c r="T4083">
        <v>1</v>
      </c>
      <c r="U4083">
        <v>1</v>
      </c>
      <c r="V4083">
        <v>1</v>
      </c>
      <c r="W4083" t="s">
        <v>38</v>
      </c>
      <c r="X4083" s="8">
        <v>79</v>
      </c>
      <c r="Y4083">
        <v>2</v>
      </c>
      <c r="Z4083">
        <v>0</v>
      </c>
      <c r="AA4083">
        <v>2</v>
      </c>
      <c r="AB4083" s="6">
        <f t="shared" si="514"/>
        <v>16</v>
      </c>
      <c r="AC4083" s="13">
        <f t="shared" si="515"/>
        <v>79</v>
      </c>
      <c r="AD4083" s="13">
        <f t="shared" si="516"/>
        <v>158</v>
      </c>
      <c r="AE4083" s="13">
        <f t="shared" si="517"/>
        <v>2528</v>
      </c>
      <c r="AF4083" t="s">
        <v>47</v>
      </c>
      <c r="AG4083">
        <v>1</v>
      </c>
      <c r="AH4083">
        <v>8</v>
      </c>
      <c r="AI4083">
        <v>100</v>
      </c>
      <c r="AJ4083">
        <v>10</v>
      </c>
      <c r="AK4083">
        <v>10</v>
      </c>
      <c r="AL4083">
        <v>10</v>
      </c>
      <c r="AM4083">
        <v>10</v>
      </c>
      <c r="AN4083">
        <v>9</v>
      </c>
      <c r="AO4083">
        <v>10</v>
      </c>
    </row>
    <row r="4084" spans="1:41">
      <c r="A4084" s="1">
        <v>7907245</v>
      </c>
      <c r="B4084" t="s">
        <v>1159</v>
      </c>
      <c r="C4084">
        <v>2013</v>
      </c>
      <c r="D4084" s="2" t="s">
        <v>6534</v>
      </c>
      <c r="E4084" s="4">
        <f t="shared" si="510"/>
        <v>41489</v>
      </c>
      <c r="F4084" s="5">
        <f t="shared" ca="1" si="511"/>
        <v>1.9252754299847803</v>
      </c>
      <c r="G4084" s="1">
        <v>4309652</v>
      </c>
      <c r="H4084" t="s">
        <v>49</v>
      </c>
      <c r="I4084" t="s">
        <v>33</v>
      </c>
      <c r="J4084" s="6" t="str">
        <f t="shared" si="512"/>
        <v>Amsterdam</v>
      </c>
      <c r="K4084" t="s">
        <v>34</v>
      </c>
      <c r="L4084" s="6" t="str">
        <f t="shared" si="513"/>
        <v>North Holland</v>
      </c>
      <c r="M4084" s="1" t="s">
        <v>3515</v>
      </c>
      <c r="N4084" t="s">
        <v>35</v>
      </c>
      <c r="O4084">
        <v>52.364941970829797</v>
      </c>
      <c r="P4084">
        <v>4.8809306696372898</v>
      </c>
      <c r="Q4084" t="s">
        <v>36</v>
      </c>
      <c r="R4084" t="s">
        <v>37</v>
      </c>
      <c r="S4084">
        <v>2</v>
      </c>
      <c r="T4084">
        <v>1</v>
      </c>
      <c r="U4084">
        <v>1</v>
      </c>
      <c r="V4084">
        <v>1</v>
      </c>
      <c r="W4084" t="s">
        <v>38</v>
      </c>
      <c r="X4084" s="8">
        <v>150</v>
      </c>
      <c r="Y4084">
        <v>1</v>
      </c>
      <c r="Z4084">
        <v>0</v>
      </c>
      <c r="AA4084">
        <v>1</v>
      </c>
      <c r="AB4084" s="6">
        <f t="shared" si="514"/>
        <v>6</v>
      </c>
      <c r="AC4084" s="13">
        <f t="shared" si="515"/>
        <v>150</v>
      </c>
      <c r="AD4084" s="13">
        <f t="shared" si="516"/>
        <v>150</v>
      </c>
      <c r="AE4084" s="13">
        <f t="shared" si="517"/>
        <v>900</v>
      </c>
      <c r="AF4084" t="s">
        <v>39</v>
      </c>
      <c r="AG4084">
        <v>0.6</v>
      </c>
      <c r="AH4084">
        <v>3</v>
      </c>
      <c r="AI4084">
        <v>93</v>
      </c>
      <c r="AJ4084">
        <v>9</v>
      </c>
      <c r="AK4084">
        <v>8</v>
      </c>
      <c r="AL4084">
        <v>10</v>
      </c>
      <c r="AM4084">
        <v>10</v>
      </c>
      <c r="AN4084">
        <v>9</v>
      </c>
      <c r="AO4084">
        <v>9</v>
      </c>
    </row>
    <row r="4085" spans="1:41">
      <c r="A4085" s="1">
        <v>7907666</v>
      </c>
      <c r="B4085" t="s">
        <v>3516</v>
      </c>
      <c r="C4085">
        <v>2013</v>
      </c>
      <c r="D4085" s="2" t="s">
        <v>6534</v>
      </c>
      <c r="E4085" s="4">
        <f t="shared" si="510"/>
        <v>41489</v>
      </c>
      <c r="F4085" s="5">
        <f t="shared" ca="1" si="511"/>
        <v>1.9252754299847803</v>
      </c>
      <c r="G4085" s="1">
        <v>2368869</v>
      </c>
      <c r="H4085" t="s">
        <v>51</v>
      </c>
      <c r="I4085" t="s">
        <v>33</v>
      </c>
      <c r="J4085" s="6" t="str">
        <f t="shared" si="512"/>
        <v>Amsterdam</v>
      </c>
      <c r="K4085" t="s">
        <v>34</v>
      </c>
      <c r="L4085" s="6" t="str">
        <f t="shared" si="513"/>
        <v>North Holland</v>
      </c>
      <c r="M4085" s="1">
        <v>1013</v>
      </c>
      <c r="N4085" t="s">
        <v>35</v>
      </c>
      <c r="O4085">
        <v>52.385100877558003</v>
      </c>
      <c r="P4085">
        <v>4.8866495668769501</v>
      </c>
      <c r="Q4085" t="s">
        <v>104</v>
      </c>
      <c r="R4085" t="s">
        <v>37</v>
      </c>
      <c r="S4085">
        <v>3</v>
      </c>
      <c r="T4085">
        <v>1</v>
      </c>
      <c r="U4085">
        <v>2</v>
      </c>
      <c r="V4085">
        <v>2</v>
      </c>
      <c r="W4085" t="s">
        <v>38</v>
      </c>
      <c r="X4085" s="8">
        <v>150</v>
      </c>
      <c r="Y4085">
        <v>3</v>
      </c>
      <c r="Z4085">
        <v>35</v>
      </c>
      <c r="AA4085">
        <v>5</v>
      </c>
      <c r="AB4085" s="6">
        <f t="shared" si="514"/>
        <v>16</v>
      </c>
      <c r="AC4085" s="13">
        <f t="shared" si="515"/>
        <v>150</v>
      </c>
      <c r="AD4085" s="13">
        <f t="shared" si="516"/>
        <v>750</v>
      </c>
      <c r="AE4085" s="13">
        <f t="shared" si="517"/>
        <v>12000</v>
      </c>
      <c r="AF4085" t="s">
        <v>47</v>
      </c>
      <c r="AG4085">
        <v>1</v>
      </c>
      <c r="AH4085">
        <v>8</v>
      </c>
      <c r="AI4085">
        <v>91</v>
      </c>
      <c r="AJ4085">
        <v>9</v>
      </c>
      <c r="AK4085">
        <v>9</v>
      </c>
      <c r="AL4085">
        <v>10</v>
      </c>
      <c r="AM4085">
        <v>10</v>
      </c>
      <c r="AN4085">
        <v>9</v>
      </c>
      <c r="AO4085">
        <v>9</v>
      </c>
    </row>
    <row r="4086" spans="1:41">
      <c r="A4086" s="1">
        <v>7909165</v>
      </c>
      <c r="B4086" t="s">
        <v>913</v>
      </c>
      <c r="C4086">
        <v>2013</v>
      </c>
      <c r="D4086" s="2" t="s">
        <v>6534</v>
      </c>
      <c r="E4086" s="4">
        <f t="shared" si="510"/>
        <v>41489</v>
      </c>
      <c r="F4086" s="5">
        <f t="shared" ca="1" si="511"/>
        <v>1.9252754299847803</v>
      </c>
      <c r="G4086" s="1">
        <v>5428900</v>
      </c>
      <c r="H4086" t="s">
        <v>60</v>
      </c>
      <c r="I4086" t="s">
        <v>33</v>
      </c>
      <c r="J4086" s="6" t="str">
        <f t="shared" si="512"/>
        <v>Amsterdam</v>
      </c>
      <c r="K4086" t="s">
        <v>46</v>
      </c>
      <c r="L4086" s="6" t="str">
        <f t="shared" si="513"/>
        <v>North Holland</v>
      </c>
      <c r="M4086" s="1" t="s">
        <v>3517</v>
      </c>
      <c r="N4086" t="s">
        <v>35</v>
      </c>
      <c r="O4086">
        <v>52.346476724148097</v>
      </c>
      <c r="P4086">
        <v>4.8984723506890502</v>
      </c>
      <c r="Q4086" t="s">
        <v>36</v>
      </c>
      <c r="R4086" t="s">
        <v>42</v>
      </c>
      <c r="S4086">
        <v>2</v>
      </c>
      <c r="T4086">
        <v>1</v>
      </c>
      <c r="U4086">
        <v>1</v>
      </c>
      <c r="V4086">
        <v>1</v>
      </c>
      <c r="W4086" t="s">
        <v>38</v>
      </c>
      <c r="X4086" s="8">
        <v>75</v>
      </c>
      <c r="Y4086">
        <v>1</v>
      </c>
      <c r="Z4086">
        <v>0</v>
      </c>
      <c r="AA4086">
        <v>2</v>
      </c>
      <c r="AB4086" s="6">
        <f t="shared" si="514"/>
        <v>10</v>
      </c>
      <c r="AC4086" s="13">
        <f t="shared" si="515"/>
        <v>75</v>
      </c>
      <c r="AD4086" s="13">
        <f t="shared" si="516"/>
        <v>150</v>
      </c>
      <c r="AE4086" s="13">
        <f t="shared" si="517"/>
        <v>1500</v>
      </c>
      <c r="AF4086" t="s">
        <v>47</v>
      </c>
      <c r="AG4086">
        <v>1</v>
      </c>
      <c r="AH4086">
        <v>5</v>
      </c>
      <c r="AI4086">
        <v>96</v>
      </c>
      <c r="AJ4086">
        <v>10</v>
      </c>
      <c r="AK4086">
        <v>10</v>
      </c>
      <c r="AL4086">
        <v>10</v>
      </c>
      <c r="AM4086">
        <v>9</v>
      </c>
      <c r="AN4086">
        <v>9</v>
      </c>
      <c r="AO4086">
        <v>8</v>
      </c>
    </row>
    <row r="4087" spans="1:41">
      <c r="A4087" s="1">
        <v>7912976</v>
      </c>
      <c r="B4087" t="s">
        <v>3518</v>
      </c>
      <c r="C4087">
        <v>2013</v>
      </c>
      <c r="D4087" s="2" t="s">
        <v>6534</v>
      </c>
      <c r="E4087" s="4">
        <f t="shared" si="510"/>
        <v>41489</v>
      </c>
      <c r="F4087" s="5">
        <f t="shared" ca="1" si="511"/>
        <v>1.9252754299847803</v>
      </c>
      <c r="G4087" s="1">
        <v>1478722</v>
      </c>
      <c r="H4087" t="s">
        <v>198</v>
      </c>
      <c r="I4087" t="s">
        <v>33</v>
      </c>
      <c r="J4087" s="6" t="str">
        <f t="shared" si="512"/>
        <v>Amsterdam</v>
      </c>
      <c r="K4087" t="s">
        <v>34</v>
      </c>
      <c r="L4087" s="6" t="str">
        <f t="shared" si="513"/>
        <v>North Holland</v>
      </c>
      <c r="M4087" s="1">
        <v>1023</v>
      </c>
      <c r="N4087" t="s">
        <v>35</v>
      </c>
      <c r="O4087">
        <v>52.390068674353898</v>
      </c>
      <c r="P4087">
        <v>4.9478645694249499</v>
      </c>
      <c r="Q4087" t="s">
        <v>58</v>
      </c>
      <c r="R4087" t="s">
        <v>42</v>
      </c>
      <c r="S4087">
        <v>1</v>
      </c>
      <c r="T4087">
        <v>1</v>
      </c>
      <c r="U4087">
        <v>1</v>
      </c>
      <c r="V4087">
        <v>1</v>
      </c>
      <c r="W4087" t="s">
        <v>38</v>
      </c>
      <c r="X4087" s="8">
        <v>139</v>
      </c>
      <c r="Y4087">
        <v>1</v>
      </c>
      <c r="Z4087">
        <v>0</v>
      </c>
      <c r="AA4087">
        <v>1</v>
      </c>
      <c r="AB4087" s="6">
        <f t="shared" si="514"/>
        <v>0</v>
      </c>
      <c r="AC4087" s="13">
        <f t="shared" si="515"/>
        <v>139</v>
      </c>
      <c r="AD4087" s="13">
        <f t="shared" si="516"/>
        <v>139</v>
      </c>
      <c r="AE4087" s="13">
        <f t="shared" si="517"/>
        <v>0</v>
      </c>
      <c r="AF4087" t="s">
        <v>62</v>
      </c>
      <c r="AG4087" t="s">
        <v>62</v>
      </c>
      <c r="AH4087">
        <v>0</v>
      </c>
    </row>
    <row r="4088" spans="1:41">
      <c r="A4088" s="1">
        <v>7914503</v>
      </c>
      <c r="B4088" t="s">
        <v>3519</v>
      </c>
      <c r="C4088">
        <v>2013</v>
      </c>
      <c r="D4088" s="2" t="s">
        <v>6534</v>
      </c>
      <c r="E4088" s="4">
        <f t="shared" si="510"/>
        <v>41489</v>
      </c>
      <c r="F4088" s="5">
        <f t="shared" ca="1" si="511"/>
        <v>1.9252754299847803</v>
      </c>
      <c r="G4088" s="1">
        <v>1479060</v>
      </c>
      <c r="H4088" t="s">
        <v>45</v>
      </c>
      <c r="I4088" t="s">
        <v>33</v>
      </c>
      <c r="J4088" s="6" t="str">
        <f t="shared" si="512"/>
        <v>Amsterdam</v>
      </c>
      <c r="K4088" t="s">
        <v>34</v>
      </c>
      <c r="L4088" s="6" t="str">
        <f t="shared" si="513"/>
        <v>North Holland</v>
      </c>
      <c r="M4088" s="1" t="s">
        <v>3520</v>
      </c>
      <c r="N4088" t="s">
        <v>35</v>
      </c>
      <c r="O4088">
        <v>52.369285000639103</v>
      </c>
      <c r="P4088">
        <v>4.8677089503573097</v>
      </c>
      <c r="Q4088" t="s">
        <v>36</v>
      </c>
      <c r="R4088" t="s">
        <v>37</v>
      </c>
      <c r="S4088">
        <v>2</v>
      </c>
      <c r="T4088">
        <v>1</v>
      </c>
      <c r="U4088">
        <v>1</v>
      </c>
      <c r="V4088">
        <v>1</v>
      </c>
      <c r="W4088" t="s">
        <v>38</v>
      </c>
      <c r="X4088" s="8">
        <v>120</v>
      </c>
      <c r="Y4088">
        <v>1</v>
      </c>
      <c r="Z4088">
        <v>0</v>
      </c>
      <c r="AA4088">
        <v>2</v>
      </c>
      <c r="AB4088" s="6">
        <f t="shared" si="514"/>
        <v>34</v>
      </c>
      <c r="AC4088" s="13">
        <f t="shared" si="515"/>
        <v>120</v>
      </c>
      <c r="AD4088" s="13">
        <f t="shared" si="516"/>
        <v>240</v>
      </c>
      <c r="AE4088" s="13">
        <f t="shared" si="517"/>
        <v>8160</v>
      </c>
      <c r="AF4088" t="s">
        <v>43</v>
      </c>
      <c r="AG4088">
        <v>0.9</v>
      </c>
      <c r="AH4088">
        <v>17</v>
      </c>
      <c r="AI4088">
        <v>97</v>
      </c>
      <c r="AJ4088">
        <v>10</v>
      </c>
      <c r="AK4088">
        <v>10</v>
      </c>
      <c r="AL4088">
        <v>10</v>
      </c>
      <c r="AM4088">
        <v>10</v>
      </c>
      <c r="AN4088">
        <v>10</v>
      </c>
      <c r="AO4088">
        <v>9</v>
      </c>
    </row>
    <row r="4089" spans="1:41">
      <c r="A4089" s="1">
        <v>7922792</v>
      </c>
      <c r="B4089" t="s">
        <v>3521</v>
      </c>
      <c r="C4089">
        <v>2013</v>
      </c>
      <c r="D4089" s="2" t="s">
        <v>6380</v>
      </c>
      <c r="E4089" s="4">
        <f t="shared" si="510"/>
        <v>41490</v>
      </c>
      <c r="F4089" s="5">
        <f t="shared" ca="1" si="511"/>
        <v>1.9225357039573829</v>
      </c>
      <c r="G4089" s="1">
        <v>1480702</v>
      </c>
      <c r="H4089" t="s">
        <v>45</v>
      </c>
      <c r="I4089" t="s">
        <v>33</v>
      </c>
      <c r="J4089" s="6" t="str">
        <f t="shared" si="512"/>
        <v>Amsterdam</v>
      </c>
      <c r="K4089" t="s">
        <v>34</v>
      </c>
      <c r="L4089" s="6" t="str">
        <f t="shared" si="513"/>
        <v>North Holland</v>
      </c>
      <c r="M4089" s="1" t="s">
        <v>1780</v>
      </c>
      <c r="N4089" t="s">
        <v>35</v>
      </c>
      <c r="O4089">
        <v>52.375105653859798</v>
      </c>
      <c r="P4089">
        <v>4.8630401680253996</v>
      </c>
      <c r="Q4089" t="s">
        <v>36</v>
      </c>
      <c r="R4089" t="s">
        <v>37</v>
      </c>
      <c r="S4089">
        <v>2</v>
      </c>
      <c r="T4089">
        <v>1</v>
      </c>
      <c r="U4089">
        <v>1</v>
      </c>
      <c r="V4089">
        <v>1</v>
      </c>
      <c r="W4089" t="s">
        <v>38</v>
      </c>
      <c r="X4089" s="8">
        <v>69</v>
      </c>
      <c r="Y4089">
        <v>1</v>
      </c>
      <c r="Z4089">
        <v>0</v>
      </c>
      <c r="AA4089">
        <v>2</v>
      </c>
      <c r="AB4089" s="6">
        <f t="shared" si="514"/>
        <v>0</v>
      </c>
      <c r="AC4089" s="13">
        <f t="shared" si="515"/>
        <v>69</v>
      </c>
      <c r="AD4089" s="13">
        <f t="shared" si="516"/>
        <v>138</v>
      </c>
      <c r="AE4089" s="13">
        <f t="shared" si="517"/>
        <v>0</v>
      </c>
      <c r="AF4089" t="s">
        <v>62</v>
      </c>
      <c r="AG4089" t="s">
        <v>62</v>
      </c>
      <c r="AH4089">
        <v>0</v>
      </c>
    </row>
    <row r="4090" spans="1:41">
      <c r="A4090" s="1">
        <v>7923106</v>
      </c>
      <c r="B4090" t="s">
        <v>3522</v>
      </c>
      <c r="C4090">
        <v>2013</v>
      </c>
      <c r="D4090" s="2" t="s">
        <v>6380</v>
      </c>
      <c r="E4090" s="4">
        <f t="shared" si="510"/>
        <v>41490</v>
      </c>
      <c r="F4090" s="5">
        <f t="shared" ca="1" si="511"/>
        <v>1.9225357039573829</v>
      </c>
      <c r="G4090" s="1">
        <v>2044044</v>
      </c>
      <c r="H4090" t="s">
        <v>41</v>
      </c>
      <c r="I4090" t="s">
        <v>33</v>
      </c>
      <c r="J4090" s="6" t="str">
        <f t="shared" si="512"/>
        <v>Amsterdam</v>
      </c>
      <c r="K4090" t="s">
        <v>34</v>
      </c>
      <c r="L4090" s="6" t="str">
        <f t="shared" si="513"/>
        <v>North Holland</v>
      </c>
      <c r="M4090" s="1">
        <v>1018</v>
      </c>
      <c r="N4090" t="s">
        <v>35</v>
      </c>
      <c r="O4090">
        <v>52.3676671487354</v>
      </c>
      <c r="P4090">
        <v>4.9330624872949098</v>
      </c>
      <c r="Q4090" t="s">
        <v>36</v>
      </c>
      <c r="R4090" t="s">
        <v>37</v>
      </c>
      <c r="S4090">
        <v>5</v>
      </c>
      <c r="T4090">
        <v>1.5</v>
      </c>
      <c r="U4090">
        <v>2</v>
      </c>
      <c r="V4090">
        <v>2</v>
      </c>
      <c r="W4090" t="s">
        <v>38</v>
      </c>
      <c r="X4090" s="8">
        <v>120</v>
      </c>
      <c r="Y4090">
        <v>2</v>
      </c>
      <c r="Z4090">
        <v>30</v>
      </c>
      <c r="AA4090">
        <v>2</v>
      </c>
      <c r="AB4090" s="6">
        <f t="shared" si="514"/>
        <v>16</v>
      </c>
      <c r="AC4090" s="13">
        <f t="shared" si="515"/>
        <v>120</v>
      </c>
      <c r="AD4090" s="13">
        <f t="shared" si="516"/>
        <v>240</v>
      </c>
      <c r="AE4090" s="13">
        <f t="shared" si="517"/>
        <v>3840</v>
      </c>
      <c r="AF4090" t="s">
        <v>47</v>
      </c>
      <c r="AG4090">
        <v>1</v>
      </c>
      <c r="AH4090">
        <v>8</v>
      </c>
      <c r="AI4090">
        <v>97</v>
      </c>
      <c r="AJ4090">
        <v>10</v>
      </c>
      <c r="AK4090">
        <v>10</v>
      </c>
      <c r="AL4090">
        <v>9</v>
      </c>
      <c r="AM4090">
        <v>10</v>
      </c>
      <c r="AN4090">
        <v>10</v>
      </c>
      <c r="AO4090">
        <v>9</v>
      </c>
    </row>
    <row r="4091" spans="1:41">
      <c r="A4091" s="1">
        <v>7924893</v>
      </c>
      <c r="B4091" t="s">
        <v>3523</v>
      </c>
      <c r="C4091">
        <v>2013</v>
      </c>
      <c r="D4091" s="2" t="s">
        <v>6380</v>
      </c>
      <c r="E4091" s="4">
        <f t="shared" si="510"/>
        <v>41490</v>
      </c>
      <c r="F4091" s="5">
        <f t="shared" ca="1" si="511"/>
        <v>1.9225357039573829</v>
      </c>
      <c r="G4091" s="1">
        <v>4293107</v>
      </c>
      <c r="H4091" t="s">
        <v>51</v>
      </c>
      <c r="I4091" t="s">
        <v>33</v>
      </c>
      <c r="J4091" s="6" t="str">
        <f t="shared" si="512"/>
        <v>Amsterdam</v>
      </c>
      <c r="K4091" t="s">
        <v>34</v>
      </c>
      <c r="L4091" s="6" t="str">
        <f t="shared" si="513"/>
        <v>North Holland</v>
      </c>
      <c r="M4091" s="1" t="s">
        <v>3266</v>
      </c>
      <c r="N4091" t="s">
        <v>35</v>
      </c>
      <c r="O4091">
        <v>52.385515372016997</v>
      </c>
      <c r="P4091">
        <v>4.89118677248256</v>
      </c>
      <c r="Q4091" t="s">
        <v>36</v>
      </c>
      <c r="R4091" t="s">
        <v>37</v>
      </c>
      <c r="S4091">
        <v>2</v>
      </c>
      <c r="T4091">
        <v>1</v>
      </c>
      <c r="U4091">
        <v>2</v>
      </c>
      <c r="V4091">
        <v>1</v>
      </c>
      <c r="W4091" t="s">
        <v>38</v>
      </c>
      <c r="X4091" s="8">
        <v>99</v>
      </c>
      <c r="Y4091">
        <v>1</v>
      </c>
      <c r="Z4091">
        <v>0</v>
      </c>
      <c r="AA4091">
        <v>1</v>
      </c>
      <c r="AB4091" s="6">
        <f t="shared" si="514"/>
        <v>4</v>
      </c>
      <c r="AC4091" s="13">
        <f t="shared" si="515"/>
        <v>99</v>
      </c>
      <c r="AD4091" s="13">
        <f t="shared" si="516"/>
        <v>99</v>
      </c>
      <c r="AE4091" s="13">
        <f t="shared" si="517"/>
        <v>396</v>
      </c>
      <c r="AF4091" t="s">
        <v>39</v>
      </c>
      <c r="AG4091">
        <v>1</v>
      </c>
      <c r="AH4091">
        <v>2</v>
      </c>
      <c r="AI4091">
        <v>100</v>
      </c>
      <c r="AJ4091">
        <v>10</v>
      </c>
      <c r="AK4091">
        <v>10</v>
      </c>
      <c r="AL4091">
        <v>10</v>
      </c>
      <c r="AM4091">
        <v>10</v>
      </c>
      <c r="AN4091">
        <v>10</v>
      </c>
      <c r="AO4091">
        <v>10</v>
      </c>
    </row>
    <row r="4092" spans="1:41">
      <c r="A4092" s="1">
        <v>7925844</v>
      </c>
      <c r="B4092" t="s">
        <v>1328</v>
      </c>
      <c r="C4092">
        <v>2013</v>
      </c>
      <c r="D4092" s="2" t="s">
        <v>6380</v>
      </c>
      <c r="E4092" s="4">
        <f t="shared" si="510"/>
        <v>41490</v>
      </c>
      <c r="F4092" s="5">
        <f t="shared" ca="1" si="511"/>
        <v>1.9225357039573829</v>
      </c>
      <c r="G4092" s="1">
        <v>1481377</v>
      </c>
      <c r="H4092" t="s">
        <v>45</v>
      </c>
      <c r="I4092" t="s">
        <v>33</v>
      </c>
      <c r="J4092" s="6" t="str">
        <f t="shared" si="512"/>
        <v>Amsterdam</v>
      </c>
      <c r="K4092" t="s">
        <v>34</v>
      </c>
      <c r="L4092" s="6" t="str">
        <f t="shared" si="513"/>
        <v>North Holland</v>
      </c>
      <c r="M4092" s="1">
        <v>1053</v>
      </c>
      <c r="N4092" t="s">
        <v>35</v>
      </c>
      <c r="O4092">
        <v>52.369329853235698</v>
      </c>
      <c r="P4092">
        <v>4.8702418637012101</v>
      </c>
      <c r="Q4092" t="s">
        <v>36</v>
      </c>
      <c r="R4092" t="s">
        <v>37</v>
      </c>
      <c r="S4092">
        <v>3</v>
      </c>
      <c r="T4092">
        <v>1</v>
      </c>
      <c r="U4092">
        <v>2</v>
      </c>
      <c r="V4092">
        <v>3</v>
      </c>
      <c r="W4092" t="s">
        <v>38</v>
      </c>
      <c r="X4092" s="8">
        <v>147</v>
      </c>
      <c r="Y4092">
        <v>3</v>
      </c>
      <c r="Z4092">
        <v>20</v>
      </c>
      <c r="AA4092">
        <v>1</v>
      </c>
      <c r="AB4092" s="6">
        <f t="shared" si="514"/>
        <v>4</v>
      </c>
      <c r="AC4092" s="13">
        <f t="shared" si="515"/>
        <v>147</v>
      </c>
      <c r="AD4092" s="13">
        <f t="shared" si="516"/>
        <v>147</v>
      </c>
      <c r="AE4092" s="13">
        <f t="shared" si="517"/>
        <v>588</v>
      </c>
      <c r="AF4092" t="s">
        <v>62</v>
      </c>
      <c r="AG4092" t="s">
        <v>62</v>
      </c>
      <c r="AH4092">
        <v>2</v>
      </c>
      <c r="AI4092">
        <v>100</v>
      </c>
      <c r="AJ4092">
        <v>10</v>
      </c>
      <c r="AK4092">
        <v>10</v>
      </c>
      <c r="AL4092">
        <v>10</v>
      </c>
      <c r="AM4092">
        <v>10</v>
      </c>
      <c r="AN4092">
        <v>9</v>
      </c>
      <c r="AO4092">
        <v>9</v>
      </c>
    </row>
    <row r="4093" spans="1:41">
      <c r="A4093" s="1">
        <v>7926545</v>
      </c>
      <c r="B4093" t="s">
        <v>3422</v>
      </c>
      <c r="C4093">
        <v>2013</v>
      </c>
      <c r="D4093" s="2" t="s">
        <v>6380</v>
      </c>
      <c r="E4093" s="4">
        <f t="shared" si="510"/>
        <v>41490</v>
      </c>
      <c r="F4093" s="5">
        <f t="shared" ca="1" si="511"/>
        <v>1.9225357039573829</v>
      </c>
      <c r="G4093" s="1">
        <v>1481513</v>
      </c>
      <c r="H4093" t="s">
        <v>56</v>
      </c>
      <c r="I4093" t="s">
        <v>33</v>
      </c>
      <c r="J4093" s="6" t="str">
        <f t="shared" si="512"/>
        <v>Amsterdam</v>
      </c>
      <c r="K4093" t="s">
        <v>34</v>
      </c>
      <c r="L4093" s="6" t="str">
        <f t="shared" si="513"/>
        <v>North Holland</v>
      </c>
      <c r="M4093" s="1">
        <v>1071</v>
      </c>
      <c r="N4093" t="s">
        <v>35</v>
      </c>
      <c r="O4093">
        <v>52.353615321486899</v>
      </c>
      <c r="P4093">
        <v>4.8793763344632302</v>
      </c>
      <c r="Q4093" t="s">
        <v>58</v>
      </c>
      <c r="R4093" t="s">
        <v>37</v>
      </c>
      <c r="S4093">
        <v>2</v>
      </c>
      <c r="T4093">
        <v>1</v>
      </c>
      <c r="U4093">
        <v>1</v>
      </c>
      <c r="V4093">
        <v>1</v>
      </c>
      <c r="W4093" t="s">
        <v>38</v>
      </c>
      <c r="X4093" s="8">
        <v>95</v>
      </c>
      <c r="Y4093">
        <v>2</v>
      </c>
      <c r="Z4093">
        <v>15</v>
      </c>
      <c r="AA4093">
        <v>3</v>
      </c>
      <c r="AB4093" s="6">
        <f t="shared" si="514"/>
        <v>4</v>
      </c>
      <c r="AC4093" s="13">
        <f t="shared" si="515"/>
        <v>95</v>
      </c>
      <c r="AD4093" s="13">
        <f t="shared" si="516"/>
        <v>285</v>
      </c>
      <c r="AE4093" s="13">
        <f t="shared" si="517"/>
        <v>1140</v>
      </c>
      <c r="AF4093" t="s">
        <v>62</v>
      </c>
      <c r="AG4093" t="s">
        <v>62</v>
      </c>
      <c r="AH4093">
        <v>2</v>
      </c>
      <c r="AI4093">
        <v>99</v>
      </c>
      <c r="AJ4093">
        <v>10</v>
      </c>
      <c r="AK4093">
        <v>9</v>
      </c>
      <c r="AL4093">
        <v>10</v>
      </c>
      <c r="AM4093">
        <v>10</v>
      </c>
      <c r="AN4093">
        <v>10</v>
      </c>
      <c r="AO4093">
        <v>10</v>
      </c>
    </row>
    <row r="4094" spans="1:41">
      <c r="A4094" s="1">
        <v>7929194</v>
      </c>
      <c r="B4094" t="s">
        <v>163</v>
      </c>
      <c r="C4094">
        <v>2013</v>
      </c>
      <c r="D4094" s="2" t="s">
        <v>6380</v>
      </c>
      <c r="E4094" s="4">
        <f t="shared" si="510"/>
        <v>41490</v>
      </c>
      <c r="F4094" s="5">
        <f t="shared" ca="1" si="511"/>
        <v>1.9225357039573829</v>
      </c>
      <c r="G4094" s="1">
        <v>1482817</v>
      </c>
      <c r="H4094" t="s">
        <v>45</v>
      </c>
      <c r="I4094" t="s">
        <v>33</v>
      </c>
      <c r="J4094" s="6" t="str">
        <f t="shared" si="512"/>
        <v>Amsterdam</v>
      </c>
      <c r="K4094" t="s">
        <v>34</v>
      </c>
      <c r="L4094" s="6" t="str">
        <f t="shared" si="513"/>
        <v>North Holland</v>
      </c>
      <c r="M4094" s="1" t="s">
        <v>3524</v>
      </c>
      <c r="N4094" t="s">
        <v>35</v>
      </c>
      <c r="O4094">
        <v>52.370707874759802</v>
      </c>
      <c r="P4094">
        <v>4.8745724848144398</v>
      </c>
      <c r="Q4094" t="s">
        <v>36</v>
      </c>
      <c r="R4094" t="s">
        <v>37</v>
      </c>
      <c r="S4094">
        <v>3</v>
      </c>
      <c r="T4094">
        <v>1</v>
      </c>
      <c r="U4094">
        <v>1</v>
      </c>
      <c r="V4094">
        <v>2</v>
      </c>
      <c r="W4094" t="s">
        <v>38</v>
      </c>
      <c r="X4094" s="8">
        <v>100</v>
      </c>
      <c r="Y4094">
        <v>2</v>
      </c>
      <c r="Z4094">
        <v>25</v>
      </c>
      <c r="AA4094">
        <v>2</v>
      </c>
      <c r="AB4094" s="6">
        <f t="shared" si="514"/>
        <v>60</v>
      </c>
      <c r="AC4094" s="13">
        <f t="shared" si="515"/>
        <v>100</v>
      </c>
      <c r="AD4094" s="13">
        <f t="shared" si="516"/>
        <v>200</v>
      </c>
      <c r="AE4094" s="13">
        <f t="shared" si="517"/>
        <v>12000</v>
      </c>
      <c r="AF4094" t="s">
        <v>43</v>
      </c>
      <c r="AG4094">
        <v>1</v>
      </c>
      <c r="AH4094">
        <v>30</v>
      </c>
      <c r="AI4094">
        <v>92</v>
      </c>
      <c r="AJ4094">
        <v>9</v>
      </c>
      <c r="AK4094">
        <v>9</v>
      </c>
      <c r="AL4094">
        <v>9</v>
      </c>
      <c r="AM4094">
        <v>9</v>
      </c>
      <c r="AN4094">
        <v>10</v>
      </c>
      <c r="AO4094">
        <v>9</v>
      </c>
    </row>
    <row r="4095" spans="1:41">
      <c r="A4095" s="1">
        <v>7934022</v>
      </c>
      <c r="B4095" t="s">
        <v>3525</v>
      </c>
      <c r="C4095">
        <v>2013</v>
      </c>
      <c r="D4095" s="2" t="s">
        <v>6380</v>
      </c>
      <c r="E4095" s="4">
        <f t="shared" si="510"/>
        <v>41490</v>
      </c>
      <c r="F4095" s="5">
        <f t="shared" ca="1" si="511"/>
        <v>1.9225357039573829</v>
      </c>
      <c r="G4095" s="1">
        <v>1482998</v>
      </c>
      <c r="H4095" t="s">
        <v>49</v>
      </c>
      <c r="I4095" t="s">
        <v>33</v>
      </c>
      <c r="J4095" s="6" t="str">
        <f t="shared" si="512"/>
        <v>Amsterdam</v>
      </c>
      <c r="K4095" t="s">
        <v>34</v>
      </c>
      <c r="L4095" s="6" t="str">
        <f t="shared" si="513"/>
        <v>North Holland</v>
      </c>
      <c r="M4095" s="1" t="s">
        <v>3472</v>
      </c>
      <c r="N4095" t="s">
        <v>35</v>
      </c>
      <c r="O4095">
        <v>52.363282946912499</v>
      </c>
      <c r="P4095">
        <v>4.90786789323462</v>
      </c>
      <c r="Q4095" t="s">
        <v>36</v>
      </c>
      <c r="R4095" t="s">
        <v>37</v>
      </c>
      <c r="S4095">
        <v>2</v>
      </c>
      <c r="T4095">
        <v>1</v>
      </c>
      <c r="U4095">
        <v>1</v>
      </c>
      <c r="V4095">
        <v>1</v>
      </c>
      <c r="W4095" t="s">
        <v>38</v>
      </c>
      <c r="X4095" s="8">
        <v>72</v>
      </c>
      <c r="Y4095">
        <v>0</v>
      </c>
      <c r="Z4095">
        <v>0</v>
      </c>
      <c r="AA4095">
        <v>1</v>
      </c>
      <c r="AB4095" s="6">
        <f t="shared" si="514"/>
        <v>64</v>
      </c>
      <c r="AC4095" s="13">
        <f t="shared" si="515"/>
        <v>72</v>
      </c>
      <c r="AD4095" s="13">
        <f t="shared" si="516"/>
        <v>72</v>
      </c>
      <c r="AE4095" s="13">
        <f t="shared" si="517"/>
        <v>4608</v>
      </c>
      <c r="AF4095" t="s">
        <v>43</v>
      </c>
      <c r="AG4095">
        <v>1</v>
      </c>
      <c r="AH4095">
        <v>32</v>
      </c>
      <c r="AI4095">
        <v>87</v>
      </c>
      <c r="AJ4095">
        <v>9</v>
      </c>
      <c r="AK4095">
        <v>9</v>
      </c>
      <c r="AL4095">
        <v>10</v>
      </c>
      <c r="AM4095">
        <v>10</v>
      </c>
      <c r="AN4095">
        <v>9</v>
      </c>
      <c r="AO4095">
        <v>9</v>
      </c>
    </row>
    <row r="4096" spans="1:41">
      <c r="A4096" s="1">
        <v>7937402</v>
      </c>
      <c r="B4096" t="s">
        <v>3526</v>
      </c>
      <c r="C4096">
        <v>2013</v>
      </c>
      <c r="D4096" s="2" t="s">
        <v>6380</v>
      </c>
      <c r="E4096" s="4">
        <f t="shared" si="510"/>
        <v>41490</v>
      </c>
      <c r="F4096" s="5">
        <f t="shared" ca="1" si="511"/>
        <v>1.9225357039573829</v>
      </c>
      <c r="G4096" s="1">
        <v>1493939</v>
      </c>
      <c r="H4096" t="s">
        <v>60</v>
      </c>
      <c r="I4096" t="s">
        <v>33</v>
      </c>
      <c r="J4096" s="6" t="str">
        <f t="shared" si="512"/>
        <v>Amsterdam</v>
      </c>
      <c r="K4096" t="s">
        <v>34</v>
      </c>
      <c r="L4096" s="6" t="str">
        <f t="shared" si="513"/>
        <v>North Holland</v>
      </c>
      <c r="N4096" t="s">
        <v>35</v>
      </c>
      <c r="O4096">
        <v>52.352141505550897</v>
      </c>
      <c r="P4096">
        <v>4.8944688109864902</v>
      </c>
      <c r="Q4096" t="s">
        <v>36</v>
      </c>
      <c r="R4096" t="s">
        <v>37</v>
      </c>
      <c r="S4096">
        <v>2</v>
      </c>
      <c r="T4096">
        <v>1</v>
      </c>
      <c r="U4096">
        <v>1</v>
      </c>
      <c r="V4096">
        <v>1</v>
      </c>
      <c r="W4096" t="s">
        <v>38</v>
      </c>
      <c r="X4096" s="8">
        <v>109</v>
      </c>
      <c r="Y4096">
        <v>2</v>
      </c>
      <c r="Z4096">
        <v>0</v>
      </c>
      <c r="AA4096">
        <v>2</v>
      </c>
      <c r="AB4096" s="6">
        <f t="shared" si="514"/>
        <v>2</v>
      </c>
      <c r="AC4096" s="13">
        <f t="shared" si="515"/>
        <v>109</v>
      </c>
      <c r="AD4096" s="13">
        <f t="shared" si="516"/>
        <v>218</v>
      </c>
      <c r="AE4096" s="13">
        <f t="shared" si="517"/>
        <v>436</v>
      </c>
      <c r="AF4096" t="s">
        <v>43</v>
      </c>
      <c r="AG4096">
        <v>1</v>
      </c>
      <c r="AH4096">
        <v>1</v>
      </c>
      <c r="AI4096">
        <v>100</v>
      </c>
      <c r="AJ4096">
        <v>10</v>
      </c>
      <c r="AK4096">
        <v>10</v>
      </c>
      <c r="AL4096">
        <v>10</v>
      </c>
      <c r="AM4096">
        <v>10</v>
      </c>
      <c r="AN4096">
        <v>10</v>
      </c>
      <c r="AO4096">
        <v>10</v>
      </c>
    </row>
    <row r="4097" spans="1:41">
      <c r="A4097" s="1">
        <v>7945146</v>
      </c>
      <c r="B4097" t="s">
        <v>3527</v>
      </c>
      <c r="C4097">
        <v>2013</v>
      </c>
      <c r="D4097" s="2" t="s">
        <v>6381</v>
      </c>
      <c r="E4097" s="4">
        <f t="shared" si="510"/>
        <v>41491</v>
      </c>
      <c r="F4097" s="5">
        <f t="shared" ca="1" si="511"/>
        <v>1.9197959779299858</v>
      </c>
      <c r="G4097" s="1">
        <v>2013450</v>
      </c>
      <c r="H4097" t="s">
        <v>45</v>
      </c>
      <c r="I4097" t="s">
        <v>33</v>
      </c>
      <c r="J4097" s="6" t="str">
        <f t="shared" si="512"/>
        <v>Amsterdam</v>
      </c>
      <c r="K4097" t="s">
        <v>46</v>
      </c>
      <c r="L4097" s="6" t="str">
        <f t="shared" si="513"/>
        <v>North Holland</v>
      </c>
      <c r="M4097" s="1" t="s">
        <v>3236</v>
      </c>
      <c r="N4097" t="s">
        <v>35</v>
      </c>
      <c r="O4097">
        <v>52.367667025449201</v>
      </c>
      <c r="P4097">
        <v>4.8665479481671499</v>
      </c>
      <c r="Q4097" t="s">
        <v>36</v>
      </c>
      <c r="R4097" t="s">
        <v>37</v>
      </c>
      <c r="S4097">
        <v>2</v>
      </c>
      <c r="T4097">
        <v>1</v>
      </c>
      <c r="U4097">
        <v>2</v>
      </c>
      <c r="V4097">
        <v>2</v>
      </c>
      <c r="W4097" t="s">
        <v>38</v>
      </c>
      <c r="X4097" s="8">
        <v>95</v>
      </c>
      <c r="Y4097">
        <v>1</v>
      </c>
      <c r="Z4097">
        <v>0</v>
      </c>
      <c r="AA4097">
        <v>1</v>
      </c>
      <c r="AB4097" s="6">
        <f t="shared" si="514"/>
        <v>0</v>
      </c>
      <c r="AC4097" s="13">
        <f t="shared" si="515"/>
        <v>95</v>
      </c>
      <c r="AD4097" s="13">
        <f t="shared" si="516"/>
        <v>95</v>
      </c>
      <c r="AE4097" s="13">
        <f t="shared" si="517"/>
        <v>0</v>
      </c>
      <c r="AF4097" t="s">
        <v>43</v>
      </c>
      <c r="AG4097">
        <v>1</v>
      </c>
      <c r="AH4097">
        <v>0</v>
      </c>
    </row>
    <row r="4098" spans="1:41">
      <c r="A4098" s="1">
        <v>7945366</v>
      </c>
      <c r="B4098" t="s">
        <v>3528</v>
      </c>
      <c r="C4098">
        <v>2013</v>
      </c>
      <c r="D4098" s="2" t="s">
        <v>6381</v>
      </c>
      <c r="E4098" s="4">
        <f t="shared" ref="E4098:E4161" si="518">DATE(C4098,LEFT(D4098,FIND("/",D4098)-1),RIGHT(D4098,LEN(D4098)-FIND("/",D4098)))</f>
        <v>41491</v>
      </c>
      <c r="F4098" s="5">
        <f t="shared" ref="F4098:F4161" ca="1" si="519">(NOW()-E4098)/365</f>
        <v>1.9197959779299858</v>
      </c>
      <c r="G4098" s="1">
        <v>1485477</v>
      </c>
      <c r="H4098" t="s">
        <v>71</v>
      </c>
      <c r="I4098" t="s">
        <v>33</v>
      </c>
      <c r="J4098" s="6" t="str">
        <f t="shared" ref="J4098:J4161" si="520">VLOOKUP(I4098,city,2,FALSE)</f>
        <v>Amsterdam</v>
      </c>
      <c r="K4098" t="s">
        <v>34</v>
      </c>
      <c r="L4098" s="6" t="str">
        <f t="shared" ref="L4098:L4161" si="521">VLOOKUP(K4098,state,2,FALSE)</f>
        <v>North Holland</v>
      </c>
      <c r="M4098" s="1">
        <v>1056</v>
      </c>
      <c r="N4098" t="s">
        <v>35</v>
      </c>
      <c r="O4098">
        <v>52.377079648692899</v>
      </c>
      <c r="P4098">
        <v>4.8599193113262702</v>
      </c>
      <c r="Q4098" t="s">
        <v>36</v>
      </c>
      <c r="R4098" t="s">
        <v>37</v>
      </c>
      <c r="S4098">
        <v>6</v>
      </c>
      <c r="T4098">
        <v>1</v>
      </c>
      <c r="U4098">
        <v>3</v>
      </c>
      <c r="V4098">
        <v>6</v>
      </c>
      <c r="W4098" t="s">
        <v>38</v>
      </c>
      <c r="X4098" s="8">
        <v>120</v>
      </c>
      <c r="Y4098">
        <v>2</v>
      </c>
      <c r="Z4098">
        <v>25</v>
      </c>
      <c r="AA4098">
        <v>2</v>
      </c>
      <c r="AB4098" s="6">
        <f t="shared" si="514"/>
        <v>20</v>
      </c>
      <c r="AC4098" s="13">
        <f t="shared" si="515"/>
        <v>120</v>
      </c>
      <c r="AD4098" s="13">
        <f t="shared" si="516"/>
        <v>240</v>
      </c>
      <c r="AE4098" s="13">
        <f t="shared" si="517"/>
        <v>4800</v>
      </c>
      <c r="AF4098" t="s">
        <v>47</v>
      </c>
      <c r="AG4098">
        <v>1</v>
      </c>
      <c r="AH4098">
        <v>10</v>
      </c>
      <c r="AI4098">
        <v>98</v>
      </c>
      <c r="AJ4098">
        <v>10</v>
      </c>
      <c r="AK4098">
        <v>9</v>
      </c>
      <c r="AL4098">
        <v>10</v>
      </c>
      <c r="AM4098">
        <v>10</v>
      </c>
      <c r="AN4098">
        <v>9</v>
      </c>
      <c r="AO4098">
        <v>10</v>
      </c>
    </row>
    <row r="4099" spans="1:41">
      <c r="A4099" s="1">
        <v>7945540</v>
      </c>
      <c r="B4099" t="s">
        <v>2614</v>
      </c>
      <c r="C4099">
        <v>2013</v>
      </c>
      <c r="D4099" s="2" t="s">
        <v>6381</v>
      </c>
      <c r="E4099" s="4">
        <f t="shared" si="518"/>
        <v>41491</v>
      </c>
      <c r="F4099" s="5">
        <f t="shared" ca="1" si="519"/>
        <v>1.9197959779299858</v>
      </c>
      <c r="G4099" s="1">
        <v>1710065</v>
      </c>
      <c r="H4099" t="s">
        <v>32</v>
      </c>
      <c r="I4099" t="s">
        <v>33</v>
      </c>
      <c r="J4099" s="6" t="str">
        <f t="shared" si="520"/>
        <v>Amsterdam</v>
      </c>
      <c r="K4099" t="s">
        <v>34</v>
      </c>
      <c r="L4099" s="6" t="str">
        <f t="shared" si="521"/>
        <v>North Holland</v>
      </c>
      <c r="M4099" s="1" t="s">
        <v>3319</v>
      </c>
      <c r="N4099" t="s">
        <v>35</v>
      </c>
      <c r="O4099">
        <v>52.381385219143297</v>
      </c>
      <c r="P4099">
        <v>4.8777279540441798</v>
      </c>
      <c r="Q4099" t="s">
        <v>36</v>
      </c>
      <c r="R4099" t="s">
        <v>37</v>
      </c>
      <c r="S4099">
        <v>8</v>
      </c>
      <c r="T4099">
        <v>3</v>
      </c>
      <c r="U4099">
        <v>3</v>
      </c>
      <c r="V4099">
        <v>8</v>
      </c>
      <c r="W4099" t="s">
        <v>38</v>
      </c>
      <c r="X4099" s="8">
        <v>335</v>
      </c>
      <c r="Y4099">
        <v>6</v>
      </c>
      <c r="Z4099">
        <v>25</v>
      </c>
      <c r="AA4099">
        <v>3</v>
      </c>
      <c r="AB4099" s="6">
        <f t="shared" ref="AB4099:AB4162" si="522">AH4099/0.5</f>
        <v>42</v>
      </c>
      <c r="AC4099" s="13">
        <f t="shared" ref="AC4099:AC4162" si="523">IF(Y4099&gt;1,X4099,IF(S4099&gt;1,X4099+Z4099,X4099))</f>
        <v>335</v>
      </c>
      <c r="AD4099" s="13">
        <f t="shared" si="516"/>
        <v>1005</v>
      </c>
      <c r="AE4099" s="13">
        <f t="shared" si="517"/>
        <v>42210</v>
      </c>
      <c r="AF4099" t="s">
        <v>43</v>
      </c>
      <c r="AG4099">
        <v>1</v>
      </c>
      <c r="AH4099">
        <v>21</v>
      </c>
      <c r="AI4099">
        <v>91</v>
      </c>
      <c r="AJ4099">
        <v>9</v>
      </c>
      <c r="AK4099">
        <v>10</v>
      </c>
      <c r="AL4099">
        <v>10</v>
      </c>
      <c r="AM4099">
        <v>9</v>
      </c>
      <c r="AN4099">
        <v>9</v>
      </c>
      <c r="AO4099">
        <v>9</v>
      </c>
    </row>
    <row r="4100" spans="1:41">
      <c r="A4100" s="1">
        <v>7945540</v>
      </c>
      <c r="B4100" t="s">
        <v>2614</v>
      </c>
      <c r="C4100">
        <v>2013</v>
      </c>
      <c r="D4100" s="2" t="s">
        <v>6381</v>
      </c>
      <c r="E4100" s="4">
        <f t="shared" si="518"/>
        <v>41491</v>
      </c>
      <c r="F4100" s="5">
        <f t="shared" ca="1" si="519"/>
        <v>1.9197959779299858</v>
      </c>
      <c r="G4100" s="1">
        <v>1485576</v>
      </c>
      <c r="H4100" t="s">
        <v>51</v>
      </c>
      <c r="I4100" t="s">
        <v>33</v>
      </c>
      <c r="J4100" s="6" t="str">
        <f t="shared" si="520"/>
        <v>Amsterdam</v>
      </c>
      <c r="K4100" t="s">
        <v>34</v>
      </c>
      <c r="L4100" s="6" t="str">
        <f t="shared" si="521"/>
        <v>North Holland</v>
      </c>
      <c r="N4100" t="s">
        <v>35</v>
      </c>
      <c r="O4100">
        <v>52.379344071429898</v>
      </c>
      <c r="P4100">
        <v>4.8795400401864599</v>
      </c>
      <c r="Q4100" t="s">
        <v>36</v>
      </c>
      <c r="R4100" t="s">
        <v>37</v>
      </c>
      <c r="S4100">
        <v>8</v>
      </c>
      <c r="T4100">
        <v>3</v>
      </c>
      <c r="U4100">
        <v>3</v>
      </c>
      <c r="V4100">
        <v>8</v>
      </c>
      <c r="W4100" t="s">
        <v>38</v>
      </c>
      <c r="X4100" s="8">
        <v>335</v>
      </c>
      <c r="Y4100">
        <v>6</v>
      </c>
      <c r="Z4100">
        <v>25</v>
      </c>
      <c r="AA4100">
        <v>3</v>
      </c>
      <c r="AB4100" s="6">
        <f t="shared" si="522"/>
        <v>46</v>
      </c>
      <c r="AC4100" s="13">
        <f t="shared" si="523"/>
        <v>335</v>
      </c>
      <c r="AD4100" s="13">
        <f t="shared" si="516"/>
        <v>1005</v>
      </c>
      <c r="AE4100" s="13">
        <f t="shared" si="517"/>
        <v>46230</v>
      </c>
      <c r="AF4100" t="s">
        <v>43</v>
      </c>
      <c r="AG4100">
        <v>1</v>
      </c>
      <c r="AH4100">
        <v>23</v>
      </c>
      <c r="AI4100">
        <v>83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8</v>
      </c>
    </row>
    <row r="4101" spans="1:41">
      <c r="A4101" s="1">
        <v>7945986</v>
      </c>
      <c r="B4101" t="s">
        <v>3529</v>
      </c>
      <c r="C4101">
        <v>2013</v>
      </c>
      <c r="D4101" s="2" t="s">
        <v>6381</v>
      </c>
      <c r="E4101" s="4">
        <f t="shared" si="518"/>
        <v>41491</v>
      </c>
      <c r="F4101" s="5">
        <f t="shared" ca="1" si="519"/>
        <v>1.9197959779299858</v>
      </c>
      <c r="G4101" s="1">
        <v>3029452</v>
      </c>
      <c r="H4101" t="s">
        <v>161</v>
      </c>
      <c r="I4101" t="s">
        <v>33</v>
      </c>
      <c r="J4101" s="6" t="str">
        <f t="shared" si="520"/>
        <v>Amsterdam</v>
      </c>
      <c r="K4101" t="s">
        <v>34</v>
      </c>
      <c r="L4101" s="6" t="str">
        <f t="shared" si="521"/>
        <v>North Holland</v>
      </c>
      <c r="M4101" s="1" t="s">
        <v>3530</v>
      </c>
      <c r="N4101" t="s">
        <v>35</v>
      </c>
      <c r="O4101">
        <v>52.353641842911301</v>
      </c>
      <c r="P4101">
        <v>4.9998134394171201</v>
      </c>
      <c r="Q4101" t="s">
        <v>58</v>
      </c>
      <c r="R4101" t="s">
        <v>37</v>
      </c>
      <c r="S4101">
        <v>6</v>
      </c>
      <c r="T4101">
        <v>1</v>
      </c>
      <c r="U4101">
        <v>3</v>
      </c>
      <c r="V4101">
        <v>6</v>
      </c>
      <c r="W4101" t="s">
        <v>38</v>
      </c>
      <c r="X4101" s="8">
        <v>90</v>
      </c>
      <c r="Y4101">
        <v>2</v>
      </c>
      <c r="Z4101">
        <v>15</v>
      </c>
      <c r="AA4101">
        <v>2</v>
      </c>
      <c r="AB4101" s="6">
        <f t="shared" si="522"/>
        <v>14</v>
      </c>
      <c r="AC4101" s="13">
        <f t="shared" si="523"/>
        <v>90</v>
      </c>
      <c r="AD4101" s="13">
        <f t="shared" si="516"/>
        <v>180</v>
      </c>
      <c r="AE4101" s="13">
        <f t="shared" si="517"/>
        <v>2520</v>
      </c>
      <c r="AF4101" t="s">
        <v>47</v>
      </c>
      <c r="AG4101">
        <v>0.9</v>
      </c>
      <c r="AH4101">
        <v>7</v>
      </c>
      <c r="AI4101">
        <v>97</v>
      </c>
      <c r="AJ4101">
        <v>10</v>
      </c>
      <c r="AK4101">
        <v>9</v>
      </c>
      <c r="AL4101">
        <v>10</v>
      </c>
      <c r="AM4101">
        <v>9</v>
      </c>
      <c r="AN4101">
        <v>8</v>
      </c>
      <c r="AO4101">
        <v>10</v>
      </c>
    </row>
    <row r="4102" spans="1:41">
      <c r="A4102" s="1">
        <v>7947980</v>
      </c>
      <c r="B4102" t="s">
        <v>1819</v>
      </c>
      <c r="C4102">
        <v>2013</v>
      </c>
      <c r="D4102" s="2" t="s">
        <v>6381</v>
      </c>
      <c r="E4102" s="4">
        <f t="shared" si="518"/>
        <v>41491</v>
      </c>
      <c r="F4102" s="5">
        <f t="shared" ca="1" si="519"/>
        <v>1.9197959779299858</v>
      </c>
      <c r="G4102" s="1">
        <v>1486278</v>
      </c>
      <c r="H4102" t="s">
        <v>45</v>
      </c>
      <c r="I4102" t="s">
        <v>33</v>
      </c>
      <c r="J4102" s="6" t="str">
        <f t="shared" si="520"/>
        <v>Amsterdam</v>
      </c>
      <c r="K4102" t="s">
        <v>34</v>
      </c>
      <c r="L4102" s="6" t="str">
        <f t="shared" si="521"/>
        <v>North Holland</v>
      </c>
      <c r="M4102" s="1">
        <v>1017</v>
      </c>
      <c r="N4102" t="s">
        <v>35</v>
      </c>
      <c r="O4102">
        <v>52.361415360435103</v>
      </c>
      <c r="P4102">
        <v>4.8771183263550997</v>
      </c>
      <c r="Q4102" t="s">
        <v>36</v>
      </c>
      <c r="R4102" t="s">
        <v>37</v>
      </c>
      <c r="S4102">
        <v>4</v>
      </c>
      <c r="T4102">
        <v>1</v>
      </c>
      <c r="U4102">
        <v>1</v>
      </c>
      <c r="V4102">
        <v>2</v>
      </c>
      <c r="W4102" t="s">
        <v>38</v>
      </c>
      <c r="X4102" s="8">
        <v>109</v>
      </c>
      <c r="Y4102">
        <v>1</v>
      </c>
      <c r="Z4102">
        <v>20</v>
      </c>
      <c r="AA4102">
        <v>3</v>
      </c>
      <c r="AB4102" s="6">
        <f t="shared" si="522"/>
        <v>82</v>
      </c>
      <c r="AC4102" s="13">
        <f t="shared" si="523"/>
        <v>129</v>
      </c>
      <c r="AD4102" s="13">
        <f t="shared" si="516"/>
        <v>387</v>
      </c>
      <c r="AE4102" s="13">
        <f t="shared" si="517"/>
        <v>31734</v>
      </c>
      <c r="AF4102" t="s">
        <v>43</v>
      </c>
      <c r="AG4102">
        <v>1</v>
      </c>
      <c r="AH4102">
        <v>41</v>
      </c>
      <c r="AI4102">
        <v>82</v>
      </c>
      <c r="AJ4102">
        <v>8</v>
      </c>
      <c r="AK4102">
        <v>7</v>
      </c>
      <c r="AL4102">
        <v>9</v>
      </c>
      <c r="AM4102">
        <v>9</v>
      </c>
      <c r="AN4102">
        <v>9</v>
      </c>
      <c r="AO4102">
        <v>8</v>
      </c>
    </row>
    <row r="4103" spans="1:41">
      <c r="A4103" s="1">
        <v>7948397</v>
      </c>
      <c r="B4103" t="s">
        <v>59</v>
      </c>
      <c r="C4103">
        <v>2013</v>
      </c>
      <c r="D4103" s="2" t="s">
        <v>6381</v>
      </c>
      <c r="E4103" s="4">
        <f t="shared" si="518"/>
        <v>41491</v>
      </c>
      <c r="F4103" s="5">
        <f t="shared" ca="1" si="519"/>
        <v>1.9197959779299858</v>
      </c>
      <c r="G4103" s="1">
        <v>5848174</v>
      </c>
      <c r="H4103" t="s">
        <v>45</v>
      </c>
      <c r="I4103" t="s">
        <v>33</v>
      </c>
      <c r="J4103" s="6" t="str">
        <f t="shared" si="520"/>
        <v>Amsterdam</v>
      </c>
      <c r="K4103" t="s">
        <v>46</v>
      </c>
      <c r="L4103" s="6" t="str">
        <f t="shared" si="521"/>
        <v>North Holland</v>
      </c>
      <c r="M4103" s="1" t="s">
        <v>3531</v>
      </c>
      <c r="N4103" t="s">
        <v>35</v>
      </c>
      <c r="O4103">
        <v>52.373112901008099</v>
      </c>
      <c r="P4103">
        <v>4.8537471420868901</v>
      </c>
      <c r="Q4103" t="s">
        <v>36</v>
      </c>
      <c r="R4103" t="s">
        <v>42</v>
      </c>
      <c r="S4103">
        <v>1</v>
      </c>
      <c r="T4103">
        <v>1</v>
      </c>
      <c r="U4103">
        <v>1</v>
      </c>
      <c r="V4103">
        <v>1</v>
      </c>
      <c r="W4103" t="s">
        <v>38</v>
      </c>
      <c r="X4103" s="8">
        <v>50</v>
      </c>
      <c r="Y4103">
        <v>1</v>
      </c>
      <c r="Z4103">
        <v>10</v>
      </c>
      <c r="AA4103">
        <v>1</v>
      </c>
      <c r="AB4103" s="6">
        <f t="shared" si="522"/>
        <v>0</v>
      </c>
      <c r="AC4103" s="13">
        <f t="shared" si="523"/>
        <v>50</v>
      </c>
      <c r="AD4103" s="13">
        <f t="shared" si="516"/>
        <v>50</v>
      </c>
      <c r="AE4103" s="13">
        <f t="shared" si="517"/>
        <v>0</v>
      </c>
      <c r="AF4103" t="s">
        <v>47</v>
      </c>
      <c r="AG4103">
        <v>1</v>
      </c>
      <c r="AH4103">
        <v>0</v>
      </c>
    </row>
    <row r="4104" spans="1:41">
      <c r="A4104" s="1">
        <v>7950339</v>
      </c>
      <c r="B4104" t="s">
        <v>3532</v>
      </c>
      <c r="C4104">
        <v>2013</v>
      </c>
      <c r="D4104" s="2" t="s">
        <v>6381</v>
      </c>
      <c r="E4104" s="4">
        <f t="shared" si="518"/>
        <v>41491</v>
      </c>
      <c r="F4104" s="5">
        <f t="shared" ca="1" si="519"/>
        <v>1.9197959779299858</v>
      </c>
      <c r="G4104" s="1">
        <v>1486544</v>
      </c>
      <c r="H4104" t="s">
        <v>60</v>
      </c>
      <c r="I4104" t="s">
        <v>33</v>
      </c>
      <c r="J4104" s="6" t="str">
        <f t="shared" si="520"/>
        <v>Amsterdam</v>
      </c>
      <c r="K4104" t="s">
        <v>34</v>
      </c>
      <c r="L4104" s="6" t="str">
        <f t="shared" si="521"/>
        <v>North Holland</v>
      </c>
      <c r="M4104" s="1" t="s">
        <v>3533</v>
      </c>
      <c r="N4104" t="s">
        <v>35</v>
      </c>
      <c r="O4104">
        <v>52.354158598402499</v>
      </c>
      <c r="P4104">
        <v>4.8930414453575697</v>
      </c>
      <c r="Q4104" t="s">
        <v>36</v>
      </c>
      <c r="R4104" t="s">
        <v>42</v>
      </c>
      <c r="S4104">
        <v>4</v>
      </c>
      <c r="T4104">
        <v>1</v>
      </c>
      <c r="U4104">
        <v>1</v>
      </c>
      <c r="V4104">
        <v>3</v>
      </c>
      <c r="W4104" t="s">
        <v>38</v>
      </c>
      <c r="X4104" s="8">
        <v>80</v>
      </c>
      <c r="Y4104">
        <v>2</v>
      </c>
      <c r="Z4104">
        <v>35</v>
      </c>
      <c r="AA4104">
        <v>2</v>
      </c>
      <c r="AB4104" s="6">
        <f t="shared" si="522"/>
        <v>80</v>
      </c>
      <c r="AC4104" s="13">
        <f t="shared" si="523"/>
        <v>80</v>
      </c>
      <c r="AD4104" s="13">
        <f t="shared" si="516"/>
        <v>160</v>
      </c>
      <c r="AE4104" s="13">
        <f t="shared" si="517"/>
        <v>12800</v>
      </c>
      <c r="AF4104" t="s">
        <v>43</v>
      </c>
      <c r="AG4104">
        <v>1</v>
      </c>
      <c r="AH4104">
        <v>40</v>
      </c>
      <c r="AI4104">
        <v>96</v>
      </c>
      <c r="AJ4104">
        <v>9</v>
      </c>
      <c r="AK4104">
        <v>10</v>
      </c>
      <c r="AL4104">
        <v>10</v>
      </c>
      <c r="AM4104">
        <v>10</v>
      </c>
      <c r="AN4104">
        <v>9</v>
      </c>
      <c r="AO4104">
        <v>10</v>
      </c>
    </row>
    <row r="4105" spans="1:41">
      <c r="A4105" s="1">
        <v>7953073</v>
      </c>
      <c r="B4105" t="s">
        <v>3534</v>
      </c>
      <c r="C4105">
        <v>2013</v>
      </c>
      <c r="D4105" s="2" t="s">
        <v>6381</v>
      </c>
      <c r="E4105" s="4">
        <f t="shared" si="518"/>
        <v>41491</v>
      </c>
      <c r="F4105" s="5">
        <f t="shared" ca="1" si="519"/>
        <v>1.9197959779299858</v>
      </c>
      <c r="G4105" s="1">
        <v>1487158</v>
      </c>
      <c r="H4105" t="s">
        <v>51</v>
      </c>
      <c r="I4105" t="s">
        <v>33</v>
      </c>
      <c r="J4105" s="6" t="str">
        <f t="shared" si="520"/>
        <v>Amsterdam</v>
      </c>
      <c r="K4105" t="s">
        <v>34</v>
      </c>
      <c r="L4105" s="6" t="str">
        <f t="shared" si="521"/>
        <v>North Holland</v>
      </c>
      <c r="M4105" s="1" t="s">
        <v>3535</v>
      </c>
      <c r="N4105" t="s">
        <v>35</v>
      </c>
      <c r="O4105">
        <v>52.375665890783402</v>
      </c>
      <c r="P4105">
        <v>4.8972911937334302</v>
      </c>
      <c r="Q4105" t="s">
        <v>36</v>
      </c>
      <c r="R4105" t="s">
        <v>37</v>
      </c>
      <c r="S4105">
        <v>2</v>
      </c>
      <c r="T4105">
        <v>1</v>
      </c>
      <c r="U4105">
        <v>1</v>
      </c>
      <c r="V4105">
        <v>1</v>
      </c>
      <c r="W4105" t="s">
        <v>38</v>
      </c>
      <c r="X4105" s="8">
        <v>135</v>
      </c>
      <c r="Y4105">
        <v>1</v>
      </c>
      <c r="Z4105">
        <v>0</v>
      </c>
      <c r="AA4105">
        <v>3</v>
      </c>
      <c r="AB4105" s="6">
        <f t="shared" si="522"/>
        <v>64</v>
      </c>
      <c r="AC4105" s="13">
        <f t="shared" si="523"/>
        <v>135</v>
      </c>
      <c r="AD4105" s="13">
        <f t="shared" ref="AD4105:AD4168" si="524">AC4105*AA4105</f>
        <v>405</v>
      </c>
      <c r="AE4105" s="13">
        <f t="shared" ref="AE4105:AE4168" si="525">AD4105*AB4105</f>
        <v>25920</v>
      </c>
      <c r="AF4105" t="s">
        <v>39</v>
      </c>
      <c r="AG4105">
        <v>0.8</v>
      </c>
      <c r="AH4105">
        <v>32</v>
      </c>
      <c r="AI4105">
        <v>98</v>
      </c>
      <c r="AJ4105">
        <v>10</v>
      </c>
      <c r="AK4105">
        <v>9</v>
      </c>
      <c r="AL4105">
        <v>10</v>
      </c>
      <c r="AM4105">
        <v>10</v>
      </c>
      <c r="AN4105">
        <v>10</v>
      </c>
      <c r="AO4105">
        <v>10</v>
      </c>
    </row>
    <row r="4106" spans="1:41">
      <c r="A4106" s="1">
        <v>7956705</v>
      </c>
      <c r="B4106" t="s">
        <v>3536</v>
      </c>
      <c r="C4106">
        <v>2013</v>
      </c>
      <c r="D4106" s="2" t="s">
        <v>6381</v>
      </c>
      <c r="E4106" s="4">
        <f t="shared" si="518"/>
        <v>41491</v>
      </c>
      <c r="F4106" s="5">
        <f t="shared" ca="1" si="519"/>
        <v>1.9197959779299858</v>
      </c>
      <c r="G4106" s="1">
        <v>5366079</v>
      </c>
      <c r="H4106" t="s">
        <v>49</v>
      </c>
      <c r="I4106" t="s">
        <v>33</v>
      </c>
      <c r="J4106" s="6" t="str">
        <f t="shared" si="520"/>
        <v>Amsterdam</v>
      </c>
      <c r="K4106" t="s">
        <v>46</v>
      </c>
      <c r="L4106" s="6" t="str">
        <f t="shared" si="521"/>
        <v>North Holland</v>
      </c>
      <c r="M4106" s="1" t="s">
        <v>1157</v>
      </c>
      <c r="N4106" t="s">
        <v>35</v>
      </c>
      <c r="O4106">
        <v>52.361937422961702</v>
      </c>
      <c r="P4106">
        <v>4.9132782970697404</v>
      </c>
      <c r="Q4106" t="s">
        <v>36</v>
      </c>
      <c r="R4106" t="s">
        <v>37</v>
      </c>
      <c r="S4106">
        <v>2</v>
      </c>
      <c r="T4106">
        <v>1</v>
      </c>
      <c r="U4106">
        <v>1</v>
      </c>
      <c r="V4106">
        <v>1</v>
      </c>
      <c r="W4106" t="s">
        <v>38</v>
      </c>
      <c r="X4106" s="8">
        <v>120</v>
      </c>
      <c r="Y4106">
        <v>2</v>
      </c>
      <c r="Z4106">
        <v>0</v>
      </c>
      <c r="AA4106">
        <v>2</v>
      </c>
      <c r="AB4106" s="6">
        <f t="shared" si="522"/>
        <v>0</v>
      </c>
      <c r="AC4106" s="13">
        <f t="shared" si="523"/>
        <v>120</v>
      </c>
      <c r="AD4106" s="13">
        <f t="shared" si="524"/>
        <v>240</v>
      </c>
      <c r="AE4106" s="13">
        <f t="shared" si="525"/>
        <v>0</v>
      </c>
      <c r="AF4106" t="s">
        <v>39</v>
      </c>
      <c r="AG4106">
        <v>0.87</v>
      </c>
      <c r="AH4106">
        <v>0</v>
      </c>
    </row>
    <row r="4107" spans="1:41">
      <c r="A4107" s="1">
        <v>7959475</v>
      </c>
      <c r="B4107" t="s">
        <v>3537</v>
      </c>
      <c r="C4107">
        <v>2013</v>
      </c>
      <c r="D4107" s="2" t="s">
        <v>6381</v>
      </c>
      <c r="E4107" s="4">
        <f t="shared" si="518"/>
        <v>41491</v>
      </c>
      <c r="F4107" s="5">
        <f t="shared" ca="1" si="519"/>
        <v>1.9197959779299858</v>
      </c>
      <c r="G4107" s="1">
        <v>4782969</v>
      </c>
      <c r="H4107" t="s">
        <v>45</v>
      </c>
      <c r="I4107" t="s">
        <v>33</v>
      </c>
      <c r="J4107" s="6" t="str">
        <f t="shared" si="520"/>
        <v>Amsterdam</v>
      </c>
      <c r="K4107" t="s">
        <v>46</v>
      </c>
      <c r="L4107" s="6" t="str">
        <f t="shared" si="521"/>
        <v>North Holland</v>
      </c>
      <c r="M4107" s="1" t="s">
        <v>3538</v>
      </c>
      <c r="N4107" t="s">
        <v>35</v>
      </c>
      <c r="O4107">
        <v>52.371940077083302</v>
      </c>
      <c r="P4107">
        <v>4.8703711526320896</v>
      </c>
      <c r="Q4107" t="s">
        <v>36</v>
      </c>
      <c r="R4107" t="s">
        <v>37</v>
      </c>
      <c r="S4107">
        <v>5</v>
      </c>
      <c r="T4107">
        <v>1</v>
      </c>
      <c r="U4107">
        <v>3</v>
      </c>
      <c r="V4107">
        <v>3</v>
      </c>
      <c r="W4107" t="s">
        <v>38</v>
      </c>
      <c r="X4107" s="8">
        <v>160</v>
      </c>
      <c r="Y4107">
        <v>1</v>
      </c>
      <c r="Z4107">
        <v>0</v>
      </c>
      <c r="AA4107">
        <v>1</v>
      </c>
      <c r="AB4107" s="6">
        <f t="shared" si="522"/>
        <v>0</v>
      </c>
      <c r="AC4107" s="13">
        <f t="shared" si="523"/>
        <v>160</v>
      </c>
      <c r="AD4107" s="13">
        <f t="shared" si="524"/>
        <v>160</v>
      </c>
      <c r="AE4107" s="13">
        <f t="shared" si="525"/>
        <v>0</v>
      </c>
      <c r="AF4107" t="s">
        <v>62</v>
      </c>
      <c r="AG4107" t="s">
        <v>62</v>
      </c>
      <c r="AH4107">
        <v>0</v>
      </c>
    </row>
    <row r="4108" spans="1:41">
      <c r="A4108" s="1">
        <v>7963299</v>
      </c>
      <c r="B4108" t="s">
        <v>3539</v>
      </c>
      <c r="C4108">
        <v>2013</v>
      </c>
      <c r="D4108" s="2" t="s">
        <v>6381</v>
      </c>
      <c r="E4108" s="4">
        <f t="shared" si="518"/>
        <v>41491</v>
      </c>
      <c r="F4108" s="5">
        <f t="shared" ca="1" si="519"/>
        <v>1.9197959779299858</v>
      </c>
      <c r="G4108" s="1">
        <v>1506205</v>
      </c>
      <c r="H4108" t="s">
        <v>51</v>
      </c>
      <c r="I4108" t="s">
        <v>33</v>
      </c>
      <c r="J4108" s="6" t="str">
        <f t="shared" si="520"/>
        <v>Amsterdam</v>
      </c>
      <c r="K4108" t="s">
        <v>34</v>
      </c>
      <c r="L4108" s="6" t="str">
        <f t="shared" si="521"/>
        <v>North Holland</v>
      </c>
      <c r="M4108" s="1">
        <v>1015</v>
      </c>
      <c r="N4108" t="s">
        <v>35</v>
      </c>
      <c r="O4108">
        <v>52.377504509388402</v>
      </c>
      <c r="P4108">
        <v>4.8848557361173501</v>
      </c>
      <c r="Q4108" t="s">
        <v>36</v>
      </c>
      <c r="R4108" t="s">
        <v>37</v>
      </c>
      <c r="S4108">
        <v>2</v>
      </c>
      <c r="T4108">
        <v>1</v>
      </c>
      <c r="U4108">
        <v>1</v>
      </c>
      <c r="V4108">
        <v>1</v>
      </c>
      <c r="W4108" t="s">
        <v>38</v>
      </c>
      <c r="X4108" s="8">
        <v>299</v>
      </c>
      <c r="Y4108">
        <v>1</v>
      </c>
      <c r="Z4108">
        <v>0</v>
      </c>
      <c r="AA4108">
        <v>2</v>
      </c>
      <c r="AB4108" s="6">
        <f t="shared" si="522"/>
        <v>26</v>
      </c>
      <c r="AC4108" s="13">
        <f t="shared" si="523"/>
        <v>299</v>
      </c>
      <c r="AD4108" s="13">
        <f t="shared" si="524"/>
        <v>598</v>
      </c>
      <c r="AE4108" s="13">
        <f t="shared" si="525"/>
        <v>15548</v>
      </c>
      <c r="AF4108" t="s">
        <v>43</v>
      </c>
      <c r="AG4108">
        <v>1</v>
      </c>
      <c r="AH4108">
        <v>13</v>
      </c>
      <c r="AI4108">
        <v>98</v>
      </c>
      <c r="AJ4108">
        <v>10</v>
      </c>
      <c r="AK4108">
        <v>10</v>
      </c>
      <c r="AL4108">
        <v>10</v>
      </c>
      <c r="AM4108">
        <v>10</v>
      </c>
      <c r="AN4108">
        <v>10</v>
      </c>
      <c r="AO4108">
        <v>9</v>
      </c>
    </row>
    <row r="4109" spans="1:41">
      <c r="A4109" s="1">
        <v>7968306</v>
      </c>
      <c r="B4109" t="s">
        <v>269</v>
      </c>
      <c r="C4109">
        <v>2013</v>
      </c>
      <c r="D4109" s="2" t="s">
        <v>6382</v>
      </c>
      <c r="E4109" s="4">
        <f t="shared" si="518"/>
        <v>41492</v>
      </c>
      <c r="F4109" s="5">
        <f t="shared" ca="1" si="519"/>
        <v>1.9170562519025884</v>
      </c>
      <c r="G4109" s="1">
        <v>1498527</v>
      </c>
      <c r="H4109" t="s">
        <v>45</v>
      </c>
      <c r="I4109" t="s">
        <v>33</v>
      </c>
      <c r="J4109" s="6" t="str">
        <f t="shared" si="520"/>
        <v>Amsterdam</v>
      </c>
      <c r="K4109" t="s">
        <v>34</v>
      </c>
      <c r="L4109" s="6" t="str">
        <f t="shared" si="521"/>
        <v>North Holland</v>
      </c>
      <c r="M4109" s="1" t="s">
        <v>3540</v>
      </c>
      <c r="N4109" t="s">
        <v>35</v>
      </c>
      <c r="O4109">
        <v>52.3676464065232</v>
      </c>
      <c r="P4109">
        <v>4.8726068626435897</v>
      </c>
      <c r="Q4109" t="s">
        <v>36</v>
      </c>
      <c r="R4109" t="s">
        <v>37</v>
      </c>
      <c r="S4109">
        <v>2</v>
      </c>
      <c r="T4109">
        <v>1</v>
      </c>
      <c r="U4109">
        <v>1</v>
      </c>
      <c r="V4109">
        <v>1</v>
      </c>
      <c r="W4109" t="s">
        <v>38</v>
      </c>
      <c r="X4109" s="8">
        <v>80</v>
      </c>
      <c r="Y4109">
        <v>1</v>
      </c>
      <c r="Z4109">
        <v>0</v>
      </c>
      <c r="AA4109">
        <v>3</v>
      </c>
      <c r="AB4109" s="6">
        <f t="shared" si="522"/>
        <v>18</v>
      </c>
      <c r="AC4109" s="13">
        <f t="shared" si="523"/>
        <v>80</v>
      </c>
      <c r="AD4109" s="13">
        <f t="shared" si="524"/>
        <v>240</v>
      </c>
      <c r="AE4109" s="13">
        <f t="shared" si="525"/>
        <v>4320</v>
      </c>
      <c r="AF4109" t="s">
        <v>39</v>
      </c>
      <c r="AG4109">
        <v>0.88</v>
      </c>
      <c r="AH4109">
        <v>9</v>
      </c>
      <c r="AI4109">
        <v>93</v>
      </c>
      <c r="AJ4109">
        <v>10</v>
      </c>
      <c r="AK4109">
        <v>10</v>
      </c>
      <c r="AL4109">
        <v>9</v>
      </c>
      <c r="AM4109">
        <v>9</v>
      </c>
      <c r="AN4109">
        <v>9</v>
      </c>
      <c r="AO4109">
        <v>10</v>
      </c>
    </row>
    <row r="4110" spans="1:41">
      <c r="A4110" s="1">
        <v>7974698</v>
      </c>
      <c r="B4110" t="s">
        <v>766</v>
      </c>
      <c r="C4110">
        <v>2013</v>
      </c>
      <c r="D4110" s="2" t="s">
        <v>6382</v>
      </c>
      <c r="E4110" s="4">
        <f t="shared" si="518"/>
        <v>41492</v>
      </c>
      <c r="F4110" s="5">
        <f t="shared" ca="1" si="519"/>
        <v>1.9170562519025884</v>
      </c>
      <c r="G4110" s="1">
        <v>1491642</v>
      </c>
      <c r="H4110" t="s">
        <v>49</v>
      </c>
      <c r="I4110" t="s">
        <v>33</v>
      </c>
      <c r="J4110" s="6" t="str">
        <f t="shared" si="520"/>
        <v>Amsterdam</v>
      </c>
      <c r="K4110" t="s">
        <v>34</v>
      </c>
      <c r="L4110" s="6" t="str">
        <f t="shared" si="521"/>
        <v>North Holland</v>
      </c>
      <c r="M4110" s="1">
        <v>1018</v>
      </c>
      <c r="N4110" t="s">
        <v>35</v>
      </c>
      <c r="O4110">
        <v>52.3695101725217</v>
      </c>
      <c r="P4110">
        <v>4.9134045144757597</v>
      </c>
      <c r="Q4110" t="s">
        <v>36</v>
      </c>
      <c r="R4110" t="s">
        <v>37</v>
      </c>
      <c r="S4110">
        <v>4</v>
      </c>
      <c r="T4110">
        <v>1</v>
      </c>
      <c r="U4110">
        <v>2</v>
      </c>
      <c r="V4110">
        <v>2</v>
      </c>
      <c r="W4110" t="s">
        <v>38</v>
      </c>
      <c r="X4110" s="8">
        <v>120</v>
      </c>
      <c r="Y4110">
        <v>4</v>
      </c>
      <c r="Z4110">
        <v>25</v>
      </c>
      <c r="AA4110">
        <v>2</v>
      </c>
      <c r="AB4110" s="6">
        <f t="shared" si="522"/>
        <v>40</v>
      </c>
      <c r="AC4110" s="13">
        <f t="shared" si="523"/>
        <v>120</v>
      </c>
      <c r="AD4110" s="13">
        <f t="shared" si="524"/>
        <v>240</v>
      </c>
      <c r="AE4110" s="13">
        <f t="shared" si="525"/>
        <v>9600</v>
      </c>
      <c r="AF4110" t="s">
        <v>47</v>
      </c>
      <c r="AG4110">
        <v>1</v>
      </c>
      <c r="AH4110">
        <v>20</v>
      </c>
      <c r="AI4110">
        <v>88</v>
      </c>
      <c r="AJ4110">
        <v>10</v>
      </c>
      <c r="AK4110">
        <v>8</v>
      </c>
      <c r="AL4110">
        <v>9</v>
      </c>
      <c r="AM4110">
        <v>10</v>
      </c>
      <c r="AN4110">
        <v>9</v>
      </c>
      <c r="AO4110">
        <v>9</v>
      </c>
    </row>
    <row r="4111" spans="1:41">
      <c r="A4111" s="1">
        <v>7975100</v>
      </c>
      <c r="B4111" t="s">
        <v>3541</v>
      </c>
      <c r="C4111">
        <v>2013</v>
      </c>
      <c r="D4111" s="2" t="s">
        <v>6382</v>
      </c>
      <c r="E4111" s="4">
        <f t="shared" si="518"/>
        <v>41492</v>
      </c>
      <c r="F4111" s="5">
        <f t="shared" ca="1" si="519"/>
        <v>1.9170562519025884</v>
      </c>
      <c r="G4111" s="1">
        <v>5775974</v>
      </c>
      <c r="H4111" t="s">
        <v>107</v>
      </c>
      <c r="I4111" t="s">
        <v>33</v>
      </c>
      <c r="J4111" s="6" t="str">
        <f t="shared" si="520"/>
        <v>Amsterdam</v>
      </c>
      <c r="K4111" t="s">
        <v>46</v>
      </c>
      <c r="L4111" s="6" t="str">
        <f t="shared" si="521"/>
        <v>North Holland</v>
      </c>
      <c r="M4111" s="1" t="s">
        <v>3542</v>
      </c>
      <c r="N4111" t="s">
        <v>35</v>
      </c>
      <c r="O4111">
        <v>52.364154889501997</v>
      </c>
      <c r="P4111">
        <v>4.9257160095207002</v>
      </c>
      <c r="Q4111" t="s">
        <v>36</v>
      </c>
      <c r="R4111" t="s">
        <v>37</v>
      </c>
      <c r="S4111">
        <v>2</v>
      </c>
      <c r="T4111">
        <v>1</v>
      </c>
      <c r="U4111">
        <v>2</v>
      </c>
      <c r="V4111">
        <v>1</v>
      </c>
      <c r="W4111" t="s">
        <v>38</v>
      </c>
      <c r="X4111" s="8">
        <v>99</v>
      </c>
      <c r="Y4111">
        <v>1</v>
      </c>
      <c r="Z4111">
        <v>0</v>
      </c>
      <c r="AA4111">
        <v>3</v>
      </c>
      <c r="AB4111" s="6">
        <f t="shared" si="522"/>
        <v>0</v>
      </c>
      <c r="AC4111" s="13">
        <f t="shared" si="523"/>
        <v>99</v>
      </c>
      <c r="AD4111" s="13">
        <f t="shared" si="524"/>
        <v>297</v>
      </c>
      <c r="AE4111" s="13">
        <f t="shared" si="525"/>
        <v>0</v>
      </c>
      <c r="AF4111" t="s">
        <v>39</v>
      </c>
      <c r="AG4111">
        <v>0.71</v>
      </c>
      <c r="AH4111">
        <v>0</v>
      </c>
    </row>
    <row r="4112" spans="1:41">
      <c r="A4112" s="1">
        <v>7981040</v>
      </c>
      <c r="B4112" t="s">
        <v>3543</v>
      </c>
      <c r="C4112">
        <v>2013</v>
      </c>
      <c r="D4112" s="2" t="s">
        <v>6382</v>
      </c>
      <c r="E4112" s="4">
        <f t="shared" si="518"/>
        <v>41492</v>
      </c>
      <c r="F4112" s="5">
        <f t="shared" ca="1" si="519"/>
        <v>1.9170562519025884</v>
      </c>
      <c r="G4112" s="1">
        <v>2964891</v>
      </c>
      <c r="H4112" t="s">
        <v>45</v>
      </c>
      <c r="I4112" t="s">
        <v>33</v>
      </c>
      <c r="J4112" s="6" t="str">
        <f t="shared" si="520"/>
        <v>Amsterdam</v>
      </c>
      <c r="K4112" t="s">
        <v>46</v>
      </c>
      <c r="L4112" s="6" t="str">
        <f t="shared" si="521"/>
        <v>North Holland</v>
      </c>
      <c r="M4112" s="1" t="s">
        <v>3544</v>
      </c>
      <c r="N4112" t="s">
        <v>35</v>
      </c>
      <c r="O4112">
        <v>52.3711762515332</v>
      </c>
      <c r="P4112">
        <v>4.86443508071675</v>
      </c>
      <c r="Q4112" t="s">
        <v>36</v>
      </c>
      <c r="R4112" t="s">
        <v>42</v>
      </c>
      <c r="S4112">
        <v>2</v>
      </c>
      <c r="T4112">
        <v>1</v>
      </c>
      <c r="U4112">
        <v>1</v>
      </c>
      <c r="V4112">
        <v>2</v>
      </c>
      <c r="W4112" t="s">
        <v>38</v>
      </c>
      <c r="X4112" s="8">
        <v>99</v>
      </c>
      <c r="Y4112">
        <v>1</v>
      </c>
      <c r="Z4112">
        <v>0</v>
      </c>
      <c r="AA4112">
        <v>2</v>
      </c>
      <c r="AB4112" s="6">
        <f t="shared" si="522"/>
        <v>0</v>
      </c>
      <c r="AC4112" s="13">
        <f t="shared" si="523"/>
        <v>99</v>
      </c>
      <c r="AD4112" s="13">
        <f t="shared" si="524"/>
        <v>198</v>
      </c>
      <c r="AE4112" s="13">
        <f t="shared" si="525"/>
        <v>0</v>
      </c>
      <c r="AF4112" t="s">
        <v>39</v>
      </c>
      <c r="AG4112">
        <v>0.81</v>
      </c>
      <c r="AH4112">
        <v>0</v>
      </c>
    </row>
    <row r="4113" spans="1:41">
      <c r="A4113" s="1">
        <v>7982681</v>
      </c>
      <c r="B4113" t="s">
        <v>429</v>
      </c>
      <c r="C4113">
        <v>2013</v>
      </c>
      <c r="D4113" s="2" t="s">
        <v>6382</v>
      </c>
      <c r="E4113" s="4">
        <f t="shared" si="518"/>
        <v>41492</v>
      </c>
      <c r="F4113" s="5">
        <f t="shared" ca="1" si="519"/>
        <v>1.9170562519025884</v>
      </c>
      <c r="G4113" s="1">
        <v>1493489</v>
      </c>
      <c r="H4113" t="s">
        <v>45</v>
      </c>
      <c r="I4113" t="s">
        <v>33</v>
      </c>
      <c r="J4113" s="6" t="str">
        <f t="shared" si="520"/>
        <v>Amsterdam</v>
      </c>
      <c r="K4113" t="s">
        <v>34</v>
      </c>
      <c r="L4113" s="6" t="str">
        <f t="shared" si="521"/>
        <v>North Holland</v>
      </c>
      <c r="M4113" s="1">
        <v>1056</v>
      </c>
      <c r="N4113" t="s">
        <v>35</v>
      </c>
      <c r="O4113">
        <v>52.371049613807998</v>
      </c>
      <c r="P4113">
        <v>4.8547770484002504</v>
      </c>
      <c r="Q4113" t="s">
        <v>36</v>
      </c>
      <c r="R4113" t="s">
        <v>37</v>
      </c>
      <c r="S4113">
        <v>2</v>
      </c>
      <c r="T4113">
        <v>1</v>
      </c>
      <c r="U4113">
        <v>1</v>
      </c>
      <c r="V4113">
        <v>1</v>
      </c>
      <c r="W4113" t="s">
        <v>38</v>
      </c>
      <c r="X4113" s="8">
        <v>70</v>
      </c>
      <c r="Y4113">
        <v>1</v>
      </c>
      <c r="Z4113">
        <v>0</v>
      </c>
      <c r="AA4113">
        <v>1</v>
      </c>
      <c r="AB4113" s="6">
        <f t="shared" si="522"/>
        <v>62</v>
      </c>
      <c r="AC4113" s="13">
        <f t="shared" si="523"/>
        <v>70</v>
      </c>
      <c r="AD4113" s="13">
        <f t="shared" si="524"/>
        <v>70</v>
      </c>
      <c r="AE4113" s="13">
        <f t="shared" si="525"/>
        <v>4340</v>
      </c>
      <c r="AF4113" t="s">
        <v>39</v>
      </c>
      <c r="AG4113">
        <v>1</v>
      </c>
      <c r="AH4113">
        <v>31</v>
      </c>
      <c r="AI4113">
        <v>94</v>
      </c>
      <c r="AJ4113">
        <v>9</v>
      </c>
      <c r="AK4113">
        <v>9</v>
      </c>
      <c r="AL4113">
        <v>10</v>
      </c>
      <c r="AM4113">
        <v>10</v>
      </c>
      <c r="AN4113">
        <v>8</v>
      </c>
      <c r="AO4113">
        <v>9</v>
      </c>
    </row>
    <row r="4114" spans="1:41">
      <c r="A4114" s="1">
        <v>7983739</v>
      </c>
      <c r="B4114" t="s">
        <v>3545</v>
      </c>
      <c r="C4114">
        <v>2013</v>
      </c>
      <c r="D4114" s="2" t="s">
        <v>6382</v>
      </c>
      <c r="E4114" s="4">
        <f t="shared" si="518"/>
        <v>41492</v>
      </c>
      <c r="F4114" s="5">
        <f t="shared" ca="1" si="519"/>
        <v>1.9170562519025884</v>
      </c>
      <c r="G4114" s="1">
        <v>1812680</v>
      </c>
      <c r="H4114" t="s">
        <v>51</v>
      </c>
      <c r="I4114" t="s">
        <v>33</v>
      </c>
      <c r="J4114" s="6" t="str">
        <f t="shared" si="520"/>
        <v>Amsterdam</v>
      </c>
      <c r="K4114" t="s">
        <v>34</v>
      </c>
      <c r="L4114" s="6" t="str">
        <f t="shared" si="521"/>
        <v>North Holland</v>
      </c>
      <c r="M4114" s="1">
        <v>1016</v>
      </c>
      <c r="N4114" t="s">
        <v>35</v>
      </c>
      <c r="O4114">
        <v>52.369767905139398</v>
      </c>
      <c r="P4114">
        <v>4.87961768573863</v>
      </c>
      <c r="Q4114" t="s">
        <v>36</v>
      </c>
      <c r="R4114" t="s">
        <v>37</v>
      </c>
      <c r="S4114">
        <v>3</v>
      </c>
      <c r="T4114">
        <v>1</v>
      </c>
      <c r="U4114">
        <v>1</v>
      </c>
      <c r="V4114">
        <v>2</v>
      </c>
      <c r="W4114" t="s">
        <v>38</v>
      </c>
      <c r="X4114" s="8">
        <v>95</v>
      </c>
      <c r="Y4114">
        <v>2</v>
      </c>
      <c r="Z4114">
        <v>35</v>
      </c>
      <c r="AA4114">
        <v>2</v>
      </c>
      <c r="AB4114" s="6">
        <f t="shared" si="522"/>
        <v>92</v>
      </c>
      <c r="AC4114" s="13">
        <f t="shared" si="523"/>
        <v>95</v>
      </c>
      <c r="AD4114" s="13">
        <f t="shared" si="524"/>
        <v>190</v>
      </c>
      <c r="AE4114" s="13">
        <f t="shared" si="525"/>
        <v>17480</v>
      </c>
      <c r="AF4114" t="s">
        <v>39</v>
      </c>
      <c r="AG4114">
        <v>0.91</v>
      </c>
      <c r="AH4114">
        <v>46</v>
      </c>
      <c r="AI4114">
        <v>94</v>
      </c>
      <c r="AJ4114">
        <v>9</v>
      </c>
      <c r="AK4114">
        <v>9</v>
      </c>
      <c r="AL4114">
        <v>10</v>
      </c>
      <c r="AM4114">
        <v>10</v>
      </c>
      <c r="AN4114">
        <v>10</v>
      </c>
      <c r="AO4114">
        <v>9</v>
      </c>
    </row>
    <row r="4115" spans="1:41">
      <c r="A4115" s="1">
        <v>7984307</v>
      </c>
      <c r="B4115" t="s">
        <v>965</v>
      </c>
      <c r="C4115">
        <v>2013</v>
      </c>
      <c r="D4115" s="2" t="s">
        <v>6382</v>
      </c>
      <c r="E4115" s="4">
        <f t="shared" si="518"/>
        <v>41492</v>
      </c>
      <c r="F4115" s="5">
        <f t="shared" ca="1" si="519"/>
        <v>1.9170562519025884</v>
      </c>
      <c r="G4115" s="1">
        <v>1493848</v>
      </c>
      <c r="H4115" t="s">
        <v>80</v>
      </c>
      <c r="I4115" t="s">
        <v>33</v>
      </c>
      <c r="J4115" s="6" t="str">
        <f t="shared" si="520"/>
        <v>Amsterdam</v>
      </c>
      <c r="K4115" t="s">
        <v>34</v>
      </c>
      <c r="L4115" s="6" t="str">
        <f t="shared" si="521"/>
        <v>North Holland</v>
      </c>
      <c r="M4115" s="1" t="s">
        <v>3546</v>
      </c>
      <c r="N4115" t="s">
        <v>35</v>
      </c>
      <c r="O4115">
        <v>52.353658696823103</v>
      </c>
      <c r="P4115">
        <v>4.9387437275291104</v>
      </c>
      <c r="Q4115" t="s">
        <v>36</v>
      </c>
      <c r="R4115" t="s">
        <v>37</v>
      </c>
      <c r="S4115">
        <v>4</v>
      </c>
      <c r="T4115">
        <v>1</v>
      </c>
      <c r="U4115">
        <v>3</v>
      </c>
      <c r="V4115">
        <v>3</v>
      </c>
      <c r="W4115" t="s">
        <v>38</v>
      </c>
      <c r="X4115" s="8">
        <v>130</v>
      </c>
      <c r="Y4115">
        <v>1</v>
      </c>
      <c r="Z4115">
        <v>25</v>
      </c>
      <c r="AA4115">
        <v>2</v>
      </c>
      <c r="AB4115" s="6">
        <f t="shared" si="522"/>
        <v>8</v>
      </c>
      <c r="AC4115" s="13">
        <f t="shared" si="523"/>
        <v>155</v>
      </c>
      <c r="AD4115" s="13">
        <f t="shared" si="524"/>
        <v>310</v>
      </c>
      <c r="AE4115" s="13">
        <f t="shared" si="525"/>
        <v>2480</v>
      </c>
      <c r="AF4115" t="s">
        <v>47</v>
      </c>
      <c r="AG4115">
        <v>1</v>
      </c>
      <c r="AH4115">
        <v>4</v>
      </c>
      <c r="AI4115">
        <v>100</v>
      </c>
      <c r="AJ4115">
        <v>10</v>
      </c>
      <c r="AK4115">
        <v>10</v>
      </c>
      <c r="AL4115">
        <v>10</v>
      </c>
      <c r="AM4115">
        <v>10</v>
      </c>
      <c r="AN4115">
        <v>10</v>
      </c>
      <c r="AO4115">
        <v>10</v>
      </c>
    </row>
    <row r="4116" spans="1:41">
      <c r="A4116" s="1">
        <v>7987070</v>
      </c>
      <c r="B4116" t="s">
        <v>1325</v>
      </c>
      <c r="C4116">
        <v>2013</v>
      </c>
      <c r="D4116" s="2" t="s">
        <v>6382</v>
      </c>
      <c r="E4116" s="4">
        <f t="shared" si="518"/>
        <v>41492</v>
      </c>
      <c r="F4116" s="5">
        <f t="shared" ca="1" si="519"/>
        <v>1.9170562519025884</v>
      </c>
      <c r="G4116" s="1">
        <v>1494298</v>
      </c>
      <c r="H4116" t="s">
        <v>45</v>
      </c>
      <c r="I4116" t="s">
        <v>33</v>
      </c>
      <c r="J4116" s="6" t="str">
        <f t="shared" si="520"/>
        <v>Amsterdam</v>
      </c>
      <c r="K4116" t="s">
        <v>34</v>
      </c>
      <c r="L4116" s="6" t="str">
        <f t="shared" si="521"/>
        <v>North Holland</v>
      </c>
      <c r="M4116" s="1">
        <v>1057</v>
      </c>
      <c r="N4116" t="s">
        <v>35</v>
      </c>
      <c r="O4116">
        <v>52.363956802158299</v>
      </c>
      <c r="P4116">
        <v>4.8596116722747302</v>
      </c>
      <c r="Q4116" t="s">
        <v>36</v>
      </c>
      <c r="R4116" t="s">
        <v>37</v>
      </c>
      <c r="S4116">
        <v>2</v>
      </c>
      <c r="T4116">
        <v>1</v>
      </c>
      <c r="U4116">
        <v>1</v>
      </c>
      <c r="V4116">
        <v>1</v>
      </c>
      <c r="W4116" t="s">
        <v>38</v>
      </c>
      <c r="X4116" s="8">
        <v>89</v>
      </c>
      <c r="Y4116">
        <v>1</v>
      </c>
      <c r="Z4116">
        <v>0</v>
      </c>
      <c r="AA4116">
        <v>3</v>
      </c>
      <c r="AB4116" s="6">
        <f t="shared" si="522"/>
        <v>64</v>
      </c>
      <c r="AC4116" s="13">
        <f t="shared" si="523"/>
        <v>89</v>
      </c>
      <c r="AD4116" s="13">
        <f t="shared" si="524"/>
        <v>267</v>
      </c>
      <c r="AE4116" s="13">
        <f t="shared" si="525"/>
        <v>17088</v>
      </c>
      <c r="AF4116" t="s">
        <v>43</v>
      </c>
      <c r="AG4116">
        <v>1</v>
      </c>
      <c r="AH4116">
        <v>32</v>
      </c>
      <c r="AI4116">
        <v>93</v>
      </c>
      <c r="AJ4116">
        <v>9</v>
      </c>
      <c r="AK4116">
        <v>9</v>
      </c>
      <c r="AL4116">
        <v>10</v>
      </c>
      <c r="AM4116">
        <v>10</v>
      </c>
      <c r="AN4116">
        <v>9</v>
      </c>
      <c r="AO4116">
        <v>9</v>
      </c>
    </row>
    <row r="4117" spans="1:41">
      <c r="A4117" s="1">
        <v>7999104</v>
      </c>
      <c r="B4117" t="s">
        <v>2043</v>
      </c>
      <c r="C4117">
        <v>2013</v>
      </c>
      <c r="D4117" s="2" t="s">
        <v>6535</v>
      </c>
      <c r="E4117" s="4">
        <f t="shared" si="518"/>
        <v>41493</v>
      </c>
      <c r="F4117" s="5">
        <f t="shared" ca="1" si="519"/>
        <v>1.9143165258751913</v>
      </c>
      <c r="G4117" s="1">
        <v>2015074</v>
      </c>
      <c r="H4117" t="s">
        <v>60</v>
      </c>
      <c r="I4117" t="s">
        <v>33</v>
      </c>
      <c r="J4117" s="6" t="str">
        <f t="shared" si="520"/>
        <v>Amsterdam</v>
      </c>
      <c r="K4117" t="s">
        <v>34</v>
      </c>
      <c r="L4117" s="6" t="str">
        <f t="shared" si="521"/>
        <v>North Holland</v>
      </c>
      <c r="M4117" s="1">
        <v>1072</v>
      </c>
      <c r="N4117" t="s">
        <v>35</v>
      </c>
      <c r="O4117">
        <v>52.356667715265701</v>
      </c>
      <c r="P4117">
        <v>4.8897163228766001</v>
      </c>
      <c r="Q4117" t="s">
        <v>36</v>
      </c>
      <c r="R4117" t="s">
        <v>37</v>
      </c>
      <c r="S4117">
        <v>2</v>
      </c>
      <c r="T4117">
        <v>1</v>
      </c>
      <c r="U4117">
        <v>1</v>
      </c>
      <c r="V4117">
        <v>1</v>
      </c>
      <c r="W4117" t="s">
        <v>38</v>
      </c>
      <c r="X4117" s="8">
        <v>85</v>
      </c>
      <c r="Y4117">
        <v>2</v>
      </c>
      <c r="Z4117">
        <v>30</v>
      </c>
      <c r="AA4117">
        <v>2</v>
      </c>
      <c r="AB4117" s="6">
        <f t="shared" si="522"/>
        <v>36</v>
      </c>
      <c r="AC4117" s="13">
        <f t="shared" si="523"/>
        <v>85</v>
      </c>
      <c r="AD4117" s="13">
        <f t="shared" si="524"/>
        <v>170</v>
      </c>
      <c r="AE4117" s="13">
        <f t="shared" si="525"/>
        <v>6120</v>
      </c>
      <c r="AF4117" t="s">
        <v>43</v>
      </c>
      <c r="AG4117">
        <v>1</v>
      </c>
      <c r="AH4117">
        <v>18</v>
      </c>
      <c r="AI4117">
        <v>98</v>
      </c>
      <c r="AJ4117">
        <v>10</v>
      </c>
      <c r="AK4117">
        <v>10</v>
      </c>
      <c r="AL4117">
        <v>10</v>
      </c>
      <c r="AM4117">
        <v>10</v>
      </c>
      <c r="AN4117">
        <v>10</v>
      </c>
      <c r="AO4117">
        <v>10</v>
      </c>
    </row>
    <row r="4118" spans="1:41">
      <c r="A4118" s="1">
        <v>8001984</v>
      </c>
      <c r="B4118" t="s">
        <v>3547</v>
      </c>
      <c r="C4118">
        <v>2013</v>
      </c>
      <c r="D4118" s="2" t="s">
        <v>6535</v>
      </c>
      <c r="E4118" s="4">
        <f t="shared" si="518"/>
        <v>41493</v>
      </c>
      <c r="F4118" s="5">
        <f t="shared" ca="1" si="519"/>
        <v>1.9143165258751913</v>
      </c>
      <c r="G4118" s="1">
        <v>1533113</v>
      </c>
      <c r="H4118" t="s">
        <v>71</v>
      </c>
      <c r="I4118" t="s">
        <v>33</v>
      </c>
      <c r="J4118" s="6" t="str">
        <f t="shared" si="520"/>
        <v>Amsterdam</v>
      </c>
      <c r="K4118" t="s">
        <v>34</v>
      </c>
      <c r="L4118" s="6" t="str">
        <f t="shared" si="521"/>
        <v>North Holland</v>
      </c>
      <c r="M4118" s="1" t="s">
        <v>3548</v>
      </c>
      <c r="N4118" t="s">
        <v>35</v>
      </c>
      <c r="O4118">
        <v>52.374448717319403</v>
      </c>
      <c r="P4118">
        <v>4.8438905471470202</v>
      </c>
      <c r="Q4118" t="s">
        <v>36</v>
      </c>
      <c r="R4118" t="s">
        <v>37</v>
      </c>
      <c r="S4118">
        <v>2</v>
      </c>
      <c r="T4118">
        <v>1</v>
      </c>
      <c r="U4118">
        <v>2</v>
      </c>
      <c r="V4118">
        <v>1</v>
      </c>
      <c r="W4118" t="s">
        <v>38</v>
      </c>
      <c r="X4118" s="8">
        <v>90</v>
      </c>
      <c r="Y4118">
        <v>2</v>
      </c>
      <c r="Z4118">
        <v>30</v>
      </c>
      <c r="AA4118">
        <v>2</v>
      </c>
      <c r="AB4118" s="6">
        <f t="shared" si="522"/>
        <v>20</v>
      </c>
      <c r="AC4118" s="13">
        <f t="shared" si="523"/>
        <v>90</v>
      </c>
      <c r="AD4118" s="13">
        <f t="shared" si="524"/>
        <v>180</v>
      </c>
      <c r="AE4118" s="13">
        <f t="shared" si="525"/>
        <v>3600</v>
      </c>
      <c r="AF4118" t="s">
        <v>47</v>
      </c>
      <c r="AG4118">
        <v>1</v>
      </c>
      <c r="AH4118">
        <v>10</v>
      </c>
      <c r="AI4118">
        <v>84</v>
      </c>
      <c r="AJ4118">
        <v>9</v>
      </c>
      <c r="AK4118">
        <v>8</v>
      </c>
      <c r="AL4118">
        <v>9</v>
      </c>
      <c r="AM4118">
        <v>10</v>
      </c>
      <c r="AN4118">
        <v>8</v>
      </c>
      <c r="AO4118">
        <v>9</v>
      </c>
    </row>
    <row r="4119" spans="1:41">
      <c r="A4119" s="1">
        <v>8003116</v>
      </c>
      <c r="B4119" t="s">
        <v>3549</v>
      </c>
      <c r="C4119">
        <v>2013</v>
      </c>
      <c r="D4119" s="2" t="s">
        <v>6535</v>
      </c>
      <c r="E4119" s="4">
        <f t="shared" si="518"/>
        <v>41493</v>
      </c>
      <c r="F4119" s="5">
        <f t="shared" ca="1" si="519"/>
        <v>1.9143165258751913</v>
      </c>
      <c r="G4119" s="1">
        <v>4442854</v>
      </c>
      <c r="H4119" t="s">
        <v>32</v>
      </c>
      <c r="I4119" t="s">
        <v>33</v>
      </c>
      <c r="J4119" s="6" t="str">
        <f t="shared" si="520"/>
        <v>Amsterdam</v>
      </c>
      <c r="K4119" t="s">
        <v>34</v>
      </c>
      <c r="L4119" s="6" t="str">
        <f t="shared" si="521"/>
        <v>North Holland</v>
      </c>
      <c r="M4119" s="1">
        <v>1051</v>
      </c>
      <c r="N4119" t="s">
        <v>35</v>
      </c>
      <c r="O4119">
        <v>52.383557734156597</v>
      </c>
      <c r="P4119">
        <v>4.87504250487991</v>
      </c>
      <c r="Q4119" t="s">
        <v>36</v>
      </c>
      <c r="R4119" t="s">
        <v>37</v>
      </c>
      <c r="S4119">
        <v>2</v>
      </c>
      <c r="T4119">
        <v>1</v>
      </c>
      <c r="U4119">
        <v>1</v>
      </c>
      <c r="V4119">
        <v>1</v>
      </c>
      <c r="W4119" t="s">
        <v>38</v>
      </c>
      <c r="X4119" s="8">
        <v>90</v>
      </c>
      <c r="Y4119">
        <v>1</v>
      </c>
      <c r="Z4119">
        <v>0</v>
      </c>
      <c r="AA4119">
        <v>3</v>
      </c>
      <c r="AB4119" s="6">
        <f t="shared" si="522"/>
        <v>18</v>
      </c>
      <c r="AC4119" s="13">
        <f t="shared" si="523"/>
        <v>90</v>
      </c>
      <c r="AD4119" s="13">
        <f t="shared" si="524"/>
        <v>270</v>
      </c>
      <c r="AE4119" s="13">
        <f t="shared" si="525"/>
        <v>4860</v>
      </c>
      <c r="AF4119" t="s">
        <v>47</v>
      </c>
      <c r="AG4119">
        <v>1</v>
      </c>
      <c r="AH4119">
        <v>9</v>
      </c>
      <c r="AI4119">
        <v>93</v>
      </c>
      <c r="AJ4119">
        <v>10</v>
      </c>
      <c r="AK4119">
        <v>10</v>
      </c>
      <c r="AL4119">
        <v>10</v>
      </c>
      <c r="AM4119">
        <v>10</v>
      </c>
      <c r="AN4119">
        <v>9</v>
      </c>
      <c r="AO4119">
        <v>9</v>
      </c>
    </row>
    <row r="4120" spans="1:41">
      <c r="A4120" s="1">
        <v>8003829</v>
      </c>
      <c r="B4120" t="s">
        <v>3550</v>
      </c>
      <c r="C4120">
        <v>2013</v>
      </c>
      <c r="D4120" s="2" t="s">
        <v>6535</v>
      </c>
      <c r="E4120" s="4">
        <f t="shared" si="518"/>
        <v>41493</v>
      </c>
      <c r="F4120" s="5">
        <f t="shared" ca="1" si="519"/>
        <v>1.9143165258751913</v>
      </c>
      <c r="G4120" s="1">
        <v>529174</v>
      </c>
      <c r="H4120" t="s">
        <v>51</v>
      </c>
      <c r="I4120" t="s">
        <v>33</v>
      </c>
      <c r="J4120" s="6" t="str">
        <f t="shared" si="520"/>
        <v>Amsterdam</v>
      </c>
      <c r="K4120" t="s">
        <v>34</v>
      </c>
      <c r="L4120" s="6" t="str">
        <f t="shared" si="521"/>
        <v>North Holland</v>
      </c>
      <c r="M4120" s="1">
        <v>1016</v>
      </c>
      <c r="N4120" t="s">
        <v>35</v>
      </c>
      <c r="O4120">
        <v>52.369949866702399</v>
      </c>
      <c r="P4120">
        <v>4.8841517967777204</v>
      </c>
      <c r="Q4120" t="s">
        <v>36</v>
      </c>
      <c r="R4120" t="s">
        <v>37</v>
      </c>
      <c r="S4120">
        <v>12</v>
      </c>
      <c r="T4120">
        <v>3</v>
      </c>
      <c r="U4120">
        <v>6</v>
      </c>
      <c r="V4120">
        <v>12</v>
      </c>
      <c r="W4120" t="s">
        <v>38</v>
      </c>
      <c r="X4120" s="8">
        <v>800</v>
      </c>
      <c r="Y4120">
        <v>8</v>
      </c>
      <c r="Z4120">
        <v>25</v>
      </c>
      <c r="AA4120">
        <v>3</v>
      </c>
      <c r="AB4120" s="6">
        <f t="shared" si="522"/>
        <v>36</v>
      </c>
      <c r="AC4120" s="13">
        <f t="shared" si="523"/>
        <v>800</v>
      </c>
      <c r="AD4120" s="13">
        <f t="shared" si="524"/>
        <v>2400</v>
      </c>
      <c r="AE4120" s="13">
        <f t="shared" si="525"/>
        <v>86400</v>
      </c>
      <c r="AF4120" t="s">
        <v>47</v>
      </c>
      <c r="AG4120">
        <v>0.89</v>
      </c>
      <c r="AH4120">
        <v>18</v>
      </c>
      <c r="AI4120">
        <v>98</v>
      </c>
      <c r="AJ4120">
        <v>10</v>
      </c>
      <c r="AK4120">
        <v>10</v>
      </c>
      <c r="AL4120">
        <v>9</v>
      </c>
      <c r="AM4120">
        <v>9</v>
      </c>
      <c r="AN4120">
        <v>10</v>
      </c>
      <c r="AO4120">
        <v>9</v>
      </c>
    </row>
    <row r="4121" spans="1:41">
      <c r="A4121" s="1">
        <v>8003829</v>
      </c>
      <c r="B4121" t="s">
        <v>3550</v>
      </c>
      <c r="C4121">
        <v>2013</v>
      </c>
      <c r="D4121" s="2" t="s">
        <v>6535</v>
      </c>
      <c r="E4121" s="4">
        <f t="shared" si="518"/>
        <v>41493</v>
      </c>
      <c r="F4121" s="5">
        <f t="shared" ca="1" si="519"/>
        <v>1.9143165258751913</v>
      </c>
      <c r="G4121" s="1">
        <v>467852</v>
      </c>
      <c r="H4121" t="s">
        <v>51</v>
      </c>
      <c r="I4121" t="s">
        <v>33</v>
      </c>
      <c r="J4121" s="6" t="str">
        <f t="shared" si="520"/>
        <v>Amsterdam</v>
      </c>
      <c r="K4121" t="s">
        <v>34</v>
      </c>
      <c r="L4121" s="6" t="str">
        <f t="shared" si="521"/>
        <v>North Holland</v>
      </c>
      <c r="M4121" s="1">
        <v>1016</v>
      </c>
      <c r="N4121" t="s">
        <v>35</v>
      </c>
      <c r="O4121">
        <v>52.368166444482497</v>
      </c>
      <c r="P4121">
        <v>4.8845408343283303</v>
      </c>
      <c r="Q4121" t="s">
        <v>36</v>
      </c>
      <c r="R4121" t="s">
        <v>37</v>
      </c>
      <c r="S4121">
        <v>4</v>
      </c>
      <c r="T4121">
        <v>1</v>
      </c>
      <c r="U4121">
        <v>2</v>
      </c>
      <c r="V4121">
        <v>4</v>
      </c>
      <c r="W4121" t="s">
        <v>38</v>
      </c>
      <c r="X4121" s="8">
        <v>300</v>
      </c>
      <c r="Y4121">
        <v>4</v>
      </c>
      <c r="Z4121">
        <v>0</v>
      </c>
      <c r="AA4121">
        <v>3</v>
      </c>
      <c r="AB4121" s="6">
        <f t="shared" si="522"/>
        <v>14</v>
      </c>
      <c r="AC4121" s="13">
        <f t="shared" si="523"/>
        <v>300</v>
      </c>
      <c r="AD4121" s="13">
        <f t="shared" si="524"/>
        <v>900</v>
      </c>
      <c r="AE4121" s="13">
        <f t="shared" si="525"/>
        <v>12600</v>
      </c>
      <c r="AF4121" t="s">
        <v>47</v>
      </c>
      <c r="AG4121">
        <v>0.89</v>
      </c>
      <c r="AH4121">
        <v>7</v>
      </c>
      <c r="AI4121">
        <v>95</v>
      </c>
      <c r="AJ4121">
        <v>10</v>
      </c>
      <c r="AK4121">
        <v>9</v>
      </c>
      <c r="AL4121">
        <v>9</v>
      </c>
      <c r="AM4121">
        <v>9</v>
      </c>
      <c r="AN4121">
        <v>10</v>
      </c>
      <c r="AO4121">
        <v>8</v>
      </c>
    </row>
    <row r="4122" spans="1:41">
      <c r="A4122" s="1">
        <v>8003829</v>
      </c>
      <c r="B4122" t="s">
        <v>3550</v>
      </c>
      <c r="C4122">
        <v>2013</v>
      </c>
      <c r="D4122" s="2" t="s">
        <v>6535</v>
      </c>
      <c r="E4122" s="4">
        <f t="shared" si="518"/>
        <v>41493</v>
      </c>
      <c r="F4122" s="5">
        <f t="shared" ca="1" si="519"/>
        <v>1.9143165258751913</v>
      </c>
      <c r="G4122" s="1">
        <v>439612</v>
      </c>
      <c r="H4122" t="s">
        <v>51</v>
      </c>
      <c r="I4122" t="s">
        <v>33</v>
      </c>
      <c r="J4122" s="6" t="str">
        <f t="shared" si="520"/>
        <v>Amsterdam</v>
      </c>
      <c r="K4122" t="s">
        <v>34</v>
      </c>
      <c r="L4122" s="6" t="str">
        <f t="shared" si="521"/>
        <v>North Holland</v>
      </c>
      <c r="M4122" s="1">
        <v>1016</v>
      </c>
      <c r="N4122" t="s">
        <v>35</v>
      </c>
      <c r="O4122">
        <v>52.369277996564897</v>
      </c>
      <c r="P4122">
        <v>4.8841363315298096</v>
      </c>
      <c r="Q4122" t="s">
        <v>36</v>
      </c>
      <c r="R4122" t="s">
        <v>37</v>
      </c>
      <c r="S4122">
        <v>4</v>
      </c>
      <c r="T4122">
        <v>1</v>
      </c>
      <c r="U4122">
        <v>2</v>
      </c>
      <c r="V4122">
        <v>4</v>
      </c>
      <c r="W4122" t="s">
        <v>38</v>
      </c>
      <c r="X4122" s="8">
        <v>300</v>
      </c>
      <c r="Y4122">
        <v>4</v>
      </c>
      <c r="Z4122">
        <v>0</v>
      </c>
      <c r="AA4122">
        <v>3</v>
      </c>
      <c r="AB4122" s="6">
        <f t="shared" si="522"/>
        <v>28</v>
      </c>
      <c r="AC4122" s="13">
        <f t="shared" si="523"/>
        <v>300</v>
      </c>
      <c r="AD4122" s="13">
        <f t="shared" si="524"/>
        <v>900</v>
      </c>
      <c r="AE4122" s="13">
        <f t="shared" si="525"/>
        <v>25200</v>
      </c>
      <c r="AF4122" t="s">
        <v>47</v>
      </c>
      <c r="AG4122">
        <v>0.89</v>
      </c>
      <c r="AH4122">
        <v>14</v>
      </c>
      <c r="AI4122">
        <v>96</v>
      </c>
      <c r="AJ4122">
        <v>10</v>
      </c>
      <c r="AK4122">
        <v>9</v>
      </c>
      <c r="AL4122">
        <v>9</v>
      </c>
      <c r="AM4122">
        <v>9</v>
      </c>
      <c r="AN4122">
        <v>10</v>
      </c>
      <c r="AO4122">
        <v>10</v>
      </c>
    </row>
    <row r="4123" spans="1:41">
      <c r="A4123" s="1">
        <v>8003829</v>
      </c>
      <c r="B4123" t="s">
        <v>3550</v>
      </c>
      <c r="C4123">
        <v>2013</v>
      </c>
      <c r="D4123" s="2" t="s">
        <v>6535</v>
      </c>
      <c r="E4123" s="4">
        <f t="shared" si="518"/>
        <v>41493</v>
      </c>
      <c r="F4123" s="5">
        <f t="shared" ca="1" si="519"/>
        <v>1.9143165258751913</v>
      </c>
      <c r="G4123" s="1">
        <v>446986</v>
      </c>
      <c r="H4123" t="s">
        <v>51</v>
      </c>
      <c r="I4123" t="s">
        <v>33</v>
      </c>
      <c r="J4123" s="6" t="str">
        <f t="shared" si="520"/>
        <v>Amsterdam</v>
      </c>
      <c r="K4123" t="s">
        <v>34</v>
      </c>
      <c r="L4123" s="6" t="str">
        <f t="shared" si="521"/>
        <v>North Holland</v>
      </c>
      <c r="M4123" s="1">
        <v>1016</v>
      </c>
      <c r="N4123" t="s">
        <v>35</v>
      </c>
      <c r="O4123">
        <v>52.369041553896501</v>
      </c>
      <c r="P4123">
        <v>4.8859026648614199</v>
      </c>
      <c r="Q4123" t="s">
        <v>36</v>
      </c>
      <c r="R4123" t="s">
        <v>37</v>
      </c>
      <c r="S4123">
        <v>4</v>
      </c>
      <c r="T4123">
        <v>1</v>
      </c>
      <c r="U4123">
        <v>2</v>
      </c>
      <c r="V4123">
        <v>4</v>
      </c>
      <c r="W4123" t="s">
        <v>38</v>
      </c>
      <c r="X4123" s="8">
        <v>300</v>
      </c>
      <c r="Y4123">
        <v>4</v>
      </c>
      <c r="Z4123">
        <v>0</v>
      </c>
      <c r="AA4123">
        <v>3</v>
      </c>
      <c r="AB4123" s="6">
        <f t="shared" si="522"/>
        <v>24</v>
      </c>
      <c r="AC4123" s="13">
        <f t="shared" si="523"/>
        <v>300</v>
      </c>
      <c r="AD4123" s="13">
        <f t="shared" si="524"/>
        <v>900</v>
      </c>
      <c r="AE4123" s="13">
        <f t="shared" si="525"/>
        <v>21600</v>
      </c>
      <c r="AF4123" t="s">
        <v>39</v>
      </c>
      <c r="AG4123">
        <v>0.9</v>
      </c>
      <c r="AH4123">
        <v>12</v>
      </c>
      <c r="AI4123">
        <v>94</v>
      </c>
      <c r="AJ4123">
        <v>9</v>
      </c>
      <c r="AK4123">
        <v>9</v>
      </c>
      <c r="AL4123">
        <v>9</v>
      </c>
      <c r="AM4123">
        <v>9</v>
      </c>
      <c r="AN4123">
        <v>10</v>
      </c>
      <c r="AO4123">
        <v>9</v>
      </c>
    </row>
    <row r="4124" spans="1:41">
      <c r="A4124" s="1">
        <v>8007543</v>
      </c>
      <c r="B4124" t="s">
        <v>3551</v>
      </c>
      <c r="C4124">
        <v>2013</v>
      </c>
      <c r="D4124" s="2" t="s">
        <v>6535</v>
      </c>
      <c r="E4124" s="4">
        <f t="shared" si="518"/>
        <v>41493</v>
      </c>
      <c r="F4124" s="5">
        <f t="shared" ca="1" si="519"/>
        <v>1.9143165258751913</v>
      </c>
      <c r="G4124" s="1">
        <v>4270390</v>
      </c>
      <c r="H4124" t="s">
        <v>60</v>
      </c>
      <c r="I4124" t="s">
        <v>33</v>
      </c>
      <c r="J4124" s="6" t="str">
        <f t="shared" si="520"/>
        <v>Amsterdam</v>
      </c>
      <c r="K4124" t="s">
        <v>46</v>
      </c>
      <c r="L4124" s="6" t="str">
        <f t="shared" si="521"/>
        <v>North Holland</v>
      </c>
      <c r="M4124" s="1" t="s">
        <v>3552</v>
      </c>
      <c r="N4124" t="s">
        <v>35</v>
      </c>
      <c r="O4124">
        <v>52.3556529462969</v>
      </c>
      <c r="P4124">
        <v>4.8876558310801403</v>
      </c>
      <c r="Q4124" t="s">
        <v>36</v>
      </c>
      <c r="R4124" t="s">
        <v>37</v>
      </c>
      <c r="S4124">
        <v>2</v>
      </c>
      <c r="T4124">
        <v>1</v>
      </c>
      <c r="U4124">
        <v>1</v>
      </c>
      <c r="V4124">
        <v>1</v>
      </c>
      <c r="W4124" t="s">
        <v>38</v>
      </c>
      <c r="X4124" s="8">
        <v>125</v>
      </c>
      <c r="Y4124">
        <v>1</v>
      </c>
      <c r="Z4124">
        <v>0</v>
      </c>
      <c r="AA4124">
        <v>2</v>
      </c>
      <c r="AB4124" s="6">
        <f t="shared" si="522"/>
        <v>4</v>
      </c>
      <c r="AC4124" s="13">
        <f t="shared" si="523"/>
        <v>125</v>
      </c>
      <c r="AD4124" s="13">
        <f t="shared" si="524"/>
        <v>250</v>
      </c>
      <c r="AE4124" s="13">
        <f t="shared" si="525"/>
        <v>1000</v>
      </c>
      <c r="AF4124" t="s">
        <v>43</v>
      </c>
      <c r="AG4124">
        <v>1</v>
      </c>
      <c r="AH4124">
        <v>2</v>
      </c>
      <c r="AI4124">
        <v>100</v>
      </c>
      <c r="AJ4124">
        <v>10</v>
      </c>
      <c r="AK4124">
        <v>9</v>
      </c>
      <c r="AL4124">
        <v>10</v>
      </c>
      <c r="AM4124">
        <v>10</v>
      </c>
      <c r="AN4124">
        <v>10</v>
      </c>
      <c r="AO4124">
        <v>9</v>
      </c>
    </row>
    <row r="4125" spans="1:41">
      <c r="A4125" s="1">
        <v>8011802</v>
      </c>
      <c r="B4125" t="s">
        <v>3553</v>
      </c>
      <c r="C4125">
        <v>2013</v>
      </c>
      <c r="D4125" s="2" t="s">
        <v>6535</v>
      </c>
      <c r="E4125" s="4">
        <f t="shared" si="518"/>
        <v>41493</v>
      </c>
      <c r="F4125" s="5">
        <f t="shared" ca="1" si="519"/>
        <v>1.9143165258751913</v>
      </c>
      <c r="G4125" s="1">
        <v>3917964</v>
      </c>
      <c r="H4125" t="s">
        <v>107</v>
      </c>
      <c r="I4125" t="s">
        <v>33</v>
      </c>
      <c r="J4125" s="6" t="str">
        <f t="shared" si="520"/>
        <v>Amsterdam</v>
      </c>
      <c r="K4125" t="s">
        <v>34</v>
      </c>
      <c r="L4125" s="6" t="str">
        <f t="shared" si="521"/>
        <v>North Holland</v>
      </c>
      <c r="M4125" s="1" t="s">
        <v>3554</v>
      </c>
      <c r="N4125" t="s">
        <v>35</v>
      </c>
      <c r="O4125">
        <v>52.357767274421299</v>
      </c>
      <c r="P4125">
        <v>4.9240624745965702</v>
      </c>
      <c r="Q4125" t="s">
        <v>36</v>
      </c>
      <c r="R4125" t="s">
        <v>37</v>
      </c>
      <c r="S4125">
        <v>2</v>
      </c>
      <c r="T4125">
        <v>1</v>
      </c>
      <c r="U4125">
        <v>1</v>
      </c>
      <c r="V4125">
        <v>2</v>
      </c>
      <c r="W4125" t="s">
        <v>38</v>
      </c>
      <c r="X4125" s="8">
        <v>100</v>
      </c>
      <c r="Y4125">
        <v>2</v>
      </c>
      <c r="Z4125">
        <v>30</v>
      </c>
      <c r="AA4125">
        <v>1</v>
      </c>
      <c r="AB4125" s="6">
        <f t="shared" si="522"/>
        <v>8</v>
      </c>
      <c r="AC4125" s="13">
        <f t="shared" si="523"/>
        <v>100</v>
      </c>
      <c r="AD4125" s="13">
        <f t="shared" si="524"/>
        <v>100</v>
      </c>
      <c r="AE4125" s="13">
        <f t="shared" si="525"/>
        <v>800</v>
      </c>
      <c r="AF4125" t="s">
        <v>43</v>
      </c>
      <c r="AG4125">
        <v>0.96</v>
      </c>
      <c r="AH4125">
        <v>4</v>
      </c>
      <c r="AI4125">
        <v>95</v>
      </c>
      <c r="AJ4125">
        <v>10</v>
      </c>
      <c r="AK4125">
        <v>10</v>
      </c>
      <c r="AL4125">
        <v>10</v>
      </c>
      <c r="AM4125">
        <v>10</v>
      </c>
      <c r="AN4125">
        <v>9</v>
      </c>
      <c r="AO4125">
        <v>9</v>
      </c>
    </row>
    <row r="4126" spans="1:41">
      <c r="A4126" s="1">
        <v>8022753</v>
      </c>
      <c r="B4126" t="s">
        <v>3555</v>
      </c>
      <c r="C4126">
        <v>2013</v>
      </c>
      <c r="D4126" s="2" t="s">
        <v>6383</v>
      </c>
      <c r="E4126" s="4">
        <f t="shared" si="518"/>
        <v>41494</v>
      </c>
      <c r="F4126" s="5">
        <f t="shared" ca="1" si="519"/>
        <v>1.9115767998477939</v>
      </c>
      <c r="G4126" s="1">
        <v>1501469</v>
      </c>
      <c r="H4126" t="s">
        <v>49</v>
      </c>
      <c r="I4126" t="s">
        <v>33</v>
      </c>
      <c r="J4126" s="6" t="str">
        <f t="shared" si="520"/>
        <v>Amsterdam</v>
      </c>
      <c r="K4126" t="s">
        <v>34</v>
      </c>
      <c r="L4126" s="6" t="str">
        <f t="shared" si="521"/>
        <v>North Holland</v>
      </c>
      <c r="M4126" s="1">
        <v>1011</v>
      </c>
      <c r="N4126" t="s">
        <v>35</v>
      </c>
      <c r="O4126">
        <v>52.364794384856602</v>
      </c>
      <c r="P4126">
        <v>4.9013513906125201</v>
      </c>
      <c r="Q4126" t="s">
        <v>36</v>
      </c>
      <c r="R4126" t="s">
        <v>37</v>
      </c>
      <c r="S4126">
        <v>4</v>
      </c>
      <c r="T4126">
        <v>2</v>
      </c>
      <c r="U4126">
        <v>2</v>
      </c>
      <c r="V4126">
        <v>4</v>
      </c>
      <c r="W4126" t="s">
        <v>38</v>
      </c>
      <c r="X4126" s="8">
        <v>260</v>
      </c>
      <c r="Y4126">
        <v>4</v>
      </c>
      <c r="Z4126">
        <v>0</v>
      </c>
      <c r="AA4126">
        <v>3</v>
      </c>
      <c r="AB4126" s="6">
        <f t="shared" si="522"/>
        <v>46</v>
      </c>
      <c r="AC4126" s="13">
        <f t="shared" si="523"/>
        <v>260</v>
      </c>
      <c r="AD4126" s="13">
        <f t="shared" si="524"/>
        <v>780</v>
      </c>
      <c r="AE4126" s="13">
        <f t="shared" si="525"/>
        <v>35880</v>
      </c>
      <c r="AF4126" t="s">
        <v>39</v>
      </c>
      <c r="AG4126">
        <v>0.6</v>
      </c>
      <c r="AH4126">
        <v>23</v>
      </c>
      <c r="AI4126">
        <v>94</v>
      </c>
      <c r="AJ4126">
        <v>10</v>
      </c>
      <c r="AK4126">
        <v>9</v>
      </c>
      <c r="AL4126">
        <v>10</v>
      </c>
      <c r="AM4126">
        <v>10</v>
      </c>
      <c r="AN4126">
        <v>10</v>
      </c>
      <c r="AO4126">
        <v>10</v>
      </c>
    </row>
    <row r="4127" spans="1:41">
      <c r="A4127" s="1">
        <v>8023305</v>
      </c>
      <c r="B4127" t="s">
        <v>3556</v>
      </c>
      <c r="C4127">
        <v>2013</v>
      </c>
      <c r="D4127" s="2" t="s">
        <v>6383</v>
      </c>
      <c r="E4127" s="4">
        <f t="shared" si="518"/>
        <v>41494</v>
      </c>
      <c r="F4127" s="5">
        <f t="shared" ca="1" si="519"/>
        <v>1.9115767998477939</v>
      </c>
      <c r="G4127" s="1">
        <v>1916480</v>
      </c>
      <c r="H4127" t="s">
        <v>45</v>
      </c>
      <c r="I4127" t="s">
        <v>33</v>
      </c>
      <c r="J4127" s="6" t="str">
        <f t="shared" si="520"/>
        <v>Amsterdam</v>
      </c>
      <c r="K4127" t="s">
        <v>34</v>
      </c>
      <c r="L4127" s="6" t="str">
        <f t="shared" si="521"/>
        <v>North Holland</v>
      </c>
      <c r="M4127" s="1" t="s">
        <v>3557</v>
      </c>
      <c r="N4127" t="s">
        <v>35</v>
      </c>
      <c r="O4127">
        <v>52.363023645809797</v>
      </c>
      <c r="P4127">
        <v>4.8626709870606399</v>
      </c>
      <c r="Q4127" t="s">
        <v>36</v>
      </c>
      <c r="R4127" t="s">
        <v>37</v>
      </c>
      <c r="S4127">
        <v>2</v>
      </c>
      <c r="T4127">
        <v>1</v>
      </c>
      <c r="U4127">
        <v>1</v>
      </c>
      <c r="V4127">
        <v>1</v>
      </c>
      <c r="W4127" t="s">
        <v>38</v>
      </c>
      <c r="X4127" s="8">
        <v>110</v>
      </c>
      <c r="Y4127">
        <v>1</v>
      </c>
      <c r="Z4127">
        <v>0</v>
      </c>
      <c r="AA4127">
        <v>1</v>
      </c>
      <c r="AB4127" s="6">
        <f t="shared" si="522"/>
        <v>8</v>
      </c>
      <c r="AC4127" s="13">
        <f t="shared" si="523"/>
        <v>110</v>
      </c>
      <c r="AD4127" s="13">
        <f t="shared" si="524"/>
        <v>110</v>
      </c>
      <c r="AE4127" s="13">
        <f t="shared" si="525"/>
        <v>880</v>
      </c>
      <c r="AF4127" t="s">
        <v>62</v>
      </c>
      <c r="AG4127" t="s">
        <v>62</v>
      </c>
      <c r="AH4127">
        <v>4</v>
      </c>
      <c r="AI4127">
        <v>75</v>
      </c>
      <c r="AJ4127">
        <v>8</v>
      </c>
      <c r="AK4127">
        <v>8</v>
      </c>
      <c r="AL4127">
        <v>9</v>
      </c>
      <c r="AM4127">
        <v>9</v>
      </c>
      <c r="AN4127">
        <v>9</v>
      </c>
      <c r="AO4127">
        <v>10</v>
      </c>
    </row>
    <row r="4128" spans="1:41">
      <c r="A4128" s="1">
        <v>8023982</v>
      </c>
      <c r="B4128" t="s">
        <v>3558</v>
      </c>
      <c r="C4128">
        <v>2013</v>
      </c>
      <c r="D4128" s="2" t="s">
        <v>6383</v>
      </c>
      <c r="E4128" s="4">
        <f t="shared" si="518"/>
        <v>41494</v>
      </c>
      <c r="F4128" s="5">
        <f t="shared" ca="1" si="519"/>
        <v>1.9115767998477939</v>
      </c>
      <c r="G4128" s="1">
        <v>1501720</v>
      </c>
      <c r="H4128" t="s">
        <v>45</v>
      </c>
      <c r="I4128" t="s">
        <v>33</v>
      </c>
      <c r="J4128" s="6" t="str">
        <f t="shared" si="520"/>
        <v>Amsterdam</v>
      </c>
      <c r="K4128" t="s">
        <v>34</v>
      </c>
      <c r="L4128" s="6" t="str">
        <f t="shared" si="521"/>
        <v>North Holland</v>
      </c>
      <c r="M4128" s="1" t="s">
        <v>3559</v>
      </c>
      <c r="N4128" t="s">
        <v>35</v>
      </c>
      <c r="O4128">
        <v>52.3643253017947</v>
      </c>
      <c r="P4128">
        <v>4.8695089949520103</v>
      </c>
      <c r="Q4128" t="s">
        <v>36</v>
      </c>
      <c r="R4128" t="s">
        <v>37</v>
      </c>
      <c r="S4128">
        <v>3</v>
      </c>
      <c r="T4128">
        <v>1</v>
      </c>
      <c r="U4128">
        <v>1</v>
      </c>
      <c r="V4128">
        <v>1</v>
      </c>
      <c r="W4128" t="s">
        <v>38</v>
      </c>
      <c r="X4128" s="8">
        <v>86</v>
      </c>
      <c r="Y4128">
        <v>2</v>
      </c>
      <c r="Z4128">
        <v>25</v>
      </c>
      <c r="AA4128">
        <v>3</v>
      </c>
      <c r="AB4128" s="6">
        <f t="shared" si="522"/>
        <v>4</v>
      </c>
      <c r="AC4128" s="13">
        <f t="shared" si="523"/>
        <v>86</v>
      </c>
      <c r="AD4128" s="13">
        <f t="shared" si="524"/>
        <v>258</v>
      </c>
      <c r="AE4128" s="13">
        <f t="shared" si="525"/>
        <v>1032</v>
      </c>
      <c r="AF4128" t="s">
        <v>62</v>
      </c>
      <c r="AG4128" t="s">
        <v>62</v>
      </c>
      <c r="AH4128">
        <v>2</v>
      </c>
      <c r="AI4128">
        <v>97</v>
      </c>
      <c r="AJ4128">
        <v>10</v>
      </c>
      <c r="AK4128">
        <v>10</v>
      </c>
      <c r="AL4128">
        <v>10</v>
      </c>
      <c r="AM4128">
        <v>10</v>
      </c>
      <c r="AN4128">
        <v>10</v>
      </c>
      <c r="AO4128">
        <v>9</v>
      </c>
    </row>
    <row r="4129" spans="1:41">
      <c r="A4129" s="1">
        <v>8026255</v>
      </c>
      <c r="B4129" t="s">
        <v>284</v>
      </c>
      <c r="C4129">
        <v>2013</v>
      </c>
      <c r="D4129" s="2" t="s">
        <v>6383</v>
      </c>
      <c r="E4129" s="4">
        <f t="shared" si="518"/>
        <v>41494</v>
      </c>
      <c r="F4129" s="5">
        <f t="shared" ca="1" si="519"/>
        <v>1.9115767998477939</v>
      </c>
      <c r="G4129" s="1">
        <v>5369735</v>
      </c>
      <c r="H4129" t="s">
        <v>51</v>
      </c>
      <c r="I4129" t="s">
        <v>33</v>
      </c>
      <c r="J4129" s="6" t="str">
        <f t="shared" si="520"/>
        <v>Amsterdam</v>
      </c>
      <c r="K4129" t="s">
        <v>46</v>
      </c>
      <c r="L4129" s="6" t="str">
        <f t="shared" si="521"/>
        <v>North Holland</v>
      </c>
      <c r="M4129" s="1" t="s">
        <v>3560</v>
      </c>
      <c r="N4129" t="s">
        <v>35</v>
      </c>
      <c r="O4129">
        <v>52.377509444948601</v>
      </c>
      <c r="P4129">
        <v>4.8981211115113403</v>
      </c>
      <c r="Q4129" t="s">
        <v>36</v>
      </c>
      <c r="R4129" t="s">
        <v>37</v>
      </c>
      <c r="S4129">
        <v>2</v>
      </c>
      <c r="T4129">
        <v>1</v>
      </c>
      <c r="U4129">
        <v>1</v>
      </c>
      <c r="V4129">
        <v>1</v>
      </c>
      <c r="W4129" t="s">
        <v>38</v>
      </c>
      <c r="X4129" s="8">
        <v>275</v>
      </c>
      <c r="Y4129">
        <v>1</v>
      </c>
      <c r="Z4129">
        <v>0</v>
      </c>
      <c r="AA4129">
        <v>1</v>
      </c>
      <c r="AB4129" s="6">
        <f t="shared" si="522"/>
        <v>2</v>
      </c>
      <c r="AC4129" s="13">
        <f t="shared" si="523"/>
        <v>275</v>
      </c>
      <c r="AD4129" s="13">
        <f t="shared" si="524"/>
        <v>275</v>
      </c>
      <c r="AE4129" s="13">
        <f t="shared" si="525"/>
        <v>550</v>
      </c>
      <c r="AF4129" t="s">
        <v>43</v>
      </c>
      <c r="AG4129">
        <v>1</v>
      </c>
      <c r="AH4129">
        <v>1</v>
      </c>
      <c r="AI4129">
        <v>100</v>
      </c>
      <c r="AJ4129">
        <v>10</v>
      </c>
      <c r="AK4129">
        <v>10</v>
      </c>
      <c r="AL4129">
        <v>10</v>
      </c>
      <c r="AM4129">
        <v>10</v>
      </c>
      <c r="AN4129">
        <v>10</v>
      </c>
      <c r="AO4129">
        <v>10</v>
      </c>
    </row>
    <row r="4130" spans="1:41">
      <c r="A4130" s="1">
        <v>8028615</v>
      </c>
      <c r="B4130" t="s">
        <v>3561</v>
      </c>
      <c r="C4130">
        <v>2013</v>
      </c>
      <c r="D4130" s="2" t="s">
        <v>6383</v>
      </c>
      <c r="E4130" s="4">
        <f t="shared" si="518"/>
        <v>41494</v>
      </c>
      <c r="F4130" s="5">
        <f t="shared" ca="1" si="519"/>
        <v>1.9115767998477939</v>
      </c>
      <c r="G4130" s="1">
        <v>4484378</v>
      </c>
      <c r="H4130" t="s">
        <v>87</v>
      </c>
      <c r="I4130" t="s">
        <v>33</v>
      </c>
      <c r="J4130" s="6" t="str">
        <f t="shared" si="520"/>
        <v>Amsterdam</v>
      </c>
      <c r="K4130" t="s">
        <v>34</v>
      </c>
      <c r="L4130" s="6" t="str">
        <f t="shared" si="521"/>
        <v>North Holland</v>
      </c>
      <c r="M4130" s="1" t="s">
        <v>3562</v>
      </c>
      <c r="N4130" t="s">
        <v>35</v>
      </c>
      <c r="O4130">
        <v>52.355230033421897</v>
      </c>
      <c r="P4130">
        <v>4.8305265181105002</v>
      </c>
      <c r="Q4130" t="s">
        <v>36</v>
      </c>
      <c r="R4130" t="s">
        <v>42</v>
      </c>
      <c r="S4130">
        <v>2</v>
      </c>
      <c r="T4130">
        <v>1</v>
      </c>
      <c r="U4130">
        <v>1</v>
      </c>
      <c r="V4130">
        <v>1</v>
      </c>
      <c r="W4130" t="s">
        <v>38</v>
      </c>
      <c r="X4130" s="8">
        <v>60</v>
      </c>
      <c r="Y4130">
        <v>1</v>
      </c>
      <c r="Z4130">
        <v>0</v>
      </c>
      <c r="AA4130">
        <v>1</v>
      </c>
      <c r="AB4130" s="6">
        <f t="shared" si="522"/>
        <v>2</v>
      </c>
      <c r="AC4130" s="13">
        <f t="shared" si="523"/>
        <v>60</v>
      </c>
      <c r="AD4130" s="13">
        <f t="shared" si="524"/>
        <v>60</v>
      </c>
      <c r="AE4130" s="13">
        <f t="shared" si="525"/>
        <v>120</v>
      </c>
      <c r="AF4130" t="s">
        <v>39</v>
      </c>
      <c r="AG4130">
        <v>0.71</v>
      </c>
      <c r="AH4130">
        <v>1</v>
      </c>
      <c r="AI4130">
        <v>100</v>
      </c>
      <c r="AJ4130">
        <v>10</v>
      </c>
      <c r="AK4130">
        <v>10</v>
      </c>
      <c r="AL4130">
        <v>8</v>
      </c>
      <c r="AM4130">
        <v>8</v>
      </c>
      <c r="AN4130">
        <v>10</v>
      </c>
      <c r="AO4130">
        <v>10</v>
      </c>
    </row>
    <row r="4131" spans="1:41">
      <c r="A4131" s="1">
        <v>8029175</v>
      </c>
      <c r="B4131" t="s">
        <v>3563</v>
      </c>
      <c r="C4131">
        <v>2013</v>
      </c>
      <c r="D4131" s="2" t="s">
        <v>6383</v>
      </c>
      <c r="E4131" s="4">
        <f t="shared" si="518"/>
        <v>41494</v>
      </c>
      <c r="F4131" s="5">
        <f t="shared" ca="1" si="519"/>
        <v>1.9115767998477939</v>
      </c>
      <c r="G4131" s="1">
        <v>3648688</v>
      </c>
      <c r="H4131" t="s">
        <v>107</v>
      </c>
      <c r="I4131" t="s">
        <v>33</v>
      </c>
      <c r="J4131" s="6" t="str">
        <f t="shared" si="520"/>
        <v>Amsterdam</v>
      </c>
      <c r="K4131" t="s">
        <v>34</v>
      </c>
      <c r="L4131" s="6" t="str">
        <f t="shared" si="521"/>
        <v>North Holland</v>
      </c>
      <c r="M4131" s="1" t="s">
        <v>1802</v>
      </c>
      <c r="N4131" t="s">
        <v>35</v>
      </c>
      <c r="O4131">
        <v>52.358049703429799</v>
      </c>
      <c r="P4131">
        <v>4.90658950229576</v>
      </c>
      <c r="Q4131" t="s">
        <v>36</v>
      </c>
      <c r="R4131" t="s">
        <v>37</v>
      </c>
      <c r="S4131">
        <v>2</v>
      </c>
      <c r="T4131">
        <v>0.5</v>
      </c>
      <c r="U4131">
        <v>1</v>
      </c>
      <c r="V4131">
        <v>1</v>
      </c>
      <c r="W4131" t="s">
        <v>38</v>
      </c>
      <c r="X4131" s="8">
        <v>120</v>
      </c>
      <c r="Y4131">
        <v>1</v>
      </c>
      <c r="Z4131">
        <v>0</v>
      </c>
      <c r="AA4131">
        <v>4</v>
      </c>
      <c r="AB4131" s="6">
        <f t="shared" si="522"/>
        <v>20</v>
      </c>
      <c r="AC4131" s="13">
        <f t="shared" si="523"/>
        <v>120</v>
      </c>
      <c r="AD4131" s="13">
        <f t="shared" si="524"/>
        <v>480</v>
      </c>
      <c r="AE4131" s="13">
        <f t="shared" si="525"/>
        <v>9600</v>
      </c>
      <c r="AF4131" t="s">
        <v>39</v>
      </c>
      <c r="AG4131">
        <v>0.71</v>
      </c>
      <c r="AH4131">
        <v>10</v>
      </c>
      <c r="AI4131">
        <v>93</v>
      </c>
      <c r="AJ4131">
        <v>10</v>
      </c>
      <c r="AK4131">
        <v>9</v>
      </c>
      <c r="AL4131">
        <v>9</v>
      </c>
      <c r="AM4131">
        <v>9</v>
      </c>
      <c r="AN4131">
        <v>10</v>
      </c>
      <c r="AO4131">
        <v>9</v>
      </c>
    </row>
    <row r="4132" spans="1:41">
      <c r="A4132" s="1">
        <v>8032515</v>
      </c>
      <c r="B4132" t="s">
        <v>3564</v>
      </c>
      <c r="C4132">
        <v>2013</v>
      </c>
      <c r="D4132" s="2" t="s">
        <v>6383</v>
      </c>
      <c r="E4132" s="4">
        <f t="shared" si="518"/>
        <v>41494</v>
      </c>
      <c r="F4132" s="5">
        <f t="shared" ca="1" si="519"/>
        <v>1.9115767998477939</v>
      </c>
      <c r="G4132" s="1">
        <v>1564682</v>
      </c>
      <c r="H4132" t="s">
        <v>32</v>
      </c>
      <c r="I4132" t="s">
        <v>33</v>
      </c>
      <c r="J4132" s="6" t="str">
        <f t="shared" si="520"/>
        <v>Amsterdam</v>
      </c>
      <c r="K4132" t="s">
        <v>34</v>
      </c>
      <c r="L4132" s="6" t="str">
        <f t="shared" si="521"/>
        <v>North Holland</v>
      </c>
      <c r="M4132" s="1">
        <v>1051</v>
      </c>
      <c r="N4132" t="s">
        <v>35</v>
      </c>
      <c r="O4132">
        <v>52.379530021762399</v>
      </c>
      <c r="P4132">
        <v>4.8674304993981297</v>
      </c>
      <c r="Q4132" t="s">
        <v>36</v>
      </c>
      <c r="R4132" t="s">
        <v>37</v>
      </c>
      <c r="S4132">
        <v>3</v>
      </c>
      <c r="T4132">
        <v>1</v>
      </c>
      <c r="U4132">
        <v>1</v>
      </c>
      <c r="V4132">
        <v>3</v>
      </c>
      <c r="W4132" t="s">
        <v>38</v>
      </c>
      <c r="X4132" s="8">
        <v>110</v>
      </c>
      <c r="Y4132">
        <v>2</v>
      </c>
      <c r="Z4132">
        <v>50</v>
      </c>
      <c r="AA4132">
        <v>2</v>
      </c>
      <c r="AB4132" s="6">
        <f t="shared" si="522"/>
        <v>18</v>
      </c>
      <c r="AC4132" s="13">
        <f t="shared" si="523"/>
        <v>110</v>
      </c>
      <c r="AD4132" s="13">
        <f t="shared" si="524"/>
        <v>220</v>
      </c>
      <c r="AE4132" s="13">
        <f t="shared" si="525"/>
        <v>3960</v>
      </c>
      <c r="AF4132" t="s">
        <v>47</v>
      </c>
      <c r="AG4132">
        <v>1</v>
      </c>
      <c r="AH4132">
        <v>9</v>
      </c>
      <c r="AI4132">
        <v>96</v>
      </c>
      <c r="AJ4132">
        <v>10</v>
      </c>
      <c r="AK4132">
        <v>10</v>
      </c>
      <c r="AL4132">
        <v>10</v>
      </c>
      <c r="AM4132">
        <v>10</v>
      </c>
      <c r="AN4132">
        <v>10</v>
      </c>
      <c r="AO4132">
        <v>10</v>
      </c>
    </row>
    <row r="4133" spans="1:41">
      <c r="A4133" s="1">
        <v>8033554</v>
      </c>
      <c r="B4133" t="s">
        <v>3327</v>
      </c>
      <c r="C4133">
        <v>2013</v>
      </c>
      <c r="D4133" s="2" t="s">
        <v>6383</v>
      </c>
      <c r="E4133" s="4">
        <f t="shared" si="518"/>
        <v>41494</v>
      </c>
      <c r="F4133" s="5">
        <f t="shared" ca="1" si="519"/>
        <v>1.9115767998477939</v>
      </c>
      <c r="G4133" s="1">
        <v>3487855</v>
      </c>
      <c r="H4133" t="s">
        <v>60</v>
      </c>
      <c r="I4133" t="s">
        <v>33</v>
      </c>
      <c r="J4133" s="6" t="str">
        <f t="shared" si="520"/>
        <v>Amsterdam</v>
      </c>
      <c r="K4133" t="s">
        <v>34</v>
      </c>
      <c r="L4133" s="6" t="str">
        <f t="shared" si="521"/>
        <v>North Holland</v>
      </c>
      <c r="M4133" s="1" t="s">
        <v>3565</v>
      </c>
      <c r="N4133" t="s">
        <v>35</v>
      </c>
      <c r="O4133">
        <v>52.3559724742668</v>
      </c>
      <c r="P4133">
        <v>4.9042459855473304</v>
      </c>
      <c r="Q4133" t="s">
        <v>36</v>
      </c>
      <c r="R4133" t="s">
        <v>42</v>
      </c>
      <c r="S4133">
        <v>2</v>
      </c>
      <c r="T4133">
        <v>1</v>
      </c>
      <c r="U4133">
        <v>1</v>
      </c>
      <c r="V4133">
        <v>1</v>
      </c>
      <c r="W4133" t="s">
        <v>38</v>
      </c>
      <c r="X4133" s="8">
        <v>58</v>
      </c>
      <c r="Y4133">
        <v>1</v>
      </c>
      <c r="Z4133">
        <v>0</v>
      </c>
      <c r="AA4133">
        <v>2</v>
      </c>
      <c r="AB4133" s="6">
        <f t="shared" si="522"/>
        <v>14</v>
      </c>
      <c r="AC4133" s="13">
        <f t="shared" si="523"/>
        <v>58</v>
      </c>
      <c r="AD4133" s="13">
        <f t="shared" si="524"/>
        <v>116</v>
      </c>
      <c r="AE4133" s="13">
        <f t="shared" si="525"/>
        <v>1624</v>
      </c>
      <c r="AF4133" t="s">
        <v>43</v>
      </c>
      <c r="AG4133">
        <v>1</v>
      </c>
      <c r="AH4133">
        <v>7</v>
      </c>
      <c r="AI4133">
        <v>94</v>
      </c>
      <c r="AJ4133">
        <v>10</v>
      </c>
      <c r="AK4133">
        <v>10</v>
      </c>
      <c r="AL4133">
        <v>10</v>
      </c>
      <c r="AM4133">
        <v>10</v>
      </c>
      <c r="AN4133">
        <v>9</v>
      </c>
      <c r="AO4133">
        <v>9</v>
      </c>
    </row>
    <row r="4134" spans="1:41">
      <c r="A4134" s="1">
        <v>8035833</v>
      </c>
      <c r="B4134" t="s">
        <v>3566</v>
      </c>
      <c r="C4134">
        <v>2013</v>
      </c>
      <c r="D4134" s="2" t="s">
        <v>6383</v>
      </c>
      <c r="E4134" s="4">
        <f t="shared" si="518"/>
        <v>41494</v>
      </c>
      <c r="F4134" s="5">
        <f t="shared" ca="1" si="519"/>
        <v>1.9115767998477939</v>
      </c>
      <c r="G4134" s="1">
        <v>1504020</v>
      </c>
      <c r="H4134" t="s">
        <v>198</v>
      </c>
      <c r="I4134" t="s">
        <v>33</v>
      </c>
      <c r="J4134" s="6" t="str">
        <f t="shared" si="520"/>
        <v>Amsterdam</v>
      </c>
      <c r="K4134" t="s">
        <v>34</v>
      </c>
      <c r="L4134" s="6" t="str">
        <f t="shared" si="521"/>
        <v>North Holland</v>
      </c>
      <c r="M4134" s="1" t="s">
        <v>1417</v>
      </c>
      <c r="N4134" t="s">
        <v>35</v>
      </c>
      <c r="O4134">
        <v>52.387991916987602</v>
      </c>
      <c r="P4134">
        <v>4.9352617254561002</v>
      </c>
      <c r="Q4134" t="s">
        <v>132</v>
      </c>
      <c r="R4134" t="s">
        <v>42</v>
      </c>
      <c r="S4134">
        <v>2</v>
      </c>
      <c r="T4134">
        <v>1</v>
      </c>
      <c r="U4134">
        <v>1</v>
      </c>
      <c r="V4134">
        <v>1</v>
      </c>
      <c r="W4134" t="s">
        <v>38</v>
      </c>
      <c r="X4134" s="8">
        <v>89</v>
      </c>
      <c r="Y4134">
        <v>1</v>
      </c>
      <c r="Z4134">
        <v>0</v>
      </c>
      <c r="AA4134">
        <v>2</v>
      </c>
      <c r="AB4134" s="6">
        <f t="shared" si="522"/>
        <v>54</v>
      </c>
      <c r="AC4134" s="13">
        <f t="shared" si="523"/>
        <v>89</v>
      </c>
      <c r="AD4134" s="13">
        <f t="shared" si="524"/>
        <v>178</v>
      </c>
      <c r="AE4134" s="13">
        <f t="shared" si="525"/>
        <v>9612</v>
      </c>
      <c r="AF4134" t="s">
        <v>43</v>
      </c>
      <c r="AG4134">
        <v>1</v>
      </c>
      <c r="AH4134">
        <v>27</v>
      </c>
      <c r="AI4134">
        <v>93</v>
      </c>
      <c r="AJ4134">
        <v>9</v>
      </c>
      <c r="AK4134">
        <v>10</v>
      </c>
      <c r="AL4134">
        <v>9</v>
      </c>
      <c r="AM4134">
        <v>10</v>
      </c>
      <c r="AN4134">
        <v>9</v>
      </c>
      <c r="AO4134">
        <v>9</v>
      </c>
    </row>
    <row r="4135" spans="1:41">
      <c r="A4135" s="1">
        <v>8035833</v>
      </c>
      <c r="B4135" t="s">
        <v>3566</v>
      </c>
      <c r="C4135">
        <v>2013</v>
      </c>
      <c r="D4135" s="2" t="s">
        <v>6383</v>
      </c>
      <c r="E4135" s="4">
        <f t="shared" si="518"/>
        <v>41494</v>
      </c>
      <c r="F4135" s="5">
        <f t="shared" ca="1" si="519"/>
        <v>1.9115767998477939</v>
      </c>
      <c r="G4135" s="1">
        <v>1520507</v>
      </c>
      <c r="H4135" t="s">
        <v>198</v>
      </c>
      <c r="I4135" t="s">
        <v>33</v>
      </c>
      <c r="J4135" s="6" t="str">
        <f t="shared" si="520"/>
        <v>Amsterdam</v>
      </c>
      <c r="K4135" t="s">
        <v>34</v>
      </c>
      <c r="L4135" s="6" t="str">
        <f t="shared" si="521"/>
        <v>North Holland</v>
      </c>
      <c r="M4135" s="1" t="s">
        <v>1417</v>
      </c>
      <c r="N4135" t="s">
        <v>35</v>
      </c>
      <c r="O4135">
        <v>52.391459688856102</v>
      </c>
      <c r="P4135">
        <v>4.9395536960768496</v>
      </c>
      <c r="Q4135" t="s">
        <v>104</v>
      </c>
      <c r="R4135" t="s">
        <v>42</v>
      </c>
      <c r="S4135">
        <v>2</v>
      </c>
      <c r="T4135">
        <v>1</v>
      </c>
      <c r="U4135">
        <v>1</v>
      </c>
      <c r="V4135">
        <v>1</v>
      </c>
      <c r="W4135" t="s">
        <v>38</v>
      </c>
      <c r="X4135" s="8">
        <v>95</v>
      </c>
      <c r="Y4135">
        <v>1</v>
      </c>
      <c r="Z4135">
        <v>0</v>
      </c>
      <c r="AA4135">
        <v>2</v>
      </c>
      <c r="AB4135" s="6">
        <f t="shared" si="522"/>
        <v>18</v>
      </c>
      <c r="AC4135" s="13">
        <f t="shared" si="523"/>
        <v>95</v>
      </c>
      <c r="AD4135" s="13">
        <f t="shared" si="524"/>
        <v>190</v>
      </c>
      <c r="AE4135" s="13">
        <f t="shared" si="525"/>
        <v>3420</v>
      </c>
      <c r="AF4135" t="s">
        <v>43</v>
      </c>
      <c r="AG4135">
        <v>1</v>
      </c>
      <c r="AH4135">
        <v>9</v>
      </c>
      <c r="AI4135">
        <v>93</v>
      </c>
      <c r="AJ4135">
        <v>9</v>
      </c>
      <c r="AK4135">
        <v>10</v>
      </c>
      <c r="AL4135">
        <v>9</v>
      </c>
      <c r="AM4135">
        <v>9</v>
      </c>
      <c r="AN4135">
        <v>9</v>
      </c>
      <c r="AO4135">
        <v>9</v>
      </c>
    </row>
    <row r="4136" spans="1:41">
      <c r="A4136" s="1">
        <v>8046865</v>
      </c>
      <c r="B4136" t="s">
        <v>3567</v>
      </c>
      <c r="C4136">
        <v>2013</v>
      </c>
      <c r="D4136" s="2" t="s">
        <v>6384</v>
      </c>
      <c r="E4136" s="4">
        <f t="shared" si="518"/>
        <v>41495</v>
      </c>
      <c r="F4136" s="5">
        <f t="shared" ca="1" si="519"/>
        <v>1.9088370738203968</v>
      </c>
      <c r="G4136" s="1">
        <v>1506345</v>
      </c>
      <c r="H4136" t="s">
        <v>60</v>
      </c>
      <c r="I4136" t="s">
        <v>33</v>
      </c>
      <c r="J4136" s="6" t="str">
        <f t="shared" si="520"/>
        <v>Amsterdam</v>
      </c>
      <c r="K4136" t="s">
        <v>34</v>
      </c>
      <c r="L4136" s="6" t="str">
        <f t="shared" si="521"/>
        <v>North Holland</v>
      </c>
      <c r="M4136" s="1">
        <v>1079</v>
      </c>
      <c r="N4136" t="s">
        <v>35</v>
      </c>
      <c r="O4136">
        <v>52.337618676956801</v>
      </c>
      <c r="P4136">
        <v>4.9026436507348903</v>
      </c>
      <c r="Q4136" t="s">
        <v>36</v>
      </c>
      <c r="R4136" t="s">
        <v>37</v>
      </c>
      <c r="S4136">
        <v>2</v>
      </c>
      <c r="T4136">
        <v>1</v>
      </c>
      <c r="U4136">
        <v>1</v>
      </c>
      <c r="V4136">
        <v>1</v>
      </c>
      <c r="W4136" t="s">
        <v>38</v>
      </c>
      <c r="X4136" s="8">
        <v>109</v>
      </c>
      <c r="Y4136">
        <v>0</v>
      </c>
      <c r="Z4136">
        <v>0</v>
      </c>
      <c r="AA4136">
        <v>4</v>
      </c>
      <c r="AB4136" s="6">
        <f t="shared" si="522"/>
        <v>12</v>
      </c>
      <c r="AC4136" s="13">
        <f t="shared" si="523"/>
        <v>109</v>
      </c>
      <c r="AD4136" s="13">
        <f t="shared" si="524"/>
        <v>436</v>
      </c>
      <c r="AE4136" s="13">
        <f t="shared" si="525"/>
        <v>5232</v>
      </c>
      <c r="AF4136" t="s">
        <v>39</v>
      </c>
      <c r="AG4136">
        <v>1</v>
      </c>
      <c r="AH4136">
        <v>6</v>
      </c>
      <c r="AI4136">
        <v>100</v>
      </c>
      <c r="AJ4136">
        <v>10</v>
      </c>
      <c r="AK4136">
        <v>10</v>
      </c>
      <c r="AL4136">
        <v>10</v>
      </c>
      <c r="AM4136">
        <v>10</v>
      </c>
      <c r="AN4136">
        <v>10</v>
      </c>
      <c r="AO4136">
        <v>10</v>
      </c>
    </row>
    <row r="4137" spans="1:41">
      <c r="A4137" s="1">
        <v>8049968</v>
      </c>
      <c r="B4137" t="s">
        <v>627</v>
      </c>
      <c r="C4137">
        <v>2013</v>
      </c>
      <c r="D4137" s="2" t="s">
        <v>6384</v>
      </c>
      <c r="E4137" s="4">
        <f t="shared" si="518"/>
        <v>41495</v>
      </c>
      <c r="F4137" s="5">
        <f t="shared" ca="1" si="519"/>
        <v>1.9088370738203968</v>
      </c>
      <c r="G4137" s="1">
        <v>1507036</v>
      </c>
      <c r="H4137" t="s">
        <v>41</v>
      </c>
      <c r="I4137" t="s">
        <v>33</v>
      </c>
      <c r="J4137" s="6" t="str">
        <f t="shared" si="520"/>
        <v>Amsterdam</v>
      </c>
      <c r="K4137" t="s">
        <v>34</v>
      </c>
      <c r="L4137" s="6" t="str">
        <f t="shared" si="521"/>
        <v>North Holland</v>
      </c>
      <c r="M4137" s="1" t="s">
        <v>863</v>
      </c>
      <c r="N4137" t="s">
        <v>35</v>
      </c>
      <c r="O4137">
        <v>52.372732537031197</v>
      </c>
      <c r="P4137">
        <v>4.9364288073800804</v>
      </c>
      <c r="Q4137" t="s">
        <v>36</v>
      </c>
      <c r="R4137" t="s">
        <v>37</v>
      </c>
      <c r="S4137">
        <v>2</v>
      </c>
      <c r="T4137">
        <v>1</v>
      </c>
      <c r="U4137">
        <v>1</v>
      </c>
      <c r="V4137">
        <v>1</v>
      </c>
      <c r="W4137" t="s">
        <v>38</v>
      </c>
      <c r="X4137" s="8">
        <v>68</v>
      </c>
      <c r="Y4137">
        <v>1</v>
      </c>
      <c r="Z4137">
        <v>0</v>
      </c>
      <c r="AA4137">
        <v>3</v>
      </c>
      <c r="AB4137" s="6">
        <f t="shared" si="522"/>
        <v>24</v>
      </c>
      <c r="AC4137" s="13">
        <f t="shared" si="523"/>
        <v>68</v>
      </c>
      <c r="AD4137" s="13">
        <f t="shared" si="524"/>
        <v>204</v>
      </c>
      <c r="AE4137" s="13">
        <f t="shared" si="525"/>
        <v>4896</v>
      </c>
      <c r="AF4137" t="s">
        <v>39</v>
      </c>
      <c r="AG4137">
        <v>1</v>
      </c>
      <c r="AH4137">
        <v>12</v>
      </c>
      <c r="AI4137">
        <v>97</v>
      </c>
      <c r="AJ4137">
        <v>10</v>
      </c>
      <c r="AK4137">
        <v>9</v>
      </c>
      <c r="AL4137">
        <v>10</v>
      </c>
      <c r="AM4137">
        <v>10</v>
      </c>
      <c r="AN4137">
        <v>9</v>
      </c>
      <c r="AO4137">
        <v>9</v>
      </c>
    </row>
    <row r="4138" spans="1:41">
      <c r="A4138" s="1">
        <v>8060014</v>
      </c>
      <c r="B4138" t="s">
        <v>202</v>
      </c>
      <c r="C4138">
        <v>2013</v>
      </c>
      <c r="D4138" s="2" t="s">
        <v>6385</v>
      </c>
      <c r="E4138" s="4">
        <f t="shared" si="518"/>
        <v>41496</v>
      </c>
      <c r="F4138" s="5">
        <f t="shared" ca="1" si="519"/>
        <v>1.9060973477929994</v>
      </c>
      <c r="G4138" s="1">
        <v>1509659</v>
      </c>
      <c r="H4138" t="s">
        <v>45</v>
      </c>
      <c r="I4138" t="s">
        <v>33</v>
      </c>
      <c r="J4138" s="6" t="str">
        <f t="shared" si="520"/>
        <v>Amsterdam</v>
      </c>
      <c r="K4138" t="s">
        <v>34</v>
      </c>
      <c r="L4138" s="6" t="str">
        <f t="shared" si="521"/>
        <v>North Holland</v>
      </c>
      <c r="M4138" s="1" t="s">
        <v>1736</v>
      </c>
      <c r="N4138" t="s">
        <v>35</v>
      </c>
      <c r="O4138">
        <v>52.3611387722381</v>
      </c>
      <c r="P4138">
        <v>4.8605043620268598</v>
      </c>
      <c r="Q4138" t="s">
        <v>36</v>
      </c>
      <c r="R4138" t="s">
        <v>37</v>
      </c>
      <c r="S4138">
        <v>4</v>
      </c>
      <c r="T4138">
        <v>1</v>
      </c>
      <c r="U4138">
        <v>2</v>
      </c>
      <c r="V4138">
        <v>2</v>
      </c>
      <c r="W4138" t="s">
        <v>38</v>
      </c>
      <c r="X4138" s="8">
        <v>70</v>
      </c>
      <c r="Y4138">
        <v>4</v>
      </c>
      <c r="Z4138">
        <v>25</v>
      </c>
      <c r="AA4138">
        <v>2</v>
      </c>
      <c r="AB4138" s="6">
        <f t="shared" si="522"/>
        <v>14</v>
      </c>
      <c r="AC4138" s="13">
        <f t="shared" si="523"/>
        <v>70</v>
      </c>
      <c r="AD4138" s="13">
        <f t="shared" si="524"/>
        <v>140</v>
      </c>
      <c r="AE4138" s="13">
        <f t="shared" si="525"/>
        <v>1960</v>
      </c>
      <c r="AF4138" t="s">
        <v>39</v>
      </c>
      <c r="AG4138">
        <v>1</v>
      </c>
      <c r="AH4138">
        <v>7</v>
      </c>
      <c r="AI4138">
        <v>83</v>
      </c>
      <c r="AJ4138">
        <v>8</v>
      </c>
      <c r="AK4138">
        <v>7</v>
      </c>
      <c r="AL4138">
        <v>9</v>
      </c>
      <c r="AM4138">
        <v>10</v>
      </c>
      <c r="AN4138">
        <v>9</v>
      </c>
      <c r="AO4138">
        <v>9</v>
      </c>
    </row>
    <row r="4139" spans="1:41">
      <c r="A4139" s="1">
        <v>8062053</v>
      </c>
      <c r="B4139" t="s">
        <v>1233</v>
      </c>
      <c r="C4139">
        <v>2013</v>
      </c>
      <c r="D4139" s="2" t="s">
        <v>6385</v>
      </c>
      <c r="E4139" s="4">
        <f t="shared" si="518"/>
        <v>41496</v>
      </c>
      <c r="F4139" s="5">
        <f t="shared" ca="1" si="519"/>
        <v>1.9060973477929994</v>
      </c>
      <c r="G4139" s="1">
        <v>1509400</v>
      </c>
      <c r="H4139" t="s">
        <v>41</v>
      </c>
      <c r="I4139" t="s">
        <v>33</v>
      </c>
      <c r="J4139" s="6" t="str">
        <f t="shared" si="520"/>
        <v>Amsterdam</v>
      </c>
      <c r="K4139" t="s">
        <v>34</v>
      </c>
      <c r="L4139" s="6" t="str">
        <f t="shared" si="521"/>
        <v>North Holland</v>
      </c>
      <c r="M4139" s="1">
        <v>1019</v>
      </c>
      <c r="N4139" t="s">
        <v>35</v>
      </c>
      <c r="O4139">
        <v>52.3801403791242</v>
      </c>
      <c r="P4139">
        <v>4.9223235580526996</v>
      </c>
      <c r="Q4139" t="s">
        <v>36</v>
      </c>
      <c r="R4139" t="s">
        <v>37</v>
      </c>
      <c r="S4139">
        <v>4</v>
      </c>
      <c r="T4139">
        <v>1</v>
      </c>
      <c r="U4139">
        <v>2</v>
      </c>
      <c r="V4139">
        <v>3</v>
      </c>
      <c r="W4139" t="s">
        <v>38</v>
      </c>
      <c r="X4139" s="8">
        <v>160</v>
      </c>
      <c r="Y4139">
        <v>1</v>
      </c>
      <c r="Z4139">
        <v>0</v>
      </c>
      <c r="AA4139">
        <v>3</v>
      </c>
      <c r="AB4139" s="6">
        <f t="shared" si="522"/>
        <v>18</v>
      </c>
      <c r="AC4139" s="13">
        <f t="shared" si="523"/>
        <v>160</v>
      </c>
      <c r="AD4139" s="13">
        <f t="shared" si="524"/>
        <v>480</v>
      </c>
      <c r="AE4139" s="13">
        <f t="shared" si="525"/>
        <v>8640</v>
      </c>
      <c r="AF4139" t="s">
        <v>43</v>
      </c>
      <c r="AG4139">
        <v>0.94</v>
      </c>
      <c r="AH4139">
        <v>9</v>
      </c>
      <c r="AI4139">
        <v>83</v>
      </c>
      <c r="AJ4139">
        <v>9</v>
      </c>
      <c r="AK4139">
        <v>8</v>
      </c>
      <c r="AL4139">
        <v>10</v>
      </c>
      <c r="AM4139">
        <v>10</v>
      </c>
      <c r="AN4139">
        <v>8</v>
      </c>
      <c r="AO4139">
        <v>8</v>
      </c>
    </row>
    <row r="4140" spans="1:41">
      <c r="A4140" s="1">
        <v>8064699</v>
      </c>
      <c r="B4140" t="s">
        <v>2884</v>
      </c>
      <c r="C4140">
        <v>2013</v>
      </c>
      <c r="D4140" s="2" t="s">
        <v>6385</v>
      </c>
      <c r="E4140" s="4">
        <f t="shared" si="518"/>
        <v>41496</v>
      </c>
      <c r="F4140" s="5">
        <f t="shared" ca="1" si="519"/>
        <v>1.9060973477929994</v>
      </c>
      <c r="G4140" s="1">
        <v>3361724</v>
      </c>
      <c r="H4140" t="s">
        <v>60</v>
      </c>
      <c r="I4140" t="s">
        <v>33</v>
      </c>
      <c r="J4140" s="6" t="str">
        <f t="shared" si="520"/>
        <v>Amsterdam</v>
      </c>
      <c r="K4140" t="s">
        <v>34</v>
      </c>
      <c r="L4140" s="6" t="str">
        <f t="shared" si="521"/>
        <v>North Holland</v>
      </c>
      <c r="M4140" s="1" t="s">
        <v>3568</v>
      </c>
      <c r="N4140" t="s">
        <v>35</v>
      </c>
      <c r="O4140">
        <v>52.3479291545477</v>
      </c>
      <c r="P4140">
        <v>4.8927379539661997</v>
      </c>
      <c r="Q4140" t="s">
        <v>36</v>
      </c>
      <c r="R4140" t="s">
        <v>37</v>
      </c>
      <c r="S4140">
        <v>6</v>
      </c>
      <c r="T4140">
        <v>1.5</v>
      </c>
      <c r="U4140">
        <v>3</v>
      </c>
      <c r="V4140">
        <v>6</v>
      </c>
      <c r="W4140" t="s">
        <v>38</v>
      </c>
      <c r="X4140" s="8">
        <v>180</v>
      </c>
      <c r="Y4140">
        <v>4</v>
      </c>
      <c r="Z4140">
        <v>0</v>
      </c>
      <c r="AA4140">
        <v>2</v>
      </c>
      <c r="AB4140" s="6">
        <f t="shared" si="522"/>
        <v>8</v>
      </c>
      <c r="AC4140" s="13">
        <f t="shared" si="523"/>
        <v>180</v>
      </c>
      <c r="AD4140" s="13">
        <f t="shared" si="524"/>
        <v>360</v>
      </c>
      <c r="AE4140" s="13">
        <f t="shared" si="525"/>
        <v>2880</v>
      </c>
      <c r="AF4140" t="s">
        <v>47</v>
      </c>
      <c r="AG4140">
        <v>0.9</v>
      </c>
      <c r="AH4140">
        <v>4</v>
      </c>
      <c r="AI4140">
        <v>95</v>
      </c>
      <c r="AJ4140">
        <v>10</v>
      </c>
      <c r="AK4140">
        <v>10</v>
      </c>
      <c r="AL4140">
        <v>10</v>
      </c>
      <c r="AM4140">
        <v>10</v>
      </c>
      <c r="AN4140">
        <v>9</v>
      </c>
      <c r="AO4140">
        <v>9</v>
      </c>
    </row>
    <row r="4141" spans="1:41">
      <c r="A4141" s="1">
        <v>8064699</v>
      </c>
      <c r="B4141" t="s">
        <v>2884</v>
      </c>
      <c r="C4141">
        <v>2013</v>
      </c>
      <c r="D4141" s="2" t="s">
        <v>6385</v>
      </c>
      <c r="E4141" s="4">
        <f t="shared" si="518"/>
        <v>41496</v>
      </c>
      <c r="F4141" s="5">
        <f t="shared" ca="1" si="519"/>
        <v>1.9060973477929994</v>
      </c>
      <c r="G4141" s="1">
        <v>3455123</v>
      </c>
      <c r="H4141" t="s">
        <v>60</v>
      </c>
      <c r="I4141" t="s">
        <v>33</v>
      </c>
      <c r="J4141" s="6" t="str">
        <f t="shared" si="520"/>
        <v>Amsterdam</v>
      </c>
      <c r="K4141" t="s">
        <v>34</v>
      </c>
      <c r="L4141" s="6" t="str">
        <f t="shared" si="521"/>
        <v>North Holland</v>
      </c>
      <c r="M4141" s="1">
        <v>1078</v>
      </c>
      <c r="N4141" t="s">
        <v>35</v>
      </c>
      <c r="O4141">
        <v>52.345050433073901</v>
      </c>
      <c r="P4141">
        <v>4.8978201160527197</v>
      </c>
      <c r="Q4141" t="s">
        <v>36</v>
      </c>
      <c r="R4141" t="s">
        <v>37</v>
      </c>
      <c r="S4141">
        <v>4</v>
      </c>
      <c r="T4141">
        <v>1.5</v>
      </c>
      <c r="U4141">
        <v>2</v>
      </c>
      <c r="V4141">
        <v>4</v>
      </c>
      <c r="W4141" t="s">
        <v>38</v>
      </c>
      <c r="X4141" s="8">
        <v>120</v>
      </c>
      <c r="Y4141">
        <v>1</v>
      </c>
      <c r="Z4141">
        <v>0</v>
      </c>
      <c r="AA4141">
        <v>1</v>
      </c>
      <c r="AB4141" s="6">
        <f t="shared" si="522"/>
        <v>0</v>
      </c>
      <c r="AC4141" s="13">
        <f t="shared" si="523"/>
        <v>120</v>
      </c>
      <c r="AD4141" s="13">
        <f t="shared" si="524"/>
        <v>120</v>
      </c>
      <c r="AE4141" s="13">
        <f t="shared" si="525"/>
        <v>0</v>
      </c>
      <c r="AF4141" t="s">
        <v>47</v>
      </c>
      <c r="AG4141">
        <v>0.9</v>
      </c>
      <c r="AH4141">
        <v>0</v>
      </c>
    </row>
    <row r="4142" spans="1:41">
      <c r="A4142" s="1">
        <v>8066234</v>
      </c>
      <c r="B4142" t="s">
        <v>2970</v>
      </c>
      <c r="C4142">
        <v>2013</v>
      </c>
      <c r="D4142" s="2" t="s">
        <v>6385</v>
      </c>
      <c r="E4142" s="4">
        <f t="shared" si="518"/>
        <v>41496</v>
      </c>
      <c r="F4142" s="5">
        <f t="shared" ca="1" si="519"/>
        <v>1.9060973477929994</v>
      </c>
      <c r="G4142" s="1">
        <v>5062681</v>
      </c>
      <c r="H4142" t="s">
        <v>71</v>
      </c>
      <c r="I4142" t="s">
        <v>33</v>
      </c>
      <c r="J4142" s="6" t="str">
        <f t="shared" si="520"/>
        <v>Amsterdam</v>
      </c>
      <c r="K4142" t="s">
        <v>34</v>
      </c>
      <c r="L4142" s="6" t="str">
        <f t="shared" si="521"/>
        <v>North Holland</v>
      </c>
      <c r="M4142" s="1" t="s">
        <v>3569</v>
      </c>
      <c r="N4142" t="s">
        <v>35</v>
      </c>
      <c r="O4142">
        <v>52.3844380982733</v>
      </c>
      <c r="P4142">
        <v>4.8483871536668097</v>
      </c>
      <c r="Q4142" t="s">
        <v>36</v>
      </c>
      <c r="R4142" t="s">
        <v>37</v>
      </c>
      <c r="S4142">
        <v>4</v>
      </c>
      <c r="T4142">
        <v>1</v>
      </c>
      <c r="U4142">
        <v>2</v>
      </c>
      <c r="V4142">
        <v>2</v>
      </c>
      <c r="W4142" t="s">
        <v>38</v>
      </c>
      <c r="X4142" s="8">
        <v>100</v>
      </c>
      <c r="Y4142">
        <v>1</v>
      </c>
      <c r="Z4142">
        <v>0</v>
      </c>
      <c r="AA4142">
        <v>3</v>
      </c>
      <c r="AB4142" s="6">
        <f t="shared" si="522"/>
        <v>0</v>
      </c>
      <c r="AC4142" s="13">
        <f t="shared" si="523"/>
        <v>100</v>
      </c>
      <c r="AD4142" s="13">
        <f t="shared" si="524"/>
        <v>300</v>
      </c>
      <c r="AE4142" s="13">
        <f t="shared" si="525"/>
        <v>0</v>
      </c>
      <c r="AF4142" t="s">
        <v>47</v>
      </c>
      <c r="AG4142">
        <v>1</v>
      </c>
      <c r="AH4142">
        <v>0</v>
      </c>
    </row>
    <row r="4143" spans="1:41">
      <c r="A4143" s="1">
        <v>8066234</v>
      </c>
      <c r="B4143" t="s">
        <v>2970</v>
      </c>
      <c r="C4143">
        <v>2013</v>
      </c>
      <c r="D4143" s="2" t="s">
        <v>6385</v>
      </c>
      <c r="E4143" s="4">
        <f t="shared" si="518"/>
        <v>41496</v>
      </c>
      <c r="F4143" s="5">
        <f t="shared" ca="1" si="519"/>
        <v>1.9060973477929994</v>
      </c>
      <c r="G4143" s="1">
        <v>4605922</v>
      </c>
      <c r="H4143" t="s">
        <v>71</v>
      </c>
      <c r="I4143" t="s">
        <v>33</v>
      </c>
      <c r="J4143" s="6" t="str">
        <f t="shared" si="520"/>
        <v>Amsterdam</v>
      </c>
      <c r="K4143" t="s">
        <v>34</v>
      </c>
      <c r="L4143" s="6" t="str">
        <f t="shared" si="521"/>
        <v>North Holland</v>
      </c>
      <c r="M4143" s="1" t="s">
        <v>3570</v>
      </c>
      <c r="N4143" t="s">
        <v>35</v>
      </c>
      <c r="O4143">
        <v>52.385698656691801</v>
      </c>
      <c r="P4143">
        <v>4.8497931537657104</v>
      </c>
      <c r="Q4143" t="s">
        <v>36</v>
      </c>
      <c r="R4143" t="s">
        <v>42</v>
      </c>
      <c r="S4143">
        <v>2</v>
      </c>
      <c r="T4143">
        <v>1</v>
      </c>
      <c r="U4143">
        <v>1</v>
      </c>
      <c r="V4143">
        <v>1</v>
      </c>
      <c r="W4143" t="s">
        <v>38</v>
      </c>
      <c r="X4143" s="8">
        <v>55</v>
      </c>
      <c r="Y4143">
        <v>1</v>
      </c>
      <c r="Z4143">
        <v>0</v>
      </c>
      <c r="AA4143">
        <v>2</v>
      </c>
      <c r="AB4143" s="6">
        <f t="shared" si="522"/>
        <v>2</v>
      </c>
      <c r="AC4143" s="13">
        <f t="shared" si="523"/>
        <v>55</v>
      </c>
      <c r="AD4143" s="13">
        <f t="shared" si="524"/>
        <v>110</v>
      </c>
      <c r="AE4143" s="13">
        <f t="shared" si="525"/>
        <v>220</v>
      </c>
      <c r="AF4143" t="s">
        <v>47</v>
      </c>
      <c r="AG4143">
        <v>1</v>
      </c>
      <c r="AH4143">
        <v>1</v>
      </c>
      <c r="AI4143">
        <v>100</v>
      </c>
      <c r="AJ4143">
        <v>10</v>
      </c>
      <c r="AK4143">
        <v>10</v>
      </c>
      <c r="AL4143">
        <v>10</v>
      </c>
      <c r="AM4143">
        <v>10</v>
      </c>
      <c r="AN4143">
        <v>10</v>
      </c>
      <c r="AO4143">
        <v>10</v>
      </c>
    </row>
    <row r="4144" spans="1:41">
      <c r="A4144" s="1">
        <v>8071702</v>
      </c>
      <c r="B4144" t="s">
        <v>194</v>
      </c>
      <c r="C4144">
        <v>2013</v>
      </c>
      <c r="D4144" s="2" t="s">
        <v>6385</v>
      </c>
      <c r="E4144" s="4">
        <f t="shared" si="518"/>
        <v>41496</v>
      </c>
      <c r="F4144" s="5">
        <f t="shared" ca="1" si="519"/>
        <v>1.9060973477929994</v>
      </c>
      <c r="G4144" s="1">
        <v>1511360</v>
      </c>
      <c r="H4144" t="s">
        <v>56</v>
      </c>
      <c r="I4144" t="s">
        <v>33</v>
      </c>
      <c r="J4144" s="6" t="str">
        <f t="shared" si="520"/>
        <v>Amsterdam</v>
      </c>
      <c r="K4144" t="s">
        <v>34</v>
      </c>
      <c r="L4144" s="6" t="str">
        <f t="shared" si="521"/>
        <v>North Holland</v>
      </c>
      <c r="M4144" s="1" t="s">
        <v>3571</v>
      </c>
      <c r="N4144" t="s">
        <v>35</v>
      </c>
      <c r="O4144">
        <v>52.356344931936199</v>
      </c>
      <c r="P4144">
        <v>4.8711226340092297</v>
      </c>
      <c r="Q4144" t="s">
        <v>36</v>
      </c>
      <c r="R4144" t="s">
        <v>37</v>
      </c>
      <c r="S4144">
        <v>2</v>
      </c>
      <c r="T4144">
        <v>1</v>
      </c>
      <c r="U4144">
        <v>1</v>
      </c>
      <c r="V4144">
        <v>1</v>
      </c>
      <c r="W4144" t="s">
        <v>38</v>
      </c>
      <c r="X4144" s="8">
        <v>124</v>
      </c>
      <c r="Y4144">
        <v>2</v>
      </c>
      <c r="Z4144">
        <v>0</v>
      </c>
      <c r="AA4144">
        <v>2</v>
      </c>
      <c r="AB4144" s="6">
        <f t="shared" si="522"/>
        <v>36</v>
      </c>
      <c r="AC4144" s="13">
        <f t="shared" si="523"/>
        <v>124</v>
      </c>
      <c r="AD4144" s="13">
        <f t="shared" si="524"/>
        <v>248</v>
      </c>
      <c r="AE4144" s="13">
        <f t="shared" si="525"/>
        <v>8928</v>
      </c>
      <c r="AF4144" t="s">
        <v>47</v>
      </c>
      <c r="AG4144">
        <v>0.95</v>
      </c>
      <c r="AH4144">
        <v>18</v>
      </c>
      <c r="AI4144">
        <v>93</v>
      </c>
      <c r="AJ4144">
        <v>10</v>
      </c>
      <c r="AK4144">
        <v>10</v>
      </c>
      <c r="AL4144">
        <v>10</v>
      </c>
      <c r="AM4144">
        <v>10</v>
      </c>
      <c r="AN4144">
        <v>10</v>
      </c>
      <c r="AO4144">
        <v>9</v>
      </c>
    </row>
    <row r="4145" spans="1:41">
      <c r="A4145" s="1">
        <v>8073157</v>
      </c>
      <c r="B4145" t="s">
        <v>3572</v>
      </c>
      <c r="C4145">
        <v>2013</v>
      </c>
      <c r="D4145" s="2" t="s">
        <v>6385</v>
      </c>
      <c r="E4145" s="4">
        <f t="shared" si="518"/>
        <v>41496</v>
      </c>
      <c r="F4145" s="5">
        <f t="shared" ca="1" si="519"/>
        <v>1.9060973477929994</v>
      </c>
      <c r="G4145" s="1">
        <v>1525562</v>
      </c>
      <c r="H4145" t="s">
        <v>87</v>
      </c>
      <c r="I4145" t="s">
        <v>33</v>
      </c>
      <c r="J4145" s="6" t="str">
        <f t="shared" si="520"/>
        <v>Amsterdam</v>
      </c>
      <c r="K4145" t="s">
        <v>34</v>
      </c>
      <c r="L4145" s="6" t="str">
        <f t="shared" si="521"/>
        <v>North Holland</v>
      </c>
      <c r="N4145" t="s">
        <v>35</v>
      </c>
      <c r="O4145">
        <v>52.353443139565101</v>
      </c>
      <c r="P4145">
        <v>4.8416239669111096</v>
      </c>
      <c r="Q4145" t="s">
        <v>36</v>
      </c>
      <c r="R4145" t="s">
        <v>37</v>
      </c>
      <c r="S4145">
        <v>4</v>
      </c>
      <c r="T4145">
        <v>1</v>
      </c>
      <c r="U4145">
        <v>2</v>
      </c>
      <c r="V4145">
        <v>2</v>
      </c>
      <c r="W4145" t="s">
        <v>38</v>
      </c>
      <c r="X4145" s="8">
        <v>70</v>
      </c>
      <c r="Y4145">
        <v>1</v>
      </c>
      <c r="Z4145">
        <v>20</v>
      </c>
      <c r="AA4145">
        <v>3</v>
      </c>
      <c r="AB4145" s="6">
        <f t="shared" si="522"/>
        <v>6</v>
      </c>
      <c r="AC4145" s="13">
        <f t="shared" si="523"/>
        <v>90</v>
      </c>
      <c r="AD4145" s="13">
        <f t="shared" si="524"/>
        <v>270</v>
      </c>
      <c r="AE4145" s="13">
        <f t="shared" si="525"/>
        <v>1620</v>
      </c>
      <c r="AF4145" t="s">
        <v>62</v>
      </c>
      <c r="AG4145" t="s">
        <v>62</v>
      </c>
      <c r="AH4145">
        <v>3</v>
      </c>
      <c r="AI4145">
        <v>100</v>
      </c>
      <c r="AJ4145">
        <v>9</v>
      </c>
      <c r="AK4145">
        <v>10</v>
      </c>
      <c r="AL4145">
        <v>9</v>
      </c>
      <c r="AM4145">
        <v>10</v>
      </c>
      <c r="AN4145">
        <v>10</v>
      </c>
      <c r="AO4145">
        <v>9</v>
      </c>
    </row>
    <row r="4146" spans="1:41">
      <c r="A4146" s="1">
        <v>8077082</v>
      </c>
      <c r="B4146" t="s">
        <v>3573</v>
      </c>
      <c r="C4146">
        <v>2013</v>
      </c>
      <c r="D4146" s="2" t="s">
        <v>6325</v>
      </c>
      <c r="E4146" s="4">
        <f t="shared" si="518"/>
        <v>41497</v>
      </c>
      <c r="F4146" s="5">
        <f t="shared" ca="1" si="519"/>
        <v>1.9033576217656023</v>
      </c>
      <c r="G4146" s="1">
        <v>2835378</v>
      </c>
      <c r="H4146" t="s">
        <v>107</v>
      </c>
      <c r="I4146" t="s">
        <v>33</v>
      </c>
      <c r="J4146" s="6" t="str">
        <f t="shared" si="520"/>
        <v>Amsterdam</v>
      </c>
      <c r="K4146" t="s">
        <v>34</v>
      </c>
      <c r="L4146" s="6" t="str">
        <f t="shared" si="521"/>
        <v>North Holland</v>
      </c>
      <c r="M4146" s="1" t="s">
        <v>3574</v>
      </c>
      <c r="N4146" t="s">
        <v>35</v>
      </c>
      <c r="O4146">
        <v>52.355016809704999</v>
      </c>
      <c r="P4146">
        <v>4.9218825073571502</v>
      </c>
      <c r="Q4146" t="s">
        <v>36</v>
      </c>
      <c r="R4146" t="s">
        <v>37</v>
      </c>
      <c r="S4146">
        <v>3</v>
      </c>
      <c r="T4146">
        <v>1</v>
      </c>
      <c r="U4146">
        <v>2</v>
      </c>
      <c r="V4146">
        <v>2</v>
      </c>
      <c r="W4146" t="s">
        <v>38</v>
      </c>
      <c r="X4146" s="8">
        <v>150</v>
      </c>
      <c r="Y4146">
        <v>2</v>
      </c>
      <c r="Z4146">
        <v>20</v>
      </c>
      <c r="AA4146">
        <v>1</v>
      </c>
      <c r="AB4146" s="6">
        <f t="shared" si="522"/>
        <v>14</v>
      </c>
      <c r="AC4146" s="13">
        <f t="shared" si="523"/>
        <v>150</v>
      </c>
      <c r="AD4146" s="13">
        <f t="shared" si="524"/>
        <v>150</v>
      </c>
      <c r="AE4146" s="13">
        <f t="shared" si="525"/>
        <v>2100</v>
      </c>
      <c r="AF4146" t="s">
        <v>43</v>
      </c>
      <c r="AG4146">
        <v>1</v>
      </c>
      <c r="AH4146">
        <v>7</v>
      </c>
      <c r="AI4146">
        <v>83</v>
      </c>
      <c r="AJ4146">
        <v>9</v>
      </c>
      <c r="AK4146">
        <v>10</v>
      </c>
      <c r="AL4146">
        <v>10</v>
      </c>
      <c r="AM4146">
        <v>10</v>
      </c>
      <c r="AN4146">
        <v>8</v>
      </c>
      <c r="AO4146">
        <v>7</v>
      </c>
    </row>
    <row r="4147" spans="1:41">
      <c r="A4147" s="1">
        <v>8078790</v>
      </c>
      <c r="B4147" t="s">
        <v>3575</v>
      </c>
      <c r="C4147">
        <v>2013</v>
      </c>
      <c r="D4147" s="2" t="s">
        <v>6325</v>
      </c>
      <c r="E4147" s="4">
        <f t="shared" si="518"/>
        <v>41497</v>
      </c>
      <c r="F4147" s="5">
        <f t="shared" ca="1" si="519"/>
        <v>1.9033576217656023</v>
      </c>
      <c r="G4147" s="1">
        <v>1512792</v>
      </c>
      <c r="H4147" t="s">
        <v>80</v>
      </c>
      <c r="I4147" t="s">
        <v>33</v>
      </c>
      <c r="J4147" s="6" t="str">
        <f t="shared" si="520"/>
        <v>Amsterdam</v>
      </c>
      <c r="K4147" t="s">
        <v>34</v>
      </c>
      <c r="L4147" s="6" t="str">
        <f t="shared" si="521"/>
        <v>North Holland</v>
      </c>
      <c r="M4147" s="1">
        <v>1097</v>
      </c>
      <c r="N4147" t="s">
        <v>35</v>
      </c>
      <c r="O4147">
        <v>52.339233803752897</v>
      </c>
      <c r="P4147">
        <v>4.9441095062899896</v>
      </c>
      <c r="Q4147" t="s">
        <v>36</v>
      </c>
      <c r="R4147" t="s">
        <v>37</v>
      </c>
      <c r="S4147">
        <v>2</v>
      </c>
      <c r="T4147">
        <v>1</v>
      </c>
      <c r="U4147">
        <v>1</v>
      </c>
      <c r="V4147">
        <v>1</v>
      </c>
      <c r="W4147" t="s">
        <v>38</v>
      </c>
      <c r="X4147" s="8">
        <v>75</v>
      </c>
      <c r="Y4147">
        <v>2</v>
      </c>
      <c r="Z4147">
        <v>25</v>
      </c>
      <c r="AA4147">
        <v>2</v>
      </c>
      <c r="AB4147" s="6">
        <f t="shared" si="522"/>
        <v>22</v>
      </c>
      <c r="AC4147" s="13">
        <f t="shared" si="523"/>
        <v>75</v>
      </c>
      <c r="AD4147" s="13">
        <f t="shared" si="524"/>
        <v>150</v>
      </c>
      <c r="AE4147" s="13">
        <f t="shared" si="525"/>
        <v>3300</v>
      </c>
      <c r="AF4147" t="s">
        <v>47</v>
      </c>
      <c r="AG4147">
        <v>1</v>
      </c>
      <c r="AH4147">
        <v>11</v>
      </c>
      <c r="AI4147">
        <v>93</v>
      </c>
      <c r="AJ4147">
        <v>9</v>
      </c>
      <c r="AK4147">
        <v>8</v>
      </c>
      <c r="AL4147">
        <v>10</v>
      </c>
      <c r="AM4147">
        <v>10</v>
      </c>
      <c r="AN4147">
        <v>9</v>
      </c>
      <c r="AO4147">
        <v>9</v>
      </c>
    </row>
    <row r="4148" spans="1:41">
      <c r="A4148" s="1">
        <v>8079643</v>
      </c>
      <c r="B4148" t="s">
        <v>3576</v>
      </c>
      <c r="C4148">
        <v>2013</v>
      </c>
      <c r="D4148" s="2" t="s">
        <v>6325</v>
      </c>
      <c r="E4148" s="4">
        <f t="shared" si="518"/>
        <v>41497</v>
      </c>
      <c r="F4148" s="5">
        <f t="shared" ca="1" si="519"/>
        <v>1.9033576217656023</v>
      </c>
      <c r="G4148" s="1">
        <v>1512989</v>
      </c>
      <c r="H4148" t="s">
        <v>60</v>
      </c>
      <c r="I4148" t="s">
        <v>33</v>
      </c>
      <c r="J4148" s="6" t="str">
        <f t="shared" si="520"/>
        <v>Amsterdam</v>
      </c>
      <c r="K4148" t="s">
        <v>34</v>
      </c>
      <c r="L4148" s="6" t="str">
        <f t="shared" si="521"/>
        <v>North Holland</v>
      </c>
      <c r="M4148" s="1">
        <v>1074</v>
      </c>
      <c r="N4148" t="s">
        <v>35</v>
      </c>
      <c r="O4148">
        <v>52.353545184357401</v>
      </c>
      <c r="P4148">
        <v>4.9061234089448504</v>
      </c>
      <c r="Q4148" t="s">
        <v>36</v>
      </c>
      <c r="R4148" t="s">
        <v>37</v>
      </c>
      <c r="S4148">
        <v>2</v>
      </c>
      <c r="T4148">
        <v>1</v>
      </c>
      <c r="U4148">
        <v>1</v>
      </c>
      <c r="V4148">
        <v>1</v>
      </c>
      <c r="W4148" t="s">
        <v>38</v>
      </c>
      <c r="X4148" s="8">
        <v>100</v>
      </c>
      <c r="Y4148">
        <v>2</v>
      </c>
      <c r="Z4148">
        <v>0</v>
      </c>
      <c r="AA4148">
        <v>2</v>
      </c>
      <c r="AB4148" s="6">
        <f t="shared" si="522"/>
        <v>18</v>
      </c>
      <c r="AC4148" s="13">
        <f t="shared" si="523"/>
        <v>100</v>
      </c>
      <c r="AD4148" s="13">
        <f t="shared" si="524"/>
        <v>200</v>
      </c>
      <c r="AE4148" s="13">
        <f t="shared" si="525"/>
        <v>3600</v>
      </c>
      <c r="AF4148" t="s">
        <v>62</v>
      </c>
      <c r="AG4148" t="s">
        <v>62</v>
      </c>
      <c r="AH4148">
        <v>9</v>
      </c>
      <c r="AI4148">
        <v>98</v>
      </c>
      <c r="AJ4148">
        <v>10</v>
      </c>
      <c r="AK4148">
        <v>9</v>
      </c>
      <c r="AL4148">
        <v>10</v>
      </c>
      <c r="AM4148">
        <v>10</v>
      </c>
      <c r="AN4148">
        <v>10</v>
      </c>
      <c r="AO4148">
        <v>10</v>
      </c>
    </row>
    <row r="4149" spans="1:41">
      <c r="A4149" s="1">
        <v>8081197</v>
      </c>
      <c r="B4149" t="s">
        <v>3577</v>
      </c>
      <c r="C4149">
        <v>2013</v>
      </c>
      <c r="D4149" s="2" t="s">
        <v>6325</v>
      </c>
      <c r="E4149" s="4">
        <f t="shared" si="518"/>
        <v>41497</v>
      </c>
      <c r="F4149" s="5">
        <f t="shared" ca="1" si="519"/>
        <v>1.9033576217656023</v>
      </c>
      <c r="G4149" s="1">
        <v>5737612</v>
      </c>
      <c r="H4149" t="s">
        <v>51</v>
      </c>
      <c r="I4149" t="s">
        <v>33</v>
      </c>
      <c r="J4149" s="6" t="str">
        <f t="shared" si="520"/>
        <v>Amsterdam</v>
      </c>
      <c r="K4149" t="s">
        <v>46</v>
      </c>
      <c r="L4149" s="6" t="str">
        <f t="shared" si="521"/>
        <v>North Holland</v>
      </c>
      <c r="M4149" s="1" t="s">
        <v>3578</v>
      </c>
      <c r="N4149" t="s">
        <v>35</v>
      </c>
      <c r="O4149">
        <v>52.3726104846032</v>
      </c>
      <c r="P4149">
        <v>4.8787493894407401</v>
      </c>
      <c r="Q4149" t="s">
        <v>36</v>
      </c>
      <c r="R4149" t="s">
        <v>37</v>
      </c>
      <c r="S4149">
        <v>8</v>
      </c>
      <c r="T4149">
        <v>2</v>
      </c>
      <c r="U4149">
        <v>2</v>
      </c>
      <c r="V4149">
        <v>8</v>
      </c>
      <c r="W4149" t="s">
        <v>38</v>
      </c>
      <c r="X4149" s="8">
        <v>650</v>
      </c>
      <c r="Y4149">
        <v>1</v>
      </c>
      <c r="Z4149">
        <v>0</v>
      </c>
      <c r="AA4149">
        <v>3</v>
      </c>
      <c r="AB4149" s="6">
        <f t="shared" si="522"/>
        <v>0</v>
      </c>
      <c r="AC4149" s="13">
        <f t="shared" si="523"/>
        <v>650</v>
      </c>
      <c r="AD4149" s="13">
        <f t="shared" si="524"/>
        <v>1950</v>
      </c>
      <c r="AE4149" s="13">
        <f t="shared" si="525"/>
        <v>0</v>
      </c>
      <c r="AF4149" t="s">
        <v>43</v>
      </c>
      <c r="AG4149">
        <v>0.97</v>
      </c>
      <c r="AH4149">
        <v>0</v>
      </c>
    </row>
    <row r="4150" spans="1:41">
      <c r="A4150" s="1">
        <v>8081197</v>
      </c>
      <c r="B4150" t="s">
        <v>3577</v>
      </c>
      <c r="C4150">
        <v>2013</v>
      </c>
      <c r="D4150" s="2" t="s">
        <v>6325</v>
      </c>
      <c r="E4150" s="4">
        <f t="shared" si="518"/>
        <v>41497</v>
      </c>
      <c r="F4150" s="5">
        <f t="shared" ca="1" si="519"/>
        <v>1.9033576217656023</v>
      </c>
      <c r="G4150" s="1">
        <v>5822641</v>
      </c>
      <c r="H4150" t="s">
        <v>60</v>
      </c>
      <c r="I4150" t="s">
        <v>33</v>
      </c>
      <c r="J4150" s="6" t="str">
        <f t="shared" si="520"/>
        <v>Amsterdam</v>
      </c>
      <c r="K4150" t="s">
        <v>46</v>
      </c>
      <c r="L4150" s="6" t="str">
        <f t="shared" si="521"/>
        <v>North Holland</v>
      </c>
      <c r="M4150" s="1">
        <v>1072</v>
      </c>
      <c r="N4150" t="s">
        <v>35</v>
      </c>
      <c r="O4150">
        <v>52.349452176445297</v>
      </c>
      <c r="P4150">
        <v>4.8900673065180902</v>
      </c>
      <c r="Q4150" t="s">
        <v>36</v>
      </c>
      <c r="R4150" t="s">
        <v>37</v>
      </c>
      <c r="S4150">
        <v>6</v>
      </c>
      <c r="T4150">
        <v>1</v>
      </c>
      <c r="U4150">
        <v>3</v>
      </c>
      <c r="V4150">
        <v>6</v>
      </c>
      <c r="W4150" t="s">
        <v>38</v>
      </c>
      <c r="X4150" s="8">
        <v>265</v>
      </c>
      <c r="Y4150">
        <v>4</v>
      </c>
      <c r="Z4150">
        <v>50</v>
      </c>
      <c r="AA4150">
        <v>3</v>
      </c>
      <c r="AB4150" s="6">
        <f t="shared" si="522"/>
        <v>0</v>
      </c>
      <c r="AC4150" s="13">
        <f t="shared" si="523"/>
        <v>265</v>
      </c>
      <c r="AD4150" s="13">
        <f t="shared" si="524"/>
        <v>795</v>
      </c>
      <c r="AE4150" s="13">
        <f t="shared" si="525"/>
        <v>0</v>
      </c>
      <c r="AF4150" t="s">
        <v>43</v>
      </c>
      <c r="AG4150">
        <v>0.97</v>
      </c>
      <c r="AH4150">
        <v>0</v>
      </c>
    </row>
    <row r="4151" spans="1:41">
      <c r="A4151" s="1">
        <v>8081197</v>
      </c>
      <c r="B4151" t="s">
        <v>3577</v>
      </c>
      <c r="C4151">
        <v>2013</v>
      </c>
      <c r="D4151" s="2" t="s">
        <v>6325</v>
      </c>
      <c r="E4151" s="4">
        <f t="shared" si="518"/>
        <v>41497</v>
      </c>
      <c r="F4151" s="5">
        <f t="shared" ca="1" si="519"/>
        <v>1.9033576217656023</v>
      </c>
      <c r="G4151" s="1">
        <v>5640984</v>
      </c>
      <c r="H4151" t="s">
        <v>51</v>
      </c>
      <c r="I4151" t="s">
        <v>33</v>
      </c>
      <c r="J4151" s="6" t="str">
        <f t="shared" si="520"/>
        <v>Amsterdam</v>
      </c>
      <c r="K4151" t="s">
        <v>46</v>
      </c>
      <c r="L4151" s="6" t="str">
        <f t="shared" si="521"/>
        <v>North Holland</v>
      </c>
      <c r="M4151" s="1" t="s">
        <v>3579</v>
      </c>
      <c r="N4151" t="s">
        <v>35</v>
      </c>
      <c r="O4151">
        <v>52.3717417493475</v>
      </c>
      <c r="P4151">
        <v>4.8801193067306698</v>
      </c>
      <c r="Q4151" t="s">
        <v>36</v>
      </c>
      <c r="R4151" t="s">
        <v>37</v>
      </c>
      <c r="S4151">
        <v>5</v>
      </c>
      <c r="T4151">
        <v>1</v>
      </c>
      <c r="U4151">
        <v>1</v>
      </c>
      <c r="V4151">
        <v>5</v>
      </c>
      <c r="W4151" t="s">
        <v>38</v>
      </c>
      <c r="X4151" s="8">
        <v>245</v>
      </c>
      <c r="Y4151">
        <v>3</v>
      </c>
      <c r="Z4151">
        <v>35</v>
      </c>
      <c r="AA4151">
        <v>3</v>
      </c>
      <c r="AB4151" s="6">
        <f t="shared" si="522"/>
        <v>4</v>
      </c>
      <c r="AC4151" s="13">
        <f t="shared" si="523"/>
        <v>245</v>
      </c>
      <c r="AD4151" s="13">
        <f t="shared" si="524"/>
        <v>735</v>
      </c>
      <c r="AE4151" s="13">
        <f t="shared" si="525"/>
        <v>2940</v>
      </c>
      <c r="AF4151" t="s">
        <v>43</v>
      </c>
      <c r="AG4151">
        <v>0.97</v>
      </c>
      <c r="AH4151">
        <v>2</v>
      </c>
    </row>
    <row r="4152" spans="1:41">
      <c r="A4152" s="1">
        <v>8081197</v>
      </c>
      <c r="B4152" t="s">
        <v>3577</v>
      </c>
      <c r="C4152">
        <v>2013</v>
      </c>
      <c r="D4152" s="2" t="s">
        <v>6325</v>
      </c>
      <c r="E4152" s="4">
        <f t="shared" si="518"/>
        <v>41497</v>
      </c>
      <c r="F4152" s="5">
        <f t="shared" ca="1" si="519"/>
        <v>1.9033576217656023</v>
      </c>
      <c r="G4152" s="1">
        <v>5648479</v>
      </c>
      <c r="H4152" t="s">
        <v>51</v>
      </c>
      <c r="I4152" t="s">
        <v>33</v>
      </c>
      <c r="J4152" s="6" t="str">
        <f t="shared" si="520"/>
        <v>Amsterdam</v>
      </c>
      <c r="K4152" t="s">
        <v>46</v>
      </c>
      <c r="L4152" s="6" t="str">
        <f t="shared" si="521"/>
        <v>North Holland</v>
      </c>
      <c r="M4152" s="1" t="s">
        <v>3579</v>
      </c>
      <c r="N4152" t="s">
        <v>35</v>
      </c>
      <c r="O4152">
        <v>52.371361004397798</v>
      </c>
      <c r="P4152">
        <v>4.8796329286190296</v>
      </c>
      <c r="Q4152" t="s">
        <v>36</v>
      </c>
      <c r="R4152" t="s">
        <v>37</v>
      </c>
      <c r="S4152">
        <v>5</v>
      </c>
      <c r="T4152">
        <v>1</v>
      </c>
      <c r="U4152">
        <v>1</v>
      </c>
      <c r="V4152">
        <v>5</v>
      </c>
      <c r="W4152" t="s">
        <v>38</v>
      </c>
      <c r="X4152" s="8">
        <v>245</v>
      </c>
      <c r="Y4152">
        <v>3</v>
      </c>
      <c r="Z4152">
        <v>35</v>
      </c>
      <c r="AA4152">
        <v>3</v>
      </c>
      <c r="AB4152" s="6">
        <f t="shared" si="522"/>
        <v>0</v>
      </c>
      <c r="AC4152" s="13">
        <f t="shared" si="523"/>
        <v>245</v>
      </c>
      <c r="AD4152" s="13">
        <f t="shared" si="524"/>
        <v>735</v>
      </c>
      <c r="AE4152" s="13">
        <f t="shared" si="525"/>
        <v>0</v>
      </c>
      <c r="AF4152" t="s">
        <v>43</v>
      </c>
      <c r="AG4152">
        <v>0.97</v>
      </c>
      <c r="AH4152">
        <v>0</v>
      </c>
    </row>
    <row r="4153" spans="1:41">
      <c r="A4153" s="1">
        <v>8081197</v>
      </c>
      <c r="B4153" t="s">
        <v>3577</v>
      </c>
      <c r="C4153">
        <v>2013</v>
      </c>
      <c r="D4153" s="2" t="s">
        <v>6325</v>
      </c>
      <c r="E4153" s="4">
        <f t="shared" si="518"/>
        <v>41497</v>
      </c>
      <c r="F4153" s="5">
        <f t="shared" ca="1" si="519"/>
        <v>1.9033576217656023</v>
      </c>
      <c r="G4153" s="1">
        <v>4166519</v>
      </c>
      <c r="H4153" t="s">
        <v>51</v>
      </c>
      <c r="I4153" t="s">
        <v>33</v>
      </c>
      <c r="J4153" s="6" t="str">
        <f t="shared" si="520"/>
        <v>Amsterdam</v>
      </c>
      <c r="K4153" t="s">
        <v>34</v>
      </c>
      <c r="L4153" s="6" t="str">
        <f t="shared" si="521"/>
        <v>North Holland</v>
      </c>
      <c r="M4153" s="1">
        <v>1012</v>
      </c>
      <c r="N4153" t="s">
        <v>35</v>
      </c>
      <c r="O4153">
        <v>52.372694545954197</v>
      </c>
      <c r="P4153">
        <v>4.8978473187190801</v>
      </c>
      <c r="Q4153" t="s">
        <v>36</v>
      </c>
      <c r="R4153" t="s">
        <v>37</v>
      </c>
      <c r="S4153">
        <v>4</v>
      </c>
      <c r="T4153">
        <v>1</v>
      </c>
      <c r="U4153">
        <v>1</v>
      </c>
      <c r="V4153">
        <v>4</v>
      </c>
      <c r="W4153" t="s">
        <v>38</v>
      </c>
      <c r="X4153" s="8">
        <v>225</v>
      </c>
      <c r="Y4153">
        <v>2</v>
      </c>
      <c r="Z4153">
        <v>50</v>
      </c>
      <c r="AA4153">
        <v>3</v>
      </c>
      <c r="AB4153" s="6">
        <f t="shared" si="522"/>
        <v>2</v>
      </c>
      <c r="AC4153" s="13">
        <f t="shared" si="523"/>
        <v>225</v>
      </c>
      <c r="AD4153" s="13">
        <f t="shared" si="524"/>
        <v>675</v>
      </c>
      <c r="AE4153" s="13">
        <f t="shared" si="525"/>
        <v>1350</v>
      </c>
      <c r="AF4153" t="s">
        <v>43</v>
      </c>
      <c r="AG4153">
        <v>0.97</v>
      </c>
      <c r="AH4153">
        <v>1</v>
      </c>
      <c r="AI4153">
        <v>80</v>
      </c>
      <c r="AJ4153">
        <v>6</v>
      </c>
      <c r="AK4153">
        <v>8</v>
      </c>
      <c r="AL4153">
        <v>10</v>
      </c>
      <c r="AM4153">
        <v>10</v>
      </c>
      <c r="AN4153">
        <v>6</v>
      </c>
      <c r="AO4153">
        <v>8</v>
      </c>
    </row>
    <row r="4154" spans="1:41">
      <c r="A4154" s="1">
        <v>8081358</v>
      </c>
      <c r="B4154" t="s">
        <v>234</v>
      </c>
      <c r="C4154">
        <v>2013</v>
      </c>
      <c r="D4154" s="2" t="s">
        <v>6325</v>
      </c>
      <c r="E4154" s="4">
        <f t="shared" si="518"/>
        <v>41497</v>
      </c>
      <c r="F4154" s="5">
        <f t="shared" ca="1" si="519"/>
        <v>1.9033576217656023</v>
      </c>
      <c r="G4154" s="1">
        <v>4561392</v>
      </c>
      <c r="H4154" t="s">
        <v>51</v>
      </c>
      <c r="I4154" t="s">
        <v>33</v>
      </c>
      <c r="J4154" s="6" t="str">
        <f t="shared" si="520"/>
        <v>Amsterdam</v>
      </c>
      <c r="K4154" t="s">
        <v>34</v>
      </c>
      <c r="L4154" s="6" t="str">
        <f t="shared" si="521"/>
        <v>North Holland</v>
      </c>
      <c r="M4154" s="1" t="s">
        <v>3580</v>
      </c>
      <c r="N4154" t="s">
        <v>35</v>
      </c>
      <c r="O4154">
        <v>52.3717707167227</v>
      </c>
      <c r="P4154">
        <v>4.8834694488768502</v>
      </c>
      <c r="Q4154" t="s">
        <v>36</v>
      </c>
      <c r="R4154" t="s">
        <v>37</v>
      </c>
      <c r="S4154">
        <v>2</v>
      </c>
      <c r="T4154">
        <v>1</v>
      </c>
      <c r="U4154">
        <v>1</v>
      </c>
      <c r="V4154">
        <v>2</v>
      </c>
      <c r="W4154" t="s">
        <v>38</v>
      </c>
      <c r="X4154" s="8">
        <v>195</v>
      </c>
      <c r="Y4154">
        <v>1</v>
      </c>
      <c r="Z4154">
        <v>0</v>
      </c>
      <c r="AA4154">
        <v>4</v>
      </c>
      <c r="AB4154" s="6">
        <f t="shared" si="522"/>
        <v>6</v>
      </c>
      <c r="AC4154" s="13">
        <f t="shared" si="523"/>
        <v>195</v>
      </c>
      <c r="AD4154" s="13">
        <f t="shared" si="524"/>
        <v>780</v>
      </c>
      <c r="AE4154" s="13">
        <f t="shared" si="525"/>
        <v>4680</v>
      </c>
      <c r="AF4154" t="s">
        <v>39</v>
      </c>
      <c r="AG4154">
        <v>0.77</v>
      </c>
      <c r="AH4154">
        <v>3</v>
      </c>
      <c r="AI4154">
        <v>93</v>
      </c>
      <c r="AJ4154">
        <v>9</v>
      </c>
      <c r="AK4154">
        <v>9</v>
      </c>
      <c r="AL4154">
        <v>10</v>
      </c>
      <c r="AM4154">
        <v>10</v>
      </c>
      <c r="AN4154">
        <v>10</v>
      </c>
      <c r="AO4154">
        <v>9</v>
      </c>
    </row>
    <row r="4155" spans="1:41">
      <c r="A4155" s="1">
        <v>8081875</v>
      </c>
      <c r="B4155" t="s">
        <v>3581</v>
      </c>
      <c r="C4155">
        <v>2013</v>
      </c>
      <c r="D4155" s="2" t="s">
        <v>6325</v>
      </c>
      <c r="E4155" s="4">
        <f t="shared" si="518"/>
        <v>41497</v>
      </c>
      <c r="F4155" s="5">
        <f t="shared" ca="1" si="519"/>
        <v>1.9033576217656023</v>
      </c>
      <c r="G4155" s="1">
        <v>2851994</v>
      </c>
      <c r="H4155" t="s">
        <v>51</v>
      </c>
      <c r="I4155" t="s">
        <v>33</v>
      </c>
      <c r="J4155" s="6" t="str">
        <f t="shared" si="520"/>
        <v>Amsterdam</v>
      </c>
      <c r="K4155" t="s">
        <v>34</v>
      </c>
      <c r="L4155" s="6" t="str">
        <f t="shared" si="521"/>
        <v>North Holland</v>
      </c>
      <c r="M4155" s="1">
        <v>1012</v>
      </c>
      <c r="N4155" t="s">
        <v>35</v>
      </c>
      <c r="O4155">
        <v>52.373213780042299</v>
      </c>
      <c r="P4155">
        <v>4.89278076604979</v>
      </c>
      <c r="Q4155" t="s">
        <v>36</v>
      </c>
      <c r="R4155" t="s">
        <v>37</v>
      </c>
      <c r="S4155">
        <v>2</v>
      </c>
      <c r="T4155">
        <v>1</v>
      </c>
      <c r="U4155">
        <v>1</v>
      </c>
      <c r="V4155">
        <v>1</v>
      </c>
      <c r="W4155" t="s">
        <v>38</v>
      </c>
      <c r="X4155" s="8">
        <v>89</v>
      </c>
      <c r="Y4155">
        <v>1</v>
      </c>
      <c r="Z4155">
        <v>25</v>
      </c>
      <c r="AA4155">
        <v>3</v>
      </c>
      <c r="AB4155" s="6">
        <f t="shared" si="522"/>
        <v>8</v>
      </c>
      <c r="AC4155" s="13">
        <f t="shared" si="523"/>
        <v>114</v>
      </c>
      <c r="AD4155" s="13">
        <f t="shared" si="524"/>
        <v>342</v>
      </c>
      <c r="AE4155" s="13">
        <f t="shared" si="525"/>
        <v>2736</v>
      </c>
      <c r="AF4155" t="s">
        <v>47</v>
      </c>
      <c r="AG4155">
        <v>1</v>
      </c>
      <c r="AH4155">
        <v>4</v>
      </c>
      <c r="AI4155">
        <v>85</v>
      </c>
      <c r="AJ4155">
        <v>10</v>
      </c>
      <c r="AK4155">
        <v>9</v>
      </c>
      <c r="AL4155">
        <v>9</v>
      </c>
      <c r="AM4155">
        <v>10</v>
      </c>
      <c r="AN4155">
        <v>10</v>
      </c>
      <c r="AO4155">
        <v>8</v>
      </c>
    </row>
    <row r="4156" spans="1:41">
      <c r="A4156" s="1">
        <v>8085038</v>
      </c>
      <c r="B4156" t="s">
        <v>3582</v>
      </c>
      <c r="C4156">
        <v>2013</v>
      </c>
      <c r="D4156" s="2" t="s">
        <v>6325</v>
      </c>
      <c r="E4156" s="4">
        <f t="shared" si="518"/>
        <v>41497</v>
      </c>
      <c r="F4156" s="5">
        <f t="shared" ca="1" si="519"/>
        <v>1.9033576217656023</v>
      </c>
      <c r="G4156" s="1">
        <v>3086023</v>
      </c>
      <c r="H4156" t="s">
        <v>49</v>
      </c>
      <c r="I4156" t="s">
        <v>33</v>
      </c>
      <c r="J4156" s="6" t="str">
        <f t="shared" si="520"/>
        <v>Amsterdam</v>
      </c>
      <c r="K4156" t="s">
        <v>34</v>
      </c>
      <c r="L4156" s="6" t="str">
        <f t="shared" si="521"/>
        <v>North Holland</v>
      </c>
      <c r="M4156" s="1">
        <v>1017</v>
      </c>
      <c r="N4156" t="s">
        <v>35</v>
      </c>
      <c r="O4156">
        <v>52.361263277575397</v>
      </c>
      <c r="P4156">
        <v>4.8983256017488603</v>
      </c>
      <c r="Q4156" t="s">
        <v>104</v>
      </c>
      <c r="R4156" t="s">
        <v>37</v>
      </c>
      <c r="S4156">
        <v>2</v>
      </c>
      <c r="T4156">
        <v>1</v>
      </c>
      <c r="U4156">
        <v>1</v>
      </c>
      <c r="V4156">
        <v>1</v>
      </c>
      <c r="W4156" t="s">
        <v>38</v>
      </c>
      <c r="X4156" s="8">
        <v>140</v>
      </c>
      <c r="Y4156">
        <v>1</v>
      </c>
      <c r="Z4156">
        <v>0</v>
      </c>
      <c r="AA4156">
        <v>7</v>
      </c>
      <c r="AB4156" s="6">
        <f t="shared" si="522"/>
        <v>6</v>
      </c>
      <c r="AC4156" s="13">
        <f t="shared" si="523"/>
        <v>140</v>
      </c>
      <c r="AD4156" s="13">
        <f t="shared" si="524"/>
        <v>980</v>
      </c>
      <c r="AE4156" s="13">
        <f t="shared" si="525"/>
        <v>5880</v>
      </c>
      <c r="AF4156" t="s">
        <v>47</v>
      </c>
      <c r="AG4156">
        <v>0.78</v>
      </c>
      <c r="AH4156">
        <v>3</v>
      </c>
      <c r="AI4156">
        <v>93</v>
      </c>
      <c r="AJ4156">
        <v>10</v>
      </c>
      <c r="AK4156">
        <v>10</v>
      </c>
      <c r="AL4156">
        <v>10</v>
      </c>
      <c r="AM4156">
        <v>10</v>
      </c>
      <c r="AN4156">
        <v>10</v>
      </c>
      <c r="AO4156">
        <v>9</v>
      </c>
    </row>
    <row r="4157" spans="1:41">
      <c r="A4157" s="1">
        <v>8087149</v>
      </c>
      <c r="B4157" t="s">
        <v>217</v>
      </c>
      <c r="C4157">
        <v>2013</v>
      </c>
      <c r="D4157" s="2" t="s">
        <v>6325</v>
      </c>
      <c r="E4157" s="4">
        <f t="shared" si="518"/>
        <v>41497</v>
      </c>
      <c r="F4157" s="5">
        <f t="shared" ca="1" si="519"/>
        <v>1.9033576217656023</v>
      </c>
      <c r="G4157" s="1">
        <v>1515295</v>
      </c>
      <c r="H4157" t="s">
        <v>45</v>
      </c>
      <c r="I4157" t="s">
        <v>33</v>
      </c>
      <c r="J4157" s="6" t="str">
        <f t="shared" si="520"/>
        <v>Amsterdam</v>
      </c>
      <c r="K4157" t="s">
        <v>34</v>
      </c>
      <c r="L4157" s="6" t="str">
        <f t="shared" si="521"/>
        <v>North Holland</v>
      </c>
      <c r="M4157" s="1" t="s">
        <v>1363</v>
      </c>
      <c r="N4157" t="s">
        <v>35</v>
      </c>
      <c r="O4157">
        <v>52.366070470292499</v>
      </c>
      <c r="P4157">
        <v>4.8726365080545797</v>
      </c>
      <c r="Q4157" t="s">
        <v>36</v>
      </c>
      <c r="R4157" t="s">
        <v>42</v>
      </c>
      <c r="S4157">
        <v>3</v>
      </c>
      <c r="T4157">
        <v>1</v>
      </c>
      <c r="U4157">
        <v>1</v>
      </c>
      <c r="V4157">
        <v>3</v>
      </c>
      <c r="W4157" t="s">
        <v>38</v>
      </c>
      <c r="X4157" s="8">
        <v>45</v>
      </c>
      <c r="Y4157">
        <v>2</v>
      </c>
      <c r="Z4157">
        <v>10</v>
      </c>
      <c r="AA4157">
        <v>1</v>
      </c>
      <c r="AB4157" s="6">
        <f t="shared" si="522"/>
        <v>24</v>
      </c>
      <c r="AC4157" s="13">
        <f t="shared" si="523"/>
        <v>45</v>
      </c>
      <c r="AD4157" s="13">
        <f t="shared" si="524"/>
        <v>45</v>
      </c>
      <c r="AE4157" s="13">
        <f t="shared" si="525"/>
        <v>1080</v>
      </c>
      <c r="AF4157" t="s">
        <v>43</v>
      </c>
      <c r="AG4157">
        <v>0.9</v>
      </c>
      <c r="AH4157">
        <v>12</v>
      </c>
      <c r="AI4157">
        <v>93</v>
      </c>
      <c r="AJ4157">
        <v>9</v>
      </c>
      <c r="AK4157">
        <v>8</v>
      </c>
      <c r="AL4157">
        <v>9</v>
      </c>
      <c r="AM4157">
        <v>10</v>
      </c>
      <c r="AN4157">
        <v>9</v>
      </c>
      <c r="AO4157">
        <v>9</v>
      </c>
    </row>
    <row r="4158" spans="1:41">
      <c r="A4158" s="1">
        <v>8087847</v>
      </c>
      <c r="B4158" t="s">
        <v>1291</v>
      </c>
      <c r="C4158">
        <v>2013</v>
      </c>
      <c r="D4158" s="2" t="s">
        <v>6325</v>
      </c>
      <c r="E4158" s="4">
        <f t="shared" si="518"/>
        <v>41497</v>
      </c>
      <c r="F4158" s="5">
        <f t="shared" ca="1" si="519"/>
        <v>1.9033576217656023</v>
      </c>
      <c r="G4158" s="1">
        <v>1514753</v>
      </c>
      <c r="H4158" t="s">
        <v>41</v>
      </c>
      <c r="I4158" t="s">
        <v>33</v>
      </c>
      <c r="J4158" s="6" t="str">
        <f t="shared" si="520"/>
        <v>Amsterdam</v>
      </c>
      <c r="K4158" t="s">
        <v>46</v>
      </c>
      <c r="L4158" s="6" t="str">
        <f t="shared" si="521"/>
        <v>North Holland</v>
      </c>
      <c r="M4158" s="1">
        <v>1094</v>
      </c>
      <c r="N4158" t="s">
        <v>35</v>
      </c>
      <c r="O4158">
        <v>52.364579248137602</v>
      </c>
      <c r="P4158">
        <v>4.9388559600023099</v>
      </c>
      <c r="Q4158" t="s">
        <v>36</v>
      </c>
      <c r="R4158" t="s">
        <v>37</v>
      </c>
      <c r="S4158">
        <v>4</v>
      </c>
      <c r="T4158">
        <v>1</v>
      </c>
      <c r="U4158">
        <v>1</v>
      </c>
      <c r="V4158">
        <v>1</v>
      </c>
      <c r="W4158" t="s">
        <v>38</v>
      </c>
      <c r="X4158" s="8">
        <v>80</v>
      </c>
      <c r="Y4158">
        <v>2</v>
      </c>
      <c r="Z4158">
        <v>35</v>
      </c>
      <c r="AA4158">
        <v>2</v>
      </c>
      <c r="AB4158" s="6">
        <f t="shared" si="522"/>
        <v>14</v>
      </c>
      <c r="AC4158" s="13">
        <f t="shared" si="523"/>
        <v>80</v>
      </c>
      <c r="AD4158" s="13">
        <f t="shared" si="524"/>
        <v>160</v>
      </c>
      <c r="AE4158" s="13">
        <f t="shared" si="525"/>
        <v>2240</v>
      </c>
      <c r="AF4158" t="s">
        <v>39</v>
      </c>
      <c r="AG4158">
        <v>1</v>
      </c>
      <c r="AH4158">
        <v>7</v>
      </c>
      <c r="AI4158">
        <v>97</v>
      </c>
      <c r="AJ4158">
        <v>9</v>
      </c>
      <c r="AK4158">
        <v>10</v>
      </c>
      <c r="AL4158">
        <v>10</v>
      </c>
      <c r="AM4158">
        <v>10</v>
      </c>
      <c r="AN4158">
        <v>10</v>
      </c>
      <c r="AO4158">
        <v>10</v>
      </c>
    </row>
    <row r="4159" spans="1:41">
      <c r="A4159" s="1">
        <v>8088283</v>
      </c>
      <c r="B4159" t="s">
        <v>1616</v>
      </c>
      <c r="C4159">
        <v>2013</v>
      </c>
      <c r="D4159" s="2" t="s">
        <v>6325</v>
      </c>
      <c r="E4159" s="4">
        <f t="shared" si="518"/>
        <v>41497</v>
      </c>
      <c r="F4159" s="5">
        <f t="shared" ca="1" si="519"/>
        <v>1.9033576217656023</v>
      </c>
      <c r="G4159" s="1">
        <v>4091250</v>
      </c>
      <c r="H4159" t="s">
        <v>45</v>
      </c>
      <c r="I4159" t="s">
        <v>33</v>
      </c>
      <c r="J4159" s="6" t="str">
        <f t="shared" si="520"/>
        <v>Amsterdam</v>
      </c>
      <c r="K4159" t="s">
        <v>34</v>
      </c>
      <c r="L4159" s="6" t="str">
        <f t="shared" si="521"/>
        <v>North Holland</v>
      </c>
      <c r="M4159" s="1" t="s">
        <v>3583</v>
      </c>
      <c r="N4159" t="s">
        <v>35</v>
      </c>
      <c r="O4159">
        <v>52.370193015957099</v>
      </c>
      <c r="P4159">
        <v>4.8491066768782396</v>
      </c>
      <c r="Q4159" t="s">
        <v>36</v>
      </c>
      <c r="R4159" t="s">
        <v>37</v>
      </c>
      <c r="S4159">
        <v>2</v>
      </c>
      <c r="T4159">
        <v>1</v>
      </c>
      <c r="U4159">
        <v>2</v>
      </c>
      <c r="V4159">
        <v>1</v>
      </c>
      <c r="W4159" t="s">
        <v>38</v>
      </c>
      <c r="X4159" s="8">
        <v>75</v>
      </c>
      <c r="Y4159">
        <v>2</v>
      </c>
      <c r="Z4159">
        <v>20</v>
      </c>
      <c r="AA4159">
        <v>2</v>
      </c>
      <c r="AB4159" s="6">
        <f t="shared" si="522"/>
        <v>4</v>
      </c>
      <c r="AC4159" s="13">
        <f t="shared" si="523"/>
        <v>75</v>
      </c>
      <c r="AD4159" s="13">
        <f t="shared" si="524"/>
        <v>150</v>
      </c>
      <c r="AE4159" s="13">
        <f t="shared" si="525"/>
        <v>600</v>
      </c>
      <c r="AF4159" t="s">
        <v>47</v>
      </c>
      <c r="AG4159">
        <v>1</v>
      </c>
      <c r="AH4159">
        <v>2</v>
      </c>
      <c r="AI4159">
        <v>100</v>
      </c>
      <c r="AJ4159">
        <v>10</v>
      </c>
      <c r="AK4159">
        <v>10</v>
      </c>
      <c r="AL4159">
        <v>10</v>
      </c>
      <c r="AM4159">
        <v>10</v>
      </c>
      <c r="AN4159">
        <v>10</v>
      </c>
      <c r="AO4159">
        <v>10</v>
      </c>
    </row>
    <row r="4160" spans="1:41">
      <c r="A4160" s="1">
        <v>8088712</v>
      </c>
      <c r="B4160" t="s">
        <v>3584</v>
      </c>
      <c r="C4160">
        <v>2013</v>
      </c>
      <c r="D4160" s="2" t="s">
        <v>6325</v>
      </c>
      <c r="E4160" s="4">
        <f t="shared" si="518"/>
        <v>41497</v>
      </c>
      <c r="F4160" s="5">
        <f t="shared" ca="1" si="519"/>
        <v>1.9033576217656023</v>
      </c>
      <c r="G4160" s="1">
        <v>988870</v>
      </c>
      <c r="H4160" t="s">
        <v>49</v>
      </c>
      <c r="I4160" t="s">
        <v>33</v>
      </c>
      <c r="J4160" s="6" t="str">
        <f t="shared" si="520"/>
        <v>Amsterdam</v>
      </c>
      <c r="K4160" t="s">
        <v>34</v>
      </c>
      <c r="L4160" s="6" t="str">
        <f t="shared" si="521"/>
        <v>North Holland</v>
      </c>
      <c r="M4160" s="1">
        <v>1017</v>
      </c>
      <c r="N4160" t="s">
        <v>35</v>
      </c>
      <c r="O4160">
        <v>52.362522169973197</v>
      </c>
      <c r="P4160">
        <v>4.89437826639546</v>
      </c>
      <c r="Q4160" t="s">
        <v>58</v>
      </c>
      <c r="R4160" t="s">
        <v>37</v>
      </c>
      <c r="S4160">
        <v>8</v>
      </c>
      <c r="T4160">
        <v>2</v>
      </c>
      <c r="U4160">
        <v>4</v>
      </c>
      <c r="V4160">
        <v>4</v>
      </c>
      <c r="W4160" t="s">
        <v>38</v>
      </c>
      <c r="X4160" s="8">
        <v>280</v>
      </c>
      <c r="Y4160">
        <v>4</v>
      </c>
      <c r="Z4160">
        <v>55</v>
      </c>
      <c r="AA4160">
        <v>1</v>
      </c>
      <c r="AB4160" s="6">
        <f t="shared" si="522"/>
        <v>38</v>
      </c>
      <c r="AC4160" s="13">
        <f t="shared" si="523"/>
        <v>280</v>
      </c>
      <c r="AD4160" s="13">
        <f t="shared" si="524"/>
        <v>280</v>
      </c>
      <c r="AE4160" s="13">
        <f t="shared" si="525"/>
        <v>10640</v>
      </c>
      <c r="AF4160" t="s">
        <v>43</v>
      </c>
      <c r="AG4160">
        <v>1</v>
      </c>
      <c r="AH4160">
        <v>19</v>
      </c>
      <c r="AI4160">
        <v>95</v>
      </c>
      <c r="AJ4160">
        <v>9</v>
      </c>
      <c r="AK4160">
        <v>9</v>
      </c>
      <c r="AL4160">
        <v>10</v>
      </c>
      <c r="AM4160">
        <v>10</v>
      </c>
      <c r="AN4160">
        <v>9</v>
      </c>
      <c r="AO4160">
        <v>9</v>
      </c>
    </row>
    <row r="4161" spans="1:41">
      <c r="A4161" s="1">
        <v>8088712</v>
      </c>
      <c r="B4161" t="s">
        <v>3584</v>
      </c>
      <c r="C4161">
        <v>2013</v>
      </c>
      <c r="D4161" s="2" t="s">
        <v>6325</v>
      </c>
      <c r="E4161" s="4">
        <f t="shared" si="518"/>
        <v>41497</v>
      </c>
      <c r="F4161" s="5">
        <f t="shared" ca="1" si="519"/>
        <v>1.9033576217656023</v>
      </c>
      <c r="G4161" s="1">
        <v>999585</v>
      </c>
      <c r="H4161" t="s">
        <v>49</v>
      </c>
      <c r="I4161" t="s">
        <v>33</v>
      </c>
      <c r="J4161" s="6" t="str">
        <f t="shared" si="520"/>
        <v>Amsterdam</v>
      </c>
      <c r="K4161" t="s">
        <v>34</v>
      </c>
      <c r="L4161" s="6" t="str">
        <f t="shared" si="521"/>
        <v>North Holland</v>
      </c>
      <c r="M4161" s="1" t="s">
        <v>3585</v>
      </c>
      <c r="N4161" t="s">
        <v>35</v>
      </c>
      <c r="O4161">
        <v>52.363640284628097</v>
      </c>
      <c r="P4161">
        <v>4.8939111430338098</v>
      </c>
      <c r="Q4161" t="s">
        <v>36</v>
      </c>
      <c r="R4161" t="s">
        <v>37</v>
      </c>
      <c r="S4161">
        <v>4</v>
      </c>
      <c r="T4161">
        <v>1</v>
      </c>
      <c r="U4161">
        <v>3</v>
      </c>
      <c r="V4161">
        <v>3</v>
      </c>
      <c r="W4161" t="s">
        <v>38</v>
      </c>
      <c r="X4161" s="8">
        <v>420</v>
      </c>
      <c r="Y4161">
        <v>4</v>
      </c>
      <c r="Z4161">
        <v>55</v>
      </c>
      <c r="AA4161">
        <v>5</v>
      </c>
      <c r="AB4161" s="6">
        <f t="shared" si="522"/>
        <v>14</v>
      </c>
      <c r="AC4161" s="13">
        <f t="shared" si="523"/>
        <v>420</v>
      </c>
      <c r="AD4161" s="13">
        <f t="shared" si="524"/>
        <v>2100</v>
      </c>
      <c r="AE4161" s="13">
        <f t="shared" si="525"/>
        <v>29400</v>
      </c>
      <c r="AF4161" t="s">
        <v>43</v>
      </c>
      <c r="AG4161">
        <v>1</v>
      </c>
      <c r="AH4161">
        <v>7</v>
      </c>
      <c r="AI4161">
        <v>97</v>
      </c>
      <c r="AJ4161">
        <v>9</v>
      </c>
      <c r="AK4161">
        <v>9</v>
      </c>
      <c r="AL4161">
        <v>10</v>
      </c>
      <c r="AM4161">
        <v>10</v>
      </c>
      <c r="AN4161">
        <v>10</v>
      </c>
      <c r="AO4161">
        <v>9</v>
      </c>
    </row>
    <row r="4162" spans="1:41">
      <c r="A4162" s="1">
        <v>8088712</v>
      </c>
      <c r="B4162" t="s">
        <v>3584</v>
      </c>
      <c r="C4162">
        <v>2013</v>
      </c>
      <c r="D4162" s="2" t="s">
        <v>6325</v>
      </c>
      <c r="E4162" s="4">
        <f t="shared" ref="E4162:E4225" si="526">DATE(C4162,LEFT(D4162,FIND("/",D4162)-1),RIGHT(D4162,LEN(D4162)-FIND("/",D4162)))</f>
        <v>41497</v>
      </c>
      <c r="F4162" s="5">
        <f t="shared" ref="F4162:F4225" ca="1" si="527">(NOW()-E4162)/365</f>
        <v>1.9033576217656023</v>
      </c>
      <c r="G4162" s="1">
        <v>1618249</v>
      </c>
      <c r="H4162" t="s">
        <v>45</v>
      </c>
      <c r="I4162" t="s">
        <v>33</v>
      </c>
      <c r="J4162" s="6" t="str">
        <f t="shared" ref="J4162:J4225" si="528">VLOOKUP(I4162,city,2,FALSE)</f>
        <v>Amsterdam</v>
      </c>
      <c r="K4162" t="s">
        <v>34</v>
      </c>
      <c r="L4162" s="6" t="str">
        <f t="shared" ref="L4162:L4225" si="529">VLOOKUP(K4162,state,2,FALSE)</f>
        <v>North Holland</v>
      </c>
      <c r="M4162" s="1" t="s">
        <v>3586</v>
      </c>
      <c r="N4162" t="s">
        <v>35</v>
      </c>
      <c r="O4162">
        <v>52.368000118935299</v>
      </c>
      <c r="P4162">
        <v>4.8741132333070096</v>
      </c>
      <c r="Q4162" t="s">
        <v>36</v>
      </c>
      <c r="R4162" t="s">
        <v>37</v>
      </c>
      <c r="S4162">
        <v>4</v>
      </c>
      <c r="T4162">
        <v>1</v>
      </c>
      <c r="U4162">
        <v>2</v>
      </c>
      <c r="V4162">
        <v>2</v>
      </c>
      <c r="W4162" t="s">
        <v>38</v>
      </c>
      <c r="X4162" s="8">
        <v>250</v>
      </c>
      <c r="Y4162">
        <v>4</v>
      </c>
      <c r="Z4162">
        <v>50</v>
      </c>
      <c r="AA4162">
        <v>2</v>
      </c>
      <c r="AB4162" s="6">
        <f t="shared" si="522"/>
        <v>6</v>
      </c>
      <c r="AC4162" s="13">
        <f t="shared" si="523"/>
        <v>250</v>
      </c>
      <c r="AD4162" s="13">
        <f t="shared" si="524"/>
        <v>500</v>
      </c>
      <c r="AE4162" s="13">
        <f t="shared" si="525"/>
        <v>3000</v>
      </c>
      <c r="AF4162" t="s">
        <v>43</v>
      </c>
      <c r="AG4162">
        <v>1</v>
      </c>
      <c r="AH4162">
        <v>3</v>
      </c>
      <c r="AI4162">
        <v>100</v>
      </c>
      <c r="AJ4162">
        <v>9</v>
      </c>
      <c r="AK4162">
        <v>10</v>
      </c>
      <c r="AL4162">
        <v>10</v>
      </c>
      <c r="AM4162">
        <v>10</v>
      </c>
      <c r="AN4162">
        <v>9</v>
      </c>
      <c r="AO4162">
        <v>9</v>
      </c>
    </row>
    <row r="4163" spans="1:41">
      <c r="A4163" s="1">
        <v>8089837</v>
      </c>
      <c r="B4163" t="s">
        <v>3587</v>
      </c>
      <c r="C4163">
        <v>2013</v>
      </c>
      <c r="D4163" s="2" t="s">
        <v>6325</v>
      </c>
      <c r="E4163" s="4">
        <f t="shared" si="526"/>
        <v>41497</v>
      </c>
      <c r="F4163" s="5">
        <f t="shared" ca="1" si="527"/>
        <v>1.9033576217656023</v>
      </c>
      <c r="G4163" s="1">
        <v>5387784</v>
      </c>
      <c r="H4163" t="s">
        <v>32</v>
      </c>
      <c r="I4163" t="s">
        <v>33</v>
      </c>
      <c r="J4163" s="6" t="str">
        <f t="shared" si="528"/>
        <v>Amsterdam</v>
      </c>
      <c r="K4163" t="s">
        <v>34</v>
      </c>
      <c r="L4163" s="6" t="str">
        <f t="shared" si="529"/>
        <v>North Holland</v>
      </c>
      <c r="M4163" s="1" t="s">
        <v>3588</v>
      </c>
      <c r="N4163" t="s">
        <v>35</v>
      </c>
      <c r="O4163">
        <v>52.384222022297998</v>
      </c>
      <c r="P4163">
        <v>4.8792961587557198</v>
      </c>
      <c r="Q4163" t="s">
        <v>36</v>
      </c>
      <c r="R4163" t="s">
        <v>42</v>
      </c>
      <c r="S4163">
        <v>2</v>
      </c>
      <c r="T4163">
        <v>1</v>
      </c>
      <c r="U4163">
        <v>1</v>
      </c>
      <c r="V4163">
        <v>1</v>
      </c>
      <c r="W4163" t="s">
        <v>38</v>
      </c>
      <c r="X4163" s="8">
        <v>60</v>
      </c>
      <c r="Y4163">
        <v>1</v>
      </c>
      <c r="Z4163">
        <v>15</v>
      </c>
      <c r="AA4163">
        <v>1</v>
      </c>
      <c r="AB4163" s="6">
        <f t="shared" ref="AB4163:AB4226" si="530">AH4163/0.5</f>
        <v>12</v>
      </c>
      <c r="AC4163" s="13">
        <f t="shared" ref="AC4163:AC4226" si="531">IF(Y4163&gt;1,X4163,IF(S4163&gt;1,X4163+Z4163,X4163))</f>
        <v>75</v>
      </c>
      <c r="AD4163" s="13">
        <f t="shared" si="524"/>
        <v>75</v>
      </c>
      <c r="AE4163" s="13">
        <f t="shared" si="525"/>
        <v>900</v>
      </c>
      <c r="AF4163" t="s">
        <v>47</v>
      </c>
      <c r="AG4163">
        <v>1</v>
      </c>
      <c r="AH4163">
        <v>6</v>
      </c>
      <c r="AI4163">
        <v>97</v>
      </c>
      <c r="AJ4163">
        <v>9</v>
      </c>
      <c r="AK4163">
        <v>10</v>
      </c>
      <c r="AL4163">
        <v>10</v>
      </c>
      <c r="AM4163">
        <v>10</v>
      </c>
      <c r="AN4163">
        <v>10</v>
      </c>
      <c r="AO4163">
        <v>10</v>
      </c>
    </row>
    <row r="4164" spans="1:41">
      <c r="A4164" s="1">
        <v>8098975</v>
      </c>
      <c r="B4164" t="s">
        <v>516</v>
      </c>
      <c r="C4164">
        <v>2013</v>
      </c>
      <c r="D4164" s="2" t="s">
        <v>6386</v>
      </c>
      <c r="E4164" s="4">
        <f t="shared" si="526"/>
        <v>41498</v>
      </c>
      <c r="F4164" s="5">
        <f t="shared" ca="1" si="527"/>
        <v>1.9006178957382049</v>
      </c>
      <c r="G4164" s="1">
        <v>4488534</v>
      </c>
      <c r="H4164" t="s">
        <v>32</v>
      </c>
      <c r="I4164" t="s">
        <v>33</v>
      </c>
      <c r="J4164" s="6" t="str">
        <f t="shared" si="528"/>
        <v>Amsterdam</v>
      </c>
      <c r="K4164" t="s">
        <v>34</v>
      </c>
      <c r="L4164" s="6" t="str">
        <f t="shared" si="529"/>
        <v>North Holland</v>
      </c>
      <c r="M4164" s="1" t="s">
        <v>3589</v>
      </c>
      <c r="N4164" t="s">
        <v>35</v>
      </c>
      <c r="O4164">
        <v>52.384423492950603</v>
      </c>
      <c r="P4164">
        <v>4.8758545567125102</v>
      </c>
      <c r="Q4164" t="s">
        <v>36</v>
      </c>
      <c r="R4164" t="s">
        <v>42</v>
      </c>
      <c r="S4164">
        <v>1</v>
      </c>
      <c r="T4164">
        <v>1</v>
      </c>
      <c r="U4164">
        <v>1</v>
      </c>
      <c r="V4164">
        <v>1</v>
      </c>
      <c r="W4164" t="s">
        <v>176</v>
      </c>
      <c r="X4164" s="8">
        <v>33</v>
      </c>
      <c r="Y4164">
        <v>1</v>
      </c>
      <c r="Z4164">
        <v>0</v>
      </c>
      <c r="AA4164">
        <v>3</v>
      </c>
      <c r="AB4164" s="6">
        <f t="shared" si="530"/>
        <v>0</v>
      </c>
      <c r="AC4164" s="13">
        <f t="shared" si="531"/>
        <v>33</v>
      </c>
      <c r="AD4164" s="13">
        <f t="shared" si="524"/>
        <v>99</v>
      </c>
      <c r="AE4164" s="13">
        <f t="shared" si="525"/>
        <v>0</v>
      </c>
      <c r="AF4164" t="s">
        <v>43</v>
      </c>
      <c r="AG4164">
        <v>1</v>
      </c>
      <c r="AH4164">
        <v>0</v>
      </c>
    </row>
    <row r="4165" spans="1:41">
      <c r="A4165" s="1">
        <v>8101051</v>
      </c>
      <c r="B4165" t="s">
        <v>1272</v>
      </c>
      <c r="C4165">
        <v>2013</v>
      </c>
      <c r="D4165" s="2" t="s">
        <v>6386</v>
      </c>
      <c r="E4165" s="4">
        <f t="shared" si="526"/>
        <v>41498</v>
      </c>
      <c r="F4165" s="5">
        <f t="shared" ca="1" si="527"/>
        <v>1.9006178957382049</v>
      </c>
      <c r="G4165" s="1">
        <v>1517398</v>
      </c>
      <c r="H4165" t="s">
        <v>32</v>
      </c>
      <c r="I4165" t="s">
        <v>33</v>
      </c>
      <c r="J4165" s="6" t="str">
        <f t="shared" si="528"/>
        <v>Amsterdam</v>
      </c>
      <c r="K4165" t="s">
        <v>34</v>
      </c>
      <c r="L4165" s="6" t="str">
        <f t="shared" si="529"/>
        <v>North Holland</v>
      </c>
      <c r="M4165" s="1" t="s">
        <v>3590</v>
      </c>
      <c r="N4165" t="s">
        <v>35</v>
      </c>
      <c r="O4165">
        <v>52.384440949884699</v>
      </c>
      <c r="P4165">
        <v>4.8723059978670298</v>
      </c>
      <c r="Q4165" t="s">
        <v>36</v>
      </c>
      <c r="R4165" t="s">
        <v>37</v>
      </c>
      <c r="S4165">
        <v>2</v>
      </c>
      <c r="T4165">
        <v>1</v>
      </c>
      <c r="U4165">
        <v>1</v>
      </c>
      <c r="V4165">
        <v>1</v>
      </c>
      <c r="W4165" t="s">
        <v>38</v>
      </c>
      <c r="X4165" s="8">
        <v>75</v>
      </c>
      <c r="Y4165">
        <v>1</v>
      </c>
      <c r="Z4165">
        <v>20</v>
      </c>
      <c r="AA4165">
        <v>1</v>
      </c>
      <c r="AB4165" s="6">
        <f t="shared" si="530"/>
        <v>18</v>
      </c>
      <c r="AC4165" s="13">
        <f t="shared" si="531"/>
        <v>95</v>
      </c>
      <c r="AD4165" s="13">
        <f t="shared" si="524"/>
        <v>95</v>
      </c>
      <c r="AE4165" s="13">
        <f t="shared" si="525"/>
        <v>1710</v>
      </c>
      <c r="AF4165" t="s">
        <v>47</v>
      </c>
      <c r="AG4165">
        <v>1</v>
      </c>
      <c r="AH4165">
        <v>9</v>
      </c>
      <c r="AI4165">
        <v>98</v>
      </c>
      <c r="AJ4165">
        <v>10</v>
      </c>
      <c r="AK4165">
        <v>10</v>
      </c>
      <c r="AL4165">
        <v>10</v>
      </c>
      <c r="AM4165">
        <v>10</v>
      </c>
      <c r="AN4165">
        <v>9</v>
      </c>
      <c r="AO4165">
        <v>9</v>
      </c>
    </row>
    <row r="4166" spans="1:41">
      <c r="A4166" s="1">
        <v>8113445</v>
      </c>
      <c r="B4166" t="s">
        <v>3591</v>
      </c>
      <c r="C4166">
        <v>2013</v>
      </c>
      <c r="D4166" s="2" t="s">
        <v>6386</v>
      </c>
      <c r="E4166" s="4">
        <f t="shared" si="526"/>
        <v>41498</v>
      </c>
      <c r="F4166" s="5">
        <f t="shared" ca="1" si="527"/>
        <v>1.9006178957382049</v>
      </c>
      <c r="G4166" s="1">
        <v>4592646</v>
      </c>
      <c r="H4166" t="s">
        <v>60</v>
      </c>
      <c r="I4166" t="s">
        <v>33</v>
      </c>
      <c r="J4166" s="6" t="str">
        <f t="shared" si="528"/>
        <v>Amsterdam</v>
      </c>
      <c r="K4166" t="s">
        <v>34</v>
      </c>
      <c r="L4166" s="6" t="str">
        <f t="shared" si="529"/>
        <v>North Holland</v>
      </c>
      <c r="M4166" s="1" t="s">
        <v>3592</v>
      </c>
      <c r="N4166" t="s">
        <v>35</v>
      </c>
      <c r="O4166">
        <v>52.352021653000698</v>
      </c>
      <c r="P4166">
        <v>4.9037808042841702</v>
      </c>
      <c r="Q4166" t="s">
        <v>36</v>
      </c>
      <c r="R4166" t="s">
        <v>37</v>
      </c>
      <c r="S4166">
        <v>2</v>
      </c>
      <c r="T4166">
        <v>1</v>
      </c>
      <c r="U4166">
        <v>1</v>
      </c>
      <c r="V4166">
        <v>1</v>
      </c>
      <c r="W4166" t="s">
        <v>38</v>
      </c>
      <c r="X4166" s="8">
        <v>90</v>
      </c>
      <c r="Y4166">
        <v>1</v>
      </c>
      <c r="Z4166">
        <v>0</v>
      </c>
      <c r="AA4166">
        <v>5</v>
      </c>
      <c r="AB4166" s="6">
        <f t="shared" si="530"/>
        <v>0</v>
      </c>
      <c r="AC4166" s="13">
        <f t="shared" si="531"/>
        <v>90</v>
      </c>
      <c r="AD4166" s="13">
        <f t="shared" si="524"/>
        <v>450</v>
      </c>
      <c r="AE4166" s="13">
        <f t="shared" si="525"/>
        <v>0</v>
      </c>
      <c r="AF4166" t="s">
        <v>47</v>
      </c>
      <c r="AG4166">
        <v>1</v>
      </c>
      <c r="AH4166">
        <v>0</v>
      </c>
    </row>
    <row r="4167" spans="1:41">
      <c r="A4167" s="1">
        <v>8113551</v>
      </c>
      <c r="B4167" t="s">
        <v>638</v>
      </c>
      <c r="C4167">
        <v>2013</v>
      </c>
      <c r="D4167" s="2" t="s">
        <v>6386</v>
      </c>
      <c r="E4167" s="4">
        <f t="shared" si="526"/>
        <v>41498</v>
      </c>
      <c r="F4167" s="5">
        <f t="shared" ca="1" si="527"/>
        <v>1.9006178957382049</v>
      </c>
      <c r="G4167" s="1">
        <v>1520142</v>
      </c>
      <c r="H4167" t="s">
        <v>32</v>
      </c>
      <c r="I4167" t="s">
        <v>33</v>
      </c>
      <c r="J4167" s="6" t="str">
        <f t="shared" si="528"/>
        <v>Amsterdam</v>
      </c>
      <c r="K4167" t="s">
        <v>34</v>
      </c>
      <c r="L4167" s="6" t="str">
        <f t="shared" si="529"/>
        <v>North Holland</v>
      </c>
      <c r="M4167" s="1">
        <v>1013</v>
      </c>
      <c r="N4167" t="s">
        <v>35</v>
      </c>
      <c r="O4167">
        <v>52.392232372388399</v>
      </c>
      <c r="P4167">
        <v>4.8725408830801298</v>
      </c>
      <c r="Q4167" t="s">
        <v>36</v>
      </c>
      <c r="R4167" t="s">
        <v>37</v>
      </c>
      <c r="S4167">
        <v>2</v>
      </c>
      <c r="T4167">
        <v>1</v>
      </c>
      <c r="U4167">
        <v>1</v>
      </c>
      <c r="V4167">
        <v>1</v>
      </c>
      <c r="W4167" t="s">
        <v>38</v>
      </c>
      <c r="X4167" s="8">
        <v>75</v>
      </c>
      <c r="Y4167">
        <v>1</v>
      </c>
      <c r="Z4167">
        <v>0</v>
      </c>
      <c r="AA4167">
        <v>1</v>
      </c>
      <c r="AB4167" s="6">
        <f t="shared" si="530"/>
        <v>18</v>
      </c>
      <c r="AC4167" s="13">
        <f t="shared" si="531"/>
        <v>75</v>
      </c>
      <c r="AD4167" s="13">
        <f t="shared" si="524"/>
        <v>75</v>
      </c>
      <c r="AE4167" s="13">
        <f t="shared" si="525"/>
        <v>1350</v>
      </c>
      <c r="AF4167" t="s">
        <v>43</v>
      </c>
      <c r="AG4167">
        <v>1</v>
      </c>
      <c r="AH4167">
        <v>9</v>
      </c>
      <c r="AI4167">
        <v>98</v>
      </c>
      <c r="AJ4167">
        <v>10</v>
      </c>
      <c r="AK4167">
        <v>10</v>
      </c>
      <c r="AL4167">
        <v>10</v>
      </c>
      <c r="AM4167">
        <v>10</v>
      </c>
      <c r="AN4167">
        <v>10</v>
      </c>
      <c r="AO4167">
        <v>9</v>
      </c>
    </row>
    <row r="4168" spans="1:41">
      <c r="A4168" s="1">
        <v>8114881</v>
      </c>
      <c r="B4168" t="s">
        <v>3593</v>
      </c>
      <c r="C4168">
        <v>2013</v>
      </c>
      <c r="D4168" s="2" t="s">
        <v>6386</v>
      </c>
      <c r="E4168" s="4">
        <f t="shared" si="526"/>
        <v>41498</v>
      </c>
      <c r="F4168" s="5">
        <f t="shared" ca="1" si="527"/>
        <v>1.9006178957382049</v>
      </c>
      <c r="G4168" s="1">
        <v>1702146</v>
      </c>
      <c r="H4168" t="s">
        <v>60</v>
      </c>
      <c r="I4168" t="s">
        <v>33</v>
      </c>
      <c r="J4168" s="6" t="str">
        <f t="shared" si="528"/>
        <v>Amsterdam</v>
      </c>
      <c r="K4168" t="s">
        <v>34</v>
      </c>
      <c r="L4168" s="6" t="str">
        <f t="shared" si="529"/>
        <v>North Holland</v>
      </c>
      <c r="M4168" s="1">
        <v>1078</v>
      </c>
      <c r="N4168" t="s">
        <v>35</v>
      </c>
      <c r="O4168">
        <v>52.349009791327603</v>
      </c>
      <c r="P4168">
        <v>4.9078879373492503</v>
      </c>
      <c r="Q4168" t="s">
        <v>36</v>
      </c>
      <c r="R4168" t="s">
        <v>37</v>
      </c>
      <c r="S4168">
        <v>3</v>
      </c>
      <c r="T4168">
        <v>1</v>
      </c>
      <c r="U4168">
        <v>2</v>
      </c>
      <c r="V4168">
        <v>2</v>
      </c>
      <c r="W4168" t="s">
        <v>38</v>
      </c>
      <c r="X4168" s="8">
        <v>85</v>
      </c>
      <c r="Y4168">
        <v>2</v>
      </c>
      <c r="Z4168">
        <v>10</v>
      </c>
      <c r="AA4168">
        <v>4</v>
      </c>
      <c r="AB4168" s="6">
        <f t="shared" si="530"/>
        <v>10</v>
      </c>
      <c r="AC4168" s="13">
        <f t="shared" si="531"/>
        <v>85</v>
      </c>
      <c r="AD4168" s="13">
        <f t="shared" si="524"/>
        <v>340</v>
      </c>
      <c r="AE4168" s="13">
        <f t="shared" si="525"/>
        <v>3400</v>
      </c>
      <c r="AF4168" t="s">
        <v>39</v>
      </c>
      <c r="AG4168">
        <v>0.9</v>
      </c>
      <c r="AH4168">
        <v>5</v>
      </c>
      <c r="AI4168">
        <v>84</v>
      </c>
      <c r="AJ4168">
        <v>10</v>
      </c>
      <c r="AK4168">
        <v>7</v>
      </c>
      <c r="AL4168">
        <v>10</v>
      </c>
      <c r="AM4168">
        <v>10</v>
      </c>
      <c r="AN4168">
        <v>8</v>
      </c>
      <c r="AO4168">
        <v>8</v>
      </c>
    </row>
    <row r="4169" spans="1:41">
      <c r="A4169" s="1">
        <v>8115410</v>
      </c>
      <c r="B4169" t="s">
        <v>3594</v>
      </c>
      <c r="C4169">
        <v>2013</v>
      </c>
      <c r="D4169" s="2" t="s">
        <v>6386</v>
      </c>
      <c r="E4169" s="4">
        <f t="shared" si="526"/>
        <v>41498</v>
      </c>
      <c r="F4169" s="5">
        <f t="shared" ca="1" si="527"/>
        <v>1.9006178957382049</v>
      </c>
      <c r="G4169" s="1">
        <v>1538734</v>
      </c>
      <c r="H4169" t="s">
        <v>80</v>
      </c>
      <c r="I4169" t="s">
        <v>33</v>
      </c>
      <c r="J4169" s="6" t="str">
        <f t="shared" si="528"/>
        <v>Amsterdam</v>
      </c>
      <c r="K4169" t="s">
        <v>34</v>
      </c>
      <c r="L4169" s="6" t="str">
        <f t="shared" si="529"/>
        <v>North Holland</v>
      </c>
      <c r="M4169" s="1">
        <v>1097</v>
      </c>
      <c r="N4169" t="s">
        <v>35</v>
      </c>
      <c r="O4169">
        <v>52.350266783296</v>
      </c>
      <c r="P4169">
        <v>4.9227573146588304</v>
      </c>
      <c r="Q4169" t="s">
        <v>36</v>
      </c>
      <c r="R4169" t="s">
        <v>37</v>
      </c>
      <c r="S4169">
        <v>2</v>
      </c>
      <c r="T4169">
        <v>1</v>
      </c>
      <c r="U4169">
        <v>1</v>
      </c>
      <c r="V4169">
        <v>1</v>
      </c>
      <c r="W4169" t="s">
        <v>38</v>
      </c>
      <c r="X4169" s="8">
        <v>65</v>
      </c>
      <c r="Y4169">
        <v>2</v>
      </c>
      <c r="Z4169">
        <v>0</v>
      </c>
      <c r="AA4169">
        <v>2</v>
      </c>
      <c r="AB4169" s="6">
        <f t="shared" si="530"/>
        <v>30</v>
      </c>
      <c r="AC4169" s="13">
        <f t="shared" si="531"/>
        <v>65</v>
      </c>
      <c r="AD4169" s="13">
        <f t="shared" ref="AD4169:AD4232" si="532">AC4169*AA4169</f>
        <v>130</v>
      </c>
      <c r="AE4169" s="13">
        <f t="shared" ref="AE4169:AE4232" si="533">AD4169*AB4169</f>
        <v>3900</v>
      </c>
      <c r="AF4169" t="s">
        <v>47</v>
      </c>
      <c r="AG4169">
        <v>1</v>
      </c>
      <c r="AH4169">
        <v>15</v>
      </c>
      <c r="AI4169">
        <v>95</v>
      </c>
      <c r="AJ4169">
        <v>10</v>
      </c>
      <c r="AK4169">
        <v>10</v>
      </c>
      <c r="AL4169">
        <v>10</v>
      </c>
      <c r="AM4169">
        <v>10</v>
      </c>
      <c r="AN4169">
        <v>9</v>
      </c>
      <c r="AO4169">
        <v>9</v>
      </c>
    </row>
    <row r="4170" spans="1:41">
      <c r="A4170" s="1">
        <v>8123017</v>
      </c>
      <c r="B4170" t="s">
        <v>3595</v>
      </c>
      <c r="C4170">
        <v>2013</v>
      </c>
      <c r="D4170" s="2" t="s">
        <v>6387</v>
      </c>
      <c r="E4170" s="4">
        <f t="shared" si="526"/>
        <v>41499</v>
      </c>
      <c r="F4170" s="5">
        <f t="shared" ca="1" si="527"/>
        <v>1.8978781697108078</v>
      </c>
      <c r="G4170" s="1">
        <v>5474594</v>
      </c>
      <c r="H4170" t="s">
        <v>71</v>
      </c>
      <c r="I4170" t="s">
        <v>33</v>
      </c>
      <c r="J4170" s="6" t="str">
        <f t="shared" si="528"/>
        <v>Amsterdam</v>
      </c>
      <c r="K4170" t="s">
        <v>46</v>
      </c>
      <c r="L4170" s="6" t="str">
        <f t="shared" si="529"/>
        <v>North Holland</v>
      </c>
      <c r="M4170" s="1">
        <v>1055</v>
      </c>
      <c r="N4170" t="s">
        <v>35</v>
      </c>
      <c r="O4170">
        <v>52.377817215166303</v>
      </c>
      <c r="P4170">
        <v>4.8512708905297401</v>
      </c>
      <c r="Q4170" t="s">
        <v>36</v>
      </c>
      <c r="R4170" t="s">
        <v>37</v>
      </c>
      <c r="S4170">
        <v>4</v>
      </c>
      <c r="T4170">
        <v>1</v>
      </c>
      <c r="U4170">
        <v>2</v>
      </c>
      <c r="V4170">
        <v>2</v>
      </c>
      <c r="W4170" t="s">
        <v>38</v>
      </c>
      <c r="X4170" s="8">
        <v>104</v>
      </c>
      <c r="Y4170">
        <v>2</v>
      </c>
      <c r="Z4170">
        <v>31</v>
      </c>
      <c r="AA4170">
        <v>2</v>
      </c>
      <c r="AB4170" s="6">
        <f t="shared" si="530"/>
        <v>0</v>
      </c>
      <c r="AC4170" s="13">
        <f t="shared" si="531"/>
        <v>104</v>
      </c>
      <c r="AD4170" s="13">
        <f t="shared" si="532"/>
        <v>208</v>
      </c>
      <c r="AE4170" s="13">
        <f t="shared" si="533"/>
        <v>0</v>
      </c>
      <c r="AF4170" t="s">
        <v>47</v>
      </c>
      <c r="AG4170">
        <v>1</v>
      </c>
      <c r="AH4170">
        <v>0</v>
      </c>
    </row>
    <row r="4171" spans="1:41">
      <c r="A4171" s="1">
        <v>8128832</v>
      </c>
      <c r="B4171" t="s">
        <v>3596</v>
      </c>
      <c r="C4171">
        <v>2013</v>
      </c>
      <c r="D4171" s="2" t="s">
        <v>6387</v>
      </c>
      <c r="E4171" s="4">
        <f t="shared" si="526"/>
        <v>41499</v>
      </c>
      <c r="F4171" s="5">
        <f t="shared" ca="1" si="527"/>
        <v>1.8978781697108078</v>
      </c>
      <c r="G4171" s="1">
        <v>3753084</v>
      </c>
      <c r="H4171" t="s">
        <v>60</v>
      </c>
      <c r="I4171" t="s">
        <v>33</v>
      </c>
      <c r="J4171" s="6" t="str">
        <f t="shared" si="528"/>
        <v>Amsterdam</v>
      </c>
      <c r="K4171" t="s">
        <v>34</v>
      </c>
      <c r="L4171" s="6" t="str">
        <f t="shared" si="529"/>
        <v>North Holland</v>
      </c>
      <c r="M4171" s="1" t="s">
        <v>3597</v>
      </c>
      <c r="N4171" t="s">
        <v>35</v>
      </c>
      <c r="O4171">
        <v>52.351983215085902</v>
      </c>
      <c r="P4171">
        <v>4.8898639262003698</v>
      </c>
      <c r="Q4171" t="s">
        <v>58</v>
      </c>
      <c r="R4171" t="s">
        <v>37</v>
      </c>
      <c r="S4171">
        <v>4</v>
      </c>
      <c r="T4171">
        <v>1</v>
      </c>
      <c r="U4171">
        <v>2</v>
      </c>
      <c r="V4171">
        <v>4</v>
      </c>
      <c r="W4171" t="s">
        <v>38</v>
      </c>
      <c r="X4171" s="8">
        <v>175</v>
      </c>
      <c r="Y4171">
        <v>3</v>
      </c>
      <c r="Z4171">
        <v>0</v>
      </c>
      <c r="AA4171">
        <v>2</v>
      </c>
      <c r="AB4171" s="6">
        <f t="shared" si="530"/>
        <v>8</v>
      </c>
      <c r="AC4171" s="13">
        <f t="shared" si="531"/>
        <v>175</v>
      </c>
      <c r="AD4171" s="13">
        <f t="shared" si="532"/>
        <v>350</v>
      </c>
      <c r="AE4171" s="13">
        <f t="shared" si="533"/>
        <v>2800</v>
      </c>
      <c r="AF4171" t="s">
        <v>43</v>
      </c>
      <c r="AG4171">
        <v>1</v>
      </c>
      <c r="AH4171">
        <v>4</v>
      </c>
      <c r="AI4171">
        <v>100</v>
      </c>
      <c r="AJ4171">
        <v>10</v>
      </c>
      <c r="AK4171">
        <v>10</v>
      </c>
      <c r="AL4171">
        <v>10</v>
      </c>
      <c r="AM4171">
        <v>10</v>
      </c>
      <c r="AN4171">
        <v>10</v>
      </c>
      <c r="AO4171">
        <v>10</v>
      </c>
    </row>
    <row r="4172" spans="1:41">
      <c r="A4172" s="1">
        <v>8129778</v>
      </c>
      <c r="B4172" t="s">
        <v>3598</v>
      </c>
      <c r="C4172">
        <v>2013</v>
      </c>
      <c r="D4172" s="2" t="s">
        <v>6387</v>
      </c>
      <c r="E4172" s="4">
        <f t="shared" si="526"/>
        <v>41499</v>
      </c>
      <c r="F4172" s="5">
        <f t="shared" ca="1" si="527"/>
        <v>1.8978781697108078</v>
      </c>
      <c r="G4172" s="1">
        <v>1570315</v>
      </c>
      <c r="H4172" t="s">
        <v>51</v>
      </c>
      <c r="I4172" t="s">
        <v>33</v>
      </c>
      <c r="J4172" s="6" t="str">
        <f t="shared" si="528"/>
        <v>Amsterdam</v>
      </c>
      <c r="K4172" t="s">
        <v>34</v>
      </c>
      <c r="L4172" s="6" t="str">
        <f t="shared" si="529"/>
        <v>North Holland</v>
      </c>
      <c r="N4172" t="s">
        <v>35</v>
      </c>
      <c r="O4172">
        <v>52.368802478097798</v>
      </c>
      <c r="P4172">
        <v>4.8839273397074097</v>
      </c>
      <c r="Q4172" t="s">
        <v>36</v>
      </c>
      <c r="R4172" t="s">
        <v>37</v>
      </c>
      <c r="S4172">
        <v>2</v>
      </c>
      <c r="T4172">
        <v>1</v>
      </c>
      <c r="U4172">
        <v>1</v>
      </c>
      <c r="V4172">
        <v>1</v>
      </c>
      <c r="W4172" t="s">
        <v>38</v>
      </c>
      <c r="X4172" s="8">
        <v>129</v>
      </c>
      <c r="Y4172">
        <v>1</v>
      </c>
      <c r="Z4172">
        <v>0</v>
      </c>
      <c r="AA4172">
        <v>3</v>
      </c>
      <c r="AB4172" s="6">
        <f t="shared" si="530"/>
        <v>84</v>
      </c>
      <c r="AC4172" s="13">
        <f t="shared" si="531"/>
        <v>129</v>
      </c>
      <c r="AD4172" s="13">
        <f t="shared" si="532"/>
        <v>387</v>
      </c>
      <c r="AE4172" s="13">
        <f t="shared" si="533"/>
        <v>32508</v>
      </c>
      <c r="AF4172" t="s">
        <v>43</v>
      </c>
      <c r="AG4172">
        <v>1</v>
      </c>
      <c r="AH4172">
        <v>42</v>
      </c>
      <c r="AI4172">
        <v>95</v>
      </c>
      <c r="AJ4172">
        <v>10</v>
      </c>
      <c r="AK4172">
        <v>10</v>
      </c>
      <c r="AL4172">
        <v>10</v>
      </c>
      <c r="AM4172">
        <v>10</v>
      </c>
      <c r="AN4172">
        <v>10</v>
      </c>
      <c r="AO4172">
        <v>9</v>
      </c>
    </row>
    <row r="4173" spans="1:41">
      <c r="A4173" s="1">
        <v>8129778</v>
      </c>
      <c r="B4173" t="s">
        <v>3598</v>
      </c>
      <c r="C4173">
        <v>2013</v>
      </c>
      <c r="D4173" s="2" t="s">
        <v>6387</v>
      </c>
      <c r="E4173" s="4">
        <f t="shared" si="526"/>
        <v>41499</v>
      </c>
      <c r="F4173" s="5">
        <f t="shared" ca="1" si="527"/>
        <v>1.8978781697108078</v>
      </c>
      <c r="G4173" s="1">
        <v>1523635</v>
      </c>
      <c r="H4173" t="s">
        <v>51</v>
      </c>
      <c r="I4173" t="s">
        <v>33</v>
      </c>
      <c r="J4173" s="6" t="str">
        <f t="shared" si="528"/>
        <v>Amsterdam</v>
      </c>
      <c r="K4173" t="s">
        <v>34</v>
      </c>
      <c r="L4173" s="6" t="str">
        <f t="shared" si="529"/>
        <v>North Holland</v>
      </c>
      <c r="N4173" t="s">
        <v>35</v>
      </c>
      <c r="O4173">
        <v>52.370460901379303</v>
      </c>
      <c r="P4173">
        <v>4.8837186032936897</v>
      </c>
      <c r="Q4173" t="s">
        <v>36</v>
      </c>
      <c r="R4173" t="s">
        <v>37</v>
      </c>
      <c r="S4173">
        <v>2</v>
      </c>
      <c r="T4173">
        <v>1</v>
      </c>
      <c r="U4173">
        <v>0</v>
      </c>
      <c r="V4173">
        <v>1</v>
      </c>
      <c r="W4173" t="s">
        <v>38</v>
      </c>
      <c r="X4173" s="8">
        <v>109</v>
      </c>
      <c r="Y4173">
        <v>1</v>
      </c>
      <c r="Z4173">
        <v>0</v>
      </c>
      <c r="AA4173">
        <v>2</v>
      </c>
      <c r="AB4173" s="6">
        <f t="shared" si="530"/>
        <v>96</v>
      </c>
      <c r="AC4173" s="13">
        <f t="shared" si="531"/>
        <v>109</v>
      </c>
      <c r="AD4173" s="13">
        <f t="shared" si="532"/>
        <v>218</v>
      </c>
      <c r="AE4173" s="13">
        <f t="shared" si="533"/>
        <v>20928</v>
      </c>
      <c r="AF4173" t="s">
        <v>43</v>
      </c>
      <c r="AG4173">
        <v>1</v>
      </c>
      <c r="AH4173">
        <v>48</v>
      </c>
      <c r="AI4173">
        <v>97</v>
      </c>
      <c r="AJ4173">
        <v>10</v>
      </c>
      <c r="AK4173">
        <v>10</v>
      </c>
      <c r="AL4173">
        <v>10</v>
      </c>
      <c r="AM4173">
        <v>10</v>
      </c>
      <c r="AN4173">
        <v>10</v>
      </c>
      <c r="AO4173">
        <v>9</v>
      </c>
    </row>
    <row r="4174" spans="1:41">
      <c r="A4174" s="1">
        <v>8133468</v>
      </c>
      <c r="B4174" t="s">
        <v>3599</v>
      </c>
      <c r="C4174">
        <v>2013</v>
      </c>
      <c r="D4174" s="2" t="s">
        <v>6387</v>
      </c>
      <c r="E4174" s="4">
        <f t="shared" si="526"/>
        <v>41499</v>
      </c>
      <c r="F4174" s="5">
        <f t="shared" ca="1" si="527"/>
        <v>1.8978781697108078</v>
      </c>
      <c r="G4174" s="1">
        <v>1528254</v>
      </c>
      <c r="H4174" t="s">
        <v>51</v>
      </c>
      <c r="I4174" t="s">
        <v>33</v>
      </c>
      <c r="J4174" s="6" t="str">
        <f t="shared" si="528"/>
        <v>Amsterdam</v>
      </c>
      <c r="K4174" t="s">
        <v>34</v>
      </c>
      <c r="L4174" s="6" t="str">
        <f t="shared" si="529"/>
        <v>North Holland</v>
      </c>
      <c r="M4174" s="1" t="s">
        <v>3600</v>
      </c>
      <c r="N4174" t="s">
        <v>35</v>
      </c>
      <c r="O4174">
        <v>52.369116341414099</v>
      </c>
      <c r="P4174">
        <v>4.8833694938065397</v>
      </c>
      <c r="Q4174" t="s">
        <v>36</v>
      </c>
      <c r="R4174" t="s">
        <v>37</v>
      </c>
      <c r="S4174">
        <v>2</v>
      </c>
      <c r="T4174">
        <v>1.5</v>
      </c>
      <c r="U4174">
        <v>1</v>
      </c>
      <c r="V4174">
        <v>2</v>
      </c>
      <c r="W4174" t="s">
        <v>38</v>
      </c>
      <c r="X4174" s="8">
        <v>175</v>
      </c>
      <c r="Y4174">
        <v>2</v>
      </c>
      <c r="Z4174">
        <v>50</v>
      </c>
      <c r="AA4174">
        <v>1</v>
      </c>
      <c r="AB4174" s="6">
        <f t="shared" si="530"/>
        <v>4</v>
      </c>
      <c r="AC4174" s="13">
        <f t="shared" si="531"/>
        <v>175</v>
      </c>
      <c r="AD4174" s="13">
        <f t="shared" si="532"/>
        <v>175</v>
      </c>
      <c r="AE4174" s="13">
        <f t="shared" si="533"/>
        <v>700</v>
      </c>
      <c r="AF4174" t="s">
        <v>39</v>
      </c>
      <c r="AG4174">
        <v>1</v>
      </c>
      <c r="AH4174">
        <v>2</v>
      </c>
      <c r="AI4174">
        <v>100</v>
      </c>
      <c r="AJ4174">
        <v>10</v>
      </c>
      <c r="AK4174">
        <v>10</v>
      </c>
      <c r="AL4174">
        <v>10</v>
      </c>
      <c r="AM4174">
        <v>10</v>
      </c>
      <c r="AN4174">
        <v>10</v>
      </c>
      <c r="AO4174">
        <v>10</v>
      </c>
    </row>
    <row r="4175" spans="1:41">
      <c r="A4175" s="1">
        <v>8133468</v>
      </c>
      <c r="B4175" t="s">
        <v>3599</v>
      </c>
      <c r="C4175">
        <v>2013</v>
      </c>
      <c r="D4175" s="2" t="s">
        <v>6387</v>
      </c>
      <c r="E4175" s="4">
        <f t="shared" si="526"/>
        <v>41499</v>
      </c>
      <c r="F4175" s="5">
        <f t="shared" ca="1" si="527"/>
        <v>1.8978781697108078</v>
      </c>
      <c r="G4175" s="1">
        <v>1524366</v>
      </c>
      <c r="H4175" t="s">
        <v>51</v>
      </c>
      <c r="I4175" t="s">
        <v>33</v>
      </c>
      <c r="J4175" s="6" t="str">
        <f t="shared" si="528"/>
        <v>Amsterdam</v>
      </c>
      <c r="K4175" t="s">
        <v>34</v>
      </c>
      <c r="L4175" s="6" t="str">
        <f t="shared" si="529"/>
        <v>North Holland</v>
      </c>
      <c r="M4175" s="1" t="s">
        <v>3600</v>
      </c>
      <c r="N4175" t="s">
        <v>35</v>
      </c>
      <c r="O4175">
        <v>52.367857153926202</v>
      </c>
      <c r="P4175">
        <v>4.8831918348900096</v>
      </c>
      <c r="Q4175" t="s">
        <v>132</v>
      </c>
      <c r="R4175" t="s">
        <v>42</v>
      </c>
      <c r="S4175">
        <v>2</v>
      </c>
      <c r="T4175">
        <v>1</v>
      </c>
      <c r="U4175">
        <v>1</v>
      </c>
      <c r="V4175">
        <v>2</v>
      </c>
      <c r="W4175" t="s">
        <v>38</v>
      </c>
      <c r="X4175" s="8">
        <v>150</v>
      </c>
      <c r="Y4175">
        <v>1</v>
      </c>
      <c r="Z4175">
        <v>0</v>
      </c>
      <c r="AA4175">
        <v>1</v>
      </c>
      <c r="AB4175" s="6">
        <f t="shared" si="530"/>
        <v>2</v>
      </c>
      <c r="AC4175" s="13">
        <f t="shared" si="531"/>
        <v>150</v>
      </c>
      <c r="AD4175" s="13">
        <f t="shared" si="532"/>
        <v>150</v>
      </c>
      <c r="AE4175" s="13">
        <f t="shared" si="533"/>
        <v>300</v>
      </c>
      <c r="AF4175" t="s">
        <v>39</v>
      </c>
      <c r="AG4175">
        <v>1</v>
      </c>
      <c r="AH4175">
        <v>1</v>
      </c>
      <c r="AI4175">
        <v>86</v>
      </c>
      <c r="AJ4175">
        <v>8</v>
      </c>
      <c r="AK4175">
        <v>8</v>
      </c>
      <c r="AL4175">
        <v>10</v>
      </c>
      <c r="AM4175">
        <v>10</v>
      </c>
      <c r="AN4175">
        <v>10</v>
      </c>
      <c r="AO4175">
        <v>6</v>
      </c>
    </row>
    <row r="4176" spans="1:41">
      <c r="A4176" s="1">
        <v>8134502</v>
      </c>
      <c r="B4176" t="s">
        <v>1101</v>
      </c>
      <c r="C4176">
        <v>2013</v>
      </c>
      <c r="D4176" s="2" t="s">
        <v>6387</v>
      </c>
      <c r="E4176" s="4">
        <f t="shared" si="526"/>
        <v>41499</v>
      </c>
      <c r="F4176" s="5">
        <f t="shared" ca="1" si="527"/>
        <v>1.8978781697108078</v>
      </c>
      <c r="G4176" s="1">
        <v>4185357</v>
      </c>
      <c r="H4176" t="s">
        <v>49</v>
      </c>
      <c r="I4176" t="s">
        <v>33</v>
      </c>
      <c r="J4176" s="6" t="str">
        <f t="shared" si="528"/>
        <v>Amsterdam</v>
      </c>
      <c r="K4176" t="s">
        <v>34</v>
      </c>
      <c r="L4176" s="6" t="str">
        <f t="shared" si="529"/>
        <v>North Holland</v>
      </c>
      <c r="M4176" s="1" t="s">
        <v>3601</v>
      </c>
      <c r="N4176" t="s">
        <v>35</v>
      </c>
      <c r="O4176">
        <v>52.3651570852169</v>
      </c>
      <c r="P4176">
        <v>4.9078520950370796</v>
      </c>
      <c r="Q4176" t="s">
        <v>36</v>
      </c>
      <c r="R4176" t="s">
        <v>37</v>
      </c>
      <c r="S4176">
        <v>2</v>
      </c>
      <c r="T4176">
        <v>1</v>
      </c>
      <c r="U4176">
        <v>1</v>
      </c>
      <c r="V4176">
        <v>1</v>
      </c>
      <c r="W4176" t="s">
        <v>38</v>
      </c>
      <c r="X4176" s="8">
        <v>123</v>
      </c>
      <c r="Y4176">
        <v>1</v>
      </c>
      <c r="Z4176">
        <v>0</v>
      </c>
      <c r="AA4176">
        <v>2</v>
      </c>
      <c r="AB4176" s="6">
        <f t="shared" si="530"/>
        <v>6</v>
      </c>
      <c r="AC4176" s="13">
        <f t="shared" si="531"/>
        <v>123</v>
      </c>
      <c r="AD4176" s="13">
        <f t="shared" si="532"/>
        <v>246</v>
      </c>
      <c r="AE4176" s="13">
        <f t="shared" si="533"/>
        <v>1476</v>
      </c>
      <c r="AF4176" t="s">
        <v>47</v>
      </c>
      <c r="AG4176">
        <v>0.93</v>
      </c>
      <c r="AH4176">
        <v>3</v>
      </c>
      <c r="AI4176">
        <v>93</v>
      </c>
      <c r="AJ4176">
        <v>10</v>
      </c>
      <c r="AK4176">
        <v>9</v>
      </c>
      <c r="AL4176">
        <v>9</v>
      </c>
      <c r="AM4176">
        <v>10</v>
      </c>
      <c r="AN4176">
        <v>9</v>
      </c>
      <c r="AO4176">
        <v>9</v>
      </c>
    </row>
    <row r="4177" spans="1:41">
      <c r="A4177" s="1">
        <v>8136794</v>
      </c>
      <c r="B4177" t="s">
        <v>965</v>
      </c>
      <c r="C4177">
        <v>2013</v>
      </c>
      <c r="D4177" s="2" t="s">
        <v>6387</v>
      </c>
      <c r="E4177" s="4">
        <f t="shared" si="526"/>
        <v>41499</v>
      </c>
      <c r="F4177" s="5">
        <f t="shared" ca="1" si="527"/>
        <v>1.8978781697108078</v>
      </c>
      <c r="G4177" s="1">
        <v>1524993</v>
      </c>
      <c r="H4177" t="s">
        <v>51</v>
      </c>
      <c r="I4177" t="s">
        <v>33</v>
      </c>
      <c r="J4177" s="6" t="str">
        <f t="shared" si="528"/>
        <v>Amsterdam</v>
      </c>
      <c r="K4177" t="s">
        <v>34</v>
      </c>
      <c r="L4177" s="6" t="str">
        <f t="shared" si="529"/>
        <v>North Holland</v>
      </c>
      <c r="M4177" s="1">
        <v>1015</v>
      </c>
      <c r="N4177" t="s">
        <v>35</v>
      </c>
      <c r="O4177">
        <v>52.375407802204499</v>
      </c>
      <c r="P4177">
        <v>4.8810312813458596</v>
      </c>
      <c r="Q4177" t="s">
        <v>36</v>
      </c>
      <c r="R4177" t="s">
        <v>37</v>
      </c>
      <c r="S4177">
        <v>2</v>
      </c>
      <c r="T4177">
        <v>1</v>
      </c>
      <c r="U4177">
        <v>1</v>
      </c>
      <c r="V4177">
        <v>1</v>
      </c>
      <c r="W4177" t="s">
        <v>38</v>
      </c>
      <c r="X4177" s="8">
        <v>135</v>
      </c>
      <c r="Y4177">
        <v>1</v>
      </c>
      <c r="Z4177">
        <v>0</v>
      </c>
      <c r="AA4177">
        <v>2</v>
      </c>
      <c r="AB4177" s="6">
        <f t="shared" si="530"/>
        <v>26</v>
      </c>
      <c r="AC4177" s="13">
        <f t="shared" si="531"/>
        <v>135</v>
      </c>
      <c r="AD4177" s="13">
        <f t="shared" si="532"/>
        <v>270</v>
      </c>
      <c r="AE4177" s="13">
        <f t="shared" si="533"/>
        <v>7020</v>
      </c>
      <c r="AF4177" t="s">
        <v>47</v>
      </c>
      <c r="AG4177">
        <v>1</v>
      </c>
      <c r="AH4177">
        <v>13</v>
      </c>
      <c r="AI4177">
        <v>97</v>
      </c>
      <c r="AJ4177">
        <v>10</v>
      </c>
      <c r="AK4177">
        <v>10</v>
      </c>
      <c r="AL4177">
        <v>10</v>
      </c>
      <c r="AM4177">
        <v>10</v>
      </c>
      <c r="AN4177">
        <v>10</v>
      </c>
      <c r="AO4177">
        <v>9</v>
      </c>
    </row>
    <row r="4178" spans="1:41">
      <c r="A4178" s="1">
        <v>8138008</v>
      </c>
      <c r="B4178" t="s">
        <v>3602</v>
      </c>
      <c r="C4178">
        <v>2013</v>
      </c>
      <c r="D4178" s="2" t="s">
        <v>6387</v>
      </c>
      <c r="E4178" s="4">
        <f t="shared" si="526"/>
        <v>41499</v>
      </c>
      <c r="F4178" s="5">
        <f t="shared" ca="1" si="527"/>
        <v>1.8978781697108078</v>
      </c>
      <c r="G4178" s="1">
        <v>4273207</v>
      </c>
      <c r="H4178" t="s">
        <v>45</v>
      </c>
      <c r="I4178" t="s">
        <v>33</v>
      </c>
      <c r="J4178" s="6" t="str">
        <f t="shared" si="528"/>
        <v>Amsterdam</v>
      </c>
      <c r="K4178" t="s">
        <v>34</v>
      </c>
      <c r="L4178" s="6" t="str">
        <f t="shared" si="529"/>
        <v>North Holland</v>
      </c>
      <c r="M4178" s="1" t="s">
        <v>3603</v>
      </c>
      <c r="N4178" t="s">
        <v>35</v>
      </c>
      <c r="O4178">
        <v>52.3687327609832</v>
      </c>
      <c r="P4178">
        <v>4.8554257069170399</v>
      </c>
      <c r="Q4178" t="s">
        <v>36</v>
      </c>
      <c r="R4178" t="s">
        <v>37</v>
      </c>
      <c r="S4178">
        <v>2</v>
      </c>
      <c r="T4178">
        <v>1</v>
      </c>
      <c r="U4178">
        <v>1</v>
      </c>
      <c r="V4178">
        <v>1</v>
      </c>
      <c r="W4178" t="s">
        <v>38</v>
      </c>
      <c r="X4178" s="8">
        <v>46</v>
      </c>
      <c r="Y4178">
        <v>1</v>
      </c>
      <c r="Z4178">
        <v>0</v>
      </c>
      <c r="AA4178">
        <v>1</v>
      </c>
      <c r="AB4178" s="6">
        <f t="shared" si="530"/>
        <v>18</v>
      </c>
      <c r="AC4178" s="13">
        <f t="shared" si="531"/>
        <v>46</v>
      </c>
      <c r="AD4178" s="13">
        <f t="shared" si="532"/>
        <v>46</v>
      </c>
      <c r="AE4178" s="13">
        <f t="shared" si="533"/>
        <v>828</v>
      </c>
      <c r="AF4178" t="s">
        <v>39</v>
      </c>
      <c r="AG4178">
        <v>1</v>
      </c>
      <c r="AH4178">
        <v>9</v>
      </c>
      <c r="AI4178">
        <v>98</v>
      </c>
      <c r="AJ4178">
        <v>10</v>
      </c>
      <c r="AK4178">
        <v>10</v>
      </c>
      <c r="AL4178">
        <v>10</v>
      </c>
      <c r="AM4178">
        <v>10</v>
      </c>
      <c r="AN4178">
        <v>9</v>
      </c>
      <c r="AO4178">
        <v>9</v>
      </c>
    </row>
    <row r="4179" spans="1:41">
      <c r="A4179" s="1">
        <v>8138487</v>
      </c>
      <c r="B4179" t="s">
        <v>647</v>
      </c>
      <c r="C4179">
        <v>2013</v>
      </c>
      <c r="D4179" s="2" t="s">
        <v>6387</v>
      </c>
      <c r="E4179" s="4">
        <f t="shared" si="526"/>
        <v>41499</v>
      </c>
      <c r="F4179" s="5">
        <f t="shared" ca="1" si="527"/>
        <v>1.8978781697108078</v>
      </c>
      <c r="G4179" s="1">
        <v>1525316</v>
      </c>
      <c r="H4179" t="s">
        <v>41</v>
      </c>
      <c r="I4179" t="s">
        <v>33</v>
      </c>
      <c r="J4179" s="6" t="str">
        <f t="shared" si="528"/>
        <v>Amsterdam</v>
      </c>
      <c r="K4179" t="s">
        <v>34</v>
      </c>
      <c r="L4179" s="6" t="str">
        <f t="shared" si="529"/>
        <v>North Holland</v>
      </c>
      <c r="M4179" s="1" t="s">
        <v>1353</v>
      </c>
      <c r="N4179" t="s">
        <v>35</v>
      </c>
      <c r="O4179">
        <v>52.373510650132303</v>
      </c>
      <c r="P4179">
        <v>4.9388942625417496</v>
      </c>
      <c r="Q4179" t="s">
        <v>104</v>
      </c>
      <c r="R4179" t="s">
        <v>37</v>
      </c>
      <c r="S4179">
        <v>4</v>
      </c>
      <c r="T4179">
        <v>2</v>
      </c>
      <c r="U4179">
        <v>3</v>
      </c>
      <c r="V4179">
        <v>3</v>
      </c>
      <c r="W4179" t="s">
        <v>38</v>
      </c>
      <c r="X4179" s="8">
        <v>210</v>
      </c>
      <c r="Y4179">
        <v>4</v>
      </c>
      <c r="Z4179">
        <v>0</v>
      </c>
      <c r="AA4179">
        <v>3</v>
      </c>
      <c r="AB4179" s="6">
        <f t="shared" si="530"/>
        <v>54</v>
      </c>
      <c r="AC4179" s="13">
        <f t="shared" si="531"/>
        <v>210</v>
      </c>
      <c r="AD4179" s="13">
        <f t="shared" si="532"/>
        <v>630</v>
      </c>
      <c r="AE4179" s="13">
        <f t="shared" si="533"/>
        <v>34020</v>
      </c>
      <c r="AF4179" t="s">
        <v>47</v>
      </c>
      <c r="AG4179">
        <v>1</v>
      </c>
      <c r="AH4179">
        <v>27</v>
      </c>
      <c r="AI4179">
        <v>95</v>
      </c>
      <c r="AJ4179">
        <v>10</v>
      </c>
      <c r="AK4179">
        <v>10</v>
      </c>
      <c r="AL4179">
        <v>10</v>
      </c>
      <c r="AM4179">
        <v>10</v>
      </c>
      <c r="AN4179">
        <v>9</v>
      </c>
      <c r="AO4179">
        <v>9</v>
      </c>
    </row>
    <row r="4180" spans="1:41">
      <c r="A4180" s="1">
        <v>8138487</v>
      </c>
      <c r="B4180" t="s">
        <v>647</v>
      </c>
      <c r="C4180">
        <v>2013</v>
      </c>
      <c r="D4180" s="2" t="s">
        <v>6387</v>
      </c>
      <c r="E4180" s="4">
        <f t="shared" si="526"/>
        <v>41499</v>
      </c>
      <c r="F4180" s="5">
        <f t="shared" ca="1" si="527"/>
        <v>1.8978781697108078</v>
      </c>
      <c r="G4180" s="1">
        <v>1549043</v>
      </c>
      <c r="H4180" t="s">
        <v>41</v>
      </c>
      <c r="I4180" t="s">
        <v>33</v>
      </c>
      <c r="J4180" s="6" t="str">
        <f t="shared" si="528"/>
        <v>Amsterdam</v>
      </c>
      <c r="K4180" t="s">
        <v>34</v>
      </c>
      <c r="L4180" s="6" t="str">
        <f t="shared" si="529"/>
        <v>North Holland</v>
      </c>
      <c r="M4180" s="1" t="s">
        <v>1353</v>
      </c>
      <c r="N4180" t="s">
        <v>35</v>
      </c>
      <c r="O4180">
        <v>52.375051195249597</v>
      </c>
      <c r="P4180">
        <v>4.9388618803170496</v>
      </c>
      <c r="Q4180" t="s">
        <v>104</v>
      </c>
      <c r="R4180" t="s">
        <v>37</v>
      </c>
      <c r="S4180">
        <v>2</v>
      </c>
      <c r="T4180">
        <v>1</v>
      </c>
      <c r="U4180">
        <v>1</v>
      </c>
      <c r="V4180">
        <v>1</v>
      </c>
      <c r="W4180" t="s">
        <v>38</v>
      </c>
      <c r="X4180" s="8">
        <v>95</v>
      </c>
      <c r="Y4180">
        <v>1</v>
      </c>
      <c r="Z4180">
        <v>0</v>
      </c>
      <c r="AA4180">
        <v>3</v>
      </c>
      <c r="AB4180" s="6">
        <f t="shared" si="530"/>
        <v>6</v>
      </c>
      <c r="AC4180" s="13">
        <f t="shared" si="531"/>
        <v>95</v>
      </c>
      <c r="AD4180" s="13">
        <f t="shared" si="532"/>
        <v>285</v>
      </c>
      <c r="AE4180" s="13">
        <f t="shared" si="533"/>
        <v>1710</v>
      </c>
      <c r="AF4180" t="s">
        <v>47</v>
      </c>
      <c r="AG4180">
        <v>0.92</v>
      </c>
      <c r="AH4180">
        <v>3</v>
      </c>
      <c r="AI4180">
        <v>99</v>
      </c>
      <c r="AJ4180">
        <v>10</v>
      </c>
      <c r="AK4180">
        <v>10</v>
      </c>
      <c r="AL4180">
        <v>10</v>
      </c>
      <c r="AM4180">
        <v>10</v>
      </c>
      <c r="AN4180">
        <v>9</v>
      </c>
      <c r="AO4180">
        <v>10</v>
      </c>
    </row>
    <row r="4181" spans="1:41">
      <c r="A4181" s="1">
        <v>8138863</v>
      </c>
      <c r="B4181" t="s">
        <v>3604</v>
      </c>
      <c r="C4181">
        <v>2013</v>
      </c>
      <c r="D4181" s="2" t="s">
        <v>6387</v>
      </c>
      <c r="E4181" s="4">
        <f t="shared" si="526"/>
        <v>41499</v>
      </c>
      <c r="F4181" s="5">
        <f t="shared" ca="1" si="527"/>
        <v>1.8978781697108078</v>
      </c>
      <c r="G4181" s="1">
        <v>2850736</v>
      </c>
      <c r="H4181" t="s">
        <v>45</v>
      </c>
      <c r="I4181" t="s">
        <v>33</v>
      </c>
      <c r="J4181" s="6" t="str">
        <f t="shared" si="528"/>
        <v>Amsterdam</v>
      </c>
      <c r="K4181" t="s">
        <v>34</v>
      </c>
      <c r="L4181" s="6" t="str">
        <f t="shared" si="529"/>
        <v>North Holland</v>
      </c>
      <c r="M4181" s="1" t="s">
        <v>3605</v>
      </c>
      <c r="N4181" t="s">
        <v>35</v>
      </c>
      <c r="O4181">
        <v>52.360901603130998</v>
      </c>
      <c r="P4181">
        <v>4.8544695053707203</v>
      </c>
      <c r="Q4181" t="s">
        <v>36</v>
      </c>
      <c r="R4181" t="s">
        <v>42</v>
      </c>
      <c r="S4181">
        <v>2</v>
      </c>
      <c r="T4181">
        <v>1</v>
      </c>
      <c r="U4181">
        <v>1</v>
      </c>
      <c r="V4181">
        <v>1</v>
      </c>
      <c r="W4181" t="s">
        <v>38</v>
      </c>
      <c r="X4181" s="8">
        <v>60</v>
      </c>
      <c r="Y4181">
        <v>1</v>
      </c>
      <c r="Z4181">
        <v>0</v>
      </c>
      <c r="AA4181">
        <v>3</v>
      </c>
      <c r="AB4181" s="6">
        <f t="shared" si="530"/>
        <v>50</v>
      </c>
      <c r="AC4181" s="13">
        <f t="shared" si="531"/>
        <v>60</v>
      </c>
      <c r="AD4181" s="13">
        <f t="shared" si="532"/>
        <v>180</v>
      </c>
      <c r="AE4181" s="13">
        <f t="shared" si="533"/>
        <v>9000</v>
      </c>
      <c r="AF4181" t="s">
        <v>83</v>
      </c>
      <c r="AG4181">
        <v>0.44</v>
      </c>
      <c r="AH4181">
        <v>25</v>
      </c>
      <c r="AI4181">
        <v>92</v>
      </c>
      <c r="AJ4181">
        <v>9</v>
      </c>
      <c r="AK4181">
        <v>8</v>
      </c>
      <c r="AL4181">
        <v>10</v>
      </c>
      <c r="AM4181">
        <v>10</v>
      </c>
      <c r="AN4181">
        <v>9</v>
      </c>
      <c r="AO4181">
        <v>9</v>
      </c>
    </row>
    <row r="4182" spans="1:41">
      <c r="A4182" s="1">
        <v>8140762</v>
      </c>
      <c r="B4182" t="s">
        <v>225</v>
      </c>
      <c r="C4182">
        <v>2013</v>
      </c>
      <c r="D4182" s="2" t="s">
        <v>6387</v>
      </c>
      <c r="E4182" s="4">
        <f t="shared" si="526"/>
        <v>41499</v>
      </c>
      <c r="F4182" s="5">
        <f t="shared" ca="1" si="527"/>
        <v>1.8978781697108078</v>
      </c>
      <c r="G4182" s="1">
        <v>1525731</v>
      </c>
      <c r="H4182" t="s">
        <v>32</v>
      </c>
      <c r="I4182" t="s">
        <v>33</v>
      </c>
      <c r="J4182" s="6" t="str">
        <f t="shared" si="528"/>
        <v>Amsterdam</v>
      </c>
      <c r="K4182" t="s">
        <v>34</v>
      </c>
      <c r="L4182" s="6" t="str">
        <f t="shared" si="529"/>
        <v>North Holland</v>
      </c>
      <c r="M4182" s="1" t="s">
        <v>496</v>
      </c>
      <c r="N4182" t="s">
        <v>35</v>
      </c>
      <c r="O4182">
        <v>52.393062129081102</v>
      </c>
      <c r="P4182">
        <v>4.8751356756535902</v>
      </c>
      <c r="Q4182" t="s">
        <v>36</v>
      </c>
      <c r="R4182" t="s">
        <v>37</v>
      </c>
      <c r="S4182">
        <v>2</v>
      </c>
      <c r="T4182">
        <v>1</v>
      </c>
      <c r="U4182">
        <v>2</v>
      </c>
      <c r="V4182">
        <v>1</v>
      </c>
      <c r="W4182" t="s">
        <v>38</v>
      </c>
      <c r="X4182" s="8">
        <v>125</v>
      </c>
      <c r="Y4182">
        <v>1</v>
      </c>
      <c r="Z4182">
        <v>0</v>
      </c>
      <c r="AA4182">
        <v>2</v>
      </c>
      <c r="AB4182" s="6">
        <f t="shared" si="530"/>
        <v>6</v>
      </c>
      <c r="AC4182" s="13">
        <f t="shared" si="531"/>
        <v>125</v>
      </c>
      <c r="AD4182" s="13">
        <f t="shared" si="532"/>
        <v>250</v>
      </c>
      <c r="AE4182" s="13">
        <f t="shared" si="533"/>
        <v>1500</v>
      </c>
      <c r="AF4182" t="s">
        <v>62</v>
      </c>
      <c r="AG4182" t="s">
        <v>62</v>
      </c>
      <c r="AH4182">
        <v>3</v>
      </c>
      <c r="AI4182">
        <v>100</v>
      </c>
      <c r="AJ4182">
        <v>10</v>
      </c>
      <c r="AK4182">
        <v>10</v>
      </c>
      <c r="AL4182">
        <v>10</v>
      </c>
      <c r="AM4182">
        <v>10</v>
      </c>
      <c r="AN4182">
        <v>9</v>
      </c>
      <c r="AO4182">
        <v>10</v>
      </c>
    </row>
    <row r="4183" spans="1:41">
      <c r="A4183" s="1">
        <v>8147136</v>
      </c>
      <c r="B4183" t="s">
        <v>3606</v>
      </c>
      <c r="C4183">
        <v>2013</v>
      </c>
      <c r="D4183" s="2" t="s">
        <v>6388</v>
      </c>
      <c r="E4183" s="4">
        <f t="shared" si="526"/>
        <v>41500</v>
      </c>
      <c r="F4183" s="5">
        <f t="shared" ca="1" si="527"/>
        <v>1.8951384436834104</v>
      </c>
      <c r="G4183" s="1">
        <v>3561620</v>
      </c>
      <c r="H4183" t="s">
        <v>51</v>
      </c>
      <c r="I4183" t="s">
        <v>33</v>
      </c>
      <c r="J4183" s="6" t="str">
        <f t="shared" si="528"/>
        <v>Amsterdam</v>
      </c>
      <c r="K4183" t="s">
        <v>34</v>
      </c>
      <c r="L4183" s="6" t="str">
        <f t="shared" si="529"/>
        <v>North Holland</v>
      </c>
      <c r="M4183" s="1" t="s">
        <v>3607</v>
      </c>
      <c r="N4183" t="s">
        <v>35</v>
      </c>
      <c r="O4183">
        <v>52.376102150311297</v>
      </c>
      <c r="P4183">
        <v>4.8934056883194499</v>
      </c>
      <c r="Q4183" t="s">
        <v>132</v>
      </c>
      <c r="R4183" t="s">
        <v>42</v>
      </c>
      <c r="S4183">
        <v>2</v>
      </c>
      <c r="T4183">
        <v>1</v>
      </c>
      <c r="U4183">
        <v>1</v>
      </c>
      <c r="V4183">
        <v>1</v>
      </c>
      <c r="W4183" t="s">
        <v>38</v>
      </c>
      <c r="X4183" s="8">
        <v>99</v>
      </c>
      <c r="Y4183">
        <v>1</v>
      </c>
      <c r="Z4183">
        <v>0</v>
      </c>
      <c r="AA4183">
        <v>1</v>
      </c>
      <c r="AB4183" s="6">
        <f t="shared" si="530"/>
        <v>102</v>
      </c>
      <c r="AC4183" s="13">
        <f t="shared" si="531"/>
        <v>99</v>
      </c>
      <c r="AD4183" s="13">
        <f t="shared" si="532"/>
        <v>99</v>
      </c>
      <c r="AE4183" s="13">
        <f t="shared" si="533"/>
        <v>10098</v>
      </c>
      <c r="AF4183" t="s">
        <v>47</v>
      </c>
      <c r="AG4183">
        <v>0.79</v>
      </c>
      <c r="AH4183">
        <v>51</v>
      </c>
      <c r="AI4183">
        <v>94</v>
      </c>
      <c r="AJ4183">
        <v>10</v>
      </c>
      <c r="AK4183">
        <v>10</v>
      </c>
      <c r="AL4183">
        <v>9</v>
      </c>
      <c r="AM4183">
        <v>10</v>
      </c>
      <c r="AN4183">
        <v>9</v>
      </c>
      <c r="AO4183">
        <v>9</v>
      </c>
    </row>
    <row r="4184" spans="1:41">
      <c r="A4184" s="1">
        <v>8147136</v>
      </c>
      <c r="B4184" t="s">
        <v>3606</v>
      </c>
      <c r="C4184">
        <v>2013</v>
      </c>
      <c r="D4184" s="2" t="s">
        <v>6388</v>
      </c>
      <c r="E4184" s="4">
        <f t="shared" si="526"/>
        <v>41500</v>
      </c>
      <c r="F4184" s="5">
        <f t="shared" ca="1" si="527"/>
        <v>1.8951384436834104</v>
      </c>
      <c r="G4184" s="1">
        <v>1650449</v>
      </c>
      <c r="H4184" t="s">
        <v>51</v>
      </c>
      <c r="I4184" t="s">
        <v>33</v>
      </c>
      <c r="J4184" s="6" t="str">
        <f t="shared" si="528"/>
        <v>Amsterdam</v>
      </c>
      <c r="K4184" t="s">
        <v>34</v>
      </c>
      <c r="L4184" s="6" t="str">
        <f t="shared" si="529"/>
        <v>North Holland</v>
      </c>
      <c r="M4184" s="1" t="s">
        <v>3607</v>
      </c>
      <c r="N4184" t="s">
        <v>35</v>
      </c>
      <c r="O4184">
        <v>52.376419294758499</v>
      </c>
      <c r="P4184">
        <v>4.8935952897758197</v>
      </c>
      <c r="Q4184" t="s">
        <v>36</v>
      </c>
      <c r="R4184" t="s">
        <v>42</v>
      </c>
      <c r="S4184">
        <v>2</v>
      </c>
      <c r="T4184">
        <v>1</v>
      </c>
      <c r="U4184">
        <v>1</v>
      </c>
      <c r="V4184">
        <v>1</v>
      </c>
      <c r="W4184" t="s">
        <v>38</v>
      </c>
      <c r="X4184" s="8">
        <v>99</v>
      </c>
      <c r="Y4184">
        <v>2</v>
      </c>
      <c r="Z4184">
        <v>0</v>
      </c>
      <c r="AA4184">
        <v>1</v>
      </c>
      <c r="AB4184" s="6">
        <f t="shared" si="530"/>
        <v>198</v>
      </c>
      <c r="AC4184" s="13">
        <f t="shared" si="531"/>
        <v>99</v>
      </c>
      <c r="AD4184" s="13">
        <f t="shared" si="532"/>
        <v>99</v>
      </c>
      <c r="AE4184" s="13">
        <f t="shared" si="533"/>
        <v>19602</v>
      </c>
      <c r="AF4184" t="s">
        <v>47</v>
      </c>
      <c r="AG4184">
        <v>0.79</v>
      </c>
      <c r="AH4184">
        <v>99</v>
      </c>
      <c r="AI4184">
        <v>92</v>
      </c>
      <c r="AJ4184">
        <v>9</v>
      </c>
      <c r="AK4184">
        <v>9</v>
      </c>
      <c r="AL4184">
        <v>10</v>
      </c>
      <c r="AM4184">
        <v>10</v>
      </c>
      <c r="AN4184">
        <v>9</v>
      </c>
      <c r="AO4184">
        <v>9</v>
      </c>
    </row>
    <row r="4185" spans="1:41">
      <c r="A4185" s="1">
        <v>8153186</v>
      </c>
      <c r="B4185" t="s">
        <v>465</v>
      </c>
      <c r="C4185">
        <v>2013</v>
      </c>
      <c r="D4185" s="2" t="s">
        <v>6388</v>
      </c>
      <c r="E4185" s="4">
        <f t="shared" si="526"/>
        <v>41500</v>
      </c>
      <c r="F4185" s="5">
        <f t="shared" ca="1" si="527"/>
        <v>1.8951384436834104</v>
      </c>
      <c r="G4185" s="1">
        <v>1528318</v>
      </c>
      <c r="H4185" t="s">
        <v>51</v>
      </c>
      <c r="I4185" t="s">
        <v>33</v>
      </c>
      <c r="J4185" s="6" t="str">
        <f t="shared" si="528"/>
        <v>Amsterdam</v>
      </c>
      <c r="K4185" t="s">
        <v>34</v>
      </c>
      <c r="L4185" s="6" t="str">
        <f t="shared" si="529"/>
        <v>North Holland</v>
      </c>
      <c r="M4185" s="1" t="s">
        <v>3608</v>
      </c>
      <c r="N4185" t="s">
        <v>35</v>
      </c>
      <c r="O4185">
        <v>52.370965981015601</v>
      </c>
      <c r="P4185">
        <v>4.8838683471343201</v>
      </c>
      <c r="Q4185" t="s">
        <v>36</v>
      </c>
      <c r="R4185" t="s">
        <v>37</v>
      </c>
      <c r="S4185">
        <v>4</v>
      </c>
      <c r="T4185">
        <v>1.5</v>
      </c>
      <c r="U4185">
        <v>1</v>
      </c>
      <c r="V4185">
        <v>1</v>
      </c>
      <c r="W4185" t="s">
        <v>38</v>
      </c>
      <c r="X4185" s="8">
        <v>120</v>
      </c>
      <c r="Y4185">
        <v>2</v>
      </c>
      <c r="Z4185">
        <v>50</v>
      </c>
      <c r="AA4185">
        <v>3</v>
      </c>
      <c r="AB4185" s="6">
        <f t="shared" si="530"/>
        <v>12</v>
      </c>
      <c r="AC4185" s="13">
        <f t="shared" si="531"/>
        <v>120</v>
      </c>
      <c r="AD4185" s="13">
        <f t="shared" si="532"/>
        <v>360</v>
      </c>
      <c r="AE4185" s="13">
        <f t="shared" si="533"/>
        <v>4320</v>
      </c>
      <c r="AF4185" t="s">
        <v>39</v>
      </c>
      <c r="AG4185">
        <v>1</v>
      </c>
      <c r="AH4185">
        <v>6</v>
      </c>
      <c r="AI4185">
        <v>100</v>
      </c>
      <c r="AJ4185">
        <v>10</v>
      </c>
      <c r="AK4185">
        <v>10</v>
      </c>
      <c r="AL4185">
        <v>10</v>
      </c>
      <c r="AM4185">
        <v>10</v>
      </c>
      <c r="AN4185">
        <v>10</v>
      </c>
      <c r="AO4185">
        <v>10</v>
      </c>
    </row>
    <row r="4186" spans="1:41">
      <c r="A4186" s="1">
        <v>8154958</v>
      </c>
      <c r="B4186" t="s">
        <v>1213</v>
      </c>
      <c r="C4186">
        <v>2013</v>
      </c>
      <c r="D4186" s="2" t="s">
        <v>6388</v>
      </c>
      <c r="E4186" s="4">
        <f t="shared" si="526"/>
        <v>41500</v>
      </c>
      <c r="F4186" s="5">
        <f t="shared" ca="1" si="527"/>
        <v>1.8951384436834104</v>
      </c>
      <c r="G4186" s="1">
        <v>1544866</v>
      </c>
      <c r="H4186" t="s">
        <v>49</v>
      </c>
      <c r="I4186" t="s">
        <v>33</v>
      </c>
      <c r="J4186" s="6" t="str">
        <f t="shared" si="528"/>
        <v>Amsterdam</v>
      </c>
      <c r="K4186" t="s">
        <v>34</v>
      </c>
      <c r="L4186" s="6" t="str">
        <f t="shared" si="529"/>
        <v>North Holland</v>
      </c>
      <c r="M4186" s="1">
        <v>1018</v>
      </c>
      <c r="N4186" t="s">
        <v>35</v>
      </c>
      <c r="O4186">
        <v>52.365517209707697</v>
      </c>
      <c r="P4186">
        <v>4.9078249496449997</v>
      </c>
      <c r="Q4186" t="s">
        <v>36</v>
      </c>
      <c r="R4186" t="s">
        <v>37</v>
      </c>
      <c r="S4186">
        <v>2</v>
      </c>
      <c r="T4186">
        <v>1</v>
      </c>
      <c r="U4186">
        <v>1</v>
      </c>
      <c r="V4186">
        <v>2</v>
      </c>
      <c r="W4186" t="s">
        <v>38</v>
      </c>
      <c r="X4186" s="8">
        <v>90</v>
      </c>
      <c r="Y4186">
        <v>2</v>
      </c>
      <c r="Z4186">
        <v>0</v>
      </c>
      <c r="AA4186">
        <v>3</v>
      </c>
      <c r="AB4186" s="6">
        <f t="shared" si="530"/>
        <v>104</v>
      </c>
      <c r="AC4186" s="13">
        <f t="shared" si="531"/>
        <v>90</v>
      </c>
      <c r="AD4186" s="13">
        <f t="shared" si="532"/>
        <v>270</v>
      </c>
      <c r="AE4186" s="13">
        <f t="shared" si="533"/>
        <v>28080</v>
      </c>
      <c r="AF4186" t="s">
        <v>43</v>
      </c>
      <c r="AG4186">
        <v>1</v>
      </c>
      <c r="AH4186">
        <v>52</v>
      </c>
      <c r="AI4186">
        <v>95</v>
      </c>
      <c r="AJ4186">
        <v>9</v>
      </c>
      <c r="AK4186">
        <v>9</v>
      </c>
      <c r="AL4186">
        <v>10</v>
      </c>
      <c r="AM4186">
        <v>10</v>
      </c>
      <c r="AN4186">
        <v>10</v>
      </c>
      <c r="AO4186">
        <v>9</v>
      </c>
    </row>
    <row r="4187" spans="1:41">
      <c r="A4187" s="1">
        <v>8161349</v>
      </c>
      <c r="B4187" t="s">
        <v>1518</v>
      </c>
      <c r="C4187">
        <v>2013</v>
      </c>
      <c r="D4187" s="2" t="s">
        <v>6388</v>
      </c>
      <c r="E4187" s="4">
        <f t="shared" si="526"/>
        <v>41500</v>
      </c>
      <c r="F4187" s="5">
        <f t="shared" ca="1" si="527"/>
        <v>1.8951384436834104</v>
      </c>
      <c r="G4187" s="1">
        <v>4528686</v>
      </c>
      <c r="H4187" t="s">
        <v>41</v>
      </c>
      <c r="I4187" t="s">
        <v>33</v>
      </c>
      <c r="J4187" s="6" t="str">
        <f t="shared" si="528"/>
        <v>Amsterdam</v>
      </c>
      <c r="K4187" t="s">
        <v>34</v>
      </c>
      <c r="L4187" s="6" t="str">
        <f t="shared" si="529"/>
        <v>North Holland</v>
      </c>
      <c r="M4187" s="1" t="s">
        <v>3609</v>
      </c>
      <c r="N4187" t="s">
        <v>35</v>
      </c>
      <c r="O4187">
        <v>52.364754198273701</v>
      </c>
      <c r="P4187">
        <v>4.9408148402600496</v>
      </c>
      <c r="Q4187" t="s">
        <v>36</v>
      </c>
      <c r="R4187" t="s">
        <v>37</v>
      </c>
      <c r="S4187">
        <v>2</v>
      </c>
      <c r="T4187">
        <v>1</v>
      </c>
      <c r="U4187">
        <v>1</v>
      </c>
      <c r="V4187">
        <v>1</v>
      </c>
      <c r="W4187" t="s">
        <v>38</v>
      </c>
      <c r="X4187" s="8">
        <v>85</v>
      </c>
      <c r="Y4187">
        <v>1</v>
      </c>
      <c r="Z4187">
        <v>0</v>
      </c>
      <c r="AA4187">
        <v>2</v>
      </c>
      <c r="AB4187" s="6">
        <f t="shared" si="530"/>
        <v>6</v>
      </c>
      <c r="AC4187" s="13">
        <f t="shared" si="531"/>
        <v>85</v>
      </c>
      <c r="AD4187" s="13">
        <f t="shared" si="532"/>
        <v>170</v>
      </c>
      <c r="AE4187" s="13">
        <f t="shared" si="533"/>
        <v>1020</v>
      </c>
      <c r="AF4187" t="s">
        <v>43</v>
      </c>
      <c r="AG4187">
        <v>1</v>
      </c>
      <c r="AH4187">
        <v>3</v>
      </c>
      <c r="AI4187">
        <v>100</v>
      </c>
      <c r="AJ4187">
        <v>10</v>
      </c>
      <c r="AK4187">
        <v>10</v>
      </c>
      <c r="AL4187">
        <v>10</v>
      </c>
      <c r="AM4187">
        <v>10</v>
      </c>
      <c r="AN4187">
        <v>10</v>
      </c>
      <c r="AO4187">
        <v>10</v>
      </c>
    </row>
    <row r="4188" spans="1:41">
      <c r="A4188" s="1">
        <v>8162529</v>
      </c>
      <c r="B4188" t="s">
        <v>3610</v>
      </c>
      <c r="C4188">
        <v>2013</v>
      </c>
      <c r="D4188" s="2" t="s">
        <v>6388</v>
      </c>
      <c r="E4188" s="4">
        <f t="shared" si="526"/>
        <v>41500</v>
      </c>
      <c r="F4188" s="5">
        <f t="shared" ca="1" si="527"/>
        <v>1.8951384436834104</v>
      </c>
      <c r="G4188" s="1">
        <v>1530270</v>
      </c>
      <c r="H4188" t="s">
        <v>56</v>
      </c>
      <c r="I4188" t="s">
        <v>33</v>
      </c>
      <c r="J4188" s="6" t="str">
        <f t="shared" si="528"/>
        <v>Amsterdam</v>
      </c>
      <c r="K4188" t="s">
        <v>34</v>
      </c>
      <c r="L4188" s="6" t="str">
        <f t="shared" si="529"/>
        <v>North Holland</v>
      </c>
      <c r="M4188" s="1" t="s">
        <v>3611</v>
      </c>
      <c r="N4188" t="s">
        <v>35</v>
      </c>
      <c r="O4188">
        <v>52.352729605843798</v>
      </c>
      <c r="P4188">
        <v>4.8537547341024201</v>
      </c>
      <c r="Q4188" t="s">
        <v>36</v>
      </c>
      <c r="R4188" t="s">
        <v>37</v>
      </c>
      <c r="S4188">
        <v>4</v>
      </c>
      <c r="T4188">
        <v>2</v>
      </c>
      <c r="U4188">
        <v>2</v>
      </c>
      <c r="V4188">
        <v>4</v>
      </c>
      <c r="W4188" t="s">
        <v>38</v>
      </c>
      <c r="X4188" s="8">
        <v>189</v>
      </c>
      <c r="Y4188">
        <v>2</v>
      </c>
      <c r="Z4188">
        <v>35</v>
      </c>
      <c r="AA4188">
        <v>2</v>
      </c>
      <c r="AB4188" s="6">
        <f t="shared" si="530"/>
        <v>24</v>
      </c>
      <c r="AC4188" s="13">
        <f t="shared" si="531"/>
        <v>189</v>
      </c>
      <c r="AD4188" s="13">
        <f t="shared" si="532"/>
        <v>378</v>
      </c>
      <c r="AE4188" s="13">
        <f t="shared" si="533"/>
        <v>9072</v>
      </c>
      <c r="AF4188" t="s">
        <v>47</v>
      </c>
      <c r="AG4188">
        <v>1</v>
      </c>
      <c r="AH4188">
        <v>12</v>
      </c>
      <c r="AI4188">
        <v>95</v>
      </c>
      <c r="AJ4188">
        <v>10</v>
      </c>
      <c r="AK4188">
        <v>10</v>
      </c>
      <c r="AL4188">
        <v>10</v>
      </c>
      <c r="AM4188">
        <v>10</v>
      </c>
      <c r="AN4188">
        <v>9</v>
      </c>
      <c r="AO4188">
        <v>9</v>
      </c>
    </row>
    <row r="4189" spans="1:41">
      <c r="A4189" s="1">
        <v>8163341</v>
      </c>
      <c r="B4189" t="s">
        <v>1260</v>
      </c>
      <c r="C4189">
        <v>2013</v>
      </c>
      <c r="D4189" s="2" t="s">
        <v>6388</v>
      </c>
      <c r="E4189" s="4">
        <f t="shared" si="526"/>
        <v>41500</v>
      </c>
      <c r="F4189" s="5">
        <f t="shared" ca="1" si="527"/>
        <v>1.8951384436834104</v>
      </c>
      <c r="G4189" s="1">
        <v>1734985</v>
      </c>
      <c r="H4189" t="s">
        <v>198</v>
      </c>
      <c r="I4189" t="s">
        <v>33</v>
      </c>
      <c r="J4189" s="6" t="str">
        <f t="shared" si="528"/>
        <v>Amsterdam</v>
      </c>
      <c r="K4189" t="s">
        <v>34</v>
      </c>
      <c r="L4189" s="6" t="str">
        <f t="shared" si="529"/>
        <v>North Holland</v>
      </c>
      <c r="M4189" s="1" t="s">
        <v>2325</v>
      </c>
      <c r="N4189" t="s">
        <v>35</v>
      </c>
      <c r="O4189">
        <v>52.387064218143898</v>
      </c>
      <c r="P4189">
        <v>4.9299387793707004</v>
      </c>
      <c r="Q4189" t="s">
        <v>75</v>
      </c>
      <c r="R4189" t="s">
        <v>37</v>
      </c>
      <c r="S4189">
        <v>6</v>
      </c>
      <c r="T4189">
        <v>1</v>
      </c>
      <c r="U4189">
        <v>2</v>
      </c>
      <c r="V4189">
        <v>4</v>
      </c>
      <c r="W4189" t="s">
        <v>38</v>
      </c>
      <c r="X4189" s="8">
        <v>55</v>
      </c>
      <c r="Y4189">
        <v>1</v>
      </c>
      <c r="Z4189">
        <v>30</v>
      </c>
      <c r="AA4189">
        <v>2</v>
      </c>
      <c r="AB4189" s="6">
        <f t="shared" si="530"/>
        <v>176</v>
      </c>
      <c r="AC4189" s="13">
        <f t="shared" si="531"/>
        <v>85</v>
      </c>
      <c r="AD4189" s="13">
        <f t="shared" si="532"/>
        <v>170</v>
      </c>
      <c r="AE4189" s="13">
        <f t="shared" si="533"/>
        <v>29920</v>
      </c>
      <c r="AF4189" t="s">
        <v>43</v>
      </c>
      <c r="AG4189">
        <v>1</v>
      </c>
      <c r="AH4189">
        <v>88</v>
      </c>
      <c r="AI4189">
        <v>94</v>
      </c>
      <c r="AJ4189">
        <v>10</v>
      </c>
      <c r="AK4189">
        <v>10</v>
      </c>
      <c r="AL4189">
        <v>10</v>
      </c>
      <c r="AM4189">
        <v>10</v>
      </c>
      <c r="AN4189">
        <v>8</v>
      </c>
      <c r="AO4189">
        <v>9</v>
      </c>
    </row>
    <row r="4190" spans="1:41">
      <c r="A4190" s="1">
        <v>8163462</v>
      </c>
      <c r="B4190" t="s">
        <v>3612</v>
      </c>
      <c r="C4190">
        <v>2013</v>
      </c>
      <c r="D4190" s="2" t="s">
        <v>6388</v>
      </c>
      <c r="E4190" s="4">
        <f t="shared" si="526"/>
        <v>41500</v>
      </c>
      <c r="F4190" s="5">
        <f t="shared" ca="1" si="527"/>
        <v>1.8951384436834104</v>
      </c>
      <c r="G4190" s="1">
        <v>1530464</v>
      </c>
      <c r="H4190" t="s">
        <v>71</v>
      </c>
      <c r="I4190" t="s">
        <v>33</v>
      </c>
      <c r="J4190" s="6" t="str">
        <f t="shared" si="528"/>
        <v>Amsterdam</v>
      </c>
      <c r="K4190" t="s">
        <v>34</v>
      </c>
      <c r="L4190" s="6" t="str">
        <f t="shared" si="529"/>
        <v>North Holland</v>
      </c>
      <c r="M4190" s="1">
        <v>1055</v>
      </c>
      <c r="N4190" t="s">
        <v>35</v>
      </c>
      <c r="O4190">
        <v>52.376924561043801</v>
      </c>
      <c r="P4190">
        <v>4.8509733360916796</v>
      </c>
      <c r="Q4190" t="s">
        <v>36</v>
      </c>
      <c r="R4190" t="s">
        <v>37</v>
      </c>
      <c r="S4190">
        <v>3</v>
      </c>
      <c r="T4190">
        <v>1</v>
      </c>
      <c r="U4190">
        <v>2</v>
      </c>
      <c r="V4190">
        <v>2</v>
      </c>
      <c r="W4190" t="s">
        <v>38</v>
      </c>
      <c r="X4190" s="8">
        <v>55</v>
      </c>
      <c r="Y4190">
        <v>1</v>
      </c>
      <c r="Z4190">
        <v>0</v>
      </c>
      <c r="AA4190">
        <v>1</v>
      </c>
      <c r="AB4190" s="6">
        <f t="shared" si="530"/>
        <v>4</v>
      </c>
      <c r="AC4190" s="13">
        <f t="shared" si="531"/>
        <v>55</v>
      </c>
      <c r="AD4190" s="13">
        <f t="shared" si="532"/>
        <v>55</v>
      </c>
      <c r="AE4190" s="13">
        <f t="shared" si="533"/>
        <v>220</v>
      </c>
      <c r="AF4190" t="s">
        <v>62</v>
      </c>
      <c r="AG4190" t="s">
        <v>62</v>
      </c>
      <c r="AH4190">
        <v>2</v>
      </c>
      <c r="AI4190">
        <v>90</v>
      </c>
      <c r="AJ4190">
        <v>10</v>
      </c>
      <c r="AK4190">
        <v>9</v>
      </c>
      <c r="AL4190">
        <v>9</v>
      </c>
      <c r="AM4190">
        <v>10</v>
      </c>
      <c r="AN4190">
        <v>8</v>
      </c>
      <c r="AO4190">
        <v>9</v>
      </c>
    </row>
    <row r="4191" spans="1:41">
      <c r="A4191" s="1">
        <v>8172945</v>
      </c>
      <c r="B4191" t="s">
        <v>247</v>
      </c>
      <c r="C4191">
        <v>2013</v>
      </c>
      <c r="D4191" s="2" t="s">
        <v>6389</v>
      </c>
      <c r="E4191" s="4">
        <f t="shared" si="526"/>
        <v>41501</v>
      </c>
      <c r="F4191" s="5">
        <f t="shared" ca="1" si="527"/>
        <v>1.8923987176560131</v>
      </c>
      <c r="G4191" s="1">
        <v>3814150</v>
      </c>
      <c r="H4191" t="s">
        <v>161</v>
      </c>
      <c r="I4191" t="s">
        <v>33</v>
      </c>
      <c r="J4191" s="6" t="str">
        <f t="shared" si="528"/>
        <v>Amsterdam</v>
      </c>
      <c r="K4191" t="s">
        <v>34</v>
      </c>
      <c r="L4191" s="6" t="str">
        <f t="shared" si="529"/>
        <v>North Holland</v>
      </c>
      <c r="M4191" s="1" t="s">
        <v>2797</v>
      </c>
      <c r="N4191" t="s">
        <v>35</v>
      </c>
      <c r="O4191">
        <v>52.362630978806202</v>
      </c>
      <c r="P4191">
        <v>4.9808109429509999</v>
      </c>
      <c r="Q4191" t="s">
        <v>36</v>
      </c>
      <c r="R4191" t="s">
        <v>37</v>
      </c>
      <c r="S4191">
        <v>2</v>
      </c>
      <c r="T4191">
        <v>1</v>
      </c>
      <c r="U4191">
        <v>1</v>
      </c>
      <c r="V4191">
        <v>2</v>
      </c>
      <c r="W4191" t="s">
        <v>38</v>
      </c>
      <c r="X4191" s="8">
        <v>95</v>
      </c>
      <c r="Y4191">
        <v>1</v>
      </c>
      <c r="Z4191">
        <v>0</v>
      </c>
      <c r="AA4191">
        <v>2</v>
      </c>
      <c r="AB4191" s="6">
        <f t="shared" si="530"/>
        <v>10</v>
      </c>
      <c r="AC4191" s="13">
        <f t="shared" si="531"/>
        <v>95</v>
      </c>
      <c r="AD4191" s="13">
        <f t="shared" si="532"/>
        <v>190</v>
      </c>
      <c r="AE4191" s="13">
        <f t="shared" si="533"/>
        <v>1900</v>
      </c>
      <c r="AF4191" t="s">
        <v>43</v>
      </c>
      <c r="AG4191">
        <v>1</v>
      </c>
      <c r="AH4191">
        <v>5</v>
      </c>
      <c r="AI4191">
        <v>88</v>
      </c>
      <c r="AJ4191">
        <v>9</v>
      </c>
      <c r="AK4191">
        <v>8</v>
      </c>
      <c r="AL4191">
        <v>9</v>
      </c>
      <c r="AM4191">
        <v>10</v>
      </c>
      <c r="AN4191">
        <v>8</v>
      </c>
      <c r="AO4191">
        <v>9</v>
      </c>
    </row>
    <row r="4192" spans="1:41">
      <c r="A4192" s="1">
        <v>8192727</v>
      </c>
      <c r="B4192" t="s">
        <v>559</v>
      </c>
      <c r="C4192">
        <v>2013</v>
      </c>
      <c r="D4192" s="2" t="s">
        <v>6390</v>
      </c>
      <c r="E4192" s="4">
        <f t="shared" si="526"/>
        <v>41502</v>
      </c>
      <c r="F4192" s="5">
        <f t="shared" ca="1" si="527"/>
        <v>1.8896589916286159</v>
      </c>
      <c r="G4192" s="1">
        <v>1537852</v>
      </c>
      <c r="H4192" t="s">
        <v>45</v>
      </c>
      <c r="I4192" t="s">
        <v>33</v>
      </c>
      <c r="J4192" s="6" t="str">
        <f t="shared" si="528"/>
        <v>Amsterdam</v>
      </c>
      <c r="K4192" t="s">
        <v>34</v>
      </c>
      <c r="L4192" s="6" t="str">
        <f t="shared" si="529"/>
        <v>North Holland</v>
      </c>
      <c r="M4192" s="1">
        <v>1054</v>
      </c>
      <c r="N4192" t="s">
        <v>35</v>
      </c>
      <c r="O4192">
        <v>52.362733950594603</v>
      </c>
      <c r="P4192">
        <v>4.86848583766084</v>
      </c>
      <c r="Q4192" t="s">
        <v>58</v>
      </c>
      <c r="R4192" t="s">
        <v>37</v>
      </c>
      <c r="S4192">
        <v>2</v>
      </c>
      <c r="T4192">
        <v>1</v>
      </c>
      <c r="U4192">
        <v>1</v>
      </c>
      <c r="V4192">
        <v>2</v>
      </c>
      <c r="W4192" t="s">
        <v>38</v>
      </c>
      <c r="X4192" s="8">
        <v>100</v>
      </c>
      <c r="Y4192">
        <v>1</v>
      </c>
      <c r="Z4192">
        <v>0</v>
      </c>
      <c r="AA4192">
        <v>2</v>
      </c>
      <c r="AB4192" s="6">
        <f t="shared" si="530"/>
        <v>12</v>
      </c>
      <c r="AC4192" s="13">
        <f t="shared" si="531"/>
        <v>100</v>
      </c>
      <c r="AD4192" s="13">
        <f t="shared" si="532"/>
        <v>200</v>
      </c>
      <c r="AE4192" s="13">
        <f t="shared" si="533"/>
        <v>2400</v>
      </c>
      <c r="AF4192" t="s">
        <v>43</v>
      </c>
      <c r="AG4192">
        <v>1</v>
      </c>
      <c r="AH4192">
        <v>6</v>
      </c>
      <c r="AI4192">
        <v>97</v>
      </c>
      <c r="AJ4192">
        <v>10</v>
      </c>
      <c r="AK4192">
        <v>10</v>
      </c>
      <c r="AL4192">
        <v>9</v>
      </c>
      <c r="AM4192">
        <v>10</v>
      </c>
      <c r="AN4192">
        <v>10</v>
      </c>
      <c r="AO4192">
        <v>10</v>
      </c>
    </row>
    <row r="4193" spans="1:41">
      <c r="A4193" s="1">
        <v>8194203</v>
      </c>
      <c r="B4193" t="s">
        <v>3613</v>
      </c>
      <c r="C4193">
        <v>2013</v>
      </c>
      <c r="D4193" s="2" t="s">
        <v>6390</v>
      </c>
      <c r="E4193" s="4">
        <f t="shared" si="526"/>
        <v>41502</v>
      </c>
      <c r="F4193" s="5">
        <f t="shared" ca="1" si="527"/>
        <v>1.8896589916286159</v>
      </c>
      <c r="G4193" s="1">
        <v>4517795</v>
      </c>
      <c r="H4193" t="s">
        <v>56</v>
      </c>
      <c r="I4193" t="s">
        <v>33</v>
      </c>
      <c r="J4193" s="6" t="str">
        <f t="shared" si="528"/>
        <v>Amsterdam</v>
      </c>
      <c r="K4193" t="s">
        <v>34</v>
      </c>
      <c r="L4193" s="6" t="str">
        <f t="shared" si="529"/>
        <v>North Holland</v>
      </c>
      <c r="M4193" s="1" t="s">
        <v>3214</v>
      </c>
      <c r="N4193" t="s">
        <v>35</v>
      </c>
      <c r="O4193">
        <v>52.355416482440397</v>
      </c>
      <c r="P4193">
        <v>4.8821529454567996</v>
      </c>
      <c r="Q4193" t="s">
        <v>36</v>
      </c>
      <c r="R4193" t="s">
        <v>37</v>
      </c>
      <c r="S4193">
        <v>4</v>
      </c>
      <c r="T4193">
        <v>2</v>
      </c>
      <c r="U4193">
        <v>2</v>
      </c>
      <c r="V4193">
        <v>4</v>
      </c>
      <c r="W4193" t="s">
        <v>38</v>
      </c>
      <c r="X4193" s="8">
        <v>200</v>
      </c>
      <c r="Y4193">
        <v>1</v>
      </c>
      <c r="Z4193">
        <v>0</v>
      </c>
      <c r="AA4193">
        <v>2</v>
      </c>
      <c r="AB4193" s="6">
        <f t="shared" si="530"/>
        <v>22</v>
      </c>
      <c r="AC4193" s="13">
        <f t="shared" si="531"/>
        <v>200</v>
      </c>
      <c r="AD4193" s="13">
        <f t="shared" si="532"/>
        <v>400</v>
      </c>
      <c r="AE4193" s="13">
        <f t="shared" si="533"/>
        <v>8800</v>
      </c>
      <c r="AF4193" t="s">
        <v>47</v>
      </c>
      <c r="AG4193">
        <v>1</v>
      </c>
      <c r="AH4193">
        <v>11</v>
      </c>
      <c r="AI4193">
        <v>96</v>
      </c>
      <c r="AJ4193">
        <v>10</v>
      </c>
      <c r="AK4193">
        <v>10</v>
      </c>
      <c r="AL4193">
        <v>10</v>
      </c>
      <c r="AM4193">
        <v>10</v>
      </c>
      <c r="AN4193">
        <v>10</v>
      </c>
      <c r="AO4193">
        <v>10</v>
      </c>
    </row>
    <row r="4194" spans="1:41">
      <c r="A4194" s="1">
        <v>8194617</v>
      </c>
      <c r="B4194" t="s">
        <v>1195</v>
      </c>
      <c r="C4194">
        <v>2013</v>
      </c>
      <c r="D4194" s="2" t="s">
        <v>6390</v>
      </c>
      <c r="E4194" s="4">
        <f t="shared" si="526"/>
        <v>41502</v>
      </c>
      <c r="F4194" s="5">
        <f t="shared" ca="1" si="527"/>
        <v>1.8896589916286159</v>
      </c>
      <c r="G4194" s="1">
        <v>1536821</v>
      </c>
      <c r="H4194" t="s">
        <v>45</v>
      </c>
      <c r="I4194" t="s">
        <v>33</v>
      </c>
      <c r="J4194" s="6" t="str">
        <f t="shared" si="528"/>
        <v>Amsterdam</v>
      </c>
      <c r="K4194" t="s">
        <v>34</v>
      </c>
      <c r="L4194" s="6" t="str">
        <f t="shared" si="529"/>
        <v>North Holland</v>
      </c>
      <c r="M4194" s="1">
        <v>1052</v>
      </c>
      <c r="N4194" t="s">
        <v>35</v>
      </c>
      <c r="O4194">
        <v>52.3657432439975</v>
      </c>
      <c r="P4194">
        <v>4.8659361862393196</v>
      </c>
      <c r="Q4194" t="s">
        <v>36</v>
      </c>
      <c r="R4194" t="s">
        <v>37</v>
      </c>
      <c r="S4194">
        <v>2</v>
      </c>
      <c r="T4194">
        <v>1</v>
      </c>
      <c r="U4194">
        <v>0</v>
      </c>
      <c r="V4194">
        <v>1</v>
      </c>
      <c r="W4194" t="s">
        <v>38</v>
      </c>
      <c r="X4194" s="8">
        <v>70</v>
      </c>
      <c r="Y4194">
        <v>1</v>
      </c>
      <c r="Z4194">
        <v>0</v>
      </c>
      <c r="AA4194">
        <v>2</v>
      </c>
      <c r="AB4194" s="6">
        <f t="shared" si="530"/>
        <v>28</v>
      </c>
      <c r="AC4194" s="13">
        <f t="shared" si="531"/>
        <v>70</v>
      </c>
      <c r="AD4194" s="13">
        <f t="shared" si="532"/>
        <v>140</v>
      </c>
      <c r="AE4194" s="13">
        <f t="shared" si="533"/>
        <v>3920</v>
      </c>
      <c r="AF4194" t="s">
        <v>43</v>
      </c>
      <c r="AG4194">
        <v>1</v>
      </c>
      <c r="AH4194">
        <v>14</v>
      </c>
      <c r="AI4194">
        <v>97</v>
      </c>
      <c r="AJ4194">
        <v>10</v>
      </c>
      <c r="AK4194">
        <v>10</v>
      </c>
      <c r="AL4194">
        <v>10</v>
      </c>
      <c r="AM4194">
        <v>10</v>
      </c>
      <c r="AN4194">
        <v>10</v>
      </c>
      <c r="AO4194">
        <v>9</v>
      </c>
    </row>
    <row r="4195" spans="1:41">
      <c r="A4195" s="1">
        <v>8195319</v>
      </c>
      <c r="B4195" t="s">
        <v>3614</v>
      </c>
      <c r="C4195">
        <v>2013</v>
      </c>
      <c r="D4195" s="2" t="s">
        <v>6390</v>
      </c>
      <c r="E4195" s="4">
        <f t="shared" si="526"/>
        <v>41502</v>
      </c>
      <c r="F4195" s="5">
        <f t="shared" ca="1" si="527"/>
        <v>1.8896589916286159</v>
      </c>
      <c r="G4195" s="1">
        <v>4086355</v>
      </c>
      <c r="H4195" t="s">
        <v>107</v>
      </c>
      <c r="I4195" t="s">
        <v>33</v>
      </c>
      <c r="J4195" s="6" t="str">
        <f t="shared" si="528"/>
        <v>Amsterdam</v>
      </c>
      <c r="K4195" t="s">
        <v>34</v>
      </c>
      <c r="L4195" s="6" t="str">
        <f t="shared" si="529"/>
        <v>North Holland</v>
      </c>
      <c r="M4195" s="1">
        <v>1091</v>
      </c>
      <c r="N4195" t="s">
        <v>35</v>
      </c>
      <c r="O4195">
        <v>52.356905045915902</v>
      </c>
      <c r="P4195">
        <v>4.91181450028055</v>
      </c>
      <c r="Q4195" t="s">
        <v>36</v>
      </c>
      <c r="R4195" t="s">
        <v>37</v>
      </c>
      <c r="S4195">
        <v>2</v>
      </c>
      <c r="T4195">
        <v>1</v>
      </c>
      <c r="U4195">
        <v>1</v>
      </c>
      <c r="V4195">
        <v>1</v>
      </c>
      <c r="W4195" t="s">
        <v>38</v>
      </c>
      <c r="X4195" s="8">
        <v>90</v>
      </c>
      <c r="Y4195">
        <v>1</v>
      </c>
      <c r="Z4195">
        <v>0</v>
      </c>
      <c r="AA4195">
        <v>2</v>
      </c>
      <c r="AB4195" s="6">
        <f t="shared" si="530"/>
        <v>16</v>
      </c>
      <c r="AC4195" s="13">
        <f t="shared" si="531"/>
        <v>90</v>
      </c>
      <c r="AD4195" s="13">
        <f t="shared" si="532"/>
        <v>180</v>
      </c>
      <c r="AE4195" s="13">
        <f t="shared" si="533"/>
        <v>2880</v>
      </c>
      <c r="AF4195" t="s">
        <v>43</v>
      </c>
      <c r="AG4195">
        <v>1</v>
      </c>
      <c r="AH4195">
        <v>8</v>
      </c>
      <c r="AI4195">
        <v>94</v>
      </c>
      <c r="AJ4195">
        <v>8</v>
      </c>
      <c r="AK4195">
        <v>10</v>
      </c>
      <c r="AL4195">
        <v>10</v>
      </c>
      <c r="AM4195">
        <v>10</v>
      </c>
      <c r="AN4195">
        <v>9</v>
      </c>
      <c r="AO4195">
        <v>9</v>
      </c>
    </row>
    <row r="4196" spans="1:41">
      <c r="A4196" s="1">
        <v>8199518</v>
      </c>
      <c r="B4196" t="s">
        <v>194</v>
      </c>
      <c r="C4196">
        <v>2013</v>
      </c>
      <c r="D4196" s="2" t="s">
        <v>6390</v>
      </c>
      <c r="E4196" s="4">
        <f t="shared" si="526"/>
        <v>41502</v>
      </c>
      <c r="F4196" s="5">
        <f t="shared" ca="1" si="527"/>
        <v>1.8896589916286159</v>
      </c>
      <c r="G4196" s="1">
        <v>1537830</v>
      </c>
      <c r="H4196" t="s">
        <v>32</v>
      </c>
      <c r="I4196" t="s">
        <v>33</v>
      </c>
      <c r="J4196" s="6" t="str">
        <f t="shared" si="528"/>
        <v>Amsterdam</v>
      </c>
      <c r="K4196" t="s">
        <v>34</v>
      </c>
      <c r="L4196" s="6" t="str">
        <f t="shared" si="529"/>
        <v>North Holland</v>
      </c>
      <c r="M4196" s="1">
        <v>1052</v>
      </c>
      <c r="N4196" t="s">
        <v>35</v>
      </c>
      <c r="O4196">
        <v>52.377877874215102</v>
      </c>
      <c r="P4196">
        <v>4.8766406944789704</v>
      </c>
      <c r="Q4196" t="s">
        <v>36</v>
      </c>
      <c r="R4196" t="s">
        <v>42</v>
      </c>
      <c r="S4196">
        <v>2</v>
      </c>
      <c r="T4196">
        <v>1</v>
      </c>
      <c r="U4196">
        <v>1</v>
      </c>
      <c r="V4196">
        <v>1</v>
      </c>
      <c r="W4196" t="s">
        <v>38</v>
      </c>
      <c r="X4196" s="8">
        <v>69</v>
      </c>
      <c r="Y4196">
        <v>1</v>
      </c>
      <c r="Z4196">
        <v>0</v>
      </c>
      <c r="AA4196">
        <v>2</v>
      </c>
      <c r="AB4196" s="6">
        <f t="shared" si="530"/>
        <v>160</v>
      </c>
      <c r="AC4196" s="13">
        <f t="shared" si="531"/>
        <v>69</v>
      </c>
      <c r="AD4196" s="13">
        <f t="shared" si="532"/>
        <v>138</v>
      </c>
      <c r="AE4196" s="13">
        <f t="shared" si="533"/>
        <v>22080</v>
      </c>
      <c r="AF4196" t="s">
        <v>43</v>
      </c>
      <c r="AG4196">
        <v>1</v>
      </c>
      <c r="AH4196">
        <v>80</v>
      </c>
      <c r="AI4196">
        <v>97</v>
      </c>
      <c r="AJ4196">
        <v>10</v>
      </c>
      <c r="AK4196">
        <v>9</v>
      </c>
      <c r="AL4196">
        <v>9</v>
      </c>
      <c r="AM4196">
        <v>10</v>
      </c>
      <c r="AN4196">
        <v>10</v>
      </c>
      <c r="AO4196">
        <v>9</v>
      </c>
    </row>
    <row r="4197" spans="1:41">
      <c r="A4197" s="1">
        <v>8200960</v>
      </c>
      <c r="B4197" t="s">
        <v>3615</v>
      </c>
      <c r="C4197">
        <v>2013</v>
      </c>
      <c r="D4197" s="2" t="s">
        <v>6390</v>
      </c>
      <c r="E4197" s="4">
        <f t="shared" si="526"/>
        <v>41502</v>
      </c>
      <c r="F4197" s="5">
        <f t="shared" ca="1" si="527"/>
        <v>1.8896589916286159</v>
      </c>
      <c r="G4197" s="1">
        <v>2613699</v>
      </c>
      <c r="H4197" t="s">
        <v>32</v>
      </c>
      <c r="I4197" t="s">
        <v>33</v>
      </c>
      <c r="J4197" s="6" t="str">
        <f t="shared" si="528"/>
        <v>Amsterdam</v>
      </c>
      <c r="K4197" t="s">
        <v>34</v>
      </c>
      <c r="L4197" s="6" t="str">
        <f t="shared" si="529"/>
        <v>North Holland</v>
      </c>
      <c r="M4197" s="1">
        <v>1051</v>
      </c>
      <c r="N4197" t="s">
        <v>35</v>
      </c>
      <c r="O4197">
        <v>52.387197465086103</v>
      </c>
      <c r="P4197">
        <v>4.8750866060464402</v>
      </c>
      <c r="Q4197" t="s">
        <v>36</v>
      </c>
      <c r="R4197" t="s">
        <v>37</v>
      </c>
      <c r="S4197">
        <v>2</v>
      </c>
      <c r="T4197">
        <v>1</v>
      </c>
      <c r="U4197">
        <v>1</v>
      </c>
      <c r="V4197">
        <v>1</v>
      </c>
      <c r="W4197" t="s">
        <v>38</v>
      </c>
      <c r="X4197" s="8">
        <v>125</v>
      </c>
      <c r="Y4197">
        <v>2</v>
      </c>
      <c r="Z4197">
        <v>40</v>
      </c>
      <c r="AA4197">
        <v>3</v>
      </c>
      <c r="AB4197" s="6">
        <f t="shared" si="530"/>
        <v>8</v>
      </c>
      <c r="AC4197" s="13">
        <f t="shared" si="531"/>
        <v>125</v>
      </c>
      <c r="AD4197" s="13">
        <f t="shared" si="532"/>
        <v>375</v>
      </c>
      <c r="AE4197" s="13">
        <f t="shared" si="533"/>
        <v>3000</v>
      </c>
      <c r="AF4197" t="s">
        <v>43</v>
      </c>
      <c r="AG4197">
        <v>1</v>
      </c>
      <c r="AH4197">
        <v>4</v>
      </c>
      <c r="AI4197">
        <v>85</v>
      </c>
      <c r="AJ4197">
        <v>10</v>
      </c>
      <c r="AK4197">
        <v>10</v>
      </c>
      <c r="AL4197">
        <v>10</v>
      </c>
      <c r="AM4197">
        <v>10</v>
      </c>
      <c r="AN4197">
        <v>9</v>
      </c>
      <c r="AO4197">
        <v>9</v>
      </c>
    </row>
    <row r="4198" spans="1:41">
      <c r="A4198" s="1">
        <v>8211862</v>
      </c>
      <c r="B4198" t="s">
        <v>1616</v>
      </c>
      <c r="C4198">
        <v>2013</v>
      </c>
      <c r="D4198" s="2" t="s">
        <v>6659</v>
      </c>
      <c r="E4198" s="4">
        <f t="shared" si="526"/>
        <v>41503</v>
      </c>
      <c r="F4198" s="5">
        <f t="shared" ca="1" si="527"/>
        <v>1.8869192656012186</v>
      </c>
      <c r="G4198" s="1">
        <v>1540431</v>
      </c>
      <c r="H4198" t="s">
        <v>60</v>
      </c>
      <c r="I4198" t="s">
        <v>33</v>
      </c>
      <c r="J4198" s="6" t="str">
        <f t="shared" si="528"/>
        <v>Amsterdam</v>
      </c>
      <c r="K4198" t="s">
        <v>34</v>
      </c>
      <c r="L4198" s="6" t="str">
        <f t="shared" si="529"/>
        <v>North Holland</v>
      </c>
      <c r="M4198" s="1">
        <v>1074</v>
      </c>
      <c r="N4198" t="s">
        <v>35</v>
      </c>
      <c r="O4198">
        <v>52.356392531648801</v>
      </c>
      <c r="P4198">
        <v>4.90431733550946</v>
      </c>
      <c r="Q4198" t="s">
        <v>36</v>
      </c>
      <c r="R4198" t="s">
        <v>37</v>
      </c>
      <c r="S4198">
        <v>2</v>
      </c>
      <c r="T4198">
        <v>1</v>
      </c>
      <c r="U4198">
        <v>1</v>
      </c>
      <c r="V4198">
        <v>1</v>
      </c>
      <c r="W4198" t="s">
        <v>38</v>
      </c>
      <c r="X4198" s="8">
        <v>90</v>
      </c>
      <c r="Y4198">
        <v>1</v>
      </c>
      <c r="Z4198">
        <v>0</v>
      </c>
      <c r="AA4198">
        <v>3</v>
      </c>
      <c r="AB4198" s="6">
        <f t="shared" si="530"/>
        <v>6</v>
      </c>
      <c r="AC4198" s="13">
        <f t="shared" si="531"/>
        <v>90</v>
      </c>
      <c r="AD4198" s="13">
        <f t="shared" si="532"/>
        <v>270</v>
      </c>
      <c r="AE4198" s="13">
        <f t="shared" si="533"/>
        <v>1620</v>
      </c>
      <c r="AF4198" t="s">
        <v>62</v>
      </c>
      <c r="AG4198" t="s">
        <v>62</v>
      </c>
      <c r="AH4198">
        <v>3</v>
      </c>
      <c r="AI4198">
        <v>92</v>
      </c>
      <c r="AJ4198">
        <v>9</v>
      </c>
      <c r="AK4198">
        <v>9</v>
      </c>
      <c r="AL4198">
        <v>9</v>
      </c>
      <c r="AM4198">
        <v>10</v>
      </c>
      <c r="AN4198">
        <v>9</v>
      </c>
      <c r="AO4198">
        <v>9</v>
      </c>
    </row>
    <row r="4199" spans="1:41">
      <c r="A4199" s="1">
        <v>8212847</v>
      </c>
      <c r="B4199" t="s">
        <v>3616</v>
      </c>
      <c r="C4199">
        <v>2013</v>
      </c>
      <c r="D4199" s="2" t="s">
        <v>6659</v>
      </c>
      <c r="E4199" s="4">
        <f t="shared" si="526"/>
        <v>41503</v>
      </c>
      <c r="F4199" s="5">
        <f t="shared" ca="1" si="527"/>
        <v>1.8869192656012186</v>
      </c>
      <c r="G4199" s="1">
        <v>3154495</v>
      </c>
      <c r="H4199" t="s">
        <v>161</v>
      </c>
      <c r="I4199" t="s">
        <v>33</v>
      </c>
      <c r="J4199" s="6" t="str">
        <f t="shared" si="528"/>
        <v>Amsterdam</v>
      </c>
      <c r="K4199" t="s">
        <v>34</v>
      </c>
      <c r="L4199" s="6" t="str">
        <f t="shared" si="529"/>
        <v>North Holland</v>
      </c>
      <c r="M4199" s="1">
        <v>1087</v>
      </c>
      <c r="N4199" t="s">
        <v>35</v>
      </c>
      <c r="O4199">
        <v>52.3637148476923</v>
      </c>
      <c r="P4199">
        <v>4.9884851250308104</v>
      </c>
      <c r="Q4199" t="s">
        <v>36</v>
      </c>
      <c r="R4199" t="s">
        <v>37</v>
      </c>
      <c r="S4199">
        <v>4</v>
      </c>
      <c r="T4199">
        <v>1.5</v>
      </c>
      <c r="U4199">
        <v>2</v>
      </c>
      <c r="V4199">
        <v>4</v>
      </c>
      <c r="W4199" t="s">
        <v>38</v>
      </c>
      <c r="X4199" s="8">
        <v>85</v>
      </c>
      <c r="Y4199">
        <v>4</v>
      </c>
      <c r="Z4199">
        <v>45</v>
      </c>
      <c r="AA4199">
        <v>2</v>
      </c>
      <c r="AB4199" s="6">
        <f t="shared" si="530"/>
        <v>42</v>
      </c>
      <c r="AC4199" s="13">
        <f t="shared" si="531"/>
        <v>85</v>
      </c>
      <c r="AD4199" s="13">
        <f t="shared" si="532"/>
        <v>170</v>
      </c>
      <c r="AE4199" s="13">
        <f t="shared" si="533"/>
        <v>7140</v>
      </c>
      <c r="AF4199" t="s">
        <v>39</v>
      </c>
      <c r="AG4199">
        <v>0.75</v>
      </c>
      <c r="AH4199">
        <v>21</v>
      </c>
      <c r="AI4199">
        <v>94</v>
      </c>
      <c r="AJ4199">
        <v>8</v>
      </c>
      <c r="AK4199">
        <v>10</v>
      </c>
      <c r="AL4199">
        <v>10</v>
      </c>
      <c r="AM4199">
        <v>9</v>
      </c>
      <c r="AN4199">
        <v>9</v>
      </c>
      <c r="AO4199">
        <v>9</v>
      </c>
    </row>
    <row r="4200" spans="1:41">
      <c r="A4200" s="1">
        <v>8218231</v>
      </c>
      <c r="B4200" t="s">
        <v>3617</v>
      </c>
      <c r="C4200">
        <v>2013</v>
      </c>
      <c r="D4200" s="2" t="s">
        <v>6659</v>
      </c>
      <c r="E4200" s="4">
        <f t="shared" si="526"/>
        <v>41503</v>
      </c>
      <c r="F4200" s="5">
        <f t="shared" ca="1" si="527"/>
        <v>1.8869192656012186</v>
      </c>
      <c r="G4200" s="1">
        <v>1541835</v>
      </c>
      <c r="H4200" t="s">
        <v>71</v>
      </c>
      <c r="I4200" t="s">
        <v>33</v>
      </c>
      <c r="J4200" s="6" t="str">
        <f t="shared" si="528"/>
        <v>Amsterdam</v>
      </c>
      <c r="K4200" t="s">
        <v>46</v>
      </c>
      <c r="L4200" s="6" t="str">
        <f t="shared" si="529"/>
        <v>North Holland</v>
      </c>
      <c r="M4200" s="1">
        <v>1056</v>
      </c>
      <c r="N4200" t="s">
        <v>35</v>
      </c>
      <c r="O4200">
        <v>52.376770201441403</v>
      </c>
      <c r="P4200">
        <v>4.8617307994762102</v>
      </c>
      <c r="Q4200" t="s">
        <v>36</v>
      </c>
      <c r="R4200" t="s">
        <v>37</v>
      </c>
      <c r="S4200">
        <v>2</v>
      </c>
      <c r="T4200">
        <v>1</v>
      </c>
      <c r="U4200">
        <v>1</v>
      </c>
      <c r="V4200">
        <v>1</v>
      </c>
      <c r="W4200" t="s">
        <v>38</v>
      </c>
      <c r="X4200" s="8">
        <v>200</v>
      </c>
      <c r="Y4200">
        <v>2</v>
      </c>
      <c r="Z4200">
        <v>10</v>
      </c>
      <c r="AA4200">
        <v>2</v>
      </c>
      <c r="AB4200" s="6">
        <f t="shared" si="530"/>
        <v>22</v>
      </c>
      <c r="AC4200" s="13">
        <f t="shared" si="531"/>
        <v>200</v>
      </c>
      <c r="AD4200" s="13">
        <f t="shared" si="532"/>
        <v>400</v>
      </c>
      <c r="AE4200" s="13">
        <f t="shared" si="533"/>
        <v>8800</v>
      </c>
      <c r="AF4200" t="s">
        <v>43</v>
      </c>
      <c r="AG4200">
        <v>1</v>
      </c>
      <c r="AH4200">
        <v>11</v>
      </c>
      <c r="AI4200">
        <v>100</v>
      </c>
      <c r="AJ4200">
        <v>10</v>
      </c>
      <c r="AK4200">
        <v>10</v>
      </c>
      <c r="AL4200">
        <v>10</v>
      </c>
      <c r="AM4200">
        <v>10</v>
      </c>
      <c r="AN4200">
        <v>10</v>
      </c>
      <c r="AO4200">
        <v>10</v>
      </c>
    </row>
    <row r="4201" spans="1:41">
      <c r="A4201" s="1">
        <v>8218422</v>
      </c>
      <c r="B4201" t="s">
        <v>3618</v>
      </c>
      <c r="C4201">
        <v>2013</v>
      </c>
      <c r="D4201" s="2" t="s">
        <v>6659</v>
      </c>
      <c r="E4201" s="4">
        <f t="shared" si="526"/>
        <v>41503</v>
      </c>
      <c r="F4201" s="5">
        <f t="shared" ca="1" si="527"/>
        <v>1.8869192656012186</v>
      </c>
      <c r="G4201" s="1">
        <v>1897215</v>
      </c>
      <c r="H4201" t="s">
        <v>45</v>
      </c>
      <c r="I4201" t="s">
        <v>33</v>
      </c>
      <c r="J4201" s="6" t="str">
        <f t="shared" si="528"/>
        <v>Amsterdam</v>
      </c>
      <c r="K4201" t="s">
        <v>34</v>
      </c>
      <c r="L4201" s="6" t="str">
        <f t="shared" si="529"/>
        <v>North Holland</v>
      </c>
      <c r="M4201" s="1">
        <v>1057</v>
      </c>
      <c r="N4201" t="s">
        <v>35</v>
      </c>
      <c r="O4201">
        <v>52.3719200131953</v>
      </c>
      <c r="P4201">
        <v>4.8601999502232696</v>
      </c>
      <c r="Q4201" t="s">
        <v>36</v>
      </c>
      <c r="R4201" t="s">
        <v>37</v>
      </c>
      <c r="S4201">
        <v>3</v>
      </c>
      <c r="T4201">
        <v>1</v>
      </c>
      <c r="U4201">
        <v>2</v>
      </c>
      <c r="V4201">
        <v>3</v>
      </c>
      <c r="W4201" t="s">
        <v>38</v>
      </c>
      <c r="X4201" s="8">
        <v>130</v>
      </c>
      <c r="Y4201">
        <v>1</v>
      </c>
      <c r="Z4201">
        <v>0</v>
      </c>
      <c r="AA4201">
        <v>5</v>
      </c>
      <c r="AB4201" s="6">
        <f t="shared" si="530"/>
        <v>0</v>
      </c>
      <c r="AC4201" s="13">
        <f t="shared" si="531"/>
        <v>130</v>
      </c>
      <c r="AD4201" s="13">
        <f t="shared" si="532"/>
        <v>650</v>
      </c>
      <c r="AE4201" s="13">
        <f t="shared" si="533"/>
        <v>0</v>
      </c>
      <c r="AF4201" t="s">
        <v>39</v>
      </c>
      <c r="AG4201">
        <v>0.9</v>
      </c>
      <c r="AH4201">
        <v>0</v>
      </c>
    </row>
    <row r="4202" spans="1:41">
      <c r="A4202" s="1">
        <v>8218422</v>
      </c>
      <c r="B4202" t="s">
        <v>3618</v>
      </c>
      <c r="C4202">
        <v>2013</v>
      </c>
      <c r="D4202" s="2" t="s">
        <v>6659</v>
      </c>
      <c r="E4202" s="4">
        <f t="shared" si="526"/>
        <v>41503</v>
      </c>
      <c r="F4202" s="5">
        <f t="shared" ca="1" si="527"/>
        <v>1.8869192656012186</v>
      </c>
      <c r="G4202" s="1">
        <v>1543781</v>
      </c>
      <c r="H4202" t="s">
        <v>51</v>
      </c>
      <c r="I4202" t="s">
        <v>33</v>
      </c>
      <c r="J4202" s="6" t="str">
        <f t="shared" si="528"/>
        <v>Amsterdam</v>
      </c>
      <c r="K4202" t="s">
        <v>34</v>
      </c>
      <c r="L4202" s="6" t="str">
        <f t="shared" si="529"/>
        <v>North Holland</v>
      </c>
      <c r="M4202" s="1">
        <v>1015</v>
      </c>
      <c r="N4202" t="s">
        <v>35</v>
      </c>
      <c r="O4202">
        <v>52.374843177252203</v>
      </c>
      <c r="P4202">
        <v>4.8842099893211204</v>
      </c>
      <c r="Q4202" t="s">
        <v>36</v>
      </c>
      <c r="R4202" t="s">
        <v>37</v>
      </c>
      <c r="S4202">
        <v>2</v>
      </c>
      <c r="T4202">
        <v>1</v>
      </c>
      <c r="U4202">
        <v>1</v>
      </c>
      <c r="V4202">
        <v>1</v>
      </c>
      <c r="W4202" t="s">
        <v>38</v>
      </c>
      <c r="X4202" s="8">
        <v>125</v>
      </c>
      <c r="Y4202">
        <v>1</v>
      </c>
      <c r="Z4202">
        <v>0</v>
      </c>
      <c r="AA4202">
        <v>2</v>
      </c>
      <c r="AB4202" s="6">
        <f t="shared" si="530"/>
        <v>18</v>
      </c>
      <c r="AC4202" s="13">
        <f t="shared" si="531"/>
        <v>125</v>
      </c>
      <c r="AD4202" s="13">
        <f t="shared" si="532"/>
        <v>250</v>
      </c>
      <c r="AE4202" s="13">
        <f t="shared" si="533"/>
        <v>4500</v>
      </c>
      <c r="AF4202" t="s">
        <v>39</v>
      </c>
      <c r="AG4202">
        <v>0.9</v>
      </c>
      <c r="AH4202">
        <v>9</v>
      </c>
      <c r="AI4202">
        <v>98</v>
      </c>
      <c r="AJ4202">
        <v>10</v>
      </c>
      <c r="AK4202">
        <v>10</v>
      </c>
      <c r="AL4202">
        <v>10</v>
      </c>
      <c r="AM4202">
        <v>10</v>
      </c>
      <c r="AN4202">
        <v>10</v>
      </c>
      <c r="AO4202">
        <v>10</v>
      </c>
    </row>
    <row r="4203" spans="1:41">
      <c r="A4203" s="1">
        <v>8226123</v>
      </c>
      <c r="B4203" t="s">
        <v>333</v>
      </c>
      <c r="C4203">
        <v>2013</v>
      </c>
      <c r="D4203" s="2" t="s">
        <v>6336</v>
      </c>
      <c r="E4203" s="4">
        <f t="shared" si="526"/>
        <v>41504</v>
      </c>
      <c r="F4203" s="5">
        <f t="shared" ca="1" si="527"/>
        <v>1.8841795395738214</v>
      </c>
      <c r="G4203" s="1">
        <v>2080040</v>
      </c>
      <c r="H4203" t="s">
        <v>56</v>
      </c>
      <c r="I4203" t="s">
        <v>33</v>
      </c>
      <c r="J4203" s="6" t="str">
        <f t="shared" si="528"/>
        <v>Amsterdam</v>
      </c>
      <c r="K4203" t="s">
        <v>34</v>
      </c>
      <c r="L4203" s="6" t="str">
        <f t="shared" si="529"/>
        <v>North Holland</v>
      </c>
      <c r="M4203" s="1">
        <v>1058</v>
      </c>
      <c r="N4203" t="s">
        <v>35</v>
      </c>
      <c r="O4203">
        <v>52.354968313938897</v>
      </c>
      <c r="P4203">
        <v>4.8462792595802</v>
      </c>
      <c r="Q4203" t="s">
        <v>36</v>
      </c>
      <c r="R4203" t="s">
        <v>37</v>
      </c>
      <c r="S4203">
        <v>4</v>
      </c>
      <c r="T4203">
        <v>1</v>
      </c>
      <c r="U4203">
        <v>1</v>
      </c>
      <c r="V4203">
        <v>4</v>
      </c>
      <c r="W4203" t="s">
        <v>38</v>
      </c>
      <c r="X4203" s="8">
        <v>75</v>
      </c>
      <c r="Y4203">
        <v>2</v>
      </c>
      <c r="Z4203">
        <v>20</v>
      </c>
      <c r="AA4203">
        <v>1</v>
      </c>
      <c r="AB4203" s="6">
        <f t="shared" si="530"/>
        <v>22</v>
      </c>
      <c r="AC4203" s="13">
        <f t="shared" si="531"/>
        <v>75</v>
      </c>
      <c r="AD4203" s="13">
        <f t="shared" si="532"/>
        <v>75</v>
      </c>
      <c r="AE4203" s="13">
        <f t="shared" si="533"/>
        <v>1650</v>
      </c>
      <c r="AF4203" t="s">
        <v>39</v>
      </c>
      <c r="AG4203">
        <v>0.75</v>
      </c>
      <c r="AH4203">
        <v>11</v>
      </c>
      <c r="AI4203">
        <v>84</v>
      </c>
      <c r="AJ4203">
        <v>9</v>
      </c>
      <c r="AK4203">
        <v>9</v>
      </c>
      <c r="AL4203">
        <v>9</v>
      </c>
      <c r="AM4203">
        <v>9</v>
      </c>
      <c r="AN4203">
        <v>9</v>
      </c>
      <c r="AO4203">
        <v>9</v>
      </c>
    </row>
    <row r="4204" spans="1:41">
      <c r="A4204" s="1">
        <v>8228369</v>
      </c>
      <c r="B4204" t="s">
        <v>3619</v>
      </c>
      <c r="C4204">
        <v>2013</v>
      </c>
      <c r="D4204" s="2" t="s">
        <v>6336</v>
      </c>
      <c r="E4204" s="4">
        <f t="shared" si="526"/>
        <v>41504</v>
      </c>
      <c r="F4204" s="5">
        <f t="shared" ca="1" si="527"/>
        <v>1.8841795395738214</v>
      </c>
      <c r="G4204" s="1">
        <v>1546202</v>
      </c>
      <c r="H4204" t="s">
        <v>60</v>
      </c>
      <c r="I4204" t="s">
        <v>33</v>
      </c>
      <c r="J4204" s="6" t="str">
        <f t="shared" si="528"/>
        <v>Amsterdam</v>
      </c>
      <c r="K4204" t="s">
        <v>34</v>
      </c>
      <c r="L4204" s="6" t="str">
        <f t="shared" si="529"/>
        <v>North Holland</v>
      </c>
      <c r="M4204" s="1" t="s">
        <v>1830</v>
      </c>
      <c r="N4204" t="s">
        <v>35</v>
      </c>
      <c r="O4204">
        <v>52.355737186280898</v>
      </c>
      <c r="P4204">
        <v>4.8980925874822301</v>
      </c>
      <c r="Q4204" t="s">
        <v>36</v>
      </c>
      <c r="R4204" t="s">
        <v>37</v>
      </c>
      <c r="S4204">
        <v>2</v>
      </c>
      <c r="T4204">
        <v>1</v>
      </c>
      <c r="U4204">
        <v>1</v>
      </c>
      <c r="V4204">
        <v>1</v>
      </c>
      <c r="W4204" t="s">
        <v>38</v>
      </c>
      <c r="X4204" s="8">
        <v>109</v>
      </c>
      <c r="Y4204">
        <v>2</v>
      </c>
      <c r="Z4204">
        <v>25</v>
      </c>
      <c r="AA4204">
        <v>6</v>
      </c>
      <c r="AB4204" s="6">
        <f t="shared" si="530"/>
        <v>20</v>
      </c>
      <c r="AC4204" s="13">
        <f t="shared" si="531"/>
        <v>109</v>
      </c>
      <c r="AD4204" s="13">
        <f t="shared" si="532"/>
        <v>654</v>
      </c>
      <c r="AE4204" s="13">
        <f t="shared" si="533"/>
        <v>13080</v>
      </c>
      <c r="AF4204" t="s">
        <v>47</v>
      </c>
      <c r="AG4204">
        <v>0.9</v>
      </c>
      <c r="AH4204">
        <v>10</v>
      </c>
      <c r="AI4204">
        <v>98</v>
      </c>
      <c r="AJ4204">
        <v>10</v>
      </c>
      <c r="AK4204">
        <v>9</v>
      </c>
      <c r="AL4204">
        <v>9</v>
      </c>
      <c r="AM4204">
        <v>9</v>
      </c>
      <c r="AN4204">
        <v>10</v>
      </c>
      <c r="AO4204">
        <v>9</v>
      </c>
    </row>
    <row r="4205" spans="1:41">
      <c r="A4205" s="1">
        <v>8236645</v>
      </c>
      <c r="B4205" t="s">
        <v>2120</v>
      </c>
      <c r="C4205">
        <v>2013</v>
      </c>
      <c r="D4205" s="2" t="s">
        <v>6336</v>
      </c>
      <c r="E4205" s="4">
        <f t="shared" si="526"/>
        <v>41504</v>
      </c>
      <c r="F4205" s="5">
        <f t="shared" ca="1" si="527"/>
        <v>1.8841795395738214</v>
      </c>
      <c r="G4205" s="1">
        <v>1545592</v>
      </c>
      <c r="H4205" t="s">
        <v>51</v>
      </c>
      <c r="I4205" t="s">
        <v>33</v>
      </c>
      <c r="J4205" s="6" t="str">
        <f t="shared" si="528"/>
        <v>Amsterdam</v>
      </c>
      <c r="K4205" t="s">
        <v>34</v>
      </c>
      <c r="L4205" s="6" t="str">
        <f t="shared" si="529"/>
        <v>North Holland</v>
      </c>
      <c r="M4205" s="1" t="s">
        <v>3620</v>
      </c>
      <c r="N4205" t="s">
        <v>35</v>
      </c>
      <c r="O4205">
        <v>52.378893183609001</v>
      </c>
      <c r="P4205">
        <v>4.8868580474539902</v>
      </c>
      <c r="Q4205" t="s">
        <v>36</v>
      </c>
      <c r="R4205" t="s">
        <v>37</v>
      </c>
      <c r="S4205">
        <v>4</v>
      </c>
      <c r="T4205">
        <v>1</v>
      </c>
      <c r="U4205">
        <v>2</v>
      </c>
      <c r="V4205">
        <v>4</v>
      </c>
      <c r="W4205" t="s">
        <v>38</v>
      </c>
      <c r="X4205" s="8">
        <v>250</v>
      </c>
      <c r="Y4205">
        <v>2</v>
      </c>
      <c r="Z4205">
        <v>25</v>
      </c>
      <c r="AA4205">
        <v>2</v>
      </c>
      <c r="AB4205" s="6">
        <f t="shared" si="530"/>
        <v>54</v>
      </c>
      <c r="AC4205" s="13">
        <f t="shared" si="531"/>
        <v>250</v>
      </c>
      <c r="AD4205" s="13">
        <f t="shared" si="532"/>
        <v>500</v>
      </c>
      <c r="AE4205" s="13">
        <f t="shared" si="533"/>
        <v>27000</v>
      </c>
      <c r="AF4205" t="s">
        <v>43</v>
      </c>
      <c r="AG4205">
        <v>0.83</v>
      </c>
      <c r="AH4205">
        <v>27</v>
      </c>
      <c r="AI4205">
        <v>97</v>
      </c>
      <c r="AJ4205">
        <v>10</v>
      </c>
      <c r="AK4205">
        <v>10</v>
      </c>
      <c r="AL4205">
        <v>10</v>
      </c>
      <c r="AM4205">
        <v>10</v>
      </c>
      <c r="AN4205">
        <v>10</v>
      </c>
      <c r="AO4205">
        <v>9</v>
      </c>
    </row>
    <row r="4206" spans="1:41">
      <c r="A4206" s="1">
        <v>8236711</v>
      </c>
      <c r="B4206" t="s">
        <v>3621</v>
      </c>
      <c r="C4206">
        <v>2013</v>
      </c>
      <c r="D4206" s="2" t="s">
        <v>6336</v>
      </c>
      <c r="E4206" s="4">
        <f t="shared" si="526"/>
        <v>41504</v>
      </c>
      <c r="F4206" s="5">
        <f t="shared" ca="1" si="527"/>
        <v>1.8841795395738214</v>
      </c>
      <c r="G4206" s="1">
        <v>1545617</v>
      </c>
      <c r="H4206" t="s">
        <v>51</v>
      </c>
      <c r="I4206" t="s">
        <v>33</v>
      </c>
      <c r="J4206" s="6" t="str">
        <f t="shared" si="528"/>
        <v>Amsterdam</v>
      </c>
      <c r="K4206" t="s">
        <v>34</v>
      </c>
      <c r="L4206" s="6" t="str">
        <f t="shared" si="529"/>
        <v>North Holland</v>
      </c>
      <c r="M4206" s="1" t="s">
        <v>3622</v>
      </c>
      <c r="N4206" t="s">
        <v>35</v>
      </c>
      <c r="O4206">
        <v>52.3734785114085</v>
      </c>
      <c r="P4206">
        <v>4.8883236661766798</v>
      </c>
      <c r="Q4206" t="s">
        <v>36</v>
      </c>
      <c r="R4206" t="s">
        <v>37</v>
      </c>
      <c r="S4206">
        <v>4</v>
      </c>
      <c r="T4206">
        <v>1</v>
      </c>
      <c r="U4206">
        <v>2</v>
      </c>
      <c r="V4206">
        <v>4</v>
      </c>
      <c r="W4206" t="s">
        <v>38</v>
      </c>
      <c r="X4206" s="8">
        <v>119</v>
      </c>
      <c r="Y4206">
        <v>2</v>
      </c>
      <c r="Z4206">
        <v>25</v>
      </c>
      <c r="AA4206">
        <v>5</v>
      </c>
      <c r="AB4206" s="6">
        <f t="shared" si="530"/>
        <v>70</v>
      </c>
      <c r="AC4206" s="13">
        <f t="shared" si="531"/>
        <v>119</v>
      </c>
      <c r="AD4206" s="13">
        <f t="shared" si="532"/>
        <v>595</v>
      </c>
      <c r="AE4206" s="13">
        <f t="shared" si="533"/>
        <v>41650</v>
      </c>
      <c r="AF4206" t="s">
        <v>43</v>
      </c>
      <c r="AG4206">
        <v>1</v>
      </c>
      <c r="AH4206">
        <v>35</v>
      </c>
      <c r="AI4206">
        <v>96</v>
      </c>
      <c r="AJ4206">
        <v>9</v>
      </c>
      <c r="AK4206">
        <v>10</v>
      </c>
      <c r="AL4206">
        <v>10</v>
      </c>
      <c r="AM4206">
        <v>10</v>
      </c>
      <c r="AN4206">
        <v>10</v>
      </c>
      <c r="AO4206">
        <v>9</v>
      </c>
    </row>
    <row r="4207" spans="1:41">
      <c r="A4207" s="1">
        <v>8237808</v>
      </c>
      <c r="B4207" t="s">
        <v>89</v>
      </c>
      <c r="C4207">
        <v>2013</v>
      </c>
      <c r="D4207" s="2" t="s">
        <v>6336</v>
      </c>
      <c r="E4207" s="4">
        <f t="shared" si="526"/>
        <v>41504</v>
      </c>
      <c r="F4207" s="5">
        <f t="shared" ca="1" si="527"/>
        <v>1.8841795395738214</v>
      </c>
      <c r="G4207" s="1">
        <v>1545820</v>
      </c>
      <c r="H4207" t="s">
        <v>198</v>
      </c>
      <c r="I4207" t="s">
        <v>33</v>
      </c>
      <c r="J4207" s="6" t="str">
        <f t="shared" si="528"/>
        <v>Amsterdam</v>
      </c>
      <c r="K4207" t="s">
        <v>46</v>
      </c>
      <c r="L4207" s="6" t="str">
        <f t="shared" si="529"/>
        <v>North Holland</v>
      </c>
      <c r="M4207" s="1" t="s">
        <v>3623</v>
      </c>
      <c r="N4207" t="s">
        <v>35</v>
      </c>
      <c r="O4207">
        <v>52.395108446548797</v>
      </c>
      <c r="P4207">
        <v>4.9149580579926697</v>
      </c>
      <c r="Q4207" t="s">
        <v>58</v>
      </c>
      <c r="R4207" t="s">
        <v>37</v>
      </c>
      <c r="S4207">
        <v>6</v>
      </c>
      <c r="T4207">
        <v>1</v>
      </c>
      <c r="U4207">
        <v>3</v>
      </c>
      <c r="V4207">
        <v>3</v>
      </c>
      <c r="W4207" t="s">
        <v>38</v>
      </c>
      <c r="X4207" s="8">
        <v>125</v>
      </c>
      <c r="Y4207">
        <v>4</v>
      </c>
      <c r="Z4207">
        <v>25</v>
      </c>
      <c r="AA4207">
        <v>2</v>
      </c>
      <c r="AB4207" s="6">
        <f t="shared" si="530"/>
        <v>80</v>
      </c>
      <c r="AC4207" s="13">
        <f t="shared" si="531"/>
        <v>125</v>
      </c>
      <c r="AD4207" s="13">
        <f t="shared" si="532"/>
        <v>250</v>
      </c>
      <c r="AE4207" s="13">
        <f t="shared" si="533"/>
        <v>20000</v>
      </c>
      <c r="AF4207" t="s">
        <v>47</v>
      </c>
      <c r="AG4207">
        <v>0.8</v>
      </c>
      <c r="AH4207">
        <v>40</v>
      </c>
      <c r="AI4207">
        <v>92</v>
      </c>
      <c r="AJ4207">
        <v>9</v>
      </c>
      <c r="AK4207">
        <v>9</v>
      </c>
      <c r="AL4207">
        <v>10</v>
      </c>
      <c r="AM4207">
        <v>10</v>
      </c>
      <c r="AN4207">
        <v>9</v>
      </c>
      <c r="AO4207">
        <v>9</v>
      </c>
    </row>
    <row r="4208" spans="1:41">
      <c r="A4208" s="1">
        <v>8249294</v>
      </c>
      <c r="B4208" t="s">
        <v>505</v>
      </c>
      <c r="C4208">
        <v>2013</v>
      </c>
      <c r="D4208" s="2" t="s">
        <v>6660</v>
      </c>
      <c r="E4208" s="4">
        <f t="shared" si="526"/>
        <v>41505</v>
      </c>
      <c r="F4208" s="5">
        <f t="shared" ca="1" si="527"/>
        <v>1.8814398135464241</v>
      </c>
      <c r="G4208" s="1">
        <v>1648785</v>
      </c>
      <c r="H4208" t="s">
        <v>51</v>
      </c>
      <c r="I4208" t="s">
        <v>33</v>
      </c>
      <c r="J4208" s="6" t="str">
        <f t="shared" si="528"/>
        <v>Amsterdam</v>
      </c>
      <c r="K4208" t="s">
        <v>34</v>
      </c>
      <c r="L4208" s="6" t="str">
        <f t="shared" si="529"/>
        <v>North Holland</v>
      </c>
      <c r="M4208" s="1" t="s">
        <v>2467</v>
      </c>
      <c r="N4208" t="s">
        <v>35</v>
      </c>
      <c r="O4208">
        <v>52.377893875339801</v>
      </c>
      <c r="P4208">
        <v>4.8798295953927902</v>
      </c>
      <c r="Q4208" t="s">
        <v>132</v>
      </c>
      <c r="R4208" t="s">
        <v>37</v>
      </c>
      <c r="S4208">
        <v>2</v>
      </c>
      <c r="T4208">
        <v>1</v>
      </c>
      <c r="U4208">
        <v>1</v>
      </c>
      <c r="V4208">
        <v>1</v>
      </c>
      <c r="W4208" t="s">
        <v>38</v>
      </c>
      <c r="X4208" s="8">
        <v>120</v>
      </c>
      <c r="Y4208">
        <v>1</v>
      </c>
      <c r="Z4208">
        <v>0</v>
      </c>
      <c r="AA4208">
        <v>2</v>
      </c>
      <c r="AB4208" s="6">
        <f t="shared" si="530"/>
        <v>116</v>
      </c>
      <c r="AC4208" s="13">
        <f t="shared" si="531"/>
        <v>120</v>
      </c>
      <c r="AD4208" s="13">
        <f t="shared" si="532"/>
        <v>240</v>
      </c>
      <c r="AE4208" s="13">
        <f t="shared" si="533"/>
        <v>27840</v>
      </c>
      <c r="AF4208" t="s">
        <v>43</v>
      </c>
      <c r="AG4208">
        <v>1</v>
      </c>
      <c r="AH4208">
        <v>58</v>
      </c>
      <c r="AI4208">
        <v>97</v>
      </c>
      <c r="AJ4208">
        <v>9</v>
      </c>
      <c r="AK4208">
        <v>10</v>
      </c>
      <c r="AL4208">
        <v>10</v>
      </c>
      <c r="AM4208">
        <v>10</v>
      </c>
      <c r="AN4208">
        <v>10</v>
      </c>
      <c r="AO4208">
        <v>9</v>
      </c>
    </row>
    <row r="4209" spans="1:41">
      <c r="A4209" s="1">
        <v>8250813</v>
      </c>
      <c r="B4209" t="s">
        <v>766</v>
      </c>
      <c r="C4209">
        <v>2013</v>
      </c>
      <c r="D4209" s="2" t="s">
        <v>6660</v>
      </c>
      <c r="E4209" s="4">
        <f t="shared" si="526"/>
        <v>41505</v>
      </c>
      <c r="F4209" s="5">
        <f t="shared" ca="1" si="527"/>
        <v>1.8814398135464241</v>
      </c>
      <c r="G4209" s="1">
        <v>3388534</v>
      </c>
      <c r="H4209" t="s">
        <v>32</v>
      </c>
      <c r="I4209" t="s">
        <v>33</v>
      </c>
      <c r="J4209" s="6" t="str">
        <f t="shared" si="528"/>
        <v>Amsterdam</v>
      </c>
      <c r="K4209" t="s">
        <v>34</v>
      </c>
      <c r="L4209" s="6" t="str">
        <f t="shared" si="529"/>
        <v>North Holland</v>
      </c>
      <c r="M4209" s="1" t="s">
        <v>3624</v>
      </c>
      <c r="N4209" t="s">
        <v>35</v>
      </c>
      <c r="O4209">
        <v>52.3775729264879</v>
      </c>
      <c r="P4209">
        <v>4.8758286112868801</v>
      </c>
      <c r="Q4209" t="s">
        <v>36</v>
      </c>
      <c r="R4209" t="s">
        <v>37</v>
      </c>
      <c r="S4209">
        <v>4</v>
      </c>
      <c r="T4209">
        <v>1</v>
      </c>
      <c r="U4209">
        <v>2</v>
      </c>
      <c r="V4209">
        <v>2</v>
      </c>
      <c r="W4209" t="s">
        <v>38</v>
      </c>
      <c r="X4209" s="8">
        <v>225</v>
      </c>
      <c r="Y4209">
        <v>4</v>
      </c>
      <c r="Z4209">
        <v>25</v>
      </c>
      <c r="AA4209">
        <v>2</v>
      </c>
      <c r="AB4209" s="6">
        <f t="shared" si="530"/>
        <v>4</v>
      </c>
      <c r="AC4209" s="13">
        <f t="shared" si="531"/>
        <v>225</v>
      </c>
      <c r="AD4209" s="13">
        <f t="shared" si="532"/>
        <v>450</v>
      </c>
      <c r="AE4209" s="13">
        <f t="shared" si="533"/>
        <v>1800</v>
      </c>
      <c r="AF4209" t="s">
        <v>47</v>
      </c>
      <c r="AG4209">
        <v>0.93</v>
      </c>
      <c r="AH4209">
        <v>2</v>
      </c>
      <c r="AI4209">
        <v>90</v>
      </c>
      <c r="AJ4209">
        <v>10</v>
      </c>
      <c r="AK4209">
        <v>8</v>
      </c>
      <c r="AL4209">
        <v>10</v>
      </c>
      <c r="AM4209">
        <v>10</v>
      </c>
      <c r="AN4209">
        <v>8</v>
      </c>
      <c r="AO4209">
        <v>9</v>
      </c>
    </row>
    <row r="4210" spans="1:41">
      <c r="A4210" s="1">
        <v>8261153</v>
      </c>
      <c r="B4210" t="s">
        <v>3625</v>
      </c>
      <c r="C4210">
        <v>2013</v>
      </c>
      <c r="D4210" s="2" t="s">
        <v>6660</v>
      </c>
      <c r="E4210" s="4">
        <f t="shared" si="526"/>
        <v>41505</v>
      </c>
      <c r="F4210" s="5">
        <f t="shared" ca="1" si="527"/>
        <v>1.8814398135464241</v>
      </c>
      <c r="G4210" s="1">
        <v>1551034</v>
      </c>
      <c r="H4210" t="s">
        <v>45</v>
      </c>
      <c r="I4210" t="s">
        <v>33</v>
      </c>
      <c r="J4210" s="6" t="str">
        <f t="shared" si="528"/>
        <v>Amsterdam</v>
      </c>
      <c r="K4210" t="s">
        <v>34</v>
      </c>
      <c r="L4210" s="6" t="str">
        <f t="shared" si="529"/>
        <v>North Holland</v>
      </c>
      <c r="M4210" s="1" t="s">
        <v>3342</v>
      </c>
      <c r="N4210" t="s">
        <v>35</v>
      </c>
      <c r="O4210">
        <v>52.368345029124598</v>
      </c>
      <c r="P4210">
        <v>4.8738732823245003</v>
      </c>
      <c r="Q4210" t="s">
        <v>36</v>
      </c>
      <c r="R4210" t="s">
        <v>37</v>
      </c>
      <c r="S4210">
        <v>7</v>
      </c>
      <c r="T4210">
        <v>2</v>
      </c>
      <c r="U4210">
        <v>2</v>
      </c>
      <c r="V4210">
        <v>6</v>
      </c>
      <c r="W4210" t="s">
        <v>38</v>
      </c>
      <c r="X4210" s="8">
        <v>250</v>
      </c>
      <c r="Y4210">
        <v>2</v>
      </c>
      <c r="Z4210">
        <v>50</v>
      </c>
      <c r="AA4210">
        <v>1</v>
      </c>
      <c r="AB4210" s="6">
        <f t="shared" si="530"/>
        <v>50</v>
      </c>
      <c r="AC4210" s="13">
        <f t="shared" si="531"/>
        <v>250</v>
      </c>
      <c r="AD4210" s="13">
        <f t="shared" si="532"/>
        <v>250</v>
      </c>
      <c r="AE4210" s="13">
        <f t="shared" si="533"/>
        <v>12500</v>
      </c>
      <c r="AF4210" t="s">
        <v>43</v>
      </c>
      <c r="AG4210">
        <v>1</v>
      </c>
      <c r="AH4210">
        <v>25</v>
      </c>
      <c r="AI4210">
        <v>95</v>
      </c>
      <c r="AJ4210">
        <v>10</v>
      </c>
      <c r="AK4210">
        <v>10</v>
      </c>
      <c r="AL4210">
        <v>10</v>
      </c>
      <c r="AM4210">
        <v>10</v>
      </c>
      <c r="AN4210">
        <v>10</v>
      </c>
      <c r="AO4210">
        <v>9</v>
      </c>
    </row>
    <row r="4211" spans="1:41">
      <c r="A4211" s="1">
        <v>8261153</v>
      </c>
      <c r="B4211" t="s">
        <v>3625</v>
      </c>
      <c r="C4211">
        <v>2013</v>
      </c>
      <c r="D4211" s="2" t="s">
        <v>6660</v>
      </c>
      <c r="E4211" s="4">
        <f t="shared" si="526"/>
        <v>41505</v>
      </c>
      <c r="F4211" s="5">
        <f t="shared" ca="1" si="527"/>
        <v>1.8814398135464241</v>
      </c>
      <c r="G4211" s="1">
        <v>1551600</v>
      </c>
      <c r="H4211" t="s">
        <v>45</v>
      </c>
      <c r="I4211" t="s">
        <v>33</v>
      </c>
      <c r="J4211" s="6" t="str">
        <f t="shared" si="528"/>
        <v>Amsterdam</v>
      </c>
      <c r="K4211" t="s">
        <v>34</v>
      </c>
      <c r="L4211" s="6" t="str">
        <f t="shared" si="529"/>
        <v>North Holland</v>
      </c>
      <c r="M4211" s="1" t="s">
        <v>3626</v>
      </c>
      <c r="N4211" t="s">
        <v>35</v>
      </c>
      <c r="O4211">
        <v>52.363338121570202</v>
      </c>
      <c r="P4211">
        <v>4.8757471974984803</v>
      </c>
      <c r="Q4211" t="s">
        <v>36</v>
      </c>
      <c r="R4211" t="s">
        <v>37</v>
      </c>
      <c r="S4211">
        <v>6</v>
      </c>
      <c r="T4211">
        <v>2</v>
      </c>
      <c r="U4211">
        <v>2</v>
      </c>
      <c r="V4211">
        <v>5</v>
      </c>
      <c r="W4211" t="s">
        <v>38</v>
      </c>
      <c r="X4211" s="8">
        <v>250</v>
      </c>
      <c r="Y4211">
        <v>2</v>
      </c>
      <c r="Z4211">
        <v>50</v>
      </c>
      <c r="AA4211">
        <v>1</v>
      </c>
      <c r="AB4211" s="6">
        <f t="shared" si="530"/>
        <v>54</v>
      </c>
      <c r="AC4211" s="13">
        <f t="shared" si="531"/>
        <v>250</v>
      </c>
      <c r="AD4211" s="13">
        <f t="shared" si="532"/>
        <v>250</v>
      </c>
      <c r="AE4211" s="13">
        <f t="shared" si="533"/>
        <v>13500</v>
      </c>
      <c r="AF4211" t="s">
        <v>43</v>
      </c>
      <c r="AG4211">
        <v>1</v>
      </c>
      <c r="AH4211">
        <v>27</v>
      </c>
      <c r="AI4211">
        <v>96</v>
      </c>
      <c r="AJ4211">
        <v>10</v>
      </c>
      <c r="AK4211">
        <v>10</v>
      </c>
      <c r="AL4211">
        <v>10</v>
      </c>
      <c r="AM4211">
        <v>10</v>
      </c>
      <c r="AN4211">
        <v>10</v>
      </c>
      <c r="AO4211">
        <v>9</v>
      </c>
    </row>
    <row r="4212" spans="1:41">
      <c r="A4212" s="1">
        <v>8262352</v>
      </c>
      <c r="B4212" t="s">
        <v>3627</v>
      </c>
      <c r="C4212">
        <v>2013</v>
      </c>
      <c r="D4212" s="2" t="s">
        <v>6660</v>
      </c>
      <c r="E4212" s="4">
        <f t="shared" si="526"/>
        <v>41505</v>
      </c>
      <c r="F4212" s="5">
        <f t="shared" ca="1" si="527"/>
        <v>1.8814398135464241</v>
      </c>
      <c r="G4212" s="1">
        <v>2126459</v>
      </c>
      <c r="H4212" t="s">
        <v>51</v>
      </c>
      <c r="I4212" t="s">
        <v>33</v>
      </c>
      <c r="J4212" s="6" t="str">
        <f t="shared" si="528"/>
        <v>Amsterdam</v>
      </c>
      <c r="K4212" t="s">
        <v>34</v>
      </c>
      <c r="L4212" s="6" t="str">
        <f t="shared" si="529"/>
        <v>North Holland</v>
      </c>
      <c r="M4212" s="1">
        <v>1016</v>
      </c>
      <c r="N4212" t="s">
        <v>35</v>
      </c>
      <c r="O4212">
        <v>52.3690515260826</v>
      </c>
      <c r="P4212">
        <v>4.8811556620761598</v>
      </c>
      <c r="Q4212" t="s">
        <v>132</v>
      </c>
      <c r="R4212" t="s">
        <v>42</v>
      </c>
      <c r="S4212">
        <v>4</v>
      </c>
      <c r="T4212">
        <v>1</v>
      </c>
      <c r="U4212">
        <v>1</v>
      </c>
      <c r="V4212">
        <v>2</v>
      </c>
      <c r="W4212" t="s">
        <v>38</v>
      </c>
      <c r="X4212" s="8">
        <v>99</v>
      </c>
      <c r="Y4212">
        <v>2</v>
      </c>
      <c r="Z4212">
        <v>35</v>
      </c>
      <c r="AA4212">
        <v>2</v>
      </c>
      <c r="AB4212" s="6">
        <f t="shared" si="530"/>
        <v>164</v>
      </c>
      <c r="AC4212" s="13">
        <f t="shared" si="531"/>
        <v>99</v>
      </c>
      <c r="AD4212" s="13">
        <f t="shared" si="532"/>
        <v>198</v>
      </c>
      <c r="AE4212" s="13">
        <f t="shared" si="533"/>
        <v>32472</v>
      </c>
      <c r="AF4212" t="s">
        <v>43</v>
      </c>
      <c r="AG4212">
        <v>1</v>
      </c>
      <c r="AH4212">
        <v>82</v>
      </c>
      <c r="AI4212">
        <v>91</v>
      </c>
      <c r="AJ4212">
        <v>9</v>
      </c>
      <c r="AK4212">
        <v>10</v>
      </c>
      <c r="AL4212">
        <v>9</v>
      </c>
      <c r="AM4212">
        <v>9</v>
      </c>
      <c r="AN4212">
        <v>10</v>
      </c>
      <c r="AO4212">
        <v>9</v>
      </c>
    </row>
    <row r="4213" spans="1:41">
      <c r="A4213" s="1">
        <v>8262802</v>
      </c>
      <c r="B4213" t="s">
        <v>688</v>
      </c>
      <c r="C4213">
        <v>2013</v>
      </c>
      <c r="D4213" s="2" t="s">
        <v>6660</v>
      </c>
      <c r="E4213" s="4">
        <f t="shared" si="526"/>
        <v>41505</v>
      </c>
      <c r="F4213" s="5">
        <f t="shared" ca="1" si="527"/>
        <v>1.8814398135464241</v>
      </c>
      <c r="G4213" s="1">
        <v>5429642</v>
      </c>
      <c r="H4213" t="s">
        <v>60</v>
      </c>
      <c r="I4213" t="s">
        <v>33</v>
      </c>
      <c r="J4213" s="6" t="str">
        <f t="shared" si="528"/>
        <v>Amsterdam</v>
      </c>
      <c r="K4213" t="s">
        <v>46</v>
      </c>
      <c r="L4213" s="6" t="str">
        <f t="shared" si="529"/>
        <v>North Holland</v>
      </c>
      <c r="M4213" s="1" t="s">
        <v>3628</v>
      </c>
      <c r="N4213" t="s">
        <v>35</v>
      </c>
      <c r="O4213">
        <v>52.352883957602003</v>
      </c>
      <c r="P4213">
        <v>4.8994099851711104</v>
      </c>
      <c r="Q4213" t="s">
        <v>36</v>
      </c>
      <c r="R4213" t="s">
        <v>37</v>
      </c>
      <c r="S4213">
        <v>6</v>
      </c>
      <c r="T4213">
        <v>1</v>
      </c>
      <c r="U4213">
        <v>2</v>
      </c>
      <c r="V4213">
        <v>6</v>
      </c>
      <c r="W4213" t="s">
        <v>38</v>
      </c>
      <c r="X4213" s="8">
        <v>239</v>
      </c>
      <c r="Y4213">
        <v>4</v>
      </c>
      <c r="Z4213">
        <v>50</v>
      </c>
      <c r="AA4213">
        <v>3</v>
      </c>
      <c r="AB4213" s="6">
        <f t="shared" si="530"/>
        <v>0</v>
      </c>
      <c r="AC4213" s="13">
        <f t="shared" si="531"/>
        <v>239</v>
      </c>
      <c r="AD4213" s="13">
        <f t="shared" si="532"/>
        <v>717</v>
      </c>
      <c r="AE4213" s="13">
        <f t="shared" si="533"/>
        <v>0</v>
      </c>
      <c r="AF4213" t="s">
        <v>47</v>
      </c>
      <c r="AG4213">
        <v>1</v>
      </c>
      <c r="AH4213">
        <v>0</v>
      </c>
    </row>
    <row r="4214" spans="1:41">
      <c r="A4214" s="1">
        <v>8263175</v>
      </c>
      <c r="B4214" t="s">
        <v>3629</v>
      </c>
      <c r="C4214">
        <v>2013</v>
      </c>
      <c r="D4214" s="2" t="s">
        <v>6660</v>
      </c>
      <c r="E4214" s="4">
        <f t="shared" si="526"/>
        <v>41505</v>
      </c>
      <c r="F4214" s="5">
        <f t="shared" ca="1" si="527"/>
        <v>1.8814398135464241</v>
      </c>
      <c r="G4214" s="1">
        <v>4242842</v>
      </c>
      <c r="H4214" t="s">
        <v>87</v>
      </c>
      <c r="I4214" t="s">
        <v>33</v>
      </c>
      <c r="J4214" s="6" t="str">
        <f t="shared" si="528"/>
        <v>Amsterdam</v>
      </c>
      <c r="K4214" t="s">
        <v>34</v>
      </c>
      <c r="L4214" s="6" t="str">
        <f t="shared" si="529"/>
        <v>North Holland</v>
      </c>
      <c r="M4214" s="1" t="s">
        <v>3074</v>
      </c>
      <c r="N4214" t="s">
        <v>35</v>
      </c>
      <c r="O4214">
        <v>52.361634254806503</v>
      </c>
      <c r="P4214">
        <v>4.8422663914345199</v>
      </c>
      <c r="Q4214" t="s">
        <v>36</v>
      </c>
      <c r="R4214" t="s">
        <v>37</v>
      </c>
      <c r="S4214">
        <v>3</v>
      </c>
      <c r="T4214">
        <v>1.5</v>
      </c>
      <c r="U4214">
        <v>0</v>
      </c>
      <c r="V4214">
        <v>1</v>
      </c>
      <c r="W4214" t="s">
        <v>445</v>
      </c>
      <c r="X4214" s="8">
        <v>75</v>
      </c>
      <c r="Y4214">
        <v>2</v>
      </c>
      <c r="Z4214">
        <v>50</v>
      </c>
      <c r="AA4214">
        <v>2</v>
      </c>
      <c r="AB4214" s="6">
        <f t="shared" si="530"/>
        <v>2</v>
      </c>
      <c r="AC4214" s="13">
        <f t="shared" si="531"/>
        <v>75</v>
      </c>
      <c r="AD4214" s="13">
        <f t="shared" si="532"/>
        <v>150</v>
      </c>
      <c r="AE4214" s="13">
        <f t="shared" si="533"/>
        <v>300</v>
      </c>
      <c r="AF4214" t="s">
        <v>47</v>
      </c>
      <c r="AG4214">
        <v>1</v>
      </c>
      <c r="AH4214">
        <v>1</v>
      </c>
      <c r="AI4214">
        <v>100</v>
      </c>
      <c r="AJ4214">
        <v>8</v>
      </c>
      <c r="AK4214">
        <v>6</v>
      </c>
      <c r="AL4214">
        <v>10</v>
      </c>
      <c r="AM4214">
        <v>10</v>
      </c>
      <c r="AN4214">
        <v>10</v>
      </c>
      <c r="AO4214">
        <v>10</v>
      </c>
    </row>
    <row r="4215" spans="1:41">
      <c r="A4215" s="1">
        <v>8267277</v>
      </c>
      <c r="B4215" t="s">
        <v>298</v>
      </c>
      <c r="C4215">
        <v>2013</v>
      </c>
      <c r="D4215" s="2" t="s">
        <v>6660</v>
      </c>
      <c r="E4215" s="4">
        <f t="shared" si="526"/>
        <v>41505</v>
      </c>
      <c r="F4215" s="5">
        <f t="shared" ca="1" si="527"/>
        <v>1.8814398135464241</v>
      </c>
      <c r="G4215" s="1">
        <v>4819996</v>
      </c>
      <c r="H4215" t="s">
        <v>32</v>
      </c>
      <c r="I4215" t="s">
        <v>33</v>
      </c>
      <c r="J4215" s="6" t="str">
        <f t="shared" si="528"/>
        <v>Amsterdam</v>
      </c>
      <c r="K4215" t="s">
        <v>46</v>
      </c>
      <c r="L4215" s="6" t="str">
        <f t="shared" si="529"/>
        <v>North Holland</v>
      </c>
      <c r="M4215" s="1" t="s">
        <v>3424</v>
      </c>
      <c r="N4215" t="s">
        <v>35</v>
      </c>
      <c r="O4215">
        <v>52.384266647986898</v>
      </c>
      <c r="P4215">
        <v>4.8677941201639499</v>
      </c>
      <c r="Q4215" t="s">
        <v>36</v>
      </c>
      <c r="R4215" t="s">
        <v>37</v>
      </c>
      <c r="S4215">
        <v>4</v>
      </c>
      <c r="T4215">
        <v>1</v>
      </c>
      <c r="U4215">
        <v>2</v>
      </c>
      <c r="V4215">
        <v>2</v>
      </c>
      <c r="W4215" t="s">
        <v>38</v>
      </c>
      <c r="X4215" s="8">
        <v>165</v>
      </c>
      <c r="Y4215">
        <v>1</v>
      </c>
      <c r="Z4215">
        <v>0</v>
      </c>
      <c r="AA4215">
        <v>2</v>
      </c>
      <c r="AB4215" s="6">
        <f t="shared" si="530"/>
        <v>2</v>
      </c>
      <c r="AC4215" s="13">
        <f t="shared" si="531"/>
        <v>165</v>
      </c>
      <c r="AD4215" s="13">
        <f t="shared" si="532"/>
        <v>330</v>
      </c>
      <c r="AE4215" s="13">
        <f t="shared" si="533"/>
        <v>660</v>
      </c>
      <c r="AF4215" t="s">
        <v>39</v>
      </c>
      <c r="AG4215">
        <v>0.7</v>
      </c>
      <c r="AH4215">
        <v>1</v>
      </c>
      <c r="AI4215">
        <v>100</v>
      </c>
      <c r="AJ4215">
        <v>10</v>
      </c>
      <c r="AK4215">
        <v>10</v>
      </c>
      <c r="AL4215">
        <v>10</v>
      </c>
      <c r="AM4215">
        <v>10</v>
      </c>
      <c r="AN4215">
        <v>10</v>
      </c>
      <c r="AO4215">
        <v>10</v>
      </c>
    </row>
    <row r="4216" spans="1:41">
      <c r="A4216" s="1">
        <v>8272088</v>
      </c>
      <c r="B4216" t="s">
        <v>3630</v>
      </c>
      <c r="C4216">
        <v>2013</v>
      </c>
      <c r="D4216" s="2" t="s">
        <v>6536</v>
      </c>
      <c r="E4216" s="4">
        <f t="shared" si="526"/>
        <v>41506</v>
      </c>
      <c r="F4216" s="5">
        <f t="shared" ca="1" si="527"/>
        <v>1.878700087519027</v>
      </c>
      <c r="G4216" s="1">
        <v>1560611</v>
      </c>
      <c r="H4216" t="s">
        <v>32</v>
      </c>
      <c r="I4216" t="s">
        <v>33</v>
      </c>
      <c r="J4216" s="6" t="str">
        <f t="shared" si="528"/>
        <v>Amsterdam</v>
      </c>
      <c r="K4216" t="s">
        <v>34</v>
      </c>
      <c r="L4216" s="6" t="str">
        <f t="shared" si="529"/>
        <v>North Holland</v>
      </c>
      <c r="M4216" s="1" t="s">
        <v>3631</v>
      </c>
      <c r="N4216" t="s">
        <v>35</v>
      </c>
      <c r="O4216">
        <v>52.372666121963199</v>
      </c>
      <c r="P4216">
        <v>4.8692976817398996</v>
      </c>
      <c r="Q4216" t="s">
        <v>36</v>
      </c>
      <c r="R4216" t="s">
        <v>37</v>
      </c>
      <c r="S4216">
        <v>2</v>
      </c>
      <c r="T4216">
        <v>1</v>
      </c>
      <c r="U4216">
        <v>2</v>
      </c>
      <c r="V4216">
        <v>2</v>
      </c>
      <c r="W4216" t="s">
        <v>38</v>
      </c>
      <c r="X4216" s="8">
        <v>119</v>
      </c>
      <c r="Y4216">
        <v>2</v>
      </c>
      <c r="Z4216">
        <v>50</v>
      </c>
      <c r="AA4216">
        <v>2</v>
      </c>
      <c r="AB4216" s="6">
        <f t="shared" si="530"/>
        <v>12</v>
      </c>
      <c r="AC4216" s="13">
        <f t="shared" si="531"/>
        <v>119</v>
      </c>
      <c r="AD4216" s="13">
        <f t="shared" si="532"/>
        <v>238</v>
      </c>
      <c r="AE4216" s="13">
        <f t="shared" si="533"/>
        <v>2856</v>
      </c>
      <c r="AF4216" t="s">
        <v>43</v>
      </c>
      <c r="AG4216">
        <v>1</v>
      </c>
      <c r="AH4216">
        <v>6</v>
      </c>
      <c r="AI4216">
        <v>93</v>
      </c>
      <c r="AJ4216">
        <v>10</v>
      </c>
      <c r="AK4216">
        <v>10</v>
      </c>
      <c r="AL4216">
        <v>10</v>
      </c>
      <c r="AM4216">
        <v>10</v>
      </c>
      <c r="AN4216">
        <v>9</v>
      </c>
      <c r="AO4216">
        <v>9</v>
      </c>
    </row>
    <row r="4217" spans="1:41">
      <c r="A4217" s="1">
        <v>8273273</v>
      </c>
      <c r="B4217" t="s">
        <v>779</v>
      </c>
      <c r="C4217">
        <v>2013</v>
      </c>
      <c r="D4217" s="2" t="s">
        <v>6536</v>
      </c>
      <c r="E4217" s="4">
        <f t="shared" si="526"/>
        <v>41506</v>
      </c>
      <c r="F4217" s="5">
        <f t="shared" ca="1" si="527"/>
        <v>1.878700087519027</v>
      </c>
      <c r="G4217" s="1">
        <v>1762423</v>
      </c>
      <c r="H4217" t="s">
        <v>71</v>
      </c>
      <c r="I4217" t="s">
        <v>33</v>
      </c>
      <c r="J4217" s="6" t="str">
        <f t="shared" si="528"/>
        <v>Amsterdam</v>
      </c>
      <c r="K4217" t="s">
        <v>34</v>
      </c>
      <c r="L4217" s="6" t="str">
        <f t="shared" si="529"/>
        <v>North Holland</v>
      </c>
      <c r="M4217" s="1">
        <v>1055</v>
      </c>
      <c r="N4217" t="s">
        <v>35</v>
      </c>
      <c r="O4217">
        <v>52.377214013625803</v>
      </c>
      <c r="P4217">
        <v>4.8469938201538101</v>
      </c>
      <c r="Q4217" t="s">
        <v>36</v>
      </c>
      <c r="R4217" t="s">
        <v>37</v>
      </c>
      <c r="S4217">
        <v>4</v>
      </c>
      <c r="T4217">
        <v>1</v>
      </c>
      <c r="U4217">
        <v>0</v>
      </c>
      <c r="V4217">
        <v>2</v>
      </c>
      <c r="W4217" t="s">
        <v>38</v>
      </c>
      <c r="X4217" s="8">
        <v>64</v>
      </c>
      <c r="Y4217">
        <v>2</v>
      </c>
      <c r="Z4217">
        <v>0</v>
      </c>
      <c r="AA4217">
        <v>3</v>
      </c>
      <c r="AB4217" s="6">
        <f t="shared" si="530"/>
        <v>20</v>
      </c>
      <c r="AC4217" s="13">
        <f t="shared" si="531"/>
        <v>64</v>
      </c>
      <c r="AD4217" s="13">
        <f t="shared" si="532"/>
        <v>192</v>
      </c>
      <c r="AE4217" s="13">
        <f t="shared" si="533"/>
        <v>3840</v>
      </c>
      <c r="AF4217" t="s">
        <v>47</v>
      </c>
      <c r="AG4217">
        <v>0.9</v>
      </c>
      <c r="AH4217">
        <v>10</v>
      </c>
      <c r="AI4217">
        <v>88</v>
      </c>
      <c r="AJ4217">
        <v>9</v>
      </c>
      <c r="AK4217">
        <v>9</v>
      </c>
      <c r="AL4217">
        <v>9</v>
      </c>
      <c r="AM4217">
        <v>9</v>
      </c>
      <c r="AN4217">
        <v>9</v>
      </c>
      <c r="AO4217">
        <v>9</v>
      </c>
    </row>
    <row r="4218" spans="1:41">
      <c r="A4218" s="1">
        <v>8283739</v>
      </c>
      <c r="B4218" t="s">
        <v>559</v>
      </c>
      <c r="C4218">
        <v>2013</v>
      </c>
      <c r="D4218" s="2" t="s">
        <v>6536</v>
      </c>
      <c r="E4218" s="4">
        <f t="shared" si="526"/>
        <v>41506</v>
      </c>
      <c r="F4218" s="5">
        <f t="shared" ca="1" si="527"/>
        <v>1.878700087519027</v>
      </c>
      <c r="G4218" s="1">
        <v>3028137</v>
      </c>
      <c r="H4218" t="s">
        <v>51</v>
      </c>
      <c r="I4218" t="s">
        <v>33</v>
      </c>
      <c r="J4218" s="6" t="str">
        <f t="shared" si="528"/>
        <v>Amsterdam</v>
      </c>
      <c r="K4218" t="s">
        <v>34</v>
      </c>
      <c r="L4218" s="6" t="str">
        <f t="shared" si="529"/>
        <v>North Holland</v>
      </c>
      <c r="M4218" s="1" t="s">
        <v>3266</v>
      </c>
      <c r="N4218" t="s">
        <v>35</v>
      </c>
      <c r="O4218">
        <v>52.386112514415203</v>
      </c>
      <c r="P4218">
        <v>4.8924024311788799</v>
      </c>
      <c r="Q4218" t="s">
        <v>58</v>
      </c>
      <c r="R4218" t="s">
        <v>37</v>
      </c>
      <c r="S4218">
        <v>5</v>
      </c>
      <c r="T4218">
        <v>1</v>
      </c>
      <c r="U4218">
        <v>3</v>
      </c>
      <c r="V4218">
        <v>5</v>
      </c>
      <c r="W4218" t="s">
        <v>38</v>
      </c>
      <c r="X4218" s="8">
        <v>250</v>
      </c>
      <c r="Y4218">
        <v>4</v>
      </c>
      <c r="Z4218">
        <v>15</v>
      </c>
      <c r="AA4218">
        <v>3</v>
      </c>
      <c r="AB4218" s="6">
        <f t="shared" si="530"/>
        <v>10</v>
      </c>
      <c r="AC4218" s="13">
        <f t="shared" si="531"/>
        <v>250</v>
      </c>
      <c r="AD4218" s="13">
        <f t="shared" si="532"/>
        <v>750</v>
      </c>
      <c r="AE4218" s="13">
        <f t="shared" si="533"/>
        <v>7500</v>
      </c>
      <c r="AF4218" t="s">
        <v>47</v>
      </c>
      <c r="AG4218">
        <v>1</v>
      </c>
      <c r="AH4218">
        <v>5</v>
      </c>
      <c r="AI4218">
        <v>100</v>
      </c>
      <c r="AJ4218">
        <v>10</v>
      </c>
      <c r="AK4218">
        <v>10</v>
      </c>
      <c r="AL4218">
        <v>10</v>
      </c>
      <c r="AM4218">
        <v>10</v>
      </c>
      <c r="AN4218">
        <v>10</v>
      </c>
      <c r="AO4218">
        <v>10</v>
      </c>
    </row>
    <row r="4219" spans="1:41">
      <c r="A4219" s="1">
        <v>8296118</v>
      </c>
      <c r="B4219" t="s">
        <v>3566</v>
      </c>
      <c r="C4219">
        <v>2013</v>
      </c>
      <c r="D4219" s="2" t="s">
        <v>6537</v>
      </c>
      <c r="E4219" s="4">
        <f t="shared" si="526"/>
        <v>41507</v>
      </c>
      <c r="F4219" s="5">
        <f t="shared" ca="1" si="527"/>
        <v>1.8759603614916296</v>
      </c>
      <c r="G4219" s="1">
        <v>1558627</v>
      </c>
      <c r="H4219" t="s">
        <v>56</v>
      </c>
      <c r="I4219" t="s">
        <v>33</v>
      </c>
      <c r="J4219" s="6" t="str">
        <f t="shared" si="528"/>
        <v>Amsterdam</v>
      </c>
      <c r="K4219" t="s">
        <v>34</v>
      </c>
      <c r="L4219" s="6" t="str">
        <f t="shared" si="529"/>
        <v>North Holland</v>
      </c>
      <c r="M4219" s="1">
        <v>1075</v>
      </c>
      <c r="N4219" t="s">
        <v>35</v>
      </c>
      <c r="O4219">
        <v>52.347917287028402</v>
      </c>
      <c r="P4219">
        <v>4.8608130188431602</v>
      </c>
      <c r="Q4219" t="s">
        <v>58</v>
      </c>
      <c r="R4219" t="s">
        <v>37</v>
      </c>
      <c r="S4219">
        <v>6</v>
      </c>
      <c r="T4219">
        <v>1</v>
      </c>
      <c r="U4219">
        <v>4</v>
      </c>
      <c r="V4219">
        <v>5</v>
      </c>
      <c r="W4219" t="s">
        <v>38</v>
      </c>
      <c r="X4219" s="8">
        <v>229</v>
      </c>
      <c r="Y4219">
        <v>1</v>
      </c>
      <c r="Z4219">
        <v>0</v>
      </c>
      <c r="AA4219">
        <v>2</v>
      </c>
      <c r="AB4219" s="6">
        <f t="shared" si="530"/>
        <v>16</v>
      </c>
      <c r="AC4219" s="13">
        <f t="shared" si="531"/>
        <v>229</v>
      </c>
      <c r="AD4219" s="13">
        <f t="shared" si="532"/>
        <v>458</v>
      </c>
      <c r="AE4219" s="13">
        <f t="shared" si="533"/>
        <v>7328</v>
      </c>
      <c r="AF4219" t="s">
        <v>47</v>
      </c>
      <c r="AG4219">
        <v>1</v>
      </c>
      <c r="AH4219">
        <v>8</v>
      </c>
      <c r="AI4219">
        <v>91</v>
      </c>
      <c r="AJ4219">
        <v>10</v>
      </c>
      <c r="AK4219">
        <v>10</v>
      </c>
      <c r="AL4219">
        <v>10</v>
      </c>
      <c r="AM4219">
        <v>10</v>
      </c>
      <c r="AN4219">
        <v>10</v>
      </c>
      <c r="AO4219">
        <v>9</v>
      </c>
    </row>
    <row r="4220" spans="1:41">
      <c r="A4220" s="1">
        <v>8296479</v>
      </c>
      <c r="B4220" t="s">
        <v>296</v>
      </c>
      <c r="C4220">
        <v>2013</v>
      </c>
      <c r="D4220" s="2" t="s">
        <v>6537</v>
      </c>
      <c r="E4220" s="4">
        <f t="shared" si="526"/>
        <v>41507</v>
      </c>
      <c r="F4220" s="5">
        <f t="shared" ca="1" si="527"/>
        <v>1.8759603614916296</v>
      </c>
      <c r="G4220" s="1">
        <v>4883397</v>
      </c>
      <c r="H4220" t="s">
        <v>60</v>
      </c>
      <c r="I4220" t="s">
        <v>33</v>
      </c>
      <c r="J4220" s="6" t="str">
        <f t="shared" si="528"/>
        <v>Amsterdam</v>
      </c>
      <c r="K4220" t="s">
        <v>46</v>
      </c>
      <c r="L4220" s="6" t="str">
        <f t="shared" si="529"/>
        <v>North Holland</v>
      </c>
      <c r="M4220" s="1">
        <v>1079</v>
      </c>
      <c r="N4220" t="s">
        <v>35</v>
      </c>
      <c r="O4220">
        <v>52.348099105373002</v>
      </c>
      <c r="P4220">
        <v>4.9032539194279696</v>
      </c>
      <c r="Q4220" t="s">
        <v>36</v>
      </c>
      <c r="R4220" t="s">
        <v>37</v>
      </c>
      <c r="S4220">
        <v>4</v>
      </c>
      <c r="T4220">
        <v>1</v>
      </c>
      <c r="U4220">
        <v>1</v>
      </c>
      <c r="V4220">
        <v>1</v>
      </c>
      <c r="W4220" t="s">
        <v>38</v>
      </c>
      <c r="X4220" s="8">
        <v>103</v>
      </c>
      <c r="Y4220">
        <v>1</v>
      </c>
      <c r="Z4220">
        <v>0</v>
      </c>
      <c r="AA4220">
        <v>1</v>
      </c>
      <c r="AB4220" s="6">
        <f t="shared" si="530"/>
        <v>8</v>
      </c>
      <c r="AC4220" s="13">
        <f t="shared" si="531"/>
        <v>103</v>
      </c>
      <c r="AD4220" s="13">
        <f t="shared" si="532"/>
        <v>103</v>
      </c>
      <c r="AE4220" s="13">
        <f t="shared" si="533"/>
        <v>824</v>
      </c>
      <c r="AF4220" t="s">
        <v>43</v>
      </c>
      <c r="AG4220">
        <v>1</v>
      </c>
      <c r="AH4220">
        <v>4</v>
      </c>
      <c r="AI4220">
        <v>90</v>
      </c>
      <c r="AJ4220">
        <v>8</v>
      </c>
      <c r="AK4220">
        <v>7</v>
      </c>
      <c r="AL4220">
        <v>10</v>
      </c>
      <c r="AM4220">
        <v>10</v>
      </c>
      <c r="AN4220">
        <v>10</v>
      </c>
      <c r="AO4220">
        <v>9</v>
      </c>
    </row>
    <row r="4221" spans="1:41">
      <c r="A4221" s="1">
        <v>8297308</v>
      </c>
      <c r="B4221" t="s">
        <v>465</v>
      </c>
      <c r="C4221">
        <v>2013</v>
      </c>
      <c r="D4221" s="2" t="s">
        <v>6537</v>
      </c>
      <c r="E4221" s="4">
        <f t="shared" si="526"/>
        <v>41507</v>
      </c>
      <c r="F4221" s="5">
        <f t="shared" ca="1" si="527"/>
        <v>1.8759603614916296</v>
      </c>
      <c r="G4221" s="1">
        <v>1558903</v>
      </c>
      <c r="H4221" t="s">
        <v>71</v>
      </c>
      <c r="I4221" t="s">
        <v>33</v>
      </c>
      <c r="J4221" s="6" t="str">
        <f t="shared" si="528"/>
        <v>Amsterdam</v>
      </c>
      <c r="K4221" t="s">
        <v>34</v>
      </c>
      <c r="L4221" s="6" t="str">
        <f t="shared" si="529"/>
        <v>North Holland</v>
      </c>
      <c r="M4221" s="1" t="s">
        <v>1226</v>
      </c>
      <c r="N4221" t="s">
        <v>35</v>
      </c>
      <c r="O4221">
        <v>52.377037001139797</v>
      </c>
      <c r="P4221">
        <v>4.8625596446297301</v>
      </c>
      <c r="Q4221" t="s">
        <v>104</v>
      </c>
      <c r="R4221" t="s">
        <v>37</v>
      </c>
      <c r="S4221">
        <v>2</v>
      </c>
      <c r="T4221">
        <v>1</v>
      </c>
      <c r="U4221">
        <v>1</v>
      </c>
      <c r="V4221">
        <v>2</v>
      </c>
      <c r="W4221" t="s">
        <v>38</v>
      </c>
      <c r="X4221" s="8">
        <v>160</v>
      </c>
      <c r="Y4221">
        <v>1</v>
      </c>
      <c r="Z4221">
        <v>0</v>
      </c>
      <c r="AA4221">
        <v>5</v>
      </c>
      <c r="AB4221" s="6">
        <f t="shared" si="530"/>
        <v>0</v>
      </c>
      <c r="AC4221" s="13">
        <f t="shared" si="531"/>
        <v>160</v>
      </c>
      <c r="AD4221" s="13">
        <f t="shared" si="532"/>
        <v>800</v>
      </c>
      <c r="AE4221" s="13">
        <f t="shared" si="533"/>
        <v>0</v>
      </c>
      <c r="AF4221" t="s">
        <v>62</v>
      </c>
      <c r="AG4221" t="s">
        <v>62</v>
      </c>
      <c r="AH4221">
        <v>0</v>
      </c>
    </row>
    <row r="4222" spans="1:41">
      <c r="A4222" s="1">
        <v>8297616</v>
      </c>
      <c r="B4222" t="s">
        <v>1800</v>
      </c>
      <c r="C4222">
        <v>2013</v>
      </c>
      <c r="D4222" s="2" t="s">
        <v>6537</v>
      </c>
      <c r="E4222" s="4">
        <f t="shared" si="526"/>
        <v>41507</v>
      </c>
      <c r="F4222" s="5">
        <f t="shared" ca="1" si="527"/>
        <v>1.8759603614916296</v>
      </c>
      <c r="G4222" s="1">
        <v>1558960</v>
      </c>
      <c r="H4222" t="s">
        <v>45</v>
      </c>
      <c r="I4222" t="s">
        <v>33</v>
      </c>
      <c r="J4222" s="6" t="str">
        <f t="shared" si="528"/>
        <v>Amsterdam</v>
      </c>
      <c r="K4222" t="s">
        <v>34</v>
      </c>
      <c r="L4222" s="6" t="str">
        <f t="shared" si="529"/>
        <v>North Holland</v>
      </c>
      <c r="M4222" s="1">
        <v>1053</v>
      </c>
      <c r="N4222" t="s">
        <v>35</v>
      </c>
      <c r="O4222">
        <v>52.363650718811499</v>
      </c>
      <c r="P4222">
        <v>4.8701006668757296</v>
      </c>
      <c r="Q4222" t="s">
        <v>36</v>
      </c>
      <c r="R4222" t="s">
        <v>37</v>
      </c>
      <c r="S4222">
        <v>2</v>
      </c>
      <c r="T4222">
        <v>1</v>
      </c>
      <c r="U4222">
        <v>1</v>
      </c>
      <c r="V4222">
        <v>1</v>
      </c>
      <c r="W4222" t="s">
        <v>38</v>
      </c>
      <c r="X4222" s="8">
        <v>99</v>
      </c>
      <c r="Y4222">
        <v>1</v>
      </c>
      <c r="Z4222">
        <v>0</v>
      </c>
      <c r="AA4222">
        <v>2</v>
      </c>
      <c r="AB4222" s="6">
        <f t="shared" si="530"/>
        <v>22</v>
      </c>
      <c r="AC4222" s="13">
        <f t="shared" si="531"/>
        <v>99</v>
      </c>
      <c r="AD4222" s="13">
        <f t="shared" si="532"/>
        <v>198</v>
      </c>
      <c r="AE4222" s="13">
        <f t="shared" si="533"/>
        <v>4356</v>
      </c>
      <c r="AF4222" t="s">
        <v>39</v>
      </c>
      <c r="AG4222">
        <v>0.91</v>
      </c>
      <c r="AH4222">
        <v>11</v>
      </c>
      <c r="AI4222">
        <v>98</v>
      </c>
      <c r="AJ4222">
        <v>10</v>
      </c>
      <c r="AK4222">
        <v>10</v>
      </c>
      <c r="AL4222">
        <v>10</v>
      </c>
      <c r="AM4222">
        <v>10</v>
      </c>
      <c r="AN4222">
        <v>10</v>
      </c>
      <c r="AO4222">
        <v>10</v>
      </c>
    </row>
    <row r="4223" spans="1:41">
      <c r="A4223" s="1">
        <v>8300496</v>
      </c>
      <c r="B4223" t="s">
        <v>664</v>
      </c>
      <c r="C4223">
        <v>2013</v>
      </c>
      <c r="D4223" s="2" t="s">
        <v>6537</v>
      </c>
      <c r="E4223" s="4">
        <f t="shared" si="526"/>
        <v>41507</v>
      </c>
      <c r="F4223" s="5">
        <f t="shared" ca="1" si="527"/>
        <v>1.8759603614916296</v>
      </c>
      <c r="G4223" s="1">
        <v>1588507</v>
      </c>
      <c r="H4223" t="s">
        <v>51</v>
      </c>
      <c r="I4223" t="s">
        <v>33</v>
      </c>
      <c r="J4223" s="6" t="str">
        <f t="shared" si="528"/>
        <v>Amsterdam</v>
      </c>
      <c r="K4223" t="s">
        <v>34</v>
      </c>
      <c r="L4223" s="6" t="str">
        <f t="shared" si="529"/>
        <v>North Holland</v>
      </c>
      <c r="M4223" s="1">
        <v>1013</v>
      </c>
      <c r="N4223" t="s">
        <v>35</v>
      </c>
      <c r="O4223">
        <v>52.379365478405397</v>
      </c>
      <c r="P4223">
        <v>4.8932540069078003</v>
      </c>
      <c r="Q4223" t="s">
        <v>36</v>
      </c>
      <c r="R4223" t="s">
        <v>37</v>
      </c>
      <c r="S4223">
        <v>2</v>
      </c>
      <c r="T4223">
        <v>1</v>
      </c>
      <c r="U4223">
        <v>1</v>
      </c>
      <c r="V4223">
        <v>2</v>
      </c>
      <c r="W4223" t="s">
        <v>38</v>
      </c>
      <c r="X4223" s="8">
        <v>93</v>
      </c>
      <c r="Y4223">
        <v>2</v>
      </c>
      <c r="Z4223">
        <v>0</v>
      </c>
      <c r="AA4223">
        <v>3</v>
      </c>
      <c r="AB4223" s="6">
        <f t="shared" si="530"/>
        <v>8</v>
      </c>
      <c r="AC4223" s="13">
        <f t="shared" si="531"/>
        <v>93</v>
      </c>
      <c r="AD4223" s="13">
        <f t="shared" si="532"/>
        <v>279</v>
      </c>
      <c r="AE4223" s="13">
        <f t="shared" si="533"/>
        <v>2232</v>
      </c>
      <c r="AF4223" t="s">
        <v>39</v>
      </c>
      <c r="AG4223">
        <v>1</v>
      </c>
      <c r="AH4223">
        <v>4</v>
      </c>
      <c r="AI4223">
        <v>73</v>
      </c>
      <c r="AJ4223">
        <v>8</v>
      </c>
      <c r="AK4223">
        <v>8</v>
      </c>
      <c r="AL4223">
        <v>7</v>
      </c>
      <c r="AM4223">
        <v>8</v>
      </c>
      <c r="AN4223">
        <v>10</v>
      </c>
      <c r="AO4223">
        <v>8</v>
      </c>
    </row>
    <row r="4224" spans="1:41">
      <c r="A4224" s="1">
        <v>8300496</v>
      </c>
      <c r="B4224" t="s">
        <v>664</v>
      </c>
      <c r="C4224">
        <v>2013</v>
      </c>
      <c r="D4224" s="2" t="s">
        <v>6537</v>
      </c>
      <c r="E4224" s="4">
        <f t="shared" si="526"/>
        <v>41507</v>
      </c>
      <c r="F4224" s="5">
        <f t="shared" ca="1" si="527"/>
        <v>1.8759603614916296</v>
      </c>
      <c r="G4224" s="1">
        <v>1559646</v>
      </c>
      <c r="H4224" t="s">
        <v>51</v>
      </c>
      <c r="I4224" t="s">
        <v>33</v>
      </c>
      <c r="J4224" s="6" t="str">
        <f t="shared" si="528"/>
        <v>Amsterdam</v>
      </c>
      <c r="K4224" t="s">
        <v>34</v>
      </c>
      <c r="L4224" s="6" t="str">
        <f t="shared" si="529"/>
        <v>North Holland</v>
      </c>
      <c r="M4224" s="1">
        <v>1013</v>
      </c>
      <c r="N4224" t="s">
        <v>35</v>
      </c>
      <c r="O4224">
        <v>52.380047836718603</v>
      </c>
      <c r="P4224">
        <v>4.8912855856126196</v>
      </c>
      <c r="Q4224" t="s">
        <v>36</v>
      </c>
      <c r="R4224" t="s">
        <v>37</v>
      </c>
      <c r="S4224">
        <v>2</v>
      </c>
      <c r="T4224">
        <v>1</v>
      </c>
      <c r="U4224">
        <v>0</v>
      </c>
      <c r="V4224">
        <v>2</v>
      </c>
      <c r="W4224" t="s">
        <v>38</v>
      </c>
      <c r="X4224" s="8">
        <v>90</v>
      </c>
      <c r="Y4224">
        <v>2</v>
      </c>
      <c r="Z4224">
        <v>0</v>
      </c>
      <c r="AA4224">
        <v>3</v>
      </c>
      <c r="AB4224" s="6">
        <f t="shared" si="530"/>
        <v>38</v>
      </c>
      <c r="AC4224" s="13">
        <f t="shared" si="531"/>
        <v>90</v>
      </c>
      <c r="AD4224" s="13">
        <f t="shared" si="532"/>
        <v>270</v>
      </c>
      <c r="AE4224" s="13">
        <f t="shared" si="533"/>
        <v>10260</v>
      </c>
      <c r="AF4224" t="s">
        <v>39</v>
      </c>
      <c r="AG4224">
        <v>1</v>
      </c>
      <c r="AH4224">
        <v>19</v>
      </c>
      <c r="AI4224">
        <v>87</v>
      </c>
      <c r="AJ4224">
        <v>9</v>
      </c>
      <c r="AK4224">
        <v>9</v>
      </c>
      <c r="AL4224">
        <v>8</v>
      </c>
      <c r="AM4224">
        <v>9</v>
      </c>
      <c r="AN4224">
        <v>10</v>
      </c>
      <c r="AO4224">
        <v>9</v>
      </c>
    </row>
    <row r="4225" spans="1:41">
      <c r="A4225" s="1">
        <v>8300496</v>
      </c>
      <c r="B4225" t="s">
        <v>664</v>
      </c>
      <c r="C4225">
        <v>2013</v>
      </c>
      <c r="D4225" s="2" t="s">
        <v>6537</v>
      </c>
      <c r="E4225" s="4">
        <f t="shared" si="526"/>
        <v>41507</v>
      </c>
      <c r="F4225" s="5">
        <f t="shared" ca="1" si="527"/>
        <v>1.8759603614916296</v>
      </c>
      <c r="G4225" s="1">
        <v>1722722</v>
      </c>
      <c r="H4225" t="s">
        <v>51</v>
      </c>
      <c r="I4225" t="s">
        <v>33</v>
      </c>
      <c r="J4225" s="6" t="str">
        <f t="shared" si="528"/>
        <v>Amsterdam</v>
      </c>
      <c r="K4225" t="s">
        <v>34</v>
      </c>
      <c r="L4225" s="6" t="str">
        <f t="shared" si="529"/>
        <v>North Holland</v>
      </c>
      <c r="M4225" s="1">
        <v>1013</v>
      </c>
      <c r="N4225" t="s">
        <v>35</v>
      </c>
      <c r="O4225">
        <v>52.381000086874501</v>
      </c>
      <c r="P4225">
        <v>4.8934624153674502</v>
      </c>
      <c r="Q4225" t="s">
        <v>36</v>
      </c>
      <c r="R4225" t="s">
        <v>37</v>
      </c>
      <c r="S4225">
        <v>2</v>
      </c>
      <c r="T4225">
        <v>1</v>
      </c>
      <c r="U4225">
        <v>0</v>
      </c>
      <c r="V4225">
        <v>1</v>
      </c>
      <c r="W4225" t="s">
        <v>38</v>
      </c>
      <c r="X4225" s="8">
        <v>90</v>
      </c>
      <c r="Y4225">
        <v>1</v>
      </c>
      <c r="Z4225">
        <v>0</v>
      </c>
      <c r="AA4225">
        <v>3</v>
      </c>
      <c r="AB4225" s="6">
        <f t="shared" si="530"/>
        <v>14</v>
      </c>
      <c r="AC4225" s="13">
        <f t="shared" si="531"/>
        <v>90</v>
      </c>
      <c r="AD4225" s="13">
        <f t="shared" si="532"/>
        <v>270</v>
      </c>
      <c r="AE4225" s="13">
        <f t="shared" si="533"/>
        <v>3780</v>
      </c>
      <c r="AF4225" t="s">
        <v>39</v>
      </c>
      <c r="AG4225">
        <v>1</v>
      </c>
      <c r="AH4225">
        <v>7</v>
      </c>
      <c r="AI4225">
        <v>91</v>
      </c>
      <c r="AJ4225">
        <v>9</v>
      </c>
      <c r="AK4225">
        <v>8</v>
      </c>
      <c r="AL4225">
        <v>9</v>
      </c>
      <c r="AM4225">
        <v>10</v>
      </c>
      <c r="AN4225">
        <v>10</v>
      </c>
      <c r="AO4225">
        <v>9</v>
      </c>
    </row>
    <row r="4226" spans="1:41">
      <c r="A4226" s="1">
        <v>8301244</v>
      </c>
      <c r="B4226" t="s">
        <v>3632</v>
      </c>
      <c r="C4226">
        <v>2013</v>
      </c>
      <c r="D4226" s="2" t="s">
        <v>6537</v>
      </c>
      <c r="E4226" s="4">
        <f t="shared" ref="E4226:E4289" si="534">DATE(C4226,LEFT(D4226,FIND("/",D4226)-1),RIGHT(D4226,LEN(D4226)-FIND("/",D4226)))</f>
        <v>41507</v>
      </c>
      <c r="F4226" s="5">
        <f t="shared" ref="F4226:F4289" ca="1" si="535">(NOW()-E4226)/365</f>
        <v>1.8759603614916296</v>
      </c>
      <c r="G4226" s="1">
        <v>1559855</v>
      </c>
      <c r="H4226" t="s">
        <v>32</v>
      </c>
      <c r="I4226" t="s">
        <v>33</v>
      </c>
      <c r="J4226" s="6" t="str">
        <f t="shared" ref="J4226:J4289" si="536">VLOOKUP(I4226,city,2,FALSE)</f>
        <v>Amsterdam</v>
      </c>
      <c r="K4226" t="s">
        <v>34</v>
      </c>
      <c r="L4226" s="6" t="str">
        <f t="shared" ref="L4226:L4289" si="537">VLOOKUP(K4226,state,2,FALSE)</f>
        <v>North Holland</v>
      </c>
      <c r="M4226" s="1" t="s">
        <v>3233</v>
      </c>
      <c r="N4226" t="s">
        <v>35</v>
      </c>
      <c r="O4226">
        <v>52.374798871236599</v>
      </c>
      <c r="P4226">
        <v>4.8749006945288098</v>
      </c>
      <c r="Q4226" t="s">
        <v>36</v>
      </c>
      <c r="R4226" t="s">
        <v>37</v>
      </c>
      <c r="S4226">
        <v>2</v>
      </c>
      <c r="T4226">
        <v>1</v>
      </c>
      <c r="U4226">
        <v>1</v>
      </c>
      <c r="V4226">
        <v>1</v>
      </c>
      <c r="W4226" t="s">
        <v>38</v>
      </c>
      <c r="X4226" s="8">
        <v>195</v>
      </c>
      <c r="Y4226">
        <v>1</v>
      </c>
      <c r="Z4226">
        <v>0</v>
      </c>
      <c r="AA4226">
        <v>2</v>
      </c>
      <c r="AB4226" s="6">
        <f t="shared" si="530"/>
        <v>56</v>
      </c>
      <c r="AC4226" s="13">
        <f t="shared" si="531"/>
        <v>195</v>
      </c>
      <c r="AD4226" s="13">
        <f t="shared" si="532"/>
        <v>390</v>
      </c>
      <c r="AE4226" s="13">
        <f t="shared" si="533"/>
        <v>21840</v>
      </c>
      <c r="AF4226" t="s">
        <v>47</v>
      </c>
      <c r="AG4226">
        <v>0.8</v>
      </c>
      <c r="AH4226">
        <v>28</v>
      </c>
      <c r="AI4226">
        <v>99</v>
      </c>
      <c r="AJ4226">
        <v>10</v>
      </c>
      <c r="AK4226">
        <v>10</v>
      </c>
      <c r="AL4226">
        <v>10</v>
      </c>
      <c r="AM4226">
        <v>10</v>
      </c>
      <c r="AN4226">
        <v>10</v>
      </c>
      <c r="AO4226">
        <v>10</v>
      </c>
    </row>
    <row r="4227" spans="1:41">
      <c r="A4227" s="1">
        <v>8305721</v>
      </c>
      <c r="B4227" t="s">
        <v>1288</v>
      </c>
      <c r="C4227">
        <v>2013</v>
      </c>
      <c r="D4227" s="2" t="s">
        <v>6537</v>
      </c>
      <c r="E4227" s="4">
        <f t="shared" si="534"/>
        <v>41507</v>
      </c>
      <c r="F4227" s="5">
        <f t="shared" ca="1" si="535"/>
        <v>1.8759603614916296</v>
      </c>
      <c r="G4227" s="1">
        <v>1560856</v>
      </c>
      <c r="H4227" t="s">
        <v>80</v>
      </c>
      <c r="I4227" t="s">
        <v>33</v>
      </c>
      <c r="J4227" s="6" t="str">
        <f t="shared" si="536"/>
        <v>Amsterdam</v>
      </c>
      <c r="K4227" t="s">
        <v>34</v>
      </c>
      <c r="L4227" s="6" t="str">
        <f t="shared" si="537"/>
        <v>North Holland</v>
      </c>
      <c r="M4227" s="1">
        <v>1097</v>
      </c>
      <c r="N4227" t="s">
        <v>35</v>
      </c>
      <c r="O4227">
        <v>52.343250305307599</v>
      </c>
      <c r="P4227">
        <v>4.9259137619797198</v>
      </c>
      <c r="Q4227" t="s">
        <v>58</v>
      </c>
      <c r="R4227" t="s">
        <v>37</v>
      </c>
      <c r="S4227">
        <v>2</v>
      </c>
      <c r="T4227">
        <v>1</v>
      </c>
      <c r="U4227">
        <v>1</v>
      </c>
      <c r="V4227">
        <v>1</v>
      </c>
      <c r="W4227" t="s">
        <v>38</v>
      </c>
      <c r="X4227" s="8">
        <v>75</v>
      </c>
      <c r="Y4227">
        <v>1</v>
      </c>
      <c r="Z4227">
        <v>0</v>
      </c>
      <c r="AA4227">
        <v>2</v>
      </c>
      <c r="AB4227" s="6">
        <f t="shared" ref="AB4227:AB4290" si="538">AH4227/0.5</f>
        <v>14</v>
      </c>
      <c r="AC4227" s="13">
        <f t="shared" ref="AC4227:AC4290" si="539">IF(Y4227&gt;1,X4227,IF(S4227&gt;1,X4227+Z4227,X4227))</f>
        <v>75</v>
      </c>
      <c r="AD4227" s="13">
        <f t="shared" si="532"/>
        <v>150</v>
      </c>
      <c r="AE4227" s="13">
        <f t="shared" si="533"/>
        <v>2100</v>
      </c>
      <c r="AF4227" t="s">
        <v>47</v>
      </c>
      <c r="AG4227">
        <v>1</v>
      </c>
      <c r="AH4227">
        <v>7</v>
      </c>
      <c r="AI4227">
        <v>97</v>
      </c>
      <c r="AJ4227">
        <v>10</v>
      </c>
      <c r="AK4227">
        <v>10</v>
      </c>
      <c r="AL4227">
        <v>10</v>
      </c>
      <c r="AM4227">
        <v>9</v>
      </c>
      <c r="AN4227">
        <v>9</v>
      </c>
      <c r="AO4227">
        <v>9</v>
      </c>
    </row>
    <row r="4228" spans="1:41">
      <c r="A4228" s="1">
        <v>8307907</v>
      </c>
      <c r="B4228" t="s">
        <v>3633</v>
      </c>
      <c r="C4228">
        <v>2013</v>
      </c>
      <c r="D4228" s="2" t="s">
        <v>6537</v>
      </c>
      <c r="E4228" s="4">
        <f t="shared" si="534"/>
        <v>41507</v>
      </c>
      <c r="F4228" s="5">
        <f t="shared" ca="1" si="535"/>
        <v>1.8759603614916296</v>
      </c>
      <c r="G4228" s="1">
        <v>1561264</v>
      </c>
      <c r="H4228" t="s">
        <v>41</v>
      </c>
      <c r="I4228" t="s">
        <v>33</v>
      </c>
      <c r="J4228" s="6" t="str">
        <f t="shared" si="536"/>
        <v>Amsterdam</v>
      </c>
      <c r="K4228" t="s">
        <v>34</v>
      </c>
      <c r="L4228" s="6" t="str">
        <f t="shared" si="537"/>
        <v>North Holland</v>
      </c>
      <c r="M4228" s="1" t="s">
        <v>3634</v>
      </c>
      <c r="N4228" t="s">
        <v>35</v>
      </c>
      <c r="O4228">
        <v>52.362756272839597</v>
      </c>
      <c r="P4228">
        <v>4.9515171610559099</v>
      </c>
      <c r="Q4228" t="s">
        <v>104</v>
      </c>
      <c r="R4228" t="s">
        <v>42</v>
      </c>
      <c r="S4228">
        <v>2</v>
      </c>
      <c r="T4228">
        <v>0</v>
      </c>
      <c r="U4228">
        <v>1</v>
      </c>
      <c r="V4228">
        <v>2</v>
      </c>
      <c r="W4228" t="s">
        <v>38</v>
      </c>
      <c r="X4228" s="8">
        <v>75</v>
      </c>
      <c r="Y4228">
        <v>1</v>
      </c>
      <c r="Z4228">
        <v>0</v>
      </c>
      <c r="AA4228">
        <v>1</v>
      </c>
      <c r="AB4228" s="6">
        <f t="shared" si="538"/>
        <v>32</v>
      </c>
      <c r="AC4228" s="13">
        <f t="shared" si="539"/>
        <v>75</v>
      </c>
      <c r="AD4228" s="13">
        <f t="shared" si="532"/>
        <v>75</v>
      </c>
      <c r="AE4228" s="13">
        <f t="shared" si="533"/>
        <v>2400</v>
      </c>
      <c r="AF4228" t="s">
        <v>43</v>
      </c>
      <c r="AG4228">
        <v>1</v>
      </c>
      <c r="AH4228">
        <v>16</v>
      </c>
      <c r="AI4228">
        <v>99</v>
      </c>
      <c r="AJ4228">
        <v>10</v>
      </c>
      <c r="AK4228">
        <v>10</v>
      </c>
      <c r="AL4228">
        <v>10</v>
      </c>
      <c r="AM4228">
        <v>10</v>
      </c>
      <c r="AN4228">
        <v>9</v>
      </c>
      <c r="AO4228">
        <v>9</v>
      </c>
    </row>
    <row r="4229" spans="1:41">
      <c r="A4229" s="1">
        <v>8311071</v>
      </c>
      <c r="B4229" t="s">
        <v>3635</v>
      </c>
      <c r="C4229">
        <v>2013</v>
      </c>
      <c r="D4229" s="2" t="s">
        <v>6537</v>
      </c>
      <c r="E4229" s="4">
        <f t="shared" si="534"/>
        <v>41507</v>
      </c>
      <c r="F4229" s="5">
        <f t="shared" ca="1" si="535"/>
        <v>1.8759603614916296</v>
      </c>
      <c r="G4229" s="1">
        <v>3816422</v>
      </c>
      <c r="H4229" t="s">
        <v>51</v>
      </c>
      <c r="I4229" t="s">
        <v>33</v>
      </c>
      <c r="J4229" s="6" t="str">
        <f t="shared" si="536"/>
        <v>Amsterdam</v>
      </c>
      <c r="K4229" t="s">
        <v>34</v>
      </c>
      <c r="L4229" s="6" t="str">
        <f t="shared" si="537"/>
        <v>North Holland</v>
      </c>
      <c r="M4229" s="1" t="s">
        <v>3636</v>
      </c>
      <c r="N4229" t="s">
        <v>35</v>
      </c>
      <c r="O4229">
        <v>52.370866758652902</v>
      </c>
      <c r="P4229">
        <v>4.8905418508571001</v>
      </c>
      <c r="Q4229" t="s">
        <v>58</v>
      </c>
      <c r="R4229" t="s">
        <v>42</v>
      </c>
      <c r="S4229">
        <v>3</v>
      </c>
      <c r="T4229">
        <v>1</v>
      </c>
      <c r="U4229">
        <v>1</v>
      </c>
      <c r="V4229">
        <v>2</v>
      </c>
      <c r="W4229" t="s">
        <v>38</v>
      </c>
      <c r="X4229" s="8">
        <v>120</v>
      </c>
      <c r="Y4229">
        <v>2</v>
      </c>
      <c r="Z4229">
        <v>25</v>
      </c>
      <c r="AA4229">
        <v>1</v>
      </c>
      <c r="AB4229" s="6">
        <f t="shared" si="538"/>
        <v>26</v>
      </c>
      <c r="AC4229" s="13">
        <f t="shared" si="539"/>
        <v>120</v>
      </c>
      <c r="AD4229" s="13">
        <f t="shared" si="532"/>
        <v>120</v>
      </c>
      <c r="AE4229" s="13">
        <f t="shared" si="533"/>
        <v>3120</v>
      </c>
      <c r="AF4229" t="s">
        <v>43</v>
      </c>
      <c r="AG4229">
        <v>0.9</v>
      </c>
      <c r="AH4229">
        <v>13</v>
      </c>
      <c r="AI4229">
        <v>96</v>
      </c>
      <c r="AJ4229">
        <v>10</v>
      </c>
      <c r="AK4229">
        <v>10</v>
      </c>
      <c r="AL4229">
        <v>9</v>
      </c>
      <c r="AM4229">
        <v>10</v>
      </c>
      <c r="AN4229">
        <v>10</v>
      </c>
      <c r="AO4229">
        <v>10</v>
      </c>
    </row>
    <row r="4230" spans="1:41">
      <c r="A4230" s="1">
        <v>8317919</v>
      </c>
      <c r="B4230" t="s">
        <v>89</v>
      </c>
      <c r="C4230">
        <v>2013</v>
      </c>
      <c r="D4230" s="2" t="s">
        <v>6538</v>
      </c>
      <c r="E4230" s="4">
        <f t="shared" si="534"/>
        <v>41508</v>
      </c>
      <c r="F4230" s="5">
        <f t="shared" ca="1" si="535"/>
        <v>1.8732206354642325</v>
      </c>
      <c r="G4230" s="1">
        <v>1971204</v>
      </c>
      <c r="H4230" t="s">
        <v>51</v>
      </c>
      <c r="I4230" t="s">
        <v>33</v>
      </c>
      <c r="J4230" s="6" t="str">
        <f t="shared" si="536"/>
        <v>Amsterdam</v>
      </c>
      <c r="K4230" t="s">
        <v>34</v>
      </c>
      <c r="L4230" s="6" t="str">
        <f t="shared" si="537"/>
        <v>North Holland</v>
      </c>
      <c r="M4230" s="1">
        <v>1012</v>
      </c>
      <c r="N4230" t="s">
        <v>35</v>
      </c>
      <c r="O4230">
        <v>52.374104994629</v>
      </c>
      <c r="P4230">
        <v>4.8918421179363802</v>
      </c>
      <c r="Q4230" t="s">
        <v>36</v>
      </c>
      <c r="R4230" t="s">
        <v>37</v>
      </c>
      <c r="S4230">
        <v>4</v>
      </c>
      <c r="T4230">
        <v>1</v>
      </c>
      <c r="U4230">
        <v>1</v>
      </c>
      <c r="V4230">
        <v>2</v>
      </c>
      <c r="W4230" t="s">
        <v>38</v>
      </c>
      <c r="X4230" s="8">
        <v>100</v>
      </c>
      <c r="Y4230">
        <v>2</v>
      </c>
      <c r="Z4230">
        <v>40</v>
      </c>
      <c r="AA4230">
        <v>7</v>
      </c>
      <c r="AB4230" s="6">
        <f t="shared" si="538"/>
        <v>0</v>
      </c>
      <c r="AC4230" s="13">
        <f t="shared" si="539"/>
        <v>100</v>
      </c>
      <c r="AD4230" s="13">
        <f t="shared" si="532"/>
        <v>700</v>
      </c>
      <c r="AE4230" s="13">
        <f t="shared" si="533"/>
        <v>0</v>
      </c>
      <c r="AF4230" t="s">
        <v>39</v>
      </c>
      <c r="AG4230">
        <v>0.5</v>
      </c>
      <c r="AH4230">
        <v>0</v>
      </c>
    </row>
    <row r="4231" spans="1:41">
      <c r="A4231" s="1">
        <v>8329545</v>
      </c>
      <c r="B4231" t="s">
        <v>1672</v>
      </c>
      <c r="C4231">
        <v>2013</v>
      </c>
      <c r="D4231" s="2" t="s">
        <v>6538</v>
      </c>
      <c r="E4231" s="4">
        <f t="shared" si="534"/>
        <v>41508</v>
      </c>
      <c r="F4231" s="5">
        <f t="shared" ca="1" si="535"/>
        <v>1.8732206354642325</v>
      </c>
      <c r="G4231" s="1">
        <v>3923720</v>
      </c>
      <c r="H4231" t="s">
        <v>45</v>
      </c>
      <c r="I4231" t="s">
        <v>33</v>
      </c>
      <c r="J4231" s="6" t="str">
        <f t="shared" si="536"/>
        <v>Amsterdam</v>
      </c>
      <c r="K4231" t="s">
        <v>46</v>
      </c>
      <c r="L4231" s="6" t="str">
        <f t="shared" si="537"/>
        <v>North Holland</v>
      </c>
      <c r="M4231" s="1" t="s">
        <v>3637</v>
      </c>
      <c r="N4231" t="s">
        <v>35</v>
      </c>
      <c r="O4231">
        <v>52.371658353863303</v>
      </c>
      <c r="P4231">
        <v>4.8637360686467801</v>
      </c>
      <c r="Q4231" t="s">
        <v>36</v>
      </c>
      <c r="R4231" t="s">
        <v>37</v>
      </c>
      <c r="S4231">
        <v>2</v>
      </c>
      <c r="T4231">
        <v>1</v>
      </c>
      <c r="U4231">
        <v>2</v>
      </c>
      <c r="V4231">
        <v>1</v>
      </c>
      <c r="W4231" t="s">
        <v>38</v>
      </c>
      <c r="X4231" s="8">
        <v>99</v>
      </c>
      <c r="Y4231">
        <v>0</v>
      </c>
      <c r="Z4231">
        <v>0</v>
      </c>
      <c r="AA4231">
        <v>1</v>
      </c>
      <c r="AB4231" s="6">
        <f t="shared" si="538"/>
        <v>12</v>
      </c>
      <c r="AC4231" s="13">
        <f t="shared" si="539"/>
        <v>99</v>
      </c>
      <c r="AD4231" s="13">
        <f t="shared" si="532"/>
        <v>99</v>
      </c>
      <c r="AE4231" s="13">
        <f t="shared" si="533"/>
        <v>1188</v>
      </c>
      <c r="AF4231" t="s">
        <v>39</v>
      </c>
      <c r="AG4231">
        <v>0.56000000000000005</v>
      </c>
      <c r="AH4231">
        <v>6</v>
      </c>
      <c r="AI4231">
        <v>97</v>
      </c>
      <c r="AJ4231">
        <v>10</v>
      </c>
      <c r="AK4231">
        <v>9</v>
      </c>
      <c r="AL4231">
        <v>10</v>
      </c>
      <c r="AM4231">
        <v>10</v>
      </c>
      <c r="AN4231">
        <v>10</v>
      </c>
      <c r="AO4231">
        <v>9</v>
      </c>
    </row>
    <row r="4232" spans="1:41">
      <c r="A4232" s="1">
        <v>8329753</v>
      </c>
      <c r="B4232" t="s">
        <v>767</v>
      </c>
      <c r="C4232">
        <v>2013</v>
      </c>
      <c r="D4232" s="2" t="s">
        <v>6538</v>
      </c>
      <c r="E4232" s="4">
        <f t="shared" si="534"/>
        <v>41508</v>
      </c>
      <c r="F4232" s="5">
        <f t="shared" ca="1" si="535"/>
        <v>1.8732206354642325</v>
      </c>
      <c r="G4232" s="1">
        <v>1723463</v>
      </c>
      <c r="H4232" t="s">
        <v>41</v>
      </c>
      <c r="I4232" t="s">
        <v>33</v>
      </c>
      <c r="J4232" s="6" t="str">
        <f t="shared" si="536"/>
        <v>Amsterdam</v>
      </c>
      <c r="K4232" t="s">
        <v>34</v>
      </c>
      <c r="L4232" s="6" t="str">
        <f t="shared" si="537"/>
        <v>North Holland</v>
      </c>
      <c r="M4232" s="1" t="s">
        <v>3638</v>
      </c>
      <c r="N4232" t="s">
        <v>35</v>
      </c>
      <c r="O4232">
        <v>52.359540221021803</v>
      </c>
      <c r="P4232">
        <v>4.9399950676875104</v>
      </c>
      <c r="Q4232" t="s">
        <v>36</v>
      </c>
      <c r="R4232" t="s">
        <v>37</v>
      </c>
      <c r="S4232">
        <v>5</v>
      </c>
      <c r="T4232">
        <v>1.5</v>
      </c>
      <c r="U4232">
        <v>3</v>
      </c>
      <c r="V4232">
        <v>6</v>
      </c>
      <c r="W4232" t="s">
        <v>38</v>
      </c>
      <c r="X4232" s="8">
        <v>150</v>
      </c>
      <c r="Y4232">
        <v>4</v>
      </c>
      <c r="Z4232">
        <v>25</v>
      </c>
      <c r="AA4232">
        <v>3</v>
      </c>
      <c r="AB4232" s="6">
        <f t="shared" si="538"/>
        <v>10</v>
      </c>
      <c r="AC4232" s="13">
        <f t="shared" si="539"/>
        <v>150</v>
      </c>
      <c r="AD4232" s="13">
        <f t="shared" si="532"/>
        <v>450</v>
      </c>
      <c r="AE4232" s="13">
        <f t="shared" si="533"/>
        <v>4500</v>
      </c>
      <c r="AF4232" t="s">
        <v>39</v>
      </c>
      <c r="AG4232">
        <v>0.69</v>
      </c>
      <c r="AH4232">
        <v>5</v>
      </c>
      <c r="AI4232">
        <v>100</v>
      </c>
      <c r="AJ4232">
        <v>10</v>
      </c>
      <c r="AK4232">
        <v>10</v>
      </c>
      <c r="AL4232">
        <v>10</v>
      </c>
      <c r="AM4232">
        <v>10</v>
      </c>
      <c r="AN4232">
        <v>10</v>
      </c>
      <c r="AO4232">
        <v>10</v>
      </c>
    </row>
    <row r="4233" spans="1:41">
      <c r="A4233" s="1">
        <v>8330667</v>
      </c>
      <c r="B4233" t="s">
        <v>621</v>
      </c>
      <c r="C4233">
        <v>2013</v>
      </c>
      <c r="D4233" s="2" t="s">
        <v>6538</v>
      </c>
      <c r="E4233" s="4">
        <f t="shared" si="534"/>
        <v>41508</v>
      </c>
      <c r="F4233" s="5">
        <f t="shared" ca="1" si="535"/>
        <v>1.8732206354642325</v>
      </c>
      <c r="G4233" s="1">
        <v>3014345</v>
      </c>
      <c r="H4233" t="s">
        <v>161</v>
      </c>
      <c r="I4233" t="s">
        <v>33</v>
      </c>
      <c r="J4233" s="6" t="str">
        <f t="shared" si="536"/>
        <v>Amsterdam</v>
      </c>
      <c r="K4233" t="s">
        <v>34</v>
      </c>
      <c r="L4233" s="6" t="str">
        <f t="shared" si="537"/>
        <v>North Holland</v>
      </c>
      <c r="M4233" s="1" t="s">
        <v>3639</v>
      </c>
      <c r="N4233" t="s">
        <v>35</v>
      </c>
      <c r="O4233">
        <v>52.360394607375198</v>
      </c>
      <c r="P4233">
        <v>4.9810129380280301</v>
      </c>
      <c r="Q4233" t="s">
        <v>58</v>
      </c>
      <c r="R4233" t="s">
        <v>37</v>
      </c>
      <c r="S4233">
        <v>8</v>
      </c>
      <c r="T4233">
        <v>2</v>
      </c>
      <c r="U4233">
        <v>5</v>
      </c>
      <c r="V4233">
        <v>6</v>
      </c>
      <c r="W4233" t="s">
        <v>38</v>
      </c>
      <c r="X4233" s="8">
        <v>265</v>
      </c>
      <c r="Y4233">
        <v>6</v>
      </c>
      <c r="Z4233">
        <v>49</v>
      </c>
      <c r="AA4233">
        <v>7</v>
      </c>
      <c r="AB4233" s="6">
        <f t="shared" si="538"/>
        <v>2</v>
      </c>
      <c r="AC4233" s="13">
        <f t="shared" si="539"/>
        <v>265</v>
      </c>
      <c r="AD4233" s="13">
        <f t="shared" ref="AD4233:AD4296" si="540">AC4233*AA4233</f>
        <v>1855</v>
      </c>
      <c r="AE4233" s="13">
        <f t="shared" ref="AE4233:AE4296" si="541">AD4233*AB4233</f>
        <v>3710</v>
      </c>
      <c r="AF4233" t="s">
        <v>47</v>
      </c>
      <c r="AG4233">
        <v>1</v>
      </c>
      <c r="AH4233">
        <v>1</v>
      </c>
      <c r="AI4233">
        <v>100</v>
      </c>
      <c r="AJ4233">
        <v>10</v>
      </c>
      <c r="AK4233">
        <v>10</v>
      </c>
      <c r="AL4233">
        <v>10</v>
      </c>
      <c r="AM4233">
        <v>10</v>
      </c>
      <c r="AN4233">
        <v>8</v>
      </c>
      <c r="AO4233">
        <v>10</v>
      </c>
    </row>
    <row r="4234" spans="1:41">
      <c r="A4234" s="1">
        <v>8331415</v>
      </c>
      <c r="B4234" t="s">
        <v>611</v>
      </c>
      <c r="C4234">
        <v>2013</v>
      </c>
      <c r="D4234" s="2" t="s">
        <v>6538</v>
      </c>
      <c r="E4234" s="4">
        <f t="shared" si="534"/>
        <v>41508</v>
      </c>
      <c r="F4234" s="5">
        <f t="shared" ca="1" si="535"/>
        <v>1.8732206354642325</v>
      </c>
      <c r="G4234" s="1">
        <v>1566348</v>
      </c>
      <c r="H4234" t="s">
        <v>45</v>
      </c>
      <c r="I4234" t="s">
        <v>33</v>
      </c>
      <c r="J4234" s="6" t="str">
        <f t="shared" si="536"/>
        <v>Amsterdam</v>
      </c>
      <c r="K4234" t="s">
        <v>34</v>
      </c>
      <c r="L4234" s="6" t="str">
        <f t="shared" si="537"/>
        <v>North Holland</v>
      </c>
      <c r="M4234" s="1" t="s">
        <v>3640</v>
      </c>
      <c r="N4234" t="s">
        <v>35</v>
      </c>
      <c r="O4234">
        <v>52.371456216683697</v>
      </c>
      <c r="P4234">
        <v>4.8547823612448902</v>
      </c>
      <c r="Q4234" t="s">
        <v>36</v>
      </c>
      <c r="R4234" t="s">
        <v>37</v>
      </c>
      <c r="S4234">
        <v>2</v>
      </c>
      <c r="T4234">
        <v>1</v>
      </c>
      <c r="U4234">
        <v>1</v>
      </c>
      <c r="V4234">
        <v>1</v>
      </c>
      <c r="W4234" t="s">
        <v>38</v>
      </c>
      <c r="X4234" s="8">
        <v>90</v>
      </c>
      <c r="Y4234">
        <v>1</v>
      </c>
      <c r="Z4234">
        <v>15</v>
      </c>
      <c r="AA4234">
        <v>1</v>
      </c>
      <c r="AB4234" s="6">
        <f t="shared" si="538"/>
        <v>22</v>
      </c>
      <c r="AC4234" s="13">
        <f t="shared" si="539"/>
        <v>105</v>
      </c>
      <c r="AD4234" s="13">
        <f t="shared" si="540"/>
        <v>105</v>
      </c>
      <c r="AE4234" s="13">
        <f t="shared" si="541"/>
        <v>2310</v>
      </c>
      <c r="AF4234" t="s">
        <v>47</v>
      </c>
      <c r="AG4234">
        <v>0.9</v>
      </c>
      <c r="AH4234">
        <v>11</v>
      </c>
      <c r="AI4234">
        <v>95</v>
      </c>
      <c r="AJ4234">
        <v>10</v>
      </c>
      <c r="AK4234">
        <v>9</v>
      </c>
      <c r="AL4234">
        <v>10</v>
      </c>
      <c r="AM4234">
        <v>10</v>
      </c>
      <c r="AN4234">
        <v>8</v>
      </c>
      <c r="AO4234">
        <v>9</v>
      </c>
    </row>
    <row r="4235" spans="1:41">
      <c r="A4235" s="1">
        <v>8332112</v>
      </c>
      <c r="B4235" t="s">
        <v>643</v>
      </c>
      <c r="C4235">
        <v>2013</v>
      </c>
      <c r="D4235" s="2" t="s">
        <v>6538</v>
      </c>
      <c r="E4235" s="4">
        <f t="shared" si="534"/>
        <v>41508</v>
      </c>
      <c r="F4235" s="5">
        <f t="shared" ca="1" si="535"/>
        <v>1.8732206354642325</v>
      </c>
      <c r="G4235" s="1">
        <v>4797004</v>
      </c>
      <c r="H4235" t="s">
        <v>60</v>
      </c>
      <c r="I4235" t="s">
        <v>33</v>
      </c>
      <c r="J4235" s="6" t="str">
        <f t="shared" si="536"/>
        <v>Amsterdam</v>
      </c>
      <c r="K4235" t="s">
        <v>46</v>
      </c>
      <c r="L4235" s="6" t="str">
        <f t="shared" si="537"/>
        <v>North Holland</v>
      </c>
      <c r="M4235" s="1">
        <v>1071</v>
      </c>
      <c r="N4235" t="s">
        <v>35</v>
      </c>
      <c r="O4235">
        <v>52.352738520952101</v>
      </c>
      <c r="P4235">
        <v>4.8866177641255604</v>
      </c>
      <c r="Q4235" t="s">
        <v>36</v>
      </c>
      <c r="R4235" t="s">
        <v>37</v>
      </c>
      <c r="S4235">
        <v>4</v>
      </c>
      <c r="T4235">
        <v>1</v>
      </c>
      <c r="U4235">
        <v>1</v>
      </c>
      <c r="V4235">
        <v>2</v>
      </c>
      <c r="W4235" t="s">
        <v>38</v>
      </c>
      <c r="X4235" s="8">
        <v>100</v>
      </c>
      <c r="Y4235">
        <v>2</v>
      </c>
      <c r="Z4235">
        <v>25</v>
      </c>
      <c r="AA4235">
        <v>3</v>
      </c>
      <c r="AB4235" s="6">
        <f t="shared" si="538"/>
        <v>2</v>
      </c>
      <c r="AC4235" s="13">
        <f t="shared" si="539"/>
        <v>100</v>
      </c>
      <c r="AD4235" s="13">
        <f t="shared" si="540"/>
        <v>300</v>
      </c>
      <c r="AE4235" s="13">
        <f t="shared" si="541"/>
        <v>600</v>
      </c>
      <c r="AF4235" t="s">
        <v>43</v>
      </c>
      <c r="AG4235">
        <v>1</v>
      </c>
      <c r="AH4235">
        <v>1</v>
      </c>
      <c r="AI4235">
        <v>100</v>
      </c>
      <c r="AJ4235">
        <v>10</v>
      </c>
      <c r="AK4235">
        <v>10</v>
      </c>
      <c r="AL4235">
        <v>10</v>
      </c>
      <c r="AM4235">
        <v>10</v>
      </c>
      <c r="AN4235">
        <v>10</v>
      </c>
      <c r="AO4235">
        <v>8</v>
      </c>
    </row>
    <row r="4236" spans="1:41">
      <c r="A4236" s="1">
        <v>8338399</v>
      </c>
      <c r="B4236" t="s">
        <v>442</v>
      </c>
      <c r="C4236">
        <v>2013</v>
      </c>
      <c r="D4236" s="2" t="s">
        <v>6392</v>
      </c>
      <c r="E4236" s="4">
        <f t="shared" si="534"/>
        <v>41509</v>
      </c>
      <c r="F4236" s="5">
        <f t="shared" ca="1" si="535"/>
        <v>1.8704809094368351</v>
      </c>
      <c r="G4236" s="1">
        <v>3295857</v>
      </c>
      <c r="H4236" t="s">
        <v>45</v>
      </c>
      <c r="I4236" t="s">
        <v>33</v>
      </c>
      <c r="J4236" s="6" t="str">
        <f t="shared" si="536"/>
        <v>Amsterdam</v>
      </c>
      <c r="K4236" t="s">
        <v>34</v>
      </c>
      <c r="L4236" s="6" t="str">
        <f t="shared" si="537"/>
        <v>North Holland</v>
      </c>
      <c r="M4236" s="1">
        <v>1053</v>
      </c>
      <c r="N4236" t="s">
        <v>35</v>
      </c>
      <c r="O4236">
        <v>52.365178662245597</v>
      </c>
      <c r="P4236">
        <v>4.8629894915556804</v>
      </c>
      <c r="Q4236" t="s">
        <v>36</v>
      </c>
      <c r="R4236" t="s">
        <v>37</v>
      </c>
      <c r="S4236">
        <v>2</v>
      </c>
      <c r="T4236">
        <v>1</v>
      </c>
      <c r="U4236">
        <v>1</v>
      </c>
      <c r="V4236">
        <v>1</v>
      </c>
      <c r="W4236" t="s">
        <v>38</v>
      </c>
      <c r="X4236" s="8">
        <v>99</v>
      </c>
      <c r="Y4236">
        <v>1</v>
      </c>
      <c r="Z4236">
        <v>25</v>
      </c>
      <c r="AA4236">
        <v>2</v>
      </c>
      <c r="AB4236" s="6">
        <f t="shared" si="538"/>
        <v>0</v>
      </c>
      <c r="AC4236" s="13">
        <f t="shared" si="539"/>
        <v>124</v>
      </c>
      <c r="AD4236" s="13">
        <f t="shared" si="540"/>
        <v>248</v>
      </c>
      <c r="AE4236" s="13">
        <f t="shared" si="541"/>
        <v>0</v>
      </c>
      <c r="AF4236" t="s">
        <v>47</v>
      </c>
      <c r="AG4236">
        <v>0.93</v>
      </c>
      <c r="AH4236">
        <v>0</v>
      </c>
    </row>
    <row r="4237" spans="1:41">
      <c r="A4237" s="1">
        <v>8342859</v>
      </c>
      <c r="B4237" t="s">
        <v>3641</v>
      </c>
      <c r="C4237">
        <v>2013</v>
      </c>
      <c r="D4237" s="2" t="s">
        <v>6392</v>
      </c>
      <c r="E4237" s="4">
        <f t="shared" si="534"/>
        <v>41509</v>
      </c>
      <c r="F4237" s="5">
        <f t="shared" ca="1" si="535"/>
        <v>1.8704809094368351</v>
      </c>
      <c r="G4237" s="1">
        <v>3336010</v>
      </c>
      <c r="H4237" t="s">
        <v>80</v>
      </c>
      <c r="I4237" t="s">
        <v>33</v>
      </c>
      <c r="J4237" s="6" t="str">
        <f t="shared" si="536"/>
        <v>Amsterdam</v>
      </c>
      <c r="K4237" t="s">
        <v>34</v>
      </c>
      <c r="L4237" s="6" t="str">
        <f t="shared" si="537"/>
        <v>North Holland</v>
      </c>
      <c r="M4237" s="1">
        <v>1098</v>
      </c>
      <c r="N4237" t="s">
        <v>35</v>
      </c>
      <c r="O4237">
        <v>52.3534887113032</v>
      </c>
      <c r="P4237">
        <v>4.9356199270533203</v>
      </c>
      <c r="Q4237" t="s">
        <v>36</v>
      </c>
      <c r="R4237" t="s">
        <v>37</v>
      </c>
      <c r="S4237">
        <v>2</v>
      </c>
      <c r="T4237">
        <v>1</v>
      </c>
      <c r="U4237">
        <v>1</v>
      </c>
      <c r="V4237">
        <v>2</v>
      </c>
      <c r="W4237" t="s">
        <v>38</v>
      </c>
      <c r="X4237" s="8">
        <v>120</v>
      </c>
      <c r="Y4237">
        <v>1</v>
      </c>
      <c r="Z4237">
        <v>0</v>
      </c>
      <c r="AA4237">
        <v>3</v>
      </c>
      <c r="AB4237" s="6">
        <f t="shared" si="538"/>
        <v>0</v>
      </c>
      <c r="AC4237" s="13">
        <f t="shared" si="539"/>
        <v>120</v>
      </c>
      <c r="AD4237" s="13">
        <f t="shared" si="540"/>
        <v>360</v>
      </c>
      <c r="AE4237" s="13">
        <f t="shared" si="541"/>
        <v>0</v>
      </c>
      <c r="AF4237" t="s">
        <v>39</v>
      </c>
      <c r="AG4237">
        <v>0.85</v>
      </c>
      <c r="AH4237">
        <v>0</v>
      </c>
    </row>
    <row r="4238" spans="1:41">
      <c r="A4238" s="1">
        <v>8348729</v>
      </c>
      <c r="B4238" t="s">
        <v>3642</v>
      </c>
      <c r="C4238">
        <v>2013</v>
      </c>
      <c r="D4238" s="2" t="s">
        <v>6392</v>
      </c>
      <c r="E4238" s="4">
        <f t="shared" si="534"/>
        <v>41509</v>
      </c>
      <c r="F4238" s="5">
        <f t="shared" ca="1" si="535"/>
        <v>1.8704809094368351</v>
      </c>
      <c r="G4238" s="1">
        <v>2059572</v>
      </c>
      <c r="H4238" t="s">
        <v>87</v>
      </c>
      <c r="I4238" t="s">
        <v>33</v>
      </c>
      <c r="J4238" s="6" t="str">
        <f t="shared" si="536"/>
        <v>Amsterdam</v>
      </c>
      <c r="K4238" t="s">
        <v>34</v>
      </c>
      <c r="L4238" s="6" t="str">
        <f t="shared" si="537"/>
        <v>North Holland</v>
      </c>
      <c r="M4238" s="1" t="s">
        <v>3643</v>
      </c>
      <c r="N4238" t="s">
        <v>35</v>
      </c>
      <c r="O4238">
        <v>52.364495324950298</v>
      </c>
      <c r="P4238">
        <v>4.8419353795938704</v>
      </c>
      <c r="Q4238" t="s">
        <v>36</v>
      </c>
      <c r="R4238" t="s">
        <v>37</v>
      </c>
      <c r="S4238">
        <v>4</v>
      </c>
      <c r="T4238">
        <v>1.5</v>
      </c>
      <c r="U4238">
        <v>3</v>
      </c>
      <c r="V4238">
        <v>3</v>
      </c>
      <c r="W4238" t="s">
        <v>38</v>
      </c>
      <c r="X4238" s="8">
        <v>95</v>
      </c>
      <c r="Y4238">
        <v>2</v>
      </c>
      <c r="Z4238">
        <v>30</v>
      </c>
      <c r="AA4238">
        <v>3</v>
      </c>
      <c r="AB4238" s="6">
        <f t="shared" si="538"/>
        <v>28</v>
      </c>
      <c r="AC4238" s="13">
        <f t="shared" si="539"/>
        <v>95</v>
      </c>
      <c r="AD4238" s="13">
        <f t="shared" si="540"/>
        <v>285</v>
      </c>
      <c r="AE4238" s="13">
        <f t="shared" si="541"/>
        <v>7980</v>
      </c>
      <c r="AF4238" t="s">
        <v>47</v>
      </c>
      <c r="AG4238">
        <v>1</v>
      </c>
      <c r="AH4238">
        <v>14</v>
      </c>
      <c r="AI4238">
        <v>97</v>
      </c>
      <c r="AJ4238">
        <v>9</v>
      </c>
      <c r="AK4238">
        <v>10</v>
      </c>
      <c r="AL4238">
        <v>10</v>
      </c>
      <c r="AM4238">
        <v>10</v>
      </c>
      <c r="AN4238">
        <v>9</v>
      </c>
      <c r="AO4238">
        <v>10</v>
      </c>
    </row>
    <row r="4239" spans="1:41">
      <c r="A4239" s="1">
        <v>8348795</v>
      </c>
      <c r="B4239" t="s">
        <v>860</v>
      </c>
      <c r="C4239">
        <v>2013</v>
      </c>
      <c r="D4239" s="2" t="s">
        <v>6392</v>
      </c>
      <c r="E4239" s="4">
        <f t="shared" si="534"/>
        <v>41509</v>
      </c>
      <c r="F4239" s="5">
        <f t="shared" ca="1" si="535"/>
        <v>1.8704809094368351</v>
      </c>
      <c r="G4239" s="1">
        <v>1570049</v>
      </c>
      <c r="H4239" t="s">
        <v>45</v>
      </c>
      <c r="I4239" t="s">
        <v>33</v>
      </c>
      <c r="J4239" s="6" t="str">
        <f t="shared" si="536"/>
        <v>Amsterdam</v>
      </c>
      <c r="K4239" t="s">
        <v>34</v>
      </c>
      <c r="L4239" s="6" t="str">
        <f t="shared" si="537"/>
        <v>North Holland</v>
      </c>
      <c r="M4239" s="1">
        <v>1054</v>
      </c>
      <c r="N4239" t="s">
        <v>35</v>
      </c>
      <c r="O4239">
        <v>52.365864220155103</v>
      </c>
      <c r="P4239">
        <v>4.8684949306505496</v>
      </c>
      <c r="Q4239" t="s">
        <v>36</v>
      </c>
      <c r="R4239" t="s">
        <v>37</v>
      </c>
      <c r="S4239">
        <v>2</v>
      </c>
      <c r="T4239">
        <v>1</v>
      </c>
      <c r="U4239">
        <v>1</v>
      </c>
      <c r="V4239">
        <v>2</v>
      </c>
      <c r="W4239" t="s">
        <v>38</v>
      </c>
      <c r="X4239" s="8">
        <v>109</v>
      </c>
      <c r="Y4239">
        <v>1</v>
      </c>
      <c r="Z4239">
        <v>0</v>
      </c>
      <c r="AA4239">
        <v>2</v>
      </c>
      <c r="AB4239" s="6">
        <f t="shared" si="538"/>
        <v>14</v>
      </c>
      <c r="AC4239" s="13">
        <f t="shared" si="539"/>
        <v>109</v>
      </c>
      <c r="AD4239" s="13">
        <f t="shared" si="540"/>
        <v>218</v>
      </c>
      <c r="AE4239" s="13">
        <f t="shared" si="541"/>
        <v>3052</v>
      </c>
      <c r="AF4239" t="s">
        <v>39</v>
      </c>
      <c r="AG4239">
        <v>1</v>
      </c>
      <c r="AH4239">
        <v>7</v>
      </c>
      <c r="AI4239">
        <v>93</v>
      </c>
      <c r="AJ4239">
        <v>10</v>
      </c>
      <c r="AK4239">
        <v>10</v>
      </c>
      <c r="AL4239">
        <v>10</v>
      </c>
      <c r="AM4239">
        <v>10</v>
      </c>
      <c r="AN4239">
        <v>10</v>
      </c>
      <c r="AO4239">
        <v>10</v>
      </c>
    </row>
    <row r="4240" spans="1:41">
      <c r="A4240" s="1">
        <v>8349519</v>
      </c>
      <c r="B4240" t="s">
        <v>746</v>
      </c>
      <c r="C4240">
        <v>2013</v>
      </c>
      <c r="D4240" s="2" t="s">
        <v>6392</v>
      </c>
      <c r="E4240" s="4">
        <f t="shared" si="534"/>
        <v>41509</v>
      </c>
      <c r="F4240" s="5">
        <f t="shared" ca="1" si="535"/>
        <v>1.8704809094368351</v>
      </c>
      <c r="G4240" s="1">
        <v>5224476</v>
      </c>
      <c r="H4240" t="s">
        <v>41</v>
      </c>
      <c r="I4240" t="s">
        <v>33</v>
      </c>
      <c r="J4240" s="6" t="str">
        <f t="shared" si="536"/>
        <v>Amsterdam</v>
      </c>
      <c r="K4240" t="s">
        <v>46</v>
      </c>
      <c r="L4240" s="6" t="str">
        <f t="shared" si="537"/>
        <v>North Holland</v>
      </c>
      <c r="M4240" s="1" t="s">
        <v>3644</v>
      </c>
      <c r="N4240" t="s">
        <v>35</v>
      </c>
      <c r="O4240">
        <v>52.371095903197499</v>
      </c>
      <c r="P4240">
        <v>4.94537271185043</v>
      </c>
      <c r="Q4240" t="s">
        <v>36</v>
      </c>
      <c r="R4240" t="s">
        <v>37</v>
      </c>
      <c r="S4240">
        <v>4</v>
      </c>
      <c r="T4240">
        <v>1</v>
      </c>
      <c r="U4240">
        <v>2</v>
      </c>
      <c r="V4240">
        <v>4</v>
      </c>
      <c r="W4240" t="s">
        <v>38</v>
      </c>
      <c r="X4240" s="8">
        <v>100</v>
      </c>
      <c r="Y4240">
        <v>4</v>
      </c>
      <c r="Z4240">
        <v>0</v>
      </c>
      <c r="AA4240">
        <v>3</v>
      </c>
      <c r="AB4240" s="6">
        <f t="shared" si="538"/>
        <v>0</v>
      </c>
      <c r="AC4240" s="13">
        <f t="shared" si="539"/>
        <v>100</v>
      </c>
      <c r="AD4240" s="13">
        <f t="shared" si="540"/>
        <v>300</v>
      </c>
      <c r="AE4240" s="13">
        <f t="shared" si="541"/>
        <v>0</v>
      </c>
      <c r="AF4240" t="s">
        <v>47</v>
      </c>
      <c r="AG4240">
        <v>1</v>
      </c>
      <c r="AH4240">
        <v>0</v>
      </c>
    </row>
    <row r="4241" spans="1:41">
      <c r="A4241" s="1">
        <v>8357569</v>
      </c>
      <c r="B4241" t="s">
        <v>1912</v>
      </c>
      <c r="C4241">
        <v>2013</v>
      </c>
      <c r="D4241" s="2" t="s">
        <v>6393</v>
      </c>
      <c r="E4241" s="4">
        <f t="shared" si="534"/>
        <v>41510</v>
      </c>
      <c r="F4241" s="5">
        <f t="shared" ca="1" si="535"/>
        <v>1.8677411834094377</v>
      </c>
      <c r="G4241" s="1">
        <v>1571862</v>
      </c>
      <c r="H4241" t="s">
        <v>32</v>
      </c>
      <c r="I4241" t="s">
        <v>33</v>
      </c>
      <c r="J4241" s="6" t="str">
        <f t="shared" si="536"/>
        <v>Amsterdam</v>
      </c>
      <c r="K4241" t="s">
        <v>34</v>
      </c>
      <c r="L4241" s="6" t="str">
        <f t="shared" si="537"/>
        <v>North Holland</v>
      </c>
      <c r="M4241" s="1" t="s">
        <v>480</v>
      </c>
      <c r="N4241" t="s">
        <v>35</v>
      </c>
      <c r="O4241">
        <v>52.385525849453202</v>
      </c>
      <c r="P4241">
        <v>4.8796181342842102</v>
      </c>
      <c r="Q4241" t="s">
        <v>36</v>
      </c>
      <c r="R4241" t="s">
        <v>37</v>
      </c>
      <c r="S4241">
        <v>2</v>
      </c>
      <c r="T4241">
        <v>1.5</v>
      </c>
      <c r="U4241">
        <v>1</v>
      </c>
      <c r="V4241">
        <v>1</v>
      </c>
      <c r="W4241" t="s">
        <v>38</v>
      </c>
      <c r="X4241" s="8">
        <v>119</v>
      </c>
      <c r="Y4241">
        <v>1</v>
      </c>
      <c r="Z4241">
        <v>0</v>
      </c>
      <c r="AA4241">
        <v>2</v>
      </c>
      <c r="AB4241" s="6">
        <f t="shared" si="538"/>
        <v>20</v>
      </c>
      <c r="AC4241" s="13">
        <f t="shared" si="539"/>
        <v>119</v>
      </c>
      <c r="AD4241" s="13">
        <f t="shared" si="540"/>
        <v>238</v>
      </c>
      <c r="AE4241" s="13">
        <f t="shared" si="541"/>
        <v>4760</v>
      </c>
      <c r="AF4241" t="s">
        <v>39</v>
      </c>
      <c r="AG4241">
        <v>0.9</v>
      </c>
      <c r="AH4241">
        <v>10</v>
      </c>
      <c r="AI4241">
        <v>100</v>
      </c>
      <c r="AJ4241">
        <v>10</v>
      </c>
      <c r="AK4241">
        <v>10</v>
      </c>
      <c r="AL4241">
        <v>10</v>
      </c>
      <c r="AM4241">
        <v>10</v>
      </c>
      <c r="AN4241">
        <v>10</v>
      </c>
      <c r="AO4241">
        <v>10</v>
      </c>
    </row>
    <row r="4242" spans="1:41">
      <c r="A4242" s="1">
        <v>8360462</v>
      </c>
      <c r="B4242" t="s">
        <v>502</v>
      </c>
      <c r="C4242">
        <v>2013</v>
      </c>
      <c r="D4242" s="2" t="s">
        <v>6393</v>
      </c>
      <c r="E4242" s="4">
        <f t="shared" si="534"/>
        <v>41510</v>
      </c>
      <c r="F4242" s="5">
        <f t="shared" ca="1" si="535"/>
        <v>1.8677411834094377</v>
      </c>
      <c r="G4242" s="1">
        <v>1572844</v>
      </c>
      <c r="H4242" t="s">
        <v>198</v>
      </c>
      <c r="I4242" t="s">
        <v>33</v>
      </c>
      <c r="J4242" s="6" t="str">
        <f t="shared" si="536"/>
        <v>Amsterdam</v>
      </c>
      <c r="K4242" t="s">
        <v>34</v>
      </c>
      <c r="L4242" s="6" t="str">
        <f t="shared" si="537"/>
        <v>North Holland</v>
      </c>
      <c r="M4242" s="1">
        <v>1031</v>
      </c>
      <c r="N4242" t="s">
        <v>35</v>
      </c>
      <c r="O4242">
        <v>52.3885702759437</v>
      </c>
      <c r="P4242">
        <v>4.9015957182131098</v>
      </c>
      <c r="Q4242" t="s">
        <v>36</v>
      </c>
      <c r="R4242" t="s">
        <v>37</v>
      </c>
      <c r="S4242">
        <v>2</v>
      </c>
      <c r="T4242">
        <v>1</v>
      </c>
      <c r="U4242">
        <v>2</v>
      </c>
      <c r="V4242">
        <v>1</v>
      </c>
      <c r="W4242" t="s">
        <v>38</v>
      </c>
      <c r="X4242" s="8">
        <v>119</v>
      </c>
      <c r="Y4242">
        <v>1</v>
      </c>
      <c r="Z4242">
        <v>0</v>
      </c>
      <c r="AA4242">
        <v>3</v>
      </c>
      <c r="AB4242" s="6">
        <f t="shared" si="538"/>
        <v>22</v>
      </c>
      <c r="AC4242" s="13">
        <f t="shared" si="539"/>
        <v>119</v>
      </c>
      <c r="AD4242" s="13">
        <f t="shared" si="540"/>
        <v>357</v>
      </c>
      <c r="AE4242" s="13">
        <f t="shared" si="541"/>
        <v>7854</v>
      </c>
      <c r="AF4242" t="s">
        <v>43</v>
      </c>
      <c r="AG4242">
        <v>0.67</v>
      </c>
      <c r="AH4242">
        <v>11</v>
      </c>
      <c r="AI4242">
        <v>98</v>
      </c>
      <c r="AJ4242">
        <v>10</v>
      </c>
      <c r="AK4242">
        <v>10</v>
      </c>
      <c r="AL4242">
        <v>10</v>
      </c>
      <c r="AM4242">
        <v>10</v>
      </c>
      <c r="AN4242">
        <v>10</v>
      </c>
      <c r="AO4242">
        <v>10</v>
      </c>
    </row>
    <row r="4243" spans="1:41">
      <c r="A4243" s="1">
        <v>8361640</v>
      </c>
      <c r="B4243" t="s">
        <v>1299</v>
      </c>
      <c r="C4243">
        <v>2013</v>
      </c>
      <c r="D4243" s="2" t="s">
        <v>6393</v>
      </c>
      <c r="E4243" s="4">
        <f t="shared" si="534"/>
        <v>41510</v>
      </c>
      <c r="F4243" s="5">
        <f t="shared" ca="1" si="535"/>
        <v>1.8677411834094377</v>
      </c>
      <c r="G4243" s="1">
        <v>1572917</v>
      </c>
      <c r="H4243" t="s">
        <v>71</v>
      </c>
      <c r="I4243" t="s">
        <v>33</v>
      </c>
      <c r="J4243" s="6" t="str">
        <f t="shared" si="536"/>
        <v>Amsterdam</v>
      </c>
      <c r="K4243" t="s">
        <v>34</v>
      </c>
      <c r="L4243" s="6" t="str">
        <f t="shared" si="537"/>
        <v>North Holland</v>
      </c>
      <c r="M4243" s="1">
        <v>1055</v>
      </c>
      <c r="N4243" t="s">
        <v>35</v>
      </c>
      <c r="O4243">
        <v>52.376794596116497</v>
      </c>
      <c r="P4243">
        <v>4.8480842513807199</v>
      </c>
      <c r="Q4243" t="s">
        <v>36</v>
      </c>
      <c r="R4243" t="s">
        <v>37</v>
      </c>
      <c r="S4243">
        <v>4</v>
      </c>
      <c r="T4243">
        <v>1</v>
      </c>
      <c r="U4243">
        <v>2</v>
      </c>
      <c r="V4243">
        <v>2</v>
      </c>
      <c r="W4243" t="s">
        <v>38</v>
      </c>
      <c r="X4243" s="8">
        <v>175</v>
      </c>
      <c r="Y4243">
        <v>4</v>
      </c>
      <c r="Z4243">
        <v>25</v>
      </c>
      <c r="AA4243">
        <v>2</v>
      </c>
      <c r="AB4243" s="6">
        <f t="shared" si="538"/>
        <v>4</v>
      </c>
      <c r="AC4243" s="13">
        <f t="shared" si="539"/>
        <v>175</v>
      </c>
      <c r="AD4243" s="13">
        <f t="shared" si="540"/>
        <v>350</v>
      </c>
      <c r="AE4243" s="13">
        <f t="shared" si="541"/>
        <v>1400</v>
      </c>
      <c r="AF4243" t="s">
        <v>47</v>
      </c>
      <c r="AG4243">
        <v>0.83</v>
      </c>
      <c r="AH4243">
        <v>2</v>
      </c>
      <c r="AI4243">
        <v>100</v>
      </c>
      <c r="AJ4243">
        <v>10</v>
      </c>
      <c r="AK4243">
        <v>10</v>
      </c>
      <c r="AL4243">
        <v>10</v>
      </c>
      <c r="AM4243">
        <v>10</v>
      </c>
      <c r="AN4243">
        <v>9</v>
      </c>
      <c r="AO4243">
        <v>10</v>
      </c>
    </row>
    <row r="4244" spans="1:41">
      <c r="A4244" s="1">
        <v>8366162</v>
      </c>
      <c r="B4244" t="s">
        <v>1291</v>
      </c>
      <c r="C4244">
        <v>2013</v>
      </c>
      <c r="D4244" s="2" t="s">
        <v>6393</v>
      </c>
      <c r="E4244" s="4">
        <f t="shared" si="534"/>
        <v>41510</v>
      </c>
      <c r="F4244" s="5">
        <f t="shared" ca="1" si="535"/>
        <v>1.8677411834094377</v>
      </c>
      <c r="G4244" s="1">
        <v>2850818</v>
      </c>
      <c r="H4244" t="s">
        <v>32</v>
      </c>
      <c r="I4244" t="s">
        <v>33</v>
      </c>
      <c r="J4244" s="6" t="str">
        <f t="shared" si="536"/>
        <v>Amsterdam</v>
      </c>
      <c r="K4244" t="s">
        <v>34</v>
      </c>
      <c r="L4244" s="6" t="str">
        <f t="shared" si="537"/>
        <v>North Holland</v>
      </c>
      <c r="M4244" s="1" t="s">
        <v>3645</v>
      </c>
      <c r="N4244" t="s">
        <v>35</v>
      </c>
      <c r="O4244">
        <v>52.396865064488402</v>
      </c>
      <c r="P4244">
        <v>4.87694254130946</v>
      </c>
      <c r="Q4244" t="s">
        <v>36</v>
      </c>
      <c r="R4244" t="s">
        <v>37</v>
      </c>
      <c r="S4244">
        <v>2</v>
      </c>
      <c r="T4244">
        <v>1</v>
      </c>
      <c r="U4244">
        <v>1</v>
      </c>
      <c r="V4244">
        <v>1</v>
      </c>
      <c r="W4244" t="s">
        <v>38</v>
      </c>
      <c r="X4244" s="8">
        <v>150</v>
      </c>
      <c r="Y4244">
        <v>1</v>
      </c>
      <c r="Z4244">
        <v>15</v>
      </c>
      <c r="AA4244">
        <v>6</v>
      </c>
      <c r="AB4244" s="6">
        <f t="shared" si="538"/>
        <v>4</v>
      </c>
      <c r="AC4244" s="13">
        <f t="shared" si="539"/>
        <v>165</v>
      </c>
      <c r="AD4244" s="13">
        <f t="shared" si="540"/>
        <v>990</v>
      </c>
      <c r="AE4244" s="13">
        <f t="shared" si="541"/>
        <v>3960</v>
      </c>
      <c r="AF4244" t="s">
        <v>43</v>
      </c>
      <c r="AG4244">
        <v>1</v>
      </c>
      <c r="AH4244">
        <v>2</v>
      </c>
      <c r="AI4244">
        <v>100</v>
      </c>
      <c r="AJ4244">
        <v>10</v>
      </c>
      <c r="AK4244">
        <v>10</v>
      </c>
      <c r="AL4244">
        <v>10</v>
      </c>
      <c r="AM4244">
        <v>10</v>
      </c>
      <c r="AN4244">
        <v>9</v>
      </c>
      <c r="AO4244">
        <v>10</v>
      </c>
    </row>
    <row r="4245" spans="1:41">
      <c r="A4245" s="1">
        <v>8366162</v>
      </c>
      <c r="B4245" t="s">
        <v>1291</v>
      </c>
      <c r="C4245">
        <v>2013</v>
      </c>
      <c r="D4245" s="2" t="s">
        <v>6393</v>
      </c>
      <c r="E4245" s="4">
        <f t="shared" si="534"/>
        <v>41510</v>
      </c>
      <c r="F4245" s="5">
        <f t="shared" ca="1" si="535"/>
        <v>1.8677411834094377</v>
      </c>
      <c r="G4245" s="1">
        <v>1573942</v>
      </c>
      <c r="H4245" t="s">
        <v>32</v>
      </c>
      <c r="I4245" t="s">
        <v>33</v>
      </c>
      <c r="J4245" s="6" t="str">
        <f t="shared" si="536"/>
        <v>Amsterdam</v>
      </c>
      <c r="K4245" t="s">
        <v>34</v>
      </c>
      <c r="L4245" s="6" t="str">
        <f t="shared" si="537"/>
        <v>North Holland</v>
      </c>
      <c r="M4245" s="1" t="s">
        <v>3645</v>
      </c>
      <c r="N4245" t="s">
        <v>35</v>
      </c>
      <c r="O4245">
        <v>52.396587516236799</v>
      </c>
      <c r="P4245">
        <v>4.8766705772131003</v>
      </c>
      <c r="Q4245" t="s">
        <v>36</v>
      </c>
      <c r="R4245" t="s">
        <v>37</v>
      </c>
      <c r="S4245">
        <v>2</v>
      </c>
      <c r="T4245">
        <v>1</v>
      </c>
      <c r="U4245">
        <v>0</v>
      </c>
      <c r="V4245">
        <v>1</v>
      </c>
      <c r="W4245" t="s">
        <v>38</v>
      </c>
      <c r="X4245" s="8">
        <v>75</v>
      </c>
      <c r="Y4245">
        <v>1</v>
      </c>
      <c r="Z4245">
        <v>15</v>
      </c>
      <c r="AA4245">
        <v>1</v>
      </c>
      <c r="AB4245" s="6">
        <f t="shared" si="538"/>
        <v>146</v>
      </c>
      <c r="AC4245" s="13">
        <f t="shared" si="539"/>
        <v>90</v>
      </c>
      <c r="AD4245" s="13">
        <f t="shared" si="540"/>
        <v>90</v>
      </c>
      <c r="AE4245" s="13">
        <f t="shared" si="541"/>
        <v>13140</v>
      </c>
      <c r="AF4245" t="s">
        <v>43</v>
      </c>
      <c r="AG4245">
        <v>1</v>
      </c>
      <c r="AH4245">
        <v>73</v>
      </c>
      <c r="AI4245">
        <v>95</v>
      </c>
      <c r="AJ4245">
        <v>10</v>
      </c>
      <c r="AK4245">
        <v>10</v>
      </c>
      <c r="AL4245">
        <v>10</v>
      </c>
      <c r="AM4245">
        <v>10</v>
      </c>
      <c r="AN4245">
        <v>9</v>
      </c>
      <c r="AO4245">
        <v>9</v>
      </c>
    </row>
    <row r="4246" spans="1:41">
      <c r="A4246" s="1">
        <v>8371138</v>
      </c>
      <c r="B4246" t="s">
        <v>2360</v>
      </c>
      <c r="C4246">
        <v>2013</v>
      </c>
      <c r="D4246" s="2" t="s">
        <v>6393</v>
      </c>
      <c r="E4246" s="4">
        <f t="shared" si="534"/>
        <v>41510</v>
      </c>
      <c r="F4246" s="5">
        <f t="shared" ca="1" si="535"/>
        <v>1.8677411834094377</v>
      </c>
      <c r="G4246" s="1">
        <v>3487507</v>
      </c>
      <c r="H4246" t="s">
        <v>71</v>
      </c>
      <c r="I4246" t="s">
        <v>33</v>
      </c>
      <c r="J4246" s="6" t="str">
        <f t="shared" si="536"/>
        <v>Amsterdam</v>
      </c>
      <c r="K4246" t="s">
        <v>34</v>
      </c>
      <c r="L4246" s="6" t="str">
        <f t="shared" si="537"/>
        <v>North Holland</v>
      </c>
      <c r="M4246" s="1">
        <v>1055</v>
      </c>
      <c r="N4246" t="s">
        <v>35</v>
      </c>
      <c r="O4246">
        <v>52.373195731297798</v>
      </c>
      <c r="P4246">
        <v>4.8444708845323401</v>
      </c>
      <c r="Q4246" t="s">
        <v>75</v>
      </c>
      <c r="R4246" t="s">
        <v>37</v>
      </c>
      <c r="S4246">
        <v>2</v>
      </c>
      <c r="T4246">
        <v>1</v>
      </c>
      <c r="U4246">
        <v>0</v>
      </c>
      <c r="V4246">
        <v>1</v>
      </c>
      <c r="W4246" t="s">
        <v>38</v>
      </c>
      <c r="X4246" s="8">
        <v>64</v>
      </c>
      <c r="Y4246">
        <v>1</v>
      </c>
      <c r="Z4246">
        <v>0</v>
      </c>
      <c r="AA4246">
        <v>2</v>
      </c>
      <c r="AB4246" s="6">
        <f t="shared" si="538"/>
        <v>68</v>
      </c>
      <c r="AC4246" s="13">
        <f t="shared" si="539"/>
        <v>64</v>
      </c>
      <c r="AD4246" s="13">
        <f t="shared" si="540"/>
        <v>128</v>
      </c>
      <c r="AE4246" s="13">
        <f t="shared" si="541"/>
        <v>8704</v>
      </c>
      <c r="AF4246" t="s">
        <v>47</v>
      </c>
      <c r="AG4246">
        <v>0.9</v>
      </c>
      <c r="AH4246">
        <v>34</v>
      </c>
      <c r="AI4246">
        <v>89</v>
      </c>
      <c r="AJ4246">
        <v>9</v>
      </c>
      <c r="AK4246">
        <v>10</v>
      </c>
      <c r="AL4246">
        <v>9</v>
      </c>
      <c r="AM4246">
        <v>9</v>
      </c>
      <c r="AN4246">
        <v>8</v>
      </c>
      <c r="AO4246">
        <v>9</v>
      </c>
    </row>
    <row r="4247" spans="1:41">
      <c r="A4247" s="1">
        <v>8376130</v>
      </c>
      <c r="B4247" t="s">
        <v>3646</v>
      </c>
      <c r="C4247">
        <v>2013</v>
      </c>
      <c r="D4247" s="2" t="s">
        <v>6661</v>
      </c>
      <c r="E4247" s="4">
        <f t="shared" si="534"/>
        <v>41511</v>
      </c>
      <c r="F4247" s="5">
        <f t="shared" ca="1" si="535"/>
        <v>1.8650014573820406</v>
      </c>
      <c r="G4247" s="1">
        <v>2429902</v>
      </c>
      <c r="H4247" t="s">
        <v>215</v>
      </c>
      <c r="I4247" t="s">
        <v>33</v>
      </c>
      <c r="J4247" s="6" t="str">
        <f t="shared" si="536"/>
        <v>Amsterdam</v>
      </c>
      <c r="K4247" t="s">
        <v>34</v>
      </c>
      <c r="L4247" s="6" t="str">
        <f t="shared" si="537"/>
        <v>North Holland</v>
      </c>
      <c r="M4247" s="1" t="s">
        <v>3647</v>
      </c>
      <c r="N4247" t="s">
        <v>35</v>
      </c>
      <c r="O4247">
        <v>52.395094936396902</v>
      </c>
      <c r="P4247">
        <v>4.9444780593078796</v>
      </c>
      <c r="Q4247" t="s">
        <v>58</v>
      </c>
      <c r="R4247" t="s">
        <v>37</v>
      </c>
      <c r="S4247">
        <v>5</v>
      </c>
      <c r="T4247">
        <v>1</v>
      </c>
      <c r="U4247">
        <v>3</v>
      </c>
      <c r="V4247">
        <v>4</v>
      </c>
      <c r="W4247" t="s">
        <v>38</v>
      </c>
      <c r="X4247" s="8">
        <v>110</v>
      </c>
      <c r="Y4247">
        <v>2</v>
      </c>
      <c r="Z4247">
        <v>20</v>
      </c>
      <c r="AA4247">
        <v>3</v>
      </c>
      <c r="AB4247" s="6">
        <f t="shared" si="538"/>
        <v>4</v>
      </c>
      <c r="AC4247" s="13">
        <f t="shared" si="539"/>
        <v>110</v>
      </c>
      <c r="AD4247" s="13">
        <f t="shared" si="540"/>
        <v>330</v>
      </c>
      <c r="AE4247" s="13">
        <f t="shared" si="541"/>
        <v>1320</v>
      </c>
      <c r="AF4247" t="s">
        <v>43</v>
      </c>
      <c r="AG4247">
        <v>0.67</v>
      </c>
      <c r="AH4247">
        <v>2</v>
      </c>
      <c r="AI4247">
        <v>90</v>
      </c>
      <c r="AJ4247">
        <v>9</v>
      </c>
      <c r="AK4247">
        <v>9</v>
      </c>
      <c r="AL4247">
        <v>10</v>
      </c>
      <c r="AM4247">
        <v>10</v>
      </c>
      <c r="AN4247">
        <v>10</v>
      </c>
      <c r="AO4247">
        <v>9</v>
      </c>
    </row>
    <row r="4248" spans="1:41">
      <c r="A4248" s="1">
        <v>8377891</v>
      </c>
      <c r="B4248" t="s">
        <v>2982</v>
      </c>
      <c r="C4248">
        <v>2013</v>
      </c>
      <c r="D4248" s="2" t="s">
        <v>6661</v>
      </c>
      <c r="E4248" s="4">
        <f t="shared" si="534"/>
        <v>41511</v>
      </c>
      <c r="F4248" s="5">
        <f t="shared" ca="1" si="535"/>
        <v>1.8650014573820406</v>
      </c>
      <c r="G4248" s="1">
        <v>1575980</v>
      </c>
      <c r="H4248" t="s">
        <v>45</v>
      </c>
      <c r="I4248" t="s">
        <v>33</v>
      </c>
      <c r="J4248" s="6" t="str">
        <f t="shared" si="536"/>
        <v>Amsterdam</v>
      </c>
      <c r="K4248" t="s">
        <v>34</v>
      </c>
      <c r="L4248" s="6" t="str">
        <f t="shared" si="537"/>
        <v>North Holland</v>
      </c>
      <c r="M4248" s="1">
        <v>1058</v>
      </c>
      <c r="N4248" t="s">
        <v>35</v>
      </c>
      <c r="O4248">
        <v>52.368718885558998</v>
      </c>
      <c r="P4248">
        <v>4.8586401008874702</v>
      </c>
      <c r="Q4248" t="s">
        <v>36</v>
      </c>
      <c r="R4248" t="s">
        <v>37</v>
      </c>
      <c r="S4248">
        <v>2</v>
      </c>
      <c r="T4248">
        <v>1</v>
      </c>
      <c r="U4248">
        <v>1</v>
      </c>
      <c r="V4248">
        <v>1</v>
      </c>
      <c r="W4248" t="s">
        <v>38</v>
      </c>
      <c r="X4248" s="8">
        <v>79</v>
      </c>
      <c r="Y4248">
        <v>1</v>
      </c>
      <c r="Z4248">
        <v>0</v>
      </c>
      <c r="AA4248">
        <v>3</v>
      </c>
      <c r="AB4248" s="6">
        <f t="shared" si="538"/>
        <v>42</v>
      </c>
      <c r="AC4248" s="13">
        <f t="shared" si="539"/>
        <v>79</v>
      </c>
      <c r="AD4248" s="13">
        <f t="shared" si="540"/>
        <v>237</v>
      </c>
      <c r="AE4248" s="13">
        <f t="shared" si="541"/>
        <v>9954</v>
      </c>
      <c r="AF4248" t="s">
        <v>47</v>
      </c>
      <c r="AG4248">
        <v>0.92</v>
      </c>
      <c r="AH4248">
        <v>21</v>
      </c>
      <c r="AI4248">
        <v>97</v>
      </c>
      <c r="AJ4248">
        <v>10</v>
      </c>
      <c r="AK4248">
        <v>10</v>
      </c>
      <c r="AL4248">
        <v>10</v>
      </c>
      <c r="AM4248">
        <v>10</v>
      </c>
      <c r="AN4248">
        <v>9</v>
      </c>
      <c r="AO4248">
        <v>9</v>
      </c>
    </row>
    <row r="4249" spans="1:41">
      <c r="A4249" s="1">
        <v>8378048</v>
      </c>
      <c r="B4249" t="s">
        <v>2794</v>
      </c>
      <c r="C4249">
        <v>2013</v>
      </c>
      <c r="D4249" s="2" t="s">
        <v>6661</v>
      </c>
      <c r="E4249" s="4">
        <f t="shared" si="534"/>
        <v>41511</v>
      </c>
      <c r="F4249" s="5">
        <f t="shared" ca="1" si="535"/>
        <v>1.8650014573820406</v>
      </c>
      <c r="G4249" s="1">
        <v>1575988</v>
      </c>
      <c r="H4249" t="s">
        <v>60</v>
      </c>
      <c r="I4249" t="s">
        <v>33</v>
      </c>
      <c r="J4249" s="6" t="str">
        <f t="shared" si="536"/>
        <v>Amsterdam</v>
      </c>
      <c r="K4249" t="s">
        <v>34</v>
      </c>
      <c r="L4249" s="6" t="str">
        <f t="shared" si="537"/>
        <v>North Holland</v>
      </c>
      <c r="M4249" s="1">
        <v>1078</v>
      </c>
      <c r="N4249" t="s">
        <v>35</v>
      </c>
      <c r="O4249">
        <v>52.347235863619296</v>
      </c>
      <c r="P4249">
        <v>4.8891483859833498</v>
      </c>
      <c r="Q4249" t="s">
        <v>132</v>
      </c>
      <c r="R4249" t="s">
        <v>42</v>
      </c>
      <c r="S4249">
        <v>2</v>
      </c>
      <c r="T4249">
        <v>1</v>
      </c>
      <c r="U4249">
        <v>1</v>
      </c>
      <c r="V4249">
        <v>2</v>
      </c>
      <c r="W4249" t="s">
        <v>38</v>
      </c>
      <c r="X4249" s="8">
        <v>75</v>
      </c>
      <c r="Y4249">
        <v>1</v>
      </c>
      <c r="Z4249">
        <v>5</v>
      </c>
      <c r="AA4249">
        <v>1</v>
      </c>
      <c r="AB4249" s="6">
        <f t="shared" si="538"/>
        <v>168</v>
      </c>
      <c r="AC4249" s="13">
        <f t="shared" si="539"/>
        <v>80</v>
      </c>
      <c r="AD4249" s="13">
        <f t="shared" si="540"/>
        <v>80</v>
      </c>
      <c r="AE4249" s="13">
        <f t="shared" si="541"/>
        <v>13440</v>
      </c>
      <c r="AF4249" t="s">
        <v>43</v>
      </c>
      <c r="AG4249">
        <v>1</v>
      </c>
      <c r="AH4249">
        <v>84</v>
      </c>
      <c r="AI4249">
        <v>94</v>
      </c>
      <c r="AJ4249">
        <v>9</v>
      </c>
      <c r="AK4249">
        <v>10</v>
      </c>
      <c r="AL4249">
        <v>10</v>
      </c>
      <c r="AM4249">
        <v>10</v>
      </c>
      <c r="AN4249">
        <v>9</v>
      </c>
      <c r="AO4249">
        <v>9</v>
      </c>
    </row>
    <row r="4250" spans="1:41">
      <c r="A4250" s="1">
        <v>8405599</v>
      </c>
      <c r="B4250" t="s">
        <v>1325</v>
      </c>
      <c r="C4250">
        <v>2013</v>
      </c>
      <c r="D4250" s="2" t="s">
        <v>6394</v>
      </c>
      <c r="E4250" s="4">
        <f t="shared" si="534"/>
        <v>41512</v>
      </c>
      <c r="F4250" s="5">
        <f t="shared" ca="1" si="535"/>
        <v>1.8622617313546432</v>
      </c>
      <c r="G4250" s="1">
        <v>1580186</v>
      </c>
      <c r="H4250" t="s">
        <v>51</v>
      </c>
      <c r="I4250" t="s">
        <v>33</v>
      </c>
      <c r="J4250" s="6" t="str">
        <f t="shared" si="536"/>
        <v>Amsterdam</v>
      </c>
      <c r="K4250" t="s">
        <v>34</v>
      </c>
      <c r="L4250" s="6" t="str">
        <f t="shared" si="537"/>
        <v>North Holland</v>
      </c>
      <c r="M4250" s="1" t="s">
        <v>778</v>
      </c>
      <c r="N4250" t="s">
        <v>35</v>
      </c>
      <c r="O4250">
        <v>52.3763893612686</v>
      </c>
      <c r="P4250">
        <v>4.8828838066829903</v>
      </c>
      <c r="Q4250" t="s">
        <v>104</v>
      </c>
      <c r="R4250" t="s">
        <v>37</v>
      </c>
      <c r="S4250">
        <v>3</v>
      </c>
      <c r="T4250">
        <v>2</v>
      </c>
      <c r="U4250">
        <v>2</v>
      </c>
      <c r="V4250">
        <v>2</v>
      </c>
      <c r="W4250" t="s">
        <v>38</v>
      </c>
      <c r="X4250" s="8">
        <v>300</v>
      </c>
      <c r="Y4250">
        <v>1</v>
      </c>
      <c r="Z4250">
        <v>0</v>
      </c>
      <c r="AA4250">
        <v>2</v>
      </c>
      <c r="AB4250" s="6">
        <f t="shared" si="538"/>
        <v>52</v>
      </c>
      <c r="AC4250" s="13">
        <f t="shared" si="539"/>
        <v>300</v>
      </c>
      <c r="AD4250" s="13">
        <f t="shared" si="540"/>
        <v>600</v>
      </c>
      <c r="AE4250" s="13">
        <f t="shared" si="541"/>
        <v>31200</v>
      </c>
      <c r="AF4250" t="s">
        <v>47</v>
      </c>
      <c r="AG4250">
        <v>0.83</v>
      </c>
      <c r="AH4250">
        <v>26</v>
      </c>
      <c r="AI4250">
        <v>95</v>
      </c>
      <c r="AJ4250">
        <v>10</v>
      </c>
      <c r="AK4250">
        <v>9</v>
      </c>
      <c r="AL4250">
        <v>9</v>
      </c>
      <c r="AM4250">
        <v>9</v>
      </c>
      <c r="AN4250">
        <v>10</v>
      </c>
      <c r="AO4250">
        <v>9</v>
      </c>
    </row>
    <row r="4251" spans="1:41">
      <c r="A4251" s="1">
        <v>8410556</v>
      </c>
      <c r="B4251" t="s">
        <v>82</v>
      </c>
      <c r="C4251">
        <v>2013</v>
      </c>
      <c r="D4251" s="2" t="s">
        <v>6394</v>
      </c>
      <c r="E4251" s="4">
        <f t="shared" si="534"/>
        <v>41512</v>
      </c>
      <c r="F4251" s="5">
        <f t="shared" ca="1" si="535"/>
        <v>1.8622617313546432</v>
      </c>
      <c r="G4251" s="1">
        <v>1607007</v>
      </c>
      <c r="H4251" t="s">
        <v>71</v>
      </c>
      <c r="I4251" t="s">
        <v>33</v>
      </c>
      <c r="J4251" s="6" t="str">
        <f t="shared" si="536"/>
        <v>Amsterdam</v>
      </c>
      <c r="K4251" t="s">
        <v>34</v>
      </c>
      <c r="L4251" s="6" t="str">
        <f t="shared" si="537"/>
        <v>North Holland</v>
      </c>
      <c r="N4251" t="s">
        <v>35</v>
      </c>
      <c r="O4251">
        <v>52.377567195338997</v>
      </c>
      <c r="P4251">
        <v>4.8575555691531402</v>
      </c>
      <c r="Q4251" t="s">
        <v>36</v>
      </c>
      <c r="R4251" t="s">
        <v>37</v>
      </c>
      <c r="S4251">
        <v>2</v>
      </c>
      <c r="T4251">
        <v>1</v>
      </c>
      <c r="U4251">
        <v>2</v>
      </c>
      <c r="V4251">
        <v>1</v>
      </c>
      <c r="W4251" t="s">
        <v>38</v>
      </c>
      <c r="X4251" s="8">
        <v>125</v>
      </c>
      <c r="Y4251">
        <v>1</v>
      </c>
      <c r="Z4251">
        <v>0</v>
      </c>
      <c r="AA4251">
        <v>2</v>
      </c>
      <c r="AB4251" s="6">
        <f t="shared" si="538"/>
        <v>2</v>
      </c>
      <c r="AC4251" s="13">
        <f t="shared" si="539"/>
        <v>125</v>
      </c>
      <c r="AD4251" s="13">
        <f t="shared" si="540"/>
        <v>250</v>
      </c>
      <c r="AE4251" s="13">
        <f t="shared" si="541"/>
        <v>500</v>
      </c>
      <c r="AF4251" t="s">
        <v>47</v>
      </c>
      <c r="AG4251">
        <v>1</v>
      </c>
      <c r="AH4251">
        <v>1</v>
      </c>
      <c r="AI4251">
        <v>100</v>
      </c>
      <c r="AJ4251">
        <v>10</v>
      </c>
      <c r="AK4251">
        <v>10</v>
      </c>
      <c r="AL4251">
        <v>10</v>
      </c>
      <c r="AM4251">
        <v>10</v>
      </c>
      <c r="AN4251">
        <v>10</v>
      </c>
      <c r="AO4251">
        <v>10</v>
      </c>
    </row>
    <row r="4252" spans="1:41">
      <c r="A4252" s="1">
        <v>8410658</v>
      </c>
      <c r="B4252" t="s">
        <v>3648</v>
      </c>
      <c r="C4252">
        <v>2013</v>
      </c>
      <c r="D4252" s="2" t="s">
        <v>6394</v>
      </c>
      <c r="E4252" s="4">
        <f t="shared" si="534"/>
        <v>41512</v>
      </c>
      <c r="F4252" s="5">
        <f t="shared" ca="1" si="535"/>
        <v>1.8622617313546432</v>
      </c>
      <c r="G4252" s="1">
        <v>4394905</v>
      </c>
      <c r="H4252" t="s">
        <v>45</v>
      </c>
      <c r="I4252" t="s">
        <v>33</v>
      </c>
      <c r="J4252" s="6" t="str">
        <f t="shared" si="536"/>
        <v>Amsterdam</v>
      </c>
      <c r="K4252" t="s">
        <v>53</v>
      </c>
      <c r="L4252" s="6" t="str">
        <f t="shared" si="537"/>
        <v>North Holland</v>
      </c>
      <c r="M4252" s="1" t="s">
        <v>3649</v>
      </c>
      <c r="N4252" t="s">
        <v>35</v>
      </c>
      <c r="O4252">
        <v>52.369518064761301</v>
      </c>
      <c r="P4252">
        <v>4.8600342150021296</v>
      </c>
      <c r="Q4252" t="s">
        <v>36</v>
      </c>
      <c r="R4252" t="s">
        <v>37</v>
      </c>
      <c r="S4252">
        <v>2</v>
      </c>
      <c r="T4252">
        <v>1</v>
      </c>
      <c r="U4252">
        <v>1</v>
      </c>
      <c r="V4252">
        <v>1</v>
      </c>
      <c r="W4252" t="s">
        <v>38</v>
      </c>
      <c r="X4252" s="8">
        <v>88</v>
      </c>
      <c r="Y4252">
        <v>2</v>
      </c>
      <c r="Z4252">
        <v>0</v>
      </c>
      <c r="AA4252">
        <v>2</v>
      </c>
      <c r="AB4252" s="6">
        <f t="shared" si="538"/>
        <v>10</v>
      </c>
      <c r="AC4252" s="13">
        <f t="shared" si="539"/>
        <v>88</v>
      </c>
      <c r="AD4252" s="13">
        <f t="shared" si="540"/>
        <v>176</v>
      </c>
      <c r="AE4252" s="13">
        <f t="shared" si="541"/>
        <v>1760</v>
      </c>
      <c r="AF4252" t="s">
        <v>39</v>
      </c>
      <c r="AG4252">
        <v>0.8</v>
      </c>
      <c r="AH4252">
        <v>5</v>
      </c>
      <c r="AI4252">
        <v>76</v>
      </c>
      <c r="AJ4252">
        <v>9</v>
      </c>
      <c r="AK4252">
        <v>6</v>
      </c>
      <c r="AL4252">
        <v>8</v>
      </c>
      <c r="AM4252">
        <v>9</v>
      </c>
      <c r="AN4252">
        <v>7</v>
      </c>
      <c r="AO4252">
        <v>8</v>
      </c>
    </row>
    <row r="4253" spans="1:41">
      <c r="A4253" s="1">
        <v>8428981</v>
      </c>
      <c r="B4253" t="s">
        <v>440</v>
      </c>
      <c r="C4253">
        <v>2013</v>
      </c>
      <c r="D4253" s="2" t="s">
        <v>6394</v>
      </c>
      <c r="E4253" s="4">
        <f t="shared" si="534"/>
        <v>41512</v>
      </c>
      <c r="F4253" s="5">
        <f t="shared" ca="1" si="535"/>
        <v>1.8622617313546432</v>
      </c>
      <c r="G4253" s="1">
        <v>1583266</v>
      </c>
      <c r="H4253" t="s">
        <v>107</v>
      </c>
      <c r="I4253" t="s">
        <v>33</v>
      </c>
      <c r="J4253" s="6" t="str">
        <f t="shared" si="536"/>
        <v>Amsterdam</v>
      </c>
      <c r="K4253" t="s">
        <v>34</v>
      </c>
      <c r="L4253" s="6" t="str">
        <f t="shared" si="537"/>
        <v>North Holland</v>
      </c>
      <c r="M4253" s="1" t="s">
        <v>3650</v>
      </c>
      <c r="N4253" t="s">
        <v>35</v>
      </c>
      <c r="O4253">
        <v>52.3654062288741</v>
      </c>
      <c r="P4253">
        <v>4.9252717082947397</v>
      </c>
      <c r="Q4253" t="s">
        <v>36</v>
      </c>
      <c r="R4253" t="s">
        <v>42</v>
      </c>
      <c r="S4253">
        <v>3</v>
      </c>
      <c r="T4253">
        <v>1</v>
      </c>
      <c r="U4253">
        <v>1</v>
      </c>
      <c r="V4253">
        <v>1</v>
      </c>
      <c r="W4253" t="s">
        <v>38</v>
      </c>
      <c r="X4253" s="8">
        <v>50</v>
      </c>
      <c r="Y4253">
        <v>1</v>
      </c>
      <c r="Z4253">
        <v>30</v>
      </c>
      <c r="AA4253">
        <v>1</v>
      </c>
      <c r="AB4253" s="6">
        <f t="shared" si="538"/>
        <v>198</v>
      </c>
      <c r="AC4253" s="13">
        <f t="shared" si="539"/>
        <v>80</v>
      </c>
      <c r="AD4253" s="13">
        <f t="shared" si="540"/>
        <v>80</v>
      </c>
      <c r="AE4253" s="13">
        <f t="shared" si="541"/>
        <v>15840</v>
      </c>
      <c r="AF4253" t="s">
        <v>47</v>
      </c>
      <c r="AG4253">
        <v>1</v>
      </c>
      <c r="AH4253">
        <v>99</v>
      </c>
      <c r="AI4253">
        <v>91</v>
      </c>
      <c r="AJ4253">
        <v>9</v>
      </c>
      <c r="AK4253">
        <v>10</v>
      </c>
      <c r="AL4253">
        <v>10</v>
      </c>
      <c r="AM4253">
        <v>10</v>
      </c>
      <c r="AN4253">
        <v>9</v>
      </c>
      <c r="AO4253">
        <v>9</v>
      </c>
    </row>
    <row r="4254" spans="1:41">
      <c r="A4254" s="1">
        <v>8447951</v>
      </c>
      <c r="B4254" t="s">
        <v>558</v>
      </c>
      <c r="C4254">
        <v>2013</v>
      </c>
      <c r="D4254" s="2" t="s">
        <v>6662</v>
      </c>
      <c r="E4254" s="4">
        <f t="shared" si="534"/>
        <v>41513</v>
      </c>
      <c r="F4254" s="5">
        <f t="shared" ca="1" si="535"/>
        <v>1.8595220053272461</v>
      </c>
      <c r="G4254" s="1">
        <v>1586071</v>
      </c>
      <c r="H4254" t="s">
        <v>71</v>
      </c>
      <c r="I4254" t="s">
        <v>33</v>
      </c>
      <c r="J4254" s="6" t="str">
        <f t="shared" si="536"/>
        <v>Amsterdam</v>
      </c>
      <c r="K4254" t="s">
        <v>34</v>
      </c>
      <c r="L4254" s="6" t="str">
        <f t="shared" si="537"/>
        <v>North Holland</v>
      </c>
      <c r="M4254" s="1">
        <v>1055</v>
      </c>
      <c r="N4254" t="s">
        <v>35</v>
      </c>
      <c r="O4254">
        <v>52.384024199328501</v>
      </c>
      <c r="P4254">
        <v>4.8566483654559001</v>
      </c>
      <c r="Q4254" t="s">
        <v>36</v>
      </c>
      <c r="R4254" t="s">
        <v>37</v>
      </c>
      <c r="S4254">
        <v>2</v>
      </c>
      <c r="T4254">
        <v>1</v>
      </c>
      <c r="U4254">
        <v>1</v>
      </c>
      <c r="V4254">
        <v>1</v>
      </c>
      <c r="W4254" t="s">
        <v>38</v>
      </c>
      <c r="X4254" s="8">
        <v>67</v>
      </c>
      <c r="Y4254">
        <v>1</v>
      </c>
      <c r="Z4254">
        <v>0</v>
      </c>
      <c r="AA4254">
        <v>2</v>
      </c>
      <c r="AB4254" s="6">
        <f t="shared" si="538"/>
        <v>20</v>
      </c>
      <c r="AC4254" s="13">
        <f t="shared" si="539"/>
        <v>67</v>
      </c>
      <c r="AD4254" s="13">
        <f t="shared" si="540"/>
        <v>134</v>
      </c>
      <c r="AE4254" s="13">
        <f t="shared" si="541"/>
        <v>2680</v>
      </c>
      <c r="AF4254" t="s">
        <v>39</v>
      </c>
      <c r="AG4254">
        <v>1</v>
      </c>
      <c r="AH4254">
        <v>10</v>
      </c>
      <c r="AI4254">
        <v>98</v>
      </c>
      <c r="AJ4254">
        <v>10</v>
      </c>
      <c r="AK4254">
        <v>10</v>
      </c>
      <c r="AL4254">
        <v>10</v>
      </c>
      <c r="AM4254">
        <v>10</v>
      </c>
      <c r="AN4254">
        <v>9</v>
      </c>
      <c r="AO4254">
        <v>9</v>
      </c>
    </row>
    <row r="4255" spans="1:41">
      <c r="A4255" s="1">
        <v>8448651</v>
      </c>
      <c r="B4255" t="s">
        <v>289</v>
      </c>
      <c r="C4255">
        <v>2013</v>
      </c>
      <c r="D4255" s="2" t="s">
        <v>6662</v>
      </c>
      <c r="E4255" s="4">
        <f t="shared" si="534"/>
        <v>41513</v>
      </c>
      <c r="F4255" s="5">
        <f t="shared" ca="1" si="535"/>
        <v>1.8595220053272461</v>
      </c>
      <c r="G4255" s="1">
        <v>1585676</v>
      </c>
      <c r="H4255" t="s">
        <v>71</v>
      </c>
      <c r="I4255" t="s">
        <v>33</v>
      </c>
      <c r="J4255" s="6" t="str">
        <f t="shared" si="536"/>
        <v>Amsterdam</v>
      </c>
      <c r="K4255" t="s">
        <v>34</v>
      </c>
      <c r="L4255" s="6" t="str">
        <f t="shared" si="537"/>
        <v>North Holland</v>
      </c>
      <c r="M4255" s="1" t="s">
        <v>277</v>
      </c>
      <c r="N4255" t="s">
        <v>35</v>
      </c>
      <c r="O4255">
        <v>52.3756328677146</v>
      </c>
      <c r="P4255">
        <v>4.8603805900919701</v>
      </c>
      <c r="Q4255" t="s">
        <v>36</v>
      </c>
      <c r="R4255" t="s">
        <v>37</v>
      </c>
      <c r="S4255">
        <v>2</v>
      </c>
      <c r="T4255">
        <v>1</v>
      </c>
      <c r="U4255">
        <v>1</v>
      </c>
      <c r="V4255">
        <v>1</v>
      </c>
      <c r="W4255" t="s">
        <v>38</v>
      </c>
      <c r="X4255" s="8">
        <v>85</v>
      </c>
      <c r="Y4255">
        <v>1</v>
      </c>
      <c r="Z4255">
        <v>0</v>
      </c>
      <c r="AA4255">
        <v>2</v>
      </c>
      <c r="AB4255" s="6">
        <f t="shared" si="538"/>
        <v>18</v>
      </c>
      <c r="AC4255" s="13">
        <f t="shared" si="539"/>
        <v>85</v>
      </c>
      <c r="AD4255" s="13">
        <f t="shared" si="540"/>
        <v>170</v>
      </c>
      <c r="AE4255" s="13">
        <f t="shared" si="541"/>
        <v>3060</v>
      </c>
      <c r="AF4255" t="s">
        <v>47</v>
      </c>
      <c r="AG4255">
        <v>1</v>
      </c>
      <c r="AH4255">
        <v>9</v>
      </c>
      <c r="AI4255">
        <v>97</v>
      </c>
      <c r="AJ4255">
        <v>9</v>
      </c>
      <c r="AK4255">
        <v>9</v>
      </c>
      <c r="AL4255">
        <v>9</v>
      </c>
      <c r="AM4255">
        <v>10</v>
      </c>
      <c r="AN4255">
        <v>9</v>
      </c>
      <c r="AO4255">
        <v>9</v>
      </c>
    </row>
    <row r="4256" spans="1:41">
      <c r="A4256" s="1">
        <v>8451692</v>
      </c>
      <c r="B4256" t="s">
        <v>3651</v>
      </c>
      <c r="C4256">
        <v>2013</v>
      </c>
      <c r="D4256" s="2" t="s">
        <v>6662</v>
      </c>
      <c r="E4256" s="4">
        <f t="shared" si="534"/>
        <v>41513</v>
      </c>
      <c r="F4256" s="5">
        <f t="shared" ca="1" si="535"/>
        <v>1.8595220053272461</v>
      </c>
      <c r="G4256" s="1">
        <v>1586219</v>
      </c>
      <c r="H4256" t="s">
        <v>71</v>
      </c>
      <c r="I4256" t="s">
        <v>33</v>
      </c>
      <c r="J4256" s="6" t="str">
        <f t="shared" si="536"/>
        <v>Amsterdam</v>
      </c>
      <c r="K4256" t="s">
        <v>34</v>
      </c>
      <c r="L4256" s="6" t="str">
        <f t="shared" si="537"/>
        <v>North Holland</v>
      </c>
      <c r="M4256" s="1" t="s">
        <v>3652</v>
      </c>
      <c r="N4256" t="s">
        <v>35</v>
      </c>
      <c r="O4256">
        <v>52.378819588503397</v>
      </c>
      <c r="P4256">
        <v>4.8462390388937404</v>
      </c>
      <c r="Q4256" t="s">
        <v>36</v>
      </c>
      <c r="R4256" t="s">
        <v>37</v>
      </c>
      <c r="S4256">
        <v>4</v>
      </c>
      <c r="T4256">
        <v>1</v>
      </c>
      <c r="U4256">
        <v>2</v>
      </c>
      <c r="V4256">
        <v>4</v>
      </c>
      <c r="W4256" t="s">
        <v>38</v>
      </c>
      <c r="X4256" s="8">
        <v>100</v>
      </c>
      <c r="Y4256">
        <v>4</v>
      </c>
      <c r="Z4256">
        <v>50</v>
      </c>
      <c r="AA4256">
        <v>3</v>
      </c>
      <c r="AB4256" s="6">
        <f t="shared" si="538"/>
        <v>6</v>
      </c>
      <c r="AC4256" s="13">
        <f t="shared" si="539"/>
        <v>100</v>
      </c>
      <c r="AD4256" s="13">
        <f t="shared" si="540"/>
        <v>300</v>
      </c>
      <c r="AE4256" s="13">
        <f t="shared" si="541"/>
        <v>1800</v>
      </c>
      <c r="AF4256" t="s">
        <v>47</v>
      </c>
      <c r="AG4256">
        <v>1</v>
      </c>
      <c r="AH4256">
        <v>3</v>
      </c>
      <c r="AI4256">
        <v>87</v>
      </c>
      <c r="AJ4256">
        <v>9</v>
      </c>
      <c r="AK4256">
        <v>9</v>
      </c>
      <c r="AL4256">
        <v>10</v>
      </c>
      <c r="AM4256">
        <v>9</v>
      </c>
      <c r="AN4256">
        <v>9</v>
      </c>
      <c r="AO4256">
        <v>9</v>
      </c>
    </row>
    <row r="4257" spans="1:41">
      <c r="A4257" s="1">
        <v>8460551</v>
      </c>
      <c r="B4257" t="s">
        <v>3653</v>
      </c>
      <c r="C4257">
        <v>2013</v>
      </c>
      <c r="D4257" s="2" t="s">
        <v>6662</v>
      </c>
      <c r="E4257" s="4">
        <f t="shared" si="534"/>
        <v>41513</v>
      </c>
      <c r="F4257" s="5">
        <f t="shared" ca="1" si="535"/>
        <v>1.8595220053272461</v>
      </c>
      <c r="G4257" s="1">
        <v>5557164</v>
      </c>
      <c r="H4257" t="s">
        <v>51</v>
      </c>
      <c r="I4257" t="s">
        <v>33</v>
      </c>
      <c r="J4257" s="6" t="str">
        <f t="shared" si="536"/>
        <v>Amsterdam</v>
      </c>
      <c r="K4257" t="s">
        <v>46</v>
      </c>
      <c r="L4257" s="6" t="str">
        <f t="shared" si="537"/>
        <v>North Holland</v>
      </c>
      <c r="M4257" s="1" t="s">
        <v>3654</v>
      </c>
      <c r="N4257" t="s">
        <v>35</v>
      </c>
      <c r="O4257">
        <v>52.379310733084701</v>
      </c>
      <c r="P4257">
        <v>4.8834080479795601</v>
      </c>
      <c r="Q4257" t="s">
        <v>58</v>
      </c>
      <c r="R4257" t="s">
        <v>37</v>
      </c>
      <c r="S4257">
        <v>2</v>
      </c>
      <c r="T4257">
        <v>1</v>
      </c>
      <c r="U4257">
        <v>1</v>
      </c>
      <c r="V4257">
        <v>2</v>
      </c>
      <c r="W4257" t="s">
        <v>38</v>
      </c>
      <c r="X4257" s="8">
        <v>110</v>
      </c>
      <c r="Y4257">
        <v>1</v>
      </c>
      <c r="Z4257">
        <v>0</v>
      </c>
      <c r="AA4257">
        <v>3</v>
      </c>
      <c r="AB4257" s="6">
        <f t="shared" si="538"/>
        <v>0</v>
      </c>
      <c r="AC4257" s="13">
        <f t="shared" si="539"/>
        <v>110</v>
      </c>
      <c r="AD4257" s="13">
        <f t="shared" si="540"/>
        <v>330</v>
      </c>
      <c r="AE4257" s="13">
        <f t="shared" si="541"/>
        <v>0</v>
      </c>
      <c r="AF4257" t="s">
        <v>47</v>
      </c>
      <c r="AG4257">
        <v>1</v>
      </c>
      <c r="AH4257">
        <v>0</v>
      </c>
    </row>
    <row r="4258" spans="1:41">
      <c r="A4258" s="1">
        <v>8462652</v>
      </c>
      <c r="B4258" t="s">
        <v>89</v>
      </c>
      <c r="C4258">
        <v>2013</v>
      </c>
      <c r="D4258" s="2" t="s">
        <v>6662</v>
      </c>
      <c r="E4258" s="4">
        <f t="shared" si="534"/>
        <v>41513</v>
      </c>
      <c r="F4258" s="5">
        <f t="shared" ca="1" si="535"/>
        <v>1.8595220053272461</v>
      </c>
      <c r="G4258" s="1">
        <v>3791267</v>
      </c>
      <c r="H4258" t="s">
        <v>41</v>
      </c>
      <c r="I4258" t="s">
        <v>33</v>
      </c>
      <c r="J4258" s="6" t="str">
        <f t="shared" si="536"/>
        <v>Amsterdam</v>
      </c>
      <c r="K4258" t="s">
        <v>34</v>
      </c>
      <c r="L4258" s="6" t="str">
        <f t="shared" si="537"/>
        <v>North Holland</v>
      </c>
      <c r="M4258" s="1" t="s">
        <v>3358</v>
      </c>
      <c r="N4258" t="s">
        <v>35</v>
      </c>
      <c r="O4258">
        <v>52.362822634129301</v>
      </c>
      <c r="P4258">
        <v>4.93311242278478</v>
      </c>
      <c r="Q4258" t="s">
        <v>36</v>
      </c>
      <c r="R4258" t="s">
        <v>37</v>
      </c>
      <c r="S4258">
        <v>2</v>
      </c>
      <c r="T4258">
        <v>1</v>
      </c>
      <c r="U4258">
        <v>1</v>
      </c>
      <c r="V4258">
        <v>2</v>
      </c>
      <c r="W4258" t="s">
        <v>38</v>
      </c>
      <c r="X4258" s="8">
        <v>70</v>
      </c>
      <c r="Y4258">
        <v>1</v>
      </c>
      <c r="Z4258">
        <v>0</v>
      </c>
      <c r="AA4258">
        <v>2</v>
      </c>
      <c r="AB4258" s="6">
        <f t="shared" si="538"/>
        <v>8</v>
      </c>
      <c r="AC4258" s="13">
        <f t="shared" si="539"/>
        <v>70</v>
      </c>
      <c r="AD4258" s="13">
        <f t="shared" si="540"/>
        <v>140</v>
      </c>
      <c r="AE4258" s="13">
        <f t="shared" si="541"/>
        <v>1120</v>
      </c>
      <c r="AF4258" t="s">
        <v>39</v>
      </c>
      <c r="AG4258">
        <v>1</v>
      </c>
      <c r="AH4258">
        <v>4</v>
      </c>
      <c r="AI4258">
        <v>90</v>
      </c>
      <c r="AJ4258">
        <v>10</v>
      </c>
      <c r="AK4258">
        <v>9</v>
      </c>
      <c r="AL4258">
        <v>10</v>
      </c>
      <c r="AM4258">
        <v>10</v>
      </c>
      <c r="AN4258">
        <v>9</v>
      </c>
      <c r="AO4258">
        <v>9</v>
      </c>
    </row>
    <row r="4259" spans="1:41">
      <c r="A4259" s="1">
        <v>8462819</v>
      </c>
      <c r="B4259" t="s">
        <v>2616</v>
      </c>
      <c r="C4259">
        <v>2013</v>
      </c>
      <c r="D4259" s="2" t="s">
        <v>6662</v>
      </c>
      <c r="E4259" s="4">
        <f t="shared" si="534"/>
        <v>41513</v>
      </c>
      <c r="F4259" s="5">
        <f t="shared" ca="1" si="535"/>
        <v>1.8595220053272461</v>
      </c>
      <c r="G4259" s="1">
        <v>1587473</v>
      </c>
      <c r="H4259" t="s">
        <v>45</v>
      </c>
      <c r="I4259" t="s">
        <v>33</v>
      </c>
      <c r="J4259" s="6" t="str">
        <f t="shared" si="536"/>
        <v>Amsterdam</v>
      </c>
      <c r="K4259" t="s">
        <v>34</v>
      </c>
      <c r="L4259" s="6" t="str">
        <f t="shared" si="537"/>
        <v>North Holland</v>
      </c>
      <c r="M4259" s="1">
        <v>1054</v>
      </c>
      <c r="N4259" t="s">
        <v>35</v>
      </c>
      <c r="O4259">
        <v>52.365801990298998</v>
      </c>
      <c r="P4259">
        <v>4.8704777616205899</v>
      </c>
      <c r="Q4259" t="s">
        <v>36</v>
      </c>
      <c r="R4259" t="s">
        <v>42</v>
      </c>
      <c r="S4259">
        <v>2</v>
      </c>
      <c r="T4259">
        <v>1</v>
      </c>
      <c r="U4259">
        <v>1</v>
      </c>
      <c r="V4259">
        <v>1</v>
      </c>
      <c r="W4259" t="s">
        <v>38</v>
      </c>
      <c r="X4259" s="8">
        <v>100</v>
      </c>
      <c r="Y4259">
        <v>1</v>
      </c>
      <c r="Z4259">
        <v>0</v>
      </c>
      <c r="AA4259">
        <v>2</v>
      </c>
      <c r="AB4259" s="6">
        <f t="shared" si="538"/>
        <v>36</v>
      </c>
      <c r="AC4259" s="13">
        <f t="shared" si="539"/>
        <v>100</v>
      </c>
      <c r="AD4259" s="13">
        <f t="shared" si="540"/>
        <v>200</v>
      </c>
      <c r="AE4259" s="13">
        <f t="shared" si="541"/>
        <v>7200</v>
      </c>
      <c r="AF4259" t="s">
        <v>47</v>
      </c>
      <c r="AG4259">
        <v>1</v>
      </c>
      <c r="AH4259">
        <v>18</v>
      </c>
      <c r="AI4259">
        <v>95</v>
      </c>
      <c r="AJ4259">
        <v>10</v>
      </c>
      <c r="AK4259">
        <v>10</v>
      </c>
      <c r="AL4259">
        <v>10</v>
      </c>
      <c r="AM4259">
        <v>10</v>
      </c>
      <c r="AN4259">
        <v>10</v>
      </c>
      <c r="AO4259">
        <v>9</v>
      </c>
    </row>
    <row r="4260" spans="1:41">
      <c r="A4260" s="1">
        <v>8464490</v>
      </c>
      <c r="B4260" t="s">
        <v>2850</v>
      </c>
      <c r="C4260">
        <v>2013</v>
      </c>
      <c r="D4260" s="2" t="s">
        <v>6662</v>
      </c>
      <c r="E4260" s="4">
        <f t="shared" si="534"/>
        <v>41513</v>
      </c>
      <c r="F4260" s="5">
        <f t="shared" ca="1" si="535"/>
        <v>1.8595220053272461</v>
      </c>
      <c r="G4260" s="1">
        <v>2572290</v>
      </c>
      <c r="H4260" t="s">
        <v>56</v>
      </c>
      <c r="I4260" t="s">
        <v>33</v>
      </c>
      <c r="J4260" s="6" t="str">
        <f t="shared" si="536"/>
        <v>Amsterdam</v>
      </c>
      <c r="K4260" t="s">
        <v>34</v>
      </c>
      <c r="L4260" s="6" t="str">
        <f t="shared" si="537"/>
        <v>North Holland</v>
      </c>
      <c r="M4260" s="1" t="s">
        <v>3655</v>
      </c>
      <c r="N4260" t="s">
        <v>35</v>
      </c>
      <c r="O4260">
        <v>52.351149350351299</v>
      </c>
      <c r="P4260">
        <v>4.8566296603168304</v>
      </c>
      <c r="Q4260" t="s">
        <v>36</v>
      </c>
      <c r="R4260" t="s">
        <v>37</v>
      </c>
      <c r="S4260">
        <v>2</v>
      </c>
      <c r="T4260">
        <v>1</v>
      </c>
      <c r="U4260">
        <v>1</v>
      </c>
      <c r="V4260">
        <v>1</v>
      </c>
      <c r="W4260" t="s">
        <v>38</v>
      </c>
      <c r="X4260" s="8">
        <v>105</v>
      </c>
      <c r="Y4260">
        <v>1</v>
      </c>
      <c r="Z4260">
        <v>0</v>
      </c>
      <c r="AA4260">
        <v>2</v>
      </c>
      <c r="AB4260" s="6">
        <f t="shared" si="538"/>
        <v>30</v>
      </c>
      <c r="AC4260" s="13">
        <f t="shared" si="539"/>
        <v>105</v>
      </c>
      <c r="AD4260" s="13">
        <f t="shared" si="540"/>
        <v>210</v>
      </c>
      <c r="AE4260" s="13">
        <f t="shared" si="541"/>
        <v>6300</v>
      </c>
      <c r="AF4260" t="s">
        <v>47</v>
      </c>
      <c r="AG4260">
        <v>1</v>
      </c>
      <c r="AH4260">
        <v>15</v>
      </c>
      <c r="AI4260">
        <v>97</v>
      </c>
      <c r="AJ4260">
        <v>9</v>
      </c>
      <c r="AK4260">
        <v>10</v>
      </c>
      <c r="AL4260">
        <v>10</v>
      </c>
      <c r="AM4260">
        <v>10</v>
      </c>
      <c r="AN4260">
        <v>10</v>
      </c>
      <c r="AO4260">
        <v>10</v>
      </c>
    </row>
    <row r="4261" spans="1:41">
      <c r="A4261" s="1">
        <v>8470323</v>
      </c>
      <c r="B4261" t="s">
        <v>3656</v>
      </c>
      <c r="C4261">
        <v>2013</v>
      </c>
      <c r="D4261" s="2" t="s">
        <v>6662</v>
      </c>
      <c r="E4261" s="4">
        <f t="shared" si="534"/>
        <v>41513</v>
      </c>
      <c r="F4261" s="5">
        <f t="shared" ca="1" si="535"/>
        <v>1.8595220053272461</v>
      </c>
      <c r="G4261" s="1">
        <v>4445517</v>
      </c>
      <c r="H4261" t="s">
        <v>107</v>
      </c>
      <c r="I4261" t="s">
        <v>33</v>
      </c>
      <c r="J4261" s="6" t="str">
        <f t="shared" si="536"/>
        <v>Amsterdam</v>
      </c>
      <c r="K4261" t="s">
        <v>34</v>
      </c>
      <c r="L4261" s="6" t="str">
        <f t="shared" si="537"/>
        <v>North Holland</v>
      </c>
      <c r="M4261" s="1" t="s">
        <v>993</v>
      </c>
      <c r="N4261" t="s">
        <v>35</v>
      </c>
      <c r="O4261">
        <v>52.365397928777497</v>
      </c>
      <c r="P4261">
        <v>4.9256887495058201</v>
      </c>
      <c r="Q4261" t="s">
        <v>36</v>
      </c>
      <c r="R4261" t="s">
        <v>37</v>
      </c>
      <c r="S4261">
        <v>4</v>
      </c>
      <c r="T4261">
        <v>1</v>
      </c>
      <c r="U4261">
        <v>1</v>
      </c>
      <c r="V4261">
        <v>2</v>
      </c>
      <c r="W4261" t="s">
        <v>38</v>
      </c>
      <c r="X4261" s="8">
        <v>100</v>
      </c>
      <c r="Y4261">
        <v>2</v>
      </c>
      <c r="Z4261">
        <v>35</v>
      </c>
      <c r="AA4261">
        <v>2</v>
      </c>
      <c r="AB4261" s="6">
        <f t="shared" si="538"/>
        <v>4</v>
      </c>
      <c r="AC4261" s="13">
        <f t="shared" si="539"/>
        <v>100</v>
      </c>
      <c r="AD4261" s="13">
        <f t="shared" si="540"/>
        <v>200</v>
      </c>
      <c r="AE4261" s="13">
        <f t="shared" si="541"/>
        <v>800</v>
      </c>
      <c r="AF4261" t="s">
        <v>39</v>
      </c>
      <c r="AG4261">
        <v>0.6</v>
      </c>
      <c r="AH4261">
        <v>2</v>
      </c>
      <c r="AI4261">
        <v>90</v>
      </c>
      <c r="AJ4261">
        <v>10</v>
      </c>
      <c r="AK4261">
        <v>10</v>
      </c>
      <c r="AL4261">
        <v>10</v>
      </c>
      <c r="AM4261">
        <v>10</v>
      </c>
      <c r="AN4261">
        <v>10</v>
      </c>
      <c r="AO4261">
        <v>10</v>
      </c>
    </row>
    <row r="4262" spans="1:41">
      <c r="A4262" s="1">
        <v>8471373</v>
      </c>
      <c r="B4262" t="s">
        <v>3657</v>
      </c>
      <c r="C4262">
        <v>2013</v>
      </c>
      <c r="D4262" s="2" t="s">
        <v>6662</v>
      </c>
      <c r="E4262" s="4">
        <f t="shared" si="534"/>
        <v>41513</v>
      </c>
      <c r="F4262" s="5">
        <f t="shared" ca="1" si="535"/>
        <v>1.8595220053272461</v>
      </c>
      <c r="G4262" s="1">
        <v>5608905</v>
      </c>
      <c r="H4262" t="s">
        <v>49</v>
      </c>
      <c r="I4262" t="s">
        <v>33</v>
      </c>
      <c r="J4262" s="6" t="str">
        <f t="shared" si="536"/>
        <v>Amsterdam</v>
      </c>
      <c r="K4262" t="s">
        <v>53</v>
      </c>
      <c r="L4262" s="6" t="str">
        <f t="shared" si="537"/>
        <v>North Holland</v>
      </c>
      <c r="M4262" s="1" t="s">
        <v>3658</v>
      </c>
      <c r="N4262" t="s">
        <v>35</v>
      </c>
      <c r="O4262">
        <v>52.364577633420801</v>
      </c>
      <c r="P4262">
        <v>4.8794289081266999</v>
      </c>
      <c r="Q4262" t="s">
        <v>36</v>
      </c>
      <c r="R4262" t="s">
        <v>37</v>
      </c>
      <c r="S4262">
        <v>2</v>
      </c>
      <c r="T4262">
        <v>1</v>
      </c>
      <c r="V4262">
        <v>1</v>
      </c>
      <c r="W4262" t="s">
        <v>38</v>
      </c>
      <c r="X4262" s="8">
        <v>99</v>
      </c>
      <c r="Y4262">
        <v>1</v>
      </c>
      <c r="Z4262">
        <v>0</v>
      </c>
      <c r="AA4262">
        <v>1</v>
      </c>
      <c r="AB4262" s="6">
        <f t="shared" si="538"/>
        <v>0</v>
      </c>
      <c r="AC4262" s="13">
        <f t="shared" si="539"/>
        <v>99</v>
      </c>
      <c r="AD4262" s="13">
        <f t="shared" si="540"/>
        <v>99</v>
      </c>
      <c r="AE4262" s="13">
        <f t="shared" si="541"/>
        <v>0</v>
      </c>
      <c r="AF4262" t="s">
        <v>47</v>
      </c>
      <c r="AG4262">
        <v>1</v>
      </c>
      <c r="AH4262">
        <v>0</v>
      </c>
    </row>
    <row r="4263" spans="1:41">
      <c r="A4263" s="1">
        <v>8473834</v>
      </c>
      <c r="B4263" t="s">
        <v>3659</v>
      </c>
      <c r="C4263">
        <v>2013</v>
      </c>
      <c r="D4263" s="2" t="s">
        <v>6662</v>
      </c>
      <c r="E4263" s="4">
        <f t="shared" si="534"/>
        <v>41513</v>
      </c>
      <c r="F4263" s="5">
        <f t="shared" ca="1" si="535"/>
        <v>1.8595220053272461</v>
      </c>
      <c r="G4263" s="1">
        <v>1596649</v>
      </c>
      <c r="H4263" t="s">
        <v>41</v>
      </c>
      <c r="I4263" t="s">
        <v>33</v>
      </c>
      <c r="J4263" s="6" t="str">
        <f t="shared" si="536"/>
        <v>Amsterdam</v>
      </c>
      <c r="K4263" t="s">
        <v>34</v>
      </c>
      <c r="L4263" s="6" t="str">
        <f t="shared" si="537"/>
        <v>North Holland</v>
      </c>
      <c r="M4263" s="1" t="s">
        <v>3660</v>
      </c>
      <c r="N4263" t="s">
        <v>35</v>
      </c>
      <c r="O4263">
        <v>52.3736107375776</v>
      </c>
      <c r="P4263">
        <v>4.9421102513723998</v>
      </c>
      <c r="Q4263" t="s">
        <v>104</v>
      </c>
      <c r="R4263" t="s">
        <v>42</v>
      </c>
      <c r="S4263">
        <v>7</v>
      </c>
      <c r="T4263">
        <v>1</v>
      </c>
      <c r="U4263">
        <v>1</v>
      </c>
      <c r="V4263">
        <v>4</v>
      </c>
      <c r="W4263" t="s">
        <v>38</v>
      </c>
      <c r="X4263" s="8">
        <v>130</v>
      </c>
      <c r="Y4263">
        <v>2</v>
      </c>
      <c r="Z4263">
        <v>65</v>
      </c>
      <c r="AA4263">
        <v>1</v>
      </c>
      <c r="AB4263" s="6">
        <f t="shared" si="538"/>
        <v>54</v>
      </c>
      <c r="AC4263" s="13">
        <f t="shared" si="539"/>
        <v>130</v>
      </c>
      <c r="AD4263" s="13">
        <f t="shared" si="540"/>
        <v>130</v>
      </c>
      <c r="AE4263" s="13">
        <f t="shared" si="541"/>
        <v>7020</v>
      </c>
      <c r="AF4263" t="s">
        <v>47</v>
      </c>
      <c r="AG4263">
        <v>1</v>
      </c>
      <c r="AH4263">
        <v>27</v>
      </c>
      <c r="AI4263">
        <v>95</v>
      </c>
      <c r="AJ4263">
        <v>9</v>
      </c>
      <c r="AK4263">
        <v>10</v>
      </c>
      <c r="AL4263">
        <v>10</v>
      </c>
      <c r="AM4263">
        <v>10</v>
      </c>
      <c r="AN4263">
        <v>9</v>
      </c>
      <c r="AO4263">
        <v>9</v>
      </c>
    </row>
    <row r="4264" spans="1:41">
      <c r="A4264" s="1">
        <v>8486186</v>
      </c>
      <c r="B4264" t="s">
        <v>136</v>
      </c>
      <c r="C4264">
        <v>2013</v>
      </c>
      <c r="D4264" s="2" t="s">
        <v>6395</v>
      </c>
      <c r="E4264" s="4">
        <f t="shared" si="534"/>
        <v>41514</v>
      </c>
      <c r="F4264" s="5">
        <f t="shared" ca="1" si="535"/>
        <v>1.8567822792998487</v>
      </c>
      <c r="G4264" s="1">
        <v>3197183</v>
      </c>
      <c r="H4264" t="s">
        <v>60</v>
      </c>
      <c r="I4264" t="s">
        <v>33</v>
      </c>
      <c r="J4264" s="6" t="str">
        <f t="shared" si="536"/>
        <v>Amsterdam</v>
      </c>
      <c r="K4264" t="s">
        <v>34</v>
      </c>
      <c r="L4264" s="6" t="str">
        <f t="shared" si="537"/>
        <v>North Holland</v>
      </c>
      <c r="M4264" s="1">
        <v>1072</v>
      </c>
      <c r="N4264" t="s">
        <v>35</v>
      </c>
      <c r="O4264">
        <v>52.351067287036699</v>
      </c>
      <c r="P4264">
        <v>4.8891894974424996</v>
      </c>
      <c r="Q4264" t="s">
        <v>36</v>
      </c>
      <c r="R4264" t="s">
        <v>37</v>
      </c>
      <c r="S4264">
        <v>2</v>
      </c>
      <c r="T4264">
        <v>1</v>
      </c>
      <c r="U4264">
        <v>1</v>
      </c>
      <c r="V4264">
        <v>2</v>
      </c>
      <c r="W4264" t="s">
        <v>38</v>
      </c>
      <c r="X4264" s="8">
        <v>300</v>
      </c>
      <c r="Y4264">
        <v>1</v>
      </c>
      <c r="Z4264">
        <v>0</v>
      </c>
      <c r="AA4264">
        <v>2</v>
      </c>
      <c r="AB4264" s="6">
        <f t="shared" si="538"/>
        <v>82</v>
      </c>
      <c r="AC4264" s="13">
        <f t="shared" si="539"/>
        <v>300</v>
      </c>
      <c r="AD4264" s="13">
        <f t="shared" si="540"/>
        <v>600</v>
      </c>
      <c r="AE4264" s="13">
        <f t="shared" si="541"/>
        <v>49200</v>
      </c>
      <c r="AF4264" t="s">
        <v>47</v>
      </c>
      <c r="AG4264">
        <v>1</v>
      </c>
      <c r="AH4264">
        <v>41</v>
      </c>
      <c r="AI4264">
        <v>91</v>
      </c>
      <c r="AJ4264">
        <v>9</v>
      </c>
      <c r="AK4264">
        <v>9</v>
      </c>
      <c r="AL4264">
        <v>10</v>
      </c>
      <c r="AM4264">
        <v>10</v>
      </c>
      <c r="AN4264">
        <v>9</v>
      </c>
      <c r="AO4264">
        <v>9</v>
      </c>
    </row>
    <row r="4265" spans="1:41">
      <c r="A4265" s="1">
        <v>8487114</v>
      </c>
      <c r="B4265" t="s">
        <v>3661</v>
      </c>
      <c r="C4265">
        <v>2013</v>
      </c>
      <c r="D4265" s="2" t="s">
        <v>6395</v>
      </c>
      <c r="E4265" s="4">
        <f t="shared" si="534"/>
        <v>41514</v>
      </c>
      <c r="F4265" s="5">
        <f t="shared" ca="1" si="535"/>
        <v>1.8567822792998487</v>
      </c>
      <c r="G4265" s="1">
        <v>1590879</v>
      </c>
      <c r="H4265" t="s">
        <v>198</v>
      </c>
      <c r="I4265" t="s">
        <v>33</v>
      </c>
      <c r="J4265" s="6" t="str">
        <f t="shared" si="536"/>
        <v>Amsterdam</v>
      </c>
      <c r="K4265" t="s">
        <v>34</v>
      </c>
      <c r="L4265" s="6" t="str">
        <f t="shared" si="537"/>
        <v>North Holland</v>
      </c>
      <c r="M4265" s="1" t="s">
        <v>3662</v>
      </c>
      <c r="N4265" t="s">
        <v>35</v>
      </c>
      <c r="O4265">
        <v>52.386422726141802</v>
      </c>
      <c r="P4265">
        <v>4.9086959035288604</v>
      </c>
      <c r="Q4265" t="s">
        <v>132</v>
      </c>
      <c r="R4265" t="s">
        <v>37</v>
      </c>
      <c r="S4265">
        <v>4</v>
      </c>
      <c r="T4265">
        <v>1</v>
      </c>
      <c r="U4265">
        <v>2</v>
      </c>
      <c r="V4265">
        <v>4</v>
      </c>
      <c r="W4265" t="s">
        <v>38</v>
      </c>
      <c r="X4265" s="8">
        <v>115</v>
      </c>
      <c r="Y4265">
        <v>2</v>
      </c>
      <c r="Z4265">
        <v>45</v>
      </c>
      <c r="AA4265">
        <v>1</v>
      </c>
      <c r="AB4265" s="6">
        <f t="shared" si="538"/>
        <v>4</v>
      </c>
      <c r="AC4265" s="13">
        <f t="shared" si="539"/>
        <v>115</v>
      </c>
      <c r="AD4265" s="13">
        <f t="shared" si="540"/>
        <v>115</v>
      </c>
      <c r="AE4265" s="13">
        <f t="shared" si="541"/>
        <v>460</v>
      </c>
      <c r="AF4265" t="s">
        <v>47</v>
      </c>
      <c r="AG4265">
        <v>1</v>
      </c>
      <c r="AH4265">
        <v>2</v>
      </c>
      <c r="AI4265">
        <v>80</v>
      </c>
      <c r="AJ4265">
        <v>8</v>
      </c>
      <c r="AK4265">
        <v>10</v>
      </c>
      <c r="AL4265">
        <v>10</v>
      </c>
      <c r="AM4265">
        <v>10</v>
      </c>
      <c r="AN4265">
        <v>8</v>
      </c>
      <c r="AO4265">
        <v>10</v>
      </c>
    </row>
    <row r="4266" spans="1:41">
      <c r="A4266" s="1">
        <v>8487114</v>
      </c>
      <c r="B4266" t="s">
        <v>3661</v>
      </c>
      <c r="C4266">
        <v>2013</v>
      </c>
      <c r="D4266" s="2" t="s">
        <v>6395</v>
      </c>
      <c r="E4266" s="4">
        <f t="shared" si="534"/>
        <v>41514</v>
      </c>
      <c r="F4266" s="5">
        <f t="shared" ca="1" si="535"/>
        <v>1.8567822792998487</v>
      </c>
      <c r="G4266" s="1">
        <v>1780108</v>
      </c>
      <c r="H4266" t="s">
        <v>198</v>
      </c>
      <c r="I4266" t="s">
        <v>33</v>
      </c>
      <c r="J4266" s="6" t="str">
        <f t="shared" si="536"/>
        <v>Amsterdam</v>
      </c>
      <c r="K4266" t="s">
        <v>34</v>
      </c>
      <c r="L4266" s="6" t="str">
        <f t="shared" si="537"/>
        <v>North Holland</v>
      </c>
      <c r="M4266" s="1" t="s">
        <v>3662</v>
      </c>
      <c r="N4266" t="s">
        <v>35</v>
      </c>
      <c r="O4266">
        <v>52.386549255830303</v>
      </c>
      <c r="P4266">
        <v>4.9067405392960897</v>
      </c>
      <c r="Q4266" t="s">
        <v>132</v>
      </c>
      <c r="R4266" t="s">
        <v>37</v>
      </c>
      <c r="S4266">
        <v>3</v>
      </c>
      <c r="T4266">
        <v>1</v>
      </c>
      <c r="U4266">
        <v>2</v>
      </c>
      <c r="V4266">
        <v>3</v>
      </c>
      <c r="W4266" t="s">
        <v>38</v>
      </c>
      <c r="X4266" s="8">
        <v>115</v>
      </c>
      <c r="Y4266">
        <v>2</v>
      </c>
      <c r="Z4266">
        <v>45</v>
      </c>
      <c r="AA4266">
        <v>1</v>
      </c>
      <c r="AB4266" s="6">
        <f t="shared" si="538"/>
        <v>0</v>
      </c>
      <c r="AC4266" s="13">
        <f t="shared" si="539"/>
        <v>115</v>
      </c>
      <c r="AD4266" s="13">
        <f t="shared" si="540"/>
        <v>115</v>
      </c>
      <c r="AE4266" s="13">
        <f t="shared" si="541"/>
        <v>0</v>
      </c>
      <c r="AF4266" t="s">
        <v>47</v>
      </c>
      <c r="AG4266">
        <v>1</v>
      </c>
      <c r="AH4266">
        <v>0</v>
      </c>
    </row>
    <row r="4267" spans="1:41">
      <c r="A4267" s="1">
        <v>8489417</v>
      </c>
      <c r="B4267" t="s">
        <v>607</v>
      </c>
      <c r="C4267">
        <v>2013</v>
      </c>
      <c r="D4267" s="2" t="s">
        <v>6395</v>
      </c>
      <c r="E4267" s="4">
        <f t="shared" si="534"/>
        <v>41514</v>
      </c>
      <c r="F4267" s="5">
        <f t="shared" ca="1" si="535"/>
        <v>1.8567822792998487</v>
      </c>
      <c r="G4267" s="1">
        <v>5771715</v>
      </c>
      <c r="H4267" t="s">
        <v>56</v>
      </c>
      <c r="I4267" t="s">
        <v>33</v>
      </c>
      <c r="J4267" s="6" t="str">
        <f t="shared" si="536"/>
        <v>Amsterdam</v>
      </c>
      <c r="K4267" t="s">
        <v>46</v>
      </c>
      <c r="L4267" s="6" t="str">
        <f t="shared" si="537"/>
        <v>North Holland</v>
      </c>
      <c r="M4267" s="1">
        <v>1071</v>
      </c>
      <c r="N4267" t="s">
        <v>35</v>
      </c>
      <c r="O4267">
        <v>52.353245287692303</v>
      </c>
      <c r="P4267">
        <v>4.8858065623924603</v>
      </c>
      <c r="Q4267" t="s">
        <v>36</v>
      </c>
      <c r="R4267" t="s">
        <v>37</v>
      </c>
      <c r="S4267">
        <v>4</v>
      </c>
      <c r="T4267">
        <v>2</v>
      </c>
      <c r="U4267">
        <v>1</v>
      </c>
      <c r="V4267">
        <v>3</v>
      </c>
      <c r="W4267" t="s">
        <v>38</v>
      </c>
      <c r="X4267" s="8">
        <v>229</v>
      </c>
      <c r="Y4267">
        <v>1</v>
      </c>
      <c r="Z4267">
        <v>0</v>
      </c>
      <c r="AA4267">
        <v>2</v>
      </c>
      <c r="AB4267" s="6">
        <f t="shared" si="538"/>
        <v>0</v>
      </c>
      <c r="AC4267" s="13">
        <f t="shared" si="539"/>
        <v>229</v>
      </c>
      <c r="AD4267" s="13">
        <f t="shared" si="540"/>
        <v>458</v>
      </c>
      <c r="AE4267" s="13">
        <f t="shared" si="541"/>
        <v>0</v>
      </c>
      <c r="AF4267" t="s">
        <v>47</v>
      </c>
      <c r="AG4267">
        <v>0.69</v>
      </c>
      <c r="AH4267">
        <v>0</v>
      </c>
    </row>
    <row r="4268" spans="1:41">
      <c r="A4268" s="1">
        <v>8489417</v>
      </c>
      <c r="B4268" t="s">
        <v>607</v>
      </c>
      <c r="C4268">
        <v>2013</v>
      </c>
      <c r="D4268" s="2" t="s">
        <v>6395</v>
      </c>
      <c r="E4268" s="4">
        <f t="shared" si="534"/>
        <v>41514</v>
      </c>
      <c r="F4268" s="5">
        <f t="shared" ca="1" si="535"/>
        <v>1.8567822792998487</v>
      </c>
      <c r="G4268" s="1">
        <v>1591359</v>
      </c>
      <c r="H4268" t="s">
        <v>56</v>
      </c>
      <c r="I4268" t="s">
        <v>33</v>
      </c>
      <c r="J4268" s="6" t="str">
        <f t="shared" si="536"/>
        <v>Amsterdam</v>
      </c>
      <c r="K4268" t="s">
        <v>34</v>
      </c>
      <c r="L4268" s="6" t="str">
        <f t="shared" si="537"/>
        <v>North Holland</v>
      </c>
      <c r="M4268" s="1">
        <v>1071</v>
      </c>
      <c r="N4268" t="s">
        <v>35</v>
      </c>
      <c r="O4268">
        <v>52.356819702808899</v>
      </c>
      <c r="P4268">
        <v>4.8854417261255501</v>
      </c>
      <c r="Q4268" t="s">
        <v>36</v>
      </c>
      <c r="R4268" t="s">
        <v>37</v>
      </c>
      <c r="S4268">
        <v>2</v>
      </c>
      <c r="T4268">
        <v>1</v>
      </c>
      <c r="U4268">
        <v>0</v>
      </c>
      <c r="V4268">
        <v>2</v>
      </c>
      <c r="W4268" t="s">
        <v>38</v>
      </c>
      <c r="X4268" s="8">
        <v>145</v>
      </c>
      <c r="Y4268">
        <v>1</v>
      </c>
      <c r="Z4268">
        <v>0</v>
      </c>
      <c r="AA4268">
        <v>2</v>
      </c>
      <c r="AB4268" s="6">
        <f t="shared" si="538"/>
        <v>68</v>
      </c>
      <c r="AC4268" s="13">
        <f t="shared" si="539"/>
        <v>145</v>
      </c>
      <c r="AD4268" s="13">
        <f t="shared" si="540"/>
        <v>290</v>
      </c>
      <c r="AE4268" s="13">
        <f t="shared" si="541"/>
        <v>19720</v>
      </c>
      <c r="AF4268" t="s">
        <v>47</v>
      </c>
      <c r="AG4268">
        <v>0.69</v>
      </c>
      <c r="AH4268">
        <v>34</v>
      </c>
      <c r="AI4268">
        <v>88</v>
      </c>
      <c r="AJ4268">
        <v>9</v>
      </c>
      <c r="AK4268">
        <v>8</v>
      </c>
      <c r="AL4268">
        <v>9</v>
      </c>
      <c r="AM4268">
        <v>9</v>
      </c>
      <c r="AN4268">
        <v>9</v>
      </c>
      <c r="AO4268">
        <v>9</v>
      </c>
    </row>
    <row r="4269" spans="1:41">
      <c r="A4269" s="1">
        <v>8490805</v>
      </c>
      <c r="B4269" t="s">
        <v>3663</v>
      </c>
      <c r="C4269">
        <v>2013</v>
      </c>
      <c r="D4269" s="2" t="s">
        <v>6395</v>
      </c>
      <c r="E4269" s="4">
        <f t="shared" si="534"/>
        <v>41514</v>
      </c>
      <c r="F4269" s="5">
        <f t="shared" ca="1" si="535"/>
        <v>1.8567822792998487</v>
      </c>
      <c r="G4269" s="1">
        <v>4599310</v>
      </c>
      <c r="H4269" t="s">
        <v>107</v>
      </c>
      <c r="I4269" t="s">
        <v>33</v>
      </c>
      <c r="J4269" s="6" t="str">
        <f t="shared" si="536"/>
        <v>Amsterdam</v>
      </c>
      <c r="K4269" t="s">
        <v>34</v>
      </c>
      <c r="L4269" s="6" t="str">
        <f t="shared" si="537"/>
        <v>North Holland</v>
      </c>
      <c r="M4269" s="1" t="s">
        <v>3664</v>
      </c>
      <c r="N4269" t="s">
        <v>35</v>
      </c>
      <c r="O4269">
        <v>52.357703813461498</v>
      </c>
      <c r="P4269">
        <v>4.9189110329764203</v>
      </c>
      <c r="Q4269" t="s">
        <v>36</v>
      </c>
      <c r="R4269" t="s">
        <v>37</v>
      </c>
      <c r="S4269">
        <v>2</v>
      </c>
      <c r="T4269">
        <v>1</v>
      </c>
      <c r="U4269">
        <v>1</v>
      </c>
      <c r="V4269">
        <v>1</v>
      </c>
      <c r="W4269" t="s">
        <v>38</v>
      </c>
      <c r="X4269" s="8">
        <v>110</v>
      </c>
      <c r="Y4269">
        <v>1</v>
      </c>
      <c r="Z4269">
        <v>0</v>
      </c>
      <c r="AA4269">
        <v>1</v>
      </c>
      <c r="AB4269" s="6">
        <f t="shared" si="538"/>
        <v>0</v>
      </c>
      <c r="AC4269" s="13">
        <f t="shared" si="539"/>
        <v>110</v>
      </c>
      <c r="AD4269" s="13">
        <f t="shared" si="540"/>
        <v>110</v>
      </c>
      <c r="AE4269" s="13">
        <f t="shared" si="541"/>
        <v>0</v>
      </c>
      <c r="AF4269" t="s">
        <v>83</v>
      </c>
      <c r="AG4269">
        <v>0.44</v>
      </c>
      <c r="AH4269">
        <v>0</v>
      </c>
    </row>
    <row r="4270" spans="1:41">
      <c r="A4270" s="1">
        <v>8492548</v>
      </c>
      <c r="B4270" t="s">
        <v>3665</v>
      </c>
      <c r="C4270">
        <v>2013</v>
      </c>
      <c r="D4270" s="2" t="s">
        <v>6395</v>
      </c>
      <c r="E4270" s="4">
        <f t="shared" si="534"/>
        <v>41514</v>
      </c>
      <c r="F4270" s="5">
        <f t="shared" ca="1" si="535"/>
        <v>1.8567822792998487</v>
      </c>
      <c r="G4270" s="1">
        <v>1609170</v>
      </c>
      <c r="H4270" t="s">
        <v>107</v>
      </c>
      <c r="I4270" t="s">
        <v>33</v>
      </c>
      <c r="J4270" s="6" t="str">
        <f t="shared" si="536"/>
        <v>Amsterdam</v>
      </c>
      <c r="K4270" t="s">
        <v>34</v>
      </c>
      <c r="L4270" s="6" t="str">
        <f t="shared" si="537"/>
        <v>North Holland</v>
      </c>
      <c r="M4270" s="1" t="s">
        <v>3666</v>
      </c>
      <c r="N4270" t="s">
        <v>35</v>
      </c>
      <c r="O4270">
        <v>52.3555788933431</v>
      </c>
      <c r="P4270">
        <v>4.9108180344632499</v>
      </c>
      <c r="Q4270" t="s">
        <v>36</v>
      </c>
      <c r="R4270" t="s">
        <v>37</v>
      </c>
      <c r="S4270">
        <v>2</v>
      </c>
      <c r="T4270">
        <v>1</v>
      </c>
      <c r="U4270">
        <v>1</v>
      </c>
      <c r="V4270">
        <v>1</v>
      </c>
      <c r="W4270" t="s">
        <v>38</v>
      </c>
      <c r="X4270" s="8">
        <v>85</v>
      </c>
      <c r="Y4270">
        <v>1</v>
      </c>
      <c r="Z4270">
        <v>0</v>
      </c>
      <c r="AA4270">
        <v>5</v>
      </c>
      <c r="AB4270" s="6">
        <f t="shared" si="538"/>
        <v>66</v>
      </c>
      <c r="AC4270" s="13">
        <f t="shared" si="539"/>
        <v>85</v>
      </c>
      <c r="AD4270" s="13">
        <f t="shared" si="540"/>
        <v>425</v>
      </c>
      <c r="AE4270" s="13">
        <f t="shared" si="541"/>
        <v>28050</v>
      </c>
      <c r="AF4270" t="s">
        <v>47</v>
      </c>
      <c r="AG4270">
        <v>1</v>
      </c>
      <c r="AH4270">
        <v>33</v>
      </c>
      <c r="AI4270">
        <v>99</v>
      </c>
      <c r="AJ4270">
        <v>10</v>
      </c>
      <c r="AK4270">
        <v>10</v>
      </c>
      <c r="AL4270">
        <v>9</v>
      </c>
      <c r="AM4270">
        <v>10</v>
      </c>
      <c r="AN4270">
        <v>10</v>
      </c>
      <c r="AO4270">
        <v>10</v>
      </c>
    </row>
    <row r="4271" spans="1:41">
      <c r="A4271" s="1">
        <v>8493544</v>
      </c>
      <c r="B4271" t="s">
        <v>921</v>
      </c>
      <c r="C4271">
        <v>2013</v>
      </c>
      <c r="D4271" s="2" t="s">
        <v>6395</v>
      </c>
      <c r="E4271" s="4">
        <f t="shared" si="534"/>
        <v>41514</v>
      </c>
      <c r="F4271" s="5">
        <f t="shared" ca="1" si="535"/>
        <v>1.8567822792998487</v>
      </c>
      <c r="G4271" s="1">
        <v>2065321</v>
      </c>
      <c r="H4271" t="s">
        <v>60</v>
      </c>
      <c r="I4271" t="s">
        <v>33</v>
      </c>
      <c r="J4271" s="6" t="str">
        <f t="shared" si="536"/>
        <v>Amsterdam</v>
      </c>
      <c r="K4271" t="s">
        <v>34</v>
      </c>
      <c r="L4271" s="6" t="str">
        <f t="shared" si="537"/>
        <v>North Holland</v>
      </c>
      <c r="M4271" s="1" t="s">
        <v>3667</v>
      </c>
      <c r="N4271" t="s">
        <v>35</v>
      </c>
      <c r="O4271">
        <v>52.3569546854701</v>
      </c>
      <c r="P4271">
        <v>4.8961384133997203</v>
      </c>
      <c r="Q4271" t="s">
        <v>36</v>
      </c>
      <c r="R4271" t="s">
        <v>37</v>
      </c>
      <c r="S4271">
        <v>2</v>
      </c>
      <c r="T4271">
        <v>1</v>
      </c>
      <c r="V4271">
        <v>1</v>
      </c>
      <c r="W4271" t="s">
        <v>38</v>
      </c>
      <c r="X4271" s="8">
        <v>140</v>
      </c>
      <c r="Y4271">
        <v>1</v>
      </c>
      <c r="Z4271">
        <v>0</v>
      </c>
      <c r="AA4271">
        <v>3</v>
      </c>
      <c r="AB4271" s="6">
        <f t="shared" si="538"/>
        <v>12</v>
      </c>
      <c r="AC4271" s="13">
        <f t="shared" si="539"/>
        <v>140</v>
      </c>
      <c r="AD4271" s="13">
        <f t="shared" si="540"/>
        <v>420</v>
      </c>
      <c r="AE4271" s="13">
        <f t="shared" si="541"/>
        <v>5040</v>
      </c>
      <c r="AF4271" t="s">
        <v>39</v>
      </c>
      <c r="AG4271">
        <v>1</v>
      </c>
      <c r="AH4271">
        <v>6</v>
      </c>
      <c r="AI4271">
        <v>97</v>
      </c>
      <c r="AJ4271">
        <v>10</v>
      </c>
      <c r="AK4271">
        <v>9</v>
      </c>
      <c r="AL4271">
        <v>9</v>
      </c>
      <c r="AM4271">
        <v>10</v>
      </c>
      <c r="AN4271">
        <v>10</v>
      </c>
      <c r="AO4271">
        <v>9</v>
      </c>
    </row>
    <row r="4272" spans="1:41">
      <c r="A4272" s="1">
        <v>8510399</v>
      </c>
      <c r="B4272" t="s">
        <v>226</v>
      </c>
      <c r="C4272">
        <v>2013</v>
      </c>
      <c r="D4272" s="2" t="s">
        <v>6539</v>
      </c>
      <c r="E4272" s="4">
        <f t="shared" si="534"/>
        <v>41515</v>
      </c>
      <c r="F4272" s="5">
        <f t="shared" ca="1" si="535"/>
        <v>1.8540425532724516</v>
      </c>
      <c r="G4272" s="1">
        <v>5109193</v>
      </c>
      <c r="H4272" t="s">
        <v>51</v>
      </c>
      <c r="I4272" t="s">
        <v>33</v>
      </c>
      <c r="J4272" s="6" t="str">
        <f t="shared" si="536"/>
        <v>Amsterdam</v>
      </c>
      <c r="K4272" t="s">
        <v>46</v>
      </c>
      <c r="L4272" s="6" t="str">
        <f t="shared" si="537"/>
        <v>North Holland</v>
      </c>
      <c r="M4272" s="1" t="s">
        <v>873</v>
      </c>
      <c r="N4272" t="s">
        <v>35</v>
      </c>
      <c r="O4272">
        <v>52.366996561988898</v>
      </c>
      <c r="P4272">
        <v>4.8934614308691096</v>
      </c>
      <c r="Q4272" t="s">
        <v>36</v>
      </c>
      <c r="R4272" t="s">
        <v>42</v>
      </c>
      <c r="S4272">
        <v>2</v>
      </c>
      <c r="T4272">
        <v>2</v>
      </c>
      <c r="U4272">
        <v>1</v>
      </c>
      <c r="V4272">
        <v>1</v>
      </c>
      <c r="W4272" t="s">
        <v>38</v>
      </c>
      <c r="X4272" s="8">
        <v>65</v>
      </c>
      <c r="Y4272">
        <v>1</v>
      </c>
      <c r="Z4272">
        <v>0</v>
      </c>
      <c r="AA4272">
        <v>1</v>
      </c>
      <c r="AB4272" s="6">
        <f t="shared" si="538"/>
        <v>4</v>
      </c>
      <c r="AC4272" s="13">
        <f t="shared" si="539"/>
        <v>65</v>
      </c>
      <c r="AD4272" s="13">
        <f t="shared" si="540"/>
        <v>65</v>
      </c>
      <c r="AE4272" s="13">
        <f t="shared" si="541"/>
        <v>260</v>
      </c>
      <c r="AF4272" t="s">
        <v>43</v>
      </c>
      <c r="AG4272">
        <v>1</v>
      </c>
      <c r="AH4272">
        <v>2</v>
      </c>
      <c r="AI4272">
        <v>80</v>
      </c>
      <c r="AJ4272">
        <v>10</v>
      </c>
      <c r="AK4272">
        <v>8</v>
      </c>
      <c r="AL4272">
        <v>10</v>
      </c>
      <c r="AM4272">
        <v>9</v>
      </c>
      <c r="AN4272">
        <v>9</v>
      </c>
      <c r="AO4272">
        <v>9</v>
      </c>
    </row>
    <row r="4273" spans="1:41">
      <c r="A4273" s="1">
        <v>8510630</v>
      </c>
      <c r="B4273" t="s">
        <v>3668</v>
      </c>
      <c r="C4273">
        <v>2013</v>
      </c>
      <c r="D4273" s="2" t="s">
        <v>6539</v>
      </c>
      <c r="E4273" s="4">
        <f t="shared" si="534"/>
        <v>41515</v>
      </c>
      <c r="F4273" s="5">
        <f t="shared" ca="1" si="535"/>
        <v>1.8540425532724516</v>
      </c>
      <c r="G4273" s="1">
        <v>5438539</v>
      </c>
      <c r="H4273" t="s">
        <v>49</v>
      </c>
      <c r="I4273" t="s">
        <v>33</v>
      </c>
      <c r="J4273" s="6" t="str">
        <f t="shared" si="536"/>
        <v>Amsterdam</v>
      </c>
      <c r="K4273" t="s">
        <v>46</v>
      </c>
      <c r="L4273" s="6" t="str">
        <f t="shared" si="537"/>
        <v>North Holland</v>
      </c>
      <c r="M4273" s="1" t="s">
        <v>3669</v>
      </c>
      <c r="N4273" t="s">
        <v>35</v>
      </c>
      <c r="O4273">
        <v>52.367233918766701</v>
      </c>
      <c r="P4273">
        <v>4.9163921637786396</v>
      </c>
      <c r="Q4273" t="s">
        <v>132</v>
      </c>
      <c r="R4273" t="s">
        <v>42</v>
      </c>
      <c r="S4273">
        <v>2</v>
      </c>
      <c r="T4273">
        <v>1</v>
      </c>
      <c r="U4273">
        <v>1</v>
      </c>
      <c r="V4273">
        <v>1</v>
      </c>
      <c r="W4273" t="s">
        <v>38</v>
      </c>
      <c r="X4273" s="8">
        <v>95</v>
      </c>
      <c r="Y4273">
        <v>1</v>
      </c>
      <c r="Z4273">
        <v>0</v>
      </c>
      <c r="AA4273">
        <v>2</v>
      </c>
      <c r="AB4273" s="6">
        <f t="shared" si="538"/>
        <v>2</v>
      </c>
      <c r="AC4273" s="13">
        <f t="shared" si="539"/>
        <v>95</v>
      </c>
      <c r="AD4273" s="13">
        <f t="shared" si="540"/>
        <v>190</v>
      </c>
      <c r="AE4273" s="13">
        <f t="shared" si="541"/>
        <v>380</v>
      </c>
      <c r="AF4273" t="s">
        <v>47</v>
      </c>
      <c r="AG4273">
        <v>1</v>
      </c>
      <c r="AH4273">
        <v>1</v>
      </c>
      <c r="AI4273">
        <v>100</v>
      </c>
      <c r="AJ4273">
        <v>10</v>
      </c>
      <c r="AK4273">
        <v>10</v>
      </c>
      <c r="AL4273">
        <v>10</v>
      </c>
      <c r="AM4273">
        <v>10</v>
      </c>
      <c r="AN4273">
        <v>10</v>
      </c>
      <c r="AO4273">
        <v>10</v>
      </c>
    </row>
    <row r="4274" spans="1:41">
      <c r="A4274" s="1">
        <v>8511067</v>
      </c>
      <c r="B4274" t="s">
        <v>281</v>
      </c>
      <c r="C4274">
        <v>2013</v>
      </c>
      <c r="D4274" s="2" t="s">
        <v>6539</v>
      </c>
      <c r="E4274" s="4">
        <f t="shared" si="534"/>
        <v>41515</v>
      </c>
      <c r="F4274" s="5">
        <f t="shared" ca="1" si="535"/>
        <v>1.8540425532724516</v>
      </c>
      <c r="G4274" s="1">
        <v>1596195</v>
      </c>
      <c r="H4274" t="s">
        <v>60</v>
      </c>
      <c r="I4274" t="s">
        <v>33</v>
      </c>
      <c r="J4274" s="6" t="str">
        <f t="shared" si="536"/>
        <v>Amsterdam</v>
      </c>
      <c r="K4274" t="s">
        <v>34</v>
      </c>
      <c r="L4274" s="6" t="str">
        <f t="shared" si="537"/>
        <v>North Holland</v>
      </c>
      <c r="M4274" s="1" t="s">
        <v>2145</v>
      </c>
      <c r="N4274" t="s">
        <v>35</v>
      </c>
      <c r="O4274">
        <v>52.352727722690702</v>
      </c>
      <c r="P4274">
        <v>4.89363899694753</v>
      </c>
      <c r="Q4274" t="s">
        <v>36</v>
      </c>
      <c r="R4274" t="s">
        <v>37</v>
      </c>
      <c r="S4274">
        <v>4</v>
      </c>
      <c r="T4274">
        <v>1.5</v>
      </c>
      <c r="U4274">
        <v>2</v>
      </c>
      <c r="V4274">
        <v>2</v>
      </c>
      <c r="W4274" t="s">
        <v>38</v>
      </c>
      <c r="X4274" s="8">
        <v>175</v>
      </c>
      <c r="Y4274">
        <v>1</v>
      </c>
      <c r="Z4274">
        <v>0</v>
      </c>
      <c r="AA4274">
        <v>2</v>
      </c>
      <c r="AB4274" s="6">
        <f t="shared" si="538"/>
        <v>40</v>
      </c>
      <c r="AC4274" s="13">
        <f t="shared" si="539"/>
        <v>175</v>
      </c>
      <c r="AD4274" s="13">
        <f t="shared" si="540"/>
        <v>350</v>
      </c>
      <c r="AE4274" s="13">
        <f t="shared" si="541"/>
        <v>14000</v>
      </c>
      <c r="AF4274" t="s">
        <v>47</v>
      </c>
      <c r="AG4274">
        <v>1</v>
      </c>
      <c r="AH4274">
        <v>20</v>
      </c>
      <c r="AI4274">
        <v>94</v>
      </c>
      <c r="AJ4274">
        <v>9</v>
      </c>
      <c r="AK4274">
        <v>9</v>
      </c>
      <c r="AL4274">
        <v>10</v>
      </c>
      <c r="AM4274">
        <v>10</v>
      </c>
      <c r="AN4274">
        <v>10</v>
      </c>
      <c r="AO4274">
        <v>9</v>
      </c>
    </row>
    <row r="4275" spans="1:41">
      <c r="A4275" s="1">
        <v>8517763</v>
      </c>
      <c r="B4275" t="s">
        <v>3670</v>
      </c>
      <c r="C4275">
        <v>2013</v>
      </c>
      <c r="D4275" s="2" t="s">
        <v>6539</v>
      </c>
      <c r="E4275" s="4">
        <f t="shared" si="534"/>
        <v>41515</v>
      </c>
      <c r="F4275" s="5">
        <f t="shared" ca="1" si="535"/>
        <v>1.8540425532724516</v>
      </c>
      <c r="G4275" s="1">
        <v>3712006</v>
      </c>
      <c r="H4275" t="s">
        <v>198</v>
      </c>
      <c r="I4275" t="s">
        <v>33</v>
      </c>
      <c r="J4275" s="6" t="str">
        <f t="shared" si="536"/>
        <v>Amsterdam</v>
      </c>
      <c r="K4275" t="s">
        <v>46</v>
      </c>
      <c r="L4275" s="6" t="str">
        <f t="shared" si="537"/>
        <v>North Holland</v>
      </c>
      <c r="M4275" s="1">
        <v>1022</v>
      </c>
      <c r="N4275" t="s">
        <v>35</v>
      </c>
      <c r="O4275">
        <v>52.390022356034699</v>
      </c>
      <c r="P4275">
        <v>4.9236621333679302</v>
      </c>
      <c r="Q4275" t="s">
        <v>58</v>
      </c>
      <c r="R4275" t="s">
        <v>42</v>
      </c>
      <c r="S4275">
        <v>2</v>
      </c>
      <c r="T4275">
        <v>1.5</v>
      </c>
      <c r="U4275">
        <v>1</v>
      </c>
      <c r="V4275">
        <v>1</v>
      </c>
      <c r="W4275" t="s">
        <v>38</v>
      </c>
      <c r="X4275" s="8">
        <v>69</v>
      </c>
      <c r="Y4275">
        <v>2</v>
      </c>
      <c r="Z4275">
        <v>20</v>
      </c>
      <c r="AA4275">
        <v>2</v>
      </c>
      <c r="AB4275" s="6">
        <f t="shared" si="538"/>
        <v>6</v>
      </c>
      <c r="AC4275" s="13">
        <f t="shared" si="539"/>
        <v>69</v>
      </c>
      <c r="AD4275" s="13">
        <f t="shared" si="540"/>
        <v>138</v>
      </c>
      <c r="AE4275" s="13">
        <f t="shared" si="541"/>
        <v>828</v>
      </c>
      <c r="AF4275" t="s">
        <v>39</v>
      </c>
      <c r="AG4275">
        <v>0.68</v>
      </c>
      <c r="AH4275">
        <v>3</v>
      </c>
      <c r="AI4275">
        <v>100</v>
      </c>
      <c r="AJ4275">
        <v>10</v>
      </c>
      <c r="AK4275">
        <v>10</v>
      </c>
      <c r="AL4275">
        <v>9</v>
      </c>
      <c r="AM4275">
        <v>10</v>
      </c>
      <c r="AN4275">
        <v>10</v>
      </c>
      <c r="AO4275">
        <v>9</v>
      </c>
    </row>
    <row r="4276" spans="1:41">
      <c r="A4276" s="1">
        <v>8517763</v>
      </c>
      <c r="B4276" t="s">
        <v>3670</v>
      </c>
      <c r="C4276">
        <v>2013</v>
      </c>
      <c r="D4276" s="2" t="s">
        <v>6539</v>
      </c>
      <c r="E4276" s="4">
        <f t="shared" si="534"/>
        <v>41515</v>
      </c>
      <c r="F4276" s="5">
        <f t="shared" ca="1" si="535"/>
        <v>1.8540425532724516</v>
      </c>
      <c r="G4276" s="1">
        <v>3640562</v>
      </c>
      <c r="H4276" t="s">
        <v>198</v>
      </c>
      <c r="I4276" t="s">
        <v>33</v>
      </c>
      <c r="J4276" s="6" t="str">
        <f t="shared" si="536"/>
        <v>Amsterdam</v>
      </c>
      <c r="K4276" t="s">
        <v>53</v>
      </c>
      <c r="L4276" s="6" t="str">
        <f t="shared" si="537"/>
        <v>North Holland</v>
      </c>
      <c r="M4276" s="1">
        <v>1022</v>
      </c>
      <c r="N4276" t="s">
        <v>35</v>
      </c>
      <c r="O4276">
        <v>52.389510963979603</v>
      </c>
      <c r="P4276">
        <v>4.9232112616794597</v>
      </c>
      <c r="Q4276" t="s">
        <v>58</v>
      </c>
      <c r="R4276" t="s">
        <v>42</v>
      </c>
      <c r="S4276">
        <v>2</v>
      </c>
      <c r="T4276">
        <v>1.5</v>
      </c>
      <c r="U4276">
        <v>1</v>
      </c>
      <c r="V4276">
        <v>1</v>
      </c>
      <c r="W4276" t="s">
        <v>38</v>
      </c>
      <c r="X4276" s="8">
        <v>58</v>
      </c>
      <c r="Y4276">
        <v>2</v>
      </c>
      <c r="Z4276">
        <v>20</v>
      </c>
      <c r="AA4276">
        <v>3</v>
      </c>
      <c r="AB4276" s="6">
        <f t="shared" si="538"/>
        <v>18</v>
      </c>
      <c r="AC4276" s="13">
        <f t="shared" si="539"/>
        <v>58</v>
      </c>
      <c r="AD4276" s="13">
        <f t="shared" si="540"/>
        <v>174</v>
      </c>
      <c r="AE4276" s="13">
        <f t="shared" si="541"/>
        <v>3132</v>
      </c>
      <c r="AF4276" t="s">
        <v>39</v>
      </c>
      <c r="AG4276">
        <v>0.68</v>
      </c>
      <c r="AH4276">
        <v>9</v>
      </c>
      <c r="AI4276">
        <v>91</v>
      </c>
      <c r="AJ4276">
        <v>10</v>
      </c>
      <c r="AK4276">
        <v>10</v>
      </c>
      <c r="AL4276">
        <v>9</v>
      </c>
      <c r="AM4276">
        <v>9</v>
      </c>
      <c r="AN4276">
        <v>9</v>
      </c>
      <c r="AO4276">
        <v>9</v>
      </c>
    </row>
    <row r="4277" spans="1:41">
      <c r="A4277" s="1">
        <v>8526077</v>
      </c>
      <c r="B4277" t="s">
        <v>3671</v>
      </c>
      <c r="C4277">
        <v>2013</v>
      </c>
      <c r="D4277" s="2" t="s">
        <v>6663</v>
      </c>
      <c r="E4277" s="4">
        <f t="shared" si="534"/>
        <v>41516</v>
      </c>
      <c r="F4277" s="5">
        <f t="shared" ca="1" si="535"/>
        <v>1.8513028272450542</v>
      </c>
      <c r="G4277" s="1">
        <v>5236285</v>
      </c>
      <c r="H4277" t="s">
        <v>45</v>
      </c>
      <c r="I4277" t="s">
        <v>33</v>
      </c>
      <c r="J4277" s="6" t="str">
        <f t="shared" si="536"/>
        <v>Amsterdam</v>
      </c>
      <c r="K4277" t="s">
        <v>46</v>
      </c>
      <c r="L4277" s="6" t="str">
        <f t="shared" si="537"/>
        <v>North Holland</v>
      </c>
      <c r="M4277" s="1" t="s">
        <v>2412</v>
      </c>
      <c r="N4277" t="s">
        <v>35</v>
      </c>
      <c r="O4277">
        <v>52.365754670617697</v>
      </c>
      <c r="P4277">
        <v>4.8685271565733101</v>
      </c>
      <c r="Q4277" t="s">
        <v>36</v>
      </c>
      <c r="R4277" t="s">
        <v>37</v>
      </c>
      <c r="S4277">
        <v>2</v>
      </c>
      <c r="T4277">
        <v>1</v>
      </c>
      <c r="U4277">
        <v>1</v>
      </c>
      <c r="V4277">
        <v>1</v>
      </c>
      <c r="W4277" t="s">
        <v>38</v>
      </c>
      <c r="X4277" s="8">
        <v>80</v>
      </c>
      <c r="Y4277">
        <v>1</v>
      </c>
      <c r="Z4277">
        <v>0</v>
      </c>
      <c r="AA4277">
        <v>2</v>
      </c>
      <c r="AB4277" s="6">
        <f t="shared" si="538"/>
        <v>2</v>
      </c>
      <c r="AC4277" s="13">
        <f t="shared" si="539"/>
        <v>80</v>
      </c>
      <c r="AD4277" s="13">
        <f t="shared" si="540"/>
        <v>160</v>
      </c>
      <c r="AE4277" s="13">
        <f t="shared" si="541"/>
        <v>320</v>
      </c>
      <c r="AF4277" t="s">
        <v>47</v>
      </c>
      <c r="AG4277">
        <v>1</v>
      </c>
      <c r="AH4277">
        <v>1</v>
      </c>
      <c r="AI4277">
        <v>80</v>
      </c>
      <c r="AJ4277">
        <v>8</v>
      </c>
      <c r="AK4277">
        <v>8</v>
      </c>
      <c r="AL4277">
        <v>8</v>
      </c>
      <c r="AM4277">
        <v>8</v>
      </c>
      <c r="AN4277">
        <v>8</v>
      </c>
      <c r="AO4277">
        <v>8</v>
      </c>
    </row>
    <row r="4278" spans="1:41">
      <c r="A4278" s="1">
        <v>8526227</v>
      </c>
      <c r="B4278" t="s">
        <v>3672</v>
      </c>
      <c r="C4278">
        <v>2013</v>
      </c>
      <c r="D4278" s="2" t="s">
        <v>6663</v>
      </c>
      <c r="E4278" s="4">
        <f t="shared" si="534"/>
        <v>41516</v>
      </c>
      <c r="F4278" s="5">
        <f t="shared" ca="1" si="535"/>
        <v>1.8513028272450542</v>
      </c>
      <c r="G4278" s="1">
        <v>5260611</v>
      </c>
      <c r="H4278" t="s">
        <v>107</v>
      </c>
      <c r="I4278" t="s">
        <v>33</v>
      </c>
      <c r="J4278" s="6" t="str">
        <f t="shared" si="536"/>
        <v>Amsterdam</v>
      </c>
      <c r="K4278" t="s">
        <v>46</v>
      </c>
      <c r="L4278" s="6" t="str">
        <f t="shared" si="537"/>
        <v>North Holland</v>
      </c>
      <c r="M4278" s="1">
        <v>1073</v>
      </c>
      <c r="N4278" t="s">
        <v>35</v>
      </c>
      <c r="O4278">
        <v>52.357942443247502</v>
      </c>
      <c r="P4278">
        <v>4.9182705787465304</v>
      </c>
      <c r="Q4278" t="s">
        <v>36</v>
      </c>
      <c r="R4278" t="s">
        <v>37</v>
      </c>
      <c r="S4278">
        <v>6</v>
      </c>
      <c r="T4278">
        <v>1</v>
      </c>
      <c r="U4278">
        <v>2</v>
      </c>
      <c r="V4278">
        <v>2</v>
      </c>
      <c r="W4278" t="s">
        <v>38</v>
      </c>
      <c r="X4278" s="8">
        <v>150</v>
      </c>
      <c r="Y4278">
        <v>4</v>
      </c>
      <c r="Z4278">
        <v>40</v>
      </c>
      <c r="AA4278">
        <v>1</v>
      </c>
      <c r="AB4278" s="6">
        <f t="shared" si="538"/>
        <v>6</v>
      </c>
      <c r="AC4278" s="13">
        <f t="shared" si="539"/>
        <v>150</v>
      </c>
      <c r="AD4278" s="13">
        <f t="shared" si="540"/>
        <v>150</v>
      </c>
      <c r="AE4278" s="13">
        <f t="shared" si="541"/>
        <v>900</v>
      </c>
      <c r="AF4278" t="s">
        <v>39</v>
      </c>
      <c r="AG4278">
        <v>0.5</v>
      </c>
      <c r="AH4278">
        <v>3</v>
      </c>
      <c r="AI4278">
        <v>93</v>
      </c>
      <c r="AJ4278">
        <v>10</v>
      </c>
      <c r="AK4278">
        <v>9</v>
      </c>
      <c r="AL4278">
        <v>10</v>
      </c>
      <c r="AM4278">
        <v>10</v>
      </c>
      <c r="AN4278">
        <v>8</v>
      </c>
      <c r="AO4278">
        <v>9</v>
      </c>
    </row>
    <row r="4279" spans="1:41">
      <c r="A4279" s="1">
        <v>8530050</v>
      </c>
      <c r="B4279" t="s">
        <v>429</v>
      </c>
      <c r="C4279">
        <v>2013</v>
      </c>
      <c r="D4279" s="2" t="s">
        <v>6663</v>
      </c>
      <c r="E4279" s="4">
        <f t="shared" si="534"/>
        <v>41516</v>
      </c>
      <c r="F4279" s="5">
        <f t="shared" ca="1" si="535"/>
        <v>1.8513028272450542</v>
      </c>
      <c r="G4279" s="1">
        <v>1600422</v>
      </c>
      <c r="H4279" t="s">
        <v>161</v>
      </c>
      <c r="I4279" t="s">
        <v>33</v>
      </c>
      <c r="J4279" s="6" t="str">
        <f t="shared" si="536"/>
        <v>Amsterdam</v>
      </c>
      <c r="K4279" t="s">
        <v>34</v>
      </c>
      <c r="L4279" s="6" t="str">
        <f t="shared" si="537"/>
        <v>North Holland</v>
      </c>
      <c r="M4279" s="1">
        <v>1095</v>
      </c>
      <c r="N4279" t="s">
        <v>35</v>
      </c>
      <c r="O4279">
        <v>52.3690992625286</v>
      </c>
      <c r="P4279">
        <v>4.9665513659856204</v>
      </c>
      <c r="Q4279" t="s">
        <v>36</v>
      </c>
      <c r="R4279" t="s">
        <v>37</v>
      </c>
      <c r="S4279">
        <v>2</v>
      </c>
      <c r="T4279">
        <v>1</v>
      </c>
      <c r="U4279">
        <v>0</v>
      </c>
      <c r="V4279">
        <v>1</v>
      </c>
      <c r="W4279" t="s">
        <v>38</v>
      </c>
      <c r="X4279" s="8">
        <v>69</v>
      </c>
      <c r="Y4279">
        <v>0</v>
      </c>
      <c r="Z4279">
        <v>0</v>
      </c>
      <c r="AA4279">
        <v>2</v>
      </c>
      <c r="AB4279" s="6">
        <f t="shared" si="538"/>
        <v>30</v>
      </c>
      <c r="AC4279" s="13">
        <f t="shared" si="539"/>
        <v>69</v>
      </c>
      <c r="AD4279" s="13">
        <f t="shared" si="540"/>
        <v>138</v>
      </c>
      <c r="AE4279" s="13">
        <f t="shared" si="541"/>
        <v>4140</v>
      </c>
      <c r="AF4279" t="s">
        <v>39</v>
      </c>
      <c r="AG4279">
        <v>0.61</v>
      </c>
      <c r="AH4279">
        <v>15</v>
      </c>
      <c r="AI4279">
        <v>88</v>
      </c>
      <c r="AJ4279">
        <v>9</v>
      </c>
      <c r="AK4279">
        <v>9</v>
      </c>
      <c r="AL4279">
        <v>10</v>
      </c>
      <c r="AM4279">
        <v>9</v>
      </c>
      <c r="AN4279">
        <v>7</v>
      </c>
      <c r="AO4279">
        <v>8</v>
      </c>
    </row>
    <row r="4280" spans="1:41">
      <c r="A4280" s="1">
        <v>8531923</v>
      </c>
      <c r="B4280" t="s">
        <v>1809</v>
      </c>
      <c r="C4280">
        <v>2013</v>
      </c>
      <c r="D4280" s="2" t="s">
        <v>6663</v>
      </c>
      <c r="E4280" s="4">
        <f t="shared" si="534"/>
        <v>41516</v>
      </c>
      <c r="F4280" s="5">
        <f t="shared" ca="1" si="535"/>
        <v>1.8513028272450542</v>
      </c>
      <c r="G4280" s="1">
        <v>4051767</v>
      </c>
      <c r="H4280" t="s">
        <v>32</v>
      </c>
      <c r="I4280" t="s">
        <v>33</v>
      </c>
      <c r="J4280" s="6" t="str">
        <f t="shared" si="536"/>
        <v>Amsterdam</v>
      </c>
      <c r="K4280" t="s">
        <v>46</v>
      </c>
      <c r="L4280" s="6" t="str">
        <f t="shared" si="537"/>
        <v>North Holland</v>
      </c>
      <c r="M4280" s="1">
        <v>1052</v>
      </c>
      <c r="N4280" t="s">
        <v>35</v>
      </c>
      <c r="O4280">
        <v>52.374422068742703</v>
      </c>
      <c r="P4280">
        <v>4.8736419922517698</v>
      </c>
      <c r="Q4280" t="s">
        <v>36</v>
      </c>
      <c r="R4280" t="s">
        <v>37</v>
      </c>
      <c r="S4280">
        <v>2</v>
      </c>
      <c r="T4280">
        <v>1</v>
      </c>
      <c r="U4280">
        <v>0</v>
      </c>
      <c r="V4280">
        <v>1</v>
      </c>
      <c r="W4280" t="s">
        <v>38</v>
      </c>
      <c r="X4280" s="8">
        <v>104</v>
      </c>
      <c r="Y4280">
        <v>1</v>
      </c>
      <c r="Z4280">
        <v>0</v>
      </c>
      <c r="AA4280">
        <v>3</v>
      </c>
      <c r="AB4280" s="6">
        <f t="shared" si="538"/>
        <v>50</v>
      </c>
      <c r="AC4280" s="13">
        <f t="shared" si="539"/>
        <v>104</v>
      </c>
      <c r="AD4280" s="13">
        <f t="shared" si="540"/>
        <v>312</v>
      </c>
      <c r="AE4280" s="13">
        <f t="shared" si="541"/>
        <v>15600</v>
      </c>
      <c r="AF4280" t="s">
        <v>43</v>
      </c>
      <c r="AG4280">
        <v>1</v>
      </c>
      <c r="AH4280">
        <v>25</v>
      </c>
      <c r="AI4280">
        <v>97</v>
      </c>
      <c r="AJ4280">
        <v>10</v>
      </c>
      <c r="AK4280">
        <v>10</v>
      </c>
      <c r="AL4280">
        <v>10</v>
      </c>
      <c r="AM4280">
        <v>9</v>
      </c>
      <c r="AN4280">
        <v>9</v>
      </c>
      <c r="AO4280">
        <v>9</v>
      </c>
    </row>
    <row r="4281" spans="1:41">
      <c r="A4281" s="1">
        <v>8537109</v>
      </c>
      <c r="B4281" t="s">
        <v>3673</v>
      </c>
      <c r="C4281">
        <v>2013</v>
      </c>
      <c r="D4281" s="2" t="s">
        <v>6663</v>
      </c>
      <c r="E4281" s="4">
        <f t="shared" si="534"/>
        <v>41516</v>
      </c>
      <c r="F4281" s="5">
        <f t="shared" ca="1" si="535"/>
        <v>1.8513028272450542</v>
      </c>
      <c r="G4281" s="1">
        <v>4697959</v>
      </c>
      <c r="H4281" t="s">
        <v>80</v>
      </c>
      <c r="I4281" t="s">
        <v>33</v>
      </c>
      <c r="J4281" s="6" t="str">
        <f t="shared" si="536"/>
        <v>Amsterdam</v>
      </c>
      <c r="K4281" t="s">
        <v>46</v>
      </c>
      <c r="L4281" s="6" t="str">
        <f t="shared" si="537"/>
        <v>North Holland</v>
      </c>
      <c r="M4281" s="1" t="s">
        <v>3674</v>
      </c>
      <c r="N4281" t="s">
        <v>35</v>
      </c>
      <c r="O4281">
        <v>52.3489763552151</v>
      </c>
      <c r="P4281">
        <v>4.9206378425383299</v>
      </c>
      <c r="Q4281" t="s">
        <v>36</v>
      </c>
      <c r="R4281" t="s">
        <v>37</v>
      </c>
      <c r="S4281">
        <v>1</v>
      </c>
      <c r="T4281">
        <v>1</v>
      </c>
      <c r="U4281">
        <v>0</v>
      </c>
      <c r="V4281">
        <v>1</v>
      </c>
      <c r="W4281" t="s">
        <v>38</v>
      </c>
      <c r="X4281" s="8">
        <v>55</v>
      </c>
      <c r="Y4281">
        <v>1</v>
      </c>
      <c r="Z4281">
        <v>15</v>
      </c>
      <c r="AA4281">
        <v>2</v>
      </c>
      <c r="AB4281" s="6">
        <f t="shared" si="538"/>
        <v>2</v>
      </c>
      <c r="AC4281" s="13">
        <f t="shared" si="539"/>
        <v>55</v>
      </c>
      <c r="AD4281" s="13">
        <f t="shared" si="540"/>
        <v>110</v>
      </c>
      <c r="AE4281" s="13">
        <f t="shared" si="541"/>
        <v>220</v>
      </c>
      <c r="AF4281" t="s">
        <v>62</v>
      </c>
      <c r="AG4281" t="s">
        <v>62</v>
      </c>
      <c r="AH4281">
        <v>1</v>
      </c>
      <c r="AI4281">
        <v>80</v>
      </c>
      <c r="AJ4281">
        <v>8</v>
      </c>
      <c r="AK4281">
        <v>6</v>
      </c>
      <c r="AL4281">
        <v>8</v>
      </c>
      <c r="AM4281">
        <v>10</v>
      </c>
      <c r="AN4281">
        <v>6</v>
      </c>
      <c r="AO4281">
        <v>8</v>
      </c>
    </row>
    <row r="4282" spans="1:41">
      <c r="A4282" s="1">
        <v>8543234</v>
      </c>
      <c r="B4282" t="s">
        <v>3675</v>
      </c>
      <c r="C4282">
        <v>2013</v>
      </c>
      <c r="D4282" s="2" t="s">
        <v>6396</v>
      </c>
      <c r="E4282" s="4">
        <f t="shared" si="534"/>
        <v>41517</v>
      </c>
      <c r="F4282" s="5">
        <f t="shared" ca="1" si="535"/>
        <v>1.8485631012176571</v>
      </c>
      <c r="G4282" s="1">
        <v>1662843</v>
      </c>
      <c r="H4282" t="s">
        <v>45</v>
      </c>
      <c r="I4282" t="s">
        <v>33</v>
      </c>
      <c r="J4282" s="6" t="str">
        <f t="shared" si="536"/>
        <v>Amsterdam</v>
      </c>
      <c r="K4282" t="s">
        <v>34</v>
      </c>
      <c r="L4282" s="6" t="str">
        <f t="shared" si="537"/>
        <v>North Holland</v>
      </c>
      <c r="M4282" s="1">
        <v>1056</v>
      </c>
      <c r="N4282" t="s">
        <v>35</v>
      </c>
      <c r="O4282">
        <v>52.3702866595861</v>
      </c>
      <c r="P4282">
        <v>4.8670126938635496</v>
      </c>
      <c r="Q4282" t="s">
        <v>36</v>
      </c>
      <c r="R4282" t="s">
        <v>42</v>
      </c>
      <c r="S4282">
        <v>1</v>
      </c>
      <c r="T4282">
        <v>1</v>
      </c>
      <c r="U4282">
        <v>1</v>
      </c>
      <c r="V4282">
        <v>1</v>
      </c>
      <c r="W4282" t="s">
        <v>38</v>
      </c>
      <c r="X4282" s="8">
        <v>21</v>
      </c>
      <c r="Y4282">
        <v>1</v>
      </c>
      <c r="Z4282">
        <v>0</v>
      </c>
      <c r="AA4282">
        <v>14</v>
      </c>
      <c r="AB4282" s="6">
        <f t="shared" si="538"/>
        <v>10</v>
      </c>
      <c r="AC4282" s="13">
        <f t="shared" si="539"/>
        <v>21</v>
      </c>
      <c r="AD4282" s="13">
        <f t="shared" si="540"/>
        <v>294</v>
      </c>
      <c r="AE4282" s="13">
        <f t="shared" si="541"/>
        <v>2940</v>
      </c>
      <c r="AF4282" t="s">
        <v>83</v>
      </c>
      <c r="AG4282">
        <v>0.44</v>
      </c>
      <c r="AH4282">
        <v>5</v>
      </c>
      <c r="AI4282">
        <v>88</v>
      </c>
      <c r="AJ4282">
        <v>8</v>
      </c>
      <c r="AK4282">
        <v>8</v>
      </c>
      <c r="AL4282">
        <v>8</v>
      </c>
      <c r="AM4282">
        <v>9</v>
      </c>
      <c r="AN4282">
        <v>8</v>
      </c>
      <c r="AO4282">
        <v>8</v>
      </c>
    </row>
    <row r="4283" spans="1:41">
      <c r="A4283" s="1">
        <v>8543234</v>
      </c>
      <c r="B4283" t="s">
        <v>3675</v>
      </c>
      <c r="C4283">
        <v>2013</v>
      </c>
      <c r="D4283" s="2" t="s">
        <v>6396</v>
      </c>
      <c r="E4283" s="4">
        <f t="shared" si="534"/>
        <v>41517</v>
      </c>
      <c r="F4283" s="5">
        <f t="shared" ca="1" si="535"/>
        <v>1.8485631012176571</v>
      </c>
      <c r="G4283" s="1">
        <v>1655704</v>
      </c>
      <c r="H4283" t="s">
        <v>45</v>
      </c>
      <c r="I4283" t="s">
        <v>33</v>
      </c>
      <c r="J4283" s="6" t="str">
        <f t="shared" si="536"/>
        <v>Amsterdam</v>
      </c>
      <c r="K4283" t="s">
        <v>34</v>
      </c>
      <c r="L4283" s="6" t="str">
        <f t="shared" si="537"/>
        <v>North Holland</v>
      </c>
      <c r="N4283" t="s">
        <v>35</v>
      </c>
      <c r="O4283">
        <v>52.369748462511701</v>
      </c>
      <c r="P4283">
        <v>4.8649612553512798</v>
      </c>
      <c r="Q4283" t="s">
        <v>36</v>
      </c>
      <c r="R4283" t="s">
        <v>42</v>
      </c>
      <c r="S4283">
        <v>1</v>
      </c>
      <c r="T4283">
        <v>1</v>
      </c>
      <c r="U4283">
        <v>1</v>
      </c>
      <c r="V4283">
        <v>1</v>
      </c>
      <c r="W4283" t="s">
        <v>38</v>
      </c>
      <c r="X4283" s="8">
        <v>21</v>
      </c>
      <c r="Y4283">
        <v>1</v>
      </c>
      <c r="Z4283">
        <v>0</v>
      </c>
      <c r="AA4283">
        <v>14</v>
      </c>
      <c r="AB4283" s="6">
        <f t="shared" si="538"/>
        <v>10</v>
      </c>
      <c r="AC4283" s="13">
        <f t="shared" si="539"/>
        <v>21</v>
      </c>
      <c r="AD4283" s="13">
        <f t="shared" si="540"/>
        <v>294</v>
      </c>
      <c r="AE4283" s="13">
        <f t="shared" si="541"/>
        <v>2940</v>
      </c>
      <c r="AF4283" t="s">
        <v>83</v>
      </c>
      <c r="AG4283">
        <v>0.44</v>
      </c>
      <c r="AH4283">
        <v>5</v>
      </c>
      <c r="AI4283">
        <v>84</v>
      </c>
      <c r="AJ4283">
        <v>8</v>
      </c>
      <c r="AK4283">
        <v>8</v>
      </c>
      <c r="AL4283">
        <v>9</v>
      </c>
      <c r="AM4283">
        <v>9</v>
      </c>
      <c r="AN4283">
        <v>9</v>
      </c>
      <c r="AO4283">
        <v>8</v>
      </c>
    </row>
    <row r="4284" spans="1:41">
      <c r="A4284" s="1">
        <v>8543234</v>
      </c>
      <c r="B4284" t="s">
        <v>3675</v>
      </c>
      <c r="C4284">
        <v>2013</v>
      </c>
      <c r="D4284" s="2" t="s">
        <v>6396</v>
      </c>
      <c r="E4284" s="4">
        <f t="shared" si="534"/>
        <v>41517</v>
      </c>
      <c r="F4284" s="5">
        <f t="shared" ca="1" si="535"/>
        <v>1.8485631012176571</v>
      </c>
      <c r="G4284" s="1">
        <v>1655852</v>
      </c>
      <c r="H4284" t="s">
        <v>45</v>
      </c>
      <c r="I4284" t="s">
        <v>33</v>
      </c>
      <c r="J4284" s="6" t="str">
        <f t="shared" si="536"/>
        <v>Amsterdam</v>
      </c>
      <c r="K4284" t="s">
        <v>34</v>
      </c>
      <c r="L4284" s="6" t="str">
        <f t="shared" si="537"/>
        <v>North Holland</v>
      </c>
      <c r="M4284" s="1">
        <v>1056</v>
      </c>
      <c r="N4284" t="s">
        <v>35</v>
      </c>
      <c r="O4284">
        <v>52.370585724595102</v>
      </c>
      <c r="P4284">
        <v>4.8659102813125701</v>
      </c>
      <c r="Q4284" t="s">
        <v>36</v>
      </c>
      <c r="R4284" t="s">
        <v>42</v>
      </c>
      <c r="S4284">
        <v>1</v>
      </c>
      <c r="T4284">
        <v>1</v>
      </c>
      <c r="U4284">
        <v>1</v>
      </c>
      <c r="V4284">
        <v>1</v>
      </c>
      <c r="W4284" t="s">
        <v>38</v>
      </c>
      <c r="X4284" s="8">
        <v>21</v>
      </c>
      <c r="Y4284">
        <v>1</v>
      </c>
      <c r="Z4284">
        <v>0</v>
      </c>
      <c r="AA4284">
        <v>14</v>
      </c>
      <c r="AB4284" s="6">
        <f t="shared" si="538"/>
        <v>2</v>
      </c>
      <c r="AC4284" s="13">
        <f t="shared" si="539"/>
        <v>21</v>
      </c>
      <c r="AD4284" s="13">
        <f t="shared" si="540"/>
        <v>294</v>
      </c>
      <c r="AE4284" s="13">
        <f t="shared" si="541"/>
        <v>588</v>
      </c>
      <c r="AF4284" t="s">
        <v>83</v>
      </c>
      <c r="AG4284">
        <v>0.44</v>
      </c>
      <c r="AH4284">
        <v>1</v>
      </c>
      <c r="AJ4284">
        <v>10</v>
      </c>
      <c r="AK4284">
        <v>8</v>
      </c>
      <c r="AL4284">
        <v>8</v>
      </c>
      <c r="AM4284">
        <v>10</v>
      </c>
      <c r="AN4284">
        <v>8</v>
      </c>
      <c r="AO4284">
        <v>8</v>
      </c>
    </row>
    <row r="4285" spans="1:41">
      <c r="A4285" s="1">
        <v>8543234</v>
      </c>
      <c r="B4285" t="s">
        <v>3675</v>
      </c>
      <c r="C4285">
        <v>2013</v>
      </c>
      <c r="D4285" s="2" t="s">
        <v>6396</v>
      </c>
      <c r="E4285" s="4">
        <f t="shared" si="534"/>
        <v>41517</v>
      </c>
      <c r="F4285" s="5">
        <f t="shared" ca="1" si="535"/>
        <v>1.8485631012176571</v>
      </c>
      <c r="G4285" s="1">
        <v>1655888</v>
      </c>
      <c r="H4285" t="s">
        <v>45</v>
      </c>
      <c r="I4285" t="s">
        <v>33</v>
      </c>
      <c r="J4285" s="6" t="str">
        <f t="shared" si="536"/>
        <v>Amsterdam</v>
      </c>
      <c r="K4285" t="s">
        <v>34</v>
      </c>
      <c r="L4285" s="6" t="str">
        <f t="shared" si="537"/>
        <v>North Holland</v>
      </c>
      <c r="M4285" s="1">
        <v>1056</v>
      </c>
      <c r="N4285" t="s">
        <v>35</v>
      </c>
      <c r="O4285">
        <v>52.370676766070297</v>
      </c>
      <c r="P4285">
        <v>4.8664998258004104</v>
      </c>
      <c r="Q4285" t="s">
        <v>36</v>
      </c>
      <c r="R4285" t="s">
        <v>42</v>
      </c>
      <c r="S4285">
        <v>1</v>
      </c>
      <c r="T4285">
        <v>1</v>
      </c>
      <c r="U4285">
        <v>1</v>
      </c>
      <c r="V4285">
        <v>1</v>
      </c>
      <c r="W4285" t="s">
        <v>38</v>
      </c>
      <c r="X4285" s="8">
        <v>21</v>
      </c>
      <c r="Y4285">
        <v>1</v>
      </c>
      <c r="Z4285">
        <v>0</v>
      </c>
      <c r="AA4285">
        <v>14</v>
      </c>
      <c r="AB4285" s="6">
        <f t="shared" si="538"/>
        <v>12</v>
      </c>
      <c r="AC4285" s="13">
        <f t="shared" si="539"/>
        <v>21</v>
      </c>
      <c r="AD4285" s="13">
        <f t="shared" si="540"/>
        <v>294</v>
      </c>
      <c r="AE4285" s="13">
        <f t="shared" si="541"/>
        <v>3528</v>
      </c>
      <c r="AF4285" t="s">
        <v>83</v>
      </c>
      <c r="AG4285">
        <v>0.44</v>
      </c>
      <c r="AH4285">
        <v>6</v>
      </c>
      <c r="AI4285">
        <v>100</v>
      </c>
      <c r="AJ4285">
        <v>10</v>
      </c>
      <c r="AK4285">
        <v>9</v>
      </c>
      <c r="AL4285">
        <v>10</v>
      </c>
      <c r="AM4285">
        <v>9</v>
      </c>
      <c r="AN4285">
        <v>10</v>
      </c>
      <c r="AO4285">
        <v>10</v>
      </c>
    </row>
    <row r="4286" spans="1:41">
      <c r="A4286" s="1">
        <v>8543234</v>
      </c>
      <c r="B4286" t="s">
        <v>3675</v>
      </c>
      <c r="C4286">
        <v>2013</v>
      </c>
      <c r="D4286" s="2" t="s">
        <v>6396</v>
      </c>
      <c r="E4286" s="4">
        <f t="shared" si="534"/>
        <v>41517</v>
      </c>
      <c r="F4286" s="5">
        <f t="shared" ca="1" si="535"/>
        <v>1.8485631012176571</v>
      </c>
      <c r="G4286" s="1">
        <v>1662613</v>
      </c>
      <c r="H4286" t="s">
        <v>45</v>
      </c>
      <c r="I4286" t="s">
        <v>33</v>
      </c>
      <c r="J4286" s="6" t="str">
        <f t="shared" si="536"/>
        <v>Amsterdam</v>
      </c>
      <c r="K4286" t="s">
        <v>34</v>
      </c>
      <c r="L4286" s="6" t="str">
        <f t="shared" si="537"/>
        <v>North Holland</v>
      </c>
      <c r="M4286" s="1">
        <v>1056</v>
      </c>
      <c r="N4286" t="s">
        <v>35</v>
      </c>
      <c r="O4286">
        <v>52.371530892498797</v>
      </c>
      <c r="P4286">
        <v>4.8661549753771798</v>
      </c>
      <c r="Q4286" t="s">
        <v>36</v>
      </c>
      <c r="R4286" t="s">
        <v>42</v>
      </c>
      <c r="S4286">
        <v>1</v>
      </c>
      <c r="T4286">
        <v>1</v>
      </c>
      <c r="U4286">
        <v>1</v>
      </c>
      <c r="V4286">
        <v>1</v>
      </c>
      <c r="W4286" t="s">
        <v>38</v>
      </c>
      <c r="X4286" s="8">
        <v>26</v>
      </c>
      <c r="Y4286">
        <v>1</v>
      </c>
      <c r="Z4286">
        <v>0</v>
      </c>
      <c r="AA4286">
        <v>14</v>
      </c>
      <c r="AB4286" s="6">
        <f t="shared" si="538"/>
        <v>8</v>
      </c>
      <c r="AC4286" s="13">
        <f t="shared" si="539"/>
        <v>26</v>
      </c>
      <c r="AD4286" s="13">
        <f t="shared" si="540"/>
        <v>364</v>
      </c>
      <c r="AE4286" s="13">
        <f t="shared" si="541"/>
        <v>2912</v>
      </c>
      <c r="AF4286" t="s">
        <v>83</v>
      </c>
      <c r="AG4286">
        <v>0.44</v>
      </c>
      <c r="AH4286">
        <v>4</v>
      </c>
      <c r="AI4286">
        <v>100</v>
      </c>
      <c r="AJ4286">
        <v>10</v>
      </c>
      <c r="AK4286">
        <v>10</v>
      </c>
      <c r="AL4286">
        <v>9</v>
      </c>
      <c r="AM4286">
        <v>10</v>
      </c>
      <c r="AN4286">
        <v>10</v>
      </c>
      <c r="AO4286">
        <v>10</v>
      </c>
    </row>
    <row r="4287" spans="1:41">
      <c r="A4287" s="1">
        <v>8543234</v>
      </c>
      <c r="B4287" t="s">
        <v>3675</v>
      </c>
      <c r="C4287">
        <v>2013</v>
      </c>
      <c r="D4287" s="2" t="s">
        <v>6396</v>
      </c>
      <c r="E4287" s="4">
        <f t="shared" si="534"/>
        <v>41517</v>
      </c>
      <c r="F4287" s="5">
        <f t="shared" ca="1" si="535"/>
        <v>1.8485631012176571</v>
      </c>
      <c r="G4287" s="1">
        <v>1662893</v>
      </c>
      <c r="H4287" t="s">
        <v>45</v>
      </c>
      <c r="I4287" t="s">
        <v>33</v>
      </c>
      <c r="J4287" s="6" t="str">
        <f t="shared" si="536"/>
        <v>Amsterdam</v>
      </c>
      <c r="K4287" t="s">
        <v>34</v>
      </c>
      <c r="L4287" s="6" t="str">
        <f t="shared" si="537"/>
        <v>North Holland</v>
      </c>
      <c r="M4287" s="1">
        <v>1056</v>
      </c>
      <c r="N4287" t="s">
        <v>35</v>
      </c>
      <c r="O4287">
        <v>52.369697021666397</v>
      </c>
      <c r="P4287">
        <v>4.8652586661332302</v>
      </c>
      <c r="Q4287" t="s">
        <v>36</v>
      </c>
      <c r="R4287" t="s">
        <v>42</v>
      </c>
      <c r="S4287">
        <v>1</v>
      </c>
      <c r="T4287">
        <v>1</v>
      </c>
      <c r="U4287">
        <v>1</v>
      </c>
      <c r="V4287">
        <v>1</v>
      </c>
      <c r="W4287" t="s">
        <v>38</v>
      </c>
      <c r="X4287" s="8">
        <v>21</v>
      </c>
      <c r="Y4287">
        <v>1</v>
      </c>
      <c r="Z4287">
        <v>0</v>
      </c>
      <c r="AA4287">
        <v>14</v>
      </c>
      <c r="AB4287" s="6">
        <f t="shared" si="538"/>
        <v>6</v>
      </c>
      <c r="AC4287" s="13">
        <f t="shared" si="539"/>
        <v>21</v>
      </c>
      <c r="AD4287" s="13">
        <f t="shared" si="540"/>
        <v>294</v>
      </c>
      <c r="AE4287" s="13">
        <f t="shared" si="541"/>
        <v>1764</v>
      </c>
      <c r="AF4287" t="s">
        <v>83</v>
      </c>
      <c r="AG4287">
        <v>0.44</v>
      </c>
      <c r="AH4287">
        <v>3</v>
      </c>
      <c r="AI4287">
        <v>80</v>
      </c>
      <c r="AJ4287">
        <v>8</v>
      </c>
      <c r="AK4287">
        <v>9</v>
      </c>
      <c r="AL4287">
        <v>9</v>
      </c>
      <c r="AM4287">
        <v>10</v>
      </c>
      <c r="AN4287">
        <v>9</v>
      </c>
      <c r="AO4287">
        <v>8</v>
      </c>
    </row>
    <row r="4288" spans="1:41">
      <c r="A4288" s="1">
        <v>8543234</v>
      </c>
      <c r="B4288" t="s">
        <v>3675</v>
      </c>
      <c r="C4288">
        <v>2013</v>
      </c>
      <c r="D4288" s="2" t="s">
        <v>6396</v>
      </c>
      <c r="E4288" s="4">
        <f t="shared" si="534"/>
        <v>41517</v>
      </c>
      <c r="F4288" s="5">
        <f t="shared" ca="1" si="535"/>
        <v>1.8485631012176571</v>
      </c>
      <c r="G4288" s="1">
        <v>1663929</v>
      </c>
      <c r="H4288" t="s">
        <v>45</v>
      </c>
      <c r="I4288" t="s">
        <v>33</v>
      </c>
      <c r="J4288" s="6" t="str">
        <f t="shared" si="536"/>
        <v>Amsterdam</v>
      </c>
      <c r="K4288" t="s">
        <v>34</v>
      </c>
      <c r="L4288" s="6" t="str">
        <f t="shared" si="537"/>
        <v>North Holland</v>
      </c>
      <c r="M4288" s="1">
        <v>1056</v>
      </c>
      <c r="N4288" t="s">
        <v>35</v>
      </c>
      <c r="O4288">
        <v>52.3697507245815</v>
      </c>
      <c r="P4288">
        <v>4.8664879290659702</v>
      </c>
      <c r="Q4288" t="s">
        <v>36</v>
      </c>
      <c r="R4288" t="s">
        <v>42</v>
      </c>
      <c r="S4288">
        <v>1</v>
      </c>
      <c r="T4288">
        <v>1</v>
      </c>
      <c r="U4288">
        <v>1</v>
      </c>
      <c r="V4288">
        <v>1</v>
      </c>
      <c r="W4288" t="s">
        <v>38</v>
      </c>
      <c r="X4288" s="8">
        <v>21</v>
      </c>
      <c r="Y4288">
        <v>1</v>
      </c>
      <c r="Z4288">
        <v>0</v>
      </c>
      <c r="AA4288">
        <v>14</v>
      </c>
      <c r="AB4288" s="6">
        <f t="shared" si="538"/>
        <v>6</v>
      </c>
      <c r="AC4288" s="13">
        <f t="shared" si="539"/>
        <v>21</v>
      </c>
      <c r="AD4288" s="13">
        <f t="shared" si="540"/>
        <v>294</v>
      </c>
      <c r="AE4288" s="13">
        <f t="shared" si="541"/>
        <v>1764</v>
      </c>
      <c r="AF4288" t="s">
        <v>83</v>
      </c>
      <c r="AG4288">
        <v>0.44</v>
      </c>
      <c r="AH4288">
        <v>3</v>
      </c>
      <c r="AI4288">
        <v>87</v>
      </c>
      <c r="AJ4288">
        <v>9</v>
      </c>
      <c r="AK4288">
        <v>9</v>
      </c>
      <c r="AL4288">
        <v>10</v>
      </c>
      <c r="AM4288">
        <v>9</v>
      </c>
      <c r="AN4288">
        <v>9</v>
      </c>
      <c r="AO4288">
        <v>9</v>
      </c>
    </row>
    <row r="4289" spans="1:41">
      <c r="A4289" s="1">
        <v>8543234</v>
      </c>
      <c r="B4289" t="s">
        <v>3675</v>
      </c>
      <c r="C4289">
        <v>2013</v>
      </c>
      <c r="D4289" s="2" t="s">
        <v>6396</v>
      </c>
      <c r="E4289" s="4">
        <f t="shared" si="534"/>
        <v>41517</v>
      </c>
      <c r="F4289" s="5">
        <f t="shared" ca="1" si="535"/>
        <v>1.8485631012176571</v>
      </c>
      <c r="G4289" s="1">
        <v>1666279</v>
      </c>
      <c r="H4289" t="s">
        <v>45</v>
      </c>
      <c r="I4289" t="s">
        <v>33</v>
      </c>
      <c r="J4289" s="6" t="str">
        <f t="shared" si="536"/>
        <v>Amsterdam</v>
      </c>
      <c r="K4289" t="s">
        <v>34</v>
      </c>
      <c r="L4289" s="6" t="str">
        <f t="shared" si="537"/>
        <v>North Holland</v>
      </c>
      <c r="M4289" s="1">
        <v>1056</v>
      </c>
      <c r="N4289" t="s">
        <v>35</v>
      </c>
      <c r="O4289">
        <v>52.370209423825798</v>
      </c>
      <c r="P4289">
        <v>4.8644840590288503</v>
      </c>
      <c r="Q4289" t="s">
        <v>36</v>
      </c>
      <c r="R4289" t="s">
        <v>42</v>
      </c>
      <c r="S4289">
        <v>1</v>
      </c>
      <c r="T4289">
        <v>1</v>
      </c>
      <c r="U4289">
        <v>1</v>
      </c>
      <c r="V4289">
        <v>1</v>
      </c>
      <c r="W4289" t="s">
        <v>38</v>
      </c>
      <c r="X4289" s="8">
        <v>21</v>
      </c>
      <c r="Y4289">
        <v>1</v>
      </c>
      <c r="Z4289">
        <v>0</v>
      </c>
      <c r="AA4289">
        <v>14</v>
      </c>
      <c r="AB4289" s="6">
        <f t="shared" si="538"/>
        <v>6</v>
      </c>
      <c r="AC4289" s="13">
        <f t="shared" si="539"/>
        <v>21</v>
      </c>
      <c r="AD4289" s="13">
        <f t="shared" si="540"/>
        <v>294</v>
      </c>
      <c r="AE4289" s="13">
        <f t="shared" si="541"/>
        <v>1764</v>
      </c>
      <c r="AF4289" t="s">
        <v>83</v>
      </c>
      <c r="AG4289">
        <v>0.44</v>
      </c>
      <c r="AH4289">
        <v>3</v>
      </c>
      <c r="AI4289">
        <v>80</v>
      </c>
      <c r="AJ4289">
        <v>9</v>
      </c>
      <c r="AK4289">
        <v>9</v>
      </c>
      <c r="AL4289">
        <v>9</v>
      </c>
      <c r="AM4289">
        <v>9</v>
      </c>
      <c r="AN4289">
        <v>10</v>
      </c>
      <c r="AO4289">
        <v>9</v>
      </c>
    </row>
    <row r="4290" spans="1:41">
      <c r="A4290" s="1">
        <v>8543234</v>
      </c>
      <c r="B4290" t="s">
        <v>3675</v>
      </c>
      <c r="C4290">
        <v>2013</v>
      </c>
      <c r="D4290" s="2" t="s">
        <v>6396</v>
      </c>
      <c r="E4290" s="4">
        <f t="shared" ref="E4290:E4353" si="542">DATE(C4290,LEFT(D4290,FIND("/",D4290)-1),RIGHT(D4290,LEN(D4290)-FIND("/",D4290)))</f>
        <v>41517</v>
      </c>
      <c r="F4290" s="5">
        <f t="shared" ref="F4290:F4353" ca="1" si="543">(NOW()-E4290)/365</f>
        <v>1.8485631012176571</v>
      </c>
      <c r="G4290" s="1">
        <v>1690845</v>
      </c>
      <c r="H4290" t="s">
        <v>45</v>
      </c>
      <c r="I4290" t="s">
        <v>33</v>
      </c>
      <c r="J4290" s="6" t="str">
        <f t="shared" ref="J4290:J4353" si="544">VLOOKUP(I4290,city,2,FALSE)</f>
        <v>Amsterdam</v>
      </c>
      <c r="K4290" t="s">
        <v>34</v>
      </c>
      <c r="L4290" s="6" t="str">
        <f t="shared" ref="L4290:L4353" si="545">VLOOKUP(K4290,state,2,FALSE)</f>
        <v>North Holland</v>
      </c>
      <c r="M4290" s="1">
        <v>1056</v>
      </c>
      <c r="N4290" t="s">
        <v>35</v>
      </c>
      <c r="O4290">
        <v>52.369673697276902</v>
      </c>
      <c r="P4290">
        <v>4.8644693052941204</v>
      </c>
      <c r="Q4290" t="s">
        <v>36</v>
      </c>
      <c r="R4290" t="s">
        <v>42</v>
      </c>
      <c r="S4290">
        <v>1</v>
      </c>
      <c r="T4290">
        <v>1</v>
      </c>
      <c r="U4290">
        <v>1</v>
      </c>
      <c r="V4290">
        <v>1</v>
      </c>
      <c r="W4290" t="s">
        <v>38</v>
      </c>
      <c r="X4290" s="8">
        <v>21</v>
      </c>
      <c r="Y4290">
        <v>1</v>
      </c>
      <c r="Z4290">
        <v>0</v>
      </c>
      <c r="AA4290">
        <v>14</v>
      </c>
      <c r="AB4290" s="6">
        <f t="shared" si="538"/>
        <v>12</v>
      </c>
      <c r="AC4290" s="13">
        <f t="shared" si="539"/>
        <v>21</v>
      </c>
      <c r="AD4290" s="13">
        <f t="shared" si="540"/>
        <v>294</v>
      </c>
      <c r="AE4290" s="13">
        <f t="shared" si="541"/>
        <v>3528</v>
      </c>
      <c r="AF4290" t="s">
        <v>83</v>
      </c>
      <c r="AG4290">
        <v>0.44</v>
      </c>
      <c r="AH4290">
        <v>6</v>
      </c>
      <c r="AI4290">
        <v>73</v>
      </c>
      <c r="AJ4290">
        <v>8</v>
      </c>
      <c r="AK4290">
        <v>7</v>
      </c>
      <c r="AL4290">
        <v>8</v>
      </c>
      <c r="AM4290">
        <v>8</v>
      </c>
      <c r="AN4290">
        <v>8</v>
      </c>
      <c r="AO4290">
        <v>7</v>
      </c>
    </row>
    <row r="4291" spans="1:41">
      <c r="A4291" s="1">
        <v>8543234</v>
      </c>
      <c r="B4291" t="s">
        <v>3675</v>
      </c>
      <c r="C4291">
        <v>2013</v>
      </c>
      <c r="D4291" s="2" t="s">
        <v>6396</v>
      </c>
      <c r="E4291" s="4">
        <f t="shared" si="542"/>
        <v>41517</v>
      </c>
      <c r="F4291" s="5">
        <f t="shared" ca="1" si="543"/>
        <v>1.8485631012176571</v>
      </c>
      <c r="G4291" s="1">
        <v>1833685</v>
      </c>
      <c r="H4291" t="s">
        <v>45</v>
      </c>
      <c r="I4291" t="s">
        <v>33</v>
      </c>
      <c r="J4291" s="6" t="str">
        <f t="shared" si="544"/>
        <v>Amsterdam</v>
      </c>
      <c r="K4291" t="s">
        <v>34</v>
      </c>
      <c r="L4291" s="6" t="str">
        <f t="shared" si="545"/>
        <v>North Holland</v>
      </c>
      <c r="M4291" s="1">
        <v>1056</v>
      </c>
      <c r="N4291" t="s">
        <v>35</v>
      </c>
      <c r="O4291">
        <v>52.3695353612788</v>
      </c>
      <c r="P4291">
        <v>4.8655591330458998</v>
      </c>
      <c r="Q4291" t="s">
        <v>36</v>
      </c>
      <c r="R4291" t="s">
        <v>42</v>
      </c>
      <c r="S4291">
        <v>1</v>
      </c>
      <c r="T4291">
        <v>1</v>
      </c>
      <c r="U4291">
        <v>1</v>
      </c>
      <c r="V4291">
        <v>1</v>
      </c>
      <c r="W4291" t="s">
        <v>38</v>
      </c>
      <c r="X4291" s="8">
        <v>21</v>
      </c>
      <c r="Y4291">
        <v>1</v>
      </c>
      <c r="Z4291">
        <v>0</v>
      </c>
      <c r="AA4291">
        <v>14</v>
      </c>
      <c r="AB4291" s="6">
        <f t="shared" ref="AB4291:AB4354" si="546">AH4291/0.5</f>
        <v>0</v>
      </c>
      <c r="AC4291" s="13">
        <f t="shared" ref="AC4291:AC4354" si="547">IF(Y4291&gt;1,X4291,IF(S4291&gt;1,X4291+Z4291,X4291))</f>
        <v>21</v>
      </c>
      <c r="AD4291" s="13">
        <f t="shared" si="540"/>
        <v>294</v>
      </c>
      <c r="AE4291" s="13">
        <f t="shared" si="541"/>
        <v>0</v>
      </c>
      <c r="AF4291" t="s">
        <v>83</v>
      </c>
      <c r="AG4291">
        <v>0.44</v>
      </c>
      <c r="AH4291">
        <v>0</v>
      </c>
    </row>
    <row r="4292" spans="1:41">
      <c r="A4292" s="1">
        <v>8543234</v>
      </c>
      <c r="B4292" t="s">
        <v>3675</v>
      </c>
      <c r="C4292">
        <v>2013</v>
      </c>
      <c r="D4292" s="2" t="s">
        <v>6396</v>
      </c>
      <c r="E4292" s="4">
        <f t="shared" si="542"/>
        <v>41517</v>
      </c>
      <c r="F4292" s="5">
        <f t="shared" ca="1" si="543"/>
        <v>1.8485631012176571</v>
      </c>
      <c r="G4292" s="1">
        <v>1870837</v>
      </c>
      <c r="H4292" t="s">
        <v>45</v>
      </c>
      <c r="I4292" t="s">
        <v>33</v>
      </c>
      <c r="J4292" s="6" t="str">
        <f t="shared" si="544"/>
        <v>Amsterdam</v>
      </c>
      <c r="K4292" t="s">
        <v>34</v>
      </c>
      <c r="L4292" s="6" t="str">
        <f t="shared" si="545"/>
        <v>North Holland</v>
      </c>
      <c r="M4292" s="1">
        <v>1056</v>
      </c>
      <c r="N4292" t="s">
        <v>35</v>
      </c>
      <c r="O4292">
        <v>52.370712144933002</v>
      </c>
      <c r="P4292">
        <v>4.8653274416449497</v>
      </c>
      <c r="Q4292" t="s">
        <v>36</v>
      </c>
      <c r="R4292" t="s">
        <v>42</v>
      </c>
      <c r="S4292">
        <v>1</v>
      </c>
      <c r="T4292">
        <v>1</v>
      </c>
      <c r="U4292">
        <v>1</v>
      </c>
      <c r="V4292">
        <v>1</v>
      </c>
      <c r="W4292" t="s">
        <v>38</v>
      </c>
      <c r="X4292" s="8">
        <v>21</v>
      </c>
      <c r="Y4292">
        <v>1</v>
      </c>
      <c r="Z4292">
        <v>0</v>
      </c>
      <c r="AA4292">
        <v>14</v>
      </c>
      <c r="AB4292" s="6">
        <f t="shared" si="546"/>
        <v>8</v>
      </c>
      <c r="AC4292" s="13">
        <f t="shared" si="547"/>
        <v>21</v>
      </c>
      <c r="AD4292" s="13">
        <f t="shared" si="540"/>
        <v>294</v>
      </c>
      <c r="AE4292" s="13">
        <f t="shared" si="541"/>
        <v>2352</v>
      </c>
      <c r="AF4292" t="s">
        <v>83</v>
      </c>
      <c r="AG4292">
        <v>0.44</v>
      </c>
      <c r="AH4292">
        <v>4</v>
      </c>
      <c r="AI4292">
        <v>95</v>
      </c>
      <c r="AJ4292">
        <v>10</v>
      </c>
      <c r="AK4292">
        <v>9</v>
      </c>
      <c r="AL4292">
        <v>10</v>
      </c>
      <c r="AM4292">
        <v>10</v>
      </c>
      <c r="AN4292">
        <v>10</v>
      </c>
      <c r="AO4292">
        <v>10</v>
      </c>
    </row>
    <row r="4293" spans="1:41">
      <c r="A4293" s="1">
        <v>8543234</v>
      </c>
      <c r="B4293" t="s">
        <v>3675</v>
      </c>
      <c r="C4293">
        <v>2013</v>
      </c>
      <c r="D4293" s="2" t="s">
        <v>6396</v>
      </c>
      <c r="E4293" s="4">
        <f t="shared" si="542"/>
        <v>41517</v>
      </c>
      <c r="F4293" s="5">
        <f t="shared" ca="1" si="543"/>
        <v>1.8485631012176571</v>
      </c>
      <c r="G4293" s="1">
        <v>2327995</v>
      </c>
      <c r="H4293" t="s">
        <v>45</v>
      </c>
      <c r="I4293" t="s">
        <v>33</v>
      </c>
      <c r="J4293" s="6" t="str">
        <f t="shared" si="544"/>
        <v>Amsterdam</v>
      </c>
      <c r="K4293" t="s">
        <v>34</v>
      </c>
      <c r="L4293" s="6" t="str">
        <f t="shared" si="545"/>
        <v>North Holland</v>
      </c>
      <c r="M4293" s="1">
        <v>1056</v>
      </c>
      <c r="N4293" t="s">
        <v>35</v>
      </c>
      <c r="O4293">
        <v>52.371957869720397</v>
      </c>
      <c r="P4293">
        <v>4.8659339884855699</v>
      </c>
      <c r="Q4293" t="s">
        <v>36</v>
      </c>
      <c r="R4293" t="s">
        <v>42</v>
      </c>
      <c r="S4293">
        <v>1</v>
      </c>
      <c r="T4293">
        <v>1</v>
      </c>
      <c r="U4293">
        <v>1</v>
      </c>
      <c r="V4293">
        <v>1</v>
      </c>
      <c r="W4293" t="s">
        <v>38</v>
      </c>
      <c r="X4293" s="8">
        <v>21</v>
      </c>
      <c r="Y4293">
        <v>1</v>
      </c>
      <c r="Z4293">
        <v>0</v>
      </c>
      <c r="AA4293">
        <v>14</v>
      </c>
      <c r="AB4293" s="6">
        <f t="shared" si="546"/>
        <v>2</v>
      </c>
      <c r="AC4293" s="13">
        <f t="shared" si="547"/>
        <v>21</v>
      </c>
      <c r="AD4293" s="13">
        <f t="shared" si="540"/>
        <v>294</v>
      </c>
      <c r="AE4293" s="13">
        <f t="shared" si="541"/>
        <v>588</v>
      </c>
      <c r="AF4293" t="s">
        <v>83</v>
      </c>
      <c r="AG4293">
        <v>0.44</v>
      </c>
      <c r="AH4293">
        <v>1</v>
      </c>
      <c r="AI4293">
        <v>80</v>
      </c>
      <c r="AJ4293">
        <v>10</v>
      </c>
      <c r="AK4293">
        <v>8</v>
      </c>
      <c r="AL4293">
        <v>10</v>
      </c>
      <c r="AM4293">
        <v>10</v>
      </c>
      <c r="AN4293">
        <v>10</v>
      </c>
      <c r="AO4293">
        <v>8</v>
      </c>
    </row>
    <row r="4294" spans="1:41">
      <c r="A4294" s="1">
        <v>8543234</v>
      </c>
      <c r="B4294" t="s">
        <v>3675</v>
      </c>
      <c r="C4294">
        <v>2013</v>
      </c>
      <c r="D4294" s="2" t="s">
        <v>6396</v>
      </c>
      <c r="E4294" s="4">
        <f t="shared" si="542"/>
        <v>41517</v>
      </c>
      <c r="F4294" s="5">
        <f t="shared" ca="1" si="543"/>
        <v>1.8485631012176571</v>
      </c>
      <c r="G4294" s="1">
        <v>2328317</v>
      </c>
      <c r="H4294" t="s">
        <v>45</v>
      </c>
      <c r="I4294" t="s">
        <v>33</v>
      </c>
      <c r="J4294" s="6" t="str">
        <f t="shared" si="544"/>
        <v>Amsterdam</v>
      </c>
      <c r="K4294" t="s">
        <v>34</v>
      </c>
      <c r="L4294" s="6" t="str">
        <f t="shared" si="545"/>
        <v>North Holland</v>
      </c>
      <c r="N4294" t="s">
        <v>35</v>
      </c>
      <c r="O4294">
        <v>52.370808432388699</v>
      </c>
      <c r="P4294">
        <v>4.8662032238561199</v>
      </c>
      <c r="Q4294" t="s">
        <v>36</v>
      </c>
      <c r="R4294" t="s">
        <v>42</v>
      </c>
      <c r="S4294">
        <v>1</v>
      </c>
      <c r="T4294">
        <v>1</v>
      </c>
      <c r="U4294">
        <v>1</v>
      </c>
      <c r="V4294">
        <v>1</v>
      </c>
      <c r="W4294" t="s">
        <v>38</v>
      </c>
      <c r="X4294" s="8">
        <v>21</v>
      </c>
      <c r="Y4294">
        <v>1</v>
      </c>
      <c r="Z4294">
        <v>0</v>
      </c>
      <c r="AA4294">
        <v>14</v>
      </c>
      <c r="AB4294" s="6">
        <f t="shared" si="546"/>
        <v>4</v>
      </c>
      <c r="AC4294" s="13">
        <f t="shared" si="547"/>
        <v>21</v>
      </c>
      <c r="AD4294" s="13">
        <f t="shared" si="540"/>
        <v>294</v>
      </c>
      <c r="AE4294" s="13">
        <f t="shared" si="541"/>
        <v>1176</v>
      </c>
      <c r="AF4294" t="s">
        <v>83</v>
      </c>
      <c r="AG4294">
        <v>0.44</v>
      </c>
      <c r="AH4294">
        <v>2</v>
      </c>
      <c r="AI4294">
        <v>90</v>
      </c>
      <c r="AJ4294">
        <v>8</v>
      </c>
      <c r="AK4294">
        <v>8</v>
      </c>
      <c r="AL4294">
        <v>10</v>
      </c>
      <c r="AM4294">
        <v>10</v>
      </c>
      <c r="AN4294">
        <v>10</v>
      </c>
      <c r="AO4294">
        <v>10</v>
      </c>
    </row>
    <row r="4295" spans="1:41">
      <c r="A4295" s="1">
        <v>8543234</v>
      </c>
      <c r="B4295" t="s">
        <v>3675</v>
      </c>
      <c r="C4295">
        <v>2013</v>
      </c>
      <c r="D4295" s="2" t="s">
        <v>6396</v>
      </c>
      <c r="E4295" s="4">
        <f t="shared" si="542"/>
        <v>41517</v>
      </c>
      <c r="F4295" s="5">
        <f t="shared" ca="1" si="543"/>
        <v>1.8485631012176571</v>
      </c>
      <c r="G4295" s="1">
        <v>2389571</v>
      </c>
      <c r="H4295" t="s">
        <v>45</v>
      </c>
      <c r="I4295" t="s">
        <v>33</v>
      </c>
      <c r="J4295" s="6" t="str">
        <f t="shared" si="544"/>
        <v>Amsterdam</v>
      </c>
      <c r="K4295" t="s">
        <v>34</v>
      </c>
      <c r="L4295" s="6" t="str">
        <f t="shared" si="545"/>
        <v>North Holland</v>
      </c>
      <c r="M4295" s="1">
        <v>1056</v>
      </c>
      <c r="N4295" t="s">
        <v>35</v>
      </c>
      <c r="O4295">
        <v>52.370415422870401</v>
      </c>
      <c r="P4295">
        <v>4.8650390256182101</v>
      </c>
      <c r="Q4295" t="s">
        <v>36</v>
      </c>
      <c r="R4295" t="s">
        <v>42</v>
      </c>
      <c r="S4295">
        <v>1</v>
      </c>
      <c r="T4295">
        <v>1</v>
      </c>
      <c r="U4295">
        <v>1</v>
      </c>
      <c r="V4295">
        <v>1</v>
      </c>
      <c r="W4295" t="s">
        <v>38</v>
      </c>
      <c r="X4295" s="8">
        <v>26</v>
      </c>
      <c r="Y4295">
        <v>1</v>
      </c>
      <c r="Z4295">
        <v>0</v>
      </c>
      <c r="AA4295">
        <v>14</v>
      </c>
      <c r="AB4295" s="6">
        <f t="shared" si="546"/>
        <v>2</v>
      </c>
      <c r="AC4295" s="13">
        <f t="shared" si="547"/>
        <v>26</v>
      </c>
      <c r="AD4295" s="13">
        <f t="shared" si="540"/>
        <v>364</v>
      </c>
      <c r="AE4295" s="13">
        <f t="shared" si="541"/>
        <v>728</v>
      </c>
      <c r="AF4295" t="s">
        <v>83</v>
      </c>
      <c r="AG4295">
        <v>0.44</v>
      </c>
      <c r="AH4295">
        <v>1</v>
      </c>
      <c r="AI4295">
        <v>60</v>
      </c>
      <c r="AJ4295">
        <v>10</v>
      </c>
      <c r="AK4295">
        <v>10</v>
      </c>
      <c r="AL4295">
        <v>10</v>
      </c>
      <c r="AM4295">
        <v>10</v>
      </c>
      <c r="AN4295">
        <v>10</v>
      </c>
      <c r="AO4295">
        <v>8</v>
      </c>
    </row>
    <row r="4296" spans="1:41">
      <c r="A4296" s="1">
        <v>8543234</v>
      </c>
      <c r="B4296" t="s">
        <v>3675</v>
      </c>
      <c r="C4296">
        <v>2013</v>
      </c>
      <c r="D4296" s="2" t="s">
        <v>6396</v>
      </c>
      <c r="E4296" s="4">
        <f t="shared" si="542"/>
        <v>41517</v>
      </c>
      <c r="F4296" s="5">
        <f t="shared" ca="1" si="543"/>
        <v>1.8485631012176571</v>
      </c>
      <c r="G4296" s="1">
        <v>2562369</v>
      </c>
      <c r="H4296" t="s">
        <v>45</v>
      </c>
      <c r="I4296" t="s">
        <v>33</v>
      </c>
      <c r="J4296" s="6" t="str">
        <f t="shared" si="544"/>
        <v>Amsterdam</v>
      </c>
      <c r="K4296" t="s">
        <v>34</v>
      </c>
      <c r="L4296" s="6" t="str">
        <f t="shared" si="545"/>
        <v>North Holland</v>
      </c>
      <c r="M4296" s="1">
        <v>1056</v>
      </c>
      <c r="N4296" t="s">
        <v>35</v>
      </c>
      <c r="O4296">
        <v>52.370312673132503</v>
      </c>
      <c r="P4296">
        <v>4.8640368186173504</v>
      </c>
      <c r="Q4296" t="s">
        <v>36</v>
      </c>
      <c r="R4296" t="s">
        <v>42</v>
      </c>
      <c r="S4296">
        <v>1</v>
      </c>
      <c r="T4296">
        <v>1</v>
      </c>
      <c r="U4296">
        <v>1</v>
      </c>
      <c r="V4296">
        <v>1</v>
      </c>
      <c r="W4296" t="s">
        <v>38</v>
      </c>
      <c r="X4296" s="8">
        <v>26</v>
      </c>
      <c r="Y4296">
        <v>1</v>
      </c>
      <c r="Z4296">
        <v>0</v>
      </c>
      <c r="AA4296">
        <v>14</v>
      </c>
      <c r="AB4296" s="6">
        <f t="shared" si="546"/>
        <v>2</v>
      </c>
      <c r="AC4296" s="13">
        <f t="shared" si="547"/>
        <v>26</v>
      </c>
      <c r="AD4296" s="13">
        <f t="shared" si="540"/>
        <v>364</v>
      </c>
      <c r="AE4296" s="13">
        <f t="shared" si="541"/>
        <v>728</v>
      </c>
      <c r="AF4296" t="s">
        <v>83</v>
      </c>
      <c r="AG4296">
        <v>0.44</v>
      </c>
      <c r="AH4296">
        <v>1</v>
      </c>
      <c r="AI4296">
        <v>80</v>
      </c>
      <c r="AJ4296">
        <v>10</v>
      </c>
      <c r="AK4296">
        <v>8</v>
      </c>
      <c r="AL4296">
        <v>10</v>
      </c>
      <c r="AM4296">
        <v>8</v>
      </c>
      <c r="AN4296">
        <v>10</v>
      </c>
      <c r="AO4296">
        <v>8</v>
      </c>
    </row>
    <row r="4297" spans="1:41">
      <c r="A4297" s="1">
        <v>8543234</v>
      </c>
      <c r="B4297" t="s">
        <v>3675</v>
      </c>
      <c r="C4297">
        <v>2013</v>
      </c>
      <c r="D4297" s="2" t="s">
        <v>6396</v>
      </c>
      <c r="E4297" s="4">
        <f t="shared" si="542"/>
        <v>41517</v>
      </c>
      <c r="F4297" s="5">
        <f t="shared" ca="1" si="543"/>
        <v>1.8485631012176571</v>
      </c>
      <c r="G4297" s="1">
        <v>2562421</v>
      </c>
      <c r="H4297" t="s">
        <v>45</v>
      </c>
      <c r="I4297" t="s">
        <v>33</v>
      </c>
      <c r="J4297" s="6" t="str">
        <f t="shared" si="544"/>
        <v>Amsterdam</v>
      </c>
      <c r="K4297" t="s">
        <v>34</v>
      </c>
      <c r="L4297" s="6" t="str">
        <f t="shared" si="545"/>
        <v>North Holland</v>
      </c>
      <c r="M4297" s="1">
        <v>1056</v>
      </c>
      <c r="N4297" t="s">
        <v>35</v>
      </c>
      <c r="O4297">
        <v>52.370040431253898</v>
      </c>
      <c r="P4297">
        <v>4.8653115130996598</v>
      </c>
      <c r="Q4297" t="s">
        <v>36</v>
      </c>
      <c r="R4297" t="s">
        <v>42</v>
      </c>
      <c r="S4297">
        <v>1</v>
      </c>
      <c r="T4297">
        <v>1</v>
      </c>
      <c r="U4297">
        <v>1</v>
      </c>
      <c r="V4297">
        <v>1</v>
      </c>
      <c r="W4297" t="s">
        <v>38</v>
      </c>
      <c r="X4297" s="8">
        <v>21</v>
      </c>
      <c r="Y4297">
        <v>1</v>
      </c>
      <c r="Z4297">
        <v>0</v>
      </c>
      <c r="AA4297">
        <v>14</v>
      </c>
      <c r="AB4297" s="6">
        <f t="shared" si="546"/>
        <v>6</v>
      </c>
      <c r="AC4297" s="13">
        <f t="shared" si="547"/>
        <v>21</v>
      </c>
      <c r="AD4297" s="13">
        <f t="shared" ref="AD4297:AD4360" si="548">AC4297*AA4297</f>
        <v>294</v>
      </c>
      <c r="AE4297" s="13">
        <f t="shared" ref="AE4297:AE4360" si="549">AD4297*AB4297</f>
        <v>1764</v>
      </c>
      <c r="AF4297" t="s">
        <v>83</v>
      </c>
      <c r="AG4297">
        <v>0.44</v>
      </c>
      <c r="AH4297">
        <v>3</v>
      </c>
      <c r="AI4297">
        <v>80</v>
      </c>
      <c r="AJ4297">
        <v>10</v>
      </c>
      <c r="AK4297">
        <v>9</v>
      </c>
      <c r="AL4297">
        <v>9</v>
      </c>
      <c r="AM4297">
        <v>9</v>
      </c>
      <c r="AN4297">
        <v>9</v>
      </c>
      <c r="AO4297">
        <v>9</v>
      </c>
    </row>
    <row r="4298" spans="1:41">
      <c r="A4298" s="1">
        <v>8543234</v>
      </c>
      <c r="B4298" t="s">
        <v>3675</v>
      </c>
      <c r="C4298">
        <v>2013</v>
      </c>
      <c r="D4298" s="2" t="s">
        <v>6396</v>
      </c>
      <c r="E4298" s="4">
        <f t="shared" si="542"/>
        <v>41517</v>
      </c>
      <c r="F4298" s="5">
        <f t="shared" ca="1" si="543"/>
        <v>1.8485631012176571</v>
      </c>
      <c r="G4298" s="1">
        <v>2562456</v>
      </c>
      <c r="H4298" t="s">
        <v>45</v>
      </c>
      <c r="I4298" t="s">
        <v>33</v>
      </c>
      <c r="J4298" s="6" t="str">
        <f t="shared" si="544"/>
        <v>Amsterdam</v>
      </c>
      <c r="K4298" t="s">
        <v>34</v>
      </c>
      <c r="L4298" s="6" t="str">
        <f t="shared" si="545"/>
        <v>North Holland</v>
      </c>
      <c r="M4298" s="1">
        <v>1056</v>
      </c>
      <c r="N4298" t="s">
        <v>35</v>
      </c>
      <c r="O4298">
        <v>52.371295642123698</v>
      </c>
      <c r="P4298">
        <v>4.86554267065942</v>
      </c>
      <c r="Q4298" t="s">
        <v>36</v>
      </c>
      <c r="R4298" t="s">
        <v>42</v>
      </c>
      <c r="S4298">
        <v>1</v>
      </c>
      <c r="T4298">
        <v>1</v>
      </c>
      <c r="U4298">
        <v>1</v>
      </c>
      <c r="V4298">
        <v>1</v>
      </c>
      <c r="W4298" t="s">
        <v>38</v>
      </c>
      <c r="X4298" s="8">
        <v>26</v>
      </c>
      <c r="Y4298">
        <v>1</v>
      </c>
      <c r="Z4298">
        <v>0</v>
      </c>
      <c r="AA4298">
        <v>14</v>
      </c>
      <c r="AB4298" s="6">
        <f t="shared" si="546"/>
        <v>6</v>
      </c>
      <c r="AC4298" s="13">
        <f t="shared" si="547"/>
        <v>26</v>
      </c>
      <c r="AD4298" s="13">
        <f t="shared" si="548"/>
        <v>364</v>
      </c>
      <c r="AE4298" s="13">
        <f t="shared" si="549"/>
        <v>2184</v>
      </c>
      <c r="AF4298" t="s">
        <v>83</v>
      </c>
      <c r="AG4298">
        <v>0.44</v>
      </c>
      <c r="AH4298">
        <v>3</v>
      </c>
      <c r="AI4298">
        <v>87</v>
      </c>
      <c r="AJ4298">
        <v>7</v>
      </c>
      <c r="AK4298">
        <v>8</v>
      </c>
      <c r="AL4298">
        <v>10</v>
      </c>
      <c r="AM4298">
        <v>9</v>
      </c>
      <c r="AN4298">
        <v>9</v>
      </c>
      <c r="AO4298">
        <v>7</v>
      </c>
    </row>
    <row r="4299" spans="1:41">
      <c r="A4299" s="1">
        <v>8543234</v>
      </c>
      <c r="B4299" t="s">
        <v>3675</v>
      </c>
      <c r="C4299">
        <v>2013</v>
      </c>
      <c r="D4299" s="2" t="s">
        <v>6396</v>
      </c>
      <c r="E4299" s="4">
        <f t="shared" si="542"/>
        <v>41517</v>
      </c>
      <c r="F4299" s="5">
        <f t="shared" ca="1" si="543"/>
        <v>1.8485631012176571</v>
      </c>
      <c r="G4299" s="1">
        <v>3474296</v>
      </c>
      <c r="H4299" t="s">
        <v>45</v>
      </c>
      <c r="I4299" t="s">
        <v>33</v>
      </c>
      <c r="J4299" s="6" t="str">
        <f t="shared" si="544"/>
        <v>Amsterdam</v>
      </c>
      <c r="K4299" t="s">
        <v>34</v>
      </c>
      <c r="L4299" s="6" t="str">
        <f t="shared" si="545"/>
        <v>North Holland</v>
      </c>
      <c r="M4299" s="1" t="s">
        <v>3676</v>
      </c>
      <c r="N4299" t="s">
        <v>35</v>
      </c>
      <c r="O4299">
        <v>52.371958428312396</v>
      </c>
      <c r="P4299">
        <v>4.8657305452939701</v>
      </c>
      <c r="Q4299" t="s">
        <v>36</v>
      </c>
      <c r="R4299" t="s">
        <v>42</v>
      </c>
      <c r="S4299">
        <v>1</v>
      </c>
      <c r="T4299">
        <v>1</v>
      </c>
      <c r="U4299">
        <v>1</v>
      </c>
      <c r="V4299">
        <v>1</v>
      </c>
      <c r="W4299" t="s">
        <v>38</v>
      </c>
      <c r="X4299" s="8">
        <v>21</v>
      </c>
      <c r="Y4299">
        <v>1</v>
      </c>
      <c r="Z4299">
        <v>0</v>
      </c>
      <c r="AA4299">
        <v>14</v>
      </c>
      <c r="AB4299" s="6">
        <f t="shared" si="546"/>
        <v>2</v>
      </c>
      <c r="AC4299" s="13">
        <f t="shared" si="547"/>
        <v>21</v>
      </c>
      <c r="AD4299" s="13">
        <f t="shared" si="548"/>
        <v>294</v>
      </c>
      <c r="AE4299" s="13">
        <f t="shared" si="549"/>
        <v>588</v>
      </c>
      <c r="AF4299" t="s">
        <v>83</v>
      </c>
      <c r="AG4299">
        <v>0.44</v>
      </c>
      <c r="AH4299">
        <v>1</v>
      </c>
      <c r="AI4299">
        <v>100</v>
      </c>
      <c r="AJ4299">
        <v>10</v>
      </c>
      <c r="AK4299">
        <v>10</v>
      </c>
      <c r="AL4299">
        <v>10</v>
      </c>
      <c r="AM4299">
        <v>10</v>
      </c>
      <c r="AN4299">
        <v>10</v>
      </c>
      <c r="AO4299">
        <v>6</v>
      </c>
    </row>
    <row r="4300" spans="1:41">
      <c r="A4300" s="1">
        <v>8543234</v>
      </c>
      <c r="B4300" t="s">
        <v>3675</v>
      </c>
      <c r="C4300">
        <v>2013</v>
      </c>
      <c r="D4300" s="2" t="s">
        <v>6396</v>
      </c>
      <c r="E4300" s="4">
        <f t="shared" si="542"/>
        <v>41517</v>
      </c>
      <c r="F4300" s="5">
        <f t="shared" ca="1" si="543"/>
        <v>1.8485631012176571</v>
      </c>
      <c r="G4300" s="1">
        <v>3474491</v>
      </c>
      <c r="H4300" t="s">
        <v>45</v>
      </c>
      <c r="I4300" t="s">
        <v>33</v>
      </c>
      <c r="J4300" s="6" t="str">
        <f t="shared" si="544"/>
        <v>Amsterdam</v>
      </c>
      <c r="K4300" t="s">
        <v>34</v>
      </c>
      <c r="L4300" s="6" t="str">
        <f t="shared" si="545"/>
        <v>North Holland</v>
      </c>
      <c r="M4300" s="1" t="s">
        <v>3677</v>
      </c>
      <c r="N4300" t="s">
        <v>35</v>
      </c>
      <c r="O4300">
        <v>52.372633140860501</v>
      </c>
      <c r="P4300">
        <v>4.8650232105177098</v>
      </c>
      <c r="Q4300" t="s">
        <v>36</v>
      </c>
      <c r="R4300" t="s">
        <v>42</v>
      </c>
      <c r="S4300">
        <v>1</v>
      </c>
      <c r="T4300">
        <v>1</v>
      </c>
      <c r="U4300">
        <v>1</v>
      </c>
      <c r="V4300">
        <v>1</v>
      </c>
      <c r="W4300" t="s">
        <v>38</v>
      </c>
      <c r="X4300" s="8">
        <v>21</v>
      </c>
      <c r="Y4300">
        <v>1</v>
      </c>
      <c r="Z4300">
        <v>0</v>
      </c>
      <c r="AA4300">
        <v>14</v>
      </c>
      <c r="AB4300" s="6">
        <f t="shared" si="546"/>
        <v>2</v>
      </c>
      <c r="AC4300" s="13">
        <f t="shared" si="547"/>
        <v>21</v>
      </c>
      <c r="AD4300" s="13">
        <f t="shared" si="548"/>
        <v>294</v>
      </c>
      <c r="AE4300" s="13">
        <f t="shared" si="549"/>
        <v>588</v>
      </c>
      <c r="AF4300" t="s">
        <v>83</v>
      </c>
      <c r="AG4300">
        <v>0.44</v>
      </c>
      <c r="AH4300">
        <v>1</v>
      </c>
      <c r="AI4300">
        <v>60</v>
      </c>
      <c r="AJ4300">
        <v>8</v>
      </c>
      <c r="AK4300">
        <v>10</v>
      </c>
      <c r="AL4300">
        <v>10</v>
      </c>
      <c r="AM4300">
        <v>8</v>
      </c>
      <c r="AN4300">
        <v>10</v>
      </c>
      <c r="AO4300">
        <v>8</v>
      </c>
    </row>
    <row r="4301" spans="1:41">
      <c r="A4301" s="1">
        <v>8543234</v>
      </c>
      <c r="B4301" t="s">
        <v>3675</v>
      </c>
      <c r="C4301">
        <v>2013</v>
      </c>
      <c r="D4301" s="2" t="s">
        <v>6396</v>
      </c>
      <c r="E4301" s="4">
        <f t="shared" si="542"/>
        <v>41517</v>
      </c>
      <c r="F4301" s="5">
        <f t="shared" ca="1" si="543"/>
        <v>1.8485631012176571</v>
      </c>
      <c r="G4301" s="1">
        <v>3474656</v>
      </c>
      <c r="H4301" t="s">
        <v>45</v>
      </c>
      <c r="I4301" t="s">
        <v>33</v>
      </c>
      <c r="J4301" s="6" t="str">
        <f t="shared" si="544"/>
        <v>Amsterdam</v>
      </c>
      <c r="K4301" t="s">
        <v>34</v>
      </c>
      <c r="L4301" s="6" t="str">
        <f t="shared" si="545"/>
        <v>North Holland</v>
      </c>
      <c r="M4301" s="1">
        <v>1056</v>
      </c>
      <c r="N4301" t="s">
        <v>35</v>
      </c>
      <c r="O4301">
        <v>52.373254447530599</v>
      </c>
      <c r="P4301">
        <v>4.8652379331854601</v>
      </c>
      <c r="Q4301" t="s">
        <v>36</v>
      </c>
      <c r="R4301" t="s">
        <v>42</v>
      </c>
      <c r="S4301">
        <v>1</v>
      </c>
      <c r="T4301">
        <v>1</v>
      </c>
      <c r="U4301">
        <v>1</v>
      </c>
      <c r="V4301">
        <v>1</v>
      </c>
      <c r="W4301" t="s">
        <v>38</v>
      </c>
      <c r="X4301" s="8">
        <v>21</v>
      </c>
      <c r="Y4301">
        <v>1</v>
      </c>
      <c r="Z4301">
        <v>0</v>
      </c>
      <c r="AA4301">
        <v>14</v>
      </c>
      <c r="AB4301" s="6">
        <f t="shared" si="546"/>
        <v>0</v>
      </c>
      <c r="AC4301" s="13">
        <f t="shared" si="547"/>
        <v>21</v>
      </c>
      <c r="AD4301" s="13">
        <f t="shared" si="548"/>
        <v>294</v>
      </c>
      <c r="AE4301" s="13">
        <f t="shared" si="549"/>
        <v>0</v>
      </c>
      <c r="AF4301" t="s">
        <v>83</v>
      </c>
      <c r="AG4301">
        <v>0.44</v>
      </c>
      <c r="AH4301">
        <v>0</v>
      </c>
    </row>
    <row r="4302" spans="1:41">
      <c r="A4302" s="1">
        <v>8543234</v>
      </c>
      <c r="B4302" t="s">
        <v>3675</v>
      </c>
      <c r="C4302">
        <v>2013</v>
      </c>
      <c r="D4302" s="2" t="s">
        <v>6396</v>
      </c>
      <c r="E4302" s="4">
        <f t="shared" si="542"/>
        <v>41517</v>
      </c>
      <c r="F4302" s="5">
        <f t="shared" ca="1" si="543"/>
        <v>1.8485631012176571</v>
      </c>
      <c r="G4302" s="1">
        <v>1690366</v>
      </c>
      <c r="H4302" t="s">
        <v>45</v>
      </c>
      <c r="I4302" t="s">
        <v>33</v>
      </c>
      <c r="J4302" s="6" t="str">
        <f t="shared" si="544"/>
        <v>Amsterdam</v>
      </c>
      <c r="K4302" t="s">
        <v>34</v>
      </c>
      <c r="L4302" s="6" t="str">
        <f t="shared" si="545"/>
        <v>North Holland</v>
      </c>
      <c r="M4302" s="1">
        <v>1056</v>
      </c>
      <c r="N4302" t="s">
        <v>35</v>
      </c>
      <c r="O4302">
        <v>52.369455845971402</v>
      </c>
      <c r="P4302">
        <v>4.8650183070071602</v>
      </c>
      <c r="Q4302" t="s">
        <v>36</v>
      </c>
      <c r="R4302" t="s">
        <v>42</v>
      </c>
      <c r="S4302">
        <v>1</v>
      </c>
      <c r="T4302">
        <v>1</v>
      </c>
      <c r="U4302">
        <v>1</v>
      </c>
      <c r="V4302">
        <v>1</v>
      </c>
      <c r="W4302" t="s">
        <v>38</v>
      </c>
      <c r="X4302" s="8">
        <v>21</v>
      </c>
      <c r="Y4302">
        <v>1</v>
      </c>
      <c r="Z4302">
        <v>0</v>
      </c>
      <c r="AA4302">
        <v>14</v>
      </c>
      <c r="AB4302" s="6">
        <f t="shared" si="546"/>
        <v>6</v>
      </c>
      <c r="AC4302" s="13">
        <f t="shared" si="547"/>
        <v>21</v>
      </c>
      <c r="AD4302" s="13">
        <f t="shared" si="548"/>
        <v>294</v>
      </c>
      <c r="AE4302" s="13">
        <f t="shared" si="549"/>
        <v>1764</v>
      </c>
      <c r="AF4302" t="s">
        <v>83</v>
      </c>
      <c r="AG4302">
        <v>0.44</v>
      </c>
      <c r="AH4302">
        <v>3</v>
      </c>
      <c r="AI4302">
        <v>93</v>
      </c>
      <c r="AJ4302">
        <v>10</v>
      </c>
      <c r="AK4302">
        <v>9</v>
      </c>
      <c r="AL4302">
        <v>9</v>
      </c>
      <c r="AM4302">
        <v>10</v>
      </c>
      <c r="AN4302">
        <v>10</v>
      </c>
      <c r="AO4302">
        <v>9</v>
      </c>
    </row>
    <row r="4303" spans="1:41">
      <c r="A4303" s="1">
        <v>8543234</v>
      </c>
      <c r="B4303" t="s">
        <v>3675</v>
      </c>
      <c r="C4303">
        <v>2013</v>
      </c>
      <c r="D4303" s="2" t="s">
        <v>6396</v>
      </c>
      <c r="E4303" s="4">
        <f t="shared" si="542"/>
        <v>41517</v>
      </c>
      <c r="F4303" s="5">
        <f t="shared" ca="1" si="543"/>
        <v>1.8485631012176571</v>
      </c>
      <c r="G4303" s="1">
        <v>3474194</v>
      </c>
      <c r="H4303" t="s">
        <v>45</v>
      </c>
      <c r="I4303" t="s">
        <v>33</v>
      </c>
      <c r="J4303" s="6" t="str">
        <f t="shared" si="544"/>
        <v>Amsterdam</v>
      </c>
      <c r="K4303" t="s">
        <v>34</v>
      </c>
      <c r="L4303" s="6" t="str">
        <f t="shared" si="545"/>
        <v>North Holland</v>
      </c>
      <c r="M4303" s="1" t="s">
        <v>3676</v>
      </c>
      <c r="N4303" t="s">
        <v>35</v>
      </c>
      <c r="O4303">
        <v>52.3723188461448</v>
      </c>
      <c r="P4303">
        <v>4.8660221220833098</v>
      </c>
      <c r="Q4303" t="s">
        <v>36</v>
      </c>
      <c r="R4303" t="s">
        <v>42</v>
      </c>
      <c r="S4303">
        <v>1</v>
      </c>
      <c r="T4303">
        <v>1</v>
      </c>
      <c r="U4303">
        <v>1</v>
      </c>
      <c r="V4303">
        <v>1</v>
      </c>
      <c r="W4303" t="s">
        <v>38</v>
      </c>
      <c r="X4303" s="8">
        <v>21</v>
      </c>
      <c r="Y4303">
        <v>1</v>
      </c>
      <c r="Z4303">
        <v>0</v>
      </c>
      <c r="AA4303">
        <v>14</v>
      </c>
      <c r="AB4303" s="6">
        <f t="shared" si="546"/>
        <v>2</v>
      </c>
      <c r="AC4303" s="13">
        <f t="shared" si="547"/>
        <v>21</v>
      </c>
      <c r="AD4303" s="13">
        <f t="shared" si="548"/>
        <v>294</v>
      </c>
      <c r="AE4303" s="13">
        <f t="shared" si="549"/>
        <v>588</v>
      </c>
      <c r="AF4303" t="s">
        <v>83</v>
      </c>
      <c r="AG4303">
        <v>0.44</v>
      </c>
      <c r="AH4303">
        <v>1</v>
      </c>
      <c r="AI4303">
        <v>100</v>
      </c>
      <c r="AJ4303">
        <v>10</v>
      </c>
      <c r="AK4303">
        <v>10</v>
      </c>
      <c r="AL4303">
        <v>10</v>
      </c>
      <c r="AM4303">
        <v>10</v>
      </c>
      <c r="AN4303">
        <v>10</v>
      </c>
      <c r="AO4303">
        <v>10</v>
      </c>
    </row>
    <row r="4304" spans="1:41">
      <c r="A4304" s="1">
        <v>7210540</v>
      </c>
      <c r="B4304" t="s">
        <v>1775</v>
      </c>
      <c r="C4304">
        <v>2013</v>
      </c>
      <c r="D4304" s="2" t="s">
        <v>6516</v>
      </c>
      <c r="E4304" s="4">
        <f t="shared" si="542"/>
        <v>41456</v>
      </c>
      <c r="F4304" s="5">
        <f t="shared" ca="1" si="543"/>
        <v>2.0156863888888901</v>
      </c>
      <c r="G4304" s="1">
        <v>1328738</v>
      </c>
      <c r="H4304" t="s">
        <v>32</v>
      </c>
      <c r="I4304" t="s">
        <v>33</v>
      </c>
      <c r="J4304" s="6" t="str">
        <f t="shared" si="544"/>
        <v>Amsterdam</v>
      </c>
      <c r="K4304" t="s">
        <v>34</v>
      </c>
      <c r="L4304" s="6" t="str">
        <f t="shared" si="545"/>
        <v>North Holland</v>
      </c>
      <c r="M4304" s="1" t="s">
        <v>3319</v>
      </c>
      <c r="N4304" t="s">
        <v>35</v>
      </c>
      <c r="O4304">
        <v>52.381207156439501</v>
      </c>
      <c r="P4304">
        <v>4.8790319109667699</v>
      </c>
      <c r="Q4304" t="s">
        <v>36</v>
      </c>
      <c r="R4304" t="s">
        <v>37</v>
      </c>
      <c r="S4304">
        <v>2</v>
      </c>
      <c r="T4304">
        <v>1</v>
      </c>
      <c r="U4304">
        <v>1</v>
      </c>
      <c r="V4304">
        <v>1</v>
      </c>
      <c r="W4304" t="s">
        <v>38</v>
      </c>
      <c r="X4304" s="8">
        <v>150</v>
      </c>
      <c r="Y4304">
        <v>1</v>
      </c>
      <c r="Z4304">
        <v>0</v>
      </c>
      <c r="AA4304">
        <v>1</v>
      </c>
      <c r="AB4304" s="6">
        <f t="shared" si="546"/>
        <v>10</v>
      </c>
      <c r="AC4304" s="13">
        <f t="shared" si="547"/>
        <v>150</v>
      </c>
      <c r="AD4304" s="13">
        <f t="shared" si="548"/>
        <v>150</v>
      </c>
      <c r="AE4304" s="13">
        <f t="shared" si="549"/>
        <v>1500</v>
      </c>
      <c r="AF4304" t="s">
        <v>39</v>
      </c>
      <c r="AG4304">
        <v>0.7</v>
      </c>
      <c r="AH4304">
        <v>5</v>
      </c>
      <c r="AI4304">
        <v>90</v>
      </c>
      <c r="AJ4304">
        <v>10</v>
      </c>
      <c r="AK4304">
        <v>8</v>
      </c>
      <c r="AL4304">
        <v>10</v>
      </c>
      <c r="AM4304">
        <v>10</v>
      </c>
      <c r="AN4304">
        <v>10</v>
      </c>
      <c r="AO4304">
        <v>8</v>
      </c>
    </row>
    <row r="4305" spans="1:41">
      <c r="A4305" s="1">
        <v>7212428</v>
      </c>
      <c r="B4305" t="s">
        <v>927</v>
      </c>
      <c r="C4305">
        <v>2013</v>
      </c>
      <c r="D4305" s="2" t="s">
        <v>6516</v>
      </c>
      <c r="E4305" s="4">
        <f t="shared" si="542"/>
        <v>41456</v>
      </c>
      <c r="F4305" s="5">
        <f t="shared" ca="1" si="543"/>
        <v>2.0156863888888901</v>
      </c>
      <c r="G4305" s="1">
        <v>3286765</v>
      </c>
      <c r="H4305" t="s">
        <v>56</v>
      </c>
      <c r="I4305" t="s">
        <v>33</v>
      </c>
      <c r="J4305" s="6" t="str">
        <f t="shared" si="544"/>
        <v>Amsterdam</v>
      </c>
      <c r="K4305" t="s">
        <v>34</v>
      </c>
      <c r="L4305" s="6" t="str">
        <f t="shared" si="545"/>
        <v>North Holland</v>
      </c>
      <c r="M4305" s="1" t="s">
        <v>3320</v>
      </c>
      <c r="N4305" t="s">
        <v>35</v>
      </c>
      <c r="O4305">
        <v>52.345026419149399</v>
      </c>
      <c r="P4305">
        <v>4.8620989938023902</v>
      </c>
      <c r="Q4305" t="s">
        <v>36</v>
      </c>
      <c r="R4305" t="s">
        <v>37</v>
      </c>
      <c r="S4305">
        <v>6</v>
      </c>
      <c r="T4305">
        <v>1</v>
      </c>
      <c r="U4305">
        <v>3</v>
      </c>
      <c r="V4305">
        <v>6</v>
      </c>
      <c r="W4305" t="s">
        <v>38</v>
      </c>
      <c r="X4305" s="8">
        <v>210</v>
      </c>
      <c r="Y4305">
        <v>4</v>
      </c>
      <c r="Z4305">
        <v>30</v>
      </c>
      <c r="AA4305">
        <v>2</v>
      </c>
      <c r="AB4305" s="6">
        <f t="shared" si="546"/>
        <v>10</v>
      </c>
      <c r="AC4305" s="13">
        <f t="shared" si="547"/>
        <v>210</v>
      </c>
      <c r="AD4305" s="13">
        <f t="shared" si="548"/>
        <v>420</v>
      </c>
      <c r="AE4305" s="13">
        <f t="shared" si="549"/>
        <v>4200</v>
      </c>
      <c r="AF4305" t="s">
        <v>39</v>
      </c>
      <c r="AG4305">
        <v>0.71</v>
      </c>
      <c r="AH4305">
        <v>5</v>
      </c>
      <c r="AI4305">
        <v>100</v>
      </c>
      <c r="AJ4305">
        <v>10</v>
      </c>
      <c r="AK4305">
        <v>10</v>
      </c>
      <c r="AL4305">
        <v>10</v>
      </c>
      <c r="AM4305">
        <v>10</v>
      </c>
      <c r="AN4305">
        <v>9</v>
      </c>
      <c r="AO4305">
        <v>10</v>
      </c>
    </row>
    <row r="4306" spans="1:41">
      <c r="A4306" s="1">
        <v>7213629</v>
      </c>
      <c r="B4306" t="s">
        <v>3321</v>
      </c>
      <c r="C4306">
        <v>2013</v>
      </c>
      <c r="D4306" s="2" t="s">
        <v>6516</v>
      </c>
      <c r="E4306" s="4">
        <f t="shared" si="542"/>
        <v>41456</v>
      </c>
      <c r="F4306" s="5">
        <f t="shared" ca="1" si="543"/>
        <v>2.0156863888888901</v>
      </c>
      <c r="G4306" s="1">
        <v>1871697</v>
      </c>
      <c r="H4306" t="s">
        <v>49</v>
      </c>
      <c r="I4306" t="s">
        <v>33</v>
      </c>
      <c r="J4306" s="6" t="str">
        <f t="shared" si="544"/>
        <v>Amsterdam</v>
      </c>
      <c r="K4306" t="s">
        <v>34</v>
      </c>
      <c r="L4306" s="6" t="str">
        <f t="shared" si="545"/>
        <v>North Holland</v>
      </c>
      <c r="M4306" s="1" t="s">
        <v>2530</v>
      </c>
      <c r="N4306" t="s">
        <v>35</v>
      </c>
      <c r="O4306">
        <v>52.363847010258603</v>
      </c>
      <c r="P4306">
        <v>4.9031331427847098</v>
      </c>
      <c r="Q4306" t="s">
        <v>36</v>
      </c>
      <c r="R4306" t="s">
        <v>37</v>
      </c>
      <c r="S4306">
        <v>2</v>
      </c>
      <c r="T4306">
        <v>1</v>
      </c>
      <c r="U4306">
        <v>1</v>
      </c>
      <c r="V4306">
        <v>2</v>
      </c>
      <c r="W4306" t="s">
        <v>38</v>
      </c>
      <c r="X4306" s="8">
        <v>140</v>
      </c>
      <c r="Y4306">
        <v>2</v>
      </c>
      <c r="Z4306">
        <v>0</v>
      </c>
      <c r="AA4306">
        <v>3</v>
      </c>
      <c r="AB4306" s="6">
        <f t="shared" si="546"/>
        <v>56</v>
      </c>
      <c r="AC4306" s="13">
        <f t="shared" si="547"/>
        <v>140</v>
      </c>
      <c r="AD4306" s="13">
        <f t="shared" si="548"/>
        <v>420</v>
      </c>
      <c r="AE4306" s="13">
        <f t="shared" si="549"/>
        <v>23520</v>
      </c>
      <c r="AF4306" t="s">
        <v>47</v>
      </c>
      <c r="AG4306">
        <v>0.9</v>
      </c>
      <c r="AH4306">
        <v>28</v>
      </c>
      <c r="AI4306">
        <v>99</v>
      </c>
      <c r="AJ4306">
        <v>9</v>
      </c>
      <c r="AK4306">
        <v>10</v>
      </c>
      <c r="AL4306">
        <v>10</v>
      </c>
      <c r="AM4306">
        <v>10</v>
      </c>
      <c r="AN4306">
        <v>10</v>
      </c>
      <c r="AO4306">
        <v>10</v>
      </c>
    </row>
    <row r="4307" spans="1:41">
      <c r="A4307" s="1">
        <v>8543234</v>
      </c>
      <c r="B4307" t="s">
        <v>3675</v>
      </c>
      <c r="C4307">
        <v>2013</v>
      </c>
      <c r="D4307" s="2" t="s">
        <v>6396</v>
      </c>
      <c r="E4307" s="4">
        <f t="shared" si="542"/>
        <v>41517</v>
      </c>
      <c r="F4307" s="5">
        <f t="shared" ca="1" si="543"/>
        <v>1.8485631012176571</v>
      </c>
      <c r="G4307" s="1">
        <v>1690964</v>
      </c>
      <c r="H4307" t="s">
        <v>45</v>
      </c>
      <c r="I4307" t="s">
        <v>33</v>
      </c>
      <c r="J4307" s="6" t="str">
        <f t="shared" si="544"/>
        <v>Amsterdam</v>
      </c>
      <c r="K4307" t="s">
        <v>34</v>
      </c>
      <c r="L4307" s="6" t="str">
        <f t="shared" si="545"/>
        <v>North Holland</v>
      </c>
      <c r="M4307" s="1">
        <v>1056</v>
      </c>
      <c r="N4307" t="s">
        <v>35</v>
      </c>
      <c r="O4307">
        <v>52.3711638358755</v>
      </c>
      <c r="P4307">
        <v>4.8640582893043396</v>
      </c>
      <c r="Q4307" t="s">
        <v>36</v>
      </c>
      <c r="R4307" t="s">
        <v>42</v>
      </c>
      <c r="S4307">
        <v>1</v>
      </c>
      <c r="T4307">
        <v>1</v>
      </c>
      <c r="U4307">
        <v>1</v>
      </c>
      <c r="V4307">
        <v>1</v>
      </c>
      <c r="W4307" t="s">
        <v>38</v>
      </c>
      <c r="X4307" s="8">
        <v>21</v>
      </c>
      <c r="Y4307">
        <v>1</v>
      </c>
      <c r="Z4307">
        <v>0</v>
      </c>
      <c r="AA4307">
        <v>14</v>
      </c>
      <c r="AB4307" s="6">
        <f t="shared" si="546"/>
        <v>0</v>
      </c>
      <c r="AC4307" s="13">
        <f t="shared" si="547"/>
        <v>21</v>
      </c>
      <c r="AD4307" s="13">
        <f t="shared" si="548"/>
        <v>294</v>
      </c>
      <c r="AE4307" s="13">
        <f t="shared" si="549"/>
        <v>0</v>
      </c>
      <c r="AF4307" t="s">
        <v>83</v>
      </c>
      <c r="AG4307">
        <v>0.44</v>
      </c>
      <c r="AH4307">
        <v>0</v>
      </c>
    </row>
    <row r="4308" spans="1:41">
      <c r="A4308" s="1">
        <v>8543234</v>
      </c>
      <c r="B4308" t="s">
        <v>3675</v>
      </c>
      <c r="C4308">
        <v>2013</v>
      </c>
      <c r="D4308" s="2" t="s">
        <v>6396</v>
      </c>
      <c r="E4308" s="4">
        <f t="shared" si="542"/>
        <v>41517</v>
      </c>
      <c r="F4308" s="5">
        <f t="shared" ca="1" si="543"/>
        <v>1.8485631012176571</v>
      </c>
      <c r="G4308" s="1">
        <v>3473918</v>
      </c>
      <c r="H4308" t="s">
        <v>45</v>
      </c>
      <c r="I4308" t="s">
        <v>33</v>
      </c>
      <c r="J4308" s="6" t="str">
        <f t="shared" si="544"/>
        <v>Amsterdam</v>
      </c>
      <c r="K4308" t="s">
        <v>34</v>
      </c>
      <c r="L4308" s="6" t="str">
        <f t="shared" si="545"/>
        <v>North Holland</v>
      </c>
      <c r="M4308" s="1" t="s">
        <v>3676</v>
      </c>
      <c r="N4308" t="s">
        <v>35</v>
      </c>
      <c r="O4308">
        <v>52.372117595533297</v>
      </c>
      <c r="P4308">
        <v>4.8658060478473999</v>
      </c>
      <c r="Q4308" t="s">
        <v>36</v>
      </c>
      <c r="R4308" t="s">
        <v>42</v>
      </c>
      <c r="S4308">
        <v>1</v>
      </c>
      <c r="T4308">
        <v>1</v>
      </c>
      <c r="U4308">
        <v>1</v>
      </c>
      <c r="V4308">
        <v>1</v>
      </c>
      <c r="W4308" t="s">
        <v>38</v>
      </c>
      <c r="X4308" s="8">
        <v>21</v>
      </c>
      <c r="Y4308">
        <v>1</v>
      </c>
      <c r="Z4308">
        <v>0</v>
      </c>
      <c r="AA4308">
        <v>14</v>
      </c>
      <c r="AB4308" s="6">
        <f t="shared" si="546"/>
        <v>2</v>
      </c>
      <c r="AC4308" s="13">
        <f t="shared" si="547"/>
        <v>21</v>
      </c>
      <c r="AD4308" s="13">
        <f t="shared" si="548"/>
        <v>294</v>
      </c>
      <c r="AE4308" s="13">
        <f t="shared" si="549"/>
        <v>588</v>
      </c>
      <c r="AF4308" t="s">
        <v>83</v>
      </c>
      <c r="AG4308">
        <v>0.44</v>
      </c>
      <c r="AH4308">
        <v>1</v>
      </c>
      <c r="AI4308">
        <v>60</v>
      </c>
      <c r="AJ4308">
        <v>10</v>
      </c>
      <c r="AK4308">
        <v>10</v>
      </c>
      <c r="AL4308">
        <v>10</v>
      </c>
      <c r="AM4308">
        <v>10</v>
      </c>
      <c r="AN4308">
        <v>8</v>
      </c>
      <c r="AO4308">
        <v>8</v>
      </c>
    </row>
    <row r="4309" spans="1:41">
      <c r="A4309" s="1">
        <v>8543234</v>
      </c>
      <c r="B4309" t="s">
        <v>3675</v>
      </c>
      <c r="C4309">
        <v>2013</v>
      </c>
      <c r="D4309" s="2" t="s">
        <v>6396</v>
      </c>
      <c r="E4309" s="4">
        <f t="shared" si="542"/>
        <v>41517</v>
      </c>
      <c r="F4309" s="5">
        <f t="shared" ca="1" si="543"/>
        <v>1.8485631012176571</v>
      </c>
      <c r="G4309" s="1">
        <v>1603293</v>
      </c>
      <c r="H4309" t="s">
        <v>45</v>
      </c>
      <c r="I4309" t="s">
        <v>33</v>
      </c>
      <c r="J4309" s="6" t="str">
        <f t="shared" si="544"/>
        <v>Amsterdam</v>
      </c>
      <c r="K4309" t="s">
        <v>34</v>
      </c>
      <c r="L4309" s="6" t="str">
        <f t="shared" si="545"/>
        <v>North Holland</v>
      </c>
      <c r="M4309" s="1">
        <v>1056</v>
      </c>
      <c r="N4309" t="s">
        <v>35</v>
      </c>
      <c r="O4309">
        <v>52.371419574178297</v>
      </c>
      <c r="P4309">
        <v>4.8644362390424902</v>
      </c>
      <c r="Q4309" t="s">
        <v>36</v>
      </c>
      <c r="R4309" t="s">
        <v>42</v>
      </c>
      <c r="S4309">
        <v>1</v>
      </c>
      <c r="T4309">
        <v>1</v>
      </c>
      <c r="U4309">
        <v>1</v>
      </c>
      <c r="V4309">
        <v>1</v>
      </c>
      <c r="W4309" t="s">
        <v>38</v>
      </c>
      <c r="X4309" s="8">
        <v>21</v>
      </c>
      <c r="Y4309">
        <v>1</v>
      </c>
      <c r="Z4309">
        <v>0</v>
      </c>
      <c r="AA4309">
        <v>14</v>
      </c>
      <c r="AB4309" s="6">
        <f t="shared" si="546"/>
        <v>6</v>
      </c>
      <c r="AC4309" s="13">
        <f t="shared" si="547"/>
        <v>21</v>
      </c>
      <c r="AD4309" s="13">
        <f t="shared" si="548"/>
        <v>294</v>
      </c>
      <c r="AE4309" s="13">
        <f t="shared" si="549"/>
        <v>1764</v>
      </c>
      <c r="AF4309" t="s">
        <v>83</v>
      </c>
      <c r="AG4309">
        <v>0.44</v>
      </c>
      <c r="AH4309">
        <v>3</v>
      </c>
      <c r="AI4309">
        <v>87</v>
      </c>
      <c r="AJ4309">
        <v>9</v>
      </c>
      <c r="AK4309">
        <v>7</v>
      </c>
      <c r="AL4309">
        <v>9</v>
      </c>
      <c r="AM4309">
        <v>8</v>
      </c>
      <c r="AN4309">
        <v>10</v>
      </c>
      <c r="AO4309">
        <v>8</v>
      </c>
    </row>
    <row r="4310" spans="1:41">
      <c r="A4310" s="1">
        <v>8544353</v>
      </c>
      <c r="B4310" t="s">
        <v>3678</v>
      </c>
      <c r="C4310">
        <v>2013</v>
      </c>
      <c r="D4310" s="2" t="s">
        <v>6396</v>
      </c>
      <c r="E4310" s="4">
        <f t="shared" si="542"/>
        <v>41517</v>
      </c>
      <c r="F4310" s="5">
        <f t="shared" ca="1" si="543"/>
        <v>1.8485631012176571</v>
      </c>
      <c r="G4310" s="1">
        <v>1603563</v>
      </c>
      <c r="H4310" t="s">
        <v>80</v>
      </c>
      <c r="I4310" t="s">
        <v>33</v>
      </c>
      <c r="J4310" s="6" t="str">
        <f t="shared" si="544"/>
        <v>Amsterdam</v>
      </c>
      <c r="K4310" t="s">
        <v>46</v>
      </c>
      <c r="L4310" s="6" t="str">
        <f t="shared" si="545"/>
        <v>North Holland</v>
      </c>
      <c r="M4310" s="1">
        <v>1097</v>
      </c>
      <c r="N4310" t="s">
        <v>35</v>
      </c>
      <c r="O4310">
        <v>52.349641538201404</v>
      </c>
      <c r="P4310">
        <v>4.9181193369091698</v>
      </c>
      <c r="Q4310" t="s">
        <v>36</v>
      </c>
      <c r="R4310" t="s">
        <v>37</v>
      </c>
      <c r="S4310">
        <v>5</v>
      </c>
      <c r="T4310">
        <v>1</v>
      </c>
      <c r="U4310">
        <v>2</v>
      </c>
      <c r="V4310">
        <v>5</v>
      </c>
      <c r="W4310" t="s">
        <v>38</v>
      </c>
      <c r="X4310" s="8">
        <v>179</v>
      </c>
      <c r="Y4310">
        <v>2</v>
      </c>
      <c r="Z4310">
        <v>38</v>
      </c>
      <c r="AA4310">
        <v>2</v>
      </c>
      <c r="AB4310" s="6">
        <f t="shared" si="546"/>
        <v>8</v>
      </c>
      <c r="AC4310" s="13">
        <f t="shared" si="547"/>
        <v>179</v>
      </c>
      <c r="AD4310" s="13">
        <f t="shared" si="548"/>
        <v>358</v>
      </c>
      <c r="AE4310" s="13">
        <f t="shared" si="549"/>
        <v>2864</v>
      </c>
      <c r="AF4310" t="s">
        <v>47</v>
      </c>
      <c r="AG4310">
        <v>1</v>
      </c>
      <c r="AH4310">
        <v>4</v>
      </c>
      <c r="AI4310">
        <v>85</v>
      </c>
      <c r="AJ4310">
        <v>10</v>
      </c>
      <c r="AK4310">
        <v>10</v>
      </c>
      <c r="AL4310">
        <v>10</v>
      </c>
      <c r="AM4310">
        <v>10</v>
      </c>
      <c r="AN4310">
        <v>10</v>
      </c>
      <c r="AO4310">
        <v>10</v>
      </c>
    </row>
    <row r="4311" spans="1:41">
      <c r="A4311" s="1">
        <v>8544609</v>
      </c>
      <c r="B4311" t="s">
        <v>3679</v>
      </c>
      <c r="C4311">
        <v>2013</v>
      </c>
      <c r="D4311" s="2" t="s">
        <v>6396</v>
      </c>
      <c r="E4311" s="4">
        <f t="shared" si="542"/>
        <v>41517</v>
      </c>
      <c r="F4311" s="5">
        <f t="shared" ca="1" si="543"/>
        <v>1.8485631012176571</v>
      </c>
      <c r="G4311" s="1">
        <v>1603630</v>
      </c>
      <c r="H4311" t="s">
        <v>51</v>
      </c>
      <c r="I4311" t="s">
        <v>33</v>
      </c>
      <c r="J4311" s="6" t="str">
        <f t="shared" si="544"/>
        <v>Amsterdam</v>
      </c>
      <c r="K4311" t="s">
        <v>34</v>
      </c>
      <c r="L4311" s="6" t="str">
        <f t="shared" si="545"/>
        <v>North Holland</v>
      </c>
      <c r="M4311" s="1" t="s">
        <v>3680</v>
      </c>
      <c r="N4311" t="s">
        <v>35</v>
      </c>
      <c r="O4311">
        <v>52.379287976807497</v>
      </c>
      <c r="P4311">
        <v>4.8876882654729297</v>
      </c>
      <c r="Q4311" t="s">
        <v>36</v>
      </c>
      <c r="R4311" t="s">
        <v>37</v>
      </c>
      <c r="S4311">
        <v>3</v>
      </c>
      <c r="T4311">
        <v>1</v>
      </c>
      <c r="U4311">
        <v>2</v>
      </c>
      <c r="V4311">
        <v>2</v>
      </c>
      <c r="W4311" t="s">
        <v>38</v>
      </c>
      <c r="X4311" s="8">
        <v>150</v>
      </c>
      <c r="Y4311">
        <v>2</v>
      </c>
      <c r="Z4311">
        <v>30</v>
      </c>
      <c r="AA4311">
        <v>1</v>
      </c>
      <c r="AB4311" s="6">
        <f t="shared" si="546"/>
        <v>0</v>
      </c>
      <c r="AC4311" s="13">
        <f t="shared" si="547"/>
        <v>150</v>
      </c>
      <c r="AD4311" s="13">
        <f t="shared" si="548"/>
        <v>150</v>
      </c>
      <c r="AE4311" s="13">
        <f t="shared" si="549"/>
        <v>0</v>
      </c>
      <c r="AF4311" t="s">
        <v>43</v>
      </c>
      <c r="AG4311">
        <v>1</v>
      </c>
      <c r="AH4311">
        <v>0</v>
      </c>
    </row>
    <row r="4312" spans="1:41">
      <c r="A4312" s="1">
        <v>8544664</v>
      </c>
      <c r="B4312" t="s">
        <v>791</v>
      </c>
      <c r="C4312">
        <v>2013</v>
      </c>
      <c r="D4312" s="2" t="s">
        <v>6396</v>
      </c>
      <c r="E4312" s="4">
        <f t="shared" si="542"/>
        <v>41517</v>
      </c>
      <c r="F4312" s="5">
        <f t="shared" ca="1" si="543"/>
        <v>1.8485631012176571</v>
      </c>
      <c r="G4312" s="1">
        <v>1603644</v>
      </c>
      <c r="H4312" t="s">
        <v>414</v>
      </c>
      <c r="I4312" t="s">
        <v>33</v>
      </c>
      <c r="J4312" s="6" t="str">
        <f t="shared" si="544"/>
        <v>Amsterdam</v>
      </c>
      <c r="K4312" t="s">
        <v>34</v>
      </c>
      <c r="L4312" s="6" t="str">
        <f t="shared" si="545"/>
        <v>North Holland</v>
      </c>
      <c r="M4312" s="1" t="s">
        <v>3681</v>
      </c>
      <c r="N4312" t="s">
        <v>35</v>
      </c>
      <c r="O4312">
        <v>52.3428014235947</v>
      </c>
      <c r="P4312">
        <v>4.7974709894302103</v>
      </c>
      <c r="Q4312" t="s">
        <v>58</v>
      </c>
      <c r="R4312" t="s">
        <v>37</v>
      </c>
      <c r="S4312">
        <v>2</v>
      </c>
      <c r="T4312">
        <v>2.5</v>
      </c>
      <c r="U4312">
        <v>1</v>
      </c>
      <c r="V4312">
        <v>1</v>
      </c>
      <c r="W4312" t="s">
        <v>38</v>
      </c>
      <c r="X4312" s="8">
        <v>275</v>
      </c>
      <c r="Y4312">
        <v>1</v>
      </c>
      <c r="Z4312">
        <v>50</v>
      </c>
      <c r="AA4312">
        <v>1</v>
      </c>
      <c r="AB4312" s="6">
        <f t="shared" si="546"/>
        <v>0</v>
      </c>
      <c r="AC4312" s="13">
        <f t="shared" si="547"/>
        <v>325</v>
      </c>
      <c r="AD4312" s="13">
        <f t="shared" si="548"/>
        <v>325</v>
      </c>
      <c r="AE4312" s="13">
        <f t="shared" si="549"/>
        <v>0</v>
      </c>
      <c r="AF4312" t="s">
        <v>62</v>
      </c>
      <c r="AG4312" t="s">
        <v>62</v>
      </c>
      <c r="AH4312">
        <v>0</v>
      </c>
    </row>
    <row r="4313" spans="1:41">
      <c r="A4313" s="1">
        <v>8544958</v>
      </c>
      <c r="B4313" t="s">
        <v>3682</v>
      </c>
      <c r="C4313">
        <v>2013</v>
      </c>
      <c r="D4313" s="2" t="s">
        <v>6396</v>
      </c>
      <c r="E4313" s="4">
        <f t="shared" si="542"/>
        <v>41517</v>
      </c>
      <c r="F4313" s="5">
        <f t="shared" ca="1" si="543"/>
        <v>1.8485631012176571</v>
      </c>
      <c r="G4313" s="1">
        <v>3649921</v>
      </c>
      <c r="H4313" t="s">
        <v>41</v>
      </c>
      <c r="I4313" t="s">
        <v>33</v>
      </c>
      <c r="J4313" s="6" t="str">
        <f t="shared" si="544"/>
        <v>Amsterdam</v>
      </c>
      <c r="K4313" t="s">
        <v>34</v>
      </c>
      <c r="L4313" s="6" t="str">
        <f t="shared" si="545"/>
        <v>North Holland</v>
      </c>
      <c r="M4313" s="1" t="s">
        <v>3683</v>
      </c>
      <c r="N4313" t="s">
        <v>35</v>
      </c>
      <c r="O4313">
        <v>52.376720428222598</v>
      </c>
      <c r="P4313">
        <v>4.9353718153008401</v>
      </c>
      <c r="Q4313" t="s">
        <v>36</v>
      </c>
      <c r="R4313" t="s">
        <v>42</v>
      </c>
      <c r="S4313">
        <v>2</v>
      </c>
      <c r="T4313">
        <v>1</v>
      </c>
      <c r="U4313">
        <v>1</v>
      </c>
      <c r="V4313">
        <v>1</v>
      </c>
      <c r="W4313" t="s">
        <v>38</v>
      </c>
      <c r="X4313" s="8">
        <v>69</v>
      </c>
      <c r="Y4313">
        <v>1</v>
      </c>
      <c r="Z4313">
        <v>0</v>
      </c>
      <c r="AA4313">
        <v>1</v>
      </c>
      <c r="AB4313" s="6">
        <f t="shared" si="546"/>
        <v>14</v>
      </c>
      <c r="AC4313" s="13">
        <f t="shared" si="547"/>
        <v>69</v>
      </c>
      <c r="AD4313" s="13">
        <f t="shared" si="548"/>
        <v>69</v>
      </c>
      <c r="AE4313" s="13">
        <f t="shared" si="549"/>
        <v>966</v>
      </c>
      <c r="AF4313" t="s">
        <v>39</v>
      </c>
      <c r="AG4313">
        <v>1</v>
      </c>
      <c r="AH4313">
        <v>7</v>
      </c>
      <c r="AI4313">
        <v>91</v>
      </c>
      <c r="AJ4313">
        <v>9</v>
      </c>
      <c r="AK4313">
        <v>9</v>
      </c>
      <c r="AL4313">
        <v>9</v>
      </c>
      <c r="AM4313">
        <v>9</v>
      </c>
      <c r="AN4313">
        <v>9</v>
      </c>
      <c r="AO4313">
        <v>9</v>
      </c>
    </row>
    <row r="4314" spans="1:41">
      <c r="A4314" s="1">
        <v>8547128</v>
      </c>
      <c r="B4314" t="s">
        <v>1159</v>
      </c>
      <c r="C4314">
        <v>2013</v>
      </c>
      <c r="D4314" s="2" t="s">
        <v>6396</v>
      </c>
      <c r="E4314" s="4">
        <f t="shared" si="542"/>
        <v>41517</v>
      </c>
      <c r="F4314" s="5">
        <f t="shared" ca="1" si="543"/>
        <v>1.8485631012176571</v>
      </c>
      <c r="G4314" s="1">
        <v>2411237</v>
      </c>
      <c r="H4314" t="s">
        <v>45</v>
      </c>
      <c r="I4314" t="s">
        <v>33</v>
      </c>
      <c r="J4314" s="6" t="str">
        <f t="shared" si="544"/>
        <v>Amsterdam</v>
      </c>
      <c r="K4314" t="s">
        <v>34</v>
      </c>
      <c r="L4314" s="6" t="str">
        <f t="shared" si="545"/>
        <v>North Holland</v>
      </c>
      <c r="M4314" s="1" t="s">
        <v>3684</v>
      </c>
      <c r="N4314" t="s">
        <v>35</v>
      </c>
      <c r="O4314">
        <v>52.367458969112398</v>
      </c>
      <c r="P4314">
        <v>4.8684791578669699</v>
      </c>
      <c r="Q4314" t="s">
        <v>36</v>
      </c>
      <c r="R4314" t="s">
        <v>37</v>
      </c>
      <c r="S4314">
        <v>2</v>
      </c>
      <c r="T4314">
        <v>1</v>
      </c>
      <c r="U4314">
        <v>1</v>
      </c>
      <c r="V4314">
        <v>1</v>
      </c>
      <c r="W4314" t="s">
        <v>38</v>
      </c>
      <c r="X4314" s="8">
        <v>109</v>
      </c>
      <c r="Y4314">
        <v>1</v>
      </c>
      <c r="Z4314">
        <v>0</v>
      </c>
      <c r="AA4314">
        <v>3</v>
      </c>
      <c r="AB4314" s="6">
        <f t="shared" si="546"/>
        <v>62</v>
      </c>
      <c r="AC4314" s="13">
        <f t="shared" si="547"/>
        <v>109</v>
      </c>
      <c r="AD4314" s="13">
        <f t="shared" si="548"/>
        <v>327</v>
      </c>
      <c r="AE4314" s="13">
        <f t="shared" si="549"/>
        <v>20274</v>
      </c>
      <c r="AF4314" t="s">
        <v>47</v>
      </c>
      <c r="AG4314">
        <v>0.93</v>
      </c>
      <c r="AH4314">
        <v>31</v>
      </c>
      <c r="AI4314">
        <v>93</v>
      </c>
      <c r="AJ4314">
        <v>9</v>
      </c>
      <c r="AK4314">
        <v>9</v>
      </c>
      <c r="AL4314">
        <v>9</v>
      </c>
      <c r="AM4314">
        <v>9</v>
      </c>
      <c r="AN4314">
        <v>10</v>
      </c>
      <c r="AO4314">
        <v>9</v>
      </c>
    </row>
    <row r="4315" spans="1:41">
      <c r="A4315" s="1">
        <v>8547159</v>
      </c>
      <c r="B4315" t="s">
        <v>3685</v>
      </c>
      <c r="C4315">
        <v>2013</v>
      </c>
      <c r="D4315" s="2" t="s">
        <v>6396</v>
      </c>
      <c r="E4315" s="4">
        <f t="shared" si="542"/>
        <v>41517</v>
      </c>
      <c r="F4315" s="5">
        <f t="shared" ca="1" si="543"/>
        <v>1.8485631012176571</v>
      </c>
      <c r="G4315" s="1">
        <v>1604300</v>
      </c>
      <c r="H4315" t="s">
        <v>45</v>
      </c>
      <c r="I4315" t="s">
        <v>33</v>
      </c>
      <c r="J4315" s="6" t="str">
        <f t="shared" si="544"/>
        <v>Amsterdam</v>
      </c>
      <c r="K4315" t="s">
        <v>34</v>
      </c>
      <c r="L4315" s="6" t="str">
        <f t="shared" si="545"/>
        <v>North Holland</v>
      </c>
      <c r="N4315" t="s">
        <v>35</v>
      </c>
      <c r="O4315">
        <v>52.368508767665901</v>
      </c>
      <c r="P4315">
        <v>4.8567021650394997</v>
      </c>
      <c r="Q4315" t="s">
        <v>36</v>
      </c>
      <c r="R4315" t="s">
        <v>37</v>
      </c>
      <c r="S4315">
        <v>2</v>
      </c>
      <c r="T4315">
        <v>1</v>
      </c>
      <c r="U4315">
        <v>1</v>
      </c>
      <c r="V4315">
        <v>2</v>
      </c>
      <c r="W4315" t="s">
        <v>38</v>
      </c>
      <c r="X4315" s="8">
        <v>70</v>
      </c>
      <c r="Y4315">
        <v>1</v>
      </c>
      <c r="Z4315">
        <v>0</v>
      </c>
      <c r="AA4315">
        <v>1</v>
      </c>
      <c r="AB4315" s="6">
        <f t="shared" si="546"/>
        <v>2</v>
      </c>
      <c r="AC4315" s="13">
        <f t="shared" si="547"/>
        <v>70</v>
      </c>
      <c r="AD4315" s="13">
        <f t="shared" si="548"/>
        <v>70</v>
      </c>
      <c r="AE4315" s="13">
        <f t="shared" si="549"/>
        <v>140</v>
      </c>
      <c r="AF4315" t="s">
        <v>47</v>
      </c>
      <c r="AG4315">
        <v>1</v>
      </c>
      <c r="AH4315">
        <v>1</v>
      </c>
      <c r="AI4315">
        <v>100</v>
      </c>
      <c r="AJ4315">
        <v>10</v>
      </c>
      <c r="AK4315">
        <v>10</v>
      </c>
      <c r="AL4315">
        <v>10</v>
      </c>
      <c r="AM4315">
        <v>10</v>
      </c>
      <c r="AN4315">
        <v>8</v>
      </c>
      <c r="AO4315">
        <v>8</v>
      </c>
    </row>
    <row r="4316" spans="1:41">
      <c r="A4316" s="1">
        <v>8548253</v>
      </c>
      <c r="B4316" t="s">
        <v>3686</v>
      </c>
      <c r="C4316">
        <v>2013</v>
      </c>
      <c r="D4316" s="2" t="s">
        <v>6396</v>
      </c>
      <c r="E4316" s="4">
        <f t="shared" si="542"/>
        <v>41517</v>
      </c>
      <c r="F4316" s="5">
        <f t="shared" ca="1" si="543"/>
        <v>1.8485631012176571</v>
      </c>
      <c r="G4316" s="1">
        <v>1604443</v>
      </c>
      <c r="H4316" t="s">
        <v>56</v>
      </c>
      <c r="I4316" t="s">
        <v>33</v>
      </c>
      <c r="J4316" s="6" t="str">
        <f t="shared" si="544"/>
        <v>Amsterdam</v>
      </c>
      <c r="K4316" t="s">
        <v>34</v>
      </c>
      <c r="L4316" s="6" t="str">
        <f t="shared" si="545"/>
        <v>North Holland</v>
      </c>
      <c r="M4316" s="1" t="s">
        <v>3687</v>
      </c>
      <c r="N4316" t="s">
        <v>35</v>
      </c>
      <c r="O4316">
        <v>52.354560082036897</v>
      </c>
      <c r="P4316">
        <v>4.8679350489331998</v>
      </c>
      <c r="Q4316" t="s">
        <v>36</v>
      </c>
      <c r="R4316" t="s">
        <v>37</v>
      </c>
      <c r="S4316">
        <v>2</v>
      </c>
      <c r="T4316">
        <v>1</v>
      </c>
      <c r="U4316">
        <v>0</v>
      </c>
      <c r="V4316">
        <v>1</v>
      </c>
      <c r="W4316" t="s">
        <v>176</v>
      </c>
      <c r="X4316" s="8">
        <v>125</v>
      </c>
      <c r="Y4316">
        <v>1</v>
      </c>
      <c r="Z4316">
        <v>0</v>
      </c>
      <c r="AA4316">
        <v>2</v>
      </c>
      <c r="AB4316" s="6">
        <f t="shared" si="546"/>
        <v>8</v>
      </c>
      <c r="AC4316" s="13">
        <f t="shared" si="547"/>
        <v>125</v>
      </c>
      <c r="AD4316" s="13">
        <f t="shared" si="548"/>
        <v>250</v>
      </c>
      <c r="AE4316" s="13">
        <f t="shared" si="549"/>
        <v>2000</v>
      </c>
      <c r="AF4316" t="s">
        <v>47</v>
      </c>
      <c r="AG4316">
        <v>0.87</v>
      </c>
      <c r="AH4316">
        <v>4</v>
      </c>
      <c r="AI4316">
        <v>95</v>
      </c>
      <c r="AJ4316">
        <v>9</v>
      </c>
      <c r="AK4316">
        <v>9</v>
      </c>
      <c r="AL4316">
        <v>10</v>
      </c>
      <c r="AM4316">
        <v>10</v>
      </c>
      <c r="AN4316">
        <v>10</v>
      </c>
      <c r="AO4316">
        <v>9</v>
      </c>
    </row>
    <row r="4317" spans="1:41">
      <c r="A4317" s="1">
        <v>8558278</v>
      </c>
      <c r="B4317" t="s">
        <v>3688</v>
      </c>
      <c r="C4317">
        <v>2013</v>
      </c>
      <c r="D4317" s="2" t="s">
        <v>6397</v>
      </c>
      <c r="E4317" s="4">
        <f t="shared" si="542"/>
        <v>41518</v>
      </c>
      <c r="F4317" s="5">
        <f t="shared" ca="1" si="543"/>
        <v>1.8458233751902597</v>
      </c>
      <c r="G4317" s="1">
        <v>5356415</v>
      </c>
      <c r="H4317" t="s">
        <v>49</v>
      </c>
      <c r="I4317" t="s">
        <v>33</v>
      </c>
      <c r="J4317" s="6" t="str">
        <f t="shared" si="544"/>
        <v>Amsterdam</v>
      </c>
      <c r="K4317" t="s">
        <v>53</v>
      </c>
      <c r="L4317" s="6" t="str">
        <f t="shared" si="545"/>
        <v>North Holland</v>
      </c>
      <c r="M4317" s="1">
        <v>1017</v>
      </c>
      <c r="N4317" t="s">
        <v>35</v>
      </c>
      <c r="O4317">
        <v>52.361464598397703</v>
      </c>
      <c r="P4317">
        <v>4.8886469362135196</v>
      </c>
      <c r="Q4317" t="s">
        <v>36</v>
      </c>
      <c r="R4317" t="s">
        <v>37</v>
      </c>
      <c r="S4317">
        <v>4</v>
      </c>
      <c r="T4317">
        <v>1</v>
      </c>
      <c r="U4317">
        <v>2</v>
      </c>
      <c r="V4317">
        <v>2</v>
      </c>
      <c r="W4317" t="s">
        <v>38</v>
      </c>
      <c r="X4317" s="8">
        <v>400</v>
      </c>
      <c r="Y4317">
        <v>1</v>
      </c>
      <c r="Z4317">
        <v>0</v>
      </c>
      <c r="AA4317">
        <v>3</v>
      </c>
      <c r="AB4317" s="6">
        <f t="shared" si="546"/>
        <v>0</v>
      </c>
      <c r="AC4317" s="13">
        <f t="shared" si="547"/>
        <v>400</v>
      </c>
      <c r="AD4317" s="13">
        <f t="shared" si="548"/>
        <v>1200</v>
      </c>
      <c r="AE4317" s="13">
        <f t="shared" si="549"/>
        <v>0</v>
      </c>
      <c r="AF4317" t="s">
        <v>47</v>
      </c>
      <c r="AG4317">
        <v>0.92</v>
      </c>
      <c r="AH4317">
        <v>0</v>
      </c>
    </row>
    <row r="4318" spans="1:41">
      <c r="A4318" s="1">
        <v>8558422</v>
      </c>
      <c r="B4318" t="s">
        <v>3689</v>
      </c>
      <c r="C4318">
        <v>2013</v>
      </c>
      <c r="D4318" s="2" t="s">
        <v>6397</v>
      </c>
      <c r="E4318" s="4">
        <f t="shared" si="542"/>
        <v>41518</v>
      </c>
      <c r="F4318" s="5">
        <f t="shared" ca="1" si="543"/>
        <v>1.8458233751902597</v>
      </c>
      <c r="G4318" s="1">
        <v>1606565</v>
      </c>
      <c r="H4318" t="s">
        <v>51</v>
      </c>
      <c r="I4318" t="s">
        <v>33</v>
      </c>
      <c r="J4318" s="6" t="str">
        <f t="shared" si="544"/>
        <v>Amsterdam</v>
      </c>
      <c r="K4318" t="s">
        <v>34</v>
      </c>
      <c r="L4318" s="6" t="str">
        <f t="shared" si="545"/>
        <v>North Holland</v>
      </c>
      <c r="M4318" s="1" t="s">
        <v>2826</v>
      </c>
      <c r="N4318" t="s">
        <v>35</v>
      </c>
      <c r="O4318">
        <v>52.380148600071401</v>
      </c>
      <c r="P4318">
        <v>4.8833003464601203</v>
      </c>
      <c r="Q4318" t="s">
        <v>36</v>
      </c>
      <c r="R4318" t="s">
        <v>37</v>
      </c>
      <c r="S4318">
        <v>2</v>
      </c>
      <c r="T4318">
        <v>1</v>
      </c>
      <c r="U4318">
        <v>1</v>
      </c>
      <c r="V4318">
        <v>1</v>
      </c>
      <c r="W4318" t="s">
        <v>38</v>
      </c>
      <c r="X4318" s="8">
        <v>250</v>
      </c>
      <c r="Y4318">
        <v>2</v>
      </c>
      <c r="Z4318">
        <v>50</v>
      </c>
      <c r="AA4318">
        <v>1</v>
      </c>
      <c r="AB4318" s="6">
        <f t="shared" si="546"/>
        <v>10</v>
      </c>
      <c r="AC4318" s="13">
        <f t="shared" si="547"/>
        <v>250</v>
      </c>
      <c r="AD4318" s="13">
        <f t="shared" si="548"/>
        <v>250</v>
      </c>
      <c r="AE4318" s="13">
        <f t="shared" si="549"/>
        <v>2500</v>
      </c>
      <c r="AF4318" t="s">
        <v>39</v>
      </c>
      <c r="AG4318">
        <v>0.79</v>
      </c>
      <c r="AH4318">
        <v>5</v>
      </c>
      <c r="AI4318">
        <v>96</v>
      </c>
      <c r="AJ4318">
        <v>9</v>
      </c>
      <c r="AK4318">
        <v>9</v>
      </c>
      <c r="AL4318">
        <v>10</v>
      </c>
      <c r="AM4318">
        <v>10</v>
      </c>
      <c r="AN4318">
        <v>10</v>
      </c>
      <c r="AO4318">
        <v>9</v>
      </c>
    </row>
    <row r="4319" spans="1:41">
      <c r="A4319" s="1">
        <v>8558897</v>
      </c>
      <c r="B4319" t="s">
        <v>232</v>
      </c>
      <c r="C4319">
        <v>2013</v>
      </c>
      <c r="D4319" s="2" t="s">
        <v>6397</v>
      </c>
      <c r="E4319" s="4">
        <f t="shared" si="542"/>
        <v>41518</v>
      </c>
      <c r="F4319" s="5">
        <f t="shared" ca="1" si="543"/>
        <v>1.8458233751902597</v>
      </c>
      <c r="G4319" s="1">
        <v>5116812</v>
      </c>
      <c r="H4319" t="s">
        <v>51</v>
      </c>
      <c r="I4319" t="s">
        <v>33</v>
      </c>
      <c r="J4319" s="6" t="str">
        <f t="shared" si="544"/>
        <v>Amsterdam</v>
      </c>
      <c r="K4319" t="s">
        <v>46</v>
      </c>
      <c r="L4319" s="6" t="str">
        <f t="shared" si="545"/>
        <v>North Holland</v>
      </c>
      <c r="M4319" s="1" t="s">
        <v>3690</v>
      </c>
      <c r="N4319" t="s">
        <v>35</v>
      </c>
      <c r="O4319">
        <v>52.366695392318398</v>
      </c>
      <c r="P4319">
        <v>4.8793297986036697</v>
      </c>
      <c r="Q4319" t="s">
        <v>36</v>
      </c>
      <c r="R4319" t="s">
        <v>37</v>
      </c>
      <c r="S4319">
        <v>16</v>
      </c>
      <c r="T4319">
        <v>2</v>
      </c>
      <c r="U4319">
        <v>4</v>
      </c>
      <c r="V4319">
        <v>16</v>
      </c>
      <c r="W4319" t="s">
        <v>38</v>
      </c>
      <c r="X4319" s="8">
        <v>750</v>
      </c>
      <c r="Y4319">
        <v>10</v>
      </c>
      <c r="Z4319">
        <v>15</v>
      </c>
      <c r="AA4319">
        <v>2</v>
      </c>
      <c r="AB4319" s="6">
        <f t="shared" si="546"/>
        <v>2</v>
      </c>
      <c r="AC4319" s="13">
        <f t="shared" si="547"/>
        <v>750</v>
      </c>
      <c r="AD4319" s="13">
        <f t="shared" si="548"/>
        <v>1500</v>
      </c>
      <c r="AE4319" s="13">
        <f t="shared" si="549"/>
        <v>3000</v>
      </c>
      <c r="AF4319" t="s">
        <v>47</v>
      </c>
      <c r="AG4319">
        <v>1</v>
      </c>
      <c r="AH4319">
        <v>1</v>
      </c>
    </row>
    <row r="4320" spans="1:41">
      <c r="A4320" s="1">
        <v>8558897</v>
      </c>
      <c r="B4320" t="s">
        <v>232</v>
      </c>
      <c r="C4320">
        <v>2013</v>
      </c>
      <c r="D4320" s="2" t="s">
        <v>6397</v>
      </c>
      <c r="E4320" s="4">
        <f t="shared" si="542"/>
        <v>41518</v>
      </c>
      <c r="F4320" s="5">
        <f t="shared" ca="1" si="543"/>
        <v>1.8458233751902597</v>
      </c>
      <c r="G4320" s="1">
        <v>5117478</v>
      </c>
      <c r="H4320" t="s">
        <v>51</v>
      </c>
      <c r="I4320" t="s">
        <v>33</v>
      </c>
      <c r="J4320" s="6" t="str">
        <f t="shared" si="544"/>
        <v>Amsterdam</v>
      </c>
      <c r="K4320" t="s">
        <v>46</v>
      </c>
      <c r="L4320" s="6" t="str">
        <f t="shared" si="545"/>
        <v>North Holland</v>
      </c>
      <c r="M4320" s="1" t="s">
        <v>1180</v>
      </c>
      <c r="N4320" t="s">
        <v>35</v>
      </c>
      <c r="O4320">
        <v>52.366700932643703</v>
      </c>
      <c r="P4320">
        <v>4.8799776884186903</v>
      </c>
      <c r="Q4320" t="s">
        <v>36</v>
      </c>
      <c r="R4320" t="s">
        <v>37</v>
      </c>
      <c r="S4320">
        <v>16</v>
      </c>
      <c r="T4320">
        <v>2</v>
      </c>
      <c r="U4320">
        <v>4</v>
      </c>
      <c r="V4320">
        <v>16</v>
      </c>
      <c r="W4320" t="s">
        <v>38</v>
      </c>
      <c r="X4320" s="8">
        <v>760</v>
      </c>
      <c r="Y4320">
        <v>10</v>
      </c>
      <c r="Z4320">
        <v>15</v>
      </c>
      <c r="AA4320">
        <v>2</v>
      </c>
      <c r="AB4320" s="6">
        <f t="shared" si="546"/>
        <v>0</v>
      </c>
      <c r="AC4320" s="13">
        <f t="shared" si="547"/>
        <v>760</v>
      </c>
      <c r="AD4320" s="13">
        <f t="shared" si="548"/>
        <v>1520</v>
      </c>
      <c r="AE4320" s="13">
        <f t="shared" si="549"/>
        <v>0</v>
      </c>
      <c r="AF4320" t="s">
        <v>47</v>
      </c>
      <c r="AG4320">
        <v>1</v>
      </c>
      <c r="AH4320">
        <v>0</v>
      </c>
    </row>
    <row r="4321" spans="1:41">
      <c r="A4321" s="1">
        <v>8558897</v>
      </c>
      <c r="B4321" t="s">
        <v>232</v>
      </c>
      <c r="C4321">
        <v>2013</v>
      </c>
      <c r="D4321" s="2" t="s">
        <v>6397</v>
      </c>
      <c r="E4321" s="4">
        <f t="shared" si="542"/>
        <v>41518</v>
      </c>
      <c r="F4321" s="5">
        <f t="shared" ca="1" si="543"/>
        <v>1.8458233751902597</v>
      </c>
      <c r="G4321" s="1">
        <v>4889250</v>
      </c>
      <c r="H4321" t="s">
        <v>51</v>
      </c>
      <c r="I4321" t="s">
        <v>33</v>
      </c>
      <c r="J4321" s="6" t="str">
        <f t="shared" si="544"/>
        <v>Amsterdam</v>
      </c>
      <c r="K4321" t="s">
        <v>46</v>
      </c>
      <c r="L4321" s="6" t="str">
        <f t="shared" si="545"/>
        <v>North Holland</v>
      </c>
      <c r="M4321" s="1" t="s">
        <v>3690</v>
      </c>
      <c r="N4321" t="s">
        <v>35</v>
      </c>
      <c r="O4321">
        <v>52.366578060303603</v>
      </c>
      <c r="P4321">
        <v>4.8807026519955601</v>
      </c>
      <c r="Q4321" t="s">
        <v>36</v>
      </c>
      <c r="R4321" t="s">
        <v>37</v>
      </c>
      <c r="S4321">
        <v>15</v>
      </c>
      <c r="T4321">
        <v>5</v>
      </c>
      <c r="U4321">
        <v>5</v>
      </c>
      <c r="V4321">
        <v>15</v>
      </c>
      <c r="W4321" t="s">
        <v>38</v>
      </c>
      <c r="X4321" s="8">
        <v>790</v>
      </c>
      <c r="Y4321">
        <v>10</v>
      </c>
      <c r="Z4321">
        <v>15</v>
      </c>
      <c r="AA4321">
        <v>2</v>
      </c>
      <c r="AB4321" s="6">
        <f t="shared" si="546"/>
        <v>2</v>
      </c>
      <c r="AC4321" s="13">
        <f t="shared" si="547"/>
        <v>790</v>
      </c>
      <c r="AD4321" s="13">
        <f t="shared" si="548"/>
        <v>1580</v>
      </c>
      <c r="AE4321" s="13">
        <f t="shared" si="549"/>
        <v>3160</v>
      </c>
      <c r="AF4321" t="s">
        <v>47</v>
      </c>
      <c r="AG4321">
        <v>1</v>
      </c>
      <c r="AH4321">
        <v>1</v>
      </c>
    </row>
    <row r="4322" spans="1:41">
      <c r="A4322" s="1">
        <v>8558897</v>
      </c>
      <c r="B4322" t="s">
        <v>232</v>
      </c>
      <c r="C4322">
        <v>2013</v>
      </c>
      <c r="D4322" s="2" t="s">
        <v>6397</v>
      </c>
      <c r="E4322" s="4">
        <f t="shared" si="542"/>
        <v>41518</v>
      </c>
      <c r="F4322" s="5">
        <f t="shared" ca="1" si="543"/>
        <v>1.8458233751902597</v>
      </c>
      <c r="G4322" s="1">
        <v>4810016</v>
      </c>
      <c r="H4322" t="s">
        <v>51</v>
      </c>
      <c r="I4322" t="s">
        <v>33</v>
      </c>
      <c r="J4322" s="6" t="str">
        <f t="shared" si="544"/>
        <v>Amsterdam</v>
      </c>
      <c r="K4322" t="s">
        <v>46</v>
      </c>
      <c r="L4322" s="6" t="str">
        <f t="shared" si="545"/>
        <v>North Holland</v>
      </c>
      <c r="M4322" s="1" t="s">
        <v>3691</v>
      </c>
      <c r="N4322" t="s">
        <v>35</v>
      </c>
      <c r="O4322">
        <v>52.378120196156303</v>
      </c>
      <c r="P4322">
        <v>4.8787439929799303</v>
      </c>
      <c r="Q4322" t="s">
        <v>36</v>
      </c>
      <c r="R4322" t="s">
        <v>37</v>
      </c>
      <c r="S4322">
        <v>4</v>
      </c>
      <c r="T4322">
        <v>2</v>
      </c>
      <c r="U4322">
        <v>2</v>
      </c>
      <c r="V4322">
        <v>4</v>
      </c>
      <c r="W4322" t="s">
        <v>38</v>
      </c>
      <c r="X4322" s="8">
        <v>195</v>
      </c>
      <c r="Y4322">
        <v>2</v>
      </c>
      <c r="Z4322">
        <v>15</v>
      </c>
      <c r="AA4322">
        <v>7</v>
      </c>
      <c r="AB4322" s="6">
        <f t="shared" si="546"/>
        <v>0</v>
      </c>
      <c r="AC4322" s="13">
        <f t="shared" si="547"/>
        <v>195</v>
      </c>
      <c r="AD4322" s="13">
        <f t="shared" si="548"/>
        <v>1365</v>
      </c>
      <c r="AE4322" s="13">
        <f t="shared" si="549"/>
        <v>0</v>
      </c>
      <c r="AF4322" t="s">
        <v>47</v>
      </c>
      <c r="AG4322">
        <v>1</v>
      </c>
      <c r="AH4322">
        <v>0</v>
      </c>
    </row>
    <row r="4323" spans="1:41">
      <c r="A4323" s="1">
        <v>8558993</v>
      </c>
      <c r="B4323" t="s">
        <v>918</v>
      </c>
      <c r="C4323">
        <v>2013</v>
      </c>
      <c r="D4323" s="2" t="s">
        <v>6397</v>
      </c>
      <c r="E4323" s="4">
        <f t="shared" si="542"/>
        <v>41518</v>
      </c>
      <c r="F4323" s="5">
        <f t="shared" ca="1" si="543"/>
        <v>1.8458233751902597</v>
      </c>
      <c r="G4323" s="1">
        <v>4302450</v>
      </c>
      <c r="H4323" t="s">
        <v>60</v>
      </c>
      <c r="I4323" t="s">
        <v>33</v>
      </c>
      <c r="J4323" s="6" t="str">
        <f t="shared" si="544"/>
        <v>Amsterdam</v>
      </c>
      <c r="K4323" t="s">
        <v>34</v>
      </c>
      <c r="L4323" s="6" t="str">
        <f t="shared" si="545"/>
        <v>North Holland</v>
      </c>
      <c r="M4323" s="1" t="s">
        <v>3692</v>
      </c>
      <c r="N4323" t="s">
        <v>35</v>
      </c>
      <c r="O4323">
        <v>52.355199979888702</v>
      </c>
      <c r="P4323">
        <v>4.8953723411700096</v>
      </c>
      <c r="Q4323" t="s">
        <v>36</v>
      </c>
      <c r="R4323" t="s">
        <v>42</v>
      </c>
      <c r="S4323">
        <v>2</v>
      </c>
      <c r="T4323">
        <v>0.5</v>
      </c>
      <c r="U4323">
        <v>1</v>
      </c>
      <c r="V4323">
        <v>1</v>
      </c>
      <c r="W4323" t="s">
        <v>38</v>
      </c>
      <c r="X4323" s="8">
        <v>80</v>
      </c>
      <c r="Y4323">
        <v>2</v>
      </c>
      <c r="Z4323">
        <v>0</v>
      </c>
      <c r="AA4323">
        <v>2</v>
      </c>
      <c r="AB4323" s="6">
        <f t="shared" si="546"/>
        <v>10</v>
      </c>
      <c r="AC4323" s="13">
        <f t="shared" si="547"/>
        <v>80</v>
      </c>
      <c r="AD4323" s="13">
        <f t="shared" si="548"/>
        <v>160</v>
      </c>
      <c r="AE4323" s="13">
        <f t="shared" si="549"/>
        <v>1600</v>
      </c>
      <c r="AF4323" t="s">
        <v>43</v>
      </c>
      <c r="AG4323">
        <v>0.88</v>
      </c>
      <c r="AH4323">
        <v>5</v>
      </c>
      <c r="AI4323">
        <v>88</v>
      </c>
      <c r="AJ4323">
        <v>10</v>
      </c>
      <c r="AK4323">
        <v>6</v>
      </c>
      <c r="AL4323">
        <v>10</v>
      </c>
      <c r="AM4323">
        <v>10</v>
      </c>
      <c r="AN4323">
        <v>10</v>
      </c>
      <c r="AO4323">
        <v>9</v>
      </c>
    </row>
    <row r="4324" spans="1:41">
      <c r="A4324" s="1">
        <v>8569982</v>
      </c>
      <c r="B4324" t="s">
        <v>450</v>
      </c>
      <c r="C4324">
        <v>2013</v>
      </c>
      <c r="D4324" s="2" t="s">
        <v>6397</v>
      </c>
      <c r="E4324" s="4">
        <f t="shared" si="542"/>
        <v>41518</v>
      </c>
      <c r="F4324" s="5">
        <f t="shared" ca="1" si="543"/>
        <v>1.8458233751902597</v>
      </c>
      <c r="G4324" s="1">
        <v>1615669</v>
      </c>
      <c r="H4324" t="s">
        <v>60</v>
      </c>
      <c r="I4324" t="s">
        <v>33</v>
      </c>
      <c r="J4324" s="6" t="str">
        <f t="shared" si="544"/>
        <v>Amsterdam</v>
      </c>
      <c r="K4324" t="s">
        <v>34</v>
      </c>
      <c r="L4324" s="6" t="str">
        <f t="shared" si="545"/>
        <v>North Holland</v>
      </c>
      <c r="N4324" t="s">
        <v>35</v>
      </c>
      <c r="O4324">
        <v>52.353619818093698</v>
      </c>
      <c r="P4324">
        <v>4.8962863621121802</v>
      </c>
      <c r="Q4324" t="s">
        <v>36</v>
      </c>
      <c r="R4324" t="s">
        <v>37</v>
      </c>
      <c r="S4324">
        <v>3</v>
      </c>
      <c r="T4324">
        <v>1</v>
      </c>
      <c r="U4324">
        <v>1</v>
      </c>
      <c r="V4324">
        <v>3</v>
      </c>
      <c r="W4324" t="s">
        <v>38</v>
      </c>
      <c r="X4324" s="8">
        <v>95</v>
      </c>
      <c r="Y4324">
        <v>1</v>
      </c>
      <c r="Z4324">
        <v>25</v>
      </c>
      <c r="AA4324">
        <v>2</v>
      </c>
      <c r="AB4324" s="6">
        <f t="shared" si="546"/>
        <v>2</v>
      </c>
      <c r="AC4324" s="13">
        <f t="shared" si="547"/>
        <v>120</v>
      </c>
      <c r="AD4324" s="13">
        <f t="shared" si="548"/>
        <v>240</v>
      </c>
      <c r="AE4324" s="13">
        <f t="shared" si="549"/>
        <v>480</v>
      </c>
      <c r="AF4324" t="s">
        <v>47</v>
      </c>
      <c r="AG4324">
        <v>1</v>
      </c>
      <c r="AH4324">
        <v>1</v>
      </c>
      <c r="AI4324">
        <v>80</v>
      </c>
      <c r="AJ4324">
        <v>8</v>
      </c>
      <c r="AK4324">
        <v>8</v>
      </c>
      <c r="AL4324">
        <v>8</v>
      </c>
      <c r="AM4324">
        <v>10</v>
      </c>
      <c r="AN4324">
        <v>8</v>
      </c>
      <c r="AO4324">
        <v>10</v>
      </c>
    </row>
    <row r="4325" spans="1:41">
      <c r="A4325" s="1">
        <v>8578849</v>
      </c>
      <c r="B4325" t="s">
        <v>487</v>
      </c>
      <c r="C4325">
        <v>2013</v>
      </c>
      <c r="D4325" s="2" t="s">
        <v>6664</v>
      </c>
      <c r="E4325" s="4">
        <f t="shared" si="542"/>
        <v>41519</v>
      </c>
      <c r="F4325" s="5">
        <f t="shared" ca="1" si="543"/>
        <v>1.8430836491628626</v>
      </c>
      <c r="G4325" s="1">
        <v>1610986</v>
      </c>
      <c r="H4325" t="s">
        <v>51</v>
      </c>
      <c r="I4325" t="s">
        <v>33</v>
      </c>
      <c r="J4325" s="6" t="str">
        <f t="shared" si="544"/>
        <v>Amsterdam</v>
      </c>
      <c r="K4325" t="s">
        <v>34</v>
      </c>
      <c r="L4325" s="6" t="str">
        <f t="shared" si="545"/>
        <v>North Holland</v>
      </c>
      <c r="M4325" s="1">
        <v>1017</v>
      </c>
      <c r="N4325" t="s">
        <v>35</v>
      </c>
      <c r="O4325">
        <v>52.366290436586603</v>
      </c>
      <c r="P4325">
        <v>4.8861368863296999</v>
      </c>
      <c r="Q4325" t="s">
        <v>36</v>
      </c>
      <c r="R4325" t="s">
        <v>37</v>
      </c>
      <c r="S4325">
        <v>2</v>
      </c>
      <c r="T4325">
        <v>1</v>
      </c>
      <c r="U4325">
        <v>1</v>
      </c>
      <c r="V4325">
        <v>1</v>
      </c>
      <c r="W4325" t="s">
        <v>38</v>
      </c>
      <c r="X4325" s="8">
        <v>120</v>
      </c>
      <c r="Y4325">
        <v>2</v>
      </c>
      <c r="Z4325">
        <v>35</v>
      </c>
      <c r="AA4325">
        <v>2</v>
      </c>
      <c r="AB4325" s="6">
        <f t="shared" si="546"/>
        <v>34</v>
      </c>
      <c r="AC4325" s="13">
        <f t="shared" si="547"/>
        <v>120</v>
      </c>
      <c r="AD4325" s="13">
        <f t="shared" si="548"/>
        <v>240</v>
      </c>
      <c r="AE4325" s="13">
        <f t="shared" si="549"/>
        <v>8160</v>
      </c>
      <c r="AF4325" t="s">
        <v>83</v>
      </c>
      <c r="AG4325">
        <v>0.39</v>
      </c>
      <c r="AH4325">
        <v>17</v>
      </c>
      <c r="AI4325">
        <v>95</v>
      </c>
      <c r="AJ4325">
        <v>10</v>
      </c>
      <c r="AK4325">
        <v>9</v>
      </c>
      <c r="AL4325">
        <v>10</v>
      </c>
      <c r="AM4325">
        <v>10</v>
      </c>
      <c r="AN4325">
        <v>10</v>
      </c>
      <c r="AO4325">
        <v>9</v>
      </c>
    </row>
    <row r="4326" spans="1:41">
      <c r="A4326" s="1">
        <v>8580258</v>
      </c>
      <c r="B4326" t="s">
        <v>3693</v>
      </c>
      <c r="C4326">
        <v>2013</v>
      </c>
      <c r="D4326" s="2" t="s">
        <v>6664</v>
      </c>
      <c r="E4326" s="4">
        <f t="shared" si="542"/>
        <v>41519</v>
      </c>
      <c r="F4326" s="5">
        <f t="shared" ca="1" si="543"/>
        <v>1.8430836491628626</v>
      </c>
      <c r="G4326" s="1">
        <v>1614455</v>
      </c>
      <c r="H4326" t="s">
        <v>408</v>
      </c>
      <c r="I4326" t="s">
        <v>33</v>
      </c>
      <c r="J4326" s="6" t="str">
        <f t="shared" si="544"/>
        <v>Amsterdam</v>
      </c>
      <c r="K4326" t="s">
        <v>34</v>
      </c>
      <c r="L4326" s="6" t="str">
        <f t="shared" si="545"/>
        <v>North Holland</v>
      </c>
      <c r="M4326" s="1">
        <v>1064</v>
      </c>
      <c r="N4326" t="s">
        <v>35</v>
      </c>
      <c r="O4326">
        <v>52.375682994335101</v>
      </c>
      <c r="P4326">
        <v>4.8264232744457498</v>
      </c>
      <c r="Q4326" t="s">
        <v>58</v>
      </c>
      <c r="R4326" t="s">
        <v>42</v>
      </c>
      <c r="S4326">
        <v>2</v>
      </c>
      <c r="T4326">
        <v>1</v>
      </c>
      <c r="U4326">
        <v>1</v>
      </c>
      <c r="V4326">
        <v>2</v>
      </c>
      <c r="W4326" t="s">
        <v>204</v>
      </c>
      <c r="X4326" s="8">
        <v>50</v>
      </c>
      <c r="Y4326">
        <v>0</v>
      </c>
      <c r="Z4326">
        <v>0</v>
      </c>
      <c r="AA4326">
        <v>1</v>
      </c>
      <c r="AB4326" s="6">
        <f t="shared" si="546"/>
        <v>140</v>
      </c>
      <c r="AC4326" s="13">
        <f t="shared" si="547"/>
        <v>50</v>
      </c>
      <c r="AD4326" s="13">
        <f t="shared" si="548"/>
        <v>50</v>
      </c>
      <c r="AE4326" s="13">
        <f t="shared" si="549"/>
        <v>7000</v>
      </c>
      <c r="AF4326" t="s">
        <v>47</v>
      </c>
      <c r="AG4326">
        <v>0.81</v>
      </c>
      <c r="AH4326">
        <v>70</v>
      </c>
      <c r="AI4326">
        <v>86</v>
      </c>
      <c r="AJ4326">
        <v>8</v>
      </c>
      <c r="AK4326">
        <v>9</v>
      </c>
      <c r="AL4326">
        <v>9</v>
      </c>
      <c r="AM4326">
        <v>9</v>
      </c>
      <c r="AN4326">
        <v>8</v>
      </c>
      <c r="AO4326">
        <v>8</v>
      </c>
    </row>
    <row r="4327" spans="1:41">
      <c r="A4327" s="1">
        <v>8580258</v>
      </c>
      <c r="B4327" t="s">
        <v>3693</v>
      </c>
      <c r="C4327">
        <v>2013</v>
      </c>
      <c r="D4327" s="2" t="s">
        <v>6664</v>
      </c>
      <c r="E4327" s="4">
        <f t="shared" si="542"/>
        <v>41519</v>
      </c>
      <c r="F4327" s="5">
        <f t="shared" ca="1" si="543"/>
        <v>1.8430836491628626</v>
      </c>
      <c r="G4327" s="1">
        <v>2618123</v>
      </c>
      <c r="H4327" t="s">
        <v>408</v>
      </c>
      <c r="I4327" t="s">
        <v>33</v>
      </c>
      <c r="J4327" s="6" t="str">
        <f t="shared" si="544"/>
        <v>Amsterdam</v>
      </c>
      <c r="K4327" t="s">
        <v>34</v>
      </c>
      <c r="L4327" s="6" t="str">
        <f t="shared" si="545"/>
        <v>North Holland</v>
      </c>
      <c r="M4327" s="1">
        <v>1064</v>
      </c>
      <c r="N4327" t="s">
        <v>35</v>
      </c>
      <c r="O4327">
        <v>52.376024791821401</v>
      </c>
      <c r="P4327">
        <v>4.8293710173046698</v>
      </c>
      <c r="Q4327" t="s">
        <v>58</v>
      </c>
      <c r="R4327" t="s">
        <v>42</v>
      </c>
      <c r="S4327">
        <v>2</v>
      </c>
      <c r="T4327">
        <v>1</v>
      </c>
      <c r="U4327">
        <v>1</v>
      </c>
      <c r="V4327">
        <v>1</v>
      </c>
      <c r="W4327" t="s">
        <v>38</v>
      </c>
      <c r="X4327" s="8">
        <v>50</v>
      </c>
      <c r="Y4327">
        <v>0</v>
      </c>
      <c r="Z4327">
        <v>0</v>
      </c>
      <c r="AA4327">
        <v>1</v>
      </c>
      <c r="AB4327" s="6">
        <f t="shared" si="546"/>
        <v>88</v>
      </c>
      <c r="AC4327" s="13">
        <f t="shared" si="547"/>
        <v>50</v>
      </c>
      <c r="AD4327" s="13">
        <f t="shared" si="548"/>
        <v>50</v>
      </c>
      <c r="AE4327" s="13">
        <f t="shared" si="549"/>
        <v>4400</v>
      </c>
      <c r="AF4327" t="s">
        <v>47</v>
      </c>
      <c r="AG4327">
        <v>0.81</v>
      </c>
      <c r="AH4327">
        <v>44</v>
      </c>
      <c r="AI4327">
        <v>82</v>
      </c>
      <c r="AJ4327">
        <v>9</v>
      </c>
      <c r="AK4327">
        <v>9</v>
      </c>
      <c r="AL4327">
        <v>9</v>
      </c>
      <c r="AM4327">
        <v>9</v>
      </c>
      <c r="AN4327">
        <v>7</v>
      </c>
      <c r="AO4327">
        <v>8</v>
      </c>
    </row>
    <row r="4328" spans="1:41">
      <c r="A4328" s="1">
        <v>8588339</v>
      </c>
      <c r="B4328" t="s">
        <v>3694</v>
      </c>
      <c r="C4328">
        <v>2013</v>
      </c>
      <c r="D4328" s="2" t="s">
        <v>6664</v>
      </c>
      <c r="E4328" s="4">
        <f t="shared" si="542"/>
        <v>41519</v>
      </c>
      <c r="F4328" s="5">
        <f t="shared" ca="1" si="543"/>
        <v>1.8430836491628626</v>
      </c>
      <c r="G4328" s="1">
        <v>1613366</v>
      </c>
      <c r="H4328" t="s">
        <v>107</v>
      </c>
      <c r="I4328" t="s">
        <v>33</v>
      </c>
      <c r="J4328" s="6" t="str">
        <f t="shared" si="544"/>
        <v>Amsterdam</v>
      </c>
      <c r="K4328" t="s">
        <v>34</v>
      </c>
      <c r="L4328" s="6" t="str">
        <f t="shared" si="545"/>
        <v>North Holland</v>
      </c>
      <c r="M4328" s="1" t="s">
        <v>3695</v>
      </c>
      <c r="N4328" t="s">
        <v>35</v>
      </c>
      <c r="O4328">
        <v>52.362889250118101</v>
      </c>
      <c r="P4328">
        <v>4.92189876309547</v>
      </c>
      <c r="Q4328" t="s">
        <v>36</v>
      </c>
      <c r="R4328" t="s">
        <v>37</v>
      </c>
      <c r="S4328">
        <v>2</v>
      </c>
      <c r="T4328">
        <v>1</v>
      </c>
      <c r="U4328">
        <v>1</v>
      </c>
      <c r="V4328">
        <v>1</v>
      </c>
      <c r="W4328" t="s">
        <v>38</v>
      </c>
      <c r="X4328" s="8">
        <v>65</v>
      </c>
      <c r="Y4328">
        <v>2</v>
      </c>
      <c r="Z4328">
        <v>0</v>
      </c>
      <c r="AA4328">
        <v>5</v>
      </c>
      <c r="AB4328" s="6">
        <f t="shared" si="546"/>
        <v>24</v>
      </c>
      <c r="AC4328" s="13">
        <f t="shared" si="547"/>
        <v>65</v>
      </c>
      <c r="AD4328" s="13">
        <f t="shared" si="548"/>
        <v>325</v>
      </c>
      <c r="AE4328" s="13">
        <f t="shared" si="549"/>
        <v>7800</v>
      </c>
      <c r="AF4328" t="s">
        <v>47</v>
      </c>
      <c r="AG4328">
        <v>1</v>
      </c>
      <c r="AH4328">
        <v>12</v>
      </c>
      <c r="AI4328">
        <v>93</v>
      </c>
      <c r="AJ4328">
        <v>10</v>
      </c>
      <c r="AK4328">
        <v>9</v>
      </c>
      <c r="AL4328">
        <v>10</v>
      </c>
      <c r="AM4328">
        <v>10</v>
      </c>
      <c r="AN4328">
        <v>10</v>
      </c>
      <c r="AO4328">
        <v>9</v>
      </c>
    </row>
    <row r="4329" spans="1:41">
      <c r="A4329" s="1">
        <v>8589485</v>
      </c>
      <c r="B4329" t="s">
        <v>2135</v>
      </c>
      <c r="C4329">
        <v>2013</v>
      </c>
      <c r="D4329" s="2" t="s">
        <v>6664</v>
      </c>
      <c r="E4329" s="4">
        <f t="shared" si="542"/>
        <v>41519</v>
      </c>
      <c r="F4329" s="5">
        <f t="shared" ca="1" si="543"/>
        <v>1.8430836491628626</v>
      </c>
      <c r="G4329" s="1">
        <v>1613583</v>
      </c>
      <c r="H4329" t="s">
        <v>32</v>
      </c>
      <c r="I4329" t="s">
        <v>33</v>
      </c>
      <c r="J4329" s="6" t="str">
        <f t="shared" si="544"/>
        <v>Amsterdam</v>
      </c>
      <c r="K4329" t="s">
        <v>34</v>
      </c>
      <c r="L4329" s="6" t="str">
        <f t="shared" si="545"/>
        <v>North Holland</v>
      </c>
      <c r="M4329" s="1" t="s">
        <v>3696</v>
      </c>
      <c r="N4329" t="s">
        <v>35</v>
      </c>
      <c r="O4329">
        <v>52.373868877852999</v>
      </c>
      <c r="P4329">
        <v>4.8666949173876199</v>
      </c>
      <c r="Q4329" t="s">
        <v>36</v>
      </c>
      <c r="R4329" t="s">
        <v>37</v>
      </c>
      <c r="S4329">
        <v>2</v>
      </c>
      <c r="T4329">
        <v>1.5</v>
      </c>
      <c r="U4329">
        <v>1</v>
      </c>
      <c r="V4329">
        <v>1</v>
      </c>
      <c r="W4329" t="s">
        <v>38</v>
      </c>
      <c r="X4329" s="8">
        <v>71</v>
      </c>
      <c r="Y4329">
        <v>1</v>
      </c>
      <c r="Z4329">
        <v>25</v>
      </c>
      <c r="AA4329">
        <v>2</v>
      </c>
      <c r="AB4329" s="6">
        <f t="shared" si="546"/>
        <v>34</v>
      </c>
      <c r="AC4329" s="13">
        <f t="shared" si="547"/>
        <v>96</v>
      </c>
      <c r="AD4329" s="13">
        <f t="shared" si="548"/>
        <v>192</v>
      </c>
      <c r="AE4329" s="13">
        <f t="shared" si="549"/>
        <v>6528</v>
      </c>
      <c r="AF4329" t="s">
        <v>43</v>
      </c>
      <c r="AG4329">
        <v>1</v>
      </c>
      <c r="AH4329">
        <v>17</v>
      </c>
      <c r="AI4329">
        <v>92</v>
      </c>
      <c r="AJ4329">
        <v>10</v>
      </c>
      <c r="AK4329">
        <v>9</v>
      </c>
      <c r="AL4329">
        <v>10</v>
      </c>
      <c r="AM4329">
        <v>10</v>
      </c>
      <c r="AN4329">
        <v>9</v>
      </c>
      <c r="AO4329">
        <v>8</v>
      </c>
    </row>
    <row r="4330" spans="1:41">
      <c r="A4330" s="1">
        <v>8591002</v>
      </c>
      <c r="B4330" t="s">
        <v>523</v>
      </c>
      <c r="C4330">
        <v>2013</v>
      </c>
      <c r="D4330" s="2" t="s">
        <v>6664</v>
      </c>
      <c r="E4330" s="4">
        <f t="shared" si="542"/>
        <v>41519</v>
      </c>
      <c r="F4330" s="5">
        <f t="shared" ca="1" si="543"/>
        <v>1.8430836491628626</v>
      </c>
      <c r="G4330" s="1">
        <v>2418654</v>
      </c>
      <c r="H4330" t="s">
        <v>56</v>
      </c>
      <c r="I4330" t="s">
        <v>33</v>
      </c>
      <c r="J4330" s="6" t="str">
        <f t="shared" si="544"/>
        <v>Amsterdam</v>
      </c>
      <c r="K4330" t="s">
        <v>34</v>
      </c>
      <c r="L4330" s="6" t="str">
        <f t="shared" si="545"/>
        <v>North Holland</v>
      </c>
      <c r="M4330" s="1">
        <v>1058</v>
      </c>
      <c r="N4330" t="s">
        <v>35</v>
      </c>
      <c r="O4330">
        <v>52.3557584285101</v>
      </c>
      <c r="P4330">
        <v>4.85126884661251</v>
      </c>
      <c r="Q4330" t="s">
        <v>36</v>
      </c>
      <c r="R4330" t="s">
        <v>37</v>
      </c>
      <c r="S4330">
        <v>2</v>
      </c>
      <c r="T4330">
        <v>1</v>
      </c>
      <c r="U4330">
        <v>1</v>
      </c>
      <c r="V4330">
        <v>1</v>
      </c>
      <c r="W4330" t="s">
        <v>38</v>
      </c>
      <c r="X4330" s="8">
        <v>86</v>
      </c>
      <c r="Y4330">
        <v>2</v>
      </c>
      <c r="Z4330">
        <v>0</v>
      </c>
      <c r="AA4330">
        <v>2</v>
      </c>
      <c r="AB4330" s="6">
        <f t="shared" si="546"/>
        <v>28</v>
      </c>
      <c r="AC4330" s="13">
        <f t="shared" si="547"/>
        <v>86</v>
      </c>
      <c r="AD4330" s="13">
        <f t="shared" si="548"/>
        <v>172</v>
      </c>
      <c r="AE4330" s="13">
        <f t="shared" si="549"/>
        <v>4816</v>
      </c>
      <c r="AF4330" t="s">
        <v>39</v>
      </c>
      <c r="AG4330">
        <v>0.9</v>
      </c>
      <c r="AH4330">
        <v>14</v>
      </c>
      <c r="AI4330">
        <v>98</v>
      </c>
      <c r="AJ4330">
        <v>10</v>
      </c>
      <c r="AK4330">
        <v>10</v>
      </c>
      <c r="AL4330">
        <v>10</v>
      </c>
      <c r="AM4330">
        <v>10</v>
      </c>
      <c r="AN4330">
        <v>10</v>
      </c>
      <c r="AO4330">
        <v>9</v>
      </c>
    </row>
    <row r="4331" spans="1:41">
      <c r="A4331" s="1">
        <v>8606323</v>
      </c>
      <c r="B4331" t="s">
        <v>3697</v>
      </c>
      <c r="C4331">
        <v>2013</v>
      </c>
      <c r="D4331" s="2" t="s">
        <v>6665</v>
      </c>
      <c r="E4331" s="4">
        <f t="shared" si="542"/>
        <v>41520</v>
      </c>
      <c r="F4331" s="5">
        <f t="shared" ca="1" si="543"/>
        <v>1.8403439231354652</v>
      </c>
      <c r="G4331" s="1">
        <v>3700494</v>
      </c>
      <c r="H4331" t="s">
        <v>107</v>
      </c>
      <c r="I4331" t="s">
        <v>33</v>
      </c>
      <c r="J4331" s="6" t="str">
        <f t="shared" si="544"/>
        <v>Amsterdam</v>
      </c>
      <c r="K4331" t="s">
        <v>34</v>
      </c>
      <c r="L4331" s="6" t="str">
        <f t="shared" si="545"/>
        <v>North Holland</v>
      </c>
      <c r="M4331" s="1" t="s">
        <v>3698</v>
      </c>
      <c r="N4331" t="s">
        <v>35</v>
      </c>
      <c r="O4331">
        <v>52.356117602465297</v>
      </c>
      <c r="P4331">
        <v>4.9186183573265101</v>
      </c>
      <c r="Q4331" t="s">
        <v>36</v>
      </c>
      <c r="R4331" t="s">
        <v>37</v>
      </c>
      <c r="S4331">
        <v>4</v>
      </c>
      <c r="T4331">
        <v>1</v>
      </c>
      <c r="U4331">
        <v>2</v>
      </c>
      <c r="V4331">
        <v>2</v>
      </c>
      <c r="W4331" t="s">
        <v>38</v>
      </c>
      <c r="X4331" s="8">
        <v>120</v>
      </c>
      <c r="Y4331">
        <v>2</v>
      </c>
      <c r="Z4331">
        <v>15</v>
      </c>
      <c r="AA4331">
        <v>1</v>
      </c>
      <c r="AB4331" s="6">
        <f t="shared" si="546"/>
        <v>8</v>
      </c>
      <c r="AC4331" s="13">
        <f t="shared" si="547"/>
        <v>120</v>
      </c>
      <c r="AD4331" s="13">
        <f t="shared" si="548"/>
        <v>120</v>
      </c>
      <c r="AE4331" s="13">
        <f t="shared" si="549"/>
        <v>960</v>
      </c>
      <c r="AF4331" t="s">
        <v>47</v>
      </c>
      <c r="AG4331">
        <v>0.96</v>
      </c>
      <c r="AH4331">
        <v>4</v>
      </c>
      <c r="AI4331">
        <v>100</v>
      </c>
      <c r="AJ4331">
        <v>9</v>
      </c>
      <c r="AK4331">
        <v>10</v>
      </c>
      <c r="AL4331">
        <v>10</v>
      </c>
      <c r="AM4331">
        <v>9</v>
      </c>
      <c r="AN4331">
        <v>8</v>
      </c>
      <c r="AO4331">
        <v>10</v>
      </c>
    </row>
    <row r="4332" spans="1:41">
      <c r="A4332" s="1">
        <v>8606323</v>
      </c>
      <c r="B4332" t="s">
        <v>3697</v>
      </c>
      <c r="C4332">
        <v>2013</v>
      </c>
      <c r="D4332" s="2" t="s">
        <v>6665</v>
      </c>
      <c r="E4332" s="4">
        <f t="shared" si="542"/>
        <v>41520</v>
      </c>
      <c r="F4332" s="5">
        <f t="shared" ca="1" si="543"/>
        <v>1.8403439231354652</v>
      </c>
      <c r="G4332" s="1">
        <v>5378981</v>
      </c>
      <c r="H4332" t="s">
        <v>49</v>
      </c>
      <c r="I4332" t="s">
        <v>33</v>
      </c>
      <c r="J4332" s="6" t="str">
        <f t="shared" si="544"/>
        <v>Amsterdam</v>
      </c>
      <c r="K4332" t="s">
        <v>46</v>
      </c>
      <c r="L4332" s="6" t="str">
        <f t="shared" si="545"/>
        <v>North Holland</v>
      </c>
      <c r="M4332" s="1" t="s">
        <v>3699</v>
      </c>
      <c r="N4332" t="s">
        <v>35</v>
      </c>
      <c r="O4332">
        <v>52.371476839301302</v>
      </c>
      <c r="P4332">
        <v>4.9227496344238801</v>
      </c>
      <c r="Q4332" t="s">
        <v>36</v>
      </c>
      <c r="R4332" t="s">
        <v>37</v>
      </c>
      <c r="S4332">
        <v>4</v>
      </c>
      <c r="T4332">
        <v>1</v>
      </c>
      <c r="U4332">
        <v>2</v>
      </c>
      <c r="V4332">
        <v>2</v>
      </c>
      <c r="W4332" t="s">
        <v>38</v>
      </c>
      <c r="X4332" s="8">
        <v>125</v>
      </c>
      <c r="Y4332">
        <v>2</v>
      </c>
      <c r="Z4332">
        <v>15</v>
      </c>
      <c r="AA4332">
        <v>1</v>
      </c>
      <c r="AB4332" s="6">
        <f t="shared" si="546"/>
        <v>0</v>
      </c>
      <c r="AC4332" s="13">
        <f t="shared" si="547"/>
        <v>125</v>
      </c>
      <c r="AD4332" s="13">
        <f t="shared" si="548"/>
        <v>125</v>
      </c>
      <c r="AE4332" s="13">
        <f t="shared" si="549"/>
        <v>0</v>
      </c>
      <c r="AF4332" t="s">
        <v>47</v>
      </c>
      <c r="AG4332">
        <v>0.96</v>
      </c>
      <c r="AH4332">
        <v>0</v>
      </c>
    </row>
    <row r="4333" spans="1:41">
      <c r="A4333" s="1">
        <v>8606323</v>
      </c>
      <c r="B4333" t="s">
        <v>3697</v>
      </c>
      <c r="C4333">
        <v>2013</v>
      </c>
      <c r="D4333" s="2" t="s">
        <v>6665</v>
      </c>
      <c r="E4333" s="4">
        <f t="shared" si="542"/>
        <v>41520</v>
      </c>
      <c r="F4333" s="5">
        <f t="shared" ca="1" si="543"/>
        <v>1.8403439231354652</v>
      </c>
      <c r="G4333" s="1">
        <v>2073726</v>
      </c>
      <c r="H4333" t="s">
        <v>32</v>
      </c>
      <c r="I4333" t="s">
        <v>33</v>
      </c>
      <c r="J4333" s="6" t="str">
        <f t="shared" si="544"/>
        <v>Amsterdam</v>
      </c>
      <c r="K4333" t="s">
        <v>46</v>
      </c>
      <c r="L4333" s="6" t="str">
        <f t="shared" si="545"/>
        <v>North Holland</v>
      </c>
      <c r="M4333" s="1" t="s">
        <v>3590</v>
      </c>
      <c r="N4333" t="s">
        <v>35</v>
      </c>
      <c r="O4333">
        <v>52.384666286416198</v>
      </c>
      <c r="P4333">
        <v>4.8723630986495303</v>
      </c>
      <c r="Q4333" t="s">
        <v>58</v>
      </c>
      <c r="R4333" t="s">
        <v>37</v>
      </c>
      <c r="S4333">
        <v>4</v>
      </c>
      <c r="T4333">
        <v>1</v>
      </c>
      <c r="U4333">
        <v>1</v>
      </c>
      <c r="V4333">
        <v>2</v>
      </c>
      <c r="W4333" t="s">
        <v>38</v>
      </c>
      <c r="X4333" s="8">
        <v>110</v>
      </c>
      <c r="Y4333">
        <v>2</v>
      </c>
      <c r="Z4333">
        <v>25</v>
      </c>
      <c r="AA4333">
        <v>1</v>
      </c>
      <c r="AB4333" s="6">
        <f t="shared" si="546"/>
        <v>66</v>
      </c>
      <c r="AC4333" s="13">
        <f t="shared" si="547"/>
        <v>110</v>
      </c>
      <c r="AD4333" s="13">
        <f t="shared" si="548"/>
        <v>110</v>
      </c>
      <c r="AE4333" s="13">
        <f t="shared" si="549"/>
        <v>7260</v>
      </c>
      <c r="AF4333" t="s">
        <v>47</v>
      </c>
      <c r="AG4333">
        <v>0.96</v>
      </c>
      <c r="AH4333">
        <v>33</v>
      </c>
      <c r="AI4333">
        <v>96</v>
      </c>
      <c r="AJ4333">
        <v>10</v>
      </c>
      <c r="AK4333">
        <v>9</v>
      </c>
      <c r="AL4333">
        <v>10</v>
      </c>
      <c r="AM4333">
        <v>10</v>
      </c>
      <c r="AN4333">
        <v>10</v>
      </c>
      <c r="AO4333">
        <v>9</v>
      </c>
    </row>
    <row r="4334" spans="1:41">
      <c r="A4334" s="1">
        <v>8612644</v>
      </c>
      <c r="B4334" t="s">
        <v>3700</v>
      </c>
      <c r="C4334">
        <v>2013</v>
      </c>
      <c r="D4334" s="2" t="s">
        <v>6665</v>
      </c>
      <c r="E4334" s="4">
        <f t="shared" si="542"/>
        <v>41520</v>
      </c>
      <c r="F4334" s="5">
        <f t="shared" ca="1" si="543"/>
        <v>1.8403439231354652</v>
      </c>
      <c r="G4334" s="1">
        <v>5181237</v>
      </c>
      <c r="H4334" t="s">
        <v>32</v>
      </c>
      <c r="I4334" t="s">
        <v>33</v>
      </c>
      <c r="J4334" s="6" t="str">
        <f t="shared" si="544"/>
        <v>Amsterdam</v>
      </c>
      <c r="K4334" t="s">
        <v>46</v>
      </c>
      <c r="L4334" s="6" t="str">
        <f t="shared" si="545"/>
        <v>North Holland</v>
      </c>
      <c r="M4334" s="1" t="s">
        <v>3701</v>
      </c>
      <c r="N4334" t="s">
        <v>35</v>
      </c>
      <c r="O4334">
        <v>52.377127276314098</v>
      </c>
      <c r="P4334">
        <v>4.8743693406779496</v>
      </c>
      <c r="Q4334" t="s">
        <v>36</v>
      </c>
      <c r="R4334" t="s">
        <v>37</v>
      </c>
      <c r="S4334">
        <v>2</v>
      </c>
      <c r="T4334">
        <v>1</v>
      </c>
      <c r="U4334">
        <v>1</v>
      </c>
      <c r="V4334">
        <v>1</v>
      </c>
      <c r="W4334" t="s">
        <v>38</v>
      </c>
      <c r="X4334" s="8">
        <v>92</v>
      </c>
      <c r="Y4334">
        <v>2</v>
      </c>
      <c r="Z4334">
        <v>20</v>
      </c>
      <c r="AA4334">
        <v>3</v>
      </c>
      <c r="AB4334" s="6">
        <f t="shared" si="546"/>
        <v>4</v>
      </c>
      <c r="AC4334" s="13">
        <f t="shared" si="547"/>
        <v>92</v>
      </c>
      <c r="AD4334" s="13">
        <f t="shared" si="548"/>
        <v>276</v>
      </c>
      <c r="AE4334" s="13">
        <f t="shared" si="549"/>
        <v>1104</v>
      </c>
      <c r="AF4334" t="s">
        <v>83</v>
      </c>
      <c r="AG4334">
        <v>0.4</v>
      </c>
      <c r="AH4334">
        <v>2</v>
      </c>
      <c r="AI4334">
        <v>90</v>
      </c>
      <c r="AJ4334">
        <v>10</v>
      </c>
      <c r="AK4334">
        <v>9</v>
      </c>
      <c r="AL4334">
        <v>10</v>
      </c>
      <c r="AM4334">
        <v>10</v>
      </c>
      <c r="AN4334">
        <v>10</v>
      </c>
      <c r="AO4334">
        <v>9</v>
      </c>
    </row>
    <row r="4335" spans="1:41">
      <c r="A4335" s="1">
        <v>8612814</v>
      </c>
      <c r="B4335" t="s">
        <v>59</v>
      </c>
      <c r="C4335">
        <v>2013</v>
      </c>
      <c r="D4335" s="2" t="s">
        <v>6665</v>
      </c>
      <c r="E4335" s="4">
        <f t="shared" si="542"/>
        <v>41520</v>
      </c>
      <c r="F4335" s="5">
        <f t="shared" ca="1" si="543"/>
        <v>1.8403439231354652</v>
      </c>
      <c r="G4335" s="1">
        <v>1904291</v>
      </c>
      <c r="H4335" t="s">
        <v>51</v>
      </c>
      <c r="I4335" t="s">
        <v>33</v>
      </c>
      <c r="J4335" s="6" t="str">
        <f t="shared" si="544"/>
        <v>Amsterdam</v>
      </c>
      <c r="K4335" t="s">
        <v>34</v>
      </c>
      <c r="L4335" s="6" t="str">
        <f t="shared" si="545"/>
        <v>North Holland</v>
      </c>
      <c r="M4335" s="1" t="s">
        <v>3702</v>
      </c>
      <c r="N4335" t="s">
        <v>35</v>
      </c>
      <c r="O4335">
        <v>52.386787659194603</v>
      </c>
      <c r="P4335">
        <v>4.8871063463177098</v>
      </c>
      <c r="Q4335" t="s">
        <v>36</v>
      </c>
      <c r="R4335" t="s">
        <v>37</v>
      </c>
      <c r="S4335">
        <v>2</v>
      </c>
      <c r="T4335">
        <v>1</v>
      </c>
      <c r="U4335">
        <v>0</v>
      </c>
      <c r="V4335">
        <v>1</v>
      </c>
      <c r="W4335" t="s">
        <v>38</v>
      </c>
      <c r="X4335" s="8">
        <v>85</v>
      </c>
      <c r="Y4335">
        <v>1</v>
      </c>
      <c r="Z4335">
        <v>0</v>
      </c>
      <c r="AA4335">
        <v>3</v>
      </c>
      <c r="AB4335" s="6">
        <f t="shared" si="546"/>
        <v>42</v>
      </c>
      <c r="AC4335" s="13">
        <f t="shared" si="547"/>
        <v>85</v>
      </c>
      <c r="AD4335" s="13">
        <f t="shared" si="548"/>
        <v>255</v>
      </c>
      <c r="AE4335" s="13">
        <f t="shared" si="549"/>
        <v>10710</v>
      </c>
      <c r="AF4335" t="s">
        <v>39</v>
      </c>
      <c r="AG4335">
        <v>1</v>
      </c>
      <c r="AH4335">
        <v>21</v>
      </c>
      <c r="AI4335">
        <v>99</v>
      </c>
      <c r="AJ4335">
        <v>10</v>
      </c>
      <c r="AK4335">
        <v>10</v>
      </c>
      <c r="AL4335">
        <v>10</v>
      </c>
      <c r="AM4335">
        <v>10</v>
      </c>
      <c r="AN4335">
        <v>9</v>
      </c>
      <c r="AO4335">
        <v>10</v>
      </c>
    </row>
    <row r="4336" spans="1:41">
      <c r="A4336" s="1">
        <v>8621743</v>
      </c>
      <c r="B4336" t="s">
        <v>3703</v>
      </c>
      <c r="C4336">
        <v>2013</v>
      </c>
      <c r="D4336" s="2" t="s">
        <v>6540</v>
      </c>
      <c r="E4336" s="4">
        <f t="shared" si="542"/>
        <v>41521</v>
      </c>
      <c r="F4336" s="5">
        <f t="shared" ca="1" si="543"/>
        <v>1.8376041971080679</v>
      </c>
      <c r="G4336" s="1">
        <v>3735070</v>
      </c>
      <c r="H4336" t="s">
        <v>56</v>
      </c>
      <c r="I4336" t="s">
        <v>33</v>
      </c>
      <c r="J4336" s="6" t="str">
        <f t="shared" si="544"/>
        <v>Amsterdam</v>
      </c>
      <c r="K4336" t="s">
        <v>34</v>
      </c>
      <c r="L4336" s="6" t="str">
        <f t="shared" si="545"/>
        <v>North Holland</v>
      </c>
      <c r="M4336" s="1" t="s">
        <v>3704</v>
      </c>
      <c r="N4336" t="s">
        <v>35</v>
      </c>
      <c r="O4336">
        <v>52.352739462521001</v>
      </c>
      <c r="P4336">
        <v>4.8837256211848796</v>
      </c>
      <c r="Q4336" t="s">
        <v>132</v>
      </c>
      <c r="R4336" t="s">
        <v>37</v>
      </c>
      <c r="S4336">
        <v>6</v>
      </c>
      <c r="T4336">
        <v>1</v>
      </c>
      <c r="U4336">
        <v>3</v>
      </c>
      <c r="V4336">
        <v>3</v>
      </c>
      <c r="W4336" t="s">
        <v>38</v>
      </c>
      <c r="X4336" s="8">
        <v>250</v>
      </c>
      <c r="Y4336">
        <v>1</v>
      </c>
      <c r="Z4336">
        <v>0</v>
      </c>
      <c r="AA4336">
        <v>1</v>
      </c>
      <c r="AB4336" s="6">
        <f t="shared" si="546"/>
        <v>2</v>
      </c>
      <c r="AC4336" s="13">
        <f t="shared" si="547"/>
        <v>250</v>
      </c>
      <c r="AD4336" s="13">
        <f t="shared" si="548"/>
        <v>250</v>
      </c>
      <c r="AE4336" s="13">
        <f t="shared" si="549"/>
        <v>500</v>
      </c>
      <c r="AF4336" t="s">
        <v>39</v>
      </c>
      <c r="AG4336">
        <v>0.79</v>
      </c>
      <c r="AH4336">
        <v>1</v>
      </c>
      <c r="AI4336">
        <v>100</v>
      </c>
      <c r="AJ4336">
        <v>8</v>
      </c>
      <c r="AK4336">
        <v>10</v>
      </c>
      <c r="AL4336">
        <v>10</v>
      </c>
      <c r="AM4336">
        <v>10</v>
      </c>
      <c r="AN4336">
        <v>10</v>
      </c>
      <c r="AO4336">
        <v>10</v>
      </c>
    </row>
    <row r="4337" spans="1:41">
      <c r="A4337" s="1">
        <v>8621743</v>
      </c>
      <c r="B4337" t="s">
        <v>3703</v>
      </c>
      <c r="C4337">
        <v>2013</v>
      </c>
      <c r="D4337" s="2" t="s">
        <v>6540</v>
      </c>
      <c r="E4337" s="4">
        <f t="shared" si="542"/>
        <v>41521</v>
      </c>
      <c r="F4337" s="5">
        <f t="shared" ca="1" si="543"/>
        <v>1.8376041971080679</v>
      </c>
      <c r="G4337" s="1">
        <v>1620720</v>
      </c>
      <c r="H4337" t="s">
        <v>56</v>
      </c>
      <c r="I4337" t="s">
        <v>33</v>
      </c>
      <c r="J4337" s="6" t="str">
        <f t="shared" si="544"/>
        <v>Amsterdam</v>
      </c>
      <c r="K4337" t="s">
        <v>53</v>
      </c>
      <c r="L4337" s="6" t="str">
        <f t="shared" si="545"/>
        <v>North Holland</v>
      </c>
      <c r="M4337" s="1">
        <v>1071</v>
      </c>
      <c r="N4337" t="s">
        <v>35</v>
      </c>
      <c r="O4337">
        <v>52.354172197634298</v>
      </c>
      <c r="P4337">
        <v>4.8840297172575804</v>
      </c>
      <c r="Q4337" t="s">
        <v>58</v>
      </c>
      <c r="R4337" t="s">
        <v>42</v>
      </c>
      <c r="S4337">
        <v>2</v>
      </c>
      <c r="T4337">
        <v>1</v>
      </c>
      <c r="U4337">
        <v>1</v>
      </c>
      <c r="V4337">
        <v>2</v>
      </c>
      <c r="W4337" t="s">
        <v>38</v>
      </c>
      <c r="X4337" s="8">
        <v>99</v>
      </c>
      <c r="Y4337">
        <v>1</v>
      </c>
      <c r="Z4337">
        <v>0</v>
      </c>
      <c r="AA4337">
        <v>1</v>
      </c>
      <c r="AB4337" s="6">
        <f t="shared" si="546"/>
        <v>0</v>
      </c>
      <c r="AC4337" s="13">
        <f t="shared" si="547"/>
        <v>99</v>
      </c>
      <c r="AD4337" s="13">
        <f t="shared" si="548"/>
        <v>99</v>
      </c>
      <c r="AE4337" s="13">
        <f t="shared" si="549"/>
        <v>0</v>
      </c>
      <c r="AF4337" t="s">
        <v>39</v>
      </c>
      <c r="AG4337">
        <v>0.79</v>
      </c>
      <c r="AH4337">
        <v>0</v>
      </c>
    </row>
    <row r="4338" spans="1:41">
      <c r="A4338" s="1">
        <v>8621743</v>
      </c>
      <c r="B4338" t="s">
        <v>3703</v>
      </c>
      <c r="C4338">
        <v>2013</v>
      </c>
      <c r="D4338" s="2" t="s">
        <v>6540</v>
      </c>
      <c r="E4338" s="4">
        <f t="shared" si="542"/>
        <v>41521</v>
      </c>
      <c r="F4338" s="5">
        <f t="shared" ca="1" si="543"/>
        <v>1.8376041971080679</v>
      </c>
      <c r="G4338" s="1">
        <v>3757238</v>
      </c>
      <c r="H4338" t="s">
        <v>56</v>
      </c>
      <c r="I4338" t="s">
        <v>33</v>
      </c>
      <c r="J4338" s="6" t="str">
        <f t="shared" si="544"/>
        <v>Amsterdam</v>
      </c>
      <c r="K4338" t="s">
        <v>46</v>
      </c>
      <c r="L4338" s="6" t="str">
        <f t="shared" si="545"/>
        <v>North Holland</v>
      </c>
      <c r="M4338" s="1" t="s">
        <v>3704</v>
      </c>
      <c r="N4338" t="s">
        <v>35</v>
      </c>
      <c r="O4338">
        <v>52.3543100275607</v>
      </c>
      <c r="P4338">
        <v>4.8835422447489698</v>
      </c>
      <c r="Q4338" t="s">
        <v>132</v>
      </c>
      <c r="R4338" t="s">
        <v>42</v>
      </c>
      <c r="S4338">
        <v>2</v>
      </c>
      <c r="T4338">
        <v>1</v>
      </c>
      <c r="U4338">
        <v>1</v>
      </c>
      <c r="V4338">
        <v>1</v>
      </c>
      <c r="W4338" t="s">
        <v>38</v>
      </c>
      <c r="X4338" s="8">
        <v>99</v>
      </c>
      <c r="Y4338">
        <v>1</v>
      </c>
      <c r="Z4338">
        <v>0</v>
      </c>
      <c r="AA4338">
        <v>1</v>
      </c>
      <c r="AB4338" s="6">
        <f t="shared" si="546"/>
        <v>2</v>
      </c>
      <c r="AC4338" s="13">
        <f t="shared" si="547"/>
        <v>99</v>
      </c>
      <c r="AD4338" s="13">
        <f t="shared" si="548"/>
        <v>99</v>
      </c>
      <c r="AE4338" s="13">
        <f t="shared" si="549"/>
        <v>198</v>
      </c>
      <c r="AF4338" t="s">
        <v>39</v>
      </c>
      <c r="AG4338">
        <v>0.79</v>
      </c>
      <c r="AH4338">
        <v>1</v>
      </c>
      <c r="AI4338">
        <v>60</v>
      </c>
      <c r="AJ4338">
        <v>6</v>
      </c>
      <c r="AK4338">
        <v>6</v>
      </c>
      <c r="AL4338">
        <v>6</v>
      </c>
      <c r="AM4338">
        <v>6</v>
      </c>
      <c r="AN4338">
        <v>8</v>
      </c>
    </row>
    <row r="4339" spans="1:41">
      <c r="A4339" s="1">
        <v>8621743</v>
      </c>
      <c r="B4339" t="s">
        <v>3703</v>
      </c>
      <c r="C4339">
        <v>2013</v>
      </c>
      <c r="D4339" s="2" t="s">
        <v>6540</v>
      </c>
      <c r="E4339" s="4">
        <f t="shared" si="542"/>
        <v>41521</v>
      </c>
      <c r="F4339" s="5">
        <f t="shared" ca="1" si="543"/>
        <v>1.8376041971080679</v>
      </c>
      <c r="G4339" s="1">
        <v>3529330</v>
      </c>
      <c r="H4339" t="s">
        <v>56</v>
      </c>
      <c r="I4339" t="s">
        <v>33</v>
      </c>
      <c r="J4339" s="6" t="str">
        <f t="shared" si="544"/>
        <v>Amsterdam</v>
      </c>
      <c r="K4339" t="s">
        <v>34</v>
      </c>
      <c r="L4339" s="6" t="str">
        <f t="shared" si="545"/>
        <v>North Holland</v>
      </c>
      <c r="M4339" s="1">
        <v>1071</v>
      </c>
      <c r="N4339" t="s">
        <v>35</v>
      </c>
      <c r="O4339">
        <v>52.3541491583225</v>
      </c>
      <c r="P4339">
        <v>4.8840121856972996</v>
      </c>
      <c r="Q4339" t="s">
        <v>132</v>
      </c>
      <c r="R4339" t="s">
        <v>42</v>
      </c>
      <c r="S4339">
        <v>2</v>
      </c>
      <c r="T4339">
        <v>1</v>
      </c>
      <c r="U4339">
        <v>1</v>
      </c>
      <c r="V4339">
        <v>1</v>
      </c>
      <c r="W4339" t="s">
        <v>38</v>
      </c>
      <c r="X4339" s="8">
        <v>110</v>
      </c>
      <c r="Y4339">
        <v>1</v>
      </c>
      <c r="Z4339">
        <v>0</v>
      </c>
      <c r="AA4339">
        <v>1</v>
      </c>
      <c r="AB4339" s="6">
        <f t="shared" si="546"/>
        <v>0</v>
      </c>
      <c r="AC4339" s="13">
        <f t="shared" si="547"/>
        <v>110</v>
      </c>
      <c r="AD4339" s="13">
        <f t="shared" si="548"/>
        <v>110</v>
      </c>
      <c r="AE4339" s="13">
        <f t="shared" si="549"/>
        <v>0</v>
      </c>
      <c r="AF4339" t="s">
        <v>39</v>
      </c>
      <c r="AG4339">
        <v>0.79</v>
      </c>
      <c r="AH4339">
        <v>0</v>
      </c>
    </row>
    <row r="4340" spans="1:41">
      <c r="A4340" s="1">
        <v>8623259</v>
      </c>
      <c r="B4340" t="s">
        <v>3705</v>
      </c>
      <c r="C4340">
        <v>2013</v>
      </c>
      <c r="D4340" s="2" t="s">
        <v>6540</v>
      </c>
      <c r="E4340" s="4">
        <f t="shared" si="542"/>
        <v>41521</v>
      </c>
      <c r="F4340" s="5">
        <f t="shared" ca="1" si="543"/>
        <v>1.8376041971080679</v>
      </c>
      <c r="G4340" s="1">
        <v>1621136</v>
      </c>
      <c r="H4340" t="s">
        <v>49</v>
      </c>
      <c r="I4340" t="s">
        <v>33</v>
      </c>
      <c r="J4340" s="6" t="str">
        <f t="shared" si="544"/>
        <v>Amsterdam</v>
      </c>
      <c r="K4340" t="s">
        <v>34</v>
      </c>
      <c r="L4340" s="6" t="str">
        <f t="shared" si="545"/>
        <v>North Holland</v>
      </c>
      <c r="M4340" s="1">
        <v>1011</v>
      </c>
      <c r="N4340" t="s">
        <v>35</v>
      </c>
      <c r="O4340">
        <v>52.371173006568903</v>
      </c>
      <c r="P4340">
        <v>4.8990351355929604</v>
      </c>
      <c r="Q4340" t="s">
        <v>36</v>
      </c>
      <c r="R4340" t="s">
        <v>42</v>
      </c>
      <c r="S4340">
        <v>2</v>
      </c>
      <c r="T4340">
        <v>1</v>
      </c>
      <c r="U4340">
        <v>1</v>
      </c>
      <c r="V4340">
        <v>2</v>
      </c>
      <c r="W4340" t="s">
        <v>38</v>
      </c>
      <c r="X4340" s="8">
        <v>135</v>
      </c>
      <c r="Y4340">
        <v>2</v>
      </c>
      <c r="Z4340">
        <v>0</v>
      </c>
      <c r="AA4340">
        <v>3</v>
      </c>
      <c r="AB4340" s="6">
        <f t="shared" si="546"/>
        <v>16</v>
      </c>
      <c r="AC4340" s="13">
        <f t="shared" si="547"/>
        <v>135</v>
      </c>
      <c r="AD4340" s="13">
        <f t="shared" si="548"/>
        <v>405</v>
      </c>
      <c r="AE4340" s="13">
        <f t="shared" si="549"/>
        <v>6480</v>
      </c>
      <c r="AF4340" t="s">
        <v>43</v>
      </c>
      <c r="AG4340">
        <v>1</v>
      </c>
      <c r="AH4340">
        <v>8</v>
      </c>
      <c r="AI4340">
        <v>91</v>
      </c>
      <c r="AJ4340">
        <v>9</v>
      </c>
      <c r="AK4340">
        <v>10</v>
      </c>
      <c r="AL4340">
        <v>10</v>
      </c>
      <c r="AM4340">
        <v>10</v>
      </c>
      <c r="AN4340">
        <v>10</v>
      </c>
      <c r="AO4340">
        <v>9</v>
      </c>
    </row>
    <row r="4341" spans="1:41">
      <c r="A4341" s="1">
        <v>8623631</v>
      </c>
      <c r="B4341" t="s">
        <v>3706</v>
      </c>
      <c r="C4341">
        <v>2013</v>
      </c>
      <c r="D4341" s="2" t="s">
        <v>6540</v>
      </c>
      <c r="E4341" s="4">
        <f t="shared" si="542"/>
        <v>41521</v>
      </c>
      <c r="F4341" s="5">
        <f t="shared" ca="1" si="543"/>
        <v>1.8376041971080679</v>
      </c>
      <c r="G4341" s="1">
        <v>1621222</v>
      </c>
      <c r="H4341" t="s">
        <v>107</v>
      </c>
      <c r="I4341" t="s">
        <v>33</v>
      </c>
      <c r="J4341" s="6" t="str">
        <f t="shared" si="544"/>
        <v>Amsterdam</v>
      </c>
      <c r="K4341" t="s">
        <v>34</v>
      </c>
      <c r="L4341" s="6" t="str">
        <f t="shared" si="545"/>
        <v>North Holland</v>
      </c>
      <c r="M4341" s="1">
        <v>1018</v>
      </c>
      <c r="N4341" t="s">
        <v>35</v>
      </c>
      <c r="O4341">
        <v>52.359221200129397</v>
      </c>
      <c r="P4341">
        <v>4.9062261034479802</v>
      </c>
      <c r="Q4341" t="s">
        <v>36</v>
      </c>
      <c r="R4341" t="s">
        <v>37</v>
      </c>
      <c r="S4341">
        <v>2</v>
      </c>
      <c r="T4341">
        <v>1.5</v>
      </c>
      <c r="U4341">
        <v>1</v>
      </c>
      <c r="V4341">
        <v>2</v>
      </c>
      <c r="W4341" t="s">
        <v>38</v>
      </c>
      <c r="X4341" s="8">
        <v>200</v>
      </c>
      <c r="Y4341">
        <v>2</v>
      </c>
      <c r="Z4341">
        <v>25</v>
      </c>
      <c r="AA4341">
        <v>2</v>
      </c>
      <c r="AB4341" s="6">
        <f t="shared" si="546"/>
        <v>16</v>
      </c>
      <c r="AC4341" s="13">
        <f t="shared" si="547"/>
        <v>200</v>
      </c>
      <c r="AD4341" s="13">
        <f t="shared" si="548"/>
        <v>400</v>
      </c>
      <c r="AE4341" s="13">
        <f t="shared" si="549"/>
        <v>6400</v>
      </c>
      <c r="AF4341" t="s">
        <v>39</v>
      </c>
      <c r="AG4341">
        <v>0.76</v>
      </c>
      <c r="AH4341">
        <v>8</v>
      </c>
      <c r="AI4341">
        <v>97</v>
      </c>
      <c r="AJ4341">
        <v>9</v>
      </c>
      <c r="AK4341">
        <v>10</v>
      </c>
      <c r="AL4341">
        <v>10</v>
      </c>
      <c r="AM4341">
        <v>10</v>
      </c>
      <c r="AN4341">
        <v>10</v>
      </c>
      <c r="AO4341">
        <v>9</v>
      </c>
    </row>
    <row r="4342" spans="1:41">
      <c r="A4342" s="1">
        <v>8625578</v>
      </c>
      <c r="B4342" t="s">
        <v>476</v>
      </c>
      <c r="C4342">
        <v>2013</v>
      </c>
      <c r="D4342" s="2" t="s">
        <v>6540</v>
      </c>
      <c r="E4342" s="4">
        <f t="shared" si="542"/>
        <v>41521</v>
      </c>
      <c r="F4342" s="5">
        <f t="shared" ca="1" si="543"/>
        <v>1.8376041971080679</v>
      </c>
      <c r="G4342" s="1">
        <v>3058726</v>
      </c>
      <c r="H4342" t="s">
        <v>41</v>
      </c>
      <c r="I4342" t="s">
        <v>33</v>
      </c>
      <c r="J4342" s="6" t="str">
        <f t="shared" si="544"/>
        <v>Amsterdam</v>
      </c>
      <c r="K4342" t="s">
        <v>34</v>
      </c>
      <c r="L4342" s="6" t="str">
        <f t="shared" si="545"/>
        <v>North Holland</v>
      </c>
      <c r="M4342" s="1" t="s">
        <v>3256</v>
      </c>
      <c r="N4342" t="s">
        <v>35</v>
      </c>
      <c r="O4342">
        <v>52.371500631786397</v>
      </c>
      <c r="P4342">
        <v>4.9489157599973597</v>
      </c>
      <c r="Q4342" t="s">
        <v>58</v>
      </c>
      <c r="R4342" t="s">
        <v>37</v>
      </c>
      <c r="S4342">
        <v>5</v>
      </c>
      <c r="T4342">
        <v>2</v>
      </c>
      <c r="U4342">
        <v>3</v>
      </c>
      <c r="V4342">
        <v>5</v>
      </c>
      <c r="W4342" t="s">
        <v>38</v>
      </c>
      <c r="X4342" s="8">
        <v>175</v>
      </c>
      <c r="Y4342">
        <v>1</v>
      </c>
      <c r="Z4342">
        <v>0</v>
      </c>
      <c r="AA4342">
        <v>1</v>
      </c>
      <c r="AB4342" s="6">
        <f t="shared" si="546"/>
        <v>0</v>
      </c>
      <c r="AC4342" s="13">
        <f t="shared" si="547"/>
        <v>175</v>
      </c>
      <c r="AD4342" s="13">
        <f t="shared" si="548"/>
        <v>175</v>
      </c>
      <c r="AE4342" s="13">
        <f t="shared" si="549"/>
        <v>0</v>
      </c>
      <c r="AF4342" t="s">
        <v>39</v>
      </c>
      <c r="AG4342">
        <v>0.83</v>
      </c>
      <c r="AH4342">
        <v>0</v>
      </c>
    </row>
    <row r="4343" spans="1:41">
      <c r="A4343" s="1">
        <v>8633479</v>
      </c>
      <c r="B4343" t="s">
        <v>791</v>
      </c>
      <c r="C4343">
        <v>2013</v>
      </c>
      <c r="D4343" s="2" t="s">
        <v>6540</v>
      </c>
      <c r="E4343" s="4">
        <f t="shared" si="542"/>
        <v>41521</v>
      </c>
      <c r="F4343" s="5">
        <f t="shared" ca="1" si="543"/>
        <v>1.8376041971080679</v>
      </c>
      <c r="G4343" s="1">
        <v>1623554</v>
      </c>
      <c r="H4343" t="s">
        <v>45</v>
      </c>
      <c r="I4343" t="s">
        <v>33</v>
      </c>
      <c r="J4343" s="6" t="str">
        <f t="shared" si="544"/>
        <v>Amsterdam</v>
      </c>
      <c r="K4343" t="s">
        <v>34</v>
      </c>
      <c r="L4343" s="6" t="str">
        <f t="shared" si="545"/>
        <v>North Holland</v>
      </c>
      <c r="M4343" s="1" t="s">
        <v>3707</v>
      </c>
      <c r="N4343" t="s">
        <v>35</v>
      </c>
      <c r="O4343">
        <v>52.369425435218197</v>
      </c>
      <c r="P4343">
        <v>4.8705058940663397</v>
      </c>
      <c r="Q4343" t="s">
        <v>36</v>
      </c>
      <c r="R4343" t="s">
        <v>37</v>
      </c>
      <c r="S4343">
        <v>7</v>
      </c>
      <c r="T4343">
        <v>1</v>
      </c>
      <c r="U4343">
        <v>2</v>
      </c>
      <c r="V4343">
        <v>3</v>
      </c>
      <c r="W4343" t="s">
        <v>38</v>
      </c>
      <c r="X4343" s="8">
        <v>95</v>
      </c>
      <c r="Y4343">
        <v>1</v>
      </c>
      <c r="Z4343">
        <v>49</v>
      </c>
      <c r="AA4343">
        <v>2</v>
      </c>
      <c r="AB4343" s="6">
        <f t="shared" si="546"/>
        <v>34</v>
      </c>
      <c r="AC4343" s="13">
        <f t="shared" si="547"/>
        <v>144</v>
      </c>
      <c r="AD4343" s="13">
        <f t="shared" si="548"/>
        <v>288</v>
      </c>
      <c r="AE4343" s="13">
        <f t="shared" si="549"/>
        <v>9792</v>
      </c>
      <c r="AF4343" t="s">
        <v>47</v>
      </c>
      <c r="AG4343">
        <v>1</v>
      </c>
      <c r="AH4343">
        <v>17</v>
      </c>
      <c r="AI4343">
        <v>98</v>
      </c>
      <c r="AJ4343">
        <v>10</v>
      </c>
      <c r="AK4343">
        <v>10</v>
      </c>
      <c r="AL4343">
        <v>10</v>
      </c>
      <c r="AM4343">
        <v>9</v>
      </c>
      <c r="AN4343">
        <v>9</v>
      </c>
      <c r="AO4343">
        <v>9</v>
      </c>
    </row>
    <row r="4344" spans="1:41">
      <c r="A4344" s="1">
        <v>8642237</v>
      </c>
      <c r="B4344" t="s">
        <v>1338</v>
      </c>
      <c r="C4344">
        <v>2013</v>
      </c>
      <c r="D4344" s="2" t="s">
        <v>6398</v>
      </c>
      <c r="E4344" s="4">
        <f t="shared" si="542"/>
        <v>41522</v>
      </c>
      <c r="F4344" s="5">
        <f t="shared" ca="1" si="543"/>
        <v>1.8348644710806707</v>
      </c>
      <c r="G4344" s="1">
        <v>1625290</v>
      </c>
      <c r="H4344" t="s">
        <v>60</v>
      </c>
      <c r="I4344" t="s">
        <v>33</v>
      </c>
      <c r="J4344" s="6" t="str">
        <f t="shared" si="544"/>
        <v>Amsterdam</v>
      </c>
      <c r="K4344" t="s">
        <v>34</v>
      </c>
      <c r="L4344" s="6" t="str">
        <f t="shared" si="545"/>
        <v>North Holland</v>
      </c>
      <c r="M4344" s="1">
        <v>1079</v>
      </c>
      <c r="N4344" t="s">
        <v>35</v>
      </c>
      <c r="O4344">
        <v>52.340650045114202</v>
      </c>
      <c r="P4344">
        <v>4.9075745330982601</v>
      </c>
      <c r="Q4344" t="s">
        <v>36</v>
      </c>
      <c r="R4344" t="s">
        <v>37</v>
      </c>
      <c r="S4344">
        <v>2</v>
      </c>
      <c r="T4344">
        <v>1</v>
      </c>
      <c r="U4344">
        <v>1</v>
      </c>
      <c r="V4344">
        <v>1</v>
      </c>
      <c r="W4344" t="s">
        <v>38</v>
      </c>
      <c r="X4344" s="8">
        <v>99</v>
      </c>
      <c r="Y4344">
        <v>1</v>
      </c>
      <c r="Z4344">
        <v>0</v>
      </c>
      <c r="AA4344">
        <v>1</v>
      </c>
      <c r="AB4344" s="6">
        <f t="shared" si="546"/>
        <v>12</v>
      </c>
      <c r="AC4344" s="13">
        <f t="shared" si="547"/>
        <v>99</v>
      </c>
      <c r="AD4344" s="13">
        <f t="shared" si="548"/>
        <v>99</v>
      </c>
      <c r="AE4344" s="13">
        <f t="shared" si="549"/>
        <v>1188</v>
      </c>
      <c r="AF4344" t="s">
        <v>39</v>
      </c>
      <c r="AG4344">
        <v>0.93</v>
      </c>
      <c r="AH4344">
        <v>6</v>
      </c>
      <c r="AI4344">
        <v>88</v>
      </c>
      <c r="AJ4344">
        <v>9</v>
      </c>
      <c r="AK4344">
        <v>8</v>
      </c>
      <c r="AL4344">
        <v>10</v>
      </c>
      <c r="AM4344">
        <v>9</v>
      </c>
      <c r="AN4344">
        <v>8</v>
      </c>
      <c r="AO4344">
        <v>8</v>
      </c>
    </row>
    <row r="4345" spans="1:41">
      <c r="A4345" s="1">
        <v>8645062</v>
      </c>
      <c r="B4345" t="s">
        <v>3708</v>
      </c>
      <c r="C4345">
        <v>2013</v>
      </c>
      <c r="D4345" s="2" t="s">
        <v>6398</v>
      </c>
      <c r="E4345" s="4">
        <f t="shared" si="542"/>
        <v>41522</v>
      </c>
      <c r="F4345" s="5">
        <f t="shared" ca="1" si="543"/>
        <v>1.8348644710806707</v>
      </c>
      <c r="G4345" s="1">
        <v>3568062</v>
      </c>
      <c r="H4345" t="s">
        <v>60</v>
      </c>
      <c r="I4345" t="s">
        <v>33</v>
      </c>
      <c r="J4345" s="6" t="str">
        <f t="shared" si="544"/>
        <v>Amsterdam</v>
      </c>
      <c r="K4345" t="s">
        <v>34</v>
      </c>
      <c r="L4345" s="6" t="str">
        <f t="shared" si="545"/>
        <v>North Holland</v>
      </c>
      <c r="M4345" s="1" t="s">
        <v>307</v>
      </c>
      <c r="N4345" t="s">
        <v>35</v>
      </c>
      <c r="O4345">
        <v>52.349660813993097</v>
      </c>
      <c r="P4345">
        <v>4.8970001080856402</v>
      </c>
      <c r="Q4345" t="s">
        <v>58</v>
      </c>
      <c r="R4345" t="s">
        <v>37</v>
      </c>
      <c r="S4345">
        <v>6</v>
      </c>
      <c r="T4345">
        <v>1</v>
      </c>
      <c r="U4345">
        <v>2</v>
      </c>
      <c r="V4345">
        <v>3</v>
      </c>
      <c r="W4345" t="s">
        <v>38</v>
      </c>
      <c r="X4345" s="8">
        <v>225</v>
      </c>
      <c r="Y4345">
        <v>4</v>
      </c>
      <c r="Z4345">
        <v>25</v>
      </c>
      <c r="AA4345">
        <v>2</v>
      </c>
      <c r="AB4345" s="6">
        <f t="shared" si="546"/>
        <v>28</v>
      </c>
      <c r="AC4345" s="13">
        <f t="shared" si="547"/>
        <v>225</v>
      </c>
      <c r="AD4345" s="13">
        <f t="shared" si="548"/>
        <v>450</v>
      </c>
      <c r="AE4345" s="13">
        <f t="shared" si="549"/>
        <v>12600</v>
      </c>
      <c r="AF4345" t="s">
        <v>43</v>
      </c>
      <c r="AG4345">
        <v>1</v>
      </c>
      <c r="AH4345">
        <v>14</v>
      </c>
      <c r="AI4345">
        <v>93</v>
      </c>
      <c r="AJ4345">
        <v>9</v>
      </c>
      <c r="AK4345">
        <v>9</v>
      </c>
      <c r="AL4345">
        <v>10</v>
      </c>
      <c r="AM4345">
        <v>10</v>
      </c>
      <c r="AN4345">
        <v>10</v>
      </c>
      <c r="AO4345">
        <v>9</v>
      </c>
    </row>
    <row r="4346" spans="1:41">
      <c r="A4346" s="1">
        <v>8645622</v>
      </c>
      <c r="B4346" t="s">
        <v>3709</v>
      </c>
      <c r="C4346">
        <v>2013</v>
      </c>
      <c r="D4346" s="2" t="s">
        <v>6398</v>
      </c>
      <c r="E4346" s="4">
        <f t="shared" si="542"/>
        <v>41522</v>
      </c>
      <c r="F4346" s="5">
        <f t="shared" ca="1" si="543"/>
        <v>1.8348644710806707</v>
      </c>
      <c r="G4346" s="1">
        <v>1626180</v>
      </c>
      <c r="H4346" t="s">
        <v>45</v>
      </c>
      <c r="I4346" t="s">
        <v>33</v>
      </c>
      <c r="J4346" s="6" t="str">
        <f t="shared" si="544"/>
        <v>Amsterdam</v>
      </c>
      <c r="K4346" t="s">
        <v>34</v>
      </c>
      <c r="L4346" s="6" t="str">
        <f t="shared" si="545"/>
        <v>North Holland</v>
      </c>
      <c r="M4346" s="1" t="s">
        <v>879</v>
      </c>
      <c r="N4346" t="s">
        <v>35</v>
      </c>
      <c r="O4346">
        <v>52.3617895107962</v>
      </c>
      <c r="P4346">
        <v>4.8753132507803203</v>
      </c>
      <c r="Q4346" t="s">
        <v>36</v>
      </c>
      <c r="R4346" t="s">
        <v>37</v>
      </c>
      <c r="S4346">
        <v>2</v>
      </c>
      <c r="T4346">
        <v>1</v>
      </c>
      <c r="U4346">
        <v>0</v>
      </c>
      <c r="V4346">
        <v>1</v>
      </c>
      <c r="W4346" t="s">
        <v>38</v>
      </c>
      <c r="X4346" s="8">
        <v>75</v>
      </c>
      <c r="Y4346">
        <v>1</v>
      </c>
      <c r="Z4346">
        <v>15</v>
      </c>
      <c r="AA4346">
        <v>3</v>
      </c>
      <c r="AB4346" s="6">
        <f t="shared" si="546"/>
        <v>6</v>
      </c>
      <c r="AC4346" s="13">
        <f t="shared" si="547"/>
        <v>90</v>
      </c>
      <c r="AD4346" s="13">
        <f t="shared" si="548"/>
        <v>270</v>
      </c>
      <c r="AE4346" s="13">
        <f t="shared" si="549"/>
        <v>1620</v>
      </c>
      <c r="AF4346" t="s">
        <v>62</v>
      </c>
      <c r="AG4346" t="s">
        <v>62</v>
      </c>
      <c r="AH4346">
        <v>3</v>
      </c>
      <c r="AI4346">
        <v>87</v>
      </c>
      <c r="AJ4346">
        <v>9</v>
      </c>
      <c r="AK4346">
        <v>9</v>
      </c>
      <c r="AL4346">
        <v>9</v>
      </c>
      <c r="AM4346">
        <v>9</v>
      </c>
      <c r="AN4346">
        <v>9</v>
      </c>
      <c r="AO4346">
        <v>9</v>
      </c>
    </row>
    <row r="4347" spans="1:41">
      <c r="A4347" s="1">
        <v>8649608</v>
      </c>
      <c r="B4347" t="s">
        <v>3710</v>
      </c>
      <c r="C4347">
        <v>2013</v>
      </c>
      <c r="D4347" s="2" t="s">
        <v>6398</v>
      </c>
      <c r="E4347" s="4">
        <f t="shared" si="542"/>
        <v>41522</v>
      </c>
      <c r="F4347" s="5">
        <f t="shared" ca="1" si="543"/>
        <v>1.8348644710806707</v>
      </c>
      <c r="G4347" s="1">
        <v>3690965</v>
      </c>
      <c r="H4347" t="s">
        <v>49</v>
      </c>
      <c r="I4347" t="s">
        <v>33</v>
      </c>
      <c r="J4347" s="6" t="str">
        <f t="shared" si="544"/>
        <v>Amsterdam</v>
      </c>
      <c r="K4347" t="s">
        <v>34</v>
      </c>
      <c r="L4347" s="6" t="str">
        <f t="shared" si="545"/>
        <v>North Holland</v>
      </c>
      <c r="M4347" s="1" t="s">
        <v>2235</v>
      </c>
      <c r="N4347" t="s">
        <v>35</v>
      </c>
      <c r="O4347">
        <v>52.364904081808497</v>
      </c>
      <c r="P4347">
        <v>4.8834742650934997</v>
      </c>
      <c r="Q4347" t="s">
        <v>36</v>
      </c>
      <c r="R4347" t="s">
        <v>37</v>
      </c>
      <c r="S4347">
        <v>2</v>
      </c>
      <c r="T4347">
        <v>1</v>
      </c>
      <c r="U4347">
        <v>1</v>
      </c>
      <c r="V4347">
        <v>1</v>
      </c>
      <c r="W4347" t="s">
        <v>38</v>
      </c>
      <c r="X4347" s="8">
        <v>85</v>
      </c>
      <c r="Y4347">
        <v>1</v>
      </c>
      <c r="Z4347">
        <v>0</v>
      </c>
      <c r="AA4347">
        <v>3</v>
      </c>
      <c r="AB4347" s="6">
        <f t="shared" si="546"/>
        <v>34</v>
      </c>
      <c r="AC4347" s="13">
        <f t="shared" si="547"/>
        <v>85</v>
      </c>
      <c r="AD4347" s="13">
        <f t="shared" si="548"/>
        <v>255</v>
      </c>
      <c r="AE4347" s="13">
        <f t="shared" si="549"/>
        <v>8670</v>
      </c>
      <c r="AF4347" t="s">
        <v>39</v>
      </c>
      <c r="AG4347">
        <v>0.69</v>
      </c>
      <c r="AH4347">
        <v>17</v>
      </c>
      <c r="AI4347">
        <v>96</v>
      </c>
      <c r="AJ4347">
        <v>10</v>
      </c>
      <c r="AK4347">
        <v>10</v>
      </c>
      <c r="AL4347">
        <v>10</v>
      </c>
      <c r="AM4347">
        <v>10</v>
      </c>
      <c r="AN4347">
        <v>10</v>
      </c>
      <c r="AO4347">
        <v>9</v>
      </c>
    </row>
    <row r="4348" spans="1:41">
      <c r="A4348" s="1">
        <v>8664912</v>
      </c>
      <c r="B4348" t="s">
        <v>923</v>
      </c>
      <c r="C4348">
        <v>2013</v>
      </c>
      <c r="D4348" s="2" t="s">
        <v>6399</v>
      </c>
      <c r="E4348" s="4">
        <f t="shared" si="542"/>
        <v>41523</v>
      </c>
      <c r="F4348" s="5">
        <f t="shared" ca="1" si="543"/>
        <v>1.8321247450532734</v>
      </c>
      <c r="G4348" s="1">
        <v>1630438</v>
      </c>
      <c r="H4348" t="s">
        <v>60</v>
      </c>
      <c r="I4348" t="s">
        <v>33</v>
      </c>
      <c r="J4348" s="6" t="str">
        <f t="shared" si="544"/>
        <v>Amsterdam</v>
      </c>
      <c r="K4348" t="s">
        <v>34</v>
      </c>
      <c r="L4348" s="6" t="str">
        <f t="shared" si="545"/>
        <v>North Holland</v>
      </c>
      <c r="M4348" s="1" t="s">
        <v>3303</v>
      </c>
      <c r="N4348" t="s">
        <v>35</v>
      </c>
      <c r="O4348">
        <v>52.342296466637798</v>
      </c>
      <c r="P4348">
        <v>4.8941552685171104</v>
      </c>
      <c r="Q4348" t="s">
        <v>36</v>
      </c>
      <c r="R4348" t="s">
        <v>42</v>
      </c>
      <c r="S4348">
        <v>3</v>
      </c>
      <c r="T4348">
        <v>1</v>
      </c>
      <c r="U4348">
        <v>1</v>
      </c>
      <c r="V4348">
        <v>2</v>
      </c>
      <c r="W4348" t="s">
        <v>38</v>
      </c>
      <c r="X4348" s="8">
        <v>70</v>
      </c>
      <c r="Y4348">
        <v>1</v>
      </c>
      <c r="Z4348">
        <v>10</v>
      </c>
      <c r="AA4348">
        <v>1</v>
      </c>
      <c r="AB4348" s="6">
        <f t="shared" si="546"/>
        <v>90</v>
      </c>
      <c r="AC4348" s="13">
        <f t="shared" si="547"/>
        <v>80</v>
      </c>
      <c r="AD4348" s="13">
        <f t="shared" si="548"/>
        <v>80</v>
      </c>
      <c r="AE4348" s="13">
        <f t="shared" si="549"/>
        <v>7200</v>
      </c>
      <c r="AF4348" t="s">
        <v>43</v>
      </c>
      <c r="AG4348">
        <v>1</v>
      </c>
      <c r="AH4348">
        <v>45</v>
      </c>
      <c r="AI4348">
        <v>93</v>
      </c>
      <c r="AJ4348">
        <v>10</v>
      </c>
      <c r="AK4348">
        <v>10</v>
      </c>
      <c r="AL4348">
        <v>10</v>
      </c>
      <c r="AM4348">
        <v>10</v>
      </c>
      <c r="AN4348">
        <v>9</v>
      </c>
      <c r="AO4348">
        <v>9</v>
      </c>
    </row>
    <row r="4349" spans="1:41">
      <c r="A4349" s="1">
        <v>8665179</v>
      </c>
      <c r="B4349" t="s">
        <v>3711</v>
      </c>
      <c r="C4349">
        <v>2013</v>
      </c>
      <c r="D4349" s="2" t="s">
        <v>6399</v>
      </c>
      <c r="E4349" s="4">
        <f t="shared" si="542"/>
        <v>41523</v>
      </c>
      <c r="F4349" s="5">
        <f t="shared" ca="1" si="543"/>
        <v>1.8321247450532734</v>
      </c>
      <c r="G4349" s="1">
        <v>4981175</v>
      </c>
      <c r="H4349" t="s">
        <v>51</v>
      </c>
      <c r="I4349" t="s">
        <v>33</v>
      </c>
      <c r="J4349" s="6" t="str">
        <f t="shared" si="544"/>
        <v>Amsterdam</v>
      </c>
      <c r="K4349" t="s">
        <v>46</v>
      </c>
      <c r="L4349" s="6" t="str">
        <f t="shared" si="545"/>
        <v>North Holland</v>
      </c>
      <c r="M4349" s="1" t="s">
        <v>3712</v>
      </c>
      <c r="N4349" t="s">
        <v>35</v>
      </c>
      <c r="O4349">
        <v>52.369031240325697</v>
      </c>
      <c r="P4349">
        <v>4.88097705751363</v>
      </c>
      <c r="Q4349" t="s">
        <v>36</v>
      </c>
      <c r="R4349" t="s">
        <v>37</v>
      </c>
      <c r="S4349">
        <v>2</v>
      </c>
      <c r="T4349">
        <v>1</v>
      </c>
      <c r="U4349">
        <v>0</v>
      </c>
      <c r="V4349">
        <v>2</v>
      </c>
      <c r="W4349" t="s">
        <v>38</v>
      </c>
      <c r="X4349" s="8">
        <v>82</v>
      </c>
      <c r="Y4349">
        <v>1</v>
      </c>
      <c r="Z4349">
        <v>0</v>
      </c>
      <c r="AA4349">
        <v>5</v>
      </c>
      <c r="AB4349" s="6">
        <f t="shared" si="546"/>
        <v>6</v>
      </c>
      <c r="AC4349" s="13">
        <f t="shared" si="547"/>
        <v>82</v>
      </c>
      <c r="AD4349" s="13">
        <f t="shared" si="548"/>
        <v>410</v>
      </c>
      <c r="AE4349" s="13">
        <f t="shared" si="549"/>
        <v>2460</v>
      </c>
      <c r="AF4349" t="s">
        <v>47</v>
      </c>
      <c r="AG4349">
        <v>1</v>
      </c>
      <c r="AH4349">
        <v>3</v>
      </c>
      <c r="AI4349">
        <v>100</v>
      </c>
      <c r="AJ4349">
        <v>10</v>
      </c>
      <c r="AK4349">
        <v>10</v>
      </c>
      <c r="AL4349">
        <v>10</v>
      </c>
      <c r="AM4349">
        <v>10</v>
      </c>
      <c r="AN4349">
        <v>10</v>
      </c>
      <c r="AO4349">
        <v>9</v>
      </c>
    </row>
    <row r="4350" spans="1:41">
      <c r="A4350" s="1">
        <v>8665179</v>
      </c>
      <c r="B4350" t="s">
        <v>3711</v>
      </c>
      <c r="C4350">
        <v>2013</v>
      </c>
      <c r="D4350" s="2" t="s">
        <v>6399</v>
      </c>
      <c r="E4350" s="4">
        <f t="shared" si="542"/>
        <v>41523</v>
      </c>
      <c r="F4350" s="5">
        <f t="shared" ca="1" si="543"/>
        <v>1.8321247450532734</v>
      </c>
      <c r="G4350" s="1">
        <v>1630530</v>
      </c>
      <c r="H4350" t="s">
        <v>51</v>
      </c>
      <c r="I4350" t="s">
        <v>33</v>
      </c>
      <c r="J4350" s="6" t="str">
        <f t="shared" si="544"/>
        <v>Amsterdam</v>
      </c>
      <c r="K4350" t="s">
        <v>34</v>
      </c>
      <c r="L4350" s="6" t="str">
        <f t="shared" si="545"/>
        <v>North Holland</v>
      </c>
      <c r="M4350" s="1" t="s">
        <v>3712</v>
      </c>
      <c r="N4350" t="s">
        <v>35</v>
      </c>
      <c r="O4350">
        <v>52.368397691477902</v>
      </c>
      <c r="P4350">
        <v>4.88264195809698</v>
      </c>
      <c r="Q4350" t="s">
        <v>36</v>
      </c>
      <c r="R4350" t="s">
        <v>37</v>
      </c>
      <c r="S4350">
        <v>2</v>
      </c>
      <c r="T4350">
        <v>1</v>
      </c>
      <c r="U4350">
        <v>0</v>
      </c>
      <c r="V4350">
        <v>2</v>
      </c>
      <c r="W4350" t="s">
        <v>38</v>
      </c>
      <c r="X4350" s="8">
        <v>87</v>
      </c>
      <c r="Y4350">
        <v>1</v>
      </c>
      <c r="Z4350">
        <v>0</v>
      </c>
      <c r="AA4350">
        <v>5</v>
      </c>
      <c r="AB4350" s="6">
        <f t="shared" si="546"/>
        <v>80</v>
      </c>
      <c r="AC4350" s="13">
        <f t="shared" si="547"/>
        <v>87</v>
      </c>
      <c r="AD4350" s="13">
        <f t="shared" si="548"/>
        <v>435</v>
      </c>
      <c r="AE4350" s="13">
        <f t="shared" si="549"/>
        <v>34800</v>
      </c>
      <c r="AF4350" t="s">
        <v>47</v>
      </c>
      <c r="AG4350">
        <v>1</v>
      </c>
      <c r="AH4350">
        <v>40</v>
      </c>
      <c r="AI4350">
        <v>99</v>
      </c>
      <c r="AJ4350">
        <v>10</v>
      </c>
      <c r="AK4350">
        <v>10</v>
      </c>
      <c r="AL4350">
        <v>10</v>
      </c>
      <c r="AM4350">
        <v>10</v>
      </c>
      <c r="AN4350">
        <v>10</v>
      </c>
      <c r="AO4350">
        <v>10</v>
      </c>
    </row>
    <row r="4351" spans="1:41">
      <c r="A4351" s="1">
        <v>8665474</v>
      </c>
      <c r="B4351" t="s">
        <v>144</v>
      </c>
      <c r="C4351">
        <v>2013</v>
      </c>
      <c r="D4351" s="2" t="s">
        <v>6399</v>
      </c>
      <c r="E4351" s="4">
        <f t="shared" si="542"/>
        <v>41523</v>
      </c>
      <c r="F4351" s="5">
        <f t="shared" ca="1" si="543"/>
        <v>1.8321247450532734</v>
      </c>
      <c r="G4351" s="1">
        <v>3612752</v>
      </c>
      <c r="H4351" t="s">
        <v>51</v>
      </c>
      <c r="I4351" t="s">
        <v>33</v>
      </c>
      <c r="J4351" s="6" t="str">
        <f t="shared" si="544"/>
        <v>Amsterdam</v>
      </c>
      <c r="K4351" t="s">
        <v>34</v>
      </c>
      <c r="L4351" s="6" t="str">
        <f t="shared" si="545"/>
        <v>North Holland</v>
      </c>
      <c r="M4351" s="1">
        <v>1016</v>
      </c>
      <c r="N4351" t="s">
        <v>35</v>
      </c>
      <c r="O4351">
        <v>52.375333694543102</v>
      </c>
      <c r="P4351">
        <v>4.8849529969473098</v>
      </c>
      <c r="Q4351" t="s">
        <v>36</v>
      </c>
      <c r="R4351" t="s">
        <v>37</v>
      </c>
      <c r="S4351">
        <v>4</v>
      </c>
      <c r="T4351">
        <v>1</v>
      </c>
      <c r="U4351">
        <v>2</v>
      </c>
      <c r="V4351">
        <v>2</v>
      </c>
      <c r="W4351" t="s">
        <v>38</v>
      </c>
      <c r="X4351" s="8">
        <v>225</v>
      </c>
      <c r="Y4351">
        <v>1</v>
      </c>
      <c r="Z4351">
        <v>0</v>
      </c>
      <c r="AA4351">
        <v>2</v>
      </c>
      <c r="AB4351" s="6">
        <f t="shared" si="546"/>
        <v>10</v>
      </c>
      <c r="AC4351" s="13">
        <f t="shared" si="547"/>
        <v>225</v>
      </c>
      <c r="AD4351" s="13">
        <f t="shared" si="548"/>
        <v>450</v>
      </c>
      <c r="AE4351" s="13">
        <f t="shared" si="549"/>
        <v>4500</v>
      </c>
      <c r="AF4351" t="s">
        <v>39</v>
      </c>
      <c r="AG4351">
        <v>1</v>
      </c>
      <c r="AH4351">
        <v>5</v>
      </c>
      <c r="AI4351">
        <v>100</v>
      </c>
      <c r="AJ4351">
        <v>10</v>
      </c>
      <c r="AK4351">
        <v>10</v>
      </c>
      <c r="AL4351">
        <v>10</v>
      </c>
      <c r="AM4351">
        <v>10</v>
      </c>
      <c r="AN4351">
        <v>10</v>
      </c>
      <c r="AO4351">
        <v>9</v>
      </c>
    </row>
    <row r="4352" spans="1:41">
      <c r="A4352" s="1">
        <v>8669271</v>
      </c>
      <c r="B4352" t="s">
        <v>536</v>
      </c>
      <c r="C4352">
        <v>2013</v>
      </c>
      <c r="D4352" s="2" t="s">
        <v>6399</v>
      </c>
      <c r="E4352" s="4">
        <f t="shared" si="542"/>
        <v>41523</v>
      </c>
      <c r="F4352" s="5">
        <f t="shared" ca="1" si="543"/>
        <v>1.8321247450532734</v>
      </c>
      <c r="G4352" s="1">
        <v>1667081</v>
      </c>
      <c r="H4352" t="s">
        <v>45</v>
      </c>
      <c r="I4352" t="s">
        <v>33</v>
      </c>
      <c r="J4352" s="6" t="str">
        <f t="shared" si="544"/>
        <v>Amsterdam</v>
      </c>
      <c r="K4352" t="s">
        <v>34</v>
      </c>
      <c r="L4352" s="6" t="str">
        <f t="shared" si="545"/>
        <v>North Holland</v>
      </c>
      <c r="M4352" s="1">
        <v>1057</v>
      </c>
      <c r="N4352" t="s">
        <v>35</v>
      </c>
      <c r="O4352">
        <v>52.3682705238487</v>
      </c>
      <c r="P4352">
        <v>4.8494830953232597</v>
      </c>
      <c r="Q4352" t="s">
        <v>36</v>
      </c>
      <c r="R4352" t="s">
        <v>37</v>
      </c>
      <c r="S4352">
        <v>2</v>
      </c>
      <c r="T4352">
        <v>1</v>
      </c>
      <c r="U4352">
        <v>1</v>
      </c>
      <c r="V4352">
        <v>1</v>
      </c>
      <c r="W4352" t="s">
        <v>38</v>
      </c>
      <c r="X4352" s="8">
        <v>85</v>
      </c>
      <c r="Y4352">
        <v>2</v>
      </c>
      <c r="Z4352">
        <v>0</v>
      </c>
      <c r="AA4352">
        <v>3</v>
      </c>
      <c r="AB4352" s="6">
        <f t="shared" si="546"/>
        <v>20</v>
      </c>
      <c r="AC4352" s="13">
        <f t="shared" si="547"/>
        <v>85</v>
      </c>
      <c r="AD4352" s="13">
        <f t="shared" si="548"/>
        <v>255</v>
      </c>
      <c r="AE4352" s="13">
        <f t="shared" si="549"/>
        <v>5100</v>
      </c>
      <c r="AF4352" t="s">
        <v>47</v>
      </c>
      <c r="AG4352">
        <v>1</v>
      </c>
      <c r="AH4352">
        <v>10</v>
      </c>
      <c r="AI4352">
        <v>94</v>
      </c>
      <c r="AJ4352">
        <v>10</v>
      </c>
      <c r="AK4352">
        <v>9</v>
      </c>
      <c r="AL4352">
        <v>10</v>
      </c>
      <c r="AM4352">
        <v>10</v>
      </c>
      <c r="AN4352">
        <v>9</v>
      </c>
      <c r="AO4352">
        <v>9</v>
      </c>
    </row>
    <row r="4353" spans="1:41">
      <c r="A4353" s="1">
        <v>8669481</v>
      </c>
      <c r="B4353" t="s">
        <v>751</v>
      </c>
      <c r="C4353">
        <v>2013</v>
      </c>
      <c r="D4353" s="2" t="s">
        <v>6399</v>
      </c>
      <c r="E4353" s="4">
        <f t="shared" si="542"/>
        <v>41523</v>
      </c>
      <c r="F4353" s="5">
        <f t="shared" ca="1" si="543"/>
        <v>1.8321247450532734</v>
      </c>
      <c r="G4353" s="1">
        <v>1631642</v>
      </c>
      <c r="H4353" t="s">
        <v>198</v>
      </c>
      <c r="I4353" t="s">
        <v>33</v>
      </c>
      <c r="J4353" s="6" t="str">
        <f t="shared" si="544"/>
        <v>Amsterdam</v>
      </c>
      <c r="K4353" t="s">
        <v>34</v>
      </c>
      <c r="L4353" s="6" t="str">
        <f t="shared" si="545"/>
        <v>North Holland</v>
      </c>
      <c r="M4353" s="1" t="s">
        <v>3178</v>
      </c>
      <c r="N4353" t="s">
        <v>35</v>
      </c>
      <c r="O4353">
        <v>52.381384856260397</v>
      </c>
      <c r="P4353">
        <v>4.9149198874444302</v>
      </c>
      <c r="Q4353" t="s">
        <v>36</v>
      </c>
      <c r="R4353" t="s">
        <v>37</v>
      </c>
      <c r="S4353">
        <v>2</v>
      </c>
      <c r="T4353">
        <v>1</v>
      </c>
      <c r="U4353">
        <v>1</v>
      </c>
      <c r="V4353">
        <v>1</v>
      </c>
      <c r="W4353" t="s">
        <v>38</v>
      </c>
      <c r="X4353" s="8">
        <v>69</v>
      </c>
      <c r="Y4353">
        <v>1</v>
      </c>
      <c r="Z4353">
        <v>0</v>
      </c>
      <c r="AA4353">
        <v>6</v>
      </c>
      <c r="AB4353" s="6">
        <f t="shared" si="546"/>
        <v>70</v>
      </c>
      <c r="AC4353" s="13">
        <f t="shared" si="547"/>
        <v>69</v>
      </c>
      <c r="AD4353" s="13">
        <f t="shared" si="548"/>
        <v>414</v>
      </c>
      <c r="AE4353" s="13">
        <f t="shared" si="549"/>
        <v>28980</v>
      </c>
      <c r="AF4353" t="s">
        <v>47</v>
      </c>
      <c r="AG4353">
        <v>1</v>
      </c>
      <c r="AH4353">
        <v>35</v>
      </c>
      <c r="AI4353">
        <v>96</v>
      </c>
      <c r="AJ4353">
        <v>10</v>
      </c>
      <c r="AK4353">
        <v>10</v>
      </c>
      <c r="AL4353">
        <v>10</v>
      </c>
      <c r="AM4353">
        <v>10</v>
      </c>
      <c r="AN4353">
        <v>9</v>
      </c>
      <c r="AO4353">
        <v>9</v>
      </c>
    </row>
    <row r="4354" spans="1:41">
      <c r="A4354" s="1">
        <v>8670477</v>
      </c>
      <c r="B4354" t="s">
        <v>3713</v>
      </c>
      <c r="C4354">
        <v>2013</v>
      </c>
      <c r="D4354" s="2" t="s">
        <v>6399</v>
      </c>
      <c r="E4354" s="4">
        <f t="shared" ref="E4354:E4417" si="550">DATE(C4354,LEFT(D4354,FIND("/",D4354)-1),RIGHT(D4354,LEN(D4354)-FIND("/",D4354)))</f>
        <v>41523</v>
      </c>
      <c r="F4354" s="5">
        <f t="shared" ref="F4354:F4417" ca="1" si="551">(NOW()-E4354)/365</f>
        <v>1.8321247450532734</v>
      </c>
      <c r="G4354" s="1">
        <v>1631878</v>
      </c>
      <c r="H4354" t="s">
        <v>56</v>
      </c>
      <c r="I4354" t="s">
        <v>33</v>
      </c>
      <c r="J4354" s="6" t="str">
        <f t="shared" ref="J4354:J4417" si="552">VLOOKUP(I4354,city,2,FALSE)</f>
        <v>Amsterdam</v>
      </c>
      <c r="K4354" t="s">
        <v>34</v>
      </c>
      <c r="L4354" s="6" t="str">
        <f t="shared" ref="L4354:L4417" si="553">VLOOKUP(K4354,state,2,FALSE)</f>
        <v>North Holland</v>
      </c>
      <c r="M4354" s="1">
        <v>1071</v>
      </c>
      <c r="N4354" t="s">
        <v>35</v>
      </c>
      <c r="O4354">
        <v>52.359230453578398</v>
      </c>
      <c r="P4354">
        <v>4.8825991040823196</v>
      </c>
      <c r="Q4354" t="s">
        <v>36</v>
      </c>
      <c r="R4354" t="s">
        <v>37</v>
      </c>
      <c r="S4354">
        <v>4</v>
      </c>
      <c r="T4354">
        <v>2</v>
      </c>
      <c r="U4354">
        <v>2</v>
      </c>
      <c r="V4354">
        <v>3</v>
      </c>
      <c r="W4354" t="s">
        <v>38</v>
      </c>
      <c r="X4354" s="8">
        <v>275</v>
      </c>
      <c r="Y4354">
        <v>1</v>
      </c>
      <c r="Z4354">
        <v>0</v>
      </c>
      <c r="AA4354">
        <v>1</v>
      </c>
      <c r="AB4354" s="6">
        <f t="shared" si="546"/>
        <v>22</v>
      </c>
      <c r="AC4354" s="13">
        <f t="shared" si="547"/>
        <v>275</v>
      </c>
      <c r="AD4354" s="13">
        <f t="shared" si="548"/>
        <v>275</v>
      </c>
      <c r="AE4354" s="13">
        <f t="shared" si="549"/>
        <v>6050</v>
      </c>
      <c r="AF4354" t="s">
        <v>39</v>
      </c>
      <c r="AG4354">
        <v>0.75</v>
      </c>
      <c r="AH4354">
        <v>11</v>
      </c>
      <c r="AI4354">
        <v>91</v>
      </c>
      <c r="AJ4354">
        <v>9</v>
      </c>
      <c r="AK4354">
        <v>9</v>
      </c>
      <c r="AL4354">
        <v>9</v>
      </c>
      <c r="AM4354">
        <v>9</v>
      </c>
      <c r="AN4354">
        <v>10</v>
      </c>
      <c r="AO4354">
        <v>9</v>
      </c>
    </row>
    <row r="4355" spans="1:41">
      <c r="A4355" s="1">
        <v>8674617</v>
      </c>
      <c r="B4355" t="s">
        <v>636</v>
      </c>
      <c r="C4355">
        <v>2013</v>
      </c>
      <c r="D4355" s="2" t="s">
        <v>6399</v>
      </c>
      <c r="E4355" s="4">
        <f t="shared" si="550"/>
        <v>41523</v>
      </c>
      <c r="F4355" s="5">
        <f t="shared" ca="1" si="551"/>
        <v>1.8321247450532734</v>
      </c>
      <c r="G4355" s="1">
        <v>4949715</v>
      </c>
      <c r="H4355" t="s">
        <v>45</v>
      </c>
      <c r="I4355" t="s">
        <v>33</v>
      </c>
      <c r="J4355" s="6" t="str">
        <f t="shared" si="552"/>
        <v>Amsterdam</v>
      </c>
      <c r="K4355" t="s">
        <v>46</v>
      </c>
      <c r="L4355" s="6" t="str">
        <f t="shared" si="553"/>
        <v>North Holland</v>
      </c>
      <c r="M4355" s="1">
        <v>1056</v>
      </c>
      <c r="N4355" t="s">
        <v>35</v>
      </c>
      <c r="O4355">
        <v>52.3717264378161</v>
      </c>
      <c r="P4355">
        <v>4.8483948637168899</v>
      </c>
      <c r="Q4355" t="s">
        <v>36</v>
      </c>
      <c r="R4355" t="s">
        <v>37</v>
      </c>
      <c r="S4355">
        <v>2</v>
      </c>
      <c r="T4355">
        <v>1</v>
      </c>
      <c r="U4355">
        <v>1</v>
      </c>
      <c r="V4355">
        <v>1</v>
      </c>
      <c r="W4355" t="s">
        <v>38</v>
      </c>
      <c r="X4355" s="8">
        <v>90</v>
      </c>
      <c r="Y4355">
        <v>1</v>
      </c>
      <c r="Z4355">
        <v>0</v>
      </c>
      <c r="AA4355">
        <v>3</v>
      </c>
      <c r="AB4355" s="6">
        <f t="shared" ref="AB4355:AB4418" si="554">AH4355/0.5</f>
        <v>0</v>
      </c>
      <c r="AC4355" s="13">
        <f t="shared" ref="AC4355:AC4418" si="555">IF(Y4355&gt;1,X4355,IF(S4355&gt;1,X4355+Z4355,X4355))</f>
        <v>90</v>
      </c>
      <c r="AD4355" s="13">
        <f t="shared" si="548"/>
        <v>270</v>
      </c>
      <c r="AE4355" s="13">
        <f t="shared" si="549"/>
        <v>0</v>
      </c>
      <c r="AF4355" t="s">
        <v>47</v>
      </c>
      <c r="AG4355">
        <v>0.91</v>
      </c>
      <c r="AH4355">
        <v>0</v>
      </c>
    </row>
    <row r="4356" spans="1:41">
      <c r="A4356" s="1">
        <v>8682550</v>
      </c>
      <c r="B4356" t="s">
        <v>346</v>
      </c>
      <c r="C4356">
        <v>2013</v>
      </c>
      <c r="D4356" s="2" t="s">
        <v>6337</v>
      </c>
      <c r="E4356" s="4">
        <f t="shared" si="550"/>
        <v>41524</v>
      </c>
      <c r="F4356" s="5">
        <f t="shared" ca="1" si="551"/>
        <v>1.8293850190258762</v>
      </c>
      <c r="G4356" s="1">
        <v>1634484</v>
      </c>
      <c r="H4356" t="s">
        <v>51</v>
      </c>
      <c r="I4356" t="s">
        <v>33</v>
      </c>
      <c r="J4356" s="6" t="str">
        <f t="shared" si="552"/>
        <v>Amsterdam</v>
      </c>
      <c r="K4356" t="s">
        <v>34</v>
      </c>
      <c r="L4356" s="6" t="str">
        <f t="shared" si="553"/>
        <v>North Holland</v>
      </c>
      <c r="M4356" s="1">
        <v>1052</v>
      </c>
      <c r="N4356" t="s">
        <v>35</v>
      </c>
      <c r="O4356">
        <v>52.378867569971</v>
      </c>
      <c r="P4356">
        <v>4.8844410690899496</v>
      </c>
      <c r="Q4356" t="s">
        <v>36</v>
      </c>
      <c r="R4356" t="s">
        <v>37</v>
      </c>
      <c r="S4356">
        <v>2</v>
      </c>
      <c r="T4356">
        <v>1</v>
      </c>
      <c r="U4356">
        <v>2</v>
      </c>
      <c r="V4356">
        <v>2</v>
      </c>
      <c r="W4356" t="s">
        <v>38</v>
      </c>
      <c r="X4356" s="8">
        <v>150</v>
      </c>
      <c r="Y4356">
        <v>2</v>
      </c>
      <c r="Z4356">
        <v>25</v>
      </c>
      <c r="AA4356">
        <v>1</v>
      </c>
      <c r="AB4356" s="6">
        <f t="shared" si="554"/>
        <v>22</v>
      </c>
      <c r="AC4356" s="13">
        <f t="shared" si="555"/>
        <v>150</v>
      </c>
      <c r="AD4356" s="13">
        <f t="shared" si="548"/>
        <v>150</v>
      </c>
      <c r="AE4356" s="13">
        <f t="shared" si="549"/>
        <v>3300</v>
      </c>
      <c r="AF4356" t="s">
        <v>62</v>
      </c>
      <c r="AG4356" t="s">
        <v>62</v>
      </c>
      <c r="AH4356">
        <v>11</v>
      </c>
      <c r="AI4356">
        <v>98</v>
      </c>
      <c r="AJ4356">
        <v>10</v>
      </c>
      <c r="AK4356">
        <v>10</v>
      </c>
      <c r="AL4356">
        <v>9</v>
      </c>
      <c r="AM4356">
        <v>9</v>
      </c>
      <c r="AN4356">
        <v>9</v>
      </c>
      <c r="AO4356">
        <v>9</v>
      </c>
    </row>
    <row r="4357" spans="1:41">
      <c r="A4357" s="1">
        <v>8682943</v>
      </c>
      <c r="B4357" t="s">
        <v>3714</v>
      </c>
      <c r="C4357">
        <v>2013</v>
      </c>
      <c r="D4357" s="2" t="s">
        <v>6337</v>
      </c>
      <c r="E4357" s="4">
        <f t="shared" si="550"/>
        <v>41524</v>
      </c>
      <c r="F4357" s="5">
        <f t="shared" ca="1" si="551"/>
        <v>1.8293850190258762</v>
      </c>
      <c r="G4357" s="1">
        <v>3895561</v>
      </c>
      <c r="H4357" t="s">
        <v>51</v>
      </c>
      <c r="I4357" t="s">
        <v>33</v>
      </c>
      <c r="J4357" s="6" t="str">
        <f t="shared" si="552"/>
        <v>Amsterdam</v>
      </c>
      <c r="K4357" t="s">
        <v>34</v>
      </c>
      <c r="L4357" s="6" t="str">
        <f t="shared" si="553"/>
        <v>North Holland</v>
      </c>
      <c r="M4357" s="1">
        <v>1012</v>
      </c>
      <c r="N4357" t="s">
        <v>35</v>
      </c>
      <c r="O4357">
        <v>52.376037706621403</v>
      </c>
      <c r="P4357">
        <v>4.8946750403455201</v>
      </c>
      <c r="Q4357" t="s">
        <v>36</v>
      </c>
      <c r="R4357" t="s">
        <v>37</v>
      </c>
      <c r="S4357">
        <v>4</v>
      </c>
      <c r="T4357">
        <v>1</v>
      </c>
      <c r="U4357">
        <v>2</v>
      </c>
      <c r="V4357">
        <v>2</v>
      </c>
      <c r="W4357" t="s">
        <v>38</v>
      </c>
      <c r="X4357" s="8">
        <v>240</v>
      </c>
      <c r="Y4357">
        <v>1</v>
      </c>
      <c r="Z4357">
        <v>0</v>
      </c>
      <c r="AA4357">
        <v>2</v>
      </c>
      <c r="AB4357" s="6">
        <f t="shared" si="554"/>
        <v>20</v>
      </c>
      <c r="AC4357" s="13">
        <f t="shared" si="555"/>
        <v>240</v>
      </c>
      <c r="AD4357" s="13">
        <f t="shared" si="548"/>
        <v>480</v>
      </c>
      <c r="AE4357" s="13">
        <f t="shared" si="549"/>
        <v>9600</v>
      </c>
      <c r="AF4357" t="s">
        <v>47</v>
      </c>
      <c r="AG4357">
        <v>1</v>
      </c>
      <c r="AH4357">
        <v>10</v>
      </c>
      <c r="AI4357">
        <v>94</v>
      </c>
      <c r="AJ4357">
        <v>9</v>
      </c>
      <c r="AK4357">
        <v>10</v>
      </c>
      <c r="AL4357">
        <v>9</v>
      </c>
      <c r="AM4357">
        <v>10</v>
      </c>
      <c r="AN4357">
        <v>10</v>
      </c>
      <c r="AO4357">
        <v>9</v>
      </c>
    </row>
    <row r="4358" spans="1:41">
      <c r="A4358" s="1">
        <v>8683621</v>
      </c>
      <c r="B4358" t="s">
        <v>3715</v>
      </c>
      <c r="C4358">
        <v>2013</v>
      </c>
      <c r="D4358" s="2" t="s">
        <v>6337</v>
      </c>
      <c r="E4358" s="4">
        <f t="shared" si="550"/>
        <v>41524</v>
      </c>
      <c r="F4358" s="5">
        <f t="shared" ca="1" si="551"/>
        <v>1.8293850190258762</v>
      </c>
      <c r="G4358" s="1">
        <v>1634726</v>
      </c>
      <c r="H4358" t="s">
        <v>56</v>
      </c>
      <c r="I4358" t="s">
        <v>33</v>
      </c>
      <c r="J4358" s="6" t="str">
        <f t="shared" si="552"/>
        <v>Amsterdam</v>
      </c>
      <c r="K4358" t="s">
        <v>34</v>
      </c>
      <c r="L4358" s="6" t="str">
        <f t="shared" si="553"/>
        <v>North Holland</v>
      </c>
      <c r="M4358" s="1" t="s">
        <v>3716</v>
      </c>
      <c r="N4358" t="s">
        <v>35</v>
      </c>
      <c r="O4358">
        <v>52.350252564748303</v>
      </c>
      <c r="P4358">
        <v>4.8542457285863296</v>
      </c>
      <c r="Q4358" t="s">
        <v>36</v>
      </c>
      <c r="R4358" t="s">
        <v>37</v>
      </c>
      <c r="S4358">
        <v>2</v>
      </c>
      <c r="T4358">
        <v>1</v>
      </c>
      <c r="U4358">
        <v>1</v>
      </c>
      <c r="V4358">
        <v>2</v>
      </c>
      <c r="W4358" t="s">
        <v>38</v>
      </c>
      <c r="X4358" s="8">
        <v>100</v>
      </c>
      <c r="Y4358">
        <v>2</v>
      </c>
      <c r="Z4358">
        <v>0</v>
      </c>
      <c r="AA4358">
        <v>2</v>
      </c>
      <c r="AB4358" s="6">
        <f t="shared" si="554"/>
        <v>22</v>
      </c>
      <c r="AC4358" s="13">
        <f t="shared" si="555"/>
        <v>100</v>
      </c>
      <c r="AD4358" s="13">
        <f t="shared" si="548"/>
        <v>200</v>
      </c>
      <c r="AE4358" s="13">
        <f t="shared" si="549"/>
        <v>4400</v>
      </c>
      <c r="AF4358" t="s">
        <v>39</v>
      </c>
      <c r="AG4358">
        <v>0.83</v>
      </c>
      <c r="AH4358">
        <v>11</v>
      </c>
      <c r="AI4358">
        <v>98</v>
      </c>
      <c r="AJ4358">
        <v>10</v>
      </c>
      <c r="AK4358">
        <v>10</v>
      </c>
      <c r="AL4358">
        <v>10</v>
      </c>
      <c r="AM4358">
        <v>10</v>
      </c>
      <c r="AN4358">
        <v>10</v>
      </c>
      <c r="AO4358">
        <v>10</v>
      </c>
    </row>
    <row r="4359" spans="1:41">
      <c r="A4359" s="1">
        <v>8684128</v>
      </c>
      <c r="B4359" t="s">
        <v>1101</v>
      </c>
      <c r="C4359">
        <v>2013</v>
      </c>
      <c r="D4359" s="2" t="s">
        <v>6337</v>
      </c>
      <c r="E4359" s="4">
        <f t="shared" si="550"/>
        <v>41524</v>
      </c>
      <c r="F4359" s="5">
        <f t="shared" ca="1" si="551"/>
        <v>1.8293850190258762</v>
      </c>
      <c r="G4359" s="1">
        <v>1634936</v>
      </c>
      <c r="H4359" t="s">
        <v>87</v>
      </c>
      <c r="I4359" t="s">
        <v>33</v>
      </c>
      <c r="J4359" s="6" t="str">
        <f t="shared" si="552"/>
        <v>Amsterdam</v>
      </c>
      <c r="K4359" t="s">
        <v>34</v>
      </c>
      <c r="L4359" s="6" t="str">
        <f t="shared" si="553"/>
        <v>North Holland</v>
      </c>
      <c r="M4359" s="1">
        <v>1059</v>
      </c>
      <c r="N4359" t="s">
        <v>35</v>
      </c>
      <c r="O4359">
        <v>52.346762418185797</v>
      </c>
      <c r="P4359">
        <v>4.8446103511733103</v>
      </c>
      <c r="Q4359" t="s">
        <v>36</v>
      </c>
      <c r="R4359" t="s">
        <v>37</v>
      </c>
      <c r="S4359">
        <v>2</v>
      </c>
      <c r="T4359">
        <v>1</v>
      </c>
      <c r="U4359">
        <v>1</v>
      </c>
      <c r="V4359">
        <v>1</v>
      </c>
      <c r="W4359" t="s">
        <v>38</v>
      </c>
      <c r="X4359" s="8">
        <v>120</v>
      </c>
      <c r="Y4359">
        <v>1</v>
      </c>
      <c r="Z4359">
        <v>25</v>
      </c>
      <c r="AA4359">
        <v>2</v>
      </c>
      <c r="AB4359" s="6">
        <f t="shared" si="554"/>
        <v>2</v>
      </c>
      <c r="AC4359" s="13">
        <f t="shared" si="555"/>
        <v>145</v>
      </c>
      <c r="AD4359" s="13">
        <f t="shared" si="548"/>
        <v>290</v>
      </c>
      <c r="AE4359" s="13">
        <f t="shared" si="549"/>
        <v>580</v>
      </c>
      <c r="AF4359" t="s">
        <v>47</v>
      </c>
      <c r="AG4359">
        <v>0.89</v>
      </c>
      <c r="AH4359">
        <v>1</v>
      </c>
      <c r="AI4359">
        <v>80</v>
      </c>
    </row>
    <row r="4360" spans="1:41">
      <c r="A4360" s="1">
        <v>8684128</v>
      </c>
      <c r="B4360" t="s">
        <v>1101</v>
      </c>
      <c r="C4360">
        <v>2013</v>
      </c>
      <c r="D4360" s="2" t="s">
        <v>6337</v>
      </c>
      <c r="E4360" s="4">
        <f t="shared" si="550"/>
        <v>41524</v>
      </c>
      <c r="F4360" s="5">
        <f t="shared" ca="1" si="551"/>
        <v>1.8293850190258762</v>
      </c>
      <c r="G4360" s="1">
        <v>1638064</v>
      </c>
      <c r="H4360" t="s">
        <v>56</v>
      </c>
      <c r="I4360" t="s">
        <v>33</v>
      </c>
      <c r="J4360" s="6" t="str">
        <f t="shared" si="552"/>
        <v>Amsterdam</v>
      </c>
      <c r="K4360" t="s">
        <v>34</v>
      </c>
      <c r="L4360" s="6" t="str">
        <f t="shared" si="553"/>
        <v>North Holland</v>
      </c>
      <c r="M4360" s="1">
        <v>1059</v>
      </c>
      <c r="N4360" t="s">
        <v>35</v>
      </c>
      <c r="O4360">
        <v>52.344896250736603</v>
      </c>
      <c r="P4360">
        <v>4.8480809148864097</v>
      </c>
      <c r="Q4360" t="s">
        <v>36</v>
      </c>
      <c r="R4360" t="s">
        <v>37</v>
      </c>
      <c r="S4360">
        <v>2</v>
      </c>
      <c r="T4360">
        <v>1</v>
      </c>
      <c r="U4360">
        <v>1</v>
      </c>
      <c r="V4360">
        <v>1</v>
      </c>
      <c r="W4360" t="s">
        <v>38</v>
      </c>
      <c r="X4360" s="8">
        <v>120</v>
      </c>
      <c r="Y4360">
        <v>1</v>
      </c>
      <c r="Z4360">
        <v>25</v>
      </c>
      <c r="AA4360">
        <v>1</v>
      </c>
      <c r="AB4360" s="6">
        <f t="shared" si="554"/>
        <v>2</v>
      </c>
      <c r="AC4360" s="13">
        <f t="shared" si="555"/>
        <v>145</v>
      </c>
      <c r="AD4360" s="13">
        <f t="shared" si="548"/>
        <v>145</v>
      </c>
      <c r="AE4360" s="13">
        <f t="shared" si="549"/>
        <v>290</v>
      </c>
      <c r="AF4360" t="s">
        <v>47</v>
      </c>
      <c r="AG4360">
        <v>0.89</v>
      </c>
      <c r="AH4360">
        <v>1</v>
      </c>
      <c r="AI4360">
        <v>100</v>
      </c>
      <c r="AJ4360">
        <v>10</v>
      </c>
      <c r="AK4360">
        <v>10</v>
      </c>
      <c r="AL4360">
        <v>10</v>
      </c>
      <c r="AM4360">
        <v>10</v>
      </c>
      <c r="AN4360">
        <v>10</v>
      </c>
      <c r="AO4360">
        <v>10</v>
      </c>
    </row>
    <row r="4361" spans="1:41">
      <c r="A4361" s="1">
        <v>8684478</v>
      </c>
      <c r="B4361" t="s">
        <v>1526</v>
      </c>
      <c r="C4361">
        <v>2013</v>
      </c>
      <c r="D4361" s="2" t="s">
        <v>6337</v>
      </c>
      <c r="E4361" s="4">
        <f t="shared" si="550"/>
        <v>41524</v>
      </c>
      <c r="F4361" s="5">
        <f t="shared" ca="1" si="551"/>
        <v>1.8293850190258762</v>
      </c>
      <c r="G4361" s="1">
        <v>1694952</v>
      </c>
      <c r="H4361" t="s">
        <v>60</v>
      </c>
      <c r="I4361" t="s">
        <v>33</v>
      </c>
      <c r="J4361" s="6" t="str">
        <f t="shared" si="552"/>
        <v>Amsterdam</v>
      </c>
      <c r="K4361" t="s">
        <v>34</v>
      </c>
      <c r="L4361" s="6" t="str">
        <f t="shared" si="553"/>
        <v>North Holland</v>
      </c>
      <c r="M4361" s="1">
        <v>1079</v>
      </c>
      <c r="N4361" t="s">
        <v>35</v>
      </c>
      <c r="O4361">
        <v>52.345115744660298</v>
      </c>
      <c r="P4361">
        <v>4.90281129688909</v>
      </c>
      <c r="Q4361" t="s">
        <v>36</v>
      </c>
      <c r="R4361" t="s">
        <v>37</v>
      </c>
      <c r="S4361">
        <v>2</v>
      </c>
      <c r="T4361">
        <v>1</v>
      </c>
      <c r="U4361">
        <v>1</v>
      </c>
      <c r="V4361">
        <v>1</v>
      </c>
      <c r="W4361" t="s">
        <v>38</v>
      </c>
      <c r="X4361" s="8">
        <v>90</v>
      </c>
      <c r="Y4361">
        <v>1</v>
      </c>
      <c r="Z4361">
        <v>0</v>
      </c>
      <c r="AA4361">
        <v>2</v>
      </c>
      <c r="AB4361" s="6">
        <f t="shared" si="554"/>
        <v>26</v>
      </c>
      <c r="AC4361" s="13">
        <f t="shared" si="555"/>
        <v>90</v>
      </c>
      <c r="AD4361" s="13">
        <f t="shared" ref="AD4361:AD4424" si="556">AC4361*AA4361</f>
        <v>180</v>
      </c>
      <c r="AE4361" s="13">
        <f t="shared" ref="AE4361:AE4424" si="557">AD4361*AB4361</f>
        <v>4680</v>
      </c>
      <c r="AF4361" t="s">
        <v>39</v>
      </c>
      <c r="AG4361">
        <v>0.76</v>
      </c>
      <c r="AH4361">
        <v>13</v>
      </c>
      <c r="AI4361">
        <v>94</v>
      </c>
      <c r="AJ4361">
        <v>10</v>
      </c>
      <c r="AK4361">
        <v>10</v>
      </c>
      <c r="AL4361">
        <v>10</v>
      </c>
      <c r="AM4361">
        <v>10</v>
      </c>
      <c r="AN4361">
        <v>10</v>
      </c>
      <c r="AO4361">
        <v>9</v>
      </c>
    </row>
    <row r="4362" spans="1:41">
      <c r="A4362" s="1">
        <v>8686615</v>
      </c>
      <c r="B4362" t="s">
        <v>217</v>
      </c>
      <c r="C4362">
        <v>2013</v>
      </c>
      <c r="D4362" s="2" t="s">
        <v>6337</v>
      </c>
      <c r="E4362" s="4">
        <f t="shared" si="550"/>
        <v>41524</v>
      </c>
      <c r="F4362" s="5">
        <f t="shared" ca="1" si="551"/>
        <v>1.8293850190258762</v>
      </c>
      <c r="G4362" s="1">
        <v>1675371</v>
      </c>
      <c r="H4362" t="s">
        <v>179</v>
      </c>
      <c r="I4362" t="s">
        <v>33</v>
      </c>
      <c r="J4362" s="6" t="str">
        <f t="shared" si="552"/>
        <v>Amsterdam</v>
      </c>
      <c r="K4362" t="s">
        <v>34</v>
      </c>
      <c r="L4362" s="6" t="str">
        <f t="shared" si="553"/>
        <v>North Holland</v>
      </c>
      <c r="M4362" s="1">
        <v>1076</v>
      </c>
      <c r="N4362" t="s">
        <v>35</v>
      </c>
      <c r="O4362">
        <v>52.342278940776197</v>
      </c>
      <c r="P4362">
        <v>4.8629244964762197</v>
      </c>
      <c r="Q4362" t="s">
        <v>36</v>
      </c>
      <c r="R4362" t="s">
        <v>37</v>
      </c>
      <c r="S4362">
        <v>3</v>
      </c>
      <c r="T4362">
        <v>1</v>
      </c>
      <c r="U4362">
        <v>1</v>
      </c>
      <c r="V4362">
        <v>1</v>
      </c>
      <c r="W4362" t="s">
        <v>38</v>
      </c>
      <c r="X4362" s="8">
        <v>72</v>
      </c>
      <c r="Y4362">
        <v>2</v>
      </c>
      <c r="Z4362">
        <v>60</v>
      </c>
      <c r="AA4362">
        <v>3</v>
      </c>
      <c r="AB4362" s="6">
        <f t="shared" si="554"/>
        <v>12</v>
      </c>
      <c r="AC4362" s="13">
        <f t="shared" si="555"/>
        <v>72</v>
      </c>
      <c r="AD4362" s="13">
        <f t="shared" si="556"/>
        <v>216</v>
      </c>
      <c r="AE4362" s="13">
        <f t="shared" si="557"/>
        <v>2592</v>
      </c>
      <c r="AF4362" t="s">
        <v>47</v>
      </c>
      <c r="AG4362">
        <v>0.89</v>
      </c>
      <c r="AH4362">
        <v>6</v>
      </c>
      <c r="AI4362">
        <v>96</v>
      </c>
      <c r="AJ4362">
        <v>9</v>
      </c>
      <c r="AK4362">
        <v>10</v>
      </c>
      <c r="AL4362">
        <v>10</v>
      </c>
      <c r="AM4362">
        <v>10</v>
      </c>
      <c r="AN4362">
        <v>9</v>
      </c>
      <c r="AO4362">
        <v>9</v>
      </c>
    </row>
    <row r="4363" spans="1:41">
      <c r="A4363" s="1">
        <v>8690145</v>
      </c>
      <c r="B4363" t="s">
        <v>3717</v>
      </c>
      <c r="C4363">
        <v>2013</v>
      </c>
      <c r="D4363" s="2" t="s">
        <v>6337</v>
      </c>
      <c r="E4363" s="4">
        <f t="shared" si="550"/>
        <v>41524</v>
      </c>
      <c r="F4363" s="5">
        <f t="shared" ca="1" si="551"/>
        <v>1.8293850190258762</v>
      </c>
      <c r="G4363" s="1">
        <v>1636242</v>
      </c>
      <c r="H4363" t="s">
        <v>32</v>
      </c>
      <c r="I4363" t="s">
        <v>33</v>
      </c>
      <c r="J4363" s="6" t="str">
        <f t="shared" si="552"/>
        <v>Amsterdam</v>
      </c>
      <c r="K4363" t="s">
        <v>34</v>
      </c>
      <c r="L4363" s="6" t="str">
        <f t="shared" si="553"/>
        <v>North Holland</v>
      </c>
      <c r="M4363" s="1">
        <v>1053</v>
      </c>
      <c r="N4363" t="s">
        <v>35</v>
      </c>
      <c r="O4363">
        <v>52.372613883381</v>
      </c>
      <c r="P4363">
        <v>4.86779701210701</v>
      </c>
      <c r="Q4363" t="s">
        <v>36</v>
      </c>
      <c r="R4363" t="s">
        <v>37</v>
      </c>
      <c r="S4363">
        <v>5</v>
      </c>
      <c r="T4363">
        <v>1</v>
      </c>
      <c r="U4363">
        <v>2</v>
      </c>
      <c r="V4363">
        <v>5</v>
      </c>
      <c r="W4363" t="s">
        <v>38</v>
      </c>
      <c r="X4363" s="8">
        <v>115</v>
      </c>
      <c r="Y4363">
        <v>1</v>
      </c>
      <c r="Z4363">
        <v>0</v>
      </c>
      <c r="AA4363">
        <v>2</v>
      </c>
      <c r="AB4363" s="6">
        <f t="shared" si="554"/>
        <v>128</v>
      </c>
      <c r="AC4363" s="13">
        <f t="shared" si="555"/>
        <v>115</v>
      </c>
      <c r="AD4363" s="13">
        <f t="shared" si="556"/>
        <v>230</v>
      </c>
      <c r="AE4363" s="13">
        <f t="shared" si="557"/>
        <v>29440</v>
      </c>
      <c r="AF4363" t="s">
        <v>47</v>
      </c>
      <c r="AG4363">
        <v>0.94</v>
      </c>
      <c r="AH4363">
        <v>64</v>
      </c>
      <c r="AI4363">
        <v>86</v>
      </c>
      <c r="AJ4363">
        <v>8</v>
      </c>
      <c r="AK4363">
        <v>8</v>
      </c>
      <c r="AL4363">
        <v>9</v>
      </c>
      <c r="AM4363">
        <v>9</v>
      </c>
      <c r="AN4363">
        <v>9</v>
      </c>
      <c r="AO4363">
        <v>9</v>
      </c>
    </row>
    <row r="4364" spans="1:41">
      <c r="A4364" s="1">
        <v>8691345</v>
      </c>
      <c r="B4364" t="s">
        <v>371</v>
      </c>
      <c r="C4364">
        <v>2013</v>
      </c>
      <c r="D4364" s="2" t="s">
        <v>6337</v>
      </c>
      <c r="E4364" s="4">
        <f t="shared" si="550"/>
        <v>41524</v>
      </c>
      <c r="F4364" s="5">
        <f t="shared" ca="1" si="551"/>
        <v>1.8293850190258762</v>
      </c>
      <c r="G4364" s="1">
        <v>2388275</v>
      </c>
      <c r="H4364" t="s">
        <v>45</v>
      </c>
      <c r="I4364" t="s">
        <v>33</v>
      </c>
      <c r="J4364" s="6" t="str">
        <f t="shared" si="552"/>
        <v>Amsterdam</v>
      </c>
      <c r="K4364" t="s">
        <v>34</v>
      </c>
      <c r="L4364" s="6" t="str">
        <f t="shared" si="553"/>
        <v>North Holland</v>
      </c>
      <c r="M4364" s="1" t="s">
        <v>3718</v>
      </c>
      <c r="N4364" t="s">
        <v>35</v>
      </c>
      <c r="O4364">
        <v>52.369186782605603</v>
      </c>
      <c r="P4364">
        <v>4.8576437658121598</v>
      </c>
      <c r="Q4364" t="s">
        <v>36</v>
      </c>
      <c r="R4364" t="s">
        <v>37</v>
      </c>
      <c r="S4364">
        <v>2</v>
      </c>
      <c r="T4364">
        <v>1</v>
      </c>
      <c r="U4364">
        <v>1</v>
      </c>
      <c r="V4364">
        <v>1</v>
      </c>
      <c r="W4364" t="s">
        <v>38</v>
      </c>
      <c r="X4364" s="8">
        <v>99</v>
      </c>
      <c r="Y4364">
        <v>1</v>
      </c>
      <c r="Z4364">
        <v>0</v>
      </c>
      <c r="AA4364">
        <v>3</v>
      </c>
      <c r="AB4364" s="6">
        <f t="shared" si="554"/>
        <v>70</v>
      </c>
      <c r="AC4364" s="13">
        <f t="shared" si="555"/>
        <v>99</v>
      </c>
      <c r="AD4364" s="13">
        <f t="shared" si="556"/>
        <v>297</v>
      </c>
      <c r="AE4364" s="13">
        <f t="shared" si="557"/>
        <v>20790</v>
      </c>
      <c r="AF4364" t="s">
        <v>47</v>
      </c>
      <c r="AG4364">
        <v>1</v>
      </c>
      <c r="AH4364">
        <v>35</v>
      </c>
      <c r="AI4364">
        <v>95</v>
      </c>
      <c r="AJ4364">
        <v>10</v>
      </c>
      <c r="AK4364">
        <v>10</v>
      </c>
      <c r="AL4364">
        <v>10</v>
      </c>
      <c r="AM4364">
        <v>10</v>
      </c>
      <c r="AN4364">
        <v>9</v>
      </c>
      <c r="AO4364">
        <v>9</v>
      </c>
    </row>
    <row r="4365" spans="1:41">
      <c r="A4365" s="1">
        <v>8691762</v>
      </c>
      <c r="B4365" t="s">
        <v>318</v>
      </c>
      <c r="C4365">
        <v>2013</v>
      </c>
      <c r="D4365" s="2" t="s">
        <v>6337</v>
      </c>
      <c r="E4365" s="4">
        <f t="shared" si="550"/>
        <v>41524</v>
      </c>
      <c r="F4365" s="5">
        <f t="shared" ca="1" si="551"/>
        <v>1.8293850190258762</v>
      </c>
      <c r="G4365" s="1">
        <v>1798944</v>
      </c>
      <c r="H4365" t="s">
        <v>32</v>
      </c>
      <c r="I4365" t="s">
        <v>33</v>
      </c>
      <c r="J4365" s="6" t="str">
        <f t="shared" si="552"/>
        <v>Amsterdam</v>
      </c>
      <c r="K4365" t="s">
        <v>34</v>
      </c>
      <c r="L4365" s="6" t="str">
        <f t="shared" si="553"/>
        <v>North Holland</v>
      </c>
      <c r="M4365" s="1">
        <v>1013</v>
      </c>
      <c r="N4365" t="s">
        <v>35</v>
      </c>
      <c r="O4365">
        <v>52.389267979072997</v>
      </c>
      <c r="P4365">
        <v>4.8868063199926697</v>
      </c>
      <c r="Q4365" t="s">
        <v>36</v>
      </c>
      <c r="R4365" t="s">
        <v>42</v>
      </c>
      <c r="S4365">
        <v>2</v>
      </c>
      <c r="T4365">
        <v>1</v>
      </c>
      <c r="U4365">
        <v>1</v>
      </c>
      <c r="V4365">
        <v>1</v>
      </c>
      <c r="W4365" t="s">
        <v>38</v>
      </c>
      <c r="X4365" s="8">
        <v>45</v>
      </c>
      <c r="Y4365">
        <v>1</v>
      </c>
      <c r="Z4365">
        <v>12</v>
      </c>
      <c r="AA4365">
        <v>1</v>
      </c>
      <c r="AB4365" s="6">
        <f t="shared" si="554"/>
        <v>52</v>
      </c>
      <c r="AC4365" s="13">
        <f t="shared" si="555"/>
        <v>57</v>
      </c>
      <c r="AD4365" s="13">
        <f t="shared" si="556"/>
        <v>57</v>
      </c>
      <c r="AE4365" s="13">
        <f t="shared" si="557"/>
        <v>2964</v>
      </c>
      <c r="AF4365" t="s">
        <v>43</v>
      </c>
      <c r="AG4365">
        <v>1</v>
      </c>
      <c r="AH4365">
        <v>26</v>
      </c>
      <c r="AI4365">
        <v>94</v>
      </c>
      <c r="AJ4365">
        <v>9</v>
      </c>
      <c r="AK4365">
        <v>9</v>
      </c>
      <c r="AL4365">
        <v>10</v>
      </c>
      <c r="AM4365">
        <v>10</v>
      </c>
      <c r="AN4365">
        <v>10</v>
      </c>
      <c r="AO4365">
        <v>9</v>
      </c>
    </row>
    <row r="4366" spans="1:41">
      <c r="A4366" s="1">
        <v>8692172</v>
      </c>
      <c r="B4366" t="s">
        <v>3719</v>
      </c>
      <c r="C4366">
        <v>2013</v>
      </c>
      <c r="D4366" s="2" t="s">
        <v>6337</v>
      </c>
      <c r="E4366" s="4">
        <f t="shared" si="550"/>
        <v>41524</v>
      </c>
      <c r="F4366" s="5">
        <f t="shared" ca="1" si="551"/>
        <v>1.8293850190258762</v>
      </c>
      <c r="G4366" s="1">
        <v>1662676</v>
      </c>
      <c r="H4366" t="s">
        <v>51</v>
      </c>
      <c r="I4366" t="s">
        <v>33</v>
      </c>
      <c r="J4366" s="6" t="str">
        <f t="shared" si="552"/>
        <v>Amsterdam</v>
      </c>
      <c r="K4366" t="s">
        <v>34</v>
      </c>
      <c r="L4366" s="6" t="str">
        <f t="shared" si="553"/>
        <v>North Holland</v>
      </c>
      <c r="M4366" s="1">
        <v>1015</v>
      </c>
      <c r="N4366" t="s">
        <v>35</v>
      </c>
      <c r="O4366">
        <v>52.379542653875198</v>
      </c>
      <c r="P4366">
        <v>4.8828593064899399</v>
      </c>
      <c r="Q4366" t="s">
        <v>36</v>
      </c>
      <c r="R4366" t="s">
        <v>37</v>
      </c>
      <c r="S4366">
        <v>4</v>
      </c>
      <c r="T4366">
        <v>1</v>
      </c>
      <c r="U4366">
        <v>1</v>
      </c>
      <c r="V4366">
        <v>2</v>
      </c>
      <c r="W4366" t="s">
        <v>38</v>
      </c>
      <c r="X4366" s="8">
        <v>100</v>
      </c>
      <c r="Y4366">
        <v>2</v>
      </c>
      <c r="Z4366">
        <v>35</v>
      </c>
      <c r="AA4366">
        <v>2</v>
      </c>
      <c r="AB4366" s="6">
        <f t="shared" si="554"/>
        <v>14</v>
      </c>
      <c r="AC4366" s="13">
        <f t="shared" si="555"/>
        <v>100</v>
      </c>
      <c r="AD4366" s="13">
        <f t="shared" si="556"/>
        <v>200</v>
      </c>
      <c r="AE4366" s="13">
        <f t="shared" si="557"/>
        <v>2800</v>
      </c>
      <c r="AF4366" t="s">
        <v>47</v>
      </c>
      <c r="AG4366">
        <v>1</v>
      </c>
      <c r="AH4366">
        <v>7</v>
      </c>
      <c r="AI4366">
        <v>100</v>
      </c>
      <c r="AJ4366">
        <v>10</v>
      </c>
      <c r="AK4366">
        <v>10</v>
      </c>
      <c r="AL4366">
        <v>10</v>
      </c>
      <c r="AM4366">
        <v>10</v>
      </c>
      <c r="AN4366">
        <v>10</v>
      </c>
      <c r="AO4366">
        <v>10</v>
      </c>
    </row>
    <row r="4367" spans="1:41">
      <c r="A4367" s="1">
        <v>8696019</v>
      </c>
      <c r="B4367" t="s">
        <v>577</v>
      </c>
      <c r="C4367">
        <v>2013</v>
      </c>
      <c r="D4367" s="2" t="s">
        <v>6400</v>
      </c>
      <c r="E4367" s="4">
        <f t="shared" si="550"/>
        <v>41525</v>
      </c>
      <c r="F4367" s="5">
        <f t="shared" ca="1" si="551"/>
        <v>1.8266452929984789</v>
      </c>
      <c r="G4367" s="1">
        <v>5452346</v>
      </c>
      <c r="H4367" t="s">
        <v>60</v>
      </c>
      <c r="I4367" t="s">
        <v>33</v>
      </c>
      <c r="J4367" s="6" t="str">
        <f t="shared" si="552"/>
        <v>Amsterdam</v>
      </c>
      <c r="K4367" t="s">
        <v>46</v>
      </c>
      <c r="L4367" s="6" t="str">
        <f t="shared" si="553"/>
        <v>North Holland</v>
      </c>
      <c r="M4367" s="1">
        <v>1072</v>
      </c>
      <c r="N4367" t="s">
        <v>35</v>
      </c>
      <c r="O4367">
        <v>52.351633830267701</v>
      </c>
      <c r="P4367">
        <v>4.8888073796588696</v>
      </c>
      <c r="Q4367" t="s">
        <v>36</v>
      </c>
      <c r="R4367" t="s">
        <v>37</v>
      </c>
      <c r="S4367">
        <v>2</v>
      </c>
      <c r="T4367">
        <v>1</v>
      </c>
      <c r="U4367">
        <v>1</v>
      </c>
      <c r="V4367">
        <v>1</v>
      </c>
      <c r="W4367" t="s">
        <v>38</v>
      </c>
      <c r="X4367" s="8">
        <v>99</v>
      </c>
      <c r="Y4367">
        <v>1</v>
      </c>
      <c r="Z4367">
        <v>0</v>
      </c>
      <c r="AA4367">
        <v>3</v>
      </c>
      <c r="AB4367" s="6">
        <f t="shared" si="554"/>
        <v>0</v>
      </c>
      <c r="AC4367" s="13">
        <f t="shared" si="555"/>
        <v>99</v>
      </c>
      <c r="AD4367" s="13">
        <f t="shared" si="556"/>
        <v>297</v>
      </c>
      <c r="AE4367" s="13">
        <f t="shared" si="557"/>
        <v>0</v>
      </c>
      <c r="AF4367" t="s">
        <v>47</v>
      </c>
      <c r="AG4367">
        <v>1</v>
      </c>
      <c r="AH4367">
        <v>0</v>
      </c>
    </row>
    <row r="4368" spans="1:41">
      <c r="A4368" s="1">
        <v>8696325</v>
      </c>
      <c r="B4368" t="s">
        <v>3720</v>
      </c>
      <c r="C4368">
        <v>2013</v>
      </c>
      <c r="D4368" s="2" t="s">
        <v>6400</v>
      </c>
      <c r="E4368" s="4">
        <f t="shared" si="550"/>
        <v>41525</v>
      </c>
      <c r="F4368" s="5">
        <f t="shared" ca="1" si="551"/>
        <v>1.8266452929984789</v>
      </c>
      <c r="G4368" s="1">
        <v>5420667</v>
      </c>
      <c r="H4368" t="s">
        <v>51</v>
      </c>
      <c r="I4368" t="s">
        <v>33</v>
      </c>
      <c r="J4368" s="6" t="str">
        <f t="shared" si="552"/>
        <v>Amsterdam</v>
      </c>
      <c r="K4368" t="s">
        <v>46</v>
      </c>
      <c r="L4368" s="6" t="str">
        <f t="shared" si="553"/>
        <v>North Holland</v>
      </c>
      <c r="N4368" t="s">
        <v>35</v>
      </c>
      <c r="O4368">
        <v>52.367467808518498</v>
      </c>
      <c r="P4368">
        <v>4.8799239784253201</v>
      </c>
      <c r="Q4368" t="s">
        <v>36</v>
      </c>
      <c r="R4368" t="s">
        <v>37</v>
      </c>
      <c r="S4368">
        <v>4</v>
      </c>
      <c r="T4368">
        <v>1.5</v>
      </c>
      <c r="U4368">
        <v>2</v>
      </c>
      <c r="V4368">
        <v>2</v>
      </c>
      <c r="W4368" t="s">
        <v>38</v>
      </c>
      <c r="X4368" s="8">
        <v>150</v>
      </c>
      <c r="Y4368">
        <v>1</v>
      </c>
      <c r="Z4368">
        <v>0</v>
      </c>
      <c r="AA4368">
        <v>1</v>
      </c>
      <c r="AB4368" s="6">
        <f t="shared" si="554"/>
        <v>0</v>
      </c>
      <c r="AC4368" s="13">
        <f t="shared" si="555"/>
        <v>150</v>
      </c>
      <c r="AD4368" s="13">
        <f t="shared" si="556"/>
        <v>150</v>
      </c>
      <c r="AE4368" s="13">
        <f t="shared" si="557"/>
        <v>0</v>
      </c>
      <c r="AF4368" t="s">
        <v>47</v>
      </c>
      <c r="AG4368">
        <v>0.8</v>
      </c>
      <c r="AH4368">
        <v>0</v>
      </c>
    </row>
    <row r="4369" spans="1:41">
      <c r="A4369" s="1">
        <v>8697185</v>
      </c>
      <c r="B4369" t="s">
        <v>3721</v>
      </c>
      <c r="C4369">
        <v>2013</v>
      </c>
      <c r="D4369" s="2" t="s">
        <v>6400</v>
      </c>
      <c r="E4369" s="4">
        <f t="shared" si="550"/>
        <v>41525</v>
      </c>
      <c r="F4369" s="5">
        <f t="shared" ca="1" si="551"/>
        <v>1.8266452929984789</v>
      </c>
      <c r="G4369" s="1">
        <v>1908006</v>
      </c>
      <c r="H4369" t="s">
        <v>32</v>
      </c>
      <c r="I4369" t="s">
        <v>33</v>
      </c>
      <c r="J4369" s="6" t="str">
        <f t="shared" si="552"/>
        <v>Amsterdam</v>
      </c>
      <c r="K4369" t="s">
        <v>34</v>
      </c>
      <c r="L4369" s="6" t="str">
        <f t="shared" si="553"/>
        <v>North Holland</v>
      </c>
      <c r="M4369" s="1" t="s">
        <v>3722</v>
      </c>
      <c r="N4369" t="s">
        <v>35</v>
      </c>
      <c r="O4369">
        <v>52.388883603954</v>
      </c>
      <c r="P4369">
        <v>4.8856209984247396</v>
      </c>
      <c r="Q4369" t="s">
        <v>36</v>
      </c>
      <c r="R4369" t="s">
        <v>37</v>
      </c>
      <c r="S4369">
        <v>2</v>
      </c>
      <c r="T4369">
        <v>1</v>
      </c>
      <c r="U4369">
        <v>1</v>
      </c>
      <c r="V4369">
        <v>1</v>
      </c>
      <c r="W4369" t="s">
        <v>38</v>
      </c>
      <c r="X4369" s="8">
        <v>84</v>
      </c>
      <c r="Y4369">
        <v>1</v>
      </c>
      <c r="Z4369">
        <v>0</v>
      </c>
      <c r="AA4369">
        <v>2</v>
      </c>
      <c r="AB4369" s="6">
        <f t="shared" si="554"/>
        <v>12</v>
      </c>
      <c r="AC4369" s="13">
        <f t="shared" si="555"/>
        <v>84</v>
      </c>
      <c r="AD4369" s="13">
        <f t="shared" si="556"/>
        <v>168</v>
      </c>
      <c r="AE4369" s="13">
        <f t="shared" si="557"/>
        <v>2016</v>
      </c>
      <c r="AF4369" t="s">
        <v>39</v>
      </c>
      <c r="AG4369">
        <v>0.56999999999999995</v>
      </c>
      <c r="AH4369">
        <v>6</v>
      </c>
      <c r="AI4369">
        <v>97</v>
      </c>
      <c r="AJ4369">
        <v>9</v>
      </c>
      <c r="AK4369">
        <v>8</v>
      </c>
      <c r="AL4369">
        <v>10</v>
      </c>
      <c r="AM4369">
        <v>10</v>
      </c>
      <c r="AN4369">
        <v>9</v>
      </c>
      <c r="AO4369">
        <v>9</v>
      </c>
    </row>
    <row r="4370" spans="1:41">
      <c r="A4370" s="1">
        <v>8697557</v>
      </c>
      <c r="B4370" t="s">
        <v>3723</v>
      </c>
      <c r="C4370">
        <v>2013</v>
      </c>
      <c r="D4370" s="2" t="s">
        <v>6400</v>
      </c>
      <c r="E4370" s="4">
        <f t="shared" si="550"/>
        <v>41525</v>
      </c>
      <c r="F4370" s="5">
        <f t="shared" ca="1" si="551"/>
        <v>1.8266452929984789</v>
      </c>
      <c r="G4370" s="1">
        <v>3771242</v>
      </c>
      <c r="H4370" t="s">
        <v>32</v>
      </c>
      <c r="I4370" t="s">
        <v>33</v>
      </c>
      <c r="J4370" s="6" t="str">
        <f t="shared" si="552"/>
        <v>Amsterdam</v>
      </c>
      <c r="K4370" t="s">
        <v>34</v>
      </c>
      <c r="L4370" s="6" t="str">
        <f t="shared" si="553"/>
        <v>North Holland</v>
      </c>
      <c r="M4370" s="1">
        <v>1052</v>
      </c>
      <c r="N4370" t="s">
        <v>35</v>
      </c>
      <c r="O4370">
        <v>52.376981568778</v>
      </c>
      <c r="P4370">
        <v>4.8773052340022902</v>
      </c>
      <c r="Q4370" t="s">
        <v>36</v>
      </c>
      <c r="R4370" t="s">
        <v>37</v>
      </c>
      <c r="S4370">
        <v>2</v>
      </c>
      <c r="T4370">
        <v>1</v>
      </c>
      <c r="U4370">
        <v>1</v>
      </c>
      <c r="V4370">
        <v>1</v>
      </c>
      <c r="W4370" t="s">
        <v>38</v>
      </c>
      <c r="X4370" s="8">
        <v>90</v>
      </c>
      <c r="Y4370">
        <v>1</v>
      </c>
      <c r="Z4370">
        <v>0</v>
      </c>
      <c r="AA4370">
        <v>2</v>
      </c>
      <c r="AB4370" s="6">
        <f t="shared" si="554"/>
        <v>10</v>
      </c>
      <c r="AC4370" s="13">
        <f t="shared" si="555"/>
        <v>90</v>
      </c>
      <c r="AD4370" s="13">
        <f t="shared" si="556"/>
        <v>180</v>
      </c>
      <c r="AE4370" s="13">
        <f t="shared" si="557"/>
        <v>1800</v>
      </c>
      <c r="AF4370" t="s">
        <v>39</v>
      </c>
      <c r="AG4370">
        <v>0.63</v>
      </c>
      <c r="AH4370">
        <v>5</v>
      </c>
      <c r="AI4370">
        <v>88</v>
      </c>
      <c r="AJ4370">
        <v>10</v>
      </c>
      <c r="AK4370">
        <v>9</v>
      </c>
      <c r="AL4370">
        <v>9</v>
      </c>
      <c r="AM4370">
        <v>9</v>
      </c>
      <c r="AN4370">
        <v>10</v>
      </c>
      <c r="AO4370">
        <v>9</v>
      </c>
    </row>
    <row r="4371" spans="1:41">
      <c r="A4371" s="1">
        <v>8697755</v>
      </c>
      <c r="B4371" t="s">
        <v>3724</v>
      </c>
      <c r="C4371">
        <v>2013</v>
      </c>
      <c r="D4371" s="2" t="s">
        <v>6400</v>
      </c>
      <c r="E4371" s="4">
        <f t="shared" si="550"/>
        <v>41525</v>
      </c>
      <c r="F4371" s="5">
        <f t="shared" ca="1" si="551"/>
        <v>1.8266452929984789</v>
      </c>
      <c r="G4371" s="1">
        <v>5401988</v>
      </c>
      <c r="H4371" t="s">
        <v>107</v>
      </c>
      <c r="I4371" t="s">
        <v>33</v>
      </c>
      <c r="J4371" s="6" t="str">
        <f t="shared" si="552"/>
        <v>Amsterdam</v>
      </c>
      <c r="K4371" t="s">
        <v>46</v>
      </c>
      <c r="L4371" s="6" t="str">
        <f t="shared" si="553"/>
        <v>North Holland</v>
      </c>
      <c r="N4371" t="s">
        <v>35</v>
      </c>
      <c r="O4371">
        <v>52.355320260295201</v>
      </c>
      <c r="P4371">
        <v>4.9148437610197</v>
      </c>
      <c r="Q4371" t="s">
        <v>36</v>
      </c>
      <c r="R4371" t="s">
        <v>37</v>
      </c>
      <c r="S4371">
        <v>2</v>
      </c>
      <c r="T4371">
        <v>1</v>
      </c>
      <c r="U4371">
        <v>1</v>
      </c>
      <c r="V4371">
        <v>2</v>
      </c>
      <c r="W4371" t="s">
        <v>38</v>
      </c>
      <c r="X4371" s="8">
        <v>95</v>
      </c>
      <c r="Y4371">
        <v>2</v>
      </c>
      <c r="Z4371">
        <v>50</v>
      </c>
      <c r="AA4371">
        <v>2</v>
      </c>
      <c r="AB4371" s="6">
        <f t="shared" si="554"/>
        <v>0</v>
      </c>
      <c r="AC4371" s="13">
        <f t="shared" si="555"/>
        <v>95</v>
      </c>
      <c r="AD4371" s="13">
        <f t="shared" si="556"/>
        <v>190</v>
      </c>
      <c r="AE4371" s="13">
        <f t="shared" si="557"/>
        <v>0</v>
      </c>
      <c r="AF4371" t="s">
        <v>39</v>
      </c>
      <c r="AG4371">
        <v>0.72</v>
      </c>
      <c r="AH4371">
        <v>0</v>
      </c>
    </row>
    <row r="4372" spans="1:41">
      <c r="A4372" s="1">
        <v>8705314</v>
      </c>
      <c r="B4372" t="s">
        <v>3725</v>
      </c>
      <c r="C4372">
        <v>2013</v>
      </c>
      <c r="D4372" s="2" t="s">
        <v>6400</v>
      </c>
      <c r="E4372" s="4">
        <f t="shared" si="550"/>
        <v>41525</v>
      </c>
      <c r="F4372" s="5">
        <f t="shared" ca="1" si="551"/>
        <v>1.8266452929984789</v>
      </c>
      <c r="G4372" s="1">
        <v>3965685</v>
      </c>
      <c r="H4372" t="s">
        <v>45</v>
      </c>
      <c r="I4372" t="s">
        <v>33</v>
      </c>
      <c r="J4372" s="6" t="str">
        <f t="shared" si="552"/>
        <v>Amsterdam</v>
      </c>
      <c r="K4372" t="s">
        <v>34</v>
      </c>
      <c r="L4372" s="6" t="str">
        <f t="shared" si="553"/>
        <v>North Holland</v>
      </c>
      <c r="M4372" s="1" t="s">
        <v>2494</v>
      </c>
      <c r="N4372" t="s">
        <v>35</v>
      </c>
      <c r="O4372">
        <v>52.365710311423001</v>
      </c>
      <c r="P4372">
        <v>4.87616752943467</v>
      </c>
      <c r="Q4372" t="s">
        <v>36</v>
      </c>
      <c r="R4372" t="s">
        <v>37</v>
      </c>
      <c r="S4372">
        <v>2</v>
      </c>
      <c r="T4372">
        <v>1</v>
      </c>
      <c r="U4372">
        <v>1</v>
      </c>
      <c r="V4372">
        <v>1</v>
      </c>
      <c r="W4372" t="s">
        <v>38</v>
      </c>
      <c r="X4372" s="8">
        <v>110</v>
      </c>
      <c r="Y4372">
        <v>1</v>
      </c>
      <c r="Z4372">
        <v>0</v>
      </c>
      <c r="AA4372">
        <v>2</v>
      </c>
      <c r="AB4372" s="6">
        <f t="shared" si="554"/>
        <v>6</v>
      </c>
      <c r="AC4372" s="13">
        <f t="shared" si="555"/>
        <v>110</v>
      </c>
      <c r="AD4372" s="13">
        <f t="shared" si="556"/>
        <v>220</v>
      </c>
      <c r="AE4372" s="13">
        <f t="shared" si="557"/>
        <v>1320</v>
      </c>
      <c r="AF4372" t="s">
        <v>47</v>
      </c>
      <c r="AG4372">
        <v>1</v>
      </c>
      <c r="AH4372">
        <v>3</v>
      </c>
      <c r="AI4372">
        <v>93</v>
      </c>
      <c r="AJ4372">
        <v>9</v>
      </c>
      <c r="AK4372">
        <v>10</v>
      </c>
      <c r="AL4372">
        <v>10</v>
      </c>
      <c r="AM4372">
        <v>10</v>
      </c>
      <c r="AN4372">
        <v>10</v>
      </c>
      <c r="AO4372">
        <v>10</v>
      </c>
    </row>
    <row r="4373" spans="1:41">
      <c r="A4373" s="1">
        <v>8706785</v>
      </c>
      <c r="B4373" t="s">
        <v>429</v>
      </c>
      <c r="C4373">
        <v>2013</v>
      </c>
      <c r="D4373" s="2" t="s">
        <v>6400</v>
      </c>
      <c r="E4373" s="4">
        <f t="shared" si="550"/>
        <v>41525</v>
      </c>
      <c r="F4373" s="5">
        <f t="shared" ca="1" si="551"/>
        <v>1.8266452929984789</v>
      </c>
      <c r="G4373" s="1">
        <v>2078168</v>
      </c>
      <c r="H4373" t="s">
        <v>49</v>
      </c>
      <c r="I4373" t="s">
        <v>33</v>
      </c>
      <c r="J4373" s="6" t="str">
        <f t="shared" si="552"/>
        <v>Amsterdam</v>
      </c>
      <c r="K4373" t="s">
        <v>34</v>
      </c>
      <c r="L4373" s="6" t="str">
        <f t="shared" si="553"/>
        <v>North Holland</v>
      </c>
      <c r="M4373" s="1">
        <v>1018</v>
      </c>
      <c r="N4373" t="s">
        <v>35</v>
      </c>
      <c r="O4373">
        <v>52.363331341288799</v>
      </c>
      <c r="P4373">
        <v>4.9088193263383202</v>
      </c>
      <c r="Q4373" t="s">
        <v>36</v>
      </c>
      <c r="R4373" t="s">
        <v>42</v>
      </c>
      <c r="S4373">
        <v>2</v>
      </c>
      <c r="T4373">
        <v>1</v>
      </c>
      <c r="U4373">
        <v>1</v>
      </c>
      <c r="V4373">
        <v>1</v>
      </c>
      <c r="W4373" t="s">
        <v>38</v>
      </c>
      <c r="X4373" s="8">
        <v>80</v>
      </c>
      <c r="Y4373">
        <v>2</v>
      </c>
      <c r="Z4373">
        <v>0</v>
      </c>
      <c r="AA4373">
        <v>1</v>
      </c>
      <c r="AB4373" s="6">
        <f t="shared" si="554"/>
        <v>26</v>
      </c>
      <c r="AC4373" s="13">
        <f t="shared" si="555"/>
        <v>80</v>
      </c>
      <c r="AD4373" s="13">
        <f t="shared" si="556"/>
        <v>80</v>
      </c>
      <c r="AE4373" s="13">
        <f t="shared" si="557"/>
        <v>2080</v>
      </c>
      <c r="AF4373" t="s">
        <v>47</v>
      </c>
      <c r="AG4373">
        <v>0.94</v>
      </c>
      <c r="AH4373">
        <v>13</v>
      </c>
      <c r="AI4373">
        <v>90</v>
      </c>
      <c r="AJ4373">
        <v>10</v>
      </c>
      <c r="AK4373">
        <v>10</v>
      </c>
      <c r="AL4373">
        <v>10</v>
      </c>
      <c r="AM4373">
        <v>10</v>
      </c>
      <c r="AN4373">
        <v>9</v>
      </c>
      <c r="AO4373">
        <v>8</v>
      </c>
    </row>
    <row r="4374" spans="1:41">
      <c r="A4374" s="1">
        <v>8710065</v>
      </c>
      <c r="B4374" t="s">
        <v>3726</v>
      </c>
      <c r="C4374">
        <v>2013</v>
      </c>
      <c r="D4374" s="2" t="s">
        <v>6400</v>
      </c>
      <c r="E4374" s="4">
        <f t="shared" si="550"/>
        <v>41525</v>
      </c>
      <c r="F4374" s="5">
        <f t="shared" ca="1" si="551"/>
        <v>1.8266452929984789</v>
      </c>
      <c r="G4374" s="1">
        <v>4640756</v>
      </c>
      <c r="H4374" t="s">
        <v>45</v>
      </c>
      <c r="I4374" t="s">
        <v>33</v>
      </c>
      <c r="J4374" s="6" t="str">
        <f t="shared" si="552"/>
        <v>Amsterdam</v>
      </c>
      <c r="K4374" t="s">
        <v>53</v>
      </c>
      <c r="L4374" s="6" t="str">
        <f t="shared" si="553"/>
        <v>North Holland</v>
      </c>
      <c r="M4374" s="1">
        <v>1053</v>
      </c>
      <c r="N4374" t="s">
        <v>35</v>
      </c>
      <c r="O4374">
        <v>52.368550287866</v>
      </c>
      <c r="P4374">
        <v>4.8708029261712502</v>
      </c>
      <c r="Q4374" t="s">
        <v>36</v>
      </c>
      <c r="R4374" t="s">
        <v>37</v>
      </c>
      <c r="S4374">
        <v>2</v>
      </c>
      <c r="T4374">
        <v>1</v>
      </c>
      <c r="U4374">
        <v>1</v>
      </c>
      <c r="V4374">
        <v>1</v>
      </c>
      <c r="W4374" t="s">
        <v>38</v>
      </c>
      <c r="X4374" s="8">
        <v>135</v>
      </c>
      <c r="Y4374">
        <v>1</v>
      </c>
      <c r="Z4374">
        <v>0</v>
      </c>
      <c r="AA4374">
        <v>1</v>
      </c>
      <c r="AB4374" s="6">
        <f t="shared" si="554"/>
        <v>2</v>
      </c>
      <c r="AC4374" s="13">
        <f t="shared" si="555"/>
        <v>135</v>
      </c>
      <c r="AD4374" s="13">
        <f t="shared" si="556"/>
        <v>135</v>
      </c>
      <c r="AE4374" s="13">
        <f t="shared" si="557"/>
        <v>270</v>
      </c>
      <c r="AF4374" t="s">
        <v>47</v>
      </c>
      <c r="AG4374">
        <v>0.71</v>
      </c>
      <c r="AH4374">
        <v>1</v>
      </c>
    </row>
    <row r="4375" spans="1:41">
      <c r="A4375" s="1">
        <v>8721353</v>
      </c>
      <c r="B4375" t="s">
        <v>2950</v>
      </c>
      <c r="C4375">
        <v>2013</v>
      </c>
      <c r="D4375" s="2" t="s">
        <v>6391</v>
      </c>
      <c r="E4375" s="4">
        <f t="shared" si="550"/>
        <v>41526</v>
      </c>
      <c r="F4375" s="5">
        <f t="shared" ca="1" si="551"/>
        <v>1.8239055669710817</v>
      </c>
      <c r="G4375" s="1">
        <v>1982117</v>
      </c>
      <c r="H4375" t="s">
        <v>32</v>
      </c>
      <c r="I4375" t="s">
        <v>33</v>
      </c>
      <c r="J4375" s="6" t="str">
        <f t="shared" si="552"/>
        <v>Amsterdam</v>
      </c>
      <c r="K4375" t="s">
        <v>34</v>
      </c>
      <c r="L4375" s="6" t="str">
        <f t="shared" si="553"/>
        <v>North Holland</v>
      </c>
      <c r="M4375" s="1" t="s">
        <v>3727</v>
      </c>
      <c r="N4375" t="s">
        <v>35</v>
      </c>
      <c r="O4375">
        <v>52.373280789314798</v>
      </c>
      <c r="P4375">
        <v>4.8689642153456001</v>
      </c>
      <c r="Q4375" t="s">
        <v>36</v>
      </c>
      <c r="R4375" t="s">
        <v>37</v>
      </c>
      <c r="S4375">
        <v>2</v>
      </c>
      <c r="T4375">
        <v>1</v>
      </c>
      <c r="U4375">
        <v>1</v>
      </c>
      <c r="V4375">
        <v>2</v>
      </c>
      <c r="W4375" t="s">
        <v>38</v>
      </c>
      <c r="X4375" s="8">
        <v>75</v>
      </c>
      <c r="Y4375">
        <v>1</v>
      </c>
      <c r="Z4375">
        <v>0</v>
      </c>
      <c r="AA4375">
        <v>6</v>
      </c>
      <c r="AB4375" s="6">
        <f t="shared" si="554"/>
        <v>8</v>
      </c>
      <c r="AC4375" s="13">
        <f t="shared" si="555"/>
        <v>75</v>
      </c>
      <c r="AD4375" s="13">
        <f t="shared" si="556"/>
        <v>450</v>
      </c>
      <c r="AE4375" s="13">
        <f t="shared" si="557"/>
        <v>3600</v>
      </c>
      <c r="AF4375" t="s">
        <v>39</v>
      </c>
      <c r="AG4375">
        <v>0.8</v>
      </c>
      <c r="AH4375">
        <v>4</v>
      </c>
      <c r="AI4375">
        <v>87</v>
      </c>
      <c r="AJ4375">
        <v>10</v>
      </c>
      <c r="AK4375">
        <v>8</v>
      </c>
      <c r="AL4375">
        <v>9</v>
      </c>
      <c r="AM4375">
        <v>10</v>
      </c>
      <c r="AN4375">
        <v>10</v>
      </c>
      <c r="AO4375">
        <v>9</v>
      </c>
    </row>
    <row r="4376" spans="1:41">
      <c r="A4376" s="1">
        <v>8721486</v>
      </c>
      <c r="B4376" t="s">
        <v>3728</v>
      </c>
      <c r="C4376">
        <v>2013</v>
      </c>
      <c r="D4376" s="2" t="s">
        <v>6391</v>
      </c>
      <c r="E4376" s="4">
        <f t="shared" si="550"/>
        <v>41526</v>
      </c>
      <c r="F4376" s="5">
        <f t="shared" ca="1" si="551"/>
        <v>1.8239055669710817</v>
      </c>
      <c r="G4376" s="1">
        <v>4451234</v>
      </c>
      <c r="H4376" t="s">
        <v>60</v>
      </c>
      <c r="I4376" t="s">
        <v>33</v>
      </c>
      <c r="J4376" s="6" t="str">
        <f t="shared" si="552"/>
        <v>Amsterdam</v>
      </c>
      <c r="K4376" t="s">
        <v>34</v>
      </c>
      <c r="L4376" s="6" t="str">
        <f t="shared" si="553"/>
        <v>North Holland</v>
      </c>
      <c r="M4376" s="1" t="s">
        <v>3729</v>
      </c>
      <c r="N4376" t="s">
        <v>35</v>
      </c>
      <c r="O4376">
        <v>52.358619540683399</v>
      </c>
      <c r="P4376">
        <v>4.9019116844900399</v>
      </c>
      <c r="Q4376" t="s">
        <v>36</v>
      </c>
      <c r="R4376" t="s">
        <v>37</v>
      </c>
      <c r="S4376">
        <v>6</v>
      </c>
      <c r="T4376">
        <v>1.5</v>
      </c>
      <c r="U4376">
        <v>4</v>
      </c>
      <c r="V4376">
        <v>6</v>
      </c>
      <c r="W4376" t="s">
        <v>38</v>
      </c>
      <c r="X4376" s="8">
        <v>300</v>
      </c>
      <c r="Y4376">
        <v>4</v>
      </c>
      <c r="Z4376">
        <v>25</v>
      </c>
      <c r="AA4376">
        <v>3</v>
      </c>
      <c r="AB4376" s="6">
        <f t="shared" si="554"/>
        <v>4</v>
      </c>
      <c r="AC4376" s="13">
        <f t="shared" si="555"/>
        <v>300</v>
      </c>
      <c r="AD4376" s="13">
        <f t="shared" si="556"/>
        <v>900</v>
      </c>
      <c r="AE4376" s="13">
        <f t="shared" si="557"/>
        <v>3600</v>
      </c>
      <c r="AF4376" t="s">
        <v>43</v>
      </c>
      <c r="AG4376">
        <v>1</v>
      </c>
      <c r="AH4376">
        <v>2</v>
      </c>
      <c r="AI4376">
        <v>90</v>
      </c>
      <c r="AJ4376">
        <v>10</v>
      </c>
      <c r="AK4376">
        <v>7</v>
      </c>
      <c r="AL4376">
        <v>10</v>
      </c>
      <c r="AM4376">
        <v>10</v>
      </c>
      <c r="AN4376">
        <v>10</v>
      </c>
      <c r="AO4376">
        <v>10</v>
      </c>
    </row>
    <row r="4377" spans="1:41">
      <c r="A4377" s="1">
        <v>8722436</v>
      </c>
      <c r="B4377" t="s">
        <v>70</v>
      </c>
      <c r="C4377">
        <v>2013</v>
      </c>
      <c r="D4377" s="2" t="s">
        <v>6391</v>
      </c>
      <c r="E4377" s="4">
        <f t="shared" si="550"/>
        <v>41526</v>
      </c>
      <c r="F4377" s="5">
        <f t="shared" ca="1" si="551"/>
        <v>1.8239055669710817</v>
      </c>
      <c r="G4377" s="1">
        <v>4888538</v>
      </c>
      <c r="H4377" t="s">
        <v>45</v>
      </c>
      <c r="I4377" t="s">
        <v>33</v>
      </c>
      <c r="J4377" s="6" t="str">
        <f t="shared" si="552"/>
        <v>Amsterdam</v>
      </c>
      <c r="K4377" t="s">
        <v>46</v>
      </c>
      <c r="L4377" s="6" t="str">
        <f t="shared" si="553"/>
        <v>North Holland</v>
      </c>
      <c r="M4377" s="1" t="s">
        <v>3730</v>
      </c>
      <c r="N4377" t="s">
        <v>35</v>
      </c>
      <c r="O4377">
        <v>52.369282014517303</v>
      </c>
      <c r="P4377">
        <v>4.8673093088714898</v>
      </c>
      <c r="Q4377" t="s">
        <v>36</v>
      </c>
      <c r="R4377" t="s">
        <v>37</v>
      </c>
      <c r="S4377">
        <v>2</v>
      </c>
      <c r="T4377">
        <v>1</v>
      </c>
      <c r="U4377">
        <v>1</v>
      </c>
      <c r="V4377">
        <v>1</v>
      </c>
      <c r="W4377" t="s">
        <v>38</v>
      </c>
      <c r="X4377" s="8">
        <v>100</v>
      </c>
      <c r="Y4377">
        <v>2</v>
      </c>
      <c r="Z4377">
        <v>50</v>
      </c>
      <c r="AA4377">
        <v>2</v>
      </c>
      <c r="AB4377" s="6">
        <f t="shared" si="554"/>
        <v>2</v>
      </c>
      <c r="AC4377" s="13">
        <f t="shared" si="555"/>
        <v>100</v>
      </c>
      <c r="AD4377" s="13">
        <f t="shared" si="556"/>
        <v>200</v>
      </c>
      <c r="AE4377" s="13">
        <f t="shared" si="557"/>
        <v>400</v>
      </c>
      <c r="AF4377" t="s">
        <v>62</v>
      </c>
      <c r="AG4377" t="s">
        <v>62</v>
      </c>
      <c r="AH4377">
        <v>1</v>
      </c>
      <c r="AI4377">
        <v>100</v>
      </c>
      <c r="AJ4377">
        <v>10</v>
      </c>
      <c r="AK4377">
        <v>10</v>
      </c>
      <c r="AL4377">
        <v>10</v>
      </c>
      <c r="AM4377">
        <v>10</v>
      </c>
      <c r="AN4377">
        <v>8</v>
      </c>
      <c r="AO4377">
        <v>8</v>
      </c>
    </row>
    <row r="4378" spans="1:41">
      <c r="A4378" s="1">
        <v>8722694</v>
      </c>
      <c r="B4378" t="s">
        <v>86</v>
      </c>
      <c r="C4378">
        <v>2013</v>
      </c>
      <c r="D4378" s="2" t="s">
        <v>6391</v>
      </c>
      <c r="E4378" s="4">
        <f t="shared" si="550"/>
        <v>41526</v>
      </c>
      <c r="F4378" s="5">
        <f t="shared" ca="1" si="551"/>
        <v>1.8239055669710817</v>
      </c>
      <c r="G4378" s="1">
        <v>1643306</v>
      </c>
      <c r="H4378" t="s">
        <v>45</v>
      </c>
      <c r="I4378" t="s">
        <v>33</v>
      </c>
      <c r="J4378" s="6" t="str">
        <f t="shared" si="552"/>
        <v>Amsterdam</v>
      </c>
      <c r="K4378" t="s">
        <v>34</v>
      </c>
      <c r="L4378" s="6" t="str">
        <f t="shared" si="553"/>
        <v>North Holland</v>
      </c>
      <c r="M4378" s="1">
        <v>1054</v>
      </c>
      <c r="N4378" t="s">
        <v>35</v>
      </c>
      <c r="O4378">
        <v>52.3635474981238</v>
      </c>
      <c r="P4378">
        <v>4.8653896874617804</v>
      </c>
      <c r="Q4378" t="s">
        <v>58</v>
      </c>
      <c r="R4378" t="s">
        <v>37</v>
      </c>
      <c r="S4378">
        <v>5</v>
      </c>
      <c r="T4378">
        <v>1.5</v>
      </c>
      <c r="U4378">
        <v>3</v>
      </c>
      <c r="V4378">
        <v>5</v>
      </c>
      <c r="W4378" t="s">
        <v>38</v>
      </c>
      <c r="X4378" s="8">
        <v>225</v>
      </c>
      <c r="Y4378">
        <v>1</v>
      </c>
      <c r="Z4378">
        <v>0</v>
      </c>
      <c r="AA4378">
        <v>2</v>
      </c>
      <c r="AB4378" s="6">
        <f t="shared" si="554"/>
        <v>10</v>
      </c>
      <c r="AC4378" s="13">
        <f t="shared" si="555"/>
        <v>225</v>
      </c>
      <c r="AD4378" s="13">
        <f t="shared" si="556"/>
        <v>450</v>
      </c>
      <c r="AE4378" s="13">
        <f t="shared" si="557"/>
        <v>4500</v>
      </c>
      <c r="AF4378" t="s">
        <v>47</v>
      </c>
      <c r="AG4378">
        <v>1</v>
      </c>
      <c r="AH4378">
        <v>5</v>
      </c>
      <c r="AI4378">
        <v>96</v>
      </c>
      <c r="AJ4378">
        <v>10</v>
      </c>
      <c r="AK4378">
        <v>10</v>
      </c>
      <c r="AL4378">
        <v>10</v>
      </c>
      <c r="AM4378">
        <v>10</v>
      </c>
      <c r="AN4378">
        <v>9</v>
      </c>
      <c r="AO4378">
        <v>9</v>
      </c>
    </row>
    <row r="4379" spans="1:41">
      <c r="A4379" s="1">
        <v>8729867</v>
      </c>
      <c r="B4379" t="s">
        <v>3731</v>
      </c>
      <c r="C4379">
        <v>2013</v>
      </c>
      <c r="D4379" s="2" t="s">
        <v>6391</v>
      </c>
      <c r="E4379" s="4">
        <f t="shared" si="550"/>
        <v>41526</v>
      </c>
      <c r="F4379" s="5">
        <f t="shared" ca="1" si="551"/>
        <v>1.8239055669710817</v>
      </c>
      <c r="G4379" s="1">
        <v>1645011</v>
      </c>
      <c r="H4379" t="s">
        <v>49</v>
      </c>
      <c r="I4379" t="s">
        <v>33</v>
      </c>
      <c r="J4379" s="6" t="str">
        <f t="shared" si="552"/>
        <v>Amsterdam</v>
      </c>
      <c r="K4379" t="s">
        <v>34</v>
      </c>
      <c r="L4379" s="6" t="str">
        <f t="shared" si="553"/>
        <v>North Holland</v>
      </c>
      <c r="M4379" s="1" t="s">
        <v>470</v>
      </c>
      <c r="N4379" t="s">
        <v>35</v>
      </c>
      <c r="O4379">
        <v>52.3620520919387</v>
      </c>
      <c r="P4379">
        <v>4.8922822503321699</v>
      </c>
      <c r="Q4379" t="s">
        <v>36</v>
      </c>
      <c r="R4379" t="s">
        <v>37</v>
      </c>
      <c r="S4379">
        <v>5</v>
      </c>
      <c r="T4379">
        <v>1</v>
      </c>
      <c r="U4379">
        <v>3</v>
      </c>
      <c r="V4379">
        <v>3</v>
      </c>
      <c r="W4379" t="s">
        <v>38</v>
      </c>
      <c r="X4379" s="8">
        <v>200</v>
      </c>
      <c r="Y4379">
        <v>2</v>
      </c>
      <c r="Z4379">
        <v>20</v>
      </c>
      <c r="AA4379">
        <v>3</v>
      </c>
      <c r="AB4379" s="6">
        <f t="shared" si="554"/>
        <v>4</v>
      </c>
      <c r="AC4379" s="13">
        <f t="shared" si="555"/>
        <v>200</v>
      </c>
      <c r="AD4379" s="13">
        <f t="shared" si="556"/>
        <v>600</v>
      </c>
      <c r="AE4379" s="13">
        <f t="shared" si="557"/>
        <v>2400</v>
      </c>
      <c r="AF4379" t="s">
        <v>47</v>
      </c>
      <c r="AG4379">
        <v>1</v>
      </c>
      <c r="AH4379">
        <v>2</v>
      </c>
      <c r="AI4379">
        <v>100</v>
      </c>
      <c r="AJ4379">
        <v>10</v>
      </c>
      <c r="AK4379">
        <v>10</v>
      </c>
      <c r="AL4379">
        <v>10</v>
      </c>
      <c r="AM4379">
        <v>10</v>
      </c>
      <c r="AN4379">
        <v>10</v>
      </c>
      <c r="AO4379">
        <v>9</v>
      </c>
    </row>
    <row r="4380" spans="1:41">
      <c r="A4380" s="1">
        <v>8731611</v>
      </c>
      <c r="B4380" t="s">
        <v>465</v>
      </c>
      <c r="C4380">
        <v>2013</v>
      </c>
      <c r="D4380" s="2" t="s">
        <v>6391</v>
      </c>
      <c r="E4380" s="4">
        <f t="shared" si="550"/>
        <v>41526</v>
      </c>
      <c r="F4380" s="5">
        <f t="shared" ca="1" si="551"/>
        <v>1.8239055669710817</v>
      </c>
      <c r="G4380" s="1">
        <v>1645326</v>
      </c>
      <c r="H4380" t="s">
        <v>51</v>
      </c>
      <c r="I4380" t="s">
        <v>33</v>
      </c>
      <c r="J4380" s="6" t="str">
        <f t="shared" si="552"/>
        <v>Amsterdam</v>
      </c>
      <c r="K4380" t="s">
        <v>34</v>
      </c>
      <c r="L4380" s="6" t="str">
        <f t="shared" si="553"/>
        <v>North Holland</v>
      </c>
      <c r="M4380" s="1" t="s">
        <v>3732</v>
      </c>
      <c r="N4380" t="s">
        <v>35</v>
      </c>
      <c r="O4380">
        <v>52.381238025891903</v>
      </c>
      <c r="P4380">
        <v>4.88851787474219</v>
      </c>
      <c r="Q4380" t="s">
        <v>36</v>
      </c>
      <c r="R4380" t="s">
        <v>37</v>
      </c>
      <c r="S4380">
        <v>2</v>
      </c>
      <c r="T4380">
        <v>1</v>
      </c>
      <c r="U4380">
        <v>1</v>
      </c>
      <c r="V4380">
        <v>1</v>
      </c>
      <c r="W4380" t="s">
        <v>38</v>
      </c>
      <c r="X4380" s="8">
        <v>89</v>
      </c>
      <c r="Y4380">
        <v>1</v>
      </c>
      <c r="Z4380">
        <v>0</v>
      </c>
      <c r="AA4380">
        <v>4</v>
      </c>
      <c r="AB4380" s="6">
        <f t="shared" si="554"/>
        <v>50</v>
      </c>
      <c r="AC4380" s="13">
        <f t="shared" si="555"/>
        <v>89</v>
      </c>
      <c r="AD4380" s="13">
        <f t="shared" si="556"/>
        <v>356</v>
      </c>
      <c r="AE4380" s="13">
        <f t="shared" si="557"/>
        <v>17800</v>
      </c>
      <c r="AF4380" t="s">
        <v>39</v>
      </c>
      <c r="AG4380">
        <v>0.88</v>
      </c>
      <c r="AH4380">
        <v>25</v>
      </c>
      <c r="AI4380">
        <v>94</v>
      </c>
      <c r="AJ4380">
        <v>9</v>
      </c>
      <c r="AK4380">
        <v>9</v>
      </c>
      <c r="AL4380">
        <v>10</v>
      </c>
      <c r="AM4380">
        <v>10</v>
      </c>
      <c r="AN4380">
        <v>10</v>
      </c>
      <c r="AO4380">
        <v>9</v>
      </c>
    </row>
    <row r="4381" spans="1:41">
      <c r="A4381" s="1">
        <v>8733767</v>
      </c>
      <c r="B4381" t="s">
        <v>3733</v>
      </c>
      <c r="C4381">
        <v>2013</v>
      </c>
      <c r="D4381" s="2" t="s">
        <v>6391</v>
      </c>
      <c r="E4381" s="4">
        <f t="shared" si="550"/>
        <v>41526</v>
      </c>
      <c r="F4381" s="5">
        <f t="shared" ca="1" si="551"/>
        <v>1.8239055669710817</v>
      </c>
      <c r="G4381" s="1">
        <v>1645737</v>
      </c>
      <c r="H4381" t="s">
        <v>45</v>
      </c>
      <c r="I4381" t="s">
        <v>33</v>
      </c>
      <c r="J4381" s="6" t="str">
        <f t="shared" si="552"/>
        <v>Amsterdam</v>
      </c>
      <c r="K4381" t="s">
        <v>53</v>
      </c>
      <c r="L4381" s="6" t="str">
        <f t="shared" si="553"/>
        <v>North Holland</v>
      </c>
      <c r="N4381" t="s">
        <v>35</v>
      </c>
      <c r="O4381">
        <v>52.369052200581898</v>
      </c>
      <c r="P4381">
        <v>4.8707613020849001</v>
      </c>
      <c r="Q4381" t="s">
        <v>36</v>
      </c>
      <c r="R4381" t="s">
        <v>37</v>
      </c>
      <c r="S4381">
        <v>4</v>
      </c>
      <c r="T4381">
        <v>1</v>
      </c>
      <c r="U4381">
        <v>2</v>
      </c>
      <c r="V4381">
        <v>2</v>
      </c>
      <c r="W4381" t="s">
        <v>38</v>
      </c>
      <c r="X4381" s="8">
        <v>110</v>
      </c>
      <c r="Y4381">
        <v>2</v>
      </c>
      <c r="Z4381">
        <v>30</v>
      </c>
      <c r="AA4381">
        <v>1</v>
      </c>
      <c r="AB4381" s="6">
        <f t="shared" si="554"/>
        <v>30</v>
      </c>
      <c r="AC4381" s="13">
        <f t="shared" si="555"/>
        <v>110</v>
      </c>
      <c r="AD4381" s="13">
        <f t="shared" si="556"/>
        <v>110</v>
      </c>
      <c r="AE4381" s="13">
        <f t="shared" si="557"/>
        <v>3300</v>
      </c>
      <c r="AF4381" t="s">
        <v>47</v>
      </c>
      <c r="AG4381">
        <v>1</v>
      </c>
      <c r="AH4381">
        <v>15</v>
      </c>
      <c r="AI4381">
        <v>97</v>
      </c>
      <c r="AJ4381">
        <v>10</v>
      </c>
      <c r="AK4381">
        <v>10</v>
      </c>
      <c r="AL4381">
        <v>10</v>
      </c>
      <c r="AM4381">
        <v>10</v>
      </c>
      <c r="AN4381">
        <v>9</v>
      </c>
      <c r="AO4381">
        <v>9</v>
      </c>
    </row>
    <row r="4382" spans="1:41">
      <c r="A4382" s="1">
        <v>8742723</v>
      </c>
      <c r="B4382" t="s">
        <v>194</v>
      </c>
      <c r="C4382">
        <v>2013</v>
      </c>
      <c r="D4382" s="2" t="s">
        <v>6401</v>
      </c>
      <c r="E4382" s="4">
        <f t="shared" si="550"/>
        <v>41527</v>
      </c>
      <c r="F4382" s="5">
        <f t="shared" ca="1" si="551"/>
        <v>1.8211658409436844</v>
      </c>
      <c r="G4382" s="1">
        <v>3519307</v>
      </c>
      <c r="H4382" t="s">
        <v>107</v>
      </c>
      <c r="I4382" t="s">
        <v>33</v>
      </c>
      <c r="J4382" s="6" t="str">
        <f t="shared" si="552"/>
        <v>Amsterdam</v>
      </c>
      <c r="K4382" t="s">
        <v>34</v>
      </c>
      <c r="L4382" s="6" t="str">
        <f t="shared" si="553"/>
        <v>North Holland</v>
      </c>
      <c r="M4382" s="1" t="s">
        <v>1988</v>
      </c>
      <c r="N4382" t="s">
        <v>35</v>
      </c>
      <c r="O4382">
        <v>52.362841703460496</v>
      </c>
      <c r="P4382">
        <v>4.9262463433150101</v>
      </c>
      <c r="Q4382" t="s">
        <v>36</v>
      </c>
      <c r="R4382" t="s">
        <v>37</v>
      </c>
      <c r="S4382">
        <v>2</v>
      </c>
      <c r="T4382">
        <v>1</v>
      </c>
      <c r="U4382">
        <v>2</v>
      </c>
      <c r="V4382">
        <v>2</v>
      </c>
      <c r="W4382" t="s">
        <v>38</v>
      </c>
      <c r="X4382" s="8">
        <v>100</v>
      </c>
      <c r="Y4382">
        <v>1</v>
      </c>
      <c r="Z4382">
        <v>0</v>
      </c>
      <c r="AA4382">
        <v>1</v>
      </c>
      <c r="AB4382" s="6">
        <f t="shared" si="554"/>
        <v>4</v>
      </c>
      <c r="AC4382" s="13">
        <f t="shared" si="555"/>
        <v>100</v>
      </c>
      <c r="AD4382" s="13">
        <f t="shared" si="556"/>
        <v>100</v>
      </c>
      <c r="AE4382" s="13">
        <f t="shared" si="557"/>
        <v>400</v>
      </c>
      <c r="AF4382" t="s">
        <v>62</v>
      </c>
      <c r="AG4382" t="s">
        <v>62</v>
      </c>
      <c r="AH4382">
        <v>2</v>
      </c>
      <c r="AI4382">
        <v>80</v>
      </c>
      <c r="AJ4382">
        <v>7</v>
      </c>
      <c r="AK4382">
        <v>9</v>
      </c>
      <c r="AL4382">
        <v>9</v>
      </c>
      <c r="AM4382">
        <v>8</v>
      </c>
      <c r="AN4382">
        <v>9</v>
      </c>
      <c r="AO4382">
        <v>8</v>
      </c>
    </row>
    <row r="4383" spans="1:41">
      <c r="A4383" s="1">
        <v>8743960</v>
      </c>
      <c r="B4383" t="s">
        <v>3734</v>
      </c>
      <c r="C4383">
        <v>2013</v>
      </c>
      <c r="D4383" s="2" t="s">
        <v>6401</v>
      </c>
      <c r="E4383" s="4">
        <f t="shared" si="550"/>
        <v>41527</v>
      </c>
      <c r="F4383" s="5">
        <f t="shared" ca="1" si="551"/>
        <v>1.8211658409436844</v>
      </c>
      <c r="G4383" s="1">
        <v>1647935</v>
      </c>
      <c r="H4383" t="s">
        <v>179</v>
      </c>
      <c r="I4383" t="s">
        <v>33</v>
      </c>
      <c r="J4383" s="6" t="str">
        <f t="shared" si="552"/>
        <v>Amsterdam</v>
      </c>
      <c r="K4383" t="s">
        <v>34</v>
      </c>
      <c r="L4383" s="6" t="str">
        <f t="shared" si="553"/>
        <v>North Holland</v>
      </c>
      <c r="M4383" s="1" t="s">
        <v>2938</v>
      </c>
      <c r="N4383" t="s">
        <v>35</v>
      </c>
      <c r="O4383">
        <v>52.336966059739098</v>
      </c>
      <c r="P4383">
        <v>4.8821737771219196</v>
      </c>
      <c r="Q4383" t="s">
        <v>36</v>
      </c>
      <c r="R4383" t="s">
        <v>37</v>
      </c>
      <c r="S4383">
        <v>2</v>
      </c>
      <c r="T4383">
        <v>1</v>
      </c>
      <c r="U4383">
        <v>1</v>
      </c>
      <c r="V4383">
        <v>1</v>
      </c>
      <c r="W4383" t="s">
        <v>38</v>
      </c>
      <c r="X4383" s="8">
        <v>155</v>
      </c>
      <c r="Y4383">
        <v>1</v>
      </c>
      <c r="Z4383">
        <v>0</v>
      </c>
      <c r="AA4383">
        <v>2</v>
      </c>
      <c r="AB4383" s="6">
        <f t="shared" si="554"/>
        <v>20</v>
      </c>
      <c r="AC4383" s="13">
        <f t="shared" si="555"/>
        <v>155</v>
      </c>
      <c r="AD4383" s="13">
        <f t="shared" si="556"/>
        <v>310</v>
      </c>
      <c r="AE4383" s="13">
        <f t="shared" si="557"/>
        <v>6200</v>
      </c>
      <c r="AF4383" t="s">
        <v>43</v>
      </c>
      <c r="AG4383">
        <v>0.88</v>
      </c>
      <c r="AH4383">
        <v>10</v>
      </c>
      <c r="AI4383">
        <v>100</v>
      </c>
      <c r="AJ4383">
        <v>10</v>
      </c>
      <c r="AK4383">
        <v>10</v>
      </c>
      <c r="AL4383">
        <v>10</v>
      </c>
      <c r="AM4383">
        <v>10</v>
      </c>
      <c r="AN4383">
        <v>10</v>
      </c>
      <c r="AO4383">
        <v>10</v>
      </c>
    </row>
    <row r="4384" spans="1:41">
      <c r="A4384" s="1">
        <v>8746288</v>
      </c>
      <c r="B4384" t="s">
        <v>3735</v>
      </c>
      <c r="C4384">
        <v>2013</v>
      </c>
      <c r="D4384" s="2" t="s">
        <v>6401</v>
      </c>
      <c r="E4384" s="4">
        <f t="shared" si="550"/>
        <v>41527</v>
      </c>
      <c r="F4384" s="5">
        <f t="shared" ca="1" si="551"/>
        <v>1.8211658409436844</v>
      </c>
      <c r="G4384" s="1">
        <v>1648570</v>
      </c>
      <c r="H4384" t="s">
        <v>60</v>
      </c>
      <c r="I4384" t="s">
        <v>33</v>
      </c>
      <c r="J4384" s="6" t="str">
        <f t="shared" si="552"/>
        <v>Amsterdam</v>
      </c>
      <c r="K4384" t="s">
        <v>53</v>
      </c>
      <c r="L4384" s="6" t="str">
        <f t="shared" si="553"/>
        <v>North Holland</v>
      </c>
      <c r="M4384" s="1">
        <v>1072</v>
      </c>
      <c r="N4384" t="s">
        <v>35</v>
      </c>
      <c r="O4384">
        <v>52.3500776358186</v>
      </c>
      <c r="P4384">
        <v>4.8881544648934803</v>
      </c>
      <c r="Q4384" t="s">
        <v>36</v>
      </c>
      <c r="R4384" t="s">
        <v>37</v>
      </c>
      <c r="S4384">
        <v>2</v>
      </c>
      <c r="T4384">
        <v>1.5</v>
      </c>
      <c r="U4384">
        <v>1</v>
      </c>
      <c r="V4384">
        <v>1</v>
      </c>
      <c r="W4384" t="s">
        <v>38</v>
      </c>
      <c r="X4384" s="8">
        <v>130</v>
      </c>
      <c r="Y4384">
        <v>2</v>
      </c>
      <c r="Z4384">
        <v>0</v>
      </c>
      <c r="AA4384">
        <v>2</v>
      </c>
      <c r="AB4384" s="6">
        <f t="shared" si="554"/>
        <v>18</v>
      </c>
      <c r="AC4384" s="13">
        <f t="shared" si="555"/>
        <v>130</v>
      </c>
      <c r="AD4384" s="13">
        <f t="shared" si="556"/>
        <v>260</v>
      </c>
      <c r="AE4384" s="13">
        <f t="shared" si="557"/>
        <v>4680</v>
      </c>
      <c r="AF4384" t="s">
        <v>47</v>
      </c>
      <c r="AG4384">
        <v>1</v>
      </c>
      <c r="AH4384">
        <v>9</v>
      </c>
      <c r="AI4384">
        <v>96</v>
      </c>
      <c r="AJ4384">
        <v>10</v>
      </c>
      <c r="AK4384">
        <v>9</v>
      </c>
      <c r="AL4384">
        <v>10</v>
      </c>
      <c r="AM4384">
        <v>10</v>
      </c>
      <c r="AN4384">
        <v>9</v>
      </c>
      <c r="AO4384">
        <v>9</v>
      </c>
    </row>
    <row r="4385" spans="1:41">
      <c r="A4385" s="1">
        <v>8746742</v>
      </c>
      <c r="B4385" t="s">
        <v>3736</v>
      </c>
      <c r="C4385">
        <v>2013</v>
      </c>
      <c r="D4385" s="2" t="s">
        <v>6401</v>
      </c>
      <c r="E4385" s="4">
        <f t="shared" si="550"/>
        <v>41527</v>
      </c>
      <c r="F4385" s="5">
        <f t="shared" ca="1" si="551"/>
        <v>1.8211658409436844</v>
      </c>
      <c r="G4385" s="1">
        <v>2862173</v>
      </c>
      <c r="H4385" t="s">
        <v>45</v>
      </c>
      <c r="I4385" t="s">
        <v>33</v>
      </c>
      <c r="J4385" s="6" t="str">
        <f t="shared" si="552"/>
        <v>Amsterdam</v>
      </c>
      <c r="K4385" t="s">
        <v>34</v>
      </c>
      <c r="L4385" s="6" t="str">
        <f t="shared" si="553"/>
        <v>North Holland</v>
      </c>
      <c r="M4385" s="1" t="s">
        <v>3737</v>
      </c>
      <c r="N4385" t="s">
        <v>35</v>
      </c>
      <c r="O4385">
        <v>52.367603224531798</v>
      </c>
      <c r="P4385">
        <v>4.86858820097543</v>
      </c>
      <c r="Q4385" t="s">
        <v>36</v>
      </c>
      <c r="R4385" t="s">
        <v>37</v>
      </c>
      <c r="S4385">
        <v>4</v>
      </c>
      <c r="T4385">
        <v>1</v>
      </c>
      <c r="U4385">
        <v>2</v>
      </c>
      <c r="V4385">
        <v>2</v>
      </c>
      <c r="W4385" t="s">
        <v>38</v>
      </c>
      <c r="X4385" s="8">
        <v>170</v>
      </c>
      <c r="Y4385">
        <v>1</v>
      </c>
      <c r="Z4385">
        <v>0</v>
      </c>
      <c r="AA4385">
        <v>2</v>
      </c>
      <c r="AB4385" s="6">
        <f t="shared" si="554"/>
        <v>46</v>
      </c>
      <c r="AC4385" s="13">
        <f t="shared" si="555"/>
        <v>170</v>
      </c>
      <c r="AD4385" s="13">
        <f t="shared" si="556"/>
        <v>340</v>
      </c>
      <c r="AE4385" s="13">
        <f t="shared" si="557"/>
        <v>15640</v>
      </c>
      <c r="AF4385" t="s">
        <v>47</v>
      </c>
      <c r="AG4385">
        <v>1</v>
      </c>
      <c r="AH4385">
        <v>23</v>
      </c>
      <c r="AI4385">
        <v>90</v>
      </c>
      <c r="AJ4385">
        <v>9</v>
      </c>
      <c r="AK4385">
        <v>8</v>
      </c>
      <c r="AL4385">
        <v>9</v>
      </c>
      <c r="AM4385">
        <v>10</v>
      </c>
      <c r="AN4385">
        <v>9</v>
      </c>
      <c r="AO4385">
        <v>9</v>
      </c>
    </row>
    <row r="4386" spans="1:41">
      <c r="A4386" s="1">
        <v>8746742</v>
      </c>
      <c r="B4386" t="s">
        <v>3736</v>
      </c>
      <c r="C4386">
        <v>2013</v>
      </c>
      <c r="D4386" s="2" t="s">
        <v>6401</v>
      </c>
      <c r="E4386" s="4">
        <f t="shared" si="550"/>
        <v>41527</v>
      </c>
      <c r="F4386" s="5">
        <f t="shared" ca="1" si="551"/>
        <v>1.8211658409436844</v>
      </c>
      <c r="G4386" s="1">
        <v>3081249</v>
      </c>
      <c r="H4386" t="s">
        <v>45</v>
      </c>
      <c r="I4386" t="s">
        <v>33</v>
      </c>
      <c r="J4386" s="6" t="str">
        <f t="shared" si="552"/>
        <v>Amsterdam</v>
      </c>
      <c r="K4386" t="s">
        <v>34</v>
      </c>
      <c r="L4386" s="6" t="str">
        <f t="shared" si="553"/>
        <v>North Holland</v>
      </c>
      <c r="M4386" s="1">
        <v>1053</v>
      </c>
      <c r="N4386" t="s">
        <v>35</v>
      </c>
      <c r="O4386">
        <v>52.368732076767401</v>
      </c>
      <c r="P4386">
        <v>4.8660839594188996</v>
      </c>
      <c r="Q4386" t="s">
        <v>36</v>
      </c>
      <c r="R4386" t="s">
        <v>37</v>
      </c>
      <c r="S4386">
        <v>4</v>
      </c>
      <c r="T4386">
        <v>1.5</v>
      </c>
      <c r="U4386">
        <v>2</v>
      </c>
      <c r="V4386">
        <v>4</v>
      </c>
      <c r="W4386" t="s">
        <v>38</v>
      </c>
      <c r="X4386" s="8">
        <v>175</v>
      </c>
      <c r="Y4386">
        <v>1</v>
      </c>
      <c r="Z4386">
        <v>0</v>
      </c>
      <c r="AA4386">
        <v>2</v>
      </c>
      <c r="AB4386" s="6">
        <f t="shared" si="554"/>
        <v>60</v>
      </c>
      <c r="AC4386" s="13">
        <f t="shared" si="555"/>
        <v>175</v>
      </c>
      <c r="AD4386" s="13">
        <f t="shared" si="556"/>
        <v>350</v>
      </c>
      <c r="AE4386" s="13">
        <f t="shared" si="557"/>
        <v>21000</v>
      </c>
      <c r="AF4386" t="s">
        <v>47</v>
      </c>
      <c r="AG4386">
        <v>1</v>
      </c>
      <c r="AH4386">
        <v>30</v>
      </c>
      <c r="AI4386">
        <v>94</v>
      </c>
      <c r="AJ4386">
        <v>9</v>
      </c>
      <c r="AK4386">
        <v>9</v>
      </c>
      <c r="AL4386">
        <v>10</v>
      </c>
      <c r="AM4386">
        <v>10</v>
      </c>
      <c r="AN4386">
        <v>9</v>
      </c>
      <c r="AO4386">
        <v>9</v>
      </c>
    </row>
    <row r="4387" spans="1:41">
      <c r="A4387" s="1">
        <v>8751215</v>
      </c>
      <c r="B4387" t="s">
        <v>3738</v>
      </c>
      <c r="C4387">
        <v>2013</v>
      </c>
      <c r="D4387" s="2" t="s">
        <v>6401</v>
      </c>
      <c r="E4387" s="4">
        <f t="shared" si="550"/>
        <v>41527</v>
      </c>
      <c r="F4387" s="5">
        <f t="shared" ca="1" si="551"/>
        <v>1.8211658409436844</v>
      </c>
      <c r="G4387" s="1">
        <v>3096518</v>
      </c>
      <c r="H4387" t="s">
        <v>45</v>
      </c>
      <c r="I4387" t="s">
        <v>33</v>
      </c>
      <c r="J4387" s="6" t="str">
        <f t="shared" si="552"/>
        <v>Amsterdam</v>
      </c>
      <c r="K4387" t="s">
        <v>34</v>
      </c>
      <c r="L4387" s="6" t="str">
        <f t="shared" si="553"/>
        <v>North Holland</v>
      </c>
      <c r="M4387" s="1" t="s">
        <v>3739</v>
      </c>
      <c r="N4387" t="s">
        <v>35</v>
      </c>
      <c r="O4387">
        <v>52.366067283663497</v>
      </c>
      <c r="P4387">
        <v>4.8758110857459398</v>
      </c>
      <c r="Q4387" t="s">
        <v>36</v>
      </c>
      <c r="R4387" t="s">
        <v>37</v>
      </c>
      <c r="S4387">
        <v>4</v>
      </c>
      <c r="T4387">
        <v>1</v>
      </c>
      <c r="U4387">
        <v>2</v>
      </c>
      <c r="V4387">
        <v>4</v>
      </c>
      <c r="W4387" t="s">
        <v>38</v>
      </c>
      <c r="X4387" s="8">
        <v>190</v>
      </c>
      <c r="Y4387">
        <v>1</v>
      </c>
      <c r="Z4387">
        <v>0</v>
      </c>
      <c r="AA4387">
        <v>5</v>
      </c>
      <c r="AB4387" s="6">
        <f t="shared" si="554"/>
        <v>0</v>
      </c>
      <c r="AC4387" s="13">
        <f t="shared" si="555"/>
        <v>190</v>
      </c>
      <c r="AD4387" s="13">
        <f t="shared" si="556"/>
        <v>950</v>
      </c>
      <c r="AE4387" s="13">
        <f t="shared" si="557"/>
        <v>0</v>
      </c>
      <c r="AF4387" t="s">
        <v>39</v>
      </c>
      <c r="AG4387">
        <v>1</v>
      </c>
      <c r="AH4387">
        <v>0</v>
      </c>
    </row>
    <row r="4388" spans="1:41">
      <c r="A4388" s="1">
        <v>8754478</v>
      </c>
      <c r="B4388" t="s">
        <v>187</v>
      </c>
      <c r="C4388">
        <v>2013</v>
      </c>
      <c r="D4388" s="2" t="s">
        <v>6401</v>
      </c>
      <c r="E4388" s="4">
        <f t="shared" si="550"/>
        <v>41527</v>
      </c>
      <c r="F4388" s="5">
        <f t="shared" ca="1" si="551"/>
        <v>1.8211658409436844</v>
      </c>
      <c r="G4388" s="1">
        <v>2144011</v>
      </c>
      <c r="H4388" t="s">
        <v>51</v>
      </c>
      <c r="I4388" t="s">
        <v>33</v>
      </c>
      <c r="J4388" s="6" t="str">
        <f t="shared" si="552"/>
        <v>Amsterdam</v>
      </c>
      <c r="K4388" t="s">
        <v>34</v>
      </c>
      <c r="L4388" s="6" t="str">
        <f t="shared" si="553"/>
        <v>North Holland</v>
      </c>
      <c r="M4388" s="1" t="s">
        <v>3740</v>
      </c>
      <c r="N4388" t="s">
        <v>35</v>
      </c>
      <c r="O4388">
        <v>52.371050043376798</v>
      </c>
      <c r="P4388">
        <v>4.89535426099952</v>
      </c>
      <c r="Q4388" t="s">
        <v>36</v>
      </c>
      <c r="R4388" t="s">
        <v>37</v>
      </c>
      <c r="S4388">
        <v>4</v>
      </c>
      <c r="T4388">
        <v>1</v>
      </c>
      <c r="U4388">
        <v>1</v>
      </c>
      <c r="V4388">
        <v>3</v>
      </c>
      <c r="W4388" t="s">
        <v>38</v>
      </c>
      <c r="X4388" s="8">
        <v>170</v>
      </c>
      <c r="Y4388">
        <v>4</v>
      </c>
      <c r="Z4388">
        <v>30</v>
      </c>
      <c r="AA4388">
        <v>1</v>
      </c>
      <c r="AB4388" s="6">
        <f t="shared" si="554"/>
        <v>70</v>
      </c>
      <c r="AC4388" s="13">
        <f t="shared" si="555"/>
        <v>170</v>
      </c>
      <c r="AD4388" s="13">
        <f t="shared" si="556"/>
        <v>170</v>
      </c>
      <c r="AE4388" s="13">
        <f t="shared" si="557"/>
        <v>11900</v>
      </c>
      <c r="AF4388" t="s">
        <v>83</v>
      </c>
      <c r="AG4388">
        <v>0.42</v>
      </c>
      <c r="AH4388">
        <v>35</v>
      </c>
      <c r="AI4388">
        <v>88</v>
      </c>
      <c r="AJ4388">
        <v>9</v>
      </c>
      <c r="AK4388">
        <v>9</v>
      </c>
      <c r="AL4388">
        <v>9</v>
      </c>
      <c r="AM4388">
        <v>10</v>
      </c>
      <c r="AN4388">
        <v>10</v>
      </c>
      <c r="AO4388">
        <v>9</v>
      </c>
    </row>
    <row r="4389" spans="1:41">
      <c r="A4389" s="1">
        <v>8754760</v>
      </c>
      <c r="B4389" t="s">
        <v>3741</v>
      </c>
      <c r="C4389">
        <v>2013</v>
      </c>
      <c r="D4389" s="2" t="s">
        <v>6401</v>
      </c>
      <c r="E4389" s="4">
        <f t="shared" si="550"/>
        <v>41527</v>
      </c>
      <c r="F4389" s="5">
        <f t="shared" ca="1" si="551"/>
        <v>1.8211658409436844</v>
      </c>
      <c r="G4389" s="1">
        <v>5410458</v>
      </c>
      <c r="H4389" t="s">
        <v>107</v>
      </c>
      <c r="I4389" t="s">
        <v>33</v>
      </c>
      <c r="J4389" s="6" t="str">
        <f t="shared" si="552"/>
        <v>Amsterdam</v>
      </c>
      <c r="K4389" t="s">
        <v>46</v>
      </c>
      <c r="L4389" s="6" t="str">
        <f t="shared" si="553"/>
        <v>North Holland</v>
      </c>
      <c r="M4389" s="1">
        <v>1093</v>
      </c>
      <c r="N4389" t="s">
        <v>35</v>
      </c>
      <c r="O4389">
        <v>52.361028418820702</v>
      </c>
      <c r="P4389">
        <v>4.9253423629914597</v>
      </c>
      <c r="Q4389" t="s">
        <v>36</v>
      </c>
      <c r="R4389" t="s">
        <v>37</v>
      </c>
      <c r="S4389">
        <v>2</v>
      </c>
      <c r="T4389">
        <v>1</v>
      </c>
      <c r="U4389">
        <v>1</v>
      </c>
      <c r="V4389">
        <v>1</v>
      </c>
      <c r="W4389" t="s">
        <v>38</v>
      </c>
      <c r="X4389" s="8">
        <v>75</v>
      </c>
      <c r="Y4389">
        <v>1</v>
      </c>
      <c r="Z4389">
        <v>0</v>
      </c>
      <c r="AA4389">
        <v>1</v>
      </c>
      <c r="AB4389" s="6">
        <f t="shared" si="554"/>
        <v>8</v>
      </c>
      <c r="AC4389" s="13">
        <f t="shared" si="555"/>
        <v>75</v>
      </c>
      <c r="AD4389" s="13">
        <f t="shared" si="556"/>
        <v>75</v>
      </c>
      <c r="AE4389" s="13">
        <f t="shared" si="557"/>
        <v>600</v>
      </c>
      <c r="AF4389" t="s">
        <v>47</v>
      </c>
      <c r="AG4389">
        <v>1</v>
      </c>
      <c r="AH4389">
        <v>4</v>
      </c>
      <c r="AI4389">
        <v>95</v>
      </c>
      <c r="AJ4389">
        <v>10</v>
      </c>
      <c r="AK4389">
        <v>10</v>
      </c>
      <c r="AL4389">
        <v>10</v>
      </c>
      <c r="AM4389">
        <v>10</v>
      </c>
      <c r="AN4389">
        <v>9</v>
      </c>
      <c r="AO4389">
        <v>10</v>
      </c>
    </row>
    <row r="4390" spans="1:41">
      <c r="A4390" s="1">
        <v>8767198</v>
      </c>
      <c r="B4390" t="s">
        <v>433</v>
      </c>
      <c r="C4390">
        <v>2013</v>
      </c>
      <c r="D4390" s="2" t="s">
        <v>6541</v>
      </c>
      <c r="E4390" s="4">
        <f t="shared" si="550"/>
        <v>41528</v>
      </c>
      <c r="F4390" s="5">
        <f t="shared" ca="1" si="551"/>
        <v>1.8184261149162873</v>
      </c>
      <c r="G4390" s="1">
        <v>5547774</v>
      </c>
      <c r="H4390" t="s">
        <v>49</v>
      </c>
      <c r="I4390" t="s">
        <v>33</v>
      </c>
      <c r="J4390" s="6" t="str">
        <f t="shared" si="552"/>
        <v>Amsterdam</v>
      </c>
      <c r="K4390" t="s">
        <v>46</v>
      </c>
      <c r="L4390" s="6" t="str">
        <f t="shared" si="553"/>
        <v>North Holland</v>
      </c>
      <c r="M4390" s="1">
        <v>1011</v>
      </c>
      <c r="N4390" t="s">
        <v>35</v>
      </c>
      <c r="O4390">
        <v>52.374907604694201</v>
      </c>
      <c r="P4390">
        <v>4.9043307458591299</v>
      </c>
      <c r="Q4390" t="s">
        <v>104</v>
      </c>
      <c r="R4390" t="s">
        <v>37</v>
      </c>
      <c r="S4390">
        <v>6</v>
      </c>
      <c r="T4390">
        <v>1</v>
      </c>
      <c r="U4390">
        <v>3</v>
      </c>
      <c r="V4390">
        <v>5</v>
      </c>
      <c r="W4390" t="s">
        <v>38</v>
      </c>
      <c r="X4390" s="8">
        <v>140</v>
      </c>
      <c r="Y4390">
        <v>2</v>
      </c>
      <c r="Z4390">
        <v>50</v>
      </c>
      <c r="AA4390">
        <v>1</v>
      </c>
      <c r="AB4390" s="6">
        <f t="shared" si="554"/>
        <v>2</v>
      </c>
      <c r="AC4390" s="13">
        <f t="shared" si="555"/>
        <v>140</v>
      </c>
      <c r="AD4390" s="13">
        <f t="shared" si="556"/>
        <v>140</v>
      </c>
      <c r="AE4390" s="13">
        <f t="shared" si="557"/>
        <v>280</v>
      </c>
      <c r="AF4390" t="s">
        <v>43</v>
      </c>
      <c r="AG4390">
        <v>1</v>
      </c>
      <c r="AH4390">
        <v>1</v>
      </c>
      <c r="AI4390">
        <v>100</v>
      </c>
      <c r="AJ4390">
        <v>10</v>
      </c>
      <c r="AK4390">
        <v>10</v>
      </c>
      <c r="AL4390">
        <v>10</v>
      </c>
      <c r="AM4390">
        <v>10</v>
      </c>
      <c r="AN4390">
        <v>10</v>
      </c>
      <c r="AO4390">
        <v>8</v>
      </c>
    </row>
    <row r="4391" spans="1:41">
      <c r="A4391" s="1">
        <v>8767198</v>
      </c>
      <c r="B4391" t="s">
        <v>433</v>
      </c>
      <c r="C4391">
        <v>2013</v>
      </c>
      <c r="D4391" s="2" t="s">
        <v>6541</v>
      </c>
      <c r="E4391" s="4">
        <f t="shared" si="550"/>
        <v>41528</v>
      </c>
      <c r="F4391" s="5">
        <f t="shared" ca="1" si="551"/>
        <v>1.8184261149162873</v>
      </c>
      <c r="G4391" s="1">
        <v>5548424</v>
      </c>
      <c r="H4391" t="s">
        <v>49</v>
      </c>
      <c r="I4391" t="s">
        <v>33</v>
      </c>
      <c r="J4391" s="6" t="str">
        <f t="shared" si="552"/>
        <v>Amsterdam</v>
      </c>
      <c r="K4391" t="s">
        <v>46</v>
      </c>
      <c r="L4391" s="6" t="str">
        <f t="shared" si="553"/>
        <v>North Holland</v>
      </c>
      <c r="M4391" s="1">
        <v>1011</v>
      </c>
      <c r="N4391" t="s">
        <v>35</v>
      </c>
      <c r="O4391">
        <v>52.373964912800403</v>
      </c>
      <c r="P4391">
        <v>4.9026143832991096</v>
      </c>
      <c r="Q4391" t="s">
        <v>104</v>
      </c>
      <c r="R4391" t="s">
        <v>37</v>
      </c>
      <c r="S4391">
        <v>6</v>
      </c>
      <c r="T4391">
        <v>1.5</v>
      </c>
      <c r="U4391">
        <v>1</v>
      </c>
      <c r="V4391">
        <v>6</v>
      </c>
      <c r="W4391" t="s">
        <v>38</v>
      </c>
      <c r="X4391" s="8">
        <v>140</v>
      </c>
      <c r="Y4391">
        <v>2</v>
      </c>
      <c r="Z4391">
        <v>50</v>
      </c>
      <c r="AA4391">
        <v>1</v>
      </c>
      <c r="AB4391" s="6">
        <f t="shared" si="554"/>
        <v>2</v>
      </c>
      <c r="AC4391" s="13">
        <f t="shared" si="555"/>
        <v>140</v>
      </c>
      <c r="AD4391" s="13">
        <f t="shared" si="556"/>
        <v>140</v>
      </c>
      <c r="AE4391" s="13">
        <f t="shared" si="557"/>
        <v>280</v>
      </c>
      <c r="AF4391" t="s">
        <v>43</v>
      </c>
      <c r="AG4391">
        <v>1</v>
      </c>
      <c r="AH4391">
        <v>1</v>
      </c>
      <c r="AI4391">
        <v>80</v>
      </c>
      <c r="AJ4391">
        <v>6</v>
      </c>
      <c r="AK4391">
        <v>10</v>
      </c>
      <c r="AL4391">
        <v>8</v>
      </c>
      <c r="AM4391">
        <v>8</v>
      </c>
      <c r="AN4391">
        <v>8</v>
      </c>
      <c r="AO4391">
        <v>8</v>
      </c>
    </row>
    <row r="4392" spans="1:41">
      <c r="A4392" s="1">
        <v>8769186</v>
      </c>
      <c r="B4392" t="s">
        <v>413</v>
      </c>
      <c r="C4392">
        <v>2013</v>
      </c>
      <c r="D4392" s="2" t="s">
        <v>6541</v>
      </c>
      <c r="E4392" s="4">
        <f t="shared" si="550"/>
        <v>41528</v>
      </c>
      <c r="F4392" s="5">
        <f t="shared" ca="1" si="551"/>
        <v>1.8184261149162873</v>
      </c>
      <c r="G4392" s="1">
        <v>2503773</v>
      </c>
      <c r="H4392" t="s">
        <v>41</v>
      </c>
      <c r="I4392" t="s">
        <v>33</v>
      </c>
      <c r="J4392" s="6" t="str">
        <f t="shared" si="552"/>
        <v>Amsterdam</v>
      </c>
      <c r="K4392" t="s">
        <v>34</v>
      </c>
      <c r="L4392" s="6" t="str">
        <f t="shared" si="553"/>
        <v>North Holland</v>
      </c>
      <c r="M4392" s="1" t="s">
        <v>3609</v>
      </c>
      <c r="N4392" t="s">
        <v>35</v>
      </c>
      <c r="O4392">
        <v>52.362909496329003</v>
      </c>
      <c r="P4392">
        <v>4.9375514038129404</v>
      </c>
      <c r="Q4392" t="s">
        <v>36</v>
      </c>
      <c r="R4392" t="s">
        <v>37</v>
      </c>
      <c r="S4392">
        <v>2</v>
      </c>
      <c r="T4392">
        <v>1</v>
      </c>
      <c r="U4392">
        <v>1</v>
      </c>
      <c r="V4392">
        <v>1</v>
      </c>
      <c r="W4392" t="s">
        <v>38</v>
      </c>
      <c r="X4392" s="8">
        <v>95</v>
      </c>
      <c r="Y4392">
        <v>2</v>
      </c>
      <c r="Z4392">
        <v>45</v>
      </c>
      <c r="AA4392">
        <v>2</v>
      </c>
      <c r="AB4392" s="6">
        <f t="shared" si="554"/>
        <v>22</v>
      </c>
      <c r="AC4392" s="13">
        <f t="shared" si="555"/>
        <v>95</v>
      </c>
      <c r="AD4392" s="13">
        <f t="shared" si="556"/>
        <v>190</v>
      </c>
      <c r="AE4392" s="13">
        <f t="shared" si="557"/>
        <v>4180</v>
      </c>
      <c r="AF4392" t="s">
        <v>47</v>
      </c>
      <c r="AG4392">
        <v>1</v>
      </c>
      <c r="AH4392">
        <v>11</v>
      </c>
      <c r="AI4392">
        <v>94</v>
      </c>
      <c r="AJ4392">
        <v>9</v>
      </c>
      <c r="AK4392">
        <v>10</v>
      </c>
      <c r="AL4392">
        <v>9</v>
      </c>
      <c r="AM4392">
        <v>10</v>
      </c>
      <c r="AN4392">
        <v>9</v>
      </c>
      <c r="AO4392">
        <v>9</v>
      </c>
    </row>
    <row r="4393" spans="1:41">
      <c r="A4393" s="1">
        <v>8770489</v>
      </c>
      <c r="B4393" t="s">
        <v>541</v>
      </c>
      <c r="C4393">
        <v>2013</v>
      </c>
      <c r="D4393" s="2" t="s">
        <v>6541</v>
      </c>
      <c r="E4393" s="4">
        <f t="shared" si="550"/>
        <v>41528</v>
      </c>
      <c r="F4393" s="5">
        <f t="shared" ca="1" si="551"/>
        <v>1.8184261149162873</v>
      </c>
      <c r="G4393" s="1">
        <v>4305969</v>
      </c>
      <c r="H4393" t="s">
        <v>32</v>
      </c>
      <c r="I4393" t="s">
        <v>33</v>
      </c>
      <c r="J4393" s="6" t="str">
        <f t="shared" si="552"/>
        <v>Amsterdam</v>
      </c>
      <c r="K4393" t="s">
        <v>34</v>
      </c>
      <c r="L4393" s="6" t="str">
        <f t="shared" si="553"/>
        <v>North Holland</v>
      </c>
      <c r="M4393" s="1" t="s">
        <v>3742</v>
      </c>
      <c r="N4393" t="s">
        <v>35</v>
      </c>
      <c r="O4393">
        <v>52.381664356343897</v>
      </c>
      <c r="P4393">
        <v>4.8706835996371298</v>
      </c>
      <c r="Q4393" t="s">
        <v>36</v>
      </c>
      <c r="R4393" t="s">
        <v>37</v>
      </c>
      <c r="S4393">
        <v>2</v>
      </c>
      <c r="T4393">
        <v>1</v>
      </c>
      <c r="U4393">
        <v>1</v>
      </c>
      <c r="V4393">
        <v>1</v>
      </c>
      <c r="W4393" t="s">
        <v>38</v>
      </c>
      <c r="X4393" s="8">
        <v>100</v>
      </c>
      <c r="Y4393">
        <v>1</v>
      </c>
      <c r="Z4393">
        <v>0</v>
      </c>
      <c r="AA4393">
        <v>2</v>
      </c>
      <c r="AB4393" s="6">
        <f t="shared" si="554"/>
        <v>2</v>
      </c>
      <c r="AC4393" s="13">
        <f t="shared" si="555"/>
        <v>100</v>
      </c>
      <c r="AD4393" s="13">
        <f t="shared" si="556"/>
        <v>200</v>
      </c>
      <c r="AE4393" s="13">
        <f t="shared" si="557"/>
        <v>400</v>
      </c>
      <c r="AF4393" t="s">
        <v>43</v>
      </c>
      <c r="AG4393">
        <v>1</v>
      </c>
      <c r="AH4393">
        <v>1</v>
      </c>
      <c r="AI4393">
        <v>100</v>
      </c>
      <c r="AJ4393">
        <v>10</v>
      </c>
      <c r="AK4393">
        <v>10</v>
      </c>
      <c r="AL4393">
        <v>10</v>
      </c>
      <c r="AN4393">
        <v>10</v>
      </c>
      <c r="AO4393">
        <v>10</v>
      </c>
    </row>
    <row r="4394" spans="1:41">
      <c r="A4394" s="1">
        <v>8772669</v>
      </c>
      <c r="B4394" t="s">
        <v>954</v>
      </c>
      <c r="C4394">
        <v>2013</v>
      </c>
      <c r="D4394" s="2" t="s">
        <v>6541</v>
      </c>
      <c r="E4394" s="4">
        <f t="shared" si="550"/>
        <v>41528</v>
      </c>
      <c r="F4394" s="5">
        <f t="shared" ca="1" si="551"/>
        <v>1.8184261149162873</v>
      </c>
      <c r="G4394" s="1">
        <v>5866318</v>
      </c>
      <c r="H4394" t="s">
        <v>71</v>
      </c>
      <c r="I4394" t="s">
        <v>33</v>
      </c>
      <c r="J4394" s="6" t="str">
        <f t="shared" si="552"/>
        <v>Amsterdam</v>
      </c>
      <c r="K4394" t="s">
        <v>46</v>
      </c>
      <c r="L4394" s="6" t="str">
        <f t="shared" si="553"/>
        <v>North Holland</v>
      </c>
      <c r="M4394" s="1">
        <v>1055</v>
      </c>
      <c r="N4394" t="s">
        <v>35</v>
      </c>
      <c r="O4394">
        <v>52.375449054463402</v>
      </c>
      <c r="P4394">
        <v>4.8494199081502201</v>
      </c>
      <c r="Q4394" t="s">
        <v>36</v>
      </c>
      <c r="R4394" t="s">
        <v>37</v>
      </c>
      <c r="S4394">
        <v>2</v>
      </c>
      <c r="T4394">
        <v>1</v>
      </c>
      <c r="U4394">
        <v>1</v>
      </c>
      <c r="V4394">
        <v>1</v>
      </c>
      <c r="W4394" t="s">
        <v>38</v>
      </c>
      <c r="X4394" s="8">
        <v>95</v>
      </c>
      <c r="Y4394">
        <v>1</v>
      </c>
      <c r="Z4394">
        <v>0</v>
      </c>
      <c r="AA4394">
        <v>3</v>
      </c>
      <c r="AB4394" s="6">
        <f t="shared" si="554"/>
        <v>0</v>
      </c>
      <c r="AC4394" s="13">
        <f t="shared" si="555"/>
        <v>95</v>
      </c>
      <c r="AD4394" s="13">
        <f t="shared" si="556"/>
        <v>285</v>
      </c>
      <c r="AE4394" s="13">
        <f t="shared" si="557"/>
        <v>0</v>
      </c>
      <c r="AF4394" t="s">
        <v>43</v>
      </c>
      <c r="AG4394">
        <v>1</v>
      </c>
      <c r="AH4394">
        <v>0</v>
      </c>
    </row>
    <row r="4395" spans="1:41">
      <c r="A4395" s="1">
        <v>8777280</v>
      </c>
      <c r="B4395" t="s">
        <v>3743</v>
      </c>
      <c r="C4395">
        <v>2013</v>
      </c>
      <c r="D4395" s="2" t="s">
        <v>6541</v>
      </c>
      <c r="E4395" s="4">
        <f t="shared" si="550"/>
        <v>41528</v>
      </c>
      <c r="F4395" s="5">
        <f t="shared" ca="1" si="551"/>
        <v>1.8184261149162873</v>
      </c>
      <c r="G4395" s="1">
        <v>2417767</v>
      </c>
      <c r="H4395" t="s">
        <v>1660</v>
      </c>
      <c r="I4395" t="s">
        <v>424</v>
      </c>
      <c r="J4395" s="6" t="str">
        <f t="shared" si="552"/>
        <v>Amsterdam</v>
      </c>
      <c r="K4395" t="s">
        <v>34</v>
      </c>
      <c r="L4395" s="6" t="str">
        <f t="shared" si="553"/>
        <v>North Holland</v>
      </c>
      <c r="M4395" s="1">
        <v>1102</v>
      </c>
      <c r="N4395" t="s">
        <v>35</v>
      </c>
      <c r="O4395">
        <v>52.317519522520499</v>
      </c>
      <c r="P4395">
        <v>4.9468764156860896</v>
      </c>
      <c r="Q4395" t="s">
        <v>36</v>
      </c>
      <c r="R4395" t="s">
        <v>42</v>
      </c>
      <c r="S4395">
        <v>2</v>
      </c>
      <c r="T4395">
        <v>1.5</v>
      </c>
      <c r="U4395">
        <v>1</v>
      </c>
      <c r="V4395">
        <v>3</v>
      </c>
      <c r="W4395" t="s">
        <v>38</v>
      </c>
      <c r="X4395" s="8">
        <v>35</v>
      </c>
      <c r="Y4395">
        <v>1</v>
      </c>
      <c r="Z4395">
        <v>10</v>
      </c>
      <c r="AA4395">
        <v>1</v>
      </c>
      <c r="AB4395" s="6">
        <f t="shared" si="554"/>
        <v>14</v>
      </c>
      <c r="AC4395" s="13">
        <f t="shared" si="555"/>
        <v>45</v>
      </c>
      <c r="AD4395" s="13">
        <f t="shared" si="556"/>
        <v>45</v>
      </c>
      <c r="AE4395" s="13">
        <f t="shared" si="557"/>
        <v>630</v>
      </c>
      <c r="AF4395" t="s">
        <v>47</v>
      </c>
      <c r="AG4395">
        <v>0.9</v>
      </c>
      <c r="AH4395">
        <v>7</v>
      </c>
      <c r="AI4395">
        <v>94</v>
      </c>
      <c r="AJ4395">
        <v>10</v>
      </c>
      <c r="AK4395">
        <v>10</v>
      </c>
      <c r="AL4395">
        <v>9</v>
      </c>
      <c r="AM4395">
        <v>9</v>
      </c>
      <c r="AN4395">
        <v>8</v>
      </c>
      <c r="AO4395">
        <v>9</v>
      </c>
    </row>
    <row r="4396" spans="1:41">
      <c r="A4396" s="1">
        <v>8777280</v>
      </c>
      <c r="B4396" t="s">
        <v>3743</v>
      </c>
      <c r="C4396">
        <v>2013</v>
      </c>
      <c r="D4396" s="2" t="s">
        <v>6541</v>
      </c>
      <c r="E4396" s="4">
        <f t="shared" si="550"/>
        <v>41528</v>
      </c>
      <c r="F4396" s="5">
        <f t="shared" ca="1" si="551"/>
        <v>1.8184261149162873</v>
      </c>
      <c r="G4396" s="1">
        <v>1696713</v>
      </c>
      <c r="H4396" t="s">
        <v>1660</v>
      </c>
      <c r="I4396" t="s">
        <v>424</v>
      </c>
      <c r="J4396" s="6" t="str">
        <f t="shared" si="552"/>
        <v>Amsterdam</v>
      </c>
      <c r="K4396" t="s">
        <v>34</v>
      </c>
      <c r="L4396" s="6" t="str">
        <f t="shared" si="553"/>
        <v>North Holland</v>
      </c>
      <c r="M4396" s="1">
        <v>1102</v>
      </c>
      <c r="N4396" t="s">
        <v>35</v>
      </c>
      <c r="O4396">
        <v>52.318626164402303</v>
      </c>
      <c r="P4396">
        <v>4.9499335957501698</v>
      </c>
      <c r="Q4396" t="s">
        <v>36</v>
      </c>
      <c r="R4396" t="s">
        <v>42</v>
      </c>
      <c r="S4396">
        <v>2</v>
      </c>
      <c r="T4396">
        <v>1.5</v>
      </c>
      <c r="U4396">
        <v>1</v>
      </c>
      <c r="V4396">
        <v>1</v>
      </c>
      <c r="W4396" t="s">
        <v>38</v>
      </c>
      <c r="X4396" s="8">
        <v>35</v>
      </c>
      <c r="Y4396">
        <v>1</v>
      </c>
      <c r="Z4396">
        <v>10</v>
      </c>
      <c r="AA4396">
        <v>1</v>
      </c>
      <c r="AB4396" s="6">
        <f t="shared" si="554"/>
        <v>44</v>
      </c>
      <c r="AC4396" s="13">
        <f t="shared" si="555"/>
        <v>45</v>
      </c>
      <c r="AD4396" s="13">
        <f t="shared" si="556"/>
        <v>45</v>
      </c>
      <c r="AE4396" s="13">
        <f t="shared" si="557"/>
        <v>1980</v>
      </c>
      <c r="AF4396" t="s">
        <v>47</v>
      </c>
      <c r="AG4396">
        <v>0.9</v>
      </c>
      <c r="AH4396">
        <v>22</v>
      </c>
      <c r="AI4396">
        <v>92</v>
      </c>
      <c r="AJ4396">
        <v>10</v>
      </c>
      <c r="AK4396">
        <v>10</v>
      </c>
      <c r="AL4396">
        <v>9</v>
      </c>
      <c r="AM4396">
        <v>10</v>
      </c>
      <c r="AN4396">
        <v>9</v>
      </c>
      <c r="AO4396">
        <v>9</v>
      </c>
    </row>
    <row r="4397" spans="1:41">
      <c r="A4397" s="1">
        <v>8777794</v>
      </c>
      <c r="B4397" t="s">
        <v>3744</v>
      </c>
      <c r="C4397">
        <v>2013</v>
      </c>
      <c r="D4397" s="2" t="s">
        <v>6541</v>
      </c>
      <c r="E4397" s="4">
        <f t="shared" si="550"/>
        <v>41528</v>
      </c>
      <c r="F4397" s="5">
        <f t="shared" ca="1" si="551"/>
        <v>1.8184261149162873</v>
      </c>
      <c r="G4397" s="1">
        <v>4118508</v>
      </c>
      <c r="H4397" t="s">
        <v>60</v>
      </c>
      <c r="I4397" t="s">
        <v>33</v>
      </c>
      <c r="J4397" s="6" t="str">
        <f t="shared" si="552"/>
        <v>Amsterdam</v>
      </c>
      <c r="K4397" t="s">
        <v>46</v>
      </c>
      <c r="L4397" s="6" t="str">
        <f t="shared" si="553"/>
        <v>North Holland</v>
      </c>
      <c r="M4397" s="1" t="s">
        <v>1614</v>
      </c>
      <c r="N4397" t="s">
        <v>35</v>
      </c>
      <c r="O4397">
        <v>52.352797894436598</v>
      </c>
      <c r="P4397">
        <v>4.8898724346135003</v>
      </c>
      <c r="Q4397" t="s">
        <v>36</v>
      </c>
      <c r="R4397" t="s">
        <v>37</v>
      </c>
      <c r="S4397">
        <v>4</v>
      </c>
      <c r="T4397">
        <v>1</v>
      </c>
      <c r="U4397">
        <v>1</v>
      </c>
      <c r="V4397">
        <v>2</v>
      </c>
      <c r="W4397" t="s">
        <v>38</v>
      </c>
      <c r="X4397" s="8">
        <v>105</v>
      </c>
      <c r="Y4397">
        <v>2</v>
      </c>
      <c r="Z4397">
        <v>40</v>
      </c>
      <c r="AA4397">
        <v>2</v>
      </c>
      <c r="AB4397" s="6">
        <f t="shared" si="554"/>
        <v>10</v>
      </c>
      <c r="AC4397" s="13">
        <f t="shared" si="555"/>
        <v>105</v>
      </c>
      <c r="AD4397" s="13">
        <f t="shared" si="556"/>
        <v>210</v>
      </c>
      <c r="AE4397" s="13">
        <f t="shared" si="557"/>
        <v>2100</v>
      </c>
      <c r="AF4397" t="s">
        <v>47</v>
      </c>
      <c r="AG4397">
        <v>1</v>
      </c>
      <c r="AH4397">
        <v>5</v>
      </c>
      <c r="AI4397">
        <v>96</v>
      </c>
      <c r="AJ4397">
        <v>10</v>
      </c>
      <c r="AK4397">
        <v>10</v>
      </c>
      <c r="AL4397">
        <v>10</v>
      </c>
      <c r="AM4397">
        <v>10</v>
      </c>
      <c r="AN4397">
        <v>10</v>
      </c>
      <c r="AO4397">
        <v>10</v>
      </c>
    </row>
    <row r="4398" spans="1:41">
      <c r="A4398" s="1">
        <v>8777794</v>
      </c>
      <c r="B4398" t="s">
        <v>3744</v>
      </c>
      <c r="C4398">
        <v>2013</v>
      </c>
      <c r="D4398" s="2" t="s">
        <v>6541</v>
      </c>
      <c r="E4398" s="4">
        <f t="shared" si="550"/>
        <v>41528</v>
      </c>
      <c r="F4398" s="5">
        <f t="shared" ca="1" si="551"/>
        <v>1.8184261149162873</v>
      </c>
      <c r="G4398" s="1">
        <v>1655741</v>
      </c>
      <c r="H4398" t="s">
        <v>60</v>
      </c>
      <c r="I4398" t="s">
        <v>33</v>
      </c>
      <c r="J4398" s="6" t="str">
        <f t="shared" si="552"/>
        <v>Amsterdam</v>
      </c>
      <c r="K4398" t="s">
        <v>46</v>
      </c>
      <c r="L4398" s="6" t="str">
        <f t="shared" si="553"/>
        <v>North Holland</v>
      </c>
      <c r="M4398" s="1" t="s">
        <v>3745</v>
      </c>
      <c r="N4398" t="s">
        <v>35</v>
      </c>
      <c r="O4398">
        <v>52.341603085012103</v>
      </c>
      <c r="P4398">
        <v>4.9082094475024398</v>
      </c>
      <c r="Q4398" t="s">
        <v>36</v>
      </c>
      <c r="R4398" t="s">
        <v>37</v>
      </c>
      <c r="S4398">
        <v>2</v>
      </c>
      <c r="T4398">
        <v>1</v>
      </c>
      <c r="U4398">
        <v>1</v>
      </c>
      <c r="V4398">
        <v>1</v>
      </c>
      <c r="W4398" t="s">
        <v>38</v>
      </c>
      <c r="X4398" s="8">
        <v>75</v>
      </c>
      <c r="Y4398">
        <v>1</v>
      </c>
      <c r="Z4398">
        <v>0</v>
      </c>
      <c r="AA4398">
        <v>2</v>
      </c>
      <c r="AB4398" s="6">
        <f t="shared" si="554"/>
        <v>0</v>
      </c>
      <c r="AC4398" s="13">
        <f t="shared" si="555"/>
        <v>75</v>
      </c>
      <c r="AD4398" s="13">
        <f t="shared" si="556"/>
        <v>150</v>
      </c>
      <c r="AE4398" s="13">
        <f t="shared" si="557"/>
        <v>0</v>
      </c>
      <c r="AF4398" t="s">
        <v>47</v>
      </c>
      <c r="AG4398">
        <v>1</v>
      </c>
      <c r="AH4398">
        <v>0</v>
      </c>
    </row>
    <row r="4399" spans="1:41">
      <c r="A4399" s="1">
        <v>8786690</v>
      </c>
      <c r="B4399" t="s">
        <v>1368</v>
      </c>
      <c r="C4399">
        <v>2013</v>
      </c>
      <c r="D4399" s="2" t="s">
        <v>6402</v>
      </c>
      <c r="E4399" s="4">
        <f t="shared" si="550"/>
        <v>41529</v>
      </c>
      <c r="F4399" s="5">
        <f t="shared" ca="1" si="551"/>
        <v>1.8156863888888899</v>
      </c>
      <c r="G4399" s="1">
        <v>4875896</v>
      </c>
      <c r="H4399" t="s">
        <v>56</v>
      </c>
      <c r="I4399" t="s">
        <v>33</v>
      </c>
      <c r="J4399" s="6" t="str">
        <f t="shared" si="552"/>
        <v>Amsterdam</v>
      </c>
      <c r="K4399" t="s">
        <v>46</v>
      </c>
      <c r="L4399" s="6" t="str">
        <f t="shared" si="553"/>
        <v>North Holland</v>
      </c>
      <c r="M4399" s="1" t="s">
        <v>3746</v>
      </c>
      <c r="N4399" t="s">
        <v>35</v>
      </c>
      <c r="O4399">
        <v>52.3524143426405</v>
      </c>
      <c r="P4399">
        <v>4.8523725336821704</v>
      </c>
      <c r="Q4399" t="s">
        <v>36</v>
      </c>
      <c r="R4399" t="s">
        <v>37</v>
      </c>
      <c r="S4399">
        <v>2</v>
      </c>
      <c r="T4399">
        <v>1</v>
      </c>
      <c r="U4399">
        <v>1</v>
      </c>
      <c r="V4399">
        <v>1</v>
      </c>
      <c r="W4399" t="s">
        <v>38</v>
      </c>
      <c r="X4399" s="8">
        <v>95</v>
      </c>
      <c r="Y4399">
        <v>1</v>
      </c>
      <c r="Z4399">
        <v>0</v>
      </c>
      <c r="AA4399">
        <v>2</v>
      </c>
      <c r="AB4399" s="6">
        <f t="shared" si="554"/>
        <v>2</v>
      </c>
      <c r="AC4399" s="13">
        <f t="shared" si="555"/>
        <v>95</v>
      </c>
      <c r="AD4399" s="13">
        <f t="shared" si="556"/>
        <v>190</v>
      </c>
      <c r="AE4399" s="13">
        <f t="shared" si="557"/>
        <v>380</v>
      </c>
      <c r="AF4399" t="s">
        <v>47</v>
      </c>
      <c r="AG4399">
        <v>0.9</v>
      </c>
      <c r="AH4399">
        <v>1</v>
      </c>
      <c r="AI4399">
        <v>100</v>
      </c>
      <c r="AJ4399">
        <v>10</v>
      </c>
      <c r="AK4399">
        <v>10</v>
      </c>
      <c r="AL4399">
        <v>10</v>
      </c>
      <c r="AM4399">
        <v>10</v>
      </c>
      <c r="AN4399">
        <v>8</v>
      </c>
      <c r="AO4399">
        <v>8</v>
      </c>
    </row>
    <row r="4400" spans="1:41">
      <c r="A4400" s="1">
        <v>8787804</v>
      </c>
      <c r="B4400" t="s">
        <v>3186</v>
      </c>
      <c r="C4400">
        <v>2013</v>
      </c>
      <c r="D4400" s="2" t="s">
        <v>6402</v>
      </c>
      <c r="E4400" s="4">
        <f t="shared" si="550"/>
        <v>41529</v>
      </c>
      <c r="F4400" s="5">
        <f t="shared" ca="1" si="551"/>
        <v>1.8156863888888899</v>
      </c>
      <c r="G4400" s="1">
        <v>1657879</v>
      </c>
      <c r="H4400" t="s">
        <v>45</v>
      </c>
      <c r="I4400" t="s">
        <v>33</v>
      </c>
      <c r="J4400" s="6" t="str">
        <f t="shared" si="552"/>
        <v>Amsterdam</v>
      </c>
      <c r="K4400" t="s">
        <v>34</v>
      </c>
      <c r="L4400" s="6" t="str">
        <f t="shared" si="553"/>
        <v>North Holland</v>
      </c>
      <c r="M4400" s="1" t="s">
        <v>1284</v>
      </c>
      <c r="N4400" t="s">
        <v>35</v>
      </c>
      <c r="O4400">
        <v>52.358200976032698</v>
      </c>
      <c r="P4400">
        <v>4.8575832100209002</v>
      </c>
      <c r="Q4400" t="s">
        <v>36</v>
      </c>
      <c r="R4400" t="s">
        <v>37</v>
      </c>
      <c r="S4400">
        <v>3</v>
      </c>
      <c r="T4400">
        <v>1</v>
      </c>
      <c r="U4400">
        <v>1</v>
      </c>
      <c r="V4400">
        <v>2</v>
      </c>
      <c r="W4400" t="s">
        <v>38</v>
      </c>
      <c r="X4400" s="8">
        <v>98</v>
      </c>
      <c r="Y4400">
        <v>2</v>
      </c>
      <c r="Z4400">
        <v>30</v>
      </c>
      <c r="AA4400">
        <v>3</v>
      </c>
      <c r="AB4400" s="6">
        <f t="shared" si="554"/>
        <v>8</v>
      </c>
      <c r="AC4400" s="13">
        <f t="shared" si="555"/>
        <v>98</v>
      </c>
      <c r="AD4400" s="13">
        <f t="shared" si="556"/>
        <v>294</v>
      </c>
      <c r="AE4400" s="13">
        <f t="shared" si="557"/>
        <v>2352</v>
      </c>
      <c r="AF4400" t="s">
        <v>39</v>
      </c>
      <c r="AG4400">
        <v>0.9</v>
      </c>
      <c r="AH4400">
        <v>4</v>
      </c>
      <c r="AI4400">
        <v>100</v>
      </c>
      <c r="AJ4400">
        <v>10</v>
      </c>
      <c r="AK4400">
        <v>10</v>
      </c>
      <c r="AL4400">
        <v>10</v>
      </c>
      <c r="AM4400">
        <v>10</v>
      </c>
      <c r="AN4400">
        <v>10</v>
      </c>
      <c r="AO4400">
        <v>10</v>
      </c>
    </row>
    <row r="4401" spans="1:41">
      <c r="A4401" s="1">
        <v>8788562</v>
      </c>
      <c r="B4401" t="s">
        <v>1101</v>
      </c>
      <c r="C4401">
        <v>2013</v>
      </c>
      <c r="D4401" s="2" t="s">
        <v>6402</v>
      </c>
      <c r="E4401" s="4">
        <f t="shared" si="550"/>
        <v>41529</v>
      </c>
      <c r="F4401" s="5">
        <f t="shared" ca="1" si="551"/>
        <v>1.8156863888888899</v>
      </c>
      <c r="G4401" s="1">
        <v>1729757</v>
      </c>
      <c r="H4401" t="s">
        <v>45</v>
      </c>
      <c r="I4401" t="s">
        <v>33</v>
      </c>
      <c r="J4401" s="6" t="str">
        <f t="shared" si="552"/>
        <v>Amsterdam</v>
      </c>
      <c r="K4401" t="s">
        <v>34</v>
      </c>
      <c r="L4401" s="6" t="str">
        <f t="shared" si="553"/>
        <v>North Holland</v>
      </c>
      <c r="M4401" s="1">
        <v>1057</v>
      </c>
      <c r="N4401" t="s">
        <v>35</v>
      </c>
      <c r="O4401">
        <v>52.364805467155797</v>
      </c>
      <c r="P4401">
        <v>4.8543874298573</v>
      </c>
      <c r="Q4401" t="s">
        <v>36</v>
      </c>
      <c r="R4401" t="s">
        <v>37</v>
      </c>
      <c r="S4401">
        <v>2</v>
      </c>
      <c r="T4401">
        <v>1</v>
      </c>
      <c r="U4401">
        <v>1</v>
      </c>
      <c r="V4401">
        <v>1</v>
      </c>
      <c r="W4401" t="s">
        <v>38</v>
      </c>
      <c r="X4401" s="8">
        <v>120</v>
      </c>
      <c r="Y4401">
        <v>2</v>
      </c>
      <c r="Z4401">
        <v>0</v>
      </c>
      <c r="AA4401">
        <v>1</v>
      </c>
      <c r="AB4401" s="6">
        <f t="shared" si="554"/>
        <v>22</v>
      </c>
      <c r="AC4401" s="13">
        <f t="shared" si="555"/>
        <v>120</v>
      </c>
      <c r="AD4401" s="13">
        <f t="shared" si="556"/>
        <v>120</v>
      </c>
      <c r="AE4401" s="13">
        <f t="shared" si="557"/>
        <v>2640</v>
      </c>
      <c r="AF4401" t="s">
        <v>43</v>
      </c>
      <c r="AG4401">
        <v>1</v>
      </c>
      <c r="AH4401">
        <v>11</v>
      </c>
      <c r="AI4401">
        <v>90</v>
      </c>
      <c r="AJ4401">
        <v>9</v>
      </c>
      <c r="AK4401">
        <v>9</v>
      </c>
      <c r="AL4401">
        <v>10</v>
      </c>
      <c r="AM4401">
        <v>9</v>
      </c>
      <c r="AN4401">
        <v>9</v>
      </c>
      <c r="AO4401">
        <v>8</v>
      </c>
    </row>
    <row r="4402" spans="1:41">
      <c r="A4402" s="1">
        <v>8788874</v>
      </c>
      <c r="B4402" t="s">
        <v>296</v>
      </c>
      <c r="C4402">
        <v>2013</v>
      </c>
      <c r="D4402" s="2" t="s">
        <v>6402</v>
      </c>
      <c r="E4402" s="4">
        <f t="shared" si="550"/>
        <v>41529</v>
      </c>
      <c r="F4402" s="5">
        <f t="shared" ca="1" si="551"/>
        <v>1.8156863888888899</v>
      </c>
      <c r="G4402" s="1">
        <v>5520402</v>
      </c>
      <c r="H4402" t="s">
        <v>32</v>
      </c>
      <c r="I4402" t="s">
        <v>33</v>
      </c>
      <c r="J4402" s="6" t="str">
        <f t="shared" si="552"/>
        <v>Amsterdam</v>
      </c>
      <c r="K4402" t="s">
        <v>53</v>
      </c>
      <c r="L4402" s="6" t="str">
        <f t="shared" si="553"/>
        <v>North Holland</v>
      </c>
      <c r="M4402" s="1">
        <v>1051</v>
      </c>
      <c r="N4402" t="s">
        <v>35</v>
      </c>
      <c r="O4402">
        <v>52.379013298688001</v>
      </c>
      <c r="P4402">
        <v>4.8709121025167503</v>
      </c>
      <c r="Q4402" t="s">
        <v>36</v>
      </c>
      <c r="R4402" t="s">
        <v>37</v>
      </c>
      <c r="S4402">
        <v>2</v>
      </c>
      <c r="T4402">
        <v>1</v>
      </c>
      <c r="U4402">
        <v>1</v>
      </c>
      <c r="V4402">
        <v>1</v>
      </c>
      <c r="W4402" t="s">
        <v>38</v>
      </c>
      <c r="X4402" s="8">
        <v>100</v>
      </c>
      <c r="Y4402">
        <v>1</v>
      </c>
      <c r="Z4402">
        <v>0</v>
      </c>
      <c r="AA4402">
        <v>1</v>
      </c>
      <c r="AB4402" s="6">
        <f t="shared" si="554"/>
        <v>0</v>
      </c>
      <c r="AC4402" s="13">
        <f t="shared" si="555"/>
        <v>100</v>
      </c>
      <c r="AD4402" s="13">
        <f t="shared" si="556"/>
        <v>100</v>
      </c>
      <c r="AE4402" s="13">
        <f t="shared" si="557"/>
        <v>0</v>
      </c>
      <c r="AF4402" t="s">
        <v>39</v>
      </c>
      <c r="AG4402">
        <v>0.57999999999999996</v>
      </c>
      <c r="AH4402">
        <v>0</v>
      </c>
    </row>
    <row r="4403" spans="1:41">
      <c r="A4403" s="1">
        <v>8789413</v>
      </c>
      <c r="B4403" t="s">
        <v>3747</v>
      </c>
      <c r="C4403">
        <v>2013</v>
      </c>
      <c r="D4403" s="2" t="s">
        <v>6402</v>
      </c>
      <c r="E4403" s="4">
        <f t="shared" si="550"/>
        <v>41529</v>
      </c>
      <c r="F4403" s="5">
        <f t="shared" ca="1" si="551"/>
        <v>1.8156863888888899</v>
      </c>
      <c r="G4403" s="1">
        <v>1658365</v>
      </c>
      <c r="H4403" t="s">
        <v>45</v>
      </c>
      <c r="I4403" t="s">
        <v>33</v>
      </c>
      <c r="J4403" s="6" t="str">
        <f t="shared" si="552"/>
        <v>Amsterdam</v>
      </c>
      <c r="K4403" t="s">
        <v>34</v>
      </c>
      <c r="L4403" s="6" t="str">
        <f t="shared" si="553"/>
        <v>North Holland</v>
      </c>
      <c r="M4403" s="1">
        <v>1054</v>
      </c>
      <c r="N4403" t="s">
        <v>35</v>
      </c>
      <c r="O4403">
        <v>52.364943553337604</v>
      </c>
      <c r="P4403">
        <v>4.8754620789096696</v>
      </c>
      <c r="Q4403" t="s">
        <v>36</v>
      </c>
      <c r="R4403" t="s">
        <v>37</v>
      </c>
      <c r="S4403">
        <v>3</v>
      </c>
      <c r="T4403">
        <v>1</v>
      </c>
      <c r="U4403">
        <v>2</v>
      </c>
      <c r="V4403">
        <v>2</v>
      </c>
      <c r="W4403" t="s">
        <v>38</v>
      </c>
      <c r="X4403" s="8">
        <v>150</v>
      </c>
      <c r="Y4403">
        <v>2</v>
      </c>
      <c r="Z4403">
        <v>25</v>
      </c>
      <c r="AA4403">
        <v>2</v>
      </c>
      <c r="AB4403" s="6">
        <f t="shared" si="554"/>
        <v>22</v>
      </c>
      <c r="AC4403" s="13">
        <f t="shared" si="555"/>
        <v>150</v>
      </c>
      <c r="AD4403" s="13">
        <f t="shared" si="556"/>
        <v>300</v>
      </c>
      <c r="AE4403" s="13">
        <f t="shared" si="557"/>
        <v>6600</v>
      </c>
      <c r="AF4403" t="s">
        <v>39</v>
      </c>
      <c r="AG4403">
        <v>0.7</v>
      </c>
      <c r="AH4403">
        <v>11</v>
      </c>
      <c r="AI4403">
        <v>100</v>
      </c>
      <c r="AJ4403">
        <v>10</v>
      </c>
      <c r="AK4403">
        <v>10</v>
      </c>
      <c r="AL4403">
        <v>10</v>
      </c>
      <c r="AM4403">
        <v>10</v>
      </c>
      <c r="AN4403">
        <v>9</v>
      </c>
      <c r="AO4403">
        <v>9</v>
      </c>
    </row>
    <row r="4404" spans="1:41">
      <c r="A4404" s="1">
        <v>8789817</v>
      </c>
      <c r="B4404" t="s">
        <v>3748</v>
      </c>
      <c r="C4404">
        <v>2013</v>
      </c>
      <c r="D4404" s="2" t="s">
        <v>6402</v>
      </c>
      <c r="E4404" s="4">
        <f t="shared" si="550"/>
        <v>41529</v>
      </c>
      <c r="F4404" s="5">
        <f t="shared" ca="1" si="551"/>
        <v>1.8156863888888899</v>
      </c>
      <c r="G4404" s="1">
        <v>1658386</v>
      </c>
      <c r="H4404" t="s">
        <v>49</v>
      </c>
      <c r="I4404" t="s">
        <v>33</v>
      </c>
      <c r="J4404" s="6" t="str">
        <f t="shared" si="552"/>
        <v>Amsterdam</v>
      </c>
      <c r="K4404" t="s">
        <v>34</v>
      </c>
      <c r="L4404" s="6" t="str">
        <f t="shared" si="553"/>
        <v>North Holland</v>
      </c>
      <c r="M4404" s="1" t="s">
        <v>3749</v>
      </c>
      <c r="N4404" t="s">
        <v>35</v>
      </c>
      <c r="O4404">
        <v>52.360325575410897</v>
      </c>
      <c r="P4404">
        <v>4.8971482974870204</v>
      </c>
      <c r="Q4404" t="s">
        <v>75</v>
      </c>
      <c r="R4404" t="s">
        <v>37</v>
      </c>
      <c r="S4404">
        <v>2</v>
      </c>
      <c r="T4404">
        <v>1</v>
      </c>
      <c r="U4404">
        <v>0</v>
      </c>
      <c r="V4404">
        <v>1</v>
      </c>
      <c r="W4404" t="s">
        <v>38</v>
      </c>
      <c r="X4404" s="8">
        <v>75</v>
      </c>
      <c r="Y4404">
        <v>2</v>
      </c>
      <c r="Z4404">
        <v>0</v>
      </c>
      <c r="AA4404">
        <v>1</v>
      </c>
      <c r="AB4404" s="6">
        <f t="shared" si="554"/>
        <v>28</v>
      </c>
      <c r="AC4404" s="13">
        <f t="shared" si="555"/>
        <v>75</v>
      </c>
      <c r="AD4404" s="13">
        <f t="shared" si="556"/>
        <v>75</v>
      </c>
      <c r="AE4404" s="13">
        <f t="shared" si="557"/>
        <v>2100</v>
      </c>
      <c r="AF4404" t="s">
        <v>39</v>
      </c>
      <c r="AG4404">
        <v>1</v>
      </c>
      <c r="AH4404">
        <v>14</v>
      </c>
      <c r="AI4404">
        <v>95</v>
      </c>
      <c r="AJ4404">
        <v>10</v>
      </c>
      <c r="AK4404">
        <v>9</v>
      </c>
      <c r="AL4404">
        <v>10</v>
      </c>
      <c r="AM4404">
        <v>10</v>
      </c>
      <c r="AN4404">
        <v>10</v>
      </c>
      <c r="AO4404">
        <v>9</v>
      </c>
    </row>
    <row r="4405" spans="1:41">
      <c r="A4405" s="1">
        <v>8791550</v>
      </c>
      <c r="B4405" t="s">
        <v>281</v>
      </c>
      <c r="C4405">
        <v>2013</v>
      </c>
      <c r="D4405" s="2" t="s">
        <v>6402</v>
      </c>
      <c r="E4405" s="4">
        <f t="shared" si="550"/>
        <v>41529</v>
      </c>
      <c r="F4405" s="5">
        <f t="shared" ca="1" si="551"/>
        <v>1.8156863888888899</v>
      </c>
      <c r="G4405" s="1">
        <v>1658821</v>
      </c>
      <c r="H4405" t="s">
        <v>45</v>
      </c>
      <c r="I4405" t="s">
        <v>33</v>
      </c>
      <c r="J4405" s="6" t="str">
        <f t="shared" si="552"/>
        <v>Amsterdam</v>
      </c>
      <c r="K4405" t="s">
        <v>34</v>
      </c>
      <c r="L4405" s="6" t="str">
        <f t="shared" si="553"/>
        <v>North Holland</v>
      </c>
      <c r="M4405" s="1" t="s">
        <v>2398</v>
      </c>
      <c r="N4405" t="s">
        <v>35</v>
      </c>
      <c r="O4405">
        <v>52.367127919844798</v>
      </c>
      <c r="P4405">
        <v>4.8653996633505798</v>
      </c>
      <c r="Q4405" t="s">
        <v>36</v>
      </c>
      <c r="R4405" t="s">
        <v>37</v>
      </c>
      <c r="S4405">
        <v>2</v>
      </c>
      <c r="T4405">
        <v>1.5</v>
      </c>
      <c r="U4405">
        <v>1</v>
      </c>
      <c r="V4405">
        <v>1</v>
      </c>
      <c r="W4405" t="s">
        <v>38</v>
      </c>
      <c r="X4405" s="8">
        <v>98</v>
      </c>
      <c r="Y4405">
        <v>1</v>
      </c>
      <c r="Z4405">
        <v>0</v>
      </c>
      <c r="AA4405">
        <v>2</v>
      </c>
      <c r="AB4405" s="6">
        <f t="shared" si="554"/>
        <v>34</v>
      </c>
      <c r="AC4405" s="13">
        <f t="shared" si="555"/>
        <v>98</v>
      </c>
      <c r="AD4405" s="13">
        <f t="shared" si="556"/>
        <v>196</v>
      </c>
      <c r="AE4405" s="13">
        <f t="shared" si="557"/>
        <v>6664</v>
      </c>
      <c r="AF4405" t="s">
        <v>47</v>
      </c>
      <c r="AG4405">
        <v>0.86</v>
      </c>
      <c r="AH4405">
        <v>17</v>
      </c>
      <c r="AI4405">
        <v>96</v>
      </c>
      <c r="AJ4405">
        <v>10</v>
      </c>
      <c r="AK4405">
        <v>9</v>
      </c>
      <c r="AL4405">
        <v>10</v>
      </c>
      <c r="AM4405">
        <v>10</v>
      </c>
      <c r="AN4405">
        <v>9</v>
      </c>
      <c r="AO4405">
        <v>9</v>
      </c>
    </row>
    <row r="4406" spans="1:41">
      <c r="A4406" s="1">
        <v>8794303</v>
      </c>
      <c r="B4406" t="s">
        <v>519</v>
      </c>
      <c r="C4406">
        <v>2013</v>
      </c>
      <c r="D4406" s="2" t="s">
        <v>6402</v>
      </c>
      <c r="E4406" s="4">
        <f t="shared" si="550"/>
        <v>41529</v>
      </c>
      <c r="F4406" s="5">
        <f t="shared" ca="1" si="551"/>
        <v>1.8156863888888899</v>
      </c>
      <c r="G4406" s="1">
        <v>4851274</v>
      </c>
      <c r="H4406" t="s">
        <v>45</v>
      </c>
      <c r="I4406" t="s">
        <v>33</v>
      </c>
      <c r="J4406" s="6" t="str">
        <f t="shared" si="552"/>
        <v>Amsterdam</v>
      </c>
      <c r="K4406" t="s">
        <v>46</v>
      </c>
      <c r="L4406" s="6" t="str">
        <f t="shared" si="553"/>
        <v>North Holland</v>
      </c>
      <c r="M4406" s="1" t="s">
        <v>3750</v>
      </c>
      <c r="N4406" t="s">
        <v>35</v>
      </c>
      <c r="O4406">
        <v>52.3674477023336</v>
      </c>
      <c r="P4406">
        <v>4.8725767458607603</v>
      </c>
      <c r="Q4406" t="s">
        <v>36</v>
      </c>
      <c r="R4406" t="s">
        <v>37</v>
      </c>
      <c r="S4406">
        <v>2</v>
      </c>
      <c r="T4406">
        <v>1</v>
      </c>
      <c r="U4406">
        <v>1</v>
      </c>
      <c r="V4406">
        <v>1</v>
      </c>
      <c r="W4406" t="s">
        <v>38</v>
      </c>
      <c r="X4406" s="8">
        <v>185</v>
      </c>
      <c r="Y4406">
        <v>1</v>
      </c>
      <c r="Z4406">
        <v>0</v>
      </c>
      <c r="AA4406">
        <v>1</v>
      </c>
      <c r="AB4406" s="6">
        <f t="shared" si="554"/>
        <v>2</v>
      </c>
      <c r="AC4406" s="13">
        <f t="shared" si="555"/>
        <v>185</v>
      </c>
      <c r="AD4406" s="13">
        <f t="shared" si="556"/>
        <v>185</v>
      </c>
      <c r="AE4406" s="13">
        <f t="shared" si="557"/>
        <v>370</v>
      </c>
      <c r="AF4406" t="s">
        <v>47</v>
      </c>
      <c r="AG4406">
        <v>1</v>
      </c>
      <c r="AH4406">
        <v>1</v>
      </c>
      <c r="AI4406">
        <v>100</v>
      </c>
      <c r="AJ4406">
        <v>10</v>
      </c>
      <c r="AK4406">
        <v>10</v>
      </c>
      <c r="AL4406">
        <v>10</v>
      </c>
      <c r="AM4406">
        <v>10</v>
      </c>
      <c r="AN4406">
        <v>10</v>
      </c>
      <c r="AO4406">
        <v>10</v>
      </c>
    </row>
    <row r="4407" spans="1:41">
      <c r="A4407" s="1">
        <v>8808508</v>
      </c>
      <c r="B4407" t="s">
        <v>952</v>
      </c>
      <c r="C4407">
        <v>2013</v>
      </c>
      <c r="D4407" s="2" t="s">
        <v>6542</v>
      </c>
      <c r="E4407" s="4">
        <f t="shared" si="550"/>
        <v>41530</v>
      </c>
      <c r="F4407" s="5">
        <f t="shared" ca="1" si="551"/>
        <v>1.8129466628614925</v>
      </c>
      <c r="G4407" s="1">
        <v>1662508</v>
      </c>
      <c r="H4407" t="s">
        <v>60</v>
      </c>
      <c r="I4407" t="s">
        <v>33</v>
      </c>
      <c r="J4407" s="6" t="str">
        <f t="shared" si="552"/>
        <v>Amsterdam</v>
      </c>
      <c r="K4407" t="s">
        <v>34</v>
      </c>
      <c r="L4407" s="6" t="str">
        <f t="shared" si="553"/>
        <v>North Holland</v>
      </c>
      <c r="M4407" s="1" t="s">
        <v>3751</v>
      </c>
      <c r="N4407" t="s">
        <v>35</v>
      </c>
      <c r="O4407">
        <v>52.3558477440003</v>
      </c>
      <c r="P4407">
        <v>4.9020218992595304</v>
      </c>
      <c r="Q4407" t="s">
        <v>36</v>
      </c>
      <c r="R4407" t="s">
        <v>37</v>
      </c>
      <c r="S4407">
        <v>2</v>
      </c>
      <c r="T4407">
        <v>1</v>
      </c>
      <c r="U4407">
        <v>1</v>
      </c>
      <c r="V4407">
        <v>1</v>
      </c>
      <c r="W4407" t="s">
        <v>38</v>
      </c>
      <c r="X4407" s="8">
        <v>99</v>
      </c>
      <c r="Y4407">
        <v>1</v>
      </c>
      <c r="Z4407">
        <v>0</v>
      </c>
      <c r="AA4407">
        <v>1</v>
      </c>
      <c r="AB4407" s="6">
        <f t="shared" si="554"/>
        <v>86</v>
      </c>
      <c r="AC4407" s="13">
        <f t="shared" si="555"/>
        <v>99</v>
      </c>
      <c r="AD4407" s="13">
        <f t="shared" si="556"/>
        <v>99</v>
      </c>
      <c r="AE4407" s="13">
        <f t="shared" si="557"/>
        <v>8514</v>
      </c>
      <c r="AF4407" t="s">
        <v>39</v>
      </c>
      <c r="AG4407">
        <v>0.89</v>
      </c>
      <c r="AH4407">
        <v>43</v>
      </c>
      <c r="AI4407">
        <v>96</v>
      </c>
      <c r="AJ4407">
        <v>10</v>
      </c>
      <c r="AK4407">
        <v>9</v>
      </c>
      <c r="AL4407">
        <v>10</v>
      </c>
      <c r="AM4407">
        <v>10</v>
      </c>
      <c r="AN4407">
        <v>9</v>
      </c>
      <c r="AO4407">
        <v>9</v>
      </c>
    </row>
    <row r="4408" spans="1:41">
      <c r="A4408" s="1">
        <v>8809181</v>
      </c>
      <c r="B4408" t="s">
        <v>3752</v>
      </c>
      <c r="C4408">
        <v>2013</v>
      </c>
      <c r="D4408" s="2" t="s">
        <v>6542</v>
      </c>
      <c r="E4408" s="4">
        <f t="shared" si="550"/>
        <v>41530</v>
      </c>
      <c r="F4408" s="5">
        <f t="shared" ca="1" si="551"/>
        <v>1.8129466628614925</v>
      </c>
      <c r="G4408" s="1">
        <v>4259226</v>
      </c>
      <c r="H4408" t="s">
        <v>32</v>
      </c>
      <c r="I4408" t="s">
        <v>33</v>
      </c>
      <c r="J4408" s="6" t="str">
        <f t="shared" si="552"/>
        <v>Amsterdam</v>
      </c>
      <c r="K4408" t="s">
        <v>34</v>
      </c>
      <c r="L4408" s="6" t="str">
        <f t="shared" si="553"/>
        <v>North Holland</v>
      </c>
      <c r="M4408" s="1">
        <v>1052</v>
      </c>
      <c r="N4408" t="s">
        <v>35</v>
      </c>
      <c r="O4408">
        <v>52.373828659651799</v>
      </c>
      <c r="P4408">
        <v>4.8731759720828496</v>
      </c>
      <c r="Q4408" t="s">
        <v>36</v>
      </c>
      <c r="R4408" t="s">
        <v>37</v>
      </c>
      <c r="S4408">
        <v>2</v>
      </c>
      <c r="T4408">
        <v>1</v>
      </c>
      <c r="U4408">
        <v>1</v>
      </c>
      <c r="V4408">
        <v>1</v>
      </c>
      <c r="W4408" t="s">
        <v>38</v>
      </c>
      <c r="X4408" s="8">
        <v>90</v>
      </c>
      <c r="Y4408">
        <v>1</v>
      </c>
      <c r="Z4408">
        <v>0</v>
      </c>
      <c r="AA4408">
        <v>3</v>
      </c>
      <c r="AB4408" s="6">
        <f t="shared" si="554"/>
        <v>4</v>
      </c>
      <c r="AC4408" s="13">
        <f t="shared" si="555"/>
        <v>90</v>
      </c>
      <c r="AD4408" s="13">
        <f t="shared" si="556"/>
        <v>270</v>
      </c>
      <c r="AE4408" s="13">
        <f t="shared" si="557"/>
        <v>1080</v>
      </c>
      <c r="AF4408" t="s">
        <v>47</v>
      </c>
      <c r="AG4408">
        <v>0.88</v>
      </c>
      <c r="AH4408">
        <v>2</v>
      </c>
      <c r="AI4408">
        <v>90</v>
      </c>
      <c r="AJ4408">
        <v>9</v>
      </c>
      <c r="AK4408">
        <v>9</v>
      </c>
      <c r="AL4408">
        <v>9</v>
      </c>
      <c r="AM4408">
        <v>10</v>
      </c>
      <c r="AN4408">
        <v>9</v>
      </c>
      <c r="AO4408">
        <v>8</v>
      </c>
    </row>
    <row r="4409" spans="1:41">
      <c r="A4409" s="1">
        <v>8811608</v>
      </c>
      <c r="B4409" t="s">
        <v>3753</v>
      </c>
      <c r="C4409">
        <v>2013</v>
      </c>
      <c r="D4409" s="2" t="s">
        <v>6542</v>
      </c>
      <c r="E4409" s="4">
        <f t="shared" si="550"/>
        <v>41530</v>
      </c>
      <c r="F4409" s="5">
        <f t="shared" ca="1" si="551"/>
        <v>1.8129466628614925</v>
      </c>
      <c r="G4409" s="1">
        <v>1663246</v>
      </c>
      <c r="H4409" t="s">
        <v>45</v>
      </c>
      <c r="I4409" t="s">
        <v>33</v>
      </c>
      <c r="J4409" s="6" t="str">
        <f t="shared" si="552"/>
        <v>Amsterdam</v>
      </c>
      <c r="K4409" t="s">
        <v>34</v>
      </c>
      <c r="L4409" s="6" t="str">
        <f t="shared" si="553"/>
        <v>North Holland</v>
      </c>
      <c r="M4409" s="1">
        <v>1054</v>
      </c>
      <c r="N4409" t="s">
        <v>35</v>
      </c>
      <c r="O4409">
        <v>52.361234050070799</v>
      </c>
      <c r="P4409">
        <v>4.8586637066004599</v>
      </c>
      <c r="Q4409" t="s">
        <v>36</v>
      </c>
      <c r="R4409" t="s">
        <v>37</v>
      </c>
      <c r="S4409">
        <v>2</v>
      </c>
      <c r="T4409">
        <v>1</v>
      </c>
      <c r="U4409">
        <v>1</v>
      </c>
      <c r="V4409">
        <v>1</v>
      </c>
      <c r="W4409" t="s">
        <v>38</v>
      </c>
      <c r="X4409" s="8">
        <v>99</v>
      </c>
      <c r="Y4409">
        <v>2</v>
      </c>
      <c r="Z4409">
        <v>40</v>
      </c>
      <c r="AA4409">
        <v>5</v>
      </c>
      <c r="AB4409" s="6">
        <f t="shared" si="554"/>
        <v>12</v>
      </c>
      <c r="AC4409" s="13">
        <f t="shared" si="555"/>
        <v>99</v>
      </c>
      <c r="AD4409" s="13">
        <f t="shared" si="556"/>
        <v>495</v>
      </c>
      <c r="AE4409" s="13">
        <f t="shared" si="557"/>
        <v>5940</v>
      </c>
      <c r="AF4409" t="s">
        <v>43</v>
      </c>
      <c r="AG4409">
        <v>1</v>
      </c>
      <c r="AH4409">
        <v>6</v>
      </c>
      <c r="AI4409">
        <v>100</v>
      </c>
      <c r="AJ4409">
        <v>10</v>
      </c>
      <c r="AK4409">
        <v>10</v>
      </c>
      <c r="AL4409">
        <v>10</v>
      </c>
      <c r="AM4409">
        <v>10</v>
      </c>
      <c r="AN4409">
        <v>9</v>
      </c>
      <c r="AO4409">
        <v>10</v>
      </c>
    </row>
    <row r="4410" spans="1:41">
      <c r="A4410" s="1">
        <v>8812389</v>
      </c>
      <c r="B4410" t="s">
        <v>442</v>
      </c>
      <c r="C4410">
        <v>2013</v>
      </c>
      <c r="D4410" s="2" t="s">
        <v>6542</v>
      </c>
      <c r="E4410" s="4">
        <f t="shared" si="550"/>
        <v>41530</v>
      </c>
      <c r="F4410" s="5">
        <f t="shared" ca="1" si="551"/>
        <v>1.8129466628614925</v>
      </c>
      <c r="G4410" s="1">
        <v>1663469</v>
      </c>
      <c r="H4410" t="s">
        <v>32</v>
      </c>
      <c r="I4410" t="s">
        <v>33</v>
      </c>
      <c r="J4410" s="6" t="str">
        <f t="shared" si="552"/>
        <v>Amsterdam</v>
      </c>
      <c r="K4410" t="s">
        <v>34</v>
      </c>
      <c r="L4410" s="6" t="str">
        <f t="shared" si="553"/>
        <v>North Holland</v>
      </c>
      <c r="M4410" s="1">
        <v>1051</v>
      </c>
      <c r="N4410" t="s">
        <v>35</v>
      </c>
      <c r="O4410">
        <v>52.390692092319</v>
      </c>
      <c r="P4410">
        <v>4.8748692254936898</v>
      </c>
      <c r="Q4410" t="s">
        <v>36</v>
      </c>
      <c r="R4410" t="s">
        <v>37</v>
      </c>
      <c r="S4410">
        <v>2</v>
      </c>
      <c r="T4410">
        <v>1</v>
      </c>
      <c r="U4410">
        <v>0</v>
      </c>
      <c r="V4410">
        <v>1</v>
      </c>
      <c r="W4410" t="s">
        <v>176</v>
      </c>
      <c r="X4410" s="8">
        <v>149</v>
      </c>
      <c r="Y4410">
        <v>1</v>
      </c>
      <c r="Z4410">
        <v>0</v>
      </c>
      <c r="AA4410">
        <v>3</v>
      </c>
      <c r="AB4410" s="6">
        <f t="shared" si="554"/>
        <v>16</v>
      </c>
      <c r="AC4410" s="13">
        <f t="shared" si="555"/>
        <v>149</v>
      </c>
      <c r="AD4410" s="13">
        <f t="shared" si="556"/>
        <v>447</v>
      </c>
      <c r="AE4410" s="13">
        <f t="shared" si="557"/>
        <v>7152</v>
      </c>
      <c r="AF4410" t="s">
        <v>47</v>
      </c>
      <c r="AG4410">
        <v>1</v>
      </c>
      <c r="AH4410">
        <v>8</v>
      </c>
      <c r="AI4410">
        <v>90</v>
      </c>
      <c r="AJ4410">
        <v>10</v>
      </c>
      <c r="AK4410">
        <v>10</v>
      </c>
      <c r="AL4410">
        <v>10</v>
      </c>
      <c r="AM4410">
        <v>10</v>
      </c>
      <c r="AN4410">
        <v>10</v>
      </c>
      <c r="AO4410">
        <v>9</v>
      </c>
    </row>
    <row r="4411" spans="1:41">
      <c r="A4411" s="1">
        <v>8815110</v>
      </c>
      <c r="B4411" t="s">
        <v>281</v>
      </c>
      <c r="C4411">
        <v>2013</v>
      </c>
      <c r="D4411" s="2" t="s">
        <v>6542</v>
      </c>
      <c r="E4411" s="4">
        <f t="shared" si="550"/>
        <v>41530</v>
      </c>
      <c r="F4411" s="5">
        <f t="shared" ca="1" si="551"/>
        <v>1.8129466628614925</v>
      </c>
      <c r="G4411" s="1">
        <v>2452533</v>
      </c>
      <c r="H4411" t="s">
        <v>51</v>
      </c>
      <c r="I4411" t="s">
        <v>33</v>
      </c>
      <c r="J4411" s="6" t="str">
        <f t="shared" si="552"/>
        <v>Amsterdam</v>
      </c>
      <c r="K4411" t="s">
        <v>34</v>
      </c>
      <c r="L4411" s="6" t="str">
        <f t="shared" si="553"/>
        <v>North Holland</v>
      </c>
      <c r="M4411" s="1" t="s">
        <v>3754</v>
      </c>
      <c r="N4411" t="s">
        <v>35</v>
      </c>
      <c r="O4411">
        <v>52.375352410342202</v>
      </c>
      <c r="P4411">
        <v>4.89660523784279</v>
      </c>
      <c r="Q4411" t="s">
        <v>36</v>
      </c>
      <c r="R4411" t="s">
        <v>76</v>
      </c>
      <c r="S4411">
        <v>4</v>
      </c>
      <c r="T4411">
        <v>1</v>
      </c>
      <c r="U4411">
        <v>1</v>
      </c>
      <c r="V4411">
        <v>2</v>
      </c>
      <c r="W4411" t="s">
        <v>38</v>
      </c>
      <c r="X4411" s="8">
        <v>130</v>
      </c>
      <c r="Y4411">
        <v>2</v>
      </c>
      <c r="Z4411">
        <v>70</v>
      </c>
      <c r="AA4411">
        <v>2</v>
      </c>
      <c r="AB4411" s="6">
        <f t="shared" si="554"/>
        <v>4</v>
      </c>
      <c r="AC4411" s="13">
        <f t="shared" si="555"/>
        <v>130</v>
      </c>
      <c r="AD4411" s="13">
        <f t="shared" si="556"/>
        <v>260</v>
      </c>
      <c r="AE4411" s="13">
        <f t="shared" si="557"/>
        <v>1040</v>
      </c>
      <c r="AF4411" t="s">
        <v>39</v>
      </c>
      <c r="AG4411">
        <v>0.67</v>
      </c>
      <c r="AH4411">
        <v>2</v>
      </c>
      <c r="AI4411">
        <v>90</v>
      </c>
      <c r="AJ4411">
        <v>9</v>
      </c>
      <c r="AK4411">
        <v>10</v>
      </c>
      <c r="AL4411">
        <v>8</v>
      </c>
      <c r="AM4411">
        <v>9</v>
      </c>
      <c r="AN4411">
        <v>9</v>
      </c>
      <c r="AO4411">
        <v>8</v>
      </c>
    </row>
    <row r="4412" spans="1:41">
      <c r="A4412" s="1">
        <v>8817734</v>
      </c>
      <c r="B4412" t="s">
        <v>3755</v>
      </c>
      <c r="C4412">
        <v>2013</v>
      </c>
      <c r="D4412" s="2" t="s">
        <v>6542</v>
      </c>
      <c r="E4412" s="4">
        <f t="shared" si="550"/>
        <v>41530</v>
      </c>
      <c r="F4412" s="5">
        <f t="shared" ca="1" si="551"/>
        <v>1.8129466628614925</v>
      </c>
      <c r="G4412" s="1">
        <v>1708244</v>
      </c>
      <c r="H4412" t="s">
        <v>673</v>
      </c>
      <c r="I4412" t="s">
        <v>33</v>
      </c>
      <c r="J4412" s="6" t="str">
        <f t="shared" si="552"/>
        <v>Amsterdam</v>
      </c>
      <c r="K4412" t="s">
        <v>34</v>
      </c>
      <c r="L4412" s="6" t="str">
        <f t="shared" si="553"/>
        <v>North Holland</v>
      </c>
      <c r="M4412" s="1" t="s">
        <v>3756</v>
      </c>
      <c r="N4412" t="s">
        <v>35</v>
      </c>
      <c r="O4412">
        <v>52.407790755452901</v>
      </c>
      <c r="P4412">
        <v>4.9011009103002001</v>
      </c>
      <c r="Q4412" t="s">
        <v>132</v>
      </c>
      <c r="R4412" t="s">
        <v>42</v>
      </c>
      <c r="S4412">
        <v>3</v>
      </c>
      <c r="T4412">
        <v>1</v>
      </c>
      <c r="U4412">
        <v>1</v>
      </c>
      <c r="V4412">
        <v>2</v>
      </c>
      <c r="W4412" t="s">
        <v>38</v>
      </c>
      <c r="X4412" s="8">
        <v>75</v>
      </c>
      <c r="Y4412">
        <v>2</v>
      </c>
      <c r="Z4412">
        <v>30</v>
      </c>
      <c r="AA4412">
        <v>2</v>
      </c>
      <c r="AB4412" s="6">
        <f t="shared" si="554"/>
        <v>30</v>
      </c>
      <c r="AC4412" s="13">
        <f t="shared" si="555"/>
        <v>75</v>
      </c>
      <c r="AD4412" s="13">
        <f t="shared" si="556"/>
        <v>150</v>
      </c>
      <c r="AE4412" s="13">
        <f t="shared" si="557"/>
        <v>4500</v>
      </c>
      <c r="AF4412" t="s">
        <v>39</v>
      </c>
      <c r="AG4412">
        <v>1</v>
      </c>
      <c r="AH4412">
        <v>15</v>
      </c>
      <c r="AI4412">
        <v>97</v>
      </c>
      <c r="AJ4412">
        <v>10</v>
      </c>
      <c r="AK4412">
        <v>10</v>
      </c>
      <c r="AL4412">
        <v>10</v>
      </c>
      <c r="AM4412">
        <v>10</v>
      </c>
      <c r="AN4412">
        <v>9</v>
      </c>
      <c r="AO4412">
        <v>10</v>
      </c>
    </row>
    <row r="4413" spans="1:41">
      <c r="A4413" s="1">
        <v>8825587</v>
      </c>
      <c r="B4413" t="s">
        <v>1345</v>
      </c>
      <c r="C4413">
        <v>2013</v>
      </c>
      <c r="D4413" s="2" t="s">
        <v>6543</v>
      </c>
      <c r="E4413" s="4">
        <f t="shared" si="550"/>
        <v>41531</v>
      </c>
      <c r="F4413" s="5">
        <f t="shared" ca="1" si="551"/>
        <v>1.8102069368340954</v>
      </c>
      <c r="G4413" s="1">
        <v>1666280</v>
      </c>
      <c r="H4413" t="s">
        <v>60</v>
      </c>
      <c r="I4413" t="s">
        <v>33</v>
      </c>
      <c r="J4413" s="6" t="str">
        <f t="shared" si="552"/>
        <v>Amsterdam</v>
      </c>
      <c r="K4413" t="s">
        <v>34</v>
      </c>
      <c r="L4413" s="6" t="str">
        <f t="shared" si="553"/>
        <v>North Holland</v>
      </c>
      <c r="M4413" s="1" t="s">
        <v>2589</v>
      </c>
      <c r="N4413" t="s">
        <v>35</v>
      </c>
      <c r="O4413">
        <v>52.357101961640304</v>
      </c>
      <c r="P4413">
        <v>4.9010878950811803</v>
      </c>
      <c r="Q4413" t="s">
        <v>36</v>
      </c>
      <c r="R4413" t="s">
        <v>37</v>
      </c>
      <c r="S4413">
        <v>6</v>
      </c>
      <c r="T4413">
        <v>1</v>
      </c>
      <c r="U4413">
        <v>3</v>
      </c>
      <c r="V4413">
        <v>6</v>
      </c>
      <c r="W4413" t="s">
        <v>38</v>
      </c>
      <c r="X4413" s="8">
        <v>240</v>
      </c>
      <c r="Y4413">
        <v>5</v>
      </c>
      <c r="Z4413">
        <v>50</v>
      </c>
      <c r="AA4413">
        <v>1</v>
      </c>
      <c r="AB4413" s="6">
        <f t="shared" si="554"/>
        <v>12</v>
      </c>
      <c r="AC4413" s="13">
        <f t="shared" si="555"/>
        <v>240</v>
      </c>
      <c r="AD4413" s="13">
        <f t="shared" si="556"/>
        <v>240</v>
      </c>
      <c r="AE4413" s="13">
        <f t="shared" si="557"/>
        <v>2880</v>
      </c>
      <c r="AF4413" t="s">
        <v>62</v>
      </c>
      <c r="AG4413" t="s">
        <v>62</v>
      </c>
      <c r="AH4413">
        <v>6</v>
      </c>
      <c r="AI4413">
        <v>100</v>
      </c>
      <c r="AJ4413">
        <v>10</v>
      </c>
      <c r="AK4413">
        <v>9</v>
      </c>
      <c r="AL4413">
        <v>10</v>
      </c>
      <c r="AM4413">
        <v>10</v>
      </c>
      <c r="AN4413">
        <v>10</v>
      </c>
      <c r="AO4413">
        <v>9</v>
      </c>
    </row>
    <row r="4414" spans="1:41">
      <c r="A4414" s="1">
        <v>8826286</v>
      </c>
      <c r="B4414" t="s">
        <v>3757</v>
      </c>
      <c r="C4414">
        <v>2013</v>
      </c>
      <c r="D4414" s="2" t="s">
        <v>6543</v>
      </c>
      <c r="E4414" s="4">
        <f t="shared" si="550"/>
        <v>41531</v>
      </c>
      <c r="F4414" s="5">
        <f t="shared" ca="1" si="551"/>
        <v>1.8102069368340954</v>
      </c>
      <c r="G4414" s="1">
        <v>4162748</v>
      </c>
      <c r="H4414" t="s">
        <v>56</v>
      </c>
      <c r="I4414" t="s">
        <v>33</v>
      </c>
      <c r="J4414" s="6" t="str">
        <f t="shared" si="552"/>
        <v>Amsterdam</v>
      </c>
      <c r="K4414" t="s">
        <v>34</v>
      </c>
      <c r="L4414" s="6" t="str">
        <f t="shared" si="553"/>
        <v>North Holland</v>
      </c>
      <c r="M4414" s="1" t="s">
        <v>3758</v>
      </c>
      <c r="N4414" t="s">
        <v>35</v>
      </c>
      <c r="O4414">
        <v>52.3571876673928</v>
      </c>
      <c r="P4414">
        <v>4.8611733106149497</v>
      </c>
      <c r="Q4414" t="s">
        <v>36</v>
      </c>
      <c r="R4414" t="s">
        <v>37</v>
      </c>
      <c r="S4414">
        <v>2</v>
      </c>
      <c r="T4414">
        <v>1</v>
      </c>
      <c r="U4414">
        <v>1</v>
      </c>
      <c r="V4414">
        <v>1</v>
      </c>
      <c r="W4414" t="s">
        <v>38</v>
      </c>
      <c r="X4414" s="8">
        <v>100</v>
      </c>
      <c r="Y4414">
        <v>1</v>
      </c>
      <c r="Z4414">
        <v>0</v>
      </c>
      <c r="AA4414">
        <v>3</v>
      </c>
      <c r="AB4414" s="6">
        <f t="shared" si="554"/>
        <v>10</v>
      </c>
      <c r="AC4414" s="13">
        <f t="shared" si="555"/>
        <v>100</v>
      </c>
      <c r="AD4414" s="13">
        <f t="shared" si="556"/>
        <v>300</v>
      </c>
      <c r="AE4414" s="13">
        <f t="shared" si="557"/>
        <v>3000</v>
      </c>
      <c r="AF4414" t="s">
        <v>43</v>
      </c>
      <c r="AG4414">
        <v>1</v>
      </c>
      <c r="AH4414">
        <v>5</v>
      </c>
      <c r="AI4414">
        <v>76</v>
      </c>
      <c r="AJ4414">
        <v>7</v>
      </c>
      <c r="AK4414">
        <v>10</v>
      </c>
      <c r="AL4414">
        <v>10</v>
      </c>
      <c r="AM4414">
        <v>10</v>
      </c>
      <c r="AN4414">
        <v>9</v>
      </c>
      <c r="AO4414">
        <v>8</v>
      </c>
    </row>
    <row r="4415" spans="1:41">
      <c r="A4415" s="1">
        <v>8830237</v>
      </c>
      <c r="B4415" t="s">
        <v>366</v>
      </c>
      <c r="C4415">
        <v>2013</v>
      </c>
      <c r="D4415" s="2" t="s">
        <v>6543</v>
      </c>
      <c r="E4415" s="4">
        <f t="shared" si="550"/>
        <v>41531</v>
      </c>
      <c r="F4415" s="5">
        <f t="shared" ca="1" si="551"/>
        <v>1.8102069368340954</v>
      </c>
      <c r="G4415" s="1">
        <v>4481773</v>
      </c>
      <c r="H4415" t="s">
        <v>41</v>
      </c>
      <c r="I4415" t="s">
        <v>33</v>
      </c>
      <c r="J4415" s="6" t="str">
        <f t="shared" si="552"/>
        <v>Amsterdam</v>
      </c>
      <c r="K4415" t="s">
        <v>34</v>
      </c>
      <c r="L4415" s="6" t="str">
        <f t="shared" si="553"/>
        <v>North Holland</v>
      </c>
      <c r="M4415" s="1" t="s">
        <v>3759</v>
      </c>
      <c r="N4415" t="s">
        <v>35</v>
      </c>
      <c r="O4415">
        <v>52.361609122959898</v>
      </c>
      <c r="P4415">
        <v>4.9322790640262602</v>
      </c>
      <c r="Q4415" t="s">
        <v>36</v>
      </c>
      <c r="R4415" t="s">
        <v>42</v>
      </c>
      <c r="S4415">
        <v>2</v>
      </c>
      <c r="T4415">
        <v>1</v>
      </c>
      <c r="U4415">
        <v>1</v>
      </c>
      <c r="V4415">
        <v>1</v>
      </c>
      <c r="W4415" t="s">
        <v>38</v>
      </c>
      <c r="X4415" s="8">
        <v>50</v>
      </c>
      <c r="Y4415">
        <v>1</v>
      </c>
      <c r="Z4415">
        <v>0</v>
      </c>
      <c r="AA4415">
        <v>20</v>
      </c>
      <c r="AB4415" s="6">
        <f t="shared" si="554"/>
        <v>0</v>
      </c>
      <c r="AC4415" s="13">
        <f t="shared" si="555"/>
        <v>50</v>
      </c>
      <c r="AD4415" s="13">
        <f t="shared" si="556"/>
        <v>1000</v>
      </c>
      <c r="AE4415" s="13">
        <f t="shared" si="557"/>
        <v>0</v>
      </c>
      <c r="AF4415" t="s">
        <v>83</v>
      </c>
      <c r="AG4415">
        <v>0.3</v>
      </c>
      <c r="AH4415">
        <v>0</v>
      </c>
    </row>
    <row r="4416" spans="1:41">
      <c r="A4416" s="1">
        <v>8830237</v>
      </c>
      <c r="B4416" t="s">
        <v>366</v>
      </c>
      <c r="C4416">
        <v>2013</v>
      </c>
      <c r="D4416" s="2" t="s">
        <v>6543</v>
      </c>
      <c r="E4416" s="4">
        <f t="shared" si="550"/>
        <v>41531</v>
      </c>
      <c r="F4416" s="5">
        <f t="shared" ca="1" si="551"/>
        <v>1.8102069368340954</v>
      </c>
      <c r="G4416" s="1">
        <v>2009807</v>
      </c>
      <c r="H4416" t="s">
        <v>41</v>
      </c>
      <c r="I4416" t="s">
        <v>33</v>
      </c>
      <c r="J4416" s="6" t="str">
        <f t="shared" si="552"/>
        <v>Amsterdam</v>
      </c>
      <c r="K4416" t="s">
        <v>34</v>
      </c>
      <c r="L4416" s="6" t="str">
        <f t="shared" si="553"/>
        <v>North Holland</v>
      </c>
      <c r="M4416" s="1">
        <v>1094</v>
      </c>
      <c r="N4416" t="s">
        <v>35</v>
      </c>
      <c r="O4416">
        <v>52.363008964845697</v>
      </c>
      <c r="P4416">
        <v>4.93302605789862</v>
      </c>
      <c r="Q4416" t="s">
        <v>36</v>
      </c>
      <c r="R4416" t="s">
        <v>42</v>
      </c>
      <c r="S4416">
        <v>2</v>
      </c>
      <c r="T4416">
        <v>1</v>
      </c>
      <c r="U4416">
        <v>1</v>
      </c>
      <c r="V4416">
        <v>1</v>
      </c>
      <c r="W4416" t="s">
        <v>38</v>
      </c>
      <c r="X4416" s="8">
        <v>35</v>
      </c>
      <c r="Y4416">
        <v>1</v>
      </c>
      <c r="Z4416">
        <v>20</v>
      </c>
      <c r="AA4416">
        <v>10</v>
      </c>
      <c r="AB4416" s="6">
        <f t="shared" si="554"/>
        <v>60</v>
      </c>
      <c r="AC4416" s="13">
        <f t="shared" si="555"/>
        <v>55</v>
      </c>
      <c r="AD4416" s="13">
        <f t="shared" si="556"/>
        <v>550</v>
      </c>
      <c r="AE4416" s="13">
        <f t="shared" si="557"/>
        <v>33000</v>
      </c>
      <c r="AF4416" t="s">
        <v>83</v>
      </c>
      <c r="AG4416">
        <v>0.3</v>
      </c>
      <c r="AH4416">
        <v>30</v>
      </c>
      <c r="AI4416">
        <v>90</v>
      </c>
      <c r="AJ4416">
        <v>9</v>
      </c>
      <c r="AK4416">
        <v>8</v>
      </c>
      <c r="AL4416">
        <v>9</v>
      </c>
      <c r="AM4416">
        <v>9</v>
      </c>
      <c r="AN4416">
        <v>9</v>
      </c>
      <c r="AO4416">
        <v>9</v>
      </c>
    </row>
    <row r="4417" spans="1:41">
      <c r="A4417" s="1">
        <v>8830559</v>
      </c>
      <c r="B4417" t="s">
        <v>2043</v>
      </c>
      <c r="C4417">
        <v>2013</v>
      </c>
      <c r="D4417" s="2" t="s">
        <v>6543</v>
      </c>
      <c r="E4417" s="4">
        <f t="shared" si="550"/>
        <v>41531</v>
      </c>
      <c r="F4417" s="5">
        <f t="shared" ca="1" si="551"/>
        <v>1.8102069368340954</v>
      </c>
      <c r="G4417" s="1">
        <v>3442710</v>
      </c>
      <c r="H4417" t="s">
        <v>60</v>
      </c>
      <c r="I4417" t="s">
        <v>33</v>
      </c>
      <c r="J4417" s="6" t="str">
        <f t="shared" si="552"/>
        <v>Amsterdam</v>
      </c>
      <c r="K4417" t="s">
        <v>34</v>
      </c>
      <c r="L4417" s="6" t="str">
        <f t="shared" si="553"/>
        <v>North Holland</v>
      </c>
      <c r="M4417" s="1">
        <v>1078</v>
      </c>
      <c r="N4417" t="s">
        <v>35</v>
      </c>
      <c r="O4417">
        <v>52.346025335693099</v>
      </c>
      <c r="P4417">
        <v>4.8898613473147297</v>
      </c>
      <c r="Q4417" t="s">
        <v>36</v>
      </c>
      <c r="R4417" t="s">
        <v>37</v>
      </c>
      <c r="S4417">
        <v>3</v>
      </c>
      <c r="T4417">
        <v>1</v>
      </c>
      <c r="U4417">
        <v>2</v>
      </c>
      <c r="V4417">
        <v>3</v>
      </c>
      <c r="W4417" t="s">
        <v>38</v>
      </c>
      <c r="X4417" s="8">
        <v>110</v>
      </c>
      <c r="Y4417">
        <v>2</v>
      </c>
      <c r="Z4417">
        <v>25</v>
      </c>
      <c r="AA4417">
        <v>3</v>
      </c>
      <c r="AB4417" s="6">
        <f t="shared" si="554"/>
        <v>0</v>
      </c>
      <c r="AC4417" s="13">
        <f t="shared" si="555"/>
        <v>110</v>
      </c>
      <c r="AD4417" s="13">
        <f t="shared" si="556"/>
        <v>330</v>
      </c>
      <c r="AE4417" s="13">
        <f t="shared" si="557"/>
        <v>0</v>
      </c>
      <c r="AF4417" t="s">
        <v>39</v>
      </c>
      <c r="AG4417">
        <v>1</v>
      </c>
      <c r="AH4417">
        <v>0</v>
      </c>
    </row>
    <row r="4418" spans="1:41">
      <c r="A4418" s="1">
        <v>8843719</v>
      </c>
      <c r="B4418" t="s">
        <v>3760</v>
      </c>
      <c r="C4418">
        <v>2013</v>
      </c>
      <c r="D4418" s="2" t="s">
        <v>6544</v>
      </c>
      <c r="E4418" s="4">
        <f t="shared" ref="E4418:E4481" si="558">DATE(C4418,LEFT(D4418,FIND("/",D4418)-1),RIGHT(D4418,LEN(D4418)-FIND("/",D4418)))</f>
        <v>41532</v>
      </c>
      <c r="F4418" s="5">
        <f t="shared" ref="F4418:F4481" ca="1" si="559">(NOW()-E4418)/365</f>
        <v>1.807467210806698</v>
      </c>
      <c r="G4418" s="1">
        <v>1670396</v>
      </c>
      <c r="H4418" t="s">
        <v>60</v>
      </c>
      <c r="I4418" t="s">
        <v>33</v>
      </c>
      <c r="J4418" s="6" t="str">
        <f t="shared" ref="J4418:J4481" si="560">VLOOKUP(I4418,city,2,FALSE)</f>
        <v>Amsterdam</v>
      </c>
      <c r="K4418" t="s">
        <v>34</v>
      </c>
      <c r="L4418" s="6" t="str">
        <f t="shared" ref="L4418:L4481" si="561">VLOOKUP(K4418,state,2,FALSE)</f>
        <v>North Holland</v>
      </c>
      <c r="M4418" s="1">
        <v>1017</v>
      </c>
      <c r="N4418" t="s">
        <v>35</v>
      </c>
      <c r="O4418">
        <v>52.3565220951727</v>
      </c>
      <c r="P4418">
        <v>4.88827225807918</v>
      </c>
      <c r="Q4418" t="s">
        <v>36</v>
      </c>
      <c r="R4418" t="s">
        <v>37</v>
      </c>
      <c r="S4418">
        <v>2</v>
      </c>
      <c r="T4418">
        <v>1</v>
      </c>
      <c r="U4418">
        <v>1</v>
      </c>
      <c r="V4418">
        <v>1</v>
      </c>
      <c r="W4418" t="s">
        <v>38</v>
      </c>
      <c r="X4418" s="8">
        <v>148</v>
      </c>
      <c r="Y4418">
        <v>1</v>
      </c>
      <c r="Z4418">
        <v>0</v>
      </c>
      <c r="AA4418">
        <v>2</v>
      </c>
      <c r="AB4418" s="6">
        <f t="shared" si="554"/>
        <v>26</v>
      </c>
      <c r="AC4418" s="13">
        <f t="shared" si="555"/>
        <v>148</v>
      </c>
      <c r="AD4418" s="13">
        <f t="shared" si="556"/>
        <v>296</v>
      </c>
      <c r="AE4418" s="13">
        <f t="shared" si="557"/>
        <v>7696</v>
      </c>
      <c r="AF4418" t="s">
        <v>39</v>
      </c>
      <c r="AG4418">
        <v>0.85</v>
      </c>
      <c r="AH4418">
        <v>13</v>
      </c>
      <c r="AI4418">
        <v>97</v>
      </c>
      <c r="AJ4418">
        <v>10</v>
      </c>
      <c r="AK4418">
        <v>9</v>
      </c>
      <c r="AL4418">
        <v>9</v>
      </c>
      <c r="AM4418">
        <v>10</v>
      </c>
      <c r="AN4418">
        <v>10</v>
      </c>
      <c r="AO4418">
        <v>9</v>
      </c>
    </row>
    <row r="4419" spans="1:41">
      <c r="A4419" s="1">
        <v>8847244</v>
      </c>
      <c r="B4419" t="s">
        <v>3334</v>
      </c>
      <c r="C4419">
        <v>2013</v>
      </c>
      <c r="D4419" s="2" t="s">
        <v>6544</v>
      </c>
      <c r="E4419" s="4">
        <f t="shared" si="558"/>
        <v>41532</v>
      </c>
      <c r="F4419" s="5">
        <f t="shared" ca="1" si="559"/>
        <v>1.807467210806698</v>
      </c>
      <c r="G4419" s="1">
        <v>3426614</v>
      </c>
      <c r="H4419" t="s">
        <v>51</v>
      </c>
      <c r="I4419" t="s">
        <v>33</v>
      </c>
      <c r="J4419" s="6" t="str">
        <f t="shared" si="560"/>
        <v>Amsterdam</v>
      </c>
      <c r="K4419" t="s">
        <v>34</v>
      </c>
      <c r="L4419" s="6" t="str">
        <f t="shared" si="561"/>
        <v>North Holland</v>
      </c>
      <c r="M4419" s="1" t="s">
        <v>3761</v>
      </c>
      <c r="N4419" t="s">
        <v>35</v>
      </c>
      <c r="O4419">
        <v>52.376755606453301</v>
      </c>
      <c r="P4419">
        <v>4.8983081478549604</v>
      </c>
      <c r="Q4419" t="s">
        <v>36</v>
      </c>
      <c r="R4419" t="s">
        <v>37</v>
      </c>
      <c r="S4419">
        <v>2</v>
      </c>
      <c r="T4419">
        <v>1</v>
      </c>
      <c r="U4419">
        <v>1</v>
      </c>
      <c r="V4419">
        <v>1</v>
      </c>
      <c r="W4419" t="s">
        <v>38</v>
      </c>
      <c r="X4419" s="8">
        <v>130</v>
      </c>
      <c r="Y4419">
        <v>2</v>
      </c>
      <c r="Z4419">
        <v>100</v>
      </c>
      <c r="AA4419">
        <v>2</v>
      </c>
      <c r="AB4419" s="6">
        <f t="shared" ref="AB4419:AB4482" si="562">AH4419/0.5</f>
        <v>48</v>
      </c>
      <c r="AC4419" s="13">
        <f t="shared" ref="AC4419:AC4482" si="563">IF(Y4419&gt;1,X4419,IF(S4419&gt;1,X4419+Z4419,X4419))</f>
        <v>130</v>
      </c>
      <c r="AD4419" s="13">
        <f t="shared" si="556"/>
        <v>260</v>
      </c>
      <c r="AE4419" s="13">
        <f t="shared" si="557"/>
        <v>12480</v>
      </c>
      <c r="AF4419" t="s">
        <v>47</v>
      </c>
      <c r="AG4419">
        <v>1</v>
      </c>
      <c r="AH4419">
        <v>24</v>
      </c>
      <c r="AI4419">
        <v>85</v>
      </c>
      <c r="AJ4419">
        <v>9</v>
      </c>
      <c r="AK4419">
        <v>8</v>
      </c>
      <c r="AL4419">
        <v>9</v>
      </c>
      <c r="AM4419">
        <v>9</v>
      </c>
      <c r="AN4419">
        <v>9</v>
      </c>
      <c r="AO4419">
        <v>8</v>
      </c>
    </row>
    <row r="4420" spans="1:41">
      <c r="A4420" s="1">
        <v>8847436</v>
      </c>
      <c r="B4420" t="s">
        <v>465</v>
      </c>
      <c r="C4420">
        <v>2013</v>
      </c>
      <c r="D4420" s="2" t="s">
        <v>6544</v>
      </c>
      <c r="E4420" s="4">
        <f t="shared" si="558"/>
        <v>41532</v>
      </c>
      <c r="F4420" s="5">
        <f t="shared" ca="1" si="559"/>
        <v>1.807467210806698</v>
      </c>
      <c r="G4420" s="1">
        <v>3146182</v>
      </c>
      <c r="H4420" t="s">
        <v>32</v>
      </c>
      <c r="I4420" t="s">
        <v>33</v>
      </c>
      <c r="J4420" s="6" t="str">
        <f t="shared" si="560"/>
        <v>Amsterdam</v>
      </c>
      <c r="K4420" t="s">
        <v>34</v>
      </c>
      <c r="L4420" s="6" t="str">
        <f t="shared" si="561"/>
        <v>North Holland</v>
      </c>
      <c r="M4420" s="1">
        <v>1052</v>
      </c>
      <c r="N4420" t="s">
        <v>35</v>
      </c>
      <c r="O4420">
        <v>52.3797371484197</v>
      </c>
      <c r="P4420">
        <v>4.8732635262158803</v>
      </c>
      <c r="Q4420" t="s">
        <v>36</v>
      </c>
      <c r="R4420" t="s">
        <v>37</v>
      </c>
      <c r="S4420">
        <v>2</v>
      </c>
      <c r="T4420">
        <v>1</v>
      </c>
      <c r="U4420">
        <v>1</v>
      </c>
      <c r="V4420">
        <v>2</v>
      </c>
      <c r="W4420" t="s">
        <v>38</v>
      </c>
      <c r="X4420" s="8">
        <v>87</v>
      </c>
      <c r="Y4420">
        <v>2</v>
      </c>
      <c r="Z4420">
        <v>40</v>
      </c>
      <c r="AA4420">
        <v>2</v>
      </c>
      <c r="AB4420" s="6">
        <f t="shared" si="562"/>
        <v>26</v>
      </c>
      <c r="AC4420" s="13">
        <f t="shared" si="563"/>
        <v>87</v>
      </c>
      <c r="AD4420" s="13">
        <f t="shared" si="556"/>
        <v>174</v>
      </c>
      <c r="AE4420" s="13">
        <f t="shared" si="557"/>
        <v>4524</v>
      </c>
      <c r="AF4420" t="s">
        <v>39</v>
      </c>
      <c r="AG4420">
        <v>0.9</v>
      </c>
      <c r="AH4420">
        <v>13</v>
      </c>
      <c r="AI4420">
        <v>91</v>
      </c>
      <c r="AJ4420">
        <v>10</v>
      </c>
      <c r="AK4420">
        <v>9</v>
      </c>
      <c r="AL4420">
        <v>9</v>
      </c>
      <c r="AM4420">
        <v>10</v>
      </c>
      <c r="AN4420">
        <v>9</v>
      </c>
      <c r="AO4420">
        <v>9</v>
      </c>
    </row>
    <row r="4421" spans="1:41">
      <c r="A4421" s="1">
        <v>8848723</v>
      </c>
      <c r="B4421" t="s">
        <v>712</v>
      </c>
      <c r="C4421">
        <v>2013</v>
      </c>
      <c r="D4421" s="2" t="s">
        <v>6544</v>
      </c>
      <c r="E4421" s="4">
        <f t="shared" si="558"/>
        <v>41532</v>
      </c>
      <c r="F4421" s="5">
        <f t="shared" ca="1" si="559"/>
        <v>1.807467210806698</v>
      </c>
      <c r="G4421" s="1">
        <v>1686654</v>
      </c>
      <c r="H4421" t="s">
        <v>60</v>
      </c>
      <c r="I4421" t="s">
        <v>33</v>
      </c>
      <c r="J4421" s="6" t="str">
        <f t="shared" si="560"/>
        <v>Amsterdam</v>
      </c>
      <c r="K4421" t="s">
        <v>34</v>
      </c>
      <c r="L4421" s="6" t="str">
        <f t="shared" si="561"/>
        <v>North Holland</v>
      </c>
      <c r="M4421" s="1" t="s">
        <v>3762</v>
      </c>
      <c r="N4421" t="s">
        <v>35</v>
      </c>
      <c r="O4421">
        <v>52.357095108002902</v>
      </c>
      <c r="P4421">
        <v>4.8973533044126301</v>
      </c>
      <c r="Q4421" t="s">
        <v>36</v>
      </c>
      <c r="R4421" t="s">
        <v>37</v>
      </c>
      <c r="S4421">
        <v>4</v>
      </c>
      <c r="T4421">
        <v>1</v>
      </c>
      <c r="U4421">
        <v>1</v>
      </c>
      <c r="V4421">
        <v>2</v>
      </c>
      <c r="W4421" t="s">
        <v>38</v>
      </c>
      <c r="X4421" s="8">
        <v>100</v>
      </c>
      <c r="Y4421">
        <v>2</v>
      </c>
      <c r="Z4421">
        <v>20</v>
      </c>
      <c r="AA4421">
        <v>5</v>
      </c>
      <c r="AB4421" s="6">
        <f t="shared" si="562"/>
        <v>36</v>
      </c>
      <c r="AC4421" s="13">
        <f t="shared" si="563"/>
        <v>100</v>
      </c>
      <c r="AD4421" s="13">
        <f t="shared" si="556"/>
        <v>500</v>
      </c>
      <c r="AE4421" s="13">
        <f t="shared" si="557"/>
        <v>18000</v>
      </c>
      <c r="AF4421" t="s">
        <v>47</v>
      </c>
      <c r="AG4421">
        <v>1</v>
      </c>
      <c r="AH4421">
        <v>18</v>
      </c>
      <c r="AI4421">
        <v>98</v>
      </c>
      <c r="AJ4421">
        <v>10</v>
      </c>
      <c r="AK4421">
        <v>10</v>
      </c>
      <c r="AL4421">
        <v>10</v>
      </c>
      <c r="AM4421">
        <v>10</v>
      </c>
      <c r="AN4421">
        <v>10</v>
      </c>
      <c r="AO4421">
        <v>10</v>
      </c>
    </row>
    <row r="4422" spans="1:41">
      <c r="A4422" s="1">
        <v>8861434</v>
      </c>
      <c r="B4422" t="s">
        <v>1902</v>
      </c>
      <c r="C4422">
        <v>2013</v>
      </c>
      <c r="D4422" s="2" t="s">
        <v>6666</v>
      </c>
      <c r="E4422" s="4">
        <f t="shared" si="558"/>
        <v>41533</v>
      </c>
      <c r="F4422" s="5">
        <f t="shared" ca="1" si="559"/>
        <v>1.8047274847793009</v>
      </c>
      <c r="G4422" s="1">
        <v>1674154</v>
      </c>
      <c r="H4422" t="s">
        <v>45</v>
      </c>
      <c r="I4422" t="s">
        <v>33</v>
      </c>
      <c r="J4422" s="6" t="str">
        <f t="shared" si="560"/>
        <v>Amsterdam</v>
      </c>
      <c r="K4422" t="s">
        <v>34</v>
      </c>
      <c r="L4422" s="6" t="str">
        <f t="shared" si="561"/>
        <v>North Holland</v>
      </c>
      <c r="M4422" s="1">
        <v>1057</v>
      </c>
      <c r="N4422" t="s">
        <v>35</v>
      </c>
      <c r="O4422">
        <v>52.365203067343501</v>
      </c>
      <c r="P4422">
        <v>4.8562257036612699</v>
      </c>
      <c r="Q4422" t="s">
        <v>36</v>
      </c>
      <c r="R4422" t="s">
        <v>37</v>
      </c>
      <c r="S4422">
        <v>2</v>
      </c>
      <c r="T4422">
        <v>1</v>
      </c>
      <c r="U4422">
        <v>1</v>
      </c>
      <c r="V4422">
        <v>1</v>
      </c>
      <c r="W4422" t="s">
        <v>38</v>
      </c>
      <c r="X4422" s="8">
        <v>70</v>
      </c>
      <c r="Y4422">
        <v>2</v>
      </c>
      <c r="Z4422">
        <v>20</v>
      </c>
      <c r="AA4422">
        <v>2</v>
      </c>
      <c r="AB4422" s="6">
        <f t="shared" si="562"/>
        <v>12</v>
      </c>
      <c r="AC4422" s="13">
        <f t="shared" si="563"/>
        <v>70</v>
      </c>
      <c r="AD4422" s="13">
        <f t="shared" si="556"/>
        <v>140</v>
      </c>
      <c r="AE4422" s="13">
        <f t="shared" si="557"/>
        <v>1680</v>
      </c>
      <c r="AF4422" t="s">
        <v>62</v>
      </c>
      <c r="AG4422" t="s">
        <v>62</v>
      </c>
      <c r="AH4422">
        <v>6</v>
      </c>
      <c r="AI4422">
        <v>97</v>
      </c>
      <c r="AJ4422">
        <v>9</v>
      </c>
      <c r="AK4422">
        <v>9</v>
      </c>
      <c r="AL4422">
        <v>10</v>
      </c>
      <c r="AM4422">
        <v>10</v>
      </c>
      <c r="AN4422">
        <v>8</v>
      </c>
      <c r="AO4422">
        <v>9</v>
      </c>
    </row>
    <row r="4423" spans="1:41">
      <c r="A4423" s="1">
        <v>8862576</v>
      </c>
      <c r="B4423" t="s">
        <v>559</v>
      </c>
      <c r="C4423">
        <v>2013</v>
      </c>
      <c r="D4423" s="2" t="s">
        <v>6666</v>
      </c>
      <c r="E4423" s="4">
        <f t="shared" si="558"/>
        <v>41533</v>
      </c>
      <c r="F4423" s="5">
        <f t="shared" ca="1" si="559"/>
        <v>1.8047274847793009</v>
      </c>
      <c r="G4423" s="1">
        <v>2860054</v>
      </c>
      <c r="H4423" t="s">
        <v>60</v>
      </c>
      <c r="I4423" t="s">
        <v>33</v>
      </c>
      <c r="J4423" s="6" t="str">
        <f t="shared" si="560"/>
        <v>Amsterdam</v>
      </c>
      <c r="K4423" t="s">
        <v>34</v>
      </c>
      <c r="L4423" s="6" t="str">
        <f t="shared" si="561"/>
        <v>North Holland</v>
      </c>
      <c r="M4423" s="1">
        <v>1072</v>
      </c>
      <c r="N4423" t="s">
        <v>35</v>
      </c>
      <c r="O4423">
        <v>52.350813977481799</v>
      </c>
      <c r="P4423">
        <v>4.8913339994407199</v>
      </c>
      <c r="Q4423" t="s">
        <v>36</v>
      </c>
      <c r="R4423" t="s">
        <v>37</v>
      </c>
      <c r="S4423">
        <v>4</v>
      </c>
      <c r="T4423">
        <v>1</v>
      </c>
      <c r="U4423">
        <v>3</v>
      </c>
      <c r="V4423">
        <v>4</v>
      </c>
      <c r="W4423" t="s">
        <v>38</v>
      </c>
      <c r="X4423" s="8">
        <v>142</v>
      </c>
      <c r="Y4423">
        <v>6</v>
      </c>
      <c r="Z4423">
        <v>0</v>
      </c>
      <c r="AA4423">
        <v>3</v>
      </c>
      <c r="AB4423" s="6">
        <f t="shared" si="562"/>
        <v>0</v>
      </c>
      <c r="AC4423" s="13">
        <f t="shared" si="563"/>
        <v>142</v>
      </c>
      <c r="AD4423" s="13">
        <f t="shared" si="556"/>
        <v>426</v>
      </c>
      <c r="AE4423" s="13">
        <f t="shared" si="557"/>
        <v>0</v>
      </c>
      <c r="AF4423" t="s">
        <v>62</v>
      </c>
      <c r="AG4423" t="s">
        <v>62</v>
      </c>
      <c r="AH4423">
        <v>0</v>
      </c>
    </row>
    <row r="4424" spans="1:41">
      <c r="A4424" s="1">
        <v>8862576</v>
      </c>
      <c r="B4424" t="s">
        <v>559</v>
      </c>
      <c r="C4424">
        <v>2013</v>
      </c>
      <c r="D4424" s="2" t="s">
        <v>6666</v>
      </c>
      <c r="E4424" s="4">
        <f t="shared" si="558"/>
        <v>41533</v>
      </c>
      <c r="F4424" s="5">
        <f t="shared" ca="1" si="559"/>
        <v>1.8047274847793009</v>
      </c>
      <c r="G4424" s="1">
        <v>2991175</v>
      </c>
      <c r="H4424" t="s">
        <v>60</v>
      </c>
      <c r="I4424" t="s">
        <v>33</v>
      </c>
      <c r="J4424" s="6" t="str">
        <f t="shared" si="560"/>
        <v>Amsterdam</v>
      </c>
      <c r="K4424" t="s">
        <v>34</v>
      </c>
      <c r="L4424" s="6" t="str">
        <f t="shared" si="561"/>
        <v>North Holland</v>
      </c>
      <c r="M4424" s="1">
        <v>1072</v>
      </c>
      <c r="N4424" t="s">
        <v>35</v>
      </c>
      <c r="O4424">
        <v>52.355768208910902</v>
      </c>
      <c r="P4424">
        <v>4.8890573781498396</v>
      </c>
      <c r="Q4424" t="s">
        <v>36</v>
      </c>
      <c r="R4424" t="s">
        <v>37</v>
      </c>
      <c r="S4424">
        <v>4</v>
      </c>
      <c r="T4424">
        <v>1</v>
      </c>
      <c r="U4424">
        <v>2</v>
      </c>
      <c r="V4424">
        <v>4</v>
      </c>
      <c r="W4424" t="s">
        <v>38</v>
      </c>
      <c r="X4424" s="8">
        <v>142</v>
      </c>
      <c r="Y4424">
        <v>4</v>
      </c>
      <c r="Z4424">
        <v>0</v>
      </c>
      <c r="AA4424">
        <v>3</v>
      </c>
      <c r="AB4424" s="6">
        <f t="shared" si="562"/>
        <v>4</v>
      </c>
      <c r="AC4424" s="13">
        <f t="shared" si="563"/>
        <v>142</v>
      </c>
      <c r="AD4424" s="13">
        <f t="shared" si="556"/>
        <v>426</v>
      </c>
      <c r="AE4424" s="13">
        <f t="shared" si="557"/>
        <v>1704</v>
      </c>
      <c r="AF4424" t="s">
        <v>62</v>
      </c>
      <c r="AG4424" t="s">
        <v>62</v>
      </c>
      <c r="AH4424">
        <v>2</v>
      </c>
      <c r="AI4424">
        <v>80</v>
      </c>
      <c r="AJ4424">
        <v>10</v>
      </c>
      <c r="AK4424">
        <v>9</v>
      </c>
      <c r="AL4424">
        <v>8</v>
      </c>
      <c r="AM4424">
        <v>10</v>
      </c>
      <c r="AN4424">
        <v>9</v>
      </c>
      <c r="AO4424">
        <v>8</v>
      </c>
    </row>
    <row r="4425" spans="1:41">
      <c r="A4425" s="1">
        <v>8862964</v>
      </c>
      <c r="B4425" t="s">
        <v>3763</v>
      </c>
      <c r="C4425">
        <v>2013</v>
      </c>
      <c r="D4425" s="2" t="s">
        <v>6666</v>
      </c>
      <c r="E4425" s="4">
        <f t="shared" si="558"/>
        <v>41533</v>
      </c>
      <c r="F4425" s="5">
        <f t="shared" ca="1" si="559"/>
        <v>1.8047274847793009</v>
      </c>
      <c r="G4425" s="1">
        <v>2073456</v>
      </c>
      <c r="H4425" t="s">
        <v>32</v>
      </c>
      <c r="I4425" t="s">
        <v>33</v>
      </c>
      <c r="J4425" s="6" t="str">
        <f t="shared" si="560"/>
        <v>Amsterdam</v>
      </c>
      <c r="K4425" t="s">
        <v>34</v>
      </c>
      <c r="L4425" s="6" t="str">
        <f t="shared" si="561"/>
        <v>North Holland</v>
      </c>
      <c r="M4425" s="1" t="s">
        <v>3764</v>
      </c>
      <c r="N4425" t="s">
        <v>35</v>
      </c>
      <c r="O4425">
        <v>52.385753003400197</v>
      </c>
      <c r="P4425">
        <v>4.8681816665479198</v>
      </c>
      <c r="Q4425" t="s">
        <v>36</v>
      </c>
      <c r="R4425" t="s">
        <v>37</v>
      </c>
      <c r="S4425">
        <v>5</v>
      </c>
      <c r="T4425">
        <v>1</v>
      </c>
      <c r="U4425">
        <v>2</v>
      </c>
      <c r="V4425">
        <v>3</v>
      </c>
      <c r="W4425" t="s">
        <v>38</v>
      </c>
      <c r="X4425" s="8">
        <v>120</v>
      </c>
      <c r="Y4425">
        <v>3</v>
      </c>
      <c r="Z4425">
        <v>15</v>
      </c>
      <c r="AA4425">
        <v>3</v>
      </c>
      <c r="AB4425" s="6">
        <f t="shared" si="562"/>
        <v>16</v>
      </c>
      <c r="AC4425" s="13">
        <f t="shared" si="563"/>
        <v>120</v>
      </c>
      <c r="AD4425" s="13">
        <f t="shared" ref="AD4425:AD4488" si="564">AC4425*AA4425</f>
        <v>360</v>
      </c>
      <c r="AE4425" s="13">
        <f t="shared" ref="AE4425:AE4488" si="565">AD4425*AB4425</f>
        <v>5760</v>
      </c>
      <c r="AF4425" t="s">
        <v>43</v>
      </c>
      <c r="AG4425">
        <v>1</v>
      </c>
      <c r="AH4425">
        <v>8</v>
      </c>
      <c r="AI4425">
        <v>91</v>
      </c>
      <c r="AJ4425">
        <v>9</v>
      </c>
      <c r="AK4425">
        <v>10</v>
      </c>
      <c r="AL4425">
        <v>9</v>
      </c>
      <c r="AM4425">
        <v>9</v>
      </c>
      <c r="AN4425">
        <v>9</v>
      </c>
      <c r="AO4425">
        <v>9</v>
      </c>
    </row>
    <row r="4426" spans="1:41">
      <c r="A4426" s="1">
        <v>8868043</v>
      </c>
      <c r="B4426" t="s">
        <v>3765</v>
      </c>
      <c r="C4426">
        <v>2013</v>
      </c>
      <c r="D4426" s="2" t="s">
        <v>6666</v>
      </c>
      <c r="E4426" s="4">
        <f t="shared" si="558"/>
        <v>41533</v>
      </c>
      <c r="F4426" s="5">
        <f t="shared" ca="1" si="559"/>
        <v>1.8047274847793009</v>
      </c>
      <c r="G4426" s="1">
        <v>1675863</v>
      </c>
      <c r="H4426" t="s">
        <v>49</v>
      </c>
      <c r="I4426" t="s">
        <v>33</v>
      </c>
      <c r="J4426" s="6" t="str">
        <f t="shared" si="560"/>
        <v>Amsterdam</v>
      </c>
      <c r="K4426" t="s">
        <v>34</v>
      </c>
      <c r="L4426" s="6" t="str">
        <f t="shared" si="561"/>
        <v>North Holland</v>
      </c>
      <c r="M4426" s="1">
        <v>1017</v>
      </c>
      <c r="N4426" t="s">
        <v>35</v>
      </c>
      <c r="O4426">
        <v>52.3616078216563</v>
      </c>
      <c r="P4426">
        <v>4.8883312931745699</v>
      </c>
      <c r="Q4426" t="s">
        <v>36</v>
      </c>
      <c r="R4426" t="s">
        <v>37</v>
      </c>
      <c r="S4426">
        <v>2</v>
      </c>
      <c r="T4426">
        <v>1</v>
      </c>
      <c r="U4426">
        <v>1</v>
      </c>
      <c r="V4426">
        <v>1</v>
      </c>
      <c r="W4426" t="s">
        <v>38</v>
      </c>
      <c r="X4426" s="8">
        <v>120</v>
      </c>
      <c r="Y4426">
        <v>1</v>
      </c>
      <c r="Z4426">
        <v>0</v>
      </c>
      <c r="AA4426">
        <v>2</v>
      </c>
      <c r="AB4426" s="6">
        <f t="shared" si="562"/>
        <v>16</v>
      </c>
      <c r="AC4426" s="13">
        <f t="shared" si="563"/>
        <v>120</v>
      </c>
      <c r="AD4426" s="13">
        <f t="shared" si="564"/>
        <v>240</v>
      </c>
      <c r="AE4426" s="13">
        <f t="shared" si="565"/>
        <v>3840</v>
      </c>
      <c r="AF4426" t="s">
        <v>43</v>
      </c>
      <c r="AG4426">
        <v>0.86</v>
      </c>
      <c r="AH4426">
        <v>8</v>
      </c>
      <c r="AI4426">
        <v>91</v>
      </c>
      <c r="AJ4426">
        <v>9</v>
      </c>
      <c r="AK4426">
        <v>9</v>
      </c>
      <c r="AL4426">
        <v>10</v>
      </c>
      <c r="AM4426">
        <v>10</v>
      </c>
      <c r="AN4426">
        <v>10</v>
      </c>
      <c r="AO4426">
        <v>9</v>
      </c>
    </row>
    <row r="4427" spans="1:41">
      <c r="A4427" s="1">
        <v>8869486</v>
      </c>
      <c r="B4427" t="s">
        <v>972</v>
      </c>
      <c r="C4427">
        <v>2013</v>
      </c>
      <c r="D4427" s="2" t="s">
        <v>6666</v>
      </c>
      <c r="E4427" s="4">
        <f t="shared" si="558"/>
        <v>41533</v>
      </c>
      <c r="F4427" s="5">
        <f t="shared" ca="1" si="559"/>
        <v>1.8047274847793009</v>
      </c>
      <c r="G4427" s="1">
        <v>1676228</v>
      </c>
      <c r="H4427" t="s">
        <v>107</v>
      </c>
      <c r="I4427" t="s">
        <v>33</v>
      </c>
      <c r="J4427" s="6" t="str">
        <f t="shared" si="560"/>
        <v>Amsterdam</v>
      </c>
      <c r="K4427" t="s">
        <v>53</v>
      </c>
      <c r="L4427" s="6" t="str">
        <f t="shared" si="561"/>
        <v>North Holland</v>
      </c>
      <c r="M4427" s="1">
        <v>1091</v>
      </c>
      <c r="N4427" t="s">
        <v>35</v>
      </c>
      <c r="O4427">
        <v>52.349134241475703</v>
      </c>
      <c r="P4427">
        <v>4.9120692474638501</v>
      </c>
      <c r="Q4427" t="s">
        <v>36</v>
      </c>
      <c r="R4427" t="s">
        <v>37</v>
      </c>
      <c r="S4427">
        <v>4</v>
      </c>
      <c r="T4427">
        <v>1</v>
      </c>
      <c r="U4427">
        <v>2</v>
      </c>
      <c r="V4427">
        <v>2</v>
      </c>
      <c r="W4427" t="s">
        <v>38</v>
      </c>
      <c r="X4427" s="8">
        <v>122</v>
      </c>
      <c r="Y4427">
        <v>1</v>
      </c>
      <c r="Z4427">
        <v>0</v>
      </c>
      <c r="AA4427">
        <v>2</v>
      </c>
      <c r="AB4427" s="6">
        <f t="shared" si="562"/>
        <v>88</v>
      </c>
      <c r="AC4427" s="13">
        <f t="shared" si="563"/>
        <v>122</v>
      </c>
      <c r="AD4427" s="13">
        <f t="shared" si="564"/>
        <v>244</v>
      </c>
      <c r="AE4427" s="13">
        <f t="shared" si="565"/>
        <v>21472</v>
      </c>
      <c r="AF4427" t="s">
        <v>43</v>
      </c>
      <c r="AG4427">
        <v>1</v>
      </c>
      <c r="AH4427">
        <v>44</v>
      </c>
      <c r="AI4427">
        <v>97</v>
      </c>
      <c r="AJ4427">
        <v>10</v>
      </c>
      <c r="AK4427">
        <v>10</v>
      </c>
      <c r="AL4427">
        <v>10</v>
      </c>
      <c r="AM4427">
        <v>10</v>
      </c>
      <c r="AN4427">
        <v>9</v>
      </c>
      <c r="AO4427">
        <v>10</v>
      </c>
    </row>
    <row r="4428" spans="1:41">
      <c r="A4428" s="1">
        <v>8872201</v>
      </c>
      <c r="B4428" t="s">
        <v>2933</v>
      </c>
      <c r="C4428">
        <v>2013</v>
      </c>
      <c r="D4428" s="2" t="s">
        <v>6666</v>
      </c>
      <c r="E4428" s="4">
        <f t="shared" si="558"/>
        <v>41533</v>
      </c>
      <c r="F4428" s="5">
        <f t="shared" ca="1" si="559"/>
        <v>1.8047274847793009</v>
      </c>
      <c r="G4428" s="1">
        <v>1676964</v>
      </c>
      <c r="H4428" t="s">
        <v>45</v>
      </c>
      <c r="I4428" t="s">
        <v>33</v>
      </c>
      <c r="J4428" s="6" t="str">
        <f t="shared" si="560"/>
        <v>Amsterdam</v>
      </c>
      <c r="K4428" t="s">
        <v>34</v>
      </c>
      <c r="L4428" s="6" t="str">
        <f t="shared" si="561"/>
        <v>North Holland</v>
      </c>
      <c r="M4428" s="1">
        <v>1053</v>
      </c>
      <c r="N4428" t="s">
        <v>35</v>
      </c>
      <c r="O4428">
        <v>52.363084634181597</v>
      </c>
      <c r="P4428">
        <v>4.8702497808051204</v>
      </c>
      <c r="Q4428" t="s">
        <v>36</v>
      </c>
      <c r="R4428" t="s">
        <v>37</v>
      </c>
      <c r="S4428">
        <v>2</v>
      </c>
      <c r="T4428">
        <v>1</v>
      </c>
      <c r="U4428">
        <v>1</v>
      </c>
      <c r="V4428">
        <v>1</v>
      </c>
      <c r="W4428" t="s">
        <v>38</v>
      </c>
      <c r="X4428" s="8">
        <v>68</v>
      </c>
      <c r="Y4428">
        <v>1</v>
      </c>
      <c r="Z4428">
        <v>0</v>
      </c>
      <c r="AA4428">
        <v>2</v>
      </c>
      <c r="AB4428" s="6">
        <f t="shared" si="562"/>
        <v>12</v>
      </c>
      <c r="AC4428" s="13">
        <f t="shared" si="563"/>
        <v>68</v>
      </c>
      <c r="AD4428" s="13">
        <f t="shared" si="564"/>
        <v>136</v>
      </c>
      <c r="AE4428" s="13">
        <f t="shared" si="565"/>
        <v>1632</v>
      </c>
      <c r="AF4428" t="s">
        <v>43</v>
      </c>
      <c r="AG4428">
        <v>1</v>
      </c>
      <c r="AH4428">
        <v>6</v>
      </c>
      <c r="AI4428">
        <v>100</v>
      </c>
      <c r="AJ4428">
        <v>10</v>
      </c>
      <c r="AK4428">
        <v>10</v>
      </c>
      <c r="AL4428">
        <v>10</v>
      </c>
      <c r="AM4428">
        <v>10</v>
      </c>
      <c r="AN4428">
        <v>9</v>
      </c>
      <c r="AO4428">
        <v>9</v>
      </c>
    </row>
    <row r="4429" spans="1:41">
      <c r="A4429" s="1">
        <v>8872216</v>
      </c>
      <c r="B4429" t="s">
        <v>1096</v>
      </c>
      <c r="C4429">
        <v>2013</v>
      </c>
      <c r="D4429" s="2" t="s">
        <v>6666</v>
      </c>
      <c r="E4429" s="4">
        <f t="shared" si="558"/>
        <v>41533</v>
      </c>
      <c r="F4429" s="5">
        <f t="shared" ca="1" si="559"/>
        <v>1.8047274847793009</v>
      </c>
      <c r="G4429" s="1">
        <v>1677505</v>
      </c>
      <c r="H4429" t="s">
        <v>41</v>
      </c>
      <c r="I4429" t="s">
        <v>33</v>
      </c>
      <c r="J4429" s="6" t="str">
        <f t="shared" si="560"/>
        <v>Amsterdam</v>
      </c>
      <c r="K4429" t="s">
        <v>34</v>
      </c>
      <c r="L4429" s="6" t="str">
        <f t="shared" si="561"/>
        <v>North Holland</v>
      </c>
      <c r="M4429" s="1" t="s">
        <v>3194</v>
      </c>
      <c r="N4429" t="s">
        <v>35</v>
      </c>
      <c r="O4429">
        <v>52.367963563615099</v>
      </c>
      <c r="P4429">
        <v>4.9354768533435198</v>
      </c>
      <c r="Q4429" t="s">
        <v>104</v>
      </c>
      <c r="R4429" t="s">
        <v>37</v>
      </c>
      <c r="S4429">
        <v>4</v>
      </c>
      <c r="T4429">
        <v>1</v>
      </c>
      <c r="U4429">
        <v>1</v>
      </c>
      <c r="V4429">
        <v>4</v>
      </c>
      <c r="W4429" t="s">
        <v>38</v>
      </c>
      <c r="X4429" s="8">
        <v>120</v>
      </c>
      <c r="Y4429">
        <v>2</v>
      </c>
      <c r="Z4429">
        <v>25</v>
      </c>
      <c r="AA4429">
        <v>4</v>
      </c>
      <c r="AB4429" s="6">
        <f t="shared" si="562"/>
        <v>0</v>
      </c>
      <c r="AC4429" s="13">
        <f t="shared" si="563"/>
        <v>120</v>
      </c>
      <c r="AD4429" s="13">
        <f t="shared" si="564"/>
        <v>480</v>
      </c>
      <c r="AE4429" s="13">
        <f t="shared" si="565"/>
        <v>0</v>
      </c>
      <c r="AF4429" t="s">
        <v>62</v>
      </c>
      <c r="AG4429" t="s">
        <v>62</v>
      </c>
      <c r="AH4429">
        <v>0</v>
      </c>
    </row>
    <row r="4430" spans="1:41">
      <c r="A4430" s="1">
        <v>8872537</v>
      </c>
      <c r="B4430" t="s">
        <v>3752</v>
      </c>
      <c r="C4430">
        <v>2013</v>
      </c>
      <c r="D4430" s="2" t="s">
        <v>6666</v>
      </c>
      <c r="E4430" s="4">
        <f t="shared" si="558"/>
        <v>41533</v>
      </c>
      <c r="F4430" s="5">
        <f t="shared" ca="1" si="559"/>
        <v>1.8047274847793009</v>
      </c>
      <c r="G4430" s="1">
        <v>3814463</v>
      </c>
      <c r="H4430" t="s">
        <v>71</v>
      </c>
      <c r="I4430" t="s">
        <v>33</v>
      </c>
      <c r="J4430" s="6" t="str">
        <f t="shared" si="560"/>
        <v>Amsterdam</v>
      </c>
      <c r="K4430" t="s">
        <v>34</v>
      </c>
      <c r="L4430" s="6" t="str">
        <f t="shared" si="561"/>
        <v>North Holland</v>
      </c>
      <c r="M4430" s="1" t="s">
        <v>3766</v>
      </c>
      <c r="N4430" t="s">
        <v>35</v>
      </c>
      <c r="O4430">
        <v>52.376283467006203</v>
      </c>
      <c r="P4430">
        <v>4.8490096005110601</v>
      </c>
      <c r="Q4430" t="s">
        <v>36</v>
      </c>
      <c r="R4430" t="s">
        <v>37</v>
      </c>
      <c r="S4430">
        <v>2</v>
      </c>
      <c r="T4430">
        <v>1</v>
      </c>
      <c r="U4430">
        <v>1</v>
      </c>
      <c r="V4430">
        <v>1</v>
      </c>
      <c r="W4430" t="s">
        <v>38</v>
      </c>
      <c r="X4430" s="8">
        <v>85</v>
      </c>
      <c r="Y4430">
        <v>1</v>
      </c>
      <c r="Z4430">
        <v>0</v>
      </c>
      <c r="AA4430">
        <v>1</v>
      </c>
      <c r="AB4430" s="6">
        <f t="shared" si="562"/>
        <v>2</v>
      </c>
      <c r="AC4430" s="13">
        <f t="shared" si="563"/>
        <v>85</v>
      </c>
      <c r="AD4430" s="13">
        <f t="shared" si="564"/>
        <v>85</v>
      </c>
      <c r="AE4430" s="13">
        <f t="shared" si="565"/>
        <v>170</v>
      </c>
      <c r="AF4430" t="s">
        <v>62</v>
      </c>
      <c r="AG4430" t="s">
        <v>62</v>
      </c>
      <c r="AH4430">
        <v>1</v>
      </c>
      <c r="AI4430">
        <v>80</v>
      </c>
      <c r="AJ4430">
        <v>10</v>
      </c>
      <c r="AK4430">
        <v>8</v>
      </c>
      <c r="AL4430">
        <v>6</v>
      </c>
      <c r="AM4430">
        <v>10</v>
      </c>
      <c r="AN4430">
        <v>8</v>
      </c>
      <c r="AO4430">
        <v>8</v>
      </c>
    </row>
    <row r="4431" spans="1:41">
      <c r="A4431" s="1">
        <v>8873400</v>
      </c>
      <c r="B4431" t="s">
        <v>1101</v>
      </c>
      <c r="C4431">
        <v>2013</v>
      </c>
      <c r="D4431" s="2" t="s">
        <v>6666</v>
      </c>
      <c r="E4431" s="4">
        <f t="shared" si="558"/>
        <v>41533</v>
      </c>
      <c r="F4431" s="5">
        <f t="shared" ca="1" si="559"/>
        <v>1.8047274847793009</v>
      </c>
      <c r="G4431" s="1">
        <v>1677156</v>
      </c>
      <c r="H4431" t="s">
        <v>60</v>
      </c>
      <c r="I4431" t="s">
        <v>33</v>
      </c>
      <c r="J4431" s="6" t="str">
        <f t="shared" si="560"/>
        <v>Amsterdam</v>
      </c>
      <c r="K4431" t="s">
        <v>34</v>
      </c>
      <c r="L4431" s="6" t="str">
        <f t="shared" si="561"/>
        <v>North Holland</v>
      </c>
      <c r="M4431" s="1">
        <v>1072</v>
      </c>
      <c r="N4431" t="s">
        <v>35</v>
      </c>
      <c r="O4431">
        <v>52.351054682639798</v>
      </c>
      <c r="P4431">
        <v>4.88851533247706</v>
      </c>
      <c r="Q4431" t="s">
        <v>36</v>
      </c>
      <c r="R4431" t="s">
        <v>37</v>
      </c>
      <c r="S4431">
        <v>4</v>
      </c>
      <c r="T4431">
        <v>1</v>
      </c>
      <c r="U4431">
        <v>2</v>
      </c>
      <c r="V4431">
        <v>2</v>
      </c>
      <c r="W4431" t="s">
        <v>38</v>
      </c>
      <c r="X4431" s="8">
        <v>189</v>
      </c>
      <c r="Y4431">
        <v>1</v>
      </c>
      <c r="Z4431">
        <v>0</v>
      </c>
      <c r="AA4431">
        <v>1</v>
      </c>
      <c r="AB4431" s="6">
        <f t="shared" si="562"/>
        <v>40</v>
      </c>
      <c r="AC4431" s="13">
        <f t="shared" si="563"/>
        <v>189</v>
      </c>
      <c r="AD4431" s="13">
        <f t="shared" si="564"/>
        <v>189</v>
      </c>
      <c r="AE4431" s="13">
        <f t="shared" si="565"/>
        <v>7560</v>
      </c>
      <c r="AF4431" t="s">
        <v>47</v>
      </c>
      <c r="AG4431">
        <v>1</v>
      </c>
      <c r="AH4431">
        <v>20</v>
      </c>
      <c r="AI4431">
        <v>98</v>
      </c>
      <c r="AJ4431">
        <v>10</v>
      </c>
      <c r="AK4431">
        <v>10</v>
      </c>
      <c r="AL4431">
        <v>10</v>
      </c>
      <c r="AM4431">
        <v>10</v>
      </c>
      <c r="AN4431">
        <v>9</v>
      </c>
      <c r="AO4431">
        <v>9</v>
      </c>
    </row>
    <row r="4432" spans="1:41">
      <c r="A4432" s="1">
        <v>8873574</v>
      </c>
      <c r="B4432" t="s">
        <v>3767</v>
      </c>
      <c r="C4432">
        <v>2013</v>
      </c>
      <c r="D4432" s="2" t="s">
        <v>6666</v>
      </c>
      <c r="E4432" s="4">
        <f t="shared" si="558"/>
        <v>41533</v>
      </c>
      <c r="F4432" s="5">
        <f t="shared" ca="1" si="559"/>
        <v>1.8047274847793009</v>
      </c>
      <c r="G4432" s="1">
        <v>1677381</v>
      </c>
      <c r="H4432" t="s">
        <v>51</v>
      </c>
      <c r="I4432" t="s">
        <v>33</v>
      </c>
      <c r="J4432" s="6" t="str">
        <f t="shared" si="560"/>
        <v>Amsterdam</v>
      </c>
      <c r="K4432" t="s">
        <v>34</v>
      </c>
      <c r="L4432" s="6" t="str">
        <f t="shared" si="561"/>
        <v>North Holland</v>
      </c>
      <c r="M4432" s="1" t="s">
        <v>3768</v>
      </c>
      <c r="N4432" t="s">
        <v>35</v>
      </c>
      <c r="O4432">
        <v>52.377548720419597</v>
      </c>
      <c r="P4432">
        <v>4.8921323036100599</v>
      </c>
      <c r="Q4432" t="s">
        <v>58</v>
      </c>
      <c r="R4432" t="s">
        <v>42</v>
      </c>
      <c r="S4432">
        <v>2</v>
      </c>
      <c r="T4432">
        <v>1</v>
      </c>
      <c r="U4432">
        <v>1</v>
      </c>
      <c r="V4432">
        <v>1</v>
      </c>
      <c r="W4432" t="s">
        <v>38</v>
      </c>
      <c r="X4432" s="8">
        <v>99</v>
      </c>
      <c r="Y4432">
        <v>1</v>
      </c>
      <c r="Z4432">
        <v>0</v>
      </c>
      <c r="AA4432">
        <v>1</v>
      </c>
      <c r="AB4432" s="6">
        <f t="shared" si="562"/>
        <v>292</v>
      </c>
      <c r="AC4432" s="13">
        <f t="shared" si="563"/>
        <v>99</v>
      </c>
      <c r="AD4432" s="13">
        <f t="shared" si="564"/>
        <v>99</v>
      </c>
      <c r="AE4432" s="13">
        <f t="shared" si="565"/>
        <v>28908</v>
      </c>
      <c r="AF4432" t="s">
        <v>43</v>
      </c>
      <c r="AG4432">
        <v>1</v>
      </c>
      <c r="AH4432">
        <v>146</v>
      </c>
      <c r="AI4432">
        <v>95</v>
      </c>
      <c r="AJ4432">
        <v>10</v>
      </c>
      <c r="AK4432">
        <v>10</v>
      </c>
      <c r="AL4432">
        <v>10</v>
      </c>
      <c r="AM4432">
        <v>10</v>
      </c>
      <c r="AN4432">
        <v>10</v>
      </c>
      <c r="AO4432">
        <v>9</v>
      </c>
    </row>
    <row r="4433" spans="1:41">
      <c r="A4433" s="1">
        <v>8873764</v>
      </c>
      <c r="B4433" t="s">
        <v>931</v>
      </c>
      <c r="C4433">
        <v>2013</v>
      </c>
      <c r="D4433" s="2" t="s">
        <v>6666</v>
      </c>
      <c r="E4433" s="4">
        <f t="shared" si="558"/>
        <v>41533</v>
      </c>
      <c r="F4433" s="5">
        <f t="shared" ca="1" si="559"/>
        <v>1.8047274847793009</v>
      </c>
      <c r="G4433" s="1">
        <v>3986488</v>
      </c>
      <c r="H4433" t="s">
        <v>56</v>
      </c>
      <c r="I4433" t="s">
        <v>33</v>
      </c>
      <c r="J4433" s="6" t="str">
        <f t="shared" si="560"/>
        <v>Amsterdam</v>
      </c>
      <c r="K4433" t="s">
        <v>34</v>
      </c>
      <c r="L4433" s="6" t="str">
        <f t="shared" si="561"/>
        <v>North Holland</v>
      </c>
      <c r="M4433" s="1">
        <v>1071</v>
      </c>
      <c r="N4433" t="s">
        <v>35</v>
      </c>
      <c r="O4433">
        <v>52.354256140786603</v>
      </c>
      <c r="P4433">
        <v>4.87725175636215</v>
      </c>
      <c r="Q4433" t="s">
        <v>36</v>
      </c>
      <c r="R4433" t="s">
        <v>37</v>
      </c>
      <c r="S4433">
        <v>2</v>
      </c>
      <c r="T4433">
        <v>1</v>
      </c>
      <c r="U4433">
        <v>1</v>
      </c>
      <c r="V4433">
        <v>1</v>
      </c>
      <c r="W4433" t="s">
        <v>38</v>
      </c>
      <c r="X4433" s="8">
        <v>140</v>
      </c>
      <c r="Y4433">
        <v>1</v>
      </c>
      <c r="Z4433">
        <v>0</v>
      </c>
      <c r="AA4433">
        <v>3</v>
      </c>
      <c r="AB4433" s="6">
        <f t="shared" si="562"/>
        <v>2</v>
      </c>
      <c r="AC4433" s="13">
        <f t="shared" si="563"/>
        <v>140</v>
      </c>
      <c r="AD4433" s="13">
        <f t="shared" si="564"/>
        <v>420</v>
      </c>
      <c r="AE4433" s="13">
        <f t="shared" si="565"/>
        <v>840</v>
      </c>
      <c r="AF4433" t="s">
        <v>39</v>
      </c>
      <c r="AG4433">
        <v>1</v>
      </c>
      <c r="AH4433">
        <v>1</v>
      </c>
      <c r="AI4433">
        <v>100</v>
      </c>
      <c r="AJ4433">
        <v>10</v>
      </c>
      <c r="AK4433">
        <v>10</v>
      </c>
      <c r="AL4433">
        <v>10</v>
      </c>
      <c r="AM4433">
        <v>10</v>
      </c>
      <c r="AN4433">
        <v>10</v>
      </c>
      <c r="AO4433">
        <v>10</v>
      </c>
    </row>
    <row r="4434" spans="1:41">
      <c r="A4434" s="1">
        <v>8874003</v>
      </c>
      <c r="B4434" t="s">
        <v>927</v>
      </c>
      <c r="C4434">
        <v>2013</v>
      </c>
      <c r="D4434" s="2" t="s">
        <v>6666</v>
      </c>
      <c r="E4434" s="4">
        <f t="shared" si="558"/>
        <v>41533</v>
      </c>
      <c r="F4434" s="5">
        <f t="shared" ca="1" si="559"/>
        <v>1.8047274847793009</v>
      </c>
      <c r="G4434" s="1">
        <v>1677245</v>
      </c>
      <c r="H4434" t="s">
        <v>51</v>
      </c>
      <c r="I4434" t="s">
        <v>33</v>
      </c>
      <c r="J4434" s="6" t="str">
        <f t="shared" si="560"/>
        <v>Amsterdam</v>
      </c>
      <c r="K4434" t="s">
        <v>34</v>
      </c>
      <c r="L4434" s="6" t="str">
        <f t="shared" si="561"/>
        <v>North Holland</v>
      </c>
      <c r="M4434" s="1">
        <v>1054</v>
      </c>
      <c r="N4434" t="s">
        <v>35</v>
      </c>
      <c r="O4434">
        <v>52.369778739282197</v>
      </c>
      <c r="P4434">
        <v>4.8789877144299201</v>
      </c>
      <c r="Q4434" t="s">
        <v>58</v>
      </c>
      <c r="R4434" t="s">
        <v>42</v>
      </c>
      <c r="S4434">
        <v>2</v>
      </c>
      <c r="T4434">
        <v>1</v>
      </c>
      <c r="U4434">
        <v>1</v>
      </c>
      <c r="V4434">
        <v>1</v>
      </c>
      <c r="W4434" t="s">
        <v>38</v>
      </c>
      <c r="X4434" s="8">
        <v>75</v>
      </c>
      <c r="Y4434">
        <v>1</v>
      </c>
      <c r="Z4434">
        <v>0</v>
      </c>
      <c r="AA4434">
        <v>2</v>
      </c>
      <c r="AB4434" s="6">
        <f t="shared" si="562"/>
        <v>218</v>
      </c>
      <c r="AC4434" s="13">
        <f t="shared" si="563"/>
        <v>75</v>
      </c>
      <c r="AD4434" s="13">
        <f t="shared" si="564"/>
        <v>150</v>
      </c>
      <c r="AE4434" s="13">
        <f t="shared" si="565"/>
        <v>32700</v>
      </c>
      <c r="AF4434" t="s">
        <v>43</v>
      </c>
      <c r="AG4434">
        <v>1</v>
      </c>
      <c r="AH4434">
        <v>109</v>
      </c>
      <c r="AI4434">
        <v>97</v>
      </c>
      <c r="AJ4434">
        <v>10</v>
      </c>
      <c r="AK4434">
        <v>10</v>
      </c>
      <c r="AL4434">
        <v>10</v>
      </c>
      <c r="AM4434">
        <v>10</v>
      </c>
      <c r="AN4434">
        <v>10</v>
      </c>
      <c r="AO4434">
        <v>10</v>
      </c>
    </row>
    <row r="4435" spans="1:41">
      <c r="A4435" s="1">
        <v>8874391</v>
      </c>
      <c r="B4435" t="s">
        <v>2352</v>
      </c>
      <c r="C4435">
        <v>2013</v>
      </c>
      <c r="D4435" s="2" t="s">
        <v>6666</v>
      </c>
      <c r="E4435" s="4">
        <f t="shared" si="558"/>
        <v>41533</v>
      </c>
      <c r="F4435" s="5">
        <f t="shared" ca="1" si="559"/>
        <v>1.8047274847793009</v>
      </c>
      <c r="G4435" s="1">
        <v>1677341</v>
      </c>
      <c r="H4435" t="s">
        <v>41</v>
      </c>
      <c r="I4435" t="s">
        <v>33</v>
      </c>
      <c r="J4435" s="6" t="str">
        <f t="shared" si="560"/>
        <v>Amsterdam</v>
      </c>
      <c r="K4435" t="s">
        <v>34</v>
      </c>
      <c r="L4435" s="6" t="str">
        <f t="shared" si="561"/>
        <v>North Holland</v>
      </c>
      <c r="M4435" s="1">
        <v>1095</v>
      </c>
      <c r="N4435" t="s">
        <v>35</v>
      </c>
      <c r="O4435">
        <v>52.364663075587004</v>
      </c>
      <c r="P4435">
        <v>4.9394377362055897</v>
      </c>
      <c r="Q4435" t="s">
        <v>36</v>
      </c>
      <c r="R4435" t="s">
        <v>37</v>
      </c>
      <c r="S4435">
        <v>2</v>
      </c>
      <c r="T4435">
        <v>1</v>
      </c>
      <c r="U4435">
        <v>1</v>
      </c>
      <c r="V4435">
        <v>1</v>
      </c>
      <c r="W4435" t="s">
        <v>38</v>
      </c>
      <c r="X4435" s="8">
        <v>95</v>
      </c>
      <c r="Y4435">
        <v>1</v>
      </c>
      <c r="Z4435">
        <v>0</v>
      </c>
      <c r="AA4435">
        <v>2</v>
      </c>
      <c r="AB4435" s="6">
        <f t="shared" si="562"/>
        <v>2</v>
      </c>
      <c r="AC4435" s="13">
        <f t="shared" si="563"/>
        <v>95</v>
      </c>
      <c r="AD4435" s="13">
        <f t="shared" si="564"/>
        <v>190</v>
      </c>
      <c r="AE4435" s="13">
        <f t="shared" si="565"/>
        <v>380</v>
      </c>
      <c r="AF4435" t="s">
        <v>43</v>
      </c>
      <c r="AG4435">
        <v>1</v>
      </c>
      <c r="AH4435">
        <v>1</v>
      </c>
      <c r="AI4435">
        <v>100</v>
      </c>
      <c r="AJ4435">
        <v>10</v>
      </c>
      <c r="AK4435">
        <v>10</v>
      </c>
      <c r="AL4435">
        <v>10</v>
      </c>
      <c r="AM4435">
        <v>10</v>
      </c>
      <c r="AN4435">
        <v>8</v>
      </c>
      <c r="AO4435">
        <v>8</v>
      </c>
    </row>
    <row r="4436" spans="1:41">
      <c r="A4436" s="1">
        <v>8890345</v>
      </c>
      <c r="B4436" t="s">
        <v>3769</v>
      </c>
      <c r="C4436">
        <v>2013</v>
      </c>
      <c r="D4436" s="2" t="s">
        <v>6403</v>
      </c>
      <c r="E4436" s="4">
        <f t="shared" si="558"/>
        <v>41534</v>
      </c>
      <c r="F4436" s="5">
        <f t="shared" ca="1" si="559"/>
        <v>1.8019877587519035</v>
      </c>
      <c r="G4436" s="1">
        <v>3104186</v>
      </c>
      <c r="H4436" t="s">
        <v>107</v>
      </c>
      <c r="I4436" t="s">
        <v>33</v>
      </c>
      <c r="J4436" s="6" t="str">
        <f t="shared" si="560"/>
        <v>Amsterdam</v>
      </c>
      <c r="K4436" t="s">
        <v>34</v>
      </c>
      <c r="L4436" s="6" t="str">
        <f t="shared" si="561"/>
        <v>North Holland</v>
      </c>
      <c r="M4436" s="1" t="s">
        <v>3770</v>
      </c>
      <c r="N4436" t="s">
        <v>35</v>
      </c>
      <c r="O4436">
        <v>52.356583131425801</v>
      </c>
      <c r="P4436">
        <v>4.9172982785819102</v>
      </c>
      <c r="Q4436" t="s">
        <v>132</v>
      </c>
      <c r="R4436" t="s">
        <v>42</v>
      </c>
      <c r="S4436">
        <v>2</v>
      </c>
      <c r="T4436">
        <v>1</v>
      </c>
      <c r="U4436">
        <v>1</v>
      </c>
      <c r="V4436">
        <v>1</v>
      </c>
      <c r="W4436" t="s">
        <v>38</v>
      </c>
      <c r="X4436" s="8">
        <v>65</v>
      </c>
      <c r="Y4436">
        <v>1</v>
      </c>
      <c r="Z4436">
        <v>25</v>
      </c>
      <c r="AA4436">
        <v>2</v>
      </c>
      <c r="AB4436" s="6">
        <f t="shared" si="562"/>
        <v>44</v>
      </c>
      <c r="AC4436" s="13">
        <f t="shared" si="563"/>
        <v>90</v>
      </c>
      <c r="AD4436" s="13">
        <f t="shared" si="564"/>
        <v>180</v>
      </c>
      <c r="AE4436" s="13">
        <f t="shared" si="565"/>
        <v>7920</v>
      </c>
      <c r="AF4436" t="s">
        <v>47</v>
      </c>
      <c r="AG4436">
        <v>1</v>
      </c>
      <c r="AH4436">
        <v>22</v>
      </c>
      <c r="AI4436">
        <v>96</v>
      </c>
      <c r="AJ4436">
        <v>9</v>
      </c>
      <c r="AK4436">
        <v>9</v>
      </c>
      <c r="AL4436">
        <v>10</v>
      </c>
      <c r="AM4436">
        <v>10</v>
      </c>
      <c r="AN4436">
        <v>9</v>
      </c>
      <c r="AO4436">
        <v>9</v>
      </c>
    </row>
    <row r="4437" spans="1:41">
      <c r="A4437" s="1">
        <v>8891143</v>
      </c>
      <c r="B4437" t="s">
        <v>3771</v>
      </c>
      <c r="C4437">
        <v>2013</v>
      </c>
      <c r="D4437" s="2" t="s">
        <v>6403</v>
      </c>
      <c r="E4437" s="4">
        <f t="shared" si="558"/>
        <v>41534</v>
      </c>
      <c r="F4437" s="5">
        <f t="shared" ca="1" si="559"/>
        <v>1.8019877587519035</v>
      </c>
      <c r="G4437" s="1">
        <v>1681041</v>
      </c>
      <c r="H4437" t="s">
        <v>56</v>
      </c>
      <c r="I4437" t="s">
        <v>33</v>
      </c>
      <c r="J4437" s="6" t="str">
        <f t="shared" si="560"/>
        <v>Amsterdam</v>
      </c>
      <c r="K4437" t="s">
        <v>34</v>
      </c>
      <c r="L4437" s="6" t="str">
        <f t="shared" si="561"/>
        <v>North Holland</v>
      </c>
      <c r="N4437" t="s">
        <v>35</v>
      </c>
      <c r="O4437">
        <v>52.352809272740998</v>
      </c>
      <c r="P4437">
        <v>4.8836455083319903</v>
      </c>
      <c r="Q4437" t="s">
        <v>36</v>
      </c>
      <c r="R4437" t="s">
        <v>37</v>
      </c>
      <c r="S4437">
        <v>6</v>
      </c>
      <c r="T4437">
        <v>1.5</v>
      </c>
      <c r="U4437">
        <v>3</v>
      </c>
      <c r="V4437">
        <v>6</v>
      </c>
      <c r="W4437" t="s">
        <v>38</v>
      </c>
      <c r="X4437" s="8">
        <v>210</v>
      </c>
      <c r="Y4437">
        <v>2</v>
      </c>
      <c r="Z4437">
        <v>20</v>
      </c>
      <c r="AA4437">
        <v>5</v>
      </c>
      <c r="AB4437" s="6">
        <f t="shared" si="562"/>
        <v>2</v>
      </c>
      <c r="AC4437" s="13">
        <f t="shared" si="563"/>
        <v>210</v>
      </c>
      <c r="AD4437" s="13">
        <f t="shared" si="564"/>
        <v>1050</v>
      </c>
      <c r="AE4437" s="13">
        <f t="shared" si="565"/>
        <v>2100</v>
      </c>
      <c r="AF4437" t="s">
        <v>39</v>
      </c>
      <c r="AG4437">
        <v>1</v>
      </c>
      <c r="AH4437">
        <v>1</v>
      </c>
    </row>
    <row r="4438" spans="1:41">
      <c r="A4438" s="1">
        <v>8898932</v>
      </c>
      <c r="B4438" t="s">
        <v>3772</v>
      </c>
      <c r="C4438">
        <v>2013</v>
      </c>
      <c r="D4438" s="2" t="s">
        <v>6403</v>
      </c>
      <c r="E4438" s="4">
        <f t="shared" si="558"/>
        <v>41534</v>
      </c>
      <c r="F4438" s="5">
        <f t="shared" ca="1" si="559"/>
        <v>1.8019877587519035</v>
      </c>
      <c r="G4438" s="1">
        <v>1682867</v>
      </c>
      <c r="H4438" t="s">
        <v>51</v>
      </c>
      <c r="I4438" t="s">
        <v>33</v>
      </c>
      <c r="J4438" s="6" t="str">
        <f t="shared" si="560"/>
        <v>Amsterdam</v>
      </c>
      <c r="K4438" t="s">
        <v>34</v>
      </c>
      <c r="L4438" s="6" t="str">
        <f t="shared" si="561"/>
        <v>North Holland</v>
      </c>
      <c r="M4438" s="1" t="s">
        <v>2887</v>
      </c>
      <c r="N4438" t="s">
        <v>35</v>
      </c>
      <c r="O4438">
        <v>52.385696287953301</v>
      </c>
      <c r="P4438">
        <v>4.8846370375835404</v>
      </c>
      <c r="Q4438" t="s">
        <v>104</v>
      </c>
      <c r="R4438" t="s">
        <v>37</v>
      </c>
      <c r="S4438">
        <v>3</v>
      </c>
      <c r="T4438">
        <v>1</v>
      </c>
      <c r="U4438">
        <v>1</v>
      </c>
      <c r="V4438">
        <v>2</v>
      </c>
      <c r="W4438" t="s">
        <v>38</v>
      </c>
      <c r="X4438" s="8">
        <v>110</v>
      </c>
      <c r="Y4438">
        <v>2</v>
      </c>
      <c r="Z4438">
        <v>30</v>
      </c>
      <c r="AA4438">
        <v>2</v>
      </c>
      <c r="AB4438" s="6">
        <f t="shared" si="562"/>
        <v>116</v>
      </c>
      <c r="AC4438" s="13">
        <f t="shared" si="563"/>
        <v>110</v>
      </c>
      <c r="AD4438" s="13">
        <f t="shared" si="564"/>
        <v>220</v>
      </c>
      <c r="AE4438" s="13">
        <f t="shared" si="565"/>
        <v>25520</v>
      </c>
      <c r="AF4438" t="s">
        <v>39</v>
      </c>
      <c r="AG4438">
        <v>0.7</v>
      </c>
      <c r="AH4438">
        <v>58</v>
      </c>
      <c r="AI4438">
        <v>96</v>
      </c>
      <c r="AJ4438">
        <v>10</v>
      </c>
      <c r="AK4438">
        <v>10</v>
      </c>
      <c r="AL4438">
        <v>10</v>
      </c>
      <c r="AM4438">
        <v>10</v>
      </c>
      <c r="AN4438">
        <v>10</v>
      </c>
      <c r="AO4438">
        <v>9</v>
      </c>
    </row>
    <row r="4439" spans="1:41">
      <c r="A4439" s="1">
        <v>8910109</v>
      </c>
      <c r="B4439" t="s">
        <v>3773</v>
      </c>
      <c r="C4439">
        <v>2013</v>
      </c>
      <c r="D4439" s="2" t="s">
        <v>6545</v>
      </c>
      <c r="E4439" s="4">
        <f t="shared" si="558"/>
        <v>41535</v>
      </c>
      <c r="F4439" s="5">
        <f t="shared" ca="1" si="559"/>
        <v>1.7992480327245064</v>
      </c>
      <c r="G4439" s="1">
        <v>1685503</v>
      </c>
      <c r="H4439" t="s">
        <v>51</v>
      </c>
      <c r="I4439" t="s">
        <v>33</v>
      </c>
      <c r="J4439" s="6" t="str">
        <f t="shared" si="560"/>
        <v>Amsterdam</v>
      </c>
      <c r="K4439" t="s">
        <v>34</v>
      </c>
      <c r="L4439" s="6" t="str">
        <f t="shared" si="561"/>
        <v>North Holland</v>
      </c>
      <c r="M4439" s="1" t="s">
        <v>478</v>
      </c>
      <c r="N4439" t="s">
        <v>35</v>
      </c>
      <c r="O4439">
        <v>52.374229089190798</v>
      </c>
      <c r="P4439">
        <v>4.8790728882753802</v>
      </c>
      <c r="Q4439" t="s">
        <v>58</v>
      </c>
      <c r="R4439" t="s">
        <v>37</v>
      </c>
      <c r="S4439">
        <v>2</v>
      </c>
      <c r="T4439">
        <v>1</v>
      </c>
      <c r="U4439">
        <v>1</v>
      </c>
      <c r="V4439">
        <v>2</v>
      </c>
      <c r="W4439" t="s">
        <v>38</v>
      </c>
      <c r="X4439" s="8">
        <v>165</v>
      </c>
      <c r="Y4439">
        <v>2</v>
      </c>
      <c r="Z4439">
        <v>35</v>
      </c>
      <c r="AA4439">
        <v>3</v>
      </c>
      <c r="AB4439" s="6">
        <f t="shared" si="562"/>
        <v>20</v>
      </c>
      <c r="AC4439" s="13">
        <f t="shared" si="563"/>
        <v>165</v>
      </c>
      <c r="AD4439" s="13">
        <f t="shared" si="564"/>
        <v>495</v>
      </c>
      <c r="AE4439" s="13">
        <f t="shared" si="565"/>
        <v>9900</v>
      </c>
      <c r="AF4439" t="s">
        <v>43</v>
      </c>
      <c r="AG4439">
        <v>1</v>
      </c>
      <c r="AH4439">
        <v>10</v>
      </c>
      <c r="AI4439">
        <v>94</v>
      </c>
      <c r="AJ4439">
        <v>10</v>
      </c>
      <c r="AK4439">
        <v>9</v>
      </c>
      <c r="AL4439">
        <v>10</v>
      </c>
      <c r="AM4439">
        <v>10</v>
      </c>
      <c r="AN4439">
        <v>9</v>
      </c>
      <c r="AO4439">
        <v>9</v>
      </c>
    </row>
    <row r="4440" spans="1:41">
      <c r="A4440" s="1">
        <v>8911964</v>
      </c>
      <c r="B4440" t="s">
        <v>3774</v>
      </c>
      <c r="C4440">
        <v>2013</v>
      </c>
      <c r="D4440" s="2" t="s">
        <v>6545</v>
      </c>
      <c r="E4440" s="4">
        <f t="shared" si="558"/>
        <v>41535</v>
      </c>
      <c r="F4440" s="5">
        <f t="shared" ca="1" si="559"/>
        <v>1.7992480327245064</v>
      </c>
      <c r="G4440" s="1">
        <v>1685828</v>
      </c>
      <c r="H4440" t="s">
        <v>51</v>
      </c>
      <c r="I4440" t="s">
        <v>33</v>
      </c>
      <c r="J4440" s="6" t="str">
        <f t="shared" si="560"/>
        <v>Amsterdam</v>
      </c>
      <c r="K4440" t="s">
        <v>34</v>
      </c>
      <c r="L4440" s="6" t="str">
        <f t="shared" si="561"/>
        <v>North Holland</v>
      </c>
      <c r="M4440" s="1">
        <v>1052</v>
      </c>
      <c r="N4440" t="s">
        <v>35</v>
      </c>
      <c r="O4440">
        <v>52.377526476869697</v>
      </c>
      <c r="P4440">
        <v>4.8783225449912804</v>
      </c>
      <c r="Q4440" t="s">
        <v>36</v>
      </c>
      <c r="R4440" t="s">
        <v>37</v>
      </c>
      <c r="S4440">
        <v>2</v>
      </c>
      <c r="T4440">
        <v>1</v>
      </c>
      <c r="U4440">
        <v>1</v>
      </c>
      <c r="V4440">
        <v>1</v>
      </c>
      <c r="W4440" t="s">
        <v>38</v>
      </c>
      <c r="X4440" s="8">
        <v>135</v>
      </c>
      <c r="Y4440">
        <v>1</v>
      </c>
      <c r="Z4440">
        <v>15</v>
      </c>
      <c r="AA4440">
        <v>2</v>
      </c>
      <c r="AB4440" s="6">
        <f t="shared" si="562"/>
        <v>24</v>
      </c>
      <c r="AC4440" s="13">
        <f t="shared" si="563"/>
        <v>150</v>
      </c>
      <c r="AD4440" s="13">
        <f t="shared" si="564"/>
        <v>300</v>
      </c>
      <c r="AE4440" s="13">
        <f t="shared" si="565"/>
        <v>7200</v>
      </c>
      <c r="AF4440" t="s">
        <v>39</v>
      </c>
      <c r="AG4440">
        <v>1</v>
      </c>
      <c r="AH4440">
        <v>12</v>
      </c>
      <c r="AI4440">
        <v>90</v>
      </c>
      <c r="AJ4440">
        <v>9</v>
      </c>
      <c r="AK4440">
        <v>8</v>
      </c>
      <c r="AL4440">
        <v>9</v>
      </c>
      <c r="AM4440">
        <v>9</v>
      </c>
      <c r="AN4440">
        <v>9</v>
      </c>
      <c r="AO4440">
        <v>9</v>
      </c>
    </row>
    <row r="4441" spans="1:41">
      <c r="A4441" s="1">
        <v>8915298</v>
      </c>
      <c r="B4441" t="s">
        <v>839</v>
      </c>
      <c r="C4441">
        <v>2013</v>
      </c>
      <c r="D4441" s="2" t="s">
        <v>6545</v>
      </c>
      <c r="E4441" s="4">
        <f t="shared" si="558"/>
        <v>41535</v>
      </c>
      <c r="F4441" s="5">
        <f t="shared" ca="1" si="559"/>
        <v>1.7992480327245064</v>
      </c>
      <c r="G4441" s="1">
        <v>1691443</v>
      </c>
      <c r="H4441" t="s">
        <v>56</v>
      </c>
      <c r="I4441" t="s">
        <v>33</v>
      </c>
      <c r="J4441" s="6" t="str">
        <f t="shared" si="560"/>
        <v>Amsterdam</v>
      </c>
      <c r="K4441" t="s">
        <v>34</v>
      </c>
      <c r="L4441" s="6" t="str">
        <f t="shared" si="561"/>
        <v>North Holland</v>
      </c>
      <c r="M4441" s="1">
        <v>1076</v>
      </c>
      <c r="N4441" t="s">
        <v>35</v>
      </c>
      <c r="O4441">
        <v>52.350469257188102</v>
      </c>
      <c r="P4441">
        <v>4.8625120348589403</v>
      </c>
      <c r="Q4441" t="s">
        <v>36</v>
      </c>
      <c r="R4441" t="s">
        <v>37</v>
      </c>
      <c r="S4441">
        <v>3</v>
      </c>
      <c r="T4441">
        <v>1</v>
      </c>
      <c r="U4441">
        <v>1</v>
      </c>
      <c r="V4441">
        <v>2</v>
      </c>
      <c r="W4441" t="s">
        <v>38</v>
      </c>
      <c r="X4441" s="8">
        <v>80</v>
      </c>
      <c r="Y4441">
        <v>2</v>
      </c>
      <c r="Z4441">
        <v>15</v>
      </c>
      <c r="AA4441">
        <v>3</v>
      </c>
      <c r="AB4441" s="6">
        <f t="shared" si="562"/>
        <v>24</v>
      </c>
      <c r="AC4441" s="13">
        <f t="shared" si="563"/>
        <v>80</v>
      </c>
      <c r="AD4441" s="13">
        <f t="shared" si="564"/>
        <v>240</v>
      </c>
      <c r="AE4441" s="13">
        <f t="shared" si="565"/>
        <v>5760</v>
      </c>
      <c r="AF4441" t="s">
        <v>39</v>
      </c>
      <c r="AG4441">
        <v>0.9</v>
      </c>
      <c r="AH4441">
        <v>12</v>
      </c>
      <c r="AI4441">
        <v>96</v>
      </c>
      <c r="AJ4441">
        <v>10</v>
      </c>
      <c r="AK4441">
        <v>10</v>
      </c>
      <c r="AL4441">
        <v>10</v>
      </c>
      <c r="AM4441">
        <v>10</v>
      </c>
      <c r="AN4441">
        <v>9</v>
      </c>
      <c r="AO4441">
        <v>9</v>
      </c>
    </row>
    <row r="4442" spans="1:41">
      <c r="A4442" s="1">
        <v>8919124</v>
      </c>
      <c r="B4442" t="s">
        <v>580</v>
      </c>
      <c r="C4442">
        <v>2013</v>
      </c>
      <c r="D4442" s="2" t="s">
        <v>6545</v>
      </c>
      <c r="E4442" s="4">
        <f t="shared" si="558"/>
        <v>41535</v>
      </c>
      <c r="F4442" s="5">
        <f t="shared" ca="1" si="559"/>
        <v>1.7992480327245064</v>
      </c>
      <c r="G4442" s="1">
        <v>2395195</v>
      </c>
      <c r="H4442" t="s">
        <v>107</v>
      </c>
      <c r="I4442" t="s">
        <v>33</v>
      </c>
      <c r="J4442" s="6" t="str">
        <f t="shared" si="560"/>
        <v>Amsterdam</v>
      </c>
      <c r="K4442" t="s">
        <v>34</v>
      </c>
      <c r="L4442" s="6" t="str">
        <f t="shared" si="561"/>
        <v>North Holland</v>
      </c>
      <c r="M4442" s="1">
        <v>1093</v>
      </c>
      <c r="N4442" t="s">
        <v>35</v>
      </c>
      <c r="O4442">
        <v>52.358943075305298</v>
      </c>
      <c r="P4442">
        <v>4.9258807828094398</v>
      </c>
      <c r="Q4442" t="s">
        <v>36</v>
      </c>
      <c r="R4442" t="s">
        <v>37</v>
      </c>
      <c r="S4442">
        <v>4</v>
      </c>
      <c r="T4442">
        <v>1</v>
      </c>
      <c r="U4442">
        <v>2</v>
      </c>
      <c r="V4442">
        <v>2</v>
      </c>
      <c r="W4442" t="s">
        <v>38</v>
      </c>
      <c r="X4442" s="8">
        <v>90</v>
      </c>
      <c r="Y4442">
        <v>2</v>
      </c>
      <c r="Z4442">
        <v>30</v>
      </c>
      <c r="AA4442">
        <v>2</v>
      </c>
      <c r="AB4442" s="6">
        <f t="shared" si="562"/>
        <v>2</v>
      </c>
      <c r="AC4442" s="13">
        <f t="shared" si="563"/>
        <v>90</v>
      </c>
      <c r="AD4442" s="13">
        <f t="shared" si="564"/>
        <v>180</v>
      </c>
      <c r="AE4442" s="13">
        <f t="shared" si="565"/>
        <v>360</v>
      </c>
      <c r="AF4442" t="s">
        <v>39</v>
      </c>
      <c r="AG4442">
        <v>0.5</v>
      </c>
      <c r="AH4442">
        <v>1</v>
      </c>
      <c r="AI4442">
        <v>100</v>
      </c>
      <c r="AJ4442">
        <v>10</v>
      </c>
      <c r="AK4442">
        <v>10</v>
      </c>
      <c r="AL4442">
        <v>10</v>
      </c>
      <c r="AM4442">
        <v>10</v>
      </c>
      <c r="AN4442">
        <v>10</v>
      </c>
      <c r="AO4442">
        <v>10</v>
      </c>
    </row>
    <row r="4443" spans="1:41">
      <c r="A4443" s="1">
        <v>8920266</v>
      </c>
      <c r="B4443" t="s">
        <v>1349</v>
      </c>
      <c r="C4443">
        <v>2013</v>
      </c>
      <c r="D4443" s="2" t="s">
        <v>6545</v>
      </c>
      <c r="E4443" s="4">
        <f t="shared" si="558"/>
        <v>41535</v>
      </c>
      <c r="F4443" s="5">
        <f t="shared" ca="1" si="559"/>
        <v>1.7992480327245064</v>
      </c>
      <c r="G4443" s="1">
        <v>1687769</v>
      </c>
      <c r="H4443" t="s">
        <v>51</v>
      </c>
      <c r="I4443" t="s">
        <v>33</v>
      </c>
      <c r="J4443" s="6" t="str">
        <f t="shared" si="560"/>
        <v>Amsterdam</v>
      </c>
      <c r="K4443" t="s">
        <v>34</v>
      </c>
      <c r="L4443" s="6" t="str">
        <f t="shared" si="561"/>
        <v>North Holland</v>
      </c>
      <c r="M4443" s="1">
        <v>1013</v>
      </c>
      <c r="N4443" t="s">
        <v>35</v>
      </c>
      <c r="O4443">
        <v>52.383381304632898</v>
      </c>
      <c r="P4443">
        <v>4.88762719201757</v>
      </c>
      <c r="Q4443" t="s">
        <v>36</v>
      </c>
      <c r="R4443" t="s">
        <v>37</v>
      </c>
      <c r="S4443">
        <v>2</v>
      </c>
      <c r="T4443">
        <v>1</v>
      </c>
      <c r="U4443">
        <v>1</v>
      </c>
      <c r="V4443">
        <v>1</v>
      </c>
      <c r="W4443" t="s">
        <v>38</v>
      </c>
      <c r="X4443" s="8">
        <v>110</v>
      </c>
      <c r="Y4443">
        <v>1</v>
      </c>
      <c r="Z4443">
        <v>0</v>
      </c>
      <c r="AA4443">
        <v>4</v>
      </c>
      <c r="AB4443" s="6">
        <f t="shared" si="562"/>
        <v>2</v>
      </c>
      <c r="AC4443" s="13">
        <f t="shared" si="563"/>
        <v>110</v>
      </c>
      <c r="AD4443" s="13">
        <f t="shared" si="564"/>
        <v>440</v>
      </c>
      <c r="AE4443" s="13">
        <f t="shared" si="565"/>
        <v>880</v>
      </c>
      <c r="AF4443" t="s">
        <v>39</v>
      </c>
      <c r="AG4443">
        <v>1</v>
      </c>
      <c r="AH4443">
        <v>1</v>
      </c>
      <c r="AI4443">
        <v>100</v>
      </c>
      <c r="AJ4443">
        <v>10</v>
      </c>
      <c r="AK4443">
        <v>10</v>
      </c>
      <c r="AL4443">
        <v>10</v>
      </c>
      <c r="AM4443">
        <v>10</v>
      </c>
      <c r="AN4443">
        <v>10</v>
      </c>
      <c r="AO4443">
        <v>10</v>
      </c>
    </row>
    <row r="4444" spans="1:41">
      <c r="A4444" s="1">
        <v>8933224</v>
      </c>
      <c r="B4444" t="s">
        <v>3775</v>
      </c>
      <c r="C4444">
        <v>2013</v>
      </c>
      <c r="D4444" s="2" t="s">
        <v>6546</v>
      </c>
      <c r="E4444" s="4">
        <f t="shared" si="558"/>
        <v>41536</v>
      </c>
      <c r="F4444" s="5">
        <f t="shared" ca="1" si="559"/>
        <v>1.796508306697109</v>
      </c>
      <c r="G4444" s="1">
        <v>3887034</v>
      </c>
      <c r="H4444" t="s">
        <v>56</v>
      </c>
      <c r="I4444" t="s">
        <v>33</v>
      </c>
      <c r="J4444" s="6" t="str">
        <f t="shared" si="560"/>
        <v>Amsterdam</v>
      </c>
      <c r="K4444" t="s">
        <v>34</v>
      </c>
      <c r="L4444" s="6" t="str">
        <f t="shared" si="561"/>
        <v>North Holland</v>
      </c>
      <c r="M4444" s="1">
        <v>1058</v>
      </c>
      <c r="N4444" t="s">
        <v>35</v>
      </c>
      <c r="O4444">
        <v>52.357669167339203</v>
      </c>
      <c r="P4444">
        <v>4.8511546364116702</v>
      </c>
      <c r="Q4444" t="s">
        <v>36</v>
      </c>
      <c r="R4444" t="s">
        <v>37</v>
      </c>
      <c r="S4444">
        <v>4</v>
      </c>
      <c r="T4444">
        <v>1</v>
      </c>
      <c r="U4444">
        <v>2</v>
      </c>
      <c r="V4444">
        <v>4</v>
      </c>
      <c r="W4444" t="s">
        <v>38</v>
      </c>
      <c r="X4444" s="8">
        <v>95</v>
      </c>
      <c r="Y4444">
        <v>2</v>
      </c>
      <c r="Z4444">
        <v>25</v>
      </c>
      <c r="AA4444">
        <v>1</v>
      </c>
      <c r="AB4444" s="6">
        <f t="shared" si="562"/>
        <v>4</v>
      </c>
      <c r="AC4444" s="13">
        <f t="shared" si="563"/>
        <v>95</v>
      </c>
      <c r="AD4444" s="13">
        <f t="shared" si="564"/>
        <v>95</v>
      </c>
      <c r="AE4444" s="13">
        <f t="shared" si="565"/>
        <v>380</v>
      </c>
      <c r="AF4444" t="s">
        <v>62</v>
      </c>
      <c r="AG4444" t="s">
        <v>62</v>
      </c>
      <c r="AH4444">
        <v>2</v>
      </c>
      <c r="AI4444">
        <v>90</v>
      </c>
      <c r="AJ4444">
        <v>9</v>
      </c>
      <c r="AK4444">
        <v>8</v>
      </c>
      <c r="AL4444">
        <v>10</v>
      </c>
      <c r="AM4444">
        <v>8</v>
      </c>
      <c r="AN4444">
        <v>9</v>
      </c>
      <c r="AO4444">
        <v>9</v>
      </c>
    </row>
    <row r="4445" spans="1:41">
      <c r="A4445" s="1">
        <v>8935864</v>
      </c>
      <c r="B4445" t="s">
        <v>585</v>
      </c>
      <c r="C4445">
        <v>2013</v>
      </c>
      <c r="D4445" s="2" t="s">
        <v>6546</v>
      </c>
      <c r="E4445" s="4">
        <f t="shared" si="558"/>
        <v>41536</v>
      </c>
      <c r="F4445" s="5">
        <f t="shared" ca="1" si="559"/>
        <v>1.796508306697109</v>
      </c>
      <c r="G4445" s="1">
        <v>1691464</v>
      </c>
      <c r="H4445" t="s">
        <v>51</v>
      </c>
      <c r="I4445" t="s">
        <v>33</v>
      </c>
      <c r="J4445" s="6" t="str">
        <f t="shared" si="560"/>
        <v>Amsterdam</v>
      </c>
      <c r="K4445" t="s">
        <v>34</v>
      </c>
      <c r="L4445" s="6" t="str">
        <f t="shared" si="561"/>
        <v>North Holland</v>
      </c>
      <c r="M4445" s="1">
        <v>1016</v>
      </c>
      <c r="N4445" t="s">
        <v>35</v>
      </c>
      <c r="O4445">
        <v>52.368963910589599</v>
      </c>
      <c r="P4445">
        <v>4.8793025513925397</v>
      </c>
      <c r="Q4445" t="s">
        <v>58</v>
      </c>
      <c r="R4445" t="s">
        <v>37</v>
      </c>
      <c r="S4445">
        <v>10</v>
      </c>
      <c r="T4445">
        <v>2</v>
      </c>
      <c r="U4445">
        <v>4</v>
      </c>
      <c r="V4445">
        <v>4</v>
      </c>
      <c r="W4445" t="s">
        <v>38</v>
      </c>
      <c r="X4445" s="8">
        <v>450</v>
      </c>
      <c r="Y4445">
        <v>8</v>
      </c>
      <c r="Z4445">
        <v>50</v>
      </c>
      <c r="AA4445">
        <v>1</v>
      </c>
      <c r="AB4445" s="6">
        <f t="shared" si="562"/>
        <v>6</v>
      </c>
      <c r="AC4445" s="13">
        <f t="shared" si="563"/>
        <v>450</v>
      </c>
      <c r="AD4445" s="13">
        <f t="shared" si="564"/>
        <v>450</v>
      </c>
      <c r="AE4445" s="13">
        <f t="shared" si="565"/>
        <v>2700</v>
      </c>
      <c r="AF4445" t="s">
        <v>47</v>
      </c>
      <c r="AG4445">
        <v>0.88</v>
      </c>
      <c r="AH4445">
        <v>3</v>
      </c>
      <c r="AI4445">
        <v>78</v>
      </c>
      <c r="AJ4445">
        <v>7</v>
      </c>
      <c r="AK4445">
        <v>4</v>
      </c>
      <c r="AL4445">
        <v>10</v>
      </c>
      <c r="AM4445">
        <v>10</v>
      </c>
      <c r="AN4445">
        <v>10</v>
      </c>
      <c r="AO4445">
        <v>6</v>
      </c>
    </row>
    <row r="4446" spans="1:41">
      <c r="A4446" s="1">
        <v>8937500</v>
      </c>
      <c r="B4446" t="s">
        <v>3630</v>
      </c>
      <c r="C4446">
        <v>2013</v>
      </c>
      <c r="D4446" s="2" t="s">
        <v>6546</v>
      </c>
      <c r="E4446" s="4">
        <f t="shared" si="558"/>
        <v>41536</v>
      </c>
      <c r="F4446" s="5">
        <f t="shared" ca="1" si="559"/>
        <v>1.796508306697109</v>
      </c>
      <c r="G4446" s="1">
        <v>4369544</v>
      </c>
      <c r="H4446" t="s">
        <v>71</v>
      </c>
      <c r="I4446" t="s">
        <v>33</v>
      </c>
      <c r="J4446" s="6" t="str">
        <f t="shared" si="560"/>
        <v>Amsterdam</v>
      </c>
      <c r="K4446" t="s">
        <v>34</v>
      </c>
      <c r="L4446" s="6" t="str">
        <f t="shared" si="561"/>
        <v>North Holland</v>
      </c>
      <c r="M4446" s="1" t="s">
        <v>1226</v>
      </c>
      <c r="N4446" t="s">
        <v>35</v>
      </c>
      <c r="O4446">
        <v>52.379644581085998</v>
      </c>
      <c r="P4446">
        <v>4.8627251202604702</v>
      </c>
      <c r="Q4446" t="s">
        <v>104</v>
      </c>
      <c r="R4446" t="s">
        <v>37</v>
      </c>
      <c r="S4446">
        <v>3</v>
      </c>
      <c r="T4446">
        <v>1</v>
      </c>
      <c r="U4446">
        <v>1</v>
      </c>
      <c r="V4446">
        <v>3</v>
      </c>
      <c r="W4446" t="s">
        <v>38</v>
      </c>
      <c r="X4446" s="8">
        <v>120</v>
      </c>
      <c r="Y4446">
        <v>3</v>
      </c>
      <c r="Z4446">
        <v>40</v>
      </c>
      <c r="AA4446">
        <v>2</v>
      </c>
      <c r="AB4446" s="6">
        <f t="shared" si="562"/>
        <v>2</v>
      </c>
      <c r="AC4446" s="13">
        <f t="shared" si="563"/>
        <v>120</v>
      </c>
      <c r="AD4446" s="13">
        <f t="shared" si="564"/>
        <v>240</v>
      </c>
      <c r="AE4446" s="13">
        <f t="shared" si="565"/>
        <v>480</v>
      </c>
      <c r="AF4446" t="s">
        <v>47</v>
      </c>
      <c r="AG4446">
        <v>1</v>
      </c>
      <c r="AH4446">
        <v>1</v>
      </c>
      <c r="AI4446">
        <v>80</v>
      </c>
      <c r="AJ4446">
        <v>10</v>
      </c>
      <c r="AK4446">
        <v>10</v>
      </c>
      <c r="AL4446">
        <v>10</v>
      </c>
      <c r="AM4446">
        <v>10</v>
      </c>
      <c r="AN4446">
        <v>10</v>
      </c>
      <c r="AO4446">
        <v>8</v>
      </c>
    </row>
    <row r="4447" spans="1:41">
      <c r="A4447" s="1">
        <v>8943047</v>
      </c>
      <c r="B4447" t="s">
        <v>3776</v>
      </c>
      <c r="C4447">
        <v>2013</v>
      </c>
      <c r="D4447" s="2" t="s">
        <v>6546</v>
      </c>
      <c r="E4447" s="4">
        <f t="shared" si="558"/>
        <v>41536</v>
      </c>
      <c r="F4447" s="5">
        <f t="shared" ca="1" si="559"/>
        <v>1.796508306697109</v>
      </c>
      <c r="G4447" s="1">
        <v>2077895</v>
      </c>
      <c r="H4447" t="s">
        <v>45</v>
      </c>
      <c r="I4447" t="s">
        <v>33</v>
      </c>
      <c r="J4447" s="6" t="str">
        <f t="shared" si="560"/>
        <v>Amsterdam</v>
      </c>
      <c r="K4447" t="s">
        <v>34</v>
      </c>
      <c r="L4447" s="6" t="str">
        <f t="shared" si="561"/>
        <v>North Holland</v>
      </c>
      <c r="M4447" s="1">
        <v>1058</v>
      </c>
      <c r="N4447" t="s">
        <v>35</v>
      </c>
      <c r="O4447">
        <v>52.359579778212698</v>
      </c>
      <c r="P4447">
        <v>4.8546457289607501</v>
      </c>
      <c r="Q4447" t="s">
        <v>58</v>
      </c>
      <c r="R4447" t="s">
        <v>42</v>
      </c>
      <c r="S4447">
        <v>2</v>
      </c>
      <c r="T4447">
        <v>1</v>
      </c>
      <c r="U4447">
        <v>1</v>
      </c>
      <c r="V4447">
        <v>1</v>
      </c>
      <c r="W4447" t="s">
        <v>38</v>
      </c>
      <c r="X4447" s="8">
        <v>50</v>
      </c>
      <c r="Y4447">
        <v>1</v>
      </c>
      <c r="Z4447">
        <v>10</v>
      </c>
      <c r="AA4447">
        <v>1</v>
      </c>
      <c r="AB4447" s="6">
        <f t="shared" si="562"/>
        <v>6</v>
      </c>
      <c r="AC4447" s="13">
        <f t="shared" si="563"/>
        <v>60</v>
      </c>
      <c r="AD4447" s="13">
        <f t="shared" si="564"/>
        <v>60</v>
      </c>
      <c r="AE4447" s="13">
        <f t="shared" si="565"/>
        <v>360</v>
      </c>
      <c r="AF4447" t="s">
        <v>83</v>
      </c>
      <c r="AG4447">
        <v>0.47</v>
      </c>
      <c r="AH4447">
        <v>3</v>
      </c>
      <c r="AI4447">
        <v>80</v>
      </c>
      <c r="AJ4447">
        <v>8</v>
      </c>
      <c r="AK4447">
        <v>5</v>
      </c>
      <c r="AL4447">
        <v>9</v>
      </c>
      <c r="AM4447">
        <v>8</v>
      </c>
      <c r="AN4447">
        <v>6</v>
      </c>
      <c r="AO4447">
        <v>7</v>
      </c>
    </row>
    <row r="4448" spans="1:41">
      <c r="A4448" s="1">
        <v>8948053</v>
      </c>
      <c r="B4448" t="s">
        <v>3777</v>
      </c>
      <c r="C4448">
        <v>2013</v>
      </c>
      <c r="D4448" s="2" t="s">
        <v>6404</v>
      </c>
      <c r="E4448" s="4">
        <f t="shared" si="558"/>
        <v>41537</v>
      </c>
      <c r="F4448" s="5">
        <f t="shared" ca="1" si="559"/>
        <v>1.7937685806697119</v>
      </c>
      <c r="G4448" s="1">
        <v>5125840</v>
      </c>
      <c r="H4448" t="s">
        <v>49</v>
      </c>
      <c r="I4448" t="s">
        <v>33</v>
      </c>
      <c r="J4448" s="6" t="str">
        <f t="shared" si="560"/>
        <v>Amsterdam</v>
      </c>
      <c r="K4448" t="s">
        <v>46</v>
      </c>
      <c r="L4448" s="6" t="str">
        <f t="shared" si="561"/>
        <v>North Holland</v>
      </c>
      <c r="M4448" s="1" t="s">
        <v>3778</v>
      </c>
      <c r="N4448" t="s">
        <v>35</v>
      </c>
      <c r="O4448">
        <v>52.3758434713694</v>
      </c>
      <c r="P4448">
        <v>4.9056166364841198</v>
      </c>
      <c r="Q4448" t="s">
        <v>36</v>
      </c>
      <c r="R4448" t="s">
        <v>42</v>
      </c>
      <c r="S4448">
        <v>2</v>
      </c>
      <c r="T4448">
        <v>1.5</v>
      </c>
      <c r="U4448">
        <v>1</v>
      </c>
      <c r="V4448">
        <v>1</v>
      </c>
      <c r="W4448" t="s">
        <v>38</v>
      </c>
      <c r="X4448" s="8">
        <v>80</v>
      </c>
      <c r="Y4448">
        <v>1</v>
      </c>
      <c r="Z4448">
        <v>0</v>
      </c>
      <c r="AA4448">
        <v>2</v>
      </c>
      <c r="AB4448" s="6">
        <f t="shared" si="562"/>
        <v>2</v>
      </c>
      <c r="AC4448" s="13">
        <f t="shared" si="563"/>
        <v>80</v>
      </c>
      <c r="AD4448" s="13">
        <f t="shared" si="564"/>
        <v>160</v>
      </c>
      <c r="AE4448" s="13">
        <f t="shared" si="565"/>
        <v>320</v>
      </c>
      <c r="AF4448" t="s">
        <v>43</v>
      </c>
      <c r="AG4448">
        <v>1</v>
      </c>
      <c r="AH4448">
        <v>1</v>
      </c>
      <c r="AI4448">
        <v>100</v>
      </c>
      <c r="AJ4448">
        <v>10</v>
      </c>
      <c r="AK4448">
        <v>10</v>
      </c>
      <c r="AL4448">
        <v>10</v>
      </c>
      <c r="AM4448">
        <v>10</v>
      </c>
      <c r="AN4448">
        <v>10</v>
      </c>
      <c r="AO4448">
        <v>10</v>
      </c>
    </row>
    <row r="4449" spans="1:41">
      <c r="A4449" s="1">
        <v>8948053</v>
      </c>
      <c r="B4449" t="s">
        <v>3777</v>
      </c>
      <c r="C4449">
        <v>2013</v>
      </c>
      <c r="D4449" s="2" t="s">
        <v>6404</v>
      </c>
      <c r="E4449" s="4">
        <f t="shared" si="558"/>
        <v>41537</v>
      </c>
      <c r="F4449" s="5">
        <f t="shared" ca="1" si="559"/>
        <v>1.7937685806697119</v>
      </c>
      <c r="G4449" s="1">
        <v>5691015</v>
      </c>
      <c r="H4449" t="s">
        <v>49</v>
      </c>
      <c r="I4449" t="s">
        <v>33</v>
      </c>
      <c r="J4449" s="6" t="str">
        <f t="shared" si="560"/>
        <v>Amsterdam</v>
      </c>
      <c r="K4449" t="s">
        <v>46</v>
      </c>
      <c r="L4449" s="6" t="str">
        <f t="shared" si="561"/>
        <v>North Holland</v>
      </c>
      <c r="M4449" s="1">
        <v>1011</v>
      </c>
      <c r="N4449" t="s">
        <v>35</v>
      </c>
      <c r="O4449">
        <v>52.376989804192803</v>
      </c>
      <c r="P4449">
        <v>4.9055126352300897</v>
      </c>
      <c r="Q4449" t="s">
        <v>36</v>
      </c>
      <c r="R4449" t="s">
        <v>42</v>
      </c>
      <c r="S4449">
        <v>2</v>
      </c>
      <c r="T4449">
        <v>1.5</v>
      </c>
      <c r="U4449">
        <v>1</v>
      </c>
      <c r="V4449">
        <v>1</v>
      </c>
      <c r="W4449" t="s">
        <v>38</v>
      </c>
      <c r="X4449" s="8">
        <v>90</v>
      </c>
      <c r="Y4449">
        <v>1</v>
      </c>
      <c r="Z4449">
        <v>0</v>
      </c>
      <c r="AA4449">
        <v>2</v>
      </c>
      <c r="AB4449" s="6">
        <f t="shared" si="562"/>
        <v>0</v>
      </c>
      <c r="AC4449" s="13">
        <f t="shared" si="563"/>
        <v>90</v>
      </c>
      <c r="AD4449" s="13">
        <f t="shared" si="564"/>
        <v>180</v>
      </c>
      <c r="AE4449" s="13">
        <f t="shared" si="565"/>
        <v>0</v>
      </c>
      <c r="AF4449" t="s">
        <v>43</v>
      </c>
      <c r="AG4449">
        <v>1</v>
      </c>
      <c r="AH4449">
        <v>0</v>
      </c>
    </row>
    <row r="4450" spans="1:41">
      <c r="A4450" s="1">
        <v>8949247</v>
      </c>
      <c r="B4450" t="s">
        <v>2185</v>
      </c>
      <c r="C4450">
        <v>2013</v>
      </c>
      <c r="D4450" s="2" t="s">
        <v>6404</v>
      </c>
      <c r="E4450" s="4">
        <f t="shared" si="558"/>
        <v>41537</v>
      </c>
      <c r="F4450" s="5">
        <f t="shared" ca="1" si="559"/>
        <v>1.7937685806697119</v>
      </c>
      <c r="G4450" s="1">
        <v>4331808</v>
      </c>
      <c r="H4450" t="s">
        <v>45</v>
      </c>
      <c r="I4450" t="s">
        <v>33</v>
      </c>
      <c r="J4450" s="6" t="str">
        <f t="shared" si="560"/>
        <v>Amsterdam</v>
      </c>
      <c r="K4450" t="s">
        <v>34</v>
      </c>
      <c r="L4450" s="6" t="str">
        <f t="shared" si="561"/>
        <v>North Holland</v>
      </c>
      <c r="M4450" s="1" t="s">
        <v>3779</v>
      </c>
      <c r="N4450" t="s">
        <v>35</v>
      </c>
      <c r="O4450">
        <v>52.363628166204798</v>
      </c>
      <c r="P4450">
        <v>4.8649970597563499</v>
      </c>
      <c r="Q4450" t="s">
        <v>36</v>
      </c>
      <c r="R4450" t="s">
        <v>37</v>
      </c>
      <c r="S4450">
        <v>4</v>
      </c>
      <c r="T4450">
        <v>2</v>
      </c>
      <c r="U4450">
        <v>3</v>
      </c>
      <c r="V4450">
        <v>2</v>
      </c>
      <c r="W4450" t="s">
        <v>38</v>
      </c>
      <c r="X4450" s="8">
        <v>179</v>
      </c>
      <c r="Y4450">
        <v>4</v>
      </c>
      <c r="Z4450">
        <v>54</v>
      </c>
      <c r="AA4450">
        <v>1</v>
      </c>
      <c r="AB4450" s="6">
        <f t="shared" si="562"/>
        <v>2</v>
      </c>
      <c r="AC4450" s="13">
        <f t="shared" si="563"/>
        <v>179</v>
      </c>
      <c r="AD4450" s="13">
        <f t="shared" si="564"/>
        <v>179</v>
      </c>
      <c r="AE4450" s="13">
        <f t="shared" si="565"/>
        <v>358</v>
      </c>
      <c r="AF4450" t="s">
        <v>43</v>
      </c>
      <c r="AG4450">
        <v>1</v>
      </c>
      <c r="AH4450">
        <v>1</v>
      </c>
      <c r="AI4450">
        <v>100</v>
      </c>
      <c r="AJ4450">
        <v>10</v>
      </c>
      <c r="AK4450">
        <v>10</v>
      </c>
      <c r="AL4450">
        <v>8</v>
      </c>
      <c r="AM4450">
        <v>10</v>
      </c>
      <c r="AN4450">
        <v>10</v>
      </c>
      <c r="AO4450">
        <v>10</v>
      </c>
    </row>
    <row r="4451" spans="1:41">
      <c r="A4451" s="1">
        <v>8949288</v>
      </c>
      <c r="B4451" t="s">
        <v>2352</v>
      </c>
      <c r="C4451">
        <v>2013</v>
      </c>
      <c r="D4451" s="2" t="s">
        <v>6404</v>
      </c>
      <c r="E4451" s="4">
        <f t="shared" si="558"/>
        <v>41537</v>
      </c>
      <c r="F4451" s="5">
        <f t="shared" ca="1" si="559"/>
        <v>1.7937685806697119</v>
      </c>
      <c r="G4451" s="1">
        <v>2097461</v>
      </c>
      <c r="H4451" t="s">
        <v>56</v>
      </c>
      <c r="I4451" t="s">
        <v>33</v>
      </c>
      <c r="J4451" s="6" t="str">
        <f t="shared" si="560"/>
        <v>Amsterdam</v>
      </c>
      <c r="K4451" t="s">
        <v>34</v>
      </c>
      <c r="L4451" s="6" t="str">
        <f t="shared" si="561"/>
        <v>North Holland</v>
      </c>
      <c r="M4451" s="1">
        <v>1059</v>
      </c>
      <c r="N4451" t="s">
        <v>35</v>
      </c>
      <c r="O4451">
        <v>52.347288906477203</v>
      </c>
      <c r="P4451">
        <v>4.8504859391125796</v>
      </c>
      <c r="Q4451" t="s">
        <v>36</v>
      </c>
      <c r="R4451" t="s">
        <v>37</v>
      </c>
      <c r="S4451">
        <v>6</v>
      </c>
      <c r="T4451">
        <v>1</v>
      </c>
      <c r="U4451">
        <v>2</v>
      </c>
      <c r="V4451">
        <v>3</v>
      </c>
      <c r="W4451" t="s">
        <v>38</v>
      </c>
      <c r="X4451" s="8">
        <v>99</v>
      </c>
      <c r="Y4451">
        <v>2</v>
      </c>
      <c r="Z4451">
        <v>32</v>
      </c>
      <c r="AA4451">
        <v>2</v>
      </c>
      <c r="AB4451" s="6">
        <f t="shared" si="562"/>
        <v>120</v>
      </c>
      <c r="AC4451" s="13">
        <f t="shared" si="563"/>
        <v>99</v>
      </c>
      <c r="AD4451" s="13">
        <f t="shared" si="564"/>
        <v>198</v>
      </c>
      <c r="AE4451" s="13">
        <f t="shared" si="565"/>
        <v>23760</v>
      </c>
      <c r="AF4451" t="s">
        <v>39</v>
      </c>
      <c r="AG4451">
        <v>0.92</v>
      </c>
      <c r="AH4451">
        <v>60</v>
      </c>
      <c r="AI4451">
        <v>92</v>
      </c>
      <c r="AJ4451">
        <v>9</v>
      </c>
      <c r="AK4451">
        <v>9</v>
      </c>
      <c r="AL4451">
        <v>9</v>
      </c>
      <c r="AM4451">
        <v>10</v>
      </c>
      <c r="AN4451">
        <v>9</v>
      </c>
      <c r="AO4451">
        <v>9</v>
      </c>
    </row>
    <row r="4452" spans="1:41">
      <c r="A4452" s="1">
        <v>8949635</v>
      </c>
      <c r="B4452" t="s">
        <v>1464</v>
      </c>
      <c r="C4452">
        <v>2013</v>
      </c>
      <c r="D4452" s="2" t="s">
        <v>6404</v>
      </c>
      <c r="E4452" s="4">
        <f t="shared" si="558"/>
        <v>41537</v>
      </c>
      <c r="F4452" s="5">
        <f t="shared" ca="1" si="559"/>
        <v>1.7937685806697119</v>
      </c>
      <c r="G4452" s="1">
        <v>3419746</v>
      </c>
      <c r="H4452" t="s">
        <v>45</v>
      </c>
      <c r="I4452" t="s">
        <v>33</v>
      </c>
      <c r="J4452" s="6" t="str">
        <f t="shared" si="560"/>
        <v>Amsterdam</v>
      </c>
      <c r="K4452" t="s">
        <v>34</v>
      </c>
      <c r="L4452" s="6" t="str">
        <f t="shared" si="561"/>
        <v>North Holland</v>
      </c>
      <c r="M4452" s="1">
        <v>1056</v>
      </c>
      <c r="N4452" t="s">
        <v>35</v>
      </c>
      <c r="O4452">
        <v>52.372323012193199</v>
      </c>
      <c r="P4452">
        <v>4.8601077754087596</v>
      </c>
      <c r="Q4452" t="s">
        <v>36</v>
      </c>
      <c r="R4452" t="s">
        <v>37</v>
      </c>
      <c r="S4452">
        <v>4</v>
      </c>
      <c r="T4452">
        <v>1</v>
      </c>
      <c r="U4452">
        <v>2</v>
      </c>
      <c r="V4452">
        <v>4</v>
      </c>
      <c r="W4452" t="s">
        <v>38</v>
      </c>
      <c r="X4452" s="8">
        <v>160</v>
      </c>
      <c r="Y4452">
        <v>4</v>
      </c>
      <c r="Z4452">
        <v>40</v>
      </c>
      <c r="AA4452">
        <v>3</v>
      </c>
      <c r="AB4452" s="6">
        <f t="shared" si="562"/>
        <v>14</v>
      </c>
      <c r="AC4452" s="13">
        <f t="shared" si="563"/>
        <v>160</v>
      </c>
      <c r="AD4452" s="13">
        <f t="shared" si="564"/>
        <v>480</v>
      </c>
      <c r="AE4452" s="13">
        <f t="shared" si="565"/>
        <v>6720</v>
      </c>
      <c r="AF4452" t="s">
        <v>62</v>
      </c>
      <c r="AG4452" t="s">
        <v>62</v>
      </c>
      <c r="AH4452">
        <v>7</v>
      </c>
      <c r="AI4452">
        <v>100</v>
      </c>
      <c r="AJ4452">
        <v>10</v>
      </c>
      <c r="AK4452">
        <v>9</v>
      </c>
      <c r="AL4452">
        <v>10</v>
      </c>
      <c r="AM4452">
        <v>10</v>
      </c>
      <c r="AN4452">
        <v>10</v>
      </c>
      <c r="AO4452">
        <v>10</v>
      </c>
    </row>
    <row r="4453" spans="1:41">
      <c r="A4453" s="1">
        <v>8949817</v>
      </c>
      <c r="B4453" t="s">
        <v>1335</v>
      </c>
      <c r="C4453">
        <v>2013</v>
      </c>
      <c r="D4453" s="2" t="s">
        <v>6404</v>
      </c>
      <c r="E4453" s="4">
        <f t="shared" si="558"/>
        <v>41537</v>
      </c>
      <c r="F4453" s="5">
        <f t="shared" ca="1" si="559"/>
        <v>1.7937685806697119</v>
      </c>
      <c r="G4453" s="1">
        <v>1694534</v>
      </c>
      <c r="H4453" t="s">
        <v>60</v>
      </c>
      <c r="I4453" t="s">
        <v>33</v>
      </c>
      <c r="J4453" s="6" t="str">
        <f t="shared" si="560"/>
        <v>Amsterdam</v>
      </c>
      <c r="K4453" t="s">
        <v>34</v>
      </c>
      <c r="L4453" s="6" t="str">
        <f t="shared" si="561"/>
        <v>North Holland</v>
      </c>
      <c r="M4453" s="1">
        <v>1079</v>
      </c>
      <c r="N4453" t="s">
        <v>35</v>
      </c>
      <c r="O4453">
        <v>52.341630126610703</v>
      </c>
      <c r="P4453">
        <v>4.9030690714815703</v>
      </c>
      <c r="Q4453" t="s">
        <v>36</v>
      </c>
      <c r="R4453" t="s">
        <v>37</v>
      </c>
      <c r="S4453">
        <v>4</v>
      </c>
      <c r="T4453">
        <v>1</v>
      </c>
      <c r="U4453">
        <v>3</v>
      </c>
      <c r="V4453">
        <v>3</v>
      </c>
      <c r="W4453" t="s">
        <v>38</v>
      </c>
      <c r="X4453" s="8">
        <v>119</v>
      </c>
      <c r="Y4453">
        <v>3</v>
      </c>
      <c r="Z4453">
        <v>45</v>
      </c>
      <c r="AA4453">
        <v>2</v>
      </c>
      <c r="AB4453" s="6">
        <f t="shared" si="562"/>
        <v>34</v>
      </c>
      <c r="AC4453" s="13">
        <f t="shared" si="563"/>
        <v>119</v>
      </c>
      <c r="AD4453" s="13">
        <f t="shared" si="564"/>
        <v>238</v>
      </c>
      <c r="AE4453" s="13">
        <f t="shared" si="565"/>
        <v>8092</v>
      </c>
      <c r="AF4453" t="s">
        <v>43</v>
      </c>
      <c r="AG4453">
        <v>1</v>
      </c>
      <c r="AH4453">
        <v>17</v>
      </c>
      <c r="AI4453">
        <v>92</v>
      </c>
      <c r="AJ4453">
        <v>9</v>
      </c>
      <c r="AK4453">
        <v>9</v>
      </c>
      <c r="AL4453">
        <v>10</v>
      </c>
      <c r="AM4453">
        <v>10</v>
      </c>
      <c r="AN4453">
        <v>8</v>
      </c>
      <c r="AO4453">
        <v>9</v>
      </c>
    </row>
    <row r="4454" spans="1:41">
      <c r="A4454" s="1">
        <v>8953423</v>
      </c>
      <c r="B4454" t="s">
        <v>3780</v>
      </c>
      <c r="C4454">
        <v>2013</v>
      </c>
      <c r="D4454" s="2" t="s">
        <v>6404</v>
      </c>
      <c r="E4454" s="4">
        <f t="shared" si="558"/>
        <v>41537</v>
      </c>
      <c r="F4454" s="5">
        <f t="shared" ca="1" si="559"/>
        <v>1.7937685806697119</v>
      </c>
      <c r="G4454" s="1">
        <v>3649866</v>
      </c>
      <c r="H4454" t="s">
        <v>45</v>
      </c>
      <c r="I4454" t="s">
        <v>33</v>
      </c>
      <c r="J4454" s="6" t="str">
        <f t="shared" si="560"/>
        <v>Amsterdam</v>
      </c>
      <c r="K4454" t="s">
        <v>34</v>
      </c>
      <c r="L4454" s="6" t="str">
        <f t="shared" si="561"/>
        <v>North Holland</v>
      </c>
      <c r="M4454" s="1" t="s">
        <v>3781</v>
      </c>
      <c r="N4454" t="s">
        <v>35</v>
      </c>
      <c r="O4454">
        <v>52.3635150592836</v>
      </c>
      <c r="P4454">
        <v>4.8651229718100799</v>
      </c>
      <c r="Q4454" t="s">
        <v>36</v>
      </c>
      <c r="R4454" t="s">
        <v>37</v>
      </c>
      <c r="S4454">
        <v>5</v>
      </c>
      <c r="T4454">
        <v>1</v>
      </c>
      <c r="U4454">
        <v>2</v>
      </c>
      <c r="V4454">
        <v>1</v>
      </c>
      <c r="W4454" t="s">
        <v>38</v>
      </c>
      <c r="X4454" s="8">
        <v>190</v>
      </c>
      <c r="Y4454">
        <v>2</v>
      </c>
      <c r="Z4454">
        <v>25</v>
      </c>
      <c r="AA4454">
        <v>1</v>
      </c>
      <c r="AB4454" s="6">
        <f t="shared" si="562"/>
        <v>18</v>
      </c>
      <c r="AC4454" s="13">
        <f t="shared" si="563"/>
        <v>190</v>
      </c>
      <c r="AD4454" s="13">
        <f t="shared" si="564"/>
        <v>190</v>
      </c>
      <c r="AE4454" s="13">
        <f t="shared" si="565"/>
        <v>3420</v>
      </c>
      <c r="AF4454" t="s">
        <v>43</v>
      </c>
      <c r="AG4454">
        <v>1</v>
      </c>
      <c r="AH4454">
        <v>9</v>
      </c>
      <c r="AI4454">
        <v>96</v>
      </c>
      <c r="AJ4454">
        <v>10</v>
      </c>
      <c r="AK4454">
        <v>10</v>
      </c>
      <c r="AL4454">
        <v>9</v>
      </c>
      <c r="AM4454">
        <v>9</v>
      </c>
      <c r="AN4454">
        <v>9</v>
      </c>
      <c r="AO4454">
        <v>9</v>
      </c>
    </row>
    <row r="4455" spans="1:41">
      <c r="A4455" s="1">
        <v>8959045</v>
      </c>
      <c r="B4455" t="s">
        <v>3541</v>
      </c>
      <c r="C4455">
        <v>2013</v>
      </c>
      <c r="D4455" s="2" t="s">
        <v>6404</v>
      </c>
      <c r="E4455" s="4">
        <f t="shared" si="558"/>
        <v>41537</v>
      </c>
      <c r="F4455" s="5">
        <f t="shared" ca="1" si="559"/>
        <v>1.7937685806697119</v>
      </c>
      <c r="G4455" s="1">
        <v>5399873</v>
      </c>
      <c r="H4455" t="s">
        <v>56</v>
      </c>
      <c r="I4455" t="s">
        <v>33</v>
      </c>
      <c r="J4455" s="6" t="str">
        <f t="shared" si="560"/>
        <v>Amsterdam</v>
      </c>
      <c r="K4455" t="s">
        <v>46</v>
      </c>
      <c r="L4455" s="6" t="str">
        <f t="shared" si="561"/>
        <v>North Holland</v>
      </c>
      <c r="M4455" s="1" t="s">
        <v>3782</v>
      </c>
      <c r="N4455" t="s">
        <v>35</v>
      </c>
      <c r="O4455">
        <v>52.343866768882201</v>
      </c>
      <c r="P4455">
        <v>4.8610888216484804</v>
      </c>
      <c r="Q4455" t="s">
        <v>36</v>
      </c>
      <c r="R4455" t="s">
        <v>37</v>
      </c>
      <c r="S4455">
        <v>2</v>
      </c>
      <c r="T4455">
        <v>1</v>
      </c>
      <c r="U4455">
        <v>1</v>
      </c>
      <c r="V4455">
        <v>1</v>
      </c>
      <c r="W4455" t="s">
        <v>38</v>
      </c>
      <c r="X4455" s="8">
        <v>105</v>
      </c>
      <c r="Y4455">
        <v>1</v>
      </c>
      <c r="Z4455">
        <v>0</v>
      </c>
      <c r="AA4455">
        <v>1</v>
      </c>
      <c r="AB4455" s="6">
        <f t="shared" si="562"/>
        <v>2</v>
      </c>
      <c r="AC4455" s="13">
        <f t="shared" si="563"/>
        <v>105</v>
      </c>
      <c r="AD4455" s="13">
        <f t="shared" si="564"/>
        <v>105</v>
      </c>
      <c r="AE4455" s="13">
        <f t="shared" si="565"/>
        <v>210</v>
      </c>
      <c r="AF4455" t="s">
        <v>43</v>
      </c>
      <c r="AG4455">
        <v>1</v>
      </c>
      <c r="AH4455">
        <v>1</v>
      </c>
      <c r="AI4455">
        <v>100</v>
      </c>
      <c r="AJ4455">
        <v>10</v>
      </c>
      <c r="AK4455">
        <v>10</v>
      </c>
      <c r="AL4455">
        <v>10</v>
      </c>
      <c r="AM4455">
        <v>10</v>
      </c>
      <c r="AN4455">
        <v>10</v>
      </c>
      <c r="AO4455">
        <v>10</v>
      </c>
    </row>
    <row r="4456" spans="1:41">
      <c r="A4456" s="1">
        <v>8965309</v>
      </c>
      <c r="B4456" t="s">
        <v>444</v>
      </c>
      <c r="C4456">
        <v>2013</v>
      </c>
      <c r="D4456" s="2" t="s">
        <v>6547</v>
      </c>
      <c r="E4456" s="4">
        <f t="shared" si="558"/>
        <v>41538</v>
      </c>
      <c r="F4456" s="5">
        <f t="shared" ca="1" si="559"/>
        <v>1.7910288546423145</v>
      </c>
      <c r="G4456" s="1">
        <v>2883790</v>
      </c>
      <c r="H4456" t="s">
        <v>60</v>
      </c>
      <c r="I4456" t="s">
        <v>33</v>
      </c>
      <c r="J4456" s="6" t="str">
        <f t="shared" si="560"/>
        <v>Amsterdam</v>
      </c>
      <c r="K4456" t="s">
        <v>34</v>
      </c>
      <c r="L4456" s="6" t="str">
        <f t="shared" si="561"/>
        <v>North Holland</v>
      </c>
      <c r="M4456" s="1">
        <v>1079</v>
      </c>
      <c r="N4456" t="s">
        <v>35</v>
      </c>
      <c r="O4456">
        <v>52.342308275696098</v>
      </c>
      <c r="P4456">
        <v>4.8948211857515203</v>
      </c>
      <c r="Q4456" t="s">
        <v>36</v>
      </c>
      <c r="R4456" t="s">
        <v>37</v>
      </c>
      <c r="S4456">
        <v>4</v>
      </c>
      <c r="T4456">
        <v>1</v>
      </c>
      <c r="U4456">
        <v>2</v>
      </c>
      <c r="V4456">
        <v>2</v>
      </c>
      <c r="W4456" t="s">
        <v>38</v>
      </c>
      <c r="X4456" s="8">
        <v>65</v>
      </c>
      <c r="Y4456">
        <v>1</v>
      </c>
      <c r="Z4456">
        <v>25</v>
      </c>
      <c r="AA4456">
        <v>2</v>
      </c>
      <c r="AB4456" s="6">
        <f t="shared" si="562"/>
        <v>12</v>
      </c>
      <c r="AC4456" s="13">
        <f t="shared" si="563"/>
        <v>90</v>
      </c>
      <c r="AD4456" s="13">
        <f t="shared" si="564"/>
        <v>180</v>
      </c>
      <c r="AE4456" s="13">
        <f t="shared" si="565"/>
        <v>2160</v>
      </c>
      <c r="AF4456" t="s">
        <v>47</v>
      </c>
      <c r="AG4456">
        <v>0.98</v>
      </c>
      <c r="AH4456">
        <v>6</v>
      </c>
      <c r="AI4456">
        <v>90</v>
      </c>
      <c r="AJ4456">
        <v>9</v>
      </c>
      <c r="AK4456">
        <v>9</v>
      </c>
      <c r="AL4456">
        <v>10</v>
      </c>
      <c r="AM4456">
        <v>10</v>
      </c>
      <c r="AN4456">
        <v>9</v>
      </c>
      <c r="AO4456">
        <v>9</v>
      </c>
    </row>
    <row r="4457" spans="1:41">
      <c r="A4457" s="1">
        <v>8966431</v>
      </c>
      <c r="B4457" t="s">
        <v>121</v>
      </c>
      <c r="C4457">
        <v>2013</v>
      </c>
      <c r="D4457" s="2" t="s">
        <v>6547</v>
      </c>
      <c r="E4457" s="4">
        <f t="shared" si="558"/>
        <v>41538</v>
      </c>
      <c r="F4457" s="5">
        <f t="shared" ca="1" si="559"/>
        <v>1.7910288546423145</v>
      </c>
      <c r="G4457" s="1">
        <v>3827343</v>
      </c>
      <c r="H4457" t="s">
        <v>51</v>
      </c>
      <c r="I4457" t="s">
        <v>33</v>
      </c>
      <c r="J4457" s="6" t="str">
        <f t="shared" si="560"/>
        <v>Amsterdam</v>
      </c>
      <c r="K4457" t="s">
        <v>34</v>
      </c>
      <c r="L4457" s="6" t="str">
        <f t="shared" si="561"/>
        <v>North Holland</v>
      </c>
      <c r="M4457" s="1" t="s">
        <v>3783</v>
      </c>
      <c r="N4457" t="s">
        <v>35</v>
      </c>
      <c r="O4457">
        <v>52.381717684565601</v>
      </c>
      <c r="P4457">
        <v>4.8888507442987903</v>
      </c>
      <c r="Q4457" t="s">
        <v>36</v>
      </c>
      <c r="R4457" t="s">
        <v>37</v>
      </c>
      <c r="S4457">
        <v>2</v>
      </c>
      <c r="T4457">
        <v>1</v>
      </c>
      <c r="U4457">
        <v>1</v>
      </c>
      <c r="V4457">
        <v>1</v>
      </c>
      <c r="W4457" t="s">
        <v>38</v>
      </c>
      <c r="X4457" s="8">
        <v>90</v>
      </c>
      <c r="Y4457">
        <v>1</v>
      </c>
      <c r="Z4457">
        <v>30</v>
      </c>
      <c r="AA4457">
        <v>1</v>
      </c>
      <c r="AB4457" s="6">
        <f t="shared" si="562"/>
        <v>0</v>
      </c>
      <c r="AC4457" s="13">
        <f t="shared" si="563"/>
        <v>120</v>
      </c>
      <c r="AD4457" s="13">
        <f t="shared" si="564"/>
        <v>120</v>
      </c>
      <c r="AE4457" s="13">
        <f t="shared" si="565"/>
        <v>0</v>
      </c>
      <c r="AF4457" t="s">
        <v>47</v>
      </c>
      <c r="AG4457">
        <v>0.96</v>
      </c>
      <c r="AH4457">
        <v>0</v>
      </c>
    </row>
    <row r="4458" spans="1:41">
      <c r="A4458" s="1">
        <v>8967047</v>
      </c>
      <c r="B4458" t="s">
        <v>491</v>
      </c>
      <c r="C4458">
        <v>2013</v>
      </c>
      <c r="D4458" s="2" t="s">
        <v>6547</v>
      </c>
      <c r="E4458" s="4">
        <f t="shared" si="558"/>
        <v>41538</v>
      </c>
      <c r="F4458" s="5">
        <f t="shared" ca="1" si="559"/>
        <v>1.7910288546423145</v>
      </c>
      <c r="G4458" s="1">
        <v>5239007</v>
      </c>
      <c r="H4458" t="s">
        <v>45</v>
      </c>
      <c r="I4458" t="s">
        <v>33</v>
      </c>
      <c r="J4458" s="6" t="str">
        <f t="shared" si="560"/>
        <v>Amsterdam</v>
      </c>
      <c r="K4458" t="s">
        <v>46</v>
      </c>
      <c r="L4458" s="6" t="str">
        <f t="shared" si="561"/>
        <v>North Holland</v>
      </c>
      <c r="M4458" s="1" t="s">
        <v>3784</v>
      </c>
      <c r="N4458" t="s">
        <v>35</v>
      </c>
      <c r="O4458">
        <v>52.371899455034303</v>
      </c>
      <c r="P4458">
        <v>4.8471151237478098</v>
      </c>
      <c r="Q4458" t="s">
        <v>36</v>
      </c>
      <c r="R4458" t="s">
        <v>37</v>
      </c>
      <c r="S4458">
        <v>4</v>
      </c>
      <c r="T4458">
        <v>1</v>
      </c>
      <c r="U4458">
        <v>2</v>
      </c>
      <c r="V4458">
        <v>2</v>
      </c>
      <c r="W4458" t="s">
        <v>38</v>
      </c>
      <c r="X4458" s="8">
        <v>100</v>
      </c>
      <c r="Y4458">
        <v>4</v>
      </c>
      <c r="Z4458">
        <v>15</v>
      </c>
      <c r="AA4458">
        <v>1</v>
      </c>
      <c r="AB4458" s="6">
        <f t="shared" si="562"/>
        <v>2</v>
      </c>
      <c r="AC4458" s="13">
        <f t="shared" si="563"/>
        <v>100</v>
      </c>
      <c r="AD4458" s="13">
        <f t="shared" si="564"/>
        <v>100</v>
      </c>
      <c r="AE4458" s="13">
        <f t="shared" si="565"/>
        <v>200</v>
      </c>
      <c r="AF4458" t="s">
        <v>39</v>
      </c>
      <c r="AG4458">
        <v>0.6</v>
      </c>
      <c r="AH4458">
        <v>1</v>
      </c>
      <c r="AI4458">
        <v>80</v>
      </c>
      <c r="AJ4458">
        <v>8</v>
      </c>
      <c r="AK4458">
        <v>6</v>
      </c>
      <c r="AL4458">
        <v>10</v>
      </c>
      <c r="AM4458">
        <v>10</v>
      </c>
      <c r="AN4458">
        <v>8</v>
      </c>
      <c r="AO4458">
        <v>8</v>
      </c>
    </row>
    <row r="4459" spans="1:41">
      <c r="A4459" s="1">
        <v>8969821</v>
      </c>
      <c r="B4459" t="s">
        <v>465</v>
      </c>
      <c r="C4459">
        <v>2013</v>
      </c>
      <c r="D4459" s="2" t="s">
        <v>6547</v>
      </c>
      <c r="E4459" s="4">
        <f t="shared" si="558"/>
        <v>41538</v>
      </c>
      <c r="F4459" s="5">
        <f t="shared" ca="1" si="559"/>
        <v>1.7910288546423145</v>
      </c>
      <c r="G4459" s="1">
        <v>1698633</v>
      </c>
      <c r="H4459" t="s">
        <v>60</v>
      </c>
      <c r="I4459" t="s">
        <v>33</v>
      </c>
      <c r="J4459" s="6" t="str">
        <f t="shared" si="560"/>
        <v>Amsterdam</v>
      </c>
      <c r="K4459" t="s">
        <v>34</v>
      </c>
      <c r="L4459" s="6" t="str">
        <f t="shared" si="561"/>
        <v>North Holland</v>
      </c>
      <c r="M4459" s="1">
        <v>1074</v>
      </c>
      <c r="N4459" t="s">
        <v>35</v>
      </c>
      <c r="O4459">
        <v>52.356080675830199</v>
      </c>
      <c r="P4459">
        <v>4.9045677745610003</v>
      </c>
      <c r="Q4459" t="s">
        <v>36</v>
      </c>
      <c r="R4459" t="s">
        <v>37</v>
      </c>
      <c r="S4459">
        <v>2</v>
      </c>
      <c r="T4459">
        <v>1</v>
      </c>
      <c r="U4459">
        <v>1</v>
      </c>
      <c r="V4459">
        <v>1</v>
      </c>
      <c r="W4459" t="s">
        <v>38</v>
      </c>
      <c r="X4459" s="8">
        <v>125</v>
      </c>
      <c r="Y4459">
        <v>2</v>
      </c>
      <c r="Z4459">
        <v>0</v>
      </c>
      <c r="AA4459">
        <v>3</v>
      </c>
      <c r="AB4459" s="6">
        <f t="shared" si="562"/>
        <v>14</v>
      </c>
      <c r="AC4459" s="13">
        <f t="shared" si="563"/>
        <v>125</v>
      </c>
      <c r="AD4459" s="13">
        <f t="shared" si="564"/>
        <v>375</v>
      </c>
      <c r="AE4459" s="13">
        <f t="shared" si="565"/>
        <v>5250</v>
      </c>
      <c r="AF4459" t="s">
        <v>62</v>
      </c>
      <c r="AG4459" t="s">
        <v>62</v>
      </c>
      <c r="AH4459">
        <v>7</v>
      </c>
      <c r="AI4459">
        <v>100</v>
      </c>
      <c r="AJ4459">
        <v>10</v>
      </c>
      <c r="AK4459">
        <v>10</v>
      </c>
      <c r="AL4459">
        <v>10</v>
      </c>
      <c r="AM4459">
        <v>10</v>
      </c>
      <c r="AN4459">
        <v>10</v>
      </c>
      <c r="AO4459">
        <v>10</v>
      </c>
    </row>
    <row r="4460" spans="1:41">
      <c r="A4460" s="1">
        <v>8972709</v>
      </c>
      <c r="B4460" t="s">
        <v>3785</v>
      </c>
      <c r="C4460">
        <v>2013</v>
      </c>
      <c r="D4460" s="2" t="s">
        <v>6547</v>
      </c>
      <c r="E4460" s="4">
        <f t="shared" si="558"/>
        <v>41538</v>
      </c>
      <c r="F4460" s="5">
        <f t="shared" ca="1" si="559"/>
        <v>1.7910288546423145</v>
      </c>
      <c r="G4460" s="1">
        <v>4374908</v>
      </c>
      <c r="H4460" t="s">
        <v>32</v>
      </c>
      <c r="I4460" t="s">
        <v>33</v>
      </c>
      <c r="J4460" s="6" t="str">
        <f t="shared" si="560"/>
        <v>Amsterdam</v>
      </c>
      <c r="K4460" t="s">
        <v>34</v>
      </c>
      <c r="L4460" s="6" t="str">
        <f t="shared" si="561"/>
        <v>North Holland</v>
      </c>
      <c r="M4460" s="1" t="s">
        <v>3786</v>
      </c>
      <c r="N4460" t="s">
        <v>35</v>
      </c>
      <c r="O4460">
        <v>52.3771710701226</v>
      </c>
      <c r="P4460">
        <v>4.8742698704821699</v>
      </c>
      <c r="Q4460" t="s">
        <v>36</v>
      </c>
      <c r="R4460" t="s">
        <v>37</v>
      </c>
      <c r="S4460">
        <v>2</v>
      </c>
      <c r="T4460">
        <v>1</v>
      </c>
      <c r="U4460">
        <v>1</v>
      </c>
      <c r="V4460">
        <v>1</v>
      </c>
      <c r="W4460" t="s">
        <v>38</v>
      </c>
      <c r="X4460" s="8">
        <v>90</v>
      </c>
      <c r="Y4460">
        <v>1</v>
      </c>
      <c r="Z4460">
        <v>0</v>
      </c>
      <c r="AA4460">
        <v>2</v>
      </c>
      <c r="AB4460" s="6">
        <f t="shared" si="562"/>
        <v>8</v>
      </c>
      <c r="AC4460" s="13">
        <f t="shared" si="563"/>
        <v>90</v>
      </c>
      <c r="AD4460" s="13">
        <f t="shared" si="564"/>
        <v>180</v>
      </c>
      <c r="AE4460" s="13">
        <f t="shared" si="565"/>
        <v>1440</v>
      </c>
      <c r="AF4460" t="s">
        <v>47</v>
      </c>
      <c r="AG4460">
        <v>1</v>
      </c>
      <c r="AH4460">
        <v>4</v>
      </c>
      <c r="AI4460">
        <v>95</v>
      </c>
      <c r="AJ4460">
        <v>10</v>
      </c>
      <c r="AK4460">
        <v>9</v>
      </c>
      <c r="AL4460">
        <v>10</v>
      </c>
      <c r="AM4460">
        <v>10</v>
      </c>
      <c r="AN4460">
        <v>9</v>
      </c>
      <c r="AO4460">
        <v>9</v>
      </c>
    </row>
    <row r="4461" spans="1:41">
      <c r="A4461" s="1">
        <v>8973735</v>
      </c>
      <c r="B4461" t="s">
        <v>3787</v>
      </c>
      <c r="C4461">
        <v>2013</v>
      </c>
      <c r="D4461" s="2" t="s">
        <v>6547</v>
      </c>
      <c r="E4461" s="4">
        <f t="shared" si="558"/>
        <v>41538</v>
      </c>
      <c r="F4461" s="5">
        <f t="shared" ca="1" si="559"/>
        <v>1.7910288546423145</v>
      </c>
      <c r="G4461" s="1">
        <v>3456205</v>
      </c>
      <c r="H4461" t="s">
        <v>32</v>
      </c>
      <c r="I4461" t="s">
        <v>33</v>
      </c>
      <c r="J4461" s="6" t="str">
        <f t="shared" si="560"/>
        <v>Amsterdam</v>
      </c>
      <c r="K4461" t="s">
        <v>34</v>
      </c>
      <c r="L4461" s="6" t="str">
        <f t="shared" si="561"/>
        <v>North Holland</v>
      </c>
      <c r="M4461" s="1" t="s">
        <v>3788</v>
      </c>
      <c r="N4461" t="s">
        <v>35</v>
      </c>
      <c r="O4461">
        <v>52.385975936120502</v>
      </c>
      <c r="P4461">
        <v>4.8784273345543498</v>
      </c>
      <c r="Q4461" t="s">
        <v>36</v>
      </c>
      <c r="R4461" t="s">
        <v>37</v>
      </c>
      <c r="S4461">
        <v>2</v>
      </c>
      <c r="T4461">
        <v>1</v>
      </c>
      <c r="U4461">
        <v>1</v>
      </c>
      <c r="V4461">
        <v>1</v>
      </c>
      <c r="W4461" t="s">
        <v>38</v>
      </c>
      <c r="X4461" s="8">
        <v>119</v>
      </c>
      <c r="Y4461">
        <v>1</v>
      </c>
      <c r="Z4461">
        <v>20</v>
      </c>
      <c r="AA4461">
        <v>2</v>
      </c>
      <c r="AB4461" s="6">
        <f t="shared" si="562"/>
        <v>4</v>
      </c>
      <c r="AC4461" s="13">
        <f t="shared" si="563"/>
        <v>139</v>
      </c>
      <c r="AD4461" s="13">
        <f t="shared" si="564"/>
        <v>278</v>
      </c>
      <c r="AE4461" s="13">
        <f t="shared" si="565"/>
        <v>1112</v>
      </c>
      <c r="AF4461" t="s">
        <v>43</v>
      </c>
      <c r="AG4461">
        <v>1</v>
      </c>
      <c r="AH4461">
        <v>2</v>
      </c>
      <c r="AI4461">
        <v>90</v>
      </c>
      <c r="AJ4461">
        <v>9</v>
      </c>
      <c r="AK4461">
        <v>7</v>
      </c>
      <c r="AL4461">
        <v>10</v>
      </c>
      <c r="AM4461">
        <v>10</v>
      </c>
      <c r="AN4461">
        <v>8</v>
      </c>
      <c r="AO4461">
        <v>9</v>
      </c>
    </row>
    <row r="4462" spans="1:41">
      <c r="A4462" s="1">
        <v>8973735</v>
      </c>
      <c r="B4462" t="s">
        <v>3787</v>
      </c>
      <c r="C4462">
        <v>2013</v>
      </c>
      <c r="D4462" s="2" t="s">
        <v>6547</v>
      </c>
      <c r="E4462" s="4">
        <f t="shared" si="558"/>
        <v>41538</v>
      </c>
      <c r="F4462" s="5">
        <f t="shared" ca="1" si="559"/>
        <v>1.7910288546423145</v>
      </c>
      <c r="G4462" s="1">
        <v>1858691</v>
      </c>
      <c r="H4462" t="s">
        <v>32</v>
      </c>
      <c r="I4462" t="s">
        <v>33</v>
      </c>
      <c r="J4462" s="6" t="str">
        <f t="shared" si="560"/>
        <v>Amsterdam</v>
      </c>
      <c r="K4462" t="s">
        <v>34</v>
      </c>
      <c r="L4462" s="6" t="str">
        <f t="shared" si="561"/>
        <v>North Holland</v>
      </c>
      <c r="M4462" s="1" t="s">
        <v>3788</v>
      </c>
      <c r="N4462" t="s">
        <v>35</v>
      </c>
      <c r="O4462">
        <v>52.385294356259998</v>
      </c>
      <c r="P4462">
        <v>4.8803625324335496</v>
      </c>
      <c r="Q4462" t="s">
        <v>36</v>
      </c>
      <c r="R4462" t="s">
        <v>42</v>
      </c>
      <c r="S4462">
        <v>2</v>
      </c>
      <c r="T4462">
        <v>1</v>
      </c>
      <c r="U4462">
        <v>1</v>
      </c>
      <c r="V4462">
        <v>2</v>
      </c>
      <c r="W4462" t="s">
        <v>38</v>
      </c>
      <c r="X4462" s="8">
        <v>60</v>
      </c>
      <c r="Y4462">
        <v>1</v>
      </c>
      <c r="Z4462">
        <v>25</v>
      </c>
      <c r="AA4462">
        <v>1</v>
      </c>
      <c r="AB4462" s="6">
        <f t="shared" si="562"/>
        <v>26</v>
      </c>
      <c r="AC4462" s="13">
        <f t="shared" si="563"/>
        <v>85</v>
      </c>
      <c r="AD4462" s="13">
        <f t="shared" si="564"/>
        <v>85</v>
      </c>
      <c r="AE4462" s="13">
        <f t="shared" si="565"/>
        <v>2210</v>
      </c>
      <c r="AF4462" t="s">
        <v>43</v>
      </c>
      <c r="AG4462">
        <v>1</v>
      </c>
      <c r="AH4462">
        <v>13</v>
      </c>
      <c r="AI4462">
        <v>98</v>
      </c>
      <c r="AJ4462">
        <v>10</v>
      </c>
      <c r="AK4462">
        <v>10</v>
      </c>
      <c r="AL4462">
        <v>10</v>
      </c>
      <c r="AM4462">
        <v>10</v>
      </c>
      <c r="AN4462">
        <v>10</v>
      </c>
      <c r="AO4462">
        <v>10</v>
      </c>
    </row>
    <row r="4463" spans="1:41">
      <c r="A4463" s="1">
        <v>8981020</v>
      </c>
      <c r="B4463" t="s">
        <v>1409</v>
      </c>
      <c r="C4463">
        <v>2013</v>
      </c>
      <c r="D4463" s="2" t="s">
        <v>6548</v>
      </c>
      <c r="E4463" s="4">
        <f t="shared" si="558"/>
        <v>41539</v>
      </c>
      <c r="F4463" s="5">
        <f t="shared" ca="1" si="559"/>
        <v>1.7882891286149172</v>
      </c>
      <c r="G4463" s="1">
        <v>5441673</v>
      </c>
      <c r="H4463" t="s">
        <v>45</v>
      </c>
      <c r="I4463" t="s">
        <v>33</v>
      </c>
      <c r="J4463" s="6" t="str">
        <f t="shared" si="560"/>
        <v>Amsterdam</v>
      </c>
      <c r="K4463" t="s">
        <v>46</v>
      </c>
      <c r="L4463" s="6" t="str">
        <f t="shared" si="561"/>
        <v>North Holland</v>
      </c>
      <c r="M4463" s="1">
        <v>1053</v>
      </c>
      <c r="N4463" t="s">
        <v>35</v>
      </c>
      <c r="O4463">
        <v>52.3717918207374</v>
      </c>
      <c r="P4463">
        <v>4.8733443001856198</v>
      </c>
      <c r="Q4463" t="s">
        <v>36</v>
      </c>
      <c r="R4463" t="s">
        <v>37</v>
      </c>
      <c r="S4463">
        <v>2</v>
      </c>
      <c r="T4463">
        <v>1</v>
      </c>
      <c r="U4463">
        <v>1</v>
      </c>
      <c r="V4463">
        <v>1</v>
      </c>
      <c r="W4463" t="s">
        <v>38</v>
      </c>
      <c r="X4463" s="8">
        <v>110</v>
      </c>
      <c r="Y4463">
        <v>1</v>
      </c>
      <c r="Z4463">
        <v>0</v>
      </c>
      <c r="AA4463">
        <v>3</v>
      </c>
      <c r="AB4463" s="6">
        <f t="shared" si="562"/>
        <v>0</v>
      </c>
      <c r="AC4463" s="13">
        <f t="shared" si="563"/>
        <v>110</v>
      </c>
      <c r="AD4463" s="13">
        <f t="shared" si="564"/>
        <v>330</v>
      </c>
      <c r="AE4463" s="13">
        <f t="shared" si="565"/>
        <v>0</v>
      </c>
      <c r="AF4463" t="s">
        <v>47</v>
      </c>
      <c r="AG4463">
        <v>1</v>
      </c>
      <c r="AH4463">
        <v>0</v>
      </c>
    </row>
    <row r="4464" spans="1:41">
      <c r="A4464" s="1">
        <v>8982090</v>
      </c>
      <c r="B4464" t="s">
        <v>61</v>
      </c>
      <c r="C4464">
        <v>2013</v>
      </c>
      <c r="D4464" s="2" t="s">
        <v>6548</v>
      </c>
      <c r="E4464" s="4">
        <f t="shared" si="558"/>
        <v>41539</v>
      </c>
      <c r="F4464" s="5">
        <f t="shared" ca="1" si="559"/>
        <v>1.7882891286149172</v>
      </c>
      <c r="G4464" s="1">
        <v>4478869</v>
      </c>
      <c r="H4464" t="s">
        <v>51</v>
      </c>
      <c r="I4464" t="s">
        <v>33</v>
      </c>
      <c r="J4464" s="6" t="str">
        <f t="shared" si="560"/>
        <v>Amsterdam</v>
      </c>
      <c r="K4464" t="s">
        <v>34</v>
      </c>
      <c r="L4464" s="6" t="str">
        <f t="shared" si="561"/>
        <v>North Holland</v>
      </c>
      <c r="M4464" s="1" t="s">
        <v>3789</v>
      </c>
      <c r="N4464" t="s">
        <v>35</v>
      </c>
      <c r="O4464">
        <v>52.376593365856898</v>
      </c>
      <c r="P4464">
        <v>4.8966208353902703</v>
      </c>
      <c r="Q4464" t="s">
        <v>36</v>
      </c>
      <c r="R4464" t="s">
        <v>37</v>
      </c>
      <c r="S4464">
        <v>2</v>
      </c>
      <c r="T4464">
        <v>1</v>
      </c>
      <c r="U4464">
        <v>1</v>
      </c>
      <c r="V4464">
        <v>1</v>
      </c>
      <c r="W4464" t="s">
        <v>38</v>
      </c>
      <c r="X4464" s="8">
        <v>179</v>
      </c>
      <c r="Y4464">
        <v>0</v>
      </c>
      <c r="Z4464">
        <v>0</v>
      </c>
      <c r="AA4464">
        <v>1</v>
      </c>
      <c r="AB4464" s="6">
        <f t="shared" si="562"/>
        <v>2</v>
      </c>
      <c r="AC4464" s="13">
        <f t="shared" si="563"/>
        <v>179</v>
      </c>
      <c r="AD4464" s="13">
        <f t="shared" si="564"/>
        <v>179</v>
      </c>
      <c r="AE4464" s="13">
        <f t="shared" si="565"/>
        <v>358</v>
      </c>
      <c r="AF4464" t="s">
        <v>47</v>
      </c>
      <c r="AG4464">
        <v>0.98</v>
      </c>
      <c r="AH4464">
        <v>1</v>
      </c>
      <c r="AI4464">
        <v>100</v>
      </c>
      <c r="AJ4464">
        <v>10</v>
      </c>
      <c r="AK4464">
        <v>8</v>
      </c>
      <c r="AL4464">
        <v>10</v>
      </c>
      <c r="AM4464">
        <v>10</v>
      </c>
      <c r="AN4464">
        <v>8</v>
      </c>
      <c r="AO4464">
        <v>10</v>
      </c>
    </row>
    <row r="4465" spans="1:41">
      <c r="A4465" s="1">
        <v>8982547</v>
      </c>
      <c r="B4465" t="s">
        <v>913</v>
      </c>
      <c r="C4465">
        <v>2013</v>
      </c>
      <c r="D4465" s="2" t="s">
        <v>6548</v>
      </c>
      <c r="E4465" s="4">
        <f t="shared" si="558"/>
        <v>41539</v>
      </c>
      <c r="F4465" s="5">
        <f t="shared" ca="1" si="559"/>
        <v>1.7882891286149172</v>
      </c>
      <c r="G4465" s="1">
        <v>1914964</v>
      </c>
      <c r="H4465" t="s">
        <v>32</v>
      </c>
      <c r="I4465" t="s">
        <v>33</v>
      </c>
      <c r="J4465" s="6" t="str">
        <f t="shared" si="560"/>
        <v>Amsterdam</v>
      </c>
      <c r="K4465" t="s">
        <v>34</v>
      </c>
      <c r="L4465" s="6" t="str">
        <f t="shared" si="561"/>
        <v>North Holland</v>
      </c>
      <c r="M4465" s="1" t="s">
        <v>2642</v>
      </c>
      <c r="N4465" t="s">
        <v>35</v>
      </c>
      <c r="O4465">
        <v>52.388614268323302</v>
      </c>
      <c r="P4465">
        <v>4.8895741732754301</v>
      </c>
      <c r="Q4465" t="s">
        <v>58</v>
      </c>
      <c r="R4465" t="s">
        <v>37</v>
      </c>
      <c r="S4465">
        <v>6</v>
      </c>
      <c r="T4465">
        <v>2</v>
      </c>
      <c r="U4465">
        <v>3</v>
      </c>
      <c r="V4465">
        <v>3</v>
      </c>
      <c r="W4465" t="s">
        <v>38</v>
      </c>
      <c r="X4465" s="8">
        <v>440</v>
      </c>
      <c r="Y4465">
        <v>1</v>
      </c>
      <c r="Z4465">
        <v>0</v>
      </c>
      <c r="AA4465">
        <v>3</v>
      </c>
      <c r="AB4465" s="6">
        <f t="shared" si="562"/>
        <v>16</v>
      </c>
      <c r="AC4465" s="13">
        <f t="shared" si="563"/>
        <v>440</v>
      </c>
      <c r="AD4465" s="13">
        <f t="shared" si="564"/>
        <v>1320</v>
      </c>
      <c r="AE4465" s="13">
        <f t="shared" si="565"/>
        <v>21120</v>
      </c>
      <c r="AF4465" t="s">
        <v>47</v>
      </c>
      <c r="AG4465">
        <v>1</v>
      </c>
      <c r="AH4465">
        <v>8</v>
      </c>
      <c r="AI4465">
        <v>100</v>
      </c>
      <c r="AJ4465">
        <v>10</v>
      </c>
      <c r="AK4465">
        <v>10</v>
      </c>
      <c r="AL4465">
        <v>10</v>
      </c>
      <c r="AM4465">
        <v>10</v>
      </c>
      <c r="AN4465">
        <v>10</v>
      </c>
      <c r="AO4465">
        <v>9</v>
      </c>
    </row>
    <row r="4466" spans="1:41">
      <c r="A4466" s="1">
        <v>8982547</v>
      </c>
      <c r="B4466" t="s">
        <v>913</v>
      </c>
      <c r="C4466">
        <v>2013</v>
      </c>
      <c r="D4466" s="2" t="s">
        <v>6548</v>
      </c>
      <c r="E4466" s="4">
        <f t="shared" si="558"/>
        <v>41539</v>
      </c>
      <c r="F4466" s="5">
        <f t="shared" ca="1" si="559"/>
        <v>1.7882891286149172</v>
      </c>
      <c r="G4466" s="1">
        <v>1701254</v>
      </c>
      <c r="H4466" t="s">
        <v>51</v>
      </c>
      <c r="I4466" t="s">
        <v>33</v>
      </c>
      <c r="J4466" s="6" t="str">
        <f t="shared" si="560"/>
        <v>Amsterdam</v>
      </c>
      <c r="K4466" t="s">
        <v>34</v>
      </c>
      <c r="L4466" s="6" t="str">
        <f t="shared" si="561"/>
        <v>North Holland</v>
      </c>
      <c r="M4466" s="1" t="s">
        <v>2642</v>
      </c>
      <c r="N4466" t="s">
        <v>35</v>
      </c>
      <c r="O4466">
        <v>52.387717674548199</v>
      </c>
      <c r="P4466">
        <v>4.8891292848483001</v>
      </c>
      <c r="Q4466" t="s">
        <v>132</v>
      </c>
      <c r="R4466" t="s">
        <v>37</v>
      </c>
      <c r="S4466">
        <v>2</v>
      </c>
      <c r="T4466">
        <v>1</v>
      </c>
      <c r="U4466">
        <v>1</v>
      </c>
      <c r="V4466">
        <v>1</v>
      </c>
      <c r="W4466" t="s">
        <v>38</v>
      </c>
      <c r="X4466" s="8">
        <v>85</v>
      </c>
      <c r="Y4466">
        <v>1</v>
      </c>
      <c r="Z4466">
        <v>0</v>
      </c>
      <c r="AA4466">
        <v>4</v>
      </c>
      <c r="AB4466" s="6">
        <f t="shared" si="562"/>
        <v>114</v>
      </c>
      <c r="AC4466" s="13">
        <f t="shared" si="563"/>
        <v>85</v>
      </c>
      <c r="AD4466" s="13">
        <f t="shared" si="564"/>
        <v>340</v>
      </c>
      <c r="AE4466" s="13">
        <f t="shared" si="565"/>
        <v>38760</v>
      </c>
      <c r="AF4466" t="s">
        <v>47</v>
      </c>
      <c r="AG4466">
        <v>1</v>
      </c>
      <c r="AH4466">
        <v>57</v>
      </c>
      <c r="AI4466">
        <v>94</v>
      </c>
      <c r="AJ4466">
        <v>9</v>
      </c>
      <c r="AK4466">
        <v>10</v>
      </c>
      <c r="AL4466">
        <v>10</v>
      </c>
      <c r="AM4466">
        <v>10</v>
      </c>
      <c r="AN4466">
        <v>10</v>
      </c>
      <c r="AO4466">
        <v>9</v>
      </c>
    </row>
    <row r="4467" spans="1:41">
      <c r="A4467" s="1">
        <v>8988717</v>
      </c>
      <c r="B4467" t="s">
        <v>2663</v>
      </c>
      <c r="C4467">
        <v>2013</v>
      </c>
      <c r="D4467" s="2" t="s">
        <v>6548</v>
      </c>
      <c r="E4467" s="4">
        <f t="shared" si="558"/>
        <v>41539</v>
      </c>
      <c r="F4467" s="5">
        <f t="shared" ca="1" si="559"/>
        <v>1.7882891286149172</v>
      </c>
      <c r="G4467" s="1">
        <v>5197696</v>
      </c>
      <c r="H4467" t="s">
        <v>41</v>
      </c>
      <c r="I4467" t="s">
        <v>33</v>
      </c>
      <c r="J4467" s="6" t="str">
        <f t="shared" si="560"/>
        <v>Amsterdam</v>
      </c>
      <c r="K4467" t="s">
        <v>46</v>
      </c>
      <c r="L4467" s="6" t="str">
        <f t="shared" si="561"/>
        <v>North Holland</v>
      </c>
      <c r="M4467" s="1">
        <v>1019</v>
      </c>
      <c r="N4467" t="s">
        <v>35</v>
      </c>
      <c r="O4467">
        <v>52.372802057571</v>
      </c>
      <c r="P4467">
        <v>4.9484554834789902</v>
      </c>
      <c r="Q4467" t="s">
        <v>36</v>
      </c>
      <c r="R4467" t="s">
        <v>37</v>
      </c>
      <c r="S4467">
        <v>4</v>
      </c>
      <c r="T4467">
        <v>1</v>
      </c>
      <c r="U4467">
        <v>2</v>
      </c>
      <c r="V4467">
        <v>1</v>
      </c>
      <c r="W4467" t="s">
        <v>38</v>
      </c>
      <c r="X4467" s="8">
        <v>100</v>
      </c>
      <c r="Y4467">
        <v>2</v>
      </c>
      <c r="Z4467">
        <v>25</v>
      </c>
      <c r="AA4467">
        <v>2</v>
      </c>
      <c r="AB4467" s="6">
        <f t="shared" si="562"/>
        <v>0</v>
      </c>
      <c r="AC4467" s="13">
        <f t="shared" si="563"/>
        <v>100</v>
      </c>
      <c r="AD4467" s="13">
        <f t="shared" si="564"/>
        <v>200</v>
      </c>
      <c r="AE4467" s="13">
        <f t="shared" si="565"/>
        <v>0</v>
      </c>
      <c r="AF4467" t="s">
        <v>47</v>
      </c>
      <c r="AG4467">
        <v>1</v>
      </c>
      <c r="AH4467">
        <v>0</v>
      </c>
    </row>
    <row r="4468" spans="1:41">
      <c r="A4468" s="1">
        <v>9000116</v>
      </c>
      <c r="B4468" t="s">
        <v>3790</v>
      </c>
      <c r="C4468">
        <v>2013</v>
      </c>
      <c r="D4468" s="2" t="s">
        <v>6405</v>
      </c>
      <c r="E4468" s="4">
        <f t="shared" si="558"/>
        <v>41540</v>
      </c>
      <c r="F4468" s="5">
        <f t="shared" ca="1" si="559"/>
        <v>1.78554940258752</v>
      </c>
      <c r="G4468" s="1">
        <v>4811555</v>
      </c>
      <c r="H4468" t="s">
        <v>60</v>
      </c>
      <c r="I4468" t="s">
        <v>33</v>
      </c>
      <c r="J4468" s="6" t="str">
        <f t="shared" si="560"/>
        <v>Amsterdam</v>
      </c>
      <c r="K4468" t="s">
        <v>46</v>
      </c>
      <c r="L4468" s="6" t="str">
        <f t="shared" si="561"/>
        <v>North Holland</v>
      </c>
      <c r="M4468" s="1">
        <v>1079</v>
      </c>
      <c r="N4468" t="s">
        <v>35</v>
      </c>
      <c r="O4468">
        <v>52.342848156852298</v>
      </c>
      <c r="P4468">
        <v>4.90288869848019</v>
      </c>
      <c r="Q4468" t="s">
        <v>36</v>
      </c>
      <c r="R4468" t="s">
        <v>37</v>
      </c>
      <c r="S4468">
        <v>5</v>
      </c>
      <c r="T4468">
        <v>1</v>
      </c>
      <c r="U4468">
        <v>3</v>
      </c>
      <c r="V4468">
        <v>6</v>
      </c>
      <c r="W4468" t="s">
        <v>38</v>
      </c>
      <c r="X4468" s="8">
        <v>300</v>
      </c>
      <c r="Y4468">
        <v>5</v>
      </c>
      <c r="Z4468">
        <v>50</v>
      </c>
      <c r="AA4468">
        <v>3</v>
      </c>
      <c r="AB4468" s="6">
        <f t="shared" si="562"/>
        <v>2</v>
      </c>
      <c r="AC4468" s="13">
        <f t="shared" si="563"/>
        <v>300</v>
      </c>
      <c r="AD4468" s="13">
        <f t="shared" si="564"/>
        <v>900</v>
      </c>
      <c r="AE4468" s="13">
        <f t="shared" si="565"/>
        <v>1800</v>
      </c>
      <c r="AF4468" t="s">
        <v>39</v>
      </c>
      <c r="AG4468">
        <v>1</v>
      </c>
      <c r="AH4468">
        <v>1</v>
      </c>
      <c r="AI4468">
        <v>80</v>
      </c>
      <c r="AJ4468">
        <v>10</v>
      </c>
      <c r="AK4468">
        <v>10</v>
      </c>
      <c r="AL4468">
        <v>8</v>
      </c>
      <c r="AM4468">
        <v>8</v>
      </c>
      <c r="AN4468">
        <v>8</v>
      </c>
      <c r="AO4468">
        <v>10</v>
      </c>
    </row>
    <row r="4469" spans="1:41">
      <c r="A4469" s="1">
        <v>9004847</v>
      </c>
      <c r="B4469" t="s">
        <v>1101</v>
      </c>
      <c r="C4469">
        <v>2013</v>
      </c>
      <c r="D4469" s="2" t="s">
        <v>6405</v>
      </c>
      <c r="E4469" s="4">
        <f t="shared" si="558"/>
        <v>41540</v>
      </c>
      <c r="F4469" s="5">
        <f t="shared" ca="1" si="559"/>
        <v>1.78554940258752</v>
      </c>
      <c r="G4469" s="1">
        <v>1746619</v>
      </c>
      <c r="H4469" t="s">
        <v>32</v>
      </c>
      <c r="I4469" t="s">
        <v>33</v>
      </c>
      <c r="J4469" s="6" t="str">
        <f t="shared" si="560"/>
        <v>Amsterdam</v>
      </c>
      <c r="K4469" t="s">
        <v>34</v>
      </c>
      <c r="L4469" s="6" t="str">
        <f t="shared" si="561"/>
        <v>North Holland</v>
      </c>
      <c r="M4469" s="1" t="s">
        <v>3432</v>
      </c>
      <c r="N4469" t="s">
        <v>35</v>
      </c>
      <c r="O4469">
        <v>52.377311151450598</v>
      </c>
      <c r="P4469">
        <v>4.8745914883944197</v>
      </c>
      <c r="Q4469" t="s">
        <v>36</v>
      </c>
      <c r="R4469" t="s">
        <v>37</v>
      </c>
      <c r="S4469">
        <v>3</v>
      </c>
      <c r="T4469">
        <v>1</v>
      </c>
      <c r="U4469">
        <v>1</v>
      </c>
      <c r="V4469">
        <v>1</v>
      </c>
      <c r="W4469" t="s">
        <v>38</v>
      </c>
      <c r="X4469" s="8">
        <v>129</v>
      </c>
      <c r="Y4469">
        <v>2</v>
      </c>
      <c r="Z4469">
        <v>50</v>
      </c>
      <c r="AA4469">
        <v>3</v>
      </c>
      <c r="AB4469" s="6">
        <f t="shared" si="562"/>
        <v>30</v>
      </c>
      <c r="AC4469" s="13">
        <f t="shared" si="563"/>
        <v>129</v>
      </c>
      <c r="AD4469" s="13">
        <f t="shared" si="564"/>
        <v>387</v>
      </c>
      <c r="AE4469" s="13">
        <f t="shared" si="565"/>
        <v>11610</v>
      </c>
      <c r="AF4469" t="s">
        <v>47</v>
      </c>
      <c r="AG4469">
        <v>1</v>
      </c>
      <c r="AH4469">
        <v>15</v>
      </c>
      <c r="AI4469">
        <v>93</v>
      </c>
      <c r="AJ4469">
        <v>9</v>
      </c>
      <c r="AK4469">
        <v>10</v>
      </c>
      <c r="AL4469">
        <v>9</v>
      </c>
      <c r="AM4469">
        <v>9</v>
      </c>
      <c r="AN4469">
        <v>9</v>
      </c>
      <c r="AO4469">
        <v>9</v>
      </c>
    </row>
    <row r="4470" spans="1:41">
      <c r="A4470" s="1">
        <v>9005351</v>
      </c>
      <c r="B4470" t="s">
        <v>61</v>
      </c>
      <c r="C4470">
        <v>2013</v>
      </c>
      <c r="D4470" s="2" t="s">
        <v>6405</v>
      </c>
      <c r="E4470" s="4">
        <f t="shared" si="558"/>
        <v>41540</v>
      </c>
      <c r="F4470" s="5">
        <f t="shared" ca="1" si="559"/>
        <v>1.78554940258752</v>
      </c>
      <c r="G4470" s="1">
        <v>1706428</v>
      </c>
      <c r="H4470" t="s">
        <v>51</v>
      </c>
      <c r="I4470" t="s">
        <v>33</v>
      </c>
      <c r="J4470" s="6" t="str">
        <f t="shared" si="560"/>
        <v>Amsterdam</v>
      </c>
      <c r="K4470" t="s">
        <v>34</v>
      </c>
      <c r="L4470" s="6" t="str">
        <f t="shared" si="561"/>
        <v>North Holland</v>
      </c>
      <c r="M4470" s="1">
        <v>1012</v>
      </c>
      <c r="N4470" t="s">
        <v>35</v>
      </c>
      <c r="O4470">
        <v>52.374393484615801</v>
      </c>
      <c r="P4470">
        <v>4.8983695870238897</v>
      </c>
      <c r="Q4470" t="s">
        <v>36</v>
      </c>
      <c r="R4470" t="s">
        <v>37</v>
      </c>
      <c r="S4470">
        <v>4</v>
      </c>
      <c r="T4470">
        <v>1</v>
      </c>
      <c r="U4470">
        <v>1</v>
      </c>
      <c r="V4470">
        <v>2</v>
      </c>
      <c r="W4470" t="s">
        <v>38</v>
      </c>
      <c r="X4470" s="8">
        <v>250</v>
      </c>
      <c r="Y4470">
        <v>2</v>
      </c>
      <c r="Z4470">
        <v>50</v>
      </c>
      <c r="AA4470">
        <v>1</v>
      </c>
      <c r="AB4470" s="6">
        <f t="shared" si="562"/>
        <v>42</v>
      </c>
      <c r="AC4470" s="13">
        <f t="shared" si="563"/>
        <v>250</v>
      </c>
      <c r="AD4470" s="13">
        <f t="shared" si="564"/>
        <v>250</v>
      </c>
      <c r="AE4470" s="13">
        <f t="shared" si="565"/>
        <v>10500</v>
      </c>
      <c r="AF4470" t="s">
        <v>43</v>
      </c>
      <c r="AG4470">
        <v>1</v>
      </c>
      <c r="AH4470">
        <v>21</v>
      </c>
      <c r="AI4470">
        <v>99</v>
      </c>
      <c r="AJ4470">
        <v>10</v>
      </c>
      <c r="AK4470">
        <v>10</v>
      </c>
      <c r="AL4470">
        <v>10</v>
      </c>
      <c r="AM4470">
        <v>10</v>
      </c>
      <c r="AN4470">
        <v>10</v>
      </c>
      <c r="AO4470">
        <v>10</v>
      </c>
    </row>
    <row r="4471" spans="1:41">
      <c r="A4471" s="1">
        <v>9007370</v>
      </c>
      <c r="B4471" t="s">
        <v>1615</v>
      </c>
      <c r="C4471">
        <v>2013</v>
      </c>
      <c r="D4471" s="2" t="s">
        <v>6405</v>
      </c>
      <c r="E4471" s="4">
        <f t="shared" si="558"/>
        <v>41540</v>
      </c>
      <c r="F4471" s="5">
        <f t="shared" ca="1" si="559"/>
        <v>1.78554940258752</v>
      </c>
      <c r="G4471" s="1">
        <v>1706960</v>
      </c>
      <c r="H4471" t="s">
        <v>32</v>
      </c>
      <c r="I4471" t="s">
        <v>33</v>
      </c>
      <c r="J4471" s="6" t="str">
        <f t="shared" si="560"/>
        <v>Amsterdam</v>
      </c>
      <c r="K4471" t="s">
        <v>34</v>
      </c>
      <c r="L4471" s="6" t="str">
        <f t="shared" si="561"/>
        <v>North Holland</v>
      </c>
      <c r="M4471" s="1">
        <v>1013</v>
      </c>
      <c r="N4471" t="s">
        <v>35</v>
      </c>
      <c r="O4471">
        <v>52.388765617635002</v>
      </c>
      <c r="P4471">
        <v>4.8801679993143496</v>
      </c>
      <c r="Q4471" t="s">
        <v>36</v>
      </c>
      <c r="R4471" t="s">
        <v>37</v>
      </c>
      <c r="S4471">
        <v>3</v>
      </c>
      <c r="T4471">
        <v>1</v>
      </c>
      <c r="U4471">
        <v>2</v>
      </c>
      <c r="V4471">
        <v>2</v>
      </c>
      <c r="W4471" t="s">
        <v>38</v>
      </c>
      <c r="X4471" s="8">
        <v>109</v>
      </c>
      <c r="Y4471">
        <v>2</v>
      </c>
      <c r="Z4471">
        <v>0</v>
      </c>
      <c r="AA4471">
        <v>4</v>
      </c>
      <c r="AB4471" s="6">
        <f t="shared" si="562"/>
        <v>36</v>
      </c>
      <c r="AC4471" s="13">
        <f t="shared" si="563"/>
        <v>109</v>
      </c>
      <c r="AD4471" s="13">
        <f t="shared" si="564"/>
        <v>436</v>
      </c>
      <c r="AE4471" s="13">
        <f t="shared" si="565"/>
        <v>15696</v>
      </c>
      <c r="AF4471" t="s">
        <v>39</v>
      </c>
      <c r="AG4471">
        <v>0.95</v>
      </c>
      <c r="AH4471">
        <v>18</v>
      </c>
      <c r="AI4471">
        <v>92</v>
      </c>
      <c r="AJ4471">
        <v>9</v>
      </c>
      <c r="AK4471">
        <v>9</v>
      </c>
      <c r="AL4471">
        <v>10</v>
      </c>
      <c r="AM4471">
        <v>10</v>
      </c>
      <c r="AN4471">
        <v>9</v>
      </c>
      <c r="AO4471">
        <v>9</v>
      </c>
    </row>
    <row r="4472" spans="1:41">
      <c r="A4472" s="1">
        <v>9009276</v>
      </c>
      <c r="B4472" t="s">
        <v>2726</v>
      </c>
      <c r="C4472">
        <v>2013</v>
      </c>
      <c r="D4472" s="2" t="s">
        <v>6405</v>
      </c>
      <c r="E4472" s="4">
        <f t="shared" si="558"/>
        <v>41540</v>
      </c>
      <c r="F4472" s="5">
        <f t="shared" ca="1" si="559"/>
        <v>1.78554940258752</v>
      </c>
      <c r="G4472" s="1">
        <v>1729955</v>
      </c>
      <c r="H4472" t="s">
        <v>56</v>
      </c>
      <c r="I4472" t="s">
        <v>33</v>
      </c>
      <c r="J4472" s="6" t="str">
        <f t="shared" si="560"/>
        <v>Amsterdam</v>
      </c>
      <c r="K4472" t="s">
        <v>34</v>
      </c>
      <c r="L4472" s="6" t="str">
        <f t="shared" si="561"/>
        <v>North Holland</v>
      </c>
      <c r="M4472" s="1">
        <v>1058</v>
      </c>
      <c r="N4472" t="s">
        <v>35</v>
      </c>
      <c r="O4472">
        <v>52.356492005515101</v>
      </c>
      <c r="P4472">
        <v>4.8504270904372397</v>
      </c>
      <c r="Q4472" t="s">
        <v>36</v>
      </c>
      <c r="R4472" t="s">
        <v>37</v>
      </c>
      <c r="S4472">
        <v>3</v>
      </c>
      <c r="T4472">
        <v>1</v>
      </c>
      <c r="U4472">
        <v>2</v>
      </c>
      <c r="V4472">
        <v>2</v>
      </c>
      <c r="W4472" t="s">
        <v>38</v>
      </c>
      <c r="X4472" s="8">
        <v>125</v>
      </c>
      <c r="Y4472">
        <v>1</v>
      </c>
      <c r="Z4472">
        <v>0</v>
      </c>
      <c r="AA4472">
        <v>1</v>
      </c>
      <c r="AB4472" s="6">
        <f t="shared" si="562"/>
        <v>18</v>
      </c>
      <c r="AC4472" s="13">
        <f t="shared" si="563"/>
        <v>125</v>
      </c>
      <c r="AD4472" s="13">
        <f t="shared" si="564"/>
        <v>125</v>
      </c>
      <c r="AE4472" s="13">
        <f t="shared" si="565"/>
        <v>2250</v>
      </c>
      <c r="AF4472" t="s">
        <v>47</v>
      </c>
      <c r="AG4472">
        <v>0.98</v>
      </c>
      <c r="AH4472">
        <v>9</v>
      </c>
      <c r="AI4472">
        <v>100</v>
      </c>
      <c r="AJ4472">
        <v>10</v>
      </c>
      <c r="AK4472">
        <v>10</v>
      </c>
      <c r="AL4472">
        <v>10</v>
      </c>
      <c r="AM4472">
        <v>10</v>
      </c>
      <c r="AN4472">
        <v>10</v>
      </c>
      <c r="AO4472">
        <v>9</v>
      </c>
    </row>
    <row r="4473" spans="1:41">
      <c r="A4473" s="1">
        <v>9010178</v>
      </c>
      <c r="B4473" t="s">
        <v>3791</v>
      </c>
      <c r="C4473">
        <v>2013</v>
      </c>
      <c r="D4473" s="2" t="s">
        <v>6405</v>
      </c>
      <c r="E4473" s="4">
        <f t="shared" si="558"/>
        <v>41540</v>
      </c>
      <c r="F4473" s="5">
        <f t="shared" ca="1" si="559"/>
        <v>1.78554940258752</v>
      </c>
      <c r="G4473" s="1">
        <v>4290822</v>
      </c>
      <c r="H4473" t="s">
        <v>32</v>
      </c>
      <c r="I4473" t="s">
        <v>33</v>
      </c>
      <c r="J4473" s="6" t="str">
        <f t="shared" si="560"/>
        <v>Amsterdam</v>
      </c>
      <c r="K4473" t="s">
        <v>34</v>
      </c>
      <c r="L4473" s="6" t="str">
        <f t="shared" si="561"/>
        <v>North Holland</v>
      </c>
      <c r="M4473" s="1" t="s">
        <v>3792</v>
      </c>
      <c r="N4473" t="s">
        <v>35</v>
      </c>
      <c r="O4473">
        <v>52.383103041298803</v>
      </c>
      <c r="P4473">
        <v>4.8737909199210803</v>
      </c>
      <c r="Q4473" t="s">
        <v>36</v>
      </c>
      <c r="R4473" t="s">
        <v>37</v>
      </c>
      <c r="S4473">
        <v>2</v>
      </c>
      <c r="T4473">
        <v>1</v>
      </c>
      <c r="U4473">
        <v>1</v>
      </c>
      <c r="V4473">
        <v>1</v>
      </c>
      <c r="W4473" t="s">
        <v>38</v>
      </c>
      <c r="X4473" s="8">
        <v>95</v>
      </c>
      <c r="Y4473">
        <v>1</v>
      </c>
      <c r="Z4473">
        <v>0</v>
      </c>
      <c r="AA4473">
        <v>3</v>
      </c>
      <c r="AB4473" s="6">
        <f t="shared" si="562"/>
        <v>12</v>
      </c>
      <c r="AC4473" s="13">
        <f t="shared" si="563"/>
        <v>95</v>
      </c>
      <c r="AD4473" s="13">
        <f t="shared" si="564"/>
        <v>285</v>
      </c>
      <c r="AE4473" s="13">
        <f t="shared" si="565"/>
        <v>3420</v>
      </c>
      <c r="AF4473" t="s">
        <v>47</v>
      </c>
      <c r="AG4473">
        <v>0.9</v>
      </c>
      <c r="AH4473">
        <v>6</v>
      </c>
      <c r="AI4473">
        <v>100</v>
      </c>
      <c r="AJ4473">
        <v>10</v>
      </c>
      <c r="AK4473">
        <v>10</v>
      </c>
      <c r="AL4473">
        <v>10</v>
      </c>
      <c r="AM4473">
        <v>10</v>
      </c>
      <c r="AN4473">
        <v>9</v>
      </c>
      <c r="AO4473">
        <v>10</v>
      </c>
    </row>
    <row r="4474" spans="1:41">
      <c r="A4474" s="1">
        <v>9012822</v>
      </c>
      <c r="B4474" t="s">
        <v>918</v>
      </c>
      <c r="C4474">
        <v>2013</v>
      </c>
      <c r="D4474" s="2" t="s">
        <v>6405</v>
      </c>
      <c r="E4474" s="4">
        <f t="shared" si="558"/>
        <v>41540</v>
      </c>
      <c r="F4474" s="5">
        <f t="shared" ca="1" si="559"/>
        <v>1.78554940258752</v>
      </c>
      <c r="G4474" s="1">
        <v>1708187</v>
      </c>
      <c r="H4474" t="s">
        <v>60</v>
      </c>
      <c r="I4474" t="s">
        <v>33</v>
      </c>
      <c r="J4474" s="6" t="str">
        <f t="shared" si="560"/>
        <v>Amsterdam</v>
      </c>
      <c r="K4474" t="s">
        <v>34</v>
      </c>
      <c r="L4474" s="6" t="str">
        <f t="shared" si="561"/>
        <v>North Holland</v>
      </c>
      <c r="M4474" s="1">
        <v>1072</v>
      </c>
      <c r="N4474" t="s">
        <v>35</v>
      </c>
      <c r="O4474">
        <v>52.3512627147365</v>
      </c>
      <c r="P4474">
        <v>4.8878665341859602</v>
      </c>
      <c r="Q4474" t="s">
        <v>36</v>
      </c>
      <c r="R4474" t="s">
        <v>37</v>
      </c>
      <c r="S4474">
        <v>4</v>
      </c>
      <c r="T4474">
        <v>1</v>
      </c>
      <c r="U4474">
        <v>2</v>
      </c>
      <c r="V4474">
        <v>2</v>
      </c>
      <c r="W4474" t="s">
        <v>38</v>
      </c>
      <c r="X4474" s="8">
        <v>160</v>
      </c>
      <c r="Y4474">
        <v>2</v>
      </c>
      <c r="Z4474">
        <v>0</v>
      </c>
      <c r="AA4474">
        <v>2</v>
      </c>
      <c r="AB4474" s="6">
        <f t="shared" si="562"/>
        <v>16</v>
      </c>
      <c r="AC4474" s="13">
        <f t="shared" si="563"/>
        <v>160</v>
      </c>
      <c r="AD4474" s="13">
        <f t="shared" si="564"/>
        <v>320</v>
      </c>
      <c r="AE4474" s="13">
        <f t="shared" si="565"/>
        <v>5120</v>
      </c>
      <c r="AF4474" t="s">
        <v>47</v>
      </c>
      <c r="AG4474">
        <v>0.92</v>
      </c>
      <c r="AH4474">
        <v>8</v>
      </c>
      <c r="AI4474">
        <v>93</v>
      </c>
      <c r="AJ4474">
        <v>9</v>
      </c>
      <c r="AK4474">
        <v>8</v>
      </c>
      <c r="AL4474">
        <v>9</v>
      </c>
      <c r="AM4474">
        <v>9</v>
      </c>
      <c r="AN4474">
        <v>10</v>
      </c>
      <c r="AO4474">
        <v>9</v>
      </c>
    </row>
    <row r="4475" spans="1:41">
      <c r="A4475" s="1">
        <v>9015391</v>
      </c>
      <c r="B4475" t="s">
        <v>3793</v>
      </c>
      <c r="C4475">
        <v>2013</v>
      </c>
      <c r="D4475" s="2" t="s">
        <v>6405</v>
      </c>
      <c r="E4475" s="4">
        <f t="shared" si="558"/>
        <v>41540</v>
      </c>
      <c r="F4475" s="5">
        <f t="shared" ca="1" si="559"/>
        <v>1.78554940258752</v>
      </c>
      <c r="G4475" s="1">
        <v>2478168</v>
      </c>
      <c r="H4475" t="s">
        <v>161</v>
      </c>
      <c r="I4475" t="s">
        <v>33</v>
      </c>
      <c r="J4475" s="6" t="str">
        <f t="shared" si="560"/>
        <v>Amsterdam</v>
      </c>
      <c r="K4475" t="s">
        <v>34</v>
      </c>
      <c r="L4475" s="6" t="str">
        <f t="shared" si="561"/>
        <v>North Holland</v>
      </c>
      <c r="M4475" s="1" t="s">
        <v>3794</v>
      </c>
      <c r="N4475" t="s">
        <v>35</v>
      </c>
      <c r="O4475">
        <v>52.364598657144299</v>
      </c>
      <c r="P4475">
        <v>4.9848592736023001</v>
      </c>
      <c r="Q4475" t="s">
        <v>36</v>
      </c>
      <c r="R4475" t="s">
        <v>37</v>
      </c>
      <c r="S4475">
        <v>4</v>
      </c>
      <c r="T4475">
        <v>1</v>
      </c>
      <c r="U4475">
        <v>2</v>
      </c>
      <c r="V4475">
        <v>3</v>
      </c>
      <c r="W4475" t="s">
        <v>38</v>
      </c>
      <c r="X4475" s="8">
        <v>96</v>
      </c>
      <c r="Y4475">
        <v>4</v>
      </c>
      <c r="Z4475">
        <v>10</v>
      </c>
      <c r="AA4475">
        <v>2</v>
      </c>
      <c r="AB4475" s="6">
        <f t="shared" si="562"/>
        <v>58</v>
      </c>
      <c r="AC4475" s="13">
        <f t="shared" si="563"/>
        <v>96</v>
      </c>
      <c r="AD4475" s="13">
        <f t="shared" si="564"/>
        <v>192</v>
      </c>
      <c r="AE4475" s="13">
        <f t="shared" si="565"/>
        <v>11136</v>
      </c>
      <c r="AF4475" t="s">
        <v>43</v>
      </c>
      <c r="AG4475">
        <v>1</v>
      </c>
      <c r="AH4475">
        <v>29</v>
      </c>
      <c r="AI4475">
        <v>98</v>
      </c>
      <c r="AJ4475">
        <v>10</v>
      </c>
      <c r="AK4475">
        <v>9</v>
      </c>
      <c r="AL4475">
        <v>10</v>
      </c>
      <c r="AM4475">
        <v>10</v>
      </c>
      <c r="AN4475">
        <v>9</v>
      </c>
      <c r="AO4475">
        <v>10</v>
      </c>
    </row>
    <row r="4476" spans="1:41">
      <c r="A4476" s="1">
        <v>9025314</v>
      </c>
      <c r="B4476" t="s">
        <v>486</v>
      </c>
      <c r="C4476">
        <v>2013</v>
      </c>
      <c r="D4476" s="2" t="s">
        <v>6326</v>
      </c>
      <c r="E4476" s="4">
        <f t="shared" si="558"/>
        <v>41541</v>
      </c>
      <c r="F4476" s="5">
        <f t="shared" ca="1" si="559"/>
        <v>1.7828096765601227</v>
      </c>
      <c r="G4476" s="1">
        <v>1710836</v>
      </c>
      <c r="H4476" t="s">
        <v>51</v>
      </c>
      <c r="I4476" t="s">
        <v>33</v>
      </c>
      <c r="J4476" s="6" t="str">
        <f t="shared" si="560"/>
        <v>Amsterdam</v>
      </c>
      <c r="K4476" t="s">
        <v>34</v>
      </c>
      <c r="L4476" s="6" t="str">
        <f t="shared" si="561"/>
        <v>North Holland</v>
      </c>
      <c r="M4476" s="1">
        <v>1016</v>
      </c>
      <c r="N4476" t="s">
        <v>35</v>
      </c>
      <c r="O4476">
        <v>52.3699995787943</v>
      </c>
      <c r="P4476">
        <v>4.8814356667427496</v>
      </c>
      <c r="Q4476" t="s">
        <v>36</v>
      </c>
      <c r="R4476" t="s">
        <v>42</v>
      </c>
      <c r="S4476">
        <v>2</v>
      </c>
      <c r="T4476">
        <v>1</v>
      </c>
      <c r="U4476">
        <v>1</v>
      </c>
      <c r="V4476">
        <v>2</v>
      </c>
      <c r="W4476" t="s">
        <v>38</v>
      </c>
      <c r="X4476" s="8">
        <v>99</v>
      </c>
      <c r="Y4476">
        <v>1</v>
      </c>
      <c r="Z4476">
        <v>0</v>
      </c>
      <c r="AA4476">
        <v>2</v>
      </c>
      <c r="AB4476" s="6">
        <f t="shared" si="562"/>
        <v>20</v>
      </c>
      <c r="AC4476" s="13">
        <f t="shared" si="563"/>
        <v>99</v>
      </c>
      <c r="AD4476" s="13">
        <f t="shared" si="564"/>
        <v>198</v>
      </c>
      <c r="AE4476" s="13">
        <f t="shared" si="565"/>
        <v>3960</v>
      </c>
      <c r="AF4476" t="s">
        <v>39</v>
      </c>
      <c r="AG4476">
        <v>1</v>
      </c>
      <c r="AH4476">
        <v>10</v>
      </c>
      <c r="AI4476">
        <v>91</v>
      </c>
      <c r="AJ4476">
        <v>9</v>
      </c>
      <c r="AK4476">
        <v>9</v>
      </c>
      <c r="AL4476">
        <v>10</v>
      </c>
      <c r="AM4476">
        <v>9</v>
      </c>
      <c r="AN4476">
        <v>9</v>
      </c>
      <c r="AO4476">
        <v>8</v>
      </c>
    </row>
    <row r="4477" spans="1:41">
      <c r="A4477" s="1">
        <v>9030081</v>
      </c>
      <c r="B4477" t="s">
        <v>860</v>
      </c>
      <c r="C4477">
        <v>2013</v>
      </c>
      <c r="D4477" s="2" t="s">
        <v>6326</v>
      </c>
      <c r="E4477" s="4">
        <f t="shared" si="558"/>
        <v>41541</v>
      </c>
      <c r="F4477" s="5">
        <f t="shared" ca="1" si="559"/>
        <v>1.7828096765601227</v>
      </c>
      <c r="G4477" s="1">
        <v>1714683</v>
      </c>
      <c r="H4477" t="s">
        <v>179</v>
      </c>
      <c r="I4477" t="s">
        <v>33</v>
      </c>
      <c r="J4477" s="6" t="str">
        <f t="shared" si="560"/>
        <v>Amsterdam</v>
      </c>
      <c r="K4477" t="s">
        <v>34</v>
      </c>
      <c r="L4477" s="6" t="str">
        <f t="shared" si="561"/>
        <v>North Holland</v>
      </c>
      <c r="M4477" s="1" t="s">
        <v>3795</v>
      </c>
      <c r="N4477" t="s">
        <v>35</v>
      </c>
      <c r="O4477">
        <v>52.334142861153403</v>
      </c>
      <c r="P4477">
        <v>4.8897523654896</v>
      </c>
      <c r="Q4477" t="s">
        <v>36</v>
      </c>
      <c r="R4477" t="s">
        <v>37</v>
      </c>
      <c r="S4477">
        <v>4</v>
      </c>
      <c r="T4477">
        <v>1</v>
      </c>
      <c r="U4477">
        <v>2</v>
      </c>
      <c r="V4477">
        <v>2</v>
      </c>
      <c r="W4477" t="s">
        <v>38</v>
      </c>
      <c r="X4477" s="8">
        <v>140</v>
      </c>
      <c r="Y4477">
        <v>2</v>
      </c>
      <c r="Z4477">
        <v>30</v>
      </c>
      <c r="AA4477">
        <v>2</v>
      </c>
      <c r="AB4477" s="6">
        <f t="shared" si="562"/>
        <v>24</v>
      </c>
      <c r="AC4477" s="13">
        <f t="shared" si="563"/>
        <v>140</v>
      </c>
      <c r="AD4477" s="13">
        <f t="shared" si="564"/>
        <v>280</v>
      </c>
      <c r="AE4477" s="13">
        <f t="shared" si="565"/>
        <v>6720</v>
      </c>
      <c r="AF4477" t="s">
        <v>43</v>
      </c>
      <c r="AG4477">
        <v>1</v>
      </c>
      <c r="AH4477">
        <v>12</v>
      </c>
      <c r="AI4477">
        <v>100</v>
      </c>
      <c r="AJ4477">
        <v>10</v>
      </c>
      <c r="AK4477">
        <v>10</v>
      </c>
      <c r="AL4477">
        <v>10</v>
      </c>
      <c r="AM4477">
        <v>10</v>
      </c>
      <c r="AN4477">
        <v>9</v>
      </c>
      <c r="AO4477">
        <v>9</v>
      </c>
    </row>
    <row r="4478" spans="1:41">
      <c r="A4478" s="1">
        <v>9035487</v>
      </c>
      <c r="B4478" t="s">
        <v>3796</v>
      </c>
      <c r="C4478">
        <v>2013</v>
      </c>
      <c r="D4478" s="2" t="s">
        <v>6326</v>
      </c>
      <c r="E4478" s="4">
        <f t="shared" si="558"/>
        <v>41541</v>
      </c>
      <c r="F4478" s="5">
        <f t="shared" ca="1" si="559"/>
        <v>1.7828096765601227</v>
      </c>
      <c r="G4478" s="1">
        <v>1713147</v>
      </c>
      <c r="H4478" t="s">
        <v>60</v>
      </c>
      <c r="I4478" t="s">
        <v>33</v>
      </c>
      <c r="J4478" s="6" t="str">
        <f t="shared" si="560"/>
        <v>Amsterdam</v>
      </c>
      <c r="K4478" t="s">
        <v>34</v>
      </c>
      <c r="L4478" s="6" t="str">
        <f t="shared" si="561"/>
        <v>North Holland</v>
      </c>
      <c r="M4478" s="1">
        <v>1079</v>
      </c>
      <c r="N4478" t="s">
        <v>35</v>
      </c>
      <c r="O4478">
        <v>52.338235117011003</v>
      </c>
      <c r="P4478">
        <v>4.8956251844939898</v>
      </c>
      <c r="Q4478" t="s">
        <v>58</v>
      </c>
      <c r="R4478" t="s">
        <v>37</v>
      </c>
      <c r="S4478">
        <v>6</v>
      </c>
      <c r="T4478">
        <v>1</v>
      </c>
      <c r="U4478">
        <v>4</v>
      </c>
      <c r="V4478">
        <v>6</v>
      </c>
      <c r="W4478" t="s">
        <v>38</v>
      </c>
      <c r="X4478" s="8">
        <v>292</v>
      </c>
      <c r="Y4478">
        <v>1</v>
      </c>
      <c r="Z4478">
        <v>0</v>
      </c>
      <c r="AA4478">
        <v>3</v>
      </c>
      <c r="AB4478" s="6">
        <f t="shared" si="562"/>
        <v>8</v>
      </c>
      <c r="AC4478" s="13">
        <f t="shared" si="563"/>
        <v>292</v>
      </c>
      <c r="AD4478" s="13">
        <f t="shared" si="564"/>
        <v>876</v>
      </c>
      <c r="AE4478" s="13">
        <f t="shared" si="565"/>
        <v>7008</v>
      </c>
      <c r="AF4478" t="s">
        <v>47</v>
      </c>
      <c r="AG4478">
        <v>0.7</v>
      </c>
      <c r="AH4478">
        <v>4</v>
      </c>
      <c r="AI4478">
        <v>95</v>
      </c>
      <c r="AJ4478">
        <v>10</v>
      </c>
      <c r="AK4478">
        <v>10</v>
      </c>
      <c r="AL4478">
        <v>10</v>
      </c>
      <c r="AM4478">
        <v>10</v>
      </c>
      <c r="AN4478">
        <v>10</v>
      </c>
      <c r="AO4478">
        <v>10</v>
      </c>
    </row>
    <row r="4479" spans="1:41">
      <c r="A4479" s="1">
        <v>9035630</v>
      </c>
      <c r="B4479" t="s">
        <v>345</v>
      </c>
      <c r="C4479">
        <v>2013</v>
      </c>
      <c r="D4479" s="2" t="s">
        <v>6326</v>
      </c>
      <c r="E4479" s="4">
        <f t="shared" si="558"/>
        <v>41541</v>
      </c>
      <c r="F4479" s="5">
        <f t="shared" ca="1" si="559"/>
        <v>1.7828096765601227</v>
      </c>
      <c r="G4479" s="1">
        <v>5601208</v>
      </c>
      <c r="H4479" t="s">
        <v>198</v>
      </c>
      <c r="I4479" t="s">
        <v>33</v>
      </c>
      <c r="J4479" s="6" t="str">
        <f t="shared" si="560"/>
        <v>Amsterdam</v>
      </c>
      <c r="K4479" t="s">
        <v>46</v>
      </c>
      <c r="L4479" s="6" t="str">
        <f t="shared" si="561"/>
        <v>North Holland</v>
      </c>
      <c r="M4479" s="1" t="s">
        <v>3797</v>
      </c>
      <c r="N4479" t="s">
        <v>35</v>
      </c>
      <c r="O4479">
        <v>52.3848028508962</v>
      </c>
      <c r="P4479">
        <v>4.9170476736573701</v>
      </c>
      <c r="Q4479" t="s">
        <v>58</v>
      </c>
      <c r="R4479" t="s">
        <v>37</v>
      </c>
      <c r="S4479">
        <v>4</v>
      </c>
      <c r="T4479">
        <v>1</v>
      </c>
      <c r="U4479">
        <v>2</v>
      </c>
      <c r="V4479">
        <v>4</v>
      </c>
      <c r="W4479" t="s">
        <v>38</v>
      </c>
      <c r="X4479" s="8">
        <v>85</v>
      </c>
      <c r="Y4479">
        <v>2</v>
      </c>
      <c r="Z4479">
        <v>40</v>
      </c>
      <c r="AA4479">
        <v>1</v>
      </c>
      <c r="AB4479" s="6">
        <f t="shared" si="562"/>
        <v>0</v>
      </c>
      <c r="AC4479" s="13">
        <f t="shared" si="563"/>
        <v>85</v>
      </c>
      <c r="AD4479" s="13">
        <f t="shared" si="564"/>
        <v>85</v>
      </c>
      <c r="AE4479" s="13">
        <f t="shared" si="565"/>
        <v>0</v>
      </c>
      <c r="AF4479" t="s">
        <v>39</v>
      </c>
      <c r="AG4479">
        <v>1</v>
      </c>
      <c r="AH4479">
        <v>0</v>
      </c>
    </row>
    <row r="4480" spans="1:41">
      <c r="A4480" s="1">
        <v>9053071</v>
      </c>
      <c r="B4480" t="s">
        <v>3630</v>
      </c>
      <c r="C4480">
        <v>2013</v>
      </c>
      <c r="D4480" s="2" t="s">
        <v>6667</v>
      </c>
      <c r="E4480" s="4">
        <f t="shared" si="558"/>
        <v>41542</v>
      </c>
      <c r="F4480" s="5">
        <f t="shared" ca="1" si="559"/>
        <v>1.7800699505327255</v>
      </c>
      <c r="G4480" s="1">
        <v>5665772</v>
      </c>
      <c r="H4480" t="s">
        <v>71</v>
      </c>
      <c r="I4480" t="s">
        <v>33</v>
      </c>
      <c r="J4480" s="6" t="str">
        <f t="shared" si="560"/>
        <v>Amsterdam</v>
      </c>
      <c r="K4480" t="s">
        <v>46</v>
      </c>
      <c r="L4480" s="6" t="str">
        <f t="shared" si="561"/>
        <v>North Holland</v>
      </c>
      <c r="M4480" s="1" t="s">
        <v>3300</v>
      </c>
      <c r="N4480" t="s">
        <v>35</v>
      </c>
      <c r="O4480">
        <v>52.376588139341898</v>
      </c>
      <c r="P4480">
        <v>4.8600478209305296</v>
      </c>
      <c r="Q4480" t="s">
        <v>36</v>
      </c>
      <c r="R4480" t="s">
        <v>37</v>
      </c>
      <c r="S4480">
        <v>2</v>
      </c>
      <c r="T4480">
        <v>1</v>
      </c>
      <c r="U4480">
        <v>1</v>
      </c>
      <c r="V4480">
        <v>1</v>
      </c>
      <c r="W4480" t="s">
        <v>38</v>
      </c>
      <c r="X4480" s="8">
        <v>80</v>
      </c>
      <c r="Y4480">
        <v>1</v>
      </c>
      <c r="Z4480">
        <v>20</v>
      </c>
      <c r="AA4480">
        <v>3</v>
      </c>
      <c r="AB4480" s="6">
        <f t="shared" si="562"/>
        <v>0</v>
      </c>
      <c r="AC4480" s="13">
        <f t="shared" si="563"/>
        <v>100</v>
      </c>
      <c r="AD4480" s="13">
        <f t="shared" si="564"/>
        <v>300</v>
      </c>
      <c r="AE4480" s="13">
        <f t="shared" si="565"/>
        <v>0</v>
      </c>
      <c r="AF4480" t="s">
        <v>43</v>
      </c>
      <c r="AG4480">
        <v>1</v>
      </c>
      <c r="AH4480">
        <v>0</v>
      </c>
    </row>
    <row r="4481" spans="1:41">
      <c r="A4481" s="1">
        <v>9057143</v>
      </c>
      <c r="B4481" t="s">
        <v>523</v>
      </c>
      <c r="C4481">
        <v>2013</v>
      </c>
      <c r="D4481" s="2" t="s">
        <v>6667</v>
      </c>
      <c r="E4481" s="4">
        <f t="shared" si="558"/>
        <v>41542</v>
      </c>
      <c r="F4481" s="5">
        <f t="shared" ca="1" si="559"/>
        <v>1.7800699505327255</v>
      </c>
      <c r="G4481" s="1">
        <v>1717899</v>
      </c>
      <c r="H4481" t="s">
        <v>60</v>
      </c>
      <c r="I4481" t="s">
        <v>33</v>
      </c>
      <c r="J4481" s="6" t="str">
        <f t="shared" si="560"/>
        <v>Amsterdam</v>
      </c>
      <c r="K4481" t="s">
        <v>34</v>
      </c>
      <c r="L4481" s="6" t="str">
        <f t="shared" si="561"/>
        <v>North Holland</v>
      </c>
      <c r="M4481" s="1" t="s">
        <v>3798</v>
      </c>
      <c r="N4481" t="s">
        <v>35</v>
      </c>
      <c r="O4481">
        <v>52.3560069541616</v>
      </c>
      <c r="P4481">
        <v>4.8996048627718798</v>
      </c>
      <c r="Q4481" t="s">
        <v>36</v>
      </c>
      <c r="R4481" t="s">
        <v>37</v>
      </c>
      <c r="S4481">
        <v>4</v>
      </c>
      <c r="T4481">
        <v>1</v>
      </c>
      <c r="U4481">
        <v>2</v>
      </c>
      <c r="V4481">
        <v>3</v>
      </c>
      <c r="W4481" t="s">
        <v>38</v>
      </c>
      <c r="X4481" s="8">
        <v>110</v>
      </c>
      <c r="Y4481">
        <v>2</v>
      </c>
      <c r="Z4481">
        <v>35</v>
      </c>
      <c r="AA4481">
        <v>1</v>
      </c>
      <c r="AB4481" s="6">
        <f t="shared" si="562"/>
        <v>110</v>
      </c>
      <c r="AC4481" s="13">
        <f t="shared" si="563"/>
        <v>110</v>
      </c>
      <c r="AD4481" s="13">
        <f t="shared" si="564"/>
        <v>110</v>
      </c>
      <c r="AE4481" s="13">
        <f t="shared" si="565"/>
        <v>12100</v>
      </c>
      <c r="AF4481" t="s">
        <v>43</v>
      </c>
      <c r="AG4481">
        <v>1</v>
      </c>
      <c r="AH4481">
        <v>55</v>
      </c>
      <c r="AI4481">
        <v>93</v>
      </c>
      <c r="AJ4481">
        <v>9</v>
      </c>
      <c r="AK4481">
        <v>10</v>
      </c>
      <c r="AL4481">
        <v>10</v>
      </c>
      <c r="AM4481">
        <v>9</v>
      </c>
      <c r="AN4481">
        <v>10</v>
      </c>
      <c r="AO4481">
        <v>9</v>
      </c>
    </row>
    <row r="4482" spans="1:41">
      <c r="A4482" s="1">
        <v>9066886</v>
      </c>
      <c r="B4482" t="s">
        <v>1437</v>
      </c>
      <c r="C4482">
        <v>2013</v>
      </c>
      <c r="D4482" s="2" t="s">
        <v>6549</v>
      </c>
      <c r="E4482" s="4">
        <f t="shared" ref="E4482:E4545" si="566">DATE(C4482,LEFT(D4482,FIND("/",D4482)-1),RIGHT(D4482,LEN(D4482)-FIND("/",D4482)))</f>
        <v>41543</v>
      </c>
      <c r="F4482" s="5">
        <f t="shared" ref="F4482:F4545" ca="1" si="567">(NOW()-E4482)/365</f>
        <v>1.7773302245053282</v>
      </c>
      <c r="G4482" s="1">
        <v>1719819</v>
      </c>
      <c r="H4482" t="s">
        <v>107</v>
      </c>
      <c r="I4482" t="s">
        <v>33</v>
      </c>
      <c r="J4482" s="6" t="str">
        <f t="shared" ref="J4482:J4545" si="568">VLOOKUP(I4482,city,2,FALSE)</f>
        <v>Amsterdam</v>
      </c>
      <c r="K4482" t="s">
        <v>34</v>
      </c>
      <c r="L4482" s="6" t="str">
        <f t="shared" ref="L4482:L4545" si="569">VLOOKUP(K4482,state,2,FALSE)</f>
        <v>North Holland</v>
      </c>
      <c r="M4482" s="1" t="s">
        <v>3799</v>
      </c>
      <c r="N4482" t="s">
        <v>35</v>
      </c>
      <c r="O4482">
        <v>52.365789077802297</v>
      </c>
      <c r="P4482">
        <v>4.9313861016674201</v>
      </c>
      <c r="Q4482" t="s">
        <v>36</v>
      </c>
      <c r="R4482" t="s">
        <v>37</v>
      </c>
      <c r="S4482">
        <v>2</v>
      </c>
      <c r="T4482">
        <v>1</v>
      </c>
      <c r="U4482">
        <v>0</v>
      </c>
      <c r="V4482">
        <v>1</v>
      </c>
      <c r="W4482" t="s">
        <v>38</v>
      </c>
      <c r="X4482" s="8">
        <v>95</v>
      </c>
      <c r="Y4482">
        <v>1</v>
      </c>
      <c r="Z4482">
        <v>10</v>
      </c>
      <c r="AA4482">
        <v>2</v>
      </c>
      <c r="AB4482" s="6">
        <f t="shared" si="562"/>
        <v>50</v>
      </c>
      <c r="AC4482" s="13">
        <f t="shared" si="563"/>
        <v>105</v>
      </c>
      <c r="AD4482" s="13">
        <f t="shared" si="564"/>
        <v>210</v>
      </c>
      <c r="AE4482" s="13">
        <f t="shared" si="565"/>
        <v>10500</v>
      </c>
      <c r="AF4482" t="s">
        <v>39</v>
      </c>
      <c r="AG4482">
        <v>1</v>
      </c>
      <c r="AH4482">
        <v>25</v>
      </c>
      <c r="AI4482">
        <v>95</v>
      </c>
      <c r="AJ4482">
        <v>10</v>
      </c>
      <c r="AK4482">
        <v>10</v>
      </c>
      <c r="AL4482">
        <v>10</v>
      </c>
      <c r="AM4482">
        <v>10</v>
      </c>
      <c r="AN4482">
        <v>9</v>
      </c>
      <c r="AO4482">
        <v>9</v>
      </c>
    </row>
    <row r="4483" spans="1:41">
      <c r="A4483" s="1">
        <v>9070879</v>
      </c>
      <c r="B4483" t="s">
        <v>3423</v>
      </c>
      <c r="C4483">
        <v>2013</v>
      </c>
      <c r="D4483" s="2" t="s">
        <v>6549</v>
      </c>
      <c r="E4483" s="4">
        <f t="shared" si="566"/>
        <v>41543</v>
      </c>
      <c r="F4483" s="5">
        <f t="shared" ca="1" si="567"/>
        <v>1.7773302245053282</v>
      </c>
      <c r="G4483" s="1">
        <v>4535682</v>
      </c>
      <c r="H4483" t="s">
        <v>51</v>
      </c>
      <c r="I4483" t="s">
        <v>33</v>
      </c>
      <c r="J4483" s="6" t="str">
        <f t="shared" si="568"/>
        <v>Amsterdam</v>
      </c>
      <c r="K4483" t="s">
        <v>34</v>
      </c>
      <c r="L4483" s="6" t="str">
        <f t="shared" si="569"/>
        <v>North Holland</v>
      </c>
      <c r="M4483" s="1" t="s">
        <v>3800</v>
      </c>
      <c r="N4483" t="s">
        <v>35</v>
      </c>
      <c r="O4483">
        <v>52.3864065316451</v>
      </c>
      <c r="P4483">
        <v>4.8904279396594799</v>
      </c>
      <c r="Q4483" t="s">
        <v>36</v>
      </c>
      <c r="R4483" t="s">
        <v>37</v>
      </c>
      <c r="S4483">
        <v>3</v>
      </c>
      <c r="T4483">
        <v>1</v>
      </c>
      <c r="U4483">
        <v>2</v>
      </c>
      <c r="V4483">
        <v>2</v>
      </c>
      <c r="W4483" t="s">
        <v>38</v>
      </c>
      <c r="X4483" s="8">
        <v>175</v>
      </c>
      <c r="Y4483">
        <v>1</v>
      </c>
      <c r="Z4483">
        <v>0</v>
      </c>
      <c r="AA4483">
        <v>3</v>
      </c>
      <c r="AB4483" s="6">
        <f t="shared" ref="AB4483:AB4546" si="570">AH4483/0.5</f>
        <v>2</v>
      </c>
      <c r="AC4483" s="13">
        <f t="shared" ref="AC4483:AC4546" si="571">IF(Y4483&gt;1,X4483,IF(S4483&gt;1,X4483+Z4483,X4483))</f>
        <v>175</v>
      </c>
      <c r="AD4483" s="13">
        <f t="shared" si="564"/>
        <v>525</v>
      </c>
      <c r="AE4483" s="13">
        <f t="shared" si="565"/>
        <v>1050</v>
      </c>
      <c r="AF4483" t="s">
        <v>43</v>
      </c>
      <c r="AG4483">
        <v>1</v>
      </c>
      <c r="AH4483">
        <v>1</v>
      </c>
      <c r="AI4483">
        <v>80</v>
      </c>
      <c r="AJ4483">
        <v>10</v>
      </c>
      <c r="AK4483">
        <v>6</v>
      </c>
      <c r="AL4483">
        <v>10</v>
      </c>
      <c r="AM4483">
        <v>10</v>
      </c>
      <c r="AN4483">
        <v>10</v>
      </c>
      <c r="AO4483">
        <v>8</v>
      </c>
    </row>
    <row r="4484" spans="1:41">
      <c r="A4484" s="1">
        <v>9075210</v>
      </c>
      <c r="B4484" t="s">
        <v>600</v>
      </c>
      <c r="C4484">
        <v>2013</v>
      </c>
      <c r="D4484" s="2" t="s">
        <v>6549</v>
      </c>
      <c r="E4484" s="4">
        <f t="shared" si="566"/>
        <v>41543</v>
      </c>
      <c r="F4484" s="5">
        <f t="shared" ca="1" si="567"/>
        <v>1.7773302245053282</v>
      </c>
      <c r="G4484" s="1">
        <v>1721552</v>
      </c>
      <c r="H4484" t="s">
        <v>45</v>
      </c>
      <c r="I4484" t="s">
        <v>33</v>
      </c>
      <c r="J4484" s="6" t="str">
        <f t="shared" si="568"/>
        <v>Amsterdam</v>
      </c>
      <c r="K4484" t="s">
        <v>34</v>
      </c>
      <c r="L4484" s="6" t="str">
        <f t="shared" si="569"/>
        <v>North Holland</v>
      </c>
      <c r="M4484" s="1">
        <v>1056</v>
      </c>
      <c r="N4484" t="s">
        <v>35</v>
      </c>
      <c r="O4484">
        <v>52.374246601966597</v>
      </c>
      <c r="P4484">
        <v>4.8644097113212004</v>
      </c>
      <c r="Q4484" t="s">
        <v>36</v>
      </c>
      <c r="R4484" t="s">
        <v>37</v>
      </c>
      <c r="S4484">
        <v>2</v>
      </c>
      <c r="T4484">
        <v>1</v>
      </c>
      <c r="U4484">
        <v>1</v>
      </c>
      <c r="V4484">
        <v>1</v>
      </c>
      <c r="W4484" t="s">
        <v>38</v>
      </c>
      <c r="X4484" s="8">
        <v>89</v>
      </c>
      <c r="Y4484">
        <v>1</v>
      </c>
      <c r="Z4484">
        <v>0</v>
      </c>
      <c r="AA4484">
        <v>2</v>
      </c>
      <c r="AB4484" s="6">
        <f t="shared" si="570"/>
        <v>24</v>
      </c>
      <c r="AC4484" s="13">
        <f t="shared" si="571"/>
        <v>89</v>
      </c>
      <c r="AD4484" s="13">
        <f t="shared" si="564"/>
        <v>178</v>
      </c>
      <c r="AE4484" s="13">
        <f t="shared" si="565"/>
        <v>4272</v>
      </c>
      <c r="AF4484" t="s">
        <v>47</v>
      </c>
      <c r="AG4484">
        <v>0.9</v>
      </c>
      <c r="AH4484">
        <v>12</v>
      </c>
      <c r="AI4484">
        <v>98</v>
      </c>
      <c r="AJ4484">
        <v>10</v>
      </c>
      <c r="AK4484">
        <v>10</v>
      </c>
      <c r="AL4484">
        <v>9</v>
      </c>
      <c r="AM4484">
        <v>10</v>
      </c>
      <c r="AN4484">
        <v>9</v>
      </c>
      <c r="AO4484">
        <v>9</v>
      </c>
    </row>
    <row r="4485" spans="1:41">
      <c r="A4485" s="1">
        <v>9085127</v>
      </c>
      <c r="B4485" t="s">
        <v>3801</v>
      </c>
      <c r="C4485">
        <v>2013</v>
      </c>
      <c r="D4485" s="2" t="s">
        <v>6406</v>
      </c>
      <c r="E4485" s="4">
        <f t="shared" si="566"/>
        <v>41544</v>
      </c>
      <c r="F4485" s="5">
        <f t="shared" ca="1" si="567"/>
        <v>1.774590498477931</v>
      </c>
      <c r="G4485" s="1">
        <v>1723551</v>
      </c>
      <c r="H4485" t="s">
        <v>49</v>
      </c>
      <c r="I4485" t="s">
        <v>33</v>
      </c>
      <c r="J4485" s="6" t="str">
        <f t="shared" si="568"/>
        <v>Amsterdam</v>
      </c>
      <c r="K4485" t="s">
        <v>34</v>
      </c>
      <c r="L4485" s="6" t="str">
        <f t="shared" si="569"/>
        <v>North Holland</v>
      </c>
      <c r="M4485" s="1" t="s">
        <v>3515</v>
      </c>
      <c r="N4485" t="s">
        <v>35</v>
      </c>
      <c r="O4485">
        <v>52.364135834314197</v>
      </c>
      <c r="P4485">
        <v>4.8810735697961203</v>
      </c>
      <c r="Q4485" t="s">
        <v>132</v>
      </c>
      <c r="R4485" t="s">
        <v>42</v>
      </c>
      <c r="S4485">
        <v>2</v>
      </c>
      <c r="T4485">
        <v>1</v>
      </c>
      <c r="U4485">
        <v>1</v>
      </c>
      <c r="V4485">
        <v>2</v>
      </c>
      <c r="W4485" t="s">
        <v>38</v>
      </c>
      <c r="X4485" s="8">
        <v>80</v>
      </c>
      <c r="Y4485">
        <v>2</v>
      </c>
      <c r="Z4485">
        <v>25</v>
      </c>
      <c r="AA4485">
        <v>2</v>
      </c>
      <c r="AB4485" s="6">
        <f t="shared" si="570"/>
        <v>142</v>
      </c>
      <c r="AC4485" s="13">
        <f t="shared" si="571"/>
        <v>80</v>
      </c>
      <c r="AD4485" s="13">
        <f t="shared" si="564"/>
        <v>160</v>
      </c>
      <c r="AE4485" s="13">
        <f t="shared" si="565"/>
        <v>22720</v>
      </c>
      <c r="AF4485" t="s">
        <v>43</v>
      </c>
      <c r="AG4485">
        <v>1</v>
      </c>
      <c r="AH4485">
        <v>71</v>
      </c>
      <c r="AI4485">
        <v>95</v>
      </c>
      <c r="AJ4485">
        <v>10</v>
      </c>
      <c r="AK4485">
        <v>10</v>
      </c>
      <c r="AL4485">
        <v>10</v>
      </c>
      <c r="AM4485">
        <v>10</v>
      </c>
      <c r="AN4485">
        <v>10</v>
      </c>
      <c r="AO4485">
        <v>10</v>
      </c>
    </row>
    <row r="4486" spans="1:41">
      <c r="A4486" s="1">
        <v>9094693</v>
      </c>
      <c r="B4486" t="s">
        <v>3802</v>
      </c>
      <c r="C4486">
        <v>2013</v>
      </c>
      <c r="D4486" s="2" t="s">
        <v>6406</v>
      </c>
      <c r="E4486" s="4">
        <f t="shared" si="566"/>
        <v>41544</v>
      </c>
      <c r="F4486" s="5">
        <f t="shared" ca="1" si="567"/>
        <v>1.774590498477931</v>
      </c>
      <c r="G4486" s="1">
        <v>1921027</v>
      </c>
      <c r="H4486" t="s">
        <v>41</v>
      </c>
      <c r="I4486" t="s">
        <v>33</v>
      </c>
      <c r="J4486" s="6" t="str">
        <f t="shared" si="568"/>
        <v>Amsterdam</v>
      </c>
      <c r="K4486" t="s">
        <v>34</v>
      </c>
      <c r="L4486" s="6" t="str">
        <f t="shared" si="569"/>
        <v>North Holland</v>
      </c>
      <c r="M4486" s="1" t="s">
        <v>3803</v>
      </c>
      <c r="N4486" t="s">
        <v>35</v>
      </c>
      <c r="O4486">
        <v>52.363657365339002</v>
      </c>
      <c r="P4486">
        <v>4.9400415273815996</v>
      </c>
      <c r="Q4486" t="s">
        <v>36</v>
      </c>
      <c r="R4486" t="s">
        <v>37</v>
      </c>
      <c r="S4486">
        <v>2</v>
      </c>
      <c r="T4486">
        <v>1</v>
      </c>
      <c r="U4486">
        <v>1</v>
      </c>
      <c r="V4486">
        <v>1</v>
      </c>
      <c r="W4486" t="s">
        <v>38</v>
      </c>
      <c r="X4486" s="8">
        <v>150</v>
      </c>
      <c r="Y4486">
        <v>1</v>
      </c>
      <c r="Z4486">
        <v>10</v>
      </c>
      <c r="AA4486">
        <v>7</v>
      </c>
      <c r="AB4486" s="6">
        <f t="shared" si="570"/>
        <v>36</v>
      </c>
      <c r="AC4486" s="13">
        <f t="shared" si="571"/>
        <v>160</v>
      </c>
      <c r="AD4486" s="13">
        <f t="shared" si="564"/>
        <v>1120</v>
      </c>
      <c r="AE4486" s="13">
        <f t="shared" si="565"/>
        <v>40320</v>
      </c>
      <c r="AF4486" t="s">
        <v>43</v>
      </c>
      <c r="AG4486">
        <v>1</v>
      </c>
      <c r="AH4486">
        <v>18</v>
      </c>
      <c r="AI4486">
        <v>95</v>
      </c>
      <c r="AJ4486">
        <v>10</v>
      </c>
      <c r="AK4486">
        <v>9</v>
      </c>
      <c r="AL4486">
        <v>10</v>
      </c>
      <c r="AM4486">
        <v>10</v>
      </c>
      <c r="AN4486">
        <v>10</v>
      </c>
      <c r="AO4486">
        <v>9</v>
      </c>
    </row>
    <row r="4487" spans="1:41">
      <c r="A4487" s="1">
        <v>9099034</v>
      </c>
      <c r="B4487" t="s">
        <v>2885</v>
      </c>
      <c r="C4487">
        <v>2013</v>
      </c>
      <c r="D4487" s="2" t="s">
        <v>6407</v>
      </c>
      <c r="E4487" s="4">
        <f t="shared" si="566"/>
        <v>41545</v>
      </c>
      <c r="F4487" s="5">
        <f t="shared" ca="1" si="567"/>
        <v>1.7718507724505337</v>
      </c>
      <c r="G4487" s="1">
        <v>1726520</v>
      </c>
      <c r="H4487" t="s">
        <v>49</v>
      </c>
      <c r="I4487" t="s">
        <v>33</v>
      </c>
      <c r="J4487" s="6" t="str">
        <f t="shared" si="568"/>
        <v>Amsterdam</v>
      </c>
      <c r="K4487" t="s">
        <v>34</v>
      </c>
      <c r="L4487" s="6" t="str">
        <f t="shared" si="569"/>
        <v>North Holland</v>
      </c>
      <c r="M4487" s="1" t="s">
        <v>1778</v>
      </c>
      <c r="N4487" t="s">
        <v>35</v>
      </c>
      <c r="O4487">
        <v>52.364782489813997</v>
      </c>
      <c r="P4487">
        <v>4.9021846548626797</v>
      </c>
      <c r="Q4487" t="s">
        <v>58</v>
      </c>
      <c r="R4487" t="s">
        <v>37</v>
      </c>
      <c r="S4487">
        <v>3</v>
      </c>
      <c r="T4487">
        <v>1.5</v>
      </c>
      <c r="U4487">
        <v>2</v>
      </c>
      <c r="V4487">
        <v>2</v>
      </c>
      <c r="W4487" t="s">
        <v>38</v>
      </c>
      <c r="X4487" s="8">
        <v>220</v>
      </c>
      <c r="Y4487">
        <v>2</v>
      </c>
      <c r="Z4487">
        <v>20</v>
      </c>
      <c r="AA4487">
        <v>4</v>
      </c>
      <c r="AB4487" s="6">
        <f t="shared" si="570"/>
        <v>0</v>
      </c>
      <c r="AC4487" s="13">
        <f t="shared" si="571"/>
        <v>220</v>
      </c>
      <c r="AD4487" s="13">
        <f t="shared" si="564"/>
        <v>880</v>
      </c>
      <c r="AE4487" s="13">
        <f t="shared" si="565"/>
        <v>0</v>
      </c>
      <c r="AF4487" t="s">
        <v>39</v>
      </c>
      <c r="AG4487">
        <v>1</v>
      </c>
      <c r="AH4487">
        <v>0</v>
      </c>
    </row>
    <row r="4488" spans="1:41">
      <c r="A4488" s="1">
        <v>9102829</v>
      </c>
      <c r="B4488" t="s">
        <v>522</v>
      </c>
      <c r="C4488">
        <v>2013</v>
      </c>
      <c r="D4488" s="2" t="s">
        <v>6407</v>
      </c>
      <c r="E4488" s="4">
        <f t="shared" si="566"/>
        <v>41545</v>
      </c>
      <c r="F4488" s="5">
        <f t="shared" ca="1" si="567"/>
        <v>1.7718507724505337</v>
      </c>
      <c r="G4488" s="1">
        <v>3452141</v>
      </c>
      <c r="H4488" t="s">
        <v>87</v>
      </c>
      <c r="I4488" t="s">
        <v>33</v>
      </c>
      <c r="J4488" s="6" t="str">
        <f t="shared" si="568"/>
        <v>Amsterdam</v>
      </c>
      <c r="K4488" t="s">
        <v>34</v>
      </c>
      <c r="L4488" s="6" t="str">
        <f t="shared" si="569"/>
        <v>North Holland</v>
      </c>
      <c r="M4488" s="1">
        <v>1059</v>
      </c>
      <c r="N4488" t="s">
        <v>35</v>
      </c>
      <c r="O4488">
        <v>52.348190133166902</v>
      </c>
      <c r="P4488">
        <v>4.8455078026881502</v>
      </c>
      <c r="Q4488" t="s">
        <v>36</v>
      </c>
      <c r="R4488" t="s">
        <v>42</v>
      </c>
      <c r="S4488">
        <v>2</v>
      </c>
      <c r="T4488">
        <v>1</v>
      </c>
      <c r="U4488">
        <v>1</v>
      </c>
      <c r="V4488">
        <v>1</v>
      </c>
      <c r="W4488" t="s">
        <v>38</v>
      </c>
      <c r="X4488" s="8">
        <v>55</v>
      </c>
      <c r="Y4488">
        <v>1</v>
      </c>
      <c r="Z4488">
        <v>0</v>
      </c>
      <c r="AA4488">
        <v>2</v>
      </c>
      <c r="AB4488" s="6">
        <f t="shared" si="570"/>
        <v>36</v>
      </c>
      <c r="AC4488" s="13">
        <f t="shared" si="571"/>
        <v>55</v>
      </c>
      <c r="AD4488" s="13">
        <f t="shared" si="564"/>
        <v>110</v>
      </c>
      <c r="AE4488" s="13">
        <f t="shared" si="565"/>
        <v>3960</v>
      </c>
      <c r="AF4488" t="s">
        <v>47</v>
      </c>
      <c r="AG4488">
        <v>1</v>
      </c>
      <c r="AH4488">
        <v>18</v>
      </c>
      <c r="AI4488">
        <v>93</v>
      </c>
      <c r="AJ4488">
        <v>9</v>
      </c>
      <c r="AK4488">
        <v>9</v>
      </c>
      <c r="AL4488">
        <v>10</v>
      </c>
      <c r="AM4488">
        <v>10</v>
      </c>
      <c r="AN4488">
        <v>8</v>
      </c>
      <c r="AO4488">
        <v>9</v>
      </c>
    </row>
    <row r="4489" spans="1:41">
      <c r="A4489" s="1">
        <v>9103042</v>
      </c>
      <c r="B4489" t="s">
        <v>2001</v>
      </c>
      <c r="C4489">
        <v>2013</v>
      </c>
      <c r="D4489" s="2" t="s">
        <v>6407</v>
      </c>
      <c r="E4489" s="4">
        <f t="shared" si="566"/>
        <v>41545</v>
      </c>
      <c r="F4489" s="5">
        <f t="shared" ca="1" si="567"/>
        <v>1.7718507724505337</v>
      </c>
      <c r="G4489" s="1">
        <v>2353266</v>
      </c>
      <c r="H4489" t="s">
        <v>45</v>
      </c>
      <c r="I4489" t="s">
        <v>33</v>
      </c>
      <c r="J4489" s="6" t="str">
        <f t="shared" si="568"/>
        <v>Amsterdam</v>
      </c>
      <c r="K4489" t="s">
        <v>34</v>
      </c>
      <c r="L4489" s="6" t="str">
        <f t="shared" si="569"/>
        <v>North Holland</v>
      </c>
      <c r="M4489" s="1">
        <v>1054</v>
      </c>
      <c r="N4489" t="s">
        <v>35</v>
      </c>
      <c r="O4489">
        <v>52.360649573405802</v>
      </c>
      <c r="P4489">
        <v>4.8564214530500998</v>
      </c>
      <c r="Q4489" t="s">
        <v>36</v>
      </c>
      <c r="R4489" t="s">
        <v>37</v>
      </c>
      <c r="S4489">
        <v>2</v>
      </c>
      <c r="T4489">
        <v>1</v>
      </c>
      <c r="U4489">
        <v>1</v>
      </c>
      <c r="V4489">
        <v>1</v>
      </c>
      <c r="W4489" t="s">
        <v>38</v>
      </c>
      <c r="X4489" s="8">
        <v>89</v>
      </c>
      <c r="Y4489">
        <v>2</v>
      </c>
      <c r="Z4489">
        <v>0</v>
      </c>
      <c r="AA4489">
        <v>2</v>
      </c>
      <c r="AB4489" s="6">
        <f t="shared" si="570"/>
        <v>74</v>
      </c>
      <c r="AC4489" s="13">
        <f t="shared" si="571"/>
        <v>89</v>
      </c>
      <c r="AD4489" s="13">
        <f t="shared" ref="AD4489:AD4552" si="572">AC4489*AA4489</f>
        <v>178</v>
      </c>
      <c r="AE4489" s="13">
        <f t="shared" ref="AE4489:AE4552" si="573">AD4489*AB4489</f>
        <v>13172</v>
      </c>
      <c r="AF4489" t="s">
        <v>47</v>
      </c>
      <c r="AG4489">
        <v>0.94</v>
      </c>
      <c r="AH4489">
        <v>37</v>
      </c>
      <c r="AI4489">
        <v>90</v>
      </c>
      <c r="AJ4489">
        <v>9</v>
      </c>
      <c r="AK4489">
        <v>9</v>
      </c>
      <c r="AL4489">
        <v>9</v>
      </c>
      <c r="AM4489">
        <v>10</v>
      </c>
      <c r="AN4489">
        <v>9</v>
      </c>
      <c r="AO4489">
        <v>9</v>
      </c>
    </row>
    <row r="4490" spans="1:41">
      <c r="A4490" s="1">
        <v>9103350</v>
      </c>
      <c r="B4490" t="s">
        <v>3804</v>
      </c>
      <c r="C4490">
        <v>2013</v>
      </c>
      <c r="D4490" s="2" t="s">
        <v>6407</v>
      </c>
      <c r="E4490" s="4">
        <f t="shared" si="566"/>
        <v>41545</v>
      </c>
      <c r="F4490" s="5">
        <f t="shared" ca="1" si="567"/>
        <v>1.7718507724505337</v>
      </c>
      <c r="G4490" s="1">
        <v>1848910</v>
      </c>
      <c r="H4490" t="s">
        <v>107</v>
      </c>
      <c r="I4490" t="s">
        <v>33</v>
      </c>
      <c r="J4490" s="6" t="str">
        <f t="shared" si="568"/>
        <v>Amsterdam</v>
      </c>
      <c r="K4490" t="s">
        <v>34</v>
      </c>
      <c r="L4490" s="6" t="str">
        <f t="shared" si="569"/>
        <v>North Holland</v>
      </c>
      <c r="M4490" s="1">
        <v>1092</v>
      </c>
      <c r="N4490" t="s">
        <v>35</v>
      </c>
      <c r="O4490">
        <v>52.350991646264902</v>
      </c>
      <c r="P4490">
        <v>4.9141964334294999</v>
      </c>
      <c r="Q4490" t="s">
        <v>36</v>
      </c>
      <c r="R4490" t="s">
        <v>37</v>
      </c>
      <c r="S4490">
        <v>4</v>
      </c>
      <c r="T4490">
        <v>1</v>
      </c>
      <c r="U4490">
        <v>2</v>
      </c>
      <c r="V4490">
        <v>2</v>
      </c>
      <c r="W4490" t="s">
        <v>38</v>
      </c>
      <c r="X4490" s="8">
        <v>160</v>
      </c>
      <c r="Y4490">
        <v>1</v>
      </c>
      <c r="Z4490">
        <v>0</v>
      </c>
      <c r="AA4490">
        <v>4</v>
      </c>
      <c r="AB4490" s="6">
        <f t="shared" si="570"/>
        <v>6</v>
      </c>
      <c r="AC4490" s="13">
        <f t="shared" si="571"/>
        <v>160</v>
      </c>
      <c r="AD4490" s="13">
        <f t="shared" si="572"/>
        <v>640</v>
      </c>
      <c r="AE4490" s="13">
        <f t="shared" si="573"/>
        <v>3840</v>
      </c>
      <c r="AF4490" t="s">
        <v>47</v>
      </c>
      <c r="AG4490">
        <v>1</v>
      </c>
      <c r="AH4490">
        <v>3</v>
      </c>
      <c r="AI4490">
        <v>99</v>
      </c>
      <c r="AJ4490">
        <v>10</v>
      </c>
      <c r="AK4490">
        <v>10</v>
      </c>
      <c r="AL4490">
        <v>10</v>
      </c>
      <c r="AM4490">
        <v>10</v>
      </c>
      <c r="AN4490">
        <v>10</v>
      </c>
      <c r="AO4490">
        <v>9</v>
      </c>
    </row>
    <row r="4491" spans="1:41">
      <c r="A4491" s="1">
        <v>9115172</v>
      </c>
      <c r="B4491" t="s">
        <v>519</v>
      </c>
      <c r="C4491">
        <v>2013</v>
      </c>
      <c r="D4491" s="2" t="s">
        <v>6338</v>
      </c>
      <c r="E4491" s="4">
        <f t="shared" si="566"/>
        <v>41546</v>
      </c>
      <c r="F4491" s="5">
        <f t="shared" ca="1" si="567"/>
        <v>1.7691110464231365</v>
      </c>
      <c r="G4491" s="1">
        <v>1729960</v>
      </c>
      <c r="H4491" t="s">
        <v>49</v>
      </c>
      <c r="I4491" t="s">
        <v>33</v>
      </c>
      <c r="J4491" s="6" t="str">
        <f t="shared" si="568"/>
        <v>Amsterdam</v>
      </c>
      <c r="K4491" t="s">
        <v>3805</v>
      </c>
      <c r="L4491" s="6" t="str">
        <f t="shared" si="569"/>
        <v>Nieuwe Hoogstraat</v>
      </c>
      <c r="M4491" s="1" t="s">
        <v>3806</v>
      </c>
      <c r="N4491" t="s">
        <v>35</v>
      </c>
      <c r="O4491">
        <v>52.3709172689897</v>
      </c>
      <c r="P4491">
        <v>4.8996077952480297</v>
      </c>
      <c r="Q4491" t="s">
        <v>36</v>
      </c>
      <c r="R4491" t="s">
        <v>37</v>
      </c>
      <c r="S4491">
        <v>2</v>
      </c>
      <c r="T4491">
        <v>1</v>
      </c>
      <c r="U4491">
        <v>1</v>
      </c>
      <c r="V4491">
        <v>1</v>
      </c>
      <c r="W4491" t="s">
        <v>38</v>
      </c>
      <c r="X4491" s="8">
        <v>130</v>
      </c>
      <c r="Y4491">
        <v>1</v>
      </c>
      <c r="Z4491">
        <v>0</v>
      </c>
      <c r="AA4491">
        <v>2</v>
      </c>
      <c r="AB4491" s="6">
        <f t="shared" si="570"/>
        <v>10</v>
      </c>
      <c r="AC4491" s="13">
        <f t="shared" si="571"/>
        <v>130</v>
      </c>
      <c r="AD4491" s="13">
        <f t="shared" si="572"/>
        <v>260</v>
      </c>
      <c r="AE4491" s="13">
        <f t="shared" si="573"/>
        <v>2600</v>
      </c>
      <c r="AF4491" t="s">
        <v>47</v>
      </c>
      <c r="AG4491">
        <v>1</v>
      </c>
      <c r="AH4491">
        <v>5</v>
      </c>
      <c r="AI4491">
        <v>95</v>
      </c>
      <c r="AJ4491">
        <v>10</v>
      </c>
      <c r="AK4491">
        <v>10</v>
      </c>
      <c r="AL4491">
        <v>10</v>
      </c>
      <c r="AM4491">
        <v>10</v>
      </c>
      <c r="AN4491">
        <v>10</v>
      </c>
      <c r="AO4491">
        <v>10</v>
      </c>
    </row>
    <row r="4492" spans="1:41">
      <c r="A4492" s="1">
        <v>9116113</v>
      </c>
      <c r="B4492" t="s">
        <v>853</v>
      </c>
      <c r="C4492">
        <v>2013</v>
      </c>
      <c r="D4492" s="2" t="s">
        <v>6338</v>
      </c>
      <c r="E4492" s="4">
        <f t="shared" si="566"/>
        <v>41546</v>
      </c>
      <c r="F4492" s="5">
        <f t="shared" ca="1" si="567"/>
        <v>1.7691110464231365</v>
      </c>
      <c r="G4492" s="1">
        <v>1730182</v>
      </c>
      <c r="H4492" t="s">
        <v>71</v>
      </c>
      <c r="I4492" t="s">
        <v>33</v>
      </c>
      <c r="J4492" s="6" t="str">
        <f t="shared" si="568"/>
        <v>Amsterdam</v>
      </c>
      <c r="K4492" t="s">
        <v>34</v>
      </c>
      <c r="L4492" s="6" t="str">
        <f t="shared" si="569"/>
        <v>North Holland</v>
      </c>
      <c r="M4492" s="1" t="s">
        <v>3807</v>
      </c>
      <c r="N4492" t="s">
        <v>35</v>
      </c>
      <c r="O4492">
        <v>52.383774910099497</v>
      </c>
      <c r="P4492">
        <v>4.8524448549089101</v>
      </c>
      <c r="Q4492" t="s">
        <v>36</v>
      </c>
      <c r="R4492" t="s">
        <v>37</v>
      </c>
      <c r="S4492">
        <v>2</v>
      </c>
      <c r="T4492">
        <v>1.5</v>
      </c>
      <c r="U4492">
        <v>1</v>
      </c>
      <c r="V4492">
        <v>1</v>
      </c>
      <c r="W4492" t="s">
        <v>38</v>
      </c>
      <c r="X4492" s="8">
        <v>85</v>
      </c>
      <c r="Y4492">
        <v>1</v>
      </c>
      <c r="Z4492">
        <v>0</v>
      </c>
      <c r="AA4492">
        <v>2</v>
      </c>
      <c r="AB4492" s="6">
        <f t="shared" si="570"/>
        <v>22</v>
      </c>
      <c r="AC4492" s="13">
        <f t="shared" si="571"/>
        <v>85</v>
      </c>
      <c r="AD4492" s="13">
        <f t="shared" si="572"/>
        <v>170</v>
      </c>
      <c r="AE4492" s="13">
        <f t="shared" si="573"/>
        <v>3740</v>
      </c>
      <c r="AF4492" t="s">
        <v>47</v>
      </c>
      <c r="AG4492">
        <v>1</v>
      </c>
      <c r="AH4492">
        <v>11</v>
      </c>
      <c r="AI4492">
        <v>96</v>
      </c>
      <c r="AJ4492">
        <v>10</v>
      </c>
      <c r="AK4492">
        <v>10</v>
      </c>
      <c r="AL4492">
        <v>9</v>
      </c>
      <c r="AM4492">
        <v>9</v>
      </c>
      <c r="AN4492">
        <v>8</v>
      </c>
      <c r="AO4492">
        <v>9</v>
      </c>
    </row>
    <row r="4493" spans="1:41">
      <c r="A4493" s="1">
        <v>9121131</v>
      </c>
      <c r="B4493" t="s">
        <v>1609</v>
      </c>
      <c r="C4493">
        <v>2013</v>
      </c>
      <c r="D4493" s="2" t="s">
        <v>6338</v>
      </c>
      <c r="E4493" s="4">
        <f t="shared" si="566"/>
        <v>41546</v>
      </c>
      <c r="F4493" s="5">
        <f t="shared" ca="1" si="567"/>
        <v>1.7691110464231365</v>
      </c>
      <c r="G4493" s="1">
        <v>1731246</v>
      </c>
      <c r="H4493" t="s">
        <v>60</v>
      </c>
      <c r="I4493" t="s">
        <v>33</v>
      </c>
      <c r="J4493" s="6" t="str">
        <f t="shared" si="568"/>
        <v>Amsterdam</v>
      </c>
      <c r="K4493" t="s">
        <v>34</v>
      </c>
      <c r="L4493" s="6" t="str">
        <f t="shared" si="569"/>
        <v>North Holland</v>
      </c>
      <c r="M4493" s="1" t="s">
        <v>3808</v>
      </c>
      <c r="N4493" t="s">
        <v>35</v>
      </c>
      <c r="O4493">
        <v>52.354151999528398</v>
      </c>
      <c r="P4493">
        <v>4.8916644074179896</v>
      </c>
      <c r="Q4493" t="s">
        <v>36</v>
      </c>
      <c r="R4493" t="s">
        <v>37</v>
      </c>
      <c r="S4493">
        <v>4</v>
      </c>
      <c r="T4493">
        <v>1</v>
      </c>
      <c r="U4493">
        <v>2</v>
      </c>
      <c r="V4493">
        <v>2</v>
      </c>
      <c r="W4493" t="s">
        <v>38</v>
      </c>
      <c r="X4493" s="8">
        <v>140</v>
      </c>
      <c r="Y4493">
        <v>1</v>
      </c>
      <c r="Z4493">
        <v>0</v>
      </c>
      <c r="AA4493">
        <v>1</v>
      </c>
      <c r="AB4493" s="6">
        <f t="shared" si="570"/>
        <v>20</v>
      </c>
      <c r="AC4493" s="13">
        <f t="shared" si="571"/>
        <v>140</v>
      </c>
      <c r="AD4493" s="13">
        <f t="shared" si="572"/>
        <v>140</v>
      </c>
      <c r="AE4493" s="13">
        <f t="shared" si="573"/>
        <v>2800</v>
      </c>
      <c r="AF4493" t="s">
        <v>43</v>
      </c>
      <c r="AG4493">
        <v>1</v>
      </c>
      <c r="AH4493">
        <v>10</v>
      </c>
      <c r="AI4493">
        <v>96</v>
      </c>
      <c r="AJ4493">
        <v>10</v>
      </c>
      <c r="AK4493">
        <v>10</v>
      </c>
      <c r="AL4493">
        <v>10</v>
      </c>
      <c r="AM4493">
        <v>10</v>
      </c>
      <c r="AN4493">
        <v>10</v>
      </c>
      <c r="AO4493">
        <v>9</v>
      </c>
    </row>
    <row r="4494" spans="1:41">
      <c r="A4494" s="1">
        <v>9123775</v>
      </c>
      <c r="B4494" t="s">
        <v>3809</v>
      </c>
      <c r="C4494">
        <v>2013</v>
      </c>
      <c r="D4494" s="2" t="s">
        <v>6338</v>
      </c>
      <c r="E4494" s="4">
        <f t="shared" si="566"/>
        <v>41546</v>
      </c>
      <c r="F4494" s="5">
        <f t="shared" ca="1" si="567"/>
        <v>1.7691110464231365</v>
      </c>
      <c r="G4494" s="1">
        <v>5760787</v>
      </c>
      <c r="H4494" t="s">
        <v>49</v>
      </c>
      <c r="I4494" t="s">
        <v>33</v>
      </c>
      <c r="J4494" s="6" t="str">
        <f t="shared" si="568"/>
        <v>Amsterdam</v>
      </c>
      <c r="K4494" t="s">
        <v>46</v>
      </c>
      <c r="L4494" s="6" t="str">
        <f t="shared" si="569"/>
        <v>North Holland</v>
      </c>
      <c r="M4494" s="1" t="s">
        <v>2466</v>
      </c>
      <c r="N4494" t="s">
        <v>35</v>
      </c>
      <c r="O4494">
        <v>52.370118221652099</v>
      </c>
      <c r="P4494">
        <v>4.9313783659199499</v>
      </c>
      <c r="Q4494" t="s">
        <v>36</v>
      </c>
      <c r="R4494" t="s">
        <v>37</v>
      </c>
      <c r="S4494">
        <v>4</v>
      </c>
      <c r="T4494">
        <v>1</v>
      </c>
      <c r="U4494">
        <v>2</v>
      </c>
      <c r="V4494">
        <v>4</v>
      </c>
      <c r="W4494" t="s">
        <v>38</v>
      </c>
      <c r="X4494" s="8">
        <v>150</v>
      </c>
      <c r="Y4494">
        <v>1</v>
      </c>
      <c r="Z4494">
        <v>0</v>
      </c>
      <c r="AA4494">
        <v>3</v>
      </c>
      <c r="AB4494" s="6">
        <f t="shared" si="570"/>
        <v>0</v>
      </c>
      <c r="AC4494" s="13">
        <f t="shared" si="571"/>
        <v>150</v>
      </c>
      <c r="AD4494" s="13">
        <f t="shared" si="572"/>
        <v>450</v>
      </c>
      <c r="AE4494" s="13">
        <f t="shared" si="573"/>
        <v>0</v>
      </c>
      <c r="AF4494" t="s">
        <v>47</v>
      </c>
      <c r="AG4494">
        <v>1</v>
      </c>
      <c r="AH4494">
        <v>0</v>
      </c>
    </row>
    <row r="4495" spans="1:41">
      <c r="A4495" s="1">
        <v>9123787</v>
      </c>
      <c r="B4495" t="s">
        <v>3810</v>
      </c>
      <c r="C4495">
        <v>2013</v>
      </c>
      <c r="D4495" s="2" t="s">
        <v>6338</v>
      </c>
      <c r="E4495" s="4">
        <f t="shared" si="566"/>
        <v>41546</v>
      </c>
      <c r="F4495" s="5">
        <f t="shared" ca="1" si="567"/>
        <v>1.7691110464231365</v>
      </c>
      <c r="G4495" s="1">
        <v>3473943</v>
      </c>
      <c r="H4495" t="s">
        <v>71</v>
      </c>
      <c r="I4495" t="s">
        <v>33</v>
      </c>
      <c r="J4495" s="6" t="str">
        <f t="shared" si="568"/>
        <v>Amsterdam</v>
      </c>
      <c r="K4495" t="s">
        <v>34</v>
      </c>
      <c r="L4495" s="6" t="str">
        <f t="shared" si="569"/>
        <v>North Holland</v>
      </c>
      <c r="M4495" s="1">
        <v>1056</v>
      </c>
      <c r="N4495" t="s">
        <v>35</v>
      </c>
      <c r="O4495">
        <v>52.3750473336518</v>
      </c>
      <c r="P4495">
        <v>4.8473823144039097</v>
      </c>
      <c r="Q4495" t="s">
        <v>36</v>
      </c>
      <c r="R4495" t="s">
        <v>37</v>
      </c>
      <c r="S4495">
        <v>3</v>
      </c>
      <c r="T4495">
        <v>1</v>
      </c>
      <c r="U4495">
        <v>1</v>
      </c>
      <c r="V4495">
        <v>1</v>
      </c>
      <c r="W4495" t="s">
        <v>38</v>
      </c>
      <c r="X4495" s="8">
        <v>100</v>
      </c>
      <c r="Y4495">
        <v>2</v>
      </c>
      <c r="Z4495">
        <v>20</v>
      </c>
      <c r="AA4495">
        <v>2</v>
      </c>
      <c r="AB4495" s="6">
        <f t="shared" si="570"/>
        <v>8</v>
      </c>
      <c r="AC4495" s="13">
        <f t="shared" si="571"/>
        <v>100</v>
      </c>
      <c r="AD4495" s="13">
        <f t="shared" si="572"/>
        <v>200</v>
      </c>
      <c r="AE4495" s="13">
        <f t="shared" si="573"/>
        <v>1600</v>
      </c>
      <c r="AF4495" t="s">
        <v>47</v>
      </c>
      <c r="AG4495">
        <v>0.93</v>
      </c>
      <c r="AH4495">
        <v>4</v>
      </c>
      <c r="AI4495">
        <v>90</v>
      </c>
      <c r="AJ4495">
        <v>10</v>
      </c>
      <c r="AK4495">
        <v>10</v>
      </c>
      <c r="AL4495">
        <v>10</v>
      </c>
      <c r="AM4495">
        <v>10</v>
      </c>
      <c r="AN4495">
        <v>8</v>
      </c>
      <c r="AO4495">
        <v>8</v>
      </c>
    </row>
    <row r="4496" spans="1:41">
      <c r="A4496" s="1">
        <v>9123787</v>
      </c>
      <c r="B4496" t="s">
        <v>3810</v>
      </c>
      <c r="C4496">
        <v>2013</v>
      </c>
      <c r="D4496" s="2" t="s">
        <v>6338</v>
      </c>
      <c r="E4496" s="4">
        <f t="shared" si="566"/>
        <v>41546</v>
      </c>
      <c r="F4496" s="5">
        <f t="shared" ca="1" si="567"/>
        <v>1.7691110464231365</v>
      </c>
      <c r="G4496" s="1">
        <v>1731776</v>
      </c>
      <c r="H4496" t="s">
        <v>71</v>
      </c>
      <c r="I4496" t="s">
        <v>33</v>
      </c>
      <c r="J4496" s="6" t="str">
        <f t="shared" si="568"/>
        <v>Amsterdam</v>
      </c>
      <c r="K4496" t="s">
        <v>34</v>
      </c>
      <c r="L4496" s="6" t="str">
        <f t="shared" si="569"/>
        <v>North Holland</v>
      </c>
      <c r="M4496" s="1">
        <v>1056</v>
      </c>
      <c r="N4496" t="s">
        <v>35</v>
      </c>
      <c r="O4496">
        <v>52.374053851996599</v>
      </c>
      <c r="P4496">
        <v>4.84824661770128</v>
      </c>
      <c r="Q4496" t="s">
        <v>36</v>
      </c>
      <c r="R4496" t="s">
        <v>37</v>
      </c>
      <c r="S4496">
        <v>3</v>
      </c>
      <c r="T4496">
        <v>1</v>
      </c>
      <c r="U4496">
        <v>1</v>
      </c>
      <c r="V4496">
        <v>1</v>
      </c>
      <c r="W4496" t="s">
        <v>38</v>
      </c>
      <c r="X4496" s="8">
        <v>100</v>
      </c>
      <c r="Y4496">
        <v>2</v>
      </c>
      <c r="Z4496">
        <v>20</v>
      </c>
      <c r="AA4496">
        <v>2</v>
      </c>
      <c r="AB4496" s="6">
        <f t="shared" si="570"/>
        <v>6</v>
      </c>
      <c r="AC4496" s="13">
        <f t="shared" si="571"/>
        <v>100</v>
      </c>
      <c r="AD4496" s="13">
        <f t="shared" si="572"/>
        <v>200</v>
      </c>
      <c r="AE4496" s="13">
        <f t="shared" si="573"/>
        <v>1200</v>
      </c>
      <c r="AF4496" t="s">
        <v>47</v>
      </c>
      <c r="AG4496">
        <v>0.93</v>
      </c>
      <c r="AH4496">
        <v>3</v>
      </c>
      <c r="AI4496">
        <v>93</v>
      </c>
      <c r="AJ4496">
        <v>10</v>
      </c>
      <c r="AK4496">
        <v>10</v>
      </c>
      <c r="AL4496">
        <v>10</v>
      </c>
      <c r="AM4496">
        <v>10</v>
      </c>
      <c r="AN4496">
        <v>7</v>
      </c>
      <c r="AO4496">
        <v>9</v>
      </c>
    </row>
    <row r="4497" spans="1:41">
      <c r="A4497" s="1">
        <v>9131925</v>
      </c>
      <c r="B4497" t="s">
        <v>1806</v>
      </c>
      <c r="C4497">
        <v>2013</v>
      </c>
      <c r="D4497" s="2" t="s">
        <v>6408</v>
      </c>
      <c r="E4497" s="4">
        <f t="shared" si="566"/>
        <v>41547</v>
      </c>
      <c r="F4497" s="5">
        <f t="shared" ca="1" si="567"/>
        <v>1.7663713203957392</v>
      </c>
      <c r="G4497" s="1">
        <v>4519641</v>
      </c>
      <c r="H4497" t="s">
        <v>414</v>
      </c>
      <c r="I4497" t="s">
        <v>33</v>
      </c>
      <c r="J4497" s="6" t="str">
        <f t="shared" si="568"/>
        <v>Amsterdam</v>
      </c>
      <c r="K4497" t="s">
        <v>34</v>
      </c>
      <c r="L4497" s="6" t="str">
        <f t="shared" si="569"/>
        <v>North Holland</v>
      </c>
      <c r="M4497" s="1" t="s">
        <v>3811</v>
      </c>
      <c r="N4497" t="s">
        <v>35</v>
      </c>
      <c r="O4497">
        <v>52.345154304385296</v>
      </c>
      <c r="P4497">
        <v>4.8200278293091801</v>
      </c>
      <c r="Q4497" t="s">
        <v>58</v>
      </c>
      <c r="R4497" t="s">
        <v>37</v>
      </c>
      <c r="S4497">
        <v>2</v>
      </c>
      <c r="T4497">
        <v>1</v>
      </c>
      <c r="U4497">
        <v>1</v>
      </c>
      <c r="V4497">
        <v>1</v>
      </c>
      <c r="W4497" t="s">
        <v>38</v>
      </c>
      <c r="X4497" s="8">
        <v>59</v>
      </c>
      <c r="Y4497">
        <v>1</v>
      </c>
      <c r="Z4497">
        <v>0</v>
      </c>
      <c r="AA4497">
        <v>1</v>
      </c>
      <c r="AB4497" s="6">
        <f t="shared" si="570"/>
        <v>6</v>
      </c>
      <c r="AC4497" s="13">
        <f t="shared" si="571"/>
        <v>59</v>
      </c>
      <c r="AD4497" s="13">
        <f t="shared" si="572"/>
        <v>59</v>
      </c>
      <c r="AE4497" s="13">
        <f t="shared" si="573"/>
        <v>354</v>
      </c>
      <c r="AF4497" t="s">
        <v>43</v>
      </c>
      <c r="AG4497">
        <v>1</v>
      </c>
      <c r="AH4497">
        <v>3</v>
      </c>
      <c r="AI4497">
        <v>93</v>
      </c>
      <c r="AJ4497">
        <v>10</v>
      </c>
      <c r="AK4497">
        <v>10</v>
      </c>
      <c r="AL4497">
        <v>10</v>
      </c>
      <c r="AM4497">
        <v>9</v>
      </c>
      <c r="AN4497">
        <v>6</v>
      </c>
      <c r="AO4497">
        <v>8</v>
      </c>
    </row>
    <row r="4498" spans="1:41">
      <c r="A4498" s="1">
        <v>9132328</v>
      </c>
      <c r="B4498" t="s">
        <v>3812</v>
      </c>
      <c r="C4498">
        <v>2013</v>
      </c>
      <c r="D4498" s="2" t="s">
        <v>6408</v>
      </c>
      <c r="E4498" s="4">
        <f t="shared" si="566"/>
        <v>41547</v>
      </c>
      <c r="F4498" s="5">
        <f t="shared" ca="1" si="567"/>
        <v>1.7663713203957392</v>
      </c>
      <c r="G4498" s="1">
        <v>4182015</v>
      </c>
      <c r="H4498" t="s">
        <v>179</v>
      </c>
      <c r="I4498" t="s">
        <v>33</v>
      </c>
      <c r="J4498" s="6" t="str">
        <f t="shared" si="568"/>
        <v>Amsterdam</v>
      </c>
      <c r="K4498" t="s">
        <v>34</v>
      </c>
      <c r="L4498" s="6" t="str">
        <f t="shared" si="569"/>
        <v>North Holland</v>
      </c>
      <c r="M4498" s="1" t="s">
        <v>3813</v>
      </c>
      <c r="N4498" t="s">
        <v>35</v>
      </c>
      <c r="O4498">
        <v>52.326922947523002</v>
      </c>
      <c r="P4498">
        <v>4.8826222094062697</v>
      </c>
      <c r="Q4498" t="s">
        <v>36</v>
      </c>
      <c r="R4498" t="s">
        <v>42</v>
      </c>
      <c r="S4498">
        <v>2</v>
      </c>
      <c r="T4498">
        <v>1.5</v>
      </c>
      <c r="U4498">
        <v>1</v>
      </c>
      <c r="V4498">
        <v>1</v>
      </c>
      <c r="W4498" t="s">
        <v>38</v>
      </c>
      <c r="X4498" s="8">
        <v>50</v>
      </c>
      <c r="Y4498">
        <v>1</v>
      </c>
      <c r="Z4498">
        <v>10</v>
      </c>
      <c r="AA4498">
        <v>1</v>
      </c>
      <c r="AB4498" s="6">
        <f t="shared" si="570"/>
        <v>36</v>
      </c>
      <c r="AC4498" s="13">
        <f t="shared" si="571"/>
        <v>60</v>
      </c>
      <c r="AD4498" s="13">
        <f t="shared" si="572"/>
        <v>60</v>
      </c>
      <c r="AE4498" s="13">
        <f t="shared" si="573"/>
        <v>2160</v>
      </c>
      <c r="AF4498" t="s">
        <v>47</v>
      </c>
      <c r="AG4498">
        <v>0.97</v>
      </c>
      <c r="AH4498">
        <v>18</v>
      </c>
      <c r="AI4498">
        <v>92</v>
      </c>
      <c r="AJ4498">
        <v>10</v>
      </c>
      <c r="AK4498">
        <v>9</v>
      </c>
      <c r="AL4498">
        <v>10</v>
      </c>
      <c r="AM4498">
        <v>10</v>
      </c>
      <c r="AN4498">
        <v>9</v>
      </c>
      <c r="AO4498">
        <v>9</v>
      </c>
    </row>
    <row r="4499" spans="1:41">
      <c r="A4499" s="1">
        <v>9133729</v>
      </c>
      <c r="B4499" t="s">
        <v>585</v>
      </c>
      <c r="C4499">
        <v>2013</v>
      </c>
      <c r="D4499" s="2" t="s">
        <v>6408</v>
      </c>
      <c r="E4499" s="4">
        <f t="shared" si="566"/>
        <v>41547</v>
      </c>
      <c r="F4499" s="5">
        <f t="shared" ca="1" si="567"/>
        <v>1.7663713203957392</v>
      </c>
      <c r="G4499" s="1">
        <v>1733772</v>
      </c>
      <c r="H4499" t="s">
        <v>198</v>
      </c>
      <c r="I4499" t="s">
        <v>33</v>
      </c>
      <c r="J4499" s="6" t="str">
        <f t="shared" si="568"/>
        <v>Amsterdam</v>
      </c>
      <c r="K4499" t="s">
        <v>34</v>
      </c>
      <c r="L4499" s="6" t="str">
        <f t="shared" si="569"/>
        <v>North Holland</v>
      </c>
      <c r="M4499" s="1" t="s">
        <v>3814</v>
      </c>
      <c r="N4499" t="s">
        <v>35</v>
      </c>
      <c r="O4499">
        <v>52.389100509513902</v>
      </c>
      <c r="P4499">
        <v>4.9390848975662198</v>
      </c>
      <c r="Q4499" t="s">
        <v>1416</v>
      </c>
      <c r="R4499" t="s">
        <v>37</v>
      </c>
      <c r="S4499">
        <v>2</v>
      </c>
      <c r="T4499">
        <v>1</v>
      </c>
      <c r="U4499">
        <v>1</v>
      </c>
      <c r="V4499">
        <v>1</v>
      </c>
      <c r="W4499" t="s">
        <v>38</v>
      </c>
      <c r="X4499" s="8">
        <v>80</v>
      </c>
      <c r="Y4499">
        <v>1</v>
      </c>
      <c r="Z4499">
        <v>0</v>
      </c>
      <c r="AA4499">
        <v>3</v>
      </c>
      <c r="AB4499" s="6">
        <f t="shared" si="570"/>
        <v>22</v>
      </c>
      <c r="AC4499" s="13">
        <f t="shared" si="571"/>
        <v>80</v>
      </c>
      <c r="AD4499" s="13">
        <f t="shared" si="572"/>
        <v>240</v>
      </c>
      <c r="AE4499" s="13">
        <f t="shared" si="573"/>
        <v>5280</v>
      </c>
      <c r="AF4499" t="s">
        <v>47</v>
      </c>
      <c r="AG4499">
        <v>1</v>
      </c>
      <c r="AH4499">
        <v>11</v>
      </c>
      <c r="AI4499">
        <v>96</v>
      </c>
      <c r="AJ4499">
        <v>10</v>
      </c>
      <c r="AK4499">
        <v>9</v>
      </c>
      <c r="AL4499">
        <v>10</v>
      </c>
      <c r="AM4499">
        <v>10</v>
      </c>
      <c r="AN4499">
        <v>9</v>
      </c>
      <c r="AO4499">
        <v>9</v>
      </c>
    </row>
    <row r="4500" spans="1:41">
      <c r="A4500" s="1">
        <v>9134614</v>
      </c>
      <c r="B4500" t="s">
        <v>163</v>
      </c>
      <c r="C4500">
        <v>2013</v>
      </c>
      <c r="D4500" s="2" t="s">
        <v>6408</v>
      </c>
      <c r="E4500" s="4">
        <f t="shared" si="566"/>
        <v>41547</v>
      </c>
      <c r="F4500" s="5">
        <f t="shared" ca="1" si="567"/>
        <v>1.7663713203957392</v>
      </c>
      <c r="G4500" s="1">
        <v>4542707</v>
      </c>
      <c r="H4500" t="s">
        <v>32</v>
      </c>
      <c r="I4500" t="s">
        <v>33</v>
      </c>
      <c r="J4500" s="6" t="str">
        <f t="shared" si="568"/>
        <v>Amsterdam</v>
      </c>
      <c r="K4500" t="s">
        <v>46</v>
      </c>
      <c r="L4500" s="6" t="str">
        <f t="shared" si="569"/>
        <v>North Holland</v>
      </c>
      <c r="M4500" s="1" t="s">
        <v>3815</v>
      </c>
      <c r="N4500" t="s">
        <v>35</v>
      </c>
      <c r="O4500">
        <v>52.386019932129699</v>
      </c>
      <c r="P4500">
        <v>4.8700845657947998</v>
      </c>
      <c r="Q4500" t="s">
        <v>36</v>
      </c>
      <c r="R4500" t="s">
        <v>37</v>
      </c>
      <c r="S4500">
        <v>6</v>
      </c>
      <c r="T4500">
        <v>1</v>
      </c>
      <c r="U4500">
        <v>2</v>
      </c>
      <c r="V4500">
        <v>3</v>
      </c>
      <c r="W4500" t="s">
        <v>38</v>
      </c>
      <c r="X4500" s="8">
        <v>80</v>
      </c>
      <c r="Y4500">
        <v>2</v>
      </c>
      <c r="Z4500">
        <v>27</v>
      </c>
      <c r="AA4500">
        <v>1</v>
      </c>
      <c r="AB4500" s="6">
        <f t="shared" si="570"/>
        <v>8</v>
      </c>
      <c r="AC4500" s="13">
        <f t="shared" si="571"/>
        <v>80</v>
      </c>
      <c r="AD4500" s="13">
        <f t="shared" si="572"/>
        <v>80</v>
      </c>
      <c r="AE4500" s="13">
        <f t="shared" si="573"/>
        <v>640</v>
      </c>
      <c r="AF4500" t="s">
        <v>39</v>
      </c>
      <c r="AG4500">
        <v>0.9</v>
      </c>
      <c r="AH4500">
        <v>4</v>
      </c>
      <c r="AI4500">
        <v>100</v>
      </c>
      <c r="AJ4500">
        <v>10</v>
      </c>
      <c r="AK4500">
        <v>10</v>
      </c>
      <c r="AL4500">
        <v>9</v>
      </c>
      <c r="AM4500">
        <v>10</v>
      </c>
      <c r="AN4500">
        <v>9</v>
      </c>
      <c r="AO4500">
        <v>9</v>
      </c>
    </row>
    <row r="4501" spans="1:41">
      <c r="A4501" s="1">
        <v>9134985</v>
      </c>
      <c r="B4501" t="s">
        <v>972</v>
      </c>
      <c r="C4501">
        <v>2013</v>
      </c>
      <c r="D4501" s="2" t="s">
        <v>6408</v>
      </c>
      <c r="E4501" s="4">
        <f t="shared" si="566"/>
        <v>41547</v>
      </c>
      <c r="F4501" s="5">
        <f t="shared" ca="1" si="567"/>
        <v>1.7663713203957392</v>
      </c>
      <c r="G4501" s="1">
        <v>1734298</v>
      </c>
      <c r="H4501" t="s">
        <v>49</v>
      </c>
      <c r="I4501" t="s">
        <v>33</v>
      </c>
      <c r="J4501" s="6" t="str">
        <f t="shared" si="568"/>
        <v>Amsterdam</v>
      </c>
      <c r="K4501" t="s">
        <v>34</v>
      </c>
      <c r="L4501" s="6" t="str">
        <f t="shared" si="569"/>
        <v>North Holland</v>
      </c>
      <c r="M4501" s="1" t="s">
        <v>3816</v>
      </c>
      <c r="N4501" t="s">
        <v>35</v>
      </c>
      <c r="O4501">
        <v>52.360083261862002</v>
      </c>
      <c r="P4501">
        <v>4.8971065236174596</v>
      </c>
      <c r="Q4501" t="s">
        <v>36</v>
      </c>
      <c r="R4501" t="s">
        <v>37</v>
      </c>
      <c r="S4501">
        <v>2</v>
      </c>
      <c r="T4501">
        <v>1</v>
      </c>
      <c r="U4501">
        <v>1</v>
      </c>
      <c r="V4501">
        <v>1</v>
      </c>
      <c r="W4501" t="s">
        <v>38</v>
      </c>
      <c r="X4501" s="8">
        <v>130</v>
      </c>
      <c r="Y4501">
        <v>1</v>
      </c>
      <c r="Z4501">
        <v>50</v>
      </c>
      <c r="AA4501">
        <v>2</v>
      </c>
      <c r="AB4501" s="6">
        <f t="shared" si="570"/>
        <v>28</v>
      </c>
      <c r="AC4501" s="13">
        <f t="shared" si="571"/>
        <v>180</v>
      </c>
      <c r="AD4501" s="13">
        <f t="shared" si="572"/>
        <v>360</v>
      </c>
      <c r="AE4501" s="13">
        <f t="shared" si="573"/>
        <v>10080</v>
      </c>
      <c r="AF4501" t="s">
        <v>39</v>
      </c>
      <c r="AG4501">
        <v>0.85</v>
      </c>
      <c r="AH4501">
        <v>14</v>
      </c>
      <c r="AI4501">
        <v>95</v>
      </c>
      <c r="AJ4501">
        <v>10</v>
      </c>
      <c r="AK4501">
        <v>9</v>
      </c>
      <c r="AL4501">
        <v>10</v>
      </c>
      <c r="AM4501">
        <v>10</v>
      </c>
      <c r="AN4501">
        <v>10</v>
      </c>
      <c r="AO4501">
        <v>10</v>
      </c>
    </row>
    <row r="4502" spans="1:41">
      <c r="A4502" s="1">
        <v>9136787</v>
      </c>
      <c r="B4502" t="s">
        <v>259</v>
      </c>
      <c r="C4502">
        <v>2013</v>
      </c>
      <c r="D4502" s="2" t="s">
        <v>6408</v>
      </c>
      <c r="E4502" s="4">
        <f t="shared" si="566"/>
        <v>41547</v>
      </c>
      <c r="F4502" s="5">
        <f t="shared" ca="1" si="567"/>
        <v>1.7663713203957392</v>
      </c>
      <c r="G4502" s="1">
        <v>1734564</v>
      </c>
      <c r="H4502" t="s">
        <v>51</v>
      </c>
      <c r="I4502" t="s">
        <v>33</v>
      </c>
      <c r="J4502" s="6" t="str">
        <f t="shared" si="568"/>
        <v>Amsterdam</v>
      </c>
      <c r="K4502" t="s">
        <v>34</v>
      </c>
      <c r="L4502" s="6" t="str">
        <f t="shared" si="569"/>
        <v>North Holland</v>
      </c>
      <c r="M4502" s="1" t="s">
        <v>3817</v>
      </c>
      <c r="N4502" t="s">
        <v>35</v>
      </c>
      <c r="O4502">
        <v>52.374850547769498</v>
      </c>
      <c r="P4502">
        <v>4.8906773579400502</v>
      </c>
      <c r="Q4502" t="s">
        <v>36</v>
      </c>
      <c r="R4502" t="s">
        <v>37</v>
      </c>
      <c r="S4502">
        <v>2</v>
      </c>
      <c r="T4502">
        <v>1</v>
      </c>
      <c r="U4502">
        <v>1</v>
      </c>
      <c r="V4502">
        <v>1</v>
      </c>
      <c r="W4502" t="s">
        <v>38</v>
      </c>
      <c r="X4502" s="8">
        <v>150</v>
      </c>
      <c r="Y4502">
        <v>1</v>
      </c>
      <c r="Z4502">
        <v>0</v>
      </c>
      <c r="AA4502">
        <v>2</v>
      </c>
      <c r="AB4502" s="6">
        <f t="shared" si="570"/>
        <v>12</v>
      </c>
      <c r="AC4502" s="13">
        <f t="shared" si="571"/>
        <v>150</v>
      </c>
      <c r="AD4502" s="13">
        <f t="shared" si="572"/>
        <v>300</v>
      </c>
      <c r="AE4502" s="13">
        <f t="shared" si="573"/>
        <v>3600</v>
      </c>
      <c r="AF4502" t="s">
        <v>39</v>
      </c>
      <c r="AG4502">
        <v>0.83</v>
      </c>
      <c r="AH4502">
        <v>6</v>
      </c>
      <c r="AI4502">
        <v>97</v>
      </c>
      <c r="AJ4502">
        <v>10</v>
      </c>
      <c r="AK4502">
        <v>9</v>
      </c>
      <c r="AL4502">
        <v>10</v>
      </c>
      <c r="AM4502">
        <v>10</v>
      </c>
      <c r="AN4502">
        <v>10</v>
      </c>
      <c r="AO4502">
        <v>10</v>
      </c>
    </row>
    <row r="4503" spans="1:41">
      <c r="A4503" s="1">
        <v>9136823</v>
      </c>
      <c r="B4503" t="s">
        <v>3818</v>
      </c>
      <c r="C4503">
        <v>2013</v>
      </c>
      <c r="D4503" s="2" t="s">
        <v>6408</v>
      </c>
      <c r="E4503" s="4">
        <f t="shared" si="566"/>
        <v>41547</v>
      </c>
      <c r="F4503" s="5">
        <f t="shared" ca="1" si="567"/>
        <v>1.7663713203957392</v>
      </c>
      <c r="G4503" s="1">
        <v>3572132</v>
      </c>
      <c r="H4503" t="s">
        <v>45</v>
      </c>
      <c r="I4503" t="s">
        <v>33</v>
      </c>
      <c r="J4503" s="6" t="str">
        <f t="shared" si="568"/>
        <v>Amsterdam</v>
      </c>
      <c r="K4503" t="s">
        <v>34</v>
      </c>
      <c r="L4503" s="6" t="str">
        <f t="shared" si="569"/>
        <v>North Holland</v>
      </c>
      <c r="N4503" t="s">
        <v>35</v>
      </c>
      <c r="O4503">
        <v>52.367383837744903</v>
      </c>
      <c r="P4503">
        <v>4.8605711889642897</v>
      </c>
      <c r="Q4503" t="s">
        <v>36</v>
      </c>
      <c r="R4503" t="s">
        <v>37</v>
      </c>
      <c r="S4503">
        <v>4</v>
      </c>
      <c r="T4503">
        <v>1</v>
      </c>
      <c r="U4503">
        <v>2</v>
      </c>
      <c r="V4503">
        <v>2</v>
      </c>
      <c r="W4503" t="s">
        <v>38</v>
      </c>
      <c r="X4503" s="8">
        <v>84</v>
      </c>
      <c r="Y4503">
        <v>2</v>
      </c>
      <c r="Z4503">
        <v>25</v>
      </c>
      <c r="AA4503">
        <v>3</v>
      </c>
      <c r="AB4503" s="6">
        <f t="shared" si="570"/>
        <v>6</v>
      </c>
      <c r="AC4503" s="13">
        <f t="shared" si="571"/>
        <v>84</v>
      </c>
      <c r="AD4503" s="13">
        <f t="shared" si="572"/>
        <v>252</v>
      </c>
      <c r="AE4503" s="13">
        <f t="shared" si="573"/>
        <v>1512</v>
      </c>
      <c r="AF4503" t="s">
        <v>43</v>
      </c>
      <c r="AG4503">
        <v>1</v>
      </c>
      <c r="AH4503">
        <v>3</v>
      </c>
      <c r="AI4503">
        <v>100</v>
      </c>
      <c r="AJ4503">
        <v>8</v>
      </c>
      <c r="AK4503">
        <v>8</v>
      </c>
      <c r="AL4503">
        <v>8</v>
      </c>
      <c r="AM4503">
        <v>9</v>
      </c>
      <c r="AN4503">
        <v>10</v>
      </c>
      <c r="AO4503">
        <v>8</v>
      </c>
    </row>
    <row r="4504" spans="1:41">
      <c r="A4504" s="1">
        <v>9137523</v>
      </c>
      <c r="B4504" t="s">
        <v>3819</v>
      </c>
      <c r="C4504">
        <v>2013</v>
      </c>
      <c r="D4504" s="2" t="s">
        <v>6408</v>
      </c>
      <c r="E4504" s="4">
        <f t="shared" si="566"/>
        <v>41547</v>
      </c>
      <c r="F4504" s="5">
        <f t="shared" ca="1" si="567"/>
        <v>1.7663713203957392</v>
      </c>
      <c r="G4504" s="1">
        <v>1734766</v>
      </c>
      <c r="H4504" t="s">
        <v>56</v>
      </c>
      <c r="I4504" t="s">
        <v>33</v>
      </c>
      <c r="J4504" s="6" t="str">
        <f t="shared" si="568"/>
        <v>Amsterdam</v>
      </c>
      <c r="K4504" t="s">
        <v>34</v>
      </c>
      <c r="L4504" s="6" t="str">
        <f t="shared" si="569"/>
        <v>North Holland</v>
      </c>
      <c r="M4504" s="1">
        <v>1076</v>
      </c>
      <c r="N4504" t="s">
        <v>35</v>
      </c>
      <c r="O4504">
        <v>52.346813194595804</v>
      </c>
      <c r="P4504">
        <v>4.8596838639438902</v>
      </c>
      <c r="Q4504" t="s">
        <v>36</v>
      </c>
      <c r="R4504" t="s">
        <v>37</v>
      </c>
      <c r="S4504">
        <v>2</v>
      </c>
      <c r="T4504">
        <v>1</v>
      </c>
      <c r="U4504">
        <v>1</v>
      </c>
      <c r="V4504">
        <v>1</v>
      </c>
      <c r="W4504" t="s">
        <v>38</v>
      </c>
      <c r="X4504" s="8">
        <v>95</v>
      </c>
      <c r="Y4504">
        <v>2</v>
      </c>
      <c r="Z4504">
        <v>35</v>
      </c>
      <c r="AA4504">
        <v>2</v>
      </c>
      <c r="AB4504" s="6">
        <f t="shared" si="570"/>
        <v>0</v>
      </c>
      <c r="AC4504" s="13">
        <f t="shared" si="571"/>
        <v>95</v>
      </c>
      <c r="AD4504" s="13">
        <f t="shared" si="572"/>
        <v>190</v>
      </c>
      <c r="AE4504" s="13">
        <f t="shared" si="573"/>
        <v>0</v>
      </c>
      <c r="AF4504" t="s">
        <v>39</v>
      </c>
      <c r="AG4504">
        <v>0.95</v>
      </c>
      <c r="AH4504">
        <v>0</v>
      </c>
    </row>
    <row r="4505" spans="1:41">
      <c r="A4505" s="1">
        <v>9137568</v>
      </c>
      <c r="B4505" t="s">
        <v>131</v>
      </c>
      <c r="C4505">
        <v>2013</v>
      </c>
      <c r="D4505" s="2" t="s">
        <v>6408</v>
      </c>
      <c r="E4505" s="4">
        <f t="shared" si="566"/>
        <v>41547</v>
      </c>
      <c r="F4505" s="5">
        <f t="shared" ca="1" si="567"/>
        <v>1.7663713203957392</v>
      </c>
      <c r="G4505" s="1">
        <v>1734769</v>
      </c>
      <c r="H4505" t="s">
        <v>408</v>
      </c>
      <c r="I4505" t="s">
        <v>33</v>
      </c>
      <c r="J4505" s="6" t="str">
        <f t="shared" si="568"/>
        <v>Amsterdam</v>
      </c>
      <c r="K4505" t="s">
        <v>34</v>
      </c>
      <c r="L4505" s="6" t="str">
        <f t="shared" si="569"/>
        <v>North Holland</v>
      </c>
      <c r="M4505" s="1" t="s">
        <v>3820</v>
      </c>
      <c r="N4505" t="s">
        <v>35</v>
      </c>
      <c r="O4505">
        <v>52.373717317227502</v>
      </c>
      <c r="P4505">
        <v>4.83463473985588</v>
      </c>
      <c r="Q4505" t="s">
        <v>36</v>
      </c>
      <c r="R4505" t="s">
        <v>37</v>
      </c>
      <c r="S4505">
        <v>6</v>
      </c>
      <c r="T4505">
        <v>1</v>
      </c>
      <c r="U4505">
        <v>3</v>
      </c>
      <c r="V4505">
        <v>5</v>
      </c>
      <c r="W4505" t="s">
        <v>38</v>
      </c>
      <c r="X4505" s="8">
        <v>195</v>
      </c>
      <c r="Y4505">
        <v>4</v>
      </c>
      <c r="Z4505">
        <v>40</v>
      </c>
      <c r="AA4505">
        <v>3</v>
      </c>
      <c r="AB4505" s="6">
        <f t="shared" si="570"/>
        <v>12</v>
      </c>
      <c r="AC4505" s="13">
        <f t="shared" si="571"/>
        <v>195</v>
      </c>
      <c r="AD4505" s="13">
        <f t="shared" si="572"/>
        <v>585</v>
      </c>
      <c r="AE4505" s="13">
        <f t="shared" si="573"/>
        <v>7020</v>
      </c>
      <c r="AF4505" t="s">
        <v>43</v>
      </c>
      <c r="AG4505">
        <v>1</v>
      </c>
      <c r="AH4505">
        <v>6</v>
      </c>
      <c r="AI4505">
        <v>97</v>
      </c>
      <c r="AJ4505">
        <v>10</v>
      </c>
      <c r="AK4505">
        <v>10</v>
      </c>
      <c r="AL4505">
        <v>9</v>
      </c>
      <c r="AM4505">
        <v>10</v>
      </c>
      <c r="AN4505">
        <v>9</v>
      </c>
      <c r="AO4505">
        <v>10</v>
      </c>
    </row>
    <row r="4506" spans="1:41">
      <c r="A4506" s="1">
        <v>9139235</v>
      </c>
      <c r="B4506" t="s">
        <v>3821</v>
      </c>
      <c r="C4506">
        <v>2013</v>
      </c>
      <c r="D4506" s="2" t="s">
        <v>6408</v>
      </c>
      <c r="E4506" s="4">
        <f t="shared" si="566"/>
        <v>41547</v>
      </c>
      <c r="F4506" s="5">
        <f t="shared" ca="1" si="567"/>
        <v>1.7663713203957392</v>
      </c>
      <c r="G4506" s="1">
        <v>1765677</v>
      </c>
      <c r="H4506" t="s">
        <v>51</v>
      </c>
      <c r="I4506" t="s">
        <v>33</v>
      </c>
      <c r="J4506" s="6" t="str">
        <f t="shared" si="568"/>
        <v>Amsterdam</v>
      </c>
      <c r="K4506" t="s">
        <v>34</v>
      </c>
      <c r="L4506" s="6" t="str">
        <f t="shared" si="569"/>
        <v>North Holland</v>
      </c>
      <c r="M4506" s="1" t="s">
        <v>3822</v>
      </c>
      <c r="N4506" t="s">
        <v>35</v>
      </c>
      <c r="O4506">
        <v>52.373050045352002</v>
      </c>
      <c r="P4506">
        <v>4.8850220909079303</v>
      </c>
      <c r="Q4506" t="s">
        <v>36</v>
      </c>
      <c r="R4506" t="s">
        <v>37</v>
      </c>
      <c r="S4506">
        <v>4</v>
      </c>
      <c r="T4506">
        <v>1</v>
      </c>
      <c r="U4506">
        <v>2</v>
      </c>
      <c r="V4506">
        <v>2</v>
      </c>
      <c r="W4506" t="s">
        <v>38</v>
      </c>
      <c r="X4506" s="8">
        <v>175</v>
      </c>
      <c r="Y4506">
        <v>2</v>
      </c>
      <c r="Z4506">
        <v>25</v>
      </c>
      <c r="AA4506">
        <v>2</v>
      </c>
      <c r="AB4506" s="6">
        <f t="shared" si="570"/>
        <v>120</v>
      </c>
      <c r="AC4506" s="13">
        <f t="shared" si="571"/>
        <v>175</v>
      </c>
      <c r="AD4506" s="13">
        <f t="shared" si="572"/>
        <v>350</v>
      </c>
      <c r="AE4506" s="13">
        <f t="shared" si="573"/>
        <v>42000</v>
      </c>
      <c r="AF4506" t="s">
        <v>39</v>
      </c>
      <c r="AG4506">
        <v>1</v>
      </c>
      <c r="AH4506">
        <v>60</v>
      </c>
      <c r="AI4506">
        <v>89</v>
      </c>
      <c r="AJ4506">
        <v>9</v>
      </c>
      <c r="AK4506">
        <v>9</v>
      </c>
      <c r="AL4506">
        <v>10</v>
      </c>
      <c r="AM4506">
        <v>10</v>
      </c>
      <c r="AN4506">
        <v>10</v>
      </c>
      <c r="AO4506">
        <v>9</v>
      </c>
    </row>
    <row r="4507" spans="1:41">
      <c r="A4507" s="1">
        <v>9139235</v>
      </c>
      <c r="B4507" t="s">
        <v>3821</v>
      </c>
      <c r="C4507">
        <v>2013</v>
      </c>
      <c r="D4507" s="2" t="s">
        <v>6408</v>
      </c>
      <c r="E4507" s="4">
        <f t="shared" si="566"/>
        <v>41547</v>
      </c>
      <c r="F4507" s="5">
        <f t="shared" ca="1" si="567"/>
        <v>1.7663713203957392</v>
      </c>
      <c r="G4507" s="1">
        <v>2983921</v>
      </c>
      <c r="H4507" t="s">
        <v>51</v>
      </c>
      <c r="I4507" t="s">
        <v>33</v>
      </c>
      <c r="J4507" s="6" t="str">
        <f t="shared" si="568"/>
        <v>Amsterdam</v>
      </c>
      <c r="K4507" t="s">
        <v>34</v>
      </c>
      <c r="L4507" s="6" t="str">
        <f t="shared" si="569"/>
        <v>North Holland</v>
      </c>
      <c r="M4507" s="1" t="s">
        <v>3822</v>
      </c>
      <c r="N4507" t="s">
        <v>35</v>
      </c>
      <c r="O4507">
        <v>52.374353332165001</v>
      </c>
      <c r="P4507">
        <v>4.8829763446792001</v>
      </c>
      <c r="Q4507" t="s">
        <v>36</v>
      </c>
      <c r="R4507" t="s">
        <v>37</v>
      </c>
      <c r="S4507">
        <v>2</v>
      </c>
      <c r="T4507">
        <v>1</v>
      </c>
      <c r="U4507">
        <v>1</v>
      </c>
      <c r="V4507">
        <v>1</v>
      </c>
      <c r="W4507" t="s">
        <v>38</v>
      </c>
      <c r="X4507" s="8">
        <v>100</v>
      </c>
      <c r="Y4507">
        <v>1</v>
      </c>
      <c r="Z4507">
        <v>0</v>
      </c>
      <c r="AA4507">
        <v>2</v>
      </c>
      <c r="AB4507" s="6">
        <f t="shared" si="570"/>
        <v>50</v>
      </c>
      <c r="AC4507" s="13">
        <f t="shared" si="571"/>
        <v>100</v>
      </c>
      <c r="AD4507" s="13">
        <f t="shared" si="572"/>
        <v>200</v>
      </c>
      <c r="AE4507" s="13">
        <f t="shared" si="573"/>
        <v>10000</v>
      </c>
      <c r="AF4507" t="s">
        <v>39</v>
      </c>
      <c r="AG4507">
        <v>1</v>
      </c>
      <c r="AH4507">
        <v>25</v>
      </c>
      <c r="AI4507">
        <v>86</v>
      </c>
      <c r="AJ4507">
        <v>8</v>
      </c>
      <c r="AK4507">
        <v>9</v>
      </c>
      <c r="AL4507">
        <v>9</v>
      </c>
      <c r="AM4507">
        <v>9</v>
      </c>
      <c r="AN4507">
        <v>9</v>
      </c>
      <c r="AO4507">
        <v>8</v>
      </c>
    </row>
    <row r="4508" spans="1:41">
      <c r="A4508" s="1">
        <v>9142061</v>
      </c>
      <c r="B4508" t="s">
        <v>3823</v>
      </c>
      <c r="C4508">
        <v>2013</v>
      </c>
      <c r="D4508" s="2" t="s">
        <v>6408</v>
      </c>
      <c r="E4508" s="4">
        <f t="shared" si="566"/>
        <v>41547</v>
      </c>
      <c r="F4508" s="5">
        <f t="shared" ca="1" si="567"/>
        <v>1.7663713203957392</v>
      </c>
      <c r="G4508" s="1">
        <v>5197948</v>
      </c>
      <c r="H4508" t="s">
        <v>32</v>
      </c>
      <c r="I4508" t="s">
        <v>33</v>
      </c>
      <c r="J4508" s="6" t="str">
        <f t="shared" si="568"/>
        <v>Amsterdam</v>
      </c>
      <c r="K4508" t="s">
        <v>53</v>
      </c>
      <c r="L4508" s="6" t="str">
        <f t="shared" si="569"/>
        <v>North Holland</v>
      </c>
      <c r="M4508" s="1">
        <v>1052</v>
      </c>
      <c r="N4508" t="s">
        <v>35</v>
      </c>
      <c r="O4508">
        <v>52.383346919531498</v>
      </c>
      <c r="P4508">
        <v>4.8770850114595499</v>
      </c>
      <c r="Q4508" t="s">
        <v>36</v>
      </c>
      <c r="R4508" t="s">
        <v>37</v>
      </c>
      <c r="S4508">
        <v>2</v>
      </c>
      <c r="T4508">
        <v>1</v>
      </c>
      <c r="U4508">
        <v>1</v>
      </c>
      <c r="V4508">
        <v>2</v>
      </c>
      <c r="W4508" t="s">
        <v>38</v>
      </c>
      <c r="X4508" s="8">
        <v>120</v>
      </c>
      <c r="Y4508">
        <v>1</v>
      </c>
      <c r="Z4508">
        <v>0</v>
      </c>
      <c r="AA4508">
        <v>2</v>
      </c>
      <c r="AB4508" s="6">
        <f t="shared" si="570"/>
        <v>4</v>
      </c>
      <c r="AC4508" s="13">
        <f t="shared" si="571"/>
        <v>120</v>
      </c>
      <c r="AD4508" s="13">
        <f t="shared" si="572"/>
        <v>240</v>
      </c>
      <c r="AE4508" s="13">
        <f t="shared" si="573"/>
        <v>960</v>
      </c>
      <c r="AF4508" t="s">
        <v>47</v>
      </c>
      <c r="AG4508">
        <v>1</v>
      </c>
      <c r="AH4508">
        <v>2</v>
      </c>
    </row>
    <row r="4509" spans="1:41">
      <c r="A4509" s="1">
        <v>9146073</v>
      </c>
      <c r="B4509" t="s">
        <v>751</v>
      </c>
      <c r="C4509">
        <v>2013</v>
      </c>
      <c r="D4509" s="2" t="s">
        <v>6408</v>
      </c>
      <c r="E4509" s="4">
        <f t="shared" si="566"/>
        <v>41547</v>
      </c>
      <c r="F4509" s="5">
        <f t="shared" ca="1" si="567"/>
        <v>1.7663713203957392</v>
      </c>
      <c r="G4509" s="1">
        <v>1737316</v>
      </c>
      <c r="H4509" t="s">
        <v>107</v>
      </c>
      <c r="I4509" t="s">
        <v>33</v>
      </c>
      <c r="J4509" s="6" t="str">
        <f t="shared" si="568"/>
        <v>Amsterdam</v>
      </c>
      <c r="K4509" t="s">
        <v>34</v>
      </c>
      <c r="L4509" s="6" t="str">
        <f t="shared" si="569"/>
        <v>North Holland</v>
      </c>
      <c r="M4509" s="1" t="s">
        <v>978</v>
      </c>
      <c r="N4509" t="s">
        <v>35</v>
      </c>
      <c r="O4509">
        <v>52.358636788952197</v>
      </c>
      <c r="P4509">
        <v>4.9238276280889197</v>
      </c>
      <c r="Q4509" t="s">
        <v>36</v>
      </c>
      <c r="R4509" t="s">
        <v>37</v>
      </c>
      <c r="S4509">
        <v>2</v>
      </c>
      <c r="T4509">
        <v>1</v>
      </c>
      <c r="U4509">
        <v>1</v>
      </c>
      <c r="V4509">
        <v>1</v>
      </c>
      <c r="W4509" t="s">
        <v>38</v>
      </c>
      <c r="X4509" s="8">
        <v>85</v>
      </c>
      <c r="Y4509">
        <v>1</v>
      </c>
      <c r="Z4509">
        <v>0</v>
      </c>
      <c r="AA4509">
        <v>2</v>
      </c>
      <c r="AB4509" s="6">
        <f t="shared" si="570"/>
        <v>16</v>
      </c>
      <c r="AC4509" s="13">
        <f t="shared" si="571"/>
        <v>85</v>
      </c>
      <c r="AD4509" s="13">
        <f t="shared" si="572"/>
        <v>170</v>
      </c>
      <c r="AE4509" s="13">
        <f t="shared" si="573"/>
        <v>2720</v>
      </c>
      <c r="AF4509" t="s">
        <v>39</v>
      </c>
      <c r="AG4509">
        <v>0.7</v>
      </c>
      <c r="AH4509">
        <v>8</v>
      </c>
      <c r="AI4509">
        <v>93</v>
      </c>
      <c r="AJ4509">
        <v>10</v>
      </c>
      <c r="AK4509">
        <v>10</v>
      </c>
      <c r="AL4509">
        <v>10</v>
      </c>
      <c r="AM4509">
        <v>10</v>
      </c>
      <c r="AN4509">
        <v>8</v>
      </c>
      <c r="AO4509">
        <v>9</v>
      </c>
    </row>
    <row r="4510" spans="1:41">
      <c r="A4510" s="1">
        <v>9148155</v>
      </c>
      <c r="B4510" t="s">
        <v>3824</v>
      </c>
      <c r="C4510">
        <v>2013</v>
      </c>
      <c r="D4510" s="2" t="s">
        <v>6408</v>
      </c>
      <c r="E4510" s="4">
        <f t="shared" si="566"/>
        <v>41547</v>
      </c>
      <c r="F4510" s="5">
        <f t="shared" ca="1" si="567"/>
        <v>1.7663713203957392</v>
      </c>
      <c r="G4510" s="1">
        <v>1737091</v>
      </c>
      <c r="H4510" t="s">
        <v>49</v>
      </c>
      <c r="I4510" t="s">
        <v>33</v>
      </c>
      <c r="J4510" s="6" t="str">
        <f t="shared" si="568"/>
        <v>Amsterdam</v>
      </c>
      <c r="K4510" t="s">
        <v>34</v>
      </c>
      <c r="L4510" s="6" t="str">
        <f t="shared" si="569"/>
        <v>North Holland</v>
      </c>
      <c r="M4510" s="1">
        <v>1017</v>
      </c>
      <c r="N4510" t="s">
        <v>35</v>
      </c>
      <c r="O4510">
        <v>52.359739099313202</v>
      </c>
      <c r="P4510">
        <v>4.90241844763879</v>
      </c>
      <c r="Q4510" t="s">
        <v>36</v>
      </c>
      <c r="R4510" t="s">
        <v>42</v>
      </c>
      <c r="S4510">
        <v>2</v>
      </c>
      <c r="T4510">
        <v>1</v>
      </c>
      <c r="U4510">
        <v>1</v>
      </c>
      <c r="V4510">
        <v>1</v>
      </c>
      <c r="W4510" t="s">
        <v>38</v>
      </c>
      <c r="X4510" s="8">
        <v>150</v>
      </c>
      <c r="Y4510">
        <v>2</v>
      </c>
      <c r="Z4510">
        <v>40</v>
      </c>
      <c r="AA4510">
        <v>1</v>
      </c>
      <c r="AB4510" s="6">
        <f t="shared" si="570"/>
        <v>2</v>
      </c>
      <c r="AC4510" s="13">
        <f t="shared" si="571"/>
        <v>150</v>
      </c>
      <c r="AD4510" s="13">
        <f t="shared" si="572"/>
        <v>150</v>
      </c>
      <c r="AE4510" s="13">
        <f t="shared" si="573"/>
        <v>300</v>
      </c>
      <c r="AF4510" t="s">
        <v>47</v>
      </c>
      <c r="AG4510">
        <v>1</v>
      </c>
      <c r="AH4510">
        <v>1</v>
      </c>
      <c r="AI4510">
        <v>100</v>
      </c>
      <c r="AJ4510">
        <v>10</v>
      </c>
      <c r="AK4510">
        <v>10</v>
      </c>
      <c r="AL4510">
        <v>10</v>
      </c>
      <c r="AM4510">
        <v>10</v>
      </c>
      <c r="AN4510">
        <v>10</v>
      </c>
      <c r="AO4510">
        <v>10</v>
      </c>
    </row>
    <row r="4511" spans="1:41">
      <c r="A4511" s="1">
        <v>9156219</v>
      </c>
      <c r="B4511" t="s">
        <v>3825</v>
      </c>
      <c r="C4511">
        <v>2013</v>
      </c>
      <c r="D4511" s="2" t="s">
        <v>6339</v>
      </c>
      <c r="E4511" s="4">
        <f t="shared" si="566"/>
        <v>41548</v>
      </c>
      <c r="F4511" s="5">
        <f t="shared" ca="1" si="567"/>
        <v>1.763631594368342</v>
      </c>
      <c r="G4511" s="1">
        <v>1738720</v>
      </c>
      <c r="H4511" t="s">
        <v>45</v>
      </c>
      <c r="I4511" t="s">
        <v>33</v>
      </c>
      <c r="J4511" s="6" t="str">
        <f t="shared" si="568"/>
        <v>Amsterdam</v>
      </c>
      <c r="K4511" t="s">
        <v>34</v>
      </c>
      <c r="L4511" s="6" t="str">
        <f t="shared" si="569"/>
        <v>North Holland</v>
      </c>
      <c r="M4511" s="1">
        <v>1054</v>
      </c>
      <c r="N4511" t="s">
        <v>35</v>
      </c>
      <c r="O4511">
        <v>52.362965545757</v>
      </c>
      <c r="P4511">
        <v>4.8686710566009497</v>
      </c>
      <c r="Q4511" t="s">
        <v>36</v>
      </c>
      <c r="R4511" t="s">
        <v>37</v>
      </c>
      <c r="S4511">
        <v>2</v>
      </c>
      <c r="T4511">
        <v>1</v>
      </c>
      <c r="U4511">
        <v>1</v>
      </c>
      <c r="V4511">
        <v>1</v>
      </c>
      <c r="W4511" t="s">
        <v>38</v>
      </c>
      <c r="X4511" s="8">
        <v>90</v>
      </c>
      <c r="Y4511">
        <v>1</v>
      </c>
      <c r="Z4511">
        <v>0</v>
      </c>
      <c r="AA4511">
        <v>2</v>
      </c>
      <c r="AB4511" s="6">
        <f t="shared" si="570"/>
        <v>12</v>
      </c>
      <c r="AC4511" s="13">
        <f t="shared" si="571"/>
        <v>90</v>
      </c>
      <c r="AD4511" s="13">
        <f t="shared" si="572"/>
        <v>180</v>
      </c>
      <c r="AE4511" s="13">
        <f t="shared" si="573"/>
        <v>2160</v>
      </c>
      <c r="AF4511" t="s">
        <v>43</v>
      </c>
      <c r="AG4511">
        <v>1</v>
      </c>
      <c r="AH4511">
        <v>6</v>
      </c>
      <c r="AI4511">
        <v>100</v>
      </c>
      <c r="AJ4511">
        <v>9</v>
      </c>
      <c r="AK4511">
        <v>10</v>
      </c>
      <c r="AL4511">
        <v>10</v>
      </c>
      <c r="AM4511">
        <v>10</v>
      </c>
      <c r="AN4511">
        <v>9</v>
      </c>
      <c r="AO4511">
        <v>9</v>
      </c>
    </row>
    <row r="4512" spans="1:41">
      <c r="A4512" s="1">
        <v>9161170</v>
      </c>
      <c r="B4512" t="s">
        <v>751</v>
      </c>
      <c r="C4512">
        <v>2013</v>
      </c>
      <c r="D4512" s="2" t="s">
        <v>6339</v>
      </c>
      <c r="E4512" s="4">
        <f t="shared" si="566"/>
        <v>41548</v>
      </c>
      <c r="F4512" s="5">
        <f t="shared" ca="1" si="567"/>
        <v>1.763631594368342</v>
      </c>
      <c r="G4512" s="1">
        <v>3715639</v>
      </c>
      <c r="H4512" t="s">
        <v>45</v>
      </c>
      <c r="I4512" t="s">
        <v>33</v>
      </c>
      <c r="J4512" s="6" t="str">
        <f t="shared" si="568"/>
        <v>Amsterdam</v>
      </c>
      <c r="K4512" t="s">
        <v>34</v>
      </c>
      <c r="L4512" s="6" t="str">
        <f t="shared" si="569"/>
        <v>North Holland</v>
      </c>
      <c r="M4512" s="1">
        <v>1057</v>
      </c>
      <c r="N4512" t="s">
        <v>35</v>
      </c>
      <c r="O4512">
        <v>52.365769517343203</v>
      </c>
      <c r="P4512">
        <v>4.8595971449339004</v>
      </c>
      <c r="Q4512" t="s">
        <v>36</v>
      </c>
      <c r="R4512" t="s">
        <v>37</v>
      </c>
      <c r="S4512">
        <v>2</v>
      </c>
      <c r="T4512">
        <v>1</v>
      </c>
      <c r="U4512">
        <v>2</v>
      </c>
      <c r="V4512">
        <v>1</v>
      </c>
      <c r="W4512" t="s">
        <v>38</v>
      </c>
      <c r="X4512" s="8">
        <v>95</v>
      </c>
      <c r="Y4512">
        <v>2</v>
      </c>
      <c r="Z4512">
        <v>25</v>
      </c>
      <c r="AA4512">
        <v>3</v>
      </c>
      <c r="AB4512" s="6">
        <f t="shared" si="570"/>
        <v>8</v>
      </c>
      <c r="AC4512" s="13">
        <f t="shared" si="571"/>
        <v>95</v>
      </c>
      <c r="AD4512" s="13">
        <f t="shared" si="572"/>
        <v>285</v>
      </c>
      <c r="AE4512" s="13">
        <f t="shared" si="573"/>
        <v>2280</v>
      </c>
      <c r="AF4512" t="s">
        <v>62</v>
      </c>
      <c r="AG4512" t="s">
        <v>62</v>
      </c>
      <c r="AH4512">
        <v>4</v>
      </c>
      <c r="AI4512">
        <v>100</v>
      </c>
      <c r="AJ4512">
        <v>10</v>
      </c>
      <c r="AK4512">
        <v>10</v>
      </c>
      <c r="AL4512">
        <v>10</v>
      </c>
      <c r="AM4512">
        <v>10</v>
      </c>
      <c r="AN4512">
        <v>10</v>
      </c>
      <c r="AO4512">
        <v>9</v>
      </c>
    </row>
    <row r="4513" spans="1:41">
      <c r="A4513" s="1">
        <v>9161697</v>
      </c>
      <c r="B4513" t="s">
        <v>1080</v>
      </c>
      <c r="C4513">
        <v>2013</v>
      </c>
      <c r="D4513" s="2" t="s">
        <v>6339</v>
      </c>
      <c r="E4513" s="4">
        <f t="shared" si="566"/>
        <v>41548</v>
      </c>
      <c r="F4513" s="5">
        <f t="shared" ca="1" si="567"/>
        <v>1.763631594368342</v>
      </c>
      <c r="G4513" s="1">
        <v>2631118</v>
      </c>
      <c r="H4513" t="s">
        <v>51</v>
      </c>
      <c r="I4513" t="s">
        <v>33</v>
      </c>
      <c r="J4513" s="6" t="str">
        <f t="shared" si="568"/>
        <v>Amsterdam</v>
      </c>
      <c r="K4513" t="s">
        <v>34</v>
      </c>
      <c r="L4513" s="6" t="str">
        <f t="shared" si="569"/>
        <v>North Holland</v>
      </c>
      <c r="M4513" s="1" t="s">
        <v>1683</v>
      </c>
      <c r="N4513" t="s">
        <v>35</v>
      </c>
      <c r="O4513">
        <v>52.3768602498142</v>
      </c>
      <c r="P4513">
        <v>4.8974305297664804</v>
      </c>
      <c r="Q4513" t="s">
        <v>36</v>
      </c>
      <c r="R4513" t="s">
        <v>37</v>
      </c>
      <c r="S4513">
        <v>4</v>
      </c>
      <c r="T4513">
        <v>1</v>
      </c>
      <c r="U4513">
        <v>2</v>
      </c>
      <c r="V4513">
        <v>2</v>
      </c>
      <c r="W4513" t="s">
        <v>38</v>
      </c>
      <c r="X4513" s="8">
        <v>225</v>
      </c>
      <c r="Y4513">
        <v>1</v>
      </c>
      <c r="Z4513">
        <v>0</v>
      </c>
      <c r="AA4513">
        <v>3</v>
      </c>
      <c r="AB4513" s="6">
        <f t="shared" si="570"/>
        <v>34</v>
      </c>
      <c r="AC4513" s="13">
        <f t="shared" si="571"/>
        <v>225</v>
      </c>
      <c r="AD4513" s="13">
        <f t="shared" si="572"/>
        <v>675</v>
      </c>
      <c r="AE4513" s="13">
        <f t="shared" si="573"/>
        <v>22950</v>
      </c>
      <c r="AF4513" t="s">
        <v>47</v>
      </c>
      <c r="AG4513">
        <v>0.9</v>
      </c>
      <c r="AH4513">
        <v>17</v>
      </c>
      <c r="AI4513">
        <v>96</v>
      </c>
      <c r="AJ4513">
        <v>10</v>
      </c>
      <c r="AK4513">
        <v>9</v>
      </c>
      <c r="AL4513">
        <v>10</v>
      </c>
      <c r="AM4513">
        <v>9</v>
      </c>
      <c r="AN4513">
        <v>10</v>
      </c>
      <c r="AO4513">
        <v>9</v>
      </c>
    </row>
    <row r="4514" spans="1:41">
      <c r="A4514" s="1">
        <v>9164546</v>
      </c>
      <c r="B4514" t="s">
        <v>2274</v>
      </c>
      <c r="C4514">
        <v>2013</v>
      </c>
      <c r="D4514" s="2" t="s">
        <v>6339</v>
      </c>
      <c r="E4514" s="4">
        <f t="shared" si="566"/>
        <v>41548</v>
      </c>
      <c r="F4514" s="5">
        <f t="shared" ca="1" si="567"/>
        <v>1.763631594368342</v>
      </c>
      <c r="G4514" s="1">
        <v>2892186</v>
      </c>
      <c r="H4514" t="s">
        <v>41</v>
      </c>
      <c r="I4514" t="s">
        <v>33</v>
      </c>
      <c r="J4514" s="6" t="str">
        <f t="shared" si="568"/>
        <v>Amsterdam</v>
      </c>
      <c r="K4514" t="s">
        <v>34</v>
      </c>
      <c r="L4514" s="6" t="str">
        <f t="shared" si="569"/>
        <v>North Holland</v>
      </c>
      <c r="M4514" s="1">
        <v>1095</v>
      </c>
      <c r="N4514" t="s">
        <v>35</v>
      </c>
      <c r="O4514">
        <v>52.364307562060198</v>
      </c>
      <c r="P4514">
        <v>4.9424631037415301</v>
      </c>
      <c r="Q4514" t="s">
        <v>36</v>
      </c>
      <c r="R4514" t="s">
        <v>37</v>
      </c>
      <c r="S4514">
        <v>2</v>
      </c>
      <c r="T4514">
        <v>1.5</v>
      </c>
      <c r="U4514">
        <v>1</v>
      </c>
      <c r="V4514">
        <v>1</v>
      </c>
      <c r="W4514" t="s">
        <v>38</v>
      </c>
      <c r="X4514" s="8">
        <v>100</v>
      </c>
      <c r="Y4514">
        <v>1</v>
      </c>
      <c r="Z4514">
        <v>0</v>
      </c>
      <c r="AA4514">
        <v>3</v>
      </c>
      <c r="AB4514" s="6">
        <f t="shared" si="570"/>
        <v>20</v>
      </c>
      <c r="AC4514" s="13">
        <f t="shared" si="571"/>
        <v>100</v>
      </c>
      <c r="AD4514" s="13">
        <f t="shared" si="572"/>
        <v>300</v>
      </c>
      <c r="AE4514" s="13">
        <f t="shared" si="573"/>
        <v>6000</v>
      </c>
      <c r="AF4514" t="s">
        <v>39</v>
      </c>
      <c r="AG4514">
        <v>0.8</v>
      </c>
      <c r="AH4514">
        <v>10</v>
      </c>
      <c r="AI4514">
        <v>96</v>
      </c>
      <c r="AJ4514">
        <v>10</v>
      </c>
      <c r="AK4514">
        <v>10</v>
      </c>
      <c r="AL4514">
        <v>10</v>
      </c>
      <c r="AM4514">
        <v>10</v>
      </c>
      <c r="AN4514">
        <v>9</v>
      </c>
      <c r="AO4514">
        <v>9</v>
      </c>
    </row>
    <row r="4515" spans="1:41">
      <c r="A4515" s="1">
        <v>9166182</v>
      </c>
      <c r="B4515" t="s">
        <v>1813</v>
      </c>
      <c r="C4515">
        <v>2013</v>
      </c>
      <c r="D4515" s="2" t="s">
        <v>6339</v>
      </c>
      <c r="E4515" s="4">
        <f t="shared" si="566"/>
        <v>41548</v>
      </c>
      <c r="F4515" s="5">
        <f t="shared" ca="1" si="567"/>
        <v>1.763631594368342</v>
      </c>
      <c r="G4515" s="1">
        <v>1741106</v>
      </c>
      <c r="H4515" t="s">
        <v>45</v>
      </c>
      <c r="I4515" t="s">
        <v>33</v>
      </c>
      <c r="J4515" s="6" t="str">
        <f t="shared" si="568"/>
        <v>Amsterdam</v>
      </c>
      <c r="K4515" t="s">
        <v>34</v>
      </c>
      <c r="L4515" s="6" t="str">
        <f t="shared" si="569"/>
        <v>North Holland</v>
      </c>
      <c r="M4515" s="1" t="s">
        <v>3826</v>
      </c>
      <c r="N4515" t="s">
        <v>35</v>
      </c>
      <c r="O4515">
        <v>52.3600979699699</v>
      </c>
      <c r="P4515">
        <v>4.8606116199024401</v>
      </c>
      <c r="Q4515" t="s">
        <v>58</v>
      </c>
      <c r="R4515" t="s">
        <v>37</v>
      </c>
      <c r="S4515">
        <v>3</v>
      </c>
      <c r="T4515">
        <v>1</v>
      </c>
      <c r="U4515">
        <v>1</v>
      </c>
      <c r="V4515">
        <v>3</v>
      </c>
      <c r="W4515" t="s">
        <v>38</v>
      </c>
      <c r="X4515" s="8">
        <v>110</v>
      </c>
      <c r="Y4515">
        <v>2</v>
      </c>
      <c r="Z4515">
        <v>30</v>
      </c>
      <c r="AA4515">
        <v>2</v>
      </c>
      <c r="AB4515" s="6">
        <f t="shared" si="570"/>
        <v>8</v>
      </c>
      <c r="AC4515" s="13">
        <f t="shared" si="571"/>
        <v>110</v>
      </c>
      <c r="AD4515" s="13">
        <f t="shared" si="572"/>
        <v>220</v>
      </c>
      <c r="AE4515" s="13">
        <f t="shared" si="573"/>
        <v>1760</v>
      </c>
      <c r="AF4515" t="s">
        <v>47</v>
      </c>
      <c r="AG4515">
        <v>0.88</v>
      </c>
      <c r="AH4515">
        <v>4</v>
      </c>
      <c r="AI4515">
        <v>100</v>
      </c>
      <c r="AJ4515">
        <v>10</v>
      </c>
      <c r="AK4515">
        <v>10</v>
      </c>
      <c r="AL4515">
        <v>10</v>
      </c>
      <c r="AM4515">
        <v>10</v>
      </c>
      <c r="AN4515">
        <v>10</v>
      </c>
      <c r="AO4515">
        <v>10</v>
      </c>
    </row>
    <row r="4516" spans="1:41">
      <c r="A4516" s="1">
        <v>9166444</v>
      </c>
      <c r="B4516" t="s">
        <v>3827</v>
      </c>
      <c r="C4516">
        <v>2013</v>
      </c>
      <c r="D4516" s="2" t="s">
        <v>6339</v>
      </c>
      <c r="E4516" s="4">
        <f t="shared" si="566"/>
        <v>41548</v>
      </c>
      <c r="F4516" s="5">
        <f t="shared" ca="1" si="567"/>
        <v>1.763631594368342</v>
      </c>
      <c r="G4516" s="1">
        <v>3390843</v>
      </c>
      <c r="H4516" t="s">
        <v>51</v>
      </c>
      <c r="I4516" t="s">
        <v>33</v>
      </c>
      <c r="J4516" s="6" t="str">
        <f t="shared" si="568"/>
        <v>Amsterdam</v>
      </c>
      <c r="K4516" t="s">
        <v>34</v>
      </c>
      <c r="L4516" s="6" t="str">
        <f t="shared" si="569"/>
        <v>North Holland</v>
      </c>
      <c r="M4516" s="1">
        <v>1016</v>
      </c>
      <c r="N4516" t="s">
        <v>35</v>
      </c>
      <c r="O4516">
        <v>52.375608507272297</v>
      </c>
      <c r="P4516">
        <v>4.8783174466081896</v>
      </c>
      <c r="Q4516" t="s">
        <v>36</v>
      </c>
      <c r="R4516" t="s">
        <v>37</v>
      </c>
      <c r="S4516">
        <v>4</v>
      </c>
      <c r="T4516">
        <v>1</v>
      </c>
      <c r="U4516">
        <v>2</v>
      </c>
      <c r="V4516">
        <v>2</v>
      </c>
      <c r="W4516" t="s">
        <v>38</v>
      </c>
      <c r="X4516" s="8">
        <v>209</v>
      </c>
      <c r="Y4516">
        <v>1</v>
      </c>
      <c r="Z4516">
        <v>0</v>
      </c>
      <c r="AA4516">
        <v>3</v>
      </c>
      <c r="AB4516" s="6">
        <f t="shared" si="570"/>
        <v>8</v>
      </c>
      <c r="AC4516" s="13">
        <f t="shared" si="571"/>
        <v>209</v>
      </c>
      <c r="AD4516" s="13">
        <f t="shared" si="572"/>
        <v>627</v>
      </c>
      <c r="AE4516" s="13">
        <f t="shared" si="573"/>
        <v>5016</v>
      </c>
      <c r="AF4516" t="s">
        <v>47</v>
      </c>
      <c r="AG4516">
        <v>0.92</v>
      </c>
      <c r="AH4516">
        <v>4</v>
      </c>
      <c r="AI4516">
        <v>85</v>
      </c>
      <c r="AJ4516">
        <v>10</v>
      </c>
      <c r="AK4516">
        <v>8</v>
      </c>
      <c r="AL4516">
        <v>10</v>
      </c>
      <c r="AM4516">
        <v>10</v>
      </c>
      <c r="AN4516">
        <v>10</v>
      </c>
      <c r="AO4516">
        <v>9</v>
      </c>
    </row>
    <row r="4517" spans="1:41">
      <c r="A4517" s="1">
        <v>9169958</v>
      </c>
      <c r="B4517" t="s">
        <v>1101</v>
      </c>
      <c r="C4517">
        <v>2013</v>
      </c>
      <c r="D4517" s="2" t="s">
        <v>6339</v>
      </c>
      <c r="E4517" s="4">
        <f t="shared" si="566"/>
        <v>41548</v>
      </c>
      <c r="F4517" s="5">
        <f t="shared" ca="1" si="567"/>
        <v>1.763631594368342</v>
      </c>
      <c r="G4517" s="1">
        <v>2196966</v>
      </c>
      <c r="H4517" t="s">
        <v>49</v>
      </c>
      <c r="I4517" t="s">
        <v>33</v>
      </c>
      <c r="J4517" s="6" t="str">
        <f t="shared" si="568"/>
        <v>Amsterdam</v>
      </c>
      <c r="K4517" t="s">
        <v>34</v>
      </c>
      <c r="L4517" s="6" t="str">
        <f t="shared" si="569"/>
        <v>North Holland</v>
      </c>
      <c r="M4517" s="1" t="s">
        <v>3828</v>
      </c>
      <c r="N4517" t="s">
        <v>35</v>
      </c>
      <c r="O4517">
        <v>52.371399104389099</v>
      </c>
      <c r="P4517">
        <v>4.9209068689170099</v>
      </c>
      <c r="Q4517" t="s">
        <v>36</v>
      </c>
      <c r="R4517" t="s">
        <v>37</v>
      </c>
      <c r="S4517">
        <v>4</v>
      </c>
      <c r="T4517">
        <v>1</v>
      </c>
      <c r="U4517">
        <v>2</v>
      </c>
      <c r="V4517">
        <v>3</v>
      </c>
      <c r="W4517" t="s">
        <v>38</v>
      </c>
      <c r="X4517" s="8">
        <v>96</v>
      </c>
      <c r="Y4517">
        <v>1</v>
      </c>
      <c r="Z4517">
        <v>0</v>
      </c>
      <c r="AA4517">
        <v>4</v>
      </c>
      <c r="AB4517" s="6">
        <f t="shared" si="570"/>
        <v>2</v>
      </c>
      <c r="AC4517" s="13">
        <f t="shared" si="571"/>
        <v>96</v>
      </c>
      <c r="AD4517" s="13">
        <f t="shared" si="572"/>
        <v>384</v>
      </c>
      <c r="AE4517" s="13">
        <f t="shared" si="573"/>
        <v>768</v>
      </c>
      <c r="AF4517" t="s">
        <v>62</v>
      </c>
      <c r="AG4517" t="s">
        <v>62</v>
      </c>
      <c r="AH4517">
        <v>1</v>
      </c>
      <c r="AI4517">
        <v>100</v>
      </c>
      <c r="AJ4517">
        <v>8</v>
      </c>
      <c r="AK4517">
        <v>10</v>
      </c>
      <c r="AL4517">
        <v>10</v>
      </c>
      <c r="AM4517">
        <v>10</v>
      </c>
      <c r="AN4517">
        <v>8</v>
      </c>
      <c r="AO4517">
        <v>8</v>
      </c>
    </row>
    <row r="4518" spans="1:41">
      <c r="A4518" s="1">
        <v>9171269</v>
      </c>
      <c r="B4518" t="s">
        <v>1643</v>
      </c>
      <c r="C4518">
        <v>2013</v>
      </c>
      <c r="D4518" s="2" t="s">
        <v>6339</v>
      </c>
      <c r="E4518" s="4">
        <f t="shared" si="566"/>
        <v>41548</v>
      </c>
      <c r="F4518" s="5">
        <f t="shared" ca="1" si="567"/>
        <v>1.763631594368342</v>
      </c>
      <c r="G4518" s="1">
        <v>1742119</v>
      </c>
      <c r="H4518" t="s">
        <v>45</v>
      </c>
      <c r="I4518" t="s">
        <v>33</v>
      </c>
      <c r="J4518" s="6" t="str">
        <f t="shared" si="568"/>
        <v>Amsterdam</v>
      </c>
      <c r="K4518" t="s">
        <v>34</v>
      </c>
      <c r="L4518" s="6" t="str">
        <f t="shared" si="569"/>
        <v>North Holland</v>
      </c>
      <c r="M4518" s="1">
        <v>1053</v>
      </c>
      <c r="N4518" t="s">
        <v>35</v>
      </c>
      <c r="O4518">
        <v>52.366992009786799</v>
      </c>
      <c r="P4518">
        <v>4.87348209637927</v>
      </c>
      <c r="Q4518" t="s">
        <v>36</v>
      </c>
      <c r="R4518" t="s">
        <v>37</v>
      </c>
      <c r="S4518">
        <v>4</v>
      </c>
      <c r="T4518">
        <v>1</v>
      </c>
      <c r="U4518">
        <v>1</v>
      </c>
      <c r="V4518">
        <v>2</v>
      </c>
      <c r="W4518" t="s">
        <v>38</v>
      </c>
      <c r="X4518" s="8">
        <v>100</v>
      </c>
      <c r="Y4518">
        <v>2</v>
      </c>
      <c r="Z4518">
        <v>10</v>
      </c>
      <c r="AA4518">
        <v>2</v>
      </c>
      <c r="AB4518" s="6">
        <f t="shared" si="570"/>
        <v>8</v>
      </c>
      <c r="AC4518" s="13">
        <f t="shared" si="571"/>
        <v>100</v>
      </c>
      <c r="AD4518" s="13">
        <f t="shared" si="572"/>
        <v>200</v>
      </c>
      <c r="AE4518" s="13">
        <f t="shared" si="573"/>
        <v>1600</v>
      </c>
      <c r="AF4518" t="s">
        <v>47</v>
      </c>
      <c r="AG4518">
        <v>1</v>
      </c>
      <c r="AH4518">
        <v>4</v>
      </c>
      <c r="AI4518">
        <v>90</v>
      </c>
      <c r="AJ4518">
        <v>10</v>
      </c>
      <c r="AK4518">
        <v>8</v>
      </c>
      <c r="AL4518">
        <v>10</v>
      </c>
      <c r="AM4518">
        <v>10</v>
      </c>
      <c r="AN4518">
        <v>9</v>
      </c>
      <c r="AO4518">
        <v>8</v>
      </c>
    </row>
    <row r="4519" spans="1:41">
      <c r="A4519" s="1">
        <v>9181817</v>
      </c>
      <c r="B4519" t="s">
        <v>3829</v>
      </c>
      <c r="C4519">
        <v>2013</v>
      </c>
      <c r="D4519" s="2" t="s">
        <v>6550</v>
      </c>
      <c r="E4519" s="4">
        <f t="shared" si="566"/>
        <v>41549</v>
      </c>
      <c r="F4519" s="5">
        <f t="shared" ca="1" si="567"/>
        <v>1.7608918683409447</v>
      </c>
      <c r="G4519" s="1">
        <v>1744253</v>
      </c>
      <c r="H4519" t="s">
        <v>60</v>
      </c>
      <c r="I4519" t="s">
        <v>33</v>
      </c>
      <c r="J4519" s="6" t="str">
        <f t="shared" si="568"/>
        <v>Amsterdam</v>
      </c>
      <c r="K4519" t="s">
        <v>34</v>
      </c>
      <c r="L4519" s="6" t="str">
        <f t="shared" si="569"/>
        <v>North Holland</v>
      </c>
      <c r="M4519" s="1" t="s">
        <v>3830</v>
      </c>
      <c r="N4519" t="s">
        <v>35</v>
      </c>
      <c r="O4519">
        <v>52.340875864495899</v>
      </c>
      <c r="P4519">
        <v>4.9017304278596097</v>
      </c>
      <c r="Q4519" t="s">
        <v>36</v>
      </c>
      <c r="R4519" t="s">
        <v>37</v>
      </c>
      <c r="S4519">
        <v>2</v>
      </c>
      <c r="T4519">
        <v>1</v>
      </c>
      <c r="U4519">
        <v>1</v>
      </c>
      <c r="V4519">
        <v>1</v>
      </c>
      <c r="W4519" t="s">
        <v>38</v>
      </c>
      <c r="X4519" s="8">
        <v>100</v>
      </c>
      <c r="Y4519">
        <v>1</v>
      </c>
      <c r="Z4519">
        <v>0</v>
      </c>
      <c r="AA4519">
        <v>2</v>
      </c>
      <c r="AB4519" s="6">
        <f t="shared" si="570"/>
        <v>12</v>
      </c>
      <c r="AC4519" s="13">
        <f t="shared" si="571"/>
        <v>100</v>
      </c>
      <c r="AD4519" s="13">
        <f t="shared" si="572"/>
        <v>200</v>
      </c>
      <c r="AE4519" s="13">
        <f t="shared" si="573"/>
        <v>2400</v>
      </c>
      <c r="AF4519" t="s">
        <v>39</v>
      </c>
      <c r="AG4519">
        <v>0.71</v>
      </c>
      <c r="AH4519">
        <v>6</v>
      </c>
      <c r="AI4519">
        <v>97</v>
      </c>
      <c r="AJ4519">
        <v>10</v>
      </c>
      <c r="AK4519">
        <v>10</v>
      </c>
      <c r="AL4519">
        <v>10</v>
      </c>
      <c r="AM4519">
        <v>10</v>
      </c>
      <c r="AN4519">
        <v>9</v>
      </c>
      <c r="AO4519">
        <v>10</v>
      </c>
    </row>
    <row r="4520" spans="1:41">
      <c r="A4520" s="1">
        <v>9182674</v>
      </c>
      <c r="B4520" t="s">
        <v>3831</v>
      </c>
      <c r="C4520">
        <v>2013</v>
      </c>
      <c r="D4520" s="2" t="s">
        <v>6550</v>
      </c>
      <c r="E4520" s="4">
        <f t="shared" si="566"/>
        <v>41549</v>
      </c>
      <c r="F4520" s="5">
        <f t="shared" ca="1" si="567"/>
        <v>1.7608918683409447</v>
      </c>
      <c r="G4520" s="1">
        <v>1744451</v>
      </c>
      <c r="H4520" t="s">
        <v>49</v>
      </c>
      <c r="I4520" t="s">
        <v>33</v>
      </c>
      <c r="J4520" s="6" t="str">
        <f t="shared" si="568"/>
        <v>Amsterdam</v>
      </c>
      <c r="K4520" t="s">
        <v>34</v>
      </c>
      <c r="L4520" s="6" t="str">
        <f t="shared" si="569"/>
        <v>North Holland</v>
      </c>
      <c r="M4520" s="1" t="s">
        <v>1588</v>
      </c>
      <c r="N4520" t="s">
        <v>35</v>
      </c>
      <c r="O4520">
        <v>52.363499266721099</v>
      </c>
      <c r="P4520">
        <v>4.8909571101230496</v>
      </c>
      <c r="Q4520" t="s">
        <v>58</v>
      </c>
      <c r="R4520" t="s">
        <v>37</v>
      </c>
      <c r="S4520">
        <v>8</v>
      </c>
      <c r="T4520">
        <v>2</v>
      </c>
      <c r="U4520">
        <v>1</v>
      </c>
      <c r="V4520">
        <v>9</v>
      </c>
      <c r="W4520" t="s">
        <v>38</v>
      </c>
      <c r="X4520" s="8">
        <v>350</v>
      </c>
      <c r="Y4520">
        <v>1</v>
      </c>
      <c r="Z4520">
        <v>0</v>
      </c>
      <c r="AA4520">
        <v>3</v>
      </c>
      <c r="AB4520" s="6">
        <f t="shared" si="570"/>
        <v>0</v>
      </c>
      <c r="AC4520" s="13">
        <f t="shared" si="571"/>
        <v>350</v>
      </c>
      <c r="AD4520" s="13">
        <f t="shared" si="572"/>
        <v>1050</v>
      </c>
      <c r="AE4520" s="13">
        <f t="shared" si="573"/>
        <v>0</v>
      </c>
      <c r="AF4520" t="s">
        <v>62</v>
      </c>
      <c r="AG4520" t="s">
        <v>62</v>
      </c>
      <c r="AH4520">
        <v>0</v>
      </c>
    </row>
    <row r="4521" spans="1:41">
      <c r="A4521" s="1">
        <v>9183596</v>
      </c>
      <c r="B4521" t="s">
        <v>3832</v>
      </c>
      <c r="C4521">
        <v>2013</v>
      </c>
      <c r="D4521" s="2" t="s">
        <v>6550</v>
      </c>
      <c r="E4521" s="4">
        <f t="shared" si="566"/>
        <v>41549</v>
      </c>
      <c r="F4521" s="5">
        <f t="shared" ca="1" si="567"/>
        <v>1.7608918683409447</v>
      </c>
      <c r="G4521" s="1">
        <v>1744656</v>
      </c>
      <c r="H4521" t="s">
        <v>107</v>
      </c>
      <c r="I4521" t="s">
        <v>33</v>
      </c>
      <c r="J4521" s="6" t="str">
        <f t="shared" si="568"/>
        <v>Amsterdam</v>
      </c>
      <c r="K4521" t="s">
        <v>34</v>
      </c>
      <c r="L4521" s="6" t="str">
        <f t="shared" si="569"/>
        <v>North Holland</v>
      </c>
      <c r="M4521" s="1" t="s">
        <v>369</v>
      </c>
      <c r="N4521" t="s">
        <v>35</v>
      </c>
      <c r="O4521">
        <v>52.353617287627898</v>
      </c>
      <c r="P4521">
        <v>4.9108533187664198</v>
      </c>
      <c r="Q4521" t="s">
        <v>36</v>
      </c>
      <c r="R4521" t="s">
        <v>37</v>
      </c>
      <c r="S4521">
        <v>2</v>
      </c>
      <c r="T4521">
        <v>1</v>
      </c>
      <c r="U4521">
        <v>1</v>
      </c>
      <c r="V4521">
        <v>2</v>
      </c>
      <c r="W4521" t="s">
        <v>38</v>
      </c>
      <c r="X4521" s="8">
        <v>95</v>
      </c>
      <c r="Y4521">
        <v>1</v>
      </c>
      <c r="Z4521">
        <v>0</v>
      </c>
      <c r="AA4521">
        <v>3</v>
      </c>
      <c r="AB4521" s="6">
        <f t="shared" si="570"/>
        <v>6</v>
      </c>
      <c r="AC4521" s="13">
        <f t="shared" si="571"/>
        <v>95</v>
      </c>
      <c r="AD4521" s="13">
        <f t="shared" si="572"/>
        <v>285</v>
      </c>
      <c r="AE4521" s="13">
        <f t="shared" si="573"/>
        <v>1710</v>
      </c>
      <c r="AF4521" t="s">
        <v>39</v>
      </c>
      <c r="AG4521">
        <v>0.7</v>
      </c>
      <c r="AH4521">
        <v>3</v>
      </c>
      <c r="AI4521">
        <v>100</v>
      </c>
      <c r="AJ4521">
        <v>10</v>
      </c>
      <c r="AK4521">
        <v>10</v>
      </c>
      <c r="AL4521">
        <v>10</v>
      </c>
      <c r="AM4521">
        <v>10</v>
      </c>
      <c r="AN4521">
        <v>10</v>
      </c>
      <c r="AO4521">
        <v>10</v>
      </c>
    </row>
    <row r="4522" spans="1:41">
      <c r="A4522" s="1">
        <v>9188715</v>
      </c>
      <c r="B4522" t="s">
        <v>100</v>
      </c>
      <c r="C4522">
        <v>2013</v>
      </c>
      <c r="D4522" s="2" t="s">
        <v>6550</v>
      </c>
      <c r="E4522" s="4">
        <f t="shared" si="566"/>
        <v>41549</v>
      </c>
      <c r="F4522" s="5">
        <f t="shared" ca="1" si="567"/>
        <v>1.7608918683409447</v>
      </c>
      <c r="G4522" s="1">
        <v>1952281</v>
      </c>
      <c r="H4522" t="s">
        <v>49</v>
      </c>
      <c r="I4522" t="s">
        <v>33</v>
      </c>
      <c r="J4522" s="6" t="str">
        <f t="shared" si="568"/>
        <v>Amsterdam</v>
      </c>
      <c r="K4522" t="s">
        <v>53</v>
      </c>
      <c r="L4522" s="6" t="str">
        <f t="shared" si="569"/>
        <v>North Holland</v>
      </c>
      <c r="M4522" s="1">
        <v>1091</v>
      </c>
      <c r="N4522" t="s">
        <v>35</v>
      </c>
      <c r="O4522">
        <v>52.362563759628202</v>
      </c>
      <c r="P4522">
        <v>4.9124148362343902</v>
      </c>
      <c r="Q4522" t="s">
        <v>36</v>
      </c>
      <c r="R4522" t="s">
        <v>42</v>
      </c>
      <c r="S4522">
        <v>2</v>
      </c>
      <c r="T4522">
        <v>1.5</v>
      </c>
      <c r="U4522">
        <v>1</v>
      </c>
      <c r="V4522">
        <v>1</v>
      </c>
      <c r="W4522" t="s">
        <v>38</v>
      </c>
      <c r="X4522" s="8">
        <v>75</v>
      </c>
      <c r="Y4522">
        <v>1</v>
      </c>
      <c r="Z4522">
        <v>20</v>
      </c>
      <c r="AA4522">
        <v>2</v>
      </c>
      <c r="AB4522" s="6">
        <f t="shared" si="570"/>
        <v>16</v>
      </c>
      <c r="AC4522" s="13">
        <f t="shared" si="571"/>
        <v>95</v>
      </c>
      <c r="AD4522" s="13">
        <f t="shared" si="572"/>
        <v>190</v>
      </c>
      <c r="AE4522" s="13">
        <f t="shared" si="573"/>
        <v>3040</v>
      </c>
      <c r="AF4522" t="s">
        <v>47</v>
      </c>
      <c r="AG4522">
        <v>0.9</v>
      </c>
      <c r="AH4522">
        <v>8</v>
      </c>
      <c r="AI4522">
        <v>94</v>
      </c>
      <c r="AJ4522">
        <v>10</v>
      </c>
      <c r="AK4522">
        <v>10</v>
      </c>
      <c r="AL4522">
        <v>10</v>
      </c>
      <c r="AM4522">
        <v>10</v>
      </c>
      <c r="AN4522">
        <v>9</v>
      </c>
      <c r="AO4522">
        <v>9</v>
      </c>
    </row>
    <row r="4523" spans="1:41">
      <c r="A4523" s="1">
        <v>9191210</v>
      </c>
      <c r="B4523" t="s">
        <v>2185</v>
      </c>
      <c r="C4523">
        <v>2013</v>
      </c>
      <c r="D4523" s="2" t="s">
        <v>6550</v>
      </c>
      <c r="E4523" s="4">
        <f t="shared" si="566"/>
        <v>41549</v>
      </c>
      <c r="F4523" s="5">
        <f t="shared" ca="1" si="567"/>
        <v>1.7608918683409447</v>
      </c>
      <c r="G4523" s="1">
        <v>1746388</v>
      </c>
      <c r="H4523" t="s">
        <v>56</v>
      </c>
      <c r="I4523" t="s">
        <v>33</v>
      </c>
      <c r="J4523" s="6" t="str">
        <f t="shared" si="568"/>
        <v>Amsterdam</v>
      </c>
      <c r="K4523" t="s">
        <v>34</v>
      </c>
      <c r="L4523" s="6" t="str">
        <f t="shared" si="569"/>
        <v>North Holland</v>
      </c>
      <c r="M4523" s="1">
        <v>1058</v>
      </c>
      <c r="N4523" t="s">
        <v>35</v>
      </c>
      <c r="O4523">
        <v>52.3546007694354</v>
      </c>
      <c r="P4523">
        <v>4.85191622077655</v>
      </c>
      <c r="Q4523" t="s">
        <v>36</v>
      </c>
      <c r="R4523" t="s">
        <v>37</v>
      </c>
      <c r="S4523">
        <v>4</v>
      </c>
      <c r="T4523">
        <v>1</v>
      </c>
      <c r="U4523">
        <v>2</v>
      </c>
      <c r="V4523">
        <v>2</v>
      </c>
      <c r="W4523" t="s">
        <v>38</v>
      </c>
      <c r="X4523" s="8">
        <v>135</v>
      </c>
      <c r="Y4523">
        <v>1</v>
      </c>
      <c r="Z4523">
        <v>0</v>
      </c>
      <c r="AA4523">
        <v>3</v>
      </c>
      <c r="AB4523" s="6">
        <f t="shared" si="570"/>
        <v>8</v>
      </c>
      <c r="AC4523" s="13">
        <f t="shared" si="571"/>
        <v>135</v>
      </c>
      <c r="AD4523" s="13">
        <f t="shared" si="572"/>
        <v>405</v>
      </c>
      <c r="AE4523" s="13">
        <f t="shared" si="573"/>
        <v>3240</v>
      </c>
      <c r="AF4523" t="s">
        <v>39</v>
      </c>
      <c r="AG4523">
        <v>0.8</v>
      </c>
      <c r="AH4523">
        <v>4</v>
      </c>
      <c r="AI4523">
        <v>90</v>
      </c>
      <c r="AJ4523">
        <v>9</v>
      </c>
      <c r="AK4523">
        <v>9</v>
      </c>
      <c r="AL4523">
        <v>10</v>
      </c>
      <c r="AM4523">
        <v>10</v>
      </c>
      <c r="AN4523">
        <v>9</v>
      </c>
      <c r="AO4523">
        <v>9</v>
      </c>
    </row>
    <row r="4524" spans="1:41">
      <c r="A4524" s="1">
        <v>9203493</v>
      </c>
      <c r="B4524" t="s">
        <v>1419</v>
      </c>
      <c r="C4524">
        <v>2013</v>
      </c>
      <c r="D4524" s="2" t="s">
        <v>6551</v>
      </c>
      <c r="E4524" s="4">
        <f t="shared" si="566"/>
        <v>41550</v>
      </c>
      <c r="F4524" s="5">
        <f t="shared" ca="1" si="567"/>
        <v>1.7581521423135473</v>
      </c>
      <c r="G4524" s="1">
        <v>1749237</v>
      </c>
      <c r="H4524" t="s">
        <v>56</v>
      </c>
      <c r="I4524" t="s">
        <v>33</v>
      </c>
      <c r="J4524" s="6" t="str">
        <f t="shared" si="568"/>
        <v>Amsterdam</v>
      </c>
      <c r="K4524" t="s">
        <v>34</v>
      </c>
      <c r="L4524" s="6" t="str">
        <f t="shared" si="569"/>
        <v>North Holland</v>
      </c>
      <c r="M4524" s="1">
        <v>1075</v>
      </c>
      <c r="N4524" t="s">
        <v>35</v>
      </c>
      <c r="O4524">
        <v>52.352957962508597</v>
      </c>
      <c r="P4524">
        <v>4.85501581192002</v>
      </c>
      <c r="Q4524" t="s">
        <v>36</v>
      </c>
      <c r="R4524" t="s">
        <v>37</v>
      </c>
      <c r="S4524">
        <v>2</v>
      </c>
      <c r="T4524">
        <v>1</v>
      </c>
      <c r="U4524">
        <v>1</v>
      </c>
      <c r="V4524">
        <v>1</v>
      </c>
      <c r="W4524" t="s">
        <v>38</v>
      </c>
      <c r="X4524" s="8">
        <v>99</v>
      </c>
      <c r="Y4524">
        <v>1</v>
      </c>
      <c r="Z4524">
        <v>0</v>
      </c>
      <c r="AA4524">
        <v>2</v>
      </c>
      <c r="AB4524" s="6">
        <f t="shared" si="570"/>
        <v>32</v>
      </c>
      <c r="AC4524" s="13">
        <f t="shared" si="571"/>
        <v>99</v>
      </c>
      <c r="AD4524" s="13">
        <f t="shared" si="572"/>
        <v>198</v>
      </c>
      <c r="AE4524" s="13">
        <f t="shared" si="573"/>
        <v>6336</v>
      </c>
      <c r="AF4524" t="s">
        <v>39</v>
      </c>
      <c r="AG4524">
        <v>0.82</v>
      </c>
      <c r="AH4524">
        <v>16</v>
      </c>
      <c r="AI4524">
        <v>97</v>
      </c>
      <c r="AJ4524">
        <v>10</v>
      </c>
      <c r="AK4524">
        <v>9</v>
      </c>
      <c r="AL4524">
        <v>10</v>
      </c>
      <c r="AM4524">
        <v>10</v>
      </c>
      <c r="AN4524">
        <v>10</v>
      </c>
      <c r="AO4524">
        <v>10</v>
      </c>
    </row>
    <row r="4525" spans="1:41">
      <c r="A4525" s="1">
        <v>9208305</v>
      </c>
      <c r="B4525" t="s">
        <v>491</v>
      </c>
      <c r="C4525">
        <v>2013</v>
      </c>
      <c r="D4525" s="2" t="s">
        <v>6551</v>
      </c>
      <c r="E4525" s="4">
        <f t="shared" si="566"/>
        <v>41550</v>
      </c>
      <c r="F4525" s="5">
        <f t="shared" ca="1" si="567"/>
        <v>1.7581521423135473</v>
      </c>
      <c r="G4525" s="1">
        <v>1750560</v>
      </c>
      <c r="H4525" t="s">
        <v>49</v>
      </c>
      <c r="I4525" t="s">
        <v>33</v>
      </c>
      <c r="J4525" s="6" t="str">
        <f t="shared" si="568"/>
        <v>Amsterdam</v>
      </c>
      <c r="K4525" t="s">
        <v>34</v>
      </c>
      <c r="L4525" s="6" t="str">
        <f t="shared" si="569"/>
        <v>North Holland</v>
      </c>
      <c r="M4525" s="1">
        <v>1011</v>
      </c>
      <c r="N4525" t="s">
        <v>35</v>
      </c>
      <c r="O4525">
        <v>52.373385344552602</v>
      </c>
      <c r="P4525">
        <v>4.9037225878064401</v>
      </c>
      <c r="Q4525" t="s">
        <v>36</v>
      </c>
      <c r="R4525" t="s">
        <v>37</v>
      </c>
      <c r="S4525">
        <v>2</v>
      </c>
      <c r="T4525">
        <v>1</v>
      </c>
      <c r="U4525">
        <v>1</v>
      </c>
      <c r="V4525">
        <v>1</v>
      </c>
      <c r="W4525" t="s">
        <v>38</v>
      </c>
      <c r="X4525" s="8">
        <v>75</v>
      </c>
      <c r="Y4525">
        <v>1</v>
      </c>
      <c r="Z4525">
        <v>0</v>
      </c>
      <c r="AA4525">
        <v>1</v>
      </c>
      <c r="AB4525" s="6">
        <f t="shared" si="570"/>
        <v>4</v>
      </c>
      <c r="AC4525" s="13">
        <f t="shared" si="571"/>
        <v>75</v>
      </c>
      <c r="AD4525" s="13">
        <f t="shared" si="572"/>
        <v>75</v>
      </c>
      <c r="AE4525" s="13">
        <f t="shared" si="573"/>
        <v>300</v>
      </c>
      <c r="AF4525" t="s">
        <v>39</v>
      </c>
      <c r="AG4525">
        <v>1</v>
      </c>
      <c r="AH4525">
        <v>2</v>
      </c>
      <c r="AI4525">
        <v>100</v>
      </c>
      <c r="AJ4525">
        <v>8</v>
      </c>
      <c r="AK4525">
        <v>10</v>
      </c>
      <c r="AL4525">
        <v>10</v>
      </c>
      <c r="AM4525">
        <v>10</v>
      </c>
      <c r="AN4525">
        <v>10</v>
      </c>
      <c r="AO4525">
        <v>10</v>
      </c>
    </row>
    <row r="4526" spans="1:41">
      <c r="A4526" s="1">
        <v>9210809</v>
      </c>
      <c r="B4526" t="s">
        <v>226</v>
      </c>
      <c r="C4526">
        <v>2013</v>
      </c>
      <c r="D4526" s="2" t="s">
        <v>6551</v>
      </c>
      <c r="E4526" s="4">
        <f t="shared" si="566"/>
        <v>41550</v>
      </c>
      <c r="F4526" s="5">
        <f t="shared" ca="1" si="567"/>
        <v>1.7581521423135473</v>
      </c>
      <c r="G4526" s="1">
        <v>3004220</v>
      </c>
      <c r="H4526" t="s">
        <v>32</v>
      </c>
      <c r="I4526" t="s">
        <v>33</v>
      </c>
      <c r="J4526" s="6" t="str">
        <f t="shared" si="568"/>
        <v>Amsterdam</v>
      </c>
      <c r="K4526" t="s">
        <v>34</v>
      </c>
      <c r="L4526" s="6" t="str">
        <f t="shared" si="569"/>
        <v>North Holland</v>
      </c>
      <c r="M4526" s="1">
        <v>1051</v>
      </c>
      <c r="N4526" t="s">
        <v>35</v>
      </c>
      <c r="O4526">
        <v>52.3845618971473</v>
      </c>
      <c r="P4526">
        <v>4.8758915446017097</v>
      </c>
      <c r="Q4526" t="s">
        <v>36</v>
      </c>
      <c r="R4526" t="s">
        <v>37</v>
      </c>
      <c r="S4526">
        <v>4</v>
      </c>
      <c r="T4526">
        <v>1</v>
      </c>
      <c r="U4526">
        <v>2</v>
      </c>
      <c r="V4526">
        <v>4</v>
      </c>
      <c r="W4526" t="s">
        <v>38</v>
      </c>
      <c r="X4526" s="8">
        <v>175</v>
      </c>
      <c r="Y4526">
        <v>2</v>
      </c>
      <c r="Z4526">
        <v>0</v>
      </c>
      <c r="AA4526">
        <v>2</v>
      </c>
      <c r="AB4526" s="6">
        <f t="shared" si="570"/>
        <v>38</v>
      </c>
      <c r="AC4526" s="13">
        <f t="shared" si="571"/>
        <v>175</v>
      </c>
      <c r="AD4526" s="13">
        <f t="shared" si="572"/>
        <v>350</v>
      </c>
      <c r="AE4526" s="13">
        <f t="shared" si="573"/>
        <v>13300</v>
      </c>
      <c r="AF4526" t="s">
        <v>39</v>
      </c>
      <c r="AG4526">
        <v>0.94</v>
      </c>
      <c r="AH4526">
        <v>19</v>
      </c>
      <c r="AI4526">
        <v>89</v>
      </c>
      <c r="AJ4526">
        <v>9</v>
      </c>
      <c r="AK4526">
        <v>9</v>
      </c>
      <c r="AL4526">
        <v>9</v>
      </c>
      <c r="AM4526">
        <v>10</v>
      </c>
      <c r="AN4526">
        <v>9</v>
      </c>
      <c r="AO4526">
        <v>9</v>
      </c>
    </row>
    <row r="4527" spans="1:41">
      <c r="A4527" s="1">
        <v>9219776</v>
      </c>
      <c r="B4527" t="s">
        <v>1052</v>
      </c>
      <c r="C4527">
        <v>2013</v>
      </c>
      <c r="D4527" s="2" t="s">
        <v>6668</v>
      </c>
      <c r="E4527" s="4">
        <f t="shared" si="566"/>
        <v>41551</v>
      </c>
      <c r="F4527" s="5">
        <f t="shared" ca="1" si="567"/>
        <v>1.7554124162861502</v>
      </c>
      <c r="G4527" s="1">
        <v>1752692</v>
      </c>
      <c r="H4527" t="s">
        <v>60</v>
      </c>
      <c r="I4527" t="s">
        <v>33</v>
      </c>
      <c r="J4527" s="6" t="str">
        <f t="shared" si="568"/>
        <v>Amsterdam</v>
      </c>
      <c r="K4527" t="s">
        <v>34</v>
      </c>
      <c r="L4527" s="6" t="str">
        <f t="shared" si="569"/>
        <v>North Holland</v>
      </c>
      <c r="M4527" s="1">
        <v>1073</v>
      </c>
      <c r="N4527" t="s">
        <v>35</v>
      </c>
      <c r="O4527">
        <v>52.356530749197901</v>
      </c>
      <c r="P4527">
        <v>4.8968429935562101</v>
      </c>
      <c r="Q4527" t="s">
        <v>36</v>
      </c>
      <c r="R4527" t="s">
        <v>37</v>
      </c>
      <c r="S4527">
        <v>4</v>
      </c>
      <c r="T4527">
        <v>1</v>
      </c>
      <c r="U4527">
        <v>2</v>
      </c>
      <c r="V4527">
        <v>4</v>
      </c>
      <c r="W4527" t="s">
        <v>38</v>
      </c>
      <c r="X4527" s="8">
        <v>250</v>
      </c>
      <c r="Y4527">
        <v>2</v>
      </c>
      <c r="Z4527">
        <v>0</v>
      </c>
      <c r="AA4527">
        <v>3</v>
      </c>
      <c r="AB4527" s="6">
        <f t="shared" si="570"/>
        <v>4</v>
      </c>
      <c r="AC4527" s="13">
        <f t="shared" si="571"/>
        <v>250</v>
      </c>
      <c r="AD4527" s="13">
        <f t="shared" si="572"/>
        <v>750</v>
      </c>
      <c r="AE4527" s="13">
        <f t="shared" si="573"/>
        <v>3000</v>
      </c>
      <c r="AF4527" t="s">
        <v>47</v>
      </c>
      <c r="AG4527">
        <v>1</v>
      </c>
      <c r="AH4527">
        <v>2</v>
      </c>
      <c r="AI4527">
        <v>100</v>
      </c>
      <c r="AJ4527">
        <v>10</v>
      </c>
      <c r="AK4527">
        <v>10</v>
      </c>
      <c r="AL4527">
        <v>9</v>
      </c>
      <c r="AM4527">
        <v>10</v>
      </c>
      <c r="AN4527">
        <v>10</v>
      </c>
      <c r="AO4527">
        <v>10</v>
      </c>
    </row>
    <row r="4528" spans="1:41">
      <c r="A4528" s="1">
        <v>9223246</v>
      </c>
      <c r="B4528" t="s">
        <v>3833</v>
      </c>
      <c r="C4528">
        <v>2013</v>
      </c>
      <c r="D4528" s="2" t="s">
        <v>6668</v>
      </c>
      <c r="E4528" s="4">
        <f t="shared" si="566"/>
        <v>41551</v>
      </c>
      <c r="F4528" s="5">
        <f t="shared" ca="1" si="567"/>
        <v>1.7554124162861502</v>
      </c>
      <c r="G4528" s="1">
        <v>5155677</v>
      </c>
      <c r="H4528" t="s">
        <v>45</v>
      </c>
      <c r="I4528" t="s">
        <v>33</v>
      </c>
      <c r="J4528" s="6" t="str">
        <f t="shared" si="568"/>
        <v>Amsterdam</v>
      </c>
      <c r="K4528" t="s">
        <v>46</v>
      </c>
      <c r="L4528" s="6" t="str">
        <f t="shared" si="569"/>
        <v>North Holland</v>
      </c>
      <c r="M4528" s="1" t="s">
        <v>3834</v>
      </c>
      <c r="N4528" t="s">
        <v>35</v>
      </c>
      <c r="O4528">
        <v>52.366434738828303</v>
      </c>
      <c r="P4528">
        <v>4.8765859670834004</v>
      </c>
      <c r="Q4528" t="s">
        <v>36</v>
      </c>
      <c r="R4528" t="s">
        <v>37</v>
      </c>
      <c r="S4528">
        <v>2</v>
      </c>
      <c r="T4528">
        <v>1</v>
      </c>
      <c r="U4528">
        <v>1</v>
      </c>
      <c r="V4528">
        <v>1</v>
      </c>
      <c r="W4528" t="s">
        <v>38</v>
      </c>
      <c r="X4528" s="8">
        <v>135</v>
      </c>
      <c r="Y4528">
        <v>1</v>
      </c>
      <c r="Z4528">
        <v>0</v>
      </c>
      <c r="AA4528">
        <v>3</v>
      </c>
      <c r="AB4528" s="6">
        <f t="shared" si="570"/>
        <v>0</v>
      </c>
      <c r="AC4528" s="13">
        <f t="shared" si="571"/>
        <v>135</v>
      </c>
      <c r="AD4528" s="13">
        <f t="shared" si="572"/>
        <v>405</v>
      </c>
      <c r="AE4528" s="13">
        <f t="shared" si="573"/>
        <v>0</v>
      </c>
      <c r="AF4528" t="s">
        <v>39</v>
      </c>
      <c r="AG4528">
        <v>0.64</v>
      </c>
      <c r="AH4528">
        <v>0</v>
      </c>
    </row>
    <row r="4529" spans="1:41">
      <c r="A4529" s="1">
        <v>9225306</v>
      </c>
      <c r="B4529" t="s">
        <v>1465</v>
      </c>
      <c r="C4529">
        <v>2013</v>
      </c>
      <c r="D4529" s="2" t="s">
        <v>6668</v>
      </c>
      <c r="E4529" s="4">
        <f t="shared" si="566"/>
        <v>41551</v>
      </c>
      <c r="F4529" s="5">
        <f t="shared" ca="1" si="567"/>
        <v>1.7554124162861502</v>
      </c>
      <c r="G4529" s="1">
        <v>3484708</v>
      </c>
      <c r="H4529" t="s">
        <v>87</v>
      </c>
      <c r="I4529" t="s">
        <v>33</v>
      </c>
      <c r="J4529" s="6" t="str">
        <f t="shared" si="568"/>
        <v>Amsterdam</v>
      </c>
      <c r="K4529" t="s">
        <v>34</v>
      </c>
      <c r="L4529" s="6" t="str">
        <f t="shared" si="569"/>
        <v>North Holland</v>
      </c>
      <c r="M4529" s="1">
        <v>1062</v>
      </c>
      <c r="N4529" t="s">
        <v>35</v>
      </c>
      <c r="O4529">
        <v>52.3544630667554</v>
      </c>
      <c r="P4529">
        <v>4.8414195992597699</v>
      </c>
      <c r="Q4529" t="s">
        <v>36</v>
      </c>
      <c r="R4529" t="s">
        <v>42</v>
      </c>
      <c r="S4529">
        <v>2</v>
      </c>
      <c r="T4529">
        <v>1</v>
      </c>
      <c r="U4529">
        <v>1</v>
      </c>
      <c r="V4529">
        <v>1</v>
      </c>
      <c r="W4529" t="s">
        <v>38</v>
      </c>
      <c r="X4529" s="8">
        <v>79</v>
      </c>
      <c r="Y4529">
        <v>2</v>
      </c>
      <c r="Z4529">
        <v>20</v>
      </c>
      <c r="AA4529">
        <v>3</v>
      </c>
      <c r="AB4529" s="6">
        <f t="shared" si="570"/>
        <v>34</v>
      </c>
      <c r="AC4529" s="13">
        <f t="shared" si="571"/>
        <v>79</v>
      </c>
      <c r="AD4529" s="13">
        <f t="shared" si="572"/>
        <v>237</v>
      </c>
      <c r="AE4529" s="13">
        <f t="shared" si="573"/>
        <v>8058</v>
      </c>
      <c r="AF4529" t="s">
        <v>47</v>
      </c>
      <c r="AG4529">
        <v>1</v>
      </c>
      <c r="AH4529">
        <v>17</v>
      </c>
      <c r="AI4529">
        <v>91</v>
      </c>
      <c r="AJ4529">
        <v>9</v>
      </c>
      <c r="AK4529">
        <v>10</v>
      </c>
      <c r="AL4529">
        <v>10</v>
      </c>
      <c r="AM4529">
        <v>9</v>
      </c>
      <c r="AN4529">
        <v>9</v>
      </c>
      <c r="AO4529">
        <v>9</v>
      </c>
    </row>
    <row r="4530" spans="1:41">
      <c r="A4530" s="1">
        <v>9231815</v>
      </c>
      <c r="B4530" t="s">
        <v>2649</v>
      </c>
      <c r="C4530">
        <v>2013</v>
      </c>
      <c r="D4530" s="2" t="s">
        <v>6668</v>
      </c>
      <c r="E4530" s="4">
        <f t="shared" si="566"/>
        <v>41551</v>
      </c>
      <c r="F4530" s="5">
        <f t="shared" ca="1" si="567"/>
        <v>1.7554124162861502</v>
      </c>
      <c r="G4530" s="1">
        <v>1758660</v>
      </c>
      <c r="H4530" t="s">
        <v>45</v>
      </c>
      <c r="I4530" t="s">
        <v>33</v>
      </c>
      <c r="J4530" s="6" t="str">
        <f t="shared" si="568"/>
        <v>Amsterdam</v>
      </c>
      <c r="K4530" t="s">
        <v>34</v>
      </c>
      <c r="L4530" s="6" t="str">
        <f t="shared" si="569"/>
        <v>North Holland</v>
      </c>
      <c r="M4530" s="1">
        <v>1057</v>
      </c>
      <c r="N4530" t="s">
        <v>35</v>
      </c>
      <c r="O4530">
        <v>52.366203380498803</v>
      </c>
      <c r="P4530">
        <v>4.8611953412462903</v>
      </c>
      <c r="Q4530" t="s">
        <v>36</v>
      </c>
      <c r="R4530" t="s">
        <v>37</v>
      </c>
      <c r="S4530">
        <v>2</v>
      </c>
      <c r="T4530">
        <v>1</v>
      </c>
      <c r="U4530">
        <v>2</v>
      </c>
      <c r="V4530">
        <v>1</v>
      </c>
      <c r="W4530" t="s">
        <v>38</v>
      </c>
      <c r="X4530" s="8">
        <v>125</v>
      </c>
      <c r="Y4530">
        <v>2</v>
      </c>
      <c r="Z4530">
        <v>40</v>
      </c>
      <c r="AA4530">
        <v>4</v>
      </c>
      <c r="AB4530" s="6">
        <f t="shared" si="570"/>
        <v>4</v>
      </c>
      <c r="AC4530" s="13">
        <f t="shared" si="571"/>
        <v>125</v>
      </c>
      <c r="AD4530" s="13">
        <f t="shared" si="572"/>
        <v>500</v>
      </c>
      <c r="AE4530" s="13">
        <f t="shared" si="573"/>
        <v>2000</v>
      </c>
      <c r="AF4530" t="s">
        <v>47</v>
      </c>
      <c r="AG4530">
        <v>1</v>
      </c>
      <c r="AH4530">
        <v>2</v>
      </c>
      <c r="AI4530">
        <v>94</v>
      </c>
      <c r="AJ4530">
        <v>7</v>
      </c>
      <c r="AK4530">
        <v>10</v>
      </c>
      <c r="AL4530">
        <v>10</v>
      </c>
      <c r="AM4530">
        <v>10</v>
      </c>
      <c r="AN4530">
        <v>10</v>
      </c>
      <c r="AO4530">
        <v>9</v>
      </c>
    </row>
    <row r="4531" spans="1:41">
      <c r="A4531" s="1">
        <v>9238680</v>
      </c>
      <c r="B4531" t="s">
        <v>1101</v>
      </c>
      <c r="C4531">
        <v>2013</v>
      </c>
      <c r="D4531" s="2" t="s">
        <v>6552</v>
      </c>
      <c r="E4531" s="4">
        <f t="shared" si="566"/>
        <v>41552</v>
      </c>
      <c r="F4531" s="5">
        <f t="shared" ca="1" si="567"/>
        <v>1.7526726902587528</v>
      </c>
      <c r="G4531" s="1">
        <v>2180729</v>
      </c>
      <c r="H4531" t="s">
        <v>45</v>
      </c>
      <c r="I4531" t="s">
        <v>33</v>
      </c>
      <c r="J4531" s="6" t="str">
        <f t="shared" si="568"/>
        <v>Amsterdam</v>
      </c>
      <c r="K4531" t="s">
        <v>46</v>
      </c>
      <c r="L4531" s="6" t="str">
        <f t="shared" si="569"/>
        <v>North Holland</v>
      </c>
      <c r="M4531" s="1" t="s">
        <v>3835</v>
      </c>
      <c r="N4531" t="s">
        <v>35</v>
      </c>
      <c r="O4531">
        <v>52.370146161155297</v>
      </c>
      <c r="P4531">
        <v>4.8662817679683803</v>
      </c>
      <c r="Q4531" t="s">
        <v>36</v>
      </c>
      <c r="R4531" t="s">
        <v>37</v>
      </c>
      <c r="S4531">
        <v>4</v>
      </c>
      <c r="T4531">
        <v>1</v>
      </c>
      <c r="U4531">
        <v>2</v>
      </c>
      <c r="V4531">
        <v>4</v>
      </c>
      <c r="W4531" t="s">
        <v>38</v>
      </c>
      <c r="X4531" s="8">
        <v>120</v>
      </c>
      <c r="Y4531">
        <v>2</v>
      </c>
      <c r="Z4531">
        <v>25</v>
      </c>
      <c r="AA4531">
        <v>2</v>
      </c>
      <c r="AB4531" s="6">
        <f t="shared" si="570"/>
        <v>14</v>
      </c>
      <c r="AC4531" s="13">
        <f t="shared" si="571"/>
        <v>120</v>
      </c>
      <c r="AD4531" s="13">
        <f t="shared" si="572"/>
        <v>240</v>
      </c>
      <c r="AE4531" s="13">
        <f t="shared" si="573"/>
        <v>3360</v>
      </c>
      <c r="AF4531" t="s">
        <v>39</v>
      </c>
      <c r="AG4531">
        <v>1</v>
      </c>
      <c r="AH4531">
        <v>7</v>
      </c>
      <c r="AI4531">
        <v>100</v>
      </c>
      <c r="AJ4531">
        <v>10</v>
      </c>
      <c r="AK4531">
        <v>9</v>
      </c>
      <c r="AL4531">
        <v>9</v>
      </c>
      <c r="AM4531">
        <v>9</v>
      </c>
      <c r="AN4531">
        <v>9</v>
      </c>
      <c r="AO4531">
        <v>9</v>
      </c>
    </row>
    <row r="4532" spans="1:41">
      <c r="A4532" s="1">
        <v>9254989</v>
      </c>
      <c r="B4532" t="s">
        <v>137</v>
      </c>
      <c r="C4532">
        <v>2013</v>
      </c>
      <c r="D4532" s="2" t="s">
        <v>6553</v>
      </c>
      <c r="E4532" s="4">
        <f t="shared" si="566"/>
        <v>41553</v>
      </c>
      <c r="F4532" s="5">
        <f t="shared" ca="1" si="567"/>
        <v>1.7499329642313557</v>
      </c>
      <c r="G4532" s="1">
        <v>1959340</v>
      </c>
      <c r="H4532" t="s">
        <v>41</v>
      </c>
      <c r="I4532" t="s">
        <v>33</v>
      </c>
      <c r="J4532" s="6" t="str">
        <f t="shared" si="568"/>
        <v>Amsterdam</v>
      </c>
      <c r="K4532" t="s">
        <v>34</v>
      </c>
      <c r="L4532" s="6" t="str">
        <f t="shared" si="569"/>
        <v>North Holland</v>
      </c>
      <c r="M4532" s="1" t="s">
        <v>1354</v>
      </c>
      <c r="N4532" t="s">
        <v>35</v>
      </c>
      <c r="O4532">
        <v>52.376318317482003</v>
      </c>
      <c r="P4532">
        <v>4.9404307667718799</v>
      </c>
      <c r="Q4532" t="s">
        <v>104</v>
      </c>
      <c r="R4532" t="s">
        <v>37</v>
      </c>
      <c r="S4532">
        <v>4</v>
      </c>
      <c r="T4532">
        <v>1</v>
      </c>
      <c r="U4532">
        <v>1</v>
      </c>
      <c r="V4532">
        <v>2</v>
      </c>
      <c r="W4532" t="s">
        <v>38</v>
      </c>
      <c r="X4532" s="8">
        <v>120</v>
      </c>
      <c r="Y4532">
        <v>2</v>
      </c>
      <c r="Z4532">
        <v>30</v>
      </c>
      <c r="AA4532">
        <v>2</v>
      </c>
      <c r="AB4532" s="6">
        <f t="shared" si="570"/>
        <v>40</v>
      </c>
      <c r="AC4532" s="13">
        <f t="shared" si="571"/>
        <v>120</v>
      </c>
      <c r="AD4532" s="13">
        <f t="shared" si="572"/>
        <v>240</v>
      </c>
      <c r="AE4532" s="13">
        <f t="shared" si="573"/>
        <v>9600</v>
      </c>
      <c r="AF4532" t="s">
        <v>43</v>
      </c>
      <c r="AG4532">
        <v>1</v>
      </c>
      <c r="AH4532">
        <v>20</v>
      </c>
      <c r="AI4532">
        <v>99</v>
      </c>
      <c r="AJ4532">
        <v>10</v>
      </c>
      <c r="AK4532">
        <v>10</v>
      </c>
      <c r="AL4532">
        <v>10</v>
      </c>
      <c r="AM4532">
        <v>10</v>
      </c>
      <c r="AN4532">
        <v>10</v>
      </c>
      <c r="AO4532">
        <v>9</v>
      </c>
    </row>
    <row r="4533" spans="1:41">
      <c r="A4533" s="1">
        <v>9261270</v>
      </c>
      <c r="B4533" t="s">
        <v>3836</v>
      </c>
      <c r="C4533">
        <v>2013</v>
      </c>
      <c r="D4533" s="2" t="s">
        <v>6553</v>
      </c>
      <c r="E4533" s="4">
        <f t="shared" si="566"/>
        <v>41553</v>
      </c>
      <c r="F4533" s="5">
        <f t="shared" ca="1" si="567"/>
        <v>1.7499329642313557</v>
      </c>
      <c r="G4533" s="1">
        <v>5124214</v>
      </c>
      <c r="H4533" t="s">
        <v>215</v>
      </c>
      <c r="I4533" t="s">
        <v>33</v>
      </c>
      <c r="J4533" s="6" t="str">
        <f t="shared" si="568"/>
        <v>Amsterdam</v>
      </c>
      <c r="K4533" t="s">
        <v>46</v>
      </c>
      <c r="L4533" s="6" t="str">
        <f t="shared" si="569"/>
        <v>North Holland</v>
      </c>
      <c r="M4533" s="1" t="s">
        <v>3837</v>
      </c>
      <c r="N4533" t="s">
        <v>35</v>
      </c>
      <c r="O4533">
        <v>52.394149408479997</v>
      </c>
      <c r="P4533">
        <v>4.9352888096451997</v>
      </c>
      <c r="Q4533" t="s">
        <v>58</v>
      </c>
      <c r="R4533" t="s">
        <v>37</v>
      </c>
      <c r="S4533">
        <v>4</v>
      </c>
      <c r="T4533">
        <v>1</v>
      </c>
      <c r="U4533">
        <v>3</v>
      </c>
      <c r="V4533">
        <v>3</v>
      </c>
      <c r="W4533" t="s">
        <v>38</v>
      </c>
      <c r="X4533" s="8">
        <v>100</v>
      </c>
      <c r="Y4533">
        <v>1</v>
      </c>
      <c r="Z4533">
        <v>0</v>
      </c>
      <c r="AA4533">
        <v>6</v>
      </c>
      <c r="AB4533" s="6">
        <f t="shared" si="570"/>
        <v>0</v>
      </c>
      <c r="AC4533" s="13">
        <f t="shared" si="571"/>
        <v>100</v>
      </c>
      <c r="AD4533" s="13">
        <f t="shared" si="572"/>
        <v>600</v>
      </c>
      <c r="AE4533" s="13">
        <f t="shared" si="573"/>
        <v>0</v>
      </c>
      <c r="AF4533" t="s">
        <v>47</v>
      </c>
      <c r="AG4533">
        <v>1</v>
      </c>
      <c r="AH4533">
        <v>0</v>
      </c>
    </row>
    <row r="4534" spans="1:41">
      <c r="A4534" s="1">
        <v>9261386</v>
      </c>
      <c r="B4534" t="s">
        <v>2392</v>
      </c>
      <c r="C4534">
        <v>2013</v>
      </c>
      <c r="D4534" s="2" t="s">
        <v>6553</v>
      </c>
      <c r="E4534" s="4">
        <f t="shared" si="566"/>
        <v>41553</v>
      </c>
      <c r="F4534" s="5">
        <f t="shared" ca="1" si="567"/>
        <v>1.7499329642313557</v>
      </c>
      <c r="G4534" s="1">
        <v>1761968</v>
      </c>
      <c r="H4534" t="s">
        <v>32</v>
      </c>
      <c r="I4534" t="s">
        <v>33</v>
      </c>
      <c r="J4534" s="6" t="str">
        <f t="shared" si="568"/>
        <v>Amsterdam</v>
      </c>
      <c r="K4534" t="s">
        <v>34</v>
      </c>
      <c r="L4534" s="6" t="str">
        <f t="shared" si="569"/>
        <v>North Holland</v>
      </c>
      <c r="M4534" s="1">
        <v>1052</v>
      </c>
      <c r="N4534" t="s">
        <v>35</v>
      </c>
      <c r="O4534">
        <v>52.375405896448903</v>
      </c>
      <c r="P4534">
        <v>4.8702504194056004</v>
      </c>
      <c r="Q4534" t="s">
        <v>36</v>
      </c>
      <c r="R4534" t="s">
        <v>37</v>
      </c>
      <c r="S4534">
        <v>3</v>
      </c>
      <c r="T4534">
        <v>1</v>
      </c>
      <c r="U4534">
        <v>2</v>
      </c>
      <c r="V4534">
        <v>2</v>
      </c>
      <c r="W4534" t="s">
        <v>38</v>
      </c>
      <c r="X4534" s="8">
        <v>95</v>
      </c>
      <c r="Y4534">
        <v>2</v>
      </c>
      <c r="Z4534">
        <v>15</v>
      </c>
      <c r="AA4534">
        <v>3</v>
      </c>
      <c r="AB4534" s="6">
        <f t="shared" si="570"/>
        <v>44</v>
      </c>
      <c r="AC4534" s="13">
        <f t="shared" si="571"/>
        <v>95</v>
      </c>
      <c r="AD4534" s="13">
        <f t="shared" si="572"/>
        <v>285</v>
      </c>
      <c r="AE4534" s="13">
        <f t="shared" si="573"/>
        <v>12540</v>
      </c>
      <c r="AF4534" t="s">
        <v>43</v>
      </c>
      <c r="AG4534">
        <v>1</v>
      </c>
      <c r="AH4534">
        <v>22</v>
      </c>
      <c r="AI4534">
        <v>95</v>
      </c>
      <c r="AJ4534">
        <v>10</v>
      </c>
      <c r="AK4534">
        <v>10</v>
      </c>
      <c r="AL4534">
        <v>9</v>
      </c>
      <c r="AM4534">
        <v>10</v>
      </c>
      <c r="AN4534">
        <v>9</v>
      </c>
      <c r="AO4534">
        <v>9</v>
      </c>
    </row>
    <row r="4535" spans="1:41">
      <c r="A4535" s="1">
        <v>9263305</v>
      </c>
      <c r="B4535" t="s">
        <v>346</v>
      </c>
      <c r="C4535">
        <v>2013</v>
      </c>
      <c r="D4535" s="2" t="s">
        <v>6553</v>
      </c>
      <c r="E4535" s="4">
        <f t="shared" si="566"/>
        <v>41553</v>
      </c>
      <c r="F4535" s="5">
        <f t="shared" ca="1" si="567"/>
        <v>1.7499329642313557</v>
      </c>
      <c r="G4535" s="1">
        <v>1762277</v>
      </c>
      <c r="H4535" t="s">
        <v>71</v>
      </c>
      <c r="I4535" t="s">
        <v>33</v>
      </c>
      <c r="J4535" s="6" t="str">
        <f t="shared" si="568"/>
        <v>Amsterdam</v>
      </c>
      <c r="K4535" t="s">
        <v>34</v>
      </c>
      <c r="L4535" s="6" t="str">
        <f t="shared" si="569"/>
        <v>North Holland</v>
      </c>
      <c r="M4535" s="1">
        <v>1055</v>
      </c>
      <c r="N4535" t="s">
        <v>35</v>
      </c>
      <c r="O4535">
        <v>52.375014398557198</v>
      </c>
      <c r="P4535">
        <v>4.8476119284237003</v>
      </c>
      <c r="Q4535" t="s">
        <v>36</v>
      </c>
      <c r="R4535" t="s">
        <v>37</v>
      </c>
      <c r="S4535">
        <v>2</v>
      </c>
      <c r="T4535">
        <v>1</v>
      </c>
      <c r="U4535">
        <v>1</v>
      </c>
      <c r="V4535">
        <v>1</v>
      </c>
      <c r="W4535" t="s">
        <v>38</v>
      </c>
      <c r="X4535" s="8">
        <v>99</v>
      </c>
      <c r="Y4535">
        <v>2</v>
      </c>
      <c r="Z4535">
        <v>50</v>
      </c>
      <c r="AA4535">
        <v>3</v>
      </c>
      <c r="AB4535" s="6">
        <f t="shared" si="570"/>
        <v>2</v>
      </c>
      <c r="AC4535" s="13">
        <f t="shared" si="571"/>
        <v>99</v>
      </c>
      <c r="AD4535" s="13">
        <f t="shared" si="572"/>
        <v>297</v>
      </c>
      <c r="AE4535" s="13">
        <f t="shared" si="573"/>
        <v>594</v>
      </c>
      <c r="AF4535" t="s">
        <v>39</v>
      </c>
      <c r="AG4535">
        <v>0.6</v>
      </c>
      <c r="AH4535">
        <v>1</v>
      </c>
      <c r="AI4535">
        <v>100</v>
      </c>
      <c r="AJ4535">
        <v>10</v>
      </c>
      <c r="AK4535">
        <v>10</v>
      </c>
      <c r="AL4535">
        <v>10</v>
      </c>
      <c r="AM4535">
        <v>10</v>
      </c>
      <c r="AN4535">
        <v>10</v>
      </c>
      <c r="AO4535">
        <v>10</v>
      </c>
    </row>
    <row r="4536" spans="1:41">
      <c r="A4536" s="1">
        <v>9263706</v>
      </c>
      <c r="B4536" t="s">
        <v>624</v>
      </c>
      <c r="C4536">
        <v>2013</v>
      </c>
      <c r="D4536" s="2" t="s">
        <v>6553</v>
      </c>
      <c r="E4536" s="4">
        <f t="shared" si="566"/>
        <v>41553</v>
      </c>
      <c r="F4536" s="5">
        <f t="shared" ca="1" si="567"/>
        <v>1.7499329642313557</v>
      </c>
      <c r="G4536" s="1">
        <v>3470249</v>
      </c>
      <c r="H4536" t="s">
        <v>32</v>
      </c>
      <c r="I4536" t="s">
        <v>33</v>
      </c>
      <c r="J4536" s="6" t="str">
        <f t="shared" si="568"/>
        <v>Amsterdam</v>
      </c>
      <c r="K4536" t="s">
        <v>34</v>
      </c>
      <c r="L4536" s="6" t="str">
        <f t="shared" si="569"/>
        <v>North Holland</v>
      </c>
      <c r="M4536" s="1" t="s">
        <v>2557</v>
      </c>
      <c r="N4536" t="s">
        <v>35</v>
      </c>
      <c r="O4536">
        <v>52.386196904096003</v>
      </c>
      <c r="P4536">
        <v>4.88199770940221</v>
      </c>
      <c r="Q4536" t="s">
        <v>36</v>
      </c>
      <c r="R4536" t="s">
        <v>37</v>
      </c>
      <c r="S4536">
        <v>3</v>
      </c>
      <c r="T4536">
        <v>1</v>
      </c>
      <c r="U4536">
        <v>2</v>
      </c>
      <c r="V4536">
        <v>3</v>
      </c>
      <c r="W4536" t="s">
        <v>38</v>
      </c>
      <c r="X4536" s="8">
        <v>109</v>
      </c>
      <c r="Y4536">
        <v>1</v>
      </c>
      <c r="Z4536">
        <v>0</v>
      </c>
      <c r="AA4536">
        <v>2</v>
      </c>
      <c r="AB4536" s="6">
        <f t="shared" si="570"/>
        <v>22</v>
      </c>
      <c r="AC4536" s="13">
        <f t="shared" si="571"/>
        <v>109</v>
      </c>
      <c r="AD4536" s="13">
        <f t="shared" si="572"/>
        <v>218</v>
      </c>
      <c r="AE4536" s="13">
        <f t="shared" si="573"/>
        <v>4796</v>
      </c>
      <c r="AF4536" t="s">
        <v>47</v>
      </c>
      <c r="AG4536">
        <v>1</v>
      </c>
      <c r="AH4536">
        <v>11</v>
      </c>
      <c r="AI4536">
        <v>96</v>
      </c>
      <c r="AJ4536">
        <v>9</v>
      </c>
      <c r="AK4536">
        <v>9</v>
      </c>
      <c r="AL4536">
        <v>10</v>
      </c>
      <c r="AM4536">
        <v>10</v>
      </c>
      <c r="AN4536">
        <v>10</v>
      </c>
      <c r="AO4536">
        <v>10</v>
      </c>
    </row>
    <row r="4537" spans="1:41">
      <c r="A4537" s="1">
        <v>9266156</v>
      </c>
      <c r="B4537" t="s">
        <v>1235</v>
      </c>
      <c r="C4537">
        <v>2013</v>
      </c>
      <c r="D4537" s="2" t="s">
        <v>6553</v>
      </c>
      <c r="E4537" s="4">
        <f t="shared" si="566"/>
        <v>41553</v>
      </c>
      <c r="F4537" s="5">
        <f t="shared" ca="1" si="567"/>
        <v>1.7499329642313557</v>
      </c>
      <c r="G4537" s="1">
        <v>2418369</v>
      </c>
      <c r="H4537" t="s">
        <v>198</v>
      </c>
      <c r="I4537" t="s">
        <v>33</v>
      </c>
      <c r="J4537" s="6" t="str">
        <f t="shared" si="568"/>
        <v>Amsterdam</v>
      </c>
      <c r="K4537" t="s">
        <v>34</v>
      </c>
      <c r="L4537" s="6" t="str">
        <f t="shared" si="569"/>
        <v>North Holland</v>
      </c>
      <c r="M4537" s="1" t="s">
        <v>3838</v>
      </c>
      <c r="N4537" t="s">
        <v>35</v>
      </c>
      <c r="O4537">
        <v>52.3964975265893</v>
      </c>
      <c r="P4537">
        <v>4.9157406779270199</v>
      </c>
      <c r="Q4537" t="s">
        <v>58</v>
      </c>
      <c r="R4537" t="s">
        <v>37</v>
      </c>
      <c r="S4537">
        <v>2</v>
      </c>
      <c r="T4537">
        <v>1.5</v>
      </c>
      <c r="U4537">
        <v>1</v>
      </c>
      <c r="V4537">
        <v>1</v>
      </c>
      <c r="W4537" t="s">
        <v>38</v>
      </c>
      <c r="X4537" s="8">
        <v>100</v>
      </c>
      <c r="Y4537">
        <v>2</v>
      </c>
      <c r="Z4537">
        <v>25</v>
      </c>
      <c r="AA4537">
        <v>2</v>
      </c>
      <c r="AB4537" s="6">
        <f t="shared" si="570"/>
        <v>0</v>
      </c>
      <c r="AC4537" s="13">
        <f t="shared" si="571"/>
        <v>100</v>
      </c>
      <c r="AD4537" s="13">
        <f t="shared" si="572"/>
        <v>200</v>
      </c>
      <c r="AE4537" s="13">
        <f t="shared" si="573"/>
        <v>0</v>
      </c>
      <c r="AF4537" t="s">
        <v>47</v>
      </c>
      <c r="AG4537">
        <v>1</v>
      </c>
      <c r="AH4537">
        <v>0</v>
      </c>
    </row>
    <row r="4538" spans="1:41">
      <c r="A4538" s="1">
        <v>9266296</v>
      </c>
      <c r="B4538" t="s">
        <v>802</v>
      </c>
      <c r="C4538">
        <v>2013</v>
      </c>
      <c r="D4538" s="2" t="s">
        <v>6553</v>
      </c>
      <c r="E4538" s="4">
        <f t="shared" si="566"/>
        <v>41553</v>
      </c>
      <c r="F4538" s="5">
        <f t="shared" ca="1" si="567"/>
        <v>1.7499329642313557</v>
      </c>
      <c r="G4538" s="1">
        <v>2133234</v>
      </c>
      <c r="H4538" t="s">
        <v>41</v>
      </c>
      <c r="I4538" t="s">
        <v>33</v>
      </c>
      <c r="J4538" s="6" t="str">
        <f t="shared" si="568"/>
        <v>Amsterdam</v>
      </c>
      <c r="K4538" t="s">
        <v>34</v>
      </c>
      <c r="L4538" s="6" t="str">
        <f t="shared" si="569"/>
        <v>North Holland</v>
      </c>
      <c r="M4538" s="1" t="s">
        <v>1706</v>
      </c>
      <c r="N4538" t="s">
        <v>35</v>
      </c>
      <c r="O4538">
        <v>52.3699487792993</v>
      </c>
      <c r="P4538">
        <v>4.9422386131180698</v>
      </c>
      <c r="Q4538" t="s">
        <v>104</v>
      </c>
      <c r="R4538" t="s">
        <v>37</v>
      </c>
      <c r="S4538">
        <v>2</v>
      </c>
      <c r="T4538">
        <v>1</v>
      </c>
      <c r="U4538">
        <v>0</v>
      </c>
      <c r="V4538">
        <v>1</v>
      </c>
      <c r="W4538" t="s">
        <v>38</v>
      </c>
      <c r="X4538" s="8">
        <v>90</v>
      </c>
      <c r="Y4538">
        <v>1</v>
      </c>
      <c r="Z4538">
        <v>0</v>
      </c>
      <c r="AA4538">
        <v>2</v>
      </c>
      <c r="AB4538" s="6">
        <f t="shared" si="570"/>
        <v>132</v>
      </c>
      <c r="AC4538" s="13">
        <f t="shared" si="571"/>
        <v>90</v>
      </c>
      <c r="AD4538" s="13">
        <f t="shared" si="572"/>
        <v>180</v>
      </c>
      <c r="AE4538" s="13">
        <f t="shared" si="573"/>
        <v>23760</v>
      </c>
      <c r="AF4538" t="s">
        <v>43</v>
      </c>
      <c r="AG4538">
        <v>1</v>
      </c>
      <c r="AH4538">
        <v>66</v>
      </c>
      <c r="AI4538">
        <v>97</v>
      </c>
      <c r="AJ4538">
        <v>10</v>
      </c>
      <c r="AK4538">
        <v>10</v>
      </c>
      <c r="AL4538">
        <v>10</v>
      </c>
      <c r="AM4538">
        <v>10</v>
      </c>
      <c r="AN4538">
        <v>9</v>
      </c>
      <c r="AO4538">
        <v>9</v>
      </c>
    </row>
    <row r="4539" spans="1:41">
      <c r="A4539" s="1">
        <v>9275484</v>
      </c>
      <c r="B4539" t="s">
        <v>3839</v>
      </c>
      <c r="C4539">
        <v>2013</v>
      </c>
      <c r="D4539" s="2" t="s">
        <v>6669</v>
      </c>
      <c r="E4539" s="4">
        <f t="shared" si="566"/>
        <v>41554</v>
      </c>
      <c r="F4539" s="5">
        <f t="shared" ca="1" si="567"/>
        <v>1.7471932382039583</v>
      </c>
      <c r="G4539" s="1">
        <v>2611438</v>
      </c>
      <c r="H4539" t="s">
        <v>49</v>
      </c>
      <c r="I4539" t="s">
        <v>33</v>
      </c>
      <c r="J4539" s="6" t="str">
        <f t="shared" si="568"/>
        <v>Amsterdam</v>
      </c>
      <c r="K4539" t="s">
        <v>34</v>
      </c>
      <c r="L4539" s="6" t="str">
        <f t="shared" si="569"/>
        <v>North Holland</v>
      </c>
      <c r="M4539" s="1" t="s">
        <v>3840</v>
      </c>
      <c r="N4539" t="s">
        <v>35</v>
      </c>
      <c r="O4539">
        <v>52.366998852059503</v>
      </c>
      <c r="P4539">
        <v>4.9117131425851204</v>
      </c>
      <c r="Q4539" t="s">
        <v>132</v>
      </c>
      <c r="R4539" t="s">
        <v>42</v>
      </c>
      <c r="S4539">
        <v>2</v>
      </c>
      <c r="T4539">
        <v>1</v>
      </c>
      <c r="U4539">
        <v>1</v>
      </c>
      <c r="V4539">
        <v>1</v>
      </c>
      <c r="W4539" t="s">
        <v>38</v>
      </c>
      <c r="X4539" s="8">
        <v>73</v>
      </c>
      <c r="Y4539">
        <v>2</v>
      </c>
      <c r="Z4539">
        <v>20</v>
      </c>
      <c r="AA4539">
        <v>1</v>
      </c>
      <c r="AB4539" s="6">
        <f t="shared" si="570"/>
        <v>142</v>
      </c>
      <c r="AC4539" s="13">
        <f t="shared" si="571"/>
        <v>73</v>
      </c>
      <c r="AD4539" s="13">
        <f t="shared" si="572"/>
        <v>73</v>
      </c>
      <c r="AE4539" s="13">
        <f t="shared" si="573"/>
        <v>10366</v>
      </c>
      <c r="AF4539" t="s">
        <v>39</v>
      </c>
      <c r="AG4539">
        <v>0.85</v>
      </c>
      <c r="AH4539">
        <v>71</v>
      </c>
      <c r="AI4539">
        <v>94</v>
      </c>
      <c r="AJ4539">
        <v>10</v>
      </c>
      <c r="AK4539">
        <v>9</v>
      </c>
      <c r="AL4539">
        <v>10</v>
      </c>
      <c r="AM4539">
        <v>10</v>
      </c>
      <c r="AN4539">
        <v>10</v>
      </c>
      <c r="AO4539">
        <v>9</v>
      </c>
    </row>
    <row r="4540" spans="1:41">
      <c r="A4540" s="1">
        <v>9275751</v>
      </c>
      <c r="B4540" t="s">
        <v>513</v>
      </c>
      <c r="C4540">
        <v>2013</v>
      </c>
      <c r="D4540" s="2" t="s">
        <v>6669</v>
      </c>
      <c r="E4540" s="4">
        <f t="shared" si="566"/>
        <v>41554</v>
      </c>
      <c r="F4540" s="5">
        <f t="shared" ca="1" si="567"/>
        <v>1.7471932382039583</v>
      </c>
      <c r="G4540" s="1">
        <v>1764862</v>
      </c>
      <c r="H4540" t="s">
        <v>45</v>
      </c>
      <c r="I4540" t="s">
        <v>33</v>
      </c>
      <c r="J4540" s="6" t="str">
        <f t="shared" si="568"/>
        <v>Amsterdam</v>
      </c>
      <c r="K4540" t="s">
        <v>34</v>
      </c>
      <c r="L4540" s="6" t="str">
        <f t="shared" si="569"/>
        <v>North Holland</v>
      </c>
      <c r="M4540" s="1">
        <v>1054</v>
      </c>
      <c r="N4540" t="s">
        <v>35</v>
      </c>
      <c r="O4540">
        <v>52.3630029940377</v>
      </c>
      <c r="P4540">
        <v>4.8676683593826899</v>
      </c>
      <c r="Q4540" t="s">
        <v>36</v>
      </c>
      <c r="R4540" t="s">
        <v>37</v>
      </c>
      <c r="S4540">
        <v>4</v>
      </c>
      <c r="T4540">
        <v>1</v>
      </c>
      <c r="U4540">
        <v>2</v>
      </c>
      <c r="V4540">
        <v>2</v>
      </c>
      <c r="W4540" t="s">
        <v>38</v>
      </c>
      <c r="X4540" s="8">
        <v>69</v>
      </c>
      <c r="Y4540">
        <v>2</v>
      </c>
      <c r="Z4540">
        <v>15</v>
      </c>
      <c r="AA4540">
        <v>1</v>
      </c>
      <c r="AB4540" s="6">
        <f t="shared" si="570"/>
        <v>16</v>
      </c>
      <c r="AC4540" s="13">
        <f t="shared" si="571"/>
        <v>69</v>
      </c>
      <c r="AD4540" s="13">
        <f t="shared" si="572"/>
        <v>69</v>
      </c>
      <c r="AE4540" s="13">
        <f t="shared" si="573"/>
        <v>1104</v>
      </c>
      <c r="AF4540" t="s">
        <v>62</v>
      </c>
      <c r="AG4540" t="s">
        <v>62</v>
      </c>
      <c r="AH4540">
        <v>8</v>
      </c>
      <c r="AI4540">
        <v>97</v>
      </c>
      <c r="AJ4540">
        <v>9</v>
      </c>
      <c r="AK4540">
        <v>10</v>
      </c>
      <c r="AL4540">
        <v>10</v>
      </c>
      <c r="AM4540">
        <v>10</v>
      </c>
      <c r="AN4540">
        <v>10</v>
      </c>
      <c r="AO4540">
        <v>10</v>
      </c>
    </row>
    <row r="4541" spans="1:41">
      <c r="A4541" s="1">
        <v>9278374</v>
      </c>
      <c r="B4541" t="s">
        <v>3841</v>
      </c>
      <c r="C4541">
        <v>2013</v>
      </c>
      <c r="D4541" s="2" t="s">
        <v>6669</v>
      </c>
      <c r="E4541" s="4">
        <f t="shared" si="566"/>
        <v>41554</v>
      </c>
      <c r="F4541" s="5">
        <f t="shared" ca="1" si="567"/>
        <v>1.7471932382039583</v>
      </c>
      <c r="G4541" s="1">
        <v>1765619</v>
      </c>
      <c r="H4541" t="s">
        <v>60</v>
      </c>
      <c r="I4541" t="s">
        <v>33</v>
      </c>
      <c r="J4541" s="6" t="str">
        <f t="shared" si="568"/>
        <v>Amsterdam</v>
      </c>
      <c r="K4541" t="s">
        <v>3842</v>
      </c>
      <c r="L4541" s="6" t="str">
        <f t="shared" si="569"/>
        <v>Daniel Stalpertstraat</v>
      </c>
      <c r="M4541" s="1" t="s">
        <v>3843</v>
      </c>
      <c r="N4541" t="s">
        <v>35</v>
      </c>
      <c r="O4541">
        <v>52.356257927855196</v>
      </c>
      <c r="P4541">
        <v>4.8880901567566504</v>
      </c>
      <c r="Q4541" t="s">
        <v>36</v>
      </c>
      <c r="R4541" t="s">
        <v>37</v>
      </c>
      <c r="S4541">
        <v>2</v>
      </c>
      <c r="T4541">
        <v>1</v>
      </c>
      <c r="U4541">
        <v>1</v>
      </c>
      <c r="V4541">
        <v>1</v>
      </c>
      <c r="W4541" t="s">
        <v>38</v>
      </c>
      <c r="X4541" s="8">
        <v>139</v>
      </c>
      <c r="Y4541">
        <v>1</v>
      </c>
      <c r="Z4541">
        <v>0</v>
      </c>
      <c r="AA4541">
        <v>1</v>
      </c>
      <c r="AB4541" s="6">
        <f t="shared" si="570"/>
        <v>0</v>
      </c>
      <c r="AC4541" s="13">
        <f t="shared" si="571"/>
        <v>139</v>
      </c>
      <c r="AD4541" s="13">
        <f t="shared" si="572"/>
        <v>139</v>
      </c>
      <c r="AE4541" s="13">
        <f t="shared" si="573"/>
        <v>0</v>
      </c>
      <c r="AF4541" t="s">
        <v>39</v>
      </c>
      <c r="AG4541">
        <v>0.89</v>
      </c>
      <c r="AH4541">
        <v>0</v>
      </c>
    </row>
    <row r="4542" spans="1:41">
      <c r="A4542" s="1">
        <v>9281234</v>
      </c>
      <c r="B4542" t="s">
        <v>1152</v>
      </c>
      <c r="C4542">
        <v>2013</v>
      </c>
      <c r="D4542" s="2" t="s">
        <v>6669</v>
      </c>
      <c r="E4542" s="4">
        <f t="shared" si="566"/>
        <v>41554</v>
      </c>
      <c r="F4542" s="5">
        <f t="shared" ca="1" si="567"/>
        <v>1.7471932382039583</v>
      </c>
      <c r="G4542" s="1">
        <v>1766327</v>
      </c>
      <c r="H4542" t="s">
        <v>107</v>
      </c>
      <c r="I4542" t="s">
        <v>33</v>
      </c>
      <c r="J4542" s="6" t="str">
        <f t="shared" si="568"/>
        <v>Amsterdam</v>
      </c>
      <c r="K4542" t="s">
        <v>34</v>
      </c>
      <c r="L4542" s="6" t="str">
        <f t="shared" si="569"/>
        <v>North Holland</v>
      </c>
      <c r="M4542" s="1">
        <v>1094</v>
      </c>
      <c r="N4542" t="s">
        <v>35</v>
      </c>
      <c r="O4542">
        <v>52.365184701922097</v>
      </c>
      <c r="P4542">
        <v>4.9286506137049901</v>
      </c>
      <c r="Q4542" t="s">
        <v>36</v>
      </c>
      <c r="R4542" t="s">
        <v>37</v>
      </c>
      <c r="S4542">
        <v>4</v>
      </c>
      <c r="T4542">
        <v>1</v>
      </c>
      <c r="U4542">
        <v>2</v>
      </c>
      <c r="V4542">
        <v>2</v>
      </c>
      <c r="W4542" t="s">
        <v>38</v>
      </c>
      <c r="X4542" s="8">
        <v>89</v>
      </c>
      <c r="Y4542">
        <v>2</v>
      </c>
      <c r="Z4542">
        <v>37</v>
      </c>
      <c r="AA4542">
        <v>2</v>
      </c>
      <c r="AB4542" s="6">
        <f t="shared" si="570"/>
        <v>20</v>
      </c>
      <c r="AC4542" s="13">
        <f t="shared" si="571"/>
        <v>89</v>
      </c>
      <c r="AD4542" s="13">
        <f t="shared" si="572"/>
        <v>178</v>
      </c>
      <c r="AE4542" s="13">
        <f t="shared" si="573"/>
        <v>3560</v>
      </c>
      <c r="AF4542" t="s">
        <v>47</v>
      </c>
      <c r="AG4542">
        <v>1</v>
      </c>
      <c r="AH4542">
        <v>10</v>
      </c>
      <c r="AI4542">
        <v>93</v>
      </c>
      <c r="AJ4542">
        <v>9</v>
      </c>
      <c r="AK4542">
        <v>10</v>
      </c>
      <c r="AL4542">
        <v>10</v>
      </c>
      <c r="AM4542">
        <v>10</v>
      </c>
      <c r="AN4542">
        <v>9</v>
      </c>
      <c r="AO4542">
        <v>9</v>
      </c>
    </row>
    <row r="4543" spans="1:41">
      <c r="A4543" s="1">
        <v>9281957</v>
      </c>
      <c r="B4543" t="s">
        <v>3844</v>
      </c>
      <c r="C4543">
        <v>2013</v>
      </c>
      <c r="D4543" s="2" t="s">
        <v>6669</v>
      </c>
      <c r="E4543" s="4">
        <f t="shared" si="566"/>
        <v>41554</v>
      </c>
      <c r="F4543" s="5">
        <f t="shared" ca="1" si="567"/>
        <v>1.7471932382039583</v>
      </c>
      <c r="G4543" s="1">
        <v>1766502</v>
      </c>
      <c r="H4543" t="s">
        <v>56</v>
      </c>
      <c r="I4543" t="s">
        <v>33</v>
      </c>
      <c r="J4543" s="6" t="str">
        <f t="shared" si="568"/>
        <v>Amsterdam</v>
      </c>
      <c r="K4543" t="s">
        <v>34</v>
      </c>
      <c r="L4543" s="6" t="str">
        <f t="shared" si="569"/>
        <v>North Holland</v>
      </c>
      <c r="M4543" s="1">
        <v>1071</v>
      </c>
      <c r="N4543" t="s">
        <v>35</v>
      </c>
      <c r="O4543">
        <v>52.354584220901003</v>
      </c>
      <c r="P4543">
        <v>4.8807880152438701</v>
      </c>
      <c r="Q4543" t="s">
        <v>36</v>
      </c>
      <c r="R4543" t="s">
        <v>37</v>
      </c>
      <c r="S4543">
        <v>2</v>
      </c>
      <c r="T4543">
        <v>1</v>
      </c>
      <c r="U4543">
        <v>1</v>
      </c>
      <c r="V4543">
        <v>1</v>
      </c>
      <c r="W4543" t="s">
        <v>38</v>
      </c>
      <c r="X4543" s="8">
        <v>121</v>
      </c>
      <c r="Y4543">
        <v>2</v>
      </c>
      <c r="Z4543">
        <v>30</v>
      </c>
      <c r="AA4543">
        <v>2</v>
      </c>
      <c r="AB4543" s="6">
        <f t="shared" si="570"/>
        <v>2</v>
      </c>
      <c r="AC4543" s="13">
        <f t="shared" si="571"/>
        <v>121</v>
      </c>
      <c r="AD4543" s="13">
        <f t="shared" si="572"/>
        <v>242</v>
      </c>
      <c r="AE4543" s="13">
        <f t="shared" si="573"/>
        <v>484</v>
      </c>
      <c r="AF4543" t="s">
        <v>62</v>
      </c>
      <c r="AG4543" t="s">
        <v>62</v>
      </c>
      <c r="AH4543">
        <v>1</v>
      </c>
      <c r="AI4543">
        <v>97</v>
      </c>
      <c r="AJ4543">
        <v>10</v>
      </c>
      <c r="AK4543">
        <v>8</v>
      </c>
      <c r="AL4543">
        <v>10</v>
      </c>
      <c r="AM4543">
        <v>10</v>
      </c>
      <c r="AN4543">
        <v>10</v>
      </c>
      <c r="AO4543">
        <v>10</v>
      </c>
    </row>
    <row r="4544" spans="1:41">
      <c r="A4544" s="1">
        <v>9282300</v>
      </c>
      <c r="B4544" t="s">
        <v>3845</v>
      </c>
      <c r="C4544">
        <v>2013</v>
      </c>
      <c r="D4544" s="2" t="s">
        <v>6669</v>
      </c>
      <c r="E4544" s="4">
        <f t="shared" si="566"/>
        <v>41554</v>
      </c>
      <c r="F4544" s="5">
        <f t="shared" ca="1" si="567"/>
        <v>1.7471932382039583</v>
      </c>
      <c r="G4544" s="1">
        <v>1766570</v>
      </c>
      <c r="H4544" t="s">
        <v>49</v>
      </c>
      <c r="I4544" t="s">
        <v>33</v>
      </c>
      <c r="J4544" s="6" t="str">
        <f t="shared" si="568"/>
        <v>Amsterdam</v>
      </c>
      <c r="K4544" t="s">
        <v>34</v>
      </c>
      <c r="L4544" s="6" t="str">
        <f t="shared" si="569"/>
        <v>North Holland</v>
      </c>
      <c r="M4544" s="1" t="s">
        <v>3846</v>
      </c>
      <c r="N4544" t="s">
        <v>35</v>
      </c>
      <c r="O4544">
        <v>52.3635779734918</v>
      </c>
      <c r="P4544">
        <v>4.8892760003479099</v>
      </c>
      <c r="Q4544" t="s">
        <v>36</v>
      </c>
      <c r="R4544" t="s">
        <v>37</v>
      </c>
      <c r="S4544">
        <v>4</v>
      </c>
      <c r="T4544">
        <v>1</v>
      </c>
      <c r="U4544">
        <v>2</v>
      </c>
      <c r="V4544">
        <v>2</v>
      </c>
      <c r="W4544" t="s">
        <v>38</v>
      </c>
      <c r="X4544" s="8">
        <v>289</v>
      </c>
      <c r="Y4544">
        <v>1</v>
      </c>
      <c r="Z4544">
        <v>0</v>
      </c>
      <c r="AA4544">
        <v>7</v>
      </c>
      <c r="AB4544" s="6">
        <f t="shared" si="570"/>
        <v>0</v>
      </c>
      <c r="AC4544" s="13">
        <f t="shared" si="571"/>
        <v>289</v>
      </c>
      <c r="AD4544" s="13">
        <f t="shared" si="572"/>
        <v>2023</v>
      </c>
      <c r="AE4544" s="13">
        <f t="shared" si="573"/>
        <v>0</v>
      </c>
      <c r="AF4544" t="s">
        <v>39</v>
      </c>
      <c r="AG4544">
        <v>1</v>
      </c>
      <c r="AH4544">
        <v>0</v>
      </c>
    </row>
    <row r="4545" spans="1:41">
      <c r="A4545" s="1">
        <v>9282300</v>
      </c>
      <c r="B4545" t="s">
        <v>3845</v>
      </c>
      <c r="C4545">
        <v>2013</v>
      </c>
      <c r="D4545" s="2" t="s">
        <v>6669</v>
      </c>
      <c r="E4545" s="4">
        <f t="shared" si="566"/>
        <v>41554</v>
      </c>
      <c r="F4545" s="5">
        <f t="shared" ca="1" si="567"/>
        <v>1.7471932382039583</v>
      </c>
      <c r="G4545" s="1">
        <v>4329293</v>
      </c>
      <c r="H4545" t="s">
        <v>49</v>
      </c>
      <c r="I4545" t="s">
        <v>33</v>
      </c>
      <c r="J4545" s="6" t="str">
        <f t="shared" si="568"/>
        <v>Amsterdam</v>
      </c>
      <c r="K4545" t="s">
        <v>34</v>
      </c>
      <c r="L4545" s="6" t="str">
        <f t="shared" si="569"/>
        <v>North Holland</v>
      </c>
      <c r="M4545" s="1" t="s">
        <v>3846</v>
      </c>
      <c r="N4545" t="s">
        <v>35</v>
      </c>
      <c r="O4545">
        <v>52.363774188118903</v>
      </c>
      <c r="P4545">
        <v>4.8896917148013497</v>
      </c>
      <c r="Q4545" t="s">
        <v>36</v>
      </c>
      <c r="R4545" t="s">
        <v>37</v>
      </c>
      <c r="S4545">
        <v>4</v>
      </c>
      <c r="T4545">
        <v>1</v>
      </c>
      <c r="U4545">
        <v>2</v>
      </c>
      <c r="V4545">
        <v>2</v>
      </c>
      <c r="W4545" t="s">
        <v>38</v>
      </c>
      <c r="X4545" s="8">
        <v>324</v>
      </c>
      <c r="Y4545">
        <v>1</v>
      </c>
      <c r="Z4545">
        <v>0</v>
      </c>
      <c r="AA4545">
        <v>7</v>
      </c>
      <c r="AB4545" s="6">
        <f t="shared" si="570"/>
        <v>0</v>
      </c>
      <c r="AC4545" s="13">
        <f t="shared" si="571"/>
        <v>324</v>
      </c>
      <c r="AD4545" s="13">
        <f t="shared" si="572"/>
        <v>2268</v>
      </c>
      <c r="AE4545" s="13">
        <f t="shared" si="573"/>
        <v>0</v>
      </c>
      <c r="AF4545" t="s">
        <v>39</v>
      </c>
      <c r="AG4545">
        <v>1</v>
      </c>
      <c r="AH4545">
        <v>0</v>
      </c>
    </row>
    <row r="4546" spans="1:41">
      <c r="A4546" s="1">
        <v>9282639</v>
      </c>
      <c r="B4546" t="s">
        <v>3847</v>
      </c>
      <c r="C4546">
        <v>2013</v>
      </c>
      <c r="D4546" s="2" t="s">
        <v>6669</v>
      </c>
      <c r="E4546" s="4">
        <f t="shared" ref="E4546:E4609" si="574">DATE(C4546,LEFT(D4546,FIND("/",D4546)-1),RIGHT(D4546,LEN(D4546)-FIND("/",D4546)))</f>
        <v>41554</v>
      </c>
      <c r="F4546" s="5">
        <f t="shared" ref="F4546:F4609" ca="1" si="575">(NOW()-E4546)/365</f>
        <v>1.7471932382039583</v>
      </c>
      <c r="G4546" s="1">
        <v>2993046</v>
      </c>
      <c r="H4546" t="s">
        <v>60</v>
      </c>
      <c r="I4546" t="s">
        <v>33</v>
      </c>
      <c r="J4546" s="6" t="str">
        <f t="shared" ref="J4546:J4609" si="576">VLOOKUP(I4546,city,2,FALSE)</f>
        <v>Amsterdam</v>
      </c>
      <c r="K4546" t="s">
        <v>34</v>
      </c>
      <c r="L4546" s="6" t="str">
        <f t="shared" ref="L4546:L4609" si="577">VLOOKUP(K4546,state,2,FALSE)</f>
        <v>North Holland</v>
      </c>
      <c r="M4546" s="1" t="s">
        <v>3848</v>
      </c>
      <c r="N4546" t="s">
        <v>35</v>
      </c>
      <c r="O4546">
        <v>52.3491092245985</v>
      </c>
      <c r="P4546">
        <v>4.88682973364351</v>
      </c>
      <c r="Q4546" t="s">
        <v>36</v>
      </c>
      <c r="R4546" t="s">
        <v>37</v>
      </c>
      <c r="S4546">
        <v>2</v>
      </c>
      <c r="T4546">
        <v>1</v>
      </c>
      <c r="U4546">
        <v>1</v>
      </c>
      <c r="V4546">
        <v>1</v>
      </c>
      <c r="W4546" t="s">
        <v>38</v>
      </c>
      <c r="X4546" s="8">
        <v>70</v>
      </c>
      <c r="Y4546">
        <v>1</v>
      </c>
      <c r="Z4546">
        <v>0</v>
      </c>
      <c r="AA4546">
        <v>3</v>
      </c>
      <c r="AB4546" s="6">
        <f t="shared" si="570"/>
        <v>12</v>
      </c>
      <c r="AC4546" s="13">
        <f t="shared" si="571"/>
        <v>70</v>
      </c>
      <c r="AD4546" s="13">
        <f t="shared" si="572"/>
        <v>210</v>
      </c>
      <c r="AE4546" s="13">
        <f t="shared" si="573"/>
        <v>2520</v>
      </c>
      <c r="AF4546" t="s">
        <v>39</v>
      </c>
      <c r="AG4546">
        <v>1</v>
      </c>
      <c r="AH4546">
        <v>6</v>
      </c>
      <c r="AI4546">
        <v>100</v>
      </c>
      <c r="AJ4546">
        <v>10</v>
      </c>
      <c r="AK4546">
        <v>10</v>
      </c>
      <c r="AL4546">
        <v>10</v>
      </c>
      <c r="AM4546">
        <v>10</v>
      </c>
      <c r="AN4546">
        <v>9</v>
      </c>
      <c r="AO4546">
        <v>10</v>
      </c>
    </row>
    <row r="4547" spans="1:41">
      <c r="A4547" s="1">
        <v>9284477</v>
      </c>
      <c r="B4547" t="s">
        <v>274</v>
      </c>
      <c r="C4547">
        <v>2013</v>
      </c>
      <c r="D4547" s="2" t="s">
        <v>6669</v>
      </c>
      <c r="E4547" s="4">
        <f t="shared" si="574"/>
        <v>41554</v>
      </c>
      <c r="F4547" s="5">
        <f t="shared" ca="1" si="575"/>
        <v>1.7471932382039583</v>
      </c>
      <c r="G4547" s="1">
        <v>1767105</v>
      </c>
      <c r="H4547" t="s">
        <v>60</v>
      </c>
      <c r="I4547" t="s">
        <v>33</v>
      </c>
      <c r="J4547" s="6" t="str">
        <f t="shared" si="576"/>
        <v>Amsterdam</v>
      </c>
      <c r="K4547" t="s">
        <v>34</v>
      </c>
      <c r="L4547" s="6" t="str">
        <f t="shared" si="577"/>
        <v>North Holland</v>
      </c>
      <c r="M4547" s="1">
        <v>1074</v>
      </c>
      <c r="N4547" t="s">
        <v>35</v>
      </c>
      <c r="O4547">
        <v>52.3518642149402</v>
      </c>
      <c r="P4547">
        <v>4.8990669257052497</v>
      </c>
      <c r="Q4547" t="s">
        <v>36</v>
      </c>
      <c r="R4547" t="s">
        <v>37</v>
      </c>
      <c r="S4547">
        <v>5</v>
      </c>
      <c r="T4547">
        <v>1</v>
      </c>
      <c r="U4547">
        <v>2</v>
      </c>
      <c r="V4547">
        <v>2</v>
      </c>
      <c r="W4547" t="s">
        <v>38</v>
      </c>
      <c r="X4547" s="8">
        <v>225</v>
      </c>
      <c r="Y4547">
        <v>1</v>
      </c>
      <c r="Z4547">
        <v>0</v>
      </c>
      <c r="AA4547">
        <v>1</v>
      </c>
      <c r="AB4547" s="6">
        <f t="shared" ref="AB4547:AB4610" si="578">AH4547/0.5</f>
        <v>4</v>
      </c>
      <c r="AC4547" s="13">
        <f t="shared" ref="AC4547:AC4610" si="579">IF(Y4547&gt;1,X4547,IF(S4547&gt;1,X4547+Z4547,X4547))</f>
        <v>225</v>
      </c>
      <c r="AD4547" s="13">
        <f t="shared" si="572"/>
        <v>225</v>
      </c>
      <c r="AE4547" s="13">
        <f t="shared" si="573"/>
        <v>900</v>
      </c>
      <c r="AF4547" t="s">
        <v>47</v>
      </c>
      <c r="AG4547">
        <v>1</v>
      </c>
      <c r="AH4547">
        <v>2</v>
      </c>
      <c r="AI4547">
        <v>97</v>
      </c>
      <c r="AJ4547">
        <v>10</v>
      </c>
      <c r="AK4547">
        <v>9</v>
      </c>
      <c r="AL4547">
        <v>10</v>
      </c>
      <c r="AM4547">
        <v>10</v>
      </c>
      <c r="AN4547">
        <v>10</v>
      </c>
      <c r="AO4547">
        <v>10</v>
      </c>
    </row>
    <row r="4548" spans="1:41">
      <c r="A4548" s="1">
        <v>9287585</v>
      </c>
      <c r="B4548" t="s">
        <v>849</v>
      </c>
      <c r="C4548">
        <v>2013</v>
      </c>
      <c r="D4548" s="2" t="s">
        <v>6669</v>
      </c>
      <c r="E4548" s="4">
        <f t="shared" si="574"/>
        <v>41554</v>
      </c>
      <c r="F4548" s="5">
        <f t="shared" ca="1" si="575"/>
        <v>1.7471932382039583</v>
      </c>
      <c r="G4548" s="1">
        <v>5367709</v>
      </c>
      <c r="H4548" t="s">
        <v>51</v>
      </c>
      <c r="I4548" t="s">
        <v>33</v>
      </c>
      <c r="J4548" s="6" t="str">
        <f t="shared" si="576"/>
        <v>Amsterdam</v>
      </c>
      <c r="K4548" t="s">
        <v>46</v>
      </c>
      <c r="L4548" s="6" t="str">
        <f t="shared" si="577"/>
        <v>North Holland</v>
      </c>
      <c r="M4548" s="1" t="s">
        <v>3849</v>
      </c>
      <c r="N4548" t="s">
        <v>35</v>
      </c>
      <c r="O4548">
        <v>52.379002124660801</v>
      </c>
      <c r="P4548">
        <v>4.8923982096896204</v>
      </c>
      <c r="Q4548" t="s">
        <v>132</v>
      </c>
      <c r="R4548" t="s">
        <v>42</v>
      </c>
      <c r="S4548">
        <v>3</v>
      </c>
      <c r="T4548">
        <v>1</v>
      </c>
      <c r="U4548">
        <v>1</v>
      </c>
      <c r="V4548">
        <v>2</v>
      </c>
      <c r="W4548" t="s">
        <v>38</v>
      </c>
      <c r="X4548" s="8">
        <v>119</v>
      </c>
      <c r="Y4548">
        <v>2</v>
      </c>
      <c r="Z4548">
        <v>15</v>
      </c>
      <c r="AA4548">
        <v>1</v>
      </c>
      <c r="AB4548" s="6">
        <f t="shared" si="578"/>
        <v>2</v>
      </c>
      <c r="AC4548" s="13">
        <f t="shared" si="579"/>
        <v>119</v>
      </c>
      <c r="AD4548" s="13">
        <f t="shared" si="572"/>
        <v>119</v>
      </c>
      <c r="AE4548" s="13">
        <f t="shared" si="573"/>
        <v>238</v>
      </c>
      <c r="AF4548" t="s">
        <v>47</v>
      </c>
      <c r="AG4548">
        <v>0.88</v>
      </c>
      <c r="AH4548">
        <v>1</v>
      </c>
      <c r="AI4548">
        <v>100</v>
      </c>
      <c r="AJ4548">
        <v>10</v>
      </c>
      <c r="AK4548">
        <v>10</v>
      </c>
      <c r="AL4548">
        <v>10</v>
      </c>
      <c r="AM4548">
        <v>10</v>
      </c>
      <c r="AN4548">
        <v>10</v>
      </c>
      <c r="AO4548">
        <v>10</v>
      </c>
    </row>
    <row r="4549" spans="1:41">
      <c r="A4549" s="1">
        <v>9301752</v>
      </c>
      <c r="B4549" t="s">
        <v>1644</v>
      </c>
      <c r="C4549">
        <v>2013</v>
      </c>
      <c r="D4549" s="2" t="s">
        <v>6554</v>
      </c>
      <c r="E4549" s="4">
        <f t="shared" si="574"/>
        <v>41555</v>
      </c>
      <c r="F4549" s="5">
        <f t="shared" ca="1" si="575"/>
        <v>1.7444535121765612</v>
      </c>
      <c r="G4549" s="1">
        <v>1996779</v>
      </c>
      <c r="H4549" t="s">
        <v>45</v>
      </c>
      <c r="I4549" t="s">
        <v>33</v>
      </c>
      <c r="J4549" s="6" t="str">
        <f t="shared" si="576"/>
        <v>Amsterdam</v>
      </c>
      <c r="K4549" t="s">
        <v>34</v>
      </c>
      <c r="L4549" s="6" t="str">
        <f t="shared" si="577"/>
        <v>North Holland</v>
      </c>
      <c r="M4549" s="1" t="s">
        <v>3850</v>
      </c>
      <c r="N4549" t="s">
        <v>35</v>
      </c>
      <c r="O4549">
        <v>52.365141917337098</v>
      </c>
      <c r="P4549">
        <v>4.8787526775582704</v>
      </c>
      <c r="Q4549" t="s">
        <v>36</v>
      </c>
      <c r="R4549" t="s">
        <v>37</v>
      </c>
      <c r="S4549">
        <v>2</v>
      </c>
      <c r="T4549">
        <v>1</v>
      </c>
      <c r="U4549">
        <v>0</v>
      </c>
      <c r="V4549">
        <v>1</v>
      </c>
      <c r="W4549" t="s">
        <v>38</v>
      </c>
      <c r="X4549" s="8">
        <v>69</v>
      </c>
      <c r="Y4549">
        <v>1</v>
      </c>
      <c r="Z4549">
        <v>0</v>
      </c>
      <c r="AA4549">
        <v>3</v>
      </c>
      <c r="AB4549" s="6">
        <f t="shared" si="578"/>
        <v>24</v>
      </c>
      <c r="AC4549" s="13">
        <f t="shared" si="579"/>
        <v>69</v>
      </c>
      <c r="AD4549" s="13">
        <f t="shared" si="572"/>
        <v>207</v>
      </c>
      <c r="AE4549" s="13">
        <f t="shared" si="573"/>
        <v>4968</v>
      </c>
      <c r="AF4549" t="s">
        <v>39</v>
      </c>
      <c r="AG4549">
        <v>0.7</v>
      </c>
      <c r="AH4549">
        <v>12</v>
      </c>
      <c r="AI4549">
        <v>92</v>
      </c>
      <c r="AJ4549">
        <v>10</v>
      </c>
      <c r="AK4549">
        <v>9</v>
      </c>
      <c r="AL4549">
        <v>10</v>
      </c>
      <c r="AM4549">
        <v>9</v>
      </c>
      <c r="AN4549">
        <v>9</v>
      </c>
      <c r="AO4549">
        <v>9</v>
      </c>
    </row>
    <row r="4550" spans="1:41">
      <c r="A4550" s="1">
        <v>9302267</v>
      </c>
      <c r="B4550" t="s">
        <v>3851</v>
      </c>
      <c r="C4550">
        <v>2013</v>
      </c>
      <c r="D4550" s="2" t="s">
        <v>6554</v>
      </c>
      <c r="E4550" s="4">
        <f t="shared" si="574"/>
        <v>41555</v>
      </c>
      <c r="F4550" s="5">
        <f t="shared" ca="1" si="575"/>
        <v>1.7444535121765612</v>
      </c>
      <c r="G4550" s="1">
        <v>1899359</v>
      </c>
      <c r="H4550" t="s">
        <v>107</v>
      </c>
      <c r="I4550" t="s">
        <v>33</v>
      </c>
      <c r="J4550" s="6" t="str">
        <f t="shared" si="576"/>
        <v>Amsterdam</v>
      </c>
      <c r="K4550" t="s">
        <v>34</v>
      </c>
      <c r="L4550" s="6" t="str">
        <f t="shared" si="577"/>
        <v>North Holland</v>
      </c>
      <c r="M4550" s="1" t="s">
        <v>3852</v>
      </c>
      <c r="N4550" t="s">
        <v>35</v>
      </c>
      <c r="O4550">
        <v>52.359914275109503</v>
      </c>
      <c r="P4550">
        <v>4.9275284759132099</v>
      </c>
      <c r="Q4550" t="s">
        <v>36</v>
      </c>
      <c r="R4550" t="s">
        <v>37</v>
      </c>
      <c r="S4550">
        <v>6</v>
      </c>
      <c r="T4550">
        <v>1</v>
      </c>
      <c r="U4550">
        <v>2</v>
      </c>
      <c r="V4550">
        <v>3</v>
      </c>
      <c r="W4550" t="s">
        <v>38</v>
      </c>
      <c r="X4550" s="8">
        <v>120</v>
      </c>
      <c r="Y4550">
        <v>1</v>
      </c>
      <c r="Z4550">
        <v>0</v>
      </c>
      <c r="AA4550">
        <v>7</v>
      </c>
      <c r="AB4550" s="6">
        <f t="shared" si="578"/>
        <v>0</v>
      </c>
      <c r="AC4550" s="13">
        <f t="shared" si="579"/>
        <v>120</v>
      </c>
      <c r="AD4550" s="13">
        <f t="shared" si="572"/>
        <v>840</v>
      </c>
      <c r="AE4550" s="13">
        <f t="shared" si="573"/>
        <v>0</v>
      </c>
      <c r="AF4550" t="s">
        <v>39</v>
      </c>
      <c r="AG4550">
        <v>0.5</v>
      </c>
      <c r="AH4550">
        <v>0</v>
      </c>
    </row>
    <row r="4551" spans="1:41">
      <c r="A4551" s="1">
        <v>9302267</v>
      </c>
      <c r="B4551" t="s">
        <v>3851</v>
      </c>
      <c r="C4551">
        <v>2013</v>
      </c>
      <c r="D4551" s="2" t="s">
        <v>6554</v>
      </c>
      <c r="E4551" s="4">
        <f t="shared" si="574"/>
        <v>41555</v>
      </c>
      <c r="F4551" s="5">
        <f t="shared" ca="1" si="575"/>
        <v>1.7444535121765612</v>
      </c>
      <c r="G4551" s="1">
        <v>1780985</v>
      </c>
      <c r="H4551" t="s">
        <v>107</v>
      </c>
      <c r="I4551" t="s">
        <v>33</v>
      </c>
      <c r="J4551" s="6" t="str">
        <f t="shared" si="576"/>
        <v>Amsterdam</v>
      </c>
      <c r="K4551" t="s">
        <v>34</v>
      </c>
      <c r="L4551" s="6" t="str">
        <f t="shared" si="577"/>
        <v>North Holland</v>
      </c>
      <c r="M4551" s="1" t="s">
        <v>3852</v>
      </c>
      <c r="N4551" t="s">
        <v>35</v>
      </c>
      <c r="O4551">
        <v>52.361582327931103</v>
      </c>
      <c r="P4551">
        <v>4.9279857675723902</v>
      </c>
      <c r="Q4551" t="s">
        <v>36</v>
      </c>
      <c r="R4551" t="s">
        <v>37</v>
      </c>
      <c r="S4551">
        <v>6</v>
      </c>
      <c r="T4551">
        <v>1</v>
      </c>
      <c r="U4551">
        <v>2</v>
      </c>
      <c r="V4551">
        <v>4</v>
      </c>
      <c r="W4551" t="s">
        <v>38</v>
      </c>
      <c r="X4551" s="8">
        <v>105</v>
      </c>
      <c r="Y4551">
        <v>1</v>
      </c>
      <c r="Z4551">
        <v>0</v>
      </c>
      <c r="AA4551">
        <v>7</v>
      </c>
      <c r="AB4551" s="6">
        <f t="shared" si="578"/>
        <v>0</v>
      </c>
      <c r="AC4551" s="13">
        <f t="shared" si="579"/>
        <v>105</v>
      </c>
      <c r="AD4551" s="13">
        <f t="shared" si="572"/>
        <v>735</v>
      </c>
      <c r="AE4551" s="13">
        <f t="shared" si="573"/>
        <v>0</v>
      </c>
      <c r="AF4551" t="s">
        <v>83</v>
      </c>
      <c r="AG4551">
        <v>0.46</v>
      </c>
      <c r="AH4551">
        <v>0</v>
      </c>
    </row>
    <row r="4552" spans="1:41">
      <c r="A4552" s="1">
        <v>9302267</v>
      </c>
      <c r="B4552" t="s">
        <v>3851</v>
      </c>
      <c r="C4552">
        <v>2013</v>
      </c>
      <c r="D4552" s="2" t="s">
        <v>6554</v>
      </c>
      <c r="E4552" s="4">
        <f t="shared" si="574"/>
        <v>41555</v>
      </c>
      <c r="F4552" s="5">
        <f t="shared" ca="1" si="575"/>
        <v>1.7444535121765612</v>
      </c>
      <c r="G4552" s="1">
        <v>5010679</v>
      </c>
      <c r="H4552" t="s">
        <v>107</v>
      </c>
      <c r="I4552" t="s">
        <v>33</v>
      </c>
      <c r="J4552" s="6" t="str">
        <f t="shared" si="576"/>
        <v>Amsterdam</v>
      </c>
      <c r="K4552" t="s">
        <v>46</v>
      </c>
      <c r="L4552" s="6" t="str">
        <f t="shared" si="577"/>
        <v>North Holland</v>
      </c>
      <c r="M4552" s="1" t="s">
        <v>1988</v>
      </c>
      <c r="N4552" t="s">
        <v>35</v>
      </c>
      <c r="O4552">
        <v>52.3622712581139</v>
      </c>
      <c r="P4552">
        <v>4.9242200567125902</v>
      </c>
      <c r="Q4552" t="s">
        <v>36</v>
      </c>
      <c r="R4552" t="s">
        <v>37</v>
      </c>
      <c r="S4552">
        <v>6</v>
      </c>
      <c r="T4552">
        <v>1</v>
      </c>
      <c r="U4552">
        <v>2</v>
      </c>
      <c r="V4552">
        <v>3</v>
      </c>
      <c r="W4552" t="s">
        <v>38</v>
      </c>
      <c r="X4552" s="8">
        <v>130</v>
      </c>
      <c r="Y4552">
        <v>1</v>
      </c>
      <c r="Z4552">
        <v>0</v>
      </c>
      <c r="AA4552">
        <v>7</v>
      </c>
      <c r="AB4552" s="6">
        <f t="shared" si="578"/>
        <v>0</v>
      </c>
      <c r="AC4552" s="13">
        <f t="shared" si="579"/>
        <v>130</v>
      </c>
      <c r="AD4552" s="13">
        <f t="shared" si="572"/>
        <v>910</v>
      </c>
      <c r="AE4552" s="13">
        <f t="shared" si="573"/>
        <v>0</v>
      </c>
      <c r="AF4552" t="s">
        <v>39</v>
      </c>
      <c r="AG4552">
        <v>0.5</v>
      </c>
      <c r="AH4552">
        <v>0</v>
      </c>
    </row>
    <row r="4553" spans="1:41">
      <c r="A4553" s="1">
        <v>9302267</v>
      </c>
      <c r="B4553" t="s">
        <v>3851</v>
      </c>
      <c r="C4553">
        <v>2013</v>
      </c>
      <c r="D4553" s="2" t="s">
        <v>6554</v>
      </c>
      <c r="E4553" s="4">
        <f t="shared" si="574"/>
        <v>41555</v>
      </c>
      <c r="F4553" s="5">
        <f t="shared" ca="1" si="575"/>
        <v>1.7444535121765612</v>
      </c>
      <c r="G4553" s="1">
        <v>1780691</v>
      </c>
      <c r="H4553" t="s">
        <v>107</v>
      </c>
      <c r="I4553" t="s">
        <v>33</v>
      </c>
      <c r="J4553" s="6" t="str">
        <f t="shared" si="576"/>
        <v>Amsterdam</v>
      </c>
      <c r="K4553" t="s">
        <v>34</v>
      </c>
      <c r="L4553" s="6" t="str">
        <f t="shared" si="577"/>
        <v>North Holland</v>
      </c>
      <c r="M4553" s="1" t="s">
        <v>1988</v>
      </c>
      <c r="N4553" t="s">
        <v>35</v>
      </c>
      <c r="O4553">
        <v>52.364151476932598</v>
      </c>
      <c r="P4553">
        <v>4.9255929382585499</v>
      </c>
      <c r="Q4553" t="s">
        <v>36</v>
      </c>
      <c r="R4553" t="s">
        <v>37</v>
      </c>
      <c r="S4553">
        <v>4</v>
      </c>
      <c r="T4553">
        <v>1</v>
      </c>
      <c r="U4553">
        <v>2</v>
      </c>
      <c r="V4553">
        <v>2</v>
      </c>
      <c r="W4553" t="s">
        <v>38</v>
      </c>
      <c r="X4553" s="8">
        <v>110</v>
      </c>
      <c r="Y4553">
        <v>1</v>
      </c>
      <c r="Z4553">
        <v>0</v>
      </c>
      <c r="AA4553">
        <v>7</v>
      </c>
      <c r="AB4553" s="6">
        <f t="shared" si="578"/>
        <v>0</v>
      </c>
      <c r="AC4553" s="13">
        <f t="shared" si="579"/>
        <v>110</v>
      </c>
      <c r="AD4553" s="13">
        <f t="shared" ref="AD4553:AD4616" si="580">AC4553*AA4553</f>
        <v>770</v>
      </c>
      <c r="AE4553" s="13">
        <f t="shared" ref="AE4553:AE4616" si="581">AD4553*AB4553</f>
        <v>0</v>
      </c>
      <c r="AF4553" t="s">
        <v>39</v>
      </c>
      <c r="AG4553">
        <v>0.5</v>
      </c>
      <c r="AH4553">
        <v>0</v>
      </c>
    </row>
    <row r="4554" spans="1:41">
      <c r="A4554" s="1">
        <v>9302267</v>
      </c>
      <c r="B4554" t="s">
        <v>3851</v>
      </c>
      <c r="C4554">
        <v>2013</v>
      </c>
      <c r="D4554" s="2" t="s">
        <v>6554</v>
      </c>
      <c r="E4554" s="4">
        <f t="shared" si="574"/>
        <v>41555</v>
      </c>
      <c r="F4554" s="5">
        <f t="shared" ca="1" si="575"/>
        <v>1.7444535121765612</v>
      </c>
      <c r="G4554" s="1">
        <v>5073836</v>
      </c>
      <c r="H4554" t="s">
        <v>51</v>
      </c>
      <c r="I4554" t="s">
        <v>33</v>
      </c>
      <c r="J4554" s="6" t="str">
        <f t="shared" si="576"/>
        <v>Amsterdam</v>
      </c>
      <c r="K4554" t="s">
        <v>46</v>
      </c>
      <c r="L4554" s="6" t="str">
        <f t="shared" si="577"/>
        <v>North Holland</v>
      </c>
      <c r="M4554" s="1" t="s">
        <v>3853</v>
      </c>
      <c r="N4554" t="s">
        <v>35</v>
      </c>
      <c r="O4554">
        <v>52.383750506668697</v>
      </c>
      <c r="P4554">
        <v>4.8896207370880402</v>
      </c>
      <c r="Q4554" t="s">
        <v>36</v>
      </c>
      <c r="R4554" t="s">
        <v>37</v>
      </c>
      <c r="S4554">
        <v>4</v>
      </c>
      <c r="T4554">
        <v>1</v>
      </c>
      <c r="U4554">
        <v>2</v>
      </c>
      <c r="V4554">
        <v>3</v>
      </c>
      <c r="W4554" t="s">
        <v>38</v>
      </c>
      <c r="X4554" s="8">
        <v>200</v>
      </c>
      <c r="Y4554">
        <v>1</v>
      </c>
      <c r="Z4554">
        <v>0</v>
      </c>
      <c r="AA4554">
        <v>2</v>
      </c>
      <c r="AB4554" s="6">
        <f t="shared" si="578"/>
        <v>2</v>
      </c>
      <c r="AC4554" s="13">
        <f t="shared" si="579"/>
        <v>200</v>
      </c>
      <c r="AD4554" s="13">
        <f t="shared" si="580"/>
        <v>400</v>
      </c>
      <c r="AE4554" s="13">
        <f t="shared" si="581"/>
        <v>800</v>
      </c>
      <c r="AF4554" t="s">
        <v>39</v>
      </c>
      <c r="AG4554">
        <v>0.5</v>
      </c>
      <c r="AH4554">
        <v>1</v>
      </c>
      <c r="AI4554">
        <v>60</v>
      </c>
      <c r="AJ4554">
        <v>4</v>
      </c>
      <c r="AK4554">
        <v>8</v>
      </c>
      <c r="AL4554">
        <v>4</v>
      </c>
      <c r="AM4554">
        <v>6</v>
      </c>
      <c r="AN4554">
        <v>6</v>
      </c>
      <c r="AO4554">
        <v>6</v>
      </c>
    </row>
    <row r="4555" spans="1:41">
      <c r="A4555" s="1">
        <v>9302267</v>
      </c>
      <c r="B4555" t="s">
        <v>3851</v>
      </c>
      <c r="C4555">
        <v>2013</v>
      </c>
      <c r="D4555" s="2" t="s">
        <v>6554</v>
      </c>
      <c r="E4555" s="4">
        <f t="shared" si="574"/>
        <v>41555</v>
      </c>
      <c r="F4555" s="5">
        <f t="shared" ca="1" si="575"/>
        <v>1.7444535121765612</v>
      </c>
      <c r="G4555" s="1">
        <v>1784070</v>
      </c>
      <c r="H4555" t="s">
        <v>60</v>
      </c>
      <c r="I4555" t="s">
        <v>33</v>
      </c>
      <c r="J4555" s="6" t="str">
        <f t="shared" si="576"/>
        <v>Amsterdam</v>
      </c>
      <c r="K4555" t="s">
        <v>34</v>
      </c>
      <c r="L4555" s="6" t="str">
        <f t="shared" si="577"/>
        <v>North Holland</v>
      </c>
      <c r="M4555" s="1" t="s">
        <v>3854</v>
      </c>
      <c r="N4555" t="s">
        <v>35</v>
      </c>
      <c r="O4555">
        <v>52.3482500580063</v>
      </c>
      <c r="P4555">
        <v>4.9106279160511201</v>
      </c>
      <c r="Q4555" t="s">
        <v>36</v>
      </c>
      <c r="R4555" t="s">
        <v>37</v>
      </c>
      <c r="S4555">
        <v>4</v>
      </c>
      <c r="T4555">
        <v>1</v>
      </c>
      <c r="U4555">
        <v>2</v>
      </c>
      <c r="V4555">
        <v>3</v>
      </c>
      <c r="W4555" t="s">
        <v>38</v>
      </c>
      <c r="X4555" s="8">
        <v>110</v>
      </c>
      <c r="Y4555">
        <v>1</v>
      </c>
      <c r="Z4555">
        <v>0</v>
      </c>
      <c r="AA4555">
        <v>7</v>
      </c>
      <c r="AB4555" s="6">
        <f t="shared" si="578"/>
        <v>2</v>
      </c>
      <c r="AC4555" s="13">
        <f t="shared" si="579"/>
        <v>110</v>
      </c>
      <c r="AD4555" s="13">
        <f t="shared" si="580"/>
        <v>770</v>
      </c>
      <c r="AE4555" s="13">
        <f t="shared" si="581"/>
        <v>1540</v>
      </c>
      <c r="AF4555" t="s">
        <v>39</v>
      </c>
      <c r="AG4555">
        <v>0.5</v>
      </c>
      <c r="AH4555">
        <v>1</v>
      </c>
    </row>
    <row r="4556" spans="1:41">
      <c r="A4556" s="1">
        <v>9302267</v>
      </c>
      <c r="B4556" t="s">
        <v>3851</v>
      </c>
      <c r="C4556">
        <v>2013</v>
      </c>
      <c r="D4556" s="2" t="s">
        <v>6554</v>
      </c>
      <c r="E4556" s="4">
        <f t="shared" si="574"/>
        <v>41555</v>
      </c>
      <c r="F4556" s="5">
        <f t="shared" ca="1" si="575"/>
        <v>1.7444535121765612</v>
      </c>
      <c r="G4556" s="1">
        <v>1899014</v>
      </c>
      <c r="H4556" t="s">
        <v>107</v>
      </c>
      <c r="I4556" t="s">
        <v>33</v>
      </c>
      <c r="J4556" s="6" t="str">
        <f t="shared" si="576"/>
        <v>Amsterdam</v>
      </c>
      <c r="K4556" t="s">
        <v>34</v>
      </c>
      <c r="L4556" s="6" t="str">
        <f t="shared" si="577"/>
        <v>North Holland</v>
      </c>
      <c r="N4556" t="s">
        <v>35</v>
      </c>
      <c r="O4556">
        <v>52.362794035584002</v>
      </c>
      <c r="P4556">
        <v>4.9273703616168696</v>
      </c>
      <c r="Q4556" t="s">
        <v>36</v>
      </c>
      <c r="R4556" t="s">
        <v>37</v>
      </c>
      <c r="S4556">
        <v>4</v>
      </c>
      <c r="T4556">
        <v>1</v>
      </c>
      <c r="U4556">
        <v>2</v>
      </c>
      <c r="V4556">
        <v>2</v>
      </c>
      <c r="W4556" t="s">
        <v>38</v>
      </c>
      <c r="X4556" s="8">
        <v>85</v>
      </c>
      <c r="Y4556">
        <v>1</v>
      </c>
      <c r="Z4556">
        <v>0</v>
      </c>
      <c r="AA4556">
        <v>7</v>
      </c>
      <c r="AB4556" s="6">
        <f t="shared" si="578"/>
        <v>0</v>
      </c>
      <c r="AC4556" s="13">
        <f t="shared" si="579"/>
        <v>85</v>
      </c>
      <c r="AD4556" s="13">
        <f t="shared" si="580"/>
        <v>595</v>
      </c>
      <c r="AE4556" s="13">
        <f t="shared" si="581"/>
        <v>0</v>
      </c>
      <c r="AF4556" t="s">
        <v>39</v>
      </c>
      <c r="AG4556">
        <v>0.5</v>
      </c>
      <c r="AH4556">
        <v>0</v>
      </c>
    </row>
    <row r="4557" spans="1:41">
      <c r="A4557" s="1">
        <v>9302267</v>
      </c>
      <c r="B4557" t="s">
        <v>3851</v>
      </c>
      <c r="C4557">
        <v>2013</v>
      </c>
      <c r="D4557" s="2" t="s">
        <v>6554</v>
      </c>
      <c r="E4557" s="4">
        <f t="shared" si="574"/>
        <v>41555</v>
      </c>
      <c r="F4557" s="5">
        <f t="shared" ca="1" si="575"/>
        <v>1.7444535121765612</v>
      </c>
      <c r="G4557" s="1">
        <v>1776265</v>
      </c>
      <c r="H4557" t="s">
        <v>107</v>
      </c>
      <c r="I4557" t="s">
        <v>33</v>
      </c>
      <c r="J4557" s="6" t="str">
        <f t="shared" si="576"/>
        <v>Amsterdam</v>
      </c>
      <c r="K4557" t="s">
        <v>34</v>
      </c>
      <c r="L4557" s="6" t="str">
        <f t="shared" si="577"/>
        <v>North Holland</v>
      </c>
      <c r="M4557" s="1" t="s">
        <v>3852</v>
      </c>
      <c r="N4557" t="s">
        <v>35</v>
      </c>
      <c r="O4557">
        <v>52.359297840993797</v>
      </c>
      <c r="P4557">
        <v>4.9276687566210198</v>
      </c>
      <c r="Q4557" t="s">
        <v>36</v>
      </c>
      <c r="R4557" t="s">
        <v>37</v>
      </c>
      <c r="S4557">
        <v>4</v>
      </c>
      <c r="T4557">
        <v>1</v>
      </c>
      <c r="U4557">
        <v>1</v>
      </c>
      <c r="V4557">
        <v>2</v>
      </c>
      <c r="W4557" t="s">
        <v>38</v>
      </c>
      <c r="X4557" s="8">
        <v>85</v>
      </c>
      <c r="Y4557">
        <v>1</v>
      </c>
      <c r="Z4557">
        <v>0</v>
      </c>
      <c r="AA4557">
        <v>7</v>
      </c>
      <c r="AB4557" s="6">
        <f t="shared" si="578"/>
        <v>0</v>
      </c>
      <c r="AC4557" s="13">
        <f t="shared" si="579"/>
        <v>85</v>
      </c>
      <c r="AD4557" s="13">
        <f t="shared" si="580"/>
        <v>595</v>
      </c>
      <c r="AE4557" s="13">
        <f t="shared" si="581"/>
        <v>0</v>
      </c>
      <c r="AF4557" t="s">
        <v>39</v>
      </c>
      <c r="AG4557">
        <v>0.5</v>
      </c>
      <c r="AH4557">
        <v>0</v>
      </c>
    </row>
    <row r="4558" spans="1:41">
      <c r="A4558" s="1">
        <v>9302267</v>
      </c>
      <c r="B4558" t="s">
        <v>3851</v>
      </c>
      <c r="C4558">
        <v>2013</v>
      </c>
      <c r="D4558" s="2" t="s">
        <v>6554</v>
      </c>
      <c r="E4558" s="4">
        <f t="shared" si="574"/>
        <v>41555</v>
      </c>
      <c r="F4558" s="5">
        <f t="shared" ca="1" si="575"/>
        <v>1.7444535121765612</v>
      </c>
      <c r="G4558" s="1">
        <v>1779725</v>
      </c>
      <c r="H4558" t="s">
        <v>107</v>
      </c>
      <c r="I4558" t="s">
        <v>33</v>
      </c>
      <c r="J4558" s="6" t="str">
        <f t="shared" si="576"/>
        <v>Amsterdam</v>
      </c>
      <c r="K4558" t="s">
        <v>34</v>
      </c>
      <c r="L4558" s="6" t="str">
        <f t="shared" si="577"/>
        <v>North Holland</v>
      </c>
      <c r="M4558" s="1" t="s">
        <v>1988</v>
      </c>
      <c r="N4558" t="s">
        <v>35</v>
      </c>
      <c r="O4558">
        <v>52.3640047769549</v>
      </c>
      <c r="P4558">
        <v>4.9257908732531099</v>
      </c>
      <c r="Q4558" t="s">
        <v>36</v>
      </c>
      <c r="R4558" t="s">
        <v>37</v>
      </c>
      <c r="S4558">
        <v>4</v>
      </c>
      <c r="T4558">
        <v>1</v>
      </c>
      <c r="U4558">
        <v>1</v>
      </c>
      <c r="V4558">
        <v>1</v>
      </c>
      <c r="W4558" t="s">
        <v>38</v>
      </c>
      <c r="X4558" s="8">
        <v>80</v>
      </c>
      <c r="Y4558">
        <v>1</v>
      </c>
      <c r="Z4558">
        <v>0</v>
      </c>
      <c r="AA4558">
        <v>7</v>
      </c>
      <c r="AB4558" s="6">
        <f t="shared" si="578"/>
        <v>0</v>
      </c>
      <c r="AC4558" s="13">
        <f t="shared" si="579"/>
        <v>80</v>
      </c>
      <c r="AD4558" s="13">
        <f t="shared" si="580"/>
        <v>560</v>
      </c>
      <c r="AE4558" s="13">
        <f t="shared" si="581"/>
        <v>0</v>
      </c>
      <c r="AF4558" t="s">
        <v>39</v>
      </c>
      <c r="AG4558">
        <v>0.5</v>
      </c>
      <c r="AH4558">
        <v>0</v>
      </c>
    </row>
    <row r="4559" spans="1:41">
      <c r="A4559" s="1">
        <v>9302267</v>
      </c>
      <c r="B4559" t="s">
        <v>3851</v>
      </c>
      <c r="C4559">
        <v>2013</v>
      </c>
      <c r="D4559" s="2" t="s">
        <v>6554</v>
      </c>
      <c r="E4559" s="4">
        <f t="shared" si="574"/>
        <v>41555</v>
      </c>
      <c r="F4559" s="5">
        <f t="shared" ca="1" si="575"/>
        <v>1.7444535121765612</v>
      </c>
      <c r="G4559" s="1">
        <v>1899699</v>
      </c>
      <c r="H4559" t="s">
        <v>107</v>
      </c>
      <c r="I4559" t="s">
        <v>33</v>
      </c>
      <c r="J4559" s="6" t="str">
        <f t="shared" si="576"/>
        <v>Amsterdam</v>
      </c>
      <c r="K4559" t="s">
        <v>34</v>
      </c>
      <c r="L4559" s="6" t="str">
        <f t="shared" si="577"/>
        <v>North Holland</v>
      </c>
      <c r="M4559" s="1" t="s">
        <v>3852</v>
      </c>
      <c r="N4559" t="s">
        <v>35</v>
      </c>
      <c r="O4559">
        <v>52.359417785351603</v>
      </c>
      <c r="P4559">
        <v>4.92774563083481</v>
      </c>
      <c r="Q4559" t="s">
        <v>36</v>
      </c>
      <c r="R4559" t="s">
        <v>37</v>
      </c>
      <c r="S4559">
        <v>4</v>
      </c>
      <c r="T4559">
        <v>1</v>
      </c>
      <c r="U4559">
        <v>1</v>
      </c>
      <c r="V4559">
        <v>3</v>
      </c>
      <c r="W4559" t="s">
        <v>38</v>
      </c>
      <c r="X4559" s="8">
        <v>85</v>
      </c>
      <c r="Y4559">
        <v>1</v>
      </c>
      <c r="Z4559">
        <v>0</v>
      </c>
      <c r="AA4559">
        <v>7</v>
      </c>
      <c r="AB4559" s="6">
        <f t="shared" si="578"/>
        <v>2</v>
      </c>
      <c r="AC4559" s="13">
        <f t="shared" si="579"/>
        <v>85</v>
      </c>
      <c r="AD4559" s="13">
        <f t="shared" si="580"/>
        <v>595</v>
      </c>
      <c r="AE4559" s="13">
        <f t="shared" si="581"/>
        <v>1190</v>
      </c>
      <c r="AF4559" t="s">
        <v>39</v>
      </c>
      <c r="AG4559">
        <v>0.5</v>
      </c>
      <c r="AH4559">
        <v>1</v>
      </c>
      <c r="AI4559">
        <v>80</v>
      </c>
      <c r="AJ4559">
        <v>10</v>
      </c>
      <c r="AK4559">
        <v>10</v>
      </c>
      <c r="AL4559">
        <v>10</v>
      </c>
      <c r="AM4559">
        <v>4</v>
      </c>
      <c r="AN4559">
        <v>8</v>
      </c>
      <c r="AO4559">
        <v>6</v>
      </c>
    </row>
    <row r="4560" spans="1:41">
      <c r="A4560" s="1">
        <v>9302267</v>
      </c>
      <c r="B4560" t="s">
        <v>3851</v>
      </c>
      <c r="C4560">
        <v>2013</v>
      </c>
      <c r="D4560" s="2" t="s">
        <v>6554</v>
      </c>
      <c r="E4560" s="4">
        <f t="shared" si="574"/>
        <v>41555</v>
      </c>
      <c r="F4560" s="5">
        <f t="shared" ca="1" si="575"/>
        <v>1.7444535121765612</v>
      </c>
      <c r="G4560" s="1">
        <v>1833760</v>
      </c>
      <c r="H4560" t="s">
        <v>60</v>
      </c>
      <c r="I4560" t="s">
        <v>33</v>
      </c>
      <c r="J4560" s="6" t="str">
        <f t="shared" si="576"/>
        <v>Amsterdam</v>
      </c>
      <c r="K4560" t="s">
        <v>34</v>
      </c>
      <c r="L4560" s="6" t="str">
        <f t="shared" si="577"/>
        <v>North Holland</v>
      </c>
      <c r="M4560" s="1" t="s">
        <v>3854</v>
      </c>
      <c r="N4560" t="s">
        <v>35</v>
      </c>
      <c r="O4560">
        <v>52.348481960301903</v>
      </c>
      <c r="P4560">
        <v>4.91069896320725</v>
      </c>
      <c r="Q4560" t="s">
        <v>36</v>
      </c>
      <c r="R4560" t="s">
        <v>37</v>
      </c>
      <c r="S4560">
        <v>4</v>
      </c>
      <c r="T4560">
        <v>1</v>
      </c>
      <c r="U4560">
        <v>1</v>
      </c>
      <c r="V4560">
        <v>1</v>
      </c>
      <c r="W4560" t="s">
        <v>38</v>
      </c>
      <c r="X4560" s="8">
        <v>90</v>
      </c>
      <c r="Y4560">
        <v>1</v>
      </c>
      <c r="Z4560">
        <v>0</v>
      </c>
      <c r="AA4560">
        <v>7</v>
      </c>
      <c r="AB4560" s="6">
        <f t="shared" si="578"/>
        <v>0</v>
      </c>
      <c r="AC4560" s="13">
        <f t="shared" si="579"/>
        <v>90</v>
      </c>
      <c r="AD4560" s="13">
        <f t="shared" si="580"/>
        <v>630</v>
      </c>
      <c r="AE4560" s="13">
        <f t="shared" si="581"/>
        <v>0</v>
      </c>
      <c r="AF4560" t="s">
        <v>39</v>
      </c>
      <c r="AG4560">
        <v>0.5</v>
      </c>
      <c r="AH4560">
        <v>0</v>
      </c>
    </row>
    <row r="4561" spans="1:41">
      <c r="A4561" s="1">
        <v>9302267</v>
      </c>
      <c r="B4561" t="s">
        <v>3851</v>
      </c>
      <c r="C4561">
        <v>2013</v>
      </c>
      <c r="D4561" s="2" t="s">
        <v>6554</v>
      </c>
      <c r="E4561" s="4">
        <f t="shared" si="574"/>
        <v>41555</v>
      </c>
      <c r="F4561" s="5">
        <f t="shared" ca="1" si="575"/>
        <v>1.7444535121765612</v>
      </c>
      <c r="G4561" s="1">
        <v>1779876</v>
      </c>
      <c r="H4561" t="s">
        <v>60</v>
      </c>
      <c r="I4561" t="s">
        <v>33</v>
      </c>
      <c r="J4561" s="6" t="str">
        <f t="shared" si="576"/>
        <v>Amsterdam</v>
      </c>
      <c r="K4561" t="s">
        <v>34</v>
      </c>
      <c r="L4561" s="6" t="str">
        <f t="shared" si="577"/>
        <v>North Holland</v>
      </c>
      <c r="M4561" s="1">
        <v>1078</v>
      </c>
      <c r="N4561" t="s">
        <v>35</v>
      </c>
      <c r="O4561">
        <v>52.346924856174603</v>
      </c>
      <c r="P4561">
        <v>4.9103854468333301</v>
      </c>
      <c r="Q4561" t="s">
        <v>36</v>
      </c>
      <c r="R4561" t="s">
        <v>37</v>
      </c>
      <c r="S4561">
        <v>2</v>
      </c>
      <c r="T4561">
        <v>1</v>
      </c>
      <c r="U4561">
        <v>1</v>
      </c>
      <c r="V4561">
        <v>1</v>
      </c>
      <c r="W4561" t="s">
        <v>38</v>
      </c>
      <c r="X4561" s="8">
        <v>90</v>
      </c>
      <c r="Y4561">
        <v>1</v>
      </c>
      <c r="Z4561">
        <v>0</v>
      </c>
      <c r="AA4561">
        <v>7</v>
      </c>
      <c r="AB4561" s="6">
        <f t="shared" si="578"/>
        <v>2</v>
      </c>
      <c r="AC4561" s="13">
        <f t="shared" si="579"/>
        <v>90</v>
      </c>
      <c r="AD4561" s="13">
        <f t="shared" si="580"/>
        <v>630</v>
      </c>
      <c r="AE4561" s="13">
        <f t="shared" si="581"/>
        <v>1260</v>
      </c>
      <c r="AF4561" t="s">
        <v>39</v>
      </c>
      <c r="AG4561">
        <v>0.5</v>
      </c>
      <c r="AH4561">
        <v>1</v>
      </c>
      <c r="AI4561">
        <v>69</v>
      </c>
      <c r="AJ4561">
        <v>2</v>
      </c>
      <c r="AK4561">
        <v>8</v>
      </c>
      <c r="AL4561">
        <v>10</v>
      </c>
      <c r="AM4561">
        <v>10</v>
      </c>
      <c r="AN4561">
        <v>6</v>
      </c>
      <c r="AO4561">
        <v>6</v>
      </c>
    </row>
    <row r="4562" spans="1:41">
      <c r="A4562" s="1">
        <v>9305010</v>
      </c>
      <c r="B4562" t="s">
        <v>3855</v>
      </c>
      <c r="C4562">
        <v>2013</v>
      </c>
      <c r="D4562" s="2" t="s">
        <v>6554</v>
      </c>
      <c r="E4562" s="4">
        <f t="shared" si="574"/>
        <v>41555</v>
      </c>
      <c r="F4562" s="5">
        <f t="shared" ca="1" si="575"/>
        <v>1.7444535121765612</v>
      </c>
      <c r="G4562" s="1">
        <v>4225239</v>
      </c>
      <c r="H4562" t="s">
        <v>45</v>
      </c>
      <c r="I4562" t="s">
        <v>33</v>
      </c>
      <c r="J4562" s="6" t="str">
        <f t="shared" si="576"/>
        <v>Amsterdam</v>
      </c>
      <c r="K4562" t="s">
        <v>34</v>
      </c>
      <c r="L4562" s="6" t="str">
        <f t="shared" si="577"/>
        <v>North Holland</v>
      </c>
      <c r="M4562" s="1" t="s">
        <v>3856</v>
      </c>
      <c r="N4562" t="s">
        <v>35</v>
      </c>
      <c r="O4562">
        <v>52.370441851774402</v>
      </c>
      <c r="P4562">
        <v>4.8669510337986699</v>
      </c>
      <c r="Q4562" t="s">
        <v>36</v>
      </c>
      <c r="R4562" t="s">
        <v>37</v>
      </c>
      <c r="S4562">
        <v>2</v>
      </c>
      <c r="T4562">
        <v>1</v>
      </c>
      <c r="U4562">
        <v>0</v>
      </c>
      <c r="V4562">
        <v>1</v>
      </c>
      <c r="W4562" t="s">
        <v>38</v>
      </c>
      <c r="X4562" s="8">
        <v>100</v>
      </c>
      <c r="Y4562">
        <v>1</v>
      </c>
      <c r="Z4562">
        <v>0</v>
      </c>
      <c r="AA4562">
        <v>3</v>
      </c>
      <c r="AB4562" s="6">
        <f t="shared" si="578"/>
        <v>36</v>
      </c>
      <c r="AC4562" s="13">
        <f t="shared" si="579"/>
        <v>100</v>
      </c>
      <c r="AD4562" s="13">
        <f t="shared" si="580"/>
        <v>300</v>
      </c>
      <c r="AE4562" s="13">
        <f t="shared" si="581"/>
        <v>10800</v>
      </c>
      <c r="AF4562" t="s">
        <v>47</v>
      </c>
      <c r="AG4562">
        <v>0.8</v>
      </c>
      <c r="AH4562">
        <v>18</v>
      </c>
      <c r="AI4562">
        <v>98</v>
      </c>
      <c r="AJ4562">
        <v>10</v>
      </c>
      <c r="AK4562">
        <v>10</v>
      </c>
      <c r="AL4562">
        <v>10</v>
      </c>
      <c r="AM4562">
        <v>10</v>
      </c>
      <c r="AN4562">
        <v>10</v>
      </c>
      <c r="AO4562">
        <v>9</v>
      </c>
    </row>
    <row r="4563" spans="1:41">
      <c r="A4563" s="1">
        <v>9314105</v>
      </c>
      <c r="B4563" t="s">
        <v>3857</v>
      </c>
      <c r="C4563">
        <v>2013</v>
      </c>
      <c r="D4563" s="2" t="s">
        <v>6554</v>
      </c>
      <c r="E4563" s="4">
        <f t="shared" si="574"/>
        <v>41555</v>
      </c>
      <c r="F4563" s="5">
        <f t="shared" ca="1" si="575"/>
        <v>1.7444535121765612</v>
      </c>
      <c r="G4563" s="1">
        <v>1927634</v>
      </c>
      <c r="H4563" t="s">
        <v>41</v>
      </c>
      <c r="I4563" t="s">
        <v>33</v>
      </c>
      <c r="J4563" s="6" t="str">
        <f t="shared" si="576"/>
        <v>Amsterdam</v>
      </c>
      <c r="K4563" t="s">
        <v>34</v>
      </c>
      <c r="L4563" s="6" t="str">
        <f t="shared" si="577"/>
        <v>North Holland</v>
      </c>
      <c r="M4563" s="1" t="s">
        <v>3858</v>
      </c>
      <c r="N4563" t="s">
        <v>35</v>
      </c>
      <c r="O4563">
        <v>52.381190152869003</v>
      </c>
      <c r="P4563">
        <v>4.9269903761258904</v>
      </c>
      <c r="Q4563" t="s">
        <v>104</v>
      </c>
      <c r="R4563" t="s">
        <v>37</v>
      </c>
      <c r="S4563">
        <v>4</v>
      </c>
      <c r="T4563">
        <v>1</v>
      </c>
      <c r="U4563">
        <v>2</v>
      </c>
      <c r="V4563">
        <v>4</v>
      </c>
      <c r="W4563" t="s">
        <v>38</v>
      </c>
      <c r="X4563" s="8">
        <v>249</v>
      </c>
      <c r="Y4563">
        <v>4</v>
      </c>
      <c r="Z4563">
        <v>0</v>
      </c>
      <c r="AA4563">
        <v>4</v>
      </c>
      <c r="AB4563" s="6">
        <f t="shared" si="578"/>
        <v>10</v>
      </c>
      <c r="AC4563" s="13">
        <f t="shared" si="579"/>
        <v>249</v>
      </c>
      <c r="AD4563" s="13">
        <f t="shared" si="580"/>
        <v>996</v>
      </c>
      <c r="AE4563" s="13">
        <f t="shared" si="581"/>
        <v>9960</v>
      </c>
      <c r="AF4563" t="s">
        <v>47</v>
      </c>
      <c r="AG4563">
        <v>1</v>
      </c>
      <c r="AH4563">
        <v>5</v>
      </c>
      <c r="AI4563">
        <v>100</v>
      </c>
      <c r="AJ4563">
        <v>10</v>
      </c>
      <c r="AK4563">
        <v>10</v>
      </c>
      <c r="AL4563">
        <v>10</v>
      </c>
      <c r="AM4563">
        <v>10</v>
      </c>
      <c r="AN4563">
        <v>10</v>
      </c>
      <c r="AO4563">
        <v>10</v>
      </c>
    </row>
    <row r="4564" spans="1:41">
      <c r="A4564" s="1">
        <v>9320712</v>
      </c>
      <c r="B4564" t="s">
        <v>1023</v>
      </c>
      <c r="C4564">
        <v>2013</v>
      </c>
      <c r="D4564" s="2" t="s">
        <v>6555</v>
      </c>
      <c r="E4564" s="4">
        <f t="shared" si="574"/>
        <v>41556</v>
      </c>
      <c r="F4564" s="5">
        <f t="shared" ca="1" si="575"/>
        <v>1.7417137861491638</v>
      </c>
      <c r="G4564" s="1">
        <v>1774789</v>
      </c>
      <c r="H4564" t="s">
        <v>60</v>
      </c>
      <c r="I4564" t="s">
        <v>33</v>
      </c>
      <c r="J4564" s="6" t="str">
        <f t="shared" si="576"/>
        <v>Amsterdam</v>
      </c>
      <c r="K4564" t="s">
        <v>46</v>
      </c>
      <c r="L4564" s="6" t="str">
        <f t="shared" si="577"/>
        <v>North Holland</v>
      </c>
      <c r="N4564" t="s">
        <v>35</v>
      </c>
      <c r="O4564">
        <v>52.351551765147804</v>
      </c>
      <c r="P4564">
        <v>4.89311968885238</v>
      </c>
      <c r="Q4564" t="s">
        <v>36</v>
      </c>
      <c r="R4564" t="s">
        <v>37</v>
      </c>
      <c r="S4564">
        <v>2</v>
      </c>
      <c r="T4564">
        <v>1</v>
      </c>
      <c r="U4564">
        <v>1</v>
      </c>
      <c r="V4564">
        <v>1</v>
      </c>
      <c r="W4564" t="s">
        <v>38</v>
      </c>
      <c r="X4564" s="8">
        <v>117</v>
      </c>
      <c r="Y4564">
        <v>1</v>
      </c>
      <c r="Z4564">
        <v>0</v>
      </c>
      <c r="AA4564">
        <v>1</v>
      </c>
      <c r="AB4564" s="6">
        <f t="shared" si="578"/>
        <v>0</v>
      </c>
      <c r="AC4564" s="13">
        <f t="shared" si="579"/>
        <v>117</v>
      </c>
      <c r="AD4564" s="13">
        <f t="shared" si="580"/>
        <v>117</v>
      </c>
      <c r="AE4564" s="13">
        <f t="shared" si="581"/>
        <v>0</v>
      </c>
      <c r="AF4564" t="s">
        <v>47</v>
      </c>
      <c r="AG4564">
        <v>0.95</v>
      </c>
      <c r="AH4564">
        <v>0</v>
      </c>
    </row>
    <row r="4565" spans="1:41">
      <c r="A4565" s="1">
        <v>9323338</v>
      </c>
      <c r="B4565" t="s">
        <v>194</v>
      </c>
      <c r="C4565">
        <v>2013</v>
      </c>
      <c r="D4565" s="2" t="s">
        <v>6555</v>
      </c>
      <c r="E4565" s="4">
        <f t="shared" si="574"/>
        <v>41556</v>
      </c>
      <c r="F4565" s="5">
        <f t="shared" ca="1" si="575"/>
        <v>1.7417137861491638</v>
      </c>
      <c r="G4565" s="1">
        <v>1775431</v>
      </c>
      <c r="H4565" t="s">
        <v>32</v>
      </c>
      <c r="I4565" t="s">
        <v>33</v>
      </c>
      <c r="J4565" s="6" t="str">
        <f t="shared" si="576"/>
        <v>Amsterdam</v>
      </c>
      <c r="K4565" t="s">
        <v>34</v>
      </c>
      <c r="L4565" s="6" t="str">
        <f t="shared" si="577"/>
        <v>North Holland</v>
      </c>
      <c r="M4565" s="1" t="s">
        <v>2143</v>
      </c>
      <c r="N4565" t="s">
        <v>35</v>
      </c>
      <c r="O4565">
        <v>52.382655181663701</v>
      </c>
      <c r="P4565">
        <v>4.8693568043180502</v>
      </c>
      <c r="Q4565" t="s">
        <v>36</v>
      </c>
      <c r="R4565" t="s">
        <v>37</v>
      </c>
      <c r="S4565">
        <v>4</v>
      </c>
      <c r="T4565">
        <v>1</v>
      </c>
      <c r="U4565">
        <v>2</v>
      </c>
      <c r="V4565">
        <v>4</v>
      </c>
      <c r="W4565" t="s">
        <v>38</v>
      </c>
      <c r="X4565" s="8">
        <v>95</v>
      </c>
      <c r="Y4565">
        <v>2</v>
      </c>
      <c r="Z4565">
        <v>20</v>
      </c>
      <c r="AA4565">
        <v>1</v>
      </c>
      <c r="AB4565" s="6">
        <f t="shared" si="578"/>
        <v>18</v>
      </c>
      <c r="AC4565" s="13">
        <f t="shared" si="579"/>
        <v>95</v>
      </c>
      <c r="AD4565" s="13">
        <f t="shared" si="580"/>
        <v>95</v>
      </c>
      <c r="AE4565" s="13">
        <f t="shared" si="581"/>
        <v>1710</v>
      </c>
      <c r="AF4565" t="s">
        <v>39</v>
      </c>
      <c r="AG4565">
        <v>0.71</v>
      </c>
      <c r="AH4565">
        <v>9</v>
      </c>
      <c r="AI4565">
        <v>100</v>
      </c>
      <c r="AJ4565">
        <v>10</v>
      </c>
      <c r="AK4565">
        <v>10</v>
      </c>
      <c r="AL4565">
        <v>9</v>
      </c>
      <c r="AM4565">
        <v>10</v>
      </c>
      <c r="AN4565">
        <v>10</v>
      </c>
      <c r="AO4565">
        <v>10</v>
      </c>
    </row>
    <row r="4566" spans="1:41">
      <c r="A4566" s="1">
        <v>9331111</v>
      </c>
      <c r="B4566" t="s">
        <v>983</v>
      </c>
      <c r="C4566">
        <v>2013</v>
      </c>
      <c r="D4566" s="2" t="s">
        <v>6555</v>
      </c>
      <c r="E4566" s="4">
        <f t="shared" si="574"/>
        <v>41556</v>
      </c>
      <c r="F4566" s="5">
        <f t="shared" ca="1" si="575"/>
        <v>1.7417137861491638</v>
      </c>
      <c r="G4566" s="1">
        <v>4090544</v>
      </c>
      <c r="H4566" t="s">
        <v>45</v>
      </c>
      <c r="I4566" t="s">
        <v>33</v>
      </c>
      <c r="J4566" s="6" t="str">
        <f t="shared" si="576"/>
        <v>Amsterdam</v>
      </c>
      <c r="K4566" t="s">
        <v>34</v>
      </c>
      <c r="L4566" s="6" t="str">
        <f t="shared" si="577"/>
        <v>North Holland</v>
      </c>
      <c r="M4566" s="1" t="s">
        <v>3138</v>
      </c>
      <c r="N4566" t="s">
        <v>35</v>
      </c>
      <c r="O4566">
        <v>52.364286167772903</v>
      </c>
      <c r="P4566">
        <v>4.8640348881079696</v>
      </c>
      <c r="Q4566" t="s">
        <v>36</v>
      </c>
      <c r="R4566" t="s">
        <v>37</v>
      </c>
      <c r="S4566">
        <v>2</v>
      </c>
      <c r="T4566">
        <v>1</v>
      </c>
      <c r="U4566">
        <v>1</v>
      </c>
      <c r="V4566">
        <v>2</v>
      </c>
      <c r="W4566" t="s">
        <v>38</v>
      </c>
      <c r="X4566" s="8">
        <v>120</v>
      </c>
      <c r="Y4566">
        <v>1</v>
      </c>
      <c r="Z4566">
        <v>25</v>
      </c>
      <c r="AA4566">
        <v>2</v>
      </c>
      <c r="AB4566" s="6">
        <f t="shared" si="578"/>
        <v>6</v>
      </c>
      <c r="AC4566" s="13">
        <f t="shared" si="579"/>
        <v>145</v>
      </c>
      <c r="AD4566" s="13">
        <f t="shared" si="580"/>
        <v>290</v>
      </c>
      <c r="AE4566" s="13">
        <f t="shared" si="581"/>
        <v>1740</v>
      </c>
      <c r="AF4566" t="s">
        <v>39</v>
      </c>
      <c r="AG4566">
        <v>0.59</v>
      </c>
      <c r="AH4566">
        <v>3</v>
      </c>
      <c r="AI4566">
        <v>100</v>
      </c>
      <c r="AJ4566">
        <v>10</v>
      </c>
      <c r="AK4566">
        <v>10</v>
      </c>
      <c r="AL4566">
        <v>10</v>
      </c>
      <c r="AM4566">
        <v>10</v>
      </c>
      <c r="AN4566">
        <v>10</v>
      </c>
      <c r="AO4566">
        <v>10</v>
      </c>
    </row>
    <row r="4567" spans="1:41">
      <c r="A4567" s="1">
        <v>9331818</v>
      </c>
      <c r="B4567" t="s">
        <v>607</v>
      </c>
      <c r="C4567">
        <v>2013</v>
      </c>
      <c r="D4567" s="2" t="s">
        <v>6555</v>
      </c>
      <c r="E4567" s="4">
        <f t="shared" si="574"/>
        <v>41556</v>
      </c>
      <c r="F4567" s="5">
        <f t="shared" ca="1" si="575"/>
        <v>1.7417137861491638</v>
      </c>
      <c r="G4567" s="1">
        <v>1777432</v>
      </c>
      <c r="H4567" t="s">
        <v>179</v>
      </c>
      <c r="I4567" t="s">
        <v>33</v>
      </c>
      <c r="J4567" s="6" t="str">
        <f t="shared" si="576"/>
        <v>Amsterdam</v>
      </c>
      <c r="K4567" t="s">
        <v>34</v>
      </c>
      <c r="L4567" s="6" t="str">
        <f t="shared" si="577"/>
        <v>North Holland</v>
      </c>
      <c r="M4567" s="1" t="s">
        <v>3859</v>
      </c>
      <c r="N4567" t="s">
        <v>35</v>
      </c>
      <c r="O4567">
        <v>52.341894076506598</v>
      </c>
      <c r="P4567">
        <v>4.8622505891875996</v>
      </c>
      <c r="Q4567" t="s">
        <v>36</v>
      </c>
      <c r="R4567" t="s">
        <v>37</v>
      </c>
      <c r="S4567">
        <v>4</v>
      </c>
      <c r="T4567">
        <v>1</v>
      </c>
      <c r="U4567">
        <v>2</v>
      </c>
      <c r="V4567">
        <v>2</v>
      </c>
      <c r="W4567" t="s">
        <v>38</v>
      </c>
      <c r="X4567" s="8">
        <v>110</v>
      </c>
      <c r="Y4567">
        <v>1</v>
      </c>
      <c r="Z4567">
        <v>30</v>
      </c>
      <c r="AA4567">
        <v>1</v>
      </c>
      <c r="AB4567" s="6">
        <f t="shared" si="578"/>
        <v>28</v>
      </c>
      <c r="AC4567" s="13">
        <f t="shared" si="579"/>
        <v>140</v>
      </c>
      <c r="AD4567" s="13">
        <f t="shared" si="580"/>
        <v>140</v>
      </c>
      <c r="AE4567" s="13">
        <f t="shared" si="581"/>
        <v>3920</v>
      </c>
      <c r="AF4567" t="s">
        <v>39</v>
      </c>
      <c r="AG4567">
        <v>1</v>
      </c>
      <c r="AH4567">
        <v>14</v>
      </c>
      <c r="AI4567">
        <v>100</v>
      </c>
      <c r="AJ4567">
        <v>10</v>
      </c>
      <c r="AK4567">
        <v>10</v>
      </c>
      <c r="AL4567">
        <v>10</v>
      </c>
      <c r="AM4567">
        <v>10</v>
      </c>
      <c r="AN4567">
        <v>9</v>
      </c>
      <c r="AO4567">
        <v>9</v>
      </c>
    </row>
    <row r="4568" spans="1:41">
      <c r="A4568" s="1">
        <v>9349499</v>
      </c>
      <c r="B4568" t="s">
        <v>3860</v>
      </c>
      <c r="C4568">
        <v>2013</v>
      </c>
      <c r="D4568" s="2" t="s">
        <v>6556</v>
      </c>
      <c r="E4568" s="4">
        <f t="shared" si="574"/>
        <v>41557</v>
      </c>
      <c r="F4568" s="5">
        <f t="shared" ca="1" si="575"/>
        <v>1.7389740601217667</v>
      </c>
      <c r="G4568" s="1">
        <v>3741730</v>
      </c>
      <c r="H4568" t="s">
        <v>51</v>
      </c>
      <c r="I4568" t="s">
        <v>33</v>
      </c>
      <c r="J4568" s="6" t="str">
        <f t="shared" si="576"/>
        <v>Amsterdam</v>
      </c>
      <c r="K4568" t="s">
        <v>34</v>
      </c>
      <c r="L4568" s="6" t="str">
        <f t="shared" si="577"/>
        <v>North Holland</v>
      </c>
      <c r="M4568" s="1" t="s">
        <v>3861</v>
      </c>
      <c r="N4568" t="s">
        <v>35</v>
      </c>
      <c r="O4568">
        <v>52.368849737748398</v>
      </c>
      <c r="P4568">
        <v>4.8779421985416596</v>
      </c>
      <c r="Q4568" t="s">
        <v>36</v>
      </c>
      <c r="R4568" t="s">
        <v>37</v>
      </c>
      <c r="S4568">
        <v>4</v>
      </c>
      <c r="T4568">
        <v>1</v>
      </c>
      <c r="U4568">
        <v>0</v>
      </c>
      <c r="V4568">
        <v>2</v>
      </c>
      <c r="W4568" t="s">
        <v>38</v>
      </c>
      <c r="X4568" s="8">
        <v>85</v>
      </c>
      <c r="Y4568">
        <v>2</v>
      </c>
      <c r="Z4568">
        <v>10</v>
      </c>
      <c r="AA4568">
        <v>1</v>
      </c>
      <c r="AB4568" s="6">
        <f t="shared" si="578"/>
        <v>34</v>
      </c>
      <c r="AC4568" s="13">
        <f t="shared" si="579"/>
        <v>85</v>
      </c>
      <c r="AD4568" s="13">
        <f t="shared" si="580"/>
        <v>85</v>
      </c>
      <c r="AE4568" s="13">
        <f t="shared" si="581"/>
        <v>2890</v>
      </c>
      <c r="AF4568" t="s">
        <v>83</v>
      </c>
      <c r="AG4568">
        <v>0.46</v>
      </c>
      <c r="AH4568">
        <v>17</v>
      </c>
      <c r="AI4568">
        <v>88</v>
      </c>
      <c r="AJ4568">
        <v>9</v>
      </c>
      <c r="AK4568">
        <v>7</v>
      </c>
      <c r="AL4568">
        <v>9</v>
      </c>
      <c r="AM4568">
        <v>9</v>
      </c>
      <c r="AN4568">
        <v>10</v>
      </c>
      <c r="AO4568">
        <v>9</v>
      </c>
    </row>
    <row r="4569" spans="1:41">
      <c r="A4569" s="1">
        <v>9351934</v>
      </c>
      <c r="B4569" t="s">
        <v>3862</v>
      </c>
      <c r="C4569">
        <v>2013</v>
      </c>
      <c r="D4569" s="2" t="s">
        <v>6556</v>
      </c>
      <c r="E4569" s="4">
        <f t="shared" si="574"/>
        <v>41557</v>
      </c>
      <c r="F4569" s="5">
        <f t="shared" ca="1" si="575"/>
        <v>1.7389740601217667</v>
      </c>
      <c r="G4569" s="1">
        <v>1781662</v>
      </c>
      <c r="H4569" t="s">
        <v>51</v>
      </c>
      <c r="I4569" t="s">
        <v>33</v>
      </c>
      <c r="J4569" s="6" t="str">
        <f t="shared" si="576"/>
        <v>Amsterdam</v>
      </c>
      <c r="K4569" t="s">
        <v>34</v>
      </c>
      <c r="L4569" s="6" t="str">
        <f t="shared" si="577"/>
        <v>North Holland</v>
      </c>
      <c r="M4569" s="1" t="s">
        <v>3863</v>
      </c>
      <c r="N4569" t="s">
        <v>35</v>
      </c>
      <c r="O4569">
        <v>52.3747423966458</v>
      </c>
      <c r="P4569">
        <v>4.8798746078567001</v>
      </c>
      <c r="Q4569" t="s">
        <v>36</v>
      </c>
      <c r="R4569" t="s">
        <v>37</v>
      </c>
      <c r="S4569">
        <v>4</v>
      </c>
      <c r="T4569">
        <v>1</v>
      </c>
      <c r="U4569">
        <v>2</v>
      </c>
      <c r="V4569">
        <v>3</v>
      </c>
      <c r="W4569" t="s">
        <v>38</v>
      </c>
      <c r="X4569" s="8">
        <v>170</v>
      </c>
      <c r="Y4569">
        <v>1</v>
      </c>
      <c r="Z4569">
        <v>0</v>
      </c>
      <c r="AA4569">
        <v>1</v>
      </c>
      <c r="AB4569" s="6">
        <f t="shared" si="578"/>
        <v>78</v>
      </c>
      <c r="AC4569" s="13">
        <f t="shared" si="579"/>
        <v>170</v>
      </c>
      <c r="AD4569" s="13">
        <f t="shared" si="580"/>
        <v>170</v>
      </c>
      <c r="AE4569" s="13">
        <f t="shared" si="581"/>
        <v>13260</v>
      </c>
      <c r="AF4569" t="s">
        <v>47</v>
      </c>
      <c r="AG4569">
        <v>0.95</v>
      </c>
      <c r="AH4569">
        <v>39</v>
      </c>
      <c r="AI4569">
        <v>88</v>
      </c>
      <c r="AJ4569">
        <v>9</v>
      </c>
      <c r="AK4569">
        <v>8</v>
      </c>
      <c r="AL4569">
        <v>10</v>
      </c>
      <c r="AM4569">
        <v>9</v>
      </c>
      <c r="AN4569">
        <v>10</v>
      </c>
      <c r="AO4569">
        <v>9</v>
      </c>
    </row>
    <row r="4570" spans="1:41">
      <c r="A4570" s="1">
        <v>9364369</v>
      </c>
      <c r="B4570" t="s">
        <v>780</v>
      </c>
      <c r="C4570">
        <v>2013</v>
      </c>
      <c r="D4570" s="2" t="s">
        <v>6557</v>
      </c>
      <c r="E4570" s="4">
        <f t="shared" si="574"/>
        <v>41558</v>
      </c>
      <c r="F4570" s="5">
        <f t="shared" ca="1" si="575"/>
        <v>1.7362343340943693</v>
      </c>
      <c r="G4570" s="1">
        <v>1784060</v>
      </c>
      <c r="H4570" t="s">
        <v>60</v>
      </c>
      <c r="I4570" t="s">
        <v>33</v>
      </c>
      <c r="J4570" s="6" t="str">
        <f t="shared" si="576"/>
        <v>Amsterdam</v>
      </c>
      <c r="K4570" t="s">
        <v>34</v>
      </c>
      <c r="L4570" s="6" t="str">
        <f t="shared" si="577"/>
        <v>North Holland</v>
      </c>
      <c r="M4570" s="1">
        <v>1072</v>
      </c>
      <c r="N4570" t="s">
        <v>35</v>
      </c>
      <c r="O4570">
        <v>52.355229595334201</v>
      </c>
      <c r="P4570">
        <v>4.88873709921769</v>
      </c>
      <c r="Q4570" t="s">
        <v>36</v>
      </c>
      <c r="R4570" t="s">
        <v>37</v>
      </c>
      <c r="S4570">
        <v>1</v>
      </c>
      <c r="T4570">
        <v>1</v>
      </c>
      <c r="U4570">
        <v>1</v>
      </c>
      <c r="V4570">
        <v>1</v>
      </c>
      <c r="W4570" t="s">
        <v>38</v>
      </c>
      <c r="X4570" s="8">
        <v>75</v>
      </c>
      <c r="Y4570">
        <v>1</v>
      </c>
      <c r="Z4570">
        <v>0</v>
      </c>
      <c r="AA4570">
        <v>3</v>
      </c>
      <c r="AB4570" s="6">
        <f t="shared" si="578"/>
        <v>88</v>
      </c>
      <c r="AC4570" s="13">
        <f t="shared" si="579"/>
        <v>75</v>
      </c>
      <c r="AD4570" s="13">
        <f t="shared" si="580"/>
        <v>225</v>
      </c>
      <c r="AE4570" s="13">
        <f t="shared" si="581"/>
        <v>19800</v>
      </c>
      <c r="AF4570" t="s">
        <v>47</v>
      </c>
      <c r="AG4570">
        <v>1</v>
      </c>
      <c r="AH4570">
        <v>44</v>
      </c>
      <c r="AI4570">
        <v>97</v>
      </c>
      <c r="AJ4570">
        <v>10</v>
      </c>
      <c r="AK4570">
        <v>10</v>
      </c>
      <c r="AL4570">
        <v>10</v>
      </c>
      <c r="AM4570">
        <v>10</v>
      </c>
      <c r="AN4570">
        <v>10</v>
      </c>
      <c r="AO4570">
        <v>9</v>
      </c>
    </row>
    <row r="4571" spans="1:41">
      <c r="A4571" s="1">
        <v>9364835</v>
      </c>
      <c r="B4571" t="s">
        <v>305</v>
      </c>
      <c r="C4571">
        <v>2013</v>
      </c>
      <c r="D4571" s="2" t="s">
        <v>6557</v>
      </c>
      <c r="E4571" s="4">
        <f t="shared" si="574"/>
        <v>41558</v>
      </c>
      <c r="F4571" s="5">
        <f t="shared" ca="1" si="575"/>
        <v>1.7362343340943693</v>
      </c>
      <c r="G4571" s="1">
        <v>1831630</v>
      </c>
      <c r="H4571" t="s">
        <v>107</v>
      </c>
      <c r="I4571" t="s">
        <v>33</v>
      </c>
      <c r="J4571" s="6" t="str">
        <f t="shared" si="576"/>
        <v>Amsterdam</v>
      </c>
      <c r="K4571" t="s">
        <v>34</v>
      </c>
      <c r="L4571" s="6" t="str">
        <f t="shared" si="577"/>
        <v>North Holland</v>
      </c>
      <c r="M4571" s="1" t="s">
        <v>3864</v>
      </c>
      <c r="N4571" t="s">
        <v>35</v>
      </c>
      <c r="O4571">
        <v>52.354310287253298</v>
      </c>
      <c r="P4571">
        <v>4.9109257807069104</v>
      </c>
      <c r="Q4571" t="s">
        <v>36</v>
      </c>
      <c r="R4571" t="s">
        <v>37</v>
      </c>
      <c r="S4571">
        <v>4</v>
      </c>
      <c r="T4571">
        <v>1</v>
      </c>
      <c r="U4571">
        <v>2</v>
      </c>
      <c r="V4571">
        <v>1</v>
      </c>
      <c r="W4571" t="s">
        <v>38</v>
      </c>
      <c r="X4571" s="8">
        <v>150</v>
      </c>
      <c r="Y4571">
        <v>1</v>
      </c>
      <c r="Z4571">
        <v>0</v>
      </c>
      <c r="AA4571">
        <v>3</v>
      </c>
      <c r="AB4571" s="6">
        <f t="shared" si="578"/>
        <v>0</v>
      </c>
      <c r="AC4571" s="13">
        <f t="shared" si="579"/>
        <v>150</v>
      </c>
      <c r="AD4571" s="13">
        <f t="shared" si="580"/>
        <v>450</v>
      </c>
      <c r="AE4571" s="13">
        <f t="shared" si="581"/>
        <v>0</v>
      </c>
      <c r="AF4571" t="s">
        <v>62</v>
      </c>
      <c r="AG4571" t="s">
        <v>62</v>
      </c>
      <c r="AH4571">
        <v>0</v>
      </c>
    </row>
    <row r="4572" spans="1:41">
      <c r="A4572" s="1">
        <v>9367465</v>
      </c>
      <c r="B4572" t="s">
        <v>1307</v>
      </c>
      <c r="C4572">
        <v>2013</v>
      </c>
      <c r="D4572" s="2" t="s">
        <v>6557</v>
      </c>
      <c r="E4572" s="4">
        <f t="shared" si="574"/>
        <v>41558</v>
      </c>
      <c r="F4572" s="5">
        <f t="shared" ca="1" si="575"/>
        <v>1.7362343340943693</v>
      </c>
      <c r="G4572" s="1">
        <v>1787934</v>
      </c>
      <c r="H4572" t="s">
        <v>107</v>
      </c>
      <c r="I4572" t="s">
        <v>33</v>
      </c>
      <c r="J4572" s="6" t="str">
        <f t="shared" si="576"/>
        <v>Amsterdam</v>
      </c>
      <c r="K4572" t="s">
        <v>34</v>
      </c>
      <c r="L4572" s="6" t="str">
        <f t="shared" si="577"/>
        <v>North Holland</v>
      </c>
      <c r="M4572" s="1">
        <v>1091</v>
      </c>
      <c r="N4572" t="s">
        <v>35</v>
      </c>
      <c r="O4572">
        <v>52.351115473720597</v>
      </c>
      <c r="P4572">
        <v>4.9156179947413197</v>
      </c>
      <c r="Q4572" t="s">
        <v>36</v>
      </c>
      <c r="R4572" t="s">
        <v>37</v>
      </c>
      <c r="S4572">
        <v>2</v>
      </c>
      <c r="T4572">
        <v>1</v>
      </c>
      <c r="U4572">
        <v>1</v>
      </c>
      <c r="V4572">
        <v>1</v>
      </c>
      <c r="W4572" t="s">
        <v>38</v>
      </c>
      <c r="X4572" s="8">
        <v>75</v>
      </c>
      <c r="Y4572">
        <v>1</v>
      </c>
      <c r="Z4572">
        <v>0</v>
      </c>
      <c r="AA4572">
        <v>2</v>
      </c>
      <c r="AB4572" s="6">
        <f t="shared" si="578"/>
        <v>8</v>
      </c>
      <c r="AC4572" s="13">
        <f t="shared" si="579"/>
        <v>75</v>
      </c>
      <c r="AD4572" s="13">
        <f t="shared" si="580"/>
        <v>150</v>
      </c>
      <c r="AE4572" s="13">
        <f t="shared" si="581"/>
        <v>1200</v>
      </c>
      <c r="AF4572" t="s">
        <v>43</v>
      </c>
      <c r="AG4572">
        <v>0.9</v>
      </c>
      <c r="AH4572">
        <v>4</v>
      </c>
      <c r="AI4572">
        <v>90</v>
      </c>
      <c r="AJ4572">
        <v>9</v>
      </c>
      <c r="AK4572">
        <v>10</v>
      </c>
      <c r="AL4572">
        <v>10</v>
      </c>
      <c r="AM4572">
        <v>10</v>
      </c>
      <c r="AN4572">
        <v>9</v>
      </c>
      <c r="AO4572">
        <v>10</v>
      </c>
    </row>
    <row r="4573" spans="1:41">
      <c r="A4573" s="1">
        <v>9367538</v>
      </c>
      <c r="B4573" t="s">
        <v>3865</v>
      </c>
      <c r="C4573">
        <v>2013</v>
      </c>
      <c r="D4573" s="2" t="s">
        <v>6557</v>
      </c>
      <c r="E4573" s="4">
        <f t="shared" si="574"/>
        <v>41558</v>
      </c>
      <c r="F4573" s="5">
        <f t="shared" ca="1" si="575"/>
        <v>1.7362343340943693</v>
      </c>
      <c r="G4573" s="1">
        <v>1784824</v>
      </c>
      <c r="H4573" t="s">
        <v>56</v>
      </c>
      <c r="I4573" t="s">
        <v>33</v>
      </c>
      <c r="J4573" s="6" t="str">
        <f t="shared" si="576"/>
        <v>Amsterdam</v>
      </c>
      <c r="K4573" t="s">
        <v>34</v>
      </c>
      <c r="L4573" s="6" t="str">
        <f t="shared" si="577"/>
        <v>North Holland</v>
      </c>
      <c r="M4573" s="1">
        <v>1054</v>
      </c>
      <c r="N4573" t="s">
        <v>35</v>
      </c>
      <c r="O4573">
        <v>52.357546351150503</v>
      </c>
      <c r="P4573">
        <v>4.86552320235519</v>
      </c>
      <c r="Q4573" t="s">
        <v>36</v>
      </c>
      <c r="R4573" t="s">
        <v>37</v>
      </c>
      <c r="S4573">
        <v>2</v>
      </c>
      <c r="T4573">
        <v>1</v>
      </c>
      <c r="U4573">
        <v>1</v>
      </c>
      <c r="V4573">
        <v>1</v>
      </c>
      <c r="W4573" t="s">
        <v>38</v>
      </c>
      <c r="X4573" s="8">
        <v>99</v>
      </c>
      <c r="Y4573">
        <v>1</v>
      </c>
      <c r="Z4573">
        <v>10</v>
      </c>
      <c r="AA4573">
        <v>3</v>
      </c>
      <c r="AB4573" s="6">
        <f t="shared" si="578"/>
        <v>26</v>
      </c>
      <c r="AC4573" s="13">
        <f t="shared" si="579"/>
        <v>109</v>
      </c>
      <c r="AD4573" s="13">
        <f t="shared" si="580"/>
        <v>327</v>
      </c>
      <c r="AE4573" s="13">
        <f t="shared" si="581"/>
        <v>8502</v>
      </c>
      <c r="AF4573" t="s">
        <v>39</v>
      </c>
      <c r="AG4573">
        <v>0.92</v>
      </c>
      <c r="AH4573">
        <v>13</v>
      </c>
      <c r="AI4573">
        <v>97</v>
      </c>
      <c r="AJ4573">
        <v>10</v>
      </c>
      <c r="AK4573">
        <v>9</v>
      </c>
      <c r="AL4573">
        <v>10</v>
      </c>
      <c r="AM4573">
        <v>10</v>
      </c>
      <c r="AN4573">
        <v>9</v>
      </c>
      <c r="AO4573">
        <v>9</v>
      </c>
    </row>
    <row r="4574" spans="1:41">
      <c r="A4574" s="1">
        <v>9369116</v>
      </c>
      <c r="B4574" t="s">
        <v>1757</v>
      </c>
      <c r="C4574">
        <v>2013</v>
      </c>
      <c r="D4574" s="2" t="s">
        <v>6557</v>
      </c>
      <c r="E4574" s="4">
        <f t="shared" si="574"/>
        <v>41558</v>
      </c>
      <c r="F4574" s="5">
        <f t="shared" ca="1" si="575"/>
        <v>1.7362343340943693</v>
      </c>
      <c r="G4574" s="1">
        <v>1850613</v>
      </c>
      <c r="H4574" t="s">
        <v>49</v>
      </c>
      <c r="I4574" t="s">
        <v>33</v>
      </c>
      <c r="J4574" s="6" t="str">
        <f t="shared" si="576"/>
        <v>Amsterdam</v>
      </c>
      <c r="K4574" t="s">
        <v>34</v>
      </c>
      <c r="L4574" s="6" t="str">
        <f t="shared" si="577"/>
        <v>North Holland</v>
      </c>
      <c r="M4574" s="1" t="s">
        <v>3866</v>
      </c>
      <c r="N4574" t="s">
        <v>35</v>
      </c>
      <c r="O4574">
        <v>52.366904648824203</v>
      </c>
      <c r="P4574">
        <v>4.9212334653661998</v>
      </c>
      <c r="Q4574" t="s">
        <v>36</v>
      </c>
      <c r="R4574" t="s">
        <v>37</v>
      </c>
      <c r="S4574">
        <v>4</v>
      </c>
      <c r="T4574">
        <v>1</v>
      </c>
      <c r="U4574">
        <v>2</v>
      </c>
      <c r="V4574">
        <v>2</v>
      </c>
      <c r="W4574" t="s">
        <v>38</v>
      </c>
      <c r="X4574" s="8">
        <v>105</v>
      </c>
      <c r="Y4574">
        <v>2</v>
      </c>
      <c r="Z4574">
        <v>40</v>
      </c>
      <c r="AA4574">
        <v>2</v>
      </c>
      <c r="AB4574" s="6">
        <f t="shared" si="578"/>
        <v>26</v>
      </c>
      <c r="AC4574" s="13">
        <f t="shared" si="579"/>
        <v>105</v>
      </c>
      <c r="AD4574" s="13">
        <f t="shared" si="580"/>
        <v>210</v>
      </c>
      <c r="AE4574" s="13">
        <f t="shared" si="581"/>
        <v>5460</v>
      </c>
      <c r="AF4574" t="s">
        <v>83</v>
      </c>
      <c r="AG4574">
        <v>0.34</v>
      </c>
      <c r="AH4574">
        <v>13</v>
      </c>
      <c r="AI4574">
        <v>97</v>
      </c>
      <c r="AJ4574">
        <v>10</v>
      </c>
      <c r="AK4574">
        <v>10</v>
      </c>
      <c r="AL4574">
        <v>10</v>
      </c>
      <c r="AM4574">
        <v>10</v>
      </c>
      <c r="AN4574">
        <v>9</v>
      </c>
      <c r="AO4574">
        <v>9</v>
      </c>
    </row>
    <row r="4575" spans="1:41">
      <c r="A4575" s="1">
        <v>9379642</v>
      </c>
      <c r="B4575" t="s">
        <v>202</v>
      </c>
      <c r="C4575">
        <v>2013</v>
      </c>
      <c r="D4575" s="2" t="s">
        <v>6409</v>
      </c>
      <c r="E4575" s="4">
        <f t="shared" si="574"/>
        <v>41559</v>
      </c>
      <c r="F4575" s="5">
        <f t="shared" ca="1" si="575"/>
        <v>1.733494608066972</v>
      </c>
      <c r="G4575" s="1">
        <v>1787297</v>
      </c>
      <c r="H4575" t="s">
        <v>107</v>
      </c>
      <c r="I4575" t="s">
        <v>33</v>
      </c>
      <c r="J4575" s="6" t="str">
        <f t="shared" si="576"/>
        <v>Amsterdam</v>
      </c>
      <c r="K4575" t="s">
        <v>34</v>
      </c>
      <c r="L4575" s="6" t="str">
        <f t="shared" si="577"/>
        <v>North Holland</v>
      </c>
      <c r="M4575" s="1" t="s">
        <v>3867</v>
      </c>
      <c r="N4575" t="s">
        <v>35</v>
      </c>
      <c r="O4575">
        <v>52.351131625765802</v>
      </c>
      <c r="P4575">
        <v>4.9136261351754804</v>
      </c>
      <c r="Q4575" t="s">
        <v>36</v>
      </c>
      <c r="R4575" t="s">
        <v>37</v>
      </c>
      <c r="S4575">
        <v>2</v>
      </c>
      <c r="T4575">
        <v>1</v>
      </c>
      <c r="U4575">
        <v>1</v>
      </c>
      <c r="V4575">
        <v>1</v>
      </c>
      <c r="W4575" t="s">
        <v>38</v>
      </c>
      <c r="X4575" s="8">
        <v>70</v>
      </c>
      <c r="Y4575">
        <v>1</v>
      </c>
      <c r="Z4575">
        <v>0</v>
      </c>
      <c r="AA4575">
        <v>2</v>
      </c>
      <c r="AB4575" s="6">
        <f t="shared" si="578"/>
        <v>42</v>
      </c>
      <c r="AC4575" s="13">
        <f t="shared" si="579"/>
        <v>70</v>
      </c>
      <c r="AD4575" s="13">
        <f t="shared" si="580"/>
        <v>140</v>
      </c>
      <c r="AE4575" s="13">
        <f t="shared" si="581"/>
        <v>5880</v>
      </c>
      <c r="AF4575" t="s">
        <v>47</v>
      </c>
      <c r="AG4575">
        <v>1</v>
      </c>
      <c r="AH4575">
        <v>21</v>
      </c>
      <c r="AI4575">
        <v>92</v>
      </c>
      <c r="AJ4575">
        <v>9</v>
      </c>
      <c r="AK4575">
        <v>8</v>
      </c>
      <c r="AL4575">
        <v>10</v>
      </c>
      <c r="AM4575">
        <v>10</v>
      </c>
      <c r="AN4575">
        <v>10</v>
      </c>
      <c r="AO4575">
        <v>9</v>
      </c>
    </row>
    <row r="4576" spans="1:41">
      <c r="A4576" s="1">
        <v>9381245</v>
      </c>
      <c r="B4576" t="s">
        <v>1800</v>
      </c>
      <c r="C4576">
        <v>2013</v>
      </c>
      <c r="D4576" s="2" t="s">
        <v>6409</v>
      </c>
      <c r="E4576" s="4">
        <f t="shared" si="574"/>
        <v>41559</v>
      </c>
      <c r="F4576" s="5">
        <f t="shared" ca="1" si="575"/>
        <v>1.733494608066972</v>
      </c>
      <c r="G4576" s="1">
        <v>4657496</v>
      </c>
      <c r="H4576" t="s">
        <v>56</v>
      </c>
      <c r="I4576" t="s">
        <v>33</v>
      </c>
      <c r="J4576" s="6" t="str">
        <f t="shared" si="576"/>
        <v>Amsterdam</v>
      </c>
      <c r="K4576" t="s">
        <v>46</v>
      </c>
      <c r="L4576" s="6" t="str">
        <f t="shared" si="577"/>
        <v>North Holland</v>
      </c>
      <c r="M4576" s="1" t="s">
        <v>3868</v>
      </c>
      <c r="N4576" t="s">
        <v>35</v>
      </c>
      <c r="O4576">
        <v>52.353924208897801</v>
      </c>
      <c r="P4576">
        <v>4.8719462505368796</v>
      </c>
      <c r="Q4576" t="s">
        <v>36</v>
      </c>
      <c r="R4576" t="s">
        <v>37</v>
      </c>
      <c r="S4576">
        <v>2</v>
      </c>
      <c r="T4576">
        <v>1</v>
      </c>
      <c r="U4576">
        <v>1</v>
      </c>
      <c r="V4576">
        <v>1</v>
      </c>
      <c r="W4576" t="s">
        <v>38</v>
      </c>
      <c r="X4576" s="8">
        <v>175</v>
      </c>
      <c r="Y4576">
        <v>1</v>
      </c>
      <c r="Z4576">
        <v>0</v>
      </c>
      <c r="AA4576">
        <v>2</v>
      </c>
      <c r="AB4576" s="6">
        <f t="shared" si="578"/>
        <v>4</v>
      </c>
      <c r="AC4576" s="13">
        <f t="shared" si="579"/>
        <v>175</v>
      </c>
      <c r="AD4576" s="13">
        <f t="shared" si="580"/>
        <v>350</v>
      </c>
      <c r="AE4576" s="13">
        <f t="shared" si="581"/>
        <v>1400</v>
      </c>
      <c r="AF4576" t="s">
        <v>43</v>
      </c>
      <c r="AG4576">
        <v>1</v>
      </c>
      <c r="AH4576">
        <v>2</v>
      </c>
      <c r="AI4576">
        <v>100</v>
      </c>
      <c r="AJ4576">
        <v>10</v>
      </c>
      <c r="AK4576">
        <v>10</v>
      </c>
      <c r="AL4576">
        <v>10</v>
      </c>
      <c r="AM4576">
        <v>10</v>
      </c>
      <c r="AN4576">
        <v>10</v>
      </c>
      <c r="AO4576">
        <v>10</v>
      </c>
    </row>
    <row r="4577" spans="1:41">
      <c r="A4577" s="1">
        <v>9386523</v>
      </c>
      <c r="B4577" t="s">
        <v>169</v>
      </c>
      <c r="C4577">
        <v>2013</v>
      </c>
      <c r="D4577" s="2" t="s">
        <v>6409</v>
      </c>
      <c r="E4577" s="4">
        <f t="shared" si="574"/>
        <v>41559</v>
      </c>
      <c r="F4577" s="5">
        <f t="shared" ca="1" si="575"/>
        <v>1.733494608066972</v>
      </c>
      <c r="G4577" s="1">
        <v>4480255</v>
      </c>
      <c r="H4577" t="s">
        <v>45</v>
      </c>
      <c r="I4577" t="s">
        <v>33</v>
      </c>
      <c r="J4577" s="6" t="str">
        <f t="shared" si="576"/>
        <v>Amsterdam</v>
      </c>
      <c r="K4577" t="s">
        <v>34</v>
      </c>
      <c r="L4577" s="6" t="str">
        <f t="shared" si="577"/>
        <v>North Holland</v>
      </c>
      <c r="M4577" s="1" t="s">
        <v>3869</v>
      </c>
      <c r="N4577" t="s">
        <v>35</v>
      </c>
      <c r="O4577">
        <v>52.3689699174071</v>
      </c>
      <c r="P4577">
        <v>4.8709091560360402</v>
      </c>
      <c r="Q4577" t="s">
        <v>36</v>
      </c>
      <c r="R4577" t="s">
        <v>37</v>
      </c>
      <c r="S4577">
        <v>2</v>
      </c>
      <c r="T4577">
        <v>1</v>
      </c>
      <c r="U4577">
        <v>1</v>
      </c>
      <c r="V4577">
        <v>1</v>
      </c>
      <c r="W4577" t="s">
        <v>38</v>
      </c>
      <c r="X4577" s="8">
        <v>125</v>
      </c>
      <c r="Y4577">
        <v>1</v>
      </c>
      <c r="Z4577">
        <v>0</v>
      </c>
      <c r="AA4577">
        <v>5</v>
      </c>
      <c r="AB4577" s="6">
        <f t="shared" si="578"/>
        <v>2</v>
      </c>
      <c r="AC4577" s="13">
        <f t="shared" si="579"/>
        <v>125</v>
      </c>
      <c r="AD4577" s="13">
        <f t="shared" si="580"/>
        <v>625</v>
      </c>
      <c r="AE4577" s="13">
        <f t="shared" si="581"/>
        <v>1250</v>
      </c>
      <c r="AF4577" t="s">
        <v>39</v>
      </c>
      <c r="AG4577">
        <v>0.67</v>
      </c>
      <c r="AH4577">
        <v>1</v>
      </c>
      <c r="AI4577">
        <v>100</v>
      </c>
      <c r="AJ4577">
        <v>10</v>
      </c>
      <c r="AK4577">
        <v>10</v>
      </c>
      <c r="AL4577">
        <v>10</v>
      </c>
      <c r="AM4577">
        <v>10</v>
      </c>
      <c r="AN4577">
        <v>10</v>
      </c>
      <c r="AO4577">
        <v>10</v>
      </c>
    </row>
    <row r="4578" spans="1:41">
      <c r="A4578" s="1">
        <v>9396158</v>
      </c>
      <c r="B4578" t="s">
        <v>3870</v>
      </c>
      <c r="C4578">
        <v>2013</v>
      </c>
      <c r="D4578" s="2" t="s">
        <v>6410</v>
      </c>
      <c r="E4578" s="4">
        <f t="shared" si="574"/>
        <v>41560</v>
      </c>
      <c r="F4578" s="5">
        <f t="shared" ca="1" si="575"/>
        <v>1.7307548820395748</v>
      </c>
      <c r="G4578" s="1">
        <v>2514858</v>
      </c>
      <c r="H4578" t="s">
        <v>60</v>
      </c>
      <c r="I4578" t="s">
        <v>33</v>
      </c>
      <c r="J4578" s="6" t="str">
        <f t="shared" si="576"/>
        <v>Amsterdam</v>
      </c>
      <c r="K4578" t="s">
        <v>34</v>
      </c>
      <c r="L4578" s="6" t="str">
        <f t="shared" si="577"/>
        <v>North Holland</v>
      </c>
      <c r="M4578" s="1" t="s">
        <v>3871</v>
      </c>
      <c r="N4578" t="s">
        <v>35</v>
      </c>
      <c r="O4578">
        <v>52.350891134289398</v>
      </c>
      <c r="P4578">
        <v>4.8943731657445104</v>
      </c>
      <c r="Q4578" t="s">
        <v>36</v>
      </c>
      <c r="R4578" t="s">
        <v>42</v>
      </c>
      <c r="S4578">
        <v>2</v>
      </c>
      <c r="T4578">
        <v>1</v>
      </c>
      <c r="U4578">
        <v>1</v>
      </c>
      <c r="V4578">
        <v>1</v>
      </c>
      <c r="W4578" t="s">
        <v>38</v>
      </c>
      <c r="X4578" s="8">
        <v>65</v>
      </c>
      <c r="Y4578">
        <v>1</v>
      </c>
      <c r="Z4578">
        <v>0</v>
      </c>
      <c r="AA4578">
        <v>2</v>
      </c>
      <c r="AB4578" s="6">
        <f t="shared" si="578"/>
        <v>2</v>
      </c>
      <c r="AC4578" s="13">
        <f t="shared" si="579"/>
        <v>65</v>
      </c>
      <c r="AD4578" s="13">
        <f t="shared" si="580"/>
        <v>130</v>
      </c>
      <c r="AE4578" s="13">
        <f t="shared" si="581"/>
        <v>260</v>
      </c>
      <c r="AF4578" t="s">
        <v>47</v>
      </c>
      <c r="AG4578">
        <v>1</v>
      </c>
      <c r="AH4578">
        <v>1</v>
      </c>
      <c r="AI4578">
        <v>97</v>
      </c>
      <c r="AJ4578">
        <v>10</v>
      </c>
      <c r="AK4578">
        <v>10</v>
      </c>
      <c r="AL4578">
        <v>10</v>
      </c>
      <c r="AM4578">
        <v>10</v>
      </c>
      <c r="AN4578">
        <v>8</v>
      </c>
      <c r="AO4578">
        <v>10</v>
      </c>
    </row>
    <row r="4579" spans="1:41">
      <c r="A4579" s="1">
        <v>9398246</v>
      </c>
      <c r="B4579" t="s">
        <v>144</v>
      </c>
      <c r="C4579">
        <v>2013</v>
      </c>
      <c r="D4579" s="2" t="s">
        <v>6410</v>
      </c>
      <c r="E4579" s="4">
        <f t="shared" si="574"/>
        <v>41560</v>
      </c>
      <c r="F4579" s="5">
        <f t="shared" ca="1" si="575"/>
        <v>1.7307548820395748</v>
      </c>
      <c r="G4579" s="1">
        <v>1791234</v>
      </c>
      <c r="H4579" t="s">
        <v>41</v>
      </c>
      <c r="I4579" t="s">
        <v>33</v>
      </c>
      <c r="J4579" s="6" t="str">
        <f t="shared" si="576"/>
        <v>Amsterdam</v>
      </c>
      <c r="K4579" t="s">
        <v>34</v>
      </c>
      <c r="L4579" s="6" t="str">
        <f t="shared" si="577"/>
        <v>North Holland</v>
      </c>
      <c r="M4579" s="1" t="s">
        <v>3872</v>
      </c>
      <c r="N4579" t="s">
        <v>35</v>
      </c>
      <c r="O4579">
        <v>52.359935069544598</v>
      </c>
      <c r="P4579">
        <v>4.9360280973880499</v>
      </c>
      <c r="Q4579" t="s">
        <v>36</v>
      </c>
      <c r="R4579" t="s">
        <v>37</v>
      </c>
      <c r="S4579">
        <v>4</v>
      </c>
      <c r="T4579">
        <v>1</v>
      </c>
      <c r="U4579">
        <v>2</v>
      </c>
      <c r="V4579">
        <v>2</v>
      </c>
      <c r="W4579" t="s">
        <v>38</v>
      </c>
      <c r="X4579" s="8">
        <v>80</v>
      </c>
      <c r="Y4579">
        <v>1</v>
      </c>
      <c r="Z4579">
        <v>25</v>
      </c>
      <c r="AA4579">
        <v>2</v>
      </c>
      <c r="AB4579" s="6">
        <f t="shared" si="578"/>
        <v>34</v>
      </c>
      <c r="AC4579" s="13">
        <f t="shared" si="579"/>
        <v>105</v>
      </c>
      <c r="AD4579" s="13">
        <f t="shared" si="580"/>
        <v>210</v>
      </c>
      <c r="AE4579" s="13">
        <f t="shared" si="581"/>
        <v>7140</v>
      </c>
      <c r="AF4579" t="s">
        <v>39</v>
      </c>
      <c r="AG4579">
        <v>0.7</v>
      </c>
      <c r="AH4579">
        <v>17</v>
      </c>
      <c r="AI4579">
        <v>96</v>
      </c>
      <c r="AJ4579">
        <v>10</v>
      </c>
      <c r="AK4579">
        <v>10</v>
      </c>
      <c r="AL4579">
        <v>10</v>
      </c>
      <c r="AM4579">
        <v>10</v>
      </c>
      <c r="AN4579">
        <v>9</v>
      </c>
      <c r="AO4579">
        <v>9</v>
      </c>
    </row>
    <row r="4580" spans="1:41">
      <c r="A4580" s="1">
        <v>9403360</v>
      </c>
      <c r="B4580" t="s">
        <v>1053</v>
      </c>
      <c r="C4580">
        <v>2013</v>
      </c>
      <c r="D4580" s="2" t="s">
        <v>6410</v>
      </c>
      <c r="E4580" s="4">
        <f t="shared" si="574"/>
        <v>41560</v>
      </c>
      <c r="F4580" s="5">
        <f t="shared" ca="1" si="575"/>
        <v>1.7307548820395748</v>
      </c>
      <c r="G4580" s="1">
        <v>4671224</v>
      </c>
      <c r="H4580" t="s">
        <v>87</v>
      </c>
      <c r="I4580" t="s">
        <v>33</v>
      </c>
      <c r="J4580" s="6" t="str">
        <f t="shared" si="576"/>
        <v>Amsterdam</v>
      </c>
      <c r="K4580" t="s">
        <v>53</v>
      </c>
      <c r="L4580" s="6" t="str">
        <f t="shared" si="577"/>
        <v>North Holland</v>
      </c>
      <c r="M4580" s="1" t="s">
        <v>3873</v>
      </c>
      <c r="N4580" t="s">
        <v>35</v>
      </c>
      <c r="O4580">
        <v>52.362209962318097</v>
      </c>
      <c r="P4580">
        <v>4.8405083615446802</v>
      </c>
      <c r="Q4580" t="s">
        <v>36</v>
      </c>
      <c r="R4580" t="s">
        <v>42</v>
      </c>
      <c r="S4580">
        <v>3</v>
      </c>
      <c r="T4580">
        <v>1</v>
      </c>
      <c r="U4580">
        <v>1</v>
      </c>
      <c r="V4580">
        <v>1</v>
      </c>
      <c r="W4580" t="s">
        <v>38</v>
      </c>
      <c r="X4580" s="8">
        <v>79</v>
      </c>
      <c r="Y4580">
        <v>2</v>
      </c>
      <c r="Z4580">
        <v>40</v>
      </c>
      <c r="AA4580">
        <v>1</v>
      </c>
      <c r="AB4580" s="6">
        <f t="shared" si="578"/>
        <v>16</v>
      </c>
      <c r="AC4580" s="13">
        <f t="shared" si="579"/>
        <v>79</v>
      </c>
      <c r="AD4580" s="13">
        <f t="shared" si="580"/>
        <v>79</v>
      </c>
      <c r="AE4580" s="13">
        <f t="shared" si="581"/>
        <v>1264</v>
      </c>
      <c r="AF4580" t="s">
        <v>43</v>
      </c>
      <c r="AG4580">
        <v>1</v>
      </c>
      <c r="AH4580">
        <v>8</v>
      </c>
      <c r="AI4580">
        <v>90</v>
      </c>
      <c r="AJ4580">
        <v>10</v>
      </c>
      <c r="AK4580">
        <v>10</v>
      </c>
      <c r="AL4580">
        <v>9</v>
      </c>
      <c r="AM4580">
        <v>10</v>
      </c>
      <c r="AN4580">
        <v>8</v>
      </c>
      <c r="AO4580">
        <v>9</v>
      </c>
    </row>
    <row r="4581" spans="1:41">
      <c r="A4581" s="1">
        <v>9405319</v>
      </c>
      <c r="B4581" t="s">
        <v>3874</v>
      </c>
      <c r="C4581">
        <v>2013</v>
      </c>
      <c r="D4581" s="2" t="s">
        <v>6410</v>
      </c>
      <c r="E4581" s="4">
        <f t="shared" si="574"/>
        <v>41560</v>
      </c>
      <c r="F4581" s="5">
        <f t="shared" ca="1" si="575"/>
        <v>1.7307548820395748</v>
      </c>
      <c r="G4581" s="1">
        <v>3658375</v>
      </c>
      <c r="H4581" t="s">
        <v>107</v>
      </c>
      <c r="I4581" t="s">
        <v>33</v>
      </c>
      <c r="J4581" s="6" t="str">
        <f t="shared" si="576"/>
        <v>Amsterdam</v>
      </c>
      <c r="K4581" t="s">
        <v>53</v>
      </c>
      <c r="L4581" s="6" t="str">
        <f t="shared" si="577"/>
        <v>North Holland</v>
      </c>
      <c r="M4581" s="1" t="s">
        <v>3875</v>
      </c>
      <c r="N4581" t="s">
        <v>35</v>
      </c>
      <c r="O4581">
        <v>52.356605133562603</v>
      </c>
      <c r="P4581">
        <v>4.9095981767175401</v>
      </c>
      <c r="Q4581" t="s">
        <v>36</v>
      </c>
      <c r="R4581" t="s">
        <v>37</v>
      </c>
      <c r="S4581">
        <v>2</v>
      </c>
      <c r="T4581">
        <v>1</v>
      </c>
      <c r="U4581">
        <v>1</v>
      </c>
      <c r="V4581">
        <v>1</v>
      </c>
      <c r="W4581" t="s">
        <v>38</v>
      </c>
      <c r="X4581" s="8">
        <v>179</v>
      </c>
      <c r="Y4581">
        <v>1</v>
      </c>
      <c r="Z4581">
        <v>0</v>
      </c>
      <c r="AA4581">
        <v>2</v>
      </c>
      <c r="AB4581" s="6">
        <f t="shared" si="578"/>
        <v>6</v>
      </c>
      <c r="AC4581" s="13">
        <f t="shared" si="579"/>
        <v>179</v>
      </c>
      <c r="AD4581" s="13">
        <f t="shared" si="580"/>
        <v>358</v>
      </c>
      <c r="AE4581" s="13">
        <f t="shared" si="581"/>
        <v>2148</v>
      </c>
      <c r="AF4581" t="s">
        <v>43</v>
      </c>
      <c r="AG4581">
        <v>0.98</v>
      </c>
      <c r="AH4581">
        <v>3</v>
      </c>
      <c r="AI4581">
        <v>100</v>
      </c>
      <c r="AJ4581">
        <v>7</v>
      </c>
      <c r="AK4581">
        <v>9</v>
      </c>
      <c r="AL4581">
        <v>10</v>
      </c>
      <c r="AM4581">
        <v>10</v>
      </c>
      <c r="AN4581">
        <v>10</v>
      </c>
      <c r="AO4581">
        <v>9</v>
      </c>
    </row>
    <row r="4582" spans="1:41">
      <c r="A4582" s="1">
        <v>9407055</v>
      </c>
      <c r="B4582" t="s">
        <v>772</v>
      </c>
      <c r="C4582">
        <v>2013</v>
      </c>
      <c r="D4582" s="2" t="s">
        <v>6410</v>
      </c>
      <c r="E4582" s="4">
        <f t="shared" si="574"/>
        <v>41560</v>
      </c>
      <c r="F4582" s="5">
        <f t="shared" ca="1" si="575"/>
        <v>1.7307548820395748</v>
      </c>
      <c r="G4582" s="1">
        <v>4336950</v>
      </c>
      <c r="H4582" t="s">
        <v>49</v>
      </c>
      <c r="I4582" t="s">
        <v>33</v>
      </c>
      <c r="J4582" s="6" t="str">
        <f t="shared" si="576"/>
        <v>Amsterdam</v>
      </c>
      <c r="K4582" t="s">
        <v>34</v>
      </c>
      <c r="L4582" s="6" t="str">
        <f t="shared" si="577"/>
        <v>North Holland</v>
      </c>
      <c r="N4582" t="s">
        <v>35</v>
      </c>
      <c r="O4582">
        <v>52.359162991395102</v>
      </c>
      <c r="P4582">
        <v>4.8950854050207901</v>
      </c>
      <c r="Q4582" t="s">
        <v>104</v>
      </c>
      <c r="R4582" t="s">
        <v>37</v>
      </c>
      <c r="S4582">
        <v>4</v>
      </c>
      <c r="T4582">
        <v>1</v>
      </c>
      <c r="U4582">
        <v>2</v>
      </c>
      <c r="V4582">
        <v>2</v>
      </c>
      <c r="W4582" t="s">
        <v>38</v>
      </c>
      <c r="X4582" s="8">
        <v>225</v>
      </c>
      <c r="Y4582">
        <v>4</v>
      </c>
      <c r="Z4582">
        <v>20</v>
      </c>
      <c r="AA4582">
        <v>2</v>
      </c>
      <c r="AB4582" s="6">
        <f t="shared" si="578"/>
        <v>8</v>
      </c>
      <c r="AC4582" s="13">
        <f t="shared" si="579"/>
        <v>225</v>
      </c>
      <c r="AD4582" s="13">
        <f t="shared" si="580"/>
        <v>450</v>
      </c>
      <c r="AE4582" s="13">
        <f t="shared" si="581"/>
        <v>3600</v>
      </c>
      <c r="AF4582" t="s">
        <v>43</v>
      </c>
      <c r="AG4582">
        <v>1</v>
      </c>
      <c r="AH4582">
        <v>4</v>
      </c>
      <c r="AI4582">
        <v>95</v>
      </c>
      <c r="AJ4582">
        <v>9</v>
      </c>
      <c r="AK4582">
        <v>9</v>
      </c>
      <c r="AL4582">
        <v>10</v>
      </c>
      <c r="AM4582">
        <v>10</v>
      </c>
      <c r="AN4582">
        <v>9</v>
      </c>
      <c r="AO4582">
        <v>9</v>
      </c>
    </row>
    <row r="4583" spans="1:41">
      <c r="A4583" s="1">
        <v>9407055</v>
      </c>
      <c r="B4583" t="s">
        <v>772</v>
      </c>
      <c r="C4583">
        <v>2013</v>
      </c>
      <c r="D4583" s="2" t="s">
        <v>6410</v>
      </c>
      <c r="E4583" s="4">
        <f t="shared" si="574"/>
        <v>41560</v>
      </c>
      <c r="F4583" s="5">
        <f t="shared" ca="1" si="575"/>
        <v>1.7307548820395748</v>
      </c>
      <c r="G4583" s="1">
        <v>3309390</v>
      </c>
      <c r="H4583" t="s">
        <v>49</v>
      </c>
      <c r="I4583" t="s">
        <v>33</v>
      </c>
      <c r="J4583" s="6" t="str">
        <f t="shared" si="576"/>
        <v>Amsterdam</v>
      </c>
      <c r="K4583" t="s">
        <v>34</v>
      </c>
      <c r="L4583" s="6" t="str">
        <f t="shared" si="577"/>
        <v>North Holland</v>
      </c>
      <c r="M4583" s="1" t="s">
        <v>2215</v>
      </c>
      <c r="N4583" t="s">
        <v>35</v>
      </c>
      <c r="O4583">
        <v>52.358441464542899</v>
      </c>
      <c r="P4583">
        <v>4.8947922848096601</v>
      </c>
      <c r="Q4583" t="s">
        <v>104</v>
      </c>
      <c r="R4583" t="s">
        <v>42</v>
      </c>
      <c r="S4583">
        <v>2</v>
      </c>
      <c r="T4583">
        <v>1</v>
      </c>
      <c r="U4583">
        <v>1</v>
      </c>
      <c r="V4583">
        <v>1</v>
      </c>
      <c r="W4583" t="s">
        <v>38</v>
      </c>
      <c r="X4583" s="8">
        <v>115</v>
      </c>
      <c r="Y4583">
        <v>1</v>
      </c>
      <c r="Z4583">
        <v>0</v>
      </c>
      <c r="AA4583">
        <v>1</v>
      </c>
      <c r="AB4583" s="6">
        <f t="shared" si="578"/>
        <v>8</v>
      </c>
      <c r="AC4583" s="13">
        <f t="shared" si="579"/>
        <v>115</v>
      </c>
      <c r="AD4583" s="13">
        <f t="shared" si="580"/>
        <v>115</v>
      </c>
      <c r="AE4583" s="13">
        <f t="shared" si="581"/>
        <v>920</v>
      </c>
      <c r="AF4583" t="s">
        <v>43</v>
      </c>
      <c r="AG4583">
        <v>1</v>
      </c>
      <c r="AH4583">
        <v>4</v>
      </c>
      <c r="AI4583">
        <v>95</v>
      </c>
      <c r="AJ4583">
        <v>10</v>
      </c>
      <c r="AK4583">
        <v>10</v>
      </c>
      <c r="AL4583">
        <v>9</v>
      </c>
      <c r="AM4583">
        <v>10</v>
      </c>
      <c r="AN4583">
        <v>10</v>
      </c>
      <c r="AO4583">
        <v>10</v>
      </c>
    </row>
    <row r="4584" spans="1:41">
      <c r="A4584" s="1">
        <v>9412285</v>
      </c>
      <c r="B4584" t="s">
        <v>1260</v>
      </c>
      <c r="C4584">
        <v>2013</v>
      </c>
      <c r="D4584" s="2" t="s">
        <v>6670</v>
      </c>
      <c r="E4584" s="4">
        <f t="shared" si="574"/>
        <v>41561</v>
      </c>
      <c r="F4584" s="5">
        <f t="shared" ca="1" si="575"/>
        <v>1.7280151560121775</v>
      </c>
      <c r="G4584" s="1">
        <v>1793971</v>
      </c>
      <c r="H4584" t="s">
        <v>198</v>
      </c>
      <c r="I4584" t="s">
        <v>33</v>
      </c>
      <c r="J4584" s="6" t="str">
        <f t="shared" si="576"/>
        <v>Amsterdam</v>
      </c>
      <c r="K4584" t="s">
        <v>34</v>
      </c>
      <c r="L4584" s="6" t="str">
        <f t="shared" si="577"/>
        <v>North Holland</v>
      </c>
      <c r="M4584" s="1" t="s">
        <v>1312</v>
      </c>
      <c r="N4584" t="s">
        <v>35</v>
      </c>
      <c r="O4584">
        <v>52.392700262997302</v>
      </c>
      <c r="P4584">
        <v>4.9251491298779202</v>
      </c>
      <c r="Q4584" t="s">
        <v>36</v>
      </c>
      <c r="R4584" t="s">
        <v>37</v>
      </c>
      <c r="S4584">
        <v>4</v>
      </c>
      <c r="T4584">
        <v>1</v>
      </c>
      <c r="U4584">
        <v>2</v>
      </c>
      <c r="V4584">
        <v>2</v>
      </c>
      <c r="W4584" t="s">
        <v>38</v>
      </c>
      <c r="X4584" s="8">
        <v>86</v>
      </c>
      <c r="Y4584">
        <v>2</v>
      </c>
      <c r="Z4584">
        <v>30</v>
      </c>
      <c r="AA4584">
        <v>2</v>
      </c>
      <c r="AB4584" s="6">
        <f t="shared" si="578"/>
        <v>20</v>
      </c>
      <c r="AC4584" s="13">
        <f t="shared" si="579"/>
        <v>86</v>
      </c>
      <c r="AD4584" s="13">
        <f t="shared" si="580"/>
        <v>172</v>
      </c>
      <c r="AE4584" s="13">
        <f t="shared" si="581"/>
        <v>3440</v>
      </c>
      <c r="AF4584" t="s">
        <v>43</v>
      </c>
      <c r="AG4584">
        <v>1</v>
      </c>
      <c r="AH4584">
        <v>10</v>
      </c>
      <c r="AI4584">
        <v>94</v>
      </c>
      <c r="AJ4584">
        <v>9</v>
      </c>
      <c r="AK4584">
        <v>10</v>
      </c>
      <c r="AL4584">
        <v>10</v>
      </c>
      <c r="AM4584">
        <v>10</v>
      </c>
      <c r="AN4584">
        <v>9</v>
      </c>
      <c r="AO4584">
        <v>8</v>
      </c>
    </row>
    <row r="4585" spans="1:41">
      <c r="A4585" s="1">
        <v>9417941</v>
      </c>
      <c r="B4585" t="s">
        <v>1696</v>
      </c>
      <c r="C4585">
        <v>2013</v>
      </c>
      <c r="D4585" s="2" t="s">
        <v>6670</v>
      </c>
      <c r="E4585" s="4">
        <f t="shared" si="574"/>
        <v>41561</v>
      </c>
      <c r="F4585" s="5">
        <f t="shared" ca="1" si="575"/>
        <v>1.7280151560121775</v>
      </c>
      <c r="G4585" s="1">
        <v>3153526</v>
      </c>
      <c r="H4585" t="s">
        <v>51</v>
      </c>
      <c r="I4585" t="s">
        <v>33</v>
      </c>
      <c r="J4585" s="6" t="str">
        <f t="shared" si="576"/>
        <v>Amsterdam</v>
      </c>
      <c r="K4585" t="s">
        <v>34</v>
      </c>
      <c r="L4585" s="6" t="str">
        <f t="shared" si="577"/>
        <v>North Holland</v>
      </c>
      <c r="M4585" s="1" t="s">
        <v>3712</v>
      </c>
      <c r="N4585" t="s">
        <v>35</v>
      </c>
      <c r="O4585">
        <v>52.367339097533097</v>
      </c>
      <c r="P4585">
        <v>4.8820330079600902</v>
      </c>
      <c r="Q4585" t="s">
        <v>36</v>
      </c>
      <c r="R4585" t="s">
        <v>37</v>
      </c>
      <c r="S4585">
        <v>4</v>
      </c>
      <c r="T4585">
        <v>1</v>
      </c>
      <c r="U4585">
        <v>2</v>
      </c>
      <c r="V4585">
        <v>4</v>
      </c>
      <c r="W4585" t="s">
        <v>38</v>
      </c>
      <c r="X4585" s="8">
        <v>120</v>
      </c>
      <c r="Y4585">
        <v>1</v>
      </c>
      <c r="Z4585">
        <v>0</v>
      </c>
      <c r="AA4585">
        <v>3</v>
      </c>
      <c r="AB4585" s="6">
        <f t="shared" si="578"/>
        <v>34</v>
      </c>
      <c r="AC4585" s="13">
        <f t="shared" si="579"/>
        <v>120</v>
      </c>
      <c r="AD4585" s="13">
        <f t="shared" si="580"/>
        <v>360</v>
      </c>
      <c r="AE4585" s="13">
        <f t="shared" si="581"/>
        <v>12240</v>
      </c>
      <c r="AF4585" t="s">
        <v>39</v>
      </c>
      <c r="AG4585">
        <v>0.96</v>
      </c>
      <c r="AH4585">
        <v>17</v>
      </c>
      <c r="AI4585">
        <v>84</v>
      </c>
      <c r="AJ4585">
        <v>9</v>
      </c>
      <c r="AK4585">
        <v>9</v>
      </c>
      <c r="AL4585">
        <v>9</v>
      </c>
      <c r="AM4585">
        <v>9</v>
      </c>
      <c r="AN4585">
        <v>10</v>
      </c>
      <c r="AO4585">
        <v>8</v>
      </c>
    </row>
    <row r="4586" spans="1:41">
      <c r="A4586" s="1">
        <v>9426449</v>
      </c>
      <c r="B4586" t="s">
        <v>3876</v>
      </c>
      <c r="C4586">
        <v>2013</v>
      </c>
      <c r="D4586" s="2" t="s">
        <v>6670</v>
      </c>
      <c r="E4586" s="4">
        <f t="shared" si="574"/>
        <v>41561</v>
      </c>
      <c r="F4586" s="5">
        <f t="shared" ca="1" si="575"/>
        <v>1.7280151560121775</v>
      </c>
      <c r="G4586" s="1">
        <v>1901845</v>
      </c>
      <c r="H4586" t="s">
        <v>87</v>
      </c>
      <c r="I4586" t="s">
        <v>33</v>
      </c>
      <c r="J4586" s="6" t="str">
        <f t="shared" si="576"/>
        <v>Amsterdam</v>
      </c>
      <c r="K4586" t="s">
        <v>34</v>
      </c>
      <c r="L4586" s="6" t="str">
        <f t="shared" si="577"/>
        <v>North Holland</v>
      </c>
      <c r="M4586" s="1" t="s">
        <v>3877</v>
      </c>
      <c r="N4586" t="s">
        <v>35</v>
      </c>
      <c r="O4586">
        <v>52.359285850534903</v>
      </c>
      <c r="P4586">
        <v>4.8191511404297396</v>
      </c>
      <c r="Q4586" t="s">
        <v>58</v>
      </c>
      <c r="R4586" t="s">
        <v>37</v>
      </c>
      <c r="S4586">
        <v>5</v>
      </c>
      <c r="T4586">
        <v>2</v>
      </c>
      <c r="U4586">
        <v>2</v>
      </c>
      <c r="V4586">
        <v>5</v>
      </c>
      <c r="W4586" t="s">
        <v>38</v>
      </c>
      <c r="X4586" s="8">
        <v>190</v>
      </c>
      <c r="Y4586">
        <v>4</v>
      </c>
      <c r="Z4586">
        <v>30</v>
      </c>
      <c r="AA4586">
        <v>2</v>
      </c>
      <c r="AB4586" s="6">
        <f t="shared" si="578"/>
        <v>16</v>
      </c>
      <c r="AC4586" s="13">
        <f t="shared" si="579"/>
        <v>190</v>
      </c>
      <c r="AD4586" s="13">
        <f t="shared" si="580"/>
        <v>380</v>
      </c>
      <c r="AE4586" s="13">
        <f t="shared" si="581"/>
        <v>6080</v>
      </c>
      <c r="AF4586" t="s">
        <v>43</v>
      </c>
      <c r="AG4586">
        <v>1</v>
      </c>
      <c r="AH4586">
        <v>8</v>
      </c>
      <c r="AI4586">
        <v>95</v>
      </c>
      <c r="AJ4586">
        <v>10</v>
      </c>
      <c r="AK4586">
        <v>10</v>
      </c>
      <c r="AL4586">
        <v>10</v>
      </c>
      <c r="AM4586">
        <v>10</v>
      </c>
      <c r="AN4586">
        <v>9</v>
      </c>
      <c r="AO4586">
        <v>9</v>
      </c>
    </row>
    <row r="4587" spans="1:41">
      <c r="A4587" s="1">
        <v>9426449</v>
      </c>
      <c r="B4587" t="s">
        <v>3876</v>
      </c>
      <c r="C4587">
        <v>2013</v>
      </c>
      <c r="D4587" s="2" t="s">
        <v>6670</v>
      </c>
      <c r="E4587" s="4">
        <f t="shared" si="574"/>
        <v>41561</v>
      </c>
      <c r="F4587" s="5">
        <f t="shared" ca="1" si="575"/>
        <v>1.7280151560121775</v>
      </c>
      <c r="G4587" s="1">
        <v>1797364</v>
      </c>
      <c r="H4587" t="s">
        <v>87</v>
      </c>
      <c r="I4587" t="s">
        <v>33</v>
      </c>
      <c r="J4587" s="6" t="str">
        <f t="shared" si="576"/>
        <v>Amsterdam</v>
      </c>
      <c r="K4587" t="s">
        <v>34</v>
      </c>
      <c r="L4587" s="6" t="str">
        <f t="shared" si="577"/>
        <v>North Holland</v>
      </c>
      <c r="M4587" s="1" t="s">
        <v>3877</v>
      </c>
      <c r="N4587" t="s">
        <v>35</v>
      </c>
      <c r="O4587">
        <v>52.359908897763198</v>
      </c>
      <c r="P4587">
        <v>4.8188587455335696</v>
      </c>
      <c r="Q4587" t="s">
        <v>36</v>
      </c>
      <c r="R4587" t="s">
        <v>37</v>
      </c>
      <c r="S4587">
        <v>3</v>
      </c>
      <c r="T4587">
        <v>1</v>
      </c>
      <c r="U4587">
        <v>1</v>
      </c>
      <c r="V4587">
        <v>3</v>
      </c>
      <c r="W4587" t="s">
        <v>38</v>
      </c>
      <c r="X4587" s="8">
        <v>80</v>
      </c>
      <c r="Y4587">
        <v>2</v>
      </c>
      <c r="Z4587">
        <v>30</v>
      </c>
      <c r="AA4587">
        <v>2</v>
      </c>
      <c r="AB4587" s="6">
        <f t="shared" si="578"/>
        <v>24</v>
      </c>
      <c r="AC4587" s="13">
        <f t="shared" si="579"/>
        <v>80</v>
      </c>
      <c r="AD4587" s="13">
        <f t="shared" si="580"/>
        <v>160</v>
      </c>
      <c r="AE4587" s="13">
        <f t="shared" si="581"/>
        <v>3840</v>
      </c>
      <c r="AF4587" t="s">
        <v>43</v>
      </c>
      <c r="AG4587">
        <v>1</v>
      </c>
      <c r="AH4587">
        <v>12</v>
      </c>
      <c r="AI4587">
        <v>95</v>
      </c>
      <c r="AJ4587">
        <v>10</v>
      </c>
      <c r="AK4587">
        <v>10</v>
      </c>
      <c r="AL4587">
        <v>10</v>
      </c>
      <c r="AM4587">
        <v>10</v>
      </c>
      <c r="AN4587">
        <v>9</v>
      </c>
      <c r="AO4587">
        <v>9</v>
      </c>
    </row>
    <row r="4588" spans="1:41">
      <c r="A4588" s="1">
        <v>9426449</v>
      </c>
      <c r="B4588" t="s">
        <v>3876</v>
      </c>
      <c r="C4588">
        <v>2013</v>
      </c>
      <c r="D4588" s="2" t="s">
        <v>6670</v>
      </c>
      <c r="E4588" s="4">
        <f t="shared" si="574"/>
        <v>41561</v>
      </c>
      <c r="F4588" s="5">
        <f t="shared" ca="1" si="575"/>
        <v>1.7280151560121775</v>
      </c>
      <c r="G4588" s="1">
        <v>1859255</v>
      </c>
      <c r="H4588" t="s">
        <v>87</v>
      </c>
      <c r="I4588" t="s">
        <v>33</v>
      </c>
      <c r="J4588" s="6" t="str">
        <f t="shared" si="576"/>
        <v>Amsterdam</v>
      </c>
      <c r="K4588" t="s">
        <v>34</v>
      </c>
      <c r="L4588" s="6" t="str">
        <f t="shared" si="577"/>
        <v>North Holland</v>
      </c>
      <c r="M4588" s="1" t="s">
        <v>3877</v>
      </c>
      <c r="N4588" t="s">
        <v>35</v>
      </c>
      <c r="O4588">
        <v>52.358229433399401</v>
      </c>
      <c r="P4588">
        <v>4.8192424935496003</v>
      </c>
      <c r="Q4588" t="s">
        <v>36</v>
      </c>
      <c r="R4588" t="s">
        <v>37</v>
      </c>
      <c r="S4588">
        <v>2</v>
      </c>
      <c r="T4588">
        <v>1</v>
      </c>
      <c r="U4588">
        <v>0</v>
      </c>
      <c r="V4588">
        <v>1</v>
      </c>
      <c r="W4588" t="s">
        <v>38</v>
      </c>
      <c r="X4588" s="8">
        <v>75</v>
      </c>
      <c r="Y4588">
        <v>1</v>
      </c>
      <c r="Z4588">
        <v>0</v>
      </c>
      <c r="AA4588">
        <v>2</v>
      </c>
      <c r="AB4588" s="6">
        <f t="shared" si="578"/>
        <v>42</v>
      </c>
      <c r="AC4588" s="13">
        <f t="shared" si="579"/>
        <v>75</v>
      </c>
      <c r="AD4588" s="13">
        <f t="shared" si="580"/>
        <v>150</v>
      </c>
      <c r="AE4588" s="13">
        <f t="shared" si="581"/>
        <v>6300</v>
      </c>
      <c r="AF4588" t="s">
        <v>43</v>
      </c>
      <c r="AG4588">
        <v>1</v>
      </c>
      <c r="AH4588">
        <v>21</v>
      </c>
      <c r="AI4588">
        <v>97</v>
      </c>
      <c r="AJ4588">
        <v>10</v>
      </c>
      <c r="AK4588">
        <v>10</v>
      </c>
      <c r="AL4588">
        <v>10</v>
      </c>
      <c r="AM4588">
        <v>10</v>
      </c>
      <c r="AN4588">
        <v>9</v>
      </c>
      <c r="AO4588">
        <v>9</v>
      </c>
    </row>
    <row r="4589" spans="1:41">
      <c r="A4589" s="1">
        <v>9428832</v>
      </c>
      <c r="B4589" t="s">
        <v>523</v>
      </c>
      <c r="C4589">
        <v>2013</v>
      </c>
      <c r="D4589" s="2" t="s">
        <v>6670</v>
      </c>
      <c r="E4589" s="4">
        <f t="shared" si="574"/>
        <v>41561</v>
      </c>
      <c r="F4589" s="5">
        <f t="shared" ca="1" si="575"/>
        <v>1.7280151560121775</v>
      </c>
      <c r="G4589" s="1">
        <v>3601855</v>
      </c>
      <c r="H4589" t="s">
        <v>45</v>
      </c>
      <c r="I4589" t="s">
        <v>33</v>
      </c>
      <c r="J4589" s="6" t="str">
        <f t="shared" si="576"/>
        <v>Amsterdam</v>
      </c>
      <c r="K4589" t="s">
        <v>34</v>
      </c>
      <c r="L4589" s="6" t="str">
        <f t="shared" si="577"/>
        <v>North Holland</v>
      </c>
      <c r="M4589" s="1" t="s">
        <v>3181</v>
      </c>
      <c r="N4589" t="s">
        <v>35</v>
      </c>
      <c r="O4589">
        <v>52.372785642235101</v>
      </c>
      <c r="P4589">
        <v>4.8595169691644502</v>
      </c>
      <c r="Q4589" t="s">
        <v>36</v>
      </c>
      <c r="R4589" t="s">
        <v>37</v>
      </c>
      <c r="S4589">
        <v>4</v>
      </c>
      <c r="T4589">
        <v>1</v>
      </c>
      <c r="U4589">
        <v>2</v>
      </c>
      <c r="V4589">
        <v>2</v>
      </c>
      <c r="W4589" t="s">
        <v>38</v>
      </c>
      <c r="X4589" s="8">
        <v>95</v>
      </c>
      <c r="Y4589">
        <v>2</v>
      </c>
      <c r="Z4589">
        <v>25</v>
      </c>
      <c r="AA4589">
        <v>2</v>
      </c>
      <c r="AB4589" s="6">
        <f t="shared" si="578"/>
        <v>2</v>
      </c>
      <c r="AC4589" s="13">
        <f t="shared" si="579"/>
        <v>95</v>
      </c>
      <c r="AD4589" s="13">
        <f t="shared" si="580"/>
        <v>190</v>
      </c>
      <c r="AE4589" s="13">
        <f t="shared" si="581"/>
        <v>380</v>
      </c>
      <c r="AF4589" t="s">
        <v>62</v>
      </c>
      <c r="AG4589" t="s">
        <v>62</v>
      </c>
      <c r="AH4589">
        <v>1</v>
      </c>
      <c r="AI4589">
        <v>100</v>
      </c>
      <c r="AJ4589">
        <v>10</v>
      </c>
      <c r="AK4589">
        <v>8</v>
      </c>
      <c r="AL4589">
        <v>10</v>
      </c>
      <c r="AM4589">
        <v>10</v>
      </c>
      <c r="AN4589">
        <v>8</v>
      </c>
      <c r="AO4589">
        <v>10</v>
      </c>
    </row>
    <row r="4590" spans="1:41">
      <c r="A4590" s="1">
        <v>9434039</v>
      </c>
      <c r="B4590" t="s">
        <v>3334</v>
      </c>
      <c r="C4590">
        <v>2013</v>
      </c>
      <c r="D4590" s="2" t="s">
        <v>6411</v>
      </c>
      <c r="E4590" s="4">
        <f t="shared" si="574"/>
        <v>41562</v>
      </c>
      <c r="F4590" s="5">
        <f t="shared" ca="1" si="575"/>
        <v>1.7252754299847803</v>
      </c>
      <c r="G4590" s="1">
        <v>1798945</v>
      </c>
      <c r="H4590" t="s">
        <v>49</v>
      </c>
      <c r="I4590" t="s">
        <v>33</v>
      </c>
      <c r="J4590" s="6" t="str">
        <f t="shared" si="576"/>
        <v>Amsterdam</v>
      </c>
      <c r="K4590" t="s">
        <v>46</v>
      </c>
      <c r="L4590" s="6" t="str">
        <f t="shared" si="577"/>
        <v>North Holland</v>
      </c>
      <c r="M4590" s="1" t="s">
        <v>3878</v>
      </c>
      <c r="N4590" t="s">
        <v>35</v>
      </c>
      <c r="O4590">
        <v>52.363139878342103</v>
      </c>
      <c r="P4590">
        <v>4.89803387034772</v>
      </c>
      <c r="Q4590" t="s">
        <v>36</v>
      </c>
      <c r="R4590" t="s">
        <v>37</v>
      </c>
      <c r="S4590">
        <v>4</v>
      </c>
      <c r="T4590">
        <v>1</v>
      </c>
      <c r="U4590">
        <v>2</v>
      </c>
      <c r="V4590">
        <v>2</v>
      </c>
      <c r="W4590" t="s">
        <v>38</v>
      </c>
      <c r="X4590" s="8">
        <v>199</v>
      </c>
      <c r="Y4590">
        <v>2</v>
      </c>
      <c r="Z4590">
        <v>60</v>
      </c>
      <c r="AA4590">
        <v>2</v>
      </c>
      <c r="AB4590" s="6">
        <f t="shared" si="578"/>
        <v>12</v>
      </c>
      <c r="AC4590" s="13">
        <f t="shared" si="579"/>
        <v>199</v>
      </c>
      <c r="AD4590" s="13">
        <f t="shared" si="580"/>
        <v>398</v>
      </c>
      <c r="AE4590" s="13">
        <f t="shared" si="581"/>
        <v>4776</v>
      </c>
      <c r="AF4590" t="s">
        <v>39</v>
      </c>
      <c r="AG4590">
        <v>1</v>
      </c>
      <c r="AH4590">
        <v>6</v>
      </c>
      <c r="AI4590">
        <v>100</v>
      </c>
      <c r="AJ4590">
        <v>10</v>
      </c>
      <c r="AK4590">
        <v>10</v>
      </c>
      <c r="AL4590">
        <v>10</v>
      </c>
      <c r="AM4590">
        <v>10</v>
      </c>
      <c r="AN4590">
        <v>10</v>
      </c>
      <c r="AO4590">
        <v>9</v>
      </c>
    </row>
    <row r="4591" spans="1:41">
      <c r="A4591" s="1">
        <v>9436031</v>
      </c>
      <c r="B4591" t="s">
        <v>3879</v>
      </c>
      <c r="C4591">
        <v>2013</v>
      </c>
      <c r="D4591" s="2" t="s">
        <v>6411</v>
      </c>
      <c r="E4591" s="4">
        <f t="shared" si="574"/>
        <v>41562</v>
      </c>
      <c r="F4591" s="5">
        <f t="shared" ca="1" si="575"/>
        <v>1.7252754299847803</v>
      </c>
      <c r="G4591" s="1">
        <v>4693511</v>
      </c>
      <c r="H4591" t="s">
        <v>107</v>
      </c>
      <c r="I4591" t="s">
        <v>33</v>
      </c>
      <c r="J4591" s="6" t="str">
        <f t="shared" si="576"/>
        <v>Amsterdam</v>
      </c>
      <c r="K4591" t="s">
        <v>46</v>
      </c>
      <c r="L4591" s="6" t="str">
        <f t="shared" si="577"/>
        <v>North Holland</v>
      </c>
      <c r="M4591" s="1" t="s">
        <v>3880</v>
      </c>
      <c r="N4591" t="s">
        <v>35</v>
      </c>
      <c r="O4591">
        <v>52.350086274829799</v>
      </c>
      <c r="P4591">
        <v>4.9140064616516996</v>
      </c>
      <c r="Q4591" t="s">
        <v>36</v>
      </c>
      <c r="R4591" t="s">
        <v>37</v>
      </c>
      <c r="S4591">
        <v>2</v>
      </c>
      <c r="T4591">
        <v>1</v>
      </c>
      <c r="U4591">
        <v>1</v>
      </c>
      <c r="V4591">
        <v>1</v>
      </c>
      <c r="W4591" t="s">
        <v>38</v>
      </c>
      <c r="X4591" s="8">
        <v>80</v>
      </c>
      <c r="Y4591">
        <v>1</v>
      </c>
      <c r="Z4591">
        <v>0</v>
      </c>
      <c r="AA4591">
        <v>4</v>
      </c>
      <c r="AB4591" s="6">
        <f t="shared" si="578"/>
        <v>8</v>
      </c>
      <c r="AC4591" s="13">
        <f t="shared" si="579"/>
        <v>80</v>
      </c>
      <c r="AD4591" s="13">
        <f t="shared" si="580"/>
        <v>320</v>
      </c>
      <c r="AE4591" s="13">
        <f t="shared" si="581"/>
        <v>2560</v>
      </c>
      <c r="AF4591" t="s">
        <v>43</v>
      </c>
      <c r="AG4591">
        <v>1</v>
      </c>
      <c r="AH4591">
        <v>4</v>
      </c>
      <c r="AI4591">
        <v>95</v>
      </c>
      <c r="AJ4591">
        <v>10</v>
      </c>
      <c r="AK4591">
        <v>9</v>
      </c>
      <c r="AL4591">
        <v>10</v>
      </c>
      <c r="AM4591">
        <v>10</v>
      </c>
      <c r="AN4591">
        <v>10</v>
      </c>
      <c r="AO4591">
        <v>10</v>
      </c>
    </row>
    <row r="4592" spans="1:41">
      <c r="A4592" s="1">
        <v>9437651</v>
      </c>
      <c r="B4592" t="s">
        <v>973</v>
      </c>
      <c r="C4592">
        <v>2013</v>
      </c>
      <c r="D4592" s="2" t="s">
        <v>6411</v>
      </c>
      <c r="E4592" s="4">
        <f t="shared" si="574"/>
        <v>41562</v>
      </c>
      <c r="F4592" s="5">
        <f t="shared" ca="1" si="575"/>
        <v>1.7252754299847803</v>
      </c>
      <c r="G4592" s="1">
        <v>1799828</v>
      </c>
      <c r="H4592" t="s">
        <v>51</v>
      </c>
      <c r="I4592" t="s">
        <v>33</v>
      </c>
      <c r="J4592" s="6" t="str">
        <f t="shared" si="576"/>
        <v>Amsterdam</v>
      </c>
      <c r="K4592" t="s">
        <v>34</v>
      </c>
      <c r="L4592" s="6" t="str">
        <f t="shared" si="577"/>
        <v>North Holland</v>
      </c>
      <c r="M4592" s="1" t="s">
        <v>3881</v>
      </c>
      <c r="N4592" t="s">
        <v>35</v>
      </c>
      <c r="O4592">
        <v>52.373006963923601</v>
      </c>
      <c r="P4592">
        <v>4.8925687725660199</v>
      </c>
      <c r="Q4592" t="s">
        <v>36</v>
      </c>
      <c r="R4592" t="s">
        <v>37</v>
      </c>
      <c r="S4592">
        <v>3</v>
      </c>
      <c r="T4592">
        <v>1</v>
      </c>
      <c r="U4592">
        <v>0</v>
      </c>
      <c r="V4592">
        <v>2</v>
      </c>
      <c r="W4592" t="s">
        <v>38</v>
      </c>
      <c r="X4592" s="8">
        <v>65</v>
      </c>
      <c r="Y4592">
        <v>2</v>
      </c>
      <c r="Z4592">
        <v>45</v>
      </c>
      <c r="AA4592">
        <v>1</v>
      </c>
      <c r="AB4592" s="6">
        <f t="shared" si="578"/>
        <v>132</v>
      </c>
      <c r="AC4592" s="13">
        <f t="shared" si="579"/>
        <v>65</v>
      </c>
      <c r="AD4592" s="13">
        <f t="shared" si="580"/>
        <v>65</v>
      </c>
      <c r="AE4592" s="13">
        <f t="shared" si="581"/>
        <v>8580</v>
      </c>
      <c r="AF4592" t="s">
        <v>47</v>
      </c>
      <c r="AG4592">
        <v>0.97</v>
      </c>
      <c r="AH4592">
        <v>66</v>
      </c>
      <c r="AI4592">
        <v>94</v>
      </c>
      <c r="AJ4592">
        <v>10</v>
      </c>
      <c r="AK4592">
        <v>9</v>
      </c>
      <c r="AL4592">
        <v>10</v>
      </c>
      <c r="AM4592">
        <v>10</v>
      </c>
      <c r="AN4592">
        <v>10</v>
      </c>
      <c r="AO4592">
        <v>9</v>
      </c>
    </row>
    <row r="4593" spans="1:41">
      <c r="A4593" s="1">
        <v>9445701</v>
      </c>
      <c r="B4593" t="s">
        <v>3882</v>
      </c>
      <c r="C4593">
        <v>2013</v>
      </c>
      <c r="D4593" s="2" t="s">
        <v>6411</v>
      </c>
      <c r="E4593" s="4">
        <f t="shared" si="574"/>
        <v>41562</v>
      </c>
      <c r="F4593" s="5">
        <f t="shared" ca="1" si="575"/>
        <v>1.7252754299847803</v>
      </c>
      <c r="G4593" s="1">
        <v>1801727</v>
      </c>
      <c r="H4593" t="s">
        <v>60</v>
      </c>
      <c r="I4593" t="s">
        <v>33</v>
      </c>
      <c r="J4593" s="6" t="str">
        <f t="shared" si="576"/>
        <v>Amsterdam</v>
      </c>
      <c r="K4593" t="s">
        <v>34</v>
      </c>
      <c r="L4593" s="6" t="str">
        <f t="shared" si="577"/>
        <v>North Holland</v>
      </c>
      <c r="M4593" s="1" t="s">
        <v>3883</v>
      </c>
      <c r="N4593" t="s">
        <v>35</v>
      </c>
      <c r="O4593">
        <v>52.353386606572798</v>
      </c>
      <c r="P4593">
        <v>4.9075819089815598</v>
      </c>
      <c r="Q4593" t="s">
        <v>36</v>
      </c>
      <c r="R4593" t="s">
        <v>37</v>
      </c>
      <c r="S4593">
        <v>4</v>
      </c>
      <c r="T4593">
        <v>1</v>
      </c>
      <c r="U4593">
        <v>2</v>
      </c>
      <c r="V4593">
        <v>2</v>
      </c>
      <c r="W4593" t="s">
        <v>38</v>
      </c>
      <c r="X4593" s="8">
        <v>150</v>
      </c>
      <c r="Y4593">
        <v>1</v>
      </c>
      <c r="Z4593">
        <v>0</v>
      </c>
      <c r="AA4593">
        <v>6</v>
      </c>
      <c r="AB4593" s="6">
        <f t="shared" si="578"/>
        <v>2</v>
      </c>
      <c r="AC4593" s="13">
        <f t="shared" si="579"/>
        <v>150</v>
      </c>
      <c r="AD4593" s="13">
        <f t="shared" si="580"/>
        <v>900</v>
      </c>
      <c r="AE4593" s="13">
        <f t="shared" si="581"/>
        <v>1800</v>
      </c>
      <c r="AF4593" t="s">
        <v>62</v>
      </c>
      <c r="AG4593" t="s">
        <v>62</v>
      </c>
      <c r="AH4593">
        <v>1</v>
      </c>
      <c r="AI4593">
        <v>100</v>
      </c>
      <c r="AJ4593">
        <v>10</v>
      </c>
      <c r="AK4593">
        <v>10</v>
      </c>
      <c r="AL4593">
        <v>10</v>
      </c>
      <c r="AM4593">
        <v>10</v>
      </c>
      <c r="AN4593">
        <v>10</v>
      </c>
      <c r="AO4593">
        <v>10</v>
      </c>
    </row>
    <row r="4594" spans="1:41">
      <c r="A4594" s="1">
        <v>9446073</v>
      </c>
      <c r="B4594" t="s">
        <v>3884</v>
      </c>
      <c r="C4594">
        <v>2013</v>
      </c>
      <c r="D4594" s="2" t="s">
        <v>6411</v>
      </c>
      <c r="E4594" s="4">
        <f t="shared" si="574"/>
        <v>41562</v>
      </c>
      <c r="F4594" s="5">
        <f t="shared" ca="1" si="575"/>
        <v>1.7252754299847803</v>
      </c>
      <c r="G4594" s="1">
        <v>4249096</v>
      </c>
      <c r="H4594" t="s">
        <v>45</v>
      </c>
      <c r="I4594" t="s">
        <v>33</v>
      </c>
      <c r="J4594" s="6" t="str">
        <f t="shared" si="576"/>
        <v>Amsterdam</v>
      </c>
      <c r="K4594" t="s">
        <v>34</v>
      </c>
      <c r="L4594" s="6" t="str">
        <f t="shared" si="577"/>
        <v>North Holland</v>
      </c>
      <c r="M4594" s="1">
        <v>1053</v>
      </c>
      <c r="N4594" t="s">
        <v>35</v>
      </c>
      <c r="O4594">
        <v>52.370599303980597</v>
      </c>
      <c r="P4594">
        <v>4.8747591322978998</v>
      </c>
      <c r="Q4594" t="s">
        <v>36</v>
      </c>
      <c r="R4594" t="s">
        <v>37</v>
      </c>
      <c r="S4594">
        <v>4</v>
      </c>
      <c r="T4594">
        <v>1</v>
      </c>
      <c r="U4594">
        <v>2</v>
      </c>
      <c r="V4594">
        <v>2</v>
      </c>
      <c r="W4594" t="s">
        <v>38</v>
      </c>
      <c r="X4594" s="8">
        <v>95</v>
      </c>
      <c r="Y4594">
        <v>1</v>
      </c>
      <c r="Z4594">
        <v>0</v>
      </c>
      <c r="AA4594">
        <v>1</v>
      </c>
      <c r="AB4594" s="6">
        <f t="shared" si="578"/>
        <v>0</v>
      </c>
      <c r="AC4594" s="13">
        <f t="shared" si="579"/>
        <v>95</v>
      </c>
      <c r="AD4594" s="13">
        <f t="shared" si="580"/>
        <v>95</v>
      </c>
      <c r="AE4594" s="13">
        <f t="shared" si="581"/>
        <v>0</v>
      </c>
      <c r="AF4594" t="s">
        <v>47</v>
      </c>
      <c r="AG4594">
        <v>0.93</v>
      </c>
      <c r="AH4594">
        <v>0</v>
      </c>
    </row>
    <row r="4595" spans="1:41">
      <c r="A4595" s="1">
        <v>9446964</v>
      </c>
      <c r="B4595" t="s">
        <v>1679</v>
      </c>
      <c r="C4595">
        <v>2013</v>
      </c>
      <c r="D4595" s="2" t="s">
        <v>6411</v>
      </c>
      <c r="E4595" s="4">
        <f t="shared" si="574"/>
        <v>41562</v>
      </c>
      <c r="F4595" s="5">
        <f t="shared" ca="1" si="575"/>
        <v>1.7252754299847803</v>
      </c>
      <c r="G4595" s="1">
        <v>1802029</v>
      </c>
      <c r="H4595" t="s">
        <v>60</v>
      </c>
      <c r="I4595" t="s">
        <v>33</v>
      </c>
      <c r="J4595" s="6" t="str">
        <f t="shared" si="576"/>
        <v>Amsterdam</v>
      </c>
      <c r="K4595" t="s">
        <v>34</v>
      </c>
      <c r="L4595" s="6" t="str">
        <f t="shared" si="577"/>
        <v>North Holland</v>
      </c>
      <c r="M4595" s="1">
        <v>1074</v>
      </c>
      <c r="N4595" t="s">
        <v>35</v>
      </c>
      <c r="O4595">
        <v>52.350397568994403</v>
      </c>
      <c r="P4595">
        <v>4.9046457686176304</v>
      </c>
      <c r="Q4595" t="s">
        <v>36</v>
      </c>
      <c r="R4595" t="s">
        <v>37</v>
      </c>
      <c r="S4595">
        <v>2</v>
      </c>
      <c r="T4595">
        <v>1</v>
      </c>
      <c r="U4595">
        <v>1</v>
      </c>
      <c r="V4595">
        <v>1</v>
      </c>
      <c r="W4595" t="s">
        <v>38</v>
      </c>
      <c r="X4595" s="8">
        <v>89</v>
      </c>
      <c r="Y4595">
        <v>1</v>
      </c>
      <c r="Z4595">
        <v>0</v>
      </c>
      <c r="AA4595">
        <v>1</v>
      </c>
      <c r="AB4595" s="6">
        <f t="shared" si="578"/>
        <v>4</v>
      </c>
      <c r="AC4595" s="13">
        <f t="shared" si="579"/>
        <v>89</v>
      </c>
      <c r="AD4595" s="13">
        <f t="shared" si="580"/>
        <v>89</v>
      </c>
      <c r="AE4595" s="13">
        <f t="shared" si="581"/>
        <v>356</v>
      </c>
      <c r="AF4595" t="s">
        <v>39</v>
      </c>
      <c r="AG4595">
        <v>0.5</v>
      </c>
      <c r="AH4595">
        <v>2</v>
      </c>
      <c r="AI4595">
        <v>90</v>
      </c>
      <c r="AJ4595">
        <v>10</v>
      </c>
      <c r="AK4595">
        <v>10</v>
      </c>
      <c r="AL4595">
        <v>9</v>
      </c>
      <c r="AM4595">
        <v>10</v>
      </c>
      <c r="AN4595">
        <v>10</v>
      </c>
      <c r="AO4595">
        <v>9</v>
      </c>
    </row>
    <row r="4596" spans="1:41">
      <c r="A4596" s="1">
        <v>9447620</v>
      </c>
      <c r="B4596" t="s">
        <v>1366</v>
      </c>
      <c r="C4596">
        <v>2013</v>
      </c>
      <c r="D4596" s="2" t="s">
        <v>6411</v>
      </c>
      <c r="E4596" s="4">
        <f t="shared" si="574"/>
        <v>41562</v>
      </c>
      <c r="F4596" s="5">
        <f t="shared" ca="1" si="575"/>
        <v>1.7252754299847803</v>
      </c>
      <c r="G4596" s="1">
        <v>1802090</v>
      </c>
      <c r="H4596" t="s">
        <v>49</v>
      </c>
      <c r="I4596" t="s">
        <v>33</v>
      </c>
      <c r="J4596" s="6" t="str">
        <f t="shared" si="576"/>
        <v>Amsterdam</v>
      </c>
      <c r="K4596" t="s">
        <v>34</v>
      </c>
      <c r="L4596" s="6" t="str">
        <f t="shared" si="577"/>
        <v>North Holland</v>
      </c>
      <c r="M4596" s="1">
        <v>1011</v>
      </c>
      <c r="N4596" t="s">
        <v>35</v>
      </c>
      <c r="O4596">
        <v>52.374395553665103</v>
      </c>
      <c r="P4596">
        <v>4.9021682128829696</v>
      </c>
      <c r="Q4596" t="s">
        <v>36</v>
      </c>
      <c r="R4596" t="s">
        <v>37</v>
      </c>
      <c r="S4596">
        <v>2</v>
      </c>
      <c r="T4596">
        <v>2</v>
      </c>
      <c r="U4596">
        <v>1</v>
      </c>
      <c r="V4596">
        <v>1</v>
      </c>
      <c r="W4596" t="s">
        <v>38</v>
      </c>
      <c r="X4596" s="8">
        <v>135</v>
      </c>
      <c r="Y4596">
        <v>1</v>
      </c>
      <c r="Z4596">
        <v>0</v>
      </c>
      <c r="AA4596">
        <v>1</v>
      </c>
      <c r="AB4596" s="6">
        <f t="shared" si="578"/>
        <v>10</v>
      </c>
      <c r="AC4596" s="13">
        <f t="shared" si="579"/>
        <v>135</v>
      </c>
      <c r="AD4596" s="13">
        <f t="shared" si="580"/>
        <v>135</v>
      </c>
      <c r="AE4596" s="13">
        <f t="shared" si="581"/>
        <v>1350</v>
      </c>
      <c r="AF4596" t="s">
        <v>43</v>
      </c>
      <c r="AG4596">
        <v>1</v>
      </c>
      <c r="AH4596">
        <v>5</v>
      </c>
      <c r="AI4596">
        <v>96</v>
      </c>
      <c r="AJ4596">
        <v>10</v>
      </c>
      <c r="AK4596">
        <v>10</v>
      </c>
      <c r="AL4596">
        <v>8</v>
      </c>
      <c r="AM4596">
        <v>8</v>
      </c>
      <c r="AN4596">
        <v>10</v>
      </c>
      <c r="AO4596">
        <v>10</v>
      </c>
    </row>
    <row r="4597" spans="1:41">
      <c r="A4597" s="1">
        <v>9449364</v>
      </c>
      <c r="B4597" t="s">
        <v>3885</v>
      </c>
      <c r="C4597">
        <v>2013</v>
      </c>
      <c r="D4597" s="2" t="s">
        <v>6411</v>
      </c>
      <c r="E4597" s="4">
        <f t="shared" si="574"/>
        <v>41562</v>
      </c>
      <c r="F4597" s="5">
        <f t="shared" ca="1" si="575"/>
        <v>1.7252754299847803</v>
      </c>
      <c r="G4597" s="1">
        <v>3575543</v>
      </c>
      <c r="H4597" t="s">
        <v>56</v>
      </c>
      <c r="I4597" t="s">
        <v>33</v>
      </c>
      <c r="J4597" s="6" t="str">
        <f t="shared" si="576"/>
        <v>Amsterdam</v>
      </c>
      <c r="K4597" t="s">
        <v>34</v>
      </c>
      <c r="L4597" s="6" t="str">
        <f t="shared" si="577"/>
        <v>North Holland</v>
      </c>
      <c r="M4597" s="1">
        <v>1071</v>
      </c>
      <c r="N4597" t="s">
        <v>35</v>
      </c>
      <c r="O4597">
        <v>52.353353716559802</v>
      </c>
      <c r="P4597">
        <v>4.8696532065264799</v>
      </c>
      <c r="Q4597" t="s">
        <v>36</v>
      </c>
      <c r="R4597" t="s">
        <v>37</v>
      </c>
      <c r="S4597">
        <v>2</v>
      </c>
      <c r="T4597">
        <v>1</v>
      </c>
      <c r="U4597">
        <v>2</v>
      </c>
      <c r="V4597">
        <v>1</v>
      </c>
      <c r="W4597" t="s">
        <v>38</v>
      </c>
      <c r="X4597" s="8">
        <v>150</v>
      </c>
      <c r="Y4597">
        <v>1</v>
      </c>
      <c r="Z4597">
        <v>0</v>
      </c>
      <c r="AA4597">
        <v>2</v>
      </c>
      <c r="AB4597" s="6">
        <f t="shared" si="578"/>
        <v>18</v>
      </c>
      <c r="AC4597" s="13">
        <f t="shared" si="579"/>
        <v>150</v>
      </c>
      <c r="AD4597" s="13">
        <f t="shared" si="580"/>
        <v>300</v>
      </c>
      <c r="AE4597" s="13">
        <f t="shared" si="581"/>
        <v>5400</v>
      </c>
      <c r="AF4597" t="s">
        <v>43</v>
      </c>
      <c r="AG4597">
        <v>1</v>
      </c>
      <c r="AH4597">
        <v>9</v>
      </c>
      <c r="AI4597">
        <v>100</v>
      </c>
      <c r="AJ4597">
        <v>10</v>
      </c>
      <c r="AK4597">
        <v>9</v>
      </c>
      <c r="AL4597">
        <v>10</v>
      </c>
      <c r="AM4597">
        <v>10</v>
      </c>
      <c r="AN4597">
        <v>10</v>
      </c>
      <c r="AO4597">
        <v>10</v>
      </c>
    </row>
    <row r="4598" spans="1:41">
      <c r="A4598" s="1">
        <v>9456796</v>
      </c>
      <c r="B4598" t="s">
        <v>1401</v>
      </c>
      <c r="C4598">
        <v>2013</v>
      </c>
      <c r="D4598" s="2" t="s">
        <v>6412</v>
      </c>
      <c r="E4598" s="4">
        <f t="shared" si="574"/>
        <v>41563</v>
      </c>
      <c r="F4598" s="5">
        <f t="shared" ca="1" si="575"/>
        <v>1.722535703957383</v>
      </c>
      <c r="G4598" s="1">
        <v>3776362</v>
      </c>
      <c r="H4598" t="s">
        <v>60</v>
      </c>
      <c r="I4598" t="s">
        <v>33</v>
      </c>
      <c r="J4598" s="6" t="str">
        <f t="shared" si="576"/>
        <v>Amsterdam</v>
      </c>
      <c r="K4598" t="s">
        <v>34</v>
      </c>
      <c r="L4598" s="6" t="str">
        <f t="shared" si="577"/>
        <v>North Holland</v>
      </c>
      <c r="M4598" s="1" t="s">
        <v>3886</v>
      </c>
      <c r="N4598" t="s">
        <v>35</v>
      </c>
      <c r="O4598">
        <v>52.350517443556697</v>
      </c>
      <c r="P4598">
        <v>4.8885313614829196</v>
      </c>
      <c r="Q4598" t="s">
        <v>36</v>
      </c>
      <c r="R4598" t="s">
        <v>37</v>
      </c>
      <c r="S4598">
        <v>4</v>
      </c>
      <c r="T4598">
        <v>1</v>
      </c>
      <c r="U4598">
        <v>2</v>
      </c>
      <c r="V4598">
        <v>2</v>
      </c>
      <c r="W4598" t="s">
        <v>38</v>
      </c>
      <c r="X4598" s="8">
        <v>160</v>
      </c>
      <c r="Y4598">
        <v>2</v>
      </c>
      <c r="Z4598">
        <v>20</v>
      </c>
      <c r="AA4598">
        <v>2</v>
      </c>
      <c r="AB4598" s="6">
        <f t="shared" si="578"/>
        <v>4</v>
      </c>
      <c r="AC4598" s="13">
        <f t="shared" si="579"/>
        <v>160</v>
      </c>
      <c r="AD4598" s="13">
        <f t="shared" si="580"/>
        <v>320</v>
      </c>
      <c r="AE4598" s="13">
        <f t="shared" si="581"/>
        <v>1280</v>
      </c>
      <c r="AF4598" t="s">
        <v>47</v>
      </c>
      <c r="AG4598">
        <v>1</v>
      </c>
      <c r="AH4598">
        <v>2</v>
      </c>
      <c r="AI4598">
        <v>100</v>
      </c>
      <c r="AJ4598">
        <v>10</v>
      </c>
      <c r="AK4598">
        <v>10</v>
      </c>
      <c r="AL4598">
        <v>10</v>
      </c>
      <c r="AM4598">
        <v>10</v>
      </c>
      <c r="AN4598">
        <v>10</v>
      </c>
      <c r="AO4598">
        <v>9</v>
      </c>
    </row>
    <row r="4599" spans="1:41">
      <c r="A4599" s="1">
        <v>9464252</v>
      </c>
      <c r="B4599" t="s">
        <v>3887</v>
      </c>
      <c r="C4599">
        <v>2013</v>
      </c>
      <c r="D4599" s="2" t="s">
        <v>6412</v>
      </c>
      <c r="E4599" s="4">
        <f t="shared" si="574"/>
        <v>41563</v>
      </c>
      <c r="F4599" s="5">
        <f t="shared" ca="1" si="575"/>
        <v>1.722535703957383</v>
      </c>
      <c r="G4599" s="1">
        <v>1810045</v>
      </c>
      <c r="H4599" t="s">
        <v>60</v>
      </c>
      <c r="I4599" t="s">
        <v>33</v>
      </c>
      <c r="J4599" s="6" t="str">
        <f t="shared" si="576"/>
        <v>Amsterdam</v>
      </c>
      <c r="K4599" t="s">
        <v>34</v>
      </c>
      <c r="L4599" s="6" t="str">
        <f t="shared" si="577"/>
        <v>North Holland</v>
      </c>
      <c r="M4599" s="1">
        <v>1078</v>
      </c>
      <c r="N4599" t="s">
        <v>35</v>
      </c>
      <c r="O4599">
        <v>52.3453159711596</v>
      </c>
      <c r="P4599">
        <v>4.8997175825547403</v>
      </c>
      <c r="Q4599" t="s">
        <v>36</v>
      </c>
      <c r="R4599" t="s">
        <v>37</v>
      </c>
      <c r="S4599">
        <v>2</v>
      </c>
      <c r="T4599">
        <v>1</v>
      </c>
      <c r="U4599">
        <v>1</v>
      </c>
      <c r="V4599">
        <v>1</v>
      </c>
      <c r="W4599" t="s">
        <v>38</v>
      </c>
      <c r="X4599" s="8">
        <v>65</v>
      </c>
      <c r="Y4599">
        <v>1</v>
      </c>
      <c r="Z4599">
        <v>0</v>
      </c>
      <c r="AA4599">
        <v>1</v>
      </c>
      <c r="AB4599" s="6">
        <f t="shared" si="578"/>
        <v>50</v>
      </c>
      <c r="AC4599" s="13">
        <f t="shared" si="579"/>
        <v>65</v>
      </c>
      <c r="AD4599" s="13">
        <f t="shared" si="580"/>
        <v>65</v>
      </c>
      <c r="AE4599" s="13">
        <f t="shared" si="581"/>
        <v>3250</v>
      </c>
      <c r="AF4599" t="s">
        <v>47</v>
      </c>
      <c r="AG4599">
        <v>1</v>
      </c>
      <c r="AH4599">
        <v>25</v>
      </c>
      <c r="AI4599">
        <v>90</v>
      </c>
      <c r="AJ4599">
        <v>9</v>
      </c>
      <c r="AK4599">
        <v>10</v>
      </c>
      <c r="AL4599">
        <v>9</v>
      </c>
      <c r="AM4599">
        <v>9</v>
      </c>
      <c r="AN4599">
        <v>9</v>
      </c>
      <c r="AO4599">
        <v>9</v>
      </c>
    </row>
    <row r="4600" spans="1:41">
      <c r="A4600" s="1">
        <v>9466319</v>
      </c>
      <c r="B4600" t="s">
        <v>268</v>
      </c>
      <c r="C4600">
        <v>2013</v>
      </c>
      <c r="D4600" s="2" t="s">
        <v>6412</v>
      </c>
      <c r="E4600" s="4">
        <f t="shared" si="574"/>
        <v>41563</v>
      </c>
      <c r="F4600" s="5">
        <f t="shared" ca="1" si="575"/>
        <v>1.722535703957383</v>
      </c>
      <c r="G4600" s="1">
        <v>1806340</v>
      </c>
      <c r="H4600" t="s">
        <v>45</v>
      </c>
      <c r="I4600" t="s">
        <v>33</v>
      </c>
      <c r="J4600" s="6" t="str">
        <f t="shared" si="576"/>
        <v>Amsterdam</v>
      </c>
      <c r="K4600" t="s">
        <v>34</v>
      </c>
      <c r="L4600" s="6" t="str">
        <f t="shared" si="577"/>
        <v>North Holland</v>
      </c>
      <c r="M4600" s="1" t="s">
        <v>3888</v>
      </c>
      <c r="N4600" t="s">
        <v>35</v>
      </c>
      <c r="O4600">
        <v>52.366234725065503</v>
      </c>
      <c r="P4600">
        <v>4.8632062999318499</v>
      </c>
      <c r="Q4600" t="s">
        <v>36</v>
      </c>
      <c r="R4600" t="s">
        <v>37</v>
      </c>
      <c r="S4600">
        <v>5</v>
      </c>
      <c r="T4600">
        <v>1</v>
      </c>
      <c r="U4600">
        <v>3</v>
      </c>
      <c r="V4600">
        <v>3</v>
      </c>
      <c r="W4600" t="s">
        <v>38</v>
      </c>
      <c r="X4600" s="8">
        <v>88</v>
      </c>
      <c r="Y4600">
        <v>4</v>
      </c>
      <c r="Z4600">
        <v>50</v>
      </c>
      <c r="AA4600">
        <v>2</v>
      </c>
      <c r="AB4600" s="6">
        <f t="shared" si="578"/>
        <v>14</v>
      </c>
      <c r="AC4600" s="13">
        <f t="shared" si="579"/>
        <v>88</v>
      </c>
      <c r="AD4600" s="13">
        <f t="shared" si="580"/>
        <v>176</v>
      </c>
      <c r="AE4600" s="13">
        <f t="shared" si="581"/>
        <v>2464</v>
      </c>
      <c r="AF4600" t="s">
        <v>43</v>
      </c>
      <c r="AG4600">
        <v>1</v>
      </c>
      <c r="AH4600">
        <v>7</v>
      </c>
      <c r="AI4600">
        <v>91</v>
      </c>
      <c r="AJ4600">
        <v>9</v>
      </c>
      <c r="AK4600">
        <v>8</v>
      </c>
      <c r="AL4600">
        <v>10</v>
      </c>
      <c r="AM4600">
        <v>10</v>
      </c>
      <c r="AN4600">
        <v>9</v>
      </c>
      <c r="AO4600">
        <v>9</v>
      </c>
    </row>
    <row r="4601" spans="1:41">
      <c r="A4601" s="1">
        <v>9476418</v>
      </c>
      <c r="B4601" t="s">
        <v>3889</v>
      </c>
      <c r="C4601">
        <v>2013</v>
      </c>
      <c r="D4601" s="2" t="s">
        <v>6340</v>
      </c>
      <c r="E4601" s="4">
        <f t="shared" si="574"/>
        <v>41564</v>
      </c>
      <c r="F4601" s="5">
        <f t="shared" ca="1" si="575"/>
        <v>1.7197959779299858</v>
      </c>
      <c r="G4601" s="1">
        <v>1808102</v>
      </c>
      <c r="H4601" t="s">
        <v>80</v>
      </c>
      <c r="I4601" t="s">
        <v>33</v>
      </c>
      <c r="J4601" s="6" t="str">
        <f t="shared" si="576"/>
        <v>Amsterdam</v>
      </c>
      <c r="K4601" t="s">
        <v>34</v>
      </c>
      <c r="L4601" s="6" t="str">
        <f t="shared" si="577"/>
        <v>North Holland</v>
      </c>
      <c r="M4601" s="1" t="s">
        <v>3890</v>
      </c>
      <c r="N4601" t="s">
        <v>35</v>
      </c>
      <c r="O4601">
        <v>52.342158600367</v>
      </c>
      <c r="P4601">
        <v>4.9493720113168296</v>
      </c>
      <c r="Q4601" t="s">
        <v>36</v>
      </c>
      <c r="R4601" t="s">
        <v>42</v>
      </c>
      <c r="S4601">
        <v>2</v>
      </c>
      <c r="T4601">
        <v>1</v>
      </c>
      <c r="U4601">
        <v>1</v>
      </c>
      <c r="V4601">
        <v>1</v>
      </c>
      <c r="W4601" t="s">
        <v>38</v>
      </c>
      <c r="X4601" s="8">
        <v>60</v>
      </c>
      <c r="Y4601">
        <v>0</v>
      </c>
      <c r="Z4601">
        <v>0</v>
      </c>
      <c r="AA4601">
        <v>1</v>
      </c>
      <c r="AB4601" s="6">
        <f t="shared" si="578"/>
        <v>8</v>
      </c>
      <c r="AC4601" s="13">
        <f t="shared" si="579"/>
        <v>60</v>
      </c>
      <c r="AD4601" s="13">
        <f t="shared" si="580"/>
        <v>60</v>
      </c>
      <c r="AE4601" s="13">
        <f t="shared" si="581"/>
        <v>480</v>
      </c>
      <c r="AF4601" t="s">
        <v>43</v>
      </c>
      <c r="AG4601">
        <v>1</v>
      </c>
      <c r="AH4601">
        <v>4</v>
      </c>
      <c r="AI4601">
        <v>95</v>
      </c>
      <c r="AJ4601">
        <v>9</v>
      </c>
      <c r="AK4601">
        <v>9</v>
      </c>
      <c r="AL4601">
        <v>10</v>
      </c>
      <c r="AM4601">
        <v>10</v>
      </c>
      <c r="AN4601">
        <v>9</v>
      </c>
      <c r="AO4601">
        <v>10</v>
      </c>
    </row>
    <row r="4602" spans="1:41">
      <c r="A4602" s="1">
        <v>9478790</v>
      </c>
      <c r="B4602" t="s">
        <v>380</v>
      </c>
      <c r="C4602">
        <v>2013</v>
      </c>
      <c r="D4602" s="2" t="s">
        <v>6340</v>
      </c>
      <c r="E4602" s="4">
        <f t="shared" si="574"/>
        <v>41564</v>
      </c>
      <c r="F4602" s="5">
        <f t="shared" ca="1" si="575"/>
        <v>1.7197959779299858</v>
      </c>
      <c r="G4602" s="1">
        <v>1808774</v>
      </c>
      <c r="H4602" t="s">
        <v>80</v>
      </c>
      <c r="I4602" t="s">
        <v>33</v>
      </c>
      <c r="J4602" s="6" t="str">
        <f t="shared" si="576"/>
        <v>Amsterdam</v>
      </c>
      <c r="K4602" t="s">
        <v>34</v>
      </c>
      <c r="L4602" s="6" t="str">
        <f t="shared" si="577"/>
        <v>North Holland</v>
      </c>
      <c r="M4602" s="1">
        <v>1098</v>
      </c>
      <c r="N4602" t="s">
        <v>35</v>
      </c>
      <c r="O4602">
        <v>52.356438966193799</v>
      </c>
      <c r="P4602">
        <v>4.9475053669333304</v>
      </c>
      <c r="Q4602" t="s">
        <v>36</v>
      </c>
      <c r="R4602" t="s">
        <v>42</v>
      </c>
      <c r="S4602">
        <v>2</v>
      </c>
      <c r="T4602">
        <v>1</v>
      </c>
      <c r="U4602">
        <v>1</v>
      </c>
      <c r="V4602">
        <v>1</v>
      </c>
      <c r="W4602" t="s">
        <v>38</v>
      </c>
      <c r="X4602" s="8">
        <v>90</v>
      </c>
      <c r="Y4602">
        <v>1</v>
      </c>
      <c r="Z4602">
        <v>0</v>
      </c>
      <c r="AA4602">
        <v>1</v>
      </c>
      <c r="AB4602" s="6">
        <f t="shared" si="578"/>
        <v>0</v>
      </c>
      <c r="AC4602" s="13">
        <f t="shared" si="579"/>
        <v>90</v>
      </c>
      <c r="AD4602" s="13">
        <f t="shared" si="580"/>
        <v>90</v>
      </c>
      <c r="AE4602" s="13">
        <f t="shared" si="581"/>
        <v>0</v>
      </c>
      <c r="AF4602" t="s">
        <v>39</v>
      </c>
      <c r="AG4602">
        <v>0.5</v>
      </c>
      <c r="AH4602">
        <v>0</v>
      </c>
    </row>
    <row r="4603" spans="1:41">
      <c r="A4603" s="1">
        <v>9489931</v>
      </c>
      <c r="B4603" t="s">
        <v>3891</v>
      </c>
      <c r="C4603">
        <v>2013</v>
      </c>
      <c r="D4603" s="2" t="s">
        <v>6340</v>
      </c>
      <c r="E4603" s="4">
        <f t="shared" si="574"/>
        <v>41564</v>
      </c>
      <c r="F4603" s="5">
        <f t="shared" ca="1" si="575"/>
        <v>1.7197959779299858</v>
      </c>
      <c r="G4603" s="1">
        <v>1811333</v>
      </c>
      <c r="H4603" t="s">
        <v>45</v>
      </c>
      <c r="I4603" t="s">
        <v>33</v>
      </c>
      <c r="J4603" s="6" t="str">
        <f t="shared" si="576"/>
        <v>Amsterdam</v>
      </c>
      <c r="K4603" t="s">
        <v>34</v>
      </c>
      <c r="L4603" s="6" t="str">
        <f t="shared" si="577"/>
        <v>North Holland</v>
      </c>
      <c r="M4603" s="1" t="s">
        <v>2072</v>
      </c>
      <c r="N4603" t="s">
        <v>35</v>
      </c>
      <c r="O4603">
        <v>52.362782423121701</v>
      </c>
      <c r="P4603">
        <v>4.8779319097550298</v>
      </c>
      <c r="Q4603" t="s">
        <v>58</v>
      </c>
      <c r="R4603" t="s">
        <v>37</v>
      </c>
      <c r="S4603">
        <v>8</v>
      </c>
      <c r="T4603">
        <v>2</v>
      </c>
      <c r="U4603">
        <v>4</v>
      </c>
      <c r="V4603">
        <v>5</v>
      </c>
      <c r="W4603" t="s">
        <v>38</v>
      </c>
      <c r="X4603" s="8">
        <v>340</v>
      </c>
      <c r="Y4603">
        <v>6</v>
      </c>
      <c r="Z4603">
        <v>50</v>
      </c>
      <c r="AA4603">
        <v>2</v>
      </c>
      <c r="AB4603" s="6">
        <f t="shared" si="578"/>
        <v>0</v>
      </c>
      <c r="AC4603" s="13">
        <f t="shared" si="579"/>
        <v>340</v>
      </c>
      <c r="AD4603" s="13">
        <f t="shared" si="580"/>
        <v>680</v>
      </c>
      <c r="AE4603" s="13">
        <f t="shared" si="581"/>
        <v>0</v>
      </c>
      <c r="AF4603" t="s">
        <v>47</v>
      </c>
      <c r="AG4603">
        <v>0.8</v>
      </c>
      <c r="AH4603">
        <v>0</v>
      </c>
    </row>
    <row r="4604" spans="1:41">
      <c r="A4604" s="1">
        <v>9497470</v>
      </c>
      <c r="B4604" t="s">
        <v>3892</v>
      </c>
      <c r="C4604">
        <v>2013</v>
      </c>
      <c r="D4604" s="2" t="s">
        <v>6413</v>
      </c>
      <c r="E4604" s="4">
        <f t="shared" si="574"/>
        <v>41565</v>
      </c>
      <c r="F4604" s="5">
        <f t="shared" ca="1" si="575"/>
        <v>1.7170562519025885</v>
      </c>
      <c r="G4604" s="1">
        <v>1812912</v>
      </c>
      <c r="H4604" t="s">
        <v>45</v>
      </c>
      <c r="I4604" t="s">
        <v>33</v>
      </c>
      <c r="J4604" s="6" t="str">
        <f t="shared" si="576"/>
        <v>Amsterdam</v>
      </c>
      <c r="K4604" t="s">
        <v>34</v>
      </c>
      <c r="L4604" s="6" t="str">
        <f t="shared" si="577"/>
        <v>North Holland</v>
      </c>
      <c r="M4604" s="1" t="s">
        <v>3893</v>
      </c>
      <c r="N4604" t="s">
        <v>35</v>
      </c>
      <c r="O4604">
        <v>52.359587937533398</v>
      </c>
      <c r="P4604">
        <v>4.8662459548502497</v>
      </c>
      <c r="Q4604" t="s">
        <v>1416</v>
      </c>
      <c r="R4604" t="s">
        <v>42</v>
      </c>
      <c r="S4604">
        <v>1</v>
      </c>
      <c r="T4604">
        <v>1</v>
      </c>
      <c r="U4604">
        <v>1</v>
      </c>
      <c r="V4604">
        <v>1</v>
      </c>
      <c r="W4604" t="s">
        <v>38</v>
      </c>
      <c r="X4604" s="8">
        <v>40</v>
      </c>
      <c r="Y4604">
        <v>1</v>
      </c>
      <c r="Z4604">
        <v>0</v>
      </c>
      <c r="AA4604">
        <v>1</v>
      </c>
      <c r="AB4604" s="6">
        <f t="shared" si="578"/>
        <v>2</v>
      </c>
      <c r="AC4604" s="13">
        <f t="shared" si="579"/>
        <v>40</v>
      </c>
      <c r="AD4604" s="13">
        <f t="shared" si="580"/>
        <v>40</v>
      </c>
      <c r="AE4604" s="13">
        <f t="shared" si="581"/>
        <v>80</v>
      </c>
      <c r="AF4604" t="s">
        <v>43</v>
      </c>
      <c r="AG4604">
        <v>1</v>
      </c>
      <c r="AH4604">
        <v>1</v>
      </c>
      <c r="AI4604">
        <v>100</v>
      </c>
      <c r="AJ4604">
        <v>10</v>
      </c>
      <c r="AK4604">
        <v>10</v>
      </c>
      <c r="AL4604">
        <v>10</v>
      </c>
      <c r="AM4604">
        <v>10</v>
      </c>
      <c r="AN4604">
        <v>10</v>
      </c>
      <c r="AO4604">
        <v>10</v>
      </c>
    </row>
    <row r="4605" spans="1:41">
      <c r="A4605" s="1">
        <v>9502480</v>
      </c>
      <c r="B4605" t="s">
        <v>1053</v>
      </c>
      <c r="C4605">
        <v>2013</v>
      </c>
      <c r="D4605" s="2" t="s">
        <v>6413</v>
      </c>
      <c r="E4605" s="4">
        <f t="shared" si="574"/>
        <v>41565</v>
      </c>
      <c r="F4605" s="5">
        <f t="shared" ca="1" si="575"/>
        <v>1.7170562519025885</v>
      </c>
      <c r="G4605" s="1">
        <v>1814121</v>
      </c>
      <c r="H4605" t="s">
        <v>253</v>
      </c>
      <c r="I4605" t="s">
        <v>33</v>
      </c>
      <c r="J4605" s="6" t="str">
        <f t="shared" si="576"/>
        <v>Amsterdam</v>
      </c>
      <c r="K4605" t="s">
        <v>34</v>
      </c>
      <c r="L4605" s="6" t="str">
        <f t="shared" si="577"/>
        <v>North Holland</v>
      </c>
      <c r="M4605" s="1" t="s">
        <v>3894</v>
      </c>
      <c r="N4605" t="s">
        <v>35</v>
      </c>
      <c r="O4605">
        <v>52.368584158919198</v>
      </c>
      <c r="P4605">
        <v>4.7937830622611797</v>
      </c>
      <c r="Q4605" t="s">
        <v>1416</v>
      </c>
      <c r="R4605" t="s">
        <v>42</v>
      </c>
      <c r="S4605">
        <v>2</v>
      </c>
      <c r="T4605">
        <v>1</v>
      </c>
      <c r="U4605">
        <v>1</v>
      </c>
      <c r="V4605">
        <v>1</v>
      </c>
      <c r="W4605" t="s">
        <v>38</v>
      </c>
      <c r="X4605" s="8">
        <v>110</v>
      </c>
      <c r="Y4605">
        <v>1</v>
      </c>
      <c r="Z4605">
        <v>0</v>
      </c>
      <c r="AA4605">
        <v>1</v>
      </c>
      <c r="AB4605" s="6">
        <f t="shared" si="578"/>
        <v>222</v>
      </c>
      <c r="AC4605" s="13">
        <f t="shared" si="579"/>
        <v>110</v>
      </c>
      <c r="AD4605" s="13">
        <f t="shared" si="580"/>
        <v>110</v>
      </c>
      <c r="AE4605" s="13">
        <f t="shared" si="581"/>
        <v>24420</v>
      </c>
      <c r="AF4605" t="s">
        <v>43</v>
      </c>
      <c r="AG4605">
        <v>1</v>
      </c>
      <c r="AH4605">
        <v>111</v>
      </c>
      <c r="AI4605">
        <v>92</v>
      </c>
      <c r="AJ4605">
        <v>9</v>
      </c>
      <c r="AK4605">
        <v>8</v>
      </c>
      <c r="AL4605">
        <v>9</v>
      </c>
      <c r="AM4605">
        <v>9</v>
      </c>
      <c r="AN4605">
        <v>9</v>
      </c>
      <c r="AO4605">
        <v>9</v>
      </c>
    </row>
    <row r="4606" spans="1:41">
      <c r="A4606" s="1">
        <v>9517440</v>
      </c>
      <c r="B4606" t="s">
        <v>3895</v>
      </c>
      <c r="C4606">
        <v>2013</v>
      </c>
      <c r="D4606" s="2" t="s">
        <v>6327</v>
      </c>
      <c r="E4606" s="4">
        <f t="shared" si="574"/>
        <v>41566</v>
      </c>
      <c r="F4606" s="5">
        <f t="shared" ca="1" si="575"/>
        <v>1.7143165258751913</v>
      </c>
      <c r="G4606" s="1">
        <v>1817456</v>
      </c>
      <c r="H4606" t="s">
        <v>45</v>
      </c>
      <c r="I4606" t="s">
        <v>33</v>
      </c>
      <c r="J4606" s="6" t="str">
        <f t="shared" si="576"/>
        <v>Amsterdam</v>
      </c>
      <c r="K4606" t="s">
        <v>46</v>
      </c>
      <c r="L4606" s="6" t="str">
        <f t="shared" si="577"/>
        <v>North Holland</v>
      </c>
      <c r="M4606" s="1">
        <v>1053</v>
      </c>
      <c r="N4606" t="s">
        <v>35</v>
      </c>
      <c r="O4606">
        <v>52.365403544961097</v>
      </c>
      <c r="P4606">
        <v>4.8719148936837904</v>
      </c>
      <c r="Q4606" t="s">
        <v>36</v>
      </c>
      <c r="R4606" t="s">
        <v>37</v>
      </c>
      <c r="S4606">
        <v>2</v>
      </c>
      <c r="T4606">
        <v>1</v>
      </c>
      <c r="U4606">
        <v>1</v>
      </c>
      <c r="V4606">
        <v>1</v>
      </c>
      <c r="W4606" t="s">
        <v>38</v>
      </c>
      <c r="X4606" s="8">
        <v>65</v>
      </c>
      <c r="Y4606">
        <v>2</v>
      </c>
      <c r="Z4606">
        <v>0</v>
      </c>
      <c r="AA4606">
        <v>1</v>
      </c>
      <c r="AB4606" s="6">
        <f t="shared" si="578"/>
        <v>138</v>
      </c>
      <c r="AC4606" s="13">
        <f t="shared" si="579"/>
        <v>65</v>
      </c>
      <c r="AD4606" s="13">
        <f t="shared" si="580"/>
        <v>65</v>
      </c>
      <c r="AE4606" s="13">
        <f t="shared" si="581"/>
        <v>8970</v>
      </c>
      <c r="AF4606" t="s">
        <v>47</v>
      </c>
      <c r="AG4606">
        <v>0.96</v>
      </c>
      <c r="AH4606">
        <v>69</v>
      </c>
      <c r="AI4606">
        <v>90</v>
      </c>
      <c r="AJ4606">
        <v>9</v>
      </c>
      <c r="AK4606">
        <v>9</v>
      </c>
      <c r="AL4606">
        <v>10</v>
      </c>
      <c r="AM4606">
        <v>10</v>
      </c>
      <c r="AN4606">
        <v>9</v>
      </c>
      <c r="AO4606">
        <v>9</v>
      </c>
    </row>
    <row r="4607" spans="1:41">
      <c r="A4607" s="1">
        <v>9519520</v>
      </c>
      <c r="B4607" t="s">
        <v>3896</v>
      </c>
      <c r="C4607">
        <v>2013</v>
      </c>
      <c r="D4607" s="2" t="s">
        <v>6327</v>
      </c>
      <c r="E4607" s="4">
        <f t="shared" si="574"/>
        <v>41566</v>
      </c>
      <c r="F4607" s="5">
        <f t="shared" ca="1" si="575"/>
        <v>1.7143165258751913</v>
      </c>
      <c r="G4607" s="1">
        <v>1819548</v>
      </c>
      <c r="H4607" t="s">
        <v>161</v>
      </c>
      <c r="I4607" t="s">
        <v>33</v>
      </c>
      <c r="J4607" s="6" t="str">
        <f t="shared" si="576"/>
        <v>Amsterdam</v>
      </c>
      <c r="K4607" t="s">
        <v>34</v>
      </c>
      <c r="L4607" s="6" t="str">
        <f t="shared" si="577"/>
        <v>North Holland</v>
      </c>
      <c r="M4607" s="1" t="s">
        <v>3897</v>
      </c>
      <c r="N4607" t="s">
        <v>35</v>
      </c>
      <c r="O4607">
        <v>52.366410233971003</v>
      </c>
      <c r="P4607">
        <v>4.9815736574096201</v>
      </c>
      <c r="Q4607" t="s">
        <v>58</v>
      </c>
      <c r="R4607" t="s">
        <v>42</v>
      </c>
      <c r="S4607">
        <v>2</v>
      </c>
      <c r="T4607">
        <v>1</v>
      </c>
      <c r="U4607">
        <v>1</v>
      </c>
      <c r="V4607">
        <v>1</v>
      </c>
      <c r="W4607" t="s">
        <v>38</v>
      </c>
      <c r="X4607" s="8">
        <v>79</v>
      </c>
      <c r="Y4607">
        <v>2</v>
      </c>
      <c r="Z4607">
        <v>0</v>
      </c>
      <c r="AA4607">
        <v>3</v>
      </c>
      <c r="AB4607" s="6">
        <f t="shared" si="578"/>
        <v>2</v>
      </c>
      <c r="AC4607" s="13">
        <f t="shared" si="579"/>
        <v>79</v>
      </c>
      <c r="AD4607" s="13">
        <f t="shared" si="580"/>
        <v>237</v>
      </c>
      <c r="AE4607" s="13">
        <f t="shared" si="581"/>
        <v>474</v>
      </c>
      <c r="AF4607" t="s">
        <v>43</v>
      </c>
      <c r="AG4607">
        <v>1</v>
      </c>
      <c r="AH4607">
        <v>1</v>
      </c>
      <c r="AI4607">
        <v>100</v>
      </c>
      <c r="AJ4607">
        <v>10</v>
      </c>
      <c r="AK4607">
        <v>10</v>
      </c>
      <c r="AL4607">
        <v>10</v>
      </c>
      <c r="AM4607">
        <v>10</v>
      </c>
      <c r="AN4607">
        <v>10</v>
      </c>
      <c r="AO4607">
        <v>10</v>
      </c>
    </row>
    <row r="4608" spans="1:41">
      <c r="A4608" s="1">
        <v>9519520</v>
      </c>
      <c r="B4608" t="s">
        <v>3896</v>
      </c>
      <c r="C4608">
        <v>2013</v>
      </c>
      <c r="D4608" s="2" t="s">
        <v>6327</v>
      </c>
      <c r="E4608" s="4">
        <f t="shared" si="574"/>
        <v>41566</v>
      </c>
      <c r="F4608" s="5">
        <f t="shared" ca="1" si="575"/>
        <v>1.7143165258751913</v>
      </c>
      <c r="G4608" s="1">
        <v>2066501</v>
      </c>
      <c r="H4608" t="s">
        <v>161</v>
      </c>
      <c r="I4608" t="s">
        <v>33</v>
      </c>
      <c r="J4608" s="6" t="str">
        <f t="shared" si="576"/>
        <v>Amsterdam</v>
      </c>
      <c r="K4608" t="s">
        <v>34</v>
      </c>
      <c r="L4608" s="6" t="str">
        <f t="shared" si="577"/>
        <v>North Holland</v>
      </c>
      <c r="M4608" s="1" t="s">
        <v>3898</v>
      </c>
      <c r="N4608" t="s">
        <v>35</v>
      </c>
      <c r="O4608">
        <v>52.362589146768599</v>
      </c>
      <c r="P4608">
        <v>4.9774851916514598</v>
      </c>
      <c r="Q4608" t="s">
        <v>58</v>
      </c>
      <c r="R4608" t="s">
        <v>42</v>
      </c>
      <c r="S4608">
        <v>2</v>
      </c>
      <c r="T4608">
        <v>1</v>
      </c>
      <c r="U4608">
        <v>1</v>
      </c>
      <c r="V4608">
        <v>1</v>
      </c>
      <c r="W4608" t="s">
        <v>38</v>
      </c>
      <c r="X4608" s="8">
        <v>79</v>
      </c>
      <c r="Y4608">
        <v>2</v>
      </c>
      <c r="Z4608">
        <v>0</v>
      </c>
      <c r="AA4608">
        <v>3</v>
      </c>
      <c r="AB4608" s="6">
        <f t="shared" si="578"/>
        <v>8</v>
      </c>
      <c r="AC4608" s="13">
        <f t="shared" si="579"/>
        <v>79</v>
      </c>
      <c r="AD4608" s="13">
        <f t="shared" si="580"/>
        <v>237</v>
      </c>
      <c r="AE4608" s="13">
        <f t="shared" si="581"/>
        <v>1896</v>
      </c>
      <c r="AF4608" t="s">
        <v>43</v>
      </c>
      <c r="AG4608">
        <v>1</v>
      </c>
      <c r="AH4608">
        <v>4</v>
      </c>
      <c r="AI4608">
        <v>100</v>
      </c>
      <c r="AJ4608">
        <v>10</v>
      </c>
      <c r="AK4608">
        <v>10</v>
      </c>
      <c r="AL4608">
        <v>10</v>
      </c>
      <c r="AM4608">
        <v>10</v>
      </c>
      <c r="AN4608">
        <v>9</v>
      </c>
      <c r="AO4608">
        <v>10</v>
      </c>
    </row>
    <row r="4609" spans="1:41">
      <c r="A4609" s="1">
        <v>9520818</v>
      </c>
      <c r="B4609" t="s">
        <v>1263</v>
      </c>
      <c r="C4609">
        <v>2013</v>
      </c>
      <c r="D4609" s="2" t="s">
        <v>6327</v>
      </c>
      <c r="E4609" s="4">
        <f t="shared" si="574"/>
        <v>41566</v>
      </c>
      <c r="F4609" s="5">
        <f t="shared" ca="1" si="575"/>
        <v>1.7143165258751913</v>
      </c>
      <c r="G4609" s="1">
        <v>2247699</v>
      </c>
      <c r="H4609" t="s">
        <v>60</v>
      </c>
      <c r="I4609" t="s">
        <v>33</v>
      </c>
      <c r="J4609" s="6" t="str">
        <f t="shared" si="576"/>
        <v>Amsterdam</v>
      </c>
      <c r="K4609" t="s">
        <v>34</v>
      </c>
      <c r="L4609" s="6" t="str">
        <f t="shared" si="577"/>
        <v>North Holland</v>
      </c>
      <c r="M4609" s="1">
        <v>1074</v>
      </c>
      <c r="N4609" t="s">
        <v>35</v>
      </c>
      <c r="O4609">
        <v>52.351534506162501</v>
      </c>
      <c r="P4609">
        <v>4.90725259911473</v>
      </c>
      <c r="Q4609" t="s">
        <v>36</v>
      </c>
      <c r="R4609" t="s">
        <v>37</v>
      </c>
      <c r="S4609">
        <v>4</v>
      </c>
      <c r="T4609">
        <v>1</v>
      </c>
      <c r="U4609">
        <v>2</v>
      </c>
      <c r="V4609">
        <v>3</v>
      </c>
      <c r="W4609" t="s">
        <v>38</v>
      </c>
      <c r="X4609" s="8">
        <v>90</v>
      </c>
      <c r="Y4609">
        <v>2</v>
      </c>
      <c r="Z4609">
        <v>30</v>
      </c>
      <c r="AA4609">
        <v>3</v>
      </c>
      <c r="AB4609" s="6">
        <f t="shared" si="578"/>
        <v>24</v>
      </c>
      <c r="AC4609" s="13">
        <f t="shared" si="579"/>
        <v>90</v>
      </c>
      <c r="AD4609" s="13">
        <f t="shared" si="580"/>
        <v>270</v>
      </c>
      <c r="AE4609" s="13">
        <f t="shared" si="581"/>
        <v>6480</v>
      </c>
      <c r="AF4609" t="s">
        <v>39</v>
      </c>
      <c r="AG4609">
        <v>0.65</v>
      </c>
      <c r="AH4609">
        <v>12</v>
      </c>
      <c r="AI4609">
        <v>77</v>
      </c>
      <c r="AJ4609">
        <v>8</v>
      </c>
      <c r="AK4609">
        <v>8</v>
      </c>
      <c r="AL4609">
        <v>10</v>
      </c>
      <c r="AM4609">
        <v>9</v>
      </c>
      <c r="AN4609">
        <v>9</v>
      </c>
      <c r="AO4609">
        <v>8</v>
      </c>
    </row>
    <row r="4610" spans="1:41">
      <c r="A4610" s="1">
        <v>9527049</v>
      </c>
      <c r="B4610" t="s">
        <v>226</v>
      </c>
      <c r="C4610">
        <v>2013</v>
      </c>
      <c r="D4610" s="2" t="s">
        <v>6414</v>
      </c>
      <c r="E4610" s="4">
        <f t="shared" ref="E4610:E4673" si="582">DATE(C4610,LEFT(D4610,FIND("/",D4610)-1),RIGHT(D4610,LEN(D4610)-FIND("/",D4610)))</f>
        <v>41567</v>
      </c>
      <c r="F4610" s="5">
        <f t="shared" ref="F4610:F4673" ca="1" si="583">(NOW()-E4610)/365</f>
        <v>1.711576799847794</v>
      </c>
      <c r="G4610" s="1">
        <v>2417145</v>
      </c>
      <c r="H4610" t="s">
        <v>45</v>
      </c>
      <c r="I4610" t="s">
        <v>33</v>
      </c>
      <c r="J4610" s="6" t="str">
        <f t="shared" ref="J4610:J4673" si="584">VLOOKUP(I4610,city,2,FALSE)</f>
        <v>Amsterdam</v>
      </c>
      <c r="K4610" t="s">
        <v>34</v>
      </c>
      <c r="L4610" s="6" t="str">
        <f t="shared" ref="L4610:L4673" si="585">VLOOKUP(K4610,state,2,FALSE)</f>
        <v>North Holland</v>
      </c>
      <c r="M4610" s="1" t="s">
        <v>3899</v>
      </c>
      <c r="N4610" t="s">
        <v>35</v>
      </c>
      <c r="O4610">
        <v>52.374415022073698</v>
      </c>
      <c r="P4610">
        <v>4.85730572016646</v>
      </c>
      <c r="Q4610" t="s">
        <v>36</v>
      </c>
      <c r="R4610" t="s">
        <v>37</v>
      </c>
      <c r="S4610">
        <v>2</v>
      </c>
      <c r="T4610">
        <v>1</v>
      </c>
      <c r="U4610">
        <v>1</v>
      </c>
      <c r="V4610">
        <v>1</v>
      </c>
      <c r="W4610" t="s">
        <v>38</v>
      </c>
      <c r="X4610" s="8">
        <v>75</v>
      </c>
      <c r="Y4610">
        <v>1</v>
      </c>
      <c r="Z4610">
        <v>0</v>
      </c>
      <c r="AA4610">
        <v>2</v>
      </c>
      <c r="AB4610" s="6">
        <f t="shared" si="578"/>
        <v>2</v>
      </c>
      <c r="AC4610" s="13">
        <f t="shared" si="579"/>
        <v>75</v>
      </c>
      <c r="AD4610" s="13">
        <f t="shared" si="580"/>
        <v>150</v>
      </c>
      <c r="AE4610" s="13">
        <f t="shared" si="581"/>
        <v>300</v>
      </c>
      <c r="AF4610" t="s">
        <v>47</v>
      </c>
      <c r="AG4610">
        <v>1</v>
      </c>
      <c r="AH4610">
        <v>1</v>
      </c>
      <c r="AI4610">
        <v>80</v>
      </c>
      <c r="AJ4610">
        <v>10</v>
      </c>
      <c r="AK4610">
        <v>10</v>
      </c>
      <c r="AL4610">
        <v>10</v>
      </c>
      <c r="AM4610">
        <v>10</v>
      </c>
      <c r="AN4610">
        <v>8</v>
      </c>
      <c r="AO4610">
        <v>6</v>
      </c>
    </row>
    <row r="4611" spans="1:41">
      <c r="A4611" s="1">
        <v>9529332</v>
      </c>
      <c r="B4611" t="s">
        <v>88</v>
      </c>
      <c r="C4611">
        <v>2013</v>
      </c>
      <c r="D4611" s="2" t="s">
        <v>6414</v>
      </c>
      <c r="E4611" s="4">
        <f t="shared" si="582"/>
        <v>41567</v>
      </c>
      <c r="F4611" s="5">
        <f t="shared" ca="1" si="583"/>
        <v>1.711576799847794</v>
      </c>
      <c r="G4611" s="1">
        <v>4160759</v>
      </c>
      <c r="H4611" t="s">
        <v>49</v>
      </c>
      <c r="I4611" t="s">
        <v>33</v>
      </c>
      <c r="J4611" s="6" t="str">
        <f t="shared" si="584"/>
        <v>Amsterdam</v>
      </c>
      <c r="K4611" t="s">
        <v>34</v>
      </c>
      <c r="L4611" s="6" t="str">
        <f t="shared" si="585"/>
        <v>North Holland</v>
      </c>
      <c r="M4611" s="1" t="s">
        <v>3900</v>
      </c>
      <c r="N4611" t="s">
        <v>35</v>
      </c>
      <c r="O4611">
        <v>52.363862168962299</v>
      </c>
      <c r="P4611">
        <v>4.8997993320083602</v>
      </c>
      <c r="Q4611" t="s">
        <v>36</v>
      </c>
      <c r="R4611" t="s">
        <v>37</v>
      </c>
      <c r="S4611">
        <v>4</v>
      </c>
      <c r="T4611">
        <v>1</v>
      </c>
      <c r="U4611">
        <v>2</v>
      </c>
      <c r="V4611">
        <v>2</v>
      </c>
      <c r="W4611" t="s">
        <v>38</v>
      </c>
      <c r="X4611" s="8">
        <v>149</v>
      </c>
      <c r="Y4611">
        <v>2</v>
      </c>
      <c r="Z4611">
        <v>20</v>
      </c>
      <c r="AA4611">
        <v>4</v>
      </c>
      <c r="AB4611" s="6">
        <f t="shared" ref="AB4611:AB4674" si="586">AH4611/0.5</f>
        <v>6</v>
      </c>
      <c r="AC4611" s="13">
        <f t="shared" ref="AC4611:AC4674" si="587">IF(Y4611&gt;1,X4611,IF(S4611&gt;1,X4611+Z4611,X4611))</f>
        <v>149</v>
      </c>
      <c r="AD4611" s="13">
        <f t="shared" si="580"/>
        <v>596</v>
      </c>
      <c r="AE4611" s="13">
        <f t="shared" si="581"/>
        <v>3576</v>
      </c>
      <c r="AF4611" t="s">
        <v>39</v>
      </c>
      <c r="AG4611">
        <v>1</v>
      </c>
      <c r="AH4611">
        <v>3</v>
      </c>
      <c r="AI4611">
        <v>100</v>
      </c>
      <c r="AJ4611">
        <v>10</v>
      </c>
      <c r="AK4611">
        <v>10</v>
      </c>
      <c r="AL4611">
        <v>10</v>
      </c>
      <c r="AM4611">
        <v>10</v>
      </c>
      <c r="AN4611">
        <v>10</v>
      </c>
      <c r="AO4611">
        <v>10</v>
      </c>
    </row>
    <row r="4612" spans="1:41">
      <c r="A4612" s="1">
        <v>9529332</v>
      </c>
      <c r="B4612" t="s">
        <v>88</v>
      </c>
      <c r="C4612">
        <v>2013</v>
      </c>
      <c r="D4612" s="2" t="s">
        <v>6414</v>
      </c>
      <c r="E4612" s="4">
        <f t="shared" si="582"/>
        <v>41567</v>
      </c>
      <c r="F4612" s="5">
        <f t="shared" ca="1" si="583"/>
        <v>1.711576799847794</v>
      </c>
      <c r="G4612" s="1">
        <v>3893324</v>
      </c>
      <c r="H4612" t="s">
        <v>49</v>
      </c>
      <c r="I4612" t="s">
        <v>33</v>
      </c>
      <c r="J4612" s="6" t="str">
        <f t="shared" si="584"/>
        <v>Amsterdam</v>
      </c>
      <c r="K4612" t="s">
        <v>34</v>
      </c>
      <c r="L4612" s="6" t="str">
        <f t="shared" si="585"/>
        <v>North Holland</v>
      </c>
      <c r="M4612" s="1" t="s">
        <v>3900</v>
      </c>
      <c r="N4612" t="s">
        <v>35</v>
      </c>
      <c r="O4612">
        <v>52.3627857245054</v>
      </c>
      <c r="P4612">
        <v>4.9021215408005396</v>
      </c>
      <c r="Q4612" t="s">
        <v>36</v>
      </c>
      <c r="R4612" t="s">
        <v>37</v>
      </c>
      <c r="S4612">
        <v>2</v>
      </c>
      <c r="T4612">
        <v>1</v>
      </c>
      <c r="U4612">
        <v>1</v>
      </c>
      <c r="V4612">
        <v>1</v>
      </c>
      <c r="W4612" t="s">
        <v>38</v>
      </c>
      <c r="X4612" s="8">
        <v>99</v>
      </c>
      <c r="Y4612">
        <v>1</v>
      </c>
      <c r="Z4612">
        <v>0</v>
      </c>
      <c r="AA4612">
        <v>2</v>
      </c>
      <c r="AB4612" s="6">
        <f t="shared" si="586"/>
        <v>64</v>
      </c>
      <c r="AC4612" s="13">
        <f t="shared" si="587"/>
        <v>99</v>
      </c>
      <c r="AD4612" s="13">
        <f t="shared" si="580"/>
        <v>198</v>
      </c>
      <c r="AE4612" s="13">
        <f t="shared" si="581"/>
        <v>12672</v>
      </c>
      <c r="AF4612" t="s">
        <v>39</v>
      </c>
      <c r="AG4612">
        <v>1</v>
      </c>
      <c r="AH4612">
        <v>32</v>
      </c>
      <c r="AI4612">
        <v>99</v>
      </c>
      <c r="AJ4612">
        <v>10</v>
      </c>
      <c r="AK4612">
        <v>10</v>
      </c>
      <c r="AL4612">
        <v>10</v>
      </c>
      <c r="AM4612">
        <v>10</v>
      </c>
      <c r="AN4612">
        <v>10</v>
      </c>
      <c r="AO4612">
        <v>10</v>
      </c>
    </row>
    <row r="4613" spans="1:41">
      <c r="A4613" s="1">
        <v>9530781</v>
      </c>
      <c r="B4613" t="s">
        <v>3901</v>
      </c>
      <c r="C4613">
        <v>2013</v>
      </c>
      <c r="D4613" s="2" t="s">
        <v>6414</v>
      </c>
      <c r="E4613" s="4">
        <f t="shared" si="582"/>
        <v>41567</v>
      </c>
      <c r="F4613" s="5">
        <f t="shared" ca="1" si="583"/>
        <v>1.711576799847794</v>
      </c>
      <c r="G4613" s="1">
        <v>5801685</v>
      </c>
      <c r="H4613" t="s">
        <v>80</v>
      </c>
      <c r="I4613" t="s">
        <v>33</v>
      </c>
      <c r="J4613" s="6" t="str">
        <f t="shared" si="584"/>
        <v>Amsterdam</v>
      </c>
      <c r="K4613" t="s">
        <v>46</v>
      </c>
      <c r="L4613" s="6" t="str">
        <f t="shared" si="585"/>
        <v>North Holland</v>
      </c>
      <c r="M4613" s="1">
        <v>1097</v>
      </c>
      <c r="N4613" t="s">
        <v>35</v>
      </c>
      <c r="O4613">
        <v>52.348959770293497</v>
      </c>
      <c r="P4613">
        <v>4.9370157825851999</v>
      </c>
      <c r="Q4613" t="s">
        <v>36</v>
      </c>
      <c r="R4613" t="s">
        <v>42</v>
      </c>
      <c r="S4613">
        <v>2</v>
      </c>
      <c r="T4613">
        <v>1</v>
      </c>
      <c r="U4613">
        <v>1</v>
      </c>
      <c r="V4613">
        <v>1</v>
      </c>
      <c r="W4613" t="s">
        <v>38</v>
      </c>
      <c r="X4613" s="8">
        <v>65</v>
      </c>
      <c r="Y4613">
        <v>1</v>
      </c>
      <c r="Z4613">
        <v>0</v>
      </c>
      <c r="AA4613">
        <v>1</v>
      </c>
      <c r="AB4613" s="6">
        <f t="shared" si="586"/>
        <v>0</v>
      </c>
      <c r="AC4613" s="13">
        <f t="shared" si="587"/>
        <v>65</v>
      </c>
      <c r="AD4613" s="13">
        <f t="shared" si="580"/>
        <v>65</v>
      </c>
      <c r="AE4613" s="13">
        <f t="shared" si="581"/>
        <v>0</v>
      </c>
      <c r="AF4613" t="s">
        <v>43</v>
      </c>
      <c r="AG4613">
        <v>1</v>
      </c>
      <c r="AH4613">
        <v>0</v>
      </c>
    </row>
    <row r="4614" spans="1:41">
      <c r="A4614" s="1">
        <v>9532473</v>
      </c>
      <c r="B4614" t="s">
        <v>1080</v>
      </c>
      <c r="C4614">
        <v>2013</v>
      </c>
      <c r="D4614" s="2" t="s">
        <v>6414</v>
      </c>
      <c r="E4614" s="4">
        <f t="shared" si="582"/>
        <v>41567</v>
      </c>
      <c r="F4614" s="5">
        <f t="shared" ca="1" si="583"/>
        <v>1.711576799847794</v>
      </c>
      <c r="G4614" s="1">
        <v>5520551</v>
      </c>
      <c r="H4614" t="s">
        <v>45</v>
      </c>
      <c r="I4614" t="s">
        <v>33</v>
      </c>
      <c r="J4614" s="6" t="str">
        <f t="shared" si="584"/>
        <v>Amsterdam</v>
      </c>
      <c r="K4614" t="s">
        <v>46</v>
      </c>
      <c r="L4614" s="6" t="str">
        <f t="shared" si="585"/>
        <v>North Holland</v>
      </c>
      <c r="M4614" s="1" t="s">
        <v>3902</v>
      </c>
      <c r="N4614" t="s">
        <v>35</v>
      </c>
      <c r="O4614">
        <v>52.361520841921298</v>
      </c>
      <c r="P4614">
        <v>4.8644024159542996</v>
      </c>
      <c r="Q4614" t="s">
        <v>36</v>
      </c>
      <c r="R4614" t="s">
        <v>42</v>
      </c>
      <c r="S4614">
        <v>2</v>
      </c>
      <c r="T4614">
        <v>1</v>
      </c>
      <c r="U4614">
        <v>1</v>
      </c>
      <c r="V4614">
        <v>1</v>
      </c>
      <c r="W4614" t="s">
        <v>38</v>
      </c>
      <c r="X4614" s="8">
        <v>50</v>
      </c>
      <c r="Y4614">
        <v>1</v>
      </c>
      <c r="Z4614">
        <v>0</v>
      </c>
      <c r="AA4614">
        <v>3</v>
      </c>
      <c r="AB4614" s="6">
        <f t="shared" si="586"/>
        <v>4</v>
      </c>
      <c r="AC4614" s="13">
        <f t="shared" si="587"/>
        <v>50</v>
      </c>
      <c r="AD4614" s="13">
        <f t="shared" si="580"/>
        <v>150</v>
      </c>
      <c r="AE4614" s="13">
        <f t="shared" si="581"/>
        <v>600</v>
      </c>
      <c r="AF4614" t="s">
        <v>47</v>
      </c>
      <c r="AG4614">
        <v>1</v>
      </c>
      <c r="AH4614">
        <v>2</v>
      </c>
      <c r="AI4614">
        <v>100</v>
      </c>
      <c r="AJ4614">
        <v>10</v>
      </c>
      <c r="AK4614">
        <v>10</v>
      </c>
      <c r="AL4614">
        <v>10</v>
      </c>
      <c r="AM4614">
        <v>10</v>
      </c>
      <c r="AN4614">
        <v>10</v>
      </c>
      <c r="AO4614">
        <v>10</v>
      </c>
    </row>
    <row r="4615" spans="1:41">
      <c r="A4615" s="1">
        <v>9532473</v>
      </c>
      <c r="B4615" t="s">
        <v>1080</v>
      </c>
      <c r="C4615">
        <v>2013</v>
      </c>
      <c r="D4615" s="2" t="s">
        <v>6414</v>
      </c>
      <c r="E4615" s="4">
        <f t="shared" si="582"/>
        <v>41567</v>
      </c>
      <c r="F4615" s="5">
        <f t="shared" ca="1" si="583"/>
        <v>1.711576799847794</v>
      </c>
      <c r="G4615" s="1">
        <v>4059685</v>
      </c>
      <c r="H4615" t="s">
        <v>45</v>
      </c>
      <c r="I4615" t="s">
        <v>33</v>
      </c>
      <c r="J4615" s="6" t="str">
        <f t="shared" si="584"/>
        <v>Amsterdam</v>
      </c>
      <c r="K4615" t="s">
        <v>34</v>
      </c>
      <c r="L4615" s="6" t="str">
        <f t="shared" si="585"/>
        <v>North Holland</v>
      </c>
      <c r="M4615" s="1" t="s">
        <v>3903</v>
      </c>
      <c r="N4615" t="s">
        <v>35</v>
      </c>
      <c r="O4615">
        <v>52.361557195916099</v>
      </c>
      <c r="P4615">
        <v>4.8649946911619804</v>
      </c>
      <c r="Q4615" t="s">
        <v>36</v>
      </c>
      <c r="R4615" t="s">
        <v>42</v>
      </c>
      <c r="S4615">
        <v>2</v>
      </c>
      <c r="T4615">
        <v>1</v>
      </c>
      <c r="U4615">
        <v>1</v>
      </c>
      <c r="V4615">
        <v>1</v>
      </c>
      <c r="W4615" t="s">
        <v>38</v>
      </c>
      <c r="X4615" s="8">
        <v>50</v>
      </c>
      <c r="Y4615">
        <v>1</v>
      </c>
      <c r="Z4615">
        <v>0</v>
      </c>
      <c r="AA4615">
        <v>2</v>
      </c>
      <c r="AB4615" s="6">
        <f t="shared" si="586"/>
        <v>38</v>
      </c>
      <c r="AC4615" s="13">
        <f t="shared" si="587"/>
        <v>50</v>
      </c>
      <c r="AD4615" s="13">
        <f t="shared" si="580"/>
        <v>100</v>
      </c>
      <c r="AE4615" s="13">
        <f t="shared" si="581"/>
        <v>3800</v>
      </c>
      <c r="AF4615" t="s">
        <v>47</v>
      </c>
      <c r="AG4615">
        <v>1</v>
      </c>
      <c r="AH4615">
        <v>19</v>
      </c>
      <c r="AI4615">
        <v>92</v>
      </c>
      <c r="AJ4615">
        <v>10</v>
      </c>
      <c r="AK4615">
        <v>9</v>
      </c>
      <c r="AL4615">
        <v>9</v>
      </c>
      <c r="AM4615">
        <v>10</v>
      </c>
      <c r="AN4615">
        <v>9</v>
      </c>
      <c r="AO4615">
        <v>9</v>
      </c>
    </row>
    <row r="4616" spans="1:41">
      <c r="A4616" s="1">
        <v>9539652</v>
      </c>
      <c r="B4616" t="s">
        <v>1477</v>
      </c>
      <c r="C4616">
        <v>2013</v>
      </c>
      <c r="D4616" s="2" t="s">
        <v>6414</v>
      </c>
      <c r="E4616" s="4">
        <f t="shared" si="582"/>
        <v>41567</v>
      </c>
      <c r="F4616" s="5">
        <f t="shared" ca="1" si="583"/>
        <v>1.711576799847794</v>
      </c>
      <c r="G4616" s="1">
        <v>5358799</v>
      </c>
      <c r="H4616" t="s">
        <v>56</v>
      </c>
      <c r="I4616" t="s">
        <v>33</v>
      </c>
      <c r="J4616" s="6" t="str">
        <f t="shared" si="584"/>
        <v>Amsterdam</v>
      </c>
      <c r="K4616" t="s">
        <v>53</v>
      </c>
      <c r="L4616" s="6" t="str">
        <f t="shared" si="585"/>
        <v>North Holland</v>
      </c>
      <c r="M4616" s="1" t="s">
        <v>3904</v>
      </c>
      <c r="N4616" t="s">
        <v>35</v>
      </c>
      <c r="O4616">
        <v>52.350916289094599</v>
      </c>
      <c r="P4616">
        <v>4.8602582372070096</v>
      </c>
      <c r="Q4616" t="s">
        <v>36</v>
      </c>
      <c r="R4616" t="s">
        <v>42</v>
      </c>
      <c r="S4616">
        <v>2</v>
      </c>
      <c r="T4616">
        <v>1</v>
      </c>
      <c r="U4616">
        <v>1</v>
      </c>
      <c r="V4616">
        <v>1</v>
      </c>
      <c r="W4616" t="s">
        <v>38</v>
      </c>
      <c r="X4616" s="8">
        <v>100</v>
      </c>
      <c r="Y4616">
        <v>1</v>
      </c>
      <c r="Z4616">
        <v>0</v>
      </c>
      <c r="AA4616">
        <v>2</v>
      </c>
      <c r="AB4616" s="6">
        <f t="shared" si="586"/>
        <v>4</v>
      </c>
      <c r="AC4616" s="13">
        <f t="shared" si="587"/>
        <v>100</v>
      </c>
      <c r="AD4616" s="13">
        <f t="shared" si="580"/>
        <v>200</v>
      </c>
      <c r="AE4616" s="13">
        <f t="shared" si="581"/>
        <v>800</v>
      </c>
      <c r="AF4616" t="s">
        <v>47</v>
      </c>
      <c r="AG4616">
        <v>0.92</v>
      </c>
      <c r="AH4616">
        <v>2</v>
      </c>
      <c r="AI4616">
        <v>90</v>
      </c>
      <c r="AJ4616">
        <v>10</v>
      </c>
      <c r="AK4616">
        <v>9</v>
      </c>
      <c r="AL4616">
        <v>10</v>
      </c>
      <c r="AM4616">
        <v>10</v>
      </c>
      <c r="AN4616">
        <v>10</v>
      </c>
      <c r="AO4616">
        <v>10</v>
      </c>
    </row>
    <row r="4617" spans="1:41">
      <c r="A4617" s="1">
        <v>9545996</v>
      </c>
      <c r="B4617" t="s">
        <v>508</v>
      </c>
      <c r="C4617">
        <v>2013</v>
      </c>
      <c r="D4617" s="2" t="s">
        <v>6341</v>
      </c>
      <c r="E4617" s="4">
        <f t="shared" si="582"/>
        <v>41568</v>
      </c>
      <c r="F4617" s="5">
        <f t="shared" ca="1" si="583"/>
        <v>1.7088370738203968</v>
      </c>
      <c r="G4617" s="1">
        <v>5872804</v>
      </c>
      <c r="H4617" t="s">
        <v>161</v>
      </c>
      <c r="I4617" t="s">
        <v>33</v>
      </c>
      <c r="J4617" s="6" t="str">
        <f t="shared" si="584"/>
        <v>Amsterdam</v>
      </c>
      <c r="K4617" t="s">
        <v>46</v>
      </c>
      <c r="L4617" s="6" t="str">
        <f t="shared" si="585"/>
        <v>North Holland</v>
      </c>
      <c r="M4617" s="1">
        <v>1087</v>
      </c>
      <c r="N4617" t="s">
        <v>35</v>
      </c>
      <c r="O4617">
        <v>52.352082893853897</v>
      </c>
      <c r="P4617">
        <v>5.0032628707979399</v>
      </c>
      <c r="Q4617" t="s">
        <v>36</v>
      </c>
      <c r="R4617" t="s">
        <v>37</v>
      </c>
      <c r="S4617">
        <v>2</v>
      </c>
      <c r="T4617">
        <v>1</v>
      </c>
      <c r="U4617">
        <v>1</v>
      </c>
      <c r="V4617">
        <v>1</v>
      </c>
      <c r="W4617" t="s">
        <v>38</v>
      </c>
      <c r="X4617" s="8">
        <v>70</v>
      </c>
      <c r="Y4617">
        <v>1</v>
      </c>
      <c r="Z4617">
        <v>0</v>
      </c>
      <c r="AA4617">
        <v>4</v>
      </c>
      <c r="AB4617" s="6">
        <f t="shared" si="586"/>
        <v>0</v>
      </c>
      <c r="AC4617" s="13">
        <f t="shared" si="587"/>
        <v>70</v>
      </c>
      <c r="AD4617" s="13">
        <f t="shared" ref="AD4617:AD4680" si="588">AC4617*AA4617</f>
        <v>280</v>
      </c>
      <c r="AE4617" s="13">
        <f t="shared" ref="AE4617:AE4680" si="589">AD4617*AB4617</f>
        <v>0</v>
      </c>
      <c r="AF4617" t="s">
        <v>62</v>
      </c>
      <c r="AG4617" t="s">
        <v>62</v>
      </c>
      <c r="AH4617">
        <v>0</v>
      </c>
    </row>
    <row r="4618" spans="1:41">
      <c r="A4618" s="1">
        <v>9547515</v>
      </c>
      <c r="B4618" t="s">
        <v>3905</v>
      </c>
      <c r="C4618">
        <v>2013</v>
      </c>
      <c r="D4618" s="2" t="s">
        <v>6341</v>
      </c>
      <c r="E4618" s="4">
        <f t="shared" si="582"/>
        <v>41568</v>
      </c>
      <c r="F4618" s="5">
        <f t="shared" ca="1" si="583"/>
        <v>1.7088370738203968</v>
      </c>
      <c r="G4618" s="1">
        <v>3581796</v>
      </c>
      <c r="H4618" t="s">
        <v>179</v>
      </c>
      <c r="I4618" t="s">
        <v>33</v>
      </c>
      <c r="J4618" s="6" t="str">
        <f t="shared" si="584"/>
        <v>Amsterdam</v>
      </c>
      <c r="K4618" t="s">
        <v>34</v>
      </c>
      <c r="L4618" s="6" t="str">
        <f t="shared" si="585"/>
        <v>North Holland</v>
      </c>
      <c r="M4618" s="1">
        <v>1081</v>
      </c>
      <c r="N4618" t="s">
        <v>35</v>
      </c>
      <c r="O4618">
        <v>52.327976285865098</v>
      </c>
      <c r="P4618">
        <v>4.8667233979700102</v>
      </c>
      <c r="Q4618" t="s">
        <v>36</v>
      </c>
      <c r="R4618" t="s">
        <v>42</v>
      </c>
      <c r="S4618">
        <v>2</v>
      </c>
      <c r="T4618">
        <v>1</v>
      </c>
      <c r="U4618">
        <v>1</v>
      </c>
      <c r="V4618">
        <v>1</v>
      </c>
      <c r="W4618" t="s">
        <v>38</v>
      </c>
      <c r="X4618" s="8">
        <v>70</v>
      </c>
      <c r="Y4618">
        <v>1</v>
      </c>
      <c r="Z4618">
        <v>30</v>
      </c>
      <c r="AA4618">
        <v>2</v>
      </c>
      <c r="AB4618" s="6">
        <f t="shared" si="586"/>
        <v>4</v>
      </c>
      <c r="AC4618" s="13">
        <f t="shared" si="587"/>
        <v>100</v>
      </c>
      <c r="AD4618" s="13">
        <f t="shared" si="588"/>
        <v>200</v>
      </c>
      <c r="AE4618" s="13">
        <f t="shared" si="589"/>
        <v>800</v>
      </c>
      <c r="AF4618" t="s">
        <v>83</v>
      </c>
      <c r="AG4618">
        <v>0.45</v>
      </c>
      <c r="AH4618">
        <v>2</v>
      </c>
      <c r="AI4618">
        <v>100</v>
      </c>
      <c r="AJ4618">
        <v>10</v>
      </c>
      <c r="AK4618">
        <v>10</v>
      </c>
      <c r="AL4618">
        <v>10</v>
      </c>
      <c r="AM4618">
        <v>10</v>
      </c>
      <c r="AN4618">
        <v>10</v>
      </c>
      <c r="AO4618">
        <v>10</v>
      </c>
    </row>
    <row r="4619" spans="1:41">
      <c r="A4619" s="1">
        <v>9548544</v>
      </c>
      <c r="B4619" t="s">
        <v>1272</v>
      </c>
      <c r="C4619">
        <v>2013</v>
      </c>
      <c r="D4619" s="2" t="s">
        <v>6341</v>
      </c>
      <c r="E4619" s="4">
        <f t="shared" si="582"/>
        <v>41568</v>
      </c>
      <c r="F4619" s="5">
        <f t="shared" ca="1" si="583"/>
        <v>1.7088370738203968</v>
      </c>
      <c r="G4619" s="1">
        <v>1824451</v>
      </c>
      <c r="H4619" t="s">
        <v>32</v>
      </c>
      <c r="I4619" t="s">
        <v>33</v>
      </c>
      <c r="J4619" s="6" t="str">
        <f t="shared" si="584"/>
        <v>Amsterdam</v>
      </c>
      <c r="K4619" t="s">
        <v>34</v>
      </c>
      <c r="L4619" s="6" t="str">
        <f t="shared" si="585"/>
        <v>North Holland</v>
      </c>
      <c r="M4619" s="1" t="s">
        <v>2862</v>
      </c>
      <c r="N4619" t="s">
        <v>35</v>
      </c>
      <c r="O4619">
        <v>52.389112760574797</v>
      </c>
      <c r="P4619">
        <v>4.88158872349684</v>
      </c>
      <c r="Q4619" t="s">
        <v>36</v>
      </c>
      <c r="R4619" t="s">
        <v>37</v>
      </c>
      <c r="S4619">
        <v>4</v>
      </c>
      <c r="T4619">
        <v>1.5</v>
      </c>
      <c r="U4619">
        <v>2</v>
      </c>
      <c r="V4619">
        <v>3</v>
      </c>
      <c r="W4619" t="s">
        <v>38</v>
      </c>
      <c r="X4619" s="8">
        <v>225</v>
      </c>
      <c r="Y4619">
        <v>4</v>
      </c>
      <c r="Z4619">
        <v>50</v>
      </c>
      <c r="AA4619">
        <v>3</v>
      </c>
      <c r="AB4619" s="6">
        <f t="shared" si="586"/>
        <v>10</v>
      </c>
      <c r="AC4619" s="13">
        <f t="shared" si="587"/>
        <v>225</v>
      </c>
      <c r="AD4619" s="13">
        <f t="shared" si="588"/>
        <v>675</v>
      </c>
      <c r="AE4619" s="13">
        <f t="shared" si="589"/>
        <v>6750</v>
      </c>
      <c r="AF4619" t="s">
        <v>39</v>
      </c>
      <c r="AG4619">
        <v>0.83</v>
      </c>
      <c r="AH4619">
        <v>5</v>
      </c>
      <c r="AI4619">
        <v>96</v>
      </c>
      <c r="AJ4619">
        <v>9</v>
      </c>
      <c r="AK4619">
        <v>10</v>
      </c>
      <c r="AL4619">
        <v>10</v>
      </c>
      <c r="AM4619">
        <v>10</v>
      </c>
      <c r="AN4619">
        <v>8</v>
      </c>
      <c r="AO4619">
        <v>9</v>
      </c>
    </row>
    <row r="4620" spans="1:41">
      <c r="A4620" s="1">
        <v>9554404</v>
      </c>
      <c r="B4620" t="s">
        <v>1053</v>
      </c>
      <c r="C4620">
        <v>2013</v>
      </c>
      <c r="D4620" s="2" t="s">
        <v>6341</v>
      </c>
      <c r="E4620" s="4">
        <f t="shared" si="582"/>
        <v>41568</v>
      </c>
      <c r="F4620" s="5">
        <f t="shared" ca="1" si="583"/>
        <v>1.7088370738203968</v>
      </c>
      <c r="G4620" s="1">
        <v>1825873</v>
      </c>
      <c r="H4620" t="s">
        <v>49</v>
      </c>
      <c r="I4620" t="s">
        <v>33</v>
      </c>
      <c r="J4620" s="6" t="str">
        <f t="shared" si="584"/>
        <v>Amsterdam</v>
      </c>
      <c r="K4620" t="s">
        <v>34</v>
      </c>
      <c r="L4620" s="6" t="str">
        <f t="shared" si="585"/>
        <v>North Holland</v>
      </c>
      <c r="M4620" s="1">
        <v>1011</v>
      </c>
      <c r="N4620" t="s">
        <v>35</v>
      </c>
      <c r="O4620">
        <v>52.3716969878325</v>
      </c>
      <c r="P4620">
        <v>4.9071678708311701</v>
      </c>
      <c r="Q4620" t="s">
        <v>36</v>
      </c>
      <c r="R4620" t="s">
        <v>37</v>
      </c>
      <c r="S4620">
        <v>4</v>
      </c>
      <c r="T4620">
        <v>1</v>
      </c>
      <c r="U4620">
        <v>1</v>
      </c>
      <c r="V4620">
        <v>1</v>
      </c>
      <c r="W4620" t="s">
        <v>38</v>
      </c>
      <c r="X4620" s="8">
        <v>100</v>
      </c>
      <c r="Y4620">
        <v>1</v>
      </c>
      <c r="Z4620">
        <v>0</v>
      </c>
      <c r="AA4620">
        <v>3</v>
      </c>
      <c r="AB4620" s="6">
        <f t="shared" si="586"/>
        <v>34</v>
      </c>
      <c r="AC4620" s="13">
        <f t="shared" si="587"/>
        <v>100</v>
      </c>
      <c r="AD4620" s="13">
        <f t="shared" si="588"/>
        <v>300</v>
      </c>
      <c r="AE4620" s="13">
        <f t="shared" si="589"/>
        <v>10200</v>
      </c>
      <c r="AF4620" t="s">
        <v>47</v>
      </c>
      <c r="AG4620">
        <v>1</v>
      </c>
      <c r="AH4620">
        <v>17</v>
      </c>
      <c r="AI4620">
        <v>96</v>
      </c>
      <c r="AJ4620">
        <v>10</v>
      </c>
      <c r="AK4620">
        <v>9</v>
      </c>
      <c r="AL4620">
        <v>9</v>
      </c>
      <c r="AM4620">
        <v>10</v>
      </c>
      <c r="AN4620">
        <v>10</v>
      </c>
      <c r="AO4620">
        <v>9</v>
      </c>
    </row>
    <row r="4621" spans="1:41">
      <c r="A4621" s="1">
        <v>9554404</v>
      </c>
      <c r="B4621" t="s">
        <v>1053</v>
      </c>
      <c r="C4621">
        <v>2013</v>
      </c>
      <c r="D4621" s="2" t="s">
        <v>6341</v>
      </c>
      <c r="E4621" s="4">
        <f t="shared" si="582"/>
        <v>41568</v>
      </c>
      <c r="F4621" s="5">
        <f t="shared" ca="1" si="583"/>
        <v>1.7088370738203968</v>
      </c>
      <c r="G4621" s="1">
        <v>5821700</v>
      </c>
      <c r="H4621" t="s">
        <v>45</v>
      </c>
      <c r="I4621" t="s">
        <v>33</v>
      </c>
      <c r="J4621" s="6" t="str">
        <f t="shared" si="584"/>
        <v>Amsterdam</v>
      </c>
      <c r="K4621" t="s">
        <v>46</v>
      </c>
      <c r="L4621" s="6" t="str">
        <f t="shared" si="585"/>
        <v>North Holland</v>
      </c>
      <c r="M4621" s="1" t="s">
        <v>3902</v>
      </c>
      <c r="N4621" t="s">
        <v>35</v>
      </c>
      <c r="O4621">
        <v>52.361909227168901</v>
      </c>
      <c r="P4621">
        <v>4.8645619106964499</v>
      </c>
      <c r="Q4621" t="s">
        <v>36</v>
      </c>
      <c r="R4621" t="s">
        <v>37</v>
      </c>
      <c r="S4621">
        <v>3</v>
      </c>
      <c r="T4621">
        <v>1</v>
      </c>
      <c r="U4621">
        <v>1</v>
      </c>
      <c r="V4621">
        <v>1</v>
      </c>
      <c r="W4621" t="s">
        <v>38</v>
      </c>
      <c r="X4621" s="8">
        <v>120</v>
      </c>
      <c r="Y4621">
        <v>1</v>
      </c>
      <c r="Z4621">
        <v>0</v>
      </c>
      <c r="AA4621">
        <v>5</v>
      </c>
      <c r="AB4621" s="6">
        <f t="shared" si="586"/>
        <v>0</v>
      </c>
      <c r="AC4621" s="13">
        <f t="shared" si="587"/>
        <v>120</v>
      </c>
      <c r="AD4621" s="13">
        <f t="shared" si="588"/>
        <v>600</v>
      </c>
      <c r="AE4621" s="13">
        <f t="shared" si="589"/>
        <v>0</v>
      </c>
      <c r="AF4621" t="s">
        <v>47</v>
      </c>
      <c r="AG4621">
        <v>1</v>
      </c>
      <c r="AH4621">
        <v>0</v>
      </c>
    </row>
    <row r="4622" spans="1:41">
      <c r="A4622" s="1">
        <v>9555014</v>
      </c>
      <c r="B4622" t="s">
        <v>3906</v>
      </c>
      <c r="C4622">
        <v>2013</v>
      </c>
      <c r="D4622" s="2" t="s">
        <v>6341</v>
      </c>
      <c r="E4622" s="4">
        <f t="shared" si="582"/>
        <v>41568</v>
      </c>
      <c r="F4622" s="5">
        <f t="shared" ca="1" si="583"/>
        <v>1.7088370738203968</v>
      </c>
      <c r="G4622" s="1">
        <v>1855129</v>
      </c>
      <c r="H4622" t="s">
        <v>107</v>
      </c>
      <c r="I4622" t="s">
        <v>33</v>
      </c>
      <c r="J4622" s="6" t="str">
        <f t="shared" si="584"/>
        <v>Amsterdam</v>
      </c>
      <c r="K4622" t="s">
        <v>34</v>
      </c>
      <c r="L4622" s="6" t="str">
        <f t="shared" si="585"/>
        <v>North Holland</v>
      </c>
      <c r="M4622" s="1" t="s">
        <v>1504</v>
      </c>
      <c r="N4622" t="s">
        <v>35</v>
      </c>
      <c r="O4622">
        <v>52.352071854934799</v>
      </c>
      <c r="P4622">
        <v>4.9142603550932602</v>
      </c>
      <c r="Q4622" t="s">
        <v>36</v>
      </c>
      <c r="R4622" t="s">
        <v>37</v>
      </c>
      <c r="S4622">
        <v>2</v>
      </c>
      <c r="T4622">
        <v>1.5</v>
      </c>
      <c r="U4622">
        <v>1</v>
      </c>
      <c r="V4622">
        <v>1</v>
      </c>
      <c r="W4622" t="s">
        <v>38</v>
      </c>
      <c r="X4622" s="8">
        <v>135</v>
      </c>
      <c r="Y4622">
        <v>2</v>
      </c>
      <c r="Z4622">
        <v>25</v>
      </c>
      <c r="AA4622">
        <v>2</v>
      </c>
      <c r="AB4622" s="6">
        <f t="shared" si="586"/>
        <v>4</v>
      </c>
      <c r="AC4622" s="13">
        <f t="shared" si="587"/>
        <v>135</v>
      </c>
      <c r="AD4622" s="13">
        <f t="shared" si="588"/>
        <v>270</v>
      </c>
      <c r="AE4622" s="13">
        <f t="shared" si="589"/>
        <v>1080</v>
      </c>
      <c r="AF4622" t="s">
        <v>39</v>
      </c>
      <c r="AG4622">
        <v>0.9</v>
      </c>
      <c r="AH4622">
        <v>2</v>
      </c>
      <c r="AI4622">
        <v>100</v>
      </c>
      <c r="AJ4622">
        <v>10</v>
      </c>
      <c r="AK4622">
        <v>10</v>
      </c>
      <c r="AL4622">
        <v>10</v>
      </c>
      <c r="AM4622">
        <v>10</v>
      </c>
      <c r="AN4622">
        <v>10</v>
      </c>
      <c r="AO4622">
        <v>10</v>
      </c>
    </row>
    <row r="4623" spans="1:41">
      <c r="A4623" s="1">
        <v>9555842</v>
      </c>
      <c r="B4623" t="s">
        <v>269</v>
      </c>
      <c r="C4623">
        <v>2013</v>
      </c>
      <c r="D4623" s="2" t="s">
        <v>6341</v>
      </c>
      <c r="E4623" s="4">
        <f t="shared" si="582"/>
        <v>41568</v>
      </c>
      <c r="F4623" s="5">
        <f t="shared" ca="1" si="583"/>
        <v>1.7088370738203968</v>
      </c>
      <c r="G4623" s="1">
        <v>2552703</v>
      </c>
      <c r="H4623" t="s">
        <v>71</v>
      </c>
      <c r="I4623" t="s">
        <v>33</v>
      </c>
      <c r="J4623" s="6" t="str">
        <f t="shared" si="584"/>
        <v>Amsterdam</v>
      </c>
      <c r="K4623" t="s">
        <v>34</v>
      </c>
      <c r="L4623" s="6" t="str">
        <f t="shared" si="585"/>
        <v>North Holland</v>
      </c>
      <c r="M4623" s="1">
        <v>1055</v>
      </c>
      <c r="N4623" t="s">
        <v>35</v>
      </c>
      <c r="O4623">
        <v>52.385979072758303</v>
      </c>
      <c r="P4623">
        <v>4.8525612154677003</v>
      </c>
      <c r="Q4623" t="s">
        <v>36</v>
      </c>
      <c r="R4623" t="s">
        <v>42</v>
      </c>
      <c r="S4623">
        <v>2</v>
      </c>
      <c r="T4623">
        <v>1</v>
      </c>
      <c r="U4623">
        <v>1</v>
      </c>
      <c r="V4623">
        <v>1</v>
      </c>
      <c r="W4623" t="s">
        <v>38</v>
      </c>
      <c r="X4623" s="8">
        <v>65</v>
      </c>
      <c r="Y4623">
        <v>1</v>
      </c>
      <c r="Z4623">
        <v>0</v>
      </c>
      <c r="AA4623">
        <v>1</v>
      </c>
      <c r="AB4623" s="6">
        <f t="shared" si="586"/>
        <v>16</v>
      </c>
      <c r="AC4623" s="13">
        <f t="shared" si="587"/>
        <v>65</v>
      </c>
      <c r="AD4623" s="13">
        <f t="shared" si="588"/>
        <v>65</v>
      </c>
      <c r="AE4623" s="13">
        <f t="shared" si="589"/>
        <v>1040</v>
      </c>
      <c r="AF4623" t="s">
        <v>43</v>
      </c>
      <c r="AG4623">
        <v>1</v>
      </c>
      <c r="AH4623">
        <v>8</v>
      </c>
      <c r="AI4623">
        <v>89</v>
      </c>
      <c r="AJ4623">
        <v>10</v>
      </c>
      <c r="AK4623">
        <v>10</v>
      </c>
      <c r="AL4623">
        <v>10</v>
      </c>
      <c r="AM4623">
        <v>9</v>
      </c>
      <c r="AN4623">
        <v>8</v>
      </c>
      <c r="AO4623">
        <v>8</v>
      </c>
    </row>
    <row r="4624" spans="1:41">
      <c r="A4624" s="1">
        <v>9556682</v>
      </c>
      <c r="B4624" t="s">
        <v>308</v>
      </c>
      <c r="C4624">
        <v>2013</v>
      </c>
      <c r="D4624" s="2" t="s">
        <v>6341</v>
      </c>
      <c r="E4624" s="4">
        <f t="shared" si="582"/>
        <v>41568</v>
      </c>
      <c r="F4624" s="5">
        <f t="shared" ca="1" si="583"/>
        <v>1.7088370738203968</v>
      </c>
      <c r="G4624" s="1">
        <v>1826347</v>
      </c>
      <c r="H4624" t="s">
        <v>198</v>
      </c>
      <c r="I4624" t="s">
        <v>33</v>
      </c>
      <c r="J4624" s="6" t="str">
        <f t="shared" si="584"/>
        <v>Amsterdam</v>
      </c>
      <c r="K4624" t="s">
        <v>34</v>
      </c>
      <c r="L4624" s="6" t="str">
        <f t="shared" si="585"/>
        <v>North Holland</v>
      </c>
      <c r="M4624" s="1">
        <v>1021</v>
      </c>
      <c r="N4624" t="s">
        <v>35</v>
      </c>
      <c r="O4624">
        <v>52.381249947856503</v>
      </c>
      <c r="P4624">
        <v>4.90873471097738</v>
      </c>
      <c r="Q4624" t="s">
        <v>36</v>
      </c>
      <c r="R4624" t="s">
        <v>37</v>
      </c>
      <c r="S4624">
        <v>2</v>
      </c>
      <c r="T4624">
        <v>1</v>
      </c>
      <c r="U4624">
        <v>1</v>
      </c>
      <c r="V4624">
        <v>1</v>
      </c>
      <c r="W4624" t="s">
        <v>38</v>
      </c>
      <c r="X4624" s="8">
        <v>83</v>
      </c>
      <c r="Y4624">
        <v>1</v>
      </c>
      <c r="Z4624">
        <v>0</v>
      </c>
      <c r="AA4624">
        <v>2</v>
      </c>
      <c r="AB4624" s="6">
        <f t="shared" si="586"/>
        <v>12</v>
      </c>
      <c r="AC4624" s="13">
        <f t="shared" si="587"/>
        <v>83</v>
      </c>
      <c r="AD4624" s="13">
        <f t="shared" si="588"/>
        <v>166</v>
      </c>
      <c r="AE4624" s="13">
        <f t="shared" si="589"/>
        <v>1992</v>
      </c>
      <c r="AF4624" t="s">
        <v>39</v>
      </c>
      <c r="AG4624">
        <v>0.8</v>
      </c>
      <c r="AH4624">
        <v>6</v>
      </c>
      <c r="AI4624">
        <v>97</v>
      </c>
      <c r="AJ4624">
        <v>10</v>
      </c>
      <c r="AK4624">
        <v>10</v>
      </c>
      <c r="AL4624">
        <v>10</v>
      </c>
      <c r="AM4624">
        <v>10</v>
      </c>
      <c r="AN4624">
        <v>9</v>
      </c>
      <c r="AO4624">
        <v>10</v>
      </c>
    </row>
    <row r="4625" spans="1:41">
      <c r="A4625" s="1">
        <v>9557771</v>
      </c>
      <c r="B4625" t="s">
        <v>3907</v>
      </c>
      <c r="C4625">
        <v>2013</v>
      </c>
      <c r="D4625" s="2" t="s">
        <v>6341</v>
      </c>
      <c r="E4625" s="4">
        <f t="shared" si="582"/>
        <v>41568</v>
      </c>
      <c r="F4625" s="5">
        <f t="shared" ca="1" si="583"/>
        <v>1.7088370738203968</v>
      </c>
      <c r="G4625" s="1">
        <v>5752886</v>
      </c>
      <c r="H4625" t="s">
        <v>32</v>
      </c>
      <c r="I4625" t="s">
        <v>33</v>
      </c>
      <c r="J4625" s="6" t="str">
        <f t="shared" si="584"/>
        <v>Amsterdam</v>
      </c>
      <c r="K4625" t="s">
        <v>46</v>
      </c>
      <c r="L4625" s="6" t="str">
        <f t="shared" si="585"/>
        <v>North Holland</v>
      </c>
      <c r="M4625" s="1" t="s">
        <v>3908</v>
      </c>
      <c r="N4625" t="s">
        <v>35</v>
      </c>
      <c r="O4625">
        <v>52.398649128635299</v>
      </c>
      <c r="P4625">
        <v>4.8782880200000802</v>
      </c>
      <c r="Q4625" t="s">
        <v>36</v>
      </c>
      <c r="R4625" t="s">
        <v>37</v>
      </c>
      <c r="S4625">
        <v>2</v>
      </c>
      <c r="T4625">
        <v>1</v>
      </c>
      <c r="U4625">
        <v>1</v>
      </c>
      <c r="V4625">
        <v>1</v>
      </c>
      <c r="W4625" t="s">
        <v>38</v>
      </c>
      <c r="X4625" s="8">
        <v>140</v>
      </c>
      <c r="Y4625">
        <v>1</v>
      </c>
      <c r="Z4625">
        <v>0</v>
      </c>
      <c r="AA4625">
        <v>4</v>
      </c>
      <c r="AB4625" s="6">
        <f t="shared" si="586"/>
        <v>0</v>
      </c>
      <c r="AC4625" s="13">
        <f t="shared" si="587"/>
        <v>140</v>
      </c>
      <c r="AD4625" s="13">
        <f t="shared" si="588"/>
        <v>560</v>
      </c>
      <c r="AE4625" s="13">
        <f t="shared" si="589"/>
        <v>0</v>
      </c>
      <c r="AF4625" t="s">
        <v>62</v>
      </c>
      <c r="AG4625" t="s">
        <v>62</v>
      </c>
      <c r="AH4625">
        <v>0</v>
      </c>
    </row>
    <row r="4626" spans="1:41">
      <c r="A4626" s="1">
        <v>9558831</v>
      </c>
      <c r="B4626" t="s">
        <v>1101</v>
      </c>
      <c r="C4626">
        <v>2013</v>
      </c>
      <c r="D4626" s="2" t="s">
        <v>6341</v>
      </c>
      <c r="E4626" s="4">
        <f t="shared" si="582"/>
        <v>41568</v>
      </c>
      <c r="F4626" s="5">
        <f t="shared" ca="1" si="583"/>
        <v>1.7088370738203968</v>
      </c>
      <c r="G4626" s="1">
        <v>2147106</v>
      </c>
      <c r="H4626" t="s">
        <v>107</v>
      </c>
      <c r="I4626" t="s">
        <v>33</v>
      </c>
      <c r="J4626" s="6" t="str">
        <f t="shared" si="584"/>
        <v>Amsterdam</v>
      </c>
      <c r="K4626" t="s">
        <v>34</v>
      </c>
      <c r="L4626" s="6" t="str">
        <f t="shared" si="585"/>
        <v>North Holland</v>
      </c>
      <c r="M4626" s="1" t="s">
        <v>3909</v>
      </c>
      <c r="N4626" t="s">
        <v>35</v>
      </c>
      <c r="O4626">
        <v>52.355742637059898</v>
      </c>
      <c r="P4626">
        <v>4.9229077922946001</v>
      </c>
      <c r="Q4626" t="s">
        <v>36</v>
      </c>
      <c r="R4626" t="s">
        <v>37</v>
      </c>
      <c r="S4626">
        <v>3</v>
      </c>
      <c r="T4626">
        <v>1</v>
      </c>
      <c r="U4626">
        <v>3</v>
      </c>
      <c r="V4626">
        <v>2</v>
      </c>
      <c r="W4626" t="s">
        <v>38</v>
      </c>
      <c r="X4626" s="8">
        <v>60</v>
      </c>
      <c r="Y4626">
        <v>2</v>
      </c>
      <c r="Z4626">
        <v>0</v>
      </c>
      <c r="AA4626">
        <v>4</v>
      </c>
      <c r="AB4626" s="6">
        <f t="shared" si="586"/>
        <v>2</v>
      </c>
      <c r="AC4626" s="13">
        <f t="shared" si="587"/>
        <v>60</v>
      </c>
      <c r="AD4626" s="13">
        <f t="shared" si="588"/>
        <v>240</v>
      </c>
      <c r="AE4626" s="13">
        <f t="shared" si="589"/>
        <v>480</v>
      </c>
      <c r="AF4626" t="s">
        <v>39</v>
      </c>
      <c r="AG4626">
        <v>1</v>
      </c>
      <c r="AH4626">
        <v>1</v>
      </c>
      <c r="AI4626">
        <v>94</v>
      </c>
      <c r="AJ4626">
        <v>10</v>
      </c>
      <c r="AK4626">
        <v>10</v>
      </c>
      <c r="AL4626">
        <v>10</v>
      </c>
      <c r="AM4626">
        <v>10</v>
      </c>
      <c r="AN4626">
        <v>8</v>
      </c>
      <c r="AO4626">
        <v>8</v>
      </c>
    </row>
    <row r="4627" spans="1:41">
      <c r="A4627" s="1">
        <v>9568001</v>
      </c>
      <c r="B4627" t="s">
        <v>3910</v>
      </c>
      <c r="C4627">
        <v>2013</v>
      </c>
      <c r="D4627" s="2" t="s">
        <v>6558</v>
      </c>
      <c r="E4627" s="4">
        <f t="shared" si="582"/>
        <v>41569</v>
      </c>
      <c r="F4627" s="5">
        <f t="shared" ca="1" si="583"/>
        <v>1.7060973477929995</v>
      </c>
      <c r="G4627" s="1">
        <v>3650466</v>
      </c>
      <c r="H4627" t="s">
        <v>51</v>
      </c>
      <c r="I4627" t="s">
        <v>33</v>
      </c>
      <c r="J4627" s="6" t="str">
        <f t="shared" si="584"/>
        <v>Amsterdam</v>
      </c>
      <c r="K4627" t="s">
        <v>3911</v>
      </c>
      <c r="L4627" s="6" t="str">
        <f t="shared" si="585"/>
        <v>North Holland</v>
      </c>
      <c r="M4627" s="1">
        <v>1015</v>
      </c>
      <c r="N4627" t="s">
        <v>35</v>
      </c>
      <c r="O4627">
        <v>52.377407614568</v>
      </c>
      <c r="P4627">
        <v>4.8829885370395996</v>
      </c>
      <c r="Q4627" t="s">
        <v>36</v>
      </c>
      <c r="R4627" t="s">
        <v>37</v>
      </c>
      <c r="S4627">
        <v>2</v>
      </c>
      <c r="T4627">
        <v>1</v>
      </c>
      <c r="U4627">
        <v>1</v>
      </c>
      <c r="V4627">
        <v>1</v>
      </c>
      <c r="W4627" t="s">
        <v>38</v>
      </c>
      <c r="X4627" s="8">
        <v>95</v>
      </c>
      <c r="Y4627">
        <v>2</v>
      </c>
      <c r="Z4627">
        <v>17</v>
      </c>
      <c r="AA4627">
        <v>2</v>
      </c>
      <c r="AB4627" s="6">
        <f t="shared" si="586"/>
        <v>4</v>
      </c>
      <c r="AC4627" s="13">
        <f t="shared" si="587"/>
        <v>95</v>
      </c>
      <c r="AD4627" s="13">
        <f t="shared" si="588"/>
        <v>190</v>
      </c>
      <c r="AE4627" s="13">
        <f t="shared" si="589"/>
        <v>760</v>
      </c>
      <c r="AF4627" t="s">
        <v>39</v>
      </c>
      <c r="AG4627">
        <v>0.67</v>
      </c>
      <c r="AH4627">
        <v>2</v>
      </c>
      <c r="AI4627">
        <v>90</v>
      </c>
      <c r="AJ4627">
        <v>8</v>
      </c>
      <c r="AK4627">
        <v>7</v>
      </c>
      <c r="AL4627">
        <v>10</v>
      </c>
      <c r="AM4627">
        <v>10</v>
      </c>
      <c r="AN4627">
        <v>9</v>
      </c>
      <c r="AO4627">
        <v>8</v>
      </c>
    </row>
    <row r="4628" spans="1:41">
      <c r="A4628" s="1">
        <v>9571070</v>
      </c>
      <c r="B4628" t="s">
        <v>1872</v>
      </c>
      <c r="C4628">
        <v>2013</v>
      </c>
      <c r="D4628" s="2" t="s">
        <v>6558</v>
      </c>
      <c r="E4628" s="4">
        <f t="shared" si="582"/>
        <v>41569</v>
      </c>
      <c r="F4628" s="5">
        <f t="shared" ca="1" si="583"/>
        <v>1.7060973477929995</v>
      </c>
      <c r="G4628" s="1">
        <v>1829603</v>
      </c>
      <c r="H4628" t="s">
        <v>198</v>
      </c>
      <c r="I4628" t="s">
        <v>33</v>
      </c>
      <c r="J4628" s="6" t="str">
        <f t="shared" si="584"/>
        <v>Amsterdam</v>
      </c>
      <c r="K4628" t="s">
        <v>34</v>
      </c>
      <c r="L4628" s="6" t="str">
        <f t="shared" si="585"/>
        <v>North Holland</v>
      </c>
      <c r="M4628" s="1">
        <v>1032</v>
      </c>
      <c r="N4628" t="s">
        <v>35</v>
      </c>
      <c r="O4628">
        <v>52.401369272019799</v>
      </c>
      <c r="P4628">
        <v>4.9009983170965699</v>
      </c>
      <c r="Q4628" t="s">
        <v>104</v>
      </c>
      <c r="R4628" t="s">
        <v>37</v>
      </c>
      <c r="S4628">
        <v>8</v>
      </c>
      <c r="T4628">
        <v>1</v>
      </c>
      <c r="U4628">
        <v>3</v>
      </c>
      <c r="V4628">
        <v>6</v>
      </c>
      <c r="W4628" t="s">
        <v>38</v>
      </c>
      <c r="X4628" s="8">
        <v>125</v>
      </c>
      <c r="Y4628">
        <v>4</v>
      </c>
      <c r="Z4628">
        <v>35</v>
      </c>
      <c r="AA4628">
        <v>2</v>
      </c>
      <c r="AB4628" s="6">
        <f t="shared" si="586"/>
        <v>42</v>
      </c>
      <c r="AC4628" s="13">
        <f t="shared" si="587"/>
        <v>125</v>
      </c>
      <c r="AD4628" s="13">
        <f t="shared" si="588"/>
        <v>250</v>
      </c>
      <c r="AE4628" s="13">
        <f t="shared" si="589"/>
        <v>10500</v>
      </c>
      <c r="AF4628" t="s">
        <v>43</v>
      </c>
      <c r="AG4628">
        <v>0.93</v>
      </c>
      <c r="AH4628">
        <v>21</v>
      </c>
      <c r="AI4628">
        <v>93</v>
      </c>
      <c r="AJ4628">
        <v>9</v>
      </c>
      <c r="AK4628">
        <v>9</v>
      </c>
      <c r="AL4628">
        <v>9</v>
      </c>
      <c r="AM4628">
        <v>10</v>
      </c>
      <c r="AN4628">
        <v>9</v>
      </c>
      <c r="AO4628">
        <v>9</v>
      </c>
    </row>
    <row r="4629" spans="1:41">
      <c r="A4629" s="1">
        <v>9571458</v>
      </c>
      <c r="B4629" t="s">
        <v>2652</v>
      </c>
      <c r="C4629">
        <v>2013</v>
      </c>
      <c r="D4629" s="2" t="s">
        <v>6558</v>
      </c>
      <c r="E4629" s="4">
        <f t="shared" si="582"/>
        <v>41569</v>
      </c>
      <c r="F4629" s="5">
        <f t="shared" ca="1" si="583"/>
        <v>1.7060973477929995</v>
      </c>
      <c r="G4629" s="1">
        <v>1829726</v>
      </c>
      <c r="H4629" t="s">
        <v>107</v>
      </c>
      <c r="I4629" t="s">
        <v>33</v>
      </c>
      <c r="J4629" s="6" t="str">
        <f t="shared" si="584"/>
        <v>Amsterdam</v>
      </c>
      <c r="K4629" t="s">
        <v>34</v>
      </c>
      <c r="L4629" s="6" t="str">
        <f t="shared" si="585"/>
        <v>North Holland</v>
      </c>
      <c r="M4629" s="1">
        <v>1091</v>
      </c>
      <c r="N4629" t="s">
        <v>35</v>
      </c>
      <c r="O4629">
        <v>52.358968106497002</v>
      </c>
      <c r="P4629">
        <v>4.9136859407176399</v>
      </c>
      <c r="Q4629" t="s">
        <v>36</v>
      </c>
      <c r="R4629" t="s">
        <v>37</v>
      </c>
      <c r="S4629">
        <v>4</v>
      </c>
      <c r="T4629">
        <v>1</v>
      </c>
      <c r="U4629">
        <v>1</v>
      </c>
      <c r="V4629">
        <v>2</v>
      </c>
      <c r="W4629" t="s">
        <v>38</v>
      </c>
      <c r="X4629" s="8">
        <v>135</v>
      </c>
      <c r="Y4629">
        <v>2</v>
      </c>
      <c r="Z4629">
        <v>20</v>
      </c>
      <c r="AA4629">
        <v>2</v>
      </c>
      <c r="AB4629" s="6">
        <f t="shared" si="586"/>
        <v>12</v>
      </c>
      <c r="AC4629" s="13">
        <f t="shared" si="587"/>
        <v>135</v>
      </c>
      <c r="AD4629" s="13">
        <f t="shared" si="588"/>
        <v>270</v>
      </c>
      <c r="AE4629" s="13">
        <f t="shared" si="589"/>
        <v>3240</v>
      </c>
      <c r="AF4629" t="s">
        <v>43</v>
      </c>
      <c r="AG4629">
        <v>1</v>
      </c>
      <c r="AH4629">
        <v>6</v>
      </c>
      <c r="AI4629">
        <v>97</v>
      </c>
      <c r="AJ4629">
        <v>9</v>
      </c>
      <c r="AK4629">
        <v>10</v>
      </c>
      <c r="AL4629">
        <v>10</v>
      </c>
      <c r="AM4629">
        <v>10</v>
      </c>
      <c r="AN4629">
        <v>9</v>
      </c>
      <c r="AO4629">
        <v>9</v>
      </c>
    </row>
    <row r="4630" spans="1:41">
      <c r="A4630" s="1">
        <v>9577775</v>
      </c>
      <c r="B4630" t="s">
        <v>429</v>
      </c>
      <c r="C4630">
        <v>2013</v>
      </c>
      <c r="D4630" s="2" t="s">
        <v>6558</v>
      </c>
      <c r="E4630" s="4">
        <f t="shared" si="582"/>
        <v>41569</v>
      </c>
      <c r="F4630" s="5">
        <f t="shared" ca="1" si="583"/>
        <v>1.7060973477929995</v>
      </c>
      <c r="G4630" s="1">
        <v>1831279</v>
      </c>
      <c r="H4630" t="s">
        <v>45</v>
      </c>
      <c r="I4630" t="s">
        <v>33</v>
      </c>
      <c r="J4630" s="6" t="str">
        <f t="shared" si="584"/>
        <v>Amsterdam</v>
      </c>
      <c r="K4630" t="s">
        <v>34</v>
      </c>
      <c r="L4630" s="6" t="str">
        <f t="shared" si="585"/>
        <v>North Holland</v>
      </c>
      <c r="M4630" s="1">
        <v>1056</v>
      </c>
      <c r="N4630" t="s">
        <v>35</v>
      </c>
      <c r="O4630">
        <v>52.371373788091297</v>
      </c>
      <c r="P4630">
        <v>4.8650599278879598</v>
      </c>
      <c r="Q4630" t="s">
        <v>36</v>
      </c>
      <c r="R4630" t="s">
        <v>37</v>
      </c>
      <c r="S4630">
        <v>2</v>
      </c>
      <c r="T4630">
        <v>1</v>
      </c>
      <c r="U4630">
        <v>1</v>
      </c>
      <c r="V4630">
        <v>1</v>
      </c>
      <c r="W4630" t="s">
        <v>38</v>
      </c>
      <c r="X4630" s="8">
        <v>100</v>
      </c>
      <c r="Y4630">
        <v>1</v>
      </c>
      <c r="Z4630">
        <v>0</v>
      </c>
      <c r="AA4630">
        <v>1</v>
      </c>
      <c r="AB4630" s="6">
        <f t="shared" si="586"/>
        <v>10</v>
      </c>
      <c r="AC4630" s="13">
        <f t="shared" si="587"/>
        <v>100</v>
      </c>
      <c r="AD4630" s="13">
        <f t="shared" si="588"/>
        <v>100</v>
      </c>
      <c r="AE4630" s="13">
        <f t="shared" si="589"/>
        <v>1000</v>
      </c>
      <c r="AF4630" t="s">
        <v>43</v>
      </c>
      <c r="AG4630">
        <v>1</v>
      </c>
      <c r="AH4630">
        <v>5</v>
      </c>
      <c r="AI4630">
        <v>93</v>
      </c>
      <c r="AJ4630">
        <v>10</v>
      </c>
      <c r="AK4630">
        <v>10</v>
      </c>
      <c r="AL4630">
        <v>10</v>
      </c>
      <c r="AM4630">
        <v>10</v>
      </c>
      <c r="AN4630">
        <v>10</v>
      </c>
      <c r="AO4630">
        <v>10</v>
      </c>
    </row>
    <row r="4631" spans="1:41">
      <c r="A4631" s="1">
        <v>9579499</v>
      </c>
      <c r="B4631" t="s">
        <v>152</v>
      </c>
      <c r="C4631">
        <v>2013</v>
      </c>
      <c r="D4631" s="2" t="s">
        <v>6558</v>
      </c>
      <c r="E4631" s="4">
        <f t="shared" si="582"/>
        <v>41569</v>
      </c>
      <c r="F4631" s="5">
        <f t="shared" ca="1" si="583"/>
        <v>1.7060973477929995</v>
      </c>
      <c r="G4631" s="1">
        <v>4447579</v>
      </c>
      <c r="H4631" t="s">
        <v>56</v>
      </c>
      <c r="I4631" t="s">
        <v>33</v>
      </c>
      <c r="J4631" s="6" t="str">
        <f t="shared" si="584"/>
        <v>Amsterdam</v>
      </c>
      <c r="K4631" t="s">
        <v>34</v>
      </c>
      <c r="L4631" s="6" t="str">
        <f t="shared" si="585"/>
        <v>North Holland</v>
      </c>
      <c r="M4631" s="1" t="s">
        <v>3912</v>
      </c>
      <c r="N4631" t="s">
        <v>35</v>
      </c>
      <c r="O4631">
        <v>52.344780821106497</v>
      </c>
      <c r="P4631">
        <v>4.8647938323813502</v>
      </c>
      <c r="Q4631" t="s">
        <v>36</v>
      </c>
      <c r="R4631" t="s">
        <v>37</v>
      </c>
      <c r="S4631">
        <v>2</v>
      </c>
      <c r="T4631">
        <v>1.5</v>
      </c>
      <c r="U4631">
        <v>1</v>
      </c>
      <c r="V4631">
        <v>1</v>
      </c>
      <c r="W4631" t="s">
        <v>38</v>
      </c>
      <c r="X4631" s="8">
        <v>90</v>
      </c>
      <c r="Y4631">
        <v>1</v>
      </c>
      <c r="Z4631">
        <v>0</v>
      </c>
      <c r="AA4631">
        <v>1</v>
      </c>
      <c r="AB4631" s="6">
        <f t="shared" si="586"/>
        <v>0</v>
      </c>
      <c r="AC4631" s="13">
        <f t="shared" si="587"/>
        <v>90</v>
      </c>
      <c r="AD4631" s="13">
        <f t="shared" si="588"/>
        <v>90</v>
      </c>
      <c r="AE4631" s="13">
        <f t="shared" si="589"/>
        <v>0</v>
      </c>
      <c r="AF4631" t="s">
        <v>62</v>
      </c>
      <c r="AG4631" t="s">
        <v>62</v>
      </c>
      <c r="AH4631">
        <v>0</v>
      </c>
    </row>
    <row r="4632" spans="1:41">
      <c r="A4632" s="1">
        <v>9590018</v>
      </c>
      <c r="B4632" t="s">
        <v>3913</v>
      </c>
      <c r="C4632">
        <v>2013</v>
      </c>
      <c r="D4632" s="2" t="s">
        <v>6559</v>
      </c>
      <c r="E4632" s="4">
        <f t="shared" si="582"/>
        <v>41570</v>
      </c>
      <c r="F4632" s="5">
        <f t="shared" ca="1" si="583"/>
        <v>1.7033576217656021</v>
      </c>
      <c r="G4632" s="1">
        <v>1833963</v>
      </c>
      <c r="H4632" t="s">
        <v>673</v>
      </c>
      <c r="I4632" t="s">
        <v>33</v>
      </c>
      <c r="J4632" s="6" t="str">
        <f t="shared" si="584"/>
        <v>Amsterdam</v>
      </c>
      <c r="K4632" t="s">
        <v>34</v>
      </c>
      <c r="L4632" s="6" t="str">
        <f t="shared" si="585"/>
        <v>North Holland</v>
      </c>
      <c r="N4632" t="s">
        <v>35</v>
      </c>
      <c r="O4632">
        <v>52.416506665942599</v>
      </c>
      <c r="P4632">
        <v>4.8789186705209797</v>
      </c>
      <c r="Q4632" t="s">
        <v>58</v>
      </c>
      <c r="R4632" t="s">
        <v>42</v>
      </c>
      <c r="S4632">
        <v>2</v>
      </c>
      <c r="T4632">
        <v>1</v>
      </c>
      <c r="U4632">
        <v>1</v>
      </c>
      <c r="V4632">
        <v>1</v>
      </c>
      <c r="W4632" t="s">
        <v>38</v>
      </c>
      <c r="X4632" s="8">
        <v>55</v>
      </c>
      <c r="Y4632">
        <v>1</v>
      </c>
      <c r="Z4632">
        <v>0</v>
      </c>
      <c r="AA4632">
        <v>1</v>
      </c>
      <c r="AB4632" s="6">
        <f t="shared" si="586"/>
        <v>80</v>
      </c>
      <c r="AC4632" s="13">
        <f t="shared" si="587"/>
        <v>55</v>
      </c>
      <c r="AD4632" s="13">
        <f t="shared" si="588"/>
        <v>55</v>
      </c>
      <c r="AE4632" s="13">
        <f t="shared" si="589"/>
        <v>4400</v>
      </c>
      <c r="AF4632" t="s">
        <v>39</v>
      </c>
      <c r="AG4632">
        <v>0.88</v>
      </c>
      <c r="AH4632">
        <v>40</v>
      </c>
      <c r="AI4632">
        <v>91</v>
      </c>
      <c r="AJ4632">
        <v>10</v>
      </c>
      <c r="AK4632">
        <v>10</v>
      </c>
      <c r="AL4632">
        <v>9</v>
      </c>
      <c r="AM4632">
        <v>9</v>
      </c>
      <c r="AN4632">
        <v>9</v>
      </c>
      <c r="AO4632">
        <v>9</v>
      </c>
    </row>
    <row r="4633" spans="1:41">
      <c r="A4633" s="1">
        <v>9591134</v>
      </c>
      <c r="B4633" t="s">
        <v>491</v>
      </c>
      <c r="C4633">
        <v>2013</v>
      </c>
      <c r="D4633" s="2" t="s">
        <v>6559</v>
      </c>
      <c r="E4633" s="4">
        <f t="shared" si="582"/>
        <v>41570</v>
      </c>
      <c r="F4633" s="5">
        <f t="shared" ca="1" si="583"/>
        <v>1.7033576217656021</v>
      </c>
      <c r="G4633" s="1">
        <v>1996508</v>
      </c>
      <c r="H4633" t="s">
        <v>51</v>
      </c>
      <c r="I4633" t="s">
        <v>33</v>
      </c>
      <c r="J4633" s="6" t="str">
        <f t="shared" si="584"/>
        <v>Amsterdam</v>
      </c>
      <c r="K4633" t="s">
        <v>34</v>
      </c>
      <c r="L4633" s="6" t="str">
        <f t="shared" si="585"/>
        <v>North Holland</v>
      </c>
      <c r="M4633" s="1" t="s">
        <v>3914</v>
      </c>
      <c r="N4633" t="s">
        <v>35</v>
      </c>
      <c r="O4633">
        <v>52.373751893597898</v>
      </c>
      <c r="P4633">
        <v>4.8944376899612196</v>
      </c>
      <c r="Q4633" t="s">
        <v>36</v>
      </c>
      <c r="R4633" t="s">
        <v>42</v>
      </c>
      <c r="S4633">
        <v>1</v>
      </c>
      <c r="T4633">
        <v>1.5</v>
      </c>
      <c r="U4633">
        <v>1</v>
      </c>
      <c r="V4633">
        <v>1</v>
      </c>
      <c r="W4633" t="s">
        <v>38</v>
      </c>
      <c r="X4633" s="8">
        <v>40</v>
      </c>
      <c r="Y4633">
        <v>1</v>
      </c>
      <c r="Z4633">
        <v>25</v>
      </c>
      <c r="AA4633">
        <v>7</v>
      </c>
      <c r="AB4633" s="6">
        <f t="shared" si="586"/>
        <v>2</v>
      </c>
      <c r="AC4633" s="13">
        <f t="shared" si="587"/>
        <v>40</v>
      </c>
      <c r="AD4633" s="13">
        <f t="shared" si="588"/>
        <v>280</v>
      </c>
      <c r="AE4633" s="13">
        <f t="shared" si="589"/>
        <v>560</v>
      </c>
      <c r="AF4633" t="s">
        <v>83</v>
      </c>
      <c r="AG4633">
        <v>0.02</v>
      </c>
      <c r="AH4633">
        <v>1</v>
      </c>
      <c r="AI4633">
        <v>100</v>
      </c>
      <c r="AJ4633">
        <v>10</v>
      </c>
      <c r="AK4633">
        <v>10</v>
      </c>
      <c r="AL4633">
        <v>10</v>
      </c>
      <c r="AM4633">
        <v>10</v>
      </c>
      <c r="AN4633">
        <v>10</v>
      </c>
      <c r="AO4633">
        <v>10</v>
      </c>
    </row>
    <row r="4634" spans="1:41">
      <c r="A4634" s="1">
        <v>9594677</v>
      </c>
      <c r="B4634" t="s">
        <v>3915</v>
      </c>
      <c r="C4634">
        <v>2013</v>
      </c>
      <c r="D4634" s="2" t="s">
        <v>6559</v>
      </c>
      <c r="E4634" s="4">
        <f t="shared" si="582"/>
        <v>41570</v>
      </c>
      <c r="F4634" s="5">
        <f t="shared" ca="1" si="583"/>
        <v>1.7033576217656021</v>
      </c>
      <c r="G4634" s="1">
        <v>1835081</v>
      </c>
      <c r="H4634" t="s">
        <v>51</v>
      </c>
      <c r="I4634" t="s">
        <v>33</v>
      </c>
      <c r="J4634" s="6" t="str">
        <f t="shared" si="584"/>
        <v>Amsterdam</v>
      </c>
      <c r="K4634" t="s">
        <v>34</v>
      </c>
      <c r="L4634" s="6" t="str">
        <f t="shared" si="585"/>
        <v>North Holland</v>
      </c>
      <c r="M4634" s="1" t="s">
        <v>3916</v>
      </c>
      <c r="N4634" t="s">
        <v>35</v>
      </c>
      <c r="O4634">
        <v>52.368043627334302</v>
      </c>
      <c r="P4634">
        <v>4.8876796780366201</v>
      </c>
      <c r="Q4634" t="s">
        <v>58</v>
      </c>
      <c r="R4634" t="s">
        <v>37</v>
      </c>
      <c r="S4634">
        <v>2</v>
      </c>
      <c r="T4634">
        <v>1</v>
      </c>
      <c r="U4634">
        <v>1</v>
      </c>
      <c r="V4634">
        <v>2</v>
      </c>
      <c r="W4634" t="s">
        <v>38</v>
      </c>
      <c r="X4634" s="8">
        <v>140</v>
      </c>
      <c r="Y4634">
        <v>2</v>
      </c>
      <c r="Z4634">
        <v>0</v>
      </c>
      <c r="AA4634">
        <v>3</v>
      </c>
      <c r="AB4634" s="6">
        <f t="shared" si="586"/>
        <v>80</v>
      </c>
      <c r="AC4634" s="13">
        <f t="shared" si="587"/>
        <v>140</v>
      </c>
      <c r="AD4634" s="13">
        <f t="shared" si="588"/>
        <v>420</v>
      </c>
      <c r="AE4634" s="13">
        <f t="shared" si="589"/>
        <v>33600</v>
      </c>
      <c r="AF4634" t="s">
        <v>83</v>
      </c>
      <c r="AG4634">
        <v>0.46</v>
      </c>
      <c r="AH4634">
        <v>40</v>
      </c>
      <c r="AI4634">
        <v>88</v>
      </c>
      <c r="AJ4634">
        <v>9</v>
      </c>
      <c r="AK4634">
        <v>9</v>
      </c>
      <c r="AL4634">
        <v>10</v>
      </c>
      <c r="AM4634">
        <v>10</v>
      </c>
      <c r="AN4634">
        <v>10</v>
      </c>
      <c r="AO4634">
        <v>9</v>
      </c>
    </row>
    <row r="4635" spans="1:41">
      <c r="A4635" s="1">
        <v>9595076</v>
      </c>
      <c r="B4635" t="s">
        <v>746</v>
      </c>
      <c r="C4635">
        <v>2013</v>
      </c>
      <c r="D4635" s="2" t="s">
        <v>6559</v>
      </c>
      <c r="E4635" s="4">
        <f t="shared" si="582"/>
        <v>41570</v>
      </c>
      <c r="F4635" s="5">
        <f t="shared" ca="1" si="583"/>
        <v>1.7033576217656021</v>
      </c>
      <c r="G4635" s="1">
        <v>1835186</v>
      </c>
      <c r="H4635" t="s">
        <v>41</v>
      </c>
      <c r="I4635" t="s">
        <v>33</v>
      </c>
      <c r="J4635" s="6" t="str">
        <f t="shared" si="584"/>
        <v>Amsterdam</v>
      </c>
      <c r="K4635" t="s">
        <v>34</v>
      </c>
      <c r="L4635" s="6" t="str">
        <f t="shared" si="585"/>
        <v>North Holland</v>
      </c>
      <c r="M4635" s="1">
        <v>1095</v>
      </c>
      <c r="N4635" t="s">
        <v>35</v>
      </c>
      <c r="O4635">
        <v>52.3631167713555</v>
      </c>
      <c r="P4635">
        <v>4.9400579748593598</v>
      </c>
      <c r="Q4635" t="s">
        <v>36</v>
      </c>
      <c r="R4635" t="s">
        <v>42</v>
      </c>
      <c r="S4635">
        <v>2</v>
      </c>
      <c r="T4635">
        <v>1</v>
      </c>
      <c r="U4635">
        <v>1</v>
      </c>
      <c r="V4635">
        <v>1</v>
      </c>
      <c r="W4635" t="s">
        <v>38</v>
      </c>
      <c r="X4635" s="8">
        <v>43</v>
      </c>
      <c r="Y4635">
        <v>1</v>
      </c>
      <c r="Z4635">
        <v>26</v>
      </c>
      <c r="AA4635">
        <v>2</v>
      </c>
      <c r="AB4635" s="6">
        <f t="shared" si="586"/>
        <v>58</v>
      </c>
      <c r="AC4635" s="13">
        <f t="shared" si="587"/>
        <v>69</v>
      </c>
      <c r="AD4635" s="13">
        <f t="shared" si="588"/>
        <v>138</v>
      </c>
      <c r="AE4635" s="13">
        <f t="shared" si="589"/>
        <v>8004</v>
      </c>
      <c r="AF4635" t="s">
        <v>47</v>
      </c>
      <c r="AG4635">
        <v>1</v>
      </c>
      <c r="AH4635">
        <v>29</v>
      </c>
      <c r="AI4635">
        <v>99</v>
      </c>
      <c r="AJ4635">
        <v>10</v>
      </c>
      <c r="AK4635">
        <v>10</v>
      </c>
      <c r="AL4635">
        <v>10</v>
      </c>
      <c r="AM4635">
        <v>10</v>
      </c>
      <c r="AN4635">
        <v>9</v>
      </c>
      <c r="AO4635">
        <v>10</v>
      </c>
    </row>
    <row r="4636" spans="1:41">
      <c r="A4636" s="1">
        <v>9598082</v>
      </c>
      <c r="B4636" t="s">
        <v>48</v>
      </c>
      <c r="C4636">
        <v>2013</v>
      </c>
      <c r="D4636" s="2" t="s">
        <v>6559</v>
      </c>
      <c r="E4636" s="4">
        <f t="shared" si="582"/>
        <v>41570</v>
      </c>
      <c r="F4636" s="5">
        <f t="shared" ca="1" si="583"/>
        <v>1.7033576217656021</v>
      </c>
      <c r="G4636" s="1">
        <v>3515773</v>
      </c>
      <c r="H4636" t="s">
        <v>198</v>
      </c>
      <c r="I4636" t="s">
        <v>33</v>
      </c>
      <c r="J4636" s="6" t="str">
        <f t="shared" si="584"/>
        <v>Amsterdam</v>
      </c>
      <c r="K4636" t="s">
        <v>34</v>
      </c>
      <c r="L4636" s="6" t="str">
        <f t="shared" si="585"/>
        <v>North Holland</v>
      </c>
      <c r="M4636" s="1">
        <v>1033</v>
      </c>
      <c r="N4636" t="s">
        <v>35</v>
      </c>
      <c r="O4636">
        <v>52.404347440634297</v>
      </c>
      <c r="P4636">
        <v>4.8864445891996997</v>
      </c>
      <c r="Q4636" t="s">
        <v>104</v>
      </c>
      <c r="R4636" t="s">
        <v>37</v>
      </c>
      <c r="S4636">
        <v>4</v>
      </c>
      <c r="T4636">
        <v>1</v>
      </c>
      <c r="U4636">
        <v>2</v>
      </c>
      <c r="V4636">
        <v>4</v>
      </c>
      <c r="W4636" t="s">
        <v>38</v>
      </c>
      <c r="X4636" s="8">
        <v>145</v>
      </c>
      <c r="Y4636">
        <v>2</v>
      </c>
      <c r="Z4636">
        <v>0</v>
      </c>
      <c r="AA4636">
        <v>3</v>
      </c>
      <c r="AB4636" s="6">
        <f t="shared" si="586"/>
        <v>2</v>
      </c>
      <c r="AC4636" s="13">
        <f t="shared" si="587"/>
        <v>145</v>
      </c>
      <c r="AD4636" s="13">
        <f t="shared" si="588"/>
        <v>435</v>
      </c>
      <c r="AE4636" s="13">
        <f t="shared" si="589"/>
        <v>870</v>
      </c>
      <c r="AF4636" t="s">
        <v>39</v>
      </c>
      <c r="AG4636">
        <v>0.87</v>
      </c>
      <c r="AH4636">
        <v>1</v>
      </c>
      <c r="AI4636">
        <v>100</v>
      </c>
      <c r="AJ4636">
        <v>10</v>
      </c>
      <c r="AK4636">
        <v>8</v>
      </c>
      <c r="AL4636">
        <v>8</v>
      </c>
      <c r="AM4636">
        <v>10</v>
      </c>
      <c r="AN4636">
        <v>10</v>
      </c>
      <c r="AO4636">
        <v>10</v>
      </c>
    </row>
    <row r="4637" spans="1:41">
      <c r="A4637" s="1">
        <v>9598593</v>
      </c>
      <c r="B4637" t="s">
        <v>3917</v>
      </c>
      <c r="C4637">
        <v>2013</v>
      </c>
      <c r="D4637" s="2" t="s">
        <v>6559</v>
      </c>
      <c r="E4637" s="4">
        <f t="shared" si="582"/>
        <v>41570</v>
      </c>
      <c r="F4637" s="5">
        <f t="shared" ca="1" si="583"/>
        <v>1.7033576217656021</v>
      </c>
      <c r="G4637" s="1">
        <v>1835978</v>
      </c>
      <c r="H4637" t="s">
        <v>32</v>
      </c>
      <c r="I4637" t="s">
        <v>33</v>
      </c>
      <c r="J4637" s="6" t="str">
        <f t="shared" si="584"/>
        <v>Amsterdam</v>
      </c>
      <c r="K4637" t="s">
        <v>34</v>
      </c>
      <c r="L4637" s="6" t="str">
        <f t="shared" si="585"/>
        <v>North Holland</v>
      </c>
      <c r="M4637" s="1">
        <v>1052</v>
      </c>
      <c r="N4637" t="s">
        <v>35</v>
      </c>
      <c r="O4637">
        <v>52.378259229969203</v>
      </c>
      <c r="P4637">
        <v>4.8742552168636903</v>
      </c>
      <c r="Q4637" t="s">
        <v>36</v>
      </c>
      <c r="R4637" t="s">
        <v>37</v>
      </c>
      <c r="S4637">
        <v>2</v>
      </c>
      <c r="T4637">
        <v>1</v>
      </c>
      <c r="U4637">
        <v>1</v>
      </c>
      <c r="V4637">
        <v>1</v>
      </c>
      <c r="W4637" t="s">
        <v>38</v>
      </c>
      <c r="X4637" s="8">
        <v>120</v>
      </c>
      <c r="Y4637">
        <v>1</v>
      </c>
      <c r="Z4637">
        <v>0</v>
      </c>
      <c r="AA4637">
        <v>2</v>
      </c>
      <c r="AB4637" s="6">
        <f t="shared" si="586"/>
        <v>22</v>
      </c>
      <c r="AC4637" s="13">
        <f t="shared" si="587"/>
        <v>120</v>
      </c>
      <c r="AD4637" s="13">
        <f t="shared" si="588"/>
        <v>240</v>
      </c>
      <c r="AE4637" s="13">
        <f t="shared" si="589"/>
        <v>5280</v>
      </c>
      <c r="AF4637" t="s">
        <v>47</v>
      </c>
      <c r="AG4637">
        <v>1</v>
      </c>
      <c r="AH4637">
        <v>11</v>
      </c>
      <c r="AI4637">
        <v>85</v>
      </c>
      <c r="AJ4637">
        <v>9</v>
      </c>
      <c r="AK4637">
        <v>9</v>
      </c>
      <c r="AL4637">
        <v>9</v>
      </c>
      <c r="AM4637">
        <v>9</v>
      </c>
      <c r="AN4637">
        <v>9</v>
      </c>
      <c r="AO4637">
        <v>8</v>
      </c>
    </row>
    <row r="4638" spans="1:41">
      <c r="A4638" s="1">
        <v>9599546</v>
      </c>
      <c r="B4638" t="s">
        <v>491</v>
      </c>
      <c r="C4638">
        <v>2013</v>
      </c>
      <c r="D4638" s="2" t="s">
        <v>6559</v>
      </c>
      <c r="E4638" s="4">
        <f t="shared" si="582"/>
        <v>41570</v>
      </c>
      <c r="F4638" s="5">
        <f t="shared" ca="1" si="583"/>
        <v>1.7033576217656021</v>
      </c>
      <c r="G4638" s="1">
        <v>2946040</v>
      </c>
      <c r="H4638" t="s">
        <v>107</v>
      </c>
      <c r="I4638" t="s">
        <v>33</v>
      </c>
      <c r="J4638" s="6" t="str">
        <f t="shared" si="584"/>
        <v>Amsterdam</v>
      </c>
      <c r="K4638" t="s">
        <v>34</v>
      </c>
      <c r="L4638" s="6" t="str">
        <f t="shared" si="585"/>
        <v>North Holland</v>
      </c>
      <c r="M4638" s="1" t="s">
        <v>3918</v>
      </c>
      <c r="N4638" t="s">
        <v>35</v>
      </c>
      <c r="O4638">
        <v>52.353459598006303</v>
      </c>
      <c r="P4638">
        <v>4.91418606577398</v>
      </c>
      <c r="Q4638" t="s">
        <v>36</v>
      </c>
      <c r="R4638" t="s">
        <v>37</v>
      </c>
      <c r="S4638">
        <v>4</v>
      </c>
      <c r="T4638">
        <v>1</v>
      </c>
      <c r="U4638">
        <v>2</v>
      </c>
      <c r="V4638">
        <v>2</v>
      </c>
      <c r="W4638" t="s">
        <v>38</v>
      </c>
      <c r="X4638" s="8">
        <v>110</v>
      </c>
      <c r="Y4638">
        <v>2</v>
      </c>
      <c r="Z4638">
        <v>15</v>
      </c>
      <c r="AA4638">
        <v>3</v>
      </c>
      <c r="AB4638" s="6">
        <f t="shared" si="586"/>
        <v>18</v>
      </c>
      <c r="AC4638" s="13">
        <f t="shared" si="587"/>
        <v>110</v>
      </c>
      <c r="AD4638" s="13">
        <f t="shared" si="588"/>
        <v>330</v>
      </c>
      <c r="AE4638" s="13">
        <f t="shared" si="589"/>
        <v>5940</v>
      </c>
      <c r="AF4638" t="s">
        <v>47</v>
      </c>
      <c r="AG4638">
        <v>0.8</v>
      </c>
      <c r="AH4638">
        <v>9</v>
      </c>
      <c r="AI4638">
        <v>96</v>
      </c>
      <c r="AJ4638">
        <v>10</v>
      </c>
      <c r="AK4638">
        <v>10</v>
      </c>
      <c r="AL4638">
        <v>10</v>
      </c>
      <c r="AM4638">
        <v>10</v>
      </c>
      <c r="AN4638">
        <v>9</v>
      </c>
      <c r="AO4638">
        <v>10</v>
      </c>
    </row>
    <row r="4639" spans="1:41">
      <c r="A4639" s="1">
        <v>9608314</v>
      </c>
      <c r="B4639" t="s">
        <v>3919</v>
      </c>
      <c r="C4639">
        <v>2013</v>
      </c>
      <c r="D4639" s="2" t="s">
        <v>6560</v>
      </c>
      <c r="E4639" s="4">
        <f t="shared" si="582"/>
        <v>41571</v>
      </c>
      <c r="F4639" s="5">
        <f t="shared" ca="1" si="583"/>
        <v>1.700617895738205</v>
      </c>
      <c r="G4639" s="1">
        <v>1838016</v>
      </c>
      <c r="H4639" t="s">
        <v>32</v>
      </c>
      <c r="I4639" t="s">
        <v>33</v>
      </c>
      <c r="J4639" s="6" t="str">
        <f t="shared" si="584"/>
        <v>Amsterdam</v>
      </c>
      <c r="K4639" t="s">
        <v>34</v>
      </c>
      <c r="L4639" s="6" t="str">
        <f t="shared" si="585"/>
        <v>North Holland</v>
      </c>
      <c r="M4639" s="1">
        <v>1051</v>
      </c>
      <c r="N4639" t="s">
        <v>35</v>
      </c>
      <c r="O4639">
        <v>52.385528865352498</v>
      </c>
      <c r="P4639">
        <v>4.8713337938101304</v>
      </c>
      <c r="Q4639" t="s">
        <v>36</v>
      </c>
      <c r="R4639" t="s">
        <v>37</v>
      </c>
      <c r="S4639">
        <v>2</v>
      </c>
      <c r="T4639">
        <v>1</v>
      </c>
      <c r="U4639">
        <v>1</v>
      </c>
      <c r="V4639">
        <v>1</v>
      </c>
      <c r="W4639" t="s">
        <v>38</v>
      </c>
      <c r="X4639" s="8">
        <v>85</v>
      </c>
      <c r="Y4639">
        <v>1</v>
      </c>
      <c r="Z4639">
        <v>0</v>
      </c>
      <c r="AA4639">
        <v>1</v>
      </c>
      <c r="AB4639" s="6">
        <f t="shared" si="586"/>
        <v>0</v>
      </c>
      <c r="AC4639" s="13">
        <f t="shared" si="587"/>
        <v>85</v>
      </c>
      <c r="AD4639" s="13">
        <f t="shared" si="588"/>
        <v>85</v>
      </c>
      <c r="AE4639" s="13">
        <f t="shared" si="589"/>
        <v>0</v>
      </c>
      <c r="AF4639" t="s">
        <v>47</v>
      </c>
      <c r="AG4639">
        <v>1</v>
      </c>
      <c r="AH4639">
        <v>0</v>
      </c>
    </row>
    <row r="4640" spans="1:41">
      <c r="A4640" s="1">
        <v>9617177</v>
      </c>
      <c r="B4640" t="s">
        <v>782</v>
      </c>
      <c r="C4640">
        <v>2013</v>
      </c>
      <c r="D4640" s="2" t="s">
        <v>6560</v>
      </c>
      <c r="E4640" s="4">
        <f t="shared" si="582"/>
        <v>41571</v>
      </c>
      <c r="F4640" s="5">
        <f t="shared" ca="1" si="583"/>
        <v>1.700617895738205</v>
      </c>
      <c r="G4640" s="1">
        <v>4913607</v>
      </c>
      <c r="H4640" t="s">
        <v>41</v>
      </c>
      <c r="I4640" t="s">
        <v>33</v>
      </c>
      <c r="J4640" s="6" t="str">
        <f t="shared" si="584"/>
        <v>Amsterdam</v>
      </c>
      <c r="K4640" t="s">
        <v>46</v>
      </c>
      <c r="L4640" s="6" t="str">
        <f t="shared" si="585"/>
        <v>North Holland</v>
      </c>
      <c r="N4640" t="s">
        <v>35</v>
      </c>
      <c r="O4640">
        <v>52.3629934421039</v>
      </c>
      <c r="P4640">
        <v>4.9389255756023198</v>
      </c>
      <c r="Q4640" t="s">
        <v>132</v>
      </c>
      <c r="R4640" t="s">
        <v>76</v>
      </c>
      <c r="S4640">
        <v>2</v>
      </c>
      <c r="T4640">
        <v>1</v>
      </c>
      <c r="U4640">
        <v>1</v>
      </c>
      <c r="V4640">
        <v>1</v>
      </c>
      <c r="W4640" t="s">
        <v>204</v>
      </c>
      <c r="X4640" s="8">
        <v>145</v>
      </c>
      <c r="Y4640">
        <v>1</v>
      </c>
      <c r="Z4640">
        <v>0</v>
      </c>
      <c r="AA4640">
        <v>1</v>
      </c>
      <c r="AB4640" s="6">
        <f t="shared" si="586"/>
        <v>0</v>
      </c>
      <c r="AC4640" s="13">
        <f t="shared" si="587"/>
        <v>145</v>
      </c>
      <c r="AD4640" s="13">
        <f t="shared" si="588"/>
        <v>145</v>
      </c>
      <c r="AE4640" s="13">
        <f t="shared" si="589"/>
        <v>0</v>
      </c>
      <c r="AF4640" t="s">
        <v>39</v>
      </c>
      <c r="AG4640">
        <v>1</v>
      </c>
      <c r="AH4640">
        <v>0</v>
      </c>
    </row>
    <row r="4641" spans="1:41">
      <c r="A4641" s="1">
        <v>9619140</v>
      </c>
      <c r="B4641" t="s">
        <v>2982</v>
      </c>
      <c r="C4641">
        <v>2013</v>
      </c>
      <c r="D4641" s="2" t="s">
        <v>6560</v>
      </c>
      <c r="E4641" s="4">
        <f t="shared" si="582"/>
        <v>41571</v>
      </c>
      <c r="F4641" s="5">
        <f t="shared" ca="1" si="583"/>
        <v>1.700617895738205</v>
      </c>
      <c r="G4641" s="1">
        <v>4819790</v>
      </c>
      <c r="H4641" t="s">
        <v>60</v>
      </c>
      <c r="I4641" t="s">
        <v>33</v>
      </c>
      <c r="J4641" s="6" t="str">
        <f t="shared" si="584"/>
        <v>Amsterdam</v>
      </c>
      <c r="K4641" t="s">
        <v>46</v>
      </c>
      <c r="L4641" s="6" t="str">
        <f t="shared" si="585"/>
        <v>North Holland</v>
      </c>
      <c r="M4641" s="1">
        <v>1074</v>
      </c>
      <c r="N4641" t="s">
        <v>35</v>
      </c>
      <c r="O4641">
        <v>52.354550422446103</v>
      </c>
      <c r="P4641">
        <v>4.9045399621532599</v>
      </c>
      <c r="Q4641" t="s">
        <v>36</v>
      </c>
      <c r="R4641" t="s">
        <v>37</v>
      </c>
      <c r="S4641">
        <v>2</v>
      </c>
      <c r="T4641">
        <v>1</v>
      </c>
      <c r="U4641">
        <v>1</v>
      </c>
      <c r="V4641">
        <v>1</v>
      </c>
      <c r="W4641" t="s">
        <v>38</v>
      </c>
      <c r="X4641" s="8">
        <v>100</v>
      </c>
      <c r="Y4641">
        <v>1</v>
      </c>
      <c r="Z4641">
        <v>0</v>
      </c>
      <c r="AA4641">
        <v>2</v>
      </c>
      <c r="AB4641" s="6">
        <f t="shared" si="586"/>
        <v>2</v>
      </c>
      <c r="AC4641" s="13">
        <f t="shared" si="587"/>
        <v>100</v>
      </c>
      <c r="AD4641" s="13">
        <f t="shared" si="588"/>
        <v>200</v>
      </c>
      <c r="AE4641" s="13">
        <f t="shared" si="589"/>
        <v>400</v>
      </c>
      <c r="AF4641" t="s">
        <v>39</v>
      </c>
      <c r="AG4641">
        <v>0.5</v>
      </c>
      <c r="AH4641">
        <v>1</v>
      </c>
      <c r="AI4641">
        <v>100</v>
      </c>
      <c r="AJ4641">
        <v>10</v>
      </c>
      <c r="AK4641">
        <v>10</v>
      </c>
      <c r="AL4641">
        <v>10</v>
      </c>
      <c r="AM4641">
        <v>10</v>
      </c>
      <c r="AN4641">
        <v>10</v>
      </c>
      <c r="AO4641">
        <v>10</v>
      </c>
    </row>
    <row r="4642" spans="1:41">
      <c r="A4642" s="1">
        <v>9634146</v>
      </c>
      <c r="B4642" t="s">
        <v>3920</v>
      </c>
      <c r="C4642">
        <v>2013</v>
      </c>
      <c r="D4642" s="2" t="s">
        <v>6561</v>
      </c>
      <c r="E4642" s="4">
        <f t="shared" si="582"/>
        <v>41572</v>
      </c>
      <c r="F4642" s="5">
        <f t="shared" ca="1" si="583"/>
        <v>1.6978781697108076</v>
      </c>
      <c r="G4642" s="1">
        <v>1843945</v>
      </c>
      <c r="H4642" t="s">
        <v>49</v>
      </c>
      <c r="I4642" t="s">
        <v>33</v>
      </c>
      <c r="J4642" s="6" t="str">
        <f t="shared" si="584"/>
        <v>Amsterdam</v>
      </c>
      <c r="K4642" t="s">
        <v>34</v>
      </c>
      <c r="L4642" s="6" t="str">
        <f t="shared" si="585"/>
        <v>North Holland</v>
      </c>
      <c r="M4642" s="1" t="s">
        <v>3921</v>
      </c>
      <c r="N4642" t="s">
        <v>35</v>
      </c>
      <c r="O4642">
        <v>52.373152348669599</v>
      </c>
      <c r="P4642">
        <v>4.9222189818001896</v>
      </c>
      <c r="Q4642" t="s">
        <v>58</v>
      </c>
      <c r="R4642" t="s">
        <v>37</v>
      </c>
      <c r="S4642">
        <v>4</v>
      </c>
      <c r="T4642">
        <v>1</v>
      </c>
      <c r="U4642">
        <v>2</v>
      </c>
      <c r="V4642">
        <v>2</v>
      </c>
      <c r="W4642" t="s">
        <v>38</v>
      </c>
      <c r="X4642" s="8">
        <v>200</v>
      </c>
      <c r="Y4642">
        <v>0</v>
      </c>
      <c r="Z4642">
        <v>0</v>
      </c>
      <c r="AA4642">
        <v>2</v>
      </c>
      <c r="AB4642" s="6">
        <f t="shared" si="586"/>
        <v>10</v>
      </c>
      <c r="AC4642" s="13">
        <f t="shared" si="587"/>
        <v>200</v>
      </c>
      <c r="AD4642" s="13">
        <f t="shared" si="588"/>
        <v>400</v>
      </c>
      <c r="AE4642" s="13">
        <f t="shared" si="589"/>
        <v>4000</v>
      </c>
      <c r="AF4642" t="s">
        <v>43</v>
      </c>
      <c r="AG4642">
        <v>1</v>
      </c>
      <c r="AH4642">
        <v>5</v>
      </c>
      <c r="AI4642">
        <v>100</v>
      </c>
      <c r="AJ4642">
        <v>9</v>
      </c>
      <c r="AK4642">
        <v>10</v>
      </c>
      <c r="AL4642">
        <v>10</v>
      </c>
      <c r="AM4642">
        <v>10</v>
      </c>
      <c r="AN4642">
        <v>9</v>
      </c>
      <c r="AO4642">
        <v>9</v>
      </c>
    </row>
    <row r="4643" spans="1:41">
      <c r="A4643" s="1">
        <v>9634648</v>
      </c>
      <c r="B4643" t="s">
        <v>1328</v>
      </c>
      <c r="C4643">
        <v>2013</v>
      </c>
      <c r="D4643" s="2" t="s">
        <v>6561</v>
      </c>
      <c r="E4643" s="4">
        <f t="shared" si="582"/>
        <v>41572</v>
      </c>
      <c r="F4643" s="5">
        <f t="shared" ca="1" si="583"/>
        <v>1.6978781697108076</v>
      </c>
      <c r="G4643" s="1">
        <v>1844050</v>
      </c>
      <c r="H4643" t="s">
        <v>60</v>
      </c>
      <c r="I4643" t="s">
        <v>33</v>
      </c>
      <c r="J4643" s="6" t="str">
        <f t="shared" si="584"/>
        <v>Amsterdam</v>
      </c>
      <c r="K4643" t="s">
        <v>2027</v>
      </c>
      <c r="L4643" s="6" t="str">
        <f t="shared" si="585"/>
        <v>North Holland</v>
      </c>
      <c r="M4643" s="1" t="s">
        <v>3922</v>
      </c>
      <c r="N4643" t="s">
        <v>35</v>
      </c>
      <c r="O4643">
        <v>52.353641147764399</v>
      </c>
      <c r="P4643">
        <v>4.9020037698294203</v>
      </c>
      <c r="Q4643" t="s">
        <v>36</v>
      </c>
      <c r="R4643" t="s">
        <v>37</v>
      </c>
      <c r="S4643">
        <v>4</v>
      </c>
      <c r="T4643">
        <v>1</v>
      </c>
      <c r="U4643">
        <v>2</v>
      </c>
      <c r="V4643">
        <v>2</v>
      </c>
      <c r="W4643" t="s">
        <v>38</v>
      </c>
      <c r="X4643" s="8">
        <v>130</v>
      </c>
      <c r="Y4643">
        <v>1</v>
      </c>
      <c r="Z4643">
        <v>0</v>
      </c>
      <c r="AA4643">
        <v>1</v>
      </c>
      <c r="AB4643" s="6">
        <f t="shared" si="586"/>
        <v>16</v>
      </c>
      <c r="AC4643" s="13">
        <f t="shared" si="587"/>
        <v>130</v>
      </c>
      <c r="AD4643" s="13">
        <f t="shared" si="588"/>
        <v>130</v>
      </c>
      <c r="AE4643" s="13">
        <f t="shared" si="589"/>
        <v>2080</v>
      </c>
      <c r="AF4643" t="s">
        <v>43</v>
      </c>
      <c r="AG4643">
        <v>1</v>
      </c>
      <c r="AH4643">
        <v>8</v>
      </c>
      <c r="AI4643">
        <v>65</v>
      </c>
      <c r="AJ4643">
        <v>6</v>
      </c>
      <c r="AK4643">
        <v>5</v>
      </c>
      <c r="AL4643">
        <v>9</v>
      </c>
      <c r="AM4643">
        <v>9</v>
      </c>
      <c r="AN4643">
        <v>8</v>
      </c>
      <c r="AO4643">
        <v>6</v>
      </c>
    </row>
    <row r="4644" spans="1:41">
      <c r="A4644" s="1">
        <v>9641407</v>
      </c>
      <c r="B4644" t="s">
        <v>3923</v>
      </c>
      <c r="C4644">
        <v>2013</v>
      </c>
      <c r="D4644" s="2" t="s">
        <v>6562</v>
      </c>
      <c r="E4644" s="4">
        <f t="shared" si="582"/>
        <v>41573</v>
      </c>
      <c r="F4644" s="5">
        <f t="shared" ca="1" si="583"/>
        <v>1.6951384436834105</v>
      </c>
      <c r="G4644" s="1">
        <v>1845443</v>
      </c>
      <c r="H4644" t="s">
        <v>32</v>
      </c>
      <c r="I4644" t="s">
        <v>33</v>
      </c>
      <c r="J4644" s="6" t="str">
        <f t="shared" si="584"/>
        <v>Amsterdam</v>
      </c>
      <c r="K4644" t="s">
        <v>34</v>
      </c>
      <c r="L4644" s="6" t="str">
        <f t="shared" si="585"/>
        <v>North Holland</v>
      </c>
      <c r="M4644" s="1">
        <v>1052</v>
      </c>
      <c r="N4644" t="s">
        <v>35</v>
      </c>
      <c r="O4644">
        <v>52.375463855283598</v>
      </c>
      <c r="P4644">
        <v>4.8715465124106503</v>
      </c>
      <c r="Q4644" t="s">
        <v>36</v>
      </c>
      <c r="R4644" t="s">
        <v>37</v>
      </c>
      <c r="S4644">
        <v>2</v>
      </c>
      <c r="T4644">
        <v>1</v>
      </c>
      <c r="U4644">
        <v>1</v>
      </c>
      <c r="V4644">
        <v>1</v>
      </c>
      <c r="W4644" t="s">
        <v>38</v>
      </c>
      <c r="X4644" s="8">
        <v>115</v>
      </c>
      <c r="Y4644">
        <v>1</v>
      </c>
      <c r="Z4644">
        <v>0</v>
      </c>
      <c r="AA4644">
        <v>2</v>
      </c>
      <c r="AB4644" s="6">
        <f t="shared" si="586"/>
        <v>48</v>
      </c>
      <c r="AC4644" s="13">
        <f t="shared" si="587"/>
        <v>115</v>
      </c>
      <c r="AD4644" s="13">
        <f t="shared" si="588"/>
        <v>230</v>
      </c>
      <c r="AE4644" s="13">
        <f t="shared" si="589"/>
        <v>11040</v>
      </c>
      <c r="AF4644" t="s">
        <v>47</v>
      </c>
      <c r="AG4644">
        <v>1</v>
      </c>
      <c r="AH4644">
        <v>24</v>
      </c>
      <c r="AI4644">
        <v>100</v>
      </c>
      <c r="AJ4644">
        <v>10</v>
      </c>
      <c r="AK4644">
        <v>10</v>
      </c>
      <c r="AL4644">
        <v>10</v>
      </c>
      <c r="AM4644">
        <v>10</v>
      </c>
      <c r="AN4644">
        <v>10</v>
      </c>
      <c r="AO4644">
        <v>10</v>
      </c>
    </row>
    <row r="4645" spans="1:41">
      <c r="A4645" s="1">
        <v>9655488</v>
      </c>
      <c r="B4645" t="s">
        <v>3924</v>
      </c>
      <c r="C4645">
        <v>2013</v>
      </c>
      <c r="D4645" s="2" t="s">
        <v>6563</v>
      </c>
      <c r="E4645" s="4">
        <f t="shared" si="582"/>
        <v>41574</v>
      </c>
      <c r="F4645" s="5">
        <f t="shared" ca="1" si="583"/>
        <v>1.6923987176560131</v>
      </c>
      <c r="G4645" s="1">
        <v>4816080</v>
      </c>
      <c r="H4645" t="s">
        <v>49</v>
      </c>
      <c r="I4645" t="s">
        <v>33</v>
      </c>
      <c r="J4645" s="6" t="str">
        <f t="shared" si="584"/>
        <v>Amsterdam</v>
      </c>
      <c r="K4645" t="s">
        <v>46</v>
      </c>
      <c r="L4645" s="6" t="str">
        <f t="shared" si="585"/>
        <v>North Holland</v>
      </c>
      <c r="M4645" s="1" t="s">
        <v>3925</v>
      </c>
      <c r="N4645" t="s">
        <v>35</v>
      </c>
      <c r="O4645">
        <v>52.360837157253897</v>
      </c>
      <c r="P4645">
        <v>4.9067854384585496</v>
      </c>
      <c r="Q4645" t="s">
        <v>36</v>
      </c>
      <c r="R4645" t="s">
        <v>37</v>
      </c>
      <c r="S4645">
        <v>2</v>
      </c>
      <c r="T4645">
        <v>1.5</v>
      </c>
      <c r="U4645">
        <v>1</v>
      </c>
      <c r="V4645">
        <v>1</v>
      </c>
      <c r="W4645" t="s">
        <v>38</v>
      </c>
      <c r="X4645" s="8">
        <v>165</v>
      </c>
      <c r="Y4645">
        <v>1</v>
      </c>
      <c r="Z4645">
        <v>25</v>
      </c>
      <c r="AA4645">
        <v>2</v>
      </c>
      <c r="AB4645" s="6">
        <f t="shared" si="586"/>
        <v>0</v>
      </c>
      <c r="AC4645" s="13">
        <f t="shared" si="587"/>
        <v>190</v>
      </c>
      <c r="AD4645" s="13">
        <f t="shared" si="588"/>
        <v>380</v>
      </c>
      <c r="AE4645" s="13">
        <f t="shared" si="589"/>
        <v>0</v>
      </c>
      <c r="AF4645" t="s">
        <v>39</v>
      </c>
      <c r="AG4645">
        <v>1</v>
      </c>
      <c r="AH4645">
        <v>0</v>
      </c>
    </row>
    <row r="4646" spans="1:41">
      <c r="A4646" s="1">
        <v>9657010</v>
      </c>
      <c r="B4646" t="s">
        <v>318</v>
      </c>
      <c r="C4646">
        <v>2013</v>
      </c>
      <c r="D4646" s="2" t="s">
        <v>6563</v>
      </c>
      <c r="E4646" s="4">
        <f t="shared" si="582"/>
        <v>41574</v>
      </c>
      <c r="F4646" s="5">
        <f t="shared" ca="1" si="583"/>
        <v>1.6923987176560131</v>
      </c>
      <c r="G4646" s="1">
        <v>5445329</v>
      </c>
      <c r="H4646" t="s">
        <v>41</v>
      </c>
      <c r="I4646" t="s">
        <v>33</v>
      </c>
      <c r="J4646" s="6" t="str">
        <f t="shared" si="584"/>
        <v>Amsterdam</v>
      </c>
      <c r="K4646" t="s">
        <v>46</v>
      </c>
      <c r="L4646" s="6" t="str">
        <f t="shared" si="585"/>
        <v>North Holland</v>
      </c>
      <c r="M4646" s="1" t="s">
        <v>3926</v>
      </c>
      <c r="N4646" t="s">
        <v>35</v>
      </c>
      <c r="O4646">
        <v>52.380404295684599</v>
      </c>
      <c r="P4646">
        <v>4.9255242241094601</v>
      </c>
      <c r="Q4646" t="s">
        <v>36</v>
      </c>
      <c r="R4646" t="s">
        <v>37</v>
      </c>
      <c r="S4646">
        <v>5</v>
      </c>
      <c r="T4646">
        <v>2</v>
      </c>
      <c r="U4646">
        <v>3</v>
      </c>
      <c r="V4646">
        <v>4</v>
      </c>
      <c r="W4646" t="s">
        <v>38</v>
      </c>
      <c r="X4646" s="8">
        <v>179</v>
      </c>
      <c r="Y4646">
        <v>4</v>
      </c>
      <c r="Z4646">
        <v>50</v>
      </c>
      <c r="AA4646">
        <v>1</v>
      </c>
      <c r="AB4646" s="6">
        <f t="shared" si="586"/>
        <v>0</v>
      </c>
      <c r="AC4646" s="13">
        <f t="shared" si="587"/>
        <v>179</v>
      </c>
      <c r="AD4646" s="13">
        <f t="shared" si="588"/>
        <v>179</v>
      </c>
      <c r="AE4646" s="13">
        <f t="shared" si="589"/>
        <v>0</v>
      </c>
      <c r="AF4646" t="s">
        <v>39</v>
      </c>
      <c r="AG4646">
        <v>0.9</v>
      </c>
      <c r="AH4646">
        <v>0</v>
      </c>
    </row>
    <row r="4647" spans="1:41">
      <c r="A4647" s="1">
        <v>9657058</v>
      </c>
      <c r="B4647" t="s">
        <v>3927</v>
      </c>
      <c r="C4647">
        <v>2013</v>
      </c>
      <c r="D4647" s="2" t="s">
        <v>6563</v>
      </c>
      <c r="E4647" s="4">
        <f t="shared" si="582"/>
        <v>41574</v>
      </c>
      <c r="F4647" s="5">
        <f t="shared" ca="1" si="583"/>
        <v>1.6923987176560131</v>
      </c>
      <c r="G4647" s="1">
        <v>1848808</v>
      </c>
      <c r="H4647" t="s">
        <v>45</v>
      </c>
      <c r="I4647" t="s">
        <v>33</v>
      </c>
      <c r="J4647" s="6" t="str">
        <f t="shared" si="584"/>
        <v>Amsterdam</v>
      </c>
      <c r="K4647" t="s">
        <v>34</v>
      </c>
      <c r="L4647" s="6" t="str">
        <f t="shared" si="585"/>
        <v>North Holland</v>
      </c>
      <c r="M4647" s="1" t="s">
        <v>1266</v>
      </c>
      <c r="N4647" t="s">
        <v>35</v>
      </c>
      <c r="O4647">
        <v>52.358383383902101</v>
      </c>
      <c r="P4647">
        <v>4.8591295456288996</v>
      </c>
      <c r="Q4647" t="s">
        <v>36</v>
      </c>
      <c r="R4647" t="s">
        <v>37</v>
      </c>
      <c r="S4647">
        <v>4</v>
      </c>
      <c r="T4647">
        <v>1</v>
      </c>
      <c r="U4647">
        <v>2</v>
      </c>
      <c r="V4647">
        <v>2</v>
      </c>
      <c r="W4647" t="s">
        <v>38</v>
      </c>
      <c r="X4647" s="8">
        <v>240</v>
      </c>
      <c r="Y4647">
        <v>2</v>
      </c>
      <c r="Z4647">
        <v>0</v>
      </c>
      <c r="AA4647">
        <v>3</v>
      </c>
      <c r="AB4647" s="6">
        <f t="shared" si="586"/>
        <v>4</v>
      </c>
      <c r="AC4647" s="13">
        <f t="shared" si="587"/>
        <v>240</v>
      </c>
      <c r="AD4647" s="13">
        <f t="shared" si="588"/>
        <v>720</v>
      </c>
      <c r="AE4647" s="13">
        <f t="shared" si="589"/>
        <v>2880</v>
      </c>
      <c r="AF4647" t="s">
        <v>47</v>
      </c>
      <c r="AG4647">
        <v>1</v>
      </c>
      <c r="AH4647">
        <v>2</v>
      </c>
      <c r="AI4647">
        <v>100</v>
      </c>
      <c r="AJ4647">
        <v>10</v>
      </c>
      <c r="AK4647">
        <v>10</v>
      </c>
      <c r="AL4647">
        <v>10</v>
      </c>
      <c r="AM4647">
        <v>10</v>
      </c>
      <c r="AN4647">
        <v>10</v>
      </c>
      <c r="AO4647">
        <v>10</v>
      </c>
    </row>
    <row r="4648" spans="1:41">
      <c r="A4648" s="1">
        <v>9666906</v>
      </c>
      <c r="B4648" t="s">
        <v>3928</v>
      </c>
      <c r="C4648">
        <v>2013</v>
      </c>
      <c r="D4648" s="2" t="s">
        <v>6563</v>
      </c>
      <c r="E4648" s="4">
        <f t="shared" si="582"/>
        <v>41574</v>
      </c>
      <c r="F4648" s="5">
        <f t="shared" ca="1" si="583"/>
        <v>1.6923987176560131</v>
      </c>
      <c r="G4648" s="1">
        <v>1901828</v>
      </c>
      <c r="H4648" t="s">
        <v>45</v>
      </c>
      <c r="I4648" t="s">
        <v>33</v>
      </c>
      <c r="J4648" s="6" t="str">
        <f t="shared" si="584"/>
        <v>Amsterdam</v>
      </c>
      <c r="K4648" t="s">
        <v>34</v>
      </c>
      <c r="L4648" s="6" t="str">
        <f t="shared" si="585"/>
        <v>North Holland</v>
      </c>
      <c r="M4648" s="1" t="s">
        <v>3929</v>
      </c>
      <c r="N4648" t="s">
        <v>35</v>
      </c>
      <c r="O4648">
        <v>52.3626153486832</v>
      </c>
      <c r="P4648">
        <v>4.8627977422706001</v>
      </c>
      <c r="Q4648" t="s">
        <v>36</v>
      </c>
      <c r="R4648" t="s">
        <v>37</v>
      </c>
      <c r="S4648">
        <v>2</v>
      </c>
      <c r="T4648">
        <v>1</v>
      </c>
      <c r="U4648">
        <v>1</v>
      </c>
      <c r="V4648">
        <v>2</v>
      </c>
      <c r="W4648" t="s">
        <v>38</v>
      </c>
      <c r="X4648" s="8">
        <v>125</v>
      </c>
      <c r="Y4648">
        <v>1</v>
      </c>
      <c r="Z4648">
        <v>0</v>
      </c>
      <c r="AA4648">
        <v>2</v>
      </c>
      <c r="AB4648" s="6">
        <f t="shared" si="586"/>
        <v>4</v>
      </c>
      <c r="AC4648" s="13">
        <f t="shared" si="587"/>
        <v>125</v>
      </c>
      <c r="AD4648" s="13">
        <f t="shared" si="588"/>
        <v>250</v>
      </c>
      <c r="AE4648" s="13">
        <f t="shared" si="589"/>
        <v>1000</v>
      </c>
      <c r="AF4648" t="s">
        <v>47</v>
      </c>
      <c r="AG4648">
        <v>0.9</v>
      </c>
      <c r="AH4648">
        <v>2</v>
      </c>
      <c r="AI4648">
        <v>80</v>
      </c>
      <c r="AJ4648">
        <v>9</v>
      </c>
      <c r="AK4648">
        <v>7</v>
      </c>
      <c r="AL4648">
        <v>6</v>
      </c>
      <c r="AM4648">
        <v>6</v>
      </c>
      <c r="AN4648">
        <v>8</v>
      </c>
      <c r="AO4648">
        <v>9</v>
      </c>
    </row>
    <row r="4649" spans="1:41">
      <c r="A4649" s="1">
        <v>9667223</v>
      </c>
      <c r="B4649" t="s">
        <v>2988</v>
      </c>
      <c r="C4649">
        <v>2013</v>
      </c>
      <c r="D4649" s="2" t="s">
        <v>6563</v>
      </c>
      <c r="E4649" s="4">
        <f t="shared" si="582"/>
        <v>41574</v>
      </c>
      <c r="F4649" s="5">
        <f t="shared" ca="1" si="583"/>
        <v>1.6923987176560131</v>
      </c>
      <c r="G4649" s="1">
        <v>1851058</v>
      </c>
      <c r="H4649" t="s">
        <v>49</v>
      </c>
      <c r="I4649" t="s">
        <v>33</v>
      </c>
      <c r="J4649" s="6" t="str">
        <f t="shared" si="584"/>
        <v>Amsterdam</v>
      </c>
      <c r="K4649" t="s">
        <v>34</v>
      </c>
      <c r="L4649" s="6" t="str">
        <f t="shared" si="585"/>
        <v>North Holland</v>
      </c>
      <c r="M4649" s="1" t="s">
        <v>3930</v>
      </c>
      <c r="N4649" t="s">
        <v>35</v>
      </c>
      <c r="O4649">
        <v>52.3617053822096</v>
      </c>
      <c r="P4649">
        <v>4.8858983164633498</v>
      </c>
      <c r="Q4649" t="s">
        <v>36</v>
      </c>
      <c r="R4649" t="s">
        <v>37</v>
      </c>
      <c r="S4649">
        <v>6</v>
      </c>
      <c r="T4649">
        <v>1</v>
      </c>
      <c r="U4649">
        <v>3</v>
      </c>
      <c r="V4649">
        <v>4</v>
      </c>
      <c r="W4649" t="s">
        <v>38</v>
      </c>
      <c r="X4649" s="8">
        <v>149</v>
      </c>
      <c r="Y4649">
        <v>2</v>
      </c>
      <c r="Z4649">
        <v>20</v>
      </c>
      <c r="AA4649">
        <v>1</v>
      </c>
      <c r="AB4649" s="6">
        <f t="shared" si="586"/>
        <v>34</v>
      </c>
      <c r="AC4649" s="13">
        <f t="shared" si="587"/>
        <v>149</v>
      </c>
      <c r="AD4649" s="13">
        <f t="shared" si="588"/>
        <v>149</v>
      </c>
      <c r="AE4649" s="13">
        <f t="shared" si="589"/>
        <v>5066</v>
      </c>
      <c r="AF4649" t="s">
        <v>47</v>
      </c>
      <c r="AG4649">
        <v>0.89</v>
      </c>
      <c r="AH4649">
        <v>17</v>
      </c>
      <c r="AI4649">
        <v>93</v>
      </c>
      <c r="AJ4649">
        <v>9</v>
      </c>
      <c r="AK4649">
        <v>9</v>
      </c>
      <c r="AL4649">
        <v>10</v>
      </c>
      <c r="AM4649">
        <v>9</v>
      </c>
      <c r="AN4649">
        <v>10</v>
      </c>
      <c r="AO4649">
        <v>9</v>
      </c>
    </row>
    <row r="4650" spans="1:41">
      <c r="A4650" s="1">
        <v>9668655</v>
      </c>
      <c r="B4650" t="s">
        <v>298</v>
      </c>
      <c r="C4650">
        <v>2013</v>
      </c>
      <c r="D4650" s="2" t="s">
        <v>6563</v>
      </c>
      <c r="E4650" s="4">
        <f t="shared" si="582"/>
        <v>41574</v>
      </c>
      <c r="F4650" s="5">
        <f t="shared" ca="1" si="583"/>
        <v>1.6923987176560131</v>
      </c>
      <c r="G4650" s="1">
        <v>3465303</v>
      </c>
      <c r="H4650" t="s">
        <v>60</v>
      </c>
      <c r="I4650" t="s">
        <v>33</v>
      </c>
      <c r="J4650" s="6" t="str">
        <f t="shared" si="584"/>
        <v>Amsterdam</v>
      </c>
      <c r="K4650" t="s">
        <v>34</v>
      </c>
      <c r="L4650" s="6" t="str">
        <f t="shared" si="585"/>
        <v>North Holland</v>
      </c>
      <c r="M4650" s="1" t="s">
        <v>3931</v>
      </c>
      <c r="N4650" t="s">
        <v>35</v>
      </c>
      <c r="O4650">
        <v>52.350386163258797</v>
      </c>
      <c r="P4650">
        <v>4.8891971348459302</v>
      </c>
      <c r="Q4650" t="s">
        <v>36</v>
      </c>
      <c r="R4650" t="s">
        <v>37</v>
      </c>
      <c r="S4650">
        <v>2</v>
      </c>
      <c r="T4650">
        <v>1</v>
      </c>
      <c r="U4650">
        <v>1</v>
      </c>
      <c r="V4650">
        <v>1</v>
      </c>
      <c r="W4650" t="s">
        <v>38</v>
      </c>
      <c r="X4650" s="8">
        <v>100</v>
      </c>
      <c r="Y4650">
        <v>1</v>
      </c>
      <c r="Z4650">
        <v>0</v>
      </c>
      <c r="AA4650">
        <v>1</v>
      </c>
      <c r="AB4650" s="6">
        <f t="shared" si="586"/>
        <v>8</v>
      </c>
      <c r="AC4650" s="13">
        <f t="shared" si="587"/>
        <v>100</v>
      </c>
      <c r="AD4650" s="13">
        <f t="shared" si="588"/>
        <v>100</v>
      </c>
      <c r="AE4650" s="13">
        <f t="shared" si="589"/>
        <v>800</v>
      </c>
      <c r="AF4650" t="s">
        <v>47</v>
      </c>
      <c r="AG4650">
        <v>1</v>
      </c>
      <c r="AH4650">
        <v>4</v>
      </c>
      <c r="AI4650">
        <v>85</v>
      </c>
      <c r="AJ4650">
        <v>9</v>
      </c>
      <c r="AK4650">
        <v>8</v>
      </c>
      <c r="AL4650">
        <v>10</v>
      </c>
      <c r="AM4650">
        <v>10</v>
      </c>
      <c r="AN4650">
        <v>9</v>
      </c>
      <c r="AO4650">
        <v>8</v>
      </c>
    </row>
    <row r="4651" spans="1:41">
      <c r="A4651" s="1">
        <v>9674659</v>
      </c>
      <c r="B4651" t="s">
        <v>1804</v>
      </c>
      <c r="C4651">
        <v>2013</v>
      </c>
      <c r="D4651" s="2" t="s">
        <v>6415</v>
      </c>
      <c r="E4651" s="4">
        <f t="shared" si="582"/>
        <v>41575</v>
      </c>
      <c r="F4651" s="5">
        <f t="shared" ca="1" si="583"/>
        <v>1.689658991628616</v>
      </c>
      <c r="G4651" s="1">
        <v>1852798</v>
      </c>
      <c r="H4651" t="s">
        <v>60</v>
      </c>
      <c r="I4651" t="s">
        <v>33</v>
      </c>
      <c r="J4651" s="6" t="str">
        <f t="shared" si="584"/>
        <v>Amsterdam</v>
      </c>
      <c r="K4651" t="s">
        <v>34</v>
      </c>
      <c r="L4651" s="6" t="str">
        <f t="shared" si="585"/>
        <v>North Holland</v>
      </c>
      <c r="M4651" s="1" t="s">
        <v>3932</v>
      </c>
      <c r="N4651" t="s">
        <v>35</v>
      </c>
      <c r="O4651">
        <v>52.353935145579698</v>
      </c>
      <c r="P4651">
        <v>4.8875805841287399</v>
      </c>
      <c r="Q4651" t="s">
        <v>36</v>
      </c>
      <c r="R4651" t="s">
        <v>37</v>
      </c>
      <c r="S4651">
        <v>3</v>
      </c>
      <c r="T4651">
        <v>1</v>
      </c>
      <c r="U4651">
        <v>1</v>
      </c>
      <c r="V4651">
        <v>3</v>
      </c>
      <c r="W4651" t="s">
        <v>38</v>
      </c>
      <c r="X4651" s="8">
        <v>130</v>
      </c>
      <c r="Y4651">
        <v>2</v>
      </c>
      <c r="Z4651">
        <v>25</v>
      </c>
      <c r="AA4651">
        <v>2</v>
      </c>
      <c r="AB4651" s="6">
        <f t="shared" si="586"/>
        <v>34</v>
      </c>
      <c r="AC4651" s="13">
        <f t="shared" si="587"/>
        <v>130</v>
      </c>
      <c r="AD4651" s="13">
        <f t="shared" si="588"/>
        <v>260</v>
      </c>
      <c r="AE4651" s="13">
        <f t="shared" si="589"/>
        <v>8840</v>
      </c>
      <c r="AF4651" t="s">
        <v>43</v>
      </c>
      <c r="AG4651">
        <v>1</v>
      </c>
      <c r="AH4651">
        <v>17</v>
      </c>
      <c r="AI4651">
        <v>98</v>
      </c>
      <c r="AJ4651">
        <v>10</v>
      </c>
      <c r="AK4651">
        <v>10</v>
      </c>
      <c r="AL4651">
        <v>10</v>
      </c>
      <c r="AM4651">
        <v>10</v>
      </c>
      <c r="AN4651">
        <v>10</v>
      </c>
      <c r="AO4651">
        <v>9</v>
      </c>
    </row>
    <row r="4652" spans="1:41">
      <c r="A4652" s="1">
        <v>9675518</v>
      </c>
      <c r="B4652" t="s">
        <v>3933</v>
      </c>
      <c r="C4652">
        <v>2013</v>
      </c>
      <c r="D4652" s="2" t="s">
        <v>6415</v>
      </c>
      <c r="E4652" s="4">
        <f t="shared" si="582"/>
        <v>41575</v>
      </c>
      <c r="F4652" s="5">
        <f t="shared" ca="1" si="583"/>
        <v>1.689658991628616</v>
      </c>
      <c r="G4652" s="1">
        <v>1853083</v>
      </c>
      <c r="H4652" t="s">
        <v>56</v>
      </c>
      <c r="I4652" t="s">
        <v>33</v>
      </c>
      <c r="J4652" s="6" t="str">
        <f t="shared" si="584"/>
        <v>Amsterdam</v>
      </c>
      <c r="K4652" t="s">
        <v>34</v>
      </c>
      <c r="L4652" s="6" t="str">
        <f t="shared" si="585"/>
        <v>North Holland</v>
      </c>
      <c r="M4652" s="1">
        <v>1071</v>
      </c>
      <c r="N4652" t="s">
        <v>35</v>
      </c>
      <c r="O4652">
        <v>52.358182204413097</v>
      </c>
      <c r="P4652">
        <v>4.8787622003230497</v>
      </c>
      <c r="Q4652" t="s">
        <v>36</v>
      </c>
      <c r="R4652" t="s">
        <v>37</v>
      </c>
      <c r="S4652">
        <v>3</v>
      </c>
      <c r="T4652">
        <v>1</v>
      </c>
      <c r="U4652">
        <v>1</v>
      </c>
      <c r="V4652">
        <v>1</v>
      </c>
      <c r="W4652" t="s">
        <v>38</v>
      </c>
      <c r="X4652" s="8">
        <v>119</v>
      </c>
      <c r="Y4652">
        <v>2</v>
      </c>
      <c r="Z4652">
        <v>15</v>
      </c>
      <c r="AA4652">
        <v>7</v>
      </c>
      <c r="AB4652" s="6">
        <f t="shared" si="586"/>
        <v>46</v>
      </c>
      <c r="AC4652" s="13">
        <f t="shared" si="587"/>
        <v>119</v>
      </c>
      <c r="AD4652" s="13">
        <f t="shared" si="588"/>
        <v>833</v>
      </c>
      <c r="AE4652" s="13">
        <f t="shared" si="589"/>
        <v>38318</v>
      </c>
      <c r="AF4652" t="s">
        <v>43</v>
      </c>
      <c r="AG4652">
        <v>1</v>
      </c>
      <c r="AH4652">
        <v>23</v>
      </c>
      <c r="AI4652">
        <v>95</v>
      </c>
      <c r="AJ4652">
        <v>10</v>
      </c>
      <c r="AK4652">
        <v>9</v>
      </c>
      <c r="AL4652">
        <v>10</v>
      </c>
      <c r="AM4652">
        <v>10</v>
      </c>
      <c r="AN4652">
        <v>10</v>
      </c>
      <c r="AO4652">
        <v>9</v>
      </c>
    </row>
    <row r="4653" spans="1:41">
      <c r="A4653" s="1">
        <v>9677506</v>
      </c>
      <c r="B4653" t="s">
        <v>627</v>
      </c>
      <c r="C4653">
        <v>2013</v>
      </c>
      <c r="D4653" s="2" t="s">
        <v>6415</v>
      </c>
      <c r="E4653" s="4">
        <f t="shared" si="582"/>
        <v>41575</v>
      </c>
      <c r="F4653" s="5">
        <f t="shared" ca="1" si="583"/>
        <v>1.689658991628616</v>
      </c>
      <c r="G4653" s="1">
        <v>1854945</v>
      </c>
      <c r="H4653" t="s">
        <v>80</v>
      </c>
      <c r="I4653" t="s">
        <v>33</v>
      </c>
      <c r="J4653" s="6" t="str">
        <f t="shared" si="584"/>
        <v>Amsterdam</v>
      </c>
      <c r="K4653" t="s">
        <v>34</v>
      </c>
      <c r="L4653" s="6" t="str">
        <f t="shared" si="585"/>
        <v>North Holland</v>
      </c>
      <c r="M4653" s="1">
        <v>1097</v>
      </c>
      <c r="N4653" t="s">
        <v>35</v>
      </c>
      <c r="O4653">
        <v>52.343373660046502</v>
      </c>
      <c r="P4653">
        <v>4.9276642073397001</v>
      </c>
      <c r="Q4653" t="s">
        <v>58</v>
      </c>
      <c r="R4653" t="s">
        <v>37</v>
      </c>
      <c r="S4653">
        <v>3</v>
      </c>
      <c r="T4653">
        <v>1</v>
      </c>
      <c r="U4653">
        <v>2</v>
      </c>
      <c r="V4653">
        <v>2</v>
      </c>
      <c r="W4653" t="s">
        <v>38</v>
      </c>
      <c r="X4653" s="8">
        <v>85</v>
      </c>
      <c r="Y4653">
        <v>1</v>
      </c>
      <c r="Z4653">
        <v>0</v>
      </c>
      <c r="AA4653">
        <v>3</v>
      </c>
      <c r="AB4653" s="6">
        <f t="shared" si="586"/>
        <v>12</v>
      </c>
      <c r="AC4653" s="13">
        <f t="shared" si="587"/>
        <v>85</v>
      </c>
      <c r="AD4653" s="13">
        <f t="shared" si="588"/>
        <v>255</v>
      </c>
      <c r="AE4653" s="13">
        <f t="shared" si="589"/>
        <v>3060</v>
      </c>
      <c r="AF4653" t="s">
        <v>47</v>
      </c>
      <c r="AG4653">
        <v>0.89</v>
      </c>
      <c r="AH4653">
        <v>6</v>
      </c>
      <c r="AI4653">
        <v>97</v>
      </c>
      <c r="AJ4653">
        <v>10</v>
      </c>
      <c r="AK4653">
        <v>9</v>
      </c>
      <c r="AL4653">
        <v>10</v>
      </c>
      <c r="AM4653">
        <v>10</v>
      </c>
      <c r="AN4653">
        <v>10</v>
      </c>
      <c r="AO4653">
        <v>10</v>
      </c>
    </row>
    <row r="4654" spans="1:41">
      <c r="A4654" s="1">
        <v>9691940</v>
      </c>
      <c r="B4654" t="s">
        <v>3934</v>
      </c>
      <c r="C4654">
        <v>2013</v>
      </c>
      <c r="D4654" s="2" t="s">
        <v>6415</v>
      </c>
      <c r="E4654" s="4">
        <f t="shared" si="582"/>
        <v>41575</v>
      </c>
      <c r="F4654" s="5">
        <f t="shared" ca="1" si="583"/>
        <v>1.689658991628616</v>
      </c>
      <c r="G4654" s="1">
        <v>5747095</v>
      </c>
      <c r="H4654" t="s">
        <v>60</v>
      </c>
      <c r="I4654" t="s">
        <v>33</v>
      </c>
      <c r="J4654" s="6" t="str">
        <f t="shared" si="584"/>
        <v>Amsterdam</v>
      </c>
      <c r="K4654" t="s">
        <v>46</v>
      </c>
      <c r="L4654" s="6" t="str">
        <f t="shared" si="585"/>
        <v>North Holland</v>
      </c>
      <c r="M4654" s="1" t="s">
        <v>3935</v>
      </c>
      <c r="N4654" t="s">
        <v>35</v>
      </c>
      <c r="O4654">
        <v>52.354149738181803</v>
      </c>
      <c r="P4654">
        <v>4.8929814261088103</v>
      </c>
      <c r="Q4654" t="s">
        <v>36</v>
      </c>
      <c r="R4654" t="s">
        <v>37</v>
      </c>
      <c r="S4654">
        <v>2</v>
      </c>
      <c r="T4654">
        <v>1</v>
      </c>
      <c r="U4654">
        <v>0</v>
      </c>
      <c r="V4654">
        <v>1</v>
      </c>
      <c r="W4654" t="s">
        <v>176</v>
      </c>
      <c r="X4654" s="8">
        <v>99</v>
      </c>
      <c r="Y4654">
        <v>1</v>
      </c>
      <c r="Z4654">
        <v>0</v>
      </c>
      <c r="AA4654">
        <v>2</v>
      </c>
      <c r="AB4654" s="6">
        <f t="shared" si="586"/>
        <v>0</v>
      </c>
      <c r="AC4654" s="13">
        <f t="shared" si="587"/>
        <v>99</v>
      </c>
      <c r="AD4654" s="13">
        <f t="shared" si="588"/>
        <v>198</v>
      </c>
      <c r="AE4654" s="13">
        <f t="shared" si="589"/>
        <v>0</v>
      </c>
      <c r="AF4654" t="s">
        <v>43</v>
      </c>
      <c r="AG4654">
        <v>1</v>
      </c>
      <c r="AH4654">
        <v>0</v>
      </c>
    </row>
    <row r="4655" spans="1:41">
      <c r="A4655" s="1">
        <v>9694623</v>
      </c>
      <c r="B4655" t="s">
        <v>1235</v>
      </c>
      <c r="C4655">
        <v>2013</v>
      </c>
      <c r="D4655" s="2" t="s">
        <v>6564</v>
      </c>
      <c r="E4655" s="4">
        <f t="shared" si="582"/>
        <v>41576</v>
      </c>
      <c r="F4655" s="5">
        <f t="shared" ca="1" si="583"/>
        <v>1.6869192656012186</v>
      </c>
      <c r="G4655" s="1">
        <v>1857763</v>
      </c>
      <c r="H4655" t="s">
        <v>60</v>
      </c>
      <c r="I4655" t="s">
        <v>33</v>
      </c>
      <c r="J4655" s="6" t="str">
        <f t="shared" si="584"/>
        <v>Amsterdam</v>
      </c>
      <c r="K4655" t="s">
        <v>34</v>
      </c>
      <c r="L4655" s="6" t="str">
        <f t="shared" si="585"/>
        <v>North Holland</v>
      </c>
      <c r="M4655" s="1">
        <v>1074</v>
      </c>
      <c r="N4655" t="s">
        <v>35</v>
      </c>
      <c r="O4655">
        <v>52.3568226967394</v>
      </c>
      <c r="P4655">
        <v>4.9032717493218998</v>
      </c>
      <c r="Q4655" t="s">
        <v>36</v>
      </c>
      <c r="R4655" t="s">
        <v>37</v>
      </c>
      <c r="S4655">
        <v>2</v>
      </c>
      <c r="T4655">
        <v>1</v>
      </c>
      <c r="U4655">
        <v>1</v>
      </c>
      <c r="V4655">
        <v>2</v>
      </c>
      <c r="W4655" t="s">
        <v>38</v>
      </c>
      <c r="X4655" s="8">
        <v>150</v>
      </c>
      <c r="Y4655">
        <v>1</v>
      </c>
      <c r="Z4655">
        <v>20</v>
      </c>
      <c r="AA4655">
        <v>3</v>
      </c>
      <c r="AB4655" s="6">
        <f t="shared" si="586"/>
        <v>36</v>
      </c>
      <c r="AC4655" s="13">
        <f t="shared" si="587"/>
        <v>170</v>
      </c>
      <c r="AD4655" s="13">
        <f t="shared" si="588"/>
        <v>510</v>
      </c>
      <c r="AE4655" s="13">
        <f t="shared" si="589"/>
        <v>18360</v>
      </c>
      <c r="AF4655" t="s">
        <v>47</v>
      </c>
      <c r="AG4655">
        <v>1</v>
      </c>
      <c r="AH4655">
        <v>18</v>
      </c>
      <c r="AI4655">
        <v>93</v>
      </c>
      <c r="AJ4655">
        <v>10</v>
      </c>
      <c r="AK4655">
        <v>10</v>
      </c>
      <c r="AL4655">
        <v>10</v>
      </c>
      <c r="AM4655">
        <v>10</v>
      </c>
      <c r="AN4655">
        <v>9</v>
      </c>
      <c r="AO4655">
        <v>9</v>
      </c>
    </row>
    <row r="4656" spans="1:41">
      <c r="A4656" s="1">
        <v>9696918</v>
      </c>
      <c r="B4656" t="s">
        <v>3936</v>
      </c>
      <c r="C4656">
        <v>2013</v>
      </c>
      <c r="D4656" s="2" t="s">
        <v>6564</v>
      </c>
      <c r="E4656" s="4">
        <f t="shared" si="582"/>
        <v>41576</v>
      </c>
      <c r="F4656" s="5">
        <f t="shared" ca="1" si="583"/>
        <v>1.6869192656012186</v>
      </c>
      <c r="G4656" s="1">
        <v>1858362</v>
      </c>
      <c r="H4656" t="s">
        <v>60</v>
      </c>
      <c r="I4656" t="s">
        <v>33</v>
      </c>
      <c r="J4656" s="6" t="str">
        <f t="shared" si="584"/>
        <v>Amsterdam</v>
      </c>
      <c r="K4656" t="s">
        <v>34</v>
      </c>
      <c r="L4656" s="6" t="str">
        <f t="shared" si="585"/>
        <v>North Holland</v>
      </c>
      <c r="M4656" s="1">
        <v>1074</v>
      </c>
      <c r="N4656" t="s">
        <v>35</v>
      </c>
      <c r="O4656">
        <v>52.356259984799401</v>
      </c>
      <c r="P4656">
        <v>4.9025526660427499</v>
      </c>
      <c r="Q4656" t="s">
        <v>36</v>
      </c>
      <c r="R4656" t="s">
        <v>42</v>
      </c>
      <c r="S4656">
        <v>2</v>
      </c>
      <c r="T4656">
        <v>1</v>
      </c>
      <c r="U4656">
        <v>1</v>
      </c>
      <c r="V4656">
        <v>1</v>
      </c>
      <c r="W4656" t="s">
        <v>38</v>
      </c>
      <c r="X4656" s="8">
        <v>59</v>
      </c>
      <c r="Y4656">
        <v>1</v>
      </c>
      <c r="Z4656">
        <v>0</v>
      </c>
      <c r="AA4656">
        <v>2</v>
      </c>
      <c r="AB4656" s="6">
        <f t="shared" si="586"/>
        <v>8</v>
      </c>
      <c r="AC4656" s="13">
        <f t="shared" si="587"/>
        <v>59</v>
      </c>
      <c r="AD4656" s="13">
        <f t="shared" si="588"/>
        <v>118</v>
      </c>
      <c r="AE4656" s="13">
        <f t="shared" si="589"/>
        <v>944</v>
      </c>
      <c r="AF4656" t="s">
        <v>47</v>
      </c>
      <c r="AG4656">
        <v>1</v>
      </c>
      <c r="AH4656">
        <v>4</v>
      </c>
      <c r="AI4656">
        <v>93</v>
      </c>
      <c r="AJ4656">
        <v>10</v>
      </c>
      <c r="AK4656">
        <v>10</v>
      </c>
      <c r="AL4656">
        <v>10</v>
      </c>
      <c r="AM4656">
        <v>10</v>
      </c>
      <c r="AN4656">
        <v>10</v>
      </c>
      <c r="AO4656">
        <v>8</v>
      </c>
    </row>
    <row r="4657" spans="1:41">
      <c r="A4657" s="1">
        <v>9703677</v>
      </c>
      <c r="B4657" t="s">
        <v>2437</v>
      </c>
      <c r="C4657">
        <v>2013</v>
      </c>
      <c r="D4657" s="2" t="s">
        <v>6564</v>
      </c>
      <c r="E4657" s="4">
        <f t="shared" si="582"/>
        <v>41576</v>
      </c>
      <c r="F4657" s="5">
        <f t="shared" ca="1" si="583"/>
        <v>1.6869192656012186</v>
      </c>
      <c r="G4657" s="1">
        <v>1860602</v>
      </c>
      <c r="H4657" t="s">
        <v>45</v>
      </c>
      <c r="I4657" t="s">
        <v>33</v>
      </c>
      <c r="J4657" s="6" t="str">
        <f t="shared" si="584"/>
        <v>Amsterdam</v>
      </c>
      <c r="K4657" t="s">
        <v>34</v>
      </c>
      <c r="L4657" s="6" t="str">
        <f t="shared" si="585"/>
        <v>North Holland</v>
      </c>
      <c r="M4657" s="1">
        <v>1053</v>
      </c>
      <c r="N4657" t="s">
        <v>35</v>
      </c>
      <c r="O4657">
        <v>52.364895952666899</v>
      </c>
      <c r="P4657">
        <v>4.8640297282836604</v>
      </c>
      <c r="Q4657" t="s">
        <v>36</v>
      </c>
      <c r="R4657" t="s">
        <v>37</v>
      </c>
      <c r="S4657">
        <v>2</v>
      </c>
      <c r="T4657">
        <v>1</v>
      </c>
      <c r="U4657">
        <v>1</v>
      </c>
      <c r="V4657">
        <v>1</v>
      </c>
      <c r="W4657" t="s">
        <v>38</v>
      </c>
      <c r="X4657" s="8">
        <v>99</v>
      </c>
      <c r="Y4657">
        <v>2</v>
      </c>
      <c r="Z4657">
        <v>27</v>
      </c>
      <c r="AA4657">
        <v>2</v>
      </c>
      <c r="AB4657" s="6">
        <f t="shared" si="586"/>
        <v>2</v>
      </c>
      <c r="AC4657" s="13">
        <f t="shared" si="587"/>
        <v>99</v>
      </c>
      <c r="AD4657" s="13">
        <f t="shared" si="588"/>
        <v>198</v>
      </c>
      <c r="AE4657" s="13">
        <f t="shared" si="589"/>
        <v>396</v>
      </c>
      <c r="AF4657" t="s">
        <v>39</v>
      </c>
      <c r="AG4657">
        <v>1</v>
      </c>
      <c r="AH4657">
        <v>1</v>
      </c>
      <c r="AI4657">
        <v>100</v>
      </c>
      <c r="AJ4657">
        <v>10</v>
      </c>
      <c r="AK4657">
        <v>10</v>
      </c>
      <c r="AL4657">
        <v>10</v>
      </c>
      <c r="AM4657">
        <v>10</v>
      </c>
      <c r="AN4657">
        <v>8</v>
      </c>
      <c r="AO4657">
        <v>8</v>
      </c>
    </row>
    <row r="4658" spans="1:41">
      <c r="A4658" s="1">
        <v>9717664</v>
      </c>
      <c r="B4658" t="s">
        <v>3937</v>
      </c>
      <c r="C4658">
        <v>2013</v>
      </c>
      <c r="D4658" s="2" t="s">
        <v>6565</v>
      </c>
      <c r="E4658" s="4">
        <f t="shared" si="582"/>
        <v>41577</v>
      </c>
      <c r="F4658" s="5">
        <f t="shared" ca="1" si="583"/>
        <v>1.6841795395738215</v>
      </c>
      <c r="G4658" s="1">
        <v>1863330</v>
      </c>
      <c r="H4658" t="s">
        <v>414</v>
      </c>
      <c r="I4658" t="s">
        <v>3938</v>
      </c>
      <c r="J4658" s="6" t="str">
        <f t="shared" si="584"/>
        <v>Badhoevedorp</v>
      </c>
      <c r="K4658" t="s">
        <v>34</v>
      </c>
      <c r="L4658" s="6" t="str">
        <f t="shared" si="585"/>
        <v>North Holland</v>
      </c>
      <c r="M4658" s="1" t="s">
        <v>3939</v>
      </c>
      <c r="N4658" t="s">
        <v>35</v>
      </c>
      <c r="O4658">
        <v>52.3435098468291</v>
      </c>
      <c r="P4658">
        <v>4.7942195640203904</v>
      </c>
      <c r="Q4658" t="s">
        <v>58</v>
      </c>
      <c r="R4658" t="s">
        <v>37</v>
      </c>
      <c r="S4658">
        <v>4</v>
      </c>
      <c r="T4658">
        <v>1</v>
      </c>
      <c r="U4658">
        <v>2</v>
      </c>
      <c r="V4658">
        <v>4</v>
      </c>
      <c r="W4658" t="s">
        <v>38</v>
      </c>
      <c r="X4658" s="8">
        <v>85</v>
      </c>
      <c r="Y4658">
        <v>2</v>
      </c>
      <c r="Z4658">
        <v>35</v>
      </c>
      <c r="AA4658">
        <v>2</v>
      </c>
      <c r="AB4658" s="6">
        <f t="shared" si="586"/>
        <v>14</v>
      </c>
      <c r="AC4658" s="13">
        <f t="shared" si="587"/>
        <v>85</v>
      </c>
      <c r="AD4658" s="13">
        <f t="shared" si="588"/>
        <v>170</v>
      </c>
      <c r="AE4658" s="13">
        <f t="shared" si="589"/>
        <v>2380</v>
      </c>
      <c r="AF4658" t="s">
        <v>43</v>
      </c>
      <c r="AG4658">
        <v>1</v>
      </c>
      <c r="AH4658">
        <v>7</v>
      </c>
      <c r="AI4658">
        <v>94</v>
      </c>
      <c r="AJ4658">
        <v>9</v>
      </c>
      <c r="AK4658">
        <v>10</v>
      </c>
      <c r="AL4658">
        <v>10</v>
      </c>
      <c r="AM4658">
        <v>10</v>
      </c>
      <c r="AN4658">
        <v>9</v>
      </c>
      <c r="AO4658">
        <v>10</v>
      </c>
    </row>
    <row r="4659" spans="1:41">
      <c r="A4659" s="1">
        <v>9720300</v>
      </c>
      <c r="B4659" t="s">
        <v>3940</v>
      </c>
      <c r="C4659">
        <v>2013</v>
      </c>
      <c r="D4659" s="2" t="s">
        <v>6565</v>
      </c>
      <c r="E4659" s="4">
        <f t="shared" si="582"/>
        <v>41577</v>
      </c>
      <c r="F4659" s="5">
        <f t="shared" ca="1" si="583"/>
        <v>1.6841795395738215</v>
      </c>
      <c r="G4659" s="1">
        <v>1863996</v>
      </c>
      <c r="H4659" t="s">
        <v>71</v>
      </c>
      <c r="I4659" t="s">
        <v>33</v>
      </c>
      <c r="J4659" s="6" t="str">
        <f t="shared" si="584"/>
        <v>Amsterdam</v>
      </c>
      <c r="K4659" t="s">
        <v>34</v>
      </c>
      <c r="L4659" s="6" t="str">
        <f t="shared" si="585"/>
        <v>North Holland</v>
      </c>
      <c r="M4659" s="1" t="s">
        <v>159</v>
      </c>
      <c r="N4659" t="s">
        <v>35</v>
      </c>
      <c r="O4659">
        <v>52.384832095184599</v>
      </c>
      <c r="P4659">
        <v>4.8556343104415802</v>
      </c>
      <c r="Q4659" t="s">
        <v>36</v>
      </c>
      <c r="R4659" t="s">
        <v>37</v>
      </c>
      <c r="S4659">
        <v>3</v>
      </c>
      <c r="T4659">
        <v>1</v>
      </c>
      <c r="U4659">
        <v>2</v>
      </c>
      <c r="V4659">
        <v>2</v>
      </c>
      <c r="W4659" t="s">
        <v>38</v>
      </c>
      <c r="X4659" s="8">
        <v>75</v>
      </c>
      <c r="Y4659">
        <v>2</v>
      </c>
      <c r="Z4659">
        <v>15</v>
      </c>
      <c r="AA4659">
        <v>2</v>
      </c>
      <c r="AB4659" s="6">
        <f t="shared" si="586"/>
        <v>58</v>
      </c>
      <c r="AC4659" s="13">
        <f t="shared" si="587"/>
        <v>75</v>
      </c>
      <c r="AD4659" s="13">
        <f t="shared" si="588"/>
        <v>150</v>
      </c>
      <c r="AE4659" s="13">
        <f t="shared" si="589"/>
        <v>8700</v>
      </c>
      <c r="AF4659" t="s">
        <v>47</v>
      </c>
      <c r="AG4659">
        <v>1</v>
      </c>
      <c r="AH4659">
        <v>29</v>
      </c>
      <c r="AI4659">
        <v>87</v>
      </c>
      <c r="AJ4659">
        <v>10</v>
      </c>
      <c r="AK4659">
        <v>8</v>
      </c>
      <c r="AL4659">
        <v>9</v>
      </c>
      <c r="AM4659">
        <v>10</v>
      </c>
      <c r="AN4659">
        <v>8</v>
      </c>
      <c r="AO4659">
        <v>9</v>
      </c>
    </row>
    <row r="4660" spans="1:41">
      <c r="A4660" s="1">
        <v>9723327</v>
      </c>
      <c r="B4660" t="s">
        <v>382</v>
      </c>
      <c r="C4660">
        <v>2013</v>
      </c>
      <c r="D4660" s="2" t="s">
        <v>6565</v>
      </c>
      <c r="E4660" s="4">
        <f t="shared" si="582"/>
        <v>41577</v>
      </c>
      <c r="F4660" s="5">
        <f t="shared" ca="1" si="583"/>
        <v>1.6841795395738215</v>
      </c>
      <c r="G4660" s="1">
        <v>1864726</v>
      </c>
      <c r="H4660" t="s">
        <v>49</v>
      </c>
      <c r="I4660" t="s">
        <v>33</v>
      </c>
      <c r="J4660" s="6" t="str">
        <f t="shared" si="584"/>
        <v>Amsterdam</v>
      </c>
      <c r="K4660" t="s">
        <v>34</v>
      </c>
      <c r="L4660" s="6" t="str">
        <f t="shared" si="585"/>
        <v>North Holland</v>
      </c>
      <c r="M4660" s="1" t="s">
        <v>734</v>
      </c>
      <c r="N4660" t="s">
        <v>35</v>
      </c>
      <c r="O4660">
        <v>52.365028737025597</v>
      </c>
      <c r="P4660">
        <v>4.90818342875854</v>
      </c>
      <c r="Q4660" t="s">
        <v>58</v>
      </c>
      <c r="R4660" t="s">
        <v>37</v>
      </c>
      <c r="S4660">
        <v>2</v>
      </c>
      <c r="T4660">
        <v>1</v>
      </c>
      <c r="U4660">
        <v>1</v>
      </c>
      <c r="V4660">
        <v>1</v>
      </c>
      <c r="W4660" t="s">
        <v>38</v>
      </c>
      <c r="X4660" s="8">
        <v>245</v>
      </c>
      <c r="Y4660">
        <v>1</v>
      </c>
      <c r="Z4660">
        <v>0</v>
      </c>
      <c r="AA4660">
        <v>2</v>
      </c>
      <c r="AB4660" s="6">
        <f t="shared" si="586"/>
        <v>36</v>
      </c>
      <c r="AC4660" s="13">
        <f t="shared" si="587"/>
        <v>245</v>
      </c>
      <c r="AD4660" s="13">
        <f t="shared" si="588"/>
        <v>490</v>
      </c>
      <c r="AE4660" s="13">
        <f t="shared" si="589"/>
        <v>17640</v>
      </c>
      <c r="AF4660" t="s">
        <v>39</v>
      </c>
      <c r="AG4660">
        <v>0.5</v>
      </c>
      <c r="AH4660">
        <v>18</v>
      </c>
      <c r="AI4660">
        <v>93</v>
      </c>
      <c r="AJ4660">
        <v>9</v>
      </c>
      <c r="AK4660">
        <v>9</v>
      </c>
      <c r="AL4660">
        <v>9</v>
      </c>
      <c r="AM4660">
        <v>9</v>
      </c>
      <c r="AN4660">
        <v>9</v>
      </c>
      <c r="AO4660">
        <v>9</v>
      </c>
    </row>
    <row r="4661" spans="1:41">
      <c r="A4661" s="1">
        <v>9731506</v>
      </c>
      <c r="B4661" t="s">
        <v>465</v>
      </c>
      <c r="C4661">
        <v>2013</v>
      </c>
      <c r="D4661" s="2" t="s">
        <v>6671</v>
      </c>
      <c r="E4661" s="4">
        <f t="shared" si="582"/>
        <v>41578</v>
      </c>
      <c r="F4661" s="5">
        <f t="shared" ca="1" si="583"/>
        <v>1.6814398135464241</v>
      </c>
      <c r="G4661" s="1">
        <v>4061606</v>
      </c>
      <c r="H4661" t="s">
        <v>51</v>
      </c>
      <c r="I4661" t="s">
        <v>33</v>
      </c>
      <c r="J4661" s="6" t="str">
        <f t="shared" si="584"/>
        <v>Amsterdam</v>
      </c>
      <c r="K4661" t="s">
        <v>34</v>
      </c>
      <c r="L4661" s="6" t="str">
        <f t="shared" si="585"/>
        <v>North Holland</v>
      </c>
      <c r="M4661" s="1" t="s">
        <v>1418</v>
      </c>
      <c r="N4661" t="s">
        <v>35</v>
      </c>
      <c r="O4661">
        <v>52.385906896610102</v>
      </c>
      <c r="P4661">
        <v>4.8893659549712298</v>
      </c>
      <c r="Q4661" t="s">
        <v>104</v>
      </c>
      <c r="R4661" t="s">
        <v>37</v>
      </c>
      <c r="S4661">
        <v>4</v>
      </c>
      <c r="T4661">
        <v>1</v>
      </c>
      <c r="U4661">
        <v>2</v>
      </c>
      <c r="V4661">
        <v>2</v>
      </c>
      <c r="W4661" t="s">
        <v>38</v>
      </c>
      <c r="X4661" s="8">
        <v>155</v>
      </c>
      <c r="Y4661">
        <v>2</v>
      </c>
      <c r="Z4661">
        <v>40</v>
      </c>
      <c r="AA4661">
        <v>3</v>
      </c>
      <c r="AB4661" s="6">
        <f t="shared" si="586"/>
        <v>42</v>
      </c>
      <c r="AC4661" s="13">
        <f t="shared" si="587"/>
        <v>155</v>
      </c>
      <c r="AD4661" s="13">
        <f t="shared" si="588"/>
        <v>465</v>
      </c>
      <c r="AE4661" s="13">
        <f t="shared" si="589"/>
        <v>19530</v>
      </c>
      <c r="AF4661" t="s">
        <v>47</v>
      </c>
      <c r="AG4661">
        <v>1</v>
      </c>
      <c r="AH4661">
        <v>21</v>
      </c>
      <c r="AI4661">
        <v>86</v>
      </c>
      <c r="AJ4661">
        <v>10</v>
      </c>
      <c r="AK4661">
        <v>10</v>
      </c>
      <c r="AL4661">
        <v>10</v>
      </c>
      <c r="AM4661">
        <v>10</v>
      </c>
      <c r="AN4661">
        <v>10</v>
      </c>
      <c r="AO4661">
        <v>9</v>
      </c>
    </row>
    <row r="4662" spans="1:41">
      <c r="A4662" s="1">
        <v>9731506</v>
      </c>
      <c r="B4662" t="s">
        <v>465</v>
      </c>
      <c r="C4662">
        <v>2013</v>
      </c>
      <c r="D4662" s="2" t="s">
        <v>6671</v>
      </c>
      <c r="E4662" s="4">
        <f t="shared" si="582"/>
        <v>41578</v>
      </c>
      <c r="F4662" s="5">
        <f t="shared" ca="1" si="583"/>
        <v>1.6814398135464241</v>
      </c>
      <c r="G4662" s="1">
        <v>3085773</v>
      </c>
      <c r="H4662" t="s">
        <v>161</v>
      </c>
      <c r="I4662" t="s">
        <v>33</v>
      </c>
      <c r="J4662" s="6" t="str">
        <f t="shared" si="584"/>
        <v>Amsterdam</v>
      </c>
      <c r="K4662" t="s">
        <v>34</v>
      </c>
      <c r="L4662" s="6" t="str">
        <f t="shared" si="585"/>
        <v>North Holland</v>
      </c>
      <c r="M4662" s="1" t="s">
        <v>3941</v>
      </c>
      <c r="N4662" t="s">
        <v>35</v>
      </c>
      <c r="O4662">
        <v>52.342687540305903</v>
      </c>
      <c r="P4662">
        <v>5.0111049293075203</v>
      </c>
      <c r="Q4662" t="s">
        <v>132</v>
      </c>
      <c r="R4662" t="s">
        <v>42</v>
      </c>
      <c r="S4662">
        <v>2</v>
      </c>
      <c r="T4662">
        <v>1</v>
      </c>
      <c r="U4662">
        <v>1</v>
      </c>
      <c r="V4662">
        <v>1</v>
      </c>
      <c r="W4662" t="s">
        <v>38</v>
      </c>
      <c r="X4662" s="8">
        <v>75</v>
      </c>
      <c r="Y4662">
        <v>2</v>
      </c>
      <c r="Z4662">
        <v>30</v>
      </c>
      <c r="AA4662">
        <v>2</v>
      </c>
      <c r="AB4662" s="6">
        <f t="shared" si="586"/>
        <v>36</v>
      </c>
      <c r="AC4662" s="13">
        <f t="shared" si="587"/>
        <v>75</v>
      </c>
      <c r="AD4662" s="13">
        <f t="shared" si="588"/>
        <v>150</v>
      </c>
      <c r="AE4662" s="13">
        <f t="shared" si="589"/>
        <v>5400</v>
      </c>
      <c r="AF4662" t="s">
        <v>47</v>
      </c>
      <c r="AG4662">
        <v>1</v>
      </c>
      <c r="AH4662">
        <v>18</v>
      </c>
      <c r="AI4662">
        <v>99</v>
      </c>
      <c r="AJ4662">
        <v>10</v>
      </c>
      <c r="AK4662">
        <v>10</v>
      </c>
      <c r="AL4662">
        <v>10</v>
      </c>
      <c r="AM4662">
        <v>10</v>
      </c>
      <c r="AN4662">
        <v>9</v>
      </c>
      <c r="AO4662">
        <v>10</v>
      </c>
    </row>
    <row r="4663" spans="1:41">
      <c r="A4663" s="1">
        <v>9732994</v>
      </c>
      <c r="B4663" t="s">
        <v>1356</v>
      </c>
      <c r="C4663">
        <v>2013</v>
      </c>
      <c r="D4663" s="2" t="s">
        <v>6671</v>
      </c>
      <c r="E4663" s="4">
        <f t="shared" si="582"/>
        <v>41578</v>
      </c>
      <c r="F4663" s="5">
        <f t="shared" ca="1" si="583"/>
        <v>1.6814398135464241</v>
      </c>
      <c r="G4663" s="1">
        <v>1954308</v>
      </c>
      <c r="H4663" t="s">
        <v>71</v>
      </c>
      <c r="I4663" t="s">
        <v>33</v>
      </c>
      <c r="J4663" s="6" t="str">
        <f t="shared" si="584"/>
        <v>Amsterdam</v>
      </c>
      <c r="K4663" t="s">
        <v>34</v>
      </c>
      <c r="L4663" s="6" t="str">
        <f t="shared" si="585"/>
        <v>North Holland</v>
      </c>
      <c r="M4663" s="1">
        <v>1056</v>
      </c>
      <c r="N4663" t="s">
        <v>35</v>
      </c>
      <c r="O4663">
        <v>52.375542243460004</v>
      </c>
      <c r="P4663">
        <v>4.8617502411086102</v>
      </c>
      <c r="Q4663" t="s">
        <v>36</v>
      </c>
      <c r="R4663" t="s">
        <v>37</v>
      </c>
      <c r="S4663">
        <v>3</v>
      </c>
      <c r="T4663">
        <v>1</v>
      </c>
      <c r="U4663">
        <v>2</v>
      </c>
      <c r="V4663">
        <v>2</v>
      </c>
      <c r="W4663" t="s">
        <v>38</v>
      </c>
      <c r="X4663" s="8">
        <v>100</v>
      </c>
      <c r="Y4663">
        <v>2</v>
      </c>
      <c r="Z4663">
        <v>0</v>
      </c>
      <c r="AA4663">
        <v>2</v>
      </c>
      <c r="AB4663" s="6">
        <f t="shared" si="586"/>
        <v>20</v>
      </c>
      <c r="AC4663" s="13">
        <f t="shared" si="587"/>
        <v>100</v>
      </c>
      <c r="AD4663" s="13">
        <f t="shared" si="588"/>
        <v>200</v>
      </c>
      <c r="AE4663" s="13">
        <f t="shared" si="589"/>
        <v>4000</v>
      </c>
      <c r="AF4663" t="s">
        <v>47</v>
      </c>
      <c r="AG4663">
        <v>0.83</v>
      </c>
      <c r="AH4663">
        <v>10</v>
      </c>
      <c r="AI4663">
        <v>98</v>
      </c>
      <c r="AJ4663">
        <v>10</v>
      </c>
      <c r="AK4663">
        <v>10</v>
      </c>
      <c r="AL4663">
        <v>10</v>
      </c>
      <c r="AM4663">
        <v>10</v>
      </c>
      <c r="AN4663">
        <v>9</v>
      </c>
      <c r="AO4663">
        <v>8</v>
      </c>
    </row>
    <row r="4664" spans="1:41">
      <c r="A4664" s="1">
        <v>9733144</v>
      </c>
      <c r="B4664" t="s">
        <v>1243</v>
      </c>
      <c r="C4664">
        <v>2013</v>
      </c>
      <c r="D4664" s="2" t="s">
        <v>6671</v>
      </c>
      <c r="E4664" s="4">
        <f t="shared" si="582"/>
        <v>41578</v>
      </c>
      <c r="F4664" s="5">
        <f t="shared" ca="1" si="583"/>
        <v>1.6814398135464241</v>
      </c>
      <c r="G4664" s="1">
        <v>1866838</v>
      </c>
      <c r="H4664" t="s">
        <v>49</v>
      </c>
      <c r="I4664" t="s">
        <v>33</v>
      </c>
      <c r="J4664" s="6" t="str">
        <f t="shared" si="584"/>
        <v>Amsterdam</v>
      </c>
      <c r="K4664" t="s">
        <v>34</v>
      </c>
      <c r="L4664" s="6" t="str">
        <f t="shared" si="585"/>
        <v>North Holland</v>
      </c>
      <c r="M4664" s="1">
        <v>1074</v>
      </c>
      <c r="N4664" t="s">
        <v>35</v>
      </c>
      <c r="O4664">
        <v>52.358777000765699</v>
      </c>
      <c r="P4664">
        <v>4.8981888117385699</v>
      </c>
      <c r="Q4664" t="s">
        <v>36</v>
      </c>
      <c r="R4664" t="s">
        <v>37</v>
      </c>
      <c r="S4664">
        <v>2</v>
      </c>
      <c r="T4664">
        <v>1</v>
      </c>
      <c r="U4664">
        <v>1</v>
      </c>
      <c r="V4664">
        <v>1</v>
      </c>
      <c r="W4664" t="s">
        <v>38</v>
      </c>
      <c r="X4664" s="8">
        <v>110</v>
      </c>
      <c r="Y4664">
        <v>1</v>
      </c>
      <c r="Z4664">
        <v>0</v>
      </c>
      <c r="AA4664">
        <v>14</v>
      </c>
      <c r="AB4664" s="6">
        <f t="shared" si="586"/>
        <v>30</v>
      </c>
      <c r="AC4664" s="13">
        <f t="shared" si="587"/>
        <v>110</v>
      </c>
      <c r="AD4664" s="13">
        <f t="shared" si="588"/>
        <v>1540</v>
      </c>
      <c r="AE4664" s="13">
        <f t="shared" si="589"/>
        <v>46200</v>
      </c>
      <c r="AF4664" t="s">
        <v>47</v>
      </c>
      <c r="AG4664">
        <v>1</v>
      </c>
      <c r="AH4664">
        <v>15</v>
      </c>
      <c r="AI4664">
        <v>96</v>
      </c>
      <c r="AJ4664">
        <v>10</v>
      </c>
      <c r="AK4664">
        <v>10</v>
      </c>
      <c r="AL4664">
        <v>9</v>
      </c>
      <c r="AM4664">
        <v>10</v>
      </c>
      <c r="AN4664">
        <v>9</v>
      </c>
      <c r="AO4664">
        <v>9</v>
      </c>
    </row>
    <row r="4665" spans="1:41">
      <c r="A4665" s="1">
        <v>9733393</v>
      </c>
      <c r="B4665" t="s">
        <v>2614</v>
      </c>
      <c r="C4665">
        <v>2013</v>
      </c>
      <c r="D4665" s="2" t="s">
        <v>6671</v>
      </c>
      <c r="E4665" s="4">
        <f t="shared" si="582"/>
        <v>41578</v>
      </c>
      <c r="F4665" s="5">
        <f t="shared" ca="1" si="583"/>
        <v>1.6814398135464241</v>
      </c>
      <c r="G4665" s="1">
        <v>5609420</v>
      </c>
      <c r="H4665" t="s">
        <v>60</v>
      </c>
      <c r="I4665" t="s">
        <v>33</v>
      </c>
      <c r="J4665" s="6" t="str">
        <f t="shared" si="584"/>
        <v>Amsterdam</v>
      </c>
      <c r="K4665" t="s">
        <v>46</v>
      </c>
      <c r="L4665" s="6" t="str">
        <f t="shared" si="585"/>
        <v>North Holland</v>
      </c>
      <c r="M4665" s="1">
        <v>1074</v>
      </c>
      <c r="N4665" t="s">
        <v>35</v>
      </c>
      <c r="O4665">
        <v>52.349661550712902</v>
      </c>
      <c r="P4665">
        <v>4.9065348275750198</v>
      </c>
      <c r="Q4665" t="s">
        <v>36</v>
      </c>
      <c r="R4665" t="s">
        <v>37</v>
      </c>
      <c r="S4665">
        <v>3</v>
      </c>
      <c r="T4665">
        <v>1</v>
      </c>
      <c r="U4665">
        <v>1</v>
      </c>
      <c r="V4665">
        <v>2</v>
      </c>
      <c r="W4665" t="s">
        <v>38</v>
      </c>
      <c r="X4665" s="8">
        <v>115</v>
      </c>
      <c r="Y4665">
        <v>2</v>
      </c>
      <c r="Z4665">
        <v>15</v>
      </c>
      <c r="AA4665">
        <v>2</v>
      </c>
      <c r="AB4665" s="6">
        <f t="shared" si="586"/>
        <v>4</v>
      </c>
      <c r="AC4665" s="13">
        <f t="shared" si="587"/>
        <v>115</v>
      </c>
      <c r="AD4665" s="13">
        <f t="shared" si="588"/>
        <v>230</v>
      </c>
      <c r="AE4665" s="13">
        <f t="shared" si="589"/>
        <v>920</v>
      </c>
      <c r="AF4665" t="s">
        <v>39</v>
      </c>
      <c r="AG4665">
        <v>0.88</v>
      </c>
      <c r="AH4665">
        <v>2</v>
      </c>
      <c r="AI4665">
        <v>100</v>
      </c>
      <c r="AJ4665">
        <v>9</v>
      </c>
      <c r="AK4665">
        <v>10</v>
      </c>
      <c r="AL4665">
        <v>10</v>
      </c>
      <c r="AM4665">
        <v>10</v>
      </c>
      <c r="AN4665">
        <v>9</v>
      </c>
      <c r="AO4665">
        <v>9</v>
      </c>
    </row>
    <row r="4666" spans="1:41">
      <c r="A4666" s="1">
        <v>9733988</v>
      </c>
      <c r="B4666" t="s">
        <v>519</v>
      </c>
      <c r="C4666">
        <v>2013</v>
      </c>
      <c r="D4666" s="2" t="s">
        <v>6671</v>
      </c>
      <c r="E4666" s="4">
        <f t="shared" si="582"/>
        <v>41578</v>
      </c>
      <c r="F4666" s="5">
        <f t="shared" ca="1" si="583"/>
        <v>1.6814398135464241</v>
      </c>
      <c r="G4666" s="1">
        <v>1867741</v>
      </c>
      <c r="H4666" t="s">
        <v>45</v>
      </c>
      <c r="I4666" t="s">
        <v>33</v>
      </c>
      <c r="J4666" s="6" t="str">
        <f t="shared" si="584"/>
        <v>Amsterdam</v>
      </c>
      <c r="K4666" t="s">
        <v>34</v>
      </c>
      <c r="L4666" s="6" t="str">
        <f t="shared" si="585"/>
        <v>North Holland</v>
      </c>
      <c r="M4666" s="1">
        <v>1017</v>
      </c>
      <c r="N4666" t="s">
        <v>35</v>
      </c>
      <c r="O4666">
        <v>52.362168296153598</v>
      </c>
      <c r="P4666">
        <v>4.8804790648628797</v>
      </c>
      <c r="Q4666" t="s">
        <v>36</v>
      </c>
      <c r="R4666" t="s">
        <v>76</v>
      </c>
      <c r="S4666">
        <v>2</v>
      </c>
      <c r="T4666">
        <v>1</v>
      </c>
      <c r="U4666">
        <v>1</v>
      </c>
      <c r="V4666">
        <v>1</v>
      </c>
      <c r="W4666" t="s">
        <v>38</v>
      </c>
      <c r="X4666" s="8">
        <v>100</v>
      </c>
      <c r="Y4666">
        <v>1</v>
      </c>
      <c r="Z4666">
        <v>0</v>
      </c>
      <c r="AA4666">
        <v>1</v>
      </c>
      <c r="AB4666" s="6">
        <f t="shared" si="586"/>
        <v>12</v>
      </c>
      <c r="AC4666" s="13">
        <f t="shared" si="587"/>
        <v>100</v>
      </c>
      <c r="AD4666" s="13">
        <f t="shared" si="588"/>
        <v>100</v>
      </c>
      <c r="AE4666" s="13">
        <f t="shared" si="589"/>
        <v>1200</v>
      </c>
      <c r="AF4666" t="s">
        <v>39</v>
      </c>
      <c r="AG4666">
        <v>0.62</v>
      </c>
      <c r="AH4666">
        <v>6</v>
      </c>
      <c r="AI4666">
        <v>77</v>
      </c>
      <c r="AJ4666">
        <v>8</v>
      </c>
      <c r="AK4666">
        <v>7</v>
      </c>
      <c r="AL4666">
        <v>7</v>
      </c>
      <c r="AM4666">
        <v>8</v>
      </c>
      <c r="AN4666">
        <v>8</v>
      </c>
      <c r="AO4666">
        <v>8</v>
      </c>
    </row>
    <row r="4667" spans="1:41">
      <c r="A4667" s="1">
        <v>9735009</v>
      </c>
      <c r="B4667" t="s">
        <v>3942</v>
      </c>
      <c r="C4667">
        <v>2013</v>
      </c>
      <c r="D4667" s="2" t="s">
        <v>6671</v>
      </c>
      <c r="E4667" s="4">
        <f t="shared" si="582"/>
        <v>41578</v>
      </c>
      <c r="F4667" s="5">
        <f t="shared" ca="1" si="583"/>
        <v>1.6814398135464241</v>
      </c>
      <c r="G4667" s="1">
        <v>2001618</v>
      </c>
      <c r="H4667" t="s">
        <v>45</v>
      </c>
      <c r="I4667" t="s">
        <v>33</v>
      </c>
      <c r="J4667" s="6" t="str">
        <f t="shared" si="584"/>
        <v>Amsterdam</v>
      </c>
      <c r="K4667" t="s">
        <v>34</v>
      </c>
      <c r="L4667" s="6" t="str">
        <f t="shared" si="585"/>
        <v>North Holland</v>
      </c>
      <c r="M4667" s="1">
        <v>1053</v>
      </c>
      <c r="N4667" t="s">
        <v>35</v>
      </c>
      <c r="O4667">
        <v>52.367685652501997</v>
      </c>
      <c r="P4667">
        <v>4.8654003545707498</v>
      </c>
      <c r="Q4667" t="s">
        <v>36</v>
      </c>
      <c r="R4667" t="s">
        <v>37</v>
      </c>
      <c r="S4667">
        <v>2</v>
      </c>
      <c r="T4667">
        <v>1</v>
      </c>
      <c r="U4667">
        <v>1</v>
      </c>
      <c r="V4667">
        <v>1</v>
      </c>
      <c r="W4667" t="s">
        <v>38</v>
      </c>
      <c r="X4667" s="8">
        <v>109</v>
      </c>
      <c r="Y4667">
        <v>2</v>
      </c>
      <c r="Z4667">
        <v>35</v>
      </c>
      <c r="AA4667">
        <v>5</v>
      </c>
      <c r="AB4667" s="6">
        <f t="shared" si="586"/>
        <v>22</v>
      </c>
      <c r="AC4667" s="13">
        <f t="shared" si="587"/>
        <v>109</v>
      </c>
      <c r="AD4667" s="13">
        <f t="shared" si="588"/>
        <v>545</v>
      </c>
      <c r="AE4667" s="13">
        <f t="shared" si="589"/>
        <v>11990</v>
      </c>
      <c r="AF4667" t="s">
        <v>47</v>
      </c>
      <c r="AG4667">
        <v>0.89</v>
      </c>
      <c r="AH4667">
        <v>11</v>
      </c>
      <c r="AI4667">
        <v>98</v>
      </c>
      <c r="AJ4667">
        <v>10</v>
      </c>
      <c r="AK4667">
        <v>10</v>
      </c>
      <c r="AL4667">
        <v>10</v>
      </c>
      <c r="AM4667">
        <v>10</v>
      </c>
      <c r="AN4667">
        <v>10</v>
      </c>
      <c r="AO4667">
        <v>10</v>
      </c>
    </row>
    <row r="4668" spans="1:41">
      <c r="A4668" s="1">
        <v>9751668</v>
      </c>
      <c r="B4668" t="s">
        <v>249</v>
      </c>
      <c r="C4668">
        <v>2013</v>
      </c>
      <c r="D4668" s="2" t="s">
        <v>6342</v>
      </c>
      <c r="E4668" s="4">
        <f t="shared" si="582"/>
        <v>41579</v>
      </c>
      <c r="F4668" s="5">
        <f t="shared" ca="1" si="583"/>
        <v>1.6787000875190268</v>
      </c>
      <c r="G4668" s="1">
        <v>1879908</v>
      </c>
      <c r="H4668" t="s">
        <v>80</v>
      </c>
      <c r="I4668" t="s">
        <v>33</v>
      </c>
      <c r="J4668" s="6" t="str">
        <f t="shared" si="584"/>
        <v>Amsterdam</v>
      </c>
      <c r="K4668" t="s">
        <v>34</v>
      </c>
      <c r="L4668" s="6" t="str">
        <f t="shared" si="585"/>
        <v>North Holland</v>
      </c>
      <c r="M4668" s="1" t="s">
        <v>3943</v>
      </c>
      <c r="N4668" t="s">
        <v>35</v>
      </c>
      <c r="O4668">
        <v>52.348526089746798</v>
      </c>
      <c r="P4668">
        <v>4.9360302055748297</v>
      </c>
      <c r="Q4668" t="s">
        <v>36</v>
      </c>
      <c r="R4668" t="s">
        <v>37</v>
      </c>
      <c r="S4668">
        <v>4</v>
      </c>
      <c r="T4668">
        <v>1</v>
      </c>
      <c r="U4668">
        <v>3</v>
      </c>
      <c r="V4668">
        <v>3</v>
      </c>
      <c r="W4668" t="s">
        <v>38</v>
      </c>
      <c r="X4668" s="8">
        <v>150</v>
      </c>
      <c r="Y4668">
        <v>1</v>
      </c>
      <c r="Z4668">
        <v>0</v>
      </c>
      <c r="AA4668">
        <v>1</v>
      </c>
      <c r="AB4668" s="6">
        <f t="shared" si="586"/>
        <v>4</v>
      </c>
      <c r="AC4668" s="13">
        <f t="shared" si="587"/>
        <v>150</v>
      </c>
      <c r="AD4668" s="13">
        <f t="shared" si="588"/>
        <v>150</v>
      </c>
      <c r="AE4668" s="13">
        <f t="shared" si="589"/>
        <v>600</v>
      </c>
      <c r="AF4668" t="s">
        <v>43</v>
      </c>
      <c r="AG4668">
        <v>1</v>
      </c>
      <c r="AH4668">
        <v>2</v>
      </c>
      <c r="AI4668">
        <v>90</v>
      </c>
      <c r="AJ4668">
        <v>10</v>
      </c>
      <c r="AK4668">
        <v>10</v>
      </c>
      <c r="AL4668">
        <v>9</v>
      </c>
      <c r="AM4668">
        <v>10</v>
      </c>
      <c r="AN4668">
        <v>9</v>
      </c>
      <c r="AO4668">
        <v>8</v>
      </c>
    </row>
    <row r="4669" spans="1:41">
      <c r="A4669" s="1">
        <v>9751862</v>
      </c>
      <c r="B4669" t="s">
        <v>791</v>
      </c>
      <c r="C4669">
        <v>2013</v>
      </c>
      <c r="D4669" s="2" t="s">
        <v>6342</v>
      </c>
      <c r="E4669" s="4">
        <f t="shared" si="582"/>
        <v>41579</v>
      </c>
      <c r="F4669" s="5">
        <f t="shared" ca="1" si="583"/>
        <v>1.6787000875190268</v>
      </c>
      <c r="G4669" s="1">
        <v>5327291</v>
      </c>
      <c r="H4669" t="s">
        <v>45</v>
      </c>
      <c r="I4669" t="s">
        <v>33</v>
      </c>
      <c r="J4669" s="6" t="str">
        <f t="shared" si="584"/>
        <v>Amsterdam</v>
      </c>
      <c r="K4669" t="s">
        <v>46</v>
      </c>
      <c r="L4669" s="6" t="str">
        <f t="shared" si="585"/>
        <v>North Holland</v>
      </c>
      <c r="M4669" s="1" t="s">
        <v>3944</v>
      </c>
      <c r="N4669" t="s">
        <v>35</v>
      </c>
      <c r="O4669">
        <v>52.367495768250599</v>
      </c>
      <c r="P4669">
        <v>4.8630765145104098</v>
      </c>
      <c r="Q4669" t="s">
        <v>36</v>
      </c>
      <c r="R4669" t="s">
        <v>37</v>
      </c>
      <c r="S4669">
        <v>2</v>
      </c>
      <c r="T4669">
        <v>1</v>
      </c>
      <c r="U4669">
        <v>1</v>
      </c>
      <c r="V4669">
        <v>1</v>
      </c>
      <c r="W4669" t="s">
        <v>38</v>
      </c>
      <c r="X4669" s="8">
        <v>89</v>
      </c>
      <c r="Y4669">
        <v>1</v>
      </c>
      <c r="Z4669">
        <v>0</v>
      </c>
      <c r="AA4669">
        <v>2</v>
      </c>
      <c r="AB4669" s="6">
        <f t="shared" si="586"/>
        <v>0</v>
      </c>
      <c r="AC4669" s="13">
        <f t="shared" si="587"/>
        <v>89</v>
      </c>
      <c r="AD4669" s="13">
        <f t="shared" si="588"/>
        <v>178</v>
      </c>
      <c r="AE4669" s="13">
        <f t="shared" si="589"/>
        <v>0</v>
      </c>
      <c r="AF4669" t="s">
        <v>43</v>
      </c>
      <c r="AG4669">
        <v>0.9</v>
      </c>
      <c r="AH4669">
        <v>0</v>
      </c>
    </row>
    <row r="4670" spans="1:41">
      <c r="A4670" s="1">
        <v>9753892</v>
      </c>
      <c r="B4670" t="s">
        <v>413</v>
      </c>
      <c r="C4670">
        <v>2013</v>
      </c>
      <c r="D4670" s="2" t="s">
        <v>6342</v>
      </c>
      <c r="E4670" s="4">
        <f t="shared" si="582"/>
        <v>41579</v>
      </c>
      <c r="F4670" s="5">
        <f t="shared" ca="1" si="583"/>
        <v>1.6787000875190268</v>
      </c>
      <c r="G4670" s="1">
        <v>1883646</v>
      </c>
      <c r="H4670" t="s">
        <v>71</v>
      </c>
      <c r="I4670" t="s">
        <v>33</v>
      </c>
      <c r="J4670" s="6" t="str">
        <f t="shared" si="584"/>
        <v>Amsterdam</v>
      </c>
      <c r="K4670" t="s">
        <v>34</v>
      </c>
      <c r="L4670" s="6" t="str">
        <f t="shared" si="585"/>
        <v>North Holland</v>
      </c>
      <c r="M4670" s="1">
        <v>1055</v>
      </c>
      <c r="N4670" t="s">
        <v>35</v>
      </c>
      <c r="O4670">
        <v>52.378142102773303</v>
      </c>
      <c r="P4670">
        <v>4.8504672596274503</v>
      </c>
      <c r="Q4670" t="s">
        <v>36</v>
      </c>
      <c r="R4670" t="s">
        <v>37</v>
      </c>
      <c r="S4670">
        <v>3</v>
      </c>
      <c r="T4670">
        <v>1</v>
      </c>
      <c r="U4670">
        <v>1</v>
      </c>
      <c r="V4670">
        <v>3</v>
      </c>
      <c r="W4670" t="s">
        <v>38</v>
      </c>
      <c r="X4670" s="8">
        <v>125</v>
      </c>
      <c r="Y4670">
        <v>1</v>
      </c>
      <c r="Z4670">
        <v>0</v>
      </c>
      <c r="AA4670">
        <v>2</v>
      </c>
      <c r="AB4670" s="6">
        <f t="shared" si="586"/>
        <v>6</v>
      </c>
      <c r="AC4670" s="13">
        <f t="shared" si="587"/>
        <v>125</v>
      </c>
      <c r="AD4670" s="13">
        <f t="shared" si="588"/>
        <v>250</v>
      </c>
      <c r="AE4670" s="13">
        <f t="shared" si="589"/>
        <v>1500</v>
      </c>
      <c r="AF4670" t="s">
        <v>39</v>
      </c>
      <c r="AG4670">
        <v>1</v>
      </c>
      <c r="AH4670">
        <v>3</v>
      </c>
      <c r="AI4670">
        <v>87</v>
      </c>
      <c r="AJ4670">
        <v>8</v>
      </c>
      <c r="AK4670">
        <v>10</v>
      </c>
      <c r="AL4670">
        <v>10</v>
      </c>
      <c r="AM4670">
        <v>10</v>
      </c>
      <c r="AN4670">
        <v>7</v>
      </c>
      <c r="AO4670">
        <v>8</v>
      </c>
    </row>
    <row r="4671" spans="1:41">
      <c r="A4671" s="1">
        <v>9754857</v>
      </c>
      <c r="B4671" t="s">
        <v>400</v>
      </c>
      <c r="C4671">
        <v>2013</v>
      </c>
      <c r="D4671" s="2" t="s">
        <v>6342</v>
      </c>
      <c r="E4671" s="4">
        <f t="shared" si="582"/>
        <v>41579</v>
      </c>
      <c r="F4671" s="5">
        <f t="shared" ca="1" si="583"/>
        <v>1.6787000875190268</v>
      </c>
      <c r="G4671" s="1">
        <v>1871938</v>
      </c>
      <c r="H4671" t="s">
        <v>107</v>
      </c>
      <c r="I4671" t="s">
        <v>33</v>
      </c>
      <c r="J4671" s="6" t="str">
        <f t="shared" si="584"/>
        <v>Amsterdam</v>
      </c>
      <c r="K4671" t="s">
        <v>34</v>
      </c>
      <c r="L4671" s="6" t="str">
        <f t="shared" si="585"/>
        <v>North Holland</v>
      </c>
      <c r="M4671" s="1">
        <v>1091</v>
      </c>
      <c r="N4671" t="s">
        <v>35</v>
      </c>
      <c r="O4671">
        <v>52.353019709410198</v>
      </c>
      <c r="P4671">
        <v>4.9123754784711098</v>
      </c>
      <c r="Q4671" t="s">
        <v>58</v>
      </c>
      <c r="R4671" t="s">
        <v>37</v>
      </c>
      <c r="S4671">
        <v>5</v>
      </c>
      <c r="T4671">
        <v>1</v>
      </c>
      <c r="U4671">
        <v>3</v>
      </c>
      <c r="V4671">
        <v>5</v>
      </c>
      <c r="W4671" t="s">
        <v>38</v>
      </c>
      <c r="X4671" s="8">
        <v>175</v>
      </c>
      <c r="Y4671">
        <v>1</v>
      </c>
      <c r="Z4671">
        <v>0</v>
      </c>
      <c r="AA4671">
        <v>6</v>
      </c>
      <c r="AB4671" s="6">
        <f t="shared" si="586"/>
        <v>2</v>
      </c>
      <c r="AC4671" s="13">
        <f t="shared" si="587"/>
        <v>175</v>
      </c>
      <c r="AD4671" s="13">
        <f t="shared" si="588"/>
        <v>1050</v>
      </c>
      <c r="AE4671" s="13">
        <f t="shared" si="589"/>
        <v>2100</v>
      </c>
      <c r="AF4671" t="s">
        <v>39</v>
      </c>
      <c r="AG4671">
        <v>0.7</v>
      </c>
      <c r="AH4671">
        <v>1</v>
      </c>
      <c r="AI4671">
        <v>80</v>
      </c>
      <c r="AJ4671">
        <v>8</v>
      </c>
      <c r="AK4671">
        <v>8</v>
      </c>
      <c r="AL4671">
        <v>10</v>
      </c>
      <c r="AM4671">
        <v>8</v>
      </c>
      <c r="AN4671">
        <v>8</v>
      </c>
      <c r="AO4671">
        <v>8</v>
      </c>
    </row>
    <row r="4672" spans="1:41">
      <c r="A4672" s="1">
        <v>9757247</v>
      </c>
      <c r="B4672" t="s">
        <v>1479</v>
      </c>
      <c r="C4672">
        <v>2013</v>
      </c>
      <c r="D4672" s="2" t="s">
        <v>6342</v>
      </c>
      <c r="E4672" s="4">
        <f t="shared" si="582"/>
        <v>41579</v>
      </c>
      <c r="F4672" s="5">
        <f t="shared" ca="1" si="583"/>
        <v>1.6787000875190268</v>
      </c>
      <c r="G4672" s="1">
        <v>1930804</v>
      </c>
      <c r="H4672" t="s">
        <v>45</v>
      </c>
      <c r="I4672" t="s">
        <v>33</v>
      </c>
      <c r="J4672" s="6" t="str">
        <f t="shared" si="584"/>
        <v>Amsterdam</v>
      </c>
      <c r="K4672" t="s">
        <v>34</v>
      </c>
      <c r="L4672" s="6" t="str">
        <f t="shared" si="585"/>
        <v>North Holland</v>
      </c>
      <c r="M4672" s="1" t="s">
        <v>3945</v>
      </c>
      <c r="N4672" t="s">
        <v>35</v>
      </c>
      <c r="O4672">
        <v>52.3591548713053</v>
      </c>
      <c r="P4672">
        <v>4.8492560034711101</v>
      </c>
      <c r="Q4672" t="s">
        <v>36</v>
      </c>
      <c r="R4672" t="s">
        <v>37</v>
      </c>
      <c r="S4672">
        <v>4</v>
      </c>
      <c r="T4672">
        <v>1</v>
      </c>
      <c r="U4672">
        <v>2</v>
      </c>
      <c r="V4672">
        <v>2</v>
      </c>
      <c r="W4672" t="s">
        <v>38</v>
      </c>
      <c r="X4672" s="8">
        <v>210</v>
      </c>
      <c r="Y4672">
        <v>1</v>
      </c>
      <c r="Z4672">
        <v>0</v>
      </c>
      <c r="AA4672">
        <v>4</v>
      </c>
      <c r="AB4672" s="6">
        <f t="shared" si="586"/>
        <v>12</v>
      </c>
      <c r="AC4672" s="13">
        <f t="shared" si="587"/>
        <v>210</v>
      </c>
      <c r="AD4672" s="13">
        <f t="shared" si="588"/>
        <v>840</v>
      </c>
      <c r="AE4672" s="13">
        <f t="shared" si="589"/>
        <v>10080</v>
      </c>
      <c r="AF4672" t="s">
        <v>47</v>
      </c>
      <c r="AG4672">
        <v>0.81</v>
      </c>
      <c r="AH4672">
        <v>6</v>
      </c>
      <c r="AI4672">
        <v>100</v>
      </c>
      <c r="AJ4672">
        <v>10</v>
      </c>
      <c r="AK4672">
        <v>10</v>
      </c>
      <c r="AL4672">
        <v>10</v>
      </c>
      <c r="AM4672">
        <v>10</v>
      </c>
      <c r="AN4672">
        <v>9</v>
      </c>
      <c r="AO4672">
        <v>9</v>
      </c>
    </row>
    <row r="4673" spans="1:41">
      <c r="A4673" s="1">
        <v>9757247</v>
      </c>
      <c r="B4673" t="s">
        <v>1479</v>
      </c>
      <c r="C4673">
        <v>2013</v>
      </c>
      <c r="D4673" s="2" t="s">
        <v>6342</v>
      </c>
      <c r="E4673" s="4">
        <f t="shared" si="582"/>
        <v>41579</v>
      </c>
      <c r="F4673" s="5">
        <f t="shared" ca="1" si="583"/>
        <v>1.6787000875190268</v>
      </c>
      <c r="G4673" s="1">
        <v>4577448</v>
      </c>
      <c r="H4673" t="s">
        <v>45</v>
      </c>
      <c r="I4673" t="s">
        <v>33</v>
      </c>
      <c r="J4673" s="6" t="str">
        <f t="shared" si="584"/>
        <v>Amsterdam</v>
      </c>
      <c r="K4673" t="s">
        <v>34</v>
      </c>
      <c r="L4673" s="6" t="str">
        <f t="shared" si="585"/>
        <v>North Holland</v>
      </c>
      <c r="M4673" s="1" t="s">
        <v>3945</v>
      </c>
      <c r="N4673" t="s">
        <v>35</v>
      </c>
      <c r="O4673">
        <v>52.360330523540497</v>
      </c>
      <c r="P4673">
        <v>4.8499439663339396</v>
      </c>
      <c r="Q4673" t="s">
        <v>36</v>
      </c>
      <c r="R4673" t="s">
        <v>42</v>
      </c>
      <c r="S4673">
        <v>2</v>
      </c>
      <c r="T4673">
        <v>1</v>
      </c>
      <c r="U4673">
        <v>1</v>
      </c>
      <c r="V4673">
        <v>1</v>
      </c>
      <c r="W4673" t="s">
        <v>38</v>
      </c>
      <c r="X4673" s="8">
        <v>105</v>
      </c>
      <c r="Y4673">
        <v>1</v>
      </c>
      <c r="Z4673">
        <v>19</v>
      </c>
      <c r="AA4673">
        <v>1</v>
      </c>
      <c r="AB4673" s="6">
        <f t="shared" si="586"/>
        <v>0</v>
      </c>
      <c r="AC4673" s="13">
        <f t="shared" si="587"/>
        <v>124</v>
      </c>
      <c r="AD4673" s="13">
        <f t="shared" si="588"/>
        <v>124</v>
      </c>
      <c r="AE4673" s="13">
        <f t="shared" si="589"/>
        <v>0</v>
      </c>
      <c r="AF4673" t="s">
        <v>47</v>
      </c>
      <c r="AG4673">
        <v>0.81</v>
      </c>
      <c r="AH4673">
        <v>0</v>
      </c>
    </row>
    <row r="4674" spans="1:41">
      <c r="A4674" s="1">
        <v>9757247</v>
      </c>
      <c r="B4674" t="s">
        <v>1479</v>
      </c>
      <c r="C4674">
        <v>2013</v>
      </c>
      <c r="D4674" s="2" t="s">
        <v>6342</v>
      </c>
      <c r="E4674" s="4">
        <f t="shared" ref="E4674:E4737" si="590">DATE(C4674,LEFT(D4674,FIND("/",D4674)-1),RIGHT(D4674,LEN(D4674)-FIND("/",D4674)))</f>
        <v>41579</v>
      </c>
      <c r="F4674" s="5">
        <f t="shared" ref="F4674:F4737" ca="1" si="591">(NOW()-E4674)/365</f>
        <v>1.6787000875190268</v>
      </c>
      <c r="G4674" s="1">
        <v>4577395</v>
      </c>
      <c r="H4674" t="s">
        <v>45</v>
      </c>
      <c r="I4674" t="s">
        <v>33</v>
      </c>
      <c r="J4674" s="6" t="str">
        <f t="shared" ref="J4674:J4737" si="592">VLOOKUP(I4674,city,2,FALSE)</f>
        <v>Amsterdam</v>
      </c>
      <c r="K4674" t="s">
        <v>34</v>
      </c>
      <c r="L4674" s="6" t="str">
        <f t="shared" ref="L4674:L4737" si="593">VLOOKUP(K4674,state,2,FALSE)</f>
        <v>North Holland</v>
      </c>
      <c r="M4674" s="1" t="s">
        <v>3945</v>
      </c>
      <c r="N4674" t="s">
        <v>35</v>
      </c>
      <c r="O4674">
        <v>52.360648818690699</v>
      </c>
      <c r="P4674">
        <v>4.8510325349309902</v>
      </c>
      <c r="Q4674" t="s">
        <v>36</v>
      </c>
      <c r="R4674" t="s">
        <v>42</v>
      </c>
      <c r="S4674">
        <v>2</v>
      </c>
      <c r="T4674">
        <v>1</v>
      </c>
      <c r="U4674">
        <v>1</v>
      </c>
      <c r="V4674">
        <v>1</v>
      </c>
      <c r="W4674" t="s">
        <v>38</v>
      </c>
      <c r="X4674" s="8">
        <v>95</v>
      </c>
      <c r="Y4674">
        <v>1</v>
      </c>
      <c r="Z4674">
        <v>19</v>
      </c>
      <c r="AA4674">
        <v>1</v>
      </c>
      <c r="AB4674" s="6">
        <f t="shared" si="586"/>
        <v>0</v>
      </c>
      <c r="AC4674" s="13">
        <f t="shared" si="587"/>
        <v>114</v>
      </c>
      <c r="AD4674" s="13">
        <f t="shared" si="588"/>
        <v>114</v>
      </c>
      <c r="AE4674" s="13">
        <f t="shared" si="589"/>
        <v>0</v>
      </c>
      <c r="AF4674" t="s">
        <v>47</v>
      </c>
      <c r="AG4674">
        <v>0.81</v>
      </c>
      <c r="AH4674">
        <v>0</v>
      </c>
    </row>
    <row r="4675" spans="1:41">
      <c r="A4675" s="1">
        <v>9764752</v>
      </c>
      <c r="B4675" t="s">
        <v>3946</v>
      </c>
      <c r="C4675">
        <v>2013</v>
      </c>
      <c r="D4675" s="2" t="s">
        <v>6416</v>
      </c>
      <c r="E4675" s="4">
        <f t="shared" si="590"/>
        <v>41580</v>
      </c>
      <c r="F4675" s="5">
        <f t="shared" ca="1" si="591"/>
        <v>1.6759603614916296</v>
      </c>
      <c r="G4675" s="1">
        <v>1874209</v>
      </c>
      <c r="H4675" t="s">
        <v>60</v>
      </c>
      <c r="I4675" t="s">
        <v>33</v>
      </c>
      <c r="J4675" s="6" t="str">
        <f t="shared" si="592"/>
        <v>Amsterdam</v>
      </c>
      <c r="K4675" t="s">
        <v>34</v>
      </c>
      <c r="L4675" s="6" t="str">
        <f t="shared" si="593"/>
        <v>North Holland</v>
      </c>
      <c r="M4675" s="1" t="s">
        <v>3875</v>
      </c>
      <c r="N4675" t="s">
        <v>35</v>
      </c>
      <c r="O4675">
        <v>52.358255232355503</v>
      </c>
      <c r="P4675">
        <v>4.9050039253618198</v>
      </c>
      <c r="Q4675" t="s">
        <v>36</v>
      </c>
      <c r="R4675" t="s">
        <v>37</v>
      </c>
      <c r="S4675">
        <v>2</v>
      </c>
      <c r="T4675">
        <v>1</v>
      </c>
      <c r="U4675">
        <v>1</v>
      </c>
      <c r="V4675">
        <v>2</v>
      </c>
      <c r="W4675" t="s">
        <v>38</v>
      </c>
      <c r="X4675" s="8">
        <v>120</v>
      </c>
      <c r="Y4675">
        <v>1</v>
      </c>
      <c r="Z4675">
        <v>0</v>
      </c>
      <c r="AA4675">
        <v>2</v>
      </c>
      <c r="AB4675" s="6">
        <f t="shared" ref="AB4675:AB4738" si="594">AH4675/0.5</f>
        <v>10</v>
      </c>
      <c r="AC4675" s="13">
        <f t="shared" ref="AC4675:AC4738" si="595">IF(Y4675&gt;1,X4675,IF(S4675&gt;1,X4675+Z4675,X4675))</f>
        <v>120</v>
      </c>
      <c r="AD4675" s="13">
        <f t="shared" si="588"/>
        <v>240</v>
      </c>
      <c r="AE4675" s="13">
        <f t="shared" si="589"/>
        <v>2400</v>
      </c>
      <c r="AF4675" t="s">
        <v>43</v>
      </c>
      <c r="AG4675">
        <v>1</v>
      </c>
      <c r="AH4675">
        <v>5</v>
      </c>
      <c r="AI4675">
        <v>100</v>
      </c>
      <c r="AJ4675">
        <v>10</v>
      </c>
      <c r="AK4675">
        <v>10</v>
      </c>
      <c r="AL4675">
        <v>10</v>
      </c>
      <c r="AM4675">
        <v>10</v>
      </c>
      <c r="AN4675">
        <v>10</v>
      </c>
      <c r="AO4675">
        <v>9</v>
      </c>
    </row>
    <row r="4676" spans="1:41">
      <c r="A4676" s="1">
        <v>9766991</v>
      </c>
      <c r="B4676" t="s">
        <v>334</v>
      </c>
      <c r="C4676">
        <v>2013</v>
      </c>
      <c r="D4676" s="2" t="s">
        <v>6416</v>
      </c>
      <c r="E4676" s="4">
        <f t="shared" si="590"/>
        <v>41580</v>
      </c>
      <c r="F4676" s="5">
        <f t="shared" ca="1" si="591"/>
        <v>1.6759603614916296</v>
      </c>
      <c r="G4676" s="1">
        <v>1874842</v>
      </c>
      <c r="H4676" t="s">
        <v>60</v>
      </c>
      <c r="I4676" t="s">
        <v>33</v>
      </c>
      <c r="J4676" s="6" t="str">
        <f t="shared" si="592"/>
        <v>Amsterdam</v>
      </c>
      <c r="K4676" t="s">
        <v>3947</v>
      </c>
      <c r="L4676" s="6" t="str">
        <f t="shared" si="593"/>
        <v>GN</v>
      </c>
      <c r="M4676" s="1">
        <v>1079</v>
      </c>
      <c r="N4676" t="s">
        <v>35</v>
      </c>
      <c r="O4676">
        <v>52.342954515147397</v>
      </c>
      <c r="P4676">
        <v>4.9076740529212204</v>
      </c>
      <c r="Q4676" t="s">
        <v>36</v>
      </c>
      <c r="R4676" t="s">
        <v>37</v>
      </c>
      <c r="S4676">
        <v>2</v>
      </c>
      <c r="T4676">
        <v>1</v>
      </c>
      <c r="U4676">
        <v>1</v>
      </c>
      <c r="V4676">
        <v>1</v>
      </c>
      <c r="W4676" t="s">
        <v>38</v>
      </c>
      <c r="X4676" s="8">
        <v>95</v>
      </c>
      <c r="Y4676">
        <v>1</v>
      </c>
      <c r="Z4676">
        <v>0</v>
      </c>
      <c r="AA4676">
        <v>1</v>
      </c>
      <c r="AB4676" s="6">
        <f t="shared" si="594"/>
        <v>4</v>
      </c>
      <c r="AC4676" s="13">
        <f t="shared" si="595"/>
        <v>95</v>
      </c>
      <c r="AD4676" s="13">
        <f t="shared" si="588"/>
        <v>95</v>
      </c>
      <c r="AE4676" s="13">
        <f t="shared" si="589"/>
        <v>380</v>
      </c>
      <c r="AF4676" t="s">
        <v>43</v>
      </c>
      <c r="AG4676">
        <v>1</v>
      </c>
      <c r="AH4676">
        <v>2</v>
      </c>
      <c r="AI4676">
        <v>100</v>
      </c>
      <c r="AJ4676">
        <v>10</v>
      </c>
      <c r="AK4676">
        <v>10</v>
      </c>
      <c r="AL4676">
        <v>10</v>
      </c>
      <c r="AM4676">
        <v>10</v>
      </c>
      <c r="AN4676">
        <v>10</v>
      </c>
      <c r="AO4676">
        <v>10</v>
      </c>
    </row>
    <row r="4677" spans="1:41">
      <c r="A4677" s="1">
        <v>9781872</v>
      </c>
      <c r="B4677" t="s">
        <v>334</v>
      </c>
      <c r="C4677">
        <v>2013</v>
      </c>
      <c r="D4677" s="2" t="s">
        <v>6566</v>
      </c>
      <c r="E4677" s="4">
        <f t="shared" si="590"/>
        <v>41581</v>
      </c>
      <c r="F4677" s="5">
        <f t="shared" ca="1" si="591"/>
        <v>1.6732206354642323</v>
      </c>
      <c r="G4677" s="1">
        <v>1878458</v>
      </c>
      <c r="H4677" t="s">
        <v>60</v>
      </c>
      <c r="I4677" t="s">
        <v>33</v>
      </c>
      <c r="J4677" s="6" t="str">
        <f t="shared" si="592"/>
        <v>Amsterdam</v>
      </c>
      <c r="K4677" t="s">
        <v>34</v>
      </c>
      <c r="L4677" s="6" t="str">
        <f t="shared" si="593"/>
        <v>North Holland</v>
      </c>
      <c r="M4677" s="1">
        <v>1079</v>
      </c>
      <c r="N4677" t="s">
        <v>35</v>
      </c>
      <c r="O4677">
        <v>52.341392194440502</v>
      </c>
      <c r="P4677">
        <v>4.8988631031124097</v>
      </c>
      <c r="Q4677" t="s">
        <v>36</v>
      </c>
      <c r="R4677" t="s">
        <v>37</v>
      </c>
      <c r="S4677">
        <v>2</v>
      </c>
      <c r="T4677">
        <v>1</v>
      </c>
      <c r="U4677">
        <v>2</v>
      </c>
      <c r="V4677">
        <v>1</v>
      </c>
      <c r="W4677" t="s">
        <v>38</v>
      </c>
      <c r="X4677" s="8">
        <v>110</v>
      </c>
      <c r="Y4677">
        <v>2</v>
      </c>
      <c r="Z4677">
        <v>50</v>
      </c>
      <c r="AA4677">
        <v>2</v>
      </c>
      <c r="AB4677" s="6">
        <f t="shared" si="594"/>
        <v>10</v>
      </c>
      <c r="AC4677" s="13">
        <f t="shared" si="595"/>
        <v>110</v>
      </c>
      <c r="AD4677" s="13">
        <f t="shared" si="588"/>
        <v>220</v>
      </c>
      <c r="AE4677" s="13">
        <f t="shared" si="589"/>
        <v>2200</v>
      </c>
      <c r="AF4677" t="s">
        <v>47</v>
      </c>
      <c r="AG4677">
        <v>0.71</v>
      </c>
      <c r="AH4677">
        <v>5</v>
      </c>
      <c r="AI4677">
        <v>88</v>
      </c>
      <c r="AJ4677">
        <v>10</v>
      </c>
      <c r="AK4677">
        <v>10</v>
      </c>
      <c r="AL4677">
        <v>10</v>
      </c>
      <c r="AM4677">
        <v>10</v>
      </c>
      <c r="AN4677">
        <v>8</v>
      </c>
      <c r="AO4677">
        <v>9</v>
      </c>
    </row>
    <row r="4678" spans="1:41">
      <c r="A4678" s="1">
        <v>9782380</v>
      </c>
      <c r="B4678" t="s">
        <v>261</v>
      </c>
      <c r="C4678">
        <v>2013</v>
      </c>
      <c r="D4678" s="2" t="s">
        <v>6566</v>
      </c>
      <c r="E4678" s="4">
        <f t="shared" si="590"/>
        <v>41581</v>
      </c>
      <c r="F4678" s="5">
        <f t="shared" ca="1" si="591"/>
        <v>1.6732206354642323</v>
      </c>
      <c r="G4678" s="1">
        <v>1878513</v>
      </c>
      <c r="H4678" t="s">
        <v>32</v>
      </c>
      <c r="I4678" t="s">
        <v>33</v>
      </c>
      <c r="J4678" s="6" t="str">
        <f t="shared" si="592"/>
        <v>Amsterdam</v>
      </c>
      <c r="K4678" t="s">
        <v>34</v>
      </c>
      <c r="L4678" s="6" t="str">
        <f t="shared" si="593"/>
        <v>North Holland</v>
      </c>
      <c r="M4678" s="1" t="s">
        <v>3948</v>
      </c>
      <c r="N4678" t="s">
        <v>35</v>
      </c>
      <c r="O4678">
        <v>52.380570887666202</v>
      </c>
      <c r="P4678">
        <v>4.87261639444705</v>
      </c>
      <c r="Q4678" t="s">
        <v>36</v>
      </c>
      <c r="R4678" t="s">
        <v>37</v>
      </c>
      <c r="S4678">
        <v>4</v>
      </c>
      <c r="T4678">
        <v>1</v>
      </c>
      <c r="U4678">
        <v>2</v>
      </c>
      <c r="V4678">
        <v>2</v>
      </c>
      <c r="W4678" t="s">
        <v>38</v>
      </c>
      <c r="X4678" s="8">
        <v>95</v>
      </c>
      <c r="Y4678">
        <v>2</v>
      </c>
      <c r="Z4678">
        <v>25</v>
      </c>
      <c r="AA4678">
        <v>2</v>
      </c>
      <c r="AB4678" s="6">
        <f t="shared" si="594"/>
        <v>30</v>
      </c>
      <c r="AC4678" s="13">
        <f t="shared" si="595"/>
        <v>95</v>
      </c>
      <c r="AD4678" s="13">
        <f t="shared" si="588"/>
        <v>190</v>
      </c>
      <c r="AE4678" s="13">
        <f t="shared" si="589"/>
        <v>5700</v>
      </c>
      <c r="AF4678" t="s">
        <v>39</v>
      </c>
      <c r="AG4678">
        <v>0.96</v>
      </c>
      <c r="AH4678">
        <v>15</v>
      </c>
      <c r="AI4678">
        <v>85</v>
      </c>
      <c r="AJ4678">
        <v>9</v>
      </c>
      <c r="AK4678">
        <v>7</v>
      </c>
      <c r="AL4678">
        <v>9</v>
      </c>
      <c r="AM4678">
        <v>9</v>
      </c>
      <c r="AN4678">
        <v>9</v>
      </c>
      <c r="AO4678">
        <v>8</v>
      </c>
    </row>
    <row r="4679" spans="1:41">
      <c r="A4679" s="1">
        <v>9783700</v>
      </c>
      <c r="B4679" t="s">
        <v>243</v>
      </c>
      <c r="C4679">
        <v>2013</v>
      </c>
      <c r="D4679" s="2" t="s">
        <v>6566</v>
      </c>
      <c r="E4679" s="4">
        <f t="shared" si="590"/>
        <v>41581</v>
      </c>
      <c r="F4679" s="5">
        <f t="shared" ca="1" si="591"/>
        <v>1.6732206354642323</v>
      </c>
      <c r="G4679" s="1">
        <v>3902558</v>
      </c>
      <c r="H4679" t="s">
        <v>49</v>
      </c>
      <c r="I4679" t="s">
        <v>33</v>
      </c>
      <c r="J4679" s="6" t="str">
        <f t="shared" si="592"/>
        <v>Amsterdam</v>
      </c>
      <c r="K4679" t="s">
        <v>34</v>
      </c>
      <c r="L4679" s="6" t="str">
        <f t="shared" si="593"/>
        <v>North Holland</v>
      </c>
      <c r="M4679" s="1" t="s">
        <v>3949</v>
      </c>
      <c r="N4679" t="s">
        <v>35</v>
      </c>
      <c r="O4679">
        <v>52.367433742963399</v>
      </c>
      <c r="P4679">
        <v>4.9228081169235702</v>
      </c>
      <c r="Q4679" t="s">
        <v>36</v>
      </c>
      <c r="R4679" t="s">
        <v>37</v>
      </c>
      <c r="S4679">
        <v>2</v>
      </c>
      <c r="T4679">
        <v>1</v>
      </c>
      <c r="U4679">
        <v>0</v>
      </c>
      <c r="V4679">
        <v>1</v>
      </c>
      <c r="W4679" t="s">
        <v>38</v>
      </c>
      <c r="X4679" s="8">
        <v>105</v>
      </c>
      <c r="Y4679">
        <v>1</v>
      </c>
      <c r="Z4679">
        <v>0</v>
      </c>
      <c r="AA4679">
        <v>3</v>
      </c>
      <c r="AB4679" s="6">
        <f t="shared" si="594"/>
        <v>14</v>
      </c>
      <c r="AC4679" s="13">
        <f t="shared" si="595"/>
        <v>105</v>
      </c>
      <c r="AD4679" s="13">
        <f t="shared" si="588"/>
        <v>315</v>
      </c>
      <c r="AE4679" s="13">
        <f t="shared" si="589"/>
        <v>4410</v>
      </c>
      <c r="AF4679" t="s">
        <v>47</v>
      </c>
      <c r="AG4679">
        <v>1</v>
      </c>
      <c r="AH4679">
        <v>7</v>
      </c>
      <c r="AI4679">
        <v>97</v>
      </c>
      <c r="AJ4679">
        <v>10</v>
      </c>
      <c r="AK4679">
        <v>10</v>
      </c>
      <c r="AL4679">
        <v>10</v>
      </c>
      <c r="AM4679">
        <v>10</v>
      </c>
      <c r="AN4679">
        <v>9</v>
      </c>
      <c r="AO4679">
        <v>10</v>
      </c>
    </row>
    <row r="4680" spans="1:41">
      <c r="A4680" s="1">
        <v>9804768</v>
      </c>
      <c r="B4680" t="s">
        <v>433</v>
      </c>
      <c r="C4680">
        <v>2013</v>
      </c>
      <c r="D4680" s="2" t="s">
        <v>6417</v>
      </c>
      <c r="E4680" s="4">
        <f t="shared" si="590"/>
        <v>41582</v>
      </c>
      <c r="F4680" s="5">
        <f t="shared" ca="1" si="591"/>
        <v>1.6704809094368351</v>
      </c>
      <c r="G4680" s="1">
        <v>1884096</v>
      </c>
      <c r="H4680" t="s">
        <v>32</v>
      </c>
      <c r="I4680" t="s">
        <v>33</v>
      </c>
      <c r="J4680" s="6" t="str">
        <f t="shared" si="592"/>
        <v>Amsterdam</v>
      </c>
      <c r="K4680" t="s">
        <v>34</v>
      </c>
      <c r="L4680" s="6" t="str">
        <f t="shared" si="593"/>
        <v>North Holland</v>
      </c>
      <c r="M4680" s="1">
        <v>1013</v>
      </c>
      <c r="N4680" t="s">
        <v>35</v>
      </c>
      <c r="O4680">
        <v>52.389421594140998</v>
      </c>
      <c r="P4680">
        <v>4.8761745942177699</v>
      </c>
      <c r="Q4680" t="s">
        <v>36</v>
      </c>
      <c r="R4680" t="s">
        <v>37</v>
      </c>
      <c r="S4680">
        <v>2</v>
      </c>
      <c r="T4680">
        <v>1</v>
      </c>
      <c r="U4680">
        <v>1</v>
      </c>
      <c r="V4680">
        <v>1</v>
      </c>
      <c r="W4680" t="s">
        <v>38</v>
      </c>
      <c r="X4680" s="8">
        <v>100</v>
      </c>
      <c r="Y4680">
        <v>1</v>
      </c>
      <c r="Z4680">
        <v>0</v>
      </c>
      <c r="AA4680">
        <v>1</v>
      </c>
      <c r="AB4680" s="6">
        <f t="shared" si="594"/>
        <v>40</v>
      </c>
      <c r="AC4680" s="13">
        <f t="shared" si="595"/>
        <v>100</v>
      </c>
      <c r="AD4680" s="13">
        <f t="shared" si="588"/>
        <v>100</v>
      </c>
      <c r="AE4680" s="13">
        <f t="shared" si="589"/>
        <v>4000</v>
      </c>
      <c r="AF4680" t="s">
        <v>47</v>
      </c>
      <c r="AG4680">
        <v>0.79</v>
      </c>
      <c r="AH4680">
        <v>20</v>
      </c>
      <c r="AI4680">
        <v>92</v>
      </c>
      <c r="AJ4680">
        <v>10</v>
      </c>
      <c r="AK4680">
        <v>9</v>
      </c>
      <c r="AL4680">
        <v>9</v>
      </c>
      <c r="AM4680">
        <v>10</v>
      </c>
      <c r="AN4680">
        <v>9</v>
      </c>
      <c r="AO4680">
        <v>9</v>
      </c>
    </row>
    <row r="4681" spans="1:41">
      <c r="A4681" s="1">
        <v>9809026</v>
      </c>
      <c r="B4681" t="s">
        <v>82</v>
      </c>
      <c r="C4681">
        <v>2013</v>
      </c>
      <c r="D4681" s="2" t="s">
        <v>6417</v>
      </c>
      <c r="E4681" s="4">
        <f t="shared" si="590"/>
        <v>41582</v>
      </c>
      <c r="F4681" s="5">
        <f t="shared" ca="1" si="591"/>
        <v>1.6704809094368351</v>
      </c>
      <c r="G4681" s="1">
        <v>1923065</v>
      </c>
      <c r="H4681" t="s">
        <v>41</v>
      </c>
      <c r="I4681" t="s">
        <v>33</v>
      </c>
      <c r="J4681" s="6" t="str">
        <f t="shared" si="592"/>
        <v>Amsterdam</v>
      </c>
      <c r="K4681" t="s">
        <v>34</v>
      </c>
      <c r="L4681" s="6" t="str">
        <f t="shared" si="593"/>
        <v>North Holland</v>
      </c>
      <c r="M4681" s="1" t="s">
        <v>3950</v>
      </c>
      <c r="N4681" t="s">
        <v>35</v>
      </c>
      <c r="O4681">
        <v>52.362164816787498</v>
      </c>
      <c r="P4681">
        <v>4.9394656209390204</v>
      </c>
      <c r="Q4681" t="s">
        <v>36</v>
      </c>
      <c r="R4681" t="s">
        <v>37</v>
      </c>
      <c r="S4681">
        <v>2</v>
      </c>
      <c r="T4681">
        <v>1</v>
      </c>
      <c r="U4681">
        <v>1</v>
      </c>
      <c r="V4681">
        <v>1</v>
      </c>
      <c r="W4681" t="s">
        <v>38</v>
      </c>
      <c r="X4681" s="8">
        <v>100</v>
      </c>
      <c r="Y4681">
        <v>1</v>
      </c>
      <c r="Z4681">
        <v>0</v>
      </c>
      <c r="AA4681">
        <v>4</v>
      </c>
      <c r="AB4681" s="6">
        <f t="shared" si="594"/>
        <v>20</v>
      </c>
      <c r="AC4681" s="13">
        <f t="shared" si="595"/>
        <v>100</v>
      </c>
      <c r="AD4681" s="13">
        <f t="shared" ref="AD4681:AD4744" si="596">AC4681*AA4681</f>
        <v>400</v>
      </c>
      <c r="AE4681" s="13">
        <f t="shared" ref="AE4681:AE4744" si="597">AD4681*AB4681</f>
        <v>8000</v>
      </c>
      <c r="AF4681" t="s">
        <v>62</v>
      </c>
      <c r="AG4681" t="s">
        <v>62</v>
      </c>
      <c r="AH4681">
        <v>10</v>
      </c>
      <c r="AI4681">
        <v>96</v>
      </c>
      <c r="AJ4681">
        <v>10</v>
      </c>
      <c r="AK4681">
        <v>10</v>
      </c>
      <c r="AL4681">
        <v>10</v>
      </c>
      <c r="AM4681">
        <v>10</v>
      </c>
      <c r="AN4681">
        <v>9</v>
      </c>
      <c r="AO4681">
        <v>10</v>
      </c>
    </row>
    <row r="4682" spans="1:41">
      <c r="A4682" s="1">
        <v>9809223</v>
      </c>
      <c r="B4682" t="s">
        <v>3951</v>
      </c>
      <c r="C4682">
        <v>2013</v>
      </c>
      <c r="D4682" s="2" t="s">
        <v>6417</v>
      </c>
      <c r="E4682" s="4">
        <f t="shared" si="590"/>
        <v>41582</v>
      </c>
      <c r="F4682" s="5">
        <f t="shared" ca="1" si="591"/>
        <v>1.6704809094368351</v>
      </c>
      <c r="G4682" s="1">
        <v>5817707</v>
      </c>
      <c r="H4682" t="s">
        <v>408</v>
      </c>
      <c r="I4682" t="s">
        <v>33</v>
      </c>
      <c r="J4682" s="6" t="str">
        <f t="shared" si="592"/>
        <v>Amsterdam</v>
      </c>
      <c r="K4682" t="s">
        <v>46</v>
      </c>
      <c r="L4682" s="6" t="str">
        <f t="shared" si="593"/>
        <v>North Holland</v>
      </c>
      <c r="M4682" s="1" t="s">
        <v>3952</v>
      </c>
      <c r="N4682" t="s">
        <v>35</v>
      </c>
      <c r="O4682">
        <v>52.367095562804003</v>
      </c>
      <c r="P4682">
        <v>4.8075679816072796</v>
      </c>
      <c r="Q4682" t="s">
        <v>36</v>
      </c>
      <c r="R4682" t="s">
        <v>42</v>
      </c>
      <c r="S4682">
        <v>1</v>
      </c>
      <c r="T4682">
        <v>1.5</v>
      </c>
      <c r="U4682">
        <v>1</v>
      </c>
      <c r="V4682">
        <v>1</v>
      </c>
      <c r="W4682" t="s">
        <v>38</v>
      </c>
      <c r="X4682" s="8">
        <v>50</v>
      </c>
      <c r="Y4682">
        <v>1</v>
      </c>
      <c r="Z4682">
        <v>0</v>
      </c>
      <c r="AA4682">
        <v>1</v>
      </c>
      <c r="AB4682" s="6">
        <f t="shared" si="594"/>
        <v>0</v>
      </c>
      <c r="AC4682" s="13">
        <f t="shared" si="595"/>
        <v>50</v>
      </c>
      <c r="AD4682" s="13">
        <f t="shared" si="596"/>
        <v>50</v>
      </c>
      <c r="AE4682" s="13">
        <f t="shared" si="597"/>
        <v>0</v>
      </c>
      <c r="AF4682" t="s">
        <v>47</v>
      </c>
      <c r="AG4682">
        <v>1</v>
      </c>
      <c r="AH4682">
        <v>0</v>
      </c>
    </row>
    <row r="4683" spans="1:41">
      <c r="A4683" s="1">
        <v>9814743</v>
      </c>
      <c r="B4683" t="s">
        <v>2360</v>
      </c>
      <c r="C4683">
        <v>2013</v>
      </c>
      <c r="D4683" s="2" t="s">
        <v>6417</v>
      </c>
      <c r="E4683" s="4">
        <f t="shared" si="590"/>
        <v>41582</v>
      </c>
      <c r="F4683" s="5">
        <f t="shared" ca="1" si="591"/>
        <v>1.6704809094368351</v>
      </c>
      <c r="G4683" s="1">
        <v>4442628</v>
      </c>
      <c r="H4683" t="s">
        <v>45</v>
      </c>
      <c r="I4683" t="s">
        <v>33</v>
      </c>
      <c r="J4683" s="6" t="str">
        <f t="shared" si="592"/>
        <v>Amsterdam</v>
      </c>
      <c r="K4683" t="s">
        <v>34</v>
      </c>
      <c r="L4683" s="6" t="str">
        <f t="shared" si="593"/>
        <v>North Holland</v>
      </c>
      <c r="M4683" s="1">
        <v>1053</v>
      </c>
      <c r="N4683" t="s">
        <v>35</v>
      </c>
      <c r="O4683">
        <v>52.369749141149398</v>
      </c>
      <c r="P4683">
        <v>4.8695863613721704</v>
      </c>
      <c r="Q4683" t="s">
        <v>36</v>
      </c>
      <c r="R4683" t="s">
        <v>37</v>
      </c>
      <c r="S4683">
        <v>2</v>
      </c>
      <c r="T4683">
        <v>1</v>
      </c>
      <c r="U4683">
        <v>2</v>
      </c>
      <c r="V4683">
        <v>1</v>
      </c>
      <c r="W4683" t="s">
        <v>38</v>
      </c>
      <c r="X4683" s="8">
        <v>200</v>
      </c>
      <c r="Y4683">
        <v>1</v>
      </c>
      <c r="Z4683">
        <v>0</v>
      </c>
      <c r="AA4683">
        <v>6</v>
      </c>
      <c r="AB4683" s="6">
        <f t="shared" si="594"/>
        <v>12</v>
      </c>
      <c r="AC4683" s="13">
        <f t="shared" si="595"/>
        <v>200</v>
      </c>
      <c r="AD4683" s="13">
        <f t="shared" si="596"/>
        <v>1200</v>
      </c>
      <c r="AE4683" s="13">
        <f t="shared" si="597"/>
        <v>14400</v>
      </c>
      <c r="AF4683" t="s">
        <v>43</v>
      </c>
      <c r="AG4683">
        <v>1</v>
      </c>
      <c r="AH4683">
        <v>6</v>
      </c>
      <c r="AI4683">
        <v>93</v>
      </c>
      <c r="AJ4683">
        <v>10</v>
      </c>
      <c r="AK4683">
        <v>10</v>
      </c>
      <c r="AL4683">
        <v>9</v>
      </c>
      <c r="AM4683">
        <v>9</v>
      </c>
      <c r="AN4683">
        <v>9</v>
      </c>
      <c r="AO4683">
        <v>9</v>
      </c>
    </row>
    <row r="4684" spans="1:41">
      <c r="A4684" s="1">
        <v>9817790</v>
      </c>
      <c r="B4684" t="s">
        <v>3953</v>
      </c>
      <c r="C4684">
        <v>2013</v>
      </c>
      <c r="D4684" s="2" t="s">
        <v>6417</v>
      </c>
      <c r="E4684" s="4">
        <f t="shared" si="590"/>
        <v>41582</v>
      </c>
      <c r="F4684" s="5">
        <f t="shared" ca="1" si="591"/>
        <v>1.6704809094368351</v>
      </c>
      <c r="G4684" s="1">
        <v>2712399</v>
      </c>
      <c r="H4684" t="s">
        <v>51</v>
      </c>
      <c r="I4684" t="s">
        <v>33</v>
      </c>
      <c r="J4684" s="6" t="str">
        <f t="shared" si="592"/>
        <v>Amsterdam</v>
      </c>
      <c r="K4684" t="s">
        <v>34</v>
      </c>
      <c r="L4684" s="6" t="str">
        <f t="shared" si="593"/>
        <v>North Holland</v>
      </c>
      <c r="M4684" s="1" t="s">
        <v>3954</v>
      </c>
      <c r="N4684" t="s">
        <v>35</v>
      </c>
      <c r="O4684">
        <v>52.375278646119298</v>
      </c>
      <c r="P4684">
        <v>4.8792825463194101</v>
      </c>
      <c r="Q4684" t="s">
        <v>36</v>
      </c>
      <c r="R4684" t="s">
        <v>37</v>
      </c>
      <c r="S4684">
        <v>2</v>
      </c>
      <c r="T4684">
        <v>1</v>
      </c>
      <c r="U4684">
        <v>1</v>
      </c>
      <c r="V4684">
        <v>1</v>
      </c>
      <c r="W4684" t="s">
        <v>38</v>
      </c>
      <c r="X4684" s="8">
        <v>112</v>
      </c>
      <c r="Y4684">
        <v>0</v>
      </c>
      <c r="Z4684">
        <v>0</v>
      </c>
      <c r="AA4684">
        <v>2</v>
      </c>
      <c r="AB4684" s="6">
        <f t="shared" si="594"/>
        <v>28</v>
      </c>
      <c r="AC4684" s="13">
        <f t="shared" si="595"/>
        <v>112</v>
      </c>
      <c r="AD4684" s="13">
        <f t="shared" si="596"/>
        <v>224</v>
      </c>
      <c r="AE4684" s="13">
        <f t="shared" si="597"/>
        <v>6272</v>
      </c>
      <c r="AF4684" t="s">
        <v>43</v>
      </c>
      <c r="AG4684">
        <v>0.8</v>
      </c>
      <c r="AH4684">
        <v>14</v>
      </c>
      <c r="AI4684">
        <v>89</v>
      </c>
      <c r="AJ4684">
        <v>9</v>
      </c>
      <c r="AK4684">
        <v>9</v>
      </c>
      <c r="AL4684">
        <v>9</v>
      </c>
      <c r="AM4684">
        <v>9</v>
      </c>
      <c r="AN4684">
        <v>10</v>
      </c>
      <c r="AO4684">
        <v>8</v>
      </c>
    </row>
    <row r="4685" spans="1:41">
      <c r="A4685" s="1">
        <v>9823730</v>
      </c>
      <c r="B4685" t="s">
        <v>3955</v>
      </c>
      <c r="C4685">
        <v>2013</v>
      </c>
      <c r="D4685" s="2" t="s">
        <v>6567</v>
      </c>
      <c r="E4685" s="4">
        <f t="shared" si="590"/>
        <v>41583</v>
      </c>
      <c r="F4685" s="5">
        <f t="shared" ca="1" si="591"/>
        <v>1.6677411834094378</v>
      </c>
      <c r="G4685" s="1">
        <v>1888878</v>
      </c>
      <c r="H4685" t="s">
        <v>32</v>
      </c>
      <c r="I4685" t="s">
        <v>33</v>
      </c>
      <c r="J4685" s="6" t="str">
        <f t="shared" si="592"/>
        <v>Amsterdam</v>
      </c>
      <c r="K4685" t="s">
        <v>34</v>
      </c>
      <c r="L4685" s="6" t="str">
        <f t="shared" si="593"/>
        <v>North Holland</v>
      </c>
      <c r="M4685" s="1" t="s">
        <v>2396</v>
      </c>
      <c r="N4685" t="s">
        <v>35</v>
      </c>
      <c r="O4685">
        <v>52.380421352683499</v>
      </c>
      <c r="P4685">
        <v>4.8784130611487901</v>
      </c>
      <c r="Q4685" t="s">
        <v>36</v>
      </c>
      <c r="R4685" t="s">
        <v>37</v>
      </c>
      <c r="S4685">
        <v>4</v>
      </c>
      <c r="T4685">
        <v>1.5</v>
      </c>
      <c r="U4685">
        <v>2</v>
      </c>
      <c r="V4685">
        <v>2</v>
      </c>
      <c r="W4685" t="s">
        <v>38</v>
      </c>
      <c r="X4685" s="8">
        <v>165</v>
      </c>
      <c r="Y4685">
        <v>1</v>
      </c>
      <c r="Z4685">
        <v>0</v>
      </c>
      <c r="AA4685">
        <v>2</v>
      </c>
      <c r="AB4685" s="6">
        <f t="shared" si="594"/>
        <v>30</v>
      </c>
      <c r="AC4685" s="13">
        <f t="shared" si="595"/>
        <v>165</v>
      </c>
      <c r="AD4685" s="13">
        <f t="shared" si="596"/>
        <v>330</v>
      </c>
      <c r="AE4685" s="13">
        <f t="shared" si="597"/>
        <v>9900</v>
      </c>
      <c r="AF4685" t="s">
        <v>47</v>
      </c>
      <c r="AG4685">
        <v>1</v>
      </c>
      <c r="AH4685">
        <v>15</v>
      </c>
      <c r="AI4685">
        <v>97</v>
      </c>
      <c r="AJ4685">
        <v>9</v>
      </c>
      <c r="AK4685">
        <v>10</v>
      </c>
      <c r="AL4685">
        <v>10</v>
      </c>
      <c r="AM4685">
        <v>10</v>
      </c>
      <c r="AN4685">
        <v>10</v>
      </c>
      <c r="AO4685">
        <v>9</v>
      </c>
    </row>
    <row r="4686" spans="1:41">
      <c r="A4686" s="1">
        <v>9823915</v>
      </c>
      <c r="B4686" t="s">
        <v>3956</v>
      </c>
      <c r="C4686">
        <v>2013</v>
      </c>
      <c r="D4686" s="2" t="s">
        <v>6567</v>
      </c>
      <c r="E4686" s="4">
        <f t="shared" si="590"/>
        <v>41583</v>
      </c>
      <c r="F4686" s="5">
        <f t="shared" ca="1" si="591"/>
        <v>1.6677411834094378</v>
      </c>
      <c r="G4686" s="1">
        <v>1888880</v>
      </c>
      <c r="H4686" t="s">
        <v>87</v>
      </c>
      <c r="I4686" t="s">
        <v>33</v>
      </c>
      <c r="J4686" s="6" t="str">
        <f t="shared" si="592"/>
        <v>Amsterdam</v>
      </c>
      <c r="K4686" t="s">
        <v>34</v>
      </c>
      <c r="L4686" s="6" t="str">
        <f t="shared" si="593"/>
        <v>North Holland</v>
      </c>
      <c r="N4686" t="s">
        <v>35</v>
      </c>
      <c r="O4686">
        <v>52.365436523536403</v>
      </c>
      <c r="P4686">
        <v>4.8408754281203299</v>
      </c>
      <c r="Q4686" t="s">
        <v>58</v>
      </c>
      <c r="R4686" t="s">
        <v>42</v>
      </c>
      <c r="S4686">
        <v>4</v>
      </c>
      <c r="T4686">
        <v>1</v>
      </c>
      <c r="U4686">
        <v>1</v>
      </c>
      <c r="V4686">
        <v>1</v>
      </c>
      <c r="W4686" t="s">
        <v>38</v>
      </c>
      <c r="X4686" s="8">
        <v>59</v>
      </c>
      <c r="Y4686">
        <v>2</v>
      </c>
      <c r="Z4686">
        <v>20</v>
      </c>
      <c r="AA4686">
        <v>2</v>
      </c>
      <c r="AB4686" s="6">
        <f t="shared" si="594"/>
        <v>98</v>
      </c>
      <c r="AC4686" s="13">
        <f t="shared" si="595"/>
        <v>59</v>
      </c>
      <c r="AD4686" s="13">
        <f t="shared" si="596"/>
        <v>118</v>
      </c>
      <c r="AE4686" s="13">
        <f t="shared" si="597"/>
        <v>11564</v>
      </c>
      <c r="AF4686" t="s">
        <v>43</v>
      </c>
      <c r="AG4686">
        <v>1</v>
      </c>
      <c r="AH4686">
        <v>49</v>
      </c>
      <c r="AI4686">
        <v>93</v>
      </c>
      <c r="AJ4686">
        <v>9</v>
      </c>
      <c r="AK4686">
        <v>10</v>
      </c>
      <c r="AL4686">
        <v>10</v>
      </c>
      <c r="AM4686">
        <v>10</v>
      </c>
      <c r="AN4686">
        <v>8</v>
      </c>
      <c r="AO4686">
        <v>9</v>
      </c>
    </row>
    <row r="4687" spans="1:41">
      <c r="A4687" s="1">
        <v>9824206</v>
      </c>
      <c r="B4687" t="s">
        <v>1498</v>
      </c>
      <c r="C4687">
        <v>2013</v>
      </c>
      <c r="D4687" s="2" t="s">
        <v>6567</v>
      </c>
      <c r="E4687" s="4">
        <f t="shared" si="590"/>
        <v>41583</v>
      </c>
      <c r="F4687" s="5">
        <f t="shared" ca="1" si="591"/>
        <v>1.6677411834094378</v>
      </c>
      <c r="G4687" s="1">
        <v>4192592</v>
      </c>
      <c r="H4687" t="s">
        <v>49</v>
      </c>
      <c r="I4687" t="s">
        <v>33</v>
      </c>
      <c r="J4687" s="6" t="str">
        <f t="shared" si="592"/>
        <v>Amsterdam</v>
      </c>
      <c r="K4687" t="s">
        <v>34</v>
      </c>
      <c r="L4687" s="6" t="str">
        <f t="shared" si="593"/>
        <v>North Holland</v>
      </c>
      <c r="M4687" s="1" t="s">
        <v>3957</v>
      </c>
      <c r="N4687" t="s">
        <v>35</v>
      </c>
      <c r="O4687">
        <v>52.363821976141203</v>
      </c>
      <c r="P4687">
        <v>4.9044898640416301</v>
      </c>
      <c r="Q4687" t="s">
        <v>36</v>
      </c>
      <c r="R4687" t="s">
        <v>37</v>
      </c>
      <c r="S4687">
        <v>2</v>
      </c>
      <c r="T4687">
        <v>1</v>
      </c>
      <c r="U4687">
        <v>1</v>
      </c>
      <c r="V4687">
        <v>1</v>
      </c>
      <c r="W4687" t="s">
        <v>38</v>
      </c>
      <c r="X4687" s="8">
        <v>115</v>
      </c>
      <c r="Y4687">
        <v>1</v>
      </c>
      <c r="Z4687">
        <v>0</v>
      </c>
      <c r="AA4687">
        <v>1</v>
      </c>
      <c r="AB4687" s="6">
        <f t="shared" si="594"/>
        <v>4</v>
      </c>
      <c r="AC4687" s="13">
        <f t="shared" si="595"/>
        <v>115</v>
      </c>
      <c r="AD4687" s="13">
        <f t="shared" si="596"/>
        <v>115</v>
      </c>
      <c r="AE4687" s="13">
        <f t="shared" si="597"/>
        <v>460</v>
      </c>
      <c r="AF4687" t="s">
        <v>39</v>
      </c>
      <c r="AG4687">
        <v>0.88</v>
      </c>
      <c r="AH4687">
        <v>2</v>
      </c>
      <c r="AI4687">
        <v>100</v>
      </c>
      <c r="AJ4687">
        <v>8</v>
      </c>
      <c r="AK4687">
        <v>10</v>
      </c>
      <c r="AL4687">
        <v>10</v>
      </c>
      <c r="AM4687">
        <v>10</v>
      </c>
      <c r="AN4687">
        <v>10</v>
      </c>
      <c r="AO4687">
        <v>10</v>
      </c>
    </row>
    <row r="4688" spans="1:41">
      <c r="A4688" s="1">
        <v>9827146</v>
      </c>
      <c r="B4688" t="s">
        <v>433</v>
      </c>
      <c r="C4688">
        <v>2013</v>
      </c>
      <c r="D4688" s="2" t="s">
        <v>6567</v>
      </c>
      <c r="E4688" s="4">
        <f t="shared" si="590"/>
        <v>41583</v>
      </c>
      <c r="F4688" s="5">
        <f t="shared" ca="1" si="591"/>
        <v>1.6677411834094378</v>
      </c>
      <c r="G4688" s="1">
        <v>1948843</v>
      </c>
      <c r="H4688" t="s">
        <v>45</v>
      </c>
      <c r="I4688" t="s">
        <v>33</v>
      </c>
      <c r="J4688" s="6" t="str">
        <f t="shared" si="592"/>
        <v>Amsterdam</v>
      </c>
      <c r="K4688" t="s">
        <v>34</v>
      </c>
      <c r="L4688" s="6" t="str">
        <f t="shared" si="593"/>
        <v>North Holland</v>
      </c>
      <c r="M4688" s="1">
        <v>1058</v>
      </c>
      <c r="N4688" t="s">
        <v>35</v>
      </c>
      <c r="O4688">
        <v>52.356456771774802</v>
      </c>
      <c r="P4688">
        <v>4.8548718748340702</v>
      </c>
      <c r="Q4688" t="s">
        <v>36</v>
      </c>
      <c r="R4688" t="s">
        <v>37</v>
      </c>
      <c r="S4688">
        <v>4</v>
      </c>
      <c r="T4688">
        <v>1</v>
      </c>
      <c r="U4688">
        <v>2</v>
      </c>
      <c r="V4688">
        <v>3</v>
      </c>
      <c r="W4688" t="s">
        <v>38</v>
      </c>
      <c r="X4688" s="8">
        <v>149</v>
      </c>
      <c r="Y4688">
        <v>3</v>
      </c>
      <c r="Z4688">
        <v>0</v>
      </c>
      <c r="AA4688">
        <v>4</v>
      </c>
      <c r="AB4688" s="6">
        <f t="shared" si="594"/>
        <v>18</v>
      </c>
      <c r="AC4688" s="13">
        <f t="shared" si="595"/>
        <v>149</v>
      </c>
      <c r="AD4688" s="13">
        <f t="shared" si="596"/>
        <v>596</v>
      </c>
      <c r="AE4688" s="13">
        <f t="shared" si="597"/>
        <v>10728</v>
      </c>
      <c r="AF4688" t="s">
        <v>39</v>
      </c>
      <c r="AG4688">
        <v>1</v>
      </c>
      <c r="AH4688">
        <v>9</v>
      </c>
      <c r="AI4688">
        <v>91</v>
      </c>
      <c r="AJ4688">
        <v>9</v>
      </c>
      <c r="AK4688">
        <v>9</v>
      </c>
      <c r="AL4688">
        <v>9</v>
      </c>
      <c r="AM4688">
        <v>9</v>
      </c>
      <c r="AN4688">
        <v>10</v>
      </c>
      <c r="AO4688">
        <v>9</v>
      </c>
    </row>
    <row r="4689" spans="1:41">
      <c r="A4689" s="1">
        <v>9830464</v>
      </c>
      <c r="B4689" t="s">
        <v>249</v>
      </c>
      <c r="C4689">
        <v>2013</v>
      </c>
      <c r="D4689" s="2" t="s">
        <v>6567</v>
      </c>
      <c r="E4689" s="4">
        <f t="shared" si="590"/>
        <v>41583</v>
      </c>
      <c r="F4689" s="5">
        <f t="shared" ca="1" si="591"/>
        <v>1.6677411834094378</v>
      </c>
      <c r="G4689" s="1">
        <v>5216536</v>
      </c>
      <c r="H4689" t="s">
        <v>215</v>
      </c>
      <c r="I4689" t="s">
        <v>33</v>
      </c>
      <c r="J4689" s="6" t="str">
        <f t="shared" si="592"/>
        <v>Amsterdam</v>
      </c>
      <c r="K4689" t="s">
        <v>46</v>
      </c>
      <c r="L4689" s="6" t="str">
        <f t="shared" si="593"/>
        <v>North Holland</v>
      </c>
      <c r="M4689" s="1" t="s">
        <v>3958</v>
      </c>
      <c r="N4689" t="s">
        <v>35</v>
      </c>
      <c r="O4689">
        <v>52.395609145765697</v>
      </c>
      <c r="P4689">
        <v>4.9345920341051697</v>
      </c>
      <c r="Q4689" t="s">
        <v>75</v>
      </c>
      <c r="R4689" t="s">
        <v>37</v>
      </c>
      <c r="S4689">
        <v>2</v>
      </c>
      <c r="T4689">
        <v>1</v>
      </c>
      <c r="U4689">
        <v>1</v>
      </c>
      <c r="V4689">
        <v>1</v>
      </c>
      <c r="W4689" t="s">
        <v>38</v>
      </c>
      <c r="X4689" s="8">
        <v>95</v>
      </c>
      <c r="Y4689">
        <v>1</v>
      </c>
      <c r="Z4689">
        <v>0</v>
      </c>
      <c r="AA4689">
        <v>2</v>
      </c>
      <c r="AB4689" s="6">
        <f t="shared" si="594"/>
        <v>0</v>
      </c>
      <c r="AC4689" s="13">
        <f t="shared" si="595"/>
        <v>95</v>
      </c>
      <c r="AD4689" s="13">
        <f t="shared" si="596"/>
        <v>190</v>
      </c>
      <c r="AE4689" s="13">
        <f t="shared" si="597"/>
        <v>0</v>
      </c>
      <c r="AF4689" t="s">
        <v>39</v>
      </c>
      <c r="AG4689">
        <v>1</v>
      </c>
      <c r="AH4689">
        <v>0</v>
      </c>
    </row>
    <row r="4690" spans="1:41">
      <c r="A4690" s="1">
        <v>9846631</v>
      </c>
      <c r="B4690" t="s">
        <v>456</v>
      </c>
      <c r="C4690">
        <v>2013</v>
      </c>
      <c r="D4690" s="2" t="s">
        <v>6568</v>
      </c>
      <c r="E4690" s="4">
        <f t="shared" si="590"/>
        <v>41584</v>
      </c>
      <c r="F4690" s="5">
        <f t="shared" ca="1" si="591"/>
        <v>1.6650014573820406</v>
      </c>
      <c r="G4690" s="1">
        <v>1894944</v>
      </c>
      <c r="H4690" t="s">
        <v>60</v>
      </c>
      <c r="I4690" t="s">
        <v>33</v>
      </c>
      <c r="J4690" s="6" t="str">
        <f t="shared" si="592"/>
        <v>Amsterdam</v>
      </c>
      <c r="K4690" t="s">
        <v>34</v>
      </c>
      <c r="L4690" s="6" t="str">
        <f t="shared" si="593"/>
        <v>North Holland</v>
      </c>
      <c r="M4690" s="1" t="s">
        <v>3959</v>
      </c>
      <c r="N4690" t="s">
        <v>35</v>
      </c>
      <c r="O4690">
        <v>52.357083207141301</v>
      </c>
      <c r="P4690">
        <v>4.8930227375057402</v>
      </c>
      <c r="Q4690" t="s">
        <v>36</v>
      </c>
      <c r="R4690" t="s">
        <v>37</v>
      </c>
      <c r="S4690">
        <v>4</v>
      </c>
      <c r="T4690">
        <v>1</v>
      </c>
      <c r="U4690">
        <v>2</v>
      </c>
      <c r="V4690">
        <v>2</v>
      </c>
      <c r="W4690" t="s">
        <v>38</v>
      </c>
      <c r="X4690" s="8">
        <v>150</v>
      </c>
      <c r="Y4690">
        <v>2</v>
      </c>
      <c r="Z4690">
        <v>0</v>
      </c>
      <c r="AA4690">
        <v>1</v>
      </c>
      <c r="AB4690" s="6">
        <f t="shared" si="594"/>
        <v>10</v>
      </c>
      <c r="AC4690" s="13">
        <f t="shared" si="595"/>
        <v>150</v>
      </c>
      <c r="AD4690" s="13">
        <f t="shared" si="596"/>
        <v>150</v>
      </c>
      <c r="AE4690" s="13">
        <f t="shared" si="597"/>
        <v>1500</v>
      </c>
      <c r="AF4690" t="s">
        <v>47</v>
      </c>
      <c r="AG4690">
        <v>1</v>
      </c>
      <c r="AH4690">
        <v>5</v>
      </c>
      <c r="AI4690">
        <v>96</v>
      </c>
      <c r="AJ4690">
        <v>10</v>
      </c>
      <c r="AK4690">
        <v>8</v>
      </c>
      <c r="AL4690">
        <v>10</v>
      </c>
      <c r="AM4690">
        <v>10</v>
      </c>
      <c r="AN4690">
        <v>10</v>
      </c>
      <c r="AO4690">
        <v>9</v>
      </c>
    </row>
    <row r="4691" spans="1:41">
      <c r="A4691" s="1">
        <v>9847394</v>
      </c>
      <c r="B4691" t="s">
        <v>2185</v>
      </c>
      <c r="C4691">
        <v>2013</v>
      </c>
      <c r="D4691" s="2" t="s">
        <v>6568</v>
      </c>
      <c r="E4691" s="4">
        <f t="shared" si="590"/>
        <v>41584</v>
      </c>
      <c r="F4691" s="5">
        <f t="shared" ca="1" si="591"/>
        <v>1.6650014573820406</v>
      </c>
      <c r="G4691" s="1">
        <v>1895113</v>
      </c>
      <c r="H4691" t="s">
        <v>60</v>
      </c>
      <c r="I4691" t="s">
        <v>33</v>
      </c>
      <c r="J4691" s="6" t="str">
        <f t="shared" si="592"/>
        <v>Amsterdam</v>
      </c>
      <c r="K4691" t="s">
        <v>34</v>
      </c>
      <c r="L4691" s="6" t="str">
        <f t="shared" si="593"/>
        <v>North Holland</v>
      </c>
      <c r="M4691" s="1" t="s">
        <v>3960</v>
      </c>
      <c r="N4691" t="s">
        <v>35</v>
      </c>
      <c r="O4691">
        <v>52.348174569353198</v>
      </c>
      <c r="P4691">
        <v>4.8943552087220201</v>
      </c>
      <c r="Q4691" t="s">
        <v>36</v>
      </c>
      <c r="R4691" t="s">
        <v>37</v>
      </c>
      <c r="S4691">
        <v>3</v>
      </c>
      <c r="T4691">
        <v>1</v>
      </c>
      <c r="U4691">
        <v>1</v>
      </c>
      <c r="V4691">
        <v>1</v>
      </c>
      <c r="W4691" t="s">
        <v>38</v>
      </c>
      <c r="X4691" s="8">
        <v>98</v>
      </c>
      <c r="Y4691">
        <v>2</v>
      </c>
      <c r="Z4691">
        <v>20</v>
      </c>
      <c r="AA4691">
        <v>1</v>
      </c>
      <c r="AB4691" s="6">
        <f t="shared" si="594"/>
        <v>18</v>
      </c>
      <c r="AC4691" s="13">
        <f t="shared" si="595"/>
        <v>98</v>
      </c>
      <c r="AD4691" s="13">
        <f t="shared" si="596"/>
        <v>98</v>
      </c>
      <c r="AE4691" s="13">
        <f t="shared" si="597"/>
        <v>1764</v>
      </c>
      <c r="AF4691" t="s">
        <v>83</v>
      </c>
      <c r="AG4691">
        <v>0.3</v>
      </c>
      <c r="AH4691">
        <v>9</v>
      </c>
      <c r="AI4691">
        <v>95</v>
      </c>
      <c r="AJ4691">
        <v>10</v>
      </c>
      <c r="AK4691">
        <v>10</v>
      </c>
      <c r="AL4691">
        <v>10</v>
      </c>
      <c r="AM4691">
        <v>10</v>
      </c>
      <c r="AN4691">
        <v>9</v>
      </c>
      <c r="AO4691">
        <v>10</v>
      </c>
    </row>
    <row r="4692" spans="1:41">
      <c r="A4692" s="1">
        <v>9849176</v>
      </c>
      <c r="B4692" t="s">
        <v>3961</v>
      </c>
      <c r="C4692">
        <v>2013</v>
      </c>
      <c r="D4692" s="2" t="s">
        <v>6568</v>
      </c>
      <c r="E4692" s="4">
        <f t="shared" si="590"/>
        <v>41584</v>
      </c>
      <c r="F4692" s="5">
        <f t="shared" ca="1" si="591"/>
        <v>1.6650014573820406</v>
      </c>
      <c r="G4692" s="1">
        <v>2829905</v>
      </c>
      <c r="H4692" t="s">
        <v>673</v>
      </c>
      <c r="I4692" t="s">
        <v>33</v>
      </c>
      <c r="J4692" s="6" t="str">
        <f t="shared" si="592"/>
        <v>Amsterdam</v>
      </c>
      <c r="K4692" t="s">
        <v>34</v>
      </c>
      <c r="L4692" s="6" t="str">
        <f t="shared" si="593"/>
        <v>North Holland</v>
      </c>
      <c r="N4692" t="s">
        <v>35</v>
      </c>
      <c r="O4692">
        <v>52.410895726423298</v>
      </c>
      <c r="P4692">
        <v>4.8959388122271097</v>
      </c>
      <c r="Q4692" t="s">
        <v>58</v>
      </c>
      <c r="R4692" t="s">
        <v>42</v>
      </c>
      <c r="S4692">
        <v>2</v>
      </c>
      <c r="T4692">
        <v>1</v>
      </c>
      <c r="U4692">
        <v>1</v>
      </c>
      <c r="V4692">
        <v>1</v>
      </c>
      <c r="W4692" t="s">
        <v>38</v>
      </c>
      <c r="X4692" s="8">
        <v>50</v>
      </c>
      <c r="Y4692">
        <v>2</v>
      </c>
      <c r="Z4692">
        <v>10</v>
      </c>
      <c r="AA4692">
        <v>1</v>
      </c>
      <c r="AB4692" s="6">
        <f t="shared" si="594"/>
        <v>68</v>
      </c>
      <c r="AC4692" s="13">
        <f t="shared" si="595"/>
        <v>50</v>
      </c>
      <c r="AD4692" s="13">
        <f t="shared" si="596"/>
        <v>50</v>
      </c>
      <c r="AE4692" s="13">
        <f t="shared" si="597"/>
        <v>3400</v>
      </c>
      <c r="AF4692" t="s">
        <v>39</v>
      </c>
      <c r="AG4692">
        <v>1</v>
      </c>
      <c r="AH4692">
        <v>34</v>
      </c>
      <c r="AI4692">
        <v>97</v>
      </c>
      <c r="AJ4692">
        <v>10</v>
      </c>
      <c r="AK4692">
        <v>10</v>
      </c>
      <c r="AL4692">
        <v>9</v>
      </c>
      <c r="AM4692">
        <v>10</v>
      </c>
      <c r="AN4692">
        <v>9</v>
      </c>
      <c r="AO4692">
        <v>9</v>
      </c>
    </row>
    <row r="4693" spans="1:41">
      <c r="A4693" s="1">
        <v>9850918</v>
      </c>
      <c r="B4693" t="s">
        <v>3962</v>
      </c>
      <c r="C4693">
        <v>2013</v>
      </c>
      <c r="D4693" s="2" t="s">
        <v>6568</v>
      </c>
      <c r="E4693" s="4">
        <f t="shared" si="590"/>
        <v>41584</v>
      </c>
      <c r="F4693" s="5">
        <f t="shared" ca="1" si="591"/>
        <v>1.6650014573820406</v>
      </c>
      <c r="G4693" s="1">
        <v>1896081</v>
      </c>
      <c r="H4693" t="s">
        <v>107</v>
      </c>
      <c r="I4693" t="s">
        <v>33</v>
      </c>
      <c r="J4693" s="6" t="str">
        <f t="shared" si="592"/>
        <v>Amsterdam</v>
      </c>
      <c r="K4693" t="s">
        <v>34</v>
      </c>
      <c r="L4693" s="6" t="str">
        <f t="shared" si="593"/>
        <v>North Holland</v>
      </c>
      <c r="M4693" s="1">
        <v>1091</v>
      </c>
      <c r="N4693" t="s">
        <v>35</v>
      </c>
      <c r="O4693">
        <v>52.352251548778398</v>
      </c>
      <c r="P4693">
        <v>4.9157434591394598</v>
      </c>
      <c r="Q4693" t="s">
        <v>36</v>
      </c>
      <c r="R4693" t="s">
        <v>37</v>
      </c>
      <c r="S4693">
        <v>2</v>
      </c>
      <c r="T4693">
        <v>1.5</v>
      </c>
      <c r="U4693">
        <v>1</v>
      </c>
      <c r="V4693">
        <v>1</v>
      </c>
      <c r="W4693" t="s">
        <v>38</v>
      </c>
      <c r="X4693" s="8">
        <v>95</v>
      </c>
      <c r="Y4693">
        <v>1</v>
      </c>
      <c r="Z4693">
        <v>0</v>
      </c>
      <c r="AA4693">
        <v>2</v>
      </c>
      <c r="AB4693" s="6">
        <f t="shared" si="594"/>
        <v>0</v>
      </c>
      <c r="AC4693" s="13">
        <f t="shared" si="595"/>
        <v>95</v>
      </c>
      <c r="AD4693" s="13">
        <f t="shared" si="596"/>
        <v>190</v>
      </c>
      <c r="AE4693" s="13">
        <f t="shared" si="597"/>
        <v>0</v>
      </c>
      <c r="AF4693" t="s">
        <v>47</v>
      </c>
      <c r="AG4693">
        <v>1</v>
      </c>
      <c r="AH4693">
        <v>0</v>
      </c>
    </row>
    <row r="4694" spans="1:41">
      <c r="A4694" s="1">
        <v>9851820</v>
      </c>
      <c r="B4694" t="s">
        <v>3963</v>
      </c>
      <c r="C4694">
        <v>2013</v>
      </c>
      <c r="D4694" s="2" t="s">
        <v>6568</v>
      </c>
      <c r="E4694" s="4">
        <f t="shared" si="590"/>
        <v>41584</v>
      </c>
      <c r="F4694" s="5">
        <f t="shared" ca="1" si="591"/>
        <v>1.6650014573820406</v>
      </c>
      <c r="G4694" s="1">
        <v>1896318</v>
      </c>
      <c r="H4694" t="s">
        <v>60</v>
      </c>
      <c r="I4694" t="s">
        <v>33</v>
      </c>
      <c r="J4694" s="6" t="str">
        <f t="shared" si="592"/>
        <v>Amsterdam</v>
      </c>
      <c r="K4694" t="s">
        <v>34</v>
      </c>
      <c r="L4694" s="6" t="str">
        <f t="shared" si="593"/>
        <v>North Holland</v>
      </c>
      <c r="M4694" s="1">
        <v>1078</v>
      </c>
      <c r="N4694" t="s">
        <v>35</v>
      </c>
      <c r="O4694">
        <v>52.345069772324401</v>
      </c>
      <c r="P4694">
        <v>4.8960386323812601</v>
      </c>
      <c r="Q4694" t="s">
        <v>36</v>
      </c>
      <c r="R4694" t="s">
        <v>42</v>
      </c>
      <c r="S4694">
        <v>2</v>
      </c>
      <c r="U4694">
        <v>1</v>
      </c>
      <c r="V4694">
        <v>1</v>
      </c>
      <c r="W4694" t="s">
        <v>38</v>
      </c>
      <c r="X4694" s="8">
        <v>100</v>
      </c>
      <c r="Y4694">
        <v>1</v>
      </c>
      <c r="Z4694">
        <v>0</v>
      </c>
      <c r="AA4694">
        <v>1</v>
      </c>
      <c r="AB4694" s="6">
        <f t="shared" si="594"/>
        <v>4</v>
      </c>
      <c r="AC4694" s="13">
        <f t="shared" si="595"/>
        <v>100</v>
      </c>
      <c r="AD4694" s="13">
        <f t="shared" si="596"/>
        <v>100</v>
      </c>
      <c r="AE4694" s="13">
        <f t="shared" si="597"/>
        <v>400</v>
      </c>
      <c r="AF4694" t="s">
        <v>39</v>
      </c>
      <c r="AG4694">
        <v>0.73</v>
      </c>
      <c r="AH4694">
        <v>2</v>
      </c>
      <c r="AI4694">
        <v>89</v>
      </c>
      <c r="AJ4694">
        <v>10</v>
      </c>
      <c r="AK4694">
        <v>9</v>
      </c>
      <c r="AL4694">
        <v>9</v>
      </c>
      <c r="AM4694">
        <v>9</v>
      </c>
      <c r="AN4694">
        <v>8</v>
      </c>
      <c r="AO4694">
        <v>8</v>
      </c>
    </row>
    <row r="4695" spans="1:41">
      <c r="A4695" s="1">
        <v>9854822</v>
      </c>
      <c r="B4695" t="s">
        <v>3964</v>
      </c>
      <c r="C4695">
        <v>2013</v>
      </c>
      <c r="D4695" s="2" t="s">
        <v>6568</v>
      </c>
      <c r="E4695" s="4">
        <f t="shared" si="590"/>
        <v>41584</v>
      </c>
      <c r="F4695" s="5">
        <f t="shared" ca="1" si="591"/>
        <v>1.6650014573820406</v>
      </c>
      <c r="G4695" s="1">
        <v>3195674</v>
      </c>
      <c r="H4695" t="s">
        <v>45</v>
      </c>
      <c r="I4695" t="s">
        <v>33</v>
      </c>
      <c r="J4695" s="6" t="str">
        <f t="shared" si="592"/>
        <v>Amsterdam</v>
      </c>
      <c r="K4695" t="s">
        <v>34</v>
      </c>
      <c r="L4695" s="6" t="str">
        <f t="shared" si="593"/>
        <v>North Holland</v>
      </c>
      <c r="M4695" s="1" t="s">
        <v>3965</v>
      </c>
      <c r="N4695" t="s">
        <v>35</v>
      </c>
      <c r="O4695">
        <v>52.371745787153301</v>
      </c>
      <c r="P4695">
        <v>4.8693879724844402</v>
      </c>
      <c r="Q4695" t="s">
        <v>36</v>
      </c>
      <c r="R4695" t="s">
        <v>37</v>
      </c>
      <c r="S4695">
        <v>2</v>
      </c>
      <c r="T4695">
        <v>1</v>
      </c>
      <c r="U4695">
        <v>1</v>
      </c>
      <c r="V4695">
        <v>2</v>
      </c>
      <c r="W4695" t="s">
        <v>38</v>
      </c>
      <c r="X4695" s="8">
        <v>105</v>
      </c>
      <c r="Y4695">
        <v>1</v>
      </c>
      <c r="Z4695">
        <v>0</v>
      </c>
      <c r="AA4695">
        <v>1</v>
      </c>
      <c r="AB4695" s="6">
        <f t="shared" si="594"/>
        <v>16</v>
      </c>
      <c r="AC4695" s="13">
        <f t="shared" si="595"/>
        <v>105</v>
      </c>
      <c r="AD4695" s="13">
        <f t="shared" si="596"/>
        <v>105</v>
      </c>
      <c r="AE4695" s="13">
        <f t="shared" si="597"/>
        <v>1680</v>
      </c>
      <c r="AF4695" t="s">
        <v>62</v>
      </c>
      <c r="AG4695" t="s">
        <v>62</v>
      </c>
      <c r="AH4695">
        <v>8</v>
      </c>
      <c r="AI4695">
        <v>100</v>
      </c>
      <c r="AJ4695">
        <v>10</v>
      </c>
      <c r="AK4695">
        <v>10</v>
      </c>
      <c r="AL4695">
        <v>10</v>
      </c>
      <c r="AM4695">
        <v>10</v>
      </c>
      <c r="AN4695">
        <v>10</v>
      </c>
      <c r="AO4695">
        <v>10</v>
      </c>
    </row>
    <row r="4696" spans="1:41">
      <c r="A4696" s="1">
        <v>9868471</v>
      </c>
      <c r="B4696" t="s">
        <v>3966</v>
      </c>
      <c r="C4696">
        <v>2013</v>
      </c>
      <c r="D4696" s="2" t="s">
        <v>6418</v>
      </c>
      <c r="E4696" s="4">
        <f t="shared" si="590"/>
        <v>41585</v>
      </c>
      <c r="F4696" s="5">
        <f t="shared" ca="1" si="591"/>
        <v>1.6622617313546433</v>
      </c>
      <c r="G4696" s="1">
        <v>1900233</v>
      </c>
      <c r="H4696" t="s">
        <v>60</v>
      </c>
      <c r="I4696" t="s">
        <v>33</v>
      </c>
      <c r="J4696" s="6" t="str">
        <f t="shared" si="592"/>
        <v>Amsterdam</v>
      </c>
      <c r="K4696" t="s">
        <v>34</v>
      </c>
      <c r="L4696" s="6" t="str">
        <f t="shared" si="593"/>
        <v>North Holland</v>
      </c>
      <c r="M4696" s="1" t="s">
        <v>3967</v>
      </c>
      <c r="N4696" t="s">
        <v>35</v>
      </c>
      <c r="O4696">
        <v>52.345030187053602</v>
      </c>
      <c r="P4696">
        <v>4.8931448297868698</v>
      </c>
      <c r="Q4696" t="s">
        <v>36</v>
      </c>
      <c r="R4696" t="s">
        <v>37</v>
      </c>
      <c r="S4696">
        <v>3</v>
      </c>
      <c r="T4696">
        <v>1</v>
      </c>
      <c r="U4696">
        <v>2</v>
      </c>
      <c r="V4696">
        <v>3</v>
      </c>
      <c r="W4696" t="s">
        <v>38</v>
      </c>
      <c r="X4696" s="8">
        <v>140</v>
      </c>
      <c r="Y4696">
        <v>3</v>
      </c>
      <c r="Z4696">
        <v>25</v>
      </c>
      <c r="AA4696">
        <v>2</v>
      </c>
      <c r="AB4696" s="6">
        <f t="shared" si="594"/>
        <v>4</v>
      </c>
      <c r="AC4696" s="13">
        <f t="shared" si="595"/>
        <v>140</v>
      </c>
      <c r="AD4696" s="13">
        <f t="shared" si="596"/>
        <v>280</v>
      </c>
      <c r="AE4696" s="13">
        <f t="shared" si="597"/>
        <v>1120</v>
      </c>
      <c r="AF4696" t="s">
        <v>39</v>
      </c>
      <c r="AG4696">
        <v>0.74</v>
      </c>
      <c r="AH4696">
        <v>2</v>
      </c>
      <c r="AI4696">
        <v>100</v>
      </c>
      <c r="AJ4696">
        <v>10</v>
      </c>
      <c r="AK4696">
        <v>10</v>
      </c>
      <c r="AL4696">
        <v>10</v>
      </c>
      <c r="AM4696">
        <v>10</v>
      </c>
      <c r="AN4696">
        <v>10</v>
      </c>
      <c r="AO4696">
        <v>10</v>
      </c>
    </row>
    <row r="4697" spans="1:41">
      <c r="A4697" s="1">
        <v>9868891</v>
      </c>
      <c r="B4697" t="s">
        <v>3968</v>
      </c>
      <c r="C4697">
        <v>2013</v>
      </c>
      <c r="D4697" s="2" t="s">
        <v>6418</v>
      </c>
      <c r="E4697" s="4">
        <f t="shared" si="590"/>
        <v>41585</v>
      </c>
      <c r="F4697" s="5">
        <f t="shared" ca="1" si="591"/>
        <v>1.6622617313546433</v>
      </c>
      <c r="G4697" s="1">
        <v>2892094</v>
      </c>
      <c r="H4697" t="s">
        <v>45</v>
      </c>
      <c r="I4697" t="s">
        <v>33</v>
      </c>
      <c r="J4697" s="6" t="str">
        <f t="shared" si="592"/>
        <v>Amsterdam</v>
      </c>
      <c r="K4697" t="s">
        <v>34</v>
      </c>
      <c r="L4697" s="6" t="str">
        <f t="shared" si="593"/>
        <v>North Holland</v>
      </c>
      <c r="M4697" s="1" t="s">
        <v>3969</v>
      </c>
      <c r="N4697" t="s">
        <v>35</v>
      </c>
      <c r="O4697">
        <v>52.367267580106898</v>
      </c>
      <c r="P4697">
        <v>4.8541242766389097</v>
      </c>
      <c r="Q4697" t="s">
        <v>36</v>
      </c>
      <c r="R4697" t="s">
        <v>37</v>
      </c>
      <c r="S4697">
        <v>3</v>
      </c>
      <c r="T4697">
        <v>1</v>
      </c>
      <c r="U4697">
        <v>1</v>
      </c>
      <c r="V4697">
        <v>1</v>
      </c>
      <c r="W4697" t="s">
        <v>38</v>
      </c>
      <c r="X4697" s="8">
        <v>70</v>
      </c>
      <c r="Y4697">
        <v>1</v>
      </c>
      <c r="Z4697">
        <v>0</v>
      </c>
      <c r="AA4697">
        <v>5</v>
      </c>
      <c r="AB4697" s="6">
        <f t="shared" si="594"/>
        <v>4</v>
      </c>
      <c r="AC4697" s="13">
        <f t="shared" si="595"/>
        <v>70</v>
      </c>
      <c r="AD4697" s="13">
        <f t="shared" si="596"/>
        <v>350</v>
      </c>
      <c r="AE4697" s="13">
        <f t="shared" si="597"/>
        <v>1400</v>
      </c>
      <c r="AF4697" t="s">
        <v>62</v>
      </c>
      <c r="AG4697" t="s">
        <v>62</v>
      </c>
      <c r="AH4697">
        <v>2</v>
      </c>
      <c r="AI4697">
        <v>79</v>
      </c>
      <c r="AJ4697">
        <v>7</v>
      </c>
      <c r="AK4697">
        <v>6</v>
      </c>
      <c r="AL4697">
        <v>9</v>
      </c>
      <c r="AM4697">
        <v>10</v>
      </c>
      <c r="AN4697">
        <v>7</v>
      </c>
      <c r="AO4697">
        <v>8</v>
      </c>
    </row>
    <row r="4698" spans="1:41">
      <c r="A4698" s="1">
        <v>9874890</v>
      </c>
      <c r="B4698" t="s">
        <v>3970</v>
      </c>
      <c r="C4698">
        <v>2013</v>
      </c>
      <c r="D4698" s="2" t="s">
        <v>6418</v>
      </c>
      <c r="E4698" s="4">
        <f t="shared" si="590"/>
        <v>41585</v>
      </c>
      <c r="F4698" s="5">
        <f t="shared" ca="1" si="591"/>
        <v>1.6622617313546433</v>
      </c>
      <c r="G4698" s="1">
        <v>1901877</v>
      </c>
      <c r="H4698" t="s">
        <v>51</v>
      </c>
      <c r="I4698" t="s">
        <v>33</v>
      </c>
      <c r="J4698" s="6" t="str">
        <f t="shared" si="592"/>
        <v>Amsterdam</v>
      </c>
      <c r="K4698" t="s">
        <v>34</v>
      </c>
      <c r="L4698" s="6" t="str">
        <f t="shared" si="593"/>
        <v>North Holland</v>
      </c>
      <c r="M4698" s="1">
        <v>1016</v>
      </c>
      <c r="N4698" t="s">
        <v>35</v>
      </c>
      <c r="O4698">
        <v>52.370797332932</v>
      </c>
      <c r="P4698">
        <v>4.8857607056404202</v>
      </c>
      <c r="Q4698" t="s">
        <v>36</v>
      </c>
      <c r="R4698" t="s">
        <v>42</v>
      </c>
      <c r="S4698">
        <v>2</v>
      </c>
      <c r="T4698">
        <v>0.5</v>
      </c>
      <c r="U4698">
        <v>1</v>
      </c>
      <c r="V4698">
        <v>2</v>
      </c>
      <c r="W4698" t="s">
        <v>38</v>
      </c>
      <c r="X4698" s="8">
        <v>85</v>
      </c>
      <c r="Y4698">
        <v>1</v>
      </c>
      <c r="Z4698">
        <v>0</v>
      </c>
      <c r="AA4698">
        <v>2</v>
      </c>
      <c r="AB4698" s="6">
        <f t="shared" si="594"/>
        <v>102</v>
      </c>
      <c r="AC4698" s="13">
        <f t="shared" si="595"/>
        <v>85</v>
      </c>
      <c r="AD4698" s="13">
        <f t="shared" si="596"/>
        <v>170</v>
      </c>
      <c r="AE4698" s="13">
        <f t="shared" si="597"/>
        <v>17340</v>
      </c>
      <c r="AF4698" t="s">
        <v>47</v>
      </c>
      <c r="AG4698">
        <v>1</v>
      </c>
      <c r="AH4698">
        <v>51</v>
      </c>
      <c r="AI4698">
        <v>94</v>
      </c>
      <c r="AJ4698">
        <v>10</v>
      </c>
      <c r="AK4698">
        <v>10</v>
      </c>
      <c r="AL4698">
        <v>10</v>
      </c>
      <c r="AM4698">
        <v>10</v>
      </c>
      <c r="AN4698">
        <v>10</v>
      </c>
      <c r="AO4698">
        <v>9</v>
      </c>
    </row>
    <row r="4699" spans="1:41">
      <c r="A4699" s="1">
        <v>9876471</v>
      </c>
      <c r="B4699" t="s">
        <v>1472</v>
      </c>
      <c r="C4699">
        <v>2013</v>
      </c>
      <c r="D4699" s="2" t="s">
        <v>6418</v>
      </c>
      <c r="E4699" s="4">
        <f t="shared" si="590"/>
        <v>41585</v>
      </c>
      <c r="F4699" s="5">
        <f t="shared" ca="1" si="591"/>
        <v>1.6622617313546433</v>
      </c>
      <c r="G4699" s="1">
        <v>2378578</v>
      </c>
      <c r="H4699" t="s">
        <v>32</v>
      </c>
      <c r="I4699" t="s">
        <v>33</v>
      </c>
      <c r="J4699" s="6" t="str">
        <f t="shared" si="592"/>
        <v>Amsterdam</v>
      </c>
      <c r="K4699" t="s">
        <v>34</v>
      </c>
      <c r="L4699" s="6" t="str">
        <f t="shared" si="593"/>
        <v>North Holland</v>
      </c>
      <c r="M4699" s="1">
        <v>1058</v>
      </c>
      <c r="N4699" t="s">
        <v>35</v>
      </c>
      <c r="O4699">
        <v>52.373481916340303</v>
      </c>
      <c r="P4699">
        <v>4.8724374504054797</v>
      </c>
      <c r="Q4699" t="s">
        <v>36</v>
      </c>
      <c r="R4699" t="s">
        <v>37</v>
      </c>
      <c r="S4699">
        <v>3</v>
      </c>
      <c r="T4699">
        <v>1</v>
      </c>
      <c r="U4699">
        <v>1</v>
      </c>
      <c r="V4699">
        <v>3</v>
      </c>
      <c r="W4699" t="s">
        <v>38</v>
      </c>
      <c r="X4699" s="8">
        <v>85</v>
      </c>
      <c r="Y4699">
        <v>2</v>
      </c>
      <c r="Z4699">
        <v>40</v>
      </c>
      <c r="AA4699">
        <v>2</v>
      </c>
      <c r="AB4699" s="6">
        <f t="shared" si="594"/>
        <v>38</v>
      </c>
      <c r="AC4699" s="13">
        <f t="shared" si="595"/>
        <v>85</v>
      </c>
      <c r="AD4699" s="13">
        <f t="shared" si="596"/>
        <v>170</v>
      </c>
      <c r="AE4699" s="13">
        <f t="shared" si="597"/>
        <v>6460</v>
      </c>
      <c r="AF4699" t="s">
        <v>47</v>
      </c>
      <c r="AG4699">
        <v>0.89</v>
      </c>
      <c r="AH4699">
        <v>19</v>
      </c>
      <c r="AI4699">
        <v>94</v>
      </c>
      <c r="AJ4699">
        <v>10</v>
      </c>
      <c r="AK4699">
        <v>10</v>
      </c>
      <c r="AL4699">
        <v>10</v>
      </c>
      <c r="AM4699">
        <v>10</v>
      </c>
      <c r="AN4699">
        <v>9</v>
      </c>
      <c r="AO4699">
        <v>9</v>
      </c>
    </row>
    <row r="4700" spans="1:41">
      <c r="A4700" s="1">
        <v>9883434</v>
      </c>
      <c r="B4700" t="s">
        <v>225</v>
      </c>
      <c r="C4700">
        <v>2013</v>
      </c>
      <c r="D4700" s="2" t="s">
        <v>6569</v>
      </c>
      <c r="E4700" s="4">
        <f t="shared" si="590"/>
        <v>41586</v>
      </c>
      <c r="F4700" s="5">
        <f t="shared" ca="1" si="591"/>
        <v>1.6595220053272461</v>
      </c>
      <c r="G4700" s="1">
        <v>4152476</v>
      </c>
      <c r="H4700" t="s">
        <v>161</v>
      </c>
      <c r="I4700" t="s">
        <v>33</v>
      </c>
      <c r="J4700" s="6" t="str">
        <f t="shared" si="592"/>
        <v>Amsterdam</v>
      </c>
      <c r="K4700" t="s">
        <v>34</v>
      </c>
      <c r="L4700" s="6" t="str">
        <f t="shared" si="593"/>
        <v>North Holland</v>
      </c>
      <c r="M4700" s="1">
        <v>1087</v>
      </c>
      <c r="N4700" t="s">
        <v>35</v>
      </c>
      <c r="O4700">
        <v>52.354577740876998</v>
      </c>
      <c r="P4700">
        <v>4.9932379385660104</v>
      </c>
      <c r="Q4700" t="s">
        <v>36</v>
      </c>
      <c r="R4700" t="s">
        <v>37</v>
      </c>
      <c r="S4700">
        <v>6</v>
      </c>
      <c r="T4700">
        <v>2</v>
      </c>
      <c r="U4700">
        <v>3</v>
      </c>
      <c r="V4700">
        <v>6</v>
      </c>
      <c r="W4700" t="s">
        <v>38</v>
      </c>
      <c r="X4700" s="8">
        <v>165</v>
      </c>
      <c r="Y4700">
        <v>4</v>
      </c>
      <c r="Z4700">
        <v>25</v>
      </c>
      <c r="AA4700">
        <v>2</v>
      </c>
      <c r="AB4700" s="6">
        <f t="shared" si="594"/>
        <v>0</v>
      </c>
      <c r="AC4700" s="13">
        <f t="shared" si="595"/>
        <v>165</v>
      </c>
      <c r="AD4700" s="13">
        <f t="shared" si="596"/>
        <v>330</v>
      </c>
      <c r="AE4700" s="13">
        <f t="shared" si="597"/>
        <v>0</v>
      </c>
      <c r="AF4700" t="s">
        <v>39</v>
      </c>
      <c r="AG4700">
        <v>0.5</v>
      </c>
      <c r="AH4700">
        <v>0</v>
      </c>
    </row>
    <row r="4701" spans="1:41">
      <c r="A4701" s="1">
        <v>9889362</v>
      </c>
      <c r="B4701" t="s">
        <v>232</v>
      </c>
      <c r="C4701">
        <v>2013</v>
      </c>
      <c r="D4701" s="2" t="s">
        <v>6569</v>
      </c>
      <c r="E4701" s="4">
        <f t="shared" si="590"/>
        <v>41586</v>
      </c>
      <c r="F4701" s="5">
        <f t="shared" ca="1" si="591"/>
        <v>1.6595220053272461</v>
      </c>
      <c r="G4701" s="1">
        <v>4894571</v>
      </c>
      <c r="H4701" t="s">
        <v>51</v>
      </c>
      <c r="I4701" t="s">
        <v>33</v>
      </c>
      <c r="J4701" s="6" t="str">
        <f t="shared" si="592"/>
        <v>Amsterdam</v>
      </c>
      <c r="K4701" t="s">
        <v>46</v>
      </c>
      <c r="L4701" s="6" t="str">
        <f t="shared" si="593"/>
        <v>North Holland</v>
      </c>
      <c r="M4701" s="1" t="s">
        <v>3971</v>
      </c>
      <c r="N4701" t="s">
        <v>35</v>
      </c>
      <c r="O4701">
        <v>52.379160051535202</v>
      </c>
      <c r="P4701">
        <v>4.8927422205376496</v>
      </c>
      <c r="Q4701" t="s">
        <v>36</v>
      </c>
      <c r="R4701" t="s">
        <v>37</v>
      </c>
      <c r="S4701">
        <v>2</v>
      </c>
      <c r="T4701">
        <v>1</v>
      </c>
      <c r="U4701">
        <v>1</v>
      </c>
      <c r="V4701">
        <v>1</v>
      </c>
      <c r="W4701" t="s">
        <v>38</v>
      </c>
      <c r="X4701" s="8">
        <v>95</v>
      </c>
      <c r="Y4701">
        <v>1</v>
      </c>
      <c r="Z4701">
        <v>0</v>
      </c>
      <c r="AA4701">
        <v>2</v>
      </c>
      <c r="AB4701" s="6">
        <f t="shared" si="594"/>
        <v>6</v>
      </c>
      <c r="AC4701" s="13">
        <f t="shared" si="595"/>
        <v>95</v>
      </c>
      <c r="AD4701" s="13">
        <f t="shared" si="596"/>
        <v>190</v>
      </c>
      <c r="AE4701" s="13">
        <f t="shared" si="597"/>
        <v>1140</v>
      </c>
      <c r="AF4701" t="s">
        <v>43</v>
      </c>
      <c r="AG4701">
        <v>0.96</v>
      </c>
      <c r="AH4701">
        <v>3</v>
      </c>
      <c r="AI4701">
        <v>93</v>
      </c>
      <c r="AJ4701">
        <v>9</v>
      </c>
      <c r="AK4701">
        <v>10</v>
      </c>
      <c r="AL4701">
        <v>9</v>
      </c>
      <c r="AM4701">
        <v>10</v>
      </c>
      <c r="AN4701">
        <v>9</v>
      </c>
      <c r="AO4701">
        <v>9</v>
      </c>
    </row>
    <row r="4702" spans="1:41">
      <c r="A4702" s="1">
        <v>9901234</v>
      </c>
      <c r="B4702" t="s">
        <v>1515</v>
      </c>
      <c r="C4702">
        <v>2013</v>
      </c>
      <c r="D4702" s="2" t="s">
        <v>6570</v>
      </c>
      <c r="E4702" s="4">
        <f t="shared" si="590"/>
        <v>41587</v>
      </c>
      <c r="F4702" s="5">
        <f t="shared" ca="1" si="591"/>
        <v>1.6567822792998488</v>
      </c>
      <c r="G4702" s="1">
        <v>3770176</v>
      </c>
      <c r="H4702" t="s">
        <v>107</v>
      </c>
      <c r="I4702" t="s">
        <v>33</v>
      </c>
      <c r="J4702" s="6" t="str">
        <f t="shared" si="592"/>
        <v>Amsterdam</v>
      </c>
      <c r="K4702" t="s">
        <v>34</v>
      </c>
      <c r="L4702" s="6" t="str">
        <f t="shared" si="593"/>
        <v>North Holland</v>
      </c>
      <c r="M4702" s="1" t="s">
        <v>3972</v>
      </c>
      <c r="N4702" t="s">
        <v>35</v>
      </c>
      <c r="O4702">
        <v>52.3506551439866</v>
      </c>
      <c r="P4702">
        <v>4.9129906181341498</v>
      </c>
      <c r="Q4702" t="s">
        <v>36</v>
      </c>
      <c r="R4702" t="s">
        <v>37</v>
      </c>
      <c r="S4702">
        <v>2</v>
      </c>
      <c r="T4702">
        <v>1</v>
      </c>
      <c r="U4702">
        <v>1</v>
      </c>
      <c r="V4702">
        <v>1</v>
      </c>
      <c r="W4702" t="s">
        <v>38</v>
      </c>
      <c r="X4702" s="8">
        <v>89</v>
      </c>
      <c r="Y4702">
        <v>1</v>
      </c>
      <c r="Z4702">
        <v>0</v>
      </c>
      <c r="AA4702">
        <v>2</v>
      </c>
      <c r="AB4702" s="6">
        <f t="shared" si="594"/>
        <v>2</v>
      </c>
      <c r="AC4702" s="13">
        <f t="shared" si="595"/>
        <v>89</v>
      </c>
      <c r="AD4702" s="13">
        <f t="shared" si="596"/>
        <v>178</v>
      </c>
      <c r="AE4702" s="13">
        <f t="shared" si="597"/>
        <v>356</v>
      </c>
      <c r="AF4702" t="s">
        <v>43</v>
      </c>
      <c r="AG4702">
        <v>0.67</v>
      </c>
      <c r="AH4702">
        <v>1</v>
      </c>
      <c r="AI4702">
        <v>100</v>
      </c>
      <c r="AJ4702">
        <v>10</v>
      </c>
      <c r="AK4702">
        <v>10</v>
      </c>
      <c r="AL4702">
        <v>10</v>
      </c>
      <c r="AM4702">
        <v>10</v>
      </c>
      <c r="AN4702">
        <v>10</v>
      </c>
      <c r="AO4702">
        <v>10</v>
      </c>
    </row>
    <row r="4703" spans="1:41">
      <c r="A4703" s="1">
        <v>9902042</v>
      </c>
      <c r="B4703" t="s">
        <v>3973</v>
      </c>
      <c r="C4703">
        <v>2013</v>
      </c>
      <c r="D4703" s="2" t="s">
        <v>6570</v>
      </c>
      <c r="E4703" s="4">
        <f t="shared" si="590"/>
        <v>41587</v>
      </c>
      <c r="F4703" s="5">
        <f t="shared" ca="1" si="591"/>
        <v>1.6567822792998488</v>
      </c>
      <c r="G4703" s="1">
        <v>1907959</v>
      </c>
      <c r="H4703" t="s">
        <v>32</v>
      </c>
      <c r="I4703" t="s">
        <v>33</v>
      </c>
      <c r="J4703" s="6" t="str">
        <f t="shared" si="592"/>
        <v>Amsterdam</v>
      </c>
      <c r="K4703" t="s">
        <v>34</v>
      </c>
      <c r="L4703" s="6" t="str">
        <f t="shared" si="593"/>
        <v>North Holland</v>
      </c>
      <c r="M4703" s="1" t="s">
        <v>3974</v>
      </c>
      <c r="N4703" t="s">
        <v>35</v>
      </c>
      <c r="O4703">
        <v>52.373102963669702</v>
      </c>
      <c r="P4703">
        <v>4.8738090890441104</v>
      </c>
      <c r="Q4703" t="s">
        <v>36</v>
      </c>
      <c r="R4703" t="s">
        <v>37</v>
      </c>
      <c r="S4703">
        <v>4</v>
      </c>
      <c r="T4703">
        <v>1</v>
      </c>
      <c r="U4703">
        <v>0</v>
      </c>
      <c r="V4703">
        <v>2</v>
      </c>
      <c r="W4703" t="s">
        <v>38</v>
      </c>
      <c r="X4703" s="8">
        <v>99</v>
      </c>
      <c r="Y4703">
        <v>2</v>
      </c>
      <c r="Z4703">
        <v>15</v>
      </c>
      <c r="AA4703">
        <v>2</v>
      </c>
      <c r="AB4703" s="6">
        <f t="shared" si="594"/>
        <v>98</v>
      </c>
      <c r="AC4703" s="13">
        <f t="shared" si="595"/>
        <v>99</v>
      </c>
      <c r="AD4703" s="13">
        <f t="shared" si="596"/>
        <v>198</v>
      </c>
      <c r="AE4703" s="13">
        <f t="shared" si="597"/>
        <v>19404</v>
      </c>
      <c r="AF4703" t="s">
        <v>43</v>
      </c>
      <c r="AG4703">
        <v>1</v>
      </c>
      <c r="AH4703">
        <v>49</v>
      </c>
      <c r="AI4703">
        <v>82</v>
      </c>
      <c r="AJ4703">
        <v>9</v>
      </c>
      <c r="AK4703">
        <v>9</v>
      </c>
      <c r="AL4703">
        <v>9</v>
      </c>
      <c r="AM4703">
        <v>9</v>
      </c>
      <c r="AN4703">
        <v>9</v>
      </c>
      <c r="AO4703">
        <v>8</v>
      </c>
    </row>
    <row r="4704" spans="1:41">
      <c r="A4704" s="1">
        <v>9905351</v>
      </c>
      <c r="B4704" t="s">
        <v>502</v>
      </c>
      <c r="C4704">
        <v>2013</v>
      </c>
      <c r="D4704" s="2" t="s">
        <v>6570</v>
      </c>
      <c r="E4704" s="4">
        <f t="shared" si="590"/>
        <v>41587</v>
      </c>
      <c r="F4704" s="5">
        <f t="shared" ca="1" si="591"/>
        <v>1.6567822792998488</v>
      </c>
      <c r="G4704" s="1">
        <v>1954182</v>
      </c>
      <c r="H4704" t="s">
        <v>45</v>
      </c>
      <c r="I4704" t="s">
        <v>33</v>
      </c>
      <c r="J4704" s="6" t="str">
        <f t="shared" si="592"/>
        <v>Amsterdam</v>
      </c>
      <c r="K4704" t="s">
        <v>34</v>
      </c>
      <c r="L4704" s="6" t="str">
        <f t="shared" si="593"/>
        <v>North Holland</v>
      </c>
      <c r="M4704" s="1" t="s">
        <v>3975</v>
      </c>
      <c r="N4704" t="s">
        <v>35</v>
      </c>
      <c r="O4704">
        <v>52.368574055536598</v>
      </c>
      <c r="P4704">
        <v>4.87350390134546</v>
      </c>
      <c r="Q4704" t="s">
        <v>36</v>
      </c>
      <c r="R4704" t="s">
        <v>37</v>
      </c>
      <c r="S4704">
        <v>2</v>
      </c>
      <c r="T4704">
        <v>1</v>
      </c>
      <c r="U4704">
        <v>1</v>
      </c>
      <c r="V4704">
        <v>1</v>
      </c>
      <c r="W4704" t="s">
        <v>38</v>
      </c>
      <c r="X4704" s="8">
        <v>135</v>
      </c>
      <c r="Y4704">
        <v>1</v>
      </c>
      <c r="Z4704">
        <v>0</v>
      </c>
      <c r="AA4704">
        <v>5</v>
      </c>
      <c r="AB4704" s="6">
        <f t="shared" si="594"/>
        <v>16</v>
      </c>
      <c r="AC4704" s="13">
        <f t="shared" si="595"/>
        <v>135</v>
      </c>
      <c r="AD4704" s="13">
        <f t="shared" si="596"/>
        <v>675</v>
      </c>
      <c r="AE4704" s="13">
        <f t="shared" si="597"/>
        <v>10800</v>
      </c>
      <c r="AF4704" t="s">
        <v>47</v>
      </c>
      <c r="AG4704">
        <v>1</v>
      </c>
      <c r="AH4704">
        <v>8</v>
      </c>
      <c r="AI4704">
        <v>98</v>
      </c>
      <c r="AJ4704">
        <v>10</v>
      </c>
      <c r="AK4704">
        <v>9</v>
      </c>
      <c r="AL4704">
        <v>10</v>
      </c>
      <c r="AM4704">
        <v>10</v>
      </c>
      <c r="AN4704">
        <v>9</v>
      </c>
      <c r="AO4704">
        <v>9</v>
      </c>
    </row>
    <row r="4705" spans="1:41">
      <c r="A4705" s="1">
        <v>9909673</v>
      </c>
      <c r="B4705" t="s">
        <v>837</v>
      </c>
      <c r="C4705">
        <v>2013</v>
      </c>
      <c r="D4705" s="2" t="s">
        <v>6570</v>
      </c>
      <c r="E4705" s="4">
        <f t="shared" si="590"/>
        <v>41587</v>
      </c>
      <c r="F4705" s="5">
        <f t="shared" ca="1" si="591"/>
        <v>1.6567822792998488</v>
      </c>
      <c r="G4705" s="1">
        <v>1909666</v>
      </c>
      <c r="H4705" t="s">
        <v>49</v>
      </c>
      <c r="I4705" t="s">
        <v>33</v>
      </c>
      <c r="J4705" s="6" t="str">
        <f t="shared" si="592"/>
        <v>Amsterdam</v>
      </c>
      <c r="K4705" t="s">
        <v>34</v>
      </c>
      <c r="L4705" s="6" t="str">
        <f t="shared" si="593"/>
        <v>North Holland</v>
      </c>
      <c r="M4705" s="1">
        <v>1018</v>
      </c>
      <c r="N4705" t="s">
        <v>35</v>
      </c>
      <c r="O4705">
        <v>52.365228414107399</v>
      </c>
      <c r="P4705">
        <v>4.9107891466066498</v>
      </c>
      <c r="Q4705" t="s">
        <v>36</v>
      </c>
      <c r="R4705" t="s">
        <v>37</v>
      </c>
      <c r="S4705">
        <v>2</v>
      </c>
      <c r="T4705">
        <v>1</v>
      </c>
      <c r="U4705">
        <v>1</v>
      </c>
      <c r="V4705">
        <v>1</v>
      </c>
      <c r="W4705" t="s">
        <v>38</v>
      </c>
      <c r="X4705" s="8">
        <v>139</v>
      </c>
      <c r="Y4705">
        <v>1</v>
      </c>
      <c r="Z4705">
        <v>0</v>
      </c>
      <c r="AA4705">
        <v>3</v>
      </c>
      <c r="AB4705" s="6">
        <f t="shared" si="594"/>
        <v>10</v>
      </c>
      <c r="AC4705" s="13">
        <f t="shared" si="595"/>
        <v>139</v>
      </c>
      <c r="AD4705" s="13">
        <f t="shared" si="596"/>
        <v>417</v>
      </c>
      <c r="AE4705" s="13">
        <f t="shared" si="597"/>
        <v>4170</v>
      </c>
      <c r="AF4705" t="s">
        <v>47</v>
      </c>
      <c r="AG4705">
        <v>0.96</v>
      </c>
      <c r="AH4705">
        <v>5</v>
      </c>
      <c r="AI4705">
        <v>96</v>
      </c>
      <c r="AJ4705">
        <v>10</v>
      </c>
      <c r="AK4705">
        <v>10</v>
      </c>
      <c r="AL4705">
        <v>10</v>
      </c>
      <c r="AM4705">
        <v>10</v>
      </c>
      <c r="AN4705">
        <v>10</v>
      </c>
      <c r="AO4705">
        <v>8</v>
      </c>
    </row>
    <row r="4706" spans="1:41">
      <c r="A4706" s="1">
        <v>9916091</v>
      </c>
      <c r="B4706" t="s">
        <v>89</v>
      </c>
      <c r="C4706">
        <v>2013</v>
      </c>
      <c r="D4706" s="2" t="s">
        <v>6672</v>
      </c>
      <c r="E4706" s="4">
        <f t="shared" si="590"/>
        <v>41588</v>
      </c>
      <c r="F4706" s="5">
        <f t="shared" ca="1" si="591"/>
        <v>1.6540425532724516</v>
      </c>
      <c r="G4706" s="1">
        <v>5494065</v>
      </c>
      <c r="H4706" t="s">
        <v>51</v>
      </c>
      <c r="I4706" t="s">
        <v>33</v>
      </c>
      <c r="J4706" s="6" t="str">
        <f t="shared" si="592"/>
        <v>Amsterdam</v>
      </c>
      <c r="K4706" t="s">
        <v>46</v>
      </c>
      <c r="L4706" s="6" t="str">
        <f t="shared" si="593"/>
        <v>North Holland</v>
      </c>
      <c r="M4706" s="1">
        <v>1016</v>
      </c>
      <c r="N4706" t="s">
        <v>35</v>
      </c>
      <c r="O4706">
        <v>52.369631991473497</v>
      </c>
      <c r="P4706">
        <v>4.8817383334078697</v>
      </c>
      <c r="Q4706" t="s">
        <v>36</v>
      </c>
      <c r="R4706" t="s">
        <v>37</v>
      </c>
      <c r="S4706">
        <v>2</v>
      </c>
      <c r="T4706">
        <v>1</v>
      </c>
      <c r="U4706">
        <v>1</v>
      </c>
      <c r="V4706">
        <v>1</v>
      </c>
      <c r="W4706" t="s">
        <v>38</v>
      </c>
      <c r="X4706" s="8">
        <v>200</v>
      </c>
      <c r="Y4706">
        <v>1</v>
      </c>
      <c r="Z4706">
        <v>0</v>
      </c>
      <c r="AA4706">
        <v>1</v>
      </c>
      <c r="AB4706" s="6">
        <f t="shared" si="594"/>
        <v>0</v>
      </c>
      <c r="AC4706" s="13">
        <f t="shared" si="595"/>
        <v>200</v>
      </c>
      <c r="AD4706" s="13">
        <f t="shared" si="596"/>
        <v>200</v>
      </c>
      <c r="AE4706" s="13">
        <f t="shared" si="597"/>
        <v>0</v>
      </c>
      <c r="AF4706" t="s">
        <v>39</v>
      </c>
      <c r="AG4706">
        <v>0.67</v>
      </c>
      <c r="AH4706">
        <v>0</v>
      </c>
    </row>
    <row r="4707" spans="1:41">
      <c r="A4707" s="1">
        <v>9920168</v>
      </c>
      <c r="B4707" t="s">
        <v>3976</v>
      </c>
      <c r="C4707">
        <v>2013</v>
      </c>
      <c r="D4707" s="2" t="s">
        <v>6672</v>
      </c>
      <c r="E4707" s="4">
        <f t="shared" si="590"/>
        <v>41588</v>
      </c>
      <c r="F4707" s="5">
        <f t="shared" ca="1" si="591"/>
        <v>1.6540425532724516</v>
      </c>
      <c r="G4707" s="1">
        <v>3966638</v>
      </c>
      <c r="H4707" t="s">
        <v>161</v>
      </c>
      <c r="I4707" t="s">
        <v>33</v>
      </c>
      <c r="J4707" s="6" t="str">
        <f t="shared" si="592"/>
        <v>Amsterdam</v>
      </c>
      <c r="K4707" t="s">
        <v>34</v>
      </c>
      <c r="L4707" s="6" t="str">
        <f t="shared" si="593"/>
        <v>North Holland</v>
      </c>
      <c r="M4707" s="1">
        <v>1087</v>
      </c>
      <c r="N4707" t="s">
        <v>35</v>
      </c>
      <c r="O4707">
        <v>52.3582108715243</v>
      </c>
      <c r="P4707">
        <v>4.9957355211404897</v>
      </c>
      <c r="Q4707" t="s">
        <v>36</v>
      </c>
      <c r="R4707" t="s">
        <v>37</v>
      </c>
      <c r="S4707">
        <v>3</v>
      </c>
      <c r="T4707">
        <v>1</v>
      </c>
      <c r="U4707">
        <v>2</v>
      </c>
      <c r="V4707">
        <v>2</v>
      </c>
      <c r="W4707" t="s">
        <v>38</v>
      </c>
      <c r="X4707" s="8">
        <v>75</v>
      </c>
      <c r="Y4707">
        <v>1</v>
      </c>
      <c r="Z4707">
        <v>0</v>
      </c>
      <c r="AA4707">
        <v>1</v>
      </c>
      <c r="AB4707" s="6">
        <f t="shared" si="594"/>
        <v>4</v>
      </c>
      <c r="AC4707" s="13">
        <f t="shared" si="595"/>
        <v>75</v>
      </c>
      <c r="AD4707" s="13">
        <f t="shared" si="596"/>
        <v>75</v>
      </c>
      <c r="AE4707" s="13">
        <f t="shared" si="597"/>
        <v>300</v>
      </c>
      <c r="AF4707" t="s">
        <v>47</v>
      </c>
      <c r="AG4707">
        <v>0.84</v>
      </c>
      <c r="AH4707">
        <v>2</v>
      </c>
      <c r="AI4707">
        <v>100</v>
      </c>
      <c r="AJ4707">
        <v>9</v>
      </c>
      <c r="AK4707">
        <v>9</v>
      </c>
      <c r="AL4707">
        <v>9</v>
      </c>
      <c r="AM4707">
        <v>10</v>
      </c>
      <c r="AN4707">
        <v>9</v>
      </c>
      <c r="AO4707">
        <v>10</v>
      </c>
    </row>
    <row r="4708" spans="1:41">
      <c r="A4708" s="1">
        <v>9920168</v>
      </c>
      <c r="B4708" t="s">
        <v>3976</v>
      </c>
      <c r="C4708">
        <v>2013</v>
      </c>
      <c r="D4708" s="2" t="s">
        <v>6672</v>
      </c>
      <c r="E4708" s="4">
        <f t="shared" si="590"/>
        <v>41588</v>
      </c>
      <c r="F4708" s="5">
        <f t="shared" ca="1" si="591"/>
        <v>1.6540425532724516</v>
      </c>
      <c r="G4708" s="1">
        <v>5508157</v>
      </c>
      <c r="H4708" t="s">
        <v>161</v>
      </c>
      <c r="I4708" t="s">
        <v>33</v>
      </c>
      <c r="J4708" s="6" t="str">
        <f t="shared" si="592"/>
        <v>Amsterdam</v>
      </c>
      <c r="K4708" t="s">
        <v>46</v>
      </c>
      <c r="L4708" s="6" t="str">
        <f t="shared" si="593"/>
        <v>North Holland</v>
      </c>
      <c r="M4708" s="1" t="s">
        <v>3977</v>
      </c>
      <c r="N4708" t="s">
        <v>35</v>
      </c>
      <c r="O4708">
        <v>52.358205384220398</v>
      </c>
      <c r="P4708">
        <v>4.9932549183551398</v>
      </c>
      <c r="Q4708" t="s">
        <v>36</v>
      </c>
      <c r="R4708" t="s">
        <v>42</v>
      </c>
      <c r="S4708">
        <v>2</v>
      </c>
      <c r="T4708">
        <v>1</v>
      </c>
      <c r="U4708">
        <v>1</v>
      </c>
      <c r="V4708">
        <v>1</v>
      </c>
      <c r="W4708" t="s">
        <v>38</v>
      </c>
      <c r="X4708" s="8">
        <v>55</v>
      </c>
      <c r="Y4708">
        <v>1</v>
      </c>
      <c r="Z4708">
        <v>0</v>
      </c>
      <c r="AA4708">
        <v>1</v>
      </c>
      <c r="AB4708" s="6">
        <f t="shared" si="594"/>
        <v>0</v>
      </c>
      <c r="AC4708" s="13">
        <f t="shared" si="595"/>
        <v>55</v>
      </c>
      <c r="AD4708" s="13">
        <f t="shared" si="596"/>
        <v>55</v>
      </c>
      <c r="AE4708" s="13">
        <f t="shared" si="597"/>
        <v>0</v>
      </c>
      <c r="AF4708" t="s">
        <v>47</v>
      </c>
      <c r="AG4708">
        <v>0.84</v>
      </c>
      <c r="AH4708">
        <v>0</v>
      </c>
    </row>
    <row r="4709" spans="1:41">
      <c r="A4709" s="1">
        <v>9920168</v>
      </c>
      <c r="B4709" t="s">
        <v>3976</v>
      </c>
      <c r="C4709">
        <v>2013</v>
      </c>
      <c r="D4709" s="2" t="s">
        <v>6672</v>
      </c>
      <c r="E4709" s="4">
        <f t="shared" si="590"/>
        <v>41588</v>
      </c>
      <c r="F4709" s="5">
        <f t="shared" ca="1" si="591"/>
        <v>1.6540425532724516</v>
      </c>
      <c r="G4709" s="1">
        <v>3825344</v>
      </c>
      <c r="H4709" t="s">
        <v>161</v>
      </c>
      <c r="I4709" t="s">
        <v>33</v>
      </c>
      <c r="J4709" s="6" t="str">
        <f t="shared" si="592"/>
        <v>Amsterdam</v>
      </c>
      <c r="K4709" t="s">
        <v>34</v>
      </c>
      <c r="L4709" s="6" t="str">
        <f t="shared" si="593"/>
        <v>North Holland</v>
      </c>
      <c r="M4709" s="1" t="s">
        <v>3978</v>
      </c>
      <c r="N4709" t="s">
        <v>35</v>
      </c>
      <c r="O4709">
        <v>52.357893001075198</v>
      </c>
      <c r="P4709">
        <v>4.9935656482196302</v>
      </c>
      <c r="Q4709" t="s">
        <v>36</v>
      </c>
      <c r="R4709" t="s">
        <v>42</v>
      </c>
      <c r="S4709">
        <v>1</v>
      </c>
      <c r="T4709">
        <v>1</v>
      </c>
      <c r="U4709">
        <v>1</v>
      </c>
      <c r="V4709">
        <v>1</v>
      </c>
      <c r="W4709" t="s">
        <v>38</v>
      </c>
      <c r="X4709" s="8">
        <v>35</v>
      </c>
      <c r="Y4709">
        <v>0</v>
      </c>
      <c r="Z4709">
        <v>0</v>
      </c>
      <c r="AA4709">
        <v>1</v>
      </c>
      <c r="AB4709" s="6">
        <f t="shared" si="594"/>
        <v>16</v>
      </c>
      <c r="AC4709" s="13">
        <f t="shared" si="595"/>
        <v>35</v>
      </c>
      <c r="AD4709" s="13">
        <f t="shared" si="596"/>
        <v>35</v>
      </c>
      <c r="AE4709" s="13">
        <f t="shared" si="597"/>
        <v>560</v>
      </c>
      <c r="AF4709" t="s">
        <v>47</v>
      </c>
      <c r="AG4709">
        <v>0.84</v>
      </c>
      <c r="AH4709">
        <v>8</v>
      </c>
      <c r="AI4709">
        <v>93</v>
      </c>
      <c r="AJ4709">
        <v>10</v>
      </c>
      <c r="AK4709">
        <v>9</v>
      </c>
      <c r="AL4709">
        <v>9</v>
      </c>
      <c r="AM4709">
        <v>10</v>
      </c>
      <c r="AN4709">
        <v>8</v>
      </c>
      <c r="AO4709">
        <v>9</v>
      </c>
    </row>
    <row r="4710" spans="1:41">
      <c r="A4710" s="1">
        <v>9920818</v>
      </c>
      <c r="B4710" t="s">
        <v>1325</v>
      </c>
      <c r="C4710">
        <v>2013</v>
      </c>
      <c r="D4710" s="2" t="s">
        <v>6672</v>
      </c>
      <c r="E4710" s="4">
        <f t="shared" si="590"/>
        <v>41588</v>
      </c>
      <c r="F4710" s="5">
        <f t="shared" ca="1" si="591"/>
        <v>1.6540425532724516</v>
      </c>
      <c r="G4710" s="1">
        <v>1912704</v>
      </c>
      <c r="H4710" t="s">
        <v>51</v>
      </c>
      <c r="I4710" t="s">
        <v>33</v>
      </c>
      <c r="J4710" s="6" t="str">
        <f t="shared" si="592"/>
        <v>Amsterdam</v>
      </c>
      <c r="K4710" t="s">
        <v>34</v>
      </c>
      <c r="L4710" s="6" t="str">
        <f t="shared" si="593"/>
        <v>North Holland</v>
      </c>
      <c r="M4710" s="1" t="s">
        <v>3979</v>
      </c>
      <c r="N4710" t="s">
        <v>35</v>
      </c>
      <c r="O4710">
        <v>52.369567024910303</v>
      </c>
      <c r="P4710">
        <v>4.8861212366397204</v>
      </c>
      <c r="Q4710" t="s">
        <v>36</v>
      </c>
      <c r="R4710" t="s">
        <v>37</v>
      </c>
      <c r="S4710">
        <v>2</v>
      </c>
      <c r="T4710">
        <v>1</v>
      </c>
      <c r="U4710">
        <v>0</v>
      </c>
      <c r="V4710">
        <v>1</v>
      </c>
      <c r="W4710" t="s">
        <v>38</v>
      </c>
      <c r="X4710" s="8">
        <v>195</v>
      </c>
      <c r="Y4710">
        <v>1</v>
      </c>
      <c r="Z4710">
        <v>0</v>
      </c>
      <c r="AA4710">
        <v>3</v>
      </c>
      <c r="AB4710" s="6">
        <f t="shared" si="594"/>
        <v>0</v>
      </c>
      <c r="AC4710" s="13">
        <f t="shared" si="595"/>
        <v>195</v>
      </c>
      <c r="AD4710" s="13">
        <f t="shared" si="596"/>
        <v>585</v>
      </c>
      <c r="AE4710" s="13">
        <f t="shared" si="597"/>
        <v>0</v>
      </c>
      <c r="AF4710" t="s">
        <v>47</v>
      </c>
      <c r="AG4710">
        <v>1</v>
      </c>
      <c r="AH4710">
        <v>0</v>
      </c>
    </row>
    <row r="4711" spans="1:41">
      <c r="A4711" s="1">
        <v>9920898</v>
      </c>
      <c r="B4711" t="s">
        <v>1679</v>
      </c>
      <c r="C4711">
        <v>2013</v>
      </c>
      <c r="D4711" s="2" t="s">
        <v>6672</v>
      </c>
      <c r="E4711" s="4">
        <f t="shared" si="590"/>
        <v>41588</v>
      </c>
      <c r="F4711" s="5">
        <f t="shared" ca="1" si="591"/>
        <v>1.6540425532724516</v>
      </c>
      <c r="G4711" s="1">
        <v>3611543</v>
      </c>
      <c r="H4711" t="s">
        <v>49</v>
      </c>
      <c r="I4711" t="s">
        <v>33</v>
      </c>
      <c r="J4711" s="6" t="str">
        <f t="shared" si="592"/>
        <v>Amsterdam</v>
      </c>
      <c r="K4711" t="s">
        <v>34</v>
      </c>
      <c r="L4711" s="6" t="str">
        <f t="shared" si="593"/>
        <v>North Holland</v>
      </c>
      <c r="M4711" s="1" t="s">
        <v>3980</v>
      </c>
      <c r="N4711" t="s">
        <v>35</v>
      </c>
      <c r="O4711">
        <v>52.358266999968798</v>
      </c>
      <c r="P4711">
        <v>4.9000652674388503</v>
      </c>
      <c r="Q4711" t="s">
        <v>36</v>
      </c>
      <c r="R4711" t="s">
        <v>37</v>
      </c>
      <c r="S4711">
        <v>2</v>
      </c>
      <c r="T4711">
        <v>1</v>
      </c>
      <c r="U4711">
        <v>1</v>
      </c>
      <c r="V4711">
        <v>2</v>
      </c>
      <c r="W4711" t="s">
        <v>38</v>
      </c>
      <c r="X4711" s="8">
        <v>129</v>
      </c>
      <c r="Y4711">
        <v>1</v>
      </c>
      <c r="Z4711">
        <v>0</v>
      </c>
      <c r="AA4711">
        <v>2</v>
      </c>
      <c r="AB4711" s="6">
        <f t="shared" si="594"/>
        <v>6</v>
      </c>
      <c r="AC4711" s="13">
        <f t="shared" si="595"/>
        <v>129</v>
      </c>
      <c r="AD4711" s="13">
        <f t="shared" si="596"/>
        <v>258</v>
      </c>
      <c r="AE4711" s="13">
        <f t="shared" si="597"/>
        <v>1548</v>
      </c>
      <c r="AF4711" t="s">
        <v>43</v>
      </c>
      <c r="AG4711">
        <v>1</v>
      </c>
      <c r="AH4711">
        <v>3</v>
      </c>
      <c r="AI4711">
        <v>100</v>
      </c>
      <c r="AJ4711">
        <v>10</v>
      </c>
      <c r="AK4711">
        <v>10</v>
      </c>
      <c r="AL4711">
        <v>10</v>
      </c>
      <c r="AM4711">
        <v>10</v>
      </c>
      <c r="AN4711">
        <v>10</v>
      </c>
      <c r="AO4711">
        <v>10</v>
      </c>
    </row>
    <row r="4712" spans="1:41">
      <c r="A4712" s="1">
        <v>9924521</v>
      </c>
      <c r="B4712" t="s">
        <v>912</v>
      </c>
      <c r="C4712">
        <v>2013</v>
      </c>
      <c r="D4712" s="2" t="s">
        <v>6672</v>
      </c>
      <c r="E4712" s="4">
        <f t="shared" si="590"/>
        <v>41588</v>
      </c>
      <c r="F4712" s="5">
        <f t="shared" ca="1" si="591"/>
        <v>1.6540425532724516</v>
      </c>
      <c r="G4712" s="1">
        <v>5736214</v>
      </c>
      <c r="H4712" t="s">
        <v>45</v>
      </c>
      <c r="I4712" t="s">
        <v>33</v>
      </c>
      <c r="J4712" s="6" t="str">
        <f t="shared" si="592"/>
        <v>Amsterdam</v>
      </c>
      <c r="K4712" t="s">
        <v>46</v>
      </c>
      <c r="L4712" s="6" t="str">
        <f t="shared" si="593"/>
        <v>North Holland</v>
      </c>
      <c r="M4712" s="1" t="s">
        <v>3429</v>
      </c>
      <c r="N4712" t="s">
        <v>35</v>
      </c>
      <c r="O4712">
        <v>52.367380519861101</v>
      </c>
      <c r="P4712">
        <v>4.8749484348904097</v>
      </c>
      <c r="Q4712" t="s">
        <v>36</v>
      </c>
      <c r="R4712" t="s">
        <v>37</v>
      </c>
      <c r="S4712">
        <v>4</v>
      </c>
      <c r="T4712">
        <v>1</v>
      </c>
      <c r="U4712">
        <v>2</v>
      </c>
      <c r="V4712">
        <v>4</v>
      </c>
      <c r="W4712" t="s">
        <v>38</v>
      </c>
      <c r="X4712" s="8">
        <v>147</v>
      </c>
      <c r="Y4712">
        <v>2</v>
      </c>
      <c r="Z4712">
        <v>50</v>
      </c>
      <c r="AA4712">
        <v>2</v>
      </c>
      <c r="AB4712" s="6">
        <f t="shared" si="594"/>
        <v>0</v>
      </c>
      <c r="AC4712" s="13">
        <f t="shared" si="595"/>
        <v>147</v>
      </c>
      <c r="AD4712" s="13">
        <f t="shared" si="596"/>
        <v>294</v>
      </c>
      <c r="AE4712" s="13">
        <f t="shared" si="597"/>
        <v>0</v>
      </c>
      <c r="AF4712" t="s">
        <v>39</v>
      </c>
      <c r="AG4712">
        <v>0.75</v>
      </c>
      <c r="AH4712">
        <v>0</v>
      </c>
    </row>
    <row r="4713" spans="1:41">
      <c r="A4713" s="1">
        <v>9925275</v>
      </c>
      <c r="B4713" t="s">
        <v>2415</v>
      </c>
      <c r="C4713">
        <v>2013</v>
      </c>
      <c r="D4713" s="2" t="s">
        <v>6672</v>
      </c>
      <c r="E4713" s="4">
        <f t="shared" si="590"/>
        <v>41588</v>
      </c>
      <c r="F4713" s="5">
        <f t="shared" ca="1" si="591"/>
        <v>1.6540425532724516</v>
      </c>
      <c r="G4713" s="1">
        <v>3647904</v>
      </c>
      <c r="H4713" t="s">
        <v>60</v>
      </c>
      <c r="I4713" t="s">
        <v>33</v>
      </c>
      <c r="J4713" s="6" t="str">
        <f t="shared" si="592"/>
        <v>Amsterdam</v>
      </c>
      <c r="K4713" t="s">
        <v>34</v>
      </c>
      <c r="L4713" s="6" t="str">
        <f t="shared" si="593"/>
        <v>North Holland</v>
      </c>
      <c r="M4713" s="1" t="s">
        <v>3981</v>
      </c>
      <c r="N4713" t="s">
        <v>35</v>
      </c>
      <c r="O4713">
        <v>52.349133092093098</v>
      </c>
      <c r="P4713">
        <v>4.8902039502511103</v>
      </c>
      <c r="Q4713" t="s">
        <v>36</v>
      </c>
      <c r="R4713" t="s">
        <v>42</v>
      </c>
      <c r="S4713">
        <v>3</v>
      </c>
      <c r="T4713">
        <v>1</v>
      </c>
      <c r="U4713">
        <v>1</v>
      </c>
      <c r="V4713">
        <v>2</v>
      </c>
      <c r="W4713" t="s">
        <v>38</v>
      </c>
      <c r="X4713" s="8">
        <v>55</v>
      </c>
      <c r="Y4713">
        <v>2</v>
      </c>
      <c r="Z4713">
        <v>25</v>
      </c>
      <c r="AA4713">
        <v>1</v>
      </c>
      <c r="AB4713" s="6">
        <f t="shared" si="594"/>
        <v>22</v>
      </c>
      <c r="AC4713" s="13">
        <f t="shared" si="595"/>
        <v>55</v>
      </c>
      <c r="AD4713" s="13">
        <f t="shared" si="596"/>
        <v>55</v>
      </c>
      <c r="AE4713" s="13">
        <f t="shared" si="597"/>
        <v>1210</v>
      </c>
      <c r="AF4713" t="s">
        <v>39</v>
      </c>
      <c r="AG4713">
        <v>0.8</v>
      </c>
      <c r="AH4713">
        <v>11</v>
      </c>
      <c r="AI4713">
        <v>91</v>
      </c>
      <c r="AJ4713">
        <v>9</v>
      </c>
      <c r="AK4713">
        <v>8</v>
      </c>
      <c r="AL4713">
        <v>9</v>
      </c>
      <c r="AM4713">
        <v>9</v>
      </c>
      <c r="AN4713">
        <v>8</v>
      </c>
      <c r="AO4713">
        <v>8</v>
      </c>
    </row>
    <row r="4714" spans="1:41">
      <c r="A4714" s="1">
        <v>9926783</v>
      </c>
      <c r="B4714" t="s">
        <v>59</v>
      </c>
      <c r="C4714">
        <v>2013</v>
      </c>
      <c r="D4714" s="2" t="s">
        <v>6672</v>
      </c>
      <c r="E4714" s="4">
        <f t="shared" si="590"/>
        <v>41588</v>
      </c>
      <c r="F4714" s="5">
        <f t="shared" ca="1" si="591"/>
        <v>1.6540425532724516</v>
      </c>
      <c r="G4714" s="1">
        <v>3804976</v>
      </c>
      <c r="H4714" t="s">
        <v>107</v>
      </c>
      <c r="I4714" t="s">
        <v>33</v>
      </c>
      <c r="J4714" s="6" t="str">
        <f t="shared" si="592"/>
        <v>Amsterdam</v>
      </c>
      <c r="K4714" t="s">
        <v>34</v>
      </c>
      <c r="L4714" s="6" t="str">
        <f t="shared" si="593"/>
        <v>North Holland</v>
      </c>
      <c r="M4714" s="1" t="s">
        <v>3982</v>
      </c>
      <c r="N4714" t="s">
        <v>35</v>
      </c>
      <c r="O4714">
        <v>52.3558931375443</v>
      </c>
      <c r="P4714">
        <v>4.9142745501450102</v>
      </c>
      <c r="Q4714" t="s">
        <v>36</v>
      </c>
      <c r="R4714" t="s">
        <v>37</v>
      </c>
      <c r="S4714">
        <v>2</v>
      </c>
      <c r="T4714">
        <v>1</v>
      </c>
      <c r="U4714">
        <v>1</v>
      </c>
      <c r="V4714">
        <v>1</v>
      </c>
      <c r="W4714" t="s">
        <v>38</v>
      </c>
      <c r="X4714" s="8">
        <v>75</v>
      </c>
      <c r="Y4714">
        <v>1</v>
      </c>
      <c r="Z4714">
        <v>0</v>
      </c>
      <c r="AA4714">
        <v>2</v>
      </c>
      <c r="AB4714" s="6">
        <f t="shared" si="594"/>
        <v>10</v>
      </c>
      <c r="AC4714" s="13">
        <f t="shared" si="595"/>
        <v>75</v>
      </c>
      <c r="AD4714" s="13">
        <f t="shared" si="596"/>
        <v>150</v>
      </c>
      <c r="AE4714" s="13">
        <f t="shared" si="597"/>
        <v>1500</v>
      </c>
      <c r="AF4714" t="s">
        <v>39</v>
      </c>
      <c r="AG4714">
        <v>0.71</v>
      </c>
      <c r="AH4714">
        <v>5</v>
      </c>
      <c r="AI4714">
        <v>96</v>
      </c>
      <c r="AJ4714">
        <v>10</v>
      </c>
      <c r="AK4714">
        <v>8</v>
      </c>
      <c r="AL4714">
        <v>10</v>
      </c>
      <c r="AM4714">
        <v>10</v>
      </c>
      <c r="AN4714">
        <v>8</v>
      </c>
      <c r="AO4714">
        <v>9</v>
      </c>
    </row>
    <row r="4715" spans="1:41">
      <c r="A4715" s="1">
        <v>9937967</v>
      </c>
      <c r="B4715" t="s">
        <v>3983</v>
      </c>
      <c r="C4715">
        <v>2013</v>
      </c>
      <c r="D4715" s="2" t="s">
        <v>6419</v>
      </c>
      <c r="E4715" s="4">
        <f t="shared" si="590"/>
        <v>41589</v>
      </c>
      <c r="F4715" s="5">
        <f t="shared" ca="1" si="591"/>
        <v>1.6513028272450543</v>
      </c>
      <c r="G4715" s="1">
        <v>1916430</v>
      </c>
      <c r="H4715" t="s">
        <v>87</v>
      </c>
      <c r="I4715" t="s">
        <v>33</v>
      </c>
      <c r="J4715" s="6" t="str">
        <f t="shared" si="592"/>
        <v>Amsterdam</v>
      </c>
      <c r="K4715" t="s">
        <v>34</v>
      </c>
      <c r="L4715" s="6" t="str">
        <f t="shared" si="593"/>
        <v>North Holland</v>
      </c>
      <c r="M4715" s="1">
        <v>1061</v>
      </c>
      <c r="N4715" t="s">
        <v>35</v>
      </c>
      <c r="O4715">
        <v>52.3626208333962</v>
      </c>
      <c r="P4715">
        <v>4.8318338280510398</v>
      </c>
      <c r="Q4715" t="s">
        <v>36</v>
      </c>
      <c r="R4715" t="s">
        <v>37</v>
      </c>
      <c r="S4715">
        <v>6</v>
      </c>
      <c r="T4715">
        <v>1</v>
      </c>
      <c r="U4715">
        <v>3</v>
      </c>
      <c r="V4715">
        <v>3</v>
      </c>
      <c r="W4715" t="s">
        <v>38</v>
      </c>
      <c r="X4715" s="8">
        <v>97</v>
      </c>
      <c r="Y4715">
        <v>2</v>
      </c>
      <c r="Z4715">
        <v>10</v>
      </c>
      <c r="AA4715">
        <v>5</v>
      </c>
      <c r="AB4715" s="6">
        <f t="shared" si="594"/>
        <v>20</v>
      </c>
      <c r="AC4715" s="13">
        <f t="shared" si="595"/>
        <v>97</v>
      </c>
      <c r="AD4715" s="13">
        <f t="shared" si="596"/>
        <v>485</v>
      </c>
      <c r="AE4715" s="13">
        <f t="shared" si="597"/>
        <v>9700</v>
      </c>
      <c r="AF4715" t="s">
        <v>39</v>
      </c>
      <c r="AG4715">
        <v>0.9</v>
      </c>
      <c r="AH4715">
        <v>10</v>
      </c>
      <c r="AI4715">
        <v>98</v>
      </c>
      <c r="AJ4715">
        <v>10</v>
      </c>
      <c r="AK4715">
        <v>9</v>
      </c>
      <c r="AL4715">
        <v>10</v>
      </c>
      <c r="AM4715">
        <v>10</v>
      </c>
      <c r="AN4715">
        <v>8</v>
      </c>
      <c r="AO4715">
        <v>9</v>
      </c>
    </row>
    <row r="4716" spans="1:41">
      <c r="A4716" s="1">
        <v>9943984</v>
      </c>
      <c r="B4716" t="s">
        <v>163</v>
      </c>
      <c r="C4716">
        <v>2013</v>
      </c>
      <c r="D4716" s="2" t="s">
        <v>6419</v>
      </c>
      <c r="E4716" s="4">
        <f t="shared" si="590"/>
        <v>41589</v>
      </c>
      <c r="F4716" s="5">
        <f t="shared" ca="1" si="591"/>
        <v>1.6513028272450543</v>
      </c>
      <c r="G4716" s="1">
        <v>5832006</v>
      </c>
      <c r="H4716" t="s">
        <v>56</v>
      </c>
      <c r="I4716" t="s">
        <v>33</v>
      </c>
      <c r="J4716" s="6" t="str">
        <f t="shared" si="592"/>
        <v>Amsterdam</v>
      </c>
      <c r="K4716" t="s">
        <v>46</v>
      </c>
      <c r="L4716" s="6" t="str">
        <f t="shared" si="593"/>
        <v>North Holland</v>
      </c>
      <c r="M4716" s="1" t="s">
        <v>3984</v>
      </c>
      <c r="N4716" t="s">
        <v>35</v>
      </c>
      <c r="O4716">
        <v>52.355312501728697</v>
      </c>
      <c r="P4716">
        <v>4.8681056695255398</v>
      </c>
      <c r="Q4716" t="s">
        <v>36</v>
      </c>
      <c r="R4716" t="s">
        <v>37</v>
      </c>
      <c r="S4716">
        <v>4</v>
      </c>
      <c r="T4716">
        <v>1.5</v>
      </c>
      <c r="U4716">
        <v>3</v>
      </c>
      <c r="V4716">
        <v>4</v>
      </c>
      <c r="W4716" t="s">
        <v>38</v>
      </c>
      <c r="X4716" s="8">
        <v>390</v>
      </c>
      <c r="Y4716">
        <v>4</v>
      </c>
      <c r="Z4716">
        <v>40</v>
      </c>
      <c r="AA4716">
        <v>2</v>
      </c>
      <c r="AB4716" s="6">
        <f t="shared" si="594"/>
        <v>0</v>
      </c>
      <c r="AC4716" s="13">
        <f t="shared" si="595"/>
        <v>390</v>
      </c>
      <c r="AD4716" s="13">
        <f t="shared" si="596"/>
        <v>780</v>
      </c>
      <c r="AE4716" s="13">
        <f t="shared" si="597"/>
        <v>0</v>
      </c>
      <c r="AF4716" t="s">
        <v>47</v>
      </c>
      <c r="AG4716">
        <v>1</v>
      </c>
      <c r="AH4716">
        <v>0</v>
      </c>
    </row>
    <row r="4717" spans="1:41">
      <c r="A4717" s="1">
        <v>9947574</v>
      </c>
      <c r="B4717" t="s">
        <v>3985</v>
      </c>
      <c r="C4717">
        <v>2013</v>
      </c>
      <c r="D4717" s="2" t="s">
        <v>6419</v>
      </c>
      <c r="E4717" s="4">
        <f t="shared" si="590"/>
        <v>41589</v>
      </c>
      <c r="F4717" s="5">
        <f t="shared" ca="1" si="591"/>
        <v>1.6513028272450543</v>
      </c>
      <c r="G4717" s="1">
        <v>2371540</v>
      </c>
      <c r="H4717" t="s">
        <v>51</v>
      </c>
      <c r="I4717" t="s">
        <v>33</v>
      </c>
      <c r="J4717" s="6" t="str">
        <f t="shared" si="592"/>
        <v>Amsterdam</v>
      </c>
      <c r="K4717" t="s">
        <v>34</v>
      </c>
      <c r="L4717" s="6" t="str">
        <f t="shared" si="593"/>
        <v>North Holland</v>
      </c>
      <c r="M4717" s="1" t="s">
        <v>3986</v>
      </c>
      <c r="N4717" t="s">
        <v>35</v>
      </c>
      <c r="O4717">
        <v>52.372543968086298</v>
      </c>
      <c r="P4717">
        <v>4.8926116723178801</v>
      </c>
      <c r="Q4717" t="s">
        <v>36</v>
      </c>
      <c r="R4717" t="s">
        <v>37</v>
      </c>
      <c r="S4717">
        <v>2</v>
      </c>
      <c r="T4717">
        <v>1</v>
      </c>
      <c r="U4717">
        <v>1</v>
      </c>
      <c r="V4717">
        <v>2</v>
      </c>
      <c r="W4717" t="s">
        <v>38</v>
      </c>
      <c r="X4717" s="8">
        <v>125</v>
      </c>
      <c r="Y4717">
        <v>1</v>
      </c>
      <c r="Z4717">
        <v>0</v>
      </c>
      <c r="AA4717">
        <v>3</v>
      </c>
      <c r="AB4717" s="6">
        <f t="shared" si="594"/>
        <v>50</v>
      </c>
      <c r="AC4717" s="13">
        <f t="shared" si="595"/>
        <v>125</v>
      </c>
      <c r="AD4717" s="13">
        <f t="shared" si="596"/>
        <v>375</v>
      </c>
      <c r="AE4717" s="13">
        <f t="shared" si="597"/>
        <v>18750</v>
      </c>
      <c r="AF4717" t="s">
        <v>39</v>
      </c>
      <c r="AG4717">
        <v>0.52</v>
      </c>
      <c r="AH4717">
        <v>25</v>
      </c>
      <c r="AI4717">
        <v>95</v>
      </c>
      <c r="AJ4717">
        <v>10</v>
      </c>
      <c r="AK4717">
        <v>10</v>
      </c>
      <c r="AL4717">
        <v>9</v>
      </c>
      <c r="AM4717">
        <v>10</v>
      </c>
      <c r="AN4717">
        <v>10</v>
      </c>
      <c r="AO4717">
        <v>9</v>
      </c>
    </row>
    <row r="4718" spans="1:41">
      <c r="A4718" s="1">
        <v>9947582</v>
      </c>
      <c r="B4718" t="s">
        <v>2230</v>
      </c>
      <c r="C4718">
        <v>2013</v>
      </c>
      <c r="D4718" s="2" t="s">
        <v>6419</v>
      </c>
      <c r="E4718" s="4">
        <f t="shared" si="590"/>
        <v>41589</v>
      </c>
      <c r="F4718" s="5">
        <f t="shared" ca="1" si="591"/>
        <v>1.6513028272450543</v>
      </c>
      <c r="G4718" s="1">
        <v>3904809</v>
      </c>
      <c r="H4718" t="s">
        <v>45</v>
      </c>
      <c r="I4718" t="s">
        <v>33</v>
      </c>
      <c r="J4718" s="6" t="str">
        <f t="shared" si="592"/>
        <v>Amsterdam</v>
      </c>
      <c r="K4718" t="s">
        <v>34</v>
      </c>
      <c r="L4718" s="6" t="str">
        <f t="shared" si="593"/>
        <v>North Holland</v>
      </c>
      <c r="M4718" s="1" t="s">
        <v>3987</v>
      </c>
      <c r="N4718" t="s">
        <v>35</v>
      </c>
      <c r="O4718">
        <v>52.370487840987998</v>
      </c>
      <c r="P4718">
        <v>4.8661867670868197</v>
      </c>
      <c r="Q4718" t="s">
        <v>36</v>
      </c>
      <c r="R4718" t="s">
        <v>37</v>
      </c>
      <c r="S4718">
        <v>2</v>
      </c>
      <c r="T4718">
        <v>1</v>
      </c>
      <c r="U4718">
        <v>1</v>
      </c>
      <c r="V4718">
        <v>1</v>
      </c>
      <c r="W4718" t="s">
        <v>38</v>
      </c>
      <c r="X4718" s="8">
        <v>105</v>
      </c>
      <c r="Y4718">
        <v>1</v>
      </c>
      <c r="Z4718">
        <v>0</v>
      </c>
      <c r="AA4718">
        <v>2</v>
      </c>
      <c r="AB4718" s="6">
        <f t="shared" si="594"/>
        <v>6</v>
      </c>
      <c r="AC4718" s="13">
        <f t="shared" si="595"/>
        <v>105</v>
      </c>
      <c r="AD4718" s="13">
        <f t="shared" si="596"/>
        <v>210</v>
      </c>
      <c r="AE4718" s="13">
        <f t="shared" si="597"/>
        <v>1260</v>
      </c>
      <c r="AF4718" t="s">
        <v>47</v>
      </c>
      <c r="AG4718">
        <v>1</v>
      </c>
      <c r="AH4718">
        <v>3</v>
      </c>
      <c r="AI4718">
        <v>93</v>
      </c>
      <c r="AJ4718">
        <v>10</v>
      </c>
      <c r="AK4718">
        <v>9</v>
      </c>
      <c r="AL4718">
        <v>10</v>
      </c>
      <c r="AM4718">
        <v>9</v>
      </c>
      <c r="AN4718">
        <v>9</v>
      </c>
      <c r="AO4718">
        <v>9</v>
      </c>
    </row>
    <row r="4719" spans="1:41">
      <c r="A4719" s="1">
        <v>9947883</v>
      </c>
      <c r="B4719" t="s">
        <v>3988</v>
      </c>
      <c r="C4719">
        <v>2013</v>
      </c>
      <c r="D4719" s="2" t="s">
        <v>6419</v>
      </c>
      <c r="E4719" s="4">
        <f t="shared" si="590"/>
        <v>41589</v>
      </c>
      <c r="F4719" s="5">
        <f t="shared" ca="1" si="591"/>
        <v>1.6513028272450543</v>
      </c>
      <c r="G4719" s="1">
        <v>4302239</v>
      </c>
      <c r="H4719" t="s">
        <v>60</v>
      </c>
      <c r="I4719" t="s">
        <v>33</v>
      </c>
      <c r="J4719" s="6" t="str">
        <f t="shared" si="592"/>
        <v>Amsterdam</v>
      </c>
      <c r="K4719" t="s">
        <v>46</v>
      </c>
      <c r="L4719" s="6" t="str">
        <f t="shared" si="593"/>
        <v>North Holland</v>
      </c>
      <c r="M4719" s="1" t="s">
        <v>3989</v>
      </c>
      <c r="N4719" t="s">
        <v>35</v>
      </c>
      <c r="O4719">
        <v>52.344920779464502</v>
      </c>
      <c r="P4719">
        <v>4.9035331537631501</v>
      </c>
      <c r="Q4719" t="s">
        <v>58</v>
      </c>
      <c r="R4719" t="s">
        <v>42</v>
      </c>
      <c r="S4719">
        <v>2</v>
      </c>
      <c r="T4719">
        <v>0.5</v>
      </c>
      <c r="U4719">
        <v>1</v>
      </c>
      <c r="V4719">
        <v>1</v>
      </c>
      <c r="W4719" t="s">
        <v>38</v>
      </c>
      <c r="X4719" s="8">
        <v>75</v>
      </c>
      <c r="Y4719">
        <v>1</v>
      </c>
      <c r="Z4719">
        <v>0</v>
      </c>
      <c r="AA4719">
        <v>3</v>
      </c>
      <c r="AB4719" s="6">
        <f t="shared" si="594"/>
        <v>2</v>
      </c>
      <c r="AC4719" s="13">
        <f t="shared" si="595"/>
        <v>75</v>
      </c>
      <c r="AD4719" s="13">
        <f t="shared" si="596"/>
        <v>225</v>
      </c>
      <c r="AE4719" s="13">
        <f t="shared" si="597"/>
        <v>450</v>
      </c>
      <c r="AF4719" t="s">
        <v>43</v>
      </c>
      <c r="AG4719">
        <v>0.94</v>
      </c>
      <c r="AH4719">
        <v>1</v>
      </c>
      <c r="AI4719">
        <v>100</v>
      </c>
      <c r="AJ4719">
        <v>10</v>
      </c>
      <c r="AK4719">
        <v>10</v>
      </c>
      <c r="AL4719">
        <v>10</v>
      </c>
      <c r="AM4719">
        <v>10</v>
      </c>
      <c r="AN4719">
        <v>10</v>
      </c>
      <c r="AO4719">
        <v>10</v>
      </c>
    </row>
    <row r="4720" spans="1:41">
      <c r="A4720" s="1">
        <v>9949036</v>
      </c>
      <c r="B4720" t="s">
        <v>380</v>
      </c>
      <c r="C4720">
        <v>2013</v>
      </c>
      <c r="D4720" s="2" t="s">
        <v>6419</v>
      </c>
      <c r="E4720" s="4">
        <f t="shared" si="590"/>
        <v>41589</v>
      </c>
      <c r="F4720" s="5">
        <f t="shared" ca="1" si="591"/>
        <v>1.6513028272450543</v>
      </c>
      <c r="G4720" s="1">
        <v>5233961</v>
      </c>
      <c r="H4720" t="s">
        <v>45</v>
      </c>
      <c r="I4720" t="s">
        <v>33</v>
      </c>
      <c r="J4720" s="6" t="str">
        <f t="shared" si="592"/>
        <v>Amsterdam</v>
      </c>
      <c r="K4720" t="s">
        <v>46</v>
      </c>
      <c r="L4720" s="6" t="str">
        <f t="shared" si="593"/>
        <v>North Holland</v>
      </c>
      <c r="M4720" s="1" t="s">
        <v>3990</v>
      </c>
      <c r="N4720" t="s">
        <v>35</v>
      </c>
      <c r="O4720">
        <v>52.371947711702703</v>
      </c>
      <c r="P4720">
        <v>4.8718254407726898</v>
      </c>
      <c r="Q4720" t="s">
        <v>58</v>
      </c>
      <c r="R4720" t="s">
        <v>37</v>
      </c>
      <c r="S4720">
        <v>8</v>
      </c>
      <c r="T4720">
        <v>2</v>
      </c>
      <c r="U4720">
        <v>4</v>
      </c>
      <c r="V4720">
        <v>8</v>
      </c>
      <c r="W4720" t="s">
        <v>38</v>
      </c>
      <c r="X4720" s="8">
        <v>345</v>
      </c>
      <c r="Y4720">
        <v>4</v>
      </c>
      <c r="Z4720">
        <v>75</v>
      </c>
      <c r="AA4720">
        <v>2</v>
      </c>
      <c r="AB4720" s="6">
        <f t="shared" si="594"/>
        <v>0</v>
      </c>
      <c r="AC4720" s="13">
        <f t="shared" si="595"/>
        <v>345</v>
      </c>
      <c r="AD4720" s="13">
        <f t="shared" si="596"/>
        <v>690</v>
      </c>
      <c r="AE4720" s="13">
        <f t="shared" si="597"/>
        <v>0</v>
      </c>
      <c r="AF4720" t="s">
        <v>47</v>
      </c>
      <c r="AG4720">
        <v>1</v>
      </c>
      <c r="AH4720">
        <v>0</v>
      </c>
    </row>
    <row r="4721" spans="1:41">
      <c r="A4721" s="1">
        <v>9957140</v>
      </c>
      <c r="B4721" t="s">
        <v>1560</v>
      </c>
      <c r="C4721">
        <v>2013</v>
      </c>
      <c r="D4721" s="2" t="s">
        <v>6673</v>
      </c>
      <c r="E4721" s="4">
        <f t="shared" si="590"/>
        <v>41590</v>
      </c>
      <c r="F4721" s="5">
        <f t="shared" ca="1" si="591"/>
        <v>1.6485631012176569</v>
      </c>
      <c r="G4721" s="1">
        <v>2059084</v>
      </c>
      <c r="H4721" t="s">
        <v>51</v>
      </c>
      <c r="I4721" t="s">
        <v>33</v>
      </c>
      <c r="J4721" s="6" t="str">
        <f t="shared" si="592"/>
        <v>Amsterdam</v>
      </c>
      <c r="K4721" t="s">
        <v>34</v>
      </c>
      <c r="L4721" s="6" t="str">
        <f t="shared" si="593"/>
        <v>North Holland</v>
      </c>
      <c r="M4721" s="1">
        <v>1012</v>
      </c>
      <c r="N4721" t="s">
        <v>35</v>
      </c>
      <c r="O4721">
        <v>52.372624272225003</v>
      </c>
      <c r="P4721">
        <v>4.8952728969420596</v>
      </c>
      <c r="Q4721" t="s">
        <v>58</v>
      </c>
      <c r="R4721" t="s">
        <v>42</v>
      </c>
      <c r="S4721">
        <v>8</v>
      </c>
      <c r="T4721">
        <v>1</v>
      </c>
      <c r="U4721">
        <v>1</v>
      </c>
      <c r="V4721">
        <v>4</v>
      </c>
      <c r="W4721" t="s">
        <v>38</v>
      </c>
      <c r="X4721" s="8">
        <v>549</v>
      </c>
      <c r="Y4721">
        <v>1</v>
      </c>
      <c r="Z4721">
        <v>0</v>
      </c>
      <c r="AA4721">
        <v>2</v>
      </c>
      <c r="AB4721" s="6">
        <f t="shared" si="594"/>
        <v>2</v>
      </c>
      <c r="AC4721" s="13">
        <f t="shared" si="595"/>
        <v>549</v>
      </c>
      <c r="AD4721" s="13">
        <f t="shared" si="596"/>
        <v>1098</v>
      </c>
      <c r="AE4721" s="13">
        <f t="shared" si="597"/>
        <v>2196</v>
      </c>
      <c r="AF4721" t="s">
        <v>47</v>
      </c>
      <c r="AG4721">
        <v>0.96</v>
      </c>
      <c r="AH4721">
        <v>1</v>
      </c>
      <c r="AI4721">
        <v>100</v>
      </c>
      <c r="AJ4721">
        <v>8</v>
      </c>
      <c r="AK4721">
        <v>10</v>
      </c>
      <c r="AL4721">
        <v>10</v>
      </c>
      <c r="AM4721">
        <v>10</v>
      </c>
      <c r="AN4721">
        <v>10</v>
      </c>
      <c r="AO4721">
        <v>10</v>
      </c>
    </row>
    <row r="4722" spans="1:41">
      <c r="A4722" s="1">
        <v>9957140</v>
      </c>
      <c r="B4722" t="s">
        <v>1560</v>
      </c>
      <c r="C4722">
        <v>2013</v>
      </c>
      <c r="D4722" s="2" t="s">
        <v>6673</v>
      </c>
      <c r="E4722" s="4">
        <f t="shared" si="590"/>
        <v>41590</v>
      </c>
      <c r="F4722" s="5">
        <f t="shared" ca="1" si="591"/>
        <v>1.6485631012176569</v>
      </c>
      <c r="G4722" s="1">
        <v>2059066</v>
      </c>
      <c r="H4722" t="s">
        <v>51</v>
      </c>
      <c r="I4722" t="s">
        <v>33</v>
      </c>
      <c r="J4722" s="6" t="str">
        <f t="shared" si="592"/>
        <v>Amsterdam</v>
      </c>
      <c r="K4722" t="s">
        <v>34</v>
      </c>
      <c r="L4722" s="6" t="str">
        <f t="shared" si="593"/>
        <v>North Holland</v>
      </c>
      <c r="M4722" s="1">
        <v>1012</v>
      </c>
      <c r="N4722" t="s">
        <v>35</v>
      </c>
      <c r="O4722">
        <v>52.371304602626601</v>
      </c>
      <c r="P4722">
        <v>4.8966059461300802</v>
      </c>
      <c r="Q4722" t="s">
        <v>58</v>
      </c>
      <c r="R4722" t="s">
        <v>42</v>
      </c>
      <c r="S4722">
        <v>6</v>
      </c>
      <c r="T4722">
        <v>1</v>
      </c>
      <c r="U4722">
        <v>1</v>
      </c>
      <c r="V4722">
        <v>3</v>
      </c>
      <c r="W4722" t="s">
        <v>38</v>
      </c>
      <c r="X4722" s="8">
        <v>345</v>
      </c>
      <c r="Y4722">
        <v>1</v>
      </c>
      <c r="Z4722">
        <v>0</v>
      </c>
      <c r="AA4722">
        <v>2</v>
      </c>
      <c r="AB4722" s="6">
        <f t="shared" si="594"/>
        <v>8</v>
      </c>
      <c r="AC4722" s="13">
        <f t="shared" si="595"/>
        <v>345</v>
      </c>
      <c r="AD4722" s="13">
        <f t="shared" si="596"/>
        <v>690</v>
      </c>
      <c r="AE4722" s="13">
        <f t="shared" si="597"/>
        <v>5520</v>
      </c>
      <c r="AF4722" t="s">
        <v>47</v>
      </c>
      <c r="AG4722">
        <v>0.96</v>
      </c>
      <c r="AH4722">
        <v>4</v>
      </c>
      <c r="AI4722">
        <v>95</v>
      </c>
      <c r="AJ4722">
        <v>10</v>
      </c>
      <c r="AK4722">
        <v>9</v>
      </c>
      <c r="AL4722">
        <v>10</v>
      </c>
      <c r="AM4722">
        <v>10</v>
      </c>
      <c r="AN4722">
        <v>10</v>
      </c>
      <c r="AO4722">
        <v>9</v>
      </c>
    </row>
    <row r="4723" spans="1:41">
      <c r="A4723" s="1">
        <v>9957140</v>
      </c>
      <c r="B4723" t="s">
        <v>1560</v>
      </c>
      <c r="C4723">
        <v>2013</v>
      </c>
      <c r="D4723" s="2" t="s">
        <v>6673</v>
      </c>
      <c r="E4723" s="4">
        <f t="shared" si="590"/>
        <v>41590</v>
      </c>
      <c r="F4723" s="5">
        <f t="shared" ca="1" si="591"/>
        <v>1.6485631012176569</v>
      </c>
      <c r="G4723" s="1">
        <v>2058860</v>
      </c>
      <c r="H4723" t="s">
        <v>51</v>
      </c>
      <c r="I4723" t="s">
        <v>33</v>
      </c>
      <c r="J4723" s="6" t="str">
        <f t="shared" si="592"/>
        <v>Amsterdam</v>
      </c>
      <c r="K4723" t="s">
        <v>34</v>
      </c>
      <c r="L4723" s="6" t="str">
        <f t="shared" si="593"/>
        <v>North Holland</v>
      </c>
      <c r="M4723" s="1">
        <v>1012</v>
      </c>
      <c r="N4723" t="s">
        <v>35</v>
      </c>
      <c r="O4723">
        <v>52.371463638361497</v>
      </c>
      <c r="P4723">
        <v>4.8971202839340098</v>
      </c>
      <c r="Q4723" t="s">
        <v>58</v>
      </c>
      <c r="R4723" t="s">
        <v>42</v>
      </c>
      <c r="S4723">
        <v>4</v>
      </c>
      <c r="T4723">
        <v>1</v>
      </c>
      <c r="U4723">
        <v>1</v>
      </c>
      <c r="V4723">
        <v>2</v>
      </c>
      <c r="W4723" t="s">
        <v>38</v>
      </c>
      <c r="X4723" s="8">
        <v>229</v>
      </c>
      <c r="Y4723">
        <v>1</v>
      </c>
      <c r="Z4723">
        <v>0</v>
      </c>
      <c r="AA4723">
        <v>2</v>
      </c>
      <c r="AB4723" s="6">
        <f t="shared" si="594"/>
        <v>6</v>
      </c>
      <c r="AC4723" s="13">
        <f t="shared" si="595"/>
        <v>229</v>
      </c>
      <c r="AD4723" s="13">
        <f t="shared" si="596"/>
        <v>458</v>
      </c>
      <c r="AE4723" s="13">
        <f t="shared" si="597"/>
        <v>2748</v>
      </c>
      <c r="AF4723" t="s">
        <v>47</v>
      </c>
      <c r="AG4723">
        <v>0.96</v>
      </c>
      <c r="AH4723">
        <v>3</v>
      </c>
      <c r="AI4723">
        <v>100</v>
      </c>
      <c r="AJ4723">
        <v>10</v>
      </c>
      <c r="AK4723">
        <v>9</v>
      </c>
      <c r="AL4723">
        <v>10</v>
      </c>
      <c r="AM4723">
        <v>10</v>
      </c>
      <c r="AN4723">
        <v>10</v>
      </c>
      <c r="AO4723">
        <v>10</v>
      </c>
    </row>
    <row r="4724" spans="1:41">
      <c r="A4724" s="1">
        <v>9957140</v>
      </c>
      <c r="B4724" t="s">
        <v>1560</v>
      </c>
      <c r="C4724">
        <v>2013</v>
      </c>
      <c r="D4724" s="2" t="s">
        <v>6673</v>
      </c>
      <c r="E4724" s="4">
        <f t="shared" si="590"/>
        <v>41590</v>
      </c>
      <c r="F4724" s="5">
        <f t="shared" ca="1" si="591"/>
        <v>1.6485631012176569</v>
      </c>
      <c r="G4724" s="1">
        <v>2059096</v>
      </c>
      <c r="H4724" t="s">
        <v>51</v>
      </c>
      <c r="I4724" t="s">
        <v>33</v>
      </c>
      <c r="J4724" s="6" t="str">
        <f t="shared" si="592"/>
        <v>Amsterdam</v>
      </c>
      <c r="K4724" t="s">
        <v>34</v>
      </c>
      <c r="L4724" s="6" t="str">
        <f t="shared" si="593"/>
        <v>North Holland</v>
      </c>
      <c r="M4724" s="1" t="s">
        <v>3991</v>
      </c>
      <c r="N4724" t="s">
        <v>35</v>
      </c>
      <c r="O4724">
        <v>52.371247112019603</v>
      </c>
      <c r="P4724">
        <v>4.8974801781250497</v>
      </c>
      <c r="Q4724" t="s">
        <v>58</v>
      </c>
      <c r="R4724" t="s">
        <v>42</v>
      </c>
      <c r="S4724">
        <v>2</v>
      </c>
      <c r="T4724">
        <v>1</v>
      </c>
      <c r="U4724">
        <v>1</v>
      </c>
      <c r="V4724">
        <v>1</v>
      </c>
      <c r="W4724" t="s">
        <v>38</v>
      </c>
      <c r="X4724" s="8">
        <v>99</v>
      </c>
      <c r="Y4724">
        <v>1</v>
      </c>
      <c r="Z4724">
        <v>0</v>
      </c>
      <c r="AA4724">
        <v>3</v>
      </c>
      <c r="AB4724" s="6">
        <f t="shared" si="594"/>
        <v>18</v>
      </c>
      <c r="AC4724" s="13">
        <f t="shared" si="595"/>
        <v>99</v>
      </c>
      <c r="AD4724" s="13">
        <f t="shared" si="596"/>
        <v>297</v>
      </c>
      <c r="AE4724" s="13">
        <f t="shared" si="597"/>
        <v>5346</v>
      </c>
      <c r="AF4724" t="s">
        <v>47</v>
      </c>
      <c r="AG4724">
        <v>0.96</v>
      </c>
      <c r="AH4724">
        <v>9</v>
      </c>
      <c r="AI4724">
        <v>93</v>
      </c>
      <c r="AJ4724">
        <v>10</v>
      </c>
      <c r="AK4724">
        <v>9</v>
      </c>
      <c r="AL4724">
        <v>10</v>
      </c>
      <c r="AM4724">
        <v>10</v>
      </c>
      <c r="AN4724">
        <v>10</v>
      </c>
      <c r="AO4724">
        <v>9</v>
      </c>
    </row>
    <row r="4725" spans="1:41">
      <c r="A4725" s="1">
        <v>9957140</v>
      </c>
      <c r="B4725" t="s">
        <v>1560</v>
      </c>
      <c r="C4725">
        <v>2013</v>
      </c>
      <c r="D4725" s="2" t="s">
        <v>6673</v>
      </c>
      <c r="E4725" s="4">
        <f t="shared" si="590"/>
        <v>41590</v>
      </c>
      <c r="F4725" s="5">
        <f t="shared" ca="1" si="591"/>
        <v>1.6485631012176569</v>
      </c>
      <c r="G4725" s="1">
        <v>1921050</v>
      </c>
      <c r="H4725" t="s">
        <v>51</v>
      </c>
      <c r="I4725" t="s">
        <v>33</v>
      </c>
      <c r="J4725" s="6" t="str">
        <f t="shared" si="592"/>
        <v>Amsterdam</v>
      </c>
      <c r="K4725" t="s">
        <v>34</v>
      </c>
      <c r="L4725" s="6" t="str">
        <f t="shared" si="593"/>
        <v>North Holland</v>
      </c>
      <c r="M4725" s="1">
        <v>1012</v>
      </c>
      <c r="N4725" t="s">
        <v>35</v>
      </c>
      <c r="O4725">
        <v>52.371382985025299</v>
      </c>
      <c r="P4725">
        <v>4.8952484299789196</v>
      </c>
      <c r="Q4725" t="s">
        <v>58</v>
      </c>
      <c r="R4725" t="s">
        <v>42</v>
      </c>
      <c r="S4725">
        <v>2</v>
      </c>
      <c r="T4725">
        <v>1</v>
      </c>
      <c r="U4725">
        <v>1</v>
      </c>
      <c r="V4725">
        <v>1</v>
      </c>
      <c r="W4725" t="s">
        <v>38</v>
      </c>
      <c r="X4725" s="8">
        <v>115</v>
      </c>
      <c r="Y4725">
        <v>1</v>
      </c>
      <c r="Z4725">
        <v>0</v>
      </c>
      <c r="AA4725">
        <v>2</v>
      </c>
      <c r="AB4725" s="6">
        <f t="shared" si="594"/>
        <v>18</v>
      </c>
      <c r="AC4725" s="13">
        <f t="shared" si="595"/>
        <v>115</v>
      </c>
      <c r="AD4725" s="13">
        <f t="shared" si="596"/>
        <v>230</v>
      </c>
      <c r="AE4725" s="13">
        <f t="shared" si="597"/>
        <v>4140</v>
      </c>
      <c r="AF4725" t="s">
        <v>47</v>
      </c>
      <c r="AG4725">
        <v>0.96</v>
      </c>
      <c r="AH4725">
        <v>9</v>
      </c>
      <c r="AI4725">
        <v>98</v>
      </c>
      <c r="AJ4725">
        <v>10</v>
      </c>
      <c r="AK4725">
        <v>9</v>
      </c>
      <c r="AL4725">
        <v>10</v>
      </c>
      <c r="AM4725">
        <v>10</v>
      </c>
      <c r="AN4725">
        <v>10</v>
      </c>
      <c r="AO4725">
        <v>9</v>
      </c>
    </row>
    <row r="4726" spans="1:41">
      <c r="A4726" s="1">
        <v>9961834</v>
      </c>
      <c r="B4726" t="s">
        <v>1337</v>
      </c>
      <c r="C4726">
        <v>2013</v>
      </c>
      <c r="D4726" s="2" t="s">
        <v>6673</v>
      </c>
      <c r="E4726" s="4">
        <f t="shared" si="590"/>
        <v>41590</v>
      </c>
      <c r="F4726" s="5">
        <f t="shared" ca="1" si="591"/>
        <v>1.6485631012176569</v>
      </c>
      <c r="G4726" s="1">
        <v>1922229</v>
      </c>
      <c r="H4726" t="s">
        <v>49</v>
      </c>
      <c r="I4726" t="s">
        <v>33</v>
      </c>
      <c r="J4726" s="6" t="str">
        <f t="shared" si="592"/>
        <v>Amsterdam</v>
      </c>
      <c r="K4726" t="s">
        <v>34</v>
      </c>
      <c r="L4726" s="6" t="str">
        <f t="shared" si="593"/>
        <v>North Holland</v>
      </c>
      <c r="M4726" s="1" t="s">
        <v>3992</v>
      </c>
      <c r="N4726" t="s">
        <v>35</v>
      </c>
      <c r="O4726">
        <v>52.371019823221602</v>
      </c>
      <c r="P4726">
        <v>4.9024567391076097</v>
      </c>
      <c r="Q4726" t="s">
        <v>36</v>
      </c>
      <c r="R4726" t="s">
        <v>37</v>
      </c>
      <c r="S4726">
        <v>2</v>
      </c>
      <c r="T4726">
        <v>1</v>
      </c>
      <c r="U4726">
        <v>1</v>
      </c>
      <c r="V4726">
        <v>1</v>
      </c>
      <c r="W4726" t="s">
        <v>38</v>
      </c>
      <c r="X4726" s="8">
        <v>100</v>
      </c>
      <c r="Y4726">
        <v>2</v>
      </c>
      <c r="Z4726">
        <v>0</v>
      </c>
      <c r="AA4726">
        <v>2</v>
      </c>
      <c r="AB4726" s="6">
        <f t="shared" si="594"/>
        <v>16</v>
      </c>
      <c r="AC4726" s="13">
        <f t="shared" si="595"/>
        <v>100</v>
      </c>
      <c r="AD4726" s="13">
        <f t="shared" si="596"/>
        <v>200</v>
      </c>
      <c r="AE4726" s="13">
        <f t="shared" si="597"/>
        <v>3200</v>
      </c>
      <c r="AF4726" t="s">
        <v>39</v>
      </c>
      <c r="AG4726">
        <v>1</v>
      </c>
      <c r="AH4726">
        <v>8</v>
      </c>
      <c r="AI4726">
        <v>91</v>
      </c>
      <c r="AJ4726">
        <v>10</v>
      </c>
      <c r="AK4726">
        <v>9</v>
      </c>
      <c r="AL4726">
        <v>10</v>
      </c>
      <c r="AM4726">
        <v>10</v>
      </c>
      <c r="AN4726">
        <v>10</v>
      </c>
      <c r="AO4726">
        <v>9</v>
      </c>
    </row>
    <row r="4727" spans="1:41">
      <c r="A4727" s="1">
        <v>9962289</v>
      </c>
      <c r="B4727" t="s">
        <v>3993</v>
      </c>
      <c r="C4727">
        <v>2013</v>
      </c>
      <c r="D4727" s="2" t="s">
        <v>6673</v>
      </c>
      <c r="E4727" s="4">
        <f t="shared" si="590"/>
        <v>41590</v>
      </c>
      <c r="F4727" s="5">
        <f t="shared" ca="1" si="591"/>
        <v>1.6485631012176569</v>
      </c>
      <c r="G4727" s="1">
        <v>5496016</v>
      </c>
      <c r="H4727" t="s">
        <v>49</v>
      </c>
      <c r="I4727" t="s">
        <v>33</v>
      </c>
      <c r="J4727" s="6" t="str">
        <f t="shared" si="592"/>
        <v>Amsterdam</v>
      </c>
      <c r="K4727" t="s">
        <v>46</v>
      </c>
      <c r="L4727" s="6" t="str">
        <f t="shared" si="593"/>
        <v>North Holland</v>
      </c>
      <c r="M4727" s="1">
        <v>1011</v>
      </c>
      <c r="N4727" t="s">
        <v>35</v>
      </c>
      <c r="O4727">
        <v>52.376732455365399</v>
      </c>
      <c r="P4727">
        <v>4.9064806695707501</v>
      </c>
      <c r="Q4727" t="s">
        <v>36</v>
      </c>
      <c r="R4727" t="s">
        <v>37</v>
      </c>
      <c r="S4727">
        <v>2</v>
      </c>
      <c r="T4727">
        <v>1.5</v>
      </c>
      <c r="U4727">
        <v>2</v>
      </c>
      <c r="V4727">
        <v>1</v>
      </c>
      <c r="W4727" t="s">
        <v>38</v>
      </c>
      <c r="X4727" s="8">
        <v>143</v>
      </c>
      <c r="Y4727">
        <v>1</v>
      </c>
      <c r="Z4727">
        <v>0</v>
      </c>
      <c r="AA4727">
        <v>1</v>
      </c>
      <c r="AB4727" s="6">
        <f t="shared" si="594"/>
        <v>0</v>
      </c>
      <c r="AC4727" s="13">
        <f t="shared" si="595"/>
        <v>143</v>
      </c>
      <c r="AD4727" s="13">
        <f t="shared" si="596"/>
        <v>143</v>
      </c>
      <c r="AE4727" s="13">
        <f t="shared" si="597"/>
        <v>0</v>
      </c>
      <c r="AF4727" t="s">
        <v>39</v>
      </c>
      <c r="AG4727">
        <v>0.82</v>
      </c>
      <c r="AH4727">
        <v>0</v>
      </c>
    </row>
    <row r="4728" spans="1:41">
      <c r="A4728" s="1">
        <v>9963099</v>
      </c>
      <c r="B4728" t="s">
        <v>3994</v>
      </c>
      <c r="C4728">
        <v>2013</v>
      </c>
      <c r="D4728" s="2" t="s">
        <v>6673</v>
      </c>
      <c r="E4728" s="4">
        <f t="shared" si="590"/>
        <v>41590</v>
      </c>
      <c r="F4728" s="5">
        <f t="shared" ca="1" si="591"/>
        <v>1.6485631012176569</v>
      </c>
      <c r="G4728" s="1">
        <v>4599148</v>
      </c>
      <c r="H4728" t="s">
        <v>179</v>
      </c>
      <c r="I4728" t="s">
        <v>33</v>
      </c>
      <c r="J4728" s="6" t="str">
        <f t="shared" si="592"/>
        <v>Amsterdam</v>
      </c>
      <c r="K4728" t="s">
        <v>34</v>
      </c>
      <c r="L4728" s="6" t="str">
        <f t="shared" si="593"/>
        <v>North Holland</v>
      </c>
      <c r="M4728" s="1">
        <v>1083</v>
      </c>
      <c r="N4728" t="s">
        <v>35</v>
      </c>
      <c r="O4728">
        <v>52.332659645564</v>
      </c>
      <c r="P4728">
        <v>4.8821545514503697</v>
      </c>
      <c r="Q4728" t="s">
        <v>36</v>
      </c>
      <c r="R4728" t="s">
        <v>42</v>
      </c>
      <c r="S4728">
        <v>2</v>
      </c>
      <c r="T4728">
        <v>1</v>
      </c>
      <c r="U4728">
        <v>1</v>
      </c>
      <c r="V4728">
        <v>1</v>
      </c>
      <c r="W4728" t="s">
        <v>176</v>
      </c>
      <c r="X4728" s="8">
        <v>58</v>
      </c>
      <c r="Y4728">
        <v>1</v>
      </c>
      <c r="Z4728">
        <v>0</v>
      </c>
      <c r="AA4728">
        <v>1</v>
      </c>
      <c r="AB4728" s="6">
        <f t="shared" si="594"/>
        <v>16</v>
      </c>
      <c r="AC4728" s="13">
        <f t="shared" si="595"/>
        <v>58</v>
      </c>
      <c r="AD4728" s="13">
        <f t="shared" si="596"/>
        <v>58</v>
      </c>
      <c r="AE4728" s="13">
        <f t="shared" si="597"/>
        <v>928</v>
      </c>
      <c r="AF4728" t="s">
        <v>43</v>
      </c>
      <c r="AG4728">
        <v>1</v>
      </c>
      <c r="AH4728">
        <v>8</v>
      </c>
      <c r="AI4728">
        <v>83</v>
      </c>
      <c r="AJ4728">
        <v>9</v>
      </c>
      <c r="AK4728">
        <v>10</v>
      </c>
      <c r="AL4728">
        <v>10</v>
      </c>
      <c r="AM4728">
        <v>10</v>
      </c>
      <c r="AN4728">
        <v>8</v>
      </c>
      <c r="AO4728">
        <v>9</v>
      </c>
    </row>
    <row r="4729" spans="1:41">
      <c r="A4729" s="1">
        <v>9963719</v>
      </c>
      <c r="B4729" t="s">
        <v>1260</v>
      </c>
      <c r="C4729">
        <v>2013</v>
      </c>
      <c r="D4729" s="2" t="s">
        <v>6673</v>
      </c>
      <c r="E4729" s="4">
        <f t="shared" si="590"/>
        <v>41590</v>
      </c>
      <c r="F4729" s="5">
        <f t="shared" ca="1" si="591"/>
        <v>1.6485631012176569</v>
      </c>
      <c r="G4729" s="1">
        <v>1922767</v>
      </c>
      <c r="H4729" t="s">
        <v>51</v>
      </c>
      <c r="I4729" t="s">
        <v>33</v>
      </c>
      <c r="J4729" s="6" t="str">
        <f t="shared" si="592"/>
        <v>Amsterdam</v>
      </c>
      <c r="K4729" t="s">
        <v>34</v>
      </c>
      <c r="L4729" s="6" t="str">
        <f t="shared" si="593"/>
        <v>North Holland</v>
      </c>
      <c r="M4729" s="1" t="s">
        <v>2622</v>
      </c>
      <c r="N4729" t="s">
        <v>35</v>
      </c>
      <c r="O4729">
        <v>52.370167461952903</v>
      </c>
      <c r="P4729">
        <v>4.8800834331037697</v>
      </c>
      <c r="Q4729" t="s">
        <v>36</v>
      </c>
      <c r="R4729" t="s">
        <v>37</v>
      </c>
      <c r="S4729">
        <v>3</v>
      </c>
      <c r="T4729">
        <v>1</v>
      </c>
      <c r="U4729">
        <v>1</v>
      </c>
      <c r="V4729">
        <v>2</v>
      </c>
      <c r="W4729" t="s">
        <v>38</v>
      </c>
      <c r="X4729" s="8">
        <v>180</v>
      </c>
      <c r="Y4729">
        <v>2</v>
      </c>
      <c r="Z4729">
        <v>40</v>
      </c>
      <c r="AA4729">
        <v>2</v>
      </c>
      <c r="AB4729" s="6">
        <f t="shared" si="594"/>
        <v>16</v>
      </c>
      <c r="AC4729" s="13">
        <f t="shared" si="595"/>
        <v>180</v>
      </c>
      <c r="AD4729" s="13">
        <f t="shared" si="596"/>
        <v>360</v>
      </c>
      <c r="AE4729" s="13">
        <f t="shared" si="597"/>
        <v>5760</v>
      </c>
      <c r="AF4729" t="s">
        <v>47</v>
      </c>
      <c r="AG4729">
        <v>1</v>
      </c>
      <c r="AH4729">
        <v>8</v>
      </c>
      <c r="AI4729">
        <v>95</v>
      </c>
      <c r="AJ4729">
        <v>10</v>
      </c>
      <c r="AK4729">
        <v>9</v>
      </c>
      <c r="AL4729">
        <v>10</v>
      </c>
      <c r="AM4729">
        <v>10</v>
      </c>
      <c r="AN4729">
        <v>10</v>
      </c>
      <c r="AO4729">
        <v>8</v>
      </c>
    </row>
    <row r="4730" spans="1:41">
      <c r="A4730" s="1">
        <v>9970098</v>
      </c>
      <c r="B4730" t="s">
        <v>250</v>
      </c>
      <c r="C4730">
        <v>2013</v>
      </c>
      <c r="D4730" s="2" t="s">
        <v>6673</v>
      </c>
      <c r="E4730" s="4">
        <f t="shared" si="590"/>
        <v>41590</v>
      </c>
      <c r="F4730" s="5">
        <f t="shared" ca="1" si="591"/>
        <v>1.6485631012176569</v>
      </c>
      <c r="G4730" s="1">
        <v>2510561</v>
      </c>
      <c r="H4730" t="s">
        <v>49</v>
      </c>
      <c r="I4730" t="s">
        <v>33</v>
      </c>
      <c r="J4730" s="6" t="str">
        <f t="shared" si="592"/>
        <v>Amsterdam</v>
      </c>
      <c r="K4730" t="s">
        <v>34</v>
      </c>
      <c r="L4730" s="6" t="str">
        <f t="shared" si="593"/>
        <v>North Holland</v>
      </c>
      <c r="M4730" s="1" t="s">
        <v>2134</v>
      </c>
      <c r="N4730" t="s">
        <v>35</v>
      </c>
      <c r="O4730">
        <v>52.368720147831503</v>
      </c>
      <c r="P4730">
        <v>4.9249640734123696</v>
      </c>
      <c r="Q4730" t="s">
        <v>36</v>
      </c>
      <c r="R4730" t="s">
        <v>37</v>
      </c>
      <c r="S4730">
        <v>3</v>
      </c>
      <c r="T4730">
        <v>1.5</v>
      </c>
      <c r="U4730">
        <v>2</v>
      </c>
      <c r="V4730">
        <v>3</v>
      </c>
      <c r="W4730" t="s">
        <v>38</v>
      </c>
      <c r="X4730" s="8">
        <v>180</v>
      </c>
      <c r="Y4730">
        <v>0</v>
      </c>
      <c r="Z4730">
        <v>0</v>
      </c>
      <c r="AA4730">
        <v>25</v>
      </c>
      <c r="AB4730" s="6">
        <f t="shared" si="594"/>
        <v>2</v>
      </c>
      <c r="AC4730" s="13">
        <f t="shared" si="595"/>
        <v>180</v>
      </c>
      <c r="AD4730" s="13">
        <f t="shared" si="596"/>
        <v>4500</v>
      </c>
      <c r="AE4730" s="13">
        <f t="shared" si="597"/>
        <v>9000</v>
      </c>
      <c r="AF4730" t="s">
        <v>47</v>
      </c>
      <c r="AG4730">
        <v>1</v>
      </c>
      <c r="AH4730">
        <v>1</v>
      </c>
      <c r="AI4730">
        <v>100</v>
      </c>
      <c r="AJ4730">
        <v>10</v>
      </c>
      <c r="AK4730">
        <v>10</v>
      </c>
      <c r="AL4730">
        <v>10</v>
      </c>
      <c r="AM4730">
        <v>10</v>
      </c>
      <c r="AN4730">
        <v>10</v>
      </c>
      <c r="AO4730">
        <v>10</v>
      </c>
    </row>
    <row r="4731" spans="1:41">
      <c r="A4731" s="1">
        <v>9981079</v>
      </c>
      <c r="B4731" t="s">
        <v>3995</v>
      </c>
      <c r="C4731">
        <v>2013</v>
      </c>
      <c r="D4731" s="2" t="s">
        <v>6571</v>
      </c>
      <c r="E4731" s="4">
        <f t="shared" si="590"/>
        <v>41591</v>
      </c>
      <c r="F4731" s="5">
        <f t="shared" ca="1" si="591"/>
        <v>1.6458233751902598</v>
      </c>
      <c r="G4731" s="1">
        <v>2375396</v>
      </c>
      <c r="H4731" t="s">
        <v>51</v>
      </c>
      <c r="I4731" t="s">
        <v>33</v>
      </c>
      <c r="J4731" s="6" t="str">
        <f t="shared" si="592"/>
        <v>Amsterdam</v>
      </c>
      <c r="K4731" t="s">
        <v>46</v>
      </c>
      <c r="L4731" s="6" t="str">
        <f t="shared" si="593"/>
        <v>North Holland</v>
      </c>
      <c r="M4731" s="1" t="s">
        <v>2420</v>
      </c>
      <c r="N4731" t="s">
        <v>35</v>
      </c>
      <c r="O4731">
        <v>52.366341051077001</v>
      </c>
      <c r="P4731">
        <v>4.8937162181010097</v>
      </c>
      <c r="Q4731" t="s">
        <v>36</v>
      </c>
      <c r="R4731" t="s">
        <v>37</v>
      </c>
      <c r="S4731">
        <v>4</v>
      </c>
      <c r="T4731">
        <v>1</v>
      </c>
      <c r="U4731">
        <v>1</v>
      </c>
      <c r="V4731">
        <v>2</v>
      </c>
      <c r="W4731" t="s">
        <v>38</v>
      </c>
      <c r="X4731" s="8">
        <v>140</v>
      </c>
      <c r="Y4731">
        <v>2</v>
      </c>
      <c r="Z4731">
        <v>30</v>
      </c>
      <c r="AA4731">
        <v>3</v>
      </c>
      <c r="AB4731" s="6">
        <f t="shared" si="594"/>
        <v>72</v>
      </c>
      <c r="AC4731" s="13">
        <f t="shared" si="595"/>
        <v>140</v>
      </c>
      <c r="AD4731" s="13">
        <f t="shared" si="596"/>
        <v>420</v>
      </c>
      <c r="AE4731" s="13">
        <f t="shared" si="597"/>
        <v>30240</v>
      </c>
      <c r="AF4731" t="s">
        <v>43</v>
      </c>
      <c r="AG4731">
        <v>1</v>
      </c>
      <c r="AH4731">
        <v>36</v>
      </c>
      <c r="AI4731">
        <v>93</v>
      </c>
      <c r="AJ4731">
        <v>10</v>
      </c>
      <c r="AK4731">
        <v>9</v>
      </c>
      <c r="AL4731">
        <v>10</v>
      </c>
      <c r="AM4731">
        <v>10</v>
      </c>
      <c r="AN4731">
        <v>10</v>
      </c>
      <c r="AO4731">
        <v>9</v>
      </c>
    </row>
    <row r="4732" spans="1:41">
      <c r="A4732" s="1">
        <v>9981353</v>
      </c>
      <c r="B4732" t="s">
        <v>3996</v>
      </c>
      <c r="C4732">
        <v>2013</v>
      </c>
      <c r="D4732" s="2" t="s">
        <v>6571</v>
      </c>
      <c r="E4732" s="4">
        <f t="shared" si="590"/>
        <v>41591</v>
      </c>
      <c r="F4732" s="5">
        <f t="shared" ca="1" si="591"/>
        <v>1.6458233751902598</v>
      </c>
      <c r="G4732" s="1">
        <v>1926792</v>
      </c>
      <c r="H4732" t="s">
        <v>60</v>
      </c>
      <c r="I4732" t="s">
        <v>33</v>
      </c>
      <c r="J4732" s="6" t="str">
        <f t="shared" si="592"/>
        <v>Amsterdam</v>
      </c>
      <c r="K4732" t="s">
        <v>34</v>
      </c>
      <c r="L4732" s="6" t="str">
        <f t="shared" si="593"/>
        <v>North Holland</v>
      </c>
      <c r="M4732" s="1">
        <v>1072</v>
      </c>
      <c r="N4732" t="s">
        <v>35</v>
      </c>
      <c r="O4732">
        <v>52.357060958583098</v>
      </c>
      <c r="P4732">
        <v>4.8884722583400597</v>
      </c>
      <c r="Q4732" t="s">
        <v>36</v>
      </c>
      <c r="R4732" t="s">
        <v>37</v>
      </c>
      <c r="S4732">
        <v>4</v>
      </c>
      <c r="T4732">
        <v>2</v>
      </c>
      <c r="U4732">
        <v>2</v>
      </c>
      <c r="V4732">
        <v>2</v>
      </c>
      <c r="W4732" t="s">
        <v>38</v>
      </c>
      <c r="X4732" s="8">
        <v>170</v>
      </c>
      <c r="Y4732">
        <v>2</v>
      </c>
      <c r="Z4732">
        <v>25</v>
      </c>
      <c r="AA4732">
        <v>2</v>
      </c>
      <c r="AB4732" s="6">
        <f t="shared" si="594"/>
        <v>6</v>
      </c>
      <c r="AC4732" s="13">
        <f t="shared" si="595"/>
        <v>170</v>
      </c>
      <c r="AD4732" s="13">
        <f t="shared" si="596"/>
        <v>340</v>
      </c>
      <c r="AE4732" s="13">
        <f t="shared" si="597"/>
        <v>2040</v>
      </c>
      <c r="AF4732" t="s">
        <v>47</v>
      </c>
      <c r="AG4732">
        <v>0.92</v>
      </c>
      <c r="AH4732">
        <v>3</v>
      </c>
      <c r="AI4732">
        <v>87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</row>
    <row r="4733" spans="1:41">
      <c r="A4733" s="1">
        <v>9986763</v>
      </c>
      <c r="B4733" t="s">
        <v>2230</v>
      </c>
      <c r="C4733">
        <v>2013</v>
      </c>
      <c r="D4733" s="2" t="s">
        <v>6571</v>
      </c>
      <c r="E4733" s="4">
        <f t="shared" si="590"/>
        <v>41591</v>
      </c>
      <c r="F4733" s="5">
        <f t="shared" ca="1" si="591"/>
        <v>1.6458233751902598</v>
      </c>
      <c r="G4733" s="1">
        <v>1960190</v>
      </c>
      <c r="H4733" t="s">
        <v>56</v>
      </c>
      <c r="I4733" t="s">
        <v>33</v>
      </c>
      <c r="J4733" s="6" t="str">
        <f t="shared" si="592"/>
        <v>Amsterdam</v>
      </c>
      <c r="K4733" t="s">
        <v>34</v>
      </c>
      <c r="L4733" s="6" t="str">
        <f t="shared" si="593"/>
        <v>North Holland</v>
      </c>
      <c r="M4733" s="1">
        <v>1058</v>
      </c>
      <c r="N4733" t="s">
        <v>35</v>
      </c>
      <c r="O4733">
        <v>52.3522564703783</v>
      </c>
      <c r="P4733">
        <v>4.8501333747746296</v>
      </c>
      <c r="Q4733" t="s">
        <v>36</v>
      </c>
      <c r="R4733" t="s">
        <v>37</v>
      </c>
      <c r="S4733">
        <v>2</v>
      </c>
      <c r="T4733">
        <v>1</v>
      </c>
      <c r="U4733">
        <v>1</v>
      </c>
      <c r="V4733">
        <v>1</v>
      </c>
      <c r="W4733" t="s">
        <v>38</v>
      </c>
      <c r="X4733" s="8">
        <v>79</v>
      </c>
      <c r="Y4733">
        <v>2</v>
      </c>
      <c r="Z4733">
        <v>0</v>
      </c>
      <c r="AA4733">
        <v>2</v>
      </c>
      <c r="AB4733" s="6">
        <f t="shared" si="594"/>
        <v>4</v>
      </c>
      <c r="AC4733" s="13">
        <f t="shared" si="595"/>
        <v>79</v>
      </c>
      <c r="AD4733" s="13">
        <f t="shared" si="596"/>
        <v>158</v>
      </c>
      <c r="AE4733" s="13">
        <f t="shared" si="597"/>
        <v>632</v>
      </c>
      <c r="AF4733" t="s">
        <v>83</v>
      </c>
      <c r="AG4733">
        <v>0.09</v>
      </c>
      <c r="AH4733">
        <v>2</v>
      </c>
      <c r="AI4733">
        <v>90</v>
      </c>
      <c r="AJ4733">
        <v>10</v>
      </c>
      <c r="AK4733">
        <v>9</v>
      </c>
      <c r="AL4733">
        <v>10</v>
      </c>
      <c r="AM4733">
        <v>10</v>
      </c>
      <c r="AN4733">
        <v>10</v>
      </c>
      <c r="AO4733">
        <v>10</v>
      </c>
    </row>
    <row r="4734" spans="1:41">
      <c r="A4734" s="1">
        <v>9988208</v>
      </c>
      <c r="B4734" t="s">
        <v>502</v>
      </c>
      <c r="C4734">
        <v>2013</v>
      </c>
      <c r="D4734" s="2" t="s">
        <v>6571</v>
      </c>
      <c r="E4734" s="4">
        <f t="shared" si="590"/>
        <v>41591</v>
      </c>
      <c r="F4734" s="5">
        <f t="shared" ca="1" si="591"/>
        <v>1.6458233751902598</v>
      </c>
      <c r="G4734" s="1">
        <v>1928474</v>
      </c>
      <c r="H4734" t="s">
        <v>673</v>
      </c>
      <c r="I4734" t="s">
        <v>33</v>
      </c>
      <c r="J4734" s="6" t="str">
        <f t="shared" si="592"/>
        <v>Amsterdam</v>
      </c>
      <c r="K4734" t="s">
        <v>34</v>
      </c>
      <c r="L4734" s="6" t="str">
        <f t="shared" si="593"/>
        <v>North Holland</v>
      </c>
      <c r="M4734" s="1">
        <v>1036</v>
      </c>
      <c r="N4734" t="s">
        <v>35</v>
      </c>
      <c r="O4734">
        <v>52.408950899380002</v>
      </c>
      <c r="P4734">
        <v>4.8999481843219197</v>
      </c>
      <c r="Q4734" t="s">
        <v>58</v>
      </c>
      <c r="R4734" t="s">
        <v>37</v>
      </c>
      <c r="S4734">
        <v>6</v>
      </c>
      <c r="T4734">
        <v>1</v>
      </c>
      <c r="U4734">
        <v>4</v>
      </c>
      <c r="V4734">
        <v>6</v>
      </c>
      <c r="W4734" t="s">
        <v>38</v>
      </c>
      <c r="X4734" s="8">
        <v>118</v>
      </c>
      <c r="Y4734">
        <v>3</v>
      </c>
      <c r="Z4734">
        <v>20</v>
      </c>
      <c r="AA4734">
        <v>3</v>
      </c>
      <c r="AB4734" s="6">
        <f t="shared" si="594"/>
        <v>2</v>
      </c>
      <c r="AC4734" s="13">
        <f t="shared" si="595"/>
        <v>118</v>
      </c>
      <c r="AD4734" s="13">
        <f t="shared" si="596"/>
        <v>354</v>
      </c>
      <c r="AE4734" s="13">
        <f t="shared" si="597"/>
        <v>708</v>
      </c>
      <c r="AF4734" t="s">
        <v>47</v>
      </c>
      <c r="AG4734">
        <v>1</v>
      </c>
      <c r="AH4734">
        <v>1</v>
      </c>
      <c r="AI4734">
        <v>100</v>
      </c>
      <c r="AJ4734">
        <v>8</v>
      </c>
      <c r="AK4734">
        <v>6</v>
      </c>
      <c r="AL4734">
        <v>10</v>
      </c>
      <c r="AM4734">
        <v>10</v>
      </c>
      <c r="AN4734">
        <v>8</v>
      </c>
      <c r="AO4734">
        <v>8</v>
      </c>
    </row>
    <row r="4735" spans="1:41">
      <c r="A4735" s="1">
        <v>9989796</v>
      </c>
      <c r="B4735" t="s">
        <v>2216</v>
      </c>
      <c r="C4735">
        <v>2013</v>
      </c>
      <c r="D4735" s="2" t="s">
        <v>6571</v>
      </c>
      <c r="E4735" s="4">
        <f t="shared" si="590"/>
        <v>41591</v>
      </c>
      <c r="F4735" s="5">
        <f t="shared" ca="1" si="591"/>
        <v>1.6458233751902598</v>
      </c>
      <c r="G4735" s="1">
        <v>1928988</v>
      </c>
      <c r="H4735" t="s">
        <v>51</v>
      </c>
      <c r="I4735" t="s">
        <v>33</v>
      </c>
      <c r="J4735" s="6" t="str">
        <f t="shared" si="592"/>
        <v>Amsterdam</v>
      </c>
      <c r="K4735" t="s">
        <v>34</v>
      </c>
      <c r="L4735" s="6" t="str">
        <f t="shared" si="593"/>
        <v>North Holland</v>
      </c>
      <c r="M4735" s="1" t="s">
        <v>3997</v>
      </c>
      <c r="N4735" t="s">
        <v>35</v>
      </c>
      <c r="O4735">
        <v>52.3664350077986</v>
      </c>
      <c r="P4735">
        <v>4.8808298403636403</v>
      </c>
      <c r="Q4735" t="s">
        <v>36</v>
      </c>
      <c r="R4735" t="s">
        <v>37</v>
      </c>
      <c r="S4735">
        <v>4</v>
      </c>
      <c r="T4735">
        <v>1</v>
      </c>
      <c r="U4735">
        <v>1</v>
      </c>
      <c r="V4735">
        <v>4</v>
      </c>
      <c r="W4735" t="s">
        <v>38</v>
      </c>
      <c r="X4735" s="8">
        <v>125</v>
      </c>
      <c r="Y4735">
        <v>2</v>
      </c>
      <c r="Z4735">
        <v>20</v>
      </c>
      <c r="AA4735">
        <v>2</v>
      </c>
      <c r="AB4735" s="6">
        <f t="shared" si="594"/>
        <v>20</v>
      </c>
      <c r="AC4735" s="13">
        <f t="shared" si="595"/>
        <v>125</v>
      </c>
      <c r="AD4735" s="13">
        <f t="shared" si="596"/>
        <v>250</v>
      </c>
      <c r="AE4735" s="13">
        <f t="shared" si="597"/>
        <v>5000</v>
      </c>
      <c r="AF4735" t="s">
        <v>39</v>
      </c>
      <c r="AG4735">
        <v>0.7</v>
      </c>
      <c r="AH4735">
        <v>10</v>
      </c>
      <c r="AI4735">
        <v>91</v>
      </c>
      <c r="AJ4735">
        <v>9</v>
      </c>
      <c r="AK4735">
        <v>10</v>
      </c>
      <c r="AL4735">
        <v>10</v>
      </c>
      <c r="AM4735">
        <v>10</v>
      </c>
      <c r="AN4735">
        <v>9</v>
      </c>
      <c r="AO4735">
        <v>10</v>
      </c>
    </row>
    <row r="4736" spans="1:41">
      <c r="A4736" s="1">
        <v>9995040</v>
      </c>
      <c r="B4736" t="s">
        <v>1349</v>
      </c>
      <c r="C4736">
        <v>2013</v>
      </c>
      <c r="D4736" s="2" t="s">
        <v>6571</v>
      </c>
      <c r="E4736" s="4">
        <f t="shared" si="590"/>
        <v>41591</v>
      </c>
      <c r="F4736" s="5">
        <f t="shared" ca="1" si="591"/>
        <v>1.6458233751902598</v>
      </c>
      <c r="G4736" s="1">
        <v>4427735</v>
      </c>
      <c r="H4736" t="s">
        <v>45</v>
      </c>
      <c r="I4736" t="s">
        <v>33</v>
      </c>
      <c r="J4736" s="6" t="str">
        <f t="shared" si="592"/>
        <v>Amsterdam</v>
      </c>
      <c r="K4736" t="s">
        <v>34</v>
      </c>
      <c r="L4736" s="6" t="str">
        <f t="shared" si="593"/>
        <v>North Holland</v>
      </c>
      <c r="M4736" s="1" t="s">
        <v>2756</v>
      </c>
      <c r="N4736" t="s">
        <v>35</v>
      </c>
      <c r="O4736">
        <v>52.360117937573399</v>
      </c>
      <c r="P4736">
        <v>4.8563669629971002</v>
      </c>
      <c r="Q4736" t="s">
        <v>36</v>
      </c>
      <c r="R4736" t="s">
        <v>37</v>
      </c>
      <c r="S4736">
        <v>2</v>
      </c>
      <c r="T4736">
        <v>1</v>
      </c>
      <c r="U4736">
        <v>1</v>
      </c>
      <c r="V4736">
        <v>1</v>
      </c>
      <c r="W4736" t="s">
        <v>38</v>
      </c>
      <c r="X4736" s="8">
        <v>129</v>
      </c>
      <c r="Y4736">
        <v>2</v>
      </c>
      <c r="Z4736">
        <v>60</v>
      </c>
      <c r="AA4736">
        <v>2</v>
      </c>
      <c r="AB4736" s="6">
        <f t="shared" si="594"/>
        <v>2</v>
      </c>
      <c r="AC4736" s="13">
        <f t="shared" si="595"/>
        <v>129</v>
      </c>
      <c r="AD4736" s="13">
        <f t="shared" si="596"/>
        <v>258</v>
      </c>
      <c r="AE4736" s="13">
        <f t="shared" si="597"/>
        <v>516</v>
      </c>
      <c r="AF4736" t="s">
        <v>39</v>
      </c>
      <c r="AG4736">
        <v>0.59</v>
      </c>
      <c r="AH4736">
        <v>1</v>
      </c>
      <c r="AI4736">
        <v>100</v>
      </c>
      <c r="AJ4736">
        <v>10</v>
      </c>
      <c r="AK4736">
        <v>10</v>
      </c>
      <c r="AL4736">
        <v>10</v>
      </c>
      <c r="AM4736">
        <v>10</v>
      </c>
      <c r="AN4736">
        <v>10</v>
      </c>
      <c r="AO4736">
        <v>10</v>
      </c>
    </row>
    <row r="4737" spans="1:41">
      <c r="A4737" s="1">
        <v>10008585</v>
      </c>
      <c r="B4737" t="s">
        <v>2135</v>
      </c>
      <c r="C4737">
        <v>2013</v>
      </c>
      <c r="D4737" s="2" t="s">
        <v>6572</v>
      </c>
      <c r="E4737" s="4">
        <f t="shared" si="590"/>
        <v>41592</v>
      </c>
      <c r="F4737" s="5">
        <f t="shared" ca="1" si="591"/>
        <v>1.6430836491628624</v>
      </c>
      <c r="G4737" s="1">
        <v>2726977</v>
      </c>
      <c r="H4737" t="s">
        <v>71</v>
      </c>
      <c r="I4737" t="s">
        <v>33</v>
      </c>
      <c r="J4737" s="6" t="str">
        <f t="shared" si="592"/>
        <v>Amsterdam</v>
      </c>
      <c r="K4737" t="s">
        <v>34</v>
      </c>
      <c r="L4737" s="6" t="str">
        <f t="shared" si="593"/>
        <v>North Holland</v>
      </c>
      <c r="M4737" s="1" t="s">
        <v>3998</v>
      </c>
      <c r="N4737" t="s">
        <v>35</v>
      </c>
      <c r="O4737">
        <v>52.378694623464703</v>
      </c>
      <c r="P4737">
        <v>4.8490543205594001</v>
      </c>
      <c r="Q4737" t="s">
        <v>132</v>
      </c>
      <c r="R4737" t="s">
        <v>42</v>
      </c>
      <c r="S4737">
        <v>2</v>
      </c>
      <c r="T4737">
        <v>1</v>
      </c>
      <c r="U4737">
        <v>1</v>
      </c>
      <c r="V4737">
        <v>2</v>
      </c>
      <c r="W4737" t="s">
        <v>38</v>
      </c>
      <c r="X4737" s="8">
        <v>50</v>
      </c>
      <c r="Y4737">
        <v>1</v>
      </c>
      <c r="Z4737">
        <v>0</v>
      </c>
      <c r="AA4737">
        <v>1</v>
      </c>
      <c r="AB4737" s="6">
        <f t="shared" si="594"/>
        <v>40</v>
      </c>
      <c r="AC4737" s="13">
        <f t="shared" si="595"/>
        <v>50</v>
      </c>
      <c r="AD4737" s="13">
        <f t="shared" si="596"/>
        <v>50</v>
      </c>
      <c r="AE4737" s="13">
        <f t="shared" si="597"/>
        <v>2000</v>
      </c>
      <c r="AF4737" t="s">
        <v>39</v>
      </c>
      <c r="AG4737">
        <v>0.97</v>
      </c>
      <c r="AH4737">
        <v>20</v>
      </c>
      <c r="AI4737">
        <v>92</v>
      </c>
      <c r="AJ4737">
        <v>9</v>
      </c>
      <c r="AK4737">
        <v>9</v>
      </c>
      <c r="AL4737">
        <v>10</v>
      </c>
      <c r="AM4737">
        <v>10</v>
      </c>
      <c r="AN4737">
        <v>8</v>
      </c>
      <c r="AO4737">
        <v>9</v>
      </c>
    </row>
    <row r="4738" spans="1:41">
      <c r="A4738" s="1">
        <v>10009103</v>
      </c>
      <c r="B4738" t="s">
        <v>627</v>
      </c>
      <c r="C4738">
        <v>2013</v>
      </c>
      <c r="D4738" s="2" t="s">
        <v>6572</v>
      </c>
      <c r="E4738" s="4">
        <f t="shared" ref="E4738:E4801" si="598">DATE(C4738,LEFT(D4738,FIND("/",D4738)-1),RIGHT(D4738,LEN(D4738)-FIND("/",D4738)))</f>
        <v>41592</v>
      </c>
      <c r="F4738" s="5">
        <f t="shared" ref="F4738:F4801" ca="1" si="599">(NOW()-E4738)/365</f>
        <v>1.6430836491628624</v>
      </c>
      <c r="G4738" s="1">
        <v>1942156</v>
      </c>
      <c r="H4738" t="s">
        <v>60</v>
      </c>
      <c r="I4738" t="s">
        <v>33</v>
      </c>
      <c r="J4738" s="6" t="str">
        <f t="shared" ref="J4738:J4801" si="600">VLOOKUP(I4738,city,2,FALSE)</f>
        <v>Amsterdam</v>
      </c>
      <c r="K4738" t="s">
        <v>34</v>
      </c>
      <c r="L4738" s="6" t="str">
        <f t="shared" ref="L4738:L4801" si="601">VLOOKUP(K4738,state,2,FALSE)</f>
        <v>North Holland</v>
      </c>
      <c r="M4738" s="1" t="s">
        <v>3999</v>
      </c>
      <c r="N4738" t="s">
        <v>35</v>
      </c>
      <c r="O4738">
        <v>52.353307798681797</v>
      </c>
      <c r="P4738">
        <v>4.8899766803641702</v>
      </c>
      <c r="Q4738" t="s">
        <v>132</v>
      </c>
      <c r="R4738" t="s">
        <v>42</v>
      </c>
      <c r="S4738">
        <v>2</v>
      </c>
      <c r="T4738">
        <v>1</v>
      </c>
      <c r="U4738">
        <v>1</v>
      </c>
      <c r="V4738">
        <v>1</v>
      </c>
      <c r="W4738" t="s">
        <v>38</v>
      </c>
      <c r="X4738" s="8">
        <v>69</v>
      </c>
      <c r="Y4738">
        <v>1</v>
      </c>
      <c r="Z4738">
        <v>0</v>
      </c>
      <c r="AA4738">
        <v>2</v>
      </c>
      <c r="AB4738" s="6">
        <f t="shared" si="594"/>
        <v>128</v>
      </c>
      <c r="AC4738" s="13">
        <f t="shared" si="595"/>
        <v>69</v>
      </c>
      <c r="AD4738" s="13">
        <f t="shared" si="596"/>
        <v>138</v>
      </c>
      <c r="AE4738" s="13">
        <f t="shared" si="597"/>
        <v>17664</v>
      </c>
      <c r="AF4738" t="s">
        <v>47</v>
      </c>
      <c r="AG4738">
        <v>1</v>
      </c>
      <c r="AH4738">
        <v>64</v>
      </c>
      <c r="AI4738">
        <v>96</v>
      </c>
      <c r="AJ4738">
        <v>9</v>
      </c>
      <c r="AK4738">
        <v>10</v>
      </c>
      <c r="AL4738">
        <v>10</v>
      </c>
      <c r="AM4738">
        <v>10</v>
      </c>
      <c r="AN4738">
        <v>9</v>
      </c>
      <c r="AO4738">
        <v>9</v>
      </c>
    </row>
    <row r="4739" spans="1:41">
      <c r="A4739" s="1">
        <v>10009103</v>
      </c>
      <c r="B4739" t="s">
        <v>627</v>
      </c>
      <c r="C4739">
        <v>2013</v>
      </c>
      <c r="D4739" s="2" t="s">
        <v>6572</v>
      </c>
      <c r="E4739" s="4">
        <f t="shared" si="598"/>
        <v>41592</v>
      </c>
      <c r="F4739" s="5">
        <f t="shared" ca="1" si="599"/>
        <v>1.6430836491628624</v>
      </c>
      <c r="G4739" s="1">
        <v>1933932</v>
      </c>
      <c r="H4739" t="s">
        <v>60</v>
      </c>
      <c r="I4739" t="s">
        <v>33</v>
      </c>
      <c r="J4739" s="6" t="str">
        <f t="shared" si="600"/>
        <v>Amsterdam</v>
      </c>
      <c r="K4739" t="s">
        <v>34</v>
      </c>
      <c r="L4739" s="6" t="str">
        <f t="shared" si="601"/>
        <v>North Holland</v>
      </c>
      <c r="N4739" t="s">
        <v>35</v>
      </c>
      <c r="O4739">
        <v>52.354894370137202</v>
      </c>
      <c r="P4739">
        <v>4.8940721275085801</v>
      </c>
      <c r="Q4739" t="s">
        <v>132</v>
      </c>
      <c r="R4739" t="s">
        <v>42</v>
      </c>
      <c r="S4739">
        <v>2</v>
      </c>
      <c r="T4739">
        <v>1</v>
      </c>
      <c r="U4739">
        <v>1</v>
      </c>
      <c r="V4739">
        <v>1</v>
      </c>
      <c r="W4739" t="s">
        <v>38</v>
      </c>
      <c r="X4739" s="8">
        <v>95</v>
      </c>
      <c r="Y4739">
        <v>1</v>
      </c>
      <c r="Z4739">
        <v>0</v>
      </c>
      <c r="AA4739">
        <v>2</v>
      </c>
      <c r="AB4739" s="6">
        <f t="shared" ref="AB4739:AB4802" si="602">AH4739/0.5</f>
        <v>54</v>
      </c>
      <c r="AC4739" s="13">
        <f t="shared" ref="AC4739:AC4802" si="603">IF(Y4739&gt;1,X4739,IF(S4739&gt;1,X4739+Z4739,X4739))</f>
        <v>95</v>
      </c>
      <c r="AD4739" s="13">
        <f t="shared" si="596"/>
        <v>190</v>
      </c>
      <c r="AE4739" s="13">
        <f t="shared" si="597"/>
        <v>10260</v>
      </c>
      <c r="AF4739" t="s">
        <v>47</v>
      </c>
      <c r="AG4739">
        <v>1</v>
      </c>
      <c r="AH4739">
        <v>27</v>
      </c>
      <c r="AI4739">
        <v>94</v>
      </c>
      <c r="AJ4739">
        <v>10</v>
      </c>
      <c r="AK4739">
        <v>10</v>
      </c>
      <c r="AL4739">
        <v>10</v>
      </c>
      <c r="AM4739">
        <v>10</v>
      </c>
      <c r="AN4739">
        <v>10</v>
      </c>
      <c r="AO4739">
        <v>9</v>
      </c>
    </row>
    <row r="4740" spans="1:41">
      <c r="A4740" s="1">
        <v>10013744</v>
      </c>
      <c r="B4740" t="s">
        <v>4000</v>
      </c>
      <c r="C4740">
        <v>2013</v>
      </c>
      <c r="D4740" s="2" t="s">
        <v>6572</v>
      </c>
      <c r="E4740" s="4">
        <f t="shared" si="598"/>
        <v>41592</v>
      </c>
      <c r="F4740" s="5">
        <f t="shared" ca="1" si="599"/>
        <v>1.6430836491628624</v>
      </c>
      <c r="G4740" s="1">
        <v>1935296</v>
      </c>
      <c r="H4740" t="s">
        <v>49</v>
      </c>
      <c r="I4740" t="s">
        <v>33</v>
      </c>
      <c r="J4740" s="6" t="str">
        <f t="shared" si="600"/>
        <v>Amsterdam</v>
      </c>
      <c r="K4740" t="s">
        <v>34</v>
      </c>
      <c r="L4740" s="6" t="str">
        <f t="shared" si="601"/>
        <v>North Holland</v>
      </c>
      <c r="M4740" s="1" t="s">
        <v>4001</v>
      </c>
      <c r="N4740" t="s">
        <v>35</v>
      </c>
      <c r="O4740">
        <v>52.371734028709803</v>
      </c>
      <c r="P4740">
        <v>4.9010976517475502</v>
      </c>
      <c r="Q4740" t="s">
        <v>36</v>
      </c>
      <c r="R4740" t="s">
        <v>37</v>
      </c>
      <c r="S4740">
        <v>3</v>
      </c>
      <c r="T4740">
        <v>1</v>
      </c>
      <c r="U4740">
        <v>2</v>
      </c>
      <c r="V4740">
        <v>2</v>
      </c>
      <c r="W4740" t="s">
        <v>38</v>
      </c>
      <c r="X4740" s="8">
        <v>120</v>
      </c>
      <c r="Y4740">
        <v>1</v>
      </c>
      <c r="Z4740">
        <v>0</v>
      </c>
      <c r="AA4740">
        <v>2</v>
      </c>
      <c r="AB4740" s="6">
        <f t="shared" si="602"/>
        <v>14</v>
      </c>
      <c r="AC4740" s="13">
        <f t="shared" si="603"/>
        <v>120</v>
      </c>
      <c r="AD4740" s="13">
        <f t="shared" si="596"/>
        <v>240</v>
      </c>
      <c r="AE4740" s="13">
        <f t="shared" si="597"/>
        <v>3360</v>
      </c>
      <c r="AF4740" t="s">
        <v>83</v>
      </c>
      <c r="AG4740">
        <v>0.25</v>
      </c>
      <c r="AH4740">
        <v>7</v>
      </c>
      <c r="AI4740">
        <v>88</v>
      </c>
      <c r="AJ4740">
        <v>8</v>
      </c>
      <c r="AK4740">
        <v>9</v>
      </c>
      <c r="AL4740">
        <v>10</v>
      </c>
      <c r="AM4740">
        <v>10</v>
      </c>
      <c r="AN4740">
        <v>10</v>
      </c>
      <c r="AO4740">
        <v>10</v>
      </c>
    </row>
    <row r="4741" spans="1:41">
      <c r="A4741" s="1">
        <v>10015905</v>
      </c>
      <c r="B4741" t="s">
        <v>250</v>
      </c>
      <c r="C4741">
        <v>2013</v>
      </c>
      <c r="D4741" s="2" t="s">
        <v>6572</v>
      </c>
      <c r="E4741" s="4">
        <f t="shared" si="598"/>
        <v>41592</v>
      </c>
      <c r="F4741" s="5">
        <f t="shared" ca="1" si="599"/>
        <v>1.6430836491628624</v>
      </c>
      <c r="G4741" s="1">
        <v>4049613</v>
      </c>
      <c r="H4741" t="s">
        <v>49</v>
      </c>
      <c r="I4741" t="s">
        <v>33</v>
      </c>
      <c r="J4741" s="6" t="str">
        <f t="shared" si="600"/>
        <v>Amsterdam</v>
      </c>
      <c r="K4741" t="s">
        <v>34</v>
      </c>
      <c r="L4741" s="6" t="str">
        <f t="shared" si="601"/>
        <v>North Holland</v>
      </c>
      <c r="M4741" s="1" t="s">
        <v>2847</v>
      </c>
      <c r="N4741" t="s">
        <v>35</v>
      </c>
      <c r="O4741">
        <v>52.369235945521098</v>
      </c>
      <c r="P4741">
        <v>4.8978250755739703</v>
      </c>
      <c r="Q4741" t="s">
        <v>58</v>
      </c>
      <c r="R4741" t="s">
        <v>37</v>
      </c>
      <c r="S4741">
        <v>6</v>
      </c>
      <c r="T4741">
        <v>1.5</v>
      </c>
      <c r="U4741">
        <v>2</v>
      </c>
      <c r="V4741">
        <v>3</v>
      </c>
      <c r="W4741" t="s">
        <v>38</v>
      </c>
      <c r="X4741" s="8">
        <v>250</v>
      </c>
      <c r="Y4741">
        <v>4</v>
      </c>
      <c r="Z4741">
        <v>40</v>
      </c>
      <c r="AA4741">
        <v>3</v>
      </c>
      <c r="AB4741" s="6">
        <f t="shared" si="602"/>
        <v>40</v>
      </c>
      <c r="AC4741" s="13">
        <f t="shared" si="603"/>
        <v>250</v>
      </c>
      <c r="AD4741" s="13">
        <f t="shared" si="596"/>
        <v>750</v>
      </c>
      <c r="AE4741" s="13">
        <f t="shared" si="597"/>
        <v>30000</v>
      </c>
      <c r="AF4741" t="s">
        <v>43</v>
      </c>
      <c r="AG4741">
        <v>1</v>
      </c>
      <c r="AH4741">
        <v>20</v>
      </c>
      <c r="AI4741">
        <v>96</v>
      </c>
      <c r="AJ4741">
        <v>10</v>
      </c>
      <c r="AK4741">
        <v>9</v>
      </c>
      <c r="AL4741">
        <v>10</v>
      </c>
      <c r="AM4741">
        <v>9</v>
      </c>
      <c r="AN4741">
        <v>10</v>
      </c>
      <c r="AO4741">
        <v>9</v>
      </c>
    </row>
    <row r="4742" spans="1:41">
      <c r="A4742" s="1">
        <v>10015905</v>
      </c>
      <c r="B4742" t="s">
        <v>250</v>
      </c>
      <c r="C4742">
        <v>2013</v>
      </c>
      <c r="D4742" s="2" t="s">
        <v>6572</v>
      </c>
      <c r="E4742" s="4">
        <f t="shared" si="598"/>
        <v>41592</v>
      </c>
      <c r="F4742" s="5">
        <f t="shared" ca="1" si="599"/>
        <v>1.6430836491628624</v>
      </c>
      <c r="G4742" s="1">
        <v>4028797</v>
      </c>
      <c r="H4742" t="s">
        <v>49</v>
      </c>
      <c r="I4742" t="s">
        <v>33</v>
      </c>
      <c r="J4742" s="6" t="str">
        <f t="shared" si="600"/>
        <v>Amsterdam</v>
      </c>
      <c r="K4742" t="s">
        <v>34</v>
      </c>
      <c r="L4742" s="6" t="str">
        <f t="shared" si="601"/>
        <v>North Holland</v>
      </c>
      <c r="M4742" s="1" t="s">
        <v>347</v>
      </c>
      <c r="N4742" t="s">
        <v>35</v>
      </c>
      <c r="O4742">
        <v>52.360815851102402</v>
      </c>
      <c r="P4742">
        <v>4.8962522026180499</v>
      </c>
      <c r="Q4742" t="s">
        <v>36</v>
      </c>
      <c r="R4742" t="s">
        <v>37</v>
      </c>
      <c r="S4742">
        <v>2</v>
      </c>
      <c r="T4742">
        <v>1</v>
      </c>
      <c r="U4742">
        <v>1</v>
      </c>
      <c r="V4742">
        <v>1</v>
      </c>
      <c r="W4742" t="s">
        <v>38</v>
      </c>
      <c r="X4742" s="8">
        <v>110</v>
      </c>
      <c r="Y4742">
        <v>1</v>
      </c>
      <c r="Z4742">
        <v>0</v>
      </c>
      <c r="AA4742">
        <v>5</v>
      </c>
      <c r="AB4742" s="6">
        <f t="shared" si="602"/>
        <v>6</v>
      </c>
      <c r="AC4742" s="13">
        <f t="shared" si="603"/>
        <v>110</v>
      </c>
      <c r="AD4742" s="13">
        <f t="shared" si="596"/>
        <v>550</v>
      </c>
      <c r="AE4742" s="13">
        <f t="shared" si="597"/>
        <v>3300</v>
      </c>
      <c r="AF4742" t="s">
        <v>43</v>
      </c>
      <c r="AG4742">
        <v>1</v>
      </c>
      <c r="AH4742">
        <v>3</v>
      </c>
      <c r="AI4742">
        <v>93</v>
      </c>
      <c r="AJ4742">
        <v>9</v>
      </c>
      <c r="AK4742">
        <v>10</v>
      </c>
      <c r="AL4742">
        <v>9</v>
      </c>
      <c r="AM4742">
        <v>9</v>
      </c>
      <c r="AN4742">
        <v>8</v>
      </c>
      <c r="AO4742">
        <v>8</v>
      </c>
    </row>
    <row r="4743" spans="1:41">
      <c r="A4743" s="1">
        <v>10015905</v>
      </c>
      <c r="B4743" t="s">
        <v>250</v>
      </c>
      <c r="C4743">
        <v>2013</v>
      </c>
      <c r="D4743" s="2" t="s">
        <v>6572</v>
      </c>
      <c r="E4743" s="4">
        <f t="shared" si="598"/>
        <v>41592</v>
      </c>
      <c r="F4743" s="5">
        <f t="shared" ca="1" si="599"/>
        <v>1.6430836491628624</v>
      </c>
      <c r="G4743" s="1">
        <v>2429334</v>
      </c>
      <c r="H4743" t="s">
        <v>51</v>
      </c>
      <c r="I4743" t="s">
        <v>33</v>
      </c>
      <c r="J4743" s="6" t="str">
        <f t="shared" si="600"/>
        <v>Amsterdam</v>
      </c>
      <c r="K4743" t="s">
        <v>34</v>
      </c>
      <c r="L4743" s="6" t="str">
        <f t="shared" si="601"/>
        <v>North Holland</v>
      </c>
      <c r="M4743" s="1">
        <v>1015</v>
      </c>
      <c r="N4743" t="s">
        <v>35</v>
      </c>
      <c r="O4743">
        <v>52.380527263238797</v>
      </c>
      <c r="P4743">
        <v>4.8880289190537098</v>
      </c>
      <c r="Q4743" t="s">
        <v>36</v>
      </c>
      <c r="R4743" t="s">
        <v>37</v>
      </c>
      <c r="S4743">
        <v>2</v>
      </c>
      <c r="T4743">
        <v>1</v>
      </c>
      <c r="U4743">
        <v>0</v>
      </c>
      <c r="V4743">
        <v>1</v>
      </c>
      <c r="W4743" t="s">
        <v>38</v>
      </c>
      <c r="X4743" s="8">
        <v>150</v>
      </c>
      <c r="Y4743">
        <v>0</v>
      </c>
      <c r="Z4743">
        <v>0</v>
      </c>
      <c r="AA4743">
        <v>3</v>
      </c>
      <c r="AB4743" s="6">
        <f t="shared" si="602"/>
        <v>126</v>
      </c>
      <c r="AC4743" s="13">
        <f t="shared" si="603"/>
        <v>150</v>
      </c>
      <c r="AD4743" s="13">
        <f t="shared" si="596"/>
        <v>450</v>
      </c>
      <c r="AE4743" s="13">
        <f t="shared" si="597"/>
        <v>56700</v>
      </c>
      <c r="AF4743" t="s">
        <v>43</v>
      </c>
      <c r="AG4743">
        <v>1</v>
      </c>
      <c r="AH4743">
        <v>63</v>
      </c>
      <c r="AI4743">
        <v>93</v>
      </c>
      <c r="AJ4743">
        <v>9</v>
      </c>
      <c r="AK4743">
        <v>9</v>
      </c>
      <c r="AL4743">
        <v>10</v>
      </c>
      <c r="AM4743">
        <v>10</v>
      </c>
      <c r="AN4743">
        <v>10</v>
      </c>
      <c r="AO4743">
        <v>9</v>
      </c>
    </row>
    <row r="4744" spans="1:41">
      <c r="A4744" s="1">
        <v>10026672</v>
      </c>
      <c r="B4744" t="s">
        <v>4002</v>
      </c>
      <c r="C4744">
        <v>2013</v>
      </c>
      <c r="D4744" s="2" t="s">
        <v>6420</v>
      </c>
      <c r="E4744" s="4">
        <f t="shared" si="598"/>
        <v>41593</v>
      </c>
      <c r="F4744" s="5">
        <f t="shared" ca="1" si="599"/>
        <v>1.6403439231354653</v>
      </c>
      <c r="G4744" s="1">
        <v>1988839</v>
      </c>
      <c r="H4744" t="s">
        <v>45</v>
      </c>
      <c r="I4744" t="s">
        <v>33</v>
      </c>
      <c r="J4744" s="6" t="str">
        <f t="shared" si="600"/>
        <v>Amsterdam</v>
      </c>
      <c r="K4744" t="s">
        <v>34</v>
      </c>
      <c r="L4744" s="6" t="str">
        <f t="shared" si="601"/>
        <v>North Holland</v>
      </c>
      <c r="M4744" s="1">
        <v>1052</v>
      </c>
      <c r="N4744" t="s">
        <v>35</v>
      </c>
      <c r="O4744">
        <v>52.370055995589397</v>
      </c>
      <c r="P4744">
        <v>4.8670520859428299</v>
      </c>
      <c r="Q4744" t="s">
        <v>1416</v>
      </c>
      <c r="R4744" t="s">
        <v>37</v>
      </c>
      <c r="S4744">
        <v>4</v>
      </c>
      <c r="T4744">
        <v>1</v>
      </c>
      <c r="U4744">
        <v>0</v>
      </c>
      <c r="V4744">
        <v>2</v>
      </c>
      <c r="W4744" t="s">
        <v>38</v>
      </c>
      <c r="X4744" s="8">
        <v>110</v>
      </c>
      <c r="Y4744">
        <v>2</v>
      </c>
      <c r="Z4744">
        <v>25</v>
      </c>
      <c r="AA4744">
        <v>2</v>
      </c>
      <c r="AB4744" s="6">
        <f t="shared" si="602"/>
        <v>104</v>
      </c>
      <c r="AC4744" s="13">
        <f t="shared" si="603"/>
        <v>110</v>
      </c>
      <c r="AD4744" s="13">
        <f t="shared" si="596"/>
        <v>220</v>
      </c>
      <c r="AE4744" s="13">
        <f t="shared" si="597"/>
        <v>22880</v>
      </c>
      <c r="AF4744" t="s">
        <v>43</v>
      </c>
      <c r="AG4744">
        <v>1</v>
      </c>
      <c r="AH4744">
        <v>52</v>
      </c>
      <c r="AI4744">
        <v>90</v>
      </c>
      <c r="AJ4744">
        <v>9</v>
      </c>
      <c r="AK4744">
        <v>9</v>
      </c>
      <c r="AL4744">
        <v>10</v>
      </c>
      <c r="AM4744">
        <v>10</v>
      </c>
      <c r="AN4744">
        <v>9</v>
      </c>
      <c r="AO4744">
        <v>9</v>
      </c>
    </row>
    <row r="4745" spans="1:41">
      <c r="A4745" s="1">
        <v>10027212</v>
      </c>
      <c r="B4745" t="s">
        <v>442</v>
      </c>
      <c r="C4745">
        <v>2013</v>
      </c>
      <c r="D4745" s="2" t="s">
        <v>6420</v>
      </c>
      <c r="E4745" s="4">
        <f t="shared" si="598"/>
        <v>41593</v>
      </c>
      <c r="F4745" s="5">
        <f t="shared" ca="1" si="599"/>
        <v>1.6403439231354653</v>
      </c>
      <c r="G4745" s="1">
        <v>5781751</v>
      </c>
      <c r="H4745" t="s">
        <v>49</v>
      </c>
      <c r="I4745" t="s">
        <v>33</v>
      </c>
      <c r="J4745" s="6" t="str">
        <f t="shared" si="600"/>
        <v>Amsterdam</v>
      </c>
      <c r="K4745" t="s">
        <v>46</v>
      </c>
      <c r="L4745" s="6" t="str">
        <f t="shared" si="601"/>
        <v>North Holland</v>
      </c>
      <c r="M4745" s="1">
        <v>1017</v>
      </c>
      <c r="N4745" t="s">
        <v>35</v>
      </c>
      <c r="O4745">
        <v>52.362068307869698</v>
      </c>
      <c r="P4745">
        <v>4.9019180251281496</v>
      </c>
      <c r="Q4745" t="s">
        <v>36</v>
      </c>
      <c r="R4745" t="s">
        <v>37</v>
      </c>
      <c r="S4745">
        <v>2</v>
      </c>
      <c r="T4745">
        <v>1.5</v>
      </c>
      <c r="U4745">
        <v>1</v>
      </c>
      <c r="V4745">
        <v>1</v>
      </c>
      <c r="W4745" t="s">
        <v>38</v>
      </c>
      <c r="X4745" s="8">
        <v>350</v>
      </c>
      <c r="Y4745">
        <v>1</v>
      </c>
      <c r="Z4745">
        <v>0</v>
      </c>
      <c r="AA4745">
        <v>5</v>
      </c>
      <c r="AB4745" s="6">
        <f t="shared" si="602"/>
        <v>0</v>
      </c>
      <c r="AC4745" s="13">
        <f t="shared" si="603"/>
        <v>350</v>
      </c>
      <c r="AD4745" s="13">
        <f t="shared" ref="AD4745:AD4808" si="604">AC4745*AA4745</f>
        <v>1750</v>
      </c>
      <c r="AE4745" s="13">
        <f t="shared" ref="AE4745:AE4808" si="605">AD4745*AB4745</f>
        <v>0</v>
      </c>
      <c r="AF4745" t="s">
        <v>62</v>
      </c>
      <c r="AG4745" t="s">
        <v>62</v>
      </c>
      <c r="AH4745">
        <v>0</v>
      </c>
    </row>
    <row r="4746" spans="1:41">
      <c r="A4746" s="1">
        <v>10028774</v>
      </c>
      <c r="B4746" t="s">
        <v>4003</v>
      </c>
      <c r="C4746">
        <v>2013</v>
      </c>
      <c r="D4746" s="2" t="s">
        <v>6420</v>
      </c>
      <c r="E4746" s="4">
        <f t="shared" si="598"/>
        <v>41593</v>
      </c>
      <c r="F4746" s="5">
        <f t="shared" ca="1" si="599"/>
        <v>1.6403439231354653</v>
      </c>
      <c r="G4746" s="1">
        <v>1938694</v>
      </c>
      <c r="H4746" t="s">
        <v>32</v>
      </c>
      <c r="I4746" t="s">
        <v>33</v>
      </c>
      <c r="J4746" s="6" t="str">
        <f t="shared" si="600"/>
        <v>Amsterdam</v>
      </c>
      <c r="K4746" t="s">
        <v>34</v>
      </c>
      <c r="L4746" s="6" t="str">
        <f t="shared" si="601"/>
        <v>North Holland</v>
      </c>
      <c r="M4746" s="1" t="s">
        <v>4004</v>
      </c>
      <c r="N4746" t="s">
        <v>35</v>
      </c>
      <c r="O4746">
        <v>52.383996379796102</v>
      </c>
      <c r="P4746">
        <v>4.8738209151623204</v>
      </c>
      <c r="Q4746" t="s">
        <v>36</v>
      </c>
      <c r="R4746" t="s">
        <v>37</v>
      </c>
      <c r="S4746">
        <v>2</v>
      </c>
      <c r="T4746">
        <v>1</v>
      </c>
      <c r="U4746">
        <v>1</v>
      </c>
      <c r="V4746">
        <v>1</v>
      </c>
      <c r="W4746" t="s">
        <v>38</v>
      </c>
      <c r="X4746" s="8">
        <v>89</v>
      </c>
      <c r="Y4746">
        <v>2</v>
      </c>
      <c r="Z4746">
        <v>0</v>
      </c>
      <c r="AA4746">
        <v>1</v>
      </c>
      <c r="AB4746" s="6">
        <f t="shared" si="602"/>
        <v>12</v>
      </c>
      <c r="AC4746" s="13">
        <f t="shared" si="603"/>
        <v>89</v>
      </c>
      <c r="AD4746" s="13">
        <f t="shared" si="604"/>
        <v>89</v>
      </c>
      <c r="AE4746" s="13">
        <f t="shared" si="605"/>
        <v>1068</v>
      </c>
      <c r="AF4746" t="s">
        <v>43</v>
      </c>
      <c r="AG4746">
        <v>1</v>
      </c>
      <c r="AH4746">
        <v>6</v>
      </c>
      <c r="AI4746">
        <v>97</v>
      </c>
      <c r="AJ4746">
        <v>10</v>
      </c>
      <c r="AK4746">
        <v>9</v>
      </c>
      <c r="AL4746">
        <v>10</v>
      </c>
      <c r="AM4746">
        <v>10</v>
      </c>
      <c r="AN4746">
        <v>9</v>
      </c>
      <c r="AO4746">
        <v>9</v>
      </c>
    </row>
    <row r="4747" spans="1:41">
      <c r="A4747" s="1">
        <v>10029813</v>
      </c>
      <c r="B4747" t="s">
        <v>438</v>
      </c>
      <c r="C4747">
        <v>2013</v>
      </c>
      <c r="D4747" s="2" t="s">
        <v>6420</v>
      </c>
      <c r="E4747" s="4">
        <f t="shared" si="598"/>
        <v>41593</v>
      </c>
      <c r="F4747" s="5">
        <f t="shared" ca="1" si="599"/>
        <v>1.6403439231354653</v>
      </c>
      <c r="G4747" s="1">
        <v>1938773</v>
      </c>
      <c r="H4747" t="s">
        <v>49</v>
      </c>
      <c r="I4747" t="s">
        <v>33</v>
      </c>
      <c r="J4747" s="6" t="str">
        <f t="shared" si="600"/>
        <v>Amsterdam</v>
      </c>
      <c r="K4747" t="s">
        <v>34</v>
      </c>
      <c r="L4747" s="6" t="str">
        <f t="shared" si="601"/>
        <v>North Holland</v>
      </c>
      <c r="M4747" s="1">
        <v>1017</v>
      </c>
      <c r="N4747" t="s">
        <v>35</v>
      </c>
      <c r="O4747">
        <v>52.364293096666103</v>
      </c>
      <c r="P4747">
        <v>4.8944629263690302</v>
      </c>
      <c r="Q4747" t="s">
        <v>36</v>
      </c>
      <c r="R4747" t="s">
        <v>37</v>
      </c>
      <c r="S4747">
        <v>4</v>
      </c>
      <c r="T4747">
        <v>2</v>
      </c>
      <c r="U4747">
        <v>2</v>
      </c>
      <c r="V4747">
        <v>3</v>
      </c>
      <c r="W4747" t="s">
        <v>38</v>
      </c>
      <c r="X4747" s="8">
        <v>128</v>
      </c>
      <c r="Y4747">
        <v>0</v>
      </c>
      <c r="Z4747">
        <v>0</v>
      </c>
      <c r="AA4747">
        <v>1</v>
      </c>
      <c r="AB4747" s="6">
        <f t="shared" si="602"/>
        <v>52</v>
      </c>
      <c r="AC4747" s="13">
        <f t="shared" si="603"/>
        <v>128</v>
      </c>
      <c r="AD4747" s="13">
        <f t="shared" si="604"/>
        <v>128</v>
      </c>
      <c r="AE4747" s="13">
        <f t="shared" si="605"/>
        <v>6656</v>
      </c>
      <c r="AF4747" t="s">
        <v>43</v>
      </c>
      <c r="AG4747">
        <v>1</v>
      </c>
      <c r="AH4747">
        <v>26</v>
      </c>
      <c r="AI4747">
        <v>85</v>
      </c>
      <c r="AJ4747">
        <v>8</v>
      </c>
      <c r="AK4747">
        <v>9</v>
      </c>
      <c r="AL4747">
        <v>10</v>
      </c>
      <c r="AM4747">
        <v>10</v>
      </c>
      <c r="AN4747">
        <v>9</v>
      </c>
      <c r="AO4747">
        <v>8</v>
      </c>
    </row>
    <row r="4748" spans="1:41">
      <c r="A4748" s="1">
        <v>10030387</v>
      </c>
      <c r="B4748" t="s">
        <v>194</v>
      </c>
      <c r="C4748">
        <v>2013</v>
      </c>
      <c r="D4748" s="2" t="s">
        <v>6420</v>
      </c>
      <c r="E4748" s="4">
        <f t="shared" si="598"/>
        <v>41593</v>
      </c>
      <c r="F4748" s="5">
        <f t="shared" ca="1" si="599"/>
        <v>1.6403439231354653</v>
      </c>
      <c r="G4748" s="1">
        <v>5600175</v>
      </c>
      <c r="H4748" t="s">
        <v>51</v>
      </c>
      <c r="I4748" t="s">
        <v>33</v>
      </c>
      <c r="J4748" s="6" t="str">
        <f t="shared" si="600"/>
        <v>Amsterdam</v>
      </c>
      <c r="K4748" t="s">
        <v>53</v>
      </c>
      <c r="L4748" s="6" t="str">
        <f t="shared" si="601"/>
        <v>North Holland</v>
      </c>
      <c r="M4748" s="1" t="s">
        <v>4005</v>
      </c>
      <c r="N4748" t="s">
        <v>35</v>
      </c>
      <c r="O4748">
        <v>52.381853990083698</v>
      </c>
      <c r="P4748">
        <v>4.8879743678523599</v>
      </c>
      <c r="Q4748" t="s">
        <v>36</v>
      </c>
      <c r="R4748" t="s">
        <v>37</v>
      </c>
      <c r="S4748">
        <v>2</v>
      </c>
      <c r="T4748">
        <v>1</v>
      </c>
      <c r="U4748">
        <v>1</v>
      </c>
      <c r="V4748">
        <v>1</v>
      </c>
      <c r="W4748" t="s">
        <v>38</v>
      </c>
      <c r="X4748" s="8">
        <v>150</v>
      </c>
      <c r="Y4748">
        <v>1</v>
      </c>
      <c r="Z4748">
        <v>0</v>
      </c>
      <c r="AA4748">
        <v>1</v>
      </c>
      <c r="AB4748" s="6">
        <f t="shared" si="602"/>
        <v>0</v>
      </c>
      <c r="AC4748" s="13">
        <f t="shared" si="603"/>
        <v>150</v>
      </c>
      <c r="AD4748" s="13">
        <f t="shared" si="604"/>
        <v>150</v>
      </c>
      <c r="AE4748" s="13">
        <f t="shared" si="605"/>
        <v>0</v>
      </c>
      <c r="AF4748" t="s">
        <v>62</v>
      </c>
      <c r="AG4748" t="s">
        <v>62</v>
      </c>
      <c r="AH4748">
        <v>0</v>
      </c>
    </row>
    <row r="4749" spans="1:41">
      <c r="A4749" s="1">
        <v>10030473</v>
      </c>
      <c r="B4749" t="s">
        <v>4006</v>
      </c>
      <c r="C4749">
        <v>2013</v>
      </c>
      <c r="D4749" s="2" t="s">
        <v>6420</v>
      </c>
      <c r="E4749" s="4">
        <f t="shared" si="598"/>
        <v>41593</v>
      </c>
      <c r="F4749" s="5">
        <f t="shared" ca="1" si="599"/>
        <v>1.6403439231354653</v>
      </c>
      <c r="G4749" s="1">
        <v>2598862</v>
      </c>
      <c r="H4749" t="s">
        <v>107</v>
      </c>
      <c r="I4749" t="s">
        <v>33</v>
      </c>
      <c r="J4749" s="6" t="str">
        <f t="shared" si="600"/>
        <v>Amsterdam</v>
      </c>
      <c r="K4749" t="s">
        <v>34</v>
      </c>
      <c r="L4749" s="6" t="str">
        <f t="shared" si="601"/>
        <v>North Holland</v>
      </c>
      <c r="M4749" s="1">
        <v>1091</v>
      </c>
      <c r="N4749" t="s">
        <v>35</v>
      </c>
      <c r="O4749">
        <v>52.353511928816701</v>
      </c>
      <c r="P4749">
        <v>4.9166220633753701</v>
      </c>
      <c r="Q4749" t="s">
        <v>36</v>
      </c>
      <c r="R4749" t="s">
        <v>42</v>
      </c>
      <c r="S4749">
        <v>2</v>
      </c>
      <c r="T4749">
        <v>1</v>
      </c>
      <c r="U4749">
        <v>1</v>
      </c>
      <c r="V4749">
        <v>1</v>
      </c>
      <c r="W4749" t="s">
        <v>38</v>
      </c>
      <c r="X4749" s="8">
        <v>70</v>
      </c>
      <c r="Y4749">
        <v>1</v>
      </c>
      <c r="Z4749">
        <v>10</v>
      </c>
      <c r="AA4749">
        <v>2</v>
      </c>
      <c r="AB4749" s="6">
        <f t="shared" si="602"/>
        <v>60</v>
      </c>
      <c r="AC4749" s="13">
        <f t="shared" si="603"/>
        <v>80</v>
      </c>
      <c r="AD4749" s="13">
        <f t="shared" si="604"/>
        <v>160</v>
      </c>
      <c r="AE4749" s="13">
        <f t="shared" si="605"/>
        <v>9600</v>
      </c>
      <c r="AF4749" t="s">
        <v>47</v>
      </c>
      <c r="AG4749">
        <v>1</v>
      </c>
      <c r="AH4749">
        <v>30</v>
      </c>
      <c r="AI4749">
        <v>90</v>
      </c>
      <c r="AJ4749">
        <v>9</v>
      </c>
      <c r="AK4749">
        <v>10</v>
      </c>
      <c r="AL4749">
        <v>10</v>
      </c>
      <c r="AM4749">
        <v>10</v>
      </c>
      <c r="AN4749">
        <v>9</v>
      </c>
      <c r="AO4749">
        <v>9</v>
      </c>
    </row>
    <row r="4750" spans="1:41">
      <c r="A4750" s="1">
        <v>10033504</v>
      </c>
      <c r="B4750" t="s">
        <v>4007</v>
      </c>
      <c r="C4750">
        <v>2013</v>
      </c>
      <c r="D4750" s="2" t="s">
        <v>6420</v>
      </c>
      <c r="E4750" s="4">
        <f t="shared" si="598"/>
        <v>41593</v>
      </c>
      <c r="F4750" s="5">
        <f t="shared" ca="1" si="599"/>
        <v>1.6403439231354653</v>
      </c>
      <c r="G4750" s="1">
        <v>2169822</v>
      </c>
      <c r="H4750" t="s">
        <v>32</v>
      </c>
      <c r="I4750" t="s">
        <v>33</v>
      </c>
      <c r="J4750" s="6" t="str">
        <f t="shared" si="600"/>
        <v>Amsterdam</v>
      </c>
      <c r="K4750" t="s">
        <v>34</v>
      </c>
      <c r="L4750" s="6" t="str">
        <f t="shared" si="601"/>
        <v>North Holland</v>
      </c>
      <c r="M4750" s="1" t="s">
        <v>4008</v>
      </c>
      <c r="N4750" t="s">
        <v>35</v>
      </c>
      <c r="O4750">
        <v>52.388861349987302</v>
      </c>
      <c r="P4750">
        <v>4.87815309120574</v>
      </c>
      <c r="Q4750" t="s">
        <v>36</v>
      </c>
      <c r="R4750" t="s">
        <v>37</v>
      </c>
      <c r="S4750">
        <v>4</v>
      </c>
      <c r="T4750">
        <v>1</v>
      </c>
      <c r="U4750">
        <v>2</v>
      </c>
      <c r="V4750">
        <v>3</v>
      </c>
      <c r="W4750" t="s">
        <v>38</v>
      </c>
      <c r="X4750" s="8">
        <v>89</v>
      </c>
      <c r="Y4750">
        <v>2</v>
      </c>
      <c r="Z4750">
        <v>25</v>
      </c>
      <c r="AA4750">
        <v>3</v>
      </c>
      <c r="AB4750" s="6">
        <f t="shared" si="602"/>
        <v>10</v>
      </c>
      <c r="AC4750" s="13">
        <f t="shared" si="603"/>
        <v>89</v>
      </c>
      <c r="AD4750" s="13">
        <f t="shared" si="604"/>
        <v>267</v>
      </c>
      <c r="AE4750" s="13">
        <f t="shared" si="605"/>
        <v>2670</v>
      </c>
      <c r="AF4750" t="s">
        <v>43</v>
      </c>
      <c r="AG4750">
        <v>1</v>
      </c>
      <c r="AH4750">
        <v>5</v>
      </c>
      <c r="AI4750">
        <v>100</v>
      </c>
      <c r="AJ4750">
        <v>10</v>
      </c>
      <c r="AK4750">
        <v>10</v>
      </c>
      <c r="AL4750">
        <v>10</v>
      </c>
      <c r="AM4750">
        <v>10</v>
      </c>
      <c r="AN4750">
        <v>10</v>
      </c>
      <c r="AO4750">
        <v>10</v>
      </c>
    </row>
    <row r="4751" spans="1:41">
      <c r="A4751" s="1">
        <v>10035708</v>
      </c>
      <c r="B4751" t="s">
        <v>531</v>
      </c>
      <c r="C4751">
        <v>2013</v>
      </c>
      <c r="D4751" s="2" t="s">
        <v>6420</v>
      </c>
      <c r="E4751" s="4">
        <f t="shared" si="598"/>
        <v>41593</v>
      </c>
      <c r="F4751" s="5">
        <f t="shared" ca="1" si="599"/>
        <v>1.6403439231354653</v>
      </c>
      <c r="G4751" s="1">
        <v>1940203</v>
      </c>
      <c r="H4751" t="s">
        <v>71</v>
      </c>
      <c r="I4751" t="s">
        <v>33</v>
      </c>
      <c r="J4751" s="6" t="str">
        <f t="shared" si="600"/>
        <v>Amsterdam</v>
      </c>
      <c r="K4751" t="s">
        <v>34</v>
      </c>
      <c r="L4751" s="6" t="str">
        <f t="shared" si="601"/>
        <v>North Holland</v>
      </c>
      <c r="M4751" s="1" t="s">
        <v>4009</v>
      </c>
      <c r="N4751" t="s">
        <v>35</v>
      </c>
      <c r="O4751">
        <v>52.383835869142601</v>
      </c>
      <c r="P4751">
        <v>4.8510730286908696</v>
      </c>
      <c r="Q4751" t="s">
        <v>36</v>
      </c>
      <c r="R4751" t="s">
        <v>37</v>
      </c>
      <c r="S4751">
        <v>2</v>
      </c>
      <c r="T4751">
        <v>1</v>
      </c>
      <c r="U4751">
        <v>1</v>
      </c>
      <c r="V4751">
        <v>1</v>
      </c>
      <c r="W4751" t="s">
        <v>38</v>
      </c>
      <c r="X4751" s="8">
        <v>35</v>
      </c>
      <c r="Y4751">
        <v>1</v>
      </c>
      <c r="Z4751">
        <v>30</v>
      </c>
      <c r="AA4751">
        <v>2</v>
      </c>
      <c r="AB4751" s="6">
        <f t="shared" si="602"/>
        <v>110</v>
      </c>
      <c r="AC4751" s="13">
        <f t="shared" si="603"/>
        <v>65</v>
      </c>
      <c r="AD4751" s="13">
        <f t="shared" si="604"/>
        <v>130</v>
      </c>
      <c r="AE4751" s="13">
        <f t="shared" si="605"/>
        <v>14300</v>
      </c>
      <c r="AF4751" t="s">
        <v>39</v>
      </c>
      <c r="AG4751">
        <v>0.7</v>
      </c>
      <c r="AH4751">
        <v>55</v>
      </c>
      <c r="AI4751">
        <v>93</v>
      </c>
      <c r="AJ4751">
        <v>9</v>
      </c>
      <c r="AK4751">
        <v>10</v>
      </c>
      <c r="AL4751">
        <v>9</v>
      </c>
      <c r="AM4751">
        <v>10</v>
      </c>
      <c r="AN4751">
        <v>8</v>
      </c>
      <c r="AO4751">
        <v>9</v>
      </c>
    </row>
    <row r="4752" spans="1:41">
      <c r="A4752" s="1">
        <v>10035708</v>
      </c>
      <c r="B4752" t="s">
        <v>531</v>
      </c>
      <c r="C4752">
        <v>2013</v>
      </c>
      <c r="D4752" s="2" t="s">
        <v>6420</v>
      </c>
      <c r="E4752" s="4">
        <f t="shared" si="598"/>
        <v>41593</v>
      </c>
      <c r="F4752" s="5">
        <f t="shared" ca="1" si="599"/>
        <v>1.6403439231354653</v>
      </c>
      <c r="G4752" s="1">
        <v>1996905</v>
      </c>
      <c r="H4752" t="s">
        <v>71</v>
      </c>
      <c r="I4752" t="s">
        <v>33</v>
      </c>
      <c r="J4752" s="6" t="str">
        <f t="shared" si="600"/>
        <v>Amsterdam</v>
      </c>
      <c r="K4752" t="s">
        <v>34</v>
      </c>
      <c r="L4752" s="6" t="str">
        <f t="shared" si="601"/>
        <v>North Holland</v>
      </c>
      <c r="M4752" s="1">
        <v>1055</v>
      </c>
      <c r="N4752" t="s">
        <v>35</v>
      </c>
      <c r="O4752">
        <v>52.384033277278299</v>
      </c>
      <c r="P4752">
        <v>4.8512562155386698</v>
      </c>
      <c r="Q4752" t="s">
        <v>36</v>
      </c>
      <c r="R4752" t="s">
        <v>42</v>
      </c>
      <c r="S4752">
        <v>2</v>
      </c>
      <c r="T4752">
        <v>1</v>
      </c>
      <c r="U4752">
        <v>1</v>
      </c>
      <c r="V4752">
        <v>1</v>
      </c>
      <c r="W4752" t="s">
        <v>38</v>
      </c>
      <c r="X4752" s="8">
        <v>30</v>
      </c>
      <c r="Y4752">
        <v>1</v>
      </c>
      <c r="Z4752">
        <v>25</v>
      </c>
      <c r="AA4752">
        <v>1</v>
      </c>
      <c r="AB4752" s="6">
        <f t="shared" si="602"/>
        <v>142</v>
      </c>
      <c r="AC4752" s="13">
        <f t="shared" si="603"/>
        <v>55</v>
      </c>
      <c r="AD4752" s="13">
        <f t="shared" si="604"/>
        <v>55</v>
      </c>
      <c r="AE4752" s="13">
        <f t="shared" si="605"/>
        <v>7810</v>
      </c>
      <c r="AF4752" t="s">
        <v>39</v>
      </c>
      <c r="AG4752">
        <v>0.7</v>
      </c>
      <c r="AH4752">
        <v>71</v>
      </c>
      <c r="AI4752">
        <v>94</v>
      </c>
      <c r="AJ4752">
        <v>9</v>
      </c>
      <c r="AK4752">
        <v>9</v>
      </c>
      <c r="AL4752">
        <v>9</v>
      </c>
      <c r="AM4752">
        <v>10</v>
      </c>
      <c r="AN4752">
        <v>9</v>
      </c>
      <c r="AO4752">
        <v>9</v>
      </c>
    </row>
    <row r="4753" spans="1:41">
      <c r="A4753" s="1">
        <v>10039206</v>
      </c>
      <c r="B4753" t="s">
        <v>2085</v>
      </c>
      <c r="C4753">
        <v>2013</v>
      </c>
      <c r="D4753" s="2" t="s">
        <v>6420</v>
      </c>
      <c r="E4753" s="4">
        <f t="shared" si="598"/>
        <v>41593</v>
      </c>
      <c r="F4753" s="5">
        <f t="shared" ca="1" si="599"/>
        <v>1.6403439231354653</v>
      </c>
      <c r="G4753" s="1">
        <v>2688714</v>
      </c>
      <c r="H4753" t="s">
        <v>45</v>
      </c>
      <c r="I4753" t="s">
        <v>33</v>
      </c>
      <c r="J4753" s="6" t="str">
        <f t="shared" si="600"/>
        <v>Amsterdam</v>
      </c>
      <c r="K4753" t="s">
        <v>34</v>
      </c>
      <c r="L4753" s="6" t="str">
        <f t="shared" si="601"/>
        <v>North Holland</v>
      </c>
      <c r="M4753" s="1">
        <v>1054</v>
      </c>
      <c r="N4753" t="s">
        <v>35</v>
      </c>
      <c r="O4753">
        <v>52.363522994170403</v>
      </c>
      <c r="P4753">
        <v>4.8775612225486498</v>
      </c>
      <c r="Q4753" t="s">
        <v>36</v>
      </c>
      <c r="R4753" t="s">
        <v>37</v>
      </c>
      <c r="S4753">
        <v>4</v>
      </c>
      <c r="T4753">
        <v>1</v>
      </c>
      <c r="U4753">
        <v>1</v>
      </c>
      <c r="V4753">
        <v>2</v>
      </c>
      <c r="W4753" t="s">
        <v>38</v>
      </c>
      <c r="X4753" s="8">
        <v>99</v>
      </c>
      <c r="Y4753">
        <v>2</v>
      </c>
      <c r="Z4753">
        <v>18</v>
      </c>
      <c r="AA4753">
        <v>5</v>
      </c>
      <c r="AB4753" s="6">
        <f t="shared" si="602"/>
        <v>22</v>
      </c>
      <c r="AC4753" s="13">
        <f t="shared" si="603"/>
        <v>99</v>
      </c>
      <c r="AD4753" s="13">
        <f t="shared" si="604"/>
        <v>495</v>
      </c>
      <c r="AE4753" s="13">
        <f t="shared" si="605"/>
        <v>10890</v>
      </c>
      <c r="AF4753" t="s">
        <v>43</v>
      </c>
      <c r="AG4753">
        <v>1</v>
      </c>
      <c r="AH4753">
        <v>11</v>
      </c>
      <c r="AI4753">
        <v>90</v>
      </c>
      <c r="AJ4753">
        <v>8</v>
      </c>
      <c r="AK4753">
        <v>9</v>
      </c>
      <c r="AL4753">
        <v>9</v>
      </c>
      <c r="AM4753">
        <v>9</v>
      </c>
      <c r="AN4753">
        <v>10</v>
      </c>
      <c r="AO4753">
        <v>8</v>
      </c>
    </row>
    <row r="4754" spans="1:41">
      <c r="A4754" s="1">
        <v>10039206</v>
      </c>
      <c r="B4754" t="s">
        <v>2085</v>
      </c>
      <c r="C4754">
        <v>2013</v>
      </c>
      <c r="D4754" s="2" t="s">
        <v>6420</v>
      </c>
      <c r="E4754" s="4">
        <f t="shared" si="598"/>
        <v>41593</v>
      </c>
      <c r="F4754" s="5">
        <f t="shared" ca="1" si="599"/>
        <v>1.6403439231354653</v>
      </c>
      <c r="G4754" s="1">
        <v>1941054</v>
      </c>
      <c r="H4754" t="s">
        <v>45</v>
      </c>
      <c r="I4754" t="s">
        <v>33</v>
      </c>
      <c r="J4754" s="6" t="str">
        <f t="shared" si="600"/>
        <v>Amsterdam</v>
      </c>
      <c r="K4754" t="s">
        <v>34</v>
      </c>
      <c r="L4754" s="6" t="str">
        <f t="shared" si="601"/>
        <v>North Holland</v>
      </c>
      <c r="M4754" s="1">
        <v>1054</v>
      </c>
      <c r="N4754" t="s">
        <v>35</v>
      </c>
      <c r="O4754">
        <v>52.363956055220903</v>
      </c>
      <c r="P4754">
        <v>4.8791760758931604</v>
      </c>
      <c r="Q4754" t="s">
        <v>36</v>
      </c>
      <c r="R4754" t="s">
        <v>42</v>
      </c>
      <c r="S4754">
        <v>2</v>
      </c>
      <c r="T4754">
        <v>1</v>
      </c>
      <c r="U4754">
        <v>1</v>
      </c>
      <c r="V4754">
        <v>1</v>
      </c>
      <c r="W4754" t="s">
        <v>38</v>
      </c>
      <c r="X4754" s="8">
        <v>120</v>
      </c>
      <c r="Y4754">
        <v>0</v>
      </c>
      <c r="Z4754">
        <v>0</v>
      </c>
      <c r="AA4754">
        <v>3</v>
      </c>
      <c r="AB4754" s="6">
        <f t="shared" si="602"/>
        <v>2</v>
      </c>
      <c r="AC4754" s="13">
        <f t="shared" si="603"/>
        <v>120</v>
      </c>
      <c r="AD4754" s="13">
        <f t="shared" si="604"/>
        <v>360</v>
      </c>
      <c r="AE4754" s="13">
        <f t="shared" si="605"/>
        <v>720</v>
      </c>
      <c r="AF4754" t="s">
        <v>43</v>
      </c>
      <c r="AG4754">
        <v>1</v>
      </c>
      <c r="AH4754">
        <v>1</v>
      </c>
      <c r="AI4754">
        <v>100</v>
      </c>
      <c r="AJ4754">
        <v>8</v>
      </c>
      <c r="AK4754">
        <v>10</v>
      </c>
      <c r="AL4754">
        <v>10</v>
      </c>
      <c r="AM4754">
        <v>10</v>
      </c>
      <c r="AN4754">
        <v>10</v>
      </c>
      <c r="AO4754">
        <v>10</v>
      </c>
    </row>
    <row r="4755" spans="1:41">
      <c r="A4755" s="1">
        <v>10045100</v>
      </c>
      <c r="B4755" t="s">
        <v>2833</v>
      </c>
      <c r="C4755">
        <v>2013</v>
      </c>
      <c r="D4755" s="2" t="s">
        <v>6421</v>
      </c>
      <c r="E4755" s="4">
        <f t="shared" si="598"/>
        <v>41594</v>
      </c>
      <c r="F4755" s="5">
        <f t="shared" ca="1" si="599"/>
        <v>1.6376041971080679</v>
      </c>
      <c r="G4755" s="1">
        <v>4264961</v>
      </c>
      <c r="H4755" t="s">
        <v>60</v>
      </c>
      <c r="I4755" t="s">
        <v>33</v>
      </c>
      <c r="J4755" s="6" t="str">
        <f t="shared" si="600"/>
        <v>Amsterdam</v>
      </c>
      <c r="K4755" t="s">
        <v>34</v>
      </c>
      <c r="L4755" s="6" t="str">
        <f t="shared" si="601"/>
        <v>North Holland</v>
      </c>
      <c r="M4755" s="1" t="s">
        <v>4010</v>
      </c>
      <c r="N4755" t="s">
        <v>35</v>
      </c>
      <c r="O4755">
        <v>52.351431604675298</v>
      </c>
      <c r="P4755">
        <v>4.9073011758837497</v>
      </c>
      <c r="Q4755" t="s">
        <v>58</v>
      </c>
      <c r="R4755" t="s">
        <v>37</v>
      </c>
      <c r="S4755">
        <v>4</v>
      </c>
      <c r="T4755">
        <v>1</v>
      </c>
      <c r="U4755">
        <v>1</v>
      </c>
      <c r="V4755">
        <v>3</v>
      </c>
      <c r="W4755" t="s">
        <v>38</v>
      </c>
      <c r="X4755" s="8">
        <v>175</v>
      </c>
      <c r="Y4755">
        <v>1</v>
      </c>
      <c r="Z4755">
        <v>0</v>
      </c>
      <c r="AA4755">
        <v>2</v>
      </c>
      <c r="AB4755" s="6">
        <f t="shared" si="602"/>
        <v>8</v>
      </c>
      <c r="AC4755" s="13">
        <f t="shared" si="603"/>
        <v>175</v>
      </c>
      <c r="AD4755" s="13">
        <f t="shared" si="604"/>
        <v>350</v>
      </c>
      <c r="AE4755" s="13">
        <f t="shared" si="605"/>
        <v>2800</v>
      </c>
      <c r="AF4755" t="s">
        <v>39</v>
      </c>
      <c r="AG4755">
        <v>0.75</v>
      </c>
      <c r="AH4755">
        <v>4</v>
      </c>
      <c r="AI4755">
        <v>100</v>
      </c>
      <c r="AJ4755">
        <v>10</v>
      </c>
      <c r="AK4755">
        <v>10</v>
      </c>
      <c r="AL4755">
        <v>10</v>
      </c>
      <c r="AM4755">
        <v>10</v>
      </c>
      <c r="AN4755">
        <v>10</v>
      </c>
      <c r="AO4755">
        <v>10</v>
      </c>
    </row>
    <row r="4756" spans="1:41">
      <c r="A4756" s="1">
        <v>10045869</v>
      </c>
      <c r="B4756" t="s">
        <v>442</v>
      </c>
      <c r="C4756">
        <v>2013</v>
      </c>
      <c r="D4756" s="2" t="s">
        <v>6421</v>
      </c>
      <c r="E4756" s="4">
        <f t="shared" si="598"/>
        <v>41594</v>
      </c>
      <c r="F4756" s="5">
        <f t="shared" ca="1" si="599"/>
        <v>1.6376041971080679</v>
      </c>
      <c r="G4756" s="1">
        <v>1942082</v>
      </c>
      <c r="H4756" t="s">
        <v>45</v>
      </c>
      <c r="I4756" t="s">
        <v>33</v>
      </c>
      <c r="J4756" s="6" t="str">
        <f t="shared" si="600"/>
        <v>Amsterdam</v>
      </c>
      <c r="K4756" t="s">
        <v>34</v>
      </c>
      <c r="L4756" s="6" t="str">
        <f t="shared" si="601"/>
        <v>North Holland</v>
      </c>
      <c r="M4756" s="1">
        <v>1054</v>
      </c>
      <c r="N4756" t="s">
        <v>35</v>
      </c>
      <c r="O4756">
        <v>52.363073870544298</v>
      </c>
      <c r="P4756">
        <v>4.8679486377427699</v>
      </c>
      <c r="Q4756" t="s">
        <v>36</v>
      </c>
      <c r="R4756" t="s">
        <v>37</v>
      </c>
      <c r="S4756">
        <v>2</v>
      </c>
      <c r="T4756">
        <v>1</v>
      </c>
      <c r="U4756">
        <v>1</v>
      </c>
      <c r="V4756">
        <v>1</v>
      </c>
      <c r="W4756" t="s">
        <v>38</v>
      </c>
      <c r="X4756" s="8">
        <v>122</v>
      </c>
      <c r="Y4756">
        <v>1</v>
      </c>
      <c r="Z4756">
        <v>0</v>
      </c>
      <c r="AA4756">
        <v>2</v>
      </c>
      <c r="AB4756" s="6">
        <f t="shared" si="602"/>
        <v>70</v>
      </c>
      <c r="AC4756" s="13">
        <f t="shared" si="603"/>
        <v>122</v>
      </c>
      <c r="AD4756" s="13">
        <f t="shared" si="604"/>
        <v>244</v>
      </c>
      <c r="AE4756" s="13">
        <f t="shared" si="605"/>
        <v>17080</v>
      </c>
      <c r="AF4756" t="s">
        <v>47</v>
      </c>
      <c r="AG4756">
        <v>0.9</v>
      </c>
      <c r="AH4756">
        <v>35</v>
      </c>
      <c r="AI4756">
        <v>98</v>
      </c>
      <c r="AJ4756">
        <v>10</v>
      </c>
      <c r="AK4756">
        <v>10</v>
      </c>
      <c r="AL4756">
        <v>10</v>
      </c>
      <c r="AM4756">
        <v>10</v>
      </c>
      <c r="AN4756">
        <v>10</v>
      </c>
      <c r="AO4756">
        <v>9</v>
      </c>
    </row>
    <row r="4757" spans="1:41">
      <c r="A4757" s="1">
        <v>10047120</v>
      </c>
      <c r="B4757" t="s">
        <v>4011</v>
      </c>
      <c r="C4757">
        <v>2013</v>
      </c>
      <c r="D4757" s="2" t="s">
        <v>6421</v>
      </c>
      <c r="E4757" s="4">
        <f t="shared" si="598"/>
        <v>41594</v>
      </c>
      <c r="F4757" s="5">
        <f t="shared" ca="1" si="599"/>
        <v>1.6376041971080679</v>
      </c>
      <c r="G4757" s="1">
        <v>1942427</v>
      </c>
      <c r="H4757" t="s">
        <v>41</v>
      </c>
      <c r="I4757" t="s">
        <v>33</v>
      </c>
      <c r="J4757" s="6" t="str">
        <f t="shared" si="600"/>
        <v>Amsterdam</v>
      </c>
      <c r="K4757" t="s">
        <v>34</v>
      </c>
      <c r="L4757" s="6" t="str">
        <f t="shared" si="601"/>
        <v>North Holland</v>
      </c>
      <c r="M4757" s="1" t="s">
        <v>4012</v>
      </c>
      <c r="N4757" t="s">
        <v>35</v>
      </c>
      <c r="O4757">
        <v>52.367675056939703</v>
      </c>
      <c r="P4757">
        <v>4.93438688602353</v>
      </c>
      <c r="Q4757" t="s">
        <v>36</v>
      </c>
      <c r="R4757" t="s">
        <v>37</v>
      </c>
      <c r="S4757">
        <v>3</v>
      </c>
      <c r="T4757">
        <v>1</v>
      </c>
      <c r="U4757">
        <v>1</v>
      </c>
      <c r="V4757">
        <v>2</v>
      </c>
      <c r="W4757" t="s">
        <v>38</v>
      </c>
      <c r="X4757" s="8">
        <v>75</v>
      </c>
      <c r="Y4757">
        <v>2</v>
      </c>
      <c r="Z4757">
        <v>40</v>
      </c>
      <c r="AA4757">
        <v>2</v>
      </c>
      <c r="AB4757" s="6">
        <f t="shared" si="602"/>
        <v>28</v>
      </c>
      <c r="AC4757" s="13">
        <f t="shared" si="603"/>
        <v>75</v>
      </c>
      <c r="AD4757" s="13">
        <f t="shared" si="604"/>
        <v>150</v>
      </c>
      <c r="AE4757" s="13">
        <f t="shared" si="605"/>
        <v>4200</v>
      </c>
      <c r="AF4757" t="s">
        <v>62</v>
      </c>
      <c r="AG4757" t="s">
        <v>62</v>
      </c>
      <c r="AH4757">
        <v>14</v>
      </c>
      <c r="AI4757">
        <v>97</v>
      </c>
      <c r="AJ4757">
        <v>10</v>
      </c>
      <c r="AK4757">
        <v>9</v>
      </c>
      <c r="AL4757">
        <v>10</v>
      </c>
      <c r="AM4757">
        <v>10</v>
      </c>
      <c r="AN4757">
        <v>9</v>
      </c>
      <c r="AO4757">
        <v>10</v>
      </c>
    </row>
    <row r="4758" spans="1:41">
      <c r="A4758" s="1">
        <v>10048149</v>
      </c>
      <c r="B4758" t="s">
        <v>1679</v>
      </c>
      <c r="C4758">
        <v>2013</v>
      </c>
      <c r="D4758" s="2" t="s">
        <v>6421</v>
      </c>
      <c r="E4758" s="4">
        <f t="shared" si="598"/>
        <v>41594</v>
      </c>
      <c r="F4758" s="5">
        <f t="shared" ca="1" si="599"/>
        <v>1.6376041971080679</v>
      </c>
      <c r="G4758" s="1">
        <v>1942550</v>
      </c>
      <c r="H4758" t="s">
        <v>32</v>
      </c>
      <c r="I4758" t="s">
        <v>33</v>
      </c>
      <c r="J4758" s="6" t="str">
        <f t="shared" si="600"/>
        <v>Amsterdam</v>
      </c>
      <c r="K4758" t="s">
        <v>34</v>
      </c>
      <c r="L4758" s="6" t="str">
        <f t="shared" si="601"/>
        <v>North Holland</v>
      </c>
      <c r="M4758" s="1" t="s">
        <v>4013</v>
      </c>
      <c r="N4758" t="s">
        <v>35</v>
      </c>
      <c r="O4758">
        <v>52.381441521232198</v>
      </c>
      <c r="P4758">
        <v>4.8793812275698301</v>
      </c>
      <c r="Q4758" t="s">
        <v>36</v>
      </c>
      <c r="R4758" t="s">
        <v>37</v>
      </c>
      <c r="S4758">
        <v>2</v>
      </c>
      <c r="T4758">
        <v>1</v>
      </c>
      <c r="U4758">
        <v>1</v>
      </c>
      <c r="V4758">
        <v>1</v>
      </c>
      <c r="W4758" t="s">
        <v>38</v>
      </c>
      <c r="X4758" s="8">
        <v>125</v>
      </c>
      <c r="Y4758">
        <v>1</v>
      </c>
      <c r="Z4758">
        <v>0</v>
      </c>
      <c r="AA4758">
        <v>2</v>
      </c>
      <c r="AB4758" s="6">
        <f t="shared" si="602"/>
        <v>38</v>
      </c>
      <c r="AC4758" s="13">
        <f t="shared" si="603"/>
        <v>125</v>
      </c>
      <c r="AD4758" s="13">
        <f t="shared" si="604"/>
        <v>250</v>
      </c>
      <c r="AE4758" s="13">
        <f t="shared" si="605"/>
        <v>9500</v>
      </c>
      <c r="AF4758" t="s">
        <v>39</v>
      </c>
      <c r="AG4758">
        <v>0.9</v>
      </c>
      <c r="AH4758">
        <v>19</v>
      </c>
      <c r="AI4758">
        <v>98</v>
      </c>
      <c r="AJ4758">
        <v>10</v>
      </c>
      <c r="AK4758">
        <v>10</v>
      </c>
      <c r="AL4758">
        <v>10</v>
      </c>
      <c r="AM4758">
        <v>10</v>
      </c>
      <c r="AN4758">
        <v>10</v>
      </c>
      <c r="AO4758">
        <v>9</v>
      </c>
    </row>
    <row r="4759" spans="1:41">
      <c r="A4759" s="1">
        <v>10049058</v>
      </c>
      <c r="B4759" t="s">
        <v>4014</v>
      </c>
      <c r="C4759">
        <v>2013</v>
      </c>
      <c r="D4759" s="2" t="s">
        <v>6421</v>
      </c>
      <c r="E4759" s="4">
        <f t="shared" si="598"/>
        <v>41594</v>
      </c>
      <c r="F4759" s="5">
        <f t="shared" ca="1" si="599"/>
        <v>1.6376041971080679</v>
      </c>
      <c r="G4759" s="1">
        <v>1942700</v>
      </c>
      <c r="H4759" t="s">
        <v>49</v>
      </c>
      <c r="I4759" t="s">
        <v>33</v>
      </c>
      <c r="J4759" s="6" t="str">
        <f t="shared" si="600"/>
        <v>Amsterdam</v>
      </c>
      <c r="K4759" t="s">
        <v>34</v>
      </c>
      <c r="L4759" s="6" t="str">
        <f t="shared" si="601"/>
        <v>North Holland</v>
      </c>
      <c r="M4759" s="1" t="s">
        <v>4015</v>
      </c>
      <c r="N4759" t="s">
        <v>35</v>
      </c>
      <c r="O4759">
        <v>52.359152379879603</v>
      </c>
      <c r="P4759">
        <v>4.8922736750849403</v>
      </c>
      <c r="Q4759" t="s">
        <v>36</v>
      </c>
      <c r="R4759" t="s">
        <v>37</v>
      </c>
      <c r="S4759">
        <v>3</v>
      </c>
      <c r="T4759">
        <v>1</v>
      </c>
      <c r="U4759">
        <v>1</v>
      </c>
      <c r="V4759">
        <v>1</v>
      </c>
      <c r="W4759" t="s">
        <v>38</v>
      </c>
      <c r="X4759" s="8">
        <v>130</v>
      </c>
      <c r="Y4759">
        <v>2</v>
      </c>
      <c r="Z4759">
        <v>30</v>
      </c>
      <c r="AA4759">
        <v>2</v>
      </c>
      <c r="AB4759" s="6">
        <f t="shared" si="602"/>
        <v>64</v>
      </c>
      <c r="AC4759" s="13">
        <f t="shared" si="603"/>
        <v>130</v>
      </c>
      <c r="AD4759" s="13">
        <f t="shared" si="604"/>
        <v>260</v>
      </c>
      <c r="AE4759" s="13">
        <f t="shared" si="605"/>
        <v>16640</v>
      </c>
      <c r="AF4759" t="s">
        <v>47</v>
      </c>
      <c r="AG4759">
        <v>1</v>
      </c>
      <c r="AH4759">
        <v>32</v>
      </c>
      <c r="AI4759">
        <v>93</v>
      </c>
      <c r="AJ4759">
        <v>10</v>
      </c>
      <c r="AK4759">
        <v>9</v>
      </c>
      <c r="AL4759">
        <v>10</v>
      </c>
      <c r="AM4759">
        <v>10</v>
      </c>
      <c r="AN4759">
        <v>10</v>
      </c>
      <c r="AO4759">
        <v>9</v>
      </c>
    </row>
    <row r="4760" spans="1:41">
      <c r="A4760" s="1">
        <v>10049069</v>
      </c>
      <c r="B4760" t="s">
        <v>1615</v>
      </c>
      <c r="C4760">
        <v>2013</v>
      </c>
      <c r="D4760" s="2" t="s">
        <v>6421</v>
      </c>
      <c r="E4760" s="4">
        <f t="shared" si="598"/>
        <v>41594</v>
      </c>
      <c r="F4760" s="5">
        <f t="shared" ca="1" si="599"/>
        <v>1.6376041971080679</v>
      </c>
      <c r="G4760" s="1">
        <v>1942699</v>
      </c>
      <c r="H4760" t="s">
        <v>51</v>
      </c>
      <c r="I4760" t="s">
        <v>33</v>
      </c>
      <c r="J4760" s="6" t="str">
        <f t="shared" si="600"/>
        <v>Amsterdam</v>
      </c>
      <c r="K4760" t="s">
        <v>34</v>
      </c>
      <c r="L4760" s="6" t="str">
        <f t="shared" si="601"/>
        <v>North Holland</v>
      </c>
      <c r="M4760" s="1" t="s">
        <v>4016</v>
      </c>
      <c r="N4760" t="s">
        <v>35</v>
      </c>
      <c r="O4760">
        <v>52.374235033277898</v>
      </c>
      <c r="P4760">
        <v>4.8787687659177896</v>
      </c>
      <c r="Q4760" t="s">
        <v>36</v>
      </c>
      <c r="R4760" t="s">
        <v>37</v>
      </c>
      <c r="S4760">
        <v>2</v>
      </c>
      <c r="T4760">
        <v>1</v>
      </c>
      <c r="U4760">
        <v>1</v>
      </c>
      <c r="V4760">
        <v>1</v>
      </c>
      <c r="W4760" t="s">
        <v>38</v>
      </c>
      <c r="X4760" s="8">
        <v>175</v>
      </c>
      <c r="Y4760">
        <v>1</v>
      </c>
      <c r="Z4760">
        <v>0</v>
      </c>
      <c r="AA4760">
        <v>2</v>
      </c>
      <c r="AB4760" s="6">
        <f t="shared" si="602"/>
        <v>28</v>
      </c>
      <c r="AC4760" s="13">
        <f t="shared" si="603"/>
        <v>175</v>
      </c>
      <c r="AD4760" s="13">
        <f t="shared" si="604"/>
        <v>350</v>
      </c>
      <c r="AE4760" s="13">
        <f t="shared" si="605"/>
        <v>9800</v>
      </c>
      <c r="AF4760" t="s">
        <v>43</v>
      </c>
      <c r="AG4760">
        <v>1</v>
      </c>
      <c r="AH4760">
        <v>14</v>
      </c>
      <c r="AI4760">
        <v>100</v>
      </c>
      <c r="AJ4760">
        <v>10</v>
      </c>
      <c r="AK4760">
        <v>10</v>
      </c>
      <c r="AL4760">
        <v>10</v>
      </c>
      <c r="AM4760">
        <v>10</v>
      </c>
      <c r="AN4760">
        <v>10</v>
      </c>
      <c r="AO4760">
        <v>9</v>
      </c>
    </row>
    <row r="4761" spans="1:41">
      <c r="A4761" s="1">
        <v>10049992</v>
      </c>
      <c r="B4761" t="s">
        <v>4017</v>
      </c>
      <c r="C4761">
        <v>2013</v>
      </c>
      <c r="D4761" s="2" t="s">
        <v>6421</v>
      </c>
      <c r="E4761" s="4">
        <f t="shared" si="598"/>
        <v>41594</v>
      </c>
      <c r="F4761" s="5">
        <f t="shared" ca="1" si="599"/>
        <v>1.6376041971080679</v>
      </c>
      <c r="G4761" s="1">
        <v>1968719</v>
      </c>
      <c r="H4761" t="s">
        <v>32</v>
      </c>
      <c r="I4761" t="s">
        <v>33</v>
      </c>
      <c r="J4761" s="6" t="str">
        <f t="shared" si="600"/>
        <v>Amsterdam</v>
      </c>
      <c r="K4761" t="s">
        <v>34</v>
      </c>
      <c r="L4761" s="6" t="str">
        <f t="shared" si="601"/>
        <v>North Holland</v>
      </c>
      <c r="M4761" s="1">
        <v>1052</v>
      </c>
      <c r="N4761" t="s">
        <v>35</v>
      </c>
      <c r="O4761">
        <v>52.373803084269497</v>
      </c>
      <c r="P4761">
        <v>4.8740381017865504</v>
      </c>
      <c r="Q4761" t="s">
        <v>36</v>
      </c>
      <c r="R4761" t="s">
        <v>37</v>
      </c>
      <c r="S4761">
        <v>2</v>
      </c>
      <c r="T4761">
        <v>1</v>
      </c>
      <c r="U4761">
        <v>1</v>
      </c>
      <c r="V4761">
        <v>1</v>
      </c>
      <c r="W4761" t="s">
        <v>38</v>
      </c>
      <c r="X4761" s="8">
        <v>138</v>
      </c>
      <c r="Y4761">
        <v>1</v>
      </c>
      <c r="Z4761">
        <v>0</v>
      </c>
      <c r="AA4761">
        <v>3</v>
      </c>
      <c r="AB4761" s="6">
        <f t="shared" si="602"/>
        <v>38</v>
      </c>
      <c r="AC4761" s="13">
        <f t="shared" si="603"/>
        <v>138</v>
      </c>
      <c r="AD4761" s="13">
        <f t="shared" si="604"/>
        <v>414</v>
      </c>
      <c r="AE4761" s="13">
        <f t="shared" si="605"/>
        <v>15732</v>
      </c>
      <c r="AF4761" t="s">
        <v>39</v>
      </c>
      <c r="AG4761">
        <v>1</v>
      </c>
      <c r="AH4761">
        <v>19</v>
      </c>
      <c r="AI4761">
        <v>97</v>
      </c>
      <c r="AJ4761">
        <v>10</v>
      </c>
      <c r="AK4761">
        <v>9</v>
      </c>
      <c r="AL4761">
        <v>10</v>
      </c>
      <c r="AM4761">
        <v>10</v>
      </c>
      <c r="AN4761">
        <v>9</v>
      </c>
      <c r="AO4761">
        <v>10</v>
      </c>
    </row>
    <row r="4762" spans="1:41">
      <c r="A4762" s="1">
        <v>10050589</v>
      </c>
      <c r="B4762" t="s">
        <v>831</v>
      </c>
      <c r="C4762">
        <v>2013</v>
      </c>
      <c r="D4762" s="2" t="s">
        <v>6421</v>
      </c>
      <c r="E4762" s="4">
        <f t="shared" si="598"/>
        <v>41594</v>
      </c>
      <c r="F4762" s="5">
        <f t="shared" ca="1" si="599"/>
        <v>1.6376041971080679</v>
      </c>
      <c r="G4762" s="1">
        <v>3489193</v>
      </c>
      <c r="H4762" t="s">
        <v>51</v>
      </c>
      <c r="I4762" t="s">
        <v>33</v>
      </c>
      <c r="J4762" s="6" t="str">
        <f t="shared" si="600"/>
        <v>Amsterdam</v>
      </c>
      <c r="K4762" t="s">
        <v>34</v>
      </c>
      <c r="L4762" s="6" t="str">
        <f t="shared" si="601"/>
        <v>North Holland</v>
      </c>
      <c r="N4762" t="s">
        <v>35</v>
      </c>
      <c r="O4762">
        <v>52.375155498125203</v>
      </c>
      <c r="P4762">
        <v>4.8948471485920102</v>
      </c>
      <c r="Q4762" t="s">
        <v>36</v>
      </c>
      <c r="R4762" t="s">
        <v>37</v>
      </c>
      <c r="S4762">
        <v>4</v>
      </c>
      <c r="T4762">
        <v>1</v>
      </c>
      <c r="U4762">
        <v>2</v>
      </c>
      <c r="V4762">
        <v>2</v>
      </c>
      <c r="W4762" t="s">
        <v>38</v>
      </c>
      <c r="X4762" s="8">
        <v>140</v>
      </c>
      <c r="Y4762">
        <v>0</v>
      </c>
      <c r="Z4762">
        <v>0</v>
      </c>
      <c r="AA4762">
        <v>1</v>
      </c>
      <c r="AB4762" s="6">
        <f t="shared" si="602"/>
        <v>108</v>
      </c>
      <c r="AC4762" s="13">
        <f t="shared" si="603"/>
        <v>140</v>
      </c>
      <c r="AD4762" s="13">
        <f t="shared" si="604"/>
        <v>140</v>
      </c>
      <c r="AE4762" s="13">
        <f t="shared" si="605"/>
        <v>15120</v>
      </c>
      <c r="AF4762" t="s">
        <v>43</v>
      </c>
      <c r="AG4762">
        <v>0.94</v>
      </c>
      <c r="AH4762">
        <v>54</v>
      </c>
      <c r="AI4762">
        <v>85</v>
      </c>
      <c r="AJ4762">
        <v>8</v>
      </c>
      <c r="AK4762">
        <v>8</v>
      </c>
      <c r="AL4762">
        <v>9</v>
      </c>
      <c r="AM4762">
        <v>9</v>
      </c>
      <c r="AN4762">
        <v>9</v>
      </c>
      <c r="AO4762">
        <v>8</v>
      </c>
    </row>
    <row r="4763" spans="1:41">
      <c r="A4763" s="1">
        <v>10050589</v>
      </c>
      <c r="B4763" t="s">
        <v>831</v>
      </c>
      <c r="C4763">
        <v>2013</v>
      </c>
      <c r="D4763" s="2" t="s">
        <v>6421</v>
      </c>
      <c r="E4763" s="4">
        <f t="shared" si="598"/>
        <v>41594</v>
      </c>
      <c r="F4763" s="5">
        <f t="shared" ca="1" si="599"/>
        <v>1.6376041971080679</v>
      </c>
      <c r="G4763" s="1">
        <v>3550214</v>
      </c>
      <c r="H4763" t="s">
        <v>49</v>
      </c>
      <c r="I4763" t="s">
        <v>33</v>
      </c>
      <c r="J4763" s="6" t="str">
        <f t="shared" si="600"/>
        <v>Amsterdam</v>
      </c>
      <c r="K4763" t="s">
        <v>34</v>
      </c>
      <c r="L4763" s="6" t="str">
        <f t="shared" si="601"/>
        <v>North Holland</v>
      </c>
      <c r="N4763" t="s">
        <v>35</v>
      </c>
      <c r="O4763">
        <v>52.3641474533514</v>
      </c>
      <c r="P4763">
        <v>4.8809908527533601</v>
      </c>
      <c r="Q4763" t="s">
        <v>58</v>
      </c>
      <c r="R4763" t="s">
        <v>37</v>
      </c>
      <c r="S4763">
        <v>4</v>
      </c>
      <c r="T4763">
        <v>1</v>
      </c>
      <c r="U4763">
        <v>2</v>
      </c>
      <c r="V4763">
        <v>2</v>
      </c>
      <c r="W4763" t="s">
        <v>38</v>
      </c>
      <c r="X4763" s="8">
        <v>120</v>
      </c>
      <c r="Y4763">
        <v>0</v>
      </c>
      <c r="Z4763">
        <v>0</v>
      </c>
      <c r="AA4763">
        <v>1</v>
      </c>
      <c r="AB4763" s="6">
        <f t="shared" si="602"/>
        <v>66</v>
      </c>
      <c r="AC4763" s="13">
        <f t="shared" si="603"/>
        <v>120</v>
      </c>
      <c r="AD4763" s="13">
        <f t="shared" si="604"/>
        <v>120</v>
      </c>
      <c r="AE4763" s="13">
        <f t="shared" si="605"/>
        <v>7920</v>
      </c>
      <c r="AF4763" t="s">
        <v>43</v>
      </c>
      <c r="AG4763">
        <v>0.96</v>
      </c>
      <c r="AH4763">
        <v>33</v>
      </c>
      <c r="AI4763">
        <v>84</v>
      </c>
      <c r="AJ4763">
        <v>9</v>
      </c>
      <c r="AK4763">
        <v>8</v>
      </c>
      <c r="AL4763">
        <v>8</v>
      </c>
      <c r="AM4763">
        <v>8</v>
      </c>
      <c r="AN4763">
        <v>9</v>
      </c>
      <c r="AO4763">
        <v>9</v>
      </c>
    </row>
    <row r="4764" spans="1:41">
      <c r="A4764" s="1">
        <v>10050589</v>
      </c>
      <c r="B4764" t="s">
        <v>831</v>
      </c>
      <c r="C4764">
        <v>2013</v>
      </c>
      <c r="D4764" s="2" t="s">
        <v>6421</v>
      </c>
      <c r="E4764" s="4">
        <f t="shared" si="598"/>
        <v>41594</v>
      </c>
      <c r="F4764" s="5">
        <f t="shared" ca="1" si="599"/>
        <v>1.6376041971080679</v>
      </c>
      <c r="G4764" s="1">
        <v>3498087</v>
      </c>
      <c r="H4764" t="s">
        <v>49</v>
      </c>
      <c r="I4764" t="s">
        <v>33</v>
      </c>
      <c r="J4764" s="6" t="str">
        <f t="shared" si="600"/>
        <v>Amsterdam</v>
      </c>
      <c r="K4764" t="s">
        <v>34</v>
      </c>
      <c r="L4764" s="6" t="str">
        <f t="shared" si="601"/>
        <v>North Holland</v>
      </c>
      <c r="N4764" t="s">
        <v>35</v>
      </c>
      <c r="O4764">
        <v>52.366691010169397</v>
      </c>
      <c r="P4764">
        <v>4.8969519927386704</v>
      </c>
      <c r="Q4764" t="s">
        <v>36</v>
      </c>
      <c r="R4764" t="s">
        <v>37</v>
      </c>
      <c r="S4764">
        <v>4</v>
      </c>
      <c r="T4764">
        <v>1</v>
      </c>
      <c r="U4764">
        <v>1</v>
      </c>
      <c r="V4764">
        <v>1</v>
      </c>
      <c r="W4764" t="s">
        <v>38</v>
      </c>
      <c r="X4764" s="8">
        <v>120</v>
      </c>
      <c r="Y4764">
        <v>0</v>
      </c>
      <c r="Z4764">
        <v>0</v>
      </c>
      <c r="AA4764">
        <v>1</v>
      </c>
      <c r="AB4764" s="6">
        <f t="shared" si="602"/>
        <v>66</v>
      </c>
      <c r="AC4764" s="13">
        <f t="shared" si="603"/>
        <v>120</v>
      </c>
      <c r="AD4764" s="13">
        <f t="shared" si="604"/>
        <v>120</v>
      </c>
      <c r="AE4764" s="13">
        <f t="shared" si="605"/>
        <v>7920</v>
      </c>
      <c r="AF4764" t="s">
        <v>43</v>
      </c>
      <c r="AG4764">
        <v>0.96</v>
      </c>
      <c r="AH4764">
        <v>33</v>
      </c>
      <c r="AI4764">
        <v>82</v>
      </c>
      <c r="AJ4764">
        <v>8</v>
      </c>
      <c r="AK4764">
        <v>9</v>
      </c>
      <c r="AL4764">
        <v>8</v>
      </c>
      <c r="AM4764">
        <v>9</v>
      </c>
      <c r="AN4764">
        <v>9</v>
      </c>
      <c r="AO4764">
        <v>8</v>
      </c>
    </row>
    <row r="4765" spans="1:41">
      <c r="A4765" s="1">
        <v>10050589</v>
      </c>
      <c r="B4765" t="s">
        <v>831</v>
      </c>
      <c r="C4765">
        <v>2013</v>
      </c>
      <c r="D4765" s="2" t="s">
        <v>6421</v>
      </c>
      <c r="E4765" s="4">
        <f t="shared" si="598"/>
        <v>41594</v>
      </c>
      <c r="F4765" s="5">
        <f t="shared" ca="1" si="599"/>
        <v>1.6376041971080679</v>
      </c>
      <c r="G4765" s="1">
        <v>1943057</v>
      </c>
      <c r="H4765" t="s">
        <v>49</v>
      </c>
      <c r="I4765" t="s">
        <v>33</v>
      </c>
      <c r="J4765" s="6" t="str">
        <f t="shared" si="600"/>
        <v>Amsterdam</v>
      </c>
      <c r="K4765" t="s">
        <v>34</v>
      </c>
      <c r="L4765" s="6" t="str">
        <f t="shared" si="601"/>
        <v>North Holland</v>
      </c>
      <c r="N4765" t="s">
        <v>35</v>
      </c>
      <c r="O4765">
        <v>52.365559225804901</v>
      </c>
      <c r="P4765">
        <v>4.8959965003777999</v>
      </c>
      <c r="Q4765" t="s">
        <v>36</v>
      </c>
      <c r="R4765" t="s">
        <v>37</v>
      </c>
      <c r="S4765">
        <v>4</v>
      </c>
      <c r="T4765">
        <v>1</v>
      </c>
      <c r="U4765">
        <v>1</v>
      </c>
      <c r="V4765">
        <v>2</v>
      </c>
      <c r="W4765" t="s">
        <v>38</v>
      </c>
      <c r="X4765" s="8">
        <v>120</v>
      </c>
      <c r="Y4765">
        <v>0</v>
      </c>
      <c r="Z4765">
        <v>0</v>
      </c>
      <c r="AA4765">
        <v>1</v>
      </c>
      <c r="AB4765" s="6">
        <f t="shared" si="602"/>
        <v>144</v>
      </c>
      <c r="AC4765" s="13">
        <f t="shared" si="603"/>
        <v>120</v>
      </c>
      <c r="AD4765" s="13">
        <f t="shared" si="604"/>
        <v>120</v>
      </c>
      <c r="AE4765" s="13">
        <f t="shared" si="605"/>
        <v>17280</v>
      </c>
      <c r="AF4765" t="s">
        <v>43</v>
      </c>
      <c r="AG4765">
        <v>0.94</v>
      </c>
      <c r="AH4765">
        <v>72</v>
      </c>
      <c r="AI4765">
        <v>92</v>
      </c>
      <c r="AJ4765">
        <v>9</v>
      </c>
      <c r="AK4765">
        <v>9</v>
      </c>
      <c r="AL4765">
        <v>9</v>
      </c>
      <c r="AM4765">
        <v>9</v>
      </c>
      <c r="AN4765">
        <v>10</v>
      </c>
      <c r="AO4765">
        <v>9</v>
      </c>
    </row>
    <row r="4766" spans="1:41">
      <c r="A4766" s="1">
        <v>10050589</v>
      </c>
      <c r="B4766" t="s">
        <v>831</v>
      </c>
      <c r="C4766">
        <v>2013</v>
      </c>
      <c r="D4766" s="2" t="s">
        <v>6421</v>
      </c>
      <c r="E4766" s="4">
        <f t="shared" si="598"/>
        <v>41594</v>
      </c>
      <c r="F4766" s="5">
        <f t="shared" ca="1" si="599"/>
        <v>1.6376041971080679</v>
      </c>
      <c r="G4766" s="1">
        <v>3316986</v>
      </c>
      <c r="H4766" t="s">
        <v>51</v>
      </c>
      <c r="I4766" t="s">
        <v>33</v>
      </c>
      <c r="J4766" s="6" t="str">
        <f t="shared" si="600"/>
        <v>Amsterdam</v>
      </c>
      <c r="K4766" t="s">
        <v>34</v>
      </c>
      <c r="L4766" s="6" t="str">
        <f t="shared" si="601"/>
        <v>North Holland</v>
      </c>
      <c r="M4766" s="1" t="s">
        <v>4018</v>
      </c>
      <c r="N4766" t="s">
        <v>35</v>
      </c>
      <c r="O4766">
        <v>52.372853847188601</v>
      </c>
      <c r="P4766">
        <v>4.8901153740907599</v>
      </c>
      <c r="Q4766" t="s">
        <v>132</v>
      </c>
      <c r="R4766" t="s">
        <v>37</v>
      </c>
      <c r="S4766">
        <v>4</v>
      </c>
      <c r="T4766">
        <v>1</v>
      </c>
      <c r="U4766">
        <v>1</v>
      </c>
      <c r="V4766">
        <v>2</v>
      </c>
      <c r="W4766" t="s">
        <v>38</v>
      </c>
      <c r="X4766" s="8">
        <v>125</v>
      </c>
      <c r="Y4766">
        <v>4</v>
      </c>
      <c r="Z4766">
        <v>0</v>
      </c>
      <c r="AA4766">
        <v>1</v>
      </c>
      <c r="AB4766" s="6">
        <f t="shared" si="602"/>
        <v>112</v>
      </c>
      <c r="AC4766" s="13">
        <f t="shared" si="603"/>
        <v>125</v>
      </c>
      <c r="AD4766" s="13">
        <f t="shared" si="604"/>
        <v>125</v>
      </c>
      <c r="AE4766" s="13">
        <f t="shared" si="605"/>
        <v>14000</v>
      </c>
      <c r="AF4766" t="s">
        <v>43</v>
      </c>
      <c r="AG4766">
        <v>0.94</v>
      </c>
      <c r="AH4766">
        <v>56</v>
      </c>
      <c r="AI4766">
        <v>81</v>
      </c>
      <c r="AJ4766">
        <v>8</v>
      </c>
      <c r="AK4766">
        <v>9</v>
      </c>
      <c r="AL4766">
        <v>9</v>
      </c>
      <c r="AM4766">
        <v>9</v>
      </c>
      <c r="AN4766">
        <v>9</v>
      </c>
      <c r="AO4766">
        <v>8</v>
      </c>
    </row>
    <row r="4767" spans="1:41">
      <c r="A4767" s="1">
        <v>10051271</v>
      </c>
      <c r="B4767" t="s">
        <v>4019</v>
      </c>
      <c r="C4767">
        <v>2013</v>
      </c>
      <c r="D4767" s="2" t="s">
        <v>6421</v>
      </c>
      <c r="E4767" s="4">
        <f t="shared" si="598"/>
        <v>41594</v>
      </c>
      <c r="F4767" s="5">
        <f t="shared" ca="1" si="599"/>
        <v>1.6376041971080679</v>
      </c>
      <c r="G4767" s="1">
        <v>1963769</v>
      </c>
      <c r="H4767" t="s">
        <v>45</v>
      </c>
      <c r="I4767" t="s">
        <v>33</v>
      </c>
      <c r="J4767" s="6" t="str">
        <f t="shared" si="600"/>
        <v>Amsterdam</v>
      </c>
      <c r="K4767" t="s">
        <v>34</v>
      </c>
      <c r="L4767" s="6" t="str">
        <f t="shared" si="601"/>
        <v>North Holland</v>
      </c>
      <c r="M4767" s="1" t="s">
        <v>3626</v>
      </c>
      <c r="N4767" t="s">
        <v>35</v>
      </c>
      <c r="O4767">
        <v>52.364729563107304</v>
      </c>
      <c r="P4767">
        <v>4.8770991642610397</v>
      </c>
      <c r="Q4767" t="s">
        <v>36</v>
      </c>
      <c r="R4767" t="s">
        <v>37</v>
      </c>
      <c r="S4767">
        <v>2</v>
      </c>
      <c r="T4767">
        <v>1</v>
      </c>
      <c r="U4767">
        <v>1</v>
      </c>
      <c r="V4767">
        <v>1</v>
      </c>
      <c r="W4767" t="s">
        <v>38</v>
      </c>
      <c r="X4767" s="8">
        <v>150</v>
      </c>
      <c r="Y4767">
        <v>1</v>
      </c>
      <c r="Z4767">
        <v>0</v>
      </c>
      <c r="AA4767">
        <v>2</v>
      </c>
      <c r="AB4767" s="6">
        <f t="shared" si="602"/>
        <v>24</v>
      </c>
      <c r="AC4767" s="13">
        <f t="shared" si="603"/>
        <v>150</v>
      </c>
      <c r="AD4767" s="13">
        <f t="shared" si="604"/>
        <v>300</v>
      </c>
      <c r="AE4767" s="13">
        <f t="shared" si="605"/>
        <v>7200</v>
      </c>
      <c r="AF4767" t="s">
        <v>62</v>
      </c>
      <c r="AG4767" t="s">
        <v>62</v>
      </c>
      <c r="AH4767">
        <v>12</v>
      </c>
      <c r="AI4767">
        <v>93</v>
      </c>
      <c r="AJ4767">
        <v>9</v>
      </c>
      <c r="AK4767">
        <v>9</v>
      </c>
      <c r="AL4767">
        <v>9</v>
      </c>
      <c r="AM4767">
        <v>9</v>
      </c>
      <c r="AN4767">
        <v>10</v>
      </c>
      <c r="AO4767">
        <v>9</v>
      </c>
    </row>
    <row r="4768" spans="1:41">
      <c r="A4768" s="1">
        <v>10056500</v>
      </c>
      <c r="B4768" t="s">
        <v>4020</v>
      </c>
      <c r="C4768">
        <v>2013</v>
      </c>
      <c r="D4768" s="2" t="s">
        <v>6421</v>
      </c>
      <c r="E4768" s="4">
        <f t="shared" si="598"/>
        <v>41594</v>
      </c>
      <c r="F4768" s="5">
        <f t="shared" ca="1" si="599"/>
        <v>1.6376041971080679</v>
      </c>
      <c r="G4768" s="1">
        <v>2006191</v>
      </c>
      <c r="H4768" t="s">
        <v>747</v>
      </c>
      <c r="I4768" t="s">
        <v>424</v>
      </c>
      <c r="J4768" s="6" t="str">
        <f t="shared" si="600"/>
        <v>Amsterdam</v>
      </c>
      <c r="K4768" t="s">
        <v>34</v>
      </c>
      <c r="L4768" s="6" t="str">
        <f t="shared" si="601"/>
        <v>North Holland</v>
      </c>
      <c r="M4768" s="1">
        <v>1103</v>
      </c>
      <c r="N4768" t="s">
        <v>35</v>
      </c>
      <c r="O4768">
        <v>52.328558430229101</v>
      </c>
      <c r="P4768">
        <v>4.9810900328261098</v>
      </c>
      <c r="Q4768" t="s">
        <v>58</v>
      </c>
      <c r="R4768" t="s">
        <v>42</v>
      </c>
      <c r="S4768">
        <v>2</v>
      </c>
      <c r="T4768">
        <v>1.5</v>
      </c>
      <c r="U4768">
        <v>1</v>
      </c>
      <c r="V4768">
        <v>1</v>
      </c>
      <c r="W4768" t="s">
        <v>38</v>
      </c>
      <c r="X4768" s="8">
        <v>85</v>
      </c>
      <c r="Y4768">
        <v>2</v>
      </c>
      <c r="Z4768">
        <v>0</v>
      </c>
      <c r="AA4768">
        <v>1</v>
      </c>
      <c r="AB4768" s="6">
        <f t="shared" si="602"/>
        <v>8</v>
      </c>
      <c r="AC4768" s="13">
        <f t="shared" si="603"/>
        <v>85</v>
      </c>
      <c r="AD4768" s="13">
        <f t="shared" si="604"/>
        <v>85</v>
      </c>
      <c r="AE4768" s="13">
        <f t="shared" si="605"/>
        <v>680</v>
      </c>
      <c r="AF4768" t="s">
        <v>43</v>
      </c>
      <c r="AG4768">
        <v>0.93</v>
      </c>
      <c r="AH4768">
        <v>4</v>
      </c>
      <c r="AI4768">
        <v>100</v>
      </c>
      <c r="AJ4768">
        <v>10</v>
      </c>
      <c r="AK4768">
        <v>9</v>
      </c>
      <c r="AL4768">
        <v>10</v>
      </c>
      <c r="AM4768">
        <v>10</v>
      </c>
      <c r="AN4768">
        <v>9</v>
      </c>
      <c r="AO4768">
        <v>10</v>
      </c>
    </row>
    <row r="4769" spans="1:41">
      <c r="A4769" s="1">
        <v>10057725</v>
      </c>
      <c r="B4769" t="s">
        <v>3340</v>
      </c>
      <c r="C4769">
        <v>2013</v>
      </c>
      <c r="D4769" s="2" t="s">
        <v>6421</v>
      </c>
      <c r="E4769" s="4">
        <f t="shared" si="598"/>
        <v>41594</v>
      </c>
      <c r="F4769" s="5">
        <f t="shared" ca="1" si="599"/>
        <v>1.6376041971080679</v>
      </c>
      <c r="G4769" s="1">
        <v>3670782</v>
      </c>
      <c r="H4769" t="s">
        <v>161</v>
      </c>
      <c r="I4769" t="s">
        <v>33</v>
      </c>
      <c r="J4769" s="6" t="str">
        <f t="shared" si="600"/>
        <v>Amsterdam</v>
      </c>
      <c r="K4769" t="s">
        <v>34</v>
      </c>
      <c r="L4769" s="6" t="str">
        <f t="shared" si="601"/>
        <v>North Holland</v>
      </c>
      <c r="M4769" s="1" t="s">
        <v>4021</v>
      </c>
      <c r="N4769" t="s">
        <v>35</v>
      </c>
      <c r="O4769">
        <v>52.357916760362997</v>
      </c>
      <c r="P4769">
        <v>4.9954263188333199</v>
      </c>
      <c r="Q4769" t="s">
        <v>36</v>
      </c>
      <c r="R4769" t="s">
        <v>37</v>
      </c>
      <c r="S4769">
        <v>4</v>
      </c>
      <c r="T4769">
        <v>1</v>
      </c>
      <c r="U4769">
        <v>2</v>
      </c>
      <c r="V4769">
        <v>2</v>
      </c>
      <c r="W4769" t="s">
        <v>38</v>
      </c>
      <c r="X4769" s="8">
        <v>150</v>
      </c>
      <c r="Y4769">
        <v>4</v>
      </c>
      <c r="Z4769">
        <v>40</v>
      </c>
      <c r="AA4769">
        <v>2</v>
      </c>
      <c r="AB4769" s="6">
        <f t="shared" si="602"/>
        <v>46</v>
      </c>
      <c r="AC4769" s="13">
        <f t="shared" si="603"/>
        <v>150</v>
      </c>
      <c r="AD4769" s="13">
        <f t="shared" si="604"/>
        <v>300</v>
      </c>
      <c r="AE4769" s="13">
        <f t="shared" si="605"/>
        <v>13800</v>
      </c>
      <c r="AF4769" t="s">
        <v>43</v>
      </c>
      <c r="AG4769">
        <v>1</v>
      </c>
      <c r="AH4769">
        <v>23</v>
      </c>
      <c r="AI4769">
        <v>91</v>
      </c>
      <c r="AJ4769">
        <v>10</v>
      </c>
      <c r="AK4769">
        <v>9</v>
      </c>
      <c r="AL4769">
        <v>9</v>
      </c>
      <c r="AM4769">
        <v>9</v>
      </c>
      <c r="AN4769">
        <v>9</v>
      </c>
      <c r="AO4769">
        <v>9</v>
      </c>
    </row>
    <row r="4770" spans="1:41">
      <c r="A4770" s="1">
        <v>10064959</v>
      </c>
      <c r="B4770" t="s">
        <v>371</v>
      </c>
      <c r="C4770">
        <v>2013</v>
      </c>
      <c r="D4770" s="2" t="s">
        <v>6573</v>
      </c>
      <c r="E4770" s="4">
        <f t="shared" si="598"/>
        <v>41595</v>
      </c>
      <c r="F4770" s="5">
        <f t="shared" ca="1" si="599"/>
        <v>1.6348644710806708</v>
      </c>
      <c r="G4770" s="1">
        <v>1945837</v>
      </c>
      <c r="H4770" t="s">
        <v>32</v>
      </c>
      <c r="I4770" t="s">
        <v>33</v>
      </c>
      <c r="J4770" s="6" t="str">
        <f t="shared" si="600"/>
        <v>Amsterdam</v>
      </c>
      <c r="K4770" t="s">
        <v>34</v>
      </c>
      <c r="L4770" s="6" t="str">
        <f t="shared" si="601"/>
        <v>North Holland</v>
      </c>
      <c r="M4770" s="1" t="s">
        <v>1720</v>
      </c>
      <c r="N4770" t="s">
        <v>35</v>
      </c>
      <c r="O4770">
        <v>52.373502152304397</v>
      </c>
      <c r="P4770">
        <v>4.8751320753471399</v>
      </c>
      <c r="Q4770" t="s">
        <v>58</v>
      </c>
      <c r="R4770" t="s">
        <v>37</v>
      </c>
      <c r="S4770">
        <v>4</v>
      </c>
      <c r="T4770">
        <v>1</v>
      </c>
      <c r="U4770">
        <v>2</v>
      </c>
      <c r="V4770">
        <v>4</v>
      </c>
      <c r="W4770" t="s">
        <v>38</v>
      </c>
      <c r="X4770" s="8">
        <v>140</v>
      </c>
      <c r="Y4770">
        <v>1</v>
      </c>
      <c r="Z4770">
        <v>25</v>
      </c>
      <c r="AA4770">
        <v>2</v>
      </c>
      <c r="AB4770" s="6">
        <f t="shared" si="602"/>
        <v>6</v>
      </c>
      <c r="AC4770" s="13">
        <f t="shared" si="603"/>
        <v>165</v>
      </c>
      <c r="AD4770" s="13">
        <f t="shared" si="604"/>
        <v>330</v>
      </c>
      <c r="AE4770" s="13">
        <f t="shared" si="605"/>
        <v>1980</v>
      </c>
      <c r="AF4770" t="s">
        <v>43</v>
      </c>
      <c r="AG4770">
        <v>1</v>
      </c>
      <c r="AH4770">
        <v>3</v>
      </c>
      <c r="AI4770">
        <v>93</v>
      </c>
      <c r="AJ4770">
        <v>9</v>
      </c>
      <c r="AK4770">
        <v>9</v>
      </c>
      <c r="AL4770">
        <v>10</v>
      </c>
      <c r="AM4770">
        <v>9</v>
      </c>
      <c r="AN4770">
        <v>10</v>
      </c>
      <c r="AO4770">
        <v>10</v>
      </c>
    </row>
    <row r="4771" spans="1:41">
      <c r="A4771" s="1">
        <v>10064959</v>
      </c>
      <c r="B4771" t="s">
        <v>371</v>
      </c>
      <c r="C4771">
        <v>2013</v>
      </c>
      <c r="D4771" s="2" t="s">
        <v>6573</v>
      </c>
      <c r="E4771" s="4">
        <f t="shared" si="598"/>
        <v>41595</v>
      </c>
      <c r="F4771" s="5">
        <f t="shared" ca="1" si="599"/>
        <v>1.6348644710806708</v>
      </c>
      <c r="G4771" s="1">
        <v>2603919</v>
      </c>
      <c r="H4771" t="s">
        <v>56</v>
      </c>
      <c r="I4771" t="s">
        <v>33</v>
      </c>
      <c r="J4771" s="6" t="str">
        <f t="shared" si="600"/>
        <v>Amsterdam</v>
      </c>
      <c r="K4771" t="s">
        <v>34</v>
      </c>
      <c r="L4771" s="6" t="str">
        <f t="shared" si="601"/>
        <v>North Holland</v>
      </c>
      <c r="M4771" s="1" t="s">
        <v>4022</v>
      </c>
      <c r="N4771" t="s">
        <v>35</v>
      </c>
      <c r="O4771">
        <v>52.354831805355303</v>
      </c>
      <c r="P4771">
        <v>4.8545042060261796</v>
      </c>
      <c r="Q4771" t="s">
        <v>36</v>
      </c>
      <c r="R4771" t="s">
        <v>42</v>
      </c>
      <c r="S4771">
        <v>2</v>
      </c>
      <c r="T4771">
        <v>1</v>
      </c>
      <c r="U4771">
        <v>1</v>
      </c>
      <c r="V4771">
        <v>2</v>
      </c>
      <c r="W4771" t="s">
        <v>38</v>
      </c>
      <c r="X4771" s="8">
        <v>75</v>
      </c>
      <c r="Y4771">
        <v>1</v>
      </c>
      <c r="Z4771">
        <v>0</v>
      </c>
      <c r="AA4771">
        <v>2</v>
      </c>
      <c r="AB4771" s="6">
        <f t="shared" si="602"/>
        <v>20</v>
      </c>
      <c r="AC4771" s="13">
        <f t="shared" si="603"/>
        <v>75</v>
      </c>
      <c r="AD4771" s="13">
        <f t="shared" si="604"/>
        <v>150</v>
      </c>
      <c r="AE4771" s="13">
        <f t="shared" si="605"/>
        <v>3000</v>
      </c>
      <c r="AF4771" t="s">
        <v>43</v>
      </c>
      <c r="AG4771">
        <v>1</v>
      </c>
      <c r="AH4771">
        <v>10</v>
      </c>
      <c r="AI4771">
        <v>86</v>
      </c>
      <c r="AJ4771">
        <v>9</v>
      </c>
      <c r="AK4771">
        <v>8</v>
      </c>
      <c r="AL4771">
        <v>9</v>
      </c>
      <c r="AM4771">
        <v>9</v>
      </c>
      <c r="AN4771">
        <v>9</v>
      </c>
      <c r="AO4771">
        <v>9</v>
      </c>
    </row>
    <row r="4772" spans="1:41">
      <c r="A4772" s="1">
        <v>10064959</v>
      </c>
      <c r="B4772" t="s">
        <v>371</v>
      </c>
      <c r="C4772">
        <v>2013</v>
      </c>
      <c r="D4772" s="2" t="s">
        <v>6573</v>
      </c>
      <c r="E4772" s="4">
        <f t="shared" si="598"/>
        <v>41595</v>
      </c>
      <c r="F4772" s="5">
        <f t="shared" ca="1" si="599"/>
        <v>1.6348644710806708</v>
      </c>
      <c r="G4772" s="1">
        <v>2245168</v>
      </c>
      <c r="H4772" t="s">
        <v>56</v>
      </c>
      <c r="I4772" t="s">
        <v>33</v>
      </c>
      <c r="J4772" s="6" t="str">
        <f t="shared" si="600"/>
        <v>Amsterdam</v>
      </c>
      <c r="K4772" t="s">
        <v>34</v>
      </c>
      <c r="L4772" s="6" t="str">
        <f t="shared" si="601"/>
        <v>North Holland</v>
      </c>
      <c r="M4772" s="1" t="s">
        <v>4022</v>
      </c>
      <c r="N4772" t="s">
        <v>35</v>
      </c>
      <c r="O4772">
        <v>52.355692000486201</v>
      </c>
      <c r="P4772">
        <v>4.8539039981248102</v>
      </c>
      <c r="Q4772" t="s">
        <v>132</v>
      </c>
      <c r="R4772" t="s">
        <v>42</v>
      </c>
      <c r="S4772">
        <v>2</v>
      </c>
      <c r="T4772">
        <v>1</v>
      </c>
      <c r="U4772">
        <v>1</v>
      </c>
      <c r="V4772">
        <v>2</v>
      </c>
      <c r="W4772" t="s">
        <v>38</v>
      </c>
      <c r="X4772" s="8">
        <v>75</v>
      </c>
      <c r="Y4772">
        <v>1</v>
      </c>
      <c r="Z4772">
        <v>0</v>
      </c>
      <c r="AA4772">
        <v>2</v>
      </c>
      <c r="AB4772" s="6">
        <f t="shared" si="602"/>
        <v>10</v>
      </c>
      <c r="AC4772" s="13">
        <f t="shared" si="603"/>
        <v>75</v>
      </c>
      <c r="AD4772" s="13">
        <f t="shared" si="604"/>
        <v>150</v>
      </c>
      <c r="AE4772" s="13">
        <f t="shared" si="605"/>
        <v>1500</v>
      </c>
      <c r="AF4772" t="s">
        <v>43</v>
      </c>
      <c r="AG4772">
        <v>1</v>
      </c>
      <c r="AH4772">
        <v>5</v>
      </c>
      <c r="AI4772">
        <v>90</v>
      </c>
      <c r="AJ4772">
        <v>10</v>
      </c>
      <c r="AK4772">
        <v>9</v>
      </c>
      <c r="AL4772">
        <v>10</v>
      </c>
      <c r="AM4772">
        <v>10</v>
      </c>
      <c r="AN4772">
        <v>10</v>
      </c>
      <c r="AO4772">
        <v>10</v>
      </c>
    </row>
    <row r="4773" spans="1:41">
      <c r="A4773" s="1">
        <v>10065305</v>
      </c>
      <c r="B4773" t="s">
        <v>4023</v>
      </c>
      <c r="C4773">
        <v>2013</v>
      </c>
      <c r="D4773" s="2" t="s">
        <v>6573</v>
      </c>
      <c r="E4773" s="4">
        <f t="shared" si="598"/>
        <v>41595</v>
      </c>
      <c r="F4773" s="5">
        <f t="shared" ca="1" si="599"/>
        <v>1.6348644710806708</v>
      </c>
      <c r="G4773" s="1">
        <v>1962380</v>
      </c>
      <c r="H4773" t="s">
        <v>49</v>
      </c>
      <c r="I4773" t="s">
        <v>33</v>
      </c>
      <c r="J4773" s="6" t="str">
        <f t="shared" si="600"/>
        <v>Amsterdam</v>
      </c>
      <c r="K4773" t="s">
        <v>34</v>
      </c>
      <c r="L4773" s="6" t="str">
        <f t="shared" si="601"/>
        <v>North Holland</v>
      </c>
      <c r="M4773" s="1" t="s">
        <v>4024</v>
      </c>
      <c r="N4773" t="s">
        <v>35</v>
      </c>
      <c r="O4773">
        <v>52.362188122431</v>
      </c>
      <c r="P4773">
        <v>4.90956440147888</v>
      </c>
      <c r="Q4773" t="s">
        <v>36</v>
      </c>
      <c r="R4773" t="s">
        <v>37</v>
      </c>
      <c r="S4773">
        <v>2</v>
      </c>
      <c r="T4773">
        <v>1</v>
      </c>
      <c r="U4773">
        <v>1</v>
      </c>
      <c r="V4773">
        <v>1</v>
      </c>
      <c r="W4773" t="s">
        <v>38</v>
      </c>
      <c r="X4773" s="8">
        <v>145</v>
      </c>
      <c r="Y4773">
        <v>1</v>
      </c>
      <c r="Z4773">
        <v>0</v>
      </c>
      <c r="AA4773">
        <v>3</v>
      </c>
      <c r="AB4773" s="6">
        <f t="shared" si="602"/>
        <v>6</v>
      </c>
      <c r="AC4773" s="13">
        <f t="shared" si="603"/>
        <v>145</v>
      </c>
      <c r="AD4773" s="13">
        <f t="shared" si="604"/>
        <v>435</v>
      </c>
      <c r="AE4773" s="13">
        <f t="shared" si="605"/>
        <v>2610</v>
      </c>
      <c r="AF4773" t="s">
        <v>47</v>
      </c>
      <c r="AG4773">
        <v>0.91</v>
      </c>
      <c r="AH4773">
        <v>3</v>
      </c>
      <c r="AI4773">
        <v>93</v>
      </c>
      <c r="AJ4773">
        <v>10</v>
      </c>
      <c r="AK4773">
        <v>9</v>
      </c>
      <c r="AL4773">
        <v>9</v>
      </c>
      <c r="AM4773">
        <v>9</v>
      </c>
      <c r="AN4773">
        <v>9</v>
      </c>
      <c r="AO4773">
        <v>9</v>
      </c>
    </row>
    <row r="4774" spans="1:41">
      <c r="A4774" s="1">
        <v>10074958</v>
      </c>
      <c r="B4774" t="s">
        <v>371</v>
      </c>
      <c r="C4774">
        <v>2013</v>
      </c>
      <c r="D4774" s="2" t="s">
        <v>6573</v>
      </c>
      <c r="E4774" s="4">
        <f t="shared" si="598"/>
        <v>41595</v>
      </c>
      <c r="F4774" s="5">
        <f t="shared" ca="1" si="599"/>
        <v>1.6348644710806708</v>
      </c>
      <c r="G4774" s="1">
        <v>1948254</v>
      </c>
      <c r="H4774" t="s">
        <v>32</v>
      </c>
      <c r="I4774" t="s">
        <v>33</v>
      </c>
      <c r="J4774" s="6" t="str">
        <f t="shared" si="600"/>
        <v>Amsterdam</v>
      </c>
      <c r="K4774" t="s">
        <v>34</v>
      </c>
      <c r="L4774" s="6" t="str">
        <f t="shared" si="601"/>
        <v>North Holland</v>
      </c>
      <c r="M4774" s="1" t="s">
        <v>3590</v>
      </c>
      <c r="N4774" t="s">
        <v>35</v>
      </c>
      <c r="O4774">
        <v>52.385659624920997</v>
      </c>
      <c r="P4774">
        <v>4.87083177468502</v>
      </c>
      <c r="Q4774" t="s">
        <v>36</v>
      </c>
      <c r="R4774" t="s">
        <v>37</v>
      </c>
      <c r="S4774">
        <v>2</v>
      </c>
      <c r="T4774">
        <v>1</v>
      </c>
      <c r="U4774">
        <v>1</v>
      </c>
      <c r="V4774">
        <v>1</v>
      </c>
      <c r="W4774" t="s">
        <v>38</v>
      </c>
      <c r="X4774" s="8">
        <v>89</v>
      </c>
      <c r="Y4774">
        <v>2</v>
      </c>
      <c r="Z4774">
        <v>29</v>
      </c>
      <c r="AA4774">
        <v>3</v>
      </c>
      <c r="AB4774" s="6">
        <f t="shared" si="602"/>
        <v>0</v>
      </c>
      <c r="AC4774" s="13">
        <f t="shared" si="603"/>
        <v>89</v>
      </c>
      <c r="AD4774" s="13">
        <f t="shared" si="604"/>
        <v>267</v>
      </c>
      <c r="AE4774" s="13">
        <f t="shared" si="605"/>
        <v>0</v>
      </c>
      <c r="AF4774" t="s">
        <v>62</v>
      </c>
      <c r="AG4774" t="s">
        <v>62</v>
      </c>
      <c r="AH4774">
        <v>0</v>
      </c>
    </row>
    <row r="4775" spans="1:41">
      <c r="A4775" s="1">
        <v>10077300</v>
      </c>
      <c r="B4775" t="s">
        <v>1819</v>
      </c>
      <c r="C4775">
        <v>2013</v>
      </c>
      <c r="D4775" s="2" t="s">
        <v>6573</v>
      </c>
      <c r="E4775" s="4">
        <f t="shared" si="598"/>
        <v>41595</v>
      </c>
      <c r="F4775" s="5">
        <f t="shared" ca="1" si="599"/>
        <v>1.6348644710806708</v>
      </c>
      <c r="G4775" s="1">
        <v>1948701</v>
      </c>
      <c r="H4775" t="s">
        <v>41</v>
      </c>
      <c r="I4775" t="s">
        <v>33</v>
      </c>
      <c r="J4775" s="6" t="str">
        <f t="shared" si="600"/>
        <v>Amsterdam</v>
      </c>
      <c r="K4775" t="s">
        <v>34</v>
      </c>
      <c r="L4775" s="6" t="str">
        <f t="shared" si="601"/>
        <v>North Holland</v>
      </c>
      <c r="M4775" s="1" t="s">
        <v>3609</v>
      </c>
      <c r="N4775" t="s">
        <v>35</v>
      </c>
      <c r="O4775">
        <v>52.364625882446397</v>
      </c>
      <c r="P4775">
        <v>4.9413563570579102</v>
      </c>
      <c r="Q4775" t="s">
        <v>36</v>
      </c>
      <c r="R4775" t="s">
        <v>37</v>
      </c>
      <c r="S4775">
        <v>3</v>
      </c>
      <c r="T4775">
        <v>1</v>
      </c>
      <c r="U4775">
        <v>1</v>
      </c>
      <c r="V4775">
        <v>3</v>
      </c>
      <c r="W4775" t="s">
        <v>38</v>
      </c>
      <c r="X4775" s="8">
        <v>70</v>
      </c>
      <c r="Y4775">
        <v>3</v>
      </c>
      <c r="Z4775">
        <v>25</v>
      </c>
      <c r="AA4775">
        <v>3</v>
      </c>
      <c r="AB4775" s="6">
        <f t="shared" si="602"/>
        <v>8</v>
      </c>
      <c r="AC4775" s="13">
        <f t="shared" si="603"/>
        <v>70</v>
      </c>
      <c r="AD4775" s="13">
        <f t="shared" si="604"/>
        <v>210</v>
      </c>
      <c r="AE4775" s="13">
        <f t="shared" si="605"/>
        <v>1680</v>
      </c>
      <c r="AF4775" t="s">
        <v>39</v>
      </c>
      <c r="AG4775">
        <v>1</v>
      </c>
      <c r="AH4775">
        <v>4</v>
      </c>
      <c r="AI4775">
        <v>95</v>
      </c>
      <c r="AJ4775">
        <v>10</v>
      </c>
      <c r="AK4775">
        <v>10</v>
      </c>
      <c r="AL4775">
        <v>10</v>
      </c>
      <c r="AM4775">
        <v>10</v>
      </c>
      <c r="AN4775">
        <v>9</v>
      </c>
      <c r="AO4775">
        <v>10</v>
      </c>
    </row>
    <row r="4776" spans="1:41">
      <c r="A4776" s="1">
        <v>10080903</v>
      </c>
      <c r="B4776" t="s">
        <v>2995</v>
      </c>
      <c r="C4776">
        <v>2013</v>
      </c>
      <c r="D4776" s="2" t="s">
        <v>6573</v>
      </c>
      <c r="E4776" s="4">
        <f t="shared" si="598"/>
        <v>41595</v>
      </c>
      <c r="F4776" s="5">
        <f t="shared" ca="1" si="599"/>
        <v>1.6348644710806708</v>
      </c>
      <c r="G4776" s="1">
        <v>2069290</v>
      </c>
      <c r="H4776" t="s">
        <v>51</v>
      </c>
      <c r="I4776" t="s">
        <v>33</v>
      </c>
      <c r="J4776" s="6" t="str">
        <f t="shared" si="600"/>
        <v>Amsterdam</v>
      </c>
      <c r="K4776" t="s">
        <v>34</v>
      </c>
      <c r="L4776" s="6" t="str">
        <f t="shared" si="601"/>
        <v>North Holland</v>
      </c>
      <c r="M4776" s="1">
        <v>1016</v>
      </c>
      <c r="N4776" t="s">
        <v>35</v>
      </c>
      <c r="O4776">
        <v>52.371584307524202</v>
      </c>
      <c r="P4776">
        <v>4.8826413807276703</v>
      </c>
      <c r="Q4776" t="s">
        <v>36</v>
      </c>
      <c r="R4776" t="s">
        <v>42</v>
      </c>
      <c r="S4776">
        <v>2</v>
      </c>
      <c r="T4776">
        <v>1</v>
      </c>
      <c r="U4776">
        <v>1</v>
      </c>
      <c r="V4776">
        <v>1</v>
      </c>
      <c r="W4776" t="s">
        <v>38</v>
      </c>
      <c r="X4776" s="8">
        <v>65</v>
      </c>
      <c r="Y4776">
        <v>1</v>
      </c>
      <c r="Z4776">
        <v>10</v>
      </c>
      <c r="AA4776">
        <v>2</v>
      </c>
      <c r="AB4776" s="6">
        <f t="shared" si="602"/>
        <v>60</v>
      </c>
      <c r="AC4776" s="13">
        <f t="shared" si="603"/>
        <v>75</v>
      </c>
      <c r="AD4776" s="13">
        <f t="shared" si="604"/>
        <v>150</v>
      </c>
      <c r="AE4776" s="13">
        <f t="shared" si="605"/>
        <v>9000</v>
      </c>
      <c r="AF4776" t="s">
        <v>43</v>
      </c>
      <c r="AG4776">
        <v>1</v>
      </c>
      <c r="AH4776">
        <v>30</v>
      </c>
      <c r="AI4776">
        <v>90</v>
      </c>
      <c r="AJ4776">
        <v>9</v>
      </c>
      <c r="AK4776">
        <v>10</v>
      </c>
      <c r="AL4776">
        <v>9</v>
      </c>
      <c r="AM4776">
        <v>9</v>
      </c>
      <c r="AN4776">
        <v>10</v>
      </c>
      <c r="AO4776">
        <v>9</v>
      </c>
    </row>
    <row r="4777" spans="1:41">
      <c r="A4777" s="1">
        <v>10095764</v>
      </c>
      <c r="B4777" t="s">
        <v>2709</v>
      </c>
      <c r="C4777">
        <v>2013</v>
      </c>
      <c r="D4777" s="2" t="s">
        <v>6574</v>
      </c>
      <c r="E4777" s="4">
        <f t="shared" si="598"/>
        <v>41596</v>
      </c>
      <c r="F4777" s="5">
        <f t="shared" ca="1" si="599"/>
        <v>1.6321247450532734</v>
      </c>
      <c r="G4777" s="1">
        <v>1952698</v>
      </c>
      <c r="H4777" t="s">
        <v>56</v>
      </c>
      <c r="I4777" t="s">
        <v>33</v>
      </c>
      <c r="J4777" s="6" t="str">
        <f t="shared" si="600"/>
        <v>Amsterdam</v>
      </c>
      <c r="K4777" t="s">
        <v>34</v>
      </c>
      <c r="L4777" s="6" t="str">
        <f t="shared" si="601"/>
        <v>North Holland</v>
      </c>
      <c r="M4777" s="1" t="s">
        <v>4025</v>
      </c>
      <c r="N4777" t="s">
        <v>35</v>
      </c>
      <c r="O4777">
        <v>52.354022674356699</v>
      </c>
      <c r="P4777">
        <v>4.8492010998918804</v>
      </c>
      <c r="Q4777" t="s">
        <v>36</v>
      </c>
      <c r="R4777" t="s">
        <v>37</v>
      </c>
      <c r="S4777">
        <v>4</v>
      </c>
      <c r="T4777">
        <v>1</v>
      </c>
      <c r="U4777">
        <v>1</v>
      </c>
      <c r="V4777">
        <v>2</v>
      </c>
      <c r="W4777" t="s">
        <v>176</v>
      </c>
      <c r="X4777" s="8">
        <v>110</v>
      </c>
      <c r="Y4777">
        <v>1</v>
      </c>
      <c r="Z4777">
        <v>35</v>
      </c>
      <c r="AA4777">
        <v>1</v>
      </c>
      <c r="AB4777" s="6">
        <f t="shared" si="602"/>
        <v>26</v>
      </c>
      <c r="AC4777" s="13">
        <f t="shared" si="603"/>
        <v>145</v>
      </c>
      <c r="AD4777" s="13">
        <f t="shared" si="604"/>
        <v>145</v>
      </c>
      <c r="AE4777" s="13">
        <f t="shared" si="605"/>
        <v>3770</v>
      </c>
      <c r="AF4777" t="s">
        <v>43</v>
      </c>
      <c r="AG4777">
        <v>1</v>
      </c>
      <c r="AH4777">
        <v>13</v>
      </c>
      <c r="AI4777">
        <v>90</v>
      </c>
      <c r="AJ4777">
        <v>10</v>
      </c>
      <c r="AK4777">
        <v>9</v>
      </c>
      <c r="AL4777">
        <v>9</v>
      </c>
      <c r="AM4777">
        <v>10</v>
      </c>
      <c r="AN4777">
        <v>9</v>
      </c>
      <c r="AO4777">
        <v>9</v>
      </c>
    </row>
    <row r="4778" spans="1:41">
      <c r="A4778" s="1">
        <v>10096008</v>
      </c>
      <c r="B4778" t="s">
        <v>4026</v>
      </c>
      <c r="C4778">
        <v>2013</v>
      </c>
      <c r="D4778" s="2" t="s">
        <v>6574</v>
      </c>
      <c r="E4778" s="4">
        <f t="shared" si="598"/>
        <v>41596</v>
      </c>
      <c r="F4778" s="5">
        <f t="shared" ca="1" si="599"/>
        <v>1.6321247450532734</v>
      </c>
      <c r="G4778" s="1">
        <v>1952790</v>
      </c>
      <c r="H4778" t="s">
        <v>45</v>
      </c>
      <c r="I4778" t="s">
        <v>33</v>
      </c>
      <c r="J4778" s="6" t="str">
        <f t="shared" si="600"/>
        <v>Amsterdam</v>
      </c>
      <c r="K4778" t="s">
        <v>34</v>
      </c>
      <c r="L4778" s="6" t="str">
        <f t="shared" si="601"/>
        <v>North Holland</v>
      </c>
      <c r="M4778" s="1" t="s">
        <v>4027</v>
      </c>
      <c r="N4778" t="s">
        <v>35</v>
      </c>
      <c r="O4778">
        <v>52.372267883841197</v>
      </c>
      <c r="P4778">
        <v>4.8460972507034503</v>
      </c>
      <c r="Q4778" t="s">
        <v>36</v>
      </c>
      <c r="R4778" t="s">
        <v>37</v>
      </c>
      <c r="S4778">
        <v>3</v>
      </c>
      <c r="T4778">
        <v>1</v>
      </c>
      <c r="U4778">
        <v>1</v>
      </c>
      <c r="V4778">
        <v>2</v>
      </c>
      <c r="W4778" t="s">
        <v>38</v>
      </c>
      <c r="X4778" s="8">
        <v>130</v>
      </c>
      <c r="Y4778">
        <v>2</v>
      </c>
      <c r="Z4778">
        <v>30</v>
      </c>
      <c r="AA4778">
        <v>1</v>
      </c>
      <c r="AB4778" s="6">
        <f t="shared" si="602"/>
        <v>44</v>
      </c>
      <c r="AC4778" s="13">
        <f t="shared" si="603"/>
        <v>130</v>
      </c>
      <c r="AD4778" s="13">
        <f t="shared" si="604"/>
        <v>130</v>
      </c>
      <c r="AE4778" s="13">
        <f t="shared" si="605"/>
        <v>5720</v>
      </c>
      <c r="AF4778" t="s">
        <v>83</v>
      </c>
      <c r="AG4778">
        <v>0.09</v>
      </c>
      <c r="AH4778">
        <v>22</v>
      </c>
      <c r="AI4778">
        <v>89</v>
      </c>
      <c r="AJ4778">
        <v>9</v>
      </c>
      <c r="AK4778">
        <v>8</v>
      </c>
      <c r="AL4778">
        <v>10</v>
      </c>
      <c r="AM4778">
        <v>10</v>
      </c>
      <c r="AN4778">
        <v>9</v>
      </c>
      <c r="AO4778">
        <v>9</v>
      </c>
    </row>
    <row r="4779" spans="1:41">
      <c r="A4779" s="1">
        <v>10100106</v>
      </c>
      <c r="B4779" t="s">
        <v>4028</v>
      </c>
      <c r="C4779">
        <v>2013</v>
      </c>
      <c r="D4779" s="2" t="s">
        <v>6574</v>
      </c>
      <c r="E4779" s="4">
        <f t="shared" si="598"/>
        <v>41596</v>
      </c>
      <c r="F4779" s="5">
        <f t="shared" ca="1" si="599"/>
        <v>1.6321247450532734</v>
      </c>
      <c r="G4779" s="1">
        <v>2030833</v>
      </c>
      <c r="H4779" t="s">
        <v>32</v>
      </c>
      <c r="I4779" t="s">
        <v>33</v>
      </c>
      <c r="J4779" s="6" t="str">
        <f t="shared" si="600"/>
        <v>Amsterdam</v>
      </c>
      <c r="K4779" t="s">
        <v>34</v>
      </c>
      <c r="L4779" s="6" t="str">
        <f t="shared" si="601"/>
        <v>North Holland</v>
      </c>
      <c r="M4779" s="1">
        <v>1051</v>
      </c>
      <c r="N4779" t="s">
        <v>35</v>
      </c>
      <c r="O4779">
        <v>52.3852210125849</v>
      </c>
      <c r="P4779">
        <v>4.8708464613500198</v>
      </c>
      <c r="Q4779" t="s">
        <v>36</v>
      </c>
      <c r="R4779" t="s">
        <v>37</v>
      </c>
      <c r="S4779">
        <v>2</v>
      </c>
      <c r="T4779">
        <v>1</v>
      </c>
      <c r="U4779">
        <v>1</v>
      </c>
      <c r="V4779">
        <v>1</v>
      </c>
      <c r="W4779" t="s">
        <v>38</v>
      </c>
      <c r="X4779" s="8">
        <v>99</v>
      </c>
      <c r="Y4779">
        <v>2</v>
      </c>
      <c r="Z4779">
        <v>28</v>
      </c>
      <c r="AA4779">
        <v>3</v>
      </c>
      <c r="AB4779" s="6">
        <f t="shared" si="602"/>
        <v>68</v>
      </c>
      <c r="AC4779" s="13">
        <f t="shared" si="603"/>
        <v>99</v>
      </c>
      <c r="AD4779" s="13">
        <f t="shared" si="604"/>
        <v>297</v>
      </c>
      <c r="AE4779" s="13">
        <f t="shared" si="605"/>
        <v>20196</v>
      </c>
      <c r="AF4779" t="s">
        <v>39</v>
      </c>
      <c r="AG4779">
        <v>1</v>
      </c>
      <c r="AH4779">
        <v>34</v>
      </c>
      <c r="AI4779">
        <v>96</v>
      </c>
      <c r="AJ4779">
        <v>10</v>
      </c>
      <c r="AK4779">
        <v>9</v>
      </c>
      <c r="AL4779">
        <v>10</v>
      </c>
      <c r="AM4779">
        <v>10</v>
      </c>
      <c r="AN4779">
        <v>9</v>
      </c>
      <c r="AO4779">
        <v>9</v>
      </c>
    </row>
    <row r="4780" spans="1:41">
      <c r="A4780" s="1">
        <v>10105784</v>
      </c>
      <c r="B4780" t="s">
        <v>4029</v>
      </c>
      <c r="C4780">
        <v>2013</v>
      </c>
      <c r="D4780" s="2" t="s">
        <v>6574</v>
      </c>
      <c r="E4780" s="4">
        <f t="shared" si="598"/>
        <v>41596</v>
      </c>
      <c r="F4780" s="5">
        <f t="shared" ca="1" si="599"/>
        <v>1.6321247450532734</v>
      </c>
      <c r="G4780" s="1">
        <v>1955126</v>
      </c>
      <c r="H4780" t="s">
        <v>49</v>
      </c>
      <c r="I4780" t="s">
        <v>33</v>
      </c>
      <c r="J4780" s="6" t="str">
        <f t="shared" si="600"/>
        <v>Amsterdam</v>
      </c>
      <c r="K4780" t="s">
        <v>34</v>
      </c>
      <c r="L4780" s="6" t="str">
        <f t="shared" si="601"/>
        <v>North Holland</v>
      </c>
      <c r="M4780" s="1" t="s">
        <v>1157</v>
      </c>
      <c r="N4780" t="s">
        <v>35</v>
      </c>
      <c r="O4780">
        <v>52.361685492739099</v>
      </c>
      <c r="P4780">
        <v>4.9111636686325504</v>
      </c>
      <c r="Q4780" t="s">
        <v>36</v>
      </c>
      <c r="R4780" t="s">
        <v>37</v>
      </c>
      <c r="S4780">
        <v>2</v>
      </c>
      <c r="T4780">
        <v>1</v>
      </c>
      <c r="U4780">
        <v>1</v>
      </c>
      <c r="V4780">
        <v>1</v>
      </c>
      <c r="W4780" t="s">
        <v>38</v>
      </c>
      <c r="X4780" s="8">
        <v>120</v>
      </c>
      <c r="Y4780">
        <v>1</v>
      </c>
      <c r="Z4780">
        <v>0</v>
      </c>
      <c r="AA4780">
        <v>1</v>
      </c>
      <c r="AB4780" s="6">
        <f t="shared" si="602"/>
        <v>4</v>
      </c>
      <c r="AC4780" s="13">
        <f t="shared" si="603"/>
        <v>120</v>
      </c>
      <c r="AD4780" s="13">
        <f t="shared" si="604"/>
        <v>120</v>
      </c>
      <c r="AE4780" s="13">
        <f t="shared" si="605"/>
        <v>480</v>
      </c>
      <c r="AF4780" t="s">
        <v>39</v>
      </c>
      <c r="AG4780">
        <v>0.88</v>
      </c>
      <c r="AH4780">
        <v>2</v>
      </c>
      <c r="AI4780">
        <v>90</v>
      </c>
      <c r="AJ4780">
        <v>10</v>
      </c>
      <c r="AK4780">
        <v>9</v>
      </c>
      <c r="AL4780">
        <v>9</v>
      </c>
      <c r="AM4780">
        <v>10</v>
      </c>
      <c r="AN4780">
        <v>8</v>
      </c>
      <c r="AO4780">
        <v>9</v>
      </c>
    </row>
    <row r="4781" spans="1:41">
      <c r="A4781" s="1">
        <v>10106896</v>
      </c>
      <c r="B4781" t="s">
        <v>4030</v>
      </c>
      <c r="C4781">
        <v>2013</v>
      </c>
      <c r="D4781" s="2" t="s">
        <v>6574</v>
      </c>
      <c r="E4781" s="4">
        <f t="shared" si="598"/>
        <v>41596</v>
      </c>
      <c r="F4781" s="5">
        <f t="shared" ca="1" si="599"/>
        <v>1.6321247450532734</v>
      </c>
      <c r="G4781" s="1">
        <v>3019862</v>
      </c>
      <c r="H4781" t="s">
        <v>45</v>
      </c>
      <c r="I4781" t="s">
        <v>33</v>
      </c>
      <c r="J4781" s="6" t="str">
        <f t="shared" si="600"/>
        <v>Amsterdam</v>
      </c>
      <c r="K4781" t="s">
        <v>34</v>
      </c>
      <c r="L4781" s="6" t="str">
        <f t="shared" si="601"/>
        <v>North Holland</v>
      </c>
      <c r="M4781" s="1" t="s">
        <v>4031</v>
      </c>
      <c r="N4781" t="s">
        <v>35</v>
      </c>
      <c r="O4781">
        <v>52.370341345629697</v>
      </c>
      <c r="P4781">
        <v>4.8557832492779598</v>
      </c>
      <c r="Q4781" t="s">
        <v>36</v>
      </c>
      <c r="R4781" t="s">
        <v>37</v>
      </c>
      <c r="S4781">
        <v>4</v>
      </c>
      <c r="T4781">
        <v>1</v>
      </c>
      <c r="U4781">
        <v>1</v>
      </c>
      <c r="V4781">
        <v>2</v>
      </c>
      <c r="W4781" t="s">
        <v>38</v>
      </c>
      <c r="X4781" s="8">
        <v>115</v>
      </c>
      <c r="Y4781">
        <v>1</v>
      </c>
      <c r="Z4781">
        <v>0</v>
      </c>
      <c r="AA4781">
        <v>2</v>
      </c>
      <c r="AB4781" s="6">
        <f t="shared" si="602"/>
        <v>60</v>
      </c>
      <c r="AC4781" s="13">
        <f t="shared" si="603"/>
        <v>115</v>
      </c>
      <c r="AD4781" s="13">
        <f t="shared" si="604"/>
        <v>230</v>
      </c>
      <c r="AE4781" s="13">
        <f t="shared" si="605"/>
        <v>13800</v>
      </c>
      <c r="AF4781" t="s">
        <v>43</v>
      </c>
      <c r="AG4781">
        <v>1</v>
      </c>
      <c r="AH4781">
        <v>30</v>
      </c>
      <c r="AI4781">
        <v>95</v>
      </c>
      <c r="AJ4781">
        <v>10</v>
      </c>
      <c r="AK4781">
        <v>10</v>
      </c>
      <c r="AL4781">
        <v>10</v>
      </c>
      <c r="AM4781">
        <v>10</v>
      </c>
      <c r="AN4781">
        <v>9</v>
      </c>
      <c r="AO4781">
        <v>9</v>
      </c>
    </row>
    <row r="4782" spans="1:41">
      <c r="A4782" s="1">
        <v>10122091</v>
      </c>
      <c r="B4782" t="s">
        <v>1616</v>
      </c>
      <c r="C4782">
        <v>2013</v>
      </c>
      <c r="D4782" s="2" t="s">
        <v>6575</v>
      </c>
      <c r="E4782" s="4">
        <f t="shared" si="598"/>
        <v>41597</v>
      </c>
      <c r="F4782" s="5">
        <f t="shared" ca="1" si="599"/>
        <v>1.6293850190258763</v>
      </c>
      <c r="G4782" s="1">
        <v>2084758</v>
      </c>
      <c r="H4782" t="s">
        <v>60</v>
      </c>
      <c r="I4782" t="s">
        <v>33</v>
      </c>
      <c r="J4782" s="6" t="str">
        <f t="shared" si="600"/>
        <v>Amsterdam</v>
      </c>
      <c r="K4782" t="s">
        <v>34</v>
      </c>
      <c r="L4782" s="6" t="str">
        <f t="shared" si="601"/>
        <v>North Holland</v>
      </c>
      <c r="M4782" s="1" t="s">
        <v>4032</v>
      </c>
      <c r="N4782" t="s">
        <v>35</v>
      </c>
      <c r="O4782">
        <v>52.350325378805401</v>
      </c>
      <c r="P4782">
        <v>4.8888601745218301</v>
      </c>
      <c r="Q4782" t="s">
        <v>36</v>
      </c>
      <c r="R4782" t="s">
        <v>37</v>
      </c>
      <c r="S4782">
        <v>2</v>
      </c>
      <c r="T4782">
        <v>1</v>
      </c>
      <c r="U4782">
        <v>1</v>
      </c>
      <c r="V4782">
        <v>1</v>
      </c>
      <c r="W4782" t="s">
        <v>38</v>
      </c>
      <c r="X4782" s="8">
        <v>99</v>
      </c>
      <c r="Y4782">
        <v>1</v>
      </c>
      <c r="Z4782">
        <v>0</v>
      </c>
      <c r="AA4782">
        <v>3</v>
      </c>
      <c r="AB4782" s="6">
        <f t="shared" si="602"/>
        <v>2</v>
      </c>
      <c r="AC4782" s="13">
        <f t="shared" si="603"/>
        <v>99</v>
      </c>
      <c r="AD4782" s="13">
        <f t="shared" si="604"/>
        <v>297</v>
      </c>
      <c r="AE4782" s="13">
        <f t="shared" si="605"/>
        <v>594</v>
      </c>
      <c r="AF4782" t="s">
        <v>39</v>
      </c>
      <c r="AG4782">
        <v>0.8</v>
      </c>
      <c r="AH4782">
        <v>1</v>
      </c>
      <c r="AI4782">
        <v>100</v>
      </c>
      <c r="AJ4782">
        <v>10</v>
      </c>
      <c r="AK4782">
        <v>10</v>
      </c>
      <c r="AL4782">
        <v>8</v>
      </c>
      <c r="AM4782">
        <v>10</v>
      </c>
      <c r="AN4782">
        <v>10</v>
      </c>
      <c r="AO4782">
        <v>10</v>
      </c>
    </row>
    <row r="4783" spans="1:41">
      <c r="A4783" s="1">
        <v>10122423</v>
      </c>
      <c r="B4783" t="s">
        <v>4033</v>
      </c>
      <c r="C4783">
        <v>2013</v>
      </c>
      <c r="D4783" s="2" t="s">
        <v>6575</v>
      </c>
      <c r="E4783" s="4">
        <f t="shared" si="598"/>
        <v>41597</v>
      </c>
      <c r="F4783" s="5">
        <f t="shared" ca="1" si="599"/>
        <v>1.6293850190258763</v>
      </c>
      <c r="G4783" s="1">
        <v>1958574</v>
      </c>
      <c r="H4783" t="s">
        <v>198</v>
      </c>
      <c r="I4783" t="s">
        <v>33</v>
      </c>
      <c r="J4783" s="6" t="str">
        <f t="shared" si="600"/>
        <v>Amsterdam</v>
      </c>
      <c r="K4783" t="s">
        <v>34</v>
      </c>
      <c r="L4783" s="6" t="str">
        <f t="shared" si="601"/>
        <v>North Holland</v>
      </c>
      <c r="M4783" s="1" t="s">
        <v>4034</v>
      </c>
      <c r="N4783" t="s">
        <v>35</v>
      </c>
      <c r="O4783">
        <v>52.383912004382502</v>
      </c>
      <c r="P4783">
        <v>4.9113402752330098</v>
      </c>
      <c r="Q4783" t="s">
        <v>36</v>
      </c>
      <c r="R4783" t="s">
        <v>37</v>
      </c>
      <c r="S4783">
        <v>1</v>
      </c>
      <c r="T4783">
        <v>1</v>
      </c>
      <c r="U4783">
        <v>0</v>
      </c>
      <c r="V4783">
        <v>1</v>
      </c>
      <c r="W4783" t="s">
        <v>38</v>
      </c>
      <c r="X4783" s="8">
        <v>70</v>
      </c>
      <c r="Y4783">
        <v>1</v>
      </c>
      <c r="Z4783">
        <v>0</v>
      </c>
      <c r="AA4783">
        <v>2</v>
      </c>
      <c r="AB4783" s="6">
        <f t="shared" si="602"/>
        <v>22</v>
      </c>
      <c r="AC4783" s="13">
        <f t="shared" si="603"/>
        <v>70</v>
      </c>
      <c r="AD4783" s="13">
        <f t="shared" si="604"/>
        <v>140</v>
      </c>
      <c r="AE4783" s="13">
        <f t="shared" si="605"/>
        <v>3080</v>
      </c>
      <c r="AF4783" t="s">
        <v>39</v>
      </c>
      <c r="AG4783">
        <v>1</v>
      </c>
      <c r="AH4783">
        <v>11</v>
      </c>
      <c r="AI4783">
        <v>91</v>
      </c>
      <c r="AJ4783">
        <v>9</v>
      </c>
      <c r="AK4783">
        <v>10</v>
      </c>
      <c r="AL4783">
        <v>9</v>
      </c>
      <c r="AM4783">
        <v>10</v>
      </c>
      <c r="AN4783">
        <v>9</v>
      </c>
      <c r="AO4783">
        <v>9</v>
      </c>
    </row>
    <row r="4784" spans="1:41">
      <c r="A4784" s="1">
        <v>10124107</v>
      </c>
      <c r="B4784" t="s">
        <v>4035</v>
      </c>
      <c r="C4784">
        <v>2013</v>
      </c>
      <c r="D4784" s="2" t="s">
        <v>6575</v>
      </c>
      <c r="E4784" s="4">
        <f t="shared" si="598"/>
        <v>41597</v>
      </c>
      <c r="F4784" s="5">
        <f t="shared" ca="1" si="599"/>
        <v>1.6293850190258763</v>
      </c>
      <c r="G4784" s="1">
        <v>1959016</v>
      </c>
      <c r="H4784" t="s">
        <v>51</v>
      </c>
      <c r="I4784" t="s">
        <v>33</v>
      </c>
      <c r="J4784" s="6" t="str">
        <f t="shared" si="600"/>
        <v>Amsterdam</v>
      </c>
      <c r="K4784" t="s">
        <v>34</v>
      </c>
      <c r="L4784" s="6" t="str">
        <f t="shared" si="601"/>
        <v>North Holland</v>
      </c>
      <c r="M4784" s="1" t="s">
        <v>4036</v>
      </c>
      <c r="N4784" t="s">
        <v>35</v>
      </c>
      <c r="O4784">
        <v>52.380075369105903</v>
      </c>
      <c r="P4784">
        <v>4.9024169781053697</v>
      </c>
      <c r="Q4784" t="s">
        <v>36</v>
      </c>
      <c r="R4784" t="s">
        <v>37</v>
      </c>
      <c r="S4784">
        <v>2</v>
      </c>
      <c r="T4784">
        <v>1</v>
      </c>
      <c r="U4784">
        <v>1</v>
      </c>
      <c r="V4784">
        <v>2</v>
      </c>
      <c r="W4784" t="s">
        <v>38</v>
      </c>
      <c r="X4784" s="8">
        <v>90</v>
      </c>
      <c r="Y4784">
        <v>2</v>
      </c>
      <c r="Z4784">
        <v>25</v>
      </c>
      <c r="AA4784">
        <v>3</v>
      </c>
      <c r="AB4784" s="6">
        <f t="shared" si="602"/>
        <v>112</v>
      </c>
      <c r="AC4784" s="13">
        <f t="shared" si="603"/>
        <v>90</v>
      </c>
      <c r="AD4784" s="13">
        <f t="shared" si="604"/>
        <v>270</v>
      </c>
      <c r="AE4784" s="13">
        <f t="shared" si="605"/>
        <v>30240</v>
      </c>
      <c r="AF4784" t="s">
        <v>43</v>
      </c>
      <c r="AG4784">
        <v>1</v>
      </c>
      <c r="AH4784">
        <v>56</v>
      </c>
      <c r="AI4784">
        <v>98</v>
      </c>
      <c r="AJ4784">
        <v>10</v>
      </c>
      <c r="AK4784">
        <v>10</v>
      </c>
      <c r="AL4784">
        <v>10</v>
      </c>
      <c r="AM4784">
        <v>10</v>
      </c>
      <c r="AN4784">
        <v>10</v>
      </c>
      <c r="AO4784">
        <v>10</v>
      </c>
    </row>
    <row r="4785" spans="1:41">
      <c r="A4785" s="1">
        <v>10131510</v>
      </c>
      <c r="B4785" t="s">
        <v>4037</v>
      </c>
      <c r="C4785">
        <v>2013</v>
      </c>
      <c r="D4785" s="2" t="s">
        <v>6575</v>
      </c>
      <c r="E4785" s="4">
        <f t="shared" si="598"/>
        <v>41597</v>
      </c>
      <c r="F4785" s="5">
        <f t="shared" ca="1" si="599"/>
        <v>1.6293850190258763</v>
      </c>
      <c r="G4785" s="1">
        <v>1960678</v>
      </c>
      <c r="H4785" t="s">
        <v>51</v>
      </c>
      <c r="I4785" t="s">
        <v>33</v>
      </c>
      <c r="J4785" s="6" t="str">
        <f t="shared" si="600"/>
        <v>Amsterdam</v>
      </c>
      <c r="K4785" t="s">
        <v>34</v>
      </c>
      <c r="L4785" s="6" t="str">
        <f t="shared" si="601"/>
        <v>North Holland</v>
      </c>
      <c r="M4785" s="1" t="s">
        <v>4038</v>
      </c>
      <c r="N4785" t="s">
        <v>35</v>
      </c>
      <c r="O4785">
        <v>52.373561295363402</v>
      </c>
      <c r="P4785">
        <v>4.8978126032487799</v>
      </c>
      <c r="Q4785" t="s">
        <v>36</v>
      </c>
      <c r="R4785" t="s">
        <v>37</v>
      </c>
      <c r="S4785">
        <v>4</v>
      </c>
      <c r="T4785">
        <v>1</v>
      </c>
      <c r="U4785">
        <v>0</v>
      </c>
      <c r="V4785">
        <v>2</v>
      </c>
      <c r="W4785" t="s">
        <v>38</v>
      </c>
      <c r="X4785" s="8">
        <v>130</v>
      </c>
      <c r="Y4785">
        <v>2</v>
      </c>
      <c r="Z4785">
        <v>20</v>
      </c>
      <c r="AA4785">
        <v>2</v>
      </c>
      <c r="AB4785" s="6">
        <f t="shared" si="602"/>
        <v>36</v>
      </c>
      <c r="AC4785" s="13">
        <f t="shared" si="603"/>
        <v>130</v>
      </c>
      <c r="AD4785" s="13">
        <f t="shared" si="604"/>
        <v>260</v>
      </c>
      <c r="AE4785" s="13">
        <f t="shared" si="605"/>
        <v>9360</v>
      </c>
      <c r="AF4785" t="s">
        <v>83</v>
      </c>
      <c r="AG4785">
        <v>0.43</v>
      </c>
      <c r="AH4785">
        <v>18</v>
      </c>
      <c r="AI4785">
        <v>96</v>
      </c>
      <c r="AJ4785">
        <v>10</v>
      </c>
      <c r="AK4785">
        <v>10</v>
      </c>
      <c r="AL4785">
        <v>10</v>
      </c>
      <c r="AM4785">
        <v>10</v>
      </c>
      <c r="AN4785">
        <v>10</v>
      </c>
      <c r="AO4785">
        <v>9</v>
      </c>
    </row>
    <row r="4786" spans="1:41">
      <c r="A4786" s="1">
        <v>10142634</v>
      </c>
      <c r="B4786" t="s">
        <v>1107</v>
      </c>
      <c r="C4786">
        <v>2013</v>
      </c>
      <c r="D4786" s="2" t="s">
        <v>6343</v>
      </c>
      <c r="E4786" s="4">
        <f t="shared" si="598"/>
        <v>41598</v>
      </c>
      <c r="F4786" s="5">
        <f t="shared" ca="1" si="599"/>
        <v>1.6266452929984789</v>
      </c>
      <c r="G4786" s="1">
        <v>1967979</v>
      </c>
      <c r="H4786" t="s">
        <v>45</v>
      </c>
      <c r="I4786" t="s">
        <v>33</v>
      </c>
      <c r="J4786" s="6" t="str">
        <f t="shared" si="600"/>
        <v>Amsterdam</v>
      </c>
      <c r="K4786" t="s">
        <v>34</v>
      </c>
      <c r="L4786" s="6" t="str">
        <f t="shared" si="601"/>
        <v>North Holland</v>
      </c>
      <c r="M4786" s="1" t="s">
        <v>3626</v>
      </c>
      <c r="N4786" t="s">
        <v>35</v>
      </c>
      <c r="O4786">
        <v>52.362735434222103</v>
      </c>
      <c r="P4786">
        <v>4.8744729401458899</v>
      </c>
      <c r="Q4786" t="s">
        <v>36</v>
      </c>
      <c r="R4786" t="s">
        <v>37</v>
      </c>
      <c r="S4786">
        <v>2</v>
      </c>
      <c r="T4786">
        <v>1</v>
      </c>
      <c r="U4786">
        <v>1</v>
      </c>
      <c r="V4786">
        <v>1</v>
      </c>
      <c r="W4786" t="s">
        <v>38</v>
      </c>
      <c r="X4786" s="8">
        <v>110</v>
      </c>
      <c r="Y4786">
        <v>1</v>
      </c>
      <c r="Z4786">
        <v>0</v>
      </c>
      <c r="AA4786">
        <v>3</v>
      </c>
      <c r="AB4786" s="6">
        <f t="shared" si="602"/>
        <v>28</v>
      </c>
      <c r="AC4786" s="13">
        <f t="shared" si="603"/>
        <v>110</v>
      </c>
      <c r="AD4786" s="13">
        <f t="shared" si="604"/>
        <v>330</v>
      </c>
      <c r="AE4786" s="13">
        <f t="shared" si="605"/>
        <v>9240</v>
      </c>
      <c r="AF4786" t="s">
        <v>39</v>
      </c>
      <c r="AG4786">
        <v>0.88</v>
      </c>
      <c r="AH4786">
        <v>14</v>
      </c>
      <c r="AI4786">
        <v>98</v>
      </c>
      <c r="AJ4786">
        <v>10</v>
      </c>
      <c r="AK4786">
        <v>10</v>
      </c>
      <c r="AL4786">
        <v>10</v>
      </c>
      <c r="AM4786">
        <v>10</v>
      </c>
      <c r="AN4786">
        <v>10</v>
      </c>
      <c r="AO4786">
        <v>10</v>
      </c>
    </row>
    <row r="4787" spans="1:41">
      <c r="A4787" s="1">
        <v>10146997</v>
      </c>
      <c r="B4787" t="s">
        <v>4039</v>
      </c>
      <c r="C4787">
        <v>2013</v>
      </c>
      <c r="D4787" s="2" t="s">
        <v>6343</v>
      </c>
      <c r="E4787" s="4">
        <f t="shared" si="598"/>
        <v>41598</v>
      </c>
      <c r="F4787" s="5">
        <f t="shared" ca="1" si="599"/>
        <v>1.6266452929984789</v>
      </c>
      <c r="G4787" s="1">
        <v>3295680</v>
      </c>
      <c r="H4787" t="s">
        <v>71</v>
      </c>
      <c r="I4787" t="s">
        <v>33</v>
      </c>
      <c r="J4787" s="6" t="str">
        <f t="shared" si="600"/>
        <v>Amsterdam</v>
      </c>
      <c r="K4787" t="s">
        <v>34</v>
      </c>
      <c r="L4787" s="6" t="str">
        <f t="shared" si="601"/>
        <v>North Holland</v>
      </c>
      <c r="M4787" s="1">
        <v>1055</v>
      </c>
      <c r="N4787" t="s">
        <v>35</v>
      </c>
      <c r="O4787">
        <v>52.378630609622597</v>
      </c>
      <c r="P4787">
        <v>4.8517462837220799</v>
      </c>
      <c r="Q4787" t="s">
        <v>36</v>
      </c>
      <c r="R4787" t="s">
        <v>37</v>
      </c>
      <c r="S4787">
        <v>3</v>
      </c>
      <c r="T4787">
        <v>1</v>
      </c>
      <c r="U4787">
        <v>1</v>
      </c>
      <c r="V4787">
        <v>1</v>
      </c>
      <c r="W4787" t="s">
        <v>38</v>
      </c>
      <c r="X4787" s="8">
        <v>65</v>
      </c>
      <c r="Y4787">
        <v>1</v>
      </c>
      <c r="Z4787">
        <v>20</v>
      </c>
      <c r="AA4787">
        <v>1</v>
      </c>
      <c r="AB4787" s="6">
        <f t="shared" si="602"/>
        <v>6</v>
      </c>
      <c r="AC4787" s="13">
        <f t="shared" si="603"/>
        <v>85</v>
      </c>
      <c r="AD4787" s="13">
        <f t="shared" si="604"/>
        <v>85</v>
      </c>
      <c r="AE4787" s="13">
        <f t="shared" si="605"/>
        <v>510</v>
      </c>
      <c r="AF4787" t="s">
        <v>62</v>
      </c>
      <c r="AG4787" t="s">
        <v>62</v>
      </c>
      <c r="AH4787">
        <v>3</v>
      </c>
      <c r="AI4787">
        <v>93</v>
      </c>
      <c r="AJ4787">
        <v>9</v>
      </c>
      <c r="AK4787">
        <v>9</v>
      </c>
      <c r="AL4787">
        <v>9</v>
      </c>
      <c r="AM4787">
        <v>8</v>
      </c>
      <c r="AN4787">
        <v>8</v>
      </c>
      <c r="AO4787">
        <v>8</v>
      </c>
    </row>
    <row r="4788" spans="1:41">
      <c r="A4788" s="1">
        <v>10153168</v>
      </c>
      <c r="B4788" t="s">
        <v>502</v>
      </c>
      <c r="C4788">
        <v>2013</v>
      </c>
      <c r="D4788" s="2" t="s">
        <v>6343</v>
      </c>
      <c r="E4788" s="4">
        <f t="shared" si="598"/>
        <v>41598</v>
      </c>
      <c r="F4788" s="5">
        <f t="shared" ca="1" si="599"/>
        <v>1.6266452929984789</v>
      </c>
      <c r="G4788" s="1">
        <v>3816292</v>
      </c>
      <c r="H4788" t="s">
        <v>49</v>
      </c>
      <c r="I4788" t="s">
        <v>33</v>
      </c>
      <c r="J4788" s="6" t="str">
        <f t="shared" si="600"/>
        <v>Amsterdam</v>
      </c>
      <c r="K4788" t="s">
        <v>34</v>
      </c>
      <c r="L4788" s="6" t="str">
        <f t="shared" si="601"/>
        <v>North Holland</v>
      </c>
      <c r="M4788" s="1">
        <v>1017</v>
      </c>
      <c r="N4788" t="s">
        <v>35</v>
      </c>
      <c r="O4788">
        <v>52.361259982043698</v>
      </c>
      <c r="P4788">
        <v>4.9026543759896102</v>
      </c>
      <c r="Q4788" t="s">
        <v>36</v>
      </c>
      <c r="R4788" t="s">
        <v>37</v>
      </c>
      <c r="S4788">
        <v>3</v>
      </c>
      <c r="T4788">
        <v>1</v>
      </c>
      <c r="U4788">
        <v>1</v>
      </c>
      <c r="V4788">
        <v>2</v>
      </c>
      <c r="W4788" t="s">
        <v>38</v>
      </c>
      <c r="X4788" s="8">
        <v>107</v>
      </c>
      <c r="Y4788">
        <v>1</v>
      </c>
      <c r="Z4788">
        <v>0</v>
      </c>
      <c r="AA4788">
        <v>2</v>
      </c>
      <c r="AB4788" s="6">
        <f t="shared" si="602"/>
        <v>12</v>
      </c>
      <c r="AC4788" s="13">
        <f t="shared" si="603"/>
        <v>107</v>
      </c>
      <c r="AD4788" s="13">
        <f t="shared" si="604"/>
        <v>214</v>
      </c>
      <c r="AE4788" s="13">
        <f t="shared" si="605"/>
        <v>2568</v>
      </c>
      <c r="AF4788" t="s">
        <v>39</v>
      </c>
      <c r="AG4788">
        <v>0.8</v>
      </c>
      <c r="AH4788">
        <v>6</v>
      </c>
      <c r="AI4788">
        <v>95</v>
      </c>
      <c r="AJ4788">
        <v>9</v>
      </c>
      <c r="AK4788">
        <v>9</v>
      </c>
      <c r="AL4788">
        <v>10</v>
      </c>
      <c r="AM4788">
        <v>9</v>
      </c>
      <c r="AN4788">
        <v>10</v>
      </c>
      <c r="AO4788">
        <v>10</v>
      </c>
    </row>
    <row r="4789" spans="1:41">
      <c r="A4789" s="1">
        <v>10153203</v>
      </c>
      <c r="B4789" t="s">
        <v>1152</v>
      </c>
      <c r="C4789">
        <v>2013</v>
      </c>
      <c r="D4789" s="2" t="s">
        <v>6343</v>
      </c>
      <c r="E4789" s="4">
        <f t="shared" si="598"/>
        <v>41598</v>
      </c>
      <c r="F4789" s="5">
        <f t="shared" ca="1" si="599"/>
        <v>1.6266452929984789</v>
      </c>
      <c r="G4789" s="1">
        <v>1965587</v>
      </c>
      <c r="H4789" t="s">
        <v>45</v>
      </c>
      <c r="I4789" t="s">
        <v>33</v>
      </c>
      <c r="J4789" s="6" t="str">
        <f t="shared" si="600"/>
        <v>Amsterdam</v>
      </c>
      <c r="K4789" t="s">
        <v>53</v>
      </c>
      <c r="L4789" s="6" t="str">
        <f t="shared" si="601"/>
        <v>North Holland</v>
      </c>
      <c r="N4789" t="s">
        <v>35</v>
      </c>
      <c r="O4789">
        <v>52.361692549456201</v>
      </c>
      <c r="P4789">
        <v>4.86234835801808</v>
      </c>
      <c r="Q4789" t="s">
        <v>36</v>
      </c>
      <c r="R4789" t="s">
        <v>37</v>
      </c>
      <c r="S4789">
        <v>2</v>
      </c>
      <c r="T4789">
        <v>1</v>
      </c>
      <c r="U4789">
        <v>1</v>
      </c>
      <c r="V4789">
        <v>1</v>
      </c>
      <c r="W4789" t="s">
        <v>38</v>
      </c>
      <c r="X4789" s="8">
        <v>109</v>
      </c>
      <c r="Y4789">
        <v>2</v>
      </c>
      <c r="Z4789">
        <v>0</v>
      </c>
      <c r="AA4789">
        <v>1</v>
      </c>
      <c r="AB4789" s="6">
        <f t="shared" si="602"/>
        <v>24</v>
      </c>
      <c r="AC4789" s="13">
        <f t="shared" si="603"/>
        <v>109</v>
      </c>
      <c r="AD4789" s="13">
        <f t="shared" si="604"/>
        <v>109</v>
      </c>
      <c r="AE4789" s="13">
        <f t="shared" si="605"/>
        <v>2616</v>
      </c>
      <c r="AF4789" t="s">
        <v>47</v>
      </c>
      <c r="AG4789">
        <v>0.95</v>
      </c>
      <c r="AH4789">
        <v>12</v>
      </c>
      <c r="AI4789">
        <v>90</v>
      </c>
      <c r="AJ4789">
        <v>10</v>
      </c>
      <c r="AK4789">
        <v>9</v>
      </c>
      <c r="AL4789">
        <v>10</v>
      </c>
      <c r="AM4789">
        <v>10</v>
      </c>
      <c r="AN4789">
        <v>10</v>
      </c>
      <c r="AO4789">
        <v>9</v>
      </c>
    </row>
    <row r="4790" spans="1:41">
      <c r="A4790" s="1">
        <v>10154967</v>
      </c>
      <c r="B4790" t="s">
        <v>4040</v>
      </c>
      <c r="C4790">
        <v>2013</v>
      </c>
      <c r="D4790" s="2" t="s">
        <v>6343</v>
      </c>
      <c r="E4790" s="4">
        <f t="shared" si="598"/>
        <v>41598</v>
      </c>
      <c r="F4790" s="5">
        <f t="shared" ca="1" si="599"/>
        <v>1.6266452929984789</v>
      </c>
      <c r="G4790" s="1">
        <v>4502661</v>
      </c>
      <c r="H4790" t="s">
        <v>45</v>
      </c>
      <c r="I4790" t="s">
        <v>33</v>
      </c>
      <c r="J4790" s="6" t="str">
        <f t="shared" si="600"/>
        <v>Amsterdam</v>
      </c>
      <c r="K4790" t="s">
        <v>34</v>
      </c>
      <c r="L4790" s="6" t="str">
        <f t="shared" si="601"/>
        <v>North Holland</v>
      </c>
      <c r="M4790" s="1">
        <v>1057</v>
      </c>
      <c r="N4790" t="s">
        <v>35</v>
      </c>
      <c r="O4790">
        <v>52.367558717000101</v>
      </c>
      <c r="P4790">
        <v>4.8503495174452196</v>
      </c>
      <c r="Q4790" t="s">
        <v>36</v>
      </c>
      <c r="R4790" t="s">
        <v>37</v>
      </c>
      <c r="S4790">
        <v>2</v>
      </c>
      <c r="T4790">
        <v>1</v>
      </c>
      <c r="U4790">
        <v>1</v>
      </c>
      <c r="V4790">
        <v>1</v>
      </c>
      <c r="W4790" t="s">
        <v>38</v>
      </c>
      <c r="X4790" s="8">
        <v>89</v>
      </c>
      <c r="Y4790">
        <v>1</v>
      </c>
      <c r="Z4790">
        <v>0</v>
      </c>
      <c r="AA4790">
        <v>2</v>
      </c>
      <c r="AB4790" s="6">
        <f t="shared" si="602"/>
        <v>4</v>
      </c>
      <c r="AC4790" s="13">
        <f t="shared" si="603"/>
        <v>89</v>
      </c>
      <c r="AD4790" s="13">
        <f t="shared" si="604"/>
        <v>178</v>
      </c>
      <c r="AE4790" s="13">
        <f t="shared" si="605"/>
        <v>712</v>
      </c>
      <c r="AF4790" t="s">
        <v>39</v>
      </c>
      <c r="AG4790">
        <v>1</v>
      </c>
      <c r="AH4790">
        <v>2</v>
      </c>
      <c r="AI4790">
        <v>80</v>
      </c>
      <c r="AJ4790">
        <v>10</v>
      </c>
      <c r="AK4790">
        <v>8</v>
      </c>
      <c r="AL4790">
        <v>10</v>
      </c>
      <c r="AM4790">
        <v>10</v>
      </c>
      <c r="AN4790">
        <v>10</v>
      </c>
      <c r="AO4790">
        <v>10</v>
      </c>
    </row>
    <row r="4791" spans="1:41">
      <c r="A4791" s="1">
        <v>10155173</v>
      </c>
      <c r="B4791" t="s">
        <v>974</v>
      </c>
      <c r="C4791">
        <v>2013</v>
      </c>
      <c r="D4791" s="2" t="s">
        <v>6343</v>
      </c>
      <c r="E4791" s="4">
        <f t="shared" si="598"/>
        <v>41598</v>
      </c>
      <c r="F4791" s="5">
        <f t="shared" ca="1" si="599"/>
        <v>1.6266452929984789</v>
      </c>
      <c r="G4791" s="1">
        <v>1966083</v>
      </c>
      <c r="H4791" t="s">
        <v>45</v>
      </c>
      <c r="I4791" t="s">
        <v>33</v>
      </c>
      <c r="J4791" s="6" t="str">
        <f t="shared" si="600"/>
        <v>Amsterdam</v>
      </c>
      <c r="K4791" t="s">
        <v>34</v>
      </c>
      <c r="L4791" s="6" t="str">
        <f t="shared" si="601"/>
        <v>North Holland</v>
      </c>
      <c r="M4791" s="1" t="s">
        <v>1977</v>
      </c>
      <c r="N4791" t="s">
        <v>35</v>
      </c>
      <c r="O4791">
        <v>52.368582905048903</v>
      </c>
      <c r="P4791">
        <v>4.8678114198887901</v>
      </c>
      <c r="Q4791" t="s">
        <v>36</v>
      </c>
      <c r="R4791" t="s">
        <v>37</v>
      </c>
      <c r="S4791">
        <v>2</v>
      </c>
      <c r="T4791">
        <v>1</v>
      </c>
      <c r="U4791">
        <v>1</v>
      </c>
      <c r="V4791">
        <v>1</v>
      </c>
      <c r="W4791" t="s">
        <v>38</v>
      </c>
      <c r="X4791" s="8">
        <v>75</v>
      </c>
      <c r="Y4791">
        <v>1</v>
      </c>
      <c r="Z4791">
        <v>0</v>
      </c>
      <c r="AA4791">
        <v>4</v>
      </c>
      <c r="AB4791" s="6">
        <f t="shared" si="602"/>
        <v>10</v>
      </c>
      <c r="AC4791" s="13">
        <f t="shared" si="603"/>
        <v>75</v>
      </c>
      <c r="AD4791" s="13">
        <f t="shared" si="604"/>
        <v>300</v>
      </c>
      <c r="AE4791" s="13">
        <f t="shared" si="605"/>
        <v>3000</v>
      </c>
      <c r="AF4791" t="s">
        <v>47</v>
      </c>
      <c r="AG4791">
        <v>0.91</v>
      </c>
      <c r="AH4791">
        <v>5</v>
      </c>
      <c r="AI4791">
        <v>100</v>
      </c>
      <c r="AJ4791">
        <v>10</v>
      </c>
      <c r="AK4791">
        <v>10</v>
      </c>
      <c r="AL4791">
        <v>10</v>
      </c>
      <c r="AM4791">
        <v>10</v>
      </c>
      <c r="AN4791">
        <v>9</v>
      </c>
      <c r="AO4791">
        <v>9</v>
      </c>
    </row>
    <row r="4792" spans="1:41">
      <c r="A4792" s="1">
        <v>10156487</v>
      </c>
      <c r="B4792" t="s">
        <v>4041</v>
      </c>
      <c r="C4792">
        <v>2013</v>
      </c>
      <c r="D4792" s="2" t="s">
        <v>6343</v>
      </c>
      <c r="E4792" s="4">
        <f t="shared" si="598"/>
        <v>41598</v>
      </c>
      <c r="F4792" s="5">
        <f t="shared" ca="1" si="599"/>
        <v>1.6266452929984789</v>
      </c>
      <c r="G4792" s="1">
        <v>1966319</v>
      </c>
      <c r="H4792" t="s">
        <v>51</v>
      </c>
      <c r="I4792" t="s">
        <v>33</v>
      </c>
      <c r="J4792" s="6" t="str">
        <f t="shared" si="600"/>
        <v>Amsterdam</v>
      </c>
      <c r="K4792" t="s">
        <v>34</v>
      </c>
      <c r="L4792" s="6" t="str">
        <f t="shared" si="601"/>
        <v>North Holland</v>
      </c>
      <c r="M4792" s="1" t="s">
        <v>4042</v>
      </c>
      <c r="N4792" t="s">
        <v>35</v>
      </c>
      <c r="O4792">
        <v>52.376341606984298</v>
      </c>
      <c r="P4792">
        <v>4.8938991396324996</v>
      </c>
      <c r="Q4792" t="s">
        <v>36</v>
      </c>
      <c r="R4792" t="s">
        <v>37</v>
      </c>
      <c r="S4792">
        <v>6</v>
      </c>
      <c r="T4792">
        <v>1</v>
      </c>
      <c r="U4792">
        <v>1</v>
      </c>
      <c r="V4792">
        <v>3</v>
      </c>
      <c r="W4792" t="s">
        <v>38</v>
      </c>
      <c r="X4792" s="8">
        <v>250</v>
      </c>
      <c r="Y4792">
        <v>2</v>
      </c>
      <c r="Z4792">
        <v>125</v>
      </c>
      <c r="AA4792">
        <v>1</v>
      </c>
      <c r="AB4792" s="6">
        <f t="shared" si="602"/>
        <v>0</v>
      </c>
      <c r="AC4792" s="13">
        <f t="shared" si="603"/>
        <v>250</v>
      </c>
      <c r="AD4792" s="13">
        <f t="shared" si="604"/>
        <v>250</v>
      </c>
      <c r="AE4792" s="13">
        <f t="shared" si="605"/>
        <v>0</v>
      </c>
      <c r="AF4792" t="s">
        <v>47</v>
      </c>
      <c r="AG4792">
        <v>0.63</v>
      </c>
      <c r="AH4792">
        <v>0</v>
      </c>
    </row>
    <row r="4793" spans="1:41">
      <c r="A4793" s="1">
        <v>10163569</v>
      </c>
      <c r="B4793" t="s">
        <v>3518</v>
      </c>
      <c r="C4793">
        <v>2013</v>
      </c>
      <c r="D4793" s="2" t="s">
        <v>6576</v>
      </c>
      <c r="E4793" s="4">
        <f t="shared" si="598"/>
        <v>41599</v>
      </c>
      <c r="F4793" s="5">
        <f t="shared" ca="1" si="599"/>
        <v>1.6239055669710816</v>
      </c>
      <c r="G4793" s="1">
        <v>4863788</v>
      </c>
      <c r="H4793" t="s">
        <v>49</v>
      </c>
      <c r="I4793" t="s">
        <v>33</v>
      </c>
      <c r="J4793" s="6" t="str">
        <f t="shared" si="600"/>
        <v>Amsterdam</v>
      </c>
      <c r="K4793" t="s">
        <v>46</v>
      </c>
      <c r="L4793" s="6" t="str">
        <f t="shared" si="601"/>
        <v>North Holland</v>
      </c>
      <c r="M4793" s="1">
        <v>1017</v>
      </c>
      <c r="N4793" t="s">
        <v>35</v>
      </c>
      <c r="O4793">
        <v>52.3609248260749</v>
      </c>
      <c r="P4793">
        <v>4.9016404664496402</v>
      </c>
      <c r="Q4793" t="s">
        <v>58</v>
      </c>
      <c r="R4793" t="s">
        <v>37</v>
      </c>
      <c r="S4793">
        <v>6</v>
      </c>
      <c r="T4793">
        <v>2</v>
      </c>
      <c r="U4793">
        <v>4</v>
      </c>
      <c r="V4793">
        <v>4</v>
      </c>
      <c r="W4793" t="s">
        <v>38</v>
      </c>
      <c r="X4793" s="8">
        <v>300</v>
      </c>
      <c r="Y4793">
        <v>1</v>
      </c>
      <c r="Z4793">
        <v>0</v>
      </c>
      <c r="AA4793">
        <v>14</v>
      </c>
      <c r="AB4793" s="6">
        <f t="shared" si="602"/>
        <v>0</v>
      </c>
      <c r="AC4793" s="13">
        <f t="shared" si="603"/>
        <v>300</v>
      </c>
      <c r="AD4793" s="13">
        <f t="shared" si="604"/>
        <v>4200</v>
      </c>
      <c r="AE4793" s="13">
        <f t="shared" si="605"/>
        <v>0</v>
      </c>
      <c r="AF4793" t="s">
        <v>47</v>
      </c>
      <c r="AG4793">
        <v>1</v>
      </c>
      <c r="AH4793">
        <v>0</v>
      </c>
    </row>
    <row r="4794" spans="1:41">
      <c r="A4794" s="1">
        <v>10164818</v>
      </c>
      <c r="B4794" t="s">
        <v>712</v>
      </c>
      <c r="C4794">
        <v>2013</v>
      </c>
      <c r="D4794" s="2" t="s">
        <v>6576</v>
      </c>
      <c r="E4794" s="4">
        <f t="shared" si="598"/>
        <v>41599</v>
      </c>
      <c r="F4794" s="5">
        <f t="shared" ca="1" si="599"/>
        <v>1.6239055669710816</v>
      </c>
      <c r="G4794" s="1">
        <v>1967909</v>
      </c>
      <c r="H4794" t="s">
        <v>60</v>
      </c>
      <c r="I4794" t="s">
        <v>33</v>
      </c>
      <c r="J4794" s="6" t="str">
        <f t="shared" si="600"/>
        <v>Amsterdam</v>
      </c>
      <c r="K4794" t="s">
        <v>34</v>
      </c>
      <c r="L4794" s="6" t="str">
        <f t="shared" si="601"/>
        <v>North Holland</v>
      </c>
      <c r="M4794" s="1">
        <v>1074</v>
      </c>
      <c r="N4794" t="s">
        <v>35</v>
      </c>
      <c r="O4794">
        <v>52.354855062897101</v>
      </c>
      <c r="P4794">
        <v>4.9053154746203198</v>
      </c>
      <c r="Q4794" t="s">
        <v>36</v>
      </c>
      <c r="R4794" t="s">
        <v>37</v>
      </c>
      <c r="S4794">
        <v>2</v>
      </c>
      <c r="T4794">
        <v>1</v>
      </c>
      <c r="U4794">
        <v>1</v>
      </c>
      <c r="V4794">
        <v>1</v>
      </c>
      <c r="W4794" t="s">
        <v>38</v>
      </c>
      <c r="X4794" s="8">
        <v>70</v>
      </c>
      <c r="Y4794">
        <v>2</v>
      </c>
      <c r="Z4794">
        <v>20</v>
      </c>
      <c r="AA4794">
        <v>3</v>
      </c>
      <c r="AB4794" s="6">
        <f t="shared" si="602"/>
        <v>6</v>
      </c>
      <c r="AC4794" s="13">
        <f t="shared" si="603"/>
        <v>70</v>
      </c>
      <c r="AD4794" s="13">
        <f t="shared" si="604"/>
        <v>210</v>
      </c>
      <c r="AE4794" s="13">
        <f t="shared" si="605"/>
        <v>1260</v>
      </c>
      <c r="AF4794" t="s">
        <v>62</v>
      </c>
      <c r="AG4794" t="s">
        <v>62</v>
      </c>
      <c r="AH4794">
        <v>3</v>
      </c>
      <c r="AI4794">
        <v>93</v>
      </c>
      <c r="AJ4794">
        <v>9</v>
      </c>
      <c r="AK4794">
        <v>9</v>
      </c>
      <c r="AL4794">
        <v>9</v>
      </c>
      <c r="AM4794">
        <v>10</v>
      </c>
      <c r="AN4794">
        <v>10</v>
      </c>
      <c r="AO4794">
        <v>7</v>
      </c>
    </row>
    <row r="4795" spans="1:41">
      <c r="A4795" s="1">
        <v>10167793</v>
      </c>
      <c r="B4795" t="s">
        <v>4043</v>
      </c>
      <c r="C4795">
        <v>2013</v>
      </c>
      <c r="D4795" s="2" t="s">
        <v>6576</v>
      </c>
      <c r="E4795" s="4">
        <f t="shared" si="598"/>
        <v>41599</v>
      </c>
      <c r="F4795" s="5">
        <f t="shared" ca="1" si="599"/>
        <v>1.6239055669710816</v>
      </c>
      <c r="G4795" s="1">
        <v>2359005</v>
      </c>
      <c r="H4795" t="s">
        <v>45</v>
      </c>
      <c r="I4795" t="s">
        <v>33</v>
      </c>
      <c r="J4795" s="6" t="str">
        <f t="shared" si="600"/>
        <v>Amsterdam</v>
      </c>
      <c r="K4795" t="s">
        <v>34</v>
      </c>
      <c r="L4795" s="6" t="str">
        <f t="shared" si="601"/>
        <v>North Holland</v>
      </c>
      <c r="M4795" s="1" t="s">
        <v>650</v>
      </c>
      <c r="N4795" t="s">
        <v>35</v>
      </c>
      <c r="O4795">
        <v>52.367561292500397</v>
      </c>
      <c r="P4795">
        <v>4.8724051257827004</v>
      </c>
      <c r="Q4795" t="s">
        <v>36</v>
      </c>
      <c r="R4795" t="s">
        <v>37</v>
      </c>
      <c r="S4795">
        <v>2</v>
      </c>
      <c r="T4795">
        <v>1</v>
      </c>
      <c r="U4795">
        <v>1</v>
      </c>
      <c r="V4795">
        <v>1</v>
      </c>
      <c r="W4795" t="s">
        <v>38</v>
      </c>
      <c r="X4795" s="8">
        <v>90</v>
      </c>
      <c r="Y4795">
        <v>1</v>
      </c>
      <c r="Z4795">
        <v>0</v>
      </c>
      <c r="AA4795">
        <v>2</v>
      </c>
      <c r="AB4795" s="6">
        <f t="shared" si="602"/>
        <v>24</v>
      </c>
      <c r="AC4795" s="13">
        <f t="shared" si="603"/>
        <v>90</v>
      </c>
      <c r="AD4795" s="13">
        <f t="shared" si="604"/>
        <v>180</v>
      </c>
      <c r="AE4795" s="13">
        <f t="shared" si="605"/>
        <v>4320</v>
      </c>
      <c r="AF4795" t="s">
        <v>47</v>
      </c>
      <c r="AG4795">
        <v>1</v>
      </c>
      <c r="AH4795">
        <v>12</v>
      </c>
      <c r="AI4795">
        <v>90</v>
      </c>
      <c r="AJ4795">
        <v>10</v>
      </c>
      <c r="AK4795">
        <v>9</v>
      </c>
      <c r="AL4795">
        <v>10</v>
      </c>
      <c r="AM4795">
        <v>10</v>
      </c>
      <c r="AN4795">
        <v>9</v>
      </c>
      <c r="AO4795">
        <v>9</v>
      </c>
    </row>
    <row r="4796" spans="1:41">
      <c r="A4796" s="1">
        <v>10170045</v>
      </c>
      <c r="B4796" t="s">
        <v>4044</v>
      </c>
      <c r="C4796">
        <v>2013</v>
      </c>
      <c r="D4796" s="2" t="s">
        <v>6576</v>
      </c>
      <c r="E4796" s="4">
        <f t="shared" si="598"/>
        <v>41599</v>
      </c>
      <c r="F4796" s="5">
        <f t="shared" ca="1" si="599"/>
        <v>1.6239055669710816</v>
      </c>
      <c r="G4796" s="1">
        <v>1969351</v>
      </c>
      <c r="H4796" t="s">
        <v>51</v>
      </c>
      <c r="I4796" t="s">
        <v>33</v>
      </c>
      <c r="J4796" s="6" t="str">
        <f t="shared" si="600"/>
        <v>Amsterdam</v>
      </c>
      <c r="K4796" t="s">
        <v>34</v>
      </c>
      <c r="L4796" s="6" t="str">
        <f t="shared" si="601"/>
        <v>North Holland</v>
      </c>
      <c r="M4796" s="1">
        <v>1016</v>
      </c>
      <c r="N4796" t="s">
        <v>35</v>
      </c>
      <c r="O4796">
        <v>52.367153337847803</v>
      </c>
      <c r="P4796">
        <v>4.8788177264712296</v>
      </c>
      <c r="Q4796" t="s">
        <v>36</v>
      </c>
      <c r="R4796" t="s">
        <v>37</v>
      </c>
      <c r="S4796">
        <v>4</v>
      </c>
      <c r="T4796">
        <v>1</v>
      </c>
      <c r="U4796">
        <v>1</v>
      </c>
      <c r="V4796">
        <v>2</v>
      </c>
      <c r="W4796" t="s">
        <v>38</v>
      </c>
      <c r="X4796" s="8">
        <v>150</v>
      </c>
      <c r="Y4796">
        <v>2</v>
      </c>
      <c r="Z4796">
        <v>15</v>
      </c>
      <c r="AA4796">
        <v>1</v>
      </c>
      <c r="AB4796" s="6">
        <f t="shared" si="602"/>
        <v>42</v>
      </c>
      <c r="AC4796" s="13">
        <f t="shared" si="603"/>
        <v>150</v>
      </c>
      <c r="AD4796" s="13">
        <f t="shared" si="604"/>
        <v>150</v>
      </c>
      <c r="AE4796" s="13">
        <f t="shared" si="605"/>
        <v>6300</v>
      </c>
      <c r="AF4796" t="s">
        <v>47</v>
      </c>
      <c r="AG4796">
        <v>0.94</v>
      </c>
      <c r="AH4796">
        <v>21</v>
      </c>
      <c r="AI4796">
        <v>94</v>
      </c>
      <c r="AJ4796">
        <v>9</v>
      </c>
      <c r="AK4796">
        <v>9</v>
      </c>
      <c r="AL4796">
        <v>10</v>
      </c>
      <c r="AM4796">
        <v>10</v>
      </c>
      <c r="AN4796">
        <v>9</v>
      </c>
      <c r="AO4796">
        <v>9</v>
      </c>
    </row>
    <row r="4797" spans="1:41">
      <c r="A4797" s="1">
        <v>10170774</v>
      </c>
      <c r="B4797" t="s">
        <v>953</v>
      </c>
      <c r="C4797">
        <v>2013</v>
      </c>
      <c r="D4797" s="2" t="s">
        <v>6576</v>
      </c>
      <c r="E4797" s="4">
        <f t="shared" si="598"/>
        <v>41599</v>
      </c>
      <c r="F4797" s="5">
        <f t="shared" ca="1" si="599"/>
        <v>1.6239055669710816</v>
      </c>
      <c r="G4797" s="1">
        <v>3284802</v>
      </c>
      <c r="H4797" t="s">
        <v>41</v>
      </c>
      <c r="I4797" t="s">
        <v>33</v>
      </c>
      <c r="J4797" s="6" t="str">
        <f t="shared" si="600"/>
        <v>Amsterdam</v>
      </c>
      <c r="K4797" t="s">
        <v>34</v>
      </c>
      <c r="L4797" s="6" t="str">
        <f t="shared" si="601"/>
        <v>North Holland</v>
      </c>
      <c r="M4797" s="1" t="s">
        <v>4045</v>
      </c>
      <c r="N4797" t="s">
        <v>35</v>
      </c>
      <c r="O4797">
        <v>52.378737029836699</v>
      </c>
      <c r="P4797">
        <v>4.9293798959816302</v>
      </c>
      <c r="Q4797" t="s">
        <v>132</v>
      </c>
      <c r="R4797" t="s">
        <v>42</v>
      </c>
      <c r="S4797">
        <v>2</v>
      </c>
      <c r="T4797">
        <v>1.5</v>
      </c>
      <c r="U4797">
        <v>1</v>
      </c>
      <c r="V4797">
        <v>2</v>
      </c>
      <c r="W4797" t="s">
        <v>38</v>
      </c>
      <c r="X4797" s="8">
        <v>60</v>
      </c>
      <c r="Y4797">
        <v>1</v>
      </c>
      <c r="Z4797">
        <v>15</v>
      </c>
      <c r="AA4797">
        <v>2</v>
      </c>
      <c r="AB4797" s="6">
        <f t="shared" si="602"/>
        <v>16</v>
      </c>
      <c r="AC4797" s="13">
        <f t="shared" si="603"/>
        <v>75</v>
      </c>
      <c r="AD4797" s="13">
        <f t="shared" si="604"/>
        <v>150</v>
      </c>
      <c r="AE4797" s="13">
        <f t="shared" si="605"/>
        <v>2400</v>
      </c>
      <c r="AF4797" t="s">
        <v>43</v>
      </c>
      <c r="AG4797">
        <v>1</v>
      </c>
      <c r="AH4797">
        <v>8</v>
      </c>
      <c r="AI4797">
        <v>88</v>
      </c>
      <c r="AJ4797">
        <v>10</v>
      </c>
      <c r="AK4797">
        <v>9</v>
      </c>
      <c r="AL4797">
        <v>9</v>
      </c>
      <c r="AM4797">
        <v>9</v>
      </c>
      <c r="AN4797">
        <v>9</v>
      </c>
      <c r="AO4797">
        <v>9</v>
      </c>
    </row>
    <row r="4798" spans="1:41">
      <c r="A4798" s="1">
        <v>10175899</v>
      </c>
      <c r="B4798" t="s">
        <v>913</v>
      </c>
      <c r="C4798">
        <v>2013</v>
      </c>
      <c r="D4798" s="2" t="s">
        <v>6576</v>
      </c>
      <c r="E4798" s="4">
        <f t="shared" si="598"/>
        <v>41599</v>
      </c>
      <c r="F4798" s="5">
        <f t="shared" ca="1" si="599"/>
        <v>1.6239055669710816</v>
      </c>
      <c r="G4798" s="1">
        <v>1970736</v>
      </c>
      <c r="H4798" t="s">
        <v>60</v>
      </c>
      <c r="I4798" t="s">
        <v>33</v>
      </c>
      <c r="J4798" s="6" t="str">
        <f t="shared" si="600"/>
        <v>Amsterdam</v>
      </c>
      <c r="K4798" t="s">
        <v>34</v>
      </c>
      <c r="L4798" s="6" t="str">
        <f t="shared" si="601"/>
        <v>North Holland</v>
      </c>
      <c r="M4798" s="1" t="s">
        <v>4046</v>
      </c>
      <c r="N4798" t="s">
        <v>35</v>
      </c>
      <c r="O4798">
        <v>52.346400045641701</v>
      </c>
      <c r="P4798">
        <v>4.8927520902389796</v>
      </c>
      <c r="Q4798" t="s">
        <v>36</v>
      </c>
      <c r="R4798" t="s">
        <v>37</v>
      </c>
      <c r="S4798">
        <v>4</v>
      </c>
      <c r="T4798">
        <v>1</v>
      </c>
      <c r="U4798">
        <v>2</v>
      </c>
      <c r="V4798">
        <v>4</v>
      </c>
      <c r="W4798" t="s">
        <v>38</v>
      </c>
      <c r="X4798" s="8">
        <v>189</v>
      </c>
      <c r="Y4798">
        <v>2</v>
      </c>
      <c r="Z4798">
        <v>30</v>
      </c>
      <c r="AA4798">
        <v>1</v>
      </c>
      <c r="AB4798" s="6">
        <f t="shared" si="602"/>
        <v>12</v>
      </c>
      <c r="AC4798" s="13">
        <f t="shared" si="603"/>
        <v>189</v>
      </c>
      <c r="AD4798" s="13">
        <f t="shared" si="604"/>
        <v>189</v>
      </c>
      <c r="AE4798" s="13">
        <f t="shared" si="605"/>
        <v>2268</v>
      </c>
      <c r="AF4798" t="s">
        <v>39</v>
      </c>
      <c r="AG4798">
        <v>0.74</v>
      </c>
      <c r="AH4798">
        <v>6</v>
      </c>
      <c r="AI4798">
        <v>100</v>
      </c>
      <c r="AJ4798">
        <v>10</v>
      </c>
      <c r="AK4798">
        <v>9</v>
      </c>
      <c r="AL4798">
        <v>10</v>
      </c>
      <c r="AM4798">
        <v>10</v>
      </c>
      <c r="AN4798">
        <v>10</v>
      </c>
      <c r="AO4798">
        <v>9</v>
      </c>
    </row>
    <row r="4799" spans="1:41">
      <c r="A4799" s="1">
        <v>10175899</v>
      </c>
      <c r="B4799" t="s">
        <v>913</v>
      </c>
      <c r="C4799">
        <v>2013</v>
      </c>
      <c r="D4799" s="2" t="s">
        <v>6576</v>
      </c>
      <c r="E4799" s="4">
        <f t="shared" si="598"/>
        <v>41599</v>
      </c>
      <c r="F4799" s="5">
        <f t="shared" ca="1" si="599"/>
        <v>1.6239055669710816</v>
      </c>
      <c r="G4799" s="1">
        <v>1982664</v>
      </c>
      <c r="H4799" t="s">
        <v>56</v>
      </c>
      <c r="I4799" t="s">
        <v>33</v>
      </c>
      <c r="J4799" s="6" t="str">
        <f t="shared" si="600"/>
        <v>Amsterdam</v>
      </c>
      <c r="K4799" t="s">
        <v>34</v>
      </c>
      <c r="L4799" s="6" t="str">
        <f t="shared" si="601"/>
        <v>North Holland</v>
      </c>
      <c r="M4799" s="1" t="s">
        <v>4047</v>
      </c>
      <c r="N4799" t="s">
        <v>35</v>
      </c>
      <c r="O4799">
        <v>52.350744113260298</v>
      </c>
      <c r="P4799">
        <v>4.8853242523398102</v>
      </c>
      <c r="Q4799" t="s">
        <v>36</v>
      </c>
      <c r="R4799" t="s">
        <v>37</v>
      </c>
      <c r="S4799">
        <v>4</v>
      </c>
      <c r="W4799" t="s">
        <v>38</v>
      </c>
      <c r="X4799" s="8">
        <v>189</v>
      </c>
      <c r="Y4799">
        <v>2</v>
      </c>
      <c r="Z4799">
        <v>30</v>
      </c>
      <c r="AA4799">
        <v>1</v>
      </c>
      <c r="AB4799" s="6">
        <f t="shared" si="602"/>
        <v>0</v>
      </c>
      <c r="AC4799" s="13">
        <f t="shared" si="603"/>
        <v>189</v>
      </c>
      <c r="AD4799" s="13">
        <f t="shared" si="604"/>
        <v>189</v>
      </c>
      <c r="AE4799" s="13">
        <f t="shared" si="605"/>
        <v>0</v>
      </c>
      <c r="AF4799" t="s">
        <v>39</v>
      </c>
      <c r="AG4799">
        <v>0.74</v>
      </c>
      <c r="AH4799">
        <v>0</v>
      </c>
    </row>
    <row r="4800" spans="1:41">
      <c r="A4800" s="1">
        <v>10188345</v>
      </c>
      <c r="B4800" t="s">
        <v>59</v>
      </c>
      <c r="C4800">
        <v>2013</v>
      </c>
      <c r="D4800" s="2" t="s">
        <v>6422</v>
      </c>
      <c r="E4800" s="4">
        <f t="shared" si="598"/>
        <v>41600</v>
      </c>
      <c r="F4800" s="5">
        <f t="shared" ca="1" si="599"/>
        <v>1.6211658409436844</v>
      </c>
      <c r="G4800" s="1">
        <v>1973247</v>
      </c>
      <c r="H4800" t="s">
        <v>71</v>
      </c>
      <c r="I4800" t="s">
        <v>33</v>
      </c>
      <c r="J4800" s="6" t="str">
        <f t="shared" si="600"/>
        <v>Amsterdam</v>
      </c>
      <c r="K4800" t="s">
        <v>34</v>
      </c>
      <c r="L4800" s="6" t="str">
        <f t="shared" si="601"/>
        <v>North Holland</v>
      </c>
      <c r="M4800" s="1" t="s">
        <v>4048</v>
      </c>
      <c r="N4800" t="s">
        <v>35</v>
      </c>
      <c r="O4800">
        <v>52.378020732062097</v>
      </c>
      <c r="P4800">
        <v>4.8549178969294902</v>
      </c>
      <c r="Q4800" t="s">
        <v>36</v>
      </c>
      <c r="R4800" t="s">
        <v>37</v>
      </c>
      <c r="S4800">
        <v>3</v>
      </c>
      <c r="T4800">
        <v>1</v>
      </c>
      <c r="U4800">
        <v>2</v>
      </c>
      <c r="V4800">
        <v>2</v>
      </c>
      <c r="W4800" t="s">
        <v>38</v>
      </c>
      <c r="X4800" s="8">
        <v>89</v>
      </c>
      <c r="Y4800">
        <v>1</v>
      </c>
      <c r="Z4800">
        <v>15</v>
      </c>
      <c r="AA4800">
        <v>1</v>
      </c>
      <c r="AB4800" s="6">
        <f t="shared" si="602"/>
        <v>16</v>
      </c>
      <c r="AC4800" s="13">
        <f t="shared" si="603"/>
        <v>104</v>
      </c>
      <c r="AD4800" s="13">
        <f t="shared" si="604"/>
        <v>104</v>
      </c>
      <c r="AE4800" s="13">
        <f t="shared" si="605"/>
        <v>1664</v>
      </c>
      <c r="AF4800" t="s">
        <v>39</v>
      </c>
      <c r="AG4800">
        <v>0.7</v>
      </c>
      <c r="AH4800">
        <v>8</v>
      </c>
      <c r="AI4800">
        <v>100</v>
      </c>
      <c r="AJ4800">
        <v>10</v>
      </c>
      <c r="AK4800">
        <v>9</v>
      </c>
      <c r="AL4800">
        <v>10</v>
      </c>
      <c r="AM4800">
        <v>10</v>
      </c>
      <c r="AN4800">
        <v>9</v>
      </c>
      <c r="AO4800">
        <v>10</v>
      </c>
    </row>
    <row r="4801" spans="1:41">
      <c r="A4801" s="1">
        <v>10188345</v>
      </c>
      <c r="B4801" t="s">
        <v>59</v>
      </c>
      <c r="C4801">
        <v>2013</v>
      </c>
      <c r="D4801" s="2" t="s">
        <v>6422</v>
      </c>
      <c r="E4801" s="4">
        <f t="shared" si="598"/>
        <v>41600</v>
      </c>
      <c r="F4801" s="5">
        <f t="shared" ca="1" si="599"/>
        <v>1.6211658409436844</v>
      </c>
      <c r="G4801" s="1">
        <v>2002486</v>
      </c>
      <c r="H4801" t="s">
        <v>71</v>
      </c>
      <c r="I4801" t="s">
        <v>33</v>
      </c>
      <c r="J4801" s="6" t="str">
        <f t="shared" si="600"/>
        <v>Amsterdam</v>
      </c>
      <c r="K4801" t="s">
        <v>34</v>
      </c>
      <c r="L4801" s="6" t="str">
        <f t="shared" si="601"/>
        <v>North Holland</v>
      </c>
      <c r="M4801" s="1">
        <v>1055</v>
      </c>
      <c r="N4801" t="s">
        <v>35</v>
      </c>
      <c r="O4801">
        <v>52.377807949198498</v>
      </c>
      <c r="P4801">
        <v>4.8553386194400803</v>
      </c>
      <c r="Q4801" t="s">
        <v>58</v>
      </c>
      <c r="R4801" t="s">
        <v>42</v>
      </c>
      <c r="S4801">
        <v>1</v>
      </c>
      <c r="T4801">
        <v>1</v>
      </c>
      <c r="U4801">
        <v>1</v>
      </c>
      <c r="V4801">
        <v>1</v>
      </c>
      <c r="W4801" t="s">
        <v>38</v>
      </c>
      <c r="X4801" s="8">
        <v>50</v>
      </c>
      <c r="Y4801">
        <v>1</v>
      </c>
      <c r="Z4801">
        <v>0</v>
      </c>
      <c r="AA4801">
        <v>1</v>
      </c>
      <c r="AB4801" s="6">
        <f t="shared" si="602"/>
        <v>12</v>
      </c>
      <c r="AC4801" s="13">
        <f t="shared" si="603"/>
        <v>50</v>
      </c>
      <c r="AD4801" s="13">
        <f t="shared" si="604"/>
        <v>50</v>
      </c>
      <c r="AE4801" s="13">
        <f t="shared" si="605"/>
        <v>600</v>
      </c>
      <c r="AF4801" t="s">
        <v>39</v>
      </c>
      <c r="AG4801">
        <v>0.7</v>
      </c>
      <c r="AH4801">
        <v>6</v>
      </c>
      <c r="AI4801">
        <v>90</v>
      </c>
      <c r="AJ4801">
        <v>9</v>
      </c>
      <c r="AK4801">
        <v>9</v>
      </c>
      <c r="AL4801">
        <v>10</v>
      </c>
      <c r="AM4801">
        <v>10</v>
      </c>
      <c r="AN4801">
        <v>9</v>
      </c>
      <c r="AO4801">
        <v>8</v>
      </c>
    </row>
    <row r="4802" spans="1:41">
      <c r="A4802" s="1">
        <v>10189151</v>
      </c>
      <c r="B4802" t="s">
        <v>802</v>
      </c>
      <c r="C4802">
        <v>2013</v>
      </c>
      <c r="D4802" s="2" t="s">
        <v>6422</v>
      </c>
      <c r="E4802" s="4">
        <f t="shared" ref="E4802:E4865" si="606">DATE(C4802,LEFT(D4802,FIND("/",D4802)-1),RIGHT(D4802,LEN(D4802)-FIND("/",D4802)))</f>
        <v>41600</v>
      </c>
      <c r="F4802" s="5">
        <f t="shared" ref="F4802:F4865" ca="1" si="607">(NOW()-E4802)/365</f>
        <v>1.6211658409436844</v>
      </c>
      <c r="G4802" s="1">
        <v>4785204</v>
      </c>
      <c r="H4802" t="s">
        <v>45</v>
      </c>
      <c r="I4802" t="s">
        <v>33</v>
      </c>
      <c r="J4802" s="6" t="str">
        <f t="shared" ref="J4802:J4865" si="608">VLOOKUP(I4802,city,2,FALSE)</f>
        <v>Amsterdam</v>
      </c>
      <c r="K4802" t="s">
        <v>46</v>
      </c>
      <c r="L4802" s="6" t="str">
        <f t="shared" ref="L4802:L4865" si="609">VLOOKUP(K4802,state,2,FALSE)</f>
        <v>North Holland</v>
      </c>
      <c r="M4802" s="1" t="s">
        <v>4049</v>
      </c>
      <c r="N4802" t="s">
        <v>35</v>
      </c>
      <c r="O4802">
        <v>52.362031900305801</v>
      </c>
      <c r="P4802">
        <v>4.8680864364278804</v>
      </c>
      <c r="Q4802" t="s">
        <v>36</v>
      </c>
      <c r="R4802" t="s">
        <v>37</v>
      </c>
      <c r="S4802">
        <v>4</v>
      </c>
      <c r="T4802">
        <v>1</v>
      </c>
      <c r="U4802">
        <v>3</v>
      </c>
      <c r="V4802">
        <v>3</v>
      </c>
      <c r="W4802" t="s">
        <v>38</v>
      </c>
      <c r="X4802" s="8">
        <v>195</v>
      </c>
      <c r="Y4802">
        <v>1</v>
      </c>
      <c r="Z4802">
        <v>0</v>
      </c>
      <c r="AA4802">
        <v>4</v>
      </c>
      <c r="AB4802" s="6">
        <f t="shared" si="602"/>
        <v>2</v>
      </c>
      <c r="AC4802" s="13">
        <f t="shared" si="603"/>
        <v>195</v>
      </c>
      <c r="AD4802" s="13">
        <f t="shared" si="604"/>
        <v>780</v>
      </c>
      <c r="AE4802" s="13">
        <f t="shared" si="605"/>
        <v>1560</v>
      </c>
      <c r="AF4802" t="s">
        <v>47</v>
      </c>
      <c r="AG4802">
        <v>1</v>
      </c>
      <c r="AH4802">
        <v>1</v>
      </c>
      <c r="AI4802">
        <v>100</v>
      </c>
      <c r="AJ4802">
        <v>10</v>
      </c>
      <c r="AK4802">
        <v>10</v>
      </c>
      <c r="AL4802">
        <v>10</v>
      </c>
      <c r="AM4802">
        <v>10</v>
      </c>
      <c r="AN4802">
        <v>10</v>
      </c>
      <c r="AO4802">
        <v>10</v>
      </c>
    </row>
    <row r="4803" spans="1:41">
      <c r="A4803" s="1">
        <v>10199127</v>
      </c>
      <c r="B4803" t="s">
        <v>274</v>
      </c>
      <c r="C4803">
        <v>2013</v>
      </c>
      <c r="D4803" s="2" t="s">
        <v>6422</v>
      </c>
      <c r="E4803" s="4">
        <f t="shared" si="606"/>
        <v>41600</v>
      </c>
      <c r="F4803" s="5">
        <f t="shared" ca="1" si="607"/>
        <v>1.6211658409436844</v>
      </c>
      <c r="G4803" s="1">
        <v>3910728</v>
      </c>
      <c r="H4803" t="s">
        <v>45</v>
      </c>
      <c r="I4803" t="s">
        <v>33</v>
      </c>
      <c r="J4803" s="6" t="str">
        <f t="shared" si="608"/>
        <v>Amsterdam</v>
      </c>
      <c r="K4803" t="s">
        <v>34</v>
      </c>
      <c r="L4803" s="6" t="str">
        <f t="shared" si="609"/>
        <v>North Holland</v>
      </c>
      <c r="M4803" s="1" t="s">
        <v>3268</v>
      </c>
      <c r="N4803" t="s">
        <v>35</v>
      </c>
      <c r="O4803">
        <v>52.361594563204903</v>
      </c>
      <c r="P4803">
        <v>4.8505564965705696</v>
      </c>
      <c r="Q4803" t="s">
        <v>36</v>
      </c>
      <c r="R4803" t="s">
        <v>37</v>
      </c>
      <c r="S4803">
        <v>2</v>
      </c>
      <c r="T4803">
        <v>1</v>
      </c>
      <c r="U4803">
        <v>1</v>
      </c>
      <c r="V4803">
        <v>1</v>
      </c>
      <c r="W4803" t="s">
        <v>38</v>
      </c>
      <c r="X4803" s="8">
        <v>125</v>
      </c>
      <c r="Y4803">
        <v>1</v>
      </c>
      <c r="Z4803">
        <v>0</v>
      </c>
      <c r="AA4803">
        <v>3</v>
      </c>
      <c r="AB4803" s="6">
        <f t="shared" ref="AB4803:AB4866" si="610">AH4803/0.5</f>
        <v>28</v>
      </c>
      <c r="AC4803" s="13">
        <f t="shared" ref="AC4803:AC4866" si="611">IF(Y4803&gt;1,X4803,IF(S4803&gt;1,X4803+Z4803,X4803))</f>
        <v>125</v>
      </c>
      <c r="AD4803" s="13">
        <f t="shared" si="604"/>
        <v>375</v>
      </c>
      <c r="AE4803" s="13">
        <f t="shared" si="605"/>
        <v>10500</v>
      </c>
      <c r="AF4803" t="s">
        <v>47</v>
      </c>
      <c r="AG4803">
        <v>1</v>
      </c>
      <c r="AH4803">
        <v>14</v>
      </c>
      <c r="AI4803">
        <v>97</v>
      </c>
      <c r="AJ4803">
        <v>10</v>
      </c>
      <c r="AK4803">
        <v>9</v>
      </c>
      <c r="AL4803">
        <v>10</v>
      </c>
      <c r="AM4803">
        <v>10</v>
      </c>
      <c r="AN4803">
        <v>9</v>
      </c>
      <c r="AO4803">
        <v>9</v>
      </c>
    </row>
    <row r="4804" spans="1:41">
      <c r="A4804" s="1">
        <v>10204384</v>
      </c>
      <c r="B4804" t="s">
        <v>250</v>
      </c>
      <c r="C4804">
        <v>2013</v>
      </c>
      <c r="D4804" s="2" t="s">
        <v>6577</v>
      </c>
      <c r="E4804" s="4">
        <f t="shared" si="606"/>
        <v>41601</v>
      </c>
      <c r="F4804" s="5">
        <f t="shared" ca="1" si="607"/>
        <v>1.6184261149162871</v>
      </c>
      <c r="G4804" s="1">
        <v>5545921</v>
      </c>
      <c r="H4804" t="s">
        <v>60</v>
      </c>
      <c r="I4804" t="s">
        <v>33</v>
      </c>
      <c r="J4804" s="6" t="str">
        <f t="shared" si="608"/>
        <v>Amsterdam</v>
      </c>
      <c r="K4804" t="s">
        <v>46</v>
      </c>
      <c r="L4804" s="6" t="str">
        <f t="shared" si="609"/>
        <v>North Holland</v>
      </c>
      <c r="M4804" s="1" t="s">
        <v>4050</v>
      </c>
      <c r="N4804" t="s">
        <v>35</v>
      </c>
      <c r="O4804">
        <v>52.343722882807199</v>
      </c>
      <c r="P4804">
        <v>4.9010692344701301</v>
      </c>
      <c r="Q4804" t="s">
        <v>36</v>
      </c>
      <c r="R4804" t="s">
        <v>37</v>
      </c>
      <c r="S4804">
        <v>2</v>
      </c>
      <c r="T4804">
        <v>1</v>
      </c>
      <c r="U4804">
        <v>1</v>
      </c>
      <c r="V4804">
        <v>1</v>
      </c>
      <c r="W4804" t="s">
        <v>38</v>
      </c>
      <c r="X4804" s="8">
        <v>119</v>
      </c>
      <c r="Y4804">
        <v>2</v>
      </c>
      <c r="Z4804">
        <v>0</v>
      </c>
      <c r="AA4804">
        <v>1</v>
      </c>
      <c r="AB4804" s="6">
        <f t="shared" si="610"/>
        <v>0</v>
      </c>
      <c r="AC4804" s="13">
        <f t="shared" si="611"/>
        <v>119</v>
      </c>
      <c r="AD4804" s="13">
        <f t="shared" si="604"/>
        <v>119</v>
      </c>
      <c r="AE4804" s="13">
        <f t="shared" si="605"/>
        <v>0</v>
      </c>
      <c r="AF4804" t="s">
        <v>47</v>
      </c>
      <c r="AG4804">
        <v>1</v>
      </c>
      <c r="AH4804">
        <v>0</v>
      </c>
    </row>
    <row r="4805" spans="1:41">
      <c r="A4805" s="1">
        <v>10210708</v>
      </c>
      <c r="B4805" t="s">
        <v>984</v>
      </c>
      <c r="C4805">
        <v>2013</v>
      </c>
      <c r="D4805" s="2" t="s">
        <v>6577</v>
      </c>
      <c r="E4805" s="4">
        <f t="shared" si="606"/>
        <v>41601</v>
      </c>
      <c r="F4805" s="5">
        <f t="shared" ca="1" si="607"/>
        <v>1.6184261149162871</v>
      </c>
      <c r="G4805" s="1">
        <v>3786429</v>
      </c>
      <c r="H4805" t="s">
        <v>87</v>
      </c>
      <c r="I4805" t="s">
        <v>33</v>
      </c>
      <c r="J4805" s="6" t="str">
        <f t="shared" si="608"/>
        <v>Amsterdam</v>
      </c>
      <c r="K4805" t="s">
        <v>34</v>
      </c>
      <c r="L4805" s="6" t="str">
        <f t="shared" si="609"/>
        <v>North Holland</v>
      </c>
      <c r="M4805" s="1" t="s">
        <v>4051</v>
      </c>
      <c r="N4805" t="s">
        <v>35</v>
      </c>
      <c r="O4805">
        <v>52.362401803098003</v>
      </c>
      <c r="P4805">
        <v>4.8443729497882098</v>
      </c>
      <c r="Q4805" t="s">
        <v>36</v>
      </c>
      <c r="R4805" t="s">
        <v>37</v>
      </c>
      <c r="S4805">
        <v>2</v>
      </c>
      <c r="T4805">
        <v>1</v>
      </c>
      <c r="U4805">
        <v>1</v>
      </c>
      <c r="V4805">
        <v>1</v>
      </c>
      <c r="W4805" t="s">
        <v>38</v>
      </c>
      <c r="X4805" s="8">
        <v>89</v>
      </c>
      <c r="Y4805">
        <v>2</v>
      </c>
      <c r="Z4805">
        <v>15</v>
      </c>
      <c r="AA4805">
        <v>3</v>
      </c>
      <c r="AB4805" s="6">
        <f t="shared" si="610"/>
        <v>8</v>
      </c>
      <c r="AC4805" s="13">
        <f t="shared" si="611"/>
        <v>89</v>
      </c>
      <c r="AD4805" s="13">
        <f t="shared" si="604"/>
        <v>267</v>
      </c>
      <c r="AE4805" s="13">
        <f t="shared" si="605"/>
        <v>2136</v>
      </c>
      <c r="AF4805" t="s">
        <v>39</v>
      </c>
      <c r="AG4805">
        <v>0.82</v>
      </c>
      <c r="AH4805">
        <v>4</v>
      </c>
      <c r="AI4805">
        <v>100</v>
      </c>
      <c r="AJ4805">
        <v>10</v>
      </c>
      <c r="AK4805">
        <v>10</v>
      </c>
      <c r="AL4805">
        <v>10</v>
      </c>
      <c r="AM4805">
        <v>10</v>
      </c>
      <c r="AN4805">
        <v>9</v>
      </c>
      <c r="AO4805">
        <v>10</v>
      </c>
    </row>
    <row r="4806" spans="1:41">
      <c r="A4806" s="1">
        <v>10222826</v>
      </c>
      <c r="B4806" t="s">
        <v>1101</v>
      </c>
      <c r="C4806">
        <v>2013</v>
      </c>
      <c r="D4806" s="2" t="s">
        <v>6578</v>
      </c>
      <c r="E4806" s="4">
        <f t="shared" si="606"/>
        <v>41602</v>
      </c>
      <c r="F4806" s="5">
        <f t="shared" ca="1" si="607"/>
        <v>1.6156863888888899</v>
      </c>
      <c r="G4806" s="1">
        <v>4914131</v>
      </c>
      <c r="H4806" t="s">
        <v>60</v>
      </c>
      <c r="I4806" t="s">
        <v>33</v>
      </c>
      <c r="J4806" s="6" t="str">
        <f t="shared" si="608"/>
        <v>Amsterdam</v>
      </c>
      <c r="K4806" t="s">
        <v>46</v>
      </c>
      <c r="L4806" s="6" t="str">
        <f t="shared" si="609"/>
        <v>North Holland</v>
      </c>
      <c r="M4806" s="1" t="s">
        <v>4052</v>
      </c>
      <c r="N4806" t="s">
        <v>35</v>
      </c>
      <c r="O4806">
        <v>52.356292267458997</v>
      </c>
      <c r="P4806">
        <v>4.9003431008460403</v>
      </c>
      <c r="Q4806" t="s">
        <v>36</v>
      </c>
      <c r="R4806" t="s">
        <v>42</v>
      </c>
      <c r="S4806">
        <v>2</v>
      </c>
      <c r="T4806">
        <v>1</v>
      </c>
      <c r="U4806">
        <v>1</v>
      </c>
      <c r="V4806">
        <v>1</v>
      </c>
      <c r="W4806" t="s">
        <v>38</v>
      </c>
      <c r="X4806" s="8">
        <v>60</v>
      </c>
      <c r="Y4806">
        <v>0</v>
      </c>
      <c r="Z4806">
        <v>0</v>
      </c>
      <c r="AA4806">
        <v>2</v>
      </c>
      <c r="AB4806" s="6">
        <f t="shared" si="610"/>
        <v>2</v>
      </c>
      <c r="AC4806" s="13">
        <f t="shared" si="611"/>
        <v>60</v>
      </c>
      <c r="AD4806" s="13">
        <f t="shared" si="604"/>
        <v>120</v>
      </c>
      <c r="AE4806" s="13">
        <f t="shared" si="605"/>
        <v>240</v>
      </c>
      <c r="AF4806" t="s">
        <v>43</v>
      </c>
      <c r="AG4806">
        <v>0.98</v>
      </c>
      <c r="AH4806">
        <v>1</v>
      </c>
      <c r="AI4806">
        <v>80</v>
      </c>
      <c r="AJ4806">
        <v>10</v>
      </c>
      <c r="AK4806">
        <v>8</v>
      </c>
      <c r="AL4806">
        <v>10</v>
      </c>
      <c r="AM4806">
        <v>10</v>
      </c>
      <c r="AN4806">
        <v>10</v>
      </c>
      <c r="AO4806">
        <v>8</v>
      </c>
    </row>
    <row r="4807" spans="1:41">
      <c r="A4807" s="1">
        <v>10222826</v>
      </c>
      <c r="B4807" t="s">
        <v>1101</v>
      </c>
      <c r="C4807">
        <v>2013</v>
      </c>
      <c r="D4807" s="2" t="s">
        <v>6578</v>
      </c>
      <c r="E4807" s="4">
        <f t="shared" si="606"/>
        <v>41602</v>
      </c>
      <c r="F4807" s="5">
        <f t="shared" ca="1" si="607"/>
        <v>1.6156863888888899</v>
      </c>
      <c r="G4807" s="1">
        <v>4992684</v>
      </c>
      <c r="H4807" t="s">
        <v>60</v>
      </c>
      <c r="I4807" t="s">
        <v>33</v>
      </c>
      <c r="J4807" s="6" t="str">
        <f t="shared" si="608"/>
        <v>Amsterdam</v>
      </c>
      <c r="K4807" t="s">
        <v>46</v>
      </c>
      <c r="L4807" s="6" t="str">
        <f t="shared" si="609"/>
        <v>North Holland</v>
      </c>
      <c r="M4807" s="1" t="s">
        <v>4052</v>
      </c>
      <c r="N4807" t="s">
        <v>35</v>
      </c>
      <c r="O4807">
        <v>52.3564606506039</v>
      </c>
      <c r="P4807">
        <v>4.9003644294951796</v>
      </c>
      <c r="Q4807" t="s">
        <v>36</v>
      </c>
      <c r="R4807" t="s">
        <v>42</v>
      </c>
      <c r="S4807">
        <v>2</v>
      </c>
      <c r="T4807">
        <v>1</v>
      </c>
      <c r="U4807">
        <v>1</v>
      </c>
      <c r="V4807">
        <v>1</v>
      </c>
      <c r="W4807" t="s">
        <v>38</v>
      </c>
      <c r="X4807" s="8">
        <v>80</v>
      </c>
      <c r="Y4807">
        <v>0</v>
      </c>
      <c r="Z4807">
        <v>0</v>
      </c>
      <c r="AA4807">
        <v>1</v>
      </c>
      <c r="AB4807" s="6">
        <f t="shared" si="610"/>
        <v>0</v>
      </c>
      <c r="AC4807" s="13">
        <f t="shared" si="611"/>
        <v>80</v>
      </c>
      <c r="AD4807" s="13">
        <f t="shared" si="604"/>
        <v>80</v>
      </c>
      <c r="AE4807" s="13">
        <f t="shared" si="605"/>
        <v>0</v>
      </c>
      <c r="AF4807" t="s">
        <v>43</v>
      </c>
      <c r="AG4807">
        <v>0.98</v>
      </c>
      <c r="AH4807">
        <v>0</v>
      </c>
    </row>
    <row r="4808" spans="1:41">
      <c r="A4808" s="1">
        <v>10222826</v>
      </c>
      <c r="B4808" t="s">
        <v>1101</v>
      </c>
      <c r="C4808">
        <v>2013</v>
      </c>
      <c r="D4808" s="2" t="s">
        <v>6578</v>
      </c>
      <c r="E4808" s="4">
        <f t="shared" si="606"/>
        <v>41602</v>
      </c>
      <c r="F4808" s="5">
        <f t="shared" ca="1" si="607"/>
        <v>1.6156863888888899</v>
      </c>
      <c r="G4808" s="1">
        <v>5496649</v>
      </c>
      <c r="H4808" t="s">
        <v>60</v>
      </c>
      <c r="I4808" t="s">
        <v>33</v>
      </c>
      <c r="J4808" s="6" t="str">
        <f t="shared" si="608"/>
        <v>Amsterdam</v>
      </c>
      <c r="K4808" t="s">
        <v>46</v>
      </c>
      <c r="L4808" s="6" t="str">
        <f t="shared" si="609"/>
        <v>North Holland</v>
      </c>
      <c r="M4808" s="1">
        <v>1074</v>
      </c>
      <c r="N4808" t="s">
        <v>35</v>
      </c>
      <c r="O4808">
        <v>52.357939213214301</v>
      </c>
      <c r="P4808">
        <v>4.9021690231319903</v>
      </c>
      <c r="Q4808" t="s">
        <v>58</v>
      </c>
      <c r="R4808" t="s">
        <v>42</v>
      </c>
      <c r="S4808">
        <v>2</v>
      </c>
      <c r="T4808">
        <v>2</v>
      </c>
      <c r="U4808">
        <v>1</v>
      </c>
      <c r="V4808">
        <v>1</v>
      </c>
      <c r="W4808" t="s">
        <v>38</v>
      </c>
      <c r="X4808" s="8">
        <v>85</v>
      </c>
      <c r="Y4808">
        <v>1</v>
      </c>
      <c r="Z4808">
        <v>0</v>
      </c>
      <c r="AA4808">
        <v>1</v>
      </c>
      <c r="AB4808" s="6">
        <f t="shared" si="610"/>
        <v>4</v>
      </c>
      <c r="AC4808" s="13">
        <f t="shared" si="611"/>
        <v>85</v>
      </c>
      <c r="AD4808" s="13">
        <f t="shared" si="604"/>
        <v>85</v>
      </c>
      <c r="AE4808" s="13">
        <f t="shared" si="605"/>
        <v>340</v>
      </c>
      <c r="AF4808" t="s">
        <v>43</v>
      </c>
      <c r="AG4808">
        <v>0.98</v>
      </c>
      <c r="AH4808">
        <v>2</v>
      </c>
      <c r="AI4808">
        <v>100</v>
      </c>
      <c r="AJ4808">
        <v>9</v>
      </c>
      <c r="AK4808">
        <v>10</v>
      </c>
      <c r="AL4808">
        <v>10</v>
      </c>
      <c r="AM4808">
        <v>10</v>
      </c>
      <c r="AN4808">
        <v>9</v>
      </c>
      <c r="AO4808">
        <v>7</v>
      </c>
    </row>
    <row r="4809" spans="1:41">
      <c r="A4809" s="1">
        <v>10225800</v>
      </c>
      <c r="B4809" t="s">
        <v>4053</v>
      </c>
      <c r="C4809">
        <v>2013</v>
      </c>
      <c r="D4809" s="2" t="s">
        <v>6578</v>
      </c>
      <c r="E4809" s="4">
        <f t="shared" si="606"/>
        <v>41602</v>
      </c>
      <c r="F4809" s="5">
        <f t="shared" ca="1" si="607"/>
        <v>1.6156863888888899</v>
      </c>
      <c r="G4809" s="1">
        <v>4900099</v>
      </c>
      <c r="H4809" t="s">
        <v>32</v>
      </c>
      <c r="I4809" t="s">
        <v>33</v>
      </c>
      <c r="J4809" s="6" t="str">
        <f t="shared" si="608"/>
        <v>Amsterdam</v>
      </c>
      <c r="K4809" t="s">
        <v>46</v>
      </c>
      <c r="L4809" s="6" t="str">
        <f t="shared" si="609"/>
        <v>North Holland</v>
      </c>
      <c r="M4809" s="1">
        <v>1051</v>
      </c>
      <c r="N4809" t="s">
        <v>35</v>
      </c>
      <c r="O4809">
        <v>52.378187749192598</v>
      </c>
      <c r="P4809">
        <v>4.8696484575050203</v>
      </c>
      <c r="Q4809" t="s">
        <v>75</v>
      </c>
      <c r="R4809" t="s">
        <v>37</v>
      </c>
      <c r="S4809">
        <v>6</v>
      </c>
      <c r="T4809">
        <v>2</v>
      </c>
      <c r="U4809">
        <v>4</v>
      </c>
      <c r="V4809">
        <v>4</v>
      </c>
      <c r="W4809" t="s">
        <v>38</v>
      </c>
      <c r="X4809" s="8">
        <v>395</v>
      </c>
      <c r="Y4809">
        <v>4</v>
      </c>
      <c r="Z4809">
        <v>25</v>
      </c>
      <c r="AA4809">
        <v>5</v>
      </c>
      <c r="AB4809" s="6">
        <f t="shared" si="610"/>
        <v>0</v>
      </c>
      <c r="AC4809" s="13">
        <f t="shared" si="611"/>
        <v>395</v>
      </c>
      <c r="AD4809" s="13">
        <f t="shared" ref="AD4809:AD4872" si="612">AC4809*AA4809</f>
        <v>1975</v>
      </c>
      <c r="AE4809" s="13">
        <f t="shared" ref="AE4809:AE4872" si="613">AD4809*AB4809</f>
        <v>0</v>
      </c>
      <c r="AF4809" t="s">
        <v>39</v>
      </c>
      <c r="AG4809">
        <v>1</v>
      </c>
      <c r="AH4809">
        <v>0</v>
      </c>
    </row>
    <row r="4810" spans="1:41">
      <c r="A4810" s="1">
        <v>10226170</v>
      </c>
      <c r="B4810" t="s">
        <v>1101</v>
      </c>
      <c r="C4810">
        <v>2013</v>
      </c>
      <c r="D4810" s="2" t="s">
        <v>6578</v>
      </c>
      <c r="E4810" s="4">
        <f t="shared" si="606"/>
        <v>41602</v>
      </c>
      <c r="F4810" s="5">
        <f t="shared" ca="1" si="607"/>
        <v>1.6156863888888899</v>
      </c>
      <c r="G4810" s="1">
        <v>2011601</v>
      </c>
      <c r="H4810" t="s">
        <v>107</v>
      </c>
      <c r="I4810" t="s">
        <v>33</v>
      </c>
      <c r="J4810" s="6" t="str">
        <f t="shared" si="608"/>
        <v>Amsterdam</v>
      </c>
      <c r="K4810" t="s">
        <v>34</v>
      </c>
      <c r="L4810" s="6" t="str">
        <f t="shared" si="609"/>
        <v>North Holland</v>
      </c>
      <c r="M4810" s="1">
        <v>1091</v>
      </c>
      <c r="N4810" t="s">
        <v>35</v>
      </c>
      <c r="O4810">
        <v>52.353889439347199</v>
      </c>
      <c r="P4810">
        <v>4.9085579291407502</v>
      </c>
      <c r="Q4810" t="s">
        <v>36</v>
      </c>
      <c r="R4810" t="s">
        <v>37</v>
      </c>
      <c r="S4810">
        <v>2</v>
      </c>
      <c r="T4810">
        <v>1</v>
      </c>
      <c r="U4810">
        <v>1</v>
      </c>
      <c r="V4810">
        <v>1</v>
      </c>
      <c r="W4810" t="s">
        <v>38</v>
      </c>
      <c r="X4810" s="8">
        <v>110</v>
      </c>
      <c r="Y4810">
        <v>1</v>
      </c>
      <c r="Z4810">
        <v>0</v>
      </c>
      <c r="AA4810">
        <v>3</v>
      </c>
      <c r="AB4810" s="6">
        <f t="shared" si="610"/>
        <v>16</v>
      </c>
      <c r="AC4810" s="13">
        <f t="shared" si="611"/>
        <v>110</v>
      </c>
      <c r="AD4810" s="13">
        <f t="shared" si="612"/>
        <v>330</v>
      </c>
      <c r="AE4810" s="13">
        <f t="shared" si="613"/>
        <v>5280</v>
      </c>
      <c r="AF4810" t="s">
        <v>43</v>
      </c>
      <c r="AG4810">
        <v>1</v>
      </c>
      <c r="AH4810">
        <v>8</v>
      </c>
      <c r="AI4810">
        <v>95</v>
      </c>
      <c r="AJ4810">
        <v>9</v>
      </c>
      <c r="AK4810">
        <v>10</v>
      </c>
      <c r="AL4810">
        <v>10</v>
      </c>
      <c r="AM4810">
        <v>10</v>
      </c>
      <c r="AN4810">
        <v>10</v>
      </c>
      <c r="AO4810">
        <v>9</v>
      </c>
    </row>
    <row r="4811" spans="1:41">
      <c r="A4811" s="1">
        <v>10232409</v>
      </c>
      <c r="B4811" t="s">
        <v>296</v>
      </c>
      <c r="C4811">
        <v>2013</v>
      </c>
      <c r="D4811" s="2" t="s">
        <v>6578</v>
      </c>
      <c r="E4811" s="4">
        <f t="shared" si="606"/>
        <v>41602</v>
      </c>
      <c r="F4811" s="5">
        <f t="shared" ca="1" si="607"/>
        <v>1.6156863888888899</v>
      </c>
      <c r="G4811" s="1">
        <v>4154681</v>
      </c>
      <c r="H4811" t="s">
        <v>107</v>
      </c>
      <c r="I4811" t="s">
        <v>33</v>
      </c>
      <c r="J4811" s="6" t="str">
        <f t="shared" si="608"/>
        <v>Amsterdam</v>
      </c>
      <c r="K4811" t="s">
        <v>34</v>
      </c>
      <c r="L4811" s="6" t="str">
        <f t="shared" si="609"/>
        <v>North Holland</v>
      </c>
      <c r="M4811" s="1" t="s">
        <v>4054</v>
      </c>
      <c r="N4811" t="s">
        <v>35</v>
      </c>
      <c r="O4811">
        <v>52.362579306546898</v>
      </c>
      <c r="P4811">
        <v>4.92344063321086</v>
      </c>
      <c r="Q4811" t="s">
        <v>36</v>
      </c>
      <c r="R4811" t="s">
        <v>37</v>
      </c>
      <c r="S4811">
        <v>2</v>
      </c>
      <c r="T4811">
        <v>1</v>
      </c>
      <c r="U4811">
        <v>1</v>
      </c>
      <c r="V4811">
        <v>1</v>
      </c>
      <c r="W4811" t="s">
        <v>38</v>
      </c>
      <c r="X4811" s="8">
        <v>89</v>
      </c>
      <c r="Y4811">
        <v>1</v>
      </c>
      <c r="Z4811">
        <v>0</v>
      </c>
      <c r="AA4811">
        <v>2</v>
      </c>
      <c r="AB4811" s="6">
        <f t="shared" si="610"/>
        <v>0</v>
      </c>
      <c r="AC4811" s="13">
        <f t="shared" si="611"/>
        <v>89</v>
      </c>
      <c r="AD4811" s="13">
        <f t="shared" si="612"/>
        <v>178</v>
      </c>
      <c r="AE4811" s="13">
        <f t="shared" si="613"/>
        <v>0</v>
      </c>
      <c r="AF4811" t="s">
        <v>62</v>
      </c>
      <c r="AG4811" t="s">
        <v>62</v>
      </c>
      <c r="AH4811">
        <v>0</v>
      </c>
    </row>
    <row r="4812" spans="1:41">
      <c r="A4812" s="1">
        <v>10233949</v>
      </c>
      <c r="B4812" t="s">
        <v>4055</v>
      </c>
      <c r="C4812">
        <v>2013</v>
      </c>
      <c r="D4812" s="2" t="s">
        <v>6578</v>
      </c>
      <c r="E4812" s="4">
        <f t="shared" si="606"/>
        <v>41602</v>
      </c>
      <c r="F4812" s="5">
        <f t="shared" ca="1" si="607"/>
        <v>1.6156863888888899</v>
      </c>
      <c r="G4812" s="1">
        <v>4182283</v>
      </c>
      <c r="H4812" t="s">
        <v>32</v>
      </c>
      <c r="I4812" t="s">
        <v>33</v>
      </c>
      <c r="J4812" s="6" t="str">
        <f t="shared" si="608"/>
        <v>Amsterdam</v>
      </c>
      <c r="K4812" t="s">
        <v>34</v>
      </c>
      <c r="L4812" s="6" t="str">
        <f t="shared" si="609"/>
        <v>North Holland</v>
      </c>
      <c r="M4812" s="1">
        <v>1013</v>
      </c>
      <c r="N4812" t="s">
        <v>35</v>
      </c>
      <c r="O4812">
        <v>52.394354735773902</v>
      </c>
      <c r="P4812">
        <v>4.8829518186686398</v>
      </c>
      <c r="Q4812" t="s">
        <v>104</v>
      </c>
      <c r="R4812" t="s">
        <v>37</v>
      </c>
      <c r="S4812">
        <v>16</v>
      </c>
      <c r="T4812">
        <v>2</v>
      </c>
      <c r="U4812">
        <v>7</v>
      </c>
      <c r="V4812">
        <v>16</v>
      </c>
      <c r="W4812" t="s">
        <v>38</v>
      </c>
      <c r="X4812" s="8">
        <v>490</v>
      </c>
      <c r="Y4812">
        <v>1</v>
      </c>
      <c r="Z4812">
        <v>0</v>
      </c>
      <c r="AA4812">
        <v>3</v>
      </c>
      <c r="AB4812" s="6">
        <f t="shared" si="610"/>
        <v>6</v>
      </c>
      <c r="AC4812" s="13">
        <f t="shared" si="611"/>
        <v>490</v>
      </c>
      <c r="AD4812" s="13">
        <f t="shared" si="612"/>
        <v>1470</v>
      </c>
      <c r="AE4812" s="13">
        <f t="shared" si="613"/>
        <v>8820</v>
      </c>
      <c r="AF4812" t="s">
        <v>43</v>
      </c>
      <c r="AG4812">
        <v>1</v>
      </c>
      <c r="AH4812">
        <v>3</v>
      </c>
      <c r="AI4812">
        <v>80</v>
      </c>
      <c r="AJ4812">
        <v>9</v>
      </c>
      <c r="AK4812">
        <v>9</v>
      </c>
      <c r="AL4812">
        <v>8</v>
      </c>
      <c r="AM4812">
        <v>10</v>
      </c>
      <c r="AN4812">
        <v>7</v>
      </c>
      <c r="AO4812">
        <v>7</v>
      </c>
    </row>
    <row r="4813" spans="1:41">
      <c r="A4813" s="1">
        <v>10246849</v>
      </c>
      <c r="B4813" t="s">
        <v>4056</v>
      </c>
      <c r="C4813">
        <v>2013</v>
      </c>
      <c r="D4813" s="2" t="s">
        <v>6423</v>
      </c>
      <c r="E4813" s="4">
        <f t="shared" si="606"/>
        <v>41603</v>
      </c>
      <c r="F4813" s="5">
        <f t="shared" ca="1" si="607"/>
        <v>1.6129466628614926</v>
      </c>
      <c r="G4813" s="1">
        <v>1986311</v>
      </c>
      <c r="H4813" t="s">
        <v>45</v>
      </c>
      <c r="I4813" t="s">
        <v>33</v>
      </c>
      <c r="J4813" s="6" t="str">
        <f t="shared" si="608"/>
        <v>Amsterdam</v>
      </c>
      <c r="K4813" t="s">
        <v>34</v>
      </c>
      <c r="L4813" s="6" t="str">
        <f t="shared" si="609"/>
        <v>North Holland</v>
      </c>
      <c r="M4813" s="1" t="s">
        <v>768</v>
      </c>
      <c r="N4813" t="s">
        <v>35</v>
      </c>
      <c r="O4813">
        <v>52.363172608841097</v>
      </c>
      <c r="P4813">
        <v>4.8610996121352299</v>
      </c>
      <c r="Q4813" t="s">
        <v>36</v>
      </c>
      <c r="R4813" t="s">
        <v>37</v>
      </c>
      <c r="S4813">
        <v>4</v>
      </c>
      <c r="T4813">
        <v>2</v>
      </c>
      <c r="U4813">
        <v>2</v>
      </c>
      <c r="V4813">
        <v>2</v>
      </c>
      <c r="W4813" t="s">
        <v>38</v>
      </c>
      <c r="X4813" s="8">
        <v>195</v>
      </c>
      <c r="Y4813">
        <v>2</v>
      </c>
      <c r="Z4813">
        <v>25</v>
      </c>
      <c r="AA4813">
        <v>4</v>
      </c>
      <c r="AB4813" s="6">
        <f t="shared" si="610"/>
        <v>30</v>
      </c>
      <c r="AC4813" s="13">
        <f t="shared" si="611"/>
        <v>195</v>
      </c>
      <c r="AD4813" s="13">
        <f t="shared" si="612"/>
        <v>780</v>
      </c>
      <c r="AE4813" s="13">
        <f t="shared" si="613"/>
        <v>23400</v>
      </c>
      <c r="AF4813" t="s">
        <v>47</v>
      </c>
      <c r="AG4813">
        <v>1</v>
      </c>
      <c r="AH4813">
        <v>15</v>
      </c>
      <c r="AI4813">
        <v>100</v>
      </c>
      <c r="AJ4813">
        <v>10</v>
      </c>
      <c r="AK4813">
        <v>10</v>
      </c>
      <c r="AL4813">
        <v>10</v>
      </c>
      <c r="AM4813">
        <v>10</v>
      </c>
      <c r="AN4813">
        <v>10</v>
      </c>
      <c r="AO4813">
        <v>10</v>
      </c>
    </row>
    <row r="4814" spans="1:41">
      <c r="A4814" s="1">
        <v>10248962</v>
      </c>
      <c r="B4814" t="s">
        <v>4057</v>
      </c>
      <c r="C4814">
        <v>2013</v>
      </c>
      <c r="D4814" s="2" t="s">
        <v>6423</v>
      </c>
      <c r="E4814" s="4">
        <f t="shared" si="606"/>
        <v>41603</v>
      </c>
      <c r="F4814" s="5">
        <f t="shared" ca="1" si="607"/>
        <v>1.6129466628614926</v>
      </c>
      <c r="G4814" s="1">
        <v>2166977</v>
      </c>
      <c r="H4814" t="s">
        <v>60</v>
      </c>
      <c r="I4814" t="s">
        <v>33</v>
      </c>
      <c r="J4814" s="6" t="str">
        <f t="shared" si="608"/>
        <v>Amsterdam</v>
      </c>
      <c r="K4814" t="s">
        <v>34</v>
      </c>
      <c r="L4814" s="6" t="str">
        <f t="shared" si="609"/>
        <v>North Holland</v>
      </c>
      <c r="M4814" s="1" t="s">
        <v>4058</v>
      </c>
      <c r="N4814" t="s">
        <v>35</v>
      </c>
      <c r="O4814">
        <v>52.347979295513497</v>
      </c>
      <c r="P4814">
        <v>4.8904208502915303</v>
      </c>
      <c r="Q4814" t="s">
        <v>36</v>
      </c>
      <c r="R4814" t="s">
        <v>37</v>
      </c>
      <c r="S4814">
        <v>2</v>
      </c>
      <c r="T4814">
        <v>1</v>
      </c>
      <c r="U4814">
        <v>1</v>
      </c>
      <c r="V4814">
        <v>1</v>
      </c>
      <c r="W4814" t="s">
        <v>38</v>
      </c>
      <c r="X4814" s="8">
        <v>100</v>
      </c>
      <c r="Y4814">
        <v>1</v>
      </c>
      <c r="Z4814">
        <v>0</v>
      </c>
      <c r="AA4814">
        <v>2</v>
      </c>
      <c r="AB4814" s="6">
        <f t="shared" si="610"/>
        <v>50</v>
      </c>
      <c r="AC4814" s="13">
        <f t="shared" si="611"/>
        <v>100</v>
      </c>
      <c r="AD4814" s="13">
        <f t="shared" si="612"/>
        <v>200</v>
      </c>
      <c r="AE4814" s="13">
        <f t="shared" si="613"/>
        <v>10000</v>
      </c>
      <c r="AF4814" t="s">
        <v>39</v>
      </c>
      <c r="AG4814">
        <v>0.7</v>
      </c>
      <c r="AH4814">
        <v>25</v>
      </c>
      <c r="AI4814">
        <v>89</v>
      </c>
      <c r="AJ4814">
        <v>9</v>
      </c>
      <c r="AK4814">
        <v>9</v>
      </c>
      <c r="AL4814">
        <v>10</v>
      </c>
      <c r="AM4814">
        <v>10</v>
      </c>
      <c r="AN4814">
        <v>9</v>
      </c>
      <c r="AO4814">
        <v>9</v>
      </c>
    </row>
    <row r="4815" spans="1:41">
      <c r="A4815" s="1">
        <v>10252558</v>
      </c>
      <c r="B4815" t="s">
        <v>59</v>
      </c>
      <c r="C4815">
        <v>2013</v>
      </c>
      <c r="D4815" s="2" t="s">
        <v>6423</v>
      </c>
      <c r="E4815" s="4">
        <f t="shared" si="606"/>
        <v>41603</v>
      </c>
      <c r="F4815" s="5">
        <f t="shared" ca="1" si="607"/>
        <v>1.6129466628614926</v>
      </c>
      <c r="G4815" s="1">
        <v>2116479</v>
      </c>
      <c r="H4815" t="s">
        <v>32</v>
      </c>
      <c r="I4815" t="s">
        <v>33</v>
      </c>
      <c r="J4815" s="6" t="str">
        <f t="shared" si="608"/>
        <v>Amsterdam</v>
      </c>
      <c r="K4815" t="s">
        <v>46</v>
      </c>
      <c r="L4815" s="6" t="str">
        <f t="shared" si="609"/>
        <v>North Holland</v>
      </c>
      <c r="M4815" s="1" t="s">
        <v>4059</v>
      </c>
      <c r="N4815" t="s">
        <v>35</v>
      </c>
      <c r="O4815">
        <v>52.380675390732797</v>
      </c>
      <c r="P4815">
        <v>4.8694742968336504</v>
      </c>
      <c r="Q4815" t="s">
        <v>36</v>
      </c>
      <c r="R4815" t="s">
        <v>37</v>
      </c>
      <c r="S4815">
        <v>4</v>
      </c>
      <c r="T4815">
        <v>1</v>
      </c>
      <c r="U4815">
        <v>1</v>
      </c>
      <c r="V4815">
        <v>1</v>
      </c>
      <c r="W4815" t="s">
        <v>38</v>
      </c>
      <c r="X4815" s="8">
        <v>80</v>
      </c>
      <c r="Y4815">
        <v>3</v>
      </c>
      <c r="Z4815">
        <v>15</v>
      </c>
      <c r="AA4815">
        <v>2</v>
      </c>
      <c r="AB4815" s="6">
        <f t="shared" si="610"/>
        <v>52</v>
      </c>
      <c r="AC4815" s="13">
        <f t="shared" si="611"/>
        <v>80</v>
      </c>
      <c r="AD4815" s="13">
        <f t="shared" si="612"/>
        <v>160</v>
      </c>
      <c r="AE4815" s="13">
        <f t="shared" si="613"/>
        <v>8320</v>
      </c>
      <c r="AF4815" t="s">
        <v>47</v>
      </c>
      <c r="AG4815">
        <v>0.89</v>
      </c>
      <c r="AH4815">
        <v>26</v>
      </c>
      <c r="AI4815">
        <v>85</v>
      </c>
      <c r="AJ4815">
        <v>9</v>
      </c>
      <c r="AK4815">
        <v>9</v>
      </c>
      <c r="AL4815">
        <v>9</v>
      </c>
      <c r="AM4815">
        <v>9</v>
      </c>
      <c r="AN4815">
        <v>8</v>
      </c>
      <c r="AO4815">
        <v>8</v>
      </c>
    </row>
    <row r="4816" spans="1:41">
      <c r="A4816" s="1">
        <v>10253570</v>
      </c>
      <c r="B4816" t="s">
        <v>956</v>
      </c>
      <c r="C4816">
        <v>2013</v>
      </c>
      <c r="D4816" s="2" t="s">
        <v>6423</v>
      </c>
      <c r="E4816" s="4">
        <f t="shared" si="606"/>
        <v>41603</v>
      </c>
      <c r="F4816" s="5">
        <f t="shared" ca="1" si="607"/>
        <v>1.6129466628614926</v>
      </c>
      <c r="G4816" s="1">
        <v>2644354</v>
      </c>
      <c r="H4816" t="s">
        <v>45</v>
      </c>
      <c r="I4816" t="s">
        <v>33</v>
      </c>
      <c r="J4816" s="6" t="str">
        <f t="shared" si="608"/>
        <v>Amsterdam</v>
      </c>
      <c r="K4816" t="s">
        <v>34</v>
      </c>
      <c r="L4816" s="6" t="str">
        <f t="shared" si="609"/>
        <v>North Holland</v>
      </c>
      <c r="M4816" s="1" t="s">
        <v>4060</v>
      </c>
      <c r="N4816" t="s">
        <v>35</v>
      </c>
      <c r="O4816">
        <v>52.366890835279499</v>
      </c>
      <c r="P4816">
        <v>4.8684836553666404</v>
      </c>
      <c r="Q4816" t="s">
        <v>1416</v>
      </c>
      <c r="R4816" t="s">
        <v>42</v>
      </c>
      <c r="S4816">
        <v>2</v>
      </c>
      <c r="T4816">
        <v>1</v>
      </c>
      <c r="U4816">
        <v>1</v>
      </c>
      <c r="V4816">
        <v>1</v>
      </c>
      <c r="W4816" t="s">
        <v>38</v>
      </c>
      <c r="X4816" s="8">
        <v>40</v>
      </c>
      <c r="Y4816">
        <v>1</v>
      </c>
      <c r="Z4816">
        <v>10</v>
      </c>
      <c r="AA4816">
        <v>2</v>
      </c>
      <c r="AB4816" s="6">
        <f t="shared" si="610"/>
        <v>44</v>
      </c>
      <c r="AC4816" s="13">
        <f t="shared" si="611"/>
        <v>50</v>
      </c>
      <c r="AD4816" s="13">
        <f t="shared" si="612"/>
        <v>100</v>
      </c>
      <c r="AE4816" s="13">
        <f t="shared" si="613"/>
        <v>4400</v>
      </c>
      <c r="AF4816" t="s">
        <v>39</v>
      </c>
      <c r="AG4816">
        <v>0.71</v>
      </c>
      <c r="AH4816">
        <v>22</v>
      </c>
      <c r="AI4816">
        <v>86</v>
      </c>
      <c r="AJ4816">
        <v>9</v>
      </c>
      <c r="AK4816">
        <v>9</v>
      </c>
      <c r="AL4816">
        <v>10</v>
      </c>
      <c r="AM4816">
        <v>10</v>
      </c>
      <c r="AN4816">
        <v>9</v>
      </c>
      <c r="AO4816">
        <v>8</v>
      </c>
    </row>
    <row r="4817" spans="1:41">
      <c r="A4817" s="1">
        <v>10255589</v>
      </c>
      <c r="B4817" t="s">
        <v>1235</v>
      </c>
      <c r="C4817">
        <v>2013</v>
      </c>
      <c r="D4817" s="2" t="s">
        <v>6423</v>
      </c>
      <c r="E4817" s="4">
        <f t="shared" si="606"/>
        <v>41603</v>
      </c>
      <c r="F4817" s="5">
        <f t="shared" ca="1" si="607"/>
        <v>1.6129466628614926</v>
      </c>
      <c r="G4817" s="1">
        <v>1988718</v>
      </c>
      <c r="H4817" t="s">
        <v>49</v>
      </c>
      <c r="I4817" t="s">
        <v>33</v>
      </c>
      <c r="J4817" s="6" t="str">
        <f t="shared" si="608"/>
        <v>Amsterdam</v>
      </c>
      <c r="K4817" t="s">
        <v>34</v>
      </c>
      <c r="L4817" s="6" t="str">
        <f t="shared" si="609"/>
        <v>North Holland</v>
      </c>
      <c r="M4817" s="1">
        <v>1072</v>
      </c>
      <c r="N4817" t="s">
        <v>35</v>
      </c>
      <c r="O4817">
        <v>52.360753648261202</v>
      </c>
      <c r="P4817">
        <v>4.9015294184345404</v>
      </c>
      <c r="Q4817" t="s">
        <v>36</v>
      </c>
      <c r="R4817" t="s">
        <v>37</v>
      </c>
      <c r="S4817">
        <v>2</v>
      </c>
      <c r="T4817">
        <v>1</v>
      </c>
      <c r="U4817">
        <v>1</v>
      </c>
      <c r="V4817">
        <v>1</v>
      </c>
      <c r="W4817" t="s">
        <v>38</v>
      </c>
      <c r="X4817" s="8">
        <v>75</v>
      </c>
      <c r="Y4817">
        <v>1</v>
      </c>
      <c r="Z4817">
        <v>0</v>
      </c>
      <c r="AA4817">
        <v>2</v>
      </c>
      <c r="AB4817" s="6">
        <f t="shared" si="610"/>
        <v>130</v>
      </c>
      <c r="AC4817" s="13">
        <f t="shared" si="611"/>
        <v>75</v>
      </c>
      <c r="AD4817" s="13">
        <f t="shared" si="612"/>
        <v>150</v>
      </c>
      <c r="AE4817" s="13">
        <f t="shared" si="613"/>
        <v>19500</v>
      </c>
      <c r="AF4817" t="s">
        <v>47</v>
      </c>
      <c r="AG4817">
        <v>1</v>
      </c>
      <c r="AH4817">
        <v>65</v>
      </c>
      <c r="AI4817">
        <v>79</v>
      </c>
      <c r="AJ4817">
        <v>8</v>
      </c>
      <c r="AK4817">
        <v>8</v>
      </c>
      <c r="AL4817">
        <v>9</v>
      </c>
      <c r="AM4817">
        <v>9</v>
      </c>
      <c r="AN4817">
        <v>9</v>
      </c>
      <c r="AO4817">
        <v>8</v>
      </c>
    </row>
    <row r="4818" spans="1:41">
      <c r="A4818" s="1">
        <v>10256375</v>
      </c>
      <c r="B4818" t="s">
        <v>234</v>
      </c>
      <c r="C4818">
        <v>2013</v>
      </c>
      <c r="D4818" s="2" t="s">
        <v>6423</v>
      </c>
      <c r="E4818" s="4">
        <f t="shared" si="606"/>
        <v>41603</v>
      </c>
      <c r="F4818" s="5">
        <f t="shared" ca="1" si="607"/>
        <v>1.6129466628614926</v>
      </c>
      <c r="G4818" s="1">
        <v>4853000</v>
      </c>
      <c r="H4818" t="s">
        <v>49</v>
      </c>
      <c r="I4818" t="s">
        <v>33</v>
      </c>
      <c r="J4818" s="6" t="str">
        <f t="shared" si="608"/>
        <v>Amsterdam</v>
      </c>
      <c r="K4818" t="s">
        <v>46</v>
      </c>
      <c r="L4818" s="6" t="str">
        <f t="shared" si="609"/>
        <v>North Holland</v>
      </c>
      <c r="M4818" s="1" t="s">
        <v>4061</v>
      </c>
      <c r="N4818" t="s">
        <v>35</v>
      </c>
      <c r="O4818">
        <v>52.370080885614598</v>
      </c>
      <c r="P4818">
        <v>4.9306015012870104</v>
      </c>
      <c r="Q4818" t="s">
        <v>36</v>
      </c>
      <c r="R4818" t="s">
        <v>37</v>
      </c>
      <c r="S4818">
        <v>2</v>
      </c>
      <c r="T4818">
        <v>1</v>
      </c>
      <c r="U4818">
        <v>1</v>
      </c>
      <c r="V4818">
        <v>1</v>
      </c>
      <c r="W4818" t="s">
        <v>38</v>
      </c>
      <c r="X4818" s="8">
        <v>85</v>
      </c>
      <c r="Y4818">
        <v>1</v>
      </c>
      <c r="Z4818">
        <v>0</v>
      </c>
      <c r="AA4818">
        <v>2</v>
      </c>
      <c r="AB4818" s="6">
        <f t="shared" si="610"/>
        <v>2</v>
      </c>
      <c r="AC4818" s="13">
        <f t="shared" si="611"/>
        <v>85</v>
      </c>
      <c r="AD4818" s="13">
        <f t="shared" si="612"/>
        <v>170</v>
      </c>
      <c r="AE4818" s="13">
        <f t="shared" si="613"/>
        <v>340</v>
      </c>
      <c r="AF4818" t="s">
        <v>39</v>
      </c>
      <c r="AG4818">
        <v>0.88</v>
      </c>
      <c r="AH4818">
        <v>1</v>
      </c>
      <c r="AI4818">
        <v>100</v>
      </c>
      <c r="AJ4818">
        <v>8</v>
      </c>
      <c r="AK4818">
        <v>6</v>
      </c>
      <c r="AL4818">
        <v>10</v>
      </c>
      <c r="AM4818">
        <v>10</v>
      </c>
      <c r="AN4818">
        <v>10</v>
      </c>
      <c r="AO4818">
        <v>10</v>
      </c>
    </row>
    <row r="4819" spans="1:41">
      <c r="A4819" s="1">
        <v>10270816</v>
      </c>
      <c r="B4819" t="s">
        <v>481</v>
      </c>
      <c r="C4819">
        <v>2013</v>
      </c>
      <c r="D4819" s="2" t="s">
        <v>6579</v>
      </c>
      <c r="E4819" s="4">
        <f t="shared" si="606"/>
        <v>41604</v>
      </c>
      <c r="F4819" s="5">
        <f t="shared" ca="1" si="607"/>
        <v>1.6102069368340954</v>
      </c>
      <c r="G4819" s="1">
        <v>1992088</v>
      </c>
      <c r="H4819" t="s">
        <v>45</v>
      </c>
      <c r="I4819" t="s">
        <v>33</v>
      </c>
      <c r="J4819" s="6" t="str">
        <f t="shared" si="608"/>
        <v>Amsterdam</v>
      </c>
      <c r="K4819" t="s">
        <v>34</v>
      </c>
      <c r="L4819" s="6" t="str">
        <f t="shared" si="609"/>
        <v>North Holland</v>
      </c>
      <c r="M4819" s="1">
        <v>1053</v>
      </c>
      <c r="N4819" t="s">
        <v>35</v>
      </c>
      <c r="O4819">
        <v>52.366932626246097</v>
      </c>
      <c r="P4819">
        <v>4.8744704677120998</v>
      </c>
      <c r="Q4819" t="s">
        <v>36</v>
      </c>
      <c r="R4819" t="s">
        <v>37</v>
      </c>
      <c r="S4819">
        <v>2</v>
      </c>
      <c r="T4819">
        <v>1</v>
      </c>
      <c r="U4819">
        <v>1</v>
      </c>
      <c r="V4819">
        <v>2</v>
      </c>
      <c r="W4819" t="s">
        <v>38</v>
      </c>
      <c r="X4819" s="8">
        <v>90</v>
      </c>
      <c r="Y4819">
        <v>1</v>
      </c>
      <c r="Z4819">
        <v>0</v>
      </c>
      <c r="AA4819">
        <v>3</v>
      </c>
      <c r="AB4819" s="6">
        <f t="shared" si="610"/>
        <v>32</v>
      </c>
      <c r="AC4819" s="13">
        <f t="shared" si="611"/>
        <v>90</v>
      </c>
      <c r="AD4819" s="13">
        <f t="shared" si="612"/>
        <v>270</v>
      </c>
      <c r="AE4819" s="13">
        <f t="shared" si="613"/>
        <v>8640</v>
      </c>
      <c r="AF4819" t="s">
        <v>47</v>
      </c>
      <c r="AG4819">
        <v>1</v>
      </c>
      <c r="AH4819">
        <v>16</v>
      </c>
      <c r="AI4819">
        <v>94</v>
      </c>
      <c r="AJ4819">
        <v>7</v>
      </c>
      <c r="AK4819">
        <v>10</v>
      </c>
      <c r="AL4819">
        <v>10</v>
      </c>
      <c r="AM4819">
        <v>10</v>
      </c>
      <c r="AN4819">
        <v>10</v>
      </c>
      <c r="AO4819">
        <v>10</v>
      </c>
    </row>
    <row r="4820" spans="1:41">
      <c r="A4820" s="1">
        <v>10280207</v>
      </c>
      <c r="B4820" t="s">
        <v>345</v>
      </c>
      <c r="C4820">
        <v>2013</v>
      </c>
      <c r="D4820" s="2" t="s">
        <v>6579</v>
      </c>
      <c r="E4820" s="4">
        <f t="shared" si="606"/>
        <v>41604</v>
      </c>
      <c r="F4820" s="5">
        <f t="shared" ca="1" si="607"/>
        <v>1.6102069368340954</v>
      </c>
      <c r="G4820" s="1">
        <v>4259993</v>
      </c>
      <c r="H4820" t="s">
        <v>198</v>
      </c>
      <c r="I4820" t="s">
        <v>33</v>
      </c>
      <c r="J4820" s="6" t="str">
        <f t="shared" si="608"/>
        <v>Amsterdam</v>
      </c>
      <c r="K4820" t="s">
        <v>34</v>
      </c>
      <c r="L4820" s="6" t="str">
        <f t="shared" si="609"/>
        <v>North Holland</v>
      </c>
      <c r="M4820" s="1" t="s">
        <v>4062</v>
      </c>
      <c r="N4820" t="s">
        <v>35</v>
      </c>
      <c r="O4820">
        <v>52.394648785443501</v>
      </c>
      <c r="P4820">
        <v>4.9126808603497096</v>
      </c>
      <c r="Q4820" t="s">
        <v>58</v>
      </c>
      <c r="R4820" t="s">
        <v>37</v>
      </c>
      <c r="S4820">
        <v>3</v>
      </c>
      <c r="T4820">
        <v>1</v>
      </c>
      <c r="U4820">
        <v>2</v>
      </c>
      <c r="V4820">
        <v>2</v>
      </c>
      <c r="W4820" t="s">
        <v>38</v>
      </c>
      <c r="X4820" s="8">
        <v>70</v>
      </c>
      <c r="Y4820">
        <v>0</v>
      </c>
      <c r="Z4820">
        <v>0</v>
      </c>
      <c r="AA4820">
        <v>7</v>
      </c>
      <c r="AB4820" s="6">
        <f t="shared" si="610"/>
        <v>4</v>
      </c>
      <c r="AC4820" s="13">
        <f t="shared" si="611"/>
        <v>70</v>
      </c>
      <c r="AD4820" s="13">
        <f t="shared" si="612"/>
        <v>490</v>
      </c>
      <c r="AE4820" s="13">
        <f t="shared" si="613"/>
        <v>1960</v>
      </c>
      <c r="AF4820" t="s">
        <v>62</v>
      </c>
      <c r="AG4820" t="s">
        <v>62</v>
      </c>
      <c r="AH4820">
        <v>2</v>
      </c>
      <c r="AI4820">
        <v>90</v>
      </c>
      <c r="AJ4820">
        <v>9</v>
      </c>
      <c r="AK4820">
        <v>8</v>
      </c>
      <c r="AL4820">
        <v>9</v>
      </c>
      <c r="AM4820">
        <v>10</v>
      </c>
      <c r="AN4820">
        <v>8</v>
      </c>
      <c r="AO4820">
        <v>10</v>
      </c>
    </row>
    <row r="4821" spans="1:41">
      <c r="A4821" s="1">
        <v>10288515</v>
      </c>
      <c r="B4821" t="s">
        <v>4063</v>
      </c>
      <c r="C4821">
        <v>2013</v>
      </c>
      <c r="D4821" s="2" t="s">
        <v>6424</v>
      </c>
      <c r="E4821" s="4">
        <f t="shared" si="606"/>
        <v>41605</v>
      </c>
      <c r="F4821" s="5">
        <f t="shared" ca="1" si="607"/>
        <v>1.6074672108066981</v>
      </c>
      <c r="G4821" s="1">
        <v>2061449</v>
      </c>
      <c r="H4821" t="s">
        <v>45</v>
      </c>
      <c r="I4821" t="s">
        <v>33</v>
      </c>
      <c r="J4821" s="6" t="str">
        <f t="shared" si="608"/>
        <v>Amsterdam</v>
      </c>
      <c r="K4821" t="s">
        <v>34</v>
      </c>
      <c r="L4821" s="6" t="str">
        <f t="shared" si="609"/>
        <v>North Holland</v>
      </c>
      <c r="M4821" s="1" t="s">
        <v>4064</v>
      </c>
      <c r="N4821" t="s">
        <v>35</v>
      </c>
      <c r="O4821">
        <v>52.373290337846299</v>
      </c>
      <c r="P4821">
        <v>4.8594422872533096</v>
      </c>
      <c r="Q4821" t="s">
        <v>36</v>
      </c>
      <c r="R4821" t="s">
        <v>37</v>
      </c>
      <c r="S4821">
        <v>2</v>
      </c>
      <c r="T4821">
        <v>1</v>
      </c>
      <c r="U4821">
        <v>1</v>
      </c>
      <c r="V4821">
        <v>1</v>
      </c>
      <c r="W4821" t="s">
        <v>38</v>
      </c>
      <c r="X4821" s="8">
        <v>85</v>
      </c>
      <c r="Y4821">
        <v>1</v>
      </c>
      <c r="Z4821">
        <v>0</v>
      </c>
      <c r="AA4821">
        <v>1</v>
      </c>
      <c r="AB4821" s="6">
        <f t="shared" si="610"/>
        <v>0</v>
      </c>
      <c r="AC4821" s="13">
        <f t="shared" si="611"/>
        <v>85</v>
      </c>
      <c r="AD4821" s="13">
        <f t="shared" si="612"/>
        <v>85</v>
      </c>
      <c r="AE4821" s="13">
        <f t="shared" si="613"/>
        <v>0</v>
      </c>
      <c r="AF4821" t="s">
        <v>39</v>
      </c>
      <c r="AG4821">
        <v>1</v>
      </c>
      <c r="AH4821">
        <v>0</v>
      </c>
    </row>
    <row r="4822" spans="1:41">
      <c r="A4822" s="1">
        <v>10291138</v>
      </c>
      <c r="B4822" t="s">
        <v>3020</v>
      </c>
      <c r="C4822">
        <v>2013</v>
      </c>
      <c r="D4822" s="2" t="s">
        <v>6424</v>
      </c>
      <c r="E4822" s="4">
        <f t="shared" si="606"/>
        <v>41605</v>
      </c>
      <c r="F4822" s="5">
        <f t="shared" ca="1" si="607"/>
        <v>1.6074672108066981</v>
      </c>
      <c r="G4822" s="1">
        <v>1997096</v>
      </c>
      <c r="H4822" t="s">
        <v>45</v>
      </c>
      <c r="I4822" t="s">
        <v>33</v>
      </c>
      <c r="J4822" s="6" t="str">
        <f t="shared" si="608"/>
        <v>Amsterdam</v>
      </c>
      <c r="K4822" t="s">
        <v>34</v>
      </c>
      <c r="L4822" s="6" t="str">
        <f t="shared" si="609"/>
        <v>North Holland</v>
      </c>
      <c r="M4822" s="1">
        <v>1054</v>
      </c>
      <c r="N4822" t="s">
        <v>35</v>
      </c>
      <c r="O4822">
        <v>52.3601024253799</v>
      </c>
      <c r="P4822">
        <v>4.8595265901147604</v>
      </c>
      <c r="Q4822" t="s">
        <v>36</v>
      </c>
      <c r="R4822" t="s">
        <v>42</v>
      </c>
      <c r="S4822">
        <v>2</v>
      </c>
      <c r="T4822">
        <v>1</v>
      </c>
      <c r="U4822">
        <v>1</v>
      </c>
      <c r="V4822">
        <v>1</v>
      </c>
      <c r="W4822" t="s">
        <v>38</v>
      </c>
      <c r="X4822" s="8">
        <v>90</v>
      </c>
      <c r="Y4822">
        <v>1</v>
      </c>
      <c r="Z4822">
        <v>0</v>
      </c>
      <c r="AA4822">
        <v>2</v>
      </c>
      <c r="AB4822" s="6">
        <f t="shared" si="610"/>
        <v>34</v>
      </c>
      <c r="AC4822" s="13">
        <f t="shared" si="611"/>
        <v>90</v>
      </c>
      <c r="AD4822" s="13">
        <f t="shared" si="612"/>
        <v>180</v>
      </c>
      <c r="AE4822" s="13">
        <f t="shared" si="613"/>
        <v>6120</v>
      </c>
      <c r="AF4822" t="s">
        <v>43</v>
      </c>
      <c r="AG4822">
        <v>1</v>
      </c>
      <c r="AH4822">
        <v>17</v>
      </c>
      <c r="AI4822">
        <v>89</v>
      </c>
      <c r="AJ4822">
        <v>9</v>
      </c>
      <c r="AK4822">
        <v>9</v>
      </c>
      <c r="AL4822">
        <v>9</v>
      </c>
      <c r="AM4822">
        <v>9</v>
      </c>
      <c r="AN4822">
        <v>8</v>
      </c>
      <c r="AO4822">
        <v>8</v>
      </c>
    </row>
    <row r="4823" spans="1:41">
      <c r="A4823" s="1">
        <v>10295098</v>
      </c>
      <c r="B4823" t="s">
        <v>4065</v>
      </c>
      <c r="C4823">
        <v>2013</v>
      </c>
      <c r="D4823" s="2" t="s">
        <v>6424</v>
      </c>
      <c r="E4823" s="4">
        <f t="shared" si="606"/>
        <v>41605</v>
      </c>
      <c r="F4823" s="5">
        <f t="shared" ca="1" si="607"/>
        <v>1.6074672108066981</v>
      </c>
      <c r="G4823" s="1">
        <v>3796991</v>
      </c>
      <c r="H4823" t="s">
        <v>253</v>
      </c>
      <c r="I4823" t="s">
        <v>33</v>
      </c>
      <c r="J4823" s="6" t="str">
        <f t="shared" si="608"/>
        <v>Amsterdam</v>
      </c>
      <c r="K4823" t="s">
        <v>34</v>
      </c>
      <c r="L4823" s="6" t="str">
        <f t="shared" si="609"/>
        <v>North Holland</v>
      </c>
      <c r="M4823" s="1">
        <v>1069</v>
      </c>
      <c r="N4823" t="s">
        <v>35</v>
      </c>
      <c r="O4823">
        <v>52.350705364897301</v>
      </c>
      <c r="P4823">
        <v>4.7999090156351096</v>
      </c>
      <c r="Q4823" t="s">
        <v>36</v>
      </c>
      <c r="R4823" t="s">
        <v>37</v>
      </c>
      <c r="S4823">
        <v>4</v>
      </c>
      <c r="T4823">
        <v>1</v>
      </c>
      <c r="U4823">
        <v>2</v>
      </c>
      <c r="V4823">
        <v>2</v>
      </c>
      <c r="W4823" t="s">
        <v>38</v>
      </c>
      <c r="X4823" s="8">
        <v>150</v>
      </c>
      <c r="Y4823">
        <v>1</v>
      </c>
      <c r="Z4823">
        <v>0</v>
      </c>
      <c r="AA4823">
        <v>1</v>
      </c>
      <c r="AB4823" s="6">
        <f t="shared" si="610"/>
        <v>2</v>
      </c>
      <c r="AC4823" s="13">
        <f t="shared" si="611"/>
        <v>150</v>
      </c>
      <c r="AD4823" s="13">
        <f t="shared" si="612"/>
        <v>150</v>
      </c>
      <c r="AE4823" s="13">
        <f t="shared" si="613"/>
        <v>300</v>
      </c>
      <c r="AF4823" t="s">
        <v>39</v>
      </c>
      <c r="AG4823">
        <v>0.83</v>
      </c>
      <c r="AH4823">
        <v>1</v>
      </c>
    </row>
    <row r="4824" spans="1:41">
      <c r="A4824" s="1">
        <v>10295098</v>
      </c>
      <c r="B4824" t="s">
        <v>4065</v>
      </c>
      <c r="C4824">
        <v>2013</v>
      </c>
      <c r="D4824" s="2" t="s">
        <v>6424</v>
      </c>
      <c r="E4824" s="4">
        <f t="shared" si="606"/>
        <v>41605</v>
      </c>
      <c r="F4824" s="5">
        <f t="shared" ca="1" si="607"/>
        <v>1.6074672108066981</v>
      </c>
      <c r="G4824" s="1">
        <v>4626573</v>
      </c>
      <c r="H4824" t="s">
        <v>253</v>
      </c>
      <c r="I4824" t="s">
        <v>33</v>
      </c>
      <c r="J4824" s="6" t="str">
        <f t="shared" si="608"/>
        <v>Amsterdam</v>
      </c>
      <c r="K4824" t="s">
        <v>46</v>
      </c>
      <c r="L4824" s="6" t="str">
        <f t="shared" si="609"/>
        <v>North Holland</v>
      </c>
      <c r="M4824" s="1">
        <v>1069</v>
      </c>
      <c r="N4824" t="s">
        <v>35</v>
      </c>
      <c r="O4824">
        <v>52.350104504776397</v>
      </c>
      <c r="P4824">
        <v>4.8010664518103603</v>
      </c>
      <c r="Q4824" t="s">
        <v>36</v>
      </c>
      <c r="R4824" t="s">
        <v>37</v>
      </c>
      <c r="S4824">
        <v>4</v>
      </c>
      <c r="T4824">
        <v>1</v>
      </c>
      <c r="U4824">
        <v>2</v>
      </c>
      <c r="V4824">
        <v>2</v>
      </c>
      <c r="W4824" t="s">
        <v>38</v>
      </c>
      <c r="X4824" s="8">
        <v>150</v>
      </c>
      <c r="Y4824">
        <v>1</v>
      </c>
      <c r="Z4824">
        <v>0</v>
      </c>
      <c r="AA4824">
        <v>1</v>
      </c>
      <c r="AB4824" s="6">
        <f t="shared" si="610"/>
        <v>2</v>
      </c>
      <c r="AC4824" s="13">
        <f t="shared" si="611"/>
        <v>150</v>
      </c>
      <c r="AD4824" s="13">
        <f t="shared" si="612"/>
        <v>150</v>
      </c>
      <c r="AE4824" s="13">
        <f t="shared" si="613"/>
        <v>300</v>
      </c>
      <c r="AF4824" t="s">
        <v>39</v>
      </c>
      <c r="AG4824">
        <v>0.83</v>
      </c>
      <c r="AH4824">
        <v>1</v>
      </c>
      <c r="AI4824">
        <v>80</v>
      </c>
      <c r="AJ4824">
        <v>6</v>
      </c>
      <c r="AK4824">
        <v>4</v>
      </c>
      <c r="AL4824">
        <v>10</v>
      </c>
      <c r="AM4824">
        <v>10</v>
      </c>
      <c r="AN4824">
        <v>10</v>
      </c>
      <c r="AO4824">
        <v>6</v>
      </c>
    </row>
    <row r="4825" spans="1:41">
      <c r="A4825" s="1">
        <v>10298106</v>
      </c>
      <c r="B4825" t="s">
        <v>2850</v>
      </c>
      <c r="C4825">
        <v>2013</v>
      </c>
      <c r="D4825" s="2" t="s">
        <v>6424</v>
      </c>
      <c r="E4825" s="4">
        <f t="shared" si="606"/>
        <v>41605</v>
      </c>
      <c r="F4825" s="5">
        <f t="shared" ca="1" si="607"/>
        <v>1.6074672108066981</v>
      </c>
      <c r="G4825" s="1">
        <v>4804468</v>
      </c>
      <c r="H4825" t="s">
        <v>60</v>
      </c>
      <c r="I4825" t="s">
        <v>33</v>
      </c>
      <c r="J4825" s="6" t="str">
        <f t="shared" si="608"/>
        <v>Amsterdam</v>
      </c>
      <c r="K4825" t="s">
        <v>53</v>
      </c>
      <c r="L4825" s="6" t="str">
        <f t="shared" si="609"/>
        <v>North Holland</v>
      </c>
      <c r="M4825" s="1" t="s">
        <v>4066</v>
      </c>
      <c r="N4825" t="s">
        <v>35</v>
      </c>
      <c r="O4825">
        <v>52.355358788579501</v>
      </c>
      <c r="P4825">
        <v>4.9032453839068699</v>
      </c>
      <c r="Q4825" t="s">
        <v>36</v>
      </c>
      <c r="R4825" t="s">
        <v>42</v>
      </c>
      <c r="S4825">
        <v>2</v>
      </c>
      <c r="T4825">
        <v>1</v>
      </c>
      <c r="U4825">
        <v>1</v>
      </c>
      <c r="V4825">
        <v>1</v>
      </c>
      <c r="W4825" t="s">
        <v>38</v>
      </c>
      <c r="X4825" s="8">
        <v>89</v>
      </c>
      <c r="Y4825">
        <v>1</v>
      </c>
      <c r="Z4825">
        <v>0</v>
      </c>
      <c r="AA4825">
        <v>2</v>
      </c>
      <c r="AB4825" s="6">
        <f t="shared" si="610"/>
        <v>16</v>
      </c>
      <c r="AC4825" s="13">
        <f t="shared" si="611"/>
        <v>89</v>
      </c>
      <c r="AD4825" s="13">
        <f t="shared" si="612"/>
        <v>178</v>
      </c>
      <c r="AE4825" s="13">
        <f t="shared" si="613"/>
        <v>2848</v>
      </c>
      <c r="AF4825" t="s">
        <v>39</v>
      </c>
      <c r="AG4825">
        <v>0.63</v>
      </c>
      <c r="AH4825">
        <v>8</v>
      </c>
      <c r="AI4825">
        <v>91</v>
      </c>
      <c r="AJ4825">
        <v>9</v>
      </c>
      <c r="AK4825">
        <v>7</v>
      </c>
      <c r="AL4825">
        <v>8</v>
      </c>
      <c r="AM4825">
        <v>9</v>
      </c>
      <c r="AN4825">
        <v>9</v>
      </c>
      <c r="AO4825">
        <v>8</v>
      </c>
    </row>
    <row r="4826" spans="1:41">
      <c r="A4826" s="1">
        <v>10299327</v>
      </c>
      <c r="B4826" t="s">
        <v>4067</v>
      </c>
      <c r="C4826">
        <v>2013</v>
      </c>
      <c r="D4826" s="2" t="s">
        <v>6424</v>
      </c>
      <c r="E4826" s="4">
        <f t="shared" si="606"/>
        <v>41605</v>
      </c>
      <c r="F4826" s="5">
        <f t="shared" ca="1" si="607"/>
        <v>1.6074672108066981</v>
      </c>
      <c r="G4826" s="1">
        <v>3966927</v>
      </c>
      <c r="H4826" t="s">
        <v>60</v>
      </c>
      <c r="I4826" t="s">
        <v>33</v>
      </c>
      <c r="J4826" s="6" t="str">
        <f t="shared" si="608"/>
        <v>Amsterdam</v>
      </c>
      <c r="K4826" t="s">
        <v>34</v>
      </c>
      <c r="L4826" s="6" t="str">
        <f t="shared" si="609"/>
        <v>North Holland</v>
      </c>
      <c r="M4826" s="1" t="s">
        <v>4068</v>
      </c>
      <c r="N4826" t="s">
        <v>35</v>
      </c>
      <c r="O4826">
        <v>52.353670970417397</v>
      </c>
      <c r="P4826">
        <v>4.8872121463629004</v>
      </c>
      <c r="Q4826" t="s">
        <v>36</v>
      </c>
      <c r="R4826" t="s">
        <v>37</v>
      </c>
      <c r="S4826">
        <v>2</v>
      </c>
      <c r="T4826">
        <v>1</v>
      </c>
      <c r="U4826">
        <v>1</v>
      </c>
      <c r="V4826">
        <v>1</v>
      </c>
      <c r="W4826" t="s">
        <v>38</v>
      </c>
      <c r="X4826" s="8">
        <v>99</v>
      </c>
      <c r="Y4826">
        <v>1</v>
      </c>
      <c r="Z4826">
        <v>0</v>
      </c>
      <c r="AA4826">
        <v>2</v>
      </c>
      <c r="AB4826" s="6">
        <f t="shared" si="610"/>
        <v>26</v>
      </c>
      <c r="AC4826" s="13">
        <f t="shared" si="611"/>
        <v>99</v>
      </c>
      <c r="AD4826" s="13">
        <f t="shared" si="612"/>
        <v>198</v>
      </c>
      <c r="AE4826" s="13">
        <f t="shared" si="613"/>
        <v>5148</v>
      </c>
      <c r="AF4826" t="s">
        <v>39</v>
      </c>
      <c r="AG4826">
        <v>1</v>
      </c>
      <c r="AH4826">
        <v>13</v>
      </c>
      <c r="AI4826">
        <v>88</v>
      </c>
      <c r="AJ4826">
        <v>9</v>
      </c>
      <c r="AK4826">
        <v>9</v>
      </c>
      <c r="AL4826">
        <v>10</v>
      </c>
      <c r="AM4826">
        <v>10</v>
      </c>
      <c r="AN4826">
        <v>9</v>
      </c>
      <c r="AO4826">
        <v>9</v>
      </c>
    </row>
    <row r="4827" spans="1:41">
      <c r="A4827" s="1">
        <v>10303130</v>
      </c>
      <c r="B4827" t="s">
        <v>487</v>
      </c>
      <c r="C4827">
        <v>2013</v>
      </c>
      <c r="D4827" s="2" t="s">
        <v>6424</v>
      </c>
      <c r="E4827" s="4">
        <f t="shared" si="606"/>
        <v>41605</v>
      </c>
      <c r="F4827" s="5">
        <f t="shared" ca="1" si="607"/>
        <v>1.6074672108066981</v>
      </c>
      <c r="G4827" s="1">
        <v>5473064</v>
      </c>
      <c r="H4827" t="s">
        <v>56</v>
      </c>
      <c r="I4827" t="s">
        <v>33</v>
      </c>
      <c r="J4827" s="6" t="str">
        <f t="shared" si="608"/>
        <v>Amsterdam</v>
      </c>
      <c r="K4827" t="s">
        <v>46</v>
      </c>
      <c r="L4827" s="6" t="str">
        <f t="shared" si="609"/>
        <v>North Holland</v>
      </c>
      <c r="M4827" s="1" t="s">
        <v>4069</v>
      </c>
      <c r="N4827" t="s">
        <v>35</v>
      </c>
      <c r="O4827">
        <v>52.349726001198498</v>
      </c>
      <c r="P4827">
        <v>4.8534859975233102</v>
      </c>
      <c r="Q4827" t="s">
        <v>36</v>
      </c>
      <c r="R4827" t="s">
        <v>37</v>
      </c>
      <c r="S4827">
        <v>3</v>
      </c>
      <c r="T4827">
        <v>1</v>
      </c>
      <c r="U4827">
        <v>1</v>
      </c>
      <c r="V4827">
        <v>1</v>
      </c>
      <c r="W4827" t="s">
        <v>38</v>
      </c>
      <c r="X4827" s="8">
        <v>84</v>
      </c>
      <c r="Y4827">
        <v>2</v>
      </c>
      <c r="Z4827">
        <v>10</v>
      </c>
      <c r="AA4827">
        <v>3</v>
      </c>
      <c r="AB4827" s="6">
        <f t="shared" si="610"/>
        <v>0</v>
      </c>
      <c r="AC4827" s="13">
        <f t="shared" si="611"/>
        <v>84</v>
      </c>
      <c r="AD4827" s="13">
        <f t="shared" si="612"/>
        <v>252</v>
      </c>
      <c r="AE4827" s="13">
        <f t="shared" si="613"/>
        <v>0</v>
      </c>
      <c r="AF4827" t="s">
        <v>43</v>
      </c>
      <c r="AG4827">
        <v>1</v>
      </c>
      <c r="AH4827">
        <v>0</v>
      </c>
    </row>
    <row r="4828" spans="1:41">
      <c r="A4828" s="1">
        <v>10307734</v>
      </c>
      <c r="B4828" t="s">
        <v>4070</v>
      </c>
      <c r="C4828">
        <v>2013</v>
      </c>
      <c r="D4828" s="2" t="s">
        <v>6580</v>
      </c>
      <c r="E4828" s="4">
        <f t="shared" si="606"/>
        <v>41606</v>
      </c>
      <c r="F4828" s="5">
        <f t="shared" ca="1" si="607"/>
        <v>1.6047274847793009</v>
      </c>
      <c r="G4828" s="1">
        <v>2015195</v>
      </c>
      <c r="H4828" t="s">
        <v>51</v>
      </c>
      <c r="I4828" t="s">
        <v>33</v>
      </c>
      <c r="J4828" s="6" t="str">
        <f t="shared" si="608"/>
        <v>Amsterdam</v>
      </c>
      <c r="K4828" t="s">
        <v>34</v>
      </c>
      <c r="L4828" s="6" t="str">
        <f t="shared" si="609"/>
        <v>North Holland</v>
      </c>
      <c r="M4828" s="1" t="s">
        <v>4071</v>
      </c>
      <c r="N4828" t="s">
        <v>35</v>
      </c>
      <c r="O4828">
        <v>52.375442916045898</v>
      </c>
      <c r="P4828">
        <v>4.8993697787592403</v>
      </c>
      <c r="Q4828" t="s">
        <v>36</v>
      </c>
      <c r="R4828" t="s">
        <v>37</v>
      </c>
      <c r="S4828">
        <v>2</v>
      </c>
      <c r="T4828">
        <v>1</v>
      </c>
      <c r="U4828">
        <v>0</v>
      </c>
      <c r="V4828">
        <v>1</v>
      </c>
      <c r="W4828" t="s">
        <v>38</v>
      </c>
      <c r="X4828" s="8">
        <v>215</v>
      </c>
      <c r="Y4828">
        <v>1</v>
      </c>
      <c r="Z4828">
        <v>0</v>
      </c>
      <c r="AA4828">
        <v>1</v>
      </c>
      <c r="AB4828" s="6">
        <f t="shared" si="610"/>
        <v>2</v>
      </c>
      <c r="AC4828" s="13">
        <f t="shared" si="611"/>
        <v>215</v>
      </c>
      <c r="AD4828" s="13">
        <f t="shared" si="612"/>
        <v>215</v>
      </c>
      <c r="AE4828" s="13">
        <f t="shared" si="613"/>
        <v>430</v>
      </c>
      <c r="AF4828" t="s">
        <v>39</v>
      </c>
      <c r="AG4828">
        <v>0.9</v>
      </c>
      <c r="AH4828">
        <v>1</v>
      </c>
      <c r="AI4828">
        <v>63</v>
      </c>
      <c r="AJ4828">
        <v>8</v>
      </c>
      <c r="AK4828">
        <v>6</v>
      </c>
      <c r="AL4828">
        <v>2</v>
      </c>
      <c r="AM4828">
        <v>4</v>
      </c>
      <c r="AN4828">
        <v>10</v>
      </c>
      <c r="AO4828">
        <v>6</v>
      </c>
    </row>
    <row r="4829" spans="1:41">
      <c r="A4829" s="1">
        <v>10308497</v>
      </c>
      <c r="B4829" t="s">
        <v>197</v>
      </c>
      <c r="C4829">
        <v>2013</v>
      </c>
      <c r="D4829" s="2" t="s">
        <v>6580</v>
      </c>
      <c r="E4829" s="4">
        <f t="shared" si="606"/>
        <v>41606</v>
      </c>
      <c r="F4829" s="5">
        <f t="shared" ca="1" si="607"/>
        <v>1.6047274847793009</v>
      </c>
      <c r="G4829" s="1">
        <v>3138594</v>
      </c>
      <c r="H4829" t="s">
        <v>45</v>
      </c>
      <c r="I4829" t="s">
        <v>33</v>
      </c>
      <c r="J4829" s="6" t="str">
        <f t="shared" si="608"/>
        <v>Amsterdam</v>
      </c>
      <c r="K4829" t="s">
        <v>34</v>
      </c>
      <c r="L4829" s="6" t="str">
        <f t="shared" si="609"/>
        <v>North Holland</v>
      </c>
      <c r="M4829" s="1">
        <v>1053</v>
      </c>
      <c r="N4829" t="s">
        <v>35</v>
      </c>
      <c r="O4829">
        <v>52.368074319934301</v>
      </c>
      <c r="P4829">
        <v>4.8723136438075798</v>
      </c>
      <c r="Q4829" t="s">
        <v>36</v>
      </c>
      <c r="R4829" t="s">
        <v>37</v>
      </c>
      <c r="S4829">
        <v>4</v>
      </c>
      <c r="T4829">
        <v>1</v>
      </c>
      <c r="U4829">
        <v>2</v>
      </c>
      <c r="V4829">
        <v>2</v>
      </c>
      <c r="W4829" t="s">
        <v>38</v>
      </c>
      <c r="X4829" s="8">
        <v>145</v>
      </c>
      <c r="Y4829">
        <v>2</v>
      </c>
      <c r="Z4829">
        <v>35</v>
      </c>
      <c r="AA4829">
        <v>3</v>
      </c>
      <c r="AB4829" s="6">
        <f t="shared" si="610"/>
        <v>10</v>
      </c>
      <c r="AC4829" s="13">
        <f t="shared" si="611"/>
        <v>145</v>
      </c>
      <c r="AD4829" s="13">
        <f t="shared" si="612"/>
        <v>435</v>
      </c>
      <c r="AE4829" s="13">
        <f t="shared" si="613"/>
        <v>4350</v>
      </c>
      <c r="AF4829" t="s">
        <v>43</v>
      </c>
      <c r="AG4829">
        <v>1</v>
      </c>
      <c r="AH4829">
        <v>5</v>
      </c>
      <c r="AI4829">
        <v>92</v>
      </c>
      <c r="AJ4829">
        <v>10</v>
      </c>
      <c r="AK4829">
        <v>10</v>
      </c>
      <c r="AL4829">
        <v>10</v>
      </c>
      <c r="AM4829">
        <v>10</v>
      </c>
      <c r="AN4829">
        <v>9</v>
      </c>
      <c r="AO4829">
        <v>8</v>
      </c>
    </row>
    <row r="4830" spans="1:41">
      <c r="A4830" s="1">
        <v>10309261</v>
      </c>
      <c r="B4830" t="s">
        <v>4072</v>
      </c>
      <c r="C4830">
        <v>2013</v>
      </c>
      <c r="D4830" s="2" t="s">
        <v>6580</v>
      </c>
      <c r="E4830" s="4">
        <f t="shared" si="606"/>
        <v>41606</v>
      </c>
      <c r="F4830" s="5">
        <f t="shared" ca="1" si="607"/>
        <v>1.6047274847793009</v>
      </c>
      <c r="G4830" s="1">
        <v>5026429</v>
      </c>
      <c r="H4830" t="s">
        <v>71</v>
      </c>
      <c r="I4830" t="s">
        <v>33</v>
      </c>
      <c r="J4830" s="6" t="str">
        <f t="shared" si="608"/>
        <v>Amsterdam</v>
      </c>
      <c r="K4830" t="s">
        <v>46</v>
      </c>
      <c r="L4830" s="6" t="str">
        <f t="shared" si="609"/>
        <v>North Holland</v>
      </c>
      <c r="M4830" s="1" t="s">
        <v>1727</v>
      </c>
      <c r="N4830" t="s">
        <v>35</v>
      </c>
      <c r="O4830">
        <v>52.382008515001402</v>
      </c>
      <c r="P4830">
        <v>4.8500456780392396</v>
      </c>
      <c r="Q4830" t="s">
        <v>36</v>
      </c>
      <c r="R4830" t="s">
        <v>37</v>
      </c>
      <c r="S4830">
        <v>2</v>
      </c>
      <c r="T4830">
        <v>1</v>
      </c>
      <c r="U4830">
        <v>1</v>
      </c>
      <c r="V4830">
        <v>1</v>
      </c>
      <c r="W4830" t="s">
        <v>38</v>
      </c>
      <c r="X4830" s="8">
        <v>70</v>
      </c>
      <c r="Y4830">
        <v>1</v>
      </c>
      <c r="Z4830">
        <v>0</v>
      </c>
      <c r="AA4830">
        <v>3</v>
      </c>
      <c r="AB4830" s="6">
        <f t="shared" si="610"/>
        <v>2</v>
      </c>
      <c r="AC4830" s="13">
        <f t="shared" si="611"/>
        <v>70</v>
      </c>
      <c r="AD4830" s="13">
        <f t="shared" si="612"/>
        <v>210</v>
      </c>
      <c r="AE4830" s="13">
        <f t="shared" si="613"/>
        <v>420</v>
      </c>
      <c r="AF4830" t="s">
        <v>43</v>
      </c>
      <c r="AG4830">
        <v>0.8</v>
      </c>
      <c r="AH4830">
        <v>1</v>
      </c>
      <c r="AI4830">
        <v>100</v>
      </c>
      <c r="AJ4830">
        <v>10</v>
      </c>
      <c r="AK4830">
        <v>8</v>
      </c>
      <c r="AL4830">
        <v>10</v>
      </c>
      <c r="AM4830">
        <v>10</v>
      </c>
      <c r="AN4830">
        <v>8</v>
      </c>
      <c r="AO4830">
        <v>10</v>
      </c>
    </row>
    <row r="4831" spans="1:41">
      <c r="A4831" s="1">
        <v>10312977</v>
      </c>
      <c r="B4831" t="s">
        <v>4073</v>
      </c>
      <c r="C4831">
        <v>2013</v>
      </c>
      <c r="D4831" s="2" t="s">
        <v>6580</v>
      </c>
      <c r="E4831" s="4">
        <f t="shared" si="606"/>
        <v>41606</v>
      </c>
      <c r="F4831" s="5">
        <f t="shared" ca="1" si="607"/>
        <v>1.6047274847793009</v>
      </c>
      <c r="G4831" s="1">
        <v>2002728</v>
      </c>
      <c r="H4831" t="s">
        <v>49</v>
      </c>
      <c r="I4831" t="s">
        <v>33</v>
      </c>
      <c r="J4831" s="6" t="str">
        <f t="shared" si="608"/>
        <v>Amsterdam</v>
      </c>
      <c r="K4831" t="s">
        <v>46</v>
      </c>
      <c r="L4831" s="6" t="str">
        <f t="shared" si="609"/>
        <v>North Holland</v>
      </c>
      <c r="N4831" t="s">
        <v>35</v>
      </c>
      <c r="O4831">
        <v>52.3616891272369</v>
      </c>
      <c r="P4831">
        <v>4.9127652274836198</v>
      </c>
      <c r="Q4831" t="s">
        <v>36</v>
      </c>
      <c r="R4831" t="s">
        <v>37</v>
      </c>
      <c r="S4831">
        <v>6</v>
      </c>
      <c r="T4831">
        <v>2</v>
      </c>
      <c r="U4831">
        <v>3</v>
      </c>
      <c r="V4831">
        <v>6</v>
      </c>
      <c r="W4831" t="s">
        <v>38</v>
      </c>
      <c r="X4831" s="8">
        <v>179</v>
      </c>
      <c r="Y4831">
        <v>1</v>
      </c>
      <c r="Z4831">
        <v>0</v>
      </c>
      <c r="AA4831">
        <v>6</v>
      </c>
      <c r="AB4831" s="6">
        <f t="shared" si="610"/>
        <v>0</v>
      </c>
      <c r="AC4831" s="13">
        <f t="shared" si="611"/>
        <v>179</v>
      </c>
      <c r="AD4831" s="13">
        <f t="shared" si="612"/>
        <v>1074</v>
      </c>
      <c r="AE4831" s="13">
        <f t="shared" si="613"/>
        <v>0</v>
      </c>
      <c r="AF4831" t="s">
        <v>39</v>
      </c>
      <c r="AG4831">
        <v>0.92</v>
      </c>
      <c r="AH4831">
        <v>0</v>
      </c>
    </row>
    <row r="4832" spans="1:41">
      <c r="A4832" s="1">
        <v>10316621</v>
      </c>
      <c r="B4832" t="s">
        <v>4074</v>
      </c>
      <c r="C4832">
        <v>2013</v>
      </c>
      <c r="D4832" s="2" t="s">
        <v>6580</v>
      </c>
      <c r="E4832" s="4">
        <f t="shared" si="606"/>
        <v>41606</v>
      </c>
      <c r="F4832" s="5">
        <f t="shared" ca="1" si="607"/>
        <v>1.6047274847793009</v>
      </c>
      <c r="G4832" s="1">
        <v>2715531</v>
      </c>
      <c r="H4832" t="s">
        <v>56</v>
      </c>
      <c r="I4832" t="s">
        <v>33</v>
      </c>
      <c r="J4832" s="6" t="str">
        <f t="shared" si="608"/>
        <v>Amsterdam</v>
      </c>
      <c r="K4832" t="s">
        <v>46</v>
      </c>
      <c r="L4832" s="6" t="str">
        <f t="shared" si="609"/>
        <v>North Holland</v>
      </c>
      <c r="M4832" s="1" t="s">
        <v>4075</v>
      </c>
      <c r="N4832" t="s">
        <v>35</v>
      </c>
      <c r="O4832">
        <v>52.359079440862502</v>
      </c>
      <c r="P4832">
        <v>4.8784282065490796</v>
      </c>
      <c r="Q4832" t="s">
        <v>36</v>
      </c>
      <c r="R4832" t="s">
        <v>37</v>
      </c>
      <c r="S4832">
        <v>2</v>
      </c>
      <c r="T4832">
        <v>1.5</v>
      </c>
      <c r="U4832">
        <v>3</v>
      </c>
      <c r="V4832">
        <v>2</v>
      </c>
      <c r="W4832" t="s">
        <v>38</v>
      </c>
      <c r="X4832" s="8">
        <v>55</v>
      </c>
      <c r="Y4832">
        <v>1</v>
      </c>
      <c r="Z4832">
        <v>0</v>
      </c>
      <c r="AA4832">
        <v>2</v>
      </c>
      <c r="AB4832" s="6">
        <f t="shared" si="610"/>
        <v>4</v>
      </c>
      <c r="AC4832" s="13">
        <f t="shared" si="611"/>
        <v>55</v>
      </c>
      <c r="AD4832" s="13">
        <f t="shared" si="612"/>
        <v>110</v>
      </c>
      <c r="AE4832" s="13">
        <f t="shared" si="613"/>
        <v>440</v>
      </c>
      <c r="AF4832" t="s">
        <v>43</v>
      </c>
      <c r="AG4832">
        <v>0.85</v>
      </c>
      <c r="AH4832">
        <v>2</v>
      </c>
      <c r="AI4832">
        <v>90</v>
      </c>
      <c r="AJ4832">
        <v>7</v>
      </c>
      <c r="AK4832">
        <v>9</v>
      </c>
      <c r="AL4832">
        <v>9</v>
      </c>
      <c r="AM4832">
        <v>10</v>
      </c>
      <c r="AN4832">
        <v>10</v>
      </c>
      <c r="AO4832">
        <v>9</v>
      </c>
    </row>
    <row r="4833" spans="1:41">
      <c r="A4833" s="1">
        <v>10319898</v>
      </c>
      <c r="B4833" t="s">
        <v>1213</v>
      </c>
      <c r="C4833">
        <v>2013</v>
      </c>
      <c r="D4833" s="2" t="s">
        <v>6580</v>
      </c>
      <c r="E4833" s="4">
        <f t="shared" si="606"/>
        <v>41606</v>
      </c>
      <c r="F4833" s="5">
        <f t="shared" ca="1" si="607"/>
        <v>1.6047274847793009</v>
      </c>
      <c r="G4833" s="1">
        <v>2004406</v>
      </c>
      <c r="H4833" t="s">
        <v>51</v>
      </c>
      <c r="I4833" t="s">
        <v>33</v>
      </c>
      <c r="J4833" s="6" t="str">
        <f t="shared" si="608"/>
        <v>Amsterdam</v>
      </c>
      <c r="K4833" t="s">
        <v>53</v>
      </c>
      <c r="L4833" s="6" t="str">
        <f t="shared" si="609"/>
        <v>North Holland</v>
      </c>
      <c r="M4833" s="1" t="s">
        <v>4076</v>
      </c>
      <c r="N4833" t="s">
        <v>35</v>
      </c>
      <c r="O4833">
        <v>52.376413158828697</v>
      </c>
      <c r="P4833">
        <v>4.8932735812216803</v>
      </c>
      <c r="Q4833" t="s">
        <v>36</v>
      </c>
      <c r="R4833" t="s">
        <v>37</v>
      </c>
      <c r="S4833">
        <v>2</v>
      </c>
      <c r="T4833">
        <v>1</v>
      </c>
      <c r="U4833">
        <v>1</v>
      </c>
      <c r="V4833">
        <v>1</v>
      </c>
      <c r="W4833" t="s">
        <v>38</v>
      </c>
      <c r="X4833" s="8">
        <v>115</v>
      </c>
      <c r="Y4833">
        <v>2</v>
      </c>
      <c r="Z4833">
        <v>35</v>
      </c>
      <c r="AA4833">
        <v>2</v>
      </c>
      <c r="AB4833" s="6">
        <f t="shared" si="610"/>
        <v>28</v>
      </c>
      <c r="AC4833" s="13">
        <f t="shared" si="611"/>
        <v>115</v>
      </c>
      <c r="AD4833" s="13">
        <f t="shared" si="612"/>
        <v>230</v>
      </c>
      <c r="AE4833" s="13">
        <f t="shared" si="613"/>
        <v>6440</v>
      </c>
      <c r="AF4833" t="s">
        <v>39</v>
      </c>
      <c r="AG4833">
        <v>0.96</v>
      </c>
      <c r="AH4833">
        <v>14</v>
      </c>
      <c r="AI4833">
        <v>93</v>
      </c>
      <c r="AJ4833">
        <v>9</v>
      </c>
      <c r="AK4833">
        <v>9</v>
      </c>
      <c r="AL4833">
        <v>10</v>
      </c>
      <c r="AM4833">
        <v>10</v>
      </c>
      <c r="AN4833">
        <v>10</v>
      </c>
      <c r="AO4833">
        <v>9</v>
      </c>
    </row>
    <row r="4834" spans="1:41">
      <c r="A4834" s="1">
        <v>10321036</v>
      </c>
      <c r="B4834" t="s">
        <v>4077</v>
      </c>
      <c r="C4834">
        <v>2013</v>
      </c>
      <c r="D4834" s="2" t="s">
        <v>6580</v>
      </c>
      <c r="E4834" s="4">
        <f t="shared" si="606"/>
        <v>41606</v>
      </c>
      <c r="F4834" s="5">
        <f t="shared" ca="1" si="607"/>
        <v>1.6047274847793009</v>
      </c>
      <c r="G4834" s="1">
        <v>2024185</v>
      </c>
      <c r="H4834" t="s">
        <v>60</v>
      </c>
      <c r="I4834" t="s">
        <v>33</v>
      </c>
      <c r="J4834" s="6" t="str">
        <f t="shared" si="608"/>
        <v>Amsterdam</v>
      </c>
      <c r="K4834" t="s">
        <v>34</v>
      </c>
      <c r="L4834" s="6" t="str">
        <f t="shared" si="609"/>
        <v>North Holland</v>
      </c>
      <c r="M4834" s="1" t="s">
        <v>4078</v>
      </c>
      <c r="N4834" t="s">
        <v>35</v>
      </c>
      <c r="O4834">
        <v>52.345746680464302</v>
      </c>
      <c r="P4834">
        <v>4.89642493440794</v>
      </c>
      <c r="Q4834" t="s">
        <v>36</v>
      </c>
      <c r="R4834" t="s">
        <v>37</v>
      </c>
      <c r="S4834">
        <v>2</v>
      </c>
      <c r="T4834">
        <v>1</v>
      </c>
      <c r="U4834">
        <v>1</v>
      </c>
      <c r="V4834">
        <v>1</v>
      </c>
      <c r="W4834" t="s">
        <v>38</v>
      </c>
      <c r="X4834" s="8">
        <v>120</v>
      </c>
      <c r="Y4834">
        <v>2</v>
      </c>
      <c r="Z4834">
        <v>25</v>
      </c>
      <c r="AA4834">
        <v>3</v>
      </c>
      <c r="AB4834" s="6">
        <f t="shared" si="610"/>
        <v>0</v>
      </c>
      <c r="AC4834" s="13">
        <f t="shared" si="611"/>
        <v>120</v>
      </c>
      <c r="AD4834" s="13">
        <f t="shared" si="612"/>
        <v>360</v>
      </c>
      <c r="AE4834" s="13">
        <f t="shared" si="613"/>
        <v>0</v>
      </c>
      <c r="AF4834" t="s">
        <v>39</v>
      </c>
      <c r="AG4834">
        <v>0.88</v>
      </c>
      <c r="AH4834">
        <v>0</v>
      </c>
    </row>
    <row r="4835" spans="1:41">
      <c r="A4835" s="1">
        <v>10321463</v>
      </c>
      <c r="B4835" t="s">
        <v>607</v>
      </c>
      <c r="C4835">
        <v>2013</v>
      </c>
      <c r="D4835" s="2" t="s">
        <v>6580</v>
      </c>
      <c r="E4835" s="4">
        <f t="shared" si="606"/>
        <v>41606</v>
      </c>
      <c r="F4835" s="5">
        <f t="shared" ca="1" si="607"/>
        <v>1.6047274847793009</v>
      </c>
      <c r="G4835" s="1">
        <v>2851914</v>
      </c>
      <c r="H4835" t="s">
        <v>32</v>
      </c>
      <c r="I4835" t="s">
        <v>33</v>
      </c>
      <c r="J4835" s="6" t="str">
        <f t="shared" si="608"/>
        <v>Amsterdam</v>
      </c>
      <c r="K4835" t="s">
        <v>34</v>
      </c>
      <c r="L4835" s="6" t="str">
        <f t="shared" si="609"/>
        <v>North Holland</v>
      </c>
      <c r="M4835" s="1" t="s">
        <v>2948</v>
      </c>
      <c r="N4835" t="s">
        <v>35</v>
      </c>
      <c r="O4835">
        <v>52.393245491216298</v>
      </c>
      <c r="P4835">
        <v>4.8805741375811902</v>
      </c>
      <c r="Q4835" t="s">
        <v>36</v>
      </c>
      <c r="R4835" t="s">
        <v>37</v>
      </c>
      <c r="S4835">
        <v>2</v>
      </c>
      <c r="T4835">
        <v>1</v>
      </c>
      <c r="U4835">
        <v>0</v>
      </c>
      <c r="V4835">
        <v>2</v>
      </c>
      <c r="W4835" t="s">
        <v>38</v>
      </c>
      <c r="X4835" s="8">
        <v>60</v>
      </c>
      <c r="Y4835">
        <v>1</v>
      </c>
      <c r="Z4835">
        <v>20</v>
      </c>
      <c r="AA4835">
        <v>1</v>
      </c>
      <c r="AB4835" s="6">
        <f t="shared" si="610"/>
        <v>20</v>
      </c>
      <c r="AC4835" s="13">
        <f t="shared" si="611"/>
        <v>80</v>
      </c>
      <c r="AD4835" s="13">
        <f t="shared" si="612"/>
        <v>80</v>
      </c>
      <c r="AE4835" s="13">
        <f t="shared" si="613"/>
        <v>1600</v>
      </c>
      <c r="AF4835" t="s">
        <v>62</v>
      </c>
      <c r="AG4835" t="s">
        <v>62</v>
      </c>
      <c r="AH4835">
        <v>10</v>
      </c>
      <c r="AI4835">
        <v>86</v>
      </c>
      <c r="AJ4835">
        <v>8</v>
      </c>
      <c r="AK4835">
        <v>9</v>
      </c>
      <c r="AL4835">
        <v>10</v>
      </c>
      <c r="AM4835">
        <v>9</v>
      </c>
      <c r="AN4835">
        <v>9</v>
      </c>
      <c r="AO4835">
        <v>8</v>
      </c>
    </row>
    <row r="4836" spans="1:41">
      <c r="A4836" s="1">
        <v>10325532</v>
      </c>
      <c r="B4836" t="s">
        <v>4079</v>
      </c>
      <c r="C4836">
        <v>2013</v>
      </c>
      <c r="D4836" s="2" t="s">
        <v>6425</v>
      </c>
      <c r="E4836" s="4">
        <f t="shared" si="606"/>
        <v>41607</v>
      </c>
      <c r="F4836" s="5">
        <f t="shared" ca="1" si="607"/>
        <v>1.6019877587519036</v>
      </c>
      <c r="G4836" s="1">
        <v>2005645</v>
      </c>
      <c r="H4836" t="s">
        <v>51</v>
      </c>
      <c r="I4836" t="s">
        <v>33</v>
      </c>
      <c r="J4836" s="6" t="str">
        <f t="shared" si="608"/>
        <v>Amsterdam</v>
      </c>
      <c r="K4836" t="s">
        <v>34</v>
      </c>
      <c r="L4836" s="6" t="str">
        <f t="shared" si="609"/>
        <v>North Holland</v>
      </c>
      <c r="M4836" s="1" t="s">
        <v>4080</v>
      </c>
      <c r="N4836" t="s">
        <v>35</v>
      </c>
      <c r="O4836">
        <v>52.378338026605</v>
      </c>
      <c r="P4836">
        <v>4.8921160691719203</v>
      </c>
      <c r="Q4836" t="s">
        <v>1416</v>
      </c>
      <c r="R4836" t="s">
        <v>37</v>
      </c>
      <c r="S4836">
        <v>2</v>
      </c>
      <c r="T4836">
        <v>1</v>
      </c>
      <c r="U4836">
        <v>0</v>
      </c>
      <c r="V4836">
        <v>1</v>
      </c>
      <c r="W4836" t="s">
        <v>38</v>
      </c>
      <c r="X4836" s="8">
        <v>90</v>
      </c>
      <c r="Y4836">
        <v>1</v>
      </c>
      <c r="Z4836">
        <v>0</v>
      </c>
      <c r="AA4836">
        <v>1</v>
      </c>
      <c r="AB4836" s="6">
        <f t="shared" si="610"/>
        <v>290</v>
      </c>
      <c r="AC4836" s="13">
        <f t="shared" si="611"/>
        <v>90</v>
      </c>
      <c r="AD4836" s="13">
        <f t="shared" si="612"/>
        <v>90</v>
      </c>
      <c r="AE4836" s="13">
        <f t="shared" si="613"/>
        <v>26100</v>
      </c>
      <c r="AF4836" t="s">
        <v>43</v>
      </c>
      <c r="AG4836">
        <v>1</v>
      </c>
      <c r="AH4836">
        <v>145</v>
      </c>
      <c r="AI4836">
        <v>95</v>
      </c>
      <c r="AJ4836">
        <v>9</v>
      </c>
      <c r="AK4836">
        <v>10</v>
      </c>
      <c r="AL4836">
        <v>10</v>
      </c>
      <c r="AM4836">
        <v>10</v>
      </c>
      <c r="AN4836">
        <v>10</v>
      </c>
      <c r="AO4836">
        <v>9</v>
      </c>
    </row>
    <row r="4837" spans="1:41">
      <c r="A4837" s="1">
        <v>10328619</v>
      </c>
      <c r="B4837" t="s">
        <v>3376</v>
      </c>
      <c r="C4837">
        <v>2013</v>
      </c>
      <c r="D4837" s="2" t="s">
        <v>6425</v>
      </c>
      <c r="E4837" s="4">
        <f t="shared" si="606"/>
        <v>41607</v>
      </c>
      <c r="F4837" s="5">
        <f t="shared" ca="1" si="607"/>
        <v>1.6019877587519036</v>
      </c>
      <c r="G4837" s="1">
        <v>5384973</v>
      </c>
      <c r="H4837" t="s">
        <v>32</v>
      </c>
      <c r="I4837" t="s">
        <v>33</v>
      </c>
      <c r="J4837" s="6" t="str">
        <f t="shared" si="608"/>
        <v>Amsterdam</v>
      </c>
      <c r="K4837" t="s">
        <v>46</v>
      </c>
      <c r="L4837" s="6" t="str">
        <f t="shared" si="609"/>
        <v>North Holland</v>
      </c>
      <c r="M4837" s="1">
        <v>1051</v>
      </c>
      <c r="N4837" t="s">
        <v>35</v>
      </c>
      <c r="O4837">
        <v>52.381360224793802</v>
      </c>
      <c r="P4837">
        <v>4.8722157401345401</v>
      </c>
      <c r="Q4837" t="s">
        <v>36</v>
      </c>
      <c r="R4837" t="s">
        <v>42</v>
      </c>
      <c r="S4837">
        <v>2</v>
      </c>
      <c r="T4837">
        <v>1</v>
      </c>
      <c r="U4837">
        <v>1</v>
      </c>
      <c r="V4837">
        <v>1</v>
      </c>
      <c r="W4837" t="s">
        <v>38</v>
      </c>
      <c r="X4837" s="8">
        <v>52</v>
      </c>
      <c r="Y4837">
        <v>1</v>
      </c>
      <c r="Z4837">
        <v>0</v>
      </c>
      <c r="AA4837">
        <v>1</v>
      </c>
      <c r="AB4837" s="6">
        <f t="shared" si="610"/>
        <v>0</v>
      </c>
      <c r="AC4837" s="13">
        <f t="shared" si="611"/>
        <v>52</v>
      </c>
      <c r="AD4837" s="13">
        <f t="shared" si="612"/>
        <v>52</v>
      </c>
      <c r="AE4837" s="13">
        <f t="shared" si="613"/>
        <v>0</v>
      </c>
      <c r="AF4837" t="s">
        <v>83</v>
      </c>
      <c r="AG4837">
        <v>0.33</v>
      </c>
      <c r="AH4837">
        <v>0</v>
      </c>
    </row>
    <row r="4838" spans="1:41">
      <c r="A4838" s="1">
        <v>10328790</v>
      </c>
      <c r="B4838" t="s">
        <v>2726</v>
      </c>
      <c r="C4838">
        <v>2013</v>
      </c>
      <c r="D4838" s="2" t="s">
        <v>6425</v>
      </c>
      <c r="E4838" s="4">
        <f t="shared" si="606"/>
        <v>41607</v>
      </c>
      <c r="F4838" s="5">
        <f t="shared" ca="1" si="607"/>
        <v>1.6019877587519036</v>
      </c>
      <c r="G4838" s="1">
        <v>3693117</v>
      </c>
      <c r="H4838" t="s">
        <v>60</v>
      </c>
      <c r="I4838" t="s">
        <v>33</v>
      </c>
      <c r="J4838" s="6" t="str">
        <f t="shared" si="608"/>
        <v>Amsterdam</v>
      </c>
      <c r="K4838" t="s">
        <v>34</v>
      </c>
      <c r="L4838" s="6" t="str">
        <f t="shared" si="609"/>
        <v>North Holland</v>
      </c>
      <c r="N4838" t="s">
        <v>35</v>
      </c>
      <c r="O4838">
        <v>52.355245961919103</v>
      </c>
      <c r="P4838">
        <v>4.9038987294569196</v>
      </c>
      <c r="Q4838" t="s">
        <v>36</v>
      </c>
      <c r="R4838" t="s">
        <v>37</v>
      </c>
      <c r="S4838">
        <v>2</v>
      </c>
      <c r="T4838">
        <v>1</v>
      </c>
      <c r="U4838">
        <v>1</v>
      </c>
      <c r="V4838">
        <v>1</v>
      </c>
      <c r="W4838" t="s">
        <v>38</v>
      </c>
      <c r="X4838" s="8">
        <v>75</v>
      </c>
      <c r="Y4838">
        <v>1</v>
      </c>
      <c r="Z4838">
        <v>0</v>
      </c>
      <c r="AA4838">
        <v>1</v>
      </c>
      <c r="AB4838" s="6">
        <f t="shared" si="610"/>
        <v>64</v>
      </c>
      <c r="AC4838" s="13">
        <f t="shared" si="611"/>
        <v>75</v>
      </c>
      <c r="AD4838" s="13">
        <f t="shared" si="612"/>
        <v>75</v>
      </c>
      <c r="AE4838" s="13">
        <f t="shared" si="613"/>
        <v>4800</v>
      </c>
      <c r="AF4838" t="s">
        <v>43</v>
      </c>
      <c r="AG4838">
        <v>0.93</v>
      </c>
      <c r="AH4838">
        <v>32</v>
      </c>
      <c r="AI4838">
        <v>88</v>
      </c>
      <c r="AJ4838">
        <v>9</v>
      </c>
      <c r="AK4838">
        <v>8</v>
      </c>
      <c r="AL4838">
        <v>9</v>
      </c>
      <c r="AM4838">
        <v>9</v>
      </c>
      <c r="AN4838">
        <v>10</v>
      </c>
      <c r="AO4838">
        <v>9</v>
      </c>
    </row>
    <row r="4839" spans="1:41">
      <c r="A4839" s="1">
        <v>10328790</v>
      </c>
      <c r="B4839" t="s">
        <v>2726</v>
      </c>
      <c r="C4839">
        <v>2013</v>
      </c>
      <c r="D4839" s="2" t="s">
        <v>6425</v>
      </c>
      <c r="E4839" s="4">
        <f t="shared" si="606"/>
        <v>41607</v>
      </c>
      <c r="F4839" s="5">
        <f t="shared" ca="1" si="607"/>
        <v>1.6019877587519036</v>
      </c>
      <c r="G4839" s="1">
        <v>2006763</v>
      </c>
      <c r="H4839" t="s">
        <v>60</v>
      </c>
      <c r="I4839" t="s">
        <v>33</v>
      </c>
      <c r="J4839" s="6" t="str">
        <f t="shared" si="608"/>
        <v>Amsterdam</v>
      </c>
      <c r="K4839" t="s">
        <v>34</v>
      </c>
      <c r="L4839" s="6" t="str">
        <f t="shared" si="609"/>
        <v>North Holland</v>
      </c>
      <c r="M4839" s="1">
        <v>1074</v>
      </c>
      <c r="N4839" t="s">
        <v>35</v>
      </c>
      <c r="O4839">
        <v>52.351440650817402</v>
      </c>
      <c r="P4839">
        <v>4.9085052692425002</v>
      </c>
      <c r="Q4839" t="s">
        <v>36</v>
      </c>
      <c r="R4839" t="s">
        <v>42</v>
      </c>
      <c r="S4839">
        <v>2</v>
      </c>
      <c r="T4839">
        <v>1</v>
      </c>
      <c r="U4839">
        <v>1</v>
      </c>
      <c r="V4839">
        <v>1</v>
      </c>
      <c r="W4839" t="s">
        <v>38</v>
      </c>
      <c r="X4839" s="8">
        <v>70</v>
      </c>
      <c r="Y4839">
        <v>1</v>
      </c>
      <c r="Z4839">
        <v>0</v>
      </c>
      <c r="AA4839">
        <v>1</v>
      </c>
      <c r="AB4839" s="6">
        <f t="shared" si="610"/>
        <v>216</v>
      </c>
      <c r="AC4839" s="13">
        <f t="shared" si="611"/>
        <v>70</v>
      </c>
      <c r="AD4839" s="13">
        <f t="shared" si="612"/>
        <v>70</v>
      </c>
      <c r="AE4839" s="13">
        <f t="shared" si="613"/>
        <v>15120</v>
      </c>
      <c r="AF4839" t="s">
        <v>43</v>
      </c>
      <c r="AG4839">
        <v>0.93</v>
      </c>
      <c r="AH4839">
        <v>108</v>
      </c>
      <c r="AI4839">
        <v>88</v>
      </c>
      <c r="AJ4839">
        <v>9</v>
      </c>
      <c r="AK4839">
        <v>9</v>
      </c>
      <c r="AL4839">
        <v>9</v>
      </c>
      <c r="AM4839">
        <v>9</v>
      </c>
      <c r="AN4839">
        <v>9</v>
      </c>
      <c r="AO4839">
        <v>9</v>
      </c>
    </row>
    <row r="4840" spans="1:41">
      <c r="A4840" s="1">
        <v>10341500</v>
      </c>
      <c r="B4840" t="s">
        <v>4081</v>
      </c>
      <c r="C4840">
        <v>2013</v>
      </c>
      <c r="D4840" s="2" t="s">
        <v>6328</v>
      </c>
      <c r="E4840" s="4">
        <f t="shared" si="606"/>
        <v>41608</v>
      </c>
      <c r="F4840" s="5">
        <f t="shared" ca="1" si="607"/>
        <v>1.5992480327245064</v>
      </c>
      <c r="G4840" s="1">
        <v>2009458</v>
      </c>
      <c r="H4840" t="s">
        <v>56</v>
      </c>
      <c r="I4840" t="s">
        <v>33</v>
      </c>
      <c r="J4840" s="6" t="str">
        <f t="shared" si="608"/>
        <v>Amsterdam</v>
      </c>
      <c r="K4840" t="s">
        <v>34</v>
      </c>
      <c r="L4840" s="6" t="str">
        <f t="shared" si="609"/>
        <v>North Holland</v>
      </c>
      <c r="M4840" s="1">
        <v>1075</v>
      </c>
      <c r="N4840" t="s">
        <v>35</v>
      </c>
      <c r="O4840">
        <v>52.348764563338499</v>
      </c>
      <c r="P4840">
        <v>4.85488555132327</v>
      </c>
      <c r="Q4840" t="s">
        <v>36</v>
      </c>
      <c r="R4840" t="s">
        <v>37</v>
      </c>
      <c r="S4840">
        <v>3</v>
      </c>
      <c r="T4840">
        <v>1</v>
      </c>
      <c r="U4840">
        <v>1</v>
      </c>
      <c r="V4840">
        <v>1</v>
      </c>
      <c r="W4840" t="s">
        <v>38</v>
      </c>
      <c r="X4840" s="8">
        <v>80</v>
      </c>
      <c r="Y4840">
        <v>2</v>
      </c>
      <c r="Z4840">
        <v>30</v>
      </c>
      <c r="AA4840">
        <v>1</v>
      </c>
      <c r="AB4840" s="6">
        <f t="shared" si="610"/>
        <v>2</v>
      </c>
      <c r="AC4840" s="13">
        <f t="shared" si="611"/>
        <v>80</v>
      </c>
      <c r="AD4840" s="13">
        <f t="shared" si="612"/>
        <v>80</v>
      </c>
      <c r="AE4840" s="13">
        <f t="shared" si="613"/>
        <v>160</v>
      </c>
      <c r="AF4840" t="s">
        <v>43</v>
      </c>
      <c r="AG4840">
        <v>0.9</v>
      </c>
      <c r="AH4840">
        <v>1</v>
      </c>
    </row>
    <row r="4841" spans="1:41">
      <c r="A4841" s="1">
        <v>10341778</v>
      </c>
      <c r="B4841" t="s">
        <v>4082</v>
      </c>
      <c r="C4841">
        <v>2013</v>
      </c>
      <c r="D4841" s="2" t="s">
        <v>6328</v>
      </c>
      <c r="E4841" s="4">
        <f t="shared" si="606"/>
        <v>41608</v>
      </c>
      <c r="F4841" s="5">
        <f t="shared" ca="1" si="607"/>
        <v>1.5992480327245064</v>
      </c>
      <c r="G4841" s="1">
        <v>2009504</v>
      </c>
      <c r="H4841" t="s">
        <v>51</v>
      </c>
      <c r="I4841" t="s">
        <v>33</v>
      </c>
      <c r="J4841" s="6" t="str">
        <f t="shared" si="608"/>
        <v>Amsterdam</v>
      </c>
      <c r="K4841" t="s">
        <v>34</v>
      </c>
      <c r="L4841" s="6" t="str">
        <f t="shared" si="609"/>
        <v>North Holland</v>
      </c>
      <c r="M4841" s="1" t="s">
        <v>4083</v>
      </c>
      <c r="N4841" t="s">
        <v>35</v>
      </c>
      <c r="O4841">
        <v>52.377445917349597</v>
      </c>
      <c r="P4841">
        <v>4.87867179549698</v>
      </c>
      <c r="Q4841" t="s">
        <v>36</v>
      </c>
      <c r="R4841" t="s">
        <v>37</v>
      </c>
      <c r="S4841">
        <v>2</v>
      </c>
      <c r="T4841">
        <v>1</v>
      </c>
      <c r="U4841">
        <v>1</v>
      </c>
      <c r="V4841">
        <v>1</v>
      </c>
      <c r="W4841" t="s">
        <v>38</v>
      </c>
      <c r="X4841" s="8">
        <v>150</v>
      </c>
      <c r="Y4841">
        <v>1</v>
      </c>
      <c r="Z4841">
        <v>0</v>
      </c>
      <c r="AA4841">
        <v>2</v>
      </c>
      <c r="AB4841" s="6">
        <f t="shared" si="610"/>
        <v>16</v>
      </c>
      <c r="AC4841" s="13">
        <f t="shared" si="611"/>
        <v>150</v>
      </c>
      <c r="AD4841" s="13">
        <f t="shared" si="612"/>
        <v>300</v>
      </c>
      <c r="AE4841" s="13">
        <f t="shared" si="613"/>
        <v>4800</v>
      </c>
      <c r="AF4841" t="s">
        <v>43</v>
      </c>
      <c r="AG4841">
        <v>1</v>
      </c>
      <c r="AH4841">
        <v>8</v>
      </c>
      <c r="AI4841">
        <v>85</v>
      </c>
      <c r="AJ4841">
        <v>9</v>
      </c>
      <c r="AK4841">
        <v>10</v>
      </c>
      <c r="AL4841">
        <v>10</v>
      </c>
      <c r="AM4841">
        <v>10</v>
      </c>
      <c r="AN4841">
        <v>10</v>
      </c>
      <c r="AO4841">
        <v>9</v>
      </c>
    </row>
    <row r="4842" spans="1:41">
      <c r="A4842" s="1">
        <v>10344430</v>
      </c>
      <c r="B4842" t="s">
        <v>226</v>
      </c>
      <c r="C4842">
        <v>2013</v>
      </c>
      <c r="D4842" s="2" t="s">
        <v>6328</v>
      </c>
      <c r="E4842" s="4">
        <f t="shared" si="606"/>
        <v>41608</v>
      </c>
      <c r="F4842" s="5">
        <f t="shared" ca="1" si="607"/>
        <v>1.5992480327245064</v>
      </c>
      <c r="G4842" s="1">
        <v>2010118</v>
      </c>
      <c r="H4842" t="s">
        <v>45</v>
      </c>
      <c r="I4842" t="s">
        <v>33</v>
      </c>
      <c r="J4842" s="6" t="str">
        <f t="shared" si="608"/>
        <v>Amsterdam</v>
      </c>
      <c r="K4842" t="s">
        <v>34</v>
      </c>
      <c r="L4842" s="6" t="str">
        <f t="shared" si="609"/>
        <v>North Holland</v>
      </c>
      <c r="M4842" s="1" t="s">
        <v>2031</v>
      </c>
      <c r="N4842" t="s">
        <v>35</v>
      </c>
      <c r="O4842">
        <v>52.357983899300798</v>
      </c>
      <c r="P4842">
        <v>4.8572414644321</v>
      </c>
      <c r="Q4842" t="s">
        <v>36</v>
      </c>
      <c r="R4842" t="s">
        <v>42</v>
      </c>
      <c r="S4842">
        <v>1</v>
      </c>
      <c r="T4842">
        <v>1</v>
      </c>
      <c r="U4842">
        <v>1</v>
      </c>
      <c r="V4842">
        <v>1</v>
      </c>
      <c r="W4842" t="s">
        <v>38</v>
      </c>
      <c r="X4842" s="8">
        <v>75</v>
      </c>
      <c r="Y4842">
        <v>0</v>
      </c>
      <c r="Z4842">
        <v>0</v>
      </c>
      <c r="AA4842">
        <v>3</v>
      </c>
      <c r="AB4842" s="6">
        <f t="shared" si="610"/>
        <v>28</v>
      </c>
      <c r="AC4842" s="13">
        <f t="shared" si="611"/>
        <v>75</v>
      </c>
      <c r="AD4842" s="13">
        <f t="shared" si="612"/>
        <v>225</v>
      </c>
      <c r="AE4842" s="13">
        <f t="shared" si="613"/>
        <v>6300</v>
      </c>
      <c r="AF4842" t="s">
        <v>83</v>
      </c>
      <c r="AG4842">
        <v>0.47</v>
      </c>
      <c r="AH4842">
        <v>14</v>
      </c>
      <c r="AI4842">
        <v>89</v>
      </c>
      <c r="AJ4842">
        <v>9</v>
      </c>
      <c r="AK4842">
        <v>8</v>
      </c>
      <c r="AL4842">
        <v>9</v>
      </c>
      <c r="AM4842">
        <v>10</v>
      </c>
      <c r="AN4842">
        <v>9</v>
      </c>
      <c r="AO4842">
        <v>9</v>
      </c>
    </row>
    <row r="4843" spans="1:41">
      <c r="A4843" s="1">
        <v>10344723</v>
      </c>
      <c r="B4843" t="s">
        <v>1068</v>
      </c>
      <c r="C4843">
        <v>2013</v>
      </c>
      <c r="D4843" s="2" t="s">
        <v>6328</v>
      </c>
      <c r="E4843" s="4">
        <f t="shared" si="606"/>
        <v>41608</v>
      </c>
      <c r="F4843" s="5">
        <f t="shared" ca="1" si="607"/>
        <v>1.5992480327245064</v>
      </c>
      <c r="G4843" s="1">
        <v>2010196</v>
      </c>
      <c r="H4843" t="s">
        <v>198</v>
      </c>
      <c r="I4843" t="s">
        <v>33</v>
      </c>
      <c r="J4843" s="6" t="str">
        <f t="shared" si="608"/>
        <v>Amsterdam</v>
      </c>
      <c r="K4843" t="s">
        <v>34</v>
      </c>
      <c r="L4843" s="6" t="str">
        <f t="shared" si="609"/>
        <v>North Holland</v>
      </c>
      <c r="M4843" s="1">
        <v>1031</v>
      </c>
      <c r="N4843" t="s">
        <v>35</v>
      </c>
      <c r="O4843">
        <v>52.388013912121899</v>
      </c>
      <c r="P4843">
        <v>4.8996660627362196</v>
      </c>
      <c r="Q4843" t="s">
        <v>36</v>
      </c>
      <c r="R4843" t="s">
        <v>37</v>
      </c>
      <c r="S4843">
        <v>3</v>
      </c>
      <c r="T4843">
        <v>1.5</v>
      </c>
      <c r="U4843">
        <v>2</v>
      </c>
      <c r="V4843">
        <v>3</v>
      </c>
      <c r="W4843" t="s">
        <v>38</v>
      </c>
      <c r="X4843" s="8">
        <v>195</v>
      </c>
      <c r="Y4843">
        <v>2</v>
      </c>
      <c r="Z4843">
        <v>35</v>
      </c>
      <c r="AA4843">
        <v>3</v>
      </c>
      <c r="AB4843" s="6">
        <f t="shared" si="610"/>
        <v>4</v>
      </c>
      <c r="AC4843" s="13">
        <f t="shared" si="611"/>
        <v>195</v>
      </c>
      <c r="AD4843" s="13">
        <f t="shared" si="612"/>
        <v>585</v>
      </c>
      <c r="AE4843" s="13">
        <f t="shared" si="613"/>
        <v>2340</v>
      </c>
      <c r="AF4843" t="s">
        <v>39</v>
      </c>
      <c r="AG4843">
        <v>0.8</v>
      </c>
      <c r="AH4843">
        <v>2</v>
      </c>
      <c r="AI4843">
        <v>99</v>
      </c>
      <c r="AJ4843">
        <v>10</v>
      </c>
      <c r="AK4843">
        <v>10</v>
      </c>
      <c r="AL4843">
        <v>10</v>
      </c>
      <c r="AM4843">
        <v>10</v>
      </c>
      <c r="AN4843">
        <v>10</v>
      </c>
      <c r="AO4843">
        <v>9</v>
      </c>
    </row>
    <row r="4844" spans="1:41">
      <c r="A4844" s="1">
        <v>10355326</v>
      </c>
      <c r="B4844" t="s">
        <v>4084</v>
      </c>
      <c r="C4844">
        <v>2013</v>
      </c>
      <c r="D4844" s="2" t="s">
        <v>6344</v>
      </c>
      <c r="E4844" s="4">
        <f t="shared" si="606"/>
        <v>41609</v>
      </c>
      <c r="F4844" s="5">
        <f t="shared" ca="1" si="607"/>
        <v>1.5965083066971091</v>
      </c>
      <c r="G4844" s="1">
        <v>2012781</v>
      </c>
      <c r="H4844" t="s">
        <v>60</v>
      </c>
      <c r="I4844" t="s">
        <v>33</v>
      </c>
      <c r="J4844" s="6" t="str">
        <f t="shared" si="608"/>
        <v>Amsterdam</v>
      </c>
      <c r="K4844" t="s">
        <v>34</v>
      </c>
      <c r="L4844" s="6" t="str">
        <f t="shared" si="609"/>
        <v>North Holland</v>
      </c>
      <c r="M4844" s="1">
        <v>1079</v>
      </c>
      <c r="N4844" t="s">
        <v>35</v>
      </c>
      <c r="O4844">
        <v>52.343243216050404</v>
      </c>
      <c r="P4844">
        <v>4.9130811651707997</v>
      </c>
      <c r="Q4844" t="s">
        <v>36</v>
      </c>
      <c r="R4844" t="s">
        <v>37</v>
      </c>
      <c r="S4844">
        <v>3</v>
      </c>
      <c r="T4844">
        <v>1</v>
      </c>
      <c r="U4844">
        <v>2</v>
      </c>
      <c r="V4844">
        <v>2</v>
      </c>
      <c r="W4844" t="s">
        <v>38</v>
      </c>
      <c r="X4844" s="8">
        <v>125</v>
      </c>
      <c r="Y4844">
        <v>3</v>
      </c>
      <c r="Z4844">
        <v>0</v>
      </c>
      <c r="AA4844">
        <v>2</v>
      </c>
      <c r="AB4844" s="6">
        <f t="shared" si="610"/>
        <v>0</v>
      </c>
      <c r="AC4844" s="13">
        <f t="shared" si="611"/>
        <v>125</v>
      </c>
      <c r="AD4844" s="13">
        <f t="shared" si="612"/>
        <v>250</v>
      </c>
      <c r="AE4844" s="13">
        <f t="shared" si="613"/>
        <v>0</v>
      </c>
      <c r="AF4844" t="s">
        <v>47</v>
      </c>
      <c r="AG4844">
        <v>1</v>
      </c>
      <c r="AH4844">
        <v>0</v>
      </c>
    </row>
    <row r="4845" spans="1:41">
      <c r="A4845" s="1">
        <v>10356267</v>
      </c>
      <c r="B4845" t="s">
        <v>918</v>
      </c>
      <c r="C4845">
        <v>2013</v>
      </c>
      <c r="D4845" s="2" t="s">
        <v>6344</v>
      </c>
      <c r="E4845" s="4">
        <f t="shared" si="606"/>
        <v>41609</v>
      </c>
      <c r="F4845" s="5">
        <f t="shared" ca="1" si="607"/>
        <v>1.5965083066971091</v>
      </c>
      <c r="G4845" s="1">
        <v>2013008</v>
      </c>
      <c r="H4845" t="s">
        <v>41</v>
      </c>
      <c r="I4845" t="s">
        <v>33</v>
      </c>
      <c r="J4845" s="6" t="str">
        <f t="shared" si="608"/>
        <v>Amsterdam</v>
      </c>
      <c r="K4845" t="s">
        <v>34</v>
      </c>
      <c r="L4845" s="6" t="str">
        <f t="shared" si="609"/>
        <v>North Holland</v>
      </c>
      <c r="M4845" s="1" t="s">
        <v>4085</v>
      </c>
      <c r="N4845" t="s">
        <v>35</v>
      </c>
      <c r="O4845">
        <v>52.366872970434301</v>
      </c>
      <c r="P4845">
        <v>4.9432631826950502</v>
      </c>
      <c r="Q4845" t="s">
        <v>36</v>
      </c>
      <c r="R4845" t="s">
        <v>37</v>
      </c>
      <c r="S4845">
        <v>5</v>
      </c>
      <c r="T4845">
        <v>1</v>
      </c>
      <c r="U4845">
        <v>2</v>
      </c>
      <c r="V4845">
        <v>2</v>
      </c>
      <c r="W4845" t="s">
        <v>38</v>
      </c>
      <c r="X4845" s="8">
        <v>99</v>
      </c>
      <c r="Y4845">
        <v>2</v>
      </c>
      <c r="Z4845">
        <v>15</v>
      </c>
      <c r="AA4845">
        <v>2</v>
      </c>
      <c r="AB4845" s="6">
        <f t="shared" si="610"/>
        <v>16</v>
      </c>
      <c r="AC4845" s="13">
        <f t="shared" si="611"/>
        <v>99</v>
      </c>
      <c r="AD4845" s="13">
        <f t="shared" si="612"/>
        <v>198</v>
      </c>
      <c r="AE4845" s="13">
        <f t="shared" si="613"/>
        <v>3168</v>
      </c>
      <c r="AF4845" t="s">
        <v>39</v>
      </c>
      <c r="AG4845">
        <v>1</v>
      </c>
      <c r="AH4845">
        <v>8</v>
      </c>
      <c r="AI4845">
        <v>94</v>
      </c>
      <c r="AJ4845">
        <v>9</v>
      </c>
      <c r="AK4845">
        <v>9</v>
      </c>
      <c r="AL4845">
        <v>10</v>
      </c>
      <c r="AM4845">
        <v>10</v>
      </c>
      <c r="AN4845">
        <v>8</v>
      </c>
      <c r="AO4845">
        <v>9</v>
      </c>
    </row>
    <row r="4846" spans="1:41">
      <c r="A4846" s="1">
        <v>10357130</v>
      </c>
      <c r="B4846" t="s">
        <v>4086</v>
      </c>
      <c r="C4846">
        <v>2013</v>
      </c>
      <c r="D4846" s="2" t="s">
        <v>6344</v>
      </c>
      <c r="E4846" s="4">
        <f t="shared" si="606"/>
        <v>41609</v>
      </c>
      <c r="F4846" s="5">
        <f t="shared" ca="1" si="607"/>
        <v>1.5965083066971091</v>
      </c>
      <c r="G4846" s="1">
        <v>3159652</v>
      </c>
      <c r="H4846" t="s">
        <v>51</v>
      </c>
      <c r="I4846" t="s">
        <v>33</v>
      </c>
      <c r="J4846" s="6" t="str">
        <f t="shared" si="608"/>
        <v>Amsterdam</v>
      </c>
      <c r="K4846" t="s">
        <v>34</v>
      </c>
      <c r="L4846" s="6" t="str">
        <f t="shared" si="609"/>
        <v>North Holland</v>
      </c>
      <c r="M4846" s="1">
        <v>1016</v>
      </c>
      <c r="N4846" t="s">
        <v>35</v>
      </c>
      <c r="O4846">
        <v>52.372738154265598</v>
      </c>
      <c r="P4846">
        <v>4.8849309340195104</v>
      </c>
      <c r="Q4846" t="s">
        <v>36</v>
      </c>
      <c r="R4846" t="s">
        <v>37</v>
      </c>
      <c r="S4846">
        <v>2</v>
      </c>
      <c r="T4846">
        <v>1</v>
      </c>
      <c r="U4846">
        <v>1</v>
      </c>
      <c r="V4846">
        <v>1</v>
      </c>
      <c r="W4846" t="s">
        <v>38</v>
      </c>
      <c r="X4846" s="8">
        <v>148</v>
      </c>
      <c r="Y4846">
        <v>1</v>
      </c>
      <c r="Z4846">
        <v>0</v>
      </c>
      <c r="AA4846">
        <v>5</v>
      </c>
      <c r="AB4846" s="6">
        <f t="shared" si="610"/>
        <v>4</v>
      </c>
      <c r="AC4846" s="13">
        <f t="shared" si="611"/>
        <v>148</v>
      </c>
      <c r="AD4846" s="13">
        <f t="shared" si="612"/>
        <v>740</v>
      </c>
      <c r="AE4846" s="13">
        <f t="shared" si="613"/>
        <v>2960</v>
      </c>
      <c r="AF4846" t="s">
        <v>43</v>
      </c>
      <c r="AG4846">
        <v>1</v>
      </c>
      <c r="AH4846">
        <v>2</v>
      </c>
      <c r="AI4846">
        <v>100</v>
      </c>
      <c r="AJ4846">
        <v>10</v>
      </c>
      <c r="AK4846">
        <v>10</v>
      </c>
      <c r="AL4846">
        <v>10</v>
      </c>
      <c r="AM4846">
        <v>10</v>
      </c>
      <c r="AN4846">
        <v>10</v>
      </c>
      <c r="AO4846">
        <v>10</v>
      </c>
    </row>
    <row r="4847" spans="1:41">
      <c r="A4847" s="1">
        <v>10357130</v>
      </c>
      <c r="B4847" t="s">
        <v>4086</v>
      </c>
      <c r="C4847">
        <v>2013</v>
      </c>
      <c r="D4847" s="2" t="s">
        <v>6344</v>
      </c>
      <c r="E4847" s="4">
        <f t="shared" si="606"/>
        <v>41609</v>
      </c>
      <c r="F4847" s="5">
        <f t="shared" ca="1" si="607"/>
        <v>1.5965083066971091</v>
      </c>
      <c r="G4847" s="1">
        <v>5801370</v>
      </c>
      <c r="H4847" t="s">
        <v>51</v>
      </c>
      <c r="I4847" t="s">
        <v>33</v>
      </c>
      <c r="J4847" s="6" t="str">
        <f t="shared" si="608"/>
        <v>Amsterdam</v>
      </c>
      <c r="K4847" t="s">
        <v>46</v>
      </c>
      <c r="L4847" s="6" t="str">
        <f t="shared" si="609"/>
        <v>North Holland</v>
      </c>
      <c r="M4847" s="1">
        <v>1016</v>
      </c>
      <c r="N4847" t="s">
        <v>35</v>
      </c>
      <c r="O4847">
        <v>52.372762688139098</v>
      </c>
      <c r="P4847">
        <v>4.8845996598577699</v>
      </c>
      <c r="Q4847" t="s">
        <v>1416</v>
      </c>
      <c r="R4847" t="s">
        <v>42</v>
      </c>
      <c r="S4847">
        <v>2</v>
      </c>
      <c r="T4847">
        <v>1</v>
      </c>
      <c r="U4847">
        <v>1</v>
      </c>
      <c r="V4847">
        <v>1</v>
      </c>
      <c r="W4847" t="s">
        <v>38</v>
      </c>
      <c r="X4847" s="8">
        <v>75</v>
      </c>
      <c r="Y4847">
        <v>1</v>
      </c>
      <c r="Z4847">
        <v>0</v>
      </c>
      <c r="AA4847">
        <v>1</v>
      </c>
      <c r="AB4847" s="6">
        <f t="shared" si="610"/>
        <v>0</v>
      </c>
      <c r="AC4847" s="13">
        <f t="shared" si="611"/>
        <v>75</v>
      </c>
      <c r="AD4847" s="13">
        <f t="shared" si="612"/>
        <v>75</v>
      </c>
      <c r="AE4847" s="13">
        <f t="shared" si="613"/>
        <v>0</v>
      </c>
      <c r="AF4847" t="s">
        <v>43</v>
      </c>
      <c r="AG4847">
        <v>1</v>
      </c>
      <c r="AH4847">
        <v>0</v>
      </c>
    </row>
    <row r="4848" spans="1:41">
      <c r="A4848" s="1">
        <v>10357130</v>
      </c>
      <c r="B4848" t="s">
        <v>4086</v>
      </c>
      <c r="C4848">
        <v>2013</v>
      </c>
      <c r="D4848" s="2" t="s">
        <v>6344</v>
      </c>
      <c r="E4848" s="4">
        <f t="shared" si="606"/>
        <v>41609</v>
      </c>
      <c r="F4848" s="5">
        <f t="shared" ca="1" si="607"/>
        <v>1.5965083066971091</v>
      </c>
      <c r="G4848" s="1">
        <v>4820483</v>
      </c>
      <c r="H4848" t="s">
        <v>51</v>
      </c>
      <c r="I4848" t="s">
        <v>33</v>
      </c>
      <c r="J4848" s="6" t="str">
        <f t="shared" si="608"/>
        <v>Amsterdam</v>
      </c>
      <c r="K4848" t="s">
        <v>46</v>
      </c>
      <c r="L4848" s="6" t="str">
        <f t="shared" si="609"/>
        <v>North Holland</v>
      </c>
      <c r="M4848" s="1">
        <v>1016</v>
      </c>
      <c r="N4848" t="s">
        <v>35</v>
      </c>
      <c r="O4848">
        <v>52.373137936328199</v>
      </c>
      <c r="P4848">
        <v>4.8828586953404196</v>
      </c>
      <c r="Q4848" t="s">
        <v>1416</v>
      </c>
      <c r="R4848" t="s">
        <v>42</v>
      </c>
      <c r="S4848">
        <v>2</v>
      </c>
      <c r="T4848">
        <v>1</v>
      </c>
      <c r="U4848">
        <v>1</v>
      </c>
      <c r="V4848">
        <v>1</v>
      </c>
      <c r="W4848" t="s">
        <v>38</v>
      </c>
      <c r="X4848" s="8">
        <v>95</v>
      </c>
      <c r="Y4848">
        <v>2</v>
      </c>
      <c r="Z4848">
        <v>0</v>
      </c>
      <c r="AA4848">
        <v>2</v>
      </c>
      <c r="AB4848" s="6">
        <f t="shared" si="610"/>
        <v>6</v>
      </c>
      <c r="AC4848" s="13">
        <f t="shared" si="611"/>
        <v>95</v>
      </c>
      <c r="AD4848" s="13">
        <f t="shared" si="612"/>
        <v>190</v>
      </c>
      <c r="AE4848" s="13">
        <f t="shared" si="613"/>
        <v>1140</v>
      </c>
      <c r="AF4848" t="s">
        <v>43</v>
      </c>
      <c r="AG4848">
        <v>1</v>
      </c>
      <c r="AH4848">
        <v>3</v>
      </c>
      <c r="AI4848">
        <v>100</v>
      </c>
      <c r="AJ4848">
        <v>10</v>
      </c>
      <c r="AK4848">
        <v>10</v>
      </c>
      <c r="AL4848">
        <v>10</v>
      </c>
      <c r="AM4848">
        <v>10</v>
      </c>
      <c r="AN4848">
        <v>10</v>
      </c>
      <c r="AO4848">
        <v>10</v>
      </c>
    </row>
    <row r="4849" spans="1:41">
      <c r="A4849" s="1">
        <v>10358428</v>
      </c>
      <c r="B4849" t="s">
        <v>4087</v>
      </c>
      <c r="C4849">
        <v>2013</v>
      </c>
      <c r="D4849" s="2" t="s">
        <v>6344</v>
      </c>
      <c r="E4849" s="4">
        <f t="shared" si="606"/>
        <v>41609</v>
      </c>
      <c r="F4849" s="5">
        <f t="shared" ca="1" si="607"/>
        <v>1.5965083066971091</v>
      </c>
      <c r="G4849" s="1">
        <v>2037191</v>
      </c>
      <c r="H4849" t="s">
        <v>87</v>
      </c>
      <c r="I4849" t="s">
        <v>33</v>
      </c>
      <c r="J4849" s="6" t="str">
        <f t="shared" si="608"/>
        <v>Amsterdam</v>
      </c>
      <c r="K4849" t="s">
        <v>34</v>
      </c>
      <c r="L4849" s="6" t="str">
        <f t="shared" si="609"/>
        <v>North Holland</v>
      </c>
      <c r="N4849" t="s">
        <v>35</v>
      </c>
      <c r="O4849">
        <v>52.363115647474999</v>
      </c>
      <c r="P4849">
        <v>4.8326712705618604</v>
      </c>
      <c r="Q4849" t="s">
        <v>36</v>
      </c>
      <c r="R4849" t="s">
        <v>37</v>
      </c>
      <c r="S4849">
        <v>6</v>
      </c>
      <c r="T4849">
        <v>1.5</v>
      </c>
      <c r="U4849">
        <v>3</v>
      </c>
      <c r="V4849">
        <v>3</v>
      </c>
      <c r="W4849" t="s">
        <v>38</v>
      </c>
      <c r="X4849" s="8">
        <v>100</v>
      </c>
      <c r="Y4849">
        <v>2</v>
      </c>
      <c r="Z4849">
        <v>40</v>
      </c>
      <c r="AA4849">
        <v>1</v>
      </c>
      <c r="AB4849" s="6">
        <f t="shared" si="610"/>
        <v>26</v>
      </c>
      <c r="AC4849" s="13">
        <f t="shared" si="611"/>
        <v>100</v>
      </c>
      <c r="AD4849" s="13">
        <f t="shared" si="612"/>
        <v>100</v>
      </c>
      <c r="AE4849" s="13">
        <f t="shared" si="613"/>
        <v>2600</v>
      </c>
      <c r="AF4849" t="s">
        <v>47</v>
      </c>
      <c r="AG4849">
        <v>0.95</v>
      </c>
      <c r="AH4849">
        <v>13</v>
      </c>
      <c r="AI4849">
        <v>94</v>
      </c>
      <c r="AJ4849">
        <v>10</v>
      </c>
      <c r="AK4849">
        <v>10</v>
      </c>
      <c r="AL4849">
        <v>9</v>
      </c>
      <c r="AM4849">
        <v>10</v>
      </c>
      <c r="AN4849">
        <v>9</v>
      </c>
      <c r="AO4849">
        <v>9</v>
      </c>
    </row>
    <row r="4850" spans="1:41">
      <c r="A4850" s="1">
        <v>10360941</v>
      </c>
      <c r="B4850" t="s">
        <v>531</v>
      </c>
      <c r="C4850">
        <v>2013</v>
      </c>
      <c r="D4850" s="2" t="s">
        <v>6344</v>
      </c>
      <c r="E4850" s="4">
        <f t="shared" si="606"/>
        <v>41609</v>
      </c>
      <c r="F4850" s="5">
        <f t="shared" ca="1" si="607"/>
        <v>1.5965083066971091</v>
      </c>
      <c r="G4850" s="1">
        <v>5130558</v>
      </c>
      <c r="H4850" t="s">
        <v>45</v>
      </c>
      <c r="I4850" t="s">
        <v>33</v>
      </c>
      <c r="J4850" s="6" t="str">
        <f t="shared" si="608"/>
        <v>Amsterdam</v>
      </c>
      <c r="K4850" t="s">
        <v>46</v>
      </c>
      <c r="L4850" s="6" t="str">
        <f t="shared" si="609"/>
        <v>North Holland</v>
      </c>
      <c r="M4850" s="1">
        <v>1053</v>
      </c>
      <c r="N4850" t="s">
        <v>35</v>
      </c>
      <c r="O4850">
        <v>52.363435678792001</v>
      </c>
      <c r="P4850">
        <v>4.8607775816034602</v>
      </c>
      <c r="Q4850" t="s">
        <v>36</v>
      </c>
      <c r="R4850" t="s">
        <v>37</v>
      </c>
      <c r="S4850">
        <v>4</v>
      </c>
      <c r="T4850">
        <v>1</v>
      </c>
      <c r="U4850">
        <v>2</v>
      </c>
      <c r="V4850">
        <v>2</v>
      </c>
      <c r="W4850" t="s">
        <v>38</v>
      </c>
      <c r="X4850" s="8">
        <v>180</v>
      </c>
      <c r="Y4850">
        <v>2</v>
      </c>
      <c r="Z4850">
        <v>20</v>
      </c>
      <c r="AA4850">
        <v>1</v>
      </c>
      <c r="AB4850" s="6">
        <f t="shared" si="610"/>
        <v>0</v>
      </c>
      <c r="AC4850" s="13">
        <f t="shared" si="611"/>
        <v>180</v>
      </c>
      <c r="AD4850" s="13">
        <f t="shared" si="612"/>
        <v>180</v>
      </c>
      <c r="AE4850" s="13">
        <f t="shared" si="613"/>
        <v>0</v>
      </c>
      <c r="AF4850" t="s">
        <v>47</v>
      </c>
      <c r="AG4850">
        <v>0.87</v>
      </c>
      <c r="AH4850">
        <v>0</v>
      </c>
    </row>
    <row r="4851" spans="1:41">
      <c r="A4851" s="1">
        <v>10363053</v>
      </c>
      <c r="B4851" t="s">
        <v>436</v>
      </c>
      <c r="C4851">
        <v>2013</v>
      </c>
      <c r="D4851" s="2" t="s">
        <v>6344</v>
      </c>
      <c r="E4851" s="4">
        <f t="shared" si="606"/>
        <v>41609</v>
      </c>
      <c r="F4851" s="5">
        <f t="shared" ca="1" si="607"/>
        <v>1.5965083066971091</v>
      </c>
      <c r="G4851" s="1">
        <v>2014705</v>
      </c>
      <c r="H4851" t="s">
        <v>71</v>
      </c>
      <c r="I4851" t="s">
        <v>33</v>
      </c>
      <c r="J4851" s="6" t="str">
        <f t="shared" si="608"/>
        <v>Amsterdam</v>
      </c>
      <c r="K4851" t="s">
        <v>34</v>
      </c>
      <c r="L4851" s="6" t="str">
        <f t="shared" si="609"/>
        <v>North Holland</v>
      </c>
      <c r="M4851" s="1">
        <v>1061</v>
      </c>
      <c r="N4851" t="s">
        <v>35</v>
      </c>
      <c r="O4851">
        <v>52.376392211518898</v>
      </c>
      <c r="P4851">
        <v>4.8397298067112997</v>
      </c>
      <c r="Q4851" t="s">
        <v>36</v>
      </c>
      <c r="R4851" t="s">
        <v>37</v>
      </c>
      <c r="S4851">
        <v>4</v>
      </c>
      <c r="T4851">
        <v>1</v>
      </c>
      <c r="U4851">
        <v>2</v>
      </c>
      <c r="V4851">
        <v>2</v>
      </c>
      <c r="W4851" t="s">
        <v>38</v>
      </c>
      <c r="X4851" s="8">
        <v>120</v>
      </c>
      <c r="Y4851">
        <v>2</v>
      </c>
      <c r="Z4851">
        <v>15</v>
      </c>
      <c r="AA4851">
        <v>2</v>
      </c>
      <c r="AB4851" s="6">
        <f t="shared" si="610"/>
        <v>18</v>
      </c>
      <c r="AC4851" s="13">
        <f t="shared" si="611"/>
        <v>120</v>
      </c>
      <c r="AD4851" s="13">
        <f t="shared" si="612"/>
        <v>240</v>
      </c>
      <c r="AE4851" s="13">
        <f t="shared" si="613"/>
        <v>4320</v>
      </c>
      <c r="AF4851" t="s">
        <v>47</v>
      </c>
      <c r="AG4851">
        <v>1</v>
      </c>
      <c r="AH4851">
        <v>9</v>
      </c>
      <c r="AI4851">
        <v>100</v>
      </c>
      <c r="AJ4851">
        <v>10</v>
      </c>
      <c r="AK4851">
        <v>10</v>
      </c>
      <c r="AL4851">
        <v>9</v>
      </c>
      <c r="AM4851">
        <v>10</v>
      </c>
      <c r="AN4851">
        <v>8</v>
      </c>
      <c r="AO4851">
        <v>10</v>
      </c>
    </row>
    <row r="4852" spans="1:41">
      <c r="A4852" s="1">
        <v>10365673</v>
      </c>
      <c r="B4852" t="s">
        <v>522</v>
      </c>
      <c r="C4852">
        <v>2013</v>
      </c>
      <c r="D4852" s="2" t="s">
        <v>6344</v>
      </c>
      <c r="E4852" s="4">
        <f t="shared" si="606"/>
        <v>41609</v>
      </c>
      <c r="F4852" s="5">
        <f t="shared" ca="1" si="607"/>
        <v>1.5965083066971091</v>
      </c>
      <c r="G4852" s="1">
        <v>2718586</v>
      </c>
      <c r="H4852" t="s">
        <v>56</v>
      </c>
      <c r="I4852" t="s">
        <v>33</v>
      </c>
      <c r="J4852" s="6" t="str">
        <f t="shared" si="608"/>
        <v>Amsterdam</v>
      </c>
      <c r="K4852" t="s">
        <v>34</v>
      </c>
      <c r="L4852" s="6" t="str">
        <f t="shared" si="609"/>
        <v>North Holland</v>
      </c>
      <c r="M4852" s="1" t="s">
        <v>4088</v>
      </c>
      <c r="N4852" t="s">
        <v>35</v>
      </c>
      <c r="O4852">
        <v>52.348286901002901</v>
      </c>
      <c r="P4852">
        <v>4.8620448188949004</v>
      </c>
      <c r="Q4852" t="s">
        <v>36</v>
      </c>
      <c r="R4852" t="s">
        <v>37</v>
      </c>
      <c r="S4852">
        <v>4</v>
      </c>
      <c r="T4852">
        <v>1</v>
      </c>
      <c r="U4852">
        <v>3</v>
      </c>
      <c r="V4852">
        <v>3</v>
      </c>
      <c r="W4852" t="s">
        <v>38</v>
      </c>
      <c r="X4852" s="8">
        <v>149</v>
      </c>
      <c r="Y4852">
        <v>2</v>
      </c>
      <c r="Z4852">
        <v>25</v>
      </c>
      <c r="AA4852">
        <v>4</v>
      </c>
      <c r="AB4852" s="6">
        <f t="shared" si="610"/>
        <v>12</v>
      </c>
      <c r="AC4852" s="13">
        <f t="shared" si="611"/>
        <v>149</v>
      </c>
      <c r="AD4852" s="13">
        <f t="shared" si="612"/>
        <v>596</v>
      </c>
      <c r="AE4852" s="13">
        <f t="shared" si="613"/>
        <v>7152</v>
      </c>
      <c r="AF4852" t="s">
        <v>39</v>
      </c>
      <c r="AG4852">
        <v>1</v>
      </c>
      <c r="AH4852">
        <v>6</v>
      </c>
      <c r="AI4852">
        <v>92</v>
      </c>
      <c r="AJ4852">
        <v>10</v>
      </c>
      <c r="AK4852">
        <v>10</v>
      </c>
      <c r="AL4852">
        <v>10</v>
      </c>
      <c r="AM4852">
        <v>10</v>
      </c>
      <c r="AN4852">
        <v>8</v>
      </c>
      <c r="AO4852">
        <v>9</v>
      </c>
    </row>
    <row r="4853" spans="1:41">
      <c r="A4853" s="1">
        <v>10369417</v>
      </c>
      <c r="B4853" t="s">
        <v>1481</v>
      </c>
      <c r="C4853">
        <v>2013</v>
      </c>
      <c r="D4853" s="2" t="s">
        <v>6344</v>
      </c>
      <c r="E4853" s="4">
        <f t="shared" si="606"/>
        <v>41609</v>
      </c>
      <c r="F4853" s="5">
        <f t="shared" ca="1" si="607"/>
        <v>1.5965083066971091</v>
      </c>
      <c r="G4853" s="1">
        <v>2016155</v>
      </c>
      <c r="H4853" t="s">
        <v>56</v>
      </c>
      <c r="I4853" t="s">
        <v>33</v>
      </c>
      <c r="J4853" s="6" t="str">
        <f t="shared" si="608"/>
        <v>Amsterdam</v>
      </c>
      <c r="K4853" t="s">
        <v>34</v>
      </c>
      <c r="L4853" s="6" t="str">
        <f t="shared" si="609"/>
        <v>North Holland</v>
      </c>
      <c r="M4853" s="1">
        <v>1071</v>
      </c>
      <c r="N4853" t="s">
        <v>35</v>
      </c>
      <c r="O4853">
        <v>52.3586385901352</v>
      </c>
      <c r="P4853">
        <v>4.8746669521130803</v>
      </c>
      <c r="Q4853" t="s">
        <v>58</v>
      </c>
      <c r="R4853" t="s">
        <v>37</v>
      </c>
      <c r="S4853">
        <v>10</v>
      </c>
      <c r="T4853">
        <v>2</v>
      </c>
      <c r="U4853">
        <v>5</v>
      </c>
      <c r="V4853">
        <v>10</v>
      </c>
      <c r="W4853" t="s">
        <v>38</v>
      </c>
      <c r="X4853" s="8">
        <v>350</v>
      </c>
      <c r="Y4853">
        <v>5</v>
      </c>
      <c r="Z4853">
        <v>75</v>
      </c>
      <c r="AA4853">
        <v>4</v>
      </c>
      <c r="AB4853" s="6">
        <f t="shared" si="610"/>
        <v>6</v>
      </c>
      <c r="AC4853" s="13">
        <f t="shared" si="611"/>
        <v>350</v>
      </c>
      <c r="AD4853" s="13">
        <f t="shared" si="612"/>
        <v>1400</v>
      </c>
      <c r="AE4853" s="13">
        <f t="shared" si="613"/>
        <v>8400</v>
      </c>
      <c r="AF4853" t="s">
        <v>39</v>
      </c>
      <c r="AG4853">
        <v>0.71</v>
      </c>
      <c r="AH4853">
        <v>3</v>
      </c>
      <c r="AI4853">
        <v>100</v>
      </c>
      <c r="AJ4853">
        <v>10</v>
      </c>
      <c r="AK4853">
        <v>9</v>
      </c>
      <c r="AL4853">
        <v>10</v>
      </c>
      <c r="AM4853">
        <v>10</v>
      </c>
      <c r="AN4853">
        <v>10</v>
      </c>
      <c r="AO4853">
        <v>10</v>
      </c>
    </row>
    <row r="4854" spans="1:41">
      <c r="A4854" s="1">
        <v>10379206</v>
      </c>
      <c r="B4854" t="s">
        <v>350</v>
      </c>
      <c r="C4854">
        <v>2013</v>
      </c>
      <c r="D4854" s="2" t="s">
        <v>6345</v>
      </c>
      <c r="E4854" s="4">
        <f t="shared" si="606"/>
        <v>41610</v>
      </c>
      <c r="F4854" s="5">
        <f t="shared" ca="1" si="607"/>
        <v>1.5937685806697117</v>
      </c>
      <c r="G4854" s="1">
        <v>4338766</v>
      </c>
      <c r="H4854" t="s">
        <v>56</v>
      </c>
      <c r="I4854" t="s">
        <v>33</v>
      </c>
      <c r="J4854" s="6" t="str">
        <f t="shared" si="608"/>
        <v>Amsterdam</v>
      </c>
      <c r="K4854" t="s">
        <v>34</v>
      </c>
      <c r="L4854" s="6" t="str">
        <f t="shared" si="609"/>
        <v>North Holland</v>
      </c>
      <c r="M4854" s="1">
        <v>1075</v>
      </c>
      <c r="N4854" t="s">
        <v>35</v>
      </c>
      <c r="O4854">
        <v>52.351764780565802</v>
      </c>
      <c r="P4854">
        <v>4.8541924656650499</v>
      </c>
      <c r="Q4854" t="s">
        <v>36</v>
      </c>
      <c r="R4854" t="s">
        <v>37</v>
      </c>
      <c r="S4854">
        <v>5</v>
      </c>
      <c r="T4854">
        <v>1</v>
      </c>
      <c r="U4854">
        <v>2</v>
      </c>
      <c r="V4854">
        <v>2</v>
      </c>
      <c r="W4854" t="s">
        <v>38</v>
      </c>
      <c r="X4854" s="8">
        <v>115</v>
      </c>
      <c r="Y4854">
        <v>2</v>
      </c>
      <c r="Z4854">
        <v>50</v>
      </c>
      <c r="AA4854">
        <v>2</v>
      </c>
      <c r="AB4854" s="6">
        <f t="shared" si="610"/>
        <v>0</v>
      </c>
      <c r="AC4854" s="13">
        <f t="shared" si="611"/>
        <v>115</v>
      </c>
      <c r="AD4854" s="13">
        <f t="shared" si="612"/>
        <v>230</v>
      </c>
      <c r="AE4854" s="13">
        <f t="shared" si="613"/>
        <v>0</v>
      </c>
      <c r="AF4854" t="s">
        <v>47</v>
      </c>
      <c r="AG4854">
        <v>0.93</v>
      </c>
      <c r="AH4854">
        <v>0</v>
      </c>
    </row>
    <row r="4855" spans="1:41">
      <c r="A4855" s="1">
        <v>10380915</v>
      </c>
      <c r="B4855" t="s">
        <v>3521</v>
      </c>
      <c r="C4855">
        <v>2013</v>
      </c>
      <c r="D4855" s="2" t="s">
        <v>6345</v>
      </c>
      <c r="E4855" s="4">
        <f t="shared" si="606"/>
        <v>41610</v>
      </c>
      <c r="F4855" s="5">
        <f t="shared" ca="1" si="607"/>
        <v>1.5937685806697117</v>
      </c>
      <c r="G4855" s="1">
        <v>4473960</v>
      </c>
      <c r="H4855" t="s">
        <v>56</v>
      </c>
      <c r="I4855" t="s">
        <v>33</v>
      </c>
      <c r="J4855" s="6" t="str">
        <f t="shared" si="608"/>
        <v>Amsterdam</v>
      </c>
      <c r="K4855" t="s">
        <v>34</v>
      </c>
      <c r="L4855" s="6" t="str">
        <f t="shared" si="609"/>
        <v>North Holland</v>
      </c>
      <c r="M4855" s="1">
        <v>1076</v>
      </c>
      <c r="N4855" t="s">
        <v>35</v>
      </c>
      <c r="O4855">
        <v>52.3439370908239</v>
      </c>
      <c r="P4855">
        <v>4.85922174251799</v>
      </c>
      <c r="Q4855" t="s">
        <v>36</v>
      </c>
      <c r="R4855" t="s">
        <v>37</v>
      </c>
      <c r="S4855">
        <v>2</v>
      </c>
      <c r="T4855">
        <v>1</v>
      </c>
      <c r="U4855">
        <v>1</v>
      </c>
      <c r="V4855">
        <v>1</v>
      </c>
      <c r="W4855" t="s">
        <v>38</v>
      </c>
      <c r="X4855" s="8">
        <v>79</v>
      </c>
      <c r="Y4855">
        <v>1</v>
      </c>
      <c r="Z4855">
        <v>0</v>
      </c>
      <c r="AA4855">
        <v>2</v>
      </c>
      <c r="AB4855" s="6">
        <f t="shared" si="610"/>
        <v>4</v>
      </c>
      <c r="AC4855" s="13">
        <f t="shared" si="611"/>
        <v>79</v>
      </c>
      <c r="AD4855" s="13">
        <f t="shared" si="612"/>
        <v>158</v>
      </c>
      <c r="AE4855" s="13">
        <f t="shared" si="613"/>
        <v>632</v>
      </c>
      <c r="AF4855" t="s">
        <v>47</v>
      </c>
      <c r="AG4855">
        <v>0.97</v>
      </c>
      <c r="AH4855">
        <v>2</v>
      </c>
      <c r="AI4855">
        <v>90</v>
      </c>
      <c r="AJ4855">
        <v>10</v>
      </c>
      <c r="AK4855">
        <v>10</v>
      </c>
      <c r="AL4855">
        <v>9</v>
      </c>
      <c r="AM4855">
        <v>10</v>
      </c>
      <c r="AN4855">
        <v>8</v>
      </c>
      <c r="AO4855">
        <v>8</v>
      </c>
    </row>
    <row r="4856" spans="1:41">
      <c r="A4856" s="1">
        <v>10383038</v>
      </c>
      <c r="B4856" t="s">
        <v>4089</v>
      </c>
      <c r="C4856">
        <v>2013</v>
      </c>
      <c r="D4856" s="2" t="s">
        <v>6345</v>
      </c>
      <c r="E4856" s="4">
        <f t="shared" si="606"/>
        <v>41610</v>
      </c>
      <c r="F4856" s="5">
        <f t="shared" ca="1" si="607"/>
        <v>1.5937685806697117</v>
      </c>
      <c r="G4856" s="1">
        <v>2019623</v>
      </c>
      <c r="H4856" t="s">
        <v>51</v>
      </c>
      <c r="I4856" t="s">
        <v>33</v>
      </c>
      <c r="J4856" s="6" t="str">
        <f t="shared" si="608"/>
        <v>Amsterdam</v>
      </c>
      <c r="K4856" t="s">
        <v>34</v>
      </c>
      <c r="L4856" s="6" t="str">
        <f t="shared" si="609"/>
        <v>North Holland</v>
      </c>
      <c r="M4856" s="1" t="s">
        <v>3185</v>
      </c>
      <c r="N4856" t="s">
        <v>35</v>
      </c>
      <c r="O4856">
        <v>52.371961588129899</v>
      </c>
      <c r="P4856">
        <v>4.8808653550122996</v>
      </c>
      <c r="Q4856" t="s">
        <v>36</v>
      </c>
      <c r="R4856" t="s">
        <v>37</v>
      </c>
      <c r="S4856">
        <v>2</v>
      </c>
      <c r="T4856">
        <v>1</v>
      </c>
      <c r="U4856">
        <v>1</v>
      </c>
      <c r="V4856">
        <v>1</v>
      </c>
      <c r="W4856" t="s">
        <v>38</v>
      </c>
      <c r="X4856" s="8">
        <v>149</v>
      </c>
      <c r="Y4856">
        <v>1</v>
      </c>
      <c r="Z4856">
        <v>0</v>
      </c>
      <c r="AA4856">
        <v>3</v>
      </c>
      <c r="AB4856" s="6">
        <f t="shared" si="610"/>
        <v>6</v>
      </c>
      <c r="AC4856" s="13">
        <f t="shared" si="611"/>
        <v>149</v>
      </c>
      <c r="AD4856" s="13">
        <f t="shared" si="612"/>
        <v>447</v>
      </c>
      <c r="AE4856" s="13">
        <f t="shared" si="613"/>
        <v>2682</v>
      </c>
      <c r="AF4856" t="s">
        <v>39</v>
      </c>
      <c r="AG4856">
        <v>0.8</v>
      </c>
      <c r="AH4856">
        <v>3</v>
      </c>
      <c r="AI4856">
        <v>90</v>
      </c>
      <c r="AJ4856">
        <v>9</v>
      </c>
      <c r="AK4856">
        <v>9</v>
      </c>
      <c r="AL4856">
        <v>9</v>
      </c>
      <c r="AM4856">
        <v>10</v>
      </c>
      <c r="AN4856">
        <v>10</v>
      </c>
      <c r="AO4856">
        <v>9</v>
      </c>
    </row>
    <row r="4857" spans="1:41">
      <c r="A4857" s="1">
        <v>10386100</v>
      </c>
      <c r="B4857" t="s">
        <v>4090</v>
      </c>
      <c r="C4857">
        <v>2013</v>
      </c>
      <c r="D4857" s="2" t="s">
        <v>6345</v>
      </c>
      <c r="E4857" s="4">
        <f t="shared" si="606"/>
        <v>41610</v>
      </c>
      <c r="F4857" s="5">
        <f t="shared" ca="1" si="607"/>
        <v>1.5937685806697117</v>
      </c>
      <c r="G4857" s="1">
        <v>4127890</v>
      </c>
      <c r="H4857" t="s">
        <v>56</v>
      </c>
      <c r="I4857" t="s">
        <v>33</v>
      </c>
      <c r="J4857" s="6" t="str">
        <f t="shared" si="608"/>
        <v>Amsterdam</v>
      </c>
      <c r="K4857" t="s">
        <v>34</v>
      </c>
      <c r="L4857" s="6" t="str">
        <f t="shared" si="609"/>
        <v>North Holland</v>
      </c>
      <c r="M4857" s="1" t="s">
        <v>2181</v>
      </c>
      <c r="N4857" t="s">
        <v>35</v>
      </c>
      <c r="O4857">
        <v>52.353861473496998</v>
      </c>
      <c r="P4857">
        <v>4.8535494231351297</v>
      </c>
      <c r="Q4857" t="s">
        <v>36</v>
      </c>
      <c r="R4857" t="s">
        <v>37</v>
      </c>
      <c r="S4857">
        <v>2</v>
      </c>
      <c r="T4857">
        <v>1</v>
      </c>
      <c r="U4857">
        <v>2</v>
      </c>
      <c r="V4857">
        <v>2</v>
      </c>
      <c r="W4857" t="s">
        <v>38</v>
      </c>
      <c r="X4857" s="8">
        <v>100</v>
      </c>
      <c r="Y4857">
        <v>1</v>
      </c>
      <c r="Z4857">
        <v>0</v>
      </c>
      <c r="AA4857">
        <v>1</v>
      </c>
      <c r="AB4857" s="6">
        <f t="shared" si="610"/>
        <v>0</v>
      </c>
      <c r="AC4857" s="13">
        <f t="shared" si="611"/>
        <v>100</v>
      </c>
      <c r="AD4857" s="13">
        <f t="shared" si="612"/>
        <v>100</v>
      </c>
      <c r="AE4857" s="13">
        <f t="shared" si="613"/>
        <v>0</v>
      </c>
      <c r="AF4857" t="s">
        <v>62</v>
      </c>
      <c r="AG4857" t="s">
        <v>62</v>
      </c>
      <c r="AH4857">
        <v>0</v>
      </c>
    </row>
    <row r="4858" spans="1:41">
      <c r="A4858" s="1">
        <v>10388381</v>
      </c>
      <c r="B4858" t="s">
        <v>624</v>
      </c>
      <c r="C4858">
        <v>2013</v>
      </c>
      <c r="D4858" s="2" t="s">
        <v>6345</v>
      </c>
      <c r="E4858" s="4">
        <f t="shared" si="606"/>
        <v>41610</v>
      </c>
      <c r="F4858" s="5">
        <f t="shared" ca="1" si="607"/>
        <v>1.5937685806697117</v>
      </c>
      <c r="G4858" s="1">
        <v>2485539</v>
      </c>
      <c r="H4858" t="s">
        <v>80</v>
      </c>
      <c r="I4858" t="s">
        <v>33</v>
      </c>
      <c r="J4858" s="6" t="str">
        <f t="shared" si="608"/>
        <v>Amsterdam</v>
      </c>
      <c r="K4858" t="s">
        <v>46</v>
      </c>
      <c r="L4858" s="6" t="str">
        <f t="shared" si="609"/>
        <v>North Holland</v>
      </c>
      <c r="M4858" s="1" t="s">
        <v>4091</v>
      </c>
      <c r="N4858" t="s">
        <v>35</v>
      </c>
      <c r="O4858">
        <v>52.349533633056602</v>
      </c>
      <c r="P4858">
        <v>4.9415036961349301</v>
      </c>
      <c r="Q4858" t="s">
        <v>58</v>
      </c>
      <c r="R4858" t="s">
        <v>37</v>
      </c>
      <c r="S4858">
        <v>4</v>
      </c>
      <c r="T4858">
        <v>1</v>
      </c>
      <c r="U4858">
        <v>3</v>
      </c>
      <c r="V4858">
        <v>4</v>
      </c>
      <c r="W4858" t="s">
        <v>38</v>
      </c>
      <c r="X4858" s="8">
        <v>150</v>
      </c>
      <c r="Y4858">
        <v>2</v>
      </c>
      <c r="Z4858">
        <v>25</v>
      </c>
      <c r="AA4858">
        <v>2</v>
      </c>
      <c r="AB4858" s="6">
        <f t="shared" si="610"/>
        <v>2</v>
      </c>
      <c r="AC4858" s="13">
        <f t="shared" si="611"/>
        <v>150</v>
      </c>
      <c r="AD4858" s="13">
        <f t="shared" si="612"/>
        <v>300</v>
      </c>
      <c r="AE4858" s="13">
        <f t="shared" si="613"/>
        <v>600</v>
      </c>
      <c r="AF4858" t="s">
        <v>47</v>
      </c>
      <c r="AG4858">
        <v>0.87</v>
      </c>
      <c r="AH4858">
        <v>1</v>
      </c>
      <c r="AI4858">
        <v>100</v>
      </c>
      <c r="AJ4858">
        <v>10</v>
      </c>
      <c r="AK4858">
        <v>10</v>
      </c>
      <c r="AL4858">
        <v>10</v>
      </c>
      <c r="AM4858">
        <v>10</v>
      </c>
      <c r="AN4858">
        <v>8</v>
      </c>
      <c r="AO4858">
        <v>8</v>
      </c>
    </row>
    <row r="4859" spans="1:41">
      <c r="A4859" s="1">
        <v>10400568</v>
      </c>
      <c r="B4859" t="s">
        <v>73</v>
      </c>
      <c r="C4859">
        <v>2013</v>
      </c>
      <c r="D4859" s="2" t="s">
        <v>6581</v>
      </c>
      <c r="E4859" s="4">
        <f t="shared" si="606"/>
        <v>41611</v>
      </c>
      <c r="F4859" s="5">
        <f t="shared" ca="1" si="607"/>
        <v>1.5910288546423146</v>
      </c>
      <c r="G4859" s="1">
        <v>2023961</v>
      </c>
      <c r="H4859" t="s">
        <v>51</v>
      </c>
      <c r="I4859" t="s">
        <v>33</v>
      </c>
      <c r="J4859" s="6" t="str">
        <f t="shared" si="608"/>
        <v>Amsterdam</v>
      </c>
      <c r="K4859" t="s">
        <v>34</v>
      </c>
      <c r="L4859" s="6" t="str">
        <f t="shared" si="609"/>
        <v>North Holland</v>
      </c>
      <c r="M4859" s="1" t="s">
        <v>4092</v>
      </c>
      <c r="N4859" t="s">
        <v>35</v>
      </c>
      <c r="O4859">
        <v>52.383173421574</v>
      </c>
      <c r="P4859">
        <v>4.8862848127688103</v>
      </c>
      <c r="Q4859" t="s">
        <v>36</v>
      </c>
      <c r="R4859" t="s">
        <v>37</v>
      </c>
      <c r="S4859">
        <v>2</v>
      </c>
      <c r="T4859">
        <v>1</v>
      </c>
      <c r="U4859">
        <v>1</v>
      </c>
      <c r="V4859">
        <v>1</v>
      </c>
      <c r="W4859" t="s">
        <v>38</v>
      </c>
      <c r="X4859" s="8">
        <v>100</v>
      </c>
      <c r="Y4859">
        <v>1</v>
      </c>
      <c r="Z4859">
        <v>20</v>
      </c>
      <c r="AA4859">
        <v>4</v>
      </c>
      <c r="AB4859" s="6">
        <f t="shared" si="610"/>
        <v>8</v>
      </c>
      <c r="AC4859" s="13">
        <f t="shared" si="611"/>
        <v>120</v>
      </c>
      <c r="AD4859" s="13">
        <f t="shared" si="612"/>
        <v>480</v>
      </c>
      <c r="AE4859" s="13">
        <f t="shared" si="613"/>
        <v>3840</v>
      </c>
      <c r="AF4859" t="s">
        <v>47</v>
      </c>
      <c r="AG4859">
        <v>1</v>
      </c>
      <c r="AH4859">
        <v>4</v>
      </c>
      <c r="AI4859">
        <v>95</v>
      </c>
      <c r="AJ4859">
        <v>10</v>
      </c>
      <c r="AK4859">
        <v>10</v>
      </c>
      <c r="AL4859">
        <v>10</v>
      </c>
      <c r="AM4859">
        <v>10</v>
      </c>
      <c r="AN4859">
        <v>10</v>
      </c>
      <c r="AO4859">
        <v>9</v>
      </c>
    </row>
    <row r="4860" spans="1:41">
      <c r="A4860" s="1">
        <v>10401747</v>
      </c>
      <c r="B4860" t="s">
        <v>558</v>
      </c>
      <c r="C4860">
        <v>2013</v>
      </c>
      <c r="D4860" s="2" t="s">
        <v>6581</v>
      </c>
      <c r="E4860" s="4">
        <f t="shared" si="606"/>
        <v>41611</v>
      </c>
      <c r="F4860" s="5">
        <f t="shared" ca="1" si="607"/>
        <v>1.5910288546423146</v>
      </c>
      <c r="G4860" s="1">
        <v>2157399</v>
      </c>
      <c r="H4860" t="s">
        <v>51</v>
      </c>
      <c r="I4860" t="s">
        <v>33</v>
      </c>
      <c r="J4860" s="6" t="str">
        <f t="shared" si="608"/>
        <v>Amsterdam</v>
      </c>
      <c r="K4860" t="s">
        <v>34</v>
      </c>
      <c r="L4860" s="6" t="str">
        <f t="shared" si="609"/>
        <v>North Holland</v>
      </c>
      <c r="M4860" s="1" t="s">
        <v>2860</v>
      </c>
      <c r="N4860" t="s">
        <v>35</v>
      </c>
      <c r="O4860">
        <v>52.386305408098501</v>
      </c>
      <c r="P4860">
        <v>4.8891168178135196</v>
      </c>
      <c r="Q4860" t="s">
        <v>104</v>
      </c>
      <c r="R4860" t="s">
        <v>37</v>
      </c>
      <c r="S4860">
        <v>4</v>
      </c>
      <c r="T4860">
        <v>2</v>
      </c>
      <c r="U4860">
        <v>3</v>
      </c>
      <c r="V4860">
        <v>4</v>
      </c>
      <c r="W4860" t="s">
        <v>38</v>
      </c>
      <c r="X4860" s="8">
        <v>315</v>
      </c>
      <c r="Y4860">
        <v>4</v>
      </c>
      <c r="Z4860">
        <v>50</v>
      </c>
      <c r="AA4860">
        <v>3</v>
      </c>
      <c r="AB4860" s="6">
        <f t="shared" si="610"/>
        <v>2</v>
      </c>
      <c r="AC4860" s="13">
        <f t="shared" si="611"/>
        <v>315</v>
      </c>
      <c r="AD4860" s="13">
        <f t="shared" si="612"/>
        <v>945</v>
      </c>
      <c r="AE4860" s="13">
        <f t="shared" si="613"/>
        <v>1890</v>
      </c>
      <c r="AF4860" t="s">
        <v>43</v>
      </c>
      <c r="AG4860">
        <v>1</v>
      </c>
      <c r="AH4860">
        <v>1</v>
      </c>
      <c r="AI4860">
        <v>100</v>
      </c>
      <c r="AJ4860">
        <v>10</v>
      </c>
      <c r="AK4860">
        <v>10</v>
      </c>
      <c r="AL4860">
        <v>10</v>
      </c>
      <c r="AM4860">
        <v>10</v>
      </c>
      <c r="AN4860">
        <v>10</v>
      </c>
      <c r="AO4860">
        <v>10</v>
      </c>
    </row>
    <row r="4861" spans="1:41">
      <c r="A4861" s="1">
        <v>10401747</v>
      </c>
      <c r="B4861" t="s">
        <v>558</v>
      </c>
      <c r="C4861">
        <v>2013</v>
      </c>
      <c r="D4861" s="2" t="s">
        <v>6581</v>
      </c>
      <c r="E4861" s="4">
        <f t="shared" si="606"/>
        <v>41611</v>
      </c>
      <c r="F4861" s="5">
        <f t="shared" ca="1" si="607"/>
        <v>1.5910288546423146</v>
      </c>
      <c r="G4861" s="1">
        <v>2024269</v>
      </c>
      <c r="H4861" t="s">
        <v>51</v>
      </c>
      <c r="I4861" t="s">
        <v>33</v>
      </c>
      <c r="J4861" s="6" t="str">
        <f t="shared" si="608"/>
        <v>Amsterdam</v>
      </c>
      <c r="K4861" t="s">
        <v>34</v>
      </c>
      <c r="L4861" s="6" t="str">
        <f t="shared" si="609"/>
        <v>North Holland</v>
      </c>
      <c r="M4861" s="1" t="s">
        <v>2860</v>
      </c>
      <c r="N4861" t="s">
        <v>35</v>
      </c>
      <c r="O4861">
        <v>52.386048314995101</v>
      </c>
      <c r="P4861">
        <v>4.8887964831459803</v>
      </c>
      <c r="Q4861" t="s">
        <v>132</v>
      </c>
      <c r="R4861" t="s">
        <v>37</v>
      </c>
      <c r="S4861">
        <v>2</v>
      </c>
      <c r="T4861">
        <v>1</v>
      </c>
      <c r="U4861">
        <v>0</v>
      </c>
      <c r="V4861">
        <v>2</v>
      </c>
      <c r="W4861" t="s">
        <v>38</v>
      </c>
      <c r="X4861" s="8">
        <v>135</v>
      </c>
      <c r="Y4861">
        <v>1</v>
      </c>
      <c r="Z4861">
        <v>0</v>
      </c>
      <c r="AA4861">
        <v>2</v>
      </c>
      <c r="AB4861" s="6">
        <f t="shared" si="610"/>
        <v>46</v>
      </c>
      <c r="AC4861" s="13">
        <f t="shared" si="611"/>
        <v>135</v>
      </c>
      <c r="AD4861" s="13">
        <f t="shared" si="612"/>
        <v>270</v>
      </c>
      <c r="AE4861" s="13">
        <f t="shared" si="613"/>
        <v>12420</v>
      </c>
      <c r="AF4861" t="s">
        <v>43</v>
      </c>
      <c r="AG4861">
        <v>1</v>
      </c>
      <c r="AH4861">
        <v>23</v>
      </c>
      <c r="AI4861">
        <v>99</v>
      </c>
      <c r="AJ4861">
        <v>10</v>
      </c>
      <c r="AK4861">
        <v>10</v>
      </c>
      <c r="AL4861">
        <v>10</v>
      </c>
      <c r="AM4861">
        <v>10</v>
      </c>
      <c r="AN4861">
        <v>10</v>
      </c>
      <c r="AO4861">
        <v>9</v>
      </c>
    </row>
    <row r="4862" spans="1:41">
      <c r="A4862" s="1">
        <v>10402524</v>
      </c>
      <c r="B4862" t="s">
        <v>254</v>
      </c>
      <c r="C4862">
        <v>2013</v>
      </c>
      <c r="D4862" s="2" t="s">
        <v>6581</v>
      </c>
      <c r="E4862" s="4">
        <f t="shared" si="606"/>
        <v>41611</v>
      </c>
      <c r="F4862" s="5">
        <f t="shared" ca="1" si="607"/>
        <v>1.5910288546423146</v>
      </c>
      <c r="G4862" s="1">
        <v>2024451</v>
      </c>
      <c r="H4862" t="s">
        <v>51</v>
      </c>
      <c r="I4862" t="s">
        <v>33</v>
      </c>
      <c r="J4862" s="6" t="str">
        <f t="shared" si="608"/>
        <v>Amsterdam</v>
      </c>
      <c r="K4862" t="s">
        <v>34</v>
      </c>
      <c r="L4862" s="6" t="str">
        <f t="shared" si="609"/>
        <v>North Holland</v>
      </c>
      <c r="M4862" s="1" t="s">
        <v>4093</v>
      </c>
      <c r="N4862" t="s">
        <v>35</v>
      </c>
      <c r="O4862">
        <v>52.372511571675297</v>
      </c>
      <c r="P4862">
        <v>4.8874417425110996</v>
      </c>
      <c r="Q4862" t="s">
        <v>58</v>
      </c>
      <c r="R4862" t="s">
        <v>37</v>
      </c>
      <c r="S4862">
        <v>10</v>
      </c>
      <c r="T4862">
        <v>1</v>
      </c>
      <c r="U4862">
        <v>5</v>
      </c>
      <c r="V4862">
        <v>5</v>
      </c>
      <c r="W4862" t="s">
        <v>38</v>
      </c>
      <c r="X4862" s="8">
        <v>950</v>
      </c>
      <c r="Y4862">
        <v>1</v>
      </c>
      <c r="Z4862">
        <v>0</v>
      </c>
      <c r="AA4862">
        <v>1</v>
      </c>
      <c r="AB4862" s="6">
        <f t="shared" si="610"/>
        <v>0</v>
      </c>
      <c r="AC4862" s="13">
        <f t="shared" si="611"/>
        <v>950</v>
      </c>
      <c r="AD4862" s="13">
        <f t="shared" si="612"/>
        <v>950</v>
      </c>
      <c r="AE4862" s="13">
        <f t="shared" si="613"/>
        <v>0</v>
      </c>
      <c r="AF4862" t="s">
        <v>39</v>
      </c>
      <c r="AG4862">
        <v>0.59</v>
      </c>
      <c r="AH4862">
        <v>0</v>
      </c>
    </row>
    <row r="4863" spans="1:41">
      <c r="A4863" s="1">
        <v>10403744</v>
      </c>
      <c r="B4863" t="s">
        <v>4094</v>
      </c>
      <c r="C4863">
        <v>2013</v>
      </c>
      <c r="D4863" s="2" t="s">
        <v>6581</v>
      </c>
      <c r="E4863" s="4">
        <f t="shared" si="606"/>
        <v>41611</v>
      </c>
      <c r="F4863" s="5">
        <f t="shared" ca="1" si="607"/>
        <v>1.5910288546423146</v>
      </c>
      <c r="G4863" s="1">
        <v>2024765</v>
      </c>
      <c r="H4863" t="s">
        <v>60</v>
      </c>
      <c r="I4863" t="s">
        <v>33</v>
      </c>
      <c r="J4863" s="6" t="str">
        <f t="shared" si="608"/>
        <v>Amsterdam</v>
      </c>
      <c r="K4863" t="s">
        <v>34</v>
      </c>
      <c r="L4863" s="6" t="str">
        <f t="shared" si="609"/>
        <v>North Holland</v>
      </c>
      <c r="M4863" s="1" t="s">
        <v>4095</v>
      </c>
      <c r="N4863" t="s">
        <v>35</v>
      </c>
      <c r="O4863">
        <v>52.351961458718002</v>
      </c>
      <c r="P4863">
        <v>4.9057006584811802</v>
      </c>
      <c r="Q4863" t="s">
        <v>36</v>
      </c>
      <c r="R4863" t="s">
        <v>37</v>
      </c>
      <c r="S4863">
        <v>3</v>
      </c>
      <c r="T4863">
        <v>1</v>
      </c>
      <c r="U4863">
        <v>1</v>
      </c>
      <c r="V4863">
        <v>2</v>
      </c>
      <c r="W4863" t="s">
        <v>38</v>
      </c>
      <c r="X4863" s="8">
        <v>120</v>
      </c>
      <c r="Y4863">
        <v>1</v>
      </c>
      <c r="Z4863">
        <v>0</v>
      </c>
      <c r="AA4863">
        <v>3</v>
      </c>
      <c r="AB4863" s="6">
        <f t="shared" si="610"/>
        <v>10</v>
      </c>
      <c r="AC4863" s="13">
        <f t="shared" si="611"/>
        <v>120</v>
      </c>
      <c r="AD4863" s="13">
        <f t="shared" si="612"/>
        <v>360</v>
      </c>
      <c r="AE4863" s="13">
        <f t="shared" si="613"/>
        <v>3600</v>
      </c>
      <c r="AF4863" t="s">
        <v>47</v>
      </c>
      <c r="AG4863">
        <v>0.92</v>
      </c>
      <c r="AH4863">
        <v>5</v>
      </c>
      <c r="AI4863">
        <v>84</v>
      </c>
      <c r="AJ4863">
        <v>8</v>
      </c>
      <c r="AK4863">
        <v>8</v>
      </c>
      <c r="AL4863">
        <v>9</v>
      </c>
      <c r="AM4863">
        <v>10</v>
      </c>
      <c r="AN4863">
        <v>9</v>
      </c>
      <c r="AO4863">
        <v>8</v>
      </c>
    </row>
    <row r="4864" spans="1:41">
      <c r="A4864" s="1">
        <v>10404464</v>
      </c>
      <c r="B4864" t="s">
        <v>1152</v>
      </c>
      <c r="C4864">
        <v>2013</v>
      </c>
      <c r="D4864" s="2" t="s">
        <v>6581</v>
      </c>
      <c r="E4864" s="4">
        <f t="shared" si="606"/>
        <v>41611</v>
      </c>
      <c r="F4864" s="5">
        <f t="shared" ca="1" si="607"/>
        <v>1.5910288546423146</v>
      </c>
      <c r="G4864" s="1">
        <v>2024958</v>
      </c>
      <c r="H4864" t="s">
        <v>51</v>
      </c>
      <c r="I4864" t="s">
        <v>33</v>
      </c>
      <c r="J4864" s="6" t="str">
        <f t="shared" si="608"/>
        <v>Amsterdam</v>
      </c>
      <c r="K4864" t="s">
        <v>34</v>
      </c>
      <c r="L4864" s="6" t="str">
        <f t="shared" si="609"/>
        <v>North Holland</v>
      </c>
      <c r="M4864" s="1" t="s">
        <v>4096</v>
      </c>
      <c r="N4864" t="s">
        <v>35</v>
      </c>
      <c r="O4864">
        <v>52.368431253020503</v>
      </c>
      <c r="P4864">
        <v>4.8848161304246203</v>
      </c>
      <c r="Q4864" t="s">
        <v>36</v>
      </c>
      <c r="R4864" t="s">
        <v>37</v>
      </c>
      <c r="S4864">
        <v>2</v>
      </c>
      <c r="T4864">
        <v>1</v>
      </c>
      <c r="U4864">
        <v>1</v>
      </c>
      <c r="V4864">
        <v>1</v>
      </c>
      <c r="W4864" t="s">
        <v>38</v>
      </c>
      <c r="X4864" s="8">
        <v>89</v>
      </c>
      <c r="Y4864">
        <v>1</v>
      </c>
      <c r="Z4864">
        <v>0</v>
      </c>
      <c r="AA4864">
        <v>2</v>
      </c>
      <c r="AB4864" s="6">
        <f t="shared" si="610"/>
        <v>22</v>
      </c>
      <c r="AC4864" s="13">
        <f t="shared" si="611"/>
        <v>89</v>
      </c>
      <c r="AD4864" s="13">
        <f t="shared" si="612"/>
        <v>178</v>
      </c>
      <c r="AE4864" s="13">
        <f t="shared" si="613"/>
        <v>3916</v>
      </c>
      <c r="AF4864" t="s">
        <v>83</v>
      </c>
      <c r="AG4864">
        <v>0.25</v>
      </c>
      <c r="AH4864">
        <v>11</v>
      </c>
      <c r="AI4864">
        <v>91</v>
      </c>
      <c r="AJ4864">
        <v>9</v>
      </c>
      <c r="AK4864">
        <v>7</v>
      </c>
      <c r="AL4864">
        <v>9</v>
      </c>
      <c r="AM4864">
        <v>9</v>
      </c>
      <c r="AN4864">
        <v>10</v>
      </c>
      <c r="AO4864">
        <v>9</v>
      </c>
    </row>
    <row r="4865" spans="1:41">
      <c r="A4865" s="1">
        <v>10406304</v>
      </c>
      <c r="B4865" t="s">
        <v>702</v>
      </c>
      <c r="C4865">
        <v>2013</v>
      </c>
      <c r="D4865" s="2" t="s">
        <v>6581</v>
      </c>
      <c r="E4865" s="4">
        <f t="shared" si="606"/>
        <v>41611</v>
      </c>
      <c r="F4865" s="5">
        <f t="shared" ca="1" si="607"/>
        <v>1.5910288546423146</v>
      </c>
      <c r="G4865" s="1">
        <v>3903480</v>
      </c>
      <c r="H4865" t="s">
        <v>161</v>
      </c>
      <c r="I4865" t="s">
        <v>33</v>
      </c>
      <c r="J4865" s="6" t="str">
        <f t="shared" si="608"/>
        <v>Amsterdam</v>
      </c>
      <c r="K4865" t="s">
        <v>34</v>
      </c>
      <c r="L4865" s="6" t="str">
        <f t="shared" si="609"/>
        <v>North Holland</v>
      </c>
      <c r="M4865" s="1">
        <v>1087</v>
      </c>
      <c r="N4865" t="s">
        <v>35</v>
      </c>
      <c r="O4865">
        <v>52.3582549438527</v>
      </c>
      <c r="P4865">
        <v>4.9937753509305303</v>
      </c>
      <c r="Q4865" t="s">
        <v>58</v>
      </c>
      <c r="R4865" t="s">
        <v>37</v>
      </c>
      <c r="S4865">
        <v>9</v>
      </c>
      <c r="T4865">
        <v>1</v>
      </c>
      <c r="U4865">
        <v>5</v>
      </c>
      <c r="V4865">
        <v>9</v>
      </c>
      <c r="W4865" t="s">
        <v>38</v>
      </c>
      <c r="X4865" s="8">
        <v>200</v>
      </c>
      <c r="Y4865">
        <v>4</v>
      </c>
      <c r="Z4865">
        <v>50</v>
      </c>
      <c r="AA4865">
        <v>2</v>
      </c>
      <c r="AB4865" s="6">
        <f t="shared" si="610"/>
        <v>8</v>
      </c>
      <c r="AC4865" s="13">
        <f t="shared" si="611"/>
        <v>200</v>
      </c>
      <c r="AD4865" s="13">
        <f t="shared" si="612"/>
        <v>400</v>
      </c>
      <c r="AE4865" s="13">
        <f t="shared" si="613"/>
        <v>3200</v>
      </c>
      <c r="AF4865" t="s">
        <v>43</v>
      </c>
      <c r="AG4865">
        <v>1</v>
      </c>
      <c r="AH4865">
        <v>4</v>
      </c>
      <c r="AI4865">
        <v>95</v>
      </c>
      <c r="AJ4865">
        <v>10</v>
      </c>
      <c r="AK4865">
        <v>8</v>
      </c>
      <c r="AL4865">
        <v>10</v>
      </c>
      <c r="AM4865">
        <v>10</v>
      </c>
      <c r="AN4865">
        <v>9</v>
      </c>
      <c r="AO4865">
        <v>10</v>
      </c>
    </row>
    <row r="4866" spans="1:41">
      <c r="A4866" s="1">
        <v>10409807</v>
      </c>
      <c r="B4866" t="s">
        <v>325</v>
      </c>
      <c r="C4866">
        <v>2013</v>
      </c>
      <c r="D4866" s="2" t="s">
        <v>6581</v>
      </c>
      <c r="E4866" s="4">
        <f t="shared" ref="E4866:E4929" si="614">DATE(C4866,LEFT(D4866,FIND("/",D4866)-1),RIGHT(D4866,LEN(D4866)-FIND("/",D4866)))</f>
        <v>41611</v>
      </c>
      <c r="F4866" s="5">
        <f t="shared" ref="F4866:F4929" ca="1" si="615">(NOW()-E4866)/365</f>
        <v>1.5910288546423146</v>
      </c>
      <c r="G4866" s="1">
        <v>2026455</v>
      </c>
      <c r="H4866" t="s">
        <v>32</v>
      </c>
      <c r="I4866" t="s">
        <v>33</v>
      </c>
      <c r="J4866" s="6" t="str">
        <f t="shared" ref="J4866:J4929" si="616">VLOOKUP(I4866,city,2,FALSE)</f>
        <v>Amsterdam</v>
      </c>
      <c r="K4866" t="s">
        <v>34</v>
      </c>
      <c r="L4866" s="6" t="str">
        <f t="shared" ref="L4866:L4890" si="617">VLOOKUP(K4866,state,2,FALSE)</f>
        <v>North Holland</v>
      </c>
      <c r="M4866" s="1">
        <v>1013</v>
      </c>
      <c r="N4866" t="s">
        <v>35</v>
      </c>
      <c r="O4866">
        <v>52.398680170444102</v>
      </c>
      <c r="P4866">
        <v>4.8781444048559601</v>
      </c>
      <c r="Q4866" t="s">
        <v>104</v>
      </c>
      <c r="R4866" t="s">
        <v>37</v>
      </c>
      <c r="S4866">
        <v>16</v>
      </c>
      <c r="T4866">
        <v>2</v>
      </c>
      <c r="U4866">
        <v>9</v>
      </c>
      <c r="V4866">
        <v>16</v>
      </c>
      <c r="W4866" t="s">
        <v>38</v>
      </c>
      <c r="X4866" s="8">
        <v>500</v>
      </c>
      <c r="Y4866">
        <v>15</v>
      </c>
      <c r="Z4866">
        <v>30</v>
      </c>
      <c r="AA4866">
        <v>2</v>
      </c>
      <c r="AB4866" s="6">
        <f t="shared" si="610"/>
        <v>12</v>
      </c>
      <c r="AC4866" s="13">
        <f t="shared" si="611"/>
        <v>500</v>
      </c>
      <c r="AD4866" s="13">
        <f t="shared" si="612"/>
        <v>1000</v>
      </c>
      <c r="AE4866" s="13">
        <f t="shared" si="613"/>
        <v>12000</v>
      </c>
      <c r="AF4866" t="s">
        <v>43</v>
      </c>
      <c r="AG4866">
        <v>0.92</v>
      </c>
      <c r="AH4866">
        <v>6</v>
      </c>
      <c r="AI4866">
        <v>93</v>
      </c>
      <c r="AJ4866">
        <v>10</v>
      </c>
      <c r="AK4866">
        <v>10</v>
      </c>
      <c r="AL4866">
        <v>8</v>
      </c>
      <c r="AM4866">
        <v>9</v>
      </c>
      <c r="AN4866">
        <v>8</v>
      </c>
      <c r="AO4866">
        <v>10</v>
      </c>
    </row>
    <row r="4867" spans="1:41">
      <c r="A4867" s="1">
        <v>10409807</v>
      </c>
      <c r="B4867" t="s">
        <v>325</v>
      </c>
      <c r="C4867">
        <v>2013</v>
      </c>
      <c r="D4867" s="2" t="s">
        <v>6581</v>
      </c>
      <c r="E4867" s="4">
        <f t="shared" si="614"/>
        <v>41611</v>
      </c>
      <c r="F4867" s="5">
        <f t="shared" ca="1" si="615"/>
        <v>1.5910288546423146</v>
      </c>
      <c r="G4867" s="1">
        <v>2117442</v>
      </c>
      <c r="H4867" t="s">
        <v>32</v>
      </c>
      <c r="I4867" t="s">
        <v>33</v>
      </c>
      <c r="J4867" s="6" t="str">
        <f t="shared" si="616"/>
        <v>Amsterdam</v>
      </c>
      <c r="K4867" t="s">
        <v>34</v>
      </c>
      <c r="L4867" s="6" t="str">
        <f t="shared" si="617"/>
        <v>North Holland</v>
      </c>
      <c r="M4867" s="1">
        <v>1013</v>
      </c>
      <c r="N4867" t="s">
        <v>35</v>
      </c>
      <c r="O4867">
        <v>52.387288179513398</v>
      </c>
      <c r="P4867">
        <v>4.8737862950592303</v>
      </c>
      <c r="Q4867" t="s">
        <v>104</v>
      </c>
      <c r="R4867" t="s">
        <v>37</v>
      </c>
      <c r="S4867">
        <v>16</v>
      </c>
      <c r="T4867">
        <v>2</v>
      </c>
      <c r="U4867">
        <v>6</v>
      </c>
      <c r="V4867">
        <v>16</v>
      </c>
      <c r="W4867" t="s">
        <v>38</v>
      </c>
      <c r="X4867" s="8">
        <v>360</v>
      </c>
      <c r="Y4867">
        <v>1</v>
      </c>
      <c r="Z4867">
        <v>0</v>
      </c>
      <c r="AA4867">
        <v>2</v>
      </c>
      <c r="AB4867" s="6">
        <f t="shared" ref="AB4867:AB4930" si="618">AH4867/0.5</f>
        <v>16</v>
      </c>
      <c r="AC4867" s="13">
        <f t="shared" ref="AC4867:AC4930" si="619">IF(Y4867&gt;1,X4867,IF(S4867&gt;1,X4867+Z4867,X4867))</f>
        <v>360</v>
      </c>
      <c r="AD4867" s="13">
        <f t="shared" si="612"/>
        <v>720</v>
      </c>
      <c r="AE4867" s="13">
        <f t="shared" si="613"/>
        <v>11520</v>
      </c>
      <c r="AF4867" t="s">
        <v>43</v>
      </c>
      <c r="AG4867">
        <v>0.92</v>
      </c>
      <c r="AH4867">
        <v>8</v>
      </c>
      <c r="AI4867">
        <v>95</v>
      </c>
      <c r="AJ4867">
        <v>10</v>
      </c>
      <c r="AK4867">
        <v>9</v>
      </c>
      <c r="AL4867">
        <v>9</v>
      </c>
      <c r="AM4867">
        <v>9</v>
      </c>
      <c r="AN4867">
        <v>8</v>
      </c>
      <c r="AO4867">
        <v>10</v>
      </c>
    </row>
    <row r="4868" spans="1:41">
      <c r="A4868" s="1">
        <v>10409807</v>
      </c>
      <c r="B4868" t="s">
        <v>325</v>
      </c>
      <c r="C4868">
        <v>2013</v>
      </c>
      <c r="D4868" s="2" t="s">
        <v>6581</v>
      </c>
      <c r="E4868" s="4">
        <f t="shared" si="614"/>
        <v>41611</v>
      </c>
      <c r="F4868" s="5">
        <f t="shared" ca="1" si="615"/>
        <v>1.5910288546423146</v>
      </c>
      <c r="G4868" s="1">
        <v>2026857</v>
      </c>
      <c r="H4868" t="s">
        <v>32</v>
      </c>
      <c r="I4868" t="s">
        <v>33</v>
      </c>
      <c r="J4868" s="6" t="str">
        <f t="shared" si="616"/>
        <v>Amsterdam</v>
      </c>
      <c r="K4868" t="s">
        <v>34</v>
      </c>
      <c r="L4868" s="6" t="str">
        <f t="shared" si="617"/>
        <v>North Holland</v>
      </c>
      <c r="M4868" s="1">
        <v>1013</v>
      </c>
      <c r="N4868" t="s">
        <v>35</v>
      </c>
      <c r="O4868">
        <v>52.393767350170599</v>
      </c>
      <c r="P4868">
        <v>4.8814064762262603</v>
      </c>
      <c r="Q4868" t="s">
        <v>104</v>
      </c>
      <c r="R4868" t="s">
        <v>37</v>
      </c>
      <c r="S4868">
        <v>16</v>
      </c>
      <c r="T4868">
        <v>1</v>
      </c>
      <c r="U4868">
        <v>5</v>
      </c>
      <c r="V4868">
        <v>16</v>
      </c>
      <c r="W4868" t="s">
        <v>38</v>
      </c>
      <c r="X4868" s="8">
        <v>450</v>
      </c>
      <c r="Y4868">
        <v>1</v>
      </c>
      <c r="Z4868">
        <v>0</v>
      </c>
      <c r="AA4868">
        <v>2</v>
      </c>
      <c r="AB4868" s="6">
        <f t="shared" si="618"/>
        <v>0</v>
      </c>
      <c r="AC4868" s="13">
        <f t="shared" si="619"/>
        <v>450</v>
      </c>
      <c r="AD4868" s="13">
        <f t="shared" si="612"/>
        <v>900</v>
      </c>
      <c r="AE4868" s="13">
        <f t="shared" si="613"/>
        <v>0</v>
      </c>
      <c r="AF4868" t="s">
        <v>43</v>
      </c>
      <c r="AG4868">
        <v>0.92</v>
      </c>
      <c r="AH4868">
        <v>0</v>
      </c>
    </row>
    <row r="4869" spans="1:41">
      <c r="A4869" s="1">
        <v>10410582</v>
      </c>
      <c r="B4869" t="s">
        <v>860</v>
      </c>
      <c r="C4869">
        <v>2013</v>
      </c>
      <c r="D4869" s="2" t="s">
        <v>6581</v>
      </c>
      <c r="E4869" s="4">
        <f t="shared" si="614"/>
        <v>41611</v>
      </c>
      <c r="F4869" s="5">
        <f t="shared" ca="1" si="615"/>
        <v>1.5910288546423146</v>
      </c>
      <c r="G4869" s="1">
        <v>2162033</v>
      </c>
      <c r="H4869" t="s">
        <v>41</v>
      </c>
      <c r="I4869" t="s">
        <v>33</v>
      </c>
      <c r="J4869" s="6" t="str">
        <f t="shared" si="616"/>
        <v>Amsterdam</v>
      </c>
      <c r="K4869" t="s">
        <v>34</v>
      </c>
      <c r="L4869" s="6" t="str">
        <f t="shared" si="617"/>
        <v>North Holland</v>
      </c>
      <c r="M4869" s="1" t="s">
        <v>4097</v>
      </c>
      <c r="N4869" t="s">
        <v>35</v>
      </c>
      <c r="O4869">
        <v>52.361974059977001</v>
      </c>
      <c r="P4869">
        <v>4.9366946104551399</v>
      </c>
      <c r="Q4869" t="s">
        <v>36</v>
      </c>
      <c r="R4869" t="s">
        <v>37</v>
      </c>
      <c r="S4869">
        <v>3</v>
      </c>
      <c r="T4869">
        <v>1</v>
      </c>
      <c r="U4869">
        <v>1</v>
      </c>
      <c r="V4869">
        <v>1</v>
      </c>
      <c r="W4869" t="s">
        <v>38</v>
      </c>
      <c r="X4869" s="8">
        <v>79</v>
      </c>
      <c r="Y4869">
        <v>2</v>
      </c>
      <c r="Z4869">
        <v>30</v>
      </c>
      <c r="AA4869">
        <v>3</v>
      </c>
      <c r="AB4869" s="6">
        <f t="shared" si="618"/>
        <v>34</v>
      </c>
      <c r="AC4869" s="13">
        <f t="shared" si="619"/>
        <v>79</v>
      </c>
      <c r="AD4869" s="13">
        <f t="shared" si="612"/>
        <v>237</v>
      </c>
      <c r="AE4869" s="13">
        <f t="shared" si="613"/>
        <v>8058</v>
      </c>
      <c r="AF4869" t="s">
        <v>43</v>
      </c>
      <c r="AG4869">
        <v>1</v>
      </c>
      <c r="AH4869">
        <v>17</v>
      </c>
      <c r="AI4869">
        <v>93</v>
      </c>
      <c r="AJ4869">
        <v>10</v>
      </c>
      <c r="AK4869">
        <v>9</v>
      </c>
      <c r="AL4869">
        <v>9</v>
      </c>
      <c r="AM4869">
        <v>10</v>
      </c>
      <c r="AN4869">
        <v>9</v>
      </c>
      <c r="AO4869">
        <v>9</v>
      </c>
    </row>
    <row r="4870" spans="1:41">
      <c r="A4870" s="1">
        <v>10411661</v>
      </c>
      <c r="B4870" t="s">
        <v>1233</v>
      </c>
      <c r="C4870">
        <v>2013</v>
      </c>
      <c r="D4870" s="2" t="s">
        <v>6581</v>
      </c>
      <c r="E4870" s="4">
        <f t="shared" si="614"/>
        <v>41611</v>
      </c>
      <c r="F4870" s="5">
        <f t="shared" ca="1" si="615"/>
        <v>1.5910288546423146</v>
      </c>
      <c r="G4870" s="1">
        <v>4871100</v>
      </c>
      <c r="H4870" t="s">
        <v>49</v>
      </c>
      <c r="I4870" t="s">
        <v>33</v>
      </c>
      <c r="J4870" s="6" t="str">
        <f t="shared" si="616"/>
        <v>Amsterdam</v>
      </c>
      <c r="K4870" t="s">
        <v>46</v>
      </c>
      <c r="L4870" s="6" t="str">
        <f t="shared" si="617"/>
        <v>North Holland</v>
      </c>
      <c r="M4870" s="1">
        <v>1017</v>
      </c>
      <c r="N4870" t="s">
        <v>35</v>
      </c>
      <c r="O4870">
        <v>52.367698876641803</v>
      </c>
      <c r="P4870">
        <v>4.8973574165761304</v>
      </c>
      <c r="Q4870" t="s">
        <v>36</v>
      </c>
      <c r="R4870" t="s">
        <v>37</v>
      </c>
      <c r="S4870">
        <v>4</v>
      </c>
      <c r="T4870">
        <v>1</v>
      </c>
      <c r="U4870">
        <v>2</v>
      </c>
      <c r="V4870">
        <v>4</v>
      </c>
      <c r="W4870" t="s">
        <v>38</v>
      </c>
      <c r="X4870" s="8">
        <v>190</v>
      </c>
      <c r="Y4870">
        <v>2</v>
      </c>
      <c r="Z4870">
        <v>30</v>
      </c>
      <c r="AA4870">
        <v>2</v>
      </c>
      <c r="AB4870" s="6">
        <f t="shared" si="618"/>
        <v>0</v>
      </c>
      <c r="AC4870" s="13">
        <f t="shared" si="619"/>
        <v>190</v>
      </c>
      <c r="AD4870" s="13">
        <f t="shared" si="612"/>
        <v>380</v>
      </c>
      <c r="AE4870" s="13">
        <f t="shared" si="613"/>
        <v>0</v>
      </c>
      <c r="AF4870" t="s">
        <v>39</v>
      </c>
      <c r="AG4870">
        <v>0.8</v>
      </c>
      <c r="AH4870">
        <v>0</v>
      </c>
    </row>
    <row r="4871" spans="1:41">
      <c r="A4871" s="1">
        <v>10420750</v>
      </c>
      <c r="B4871" t="s">
        <v>144</v>
      </c>
      <c r="C4871">
        <v>2013</v>
      </c>
      <c r="D4871" s="2" t="s">
        <v>6674</v>
      </c>
      <c r="E4871" s="4">
        <f t="shared" si="614"/>
        <v>41612</v>
      </c>
      <c r="F4871" s="5">
        <f t="shared" ca="1" si="615"/>
        <v>1.5882891286149172</v>
      </c>
      <c r="G4871" s="1">
        <v>4788426</v>
      </c>
      <c r="H4871" t="s">
        <v>45</v>
      </c>
      <c r="I4871" t="s">
        <v>33</v>
      </c>
      <c r="J4871" s="6" t="str">
        <f t="shared" si="616"/>
        <v>Amsterdam</v>
      </c>
      <c r="K4871" t="s">
        <v>46</v>
      </c>
      <c r="L4871" s="6" t="str">
        <f t="shared" si="617"/>
        <v>North Holland</v>
      </c>
      <c r="M4871" s="1">
        <v>1058</v>
      </c>
      <c r="N4871" t="s">
        <v>35</v>
      </c>
      <c r="O4871">
        <v>52.361245562360402</v>
      </c>
      <c r="P4871">
        <v>4.8503155774334301</v>
      </c>
      <c r="Q4871" t="s">
        <v>36</v>
      </c>
      <c r="R4871" t="s">
        <v>37</v>
      </c>
      <c r="S4871">
        <v>3</v>
      </c>
      <c r="T4871">
        <v>1</v>
      </c>
      <c r="U4871">
        <v>1</v>
      </c>
      <c r="V4871">
        <v>2</v>
      </c>
      <c r="W4871" t="s">
        <v>38</v>
      </c>
      <c r="X4871" s="8">
        <v>79</v>
      </c>
      <c r="Y4871">
        <v>2</v>
      </c>
      <c r="Z4871">
        <v>25</v>
      </c>
      <c r="AA4871">
        <v>1</v>
      </c>
      <c r="AB4871" s="6">
        <f t="shared" si="618"/>
        <v>10</v>
      </c>
      <c r="AC4871" s="13">
        <f t="shared" si="619"/>
        <v>79</v>
      </c>
      <c r="AD4871" s="13">
        <f t="shared" si="612"/>
        <v>79</v>
      </c>
      <c r="AE4871" s="13">
        <f t="shared" si="613"/>
        <v>790</v>
      </c>
      <c r="AF4871" t="s">
        <v>39</v>
      </c>
      <c r="AG4871">
        <v>0.84</v>
      </c>
      <c r="AH4871">
        <v>5</v>
      </c>
      <c r="AI4871">
        <v>100</v>
      </c>
      <c r="AJ4871">
        <v>10</v>
      </c>
      <c r="AK4871">
        <v>10</v>
      </c>
      <c r="AL4871">
        <v>10</v>
      </c>
      <c r="AM4871">
        <v>10</v>
      </c>
      <c r="AN4871">
        <v>10</v>
      </c>
      <c r="AO4871">
        <v>10</v>
      </c>
    </row>
    <row r="4872" spans="1:41">
      <c r="A4872" s="1">
        <v>10421684</v>
      </c>
      <c r="B4872" t="s">
        <v>197</v>
      </c>
      <c r="C4872">
        <v>2013</v>
      </c>
      <c r="D4872" s="2" t="s">
        <v>6674</v>
      </c>
      <c r="E4872" s="4">
        <f t="shared" si="614"/>
        <v>41612</v>
      </c>
      <c r="F4872" s="5">
        <f t="shared" ca="1" si="615"/>
        <v>1.5882891286149172</v>
      </c>
      <c r="G4872" s="1">
        <v>2029095</v>
      </c>
      <c r="H4872" t="s">
        <v>41</v>
      </c>
      <c r="I4872" t="s">
        <v>33</v>
      </c>
      <c r="J4872" s="6" t="str">
        <f t="shared" si="616"/>
        <v>Amsterdam</v>
      </c>
      <c r="K4872" t="s">
        <v>34</v>
      </c>
      <c r="L4872" s="6" t="str">
        <f t="shared" si="617"/>
        <v>North Holland</v>
      </c>
      <c r="M4872" s="1">
        <v>1094</v>
      </c>
      <c r="N4872" t="s">
        <v>35</v>
      </c>
      <c r="O4872">
        <v>52.361996833741301</v>
      </c>
      <c r="P4872">
        <v>4.9389262183353999</v>
      </c>
      <c r="Q4872" t="s">
        <v>36</v>
      </c>
      <c r="R4872" t="s">
        <v>42</v>
      </c>
      <c r="S4872">
        <v>2</v>
      </c>
      <c r="T4872">
        <v>1.5</v>
      </c>
      <c r="U4872">
        <v>1</v>
      </c>
      <c r="V4872">
        <v>1</v>
      </c>
      <c r="W4872" t="s">
        <v>38</v>
      </c>
      <c r="X4872" s="8">
        <v>65</v>
      </c>
      <c r="Y4872">
        <v>2</v>
      </c>
      <c r="Z4872">
        <v>0</v>
      </c>
      <c r="AA4872">
        <v>2</v>
      </c>
      <c r="AB4872" s="6">
        <f t="shared" si="618"/>
        <v>60</v>
      </c>
      <c r="AC4872" s="13">
        <f t="shared" si="619"/>
        <v>65</v>
      </c>
      <c r="AD4872" s="13">
        <f t="shared" si="612"/>
        <v>130</v>
      </c>
      <c r="AE4872" s="13">
        <f t="shared" si="613"/>
        <v>7800</v>
      </c>
      <c r="AF4872" t="s">
        <v>43</v>
      </c>
      <c r="AG4872">
        <v>1</v>
      </c>
      <c r="AH4872">
        <v>30</v>
      </c>
      <c r="AI4872">
        <v>99</v>
      </c>
      <c r="AJ4872">
        <v>10</v>
      </c>
      <c r="AK4872">
        <v>10</v>
      </c>
      <c r="AL4872">
        <v>10</v>
      </c>
      <c r="AM4872">
        <v>10</v>
      </c>
      <c r="AN4872">
        <v>9</v>
      </c>
      <c r="AO4872">
        <v>10</v>
      </c>
    </row>
    <row r="4873" spans="1:41">
      <c r="A4873" s="1">
        <v>10426849</v>
      </c>
      <c r="B4873" t="s">
        <v>4098</v>
      </c>
      <c r="C4873">
        <v>2013</v>
      </c>
      <c r="D4873" s="2" t="s">
        <v>6674</v>
      </c>
      <c r="E4873" s="4">
        <f t="shared" si="614"/>
        <v>41612</v>
      </c>
      <c r="F4873" s="5">
        <f t="shared" ca="1" si="615"/>
        <v>1.5882891286149172</v>
      </c>
      <c r="G4873" s="1">
        <v>2030466</v>
      </c>
      <c r="H4873" t="s">
        <v>32</v>
      </c>
      <c r="I4873" t="s">
        <v>33</v>
      </c>
      <c r="J4873" s="6" t="str">
        <f t="shared" si="616"/>
        <v>Amsterdam</v>
      </c>
      <c r="K4873" t="s">
        <v>46</v>
      </c>
      <c r="L4873" s="6" t="str">
        <f t="shared" si="617"/>
        <v>North Holland</v>
      </c>
      <c r="M4873" s="1">
        <v>1051</v>
      </c>
      <c r="N4873" t="s">
        <v>35</v>
      </c>
      <c r="O4873">
        <v>52.377180577305602</v>
      </c>
      <c r="P4873">
        <v>4.8724226076532302</v>
      </c>
      <c r="Q4873" t="s">
        <v>132</v>
      </c>
      <c r="R4873" t="s">
        <v>42</v>
      </c>
      <c r="S4873">
        <v>2</v>
      </c>
      <c r="T4873">
        <v>1</v>
      </c>
      <c r="U4873">
        <v>1</v>
      </c>
      <c r="V4873">
        <v>2</v>
      </c>
      <c r="W4873" t="s">
        <v>38</v>
      </c>
      <c r="X4873" s="8">
        <v>69</v>
      </c>
      <c r="Y4873">
        <v>1</v>
      </c>
      <c r="Z4873">
        <v>21</v>
      </c>
      <c r="AA4873">
        <v>2</v>
      </c>
      <c r="AB4873" s="6">
        <f t="shared" si="618"/>
        <v>50</v>
      </c>
      <c r="AC4873" s="13">
        <f t="shared" si="619"/>
        <v>90</v>
      </c>
      <c r="AD4873" s="13">
        <f t="shared" ref="AD4873:AD4936" si="620">AC4873*AA4873</f>
        <v>180</v>
      </c>
      <c r="AE4873" s="13">
        <f t="shared" ref="AE4873:AE4936" si="621">AD4873*AB4873</f>
        <v>9000</v>
      </c>
      <c r="AF4873" t="s">
        <v>43</v>
      </c>
      <c r="AG4873">
        <v>1</v>
      </c>
      <c r="AH4873">
        <v>25</v>
      </c>
      <c r="AI4873">
        <v>96</v>
      </c>
      <c r="AJ4873">
        <v>10</v>
      </c>
      <c r="AK4873">
        <v>10</v>
      </c>
      <c r="AL4873">
        <v>10</v>
      </c>
      <c r="AM4873">
        <v>10</v>
      </c>
      <c r="AN4873">
        <v>9</v>
      </c>
      <c r="AO4873">
        <v>10</v>
      </c>
    </row>
    <row r="4874" spans="1:41">
      <c r="A4874" s="1">
        <v>10426849</v>
      </c>
      <c r="B4874" t="s">
        <v>4098</v>
      </c>
      <c r="C4874">
        <v>2013</v>
      </c>
      <c r="D4874" s="2" t="s">
        <v>6674</v>
      </c>
      <c r="E4874" s="4">
        <f t="shared" si="614"/>
        <v>41612</v>
      </c>
      <c r="F4874" s="5">
        <f t="shared" ca="1" si="615"/>
        <v>1.5882891286149172</v>
      </c>
      <c r="G4874" s="1">
        <v>2073715</v>
      </c>
      <c r="H4874" t="s">
        <v>32</v>
      </c>
      <c r="I4874" t="s">
        <v>33</v>
      </c>
      <c r="J4874" s="6" t="str">
        <f t="shared" si="616"/>
        <v>Amsterdam</v>
      </c>
      <c r="K4874" t="s">
        <v>46</v>
      </c>
      <c r="L4874" s="6" t="str">
        <f t="shared" si="617"/>
        <v>North Holland</v>
      </c>
      <c r="M4874" s="1">
        <v>1051</v>
      </c>
      <c r="N4874" t="s">
        <v>35</v>
      </c>
      <c r="O4874">
        <v>52.376336097189601</v>
      </c>
      <c r="P4874">
        <v>4.8734230740188798</v>
      </c>
      <c r="Q4874" t="s">
        <v>132</v>
      </c>
      <c r="R4874" t="s">
        <v>42</v>
      </c>
      <c r="S4874">
        <v>2</v>
      </c>
      <c r="T4874">
        <v>1</v>
      </c>
      <c r="U4874">
        <v>1</v>
      </c>
      <c r="V4874">
        <v>2</v>
      </c>
      <c r="W4874" t="s">
        <v>38</v>
      </c>
      <c r="X4874" s="8">
        <v>79</v>
      </c>
      <c r="Y4874">
        <v>1</v>
      </c>
      <c r="Z4874">
        <v>21</v>
      </c>
      <c r="AA4874">
        <v>2</v>
      </c>
      <c r="AB4874" s="6">
        <f t="shared" si="618"/>
        <v>96</v>
      </c>
      <c r="AC4874" s="13">
        <f t="shared" si="619"/>
        <v>100</v>
      </c>
      <c r="AD4874" s="13">
        <f t="shared" si="620"/>
        <v>200</v>
      </c>
      <c r="AE4874" s="13">
        <f t="shared" si="621"/>
        <v>19200</v>
      </c>
      <c r="AF4874" t="s">
        <v>43</v>
      </c>
      <c r="AG4874">
        <v>1</v>
      </c>
      <c r="AH4874">
        <v>48</v>
      </c>
      <c r="AI4874">
        <v>95</v>
      </c>
      <c r="AJ4874">
        <v>10</v>
      </c>
      <c r="AK4874">
        <v>10</v>
      </c>
      <c r="AL4874">
        <v>9</v>
      </c>
      <c r="AM4874">
        <v>10</v>
      </c>
      <c r="AN4874">
        <v>9</v>
      </c>
      <c r="AO4874">
        <v>9</v>
      </c>
    </row>
    <row r="4875" spans="1:41">
      <c r="A4875" s="1">
        <v>10426849</v>
      </c>
      <c r="B4875" t="s">
        <v>4098</v>
      </c>
      <c r="C4875">
        <v>2013</v>
      </c>
      <c r="D4875" s="2" t="s">
        <v>6674</v>
      </c>
      <c r="E4875" s="4">
        <f t="shared" si="614"/>
        <v>41612</v>
      </c>
      <c r="F4875" s="5">
        <f t="shared" ca="1" si="615"/>
        <v>1.5882891286149172</v>
      </c>
      <c r="G4875" s="1">
        <v>2073943</v>
      </c>
      <c r="H4875" t="s">
        <v>32</v>
      </c>
      <c r="I4875" t="s">
        <v>33</v>
      </c>
      <c r="J4875" s="6" t="str">
        <f t="shared" si="616"/>
        <v>Amsterdam</v>
      </c>
      <c r="K4875" t="s">
        <v>46</v>
      </c>
      <c r="L4875" s="6" t="str">
        <f t="shared" si="617"/>
        <v>North Holland</v>
      </c>
      <c r="M4875" s="1">
        <v>1051</v>
      </c>
      <c r="N4875" t="s">
        <v>35</v>
      </c>
      <c r="O4875">
        <v>52.375528208888099</v>
      </c>
      <c r="P4875">
        <v>4.8742979808712903</v>
      </c>
      <c r="Q4875" t="s">
        <v>132</v>
      </c>
      <c r="R4875" t="s">
        <v>42</v>
      </c>
      <c r="S4875">
        <v>2</v>
      </c>
      <c r="T4875">
        <v>0.5</v>
      </c>
      <c r="U4875">
        <v>1</v>
      </c>
      <c r="V4875">
        <v>2</v>
      </c>
      <c r="W4875" t="s">
        <v>38</v>
      </c>
      <c r="X4875" s="8">
        <v>69</v>
      </c>
      <c r="Y4875">
        <v>1</v>
      </c>
      <c r="Z4875">
        <v>21</v>
      </c>
      <c r="AA4875">
        <v>1</v>
      </c>
      <c r="AB4875" s="6">
        <f t="shared" si="618"/>
        <v>0</v>
      </c>
      <c r="AC4875" s="13">
        <f t="shared" si="619"/>
        <v>90</v>
      </c>
      <c r="AD4875" s="13">
        <f t="shared" si="620"/>
        <v>90</v>
      </c>
      <c r="AE4875" s="13">
        <f t="shared" si="621"/>
        <v>0</v>
      </c>
      <c r="AF4875" t="s">
        <v>43</v>
      </c>
      <c r="AG4875">
        <v>1</v>
      </c>
      <c r="AH4875">
        <v>0</v>
      </c>
    </row>
    <row r="4876" spans="1:41">
      <c r="A4876" s="1">
        <v>10426849</v>
      </c>
      <c r="B4876" t="s">
        <v>4098</v>
      </c>
      <c r="C4876">
        <v>2013</v>
      </c>
      <c r="D4876" s="2" t="s">
        <v>6674</v>
      </c>
      <c r="E4876" s="4">
        <f t="shared" si="614"/>
        <v>41612</v>
      </c>
      <c r="F4876" s="5">
        <f t="shared" ca="1" si="615"/>
        <v>1.5882891286149172</v>
      </c>
      <c r="G4876" s="1">
        <v>2086551</v>
      </c>
      <c r="H4876" t="s">
        <v>32</v>
      </c>
      <c r="I4876" t="s">
        <v>33</v>
      </c>
      <c r="J4876" s="6" t="str">
        <f t="shared" si="616"/>
        <v>Amsterdam</v>
      </c>
      <c r="K4876" t="s">
        <v>46</v>
      </c>
      <c r="L4876" s="6" t="str">
        <f t="shared" si="617"/>
        <v>North Holland</v>
      </c>
      <c r="M4876" s="1">
        <v>1051</v>
      </c>
      <c r="N4876" t="s">
        <v>35</v>
      </c>
      <c r="O4876">
        <v>52.376261382688398</v>
      </c>
      <c r="P4876">
        <v>4.8744197330122496</v>
      </c>
      <c r="Q4876" t="s">
        <v>132</v>
      </c>
      <c r="R4876" t="s">
        <v>42</v>
      </c>
      <c r="S4876">
        <v>2</v>
      </c>
      <c r="T4876">
        <v>1</v>
      </c>
      <c r="U4876">
        <v>1</v>
      </c>
      <c r="V4876">
        <v>2</v>
      </c>
      <c r="W4876" t="s">
        <v>38</v>
      </c>
      <c r="X4876" s="8">
        <v>69</v>
      </c>
      <c r="Y4876">
        <v>1</v>
      </c>
      <c r="Z4876">
        <v>21</v>
      </c>
      <c r="AA4876">
        <v>2</v>
      </c>
      <c r="AB4876" s="6">
        <f t="shared" si="618"/>
        <v>56</v>
      </c>
      <c r="AC4876" s="13">
        <f t="shared" si="619"/>
        <v>90</v>
      </c>
      <c r="AD4876" s="13">
        <f t="shared" si="620"/>
        <v>180</v>
      </c>
      <c r="AE4876" s="13">
        <f t="shared" si="621"/>
        <v>10080</v>
      </c>
      <c r="AF4876" t="s">
        <v>43</v>
      </c>
      <c r="AG4876">
        <v>1</v>
      </c>
      <c r="AH4876">
        <v>28</v>
      </c>
      <c r="AI4876">
        <v>96</v>
      </c>
      <c r="AJ4876">
        <v>9</v>
      </c>
      <c r="AK4876">
        <v>9</v>
      </c>
      <c r="AL4876">
        <v>10</v>
      </c>
      <c r="AM4876">
        <v>10</v>
      </c>
      <c r="AN4876">
        <v>9</v>
      </c>
      <c r="AO4876">
        <v>9</v>
      </c>
    </row>
    <row r="4877" spans="1:41">
      <c r="A4877" s="1">
        <v>10426849</v>
      </c>
      <c r="B4877" t="s">
        <v>4098</v>
      </c>
      <c r="C4877">
        <v>2013</v>
      </c>
      <c r="D4877" s="2" t="s">
        <v>6674</v>
      </c>
      <c r="E4877" s="4">
        <f t="shared" si="614"/>
        <v>41612</v>
      </c>
      <c r="F4877" s="5">
        <f t="shared" ca="1" si="615"/>
        <v>1.5882891286149172</v>
      </c>
      <c r="G4877" s="1">
        <v>2086724</v>
      </c>
      <c r="H4877" t="s">
        <v>32</v>
      </c>
      <c r="I4877" t="s">
        <v>33</v>
      </c>
      <c r="J4877" s="6" t="str">
        <f t="shared" si="616"/>
        <v>Amsterdam</v>
      </c>
      <c r="K4877" t="s">
        <v>46</v>
      </c>
      <c r="L4877" s="6" t="str">
        <f t="shared" si="617"/>
        <v>North Holland</v>
      </c>
      <c r="M4877" s="1" t="s">
        <v>961</v>
      </c>
      <c r="N4877" t="s">
        <v>35</v>
      </c>
      <c r="O4877">
        <v>52.3772266426991</v>
      </c>
      <c r="P4877">
        <v>4.8735419410694396</v>
      </c>
      <c r="Q4877" t="s">
        <v>132</v>
      </c>
      <c r="R4877" t="s">
        <v>42</v>
      </c>
      <c r="S4877">
        <v>2</v>
      </c>
      <c r="T4877">
        <v>1</v>
      </c>
      <c r="U4877">
        <v>1</v>
      </c>
      <c r="V4877">
        <v>2</v>
      </c>
      <c r="W4877" t="s">
        <v>38</v>
      </c>
      <c r="X4877" s="8">
        <v>89</v>
      </c>
      <c r="Y4877">
        <v>1</v>
      </c>
      <c r="Z4877">
        <v>10</v>
      </c>
      <c r="AA4877">
        <v>2</v>
      </c>
      <c r="AB4877" s="6">
        <f t="shared" si="618"/>
        <v>76</v>
      </c>
      <c r="AC4877" s="13">
        <f t="shared" si="619"/>
        <v>99</v>
      </c>
      <c r="AD4877" s="13">
        <f t="shared" si="620"/>
        <v>198</v>
      </c>
      <c r="AE4877" s="13">
        <f t="shared" si="621"/>
        <v>15048</v>
      </c>
      <c r="AF4877" t="s">
        <v>43</v>
      </c>
      <c r="AG4877">
        <v>1</v>
      </c>
      <c r="AH4877">
        <v>38</v>
      </c>
      <c r="AI4877">
        <v>94</v>
      </c>
      <c r="AJ4877">
        <v>9</v>
      </c>
      <c r="AK4877">
        <v>9</v>
      </c>
      <c r="AL4877">
        <v>10</v>
      </c>
      <c r="AM4877">
        <v>10</v>
      </c>
      <c r="AN4877">
        <v>9</v>
      </c>
      <c r="AO4877">
        <v>9</v>
      </c>
    </row>
    <row r="4878" spans="1:41">
      <c r="A4878" s="1">
        <v>10426849</v>
      </c>
      <c r="B4878" t="s">
        <v>4098</v>
      </c>
      <c r="C4878">
        <v>2013</v>
      </c>
      <c r="D4878" s="2" t="s">
        <v>6674</v>
      </c>
      <c r="E4878" s="4">
        <f t="shared" si="614"/>
        <v>41612</v>
      </c>
      <c r="F4878" s="5">
        <f t="shared" ca="1" si="615"/>
        <v>1.5882891286149172</v>
      </c>
      <c r="G4878" s="1">
        <v>5169778</v>
      </c>
      <c r="H4878" t="s">
        <v>32</v>
      </c>
      <c r="I4878" t="s">
        <v>33</v>
      </c>
      <c r="J4878" s="6" t="str">
        <f t="shared" si="616"/>
        <v>Amsterdam</v>
      </c>
      <c r="K4878" t="s">
        <v>46</v>
      </c>
      <c r="L4878" s="6" t="str">
        <f t="shared" si="617"/>
        <v>North Holland</v>
      </c>
      <c r="M4878" s="1" t="s">
        <v>961</v>
      </c>
      <c r="N4878" t="s">
        <v>35</v>
      </c>
      <c r="O4878">
        <v>52.382847773740203</v>
      </c>
      <c r="P4878">
        <v>4.8731560405419803</v>
      </c>
      <c r="Q4878" t="s">
        <v>132</v>
      </c>
      <c r="R4878" t="s">
        <v>42</v>
      </c>
      <c r="S4878">
        <v>2</v>
      </c>
      <c r="T4878">
        <v>1</v>
      </c>
      <c r="U4878">
        <v>1</v>
      </c>
      <c r="V4878">
        <v>2</v>
      </c>
      <c r="W4878" t="s">
        <v>38</v>
      </c>
      <c r="X4878" s="8">
        <v>89</v>
      </c>
      <c r="Y4878">
        <v>1</v>
      </c>
      <c r="Z4878">
        <v>10</v>
      </c>
      <c r="AA4878">
        <v>1</v>
      </c>
      <c r="AB4878" s="6">
        <f t="shared" si="618"/>
        <v>8</v>
      </c>
      <c r="AC4878" s="13">
        <f t="shared" si="619"/>
        <v>99</v>
      </c>
      <c r="AD4878" s="13">
        <f t="shared" si="620"/>
        <v>99</v>
      </c>
      <c r="AE4878" s="13">
        <f t="shared" si="621"/>
        <v>792</v>
      </c>
      <c r="AF4878" t="s">
        <v>43</v>
      </c>
      <c r="AG4878">
        <v>1</v>
      </c>
      <c r="AH4878">
        <v>4</v>
      </c>
      <c r="AI4878">
        <v>90</v>
      </c>
      <c r="AJ4878">
        <v>10</v>
      </c>
      <c r="AK4878">
        <v>10</v>
      </c>
      <c r="AL4878">
        <v>10</v>
      </c>
      <c r="AM4878">
        <v>9</v>
      </c>
      <c r="AN4878">
        <v>8</v>
      </c>
      <c r="AO4878">
        <v>9</v>
      </c>
    </row>
    <row r="4879" spans="1:41">
      <c r="A4879" s="1">
        <v>10426849</v>
      </c>
      <c r="B4879" t="s">
        <v>4098</v>
      </c>
      <c r="C4879">
        <v>2013</v>
      </c>
      <c r="D4879" s="2" t="s">
        <v>6674</v>
      </c>
      <c r="E4879" s="4">
        <f t="shared" si="614"/>
        <v>41612</v>
      </c>
      <c r="F4879" s="5">
        <f t="shared" ca="1" si="615"/>
        <v>1.5882891286149172</v>
      </c>
      <c r="G4879" s="1">
        <v>5169902</v>
      </c>
      <c r="H4879" t="s">
        <v>32</v>
      </c>
      <c r="I4879" t="s">
        <v>33</v>
      </c>
      <c r="J4879" s="6" t="str">
        <f t="shared" si="616"/>
        <v>Amsterdam</v>
      </c>
      <c r="K4879" t="s">
        <v>46</v>
      </c>
      <c r="L4879" s="6" t="str">
        <f t="shared" si="617"/>
        <v>North Holland</v>
      </c>
      <c r="M4879" s="1" t="s">
        <v>961</v>
      </c>
      <c r="N4879" t="s">
        <v>35</v>
      </c>
      <c r="O4879">
        <v>52.378261015178097</v>
      </c>
      <c r="P4879">
        <v>4.8743892744173802</v>
      </c>
      <c r="Q4879" t="s">
        <v>132</v>
      </c>
      <c r="R4879" t="s">
        <v>42</v>
      </c>
      <c r="S4879">
        <v>2</v>
      </c>
      <c r="T4879">
        <v>1</v>
      </c>
      <c r="U4879">
        <v>1</v>
      </c>
      <c r="V4879">
        <v>2</v>
      </c>
      <c r="W4879" t="s">
        <v>38</v>
      </c>
      <c r="X4879" s="8">
        <v>69</v>
      </c>
      <c r="Y4879">
        <v>1</v>
      </c>
      <c r="Z4879">
        <v>21</v>
      </c>
      <c r="AA4879">
        <v>1</v>
      </c>
      <c r="AB4879" s="6">
        <f t="shared" si="618"/>
        <v>4</v>
      </c>
      <c r="AC4879" s="13">
        <f t="shared" si="619"/>
        <v>90</v>
      </c>
      <c r="AD4879" s="13">
        <f t="shared" si="620"/>
        <v>90</v>
      </c>
      <c r="AE4879" s="13">
        <f t="shared" si="621"/>
        <v>360</v>
      </c>
      <c r="AF4879" t="s">
        <v>43</v>
      </c>
      <c r="AG4879">
        <v>1</v>
      </c>
      <c r="AH4879">
        <v>2</v>
      </c>
      <c r="AI4879">
        <v>100</v>
      </c>
      <c r="AJ4879">
        <v>10</v>
      </c>
      <c r="AK4879">
        <v>10</v>
      </c>
      <c r="AL4879">
        <v>10</v>
      </c>
      <c r="AM4879">
        <v>10</v>
      </c>
      <c r="AN4879">
        <v>10</v>
      </c>
      <c r="AO4879">
        <v>10</v>
      </c>
    </row>
    <row r="4880" spans="1:41">
      <c r="A4880" s="1">
        <v>10426849</v>
      </c>
      <c r="B4880" t="s">
        <v>4098</v>
      </c>
      <c r="C4880">
        <v>2013</v>
      </c>
      <c r="D4880" s="2" t="s">
        <v>6674</v>
      </c>
      <c r="E4880" s="4">
        <f t="shared" si="614"/>
        <v>41612</v>
      </c>
      <c r="F4880" s="5">
        <f t="shared" ca="1" si="615"/>
        <v>1.5882891286149172</v>
      </c>
      <c r="G4880" s="1">
        <v>5170051</v>
      </c>
      <c r="H4880" t="s">
        <v>32</v>
      </c>
      <c r="I4880" t="s">
        <v>33</v>
      </c>
      <c r="J4880" s="6" t="str">
        <f t="shared" si="616"/>
        <v>Amsterdam</v>
      </c>
      <c r="K4880" t="s">
        <v>46</v>
      </c>
      <c r="L4880" s="6" t="str">
        <f t="shared" si="617"/>
        <v>North Holland</v>
      </c>
      <c r="M4880" s="1" t="s">
        <v>961</v>
      </c>
      <c r="N4880" t="s">
        <v>35</v>
      </c>
      <c r="O4880">
        <v>52.377378910637802</v>
      </c>
      <c r="P4880">
        <v>4.8735803364240899</v>
      </c>
      <c r="Q4880" t="s">
        <v>132</v>
      </c>
      <c r="R4880" t="s">
        <v>42</v>
      </c>
      <c r="S4880">
        <v>2</v>
      </c>
      <c r="T4880">
        <v>1</v>
      </c>
      <c r="U4880">
        <v>1</v>
      </c>
      <c r="V4880">
        <v>2</v>
      </c>
      <c r="W4880" t="s">
        <v>38</v>
      </c>
      <c r="X4880" s="8">
        <v>89</v>
      </c>
      <c r="Y4880">
        <v>1</v>
      </c>
      <c r="Z4880">
        <v>10</v>
      </c>
      <c r="AA4880">
        <v>1</v>
      </c>
      <c r="AB4880" s="6">
        <f t="shared" si="618"/>
        <v>6</v>
      </c>
      <c r="AC4880" s="13">
        <f t="shared" si="619"/>
        <v>99</v>
      </c>
      <c r="AD4880" s="13">
        <f t="shared" si="620"/>
        <v>99</v>
      </c>
      <c r="AE4880" s="13">
        <f t="shared" si="621"/>
        <v>594</v>
      </c>
      <c r="AF4880" t="s">
        <v>43</v>
      </c>
      <c r="AG4880">
        <v>1</v>
      </c>
      <c r="AH4880">
        <v>3</v>
      </c>
      <c r="AI4880">
        <v>100</v>
      </c>
      <c r="AJ4880">
        <v>10</v>
      </c>
      <c r="AK4880">
        <v>10</v>
      </c>
      <c r="AL4880">
        <v>10</v>
      </c>
      <c r="AM4880">
        <v>10</v>
      </c>
      <c r="AN4880">
        <v>9</v>
      </c>
      <c r="AO4880">
        <v>10</v>
      </c>
    </row>
    <row r="4881" spans="1:41">
      <c r="A4881" s="1">
        <v>10427422</v>
      </c>
      <c r="B4881" t="s">
        <v>428</v>
      </c>
      <c r="C4881">
        <v>2013</v>
      </c>
      <c r="D4881" s="2" t="s">
        <v>6674</v>
      </c>
      <c r="E4881" s="4">
        <f t="shared" si="614"/>
        <v>41612</v>
      </c>
      <c r="F4881" s="5">
        <f t="shared" ca="1" si="615"/>
        <v>1.5882891286149172</v>
      </c>
      <c r="G4881" s="1">
        <v>3064241</v>
      </c>
      <c r="H4881" t="s">
        <v>45</v>
      </c>
      <c r="I4881" t="s">
        <v>33</v>
      </c>
      <c r="J4881" s="6" t="str">
        <f t="shared" si="616"/>
        <v>Amsterdam</v>
      </c>
      <c r="K4881" t="s">
        <v>34</v>
      </c>
      <c r="L4881" s="6" t="str">
        <f t="shared" si="617"/>
        <v>North Holland</v>
      </c>
      <c r="M4881" s="1">
        <v>1054</v>
      </c>
      <c r="N4881" t="s">
        <v>35</v>
      </c>
      <c r="O4881">
        <v>52.359375401668203</v>
      </c>
      <c r="P4881">
        <v>4.8588581441247802</v>
      </c>
      <c r="Q4881" t="s">
        <v>36</v>
      </c>
      <c r="R4881" t="s">
        <v>37</v>
      </c>
      <c r="S4881">
        <v>4</v>
      </c>
      <c r="T4881">
        <v>1</v>
      </c>
      <c r="U4881">
        <v>2</v>
      </c>
      <c r="V4881">
        <v>4</v>
      </c>
      <c r="W4881" t="s">
        <v>38</v>
      </c>
      <c r="X4881" s="8">
        <v>165</v>
      </c>
      <c r="Y4881">
        <v>1</v>
      </c>
      <c r="Z4881">
        <v>0</v>
      </c>
      <c r="AA4881">
        <v>3</v>
      </c>
      <c r="AB4881" s="6">
        <f t="shared" si="618"/>
        <v>6</v>
      </c>
      <c r="AC4881" s="13">
        <f t="shared" si="619"/>
        <v>165</v>
      </c>
      <c r="AD4881" s="13">
        <f t="shared" si="620"/>
        <v>495</v>
      </c>
      <c r="AE4881" s="13">
        <f t="shared" si="621"/>
        <v>2970</v>
      </c>
      <c r="AF4881" t="s">
        <v>39</v>
      </c>
      <c r="AG4881">
        <v>0.8</v>
      </c>
      <c r="AH4881">
        <v>3</v>
      </c>
      <c r="AI4881">
        <v>100</v>
      </c>
      <c r="AJ4881">
        <v>9</v>
      </c>
      <c r="AK4881">
        <v>10</v>
      </c>
      <c r="AL4881">
        <v>10</v>
      </c>
      <c r="AM4881">
        <v>10</v>
      </c>
      <c r="AN4881">
        <v>9</v>
      </c>
      <c r="AO4881">
        <v>9</v>
      </c>
    </row>
    <row r="4882" spans="1:41">
      <c r="A4882" s="1">
        <v>10427690</v>
      </c>
      <c r="B4882" t="s">
        <v>666</v>
      </c>
      <c r="C4882">
        <v>2013</v>
      </c>
      <c r="D4882" s="2" t="s">
        <v>6674</v>
      </c>
      <c r="E4882" s="4">
        <f t="shared" si="614"/>
        <v>41612</v>
      </c>
      <c r="F4882" s="5">
        <f t="shared" ca="1" si="615"/>
        <v>1.5882891286149172</v>
      </c>
      <c r="G4882" s="1">
        <v>2030718</v>
      </c>
      <c r="H4882" t="s">
        <v>51</v>
      </c>
      <c r="I4882" t="s">
        <v>33</v>
      </c>
      <c r="J4882" s="6" t="str">
        <f t="shared" si="616"/>
        <v>Amsterdam</v>
      </c>
      <c r="K4882" t="s">
        <v>34</v>
      </c>
      <c r="L4882" s="6" t="str">
        <f t="shared" si="617"/>
        <v>North Holland</v>
      </c>
      <c r="M4882" s="1" t="s">
        <v>4099</v>
      </c>
      <c r="N4882" t="s">
        <v>35</v>
      </c>
      <c r="O4882">
        <v>52.3676419071463</v>
      </c>
      <c r="P4882">
        <v>4.8831112831158903</v>
      </c>
      <c r="Q4882" t="s">
        <v>36</v>
      </c>
      <c r="R4882" t="s">
        <v>37</v>
      </c>
      <c r="S4882">
        <v>2</v>
      </c>
      <c r="T4882">
        <v>1</v>
      </c>
      <c r="V4882">
        <v>2</v>
      </c>
      <c r="W4882" t="s">
        <v>38</v>
      </c>
      <c r="X4882" s="8">
        <v>120</v>
      </c>
      <c r="Y4882">
        <v>2</v>
      </c>
      <c r="Z4882">
        <v>30</v>
      </c>
      <c r="AA4882">
        <v>2</v>
      </c>
      <c r="AB4882" s="6">
        <f t="shared" si="618"/>
        <v>26</v>
      </c>
      <c r="AC4882" s="13">
        <f t="shared" si="619"/>
        <v>120</v>
      </c>
      <c r="AD4882" s="13">
        <f t="shared" si="620"/>
        <v>240</v>
      </c>
      <c r="AE4882" s="13">
        <f t="shared" si="621"/>
        <v>6240</v>
      </c>
      <c r="AF4882" t="s">
        <v>47</v>
      </c>
      <c r="AG4882">
        <v>0.8</v>
      </c>
      <c r="AH4882">
        <v>13</v>
      </c>
      <c r="AI4882">
        <v>91</v>
      </c>
      <c r="AJ4882">
        <v>9</v>
      </c>
      <c r="AK4882">
        <v>9</v>
      </c>
      <c r="AL4882">
        <v>9</v>
      </c>
      <c r="AM4882">
        <v>9</v>
      </c>
      <c r="AN4882">
        <v>10</v>
      </c>
      <c r="AO4882">
        <v>9</v>
      </c>
    </row>
    <row r="4883" spans="1:41">
      <c r="A4883" s="1">
        <v>10428644</v>
      </c>
      <c r="B4883" t="s">
        <v>4100</v>
      </c>
      <c r="C4883">
        <v>2013</v>
      </c>
      <c r="D4883" s="2" t="s">
        <v>6674</v>
      </c>
      <c r="E4883" s="4">
        <f t="shared" si="614"/>
        <v>41612</v>
      </c>
      <c r="F4883" s="5">
        <f t="shared" ca="1" si="615"/>
        <v>1.5882891286149172</v>
      </c>
      <c r="G4883" s="1">
        <v>3308701</v>
      </c>
      <c r="H4883" t="s">
        <v>71</v>
      </c>
      <c r="I4883" t="s">
        <v>33</v>
      </c>
      <c r="J4883" s="6" t="str">
        <f t="shared" si="616"/>
        <v>Amsterdam</v>
      </c>
      <c r="K4883" t="s">
        <v>34</v>
      </c>
      <c r="L4883" s="6" t="str">
        <f t="shared" si="617"/>
        <v>North Holland</v>
      </c>
      <c r="M4883" s="1">
        <v>1055</v>
      </c>
      <c r="N4883" t="s">
        <v>35</v>
      </c>
      <c r="O4883">
        <v>52.376974601010801</v>
      </c>
      <c r="P4883">
        <v>4.8496199475562802</v>
      </c>
      <c r="Q4883" t="s">
        <v>36</v>
      </c>
      <c r="R4883" t="s">
        <v>37</v>
      </c>
      <c r="S4883">
        <v>2</v>
      </c>
      <c r="T4883">
        <v>1</v>
      </c>
      <c r="U4883">
        <v>1</v>
      </c>
      <c r="V4883">
        <v>1</v>
      </c>
      <c r="W4883" t="s">
        <v>38</v>
      </c>
      <c r="X4883" s="8">
        <v>110</v>
      </c>
      <c r="Y4883">
        <v>2</v>
      </c>
      <c r="Z4883">
        <v>40</v>
      </c>
      <c r="AA4883">
        <v>1</v>
      </c>
      <c r="AB4883" s="6">
        <f t="shared" si="618"/>
        <v>8</v>
      </c>
      <c r="AC4883" s="13">
        <f t="shared" si="619"/>
        <v>110</v>
      </c>
      <c r="AD4883" s="13">
        <f t="shared" si="620"/>
        <v>110</v>
      </c>
      <c r="AE4883" s="13">
        <f t="shared" si="621"/>
        <v>880</v>
      </c>
      <c r="AF4883" t="s">
        <v>39</v>
      </c>
      <c r="AG4883">
        <v>0.67</v>
      </c>
      <c r="AH4883">
        <v>4</v>
      </c>
      <c r="AI4883">
        <v>100</v>
      </c>
      <c r="AJ4883">
        <v>10</v>
      </c>
      <c r="AK4883">
        <v>10</v>
      </c>
      <c r="AL4883">
        <v>10</v>
      </c>
      <c r="AM4883">
        <v>10</v>
      </c>
      <c r="AN4883">
        <v>10</v>
      </c>
      <c r="AO4883">
        <v>9</v>
      </c>
    </row>
    <row r="4884" spans="1:41">
      <c r="A4884" s="1">
        <v>10429242</v>
      </c>
      <c r="B4884" t="s">
        <v>804</v>
      </c>
      <c r="C4884">
        <v>2013</v>
      </c>
      <c r="D4884" s="2" t="s">
        <v>6674</v>
      </c>
      <c r="E4884" s="4">
        <f t="shared" si="614"/>
        <v>41612</v>
      </c>
      <c r="F4884" s="5">
        <f t="shared" ca="1" si="615"/>
        <v>1.5882891286149172</v>
      </c>
      <c r="G4884" s="1">
        <v>2031178</v>
      </c>
      <c r="H4884" t="s">
        <v>60</v>
      </c>
      <c r="I4884" t="s">
        <v>33</v>
      </c>
      <c r="J4884" s="6" t="str">
        <f t="shared" si="616"/>
        <v>Amsterdam</v>
      </c>
      <c r="K4884" t="s">
        <v>34</v>
      </c>
      <c r="L4884" s="6" t="str">
        <f t="shared" si="617"/>
        <v>North Holland</v>
      </c>
      <c r="M4884" s="1">
        <v>1072</v>
      </c>
      <c r="N4884" t="s">
        <v>35</v>
      </c>
      <c r="O4884">
        <v>52.351940080411403</v>
      </c>
      <c r="P4884">
        <v>4.8868555720495497</v>
      </c>
      <c r="Q4884" t="s">
        <v>36</v>
      </c>
      <c r="R4884" t="s">
        <v>37</v>
      </c>
      <c r="S4884">
        <v>2</v>
      </c>
      <c r="T4884">
        <v>1</v>
      </c>
      <c r="U4884">
        <v>1</v>
      </c>
      <c r="V4884">
        <v>1</v>
      </c>
      <c r="W4884" t="s">
        <v>38</v>
      </c>
      <c r="X4884" s="8">
        <v>95</v>
      </c>
      <c r="Y4884">
        <v>0</v>
      </c>
      <c r="Z4884">
        <v>0</v>
      </c>
      <c r="AA4884">
        <v>3</v>
      </c>
      <c r="AB4884" s="6">
        <f t="shared" si="618"/>
        <v>18</v>
      </c>
      <c r="AC4884" s="13">
        <f t="shared" si="619"/>
        <v>95</v>
      </c>
      <c r="AD4884" s="13">
        <f t="shared" si="620"/>
        <v>285</v>
      </c>
      <c r="AE4884" s="13">
        <f t="shared" si="621"/>
        <v>5130</v>
      </c>
      <c r="AF4884" t="s">
        <v>43</v>
      </c>
      <c r="AG4884">
        <v>1</v>
      </c>
      <c r="AH4884">
        <v>9</v>
      </c>
      <c r="AI4884">
        <v>88</v>
      </c>
      <c r="AJ4884">
        <v>9</v>
      </c>
      <c r="AK4884">
        <v>9</v>
      </c>
      <c r="AL4884">
        <v>9</v>
      </c>
      <c r="AM4884">
        <v>9</v>
      </c>
      <c r="AN4884">
        <v>9</v>
      </c>
      <c r="AO4884">
        <v>9</v>
      </c>
    </row>
    <row r="4885" spans="1:41">
      <c r="A4885" s="1">
        <v>10429348</v>
      </c>
      <c r="B4885" t="s">
        <v>1693</v>
      </c>
      <c r="C4885">
        <v>2013</v>
      </c>
      <c r="D4885" s="2" t="s">
        <v>6674</v>
      </c>
      <c r="E4885" s="4">
        <f t="shared" si="614"/>
        <v>41612</v>
      </c>
      <c r="F4885" s="5">
        <f t="shared" ca="1" si="615"/>
        <v>1.5882891286149172</v>
      </c>
      <c r="G4885" s="1">
        <v>4725391</v>
      </c>
      <c r="H4885" t="s">
        <v>49</v>
      </c>
      <c r="I4885" t="s">
        <v>33</v>
      </c>
      <c r="J4885" s="6" t="str">
        <f t="shared" si="616"/>
        <v>Amsterdam</v>
      </c>
      <c r="K4885" t="s">
        <v>46</v>
      </c>
      <c r="L4885" s="6" t="str">
        <f t="shared" si="617"/>
        <v>North Holland</v>
      </c>
      <c r="M4885" s="1" t="s">
        <v>4101</v>
      </c>
      <c r="N4885" t="s">
        <v>35</v>
      </c>
      <c r="O4885">
        <v>52.363361277811997</v>
      </c>
      <c r="P4885">
        <v>4.9154521953302099</v>
      </c>
      <c r="Q4885" t="s">
        <v>36</v>
      </c>
      <c r="R4885" t="s">
        <v>37</v>
      </c>
      <c r="S4885">
        <v>4</v>
      </c>
      <c r="T4885">
        <v>1</v>
      </c>
      <c r="U4885">
        <v>2</v>
      </c>
      <c r="V4885">
        <v>2</v>
      </c>
      <c r="W4885" t="s">
        <v>38</v>
      </c>
      <c r="X4885" s="8">
        <v>90</v>
      </c>
      <c r="Y4885">
        <v>1</v>
      </c>
      <c r="Z4885">
        <v>0</v>
      </c>
      <c r="AA4885">
        <v>1</v>
      </c>
      <c r="AB4885" s="6">
        <f t="shared" si="618"/>
        <v>0</v>
      </c>
      <c r="AC4885" s="13">
        <f t="shared" si="619"/>
        <v>90</v>
      </c>
      <c r="AD4885" s="13">
        <f t="shared" si="620"/>
        <v>90</v>
      </c>
      <c r="AE4885" s="13">
        <f t="shared" si="621"/>
        <v>0</v>
      </c>
      <c r="AF4885" t="s">
        <v>62</v>
      </c>
      <c r="AG4885" t="s">
        <v>62</v>
      </c>
      <c r="AH4885">
        <v>0</v>
      </c>
    </row>
    <row r="4886" spans="1:41">
      <c r="A4886" s="1">
        <v>10434311</v>
      </c>
      <c r="B4886" t="s">
        <v>1349</v>
      </c>
      <c r="C4886">
        <v>2013</v>
      </c>
      <c r="D4886" s="2" t="s">
        <v>6674</v>
      </c>
      <c r="E4886" s="4">
        <f t="shared" si="614"/>
        <v>41612</v>
      </c>
      <c r="F4886" s="5">
        <f t="shared" ca="1" si="615"/>
        <v>1.5882891286149172</v>
      </c>
      <c r="G4886" s="1">
        <v>4922480</v>
      </c>
      <c r="H4886" t="s">
        <v>45</v>
      </c>
      <c r="I4886" t="s">
        <v>33</v>
      </c>
      <c r="J4886" s="6" t="str">
        <f t="shared" si="616"/>
        <v>Amsterdam</v>
      </c>
      <c r="K4886" t="s">
        <v>46</v>
      </c>
      <c r="L4886" s="6" t="str">
        <f t="shared" si="617"/>
        <v>North Holland</v>
      </c>
      <c r="M4886" s="1" t="s">
        <v>4102</v>
      </c>
      <c r="N4886" t="s">
        <v>35</v>
      </c>
      <c r="O4886">
        <v>52.360833893557299</v>
      </c>
      <c r="P4886">
        <v>4.8520387786957899</v>
      </c>
      <c r="Q4886" t="s">
        <v>36</v>
      </c>
      <c r="R4886" t="s">
        <v>42</v>
      </c>
      <c r="S4886">
        <v>2</v>
      </c>
      <c r="T4886">
        <v>1.5</v>
      </c>
      <c r="U4886">
        <v>1</v>
      </c>
      <c r="V4886">
        <v>1</v>
      </c>
      <c r="W4886" t="s">
        <v>38</v>
      </c>
      <c r="X4886" s="8">
        <v>79</v>
      </c>
      <c r="Y4886">
        <v>1</v>
      </c>
      <c r="Z4886">
        <v>10</v>
      </c>
      <c r="AA4886">
        <v>1</v>
      </c>
      <c r="AB4886" s="6">
        <f t="shared" si="618"/>
        <v>4</v>
      </c>
      <c r="AC4886" s="13">
        <f t="shared" si="619"/>
        <v>89</v>
      </c>
      <c r="AD4886" s="13">
        <f t="shared" si="620"/>
        <v>89</v>
      </c>
      <c r="AE4886" s="13">
        <f t="shared" si="621"/>
        <v>356</v>
      </c>
      <c r="AF4886" t="s">
        <v>47</v>
      </c>
      <c r="AG4886">
        <v>1</v>
      </c>
      <c r="AH4886">
        <v>2</v>
      </c>
      <c r="AI4886">
        <v>90</v>
      </c>
      <c r="AJ4886">
        <v>10</v>
      </c>
      <c r="AK4886">
        <v>10</v>
      </c>
      <c r="AL4886">
        <v>10</v>
      </c>
      <c r="AM4886">
        <v>10</v>
      </c>
      <c r="AN4886">
        <v>8</v>
      </c>
      <c r="AO4886">
        <v>9</v>
      </c>
    </row>
    <row r="4887" spans="1:41">
      <c r="A4887" s="1">
        <v>10446254</v>
      </c>
      <c r="B4887" t="s">
        <v>1419</v>
      </c>
      <c r="C4887">
        <v>2013</v>
      </c>
      <c r="D4887" s="2" t="s">
        <v>6675</v>
      </c>
      <c r="E4887" s="4">
        <f t="shared" si="614"/>
        <v>41613</v>
      </c>
      <c r="F4887" s="5">
        <f t="shared" ca="1" si="615"/>
        <v>1.5855494025875201</v>
      </c>
      <c r="G4887" s="1">
        <v>5197913</v>
      </c>
      <c r="H4887" t="s">
        <v>45</v>
      </c>
      <c r="I4887" t="s">
        <v>33</v>
      </c>
      <c r="J4887" s="6" t="str">
        <f t="shared" si="616"/>
        <v>Amsterdam</v>
      </c>
      <c r="K4887" t="s">
        <v>46</v>
      </c>
      <c r="L4887" s="6" t="str">
        <f t="shared" si="617"/>
        <v>North Holland</v>
      </c>
      <c r="M4887" s="1" t="s">
        <v>4103</v>
      </c>
      <c r="N4887" t="s">
        <v>35</v>
      </c>
      <c r="O4887">
        <v>52.361643976905597</v>
      </c>
      <c r="P4887">
        <v>4.8637033472664397</v>
      </c>
      <c r="Q4887" t="s">
        <v>36</v>
      </c>
      <c r="R4887" t="s">
        <v>37</v>
      </c>
      <c r="S4887">
        <v>2</v>
      </c>
      <c r="T4887">
        <v>1</v>
      </c>
      <c r="U4887">
        <v>1</v>
      </c>
      <c r="V4887">
        <v>1</v>
      </c>
      <c r="W4887" t="s">
        <v>38</v>
      </c>
      <c r="X4887" s="8">
        <v>120</v>
      </c>
      <c r="Y4887">
        <v>1</v>
      </c>
      <c r="Z4887">
        <v>0</v>
      </c>
      <c r="AA4887">
        <v>3</v>
      </c>
      <c r="AB4887" s="6">
        <f t="shared" si="618"/>
        <v>6</v>
      </c>
      <c r="AC4887" s="13">
        <f t="shared" si="619"/>
        <v>120</v>
      </c>
      <c r="AD4887" s="13">
        <f t="shared" si="620"/>
        <v>360</v>
      </c>
      <c r="AE4887" s="13">
        <f t="shared" si="621"/>
        <v>2160</v>
      </c>
      <c r="AF4887" t="s">
        <v>43</v>
      </c>
      <c r="AG4887">
        <v>1</v>
      </c>
      <c r="AH4887">
        <v>3</v>
      </c>
      <c r="AI4887">
        <v>87</v>
      </c>
      <c r="AJ4887">
        <v>9</v>
      </c>
      <c r="AK4887">
        <v>9</v>
      </c>
      <c r="AL4887">
        <v>9</v>
      </c>
      <c r="AM4887">
        <v>9</v>
      </c>
      <c r="AN4887">
        <v>9</v>
      </c>
      <c r="AO4887">
        <v>9</v>
      </c>
    </row>
    <row r="4888" spans="1:41">
      <c r="A4888" s="1">
        <v>10450012</v>
      </c>
      <c r="B4888" t="s">
        <v>860</v>
      </c>
      <c r="C4888">
        <v>2013</v>
      </c>
      <c r="D4888" s="2" t="s">
        <v>6675</v>
      </c>
      <c r="E4888" s="4">
        <f t="shared" si="614"/>
        <v>41613</v>
      </c>
      <c r="F4888" s="5">
        <f t="shared" ca="1" si="615"/>
        <v>1.5855494025875201</v>
      </c>
      <c r="G4888" s="1">
        <v>2036476</v>
      </c>
      <c r="H4888" t="s">
        <v>51</v>
      </c>
      <c r="I4888" t="s">
        <v>33</v>
      </c>
      <c r="J4888" s="6" t="str">
        <f t="shared" si="616"/>
        <v>Amsterdam</v>
      </c>
      <c r="K4888" t="s">
        <v>34</v>
      </c>
      <c r="L4888" s="6" t="str">
        <f t="shared" si="617"/>
        <v>North Holland</v>
      </c>
      <c r="M4888" s="1" t="s">
        <v>4104</v>
      </c>
      <c r="N4888" t="s">
        <v>35</v>
      </c>
      <c r="O4888">
        <v>52.366051248330898</v>
      </c>
      <c r="P4888">
        <v>4.8852362935733904</v>
      </c>
      <c r="Q4888" t="s">
        <v>36</v>
      </c>
      <c r="R4888" t="s">
        <v>37</v>
      </c>
      <c r="S4888">
        <v>2</v>
      </c>
      <c r="T4888">
        <v>1</v>
      </c>
      <c r="U4888">
        <v>1</v>
      </c>
      <c r="V4888">
        <v>3</v>
      </c>
      <c r="W4888" t="s">
        <v>38</v>
      </c>
      <c r="X4888" s="8">
        <v>95</v>
      </c>
      <c r="Y4888">
        <v>1</v>
      </c>
      <c r="Z4888">
        <v>0</v>
      </c>
      <c r="AA4888">
        <v>1</v>
      </c>
      <c r="AB4888" s="6">
        <f t="shared" si="618"/>
        <v>38</v>
      </c>
      <c r="AC4888" s="13">
        <f t="shared" si="619"/>
        <v>95</v>
      </c>
      <c r="AD4888" s="13">
        <f t="shared" si="620"/>
        <v>95</v>
      </c>
      <c r="AE4888" s="13">
        <f t="shared" si="621"/>
        <v>3610</v>
      </c>
      <c r="AF4888" t="s">
        <v>39</v>
      </c>
      <c r="AG4888">
        <v>1</v>
      </c>
      <c r="AH4888">
        <v>19</v>
      </c>
      <c r="AI4888">
        <v>100</v>
      </c>
      <c r="AJ4888">
        <v>10</v>
      </c>
      <c r="AK4888">
        <v>10</v>
      </c>
      <c r="AL4888">
        <v>10</v>
      </c>
      <c r="AM4888">
        <v>10</v>
      </c>
      <c r="AN4888">
        <v>10</v>
      </c>
      <c r="AO4888">
        <v>10</v>
      </c>
    </row>
    <row r="4889" spans="1:41">
      <c r="A4889" s="1">
        <v>10451294</v>
      </c>
      <c r="B4889" t="s">
        <v>823</v>
      </c>
      <c r="C4889">
        <v>2013</v>
      </c>
      <c r="D4889" s="2" t="s">
        <v>6675</v>
      </c>
      <c r="E4889" s="4">
        <f t="shared" si="614"/>
        <v>41613</v>
      </c>
      <c r="F4889" s="5">
        <f t="shared" ca="1" si="615"/>
        <v>1.5855494025875201</v>
      </c>
      <c r="G4889" s="1">
        <v>2036835</v>
      </c>
      <c r="H4889" t="s">
        <v>51</v>
      </c>
      <c r="I4889" t="s">
        <v>33</v>
      </c>
      <c r="J4889" s="6" t="str">
        <f t="shared" si="616"/>
        <v>Amsterdam</v>
      </c>
      <c r="K4889" t="s">
        <v>34</v>
      </c>
      <c r="L4889" s="6" t="str">
        <f t="shared" si="617"/>
        <v>North Holland</v>
      </c>
      <c r="M4889" s="1" t="s">
        <v>4105</v>
      </c>
      <c r="N4889" t="s">
        <v>35</v>
      </c>
      <c r="O4889">
        <v>52.368754110960701</v>
      </c>
      <c r="P4889">
        <v>4.8930083279072001</v>
      </c>
      <c r="Q4889" t="s">
        <v>36</v>
      </c>
      <c r="R4889" t="s">
        <v>37</v>
      </c>
      <c r="S4889">
        <v>2</v>
      </c>
      <c r="T4889">
        <v>1</v>
      </c>
      <c r="U4889">
        <v>0</v>
      </c>
      <c r="V4889">
        <v>1</v>
      </c>
      <c r="W4889" t="s">
        <v>38</v>
      </c>
      <c r="X4889" s="8">
        <v>100</v>
      </c>
      <c r="Y4889">
        <v>1</v>
      </c>
      <c r="Z4889">
        <v>0</v>
      </c>
      <c r="AA4889">
        <v>1</v>
      </c>
      <c r="AB4889" s="6">
        <f t="shared" si="618"/>
        <v>80</v>
      </c>
      <c r="AC4889" s="13">
        <f t="shared" si="619"/>
        <v>100</v>
      </c>
      <c r="AD4889" s="13">
        <f t="shared" si="620"/>
        <v>100</v>
      </c>
      <c r="AE4889" s="13">
        <f t="shared" si="621"/>
        <v>8000</v>
      </c>
      <c r="AF4889" t="s">
        <v>39</v>
      </c>
      <c r="AG4889">
        <v>0.9</v>
      </c>
      <c r="AH4889">
        <v>40</v>
      </c>
      <c r="AI4889">
        <v>88</v>
      </c>
      <c r="AJ4889">
        <v>9</v>
      </c>
      <c r="AK4889">
        <v>9</v>
      </c>
      <c r="AL4889">
        <v>10</v>
      </c>
      <c r="AM4889">
        <v>10</v>
      </c>
      <c r="AN4889">
        <v>10</v>
      </c>
      <c r="AO4889">
        <v>8</v>
      </c>
    </row>
    <row r="4890" spans="1:41">
      <c r="A4890" s="1">
        <v>10453514</v>
      </c>
      <c r="B4890" t="s">
        <v>1288</v>
      </c>
      <c r="C4890">
        <v>2013</v>
      </c>
      <c r="D4890" s="2" t="s">
        <v>6675</v>
      </c>
      <c r="E4890" s="4">
        <f t="shared" si="614"/>
        <v>41613</v>
      </c>
      <c r="F4890" s="5">
        <f t="shared" ca="1" si="615"/>
        <v>1.5855494025875201</v>
      </c>
      <c r="G4890" s="1">
        <v>4495913</v>
      </c>
      <c r="H4890" t="s">
        <v>51</v>
      </c>
      <c r="I4890" t="s">
        <v>33</v>
      </c>
      <c r="J4890" s="6" t="str">
        <f t="shared" si="616"/>
        <v>Amsterdam</v>
      </c>
      <c r="K4890" t="s">
        <v>34</v>
      </c>
      <c r="L4890" s="6" t="str">
        <f t="shared" si="617"/>
        <v>North Holland</v>
      </c>
      <c r="M4890" s="1" t="s">
        <v>4106</v>
      </c>
      <c r="N4890" t="s">
        <v>35</v>
      </c>
      <c r="O4890">
        <v>52.377254829724002</v>
      </c>
      <c r="P4890">
        <v>4.8957664615093996</v>
      </c>
      <c r="Q4890" t="s">
        <v>75</v>
      </c>
      <c r="R4890" t="s">
        <v>37</v>
      </c>
      <c r="S4890">
        <v>4</v>
      </c>
      <c r="T4890">
        <v>1</v>
      </c>
      <c r="U4890">
        <v>2</v>
      </c>
      <c r="V4890">
        <v>2</v>
      </c>
      <c r="W4890" t="s">
        <v>38</v>
      </c>
      <c r="X4890" s="8">
        <v>280</v>
      </c>
      <c r="Y4890">
        <v>4</v>
      </c>
      <c r="Z4890">
        <v>35</v>
      </c>
      <c r="AA4890">
        <v>2</v>
      </c>
      <c r="AB4890" s="6">
        <f t="shared" si="618"/>
        <v>12</v>
      </c>
      <c r="AC4890" s="13">
        <f t="shared" si="619"/>
        <v>280</v>
      </c>
      <c r="AD4890" s="13">
        <f t="shared" si="620"/>
        <v>560</v>
      </c>
      <c r="AE4890" s="13">
        <f t="shared" si="621"/>
        <v>6720</v>
      </c>
      <c r="AF4890" t="s">
        <v>47</v>
      </c>
      <c r="AG4890">
        <v>1</v>
      </c>
      <c r="AH4890">
        <v>6</v>
      </c>
      <c r="AI4890">
        <v>87</v>
      </c>
      <c r="AJ4890">
        <v>9</v>
      </c>
      <c r="AK4890">
        <v>8</v>
      </c>
      <c r="AL4890">
        <v>10</v>
      </c>
      <c r="AM4890">
        <v>10</v>
      </c>
      <c r="AN4890">
        <v>10</v>
      </c>
      <c r="AO4890">
        <v>8</v>
      </c>
    </row>
    <row r="4891" spans="1:41">
      <c r="A4891" s="1">
        <v>10463068</v>
      </c>
      <c r="B4891" t="s">
        <v>4107</v>
      </c>
      <c r="C4891">
        <v>2013</v>
      </c>
      <c r="D4891" s="2" t="s">
        <v>6426</v>
      </c>
      <c r="E4891" s="4">
        <f t="shared" si="614"/>
        <v>41614</v>
      </c>
      <c r="F4891" s="5">
        <f t="shared" ca="1" si="615"/>
        <v>1.5828096765601227</v>
      </c>
      <c r="G4891" s="1">
        <v>2207977</v>
      </c>
      <c r="H4891" t="s">
        <v>161</v>
      </c>
      <c r="I4891" t="s">
        <v>33</v>
      </c>
      <c r="J4891" s="6" t="str">
        <f t="shared" si="616"/>
        <v>Amsterdam</v>
      </c>
      <c r="K4891" s="6" t="s">
        <v>34</v>
      </c>
      <c r="M4891" s="1" t="s">
        <v>4108</v>
      </c>
      <c r="N4891" t="s">
        <v>35</v>
      </c>
      <c r="O4891">
        <v>52.352469415349702</v>
      </c>
      <c r="P4891">
        <v>4.99286638476985</v>
      </c>
      <c r="Q4891" t="s">
        <v>925</v>
      </c>
      <c r="R4891" t="s">
        <v>37</v>
      </c>
      <c r="S4891">
        <v>7</v>
      </c>
      <c r="T4891">
        <v>2</v>
      </c>
      <c r="U4891">
        <v>4</v>
      </c>
      <c r="V4891">
        <v>6</v>
      </c>
      <c r="W4891" t="s">
        <v>38</v>
      </c>
      <c r="X4891" s="8">
        <v>200</v>
      </c>
      <c r="Y4891">
        <v>1</v>
      </c>
      <c r="Z4891">
        <v>0</v>
      </c>
      <c r="AA4891">
        <v>6</v>
      </c>
      <c r="AB4891" s="6">
        <f t="shared" si="618"/>
        <v>0</v>
      </c>
      <c r="AC4891" s="13">
        <f t="shared" si="619"/>
        <v>200</v>
      </c>
      <c r="AD4891" s="13">
        <f t="shared" si="620"/>
        <v>1200</v>
      </c>
      <c r="AE4891" s="13">
        <f t="shared" si="621"/>
        <v>0</v>
      </c>
      <c r="AF4891" t="s">
        <v>83</v>
      </c>
      <c r="AG4891">
        <v>0.3</v>
      </c>
      <c r="AH4891">
        <v>0</v>
      </c>
    </row>
    <row r="4892" spans="1:41">
      <c r="A4892" s="1">
        <v>10466271</v>
      </c>
      <c r="B4892" t="s">
        <v>4109</v>
      </c>
      <c r="C4892">
        <v>2013</v>
      </c>
      <c r="D4892" s="2" t="s">
        <v>6426</v>
      </c>
      <c r="E4892" s="4">
        <f t="shared" si="614"/>
        <v>41614</v>
      </c>
      <c r="F4892" s="5">
        <f t="shared" ca="1" si="615"/>
        <v>1.5828096765601227</v>
      </c>
      <c r="G4892" s="1">
        <v>2040532</v>
      </c>
      <c r="H4892" t="s">
        <v>49</v>
      </c>
      <c r="I4892" t="s">
        <v>33</v>
      </c>
      <c r="J4892" s="6" t="str">
        <f t="shared" si="616"/>
        <v>Amsterdam</v>
      </c>
      <c r="K4892" t="s">
        <v>34</v>
      </c>
      <c r="M4892" s="1" t="s">
        <v>4110</v>
      </c>
      <c r="N4892" t="s">
        <v>35</v>
      </c>
      <c r="O4892">
        <v>52.363526743033901</v>
      </c>
      <c r="P4892">
        <v>4.8952890394827104</v>
      </c>
      <c r="Q4892" t="s">
        <v>36</v>
      </c>
      <c r="R4892" t="s">
        <v>37</v>
      </c>
      <c r="S4892">
        <v>2</v>
      </c>
      <c r="T4892">
        <v>1</v>
      </c>
      <c r="U4892">
        <v>1</v>
      </c>
      <c r="V4892">
        <v>1</v>
      </c>
      <c r="W4892" t="s">
        <v>38</v>
      </c>
      <c r="X4892" s="8">
        <v>85</v>
      </c>
      <c r="Y4892">
        <v>1</v>
      </c>
      <c r="Z4892">
        <v>10</v>
      </c>
      <c r="AA4892">
        <v>2</v>
      </c>
      <c r="AB4892" s="6">
        <f t="shared" si="618"/>
        <v>182</v>
      </c>
      <c r="AC4892" s="13">
        <f t="shared" si="619"/>
        <v>95</v>
      </c>
      <c r="AD4892" s="13">
        <f t="shared" si="620"/>
        <v>190</v>
      </c>
      <c r="AE4892" s="13">
        <f t="shared" si="621"/>
        <v>34580</v>
      </c>
      <c r="AF4892" t="s">
        <v>43</v>
      </c>
      <c r="AG4892">
        <v>0.97</v>
      </c>
      <c r="AH4892">
        <v>91</v>
      </c>
      <c r="AI4892">
        <v>96</v>
      </c>
      <c r="AJ4892">
        <v>10</v>
      </c>
      <c r="AK4892">
        <v>10</v>
      </c>
      <c r="AL4892">
        <v>10</v>
      </c>
      <c r="AM4892">
        <v>10</v>
      </c>
      <c r="AN4892">
        <v>10</v>
      </c>
      <c r="AO4892">
        <v>9</v>
      </c>
    </row>
    <row r="4893" spans="1:41">
      <c r="A4893" s="1">
        <v>10467490</v>
      </c>
      <c r="B4893" t="s">
        <v>766</v>
      </c>
      <c r="C4893">
        <v>2013</v>
      </c>
      <c r="D4893" s="2" t="s">
        <v>6426</v>
      </c>
      <c r="E4893" s="4">
        <f t="shared" si="614"/>
        <v>41614</v>
      </c>
      <c r="F4893" s="5">
        <f t="shared" ca="1" si="615"/>
        <v>1.5828096765601227</v>
      </c>
      <c r="G4893" s="1">
        <v>4669175</v>
      </c>
      <c r="H4893" t="s">
        <v>51</v>
      </c>
      <c r="I4893" t="s">
        <v>33</v>
      </c>
      <c r="J4893" s="6" t="str">
        <f t="shared" si="616"/>
        <v>Amsterdam</v>
      </c>
      <c r="K4893" t="s">
        <v>46</v>
      </c>
      <c r="M4893" s="1" t="s">
        <v>3145</v>
      </c>
      <c r="N4893" t="s">
        <v>35</v>
      </c>
      <c r="O4893">
        <v>52.371666683790302</v>
      </c>
      <c r="P4893">
        <v>4.8928459480716899</v>
      </c>
      <c r="Q4893" t="s">
        <v>36</v>
      </c>
      <c r="R4893" t="s">
        <v>37</v>
      </c>
      <c r="S4893">
        <v>4</v>
      </c>
      <c r="T4893">
        <v>1</v>
      </c>
      <c r="U4893">
        <v>2</v>
      </c>
      <c r="V4893">
        <v>4</v>
      </c>
      <c r="W4893" t="s">
        <v>38</v>
      </c>
      <c r="X4893" s="8">
        <v>200</v>
      </c>
      <c r="Y4893">
        <v>1</v>
      </c>
      <c r="Z4893">
        <v>65</v>
      </c>
      <c r="AA4893">
        <v>1</v>
      </c>
      <c r="AB4893" s="6">
        <f t="shared" si="618"/>
        <v>6</v>
      </c>
      <c r="AC4893" s="13">
        <f t="shared" si="619"/>
        <v>265</v>
      </c>
      <c r="AD4893" s="13">
        <f t="shared" si="620"/>
        <v>265</v>
      </c>
      <c r="AE4893" s="13">
        <f t="shared" si="621"/>
        <v>1590</v>
      </c>
      <c r="AF4893" t="s">
        <v>39</v>
      </c>
      <c r="AG4893">
        <v>0.64</v>
      </c>
      <c r="AH4893">
        <v>3</v>
      </c>
      <c r="AI4893">
        <v>80</v>
      </c>
      <c r="AJ4893">
        <v>8</v>
      </c>
      <c r="AK4893">
        <v>7</v>
      </c>
      <c r="AL4893">
        <v>9</v>
      </c>
      <c r="AM4893">
        <v>8</v>
      </c>
      <c r="AN4893">
        <v>10</v>
      </c>
      <c r="AO4893">
        <v>9</v>
      </c>
    </row>
    <row r="4894" spans="1:41">
      <c r="A4894" s="1">
        <v>10467490</v>
      </c>
      <c r="B4894" t="s">
        <v>766</v>
      </c>
      <c r="C4894">
        <v>2013</v>
      </c>
      <c r="D4894" s="2" t="s">
        <v>6426</v>
      </c>
      <c r="E4894" s="4">
        <f t="shared" si="614"/>
        <v>41614</v>
      </c>
      <c r="F4894" s="5">
        <f t="shared" ca="1" si="615"/>
        <v>1.5828096765601227</v>
      </c>
      <c r="G4894" s="1">
        <v>4604800</v>
      </c>
      <c r="H4894" t="s">
        <v>51</v>
      </c>
      <c r="I4894" t="s">
        <v>33</v>
      </c>
      <c r="J4894" s="6" t="str">
        <f t="shared" si="616"/>
        <v>Amsterdam</v>
      </c>
      <c r="K4894" t="s">
        <v>34</v>
      </c>
      <c r="M4894" s="1" t="s">
        <v>1843</v>
      </c>
      <c r="N4894" t="s">
        <v>35</v>
      </c>
      <c r="O4894">
        <v>52.370043714298703</v>
      </c>
      <c r="P4894">
        <v>4.8935288836630102</v>
      </c>
      <c r="Q4894" t="s">
        <v>36</v>
      </c>
      <c r="R4894" t="s">
        <v>42</v>
      </c>
      <c r="S4894">
        <v>3</v>
      </c>
      <c r="T4894">
        <v>1</v>
      </c>
      <c r="U4894">
        <v>1</v>
      </c>
      <c r="V4894">
        <v>2</v>
      </c>
      <c r="W4894" t="s">
        <v>38</v>
      </c>
      <c r="X4894" s="8">
        <v>80</v>
      </c>
      <c r="Y4894">
        <v>1</v>
      </c>
      <c r="Z4894">
        <v>35</v>
      </c>
      <c r="AA4894">
        <v>1</v>
      </c>
      <c r="AB4894" s="6">
        <f t="shared" si="618"/>
        <v>10</v>
      </c>
      <c r="AC4894" s="13">
        <f t="shared" si="619"/>
        <v>115</v>
      </c>
      <c r="AD4894" s="13">
        <f t="shared" si="620"/>
        <v>115</v>
      </c>
      <c r="AE4894" s="13">
        <f t="shared" si="621"/>
        <v>1150</v>
      </c>
      <c r="AF4894" t="s">
        <v>39</v>
      </c>
      <c r="AG4894">
        <v>0.62</v>
      </c>
      <c r="AH4894">
        <v>5</v>
      </c>
      <c r="AI4894">
        <v>95</v>
      </c>
      <c r="AJ4894">
        <v>10</v>
      </c>
      <c r="AK4894">
        <v>8</v>
      </c>
      <c r="AL4894">
        <v>10</v>
      </c>
      <c r="AM4894">
        <v>10</v>
      </c>
      <c r="AN4894">
        <v>10</v>
      </c>
      <c r="AO4894">
        <v>10</v>
      </c>
    </row>
    <row r="4895" spans="1:41">
      <c r="A4895" s="1">
        <v>10469013</v>
      </c>
      <c r="B4895" t="s">
        <v>4111</v>
      </c>
      <c r="C4895">
        <v>2013</v>
      </c>
      <c r="D4895" s="2" t="s">
        <v>6426</v>
      </c>
      <c r="E4895" s="4">
        <f t="shared" si="614"/>
        <v>41614</v>
      </c>
      <c r="F4895" s="5">
        <f t="shared" ca="1" si="615"/>
        <v>1.5828096765601227</v>
      </c>
      <c r="G4895" s="1">
        <v>5256327</v>
      </c>
      <c r="H4895" t="s">
        <v>60</v>
      </c>
      <c r="I4895" t="s">
        <v>33</v>
      </c>
      <c r="J4895" s="6" t="str">
        <f t="shared" si="616"/>
        <v>Amsterdam</v>
      </c>
      <c r="K4895" t="s">
        <v>46</v>
      </c>
      <c r="M4895" s="1" t="s">
        <v>4112</v>
      </c>
      <c r="N4895" t="s">
        <v>35</v>
      </c>
      <c r="O4895">
        <v>52.356366813904998</v>
      </c>
      <c r="P4895">
        <v>4.8947001291146099</v>
      </c>
      <c r="Q4895" t="s">
        <v>36</v>
      </c>
      <c r="R4895" t="s">
        <v>37</v>
      </c>
      <c r="S4895">
        <v>4</v>
      </c>
      <c r="T4895">
        <v>2</v>
      </c>
      <c r="U4895">
        <v>2</v>
      </c>
      <c r="V4895">
        <v>2</v>
      </c>
      <c r="W4895" t="s">
        <v>38</v>
      </c>
      <c r="X4895" s="8">
        <v>190</v>
      </c>
      <c r="Y4895">
        <v>1</v>
      </c>
      <c r="Z4895">
        <v>0</v>
      </c>
      <c r="AA4895">
        <v>2</v>
      </c>
      <c r="AB4895" s="6">
        <f t="shared" si="618"/>
        <v>4</v>
      </c>
      <c r="AC4895" s="13">
        <f t="shared" si="619"/>
        <v>190</v>
      </c>
      <c r="AD4895" s="13">
        <f t="shared" si="620"/>
        <v>380</v>
      </c>
      <c r="AE4895" s="13">
        <f t="shared" si="621"/>
        <v>1520</v>
      </c>
      <c r="AF4895" t="s">
        <v>47</v>
      </c>
      <c r="AG4895">
        <v>1</v>
      </c>
      <c r="AH4895">
        <v>2</v>
      </c>
      <c r="AI4895">
        <v>100</v>
      </c>
      <c r="AJ4895">
        <v>10</v>
      </c>
      <c r="AK4895">
        <v>10</v>
      </c>
      <c r="AL4895">
        <v>10</v>
      </c>
      <c r="AM4895">
        <v>10</v>
      </c>
      <c r="AN4895">
        <v>10</v>
      </c>
      <c r="AO4895">
        <v>10</v>
      </c>
    </row>
    <row r="4896" spans="1:41">
      <c r="A4896" s="1">
        <v>10481660</v>
      </c>
      <c r="B4896" t="s">
        <v>1518</v>
      </c>
      <c r="C4896">
        <v>2013</v>
      </c>
      <c r="D4896" s="2" t="s">
        <v>6427</v>
      </c>
      <c r="E4896" s="4">
        <f t="shared" si="614"/>
        <v>41615</v>
      </c>
      <c r="F4896" s="5">
        <f t="shared" ca="1" si="615"/>
        <v>1.5800699505327256</v>
      </c>
      <c r="G4896" s="1">
        <v>2358921</v>
      </c>
      <c r="H4896" t="s">
        <v>45</v>
      </c>
      <c r="I4896" t="s">
        <v>33</v>
      </c>
      <c r="J4896" s="6" t="str">
        <f t="shared" si="616"/>
        <v>Amsterdam</v>
      </c>
      <c r="K4896" t="s">
        <v>34</v>
      </c>
      <c r="M4896" s="1">
        <v>1053</v>
      </c>
      <c r="N4896" t="s">
        <v>35</v>
      </c>
      <c r="O4896">
        <v>52.368333032091002</v>
      </c>
      <c r="P4896">
        <v>4.8737923859886996</v>
      </c>
      <c r="Q4896" t="s">
        <v>36</v>
      </c>
      <c r="R4896" t="s">
        <v>37</v>
      </c>
      <c r="S4896">
        <v>2</v>
      </c>
      <c r="T4896">
        <v>1</v>
      </c>
      <c r="U4896">
        <v>1</v>
      </c>
      <c r="V4896">
        <v>1</v>
      </c>
      <c r="W4896" t="s">
        <v>38</v>
      </c>
      <c r="X4896" s="8">
        <v>99</v>
      </c>
      <c r="Y4896">
        <v>1</v>
      </c>
      <c r="Z4896">
        <v>0</v>
      </c>
      <c r="AA4896">
        <v>3</v>
      </c>
      <c r="AB4896" s="6">
        <f t="shared" si="618"/>
        <v>48</v>
      </c>
      <c r="AC4896" s="13">
        <f t="shared" si="619"/>
        <v>99</v>
      </c>
      <c r="AD4896" s="13">
        <f t="shared" si="620"/>
        <v>297</v>
      </c>
      <c r="AE4896" s="13">
        <f t="shared" si="621"/>
        <v>14256</v>
      </c>
      <c r="AF4896" t="s">
        <v>39</v>
      </c>
      <c r="AG4896">
        <v>0.71</v>
      </c>
      <c r="AH4896">
        <v>24</v>
      </c>
      <c r="AI4896">
        <v>98</v>
      </c>
      <c r="AJ4896">
        <v>10</v>
      </c>
      <c r="AK4896">
        <v>10</v>
      </c>
      <c r="AL4896">
        <v>10</v>
      </c>
      <c r="AM4896">
        <v>10</v>
      </c>
      <c r="AN4896">
        <v>10</v>
      </c>
      <c r="AO4896">
        <v>9</v>
      </c>
    </row>
    <row r="4897" spans="1:41">
      <c r="A4897" s="1">
        <v>10483759</v>
      </c>
      <c r="B4897" t="s">
        <v>777</v>
      </c>
      <c r="C4897">
        <v>2013</v>
      </c>
      <c r="D4897" s="2" t="s">
        <v>6427</v>
      </c>
      <c r="E4897" s="4">
        <f t="shared" si="614"/>
        <v>41615</v>
      </c>
      <c r="F4897" s="5">
        <f t="shared" ca="1" si="615"/>
        <v>1.5800699505327256</v>
      </c>
      <c r="G4897" s="1">
        <v>2044583</v>
      </c>
      <c r="H4897" t="s">
        <v>45</v>
      </c>
      <c r="I4897" t="s">
        <v>33</v>
      </c>
      <c r="J4897" s="6" t="str">
        <f t="shared" si="616"/>
        <v>Amsterdam</v>
      </c>
      <c r="K4897" t="s">
        <v>34</v>
      </c>
      <c r="M4897" s="1">
        <v>1056</v>
      </c>
      <c r="N4897" t="s">
        <v>35</v>
      </c>
      <c r="O4897">
        <v>52.372710950780203</v>
      </c>
      <c r="P4897">
        <v>4.8644091881190796</v>
      </c>
      <c r="Q4897" t="s">
        <v>36</v>
      </c>
      <c r="R4897" t="s">
        <v>37</v>
      </c>
      <c r="S4897">
        <v>4</v>
      </c>
      <c r="T4897">
        <v>1</v>
      </c>
      <c r="U4897">
        <v>2</v>
      </c>
      <c r="V4897">
        <v>4</v>
      </c>
      <c r="W4897" t="s">
        <v>38</v>
      </c>
      <c r="X4897" s="8">
        <v>130</v>
      </c>
      <c r="Y4897">
        <v>2</v>
      </c>
      <c r="Z4897">
        <v>20</v>
      </c>
      <c r="AA4897">
        <v>3</v>
      </c>
      <c r="AB4897" s="6">
        <f t="shared" si="618"/>
        <v>4</v>
      </c>
      <c r="AC4897" s="13">
        <f t="shared" si="619"/>
        <v>130</v>
      </c>
      <c r="AD4897" s="13">
        <f t="shared" si="620"/>
        <v>390</v>
      </c>
      <c r="AE4897" s="13">
        <f t="shared" si="621"/>
        <v>1560</v>
      </c>
      <c r="AF4897" t="s">
        <v>47</v>
      </c>
      <c r="AG4897">
        <v>1</v>
      </c>
      <c r="AH4897">
        <v>2</v>
      </c>
      <c r="AI4897">
        <v>100</v>
      </c>
      <c r="AJ4897">
        <v>10</v>
      </c>
      <c r="AK4897">
        <v>10</v>
      </c>
      <c r="AL4897">
        <v>10</v>
      </c>
      <c r="AM4897">
        <v>10</v>
      </c>
      <c r="AN4897">
        <v>10</v>
      </c>
      <c r="AO4897">
        <v>9</v>
      </c>
    </row>
    <row r="4898" spans="1:41">
      <c r="A4898" s="1">
        <v>10486651</v>
      </c>
      <c r="B4898" t="s">
        <v>65</v>
      </c>
      <c r="C4898">
        <v>2013</v>
      </c>
      <c r="D4898" s="2" t="s">
        <v>6427</v>
      </c>
      <c r="E4898" s="4">
        <f t="shared" si="614"/>
        <v>41615</v>
      </c>
      <c r="F4898" s="5">
        <f t="shared" ca="1" si="615"/>
        <v>1.5800699505327256</v>
      </c>
      <c r="G4898" s="1">
        <v>2962348</v>
      </c>
      <c r="H4898" t="s">
        <v>45</v>
      </c>
      <c r="I4898" t="s">
        <v>33</v>
      </c>
      <c r="J4898" s="6" t="str">
        <f t="shared" si="616"/>
        <v>Amsterdam</v>
      </c>
      <c r="K4898" t="s">
        <v>34</v>
      </c>
      <c r="M4898" s="1">
        <v>1056</v>
      </c>
      <c r="N4898" t="s">
        <v>35</v>
      </c>
      <c r="O4898">
        <v>52.371103189181298</v>
      </c>
      <c r="P4898">
        <v>4.86586354302516</v>
      </c>
      <c r="Q4898" t="s">
        <v>36</v>
      </c>
      <c r="R4898" t="s">
        <v>37</v>
      </c>
      <c r="S4898">
        <v>3</v>
      </c>
      <c r="T4898">
        <v>1</v>
      </c>
      <c r="U4898">
        <v>2</v>
      </c>
      <c r="V4898">
        <v>2</v>
      </c>
      <c r="W4898" t="s">
        <v>38</v>
      </c>
      <c r="X4898" s="8">
        <v>150</v>
      </c>
      <c r="Y4898">
        <v>2</v>
      </c>
      <c r="Z4898">
        <v>40</v>
      </c>
      <c r="AA4898">
        <v>2</v>
      </c>
      <c r="AB4898" s="6">
        <f t="shared" si="618"/>
        <v>32</v>
      </c>
      <c r="AC4898" s="13">
        <f t="shared" si="619"/>
        <v>150</v>
      </c>
      <c r="AD4898" s="13">
        <f t="shared" si="620"/>
        <v>300</v>
      </c>
      <c r="AE4898" s="13">
        <f t="shared" si="621"/>
        <v>9600</v>
      </c>
      <c r="AF4898" t="s">
        <v>39</v>
      </c>
      <c r="AG4898">
        <v>0.94</v>
      </c>
      <c r="AH4898">
        <v>16</v>
      </c>
      <c r="AI4898">
        <v>98</v>
      </c>
      <c r="AJ4898">
        <v>10</v>
      </c>
      <c r="AK4898">
        <v>9</v>
      </c>
      <c r="AL4898">
        <v>10</v>
      </c>
      <c r="AM4898">
        <v>10</v>
      </c>
      <c r="AN4898">
        <v>10</v>
      </c>
      <c r="AO4898">
        <v>9</v>
      </c>
    </row>
    <row r="4899" spans="1:41">
      <c r="A4899" s="1">
        <v>10495961</v>
      </c>
      <c r="B4899" t="s">
        <v>1299</v>
      </c>
      <c r="C4899">
        <v>2013</v>
      </c>
      <c r="D4899" s="2" t="s">
        <v>6428</v>
      </c>
      <c r="E4899" s="4">
        <f t="shared" si="614"/>
        <v>41616</v>
      </c>
      <c r="F4899" s="5">
        <f t="shared" ca="1" si="615"/>
        <v>1.5773302245053282</v>
      </c>
      <c r="G4899" s="1">
        <v>2047376</v>
      </c>
      <c r="H4899" t="s">
        <v>49</v>
      </c>
      <c r="I4899" t="s">
        <v>33</v>
      </c>
      <c r="J4899" s="6" t="str">
        <f t="shared" si="616"/>
        <v>Amsterdam</v>
      </c>
      <c r="K4899" t="s">
        <v>34</v>
      </c>
      <c r="M4899" s="1" t="s">
        <v>4113</v>
      </c>
      <c r="N4899" t="s">
        <v>35</v>
      </c>
      <c r="O4899">
        <v>52.358591030813699</v>
      </c>
      <c r="P4899">
        <v>4.9006484237693604</v>
      </c>
      <c r="Q4899" t="s">
        <v>58</v>
      </c>
      <c r="R4899" t="s">
        <v>37</v>
      </c>
      <c r="S4899">
        <v>8</v>
      </c>
      <c r="T4899">
        <v>3</v>
      </c>
      <c r="U4899">
        <v>4</v>
      </c>
      <c r="V4899">
        <v>4</v>
      </c>
      <c r="W4899" t="s">
        <v>38</v>
      </c>
      <c r="X4899" s="8">
        <v>325</v>
      </c>
      <c r="Y4899">
        <v>1</v>
      </c>
      <c r="Z4899">
        <v>0</v>
      </c>
      <c r="AA4899">
        <v>2</v>
      </c>
      <c r="AB4899" s="6">
        <f t="shared" si="618"/>
        <v>34</v>
      </c>
      <c r="AC4899" s="13">
        <f t="shared" si="619"/>
        <v>325</v>
      </c>
      <c r="AD4899" s="13">
        <f t="shared" si="620"/>
        <v>650</v>
      </c>
      <c r="AE4899" s="13">
        <f t="shared" si="621"/>
        <v>22100</v>
      </c>
      <c r="AF4899" t="s">
        <v>39</v>
      </c>
      <c r="AG4899">
        <v>0.66</v>
      </c>
      <c r="AH4899">
        <v>17</v>
      </c>
      <c r="AI4899">
        <v>96</v>
      </c>
      <c r="AJ4899">
        <v>9</v>
      </c>
      <c r="AK4899">
        <v>10</v>
      </c>
      <c r="AL4899">
        <v>10</v>
      </c>
      <c r="AM4899">
        <v>10</v>
      </c>
      <c r="AN4899">
        <v>9</v>
      </c>
      <c r="AO4899">
        <v>9</v>
      </c>
    </row>
    <row r="4900" spans="1:41">
      <c r="A4900" s="1">
        <v>10497529</v>
      </c>
      <c r="B4900" t="s">
        <v>429</v>
      </c>
      <c r="C4900">
        <v>2013</v>
      </c>
      <c r="D4900" s="2" t="s">
        <v>6428</v>
      </c>
      <c r="E4900" s="4">
        <f t="shared" si="614"/>
        <v>41616</v>
      </c>
      <c r="F4900" s="5">
        <f t="shared" ca="1" si="615"/>
        <v>1.5773302245053282</v>
      </c>
      <c r="G4900" s="1">
        <v>2050115</v>
      </c>
      <c r="H4900" t="s">
        <v>51</v>
      </c>
      <c r="I4900" t="s">
        <v>33</v>
      </c>
      <c r="J4900" s="6" t="str">
        <f t="shared" si="616"/>
        <v>Amsterdam</v>
      </c>
      <c r="K4900" t="s">
        <v>34</v>
      </c>
      <c r="M4900" s="1" t="s">
        <v>4114</v>
      </c>
      <c r="N4900" t="s">
        <v>35</v>
      </c>
      <c r="O4900">
        <v>52.376309320532499</v>
      </c>
      <c r="P4900">
        <v>4.8876786999066004</v>
      </c>
      <c r="Q4900" t="s">
        <v>36</v>
      </c>
      <c r="R4900" t="s">
        <v>37</v>
      </c>
      <c r="S4900">
        <v>2</v>
      </c>
      <c r="T4900">
        <v>1</v>
      </c>
      <c r="U4900">
        <v>1</v>
      </c>
      <c r="V4900">
        <v>1</v>
      </c>
      <c r="W4900" t="s">
        <v>38</v>
      </c>
      <c r="X4900" s="8">
        <v>130</v>
      </c>
      <c r="Y4900">
        <v>2</v>
      </c>
      <c r="Z4900">
        <v>0</v>
      </c>
      <c r="AA4900">
        <v>3</v>
      </c>
      <c r="AB4900" s="6">
        <f t="shared" si="618"/>
        <v>24</v>
      </c>
      <c r="AC4900" s="13">
        <f t="shared" si="619"/>
        <v>130</v>
      </c>
      <c r="AD4900" s="13">
        <f t="shared" si="620"/>
        <v>390</v>
      </c>
      <c r="AE4900" s="13">
        <f t="shared" si="621"/>
        <v>9360</v>
      </c>
      <c r="AF4900" t="s">
        <v>43</v>
      </c>
      <c r="AG4900">
        <v>1</v>
      </c>
      <c r="AH4900">
        <v>12</v>
      </c>
      <c r="AI4900">
        <v>82</v>
      </c>
      <c r="AJ4900">
        <v>9</v>
      </c>
      <c r="AK4900">
        <v>8</v>
      </c>
      <c r="AL4900">
        <v>9</v>
      </c>
      <c r="AM4900">
        <v>9</v>
      </c>
      <c r="AN4900">
        <v>10</v>
      </c>
      <c r="AO4900">
        <v>8</v>
      </c>
    </row>
    <row r="4901" spans="1:41">
      <c r="A4901" s="1">
        <v>10499302</v>
      </c>
      <c r="B4901" t="s">
        <v>4115</v>
      </c>
      <c r="C4901">
        <v>2013</v>
      </c>
      <c r="D4901" s="2" t="s">
        <v>6428</v>
      </c>
      <c r="E4901" s="4">
        <f t="shared" si="614"/>
        <v>41616</v>
      </c>
      <c r="F4901" s="5">
        <f t="shared" ca="1" si="615"/>
        <v>1.5773302245053282</v>
      </c>
      <c r="G4901" s="1">
        <v>2048156</v>
      </c>
      <c r="H4901" t="s">
        <v>49</v>
      </c>
      <c r="I4901" t="s">
        <v>33</v>
      </c>
      <c r="J4901" s="6" t="str">
        <f t="shared" si="616"/>
        <v>Amsterdam</v>
      </c>
      <c r="K4901" t="s">
        <v>34</v>
      </c>
      <c r="M4901" s="1" t="s">
        <v>4116</v>
      </c>
      <c r="N4901" t="s">
        <v>35</v>
      </c>
      <c r="O4901">
        <v>52.360149197613602</v>
      </c>
      <c r="P4901">
        <v>4.9070180177726401</v>
      </c>
      <c r="Q4901" t="s">
        <v>36</v>
      </c>
      <c r="R4901" t="s">
        <v>42</v>
      </c>
      <c r="S4901">
        <v>2</v>
      </c>
      <c r="T4901">
        <v>1</v>
      </c>
      <c r="U4901">
        <v>1</v>
      </c>
      <c r="V4901">
        <v>1</v>
      </c>
      <c r="W4901" t="s">
        <v>38</v>
      </c>
      <c r="X4901" s="8">
        <v>69</v>
      </c>
      <c r="Y4901">
        <v>2</v>
      </c>
      <c r="Z4901">
        <v>0</v>
      </c>
      <c r="AA4901">
        <v>2</v>
      </c>
      <c r="AB4901" s="6">
        <f t="shared" si="618"/>
        <v>54</v>
      </c>
      <c r="AC4901" s="13">
        <f t="shared" si="619"/>
        <v>69</v>
      </c>
      <c r="AD4901" s="13">
        <f t="shared" si="620"/>
        <v>138</v>
      </c>
      <c r="AE4901" s="13">
        <f t="shared" si="621"/>
        <v>7452</v>
      </c>
      <c r="AF4901" t="s">
        <v>47</v>
      </c>
      <c r="AG4901">
        <v>1</v>
      </c>
      <c r="AH4901">
        <v>27</v>
      </c>
      <c r="AI4901">
        <v>87</v>
      </c>
      <c r="AJ4901">
        <v>9</v>
      </c>
      <c r="AK4901">
        <v>9</v>
      </c>
      <c r="AL4901">
        <v>9</v>
      </c>
      <c r="AM4901">
        <v>9</v>
      </c>
      <c r="AN4901">
        <v>8</v>
      </c>
      <c r="AO4901">
        <v>8</v>
      </c>
    </row>
    <row r="4902" spans="1:41">
      <c r="A4902" s="1">
        <v>10503075</v>
      </c>
      <c r="B4902" t="s">
        <v>3376</v>
      </c>
      <c r="C4902">
        <v>2013</v>
      </c>
      <c r="D4902" s="2" t="s">
        <v>6428</v>
      </c>
      <c r="E4902" s="4">
        <f t="shared" si="614"/>
        <v>41616</v>
      </c>
      <c r="F4902" s="5">
        <f t="shared" ca="1" si="615"/>
        <v>1.5773302245053282</v>
      </c>
      <c r="G4902" s="1">
        <v>2049094</v>
      </c>
      <c r="H4902" t="s">
        <v>45</v>
      </c>
      <c r="I4902" t="s">
        <v>33</v>
      </c>
      <c r="J4902" s="6" t="str">
        <f t="shared" si="616"/>
        <v>Amsterdam</v>
      </c>
      <c r="K4902" t="s">
        <v>34</v>
      </c>
      <c r="M4902" s="1">
        <v>1058</v>
      </c>
      <c r="N4902" t="s">
        <v>35</v>
      </c>
      <c r="O4902">
        <v>52.359996199926798</v>
      </c>
      <c r="P4902">
        <v>4.8568635778548099</v>
      </c>
      <c r="Q4902" t="s">
        <v>36</v>
      </c>
      <c r="R4902" t="s">
        <v>37</v>
      </c>
      <c r="S4902">
        <v>2</v>
      </c>
      <c r="T4902">
        <v>1</v>
      </c>
      <c r="U4902">
        <v>1</v>
      </c>
      <c r="V4902">
        <v>2</v>
      </c>
      <c r="W4902" t="s">
        <v>38</v>
      </c>
      <c r="X4902" s="8">
        <v>75</v>
      </c>
      <c r="Y4902">
        <v>1</v>
      </c>
      <c r="Z4902">
        <v>0</v>
      </c>
      <c r="AA4902">
        <v>3</v>
      </c>
      <c r="AB4902" s="6">
        <f t="shared" si="618"/>
        <v>40</v>
      </c>
      <c r="AC4902" s="13">
        <f t="shared" si="619"/>
        <v>75</v>
      </c>
      <c r="AD4902" s="13">
        <f t="shared" si="620"/>
        <v>225</v>
      </c>
      <c r="AE4902" s="13">
        <f t="shared" si="621"/>
        <v>9000</v>
      </c>
      <c r="AF4902" t="s">
        <v>47</v>
      </c>
      <c r="AG4902">
        <v>1</v>
      </c>
      <c r="AH4902">
        <v>20</v>
      </c>
      <c r="AI4902">
        <v>93</v>
      </c>
      <c r="AJ4902">
        <v>9</v>
      </c>
      <c r="AK4902">
        <v>9</v>
      </c>
      <c r="AL4902">
        <v>9</v>
      </c>
      <c r="AM4902">
        <v>10</v>
      </c>
      <c r="AN4902">
        <v>9</v>
      </c>
      <c r="AO4902">
        <v>9</v>
      </c>
    </row>
    <row r="4903" spans="1:41">
      <c r="A4903" s="1">
        <v>10503334</v>
      </c>
      <c r="B4903" t="s">
        <v>2422</v>
      </c>
      <c r="C4903">
        <v>2013</v>
      </c>
      <c r="D4903" s="2" t="s">
        <v>6428</v>
      </c>
      <c r="E4903" s="4">
        <f t="shared" si="614"/>
        <v>41616</v>
      </c>
      <c r="F4903" s="5">
        <f t="shared" ca="1" si="615"/>
        <v>1.5773302245053282</v>
      </c>
      <c r="G4903" s="1">
        <v>3341534</v>
      </c>
      <c r="H4903" t="s">
        <v>45</v>
      </c>
      <c r="I4903" t="s">
        <v>33</v>
      </c>
      <c r="J4903" s="6" t="str">
        <f t="shared" si="616"/>
        <v>Amsterdam</v>
      </c>
      <c r="K4903" t="s">
        <v>34</v>
      </c>
      <c r="M4903" s="1" t="s">
        <v>4117</v>
      </c>
      <c r="N4903" t="s">
        <v>35</v>
      </c>
      <c r="O4903">
        <v>52.372923550960401</v>
      </c>
      <c r="P4903">
        <v>4.8545509606113901</v>
      </c>
      <c r="Q4903" t="s">
        <v>36</v>
      </c>
      <c r="R4903" t="s">
        <v>37</v>
      </c>
      <c r="S4903">
        <v>2</v>
      </c>
      <c r="T4903">
        <v>1</v>
      </c>
      <c r="U4903">
        <v>1</v>
      </c>
      <c r="V4903">
        <v>1</v>
      </c>
      <c r="W4903" t="s">
        <v>38</v>
      </c>
      <c r="X4903" s="8">
        <v>50</v>
      </c>
      <c r="Y4903">
        <v>1</v>
      </c>
      <c r="Z4903">
        <v>0</v>
      </c>
      <c r="AA4903">
        <v>3</v>
      </c>
      <c r="AB4903" s="6">
        <f t="shared" si="618"/>
        <v>10</v>
      </c>
      <c r="AC4903" s="13">
        <f t="shared" si="619"/>
        <v>50</v>
      </c>
      <c r="AD4903" s="13">
        <f t="shared" si="620"/>
        <v>150</v>
      </c>
      <c r="AE4903" s="13">
        <f t="shared" si="621"/>
        <v>1500</v>
      </c>
      <c r="AF4903" t="s">
        <v>47</v>
      </c>
      <c r="AG4903">
        <v>1</v>
      </c>
      <c r="AH4903">
        <v>5</v>
      </c>
      <c r="AI4903">
        <v>87</v>
      </c>
      <c r="AJ4903">
        <v>9</v>
      </c>
      <c r="AK4903">
        <v>8</v>
      </c>
      <c r="AL4903">
        <v>9</v>
      </c>
      <c r="AM4903">
        <v>9</v>
      </c>
      <c r="AN4903">
        <v>9</v>
      </c>
      <c r="AO4903">
        <v>8</v>
      </c>
    </row>
    <row r="4904" spans="1:41">
      <c r="A4904" s="1">
        <v>10508004</v>
      </c>
      <c r="B4904" t="s">
        <v>413</v>
      </c>
      <c r="C4904">
        <v>2013</v>
      </c>
      <c r="D4904" s="2" t="s">
        <v>6428</v>
      </c>
      <c r="E4904" s="4">
        <f t="shared" si="614"/>
        <v>41616</v>
      </c>
      <c r="F4904" s="5">
        <f t="shared" ca="1" si="615"/>
        <v>1.5773302245053282</v>
      </c>
      <c r="G4904" s="1">
        <v>5777751</v>
      </c>
      <c r="H4904" t="s">
        <v>107</v>
      </c>
      <c r="I4904" t="s">
        <v>33</v>
      </c>
      <c r="J4904" s="6" t="str">
        <f t="shared" si="616"/>
        <v>Amsterdam</v>
      </c>
      <c r="K4904" t="s">
        <v>53</v>
      </c>
      <c r="M4904" s="1" t="s">
        <v>4118</v>
      </c>
      <c r="N4904" t="s">
        <v>35</v>
      </c>
      <c r="O4904">
        <v>52.359091447660603</v>
      </c>
      <c r="P4904">
        <v>4.92552541686495</v>
      </c>
      <c r="Q4904" t="s">
        <v>36</v>
      </c>
      <c r="R4904" t="s">
        <v>37</v>
      </c>
      <c r="S4904">
        <v>4</v>
      </c>
      <c r="T4904">
        <v>1</v>
      </c>
      <c r="U4904">
        <v>2</v>
      </c>
      <c r="V4904">
        <v>2</v>
      </c>
      <c r="W4904" t="s">
        <v>38</v>
      </c>
      <c r="X4904" s="8">
        <v>180</v>
      </c>
      <c r="Y4904">
        <v>1</v>
      </c>
      <c r="Z4904">
        <v>0</v>
      </c>
      <c r="AA4904">
        <v>1</v>
      </c>
      <c r="AB4904" s="6">
        <f t="shared" si="618"/>
        <v>0</v>
      </c>
      <c r="AC4904" s="13">
        <f t="shared" si="619"/>
        <v>180</v>
      </c>
      <c r="AD4904" s="13">
        <f t="shared" si="620"/>
        <v>180</v>
      </c>
      <c r="AE4904" s="13">
        <f t="shared" si="621"/>
        <v>0</v>
      </c>
      <c r="AF4904" t="s">
        <v>39</v>
      </c>
      <c r="AG4904">
        <v>1</v>
      </c>
      <c r="AH4904">
        <v>0</v>
      </c>
    </row>
    <row r="4905" spans="1:41">
      <c r="A4905" s="1">
        <v>10508004</v>
      </c>
      <c r="B4905" t="s">
        <v>413</v>
      </c>
      <c r="C4905">
        <v>2013</v>
      </c>
      <c r="D4905" s="2" t="s">
        <v>6428</v>
      </c>
      <c r="E4905" s="4">
        <f t="shared" si="614"/>
        <v>41616</v>
      </c>
      <c r="F4905" s="5">
        <f t="shared" ca="1" si="615"/>
        <v>1.5773302245053282</v>
      </c>
      <c r="G4905" s="1">
        <v>5823364</v>
      </c>
      <c r="H4905" t="s">
        <v>107</v>
      </c>
      <c r="I4905" t="s">
        <v>33</v>
      </c>
      <c r="J4905" s="6" t="str">
        <f t="shared" si="616"/>
        <v>Amsterdam</v>
      </c>
      <c r="K4905" t="s">
        <v>53</v>
      </c>
      <c r="M4905" s="1" t="s">
        <v>4119</v>
      </c>
      <c r="N4905" t="s">
        <v>35</v>
      </c>
      <c r="O4905">
        <v>52.355363037194401</v>
      </c>
      <c r="P4905">
        <v>4.9197033325863897</v>
      </c>
      <c r="Q4905" t="s">
        <v>36</v>
      </c>
      <c r="R4905" t="s">
        <v>42</v>
      </c>
      <c r="S4905">
        <v>2</v>
      </c>
      <c r="T4905">
        <v>1</v>
      </c>
      <c r="U4905">
        <v>1</v>
      </c>
      <c r="V4905">
        <v>1</v>
      </c>
      <c r="W4905" t="s">
        <v>38</v>
      </c>
      <c r="X4905" s="8">
        <v>120</v>
      </c>
      <c r="Y4905">
        <v>1</v>
      </c>
      <c r="Z4905">
        <v>0</v>
      </c>
      <c r="AA4905">
        <v>1</v>
      </c>
      <c r="AB4905" s="6">
        <f t="shared" si="618"/>
        <v>0</v>
      </c>
      <c r="AC4905" s="13">
        <f t="shared" si="619"/>
        <v>120</v>
      </c>
      <c r="AD4905" s="13">
        <f t="shared" si="620"/>
        <v>120</v>
      </c>
      <c r="AE4905" s="13">
        <f t="shared" si="621"/>
        <v>0</v>
      </c>
      <c r="AF4905" t="s">
        <v>39</v>
      </c>
      <c r="AG4905">
        <v>1</v>
      </c>
      <c r="AH4905">
        <v>0</v>
      </c>
    </row>
    <row r="4906" spans="1:41">
      <c r="A4906" s="1">
        <v>10517900</v>
      </c>
      <c r="B4906" t="s">
        <v>927</v>
      </c>
      <c r="C4906">
        <v>2013</v>
      </c>
      <c r="D4906" s="2" t="s">
        <v>6676</v>
      </c>
      <c r="E4906" s="4">
        <f t="shared" si="614"/>
        <v>41617</v>
      </c>
      <c r="F4906" s="5">
        <f t="shared" ca="1" si="615"/>
        <v>1.5745904984779311</v>
      </c>
      <c r="G4906" s="1">
        <v>5099706</v>
      </c>
      <c r="H4906" t="s">
        <v>49</v>
      </c>
      <c r="I4906" t="s">
        <v>33</v>
      </c>
      <c r="J4906" s="6" t="str">
        <f t="shared" si="616"/>
        <v>Amsterdam</v>
      </c>
      <c r="K4906" t="s">
        <v>46</v>
      </c>
      <c r="M4906" s="1" t="s">
        <v>4120</v>
      </c>
      <c r="N4906" t="s">
        <v>35</v>
      </c>
      <c r="O4906">
        <v>52.372184239833103</v>
      </c>
      <c r="P4906">
        <v>4.9109719720152096</v>
      </c>
      <c r="Q4906" t="s">
        <v>36</v>
      </c>
      <c r="R4906" t="s">
        <v>37</v>
      </c>
      <c r="S4906">
        <v>2</v>
      </c>
      <c r="T4906">
        <v>1</v>
      </c>
      <c r="U4906">
        <v>1</v>
      </c>
      <c r="V4906">
        <v>1</v>
      </c>
      <c r="W4906" t="s">
        <v>38</v>
      </c>
      <c r="X4906" s="8">
        <v>120</v>
      </c>
      <c r="Y4906">
        <v>1</v>
      </c>
      <c r="Z4906">
        <v>0</v>
      </c>
      <c r="AA4906">
        <v>2</v>
      </c>
      <c r="AB4906" s="6">
        <f t="shared" si="618"/>
        <v>0</v>
      </c>
      <c r="AC4906" s="13">
        <f t="shared" si="619"/>
        <v>120</v>
      </c>
      <c r="AD4906" s="13">
        <f t="shared" si="620"/>
        <v>240</v>
      </c>
      <c r="AE4906" s="13">
        <f t="shared" si="621"/>
        <v>0</v>
      </c>
      <c r="AF4906" t="s">
        <v>47</v>
      </c>
      <c r="AG4906">
        <v>0.93</v>
      </c>
      <c r="AH4906">
        <v>0</v>
      </c>
    </row>
    <row r="4907" spans="1:41">
      <c r="A4907" s="1">
        <v>10519461</v>
      </c>
      <c r="B4907" t="s">
        <v>4121</v>
      </c>
      <c r="C4907">
        <v>2013</v>
      </c>
      <c r="D4907" s="2" t="s">
        <v>6676</v>
      </c>
      <c r="E4907" s="4">
        <f t="shared" si="614"/>
        <v>41617</v>
      </c>
      <c r="F4907" s="5">
        <f t="shared" ca="1" si="615"/>
        <v>1.5745904984779311</v>
      </c>
      <c r="G4907" s="1">
        <v>2449160</v>
      </c>
      <c r="H4907" t="s">
        <v>107</v>
      </c>
      <c r="I4907" t="s">
        <v>33</v>
      </c>
      <c r="J4907" s="6" t="str">
        <f t="shared" si="616"/>
        <v>Amsterdam</v>
      </c>
      <c r="K4907" t="s">
        <v>34</v>
      </c>
      <c r="M4907" s="1" t="s">
        <v>4122</v>
      </c>
      <c r="N4907" t="s">
        <v>35</v>
      </c>
      <c r="O4907">
        <v>52.3496452552302</v>
      </c>
      <c r="P4907">
        <v>4.9119176000804199</v>
      </c>
      <c r="Q4907" t="s">
        <v>36</v>
      </c>
      <c r="R4907" t="s">
        <v>37</v>
      </c>
      <c r="S4907">
        <v>2</v>
      </c>
      <c r="T4907">
        <v>1</v>
      </c>
      <c r="U4907">
        <v>1</v>
      </c>
      <c r="V4907">
        <v>1</v>
      </c>
      <c r="W4907" t="s">
        <v>38</v>
      </c>
      <c r="X4907" s="8">
        <v>85</v>
      </c>
      <c r="Y4907">
        <v>0</v>
      </c>
      <c r="Z4907">
        <v>0</v>
      </c>
      <c r="AA4907">
        <v>3</v>
      </c>
      <c r="AB4907" s="6">
        <f t="shared" si="618"/>
        <v>6</v>
      </c>
      <c r="AC4907" s="13">
        <f t="shared" si="619"/>
        <v>85</v>
      </c>
      <c r="AD4907" s="13">
        <f t="shared" si="620"/>
        <v>255</v>
      </c>
      <c r="AE4907" s="13">
        <f t="shared" si="621"/>
        <v>1530</v>
      </c>
      <c r="AF4907" t="s">
        <v>39</v>
      </c>
      <c r="AG4907">
        <v>1</v>
      </c>
      <c r="AH4907">
        <v>3</v>
      </c>
      <c r="AI4907">
        <v>100</v>
      </c>
      <c r="AJ4907">
        <v>9</v>
      </c>
      <c r="AK4907">
        <v>10</v>
      </c>
      <c r="AL4907">
        <v>10</v>
      </c>
      <c r="AM4907">
        <v>10</v>
      </c>
      <c r="AN4907">
        <v>10</v>
      </c>
      <c r="AO4907">
        <v>10</v>
      </c>
    </row>
    <row r="4908" spans="1:41">
      <c r="A4908" s="1">
        <v>10520497</v>
      </c>
      <c r="B4908" t="s">
        <v>371</v>
      </c>
      <c r="C4908">
        <v>2013</v>
      </c>
      <c r="D4908" s="2" t="s">
        <v>6676</v>
      </c>
      <c r="E4908" s="4">
        <f t="shared" si="614"/>
        <v>41617</v>
      </c>
      <c r="F4908" s="5">
        <f t="shared" ca="1" si="615"/>
        <v>1.5745904984779311</v>
      </c>
      <c r="G4908" s="1">
        <v>2910606</v>
      </c>
      <c r="H4908" t="s">
        <v>51</v>
      </c>
      <c r="I4908" t="s">
        <v>33</v>
      </c>
      <c r="J4908" s="6" t="str">
        <f t="shared" si="616"/>
        <v>Amsterdam</v>
      </c>
      <c r="K4908" t="s">
        <v>34</v>
      </c>
      <c r="M4908" s="1" t="s">
        <v>120</v>
      </c>
      <c r="N4908" t="s">
        <v>35</v>
      </c>
      <c r="O4908">
        <v>52.376905347134901</v>
      </c>
      <c r="P4908">
        <v>4.8865287994230799</v>
      </c>
      <c r="Q4908" t="s">
        <v>36</v>
      </c>
      <c r="R4908" t="s">
        <v>37</v>
      </c>
      <c r="S4908">
        <v>4</v>
      </c>
      <c r="T4908">
        <v>1</v>
      </c>
      <c r="U4908">
        <v>2</v>
      </c>
      <c r="V4908">
        <v>4</v>
      </c>
      <c r="W4908" t="s">
        <v>38</v>
      </c>
      <c r="X4908" s="8">
        <v>195</v>
      </c>
      <c r="Y4908">
        <v>1</v>
      </c>
      <c r="Z4908">
        <v>0</v>
      </c>
      <c r="AA4908">
        <v>1</v>
      </c>
      <c r="AB4908" s="6">
        <f t="shared" si="618"/>
        <v>54</v>
      </c>
      <c r="AC4908" s="13">
        <f t="shared" si="619"/>
        <v>195</v>
      </c>
      <c r="AD4908" s="13">
        <f t="shared" si="620"/>
        <v>195</v>
      </c>
      <c r="AE4908" s="13">
        <f t="shared" si="621"/>
        <v>10530</v>
      </c>
      <c r="AF4908" t="s">
        <v>39</v>
      </c>
      <c r="AG4908">
        <v>0.85</v>
      </c>
      <c r="AH4908">
        <v>27</v>
      </c>
      <c r="AI4908">
        <v>93</v>
      </c>
      <c r="AJ4908">
        <v>9</v>
      </c>
      <c r="AK4908">
        <v>9</v>
      </c>
      <c r="AL4908">
        <v>10</v>
      </c>
      <c r="AM4908">
        <v>10</v>
      </c>
      <c r="AN4908">
        <v>10</v>
      </c>
      <c r="AO4908">
        <v>9</v>
      </c>
    </row>
    <row r="4909" spans="1:41">
      <c r="A4909" s="1">
        <v>10520938</v>
      </c>
      <c r="B4909" t="s">
        <v>4123</v>
      </c>
      <c r="C4909">
        <v>2013</v>
      </c>
      <c r="D4909" s="2" t="s">
        <v>6676</v>
      </c>
      <c r="E4909" s="4">
        <f t="shared" si="614"/>
        <v>41617</v>
      </c>
      <c r="F4909" s="5">
        <f t="shared" ca="1" si="615"/>
        <v>1.5745904984779311</v>
      </c>
      <c r="G4909" s="1">
        <v>4631062</v>
      </c>
      <c r="H4909" t="s">
        <v>51</v>
      </c>
      <c r="I4909" t="s">
        <v>33</v>
      </c>
      <c r="J4909" s="6" t="str">
        <f t="shared" si="616"/>
        <v>Amsterdam</v>
      </c>
      <c r="K4909" t="s">
        <v>46</v>
      </c>
      <c r="M4909" s="1" t="s">
        <v>3039</v>
      </c>
      <c r="N4909" t="s">
        <v>35</v>
      </c>
      <c r="O4909">
        <v>52.381235225062802</v>
      </c>
      <c r="P4909">
        <v>4.8934158986674996</v>
      </c>
      <c r="Q4909" t="s">
        <v>36</v>
      </c>
      <c r="R4909" t="s">
        <v>37</v>
      </c>
      <c r="S4909">
        <v>2</v>
      </c>
      <c r="T4909">
        <v>0.5</v>
      </c>
      <c r="U4909">
        <v>0</v>
      </c>
      <c r="V4909">
        <v>1</v>
      </c>
      <c r="W4909" t="s">
        <v>38</v>
      </c>
      <c r="X4909" s="8">
        <v>100</v>
      </c>
      <c r="Y4909">
        <v>1</v>
      </c>
      <c r="Z4909">
        <v>0</v>
      </c>
      <c r="AA4909">
        <v>3</v>
      </c>
      <c r="AB4909" s="6">
        <f t="shared" si="618"/>
        <v>2</v>
      </c>
      <c r="AC4909" s="13">
        <f t="shared" si="619"/>
        <v>100</v>
      </c>
      <c r="AD4909" s="13">
        <f t="shared" si="620"/>
        <v>300</v>
      </c>
      <c r="AE4909" s="13">
        <f t="shared" si="621"/>
        <v>600</v>
      </c>
      <c r="AF4909" t="s">
        <v>62</v>
      </c>
      <c r="AG4909" t="s">
        <v>62</v>
      </c>
      <c r="AH4909">
        <v>1</v>
      </c>
      <c r="AI4909">
        <v>100</v>
      </c>
      <c r="AJ4909">
        <v>10</v>
      </c>
      <c r="AK4909">
        <v>10</v>
      </c>
      <c r="AL4909">
        <v>10</v>
      </c>
      <c r="AM4909">
        <v>10</v>
      </c>
      <c r="AN4909">
        <v>10</v>
      </c>
      <c r="AO4909">
        <v>10</v>
      </c>
    </row>
    <row r="4910" spans="1:41">
      <c r="A4910" s="1">
        <v>10522982</v>
      </c>
      <c r="B4910" t="s">
        <v>202</v>
      </c>
      <c r="C4910">
        <v>2013</v>
      </c>
      <c r="D4910" s="2" t="s">
        <v>6676</v>
      </c>
      <c r="E4910" s="4">
        <f t="shared" si="614"/>
        <v>41617</v>
      </c>
      <c r="F4910" s="5">
        <f t="shared" ca="1" si="615"/>
        <v>1.5745904984779311</v>
      </c>
      <c r="G4910" s="1">
        <v>2054325</v>
      </c>
      <c r="H4910" t="s">
        <v>49</v>
      </c>
      <c r="I4910" t="s">
        <v>33</v>
      </c>
      <c r="J4910" s="6" t="str">
        <f t="shared" si="616"/>
        <v>Amsterdam</v>
      </c>
      <c r="K4910" t="s">
        <v>34</v>
      </c>
      <c r="M4910" s="1">
        <v>1018</v>
      </c>
      <c r="N4910" t="s">
        <v>35</v>
      </c>
      <c r="O4910">
        <v>52.363947403619299</v>
      </c>
      <c r="P4910">
        <v>4.9103542804196598</v>
      </c>
      <c r="Q4910" t="s">
        <v>36</v>
      </c>
      <c r="R4910" t="s">
        <v>37</v>
      </c>
      <c r="S4910">
        <v>2</v>
      </c>
      <c r="T4910">
        <v>1</v>
      </c>
      <c r="U4910">
        <v>0</v>
      </c>
      <c r="V4910">
        <v>1</v>
      </c>
      <c r="W4910" t="s">
        <v>38</v>
      </c>
      <c r="X4910" s="8">
        <v>110</v>
      </c>
      <c r="Y4910">
        <v>2</v>
      </c>
      <c r="Z4910">
        <v>0</v>
      </c>
      <c r="AA4910">
        <v>3</v>
      </c>
      <c r="AB4910" s="6">
        <f t="shared" si="618"/>
        <v>30</v>
      </c>
      <c r="AC4910" s="13">
        <f t="shared" si="619"/>
        <v>110</v>
      </c>
      <c r="AD4910" s="13">
        <f t="shared" si="620"/>
        <v>330</v>
      </c>
      <c r="AE4910" s="13">
        <f t="shared" si="621"/>
        <v>9900</v>
      </c>
      <c r="AF4910" t="s">
        <v>62</v>
      </c>
      <c r="AG4910" t="s">
        <v>62</v>
      </c>
      <c r="AH4910">
        <v>15</v>
      </c>
      <c r="AI4910">
        <v>96</v>
      </c>
      <c r="AJ4910">
        <v>10</v>
      </c>
      <c r="AK4910">
        <v>10</v>
      </c>
      <c r="AL4910">
        <v>10</v>
      </c>
      <c r="AM4910">
        <v>10</v>
      </c>
      <c r="AN4910">
        <v>10</v>
      </c>
      <c r="AO4910">
        <v>10</v>
      </c>
    </row>
    <row r="4911" spans="1:41">
      <c r="A4911" s="1">
        <v>10524138</v>
      </c>
      <c r="B4911" t="s">
        <v>519</v>
      </c>
      <c r="C4911">
        <v>2013</v>
      </c>
      <c r="D4911" s="2" t="s">
        <v>6676</v>
      </c>
      <c r="E4911" s="4">
        <f t="shared" si="614"/>
        <v>41617</v>
      </c>
      <c r="F4911" s="5">
        <f t="shared" ca="1" si="615"/>
        <v>1.5745904984779311</v>
      </c>
      <c r="G4911" s="1">
        <v>4780251</v>
      </c>
      <c r="H4911" t="s">
        <v>41</v>
      </c>
      <c r="I4911" t="s">
        <v>33</v>
      </c>
      <c r="J4911" s="6" t="str">
        <f t="shared" si="616"/>
        <v>Amsterdam</v>
      </c>
      <c r="K4911" t="s">
        <v>46</v>
      </c>
      <c r="M4911" s="1">
        <v>1094</v>
      </c>
      <c r="N4911" t="s">
        <v>35</v>
      </c>
      <c r="O4911">
        <v>52.363265921224396</v>
      </c>
      <c r="P4911">
        <v>4.9320601335450096</v>
      </c>
      <c r="Q4911" t="s">
        <v>36</v>
      </c>
      <c r="R4911" t="s">
        <v>37</v>
      </c>
      <c r="S4911">
        <v>2</v>
      </c>
      <c r="T4911">
        <v>1</v>
      </c>
      <c r="U4911">
        <v>0</v>
      </c>
      <c r="V4911">
        <v>1</v>
      </c>
      <c r="W4911" t="s">
        <v>38</v>
      </c>
      <c r="X4911" s="8">
        <v>69</v>
      </c>
      <c r="Y4911">
        <v>1</v>
      </c>
      <c r="Z4911">
        <v>0</v>
      </c>
      <c r="AA4911">
        <v>5</v>
      </c>
      <c r="AB4911" s="6">
        <f t="shared" si="618"/>
        <v>12</v>
      </c>
      <c r="AC4911" s="13">
        <f t="shared" si="619"/>
        <v>69</v>
      </c>
      <c r="AD4911" s="13">
        <f t="shared" si="620"/>
        <v>345</v>
      </c>
      <c r="AE4911" s="13">
        <f t="shared" si="621"/>
        <v>4140</v>
      </c>
      <c r="AF4911" t="s">
        <v>83</v>
      </c>
      <c r="AG4911">
        <v>0.12</v>
      </c>
      <c r="AH4911">
        <v>6</v>
      </c>
      <c r="AI4911">
        <v>83</v>
      </c>
      <c r="AJ4911">
        <v>8</v>
      </c>
      <c r="AK4911">
        <v>9</v>
      </c>
      <c r="AL4911">
        <v>9</v>
      </c>
      <c r="AM4911">
        <v>9</v>
      </c>
      <c r="AN4911">
        <v>8</v>
      </c>
      <c r="AO4911">
        <v>8</v>
      </c>
    </row>
    <row r="4912" spans="1:41">
      <c r="A4912" s="1">
        <v>10524258</v>
      </c>
      <c r="B4912" t="s">
        <v>4124</v>
      </c>
      <c r="C4912">
        <v>2013</v>
      </c>
      <c r="D4912" s="2" t="s">
        <v>6676</v>
      </c>
      <c r="E4912" s="4">
        <f t="shared" si="614"/>
        <v>41617</v>
      </c>
      <c r="F4912" s="5">
        <f t="shared" ca="1" si="615"/>
        <v>1.5745904984779311</v>
      </c>
      <c r="G4912" s="1">
        <v>2054881</v>
      </c>
      <c r="H4912" t="s">
        <v>45</v>
      </c>
      <c r="I4912" t="s">
        <v>33</v>
      </c>
      <c r="J4912" s="6" t="str">
        <f t="shared" si="616"/>
        <v>Amsterdam</v>
      </c>
      <c r="K4912" t="s">
        <v>34</v>
      </c>
      <c r="M4912" s="1">
        <v>1054</v>
      </c>
      <c r="N4912" t="s">
        <v>35</v>
      </c>
      <c r="O4912">
        <v>52.364308712453003</v>
      </c>
      <c r="P4912">
        <v>4.8684588109693498</v>
      </c>
      <c r="Q4912" t="s">
        <v>36</v>
      </c>
      <c r="R4912" t="s">
        <v>37</v>
      </c>
      <c r="S4912">
        <v>2</v>
      </c>
      <c r="T4912">
        <v>1</v>
      </c>
      <c r="U4912">
        <v>1</v>
      </c>
      <c r="V4912">
        <v>1</v>
      </c>
      <c r="W4912" t="s">
        <v>38</v>
      </c>
      <c r="X4912" s="8">
        <v>110</v>
      </c>
      <c r="Y4912">
        <v>1</v>
      </c>
      <c r="Z4912">
        <v>0</v>
      </c>
      <c r="AA4912">
        <v>2</v>
      </c>
      <c r="AB4912" s="6">
        <f t="shared" si="618"/>
        <v>52</v>
      </c>
      <c r="AC4912" s="13">
        <f t="shared" si="619"/>
        <v>110</v>
      </c>
      <c r="AD4912" s="13">
        <f t="shared" si="620"/>
        <v>220</v>
      </c>
      <c r="AE4912" s="13">
        <f t="shared" si="621"/>
        <v>11440</v>
      </c>
      <c r="AF4912" t="s">
        <v>47</v>
      </c>
      <c r="AG4912">
        <v>0.95</v>
      </c>
      <c r="AH4912">
        <v>26</v>
      </c>
      <c r="AI4912">
        <v>92</v>
      </c>
      <c r="AJ4912">
        <v>9</v>
      </c>
      <c r="AK4912">
        <v>10</v>
      </c>
      <c r="AL4912">
        <v>10</v>
      </c>
      <c r="AM4912">
        <v>10</v>
      </c>
      <c r="AN4912">
        <v>9</v>
      </c>
      <c r="AO4912">
        <v>9</v>
      </c>
    </row>
    <row r="4913" spans="1:41">
      <c r="A4913" s="1">
        <v>10526642</v>
      </c>
      <c r="B4913" t="s">
        <v>4125</v>
      </c>
      <c r="C4913">
        <v>2013</v>
      </c>
      <c r="D4913" s="2" t="s">
        <v>6676</v>
      </c>
      <c r="E4913" s="4">
        <f t="shared" si="614"/>
        <v>41617</v>
      </c>
      <c r="F4913" s="5">
        <f t="shared" ca="1" si="615"/>
        <v>1.5745904984779311</v>
      </c>
      <c r="G4913" s="1">
        <v>2340752</v>
      </c>
      <c r="H4913" t="s">
        <v>41</v>
      </c>
      <c r="I4913" t="s">
        <v>33</v>
      </c>
      <c r="J4913" s="6" t="str">
        <f t="shared" si="616"/>
        <v>Amsterdam</v>
      </c>
      <c r="K4913" t="s">
        <v>34</v>
      </c>
      <c r="M4913" s="1" t="s">
        <v>4126</v>
      </c>
      <c r="N4913" t="s">
        <v>35</v>
      </c>
      <c r="O4913">
        <v>52.365574594147397</v>
      </c>
      <c r="P4913">
        <v>4.9402966637157899</v>
      </c>
      <c r="Q4913" t="s">
        <v>36</v>
      </c>
      <c r="R4913" t="s">
        <v>37</v>
      </c>
      <c r="S4913">
        <v>2</v>
      </c>
      <c r="T4913">
        <v>1</v>
      </c>
      <c r="U4913">
        <v>1</v>
      </c>
      <c r="V4913">
        <v>1</v>
      </c>
      <c r="W4913" t="s">
        <v>38</v>
      </c>
      <c r="X4913" s="8">
        <v>48</v>
      </c>
      <c r="Y4913">
        <v>1</v>
      </c>
      <c r="Z4913">
        <v>0</v>
      </c>
      <c r="AA4913">
        <v>1</v>
      </c>
      <c r="AB4913" s="6">
        <f t="shared" si="618"/>
        <v>8</v>
      </c>
      <c r="AC4913" s="13">
        <f t="shared" si="619"/>
        <v>48</v>
      </c>
      <c r="AD4913" s="13">
        <f t="shared" si="620"/>
        <v>48</v>
      </c>
      <c r="AE4913" s="13">
        <f t="shared" si="621"/>
        <v>384</v>
      </c>
      <c r="AF4913" t="s">
        <v>39</v>
      </c>
      <c r="AG4913">
        <v>0.6</v>
      </c>
      <c r="AH4913">
        <v>4</v>
      </c>
      <c r="AI4913">
        <v>95</v>
      </c>
      <c r="AJ4913">
        <v>10</v>
      </c>
      <c r="AK4913">
        <v>10</v>
      </c>
      <c r="AL4913">
        <v>10</v>
      </c>
      <c r="AM4913">
        <v>10</v>
      </c>
      <c r="AN4913">
        <v>9</v>
      </c>
      <c r="AO4913">
        <v>9</v>
      </c>
    </row>
    <row r="4914" spans="1:41">
      <c r="A4914" s="1">
        <v>10527670</v>
      </c>
      <c r="B4914" t="s">
        <v>350</v>
      </c>
      <c r="C4914">
        <v>2013</v>
      </c>
      <c r="D4914" s="2" t="s">
        <v>6676</v>
      </c>
      <c r="E4914" s="4">
        <f t="shared" si="614"/>
        <v>41617</v>
      </c>
      <c r="F4914" s="5">
        <f t="shared" ca="1" si="615"/>
        <v>1.5745904984779311</v>
      </c>
      <c r="G4914" s="1">
        <v>2055663</v>
      </c>
      <c r="H4914" t="s">
        <v>215</v>
      </c>
      <c r="I4914" t="s">
        <v>33</v>
      </c>
      <c r="J4914" s="6" t="str">
        <f t="shared" si="616"/>
        <v>Amsterdam</v>
      </c>
      <c r="K4914" t="s">
        <v>46</v>
      </c>
      <c r="M4914" s="1" t="s">
        <v>2975</v>
      </c>
      <c r="N4914" t="s">
        <v>35</v>
      </c>
      <c r="O4914">
        <v>52.393209061908202</v>
      </c>
      <c r="P4914">
        <v>4.9560296846539602</v>
      </c>
      <c r="Q4914" t="s">
        <v>36</v>
      </c>
      <c r="R4914" t="s">
        <v>42</v>
      </c>
      <c r="S4914">
        <v>2</v>
      </c>
      <c r="T4914">
        <v>1</v>
      </c>
      <c r="U4914">
        <v>1</v>
      </c>
      <c r="V4914">
        <v>1</v>
      </c>
      <c r="W4914" t="s">
        <v>38</v>
      </c>
      <c r="X4914" s="8">
        <v>57</v>
      </c>
      <c r="Y4914">
        <v>2</v>
      </c>
      <c r="Z4914">
        <v>25</v>
      </c>
      <c r="AA4914">
        <v>1</v>
      </c>
      <c r="AB4914" s="6">
        <f t="shared" si="618"/>
        <v>34</v>
      </c>
      <c r="AC4914" s="13">
        <f t="shared" si="619"/>
        <v>57</v>
      </c>
      <c r="AD4914" s="13">
        <f t="shared" si="620"/>
        <v>57</v>
      </c>
      <c r="AE4914" s="13">
        <f t="shared" si="621"/>
        <v>1938</v>
      </c>
      <c r="AF4914" t="s">
        <v>47</v>
      </c>
      <c r="AG4914">
        <v>0.94</v>
      </c>
      <c r="AH4914">
        <v>17</v>
      </c>
      <c r="AI4914">
        <v>85</v>
      </c>
      <c r="AJ4914">
        <v>8</v>
      </c>
      <c r="AK4914">
        <v>9</v>
      </c>
      <c r="AL4914">
        <v>9</v>
      </c>
      <c r="AM4914">
        <v>9</v>
      </c>
      <c r="AN4914">
        <v>9</v>
      </c>
      <c r="AO4914">
        <v>8</v>
      </c>
    </row>
    <row r="4915" spans="1:41">
      <c r="A4915" s="1">
        <v>10528684</v>
      </c>
      <c r="B4915" t="s">
        <v>1014</v>
      </c>
      <c r="C4915">
        <v>2013</v>
      </c>
      <c r="D4915" s="2" t="s">
        <v>6676</v>
      </c>
      <c r="E4915" s="4">
        <f t="shared" si="614"/>
        <v>41617</v>
      </c>
      <c r="F4915" s="5">
        <f t="shared" ca="1" si="615"/>
        <v>1.5745904984779311</v>
      </c>
      <c r="G4915" s="1">
        <v>4316201</v>
      </c>
      <c r="H4915" t="s">
        <v>107</v>
      </c>
      <c r="I4915" t="s">
        <v>33</v>
      </c>
      <c r="J4915" s="6" t="str">
        <f t="shared" si="616"/>
        <v>Amsterdam</v>
      </c>
      <c r="K4915" t="s">
        <v>34</v>
      </c>
      <c r="M4915" s="1" t="s">
        <v>2154</v>
      </c>
      <c r="N4915" t="s">
        <v>35</v>
      </c>
      <c r="O4915">
        <v>52.360210566811197</v>
      </c>
      <c r="P4915">
        <v>4.9242096602075103</v>
      </c>
      <c r="Q4915" t="s">
        <v>36</v>
      </c>
      <c r="R4915" t="s">
        <v>37</v>
      </c>
      <c r="S4915">
        <v>2</v>
      </c>
      <c r="T4915">
        <v>1</v>
      </c>
      <c r="U4915">
        <v>1</v>
      </c>
      <c r="V4915">
        <v>1</v>
      </c>
      <c r="W4915" t="s">
        <v>38</v>
      </c>
      <c r="X4915" s="8">
        <v>87</v>
      </c>
      <c r="Y4915">
        <v>1</v>
      </c>
      <c r="Z4915">
        <v>0</v>
      </c>
      <c r="AA4915">
        <v>3</v>
      </c>
      <c r="AB4915" s="6">
        <f t="shared" si="618"/>
        <v>4</v>
      </c>
      <c r="AC4915" s="13">
        <f t="shared" si="619"/>
        <v>87</v>
      </c>
      <c r="AD4915" s="13">
        <f t="shared" si="620"/>
        <v>261</v>
      </c>
      <c r="AE4915" s="13">
        <f t="shared" si="621"/>
        <v>1044</v>
      </c>
      <c r="AF4915" t="s">
        <v>39</v>
      </c>
      <c r="AG4915">
        <v>1</v>
      </c>
      <c r="AH4915">
        <v>2</v>
      </c>
      <c r="AI4915">
        <v>100</v>
      </c>
      <c r="AJ4915">
        <v>10</v>
      </c>
      <c r="AK4915">
        <v>10</v>
      </c>
      <c r="AL4915">
        <v>10</v>
      </c>
      <c r="AM4915">
        <v>10</v>
      </c>
      <c r="AN4915">
        <v>10</v>
      </c>
      <c r="AO4915">
        <v>10</v>
      </c>
    </row>
    <row r="4916" spans="1:41">
      <c r="A4916" s="1">
        <v>10537693</v>
      </c>
      <c r="B4916" t="s">
        <v>4127</v>
      </c>
      <c r="C4916">
        <v>2013</v>
      </c>
      <c r="D4916" s="2" t="s">
        <v>6582</v>
      </c>
      <c r="E4916" s="4">
        <f t="shared" si="614"/>
        <v>41618</v>
      </c>
      <c r="F4916" s="5">
        <f t="shared" ca="1" si="615"/>
        <v>1.5718507724505337</v>
      </c>
      <c r="G4916" s="1">
        <v>2082495</v>
      </c>
      <c r="H4916" t="s">
        <v>56</v>
      </c>
      <c r="I4916" t="s">
        <v>33</v>
      </c>
      <c r="J4916" s="6" t="str">
        <f t="shared" si="616"/>
        <v>Amsterdam</v>
      </c>
      <c r="K4916" t="s">
        <v>34</v>
      </c>
      <c r="M4916" s="1" t="s">
        <v>4128</v>
      </c>
      <c r="N4916" t="s">
        <v>35</v>
      </c>
      <c r="O4916">
        <v>52.360635306667099</v>
      </c>
      <c r="P4916">
        <v>4.8859939398017396</v>
      </c>
      <c r="Q4916" t="s">
        <v>36</v>
      </c>
      <c r="R4916" t="s">
        <v>37</v>
      </c>
      <c r="S4916">
        <v>3</v>
      </c>
      <c r="T4916">
        <v>1</v>
      </c>
      <c r="U4916">
        <v>1</v>
      </c>
      <c r="V4916">
        <v>1</v>
      </c>
      <c r="W4916" t="s">
        <v>38</v>
      </c>
      <c r="X4916" s="8">
        <v>100</v>
      </c>
      <c r="Y4916">
        <v>2</v>
      </c>
      <c r="Z4916">
        <v>30</v>
      </c>
      <c r="AA4916">
        <v>2</v>
      </c>
      <c r="AB4916" s="6">
        <f t="shared" si="618"/>
        <v>180</v>
      </c>
      <c r="AC4916" s="13">
        <f t="shared" si="619"/>
        <v>100</v>
      </c>
      <c r="AD4916" s="13">
        <f t="shared" si="620"/>
        <v>200</v>
      </c>
      <c r="AE4916" s="13">
        <f t="shared" si="621"/>
        <v>36000</v>
      </c>
      <c r="AF4916" t="s">
        <v>39</v>
      </c>
      <c r="AG4916">
        <v>1</v>
      </c>
      <c r="AH4916">
        <v>90</v>
      </c>
      <c r="AI4916">
        <v>93</v>
      </c>
      <c r="AJ4916">
        <v>10</v>
      </c>
      <c r="AK4916">
        <v>9</v>
      </c>
      <c r="AL4916">
        <v>9</v>
      </c>
      <c r="AM4916">
        <v>10</v>
      </c>
      <c r="AN4916">
        <v>9</v>
      </c>
      <c r="AO4916">
        <v>9</v>
      </c>
    </row>
    <row r="4917" spans="1:41">
      <c r="A4917" s="1">
        <v>10541040</v>
      </c>
      <c r="B4917" t="s">
        <v>451</v>
      </c>
      <c r="C4917">
        <v>2013</v>
      </c>
      <c r="D4917" s="2" t="s">
        <v>6582</v>
      </c>
      <c r="E4917" s="4">
        <f t="shared" si="614"/>
        <v>41618</v>
      </c>
      <c r="F4917" s="5">
        <f t="shared" ca="1" si="615"/>
        <v>1.5718507724505337</v>
      </c>
      <c r="G4917" s="1">
        <v>2111445</v>
      </c>
      <c r="H4917" t="s">
        <v>32</v>
      </c>
      <c r="I4917" t="s">
        <v>33</v>
      </c>
      <c r="J4917" s="6" t="str">
        <f t="shared" si="616"/>
        <v>Amsterdam</v>
      </c>
      <c r="K4917" t="s">
        <v>34</v>
      </c>
      <c r="M4917" s="1">
        <v>1051</v>
      </c>
      <c r="N4917" t="s">
        <v>35</v>
      </c>
      <c r="O4917">
        <v>52.383408863580399</v>
      </c>
      <c r="P4917">
        <v>4.8704886567385</v>
      </c>
      <c r="Q4917" t="s">
        <v>36</v>
      </c>
      <c r="R4917" t="s">
        <v>37</v>
      </c>
      <c r="S4917">
        <v>3</v>
      </c>
      <c r="T4917">
        <v>1</v>
      </c>
      <c r="U4917">
        <v>1</v>
      </c>
      <c r="V4917">
        <v>2</v>
      </c>
      <c r="W4917" t="s">
        <v>38</v>
      </c>
      <c r="X4917" s="8">
        <v>95</v>
      </c>
      <c r="Y4917">
        <v>2</v>
      </c>
      <c r="Z4917">
        <v>40</v>
      </c>
      <c r="AA4917">
        <v>3</v>
      </c>
      <c r="AB4917" s="6">
        <f t="shared" si="618"/>
        <v>28</v>
      </c>
      <c r="AC4917" s="13">
        <f t="shared" si="619"/>
        <v>95</v>
      </c>
      <c r="AD4917" s="13">
        <f t="shared" si="620"/>
        <v>285</v>
      </c>
      <c r="AE4917" s="13">
        <f t="shared" si="621"/>
        <v>7980</v>
      </c>
      <c r="AF4917" t="s">
        <v>43</v>
      </c>
      <c r="AG4917">
        <v>1</v>
      </c>
      <c r="AH4917">
        <v>14</v>
      </c>
      <c r="AI4917">
        <v>91</v>
      </c>
      <c r="AJ4917">
        <v>9</v>
      </c>
      <c r="AK4917">
        <v>9</v>
      </c>
      <c r="AL4917">
        <v>9</v>
      </c>
      <c r="AM4917">
        <v>10</v>
      </c>
      <c r="AN4917">
        <v>9</v>
      </c>
      <c r="AO4917">
        <v>9</v>
      </c>
    </row>
    <row r="4918" spans="1:41">
      <c r="A4918" s="1">
        <v>10541674</v>
      </c>
      <c r="B4918" t="s">
        <v>767</v>
      </c>
      <c r="C4918">
        <v>2013</v>
      </c>
      <c r="D4918" s="2" t="s">
        <v>6582</v>
      </c>
      <c r="E4918" s="4">
        <f t="shared" si="614"/>
        <v>41618</v>
      </c>
      <c r="F4918" s="5">
        <f t="shared" ca="1" si="615"/>
        <v>1.5718507724505337</v>
      </c>
      <c r="G4918" s="1">
        <v>4850547</v>
      </c>
      <c r="H4918" t="s">
        <v>60</v>
      </c>
      <c r="I4918" t="s">
        <v>33</v>
      </c>
      <c r="J4918" s="6" t="str">
        <f t="shared" si="616"/>
        <v>Amsterdam</v>
      </c>
      <c r="K4918" t="s">
        <v>46</v>
      </c>
      <c r="M4918" s="1" t="s">
        <v>4129</v>
      </c>
      <c r="N4918" t="s">
        <v>35</v>
      </c>
      <c r="O4918">
        <v>52.356165201221799</v>
      </c>
      <c r="P4918">
        <v>4.8997797246809798</v>
      </c>
      <c r="Q4918" t="s">
        <v>36</v>
      </c>
      <c r="R4918" t="s">
        <v>37</v>
      </c>
      <c r="S4918">
        <v>4</v>
      </c>
      <c r="T4918">
        <v>1</v>
      </c>
      <c r="U4918">
        <v>2</v>
      </c>
      <c r="V4918">
        <v>2</v>
      </c>
      <c r="W4918" t="s">
        <v>38</v>
      </c>
      <c r="X4918" s="8">
        <v>235</v>
      </c>
      <c r="Y4918">
        <v>4</v>
      </c>
      <c r="Z4918">
        <v>20</v>
      </c>
      <c r="AA4918">
        <v>1</v>
      </c>
      <c r="AB4918" s="6">
        <f t="shared" si="618"/>
        <v>0</v>
      </c>
      <c r="AC4918" s="13">
        <f t="shared" si="619"/>
        <v>235</v>
      </c>
      <c r="AD4918" s="13">
        <f t="shared" si="620"/>
        <v>235</v>
      </c>
      <c r="AE4918" s="13">
        <f t="shared" si="621"/>
        <v>0</v>
      </c>
      <c r="AF4918" t="s">
        <v>47</v>
      </c>
      <c r="AG4918">
        <v>0.79</v>
      </c>
      <c r="AH4918">
        <v>0</v>
      </c>
    </row>
    <row r="4919" spans="1:41">
      <c r="A4919" s="1">
        <v>10545930</v>
      </c>
      <c r="B4919" t="s">
        <v>194</v>
      </c>
      <c r="C4919">
        <v>2013</v>
      </c>
      <c r="D4919" s="2" t="s">
        <v>6582</v>
      </c>
      <c r="E4919" s="4">
        <f t="shared" si="614"/>
        <v>41618</v>
      </c>
      <c r="F4919" s="5">
        <f t="shared" ca="1" si="615"/>
        <v>1.5718507724505337</v>
      </c>
      <c r="G4919" s="1">
        <v>3057922</v>
      </c>
      <c r="H4919" t="s">
        <v>45</v>
      </c>
      <c r="I4919" t="s">
        <v>33</v>
      </c>
      <c r="J4919" s="6" t="str">
        <f t="shared" si="616"/>
        <v>Amsterdam</v>
      </c>
      <c r="K4919" t="s">
        <v>34</v>
      </c>
      <c r="M4919" s="1">
        <v>1054</v>
      </c>
      <c r="N4919" t="s">
        <v>35</v>
      </c>
      <c r="O4919">
        <v>52.360490743895198</v>
      </c>
      <c r="P4919">
        <v>4.8659673612532499</v>
      </c>
      <c r="Q4919" t="s">
        <v>36</v>
      </c>
      <c r="R4919" t="s">
        <v>37</v>
      </c>
      <c r="S4919">
        <v>4</v>
      </c>
      <c r="T4919">
        <v>1</v>
      </c>
      <c r="U4919">
        <v>2</v>
      </c>
      <c r="V4919">
        <v>2</v>
      </c>
      <c r="W4919" t="s">
        <v>38</v>
      </c>
      <c r="X4919" s="8">
        <v>120</v>
      </c>
      <c r="Y4919">
        <v>1</v>
      </c>
      <c r="Z4919">
        <v>0</v>
      </c>
      <c r="AA4919">
        <v>2</v>
      </c>
      <c r="AB4919" s="6">
        <f t="shared" si="618"/>
        <v>88</v>
      </c>
      <c r="AC4919" s="13">
        <f t="shared" si="619"/>
        <v>120</v>
      </c>
      <c r="AD4919" s="13">
        <f t="shared" si="620"/>
        <v>240</v>
      </c>
      <c r="AE4919" s="13">
        <f t="shared" si="621"/>
        <v>21120</v>
      </c>
      <c r="AF4919" t="s">
        <v>47</v>
      </c>
      <c r="AG4919">
        <v>0.98</v>
      </c>
      <c r="AH4919">
        <v>44</v>
      </c>
      <c r="AI4919">
        <v>94</v>
      </c>
      <c r="AJ4919">
        <v>10</v>
      </c>
      <c r="AK4919">
        <v>10</v>
      </c>
      <c r="AL4919">
        <v>9</v>
      </c>
      <c r="AM4919">
        <v>9</v>
      </c>
      <c r="AN4919">
        <v>10</v>
      </c>
      <c r="AO4919">
        <v>9</v>
      </c>
    </row>
    <row r="4920" spans="1:41">
      <c r="A4920" s="1">
        <v>10545930</v>
      </c>
      <c r="B4920" t="s">
        <v>194</v>
      </c>
      <c r="C4920">
        <v>2013</v>
      </c>
      <c r="D4920" s="2" t="s">
        <v>6582</v>
      </c>
      <c r="E4920" s="4">
        <f t="shared" si="614"/>
        <v>41618</v>
      </c>
      <c r="F4920" s="5">
        <f t="shared" ca="1" si="615"/>
        <v>1.5718507724505337</v>
      </c>
      <c r="G4920" s="1">
        <v>5830922</v>
      </c>
      <c r="H4920" t="s">
        <v>51</v>
      </c>
      <c r="I4920" t="s">
        <v>33</v>
      </c>
      <c r="J4920" s="6" t="str">
        <f t="shared" si="616"/>
        <v>Amsterdam</v>
      </c>
      <c r="K4920" t="s">
        <v>46</v>
      </c>
      <c r="M4920" s="1" t="s">
        <v>582</v>
      </c>
      <c r="N4920" t="s">
        <v>35</v>
      </c>
      <c r="O4920">
        <v>52.377154866452102</v>
      </c>
      <c r="P4920">
        <v>4.8935424283466098</v>
      </c>
      <c r="Q4920" t="s">
        <v>36</v>
      </c>
      <c r="R4920" t="s">
        <v>37</v>
      </c>
      <c r="S4920">
        <v>4</v>
      </c>
      <c r="T4920">
        <v>1.5</v>
      </c>
      <c r="U4920">
        <v>2</v>
      </c>
      <c r="V4920">
        <v>2</v>
      </c>
      <c r="W4920" t="s">
        <v>38</v>
      </c>
      <c r="X4920" s="8">
        <v>250</v>
      </c>
      <c r="Y4920">
        <v>1</v>
      </c>
      <c r="Z4920">
        <v>0</v>
      </c>
      <c r="AA4920">
        <v>3</v>
      </c>
      <c r="AB4920" s="6">
        <f t="shared" si="618"/>
        <v>0</v>
      </c>
      <c r="AC4920" s="13">
        <f t="shared" si="619"/>
        <v>250</v>
      </c>
      <c r="AD4920" s="13">
        <f t="shared" si="620"/>
        <v>750</v>
      </c>
      <c r="AE4920" s="13">
        <f t="shared" si="621"/>
        <v>0</v>
      </c>
      <c r="AF4920" t="s">
        <v>47</v>
      </c>
      <c r="AG4920">
        <v>0.98</v>
      </c>
      <c r="AH4920">
        <v>0</v>
      </c>
    </row>
    <row r="4921" spans="1:41">
      <c r="A4921" s="1">
        <v>10545930</v>
      </c>
      <c r="B4921" t="s">
        <v>194</v>
      </c>
      <c r="C4921">
        <v>2013</v>
      </c>
      <c r="D4921" s="2" t="s">
        <v>6582</v>
      </c>
      <c r="E4921" s="4">
        <f t="shared" si="614"/>
        <v>41618</v>
      </c>
      <c r="F4921" s="5">
        <f t="shared" ca="1" si="615"/>
        <v>1.5718507724505337</v>
      </c>
      <c r="G4921" s="1">
        <v>3278289</v>
      </c>
      <c r="H4921" t="s">
        <v>51</v>
      </c>
      <c r="I4921" t="s">
        <v>33</v>
      </c>
      <c r="J4921" s="6" t="str">
        <f t="shared" si="616"/>
        <v>Amsterdam</v>
      </c>
      <c r="K4921" t="s">
        <v>34</v>
      </c>
      <c r="M4921" s="1" t="s">
        <v>4130</v>
      </c>
      <c r="N4921" t="s">
        <v>35</v>
      </c>
      <c r="O4921">
        <v>52.369999981953299</v>
      </c>
      <c r="P4921">
        <v>4.8766093076887298</v>
      </c>
      <c r="Q4921" t="s">
        <v>36</v>
      </c>
      <c r="R4921" t="s">
        <v>37</v>
      </c>
      <c r="S4921">
        <v>2</v>
      </c>
      <c r="T4921">
        <v>1</v>
      </c>
      <c r="U4921">
        <v>1</v>
      </c>
      <c r="V4921">
        <v>1</v>
      </c>
      <c r="W4921" t="s">
        <v>38</v>
      </c>
      <c r="X4921" s="8">
        <v>140</v>
      </c>
      <c r="Y4921">
        <v>1</v>
      </c>
      <c r="Z4921">
        <v>0</v>
      </c>
      <c r="AA4921">
        <v>3</v>
      </c>
      <c r="AB4921" s="6">
        <f t="shared" si="618"/>
        <v>58</v>
      </c>
      <c r="AC4921" s="13">
        <f t="shared" si="619"/>
        <v>140</v>
      </c>
      <c r="AD4921" s="13">
        <f t="shared" si="620"/>
        <v>420</v>
      </c>
      <c r="AE4921" s="13">
        <f t="shared" si="621"/>
        <v>24360</v>
      </c>
      <c r="AF4921" t="s">
        <v>47</v>
      </c>
      <c r="AG4921">
        <v>0.98</v>
      </c>
      <c r="AH4921">
        <v>29</v>
      </c>
      <c r="AI4921">
        <v>94</v>
      </c>
      <c r="AJ4921">
        <v>10</v>
      </c>
      <c r="AK4921">
        <v>10</v>
      </c>
      <c r="AL4921">
        <v>10</v>
      </c>
      <c r="AM4921">
        <v>10</v>
      </c>
      <c r="AN4921">
        <v>10</v>
      </c>
      <c r="AO4921">
        <v>9</v>
      </c>
    </row>
    <row r="4922" spans="1:41">
      <c r="A4922" s="1">
        <v>10547056</v>
      </c>
      <c r="B4922" t="s">
        <v>169</v>
      </c>
      <c r="C4922">
        <v>2013</v>
      </c>
      <c r="D4922" s="2" t="s">
        <v>6582</v>
      </c>
      <c r="E4922" s="4">
        <f t="shared" si="614"/>
        <v>41618</v>
      </c>
      <c r="F4922" s="5">
        <f t="shared" ca="1" si="615"/>
        <v>1.5718507724505337</v>
      </c>
      <c r="G4922" s="1">
        <v>2060596</v>
      </c>
      <c r="H4922" t="s">
        <v>45</v>
      </c>
      <c r="I4922" t="s">
        <v>33</v>
      </c>
      <c r="J4922" s="6" t="str">
        <f t="shared" si="616"/>
        <v>Amsterdam</v>
      </c>
      <c r="K4922" t="s">
        <v>34</v>
      </c>
      <c r="M4922" s="1" t="s">
        <v>4131</v>
      </c>
      <c r="N4922" t="s">
        <v>35</v>
      </c>
      <c r="O4922">
        <v>52.366476467868701</v>
      </c>
      <c r="P4922">
        <v>4.8759169161765001</v>
      </c>
      <c r="Q4922" t="s">
        <v>36</v>
      </c>
      <c r="R4922" t="s">
        <v>37</v>
      </c>
      <c r="S4922">
        <v>2</v>
      </c>
      <c r="T4922">
        <v>1</v>
      </c>
      <c r="U4922">
        <v>1</v>
      </c>
      <c r="V4922">
        <v>1</v>
      </c>
      <c r="W4922" t="s">
        <v>38</v>
      </c>
      <c r="X4922" s="8">
        <v>140</v>
      </c>
      <c r="Y4922">
        <v>2</v>
      </c>
      <c r="Z4922">
        <v>50</v>
      </c>
      <c r="AA4922">
        <v>2</v>
      </c>
      <c r="AB4922" s="6">
        <f t="shared" si="618"/>
        <v>12</v>
      </c>
      <c r="AC4922" s="13">
        <f t="shared" si="619"/>
        <v>140</v>
      </c>
      <c r="AD4922" s="13">
        <f t="shared" si="620"/>
        <v>280</v>
      </c>
      <c r="AE4922" s="13">
        <f t="shared" si="621"/>
        <v>3360</v>
      </c>
      <c r="AF4922" t="s">
        <v>47</v>
      </c>
      <c r="AG4922">
        <v>1</v>
      </c>
      <c r="AH4922">
        <v>6</v>
      </c>
      <c r="AI4922">
        <v>100</v>
      </c>
      <c r="AJ4922">
        <v>10</v>
      </c>
      <c r="AK4922">
        <v>10</v>
      </c>
      <c r="AL4922">
        <v>10</v>
      </c>
      <c r="AM4922">
        <v>10</v>
      </c>
      <c r="AN4922">
        <v>10</v>
      </c>
      <c r="AO4922">
        <v>9</v>
      </c>
    </row>
    <row r="4923" spans="1:41">
      <c r="A4923" s="1">
        <v>10562439</v>
      </c>
      <c r="B4923" t="s">
        <v>766</v>
      </c>
      <c r="C4923">
        <v>2013</v>
      </c>
      <c r="D4923" s="2" t="s">
        <v>6346</v>
      </c>
      <c r="E4923" s="4">
        <f t="shared" si="614"/>
        <v>41619</v>
      </c>
      <c r="F4923" s="5">
        <f t="shared" ca="1" si="615"/>
        <v>1.5691110464231364</v>
      </c>
      <c r="G4923" s="1">
        <v>5247270</v>
      </c>
      <c r="H4923" t="s">
        <v>87</v>
      </c>
      <c r="I4923" t="s">
        <v>33</v>
      </c>
      <c r="J4923" s="6" t="str">
        <f t="shared" si="616"/>
        <v>Amsterdam</v>
      </c>
      <c r="K4923" t="s">
        <v>46</v>
      </c>
      <c r="M4923" s="1" t="s">
        <v>4132</v>
      </c>
      <c r="N4923" t="s">
        <v>35</v>
      </c>
      <c r="O4923">
        <v>52.367801286616299</v>
      </c>
      <c r="P4923">
        <v>4.8481626489234904</v>
      </c>
      <c r="Q4923" t="s">
        <v>36</v>
      </c>
      <c r="R4923" t="s">
        <v>37</v>
      </c>
      <c r="S4923">
        <v>2</v>
      </c>
      <c r="T4923">
        <v>1</v>
      </c>
      <c r="U4923">
        <v>1</v>
      </c>
      <c r="V4923">
        <v>1</v>
      </c>
      <c r="W4923" t="s">
        <v>38</v>
      </c>
      <c r="X4923" s="8">
        <v>109</v>
      </c>
      <c r="Y4923">
        <v>2</v>
      </c>
      <c r="Z4923">
        <v>0</v>
      </c>
      <c r="AA4923">
        <v>3</v>
      </c>
      <c r="AB4923" s="6">
        <f t="shared" si="618"/>
        <v>0</v>
      </c>
      <c r="AC4923" s="13">
        <f t="shared" si="619"/>
        <v>109</v>
      </c>
      <c r="AD4923" s="13">
        <f t="shared" si="620"/>
        <v>327</v>
      </c>
      <c r="AE4923" s="13">
        <f t="shared" si="621"/>
        <v>0</v>
      </c>
      <c r="AF4923" t="s">
        <v>43</v>
      </c>
      <c r="AG4923">
        <v>1</v>
      </c>
      <c r="AH4923">
        <v>0</v>
      </c>
    </row>
    <row r="4924" spans="1:41">
      <c r="A4924" s="1">
        <v>10563612</v>
      </c>
      <c r="B4924" t="s">
        <v>4133</v>
      </c>
      <c r="C4924">
        <v>2013</v>
      </c>
      <c r="D4924" s="2" t="s">
        <v>6346</v>
      </c>
      <c r="E4924" s="4">
        <f t="shared" si="614"/>
        <v>41619</v>
      </c>
      <c r="F4924" s="5">
        <f t="shared" ca="1" si="615"/>
        <v>1.5691110464231364</v>
      </c>
      <c r="G4924" s="1">
        <v>2064644</v>
      </c>
      <c r="H4924" t="s">
        <v>60</v>
      </c>
      <c r="I4924" t="s">
        <v>33</v>
      </c>
      <c r="J4924" s="6" t="str">
        <f t="shared" si="616"/>
        <v>Amsterdam</v>
      </c>
      <c r="K4924" t="s">
        <v>34</v>
      </c>
      <c r="M4924" s="1" t="s">
        <v>369</v>
      </c>
      <c r="N4924" t="s">
        <v>35</v>
      </c>
      <c r="O4924">
        <v>52.357845091050301</v>
      </c>
      <c r="P4924">
        <v>4.9044200134170204</v>
      </c>
      <c r="Q4924" t="s">
        <v>36</v>
      </c>
      <c r="R4924" t="s">
        <v>37</v>
      </c>
      <c r="S4924">
        <v>4</v>
      </c>
      <c r="T4924">
        <v>1</v>
      </c>
      <c r="U4924">
        <v>2</v>
      </c>
      <c r="V4924">
        <v>2</v>
      </c>
      <c r="W4924" t="s">
        <v>38</v>
      </c>
      <c r="X4924" s="8">
        <v>185</v>
      </c>
      <c r="Y4924">
        <v>1</v>
      </c>
      <c r="Z4924">
        <v>0</v>
      </c>
      <c r="AA4924">
        <v>3</v>
      </c>
      <c r="AB4924" s="6">
        <f t="shared" si="618"/>
        <v>42</v>
      </c>
      <c r="AC4924" s="13">
        <f t="shared" si="619"/>
        <v>185</v>
      </c>
      <c r="AD4924" s="13">
        <f t="shared" si="620"/>
        <v>555</v>
      </c>
      <c r="AE4924" s="13">
        <f t="shared" si="621"/>
        <v>23310</v>
      </c>
      <c r="AF4924" t="s">
        <v>47</v>
      </c>
      <c r="AG4924">
        <v>0.96</v>
      </c>
      <c r="AH4924">
        <v>21</v>
      </c>
      <c r="AI4924">
        <v>99</v>
      </c>
      <c r="AJ4924">
        <v>10</v>
      </c>
      <c r="AK4924">
        <v>9</v>
      </c>
      <c r="AL4924">
        <v>10</v>
      </c>
      <c r="AM4924">
        <v>10</v>
      </c>
      <c r="AN4924">
        <v>10</v>
      </c>
      <c r="AO4924">
        <v>10</v>
      </c>
    </row>
    <row r="4925" spans="1:41">
      <c r="A4925" s="1">
        <v>10565382</v>
      </c>
      <c r="B4925" t="s">
        <v>202</v>
      </c>
      <c r="C4925">
        <v>2013</v>
      </c>
      <c r="D4925" s="2" t="s">
        <v>6346</v>
      </c>
      <c r="E4925" s="4">
        <f t="shared" si="614"/>
        <v>41619</v>
      </c>
      <c r="F4925" s="5">
        <f t="shared" ca="1" si="615"/>
        <v>1.5691110464231364</v>
      </c>
      <c r="G4925" s="1">
        <v>2065120</v>
      </c>
      <c r="H4925" t="s">
        <v>60</v>
      </c>
      <c r="I4925" t="s">
        <v>33</v>
      </c>
      <c r="J4925" s="6" t="str">
        <f t="shared" si="616"/>
        <v>Amsterdam</v>
      </c>
      <c r="K4925" t="s">
        <v>34</v>
      </c>
      <c r="M4925" s="1" t="s">
        <v>4134</v>
      </c>
      <c r="N4925" t="s">
        <v>35</v>
      </c>
      <c r="O4925">
        <v>52.340322345142297</v>
      </c>
      <c r="P4925">
        <v>4.9029942279067997</v>
      </c>
      <c r="Q4925" t="s">
        <v>36</v>
      </c>
      <c r="R4925" t="s">
        <v>37</v>
      </c>
      <c r="S4925">
        <v>6</v>
      </c>
      <c r="T4925">
        <v>2</v>
      </c>
      <c r="U4925">
        <v>3</v>
      </c>
      <c r="V4925">
        <v>4</v>
      </c>
      <c r="W4925" t="s">
        <v>38</v>
      </c>
      <c r="X4925" s="8">
        <v>299</v>
      </c>
      <c r="Y4925">
        <v>4</v>
      </c>
      <c r="Z4925">
        <v>25</v>
      </c>
      <c r="AA4925">
        <v>5</v>
      </c>
      <c r="AB4925" s="6">
        <f t="shared" si="618"/>
        <v>6</v>
      </c>
      <c r="AC4925" s="13">
        <f t="shared" si="619"/>
        <v>299</v>
      </c>
      <c r="AD4925" s="13">
        <f t="shared" si="620"/>
        <v>1495</v>
      </c>
      <c r="AE4925" s="13">
        <f t="shared" si="621"/>
        <v>8970</v>
      </c>
      <c r="AF4925" t="s">
        <v>47</v>
      </c>
      <c r="AG4925">
        <v>0.81</v>
      </c>
      <c r="AH4925">
        <v>3</v>
      </c>
      <c r="AI4925">
        <v>93</v>
      </c>
      <c r="AJ4925">
        <v>9</v>
      </c>
      <c r="AK4925">
        <v>8</v>
      </c>
      <c r="AL4925">
        <v>10</v>
      </c>
      <c r="AM4925">
        <v>10</v>
      </c>
      <c r="AN4925">
        <v>9</v>
      </c>
      <c r="AO4925">
        <v>8</v>
      </c>
    </row>
    <row r="4926" spans="1:41">
      <c r="A4926" s="1">
        <v>10565382</v>
      </c>
      <c r="B4926" t="s">
        <v>202</v>
      </c>
      <c r="C4926">
        <v>2013</v>
      </c>
      <c r="D4926" s="2" t="s">
        <v>6346</v>
      </c>
      <c r="E4926" s="4">
        <f t="shared" si="614"/>
        <v>41619</v>
      </c>
      <c r="F4926" s="5">
        <f t="shared" ca="1" si="615"/>
        <v>1.5691110464231364</v>
      </c>
      <c r="G4926" s="1">
        <v>4224540</v>
      </c>
      <c r="H4926" t="s">
        <v>60</v>
      </c>
      <c r="I4926" t="s">
        <v>33</v>
      </c>
      <c r="J4926" s="6" t="str">
        <f t="shared" si="616"/>
        <v>Amsterdam</v>
      </c>
      <c r="K4926" t="s">
        <v>34</v>
      </c>
      <c r="M4926" s="1" t="s">
        <v>4135</v>
      </c>
      <c r="N4926" t="s">
        <v>35</v>
      </c>
      <c r="O4926">
        <v>52.340481892308503</v>
      </c>
      <c r="P4926">
        <v>4.9032317067726598</v>
      </c>
      <c r="Q4926" t="s">
        <v>36</v>
      </c>
      <c r="R4926" t="s">
        <v>42</v>
      </c>
      <c r="S4926">
        <v>3</v>
      </c>
      <c r="T4926">
        <v>2</v>
      </c>
      <c r="U4926">
        <v>1</v>
      </c>
      <c r="V4926">
        <v>2</v>
      </c>
      <c r="W4926" t="s">
        <v>38</v>
      </c>
      <c r="X4926" s="8">
        <v>70</v>
      </c>
      <c r="Y4926">
        <v>1</v>
      </c>
      <c r="Z4926">
        <v>30</v>
      </c>
      <c r="AA4926">
        <v>2</v>
      </c>
      <c r="AB4926" s="6">
        <f t="shared" si="618"/>
        <v>0</v>
      </c>
      <c r="AC4926" s="13">
        <f t="shared" si="619"/>
        <v>100</v>
      </c>
      <c r="AD4926" s="13">
        <f t="shared" si="620"/>
        <v>200</v>
      </c>
      <c r="AE4926" s="13">
        <f t="shared" si="621"/>
        <v>0</v>
      </c>
      <c r="AF4926" t="s">
        <v>47</v>
      </c>
      <c r="AG4926">
        <v>0.83</v>
      </c>
      <c r="AH4926">
        <v>0</v>
      </c>
    </row>
    <row r="4927" spans="1:41">
      <c r="A4927" s="1">
        <v>10565382</v>
      </c>
      <c r="B4927" t="s">
        <v>202</v>
      </c>
      <c r="C4927">
        <v>2013</v>
      </c>
      <c r="D4927" s="2" t="s">
        <v>6346</v>
      </c>
      <c r="E4927" s="4">
        <f t="shared" si="614"/>
        <v>41619</v>
      </c>
      <c r="F4927" s="5">
        <f t="shared" ca="1" si="615"/>
        <v>1.5691110464231364</v>
      </c>
      <c r="G4927" s="1">
        <v>3203286</v>
      </c>
      <c r="H4927" t="s">
        <v>60</v>
      </c>
      <c r="I4927" t="s">
        <v>33</v>
      </c>
      <c r="J4927" s="6" t="str">
        <f t="shared" si="616"/>
        <v>Amsterdam</v>
      </c>
      <c r="K4927" t="s">
        <v>34</v>
      </c>
      <c r="M4927" s="1" t="s">
        <v>4134</v>
      </c>
      <c r="N4927" t="s">
        <v>35</v>
      </c>
      <c r="O4927">
        <v>52.342038361906297</v>
      </c>
      <c r="P4927">
        <v>4.9031050086630001</v>
      </c>
      <c r="Q4927" t="s">
        <v>36</v>
      </c>
      <c r="R4927" t="s">
        <v>42</v>
      </c>
      <c r="S4927">
        <v>2</v>
      </c>
      <c r="T4927">
        <v>1</v>
      </c>
      <c r="U4927">
        <v>1</v>
      </c>
      <c r="V4927">
        <v>1</v>
      </c>
      <c r="W4927" t="s">
        <v>176</v>
      </c>
      <c r="X4927" s="8">
        <v>40</v>
      </c>
      <c r="Y4927">
        <v>1</v>
      </c>
      <c r="Z4927">
        <v>20</v>
      </c>
      <c r="AA4927">
        <v>2</v>
      </c>
      <c r="AB4927" s="6">
        <f t="shared" si="618"/>
        <v>60</v>
      </c>
      <c r="AC4927" s="13">
        <f t="shared" si="619"/>
        <v>60</v>
      </c>
      <c r="AD4927" s="13">
        <f t="shared" si="620"/>
        <v>120</v>
      </c>
      <c r="AE4927" s="13">
        <f t="shared" si="621"/>
        <v>7200</v>
      </c>
      <c r="AF4927" t="s">
        <v>47</v>
      </c>
      <c r="AG4927">
        <v>0.83</v>
      </c>
      <c r="AH4927">
        <v>30</v>
      </c>
      <c r="AI4927">
        <v>93</v>
      </c>
      <c r="AJ4927">
        <v>9</v>
      </c>
      <c r="AK4927">
        <v>9</v>
      </c>
      <c r="AL4927">
        <v>10</v>
      </c>
      <c r="AM4927">
        <v>10</v>
      </c>
      <c r="AN4927">
        <v>9</v>
      </c>
      <c r="AO4927">
        <v>9</v>
      </c>
    </row>
    <row r="4928" spans="1:41">
      <c r="A4928" s="1">
        <v>10567920</v>
      </c>
      <c r="B4928" t="s">
        <v>918</v>
      </c>
      <c r="C4928">
        <v>2013</v>
      </c>
      <c r="D4928" s="2" t="s">
        <v>6346</v>
      </c>
      <c r="E4928" s="4">
        <f t="shared" si="614"/>
        <v>41619</v>
      </c>
      <c r="F4928" s="5">
        <f t="shared" ca="1" si="615"/>
        <v>1.5691110464231364</v>
      </c>
      <c r="G4928" s="1">
        <v>2065912</v>
      </c>
      <c r="H4928" t="s">
        <v>45</v>
      </c>
      <c r="I4928" t="s">
        <v>33</v>
      </c>
      <c r="J4928" s="6" t="str">
        <f t="shared" si="616"/>
        <v>Amsterdam</v>
      </c>
      <c r="K4928" t="s">
        <v>34</v>
      </c>
      <c r="M4928" s="1" t="s">
        <v>4136</v>
      </c>
      <c r="N4928" t="s">
        <v>35</v>
      </c>
      <c r="O4928">
        <v>52.356793661929601</v>
      </c>
      <c r="P4928">
        <v>4.8564854751541002</v>
      </c>
      <c r="Q4928" t="s">
        <v>36</v>
      </c>
      <c r="R4928" t="s">
        <v>37</v>
      </c>
      <c r="S4928">
        <v>2</v>
      </c>
      <c r="T4928">
        <v>1</v>
      </c>
      <c r="U4928">
        <v>1</v>
      </c>
      <c r="V4928">
        <v>1</v>
      </c>
      <c r="W4928" t="s">
        <v>38</v>
      </c>
      <c r="X4928" s="8">
        <v>135</v>
      </c>
      <c r="Y4928">
        <v>1</v>
      </c>
      <c r="Z4928">
        <v>0</v>
      </c>
      <c r="AA4928">
        <v>2</v>
      </c>
      <c r="AB4928" s="6">
        <f t="shared" si="618"/>
        <v>20</v>
      </c>
      <c r="AC4928" s="13">
        <f t="shared" si="619"/>
        <v>135</v>
      </c>
      <c r="AD4928" s="13">
        <f t="shared" si="620"/>
        <v>270</v>
      </c>
      <c r="AE4928" s="13">
        <f t="shared" si="621"/>
        <v>5400</v>
      </c>
      <c r="AF4928" t="s">
        <v>47</v>
      </c>
      <c r="AG4928">
        <v>1</v>
      </c>
      <c r="AH4928">
        <v>10</v>
      </c>
      <c r="AI4928">
        <v>100</v>
      </c>
      <c r="AJ4928">
        <v>10</v>
      </c>
      <c r="AK4928">
        <v>10</v>
      </c>
      <c r="AL4928">
        <v>10</v>
      </c>
      <c r="AM4928">
        <v>10</v>
      </c>
      <c r="AN4928">
        <v>10</v>
      </c>
      <c r="AO4928">
        <v>10</v>
      </c>
    </row>
    <row r="4929" spans="1:41">
      <c r="A4929" s="1">
        <v>10569558</v>
      </c>
      <c r="B4929" t="s">
        <v>4137</v>
      </c>
      <c r="C4929">
        <v>2013</v>
      </c>
      <c r="D4929" s="2" t="s">
        <v>6346</v>
      </c>
      <c r="E4929" s="4">
        <f t="shared" si="614"/>
        <v>41619</v>
      </c>
      <c r="F4929" s="5">
        <f t="shared" ca="1" si="615"/>
        <v>1.5691110464231364</v>
      </c>
      <c r="G4929" s="1">
        <v>2337807</v>
      </c>
      <c r="H4929" t="s">
        <v>60</v>
      </c>
      <c r="I4929" t="s">
        <v>33</v>
      </c>
      <c r="J4929" s="6" t="str">
        <f t="shared" si="616"/>
        <v>Amsterdam</v>
      </c>
      <c r="K4929" t="s">
        <v>34</v>
      </c>
      <c r="M4929" s="1">
        <v>1073</v>
      </c>
      <c r="N4929" t="s">
        <v>35</v>
      </c>
      <c r="O4929">
        <v>52.356860519195799</v>
      </c>
      <c r="P4929">
        <v>4.9046860331591402</v>
      </c>
      <c r="Q4929" t="s">
        <v>36</v>
      </c>
      <c r="R4929" t="s">
        <v>42</v>
      </c>
      <c r="S4929">
        <v>2</v>
      </c>
      <c r="T4929">
        <v>1</v>
      </c>
      <c r="U4929">
        <v>1</v>
      </c>
      <c r="V4929">
        <v>1</v>
      </c>
      <c r="W4929" t="s">
        <v>38</v>
      </c>
      <c r="X4929" s="8">
        <v>50</v>
      </c>
      <c r="Y4929">
        <v>1</v>
      </c>
      <c r="Z4929">
        <v>20</v>
      </c>
      <c r="AA4929">
        <v>1</v>
      </c>
      <c r="AB4929" s="6">
        <f t="shared" si="618"/>
        <v>54</v>
      </c>
      <c r="AC4929" s="13">
        <f t="shared" si="619"/>
        <v>70</v>
      </c>
      <c r="AD4929" s="13">
        <f t="shared" si="620"/>
        <v>70</v>
      </c>
      <c r="AE4929" s="13">
        <f t="shared" si="621"/>
        <v>3780</v>
      </c>
      <c r="AF4929" t="s">
        <v>39</v>
      </c>
      <c r="AG4929">
        <v>0.6</v>
      </c>
      <c r="AH4929">
        <v>27</v>
      </c>
      <c r="AI4929">
        <v>92</v>
      </c>
      <c r="AJ4929">
        <v>9</v>
      </c>
      <c r="AK4929">
        <v>9</v>
      </c>
      <c r="AL4929">
        <v>9</v>
      </c>
      <c r="AM4929">
        <v>9</v>
      </c>
      <c r="AN4929">
        <v>9</v>
      </c>
      <c r="AO4929">
        <v>9</v>
      </c>
    </row>
    <row r="4930" spans="1:41">
      <c r="A4930" s="1">
        <v>10585553</v>
      </c>
      <c r="B4930" t="s">
        <v>325</v>
      </c>
      <c r="C4930">
        <v>2013</v>
      </c>
      <c r="D4930" s="2" t="s">
        <v>6583</v>
      </c>
      <c r="E4930" s="4">
        <f t="shared" ref="E4930:E4993" si="622">DATE(C4930,LEFT(D4930,FIND("/",D4930)-1),RIGHT(D4930,LEN(D4930)-FIND("/",D4930)))</f>
        <v>41620</v>
      </c>
      <c r="F4930" s="5">
        <f t="shared" ref="F4930:F4993" ca="1" si="623">(NOW()-E4930)/365</f>
        <v>1.5663713203957392</v>
      </c>
      <c r="G4930" s="1">
        <v>2070211</v>
      </c>
      <c r="H4930" t="s">
        <v>56</v>
      </c>
      <c r="I4930" t="s">
        <v>33</v>
      </c>
      <c r="J4930" s="6" t="str">
        <f t="shared" ref="J4930:J4993" si="624">VLOOKUP(I4930,city,2,FALSE)</f>
        <v>Amsterdam</v>
      </c>
      <c r="K4930" t="s">
        <v>34</v>
      </c>
      <c r="M4930" s="1">
        <v>1059</v>
      </c>
      <c r="N4930" t="s">
        <v>35</v>
      </c>
      <c r="O4930">
        <v>52.351842383110601</v>
      </c>
      <c r="P4930">
        <v>4.8488928811700296</v>
      </c>
      <c r="Q4930" t="s">
        <v>36</v>
      </c>
      <c r="R4930" t="s">
        <v>37</v>
      </c>
      <c r="S4930">
        <v>4</v>
      </c>
      <c r="T4930">
        <v>1</v>
      </c>
      <c r="U4930">
        <v>2</v>
      </c>
      <c r="V4930">
        <v>4</v>
      </c>
      <c r="W4930" t="s">
        <v>38</v>
      </c>
      <c r="X4930" s="8">
        <v>95</v>
      </c>
      <c r="Y4930">
        <v>1</v>
      </c>
      <c r="Z4930">
        <v>0</v>
      </c>
      <c r="AA4930">
        <v>2</v>
      </c>
      <c r="AB4930" s="6">
        <f t="shared" si="618"/>
        <v>60</v>
      </c>
      <c r="AC4930" s="13">
        <f t="shared" si="619"/>
        <v>95</v>
      </c>
      <c r="AD4930" s="13">
        <f t="shared" si="620"/>
        <v>190</v>
      </c>
      <c r="AE4930" s="13">
        <f t="shared" si="621"/>
        <v>11400</v>
      </c>
      <c r="AF4930" t="s">
        <v>47</v>
      </c>
      <c r="AG4930">
        <v>1</v>
      </c>
      <c r="AH4930">
        <v>30</v>
      </c>
      <c r="AI4930">
        <v>95</v>
      </c>
      <c r="AJ4930">
        <v>10</v>
      </c>
      <c r="AK4930">
        <v>10</v>
      </c>
      <c r="AL4930">
        <v>10</v>
      </c>
      <c r="AM4930">
        <v>10</v>
      </c>
      <c r="AN4930">
        <v>9</v>
      </c>
      <c r="AO4930">
        <v>9</v>
      </c>
    </row>
    <row r="4931" spans="1:41">
      <c r="A4931" s="1">
        <v>10586223</v>
      </c>
      <c r="B4931" t="s">
        <v>4138</v>
      </c>
      <c r="C4931">
        <v>2013</v>
      </c>
      <c r="D4931" s="2" t="s">
        <v>6583</v>
      </c>
      <c r="E4931" s="4">
        <f t="shared" si="622"/>
        <v>41620</v>
      </c>
      <c r="F4931" s="5">
        <f t="shared" ca="1" si="623"/>
        <v>1.5663713203957392</v>
      </c>
      <c r="G4931" s="1">
        <v>2070368</v>
      </c>
      <c r="H4931" t="s">
        <v>49</v>
      </c>
      <c r="I4931" t="s">
        <v>33</v>
      </c>
      <c r="J4931" s="6" t="str">
        <f t="shared" si="624"/>
        <v>Amsterdam</v>
      </c>
      <c r="K4931" t="s">
        <v>34</v>
      </c>
      <c r="M4931" s="1">
        <v>1018</v>
      </c>
      <c r="N4931" t="s">
        <v>35</v>
      </c>
      <c r="O4931">
        <v>52.368449813283597</v>
      </c>
      <c r="P4931">
        <v>4.9165176957694996</v>
      </c>
      <c r="Q4931" t="s">
        <v>36</v>
      </c>
      <c r="R4931" t="s">
        <v>37</v>
      </c>
      <c r="S4931">
        <v>2</v>
      </c>
      <c r="T4931">
        <v>1</v>
      </c>
      <c r="U4931">
        <v>1</v>
      </c>
      <c r="V4931">
        <v>1</v>
      </c>
      <c r="W4931" t="s">
        <v>38</v>
      </c>
      <c r="X4931" s="8">
        <v>98</v>
      </c>
      <c r="Y4931">
        <v>2</v>
      </c>
      <c r="Z4931">
        <v>0</v>
      </c>
      <c r="AA4931">
        <v>2</v>
      </c>
      <c r="AB4931" s="6">
        <f t="shared" ref="AB4931:AB4994" si="625">AH4931/0.5</f>
        <v>6</v>
      </c>
      <c r="AC4931" s="13">
        <f t="shared" ref="AC4931:AC4994" si="626">IF(Y4931&gt;1,X4931,IF(S4931&gt;1,X4931+Z4931,X4931))</f>
        <v>98</v>
      </c>
      <c r="AD4931" s="13">
        <f t="shared" si="620"/>
        <v>196</v>
      </c>
      <c r="AE4931" s="13">
        <f t="shared" si="621"/>
        <v>1176</v>
      </c>
      <c r="AF4931" t="s">
        <v>43</v>
      </c>
      <c r="AG4931">
        <v>1</v>
      </c>
      <c r="AH4931">
        <v>3</v>
      </c>
      <c r="AI4931">
        <v>87</v>
      </c>
      <c r="AJ4931">
        <v>9</v>
      </c>
      <c r="AK4931">
        <v>10</v>
      </c>
      <c r="AL4931">
        <v>10</v>
      </c>
      <c r="AM4931">
        <v>10</v>
      </c>
      <c r="AN4931">
        <v>9</v>
      </c>
      <c r="AO4931">
        <v>9</v>
      </c>
    </row>
    <row r="4932" spans="1:41">
      <c r="A4932" s="1">
        <v>10588368</v>
      </c>
      <c r="B4932" t="s">
        <v>4139</v>
      </c>
      <c r="C4932">
        <v>2013</v>
      </c>
      <c r="D4932" s="2" t="s">
        <v>6583</v>
      </c>
      <c r="E4932" s="4">
        <f t="shared" si="622"/>
        <v>41620</v>
      </c>
      <c r="F4932" s="5">
        <f t="shared" ca="1" si="623"/>
        <v>1.5663713203957392</v>
      </c>
      <c r="G4932" s="1">
        <v>2071122</v>
      </c>
      <c r="H4932" t="s">
        <v>45</v>
      </c>
      <c r="I4932" t="s">
        <v>33</v>
      </c>
      <c r="J4932" s="6" t="str">
        <f t="shared" si="624"/>
        <v>Amsterdam</v>
      </c>
      <c r="K4932" t="s">
        <v>34</v>
      </c>
      <c r="M4932" s="1" t="s">
        <v>4140</v>
      </c>
      <c r="N4932" t="s">
        <v>35</v>
      </c>
      <c r="O4932">
        <v>52.3618654395937</v>
      </c>
      <c r="P4932">
        <v>4.8709123355770299</v>
      </c>
      <c r="Q4932" t="s">
        <v>36</v>
      </c>
      <c r="R4932" t="s">
        <v>37</v>
      </c>
      <c r="S4932">
        <v>4</v>
      </c>
      <c r="T4932">
        <v>2</v>
      </c>
      <c r="U4932">
        <v>4</v>
      </c>
      <c r="V4932">
        <v>5</v>
      </c>
      <c r="W4932" t="s">
        <v>38</v>
      </c>
      <c r="X4932" s="8">
        <v>200</v>
      </c>
      <c r="Y4932">
        <v>4</v>
      </c>
      <c r="Z4932">
        <v>50</v>
      </c>
      <c r="AA4932">
        <v>4</v>
      </c>
      <c r="AB4932" s="6">
        <f t="shared" si="625"/>
        <v>8</v>
      </c>
      <c r="AC4932" s="13">
        <f t="shared" si="626"/>
        <v>200</v>
      </c>
      <c r="AD4932" s="13">
        <f t="shared" si="620"/>
        <v>800</v>
      </c>
      <c r="AE4932" s="13">
        <f t="shared" si="621"/>
        <v>6400</v>
      </c>
      <c r="AF4932" t="s">
        <v>39</v>
      </c>
      <c r="AG4932">
        <v>1</v>
      </c>
      <c r="AH4932">
        <v>4</v>
      </c>
      <c r="AI4932">
        <v>95</v>
      </c>
      <c r="AJ4932">
        <v>10</v>
      </c>
      <c r="AK4932">
        <v>10</v>
      </c>
      <c r="AL4932">
        <v>10</v>
      </c>
      <c r="AM4932">
        <v>10</v>
      </c>
      <c r="AN4932">
        <v>10</v>
      </c>
      <c r="AO4932">
        <v>9</v>
      </c>
    </row>
    <row r="4933" spans="1:41">
      <c r="A4933" s="1">
        <v>10588495</v>
      </c>
      <c r="B4933" t="s">
        <v>860</v>
      </c>
      <c r="C4933">
        <v>2013</v>
      </c>
      <c r="D4933" s="2" t="s">
        <v>6583</v>
      </c>
      <c r="E4933" s="4">
        <f t="shared" si="622"/>
        <v>41620</v>
      </c>
      <c r="F4933" s="5">
        <f t="shared" ca="1" si="623"/>
        <v>1.5663713203957392</v>
      </c>
      <c r="G4933" s="1">
        <v>4945616</v>
      </c>
      <c r="H4933" t="s">
        <v>107</v>
      </c>
      <c r="I4933" t="s">
        <v>33</v>
      </c>
      <c r="J4933" s="6" t="str">
        <f t="shared" si="624"/>
        <v>Amsterdam</v>
      </c>
      <c r="K4933" t="s">
        <v>46</v>
      </c>
      <c r="M4933" s="1">
        <v>1091</v>
      </c>
      <c r="N4933" t="s">
        <v>35</v>
      </c>
      <c r="O4933">
        <v>52.356984388164697</v>
      </c>
      <c r="P4933">
        <v>4.9094799157493396</v>
      </c>
      <c r="Q4933" t="s">
        <v>36</v>
      </c>
      <c r="R4933" t="s">
        <v>37</v>
      </c>
      <c r="S4933">
        <v>2</v>
      </c>
      <c r="T4933">
        <v>1</v>
      </c>
      <c r="U4933">
        <v>1</v>
      </c>
      <c r="V4933">
        <v>1</v>
      </c>
      <c r="W4933" t="s">
        <v>38</v>
      </c>
      <c r="X4933" s="8">
        <v>110</v>
      </c>
      <c r="Y4933">
        <v>1</v>
      </c>
      <c r="Z4933">
        <v>0</v>
      </c>
      <c r="AA4933">
        <v>3</v>
      </c>
      <c r="AB4933" s="6">
        <f t="shared" si="625"/>
        <v>0</v>
      </c>
      <c r="AC4933" s="13">
        <f t="shared" si="626"/>
        <v>110</v>
      </c>
      <c r="AD4933" s="13">
        <f t="shared" si="620"/>
        <v>330</v>
      </c>
      <c r="AE4933" s="13">
        <f t="shared" si="621"/>
        <v>0</v>
      </c>
      <c r="AF4933" t="s">
        <v>47</v>
      </c>
      <c r="AG4933">
        <v>0.93</v>
      </c>
      <c r="AH4933">
        <v>0</v>
      </c>
    </row>
    <row r="4934" spans="1:41">
      <c r="A4934" s="1">
        <v>10588669</v>
      </c>
      <c r="B4934" t="s">
        <v>325</v>
      </c>
      <c r="C4934">
        <v>2013</v>
      </c>
      <c r="D4934" s="2" t="s">
        <v>6583</v>
      </c>
      <c r="E4934" s="4">
        <f t="shared" si="622"/>
        <v>41620</v>
      </c>
      <c r="F4934" s="5">
        <f t="shared" ca="1" si="623"/>
        <v>1.5663713203957392</v>
      </c>
      <c r="G4934" s="1">
        <v>5264430</v>
      </c>
      <c r="H4934" t="s">
        <v>107</v>
      </c>
      <c r="I4934" t="s">
        <v>33</v>
      </c>
      <c r="J4934" s="6" t="str">
        <f t="shared" si="624"/>
        <v>Amsterdam</v>
      </c>
      <c r="K4934" t="s">
        <v>46</v>
      </c>
      <c r="M4934" s="1">
        <v>1091</v>
      </c>
      <c r="N4934" t="s">
        <v>35</v>
      </c>
      <c r="O4934">
        <v>52.349843477853803</v>
      </c>
      <c r="P4934">
        <v>4.91286050872632</v>
      </c>
      <c r="Q4934" t="s">
        <v>36</v>
      </c>
      <c r="R4934" t="s">
        <v>37</v>
      </c>
      <c r="S4934">
        <v>2</v>
      </c>
      <c r="T4934">
        <v>1</v>
      </c>
      <c r="U4934">
        <v>1</v>
      </c>
      <c r="V4934">
        <v>1</v>
      </c>
      <c r="W4934" t="s">
        <v>38</v>
      </c>
      <c r="X4934" s="8">
        <v>134</v>
      </c>
      <c r="Y4934">
        <v>1</v>
      </c>
      <c r="Z4934">
        <v>0</v>
      </c>
      <c r="AA4934">
        <v>1</v>
      </c>
      <c r="AB4934" s="6">
        <f t="shared" si="625"/>
        <v>0</v>
      </c>
      <c r="AC4934" s="13">
        <f t="shared" si="626"/>
        <v>134</v>
      </c>
      <c r="AD4934" s="13">
        <f t="shared" si="620"/>
        <v>134</v>
      </c>
      <c r="AE4934" s="13">
        <f t="shared" si="621"/>
        <v>0</v>
      </c>
      <c r="AF4934" t="s">
        <v>83</v>
      </c>
      <c r="AG4934">
        <v>0.38</v>
      </c>
      <c r="AH4934">
        <v>0</v>
      </c>
    </row>
    <row r="4935" spans="1:41">
      <c r="A4935" s="1">
        <v>10592295</v>
      </c>
      <c r="B4935" t="s">
        <v>4141</v>
      </c>
      <c r="C4935">
        <v>2013</v>
      </c>
      <c r="D4935" s="2" t="s">
        <v>6583</v>
      </c>
      <c r="E4935" s="4">
        <f t="shared" si="622"/>
        <v>41620</v>
      </c>
      <c r="F4935" s="5">
        <f t="shared" ca="1" si="623"/>
        <v>1.5663713203957392</v>
      </c>
      <c r="G4935" s="1">
        <v>2071788</v>
      </c>
      <c r="H4935" t="s">
        <v>87</v>
      </c>
      <c r="I4935" t="s">
        <v>33</v>
      </c>
      <c r="J4935" s="6" t="str">
        <f t="shared" si="624"/>
        <v>Amsterdam</v>
      </c>
      <c r="K4935" t="s">
        <v>34</v>
      </c>
      <c r="M4935" s="1" t="s">
        <v>4142</v>
      </c>
      <c r="N4935" t="s">
        <v>35</v>
      </c>
      <c r="O4935">
        <v>52.359852463190499</v>
      </c>
      <c r="P4935">
        <v>4.8467036402099701</v>
      </c>
      <c r="Q4935" t="s">
        <v>36</v>
      </c>
      <c r="R4935" t="s">
        <v>37</v>
      </c>
      <c r="S4935">
        <v>2</v>
      </c>
      <c r="T4935">
        <v>1</v>
      </c>
      <c r="U4935">
        <v>1</v>
      </c>
      <c r="V4935">
        <v>1</v>
      </c>
      <c r="W4935" t="s">
        <v>38</v>
      </c>
      <c r="X4935" s="8">
        <v>59</v>
      </c>
      <c r="Y4935">
        <v>1</v>
      </c>
      <c r="Z4935">
        <v>40</v>
      </c>
      <c r="AA4935">
        <v>1</v>
      </c>
      <c r="AB4935" s="6">
        <f t="shared" si="625"/>
        <v>24</v>
      </c>
      <c r="AC4935" s="13">
        <f t="shared" si="626"/>
        <v>99</v>
      </c>
      <c r="AD4935" s="13">
        <f t="shared" si="620"/>
        <v>99</v>
      </c>
      <c r="AE4935" s="13">
        <f t="shared" si="621"/>
        <v>2376</v>
      </c>
      <c r="AF4935" t="s">
        <v>47</v>
      </c>
      <c r="AG4935">
        <v>1</v>
      </c>
      <c r="AH4935">
        <v>12</v>
      </c>
      <c r="AI4935">
        <v>85</v>
      </c>
      <c r="AJ4935">
        <v>10</v>
      </c>
      <c r="AK4935">
        <v>8</v>
      </c>
      <c r="AL4935">
        <v>9</v>
      </c>
      <c r="AM4935">
        <v>8</v>
      </c>
      <c r="AN4935">
        <v>8</v>
      </c>
      <c r="AO4935">
        <v>9</v>
      </c>
    </row>
    <row r="4936" spans="1:41">
      <c r="A4936" s="1">
        <v>10599521</v>
      </c>
      <c r="B4936" t="s">
        <v>4143</v>
      </c>
      <c r="C4936">
        <v>2013</v>
      </c>
      <c r="D4936" s="2" t="s">
        <v>6429</v>
      </c>
      <c r="E4936" s="4">
        <f t="shared" si="622"/>
        <v>41621</v>
      </c>
      <c r="F4936" s="5">
        <f t="shared" ca="1" si="623"/>
        <v>1.5636315943683419</v>
      </c>
      <c r="G4936" s="1">
        <v>2073390</v>
      </c>
      <c r="H4936" t="s">
        <v>45</v>
      </c>
      <c r="I4936" t="s">
        <v>33</v>
      </c>
      <c r="J4936" s="6" t="str">
        <f t="shared" si="624"/>
        <v>Amsterdam</v>
      </c>
      <c r="K4936" t="s">
        <v>34</v>
      </c>
      <c r="M4936" s="1" t="s">
        <v>3730</v>
      </c>
      <c r="N4936" t="s">
        <v>35</v>
      </c>
      <c r="O4936">
        <v>52.369136717785601</v>
      </c>
      <c r="P4936">
        <v>4.8659358039154004</v>
      </c>
      <c r="Q4936" t="s">
        <v>36</v>
      </c>
      <c r="R4936" t="s">
        <v>37</v>
      </c>
      <c r="S4936">
        <v>2</v>
      </c>
      <c r="T4936">
        <v>1</v>
      </c>
      <c r="U4936">
        <v>1</v>
      </c>
      <c r="V4936">
        <v>1</v>
      </c>
      <c r="W4936" t="s">
        <v>38</v>
      </c>
      <c r="X4936" s="8">
        <v>104</v>
      </c>
      <c r="Y4936">
        <v>1</v>
      </c>
      <c r="Z4936">
        <v>0</v>
      </c>
      <c r="AA4936">
        <v>2</v>
      </c>
      <c r="AB4936" s="6">
        <f t="shared" si="625"/>
        <v>26</v>
      </c>
      <c r="AC4936" s="13">
        <f t="shared" si="626"/>
        <v>104</v>
      </c>
      <c r="AD4936" s="13">
        <f t="shared" si="620"/>
        <v>208</v>
      </c>
      <c r="AE4936" s="13">
        <f t="shared" si="621"/>
        <v>5408</v>
      </c>
      <c r="AF4936" t="s">
        <v>39</v>
      </c>
      <c r="AG4936">
        <v>0.52</v>
      </c>
      <c r="AH4936">
        <v>13</v>
      </c>
      <c r="AI4936">
        <v>95</v>
      </c>
      <c r="AJ4936">
        <v>9</v>
      </c>
      <c r="AK4936">
        <v>8</v>
      </c>
      <c r="AL4936">
        <v>10</v>
      </c>
      <c r="AM4936">
        <v>9</v>
      </c>
      <c r="AN4936">
        <v>9</v>
      </c>
      <c r="AO4936">
        <v>9</v>
      </c>
    </row>
    <row r="4937" spans="1:41">
      <c r="A4937" s="1">
        <v>10599889</v>
      </c>
      <c r="B4937" t="s">
        <v>772</v>
      </c>
      <c r="C4937">
        <v>2013</v>
      </c>
      <c r="D4937" s="2" t="s">
        <v>6429</v>
      </c>
      <c r="E4937" s="4">
        <f t="shared" si="622"/>
        <v>41621</v>
      </c>
      <c r="F4937" s="5">
        <f t="shared" ca="1" si="623"/>
        <v>1.5636315943683419</v>
      </c>
      <c r="G4937" s="1">
        <v>2073485</v>
      </c>
      <c r="H4937" t="s">
        <v>80</v>
      </c>
      <c r="I4937" t="s">
        <v>33</v>
      </c>
      <c r="J4937" s="6" t="str">
        <f t="shared" si="624"/>
        <v>Amsterdam</v>
      </c>
      <c r="K4937" t="s">
        <v>34</v>
      </c>
      <c r="M4937" s="1" t="s">
        <v>4144</v>
      </c>
      <c r="N4937" t="s">
        <v>35</v>
      </c>
      <c r="O4937">
        <v>52.350254386567499</v>
      </c>
      <c r="P4937">
        <v>4.9381769997434297</v>
      </c>
      <c r="Q4937" t="s">
        <v>36</v>
      </c>
      <c r="R4937" t="s">
        <v>37</v>
      </c>
      <c r="S4937">
        <v>4</v>
      </c>
      <c r="T4937">
        <v>1</v>
      </c>
      <c r="U4937">
        <v>3</v>
      </c>
      <c r="V4937">
        <v>5</v>
      </c>
      <c r="W4937" t="s">
        <v>38</v>
      </c>
      <c r="X4937" s="8">
        <v>100</v>
      </c>
      <c r="Y4937">
        <v>1</v>
      </c>
      <c r="Z4937">
        <v>25</v>
      </c>
      <c r="AA4937">
        <v>2</v>
      </c>
      <c r="AB4937" s="6">
        <f t="shared" si="625"/>
        <v>0</v>
      </c>
      <c r="AC4937" s="13">
        <f t="shared" si="626"/>
        <v>125</v>
      </c>
      <c r="AD4937" s="13">
        <f t="shared" ref="AD4937:AD5000" si="627">AC4937*AA4937</f>
        <v>250</v>
      </c>
      <c r="AE4937" s="13">
        <f t="shared" ref="AE4937:AE5000" si="628">AD4937*AB4937</f>
        <v>0</v>
      </c>
      <c r="AF4937" t="s">
        <v>39</v>
      </c>
      <c r="AG4937">
        <v>0.5</v>
      </c>
      <c r="AH4937">
        <v>0</v>
      </c>
    </row>
    <row r="4938" spans="1:41">
      <c r="A4938" s="1">
        <v>10599949</v>
      </c>
      <c r="B4938" t="s">
        <v>1159</v>
      </c>
      <c r="C4938">
        <v>2013</v>
      </c>
      <c r="D4938" s="2" t="s">
        <v>6429</v>
      </c>
      <c r="E4938" s="4">
        <f t="shared" si="622"/>
        <v>41621</v>
      </c>
      <c r="F4938" s="5">
        <f t="shared" ca="1" si="623"/>
        <v>1.5636315943683419</v>
      </c>
      <c r="G4938" s="1">
        <v>2073510</v>
      </c>
      <c r="H4938" t="s">
        <v>45</v>
      </c>
      <c r="I4938" t="s">
        <v>33</v>
      </c>
      <c r="J4938" s="6" t="str">
        <f t="shared" si="624"/>
        <v>Amsterdam</v>
      </c>
      <c r="K4938" t="s">
        <v>34</v>
      </c>
      <c r="M4938" s="1" t="s">
        <v>2473</v>
      </c>
      <c r="N4938" t="s">
        <v>35</v>
      </c>
      <c r="O4938">
        <v>52.369133416266799</v>
      </c>
      <c r="P4938">
        <v>4.8749215071496703</v>
      </c>
      <c r="Q4938" t="s">
        <v>36</v>
      </c>
      <c r="R4938" t="s">
        <v>37</v>
      </c>
      <c r="S4938">
        <v>2</v>
      </c>
      <c r="T4938">
        <v>1</v>
      </c>
      <c r="U4938">
        <v>1</v>
      </c>
      <c r="V4938">
        <v>1</v>
      </c>
      <c r="W4938" t="s">
        <v>38</v>
      </c>
      <c r="X4938" s="8">
        <v>100</v>
      </c>
      <c r="Y4938">
        <v>1</v>
      </c>
      <c r="Z4938">
        <v>0</v>
      </c>
      <c r="AA4938">
        <v>1</v>
      </c>
      <c r="AB4938" s="6">
        <f t="shared" si="625"/>
        <v>0</v>
      </c>
      <c r="AC4938" s="13">
        <f t="shared" si="626"/>
        <v>100</v>
      </c>
      <c r="AD4938" s="13">
        <f t="shared" si="627"/>
        <v>100</v>
      </c>
      <c r="AE4938" s="13">
        <f t="shared" si="628"/>
        <v>0</v>
      </c>
      <c r="AF4938" t="s">
        <v>62</v>
      </c>
      <c r="AG4938" t="s">
        <v>62</v>
      </c>
      <c r="AH4938">
        <v>0</v>
      </c>
    </row>
    <row r="4939" spans="1:41">
      <c r="A4939" s="1">
        <v>10600022</v>
      </c>
      <c r="B4939" t="s">
        <v>1757</v>
      </c>
      <c r="C4939">
        <v>2013</v>
      </c>
      <c r="D4939" s="2" t="s">
        <v>6429</v>
      </c>
      <c r="E4939" s="4">
        <f t="shared" si="622"/>
        <v>41621</v>
      </c>
      <c r="F4939" s="5">
        <f t="shared" ca="1" si="623"/>
        <v>1.5636315943683419</v>
      </c>
      <c r="G4939" s="1">
        <v>3256573</v>
      </c>
      <c r="H4939" t="s">
        <v>71</v>
      </c>
      <c r="I4939" t="s">
        <v>33</v>
      </c>
      <c r="J4939" s="6" t="str">
        <f t="shared" si="624"/>
        <v>Amsterdam</v>
      </c>
      <c r="K4939" t="s">
        <v>34</v>
      </c>
      <c r="M4939" s="1" t="s">
        <v>4145</v>
      </c>
      <c r="N4939" t="s">
        <v>35</v>
      </c>
      <c r="O4939">
        <v>52.381992236679402</v>
      </c>
      <c r="P4939">
        <v>4.8502205741402999</v>
      </c>
      <c r="Q4939" t="s">
        <v>58</v>
      </c>
      <c r="R4939" t="s">
        <v>37</v>
      </c>
      <c r="S4939">
        <v>2</v>
      </c>
      <c r="T4939">
        <v>1</v>
      </c>
      <c r="U4939">
        <v>1</v>
      </c>
      <c r="V4939">
        <v>1</v>
      </c>
      <c r="W4939" t="s">
        <v>38</v>
      </c>
      <c r="X4939" s="8">
        <v>50</v>
      </c>
      <c r="Y4939">
        <v>1</v>
      </c>
      <c r="Z4939">
        <v>8</v>
      </c>
      <c r="AA4939">
        <v>7</v>
      </c>
      <c r="AB4939" s="6">
        <f t="shared" si="625"/>
        <v>12</v>
      </c>
      <c r="AC4939" s="13">
        <f t="shared" si="626"/>
        <v>58</v>
      </c>
      <c r="AD4939" s="13">
        <f t="shared" si="627"/>
        <v>406</v>
      </c>
      <c r="AE4939" s="13">
        <f t="shared" si="628"/>
        <v>4872</v>
      </c>
      <c r="AF4939" t="s">
        <v>47</v>
      </c>
      <c r="AG4939">
        <v>1</v>
      </c>
      <c r="AH4939">
        <v>6</v>
      </c>
      <c r="AI4939">
        <v>90</v>
      </c>
      <c r="AJ4939">
        <v>9</v>
      </c>
      <c r="AK4939">
        <v>9</v>
      </c>
      <c r="AL4939">
        <v>9</v>
      </c>
      <c r="AM4939">
        <v>9</v>
      </c>
      <c r="AN4939">
        <v>8</v>
      </c>
      <c r="AO4939">
        <v>8</v>
      </c>
    </row>
    <row r="4940" spans="1:41">
      <c r="A4940" s="1">
        <v>10614705</v>
      </c>
      <c r="B4940" t="s">
        <v>217</v>
      </c>
      <c r="C4940">
        <v>2013</v>
      </c>
      <c r="D4940" s="2" t="s">
        <v>6584</v>
      </c>
      <c r="E4940" s="4">
        <f t="shared" si="622"/>
        <v>41622</v>
      </c>
      <c r="F4940" s="5">
        <f t="shared" ca="1" si="623"/>
        <v>1.5608918683409447</v>
      </c>
      <c r="G4940" s="1">
        <v>3653200</v>
      </c>
      <c r="H4940" t="s">
        <v>51</v>
      </c>
      <c r="I4940" t="s">
        <v>33</v>
      </c>
      <c r="J4940" s="6" t="str">
        <f t="shared" si="624"/>
        <v>Amsterdam</v>
      </c>
      <c r="K4940" t="s">
        <v>34</v>
      </c>
      <c r="M4940" s="1">
        <v>1016</v>
      </c>
      <c r="N4940" t="s">
        <v>35</v>
      </c>
      <c r="O4940">
        <v>52.374463714701399</v>
      </c>
      <c r="P4940">
        <v>4.8863920786249198</v>
      </c>
      <c r="Q4940" t="s">
        <v>36</v>
      </c>
      <c r="R4940" t="s">
        <v>37</v>
      </c>
      <c r="S4940">
        <v>2</v>
      </c>
      <c r="T4940">
        <v>1</v>
      </c>
      <c r="U4940">
        <v>0</v>
      </c>
      <c r="V4940">
        <v>1</v>
      </c>
      <c r="W4940" t="s">
        <v>176</v>
      </c>
      <c r="X4940" s="8">
        <v>97</v>
      </c>
      <c r="Y4940">
        <v>1</v>
      </c>
      <c r="Z4940">
        <v>0</v>
      </c>
      <c r="AA4940">
        <v>7</v>
      </c>
      <c r="AB4940" s="6">
        <f t="shared" si="625"/>
        <v>6</v>
      </c>
      <c r="AC4940" s="13">
        <f t="shared" si="626"/>
        <v>97</v>
      </c>
      <c r="AD4940" s="13">
        <f t="shared" si="627"/>
        <v>679</v>
      </c>
      <c r="AE4940" s="13">
        <f t="shared" si="628"/>
        <v>4074</v>
      </c>
      <c r="AF4940" t="s">
        <v>62</v>
      </c>
      <c r="AG4940" t="s">
        <v>62</v>
      </c>
      <c r="AH4940">
        <v>3</v>
      </c>
      <c r="AI4940">
        <v>100</v>
      </c>
      <c r="AJ4940">
        <v>9</v>
      </c>
      <c r="AK4940">
        <v>9</v>
      </c>
      <c r="AL4940">
        <v>9</v>
      </c>
      <c r="AM4940">
        <v>9</v>
      </c>
      <c r="AN4940">
        <v>10</v>
      </c>
      <c r="AO4940">
        <v>9</v>
      </c>
    </row>
    <row r="4941" spans="1:41">
      <c r="A4941" s="1">
        <v>10617779</v>
      </c>
      <c r="B4941" t="s">
        <v>1108</v>
      </c>
      <c r="C4941">
        <v>2013</v>
      </c>
      <c r="D4941" s="2" t="s">
        <v>6584</v>
      </c>
      <c r="E4941" s="4">
        <f t="shared" si="622"/>
        <v>41622</v>
      </c>
      <c r="F4941" s="5">
        <f t="shared" ca="1" si="623"/>
        <v>1.5608918683409447</v>
      </c>
      <c r="G4941" s="1">
        <v>4299063</v>
      </c>
      <c r="H4941" t="s">
        <v>60</v>
      </c>
      <c r="I4941" t="s">
        <v>33</v>
      </c>
      <c r="J4941" s="6" t="str">
        <f t="shared" si="624"/>
        <v>Amsterdam</v>
      </c>
      <c r="K4941" t="s">
        <v>53</v>
      </c>
      <c r="M4941" s="1" t="s">
        <v>2232</v>
      </c>
      <c r="N4941" t="s">
        <v>35</v>
      </c>
      <c r="O4941">
        <v>52.350738551594098</v>
      </c>
      <c r="P4941">
        <v>4.8890590684005897</v>
      </c>
      <c r="Q4941" t="s">
        <v>36</v>
      </c>
      <c r="R4941" t="s">
        <v>37</v>
      </c>
      <c r="S4941">
        <v>2</v>
      </c>
      <c r="T4941">
        <v>1</v>
      </c>
      <c r="U4941">
        <v>1</v>
      </c>
      <c r="V4941">
        <v>1</v>
      </c>
      <c r="W4941" t="s">
        <v>38</v>
      </c>
      <c r="X4941" s="8">
        <v>99</v>
      </c>
      <c r="Y4941">
        <v>1</v>
      </c>
      <c r="Z4941">
        <v>75</v>
      </c>
      <c r="AA4941">
        <v>1</v>
      </c>
      <c r="AB4941" s="6">
        <f t="shared" si="625"/>
        <v>0</v>
      </c>
      <c r="AC4941" s="13">
        <f t="shared" si="626"/>
        <v>174</v>
      </c>
      <c r="AD4941" s="13">
        <f t="shared" si="627"/>
        <v>174</v>
      </c>
      <c r="AE4941" s="13">
        <f t="shared" si="628"/>
        <v>0</v>
      </c>
      <c r="AF4941" t="s">
        <v>47</v>
      </c>
      <c r="AG4941">
        <v>0.69</v>
      </c>
      <c r="AH4941">
        <v>0</v>
      </c>
    </row>
    <row r="4942" spans="1:41">
      <c r="A4942" s="1">
        <v>10620007</v>
      </c>
      <c r="B4942" t="s">
        <v>777</v>
      </c>
      <c r="C4942">
        <v>2013</v>
      </c>
      <c r="D4942" s="2" t="s">
        <v>6584</v>
      </c>
      <c r="E4942" s="4">
        <f t="shared" si="622"/>
        <v>41622</v>
      </c>
      <c r="F4942" s="5">
        <f t="shared" ca="1" si="623"/>
        <v>1.5608918683409447</v>
      </c>
      <c r="G4942" s="1">
        <v>5655420</v>
      </c>
      <c r="H4942" t="s">
        <v>161</v>
      </c>
      <c r="I4942" t="s">
        <v>33</v>
      </c>
      <c r="J4942" s="6" t="str">
        <f t="shared" si="624"/>
        <v>Amsterdam</v>
      </c>
      <c r="K4942" t="s">
        <v>46</v>
      </c>
      <c r="M4942" s="1" t="s">
        <v>4146</v>
      </c>
      <c r="N4942" t="s">
        <v>35</v>
      </c>
      <c r="O4942">
        <v>52.353883801939702</v>
      </c>
      <c r="P4942">
        <v>4.9971481302572398</v>
      </c>
      <c r="Q4942" t="s">
        <v>36</v>
      </c>
      <c r="R4942" t="s">
        <v>37</v>
      </c>
      <c r="S4942">
        <v>4</v>
      </c>
      <c r="T4942">
        <v>1</v>
      </c>
      <c r="U4942">
        <v>2</v>
      </c>
      <c r="V4942">
        <v>3</v>
      </c>
      <c r="W4942" t="s">
        <v>38</v>
      </c>
      <c r="X4942" s="8">
        <v>149</v>
      </c>
      <c r="Y4942">
        <v>1</v>
      </c>
      <c r="Z4942">
        <v>0</v>
      </c>
      <c r="AA4942">
        <v>2</v>
      </c>
      <c r="AB4942" s="6">
        <f t="shared" si="625"/>
        <v>2</v>
      </c>
      <c r="AC4942" s="13">
        <f t="shared" si="626"/>
        <v>149</v>
      </c>
      <c r="AD4942" s="13">
        <f t="shared" si="627"/>
        <v>298</v>
      </c>
      <c r="AE4942" s="13">
        <f t="shared" si="628"/>
        <v>596</v>
      </c>
      <c r="AF4942" t="s">
        <v>43</v>
      </c>
      <c r="AG4942">
        <v>0.91</v>
      </c>
      <c r="AH4942">
        <v>1</v>
      </c>
      <c r="AI4942">
        <v>100</v>
      </c>
      <c r="AJ4942">
        <v>10</v>
      </c>
      <c r="AK4942">
        <v>10</v>
      </c>
      <c r="AL4942">
        <v>10</v>
      </c>
      <c r="AM4942">
        <v>10</v>
      </c>
      <c r="AN4942">
        <v>10</v>
      </c>
      <c r="AO4942">
        <v>10</v>
      </c>
    </row>
    <row r="4943" spans="1:41">
      <c r="A4943" s="1">
        <v>10620740</v>
      </c>
      <c r="B4943" t="s">
        <v>1129</v>
      </c>
      <c r="C4943">
        <v>2013</v>
      </c>
      <c r="D4943" s="2" t="s">
        <v>6584</v>
      </c>
      <c r="E4943" s="4">
        <f t="shared" si="622"/>
        <v>41622</v>
      </c>
      <c r="F4943" s="5">
        <f t="shared" ca="1" si="623"/>
        <v>1.5608918683409447</v>
      </c>
      <c r="G4943" s="1">
        <v>2078571</v>
      </c>
      <c r="H4943" t="s">
        <v>60</v>
      </c>
      <c r="I4943" t="s">
        <v>33</v>
      </c>
      <c r="J4943" s="6" t="str">
        <f t="shared" si="624"/>
        <v>Amsterdam</v>
      </c>
      <c r="K4943" t="s">
        <v>34</v>
      </c>
      <c r="M4943" s="1" t="s">
        <v>4147</v>
      </c>
      <c r="N4943" t="s">
        <v>35</v>
      </c>
      <c r="O4943">
        <v>52.346229850664201</v>
      </c>
      <c r="P4943">
        <v>4.8869679779678297</v>
      </c>
      <c r="Q4943" t="s">
        <v>36</v>
      </c>
      <c r="R4943" t="s">
        <v>37</v>
      </c>
      <c r="S4943">
        <v>5</v>
      </c>
      <c r="T4943">
        <v>1</v>
      </c>
      <c r="U4943">
        <v>3</v>
      </c>
      <c r="V4943">
        <v>6</v>
      </c>
      <c r="W4943" t="s">
        <v>38</v>
      </c>
      <c r="X4943" s="8">
        <v>200</v>
      </c>
      <c r="Y4943">
        <v>1</v>
      </c>
      <c r="Z4943">
        <v>0</v>
      </c>
      <c r="AA4943">
        <v>1</v>
      </c>
      <c r="AB4943" s="6">
        <f t="shared" si="625"/>
        <v>6</v>
      </c>
      <c r="AC4943" s="13">
        <f t="shared" si="626"/>
        <v>200</v>
      </c>
      <c r="AD4943" s="13">
        <f t="shared" si="627"/>
        <v>200</v>
      </c>
      <c r="AE4943" s="13">
        <f t="shared" si="628"/>
        <v>1200</v>
      </c>
      <c r="AF4943" t="s">
        <v>39</v>
      </c>
      <c r="AG4943">
        <v>0.7</v>
      </c>
      <c r="AH4943">
        <v>3</v>
      </c>
      <c r="AI4943">
        <v>80</v>
      </c>
      <c r="AJ4943">
        <v>9</v>
      </c>
      <c r="AK4943">
        <v>9</v>
      </c>
      <c r="AL4943">
        <v>10</v>
      </c>
      <c r="AM4943">
        <v>10</v>
      </c>
      <c r="AN4943">
        <v>9</v>
      </c>
      <c r="AO4943">
        <v>9</v>
      </c>
    </row>
    <row r="4944" spans="1:41">
      <c r="A4944" s="1">
        <v>10627137</v>
      </c>
      <c r="B4944" t="s">
        <v>813</v>
      </c>
      <c r="C4944">
        <v>2013</v>
      </c>
      <c r="D4944" s="2" t="s">
        <v>6677</v>
      </c>
      <c r="E4944" s="4">
        <f t="shared" si="622"/>
        <v>41623</v>
      </c>
      <c r="F4944" s="5">
        <f t="shared" ca="1" si="623"/>
        <v>1.5581521423135474</v>
      </c>
      <c r="G4944" s="1">
        <v>5372115</v>
      </c>
      <c r="H4944" t="s">
        <v>80</v>
      </c>
      <c r="I4944" t="s">
        <v>33</v>
      </c>
      <c r="J4944" s="6" t="str">
        <f t="shared" si="624"/>
        <v>Amsterdam</v>
      </c>
      <c r="K4944" t="s">
        <v>53</v>
      </c>
      <c r="M4944" s="1">
        <v>1097</v>
      </c>
      <c r="N4944" t="s">
        <v>35</v>
      </c>
      <c r="O4944">
        <v>52.352302407969198</v>
      </c>
      <c r="P4944">
        <v>4.9256212058272997</v>
      </c>
      <c r="Q4944" t="s">
        <v>36</v>
      </c>
      <c r="R4944" t="s">
        <v>37</v>
      </c>
      <c r="S4944">
        <v>4</v>
      </c>
      <c r="T4944">
        <v>1</v>
      </c>
      <c r="U4944">
        <v>2</v>
      </c>
      <c r="V4944">
        <v>4</v>
      </c>
      <c r="W4944" t="s">
        <v>38</v>
      </c>
      <c r="X4944" s="8">
        <v>130</v>
      </c>
      <c r="Y4944">
        <v>1</v>
      </c>
      <c r="Z4944">
        <v>0</v>
      </c>
      <c r="AA4944">
        <v>1</v>
      </c>
      <c r="AB4944" s="6">
        <f t="shared" si="625"/>
        <v>0</v>
      </c>
      <c r="AC4944" s="13">
        <f t="shared" si="626"/>
        <v>130</v>
      </c>
      <c r="AD4944" s="13">
        <f t="shared" si="627"/>
        <v>130</v>
      </c>
      <c r="AE4944" s="13">
        <f t="shared" si="628"/>
        <v>0</v>
      </c>
      <c r="AF4944" t="s">
        <v>47</v>
      </c>
      <c r="AG4944">
        <v>0.94</v>
      </c>
      <c r="AH4944">
        <v>0</v>
      </c>
    </row>
    <row r="4945" spans="1:41">
      <c r="A4945" s="1">
        <v>10630908</v>
      </c>
      <c r="B4945" t="s">
        <v>3184</v>
      </c>
      <c r="C4945">
        <v>2013</v>
      </c>
      <c r="D4945" s="2" t="s">
        <v>6677</v>
      </c>
      <c r="E4945" s="4">
        <f t="shared" si="622"/>
        <v>41623</v>
      </c>
      <c r="F4945" s="5">
        <f t="shared" ca="1" si="623"/>
        <v>1.5581521423135474</v>
      </c>
      <c r="G4945" s="1">
        <v>3232870</v>
      </c>
      <c r="H4945" t="s">
        <v>87</v>
      </c>
      <c r="I4945" t="s">
        <v>33</v>
      </c>
      <c r="J4945" s="6" t="str">
        <f t="shared" si="624"/>
        <v>Amsterdam</v>
      </c>
      <c r="K4945" t="s">
        <v>34</v>
      </c>
      <c r="M4945" s="1" t="s">
        <v>4148</v>
      </c>
      <c r="N4945" t="s">
        <v>35</v>
      </c>
      <c r="O4945">
        <v>52.352778266100302</v>
      </c>
      <c r="P4945">
        <v>4.8311076016043497</v>
      </c>
      <c r="Q4945" t="s">
        <v>36</v>
      </c>
      <c r="R4945" t="s">
        <v>42</v>
      </c>
      <c r="S4945">
        <v>2</v>
      </c>
      <c r="T4945">
        <v>1</v>
      </c>
      <c r="U4945">
        <v>1</v>
      </c>
      <c r="V4945">
        <v>1</v>
      </c>
      <c r="W4945" t="s">
        <v>38</v>
      </c>
      <c r="X4945" s="8">
        <v>52</v>
      </c>
      <c r="Y4945">
        <v>1</v>
      </c>
      <c r="Z4945">
        <v>0</v>
      </c>
      <c r="AA4945">
        <v>1</v>
      </c>
      <c r="AB4945" s="6">
        <f t="shared" si="625"/>
        <v>24</v>
      </c>
      <c r="AC4945" s="13">
        <f t="shared" si="626"/>
        <v>52</v>
      </c>
      <c r="AD4945" s="13">
        <f t="shared" si="627"/>
        <v>52</v>
      </c>
      <c r="AE4945" s="13">
        <f t="shared" si="628"/>
        <v>1248</v>
      </c>
      <c r="AF4945" t="s">
        <v>47</v>
      </c>
      <c r="AG4945">
        <v>1</v>
      </c>
      <c r="AH4945">
        <v>12</v>
      </c>
      <c r="AI4945">
        <v>93</v>
      </c>
      <c r="AJ4945">
        <v>9</v>
      </c>
      <c r="AK4945">
        <v>9</v>
      </c>
      <c r="AL4945">
        <v>10</v>
      </c>
      <c r="AM4945">
        <v>10</v>
      </c>
      <c r="AN4945">
        <v>9</v>
      </c>
      <c r="AO4945">
        <v>9</v>
      </c>
    </row>
    <row r="4946" spans="1:41">
      <c r="A4946" s="1">
        <v>10636582</v>
      </c>
      <c r="B4946" t="s">
        <v>4149</v>
      </c>
      <c r="C4946">
        <v>2013</v>
      </c>
      <c r="D4946" s="2" t="s">
        <v>6677</v>
      </c>
      <c r="E4946" s="4">
        <f t="shared" si="622"/>
        <v>41623</v>
      </c>
      <c r="F4946" s="5">
        <f t="shared" ca="1" si="623"/>
        <v>1.5581521423135474</v>
      </c>
      <c r="G4946" s="1">
        <v>2082163</v>
      </c>
      <c r="H4946" t="s">
        <v>49</v>
      </c>
      <c r="I4946" t="s">
        <v>33</v>
      </c>
      <c r="J4946" s="6" t="str">
        <f t="shared" si="624"/>
        <v>Amsterdam</v>
      </c>
      <c r="K4946" t="s">
        <v>34</v>
      </c>
      <c r="M4946" s="1">
        <v>1011</v>
      </c>
      <c r="N4946" t="s">
        <v>35</v>
      </c>
      <c r="O4946">
        <v>52.374284120006102</v>
      </c>
      <c r="P4946">
        <v>4.9107076104431098</v>
      </c>
      <c r="Q4946" t="s">
        <v>104</v>
      </c>
      <c r="R4946" t="s">
        <v>42</v>
      </c>
      <c r="S4946">
        <v>2</v>
      </c>
      <c r="T4946">
        <v>5</v>
      </c>
      <c r="U4946">
        <v>1</v>
      </c>
      <c r="V4946">
        <v>2</v>
      </c>
      <c r="W4946" t="s">
        <v>38</v>
      </c>
      <c r="X4946" s="8">
        <v>49</v>
      </c>
      <c r="Y4946">
        <v>2</v>
      </c>
      <c r="Z4946">
        <v>40</v>
      </c>
      <c r="AA4946">
        <v>2</v>
      </c>
      <c r="AB4946" s="6">
        <f t="shared" si="625"/>
        <v>10</v>
      </c>
      <c r="AC4946" s="13">
        <f t="shared" si="626"/>
        <v>49</v>
      </c>
      <c r="AD4946" s="13">
        <f t="shared" si="627"/>
        <v>98</v>
      </c>
      <c r="AE4946" s="13">
        <f t="shared" si="628"/>
        <v>980</v>
      </c>
      <c r="AF4946" t="s">
        <v>47</v>
      </c>
      <c r="AG4946">
        <v>0.9</v>
      </c>
      <c r="AH4946">
        <v>5</v>
      </c>
      <c r="AI4946">
        <v>76</v>
      </c>
      <c r="AJ4946">
        <v>7</v>
      </c>
      <c r="AK4946">
        <v>8</v>
      </c>
      <c r="AL4946">
        <v>8</v>
      </c>
      <c r="AM4946">
        <v>9</v>
      </c>
      <c r="AN4946">
        <v>10</v>
      </c>
      <c r="AO4946">
        <v>8</v>
      </c>
    </row>
    <row r="4947" spans="1:41">
      <c r="A4947" s="1">
        <v>10650213</v>
      </c>
      <c r="B4947" t="s">
        <v>4150</v>
      </c>
      <c r="C4947">
        <v>2013</v>
      </c>
      <c r="D4947" s="2" t="s">
        <v>6430</v>
      </c>
      <c r="E4947" s="4">
        <f t="shared" si="622"/>
        <v>41624</v>
      </c>
      <c r="F4947" s="5">
        <f t="shared" ca="1" si="623"/>
        <v>1.5554124162861502</v>
      </c>
      <c r="G4947" s="1">
        <v>2085537</v>
      </c>
      <c r="H4947" t="s">
        <v>51</v>
      </c>
      <c r="I4947" t="s">
        <v>33</v>
      </c>
      <c r="J4947" s="6" t="str">
        <f t="shared" si="624"/>
        <v>Amsterdam</v>
      </c>
      <c r="K4947" t="s">
        <v>34</v>
      </c>
      <c r="M4947" s="1">
        <v>1012</v>
      </c>
      <c r="N4947" t="s">
        <v>35</v>
      </c>
      <c r="O4947">
        <v>52.3750509242535</v>
      </c>
      <c r="P4947">
        <v>4.89972314600152</v>
      </c>
      <c r="Q4947" t="s">
        <v>36</v>
      </c>
      <c r="R4947" t="s">
        <v>37</v>
      </c>
      <c r="S4947">
        <v>4</v>
      </c>
      <c r="T4947">
        <v>1</v>
      </c>
      <c r="U4947">
        <v>2</v>
      </c>
      <c r="V4947">
        <v>2</v>
      </c>
      <c r="W4947" t="s">
        <v>38</v>
      </c>
      <c r="X4947" s="8">
        <v>270</v>
      </c>
      <c r="Y4947">
        <v>2</v>
      </c>
      <c r="Z4947">
        <v>25</v>
      </c>
      <c r="AA4947">
        <v>4</v>
      </c>
      <c r="AB4947" s="6">
        <f t="shared" si="625"/>
        <v>14</v>
      </c>
      <c r="AC4947" s="13">
        <f t="shared" si="626"/>
        <v>270</v>
      </c>
      <c r="AD4947" s="13">
        <f t="shared" si="627"/>
        <v>1080</v>
      </c>
      <c r="AE4947" s="13">
        <f t="shared" si="628"/>
        <v>15120</v>
      </c>
      <c r="AF4947" t="s">
        <v>43</v>
      </c>
      <c r="AG4947">
        <v>1</v>
      </c>
      <c r="AH4947">
        <v>7</v>
      </c>
      <c r="AI4947">
        <v>97</v>
      </c>
      <c r="AJ4947">
        <v>9</v>
      </c>
      <c r="AK4947">
        <v>10</v>
      </c>
      <c r="AL4947">
        <v>10</v>
      </c>
      <c r="AM4947">
        <v>10</v>
      </c>
      <c r="AN4947">
        <v>10</v>
      </c>
      <c r="AO4947">
        <v>9</v>
      </c>
    </row>
    <row r="4948" spans="1:41">
      <c r="A4948" s="1">
        <v>10650213</v>
      </c>
      <c r="B4948" t="s">
        <v>4150</v>
      </c>
      <c r="C4948">
        <v>2013</v>
      </c>
      <c r="D4948" s="2" t="s">
        <v>6430</v>
      </c>
      <c r="E4948" s="4">
        <f t="shared" si="622"/>
        <v>41624</v>
      </c>
      <c r="F4948" s="5">
        <f t="shared" ca="1" si="623"/>
        <v>1.5554124162861502</v>
      </c>
      <c r="G4948" s="1">
        <v>2133079</v>
      </c>
      <c r="H4948" t="s">
        <v>51</v>
      </c>
      <c r="I4948" t="s">
        <v>33</v>
      </c>
      <c r="J4948" s="6" t="str">
        <f t="shared" si="624"/>
        <v>Amsterdam</v>
      </c>
      <c r="K4948" t="s">
        <v>34</v>
      </c>
      <c r="M4948" s="1">
        <v>1012</v>
      </c>
      <c r="N4948" t="s">
        <v>35</v>
      </c>
      <c r="O4948">
        <v>52.371743293070899</v>
      </c>
      <c r="P4948">
        <v>4.8962497256741297</v>
      </c>
      <c r="Q4948" t="s">
        <v>36</v>
      </c>
      <c r="R4948" t="s">
        <v>37</v>
      </c>
      <c r="S4948">
        <v>4</v>
      </c>
      <c r="T4948">
        <v>1.5</v>
      </c>
      <c r="U4948">
        <v>2</v>
      </c>
      <c r="V4948">
        <v>2</v>
      </c>
      <c r="W4948" t="s">
        <v>38</v>
      </c>
      <c r="X4948" s="8">
        <v>245</v>
      </c>
      <c r="Y4948">
        <v>2</v>
      </c>
      <c r="Z4948">
        <v>30</v>
      </c>
      <c r="AA4948">
        <v>2</v>
      </c>
      <c r="AB4948" s="6">
        <f t="shared" si="625"/>
        <v>98</v>
      </c>
      <c r="AC4948" s="13">
        <f t="shared" si="626"/>
        <v>245</v>
      </c>
      <c r="AD4948" s="13">
        <f t="shared" si="627"/>
        <v>490</v>
      </c>
      <c r="AE4948" s="13">
        <f t="shared" si="628"/>
        <v>48020</v>
      </c>
      <c r="AF4948" t="s">
        <v>43</v>
      </c>
      <c r="AG4948">
        <v>1</v>
      </c>
      <c r="AH4948">
        <v>49</v>
      </c>
      <c r="AI4948">
        <v>99</v>
      </c>
      <c r="AJ4948">
        <v>10</v>
      </c>
      <c r="AK4948">
        <v>10</v>
      </c>
      <c r="AL4948">
        <v>10</v>
      </c>
      <c r="AM4948">
        <v>10</v>
      </c>
      <c r="AN4948">
        <v>10</v>
      </c>
      <c r="AO4948">
        <v>10</v>
      </c>
    </row>
    <row r="4949" spans="1:41">
      <c r="A4949" s="1">
        <v>10650213</v>
      </c>
      <c r="B4949" t="s">
        <v>4150</v>
      </c>
      <c r="C4949">
        <v>2013</v>
      </c>
      <c r="D4949" s="2" t="s">
        <v>6430</v>
      </c>
      <c r="E4949" s="4">
        <f t="shared" si="622"/>
        <v>41624</v>
      </c>
      <c r="F4949" s="5">
        <f t="shared" ca="1" si="623"/>
        <v>1.5554124162861502</v>
      </c>
      <c r="G4949" s="1">
        <v>2240020</v>
      </c>
      <c r="H4949" t="s">
        <v>51</v>
      </c>
      <c r="I4949" t="s">
        <v>33</v>
      </c>
      <c r="J4949" s="6" t="str">
        <f t="shared" si="624"/>
        <v>Amsterdam</v>
      </c>
      <c r="K4949" t="s">
        <v>34</v>
      </c>
      <c r="M4949" s="1" t="s">
        <v>4151</v>
      </c>
      <c r="N4949" t="s">
        <v>35</v>
      </c>
      <c r="O4949">
        <v>52.372950608857998</v>
      </c>
      <c r="P4949">
        <v>4.8974223197614801</v>
      </c>
      <c r="Q4949" t="s">
        <v>36</v>
      </c>
      <c r="R4949" t="s">
        <v>37</v>
      </c>
      <c r="S4949">
        <v>4</v>
      </c>
      <c r="T4949">
        <v>1</v>
      </c>
      <c r="U4949">
        <v>2</v>
      </c>
      <c r="V4949">
        <v>2</v>
      </c>
      <c r="W4949" t="s">
        <v>38</v>
      </c>
      <c r="X4949" s="8">
        <v>245</v>
      </c>
      <c r="Y4949">
        <v>2</v>
      </c>
      <c r="Z4949">
        <v>25</v>
      </c>
      <c r="AA4949">
        <v>2</v>
      </c>
      <c r="AB4949" s="6">
        <f t="shared" si="625"/>
        <v>56</v>
      </c>
      <c r="AC4949" s="13">
        <f t="shared" si="626"/>
        <v>245</v>
      </c>
      <c r="AD4949" s="13">
        <f t="shared" si="627"/>
        <v>490</v>
      </c>
      <c r="AE4949" s="13">
        <f t="shared" si="628"/>
        <v>27440</v>
      </c>
      <c r="AF4949" t="s">
        <v>43</v>
      </c>
      <c r="AG4949">
        <v>1</v>
      </c>
      <c r="AH4949">
        <v>28</v>
      </c>
      <c r="AI4949">
        <v>94</v>
      </c>
      <c r="AJ4949">
        <v>9</v>
      </c>
      <c r="AK4949">
        <v>10</v>
      </c>
      <c r="AL4949">
        <v>10</v>
      </c>
      <c r="AM4949">
        <v>9</v>
      </c>
      <c r="AN4949">
        <v>10</v>
      </c>
      <c r="AO4949">
        <v>9</v>
      </c>
    </row>
    <row r="4950" spans="1:41">
      <c r="A4950" s="1">
        <v>10650213</v>
      </c>
      <c r="B4950" t="s">
        <v>4150</v>
      </c>
      <c r="C4950">
        <v>2013</v>
      </c>
      <c r="D4950" s="2" t="s">
        <v>6430</v>
      </c>
      <c r="E4950" s="4">
        <f t="shared" si="622"/>
        <v>41624</v>
      </c>
      <c r="F4950" s="5">
        <f t="shared" ca="1" si="623"/>
        <v>1.5554124162861502</v>
      </c>
      <c r="G4950" s="1">
        <v>5564913</v>
      </c>
      <c r="H4950" t="s">
        <v>51</v>
      </c>
      <c r="I4950" t="s">
        <v>33</v>
      </c>
      <c r="J4950" s="6" t="str">
        <f t="shared" si="624"/>
        <v>Amsterdam</v>
      </c>
      <c r="K4950" t="s">
        <v>46</v>
      </c>
      <c r="M4950" s="1">
        <v>1012</v>
      </c>
      <c r="N4950" t="s">
        <v>35</v>
      </c>
      <c r="O4950">
        <v>52.372883463753901</v>
      </c>
      <c r="P4950">
        <v>4.8964431902616097</v>
      </c>
      <c r="Q4950" t="s">
        <v>36</v>
      </c>
      <c r="R4950" t="s">
        <v>37</v>
      </c>
      <c r="S4950">
        <v>4</v>
      </c>
      <c r="T4950">
        <v>1</v>
      </c>
      <c r="U4950">
        <v>2</v>
      </c>
      <c r="V4950">
        <v>2</v>
      </c>
      <c r="W4950" t="s">
        <v>38</v>
      </c>
      <c r="X4950" s="8">
        <v>245</v>
      </c>
      <c r="Y4950">
        <v>2</v>
      </c>
      <c r="Z4950">
        <v>25</v>
      </c>
      <c r="AA4950">
        <v>3</v>
      </c>
      <c r="AB4950" s="6">
        <f t="shared" si="625"/>
        <v>0</v>
      </c>
      <c r="AC4950" s="13">
        <f t="shared" si="626"/>
        <v>245</v>
      </c>
      <c r="AD4950" s="13">
        <f t="shared" si="627"/>
        <v>735</v>
      </c>
      <c r="AE4950" s="13">
        <f t="shared" si="628"/>
        <v>0</v>
      </c>
      <c r="AF4950" t="s">
        <v>43</v>
      </c>
      <c r="AG4950">
        <v>1</v>
      </c>
      <c r="AH4950">
        <v>0</v>
      </c>
    </row>
    <row r="4951" spans="1:41">
      <c r="A4951" s="1">
        <v>10658294</v>
      </c>
      <c r="B4951" t="s">
        <v>4152</v>
      </c>
      <c r="C4951">
        <v>2013</v>
      </c>
      <c r="D4951" s="2" t="s">
        <v>6430</v>
      </c>
      <c r="E4951" s="4">
        <f t="shared" si="622"/>
        <v>41624</v>
      </c>
      <c r="F4951" s="5">
        <f t="shared" ca="1" si="623"/>
        <v>1.5554124162861502</v>
      </c>
      <c r="G4951" s="1">
        <v>2087917</v>
      </c>
      <c r="H4951" t="s">
        <v>56</v>
      </c>
      <c r="I4951" t="s">
        <v>33</v>
      </c>
      <c r="J4951" s="6" t="str">
        <f t="shared" si="624"/>
        <v>Amsterdam</v>
      </c>
      <c r="K4951" t="s">
        <v>34</v>
      </c>
      <c r="M4951" s="1">
        <v>1059</v>
      </c>
      <c r="N4951" t="s">
        <v>35</v>
      </c>
      <c r="O4951">
        <v>52.345476786494501</v>
      </c>
      <c r="P4951">
        <v>4.8510841676258698</v>
      </c>
      <c r="Q4951" t="s">
        <v>36</v>
      </c>
      <c r="R4951" t="s">
        <v>37</v>
      </c>
      <c r="S4951">
        <v>3</v>
      </c>
      <c r="T4951">
        <v>1</v>
      </c>
      <c r="U4951">
        <v>2</v>
      </c>
      <c r="V4951">
        <v>2</v>
      </c>
      <c r="W4951" t="s">
        <v>38</v>
      </c>
      <c r="X4951" s="8">
        <v>149</v>
      </c>
      <c r="Y4951">
        <v>3</v>
      </c>
      <c r="Z4951">
        <v>40</v>
      </c>
      <c r="AA4951">
        <v>2</v>
      </c>
      <c r="AB4951" s="6">
        <f t="shared" si="625"/>
        <v>32</v>
      </c>
      <c r="AC4951" s="13">
        <f t="shared" si="626"/>
        <v>149</v>
      </c>
      <c r="AD4951" s="13">
        <f t="shared" si="627"/>
        <v>298</v>
      </c>
      <c r="AE4951" s="13">
        <f t="shared" si="628"/>
        <v>9536</v>
      </c>
      <c r="AF4951" t="s">
        <v>47</v>
      </c>
      <c r="AG4951">
        <v>0.88</v>
      </c>
      <c r="AH4951">
        <v>16</v>
      </c>
      <c r="AI4951">
        <v>95</v>
      </c>
      <c r="AJ4951">
        <v>10</v>
      </c>
      <c r="AK4951">
        <v>10</v>
      </c>
      <c r="AL4951">
        <v>10</v>
      </c>
      <c r="AM4951">
        <v>10</v>
      </c>
      <c r="AN4951">
        <v>9</v>
      </c>
      <c r="AO4951">
        <v>9</v>
      </c>
    </row>
    <row r="4952" spans="1:41">
      <c r="A4952" s="1">
        <v>10660162</v>
      </c>
      <c r="B4952" t="s">
        <v>2081</v>
      </c>
      <c r="C4952">
        <v>2013</v>
      </c>
      <c r="D4952" s="2" t="s">
        <v>6430</v>
      </c>
      <c r="E4952" s="4">
        <f t="shared" si="622"/>
        <v>41624</v>
      </c>
      <c r="F4952" s="5">
        <f t="shared" ca="1" si="623"/>
        <v>1.5554124162861502</v>
      </c>
      <c r="G4952" s="1">
        <v>2157143</v>
      </c>
      <c r="H4952" t="s">
        <v>51</v>
      </c>
      <c r="I4952" t="s">
        <v>33</v>
      </c>
      <c r="J4952" s="6" t="str">
        <f t="shared" si="624"/>
        <v>Amsterdam</v>
      </c>
      <c r="K4952" t="s">
        <v>34</v>
      </c>
      <c r="M4952" s="1" t="s">
        <v>2396</v>
      </c>
      <c r="N4952" t="s">
        <v>35</v>
      </c>
      <c r="O4952">
        <v>52.381511685701902</v>
      </c>
      <c r="P4952">
        <v>4.8807215167330602</v>
      </c>
      <c r="Q4952" t="s">
        <v>36</v>
      </c>
      <c r="R4952" t="s">
        <v>37</v>
      </c>
      <c r="S4952">
        <v>2</v>
      </c>
      <c r="T4952">
        <v>1</v>
      </c>
      <c r="U4952">
        <v>1</v>
      </c>
      <c r="V4952">
        <v>1</v>
      </c>
      <c r="W4952" t="s">
        <v>38</v>
      </c>
      <c r="X4952" s="8">
        <v>120</v>
      </c>
      <c r="Y4952">
        <v>1</v>
      </c>
      <c r="Z4952">
        <v>0</v>
      </c>
      <c r="AA4952">
        <v>2</v>
      </c>
      <c r="AB4952" s="6">
        <f t="shared" si="625"/>
        <v>4</v>
      </c>
      <c r="AC4952" s="13">
        <f t="shared" si="626"/>
        <v>120</v>
      </c>
      <c r="AD4952" s="13">
        <f t="shared" si="627"/>
        <v>240</v>
      </c>
      <c r="AE4952" s="13">
        <f t="shared" si="628"/>
        <v>960</v>
      </c>
      <c r="AF4952" t="s">
        <v>39</v>
      </c>
      <c r="AG4952">
        <v>0.6</v>
      </c>
      <c r="AH4952">
        <v>2</v>
      </c>
      <c r="AI4952">
        <v>90</v>
      </c>
      <c r="AJ4952">
        <v>10</v>
      </c>
      <c r="AK4952">
        <v>10</v>
      </c>
      <c r="AL4952">
        <v>9</v>
      </c>
      <c r="AM4952">
        <v>10</v>
      </c>
      <c r="AN4952">
        <v>9</v>
      </c>
      <c r="AO4952">
        <v>9</v>
      </c>
    </row>
    <row r="4953" spans="1:41">
      <c r="A4953" s="1">
        <v>10668762</v>
      </c>
      <c r="B4953" t="s">
        <v>1064</v>
      </c>
      <c r="C4953">
        <v>2013</v>
      </c>
      <c r="D4953" s="2" t="s">
        <v>6329</v>
      </c>
      <c r="E4953" s="4">
        <f t="shared" si="622"/>
        <v>41625</v>
      </c>
      <c r="F4953" s="5">
        <f t="shared" ca="1" si="623"/>
        <v>1.5526726902587529</v>
      </c>
      <c r="G4953" s="1">
        <v>4294917</v>
      </c>
      <c r="H4953" t="s">
        <v>49</v>
      </c>
      <c r="I4953" t="s">
        <v>33</v>
      </c>
      <c r="J4953" s="6" t="str">
        <f t="shared" si="624"/>
        <v>Amsterdam</v>
      </c>
      <c r="K4953" t="s">
        <v>34</v>
      </c>
      <c r="M4953" s="1" t="s">
        <v>4153</v>
      </c>
      <c r="N4953" t="s">
        <v>35</v>
      </c>
      <c r="O4953">
        <v>52.362033328452199</v>
      </c>
      <c r="P4953">
        <v>4.90915590671493</v>
      </c>
      <c r="Q4953" t="s">
        <v>58</v>
      </c>
      <c r="R4953" t="s">
        <v>37</v>
      </c>
      <c r="S4953">
        <v>3</v>
      </c>
      <c r="T4953">
        <v>1</v>
      </c>
      <c r="U4953">
        <v>1</v>
      </c>
      <c r="V4953">
        <v>2</v>
      </c>
      <c r="W4953" t="s">
        <v>38</v>
      </c>
      <c r="X4953" s="8">
        <v>122</v>
      </c>
      <c r="Y4953">
        <v>1</v>
      </c>
      <c r="Z4953">
        <v>0</v>
      </c>
      <c r="AA4953">
        <v>14</v>
      </c>
      <c r="AB4953" s="6">
        <f t="shared" si="625"/>
        <v>0</v>
      </c>
      <c r="AC4953" s="13">
        <f t="shared" si="626"/>
        <v>122</v>
      </c>
      <c r="AD4953" s="13">
        <f t="shared" si="627"/>
        <v>1708</v>
      </c>
      <c r="AE4953" s="13">
        <f t="shared" si="628"/>
        <v>0</v>
      </c>
      <c r="AF4953" t="s">
        <v>62</v>
      </c>
      <c r="AG4953" t="s">
        <v>62</v>
      </c>
      <c r="AH4953">
        <v>0</v>
      </c>
    </row>
    <row r="4954" spans="1:41">
      <c r="A4954" s="1">
        <v>10670068</v>
      </c>
      <c r="B4954" t="s">
        <v>344</v>
      </c>
      <c r="C4954">
        <v>2013</v>
      </c>
      <c r="D4954" s="2" t="s">
        <v>6329</v>
      </c>
      <c r="E4954" s="4">
        <f t="shared" si="622"/>
        <v>41625</v>
      </c>
      <c r="F4954" s="5">
        <f t="shared" ca="1" si="623"/>
        <v>1.5526726902587529</v>
      </c>
      <c r="G4954" s="1">
        <v>2091152</v>
      </c>
      <c r="H4954" t="s">
        <v>60</v>
      </c>
      <c r="I4954" t="s">
        <v>33</v>
      </c>
      <c r="J4954" s="6" t="str">
        <f t="shared" si="624"/>
        <v>Amsterdam</v>
      </c>
      <c r="K4954" t="s">
        <v>34</v>
      </c>
      <c r="M4954" s="1">
        <v>1074</v>
      </c>
      <c r="N4954" t="s">
        <v>35</v>
      </c>
      <c r="O4954">
        <v>52.350588956207503</v>
      </c>
      <c r="P4954">
        <v>4.9064695646191403</v>
      </c>
      <c r="Q4954" t="s">
        <v>132</v>
      </c>
      <c r="R4954" t="s">
        <v>42</v>
      </c>
      <c r="S4954">
        <v>2</v>
      </c>
      <c r="T4954">
        <v>1</v>
      </c>
      <c r="U4954">
        <v>1</v>
      </c>
      <c r="V4954">
        <v>2</v>
      </c>
      <c r="W4954" t="s">
        <v>38</v>
      </c>
      <c r="X4954" s="8">
        <v>75</v>
      </c>
      <c r="Y4954">
        <v>2</v>
      </c>
      <c r="Z4954">
        <v>30</v>
      </c>
      <c r="AA4954">
        <v>1</v>
      </c>
      <c r="AB4954" s="6">
        <f t="shared" si="625"/>
        <v>140</v>
      </c>
      <c r="AC4954" s="13">
        <f t="shared" si="626"/>
        <v>75</v>
      </c>
      <c r="AD4954" s="13">
        <f t="shared" si="627"/>
        <v>75</v>
      </c>
      <c r="AE4954" s="13">
        <f t="shared" si="628"/>
        <v>10500</v>
      </c>
      <c r="AF4954" t="s">
        <v>43</v>
      </c>
      <c r="AG4954">
        <v>1</v>
      </c>
      <c r="AH4954">
        <v>70</v>
      </c>
      <c r="AI4954">
        <v>93</v>
      </c>
      <c r="AJ4954">
        <v>9</v>
      </c>
      <c r="AK4954">
        <v>10</v>
      </c>
      <c r="AL4954">
        <v>10</v>
      </c>
      <c r="AM4954">
        <v>10</v>
      </c>
      <c r="AN4954">
        <v>9</v>
      </c>
      <c r="AO4954">
        <v>9</v>
      </c>
    </row>
    <row r="4955" spans="1:41">
      <c r="A4955" s="1">
        <v>10670966</v>
      </c>
      <c r="B4955" t="s">
        <v>154</v>
      </c>
      <c r="C4955">
        <v>2013</v>
      </c>
      <c r="D4955" s="2" t="s">
        <v>6329</v>
      </c>
      <c r="E4955" s="4">
        <f t="shared" si="622"/>
        <v>41625</v>
      </c>
      <c r="F4955" s="5">
        <f t="shared" ca="1" si="623"/>
        <v>1.5526726902587529</v>
      </c>
      <c r="G4955" s="1">
        <v>4065186</v>
      </c>
      <c r="H4955" t="s">
        <v>56</v>
      </c>
      <c r="I4955" t="s">
        <v>33</v>
      </c>
      <c r="J4955" s="6" t="str">
        <f t="shared" si="624"/>
        <v>Amsterdam</v>
      </c>
      <c r="K4955" t="s">
        <v>34</v>
      </c>
      <c r="M4955" s="1">
        <v>1071</v>
      </c>
      <c r="N4955" t="s">
        <v>35</v>
      </c>
      <c r="O4955">
        <v>52.353396371472698</v>
      </c>
      <c r="P4955">
        <v>4.8865074480679498</v>
      </c>
      <c r="Q4955" t="s">
        <v>36</v>
      </c>
      <c r="R4955" t="s">
        <v>37</v>
      </c>
      <c r="S4955">
        <v>2</v>
      </c>
      <c r="T4955">
        <v>1</v>
      </c>
      <c r="U4955">
        <v>1</v>
      </c>
      <c r="V4955">
        <v>1</v>
      </c>
      <c r="W4955" t="s">
        <v>38</v>
      </c>
      <c r="X4955" s="8">
        <v>99</v>
      </c>
      <c r="Y4955">
        <v>1</v>
      </c>
      <c r="Z4955">
        <v>0</v>
      </c>
      <c r="AA4955">
        <v>5</v>
      </c>
      <c r="AB4955" s="6">
        <f t="shared" si="625"/>
        <v>4</v>
      </c>
      <c r="AC4955" s="13">
        <f t="shared" si="626"/>
        <v>99</v>
      </c>
      <c r="AD4955" s="13">
        <f t="shared" si="627"/>
        <v>495</v>
      </c>
      <c r="AE4955" s="13">
        <f t="shared" si="628"/>
        <v>1980</v>
      </c>
      <c r="AF4955" t="s">
        <v>47</v>
      </c>
      <c r="AG4955">
        <v>1</v>
      </c>
      <c r="AH4955">
        <v>2</v>
      </c>
      <c r="AI4955">
        <v>100</v>
      </c>
      <c r="AJ4955">
        <v>10</v>
      </c>
      <c r="AK4955">
        <v>8</v>
      </c>
      <c r="AL4955">
        <v>10</v>
      </c>
      <c r="AM4955">
        <v>10</v>
      </c>
      <c r="AN4955">
        <v>10</v>
      </c>
      <c r="AO4955">
        <v>8</v>
      </c>
    </row>
    <row r="4956" spans="1:41">
      <c r="A4956" s="1">
        <v>10674818</v>
      </c>
      <c r="B4956" t="s">
        <v>3598</v>
      </c>
      <c r="C4956">
        <v>2013</v>
      </c>
      <c r="D4956" s="2" t="s">
        <v>6329</v>
      </c>
      <c r="E4956" s="4">
        <f t="shared" si="622"/>
        <v>41625</v>
      </c>
      <c r="F4956" s="5">
        <f t="shared" ca="1" si="623"/>
        <v>1.5526726902587529</v>
      </c>
      <c r="G4956" s="1">
        <v>2091917</v>
      </c>
      <c r="H4956" t="s">
        <v>60</v>
      </c>
      <c r="I4956" t="s">
        <v>33</v>
      </c>
      <c r="J4956" s="6" t="str">
        <f t="shared" si="624"/>
        <v>Amsterdam</v>
      </c>
      <c r="K4956" t="s">
        <v>34</v>
      </c>
      <c r="M4956" s="1">
        <v>1072</v>
      </c>
      <c r="N4956" t="s">
        <v>35</v>
      </c>
      <c r="O4956">
        <v>52.357261312808497</v>
      </c>
      <c r="P4956">
        <v>4.8876049232462</v>
      </c>
      <c r="Q4956" t="s">
        <v>36</v>
      </c>
      <c r="R4956" t="s">
        <v>37</v>
      </c>
      <c r="S4956">
        <v>2</v>
      </c>
      <c r="T4956">
        <v>0.5</v>
      </c>
      <c r="U4956">
        <v>1</v>
      </c>
      <c r="V4956">
        <v>1</v>
      </c>
      <c r="W4956" t="s">
        <v>38</v>
      </c>
      <c r="X4956" s="8">
        <v>70</v>
      </c>
      <c r="Y4956">
        <v>1</v>
      </c>
      <c r="Z4956">
        <v>0</v>
      </c>
      <c r="AA4956">
        <v>3</v>
      </c>
      <c r="AB4956" s="6">
        <f t="shared" si="625"/>
        <v>10</v>
      </c>
      <c r="AC4956" s="13">
        <f t="shared" si="626"/>
        <v>70</v>
      </c>
      <c r="AD4956" s="13">
        <f t="shared" si="627"/>
        <v>210</v>
      </c>
      <c r="AE4956" s="13">
        <f t="shared" si="628"/>
        <v>2100</v>
      </c>
      <c r="AF4956" t="s">
        <v>39</v>
      </c>
      <c r="AG4956">
        <v>1</v>
      </c>
      <c r="AH4956">
        <v>5</v>
      </c>
      <c r="AI4956">
        <v>88</v>
      </c>
      <c r="AJ4956">
        <v>10</v>
      </c>
      <c r="AK4956">
        <v>10</v>
      </c>
      <c r="AL4956">
        <v>8</v>
      </c>
      <c r="AM4956">
        <v>10</v>
      </c>
      <c r="AN4956">
        <v>10</v>
      </c>
      <c r="AO4956">
        <v>9</v>
      </c>
    </row>
    <row r="4957" spans="1:41">
      <c r="A4957" s="1">
        <v>10676517</v>
      </c>
      <c r="B4957" t="s">
        <v>4154</v>
      </c>
      <c r="C4957">
        <v>2013</v>
      </c>
      <c r="D4957" s="2" t="s">
        <v>6329</v>
      </c>
      <c r="E4957" s="4">
        <f t="shared" si="622"/>
        <v>41625</v>
      </c>
      <c r="F4957" s="5">
        <f t="shared" ca="1" si="623"/>
        <v>1.5526726902587529</v>
      </c>
      <c r="G4957" s="1">
        <v>2092343</v>
      </c>
      <c r="H4957" t="s">
        <v>56</v>
      </c>
      <c r="I4957" t="s">
        <v>33</v>
      </c>
      <c r="J4957" s="6" t="str">
        <f t="shared" si="624"/>
        <v>Amsterdam</v>
      </c>
      <c r="K4957" t="s">
        <v>34</v>
      </c>
      <c r="M4957" s="1" t="s">
        <v>3611</v>
      </c>
      <c r="N4957" t="s">
        <v>35</v>
      </c>
      <c r="O4957">
        <v>52.354227641689398</v>
      </c>
      <c r="P4957">
        <v>4.8543462168406402</v>
      </c>
      <c r="Q4957" t="s">
        <v>36</v>
      </c>
      <c r="R4957" t="s">
        <v>37</v>
      </c>
      <c r="S4957">
        <v>2</v>
      </c>
      <c r="T4957">
        <v>1</v>
      </c>
      <c r="U4957">
        <v>1</v>
      </c>
      <c r="V4957">
        <v>1</v>
      </c>
      <c r="W4957" t="s">
        <v>38</v>
      </c>
      <c r="X4957" s="8">
        <v>79</v>
      </c>
      <c r="Y4957">
        <v>1</v>
      </c>
      <c r="Z4957">
        <v>0</v>
      </c>
      <c r="AA4957">
        <v>2</v>
      </c>
      <c r="AB4957" s="6">
        <f t="shared" si="625"/>
        <v>2</v>
      </c>
      <c r="AC4957" s="13">
        <f t="shared" si="626"/>
        <v>79</v>
      </c>
      <c r="AD4957" s="13">
        <f t="shared" si="627"/>
        <v>158</v>
      </c>
      <c r="AE4957" s="13">
        <f t="shared" si="628"/>
        <v>316</v>
      </c>
      <c r="AF4957" t="s">
        <v>39</v>
      </c>
      <c r="AG4957">
        <v>0.67</v>
      </c>
      <c r="AH4957">
        <v>1</v>
      </c>
      <c r="AI4957">
        <v>100</v>
      </c>
      <c r="AJ4957">
        <v>10</v>
      </c>
      <c r="AK4957">
        <v>10</v>
      </c>
      <c r="AL4957">
        <v>10</v>
      </c>
      <c r="AM4957">
        <v>10</v>
      </c>
      <c r="AN4957">
        <v>10</v>
      </c>
      <c r="AO4957">
        <v>10</v>
      </c>
    </row>
    <row r="4958" spans="1:41">
      <c r="A4958" s="1">
        <v>10677725</v>
      </c>
      <c r="B4958" t="s">
        <v>618</v>
      </c>
      <c r="C4958">
        <v>2013</v>
      </c>
      <c r="D4958" s="2" t="s">
        <v>6329</v>
      </c>
      <c r="E4958" s="4">
        <f t="shared" si="622"/>
        <v>41625</v>
      </c>
      <c r="F4958" s="5">
        <f t="shared" ca="1" si="623"/>
        <v>1.5526726902587529</v>
      </c>
      <c r="G4958" s="1">
        <v>2092618</v>
      </c>
      <c r="H4958" t="s">
        <v>71</v>
      </c>
      <c r="I4958" t="s">
        <v>33</v>
      </c>
      <c r="J4958" s="6" t="str">
        <f t="shared" si="624"/>
        <v>Amsterdam</v>
      </c>
      <c r="K4958" t="s">
        <v>34</v>
      </c>
      <c r="M4958" s="1">
        <v>1055</v>
      </c>
      <c r="N4958" t="s">
        <v>35</v>
      </c>
      <c r="O4958">
        <v>52.376059892382699</v>
      </c>
      <c r="P4958">
        <v>4.8427788548053101</v>
      </c>
      <c r="Q4958" t="s">
        <v>36</v>
      </c>
      <c r="R4958" t="s">
        <v>37</v>
      </c>
      <c r="S4958">
        <v>2</v>
      </c>
      <c r="T4958">
        <v>1</v>
      </c>
      <c r="U4958">
        <v>0</v>
      </c>
      <c r="V4958">
        <v>1</v>
      </c>
      <c r="W4958" t="s">
        <v>38</v>
      </c>
      <c r="X4958" s="8">
        <v>69</v>
      </c>
      <c r="Y4958">
        <v>1</v>
      </c>
      <c r="Z4958">
        <v>0</v>
      </c>
      <c r="AA4958">
        <v>3</v>
      </c>
      <c r="AB4958" s="6">
        <f t="shared" si="625"/>
        <v>30</v>
      </c>
      <c r="AC4958" s="13">
        <f t="shared" si="626"/>
        <v>69</v>
      </c>
      <c r="AD4958" s="13">
        <f t="shared" si="627"/>
        <v>207</v>
      </c>
      <c r="AE4958" s="13">
        <f t="shared" si="628"/>
        <v>6210</v>
      </c>
      <c r="AF4958" t="s">
        <v>43</v>
      </c>
      <c r="AG4958">
        <v>1</v>
      </c>
      <c r="AH4958">
        <v>15</v>
      </c>
      <c r="AI4958">
        <v>75</v>
      </c>
      <c r="AJ4958">
        <v>8</v>
      </c>
      <c r="AK4958">
        <v>5</v>
      </c>
      <c r="AL4958">
        <v>8</v>
      </c>
      <c r="AM4958">
        <v>9</v>
      </c>
      <c r="AN4958">
        <v>8</v>
      </c>
      <c r="AO4958">
        <v>7</v>
      </c>
    </row>
    <row r="4959" spans="1:41">
      <c r="A4959" s="1">
        <v>10689469</v>
      </c>
      <c r="B4959" t="s">
        <v>4155</v>
      </c>
      <c r="C4959">
        <v>2013</v>
      </c>
      <c r="D4959" s="2" t="s">
        <v>6678</v>
      </c>
      <c r="E4959" s="4">
        <f t="shared" si="622"/>
        <v>41626</v>
      </c>
      <c r="F4959" s="5">
        <f t="shared" ca="1" si="623"/>
        <v>1.5499329642313557</v>
      </c>
      <c r="G4959" s="1">
        <v>2233122</v>
      </c>
      <c r="H4959" t="s">
        <v>45</v>
      </c>
      <c r="I4959" t="s">
        <v>33</v>
      </c>
      <c r="J4959" s="6" t="str">
        <f t="shared" si="624"/>
        <v>Amsterdam</v>
      </c>
      <c r="K4959" t="s">
        <v>34</v>
      </c>
      <c r="M4959" s="1" t="s">
        <v>3603</v>
      </c>
      <c r="N4959" t="s">
        <v>35</v>
      </c>
      <c r="O4959">
        <v>52.368652557862099</v>
      </c>
      <c r="P4959">
        <v>4.8547106565761098</v>
      </c>
      <c r="Q4959" t="s">
        <v>36</v>
      </c>
      <c r="R4959" t="s">
        <v>37</v>
      </c>
      <c r="S4959">
        <v>4</v>
      </c>
      <c r="T4959">
        <v>1</v>
      </c>
      <c r="U4959">
        <v>1</v>
      </c>
      <c r="V4959">
        <v>2</v>
      </c>
      <c r="W4959" t="s">
        <v>38</v>
      </c>
      <c r="X4959" s="8">
        <v>180</v>
      </c>
      <c r="Y4959">
        <v>2</v>
      </c>
      <c r="Z4959">
        <v>10</v>
      </c>
      <c r="AA4959">
        <v>2</v>
      </c>
      <c r="AB4959" s="6">
        <f t="shared" si="625"/>
        <v>16</v>
      </c>
      <c r="AC4959" s="13">
        <f t="shared" si="626"/>
        <v>180</v>
      </c>
      <c r="AD4959" s="13">
        <f t="shared" si="627"/>
        <v>360</v>
      </c>
      <c r="AE4959" s="13">
        <f t="shared" si="628"/>
        <v>5760</v>
      </c>
      <c r="AF4959" t="s">
        <v>39</v>
      </c>
      <c r="AG4959">
        <v>0.81</v>
      </c>
      <c r="AH4959">
        <v>8</v>
      </c>
      <c r="AI4959">
        <v>98</v>
      </c>
      <c r="AJ4959">
        <v>10</v>
      </c>
      <c r="AK4959">
        <v>10</v>
      </c>
      <c r="AL4959">
        <v>10</v>
      </c>
      <c r="AM4959">
        <v>10</v>
      </c>
      <c r="AN4959">
        <v>9</v>
      </c>
      <c r="AO4959">
        <v>10</v>
      </c>
    </row>
    <row r="4960" spans="1:41">
      <c r="A4960" s="1">
        <v>10697763</v>
      </c>
      <c r="B4960" t="s">
        <v>1734</v>
      </c>
      <c r="C4960">
        <v>2013</v>
      </c>
      <c r="D4960" s="2" t="s">
        <v>6678</v>
      </c>
      <c r="E4960" s="4">
        <f t="shared" si="622"/>
        <v>41626</v>
      </c>
      <c r="F4960" s="5">
        <f t="shared" ca="1" si="623"/>
        <v>1.5499329642313557</v>
      </c>
      <c r="G4960" s="1">
        <v>2622859</v>
      </c>
      <c r="H4960" t="s">
        <v>107</v>
      </c>
      <c r="I4960" t="s">
        <v>33</v>
      </c>
      <c r="J4960" s="6" t="str">
        <f t="shared" si="624"/>
        <v>Amsterdam</v>
      </c>
      <c r="K4960" t="s">
        <v>34</v>
      </c>
      <c r="M4960" s="1">
        <v>1094</v>
      </c>
      <c r="N4960" t="s">
        <v>35</v>
      </c>
      <c r="O4960">
        <v>52.361521965483298</v>
      </c>
      <c r="P4960">
        <v>4.9312156284568402</v>
      </c>
      <c r="Q4960" t="s">
        <v>36</v>
      </c>
      <c r="R4960" t="s">
        <v>42</v>
      </c>
      <c r="S4960">
        <v>2</v>
      </c>
      <c r="T4960">
        <v>1</v>
      </c>
      <c r="U4960">
        <v>1</v>
      </c>
      <c r="V4960">
        <v>1</v>
      </c>
      <c r="W4960" t="s">
        <v>38</v>
      </c>
      <c r="X4960" s="8">
        <v>65</v>
      </c>
      <c r="Y4960">
        <v>1</v>
      </c>
      <c r="Z4960">
        <v>0</v>
      </c>
      <c r="AA4960">
        <v>2</v>
      </c>
      <c r="AB4960" s="6">
        <f t="shared" si="625"/>
        <v>16</v>
      </c>
      <c r="AC4960" s="13">
        <f t="shared" si="626"/>
        <v>65</v>
      </c>
      <c r="AD4960" s="13">
        <f t="shared" si="627"/>
        <v>130</v>
      </c>
      <c r="AE4960" s="13">
        <f t="shared" si="628"/>
        <v>2080</v>
      </c>
      <c r="AF4960" t="s">
        <v>43</v>
      </c>
      <c r="AG4960">
        <v>1</v>
      </c>
      <c r="AH4960">
        <v>8</v>
      </c>
      <c r="AI4960">
        <v>88</v>
      </c>
      <c r="AJ4960">
        <v>10</v>
      </c>
      <c r="AK4960">
        <v>8</v>
      </c>
      <c r="AL4960">
        <v>8</v>
      </c>
      <c r="AM4960">
        <v>7</v>
      </c>
      <c r="AN4960">
        <v>8</v>
      </c>
      <c r="AO4960">
        <v>8</v>
      </c>
    </row>
    <row r="4961" spans="1:41">
      <c r="A4961" s="1">
        <v>10707137</v>
      </c>
      <c r="B4961" t="s">
        <v>4156</v>
      </c>
      <c r="C4961">
        <v>2013</v>
      </c>
      <c r="D4961" s="2" t="s">
        <v>6679</v>
      </c>
      <c r="E4961" s="4">
        <f t="shared" si="622"/>
        <v>41627</v>
      </c>
      <c r="F4961" s="5">
        <f t="shared" ca="1" si="623"/>
        <v>1.5471932382039584</v>
      </c>
      <c r="G4961" s="1">
        <v>2099644</v>
      </c>
      <c r="H4961" t="s">
        <v>32</v>
      </c>
      <c r="I4961" t="s">
        <v>33</v>
      </c>
      <c r="J4961" s="6" t="str">
        <f t="shared" si="624"/>
        <v>Amsterdam</v>
      </c>
      <c r="K4961" t="s">
        <v>34</v>
      </c>
      <c r="M4961" s="1" t="s">
        <v>4157</v>
      </c>
      <c r="N4961" t="s">
        <v>35</v>
      </c>
      <c r="O4961">
        <v>52.376918064287402</v>
      </c>
      <c r="P4961">
        <v>4.8687851209930697</v>
      </c>
      <c r="Q4961" t="s">
        <v>58</v>
      </c>
      <c r="R4961" t="s">
        <v>37</v>
      </c>
      <c r="S4961">
        <v>15</v>
      </c>
      <c r="T4961">
        <v>3</v>
      </c>
      <c r="U4961">
        <v>9</v>
      </c>
      <c r="V4961">
        <v>15</v>
      </c>
      <c r="W4961" t="s">
        <v>38</v>
      </c>
      <c r="X4961" s="8">
        <v>1495</v>
      </c>
      <c r="Y4961">
        <v>1</v>
      </c>
      <c r="Z4961">
        <v>0</v>
      </c>
      <c r="AA4961">
        <v>1</v>
      </c>
      <c r="AB4961" s="6">
        <f t="shared" si="625"/>
        <v>2</v>
      </c>
      <c r="AC4961" s="13">
        <f t="shared" si="626"/>
        <v>1495</v>
      </c>
      <c r="AD4961" s="13">
        <f t="shared" si="627"/>
        <v>1495</v>
      </c>
      <c r="AE4961" s="13">
        <f t="shared" si="628"/>
        <v>2990</v>
      </c>
      <c r="AF4961" t="s">
        <v>39</v>
      </c>
      <c r="AG4961">
        <v>0.79</v>
      </c>
      <c r="AH4961">
        <v>1</v>
      </c>
    </row>
    <row r="4962" spans="1:41">
      <c r="A4962" s="1">
        <v>10707137</v>
      </c>
      <c r="B4962" t="s">
        <v>4156</v>
      </c>
      <c r="C4962">
        <v>2013</v>
      </c>
      <c r="D4962" s="2" t="s">
        <v>6679</v>
      </c>
      <c r="E4962" s="4">
        <f t="shared" si="622"/>
        <v>41627</v>
      </c>
      <c r="F4962" s="5">
        <f t="shared" ca="1" si="623"/>
        <v>1.5471932382039584</v>
      </c>
      <c r="G4962" s="1">
        <v>2099231</v>
      </c>
      <c r="H4962" t="s">
        <v>32</v>
      </c>
      <c r="I4962" t="s">
        <v>33</v>
      </c>
      <c r="J4962" s="6" t="str">
        <f t="shared" si="624"/>
        <v>Amsterdam</v>
      </c>
      <c r="K4962" t="s">
        <v>34</v>
      </c>
      <c r="M4962" s="1" t="s">
        <v>4157</v>
      </c>
      <c r="N4962" t="s">
        <v>35</v>
      </c>
      <c r="O4962">
        <v>52.376868602830598</v>
      </c>
      <c r="P4962">
        <v>4.8695034493868201</v>
      </c>
      <c r="Q4962" t="s">
        <v>36</v>
      </c>
      <c r="R4962" t="s">
        <v>37</v>
      </c>
      <c r="S4962">
        <v>5</v>
      </c>
      <c r="T4962">
        <v>1</v>
      </c>
      <c r="U4962">
        <v>3</v>
      </c>
      <c r="V4962">
        <v>5</v>
      </c>
      <c r="W4962" t="s">
        <v>38</v>
      </c>
      <c r="X4962" s="8">
        <v>399</v>
      </c>
      <c r="Y4962">
        <v>1</v>
      </c>
      <c r="Z4962">
        <v>65</v>
      </c>
      <c r="AA4962">
        <v>1</v>
      </c>
      <c r="AB4962" s="6">
        <f t="shared" si="625"/>
        <v>0</v>
      </c>
      <c r="AC4962" s="13">
        <f t="shared" si="626"/>
        <v>464</v>
      </c>
      <c r="AD4962" s="13">
        <f t="shared" si="627"/>
        <v>464</v>
      </c>
      <c r="AE4962" s="13">
        <f t="shared" si="628"/>
        <v>0</v>
      </c>
      <c r="AF4962" t="s">
        <v>39</v>
      </c>
      <c r="AG4962">
        <v>0.79</v>
      </c>
      <c r="AH4962">
        <v>0</v>
      </c>
    </row>
    <row r="4963" spans="1:41">
      <c r="A4963" s="1">
        <v>10708068</v>
      </c>
      <c r="B4963" t="s">
        <v>217</v>
      </c>
      <c r="C4963">
        <v>2013</v>
      </c>
      <c r="D4963" s="2" t="s">
        <v>6679</v>
      </c>
      <c r="E4963" s="4">
        <f t="shared" si="622"/>
        <v>41627</v>
      </c>
      <c r="F4963" s="5">
        <f t="shared" ca="1" si="623"/>
        <v>1.5471932382039584</v>
      </c>
      <c r="G4963" s="1">
        <v>2665167</v>
      </c>
      <c r="H4963" t="s">
        <v>60</v>
      </c>
      <c r="I4963" t="s">
        <v>33</v>
      </c>
      <c r="J4963" s="6" t="str">
        <f t="shared" si="624"/>
        <v>Amsterdam</v>
      </c>
      <c r="K4963" t="s">
        <v>34</v>
      </c>
      <c r="M4963" s="1" t="s">
        <v>4158</v>
      </c>
      <c r="N4963" t="s">
        <v>35</v>
      </c>
      <c r="O4963">
        <v>52.357491569260503</v>
      </c>
      <c r="P4963">
        <v>4.8906845881744401</v>
      </c>
      <c r="Q4963" t="s">
        <v>36</v>
      </c>
      <c r="R4963" t="s">
        <v>37</v>
      </c>
      <c r="S4963">
        <v>2</v>
      </c>
      <c r="T4963">
        <v>1</v>
      </c>
      <c r="U4963">
        <v>0</v>
      </c>
      <c r="V4963">
        <v>1</v>
      </c>
      <c r="W4963" t="s">
        <v>38</v>
      </c>
      <c r="X4963" s="8">
        <v>139</v>
      </c>
      <c r="Y4963">
        <v>1</v>
      </c>
      <c r="Z4963">
        <v>0</v>
      </c>
      <c r="AA4963">
        <v>2</v>
      </c>
      <c r="AB4963" s="6">
        <f t="shared" si="625"/>
        <v>72</v>
      </c>
      <c r="AC4963" s="13">
        <f t="shared" si="626"/>
        <v>139</v>
      </c>
      <c r="AD4963" s="13">
        <f t="shared" si="627"/>
        <v>278</v>
      </c>
      <c r="AE4963" s="13">
        <f t="shared" si="628"/>
        <v>20016</v>
      </c>
      <c r="AF4963" t="s">
        <v>43</v>
      </c>
      <c r="AG4963">
        <v>1</v>
      </c>
      <c r="AH4963">
        <v>36</v>
      </c>
      <c r="AI4963">
        <v>94</v>
      </c>
      <c r="AJ4963">
        <v>10</v>
      </c>
      <c r="AK4963">
        <v>9</v>
      </c>
      <c r="AL4963">
        <v>10</v>
      </c>
      <c r="AM4963">
        <v>10</v>
      </c>
      <c r="AN4963">
        <v>10</v>
      </c>
      <c r="AO4963">
        <v>9</v>
      </c>
    </row>
    <row r="4964" spans="1:41">
      <c r="A4964" s="1">
        <v>10709173</v>
      </c>
      <c r="B4964" t="s">
        <v>4159</v>
      </c>
      <c r="C4964">
        <v>2013</v>
      </c>
      <c r="D4964" s="2" t="s">
        <v>6679</v>
      </c>
      <c r="E4964" s="4">
        <f t="shared" si="622"/>
        <v>41627</v>
      </c>
      <c r="F4964" s="5">
        <f t="shared" ca="1" si="623"/>
        <v>1.5471932382039584</v>
      </c>
      <c r="G4964" s="1">
        <v>2099811</v>
      </c>
      <c r="H4964" t="s">
        <v>71</v>
      </c>
      <c r="I4964" t="s">
        <v>33</v>
      </c>
      <c r="J4964" s="6" t="str">
        <f t="shared" si="624"/>
        <v>Amsterdam</v>
      </c>
      <c r="K4964" t="s">
        <v>34</v>
      </c>
      <c r="M4964" s="1">
        <v>1056</v>
      </c>
      <c r="N4964" t="s">
        <v>35</v>
      </c>
      <c r="O4964">
        <v>52.375484827697001</v>
      </c>
      <c r="P4964">
        <v>4.8585102965989897</v>
      </c>
      <c r="Q4964" t="s">
        <v>36</v>
      </c>
      <c r="R4964" t="s">
        <v>37</v>
      </c>
      <c r="S4964">
        <v>4</v>
      </c>
      <c r="T4964">
        <v>1</v>
      </c>
      <c r="U4964">
        <v>1</v>
      </c>
      <c r="V4964">
        <v>4</v>
      </c>
      <c r="W4964" t="s">
        <v>38</v>
      </c>
      <c r="X4964" s="8">
        <v>80</v>
      </c>
      <c r="Y4964">
        <v>2</v>
      </c>
      <c r="Z4964">
        <v>35</v>
      </c>
      <c r="AA4964">
        <v>3</v>
      </c>
      <c r="AB4964" s="6">
        <f t="shared" si="625"/>
        <v>102</v>
      </c>
      <c r="AC4964" s="13">
        <f t="shared" si="626"/>
        <v>80</v>
      </c>
      <c r="AD4964" s="13">
        <f t="shared" si="627"/>
        <v>240</v>
      </c>
      <c r="AE4964" s="13">
        <f t="shared" si="628"/>
        <v>24480</v>
      </c>
      <c r="AF4964" t="s">
        <v>47</v>
      </c>
      <c r="AG4964">
        <v>1</v>
      </c>
      <c r="AH4964">
        <v>51</v>
      </c>
      <c r="AI4964">
        <v>94</v>
      </c>
      <c r="AJ4964">
        <v>9</v>
      </c>
      <c r="AK4964">
        <v>10</v>
      </c>
      <c r="AL4964">
        <v>10</v>
      </c>
      <c r="AM4964">
        <v>10</v>
      </c>
      <c r="AN4964">
        <v>9</v>
      </c>
      <c r="AO4964">
        <v>9</v>
      </c>
    </row>
    <row r="4965" spans="1:41">
      <c r="A4965" s="1">
        <v>10714666</v>
      </c>
      <c r="B4965" t="s">
        <v>4160</v>
      </c>
      <c r="C4965">
        <v>2013</v>
      </c>
      <c r="D4965" s="2" t="s">
        <v>6679</v>
      </c>
      <c r="E4965" s="4">
        <f t="shared" si="622"/>
        <v>41627</v>
      </c>
      <c r="F4965" s="5">
        <f t="shared" ca="1" si="623"/>
        <v>1.5471932382039584</v>
      </c>
      <c r="G4965" s="1">
        <v>2101162</v>
      </c>
      <c r="H4965" t="s">
        <v>408</v>
      </c>
      <c r="I4965" t="s">
        <v>33</v>
      </c>
      <c r="J4965" s="6" t="str">
        <f t="shared" si="624"/>
        <v>Amsterdam</v>
      </c>
      <c r="K4965" t="s">
        <v>34</v>
      </c>
      <c r="M4965" s="1" t="s">
        <v>4161</v>
      </c>
      <c r="N4965" t="s">
        <v>35</v>
      </c>
      <c r="O4965">
        <v>52.3844740398754</v>
      </c>
      <c r="P4965">
        <v>4.8370108266742102</v>
      </c>
      <c r="Q4965" t="s">
        <v>75</v>
      </c>
      <c r="R4965" t="s">
        <v>37</v>
      </c>
      <c r="S4965">
        <v>2</v>
      </c>
      <c r="T4965">
        <v>1</v>
      </c>
      <c r="U4965">
        <v>0</v>
      </c>
      <c r="V4965">
        <v>1</v>
      </c>
      <c r="W4965" t="s">
        <v>38</v>
      </c>
      <c r="X4965" s="8">
        <v>70</v>
      </c>
      <c r="Y4965">
        <v>2</v>
      </c>
      <c r="Z4965">
        <v>0</v>
      </c>
      <c r="AA4965">
        <v>7</v>
      </c>
      <c r="AB4965" s="6">
        <f t="shared" si="625"/>
        <v>0</v>
      </c>
      <c r="AC4965" s="13">
        <f t="shared" si="626"/>
        <v>70</v>
      </c>
      <c r="AD4965" s="13">
        <f t="shared" si="627"/>
        <v>490</v>
      </c>
      <c r="AE4965" s="13">
        <f t="shared" si="628"/>
        <v>0</v>
      </c>
      <c r="AF4965" t="s">
        <v>47</v>
      </c>
      <c r="AG4965">
        <v>0.67</v>
      </c>
      <c r="AH4965">
        <v>0</v>
      </c>
    </row>
    <row r="4966" spans="1:41">
      <c r="A4966" s="1">
        <v>10716997</v>
      </c>
      <c r="B4966" t="s">
        <v>434</v>
      </c>
      <c r="C4966">
        <v>2013</v>
      </c>
      <c r="D4966" s="2" t="s">
        <v>6679</v>
      </c>
      <c r="E4966" s="4">
        <f t="shared" si="622"/>
        <v>41627</v>
      </c>
      <c r="F4966" s="5">
        <f t="shared" ca="1" si="623"/>
        <v>1.5471932382039584</v>
      </c>
      <c r="G4966" s="1">
        <v>2101657</v>
      </c>
      <c r="H4966" t="s">
        <v>51</v>
      </c>
      <c r="I4966" t="s">
        <v>33</v>
      </c>
      <c r="J4966" s="6" t="str">
        <f t="shared" si="624"/>
        <v>Amsterdam</v>
      </c>
      <c r="K4966" t="s">
        <v>34</v>
      </c>
      <c r="M4966" s="1" t="s">
        <v>4162</v>
      </c>
      <c r="N4966" t="s">
        <v>35</v>
      </c>
      <c r="O4966">
        <v>52.378178847334603</v>
      </c>
      <c r="P4966">
        <v>4.8889702552151997</v>
      </c>
      <c r="Q4966" t="s">
        <v>132</v>
      </c>
      <c r="R4966" t="s">
        <v>42</v>
      </c>
      <c r="S4966">
        <v>2</v>
      </c>
      <c r="T4966">
        <v>1</v>
      </c>
      <c r="U4966">
        <v>1</v>
      </c>
      <c r="V4966">
        <v>1</v>
      </c>
      <c r="W4966" t="s">
        <v>38</v>
      </c>
      <c r="X4966" s="8">
        <v>195</v>
      </c>
      <c r="Y4966">
        <v>1</v>
      </c>
      <c r="Z4966">
        <v>0</v>
      </c>
      <c r="AA4966">
        <v>1</v>
      </c>
      <c r="AB4966" s="6">
        <f t="shared" si="625"/>
        <v>2</v>
      </c>
      <c r="AC4966" s="13">
        <f t="shared" si="626"/>
        <v>195</v>
      </c>
      <c r="AD4966" s="13">
        <f t="shared" si="627"/>
        <v>195</v>
      </c>
      <c r="AE4966" s="13">
        <f t="shared" si="628"/>
        <v>390</v>
      </c>
      <c r="AF4966" t="s">
        <v>47</v>
      </c>
      <c r="AG4966">
        <v>1</v>
      </c>
      <c r="AH4966">
        <v>1</v>
      </c>
      <c r="AI4966">
        <v>100</v>
      </c>
      <c r="AJ4966">
        <v>10</v>
      </c>
      <c r="AK4966">
        <v>10</v>
      </c>
      <c r="AL4966">
        <v>10</v>
      </c>
      <c r="AM4966">
        <v>10</v>
      </c>
      <c r="AN4966">
        <v>10</v>
      </c>
      <c r="AO4966">
        <v>10</v>
      </c>
    </row>
    <row r="4967" spans="1:41">
      <c r="A4967" s="1">
        <v>10718820</v>
      </c>
      <c r="B4967" t="s">
        <v>4163</v>
      </c>
      <c r="C4967">
        <v>2013</v>
      </c>
      <c r="D4967" s="2" t="s">
        <v>6679</v>
      </c>
      <c r="E4967" s="4">
        <f t="shared" si="622"/>
        <v>41627</v>
      </c>
      <c r="F4967" s="5">
        <f t="shared" ca="1" si="623"/>
        <v>1.5471932382039584</v>
      </c>
      <c r="G4967" s="1">
        <v>2102217</v>
      </c>
      <c r="H4967" t="s">
        <v>56</v>
      </c>
      <c r="I4967" t="s">
        <v>33</v>
      </c>
      <c r="J4967" s="6" t="str">
        <f t="shared" si="624"/>
        <v>Amsterdam</v>
      </c>
      <c r="K4967" t="s">
        <v>34</v>
      </c>
      <c r="M4967" s="1">
        <v>1077</v>
      </c>
      <c r="N4967" t="s">
        <v>35</v>
      </c>
      <c r="O4967">
        <v>52.348241542806498</v>
      </c>
      <c r="P4967">
        <v>4.8743956241223199</v>
      </c>
      <c r="Q4967" t="s">
        <v>36</v>
      </c>
      <c r="R4967" t="s">
        <v>37</v>
      </c>
      <c r="S4967">
        <v>4</v>
      </c>
      <c r="T4967">
        <v>1</v>
      </c>
      <c r="U4967">
        <v>2</v>
      </c>
      <c r="V4967">
        <v>2</v>
      </c>
      <c r="W4967" t="s">
        <v>38</v>
      </c>
      <c r="X4967" s="8">
        <v>140</v>
      </c>
      <c r="Y4967">
        <v>2</v>
      </c>
      <c r="Z4967">
        <v>50</v>
      </c>
      <c r="AA4967">
        <v>2</v>
      </c>
      <c r="AB4967" s="6">
        <f t="shared" si="625"/>
        <v>4</v>
      </c>
      <c r="AC4967" s="13">
        <f t="shared" si="626"/>
        <v>140</v>
      </c>
      <c r="AD4967" s="13">
        <f t="shared" si="627"/>
        <v>280</v>
      </c>
      <c r="AE4967" s="13">
        <f t="shared" si="628"/>
        <v>1120</v>
      </c>
      <c r="AF4967" t="s">
        <v>43</v>
      </c>
      <c r="AG4967">
        <v>0.9</v>
      </c>
      <c r="AH4967">
        <v>2</v>
      </c>
      <c r="AI4967">
        <v>90</v>
      </c>
      <c r="AJ4967">
        <v>9</v>
      </c>
      <c r="AK4967">
        <v>10</v>
      </c>
      <c r="AL4967">
        <v>8</v>
      </c>
      <c r="AM4967">
        <v>9</v>
      </c>
      <c r="AN4967">
        <v>9</v>
      </c>
      <c r="AO4967">
        <v>8</v>
      </c>
    </row>
    <row r="4968" spans="1:41">
      <c r="A4968" s="1">
        <v>10726948</v>
      </c>
      <c r="B4968" t="s">
        <v>296</v>
      </c>
      <c r="C4968">
        <v>2013</v>
      </c>
      <c r="D4968" s="2" t="s">
        <v>6431</v>
      </c>
      <c r="E4968" s="4">
        <f t="shared" si="622"/>
        <v>41628</v>
      </c>
      <c r="F4968" s="5">
        <f t="shared" ca="1" si="623"/>
        <v>1.544453512176561</v>
      </c>
      <c r="G4968" s="1">
        <v>3420396</v>
      </c>
      <c r="H4968" t="s">
        <v>60</v>
      </c>
      <c r="I4968" t="s">
        <v>33</v>
      </c>
      <c r="J4968" s="6" t="str">
        <f t="shared" si="624"/>
        <v>Amsterdam</v>
      </c>
      <c r="K4968" t="s">
        <v>34</v>
      </c>
      <c r="M4968" s="1" t="s">
        <v>4164</v>
      </c>
      <c r="N4968" t="s">
        <v>35</v>
      </c>
      <c r="O4968">
        <v>52.349633765692502</v>
      </c>
      <c r="P4968">
        <v>4.9094718621217304</v>
      </c>
      <c r="Q4968" t="s">
        <v>36</v>
      </c>
      <c r="R4968" t="s">
        <v>42</v>
      </c>
      <c r="S4968">
        <v>4</v>
      </c>
      <c r="T4968">
        <v>2</v>
      </c>
      <c r="U4968">
        <v>1</v>
      </c>
      <c r="V4968">
        <v>3</v>
      </c>
      <c r="W4968" t="s">
        <v>38</v>
      </c>
      <c r="X4968" s="8">
        <v>89</v>
      </c>
      <c r="Y4968">
        <v>1</v>
      </c>
      <c r="Z4968">
        <v>89</v>
      </c>
      <c r="AA4968">
        <v>2</v>
      </c>
      <c r="AB4968" s="6">
        <f t="shared" si="625"/>
        <v>66</v>
      </c>
      <c r="AC4968" s="13">
        <f t="shared" si="626"/>
        <v>178</v>
      </c>
      <c r="AD4968" s="13">
        <f t="shared" si="627"/>
        <v>356</v>
      </c>
      <c r="AE4968" s="13">
        <f t="shared" si="628"/>
        <v>23496</v>
      </c>
      <c r="AF4968" t="s">
        <v>43</v>
      </c>
      <c r="AG4968">
        <v>1</v>
      </c>
      <c r="AH4968">
        <v>33</v>
      </c>
      <c r="AI4968">
        <v>96</v>
      </c>
      <c r="AJ4968">
        <v>9</v>
      </c>
      <c r="AK4968">
        <v>10</v>
      </c>
      <c r="AL4968">
        <v>10</v>
      </c>
      <c r="AM4968">
        <v>10</v>
      </c>
      <c r="AN4968">
        <v>9</v>
      </c>
      <c r="AO4968">
        <v>9</v>
      </c>
    </row>
    <row r="4969" spans="1:41">
      <c r="A4969" s="1">
        <v>10734385</v>
      </c>
      <c r="B4969" t="s">
        <v>4165</v>
      </c>
      <c r="C4969">
        <v>2013</v>
      </c>
      <c r="D4969" s="2" t="s">
        <v>6431</v>
      </c>
      <c r="E4969" s="4">
        <f t="shared" si="622"/>
        <v>41628</v>
      </c>
      <c r="F4969" s="5">
        <f t="shared" ca="1" si="623"/>
        <v>1.544453512176561</v>
      </c>
      <c r="G4969" s="1">
        <v>3341172</v>
      </c>
      <c r="H4969" t="s">
        <v>51</v>
      </c>
      <c r="I4969" t="s">
        <v>33</v>
      </c>
      <c r="J4969" s="6" t="str">
        <f t="shared" si="624"/>
        <v>Amsterdam</v>
      </c>
      <c r="K4969" t="s">
        <v>34</v>
      </c>
      <c r="M4969" s="1" t="s">
        <v>347</v>
      </c>
      <c r="N4969" t="s">
        <v>35</v>
      </c>
      <c r="O4969">
        <v>52.368710021900903</v>
      </c>
      <c r="P4969">
        <v>4.8932356501389096</v>
      </c>
      <c r="Q4969" t="s">
        <v>36</v>
      </c>
      <c r="R4969" t="s">
        <v>37</v>
      </c>
      <c r="S4969">
        <v>4</v>
      </c>
      <c r="T4969">
        <v>1</v>
      </c>
      <c r="U4969">
        <v>2</v>
      </c>
      <c r="V4969">
        <v>4</v>
      </c>
      <c r="W4969" t="s">
        <v>38</v>
      </c>
      <c r="X4969" s="8">
        <v>198</v>
      </c>
      <c r="Y4969">
        <v>4</v>
      </c>
      <c r="Z4969">
        <v>0</v>
      </c>
      <c r="AA4969">
        <v>4</v>
      </c>
      <c r="AB4969" s="6">
        <f t="shared" si="625"/>
        <v>4</v>
      </c>
      <c r="AC4969" s="13">
        <f t="shared" si="626"/>
        <v>198</v>
      </c>
      <c r="AD4969" s="13">
        <f t="shared" si="627"/>
        <v>792</v>
      </c>
      <c r="AE4969" s="13">
        <f t="shared" si="628"/>
        <v>3168</v>
      </c>
      <c r="AF4969" t="s">
        <v>39</v>
      </c>
      <c r="AG4969">
        <v>0.75</v>
      </c>
      <c r="AH4969">
        <v>2</v>
      </c>
      <c r="AI4969">
        <v>100</v>
      </c>
      <c r="AJ4969">
        <v>9</v>
      </c>
      <c r="AK4969">
        <v>10</v>
      </c>
      <c r="AL4969">
        <v>10</v>
      </c>
      <c r="AM4969">
        <v>10</v>
      </c>
      <c r="AN4969">
        <v>10</v>
      </c>
      <c r="AO4969">
        <v>7</v>
      </c>
    </row>
    <row r="4970" spans="1:41">
      <c r="A4970" s="1">
        <v>10739626</v>
      </c>
      <c r="B4970" t="s">
        <v>767</v>
      </c>
      <c r="C4970">
        <v>2013</v>
      </c>
      <c r="D4970" s="2" t="s">
        <v>6680</v>
      </c>
      <c r="E4970" s="4">
        <f t="shared" si="622"/>
        <v>41629</v>
      </c>
      <c r="F4970" s="5">
        <f t="shared" ca="1" si="623"/>
        <v>1.5417137861491639</v>
      </c>
      <c r="G4970" s="1">
        <v>5407664</v>
      </c>
      <c r="H4970" t="s">
        <v>198</v>
      </c>
      <c r="I4970" t="s">
        <v>33</v>
      </c>
      <c r="J4970" s="6" t="str">
        <f t="shared" si="624"/>
        <v>Amsterdam</v>
      </c>
      <c r="K4970" t="s">
        <v>46</v>
      </c>
      <c r="M4970" s="1" t="s">
        <v>4166</v>
      </c>
      <c r="N4970" t="s">
        <v>35</v>
      </c>
      <c r="O4970">
        <v>52.390453789932401</v>
      </c>
      <c r="P4970">
        <v>4.9105293245586301</v>
      </c>
      <c r="Q4970" t="s">
        <v>36</v>
      </c>
      <c r="R4970" t="s">
        <v>42</v>
      </c>
      <c r="S4970">
        <v>2</v>
      </c>
      <c r="T4970">
        <v>1</v>
      </c>
      <c r="U4970">
        <v>1</v>
      </c>
      <c r="V4970">
        <v>1</v>
      </c>
      <c r="W4970" t="s">
        <v>38</v>
      </c>
      <c r="X4970" s="8">
        <v>60</v>
      </c>
      <c r="Y4970">
        <v>1</v>
      </c>
      <c r="Z4970">
        <v>0</v>
      </c>
      <c r="AA4970">
        <v>2</v>
      </c>
      <c r="AB4970" s="6">
        <f t="shared" si="625"/>
        <v>0</v>
      </c>
      <c r="AC4970" s="13">
        <f t="shared" si="626"/>
        <v>60</v>
      </c>
      <c r="AD4970" s="13">
        <f t="shared" si="627"/>
        <v>120</v>
      </c>
      <c r="AE4970" s="13">
        <f t="shared" si="628"/>
        <v>0</v>
      </c>
      <c r="AF4970" t="s">
        <v>43</v>
      </c>
      <c r="AG4970">
        <v>1</v>
      </c>
      <c r="AH4970">
        <v>0</v>
      </c>
    </row>
    <row r="4971" spans="1:41">
      <c r="A4971" s="1">
        <v>10739758</v>
      </c>
      <c r="B4971" t="s">
        <v>1979</v>
      </c>
      <c r="C4971">
        <v>2013</v>
      </c>
      <c r="D4971" s="2" t="s">
        <v>6680</v>
      </c>
      <c r="E4971" s="4">
        <f t="shared" si="622"/>
        <v>41629</v>
      </c>
      <c r="F4971" s="5">
        <f t="shared" ca="1" si="623"/>
        <v>1.5417137861491639</v>
      </c>
      <c r="G4971" s="1">
        <v>5610307</v>
      </c>
      <c r="H4971" t="s">
        <v>45</v>
      </c>
      <c r="I4971" t="s">
        <v>33</v>
      </c>
      <c r="J4971" s="6" t="str">
        <f t="shared" si="624"/>
        <v>Amsterdam</v>
      </c>
      <c r="K4971" t="s">
        <v>46</v>
      </c>
      <c r="M4971" s="1" t="s">
        <v>4167</v>
      </c>
      <c r="N4971" t="s">
        <v>35</v>
      </c>
      <c r="O4971">
        <v>52.362064867125198</v>
      </c>
      <c r="P4971">
        <v>4.8725773902836398</v>
      </c>
      <c r="Q4971" t="s">
        <v>36</v>
      </c>
      <c r="R4971" t="s">
        <v>42</v>
      </c>
      <c r="S4971">
        <v>2</v>
      </c>
      <c r="T4971">
        <v>1</v>
      </c>
      <c r="U4971">
        <v>1</v>
      </c>
      <c r="V4971">
        <v>2</v>
      </c>
      <c r="W4971" t="s">
        <v>38</v>
      </c>
      <c r="X4971" s="8">
        <v>89</v>
      </c>
      <c r="Y4971">
        <v>1</v>
      </c>
      <c r="Z4971">
        <v>0</v>
      </c>
      <c r="AA4971">
        <v>2</v>
      </c>
      <c r="AB4971" s="6">
        <f t="shared" si="625"/>
        <v>0</v>
      </c>
      <c r="AC4971" s="13">
        <f t="shared" si="626"/>
        <v>89</v>
      </c>
      <c r="AD4971" s="13">
        <f t="shared" si="627"/>
        <v>178</v>
      </c>
      <c r="AE4971" s="13">
        <f t="shared" si="628"/>
        <v>0</v>
      </c>
      <c r="AF4971" t="s">
        <v>47</v>
      </c>
      <c r="AG4971">
        <v>0.7</v>
      </c>
      <c r="AH4971">
        <v>0</v>
      </c>
    </row>
    <row r="4972" spans="1:41">
      <c r="A4972" s="1">
        <v>10739758</v>
      </c>
      <c r="B4972" t="s">
        <v>1979</v>
      </c>
      <c r="C4972">
        <v>2013</v>
      </c>
      <c r="D4972" s="2" t="s">
        <v>6680</v>
      </c>
      <c r="E4972" s="4">
        <f t="shared" si="622"/>
        <v>41629</v>
      </c>
      <c r="F4972" s="5">
        <f t="shared" ca="1" si="623"/>
        <v>1.5417137861491639</v>
      </c>
      <c r="G4972" s="1">
        <v>2106623</v>
      </c>
      <c r="H4972" t="s">
        <v>49</v>
      </c>
      <c r="I4972" t="s">
        <v>33</v>
      </c>
      <c r="J4972" s="6" t="str">
        <f t="shared" si="624"/>
        <v>Amsterdam</v>
      </c>
      <c r="K4972" t="s">
        <v>34</v>
      </c>
      <c r="M4972" s="1" t="s">
        <v>4168</v>
      </c>
      <c r="N4972" t="s">
        <v>35</v>
      </c>
      <c r="O4972">
        <v>52.3615685239904</v>
      </c>
      <c r="P4972">
        <v>4.9026267541180797</v>
      </c>
      <c r="Q4972" t="s">
        <v>36</v>
      </c>
      <c r="R4972" t="s">
        <v>37</v>
      </c>
      <c r="S4972">
        <v>2</v>
      </c>
      <c r="T4972">
        <v>1</v>
      </c>
      <c r="U4972">
        <v>1</v>
      </c>
      <c r="V4972">
        <v>1</v>
      </c>
      <c r="W4972" t="s">
        <v>38</v>
      </c>
      <c r="X4972" s="8">
        <v>99</v>
      </c>
      <c r="Y4972">
        <v>1</v>
      </c>
      <c r="Z4972">
        <v>20</v>
      </c>
      <c r="AA4972">
        <v>2</v>
      </c>
      <c r="AB4972" s="6">
        <f t="shared" si="625"/>
        <v>2</v>
      </c>
      <c r="AC4972" s="13">
        <f t="shared" si="626"/>
        <v>119</v>
      </c>
      <c r="AD4972" s="13">
        <f t="shared" si="627"/>
        <v>238</v>
      </c>
      <c r="AE4972" s="13">
        <f t="shared" si="628"/>
        <v>476</v>
      </c>
      <c r="AF4972" t="s">
        <v>47</v>
      </c>
      <c r="AG4972">
        <v>0.7</v>
      </c>
      <c r="AH4972">
        <v>1</v>
      </c>
      <c r="AI4972">
        <v>100</v>
      </c>
      <c r="AJ4972">
        <v>10</v>
      </c>
      <c r="AK4972">
        <v>10</v>
      </c>
      <c r="AL4972">
        <v>10</v>
      </c>
      <c r="AM4972">
        <v>10</v>
      </c>
      <c r="AN4972">
        <v>10</v>
      </c>
      <c r="AO4972">
        <v>10</v>
      </c>
    </row>
    <row r="4973" spans="1:41">
      <c r="A4973" s="1">
        <v>10742804</v>
      </c>
      <c r="B4973" t="s">
        <v>269</v>
      </c>
      <c r="C4973">
        <v>2013</v>
      </c>
      <c r="D4973" s="2" t="s">
        <v>6680</v>
      </c>
      <c r="E4973" s="4">
        <f t="shared" si="622"/>
        <v>41629</v>
      </c>
      <c r="F4973" s="5">
        <f t="shared" ca="1" si="623"/>
        <v>1.5417137861491639</v>
      </c>
      <c r="G4973" s="1">
        <v>5290113</v>
      </c>
      <c r="H4973" t="s">
        <v>107</v>
      </c>
      <c r="I4973" t="s">
        <v>33</v>
      </c>
      <c r="J4973" s="6" t="str">
        <f t="shared" si="624"/>
        <v>Amsterdam</v>
      </c>
      <c r="K4973" t="s">
        <v>46</v>
      </c>
      <c r="M4973" s="1" t="s">
        <v>4169</v>
      </c>
      <c r="N4973" t="s">
        <v>35</v>
      </c>
      <c r="O4973">
        <v>52.358349311983098</v>
      </c>
      <c r="P4973">
        <v>4.9231986536639996</v>
      </c>
      <c r="Q4973" t="s">
        <v>36</v>
      </c>
      <c r="R4973" t="s">
        <v>37</v>
      </c>
      <c r="S4973">
        <v>2</v>
      </c>
      <c r="T4973">
        <v>1</v>
      </c>
      <c r="U4973">
        <v>1</v>
      </c>
      <c r="V4973">
        <v>1</v>
      </c>
      <c r="W4973" t="s">
        <v>38</v>
      </c>
      <c r="X4973" s="8">
        <v>90</v>
      </c>
      <c r="Y4973">
        <v>2</v>
      </c>
      <c r="Z4973">
        <v>0</v>
      </c>
      <c r="AA4973">
        <v>2</v>
      </c>
      <c r="AB4973" s="6">
        <f t="shared" si="625"/>
        <v>0</v>
      </c>
      <c r="AC4973" s="13">
        <f t="shared" si="626"/>
        <v>90</v>
      </c>
      <c r="AD4973" s="13">
        <f t="shared" si="627"/>
        <v>180</v>
      </c>
      <c r="AE4973" s="13">
        <f t="shared" si="628"/>
        <v>0</v>
      </c>
      <c r="AF4973" t="s">
        <v>43</v>
      </c>
      <c r="AG4973">
        <v>1</v>
      </c>
      <c r="AH4973">
        <v>0</v>
      </c>
    </row>
    <row r="4974" spans="1:41">
      <c r="A4974" s="1">
        <v>10745268</v>
      </c>
      <c r="B4974" t="s">
        <v>2055</v>
      </c>
      <c r="C4974">
        <v>2013</v>
      </c>
      <c r="D4974" s="2" t="s">
        <v>6680</v>
      </c>
      <c r="E4974" s="4">
        <f t="shared" si="622"/>
        <v>41629</v>
      </c>
      <c r="F4974" s="5">
        <f t="shared" ca="1" si="623"/>
        <v>1.5417137861491639</v>
      </c>
      <c r="G4974" s="1">
        <v>2107633</v>
      </c>
      <c r="H4974" t="s">
        <v>45</v>
      </c>
      <c r="I4974" t="s">
        <v>33</v>
      </c>
      <c r="J4974" s="6" t="str">
        <f t="shared" si="624"/>
        <v>Amsterdam</v>
      </c>
      <c r="K4974" t="s">
        <v>34</v>
      </c>
      <c r="M4974" s="1">
        <v>1054</v>
      </c>
      <c r="N4974" t="s">
        <v>35</v>
      </c>
      <c r="O4974">
        <v>52.368772458240002</v>
      </c>
      <c r="P4974">
        <v>4.87481476209945</v>
      </c>
      <c r="Q4974" t="s">
        <v>104</v>
      </c>
      <c r="R4974" t="s">
        <v>37</v>
      </c>
      <c r="S4974">
        <v>4</v>
      </c>
      <c r="T4974">
        <v>1</v>
      </c>
      <c r="U4974">
        <v>1</v>
      </c>
      <c r="V4974">
        <v>2</v>
      </c>
      <c r="W4974" t="s">
        <v>38</v>
      </c>
      <c r="X4974" s="8">
        <v>120</v>
      </c>
      <c r="Y4974">
        <v>2</v>
      </c>
      <c r="Z4974">
        <v>35</v>
      </c>
      <c r="AA4974">
        <v>1</v>
      </c>
      <c r="AB4974" s="6">
        <f t="shared" si="625"/>
        <v>132</v>
      </c>
      <c r="AC4974" s="13">
        <f t="shared" si="626"/>
        <v>120</v>
      </c>
      <c r="AD4974" s="13">
        <f t="shared" si="627"/>
        <v>120</v>
      </c>
      <c r="AE4974" s="13">
        <f t="shared" si="628"/>
        <v>15840</v>
      </c>
      <c r="AF4974" t="s">
        <v>47</v>
      </c>
      <c r="AG4974">
        <v>0.93</v>
      </c>
      <c r="AH4974">
        <v>66</v>
      </c>
      <c r="AI4974">
        <v>97</v>
      </c>
      <c r="AJ4974">
        <v>10</v>
      </c>
      <c r="AK4974">
        <v>10</v>
      </c>
      <c r="AL4974">
        <v>10</v>
      </c>
      <c r="AM4974">
        <v>10</v>
      </c>
      <c r="AN4974">
        <v>10</v>
      </c>
      <c r="AO4974">
        <v>9</v>
      </c>
    </row>
    <row r="4975" spans="1:41">
      <c r="A4975" s="1">
        <v>10762267</v>
      </c>
      <c r="B4975" t="s">
        <v>4170</v>
      </c>
      <c r="C4975">
        <v>2013</v>
      </c>
      <c r="D4975" s="2" t="s">
        <v>6347</v>
      </c>
      <c r="E4975" s="4">
        <f t="shared" si="622"/>
        <v>41630</v>
      </c>
      <c r="F4975" s="5">
        <f t="shared" ca="1" si="623"/>
        <v>1.5389740601217665</v>
      </c>
      <c r="G4975" s="1">
        <v>5844244</v>
      </c>
      <c r="H4975" t="s">
        <v>60</v>
      </c>
      <c r="I4975" t="s">
        <v>33</v>
      </c>
      <c r="J4975" s="6" t="str">
        <f t="shared" si="624"/>
        <v>Amsterdam</v>
      </c>
      <c r="K4975" t="s">
        <v>46</v>
      </c>
      <c r="M4975" s="1" t="s">
        <v>4171</v>
      </c>
      <c r="N4975" t="s">
        <v>35</v>
      </c>
      <c r="O4975">
        <v>52.350406260550201</v>
      </c>
      <c r="P4975">
        <v>4.8984306892656004</v>
      </c>
      <c r="Q4975" t="s">
        <v>36</v>
      </c>
      <c r="R4975" t="s">
        <v>37</v>
      </c>
      <c r="S4975">
        <v>2</v>
      </c>
      <c r="T4975">
        <v>1</v>
      </c>
      <c r="U4975">
        <v>1</v>
      </c>
      <c r="V4975">
        <v>1</v>
      </c>
      <c r="W4975" t="s">
        <v>38</v>
      </c>
      <c r="X4975" s="8">
        <v>112</v>
      </c>
      <c r="Y4975">
        <v>1</v>
      </c>
      <c r="Z4975">
        <v>0</v>
      </c>
      <c r="AA4975">
        <v>1</v>
      </c>
      <c r="AB4975" s="6">
        <f t="shared" si="625"/>
        <v>0</v>
      </c>
      <c r="AC4975" s="13">
        <f t="shared" si="626"/>
        <v>112</v>
      </c>
      <c r="AD4975" s="13">
        <f t="shared" si="627"/>
        <v>112</v>
      </c>
      <c r="AE4975" s="13">
        <f t="shared" si="628"/>
        <v>0</v>
      </c>
      <c r="AF4975" t="s">
        <v>39</v>
      </c>
      <c r="AG4975">
        <v>0.95</v>
      </c>
      <c r="AH4975">
        <v>0</v>
      </c>
    </row>
    <row r="4976" spans="1:41">
      <c r="A4976" s="1">
        <v>10762267</v>
      </c>
      <c r="B4976" t="s">
        <v>4170</v>
      </c>
      <c r="C4976">
        <v>2013</v>
      </c>
      <c r="D4976" s="2" t="s">
        <v>6347</v>
      </c>
      <c r="E4976" s="4">
        <f t="shared" si="622"/>
        <v>41630</v>
      </c>
      <c r="F4976" s="5">
        <f t="shared" ca="1" si="623"/>
        <v>1.5389740601217665</v>
      </c>
      <c r="G4976" s="1">
        <v>5714250</v>
      </c>
      <c r="H4976" t="s">
        <v>60</v>
      </c>
      <c r="I4976" t="s">
        <v>33</v>
      </c>
      <c r="J4976" s="6" t="str">
        <f t="shared" si="624"/>
        <v>Amsterdam</v>
      </c>
      <c r="K4976" t="s">
        <v>46</v>
      </c>
      <c r="M4976" s="1" t="s">
        <v>4172</v>
      </c>
      <c r="N4976" t="s">
        <v>35</v>
      </c>
      <c r="O4976">
        <v>52.353993298908598</v>
      </c>
      <c r="P4976">
        <v>4.8897159064801103</v>
      </c>
      <c r="Q4976" t="s">
        <v>36</v>
      </c>
      <c r="R4976" t="s">
        <v>37</v>
      </c>
      <c r="S4976">
        <v>2</v>
      </c>
      <c r="T4976">
        <v>1</v>
      </c>
      <c r="U4976">
        <v>1</v>
      </c>
      <c r="V4976">
        <v>1</v>
      </c>
      <c r="W4976" t="s">
        <v>38</v>
      </c>
      <c r="X4976" s="8">
        <v>144</v>
      </c>
      <c r="Y4976">
        <v>1</v>
      </c>
      <c r="Z4976">
        <v>0</v>
      </c>
      <c r="AA4976">
        <v>1</v>
      </c>
      <c r="AB4976" s="6">
        <f t="shared" si="625"/>
        <v>0</v>
      </c>
      <c r="AC4976" s="13">
        <f t="shared" si="626"/>
        <v>144</v>
      </c>
      <c r="AD4976" s="13">
        <f t="shared" si="627"/>
        <v>144</v>
      </c>
      <c r="AE4976" s="13">
        <f t="shared" si="628"/>
        <v>0</v>
      </c>
      <c r="AF4976" t="s">
        <v>39</v>
      </c>
      <c r="AG4976">
        <v>0.95</v>
      </c>
      <c r="AH4976">
        <v>0</v>
      </c>
    </row>
    <row r="4977" spans="1:41">
      <c r="A4977" s="1">
        <v>10776192</v>
      </c>
      <c r="B4977" t="s">
        <v>40</v>
      </c>
      <c r="C4977">
        <v>2013</v>
      </c>
      <c r="D4977" s="2" t="s">
        <v>6681</v>
      </c>
      <c r="E4977" s="4">
        <f t="shared" si="622"/>
        <v>41631</v>
      </c>
      <c r="F4977" s="5">
        <f t="shared" ca="1" si="623"/>
        <v>1.5362343340943694</v>
      </c>
      <c r="G4977" s="1">
        <v>2113698</v>
      </c>
      <c r="H4977" t="s">
        <v>179</v>
      </c>
      <c r="I4977" t="s">
        <v>33</v>
      </c>
      <c r="J4977" s="6" t="str">
        <f t="shared" si="624"/>
        <v>Amsterdam</v>
      </c>
      <c r="K4977" t="s">
        <v>34</v>
      </c>
      <c r="M4977" s="1">
        <v>1076</v>
      </c>
      <c r="N4977" t="s">
        <v>35</v>
      </c>
      <c r="O4977">
        <v>52.342526566090598</v>
      </c>
      <c r="P4977">
        <v>4.8610397849237801</v>
      </c>
      <c r="Q4977" t="s">
        <v>36</v>
      </c>
      <c r="R4977" t="s">
        <v>37</v>
      </c>
      <c r="S4977">
        <v>4</v>
      </c>
      <c r="T4977">
        <v>1</v>
      </c>
      <c r="U4977">
        <v>2</v>
      </c>
      <c r="V4977">
        <v>3</v>
      </c>
      <c r="W4977" t="s">
        <v>38</v>
      </c>
      <c r="X4977" s="8">
        <v>100</v>
      </c>
      <c r="Y4977">
        <v>2</v>
      </c>
      <c r="Z4977">
        <v>10</v>
      </c>
      <c r="AA4977">
        <v>2</v>
      </c>
      <c r="AB4977" s="6">
        <f t="shared" si="625"/>
        <v>48</v>
      </c>
      <c r="AC4977" s="13">
        <f t="shared" si="626"/>
        <v>100</v>
      </c>
      <c r="AD4977" s="13">
        <f t="shared" si="627"/>
        <v>200</v>
      </c>
      <c r="AE4977" s="13">
        <f t="shared" si="628"/>
        <v>9600</v>
      </c>
      <c r="AF4977" t="s">
        <v>47</v>
      </c>
      <c r="AG4977">
        <v>0.93</v>
      </c>
      <c r="AH4977">
        <v>24</v>
      </c>
      <c r="AI4977">
        <v>91</v>
      </c>
      <c r="AJ4977">
        <v>9</v>
      </c>
      <c r="AK4977">
        <v>9</v>
      </c>
      <c r="AL4977">
        <v>10</v>
      </c>
      <c r="AM4977">
        <v>10</v>
      </c>
      <c r="AN4977">
        <v>9</v>
      </c>
      <c r="AO4977">
        <v>9</v>
      </c>
    </row>
    <row r="4978" spans="1:41">
      <c r="A4978" s="1">
        <v>10780873</v>
      </c>
      <c r="B4978" t="s">
        <v>508</v>
      </c>
      <c r="C4978">
        <v>2013</v>
      </c>
      <c r="D4978" s="2" t="s">
        <v>6681</v>
      </c>
      <c r="E4978" s="4">
        <f t="shared" si="622"/>
        <v>41631</v>
      </c>
      <c r="F4978" s="5">
        <f t="shared" ca="1" si="623"/>
        <v>1.5362343340943694</v>
      </c>
      <c r="G4978" s="1">
        <v>4764097</v>
      </c>
      <c r="H4978" t="s">
        <v>49</v>
      </c>
      <c r="I4978" t="s">
        <v>33</v>
      </c>
      <c r="J4978" s="6" t="str">
        <f t="shared" si="624"/>
        <v>Amsterdam</v>
      </c>
      <c r="K4978" t="s">
        <v>46</v>
      </c>
      <c r="M4978" s="1" t="s">
        <v>1043</v>
      </c>
      <c r="N4978" t="s">
        <v>35</v>
      </c>
      <c r="O4978">
        <v>52.372116989707898</v>
      </c>
      <c r="P4978">
        <v>4.9095494346269701</v>
      </c>
      <c r="Q4978" t="s">
        <v>36</v>
      </c>
      <c r="R4978" t="s">
        <v>37</v>
      </c>
      <c r="S4978">
        <v>2</v>
      </c>
      <c r="T4978">
        <v>1</v>
      </c>
      <c r="U4978">
        <v>1</v>
      </c>
      <c r="V4978">
        <v>1</v>
      </c>
      <c r="W4978" t="s">
        <v>38</v>
      </c>
      <c r="X4978" s="8">
        <v>100</v>
      </c>
      <c r="Y4978">
        <v>1</v>
      </c>
      <c r="Z4978">
        <v>0</v>
      </c>
      <c r="AA4978">
        <v>1</v>
      </c>
      <c r="AB4978" s="6">
        <f t="shared" si="625"/>
        <v>0</v>
      </c>
      <c r="AC4978" s="13">
        <f t="shared" si="626"/>
        <v>100</v>
      </c>
      <c r="AD4978" s="13">
        <f t="shared" si="627"/>
        <v>100</v>
      </c>
      <c r="AE4978" s="13">
        <f t="shared" si="628"/>
        <v>0</v>
      </c>
      <c r="AF4978" t="s">
        <v>39</v>
      </c>
      <c r="AG4978">
        <v>1</v>
      </c>
      <c r="AH4978">
        <v>0</v>
      </c>
    </row>
    <row r="4979" spans="1:41">
      <c r="A4979" s="1">
        <v>10794416</v>
      </c>
      <c r="B4979" t="s">
        <v>364</v>
      </c>
      <c r="C4979">
        <v>2013</v>
      </c>
      <c r="D4979" s="2" t="s">
        <v>6585</v>
      </c>
      <c r="E4979" s="4">
        <f t="shared" si="622"/>
        <v>41632</v>
      </c>
      <c r="F4979" s="5">
        <f t="shared" ca="1" si="623"/>
        <v>1.533494608066972</v>
      </c>
      <c r="G4979" s="1">
        <v>4814146</v>
      </c>
      <c r="H4979" t="s">
        <v>32</v>
      </c>
      <c r="I4979" t="s">
        <v>33</v>
      </c>
      <c r="J4979" s="6" t="str">
        <f t="shared" si="624"/>
        <v>Amsterdam</v>
      </c>
      <c r="K4979" t="s">
        <v>46</v>
      </c>
      <c r="M4979" s="1">
        <v>1013</v>
      </c>
      <c r="N4979" t="s">
        <v>35</v>
      </c>
      <c r="O4979">
        <v>52.388753652056003</v>
      </c>
      <c r="P4979">
        <v>4.8881829773913701</v>
      </c>
      <c r="Q4979" t="s">
        <v>36</v>
      </c>
      <c r="R4979" t="s">
        <v>42</v>
      </c>
      <c r="S4979">
        <v>2</v>
      </c>
      <c r="T4979">
        <v>1</v>
      </c>
      <c r="U4979">
        <v>1</v>
      </c>
      <c r="V4979">
        <v>1</v>
      </c>
      <c r="W4979" t="s">
        <v>38</v>
      </c>
      <c r="X4979" s="8">
        <v>39</v>
      </c>
      <c r="Y4979">
        <v>1</v>
      </c>
      <c r="Z4979">
        <v>6</v>
      </c>
      <c r="AA4979">
        <v>1</v>
      </c>
      <c r="AB4979" s="6">
        <f t="shared" si="625"/>
        <v>26</v>
      </c>
      <c r="AC4979" s="13">
        <f t="shared" si="626"/>
        <v>45</v>
      </c>
      <c r="AD4979" s="13">
        <f t="shared" si="627"/>
        <v>45</v>
      </c>
      <c r="AE4979" s="13">
        <f t="shared" si="628"/>
        <v>1170</v>
      </c>
      <c r="AF4979" t="s">
        <v>43</v>
      </c>
      <c r="AG4979">
        <v>1</v>
      </c>
      <c r="AH4979">
        <v>13</v>
      </c>
      <c r="AI4979">
        <v>78</v>
      </c>
      <c r="AJ4979">
        <v>8</v>
      </c>
      <c r="AK4979">
        <v>8</v>
      </c>
      <c r="AL4979">
        <v>10</v>
      </c>
      <c r="AM4979">
        <v>9</v>
      </c>
      <c r="AN4979">
        <v>9</v>
      </c>
      <c r="AO4979">
        <v>8</v>
      </c>
    </row>
    <row r="4980" spans="1:41">
      <c r="A4980" s="1">
        <v>10794416</v>
      </c>
      <c r="B4980" t="s">
        <v>364</v>
      </c>
      <c r="C4980">
        <v>2013</v>
      </c>
      <c r="D4980" s="2" t="s">
        <v>6585</v>
      </c>
      <c r="E4980" s="4">
        <f t="shared" si="622"/>
        <v>41632</v>
      </c>
      <c r="F4980" s="5">
        <f t="shared" ca="1" si="623"/>
        <v>1.533494608066972</v>
      </c>
      <c r="G4980" s="1">
        <v>5275268</v>
      </c>
      <c r="H4980" t="s">
        <v>32</v>
      </c>
      <c r="I4980" t="s">
        <v>33</v>
      </c>
      <c r="J4980" s="6" t="str">
        <f t="shared" si="624"/>
        <v>Amsterdam</v>
      </c>
      <c r="K4980" t="s">
        <v>46</v>
      </c>
      <c r="M4980" s="1">
        <v>1013</v>
      </c>
      <c r="N4980" t="s">
        <v>35</v>
      </c>
      <c r="O4980">
        <v>52.389997292160601</v>
      </c>
      <c r="P4980">
        <v>4.8877338550701497</v>
      </c>
      <c r="Q4980" t="s">
        <v>36</v>
      </c>
      <c r="R4980" t="s">
        <v>42</v>
      </c>
      <c r="S4980">
        <v>2</v>
      </c>
      <c r="T4980">
        <v>1</v>
      </c>
      <c r="U4980">
        <v>1</v>
      </c>
      <c r="V4980">
        <v>1</v>
      </c>
      <c r="W4980" t="s">
        <v>38</v>
      </c>
      <c r="X4980" s="8">
        <v>49</v>
      </c>
      <c r="Y4980">
        <v>2</v>
      </c>
      <c r="Z4980">
        <v>19</v>
      </c>
      <c r="AA4980">
        <v>1</v>
      </c>
      <c r="AB4980" s="6">
        <f t="shared" si="625"/>
        <v>22</v>
      </c>
      <c r="AC4980" s="13">
        <f t="shared" si="626"/>
        <v>49</v>
      </c>
      <c r="AD4980" s="13">
        <f t="shared" si="627"/>
        <v>49</v>
      </c>
      <c r="AE4980" s="13">
        <f t="shared" si="628"/>
        <v>1078</v>
      </c>
      <c r="AF4980" t="s">
        <v>43</v>
      </c>
      <c r="AG4980">
        <v>1</v>
      </c>
      <c r="AH4980">
        <v>11</v>
      </c>
      <c r="AI4980">
        <v>80</v>
      </c>
      <c r="AJ4980">
        <v>9</v>
      </c>
      <c r="AK4980">
        <v>8</v>
      </c>
      <c r="AL4980">
        <v>8</v>
      </c>
      <c r="AM4980">
        <v>8</v>
      </c>
      <c r="AN4980">
        <v>8</v>
      </c>
      <c r="AO4980">
        <v>8</v>
      </c>
    </row>
    <row r="4981" spans="1:41">
      <c r="A4981" s="1">
        <v>10811675</v>
      </c>
      <c r="B4981" t="s">
        <v>261</v>
      </c>
      <c r="C4981">
        <v>2013</v>
      </c>
      <c r="D4981" s="2" t="s">
        <v>6586</v>
      </c>
      <c r="E4981" s="4">
        <f t="shared" si="622"/>
        <v>41633</v>
      </c>
      <c r="F4981" s="5">
        <f t="shared" ca="1" si="623"/>
        <v>1.5307548820395749</v>
      </c>
      <c r="G4981" s="1">
        <v>4225575</v>
      </c>
      <c r="H4981" t="s">
        <v>32</v>
      </c>
      <c r="I4981" t="s">
        <v>33</v>
      </c>
      <c r="J4981" s="6" t="str">
        <f t="shared" si="624"/>
        <v>Amsterdam</v>
      </c>
      <c r="K4981" t="s">
        <v>34</v>
      </c>
      <c r="M4981" s="1" t="s">
        <v>4173</v>
      </c>
      <c r="N4981" t="s">
        <v>35</v>
      </c>
      <c r="O4981">
        <v>52.391636787804401</v>
      </c>
      <c r="P4981">
        <v>4.8895343019430504</v>
      </c>
      <c r="Q4981" t="s">
        <v>104</v>
      </c>
      <c r="R4981" t="s">
        <v>37</v>
      </c>
      <c r="S4981">
        <v>4</v>
      </c>
      <c r="T4981">
        <v>2</v>
      </c>
      <c r="U4981">
        <v>3</v>
      </c>
      <c r="V4981">
        <v>3</v>
      </c>
      <c r="W4981" t="s">
        <v>38</v>
      </c>
      <c r="X4981" s="8">
        <v>110</v>
      </c>
      <c r="Y4981">
        <v>2</v>
      </c>
      <c r="Z4981">
        <v>30</v>
      </c>
      <c r="AA4981">
        <v>2</v>
      </c>
      <c r="AB4981" s="6">
        <f t="shared" si="625"/>
        <v>12</v>
      </c>
      <c r="AC4981" s="13">
        <f t="shared" si="626"/>
        <v>110</v>
      </c>
      <c r="AD4981" s="13">
        <f t="shared" si="627"/>
        <v>220</v>
      </c>
      <c r="AE4981" s="13">
        <f t="shared" si="628"/>
        <v>2640</v>
      </c>
      <c r="AF4981" t="s">
        <v>43</v>
      </c>
      <c r="AG4981">
        <v>1</v>
      </c>
      <c r="AH4981">
        <v>6</v>
      </c>
      <c r="AI4981">
        <v>97</v>
      </c>
      <c r="AJ4981">
        <v>9</v>
      </c>
      <c r="AK4981">
        <v>9</v>
      </c>
      <c r="AL4981">
        <v>9</v>
      </c>
      <c r="AM4981">
        <v>10</v>
      </c>
      <c r="AN4981">
        <v>9</v>
      </c>
      <c r="AO4981">
        <v>8</v>
      </c>
    </row>
    <row r="4982" spans="1:41">
      <c r="A4982" s="1">
        <v>10819716</v>
      </c>
      <c r="B4982" t="s">
        <v>3081</v>
      </c>
      <c r="C4982">
        <v>2013</v>
      </c>
      <c r="D4982" s="2" t="s">
        <v>6587</v>
      </c>
      <c r="E4982" s="4">
        <f t="shared" si="622"/>
        <v>41634</v>
      </c>
      <c r="F4982" s="5">
        <f t="shared" ca="1" si="623"/>
        <v>1.5280151560121775</v>
      </c>
      <c r="G4982" s="1">
        <v>5725590</v>
      </c>
      <c r="H4982" t="s">
        <v>60</v>
      </c>
      <c r="I4982" t="s">
        <v>33</v>
      </c>
      <c r="J4982" s="6" t="str">
        <f t="shared" si="624"/>
        <v>Amsterdam</v>
      </c>
      <c r="K4982" t="s">
        <v>46</v>
      </c>
      <c r="M4982" s="1" t="s">
        <v>3960</v>
      </c>
      <c r="N4982" t="s">
        <v>35</v>
      </c>
      <c r="O4982">
        <v>52.3485159772681</v>
      </c>
      <c r="P4982">
        <v>4.8943551172724904</v>
      </c>
      <c r="Q4982" t="s">
        <v>36</v>
      </c>
      <c r="R4982" t="s">
        <v>37</v>
      </c>
      <c r="S4982">
        <v>4</v>
      </c>
      <c r="T4982">
        <v>1.5</v>
      </c>
      <c r="U4982">
        <v>2</v>
      </c>
      <c r="V4982">
        <v>2</v>
      </c>
      <c r="W4982" t="s">
        <v>38</v>
      </c>
      <c r="X4982" s="8">
        <v>200</v>
      </c>
      <c r="Y4982">
        <v>2</v>
      </c>
      <c r="Z4982">
        <v>40</v>
      </c>
      <c r="AA4982">
        <v>3</v>
      </c>
      <c r="AB4982" s="6">
        <f t="shared" si="625"/>
        <v>0</v>
      </c>
      <c r="AC4982" s="13">
        <f t="shared" si="626"/>
        <v>200</v>
      </c>
      <c r="AD4982" s="13">
        <f t="shared" si="627"/>
        <v>600</v>
      </c>
      <c r="AE4982" s="13">
        <f t="shared" si="628"/>
        <v>0</v>
      </c>
      <c r="AF4982" t="s">
        <v>62</v>
      </c>
      <c r="AG4982" t="s">
        <v>62</v>
      </c>
      <c r="AH4982">
        <v>0</v>
      </c>
    </row>
    <row r="4983" spans="1:41">
      <c r="A4983" s="1">
        <v>10825685</v>
      </c>
      <c r="B4983" t="s">
        <v>151</v>
      </c>
      <c r="C4983">
        <v>2013</v>
      </c>
      <c r="D4983" s="2" t="s">
        <v>6587</v>
      </c>
      <c r="E4983" s="4">
        <f t="shared" si="622"/>
        <v>41634</v>
      </c>
      <c r="F4983" s="5">
        <f t="shared" ca="1" si="623"/>
        <v>1.5280151560121775</v>
      </c>
      <c r="G4983" s="1">
        <v>4654838</v>
      </c>
      <c r="H4983" t="s">
        <v>60</v>
      </c>
      <c r="I4983" t="s">
        <v>33</v>
      </c>
      <c r="J4983" s="6" t="str">
        <f t="shared" si="624"/>
        <v>Amsterdam</v>
      </c>
      <c r="K4983" t="s">
        <v>46</v>
      </c>
      <c r="M4983" s="1">
        <v>1079</v>
      </c>
      <c r="N4983" t="s">
        <v>35</v>
      </c>
      <c r="O4983">
        <v>52.342117390867699</v>
      </c>
      <c r="P4983">
        <v>4.8934097917803401</v>
      </c>
      <c r="Q4983" t="s">
        <v>36</v>
      </c>
      <c r="R4983" t="s">
        <v>37</v>
      </c>
      <c r="S4983">
        <v>7</v>
      </c>
      <c r="T4983">
        <v>1</v>
      </c>
      <c r="U4983">
        <v>2</v>
      </c>
      <c r="V4983">
        <v>2</v>
      </c>
      <c r="W4983" t="s">
        <v>38</v>
      </c>
      <c r="X4983" s="8">
        <v>289</v>
      </c>
      <c r="Y4983">
        <v>4</v>
      </c>
      <c r="Z4983">
        <v>50</v>
      </c>
      <c r="AA4983">
        <v>3</v>
      </c>
      <c r="AB4983" s="6">
        <f t="shared" si="625"/>
        <v>0</v>
      </c>
      <c r="AC4983" s="13">
        <f t="shared" si="626"/>
        <v>289</v>
      </c>
      <c r="AD4983" s="13">
        <f t="shared" si="627"/>
        <v>867</v>
      </c>
      <c r="AE4983" s="13">
        <f t="shared" si="628"/>
        <v>0</v>
      </c>
      <c r="AF4983" t="s">
        <v>43</v>
      </c>
      <c r="AG4983">
        <v>0.95</v>
      </c>
      <c r="AH4983">
        <v>0</v>
      </c>
    </row>
    <row r="4984" spans="1:41">
      <c r="A4984" s="1">
        <v>10825685</v>
      </c>
      <c r="B4984" t="s">
        <v>151</v>
      </c>
      <c r="C4984">
        <v>2013</v>
      </c>
      <c r="D4984" s="2" t="s">
        <v>6587</v>
      </c>
      <c r="E4984" s="4">
        <f t="shared" si="622"/>
        <v>41634</v>
      </c>
      <c r="F4984" s="5">
        <f t="shared" ca="1" si="623"/>
        <v>1.5280151560121775</v>
      </c>
      <c r="G4984" s="1">
        <v>4570480</v>
      </c>
      <c r="H4984" t="s">
        <v>60</v>
      </c>
      <c r="I4984" t="s">
        <v>33</v>
      </c>
      <c r="J4984" s="6" t="str">
        <f t="shared" si="624"/>
        <v>Amsterdam</v>
      </c>
      <c r="K4984" t="s">
        <v>34</v>
      </c>
      <c r="M4984" s="1" t="s">
        <v>4174</v>
      </c>
      <c r="N4984" t="s">
        <v>35</v>
      </c>
      <c r="O4984">
        <v>52.340819408706402</v>
      </c>
      <c r="P4984">
        <v>4.8950836015085004</v>
      </c>
      <c r="Q4984" t="s">
        <v>36</v>
      </c>
      <c r="R4984" t="s">
        <v>37</v>
      </c>
      <c r="S4984">
        <v>7</v>
      </c>
      <c r="T4984">
        <v>1</v>
      </c>
      <c r="U4984">
        <v>2</v>
      </c>
      <c r="V4984">
        <v>3</v>
      </c>
      <c r="W4984" t="s">
        <v>38</v>
      </c>
      <c r="X4984" s="8">
        <v>289</v>
      </c>
      <c r="Y4984">
        <v>4</v>
      </c>
      <c r="Z4984">
        <v>50</v>
      </c>
      <c r="AA4984">
        <v>2</v>
      </c>
      <c r="AB4984" s="6">
        <f t="shared" si="625"/>
        <v>2</v>
      </c>
      <c r="AC4984" s="13">
        <f t="shared" si="626"/>
        <v>289</v>
      </c>
      <c r="AD4984" s="13">
        <f t="shared" si="627"/>
        <v>578</v>
      </c>
      <c r="AE4984" s="13">
        <f t="shared" si="628"/>
        <v>1156</v>
      </c>
      <c r="AF4984" t="s">
        <v>43</v>
      </c>
      <c r="AG4984">
        <v>0.95</v>
      </c>
      <c r="AH4984">
        <v>1</v>
      </c>
      <c r="AI4984">
        <v>80</v>
      </c>
      <c r="AJ4984">
        <v>8</v>
      </c>
      <c r="AK4984">
        <v>8</v>
      </c>
      <c r="AL4984">
        <v>8</v>
      </c>
      <c r="AM4984">
        <v>8</v>
      </c>
      <c r="AN4984">
        <v>6</v>
      </c>
      <c r="AO4984">
        <v>6</v>
      </c>
    </row>
    <row r="4985" spans="1:41">
      <c r="A4985" s="1">
        <v>10829867</v>
      </c>
      <c r="B4985" t="s">
        <v>717</v>
      </c>
      <c r="C4985">
        <v>2013</v>
      </c>
      <c r="D4985" s="2" t="s">
        <v>6587</v>
      </c>
      <c r="E4985" s="4">
        <f t="shared" si="622"/>
        <v>41634</v>
      </c>
      <c r="F4985" s="5">
        <f t="shared" ca="1" si="623"/>
        <v>1.5280151560121775</v>
      </c>
      <c r="G4985" s="1">
        <v>2162542</v>
      </c>
      <c r="H4985" t="s">
        <v>198</v>
      </c>
      <c r="I4985" t="s">
        <v>33</v>
      </c>
      <c r="J4985" s="6" t="str">
        <f t="shared" si="624"/>
        <v>Amsterdam</v>
      </c>
      <c r="K4985" t="s">
        <v>34</v>
      </c>
      <c r="M4985" s="1">
        <v>1031</v>
      </c>
      <c r="N4985" t="s">
        <v>35</v>
      </c>
      <c r="O4985">
        <v>52.386484718059002</v>
      </c>
      <c r="P4985">
        <v>4.9014470288230498</v>
      </c>
      <c r="Q4985" t="s">
        <v>36</v>
      </c>
      <c r="R4985" t="s">
        <v>37</v>
      </c>
      <c r="S4985">
        <v>4</v>
      </c>
      <c r="T4985">
        <v>1.5</v>
      </c>
      <c r="U4985">
        <v>3</v>
      </c>
      <c r="V4985">
        <v>4</v>
      </c>
      <c r="W4985" t="s">
        <v>38</v>
      </c>
      <c r="X4985" s="8">
        <v>130</v>
      </c>
      <c r="Y4985">
        <v>4</v>
      </c>
      <c r="Z4985">
        <v>35</v>
      </c>
      <c r="AA4985">
        <v>5</v>
      </c>
      <c r="AB4985" s="6">
        <f t="shared" si="625"/>
        <v>20</v>
      </c>
      <c r="AC4985" s="13">
        <f t="shared" si="626"/>
        <v>130</v>
      </c>
      <c r="AD4985" s="13">
        <f t="shared" si="627"/>
        <v>650</v>
      </c>
      <c r="AE4985" s="13">
        <f t="shared" si="628"/>
        <v>13000</v>
      </c>
      <c r="AF4985" t="s">
        <v>47</v>
      </c>
      <c r="AG4985">
        <v>1</v>
      </c>
      <c r="AH4985">
        <v>10</v>
      </c>
      <c r="AI4985">
        <v>100</v>
      </c>
      <c r="AJ4985">
        <v>10</v>
      </c>
      <c r="AK4985">
        <v>10</v>
      </c>
      <c r="AL4985">
        <v>10</v>
      </c>
      <c r="AM4985">
        <v>10</v>
      </c>
      <c r="AN4985">
        <v>10</v>
      </c>
      <c r="AO4985">
        <v>10</v>
      </c>
    </row>
    <row r="4986" spans="1:41">
      <c r="A4986" s="1">
        <v>10842732</v>
      </c>
      <c r="B4986" t="s">
        <v>4175</v>
      </c>
      <c r="C4986">
        <v>2013</v>
      </c>
      <c r="D4986" s="2" t="s">
        <v>6682</v>
      </c>
      <c r="E4986" s="4">
        <f t="shared" si="622"/>
        <v>41635</v>
      </c>
      <c r="F4986" s="5">
        <f t="shared" ca="1" si="623"/>
        <v>1.5252754299847804</v>
      </c>
      <c r="G4986" s="1">
        <v>2125637</v>
      </c>
      <c r="H4986" t="s">
        <v>51</v>
      </c>
      <c r="I4986" t="s">
        <v>33</v>
      </c>
      <c r="J4986" s="6" t="str">
        <f t="shared" si="624"/>
        <v>Amsterdam</v>
      </c>
      <c r="K4986" t="s">
        <v>34</v>
      </c>
      <c r="M4986" s="1" t="s">
        <v>4176</v>
      </c>
      <c r="N4986" t="s">
        <v>35</v>
      </c>
      <c r="O4986">
        <v>52.372145434224599</v>
      </c>
      <c r="P4986">
        <v>4.89682454623446</v>
      </c>
      <c r="Q4986" t="s">
        <v>132</v>
      </c>
      <c r="R4986" t="s">
        <v>42</v>
      </c>
      <c r="S4986">
        <v>2</v>
      </c>
      <c r="T4986">
        <v>1</v>
      </c>
      <c r="U4986">
        <v>1</v>
      </c>
      <c r="V4986">
        <v>1</v>
      </c>
      <c r="W4986" t="s">
        <v>38</v>
      </c>
      <c r="X4986" s="8">
        <v>95</v>
      </c>
      <c r="Y4986">
        <v>1</v>
      </c>
      <c r="Z4986">
        <v>0</v>
      </c>
      <c r="AA4986">
        <v>2</v>
      </c>
      <c r="AB4986" s="6">
        <f t="shared" si="625"/>
        <v>40</v>
      </c>
      <c r="AC4986" s="13">
        <f t="shared" si="626"/>
        <v>95</v>
      </c>
      <c r="AD4986" s="13">
        <f t="shared" si="627"/>
        <v>190</v>
      </c>
      <c r="AE4986" s="13">
        <f t="shared" si="628"/>
        <v>7600</v>
      </c>
      <c r="AF4986" t="s">
        <v>43</v>
      </c>
      <c r="AG4986">
        <v>1</v>
      </c>
      <c r="AH4986">
        <v>20</v>
      </c>
      <c r="AI4986">
        <v>94</v>
      </c>
      <c r="AJ4986">
        <v>9</v>
      </c>
      <c r="AK4986">
        <v>10</v>
      </c>
      <c r="AL4986">
        <v>10</v>
      </c>
      <c r="AM4986">
        <v>10</v>
      </c>
      <c r="AN4986">
        <v>9</v>
      </c>
      <c r="AO4986">
        <v>9</v>
      </c>
    </row>
    <row r="4987" spans="1:41">
      <c r="A4987" s="1">
        <v>10842778</v>
      </c>
      <c r="B4987" t="s">
        <v>226</v>
      </c>
      <c r="C4987">
        <v>2013</v>
      </c>
      <c r="D4987" s="2" t="s">
        <v>6682</v>
      </c>
      <c r="E4987" s="4">
        <f t="shared" si="622"/>
        <v>41635</v>
      </c>
      <c r="F4987" s="5">
        <f t="shared" ca="1" si="623"/>
        <v>1.5252754299847804</v>
      </c>
      <c r="G4987" s="1">
        <v>4864789</v>
      </c>
      <c r="H4987" t="s">
        <v>71</v>
      </c>
      <c r="I4987" t="s">
        <v>33</v>
      </c>
      <c r="J4987" s="6" t="str">
        <f t="shared" si="624"/>
        <v>Amsterdam</v>
      </c>
      <c r="K4987" t="s">
        <v>46</v>
      </c>
      <c r="M4987" s="1">
        <v>1055</v>
      </c>
      <c r="N4987" t="s">
        <v>35</v>
      </c>
      <c r="O4987">
        <v>52.379393834876403</v>
      </c>
      <c r="P4987">
        <v>4.8553582944982301</v>
      </c>
      <c r="Q4987" t="s">
        <v>36</v>
      </c>
      <c r="R4987" t="s">
        <v>37</v>
      </c>
      <c r="S4987">
        <v>2</v>
      </c>
      <c r="T4987">
        <v>1</v>
      </c>
      <c r="U4987">
        <v>1</v>
      </c>
      <c r="V4987">
        <v>1</v>
      </c>
      <c r="W4987" t="s">
        <v>38</v>
      </c>
      <c r="X4987" s="8">
        <v>75</v>
      </c>
      <c r="Y4987">
        <v>1</v>
      </c>
      <c r="Z4987">
        <v>0</v>
      </c>
      <c r="AA4987">
        <v>1</v>
      </c>
      <c r="AB4987" s="6">
        <f t="shared" si="625"/>
        <v>0</v>
      </c>
      <c r="AC4987" s="13">
        <f t="shared" si="626"/>
        <v>75</v>
      </c>
      <c r="AD4987" s="13">
        <f t="shared" si="627"/>
        <v>75</v>
      </c>
      <c r="AE4987" s="13">
        <f t="shared" si="628"/>
        <v>0</v>
      </c>
      <c r="AF4987" t="s">
        <v>62</v>
      </c>
      <c r="AG4987" t="s">
        <v>62</v>
      </c>
      <c r="AH4987">
        <v>0</v>
      </c>
    </row>
    <row r="4988" spans="1:41">
      <c r="A4988" s="1">
        <v>10844429</v>
      </c>
      <c r="B4988" t="s">
        <v>4177</v>
      </c>
      <c r="C4988">
        <v>2013</v>
      </c>
      <c r="D4988" s="2" t="s">
        <v>6682</v>
      </c>
      <c r="E4988" s="4">
        <f t="shared" si="622"/>
        <v>41635</v>
      </c>
      <c r="F4988" s="5">
        <f t="shared" ca="1" si="623"/>
        <v>1.5252754299847804</v>
      </c>
      <c r="G4988" s="1">
        <v>2126012</v>
      </c>
      <c r="H4988" t="s">
        <v>45</v>
      </c>
      <c r="I4988" t="s">
        <v>33</v>
      </c>
      <c r="J4988" s="6" t="str">
        <f t="shared" si="624"/>
        <v>Amsterdam</v>
      </c>
      <c r="K4988" t="s">
        <v>34</v>
      </c>
      <c r="M4988" s="1">
        <v>1057</v>
      </c>
      <c r="N4988" t="s">
        <v>35</v>
      </c>
      <c r="O4988">
        <v>52.371098042491397</v>
      </c>
      <c r="P4988">
        <v>4.8611881192398902</v>
      </c>
      <c r="Q4988" t="s">
        <v>36</v>
      </c>
      <c r="R4988" t="s">
        <v>37</v>
      </c>
      <c r="S4988">
        <v>4</v>
      </c>
      <c r="T4988">
        <v>1</v>
      </c>
      <c r="U4988">
        <v>2</v>
      </c>
      <c r="V4988">
        <v>2</v>
      </c>
      <c r="W4988" t="s">
        <v>38</v>
      </c>
      <c r="X4988" s="8">
        <v>199</v>
      </c>
      <c r="Y4988">
        <v>2</v>
      </c>
      <c r="Z4988">
        <v>0</v>
      </c>
      <c r="AA4988">
        <v>5</v>
      </c>
      <c r="AB4988" s="6">
        <f t="shared" si="625"/>
        <v>30</v>
      </c>
      <c r="AC4988" s="13">
        <f t="shared" si="626"/>
        <v>199</v>
      </c>
      <c r="AD4988" s="13">
        <f t="shared" si="627"/>
        <v>995</v>
      </c>
      <c r="AE4988" s="13">
        <f t="shared" si="628"/>
        <v>29850</v>
      </c>
      <c r="AF4988" t="s">
        <v>43</v>
      </c>
      <c r="AG4988">
        <v>1</v>
      </c>
      <c r="AH4988">
        <v>15</v>
      </c>
      <c r="AI4988">
        <v>99</v>
      </c>
      <c r="AJ4988">
        <v>10</v>
      </c>
      <c r="AK4988">
        <v>10</v>
      </c>
      <c r="AL4988">
        <v>10</v>
      </c>
      <c r="AM4988">
        <v>10</v>
      </c>
      <c r="AN4988">
        <v>10</v>
      </c>
      <c r="AO4988">
        <v>10</v>
      </c>
    </row>
    <row r="4989" spans="1:41">
      <c r="A4989" s="1">
        <v>10852032</v>
      </c>
      <c r="B4989" t="s">
        <v>2576</v>
      </c>
      <c r="C4989">
        <v>2013</v>
      </c>
      <c r="D4989" s="2" t="s">
        <v>6682</v>
      </c>
      <c r="E4989" s="4">
        <f t="shared" si="622"/>
        <v>41635</v>
      </c>
      <c r="F4989" s="5">
        <f t="shared" ca="1" si="623"/>
        <v>1.5252754299847804</v>
      </c>
      <c r="G4989" s="1">
        <v>2127409</v>
      </c>
      <c r="H4989" t="s">
        <v>51</v>
      </c>
      <c r="I4989" t="s">
        <v>33</v>
      </c>
      <c r="J4989" s="6" t="str">
        <f t="shared" si="624"/>
        <v>Amsterdam</v>
      </c>
      <c r="K4989" t="s">
        <v>34</v>
      </c>
      <c r="M4989" s="1" t="s">
        <v>1958</v>
      </c>
      <c r="N4989" t="s">
        <v>35</v>
      </c>
      <c r="O4989">
        <v>52.371988929590003</v>
      </c>
      <c r="P4989">
        <v>4.8949537868579398</v>
      </c>
      <c r="Q4989" t="s">
        <v>36</v>
      </c>
      <c r="R4989" t="s">
        <v>37</v>
      </c>
      <c r="S4989">
        <v>4</v>
      </c>
      <c r="T4989">
        <v>1</v>
      </c>
      <c r="U4989">
        <v>1</v>
      </c>
      <c r="V4989">
        <v>2</v>
      </c>
      <c r="W4989" t="s">
        <v>38</v>
      </c>
      <c r="X4989" s="8">
        <v>135</v>
      </c>
      <c r="Y4989">
        <v>2</v>
      </c>
      <c r="Z4989">
        <v>0</v>
      </c>
      <c r="AA4989">
        <v>2</v>
      </c>
      <c r="AB4989" s="6">
        <f t="shared" si="625"/>
        <v>116</v>
      </c>
      <c r="AC4989" s="13">
        <f t="shared" si="626"/>
        <v>135</v>
      </c>
      <c r="AD4989" s="13">
        <f t="shared" si="627"/>
        <v>270</v>
      </c>
      <c r="AE4989" s="13">
        <f t="shared" si="628"/>
        <v>31320</v>
      </c>
      <c r="AF4989" t="s">
        <v>43</v>
      </c>
      <c r="AG4989">
        <v>1</v>
      </c>
      <c r="AH4989">
        <v>58</v>
      </c>
      <c r="AI4989">
        <v>93</v>
      </c>
      <c r="AJ4989">
        <v>9</v>
      </c>
      <c r="AK4989">
        <v>9</v>
      </c>
      <c r="AL4989">
        <v>9</v>
      </c>
      <c r="AM4989">
        <v>9</v>
      </c>
      <c r="AN4989">
        <v>10</v>
      </c>
      <c r="AO4989">
        <v>9</v>
      </c>
    </row>
    <row r="4990" spans="1:41">
      <c r="A4990" s="1">
        <v>10862247</v>
      </c>
      <c r="B4990" t="s">
        <v>1163</v>
      </c>
      <c r="C4990">
        <v>2013</v>
      </c>
      <c r="D4990" s="2" t="s">
        <v>6432</v>
      </c>
      <c r="E4990" s="4">
        <f t="shared" si="622"/>
        <v>41636</v>
      </c>
      <c r="F4990" s="5">
        <f t="shared" ca="1" si="623"/>
        <v>1.522535703957383</v>
      </c>
      <c r="G4990" s="1">
        <v>2936383</v>
      </c>
      <c r="H4990" t="s">
        <v>179</v>
      </c>
      <c r="I4990" t="s">
        <v>33</v>
      </c>
      <c r="J4990" s="6" t="str">
        <f t="shared" si="624"/>
        <v>Amsterdam</v>
      </c>
      <c r="K4990" t="s">
        <v>34</v>
      </c>
      <c r="N4990" t="s">
        <v>35</v>
      </c>
      <c r="O4990">
        <v>52.333372864186799</v>
      </c>
      <c r="P4990">
        <v>4.8712425524183098</v>
      </c>
      <c r="Q4990" t="s">
        <v>36</v>
      </c>
      <c r="R4990" t="s">
        <v>37</v>
      </c>
      <c r="S4990">
        <v>2</v>
      </c>
      <c r="T4990">
        <v>1</v>
      </c>
      <c r="U4990">
        <v>1</v>
      </c>
      <c r="V4990">
        <v>2</v>
      </c>
      <c r="W4990" t="s">
        <v>38</v>
      </c>
      <c r="X4990" s="8">
        <v>85</v>
      </c>
      <c r="Y4990">
        <v>1</v>
      </c>
      <c r="Z4990">
        <v>0</v>
      </c>
      <c r="AA4990">
        <v>1</v>
      </c>
      <c r="AB4990" s="6">
        <f t="shared" si="625"/>
        <v>4</v>
      </c>
      <c r="AC4990" s="13">
        <f t="shared" si="626"/>
        <v>85</v>
      </c>
      <c r="AD4990" s="13">
        <f t="shared" si="627"/>
        <v>85</v>
      </c>
      <c r="AE4990" s="13">
        <f t="shared" si="628"/>
        <v>340</v>
      </c>
      <c r="AF4990" t="s">
        <v>39</v>
      </c>
      <c r="AG4990">
        <v>0.6</v>
      </c>
      <c r="AH4990">
        <v>2</v>
      </c>
      <c r="AI4990">
        <v>100</v>
      </c>
      <c r="AJ4990">
        <v>10</v>
      </c>
      <c r="AK4990">
        <v>10</v>
      </c>
      <c r="AL4990">
        <v>10</v>
      </c>
      <c r="AM4990">
        <v>10</v>
      </c>
      <c r="AN4990">
        <v>9</v>
      </c>
      <c r="AO4990">
        <v>9</v>
      </c>
    </row>
    <row r="4991" spans="1:41">
      <c r="A4991" s="1">
        <v>10863721</v>
      </c>
      <c r="B4991" t="s">
        <v>2493</v>
      </c>
      <c r="C4991">
        <v>2013</v>
      </c>
      <c r="D4991" s="2" t="s">
        <v>6432</v>
      </c>
      <c r="E4991" s="4">
        <f t="shared" si="622"/>
        <v>41636</v>
      </c>
      <c r="F4991" s="5">
        <f t="shared" ca="1" si="623"/>
        <v>1.522535703957383</v>
      </c>
      <c r="G4991" s="1">
        <v>3491262</v>
      </c>
      <c r="H4991" t="s">
        <v>41</v>
      </c>
      <c r="I4991" t="s">
        <v>33</v>
      </c>
      <c r="J4991" s="6" t="str">
        <f t="shared" si="624"/>
        <v>Amsterdam</v>
      </c>
      <c r="K4991" t="s">
        <v>34</v>
      </c>
      <c r="M4991" s="1" t="s">
        <v>4178</v>
      </c>
      <c r="N4991" t="s">
        <v>35</v>
      </c>
      <c r="O4991">
        <v>52.3641786209011</v>
      </c>
      <c r="P4991">
        <v>4.9392111720402596</v>
      </c>
      <c r="Q4991" t="s">
        <v>36</v>
      </c>
      <c r="R4991" t="s">
        <v>42</v>
      </c>
      <c r="S4991">
        <v>2</v>
      </c>
      <c r="T4991">
        <v>1.5</v>
      </c>
      <c r="U4991">
        <v>1</v>
      </c>
      <c r="V4991">
        <v>1</v>
      </c>
      <c r="W4991" t="s">
        <v>38</v>
      </c>
      <c r="X4991" s="8">
        <v>40</v>
      </c>
      <c r="Y4991">
        <v>1</v>
      </c>
      <c r="Z4991">
        <v>0</v>
      </c>
      <c r="AA4991">
        <v>5</v>
      </c>
      <c r="AB4991" s="6">
        <f t="shared" si="625"/>
        <v>12</v>
      </c>
      <c r="AC4991" s="13">
        <f t="shared" si="626"/>
        <v>40</v>
      </c>
      <c r="AD4991" s="13">
        <f t="shared" si="627"/>
        <v>200</v>
      </c>
      <c r="AE4991" s="13">
        <f t="shared" si="628"/>
        <v>2400</v>
      </c>
      <c r="AF4991" t="s">
        <v>43</v>
      </c>
      <c r="AG4991">
        <v>1</v>
      </c>
      <c r="AH4991">
        <v>6</v>
      </c>
      <c r="AI4991">
        <v>83</v>
      </c>
      <c r="AJ4991">
        <v>8</v>
      </c>
      <c r="AK4991">
        <v>7</v>
      </c>
      <c r="AL4991">
        <v>9</v>
      </c>
      <c r="AM4991">
        <v>10</v>
      </c>
      <c r="AN4991">
        <v>8</v>
      </c>
      <c r="AO4991">
        <v>8</v>
      </c>
    </row>
    <row r="4992" spans="1:41">
      <c r="A4992" s="1">
        <v>10863932</v>
      </c>
      <c r="B4992" t="s">
        <v>4179</v>
      </c>
      <c r="C4992">
        <v>2013</v>
      </c>
      <c r="D4992" s="2" t="s">
        <v>6432</v>
      </c>
      <c r="E4992" s="4">
        <f t="shared" si="622"/>
        <v>41636</v>
      </c>
      <c r="F4992" s="5">
        <f t="shared" ca="1" si="623"/>
        <v>1.522535703957383</v>
      </c>
      <c r="G4992" s="1">
        <v>2551330</v>
      </c>
      <c r="H4992" t="s">
        <v>87</v>
      </c>
      <c r="I4992" t="s">
        <v>33</v>
      </c>
      <c r="J4992" s="6" t="str">
        <f t="shared" si="624"/>
        <v>Amsterdam</v>
      </c>
      <c r="K4992" t="s">
        <v>34</v>
      </c>
      <c r="M4992" s="1">
        <v>1064</v>
      </c>
      <c r="N4992" t="s">
        <v>35</v>
      </c>
      <c r="O4992">
        <v>52.369415938003101</v>
      </c>
      <c r="P4992">
        <v>4.8368041014252201</v>
      </c>
      <c r="Q4992" t="s">
        <v>58</v>
      </c>
      <c r="R4992" t="s">
        <v>42</v>
      </c>
      <c r="S4992">
        <v>3</v>
      </c>
      <c r="T4992">
        <v>1</v>
      </c>
      <c r="U4992">
        <v>1</v>
      </c>
      <c r="V4992">
        <v>3</v>
      </c>
      <c r="W4992" t="s">
        <v>38</v>
      </c>
      <c r="X4992" s="8">
        <v>85</v>
      </c>
      <c r="Y4992">
        <v>1</v>
      </c>
      <c r="Z4992">
        <v>0</v>
      </c>
      <c r="AA4992">
        <v>2</v>
      </c>
      <c r="AB4992" s="6">
        <f t="shared" si="625"/>
        <v>46</v>
      </c>
      <c r="AC4992" s="13">
        <f t="shared" si="626"/>
        <v>85</v>
      </c>
      <c r="AD4992" s="13">
        <f t="shared" si="627"/>
        <v>170</v>
      </c>
      <c r="AE4992" s="13">
        <f t="shared" si="628"/>
        <v>7820</v>
      </c>
      <c r="AF4992" t="s">
        <v>39</v>
      </c>
      <c r="AG4992">
        <v>0.64</v>
      </c>
      <c r="AH4992">
        <v>23</v>
      </c>
      <c r="AI4992">
        <v>97</v>
      </c>
      <c r="AJ4992">
        <v>10</v>
      </c>
      <c r="AK4992">
        <v>10</v>
      </c>
      <c r="AL4992">
        <v>10</v>
      </c>
      <c r="AM4992">
        <v>10</v>
      </c>
      <c r="AN4992">
        <v>9</v>
      </c>
      <c r="AO4992">
        <v>10</v>
      </c>
    </row>
    <row r="4993" spans="1:41">
      <c r="A4993" s="1">
        <v>10864310</v>
      </c>
      <c r="B4993" t="s">
        <v>4180</v>
      </c>
      <c r="C4993">
        <v>2013</v>
      </c>
      <c r="D4993" s="2" t="s">
        <v>6432</v>
      </c>
      <c r="E4993" s="4">
        <f t="shared" si="622"/>
        <v>41636</v>
      </c>
      <c r="F4993" s="5">
        <f t="shared" ca="1" si="623"/>
        <v>1.522535703957383</v>
      </c>
      <c r="G4993" s="1">
        <v>2232393</v>
      </c>
      <c r="H4993" t="s">
        <v>51</v>
      </c>
      <c r="I4993" t="s">
        <v>33</v>
      </c>
      <c r="J4993" s="6" t="str">
        <f t="shared" si="624"/>
        <v>Amsterdam</v>
      </c>
      <c r="K4993" t="s">
        <v>34</v>
      </c>
      <c r="M4993" s="1" t="s">
        <v>4181</v>
      </c>
      <c r="N4993" t="s">
        <v>35</v>
      </c>
      <c r="O4993">
        <v>52.374699941709203</v>
      </c>
      <c r="P4993">
        <v>4.8842042472545204</v>
      </c>
      <c r="Q4993" t="s">
        <v>36</v>
      </c>
      <c r="R4993" t="s">
        <v>37</v>
      </c>
      <c r="S4993">
        <v>4</v>
      </c>
      <c r="T4993">
        <v>1</v>
      </c>
      <c r="U4993">
        <v>2</v>
      </c>
      <c r="V4993">
        <v>4</v>
      </c>
      <c r="W4993" t="s">
        <v>38</v>
      </c>
      <c r="X4993" s="8">
        <v>144</v>
      </c>
      <c r="Y4993">
        <v>2</v>
      </c>
      <c r="Z4993">
        <v>72</v>
      </c>
      <c r="AA4993">
        <v>4</v>
      </c>
      <c r="AB4993" s="6">
        <f t="shared" si="625"/>
        <v>48</v>
      </c>
      <c r="AC4993" s="13">
        <f t="shared" si="626"/>
        <v>144</v>
      </c>
      <c r="AD4993" s="13">
        <f t="shared" si="627"/>
        <v>576</v>
      </c>
      <c r="AE4993" s="13">
        <f t="shared" si="628"/>
        <v>27648</v>
      </c>
      <c r="AF4993" t="s">
        <v>43</v>
      </c>
      <c r="AG4993">
        <v>1</v>
      </c>
      <c r="AH4993">
        <v>24</v>
      </c>
      <c r="AI4993">
        <v>95</v>
      </c>
      <c r="AJ4993">
        <v>10</v>
      </c>
      <c r="AK4993">
        <v>10</v>
      </c>
      <c r="AL4993">
        <v>10</v>
      </c>
      <c r="AM4993">
        <v>10</v>
      </c>
      <c r="AN4993">
        <v>10</v>
      </c>
      <c r="AO4993">
        <v>9</v>
      </c>
    </row>
    <row r="4994" spans="1:41">
      <c r="A4994" s="1">
        <v>10864605</v>
      </c>
      <c r="B4994" t="s">
        <v>4182</v>
      </c>
      <c r="C4994">
        <v>2013</v>
      </c>
      <c r="D4994" s="2" t="s">
        <v>6432</v>
      </c>
      <c r="E4994" s="4">
        <f t="shared" ref="E4994:E5057" si="629">DATE(C4994,LEFT(D4994,FIND("/",D4994)-1),RIGHT(D4994,LEN(D4994)-FIND("/",D4994)))</f>
        <v>41636</v>
      </c>
      <c r="F4994" s="5">
        <f t="shared" ref="F4994:F5057" ca="1" si="630">(NOW()-E4994)/365</f>
        <v>1.522535703957383</v>
      </c>
      <c r="G4994" s="1">
        <v>3187640</v>
      </c>
      <c r="H4994" t="s">
        <v>45</v>
      </c>
      <c r="I4994" t="s">
        <v>33</v>
      </c>
      <c r="J4994" s="6" t="str">
        <f t="shared" ref="J4994:J5057" si="631">VLOOKUP(I4994,city,2,FALSE)</f>
        <v>Amsterdam</v>
      </c>
      <c r="K4994" t="s">
        <v>34</v>
      </c>
      <c r="M4994" s="1">
        <v>1054</v>
      </c>
      <c r="N4994" t="s">
        <v>35</v>
      </c>
      <c r="O4994">
        <v>52.361026928686996</v>
      </c>
      <c r="P4994">
        <v>4.8654732109736702</v>
      </c>
      <c r="Q4994" t="s">
        <v>36</v>
      </c>
      <c r="R4994" t="s">
        <v>37</v>
      </c>
      <c r="S4994">
        <v>4</v>
      </c>
      <c r="T4994">
        <v>1</v>
      </c>
      <c r="U4994">
        <v>2</v>
      </c>
      <c r="V4994">
        <v>2</v>
      </c>
      <c r="W4994" t="s">
        <v>38</v>
      </c>
      <c r="X4994" s="8">
        <v>130</v>
      </c>
      <c r="Y4994">
        <v>1</v>
      </c>
      <c r="Z4994">
        <v>0</v>
      </c>
      <c r="AA4994">
        <v>2</v>
      </c>
      <c r="AB4994" s="6">
        <f t="shared" si="625"/>
        <v>24</v>
      </c>
      <c r="AC4994" s="13">
        <f t="shared" si="626"/>
        <v>130</v>
      </c>
      <c r="AD4994" s="13">
        <f t="shared" si="627"/>
        <v>260</v>
      </c>
      <c r="AE4994" s="13">
        <f t="shared" si="628"/>
        <v>6240</v>
      </c>
      <c r="AF4994" t="s">
        <v>43</v>
      </c>
      <c r="AG4994">
        <v>0.94</v>
      </c>
      <c r="AH4994">
        <v>12</v>
      </c>
      <c r="AI4994">
        <v>90</v>
      </c>
      <c r="AJ4994">
        <v>10</v>
      </c>
      <c r="AK4994">
        <v>7</v>
      </c>
      <c r="AL4994">
        <v>10</v>
      </c>
      <c r="AM4994">
        <v>10</v>
      </c>
      <c r="AN4994">
        <v>10</v>
      </c>
      <c r="AO4994">
        <v>9</v>
      </c>
    </row>
    <row r="4995" spans="1:41">
      <c r="A4995" s="1">
        <v>10867286</v>
      </c>
      <c r="B4995" t="s">
        <v>4183</v>
      </c>
      <c r="C4995">
        <v>2013</v>
      </c>
      <c r="D4995" s="2" t="s">
        <v>6432</v>
      </c>
      <c r="E4995" s="4">
        <f t="shared" si="629"/>
        <v>41636</v>
      </c>
      <c r="F4995" s="5">
        <f t="shared" ca="1" si="630"/>
        <v>1.522535703957383</v>
      </c>
      <c r="G4995" s="1">
        <v>2130095</v>
      </c>
      <c r="H4995" t="s">
        <v>45</v>
      </c>
      <c r="I4995" t="s">
        <v>33</v>
      </c>
      <c r="J4995" s="6" t="str">
        <f t="shared" si="631"/>
        <v>Amsterdam</v>
      </c>
      <c r="K4995" t="s">
        <v>34</v>
      </c>
      <c r="M4995" s="1">
        <v>1053</v>
      </c>
      <c r="N4995" t="s">
        <v>35</v>
      </c>
      <c r="O4995">
        <v>52.366617122306899</v>
      </c>
      <c r="P4995">
        <v>4.8761047909118798</v>
      </c>
      <c r="Q4995" t="s">
        <v>36</v>
      </c>
      <c r="R4995" t="s">
        <v>37</v>
      </c>
      <c r="S4995">
        <v>4</v>
      </c>
      <c r="T4995">
        <v>1</v>
      </c>
      <c r="U4995">
        <v>2</v>
      </c>
      <c r="V4995">
        <v>5</v>
      </c>
      <c r="W4995" t="s">
        <v>38</v>
      </c>
      <c r="X4995" s="8">
        <v>195</v>
      </c>
      <c r="Y4995">
        <v>4</v>
      </c>
      <c r="Z4995">
        <v>25</v>
      </c>
      <c r="AA4995">
        <v>4</v>
      </c>
      <c r="AB4995" s="6">
        <f t="shared" ref="AB4995:AB5058" si="632">AH4995/0.5</f>
        <v>18</v>
      </c>
      <c r="AC4995" s="13">
        <f t="shared" ref="AC4995:AC5058" si="633">IF(Y4995&gt;1,X4995,IF(S4995&gt;1,X4995+Z4995,X4995))</f>
        <v>195</v>
      </c>
      <c r="AD4995" s="13">
        <f t="shared" si="627"/>
        <v>780</v>
      </c>
      <c r="AE4995" s="13">
        <f t="shared" si="628"/>
        <v>14040</v>
      </c>
      <c r="AF4995" t="s">
        <v>39</v>
      </c>
      <c r="AG4995">
        <v>0.8</v>
      </c>
      <c r="AH4995">
        <v>9</v>
      </c>
      <c r="AI4995">
        <v>98</v>
      </c>
      <c r="AJ4995">
        <v>10</v>
      </c>
      <c r="AK4995">
        <v>10</v>
      </c>
      <c r="AL4995">
        <v>10</v>
      </c>
      <c r="AM4995">
        <v>10</v>
      </c>
      <c r="AN4995">
        <v>10</v>
      </c>
      <c r="AO4995">
        <v>10</v>
      </c>
    </row>
    <row r="4996" spans="1:41">
      <c r="A4996" s="1">
        <v>10875015</v>
      </c>
      <c r="B4996" t="s">
        <v>247</v>
      </c>
      <c r="C4996">
        <v>2013</v>
      </c>
      <c r="D4996" s="2" t="s">
        <v>6432</v>
      </c>
      <c r="E4996" s="4">
        <f t="shared" si="629"/>
        <v>41636</v>
      </c>
      <c r="F4996" s="5">
        <f t="shared" ca="1" si="630"/>
        <v>1.522535703957383</v>
      </c>
      <c r="G4996" s="1">
        <v>4446516</v>
      </c>
      <c r="H4996" t="s">
        <v>51</v>
      </c>
      <c r="I4996" t="s">
        <v>33</v>
      </c>
      <c r="J4996" s="6" t="str">
        <f t="shared" si="631"/>
        <v>Amsterdam</v>
      </c>
      <c r="K4996" t="s">
        <v>34</v>
      </c>
      <c r="M4996" s="1" t="s">
        <v>4184</v>
      </c>
      <c r="N4996" t="s">
        <v>35</v>
      </c>
      <c r="O4996">
        <v>52.374653876195502</v>
      </c>
      <c r="P4996">
        <v>4.8993861863837402</v>
      </c>
      <c r="Q4996" t="s">
        <v>58</v>
      </c>
      <c r="R4996" t="s">
        <v>42</v>
      </c>
      <c r="S4996">
        <v>2</v>
      </c>
      <c r="T4996">
        <v>1</v>
      </c>
      <c r="U4996">
        <v>1</v>
      </c>
      <c r="V4996">
        <v>2</v>
      </c>
      <c r="W4996" t="s">
        <v>38</v>
      </c>
      <c r="X4996" s="8">
        <v>125</v>
      </c>
      <c r="Y4996">
        <v>1</v>
      </c>
      <c r="Z4996">
        <v>0</v>
      </c>
      <c r="AA4996">
        <v>2</v>
      </c>
      <c r="AB4996" s="6">
        <f t="shared" si="632"/>
        <v>8</v>
      </c>
      <c r="AC4996" s="13">
        <f t="shared" si="633"/>
        <v>125</v>
      </c>
      <c r="AD4996" s="13">
        <f t="shared" si="627"/>
        <v>250</v>
      </c>
      <c r="AE4996" s="13">
        <f t="shared" si="628"/>
        <v>2000</v>
      </c>
      <c r="AF4996" t="s">
        <v>43</v>
      </c>
      <c r="AG4996">
        <v>0.98</v>
      </c>
      <c r="AH4996">
        <v>4</v>
      </c>
      <c r="AI4996">
        <v>100</v>
      </c>
      <c r="AJ4996">
        <v>10</v>
      </c>
      <c r="AK4996">
        <v>10</v>
      </c>
      <c r="AL4996">
        <v>10</v>
      </c>
      <c r="AM4996">
        <v>10</v>
      </c>
      <c r="AN4996">
        <v>10</v>
      </c>
      <c r="AO4996">
        <v>10</v>
      </c>
    </row>
    <row r="4997" spans="1:41">
      <c r="A4997" s="1">
        <v>10881230</v>
      </c>
      <c r="B4997" t="s">
        <v>636</v>
      </c>
      <c r="C4997">
        <v>2013</v>
      </c>
      <c r="D4997" s="2" t="s">
        <v>6433</v>
      </c>
      <c r="E4997" s="4">
        <f t="shared" si="629"/>
        <v>41637</v>
      </c>
      <c r="F4997" s="5">
        <f t="shared" ca="1" si="630"/>
        <v>1.5197959779299859</v>
      </c>
      <c r="G4997" s="1">
        <v>2132517</v>
      </c>
      <c r="H4997" t="s">
        <v>56</v>
      </c>
      <c r="I4997" t="s">
        <v>33</v>
      </c>
      <c r="J4997" s="6" t="str">
        <f t="shared" si="631"/>
        <v>Amsterdam</v>
      </c>
      <c r="K4997" t="s">
        <v>34</v>
      </c>
      <c r="M4997" s="1">
        <v>1054</v>
      </c>
      <c r="N4997" t="s">
        <v>35</v>
      </c>
      <c r="O4997">
        <v>52.359683129734698</v>
      </c>
      <c r="P4997">
        <v>4.8702871366204601</v>
      </c>
      <c r="Q4997" t="s">
        <v>36</v>
      </c>
      <c r="R4997" t="s">
        <v>37</v>
      </c>
      <c r="S4997">
        <v>4</v>
      </c>
      <c r="T4997">
        <v>1</v>
      </c>
      <c r="U4997">
        <v>2</v>
      </c>
      <c r="V4997">
        <v>2</v>
      </c>
      <c r="W4997" t="s">
        <v>38</v>
      </c>
      <c r="X4997" s="8">
        <v>220</v>
      </c>
      <c r="Y4997">
        <v>1</v>
      </c>
      <c r="Z4997">
        <v>0</v>
      </c>
      <c r="AA4997">
        <v>3</v>
      </c>
      <c r="AB4997" s="6">
        <f t="shared" si="632"/>
        <v>16</v>
      </c>
      <c r="AC4997" s="13">
        <f t="shared" si="633"/>
        <v>220</v>
      </c>
      <c r="AD4997" s="13">
        <f t="shared" si="627"/>
        <v>660</v>
      </c>
      <c r="AE4997" s="13">
        <f t="shared" si="628"/>
        <v>10560</v>
      </c>
      <c r="AF4997" t="s">
        <v>47</v>
      </c>
      <c r="AG4997">
        <v>0.9</v>
      </c>
      <c r="AH4997">
        <v>8</v>
      </c>
      <c r="AI4997">
        <v>97</v>
      </c>
      <c r="AJ4997">
        <v>9</v>
      </c>
      <c r="AK4997">
        <v>10</v>
      </c>
      <c r="AL4997">
        <v>10</v>
      </c>
      <c r="AM4997">
        <v>10</v>
      </c>
      <c r="AN4997">
        <v>10</v>
      </c>
      <c r="AO4997">
        <v>10</v>
      </c>
    </row>
    <row r="4998" spans="1:41">
      <c r="A4998" s="1">
        <v>10882834</v>
      </c>
      <c r="B4998" t="s">
        <v>4185</v>
      </c>
      <c r="C4998">
        <v>2013</v>
      </c>
      <c r="D4998" s="2" t="s">
        <v>6433</v>
      </c>
      <c r="E4998" s="4">
        <f t="shared" si="629"/>
        <v>41637</v>
      </c>
      <c r="F4998" s="5">
        <f t="shared" ca="1" si="630"/>
        <v>1.5197959779299859</v>
      </c>
      <c r="G4998" s="1">
        <v>5239535</v>
      </c>
      <c r="H4998" t="s">
        <v>32</v>
      </c>
      <c r="I4998" t="s">
        <v>33</v>
      </c>
      <c r="J4998" s="6" t="str">
        <f t="shared" si="631"/>
        <v>Amsterdam</v>
      </c>
      <c r="K4998" t="s">
        <v>53</v>
      </c>
      <c r="M4998" s="1" t="s">
        <v>4186</v>
      </c>
      <c r="N4998" t="s">
        <v>35</v>
      </c>
      <c r="O4998">
        <v>52.384975504241403</v>
      </c>
      <c r="P4998">
        <v>4.8798753251376397</v>
      </c>
      <c r="Q4998" t="s">
        <v>36</v>
      </c>
      <c r="R4998" t="s">
        <v>37</v>
      </c>
      <c r="S4998">
        <v>2</v>
      </c>
      <c r="T4998">
        <v>1</v>
      </c>
      <c r="U4998">
        <v>1</v>
      </c>
      <c r="V4998">
        <v>1</v>
      </c>
      <c r="W4998" t="s">
        <v>38</v>
      </c>
      <c r="X4998" s="8">
        <v>80</v>
      </c>
      <c r="Y4998">
        <v>1</v>
      </c>
      <c r="Z4998">
        <v>0</v>
      </c>
      <c r="AA4998">
        <v>1</v>
      </c>
      <c r="AB4998" s="6">
        <f t="shared" si="632"/>
        <v>0</v>
      </c>
      <c r="AC4998" s="13">
        <f t="shared" si="633"/>
        <v>80</v>
      </c>
      <c r="AD4998" s="13">
        <f t="shared" si="627"/>
        <v>80</v>
      </c>
      <c r="AE4998" s="13">
        <f t="shared" si="628"/>
        <v>0</v>
      </c>
      <c r="AF4998" t="s">
        <v>47</v>
      </c>
      <c r="AG4998">
        <v>0.88</v>
      </c>
      <c r="AH4998">
        <v>0</v>
      </c>
    </row>
    <row r="4999" spans="1:41">
      <c r="A4999" s="1">
        <v>10885456</v>
      </c>
      <c r="B4999" t="s">
        <v>4187</v>
      </c>
      <c r="C4999">
        <v>2013</v>
      </c>
      <c r="D4999" s="2" t="s">
        <v>6433</v>
      </c>
      <c r="E4999" s="4">
        <f t="shared" si="629"/>
        <v>41637</v>
      </c>
      <c r="F4999" s="5">
        <f t="shared" ca="1" si="630"/>
        <v>1.5197959779299859</v>
      </c>
      <c r="G4999" s="1">
        <v>2133331</v>
      </c>
      <c r="H4999" t="s">
        <v>56</v>
      </c>
      <c r="I4999" t="s">
        <v>33</v>
      </c>
      <c r="J4999" s="6" t="str">
        <f t="shared" si="631"/>
        <v>Amsterdam</v>
      </c>
      <c r="K4999" t="s">
        <v>34</v>
      </c>
      <c r="M4999" s="1">
        <v>1072</v>
      </c>
      <c r="N4999" t="s">
        <v>35</v>
      </c>
      <c r="O4999">
        <v>52.353513056388799</v>
      </c>
      <c r="P4999">
        <v>4.8866989003765999</v>
      </c>
      <c r="Q4999" t="s">
        <v>36</v>
      </c>
      <c r="R4999" t="s">
        <v>42</v>
      </c>
      <c r="S4999">
        <v>2</v>
      </c>
      <c r="T4999">
        <v>1</v>
      </c>
      <c r="U4999">
        <v>1</v>
      </c>
      <c r="V4999">
        <v>1</v>
      </c>
      <c r="W4999" t="s">
        <v>176</v>
      </c>
      <c r="X4999" s="8">
        <v>65</v>
      </c>
      <c r="Y4999">
        <v>1</v>
      </c>
      <c r="Z4999">
        <v>9</v>
      </c>
      <c r="AA4999">
        <v>1</v>
      </c>
      <c r="AB4999" s="6">
        <f t="shared" si="632"/>
        <v>102</v>
      </c>
      <c r="AC4999" s="13">
        <f t="shared" si="633"/>
        <v>74</v>
      </c>
      <c r="AD4999" s="13">
        <f t="shared" si="627"/>
        <v>74</v>
      </c>
      <c r="AE4999" s="13">
        <f t="shared" si="628"/>
        <v>7548</v>
      </c>
      <c r="AF4999" t="s">
        <v>39</v>
      </c>
      <c r="AG4999">
        <v>0.75</v>
      </c>
      <c r="AH4999">
        <v>51</v>
      </c>
      <c r="AI4999">
        <v>89</v>
      </c>
      <c r="AJ4999">
        <v>9</v>
      </c>
      <c r="AK4999">
        <v>9</v>
      </c>
      <c r="AL4999">
        <v>9</v>
      </c>
      <c r="AM4999">
        <v>9</v>
      </c>
      <c r="AN4999">
        <v>10</v>
      </c>
      <c r="AO4999">
        <v>8</v>
      </c>
    </row>
    <row r="5000" spans="1:41">
      <c r="A5000" s="1">
        <v>10886830</v>
      </c>
      <c r="B5000" t="s">
        <v>3818</v>
      </c>
      <c r="C5000">
        <v>2013</v>
      </c>
      <c r="D5000" s="2" t="s">
        <v>6433</v>
      </c>
      <c r="E5000" s="4">
        <f t="shared" si="629"/>
        <v>41637</v>
      </c>
      <c r="F5000" s="5">
        <f t="shared" ca="1" si="630"/>
        <v>1.5197959779299859</v>
      </c>
      <c r="G5000" s="1">
        <v>2476314</v>
      </c>
      <c r="H5000" t="s">
        <v>107</v>
      </c>
      <c r="I5000" t="s">
        <v>33</v>
      </c>
      <c r="J5000" s="6" t="str">
        <f t="shared" si="631"/>
        <v>Amsterdam</v>
      </c>
      <c r="K5000" t="s">
        <v>34</v>
      </c>
      <c r="M5000" s="1">
        <v>1091</v>
      </c>
      <c r="N5000" t="s">
        <v>35</v>
      </c>
      <c r="O5000">
        <v>52.353159010653201</v>
      </c>
      <c r="P5000">
        <v>4.9165062713892196</v>
      </c>
      <c r="Q5000" t="s">
        <v>36</v>
      </c>
      <c r="R5000" t="s">
        <v>37</v>
      </c>
      <c r="S5000">
        <v>5</v>
      </c>
      <c r="T5000">
        <v>1.5</v>
      </c>
      <c r="U5000">
        <v>3</v>
      </c>
      <c r="V5000">
        <v>3</v>
      </c>
      <c r="W5000" t="s">
        <v>38</v>
      </c>
      <c r="X5000" s="8">
        <v>100</v>
      </c>
      <c r="Y5000">
        <v>1</v>
      </c>
      <c r="Z5000">
        <v>0</v>
      </c>
      <c r="AA5000">
        <v>10</v>
      </c>
      <c r="AB5000" s="6">
        <f t="shared" si="632"/>
        <v>2</v>
      </c>
      <c r="AC5000" s="13">
        <f t="shared" si="633"/>
        <v>100</v>
      </c>
      <c r="AD5000" s="13">
        <f t="shared" si="627"/>
        <v>1000</v>
      </c>
      <c r="AE5000" s="13">
        <f t="shared" si="628"/>
        <v>2000</v>
      </c>
      <c r="AF5000" t="s">
        <v>39</v>
      </c>
      <c r="AG5000">
        <v>1</v>
      </c>
      <c r="AH5000">
        <v>1</v>
      </c>
      <c r="AI5000">
        <v>100</v>
      </c>
      <c r="AJ5000">
        <v>10</v>
      </c>
      <c r="AK5000">
        <v>10</v>
      </c>
      <c r="AL5000">
        <v>10</v>
      </c>
      <c r="AM5000">
        <v>10</v>
      </c>
      <c r="AN5000">
        <v>10</v>
      </c>
      <c r="AO5000">
        <v>10</v>
      </c>
    </row>
    <row r="5001" spans="1:41">
      <c r="A5001" s="1">
        <v>10887260</v>
      </c>
      <c r="B5001" t="s">
        <v>4188</v>
      </c>
      <c r="C5001">
        <v>2013</v>
      </c>
      <c r="D5001" s="2" t="s">
        <v>6433</v>
      </c>
      <c r="E5001" s="4">
        <f t="shared" si="629"/>
        <v>41637</v>
      </c>
      <c r="F5001" s="5">
        <f t="shared" ca="1" si="630"/>
        <v>1.5197959779299859</v>
      </c>
      <c r="G5001" s="1">
        <v>2133675</v>
      </c>
      <c r="H5001" t="s">
        <v>41</v>
      </c>
      <c r="I5001" t="s">
        <v>33</v>
      </c>
      <c r="J5001" s="6" t="str">
        <f t="shared" si="631"/>
        <v>Amsterdam</v>
      </c>
      <c r="K5001" t="s">
        <v>34</v>
      </c>
      <c r="M5001" s="1" t="s">
        <v>4189</v>
      </c>
      <c r="N5001" t="s">
        <v>35</v>
      </c>
      <c r="O5001">
        <v>52.368927643238699</v>
      </c>
      <c r="P5001">
        <v>4.9441215933562601</v>
      </c>
      <c r="Q5001" t="s">
        <v>36</v>
      </c>
      <c r="R5001" t="s">
        <v>37</v>
      </c>
      <c r="S5001">
        <v>2</v>
      </c>
      <c r="T5001">
        <v>1</v>
      </c>
      <c r="U5001">
        <v>1</v>
      </c>
      <c r="V5001">
        <v>1</v>
      </c>
      <c r="W5001" t="s">
        <v>38</v>
      </c>
      <c r="X5001" s="8">
        <v>65</v>
      </c>
      <c r="Y5001">
        <v>1</v>
      </c>
      <c r="Z5001">
        <v>0</v>
      </c>
      <c r="AA5001">
        <v>2</v>
      </c>
      <c r="AB5001" s="6">
        <f t="shared" si="632"/>
        <v>6</v>
      </c>
      <c r="AC5001" s="13">
        <f t="shared" si="633"/>
        <v>65</v>
      </c>
      <c r="AD5001" s="13">
        <f t="shared" ref="AD5001:AD5064" si="634">AC5001*AA5001</f>
        <v>130</v>
      </c>
      <c r="AE5001" s="13">
        <f t="shared" ref="AE5001:AE5064" si="635">AD5001*AB5001</f>
        <v>780</v>
      </c>
      <c r="AF5001" t="s">
        <v>47</v>
      </c>
      <c r="AG5001">
        <v>1</v>
      </c>
      <c r="AH5001">
        <v>3</v>
      </c>
      <c r="AI5001">
        <v>100</v>
      </c>
      <c r="AJ5001">
        <v>10</v>
      </c>
      <c r="AK5001">
        <v>10</v>
      </c>
      <c r="AL5001">
        <v>10</v>
      </c>
      <c r="AM5001">
        <v>10</v>
      </c>
      <c r="AN5001">
        <v>7</v>
      </c>
      <c r="AO5001">
        <v>9</v>
      </c>
    </row>
    <row r="5002" spans="1:41">
      <c r="A5002" s="1">
        <v>10892406</v>
      </c>
      <c r="B5002" t="s">
        <v>4190</v>
      </c>
      <c r="C5002">
        <v>2013</v>
      </c>
      <c r="D5002" s="2" t="s">
        <v>6433</v>
      </c>
      <c r="E5002" s="4">
        <f t="shared" si="629"/>
        <v>41637</v>
      </c>
      <c r="F5002" s="5">
        <f t="shared" ca="1" si="630"/>
        <v>1.5197959779299859</v>
      </c>
      <c r="G5002" s="1">
        <v>4208249</v>
      </c>
      <c r="H5002" t="s">
        <v>673</v>
      </c>
      <c r="I5002" t="s">
        <v>33</v>
      </c>
      <c r="J5002" s="6" t="str">
        <f t="shared" si="631"/>
        <v>Amsterdam</v>
      </c>
      <c r="K5002" t="s">
        <v>34</v>
      </c>
      <c r="M5002" s="1" t="s">
        <v>4191</v>
      </c>
      <c r="N5002" t="s">
        <v>35</v>
      </c>
      <c r="O5002">
        <v>52.409396410227998</v>
      </c>
      <c r="P5002">
        <v>4.9023890700919601</v>
      </c>
      <c r="Q5002" t="s">
        <v>36</v>
      </c>
      <c r="R5002" t="s">
        <v>37</v>
      </c>
      <c r="S5002">
        <v>2</v>
      </c>
      <c r="T5002">
        <v>1</v>
      </c>
      <c r="U5002">
        <v>1</v>
      </c>
      <c r="V5002">
        <v>1</v>
      </c>
      <c r="W5002" t="s">
        <v>38</v>
      </c>
      <c r="X5002" s="8">
        <v>64</v>
      </c>
      <c r="Y5002">
        <v>1</v>
      </c>
      <c r="Z5002">
        <v>0</v>
      </c>
      <c r="AA5002">
        <v>2</v>
      </c>
      <c r="AB5002" s="6">
        <f t="shared" si="632"/>
        <v>14</v>
      </c>
      <c r="AC5002" s="13">
        <f t="shared" si="633"/>
        <v>64</v>
      </c>
      <c r="AD5002" s="13">
        <f t="shared" si="634"/>
        <v>128</v>
      </c>
      <c r="AE5002" s="13">
        <f t="shared" si="635"/>
        <v>1792</v>
      </c>
      <c r="AF5002" t="s">
        <v>43</v>
      </c>
      <c r="AG5002">
        <v>0.9</v>
      </c>
      <c r="AH5002">
        <v>7</v>
      </c>
      <c r="AI5002">
        <v>80</v>
      </c>
      <c r="AJ5002">
        <v>8</v>
      </c>
      <c r="AK5002">
        <v>10</v>
      </c>
      <c r="AL5002">
        <v>9</v>
      </c>
      <c r="AM5002">
        <v>9</v>
      </c>
      <c r="AN5002">
        <v>8</v>
      </c>
      <c r="AO5002">
        <v>8</v>
      </c>
    </row>
    <row r="5003" spans="1:41">
      <c r="A5003" s="1">
        <v>10894224</v>
      </c>
      <c r="B5003" t="s">
        <v>2563</v>
      </c>
      <c r="C5003">
        <v>2013</v>
      </c>
      <c r="D5003" s="2" t="s">
        <v>6433</v>
      </c>
      <c r="E5003" s="4">
        <f t="shared" si="629"/>
        <v>41637</v>
      </c>
      <c r="F5003" s="5">
        <f t="shared" ca="1" si="630"/>
        <v>1.5197959779299859</v>
      </c>
      <c r="G5003" s="1">
        <v>2134950</v>
      </c>
      <c r="H5003" t="s">
        <v>49</v>
      </c>
      <c r="I5003" t="s">
        <v>33</v>
      </c>
      <c r="J5003" s="6" t="str">
        <f t="shared" si="631"/>
        <v>Amsterdam</v>
      </c>
      <c r="K5003" t="s">
        <v>34</v>
      </c>
      <c r="M5003" s="1">
        <v>1017</v>
      </c>
      <c r="N5003" t="s">
        <v>35</v>
      </c>
      <c r="O5003">
        <v>52.361881871147702</v>
      </c>
      <c r="P5003">
        <v>4.8944670839671804</v>
      </c>
      <c r="Q5003" t="s">
        <v>36</v>
      </c>
      <c r="R5003" t="s">
        <v>37</v>
      </c>
      <c r="S5003">
        <v>4</v>
      </c>
      <c r="T5003">
        <v>1</v>
      </c>
      <c r="U5003">
        <v>0</v>
      </c>
      <c r="V5003">
        <v>4</v>
      </c>
      <c r="W5003" t="s">
        <v>38</v>
      </c>
      <c r="X5003" s="8">
        <v>115</v>
      </c>
      <c r="Y5003">
        <v>2</v>
      </c>
      <c r="Z5003">
        <v>35</v>
      </c>
      <c r="AA5003">
        <v>2</v>
      </c>
      <c r="AB5003" s="6">
        <f t="shared" si="632"/>
        <v>42</v>
      </c>
      <c r="AC5003" s="13">
        <f t="shared" si="633"/>
        <v>115</v>
      </c>
      <c r="AD5003" s="13">
        <f t="shared" si="634"/>
        <v>230</v>
      </c>
      <c r="AE5003" s="13">
        <f t="shared" si="635"/>
        <v>9660</v>
      </c>
      <c r="AF5003" t="s">
        <v>47</v>
      </c>
      <c r="AG5003">
        <v>1</v>
      </c>
      <c r="AH5003">
        <v>21</v>
      </c>
      <c r="AI5003">
        <v>93</v>
      </c>
      <c r="AJ5003">
        <v>10</v>
      </c>
      <c r="AK5003">
        <v>10</v>
      </c>
      <c r="AL5003">
        <v>10</v>
      </c>
      <c r="AM5003">
        <v>10</v>
      </c>
      <c r="AN5003">
        <v>10</v>
      </c>
      <c r="AO5003">
        <v>9</v>
      </c>
    </row>
    <row r="5004" spans="1:41">
      <c r="A5004" s="1">
        <v>10905591</v>
      </c>
      <c r="B5004" t="s">
        <v>225</v>
      </c>
      <c r="C5004">
        <v>2013</v>
      </c>
      <c r="D5004" s="2" t="s">
        <v>6588</v>
      </c>
      <c r="E5004" s="4">
        <f t="shared" si="629"/>
        <v>41638</v>
      </c>
      <c r="F5004" s="5">
        <f t="shared" ca="1" si="630"/>
        <v>1.5170562519025885</v>
      </c>
      <c r="G5004" s="1">
        <v>5878617</v>
      </c>
      <c r="H5004" t="s">
        <v>49</v>
      </c>
      <c r="I5004" t="s">
        <v>33</v>
      </c>
      <c r="J5004" s="6" t="str">
        <f t="shared" si="631"/>
        <v>Amsterdam</v>
      </c>
      <c r="K5004" t="s">
        <v>46</v>
      </c>
      <c r="M5004" s="1" t="s">
        <v>4192</v>
      </c>
      <c r="N5004" t="s">
        <v>35</v>
      </c>
      <c r="O5004">
        <v>52.365133947273499</v>
      </c>
      <c r="P5004">
        <v>4.8873258360094001</v>
      </c>
      <c r="Q5004" t="s">
        <v>36</v>
      </c>
      <c r="R5004" t="s">
        <v>37</v>
      </c>
      <c r="S5004">
        <v>2</v>
      </c>
      <c r="T5004">
        <v>1</v>
      </c>
      <c r="U5004">
        <v>1</v>
      </c>
      <c r="V5004">
        <v>1</v>
      </c>
      <c r="W5004" t="s">
        <v>38</v>
      </c>
      <c r="X5004" s="8">
        <v>125</v>
      </c>
      <c r="Y5004">
        <v>1</v>
      </c>
      <c r="Z5004">
        <v>0</v>
      </c>
      <c r="AA5004">
        <v>2</v>
      </c>
      <c r="AB5004" s="6">
        <f t="shared" si="632"/>
        <v>0</v>
      </c>
      <c r="AC5004" s="13">
        <f t="shared" si="633"/>
        <v>125</v>
      </c>
      <c r="AD5004" s="13">
        <f t="shared" si="634"/>
        <v>250</v>
      </c>
      <c r="AE5004" s="13">
        <f t="shared" si="635"/>
        <v>0</v>
      </c>
      <c r="AF5004" t="s">
        <v>47</v>
      </c>
      <c r="AG5004">
        <v>1</v>
      </c>
      <c r="AH5004">
        <v>0</v>
      </c>
    </row>
    <row r="5005" spans="1:41">
      <c r="A5005" s="1">
        <v>10905591</v>
      </c>
      <c r="B5005" t="s">
        <v>225</v>
      </c>
      <c r="C5005">
        <v>2013</v>
      </c>
      <c r="D5005" s="2" t="s">
        <v>6588</v>
      </c>
      <c r="E5005" s="4">
        <f t="shared" si="629"/>
        <v>41638</v>
      </c>
      <c r="F5005" s="5">
        <f t="shared" ca="1" si="630"/>
        <v>1.5170562519025885</v>
      </c>
      <c r="G5005" s="1">
        <v>5710823</v>
      </c>
      <c r="H5005" t="s">
        <v>49</v>
      </c>
      <c r="I5005" t="s">
        <v>33</v>
      </c>
      <c r="J5005" s="6" t="str">
        <f t="shared" si="631"/>
        <v>Amsterdam</v>
      </c>
      <c r="K5005" t="s">
        <v>46</v>
      </c>
      <c r="M5005" s="1">
        <v>1017</v>
      </c>
      <c r="N5005" t="s">
        <v>35</v>
      </c>
      <c r="O5005">
        <v>52.364839851353402</v>
      </c>
      <c r="P5005">
        <v>4.8881715856120804</v>
      </c>
      <c r="Q5005" t="s">
        <v>36</v>
      </c>
      <c r="R5005" t="s">
        <v>37</v>
      </c>
      <c r="S5005">
        <v>2</v>
      </c>
      <c r="T5005">
        <v>1</v>
      </c>
      <c r="U5005">
        <v>1</v>
      </c>
      <c r="V5005">
        <v>1</v>
      </c>
      <c r="W5005" t="s">
        <v>176</v>
      </c>
      <c r="X5005" s="8">
        <v>120</v>
      </c>
      <c r="Y5005">
        <v>1</v>
      </c>
      <c r="Z5005">
        <v>0</v>
      </c>
      <c r="AA5005">
        <v>2</v>
      </c>
      <c r="AB5005" s="6">
        <f t="shared" si="632"/>
        <v>2</v>
      </c>
      <c r="AC5005" s="13">
        <f t="shared" si="633"/>
        <v>120</v>
      </c>
      <c r="AD5005" s="13">
        <f t="shared" si="634"/>
        <v>240</v>
      </c>
      <c r="AE5005" s="13">
        <f t="shared" si="635"/>
        <v>480</v>
      </c>
      <c r="AF5005" t="s">
        <v>47</v>
      </c>
      <c r="AG5005">
        <v>1</v>
      </c>
      <c r="AH5005">
        <v>1</v>
      </c>
      <c r="AI5005">
        <v>100</v>
      </c>
      <c r="AJ5005">
        <v>10</v>
      </c>
      <c r="AK5005">
        <v>10</v>
      </c>
      <c r="AL5005">
        <v>10</v>
      </c>
      <c r="AM5005">
        <v>10</v>
      </c>
      <c r="AN5005">
        <v>10</v>
      </c>
      <c r="AO5005">
        <v>10</v>
      </c>
    </row>
    <row r="5006" spans="1:41">
      <c r="A5006" s="1">
        <v>10905591</v>
      </c>
      <c r="B5006" t="s">
        <v>225</v>
      </c>
      <c r="C5006">
        <v>2013</v>
      </c>
      <c r="D5006" s="2" t="s">
        <v>6588</v>
      </c>
      <c r="E5006" s="4">
        <f t="shared" si="629"/>
        <v>41638</v>
      </c>
      <c r="F5006" s="5">
        <f t="shared" ca="1" si="630"/>
        <v>1.5170562519025885</v>
      </c>
      <c r="G5006" s="1">
        <v>2860631</v>
      </c>
      <c r="H5006" t="s">
        <v>56</v>
      </c>
      <c r="I5006" t="s">
        <v>33</v>
      </c>
      <c r="J5006" s="6" t="str">
        <f t="shared" si="631"/>
        <v>Amsterdam</v>
      </c>
      <c r="K5006" t="s">
        <v>46</v>
      </c>
      <c r="M5006" s="1" t="s">
        <v>1398</v>
      </c>
      <c r="N5006" t="s">
        <v>35</v>
      </c>
      <c r="O5006">
        <v>52.360082061294698</v>
      </c>
      <c r="P5006">
        <v>4.8823829694068497</v>
      </c>
      <c r="Q5006" t="s">
        <v>36</v>
      </c>
      <c r="R5006" t="s">
        <v>37</v>
      </c>
      <c r="S5006">
        <v>2</v>
      </c>
      <c r="T5006">
        <v>1</v>
      </c>
      <c r="U5006">
        <v>0</v>
      </c>
      <c r="V5006">
        <v>1</v>
      </c>
      <c r="W5006" t="s">
        <v>38</v>
      </c>
      <c r="X5006" s="8">
        <v>115</v>
      </c>
      <c r="Y5006">
        <v>1</v>
      </c>
      <c r="Z5006">
        <v>0</v>
      </c>
      <c r="AA5006">
        <v>2</v>
      </c>
      <c r="AB5006" s="6">
        <f t="shared" si="632"/>
        <v>24</v>
      </c>
      <c r="AC5006" s="13">
        <f t="shared" si="633"/>
        <v>115</v>
      </c>
      <c r="AD5006" s="13">
        <f t="shared" si="634"/>
        <v>230</v>
      </c>
      <c r="AE5006" s="13">
        <f t="shared" si="635"/>
        <v>5520</v>
      </c>
      <c r="AF5006" t="s">
        <v>47</v>
      </c>
      <c r="AG5006">
        <v>1</v>
      </c>
      <c r="AH5006">
        <v>12</v>
      </c>
      <c r="AI5006">
        <v>95</v>
      </c>
      <c r="AJ5006">
        <v>10</v>
      </c>
      <c r="AK5006">
        <v>10</v>
      </c>
      <c r="AL5006">
        <v>10</v>
      </c>
      <c r="AM5006">
        <v>10</v>
      </c>
      <c r="AN5006">
        <v>10</v>
      </c>
      <c r="AO5006">
        <v>10</v>
      </c>
    </row>
    <row r="5007" spans="1:41">
      <c r="A5007" s="1">
        <v>10905591</v>
      </c>
      <c r="B5007" t="s">
        <v>225</v>
      </c>
      <c r="C5007">
        <v>2013</v>
      </c>
      <c r="D5007" s="2" t="s">
        <v>6588</v>
      </c>
      <c r="E5007" s="4">
        <f t="shared" si="629"/>
        <v>41638</v>
      </c>
      <c r="F5007" s="5">
        <f t="shared" ca="1" si="630"/>
        <v>1.5170562519025885</v>
      </c>
      <c r="G5007" s="1">
        <v>2860016</v>
      </c>
      <c r="H5007" t="s">
        <v>49</v>
      </c>
      <c r="I5007" t="s">
        <v>33</v>
      </c>
      <c r="J5007" s="6" t="str">
        <f t="shared" si="631"/>
        <v>Amsterdam</v>
      </c>
      <c r="K5007" t="s">
        <v>46</v>
      </c>
      <c r="M5007" s="1" t="s">
        <v>1398</v>
      </c>
      <c r="N5007" t="s">
        <v>35</v>
      </c>
      <c r="O5007">
        <v>52.366497281765497</v>
      </c>
      <c r="P5007">
        <v>4.8893293233089903</v>
      </c>
      <c r="Q5007" t="s">
        <v>36</v>
      </c>
      <c r="R5007" t="s">
        <v>37</v>
      </c>
      <c r="S5007">
        <v>2</v>
      </c>
      <c r="T5007">
        <v>1</v>
      </c>
      <c r="U5007">
        <v>0</v>
      </c>
      <c r="V5007">
        <v>1</v>
      </c>
      <c r="W5007" t="s">
        <v>176</v>
      </c>
      <c r="X5007" s="8">
        <v>100</v>
      </c>
      <c r="Y5007">
        <v>1</v>
      </c>
      <c r="Z5007">
        <v>0</v>
      </c>
      <c r="AA5007">
        <v>3</v>
      </c>
      <c r="AB5007" s="6">
        <f t="shared" si="632"/>
        <v>26</v>
      </c>
      <c r="AC5007" s="13">
        <f t="shared" si="633"/>
        <v>100</v>
      </c>
      <c r="AD5007" s="13">
        <f t="shared" si="634"/>
        <v>300</v>
      </c>
      <c r="AE5007" s="13">
        <f t="shared" si="635"/>
        <v>7800</v>
      </c>
      <c r="AF5007" t="s">
        <v>47</v>
      </c>
      <c r="AG5007">
        <v>1</v>
      </c>
      <c r="AH5007">
        <v>13</v>
      </c>
      <c r="AI5007">
        <v>95</v>
      </c>
      <c r="AJ5007">
        <v>10</v>
      </c>
      <c r="AK5007">
        <v>10</v>
      </c>
      <c r="AL5007">
        <v>10</v>
      </c>
      <c r="AM5007">
        <v>10</v>
      </c>
      <c r="AN5007">
        <v>10</v>
      </c>
      <c r="AO5007">
        <v>9</v>
      </c>
    </row>
    <row r="5008" spans="1:41">
      <c r="A5008" s="1">
        <v>10905591</v>
      </c>
      <c r="B5008" t="s">
        <v>225</v>
      </c>
      <c r="C5008">
        <v>2013</v>
      </c>
      <c r="D5008" s="2" t="s">
        <v>6588</v>
      </c>
      <c r="E5008" s="4">
        <f t="shared" si="629"/>
        <v>41638</v>
      </c>
      <c r="F5008" s="5">
        <f t="shared" ca="1" si="630"/>
        <v>1.5170562519025885</v>
      </c>
      <c r="G5008" s="1">
        <v>3399014</v>
      </c>
      <c r="H5008" t="s">
        <v>49</v>
      </c>
      <c r="I5008" t="s">
        <v>33</v>
      </c>
      <c r="J5008" s="6" t="str">
        <f t="shared" si="631"/>
        <v>Amsterdam</v>
      </c>
      <c r="K5008" t="s">
        <v>34</v>
      </c>
      <c r="M5008" s="1" t="s">
        <v>1398</v>
      </c>
      <c r="N5008" t="s">
        <v>35</v>
      </c>
      <c r="O5008">
        <v>52.364249993015498</v>
      </c>
      <c r="P5008">
        <v>4.8863820792686798</v>
      </c>
      <c r="Q5008" t="s">
        <v>36</v>
      </c>
      <c r="R5008" t="s">
        <v>37</v>
      </c>
      <c r="S5008">
        <v>2</v>
      </c>
      <c r="T5008">
        <v>1</v>
      </c>
      <c r="U5008">
        <v>0</v>
      </c>
      <c r="V5008">
        <v>1</v>
      </c>
      <c r="W5008" t="s">
        <v>38</v>
      </c>
      <c r="X5008" s="8">
        <v>110</v>
      </c>
      <c r="Y5008">
        <v>1</v>
      </c>
      <c r="Z5008">
        <v>0</v>
      </c>
      <c r="AA5008">
        <v>2</v>
      </c>
      <c r="AB5008" s="6">
        <f t="shared" si="632"/>
        <v>4</v>
      </c>
      <c r="AC5008" s="13">
        <f t="shared" si="633"/>
        <v>110</v>
      </c>
      <c r="AD5008" s="13">
        <f t="shared" si="634"/>
        <v>220</v>
      </c>
      <c r="AE5008" s="13">
        <f t="shared" si="635"/>
        <v>880</v>
      </c>
      <c r="AF5008" t="s">
        <v>47</v>
      </c>
      <c r="AG5008">
        <v>1</v>
      </c>
      <c r="AH5008">
        <v>2</v>
      </c>
      <c r="AI5008">
        <v>90</v>
      </c>
      <c r="AJ5008">
        <v>9</v>
      </c>
      <c r="AK5008">
        <v>10</v>
      </c>
      <c r="AL5008">
        <v>10</v>
      </c>
      <c r="AM5008">
        <v>10</v>
      </c>
      <c r="AN5008">
        <v>10</v>
      </c>
      <c r="AO5008">
        <v>8</v>
      </c>
    </row>
    <row r="5009" spans="1:41">
      <c r="A5009" s="1">
        <v>10905591</v>
      </c>
      <c r="B5009" t="s">
        <v>225</v>
      </c>
      <c r="C5009">
        <v>2013</v>
      </c>
      <c r="D5009" s="2" t="s">
        <v>6588</v>
      </c>
      <c r="E5009" s="4">
        <f t="shared" si="629"/>
        <v>41638</v>
      </c>
      <c r="F5009" s="5">
        <f t="shared" ca="1" si="630"/>
        <v>1.5170562519025885</v>
      </c>
      <c r="G5009" s="1">
        <v>5687849</v>
      </c>
      <c r="H5009" t="s">
        <v>49</v>
      </c>
      <c r="I5009" t="s">
        <v>33</v>
      </c>
      <c r="J5009" s="6" t="str">
        <f t="shared" si="631"/>
        <v>Amsterdam</v>
      </c>
      <c r="K5009" t="s">
        <v>46</v>
      </c>
      <c r="M5009" s="1" t="s">
        <v>4193</v>
      </c>
      <c r="N5009" t="s">
        <v>35</v>
      </c>
      <c r="O5009">
        <v>52.363648462096997</v>
      </c>
      <c r="P5009">
        <v>4.8881584869734303</v>
      </c>
      <c r="Q5009" t="s">
        <v>36</v>
      </c>
      <c r="R5009" t="s">
        <v>37</v>
      </c>
      <c r="S5009">
        <v>2</v>
      </c>
      <c r="T5009">
        <v>1</v>
      </c>
      <c r="U5009">
        <v>0</v>
      </c>
      <c r="V5009">
        <v>1</v>
      </c>
      <c r="W5009" t="s">
        <v>176</v>
      </c>
      <c r="X5009" s="8">
        <v>120</v>
      </c>
      <c r="Y5009">
        <v>1</v>
      </c>
      <c r="Z5009">
        <v>0</v>
      </c>
      <c r="AA5009">
        <v>2</v>
      </c>
      <c r="AB5009" s="6">
        <f t="shared" si="632"/>
        <v>0</v>
      </c>
      <c r="AC5009" s="13">
        <f t="shared" si="633"/>
        <v>120</v>
      </c>
      <c r="AD5009" s="13">
        <f t="shared" si="634"/>
        <v>240</v>
      </c>
      <c r="AE5009" s="13">
        <f t="shared" si="635"/>
        <v>0</v>
      </c>
      <c r="AF5009" t="s">
        <v>47</v>
      </c>
      <c r="AG5009">
        <v>1</v>
      </c>
      <c r="AH5009">
        <v>0</v>
      </c>
    </row>
    <row r="5010" spans="1:41">
      <c r="A5010" s="1">
        <v>10905591</v>
      </c>
      <c r="B5010" t="s">
        <v>225</v>
      </c>
      <c r="C5010">
        <v>2013</v>
      </c>
      <c r="D5010" s="2" t="s">
        <v>6588</v>
      </c>
      <c r="E5010" s="4">
        <f t="shared" si="629"/>
        <v>41638</v>
      </c>
      <c r="F5010" s="5">
        <f t="shared" ca="1" si="630"/>
        <v>1.5170562519025885</v>
      </c>
      <c r="G5010" s="1">
        <v>2901618</v>
      </c>
      <c r="H5010" t="s">
        <v>49</v>
      </c>
      <c r="I5010" t="s">
        <v>33</v>
      </c>
      <c r="J5010" s="6" t="str">
        <f t="shared" si="631"/>
        <v>Amsterdam</v>
      </c>
      <c r="K5010" t="s">
        <v>34</v>
      </c>
      <c r="M5010" s="1" t="s">
        <v>1398</v>
      </c>
      <c r="N5010" t="s">
        <v>35</v>
      </c>
      <c r="O5010">
        <v>52.363250297245401</v>
      </c>
      <c r="P5010">
        <v>4.8863878904003997</v>
      </c>
      <c r="Q5010" t="s">
        <v>36</v>
      </c>
      <c r="R5010" t="s">
        <v>37</v>
      </c>
      <c r="S5010">
        <v>2</v>
      </c>
      <c r="T5010">
        <v>1</v>
      </c>
      <c r="U5010">
        <v>0</v>
      </c>
      <c r="V5010">
        <v>1</v>
      </c>
      <c r="W5010" t="s">
        <v>176</v>
      </c>
      <c r="X5010" s="8">
        <v>100</v>
      </c>
      <c r="Y5010">
        <v>1</v>
      </c>
      <c r="Z5010">
        <v>0</v>
      </c>
      <c r="AA5010">
        <v>2</v>
      </c>
      <c r="AB5010" s="6">
        <f t="shared" si="632"/>
        <v>26</v>
      </c>
      <c r="AC5010" s="13">
        <f t="shared" si="633"/>
        <v>100</v>
      </c>
      <c r="AD5010" s="13">
        <f t="shared" si="634"/>
        <v>200</v>
      </c>
      <c r="AE5010" s="13">
        <f t="shared" si="635"/>
        <v>5200</v>
      </c>
      <c r="AF5010" t="s">
        <v>47</v>
      </c>
      <c r="AG5010">
        <v>1</v>
      </c>
      <c r="AH5010">
        <v>13</v>
      </c>
      <c r="AI5010">
        <v>89</v>
      </c>
      <c r="AJ5010">
        <v>9</v>
      </c>
      <c r="AK5010">
        <v>10</v>
      </c>
      <c r="AL5010">
        <v>9</v>
      </c>
      <c r="AM5010">
        <v>10</v>
      </c>
      <c r="AN5010">
        <v>10</v>
      </c>
      <c r="AO5010">
        <v>8</v>
      </c>
    </row>
    <row r="5011" spans="1:41">
      <c r="A5011" s="1">
        <v>10905591</v>
      </c>
      <c r="B5011" t="s">
        <v>225</v>
      </c>
      <c r="C5011">
        <v>2013</v>
      </c>
      <c r="D5011" s="2" t="s">
        <v>6588</v>
      </c>
      <c r="E5011" s="4">
        <f t="shared" si="629"/>
        <v>41638</v>
      </c>
      <c r="F5011" s="5">
        <f t="shared" ca="1" si="630"/>
        <v>1.5170562519025885</v>
      </c>
      <c r="G5011" s="1">
        <v>2923054</v>
      </c>
      <c r="H5011" t="s">
        <v>49</v>
      </c>
      <c r="I5011" t="s">
        <v>33</v>
      </c>
      <c r="J5011" s="6" t="str">
        <f t="shared" si="631"/>
        <v>Amsterdam</v>
      </c>
      <c r="K5011" t="s">
        <v>34</v>
      </c>
      <c r="M5011" s="1" t="s">
        <v>1398</v>
      </c>
      <c r="N5011" t="s">
        <v>35</v>
      </c>
      <c r="O5011">
        <v>52.363734850471801</v>
      </c>
      <c r="P5011">
        <v>4.8870113661876404</v>
      </c>
      <c r="Q5011" t="s">
        <v>36</v>
      </c>
      <c r="R5011" t="s">
        <v>37</v>
      </c>
      <c r="S5011">
        <v>2</v>
      </c>
      <c r="T5011">
        <v>1</v>
      </c>
      <c r="U5011">
        <v>0</v>
      </c>
      <c r="V5011">
        <v>1</v>
      </c>
      <c r="W5011" t="s">
        <v>38</v>
      </c>
      <c r="X5011" s="8">
        <v>110</v>
      </c>
      <c r="Y5011">
        <v>1</v>
      </c>
      <c r="Z5011">
        <v>0</v>
      </c>
      <c r="AA5011">
        <v>2</v>
      </c>
      <c r="AB5011" s="6">
        <f t="shared" si="632"/>
        <v>16</v>
      </c>
      <c r="AC5011" s="13">
        <f t="shared" si="633"/>
        <v>110</v>
      </c>
      <c r="AD5011" s="13">
        <f t="shared" si="634"/>
        <v>220</v>
      </c>
      <c r="AE5011" s="13">
        <f t="shared" si="635"/>
        <v>3520</v>
      </c>
      <c r="AF5011" t="s">
        <v>47</v>
      </c>
      <c r="AG5011">
        <v>1</v>
      </c>
      <c r="AH5011">
        <v>8</v>
      </c>
      <c r="AI5011">
        <v>90</v>
      </c>
      <c r="AJ5011">
        <v>10</v>
      </c>
      <c r="AK5011">
        <v>10</v>
      </c>
      <c r="AL5011">
        <v>10</v>
      </c>
      <c r="AM5011">
        <v>10</v>
      </c>
      <c r="AN5011">
        <v>10</v>
      </c>
      <c r="AO5011">
        <v>9</v>
      </c>
    </row>
    <row r="5012" spans="1:41">
      <c r="A5012" s="1">
        <v>10905591</v>
      </c>
      <c r="B5012" t="s">
        <v>225</v>
      </c>
      <c r="C5012">
        <v>2013</v>
      </c>
      <c r="D5012" s="2" t="s">
        <v>6588</v>
      </c>
      <c r="E5012" s="4">
        <f t="shared" si="629"/>
        <v>41638</v>
      </c>
      <c r="F5012" s="5">
        <f t="shared" ca="1" si="630"/>
        <v>1.5170562519025885</v>
      </c>
      <c r="G5012" s="1">
        <v>2136910</v>
      </c>
      <c r="H5012" t="s">
        <v>51</v>
      </c>
      <c r="I5012" t="s">
        <v>33</v>
      </c>
      <c r="J5012" s="6" t="str">
        <f t="shared" si="631"/>
        <v>Amsterdam</v>
      </c>
      <c r="K5012" t="s">
        <v>46</v>
      </c>
      <c r="M5012" s="1" t="s">
        <v>1398</v>
      </c>
      <c r="N5012" t="s">
        <v>35</v>
      </c>
      <c r="O5012">
        <v>52.365737100834899</v>
      </c>
      <c r="P5012">
        <v>4.8849626757550899</v>
      </c>
      <c r="Q5012" t="s">
        <v>36</v>
      </c>
      <c r="R5012" t="s">
        <v>37</v>
      </c>
      <c r="S5012">
        <v>2</v>
      </c>
      <c r="T5012">
        <v>1</v>
      </c>
      <c r="U5012">
        <v>0</v>
      </c>
      <c r="V5012">
        <v>1</v>
      </c>
      <c r="W5012" t="s">
        <v>38</v>
      </c>
      <c r="X5012" s="8">
        <v>110</v>
      </c>
      <c r="Y5012">
        <v>2</v>
      </c>
      <c r="Z5012">
        <v>0</v>
      </c>
      <c r="AA5012">
        <v>2</v>
      </c>
      <c r="AB5012" s="6">
        <f t="shared" si="632"/>
        <v>20</v>
      </c>
      <c r="AC5012" s="13">
        <f t="shared" si="633"/>
        <v>110</v>
      </c>
      <c r="AD5012" s="13">
        <f t="shared" si="634"/>
        <v>220</v>
      </c>
      <c r="AE5012" s="13">
        <f t="shared" si="635"/>
        <v>4400</v>
      </c>
      <c r="AF5012" t="s">
        <v>47</v>
      </c>
      <c r="AG5012">
        <v>1</v>
      </c>
      <c r="AH5012">
        <v>10</v>
      </c>
      <c r="AI5012">
        <v>96</v>
      </c>
      <c r="AJ5012">
        <v>10</v>
      </c>
      <c r="AK5012">
        <v>10</v>
      </c>
      <c r="AL5012">
        <v>10</v>
      </c>
      <c r="AM5012">
        <v>10</v>
      </c>
      <c r="AN5012">
        <v>10</v>
      </c>
      <c r="AO5012">
        <v>10</v>
      </c>
    </row>
    <row r="5013" spans="1:41">
      <c r="A5013" s="1">
        <v>10906309</v>
      </c>
      <c r="B5013" t="s">
        <v>4194</v>
      </c>
      <c r="C5013">
        <v>2013</v>
      </c>
      <c r="D5013" s="2" t="s">
        <v>6588</v>
      </c>
      <c r="E5013" s="4">
        <f t="shared" si="629"/>
        <v>41638</v>
      </c>
      <c r="F5013" s="5">
        <f t="shared" ca="1" si="630"/>
        <v>1.5170562519025885</v>
      </c>
      <c r="G5013" s="1">
        <v>1019936</v>
      </c>
      <c r="H5013" t="s">
        <v>51</v>
      </c>
      <c r="I5013" t="s">
        <v>33</v>
      </c>
      <c r="J5013" s="6" t="str">
        <f t="shared" si="631"/>
        <v>Amsterdam</v>
      </c>
      <c r="K5013" t="s">
        <v>34</v>
      </c>
      <c r="M5013" s="1">
        <v>1015</v>
      </c>
      <c r="N5013" t="s">
        <v>35</v>
      </c>
      <c r="O5013">
        <v>52.381252366547301</v>
      </c>
      <c r="P5013">
        <v>4.8825446818165998</v>
      </c>
      <c r="Q5013" t="s">
        <v>58</v>
      </c>
      <c r="R5013" t="s">
        <v>37</v>
      </c>
      <c r="S5013">
        <v>6</v>
      </c>
      <c r="T5013">
        <v>1.5</v>
      </c>
      <c r="U5013">
        <v>2</v>
      </c>
      <c r="V5013">
        <v>4</v>
      </c>
      <c r="W5013" t="s">
        <v>38</v>
      </c>
      <c r="X5013" s="8">
        <v>150</v>
      </c>
      <c r="Y5013">
        <v>2</v>
      </c>
      <c r="Z5013">
        <v>30</v>
      </c>
      <c r="AA5013">
        <v>3</v>
      </c>
      <c r="AB5013" s="6">
        <f t="shared" si="632"/>
        <v>12</v>
      </c>
      <c r="AC5013" s="13">
        <f t="shared" si="633"/>
        <v>150</v>
      </c>
      <c r="AD5013" s="13">
        <f t="shared" si="634"/>
        <v>450</v>
      </c>
      <c r="AE5013" s="13">
        <f t="shared" si="635"/>
        <v>5400</v>
      </c>
      <c r="AF5013" t="s">
        <v>43</v>
      </c>
      <c r="AG5013">
        <v>1</v>
      </c>
      <c r="AH5013">
        <v>6</v>
      </c>
      <c r="AI5013">
        <v>100</v>
      </c>
      <c r="AJ5013">
        <v>10</v>
      </c>
      <c r="AK5013">
        <v>10</v>
      </c>
      <c r="AL5013">
        <v>10</v>
      </c>
      <c r="AM5013">
        <v>9</v>
      </c>
      <c r="AN5013">
        <v>10</v>
      </c>
      <c r="AO5013">
        <v>9</v>
      </c>
    </row>
    <row r="5014" spans="1:41">
      <c r="A5014" s="1">
        <v>10906816</v>
      </c>
      <c r="B5014" t="s">
        <v>1910</v>
      </c>
      <c r="C5014">
        <v>2013</v>
      </c>
      <c r="D5014" s="2" t="s">
        <v>6588</v>
      </c>
      <c r="E5014" s="4">
        <f t="shared" si="629"/>
        <v>41638</v>
      </c>
      <c r="F5014" s="5">
        <f t="shared" ca="1" si="630"/>
        <v>1.5170562519025885</v>
      </c>
      <c r="G5014" s="1">
        <v>2137159</v>
      </c>
      <c r="H5014" t="s">
        <v>80</v>
      </c>
      <c r="I5014" t="s">
        <v>33</v>
      </c>
      <c r="J5014" s="6" t="str">
        <f t="shared" si="631"/>
        <v>Amsterdam</v>
      </c>
      <c r="K5014" t="s">
        <v>34</v>
      </c>
      <c r="M5014" s="1" t="s">
        <v>4195</v>
      </c>
      <c r="N5014" t="s">
        <v>35</v>
      </c>
      <c r="O5014">
        <v>52.353847070344301</v>
      </c>
      <c r="P5014">
        <v>4.9276503149962902</v>
      </c>
      <c r="Q5014" t="s">
        <v>36</v>
      </c>
      <c r="R5014" t="s">
        <v>37</v>
      </c>
      <c r="S5014">
        <v>2</v>
      </c>
      <c r="T5014">
        <v>1</v>
      </c>
      <c r="U5014">
        <v>1</v>
      </c>
      <c r="V5014">
        <v>1</v>
      </c>
      <c r="W5014" t="s">
        <v>38</v>
      </c>
      <c r="X5014" s="8">
        <v>110</v>
      </c>
      <c r="Y5014">
        <v>1</v>
      </c>
      <c r="Z5014">
        <v>0</v>
      </c>
      <c r="AA5014">
        <v>1</v>
      </c>
      <c r="AB5014" s="6">
        <f t="shared" si="632"/>
        <v>24</v>
      </c>
      <c r="AC5014" s="13">
        <f t="shared" si="633"/>
        <v>110</v>
      </c>
      <c r="AD5014" s="13">
        <f t="shared" si="634"/>
        <v>110</v>
      </c>
      <c r="AE5014" s="13">
        <f t="shared" si="635"/>
        <v>2640</v>
      </c>
      <c r="AF5014" t="s">
        <v>39</v>
      </c>
      <c r="AG5014">
        <v>0.67</v>
      </c>
      <c r="AH5014">
        <v>12</v>
      </c>
      <c r="AI5014">
        <v>98</v>
      </c>
      <c r="AJ5014">
        <v>10</v>
      </c>
      <c r="AK5014">
        <v>10</v>
      </c>
      <c r="AL5014">
        <v>10</v>
      </c>
      <c r="AM5014">
        <v>10</v>
      </c>
      <c r="AN5014">
        <v>9</v>
      </c>
      <c r="AO5014">
        <v>10</v>
      </c>
    </row>
    <row r="5015" spans="1:41">
      <c r="A5015" s="1">
        <v>10912157</v>
      </c>
      <c r="B5015" t="s">
        <v>1152</v>
      </c>
      <c r="C5015">
        <v>2013</v>
      </c>
      <c r="D5015" s="2" t="s">
        <v>6588</v>
      </c>
      <c r="E5015" s="4">
        <f t="shared" si="629"/>
        <v>41638</v>
      </c>
      <c r="F5015" s="5">
        <f t="shared" ca="1" si="630"/>
        <v>1.5170562519025885</v>
      </c>
      <c r="G5015" s="1">
        <v>2144655</v>
      </c>
      <c r="H5015" t="s">
        <v>45</v>
      </c>
      <c r="I5015" t="s">
        <v>33</v>
      </c>
      <c r="J5015" s="6" t="str">
        <f t="shared" si="631"/>
        <v>Amsterdam</v>
      </c>
      <c r="K5015" t="s">
        <v>34</v>
      </c>
      <c r="M5015" s="1" t="s">
        <v>4196</v>
      </c>
      <c r="N5015" t="s">
        <v>35</v>
      </c>
      <c r="O5015">
        <v>52.368324232321697</v>
      </c>
      <c r="P5015">
        <v>4.8671661856537103</v>
      </c>
      <c r="Q5015" t="s">
        <v>36</v>
      </c>
      <c r="R5015" t="s">
        <v>37</v>
      </c>
      <c r="S5015">
        <v>2</v>
      </c>
      <c r="T5015">
        <v>1</v>
      </c>
      <c r="U5015">
        <v>1</v>
      </c>
      <c r="V5015">
        <v>1</v>
      </c>
      <c r="W5015" t="s">
        <v>38</v>
      </c>
      <c r="X5015" s="8">
        <v>80</v>
      </c>
      <c r="Y5015">
        <v>1</v>
      </c>
      <c r="Z5015">
        <v>0</v>
      </c>
      <c r="AA5015">
        <v>1</v>
      </c>
      <c r="AB5015" s="6">
        <f t="shared" si="632"/>
        <v>32</v>
      </c>
      <c r="AC5015" s="13">
        <f t="shared" si="633"/>
        <v>80</v>
      </c>
      <c r="AD5015" s="13">
        <f t="shared" si="634"/>
        <v>80</v>
      </c>
      <c r="AE5015" s="13">
        <f t="shared" si="635"/>
        <v>2560</v>
      </c>
      <c r="AF5015" t="s">
        <v>47</v>
      </c>
      <c r="AG5015">
        <v>1</v>
      </c>
      <c r="AH5015">
        <v>16</v>
      </c>
      <c r="AI5015">
        <v>98</v>
      </c>
      <c r="AJ5015">
        <v>10</v>
      </c>
      <c r="AK5015">
        <v>9</v>
      </c>
      <c r="AL5015">
        <v>10</v>
      </c>
      <c r="AM5015">
        <v>10</v>
      </c>
      <c r="AN5015">
        <v>9</v>
      </c>
      <c r="AO5015">
        <v>10</v>
      </c>
    </row>
    <row r="5016" spans="1:41">
      <c r="A5016" s="1">
        <v>10916709</v>
      </c>
      <c r="B5016" t="s">
        <v>363</v>
      </c>
      <c r="C5016">
        <v>2013</v>
      </c>
      <c r="D5016" s="2" t="s">
        <v>6588</v>
      </c>
      <c r="E5016" s="4">
        <f t="shared" si="629"/>
        <v>41638</v>
      </c>
      <c r="F5016" s="5">
        <f t="shared" ca="1" si="630"/>
        <v>1.5170562519025885</v>
      </c>
      <c r="G5016" s="1">
        <v>2519435</v>
      </c>
      <c r="H5016" t="s">
        <v>41</v>
      </c>
      <c r="I5016" t="s">
        <v>33</v>
      </c>
      <c r="J5016" s="6" t="str">
        <f t="shared" si="631"/>
        <v>Amsterdam</v>
      </c>
      <c r="K5016" t="s">
        <v>34</v>
      </c>
      <c r="M5016" s="1">
        <v>1094</v>
      </c>
      <c r="N5016" t="s">
        <v>35</v>
      </c>
      <c r="O5016">
        <v>52.3641357746003</v>
      </c>
      <c r="P5016">
        <v>4.9335769561677001</v>
      </c>
      <c r="Q5016" t="s">
        <v>36</v>
      </c>
      <c r="R5016" t="s">
        <v>37</v>
      </c>
      <c r="S5016">
        <v>2</v>
      </c>
      <c r="T5016">
        <v>1</v>
      </c>
      <c r="U5016">
        <v>1</v>
      </c>
      <c r="V5016">
        <v>1</v>
      </c>
      <c r="W5016" t="s">
        <v>38</v>
      </c>
      <c r="X5016" s="8">
        <v>110</v>
      </c>
      <c r="Y5016">
        <v>1</v>
      </c>
      <c r="Z5016">
        <v>0</v>
      </c>
      <c r="AA5016">
        <v>1</v>
      </c>
      <c r="AB5016" s="6">
        <f t="shared" si="632"/>
        <v>10</v>
      </c>
      <c r="AC5016" s="13">
        <f t="shared" si="633"/>
        <v>110</v>
      </c>
      <c r="AD5016" s="13">
        <f t="shared" si="634"/>
        <v>110</v>
      </c>
      <c r="AE5016" s="13">
        <f t="shared" si="635"/>
        <v>1100</v>
      </c>
      <c r="AF5016" t="s">
        <v>47</v>
      </c>
      <c r="AG5016">
        <v>1</v>
      </c>
      <c r="AH5016">
        <v>5</v>
      </c>
      <c r="AI5016">
        <v>100</v>
      </c>
      <c r="AJ5016">
        <v>10</v>
      </c>
      <c r="AK5016">
        <v>10</v>
      </c>
      <c r="AL5016">
        <v>10</v>
      </c>
      <c r="AM5016">
        <v>10</v>
      </c>
      <c r="AN5016">
        <v>9</v>
      </c>
      <c r="AO5016">
        <v>10</v>
      </c>
    </row>
    <row r="5017" spans="1:41">
      <c r="A5017" s="1">
        <v>10937669</v>
      </c>
      <c r="B5017" t="s">
        <v>4197</v>
      </c>
      <c r="C5017">
        <v>2014</v>
      </c>
      <c r="D5017" s="2" t="s">
        <v>6589</v>
      </c>
      <c r="E5017" s="4">
        <f t="shared" si="629"/>
        <v>41640</v>
      </c>
      <c r="F5017" s="5">
        <f t="shared" ca="1" si="630"/>
        <v>1.511576799847794</v>
      </c>
      <c r="G5017" s="1">
        <v>4641070</v>
      </c>
      <c r="H5017" t="s">
        <v>80</v>
      </c>
      <c r="I5017" t="s">
        <v>33</v>
      </c>
      <c r="J5017" s="6" t="str">
        <f t="shared" si="631"/>
        <v>Amsterdam</v>
      </c>
      <c r="K5017" t="s">
        <v>46</v>
      </c>
      <c r="M5017" s="1" t="s">
        <v>4198</v>
      </c>
      <c r="N5017" t="s">
        <v>35</v>
      </c>
      <c r="O5017">
        <v>52.3435760235893</v>
      </c>
      <c r="P5017">
        <v>4.9202297608338803</v>
      </c>
      <c r="Q5017" t="s">
        <v>36</v>
      </c>
      <c r="R5017" t="s">
        <v>37</v>
      </c>
      <c r="S5017">
        <v>3</v>
      </c>
      <c r="T5017">
        <v>1</v>
      </c>
      <c r="U5017">
        <v>0</v>
      </c>
      <c r="V5017">
        <v>2</v>
      </c>
      <c r="W5017" t="s">
        <v>38</v>
      </c>
      <c r="X5017" s="8">
        <v>62</v>
      </c>
      <c r="Y5017">
        <v>2</v>
      </c>
      <c r="Z5017">
        <v>20</v>
      </c>
      <c r="AA5017">
        <v>2</v>
      </c>
      <c r="AB5017" s="6">
        <f t="shared" si="632"/>
        <v>50</v>
      </c>
      <c r="AC5017" s="13">
        <f t="shared" si="633"/>
        <v>62</v>
      </c>
      <c r="AD5017" s="13">
        <f t="shared" si="634"/>
        <v>124</v>
      </c>
      <c r="AE5017" s="13">
        <f t="shared" si="635"/>
        <v>6200</v>
      </c>
      <c r="AF5017" t="s">
        <v>43</v>
      </c>
      <c r="AG5017">
        <v>1</v>
      </c>
      <c r="AH5017">
        <v>25</v>
      </c>
      <c r="AI5017">
        <v>98</v>
      </c>
      <c r="AJ5017">
        <v>10</v>
      </c>
      <c r="AK5017">
        <v>10</v>
      </c>
      <c r="AL5017">
        <v>10</v>
      </c>
      <c r="AM5017">
        <v>10</v>
      </c>
      <c r="AN5017">
        <v>9</v>
      </c>
      <c r="AO5017">
        <v>10</v>
      </c>
    </row>
    <row r="5018" spans="1:41">
      <c r="A5018" s="1">
        <v>10939432</v>
      </c>
      <c r="B5018" t="s">
        <v>3891</v>
      </c>
      <c r="C5018">
        <v>2014</v>
      </c>
      <c r="D5018" s="2" t="s">
        <v>6589</v>
      </c>
      <c r="E5018" s="4">
        <f t="shared" si="629"/>
        <v>41640</v>
      </c>
      <c r="F5018" s="5">
        <f t="shared" ca="1" si="630"/>
        <v>1.511576799847794</v>
      </c>
      <c r="G5018" s="1">
        <v>2249674</v>
      </c>
      <c r="H5018" t="s">
        <v>49</v>
      </c>
      <c r="I5018" t="s">
        <v>33</v>
      </c>
      <c r="J5018" s="6" t="str">
        <f t="shared" si="631"/>
        <v>Amsterdam</v>
      </c>
      <c r="K5018" t="s">
        <v>34</v>
      </c>
      <c r="M5018" s="1" t="s">
        <v>3013</v>
      </c>
      <c r="N5018" t="s">
        <v>35</v>
      </c>
      <c r="O5018">
        <v>52.362161719645897</v>
      </c>
      <c r="P5018">
        <v>4.9055605410217602</v>
      </c>
      <c r="Q5018" t="s">
        <v>104</v>
      </c>
      <c r="R5018" t="s">
        <v>37</v>
      </c>
      <c r="S5018">
        <v>5</v>
      </c>
      <c r="T5018">
        <v>1</v>
      </c>
      <c r="U5018">
        <v>3</v>
      </c>
      <c r="V5018">
        <v>3</v>
      </c>
      <c r="W5018" t="s">
        <v>38</v>
      </c>
      <c r="X5018" s="8">
        <v>140</v>
      </c>
      <c r="Y5018">
        <v>2</v>
      </c>
      <c r="Z5018">
        <v>30</v>
      </c>
      <c r="AA5018">
        <v>3</v>
      </c>
      <c r="AB5018" s="6">
        <f t="shared" si="632"/>
        <v>120</v>
      </c>
      <c r="AC5018" s="13">
        <f t="shared" si="633"/>
        <v>140</v>
      </c>
      <c r="AD5018" s="13">
        <f t="shared" si="634"/>
        <v>420</v>
      </c>
      <c r="AE5018" s="13">
        <f t="shared" si="635"/>
        <v>50400</v>
      </c>
      <c r="AF5018" t="s">
        <v>47</v>
      </c>
      <c r="AG5018">
        <v>1</v>
      </c>
      <c r="AH5018">
        <v>60</v>
      </c>
      <c r="AI5018">
        <v>91</v>
      </c>
      <c r="AJ5018">
        <v>9</v>
      </c>
      <c r="AK5018">
        <v>8</v>
      </c>
      <c r="AL5018">
        <v>9</v>
      </c>
      <c r="AM5018">
        <v>9</v>
      </c>
      <c r="AN5018">
        <v>10</v>
      </c>
      <c r="AO5018">
        <v>9</v>
      </c>
    </row>
    <row r="5019" spans="1:41">
      <c r="A5019" s="1">
        <v>10943496</v>
      </c>
      <c r="B5019" t="s">
        <v>1961</v>
      </c>
      <c r="C5019">
        <v>2014</v>
      </c>
      <c r="D5019" s="2" t="s">
        <v>6589</v>
      </c>
      <c r="E5019" s="4">
        <f t="shared" si="629"/>
        <v>41640</v>
      </c>
      <c r="F5019" s="5">
        <f t="shared" ca="1" si="630"/>
        <v>1.511576799847794</v>
      </c>
      <c r="G5019" s="1">
        <v>2397538</v>
      </c>
      <c r="H5019" t="s">
        <v>41</v>
      </c>
      <c r="I5019" t="s">
        <v>33</v>
      </c>
      <c r="J5019" s="6" t="str">
        <f t="shared" si="631"/>
        <v>Amsterdam</v>
      </c>
      <c r="K5019" t="s">
        <v>34</v>
      </c>
      <c r="M5019" s="1">
        <v>1094</v>
      </c>
      <c r="N5019" t="s">
        <v>35</v>
      </c>
      <c r="O5019">
        <v>52.362872143108802</v>
      </c>
      <c r="P5019">
        <v>4.9347189406152099</v>
      </c>
      <c r="Q5019" t="s">
        <v>36</v>
      </c>
      <c r="R5019" t="s">
        <v>37</v>
      </c>
      <c r="S5019">
        <v>2</v>
      </c>
      <c r="T5019">
        <v>1</v>
      </c>
      <c r="U5019">
        <v>1</v>
      </c>
      <c r="V5019">
        <v>1</v>
      </c>
      <c r="W5019" t="s">
        <v>38</v>
      </c>
      <c r="X5019" s="8">
        <v>94</v>
      </c>
      <c r="Y5019">
        <v>2</v>
      </c>
      <c r="Z5019">
        <v>45</v>
      </c>
      <c r="AA5019">
        <v>2</v>
      </c>
      <c r="AB5019" s="6">
        <f t="shared" si="632"/>
        <v>2</v>
      </c>
      <c r="AC5019" s="13">
        <f t="shared" si="633"/>
        <v>94</v>
      </c>
      <c r="AD5019" s="13">
        <f t="shared" si="634"/>
        <v>188</v>
      </c>
      <c r="AE5019" s="13">
        <f t="shared" si="635"/>
        <v>376</v>
      </c>
      <c r="AF5019" t="s">
        <v>39</v>
      </c>
      <c r="AG5019">
        <v>0.7</v>
      </c>
      <c r="AH5019">
        <v>1</v>
      </c>
      <c r="AI5019">
        <v>100</v>
      </c>
      <c r="AJ5019">
        <v>10</v>
      </c>
      <c r="AK5019">
        <v>10</v>
      </c>
      <c r="AL5019">
        <v>10</v>
      </c>
      <c r="AM5019">
        <v>10</v>
      </c>
      <c r="AN5019">
        <v>10</v>
      </c>
      <c r="AO5019">
        <v>10</v>
      </c>
    </row>
    <row r="5020" spans="1:41">
      <c r="A5020" s="1">
        <v>10945068</v>
      </c>
      <c r="B5020" t="s">
        <v>4199</v>
      </c>
      <c r="C5020">
        <v>2014</v>
      </c>
      <c r="D5020" s="2" t="s">
        <v>6589</v>
      </c>
      <c r="E5020" s="4">
        <f t="shared" si="629"/>
        <v>41640</v>
      </c>
      <c r="F5020" s="5">
        <f t="shared" ca="1" si="630"/>
        <v>1.511576799847794</v>
      </c>
      <c r="G5020" s="1">
        <v>2144304</v>
      </c>
      <c r="H5020" t="s">
        <v>56</v>
      </c>
      <c r="I5020" t="s">
        <v>33</v>
      </c>
      <c r="J5020" s="6" t="str">
        <f t="shared" si="631"/>
        <v>Amsterdam</v>
      </c>
      <c r="K5020" t="s">
        <v>34</v>
      </c>
      <c r="M5020" s="1" t="s">
        <v>4200</v>
      </c>
      <c r="N5020" t="s">
        <v>35</v>
      </c>
      <c r="O5020">
        <v>52.354610062946797</v>
      </c>
      <c r="P5020">
        <v>4.8754784386234098</v>
      </c>
      <c r="Q5020" t="s">
        <v>58</v>
      </c>
      <c r="R5020" t="s">
        <v>37</v>
      </c>
      <c r="S5020">
        <v>6</v>
      </c>
      <c r="T5020">
        <v>1</v>
      </c>
      <c r="U5020">
        <v>4</v>
      </c>
      <c r="V5020">
        <v>6</v>
      </c>
      <c r="W5020" t="s">
        <v>38</v>
      </c>
      <c r="X5020" s="8">
        <v>350</v>
      </c>
      <c r="Y5020">
        <v>1</v>
      </c>
      <c r="Z5020">
        <v>0</v>
      </c>
      <c r="AA5020">
        <v>3</v>
      </c>
      <c r="AB5020" s="6">
        <f t="shared" si="632"/>
        <v>0</v>
      </c>
      <c r="AC5020" s="13">
        <f t="shared" si="633"/>
        <v>350</v>
      </c>
      <c r="AD5020" s="13">
        <f t="shared" si="634"/>
        <v>1050</v>
      </c>
      <c r="AE5020" s="13">
        <f t="shared" si="635"/>
        <v>0</v>
      </c>
      <c r="AF5020" t="s">
        <v>62</v>
      </c>
      <c r="AG5020" t="s">
        <v>62</v>
      </c>
      <c r="AH5020">
        <v>0</v>
      </c>
    </row>
    <row r="5021" spans="1:41">
      <c r="A5021" s="1">
        <v>10947266</v>
      </c>
      <c r="B5021" t="s">
        <v>1213</v>
      </c>
      <c r="C5021">
        <v>2014</v>
      </c>
      <c r="D5021" s="2" t="s">
        <v>6589</v>
      </c>
      <c r="E5021" s="4">
        <f t="shared" si="629"/>
        <v>41640</v>
      </c>
      <c r="F5021" s="5">
        <f t="shared" ca="1" si="630"/>
        <v>1.511576799847794</v>
      </c>
      <c r="G5021" s="1">
        <v>2144830</v>
      </c>
      <c r="H5021" t="s">
        <v>60</v>
      </c>
      <c r="I5021" t="s">
        <v>33</v>
      </c>
      <c r="J5021" s="6" t="str">
        <f t="shared" si="631"/>
        <v>Amsterdam</v>
      </c>
      <c r="K5021" t="s">
        <v>34</v>
      </c>
      <c r="M5021" s="1" t="s">
        <v>2019</v>
      </c>
      <c r="N5021" t="s">
        <v>35</v>
      </c>
      <c r="O5021">
        <v>52.347766715403203</v>
      </c>
      <c r="P5021">
        <v>4.8882736879837099</v>
      </c>
      <c r="Q5021" t="s">
        <v>36</v>
      </c>
      <c r="R5021" t="s">
        <v>37</v>
      </c>
      <c r="S5021">
        <v>2</v>
      </c>
      <c r="T5021">
        <v>1</v>
      </c>
      <c r="U5021">
        <v>1</v>
      </c>
      <c r="V5021">
        <v>1</v>
      </c>
      <c r="W5021" t="s">
        <v>38</v>
      </c>
      <c r="X5021" s="8">
        <v>109</v>
      </c>
      <c r="Y5021">
        <v>1</v>
      </c>
      <c r="Z5021">
        <v>0</v>
      </c>
      <c r="AA5021">
        <v>2</v>
      </c>
      <c r="AB5021" s="6">
        <f t="shared" si="632"/>
        <v>4</v>
      </c>
      <c r="AC5021" s="13">
        <f t="shared" si="633"/>
        <v>109</v>
      </c>
      <c r="AD5021" s="13">
        <f t="shared" si="634"/>
        <v>218</v>
      </c>
      <c r="AE5021" s="13">
        <f t="shared" si="635"/>
        <v>872</v>
      </c>
      <c r="AF5021" t="s">
        <v>62</v>
      </c>
      <c r="AG5021" t="s">
        <v>62</v>
      </c>
      <c r="AH5021">
        <v>2</v>
      </c>
      <c r="AI5021">
        <v>100</v>
      </c>
      <c r="AJ5021">
        <v>10</v>
      </c>
      <c r="AK5021">
        <v>10</v>
      </c>
      <c r="AL5021">
        <v>10</v>
      </c>
      <c r="AM5021">
        <v>10</v>
      </c>
      <c r="AN5021">
        <v>10</v>
      </c>
      <c r="AO5021">
        <v>10</v>
      </c>
    </row>
    <row r="5022" spans="1:41">
      <c r="A5022" s="1">
        <v>10958477</v>
      </c>
      <c r="B5022" t="s">
        <v>4201</v>
      </c>
      <c r="C5022">
        <v>2014</v>
      </c>
      <c r="D5022" s="2" t="s">
        <v>6590</v>
      </c>
      <c r="E5022" s="4">
        <f t="shared" si="629"/>
        <v>41641</v>
      </c>
      <c r="F5022" s="5">
        <f t="shared" ca="1" si="630"/>
        <v>1.5088370738203967</v>
      </c>
      <c r="G5022" s="1">
        <v>2146724</v>
      </c>
      <c r="H5022" t="s">
        <v>45</v>
      </c>
      <c r="I5022" t="s">
        <v>33</v>
      </c>
      <c r="J5022" s="6" t="str">
        <f t="shared" si="631"/>
        <v>Amsterdam</v>
      </c>
      <c r="K5022" t="s">
        <v>46</v>
      </c>
      <c r="M5022" s="1">
        <v>1053</v>
      </c>
      <c r="N5022" t="s">
        <v>35</v>
      </c>
      <c r="O5022">
        <v>52.3711670491261</v>
      </c>
      <c r="P5022">
        <v>4.87000048894327</v>
      </c>
      <c r="Q5022" t="s">
        <v>58</v>
      </c>
      <c r="R5022" t="s">
        <v>37</v>
      </c>
      <c r="S5022">
        <v>3</v>
      </c>
      <c r="T5022">
        <v>1</v>
      </c>
      <c r="U5022">
        <v>2</v>
      </c>
      <c r="V5022">
        <v>2</v>
      </c>
      <c r="W5022" t="s">
        <v>38</v>
      </c>
      <c r="X5022" s="8">
        <v>100</v>
      </c>
      <c r="Y5022">
        <v>2</v>
      </c>
      <c r="Z5022">
        <v>50</v>
      </c>
      <c r="AA5022">
        <v>2</v>
      </c>
      <c r="AB5022" s="6">
        <f t="shared" si="632"/>
        <v>22</v>
      </c>
      <c r="AC5022" s="13">
        <f t="shared" si="633"/>
        <v>100</v>
      </c>
      <c r="AD5022" s="13">
        <f t="shared" si="634"/>
        <v>200</v>
      </c>
      <c r="AE5022" s="13">
        <f t="shared" si="635"/>
        <v>4400</v>
      </c>
      <c r="AF5022" t="s">
        <v>39</v>
      </c>
      <c r="AG5022">
        <v>0.8</v>
      </c>
      <c r="AH5022">
        <v>11</v>
      </c>
      <c r="AI5022">
        <v>95</v>
      </c>
      <c r="AJ5022">
        <v>9</v>
      </c>
      <c r="AK5022">
        <v>9</v>
      </c>
      <c r="AL5022">
        <v>10</v>
      </c>
      <c r="AM5022">
        <v>10</v>
      </c>
      <c r="AN5022">
        <v>10</v>
      </c>
      <c r="AO5022">
        <v>9</v>
      </c>
    </row>
    <row r="5023" spans="1:41">
      <c r="A5023" s="1">
        <v>10965649</v>
      </c>
      <c r="B5023" t="s">
        <v>3919</v>
      </c>
      <c r="C5023">
        <v>2014</v>
      </c>
      <c r="D5023" s="2" t="s">
        <v>6590</v>
      </c>
      <c r="E5023" s="4">
        <f t="shared" si="629"/>
        <v>41641</v>
      </c>
      <c r="F5023" s="5">
        <f t="shared" ca="1" si="630"/>
        <v>1.5088370738203967</v>
      </c>
      <c r="G5023" s="1">
        <v>2341429</v>
      </c>
      <c r="H5023" t="s">
        <v>49</v>
      </c>
      <c r="I5023" t="s">
        <v>33</v>
      </c>
      <c r="J5023" s="6" t="str">
        <f t="shared" si="631"/>
        <v>Amsterdam</v>
      </c>
      <c r="K5023" t="s">
        <v>34</v>
      </c>
      <c r="M5023" s="1" t="s">
        <v>4202</v>
      </c>
      <c r="N5023" t="s">
        <v>35</v>
      </c>
      <c r="O5023">
        <v>52.365649183243903</v>
      </c>
      <c r="P5023">
        <v>4.8941888088686296</v>
      </c>
      <c r="Q5023" t="s">
        <v>36</v>
      </c>
      <c r="R5023" t="s">
        <v>37</v>
      </c>
      <c r="S5023">
        <v>6</v>
      </c>
      <c r="T5023">
        <v>2.5</v>
      </c>
      <c r="U5023">
        <v>3</v>
      </c>
      <c r="V5023">
        <v>3</v>
      </c>
      <c r="W5023" t="s">
        <v>38</v>
      </c>
      <c r="X5023" s="8">
        <v>299</v>
      </c>
      <c r="Y5023">
        <v>1</v>
      </c>
      <c r="Z5023">
        <v>0</v>
      </c>
      <c r="AA5023">
        <v>3</v>
      </c>
      <c r="AB5023" s="6">
        <f t="shared" si="632"/>
        <v>28</v>
      </c>
      <c r="AC5023" s="13">
        <f t="shared" si="633"/>
        <v>299</v>
      </c>
      <c r="AD5023" s="13">
        <f t="shared" si="634"/>
        <v>897</v>
      </c>
      <c r="AE5023" s="13">
        <f t="shared" si="635"/>
        <v>25116</v>
      </c>
      <c r="AF5023" t="s">
        <v>47</v>
      </c>
      <c r="AG5023">
        <v>1</v>
      </c>
      <c r="AH5023">
        <v>14</v>
      </c>
      <c r="AI5023">
        <v>99</v>
      </c>
      <c r="AJ5023">
        <v>10</v>
      </c>
      <c r="AK5023">
        <v>9</v>
      </c>
      <c r="AL5023">
        <v>10</v>
      </c>
      <c r="AM5023">
        <v>10</v>
      </c>
      <c r="AN5023">
        <v>10</v>
      </c>
      <c r="AO5023">
        <v>9</v>
      </c>
    </row>
    <row r="5024" spans="1:41">
      <c r="A5024" s="1">
        <v>10965649</v>
      </c>
      <c r="B5024" t="s">
        <v>3919</v>
      </c>
      <c r="C5024">
        <v>2014</v>
      </c>
      <c r="D5024" s="2" t="s">
        <v>6590</v>
      </c>
      <c r="E5024" s="4">
        <f t="shared" si="629"/>
        <v>41641</v>
      </c>
      <c r="F5024" s="5">
        <f t="shared" ca="1" si="630"/>
        <v>1.5088370738203967</v>
      </c>
      <c r="G5024" s="1">
        <v>2148498</v>
      </c>
      <c r="H5024" t="s">
        <v>51</v>
      </c>
      <c r="I5024" t="s">
        <v>33</v>
      </c>
      <c r="J5024" s="6" t="str">
        <f t="shared" si="631"/>
        <v>Amsterdam</v>
      </c>
      <c r="K5024" t="s">
        <v>34</v>
      </c>
      <c r="M5024" s="1" t="s">
        <v>4203</v>
      </c>
      <c r="N5024" t="s">
        <v>35</v>
      </c>
      <c r="O5024">
        <v>52.379094819349099</v>
      </c>
      <c r="P5024">
        <v>4.8815280965277701</v>
      </c>
      <c r="Q5024" t="s">
        <v>104</v>
      </c>
      <c r="R5024" t="s">
        <v>37</v>
      </c>
      <c r="S5024">
        <v>3</v>
      </c>
      <c r="T5024">
        <v>1</v>
      </c>
      <c r="U5024">
        <v>1</v>
      </c>
      <c r="V5024">
        <v>1</v>
      </c>
      <c r="W5024" t="s">
        <v>38</v>
      </c>
      <c r="X5024" s="8">
        <v>149</v>
      </c>
      <c r="Y5024">
        <v>1</v>
      </c>
      <c r="Z5024">
        <v>0</v>
      </c>
      <c r="AA5024">
        <v>3</v>
      </c>
      <c r="AB5024" s="6">
        <f t="shared" si="632"/>
        <v>24</v>
      </c>
      <c r="AC5024" s="13">
        <f t="shared" si="633"/>
        <v>149</v>
      </c>
      <c r="AD5024" s="13">
        <f t="shared" si="634"/>
        <v>447</v>
      </c>
      <c r="AE5024" s="13">
        <f t="shared" si="635"/>
        <v>10728</v>
      </c>
      <c r="AF5024" t="s">
        <v>47</v>
      </c>
      <c r="AG5024">
        <v>1</v>
      </c>
      <c r="AH5024">
        <v>12</v>
      </c>
      <c r="AI5024">
        <v>88</v>
      </c>
      <c r="AJ5024">
        <v>9</v>
      </c>
      <c r="AK5024">
        <v>8</v>
      </c>
      <c r="AL5024">
        <v>9</v>
      </c>
      <c r="AM5024">
        <v>9</v>
      </c>
      <c r="AN5024">
        <v>9</v>
      </c>
      <c r="AO5024">
        <v>9</v>
      </c>
    </row>
    <row r="5025" spans="1:41">
      <c r="A5025" s="1">
        <v>10967048</v>
      </c>
      <c r="B5025" t="s">
        <v>4204</v>
      </c>
      <c r="C5025">
        <v>2014</v>
      </c>
      <c r="D5025" s="2" t="s">
        <v>6590</v>
      </c>
      <c r="E5025" s="4">
        <f t="shared" si="629"/>
        <v>41641</v>
      </c>
      <c r="F5025" s="5">
        <f t="shared" ca="1" si="630"/>
        <v>1.5088370738203967</v>
      </c>
      <c r="G5025" s="1">
        <v>2148826</v>
      </c>
      <c r="H5025" t="s">
        <v>60</v>
      </c>
      <c r="I5025" t="s">
        <v>33</v>
      </c>
      <c r="J5025" s="6" t="str">
        <f t="shared" si="631"/>
        <v>Amsterdam</v>
      </c>
      <c r="K5025" t="s">
        <v>34</v>
      </c>
      <c r="M5025" s="1" t="s">
        <v>4205</v>
      </c>
      <c r="N5025" t="s">
        <v>35</v>
      </c>
      <c r="O5025">
        <v>52.355956532168697</v>
      </c>
      <c r="P5025">
        <v>4.89873300222912</v>
      </c>
      <c r="Q5025" t="s">
        <v>36</v>
      </c>
      <c r="R5025" t="s">
        <v>37</v>
      </c>
      <c r="S5025">
        <v>3</v>
      </c>
      <c r="T5025">
        <v>1</v>
      </c>
      <c r="U5025">
        <v>0</v>
      </c>
      <c r="V5025">
        <v>2</v>
      </c>
      <c r="W5025" t="s">
        <v>38</v>
      </c>
      <c r="X5025" s="8">
        <v>89</v>
      </c>
      <c r="Y5025">
        <v>2</v>
      </c>
      <c r="Z5025">
        <v>0</v>
      </c>
      <c r="AA5025">
        <v>2</v>
      </c>
      <c r="AB5025" s="6">
        <f t="shared" si="632"/>
        <v>16</v>
      </c>
      <c r="AC5025" s="13">
        <f t="shared" si="633"/>
        <v>89</v>
      </c>
      <c r="AD5025" s="13">
        <f t="shared" si="634"/>
        <v>178</v>
      </c>
      <c r="AE5025" s="13">
        <f t="shared" si="635"/>
        <v>2848</v>
      </c>
      <c r="AF5025" t="s">
        <v>62</v>
      </c>
      <c r="AG5025" t="s">
        <v>62</v>
      </c>
      <c r="AH5025">
        <v>8</v>
      </c>
      <c r="AI5025">
        <v>95</v>
      </c>
      <c r="AJ5025">
        <v>9</v>
      </c>
      <c r="AK5025">
        <v>9</v>
      </c>
      <c r="AL5025">
        <v>10</v>
      </c>
      <c r="AM5025">
        <v>10</v>
      </c>
      <c r="AN5025">
        <v>10</v>
      </c>
      <c r="AO5025">
        <v>9</v>
      </c>
    </row>
    <row r="5026" spans="1:41">
      <c r="A5026" s="1">
        <v>10970125</v>
      </c>
      <c r="B5026" t="s">
        <v>1068</v>
      </c>
      <c r="C5026">
        <v>2014</v>
      </c>
      <c r="D5026" s="2" t="s">
        <v>6590</v>
      </c>
      <c r="E5026" s="4">
        <f t="shared" si="629"/>
        <v>41641</v>
      </c>
      <c r="F5026" s="5">
        <f t="shared" ca="1" si="630"/>
        <v>1.5088370738203967</v>
      </c>
      <c r="G5026" s="1">
        <v>5504497</v>
      </c>
      <c r="H5026" t="s">
        <v>32</v>
      </c>
      <c r="I5026" t="s">
        <v>33</v>
      </c>
      <c r="J5026" s="6" t="str">
        <f t="shared" si="631"/>
        <v>Amsterdam</v>
      </c>
      <c r="K5026" t="s">
        <v>46</v>
      </c>
      <c r="M5026" s="1">
        <v>1051</v>
      </c>
      <c r="N5026" t="s">
        <v>35</v>
      </c>
      <c r="O5026">
        <v>52.377851403733999</v>
      </c>
      <c r="P5026">
        <v>4.8707027300368804</v>
      </c>
      <c r="Q5026" t="s">
        <v>36</v>
      </c>
      <c r="R5026" t="s">
        <v>37</v>
      </c>
      <c r="S5026">
        <v>2</v>
      </c>
      <c r="T5026">
        <v>1.5</v>
      </c>
      <c r="U5026">
        <v>1</v>
      </c>
      <c r="V5026">
        <v>1</v>
      </c>
      <c r="W5026" t="s">
        <v>38</v>
      </c>
      <c r="X5026" s="8">
        <v>115</v>
      </c>
      <c r="Y5026">
        <v>1</v>
      </c>
      <c r="Z5026">
        <v>0</v>
      </c>
      <c r="AA5026">
        <v>1</v>
      </c>
      <c r="AB5026" s="6">
        <f t="shared" si="632"/>
        <v>0</v>
      </c>
      <c r="AC5026" s="13">
        <f t="shared" si="633"/>
        <v>115</v>
      </c>
      <c r="AD5026" s="13">
        <f t="shared" si="634"/>
        <v>115</v>
      </c>
      <c r="AE5026" s="13">
        <f t="shared" si="635"/>
        <v>0</v>
      </c>
      <c r="AF5026" t="s">
        <v>43</v>
      </c>
      <c r="AG5026">
        <v>1</v>
      </c>
      <c r="AH5026">
        <v>0</v>
      </c>
    </row>
    <row r="5027" spans="1:41">
      <c r="A5027" s="1">
        <v>10983238</v>
      </c>
      <c r="B5027" t="s">
        <v>1272</v>
      </c>
      <c r="C5027">
        <v>2014</v>
      </c>
      <c r="D5027" s="2" t="s">
        <v>6683</v>
      </c>
      <c r="E5027" s="4">
        <f t="shared" si="629"/>
        <v>41642</v>
      </c>
      <c r="F5027" s="5">
        <f t="shared" ca="1" si="630"/>
        <v>1.5060973477929995</v>
      </c>
      <c r="G5027" s="1">
        <v>3141615</v>
      </c>
      <c r="H5027" t="s">
        <v>60</v>
      </c>
      <c r="I5027" t="s">
        <v>33</v>
      </c>
      <c r="J5027" s="6" t="str">
        <f t="shared" si="631"/>
        <v>Amsterdam</v>
      </c>
      <c r="K5027" t="s">
        <v>34</v>
      </c>
      <c r="M5027" s="1" t="s">
        <v>4206</v>
      </c>
      <c r="N5027" t="s">
        <v>35</v>
      </c>
      <c r="O5027">
        <v>52.351395305022102</v>
      </c>
      <c r="P5027">
        <v>4.89020462740684</v>
      </c>
      <c r="Q5027" t="s">
        <v>36</v>
      </c>
      <c r="R5027" t="s">
        <v>37</v>
      </c>
      <c r="S5027">
        <v>4</v>
      </c>
      <c r="T5027">
        <v>1</v>
      </c>
      <c r="U5027">
        <v>2</v>
      </c>
      <c r="V5027">
        <v>4</v>
      </c>
      <c r="W5027" t="s">
        <v>38</v>
      </c>
      <c r="X5027" s="8">
        <v>300</v>
      </c>
      <c r="Y5027">
        <v>1</v>
      </c>
      <c r="Z5027">
        <v>0</v>
      </c>
      <c r="AA5027">
        <v>3</v>
      </c>
      <c r="AB5027" s="6">
        <f t="shared" si="632"/>
        <v>0</v>
      </c>
      <c r="AC5027" s="13">
        <f t="shared" si="633"/>
        <v>300</v>
      </c>
      <c r="AD5027" s="13">
        <f t="shared" si="634"/>
        <v>900</v>
      </c>
      <c r="AE5027" s="13">
        <f t="shared" si="635"/>
        <v>0</v>
      </c>
      <c r="AF5027" t="s">
        <v>62</v>
      </c>
      <c r="AG5027" t="s">
        <v>62</v>
      </c>
      <c r="AH5027">
        <v>0</v>
      </c>
    </row>
    <row r="5028" spans="1:41">
      <c r="A5028" s="1">
        <v>10983672</v>
      </c>
      <c r="B5028" t="s">
        <v>2176</v>
      </c>
      <c r="C5028">
        <v>2014</v>
      </c>
      <c r="D5028" s="2" t="s">
        <v>6683</v>
      </c>
      <c r="E5028" s="4">
        <f t="shared" si="629"/>
        <v>41642</v>
      </c>
      <c r="F5028" s="5">
        <f t="shared" ca="1" si="630"/>
        <v>1.5060973477929995</v>
      </c>
      <c r="G5028" s="1">
        <v>2151997</v>
      </c>
      <c r="H5028" t="s">
        <v>45</v>
      </c>
      <c r="I5028" t="s">
        <v>33</v>
      </c>
      <c r="J5028" s="6" t="str">
        <f t="shared" si="631"/>
        <v>Amsterdam</v>
      </c>
      <c r="K5028" t="s">
        <v>34</v>
      </c>
      <c r="M5028" s="1" t="s">
        <v>3249</v>
      </c>
      <c r="N5028" t="s">
        <v>35</v>
      </c>
      <c r="O5028">
        <v>52.3734414515475</v>
      </c>
      <c r="P5028">
        <v>4.8609718929365497</v>
      </c>
      <c r="Q5028" t="s">
        <v>36</v>
      </c>
      <c r="R5028" t="s">
        <v>37</v>
      </c>
      <c r="S5028">
        <v>2</v>
      </c>
      <c r="T5028">
        <v>1</v>
      </c>
      <c r="U5028">
        <v>1</v>
      </c>
      <c r="V5028">
        <v>1</v>
      </c>
      <c r="W5028" t="s">
        <v>38</v>
      </c>
      <c r="X5028" s="8">
        <v>125</v>
      </c>
      <c r="Y5028">
        <v>1</v>
      </c>
      <c r="Z5028">
        <v>0</v>
      </c>
      <c r="AA5028">
        <v>1</v>
      </c>
      <c r="AB5028" s="6">
        <f t="shared" si="632"/>
        <v>0</v>
      </c>
      <c r="AC5028" s="13">
        <f t="shared" si="633"/>
        <v>125</v>
      </c>
      <c r="AD5028" s="13">
        <f t="shared" si="634"/>
        <v>125</v>
      </c>
      <c r="AE5028" s="13">
        <f t="shared" si="635"/>
        <v>0</v>
      </c>
      <c r="AF5028" t="s">
        <v>39</v>
      </c>
      <c r="AG5028">
        <v>0.7</v>
      </c>
      <c r="AH5028">
        <v>0</v>
      </c>
    </row>
    <row r="5029" spans="1:41">
      <c r="A5029" s="1">
        <v>10983678</v>
      </c>
      <c r="B5029" t="s">
        <v>3726</v>
      </c>
      <c r="C5029">
        <v>2014</v>
      </c>
      <c r="D5029" s="2" t="s">
        <v>6683</v>
      </c>
      <c r="E5029" s="4">
        <f t="shared" si="629"/>
        <v>41642</v>
      </c>
      <c r="F5029" s="5">
        <f t="shared" ca="1" si="630"/>
        <v>1.5060973477929995</v>
      </c>
      <c r="G5029" s="1">
        <v>2151986</v>
      </c>
      <c r="H5029" t="s">
        <v>45</v>
      </c>
      <c r="I5029" t="s">
        <v>33</v>
      </c>
      <c r="J5029" s="6" t="str">
        <f t="shared" si="631"/>
        <v>Amsterdam</v>
      </c>
      <c r="K5029" t="s">
        <v>34</v>
      </c>
      <c r="M5029" s="1">
        <v>1053</v>
      </c>
      <c r="N5029" t="s">
        <v>35</v>
      </c>
      <c r="O5029">
        <v>52.3628753229804</v>
      </c>
      <c r="P5029">
        <v>4.8686471223330896</v>
      </c>
      <c r="Q5029" t="s">
        <v>36</v>
      </c>
      <c r="R5029" t="s">
        <v>37</v>
      </c>
      <c r="S5029">
        <v>2</v>
      </c>
      <c r="T5029">
        <v>1</v>
      </c>
      <c r="U5029">
        <v>0</v>
      </c>
      <c r="V5029">
        <v>1</v>
      </c>
      <c r="W5029" t="s">
        <v>38</v>
      </c>
      <c r="X5029" s="8">
        <v>79</v>
      </c>
      <c r="Y5029">
        <v>1</v>
      </c>
      <c r="Z5029">
        <v>0</v>
      </c>
      <c r="AA5029">
        <v>1</v>
      </c>
      <c r="AB5029" s="6">
        <f t="shared" si="632"/>
        <v>102</v>
      </c>
      <c r="AC5029" s="13">
        <f t="shared" si="633"/>
        <v>79</v>
      </c>
      <c r="AD5029" s="13">
        <f t="shared" si="634"/>
        <v>79</v>
      </c>
      <c r="AE5029" s="13">
        <f t="shared" si="635"/>
        <v>8058</v>
      </c>
      <c r="AF5029" t="s">
        <v>43</v>
      </c>
      <c r="AG5029">
        <v>1</v>
      </c>
      <c r="AH5029">
        <v>51</v>
      </c>
      <c r="AI5029">
        <v>91</v>
      </c>
      <c r="AJ5029">
        <v>9</v>
      </c>
      <c r="AK5029">
        <v>9</v>
      </c>
      <c r="AL5029">
        <v>10</v>
      </c>
      <c r="AM5029">
        <v>10</v>
      </c>
      <c r="AN5029">
        <v>9</v>
      </c>
      <c r="AO5029">
        <v>9</v>
      </c>
    </row>
    <row r="5030" spans="1:41">
      <c r="A5030" s="1">
        <v>10988515</v>
      </c>
      <c r="B5030" t="s">
        <v>3184</v>
      </c>
      <c r="C5030">
        <v>2014</v>
      </c>
      <c r="D5030" s="2" t="s">
        <v>6683</v>
      </c>
      <c r="E5030" s="4">
        <f t="shared" si="629"/>
        <v>41642</v>
      </c>
      <c r="F5030" s="5">
        <f t="shared" ca="1" si="630"/>
        <v>1.5060973477929995</v>
      </c>
      <c r="G5030" s="1">
        <v>2159904</v>
      </c>
      <c r="H5030" t="s">
        <v>51</v>
      </c>
      <c r="I5030" t="s">
        <v>33</v>
      </c>
      <c r="J5030" s="6" t="str">
        <f t="shared" si="631"/>
        <v>Amsterdam</v>
      </c>
      <c r="K5030" t="s">
        <v>46</v>
      </c>
      <c r="M5030" s="1">
        <v>1011</v>
      </c>
      <c r="N5030" t="s">
        <v>35</v>
      </c>
      <c r="O5030">
        <v>52.370585734851197</v>
      </c>
      <c r="P5030">
        <v>4.8979962001884996</v>
      </c>
      <c r="Q5030" t="s">
        <v>36</v>
      </c>
      <c r="R5030" t="s">
        <v>37</v>
      </c>
      <c r="S5030">
        <v>2</v>
      </c>
      <c r="T5030">
        <v>1</v>
      </c>
      <c r="U5030">
        <v>1</v>
      </c>
      <c r="V5030">
        <v>1</v>
      </c>
      <c r="W5030" t="s">
        <v>38</v>
      </c>
      <c r="X5030" s="8">
        <v>180</v>
      </c>
      <c r="Y5030">
        <v>1</v>
      </c>
      <c r="Z5030">
        <v>0</v>
      </c>
      <c r="AA5030">
        <v>4</v>
      </c>
      <c r="AB5030" s="6">
        <f t="shared" si="632"/>
        <v>14</v>
      </c>
      <c r="AC5030" s="13">
        <f t="shared" si="633"/>
        <v>180</v>
      </c>
      <c r="AD5030" s="13">
        <f t="shared" si="634"/>
        <v>720</v>
      </c>
      <c r="AE5030" s="13">
        <f t="shared" si="635"/>
        <v>10080</v>
      </c>
      <c r="AF5030" t="s">
        <v>47</v>
      </c>
      <c r="AG5030">
        <v>0.9</v>
      </c>
      <c r="AH5030">
        <v>7</v>
      </c>
      <c r="AI5030">
        <v>94</v>
      </c>
      <c r="AJ5030">
        <v>9</v>
      </c>
      <c r="AK5030">
        <v>10</v>
      </c>
      <c r="AL5030">
        <v>10</v>
      </c>
      <c r="AM5030">
        <v>10</v>
      </c>
      <c r="AN5030">
        <v>10</v>
      </c>
      <c r="AO5030">
        <v>9</v>
      </c>
    </row>
    <row r="5031" spans="1:41">
      <c r="A5031" s="1">
        <v>10988986</v>
      </c>
      <c r="B5031" t="s">
        <v>832</v>
      </c>
      <c r="C5031">
        <v>2014</v>
      </c>
      <c r="D5031" s="2" t="s">
        <v>6683</v>
      </c>
      <c r="E5031" s="4">
        <f t="shared" si="629"/>
        <v>41642</v>
      </c>
      <c r="F5031" s="5">
        <f t="shared" ca="1" si="630"/>
        <v>1.5060973477929995</v>
      </c>
      <c r="G5031" s="1">
        <v>3880034</v>
      </c>
      <c r="H5031" t="s">
        <v>51</v>
      </c>
      <c r="I5031" t="s">
        <v>33</v>
      </c>
      <c r="J5031" s="6" t="str">
        <f t="shared" si="631"/>
        <v>Amsterdam</v>
      </c>
      <c r="K5031" t="s">
        <v>34</v>
      </c>
      <c r="M5031" s="1" t="s">
        <v>4207</v>
      </c>
      <c r="N5031" t="s">
        <v>35</v>
      </c>
      <c r="O5031">
        <v>52.381828323679102</v>
      </c>
      <c r="P5031">
        <v>4.8845363468811902</v>
      </c>
      <c r="Q5031" t="s">
        <v>36</v>
      </c>
      <c r="R5031" t="s">
        <v>37</v>
      </c>
      <c r="S5031">
        <v>6</v>
      </c>
      <c r="T5031">
        <v>1.5</v>
      </c>
      <c r="U5031">
        <v>3</v>
      </c>
      <c r="V5031">
        <v>4</v>
      </c>
      <c r="W5031" t="s">
        <v>38</v>
      </c>
      <c r="X5031" s="8">
        <v>248</v>
      </c>
      <c r="Y5031">
        <v>4</v>
      </c>
      <c r="Z5031">
        <v>25</v>
      </c>
      <c r="AA5031">
        <v>2</v>
      </c>
      <c r="AB5031" s="6">
        <f t="shared" si="632"/>
        <v>24</v>
      </c>
      <c r="AC5031" s="13">
        <f t="shared" si="633"/>
        <v>248</v>
      </c>
      <c r="AD5031" s="13">
        <f t="shared" si="634"/>
        <v>496</v>
      </c>
      <c r="AE5031" s="13">
        <f t="shared" si="635"/>
        <v>11904</v>
      </c>
      <c r="AF5031" t="s">
        <v>43</v>
      </c>
      <c r="AG5031">
        <v>1</v>
      </c>
      <c r="AH5031">
        <v>12</v>
      </c>
      <c r="AI5031">
        <v>95</v>
      </c>
      <c r="AJ5031">
        <v>9</v>
      </c>
      <c r="AK5031">
        <v>10</v>
      </c>
      <c r="AL5031">
        <v>10</v>
      </c>
      <c r="AM5031">
        <v>10</v>
      </c>
      <c r="AN5031">
        <v>9</v>
      </c>
      <c r="AO5031">
        <v>9</v>
      </c>
    </row>
    <row r="5032" spans="1:41">
      <c r="A5032" s="1">
        <v>10990337</v>
      </c>
      <c r="B5032" t="s">
        <v>1366</v>
      </c>
      <c r="C5032">
        <v>2014</v>
      </c>
      <c r="D5032" s="2" t="s">
        <v>6683</v>
      </c>
      <c r="E5032" s="4">
        <f t="shared" si="629"/>
        <v>41642</v>
      </c>
      <c r="F5032" s="5">
        <f t="shared" ca="1" si="630"/>
        <v>1.5060973477929995</v>
      </c>
      <c r="G5032" s="1">
        <v>3358509</v>
      </c>
      <c r="H5032" t="s">
        <v>51</v>
      </c>
      <c r="I5032" t="s">
        <v>33</v>
      </c>
      <c r="J5032" s="6" t="str">
        <f t="shared" si="631"/>
        <v>Amsterdam</v>
      </c>
      <c r="K5032" t="s">
        <v>34</v>
      </c>
      <c r="M5032" s="1">
        <v>1012</v>
      </c>
      <c r="N5032" t="s">
        <v>35</v>
      </c>
      <c r="O5032">
        <v>52.377133908905499</v>
      </c>
      <c r="P5032">
        <v>4.8950893895808703</v>
      </c>
      <c r="Q5032" t="s">
        <v>36</v>
      </c>
      <c r="R5032" t="s">
        <v>37</v>
      </c>
      <c r="S5032">
        <v>4</v>
      </c>
      <c r="T5032">
        <v>1</v>
      </c>
      <c r="U5032">
        <v>1</v>
      </c>
      <c r="V5032">
        <v>2</v>
      </c>
      <c r="W5032" t="s">
        <v>38</v>
      </c>
      <c r="X5032" s="8">
        <v>150</v>
      </c>
      <c r="Y5032">
        <v>1</v>
      </c>
      <c r="Z5032">
        <v>0</v>
      </c>
      <c r="AA5032">
        <v>2</v>
      </c>
      <c r="AB5032" s="6">
        <f t="shared" si="632"/>
        <v>84</v>
      </c>
      <c r="AC5032" s="13">
        <f t="shared" si="633"/>
        <v>150</v>
      </c>
      <c r="AD5032" s="13">
        <f t="shared" si="634"/>
        <v>300</v>
      </c>
      <c r="AE5032" s="13">
        <f t="shared" si="635"/>
        <v>25200</v>
      </c>
      <c r="AF5032" t="s">
        <v>43</v>
      </c>
      <c r="AG5032">
        <v>1</v>
      </c>
      <c r="AH5032">
        <v>42</v>
      </c>
      <c r="AI5032">
        <v>94</v>
      </c>
      <c r="AJ5032">
        <v>10</v>
      </c>
      <c r="AK5032">
        <v>9</v>
      </c>
      <c r="AL5032">
        <v>10</v>
      </c>
      <c r="AM5032">
        <v>10</v>
      </c>
      <c r="AN5032">
        <v>10</v>
      </c>
      <c r="AO5032">
        <v>9</v>
      </c>
    </row>
    <row r="5033" spans="1:41">
      <c r="A5033" s="1">
        <v>10990337</v>
      </c>
      <c r="B5033" t="s">
        <v>1366</v>
      </c>
      <c r="C5033">
        <v>2014</v>
      </c>
      <c r="D5033" s="2" t="s">
        <v>6683</v>
      </c>
      <c r="E5033" s="4">
        <f t="shared" si="629"/>
        <v>41642</v>
      </c>
      <c r="F5033" s="5">
        <f t="shared" ca="1" si="630"/>
        <v>1.5060973477929995</v>
      </c>
      <c r="G5033" s="1">
        <v>4189398</v>
      </c>
      <c r="H5033" t="s">
        <v>51</v>
      </c>
      <c r="I5033" t="s">
        <v>33</v>
      </c>
      <c r="J5033" s="6" t="str">
        <f t="shared" si="631"/>
        <v>Amsterdam</v>
      </c>
      <c r="K5033" t="s">
        <v>34</v>
      </c>
      <c r="M5033" s="1">
        <v>1012</v>
      </c>
      <c r="N5033" t="s">
        <v>35</v>
      </c>
      <c r="O5033">
        <v>52.377126453899997</v>
      </c>
      <c r="P5033">
        <v>4.8947861634277903</v>
      </c>
      <c r="Q5033" t="s">
        <v>36</v>
      </c>
      <c r="R5033" t="s">
        <v>37</v>
      </c>
      <c r="S5033">
        <v>4</v>
      </c>
      <c r="T5033">
        <v>1</v>
      </c>
      <c r="U5033">
        <v>1</v>
      </c>
      <c r="V5033">
        <v>1</v>
      </c>
      <c r="W5033" t="s">
        <v>38</v>
      </c>
      <c r="X5033" s="8">
        <v>140</v>
      </c>
      <c r="Y5033">
        <v>1</v>
      </c>
      <c r="Z5033">
        <v>0</v>
      </c>
      <c r="AA5033">
        <v>2</v>
      </c>
      <c r="AB5033" s="6">
        <f t="shared" si="632"/>
        <v>20</v>
      </c>
      <c r="AC5033" s="13">
        <f t="shared" si="633"/>
        <v>140</v>
      </c>
      <c r="AD5033" s="13">
        <f t="shared" si="634"/>
        <v>280</v>
      </c>
      <c r="AE5033" s="13">
        <f t="shared" si="635"/>
        <v>5600</v>
      </c>
      <c r="AF5033" t="s">
        <v>43</v>
      </c>
      <c r="AG5033">
        <v>1</v>
      </c>
      <c r="AH5033">
        <v>10</v>
      </c>
      <c r="AI5033">
        <v>92</v>
      </c>
      <c r="AJ5033">
        <v>10</v>
      </c>
      <c r="AK5033">
        <v>9</v>
      </c>
      <c r="AL5033">
        <v>10</v>
      </c>
      <c r="AM5033">
        <v>10</v>
      </c>
      <c r="AN5033">
        <v>10</v>
      </c>
      <c r="AO5033">
        <v>10</v>
      </c>
    </row>
    <row r="5034" spans="1:41">
      <c r="A5034" s="1">
        <v>10990453</v>
      </c>
      <c r="B5034" t="s">
        <v>4208</v>
      </c>
      <c r="C5034">
        <v>2014</v>
      </c>
      <c r="D5034" s="2" t="s">
        <v>6683</v>
      </c>
      <c r="E5034" s="4">
        <f t="shared" si="629"/>
        <v>41642</v>
      </c>
      <c r="F5034" s="5">
        <f t="shared" ca="1" si="630"/>
        <v>1.5060973477929995</v>
      </c>
      <c r="G5034" s="1">
        <v>2153711</v>
      </c>
      <c r="H5034" t="s">
        <v>45</v>
      </c>
      <c r="I5034" t="s">
        <v>33</v>
      </c>
      <c r="J5034" s="6" t="str">
        <f t="shared" si="631"/>
        <v>Amsterdam</v>
      </c>
      <c r="K5034" t="s">
        <v>34</v>
      </c>
      <c r="M5034" s="1">
        <v>1058</v>
      </c>
      <c r="N5034" t="s">
        <v>35</v>
      </c>
      <c r="O5034">
        <v>52.362013852563798</v>
      </c>
      <c r="P5034">
        <v>4.8604659148736102</v>
      </c>
      <c r="Q5034" t="s">
        <v>36</v>
      </c>
      <c r="R5034" t="s">
        <v>37</v>
      </c>
      <c r="S5034">
        <v>3</v>
      </c>
      <c r="T5034">
        <v>1</v>
      </c>
      <c r="U5034">
        <v>1</v>
      </c>
      <c r="V5034">
        <v>2</v>
      </c>
      <c r="W5034" t="s">
        <v>38</v>
      </c>
      <c r="X5034" s="8">
        <v>135</v>
      </c>
      <c r="Y5034">
        <v>2</v>
      </c>
      <c r="Z5034">
        <v>20</v>
      </c>
      <c r="AA5034">
        <v>2</v>
      </c>
      <c r="AB5034" s="6">
        <f t="shared" si="632"/>
        <v>26</v>
      </c>
      <c r="AC5034" s="13">
        <f t="shared" si="633"/>
        <v>135</v>
      </c>
      <c r="AD5034" s="13">
        <f t="shared" si="634"/>
        <v>270</v>
      </c>
      <c r="AE5034" s="13">
        <f t="shared" si="635"/>
        <v>7020</v>
      </c>
      <c r="AF5034" t="s">
        <v>47</v>
      </c>
      <c r="AG5034">
        <v>0.86</v>
      </c>
      <c r="AH5034">
        <v>13</v>
      </c>
      <c r="AI5034">
        <v>89</v>
      </c>
      <c r="AJ5034">
        <v>10</v>
      </c>
      <c r="AK5034">
        <v>8</v>
      </c>
      <c r="AL5034">
        <v>9</v>
      </c>
      <c r="AM5034">
        <v>10</v>
      </c>
      <c r="AN5034">
        <v>9</v>
      </c>
      <c r="AO5034">
        <v>9</v>
      </c>
    </row>
    <row r="5035" spans="1:41">
      <c r="A5035" s="1">
        <v>11008029</v>
      </c>
      <c r="B5035" t="s">
        <v>3564</v>
      </c>
      <c r="C5035">
        <v>2014</v>
      </c>
      <c r="D5035" s="2" t="s">
        <v>6330</v>
      </c>
      <c r="E5035" s="4">
        <f t="shared" si="629"/>
        <v>41643</v>
      </c>
      <c r="F5035" s="5">
        <f t="shared" ca="1" si="630"/>
        <v>1.5033576217656022</v>
      </c>
      <c r="G5035" s="1">
        <v>4364592</v>
      </c>
      <c r="H5035" t="s">
        <v>80</v>
      </c>
      <c r="I5035" t="s">
        <v>33</v>
      </c>
      <c r="J5035" s="6" t="str">
        <f t="shared" si="631"/>
        <v>Amsterdam</v>
      </c>
      <c r="K5035" t="s">
        <v>34</v>
      </c>
      <c r="M5035" s="1" t="s">
        <v>4209</v>
      </c>
      <c r="N5035" t="s">
        <v>35</v>
      </c>
      <c r="O5035">
        <v>52.352817894174997</v>
      </c>
      <c r="P5035">
        <v>4.9382908661890896</v>
      </c>
      <c r="Q5035" t="s">
        <v>58</v>
      </c>
      <c r="R5035" t="s">
        <v>37</v>
      </c>
      <c r="S5035">
        <v>5</v>
      </c>
      <c r="T5035">
        <v>1</v>
      </c>
      <c r="U5035">
        <v>3</v>
      </c>
      <c r="V5035">
        <v>5</v>
      </c>
      <c r="W5035" t="s">
        <v>38</v>
      </c>
      <c r="X5035" s="8">
        <v>195</v>
      </c>
      <c r="Y5035">
        <v>1</v>
      </c>
      <c r="Z5035">
        <v>0</v>
      </c>
      <c r="AA5035">
        <v>2</v>
      </c>
      <c r="AB5035" s="6">
        <f t="shared" si="632"/>
        <v>0</v>
      </c>
      <c r="AC5035" s="13">
        <f t="shared" si="633"/>
        <v>195</v>
      </c>
      <c r="AD5035" s="13">
        <f t="shared" si="634"/>
        <v>390</v>
      </c>
      <c r="AE5035" s="13">
        <f t="shared" si="635"/>
        <v>0</v>
      </c>
      <c r="AF5035" t="s">
        <v>47</v>
      </c>
      <c r="AG5035">
        <v>1</v>
      </c>
      <c r="AH5035">
        <v>0</v>
      </c>
    </row>
    <row r="5036" spans="1:41">
      <c r="A5036" s="1">
        <v>11008987</v>
      </c>
      <c r="B5036" t="s">
        <v>575</v>
      </c>
      <c r="C5036">
        <v>2014</v>
      </c>
      <c r="D5036" s="2" t="s">
        <v>6330</v>
      </c>
      <c r="E5036" s="4">
        <f t="shared" si="629"/>
        <v>41643</v>
      </c>
      <c r="F5036" s="5">
        <f t="shared" ca="1" si="630"/>
        <v>1.5033576217656022</v>
      </c>
      <c r="G5036" s="1">
        <v>3189473</v>
      </c>
      <c r="H5036" t="s">
        <v>56</v>
      </c>
      <c r="I5036" t="s">
        <v>33</v>
      </c>
      <c r="J5036" s="6" t="str">
        <f t="shared" si="631"/>
        <v>Amsterdam</v>
      </c>
      <c r="K5036" t="s">
        <v>34</v>
      </c>
      <c r="M5036" s="1" t="s">
        <v>4210</v>
      </c>
      <c r="N5036" t="s">
        <v>35</v>
      </c>
      <c r="O5036">
        <v>52.350065749121903</v>
      </c>
      <c r="P5036">
        <v>4.8502007337251403</v>
      </c>
      <c r="Q5036" t="s">
        <v>36</v>
      </c>
      <c r="R5036" t="s">
        <v>37</v>
      </c>
      <c r="S5036">
        <v>2</v>
      </c>
      <c r="T5036">
        <v>1</v>
      </c>
      <c r="U5036">
        <v>1</v>
      </c>
      <c r="V5036">
        <v>1</v>
      </c>
      <c r="W5036" t="s">
        <v>38</v>
      </c>
      <c r="X5036" s="8">
        <v>76</v>
      </c>
      <c r="Y5036">
        <v>1</v>
      </c>
      <c r="Z5036">
        <v>0</v>
      </c>
      <c r="AA5036">
        <v>2</v>
      </c>
      <c r="AB5036" s="6">
        <f t="shared" si="632"/>
        <v>14</v>
      </c>
      <c r="AC5036" s="13">
        <f t="shared" si="633"/>
        <v>76</v>
      </c>
      <c r="AD5036" s="13">
        <f t="shared" si="634"/>
        <v>152</v>
      </c>
      <c r="AE5036" s="13">
        <f t="shared" si="635"/>
        <v>2128</v>
      </c>
      <c r="AF5036" t="s">
        <v>39</v>
      </c>
      <c r="AG5036">
        <v>1</v>
      </c>
      <c r="AH5036">
        <v>7</v>
      </c>
      <c r="AI5036">
        <v>94</v>
      </c>
      <c r="AJ5036">
        <v>10</v>
      </c>
      <c r="AK5036">
        <v>9</v>
      </c>
      <c r="AL5036">
        <v>10</v>
      </c>
      <c r="AM5036">
        <v>10</v>
      </c>
      <c r="AN5036">
        <v>9</v>
      </c>
      <c r="AO5036">
        <v>8</v>
      </c>
    </row>
    <row r="5037" spans="1:41">
      <c r="A5037" s="1">
        <v>11010221</v>
      </c>
      <c r="B5037" t="s">
        <v>257</v>
      </c>
      <c r="C5037">
        <v>2014</v>
      </c>
      <c r="D5037" s="2" t="s">
        <v>6330</v>
      </c>
      <c r="E5037" s="4">
        <f t="shared" si="629"/>
        <v>41643</v>
      </c>
      <c r="F5037" s="5">
        <f t="shared" ca="1" si="630"/>
        <v>1.5033576217656022</v>
      </c>
      <c r="G5037" s="1">
        <v>2336764</v>
      </c>
      <c r="H5037" t="s">
        <v>41</v>
      </c>
      <c r="I5037" t="s">
        <v>33</v>
      </c>
      <c r="J5037" s="6" t="str">
        <f t="shared" si="631"/>
        <v>Amsterdam</v>
      </c>
      <c r="K5037" t="s">
        <v>34</v>
      </c>
      <c r="M5037" s="1" t="s">
        <v>4211</v>
      </c>
      <c r="N5037" t="s">
        <v>35</v>
      </c>
      <c r="O5037">
        <v>52.359414190712101</v>
      </c>
      <c r="P5037">
        <v>4.9446210407285998</v>
      </c>
      <c r="Q5037" t="s">
        <v>36</v>
      </c>
      <c r="R5037" t="s">
        <v>37</v>
      </c>
      <c r="S5037">
        <v>3</v>
      </c>
      <c r="T5037">
        <v>1</v>
      </c>
      <c r="U5037">
        <v>2</v>
      </c>
      <c r="V5037">
        <v>2</v>
      </c>
      <c r="W5037" t="s">
        <v>38</v>
      </c>
      <c r="X5037" s="8">
        <v>69</v>
      </c>
      <c r="Y5037">
        <v>1</v>
      </c>
      <c r="Z5037">
        <v>15</v>
      </c>
      <c r="AA5037">
        <v>1</v>
      </c>
      <c r="AB5037" s="6">
        <f t="shared" si="632"/>
        <v>12</v>
      </c>
      <c r="AC5037" s="13">
        <f t="shared" si="633"/>
        <v>84</v>
      </c>
      <c r="AD5037" s="13">
        <f t="shared" si="634"/>
        <v>84</v>
      </c>
      <c r="AE5037" s="13">
        <f t="shared" si="635"/>
        <v>1008</v>
      </c>
      <c r="AF5037" t="s">
        <v>39</v>
      </c>
      <c r="AG5037">
        <v>0.82</v>
      </c>
      <c r="AH5037">
        <v>6</v>
      </c>
      <c r="AI5037">
        <v>92</v>
      </c>
      <c r="AJ5037">
        <v>10</v>
      </c>
      <c r="AK5037">
        <v>8</v>
      </c>
      <c r="AL5037">
        <v>10</v>
      </c>
      <c r="AM5037">
        <v>10</v>
      </c>
      <c r="AN5037">
        <v>8</v>
      </c>
      <c r="AO5037">
        <v>9</v>
      </c>
    </row>
    <row r="5038" spans="1:41">
      <c r="A5038" s="1">
        <v>11029234</v>
      </c>
      <c r="B5038" t="s">
        <v>927</v>
      </c>
      <c r="C5038">
        <v>2014</v>
      </c>
      <c r="D5038" s="2" t="s">
        <v>6591</v>
      </c>
      <c r="E5038" s="4">
        <f t="shared" si="629"/>
        <v>41644</v>
      </c>
      <c r="F5038" s="5">
        <f t="shared" ca="1" si="630"/>
        <v>1.500617895738205</v>
      </c>
      <c r="G5038" s="1">
        <v>3505002</v>
      </c>
      <c r="H5038" t="s">
        <v>56</v>
      </c>
      <c r="I5038" t="s">
        <v>33</v>
      </c>
      <c r="J5038" s="6" t="str">
        <f t="shared" si="631"/>
        <v>Amsterdam</v>
      </c>
      <c r="K5038" t="s">
        <v>34</v>
      </c>
      <c r="M5038" s="1" t="s">
        <v>4212</v>
      </c>
      <c r="N5038" t="s">
        <v>35</v>
      </c>
      <c r="O5038">
        <v>52.350612332123902</v>
      </c>
      <c r="P5038">
        <v>4.8762138256669001</v>
      </c>
      <c r="Q5038" t="s">
        <v>36</v>
      </c>
      <c r="R5038" t="s">
        <v>37</v>
      </c>
      <c r="S5038">
        <v>4</v>
      </c>
      <c r="T5038">
        <v>1</v>
      </c>
      <c r="U5038">
        <v>3</v>
      </c>
      <c r="V5038">
        <v>5</v>
      </c>
      <c r="W5038" t="s">
        <v>38</v>
      </c>
      <c r="X5038" s="8">
        <v>180</v>
      </c>
      <c r="Y5038">
        <v>1</v>
      </c>
      <c r="Z5038">
        <v>0</v>
      </c>
      <c r="AA5038">
        <v>5</v>
      </c>
      <c r="AB5038" s="6">
        <f t="shared" si="632"/>
        <v>0</v>
      </c>
      <c r="AC5038" s="13">
        <f t="shared" si="633"/>
        <v>180</v>
      </c>
      <c r="AD5038" s="13">
        <f t="shared" si="634"/>
        <v>900</v>
      </c>
      <c r="AE5038" s="13">
        <f t="shared" si="635"/>
        <v>0</v>
      </c>
      <c r="AF5038" t="s">
        <v>39</v>
      </c>
      <c r="AG5038">
        <v>1</v>
      </c>
      <c r="AH5038">
        <v>0</v>
      </c>
    </row>
    <row r="5039" spans="1:41">
      <c r="A5039" s="1">
        <v>11034598</v>
      </c>
      <c r="B5039" t="s">
        <v>4213</v>
      </c>
      <c r="C5039">
        <v>2014</v>
      </c>
      <c r="D5039" s="2" t="s">
        <v>6591</v>
      </c>
      <c r="E5039" s="4">
        <f t="shared" si="629"/>
        <v>41644</v>
      </c>
      <c r="F5039" s="5">
        <f t="shared" ca="1" si="630"/>
        <v>1.500617895738205</v>
      </c>
      <c r="G5039" s="1">
        <v>3779946</v>
      </c>
      <c r="H5039" t="s">
        <v>51</v>
      </c>
      <c r="I5039" t="s">
        <v>33</v>
      </c>
      <c r="J5039" s="6" t="str">
        <f t="shared" si="631"/>
        <v>Amsterdam</v>
      </c>
      <c r="K5039" t="s">
        <v>34</v>
      </c>
      <c r="M5039" s="1" t="s">
        <v>2465</v>
      </c>
      <c r="N5039" t="s">
        <v>35</v>
      </c>
      <c r="O5039">
        <v>52.373273878940701</v>
      </c>
      <c r="P5039">
        <v>4.8811481992015597</v>
      </c>
      <c r="Q5039" t="s">
        <v>36</v>
      </c>
      <c r="R5039" t="s">
        <v>37</v>
      </c>
      <c r="S5039">
        <v>2</v>
      </c>
      <c r="T5039">
        <v>1</v>
      </c>
      <c r="U5039">
        <v>1</v>
      </c>
      <c r="V5039">
        <v>1</v>
      </c>
      <c r="W5039" t="s">
        <v>38</v>
      </c>
      <c r="X5039" s="8">
        <v>130</v>
      </c>
      <c r="Y5039">
        <v>1</v>
      </c>
      <c r="Z5039">
        <v>0</v>
      </c>
      <c r="AA5039">
        <v>2</v>
      </c>
      <c r="AB5039" s="6">
        <f t="shared" si="632"/>
        <v>12</v>
      </c>
      <c r="AC5039" s="13">
        <f t="shared" si="633"/>
        <v>130</v>
      </c>
      <c r="AD5039" s="13">
        <f t="shared" si="634"/>
        <v>260</v>
      </c>
      <c r="AE5039" s="13">
        <f t="shared" si="635"/>
        <v>3120</v>
      </c>
      <c r="AF5039" t="s">
        <v>47</v>
      </c>
      <c r="AG5039">
        <v>0.9</v>
      </c>
      <c r="AH5039">
        <v>6</v>
      </c>
      <c r="AI5039">
        <v>93</v>
      </c>
      <c r="AJ5039">
        <v>10</v>
      </c>
      <c r="AK5039">
        <v>9</v>
      </c>
      <c r="AL5039">
        <v>9</v>
      </c>
      <c r="AM5039">
        <v>10</v>
      </c>
      <c r="AN5039">
        <v>10</v>
      </c>
      <c r="AO5039">
        <v>9</v>
      </c>
    </row>
    <row r="5040" spans="1:41">
      <c r="A5040" s="1">
        <v>11037301</v>
      </c>
      <c r="B5040" t="s">
        <v>270</v>
      </c>
      <c r="C5040">
        <v>2014</v>
      </c>
      <c r="D5040" s="2" t="s">
        <v>6591</v>
      </c>
      <c r="E5040" s="4">
        <f t="shared" si="629"/>
        <v>41644</v>
      </c>
      <c r="F5040" s="5">
        <f t="shared" ca="1" si="630"/>
        <v>1.500617895738205</v>
      </c>
      <c r="G5040" s="1">
        <v>3682140</v>
      </c>
      <c r="H5040" t="s">
        <v>71</v>
      </c>
      <c r="I5040" t="s">
        <v>33</v>
      </c>
      <c r="J5040" s="6" t="str">
        <f t="shared" si="631"/>
        <v>Amsterdam</v>
      </c>
      <c r="K5040" t="s">
        <v>34</v>
      </c>
      <c r="M5040" s="1" t="s">
        <v>4214</v>
      </c>
      <c r="N5040" t="s">
        <v>35</v>
      </c>
      <c r="O5040">
        <v>52.378149814331401</v>
      </c>
      <c r="P5040">
        <v>4.8528733235095904</v>
      </c>
      <c r="Q5040" t="s">
        <v>36</v>
      </c>
      <c r="R5040" t="s">
        <v>37</v>
      </c>
      <c r="S5040">
        <v>2</v>
      </c>
      <c r="T5040">
        <v>1</v>
      </c>
      <c r="U5040">
        <v>2</v>
      </c>
      <c r="V5040">
        <v>2</v>
      </c>
      <c r="W5040" t="s">
        <v>38</v>
      </c>
      <c r="X5040" s="8">
        <v>60</v>
      </c>
      <c r="Y5040">
        <v>3</v>
      </c>
      <c r="Z5040">
        <v>0</v>
      </c>
      <c r="AA5040">
        <v>1</v>
      </c>
      <c r="AB5040" s="6">
        <f t="shared" si="632"/>
        <v>2</v>
      </c>
      <c r="AC5040" s="13">
        <f t="shared" si="633"/>
        <v>60</v>
      </c>
      <c r="AD5040" s="13">
        <f t="shared" si="634"/>
        <v>60</v>
      </c>
      <c r="AE5040" s="13">
        <f t="shared" si="635"/>
        <v>120</v>
      </c>
      <c r="AF5040" t="s">
        <v>43</v>
      </c>
      <c r="AG5040">
        <v>1</v>
      </c>
      <c r="AH5040">
        <v>1</v>
      </c>
      <c r="AI5040">
        <v>100</v>
      </c>
      <c r="AJ5040">
        <v>8</v>
      </c>
      <c r="AK5040">
        <v>10</v>
      </c>
      <c r="AL5040">
        <v>10</v>
      </c>
      <c r="AM5040">
        <v>10</v>
      </c>
      <c r="AN5040">
        <v>10</v>
      </c>
      <c r="AO5040">
        <v>10</v>
      </c>
    </row>
    <row r="5041" spans="1:41">
      <c r="A5041" s="1">
        <v>11040439</v>
      </c>
      <c r="B5041" t="s">
        <v>482</v>
      </c>
      <c r="C5041">
        <v>2014</v>
      </c>
      <c r="D5041" s="2" t="s">
        <v>6591</v>
      </c>
      <c r="E5041" s="4">
        <f t="shared" si="629"/>
        <v>41644</v>
      </c>
      <c r="F5041" s="5">
        <f t="shared" ca="1" si="630"/>
        <v>1.500617895738205</v>
      </c>
      <c r="G5041" s="1">
        <v>2163819</v>
      </c>
      <c r="H5041" t="s">
        <v>60</v>
      </c>
      <c r="I5041" t="s">
        <v>33</v>
      </c>
      <c r="J5041" s="6" t="str">
        <f t="shared" si="631"/>
        <v>Amsterdam</v>
      </c>
      <c r="K5041" t="s">
        <v>34</v>
      </c>
      <c r="M5041" s="1">
        <v>1074</v>
      </c>
      <c r="N5041" t="s">
        <v>35</v>
      </c>
      <c r="O5041">
        <v>52.3564601884528</v>
      </c>
      <c r="P5041">
        <v>4.9020903135752603</v>
      </c>
      <c r="Q5041" t="s">
        <v>36</v>
      </c>
      <c r="R5041" t="s">
        <v>37</v>
      </c>
      <c r="S5041">
        <v>2</v>
      </c>
      <c r="T5041">
        <v>1</v>
      </c>
      <c r="U5041">
        <v>1</v>
      </c>
      <c r="V5041">
        <v>1</v>
      </c>
      <c r="W5041" t="s">
        <v>38</v>
      </c>
      <c r="X5041" s="8">
        <v>125</v>
      </c>
      <c r="Y5041">
        <v>1</v>
      </c>
      <c r="Z5041">
        <v>0</v>
      </c>
      <c r="AA5041">
        <v>4</v>
      </c>
      <c r="AB5041" s="6">
        <f t="shared" si="632"/>
        <v>8</v>
      </c>
      <c r="AC5041" s="13">
        <f t="shared" si="633"/>
        <v>125</v>
      </c>
      <c r="AD5041" s="13">
        <f t="shared" si="634"/>
        <v>500</v>
      </c>
      <c r="AE5041" s="13">
        <f t="shared" si="635"/>
        <v>4000</v>
      </c>
      <c r="AF5041" t="s">
        <v>39</v>
      </c>
      <c r="AG5041">
        <v>0.7</v>
      </c>
      <c r="AH5041">
        <v>4</v>
      </c>
      <c r="AI5041">
        <v>93</v>
      </c>
      <c r="AJ5041">
        <v>9</v>
      </c>
      <c r="AK5041">
        <v>10</v>
      </c>
      <c r="AL5041">
        <v>10</v>
      </c>
      <c r="AM5041">
        <v>10</v>
      </c>
      <c r="AN5041">
        <v>10</v>
      </c>
      <c r="AO5041">
        <v>10</v>
      </c>
    </row>
    <row r="5042" spans="1:41">
      <c r="A5042" s="1">
        <v>11048184</v>
      </c>
      <c r="B5042" t="s">
        <v>436</v>
      </c>
      <c r="C5042">
        <v>2014</v>
      </c>
      <c r="D5042" s="2" t="s">
        <v>6591</v>
      </c>
      <c r="E5042" s="4">
        <f t="shared" si="629"/>
        <v>41644</v>
      </c>
      <c r="F5042" s="5">
        <f t="shared" ca="1" si="630"/>
        <v>1.500617895738205</v>
      </c>
      <c r="G5042" s="1">
        <v>4010712</v>
      </c>
      <c r="H5042" t="s">
        <v>56</v>
      </c>
      <c r="I5042" t="s">
        <v>33</v>
      </c>
      <c r="J5042" s="6" t="str">
        <f t="shared" si="631"/>
        <v>Amsterdam</v>
      </c>
      <c r="K5042" t="s">
        <v>34</v>
      </c>
      <c r="M5042" s="1">
        <v>1077</v>
      </c>
      <c r="N5042" t="s">
        <v>35</v>
      </c>
      <c r="O5042">
        <v>52.350052095331797</v>
      </c>
      <c r="P5042">
        <v>4.8706138587929999</v>
      </c>
      <c r="Q5042" t="s">
        <v>58</v>
      </c>
      <c r="R5042" t="s">
        <v>37</v>
      </c>
      <c r="S5042">
        <v>7</v>
      </c>
      <c r="T5042">
        <v>1</v>
      </c>
      <c r="U5042">
        <v>4</v>
      </c>
      <c r="V5042">
        <v>4</v>
      </c>
      <c r="W5042" t="s">
        <v>38</v>
      </c>
      <c r="X5042" s="8">
        <v>400</v>
      </c>
      <c r="Y5042">
        <v>7</v>
      </c>
      <c r="Z5042">
        <v>50</v>
      </c>
      <c r="AA5042">
        <v>2</v>
      </c>
      <c r="AB5042" s="6">
        <f t="shared" si="632"/>
        <v>4</v>
      </c>
      <c r="AC5042" s="13">
        <f t="shared" si="633"/>
        <v>400</v>
      </c>
      <c r="AD5042" s="13">
        <f t="shared" si="634"/>
        <v>800</v>
      </c>
      <c r="AE5042" s="13">
        <f t="shared" si="635"/>
        <v>3200</v>
      </c>
      <c r="AF5042" t="s">
        <v>39</v>
      </c>
      <c r="AG5042">
        <v>0.67</v>
      </c>
      <c r="AH5042">
        <v>2</v>
      </c>
      <c r="AI5042">
        <v>100</v>
      </c>
      <c r="AJ5042">
        <v>10</v>
      </c>
      <c r="AK5042">
        <v>10</v>
      </c>
      <c r="AL5042">
        <v>10</v>
      </c>
      <c r="AM5042">
        <v>10</v>
      </c>
      <c r="AN5042">
        <v>10</v>
      </c>
      <c r="AO5042">
        <v>10</v>
      </c>
    </row>
    <row r="5043" spans="1:41">
      <c r="A5043" s="1">
        <v>11056172</v>
      </c>
      <c r="B5043" t="s">
        <v>1638</v>
      </c>
      <c r="C5043">
        <v>2014</v>
      </c>
      <c r="D5043" s="2" t="s">
        <v>6435</v>
      </c>
      <c r="E5043" s="4">
        <f t="shared" si="629"/>
        <v>41645</v>
      </c>
      <c r="F5043" s="5">
        <f t="shared" ca="1" si="630"/>
        <v>1.4978781697108077</v>
      </c>
      <c r="G5043" s="1">
        <v>2166657</v>
      </c>
      <c r="H5043" t="s">
        <v>56</v>
      </c>
      <c r="I5043" t="s">
        <v>33</v>
      </c>
      <c r="J5043" s="6" t="str">
        <f t="shared" si="631"/>
        <v>Amsterdam</v>
      </c>
      <c r="K5043" t="s">
        <v>34</v>
      </c>
      <c r="M5043" s="1">
        <v>1058</v>
      </c>
      <c r="N5043" t="s">
        <v>35</v>
      </c>
      <c r="O5043">
        <v>52.353502955753903</v>
      </c>
      <c r="P5043">
        <v>4.8541310875510799</v>
      </c>
      <c r="Q5043" t="s">
        <v>36</v>
      </c>
      <c r="R5043" t="s">
        <v>37</v>
      </c>
      <c r="S5043">
        <v>4</v>
      </c>
      <c r="T5043">
        <v>1</v>
      </c>
      <c r="U5043">
        <v>1</v>
      </c>
      <c r="V5043">
        <v>2</v>
      </c>
      <c r="W5043" t="s">
        <v>38</v>
      </c>
      <c r="X5043" s="8">
        <v>89</v>
      </c>
      <c r="Y5043">
        <v>2</v>
      </c>
      <c r="Z5043">
        <v>30</v>
      </c>
      <c r="AA5043">
        <v>3</v>
      </c>
      <c r="AB5043" s="6">
        <f t="shared" si="632"/>
        <v>16</v>
      </c>
      <c r="AC5043" s="13">
        <f t="shared" si="633"/>
        <v>89</v>
      </c>
      <c r="AD5043" s="13">
        <f t="shared" si="634"/>
        <v>267</v>
      </c>
      <c r="AE5043" s="13">
        <f t="shared" si="635"/>
        <v>4272</v>
      </c>
      <c r="AF5043" t="s">
        <v>39</v>
      </c>
      <c r="AG5043">
        <v>0.82</v>
      </c>
      <c r="AH5043">
        <v>8</v>
      </c>
      <c r="AI5043">
        <v>95</v>
      </c>
      <c r="AJ5043">
        <v>9</v>
      </c>
      <c r="AK5043">
        <v>10</v>
      </c>
      <c r="AL5043">
        <v>10</v>
      </c>
      <c r="AM5043">
        <v>9</v>
      </c>
      <c r="AN5043">
        <v>10</v>
      </c>
      <c r="AO5043">
        <v>9</v>
      </c>
    </row>
    <row r="5044" spans="1:41">
      <c r="A5044" s="1">
        <v>11063235</v>
      </c>
      <c r="B5044" t="s">
        <v>152</v>
      </c>
      <c r="C5044">
        <v>2014</v>
      </c>
      <c r="D5044" s="2" t="s">
        <v>6435</v>
      </c>
      <c r="E5044" s="4">
        <f t="shared" si="629"/>
        <v>41645</v>
      </c>
      <c r="F5044" s="5">
        <f t="shared" ca="1" si="630"/>
        <v>1.4978781697108077</v>
      </c>
      <c r="G5044" s="1">
        <v>2168340</v>
      </c>
      <c r="H5044" t="s">
        <v>49</v>
      </c>
      <c r="I5044" t="s">
        <v>33</v>
      </c>
      <c r="J5044" s="6" t="str">
        <f t="shared" si="631"/>
        <v>Amsterdam</v>
      </c>
      <c r="K5044" t="s">
        <v>34</v>
      </c>
      <c r="M5044" s="1">
        <v>1017</v>
      </c>
      <c r="N5044" t="s">
        <v>35</v>
      </c>
      <c r="O5044">
        <v>52.361151434087802</v>
      </c>
      <c r="P5044">
        <v>4.8989629208486596</v>
      </c>
      <c r="Q5044" t="s">
        <v>75</v>
      </c>
      <c r="R5044" t="s">
        <v>37</v>
      </c>
      <c r="S5044">
        <v>4</v>
      </c>
      <c r="T5044">
        <v>2</v>
      </c>
      <c r="U5044">
        <v>2</v>
      </c>
      <c r="V5044">
        <v>2</v>
      </c>
      <c r="W5044" t="s">
        <v>38</v>
      </c>
      <c r="X5044" s="8">
        <v>200</v>
      </c>
      <c r="Y5044">
        <v>2</v>
      </c>
      <c r="Z5044">
        <v>150</v>
      </c>
      <c r="AA5044">
        <v>1</v>
      </c>
      <c r="AB5044" s="6">
        <f t="shared" si="632"/>
        <v>20</v>
      </c>
      <c r="AC5044" s="13">
        <f t="shared" si="633"/>
        <v>200</v>
      </c>
      <c r="AD5044" s="13">
        <f t="shared" si="634"/>
        <v>200</v>
      </c>
      <c r="AE5044" s="13">
        <f t="shared" si="635"/>
        <v>4000</v>
      </c>
      <c r="AF5044" t="s">
        <v>43</v>
      </c>
      <c r="AG5044">
        <v>1</v>
      </c>
      <c r="AH5044">
        <v>10</v>
      </c>
      <c r="AI5044">
        <v>98</v>
      </c>
      <c r="AJ5044">
        <v>10</v>
      </c>
      <c r="AK5044">
        <v>10</v>
      </c>
      <c r="AL5044">
        <v>10</v>
      </c>
      <c r="AM5044">
        <v>10</v>
      </c>
      <c r="AN5044">
        <v>10</v>
      </c>
      <c r="AO5044">
        <v>9</v>
      </c>
    </row>
    <row r="5045" spans="1:41">
      <c r="A5045" s="1">
        <v>11067740</v>
      </c>
      <c r="B5045" t="s">
        <v>4215</v>
      </c>
      <c r="C5045">
        <v>2014</v>
      </c>
      <c r="D5045" s="2" t="s">
        <v>6435</v>
      </c>
      <c r="E5045" s="4">
        <f t="shared" si="629"/>
        <v>41645</v>
      </c>
      <c r="F5045" s="5">
        <f t="shared" ca="1" si="630"/>
        <v>1.4978781697108077</v>
      </c>
      <c r="G5045" s="1">
        <v>4649212</v>
      </c>
      <c r="H5045" t="s">
        <v>51</v>
      </c>
      <c r="I5045" t="s">
        <v>33</v>
      </c>
      <c r="J5045" s="6" t="str">
        <f t="shared" si="631"/>
        <v>Amsterdam</v>
      </c>
      <c r="K5045" t="s">
        <v>46</v>
      </c>
      <c r="M5045" s="1" t="s">
        <v>4216</v>
      </c>
      <c r="N5045" t="s">
        <v>35</v>
      </c>
      <c r="O5045">
        <v>52.382846730943598</v>
      </c>
      <c r="P5045">
        <v>4.8892277853355903</v>
      </c>
      <c r="Q5045" t="s">
        <v>75</v>
      </c>
      <c r="R5045" t="s">
        <v>37</v>
      </c>
      <c r="S5045">
        <v>4</v>
      </c>
      <c r="T5045">
        <v>1</v>
      </c>
      <c r="U5045">
        <v>1</v>
      </c>
      <c r="V5045">
        <v>1</v>
      </c>
      <c r="W5045" t="s">
        <v>38</v>
      </c>
      <c r="X5045" s="8">
        <v>100</v>
      </c>
      <c r="Y5045">
        <v>2</v>
      </c>
      <c r="Z5045">
        <v>25</v>
      </c>
      <c r="AA5045">
        <v>3</v>
      </c>
      <c r="AB5045" s="6">
        <f t="shared" si="632"/>
        <v>4</v>
      </c>
      <c r="AC5045" s="13">
        <f t="shared" si="633"/>
        <v>100</v>
      </c>
      <c r="AD5045" s="13">
        <f t="shared" si="634"/>
        <v>300</v>
      </c>
      <c r="AE5045" s="13">
        <f t="shared" si="635"/>
        <v>1200</v>
      </c>
      <c r="AF5045" t="s">
        <v>62</v>
      </c>
      <c r="AG5045" t="s">
        <v>62</v>
      </c>
      <c r="AH5045">
        <v>2</v>
      </c>
      <c r="AI5045">
        <v>100</v>
      </c>
      <c r="AJ5045">
        <v>10</v>
      </c>
      <c r="AK5045">
        <v>10</v>
      </c>
      <c r="AL5045">
        <v>10</v>
      </c>
      <c r="AM5045">
        <v>10</v>
      </c>
      <c r="AN5045">
        <v>10</v>
      </c>
      <c r="AO5045">
        <v>10</v>
      </c>
    </row>
    <row r="5046" spans="1:41">
      <c r="A5046" s="1">
        <v>11068328</v>
      </c>
      <c r="B5046" t="s">
        <v>4217</v>
      </c>
      <c r="C5046">
        <v>2014</v>
      </c>
      <c r="D5046" s="2" t="s">
        <v>6435</v>
      </c>
      <c r="E5046" s="4">
        <f t="shared" si="629"/>
        <v>41645</v>
      </c>
      <c r="F5046" s="5">
        <f t="shared" ca="1" si="630"/>
        <v>1.4978781697108077</v>
      </c>
      <c r="G5046" s="1">
        <v>2169610</v>
      </c>
      <c r="H5046" t="s">
        <v>60</v>
      </c>
      <c r="I5046" t="s">
        <v>33</v>
      </c>
      <c r="J5046" s="6" t="str">
        <f t="shared" si="631"/>
        <v>Amsterdam</v>
      </c>
      <c r="K5046" t="s">
        <v>34</v>
      </c>
      <c r="M5046" s="1">
        <v>1073</v>
      </c>
      <c r="N5046" t="s">
        <v>35</v>
      </c>
      <c r="O5046">
        <v>52.3564518517219</v>
      </c>
      <c r="P5046">
        <v>4.89559329673531</v>
      </c>
      <c r="Q5046" t="s">
        <v>36</v>
      </c>
      <c r="R5046" t="s">
        <v>37</v>
      </c>
      <c r="S5046">
        <v>2</v>
      </c>
      <c r="T5046">
        <v>1.5</v>
      </c>
      <c r="U5046">
        <v>1</v>
      </c>
      <c r="V5046">
        <v>1</v>
      </c>
      <c r="W5046" t="s">
        <v>38</v>
      </c>
      <c r="X5046" s="8">
        <v>110</v>
      </c>
      <c r="Y5046">
        <v>1</v>
      </c>
      <c r="Z5046">
        <v>0</v>
      </c>
      <c r="AA5046">
        <v>2</v>
      </c>
      <c r="AB5046" s="6">
        <f t="shared" si="632"/>
        <v>38</v>
      </c>
      <c r="AC5046" s="13">
        <f t="shared" si="633"/>
        <v>110</v>
      </c>
      <c r="AD5046" s="13">
        <f t="shared" si="634"/>
        <v>220</v>
      </c>
      <c r="AE5046" s="13">
        <f t="shared" si="635"/>
        <v>8360</v>
      </c>
      <c r="AF5046" t="s">
        <v>43</v>
      </c>
      <c r="AG5046">
        <v>1</v>
      </c>
      <c r="AH5046">
        <v>19</v>
      </c>
      <c r="AI5046">
        <v>98</v>
      </c>
      <c r="AJ5046">
        <v>10</v>
      </c>
      <c r="AK5046">
        <v>9</v>
      </c>
      <c r="AL5046">
        <v>9</v>
      </c>
      <c r="AM5046">
        <v>10</v>
      </c>
      <c r="AN5046">
        <v>10</v>
      </c>
      <c r="AO5046">
        <v>9</v>
      </c>
    </row>
    <row r="5047" spans="1:41">
      <c r="A5047" s="1">
        <v>11068648</v>
      </c>
      <c r="B5047" t="s">
        <v>3120</v>
      </c>
      <c r="C5047">
        <v>2014</v>
      </c>
      <c r="D5047" s="2" t="s">
        <v>6435</v>
      </c>
      <c r="E5047" s="4">
        <f t="shared" si="629"/>
        <v>41645</v>
      </c>
      <c r="F5047" s="5">
        <f t="shared" ca="1" si="630"/>
        <v>1.4978781697108077</v>
      </c>
      <c r="G5047" s="1">
        <v>4552264</v>
      </c>
      <c r="H5047" t="s">
        <v>32</v>
      </c>
      <c r="I5047" t="s">
        <v>33</v>
      </c>
      <c r="J5047" s="6" t="str">
        <f t="shared" si="631"/>
        <v>Amsterdam</v>
      </c>
      <c r="K5047" t="s">
        <v>46</v>
      </c>
      <c r="M5047" s="1" t="s">
        <v>4218</v>
      </c>
      <c r="N5047" t="s">
        <v>35</v>
      </c>
      <c r="O5047">
        <v>52.384200955866</v>
      </c>
      <c r="P5047">
        <v>4.8781364744736102</v>
      </c>
      <c r="Q5047" t="s">
        <v>36</v>
      </c>
      <c r="R5047" t="s">
        <v>42</v>
      </c>
      <c r="S5047">
        <v>2</v>
      </c>
      <c r="T5047">
        <v>1</v>
      </c>
      <c r="U5047">
        <v>1</v>
      </c>
      <c r="V5047">
        <v>1</v>
      </c>
      <c r="W5047" t="s">
        <v>38</v>
      </c>
      <c r="X5047" s="8">
        <v>89</v>
      </c>
      <c r="Y5047">
        <v>1</v>
      </c>
      <c r="Z5047">
        <v>0</v>
      </c>
      <c r="AA5047">
        <v>2</v>
      </c>
      <c r="AB5047" s="6">
        <f t="shared" si="632"/>
        <v>12</v>
      </c>
      <c r="AC5047" s="13">
        <f t="shared" si="633"/>
        <v>89</v>
      </c>
      <c r="AD5047" s="13">
        <f t="shared" si="634"/>
        <v>178</v>
      </c>
      <c r="AE5047" s="13">
        <f t="shared" si="635"/>
        <v>2136</v>
      </c>
      <c r="AF5047" t="s">
        <v>43</v>
      </c>
      <c r="AG5047">
        <v>1</v>
      </c>
      <c r="AH5047">
        <v>6</v>
      </c>
      <c r="AI5047">
        <v>100</v>
      </c>
      <c r="AJ5047">
        <v>10</v>
      </c>
      <c r="AK5047">
        <v>10</v>
      </c>
      <c r="AL5047">
        <v>10</v>
      </c>
      <c r="AM5047">
        <v>10</v>
      </c>
      <c r="AN5047">
        <v>9</v>
      </c>
      <c r="AO5047">
        <v>9</v>
      </c>
    </row>
    <row r="5048" spans="1:41">
      <c r="A5048" s="1">
        <v>11072866</v>
      </c>
      <c r="B5048" t="s">
        <v>194</v>
      </c>
      <c r="C5048">
        <v>2014</v>
      </c>
      <c r="D5048" s="2" t="s">
        <v>6435</v>
      </c>
      <c r="E5048" s="4">
        <f t="shared" si="629"/>
        <v>41645</v>
      </c>
      <c r="F5048" s="5">
        <f t="shared" ca="1" si="630"/>
        <v>1.4978781697108077</v>
      </c>
      <c r="G5048" s="1">
        <v>3329979</v>
      </c>
      <c r="H5048" t="s">
        <v>51</v>
      </c>
      <c r="I5048" t="s">
        <v>33</v>
      </c>
      <c r="J5048" s="6" t="str">
        <f t="shared" si="631"/>
        <v>Amsterdam</v>
      </c>
      <c r="K5048" t="s">
        <v>34</v>
      </c>
      <c r="M5048" s="1">
        <v>1012</v>
      </c>
      <c r="N5048" t="s">
        <v>35</v>
      </c>
      <c r="O5048">
        <v>52.378916021878702</v>
      </c>
      <c r="P5048">
        <v>4.8888653436682903</v>
      </c>
      <c r="Q5048" t="s">
        <v>36</v>
      </c>
      <c r="R5048" t="s">
        <v>37</v>
      </c>
      <c r="S5048">
        <v>2</v>
      </c>
      <c r="T5048">
        <v>1</v>
      </c>
      <c r="U5048">
        <v>1</v>
      </c>
      <c r="V5048">
        <v>1</v>
      </c>
      <c r="W5048" t="s">
        <v>38</v>
      </c>
      <c r="X5048" s="8">
        <v>100</v>
      </c>
      <c r="Y5048">
        <v>2</v>
      </c>
      <c r="Z5048">
        <v>0</v>
      </c>
      <c r="AA5048">
        <v>6</v>
      </c>
      <c r="AB5048" s="6">
        <f t="shared" si="632"/>
        <v>2</v>
      </c>
      <c r="AC5048" s="13">
        <f t="shared" si="633"/>
        <v>100</v>
      </c>
      <c r="AD5048" s="13">
        <f t="shared" si="634"/>
        <v>600</v>
      </c>
      <c r="AE5048" s="13">
        <f t="shared" si="635"/>
        <v>1200</v>
      </c>
      <c r="AF5048" t="s">
        <v>39</v>
      </c>
      <c r="AG5048">
        <v>0.75</v>
      </c>
      <c r="AH5048">
        <v>1</v>
      </c>
      <c r="AI5048">
        <v>100</v>
      </c>
      <c r="AJ5048">
        <v>10</v>
      </c>
      <c r="AK5048">
        <v>10</v>
      </c>
      <c r="AL5048">
        <v>10</v>
      </c>
      <c r="AM5048">
        <v>10</v>
      </c>
      <c r="AN5048">
        <v>10</v>
      </c>
      <c r="AO5048">
        <v>10</v>
      </c>
    </row>
    <row r="5049" spans="1:41">
      <c r="A5049" s="1">
        <v>11072997</v>
      </c>
      <c r="B5049" t="s">
        <v>1101</v>
      </c>
      <c r="C5049">
        <v>2014</v>
      </c>
      <c r="D5049" s="2" t="s">
        <v>6435</v>
      </c>
      <c r="E5049" s="4">
        <f t="shared" si="629"/>
        <v>41645</v>
      </c>
      <c r="F5049" s="5">
        <f t="shared" ca="1" si="630"/>
        <v>1.4978781697108077</v>
      </c>
      <c r="G5049" s="1">
        <v>2781128</v>
      </c>
      <c r="H5049" t="s">
        <v>45</v>
      </c>
      <c r="I5049" t="s">
        <v>33</v>
      </c>
      <c r="J5049" s="6" t="str">
        <f t="shared" si="631"/>
        <v>Amsterdam</v>
      </c>
      <c r="K5049" t="s">
        <v>34</v>
      </c>
      <c r="M5049" s="1" t="s">
        <v>4219</v>
      </c>
      <c r="N5049" t="s">
        <v>35</v>
      </c>
      <c r="O5049">
        <v>52.371554535492599</v>
      </c>
      <c r="P5049">
        <v>4.8715909618775299</v>
      </c>
      <c r="Q5049" t="s">
        <v>36</v>
      </c>
      <c r="R5049" t="s">
        <v>37</v>
      </c>
      <c r="S5049">
        <v>2</v>
      </c>
      <c r="T5049">
        <v>1</v>
      </c>
      <c r="U5049">
        <v>1</v>
      </c>
      <c r="V5049">
        <v>1</v>
      </c>
      <c r="W5049" t="s">
        <v>38</v>
      </c>
      <c r="X5049" s="8">
        <v>100</v>
      </c>
      <c r="Y5049">
        <v>1</v>
      </c>
      <c r="Z5049">
        <v>0</v>
      </c>
      <c r="AA5049">
        <v>1</v>
      </c>
      <c r="AB5049" s="6">
        <f t="shared" si="632"/>
        <v>6</v>
      </c>
      <c r="AC5049" s="13">
        <f t="shared" si="633"/>
        <v>100</v>
      </c>
      <c r="AD5049" s="13">
        <f t="shared" si="634"/>
        <v>100</v>
      </c>
      <c r="AE5049" s="13">
        <f t="shared" si="635"/>
        <v>600</v>
      </c>
      <c r="AF5049" t="s">
        <v>39</v>
      </c>
      <c r="AG5049">
        <v>0.5</v>
      </c>
      <c r="AH5049">
        <v>3</v>
      </c>
      <c r="AI5049">
        <v>100</v>
      </c>
      <c r="AJ5049">
        <v>10</v>
      </c>
      <c r="AK5049">
        <v>9</v>
      </c>
      <c r="AL5049">
        <v>10</v>
      </c>
      <c r="AM5049">
        <v>10</v>
      </c>
      <c r="AN5049">
        <v>10</v>
      </c>
      <c r="AO5049">
        <v>9</v>
      </c>
    </row>
    <row r="5050" spans="1:41">
      <c r="A5050" s="1">
        <v>11076941</v>
      </c>
      <c r="B5050" t="s">
        <v>269</v>
      </c>
      <c r="C5050">
        <v>2014</v>
      </c>
      <c r="D5050" s="2" t="s">
        <v>6435</v>
      </c>
      <c r="E5050" s="4">
        <f t="shared" si="629"/>
        <v>41645</v>
      </c>
      <c r="F5050" s="5">
        <f t="shared" ca="1" si="630"/>
        <v>1.4978781697108077</v>
      </c>
      <c r="G5050" s="1">
        <v>5595957</v>
      </c>
      <c r="H5050" t="s">
        <v>198</v>
      </c>
      <c r="I5050" t="s">
        <v>33</v>
      </c>
      <c r="J5050" s="6" t="str">
        <f t="shared" si="631"/>
        <v>Amsterdam</v>
      </c>
      <c r="K5050" t="s">
        <v>46</v>
      </c>
      <c r="M5050" s="1">
        <v>1033</v>
      </c>
      <c r="N5050" t="s">
        <v>35</v>
      </c>
      <c r="O5050">
        <v>52.401494853656203</v>
      </c>
      <c r="P5050">
        <v>4.88841387553349</v>
      </c>
      <c r="Q5050" t="s">
        <v>104</v>
      </c>
      <c r="R5050" t="s">
        <v>37</v>
      </c>
      <c r="S5050">
        <v>4</v>
      </c>
      <c r="T5050">
        <v>1</v>
      </c>
      <c r="U5050">
        <v>1</v>
      </c>
      <c r="V5050">
        <v>4</v>
      </c>
      <c r="W5050" t="s">
        <v>38</v>
      </c>
      <c r="X5050" s="8">
        <v>140</v>
      </c>
      <c r="Y5050">
        <v>2</v>
      </c>
      <c r="Z5050">
        <v>40</v>
      </c>
      <c r="AA5050">
        <v>1</v>
      </c>
      <c r="AB5050" s="6">
        <f t="shared" si="632"/>
        <v>0</v>
      </c>
      <c r="AC5050" s="13">
        <f t="shared" si="633"/>
        <v>140</v>
      </c>
      <c r="AD5050" s="13">
        <f t="shared" si="634"/>
        <v>140</v>
      </c>
      <c r="AE5050" s="13">
        <f t="shared" si="635"/>
        <v>0</v>
      </c>
      <c r="AF5050" t="s">
        <v>62</v>
      </c>
      <c r="AG5050" t="s">
        <v>62</v>
      </c>
      <c r="AH5050">
        <v>0</v>
      </c>
    </row>
    <row r="5051" spans="1:41">
      <c r="A5051" s="1">
        <v>11087343</v>
      </c>
      <c r="B5051" t="s">
        <v>1116</v>
      </c>
      <c r="C5051">
        <v>2014</v>
      </c>
      <c r="D5051" s="2" t="s">
        <v>6592</v>
      </c>
      <c r="E5051" s="4">
        <f t="shared" si="629"/>
        <v>41646</v>
      </c>
      <c r="F5051" s="5">
        <f t="shared" ca="1" si="630"/>
        <v>1.4951384436834105</v>
      </c>
      <c r="G5051" s="1">
        <v>2173348</v>
      </c>
      <c r="H5051" t="s">
        <v>60</v>
      </c>
      <c r="I5051" t="s">
        <v>33</v>
      </c>
      <c r="J5051" s="6" t="str">
        <f t="shared" si="631"/>
        <v>Amsterdam</v>
      </c>
      <c r="K5051" t="s">
        <v>34</v>
      </c>
      <c r="M5051" s="1" t="s">
        <v>4220</v>
      </c>
      <c r="N5051" t="s">
        <v>35</v>
      </c>
      <c r="O5051">
        <v>52.346646684242202</v>
      </c>
      <c r="P5051">
        <v>4.8946529782809396</v>
      </c>
      <c r="Q5051" t="s">
        <v>36</v>
      </c>
      <c r="R5051" t="s">
        <v>37</v>
      </c>
      <c r="S5051">
        <v>3</v>
      </c>
      <c r="T5051">
        <v>1</v>
      </c>
      <c r="U5051">
        <v>2</v>
      </c>
      <c r="V5051">
        <v>2</v>
      </c>
      <c r="W5051" t="s">
        <v>38</v>
      </c>
      <c r="X5051" s="8">
        <v>150</v>
      </c>
      <c r="Y5051">
        <v>2</v>
      </c>
      <c r="Z5051">
        <v>10</v>
      </c>
      <c r="AA5051">
        <v>12</v>
      </c>
      <c r="AB5051" s="6">
        <f t="shared" si="632"/>
        <v>26</v>
      </c>
      <c r="AC5051" s="13">
        <f t="shared" si="633"/>
        <v>150</v>
      </c>
      <c r="AD5051" s="13">
        <f t="shared" si="634"/>
        <v>1800</v>
      </c>
      <c r="AE5051" s="13">
        <f t="shared" si="635"/>
        <v>46800</v>
      </c>
      <c r="AF5051" t="s">
        <v>47</v>
      </c>
      <c r="AG5051">
        <v>1</v>
      </c>
      <c r="AH5051">
        <v>13</v>
      </c>
      <c r="AI5051">
        <v>95</v>
      </c>
      <c r="AJ5051">
        <v>10</v>
      </c>
      <c r="AK5051">
        <v>9</v>
      </c>
      <c r="AL5051">
        <v>9</v>
      </c>
      <c r="AM5051">
        <v>10</v>
      </c>
      <c r="AN5051">
        <v>10</v>
      </c>
      <c r="AO5051">
        <v>10</v>
      </c>
    </row>
    <row r="5052" spans="1:41">
      <c r="A5052" s="1">
        <v>11087635</v>
      </c>
      <c r="B5052" t="s">
        <v>575</v>
      </c>
      <c r="C5052">
        <v>2014</v>
      </c>
      <c r="D5052" s="2" t="s">
        <v>6592</v>
      </c>
      <c r="E5052" s="4">
        <f t="shared" si="629"/>
        <v>41646</v>
      </c>
      <c r="F5052" s="5">
        <f t="shared" ca="1" si="630"/>
        <v>1.4951384436834105</v>
      </c>
      <c r="G5052" s="1">
        <v>4123405</v>
      </c>
      <c r="H5052" t="s">
        <v>51</v>
      </c>
      <c r="I5052" t="s">
        <v>33</v>
      </c>
      <c r="J5052" s="6" t="str">
        <f t="shared" si="631"/>
        <v>Amsterdam</v>
      </c>
      <c r="K5052" t="s">
        <v>46</v>
      </c>
      <c r="M5052" s="1">
        <v>1015</v>
      </c>
      <c r="N5052" t="s">
        <v>35</v>
      </c>
      <c r="O5052">
        <v>52.380043167036803</v>
      </c>
      <c r="P5052">
        <v>4.8876044866334398</v>
      </c>
      <c r="Q5052" t="s">
        <v>36</v>
      </c>
      <c r="R5052" t="s">
        <v>37</v>
      </c>
      <c r="S5052">
        <v>4</v>
      </c>
      <c r="T5052">
        <v>1</v>
      </c>
      <c r="U5052">
        <v>2</v>
      </c>
      <c r="V5052">
        <v>2</v>
      </c>
      <c r="W5052" t="s">
        <v>38</v>
      </c>
      <c r="X5052" s="8">
        <v>169</v>
      </c>
      <c r="Y5052">
        <v>2</v>
      </c>
      <c r="Z5052">
        <v>25</v>
      </c>
      <c r="AA5052">
        <v>3</v>
      </c>
      <c r="AB5052" s="6">
        <f t="shared" si="632"/>
        <v>20</v>
      </c>
      <c r="AC5052" s="13">
        <f t="shared" si="633"/>
        <v>169</v>
      </c>
      <c r="AD5052" s="13">
        <f t="shared" si="634"/>
        <v>507</v>
      </c>
      <c r="AE5052" s="13">
        <f t="shared" si="635"/>
        <v>10140</v>
      </c>
      <c r="AF5052" t="s">
        <v>47</v>
      </c>
      <c r="AG5052">
        <v>1</v>
      </c>
      <c r="AH5052">
        <v>10</v>
      </c>
      <c r="AI5052">
        <v>98</v>
      </c>
      <c r="AJ5052">
        <v>10</v>
      </c>
      <c r="AK5052">
        <v>10</v>
      </c>
      <c r="AL5052">
        <v>10</v>
      </c>
      <c r="AM5052">
        <v>10</v>
      </c>
      <c r="AN5052">
        <v>10</v>
      </c>
      <c r="AO5052">
        <v>9</v>
      </c>
    </row>
    <row r="5053" spans="1:41">
      <c r="A5053" s="1">
        <v>11090870</v>
      </c>
      <c r="B5053" t="s">
        <v>364</v>
      </c>
      <c r="C5053">
        <v>2014</v>
      </c>
      <c r="D5053" s="2" t="s">
        <v>6592</v>
      </c>
      <c r="E5053" s="4">
        <f t="shared" si="629"/>
        <v>41646</v>
      </c>
      <c r="F5053" s="5">
        <f t="shared" ca="1" si="630"/>
        <v>1.4951384436834105</v>
      </c>
      <c r="G5053" s="1">
        <v>2174178</v>
      </c>
      <c r="H5053" t="s">
        <v>51</v>
      </c>
      <c r="I5053" t="s">
        <v>33</v>
      </c>
      <c r="J5053" s="6" t="str">
        <f t="shared" si="631"/>
        <v>Amsterdam</v>
      </c>
      <c r="K5053" t="s">
        <v>34</v>
      </c>
      <c r="M5053" s="1" t="s">
        <v>1934</v>
      </c>
      <c r="N5053" t="s">
        <v>35</v>
      </c>
      <c r="O5053">
        <v>52.379822467292399</v>
      </c>
      <c r="P5053">
        <v>4.8814847746059096</v>
      </c>
      <c r="Q5053" t="s">
        <v>36</v>
      </c>
      <c r="R5053" t="s">
        <v>37</v>
      </c>
      <c r="S5053">
        <v>4</v>
      </c>
      <c r="T5053">
        <v>1</v>
      </c>
      <c r="U5053">
        <v>1</v>
      </c>
      <c r="V5053">
        <v>4</v>
      </c>
      <c r="W5053" t="s">
        <v>38</v>
      </c>
      <c r="X5053" s="8">
        <v>108</v>
      </c>
      <c r="Y5053">
        <v>1</v>
      </c>
      <c r="Z5053">
        <v>0</v>
      </c>
      <c r="AA5053">
        <v>3</v>
      </c>
      <c r="AB5053" s="6">
        <f t="shared" si="632"/>
        <v>34</v>
      </c>
      <c r="AC5053" s="13">
        <f t="shared" si="633"/>
        <v>108</v>
      </c>
      <c r="AD5053" s="13">
        <f t="shared" si="634"/>
        <v>324</v>
      </c>
      <c r="AE5053" s="13">
        <f t="shared" si="635"/>
        <v>11016</v>
      </c>
      <c r="AF5053" t="s">
        <v>47</v>
      </c>
      <c r="AG5053">
        <v>1</v>
      </c>
      <c r="AH5053">
        <v>17</v>
      </c>
      <c r="AI5053">
        <v>93</v>
      </c>
      <c r="AJ5053">
        <v>9</v>
      </c>
      <c r="AK5053">
        <v>9</v>
      </c>
      <c r="AL5053">
        <v>9</v>
      </c>
      <c r="AM5053">
        <v>9</v>
      </c>
      <c r="AN5053">
        <v>10</v>
      </c>
      <c r="AO5053">
        <v>9</v>
      </c>
    </row>
    <row r="5054" spans="1:41">
      <c r="A5054" s="1">
        <v>11092355</v>
      </c>
      <c r="B5054" t="s">
        <v>600</v>
      </c>
      <c r="C5054">
        <v>2014</v>
      </c>
      <c r="D5054" s="2" t="s">
        <v>6592</v>
      </c>
      <c r="E5054" s="4">
        <f t="shared" si="629"/>
        <v>41646</v>
      </c>
      <c r="F5054" s="5">
        <f t="shared" ca="1" si="630"/>
        <v>1.4951384436834105</v>
      </c>
      <c r="G5054" s="1">
        <v>5756819</v>
      </c>
      <c r="H5054" t="s">
        <v>71</v>
      </c>
      <c r="I5054" t="s">
        <v>33</v>
      </c>
      <c r="J5054" s="6" t="str">
        <f t="shared" si="631"/>
        <v>Amsterdam</v>
      </c>
      <c r="K5054" t="s">
        <v>53</v>
      </c>
      <c r="M5054" s="1" t="s">
        <v>4221</v>
      </c>
      <c r="N5054" t="s">
        <v>35</v>
      </c>
      <c r="O5054">
        <v>52.378100816647397</v>
      </c>
      <c r="P5054">
        <v>4.8497408205445804</v>
      </c>
      <c r="Q5054" t="s">
        <v>36</v>
      </c>
      <c r="R5054" t="s">
        <v>37</v>
      </c>
      <c r="S5054">
        <v>2</v>
      </c>
      <c r="T5054">
        <v>1</v>
      </c>
      <c r="U5054">
        <v>1</v>
      </c>
      <c r="V5054">
        <v>1</v>
      </c>
      <c r="W5054" t="s">
        <v>38</v>
      </c>
      <c r="X5054" s="8">
        <v>134</v>
      </c>
      <c r="Y5054">
        <v>1</v>
      </c>
      <c r="Z5054">
        <v>0</v>
      </c>
      <c r="AA5054">
        <v>1</v>
      </c>
      <c r="AB5054" s="6">
        <f t="shared" si="632"/>
        <v>0</v>
      </c>
      <c r="AC5054" s="13">
        <f t="shared" si="633"/>
        <v>134</v>
      </c>
      <c r="AD5054" s="13">
        <f t="shared" si="634"/>
        <v>134</v>
      </c>
      <c r="AE5054" s="13">
        <f t="shared" si="635"/>
        <v>0</v>
      </c>
      <c r="AF5054" t="s">
        <v>47</v>
      </c>
      <c r="AG5054">
        <v>0.83</v>
      </c>
      <c r="AH5054">
        <v>0</v>
      </c>
    </row>
    <row r="5055" spans="1:41">
      <c r="A5055" s="1">
        <v>11093168</v>
      </c>
      <c r="B5055" t="s">
        <v>624</v>
      </c>
      <c r="C5055">
        <v>2014</v>
      </c>
      <c r="D5055" s="2" t="s">
        <v>6592</v>
      </c>
      <c r="E5055" s="4">
        <f t="shared" si="629"/>
        <v>41646</v>
      </c>
      <c r="F5055" s="5">
        <f t="shared" ca="1" si="630"/>
        <v>1.4951384436834105</v>
      </c>
      <c r="G5055" s="1">
        <v>2174813</v>
      </c>
      <c r="H5055" t="s">
        <v>32</v>
      </c>
      <c r="I5055" t="s">
        <v>33</v>
      </c>
      <c r="J5055" s="6" t="str">
        <f t="shared" si="631"/>
        <v>Amsterdam</v>
      </c>
      <c r="K5055" t="s">
        <v>34</v>
      </c>
      <c r="M5055" s="1">
        <v>1051</v>
      </c>
      <c r="N5055" t="s">
        <v>35</v>
      </c>
      <c r="O5055">
        <v>52.3838277903766</v>
      </c>
      <c r="P5055">
        <v>4.8755786099977803</v>
      </c>
      <c r="Q5055" t="s">
        <v>36</v>
      </c>
      <c r="R5055" t="s">
        <v>37</v>
      </c>
      <c r="S5055">
        <v>4</v>
      </c>
      <c r="T5055">
        <v>1</v>
      </c>
      <c r="U5055">
        <v>1</v>
      </c>
      <c r="V5055">
        <v>2</v>
      </c>
      <c r="W5055" t="s">
        <v>38</v>
      </c>
      <c r="X5055" s="8">
        <v>89</v>
      </c>
      <c r="Y5055">
        <v>1</v>
      </c>
      <c r="Z5055">
        <v>10</v>
      </c>
      <c r="AA5055">
        <v>3</v>
      </c>
      <c r="AB5055" s="6">
        <f t="shared" si="632"/>
        <v>24</v>
      </c>
      <c r="AC5055" s="13">
        <f t="shared" si="633"/>
        <v>99</v>
      </c>
      <c r="AD5055" s="13">
        <f t="shared" si="634"/>
        <v>297</v>
      </c>
      <c r="AE5055" s="13">
        <f t="shared" si="635"/>
        <v>7128</v>
      </c>
      <c r="AF5055" t="s">
        <v>62</v>
      </c>
      <c r="AG5055" t="s">
        <v>62</v>
      </c>
      <c r="AH5055">
        <v>12</v>
      </c>
      <c r="AI5055">
        <v>100</v>
      </c>
      <c r="AJ5055">
        <v>9</v>
      </c>
      <c r="AK5055">
        <v>10</v>
      </c>
      <c r="AL5055">
        <v>10</v>
      </c>
      <c r="AM5055">
        <v>10</v>
      </c>
      <c r="AN5055">
        <v>9</v>
      </c>
      <c r="AO5055">
        <v>9</v>
      </c>
    </row>
    <row r="5056" spans="1:41">
      <c r="A5056" s="1">
        <v>11096214</v>
      </c>
      <c r="B5056" t="s">
        <v>4222</v>
      </c>
      <c r="C5056">
        <v>2014</v>
      </c>
      <c r="D5056" s="2" t="s">
        <v>6592</v>
      </c>
      <c r="E5056" s="4">
        <f t="shared" si="629"/>
        <v>41646</v>
      </c>
      <c r="F5056" s="5">
        <f t="shared" ca="1" si="630"/>
        <v>1.4951384436834105</v>
      </c>
      <c r="G5056" s="1">
        <v>5553483</v>
      </c>
      <c r="H5056" t="s">
        <v>49</v>
      </c>
      <c r="I5056" t="s">
        <v>33</v>
      </c>
      <c r="J5056" s="6" t="str">
        <f t="shared" si="631"/>
        <v>Amsterdam</v>
      </c>
      <c r="K5056" t="s">
        <v>46</v>
      </c>
      <c r="M5056" s="1" t="s">
        <v>2255</v>
      </c>
      <c r="N5056" t="s">
        <v>35</v>
      </c>
      <c r="O5056">
        <v>52.365123379222098</v>
      </c>
      <c r="P5056">
        <v>4.9212135706429603</v>
      </c>
      <c r="Q5056" t="s">
        <v>36</v>
      </c>
      <c r="R5056" t="s">
        <v>37</v>
      </c>
      <c r="S5056">
        <v>2</v>
      </c>
      <c r="T5056">
        <v>1</v>
      </c>
      <c r="U5056">
        <v>1</v>
      </c>
      <c r="V5056">
        <v>1</v>
      </c>
      <c r="W5056" t="s">
        <v>38</v>
      </c>
      <c r="X5056" s="8">
        <v>100</v>
      </c>
      <c r="Y5056">
        <v>1</v>
      </c>
      <c r="Z5056">
        <v>0</v>
      </c>
      <c r="AA5056">
        <v>5</v>
      </c>
      <c r="AB5056" s="6">
        <f t="shared" si="632"/>
        <v>0</v>
      </c>
      <c r="AC5056" s="13">
        <f t="shared" si="633"/>
        <v>100</v>
      </c>
      <c r="AD5056" s="13">
        <f t="shared" si="634"/>
        <v>500</v>
      </c>
      <c r="AE5056" s="13">
        <f t="shared" si="635"/>
        <v>0</v>
      </c>
      <c r="AF5056" t="s">
        <v>47</v>
      </c>
      <c r="AG5056">
        <v>1</v>
      </c>
      <c r="AH5056">
        <v>0</v>
      </c>
    </row>
    <row r="5057" spans="1:41">
      <c r="A5057" s="1">
        <v>11099352</v>
      </c>
      <c r="B5057" t="s">
        <v>1544</v>
      </c>
      <c r="C5057">
        <v>2014</v>
      </c>
      <c r="D5057" s="2" t="s">
        <v>6592</v>
      </c>
      <c r="E5057" s="4">
        <f t="shared" si="629"/>
        <v>41646</v>
      </c>
      <c r="F5057" s="5">
        <f t="shared" ca="1" si="630"/>
        <v>1.4951384436834105</v>
      </c>
      <c r="G5057" s="1">
        <v>2176204</v>
      </c>
      <c r="H5057" t="s">
        <v>56</v>
      </c>
      <c r="I5057" t="s">
        <v>33</v>
      </c>
      <c r="J5057" s="6" t="str">
        <f t="shared" si="631"/>
        <v>Amsterdam</v>
      </c>
      <c r="K5057" t="s">
        <v>34</v>
      </c>
      <c r="M5057" s="1" t="s">
        <v>2319</v>
      </c>
      <c r="N5057" t="s">
        <v>35</v>
      </c>
      <c r="O5057">
        <v>52.3515172245217</v>
      </c>
      <c r="P5057">
        <v>4.8546341877728896</v>
      </c>
      <c r="Q5057" t="s">
        <v>36</v>
      </c>
      <c r="R5057" t="s">
        <v>37</v>
      </c>
      <c r="S5057">
        <v>4</v>
      </c>
      <c r="T5057">
        <v>1</v>
      </c>
      <c r="U5057">
        <v>1</v>
      </c>
      <c r="V5057">
        <v>3</v>
      </c>
      <c r="W5057" t="s">
        <v>38</v>
      </c>
      <c r="X5057" s="8">
        <v>135</v>
      </c>
      <c r="Y5057">
        <v>2</v>
      </c>
      <c r="Z5057">
        <v>35</v>
      </c>
      <c r="AA5057">
        <v>2</v>
      </c>
      <c r="AB5057" s="6">
        <f t="shared" si="632"/>
        <v>4</v>
      </c>
      <c r="AC5057" s="13">
        <f t="shared" si="633"/>
        <v>135</v>
      </c>
      <c r="AD5057" s="13">
        <f t="shared" si="634"/>
        <v>270</v>
      </c>
      <c r="AE5057" s="13">
        <f t="shared" si="635"/>
        <v>1080</v>
      </c>
      <c r="AF5057" t="s">
        <v>47</v>
      </c>
      <c r="AG5057">
        <v>1</v>
      </c>
      <c r="AH5057">
        <v>2</v>
      </c>
      <c r="AI5057">
        <v>80</v>
      </c>
      <c r="AJ5057">
        <v>10</v>
      </c>
      <c r="AK5057">
        <v>9</v>
      </c>
      <c r="AL5057">
        <v>10</v>
      </c>
      <c r="AM5057">
        <v>9</v>
      </c>
      <c r="AN5057">
        <v>10</v>
      </c>
      <c r="AO5057">
        <v>6</v>
      </c>
    </row>
    <row r="5058" spans="1:41">
      <c r="A5058" s="1">
        <v>11114234</v>
      </c>
      <c r="B5058" t="s">
        <v>195</v>
      </c>
      <c r="C5058">
        <v>2014</v>
      </c>
      <c r="D5058" s="2" t="s">
        <v>6593</v>
      </c>
      <c r="E5058" s="4">
        <f t="shared" ref="E5058:E5121" si="636">DATE(C5058,LEFT(D5058,FIND("/",D5058)-1),RIGHT(D5058,LEN(D5058)-FIND("/",D5058)))</f>
        <v>41647</v>
      </c>
      <c r="F5058" s="5">
        <f t="shared" ref="F5058:F5121" ca="1" si="637">(NOW()-E5058)/365</f>
        <v>1.4923987176560132</v>
      </c>
      <c r="G5058" s="1">
        <v>3799152</v>
      </c>
      <c r="H5058" t="s">
        <v>32</v>
      </c>
      <c r="I5058" t="s">
        <v>33</v>
      </c>
      <c r="J5058" s="6" t="str">
        <f t="shared" ref="J5058:J5121" si="638">VLOOKUP(I5058,city,2,FALSE)</f>
        <v>Amsterdam</v>
      </c>
      <c r="K5058" t="s">
        <v>34</v>
      </c>
      <c r="M5058" s="1">
        <v>1051</v>
      </c>
      <c r="N5058" t="s">
        <v>35</v>
      </c>
      <c r="O5058">
        <v>52.385968396678003</v>
      </c>
      <c r="P5058">
        <v>4.8774639509542599</v>
      </c>
      <c r="Q5058" t="s">
        <v>36</v>
      </c>
      <c r="R5058" t="s">
        <v>37</v>
      </c>
      <c r="S5058">
        <v>2</v>
      </c>
      <c r="T5058">
        <v>1</v>
      </c>
      <c r="U5058">
        <v>1</v>
      </c>
      <c r="V5058">
        <v>1</v>
      </c>
      <c r="W5058" t="s">
        <v>38</v>
      </c>
      <c r="X5058" s="8">
        <v>99</v>
      </c>
      <c r="Y5058">
        <v>1</v>
      </c>
      <c r="Z5058">
        <v>0</v>
      </c>
      <c r="AA5058">
        <v>2</v>
      </c>
      <c r="AB5058" s="6">
        <f t="shared" si="632"/>
        <v>12</v>
      </c>
      <c r="AC5058" s="13">
        <f t="shared" si="633"/>
        <v>99</v>
      </c>
      <c r="AD5058" s="13">
        <f t="shared" si="634"/>
        <v>198</v>
      </c>
      <c r="AE5058" s="13">
        <f t="shared" si="635"/>
        <v>2376</v>
      </c>
      <c r="AF5058" t="s">
        <v>39</v>
      </c>
      <c r="AG5058">
        <v>0.5</v>
      </c>
      <c r="AH5058">
        <v>6</v>
      </c>
      <c r="AI5058">
        <v>97</v>
      </c>
      <c r="AJ5058">
        <v>10</v>
      </c>
      <c r="AK5058">
        <v>9</v>
      </c>
      <c r="AL5058">
        <v>9</v>
      </c>
      <c r="AM5058">
        <v>9</v>
      </c>
      <c r="AN5058">
        <v>9</v>
      </c>
      <c r="AO5058">
        <v>9</v>
      </c>
    </row>
    <row r="5059" spans="1:41">
      <c r="A5059" s="1">
        <v>11117054</v>
      </c>
      <c r="B5059" t="s">
        <v>4223</v>
      </c>
      <c r="C5059">
        <v>2014</v>
      </c>
      <c r="D5059" s="2" t="s">
        <v>6593</v>
      </c>
      <c r="E5059" s="4">
        <f t="shared" si="636"/>
        <v>41647</v>
      </c>
      <c r="F5059" s="5">
        <f t="shared" ca="1" si="637"/>
        <v>1.4923987176560132</v>
      </c>
      <c r="G5059" s="1">
        <v>5223111</v>
      </c>
      <c r="H5059" t="s">
        <v>673</v>
      </c>
      <c r="I5059" t="s">
        <v>33</v>
      </c>
      <c r="J5059" s="6" t="str">
        <f t="shared" si="638"/>
        <v>Amsterdam</v>
      </c>
      <c r="K5059" t="s">
        <v>46</v>
      </c>
      <c r="M5059" s="1" t="s">
        <v>4224</v>
      </c>
      <c r="N5059" t="s">
        <v>35</v>
      </c>
      <c r="O5059">
        <v>52.417276639069101</v>
      </c>
      <c r="P5059">
        <v>4.9054292689662997</v>
      </c>
      <c r="Q5059" t="s">
        <v>132</v>
      </c>
      <c r="R5059" t="s">
        <v>42</v>
      </c>
      <c r="S5059">
        <v>2</v>
      </c>
      <c r="T5059">
        <v>1</v>
      </c>
      <c r="U5059">
        <v>1</v>
      </c>
      <c r="V5059">
        <v>3</v>
      </c>
      <c r="W5059" t="s">
        <v>38</v>
      </c>
      <c r="X5059" s="8">
        <v>60</v>
      </c>
      <c r="Y5059">
        <v>2</v>
      </c>
      <c r="Z5059">
        <v>25</v>
      </c>
      <c r="AA5059">
        <v>2</v>
      </c>
      <c r="AB5059" s="6">
        <f t="shared" ref="AB5059:AB5122" si="639">AH5059/0.5</f>
        <v>4</v>
      </c>
      <c r="AC5059" s="13">
        <f t="shared" ref="AC5059:AC5122" si="640">IF(Y5059&gt;1,X5059,IF(S5059&gt;1,X5059+Z5059,X5059))</f>
        <v>60</v>
      </c>
      <c r="AD5059" s="13">
        <f t="shared" si="634"/>
        <v>120</v>
      </c>
      <c r="AE5059" s="13">
        <f t="shared" si="635"/>
        <v>480</v>
      </c>
      <c r="AF5059" t="s">
        <v>43</v>
      </c>
      <c r="AG5059">
        <v>1</v>
      </c>
      <c r="AH5059">
        <v>2</v>
      </c>
      <c r="AI5059">
        <v>80</v>
      </c>
      <c r="AJ5059">
        <v>7</v>
      </c>
      <c r="AK5059">
        <v>10</v>
      </c>
      <c r="AL5059">
        <v>10</v>
      </c>
      <c r="AM5059">
        <v>8</v>
      </c>
      <c r="AN5059">
        <v>10</v>
      </c>
      <c r="AO5059">
        <v>10</v>
      </c>
    </row>
    <row r="5060" spans="1:41">
      <c r="A5060" s="1">
        <v>11117462</v>
      </c>
      <c r="B5060" t="s">
        <v>4225</v>
      </c>
      <c r="C5060">
        <v>2014</v>
      </c>
      <c r="D5060" s="2" t="s">
        <v>6593</v>
      </c>
      <c r="E5060" s="4">
        <f t="shared" si="636"/>
        <v>41647</v>
      </c>
      <c r="F5060" s="5">
        <f t="shared" ca="1" si="637"/>
        <v>1.4923987176560132</v>
      </c>
      <c r="G5060" s="1">
        <v>2604291</v>
      </c>
      <c r="H5060" t="s">
        <v>51</v>
      </c>
      <c r="I5060" t="s">
        <v>33</v>
      </c>
      <c r="J5060" s="6" t="str">
        <f t="shared" si="638"/>
        <v>Amsterdam</v>
      </c>
      <c r="K5060" t="s">
        <v>34</v>
      </c>
      <c r="M5060" s="1" t="s">
        <v>4226</v>
      </c>
      <c r="N5060" t="s">
        <v>35</v>
      </c>
      <c r="O5060">
        <v>52.3779494979944</v>
      </c>
      <c r="P5060">
        <v>4.8880272182143196</v>
      </c>
      <c r="Q5060" t="s">
        <v>58</v>
      </c>
      <c r="R5060" t="s">
        <v>42</v>
      </c>
      <c r="S5060">
        <v>2</v>
      </c>
      <c r="T5060">
        <v>1</v>
      </c>
      <c r="U5060">
        <v>1</v>
      </c>
      <c r="V5060">
        <v>1</v>
      </c>
      <c r="W5060" t="s">
        <v>38</v>
      </c>
      <c r="X5060" s="8">
        <v>99</v>
      </c>
      <c r="Y5060">
        <v>1</v>
      </c>
      <c r="Z5060">
        <v>0</v>
      </c>
      <c r="AA5060">
        <v>2</v>
      </c>
      <c r="AB5060" s="6">
        <f t="shared" si="639"/>
        <v>136</v>
      </c>
      <c r="AC5060" s="13">
        <f t="shared" si="640"/>
        <v>99</v>
      </c>
      <c r="AD5060" s="13">
        <f t="shared" si="634"/>
        <v>198</v>
      </c>
      <c r="AE5060" s="13">
        <f t="shared" si="635"/>
        <v>26928</v>
      </c>
      <c r="AF5060" t="s">
        <v>43</v>
      </c>
      <c r="AG5060">
        <v>1</v>
      </c>
      <c r="AH5060">
        <v>68</v>
      </c>
      <c r="AI5060">
        <v>95</v>
      </c>
      <c r="AJ5060">
        <v>10</v>
      </c>
      <c r="AK5060">
        <v>10</v>
      </c>
      <c r="AL5060">
        <v>10</v>
      </c>
      <c r="AM5060">
        <v>10</v>
      </c>
      <c r="AN5060">
        <v>10</v>
      </c>
      <c r="AO5060">
        <v>9</v>
      </c>
    </row>
    <row r="5061" spans="1:41">
      <c r="A5061" s="1">
        <v>11123202</v>
      </c>
      <c r="B5061" t="s">
        <v>473</v>
      </c>
      <c r="C5061">
        <v>2014</v>
      </c>
      <c r="D5061" s="2" t="s">
        <v>6593</v>
      </c>
      <c r="E5061" s="4">
        <f t="shared" si="636"/>
        <v>41647</v>
      </c>
      <c r="F5061" s="5">
        <f t="shared" ca="1" si="637"/>
        <v>1.4923987176560132</v>
      </c>
      <c r="G5061" s="1">
        <v>5420530</v>
      </c>
      <c r="H5061" t="s">
        <v>45</v>
      </c>
      <c r="I5061" t="s">
        <v>33</v>
      </c>
      <c r="J5061" s="6" t="str">
        <f t="shared" si="638"/>
        <v>Amsterdam</v>
      </c>
      <c r="K5061" t="s">
        <v>46</v>
      </c>
      <c r="M5061" s="1" t="s">
        <v>4227</v>
      </c>
      <c r="N5061" t="s">
        <v>35</v>
      </c>
      <c r="O5061">
        <v>52.3744003677973</v>
      </c>
      <c r="P5061">
        <v>4.8593224337126202</v>
      </c>
      <c r="Q5061" t="s">
        <v>36</v>
      </c>
      <c r="R5061" t="s">
        <v>42</v>
      </c>
      <c r="S5061">
        <v>2</v>
      </c>
      <c r="T5061">
        <v>1</v>
      </c>
      <c r="U5061">
        <v>1</v>
      </c>
      <c r="V5061">
        <v>1</v>
      </c>
      <c r="W5061" t="s">
        <v>38</v>
      </c>
      <c r="X5061" s="8">
        <v>99</v>
      </c>
      <c r="Y5061">
        <v>1</v>
      </c>
      <c r="Z5061">
        <v>0</v>
      </c>
      <c r="AA5061">
        <v>2</v>
      </c>
      <c r="AB5061" s="6">
        <f t="shared" si="639"/>
        <v>6</v>
      </c>
      <c r="AC5061" s="13">
        <f t="shared" si="640"/>
        <v>99</v>
      </c>
      <c r="AD5061" s="13">
        <f t="shared" si="634"/>
        <v>198</v>
      </c>
      <c r="AE5061" s="13">
        <f t="shared" si="635"/>
        <v>1188</v>
      </c>
      <c r="AF5061" t="s">
        <v>39</v>
      </c>
      <c r="AG5061">
        <v>0.7</v>
      </c>
      <c r="AH5061">
        <v>3</v>
      </c>
      <c r="AI5061">
        <v>100</v>
      </c>
      <c r="AJ5061">
        <v>10</v>
      </c>
      <c r="AK5061">
        <v>9</v>
      </c>
      <c r="AL5061">
        <v>10</v>
      </c>
      <c r="AM5061">
        <v>9</v>
      </c>
      <c r="AN5061">
        <v>8</v>
      </c>
      <c r="AO5061">
        <v>8</v>
      </c>
    </row>
    <row r="5062" spans="1:41">
      <c r="A5062" s="1">
        <v>11125718</v>
      </c>
      <c r="B5062" t="s">
        <v>4228</v>
      </c>
      <c r="C5062">
        <v>2014</v>
      </c>
      <c r="D5062" s="2" t="s">
        <v>6593</v>
      </c>
      <c r="E5062" s="4">
        <f t="shared" si="636"/>
        <v>41647</v>
      </c>
      <c r="F5062" s="5">
        <f t="shared" ca="1" si="637"/>
        <v>1.4923987176560132</v>
      </c>
      <c r="G5062" s="1">
        <v>2181830</v>
      </c>
      <c r="H5062" t="s">
        <v>45</v>
      </c>
      <c r="I5062" t="s">
        <v>33</v>
      </c>
      <c r="J5062" s="6" t="str">
        <f t="shared" si="638"/>
        <v>Amsterdam</v>
      </c>
      <c r="K5062" t="s">
        <v>34</v>
      </c>
      <c r="M5062" s="1" t="s">
        <v>4229</v>
      </c>
      <c r="N5062" t="s">
        <v>35</v>
      </c>
      <c r="O5062">
        <v>52.359806752566499</v>
      </c>
      <c r="P5062">
        <v>4.8605682353638997</v>
      </c>
      <c r="Q5062" t="s">
        <v>36</v>
      </c>
      <c r="R5062" t="s">
        <v>37</v>
      </c>
      <c r="S5062">
        <v>4</v>
      </c>
      <c r="T5062">
        <v>2</v>
      </c>
      <c r="U5062">
        <v>2</v>
      </c>
      <c r="V5062">
        <v>4</v>
      </c>
      <c r="W5062" t="s">
        <v>38</v>
      </c>
      <c r="X5062" s="8">
        <v>150</v>
      </c>
      <c r="Y5062">
        <v>1</v>
      </c>
      <c r="Z5062">
        <v>0</v>
      </c>
      <c r="AA5062">
        <v>2</v>
      </c>
      <c r="AB5062" s="6">
        <f t="shared" si="639"/>
        <v>54</v>
      </c>
      <c r="AC5062" s="13">
        <f t="shared" si="640"/>
        <v>150</v>
      </c>
      <c r="AD5062" s="13">
        <f t="shared" si="634"/>
        <v>300</v>
      </c>
      <c r="AE5062" s="13">
        <f t="shared" si="635"/>
        <v>16200</v>
      </c>
      <c r="AF5062" t="s">
        <v>43</v>
      </c>
      <c r="AG5062">
        <v>0.96</v>
      </c>
      <c r="AH5062">
        <v>27</v>
      </c>
      <c r="AI5062">
        <v>82</v>
      </c>
      <c r="AJ5062">
        <v>8</v>
      </c>
      <c r="AK5062">
        <v>8</v>
      </c>
      <c r="AL5062">
        <v>9</v>
      </c>
      <c r="AM5062">
        <v>8</v>
      </c>
      <c r="AN5062">
        <v>9</v>
      </c>
      <c r="AO5062">
        <v>8</v>
      </c>
    </row>
    <row r="5063" spans="1:41">
      <c r="A5063" s="1">
        <v>11125718</v>
      </c>
      <c r="B5063" t="s">
        <v>4228</v>
      </c>
      <c r="C5063">
        <v>2014</v>
      </c>
      <c r="D5063" s="2" t="s">
        <v>6593</v>
      </c>
      <c r="E5063" s="4">
        <f t="shared" si="636"/>
        <v>41647</v>
      </c>
      <c r="F5063" s="5">
        <f t="shared" ca="1" si="637"/>
        <v>1.4923987176560132</v>
      </c>
      <c r="G5063" s="1">
        <v>3123853</v>
      </c>
      <c r="H5063" t="s">
        <v>49</v>
      </c>
      <c r="I5063" t="s">
        <v>33</v>
      </c>
      <c r="J5063" s="6" t="str">
        <f t="shared" si="638"/>
        <v>Amsterdam</v>
      </c>
      <c r="K5063" t="s">
        <v>34</v>
      </c>
      <c r="N5063" t="s">
        <v>35</v>
      </c>
      <c r="O5063">
        <v>52.371144238741103</v>
      </c>
      <c r="P5063">
        <v>4.9081638107703096</v>
      </c>
      <c r="Q5063" t="s">
        <v>36</v>
      </c>
      <c r="R5063" t="s">
        <v>37</v>
      </c>
      <c r="S5063">
        <v>4</v>
      </c>
      <c r="T5063">
        <v>1</v>
      </c>
      <c r="U5063">
        <v>2</v>
      </c>
      <c r="V5063">
        <v>4</v>
      </c>
      <c r="W5063" t="s">
        <v>38</v>
      </c>
      <c r="X5063" s="8">
        <v>190</v>
      </c>
      <c r="Y5063">
        <v>1</v>
      </c>
      <c r="Z5063">
        <v>0</v>
      </c>
      <c r="AA5063">
        <v>2</v>
      </c>
      <c r="AB5063" s="6">
        <f t="shared" si="639"/>
        <v>64</v>
      </c>
      <c r="AC5063" s="13">
        <f t="shared" si="640"/>
        <v>190</v>
      </c>
      <c r="AD5063" s="13">
        <f t="shared" si="634"/>
        <v>380</v>
      </c>
      <c r="AE5063" s="13">
        <f t="shared" si="635"/>
        <v>24320</v>
      </c>
      <c r="AF5063" t="s">
        <v>47</v>
      </c>
      <c r="AG5063">
        <v>0.94</v>
      </c>
      <c r="AH5063">
        <v>32</v>
      </c>
      <c r="AI5063">
        <v>85</v>
      </c>
      <c r="AJ5063">
        <v>9</v>
      </c>
      <c r="AK5063">
        <v>9</v>
      </c>
      <c r="AL5063">
        <v>9</v>
      </c>
      <c r="AM5063">
        <v>9</v>
      </c>
      <c r="AN5063">
        <v>9</v>
      </c>
      <c r="AO5063">
        <v>8</v>
      </c>
    </row>
    <row r="5064" spans="1:41">
      <c r="A5064" s="1">
        <v>11125718</v>
      </c>
      <c r="B5064" t="s">
        <v>4228</v>
      </c>
      <c r="C5064">
        <v>2014</v>
      </c>
      <c r="D5064" s="2" t="s">
        <v>6593</v>
      </c>
      <c r="E5064" s="4">
        <f t="shared" si="636"/>
        <v>41647</v>
      </c>
      <c r="F5064" s="5">
        <f t="shared" ca="1" si="637"/>
        <v>1.4923987176560132</v>
      </c>
      <c r="G5064" s="1">
        <v>2512641</v>
      </c>
      <c r="H5064" t="s">
        <v>45</v>
      </c>
      <c r="I5064" t="s">
        <v>33</v>
      </c>
      <c r="J5064" s="6" t="str">
        <f t="shared" si="638"/>
        <v>Amsterdam</v>
      </c>
      <c r="K5064" t="s">
        <v>34</v>
      </c>
      <c r="M5064" s="1" t="s">
        <v>4229</v>
      </c>
      <c r="N5064" t="s">
        <v>35</v>
      </c>
      <c r="O5064">
        <v>52.359787316595003</v>
      </c>
      <c r="P5064">
        <v>4.8592891489393599</v>
      </c>
      <c r="Q5064" t="s">
        <v>36</v>
      </c>
      <c r="R5064" t="s">
        <v>37</v>
      </c>
      <c r="S5064">
        <v>2</v>
      </c>
      <c r="T5064">
        <v>1</v>
      </c>
      <c r="U5064">
        <v>0</v>
      </c>
      <c r="V5064">
        <v>2</v>
      </c>
      <c r="W5064" t="s">
        <v>38</v>
      </c>
      <c r="X5064" s="8">
        <v>70</v>
      </c>
      <c r="Y5064">
        <v>1</v>
      </c>
      <c r="Z5064">
        <v>0</v>
      </c>
      <c r="AA5064">
        <v>3</v>
      </c>
      <c r="AB5064" s="6">
        <f t="shared" si="639"/>
        <v>50</v>
      </c>
      <c r="AC5064" s="13">
        <f t="shared" si="640"/>
        <v>70</v>
      </c>
      <c r="AD5064" s="13">
        <f t="shared" si="634"/>
        <v>210</v>
      </c>
      <c r="AE5064" s="13">
        <f t="shared" si="635"/>
        <v>10500</v>
      </c>
      <c r="AF5064" t="s">
        <v>47</v>
      </c>
      <c r="AG5064">
        <v>0.94</v>
      </c>
      <c r="AH5064">
        <v>25</v>
      </c>
      <c r="AI5064">
        <v>88</v>
      </c>
      <c r="AJ5064">
        <v>8</v>
      </c>
      <c r="AK5064">
        <v>9</v>
      </c>
      <c r="AL5064">
        <v>9</v>
      </c>
      <c r="AM5064">
        <v>10</v>
      </c>
      <c r="AN5064">
        <v>9</v>
      </c>
      <c r="AO5064">
        <v>9</v>
      </c>
    </row>
    <row r="5065" spans="1:41">
      <c r="A5065" s="1">
        <v>11125718</v>
      </c>
      <c r="B5065" t="s">
        <v>4228</v>
      </c>
      <c r="C5065">
        <v>2014</v>
      </c>
      <c r="D5065" s="2" t="s">
        <v>6593</v>
      </c>
      <c r="E5065" s="4">
        <f t="shared" si="636"/>
        <v>41647</v>
      </c>
      <c r="F5065" s="5">
        <f t="shared" ca="1" si="637"/>
        <v>1.4923987176560132</v>
      </c>
      <c r="G5065" s="1">
        <v>2519425</v>
      </c>
      <c r="H5065" t="s">
        <v>45</v>
      </c>
      <c r="I5065" t="s">
        <v>33</v>
      </c>
      <c r="J5065" s="6" t="str">
        <f t="shared" si="638"/>
        <v>Amsterdam</v>
      </c>
      <c r="K5065" t="s">
        <v>34</v>
      </c>
      <c r="M5065" s="1" t="s">
        <v>4229</v>
      </c>
      <c r="N5065" t="s">
        <v>35</v>
      </c>
      <c r="O5065">
        <v>52.3599187668719</v>
      </c>
      <c r="P5065">
        <v>4.8597704177333902</v>
      </c>
      <c r="Q5065" t="s">
        <v>36</v>
      </c>
      <c r="R5065" t="s">
        <v>37</v>
      </c>
      <c r="S5065">
        <v>2</v>
      </c>
      <c r="T5065">
        <v>1</v>
      </c>
      <c r="U5065">
        <v>0</v>
      </c>
      <c r="V5065">
        <v>2</v>
      </c>
      <c r="W5065" t="s">
        <v>38</v>
      </c>
      <c r="X5065" s="8">
        <v>70</v>
      </c>
      <c r="Y5065">
        <v>1</v>
      </c>
      <c r="Z5065">
        <v>0</v>
      </c>
      <c r="AA5065">
        <v>3</v>
      </c>
      <c r="AB5065" s="6">
        <f t="shared" si="639"/>
        <v>52</v>
      </c>
      <c r="AC5065" s="13">
        <f t="shared" si="640"/>
        <v>70</v>
      </c>
      <c r="AD5065" s="13">
        <f t="shared" ref="AD5065:AD5128" si="641">AC5065*AA5065</f>
        <v>210</v>
      </c>
      <c r="AE5065" s="13">
        <f t="shared" ref="AE5065:AE5128" si="642">AD5065*AB5065</f>
        <v>10920</v>
      </c>
      <c r="AF5065" t="s">
        <v>43</v>
      </c>
      <c r="AG5065">
        <v>0.96</v>
      </c>
      <c r="AH5065">
        <v>26</v>
      </c>
      <c r="AI5065">
        <v>86</v>
      </c>
      <c r="AJ5065">
        <v>8</v>
      </c>
      <c r="AK5065">
        <v>9</v>
      </c>
      <c r="AL5065">
        <v>9</v>
      </c>
      <c r="AM5065">
        <v>9</v>
      </c>
      <c r="AN5065">
        <v>9</v>
      </c>
      <c r="AO5065">
        <v>8</v>
      </c>
    </row>
    <row r="5066" spans="1:41">
      <c r="A5066" s="1">
        <v>11127803</v>
      </c>
      <c r="B5066" t="s">
        <v>396</v>
      </c>
      <c r="C5066">
        <v>2014</v>
      </c>
      <c r="D5066" s="2" t="s">
        <v>6593</v>
      </c>
      <c r="E5066" s="4">
        <f t="shared" si="636"/>
        <v>41647</v>
      </c>
      <c r="F5066" s="5">
        <f t="shared" ca="1" si="637"/>
        <v>1.4923987176560132</v>
      </c>
      <c r="G5066" s="1">
        <v>2193453</v>
      </c>
      <c r="H5066" t="s">
        <v>45</v>
      </c>
      <c r="I5066" t="s">
        <v>33</v>
      </c>
      <c r="J5066" s="6" t="str">
        <f t="shared" si="638"/>
        <v>Amsterdam</v>
      </c>
      <c r="K5066" t="s">
        <v>34</v>
      </c>
      <c r="M5066" s="1">
        <v>1056</v>
      </c>
      <c r="N5066" t="s">
        <v>35</v>
      </c>
      <c r="O5066">
        <v>52.373731487093799</v>
      </c>
      <c r="P5066">
        <v>4.8625771431244003</v>
      </c>
      <c r="Q5066" t="s">
        <v>58</v>
      </c>
      <c r="R5066" t="s">
        <v>37</v>
      </c>
      <c r="S5066">
        <v>2</v>
      </c>
      <c r="T5066">
        <v>1</v>
      </c>
      <c r="U5066">
        <v>1</v>
      </c>
      <c r="V5066">
        <v>1</v>
      </c>
      <c r="W5066" t="s">
        <v>38</v>
      </c>
      <c r="X5066" s="8">
        <v>89</v>
      </c>
      <c r="Y5066">
        <v>1</v>
      </c>
      <c r="Z5066">
        <v>0</v>
      </c>
      <c r="AA5066">
        <v>2</v>
      </c>
      <c r="AB5066" s="6">
        <f t="shared" si="639"/>
        <v>16</v>
      </c>
      <c r="AC5066" s="13">
        <f t="shared" si="640"/>
        <v>89</v>
      </c>
      <c r="AD5066" s="13">
        <f t="shared" si="641"/>
        <v>178</v>
      </c>
      <c r="AE5066" s="13">
        <f t="shared" si="642"/>
        <v>2848</v>
      </c>
      <c r="AF5066" t="s">
        <v>39</v>
      </c>
      <c r="AG5066">
        <v>0.86</v>
      </c>
      <c r="AH5066">
        <v>8</v>
      </c>
      <c r="AI5066">
        <v>93</v>
      </c>
      <c r="AJ5066">
        <v>10</v>
      </c>
      <c r="AK5066">
        <v>9</v>
      </c>
      <c r="AL5066">
        <v>10</v>
      </c>
      <c r="AM5066">
        <v>10</v>
      </c>
      <c r="AN5066">
        <v>9</v>
      </c>
      <c r="AO5066">
        <v>10</v>
      </c>
    </row>
    <row r="5067" spans="1:41">
      <c r="A5067" s="1">
        <v>11130764</v>
      </c>
      <c r="B5067" t="s">
        <v>1015</v>
      </c>
      <c r="C5067">
        <v>2014</v>
      </c>
      <c r="D5067" s="2" t="s">
        <v>6593</v>
      </c>
      <c r="E5067" s="4">
        <f t="shared" si="636"/>
        <v>41647</v>
      </c>
      <c r="F5067" s="5">
        <f t="shared" ca="1" si="637"/>
        <v>1.4923987176560132</v>
      </c>
      <c r="G5067" s="1">
        <v>2182798</v>
      </c>
      <c r="H5067" t="s">
        <v>45</v>
      </c>
      <c r="I5067" t="s">
        <v>33</v>
      </c>
      <c r="J5067" s="6" t="str">
        <f t="shared" si="638"/>
        <v>Amsterdam</v>
      </c>
      <c r="K5067" t="s">
        <v>34</v>
      </c>
      <c r="M5067" s="1" t="s">
        <v>4230</v>
      </c>
      <c r="N5067" t="s">
        <v>35</v>
      </c>
      <c r="O5067">
        <v>52.366656936411502</v>
      </c>
      <c r="P5067">
        <v>4.8560324015595402</v>
      </c>
      <c r="Q5067" t="s">
        <v>36</v>
      </c>
      <c r="R5067" t="s">
        <v>37</v>
      </c>
      <c r="S5067">
        <v>2</v>
      </c>
      <c r="T5067">
        <v>1</v>
      </c>
      <c r="U5067">
        <v>1</v>
      </c>
      <c r="V5067">
        <v>1</v>
      </c>
      <c r="W5067" t="s">
        <v>38</v>
      </c>
      <c r="X5067" s="8">
        <v>95</v>
      </c>
      <c r="Y5067">
        <v>2</v>
      </c>
      <c r="Z5067">
        <v>0</v>
      </c>
      <c r="AA5067">
        <v>2</v>
      </c>
      <c r="AB5067" s="6">
        <f t="shared" si="639"/>
        <v>6</v>
      </c>
      <c r="AC5067" s="13">
        <f t="shared" si="640"/>
        <v>95</v>
      </c>
      <c r="AD5067" s="13">
        <f t="shared" si="641"/>
        <v>190</v>
      </c>
      <c r="AE5067" s="13">
        <f t="shared" si="642"/>
        <v>1140</v>
      </c>
      <c r="AF5067" t="s">
        <v>47</v>
      </c>
      <c r="AG5067">
        <v>0.9</v>
      </c>
      <c r="AH5067">
        <v>3</v>
      </c>
      <c r="AI5067">
        <v>100</v>
      </c>
      <c r="AJ5067">
        <v>10</v>
      </c>
      <c r="AK5067">
        <v>8</v>
      </c>
      <c r="AL5067">
        <v>6</v>
      </c>
      <c r="AM5067">
        <v>8</v>
      </c>
      <c r="AN5067">
        <v>10</v>
      </c>
      <c r="AO5067">
        <v>8</v>
      </c>
    </row>
    <row r="5068" spans="1:41">
      <c r="A5068" s="1">
        <v>11148293</v>
      </c>
      <c r="B5068" t="s">
        <v>486</v>
      </c>
      <c r="C5068">
        <v>2014</v>
      </c>
      <c r="D5068" s="2" t="s">
        <v>6594</v>
      </c>
      <c r="E5068" s="4">
        <f t="shared" si="636"/>
        <v>41648</v>
      </c>
      <c r="F5068" s="5">
        <f t="shared" ca="1" si="637"/>
        <v>1.4896589916286158</v>
      </c>
      <c r="G5068" s="1">
        <v>2186361</v>
      </c>
      <c r="H5068" t="s">
        <v>32</v>
      </c>
      <c r="I5068" t="s">
        <v>33</v>
      </c>
      <c r="J5068" s="6" t="str">
        <f t="shared" si="638"/>
        <v>Amsterdam</v>
      </c>
      <c r="K5068" t="s">
        <v>34</v>
      </c>
      <c r="M5068" s="1">
        <v>1051</v>
      </c>
      <c r="N5068" t="s">
        <v>35</v>
      </c>
      <c r="O5068">
        <v>52.384682288349303</v>
      </c>
      <c r="P5068">
        <v>4.8714439474152096</v>
      </c>
      <c r="Q5068" t="s">
        <v>36</v>
      </c>
      <c r="R5068" t="s">
        <v>37</v>
      </c>
      <c r="S5068">
        <v>2</v>
      </c>
      <c r="T5068">
        <v>1</v>
      </c>
      <c r="U5068">
        <v>1</v>
      </c>
      <c r="V5068">
        <v>1</v>
      </c>
      <c r="W5068" t="s">
        <v>38</v>
      </c>
      <c r="X5068" s="8">
        <v>115</v>
      </c>
      <c r="Y5068">
        <v>1</v>
      </c>
      <c r="Z5068">
        <v>0</v>
      </c>
      <c r="AA5068">
        <v>1</v>
      </c>
      <c r="AB5068" s="6">
        <f t="shared" si="639"/>
        <v>70</v>
      </c>
      <c r="AC5068" s="13">
        <f t="shared" si="640"/>
        <v>115</v>
      </c>
      <c r="AD5068" s="13">
        <f t="shared" si="641"/>
        <v>115</v>
      </c>
      <c r="AE5068" s="13">
        <f t="shared" si="642"/>
        <v>8050</v>
      </c>
      <c r="AF5068" t="s">
        <v>47</v>
      </c>
      <c r="AG5068">
        <v>1</v>
      </c>
      <c r="AH5068">
        <v>35</v>
      </c>
      <c r="AI5068">
        <v>96</v>
      </c>
      <c r="AJ5068">
        <v>9</v>
      </c>
      <c r="AK5068">
        <v>10</v>
      </c>
      <c r="AL5068">
        <v>10</v>
      </c>
      <c r="AM5068">
        <v>10</v>
      </c>
      <c r="AN5068">
        <v>9</v>
      </c>
      <c r="AO5068">
        <v>9</v>
      </c>
    </row>
    <row r="5069" spans="1:41">
      <c r="A5069" s="1">
        <v>11148652</v>
      </c>
      <c r="B5069" t="s">
        <v>3028</v>
      </c>
      <c r="C5069">
        <v>2014</v>
      </c>
      <c r="D5069" s="2" t="s">
        <v>6594</v>
      </c>
      <c r="E5069" s="4">
        <f t="shared" si="636"/>
        <v>41648</v>
      </c>
      <c r="F5069" s="5">
        <f t="shared" ca="1" si="637"/>
        <v>1.4896589916286158</v>
      </c>
      <c r="G5069" s="1">
        <v>4473713</v>
      </c>
      <c r="H5069" t="s">
        <v>45</v>
      </c>
      <c r="I5069" t="s">
        <v>33</v>
      </c>
      <c r="J5069" s="6" t="str">
        <f t="shared" si="638"/>
        <v>Amsterdam</v>
      </c>
      <c r="K5069" t="s">
        <v>34</v>
      </c>
      <c r="M5069" s="1" t="s">
        <v>4231</v>
      </c>
      <c r="N5069" t="s">
        <v>35</v>
      </c>
      <c r="O5069">
        <v>52.369943257999601</v>
      </c>
      <c r="P5069">
        <v>4.8556795727090698</v>
      </c>
      <c r="Q5069" t="s">
        <v>36</v>
      </c>
      <c r="R5069" t="s">
        <v>37</v>
      </c>
      <c r="S5069">
        <v>2</v>
      </c>
      <c r="T5069">
        <v>1</v>
      </c>
      <c r="U5069">
        <v>1</v>
      </c>
      <c r="V5069">
        <v>2</v>
      </c>
      <c r="W5069" t="s">
        <v>38</v>
      </c>
      <c r="X5069" s="8">
        <v>89</v>
      </c>
      <c r="Y5069">
        <v>1</v>
      </c>
      <c r="Z5069">
        <v>10</v>
      </c>
      <c r="AA5069">
        <v>7</v>
      </c>
      <c r="AB5069" s="6">
        <f t="shared" si="639"/>
        <v>0</v>
      </c>
      <c r="AC5069" s="13">
        <f t="shared" si="640"/>
        <v>99</v>
      </c>
      <c r="AD5069" s="13">
        <f t="shared" si="641"/>
        <v>693</v>
      </c>
      <c r="AE5069" s="13">
        <f t="shared" si="642"/>
        <v>0</v>
      </c>
      <c r="AF5069" t="s">
        <v>62</v>
      </c>
      <c r="AG5069" t="s">
        <v>62</v>
      </c>
      <c r="AH5069">
        <v>0</v>
      </c>
    </row>
    <row r="5070" spans="1:41">
      <c r="A5070" s="1">
        <v>11149980</v>
      </c>
      <c r="B5070" t="s">
        <v>4232</v>
      </c>
      <c r="C5070">
        <v>2014</v>
      </c>
      <c r="D5070" s="2" t="s">
        <v>6594</v>
      </c>
      <c r="E5070" s="4">
        <f t="shared" si="636"/>
        <v>41648</v>
      </c>
      <c r="F5070" s="5">
        <f t="shared" ca="1" si="637"/>
        <v>1.4896589916286158</v>
      </c>
      <c r="G5070" s="1">
        <v>2186722</v>
      </c>
      <c r="H5070" t="s">
        <v>60</v>
      </c>
      <c r="I5070" t="s">
        <v>33</v>
      </c>
      <c r="J5070" s="6" t="str">
        <f t="shared" si="638"/>
        <v>Amsterdam</v>
      </c>
      <c r="K5070" t="s">
        <v>34</v>
      </c>
      <c r="M5070" s="1">
        <v>1072</v>
      </c>
      <c r="N5070" t="s">
        <v>35</v>
      </c>
      <c r="O5070">
        <v>52.356906730446902</v>
      </c>
      <c r="P5070">
        <v>4.8890068992137499</v>
      </c>
      <c r="Q5070" t="s">
        <v>36</v>
      </c>
      <c r="R5070" t="s">
        <v>37</v>
      </c>
      <c r="S5070">
        <v>2</v>
      </c>
      <c r="T5070">
        <v>1</v>
      </c>
      <c r="U5070">
        <v>1</v>
      </c>
      <c r="V5070">
        <v>1</v>
      </c>
      <c r="W5070" t="s">
        <v>38</v>
      </c>
      <c r="X5070" s="8">
        <v>90</v>
      </c>
      <c r="Y5070">
        <v>2</v>
      </c>
      <c r="Z5070">
        <v>30</v>
      </c>
      <c r="AA5070">
        <v>4</v>
      </c>
      <c r="AB5070" s="6">
        <f t="shared" si="639"/>
        <v>20</v>
      </c>
      <c r="AC5070" s="13">
        <f t="shared" si="640"/>
        <v>90</v>
      </c>
      <c r="AD5070" s="13">
        <f t="shared" si="641"/>
        <v>360</v>
      </c>
      <c r="AE5070" s="13">
        <f t="shared" si="642"/>
        <v>7200</v>
      </c>
      <c r="AF5070" t="s">
        <v>39</v>
      </c>
      <c r="AG5070">
        <v>0.98</v>
      </c>
      <c r="AH5070">
        <v>10</v>
      </c>
      <c r="AI5070">
        <v>96</v>
      </c>
      <c r="AJ5070">
        <v>10</v>
      </c>
      <c r="AK5070">
        <v>9</v>
      </c>
      <c r="AL5070">
        <v>10</v>
      </c>
      <c r="AM5070">
        <v>10</v>
      </c>
      <c r="AN5070">
        <v>10</v>
      </c>
      <c r="AO5070">
        <v>9</v>
      </c>
    </row>
    <row r="5071" spans="1:41">
      <c r="A5071" s="1">
        <v>11169665</v>
      </c>
      <c r="B5071" t="s">
        <v>4233</v>
      </c>
      <c r="C5071">
        <v>2014</v>
      </c>
      <c r="D5071" s="2" t="s">
        <v>6595</v>
      </c>
      <c r="E5071" s="4">
        <f t="shared" si="636"/>
        <v>41649</v>
      </c>
      <c r="F5071" s="5">
        <f t="shared" ca="1" si="637"/>
        <v>1.4869192656012187</v>
      </c>
      <c r="G5071" s="1">
        <v>3281307</v>
      </c>
      <c r="H5071" t="s">
        <v>179</v>
      </c>
      <c r="I5071" t="s">
        <v>33</v>
      </c>
      <c r="J5071" s="6" t="str">
        <f t="shared" si="638"/>
        <v>Amsterdam</v>
      </c>
      <c r="K5071" t="s">
        <v>34</v>
      </c>
      <c r="M5071" s="1" t="s">
        <v>4234</v>
      </c>
      <c r="N5071" t="s">
        <v>35</v>
      </c>
      <c r="O5071">
        <v>52.323559729263799</v>
      </c>
      <c r="P5071">
        <v>4.8859119433674998</v>
      </c>
      <c r="Q5071" t="s">
        <v>58</v>
      </c>
      <c r="R5071" t="s">
        <v>37</v>
      </c>
      <c r="S5071">
        <v>6</v>
      </c>
      <c r="T5071">
        <v>2</v>
      </c>
      <c r="U5071">
        <v>4</v>
      </c>
      <c r="V5071">
        <v>5</v>
      </c>
      <c r="W5071" t="s">
        <v>38</v>
      </c>
      <c r="X5071" s="8">
        <v>275</v>
      </c>
      <c r="Y5071">
        <v>6</v>
      </c>
      <c r="Z5071">
        <v>30</v>
      </c>
      <c r="AA5071">
        <v>7</v>
      </c>
      <c r="AB5071" s="6">
        <f t="shared" si="639"/>
        <v>2</v>
      </c>
      <c r="AC5071" s="13">
        <f t="shared" si="640"/>
        <v>275</v>
      </c>
      <c r="AD5071" s="13">
        <f t="shared" si="641"/>
        <v>1925</v>
      </c>
      <c r="AE5071" s="13">
        <f t="shared" si="642"/>
        <v>3850</v>
      </c>
      <c r="AF5071" t="s">
        <v>39</v>
      </c>
      <c r="AG5071">
        <v>1</v>
      </c>
      <c r="AH5071">
        <v>1</v>
      </c>
      <c r="AI5071">
        <v>20</v>
      </c>
      <c r="AJ5071">
        <v>10</v>
      </c>
      <c r="AK5071">
        <v>10</v>
      </c>
      <c r="AL5071">
        <v>10</v>
      </c>
      <c r="AM5071">
        <v>10</v>
      </c>
      <c r="AN5071">
        <v>8</v>
      </c>
      <c r="AO5071">
        <v>10</v>
      </c>
    </row>
    <row r="5072" spans="1:41">
      <c r="A5072" s="1">
        <v>11173232</v>
      </c>
      <c r="B5072" t="s">
        <v>766</v>
      </c>
      <c r="C5072">
        <v>2014</v>
      </c>
      <c r="D5072" s="2" t="s">
        <v>6595</v>
      </c>
      <c r="E5072" s="4">
        <f t="shared" si="636"/>
        <v>41649</v>
      </c>
      <c r="F5072" s="5">
        <f t="shared" ca="1" si="637"/>
        <v>1.4869192656012187</v>
      </c>
      <c r="G5072" s="1">
        <v>2190893</v>
      </c>
      <c r="H5072" t="s">
        <v>45</v>
      </c>
      <c r="I5072" t="s">
        <v>33</v>
      </c>
      <c r="J5072" s="6" t="str">
        <f t="shared" si="638"/>
        <v>Amsterdam</v>
      </c>
      <c r="K5072" t="s">
        <v>34</v>
      </c>
      <c r="M5072" s="1">
        <v>1053</v>
      </c>
      <c r="N5072" t="s">
        <v>35</v>
      </c>
      <c r="O5072">
        <v>52.371744891362198</v>
      </c>
      <c r="P5072">
        <v>4.8710544483669</v>
      </c>
      <c r="Q5072" t="s">
        <v>36</v>
      </c>
      <c r="R5072" t="s">
        <v>37</v>
      </c>
      <c r="S5072">
        <v>3</v>
      </c>
      <c r="T5072">
        <v>1</v>
      </c>
      <c r="U5072">
        <v>1</v>
      </c>
      <c r="V5072">
        <v>1</v>
      </c>
      <c r="W5072" t="s">
        <v>38</v>
      </c>
      <c r="X5072" s="8">
        <v>99</v>
      </c>
      <c r="Y5072">
        <v>2</v>
      </c>
      <c r="Z5072">
        <v>35</v>
      </c>
      <c r="AA5072">
        <v>3</v>
      </c>
      <c r="AB5072" s="6">
        <f t="shared" si="639"/>
        <v>8</v>
      </c>
      <c r="AC5072" s="13">
        <f t="shared" si="640"/>
        <v>99</v>
      </c>
      <c r="AD5072" s="13">
        <f t="shared" si="641"/>
        <v>297</v>
      </c>
      <c r="AE5072" s="13">
        <f t="shared" si="642"/>
        <v>2376</v>
      </c>
      <c r="AF5072" t="s">
        <v>62</v>
      </c>
      <c r="AG5072" t="s">
        <v>62</v>
      </c>
      <c r="AH5072">
        <v>4</v>
      </c>
      <c r="AI5072">
        <v>100</v>
      </c>
      <c r="AJ5072">
        <v>10</v>
      </c>
      <c r="AK5072">
        <v>10</v>
      </c>
      <c r="AL5072">
        <v>10</v>
      </c>
      <c r="AM5072">
        <v>10</v>
      </c>
      <c r="AN5072">
        <v>10</v>
      </c>
      <c r="AO5072">
        <v>10</v>
      </c>
    </row>
    <row r="5073" spans="1:41">
      <c r="A5073" s="1">
        <v>11176333</v>
      </c>
      <c r="B5073" t="s">
        <v>916</v>
      </c>
      <c r="C5073">
        <v>2014</v>
      </c>
      <c r="D5073" s="2" t="s">
        <v>6595</v>
      </c>
      <c r="E5073" s="4">
        <f t="shared" si="636"/>
        <v>41649</v>
      </c>
      <c r="F5073" s="5">
        <f t="shared" ca="1" si="637"/>
        <v>1.4869192656012187</v>
      </c>
      <c r="G5073" s="1">
        <v>2191590</v>
      </c>
      <c r="H5073" t="s">
        <v>45</v>
      </c>
      <c r="I5073" t="s">
        <v>33</v>
      </c>
      <c r="J5073" s="6" t="str">
        <f t="shared" si="638"/>
        <v>Amsterdam</v>
      </c>
      <c r="K5073" t="s">
        <v>34</v>
      </c>
      <c r="M5073" s="1">
        <v>1054</v>
      </c>
      <c r="N5073" t="s">
        <v>35</v>
      </c>
      <c r="O5073">
        <v>52.360760447304898</v>
      </c>
      <c r="P5073">
        <v>4.8623411297602699</v>
      </c>
      <c r="Q5073" t="s">
        <v>36</v>
      </c>
      <c r="R5073" t="s">
        <v>37</v>
      </c>
      <c r="S5073">
        <v>2</v>
      </c>
      <c r="T5073">
        <v>1</v>
      </c>
      <c r="U5073">
        <v>1</v>
      </c>
      <c r="V5073">
        <v>1</v>
      </c>
      <c r="W5073" t="s">
        <v>38</v>
      </c>
      <c r="X5073" s="8">
        <v>59</v>
      </c>
      <c r="Y5073">
        <v>1</v>
      </c>
      <c r="Z5073">
        <v>0</v>
      </c>
      <c r="AA5073">
        <v>3</v>
      </c>
      <c r="AB5073" s="6">
        <f t="shared" si="639"/>
        <v>66</v>
      </c>
      <c r="AC5073" s="13">
        <f t="shared" si="640"/>
        <v>59</v>
      </c>
      <c r="AD5073" s="13">
        <f t="shared" si="641"/>
        <v>177</v>
      </c>
      <c r="AE5073" s="13">
        <f t="shared" si="642"/>
        <v>11682</v>
      </c>
      <c r="AF5073" t="s">
        <v>47</v>
      </c>
      <c r="AG5073">
        <v>0.94</v>
      </c>
      <c r="AH5073">
        <v>33</v>
      </c>
      <c r="AI5073">
        <v>92</v>
      </c>
      <c r="AJ5073">
        <v>9</v>
      </c>
      <c r="AK5073">
        <v>9</v>
      </c>
      <c r="AL5073">
        <v>9</v>
      </c>
      <c r="AM5073">
        <v>10</v>
      </c>
      <c r="AN5073">
        <v>9</v>
      </c>
      <c r="AO5073">
        <v>9</v>
      </c>
    </row>
    <row r="5074" spans="1:41">
      <c r="A5074" s="1">
        <v>11183499</v>
      </c>
      <c r="B5074" t="s">
        <v>4235</v>
      </c>
      <c r="C5074">
        <v>2014</v>
      </c>
      <c r="D5074" s="2" t="s">
        <v>6595</v>
      </c>
      <c r="E5074" s="4">
        <f t="shared" si="636"/>
        <v>41649</v>
      </c>
      <c r="F5074" s="5">
        <f t="shared" ca="1" si="637"/>
        <v>1.4869192656012187</v>
      </c>
      <c r="G5074" s="1">
        <v>4504936</v>
      </c>
      <c r="H5074" t="s">
        <v>60</v>
      </c>
      <c r="I5074" t="s">
        <v>33</v>
      </c>
      <c r="J5074" s="6" t="str">
        <f t="shared" si="638"/>
        <v>Amsterdam</v>
      </c>
      <c r="K5074" t="s">
        <v>34</v>
      </c>
      <c r="M5074" s="1" t="s">
        <v>4236</v>
      </c>
      <c r="N5074" t="s">
        <v>35</v>
      </c>
      <c r="O5074">
        <v>52.343308770022503</v>
      </c>
      <c r="P5074">
        <v>4.9043051009255096</v>
      </c>
      <c r="Q5074" t="s">
        <v>36</v>
      </c>
      <c r="R5074" t="s">
        <v>37</v>
      </c>
      <c r="S5074">
        <v>2</v>
      </c>
      <c r="T5074">
        <v>1</v>
      </c>
      <c r="U5074">
        <v>1</v>
      </c>
      <c r="V5074">
        <v>1</v>
      </c>
      <c r="W5074" t="s">
        <v>38</v>
      </c>
      <c r="X5074" s="8">
        <v>100</v>
      </c>
      <c r="Y5074">
        <v>1</v>
      </c>
      <c r="Z5074">
        <v>0</v>
      </c>
      <c r="AA5074">
        <v>1</v>
      </c>
      <c r="AB5074" s="6">
        <f t="shared" si="639"/>
        <v>0</v>
      </c>
      <c r="AC5074" s="13">
        <f t="shared" si="640"/>
        <v>100</v>
      </c>
      <c r="AD5074" s="13">
        <f t="shared" si="641"/>
        <v>100</v>
      </c>
      <c r="AE5074" s="13">
        <f t="shared" si="642"/>
        <v>0</v>
      </c>
      <c r="AF5074" t="s">
        <v>62</v>
      </c>
      <c r="AG5074" t="s">
        <v>62</v>
      </c>
      <c r="AH5074">
        <v>0</v>
      </c>
    </row>
    <row r="5075" spans="1:41">
      <c r="A5075" s="1">
        <v>11184992</v>
      </c>
      <c r="B5075" t="s">
        <v>4237</v>
      </c>
      <c r="C5075">
        <v>2014</v>
      </c>
      <c r="D5075" s="2" t="s">
        <v>6595</v>
      </c>
      <c r="E5075" s="4">
        <f t="shared" si="636"/>
        <v>41649</v>
      </c>
      <c r="F5075" s="5">
        <f t="shared" ca="1" si="637"/>
        <v>1.4869192656012187</v>
      </c>
      <c r="G5075" s="1">
        <v>2193342</v>
      </c>
      <c r="H5075" t="s">
        <v>32</v>
      </c>
      <c r="I5075" t="s">
        <v>33</v>
      </c>
      <c r="J5075" s="6" t="str">
        <f t="shared" si="638"/>
        <v>Amsterdam</v>
      </c>
      <c r="K5075" t="s">
        <v>34</v>
      </c>
      <c r="M5075" s="1" t="s">
        <v>4238</v>
      </c>
      <c r="N5075" t="s">
        <v>35</v>
      </c>
      <c r="O5075">
        <v>52.395991821704797</v>
      </c>
      <c r="P5075">
        <v>4.880725825172</v>
      </c>
      <c r="Q5075" t="s">
        <v>104</v>
      </c>
      <c r="R5075" t="s">
        <v>37</v>
      </c>
      <c r="S5075">
        <v>3</v>
      </c>
      <c r="T5075">
        <v>1</v>
      </c>
      <c r="U5075">
        <v>1</v>
      </c>
      <c r="V5075">
        <v>2</v>
      </c>
      <c r="W5075" t="s">
        <v>38</v>
      </c>
      <c r="X5075" s="8">
        <v>115</v>
      </c>
      <c r="Y5075">
        <v>2</v>
      </c>
      <c r="Z5075">
        <v>30</v>
      </c>
      <c r="AA5075">
        <v>2</v>
      </c>
      <c r="AB5075" s="6">
        <f t="shared" si="639"/>
        <v>26</v>
      </c>
      <c r="AC5075" s="13">
        <f t="shared" si="640"/>
        <v>115</v>
      </c>
      <c r="AD5075" s="13">
        <f t="shared" si="641"/>
        <v>230</v>
      </c>
      <c r="AE5075" s="13">
        <f t="shared" si="642"/>
        <v>5980</v>
      </c>
      <c r="AF5075" t="s">
        <v>43</v>
      </c>
      <c r="AG5075">
        <v>1</v>
      </c>
      <c r="AH5075">
        <v>13</v>
      </c>
      <c r="AI5075">
        <v>100</v>
      </c>
      <c r="AJ5075">
        <v>10</v>
      </c>
      <c r="AK5075">
        <v>10</v>
      </c>
      <c r="AL5075">
        <v>10</v>
      </c>
      <c r="AM5075">
        <v>10</v>
      </c>
      <c r="AN5075">
        <v>10</v>
      </c>
      <c r="AO5075">
        <v>9</v>
      </c>
    </row>
    <row r="5076" spans="1:41">
      <c r="A5076" s="1">
        <v>11198361</v>
      </c>
      <c r="B5076" t="s">
        <v>1233</v>
      </c>
      <c r="C5076">
        <v>2014</v>
      </c>
      <c r="D5076" s="2" t="s">
        <v>6348</v>
      </c>
      <c r="E5076" s="4">
        <f t="shared" si="636"/>
        <v>41650</v>
      </c>
      <c r="F5076" s="5">
        <f t="shared" ca="1" si="637"/>
        <v>1.4841795395738213</v>
      </c>
      <c r="G5076" s="1">
        <v>3492869</v>
      </c>
      <c r="H5076" t="s">
        <v>673</v>
      </c>
      <c r="I5076" t="s">
        <v>33</v>
      </c>
      <c r="J5076" s="6" t="str">
        <f t="shared" si="638"/>
        <v>Amsterdam</v>
      </c>
      <c r="K5076" t="s">
        <v>34</v>
      </c>
      <c r="M5076" s="1" t="s">
        <v>4239</v>
      </c>
      <c r="N5076" t="s">
        <v>35</v>
      </c>
      <c r="O5076">
        <v>52.413688488014998</v>
      </c>
      <c r="P5076">
        <v>4.8840956674591203</v>
      </c>
      <c r="Q5076" t="s">
        <v>58</v>
      </c>
      <c r="R5076" t="s">
        <v>37</v>
      </c>
      <c r="S5076">
        <v>4</v>
      </c>
      <c r="T5076">
        <v>1</v>
      </c>
      <c r="U5076">
        <v>3</v>
      </c>
      <c r="V5076">
        <v>4</v>
      </c>
      <c r="W5076" t="s">
        <v>38</v>
      </c>
      <c r="X5076" s="8">
        <v>95</v>
      </c>
      <c r="Y5076">
        <v>4</v>
      </c>
      <c r="Z5076">
        <v>10</v>
      </c>
      <c r="AA5076">
        <v>1</v>
      </c>
      <c r="AB5076" s="6">
        <f t="shared" si="639"/>
        <v>16</v>
      </c>
      <c r="AC5076" s="13">
        <f t="shared" si="640"/>
        <v>95</v>
      </c>
      <c r="AD5076" s="13">
        <f t="shared" si="641"/>
        <v>95</v>
      </c>
      <c r="AE5076" s="13">
        <f t="shared" si="642"/>
        <v>1520</v>
      </c>
      <c r="AF5076" t="s">
        <v>39</v>
      </c>
      <c r="AG5076">
        <v>0.74</v>
      </c>
      <c r="AH5076">
        <v>8</v>
      </c>
      <c r="AI5076">
        <v>88</v>
      </c>
      <c r="AJ5076">
        <v>9</v>
      </c>
      <c r="AK5076">
        <v>9</v>
      </c>
      <c r="AL5076">
        <v>9</v>
      </c>
      <c r="AM5076">
        <v>10</v>
      </c>
      <c r="AN5076">
        <v>8</v>
      </c>
      <c r="AO5076">
        <v>9</v>
      </c>
    </row>
    <row r="5077" spans="1:41">
      <c r="A5077" s="1">
        <v>11198361</v>
      </c>
      <c r="B5077" t="s">
        <v>1233</v>
      </c>
      <c r="C5077">
        <v>2014</v>
      </c>
      <c r="D5077" s="2" t="s">
        <v>6348</v>
      </c>
      <c r="E5077" s="4">
        <f t="shared" si="636"/>
        <v>41650</v>
      </c>
      <c r="F5077" s="5">
        <f t="shared" ca="1" si="637"/>
        <v>1.4841795395738213</v>
      </c>
      <c r="G5077" s="1">
        <v>5852786</v>
      </c>
      <c r="H5077" t="s">
        <v>673</v>
      </c>
      <c r="I5077" t="s">
        <v>33</v>
      </c>
      <c r="J5077" s="6" t="str">
        <f t="shared" si="638"/>
        <v>Amsterdam</v>
      </c>
      <c r="K5077" t="s">
        <v>53</v>
      </c>
      <c r="M5077" s="1" t="s">
        <v>4239</v>
      </c>
      <c r="N5077" t="s">
        <v>35</v>
      </c>
      <c r="O5077">
        <v>52.413336203795303</v>
      </c>
      <c r="P5077">
        <v>4.8838879486949898</v>
      </c>
      <c r="Q5077" t="s">
        <v>58</v>
      </c>
      <c r="R5077" t="s">
        <v>42</v>
      </c>
      <c r="S5077">
        <v>2</v>
      </c>
      <c r="T5077">
        <v>1</v>
      </c>
      <c r="U5077">
        <v>1</v>
      </c>
      <c r="V5077">
        <v>1</v>
      </c>
      <c r="W5077" t="s">
        <v>38</v>
      </c>
      <c r="X5077" s="8">
        <v>75</v>
      </c>
      <c r="Y5077">
        <v>1</v>
      </c>
      <c r="Z5077">
        <v>0</v>
      </c>
      <c r="AA5077">
        <v>1</v>
      </c>
      <c r="AB5077" s="6">
        <f t="shared" si="639"/>
        <v>0</v>
      </c>
      <c r="AC5077" s="13">
        <f t="shared" si="640"/>
        <v>75</v>
      </c>
      <c r="AD5077" s="13">
        <f t="shared" si="641"/>
        <v>75</v>
      </c>
      <c r="AE5077" s="13">
        <f t="shared" si="642"/>
        <v>0</v>
      </c>
      <c r="AF5077" t="s">
        <v>39</v>
      </c>
      <c r="AG5077">
        <v>0.74</v>
      </c>
      <c r="AH5077">
        <v>0</v>
      </c>
    </row>
    <row r="5078" spans="1:41">
      <c r="A5078" s="1">
        <v>11201750</v>
      </c>
      <c r="B5078" t="s">
        <v>1528</v>
      </c>
      <c r="C5078">
        <v>2014</v>
      </c>
      <c r="D5078" s="2" t="s">
        <v>6348</v>
      </c>
      <c r="E5078" s="4">
        <f t="shared" si="636"/>
        <v>41650</v>
      </c>
      <c r="F5078" s="5">
        <f t="shared" ca="1" si="637"/>
        <v>1.4841795395738213</v>
      </c>
      <c r="G5078" s="1">
        <v>4019639</v>
      </c>
      <c r="H5078" t="s">
        <v>45</v>
      </c>
      <c r="I5078" t="s">
        <v>33</v>
      </c>
      <c r="J5078" s="6" t="str">
        <f t="shared" si="638"/>
        <v>Amsterdam</v>
      </c>
      <c r="K5078" t="s">
        <v>34</v>
      </c>
      <c r="M5078" s="1">
        <v>1054</v>
      </c>
      <c r="N5078" t="s">
        <v>35</v>
      </c>
      <c r="O5078">
        <v>52.360052336591998</v>
      </c>
      <c r="P5078">
        <v>4.8593683512410903</v>
      </c>
      <c r="Q5078" t="s">
        <v>36</v>
      </c>
      <c r="R5078" t="s">
        <v>37</v>
      </c>
      <c r="S5078">
        <v>2</v>
      </c>
      <c r="T5078">
        <v>1</v>
      </c>
      <c r="U5078">
        <v>0</v>
      </c>
      <c r="V5078">
        <v>1</v>
      </c>
      <c r="W5078" t="s">
        <v>38</v>
      </c>
      <c r="X5078" s="8">
        <v>87</v>
      </c>
      <c r="Y5078">
        <v>1</v>
      </c>
      <c r="Z5078">
        <v>0</v>
      </c>
      <c r="AA5078">
        <v>1</v>
      </c>
      <c r="AB5078" s="6">
        <f t="shared" si="639"/>
        <v>20</v>
      </c>
      <c r="AC5078" s="13">
        <f t="shared" si="640"/>
        <v>87</v>
      </c>
      <c r="AD5078" s="13">
        <f t="shared" si="641"/>
        <v>87</v>
      </c>
      <c r="AE5078" s="13">
        <f t="shared" si="642"/>
        <v>1740</v>
      </c>
      <c r="AF5078" t="s">
        <v>47</v>
      </c>
      <c r="AG5078">
        <v>1</v>
      </c>
      <c r="AH5078">
        <v>10</v>
      </c>
      <c r="AI5078">
        <v>95</v>
      </c>
      <c r="AJ5078">
        <v>10</v>
      </c>
      <c r="AK5078">
        <v>10</v>
      </c>
      <c r="AL5078">
        <v>10</v>
      </c>
      <c r="AM5078">
        <v>10</v>
      </c>
      <c r="AN5078">
        <v>10</v>
      </c>
      <c r="AO5078">
        <v>10</v>
      </c>
    </row>
    <row r="5079" spans="1:41">
      <c r="A5079" s="1">
        <v>11208928</v>
      </c>
      <c r="B5079" t="s">
        <v>318</v>
      </c>
      <c r="C5079">
        <v>2014</v>
      </c>
      <c r="D5079" s="2" t="s">
        <v>6348</v>
      </c>
      <c r="E5079" s="4">
        <f t="shared" si="636"/>
        <v>41650</v>
      </c>
      <c r="F5079" s="5">
        <f t="shared" ca="1" si="637"/>
        <v>1.4841795395738213</v>
      </c>
      <c r="G5079" s="1">
        <v>5864776</v>
      </c>
      <c r="H5079" t="s">
        <v>51</v>
      </c>
      <c r="I5079" t="s">
        <v>33</v>
      </c>
      <c r="J5079" s="6" t="str">
        <f t="shared" si="638"/>
        <v>Amsterdam</v>
      </c>
      <c r="K5079" t="s">
        <v>46</v>
      </c>
      <c r="M5079" s="1">
        <v>1011</v>
      </c>
      <c r="N5079" t="s">
        <v>35</v>
      </c>
      <c r="O5079">
        <v>52.373198699656498</v>
      </c>
      <c r="P5079">
        <v>4.89185138984526</v>
      </c>
      <c r="Q5079" t="s">
        <v>36</v>
      </c>
      <c r="R5079" t="s">
        <v>37</v>
      </c>
      <c r="S5079">
        <v>2</v>
      </c>
      <c r="T5079">
        <v>1.5</v>
      </c>
      <c r="U5079">
        <v>0</v>
      </c>
      <c r="V5079">
        <v>1</v>
      </c>
      <c r="W5079" t="s">
        <v>38</v>
      </c>
      <c r="X5079" s="8">
        <v>220</v>
      </c>
      <c r="Y5079">
        <v>1</v>
      </c>
      <c r="Z5079">
        <v>0</v>
      </c>
      <c r="AA5079">
        <v>1</v>
      </c>
      <c r="AB5079" s="6">
        <f t="shared" si="639"/>
        <v>0</v>
      </c>
      <c r="AC5079" s="13">
        <f t="shared" si="640"/>
        <v>220</v>
      </c>
      <c r="AD5079" s="13">
        <f t="shared" si="641"/>
        <v>220</v>
      </c>
      <c r="AE5079" s="13">
        <f t="shared" si="642"/>
        <v>0</v>
      </c>
      <c r="AF5079" t="s">
        <v>39</v>
      </c>
      <c r="AG5079">
        <v>0.83</v>
      </c>
      <c r="AH5079">
        <v>0</v>
      </c>
    </row>
    <row r="5080" spans="1:41">
      <c r="A5080" s="1">
        <v>11220158</v>
      </c>
      <c r="B5080" t="s">
        <v>380</v>
      </c>
      <c r="C5080">
        <v>2014</v>
      </c>
      <c r="D5080" s="2" t="s">
        <v>6436</v>
      </c>
      <c r="E5080" s="4">
        <f t="shared" si="636"/>
        <v>41651</v>
      </c>
      <c r="F5080" s="5">
        <f t="shared" ca="1" si="637"/>
        <v>1.4814398135464242</v>
      </c>
      <c r="G5080" s="1">
        <v>3921097</v>
      </c>
      <c r="H5080" t="s">
        <v>45</v>
      </c>
      <c r="I5080" t="s">
        <v>33</v>
      </c>
      <c r="J5080" s="6" t="str">
        <f t="shared" si="638"/>
        <v>Amsterdam</v>
      </c>
      <c r="K5080" t="s">
        <v>34</v>
      </c>
      <c r="M5080" s="1" t="s">
        <v>4130</v>
      </c>
      <c r="N5080" t="s">
        <v>35</v>
      </c>
      <c r="O5080">
        <v>52.365233115239803</v>
      </c>
      <c r="P5080">
        <v>4.8776516059384702</v>
      </c>
      <c r="Q5080" t="s">
        <v>36</v>
      </c>
      <c r="R5080" t="s">
        <v>37</v>
      </c>
      <c r="S5080">
        <v>2</v>
      </c>
      <c r="T5080">
        <v>1</v>
      </c>
      <c r="U5080">
        <v>0</v>
      </c>
      <c r="V5080">
        <v>1</v>
      </c>
      <c r="W5080" t="s">
        <v>38</v>
      </c>
      <c r="X5080" s="8">
        <v>100</v>
      </c>
      <c r="Y5080">
        <v>2</v>
      </c>
      <c r="Z5080">
        <v>30</v>
      </c>
      <c r="AA5080">
        <v>1</v>
      </c>
      <c r="AB5080" s="6">
        <f t="shared" si="639"/>
        <v>4</v>
      </c>
      <c r="AC5080" s="13">
        <f t="shared" si="640"/>
        <v>100</v>
      </c>
      <c r="AD5080" s="13">
        <f t="shared" si="641"/>
        <v>100</v>
      </c>
      <c r="AE5080" s="13">
        <f t="shared" si="642"/>
        <v>400</v>
      </c>
      <c r="AF5080" t="s">
        <v>62</v>
      </c>
      <c r="AG5080" t="s">
        <v>62</v>
      </c>
      <c r="AH5080">
        <v>2</v>
      </c>
      <c r="AI5080">
        <v>90</v>
      </c>
      <c r="AJ5080">
        <v>7</v>
      </c>
      <c r="AK5080">
        <v>10</v>
      </c>
      <c r="AL5080">
        <v>10</v>
      </c>
      <c r="AM5080">
        <v>9</v>
      </c>
      <c r="AN5080">
        <v>9</v>
      </c>
      <c r="AO5080">
        <v>9</v>
      </c>
    </row>
    <row r="5081" spans="1:41">
      <c r="A5081" s="1">
        <v>11221601</v>
      </c>
      <c r="B5081" t="s">
        <v>791</v>
      </c>
      <c r="C5081">
        <v>2014</v>
      </c>
      <c r="D5081" s="2" t="s">
        <v>6436</v>
      </c>
      <c r="E5081" s="4">
        <f t="shared" si="636"/>
        <v>41651</v>
      </c>
      <c r="F5081" s="5">
        <f t="shared" ca="1" si="637"/>
        <v>1.4814398135464242</v>
      </c>
      <c r="G5081" s="1">
        <v>4953534</v>
      </c>
      <c r="H5081" t="s">
        <v>60</v>
      </c>
      <c r="I5081" t="s">
        <v>33</v>
      </c>
      <c r="J5081" s="6" t="str">
        <f t="shared" si="638"/>
        <v>Amsterdam</v>
      </c>
      <c r="K5081" t="s">
        <v>46</v>
      </c>
      <c r="M5081" s="1" t="s">
        <v>4240</v>
      </c>
      <c r="N5081" t="s">
        <v>35</v>
      </c>
      <c r="O5081">
        <v>52.357705780405198</v>
      </c>
      <c r="P5081">
        <v>4.8887379998491003</v>
      </c>
      <c r="Q5081" t="s">
        <v>58</v>
      </c>
      <c r="R5081" t="s">
        <v>42</v>
      </c>
      <c r="S5081">
        <v>2</v>
      </c>
      <c r="T5081">
        <v>1</v>
      </c>
      <c r="U5081">
        <v>1</v>
      </c>
      <c r="V5081">
        <v>1</v>
      </c>
      <c r="W5081" t="s">
        <v>38</v>
      </c>
      <c r="X5081" s="8">
        <v>89</v>
      </c>
      <c r="Y5081">
        <v>1</v>
      </c>
      <c r="Z5081">
        <v>0</v>
      </c>
      <c r="AA5081">
        <v>2</v>
      </c>
      <c r="AB5081" s="6">
        <f t="shared" si="639"/>
        <v>20</v>
      </c>
      <c r="AC5081" s="13">
        <f t="shared" si="640"/>
        <v>89</v>
      </c>
      <c r="AD5081" s="13">
        <f t="shared" si="641"/>
        <v>178</v>
      </c>
      <c r="AE5081" s="13">
        <f t="shared" si="642"/>
        <v>3560</v>
      </c>
      <c r="AF5081" t="s">
        <v>43</v>
      </c>
      <c r="AG5081">
        <v>1</v>
      </c>
      <c r="AH5081">
        <v>10</v>
      </c>
      <c r="AI5081">
        <v>98</v>
      </c>
      <c r="AJ5081">
        <v>10</v>
      </c>
      <c r="AK5081">
        <v>10</v>
      </c>
      <c r="AL5081">
        <v>10</v>
      </c>
      <c r="AM5081">
        <v>10</v>
      </c>
      <c r="AN5081">
        <v>10</v>
      </c>
      <c r="AO5081">
        <v>10</v>
      </c>
    </row>
    <row r="5082" spans="1:41">
      <c r="A5082" s="1">
        <v>11251326</v>
      </c>
      <c r="B5082" t="s">
        <v>912</v>
      </c>
      <c r="C5082">
        <v>2014</v>
      </c>
      <c r="D5082" s="2" t="s">
        <v>6596</v>
      </c>
      <c r="E5082" s="4">
        <f t="shared" si="636"/>
        <v>41652</v>
      </c>
      <c r="F5082" s="5">
        <f t="shared" ca="1" si="637"/>
        <v>1.4787000875190268</v>
      </c>
      <c r="G5082" s="1">
        <v>5032739</v>
      </c>
      <c r="H5082" t="s">
        <v>49</v>
      </c>
      <c r="I5082" t="s">
        <v>33</v>
      </c>
      <c r="J5082" s="6" t="str">
        <f t="shared" si="638"/>
        <v>Amsterdam</v>
      </c>
      <c r="K5082" t="s">
        <v>46</v>
      </c>
      <c r="M5082" s="1" t="s">
        <v>326</v>
      </c>
      <c r="N5082" t="s">
        <v>35</v>
      </c>
      <c r="O5082">
        <v>52.370187304995603</v>
      </c>
      <c r="P5082">
        <v>4.9066667317033001</v>
      </c>
      <c r="Q5082" t="s">
        <v>36</v>
      </c>
      <c r="R5082" t="s">
        <v>37</v>
      </c>
      <c r="S5082">
        <v>4</v>
      </c>
      <c r="T5082">
        <v>1</v>
      </c>
      <c r="U5082">
        <v>1</v>
      </c>
      <c r="V5082">
        <v>2</v>
      </c>
      <c r="W5082" t="s">
        <v>38</v>
      </c>
      <c r="X5082" s="8">
        <v>134</v>
      </c>
      <c r="Y5082">
        <v>1</v>
      </c>
      <c r="Z5082">
        <v>0</v>
      </c>
      <c r="AA5082">
        <v>4</v>
      </c>
      <c r="AB5082" s="6">
        <f t="shared" si="639"/>
        <v>12</v>
      </c>
      <c r="AC5082" s="13">
        <f t="shared" si="640"/>
        <v>134</v>
      </c>
      <c r="AD5082" s="13">
        <f t="shared" si="641"/>
        <v>536</v>
      </c>
      <c r="AE5082" s="13">
        <f t="shared" si="642"/>
        <v>6432</v>
      </c>
      <c r="AF5082" t="s">
        <v>43</v>
      </c>
      <c r="AG5082">
        <v>1</v>
      </c>
      <c r="AH5082">
        <v>6</v>
      </c>
      <c r="AI5082">
        <v>97</v>
      </c>
      <c r="AJ5082">
        <v>10</v>
      </c>
      <c r="AK5082">
        <v>10</v>
      </c>
      <c r="AL5082">
        <v>10</v>
      </c>
      <c r="AM5082">
        <v>10</v>
      </c>
      <c r="AN5082">
        <v>9</v>
      </c>
      <c r="AO5082">
        <v>9</v>
      </c>
    </row>
    <row r="5083" spans="1:41">
      <c r="A5083" s="1">
        <v>11256810</v>
      </c>
      <c r="B5083" t="s">
        <v>44</v>
      </c>
      <c r="C5083">
        <v>2014</v>
      </c>
      <c r="D5083" s="2" t="s">
        <v>6596</v>
      </c>
      <c r="E5083" s="4">
        <f t="shared" si="636"/>
        <v>41652</v>
      </c>
      <c r="F5083" s="5">
        <f t="shared" ca="1" si="637"/>
        <v>1.4787000875190268</v>
      </c>
      <c r="G5083" s="1">
        <v>3263718</v>
      </c>
      <c r="H5083" t="s">
        <v>673</v>
      </c>
      <c r="I5083" t="s">
        <v>33</v>
      </c>
      <c r="J5083" s="6" t="str">
        <f t="shared" si="638"/>
        <v>Amsterdam</v>
      </c>
      <c r="K5083" t="s">
        <v>34</v>
      </c>
      <c r="M5083" s="1" t="s">
        <v>1753</v>
      </c>
      <c r="N5083" t="s">
        <v>35</v>
      </c>
      <c r="O5083">
        <v>52.419325041020898</v>
      </c>
      <c r="P5083">
        <v>4.8955893195110098</v>
      </c>
      <c r="Q5083" t="s">
        <v>58</v>
      </c>
      <c r="R5083" t="s">
        <v>37</v>
      </c>
      <c r="S5083">
        <v>5</v>
      </c>
      <c r="T5083">
        <v>1</v>
      </c>
      <c r="U5083">
        <v>3</v>
      </c>
      <c r="V5083">
        <v>5</v>
      </c>
      <c r="W5083" t="s">
        <v>38</v>
      </c>
      <c r="X5083" s="8">
        <v>120</v>
      </c>
      <c r="Y5083">
        <v>1</v>
      </c>
      <c r="Z5083">
        <v>0</v>
      </c>
      <c r="AA5083">
        <v>6</v>
      </c>
      <c r="AB5083" s="6">
        <f t="shared" si="639"/>
        <v>4</v>
      </c>
      <c r="AC5083" s="13">
        <f t="shared" si="640"/>
        <v>120</v>
      </c>
      <c r="AD5083" s="13">
        <f t="shared" si="641"/>
        <v>720</v>
      </c>
      <c r="AE5083" s="13">
        <f t="shared" si="642"/>
        <v>2880</v>
      </c>
      <c r="AF5083" t="s">
        <v>39</v>
      </c>
      <c r="AG5083">
        <v>0.5</v>
      </c>
      <c r="AH5083">
        <v>2</v>
      </c>
      <c r="AI5083">
        <v>100</v>
      </c>
      <c r="AJ5083">
        <v>10</v>
      </c>
      <c r="AK5083">
        <v>8</v>
      </c>
      <c r="AL5083">
        <v>10</v>
      </c>
      <c r="AM5083">
        <v>10</v>
      </c>
      <c r="AN5083">
        <v>8</v>
      </c>
      <c r="AO5083">
        <v>9</v>
      </c>
    </row>
    <row r="5084" spans="1:41">
      <c r="A5084" s="1">
        <v>11258117</v>
      </c>
      <c r="B5084" t="s">
        <v>1369</v>
      </c>
      <c r="C5084">
        <v>2014</v>
      </c>
      <c r="D5084" s="2" t="s">
        <v>6596</v>
      </c>
      <c r="E5084" s="4">
        <f t="shared" si="636"/>
        <v>41652</v>
      </c>
      <c r="F5084" s="5">
        <f t="shared" ca="1" si="637"/>
        <v>1.4787000875190268</v>
      </c>
      <c r="G5084" s="1">
        <v>2206842</v>
      </c>
      <c r="H5084" t="s">
        <v>45</v>
      </c>
      <c r="I5084" t="s">
        <v>33</v>
      </c>
      <c r="J5084" s="6" t="str">
        <f t="shared" si="638"/>
        <v>Amsterdam</v>
      </c>
      <c r="K5084" t="s">
        <v>34</v>
      </c>
      <c r="M5084" s="1" t="s">
        <v>1251</v>
      </c>
      <c r="N5084" t="s">
        <v>35</v>
      </c>
      <c r="O5084">
        <v>52.370766799825297</v>
      </c>
      <c r="P5084">
        <v>4.8684403854159601</v>
      </c>
      <c r="Q5084" t="s">
        <v>36</v>
      </c>
      <c r="R5084" t="s">
        <v>37</v>
      </c>
      <c r="S5084">
        <v>6</v>
      </c>
      <c r="T5084">
        <v>1</v>
      </c>
      <c r="U5084">
        <v>2</v>
      </c>
      <c r="V5084">
        <v>2</v>
      </c>
      <c r="W5084" t="s">
        <v>38</v>
      </c>
      <c r="X5084" s="8">
        <v>150</v>
      </c>
      <c r="Y5084">
        <v>1</v>
      </c>
      <c r="Z5084">
        <v>0</v>
      </c>
      <c r="AA5084">
        <v>1</v>
      </c>
      <c r="AB5084" s="6">
        <f t="shared" si="639"/>
        <v>0</v>
      </c>
      <c r="AC5084" s="13">
        <f t="shared" si="640"/>
        <v>150</v>
      </c>
      <c r="AD5084" s="13">
        <f t="shared" si="641"/>
        <v>150</v>
      </c>
      <c r="AE5084" s="13">
        <f t="shared" si="642"/>
        <v>0</v>
      </c>
      <c r="AF5084" t="s">
        <v>62</v>
      </c>
      <c r="AG5084" t="s">
        <v>62</v>
      </c>
      <c r="AH5084">
        <v>0</v>
      </c>
    </row>
    <row r="5085" spans="1:41">
      <c r="A5085" s="1">
        <v>11258275</v>
      </c>
      <c r="B5085" t="s">
        <v>4241</v>
      </c>
      <c r="C5085">
        <v>2014</v>
      </c>
      <c r="D5085" s="2" t="s">
        <v>6596</v>
      </c>
      <c r="E5085" s="4">
        <f t="shared" si="636"/>
        <v>41652</v>
      </c>
      <c r="F5085" s="5">
        <f t="shared" ca="1" si="637"/>
        <v>1.4787000875190268</v>
      </c>
      <c r="G5085" s="1">
        <v>2757646</v>
      </c>
      <c r="H5085" t="s">
        <v>87</v>
      </c>
      <c r="I5085" t="s">
        <v>33</v>
      </c>
      <c r="J5085" s="6" t="str">
        <f t="shared" si="638"/>
        <v>Amsterdam</v>
      </c>
      <c r="K5085" t="s">
        <v>34</v>
      </c>
      <c r="M5085" s="1" t="s">
        <v>4242</v>
      </c>
      <c r="N5085" t="s">
        <v>35</v>
      </c>
      <c r="O5085">
        <v>52.365657246798001</v>
      </c>
      <c r="P5085">
        <v>4.8328289956850599</v>
      </c>
      <c r="Q5085" t="s">
        <v>36</v>
      </c>
      <c r="R5085" t="s">
        <v>37</v>
      </c>
      <c r="S5085">
        <v>2</v>
      </c>
      <c r="T5085">
        <v>1</v>
      </c>
      <c r="U5085">
        <v>1</v>
      </c>
      <c r="V5085">
        <v>2</v>
      </c>
      <c r="W5085" t="s">
        <v>38</v>
      </c>
      <c r="X5085" s="8">
        <v>110</v>
      </c>
      <c r="Y5085">
        <v>2</v>
      </c>
      <c r="Z5085">
        <v>0</v>
      </c>
      <c r="AA5085">
        <v>4</v>
      </c>
      <c r="AB5085" s="6">
        <f t="shared" si="639"/>
        <v>30</v>
      </c>
      <c r="AC5085" s="13">
        <f t="shared" si="640"/>
        <v>110</v>
      </c>
      <c r="AD5085" s="13">
        <f t="shared" si="641"/>
        <v>440</v>
      </c>
      <c r="AE5085" s="13">
        <f t="shared" si="642"/>
        <v>13200</v>
      </c>
      <c r="AF5085" t="s">
        <v>47</v>
      </c>
      <c r="AG5085">
        <v>0.92</v>
      </c>
      <c r="AH5085">
        <v>15</v>
      </c>
      <c r="AI5085">
        <v>91</v>
      </c>
      <c r="AJ5085">
        <v>10</v>
      </c>
      <c r="AK5085">
        <v>9</v>
      </c>
      <c r="AL5085">
        <v>10</v>
      </c>
      <c r="AM5085">
        <v>9</v>
      </c>
      <c r="AN5085">
        <v>9</v>
      </c>
      <c r="AO5085">
        <v>9</v>
      </c>
    </row>
    <row r="5086" spans="1:41">
      <c r="A5086" s="1">
        <v>11266846</v>
      </c>
      <c r="B5086" t="s">
        <v>195</v>
      </c>
      <c r="C5086">
        <v>2014</v>
      </c>
      <c r="D5086" s="2" t="s">
        <v>6596</v>
      </c>
      <c r="E5086" s="4">
        <f t="shared" si="636"/>
        <v>41652</v>
      </c>
      <c r="F5086" s="5">
        <f t="shared" ca="1" si="637"/>
        <v>1.4787000875190268</v>
      </c>
      <c r="G5086" s="1">
        <v>4070881</v>
      </c>
      <c r="H5086" t="s">
        <v>45</v>
      </c>
      <c r="I5086" t="s">
        <v>33</v>
      </c>
      <c r="J5086" s="6" t="str">
        <f t="shared" si="638"/>
        <v>Amsterdam</v>
      </c>
      <c r="K5086" t="s">
        <v>34</v>
      </c>
      <c r="M5086" s="1" t="s">
        <v>4219</v>
      </c>
      <c r="N5086" t="s">
        <v>35</v>
      </c>
      <c r="O5086">
        <v>52.370443069930701</v>
      </c>
      <c r="P5086">
        <v>4.8703965142557397</v>
      </c>
      <c r="Q5086" t="s">
        <v>75</v>
      </c>
      <c r="R5086" t="s">
        <v>42</v>
      </c>
      <c r="S5086">
        <v>2</v>
      </c>
      <c r="T5086">
        <v>1</v>
      </c>
      <c r="U5086">
        <v>1</v>
      </c>
      <c r="V5086">
        <v>1</v>
      </c>
      <c r="W5086" t="s">
        <v>38</v>
      </c>
      <c r="X5086" s="8">
        <v>60</v>
      </c>
      <c r="Y5086">
        <v>0</v>
      </c>
      <c r="Z5086">
        <v>0</v>
      </c>
      <c r="AA5086">
        <v>1</v>
      </c>
      <c r="AB5086" s="6">
        <f t="shared" si="639"/>
        <v>8</v>
      </c>
      <c r="AC5086" s="13">
        <f t="shared" si="640"/>
        <v>60</v>
      </c>
      <c r="AD5086" s="13">
        <f t="shared" si="641"/>
        <v>60</v>
      </c>
      <c r="AE5086" s="13">
        <f t="shared" si="642"/>
        <v>480</v>
      </c>
      <c r="AF5086" t="s">
        <v>39</v>
      </c>
      <c r="AG5086">
        <v>0.69</v>
      </c>
      <c r="AH5086">
        <v>4</v>
      </c>
      <c r="AI5086">
        <v>90</v>
      </c>
      <c r="AJ5086">
        <v>9</v>
      </c>
      <c r="AK5086">
        <v>10</v>
      </c>
      <c r="AL5086">
        <v>10</v>
      </c>
      <c r="AM5086">
        <v>10</v>
      </c>
      <c r="AN5086">
        <v>9</v>
      </c>
      <c r="AO5086">
        <v>10</v>
      </c>
    </row>
    <row r="5087" spans="1:41">
      <c r="A5087" s="1">
        <v>11267601</v>
      </c>
      <c r="B5087" t="s">
        <v>4243</v>
      </c>
      <c r="C5087">
        <v>2014</v>
      </c>
      <c r="D5087" s="2" t="s">
        <v>6596</v>
      </c>
      <c r="E5087" s="4">
        <f t="shared" si="636"/>
        <v>41652</v>
      </c>
      <c r="F5087" s="5">
        <f t="shared" ca="1" si="637"/>
        <v>1.4787000875190268</v>
      </c>
      <c r="G5087" s="1">
        <v>2411314</v>
      </c>
      <c r="H5087" t="s">
        <v>179</v>
      </c>
      <c r="I5087" t="s">
        <v>33</v>
      </c>
      <c r="J5087" s="6" t="str">
        <f t="shared" si="638"/>
        <v>Amsterdam</v>
      </c>
      <c r="K5087" t="s">
        <v>34</v>
      </c>
      <c r="M5087" s="1" t="s">
        <v>4244</v>
      </c>
      <c r="N5087" t="s">
        <v>35</v>
      </c>
      <c r="O5087">
        <v>52.326647629685802</v>
      </c>
      <c r="P5087">
        <v>4.8597848667777903</v>
      </c>
      <c r="Q5087" t="s">
        <v>36</v>
      </c>
      <c r="R5087" t="s">
        <v>37</v>
      </c>
      <c r="S5087">
        <v>4</v>
      </c>
      <c r="T5087">
        <v>1</v>
      </c>
      <c r="U5087">
        <v>2</v>
      </c>
      <c r="V5087">
        <v>2</v>
      </c>
      <c r="W5087" t="s">
        <v>38</v>
      </c>
      <c r="X5087" s="8">
        <v>104</v>
      </c>
      <c r="Y5087">
        <v>1</v>
      </c>
      <c r="Z5087">
        <v>0</v>
      </c>
      <c r="AA5087">
        <v>3</v>
      </c>
      <c r="AB5087" s="6">
        <f t="shared" si="639"/>
        <v>64</v>
      </c>
      <c r="AC5087" s="13">
        <f t="shared" si="640"/>
        <v>104</v>
      </c>
      <c r="AD5087" s="13">
        <f t="shared" si="641"/>
        <v>312</v>
      </c>
      <c r="AE5087" s="13">
        <f t="shared" si="642"/>
        <v>19968</v>
      </c>
      <c r="AF5087" t="s">
        <v>47</v>
      </c>
      <c r="AG5087">
        <v>1</v>
      </c>
      <c r="AH5087">
        <v>32</v>
      </c>
      <c r="AI5087">
        <v>91</v>
      </c>
      <c r="AJ5087">
        <v>9</v>
      </c>
      <c r="AK5087">
        <v>9</v>
      </c>
      <c r="AL5087">
        <v>10</v>
      </c>
      <c r="AM5087">
        <v>10</v>
      </c>
      <c r="AN5087">
        <v>9</v>
      </c>
      <c r="AO5087">
        <v>9</v>
      </c>
    </row>
    <row r="5088" spans="1:41">
      <c r="A5088" s="1">
        <v>11271934</v>
      </c>
      <c r="B5088" t="s">
        <v>382</v>
      </c>
      <c r="C5088">
        <v>2014</v>
      </c>
      <c r="D5088" s="2" t="s">
        <v>6596</v>
      </c>
      <c r="E5088" s="4">
        <f t="shared" si="636"/>
        <v>41652</v>
      </c>
      <c r="F5088" s="5">
        <f t="shared" ca="1" si="637"/>
        <v>1.4787000875190268</v>
      </c>
      <c r="G5088" s="1">
        <v>2537417</v>
      </c>
      <c r="H5088" t="s">
        <v>60</v>
      </c>
      <c r="I5088" t="s">
        <v>33</v>
      </c>
      <c r="J5088" s="6" t="str">
        <f t="shared" si="638"/>
        <v>Amsterdam</v>
      </c>
      <c r="K5088" t="s">
        <v>34</v>
      </c>
      <c r="M5088" s="1" t="s">
        <v>4245</v>
      </c>
      <c r="N5088" t="s">
        <v>35</v>
      </c>
      <c r="O5088">
        <v>52.339918448323701</v>
      </c>
      <c r="P5088">
        <v>4.8925213317245104</v>
      </c>
      <c r="Q5088" t="s">
        <v>36</v>
      </c>
      <c r="R5088" t="s">
        <v>37</v>
      </c>
      <c r="S5088">
        <v>4</v>
      </c>
      <c r="T5088">
        <v>1</v>
      </c>
      <c r="U5088">
        <v>1</v>
      </c>
      <c r="V5088">
        <v>1</v>
      </c>
      <c r="W5088" t="s">
        <v>38</v>
      </c>
      <c r="X5088" s="8">
        <v>125</v>
      </c>
      <c r="Y5088">
        <v>2</v>
      </c>
      <c r="Z5088">
        <v>25</v>
      </c>
      <c r="AA5088">
        <v>2</v>
      </c>
      <c r="AB5088" s="6">
        <f t="shared" si="639"/>
        <v>28</v>
      </c>
      <c r="AC5088" s="13">
        <f t="shared" si="640"/>
        <v>125</v>
      </c>
      <c r="AD5088" s="13">
        <f t="shared" si="641"/>
        <v>250</v>
      </c>
      <c r="AE5088" s="13">
        <f t="shared" si="642"/>
        <v>7000</v>
      </c>
      <c r="AF5088" t="s">
        <v>47</v>
      </c>
      <c r="AG5088">
        <v>1</v>
      </c>
      <c r="AH5088">
        <v>14</v>
      </c>
      <c r="AI5088">
        <v>96</v>
      </c>
      <c r="AJ5088">
        <v>10</v>
      </c>
      <c r="AK5088">
        <v>9</v>
      </c>
      <c r="AL5088">
        <v>10</v>
      </c>
      <c r="AM5088">
        <v>10</v>
      </c>
      <c r="AN5088">
        <v>10</v>
      </c>
      <c r="AO5088">
        <v>10</v>
      </c>
    </row>
    <row r="5089" spans="1:41">
      <c r="A5089" s="1">
        <v>11283885</v>
      </c>
      <c r="B5089" t="s">
        <v>4246</v>
      </c>
      <c r="C5089">
        <v>2014</v>
      </c>
      <c r="D5089" s="2" t="s">
        <v>6597</v>
      </c>
      <c r="E5089" s="4">
        <f t="shared" si="636"/>
        <v>41653</v>
      </c>
      <c r="F5089" s="5">
        <f t="shared" ca="1" si="637"/>
        <v>1.4759603614916297</v>
      </c>
      <c r="G5089" s="1">
        <v>2211896</v>
      </c>
      <c r="H5089" t="s">
        <v>60</v>
      </c>
      <c r="I5089" t="s">
        <v>33</v>
      </c>
      <c r="J5089" s="6" t="str">
        <f t="shared" si="638"/>
        <v>Amsterdam</v>
      </c>
      <c r="K5089" t="s">
        <v>34</v>
      </c>
      <c r="M5089" s="1" t="s">
        <v>4247</v>
      </c>
      <c r="N5089" t="s">
        <v>35</v>
      </c>
      <c r="O5089">
        <v>52.352575482095197</v>
      </c>
      <c r="P5089">
        <v>4.9035937617146397</v>
      </c>
      <c r="Q5089" t="s">
        <v>36</v>
      </c>
      <c r="R5089" t="s">
        <v>37</v>
      </c>
      <c r="S5089">
        <v>3</v>
      </c>
      <c r="T5089">
        <v>1</v>
      </c>
      <c r="U5089">
        <v>2</v>
      </c>
      <c r="V5089">
        <v>1</v>
      </c>
      <c r="W5089" t="s">
        <v>38</v>
      </c>
      <c r="X5089" s="8">
        <v>80</v>
      </c>
      <c r="Y5089">
        <v>2</v>
      </c>
      <c r="Z5089">
        <v>20</v>
      </c>
      <c r="AA5089">
        <v>2</v>
      </c>
      <c r="AB5089" s="6">
        <f t="shared" si="639"/>
        <v>4</v>
      </c>
      <c r="AC5089" s="13">
        <f t="shared" si="640"/>
        <v>80</v>
      </c>
      <c r="AD5089" s="13">
        <f t="shared" si="641"/>
        <v>160</v>
      </c>
      <c r="AE5089" s="13">
        <f t="shared" si="642"/>
        <v>640</v>
      </c>
      <c r="AF5089" t="s">
        <v>62</v>
      </c>
      <c r="AG5089" t="s">
        <v>62</v>
      </c>
      <c r="AH5089">
        <v>2</v>
      </c>
      <c r="AI5089">
        <v>86</v>
      </c>
      <c r="AJ5089">
        <v>8</v>
      </c>
      <c r="AK5089">
        <v>7</v>
      </c>
      <c r="AL5089">
        <v>10</v>
      </c>
      <c r="AM5089">
        <v>10</v>
      </c>
      <c r="AN5089">
        <v>7</v>
      </c>
      <c r="AO5089">
        <v>10</v>
      </c>
    </row>
    <row r="5090" spans="1:41">
      <c r="A5090" s="1">
        <v>11285542</v>
      </c>
      <c r="B5090" t="s">
        <v>690</v>
      </c>
      <c r="C5090">
        <v>2014</v>
      </c>
      <c r="D5090" s="2" t="s">
        <v>6597</v>
      </c>
      <c r="E5090" s="4">
        <f t="shared" si="636"/>
        <v>41653</v>
      </c>
      <c r="F5090" s="5">
        <f t="shared" ca="1" si="637"/>
        <v>1.4759603614916297</v>
      </c>
      <c r="G5090" s="1">
        <v>2212998</v>
      </c>
      <c r="H5090" t="s">
        <v>56</v>
      </c>
      <c r="I5090" t="s">
        <v>33</v>
      </c>
      <c r="J5090" s="6" t="str">
        <f t="shared" si="638"/>
        <v>Amsterdam</v>
      </c>
      <c r="K5090" t="s">
        <v>34</v>
      </c>
      <c r="M5090" s="1">
        <v>1076</v>
      </c>
      <c r="N5090" t="s">
        <v>35</v>
      </c>
      <c r="O5090">
        <v>52.3439008086388</v>
      </c>
      <c r="P5090">
        <v>4.8583975371089698</v>
      </c>
      <c r="Q5090" t="s">
        <v>36</v>
      </c>
      <c r="R5090" t="s">
        <v>37</v>
      </c>
      <c r="S5090">
        <v>3</v>
      </c>
      <c r="T5090">
        <v>1</v>
      </c>
      <c r="U5090">
        <v>2</v>
      </c>
      <c r="V5090">
        <v>2</v>
      </c>
      <c r="W5090" t="s">
        <v>38</v>
      </c>
      <c r="X5090" s="8">
        <v>100</v>
      </c>
      <c r="Y5090">
        <v>0</v>
      </c>
      <c r="Z5090">
        <v>0</v>
      </c>
      <c r="AA5090">
        <v>1</v>
      </c>
      <c r="AB5090" s="6">
        <f t="shared" si="639"/>
        <v>2</v>
      </c>
      <c r="AC5090" s="13">
        <f t="shared" si="640"/>
        <v>100</v>
      </c>
      <c r="AD5090" s="13">
        <f t="shared" si="641"/>
        <v>100</v>
      </c>
      <c r="AE5090" s="13">
        <f t="shared" si="642"/>
        <v>200</v>
      </c>
      <c r="AF5090" t="s">
        <v>62</v>
      </c>
      <c r="AG5090" t="s">
        <v>62</v>
      </c>
      <c r="AH5090">
        <v>1</v>
      </c>
      <c r="AI5090">
        <v>100</v>
      </c>
      <c r="AJ5090">
        <v>10</v>
      </c>
      <c r="AK5090">
        <v>10</v>
      </c>
      <c r="AL5090">
        <v>10</v>
      </c>
      <c r="AM5090">
        <v>10</v>
      </c>
      <c r="AN5090">
        <v>10</v>
      </c>
      <c r="AO5090">
        <v>10</v>
      </c>
    </row>
    <row r="5091" spans="1:41">
      <c r="A5091" s="1">
        <v>11285634</v>
      </c>
      <c r="B5091" t="s">
        <v>802</v>
      </c>
      <c r="C5091">
        <v>2014</v>
      </c>
      <c r="D5091" s="2" t="s">
        <v>6597</v>
      </c>
      <c r="E5091" s="4">
        <f t="shared" si="636"/>
        <v>41653</v>
      </c>
      <c r="F5091" s="5">
        <f t="shared" ca="1" si="637"/>
        <v>1.4759603614916297</v>
      </c>
      <c r="G5091" s="1">
        <v>2212392</v>
      </c>
      <c r="H5091" t="s">
        <v>32</v>
      </c>
      <c r="I5091" t="s">
        <v>33</v>
      </c>
      <c r="J5091" s="6" t="str">
        <f t="shared" si="638"/>
        <v>Amsterdam</v>
      </c>
      <c r="K5091" t="s">
        <v>34</v>
      </c>
      <c r="M5091" s="1" t="s">
        <v>242</v>
      </c>
      <c r="N5091" t="s">
        <v>35</v>
      </c>
      <c r="O5091">
        <v>52.388947589133501</v>
      </c>
      <c r="P5091">
        <v>4.8858669740210603</v>
      </c>
      <c r="Q5091" t="s">
        <v>36</v>
      </c>
      <c r="R5091" t="s">
        <v>37</v>
      </c>
      <c r="S5091">
        <v>4</v>
      </c>
      <c r="T5091">
        <v>1</v>
      </c>
      <c r="U5091">
        <v>2</v>
      </c>
      <c r="V5091">
        <v>4</v>
      </c>
      <c r="W5091" t="s">
        <v>38</v>
      </c>
      <c r="X5091" s="8">
        <v>125</v>
      </c>
      <c r="Y5091">
        <v>2</v>
      </c>
      <c r="Z5091">
        <v>30</v>
      </c>
      <c r="AA5091">
        <v>2</v>
      </c>
      <c r="AB5091" s="6">
        <f t="shared" si="639"/>
        <v>26</v>
      </c>
      <c r="AC5091" s="13">
        <f t="shared" si="640"/>
        <v>125</v>
      </c>
      <c r="AD5091" s="13">
        <f t="shared" si="641"/>
        <v>250</v>
      </c>
      <c r="AE5091" s="13">
        <f t="shared" si="642"/>
        <v>6500</v>
      </c>
      <c r="AF5091" t="s">
        <v>39</v>
      </c>
      <c r="AG5091">
        <v>0.72</v>
      </c>
      <c r="AH5091">
        <v>13</v>
      </c>
      <c r="AI5091">
        <v>92</v>
      </c>
      <c r="AJ5091">
        <v>10</v>
      </c>
      <c r="AK5091">
        <v>10</v>
      </c>
      <c r="AL5091">
        <v>10</v>
      </c>
      <c r="AM5091">
        <v>10</v>
      </c>
      <c r="AN5091">
        <v>9</v>
      </c>
      <c r="AO5091">
        <v>9</v>
      </c>
    </row>
    <row r="5092" spans="1:41">
      <c r="A5092" s="1">
        <v>11291814</v>
      </c>
      <c r="B5092" t="s">
        <v>4248</v>
      </c>
      <c r="C5092">
        <v>2014</v>
      </c>
      <c r="D5092" s="2" t="s">
        <v>6597</v>
      </c>
      <c r="E5092" s="4">
        <f t="shared" si="636"/>
        <v>41653</v>
      </c>
      <c r="F5092" s="5">
        <f t="shared" ca="1" si="637"/>
        <v>1.4759603614916297</v>
      </c>
      <c r="G5092" s="1">
        <v>2213734</v>
      </c>
      <c r="H5092" t="s">
        <v>51</v>
      </c>
      <c r="I5092" t="s">
        <v>33</v>
      </c>
      <c r="J5092" s="6" t="str">
        <f t="shared" si="638"/>
        <v>Amsterdam</v>
      </c>
      <c r="K5092" t="s">
        <v>34</v>
      </c>
      <c r="M5092" s="1">
        <v>1052</v>
      </c>
      <c r="N5092" t="s">
        <v>35</v>
      </c>
      <c r="O5092">
        <v>52.382913367019597</v>
      </c>
      <c r="P5092">
        <v>4.88188096131059</v>
      </c>
      <c r="Q5092" t="s">
        <v>36</v>
      </c>
      <c r="R5092" t="s">
        <v>37</v>
      </c>
      <c r="S5092">
        <v>4</v>
      </c>
      <c r="T5092">
        <v>1</v>
      </c>
      <c r="U5092">
        <v>1</v>
      </c>
      <c r="V5092">
        <v>2</v>
      </c>
      <c r="W5092" t="s">
        <v>38</v>
      </c>
      <c r="X5092" s="8">
        <v>100</v>
      </c>
      <c r="Y5092">
        <v>2</v>
      </c>
      <c r="Z5092">
        <v>50</v>
      </c>
      <c r="AA5092">
        <v>2</v>
      </c>
      <c r="AB5092" s="6">
        <f t="shared" si="639"/>
        <v>40</v>
      </c>
      <c r="AC5092" s="13">
        <f t="shared" si="640"/>
        <v>100</v>
      </c>
      <c r="AD5092" s="13">
        <f t="shared" si="641"/>
        <v>200</v>
      </c>
      <c r="AE5092" s="13">
        <f t="shared" si="642"/>
        <v>8000</v>
      </c>
      <c r="AF5092" t="s">
        <v>47</v>
      </c>
      <c r="AG5092">
        <v>1</v>
      </c>
      <c r="AH5092">
        <v>20</v>
      </c>
      <c r="AI5092">
        <v>96</v>
      </c>
      <c r="AJ5092">
        <v>10</v>
      </c>
      <c r="AK5092">
        <v>10</v>
      </c>
      <c r="AL5092">
        <v>10</v>
      </c>
      <c r="AM5092">
        <v>10</v>
      </c>
      <c r="AN5092">
        <v>10</v>
      </c>
      <c r="AO5092">
        <v>9</v>
      </c>
    </row>
    <row r="5093" spans="1:41">
      <c r="A5093" s="1">
        <v>11298034</v>
      </c>
      <c r="B5093" t="s">
        <v>4217</v>
      </c>
      <c r="C5093">
        <v>2014</v>
      </c>
      <c r="D5093" s="2" t="s">
        <v>6597</v>
      </c>
      <c r="E5093" s="4">
        <f t="shared" si="636"/>
        <v>41653</v>
      </c>
      <c r="F5093" s="5">
        <f t="shared" ca="1" si="637"/>
        <v>1.4759603614916297</v>
      </c>
      <c r="G5093" s="1">
        <v>4748150</v>
      </c>
      <c r="H5093" t="s">
        <v>32</v>
      </c>
      <c r="I5093" t="s">
        <v>33</v>
      </c>
      <c r="J5093" s="6" t="str">
        <f t="shared" si="638"/>
        <v>Amsterdam</v>
      </c>
      <c r="K5093" t="s">
        <v>46</v>
      </c>
      <c r="M5093" s="1" t="s">
        <v>4249</v>
      </c>
      <c r="N5093" t="s">
        <v>35</v>
      </c>
      <c r="O5093">
        <v>52.390247269430603</v>
      </c>
      <c r="P5093">
        <v>4.8778558041358799</v>
      </c>
      <c r="Q5093" t="s">
        <v>36</v>
      </c>
      <c r="R5093" t="s">
        <v>37</v>
      </c>
      <c r="S5093">
        <v>2</v>
      </c>
      <c r="T5093">
        <v>1</v>
      </c>
      <c r="U5093">
        <v>1</v>
      </c>
      <c r="V5093">
        <v>1</v>
      </c>
      <c r="W5093" t="s">
        <v>38</v>
      </c>
      <c r="X5093" s="8">
        <v>99</v>
      </c>
      <c r="Y5093">
        <v>2</v>
      </c>
      <c r="Z5093">
        <v>35</v>
      </c>
      <c r="AA5093">
        <v>2</v>
      </c>
      <c r="AB5093" s="6">
        <f t="shared" si="639"/>
        <v>0</v>
      </c>
      <c r="AC5093" s="13">
        <f t="shared" si="640"/>
        <v>99</v>
      </c>
      <c r="AD5093" s="13">
        <f t="shared" si="641"/>
        <v>198</v>
      </c>
      <c r="AE5093" s="13">
        <f t="shared" si="642"/>
        <v>0</v>
      </c>
      <c r="AF5093" t="s">
        <v>62</v>
      </c>
      <c r="AG5093" t="s">
        <v>62</v>
      </c>
      <c r="AH5093">
        <v>0</v>
      </c>
    </row>
    <row r="5094" spans="1:41">
      <c r="A5094" s="1">
        <v>11300670</v>
      </c>
      <c r="B5094" t="s">
        <v>1829</v>
      </c>
      <c r="C5094">
        <v>2014</v>
      </c>
      <c r="D5094" s="2" t="s">
        <v>6597</v>
      </c>
      <c r="E5094" s="4">
        <f t="shared" si="636"/>
        <v>41653</v>
      </c>
      <c r="F5094" s="5">
        <f t="shared" ca="1" si="637"/>
        <v>1.4759603614916297</v>
      </c>
      <c r="G5094" s="1">
        <v>2347301</v>
      </c>
      <c r="H5094" t="s">
        <v>32</v>
      </c>
      <c r="I5094" t="s">
        <v>33</v>
      </c>
      <c r="J5094" s="6" t="str">
        <f t="shared" si="638"/>
        <v>Amsterdam</v>
      </c>
      <c r="K5094" t="s">
        <v>34</v>
      </c>
      <c r="M5094" s="1" t="s">
        <v>4250</v>
      </c>
      <c r="N5094" t="s">
        <v>35</v>
      </c>
      <c r="O5094">
        <v>52.388631672481999</v>
      </c>
      <c r="P5094">
        <v>4.8785382822874102</v>
      </c>
      <c r="Q5094" t="s">
        <v>36</v>
      </c>
      <c r="R5094" t="s">
        <v>37</v>
      </c>
      <c r="S5094">
        <v>5</v>
      </c>
      <c r="T5094">
        <v>2</v>
      </c>
      <c r="U5094">
        <v>4</v>
      </c>
      <c r="V5094">
        <v>5</v>
      </c>
      <c r="W5094" t="s">
        <v>38</v>
      </c>
      <c r="X5094" s="8">
        <v>180</v>
      </c>
      <c r="Y5094">
        <v>4</v>
      </c>
      <c r="Z5094">
        <v>50</v>
      </c>
      <c r="AA5094">
        <v>3</v>
      </c>
      <c r="AB5094" s="6">
        <f t="shared" si="639"/>
        <v>26</v>
      </c>
      <c r="AC5094" s="13">
        <f t="shared" si="640"/>
        <v>180</v>
      </c>
      <c r="AD5094" s="13">
        <f t="shared" si="641"/>
        <v>540</v>
      </c>
      <c r="AE5094" s="13">
        <f t="shared" si="642"/>
        <v>14040</v>
      </c>
      <c r="AF5094" t="s">
        <v>39</v>
      </c>
      <c r="AG5094">
        <v>0.9</v>
      </c>
      <c r="AH5094">
        <v>13</v>
      </c>
      <c r="AI5094">
        <v>97</v>
      </c>
      <c r="AJ5094">
        <v>10</v>
      </c>
      <c r="AK5094">
        <v>8</v>
      </c>
      <c r="AL5094">
        <v>10</v>
      </c>
      <c r="AM5094">
        <v>10</v>
      </c>
      <c r="AN5094">
        <v>9</v>
      </c>
      <c r="AO5094">
        <v>10</v>
      </c>
    </row>
    <row r="5095" spans="1:41">
      <c r="A5095" s="1">
        <v>11318239</v>
      </c>
      <c r="B5095" t="s">
        <v>144</v>
      </c>
      <c r="C5095">
        <v>2014</v>
      </c>
      <c r="D5095" s="2" t="s">
        <v>6598</v>
      </c>
      <c r="E5095" s="4">
        <f t="shared" si="636"/>
        <v>41654</v>
      </c>
      <c r="F5095" s="5">
        <f t="shared" ca="1" si="637"/>
        <v>1.4732206354642323</v>
      </c>
      <c r="G5095" s="1">
        <v>2218464</v>
      </c>
      <c r="H5095" t="s">
        <v>41</v>
      </c>
      <c r="I5095" t="s">
        <v>33</v>
      </c>
      <c r="J5095" s="6" t="str">
        <f t="shared" si="638"/>
        <v>Amsterdam</v>
      </c>
      <c r="K5095" t="s">
        <v>34</v>
      </c>
      <c r="M5095" s="1">
        <v>1094</v>
      </c>
      <c r="N5095" t="s">
        <v>35</v>
      </c>
      <c r="O5095">
        <v>52.365511192314599</v>
      </c>
      <c r="P5095">
        <v>4.9333203077018002</v>
      </c>
      <c r="Q5095" t="s">
        <v>36</v>
      </c>
      <c r="R5095" t="s">
        <v>37</v>
      </c>
      <c r="S5095">
        <v>4</v>
      </c>
      <c r="T5095">
        <v>1</v>
      </c>
      <c r="U5095">
        <v>2</v>
      </c>
      <c r="V5095">
        <v>2</v>
      </c>
      <c r="W5095" t="s">
        <v>38</v>
      </c>
      <c r="X5095" s="8">
        <v>120</v>
      </c>
      <c r="Y5095">
        <v>1</v>
      </c>
      <c r="Z5095">
        <v>0</v>
      </c>
      <c r="AA5095">
        <v>2</v>
      </c>
      <c r="AB5095" s="6">
        <f t="shared" si="639"/>
        <v>0</v>
      </c>
      <c r="AC5095" s="13">
        <f t="shared" si="640"/>
        <v>120</v>
      </c>
      <c r="AD5095" s="13">
        <f t="shared" si="641"/>
        <v>240</v>
      </c>
      <c r="AE5095" s="13">
        <f t="shared" si="642"/>
        <v>0</v>
      </c>
      <c r="AF5095" t="s">
        <v>47</v>
      </c>
      <c r="AG5095">
        <v>1</v>
      </c>
      <c r="AH5095">
        <v>0</v>
      </c>
    </row>
    <row r="5096" spans="1:41">
      <c r="A5096" s="1">
        <v>11319415</v>
      </c>
      <c r="B5096" t="s">
        <v>4251</v>
      </c>
      <c r="C5096">
        <v>2014</v>
      </c>
      <c r="D5096" s="2" t="s">
        <v>6598</v>
      </c>
      <c r="E5096" s="4">
        <f t="shared" si="636"/>
        <v>41654</v>
      </c>
      <c r="F5096" s="5">
        <f t="shared" ca="1" si="637"/>
        <v>1.4732206354642323</v>
      </c>
      <c r="G5096" s="1">
        <v>2242346</v>
      </c>
      <c r="H5096" t="s">
        <v>32</v>
      </c>
      <c r="I5096" t="s">
        <v>33</v>
      </c>
      <c r="J5096" s="6" t="str">
        <f t="shared" si="638"/>
        <v>Amsterdam</v>
      </c>
      <c r="K5096" t="s">
        <v>34</v>
      </c>
      <c r="M5096" s="1">
        <v>1053</v>
      </c>
      <c r="N5096" t="s">
        <v>35</v>
      </c>
      <c r="O5096">
        <v>52.373268312820898</v>
      </c>
      <c r="P5096">
        <v>4.8694973091908098</v>
      </c>
      <c r="Q5096" t="s">
        <v>36</v>
      </c>
      <c r="R5096" t="s">
        <v>37</v>
      </c>
      <c r="S5096">
        <v>6</v>
      </c>
      <c r="T5096">
        <v>1.5</v>
      </c>
      <c r="U5096">
        <v>2</v>
      </c>
      <c r="V5096">
        <v>3</v>
      </c>
      <c r="W5096" t="s">
        <v>38</v>
      </c>
      <c r="X5096" s="8">
        <v>129</v>
      </c>
      <c r="Y5096">
        <v>4</v>
      </c>
      <c r="Z5096">
        <v>25</v>
      </c>
      <c r="AA5096">
        <v>4</v>
      </c>
      <c r="AB5096" s="6">
        <f t="shared" si="639"/>
        <v>26</v>
      </c>
      <c r="AC5096" s="13">
        <f t="shared" si="640"/>
        <v>129</v>
      </c>
      <c r="AD5096" s="13">
        <f t="shared" si="641"/>
        <v>516</v>
      </c>
      <c r="AE5096" s="13">
        <f t="shared" si="642"/>
        <v>13416</v>
      </c>
      <c r="AF5096" t="s">
        <v>39</v>
      </c>
      <c r="AG5096">
        <v>1</v>
      </c>
      <c r="AH5096">
        <v>13</v>
      </c>
      <c r="AI5096">
        <v>100</v>
      </c>
      <c r="AJ5096">
        <v>10</v>
      </c>
      <c r="AK5096">
        <v>9</v>
      </c>
      <c r="AL5096">
        <v>10</v>
      </c>
      <c r="AM5096">
        <v>10</v>
      </c>
      <c r="AN5096">
        <v>9</v>
      </c>
      <c r="AO5096">
        <v>9</v>
      </c>
    </row>
    <row r="5097" spans="1:41">
      <c r="A5097" s="1">
        <v>11319500</v>
      </c>
      <c r="B5097" t="s">
        <v>4252</v>
      </c>
      <c r="C5097">
        <v>2014</v>
      </c>
      <c r="D5097" s="2" t="s">
        <v>6598</v>
      </c>
      <c r="E5097" s="4">
        <f t="shared" si="636"/>
        <v>41654</v>
      </c>
      <c r="F5097" s="5">
        <f t="shared" ca="1" si="637"/>
        <v>1.4732206354642323</v>
      </c>
      <c r="G5097" s="1">
        <v>3508238</v>
      </c>
      <c r="H5097" t="s">
        <v>51</v>
      </c>
      <c r="I5097" t="s">
        <v>33</v>
      </c>
      <c r="J5097" s="6" t="str">
        <f t="shared" si="638"/>
        <v>Amsterdam</v>
      </c>
      <c r="K5097" t="s">
        <v>34</v>
      </c>
      <c r="M5097" s="1">
        <v>1013</v>
      </c>
      <c r="N5097" t="s">
        <v>35</v>
      </c>
      <c r="O5097">
        <v>52.382400133131597</v>
      </c>
      <c r="P5097">
        <v>4.8906327324399097</v>
      </c>
      <c r="Q5097" t="s">
        <v>104</v>
      </c>
      <c r="R5097" t="s">
        <v>37</v>
      </c>
      <c r="S5097">
        <v>2</v>
      </c>
      <c r="T5097">
        <v>1</v>
      </c>
      <c r="U5097">
        <v>0</v>
      </c>
      <c r="V5097">
        <v>2</v>
      </c>
      <c r="W5097" t="s">
        <v>38</v>
      </c>
      <c r="X5097" s="8">
        <v>65</v>
      </c>
      <c r="Y5097">
        <v>1</v>
      </c>
      <c r="Z5097">
        <v>0</v>
      </c>
      <c r="AA5097">
        <v>3</v>
      </c>
      <c r="AB5097" s="6">
        <f t="shared" si="639"/>
        <v>94</v>
      </c>
      <c r="AC5097" s="13">
        <f t="shared" si="640"/>
        <v>65</v>
      </c>
      <c r="AD5097" s="13">
        <f t="shared" si="641"/>
        <v>195</v>
      </c>
      <c r="AE5097" s="13">
        <f t="shared" si="642"/>
        <v>18330</v>
      </c>
      <c r="AF5097" t="s">
        <v>43</v>
      </c>
      <c r="AG5097">
        <v>1</v>
      </c>
      <c r="AH5097">
        <v>47</v>
      </c>
      <c r="AI5097">
        <v>94</v>
      </c>
      <c r="AJ5097">
        <v>10</v>
      </c>
      <c r="AK5097">
        <v>9</v>
      </c>
      <c r="AL5097">
        <v>10</v>
      </c>
      <c r="AM5097">
        <v>10</v>
      </c>
      <c r="AN5097">
        <v>10</v>
      </c>
      <c r="AO5097">
        <v>9</v>
      </c>
    </row>
    <row r="5098" spans="1:41">
      <c r="A5098" s="1">
        <v>11320911</v>
      </c>
      <c r="B5098" t="s">
        <v>4253</v>
      </c>
      <c r="C5098">
        <v>2014</v>
      </c>
      <c r="D5098" s="2" t="s">
        <v>6598</v>
      </c>
      <c r="E5098" s="4">
        <f t="shared" si="636"/>
        <v>41654</v>
      </c>
      <c r="F5098" s="5">
        <f t="shared" ca="1" si="637"/>
        <v>1.4732206354642323</v>
      </c>
      <c r="G5098" s="1">
        <v>4613584</v>
      </c>
      <c r="H5098" t="s">
        <v>51</v>
      </c>
      <c r="I5098" t="s">
        <v>33</v>
      </c>
      <c r="J5098" s="6" t="str">
        <f t="shared" si="638"/>
        <v>Amsterdam</v>
      </c>
      <c r="K5098" t="s">
        <v>34</v>
      </c>
      <c r="M5098" s="1" t="s">
        <v>4254</v>
      </c>
      <c r="N5098" t="s">
        <v>35</v>
      </c>
      <c r="O5098">
        <v>52.372839757745901</v>
      </c>
      <c r="P5098">
        <v>4.8836638923164797</v>
      </c>
      <c r="Q5098" t="s">
        <v>36</v>
      </c>
      <c r="R5098" t="s">
        <v>37</v>
      </c>
      <c r="S5098">
        <v>2</v>
      </c>
      <c r="T5098">
        <v>1.5</v>
      </c>
      <c r="U5098">
        <v>1</v>
      </c>
      <c r="V5098">
        <v>1</v>
      </c>
      <c r="W5098" t="s">
        <v>38</v>
      </c>
      <c r="X5098" s="8">
        <v>199</v>
      </c>
      <c r="Y5098">
        <v>2</v>
      </c>
      <c r="Z5098">
        <v>0</v>
      </c>
      <c r="AA5098">
        <v>5</v>
      </c>
      <c r="AB5098" s="6">
        <f t="shared" si="639"/>
        <v>0</v>
      </c>
      <c r="AC5098" s="13">
        <f t="shared" si="640"/>
        <v>199</v>
      </c>
      <c r="AD5098" s="13">
        <f t="shared" si="641"/>
        <v>995</v>
      </c>
      <c r="AE5098" s="13">
        <f t="shared" si="642"/>
        <v>0</v>
      </c>
      <c r="AF5098" t="s">
        <v>62</v>
      </c>
      <c r="AG5098" t="s">
        <v>62</v>
      </c>
      <c r="AH5098">
        <v>0</v>
      </c>
    </row>
    <row r="5099" spans="1:41">
      <c r="A5099" s="1">
        <v>11324330</v>
      </c>
      <c r="B5099" t="s">
        <v>4255</v>
      </c>
      <c r="C5099">
        <v>2014</v>
      </c>
      <c r="D5099" s="2" t="s">
        <v>6598</v>
      </c>
      <c r="E5099" s="4">
        <f t="shared" si="636"/>
        <v>41654</v>
      </c>
      <c r="F5099" s="5">
        <f t="shared" ca="1" si="637"/>
        <v>1.4732206354642323</v>
      </c>
      <c r="G5099" s="1">
        <v>2274276</v>
      </c>
      <c r="H5099" t="s">
        <v>51</v>
      </c>
      <c r="I5099" t="s">
        <v>33</v>
      </c>
      <c r="J5099" s="6" t="str">
        <f t="shared" si="638"/>
        <v>Amsterdam</v>
      </c>
      <c r="K5099" t="s">
        <v>34</v>
      </c>
      <c r="M5099" s="1">
        <v>1015</v>
      </c>
      <c r="N5099" t="s">
        <v>35</v>
      </c>
      <c r="O5099">
        <v>52.380334344734102</v>
      </c>
      <c r="P5099">
        <v>4.8813036907966696</v>
      </c>
      <c r="Q5099" t="s">
        <v>36</v>
      </c>
      <c r="R5099" t="s">
        <v>37</v>
      </c>
      <c r="S5099">
        <v>6</v>
      </c>
      <c r="T5099">
        <v>2</v>
      </c>
      <c r="U5099">
        <v>1</v>
      </c>
      <c r="V5099">
        <v>5</v>
      </c>
      <c r="W5099" t="s">
        <v>38</v>
      </c>
      <c r="X5099" s="8">
        <v>72</v>
      </c>
      <c r="Y5099">
        <v>1</v>
      </c>
      <c r="Z5099">
        <v>30</v>
      </c>
      <c r="AA5099">
        <v>3</v>
      </c>
      <c r="AB5099" s="6">
        <f t="shared" si="639"/>
        <v>16</v>
      </c>
      <c r="AC5099" s="13">
        <f t="shared" si="640"/>
        <v>102</v>
      </c>
      <c r="AD5099" s="13">
        <f t="shared" si="641"/>
        <v>306</v>
      </c>
      <c r="AE5099" s="13">
        <f t="shared" si="642"/>
        <v>4896</v>
      </c>
      <c r="AF5099" t="s">
        <v>39</v>
      </c>
      <c r="AG5099">
        <v>0.73</v>
      </c>
      <c r="AH5099">
        <v>8</v>
      </c>
      <c r="AI5099">
        <v>83</v>
      </c>
      <c r="AJ5099">
        <v>8</v>
      </c>
      <c r="AK5099">
        <v>8</v>
      </c>
      <c r="AL5099">
        <v>9</v>
      </c>
      <c r="AM5099">
        <v>8</v>
      </c>
      <c r="AN5099">
        <v>8</v>
      </c>
      <c r="AO5099">
        <v>8</v>
      </c>
    </row>
    <row r="5100" spans="1:41">
      <c r="A5100" s="1">
        <v>11326500</v>
      </c>
      <c r="B5100" t="s">
        <v>4256</v>
      </c>
      <c r="C5100">
        <v>2014</v>
      </c>
      <c r="D5100" s="2" t="s">
        <v>6598</v>
      </c>
      <c r="E5100" s="4">
        <f t="shared" si="636"/>
        <v>41654</v>
      </c>
      <c r="F5100" s="5">
        <f t="shared" ca="1" si="637"/>
        <v>1.4732206354642323</v>
      </c>
      <c r="G5100" s="1">
        <v>5202737</v>
      </c>
      <c r="H5100" t="s">
        <v>51</v>
      </c>
      <c r="I5100" t="s">
        <v>33</v>
      </c>
      <c r="J5100" s="6" t="str">
        <f t="shared" si="638"/>
        <v>Amsterdam</v>
      </c>
      <c r="K5100" t="s">
        <v>46</v>
      </c>
      <c r="M5100" s="1">
        <v>1015</v>
      </c>
      <c r="N5100" t="s">
        <v>35</v>
      </c>
      <c r="O5100">
        <v>52.376305749897497</v>
      </c>
      <c r="P5100">
        <v>4.8891357492694203</v>
      </c>
      <c r="Q5100" t="s">
        <v>36</v>
      </c>
      <c r="R5100" t="s">
        <v>37</v>
      </c>
      <c r="S5100">
        <v>2</v>
      </c>
      <c r="T5100">
        <v>1</v>
      </c>
      <c r="U5100">
        <v>1</v>
      </c>
      <c r="V5100">
        <v>1</v>
      </c>
      <c r="W5100" t="s">
        <v>38</v>
      </c>
      <c r="X5100" s="8">
        <v>100</v>
      </c>
      <c r="Y5100">
        <v>1</v>
      </c>
      <c r="Z5100">
        <v>0</v>
      </c>
      <c r="AA5100">
        <v>2</v>
      </c>
      <c r="AB5100" s="6">
        <f t="shared" si="639"/>
        <v>2</v>
      </c>
      <c r="AC5100" s="13">
        <f t="shared" si="640"/>
        <v>100</v>
      </c>
      <c r="AD5100" s="13">
        <f t="shared" si="641"/>
        <v>200</v>
      </c>
      <c r="AE5100" s="13">
        <f t="shared" si="642"/>
        <v>400</v>
      </c>
      <c r="AF5100" t="s">
        <v>43</v>
      </c>
      <c r="AG5100">
        <v>1</v>
      </c>
      <c r="AH5100">
        <v>1</v>
      </c>
      <c r="AI5100">
        <v>100</v>
      </c>
      <c r="AJ5100">
        <v>8</v>
      </c>
      <c r="AK5100">
        <v>10</v>
      </c>
      <c r="AL5100">
        <v>10</v>
      </c>
      <c r="AM5100">
        <v>10</v>
      </c>
      <c r="AN5100">
        <v>10</v>
      </c>
      <c r="AO5100">
        <v>6</v>
      </c>
    </row>
    <row r="5101" spans="1:41">
      <c r="A5101" s="1">
        <v>11334498</v>
      </c>
      <c r="B5101" t="s">
        <v>1609</v>
      </c>
      <c r="C5101">
        <v>2014</v>
      </c>
      <c r="D5101" s="2" t="s">
        <v>6598</v>
      </c>
      <c r="E5101" s="4">
        <f t="shared" si="636"/>
        <v>41654</v>
      </c>
      <c r="F5101" s="5">
        <f t="shared" ca="1" si="637"/>
        <v>1.4732206354642323</v>
      </c>
      <c r="G5101" s="1">
        <v>2913467</v>
      </c>
      <c r="H5101" t="s">
        <v>45</v>
      </c>
      <c r="I5101" t="s">
        <v>33</v>
      </c>
      <c r="J5101" s="6" t="str">
        <f t="shared" si="638"/>
        <v>Amsterdam</v>
      </c>
      <c r="K5101" t="s">
        <v>34</v>
      </c>
      <c r="M5101" s="1" t="s">
        <v>4257</v>
      </c>
      <c r="N5101" t="s">
        <v>35</v>
      </c>
      <c r="O5101">
        <v>52.368125589665198</v>
      </c>
      <c r="P5101">
        <v>4.8601733549770296</v>
      </c>
      <c r="Q5101" t="s">
        <v>36</v>
      </c>
      <c r="R5101" t="s">
        <v>42</v>
      </c>
      <c r="S5101">
        <v>2</v>
      </c>
      <c r="T5101">
        <v>1</v>
      </c>
      <c r="U5101">
        <v>1</v>
      </c>
      <c r="V5101">
        <v>1</v>
      </c>
      <c r="W5101" t="s">
        <v>38</v>
      </c>
      <c r="X5101" s="8">
        <v>48</v>
      </c>
      <c r="Y5101">
        <v>1</v>
      </c>
      <c r="Z5101">
        <v>0</v>
      </c>
      <c r="AA5101">
        <v>1</v>
      </c>
      <c r="AB5101" s="6">
        <f t="shared" si="639"/>
        <v>52</v>
      </c>
      <c r="AC5101" s="13">
        <f t="shared" si="640"/>
        <v>48</v>
      </c>
      <c r="AD5101" s="13">
        <f t="shared" si="641"/>
        <v>48</v>
      </c>
      <c r="AE5101" s="13">
        <f t="shared" si="642"/>
        <v>2496</v>
      </c>
      <c r="AF5101" t="s">
        <v>39</v>
      </c>
      <c r="AG5101">
        <v>0.77</v>
      </c>
      <c r="AH5101">
        <v>26</v>
      </c>
      <c r="AI5101">
        <v>92</v>
      </c>
      <c r="AJ5101">
        <v>10</v>
      </c>
      <c r="AK5101">
        <v>9</v>
      </c>
      <c r="AL5101">
        <v>10</v>
      </c>
      <c r="AM5101">
        <v>10</v>
      </c>
      <c r="AN5101">
        <v>9</v>
      </c>
      <c r="AO5101">
        <v>9</v>
      </c>
    </row>
    <row r="5102" spans="1:41">
      <c r="A5102" s="1">
        <v>11337160</v>
      </c>
      <c r="B5102" t="s">
        <v>4258</v>
      </c>
      <c r="C5102">
        <v>2014</v>
      </c>
      <c r="D5102" s="2" t="s">
        <v>6598</v>
      </c>
      <c r="E5102" s="4">
        <f t="shared" si="636"/>
        <v>41654</v>
      </c>
      <c r="F5102" s="5">
        <f t="shared" ca="1" si="637"/>
        <v>1.4732206354642323</v>
      </c>
      <c r="G5102" s="1">
        <v>2222064</v>
      </c>
      <c r="H5102" t="s">
        <v>45</v>
      </c>
      <c r="I5102" t="s">
        <v>33</v>
      </c>
      <c r="J5102" s="6" t="str">
        <f t="shared" si="638"/>
        <v>Amsterdam</v>
      </c>
      <c r="K5102" t="s">
        <v>34</v>
      </c>
      <c r="M5102" s="1">
        <v>1055</v>
      </c>
      <c r="N5102" t="s">
        <v>35</v>
      </c>
      <c r="O5102">
        <v>52.3737917068634</v>
      </c>
      <c r="P5102">
        <v>4.8544699169571803</v>
      </c>
      <c r="Q5102" t="s">
        <v>36</v>
      </c>
      <c r="R5102" t="s">
        <v>37</v>
      </c>
      <c r="S5102">
        <v>2</v>
      </c>
      <c r="T5102">
        <v>1</v>
      </c>
      <c r="U5102">
        <v>1</v>
      </c>
      <c r="V5102">
        <v>1</v>
      </c>
      <c r="W5102" t="s">
        <v>38</v>
      </c>
      <c r="X5102" s="8">
        <v>87</v>
      </c>
      <c r="Y5102">
        <v>1</v>
      </c>
      <c r="Z5102">
        <v>0</v>
      </c>
      <c r="AA5102">
        <v>3</v>
      </c>
      <c r="AB5102" s="6">
        <f t="shared" si="639"/>
        <v>14</v>
      </c>
      <c r="AC5102" s="13">
        <f t="shared" si="640"/>
        <v>87</v>
      </c>
      <c r="AD5102" s="13">
        <f t="shared" si="641"/>
        <v>261</v>
      </c>
      <c r="AE5102" s="13">
        <f t="shared" si="642"/>
        <v>3654</v>
      </c>
      <c r="AF5102" t="s">
        <v>43</v>
      </c>
      <c r="AG5102">
        <v>1</v>
      </c>
      <c r="AH5102">
        <v>7</v>
      </c>
      <c r="AI5102">
        <v>93</v>
      </c>
      <c r="AJ5102">
        <v>10</v>
      </c>
      <c r="AK5102">
        <v>9</v>
      </c>
      <c r="AL5102">
        <v>10</v>
      </c>
      <c r="AM5102">
        <v>10</v>
      </c>
      <c r="AN5102">
        <v>9</v>
      </c>
      <c r="AO5102">
        <v>9</v>
      </c>
    </row>
    <row r="5103" spans="1:41">
      <c r="A5103" s="1">
        <v>11338763</v>
      </c>
      <c r="B5103" t="s">
        <v>766</v>
      </c>
      <c r="C5103">
        <v>2014</v>
      </c>
      <c r="D5103" s="2" t="s">
        <v>6598</v>
      </c>
      <c r="E5103" s="4">
        <f t="shared" si="636"/>
        <v>41654</v>
      </c>
      <c r="F5103" s="5">
        <f t="shared" ca="1" si="637"/>
        <v>1.4732206354642323</v>
      </c>
      <c r="G5103" s="1">
        <v>2222342</v>
      </c>
      <c r="H5103" t="s">
        <v>45</v>
      </c>
      <c r="I5103" t="s">
        <v>33</v>
      </c>
      <c r="J5103" s="6" t="str">
        <f t="shared" si="638"/>
        <v>Amsterdam</v>
      </c>
      <c r="K5103" t="s">
        <v>34</v>
      </c>
      <c r="M5103" s="1">
        <v>1053</v>
      </c>
      <c r="N5103" t="s">
        <v>35</v>
      </c>
      <c r="O5103">
        <v>52.3647688026685</v>
      </c>
      <c r="P5103">
        <v>4.8602642882736502</v>
      </c>
      <c r="Q5103" t="s">
        <v>36</v>
      </c>
      <c r="R5103" t="s">
        <v>37</v>
      </c>
      <c r="S5103">
        <v>4</v>
      </c>
      <c r="T5103">
        <v>1</v>
      </c>
      <c r="U5103">
        <v>1</v>
      </c>
      <c r="V5103">
        <v>1</v>
      </c>
      <c r="W5103" t="s">
        <v>38</v>
      </c>
      <c r="X5103" s="8">
        <v>85</v>
      </c>
      <c r="Y5103">
        <v>2</v>
      </c>
      <c r="Z5103">
        <v>20</v>
      </c>
      <c r="AA5103">
        <v>4</v>
      </c>
      <c r="AB5103" s="6">
        <f t="shared" si="639"/>
        <v>70</v>
      </c>
      <c r="AC5103" s="13">
        <f t="shared" si="640"/>
        <v>85</v>
      </c>
      <c r="AD5103" s="13">
        <f t="shared" si="641"/>
        <v>340</v>
      </c>
      <c r="AE5103" s="13">
        <f t="shared" si="642"/>
        <v>23800</v>
      </c>
      <c r="AF5103" t="s">
        <v>47</v>
      </c>
      <c r="AG5103">
        <v>0.89</v>
      </c>
      <c r="AH5103">
        <v>35</v>
      </c>
      <c r="AI5103">
        <v>94</v>
      </c>
      <c r="AJ5103">
        <v>10</v>
      </c>
      <c r="AK5103">
        <v>10</v>
      </c>
      <c r="AL5103">
        <v>10</v>
      </c>
      <c r="AM5103">
        <v>10</v>
      </c>
      <c r="AN5103">
        <v>9</v>
      </c>
      <c r="AO5103">
        <v>9</v>
      </c>
    </row>
    <row r="5104" spans="1:41">
      <c r="A5104" s="1">
        <v>11344902</v>
      </c>
      <c r="B5104" t="s">
        <v>3490</v>
      </c>
      <c r="C5104">
        <v>2014</v>
      </c>
      <c r="D5104" s="2" t="s">
        <v>6598</v>
      </c>
      <c r="E5104" s="4">
        <f t="shared" si="636"/>
        <v>41654</v>
      </c>
      <c r="F5104" s="5">
        <f t="shared" ca="1" si="637"/>
        <v>1.4732206354642323</v>
      </c>
      <c r="G5104" s="1">
        <v>5204331</v>
      </c>
      <c r="H5104" t="s">
        <v>51</v>
      </c>
      <c r="I5104" t="s">
        <v>33</v>
      </c>
      <c r="J5104" s="6" t="str">
        <f t="shared" si="638"/>
        <v>Amsterdam</v>
      </c>
      <c r="K5104" t="s">
        <v>46</v>
      </c>
      <c r="M5104" s="1" t="s">
        <v>3800</v>
      </c>
      <c r="N5104" t="s">
        <v>35</v>
      </c>
      <c r="O5104">
        <v>52.384889017634599</v>
      </c>
      <c r="P5104">
        <v>4.8888166587331696</v>
      </c>
      <c r="Q5104" t="s">
        <v>104</v>
      </c>
      <c r="R5104" t="s">
        <v>37</v>
      </c>
      <c r="S5104">
        <v>4</v>
      </c>
      <c r="T5104">
        <v>2</v>
      </c>
      <c r="U5104">
        <v>3</v>
      </c>
      <c r="V5104">
        <v>3</v>
      </c>
      <c r="W5104" t="s">
        <v>38</v>
      </c>
      <c r="X5104" s="8">
        <v>109</v>
      </c>
      <c r="Y5104">
        <v>3</v>
      </c>
      <c r="Z5104">
        <v>25</v>
      </c>
      <c r="AA5104">
        <v>2</v>
      </c>
      <c r="AB5104" s="6">
        <f t="shared" si="639"/>
        <v>8</v>
      </c>
      <c r="AC5104" s="13">
        <f t="shared" si="640"/>
        <v>109</v>
      </c>
      <c r="AD5104" s="13">
        <f t="shared" si="641"/>
        <v>218</v>
      </c>
      <c r="AE5104" s="13">
        <f t="shared" si="642"/>
        <v>1744</v>
      </c>
      <c r="AF5104" t="s">
        <v>47</v>
      </c>
      <c r="AG5104">
        <v>0.96</v>
      </c>
      <c r="AH5104">
        <v>4</v>
      </c>
      <c r="AI5104">
        <v>90</v>
      </c>
      <c r="AJ5104">
        <v>9</v>
      </c>
      <c r="AK5104">
        <v>10</v>
      </c>
      <c r="AL5104">
        <v>10</v>
      </c>
      <c r="AM5104">
        <v>10</v>
      </c>
      <c r="AN5104">
        <v>10</v>
      </c>
      <c r="AO5104">
        <v>10</v>
      </c>
    </row>
    <row r="5105" spans="1:41">
      <c r="A5105" s="1">
        <v>11344902</v>
      </c>
      <c r="B5105" t="s">
        <v>3490</v>
      </c>
      <c r="C5105">
        <v>2014</v>
      </c>
      <c r="D5105" s="2" t="s">
        <v>6598</v>
      </c>
      <c r="E5105" s="4">
        <f t="shared" si="636"/>
        <v>41654</v>
      </c>
      <c r="F5105" s="5">
        <f t="shared" ca="1" si="637"/>
        <v>1.4732206354642323</v>
      </c>
      <c r="G5105" s="1">
        <v>5201481</v>
      </c>
      <c r="H5105" t="s">
        <v>45</v>
      </c>
      <c r="I5105" t="s">
        <v>33</v>
      </c>
      <c r="J5105" s="6" t="str">
        <f t="shared" si="638"/>
        <v>Amsterdam</v>
      </c>
      <c r="K5105" t="s">
        <v>46</v>
      </c>
      <c r="M5105" s="1" t="s">
        <v>2678</v>
      </c>
      <c r="N5105" t="s">
        <v>35</v>
      </c>
      <c r="O5105">
        <v>52.364595904849203</v>
      </c>
      <c r="P5105">
        <v>4.8623353966992404</v>
      </c>
      <c r="Q5105" t="s">
        <v>36</v>
      </c>
      <c r="R5105" t="s">
        <v>37</v>
      </c>
      <c r="S5105">
        <v>2</v>
      </c>
      <c r="T5105">
        <v>1</v>
      </c>
      <c r="U5105">
        <v>0</v>
      </c>
      <c r="V5105">
        <v>1</v>
      </c>
      <c r="W5105" t="s">
        <v>38</v>
      </c>
      <c r="X5105" s="8">
        <v>90</v>
      </c>
      <c r="Y5105">
        <v>1</v>
      </c>
      <c r="Z5105">
        <v>0</v>
      </c>
      <c r="AA5105">
        <v>2</v>
      </c>
      <c r="AB5105" s="6">
        <f t="shared" si="639"/>
        <v>6</v>
      </c>
      <c r="AC5105" s="13">
        <f t="shared" si="640"/>
        <v>90</v>
      </c>
      <c r="AD5105" s="13">
        <f t="shared" si="641"/>
        <v>180</v>
      </c>
      <c r="AE5105" s="13">
        <f t="shared" si="642"/>
        <v>1080</v>
      </c>
      <c r="AF5105" t="s">
        <v>47</v>
      </c>
      <c r="AG5105">
        <v>0.96</v>
      </c>
      <c r="AH5105">
        <v>3</v>
      </c>
      <c r="AI5105">
        <v>100</v>
      </c>
      <c r="AJ5105">
        <v>10</v>
      </c>
      <c r="AK5105">
        <v>10</v>
      </c>
      <c r="AL5105">
        <v>10</v>
      </c>
      <c r="AM5105">
        <v>9</v>
      </c>
      <c r="AN5105">
        <v>10</v>
      </c>
      <c r="AO5105">
        <v>10</v>
      </c>
    </row>
    <row r="5106" spans="1:41">
      <c r="A5106" s="1">
        <v>11352364</v>
      </c>
      <c r="B5106" t="s">
        <v>1263</v>
      </c>
      <c r="C5106">
        <v>2014</v>
      </c>
      <c r="D5106" s="2" t="s">
        <v>6349</v>
      </c>
      <c r="E5106" s="4">
        <f t="shared" si="636"/>
        <v>41655</v>
      </c>
      <c r="F5106" s="5">
        <f t="shared" ca="1" si="637"/>
        <v>1.4704809094368352</v>
      </c>
      <c r="G5106" s="1">
        <v>2224538</v>
      </c>
      <c r="H5106" t="s">
        <v>107</v>
      </c>
      <c r="I5106" t="s">
        <v>33</v>
      </c>
      <c r="J5106" s="6" t="str">
        <f t="shared" si="638"/>
        <v>Amsterdam</v>
      </c>
      <c r="K5106" t="s">
        <v>34</v>
      </c>
      <c r="M5106" s="1">
        <v>1018</v>
      </c>
      <c r="N5106" t="s">
        <v>35</v>
      </c>
      <c r="O5106">
        <v>52.360302756387199</v>
      </c>
      <c r="P5106">
        <v>4.9099586030589704</v>
      </c>
      <c r="Q5106" t="s">
        <v>58</v>
      </c>
      <c r="R5106" t="s">
        <v>37</v>
      </c>
      <c r="S5106">
        <v>8</v>
      </c>
      <c r="T5106">
        <v>2</v>
      </c>
      <c r="U5106">
        <v>5</v>
      </c>
      <c r="V5106">
        <v>7</v>
      </c>
      <c r="W5106" t="s">
        <v>38</v>
      </c>
      <c r="X5106" s="8">
        <v>425</v>
      </c>
      <c r="Y5106">
        <v>5</v>
      </c>
      <c r="Z5106">
        <v>40</v>
      </c>
      <c r="AA5106">
        <v>3</v>
      </c>
      <c r="AB5106" s="6">
        <f t="shared" si="639"/>
        <v>2</v>
      </c>
      <c r="AC5106" s="13">
        <f t="shared" si="640"/>
        <v>425</v>
      </c>
      <c r="AD5106" s="13">
        <f t="shared" si="641"/>
        <v>1275</v>
      </c>
      <c r="AE5106" s="13">
        <f t="shared" si="642"/>
        <v>2550</v>
      </c>
      <c r="AF5106" t="s">
        <v>39</v>
      </c>
      <c r="AG5106">
        <v>1</v>
      </c>
      <c r="AH5106">
        <v>1</v>
      </c>
      <c r="AI5106">
        <v>100</v>
      </c>
      <c r="AJ5106">
        <v>10</v>
      </c>
      <c r="AK5106">
        <v>10</v>
      </c>
      <c r="AL5106">
        <v>10</v>
      </c>
      <c r="AM5106">
        <v>10</v>
      </c>
      <c r="AN5106">
        <v>10</v>
      </c>
      <c r="AO5106">
        <v>10</v>
      </c>
    </row>
    <row r="5107" spans="1:41">
      <c r="A5107" s="1">
        <v>11353515</v>
      </c>
      <c r="B5107" t="s">
        <v>2607</v>
      </c>
      <c r="C5107">
        <v>2014</v>
      </c>
      <c r="D5107" s="2" t="s">
        <v>6349</v>
      </c>
      <c r="E5107" s="4">
        <f t="shared" si="636"/>
        <v>41655</v>
      </c>
      <c r="F5107" s="5">
        <f t="shared" ca="1" si="637"/>
        <v>1.4704809094368352</v>
      </c>
      <c r="G5107" s="1">
        <v>2224816</v>
      </c>
      <c r="H5107" t="s">
        <v>215</v>
      </c>
      <c r="I5107" t="s">
        <v>33</v>
      </c>
      <c r="J5107" s="6" t="str">
        <f t="shared" si="638"/>
        <v>Amsterdam</v>
      </c>
      <c r="K5107" t="s">
        <v>34</v>
      </c>
      <c r="M5107" s="1" t="s">
        <v>4259</v>
      </c>
      <c r="N5107" t="s">
        <v>35</v>
      </c>
      <c r="O5107">
        <v>52.399122929564101</v>
      </c>
      <c r="P5107">
        <v>4.9435348195163202</v>
      </c>
      <c r="Q5107" t="s">
        <v>36</v>
      </c>
      <c r="R5107" t="s">
        <v>37</v>
      </c>
      <c r="S5107">
        <v>3</v>
      </c>
      <c r="T5107">
        <v>1</v>
      </c>
      <c r="U5107">
        <v>1</v>
      </c>
      <c r="V5107">
        <v>2</v>
      </c>
      <c r="W5107" t="s">
        <v>38</v>
      </c>
      <c r="X5107" s="8">
        <v>125</v>
      </c>
      <c r="Y5107">
        <v>1</v>
      </c>
      <c r="Z5107">
        <v>0</v>
      </c>
      <c r="AA5107">
        <v>3</v>
      </c>
      <c r="AB5107" s="6">
        <f t="shared" si="639"/>
        <v>42</v>
      </c>
      <c r="AC5107" s="13">
        <f t="shared" si="640"/>
        <v>125</v>
      </c>
      <c r="AD5107" s="13">
        <f t="shared" si="641"/>
        <v>375</v>
      </c>
      <c r="AE5107" s="13">
        <f t="shared" si="642"/>
        <v>15750</v>
      </c>
      <c r="AF5107" t="s">
        <v>47</v>
      </c>
      <c r="AG5107">
        <v>1</v>
      </c>
      <c r="AH5107">
        <v>21</v>
      </c>
      <c r="AI5107">
        <v>98</v>
      </c>
      <c r="AJ5107">
        <v>10</v>
      </c>
      <c r="AK5107">
        <v>10</v>
      </c>
      <c r="AL5107">
        <v>10</v>
      </c>
      <c r="AM5107">
        <v>10</v>
      </c>
      <c r="AN5107">
        <v>9</v>
      </c>
      <c r="AO5107">
        <v>10</v>
      </c>
    </row>
    <row r="5108" spans="1:41">
      <c r="A5108" s="1">
        <v>11353909</v>
      </c>
      <c r="B5108" t="s">
        <v>3020</v>
      </c>
      <c r="C5108">
        <v>2014</v>
      </c>
      <c r="D5108" s="2" t="s">
        <v>6349</v>
      </c>
      <c r="E5108" s="4">
        <f t="shared" si="636"/>
        <v>41655</v>
      </c>
      <c r="F5108" s="5">
        <f t="shared" ca="1" si="637"/>
        <v>1.4704809094368352</v>
      </c>
      <c r="G5108" s="1">
        <v>2224903</v>
      </c>
      <c r="H5108" t="s">
        <v>107</v>
      </c>
      <c r="I5108" t="s">
        <v>33</v>
      </c>
      <c r="J5108" s="6" t="str">
        <f t="shared" si="638"/>
        <v>Amsterdam</v>
      </c>
      <c r="K5108" t="s">
        <v>34</v>
      </c>
      <c r="M5108" s="1" t="s">
        <v>4260</v>
      </c>
      <c r="N5108" t="s">
        <v>35</v>
      </c>
      <c r="O5108">
        <v>52.356371623972699</v>
      </c>
      <c r="P5108">
        <v>4.9160812402115202</v>
      </c>
      <c r="Q5108" t="s">
        <v>36</v>
      </c>
      <c r="R5108" t="s">
        <v>37</v>
      </c>
      <c r="S5108">
        <v>5</v>
      </c>
      <c r="T5108">
        <v>1</v>
      </c>
      <c r="U5108">
        <v>2</v>
      </c>
      <c r="V5108">
        <v>5</v>
      </c>
      <c r="W5108" t="s">
        <v>38</v>
      </c>
      <c r="X5108" s="8">
        <v>125</v>
      </c>
      <c r="Y5108">
        <v>2</v>
      </c>
      <c r="Z5108">
        <v>17</v>
      </c>
      <c r="AA5108">
        <v>5</v>
      </c>
      <c r="AB5108" s="6">
        <f t="shared" si="639"/>
        <v>8</v>
      </c>
      <c r="AC5108" s="13">
        <f t="shared" si="640"/>
        <v>125</v>
      </c>
      <c r="AD5108" s="13">
        <f t="shared" si="641"/>
        <v>625</v>
      </c>
      <c r="AE5108" s="13">
        <f t="shared" si="642"/>
        <v>5000</v>
      </c>
      <c r="AF5108" t="s">
        <v>47</v>
      </c>
      <c r="AG5108">
        <v>1</v>
      </c>
      <c r="AH5108">
        <v>4</v>
      </c>
      <c r="AI5108">
        <v>90</v>
      </c>
      <c r="AJ5108">
        <v>9</v>
      </c>
      <c r="AK5108">
        <v>10</v>
      </c>
      <c r="AL5108">
        <v>9</v>
      </c>
      <c r="AM5108">
        <v>10</v>
      </c>
      <c r="AN5108">
        <v>10</v>
      </c>
      <c r="AO5108">
        <v>9</v>
      </c>
    </row>
    <row r="5109" spans="1:41">
      <c r="A5109" s="1">
        <v>11370932</v>
      </c>
      <c r="B5109" t="s">
        <v>250</v>
      </c>
      <c r="C5109">
        <v>2014</v>
      </c>
      <c r="D5109" s="2" t="s">
        <v>6349</v>
      </c>
      <c r="E5109" s="4">
        <f t="shared" si="636"/>
        <v>41655</v>
      </c>
      <c r="F5109" s="5">
        <f t="shared" ca="1" si="637"/>
        <v>1.4704809094368352</v>
      </c>
      <c r="G5109" s="1">
        <v>4438502</v>
      </c>
      <c r="H5109" t="s">
        <v>49</v>
      </c>
      <c r="I5109" t="s">
        <v>33</v>
      </c>
      <c r="J5109" s="6" t="str">
        <f t="shared" si="638"/>
        <v>Amsterdam</v>
      </c>
      <c r="K5109" t="s">
        <v>34</v>
      </c>
      <c r="M5109" s="1" t="s">
        <v>4261</v>
      </c>
      <c r="N5109" t="s">
        <v>35</v>
      </c>
      <c r="O5109">
        <v>52.361134102552697</v>
      </c>
      <c r="P5109">
        <v>4.8883511237834902</v>
      </c>
      <c r="Q5109" t="s">
        <v>75</v>
      </c>
      <c r="R5109" t="s">
        <v>37</v>
      </c>
      <c r="S5109">
        <v>2</v>
      </c>
      <c r="T5109">
        <v>1</v>
      </c>
      <c r="U5109">
        <v>0</v>
      </c>
      <c r="V5109">
        <v>2</v>
      </c>
      <c r="W5109" t="s">
        <v>38</v>
      </c>
      <c r="X5109" s="8">
        <v>125</v>
      </c>
      <c r="Y5109">
        <v>2</v>
      </c>
      <c r="Z5109">
        <v>30</v>
      </c>
      <c r="AA5109">
        <v>2</v>
      </c>
      <c r="AB5109" s="6">
        <f t="shared" si="639"/>
        <v>12</v>
      </c>
      <c r="AC5109" s="13">
        <f t="shared" si="640"/>
        <v>125</v>
      </c>
      <c r="AD5109" s="13">
        <f t="shared" si="641"/>
        <v>250</v>
      </c>
      <c r="AE5109" s="13">
        <f t="shared" si="642"/>
        <v>3000</v>
      </c>
      <c r="AF5109" t="s">
        <v>62</v>
      </c>
      <c r="AG5109" t="s">
        <v>62</v>
      </c>
      <c r="AH5109">
        <v>6</v>
      </c>
      <c r="AI5109">
        <v>100</v>
      </c>
      <c r="AJ5109">
        <v>10</v>
      </c>
      <c r="AK5109">
        <v>10</v>
      </c>
      <c r="AL5109">
        <v>10</v>
      </c>
      <c r="AM5109">
        <v>10</v>
      </c>
      <c r="AN5109">
        <v>10</v>
      </c>
      <c r="AO5109">
        <v>10</v>
      </c>
    </row>
    <row r="5110" spans="1:41">
      <c r="A5110" s="1">
        <v>11371482</v>
      </c>
      <c r="B5110" t="s">
        <v>1337</v>
      </c>
      <c r="C5110">
        <v>2014</v>
      </c>
      <c r="D5110" s="2" t="s">
        <v>6349</v>
      </c>
      <c r="E5110" s="4">
        <f t="shared" si="636"/>
        <v>41655</v>
      </c>
      <c r="F5110" s="5">
        <f t="shared" ca="1" si="637"/>
        <v>1.4704809094368352</v>
      </c>
      <c r="G5110" s="1">
        <v>2230007</v>
      </c>
      <c r="H5110" t="s">
        <v>198</v>
      </c>
      <c r="I5110" t="s">
        <v>33</v>
      </c>
      <c r="J5110" s="6" t="str">
        <f t="shared" si="638"/>
        <v>Amsterdam</v>
      </c>
      <c r="K5110" t="s">
        <v>34</v>
      </c>
      <c r="M5110" s="1" t="s">
        <v>4262</v>
      </c>
      <c r="N5110" t="s">
        <v>35</v>
      </c>
      <c r="O5110">
        <v>52.383844072322098</v>
      </c>
      <c r="P5110">
        <v>4.9169325223786</v>
      </c>
      <c r="Q5110" t="s">
        <v>36</v>
      </c>
      <c r="R5110" t="s">
        <v>37</v>
      </c>
      <c r="S5110">
        <v>4</v>
      </c>
      <c r="T5110">
        <v>1.5</v>
      </c>
      <c r="U5110">
        <v>2</v>
      </c>
      <c r="V5110">
        <v>2</v>
      </c>
      <c r="W5110" t="s">
        <v>38</v>
      </c>
      <c r="X5110" s="8">
        <v>125</v>
      </c>
      <c r="Y5110">
        <v>4</v>
      </c>
      <c r="Z5110">
        <v>10</v>
      </c>
      <c r="AA5110">
        <v>1</v>
      </c>
      <c r="AB5110" s="6">
        <f t="shared" si="639"/>
        <v>12</v>
      </c>
      <c r="AC5110" s="13">
        <f t="shared" si="640"/>
        <v>125</v>
      </c>
      <c r="AD5110" s="13">
        <f t="shared" si="641"/>
        <v>125</v>
      </c>
      <c r="AE5110" s="13">
        <f t="shared" si="642"/>
        <v>1500</v>
      </c>
      <c r="AF5110" t="s">
        <v>39</v>
      </c>
      <c r="AG5110">
        <v>0.71</v>
      </c>
      <c r="AH5110">
        <v>6</v>
      </c>
      <c r="AI5110">
        <v>92</v>
      </c>
      <c r="AJ5110">
        <v>10</v>
      </c>
      <c r="AK5110">
        <v>8</v>
      </c>
      <c r="AL5110">
        <v>10</v>
      </c>
      <c r="AM5110">
        <v>10</v>
      </c>
      <c r="AN5110">
        <v>8</v>
      </c>
      <c r="AO5110">
        <v>8</v>
      </c>
    </row>
    <row r="5111" spans="1:41">
      <c r="A5111" s="1">
        <v>11371482</v>
      </c>
      <c r="B5111" t="s">
        <v>1337</v>
      </c>
      <c r="C5111">
        <v>2014</v>
      </c>
      <c r="D5111" s="2" t="s">
        <v>6349</v>
      </c>
      <c r="E5111" s="4">
        <f t="shared" si="636"/>
        <v>41655</v>
      </c>
      <c r="F5111" s="5">
        <f t="shared" ca="1" si="637"/>
        <v>1.4704809094368352</v>
      </c>
      <c r="G5111" s="1">
        <v>2364697</v>
      </c>
      <c r="H5111" t="s">
        <v>198</v>
      </c>
      <c r="I5111" t="s">
        <v>33</v>
      </c>
      <c r="J5111" s="6" t="str">
        <f t="shared" si="638"/>
        <v>Amsterdam</v>
      </c>
      <c r="K5111" t="s">
        <v>34</v>
      </c>
      <c r="M5111" s="1" t="s">
        <v>4262</v>
      </c>
      <c r="N5111" t="s">
        <v>35</v>
      </c>
      <c r="O5111">
        <v>52.382452061174597</v>
      </c>
      <c r="P5111">
        <v>4.9168065857385796</v>
      </c>
      <c r="Q5111" t="s">
        <v>36</v>
      </c>
      <c r="R5111" t="s">
        <v>42</v>
      </c>
      <c r="S5111">
        <v>2</v>
      </c>
      <c r="T5111">
        <v>1.5</v>
      </c>
      <c r="U5111">
        <v>1</v>
      </c>
      <c r="V5111">
        <v>1</v>
      </c>
      <c r="W5111" t="s">
        <v>38</v>
      </c>
      <c r="X5111" s="8">
        <v>65</v>
      </c>
      <c r="Y5111">
        <v>2</v>
      </c>
      <c r="Z5111">
        <v>10</v>
      </c>
      <c r="AA5111">
        <v>1</v>
      </c>
      <c r="AB5111" s="6">
        <f t="shared" si="639"/>
        <v>2</v>
      </c>
      <c r="AC5111" s="13">
        <f t="shared" si="640"/>
        <v>65</v>
      </c>
      <c r="AD5111" s="13">
        <f t="shared" si="641"/>
        <v>65</v>
      </c>
      <c r="AE5111" s="13">
        <f t="shared" si="642"/>
        <v>130</v>
      </c>
      <c r="AF5111" t="s">
        <v>39</v>
      </c>
      <c r="AG5111">
        <v>0.71</v>
      </c>
      <c r="AH5111">
        <v>1</v>
      </c>
      <c r="AI5111">
        <v>80</v>
      </c>
      <c r="AJ5111">
        <v>10</v>
      </c>
      <c r="AK5111">
        <v>8</v>
      </c>
      <c r="AL5111">
        <v>10</v>
      </c>
      <c r="AM5111">
        <v>10</v>
      </c>
      <c r="AN5111">
        <v>8</v>
      </c>
      <c r="AO5111">
        <v>8</v>
      </c>
    </row>
    <row r="5112" spans="1:41">
      <c r="A5112" s="1">
        <v>11371482</v>
      </c>
      <c r="B5112" t="s">
        <v>1337</v>
      </c>
      <c r="C5112">
        <v>2014</v>
      </c>
      <c r="D5112" s="2" t="s">
        <v>6349</v>
      </c>
      <c r="E5112" s="4">
        <f t="shared" si="636"/>
        <v>41655</v>
      </c>
      <c r="F5112" s="5">
        <f t="shared" ca="1" si="637"/>
        <v>1.4704809094368352</v>
      </c>
      <c r="G5112" s="1">
        <v>2228206</v>
      </c>
      <c r="H5112" t="s">
        <v>198</v>
      </c>
      <c r="I5112" t="s">
        <v>33</v>
      </c>
      <c r="J5112" s="6" t="str">
        <f t="shared" si="638"/>
        <v>Amsterdam</v>
      </c>
      <c r="K5112" t="s">
        <v>34</v>
      </c>
      <c r="M5112" s="1" t="s">
        <v>4262</v>
      </c>
      <c r="N5112" t="s">
        <v>35</v>
      </c>
      <c r="O5112">
        <v>52.383570735294001</v>
      </c>
      <c r="P5112">
        <v>4.9181039079695097</v>
      </c>
      <c r="Q5112" t="s">
        <v>36</v>
      </c>
      <c r="R5112" t="s">
        <v>42</v>
      </c>
      <c r="S5112">
        <v>2</v>
      </c>
      <c r="T5112">
        <v>1.5</v>
      </c>
      <c r="U5112">
        <v>1</v>
      </c>
      <c r="V5112">
        <v>1</v>
      </c>
      <c r="W5112" t="s">
        <v>38</v>
      </c>
      <c r="X5112" s="8">
        <v>63</v>
      </c>
      <c r="Y5112">
        <v>2</v>
      </c>
      <c r="Z5112">
        <v>10</v>
      </c>
      <c r="AA5112">
        <v>1</v>
      </c>
      <c r="AB5112" s="6">
        <f t="shared" si="639"/>
        <v>44</v>
      </c>
      <c r="AC5112" s="13">
        <f t="shared" si="640"/>
        <v>63</v>
      </c>
      <c r="AD5112" s="13">
        <f t="shared" si="641"/>
        <v>63</v>
      </c>
      <c r="AE5112" s="13">
        <f t="shared" si="642"/>
        <v>2772</v>
      </c>
      <c r="AF5112" t="s">
        <v>39</v>
      </c>
      <c r="AG5112">
        <v>0.71</v>
      </c>
      <c r="AH5112">
        <v>22</v>
      </c>
      <c r="AI5112">
        <v>95</v>
      </c>
      <c r="AJ5112">
        <v>9</v>
      </c>
      <c r="AK5112">
        <v>10</v>
      </c>
      <c r="AL5112">
        <v>10</v>
      </c>
      <c r="AM5112">
        <v>10</v>
      </c>
      <c r="AN5112">
        <v>9</v>
      </c>
      <c r="AO5112">
        <v>9</v>
      </c>
    </row>
    <row r="5113" spans="1:41">
      <c r="A5113" s="1">
        <v>11381560</v>
      </c>
      <c r="B5113" t="s">
        <v>197</v>
      </c>
      <c r="C5113">
        <v>2014</v>
      </c>
      <c r="D5113" s="2" t="s">
        <v>6599</v>
      </c>
      <c r="E5113" s="4">
        <f t="shared" si="636"/>
        <v>41656</v>
      </c>
      <c r="F5113" s="5">
        <f t="shared" ca="1" si="637"/>
        <v>1.4677411834094378</v>
      </c>
      <c r="G5113" s="1">
        <v>2229870</v>
      </c>
      <c r="H5113" t="s">
        <v>56</v>
      </c>
      <c r="I5113" t="s">
        <v>33</v>
      </c>
      <c r="J5113" s="6" t="str">
        <f t="shared" si="638"/>
        <v>Amsterdam</v>
      </c>
      <c r="K5113" t="s">
        <v>34</v>
      </c>
      <c r="M5113" s="1">
        <v>1075</v>
      </c>
      <c r="N5113" t="s">
        <v>35</v>
      </c>
      <c r="O5113">
        <v>52.350205295992097</v>
      </c>
      <c r="P5113">
        <v>4.8579690103412796</v>
      </c>
      <c r="Q5113" t="s">
        <v>36</v>
      </c>
      <c r="R5113" t="s">
        <v>37</v>
      </c>
      <c r="S5113">
        <v>4</v>
      </c>
      <c r="T5113">
        <v>1</v>
      </c>
      <c r="U5113">
        <v>1</v>
      </c>
      <c r="V5113">
        <v>4</v>
      </c>
      <c r="W5113" t="s">
        <v>38</v>
      </c>
      <c r="X5113" s="8">
        <v>100</v>
      </c>
      <c r="Y5113">
        <v>2</v>
      </c>
      <c r="Z5113">
        <v>20</v>
      </c>
      <c r="AA5113">
        <v>2</v>
      </c>
      <c r="AB5113" s="6">
        <f t="shared" si="639"/>
        <v>0</v>
      </c>
      <c r="AC5113" s="13">
        <f t="shared" si="640"/>
        <v>100</v>
      </c>
      <c r="AD5113" s="13">
        <f t="shared" si="641"/>
        <v>200</v>
      </c>
      <c r="AE5113" s="13">
        <f t="shared" si="642"/>
        <v>0</v>
      </c>
      <c r="AF5113" t="s">
        <v>47</v>
      </c>
      <c r="AG5113">
        <v>1</v>
      </c>
      <c r="AH5113">
        <v>0</v>
      </c>
    </row>
    <row r="5114" spans="1:41">
      <c r="A5114" s="1">
        <v>11384823</v>
      </c>
      <c r="B5114" t="s">
        <v>3459</v>
      </c>
      <c r="C5114">
        <v>2014</v>
      </c>
      <c r="D5114" s="2" t="s">
        <v>6599</v>
      </c>
      <c r="E5114" s="4">
        <f t="shared" si="636"/>
        <v>41656</v>
      </c>
      <c r="F5114" s="5">
        <f t="shared" ca="1" si="637"/>
        <v>1.4677411834094378</v>
      </c>
      <c r="G5114" s="1">
        <v>5751946</v>
      </c>
      <c r="H5114" t="s">
        <v>71</v>
      </c>
      <c r="I5114" t="s">
        <v>33</v>
      </c>
      <c r="J5114" s="6" t="str">
        <f t="shared" si="638"/>
        <v>Amsterdam</v>
      </c>
      <c r="K5114" t="s">
        <v>46</v>
      </c>
      <c r="M5114" s="1">
        <v>1061</v>
      </c>
      <c r="N5114" t="s">
        <v>35</v>
      </c>
      <c r="O5114">
        <v>52.375172046093198</v>
      </c>
      <c r="P5114">
        <v>4.8476219980455504</v>
      </c>
      <c r="Q5114" t="s">
        <v>36</v>
      </c>
      <c r="R5114" t="s">
        <v>37</v>
      </c>
      <c r="S5114">
        <v>2</v>
      </c>
      <c r="T5114">
        <v>1</v>
      </c>
      <c r="U5114">
        <v>1</v>
      </c>
      <c r="V5114">
        <v>1</v>
      </c>
      <c r="W5114" t="s">
        <v>38</v>
      </c>
      <c r="X5114" s="8">
        <v>135</v>
      </c>
      <c r="Y5114">
        <v>0</v>
      </c>
      <c r="Z5114">
        <v>0</v>
      </c>
      <c r="AA5114">
        <v>1</v>
      </c>
      <c r="AB5114" s="6">
        <f t="shared" si="639"/>
        <v>0</v>
      </c>
      <c r="AC5114" s="13">
        <f t="shared" si="640"/>
        <v>135</v>
      </c>
      <c r="AD5114" s="13">
        <f t="shared" si="641"/>
        <v>135</v>
      </c>
      <c r="AE5114" s="13">
        <f t="shared" si="642"/>
        <v>0</v>
      </c>
      <c r="AF5114" t="s">
        <v>47</v>
      </c>
      <c r="AG5114">
        <v>1</v>
      </c>
      <c r="AH5114">
        <v>0</v>
      </c>
    </row>
    <row r="5115" spans="1:41">
      <c r="A5115" s="1">
        <v>11386978</v>
      </c>
      <c r="B5115" t="s">
        <v>4263</v>
      </c>
      <c r="C5115">
        <v>2014</v>
      </c>
      <c r="D5115" s="2" t="s">
        <v>6599</v>
      </c>
      <c r="E5115" s="4">
        <f t="shared" si="636"/>
        <v>41656</v>
      </c>
      <c r="F5115" s="5">
        <f t="shared" ca="1" si="637"/>
        <v>1.4677411834094378</v>
      </c>
      <c r="G5115" s="1">
        <v>2638773</v>
      </c>
      <c r="H5115" t="s">
        <v>80</v>
      </c>
      <c r="I5115" t="s">
        <v>33</v>
      </c>
      <c r="J5115" s="6" t="str">
        <f t="shared" si="638"/>
        <v>Amsterdam</v>
      </c>
      <c r="K5115" t="s">
        <v>34</v>
      </c>
      <c r="M5115" s="1">
        <v>1097</v>
      </c>
      <c r="N5115" t="s">
        <v>35</v>
      </c>
      <c r="O5115">
        <v>52.353046937497503</v>
      </c>
      <c r="P5115">
        <v>4.9289163036886396</v>
      </c>
      <c r="Q5115" t="s">
        <v>58</v>
      </c>
      <c r="R5115" t="s">
        <v>37</v>
      </c>
      <c r="S5115">
        <v>5</v>
      </c>
      <c r="T5115">
        <v>2</v>
      </c>
      <c r="U5115">
        <v>4</v>
      </c>
      <c r="V5115">
        <v>8</v>
      </c>
      <c r="W5115" t="s">
        <v>38</v>
      </c>
      <c r="X5115" s="8">
        <v>265</v>
      </c>
      <c r="Y5115">
        <v>5</v>
      </c>
      <c r="Z5115">
        <v>0</v>
      </c>
      <c r="AA5115">
        <v>3</v>
      </c>
      <c r="AB5115" s="6">
        <f t="shared" si="639"/>
        <v>12</v>
      </c>
      <c r="AC5115" s="13">
        <f t="shared" si="640"/>
        <v>265</v>
      </c>
      <c r="AD5115" s="13">
        <f t="shared" si="641"/>
        <v>795</v>
      </c>
      <c r="AE5115" s="13">
        <f t="shared" si="642"/>
        <v>9540</v>
      </c>
      <c r="AF5115" t="s">
        <v>43</v>
      </c>
      <c r="AG5115">
        <v>1</v>
      </c>
      <c r="AH5115">
        <v>6</v>
      </c>
      <c r="AI5115">
        <v>93</v>
      </c>
      <c r="AJ5115">
        <v>10</v>
      </c>
      <c r="AK5115">
        <v>10</v>
      </c>
      <c r="AL5115">
        <v>10</v>
      </c>
      <c r="AM5115">
        <v>10</v>
      </c>
      <c r="AN5115">
        <v>8</v>
      </c>
      <c r="AO5115">
        <v>9</v>
      </c>
    </row>
    <row r="5116" spans="1:41">
      <c r="A5116" s="1">
        <v>11408387</v>
      </c>
      <c r="B5116" t="s">
        <v>1701</v>
      </c>
      <c r="C5116">
        <v>2014</v>
      </c>
      <c r="D5116" s="2" t="s">
        <v>6600</v>
      </c>
      <c r="E5116" s="4">
        <f t="shared" si="636"/>
        <v>41657</v>
      </c>
      <c r="F5116" s="5">
        <f t="shared" ca="1" si="637"/>
        <v>1.4650014573820407</v>
      </c>
      <c r="G5116" s="1">
        <v>4818598</v>
      </c>
      <c r="H5116" t="s">
        <v>32</v>
      </c>
      <c r="I5116" t="s">
        <v>33</v>
      </c>
      <c r="J5116" s="6" t="str">
        <f t="shared" si="638"/>
        <v>Amsterdam</v>
      </c>
      <c r="K5116" t="s">
        <v>46</v>
      </c>
      <c r="M5116" s="1" t="s">
        <v>1427</v>
      </c>
      <c r="N5116" t="s">
        <v>35</v>
      </c>
      <c r="O5116">
        <v>52.3892091577804</v>
      </c>
      <c r="P5116">
        <v>4.8752245692488501</v>
      </c>
      <c r="Q5116" t="s">
        <v>36</v>
      </c>
      <c r="R5116" t="s">
        <v>37</v>
      </c>
      <c r="S5116">
        <v>4</v>
      </c>
      <c r="T5116">
        <v>1</v>
      </c>
      <c r="U5116">
        <v>1</v>
      </c>
      <c r="V5116">
        <v>2</v>
      </c>
      <c r="W5116" t="s">
        <v>38</v>
      </c>
      <c r="X5116" s="8">
        <v>90</v>
      </c>
      <c r="Y5116">
        <v>3</v>
      </c>
      <c r="Z5116">
        <v>0</v>
      </c>
      <c r="AA5116">
        <v>3</v>
      </c>
      <c r="AB5116" s="6">
        <f t="shared" si="639"/>
        <v>4</v>
      </c>
      <c r="AC5116" s="13">
        <f t="shared" si="640"/>
        <v>90</v>
      </c>
      <c r="AD5116" s="13">
        <f t="shared" si="641"/>
        <v>270</v>
      </c>
      <c r="AE5116" s="13">
        <f t="shared" si="642"/>
        <v>1080</v>
      </c>
      <c r="AF5116" t="s">
        <v>43</v>
      </c>
      <c r="AG5116">
        <v>1</v>
      </c>
      <c r="AH5116">
        <v>2</v>
      </c>
      <c r="AI5116">
        <v>100</v>
      </c>
      <c r="AJ5116">
        <v>10</v>
      </c>
      <c r="AK5116">
        <v>10</v>
      </c>
      <c r="AL5116">
        <v>10</v>
      </c>
      <c r="AM5116">
        <v>10</v>
      </c>
      <c r="AN5116">
        <v>9</v>
      </c>
      <c r="AO5116">
        <v>9</v>
      </c>
    </row>
    <row r="5117" spans="1:41">
      <c r="A5117" s="1">
        <v>11413756</v>
      </c>
      <c r="B5117" t="s">
        <v>4264</v>
      </c>
      <c r="C5117">
        <v>2014</v>
      </c>
      <c r="D5117" s="2" t="s">
        <v>6600</v>
      </c>
      <c r="E5117" s="4">
        <f t="shared" si="636"/>
        <v>41657</v>
      </c>
      <c r="F5117" s="5">
        <f t="shared" ca="1" si="637"/>
        <v>1.4650014573820407</v>
      </c>
      <c r="G5117" s="1">
        <v>2235666</v>
      </c>
      <c r="H5117" t="s">
        <v>198</v>
      </c>
      <c r="I5117" t="s">
        <v>33</v>
      </c>
      <c r="J5117" s="6" t="str">
        <f t="shared" si="638"/>
        <v>Amsterdam</v>
      </c>
      <c r="K5117" t="s">
        <v>34</v>
      </c>
      <c r="M5117" s="1">
        <v>1032</v>
      </c>
      <c r="N5117" t="s">
        <v>35</v>
      </c>
      <c r="O5117">
        <v>52.393980125251403</v>
      </c>
      <c r="P5117">
        <v>4.9171649412191698</v>
      </c>
      <c r="Q5117" t="s">
        <v>36</v>
      </c>
      <c r="R5117" t="s">
        <v>37</v>
      </c>
      <c r="S5117">
        <v>3</v>
      </c>
      <c r="T5117">
        <v>1</v>
      </c>
      <c r="U5117">
        <v>2</v>
      </c>
      <c r="V5117">
        <v>1</v>
      </c>
      <c r="W5117" t="s">
        <v>38</v>
      </c>
      <c r="X5117" s="8">
        <v>119</v>
      </c>
      <c r="Y5117">
        <v>2</v>
      </c>
      <c r="Z5117">
        <v>30</v>
      </c>
      <c r="AA5117">
        <v>1</v>
      </c>
      <c r="AB5117" s="6">
        <f t="shared" si="639"/>
        <v>20</v>
      </c>
      <c r="AC5117" s="13">
        <f t="shared" si="640"/>
        <v>119</v>
      </c>
      <c r="AD5117" s="13">
        <f t="shared" si="641"/>
        <v>119</v>
      </c>
      <c r="AE5117" s="13">
        <f t="shared" si="642"/>
        <v>2380</v>
      </c>
      <c r="AF5117" t="s">
        <v>39</v>
      </c>
      <c r="AG5117">
        <v>0.82</v>
      </c>
      <c r="AH5117">
        <v>10</v>
      </c>
      <c r="AI5117">
        <v>90</v>
      </c>
      <c r="AJ5117">
        <v>9</v>
      </c>
      <c r="AK5117">
        <v>9</v>
      </c>
      <c r="AL5117">
        <v>10</v>
      </c>
      <c r="AM5117">
        <v>10</v>
      </c>
      <c r="AN5117">
        <v>9</v>
      </c>
      <c r="AO5117">
        <v>9</v>
      </c>
    </row>
    <row r="5118" spans="1:41">
      <c r="A5118" s="1">
        <v>11415754</v>
      </c>
      <c r="B5118" t="s">
        <v>4265</v>
      </c>
      <c r="C5118">
        <v>2014</v>
      </c>
      <c r="D5118" s="2" t="s">
        <v>6600</v>
      </c>
      <c r="E5118" s="4">
        <f t="shared" si="636"/>
        <v>41657</v>
      </c>
      <c r="F5118" s="5">
        <f t="shared" ca="1" si="637"/>
        <v>1.4650014573820407</v>
      </c>
      <c r="G5118" s="1">
        <v>5711389</v>
      </c>
      <c r="H5118" t="s">
        <v>60</v>
      </c>
      <c r="I5118" t="s">
        <v>33</v>
      </c>
      <c r="J5118" s="6" t="str">
        <f t="shared" si="638"/>
        <v>Amsterdam</v>
      </c>
      <c r="K5118" t="s">
        <v>46</v>
      </c>
      <c r="M5118" s="1">
        <v>1078</v>
      </c>
      <c r="N5118" t="s">
        <v>35</v>
      </c>
      <c r="O5118">
        <v>52.348795159721199</v>
      </c>
      <c r="P5118">
        <v>4.8955909635578196</v>
      </c>
      <c r="Q5118" t="s">
        <v>36</v>
      </c>
      <c r="R5118" t="s">
        <v>37</v>
      </c>
      <c r="S5118">
        <v>4</v>
      </c>
      <c r="T5118">
        <v>1</v>
      </c>
      <c r="U5118">
        <v>2</v>
      </c>
      <c r="V5118">
        <v>4</v>
      </c>
      <c r="W5118" t="s">
        <v>38</v>
      </c>
      <c r="X5118" s="8">
        <v>200</v>
      </c>
      <c r="Y5118">
        <v>1</v>
      </c>
      <c r="Z5118">
        <v>0</v>
      </c>
      <c r="AA5118">
        <v>1</v>
      </c>
      <c r="AB5118" s="6">
        <f t="shared" si="639"/>
        <v>0</v>
      </c>
      <c r="AC5118" s="13">
        <f t="shared" si="640"/>
        <v>200</v>
      </c>
      <c r="AD5118" s="13">
        <f t="shared" si="641"/>
        <v>200</v>
      </c>
      <c r="AE5118" s="13">
        <f t="shared" si="642"/>
        <v>0</v>
      </c>
      <c r="AF5118" t="s">
        <v>47</v>
      </c>
      <c r="AG5118">
        <v>1</v>
      </c>
      <c r="AH5118">
        <v>0</v>
      </c>
    </row>
    <row r="5119" spans="1:41">
      <c r="A5119" s="1">
        <v>11424129</v>
      </c>
      <c r="B5119" t="s">
        <v>1275</v>
      </c>
      <c r="C5119">
        <v>2014</v>
      </c>
      <c r="D5119" s="2" t="s">
        <v>6600</v>
      </c>
      <c r="E5119" s="4">
        <f t="shared" si="636"/>
        <v>41657</v>
      </c>
      <c r="F5119" s="5">
        <f t="shared" ca="1" si="637"/>
        <v>1.4650014573820407</v>
      </c>
      <c r="G5119" s="1">
        <v>2453422</v>
      </c>
      <c r="H5119" t="s">
        <v>1660</v>
      </c>
      <c r="I5119" t="s">
        <v>424</v>
      </c>
      <c r="J5119" s="6" t="str">
        <f t="shared" si="638"/>
        <v>Amsterdam</v>
      </c>
      <c r="K5119" t="s">
        <v>34</v>
      </c>
      <c r="M5119" s="1">
        <v>1102</v>
      </c>
      <c r="N5119" t="s">
        <v>35</v>
      </c>
      <c r="O5119">
        <v>52.319433597688999</v>
      </c>
      <c r="P5119">
        <v>4.9582872796175899</v>
      </c>
      <c r="Q5119" t="s">
        <v>36</v>
      </c>
      <c r="R5119" t="s">
        <v>37</v>
      </c>
      <c r="S5119">
        <v>3</v>
      </c>
      <c r="T5119">
        <v>1</v>
      </c>
      <c r="U5119">
        <v>1</v>
      </c>
      <c r="V5119">
        <v>1</v>
      </c>
      <c r="W5119" t="s">
        <v>38</v>
      </c>
      <c r="X5119" s="8">
        <v>50</v>
      </c>
      <c r="Y5119">
        <v>1</v>
      </c>
      <c r="Z5119">
        <v>30</v>
      </c>
      <c r="AA5119">
        <v>1</v>
      </c>
      <c r="AB5119" s="6">
        <f t="shared" si="639"/>
        <v>28</v>
      </c>
      <c r="AC5119" s="13">
        <f t="shared" si="640"/>
        <v>80</v>
      </c>
      <c r="AD5119" s="13">
        <f t="shared" si="641"/>
        <v>80</v>
      </c>
      <c r="AE5119" s="13">
        <f t="shared" si="642"/>
        <v>2240</v>
      </c>
      <c r="AF5119" t="s">
        <v>47</v>
      </c>
      <c r="AG5119">
        <v>0.83</v>
      </c>
      <c r="AH5119">
        <v>14</v>
      </c>
      <c r="AI5119">
        <v>94</v>
      </c>
      <c r="AJ5119">
        <v>10</v>
      </c>
      <c r="AK5119">
        <v>10</v>
      </c>
      <c r="AL5119">
        <v>10</v>
      </c>
      <c r="AM5119">
        <v>10</v>
      </c>
      <c r="AN5119">
        <v>8</v>
      </c>
      <c r="AO5119">
        <v>9</v>
      </c>
    </row>
    <row r="5120" spans="1:41">
      <c r="A5120" s="1">
        <v>11424173</v>
      </c>
      <c r="B5120" t="s">
        <v>217</v>
      </c>
      <c r="C5120">
        <v>2014</v>
      </c>
      <c r="D5120" s="2" t="s">
        <v>6600</v>
      </c>
      <c r="E5120" s="4">
        <f t="shared" si="636"/>
        <v>41657</v>
      </c>
      <c r="F5120" s="5">
        <f t="shared" ca="1" si="637"/>
        <v>1.4650014573820407</v>
      </c>
      <c r="G5120" s="1">
        <v>2932598</v>
      </c>
      <c r="H5120" t="s">
        <v>60</v>
      </c>
      <c r="I5120" t="s">
        <v>33</v>
      </c>
      <c r="J5120" s="6" t="str">
        <f t="shared" si="638"/>
        <v>Amsterdam</v>
      </c>
      <c r="K5120" t="s">
        <v>34</v>
      </c>
      <c r="M5120" s="1">
        <v>1073</v>
      </c>
      <c r="N5120" t="s">
        <v>35</v>
      </c>
      <c r="O5120">
        <v>52.350856291659397</v>
      </c>
      <c r="P5120">
        <v>4.8940147255182103</v>
      </c>
      <c r="Q5120" t="s">
        <v>36</v>
      </c>
      <c r="R5120" t="s">
        <v>42</v>
      </c>
      <c r="S5120">
        <v>2</v>
      </c>
      <c r="T5120">
        <v>1</v>
      </c>
      <c r="U5120">
        <v>1</v>
      </c>
      <c r="V5120">
        <v>1</v>
      </c>
      <c r="W5120" t="s">
        <v>38</v>
      </c>
      <c r="X5120" s="8">
        <v>75</v>
      </c>
      <c r="Y5120">
        <v>2</v>
      </c>
      <c r="Z5120">
        <v>0</v>
      </c>
      <c r="AA5120">
        <v>2</v>
      </c>
      <c r="AB5120" s="6">
        <f t="shared" si="639"/>
        <v>46</v>
      </c>
      <c r="AC5120" s="13">
        <f t="shared" si="640"/>
        <v>75</v>
      </c>
      <c r="AD5120" s="13">
        <f t="shared" si="641"/>
        <v>150</v>
      </c>
      <c r="AE5120" s="13">
        <f t="shared" si="642"/>
        <v>6900</v>
      </c>
      <c r="AF5120" t="s">
        <v>43</v>
      </c>
      <c r="AG5120">
        <v>0.91</v>
      </c>
      <c r="AH5120">
        <v>23</v>
      </c>
      <c r="AI5120">
        <v>94</v>
      </c>
      <c r="AJ5120">
        <v>9</v>
      </c>
      <c r="AK5120">
        <v>9</v>
      </c>
      <c r="AL5120">
        <v>10</v>
      </c>
      <c r="AM5120">
        <v>10</v>
      </c>
      <c r="AN5120">
        <v>10</v>
      </c>
      <c r="AO5120">
        <v>9</v>
      </c>
    </row>
    <row r="5121" spans="1:41">
      <c r="A5121" s="1">
        <v>11434496</v>
      </c>
      <c r="B5121" t="s">
        <v>791</v>
      </c>
      <c r="C5121">
        <v>2014</v>
      </c>
      <c r="D5121" s="2" t="s">
        <v>6601</v>
      </c>
      <c r="E5121" s="4">
        <f t="shared" si="636"/>
        <v>41658</v>
      </c>
      <c r="F5121" s="5">
        <f t="shared" ca="1" si="637"/>
        <v>1.4622617313546433</v>
      </c>
      <c r="G5121" s="1">
        <v>2239113</v>
      </c>
      <c r="H5121" t="s">
        <v>41</v>
      </c>
      <c r="I5121" t="s">
        <v>33</v>
      </c>
      <c r="J5121" s="6" t="str">
        <f t="shared" si="638"/>
        <v>Amsterdam</v>
      </c>
      <c r="K5121" t="s">
        <v>34</v>
      </c>
      <c r="M5121" s="1" t="s">
        <v>4266</v>
      </c>
      <c r="N5121" t="s">
        <v>35</v>
      </c>
      <c r="O5121">
        <v>52.362021989547003</v>
      </c>
      <c r="P5121">
        <v>4.9409067701554301</v>
      </c>
      <c r="Q5121" t="s">
        <v>36</v>
      </c>
      <c r="R5121" t="s">
        <v>37</v>
      </c>
      <c r="S5121">
        <v>4</v>
      </c>
      <c r="T5121">
        <v>1</v>
      </c>
      <c r="U5121">
        <v>2</v>
      </c>
      <c r="V5121">
        <v>2</v>
      </c>
      <c r="W5121" t="s">
        <v>38</v>
      </c>
      <c r="X5121" s="8">
        <v>110</v>
      </c>
      <c r="Y5121">
        <v>1</v>
      </c>
      <c r="Z5121">
        <v>0</v>
      </c>
      <c r="AA5121">
        <v>3</v>
      </c>
      <c r="AB5121" s="6">
        <f t="shared" si="639"/>
        <v>68</v>
      </c>
      <c r="AC5121" s="13">
        <f t="shared" si="640"/>
        <v>110</v>
      </c>
      <c r="AD5121" s="13">
        <f t="shared" si="641"/>
        <v>330</v>
      </c>
      <c r="AE5121" s="13">
        <f t="shared" si="642"/>
        <v>22440</v>
      </c>
      <c r="AF5121" t="s">
        <v>39</v>
      </c>
      <c r="AG5121">
        <v>0.83</v>
      </c>
      <c r="AH5121">
        <v>34</v>
      </c>
      <c r="AI5121">
        <v>87</v>
      </c>
      <c r="AJ5121">
        <v>9</v>
      </c>
      <c r="AK5121">
        <v>8</v>
      </c>
      <c r="AL5121">
        <v>9</v>
      </c>
      <c r="AM5121">
        <v>9</v>
      </c>
      <c r="AN5121">
        <v>9</v>
      </c>
      <c r="AO5121">
        <v>9</v>
      </c>
    </row>
    <row r="5122" spans="1:41">
      <c r="A5122" s="1">
        <v>11446220</v>
      </c>
      <c r="B5122" t="s">
        <v>832</v>
      </c>
      <c r="C5122">
        <v>2014</v>
      </c>
      <c r="D5122" s="2" t="s">
        <v>6601</v>
      </c>
      <c r="E5122" s="4">
        <f t="shared" ref="E5122:E5185" si="643">DATE(C5122,LEFT(D5122,FIND("/",D5122)-1),RIGHT(D5122,LEN(D5122)-FIND("/",D5122)))</f>
        <v>41658</v>
      </c>
      <c r="F5122" s="5">
        <f t="shared" ref="F5122:F5185" ca="1" si="644">(NOW()-E5122)/365</f>
        <v>1.4622617313546433</v>
      </c>
      <c r="G5122" s="1">
        <v>2241278</v>
      </c>
      <c r="H5122" t="s">
        <v>60</v>
      </c>
      <c r="I5122" t="s">
        <v>33</v>
      </c>
      <c r="J5122" s="6" t="str">
        <f t="shared" ref="J5122:J5185" si="645">VLOOKUP(I5122,city,2,FALSE)</f>
        <v>Amsterdam</v>
      </c>
      <c r="K5122" t="s">
        <v>34</v>
      </c>
      <c r="M5122" s="1">
        <v>1073</v>
      </c>
      <c r="N5122" t="s">
        <v>35</v>
      </c>
      <c r="O5122">
        <v>52.354353002924</v>
      </c>
      <c r="P5122">
        <v>4.8949663800203096</v>
      </c>
      <c r="Q5122" t="s">
        <v>36</v>
      </c>
      <c r="R5122" t="s">
        <v>37</v>
      </c>
      <c r="S5122">
        <v>2</v>
      </c>
      <c r="T5122">
        <v>1</v>
      </c>
      <c r="U5122">
        <v>1</v>
      </c>
      <c r="V5122">
        <v>1</v>
      </c>
      <c r="W5122" t="s">
        <v>38</v>
      </c>
      <c r="X5122" s="8">
        <v>130</v>
      </c>
      <c r="Y5122">
        <v>2</v>
      </c>
      <c r="Z5122">
        <v>35</v>
      </c>
      <c r="AA5122">
        <v>1</v>
      </c>
      <c r="AB5122" s="6">
        <f t="shared" si="639"/>
        <v>6</v>
      </c>
      <c r="AC5122" s="13">
        <f t="shared" si="640"/>
        <v>130</v>
      </c>
      <c r="AD5122" s="13">
        <f t="shared" si="641"/>
        <v>130</v>
      </c>
      <c r="AE5122" s="13">
        <f t="shared" si="642"/>
        <v>780</v>
      </c>
      <c r="AF5122" t="s">
        <v>47</v>
      </c>
      <c r="AG5122">
        <v>1</v>
      </c>
      <c r="AH5122">
        <v>3</v>
      </c>
      <c r="AI5122">
        <v>100</v>
      </c>
      <c r="AJ5122">
        <v>10</v>
      </c>
      <c r="AK5122">
        <v>10</v>
      </c>
      <c r="AL5122">
        <v>10</v>
      </c>
      <c r="AM5122">
        <v>10</v>
      </c>
      <c r="AN5122">
        <v>9</v>
      </c>
      <c r="AO5122">
        <v>8</v>
      </c>
    </row>
    <row r="5123" spans="1:41">
      <c r="A5123" s="1">
        <v>11446265</v>
      </c>
      <c r="B5123" t="s">
        <v>314</v>
      </c>
      <c r="C5123">
        <v>2014</v>
      </c>
      <c r="D5123" s="2" t="s">
        <v>6601</v>
      </c>
      <c r="E5123" s="4">
        <f t="shared" si="643"/>
        <v>41658</v>
      </c>
      <c r="F5123" s="5">
        <f t="shared" ca="1" si="644"/>
        <v>1.4622617313546433</v>
      </c>
      <c r="G5123" s="1">
        <v>2995101</v>
      </c>
      <c r="H5123" t="s">
        <v>408</v>
      </c>
      <c r="I5123" t="s">
        <v>33</v>
      </c>
      <c r="J5123" s="6" t="str">
        <f t="shared" si="645"/>
        <v>Amsterdam</v>
      </c>
      <c r="K5123" t="s">
        <v>34</v>
      </c>
      <c r="M5123" s="1" t="s">
        <v>4267</v>
      </c>
      <c r="N5123" t="s">
        <v>35</v>
      </c>
      <c r="O5123">
        <v>52.3790545564325</v>
      </c>
      <c r="P5123">
        <v>4.8352443246111303</v>
      </c>
      <c r="Q5123" t="s">
        <v>36</v>
      </c>
      <c r="R5123" t="s">
        <v>37</v>
      </c>
      <c r="S5123">
        <v>2</v>
      </c>
      <c r="T5123">
        <v>1</v>
      </c>
      <c r="U5123">
        <v>1</v>
      </c>
      <c r="V5123">
        <v>1</v>
      </c>
      <c r="W5123" t="s">
        <v>38</v>
      </c>
      <c r="X5123" s="8">
        <v>64</v>
      </c>
      <c r="Y5123">
        <v>1</v>
      </c>
      <c r="Z5123">
        <v>25</v>
      </c>
      <c r="AA5123">
        <v>3</v>
      </c>
      <c r="AB5123" s="6">
        <f t="shared" ref="AB5123:AB5186" si="646">AH5123/0.5</f>
        <v>0</v>
      </c>
      <c r="AC5123" s="13">
        <f t="shared" ref="AC5123:AC5186" si="647">IF(Y5123&gt;1,X5123,IF(S5123&gt;1,X5123+Z5123,X5123))</f>
        <v>89</v>
      </c>
      <c r="AD5123" s="13">
        <f t="shared" si="641"/>
        <v>267</v>
      </c>
      <c r="AE5123" s="13">
        <f t="shared" si="642"/>
        <v>0</v>
      </c>
      <c r="AF5123" t="s">
        <v>39</v>
      </c>
      <c r="AG5123">
        <v>0.6</v>
      </c>
      <c r="AH5123">
        <v>0</v>
      </c>
    </row>
    <row r="5124" spans="1:41">
      <c r="A5124" s="1">
        <v>11467907</v>
      </c>
      <c r="B5124" t="s">
        <v>1644</v>
      </c>
      <c r="C5124">
        <v>2014</v>
      </c>
      <c r="D5124" s="2" t="s">
        <v>6602</v>
      </c>
      <c r="E5124" s="4">
        <f t="shared" si="643"/>
        <v>41659</v>
      </c>
      <c r="F5124" s="5">
        <f t="shared" ca="1" si="644"/>
        <v>1.459522005327246</v>
      </c>
      <c r="G5124" s="1">
        <v>2245228</v>
      </c>
      <c r="H5124" t="s">
        <v>60</v>
      </c>
      <c r="I5124" t="s">
        <v>33</v>
      </c>
      <c r="J5124" s="6" t="str">
        <f t="shared" si="645"/>
        <v>Amsterdam</v>
      </c>
      <c r="K5124" t="s">
        <v>34</v>
      </c>
      <c r="M5124" s="1">
        <v>1072</v>
      </c>
      <c r="N5124" t="s">
        <v>35</v>
      </c>
      <c r="O5124">
        <v>52.355312241327397</v>
      </c>
      <c r="P5124">
        <v>4.8898513182909404</v>
      </c>
      <c r="Q5124" t="s">
        <v>36</v>
      </c>
      <c r="R5124" t="s">
        <v>37</v>
      </c>
      <c r="S5124">
        <v>2</v>
      </c>
      <c r="T5124">
        <v>1</v>
      </c>
      <c r="U5124">
        <v>1</v>
      </c>
      <c r="V5124">
        <v>1</v>
      </c>
      <c r="W5124" t="s">
        <v>38</v>
      </c>
      <c r="X5124" s="8">
        <v>120</v>
      </c>
      <c r="Y5124">
        <v>1</v>
      </c>
      <c r="Z5124">
        <v>0</v>
      </c>
      <c r="AA5124">
        <v>1</v>
      </c>
      <c r="AB5124" s="6">
        <f t="shared" si="646"/>
        <v>54</v>
      </c>
      <c r="AC5124" s="13">
        <f t="shared" si="647"/>
        <v>120</v>
      </c>
      <c r="AD5124" s="13">
        <f t="shared" si="641"/>
        <v>120</v>
      </c>
      <c r="AE5124" s="13">
        <f t="shared" si="642"/>
        <v>6480</v>
      </c>
      <c r="AF5124" t="s">
        <v>47</v>
      </c>
      <c r="AG5124">
        <v>1</v>
      </c>
      <c r="AH5124">
        <v>27</v>
      </c>
      <c r="AI5124">
        <v>93</v>
      </c>
      <c r="AJ5124">
        <v>10</v>
      </c>
      <c r="AK5124">
        <v>9</v>
      </c>
      <c r="AL5124">
        <v>9</v>
      </c>
      <c r="AM5124">
        <v>10</v>
      </c>
      <c r="AN5124">
        <v>10</v>
      </c>
      <c r="AO5124">
        <v>9</v>
      </c>
    </row>
    <row r="5125" spans="1:41">
      <c r="A5125" s="1">
        <v>11468877</v>
      </c>
      <c r="B5125" t="s">
        <v>4268</v>
      </c>
      <c r="C5125">
        <v>2014</v>
      </c>
      <c r="D5125" s="2" t="s">
        <v>6602</v>
      </c>
      <c r="E5125" s="4">
        <f t="shared" si="643"/>
        <v>41659</v>
      </c>
      <c r="F5125" s="5">
        <f t="shared" ca="1" si="644"/>
        <v>1.459522005327246</v>
      </c>
      <c r="G5125" s="1">
        <v>2540900</v>
      </c>
      <c r="H5125" t="s">
        <v>45</v>
      </c>
      <c r="I5125" t="s">
        <v>33</v>
      </c>
      <c r="J5125" s="6" t="str">
        <f t="shared" si="645"/>
        <v>Amsterdam</v>
      </c>
      <c r="K5125" t="s">
        <v>34</v>
      </c>
      <c r="M5125" s="1">
        <v>1056</v>
      </c>
      <c r="N5125" t="s">
        <v>35</v>
      </c>
      <c r="O5125">
        <v>52.372958060562603</v>
      </c>
      <c r="P5125">
        <v>4.8509022047218604</v>
      </c>
      <c r="Q5125" t="s">
        <v>36</v>
      </c>
      <c r="R5125" t="s">
        <v>37</v>
      </c>
      <c r="S5125">
        <v>2</v>
      </c>
      <c r="T5125">
        <v>1</v>
      </c>
      <c r="U5125">
        <v>1</v>
      </c>
      <c r="V5125">
        <v>1</v>
      </c>
      <c r="W5125" t="s">
        <v>38</v>
      </c>
      <c r="X5125" s="8">
        <v>89</v>
      </c>
      <c r="Y5125">
        <v>1</v>
      </c>
      <c r="Z5125">
        <v>0</v>
      </c>
      <c r="AA5125">
        <v>2</v>
      </c>
      <c r="AB5125" s="6">
        <f t="shared" si="646"/>
        <v>6</v>
      </c>
      <c r="AC5125" s="13">
        <f t="shared" si="647"/>
        <v>89</v>
      </c>
      <c r="AD5125" s="13">
        <f t="shared" si="641"/>
        <v>178</v>
      </c>
      <c r="AE5125" s="13">
        <f t="shared" si="642"/>
        <v>1068</v>
      </c>
      <c r="AF5125" t="s">
        <v>47</v>
      </c>
      <c r="AG5125">
        <v>1</v>
      </c>
      <c r="AH5125">
        <v>3</v>
      </c>
      <c r="AI5125">
        <v>93</v>
      </c>
      <c r="AJ5125">
        <v>9</v>
      </c>
      <c r="AK5125">
        <v>9</v>
      </c>
      <c r="AL5125">
        <v>9</v>
      </c>
      <c r="AM5125">
        <v>9</v>
      </c>
      <c r="AN5125">
        <v>8</v>
      </c>
      <c r="AO5125">
        <v>9</v>
      </c>
    </row>
    <row r="5126" spans="1:41">
      <c r="A5126" s="1">
        <v>11474163</v>
      </c>
      <c r="B5126" t="s">
        <v>145</v>
      </c>
      <c r="C5126">
        <v>2014</v>
      </c>
      <c r="D5126" s="2" t="s">
        <v>6602</v>
      </c>
      <c r="E5126" s="4">
        <f t="shared" si="643"/>
        <v>41659</v>
      </c>
      <c r="F5126" s="5">
        <f t="shared" ca="1" si="644"/>
        <v>1.459522005327246</v>
      </c>
      <c r="G5126" s="1">
        <v>2246600</v>
      </c>
      <c r="H5126" t="s">
        <v>253</v>
      </c>
      <c r="I5126" t="s">
        <v>33</v>
      </c>
      <c r="J5126" s="6" t="str">
        <f t="shared" si="645"/>
        <v>Amsterdam</v>
      </c>
      <c r="K5126" t="s">
        <v>34</v>
      </c>
      <c r="M5126" s="1" t="s">
        <v>4269</v>
      </c>
      <c r="N5126" t="s">
        <v>35</v>
      </c>
      <c r="O5126">
        <v>52.3551609589178</v>
      </c>
      <c r="P5126">
        <v>4.7827062884732898</v>
      </c>
      <c r="Q5126" t="s">
        <v>36</v>
      </c>
      <c r="R5126" t="s">
        <v>37</v>
      </c>
      <c r="S5126">
        <v>4</v>
      </c>
      <c r="T5126">
        <v>1</v>
      </c>
      <c r="U5126">
        <v>2</v>
      </c>
      <c r="V5126">
        <v>2</v>
      </c>
      <c r="W5126" t="s">
        <v>38</v>
      </c>
      <c r="X5126" s="8">
        <v>70</v>
      </c>
      <c r="Y5126">
        <v>3</v>
      </c>
      <c r="Z5126">
        <v>15</v>
      </c>
      <c r="AA5126">
        <v>2</v>
      </c>
      <c r="AB5126" s="6">
        <f t="shared" si="646"/>
        <v>100</v>
      </c>
      <c r="AC5126" s="13">
        <f t="shared" si="647"/>
        <v>70</v>
      </c>
      <c r="AD5126" s="13">
        <f t="shared" si="641"/>
        <v>140</v>
      </c>
      <c r="AE5126" s="13">
        <f t="shared" si="642"/>
        <v>14000</v>
      </c>
      <c r="AF5126" t="s">
        <v>39</v>
      </c>
      <c r="AG5126">
        <v>0.68</v>
      </c>
      <c r="AH5126">
        <v>50</v>
      </c>
      <c r="AI5126">
        <v>89</v>
      </c>
      <c r="AJ5126">
        <v>9</v>
      </c>
      <c r="AK5126">
        <v>8</v>
      </c>
      <c r="AL5126">
        <v>9</v>
      </c>
      <c r="AM5126">
        <v>9</v>
      </c>
      <c r="AN5126">
        <v>8</v>
      </c>
      <c r="AO5126">
        <v>9</v>
      </c>
    </row>
    <row r="5127" spans="1:41">
      <c r="A5127" s="1">
        <v>11483667</v>
      </c>
      <c r="B5127" t="s">
        <v>952</v>
      </c>
      <c r="C5127">
        <v>2014</v>
      </c>
      <c r="D5127" s="2" t="s">
        <v>6602</v>
      </c>
      <c r="E5127" s="4">
        <f t="shared" si="643"/>
        <v>41659</v>
      </c>
      <c r="F5127" s="5">
        <f t="shared" ca="1" si="644"/>
        <v>1.459522005327246</v>
      </c>
      <c r="G5127" s="1">
        <v>2248564</v>
      </c>
      <c r="H5127" t="s">
        <v>45</v>
      </c>
      <c r="I5127" t="s">
        <v>33</v>
      </c>
      <c r="J5127" s="6" t="str">
        <f t="shared" si="645"/>
        <v>Amsterdam</v>
      </c>
      <c r="K5127" t="s">
        <v>34</v>
      </c>
      <c r="M5127" s="1">
        <v>1053</v>
      </c>
      <c r="N5127" t="s">
        <v>35</v>
      </c>
      <c r="O5127">
        <v>52.367397250582499</v>
      </c>
      <c r="P5127">
        <v>4.8722906321171404</v>
      </c>
      <c r="Q5127" t="s">
        <v>36</v>
      </c>
      <c r="R5127" t="s">
        <v>37</v>
      </c>
      <c r="S5127">
        <v>3</v>
      </c>
      <c r="T5127">
        <v>1</v>
      </c>
      <c r="U5127">
        <v>2</v>
      </c>
      <c r="V5127">
        <v>3</v>
      </c>
      <c r="W5127" t="s">
        <v>38</v>
      </c>
      <c r="X5127" s="8">
        <v>125</v>
      </c>
      <c r="Y5127">
        <v>1</v>
      </c>
      <c r="Z5127">
        <v>0</v>
      </c>
      <c r="AA5127">
        <v>5</v>
      </c>
      <c r="AB5127" s="6">
        <f t="shared" si="646"/>
        <v>18</v>
      </c>
      <c r="AC5127" s="13">
        <f t="shared" si="647"/>
        <v>125</v>
      </c>
      <c r="AD5127" s="13">
        <f t="shared" si="641"/>
        <v>625</v>
      </c>
      <c r="AE5127" s="13">
        <f t="shared" si="642"/>
        <v>11250</v>
      </c>
      <c r="AF5127" t="s">
        <v>39</v>
      </c>
      <c r="AG5127">
        <v>0.8</v>
      </c>
      <c r="AH5127">
        <v>9</v>
      </c>
      <c r="AI5127">
        <v>98</v>
      </c>
      <c r="AJ5127">
        <v>10</v>
      </c>
      <c r="AK5127">
        <v>9</v>
      </c>
      <c r="AL5127">
        <v>10</v>
      </c>
      <c r="AM5127">
        <v>10</v>
      </c>
      <c r="AN5127">
        <v>10</v>
      </c>
      <c r="AO5127">
        <v>9</v>
      </c>
    </row>
    <row r="5128" spans="1:41">
      <c r="A5128" s="1">
        <v>11484134</v>
      </c>
      <c r="B5128" t="s">
        <v>226</v>
      </c>
      <c r="C5128">
        <v>2014</v>
      </c>
      <c r="D5128" s="2" t="s">
        <v>6602</v>
      </c>
      <c r="E5128" s="4">
        <f t="shared" si="643"/>
        <v>41659</v>
      </c>
      <c r="F5128" s="5">
        <f t="shared" ca="1" si="644"/>
        <v>1.459522005327246</v>
      </c>
      <c r="G5128" s="1">
        <v>3113256</v>
      </c>
      <c r="H5128" t="s">
        <v>45</v>
      </c>
      <c r="I5128" t="s">
        <v>33</v>
      </c>
      <c r="J5128" s="6" t="str">
        <f t="shared" si="645"/>
        <v>Amsterdam</v>
      </c>
      <c r="K5128" t="s">
        <v>34</v>
      </c>
      <c r="M5128" s="1" t="s">
        <v>4270</v>
      </c>
      <c r="N5128" t="s">
        <v>35</v>
      </c>
      <c r="O5128">
        <v>52.366453195208003</v>
      </c>
      <c r="P5128">
        <v>4.8553177286783598</v>
      </c>
      <c r="Q5128" t="s">
        <v>36</v>
      </c>
      <c r="R5128" t="s">
        <v>37</v>
      </c>
      <c r="S5128">
        <v>3</v>
      </c>
      <c r="T5128">
        <v>1</v>
      </c>
      <c r="U5128">
        <v>3</v>
      </c>
      <c r="V5128">
        <v>3</v>
      </c>
      <c r="W5128" t="s">
        <v>38</v>
      </c>
      <c r="X5128" s="8">
        <v>105</v>
      </c>
      <c r="Y5128">
        <v>1</v>
      </c>
      <c r="Z5128">
        <v>0</v>
      </c>
      <c r="AA5128">
        <v>6</v>
      </c>
      <c r="AB5128" s="6">
        <f t="shared" si="646"/>
        <v>2</v>
      </c>
      <c r="AC5128" s="13">
        <f t="shared" si="647"/>
        <v>105</v>
      </c>
      <c r="AD5128" s="13">
        <f t="shared" si="641"/>
        <v>630</v>
      </c>
      <c r="AE5128" s="13">
        <f t="shared" si="642"/>
        <v>1260</v>
      </c>
      <c r="AF5128" t="s">
        <v>62</v>
      </c>
      <c r="AG5128" t="s">
        <v>62</v>
      </c>
      <c r="AH5128">
        <v>1</v>
      </c>
      <c r="AI5128">
        <v>100</v>
      </c>
      <c r="AJ5128">
        <v>10</v>
      </c>
      <c r="AK5128">
        <v>10</v>
      </c>
      <c r="AL5128">
        <v>10</v>
      </c>
      <c r="AM5128">
        <v>10</v>
      </c>
      <c r="AN5128">
        <v>10</v>
      </c>
      <c r="AO5128">
        <v>10</v>
      </c>
    </row>
    <row r="5129" spans="1:41">
      <c r="A5129" s="1">
        <v>11487511</v>
      </c>
      <c r="B5129" t="s">
        <v>4271</v>
      </c>
      <c r="C5129">
        <v>2014</v>
      </c>
      <c r="D5129" s="2" t="s">
        <v>6602</v>
      </c>
      <c r="E5129" s="4">
        <f t="shared" si="643"/>
        <v>41659</v>
      </c>
      <c r="F5129" s="5">
        <f t="shared" ca="1" si="644"/>
        <v>1.459522005327246</v>
      </c>
      <c r="G5129" s="1">
        <v>5604757</v>
      </c>
      <c r="H5129" t="s">
        <v>32</v>
      </c>
      <c r="I5129" t="s">
        <v>33</v>
      </c>
      <c r="J5129" s="6" t="str">
        <f t="shared" si="645"/>
        <v>Amsterdam</v>
      </c>
      <c r="K5129" t="s">
        <v>46</v>
      </c>
      <c r="M5129" s="1" t="s">
        <v>4272</v>
      </c>
      <c r="N5129" t="s">
        <v>35</v>
      </c>
      <c r="O5129">
        <v>52.380264261405102</v>
      </c>
      <c r="P5129">
        <v>4.8727551871591999</v>
      </c>
      <c r="Q5129" t="s">
        <v>36</v>
      </c>
      <c r="R5129" t="s">
        <v>37</v>
      </c>
      <c r="S5129">
        <v>4</v>
      </c>
      <c r="T5129">
        <v>1</v>
      </c>
      <c r="U5129">
        <v>2</v>
      </c>
      <c r="V5129">
        <v>4</v>
      </c>
      <c r="W5129" t="s">
        <v>38</v>
      </c>
      <c r="X5129" s="8">
        <v>185</v>
      </c>
      <c r="Y5129">
        <v>1</v>
      </c>
      <c r="Z5129">
        <v>0</v>
      </c>
      <c r="AA5129">
        <v>3</v>
      </c>
      <c r="AB5129" s="6">
        <f t="shared" si="646"/>
        <v>0</v>
      </c>
      <c r="AC5129" s="13">
        <f t="shared" si="647"/>
        <v>185</v>
      </c>
      <c r="AD5129" s="13">
        <f t="shared" ref="AD5129:AD5192" si="648">AC5129*AA5129</f>
        <v>555</v>
      </c>
      <c r="AE5129" s="13">
        <f t="shared" ref="AE5129:AE5192" si="649">AD5129*AB5129</f>
        <v>0</v>
      </c>
      <c r="AF5129" t="s">
        <v>43</v>
      </c>
      <c r="AG5129">
        <v>1</v>
      </c>
      <c r="AH5129">
        <v>0</v>
      </c>
    </row>
    <row r="5130" spans="1:41">
      <c r="A5130" s="1">
        <v>11501043</v>
      </c>
      <c r="B5130" t="s">
        <v>1872</v>
      </c>
      <c r="C5130">
        <v>2014</v>
      </c>
      <c r="D5130" s="2" t="s">
        <v>6437</v>
      </c>
      <c r="E5130" s="4">
        <f t="shared" si="643"/>
        <v>41660</v>
      </c>
      <c r="F5130" s="5">
        <f t="shared" ca="1" si="644"/>
        <v>1.4567822792998488</v>
      </c>
      <c r="G5130" s="1">
        <v>2849298</v>
      </c>
      <c r="H5130" t="s">
        <v>45</v>
      </c>
      <c r="I5130" t="s">
        <v>33</v>
      </c>
      <c r="J5130" s="6" t="str">
        <f t="shared" si="645"/>
        <v>Amsterdam</v>
      </c>
      <c r="K5130" t="s">
        <v>34</v>
      </c>
      <c r="M5130" s="1">
        <v>1054</v>
      </c>
      <c r="N5130" t="s">
        <v>35</v>
      </c>
      <c r="O5130">
        <v>52.3608084992484</v>
      </c>
      <c r="P5130">
        <v>4.8566527878477004</v>
      </c>
      <c r="Q5130" t="s">
        <v>58</v>
      </c>
      <c r="R5130" t="s">
        <v>37</v>
      </c>
      <c r="S5130">
        <v>2</v>
      </c>
      <c r="T5130">
        <v>1</v>
      </c>
      <c r="U5130">
        <v>1</v>
      </c>
      <c r="V5130">
        <v>1</v>
      </c>
      <c r="W5130" t="s">
        <v>38</v>
      </c>
      <c r="X5130" s="8">
        <v>185</v>
      </c>
      <c r="Y5130">
        <v>1</v>
      </c>
      <c r="Z5130">
        <v>0</v>
      </c>
      <c r="AA5130">
        <v>1</v>
      </c>
      <c r="AB5130" s="6">
        <f t="shared" si="646"/>
        <v>6</v>
      </c>
      <c r="AC5130" s="13">
        <f t="shared" si="647"/>
        <v>185</v>
      </c>
      <c r="AD5130" s="13">
        <f t="shared" si="648"/>
        <v>185</v>
      </c>
      <c r="AE5130" s="13">
        <f t="shared" si="649"/>
        <v>1110</v>
      </c>
      <c r="AF5130" t="s">
        <v>47</v>
      </c>
      <c r="AG5130">
        <v>1</v>
      </c>
      <c r="AH5130">
        <v>3</v>
      </c>
      <c r="AI5130">
        <v>93</v>
      </c>
      <c r="AJ5130">
        <v>9</v>
      </c>
      <c r="AK5130">
        <v>9</v>
      </c>
      <c r="AL5130">
        <v>10</v>
      </c>
      <c r="AM5130">
        <v>10</v>
      </c>
      <c r="AN5130">
        <v>10</v>
      </c>
      <c r="AO5130">
        <v>9</v>
      </c>
    </row>
    <row r="5131" spans="1:41">
      <c r="A5131" s="1">
        <v>11502845</v>
      </c>
      <c r="B5131" t="s">
        <v>612</v>
      </c>
      <c r="C5131">
        <v>2014</v>
      </c>
      <c r="D5131" s="2" t="s">
        <v>6437</v>
      </c>
      <c r="E5131" s="4">
        <f t="shared" si="643"/>
        <v>41660</v>
      </c>
      <c r="F5131" s="5">
        <f t="shared" ca="1" si="644"/>
        <v>1.4567822792998488</v>
      </c>
      <c r="G5131" s="1">
        <v>2370505</v>
      </c>
      <c r="H5131" t="s">
        <v>41</v>
      </c>
      <c r="I5131" t="s">
        <v>33</v>
      </c>
      <c r="J5131" s="6" t="str">
        <f t="shared" si="645"/>
        <v>Amsterdam</v>
      </c>
      <c r="K5131" t="s">
        <v>34</v>
      </c>
      <c r="M5131" s="1" t="s">
        <v>4273</v>
      </c>
      <c r="N5131" t="s">
        <v>35</v>
      </c>
      <c r="O5131">
        <v>52.362566731889999</v>
      </c>
      <c r="P5131">
        <v>4.9330614960577499</v>
      </c>
      <c r="Q5131" t="s">
        <v>36</v>
      </c>
      <c r="R5131" t="s">
        <v>37</v>
      </c>
      <c r="S5131">
        <v>2</v>
      </c>
      <c r="T5131">
        <v>1</v>
      </c>
      <c r="U5131">
        <v>1</v>
      </c>
      <c r="V5131">
        <v>1</v>
      </c>
      <c r="W5131" t="s">
        <v>38</v>
      </c>
      <c r="X5131" s="8">
        <v>79</v>
      </c>
      <c r="Y5131">
        <v>1</v>
      </c>
      <c r="Z5131">
        <v>0</v>
      </c>
      <c r="AA5131">
        <v>4</v>
      </c>
      <c r="AB5131" s="6">
        <f t="shared" si="646"/>
        <v>60</v>
      </c>
      <c r="AC5131" s="13">
        <f t="shared" si="647"/>
        <v>79</v>
      </c>
      <c r="AD5131" s="13">
        <f t="shared" si="648"/>
        <v>316</v>
      </c>
      <c r="AE5131" s="13">
        <f t="shared" si="649"/>
        <v>18960</v>
      </c>
      <c r="AF5131" t="s">
        <v>47</v>
      </c>
      <c r="AG5131">
        <v>0.8</v>
      </c>
      <c r="AH5131">
        <v>30</v>
      </c>
      <c r="AI5131">
        <v>95</v>
      </c>
      <c r="AJ5131">
        <v>9</v>
      </c>
      <c r="AK5131">
        <v>9</v>
      </c>
      <c r="AL5131">
        <v>10</v>
      </c>
      <c r="AM5131">
        <v>10</v>
      </c>
      <c r="AN5131">
        <v>9</v>
      </c>
      <c r="AO5131">
        <v>9</v>
      </c>
    </row>
    <row r="5132" spans="1:41">
      <c r="A5132" s="1">
        <v>11503472</v>
      </c>
      <c r="B5132" t="s">
        <v>1515</v>
      </c>
      <c r="C5132">
        <v>2014</v>
      </c>
      <c r="D5132" s="2" t="s">
        <v>6437</v>
      </c>
      <c r="E5132" s="4">
        <f t="shared" si="643"/>
        <v>41660</v>
      </c>
      <c r="F5132" s="5">
        <f t="shared" ca="1" si="644"/>
        <v>1.4567822792998488</v>
      </c>
      <c r="G5132" s="1">
        <v>2252380</v>
      </c>
      <c r="H5132" t="s">
        <v>32</v>
      </c>
      <c r="I5132" t="s">
        <v>33</v>
      </c>
      <c r="J5132" s="6" t="str">
        <f t="shared" si="645"/>
        <v>Amsterdam</v>
      </c>
      <c r="K5132" t="s">
        <v>34</v>
      </c>
      <c r="M5132" s="1">
        <v>1052</v>
      </c>
      <c r="N5132" t="s">
        <v>35</v>
      </c>
      <c r="O5132">
        <v>52.3769917441156</v>
      </c>
      <c r="P5132">
        <v>4.8732004231275896</v>
      </c>
      <c r="Q5132" t="s">
        <v>36</v>
      </c>
      <c r="R5132" t="s">
        <v>37</v>
      </c>
      <c r="S5132">
        <v>4</v>
      </c>
      <c r="T5132">
        <v>1</v>
      </c>
      <c r="U5132">
        <v>3</v>
      </c>
      <c r="V5132">
        <v>3</v>
      </c>
      <c r="W5132" t="s">
        <v>38</v>
      </c>
      <c r="X5132" s="8">
        <v>94</v>
      </c>
      <c r="Y5132">
        <v>1</v>
      </c>
      <c r="Z5132">
        <v>0</v>
      </c>
      <c r="AA5132">
        <v>5</v>
      </c>
      <c r="AB5132" s="6">
        <f t="shared" si="646"/>
        <v>2</v>
      </c>
      <c r="AC5132" s="13">
        <f t="shared" si="647"/>
        <v>94</v>
      </c>
      <c r="AD5132" s="13">
        <f t="shared" si="648"/>
        <v>470</v>
      </c>
      <c r="AE5132" s="13">
        <f t="shared" si="649"/>
        <v>940</v>
      </c>
      <c r="AF5132" t="s">
        <v>39</v>
      </c>
      <c r="AG5132">
        <v>0.86</v>
      </c>
      <c r="AH5132">
        <v>1</v>
      </c>
      <c r="AI5132">
        <v>100</v>
      </c>
      <c r="AJ5132">
        <v>10</v>
      </c>
      <c r="AK5132">
        <v>10</v>
      </c>
      <c r="AL5132">
        <v>10</v>
      </c>
      <c r="AM5132">
        <v>10</v>
      </c>
      <c r="AN5132">
        <v>10</v>
      </c>
      <c r="AO5132">
        <v>10</v>
      </c>
    </row>
    <row r="5133" spans="1:41">
      <c r="A5133" s="1">
        <v>11507135</v>
      </c>
      <c r="B5133" t="s">
        <v>88</v>
      </c>
      <c r="C5133">
        <v>2014</v>
      </c>
      <c r="D5133" s="2" t="s">
        <v>6437</v>
      </c>
      <c r="E5133" s="4">
        <f t="shared" si="643"/>
        <v>41660</v>
      </c>
      <c r="F5133" s="5">
        <f t="shared" ca="1" si="644"/>
        <v>1.4567822792998488</v>
      </c>
      <c r="G5133" s="1">
        <v>2580443</v>
      </c>
      <c r="H5133" t="s">
        <v>49</v>
      </c>
      <c r="I5133" t="s">
        <v>33</v>
      </c>
      <c r="J5133" s="6" t="str">
        <f t="shared" si="645"/>
        <v>Amsterdam</v>
      </c>
      <c r="K5133" t="s">
        <v>34</v>
      </c>
      <c r="M5133" s="1" t="s">
        <v>4274</v>
      </c>
      <c r="N5133" t="s">
        <v>35</v>
      </c>
      <c r="O5133">
        <v>52.372812882716403</v>
      </c>
      <c r="P5133">
        <v>4.9022201422197096</v>
      </c>
      <c r="Q5133" t="s">
        <v>36</v>
      </c>
      <c r="R5133" t="s">
        <v>76</v>
      </c>
      <c r="S5133">
        <v>2</v>
      </c>
      <c r="T5133">
        <v>1</v>
      </c>
      <c r="U5133">
        <v>1</v>
      </c>
      <c r="V5133">
        <v>2</v>
      </c>
      <c r="W5133" t="s">
        <v>38</v>
      </c>
      <c r="X5133" s="8">
        <v>65</v>
      </c>
      <c r="Y5133">
        <v>1</v>
      </c>
      <c r="Z5133">
        <v>25</v>
      </c>
      <c r="AA5133">
        <v>1</v>
      </c>
      <c r="AB5133" s="6">
        <f t="shared" si="646"/>
        <v>54</v>
      </c>
      <c r="AC5133" s="13">
        <f t="shared" si="647"/>
        <v>90</v>
      </c>
      <c r="AD5133" s="13">
        <f t="shared" si="648"/>
        <v>90</v>
      </c>
      <c r="AE5133" s="13">
        <f t="shared" si="649"/>
        <v>4860</v>
      </c>
      <c r="AF5133" t="s">
        <v>39</v>
      </c>
      <c r="AG5133">
        <v>0.77</v>
      </c>
      <c r="AH5133">
        <v>27</v>
      </c>
      <c r="AI5133">
        <v>98</v>
      </c>
      <c r="AJ5133">
        <v>9</v>
      </c>
      <c r="AK5133">
        <v>10</v>
      </c>
      <c r="AL5133">
        <v>10</v>
      </c>
      <c r="AM5133">
        <v>10</v>
      </c>
      <c r="AN5133">
        <v>10</v>
      </c>
      <c r="AO5133">
        <v>9</v>
      </c>
    </row>
    <row r="5134" spans="1:41">
      <c r="A5134" s="1">
        <v>11511970</v>
      </c>
      <c r="B5134" t="s">
        <v>4275</v>
      </c>
      <c r="C5134">
        <v>2014</v>
      </c>
      <c r="D5134" s="2" t="s">
        <v>6437</v>
      </c>
      <c r="E5134" s="4">
        <f t="shared" si="643"/>
        <v>41660</v>
      </c>
      <c r="F5134" s="5">
        <f t="shared" ca="1" si="644"/>
        <v>1.4567822792998488</v>
      </c>
      <c r="G5134" s="1">
        <v>2254290</v>
      </c>
      <c r="H5134" t="s">
        <v>45</v>
      </c>
      <c r="I5134" t="s">
        <v>33</v>
      </c>
      <c r="J5134" s="6" t="str">
        <f t="shared" si="645"/>
        <v>Amsterdam</v>
      </c>
      <c r="K5134" t="s">
        <v>34</v>
      </c>
      <c r="M5134" s="1">
        <v>1071</v>
      </c>
      <c r="N5134" t="s">
        <v>35</v>
      </c>
      <c r="O5134">
        <v>52.3620136543732</v>
      </c>
      <c r="P5134">
        <v>4.8796089915039698</v>
      </c>
      <c r="Q5134" t="s">
        <v>36</v>
      </c>
      <c r="R5134" t="s">
        <v>37</v>
      </c>
      <c r="S5134">
        <v>2</v>
      </c>
      <c r="T5134">
        <v>1</v>
      </c>
      <c r="U5134">
        <v>1</v>
      </c>
      <c r="V5134">
        <v>2</v>
      </c>
      <c r="W5134" t="s">
        <v>38</v>
      </c>
      <c r="X5134" s="8">
        <v>110</v>
      </c>
      <c r="Y5134">
        <v>2</v>
      </c>
      <c r="Z5134">
        <v>0</v>
      </c>
      <c r="AA5134">
        <v>3</v>
      </c>
      <c r="AB5134" s="6">
        <f t="shared" si="646"/>
        <v>86</v>
      </c>
      <c r="AC5134" s="13">
        <f t="shared" si="647"/>
        <v>110</v>
      </c>
      <c r="AD5134" s="13">
        <f t="shared" si="648"/>
        <v>330</v>
      </c>
      <c r="AE5134" s="13">
        <f t="shared" si="649"/>
        <v>28380</v>
      </c>
      <c r="AF5134" t="s">
        <v>39</v>
      </c>
      <c r="AG5134">
        <v>0.8</v>
      </c>
      <c r="AH5134">
        <v>43</v>
      </c>
      <c r="AI5134">
        <v>97</v>
      </c>
      <c r="AJ5134">
        <v>10</v>
      </c>
      <c r="AK5134">
        <v>10</v>
      </c>
      <c r="AL5134">
        <v>10</v>
      </c>
      <c r="AM5134">
        <v>10</v>
      </c>
      <c r="AN5134">
        <v>10</v>
      </c>
      <c r="AO5134">
        <v>9</v>
      </c>
    </row>
    <row r="5135" spans="1:41">
      <c r="A5135" s="1">
        <v>11515602</v>
      </c>
      <c r="B5135" t="s">
        <v>4276</v>
      </c>
      <c r="C5135">
        <v>2014</v>
      </c>
      <c r="D5135" s="2" t="s">
        <v>6437</v>
      </c>
      <c r="E5135" s="4">
        <f t="shared" si="643"/>
        <v>41660</v>
      </c>
      <c r="F5135" s="5">
        <f t="shared" ca="1" si="644"/>
        <v>1.4567822792998488</v>
      </c>
      <c r="G5135" s="1">
        <v>3846313</v>
      </c>
      <c r="H5135" t="s">
        <v>45</v>
      </c>
      <c r="I5135" t="s">
        <v>33</v>
      </c>
      <c r="J5135" s="6" t="str">
        <f t="shared" si="645"/>
        <v>Amsterdam</v>
      </c>
      <c r="K5135" t="s">
        <v>34</v>
      </c>
      <c r="M5135" s="1" t="s">
        <v>2412</v>
      </c>
      <c r="N5135" t="s">
        <v>35</v>
      </c>
      <c r="O5135">
        <v>52.367226618398</v>
      </c>
      <c r="P5135">
        <v>4.8672212278365601</v>
      </c>
      <c r="Q5135" t="s">
        <v>36</v>
      </c>
      <c r="R5135" t="s">
        <v>37</v>
      </c>
      <c r="S5135">
        <v>2</v>
      </c>
      <c r="T5135">
        <v>1</v>
      </c>
      <c r="U5135">
        <v>1</v>
      </c>
      <c r="V5135">
        <v>1</v>
      </c>
      <c r="W5135" t="s">
        <v>38</v>
      </c>
      <c r="X5135" s="8">
        <v>100</v>
      </c>
      <c r="Y5135">
        <v>1</v>
      </c>
      <c r="Z5135">
        <v>0</v>
      </c>
      <c r="AA5135">
        <v>1</v>
      </c>
      <c r="AB5135" s="6">
        <f t="shared" si="646"/>
        <v>14</v>
      </c>
      <c r="AC5135" s="13">
        <f t="shared" si="647"/>
        <v>100</v>
      </c>
      <c r="AD5135" s="13">
        <f t="shared" si="648"/>
        <v>100</v>
      </c>
      <c r="AE5135" s="13">
        <f t="shared" si="649"/>
        <v>1400</v>
      </c>
      <c r="AF5135" t="s">
        <v>39</v>
      </c>
      <c r="AG5135">
        <v>0.9</v>
      </c>
      <c r="AH5135">
        <v>7</v>
      </c>
      <c r="AI5135">
        <v>97</v>
      </c>
      <c r="AJ5135">
        <v>10</v>
      </c>
      <c r="AK5135">
        <v>10</v>
      </c>
      <c r="AL5135">
        <v>10</v>
      </c>
      <c r="AM5135">
        <v>10</v>
      </c>
      <c r="AN5135">
        <v>9</v>
      </c>
      <c r="AO5135">
        <v>9</v>
      </c>
    </row>
    <row r="5136" spans="1:41">
      <c r="A5136" s="1">
        <v>11516083</v>
      </c>
      <c r="B5136" t="s">
        <v>4277</v>
      </c>
      <c r="C5136">
        <v>2014</v>
      </c>
      <c r="D5136" s="2" t="s">
        <v>6437</v>
      </c>
      <c r="E5136" s="4">
        <f t="shared" si="643"/>
        <v>41660</v>
      </c>
      <c r="F5136" s="5">
        <f t="shared" ca="1" si="644"/>
        <v>1.4567822792998488</v>
      </c>
      <c r="G5136" s="1">
        <v>2255109</v>
      </c>
      <c r="H5136" t="s">
        <v>41</v>
      </c>
      <c r="I5136" t="s">
        <v>33</v>
      </c>
      <c r="J5136" s="6" t="str">
        <f t="shared" si="645"/>
        <v>Amsterdam</v>
      </c>
      <c r="K5136" t="s">
        <v>34</v>
      </c>
      <c r="M5136" s="1" t="s">
        <v>1706</v>
      </c>
      <c r="N5136" t="s">
        <v>35</v>
      </c>
      <c r="O5136">
        <v>52.371161969239097</v>
      </c>
      <c r="P5136">
        <v>4.9438681608299397</v>
      </c>
      <c r="Q5136" t="s">
        <v>104</v>
      </c>
      <c r="R5136" t="s">
        <v>37</v>
      </c>
      <c r="S5136">
        <v>4</v>
      </c>
      <c r="T5136">
        <v>1.5</v>
      </c>
      <c r="U5136">
        <v>2</v>
      </c>
      <c r="V5136">
        <v>4</v>
      </c>
      <c r="W5136" t="s">
        <v>38</v>
      </c>
      <c r="X5136" s="8">
        <v>99</v>
      </c>
      <c r="Y5136">
        <v>2</v>
      </c>
      <c r="Z5136">
        <v>9</v>
      </c>
      <c r="AA5136">
        <v>3</v>
      </c>
      <c r="AB5136" s="6">
        <f t="shared" si="646"/>
        <v>18</v>
      </c>
      <c r="AC5136" s="13">
        <f t="shared" si="647"/>
        <v>99</v>
      </c>
      <c r="AD5136" s="13">
        <f t="shared" si="648"/>
        <v>297</v>
      </c>
      <c r="AE5136" s="13">
        <f t="shared" si="649"/>
        <v>5346</v>
      </c>
      <c r="AF5136" t="s">
        <v>62</v>
      </c>
      <c r="AG5136" t="s">
        <v>62</v>
      </c>
      <c r="AH5136">
        <v>9</v>
      </c>
      <c r="AI5136">
        <v>91</v>
      </c>
      <c r="AJ5136">
        <v>9</v>
      </c>
      <c r="AK5136">
        <v>9</v>
      </c>
      <c r="AL5136">
        <v>10</v>
      </c>
      <c r="AM5136">
        <v>10</v>
      </c>
      <c r="AN5136">
        <v>10</v>
      </c>
      <c r="AO5136">
        <v>9</v>
      </c>
    </row>
    <row r="5137" spans="1:41">
      <c r="A5137" s="1">
        <v>11516621</v>
      </c>
      <c r="B5137" t="s">
        <v>4278</v>
      </c>
      <c r="C5137">
        <v>2014</v>
      </c>
      <c r="D5137" s="2" t="s">
        <v>6437</v>
      </c>
      <c r="E5137" s="4">
        <f t="shared" si="643"/>
        <v>41660</v>
      </c>
      <c r="F5137" s="5">
        <f t="shared" ca="1" si="644"/>
        <v>1.4567822792998488</v>
      </c>
      <c r="G5137" s="1">
        <v>4102538</v>
      </c>
      <c r="H5137" t="s">
        <v>45</v>
      </c>
      <c r="I5137" t="s">
        <v>33</v>
      </c>
      <c r="J5137" s="6" t="str">
        <f t="shared" si="645"/>
        <v>Amsterdam</v>
      </c>
      <c r="K5137" t="s">
        <v>34</v>
      </c>
      <c r="M5137" s="1" t="s">
        <v>4279</v>
      </c>
      <c r="N5137" t="s">
        <v>35</v>
      </c>
      <c r="O5137">
        <v>52.370466711242997</v>
      </c>
      <c r="P5137">
        <v>4.8498167364380098</v>
      </c>
      <c r="Q5137" t="s">
        <v>36</v>
      </c>
      <c r="R5137" t="s">
        <v>37</v>
      </c>
      <c r="S5137">
        <v>4</v>
      </c>
      <c r="T5137">
        <v>1</v>
      </c>
      <c r="U5137">
        <v>1</v>
      </c>
      <c r="V5137">
        <v>1</v>
      </c>
      <c r="W5137" t="s">
        <v>38</v>
      </c>
      <c r="X5137" s="8">
        <v>80</v>
      </c>
      <c r="Y5137">
        <v>3</v>
      </c>
      <c r="Z5137">
        <v>25</v>
      </c>
      <c r="AA5137">
        <v>3</v>
      </c>
      <c r="AB5137" s="6">
        <f t="shared" si="646"/>
        <v>10</v>
      </c>
      <c r="AC5137" s="13">
        <f t="shared" si="647"/>
        <v>80</v>
      </c>
      <c r="AD5137" s="13">
        <f t="shared" si="648"/>
        <v>240</v>
      </c>
      <c r="AE5137" s="13">
        <f t="shared" si="649"/>
        <v>2400</v>
      </c>
      <c r="AF5137" t="s">
        <v>39</v>
      </c>
      <c r="AG5137">
        <v>1</v>
      </c>
      <c r="AH5137">
        <v>5</v>
      </c>
      <c r="AI5137">
        <v>90</v>
      </c>
      <c r="AJ5137">
        <v>10</v>
      </c>
      <c r="AK5137">
        <v>9</v>
      </c>
      <c r="AL5137">
        <v>10</v>
      </c>
      <c r="AM5137">
        <v>10</v>
      </c>
      <c r="AN5137">
        <v>9</v>
      </c>
      <c r="AO5137">
        <v>9</v>
      </c>
    </row>
    <row r="5138" spans="1:41">
      <c r="A5138" s="1">
        <v>11518012</v>
      </c>
      <c r="B5138" t="s">
        <v>4280</v>
      </c>
      <c r="C5138">
        <v>2014</v>
      </c>
      <c r="D5138" s="2" t="s">
        <v>6437</v>
      </c>
      <c r="E5138" s="4">
        <f t="shared" si="643"/>
        <v>41660</v>
      </c>
      <c r="F5138" s="5">
        <f t="shared" ca="1" si="644"/>
        <v>1.4567822792998488</v>
      </c>
      <c r="G5138" s="1">
        <v>2438947</v>
      </c>
      <c r="H5138" t="s">
        <v>51</v>
      </c>
      <c r="I5138" t="s">
        <v>33</v>
      </c>
      <c r="J5138" s="6" t="str">
        <f t="shared" si="645"/>
        <v>Amsterdam</v>
      </c>
      <c r="K5138" t="s">
        <v>34</v>
      </c>
      <c r="M5138" s="1" t="s">
        <v>1675</v>
      </c>
      <c r="N5138" t="s">
        <v>35</v>
      </c>
      <c r="O5138">
        <v>52.377678106681302</v>
      </c>
      <c r="P5138">
        <v>4.8907790287066399</v>
      </c>
      <c r="Q5138" t="s">
        <v>36</v>
      </c>
      <c r="R5138" t="s">
        <v>37</v>
      </c>
      <c r="S5138">
        <v>3</v>
      </c>
      <c r="T5138">
        <v>2.5</v>
      </c>
      <c r="U5138">
        <v>1</v>
      </c>
      <c r="V5138">
        <v>2</v>
      </c>
      <c r="W5138" t="s">
        <v>38</v>
      </c>
      <c r="X5138" s="8">
        <v>120</v>
      </c>
      <c r="Y5138">
        <v>2</v>
      </c>
      <c r="Z5138">
        <v>25</v>
      </c>
      <c r="AA5138">
        <v>4</v>
      </c>
      <c r="AB5138" s="6">
        <f t="shared" si="646"/>
        <v>6</v>
      </c>
      <c r="AC5138" s="13">
        <f t="shared" si="647"/>
        <v>120</v>
      </c>
      <c r="AD5138" s="13">
        <f t="shared" si="648"/>
        <v>480</v>
      </c>
      <c r="AE5138" s="13">
        <f t="shared" si="649"/>
        <v>2880</v>
      </c>
      <c r="AF5138" t="s">
        <v>47</v>
      </c>
      <c r="AG5138">
        <v>1</v>
      </c>
      <c r="AH5138">
        <v>3</v>
      </c>
      <c r="AI5138">
        <v>100</v>
      </c>
      <c r="AJ5138">
        <v>10</v>
      </c>
      <c r="AK5138">
        <v>10</v>
      </c>
      <c r="AL5138">
        <v>9</v>
      </c>
      <c r="AM5138">
        <v>9</v>
      </c>
      <c r="AN5138">
        <v>10</v>
      </c>
      <c r="AO5138">
        <v>10</v>
      </c>
    </row>
    <row r="5139" spans="1:41">
      <c r="A5139" s="1">
        <v>11521630</v>
      </c>
      <c r="B5139" t="s">
        <v>4281</v>
      </c>
      <c r="C5139">
        <v>2014</v>
      </c>
      <c r="D5139" s="2" t="s">
        <v>6437</v>
      </c>
      <c r="E5139" s="4">
        <f t="shared" si="643"/>
        <v>41660</v>
      </c>
      <c r="F5139" s="5">
        <f t="shared" ca="1" si="644"/>
        <v>1.4567822792998488</v>
      </c>
      <c r="G5139" s="1">
        <v>3000052</v>
      </c>
      <c r="H5139" t="s">
        <v>51</v>
      </c>
      <c r="I5139" t="s">
        <v>33</v>
      </c>
      <c r="J5139" s="6" t="str">
        <f t="shared" si="645"/>
        <v>Amsterdam</v>
      </c>
      <c r="K5139" t="s">
        <v>34</v>
      </c>
      <c r="M5139" s="1">
        <v>1015</v>
      </c>
      <c r="N5139" t="s">
        <v>35</v>
      </c>
      <c r="O5139">
        <v>52.381164474273</v>
      </c>
      <c r="P5139">
        <v>4.8866270925120299</v>
      </c>
      <c r="Q5139" t="s">
        <v>36</v>
      </c>
      <c r="R5139" t="s">
        <v>42</v>
      </c>
      <c r="S5139">
        <v>2</v>
      </c>
      <c r="T5139">
        <v>2</v>
      </c>
      <c r="U5139">
        <v>1</v>
      </c>
      <c r="V5139">
        <v>1</v>
      </c>
      <c r="W5139" t="s">
        <v>38</v>
      </c>
      <c r="X5139" s="8">
        <v>85</v>
      </c>
      <c r="Y5139">
        <v>1</v>
      </c>
      <c r="Z5139">
        <v>10</v>
      </c>
      <c r="AA5139">
        <v>1</v>
      </c>
      <c r="AB5139" s="6">
        <f t="shared" si="646"/>
        <v>14</v>
      </c>
      <c r="AC5139" s="13">
        <f t="shared" si="647"/>
        <v>95</v>
      </c>
      <c r="AD5139" s="13">
        <f t="shared" si="648"/>
        <v>95</v>
      </c>
      <c r="AE5139" s="13">
        <f t="shared" si="649"/>
        <v>1330</v>
      </c>
      <c r="AF5139" t="s">
        <v>39</v>
      </c>
      <c r="AG5139">
        <v>0.92</v>
      </c>
      <c r="AH5139">
        <v>7</v>
      </c>
      <c r="AI5139">
        <v>93</v>
      </c>
      <c r="AJ5139">
        <v>9</v>
      </c>
      <c r="AK5139">
        <v>10</v>
      </c>
      <c r="AL5139">
        <v>9</v>
      </c>
      <c r="AM5139">
        <v>9</v>
      </c>
      <c r="AN5139">
        <v>10</v>
      </c>
      <c r="AO5139">
        <v>9</v>
      </c>
    </row>
    <row r="5140" spans="1:41">
      <c r="A5140" s="1">
        <v>11530541</v>
      </c>
      <c r="B5140" t="s">
        <v>832</v>
      </c>
      <c r="C5140">
        <v>2014</v>
      </c>
      <c r="D5140" s="2" t="s">
        <v>6603</v>
      </c>
      <c r="E5140" s="4">
        <f t="shared" si="643"/>
        <v>41661</v>
      </c>
      <c r="F5140" s="5">
        <f t="shared" ca="1" si="644"/>
        <v>1.4540425532724515</v>
      </c>
      <c r="G5140" s="1">
        <v>2622786</v>
      </c>
      <c r="H5140" t="s">
        <v>45</v>
      </c>
      <c r="I5140" t="s">
        <v>33</v>
      </c>
      <c r="J5140" s="6" t="str">
        <f t="shared" si="645"/>
        <v>Amsterdam</v>
      </c>
      <c r="K5140" t="s">
        <v>53</v>
      </c>
      <c r="M5140" s="1" t="s">
        <v>4282</v>
      </c>
      <c r="N5140" t="s">
        <v>35</v>
      </c>
      <c r="O5140">
        <v>52.363353416936299</v>
      </c>
      <c r="P5140">
        <v>4.8683476903816301</v>
      </c>
      <c r="Q5140" t="s">
        <v>36</v>
      </c>
      <c r="R5140" t="s">
        <v>37</v>
      </c>
      <c r="S5140">
        <v>2</v>
      </c>
      <c r="T5140">
        <v>1</v>
      </c>
      <c r="U5140">
        <v>1</v>
      </c>
      <c r="V5140">
        <v>1</v>
      </c>
      <c r="W5140" t="s">
        <v>38</v>
      </c>
      <c r="X5140" s="8">
        <v>147</v>
      </c>
      <c r="Y5140">
        <v>2</v>
      </c>
      <c r="Z5140">
        <v>0</v>
      </c>
      <c r="AA5140">
        <v>3</v>
      </c>
      <c r="AB5140" s="6">
        <f t="shared" si="646"/>
        <v>18</v>
      </c>
      <c r="AC5140" s="13">
        <f t="shared" si="647"/>
        <v>147</v>
      </c>
      <c r="AD5140" s="13">
        <f t="shared" si="648"/>
        <v>441</v>
      </c>
      <c r="AE5140" s="13">
        <f t="shared" si="649"/>
        <v>7938</v>
      </c>
      <c r="AF5140" t="s">
        <v>43</v>
      </c>
      <c r="AG5140">
        <v>1</v>
      </c>
      <c r="AH5140">
        <v>9</v>
      </c>
      <c r="AI5140">
        <v>100</v>
      </c>
      <c r="AJ5140">
        <v>10</v>
      </c>
      <c r="AK5140">
        <v>10</v>
      </c>
      <c r="AL5140">
        <v>10</v>
      </c>
      <c r="AM5140">
        <v>10</v>
      </c>
      <c r="AN5140">
        <v>10</v>
      </c>
      <c r="AO5140">
        <v>10</v>
      </c>
    </row>
    <row r="5141" spans="1:41">
      <c r="A5141" s="1">
        <v>11533004</v>
      </c>
      <c r="B5141" t="s">
        <v>380</v>
      </c>
      <c r="C5141">
        <v>2014</v>
      </c>
      <c r="D5141" s="2" t="s">
        <v>6603</v>
      </c>
      <c r="E5141" s="4">
        <f t="shared" si="643"/>
        <v>41661</v>
      </c>
      <c r="F5141" s="5">
        <f t="shared" ca="1" si="644"/>
        <v>1.4540425532724515</v>
      </c>
      <c r="G5141" s="1">
        <v>5393027</v>
      </c>
      <c r="H5141" t="s">
        <v>32</v>
      </c>
      <c r="I5141" t="s">
        <v>33</v>
      </c>
      <c r="J5141" s="6" t="str">
        <f t="shared" si="645"/>
        <v>Amsterdam</v>
      </c>
      <c r="K5141" t="s">
        <v>46</v>
      </c>
      <c r="M5141" s="1" t="s">
        <v>4283</v>
      </c>
      <c r="N5141" t="s">
        <v>35</v>
      </c>
      <c r="O5141">
        <v>52.379577803023899</v>
      </c>
      <c r="P5141">
        <v>4.8728282625248998</v>
      </c>
      <c r="Q5141" t="s">
        <v>36</v>
      </c>
      <c r="R5141" t="s">
        <v>37</v>
      </c>
      <c r="S5141">
        <v>2</v>
      </c>
      <c r="T5141">
        <v>1</v>
      </c>
      <c r="U5141">
        <v>1</v>
      </c>
      <c r="V5141">
        <v>1</v>
      </c>
      <c r="W5141" t="s">
        <v>38</v>
      </c>
      <c r="X5141" s="8">
        <v>100</v>
      </c>
      <c r="Y5141">
        <v>1</v>
      </c>
      <c r="Z5141">
        <v>0</v>
      </c>
      <c r="AA5141">
        <v>4</v>
      </c>
      <c r="AB5141" s="6">
        <f t="shared" si="646"/>
        <v>2</v>
      </c>
      <c r="AC5141" s="13">
        <f t="shared" si="647"/>
        <v>100</v>
      </c>
      <c r="AD5141" s="13">
        <f t="shared" si="648"/>
        <v>400</v>
      </c>
      <c r="AE5141" s="13">
        <f t="shared" si="649"/>
        <v>800</v>
      </c>
      <c r="AF5141" t="s">
        <v>39</v>
      </c>
      <c r="AG5141">
        <v>1</v>
      </c>
      <c r="AH5141">
        <v>1</v>
      </c>
      <c r="AI5141">
        <v>100</v>
      </c>
      <c r="AJ5141">
        <v>10</v>
      </c>
      <c r="AK5141">
        <v>10</v>
      </c>
      <c r="AL5141">
        <v>10</v>
      </c>
      <c r="AM5141">
        <v>10</v>
      </c>
      <c r="AN5141">
        <v>10</v>
      </c>
      <c r="AO5141">
        <v>10</v>
      </c>
    </row>
    <row r="5142" spans="1:41">
      <c r="A5142" s="1">
        <v>11550117</v>
      </c>
      <c r="B5142" t="s">
        <v>1159</v>
      </c>
      <c r="C5142">
        <v>2014</v>
      </c>
      <c r="D5142" s="2" t="s">
        <v>6603</v>
      </c>
      <c r="E5142" s="4">
        <f t="shared" si="643"/>
        <v>41661</v>
      </c>
      <c r="F5142" s="5">
        <f t="shared" ca="1" si="644"/>
        <v>1.4540425532724515</v>
      </c>
      <c r="G5142" s="1">
        <v>2525349</v>
      </c>
      <c r="H5142" t="s">
        <v>51</v>
      </c>
      <c r="I5142" t="s">
        <v>33</v>
      </c>
      <c r="J5142" s="6" t="str">
        <f t="shared" si="645"/>
        <v>Amsterdam</v>
      </c>
      <c r="K5142" t="s">
        <v>34</v>
      </c>
      <c r="M5142" s="1" t="s">
        <v>4284</v>
      </c>
      <c r="N5142" t="s">
        <v>35</v>
      </c>
      <c r="O5142">
        <v>52.372875856196799</v>
      </c>
      <c r="P5142">
        <v>4.8760545329033302</v>
      </c>
      <c r="Q5142" t="s">
        <v>36</v>
      </c>
      <c r="R5142" t="s">
        <v>37</v>
      </c>
      <c r="S5142">
        <v>2</v>
      </c>
      <c r="T5142">
        <v>1</v>
      </c>
      <c r="U5142">
        <v>1</v>
      </c>
      <c r="V5142">
        <v>1</v>
      </c>
      <c r="W5142" t="s">
        <v>38</v>
      </c>
      <c r="X5142" s="8">
        <v>150</v>
      </c>
      <c r="Y5142">
        <v>1</v>
      </c>
      <c r="Z5142">
        <v>0</v>
      </c>
      <c r="AA5142">
        <v>2</v>
      </c>
      <c r="AB5142" s="6">
        <f t="shared" si="646"/>
        <v>6</v>
      </c>
      <c r="AC5142" s="13">
        <f t="shared" si="647"/>
        <v>150</v>
      </c>
      <c r="AD5142" s="13">
        <f t="shared" si="648"/>
        <v>300</v>
      </c>
      <c r="AE5142" s="13">
        <f t="shared" si="649"/>
        <v>1800</v>
      </c>
      <c r="AF5142" t="s">
        <v>43</v>
      </c>
      <c r="AG5142">
        <v>1</v>
      </c>
      <c r="AH5142">
        <v>3</v>
      </c>
      <c r="AI5142">
        <v>87</v>
      </c>
      <c r="AJ5142">
        <v>9</v>
      </c>
      <c r="AK5142">
        <v>8</v>
      </c>
      <c r="AL5142">
        <v>9</v>
      </c>
      <c r="AM5142">
        <v>9</v>
      </c>
      <c r="AN5142">
        <v>8</v>
      </c>
      <c r="AO5142">
        <v>8</v>
      </c>
    </row>
    <row r="5143" spans="1:41">
      <c r="A5143" s="1">
        <v>11564744</v>
      </c>
      <c r="B5143" t="s">
        <v>3022</v>
      </c>
      <c r="C5143">
        <v>2014</v>
      </c>
      <c r="D5143" s="2" t="s">
        <v>6604</v>
      </c>
      <c r="E5143" s="4">
        <f t="shared" si="643"/>
        <v>41662</v>
      </c>
      <c r="F5143" s="5">
        <f t="shared" ca="1" si="644"/>
        <v>1.4513028272450543</v>
      </c>
      <c r="G5143" s="1">
        <v>2300009</v>
      </c>
      <c r="H5143" t="s">
        <v>45</v>
      </c>
      <c r="I5143" t="s">
        <v>33</v>
      </c>
      <c r="J5143" s="6" t="str">
        <f t="shared" si="645"/>
        <v>Amsterdam</v>
      </c>
      <c r="K5143" t="s">
        <v>34</v>
      </c>
      <c r="M5143" s="1">
        <v>1053</v>
      </c>
      <c r="N5143" t="s">
        <v>35</v>
      </c>
      <c r="O5143">
        <v>52.367034088737498</v>
      </c>
      <c r="P5143">
        <v>4.8646724666388899</v>
      </c>
      <c r="Q5143" t="s">
        <v>36</v>
      </c>
      <c r="R5143" t="s">
        <v>37</v>
      </c>
      <c r="S5143">
        <v>4</v>
      </c>
      <c r="T5143">
        <v>1</v>
      </c>
      <c r="U5143">
        <v>1</v>
      </c>
      <c r="V5143">
        <v>4</v>
      </c>
      <c r="W5143" t="s">
        <v>38</v>
      </c>
      <c r="X5143" s="8">
        <v>100</v>
      </c>
      <c r="Y5143">
        <v>2</v>
      </c>
      <c r="Z5143">
        <v>20</v>
      </c>
      <c r="AA5143">
        <v>2</v>
      </c>
      <c r="AB5143" s="6">
        <f t="shared" si="646"/>
        <v>38</v>
      </c>
      <c r="AC5143" s="13">
        <f t="shared" si="647"/>
        <v>100</v>
      </c>
      <c r="AD5143" s="13">
        <f t="shared" si="648"/>
        <v>200</v>
      </c>
      <c r="AE5143" s="13">
        <f t="shared" si="649"/>
        <v>7600</v>
      </c>
      <c r="AF5143" t="s">
        <v>47</v>
      </c>
      <c r="AG5143">
        <v>1</v>
      </c>
      <c r="AH5143">
        <v>19</v>
      </c>
      <c r="AI5143">
        <v>96</v>
      </c>
      <c r="AJ5143">
        <v>10</v>
      </c>
      <c r="AK5143">
        <v>10</v>
      </c>
      <c r="AL5143">
        <v>10</v>
      </c>
      <c r="AM5143">
        <v>10</v>
      </c>
      <c r="AN5143">
        <v>9</v>
      </c>
      <c r="AO5143">
        <v>9</v>
      </c>
    </row>
    <row r="5144" spans="1:41">
      <c r="A5144" s="1">
        <v>11569816</v>
      </c>
      <c r="B5144" t="s">
        <v>4285</v>
      </c>
      <c r="C5144">
        <v>2014</v>
      </c>
      <c r="D5144" s="2" t="s">
        <v>6604</v>
      </c>
      <c r="E5144" s="4">
        <f t="shared" si="643"/>
        <v>41662</v>
      </c>
      <c r="F5144" s="5">
        <f t="shared" ca="1" si="644"/>
        <v>1.4513028272450543</v>
      </c>
      <c r="G5144" s="1">
        <v>3365721</v>
      </c>
      <c r="H5144" t="s">
        <v>60</v>
      </c>
      <c r="I5144" t="s">
        <v>33</v>
      </c>
      <c r="J5144" s="6" t="str">
        <f t="shared" si="645"/>
        <v>Amsterdam</v>
      </c>
      <c r="K5144" t="s">
        <v>34</v>
      </c>
      <c r="M5144" s="1" t="s">
        <v>4286</v>
      </c>
      <c r="N5144" t="s">
        <v>35</v>
      </c>
      <c r="O5144">
        <v>52.351103907394403</v>
      </c>
      <c r="P5144">
        <v>4.90271938291687</v>
      </c>
      <c r="Q5144" t="s">
        <v>36</v>
      </c>
      <c r="R5144" t="s">
        <v>37</v>
      </c>
      <c r="S5144">
        <v>4</v>
      </c>
      <c r="T5144">
        <v>1</v>
      </c>
      <c r="U5144">
        <v>2</v>
      </c>
      <c r="V5144">
        <v>2</v>
      </c>
      <c r="W5144" t="s">
        <v>38</v>
      </c>
      <c r="X5144" s="8">
        <v>395</v>
      </c>
      <c r="Y5144">
        <v>1</v>
      </c>
      <c r="Z5144">
        <v>0</v>
      </c>
      <c r="AA5144">
        <v>2</v>
      </c>
      <c r="AB5144" s="6">
        <f t="shared" si="646"/>
        <v>22</v>
      </c>
      <c r="AC5144" s="13">
        <f t="shared" si="647"/>
        <v>395</v>
      </c>
      <c r="AD5144" s="13">
        <f t="shared" si="648"/>
        <v>790</v>
      </c>
      <c r="AE5144" s="13">
        <f t="shared" si="649"/>
        <v>17380</v>
      </c>
      <c r="AF5144" t="s">
        <v>43</v>
      </c>
      <c r="AG5144">
        <v>1</v>
      </c>
      <c r="AH5144">
        <v>11</v>
      </c>
      <c r="AI5144">
        <v>93</v>
      </c>
      <c r="AJ5144">
        <v>9</v>
      </c>
      <c r="AK5144">
        <v>9</v>
      </c>
      <c r="AL5144">
        <v>9</v>
      </c>
      <c r="AM5144">
        <v>9</v>
      </c>
      <c r="AN5144">
        <v>9</v>
      </c>
      <c r="AO5144">
        <v>9</v>
      </c>
    </row>
    <row r="5145" spans="1:41">
      <c r="A5145" s="1">
        <v>11578210</v>
      </c>
      <c r="B5145" t="s">
        <v>565</v>
      </c>
      <c r="C5145">
        <v>2014</v>
      </c>
      <c r="D5145" s="2" t="s">
        <v>6604</v>
      </c>
      <c r="E5145" s="4">
        <f t="shared" si="643"/>
        <v>41662</v>
      </c>
      <c r="F5145" s="5">
        <f t="shared" ca="1" si="644"/>
        <v>1.4513028272450543</v>
      </c>
      <c r="G5145" s="1">
        <v>2750373</v>
      </c>
      <c r="H5145" t="s">
        <v>49</v>
      </c>
      <c r="I5145" t="s">
        <v>33</v>
      </c>
      <c r="J5145" s="6" t="str">
        <f t="shared" si="645"/>
        <v>Amsterdam</v>
      </c>
      <c r="K5145" t="s">
        <v>34</v>
      </c>
      <c r="M5145" s="1" t="s">
        <v>1499</v>
      </c>
      <c r="N5145" t="s">
        <v>35</v>
      </c>
      <c r="O5145">
        <v>52.368615362336101</v>
      </c>
      <c r="P5145">
        <v>4.9098096253372203</v>
      </c>
      <c r="Q5145" t="s">
        <v>36</v>
      </c>
      <c r="R5145" t="s">
        <v>37</v>
      </c>
      <c r="S5145">
        <v>5</v>
      </c>
      <c r="T5145">
        <v>1.5</v>
      </c>
      <c r="U5145">
        <v>2</v>
      </c>
      <c r="V5145">
        <v>5</v>
      </c>
      <c r="W5145" t="s">
        <v>38</v>
      </c>
      <c r="X5145" s="8">
        <v>168</v>
      </c>
      <c r="Y5145">
        <v>1</v>
      </c>
      <c r="Z5145">
        <v>0</v>
      </c>
      <c r="AA5145">
        <v>3</v>
      </c>
      <c r="AB5145" s="6">
        <f t="shared" si="646"/>
        <v>20</v>
      </c>
      <c r="AC5145" s="13">
        <f t="shared" si="647"/>
        <v>168</v>
      </c>
      <c r="AD5145" s="13">
        <f t="shared" si="648"/>
        <v>504</v>
      </c>
      <c r="AE5145" s="13">
        <f t="shared" si="649"/>
        <v>10080</v>
      </c>
      <c r="AF5145" t="s">
        <v>39</v>
      </c>
      <c r="AG5145">
        <v>1</v>
      </c>
      <c r="AH5145">
        <v>10</v>
      </c>
      <c r="AI5145">
        <v>94</v>
      </c>
      <c r="AJ5145">
        <v>9</v>
      </c>
      <c r="AK5145">
        <v>8</v>
      </c>
      <c r="AL5145">
        <v>9</v>
      </c>
      <c r="AM5145">
        <v>10</v>
      </c>
      <c r="AN5145">
        <v>9</v>
      </c>
      <c r="AO5145">
        <v>8</v>
      </c>
    </row>
    <row r="5146" spans="1:41">
      <c r="A5146" s="1">
        <v>11606810</v>
      </c>
      <c r="B5146" t="s">
        <v>4287</v>
      </c>
      <c r="C5146">
        <v>2014</v>
      </c>
      <c r="D5146" s="2" t="s">
        <v>6605</v>
      </c>
      <c r="E5146" s="4">
        <f t="shared" si="643"/>
        <v>41663</v>
      </c>
      <c r="F5146" s="5">
        <f t="shared" ca="1" si="644"/>
        <v>1.448563101217657</v>
      </c>
      <c r="G5146" s="1">
        <v>2273399</v>
      </c>
      <c r="H5146" t="s">
        <v>56</v>
      </c>
      <c r="I5146" t="s">
        <v>33</v>
      </c>
      <c r="J5146" s="6" t="str">
        <f t="shared" si="645"/>
        <v>Amsterdam</v>
      </c>
      <c r="K5146" t="s">
        <v>34</v>
      </c>
      <c r="M5146" s="1">
        <v>1075</v>
      </c>
      <c r="N5146" t="s">
        <v>35</v>
      </c>
      <c r="O5146">
        <v>52.352596099687297</v>
      </c>
      <c r="P5146">
        <v>4.8530511859074199</v>
      </c>
      <c r="Q5146" t="s">
        <v>36</v>
      </c>
      <c r="R5146" t="s">
        <v>37</v>
      </c>
      <c r="S5146">
        <v>9</v>
      </c>
      <c r="T5146">
        <v>2</v>
      </c>
      <c r="U5146">
        <v>5</v>
      </c>
      <c r="V5146">
        <v>9</v>
      </c>
      <c r="W5146" t="s">
        <v>38</v>
      </c>
      <c r="X5146" s="8">
        <v>300</v>
      </c>
      <c r="Y5146">
        <v>1</v>
      </c>
      <c r="Z5146">
        <v>0</v>
      </c>
      <c r="AA5146">
        <v>3</v>
      </c>
      <c r="AB5146" s="6">
        <f t="shared" si="646"/>
        <v>2</v>
      </c>
      <c r="AC5146" s="13">
        <f t="shared" si="647"/>
        <v>300</v>
      </c>
      <c r="AD5146" s="13">
        <f t="shared" si="648"/>
        <v>900</v>
      </c>
      <c r="AE5146" s="13">
        <f t="shared" si="649"/>
        <v>1800</v>
      </c>
      <c r="AF5146" t="s">
        <v>39</v>
      </c>
      <c r="AG5146">
        <v>0.75</v>
      </c>
      <c r="AH5146">
        <v>1</v>
      </c>
      <c r="AI5146">
        <v>94</v>
      </c>
      <c r="AJ5146">
        <v>10</v>
      </c>
      <c r="AK5146">
        <v>10</v>
      </c>
      <c r="AL5146">
        <v>10</v>
      </c>
      <c r="AM5146">
        <v>10</v>
      </c>
      <c r="AN5146">
        <v>8</v>
      </c>
      <c r="AO5146">
        <v>10</v>
      </c>
    </row>
    <row r="5147" spans="1:41">
      <c r="A5147" s="1">
        <v>11616877</v>
      </c>
      <c r="B5147" t="s">
        <v>465</v>
      </c>
      <c r="C5147">
        <v>2014</v>
      </c>
      <c r="D5147" s="2" t="s">
        <v>6606</v>
      </c>
      <c r="E5147" s="4">
        <f t="shared" si="643"/>
        <v>41664</v>
      </c>
      <c r="F5147" s="5">
        <f t="shared" ca="1" si="644"/>
        <v>1.4458233751902598</v>
      </c>
      <c r="G5147" s="1">
        <v>4754897</v>
      </c>
      <c r="H5147" t="s">
        <v>179</v>
      </c>
      <c r="I5147" t="s">
        <v>33</v>
      </c>
      <c r="J5147" s="6" t="str">
        <f t="shared" si="645"/>
        <v>Amsterdam</v>
      </c>
      <c r="K5147" t="s">
        <v>46</v>
      </c>
      <c r="M5147" s="1" t="s">
        <v>4288</v>
      </c>
      <c r="N5147" t="s">
        <v>35</v>
      </c>
      <c r="O5147">
        <v>52.329850371685403</v>
      </c>
      <c r="P5147">
        <v>4.8581126889300696</v>
      </c>
      <c r="Q5147" t="s">
        <v>58</v>
      </c>
      <c r="R5147" t="s">
        <v>37</v>
      </c>
      <c r="S5147">
        <v>6</v>
      </c>
      <c r="T5147">
        <v>1.5</v>
      </c>
      <c r="U5147">
        <v>4</v>
      </c>
      <c r="V5147">
        <v>5</v>
      </c>
      <c r="W5147" t="s">
        <v>38</v>
      </c>
      <c r="X5147" s="8">
        <v>360</v>
      </c>
      <c r="Y5147">
        <v>6</v>
      </c>
      <c r="Z5147">
        <v>100</v>
      </c>
      <c r="AA5147">
        <v>7</v>
      </c>
      <c r="AB5147" s="6">
        <f t="shared" si="646"/>
        <v>0</v>
      </c>
      <c r="AC5147" s="13">
        <f t="shared" si="647"/>
        <v>360</v>
      </c>
      <c r="AD5147" s="13">
        <f t="shared" si="648"/>
        <v>2520</v>
      </c>
      <c r="AE5147" s="13">
        <f t="shared" si="649"/>
        <v>0</v>
      </c>
      <c r="AF5147" t="s">
        <v>62</v>
      </c>
      <c r="AG5147" t="s">
        <v>62</v>
      </c>
      <c r="AH5147">
        <v>0</v>
      </c>
    </row>
    <row r="5148" spans="1:41">
      <c r="A5148" s="1">
        <v>11618462</v>
      </c>
      <c r="B5148" t="s">
        <v>580</v>
      </c>
      <c r="C5148">
        <v>2014</v>
      </c>
      <c r="D5148" s="2" t="s">
        <v>6606</v>
      </c>
      <c r="E5148" s="4">
        <f t="shared" si="643"/>
        <v>41664</v>
      </c>
      <c r="F5148" s="5">
        <f t="shared" ca="1" si="644"/>
        <v>1.4458233751902598</v>
      </c>
      <c r="G5148" s="1">
        <v>2275767</v>
      </c>
      <c r="H5148" t="s">
        <v>45</v>
      </c>
      <c r="I5148" t="s">
        <v>33</v>
      </c>
      <c r="J5148" s="6" t="str">
        <f t="shared" si="645"/>
        <v>Amsterdam</v>
      </c>
      <c r="K5148" t="s">
        <v>34</v>
      </c>
      <c r="M5148" s="1">
        <v>1053</v>
      </c>
      <c r="N5148" t="s">
        <v>35</v>
      </c>
      <c r="O5148">
        <v>52.367212926496798</v>
      </c>
      <c r="P5148">
        <v>4.87608786598169</v>
      </c>
      <c r="Q5148" t="s">
        <v>36</v>
      </c>
      <c r="R5148" t="s">
        <v>37</v>
      </c>
      <c r="S5148">
        <v>2</v>
      </c>
      <c r="T5148">
        <v>1</v>
      </c>
      <c r="U5148">
        <v>1</v>
      </c>
      <c r="V5148">
        <v>1</v>
      </c>
      <c r="W5148" t="s">
        <v>38</v>
      </c>
      <c r="X5148" s="8">
        <v>110</v>
      </c>
      <c r="Y5148">
        <v>1</v>
      </c>
      <c r="Z5148">
        <v>0</v>
      </c>
      <c r="AA5148">
        <v>1</v>
      </c>
      <c r="AB5148" s="6">
        <f t="shared" si="646"/>
        <v>0</v>
      </c>
      <c r="AC5148" s="13">
        <f t="shared" si="647"/>
        <v>110</v>
      </c>
      <c r="AD5148" s="13">
        <f t="shared" si="648"/>
        <v>110</v>
      </c>
      <c r="AE5148" s="13">
        <f t="shared" si="649"/>
        <v>0</v>
      </c>
      <c r="AF5148" t="s">
        <v>62</v>
      </c>
      <c r="AG5148" t="s">
        <v>62</v>
      </c>
      <c r="AH5148">
        <v>0</v>
      </c>
    </row>
    <row r="5149" spans="1:41">
      <c r="A5149" s="1">
        <v>11618607</v>
      </c>
      <c r="B5149" t="s">
        <v>4289</v>
      </c>
      <c r="C5149">
        <v>2014</v>
      </c>
      <c r="D5149" s="2" t="s">
        <v>6606</v>
      </c>
      <c r="E5149" s="4">
        <f t="shared" si="643"/>
        <v>41664</v>
      </c>
      <c r="F5149" s="5">
        <f t="shared" ca="1" si="644"/>
        <v>1.4458233751902598</v>
      </c>
      <c r="G5149" s="1">
        <v>2275492</v>
      </c>
      <c r="H5149" t="s">
        <v>49</v>
      </c>
      <c r="I5149" t="s">
        <v>33</v>
      </c>
      <c r="J5149" s="6" t="str">
        <f t="shared" si="645"/>
        <v>Amsterdam</v>
      </c>
      <c r="K5149" t="s">
        <v>34</v>
      </c>
      <c r="M5149" s="1">
        <v>1017</v>
      </c>
      <c r="N5149" t="s">
        <v>35</v>
      </c>
      <c r="O5149">
        <v>52.365231064108002</v>
      </c>
      <c r="P5149">
        <v>4.8864250030191601</v>
      </c>
      <c r="Q5149" t="s">
        <v>36</v>
      </c>
      <c r="R5149" t="s">
        <v>37</v>
      </c>
      <c r="S5149">
        <v>2</v>
      </c>
      <c r="T5149">
        <v>1</v>
      </c>
      <c r="U5149">
        <v>1</v>
      </c>
      <c r="V5149">
        <v>1</v>
      </c>
      <c r="W5149" t="s">
        <v>38</v>
      </c>
      <c r="X5149" s="8">
        <v>93</v>
      </c>
      <c r="Y5149">
        <v>1</v>
      </c>
      <c r="Z5149">
        <v>0</v>
      </c>
      <c r="AA5149">
        <v>2</v>
      </c>
      <c r="AB5149" s="6">
        <f t="shared" si="646"/>
        <v>110</v>
      </c>
      <c r="AC5149" s="13">
        <f t="shared" si="647"/>
        <v>93</v>
      </c>
      <c r="AD5149" s="13">
        <f t="shared" si="648"/>
        <v>186</v>
      </c>
      <c r="AE5149" s="13">
        <f t="shared" si="649"/>
        <v>20460</v>
      </c>
      <c r="AF5149" t="s">
        <v>39</v>
      </c>
      <c r="AG5149">
        <v>0.9</v>
      </c>
      <c r="AH5149">
        <v>55</v>
      </c>
      <c r="AI5149">
        <v>94</v>
      </c>
      <c r="AJ5149">
        <v>10</v>
      </c>
      <c r="AK5149">
        <v>10</v>
      </c>
      <c r="AL5149">
        <v>10</v>
      </c>
      <c r="AM5149">
        <v>10</v>
      </c>
      <c r="AN5149">
        <v>10</v>
      </c>
      <c r="AO5149">
        <v>10</v>
      </c>
    </row>
    <row r="5150" spans="1:41">
      <c r="A5150" s="1">
        <v>11620583</v>
      </c>
      <c r="B5150" t="s">
        <v>3349</v>
      </c>
      <c r="C5150">
        <v>2014</v>
      </c>
      <c r="D5150" s="2" t="s">
        <v>6606</v>
      </c>
      <c r="E5150" s="4">
        <f t="shared" si="643"/>
        <v>41664</v>
      </c>
      <c r="F5150" s="5">
        <f t="shared" ca="1" si="644"/>
        <v>1.4458233751902598</v>
      </c>
      <c r="G5150" s="1">
        <v>2275817</v>
      </c>
      <c r="H5150" t="s">
        <v>49</v>
      </c>
      <c r="I5150" t="s">
        <v>33</v>
      </c>
      <c r="J5150" s="6" t="str">
        <f t="shared" si="645"/>
        <v>Amsterdam</v>
      </c>
      <c r="K5150" t="s">
        <v>34</v>
      </c>
      <c r="M5150" s="1" t="s">
        <v>2028</v>
      </c>
      <c r="N5150" t="s">
        <v>35</v>
      </c>
      <c r="O5150">
        <v>52.3736557395384</v>
      </c>
      <c r="P5150">
        <v>4.9051963162203496</v>
      </c>
      <c r="Q5150" t="s">
        <v>36</v>
      </c>
      <c r="R5150" t="s">
        <v>37</v>
      </c>
      <c r="S5150">
        <v>3</v>
      </c>
      <c r="T5150">
        <v>1</v>
      </c>
      <c r="U5150">
        <v>0</v>
      </c>
      <c r="V5150">
        <v>3</v>
      </c>
      <c r="W5150" t="s">
        <v>38</v>
      </c>
      <c r="X5150" s="8">
        <v>90</v>
      </c>
      <c r="Y5150">
        <v>2</v>
      </c>
      <c r="Z5150">
        <v>20</v>
      </c>
      <c r="AA5150">
        <v>3</v>
      </c>
      <c r="AB5150" s="6">
        <f t="shared" si="646"/>
        <v>74</v>
      </c>
      <c r="AC5150" s="13">
        <f t="shared" si="647"/>
        <v>90</v>
      </c>
      <c r="AD5150" s="13">
        <f t="shared" si="648"/>
        <v>270</v>
      </c>
      <c r="AE5150" s="13">
        <f t="shared" si="649"/>
        <v>19980</v>
      </c>
      <c r="AF5150" t="s">
        <v>43</v>
      </c>
      <c r="AG5150">
        <v>1</v>
      </c>
      <c r="AH5150">
        <v>37</v>
      </c>
      <c r="AI5150">
        <v>97</v>
      </c>
      <c r="AJ5150">
        <v>10</v>
      </c>
      <c r="AK5150">
        <v>10</v>
      </c>
      <c r="AL5150">
        <v>10</v>
      </c>
      <c r="AM5150">
        <v>10</v>
      </c>
      <c r="AN5150">
        <v>10</v>
      </c>
      <c r="AO5150">
        <v>10</v>
      </c>
    </row>
    <row r="5151" spans="1:41">
      <c r="A5151" s="1">
        <v>11628175</v>
      </c>
      <c r="B5151" t="s">
        <v>382</v>
      </c>
      <c r="C5151">
        <v>2014</v>
      </c>
      <c r="D5151" s="2" t="s">
        <v>6606</v>
      </c>
      <c r="E5151" s="4">
        <f t="shared" si="643"/>
        <v>41664</v>
      </c>
      <c r="F5151" s="5">
        <f t="shared" ca="1" si="644"/>
        <v>1.4458233751902598</v>
      </c>
      <c r="G5151" s="1">
        <v>3896770</v>
      </c>
      <c r="H5151" t="s">
        <v>51</v>
      </c>
      <c r="I5151" t="s">
        <v>33</v>
      </c>
      <c r="J5151" s="6" t="str">
        <f t="shared" si="645"/>
        <v>Amsterdam</v>
      </c>
      <c r="K5151" t="s">
        <v>46</v>
      </c>
      <c r="M5151" s="1" t="s">
        <v>4290</v>
      </c>
      <c r="N5151" t="s">
        <v>35</v>
      </c>
      <c r="O5151">
        <v>52.377127286534297</v>
      </c>
      <c r="P5151">
        <v>4.8807341257318697</v>
      </c>
      <c r="Q5151" t="s">
        <v>36</v>
      </c>
      <c r="R5151" t="s">
        <v>37</v>
      </c>
      <c r="S5151">
        <v>2</v>
      </c>
      <c r="T5151">
        <v>1</v>
      </c>
      <c r="U5151">
        <v>1</v>
      </c>
      <c r="V5151">
        <v>1</v>
      </c>
      <c r="W5151" t="s">
        <v>38</v>
      </c>
      <c r="X5151" s="8">
        <v>95</v>
      </c>
      <c r="Y5151">
        <v>2</v>
      </c>
      <c r="Z5151">
        <v>50</v>
      </c>
      <c r="AA5151">
        <v>2</v>
      </c>
      <c r="AB5151" s="6">
        <f t="shared" si="646"/>
        <v>14</v>
      </c>
      <c r="AC5151" s="13">
        <f t="shared" si="647"/>
        <v>95</v>
      </c>
      <c r="AD5151" s="13">
        <f t="shared" si="648"/>
        <v>190</v>
      </c>
      <c r="AE5151" s="13">
        <f t="shared" si="649"/>
        <v>2660</v>
      </c>
      <c r="AF5151" t="s">
        <v>47</v>
      </c>
      <c r="AG5151">
        <v>1</v>
      </c>
      <c r="AH5151">
        <v>7</v>
      </c>
      <c r="AI5151">
        <v>97</v>
      </c>
      <c r="AJ5151">
        <v>9</v>
      </c>
      <c r="AK5151">
        <v>10</v>
      </c>
      <c r="AL5151">
        <v>10</v>
      </c>
      <c r="AM5151">
        <v>10</v>
      </c>
      <c r="AN5151">
        <v>10</v>
      </c>
      <c r="AO5151">
        <v>9</v>
      </c>
    </row>
    <row r="5152" spans="1:41">
      <c r="A5152" s="1">
        <v>11630730</v>
      </c>
      <c r="B5152" t="s">
        <v>804</v>
      </c>
      <c r="C5152">
        <v>2014</v>
      </c>
      <c r="D5152" s="2" t="s">
        <v>6606</v>
      </c>
      <c r="E5152" s="4">
        <f t="shared" si="643"/>
        <v>41664</v>
      </c>
      <c r="F5152" s="5">
        <f t="shared" ca="1" si="644"/>
        <v>1.4458233751902598</v>
      </c>
      <c r="G5152" s="1">
        <v>2277766</v>
      </c>
      <c r="H5152" t="s">
        <v>32</v>
      </c>
      <c r="I5152" t="s">
        <v>33</v>
      </c>
      <c r="J5152" s="6" t="str">
        <f t="shared" si="645"/>
        <v>Amsterdam</v>
      </c>
      <c r="K5152" t="s">
        <v>34</v>
      </c>
      <c r="M5152" s="1" t="s">
        <v>4291</v>
      </c>
      <c r="N5152" t="s">
        <v>35</v>
      </c>
      <c r="O5152">
        <v>52.383362422885597</v>
      </c>
      <c r="P5152">
        <v>4.8702968484574303</v>
      </c>
      <c r="Q5152" t="s">
        <v>36</v>
      </c>
      <c r="R5152" t="s">
        <v>37</v>
      </c>
      <c r="S5152">
        <v>2</v>
      </c>
      <c r="T5152">
        <v>1</v>
      </c>
      <c r="U5152">
        <v>0</v>
      </c>
      <c r="V5152">
        <v>2</v>
      </c>
      <c r="W5152" t="s">
        <v>38</v>
      </c>
      <c r="X5152" s="8">
        <v>90</v>
      </c>
      <c r="Y5152">
        <v>1</v>
      </c>
      <c r="Z5152">
        <v>0</v>
      </c>
      <c r="AA5152">
        <v>2</v>
      </c>
      <c r="AB5152" s="6">
        <f t="shared" si="646"/>
        <v>2</v>
      </c>
      <c r="AC5152" s="13">
        <f t="shared" si="647"/>
        <v>90</v>
      </c>
      <c r="AD5152" s="13">
        <f t="shared" si="648"/>
        <v>180</v>
      </c>
      <c r="AE5152" s="13">
        <f t="shared" si="649"/>
        <v>360</v>
      </c>
      <c r="AF5152" t="s">
        <v>39</v>
      </c>
      <c r="AG5152">
        <v>0.94</v>
      </c>
      <c r="AH5152">
        <v>1</v>
      </c>
      <c r="AI5152">
        <v>80</v>
      </c>
      <c r="AJ5152">
        <v>8</v>
      </c>
      <c r="AK5152">
        <v>8</v>
      </c>
      <c r="AL5152">
        <v>8</v>
      </c>
      <c r="AM5152">
        <v>8</v>
      </c>
      <c r="AN5152">
        <v>8</v>
      </c>
      <c r="AO5152">
        <v>8</v>
      </c>
    </row>
    <row r="5153" spans="1:41">
      <c r="A5153" s="1">
        <v>11646042</v>
      </c>
      <c r="B5153" t="s">
        <v>3884</v>
      </c>
      <c r="C5153">
        <v>2014</v>
      </c>
      <c r="D5153" s="2" t="s">
        <v>6438</v>
      </c>
      <c r="E5153" s="4">
        <f t="shared" si="643"/>
        <v>41665</v>
      </c>
      <c r="F5153" s="5">
        <f t="shared" ca="1" si="644"/>
        <v>1.4430836491628625</v>
      </c>
      <c r="G5153" s="1">
        <v>4704127</v>
      </c>
      <c r="H5153" t="s">
        <v>51</v>
      </c>
      <c r="I5153" t="s">
        <v>33</v>
      </c>
      <c r="J5153" s="6" t="str">
        <f t="shared" si="645"/>
        <v>Amsterdam</v>
      </c>
      <c r="K5153" t="s">
        <v>46</v>
      </c>
      <c r="M5153" s="1">
        <v>1013</v>
      </c>
      <c r="N5153" t="s">
        <v>35</v>
      </c>
      <c r="O5153">
        <v>52.387968201795502</v>
      </c>
      <c r="P5153">
        <v>4.8922486203034001</v>
      </c>
      <c r="Q5153" t="s">
        <v>36</v>
      </c>
      <c r="R5153" t="s">
        <v>37</v>
      </c>
      <c r="S5153">
        <v>2</v>
      </c>
      <c r="T5153">
        <v>1</v>
      </c>
      <c r="U5153">
        <v>0</v>
      </c>
      <c r="V5153">
        <v>1</v>
      </c>
      <c r="W5153" t="s">
        <v>38</v>
      </c>
      <c r="X5153" s="8">
        <v>148</v>
      </c>
      <c r="Y5153">
        <v>2</v>
      </c>
      <c r="Z5153">
        <v>0</v>
      </c>
      <c r="AA5153">
        <v>2</v>
      </c>
      <c r="AB5153" s="6">
        <f t="shared" si="646"/>
        <v>2</v>
      </c>
      <c r="AC5153" s="13">
        <f t="shared" si="647"/>
        <v>148</v>
      </c>
      <c r="AD5153" s="13">
        <f t="shared" si="648"/>
        <v>296</v>
      </c>
      <c r="AE5153" s="13">
        <f t="shared" si="649"/>
        <v>592</v>
      </c>
      <c r="AF5153" t="s">
        <v>47</v>
      </c>
      <c r="AG5153">
        <v>1</v>
      </c>
      <c r="AH5153">
        <v>1</v>
      </c>
      <c r="AI5153">
        <v>100</v>
      </c>
      <c r="AJ5153">
        <v>8</v>
      </c>
      <c r="AK5153">
        <v>10</v>
      </c>
      <c r="AL5153">
        <v>8</v>
      </c>
      <c r="AM5153">
        <v>10</v>
      </c>
      <c r="AN5153">
        <v>8</v>
      </c>
      <c r="AO5153">
        <v>8</v>
      </c>
    </row>
    <row r="5154" spans="1:41">
      <c r="A5154" s="1">
        <v>11646841</v>
      </c>
      <c r="B5154" t="s">
        <v>1318</v>
      </c>
      <c r="C5154">
        <v>2014</v>
      </c>
      <c r="D5154" s="2" t="s">
        <v>6438</v>
      </c>
      <c r="E5154" s="4">
        <f t="shared" si="643"/>
        <v>41665</v>
      </c>
      <c r="F5154" s="5">
        <f t="shared" ca="1" si="644"/>
        <v>1.4430836491628625</v>
      </c>
      <c r="G5154" s="1">
        <v>3788812</v>
      </c>
      <c r="H5154" t="s">
        <v>56</v>
      </c>
      <c r="I5154" t="s">
        <v>33</v>
      </c>
      <c r="J5154" s="6" t="str">
        <f t="shared" si="645"/>
        <v>Amsterdam</v>
      </c>
      <c r="K5154" t="s">
        <v>34</v>
      </c>
      <c r="M5154" s="1" t="s">
        <v>3758</v>
      </c>
      <c r="N5154" t="s">
        <v>35</v>
      </c>
      <c r="O5154">
        <v>52.357644709989998</v>
      </c>
      <c r="P5154">
        <v>4.8609012825250701</v>
      </c>
      <c r="Q5154" t="s">
        <v>36</v>
      </c>
      <c r="R5154" t="s">
        <v>37</v>
      </c>
      <c r="S5154">
        <v>2</v>
      </c>
      <c r="T5154">
        <v>1</v>
      </c>
      <c r="U5154">
        <v>1</v>
      </c>
      <c r="V5154">
        <v>1</v>
      </c>
      <c r="W5154" t="s">
        <v>38</v>
      </c>
      <c r="X5154" s="8">
        <v>100</v>
      </c>
      <c r="Y5154">
        <v>1</v>
      </c>
      <c r="Z5154">
        <v>0</v>
      </c>
      <c r="AA5154">
        <v>2</v>
      </c>
      <c r="AB5154" s="6">
        <f t="shared" si="646"/>
        <v>34</v>
      </c>
      <c r="AC5154" s="13">
        <f t="shared" si="647"/>
        <v>100</v>
      </c>
      <c r="AD5154" s="13">
        <f t="shared" si="648"/>
        <v>200</v>
      </c>
      <c r="AE5154" s="13">
        <f t="shared" si="649"/>
        <v>6800</v>
      </c>
      <c r="AF5154" t="s">
        <v>43</v>
      </c>
      <c r="AG5154">
        <v>1</v>
      </c>
      <c r="AH5154">
        <v>17</v>
      </c>
      <c r="AI5154">
        <v>96</v>
      </c>
      <c r="AJ5154">
        <v>10</v>
      </c>
      <c r="AK5154">
        <v>10</v>
      </c>
      <c r="AL5154">
        <v>10</v>
      </c>
      <c r="AM5154">
        <v>10</v>
      </c>
      <c r="AN5154">
        <v>10</v>
      </c>
      <c r="AO5154">
        <v>10</v>
      </c>
    </row>
    <row r="5155" spans="1:41">
      <c r="A5155" s="1">
        <v>11650694</v>
      </c>
      <c r="B5155" t="s">
        <v>490</v>
      </c>
      <c r="C5155">
        <v>2014</v>
      </c>
      <c r="D5155" s="2" t="s">
        <v>6438</v>
      </c>
      <c r="E5155" s="4">
        <f t="shared" si="643"/>
        <v>41665</v>
      </c>
      <c r="F5155" s="5">
        <f t="shared" ca="1" si="644"/>
        <v>1.4430836491628625</v>
      </c>
      <c r="G5155" s="1">
        <v>2290605</v>
      </c>
      <c r="H5155" t="s">
        <v>56</v>
      </c>
      <c r="I5155" t="s">
        <v>33</v>
      </c>
      <c r="J5155" s="6" t="str">
        <f t="shared" si="645"/>
        <v>Amsterdam</v>
      </c>
      <c r="K5155" t="s">
        <v>34</v>
      </c>
      <c r="M5155" s="1">
        <v>1077</v>
      </c>
      <c r="N5155" t="s">
        <v>35</v>
      </c>
      <c r="O5155">
        <v>52.344598941463701</v>
      </c>
      <c r="P5155">
        <v>4.8682901190783996</v>
      </c>
      <c r="Q5155" t="s">
        <v>36</v>
      </c>
      <c r="R5155" t="s">
        <v>37</v>
      </c>
      <c r="S5155">
        <v>4</v>
      </c>
      <c r="T5155">
        <v>1</v>
      </c>
      <c r="U5155">
        <v>2</v>
      </c>
      <c r="V5155">
        <v>2</v>
      </c>
      <c r="W5155" t="s">
        <v>38</v>
      </c>
      <c r="X5155" s="8">
        <v>175</v>
      </c>
      <c r="Y5155">
        <v>1</v>
      </c>
      <c r="Z5155">
        <v>25</v>
      </c>
      <c r="AA5155">
        <v>3</v>
      </c>
      <c r="AB5155" s="6">
        <f t="shared" si="646"/>
        <v>12</v>
      </c>
      <c r="AC5155" s="13">
        <f t="shared" si="647"/>
        <v>200</v>
      </c>
      <c r="AD5155" s="13">
        <f t="shared" si="648"/>
        <v>600</v>
      </c>
      <c r="AE5155" s="13">
        <f t="shared" si="649"/>
        <v>7200</v>
      </c>
      <c r="AF5155" t="s">
        <v>43</v>
      </c>
      <c r="AG5155">
        <v>1</v>
      </c>
      <c r="AH5155">
        <v>6</v>
      </c>
      <c r="AI5155">
        <v>93</v>
      </c>
      <c r="AJ5155">
        <v>10</v>
      </c>
      <c r="AK5155">
        <v>9</v>
      </c>
      <c r="AL5155">
        <v>10</v>
      </c>
      <c r="AM5155">
        <v>10</v>
      </c>
      <c r="AN5155">
        <v>10</v>
      </c>
      <c r="AO5155">
        <v>9</v>
      </c>
    </row>
    <row r="5156" spans="1:41">
      <c r="A5156" s="1">
        <v>11651489</v>
      </c>
      <c r="B5156" t="s">
        <v>205</v>
      </c>
      <c r="C5156">
        <v>2014</v>
      </c>
      <c r="D5156" s="2" t="s">
        <v>6438</v>
      </c>
      <c r="E5156" s="4">
        <f t="shared" si="643"/>
        <v>41665</v>
      </c>
      <c r="F5156" s="5">
        <f t="shared" ca="1" si="644"/>
        <v>1.4430836491628625</v>
      </c>
      <c r="G5156" s="1">
        <v>3270274</v>
      </c>
      <c r="H5156" t="s">
        <v>41</v>
      </c>
      <c r="I5156" t="s">
        <v>33</v>
      </c>
      <c r="J5156" s="6" t="str">
        <f t="shared" si="645"/>
        <v>Amsterdam</v>
      </c>
      <c r="K5156" t="s">
        <v>34</v>
      </c>
      <c r="M5156" s="1" t="s">
        <v>4292</v>
      </c>
      <c r="N5156" t="s">
        <v>35</v>
      </c>
      <c r="O5156">
        <v>52.361992748398599</v>
      </c>
      <c r="P5156">
        <v>4.9430511543664304</v>
      </c>
      <c r="Q5156" t="s">
        <v>36</v>
      </c>
      <c r="R5156" t="s">
        <v>42</v>
      </c>
      <c r="S5156">
        <v>2</v>
      </c>
      <c r="T5156">
        <v>1</v>
      </c>
      <c r="U5156">
        <v>1</v>
      </c>
      <c r="V5156">
        <v>1</v>
      </c>
      <c r="W5156" t="s">
        <v>38</v>
      </c>
      <c r="X5156" s="8">
        <v>70</v>
      </c>
      <c r="Y5156">
        <v>1</v>
      </c>
      <c r="Z5156">
        <v>0</v>
      </c>
      <c r="AA5156">
        <v>2</v>
      </c>
      <c r="AB5156" s="6">
        <f t="shared" si="646"/>
        <v>26</v>
      </c>
      <c r="AC5156" s="13">
        <f t="shared" si="647"/>
        <v>70</v>
      </c>
      <c r="AD5156" s="13">
        <f t="shared" si="648"/>
        <v>140</v>
      </c>
      <c r="AE5156" s="13">
        <f t="shared" si="649"/>
        <v>3640</v>
      </c>
      <c r="AF5156" t="s">
        <v>47</v>
      </c>
      <c r="AG5156">
        <v>1</v>
      </c>
      <c r="AH5156">
        <v>13</v>
      </c>
      <c r="AI5156">
        <v>95</v>
      </c>
      <c r="AJ5156">
        <v>10</v>
      </c>
      <c r="AK5156">
        <v>10</v>
      </c>
      <c r="AL5156">
        <v>10</v>
      </c>
      <c r="AM5156">
        <v>10</v>
      </c>
      <c r="AN5156">
        <v>9</v>
      </c>
      <c r="AO5156">
        <v>9</v>
      </c>
    </row>
    <row r="5157" spans="1:41">
      <c r="A5157" s="1">
        <v>11652524</v>
      </c>
      <c r="B5157" t="s">
        <v>4293</v>
      </c>
      <c r="C5157">
        <v>2014</v>
      </c>
      <c r="D5157" s="2" t="s">
        <v>6438</v>
      </c>
      <c r="E5157" s="4">
        <f t="shared" si="643"/>
        <v>41665</v>
      </c>
      <c r="F5157" s="5">
        <f t="shared" ca="1" si="644"/>
        <v>1.4430836491628625</v>
      </c>
      <c r="G5157" s="1">
        <v>2281679</v>
      </c>
      <c r="H5157" t="s">
        <v>56</v>
      </c>
      <c r="I5157" t="s">
        <v>33</v>
      </c>
      <c r="J5157" s="6" t="str">
        <f t="shared" si="645"/>
        <v>Amsterdam</v>
      </c>
      <c r="K5157" t="s">
        <v>34</v>
      </c>
      <c r="M5157" s="1" t="s">
        <v>4294</v>
      </c>
      <c r="N5157" t="s">
        <v>35</v>
      </c>
      <c r="O5157">
        <v>52.353326743752</v>
      </c>
      <c r="P5157">
        <v>4.85393015296063</v>
      </c>
      <c r="Q5157" t="s">
        <v>36</v>
      </c>
      <c r="R5157" t="s">
        <v>37</v>
      </c>
      <c r="S5157">
        <v>2</v>
      </c>
      <c r="T5157">
        <v>1.5</v>
      </c>
      <c r="U5157">
        <v>1</v>
      </c>
      <c r="V5157">
        <v>1</v>
      </c>
      <c r="W5157" t="s">
        <v>38</v>
      </c>
      <c r="X5157" s="8">
        <v>85</v>
      </c>
      <c r="Y5157">
        <v>1</v>
      </c>
      <c r="Z5157">
        <v>0</v>
      </c>
      <c r="AA5157">
        <v>1</v>
      </c>
      <c r="AB5157" s="6">
        <f t="shared" si="646"/>
        <v>2</v>
      </c>
      <c r="AC5157" s="13">
        <f t="shared" si="647"/>
        <v>85</v>
      </c>
      <c r="AD5157" s="13">
        <f t="shared" si="648"/>
        <v>85</v>
      </c>
      <c r="AE5157" s="13">
        <f t="shared" si="649"/>
        <v>170</v>
      </c>
      <c r="AF5157" t="s">
        <v>39</v>
      </c>
      <c r="AG5157">
        <v>1</v>
      </c>
      <c r="AH5157">
        <v>1</v>
      </c>
      <c r="AI5157">
        <v>94</v>
      </c>
      <c r="AJ5157">
        <v>10</v>
      </c>
      <c r="AK5157">
        <v>8</v>
      </c>
      <c r="AL5157">
        <v>10</v>
      </c>
      <c r="AM5157">
        <v>10</v>
      </c>
      <c r="AN5157">
        <v>10</v>
      </c>
      <c r="AO5157">
        <v>10</v>
      </c>
    </row>
    <row r="5158" spans="1:41">
      <c r="A5158" s="1">
        <v>11657194</v>
      </c>
      <c r="B5158" t="s">
        <v>344</v>
      </c>
      <c r="C5158">
        <v>2014</v>
      </c>
      <c r="D5158" s="2" t="s">
        <v>6438</v>
      </c>
      <c r="E5158" s="4">
        <f t="shared" si="643"/>
        <v>41665</v>
      </c>
      <c r="F5158" s="5">
        <f t="shared" ca="1" si="644"/>
        <v>1.4430836491628625</v>
      </c>
      <c r="G5158" s="1">
        <v>2282452</v>
      </c>
      <c r="H5158" t="s">
        <v>198</v>
      </c>
      <c r="I5158" t="s">
        <v>33</v>
      </c>
      <c r="J5158" s="6" t="str">
        <f t="shared" si="645"/>
        <v>Amsterdam</v>
      </c>
      <c r="K5158" t="s">
        <v>34</v>
      </c>
      <c r="M5158" s="1" t="s">
        <v>4295</v>
      </c>
      <c r="N5158" t="s">
        <v>35</v>
      </c>
      <c r="O5158">
        <v>52.3917937488538</v>
      </c>
      <c r="P5158">
        <v>4.9287594068374503</v>
      </c>
      <c r="Q5158" t="s">
        <v>36</v>
      </c>
      <c r="R5158" t="s">
        <v>42</v>
      </c>
      <c r="S5158">
        <v>1</v>
      </c>
      <c r="T5158">
        <v>1</v>
      </c>
      <c r="U5158">
        <v>1</v>
      </c>
      <c r="V5158">
        <v>1</v>
      </c>
      <c r="W5158" t="s">
        <v>38</v>
      </c>
      <c r="X5158" s="8">
        <v>35</v>
      </c>
      <c r="Y5158">
        <v>0</v>
      </c>
      <c r="Z5158">
        <v>0</v>
      </c>
      <c r="AA5158">
        <v>14</v>
      </c>
      <c r="AB5158" s="6">
        <f t="shared" si="646"/>
        <v>4</v>
      </c>
      <c r="AC5158" s="13">
        <f t="shared" si="647"/>
        <v>35</v>
      </c>
      <c r="AD5158" s="13">
        <f t="shared" si="648"/>
        <v>490</v>
      </c>
      <c r="AE5158" s="13">
        <f t="shared" si="649"/>
        <v>1960</v>
      </c>
      <c r="AF5158" t="s">
        <v>43</v>
      </c>
      <c r="AG5158">
        <v>1</v>
      </c>
      <c r="AH5158">
        <v>2</v>
      </c>
      <c r="AI5158">
        <v>100</v>
      </c>
      <c r="AJ5158">
        <v>9</v>
      </c>
      <c r="AK5158">
        <v>10</v>
      </c>
      <c r="AL5158">
        <v>10</v>
      </c>
      <c r="AM5158">
        <v>10</v>
      </c>
      <c r="AN5158">
        <v>9</v>
      </c>
      <c r="AO5158">
        <v>8</v>
      </c>
    </row>
    <row r="5159" spans="1:41">
      <c r="A5159" s="1">
        <v>11661701</v>
      </c>
      <c r="B5159" t="s">
        <v>4296</v>
      </c>
      <c r="C5159">
        <v>2014</v>
      </c>
      <c r="D5159" s="2" t="s">
        <v>6438</v>
      </c>
      <c r="E5159" s="4">
        <f t="shared" si="643"/>
        <v>41665</v>
      </c>
      <c r="F5159" s="5">
        <f t="shared" ca="1" si="644"/>
        <v>1.4430836491628625</v>
      </c>
      <c r="G5159" s="1">
        <v>2283213</v>
      </c>
      <c r="H5159" t="s">
        <v>41</v>
      </c>
      <c r="I5159" t="s">
        <v>33</v>
      </c>
      <c r="J5159" s="6" t="str">
        <f t="shared" si="645"/>
        <v>Amsterdam</v>
      </c>
      <c r="K5159" t="s">
        <v>34</v>
      </c>
      <c r="M5159" s="1" t="s">
        <v>96</v>
      </c>
      <c r="N5159" t="s">
        <v>35</v>
      </c>
      <c r="O5159">
        <v>52.3700046217173</v>
      </c>
      <c r="P5159">
        <v>4.9461734982063001</v>
      </c>
      <c r="Q5159" t="s">
        <v>58</v>
      </c>
      <c r="R5159" t="s">
        <v>37</v>
      </c>
      <c r="S5159">
        <v>6</v>
      </c>
      <c r="T5159">
        <v>1</v>
      </c>
      <c r="U5159">
        <v>3</v>
      </c>
      <c r="V5159">
        <v>6</v>
      </c>
      <c r="W5159" t="s">
        <v>38</v>
      </c>
      <c r="X5159" s="8">
        <v>250</v>
      </c>
      <c r="Y5159">
        <v>1</v>
      </c>
      <c r="Z5159">
        <v>0</v>
      </c>
      <c r="AA5159">
        <v>2</v>
      </c>
      <c r="AB5159" s="6">
        <f t="shared" si="646"/>
        <v>16</v>
      </c>
      <c r="AC5159" s="13">
        <f t="shared" si="647"/>
        <v>250</v>
      </c>
      <c r="AD5159" s="13">
        <f t="shared" si="648"/>
        <v>500</v>
      </c>
      <c r="AE5159" s="13">
        <f t="shared" si="649"/>
        <v>8000</v>
      </c>
      <c r="AF5159" t="s">
        <v>47</v>
      </c>
      <c r="AG5159">
        <v>1</v>
      </c>
      <c r="AH5159">
        <v>8</v>
      </c>
      <c r="AI5159">
        <v>95</v>
      </c>
      <c r="AJ5159">
        <v>10</v>
      </c>
      <c r="AK5159">
        <v>9</v>
      </c>
      <c r="AL5159">
        <v>10</v>
      </c>
      <c r="AM5159">
        <v>10</v>
      </c>
      <c r="AN5159">
        <v>9</v>
      </c>
      <c r="AO5159">
        <v>10</v>
      </c>
    </row>
    <row r="5160" spans="1:41">
      <c r="A5160" s="1">
        <v>11676491</v>
      </c>
      <c r="B5160" t="s">
        <v>4297</v>
      </c>
      <c r="C5160">
        <v>2014</v>
      </c>
      <c r="D5160" s="2" t="s">
        <v>6350</v>
      </c>
      <c r="E5160" s="4">
        <f t="shared" si="643"/>
        <v>41666</v>
      </c>
      <c r="F5160" s="5">
        <f t="shared" ca="1" si="644"/>
        <v>1.4403439231354653</v>
      </c>
      <c r="G5160" s="1">
        <v>3999635</v>
      </c>
      <c r="H5160" t="s">
        <v>60</v>
      </c>
      <c r="I5160" t="s">
        <v>33</v>
      </c>
      <c r="J5160" s="6" t="str">
        <f t="shared" si="645"/>
        <v>Amsterdam</v>
      </c>
      <c r="K5160" t="s">
        <v>34</v>
      </c>
      <c r="M5160" s="1" t="s">
        <v>4298</v>
      </c>
      <c r="N5160" t="s">
        <v>35</v>
      </c>
      <c r="O5160">
        <v>52.355383022079302</v>
      </c>
      <c r="P5160">
        <v>4.8932567086268302</v>
      </c>
      <c r="Q5160" t="s">
        <v>36</v>
      </c>
      <c r="R5160" t="s">
        <v>37</v>
      </c>
      <c r="S5160">
        <v>3</v>
      </c>
      <c r="T5160">
        <v>1</v>
      </c>
      <c r="U5160">
        <v>2</v>
      </c>
      <c r="V5160">
        <v>3</v>
      </c>
      <c r="W5160" t="s">
        <v>38</v>
      </c>
      <c r="X5160" s="8">
        <v>160</v>
      </c>
      <c r="Y5160">
        <v>3</v>
      </c>
      <c r="Z5160">
        <v>25</v>
      </c>
      <c r="AA5160">
        <v>3</v>
      </c>
      <c r="AB5160" s="6">
        <f t="shared" si="646"/>
        <v>26</v>
      </c>
      <c r="AC5160" s="13">
        <f t="shared" si="647"/>
        <v>160</v>
      </c>
      <c r="AD5160" s="13">
        <f t="shared" si="648"/>
        <v>480</v>
      </c>
      <c r="AE5160" s="13">
        <f t="shared" si="649"/>
        <v>12480</v>
      </c>
      <c r="AF5160" t="s">
        <v>47</v>
      </c>
      <c r="AG5160">
        <v>1</v>
      </c>
      <c r="AH5160">
        <v>13</v>
      </c>
      <c r="AI5160">
        <v>91</v>
      </c>
      <c r="AJ5160">
        <v>9</v>
      </c>
      <c r="AK5160">
        <v>10</v>
      </c>
      <c r="AL5160">
        <v>10</v>
      </c>
      <c r="AM5160">
        <v>10</v>
      </c>
      <c r="AN5160">
        <v>10</v>
      </c>
      <c r="AO5160">
        <v>9</v>
      </c>
    </row>
    <row r="5161" spans="1:41">
      <c r="A5161" s="1">
        <v>11680696</v>
      </c>
      <c r="B5161" t="s">
        <v>558</v>
      </c>
      <c r="C5161">
        <v>2014</v>
      </c>
      <c r="D5161" s="2" t="s">
        <v>6350</v>
      </c>
      <c r="E5161" s="4">
        <f t="shared" si="643"/>
        <v>41666</v>
      </c>
      <c r="F5161" s="5">
        <f t="shared" ca="1" si="644"/>
        <v>1.4403439231354653</v>
      </c>
      <c r="G5161" s="1">
        <v>2286330</v>
      </c>
      <c r="H5161" t="s">
        <v>45</v>
      </c>
      <c r="I5161" t="s">
        <v>33</v>
      </c>
      <c r="J5161" s="6" t="str">
        <f t="shared" si="645"/>
        <v>Amsterdam</v>
      </c>
      <c r="K5161" t="s">
        <v>34</v>
      </c>
      <c r="M5161" s="1">
        <v>1054</v>
      </c>
      <c r="N5161" t="s">
        <v>35</v>
      </c>
      <c r="O5161">
        <v>52.359209879472097</v>
      </c>
      <c r="P5161">
        <v>4.8623676637659701</v>
      </c>
      <c r="Q5161" t="s">
        <v>36</v>
      </c>
      <c r="R5161" t="s">
        <v>37</v>
      </c>
      <c r="S5161">
        <v>5</v>
      </c>
      <c r="T5161">
        <v>1.5</v>
      </c>
      <c r="U5161">
        <v>3</v>
      </c>
      <c r="V5161">
        <v>5</v>
      </c>
      <c r="W5161" t="s">
        <v>38</v>
      </c>
      <c r="X5161" s="8">
        <v>189</v>
      </c>
      <c r="Y5161">
        <v>1</v>
      </c>
      <c r="Z5161">
        <v>0</v>
      </c>
      <c r="AA5161">
        <v>3</v>
      </c>
      <c r="AB5161" s="6">
        <f t="shared" si="646"/>
        <v>24</v>
      </c>
      <c r="AC5161" s="13">
        <f t="shared" si="647"/>
        <v>189</v>
      </c>
      <c r="AD5161" s="13">
        <f t="shared" si="648"/>
        <v>567</v>
      </c>
      <c r="AE5161" s="13">
        <f t="shared" si="649"/>
        <v>13608</v>
      </c>
      <c r="AF5161" t="s">
        <v>83</v>
      </c>
      <c r="AG5161">
        <v>0.4</v>
      </c>
      <c r="AH5161">
        <v>12</v>
      </c>
      <c r="AI5161">
        <v>95</v>
      </c>
      <c r="AJ5161">
        <v>10</v>
      </c>
      <c r="AK5161">
        <v>9</v>
      </c>
      <c r="AL5161">
        <v>10</v>
      </c>
      <c r="AM5161">
        <v>10</v>
      </c>
      <c r="AN5161">
        <v>9</v>
      </c>
      <c r="AO5161">
        <v>9</v>
      </c>
    </row>
    <row r="5162" spans="1:41">
      <c r="A5162" s="1">
        <v>11689647</v>
      </c>
      <c r="B5162" t="s">
        <v>1235</v>
      </c>
      <c r="C5162">
        <v>2014</v>
      </c>
      <c r="D5162" s="2" t="s">
        <v>6350</v>
      </c>
      <c r="E5162" s="4">
        <f t="shared" si="643"/>
        <v>41666</v>
      </c>
      <c r="F5162" s="5">
        <f t="shared" ca="1" si="644"/>
        <v>1.4403439231354653</v>
      </c>
      <c r="G5162" s="1">
        <v>4586666</v>
      </c>
      <c r="H5162" t="s">
        <v>60</v>
      </c>
      <c r="I5162" t="s">
        <v>33</v>
      </c>
      <c r="J5162" s="6" t="str">
        <f t="shared" si="645"/>
        <v>Amsterdam</v>
      </c>
      <c r="K5162" t="s">
        <v>34</v>
      </c>
      <c r="M5162" s="1" t="s">
        <v>4299</v>
      </c>
      <c r="N5162" t="s">
        <v>35</v>
      </c>
      <c r="O5162">
        <v>52.346215190328202</v>
      </c>
      <c r="P5162">
        <v>4.9100489951832502</v>
      </c>
      <c r="Q5162" t="s">
        <v>36</v>
      </c>
      <c r="R5162" t="s">
        <v>37</v>
      </c>
      <c r="S5162">
        <v>2</v>
      </c>
      <c r="T5162">
        <v>1.5</v>
      </c>
      <c r="U5162">
        <v>2</v>
      </c>
      <c r="V5162">
        <v>2</v>
      </c>
      <c r="W5162" t="s">
        <v>38</v>
      </c>
      <c r="X5162" s="8">
        <v>108</v>
      </c>
      <c r="Y5162">
        <v>2</v>
      </c>
      <c r="Z5162">
        <v>30</v>
      </c>
      <c r="AA5162">
        <v>2</v>
      </c>
      <c r="AB5162" s="6">
        <f t="shared" si="646"/>
        <v>0</v>
      </c>
      <c r="AC5162" s="13">
        <f t="shared" si="647"/>
        <v>108</v>
      </c>
      <c r="AD5162" s="13">
        <f t="shared" si="648"/>
        <v>216</v>
      </c>
      <c r="AE5162" s="13">
        <f t="shared" si="649"/>
        <v>0</v>
      </c>
      <c r="AF5162" t="s">
        <v>39</v>
      </c>
      <c r="AG5162">
        <v>1</v>
      </c>
      <c r="AH5162">
        <v>0</v>
      </c>
    </row>
    <row r="5163" spans="1:41">
      <c r="A5163" s="1">
        <v>11691173</v>
      </c>
      <c r="B5163" t="s">
        <v>415</v>
      </c>
      <c r="C5163">
        <v>2014</v>
      </c>
      <c r="D5163" s="2" t="s">
        <v>6350</v>
      </c>
      <c r="E5163" s="4">
        <f t="shared" si="643"/>
        <v>41666</v>
      </c>
      <c r="F5163" s="5">
        <f t="shared" ca="1" si="644"/>
        <v>1.4403439231354653</v>
      </c>
      <c r="G5163" s="1">
        <v>2288671</v>
      </c>
      <c r="H5163" t="s">
        <v>32</v>
      </c>
      <c r="I5163" t="s">
        <v>33</v>
      </c>
      <c r="J5163" s="6" t="str">
        <f t="shared" si="645"/>
        <v>Amsterdam</v>
      </c>
      <c r="K5163" t="s">
        <v>34</v>
      </c>
      <c r="M5163" s="1">
        <v>1051</v>
      </c>
      <c r="N5163" t="s">
        <v>35</v>
      </c>
      <c r="O5163">
        <v>52.383881272584702</v>
      </c>
      <c r="P5163">
        <v>4.8711441506839304</v>
      </c>
      <c r="Q5163" t="s">
        <v>36</v>
      </c>
      <c r="R5163" t="s">
        <v>37</v>
      </c>
      <c r="S5163">
        <v>3</v>
      </c>
      <c r="T5163">
        <v>1</v>
      </c>
      <c r="U5163">
        <v>2</v>
      </c>
      <c r="V5163">
        <v>2</v>
      </c>
      <c r="W5163" t="s">
        <v>38</v>
      </c>
      <c r="X5163" s="8">
        <v>80</v>
      </c>
      <c r="Y5163">
        <v>3</v>
      </c>
      <c r="Z5163">
        <v>40</v>
      </c>
      <c r="AA5163">
        <v>5</v>
      </c>
      <c r="AB5163" s="6">
        <f t="shared" si="646"/>
        <v>16</v>
      </c>
      <c r="AC5163" s="13">
        <f t="shared" si="647"/>
        <v>80</v>
      </c>
      <c r="AD5163" s="13">
        <f t="shared" si="648"/>
        <v>400</v>
      </c>
      <c r="AE5163" s="13">
        <f t="shared" si="649"/>
        <v>6400</v>
      </c>
      <c r="AF5163" t="s">
        <v>43</v>
      </c>
      <c r="AG5163">
        <v>0.89</v>
      </c>
      <c r="AH5163">
        <v>8</v>
      </c>
      <c r="AI5163">
        <v>90</v>
      </c>
      <c r="AJ5163">
        <v>9</v>
      </c>
      <c r="AK5163">
        <v>9</v>
      </c>
      <c r="AL5163">
        <v>9</v>
      </c>
      <c r="AM5163">
        <v>9</v>
      </c>
      <c r="AN5163">
        <v>10</v>
      </c>
      <c r="AO5163">
        <v>9</v>
      </c>
    </row>
    <row r="5164" spans="1:41">
      <c r="A5164" s="1">
        <v>11691547</v>
      </c>
      <c r="B5164" t="s">
        <v>1637</v>
      </c>
      <c r="C5164">
        <v>2014</v>
      </c>
      <c r="D5164" s="2" t="s">
        <v>6350</v>
      </c>
      <c r="E5164" s="4">
        <f t="shared" si="643"/>
        <v>41666</v>
      </c>
      <c r="F5164" s="5">
        <f t="shared" ca="1" si="644"/>
        <v>1.4403439231354653</v>
      </c>
      <c r="G5164" s="1">
        <v>2288743</v>
      </c>
      <c r="H5164" t="s">
        <v>51</v>
      </c>
      <c r="I5164" t="s">
        <v>33</v>
      </c>
      <c r="J5164" s="6" t="str">
        <f t="shared" si="645"/>
        <v>Amsterdam</v>
      </c>
      <c r="K5164" t="s">
        <v>34</v>
      </c>
      <c r="M5164" s="1" t="s">
        <v>3515</v>
      </c>
      <c r="N5164" t="s">
        <v>35</v>
      </c>
      <c r="O5164">
        <v>52.366139080103501</v>
      </c>
      <c r="P5164">
        <v>4.8811567252604204</v>
      </c>
      <c r="Q5164" t="s">
        <v>36</v>
      </c>
      <c r="R5164" t="s">
        <v>37</v>
      </c>
      <c r="S5164">
        <v>4</v>
      </c>
      <c r="T5164">
        <v>1</v>
      </c>
      <c r="U5164">
        <v>2</v>
      </c>
      <c r="V5164">
        <v>2</v>
      </c>
      <c r="W5164" t="s">
        <v>38</v>
      </c>
      <c r="X5164" s="8">
        <v>139</v>
      </c>
      <c r="Y5164">
        <v>2</v>
      </c>
      <c r="Z5164">
        <v>10</v>
      </c>
      <c r="AA5164">
        <v>2</v>
      </c>
      <c r="AB5164" s="6">
        <f t="shared" si="646"/>
        <v>100</v>
      </c>
      <c r="AC5164" s="13">
        <f t="shared" si="647"/>
        <v>139</v>
      </c>
      <c r="AD5164" s="13">
        <f t="shared" si="648"/>
        <v>278</v>
      </c>
      <c r="AE5164" s="13">
        <f t="shared" si="649"/>
        <v>27800</v>
      </c>
      <c r="AF5164" t="s">
        <v>39</v>
      </c>
      <c r="AG5164">
        <v>0.8</v>
      </c>
      <c r="AH5164">
        <v>50</v>
      </c>
      <c r="AI5164">
        <v>96</v>
      </c>
      <c r="AJ5164">
        <v>10</v>
      </c>
      <c r="AK5164">
        <v>9</v>
      </c>
      <c r="AL5164">
        <v>10</v>
      </c>
      <c r="AM5164">
        <v>10</v>
      </c>
      <c r="AN5164">
        <v>10</v>
      </c>
      <c r="AO5164">
        <v>9</v>
      </c>
    </row>
    <row r="5165" spans="1:41">
      <c r="A5165" s="1">
        <v>11701759</v>
      </c>
      <c r="B5165" t="s">
        <v>4300</v>
      </c>
      <c r="C5165">
        <v>2014</v>
      </c>
      <c r="D5165" s="2" t="s">
        <v>6350</v>
      </c>
      <c r="E5165" s="4">
        <f t="shared" si="643"/>
        <v>41666</v>
      </c>
      <c r="F5165" s="5">
        <f t="shared" ca="1" si="644"/>
        <v>1.4403439231354653</v>
      </c>
      <c r="G5165" s="1">
        <v>2596831</v>
      </c>
      <c r="H5165" t="s">
        <v>49</v>
      </c>
      <c r="I5165" t="s">
        <v>33</v>
      </c>
      <c r="J5165" s="6" t="str">
        <f t="shared" si="645"/>
        <v>Amsterdam</v>
      </c>
      <c r="K5165" t="s">
        <v>34</v>
      </c>
      <c r="M5165" s="1" t="s">
        <v>4301</v>
      </c>
      <c r="N5165" t="s">
        <v>35</v>
      </c>
      <c r="O5165">
        <v>52.366791975737101</v>
      </c>
      <c r="P5165">
        <v>4.90212983460445</v>
      </c>
      <c r="Q5165" t="s">
        <v>36</v>
      </c>
      <c r="R5165" t="s">
        <v>37</v>
      </c>
      <c r="S5165">
        <v>2</v>
      </c>
      <c r="T5165">
        <v>1</v>
      </c>
      <c r="U5165">
        <v>0</v>
      </c>
      <c r="V5165">
        <v>1</v>
      </c>
      <c r="W5165" t="s">
        <v>38</v>
      </c>
      <c r="X5165" s="8">
        <v>110</v>
      </c>
      <c r="Y5165">
        <v>1</v>
      </c>
      <c r="Z5165">
        <v>0</v>
      </c>
      <c r="AA5165">
        <v>2</v>
      </c>
      <c r="AB5165" s="6">
        <f t="shared" si="646"/>
        <v>140</v>
      </c>
      <c r="AC5165" s="13">
        <f t="shared" si="647"/>
        <v>110</v>
      </c>
      <c r="AD5165" s="13">
        <f t="shared" si="648"/>
        <v>220</v>
      </c>
      <c r="AE5165" s="13">
        <f t="shared" si="649"/>
        <v>30800</v>
      </c>
      <c r="AF5165" t="s">
        <v>43</v>
      </c>
      <c r="AG5165">
        <v>1</v>
      </c>
      <c r="AH5165">
        <v>70</v>
      </c>
      <c r="AI5165">
        <v>100</v>
      </c>
      <c r="AJ5165">
        <v>10</v>
      </c>
      <c r="AK5165">
        <v>10</v>
      </c>
      <c r="AL5165">
        <v>10</v>
      </c>
      <c r="AM5165">
        <v>10</v>
      </c>
      <c r="AN5165">
        <v>10</v>
      </c>
      <c r="AO5165">
        <v>10</v>
      </c>
    </row>
    <row r="5166" spans="1:41">
      <c r="A5166" s="1">
        <v>11716608</v>
      </c>
      <c r="B5166" t="s">
        <v>281</v>
      </c>
      <c r="C5166">
        <v>2014</v>
      </c>
      <c r="D5166" s="2" t="s">
        <v>6607</v>
      </c>
      <c r="E5166" s="4">
        <f t="shared" si="643"/>
        <v>41667</v>
      </c>
      <c r="F5166" s="5">
        <f t="shared" ca="1" si="644"/>
        <v>1.437604197108068</v>
      </c>
      <c r="G5166" s="1">
        <v>2449604</v>
      </c>
      <c r="H5166" t="s">
        <v>32</v>
      </c>
      <c r="I5166" t="s">
        <v>33</v>
      </c>
      <c r="J5166" s="6" t="str">
        <f t="shared" si="645"/>
        <v>Amsterdam</v>
      </c>
      <c r="K5166" t="s">
        <v>34</v>
      </c>
      <c r="M5166" s="1">
        <v>1013</v>
      </c>
      <c r="N5166" t="s">
        <v>35</v>
      </c>
      <c r="O5166">
        <v>52.391938034881903</v>
      </c>
      <c r="P5166">
        <v>4.8916928151633003</v>
      </c>
      <c r="Q5166" t="s">
        <v>36</v>
      </c>
      <c r="R5166" t="s">
        <v>37</v>
      </c>
      <c r="S5166">
        <v>2</v>
      </c>
      <c r="T5166">
        <v>1</v>
      </c>
      <c r="U5166">
        <v>2</v>
      </c>
      <c r="V5166">
        <v>2</v>
      </c>
      <c r="W5166" t="s">
        <v>38</v>
      </c>
      <c r="X5166" s="8">
        <v>100</v>
      </c>
      <c r="Y5166">
        <v>1</v>
      </c>
      <c r="Z5166">
        <v>0</v>
      </c>
      <c r="AA5166">
        <v>2</v>
      </c>
      <c r="AB5166" s="6">
        <f t="shared" si="646"/>
        <v>6</v>
      </c>
      <c r="AC5166" s="13">
        <f t="shared" si="647"/>
        <v>100</v>
      </c>
      <c r="AD5166" s="13">
        <f t="shared" si="648"/>
        <v>200</v>
      </c>
      <c r="AE5166" s="13">
        <f t="shared" si="649"/>
        <v>1200</v>
      </c>
      <c r="AF5166" t="s">
        <v>47</v>
      </c>
      <c r="AG5166">
        <v>0.92</v>
      </c>
      <c r="AH5166">
        <v>3</v>
      </c>
      <c r="AI5166">
        <v>90</v>
      </c>
      <c r="AJ5166">
        <v>9</v>
      </c>
      <c r="AK5166">
        <v>8</v>
      </c>
      <c r="AL5166">
        <v>10</v>
      </c>
      <c r="AM5166">
        <v>10</v>
      </c>
      <c r="AN5166">
        <v>9</v>
      </c>
      <c r="AO5166">
        <v>9</v>
      </c>
    </row>
    <row r="5167" spans="1:41">
      <c r="A5167" s="1">
        <v>11718025</v>
      </c>
      <c r="B5167" t="s">
        <v>281</v>
      </c>
      <c r="C5167">
        <v>2014</v>
      </c>
      <c r="D5167" s="2" t="s">
        <v>6607</v>
      </c>
      <c r="E5167" s="4">
        <f t="shared" si="643"/>
        <v>41667</v>
      </c>
      <c r="F5167" s="5">
        <f t="shared" ca="1" si="644"/>
        <v>1.437604197108068</v>
      </c>
      <c r="G5167" s="1">
        <v>3964197</v>
      </c>
      <c r="H5167" t="s">
        <v>87</v>
      </c>
      <c r="I5167" t="s">
        <v>33</v>
      </c>
      <c r="J5167" s="6" t="str">
        <f t="shared" si="645"/>
        <v>Amsterdam</v>
      </c>
      <c r="K5167" t="s">
        <v>34</v>
      </c>
      <c r="M5167" s="1" t="s">
        <v>4302</v>
      </c>
      <c r="N5167" t="s">
        <v>35</v>
      </c>
      <c r="O5167">
        <v>52.365413749538597</v>
      </c>
      <c r="P5167">
        <v>4.8404622441475498</v>
      </c>
      <c r="Q5167" t="s">
        <v>36</v>
      </c>
      <c r="R5167" t="s">
        <v>42</v>
      </c>
      <c r="S5167">
        <v>2</v>
      </c>
      <c r="T5167">
        <v>1.5</v>
      </c>
      <c r="U5167">
        <v>1</v>
      </c>
      <c r="V5167">
        <v>1</v>
      </c>
      <c r="W5167" t="s">
        <v>176</v>
      </c>
      <c r="X5167" s="8">
        <v>45</v>
      </c>
      <c r="Y5167">
        <v>1</v>
      </c>
      <c r="Z5167">
        <v>10</v>
      </c>
      <c r="AA5167">
        <v>3</v>
      </c>
      <c r="AB5167" s="6">
        <f t="shared" si="646"/>
        <v>26</v>
      </c>
      <c r="AC5167" s="13">
        <f t="shared" si="647"/>
        <v>55</v>
      </c>
      <c r="AD5167" s="13">
        <f t="shared" si="648"/>
        <v>165</v>
      </c>
      <c r="AE5167" s="13">
        <f t="shared" si="649"/>
        <v>4290</v>
      </c>
      <c r="AF5167" t="s">
        <v>43</v>
      </c>
      <c r="AG5167">
        <v>1</v>
      </c>
      <c r="AH5167">
        <v>13</v>
      </c>
      <c r="AI5167">
        <v>93</v>
      </c>
      <c r="AJ5167">
        <v>9</v>
      </c>
      <c r="AK5167">
        <v>10</v>
      </c>
      <c r="AL5167">
        <v>9</v>
      </c>
      <c r="AM5167">
        <v>9</v>
      </c>
      <c r="AN5167">
        <v>8</v>
      </c>
      <c r="AO5167">
        <v>9</v>
      </c>
    </row>
    <row r="5168" spans="1:41">
      <c r="A5168" s="1">
        <v>11719844</v>
      </c>
      <c r="B5168" t="s">
        <v>777</v>
      </c>
      <c r="C5168">
        <v>2014</v>
      </c>
      <c r="D5168" s="2" t="s">
        <v>6607</v>
      </c>
      <c r="E5168" s="4">
        <f t="shared" si="643"/>
        <v>41667</v>
      </c>
      <c r="F5168" s="5">
        <f t="shared" ca="1" si="644"/>
        <v>1.437604197108068</v>
      </c>
      <c r="G5168" s="1">
        <v>2294164</v>
      </c>
      <c r="H5168" t="s">
        <v>45</v>
      </c>
      <c r="I5168" t="s">
        <v>33</v>
      </c>
      <c r="J5168" s="6" t="str">
        <f t="shared" si="645"/>
        <v>Amsterdam</v>
      </c>
      <c r="K5168" t="s">
        <v>34</v>
      </c>
      <c r="M5168" s="1">
        <v>1053</v>
      </c>
      <c r="N5168" t="s">
        <v>35</v>
      </c>
      <c r="O5168">
        <v>52.365868748806001</v>
      </c>
      <c r="P5168">
        <v>4.8759860778658197</v>
      </c>
      <c r="Q5168" t="s">
        <v>36</v>
      </c>
      <c r="R5168" t="s">
        <v>37</v>
      </c>
      <c r="S5168">
        <v>2</v>
      </c>
      <c r="T5168">
        <v>1</v>
      </c>
      <c r="U5168">
        <v>0</v>
      </c>
      <c r="V5168">
        <v>1</v>
      </c>
      <c r="W5168" t="s">
        <v>38</v>
      </c>
      <c r="X5168" s="8">
        <v>125</v>
      </c>
      <c r="Y5168">
        <v>1</v>
      </c>
      <c r="Z5168">
        <v>0</v>
      </c>
      <c r="AA5168">
        <v>1</v>
      </c>
      <c r="AB5168" s="6">
        <f t="shared" si="646"/>
        <v>18</v>
      </c>
      <c r="AC5168" s="13">
        <f t="shared" si="647"/>
        <v>125</v>
      </c>
      <c r="AD5168" s="13">
        <f t="shared" si="648"/>
        <v>125</v>
      </c>
      <c r="AE5168" s="13">
        <f t="shared" si="649"/>
        <v>2250</v>
      </c>
      <c r="AF5168" t="s">
        <v>43</v>
      </c>
      <c r="AG5168">
        <v>1</v>
      </c>
      <c r="AH5168">
        <v>9</v>
      </c>
      <c r="AI5168">
        <v>96</v>
      </c>
      <c r="AJ5168">
        <v>10</v>
      </c>
      <c r="AK5168">
        <v>10</v>
      </c>
      <c r="AL5168">
        <v>10</v>
      </c>
      <c r="AM5168">
        <v>10</v>
      </c>
      <c r="AN5168">
        <v>10</v>
      </c>
      <c r="AO5168">
        <v>9</v>
      </c>
    </row>
    <row r="5169" spans="1:41">
      <c r="A5169" s="1">
        <v>11721979</v>
      </c>
      <c r="B5169" t="s">
        <v>2614</v>
      </c>
      <c r="C5169">
        <v>2014</v>
      </c>
      <c r="D5169" s="2" t="s">
        <v>6607</v>
      </c>
      <c r="E5169" s="4">
        <f t="shared" si="643"/>
        <v>41667</v>
      </c>
      <c r="F5169" s="5">
        <f t="shared" ca="1" si="644"/>
        <v>1.437604197108068</v>
      </c>
      <c r="G5169" s="1">
        <v>2294713</v>
      </c>
      <c r="H5169" t="s">
        <v>41</v>
      </c>
      <c r="I5169" t="s">
        <v>33</v>
      </c>
      <c r="J5169" s="6" t="str">
        <f t="shared" si="645"/>
        <v>Amsterdam</v>
      </c>
      <c r="K5169" t="s">
        <v>34</v>
      </c>
      <c r="M5169" s="1" t="s">
        <v>4303</v>
      </c>
      <c r="N5169" t="s">
        <v>35</v>
      </c>
      <c r="O5169">
        <v>52.359633001842496</v>
      </c>
      <c r="P5169">
        <v>4.9349678935233703</v>
      </c>
      <c r="Q5169" t="s">
        <v>36</v>
      </c>
      <c r="R5169" t="s">
        <v>37</v>
      </c>
      <c r="S5169">
        <v>2</v>
      </c>
      <c r="T5169">
        <v>1</v>
      </c>
      <c r="U5169">
        <v>1</v>
      </c>
      <c r="V5169">
        <v>1</v>
      </c>
      <c r="W5169" t="s">
        <v>38</v>
      </c>
      <c r="X5169" s="8">
        <v>80</v>
      </c>
      <c r="Y5169">
        <v>1</v>
      </c>
      <c r="Z5169">
        <v>0</v>
      </c>
      <c r="AA5169">
        <v>1</v>
      </c>
      <c r="AB5169" s="6">
        <f t="shared" si="646"/>
        <v>8</v>
      </c>
      <c r="AC5169" s="13">
        <f t="shared" si="647"/>
        <v>80</v>
      </c>
      <c r="AD5169" s="13">
        <f t="shared" si="648"/>
        <v>80</v>
      </c>
      <c r="AE5169" s="13">
        <f t="shared" si="649"/>
        <v>640</v>
      </c>
      <c r="AF5169" t="s">
        <v>47</v>
      </c>
      <c r="AG5169">
        <v>0.97</v>
      </c>
      <c r="AH5169">
        <v>4</v>
      </c>
      <c r="AI5169">
        <v>90</v>
      </c>
      <c r="AJ5169">
        <v>9</v>
      </c>
      <c r="AK5169">
        <v>9</v>
      </c>
      <c r="AL5169">
        <v>10</v>
      </c>
      <c r="AM5169">
        <v>10</v>
      </c>
      <c r="AN5169">
        <v>10</v>
      </c>
      <c r="AO5169">
        <v>9</v>
      </c>
    </row>
    <row r="5170" spans="1:41">
      <c r="A5170" s="1">
        <v>11727532</v>
      </c>
      <c r="B5170" t="s">
        <v>4304</v>
      </c>
      <c r="C5170">
        <v>2014</v>
      </c>
      <c r="D5170" s="2" t="s">
        <v>6607</v>
      </c>
      <c r="E5170" s="4">
        <f t="shared" si="643"/>
        <v>41667</v>
      </c>
      <c r="F5170" s="5">
        <f t="shared" ca="1" si="644"/>
        <v>1.437604197108068</v>
      </c>
      <c r="G5170" s="1">
        <v>2726640</v>
      </c>
      <c r="H5170" t="s">
        <v>32</v>
      </c>
      <c r="I5170" t="s">
        <v>33</v>
      </c>
      <c r="J5170" s="6" t="str">
        <f t="shared" si="645"/>
        <v>Amsterdam</v>
      </c>
      <c r="K5170" t="s">
        <v>34</v>
      </c>
      <c r="M5170" s="1" t="s">
        <v>4305</v>
      </c>
      <c r="N5170" t="s">
        <v>35</v>
      </c>
      <c r="O5170">
        <v>52.390343941398299</v>
      </c>
      <c r="P5170">
        <v>4.8834106266131201</v>
      </c>
      <c r="Q5170" t="s">
        <v>36</v>
      </c>
      <c r="R5170" t="s">
        <v>37</v>
      </c>
      <c r="S5170">
        <v>2</v>
      </c>
      <c r="T5170">
        <v>1</v>
      </c>
      <c r="U5170">
        <v>1</v>
      </c>
      <c r="V5170">
        <v>1</v>
      </c>
      <c r="W5170" t="s">
        <v>38</v>
      </c>
      <c r="X5170" s="8">
        <v>99</v>
      </c>
      <c r="Y5170">
        <v>1</v>
      </c>
      <c r="Z5170">
        <v>25</v>
      </c>
      <c r="AA5170">
        <v>2</v>
      </c>
      <c r="AB5170" s="6">
        <f t="shared" si="646"/>
        <v>6</v>
      </c>
      <c r="AC5170" s="13">
        <f t="shared" si="647"/>
        <v>124</v>
      </c>
      <c r="AD5170" s="13">
        <f t="shared" si="648"/>
        <v>248</v>
      </c>
      <c r="AE5170" s="13">
        <f t="shared" si="649"/>
        <v>1488</v>
      </c>
      <c r="AF5170" t="s">
        <v>43</v>
      </c>
      <c r="AG5170">
        <v>1</v>
      </c>
      <c r="AH5170">
        <v>3</v>
      </c>
      <c r="AI5170">
        <v>93</v>
      </c>
      <c r="AJ5170">
        <v>9</v>
      </c>
      <c r="AK5170">
        <v>9</v>
      </c>
      <c r="AL5170">
        <v>9</v>
      </c>
      <c r="AM5170">
        <v>10</v>
      </c>
      <c r="AN5170">
        <v>9</v>
      </c>
      <c r="AO5170">
        <v>9</v>
      </c>
    </row>
    <row r="5171" spans="1:41">
      <c r="A5171" s="1">
        <v>11731500</v>
      </c>
      <c r="B5171" t="s">
        <v>487</v>
      </c>
      <c r="C5171">
        <v>2014</v>
      </c>
      <c r="D5171" s="2" t="s">
        <v>6607</v>
      </c>
      <c r="E5171" s="4">
        <f t="shared" si="643"/>
        <v>41667</v>
      </c>
      <c r="F5171" s="5">
        <f t="shared" ca="1" si="644"/>
        <v>1.437604197108068</v>
      </c>
      <c r="G5171" s="1">
        <v>2465800</v>
      </c>
      <c r="H5171" t="s">
        <v>71</v>
      </c>
      <c r="I5171" t="s">
        <v>33</v>
      </c>
      <c r="J5171" s="6" t="str">
        <f t="shared" si="645"/>
        <v>Amsterdam</v>
      </c>
      <c r="K5171" t="s">
        <v>34</v>
      </c>
      <c r="M5171" s="1" t="s">
        <v>4306</v>
      </c>
      <c r="N5171" t="s">
        <v>35</v>
      </c>
      <c r="O5171">
        <v>52.378414281818699</v>
      </c>
      <c r="P5171">
        <v>4.8518203336291803</v>
      </c>
      <c r="Q5171" t="s">
        <v>36</v>
      </c>
      <c r="R5171" t="s">
        <v>37</v>
      </c>
      <c r="S5171">
        <v>2</v>
      </c>
      <c r="T5171">
        <v>1</v>
      </c>
      <c r="U5171">
        <v>1</v>
      </c>
      <c r="V5171">
        <v>1</v>
      </c>
      <c r="W5171" t="s">
        <v>176</v>
      </c>
      <c r="X5171" s="8">
        <v>110</v>
      </c>
      <c r="Y5171">
        <v>1</v>
      </c>
      <c r="Z5171">
        <v>0</v>
      </c>
      <c r="AA5171">
        <v>3</v>
      </c>
      <c r="AB5171" s="6">
        <f t="shared" si="646"/>
        <v>4</v>
      </c>
      <c r="AC5171" s="13">
        <f t="shared" si="647"/>
        <v>110</v>
      </c>
      <c r="AD5171" s="13">
        <f t="shared" si="648"/>
        <v>330</v>
      </c>
      <c r="AE5171" s="13">
        <f t="shared" si="649"/>
        <v>1320</v>
      </c>
      <c r="AF5171" t="s">
        <v>62</v>
      </c>
      <c r="AG5171" t="s">
        <v>62</v>
      </c>
      <c r="AH5171">
        <v>2</v>
      </c>
      <c r="AI5171">
        <v>91</v>
      </c>
      <c r="AJ5171">
        <v>9</v>
      </c>
      <c r="AK5171">
        <v>10</v>
      </c>
      <c r="AL5171">
        <v>9</v>
      </c>
      <c r="AM5171">
        <v>9</v>
      </c>
      <c r="AN5171">
        <v>9</v>
      </c>
      <c r="AO5171">
        <v>9</v>
      </c>
    </row>
    <row r="5172" spans="1:41">
      <c r="A5172" s="1">
        <v>11747437</v>
      </c>
      <c r="B5172" t="s">
        <v>2274</v>
      </c>
      <c r="C5172">
        <v>2014</v>
      </c>
      <c r="D5172" s="2" t="s">
        <v>6608</v>
      </c>
      <c r="E5172" s="4">
        <f t="shared" si="643"/>
        <v>41668</v>
      </c>
      <c r="F5172" s="5">
        <f t="shared" ca="1" si="644"/>
        <v>1.4348644710806706</v>
      </c>
      <c r="G5172" s="1">
        <v>3553447</v>
      </c>
      <c r="H5172" t="s">
        <v>87</v>
      </c>
      <c r="I5172" t="s">
        <v>33</v>
      </c>
      <c r="J5172" s="6" t="str">
        <f t="shared" si="645"/>
        <v>Amsterdam</v>
      </c>
      <c r="K5172" t="s">
        <v>34</v>
      </c>
      <c r="M5172" s="1" t="s">
        <v>4307</v>
      </c>
      <c r="N5172" t="s">
        <v>35</v>
      </c>
      <c r="O5172">
        <v>52.356515174424402</v>
      </c>
      <c r="P5172">
        <v>4.8447918611090603</v>
      </c>
      <c r="Q5172" t="s">
        <v>36</v>
      </c>
      <c r="R5172" t="s">
        <v>42</v>
      </c>
      <c r="S5172">
        <v>2</v>
      </c>
      <c r="T5172">
        <v>1</v>
      </c>
      <c r="U5172">
        <v>1</v>
      </c>
      <c r="V5172">
        <v>1</v>
      </c>
      <c r="W5172" t="s">
        <v>38</v>
      </c>
      <c r="X5172" s="8">
        <v>45</v>
      </c>
      <c r="Y5172">
        <v>1</v>
      </c>
      <c r="Z5172">
        <v>10</v>
      </c>
      <c r="AA5172">
        <v>3</v>
      </c>
      <c r="AB5172" s="6">
        <f t="shared" si="646"/>
        <v>56</v>
      </c>
      <c r="AC5172" s="13">
        <f t="shared" si="647"/>
        <v>55</v>
      </c>
      <c r="AD5172" s="13">
        <f t="shared" si="648"/>
        <v>165</v>
      </c>
      <c r="AE5172" s="13">
        <f t="shared" si="649"/>
        <v>9240</v>
      </c>
      <c r="AF5172" t="s">
        <v>39</v>
      </c>
      <c r="AG5172">
        <v>0.92</v>
      </c>
      <c r="AH5172">
        <v>28</v>
      </c>
      <c r="AI5172">
        <v>100</v>
      </c>
      <c r="AJ5172">
        <v>10</v>
      </c>
      <c r="AK5172">
        <v>10</v>
      </c>
      <c r="AL5172">
        <v>10</v>
      </c>
      <c r="AM5172">
        <v>10</v>
      </c>
      <c r="AN5172">
        <v>9</v>
      </c>
      <c r="AO5172">
        <v>10</v>
      </c>
    </row>
    <row r="5173" spans="1:41">
      <c r="A5173" s="1">
        <v>11747437</v>
      </c>
      <c r="B5173" t="s">
        <v>2274</v>
      </c>
      <c r="C5173">
        <v>2014</v>
      </c>
      <c r="D5173" s="2" t="s">
        <v>6608</v>
      </c>
      <c r="E5173" s="4">
        <f t="shared" si="643"/>
        <v>41668</v>
      </c>
      <c r="F5173" s="5">
        <f t="shared" ca="1" si="644"/>
        <v>1.4348644710806706</v>
      </c>
      <c r="G5173" s="1">
        <v>3207488</v>
      </c>
      <c r="H5173" t="s">
        <v>87</v>
      </c>
      <c r="I5173" t="s">
        <v>33</v>
      </c>
      <c r="J5173" s="6" t="str">
        <f t="shared" si="645"/>
        <v>Amsterdam</v>
      </c>
      <c r="K5173" t="s">
        <v>34</v>
      </c>
      <c r="M5173" s="1" t="s">
        <v>4307</v>
      </c>
      <c r="N5173" t="s">
        <v>35</v>
      </c>
      <c r="O5173">
        <v>52.356956604007799</v>
      </c>
      <c r="P5173">
        <v>4.8460833451993803</v>
      </c>
      <c r="Q5173" t="s">
        <v>36</v>
      </c>
      <c r="R5173" t="s">
        <v>42</v>
      </c>
      <c r="S5173">
        <v>2</v>
      </c>
      <c r="T5173">
        <v>1</v>
      </c>
      <c r="U5173">
        <v>1</v>
      </c>
      <c r="V5173">
        <v>1</v>
      </c>
      <c r="W5173" t="s">
        <v>38</v>
      </c>
      <c r="X5173" s="8">
        <v>55</v>
      </c>
      <c r="Y5173">
        <v>1</v>
      </c>
      <c r="Z5173">
        <v>10</v>
      </c>
      <c r="AA5173">
        <v>2</v>
      </c>
      <c r="AB5173" s="6">
        <f t="shared" si="646"/>
        <v>44</v>
      </c>
      <c r="AC5173" s="13">
        <f t="shared" si="647"/>
        <v>65</v>
      </c>
      <c r="AD5173" s="13">
        <f t="shared" si="648"/>
        <v>130</v>
      </c>
      <c r="AE5173" s="13">
        <f t="shared" si="649"/>
        <v>5720</v>
      </c>
      <c r="AF5173" t="s">
        <v>39</v>
      </c>
      <c r="AG5173">
        <v>0.92</v>
      </c>
      <c r="AH5173">
        <v>22</v>
      </c>
      <c r="AI5173">
        <v>100</v>
      </c>
      <c r="AJ5173">
        <v>10</v>
      </c>
      <c r="AK5173">
        <v>10</v>
      </c>
      <c r="AL5173">
        <v>10</v>
      </c>
      <c r="AM5173">
        <v>10</v>
      </c>
      <c r="AN5173">
        <v>10</v>
      </c>
      <c r="AO5173">
        <v>10</v>
      </c>
    </row>
    <row r="5174" spans="1:41">
      <c r="A5174" s="1">
        <v>11751874</v>
      </c>
      <c r="B5174" t="s">
        <v>4308</v>
      </c>
      <c r="C5174">
        <v>2014</v>
      </c>
      <c r="D5174" s="2" t="s">
        <v>6608</v>
      </c>
      <c r="E5174" s="4">
        <f t="shared" si="643"/>
        <v>41668</v>
      </c>
      <c r="F5174" s="5">
        <f t="shared" ca="1" si="644"/>
        <v>1.4348644710806706</v>
      </c>
      <c r="G5174" s="1">
        <v>2435226</v>
      </c>
      <c r="H5174" t="s">
        <v>60</v>
      </c>
      <c r="I5174" t="s">
        <v>33</v>
      </c>
      <c r="J5174" s="6" t="str">
        <f t="shared" si="645"/>
        <v>Amsterdam</v>
      </c>
      <c r="K5174" t="s">
        <v>46</v>
      </c>
      <c r="M5174" s="1">
        <v>1074</v>
      </c>
      <c r="N5174" t="s">
        <v>35</v>
      </c>
      <c r="O5174">
        <v>52.355007669711803</v>
      </c>
      <c r="P5174">
        <v>4.9008709735064304</v>
      </c>
      <c r="Q5174" t="s">
        <v>36</v>
      </c>
      <c r="R5174" t="s">
        <v>37</v>
      </c>
      <c r="S5174">
        <v>8</v>
      </c>
      <c r="T5174">
        <v>2</v>
      </c>
      <c r="U5174">
        <v>2</v>
      </c>
      <c r="V5174">
        <v>4</v>
      </c>
      <c r="W5174" t="s">
        <v>38</v>
      </c>
      <c r="X5174" s="8">
        <v>205</v>
      </c>
      <c r="Y5174">
        <v>4</v>
      </c>
      <c r="Z5174">
        <v>46</v>
      </c>
      <c r="AA5174">
        <v>1</v>
      </c>
      <c r="AB5174" s="6">
        <f t="shared" si="646"/>
        <v>78</v>
      </c>
      <c r="AC5174" s="13">
        <f t="shared" si="647"/>
        <v>205</v>
      </c>
      <c r="AD5174" s="13">
        <f t="shared" si="648"/>
        <v>205</v>
      </c>
      <c r="AE5174" s="13">
        <f t="shared" si="649"/>
        <v>15990</v>
      </c>
      <c r="AF5174" t="s">
        <v>43</v>
      </c>
      <c r="AG5174">
        <v>0.99</v>
      </c>
      <c r="AH5174">
        <v>39</v>
      </c>
      <c r="AI5174">
        <v>91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</row>
    <row r="5175" spans="1:41">
      <c r="A5175" s="1">
        <v>11751874</v>
      </c>
      <c r="B5175" t="s">
        <v>4308</v>
      </c>
      <c r="C5175">
        <v>2014</v>
      </c>
      <c r="D5175" s="2" t="s">
        <v>6608</v>
      </c>
      <c r="E5175" s="4">
        <f t="shared" si="643"/>
        <v>41668</v>
      </c>
      <c r="F5175" s="5">
        <f t="shared" ca="1" si="644"/>
        <v>1.4348644710806706</v>
      </c>
      <c r="G5175" s="1">
        <v>2511023</v>
      </c>
      <c r="H5175" t="s">
        <v>49</v>
      </c>
      <c r="I5175" t="s">
        <v>33</v>
      </c>
      <c r="J5175" s="6" t="str">
        <f t="shared" si="645"/>
        <v>Amsterdam</v>
      </c>
      <c r="K5175" t="s">
        <v>34</v>
      </c>
      <c r="M5175" s="1">
        <v>1017</v>
      </c>
      <c r="N5175" t="s">
        <v>35</v>
      </c>
      <c r="O5175">
        <v>52.360492634032497</v>
      </c>
      <c r="P5175">
        <v>4.8889605659629902</v>
      </c>
      <c r="Q5175" t="s">
        <v>104</v>
      </c>
      <c r="R5175" t="s">
        <v>37</v>
      </c>
      <c r="S5175">
        <v>6</v>
      </c>
      <c r="T5175">
        <v>1</v>
      </c>
      <c r="U5175">
        <v>2</v>
      </c>
      <c r="V5175">
        <v>3</v>
      </c>
      <c r="W5175" t="s">
        <v>38</v>
      </c>
      <c r="X5175" s="8">
        <v>195</v>
      </c>
      <c r="Y5175">
        <v>4</v>
      </c>
      <c r="Z5175">
        <v>43</v>
      </c>
      <c r="AA5175">
        <v>1</v>
      </c>
      <c r="AB5175" s="6">
        <f t="shared" si="646"/>
        <v>126</v>
      </c>
      <c r="AC5175" s="13">
        <f t="shared" si="647"/>
        <v>195</v>
      </c>
      <c r="AD5175" s="13">
        <f t="shared" si="648"/>
        <v>195</v>
      </c>
      <c r="AE5175" s="13">
        <f t="shared" si="649"/>
        <v>24570</v>
      </c>
      <c r="AF5175" t="s">
        <v>43</v>
      </c>
      <c r="AG5175">
        <v>0.99</v>
      </c>
      <c r="AH5175">
        <v>63</v>
      </c>
      <c r="AI5175">
        <v>91</v>
      </c>
      <c r="AJ5175">
        <v>9</v>
      </c>
      <c r="AK5175">
        <v>8</v>
      </c>
      <c r="AL5175">
        <v>9</v>
      </c>
      <c r="AM5175">
        <v>9</v>
      </c>
      <c r="AN5175">
        <v>9</v>
      </c>
      <c r="AO5175">
        <v>9</v>
      </c>
    </row>
    <row r="5176" spans="1:41">
      <c r="A5176" s="1">
        <v>11751874</v>
      </c>
      <c r="B5176" t="s">
        <v>4308</v>
      </c>
      <c r="C5176">
        <v>2014</v>
      </c>
      <c r="D5176" s="2" t="s">
        <v>6608</v>
      </c>
      <c r="E5176" s="4">
        <f t="shared" si="643"/>
        <v>41668</v>
      </c>
      <c r="F5176" s="5">
        <f t="shared" ca="1" si="644"/>
        <v>1.4348644710806706</v>
      </c>
      <c r="G5176" s="1">
        <v>5578567</v>
      </c>
      <c r="H5176" t="s">
        <v>45</v>
      </c>
      <c r="I5176" t="s">
        <v>33</v>
      </c>
      <c r="J5176" s="6" t="str">
        <f t="shared" si="645"/>
        <v>Amsterdam</v>
      </c>
      <c r="K5176" t="s">
        <v>46</v>
      </c>
      <c r="M5176" s="1" t="s">
        <v>4309</v>
      </c>
      <c r="N5176" t="s">
        <v>35</v>
      </c>
      <c r="O5176">
        <v>52.3627071551253</v>
      </c>
      <c r="P5176">
        <v>4.8748697077904701</v>
      </c>
      <c r="Q5176" t="s">
        <v>36</v>
      </c>
      <c r="R5176" t="s">
        <v>37</v>
      </c>
      <c r="S5176">
        <v>6</v>
      </c>
      <c r="T5176">
        <v>1</v>
      </c>
      <c r="U5176">
        <v>2</v>
      </c>
      <c r="V5176">
        <v>3</v>
      </c>
      <c r="W5176" t="s">
        <v>38</v>
      </c>
      <c r="X5176" s="8">
        <v>199</v>
      </c>
      <c r="Y5176">
        <v>4</v>
      </c>
      <c r="Z5176">
        <v>48</v>
      </c>
      <c r="AA5176">
        <v>1</v>
      </c>
      <c r="AB5176" s="6">
        <f t="shared" si="646"/>
        <v>4</v>
      </c>
      <c r="AC5176" s="13">
        <f t="shared" si="647"/>
        <v>199</v>
      </c>
      <c r="AD5176" s="13">
        <f t="shared" si="648"/>
        <v>199</v>
      </c>
      <c r="AE5176" s="13">
        <f t="shared" si="649"/>
        <v>796</v>
      </c>
      <c r="AF5176" t="s">
        <v>43</v>
      </c>
      <c r="AG5176">
        <v>0.99</v>
      </c>
      <c r="AH5176">
        <v>2</v>
      </c>
      <c r="AI5176">
        <v>80</v>
      </c>
      <c r="AJ5176">
        <v>8</v>
      </c>
      <c r="AK5176">
        <v>8</v>
      </c>
      <c r="AL5176">
        <v>9</v>
      </c>
      <c r="AM5176">
        <v>9</v>
      </c>
      <c r="AN5176">
        <v>8</v>
      </c>
      <c r="AO5176">
        <v>6</v>
      </c>
    </row>
    <row r="5177" spans="1:41">
      <c r="A5177" s="1">
        <v>11751874</v>
      </c>
      <c r="B5177" t="s">
        <v>4308</v>
      </c>
      <c r="C5177">
        <v>2014</v>
      </c>
      <c r="D5177" s="2" t="s">
        <v>6608</v>
      </c>
      <c r="E5177" s="4">
        <f t="shared" si="643"/>
        <v>41668</v>
      </c>
      <c r="F5177" s="5">
        <f t="shared" ca="1" si="644"/>
        <v>1.4348644710806706</v>
      </c>
      <c r="G5177" s="1">
        <v>2982675</v>
      </c>
      <c r="H5177" t="s">
        <v>51</v>
      </c>
      <c r="I5177" t="s">
        <v>33</v>
      </c>
      <c r="J5177" s="6" t="str">
        <f t="shared" si="645"/>
        <v>Amsterdam</v>
      </c>
      <c r="K5177" t="s">
        <v>34</v>
      </c>
      <c r="M5177" s="1" t="s">
        <v>4310</v>
      </c>
      <c r="N5177" t="s">
        <v>35</v>
      </c>
      <c r="O5177">
        <v>52.381537885721997</v>
      </c>
      <c r="P5177">
        <v>4.88672229186629</v>
      </c>
      <c r="Q5177" t="s">
        <v>36</v>
      </c>
      <c r="R5177" t="s">
        <v>37</v>
      </c>
      <c r="S5177">
        <v>6</v>
      </c>
      <c r="T5177">
        <v>1.5</v>
      </c>
      <c r="U5177">
        <v>2</v>
      </c>
      <c r="V5177">
        <v>2</v>
      </c>
      <c r="W5177" t="s">
        <v>38</v>
      </c>
      <c r="X5177" s="8">
        <v>180</v>
      </c>
      <c r="Y5177">
        <v>4</v>
      </c>
      <c r="Z5177">
        <v>0</v>
      </c>
      <c r="AA5177">
        <v>3</v>
      </c>
      <c r="AB5177" s="6">
        <f t="shared" si="646"/>
        <v>32</v>
      </c>
      <c r="AC5177" s="13">
        <f t="shared" si="647"/>
        <v>180</v>
      </c>
      <c r="AD5177" s="13">
        <f t="shared" si="648"/>
        <v>540</v>
      </c>
      <c r="AE5177" s="13">
        <f t="shared" si="649"/>
        <v>17280</v>
      </c>
      <c r="AF5177" t="s">
        <v>43</v>
      </c>
      <c r="AG5177">
        <v>0.99</v>
      </c>
      <c r="AH5177">
        <v>16</v>
      </c>
      <c r="AI5177">
        <v>91</v>
      </c>
      <c r="AJ5177">
        <v>10</v>
      </c>
      <c r="AK5177">
        <v>9</v>
      </c>
      <c r="AL5177">
        <v>10</v>
      </c>
      <c r="AM5177">
        <v>10</v>
      </c>
      <c r="AN5177">
        <v>10</v>
      </c>
      <c r="AO5177">
        <v>9</v>
      </c>
    </row>
    <row r="5178" spans="1:41">
      <c r="A5178" s="1">
        <v>11751874</v>
      </c>
      <c r="B5178" t="s">
        <v>4308</v>
      </c>
      <c r="C5178">
        <v>2014</v>
      </c>
      <c r="D5178" s="2" t="s">
        <v>6608</v>
      </c>
      <c r="E5178" s="4">
        <f t="shared" si="643"/>
        <v>41668</v>
      </c>
      <c r="F5178" s="5">
        <f t="shared" ca="1" si="644"/>
        <v>1.4348644710806706</v>
      </c>
      <c r="G5178" s="1">
        <v>3849638</v>
      </c>
      <c r="H5178" t="s">
        <v>49</v>
      </c>
      <c r="I5178" t="s">
        <v>33</v>
      </c>
      <c r="J5178" s="6" t="str">
        <f t="shared" si="645"/>
        <v>Amsterdam</v>
      </c>
      <c r="K5178" t="s">
        <v>34</v>
      </c>
      <c r="M5178" s="1">
        <v>1018</v>
      </c>
      <c r="N5178" t="s">
        <v>35</v>
      </c>
      <c r="O5178">
        <v>52.363137566505202</v>
      </c>
      <c r="P5178">
        <v>4.9101091976850002</v>
      </c>
      <c r="Q5178" t="s">
        <v>36</v>
      </c>
      <c r="R5178" t="s">
        <v>37</v>
      </c>
      <c r="S5178">
        <v>4</v>
      </c>
      <c r="T5178">
        <v>1</v>
      </c>
      <c r="U5178">
        <v>2</v>
      </c>
      <c r="V5178">
        <v>2</v>
      </c>
      <c r="W5178" t="s">
        <v>38</v>
      </c>
      <c r="X5178" s="8">
        <v>175</v>
      </c>
      <c r="Y5178">
        <v>1</v>
      </c>
      <c r="Z5178">
        <v>0</v>
      </c>
      <c r="AA5178">
        <v>1</v>
      </c>
      <c r="AB5178" s="6">
        <f t="shared" si="646"/>
        <v>30</v>
      </c>
      <c r="AC5178" s="13">
        <f t="shared" si="647"/>
        <v>175</v>
      </c>
      <c r="AD5178" s="13">
        <f t="shared" si="648"/>
        <v>175</v>
      </c>
      <c r="AE5178" s="13">
        <f t="shared" si="649"/>
        <v>5250</v>
      </c>
      <c r="AF5178" t="s">
        <v>43</v>
      </c>
      <c r="AG5178">
        <v>0.99</v>
      </c>
      <c r="AH5178">
        <v>15</v>
      </c>
      <c r="AI5178">
        <v>92</v>
      </c>
      <c r="AJ5178">
        <v>10</v>
      </c>
      <c r="AK5178">
        <v>9</v>
      </c>
      <c r="AL5178">
        <v>10</v>
      </c>
      <c r="AM5178">
        <v>10</v>
      </c>
      <c r="AN5178">
        <v>9</v>
      </c>
      <c r="AO5178">
        <v>9</v>
      </c>
    </row>
    <row r="5179" spans="1:41">
      <c r="A5179" s="1">
        <v>11751874</v>
      </c>
      <c r="B5179" t="s">
        <v>4308</v>
      </c>
      <c r="C5179">
        <v>2014</v>
      </c>
      <c r="D5179" s="2" t="s">
        <v>6608</v>
      </c>
      <c r="E5179" s="4">
        <f t="shared" si="643"/>
        <v>41668</v>
      </c>
      <c r="F5179" s="5">
        <f t="shared" ca="1" si="644"/>
        <v>1.4348644710806706</v>
      </c>
      <c r="G5179" s="1">
        <v>2329070</v>
      </c>
      <c r="H5179" t="s">
        <v>49</v>
      </c>
      <c r="I5179" t="s">
        <v>33</v>
      </c>
      <c r="J5179" s="6" t="str">
        <f t="shared" si="645"/>
        <v>Amsterdam</v>
      </c>
      <c r="K5179" t="s">
        <v>34</v>
      </c>
      <c r="M5179" s="1">
        <v>1017</v>
      </c>
      <c r="N5179" t="s">
        <v>35</v>
      </c>
      <c r="O5179">
        <v>52.362675160807903</v>
      </c>
      <c r="P5179">
        <v>4.8870990293357996</v>
      </c>
      <c r="Q5179" t="s">
        <v>36</v>
      </c>
      <c r="R5179" t="s">
        <v>37</v>
      </c>
      <c r="S5179">
        <v>4</v>
      </c>
      <c r="T5179">
        <v>1.5</v>
      </c>
      <c r="U5179">
        <v>1</v>
      </c>
      <c r="V5179">
        <v>2</v>
      </c>
      <c r="W5179" t="s">
        <v>38</v>
      </c>
      <c r="X5179" s="8">
        <v>165</v>
      </c>
      <c r="Y5179">
        <v>4</v>
      </c>
      <c r="Z5179">
        <v>0</v>
      </c>
      <c r="AA5179">
        <v>3</v>
      </c>
      <c r="AB5179" s="6">
        <f t="shared" si="646"/>
        <v>100</v>
      </c>
      <c r="AC5179" s="13">
        <f t="shared" si="647"/>
        <v>165</v>
      </c>
      <c r="AD5179" s="13">
        <f t="shared" si="648"/>
        <v>495</v>
      </c>
      <c r="AE5179" s="13">
        <f t="shared" si="649"/>
        <v>49500</v>
      </c>
      <c r="AF5179" t="s">
        <v>43</v>
      </c>
      <c r="AG5179">
        <v>0.99</v>
      </c>
      <c r="AH5179">
        <v>50</v>
      </c>
      <c r="AI5179">
        <v>90</v>
      </c>
      <c r="AJ5179">
        <v>9</v>
      </c>
      <c r="AK5179">
        <v>9</v>
      </c>
      <c r="AL5179">
        <v>10</v>
      </c>
      <c r="AM5179">
        <v>10</v>
      </c>
      <c r="AN5179">
        <v>10</v>
      </c>
      <c r="AO5179">
        <v>9</v>
      </c>
    </row>
    <row r="5180" spans="1:41">
      <c r="A5180" s="1">
        <v>11751874</v>
      </c>
      <c r="B5180" t="s">
        <v>4308</v>
      </c>
      <c r="C5180">
        <v>2014</v>
      </c>
      <c r="D5180" s="2" t="s">
        <v>6608</v>
      </c>
      <c r="E5180" s="4">
        <f t="shared" si="643"/>
        <v>41668</v>
      </c>
      <c r="F5180" s="5">
        <f t="shared" ca="1" si="644"/>
        <v>1.4348644710806706</v>
      </c>
      <c r="G5180" s="1">
        <v>5506913</v>
      </c>
      <c r="H5180" t="s">
        <v>51</v>
      </c>
      <c r="I5180" t="s">
        <v>33</v>
      </c>
      <c r="J5180" s="6" t="str">
        <f t="shared" si="645"/>
        <v>Amsterdam</v>
      </c>
      <c r="K5180" t="s">
        <v>46</v>
      </c>
      <c r="M5180" s="1" t="s">
        <v>4311</v>
      </c>
      <c r="N5180" t="s">
        <v>35</v>
      </c>
      <c r="O5180">
        <v>52.366716224599401</v>
      </c>
      <c r="P5180">
        <v>4.8845737410334999</v>
      </c>
      <c r="Q5180" t="s">
        <v>36</v>
      </c>
      <c r="R5180" t="s">
        <v>37</v>
      </c>
      <c r="S5180">
        <v>4</v>
      </c>
      <c r="T5180">
        <v>1.5</v>
      </c>
      <c r="U5180">
        <v>1</v>
      </c>
      <c r="V5180">
        <v>2</v>
      </c>
      <c r="W5180" t="s">
        <v>38</v>
      </c>
      <c r="X5180" s="8">
        <v>190</v>
      </c>
      <c r="Y5180">
        <v>1</v>
      </c>
      <c r="Z5180">
        <v>0</v>
      </c>
      <c r="AA5180">
        <v>1</v>
      </c>
      <c r="AB5180" s="6">
        <f t="shared" si="646"/>
        <v>6</v>
      </c>
      <c r="AC5180" s="13">
        <f t="shared" si="647"/>
        <v>190</v>
      </c>
      <c r="AD5180" s="13">
        <f t="shared" si="648"/>
        <v>190</v>
      </c>
      <c r="AE5180" s="13">
        <f t="shared" si="649"/>
        <v>1140</v>
      </c>
      <c r="AF5180" t="s">
        <v>43</v>
      </c>
      <c r="AG5180">
        <v>0.99</v>
      </c>
      <c r="AH5180">
        <v>3</v>
      </c>
      <c r="AI5180">
        <v>93</v>
      </c>
      <c r="AJ5180">
        <v>10</v>
      </c>
      <c r="AK5180">
        <v>10</v>
      </c>
      <c r="AL5180">
        <v>9</v>
      </c>
      <c r="AM5180">
        <v>10</v>
      </c>
      <c r="AN5180">
        <v>9</v>
      </c>
      <c r="AO5180">
        <v>9</v>
      </c>
    </row>
    <row r="5181" spans="1:41">
      <c r="A5181" s="1">
        <v>11752258</v>
      </c>
      <c r="B5181" t="s">
        <v>230</v>
      </c>
      <c r="C5181">
        <v>2014</v>
      </c>
      <c r="D5181" s="2" t="s">
        <v>6608</v>
      </c>
      <c r="E5181" s="4">
        <f t="shared" si="643"/>
        <v>41668</v>
      </c>
      <c r="F5181" s="5">
        <f t="shared" ca="1" si="644"/>
        <v>1.4348644710806706</v>
      </c>
      <c r="G5181" s="1">
        <v>2300854</v>
      </c>
      <c r="H5181" t="s">
        <v>49</v>
      </c>
      <c r="I5181" t="s">
        <v>33</v>
      </c>
      <c r="J5181" s="6" t="str">
        <f t="shared" si="645"/>
        <v>Amsterdam</v>
      </c>
      <c r="K5181" t="s">
        <v>34</v>
      </c>
      <c r="M5181" s="1" t="s">
        <v>4312</v>
      </c>
      <c r="N5181" t="s">
        <v>35</v>
      </c>
      <c r="O5181">
        <v>52.365499293674098</v>
      </c>
      <c r="P5181">
        <v>4.9069256655169902</v>
      </c>
      <c r="Q5181" t="s">
        <v>36</v>
      </c>
      <c r="R5181" t="s">
        <v>37</v>
      </c>
      <c r="S5181">
        <v>4</v>
      </c>
      <c r="T5181">
        <v>1</v>
      </c>
      <c r="U5181">
        <v>3</v>
      </c>
      <c r="V5181">
        <v>3</v>
      </c>
      <c r="W5181" t="s">
        <v>38</v>
      </c>
      <c r="X5181" s="8">
        <v>245</v>
      </c>
      <c r="Y5181">
        <v>3</v>
      </c>
      <c r="Z5181">
        <v>20</v>
      </c>
      <c r="AA5181">
        <v>1</v>
      </c>
      <c r="AB5181" s="6">
        <f t="shared" si="646"/>
        <v>14</v>
      </c>
      <c r="AC5181" s="13">
        <f t="shared" si="647"/>
        <v>245</v>
      </c>
      <c r="AD5181" s="13">
        <f t="shared" si="648"/>
        <v>245</v>
      </c>
      <c r="AE5181" s="13">
        <f t="shared" si="649"/>
        <v>3430</v>
      </c>
      <c r="AF5181" t="s">
        <v>39</v>
      </c>
      <c r="AG5181">
        <v>0.92</v>
      </c>
      <c r="AH5181">
        <v>7</v>
      </c>
      <c r="AI5181">
        <v>93</v>
      </c>
      <c r="AJ5181">
        <v>9</v>
      </c>
      <c r="AK5181">
        <v>9</v>
      </c>
      <c r="AL5181">
        <v>10</v>
      </c>
      <c r="AM5181">
        <v>10</v>
      </c>
      <c r="AN5181">
        <v>10</v>
      </c>
      <c r="AO5181">
        <v>8</v>
      </c>
    </row>
    <row r="5182" spans="1:41">
      <c r="A5182" s="1">
        <v>11753088</v>
      </c>
      <c r="B5182" t="s">
        <v>4313</v>
      </c>
      <c r="C5182">
        <v>2014</v>
      </c>
      <c r="D5182" s="2" t="s">
        <v>6608</v>
      </c>
      <c r="E5182" s="4">
        <f t="shared" si="643"/>
        <v>41668</v>
      </c>
      <c r="F5182" s="5">
        <f t="shared" ca="1" si="644"/>
        <v>1.4348644710806706</v>
      </c>
      <c r="G5182" s="1">
        <v>2301121</v>
      </c>
      <c r="H5182" t="s">
        <v>41</v>
      </c>
      <c r="I5182" t="s">
        <v>33</v>
      </c>
      <c r="J5182" s="6" t="str">
        <f t="shared" si="645"/>
        <v>Amsterdam</v>
      </c>
      <c r="K5182" t="s">
        <v>34</v>
      </c>
      <c r="M5182" s="1" t="s">
        <v>1381</v>
      </c>
      <c r="N5182" t="s">
        <v>35</v>
      </c>
      <c r="O5182">
        <v>52.364761673090598</v>
      </c>
      <c r="P5182">
        <v>4.9355332077235996</v>
      </c>
      <c r="Q5182" t="s">
        <v>36</v>
      </c>
      <c r="R5182" t="s">
        <v>37</v>
      </c>
      <c r="S5182">
        <v>2</v>
      </c>
      <c r="T5182">
        <v>1</v>
      </c>
      <c r="U5182">
        <v>1</v>
      </c>
      <c r="V5182">
        <v>1</v>
      </c>
      <c r="W5182" t="s">
        <v>38</v>
      </c>
      <c r="X5182" s="8">
        <v>95</v>
      </c>
      <c r="Y5182">
        <v>1</v>
      </c>
      <c r="Z5182">
        <v>0</v>
      </c>
      <c r="AA5182">
        <v>3</v>
      </c>
      <c r="AB5182" s="6">
        <f t="shared" si="646"/>
        <v>16</v>
      </c>
      <c r="AC5182" s="13">
        <f t="shared" si="647"/>
        <v>95</v>
      </c>
      <c r="AD5182" s="13">
        <f t="shared" si="648"/>
        <v>285</v>
      </c>
      <c r="AE5182" s="13">
        <f t="shared" si="649"/>
        <v>4560</v>
      </c>
      <c r="AF5182" t="s">
        <v>39</v>
      </c>
      <c r="AG5182">
        <v>0.82</v>
      </c>
      <c r="AH5182">
        <v>8</v>
      </c>
      <c r="AI5182">
        <v>89</v>
      </c>
      <c r="AJ5182">
        <v>9</v>
      </c>
      <c r="AK5182">
        <v>10</v>
      </c>
      <c r="AL5182">
        <v>10</v>
      </c>
      <c r="AM5182">
        <v>10</v>
      </c>
      <c r="AN5182">
        <v>9</v>
      </c>
      <c r="AO5182">
        <v>9</v>
      </c>
    </row>
    <row r="5183" spans="1:41">
      <c r="A5183" s="1">
        <v>11759010</v>
      </c>
      <c r="B5183" t="s">
        <v>325</v>
      </c>
      <c r="C5183">
        <v>2014</v>
      </c>
      <c r="D5183" s="2" t="s">
        <v>6608</v>
      </c>
      <c r="E5183" s="4">
        <f t="shared" si="643"/>
        <v>41668</v>
      </c>
      <c r="F5183" s="5">
        <f t="shared" ca="1" si="644"/>
        <v>1.4348644710806706</v>
      </c>
      <c r="G5183" s="1">
        <v>2302482</v>
      </c>
      <c r="H5183" t="s">
        <v>51</v>
      </c>
      <c r="I5183" t="s">
        <v>33</v>
      </c>
      <c r="J5183" s="6" t="str">
        <f t="shared" si="645"/>
        <v>Amsterdam</v>
      </c>
      <c r="K5183" t="s">
        <v>34</v>
      </c>
      <c r="M5183" s="1">
        <v>1016</v>
      </c>
      <c r="N5183" t="s">
        <v>35</v>
      </c>
      <c r="O5183">
        <v>52.373406181695998</v>
      </c>
      <c r="P5183">
        <v>4.879037289927</v>
      </c>
      <c r="Q5183" t="s">
        <v>36</v>
      </c>
      <c r="R5183" t="s">
        <v>37</v>
      </c>
      <c r="S5183">
        <v>2</v>
      </c>
      <c r="T5183">
        <v>1</v>
      </c>
      <c r="U5183">
        <v>1</v>
      </c>
      <c r="V5183">
        <v>1</v>
      </c>
      <c r="W5183" t="s">
        <v>38</v>
      </c>
      <c r="X5183" s="8">
        <v>130</v>
      </c>
      <c r="Y5183">
        <v>1</v>
      </c>
      <c r="Z5183">
        <v>0</v>
      </c>
      <c r="AA5183">
        <v>2</v>
      </c>
      <c r="AB5183" s="6">
        <f t="shared" si="646"/>
        <v>22</v>
      </c>
      <c r="AC5183" s="13">
        <f t="shared" si="647"/>
        <v>130</v>
      </c>
      <c r="AD5183" s="13">
        <f t="shared" si="648"/>
        <v>260</v>
      </c>
      <c r="AE5183" s="13">
        <f t="shared" si="649"/>
        <v>5720</v>
      </c>
      <c r="AF5183" t="s">
        <v>39</v>
      </c>
      <c r="AG5183">
        <v>0.88</v>
      </c>
      <c r="AH5183">
        <v>11</v>
      </c>
      <c r="AI5183">
        <v>100</v>
      </c>
      <c r="AJ5183">
        <v>10</v>
      </c>
      <c r="AK5183">
        <v>10</v>
      </c>
      <c r="AL5183">
        <v>10</v>
      </c>
      <c r="AM5183">
        <v>10</v>
      </c>
      <c r="AN5183">
        <v>10</v>
      </c>
      <c r="AO5183">
        <v>9</v>
      </c>
    </row>
    <row r="5184" spans="1:41">
      <c r="A5184" s="1">
        <v>11784870</v>
      </c>
      <c r="B5184" t="s">
        <v>522</v>
      </c>
      <c r="C5184">
        <v>2014</v>
      </c>
      <c r="D5184" s="2" t="s">
        <v>6439</v>
      </c>
      <c r="E5184" s="4">
        <f t="shared" si="643"/>
        <v>41669</v>
      </c>
      <c r="F5184" s="5">
        <f t="shared" ca="1" si="644"/>
        <v>1.4321247450532735</v>
      </c>
      <c r="G5184" s="1">
        <v>2354293</v>
      </c>
      <c r="H5184" t="s">
        <v>414</v>
      </c>
      <c r="I5184" t="s">
        <v>33</v>
      </c>
      <c r="J5184" s="6" t="str">
        <f t="shared" si="645"/>
        <v>Amsterdam</v>
      </c>
      <c r="K5184" t="s">
        <v>34</v>
      </c>
      <c r="M5184" s="1">
        <v>1066</v>
      </c>
      <c r="N5184" t="s">
        <v>35</v>
      </c>
      <c r="O5184">
        <v>52.345785764688401</v>
      </c>
      <c r="P5184">
        <v>4.8049229819289199</v>
      </c>
      <c r="Q5184" t="s">
        <v>58</v>
      </c>
      <c r="R5184" t="s">
        <v>37</v>
      </c>
      <c r="S5184">
        <v>4</v>
      </c>
      <c r="T5184">
        <v>1</v>
      </c>
      <c r="U5184">
        <v>2</v>
      </c>
      <c r="V5184">
        <v>2</v>
      </c>
      <c r="W5184" t="s">
        <v>38</v>
      </c>
      <c r="X5184" s="8">
        <v>100</v>
      </c>
      <c r="Y5184">
        <v>2</v>
      </c>
      <c r="Z5184">
        <v>30</v>
      </c>
      <c r="AA5184">
        <v>1</v>
      </c>
      <c r="AB5184" s="6">
        <f t="shared" si="646"/>
        <v>16</v>
      </c>
      <c r="AC5184" s="13">
        <f t="shared" si="647"/>
        <v>100</v>
      </c>
      <c r="AD5184" s="13">
        <f t="shared" si="648"/>
        <v>100</v>
      </c>
      <c r="AE5184" s="13">
        <f t="shared" si="649"/>
        <v>1600</v>
      </c>
      <c r="AF5184" t="s">
        <v>47</v>
      </c>
      <c r="AG5184">
        <v>0.94</v>
      </c>
      <c r="AH5184">
        <v>8</v>
      </c>
      <c r="AI5184">
        <v>94</v>
      </c>
      <c r="AJ5184">
        <v>10</v>
      </c>
      <c r="AK5184">
        <v>9</v>
      </c>
      <c r="AL5184">
        <v>10</v>
      </c>
      <c r="AM5184">
        <v>10</v>
      </c>
      <c r="AN5184">
        <v>8</v>
      </c>
      <c r="AO5184">
        <v>9</v>
      </c>
    </row>
    <row r="5185" spans="1:41">
      <c r="A5185" s="1">
        <v>11798018</v>
      </c>
      <c r="B5185" t="s">
        <v>1235</v>
      </c>
      <c r="C5185">
        <v>2014</v>
      </c>
      <c r="D5185" s="2" t="s">
        <v>6439</v>
      </c>
      <c r="E5185" s="4">
        <f t="shared" si="643"/>
        <v>41669</v>
      </c>
      <c r="F5185" s="5">
        <f t="shared" ca="1" si="644"/>
        <v>1.4321247450532735</v>
      </c>
      <c r="G5185" s="1">
        <v>2536909</v>
      </c>
      <c r="H5185" t="s">
        <v>56</v>
      </c>
      <c r="I5185" t="s">
        <v>33</v>
      </c>
      <c r="J5185" s="6" t="str">
        <f t="shared" si="645"/>
        <v>Amsterdam</v>
      </c>
      <c r="K5185" t="s">
        <v>34</v>
      </c>
      <c r="M5185" s="1" t="s">
        <v>4314</v>
      </c>
      <c r="N5185" t="s">
        <v>35</v>
      </c>
      <c r="O5185">
        <v>52.354653166633597</v>
      </c>
      <c r="P5185">
        <v>4.8456124917267003</v>
      </c>
      <c r="Q5185" t="s">
        <v>36</v>
      </c>
      <c r="R5185" t="s">
        <v>37</v>
      </c>
      <c r="S5185">
        <v>2</v>
      </c>
      <c r="T5185">
        <v>1</v>
      </c>
      <c r="U5185">
        <v>1</v>
      </c>
      <c r="V5185">
        <v>1</v>
      </c>
      <c r="W5185" t="s">
        <v>38</v>
      </c>
      <c r="X5185" s="8">
        <v>100</v>
      </c>
      <c r="Y5185">
        <v>1</v>
      </c>
      <c r="Z5185">
        <v>0</v>
      </c>
      <c r="AA5185">
        <v>2</v>
      </c>
      <c r="AB5185" s="6">
        <f t="shared" si="646"/>
        <v>24</v>
      </c>
      <c r="AC5185" s="13">
        <f t="shared" si="647"/>
        <v>100</v>
      </c>
      <c r="AD5185" s="13">
        <f t="shared" si="648"/>
        <v>200</v>
      </c>
      <c r="AE5185" s="13">
        <f t="shared" si="649"/>
        <v>4800</v>
      </c>
      <c r="AF5185" t="s">
        <v>39</v>
      </c>
      <c r="AG5185">
        <v>0.69</v>
      </c>
      <c r="AH5185">
        <v>12</v>
      </c>
      <c r="AI5185">
        <v>97</v>
      </c>
      <c r="AJ5185">
        <v>10</v>
      </c>
      <c r="AK5185">
        <v>10</v>
      </c>
      <c r="AL5185">
        <v>10</v>
      </c>
      <c r="AM5185">
        <v>10</v>
      </c>
      <c r="AN5185">
        <v>9</v>
      </c>
      <c r="AO5185">
        <v>10</v>
      </c>
    </row>
    <row r="5186" spans="1:41">
      <c r="A5186" s="1">
        <v>11808529</v>
      </c>
      <c r="B5186" t="s">
        <v>4315</v>
      </c>
      <c r="C5186">
        <v>2014</v>
      </c>
      <c r="D5186" s="2" t="s">
        <v>6609</v>
      </c>
      <c r="E5186" s="4">
        <f t="shared" ref="E5186:E5249" si="650">DATE(C5186,LEFT(D5186,FIND("/",D5186)-1),RIGHT(D5186,LEN(D5186)-FIND("/",D5186)))</f>
        <v>41670</v>
      </c>
      <c r="F5186" s="5">
        <f t="shared" ref="F5186:F5249" ca="1" si="651">(NOW()-E5186)/365</f>
        <v>1.4293850190258761</v>
      </c>
      <c r="G5186" s="1">
        <v>3398468</v>
      </c>
      <c r="H5186" t="s">
        <v>60</v>
      </c>
      <c r="I5186" t="s">
        <v>33</v>
      </c>
      <c r="J5186" s="6" t="str">
        <f t="shared" ref="J5186:J5249" si="652">VLOOKUP(I5186,city,2,FALSE)</f>
        <v>Amsterdam</v>
      </c>
      <c r="K5186" t="s">
        <v>34</v>
      </c>
      <c r="M5186" s="1" t="s">
        <v>4316</v>
      </c>
      <c r="N5186" t="s">
        <v>35</v>
      </c>
      <c r="O5186">
        <v>52.345885005118902</v>
      </c>
      <c r="P5186">
        <v>4.8884703393200102</v>
      </c>
      <c r="Q5186" t="s">
        <v>36</v>
      </c>
      <c r="R5186" t="s">
        <v>37</v>
      </c>
      <c r="S5186">
        <v>2</v>
      </c>
      <c r="T5186">
        <v>1</v>
      </c>
      <c r="U5186">
        <v>1</v>
      </c>
      <c r="V5186">
        <v>1</v>
      </c>
      <c r="W5186" t="s">
        <v>38</v>
      </c>
      <c r="X5186" s="8">
        <v>85</v>
      </c>
      <c r="Y5186">
        <v>1</v>
      </c>
      <c r="Z5186">
        <v>0</v>
      </c>
      <c r="AA5186">
        <v>2</v>
      </c>
      <c r="AB5186" s="6">
        <f t="shared" si="646"/>
        <v>6</v>
      </c>
      <c r="AC5186" s="13">
        <f t="shared" si="647"/>
        <v>85</v>
      </c>
      <c r="AD5186" s="13">
        <f t="shared" si="648"/>
        <v>170</v>
      </c>
      <c r="AE5186" s="13">
        <f t="shared" si="649"/>
        <v>1020</v>
      </c>
      <c r="AF5186" t="s">
        <v>62</v>
      </c>
      <c r="AG5186" t="s">
        <v>62</v>
      </c>
      <c r="AH5186">
        <v>3</v>
      </c>
      <c r="AI5186">
        <v>100</v>
      </c>
      <c r="AJ5186">
        <v>10</v>
      </c>
      <c r="AK5186">
        <v>10</v>
      </c>
      <c r="AL5186">
        <v>10</v>
      </c>
      <c r="AM5186">
        <v>10</v>
      </c>
      <c r="AN5186">
        <v>10</v>
      </c>
      <c r="AO5186">
        <v>10</v>
      </c>
    </row>
    <row r="5187" spans="1:41">
      <c r="A5187" s="1">
        <v>11810338</v>
      </c>
      <c r="B5187" t="s">
        <v>4317</v>
      </c>
      <c r="C5187">
        <v>2014</v>
      </c>
      <c r="D5187" s="2" t="s">
        <v>6609</v>
      </c>
      <c r="E5187" s="4">
        <f t="shared" si="650"/>
        <v>41670</v>
      </c>
      <c r="F5187" s="5">
        <f t="shared" ca="1" si="651"/>
        <v>1.4293850190258761</v>
      </c>
      <c r="G5187" s="1">
        <v>2500543</v>
      </c>
      <c r="H5187" t="s">
        <v>32</v>
      </c>
      <c r="I5187" t="s">
        <v>33</v>
      </c>
      <c r="J5187" s="6" t="str">
        <f t="shared" si="652"/>
        <v>Amsterdam</v>
      </c>
      <c r="K5187" t="s">
        <v>34</v>
      </c>
      <c r="M5187" s="1">
        <v>1051</v>
      </c>
      <c r="N5187" t="s">
        <v>35</v>
      </c>
      <c r="O5187">
        <v>52.382464756314199</v>
      </c>
      <c r="P5187">
        <v>4.87451670859312</v>
      </c>
      <c r="Q5187" t="s">
        <v>36</v>
      </c>
      <c r="R5187" t="s">
        <v>37</v>
      </c>
      <c r="S5187">
        <v>2</v>
      </c>
      <c r="T5187">
        <v>1</v>
      </c>
      <c r="U5187">
        <v>0</v>
      </c>
      <c r="V5187">
        <v>1</v>
      </c>
      <c r="W5187" t="s">
        <v>38</v>
      </c>
      <c r="X5187" s="8">
        <v>95</v>
      </c>
      <c r="Y5187">
        <v>1</v>
      </c>
      <c r="Z5187">
        <v>0</v>
      </c>
      <c r="AA5187">
        <v>2</v>
      </c>
      <c r="AB5187" s="6">
        <f t="shared" ref="AB5187:AB5250" si="653">AH5187/0.5</f>
        <v>10</v>
      </c>
      <c r="AC5187" s="13">
        <f t="shared" ref="AC5187:AC5250" si="654">IF(Y5187&gt;1,X5187,IF(S5187&gt;1,X5187+Z5187,X5187))</f>
        <v>95</v>
      </c>
      <c r="AD5187" s="13">
        <f t="shared" si="648"/>
        <v>190</v>
      </c>
      <c r="AE5187" s="13">
        <f t="shared" si="649"/>
        <v>1900</v>
      </c>
      <c r="AF5187" t="s">
        <v>47</v>
      </c>
      <c r="AG5187">
        <v>1</v>
      </c>
      <c r="AH5187">
        <v>5</v>
      </c>
      <c r="AI5187">
        <v>96</v>
      </c>
      <c r="AJ5187">
        <v>10</v>
      </c>
      <c r="AK5187">
        <v>9</v>
      </c>
      <c r="AL5187">
        <v>10</v>
      </c>
      <c r="AM5187">
        <v>10</v>
      </c>
      <c r="AN5187">
        <v>10</v>
      </c>
      <c r="AO5187">
        <v>9</v>
      </c>
    </row>
    <row r="5188" spans="1:41">
      <c r="A5188" s="1">
        <v>11812316</v>
      </c>
      <c r="B5188" t="s">
        <v>1064</v>
      </c>
      <c r="C5188">
        <v>2014</v>
      </c>
      <c r="D5188" s="2" t="s">
        <v>6609</v>
      </c>
      <c r="E5188" s="4">
        <f t="shared" si="650"/>
        <v>41670</v>
      </c>
      <c r="F5188" s="5">
        <f t="shared" ca="1" si="651"/>
        <v>1.4293850190258761</v>
      </c>
      <c r="G5188" s="1">
        <v>2424468</v>
      </c>
      <c r="H5188" t="s">
        <v>45</v>
      </c>
      <c r="I5188" t="s">
        <v>33</v>
      </c>
      <c r="J5188" s="6" t="str">
        <f t="shared" si="652"/>
        <v>Amsterdam</v>
      </c>
      <c r="K5188" t="s">
        <v>34</v>
      </c>
      <c r="M5188" s="1" t="s">
        <v>4318</v>
      </c>
      <c r="N5188" t="s">
        <v>35</v>
      </c>
      <c r="O5188">
        <v>52.371002102745699</v>
      </c>
      <c r="P5188">
        <v>4.8602934080964397</v>
      </c>
      <c r="Q5188" t="s">
        <v>36</v>
      </c>
      <c r="R5188" t="s">
        <v>37</v>
      </c>
      <c r="S5188">
        <v>2</v>
      </c>
      <c r="T5188">
        <v>1</v>
      </c>
      <c r="U5188">
        <v>2</v>
      </c>
      <c r="V5188">
        <v>2</v>
      </c>
      <c r="W5188" t="s">
        <v>38</v>
      </c>
      <c r="X5188" s="8">
        <v>125</v>
      </c>
      <c r="Y5188">
        <v>1</v>
      </c>
      <c r="Z5188">
        <v>0</v>
      </c>
      <c r="AA5188">
        <v>4</v>
      </c>
      <c r="AB5188" s="6">
        <f t="shared" si="653"/>
        <v>0</v>
      </c>
      <c r="AC5188" s="13">
        <f t="shared" si="654"/>
        <v>125</v>
      </c>
      <c r="AD5188" s="13">
        <f t="shared" si="648"/>
        <v>500</v>
      </c>
      <c r="AE5188" s="13">
        <f t="shared" si="649"/>
        <v>0</v>
      </c>
      <c r="AF5188" t="s">
        <v>62</v>
      </c>
      <c r="AG5188" t="s">
        <v>62</v>
      </c>
      <c r="AH5188">
        <v>0</v>
      </c>
    </row>
    <row r="5189" spans="1:41">
      <c r="A5189" s="1">
        <v>11814181</v>
      </c>
      <c r="B5189" t="s">
        <v>4319</v>
      </c>
      <c r="C5189">
        <v>2014</v>
      </c>
      <c r="D5189" s="2" t="s">
        <v>6609</v>
      </c>
      <c r="E5189" s="4">
        <f t="shared" si="650"/>
        <v>41670</v>
      </c>
      <c r="F5189" s="5">
        <f t="shared" ca="1" si="651"/>
        <v>1.4293850190258761</v>
      </c>
      <c r="G5189" s="1">
        <v>3106890</v>
      </c>
      <c r="H5189" t="s">
        <v>51</v>
      </c>
      <c r="I5189" t="s">
        <v>33</v>
      </c>
      <c r="J5189" s="6" t="str">
        <f t="shared" si="652"/>
        <v>Amsterdam</v>
      </c>
      <c r="K5189" t="s">
        <v>34</v>
      </c>
      <c r="M5189" s="1" t="s">
        <v>4320</v>
      </c>
      <c r="N5189" t="s">
        <v>35</v>
      </c>
      <c r="O5189">
        <v>52.383137216844503</v>
      </c>
      <c r="P5189">
        <v>4.88251439625581</v>
      </c>
      <c r="Q5189" t="s">
        <v>36</v>
      </c>
      <c r="R5189" t="s">
        <v>37</v>
      </c>
      <c r="S5189">
        <v>2</v>
      </c>
      <c r="T5189">
        <v>1</v>
      </c>
      <c r="U5189">
        <v>0</v>
      </c>
      <c r="V5189">
        <v>1</v>
      </c>
      <c r="W5189" t="s">
        <v>38</v>
      </c>
      <c r="X5189" s="8">
        <v>140</v>
      </c>
      <c r="Y5189">
        <v>1</v>
      </c>
      <c r="Z5189">
        <v>0</v>
      </c>
      <c r="AA5189">
        <v>3</v>
      </c>
      <c r="AB5189" s="6">
        <f t="shared" si="653"/>
        <v>18</v>
      </c>
      <c r="AC5189" s="13">
        <f t="shared" si="654"/>
        <v>140</v>
      </c>
      <c r="AD5189" s="13">
        <f t="shared" si="648"/>
        <v>420</v>
      </c>
      <c r="AE5189" s="13">
        <f t="shared" si="649"/>
        <v>7560</v>
      </c>
      <c r="AF5189" t="s">
        <v>39</v>
      </c>
      <c r="AG5189">
        <v>0.63</v>
      </c>
      <c r="AH5189">
        <v>9</v>
      </c>
      <c r="AI5189">
        <v>90</v>
      </c>
      <c r="AJ5189">
        <v>9</v>
      </c>
      <c r="AK5189">
        <v>9</v>
      </c>
      <c r="AL5189">
        <v>9</v>
      </c>
      <c r="AM5189">
        <v>9</v>
      </c>
      <c r="AN5189">
        <v>10</v>
      </c>
      <c r="AO5189">
        <v>8</v>
      </c>
    </row>
    <row r="5190" spans="1:41">
      <c r="A5190" s="1">
        <v>11814916</v>
      </c>
      <c r="B5190" t="s">
        <v>4321</v>
      </c>
      <c r="C5190">
        <v>2014</v>
      </c>
      <c r="D5190" s="2" t="s">
        <v>6609</v>
      </c>
      <c r="E5190" s="4">
        <f t="shared" si="650"/>
        <v>41670</v>
      </c>
      <c r="F5190" s="5">
        <f t="shared" ca="1" si="651"/>
        <v>1.4293850190258761</v>
      </c>
      <c r="G5190" s="1">
        <v>2324263</v>
      </c>
      <c r="H5190" t="s">
        <v>51</v>
      </c>
      <c r="I5190" t="s">
        <v>33</v>
      </c>
      <c r="J5190" s="6" t="str">
        <f t="shared" si="652"/>
        <v>Amsterdam</v>
      </c>
      <c r="K5190" t="s">
        <v>34</v>
      </c>
      <c r="M5190" s="1">
        <v>1016</v>
      </c>
      <c r="N5190" t="s">
        <v>35</v>
      </c>
      <c r="O5190">
        <v>52.375488723699398</v>
      </c>
      <c r="P5190">
        <v>4.8854633044526503</v>
      </c>
      <c r="Q5190" t="s">
        <v>36</v>
      </c>
      <c r="R5190" t="s">
        <v>37</v>
      </c>
      <c r="S5190">
        <v>8</v>
      </c>
      <c r="T5190">
        <v>1.5</v>
      </c>
      <c r="U5190">
        <v>4</v>
      </c>
      <c r="V5190">
        <v>4</v>
      </c>
      <c r="W5190" t="s">
        <v>38</v>
      </c>
      <c r="X5190" s="8">
        <v>800</v>
      </c>
      <c r="Y5190">
        <v>1</v>
      </c>
      <c r="Z5190">
        <v>0</v>
      </c>
      <c r="AA5190">
        <v>2</v>
      </c>
      <c r="AB5190" s="6">
        <f t="shared" si="653"/>
        <v>12</v>
      </c>
      <c r="AC5190" s="13">
        <f t="shared" si="654"/>
        <v>800</v>
      </c>
      <c r="AD5190" s="13">
        <f t="shared" si="648"/>
        <v>1600</v>
      </c>
      <c r="AE5190" s="13">
        <f t="shared" si="649"/>
        <v>19200</v>
      </c>
      <c r="AF5190" t="s">
        <v>47</v>
      </c>
      <c r="AG5190">
        <v>0.92</v>
      </c>
      <c r="AH5190">
        <v>6</v>
      </c>
      <c r="AI5190">
        <v>97</v>
      </c>
      <c r="AJ5190">
        <v>9</v>
      </c>
      <c r="AK5190">
        <v>9</v>
      </c>
      <c r="AL5190">
        <v>10</v>
      </c>
      <c r="AM5190">
        <v>9</v>
      </c>
      <c r="AN5190">
        <v>10</v>
      </c>
      <c r="AO5190">
        <v>10</v>
      </c>
    </row>
    <row r="5191" spans="1:41">
      <c r="A5191" s="1">
        <v>11832094</v>
      </c>
      <c r="B5191" t="s">
        <v>4322</v>
      </c>
      <c r="C5191">
        <v>2014</v>
      </c>
      <c r="D5191" s="2" t="s">
        <v>6440</v>
      </c>
      <c r="E5191" s="4">
        <f t="shared" si="650"/>
        <v>41671</v>
      </c>
      <c r="F5191" s="5">
        <f t="shared" ca="1" si="651"/>
        <v>1.426645292998479</v>
      </c>
      <c r="G5191" s="1">
        <v>2450488</v>
      </c>
      <c r="H5191" t="s">
        <v>45</v>
      </c>
      <c r="I5191" t="s">
        <v>33</v>
      </c>
      <c r="J5191" s="6" t="str">
        <f t="shared" si="652"/>
        <v>Amsterdam</v>
      </c>
      <c r="K5191" t="s">
        <v>34</v>
      </c>
      <c r="M5191" s="1" t="s">
        <v>4323</v>
      </c>
      <c r="N5191" t="s">
        <v>35</v>
      </c>
      <c r="O5191">
        <v>52.3685404773736</v>
      </c>
      <c r="P5191">
        <v>4.8691407315792903</v>
      </c>
      <c r="Q5191" t="s">
        <v>36</v>
      </c>
      <c r="R5191" t="s">
        <v>37</v>
      </c>
      <c r="S5191">
        <v>2</v>
      </c>
      <c r="T5191">
        <v>1</v>
      </c>
      <c r="U5191">
        <v>1</v>
      </c>
      <c r="V5191">
        <v>1</v>
      </c>
      <c r="W5191" t="s">
        <v>38</v>
      </c>
      <c r="X5191" s="8">
        <v>90</v>
      </c>
      <c r="Y5191">
        <v>1</v>
      </c>
      <c r="Z5191">
        <v>30</v>
      </c>
      <c r="AA5191">
        <v>1</v>
      </c>
      <c r="AB5191" s="6">
        <f t="shared" si="653"/>
        <v>24</v>
      </c>
      <c r="AC5191" s="13">
        <f t="shared" si="654"/>
        <v>120</v>
      </c>
      <c r="AD5191" s="13">
        <f t="shared" si="648"/>
        <v>120</v>
      </c>
      <c r="AE5191" s="13">
        <f t="shared" si="649"/>
        <v>2880</v>
      </c>
      <c r="AF5191" t="s">
        <v>39</v>
      </c>
      <c r="AG5191">
        <v>0.64</v>
      </c>
      <c r="AH5191">
        <v>12</v>
      </c>
      <c r="AI5191">
        <v>100</v>
      </c>
      <c r="AJ5191">
        <v>10</v>
      </c>
      <c r="AK5191">
        <v>10</v>
      </c>
      <c r="AL5191">
        <v>10</v>
      </c>
      <c r="AM5191">
        <v>10</v>
      </c>
      <c r="AN5191">
        <v>10</v>
      </c>
      <c r="AO5191">
        <v>9</v>
      </c>
    </row>
    <row r="5192" spans="1:41">
      <c r="A5192" s="1">
        <v>11839698</v>
      </c>
      <c r="B5192" t="s">
        <v>4074</v>
      </c>
      <c r="C5192">
        <v>2014</v>
      </c>
      <c r="D5192" s="2" t="s">
        <v>6440</v>
      </c>
      <c r="E5192" s="4">
        <f t="shared" si="650"/>
        <v>41671</v>
      </c>
      <c r="F5192" s="5">
        <f t="shared" ca="1" si="651"/>
        <v>1.426645292998479</v>
      </c>
      <c r="G5192" s="1">
        <v>2318321</v>
      </c>
      <c r="H5192" t="s">
        <v>45</v>
      </c>
      <c r="I5192" t="s">
        <v>33</v>
      </c>
      <c r="J5192" s="6" t="str">
        <f t="shared" si="652"/>
        <v>Amsterdam</v>
      </c>
      <c r="K5192" t="s">
        <v>34</v>
      </c>
      <c r="M5192" s="1" t="s">
        <v>4324</v>
      </c>
      <c r="N5192" t="s">
        <v>35</v>
      </c>
      <c r="O5192">
        <v>52.3611176550259</v>
      </c>
      <c r="P5192">
        <v>4.8645560550378999</v>
      </c>
      <c r="Q5192" t="s">
        <v>36</v>
      </c>
      <c r="R5192" t="s">
        <v>42</v>
      </c>
      <c r="S5192">
        <v>2</v>
      </c>
      <c r="T5192">
        <v>1.5</v>
      </c>
      <c r="U5192">
        <v>1</v>
      </c>
      <c r="V5192">
        <v>1</v>
      </c>
      <c r="W5192" t="s">
        <v>38</v>
      </c>
      <c r="X5192" s="8">
        <v>75</v>
      </c>
      <c r="Y5192">
        <v>1</v>
      </c>
      <c r="Z5192">
        <v>10</v>
      </c>
      <c r="AA5192">
        <v>1</v>
      </c>
      <c r="AB5192" s="6">
        <f t="shared" si="653"/>
        <v>126</v>
      </c>
      <c r="AC5192" s="13">
        <f t="shared" si="654"/>
        <v>85</v>
      </c>
      <c r="AD5192" s="13">
        <f t="shared" si="648"/>
        <v>85</v>
      </c>
      <c r="AE5192" s="13">
        <f t="shared" si="649"/>
        <v>10710</v>
      </c>
      <c r="AF5192" t="s">
        <v>47</v>
      </c>
      <c r="AG5192">
        <v>1</v>
      </c>
      <c r="AH5192">
        <v>63</v>
      </c>
      <c r="AI5192">
        <v>98</v>
      </c>
      <c r="AJ5192">
        <v>10</v>
      </c>
      <c r="AK5192">
        <v>10</v>
      </c>
      <c r="AL5192">
        <v>10</v>
      </c>
      <c r="AM5192">
        <v>10</v>
      </c>
      <c r="AN5192">
        <v>10</v>
      </c>
      <c r="AO5192">
        <v>9</v>
      </c>
    </row>
    <row r="5193" spans="1:41">
      <c r="A5193" s="1">
        <v>11842873</v>
      </c>
      <c r="B5193" t="s">
        <v>587</v>
      </c>
      <c r="C5193">
        <v>2014</v>
      </c>
      <c r="D5193" s="2" t="s">
        <v>6440</v>
      </c>
      <c r="E5193" s="4">
        <f t="shared" si="650"/>
        <v>41671</v>
      </c>
      <c r="F5193" s="5">
        <f t="shared" ca="1" si="651"/>
        <v>1.426645292998479</v>
      </c>
      <c r="G5193" s="1">
        <v>2842697</v>
      </c>
      <c r="H5193" t="s">
        <v>32</v>
      </c>
      <c r="I5193" t="s">
        <v>33</v>
      </c>
      <c r="J5193" s="6" t="str">
        <f t="shared" si="652"/>
        <v>Amsterdam</v>
      </c>
      <c r="K5193" t="s">
        <v>34</v>
      </c>
      <c r="M5193" s="1" t="s">
        <v>4325</v>
      </c>
      <c r="N5193" t="s">
        <v>35</v>
      </c>
      <c r="O5193">
        <v>52.381663534700202</v>
      </c>
      <c r="P5193">
        <v>4.8687043026865497</v>
      </c>
      <c r="Q5193" t="s">
        <v>36</v>
      </c>
      <c r="R5193" t="s">
        <v>37</v>
      </c>
      <c r="S5193">
        <v>4</v>
      </c>
      <c r="T5193">
        <v>1</v>
      </c>
      <c r="U5193">
        <v>2</v>
      </c>
      <c r="V5193">
        <v>3</v>
      </c>
      <c r="W5193" t="s">
        <v>38</v>
      </c>
      <c r="X5193" s="8">
        <v>140</v>
      </c>
      <c r="Y5193">
        <v>1</v>
      </c>
      <c r="Z5193">
        <v>0</v>
      </c>
      <c r="AA5193">
        <v>1</v>
      </c>
      <c r="AB5193" s="6">
        <f t="shared" si="653"/>
        <v>20</v>
      </c>
      <c r="AC5193" s="13">
        <f t="shared" si="654"/>
        <v>140</v>
      </c>
      <c r="AD5193" s="13">
        <f t="shared" ref="AD5193:AD5256" si="655">AC5193*AA5193</f>
        <v>140</v>
      </c>
      <c r="AE5193" s="13">
        <f t="shared" ref="AE5193:AE5256" si="656">AD5193*AB5193</f>
        <v>2800</v>
      </c>
      <c r="AF5193" t="s">
        <v>47</v>
      </c>
      <c r="AG5193">
        <v>1</v>
      </c>
      <c r="AH5193">
        <v>10</v>
      </c>
      <c r="AI5193">
        <v>96</v>
      </c>
      <c r="AJ5193">
        <v>10</v>
      </c>
      <c r="AK5193">
        <v>10</v>
      </c>
      <c r="AL5193">
        <v>9</v>
      </c>
      <c r="AM5193">
        <v>10</v>
      </c>
      <c r="AN5193">
        <v>9</v>
      </c>
      <c r="AO5193">
        <v>9</v>
      </c>
    </row>
    <row r="5194" spans="1:41">
      <c r="A5194" s="1">
        <v>11845593</v>
      </c>
      <c r="B5194" t="s">
        <v>1274</v>
      </c>
      <c r="C5194">
        <v>2014</v>
      </c>
      <c r="D5194" s="2" t="s">
        <v>6440</v>
      </c>
      <c r="E5194" s="4">
        <f t="shared" si="650"/>
        <v>41671</v>
      </c>
      <c r="F5194" s="5">
        <f t="shared" ca="1" si="651"/>
        <v>1.426645292998479</v>
      </c>
      <c r="G5194" s="1">
        <v>2319717</v>
      </c>
      <c r="H5194" t="s">
        <v>51</v>
      </c>
      <c r="I5194" t="s">
        <v>33</v>
      </c>
      <c r="J5194" s="6" t="str">
        <f t="shared" si="652"/>
        <v>Amsterdam</v>
      </c>
      <c r="K5194" t="s">
        <v>34</v>
      </c>
      <c r="M5194" s="1" t="s">
        <v>4326</v>
      </c>
      <c r="N5194" t="s">
        <v>35</v>
      </c>
      <c r="O5194">
        <v>52.380301633449797</v>
      </c>
      <c r="P5194">
        <v>4.8932281083356699</v>
      </c>
      <c r="Q5194" t="s">
        <v>36</v>
      </c>
      <c r="R5194" t="s">
        <v>37</v>
      </c>
      <c r="S5194">
        <v>4</v>
      </c>
      <c r="T5194">
        <v>1</v>
      </c>
      <c r="U5194">
        <v>2</v>
      </c>
      <c r="V5194">
        <v>2</v>
      </c>
      <c r="W5194" t="s">
        <v>38</v>
      </c>
      <c r="X5194" s="8">
        <v>240</v>
      </c>
      <c r="Y5194">
        <v>4</v>
      </c>
      <c r="Z5194">
        <v>25</v>
      </c>
      <c r="AA5194">
        <v>1</v>
      </c>
      <c r="AB5194" s="6">
        <f t="shared" si="653"/>
        <v>30</v>
      </c>
      <c r="AC5194" s="13">
        <f t="shared" si="654"/>
        <v>240</v>
      </c>
      <c r="AD5194" s="13">
        <f t="shared" si="655"/>
        <v>240</v>
      </c>
      <c r="AE5194" s="13">
        <f t="shared" si="656"/>
        <v>7200</v>
      </c>
      <c r="AF5194" t="s">
        <v>47</v>
      </c>
      <c r="AG5194">
        <v>0.83</v>
      </c>
      <c r="AH5194">
        <v>15</v>
      </c>
      <c r="AI5194">
        <v>97</v>
      </c>
      <c r="AJ5194">
        <v>10</v>
      </c>
      <c r="AK5194">
        <v>9</v>
      </c>
      <c r="AL5194">
        <v>10</v>
      </c>
      <c r="AM5194">
        <v>10</v>
      </c>
      <c r="AN5194">
        <v>10</v>
      </c>
      <c r="AO5194">
        <v>9</v>
      </c>
    </row>
    <row r="5195" spans="1:41">
      <c r="A5195" s="1">
        <v>11857937</v>
      </c>
      <c r="B5195" t="s">
        <v>4327</v>
      </c>
      <c r="C5195">
        <v>2014</v>
      </c>
      <c r="D5195" s="2" t="s">
        <v>6610</v>
      </c>
      <c r="E5195" s="4">
        <f t="shared" si="650"/>
        <v>41672</v>
      </c>
      <c r="F5195" s="5">
        <f t="shared" ca="1" si="651"/>
        <v>1.4239055669710816</v>
      </c>
      <c r="G5195" s="1">
        <v>2321525</v>
      </c>
      <c r="H5195" t="s">
        <v>107</v>
      </c>
      <c r="I5195" t="s">
        <v>33</v>
      </c>
      <c r="J5195" s="6" t="str">
        <f t="shared" si="652"/>
        <v>Amsterdam</v>
      </c>
      <c r="K5195" t="s">
        <v>34</v>
      </c>
      <c r="M5195" s="1" t="s">
        <v>4328</v>
      </c>
      <c r="N5195" t="s">
        <v>35</v>
      </c>
      <c r="O5195">
        <v>52.353865733759697</v>
      </c>
      <c r="P5195">
        <v>4.92376389732138</v>
      </c>
      <c r="Q5195" t="s">
        <v>58</v>
      </c>
      <c r="R5195" t="s">
        <v>37</v>
      </c>
      <c r="S5195">
        <v>6</v>
      </c>
      <c r="T5195">
        <v>1</v>
      </c>
      <c r="U5195">
        <v>4</v>
      </c>
      <c r="V5195">
        <v>4</v>
      </c>
      <c r="W5195" t="s">
        <v>38</v>
      </c>
      <c r="X5195" s="8">
        <v>200</v>
      </c>
      <c r="Y5195">
        <v>6</v>
      </c>
      <c r="Z5195">
        <v>50</v>
      </c>
      <c r="AA5195">
        <v>3</v>
      </c>
      <c r="AB5195" s="6">
        <f t="shared" si="653"/>
        <v>0</v>
      </c>
      <c r="AC5195" s="13">
        <f t="shared" si="654"/>
        <v>200</v>
      </c>
      <c r="AD5195" s="13">
        <f t="shared" si="655"/>
        <v>600</v>
      </c>
      <c r="AE5195" s="13">
        <f t="shared" si="656"/>
        <v>0</v>
      </c>
      <c r="AF5195" t="s">
        <v>62</v>
      </c>
      <c r="AG5195" t="s">
        <v>62</v>
      </c>
      <c r="AH5195">
        <v>0</v>
      </c>
    </row>
    <row r="5196" spans="1:41">
      <c r="A5196" s="1">
        <v>11871654</v>
      </c>
      <c r="B5196" t="s">
        <v>4329</v>
      </c>
      <c r="C5196">
        <v>2014</v>
      </c>
      <c r="D5196" s="2" t="s">
        <v>6610</v>
      </c>
      <c r="E5196" s="4">
        <f t="shared" si="650"/>
        <v>41672</v>
      </c>
      <c r="F5196" s="5">
        <f t="shared" ca="1" si="651"/>
        <v>1.4239055669710816</v>
      </c>
      <c r="G5196" s="1">
        <v>4437893</v>
      </c>
      <c r="H5196" t="s">
        <v>56</v>
      </c>
      <c r="I5196" t="s">
        <v>33</v>
      </c>
      <c r="J5196" s="6" t="str">
        <f t="shared" si="652"/>
        <v>Amsterdam</v>
      </c>
      <c r="K5196" t="s">
        <v>34</v>
      </c>
      <c r="M5196" s="1" t="s">
        <v>4330</v>
      </c>
      <c r="N5196" t="s">
        <v>35</v>
      </c>
      <c r="O5196">
        <v>52.350914879292198</v>
      </c>
      <c r="P5196">
        <v>4.8486138319153502</v>
      </c>
      <c r="Q5196" t="s">
        <v>36</v>
      </c>
      <c r="R5196" t="s">
        <v>37</v>
      </c>
      <c r="S5196">
        <v>3</v>
      </c>
      <c r="T5196">
        <v>1</v>
      </c>
      <c r="U5196">
        <v>2</v>
      </c>
      <c r="V5196">
        <v>2</v>
      </c>
      <c r="W5196" t="s">
        <v>38</v>
      </c>
      <c r="X5196" s="8">
        <v>125</v>
      </c>
      <c r="Y5196">
        <v>1</v>
      </c>
      <c r="Z5196">
        <v>0</v>
      </c>
      <c r="AA5196">
        <v>1</v>
      </c>
      <c r="AB5196" s="6">
        <f t="shared" si="653"/>
        <v>0</v>
      </c>
      <c r="AC5196" s="13">
        <f t="shared" si="654"/>
        <v>125</v>
      </c>
      <c r="AD5196" s="13">
        <f t="shared" si="655"/>
        <v>125</v>
      </c>
      <c r="AE5196" s="13">
        <f t="shared" si="656"/>
        <v>0</v>
      </c>
      <c r="AF5196" t="s">
        <v>47</v>
      </c>
      <c r="AG5196">
        <v>0.98</v>
      </c>
      <c r="AH5196">
        <v>0</v>
      </c>
    </row>
    <row r="5197" spans="1:41">
      <c r="A5197" s="1">
        <v>11875691</v>
      </c>
      <c r="B5197" t="s">
        <v>4331</v>
      </c>
      <c r="C5197">
        <v>2014</v>
      </c>
      <c r="D5197" s="2" t="s">
        <v>6610</v>
      </c>
      <c r="E5197" s="4">
        <f t="shared" si="650"/>
        <v>41672</v>
      </c>
      <c r="F5197" s="5">
        <f t="shared" ca="1" si="651"/>
        <v>1.4239055669710816</v>
      </c>
      <c r="G5197" s="1">
        <v>2324986</v>
      </c>
      <c r="H5197" t="s">
        <v>45</v>
      </c>
      <c r="I5197" t="s">
        <v>33</v>
      </c>
      <c r="J5197" s="6" t="str">
        <f t="shared" si="652"/>
        <v>Amsterdam</v>
      </c>
      <c r="K5197" t="s">
        <v>34</v>
      </c>
      <c r="M5197" s="1">
        <v>1015</v>
      </c>
      <c r="N5197" t="s">
        <v>35</v>
      </c>
      <c r="O5197">
        <v>52.372312098119799</v>
      </c>
      <c r="P5197">
        <v>4.8736721399374101</v>
      </c>
      <c r="Q5197" t="s">
        <v>36</v>
      </c>
      <c r="R5197" t="s">
        <v>37</v>
      </c>
      <c r="S5197">
        <v>3</v>
      </c>
      <c r="T5197">
        <v>1</v>
      </c>
      <c r="U5197">
        <v>2</v>
      </c>
      <c r="V5197">
        <v>3</v>
      </c>
      <c r="W5197" t="s">
        <v>38</v>
      </c>
      <c r="X5197" s="8">
        <v>220</v>
      </c>
      <c r="Y5197">
        <v>2</v>
      </c>
      <c r="Z5197">
        <v>15</v>
      </c>
      <c r="AA5197">
        <v>2</v>
      </c>
      <c r="AB5197" s="6">
        <f t="shared" si="653"/>
        <v>18</v>
      </c>
      <c r="AC5197" s="13">
        <f t="shared" si="654"/>
        <v>220</v>
      </c>
      <c r="AD5197" s="13">
        <f t="shared" si="655"/>
        <v>440</v>
      </c>
      <c r="AE5197" s="13">
        <f t="shared" si="656"/>
        <v>7920</v>
      </c>
      <c r="AF5197" t="s">
        <v>47</v>
      </c>
      <c r="AG5197">
        <v>1</v>
      </c>
      <c r="AH5197">
        <v>9</v>
      </c>
      <c r="AI5197">
        <v>96</v>
      </c>
      <c r="AJ5197">
        <v>10</v>
      </c>
      <c r="AK5197">
        <v>10</v>
      </c>
      <c r="AL5197">
        <v>10</v>
      </c>
      <c r="AM5197">
        <v>10</v>
      </c>
      <c r="AN5197">
        <v>10</v>
      </c>
      <c r="AO5197">
        <v>10</v>
      </c>
    </row>
    <row r="5198" spans="1:41">
      <c r="A5198" s="1">
        <v>11878876</v>
      </c>
      <c r="B5198" t="s">
        <v>4332</v>
      </c>
      <c r="C5198">
        <v>2014</v>
      </c>
      <c r="D5198" s="2" t="s">
        <v>6610</v>
      </c>
      <c r="E5198" s="4">
        <f t="shared" si="650"/>
        <v>41672</v>
      </c>
      <c r="F5198" s="5">
        <f t="shared" ca="1" si="651"/>
        <v>1.4239055669710816</v>
      </c>
      <c r="G5198" s="1">
        <v>5896208</v>
      </c>
      <c r="H5198" t="s">
        <v>32</v>
      </c>
      <c r="I5198" t="s">
        <v>33</v>
      </c>
      <c r="J5198" s="6" t="str">
        <f t="shared" si="652"/>
        <v>Amsterdam</v>
      </c>
      <c r="K5198" t="s">
        <v>46</v>
      </c>
      <c r="M5198" s="1" t="s">
        <v>4157</v>
      </c>
      <c r="N5198" t="s">
        <v>35</v>
      </c>
      <c r="O5198">
        <v>52.378254750557097</v>
      </c>
      <c r="P5198">
        <v>4.8690946300420599</v>
      </c>
      <c r="Q5198" t="s">
        <v>36</v>
      </c>
      <c r="R5198" t="s">
        <v>37</v>
      </c>
      <c r="S5198">
        <v>12</v>
      </c>
      <c r="T5198">
        <v>5</v>
      </c>
      <c r="U5198">
        <v>5</v>
      </c>
      <c r="V5198">
        <v>5</v>
      </c>
      <c r="W5198" t="s">
        <v>38</v>
      </c>
      <c r="X5198" s="8">
        <v>47</v>
      </c>
      <c r="Y5198">
        <v>1</v>
      </c>
      <c r="Z5198">
        <v>0</v>
      </c>
      <c r="AA5198">
        <v>3</v>
      </c>
      <c r="AB5198" s="6">
        <f t="shared" si="653"/>
        <v>0</v>
      </c>
      <c r="AC5198" s="13">
        <f t="shared" si="654"/>
        <v>47</v>
      </c>
      <c r="AD5198" s="13">
        <f t="shared" si="655"/>
        <v>141</v>
      </c>
      <c r="AE5198" s="13">
        <f t="shared" si="656"/>
        <v>0</v>
      </c>
      <c r="AF5198" t="s">
        <v>62</v>
      </c>
      <c r="AG5198" t="s">
        <v>62</v>
      </c>
      <c r="AH5198">
        <v>0</v>
      </c>
    </row>
    <row r="5199" spans="1:41">
      <c r="A5199" s="1">
        <v>11889592</v>
      </c>
      <c r="B5199" t="s">
        <v>522</v>
      </c>
      <c r="C5199">
        <v>2014</v>
      </c>
      <c r="D5199" s="2" t="s">
        <v>6611</v>
      </c>
      <c r="E5199" s="4">
        <f t="shared" si="650"/>
        <v>41673</v>
      </c>
      <c r="F5199" s="5">
        <f t="shared" ca="1" si="651"/>
        <v>1.4211658409436845</v>
      </c>
      <c r="G5199" s="1">
        <v>2533302</v>
      </c>
      <c r="H5199" t="s">
        <v>60</v>
      </c>
      <c r="I5199" t="s">
        <v>33</v>
      </c>
      <c r="J5199" s="6" t="str">
        <f t="shared" si="652"/>
        <v>Amsterdam</v>
      </c>
      <c r="K5199" t="s">
        <v>34</v>
      </c>
      <c r="M5199" s="1">
        <v>1072</v>
      </c>
      <c r="N5199" t="s">
        <v>35</v>
      </c>
      <c r="O5199">
        <v>52.353889605501998</v>
      </c>
      <c r="P5199">
        <v>4.89544520292164</v>
      </c>
      <c r="Q5199" t="s">
        <v>36</v>
      </c>
      <c r="R5199" t="s">
        <v>37</v>
      </c>
      <c r="S5199">
        <v>2</v>
      </c>
      <c r="T5199">
        <v>1</v>
      </c>
      <c r="U5199">
        <v>1</v>
      </c>
      <c r="V5199">
        <v>1</v>
      </c>
      <c r="W5199" t="s">
        <v>38</v>
      </c>
      <c r="X5199" s="8">
        <v>150</v>
      </c>
      <c r="Y5199">
        <v>2</v>
      </c>
      <c r="Z5199">
        <v>0</v>
      </c>
      <c r="AA5199">
        <v>5</v>
      </c>
      <c r="AB5199" s="6">
        <f t="shared" si="653"/>
        <v>12</v>
      </c>
      <c r="AC5199" s="13">
        <f t="shared" si="654"/>
        <v>150</v>
      </c>
      <c r="AD5199" s="13">
        <f t="shared" si="655"/>
        <v>750</v>
      </c>
      <c r="AE5199" s="13">
        <f t="shared" si="656"/>
        <v>9000</v>
      </c>
      <c r="AF5199" t="s">
        <v>43</v>
      </c>
      <c r="AG5199">
        <v>1</v>
      </c>
      <c r="AH5199">
        <v>6</v>
      </c>
      <c r="AI5199">
        <v>97</v>
      </c>
      <c r="AJ5199">
        <v>10</v>
      </c>
      <c r="AK5199">
        <v>10</v>
      </c>
      <c r="AL5199">
        <v>10</v>
      </c>
      <c r="AM5199">
        <v>10</v>
      </c>
      <c r="AN5199">
        <v>10</v>
      </c>
      <c r="AO5199">
        <v>9</v>
      </c>
    </row>
    <row r="5200" spans="1:41">
      <c r="A5200" s="1">
        <v>11891557</v>
      </c>
      <c r="B5200" t="s">
        <v>1238</v>
      </c>
      <c r="C5200">
        <v>2014</v>
      </c>
      <c r="D5200" s="2" t="s">
        <v>6611</v>
      </c>
      <c r="E5200" s="4">
        <f t="shared" si="650"/>
        <v>41673</v>
      </c>
      <c r="F5200" s="5">
        <f t="shared" ca="1" si="651"/>
        <v>1.4211658409436845</v>
      </c>
      <c r="G5200" s="1">
        <v>2327721</v>
      </c>
      <c r="H5200" t="s">
        <v>49</v>
      </c>
      <c r="I5200" t="s">
        <v>33</v>
      </c>
      <c r="J5200" s="6" t="str">
        <f t="shared" si="652"/>
        <v>Amsterdam</v>
      </c>
      <c r="K5200" t="s">
        <v>34</v>
      </c>
      <c r="M5200" s="1">
        <v>1011</v>
      </c>
      <c r="N5200" t="s">
        <v>35</v>
      </c>
      <c r="O5200">
        <v>52.372093220701601</v>
      </c>
      <c r="P5200">
        <v>4.9036430309328303</v>
      </c>
      <c r="Q5200" t="s">
        <v>36</v>
      </c>
      <c r="R5200" t="s">
        <v>37</v>
      </c>
      <c r="S5200">
        <v>2</v>
      </c>
      <c r="T5200">
        <v>1</v>
      </c>
      <c r="U5200">
        <v>0</v>
      </c>
      <c r="V5200">
        <v>1</v>
      </c>
      <c r="W5200" t="s">
        <v>38</v>
      </c>
      <c r="X5200" s="8">
        <v>110</v>
      </c>
      <c r="Y5200">
        <v>0</v>
      </c>
      <c r="Z5200">
        <v>0</v>
      </c>
      <c r="AA5200">
        <v>2</v>
      </c>
      <c r="AB5200" s="6">
        <f t="shared" si="653"/>
        <v>86</v>
      </c>
      <c r="AC5200" s="13">
        <f t="shared" si="654"/>
        <v>110</v>
      </c>
      <c r="AD5200" s="13">
        <f t="shared" si="655"/>
        <v>220</v>
      </c>
      <c r="AE5200" s="13">
        <f t="shared" si="656"/>
        <v>18920</v>
      </c>
      <c r="AF5200" t="s">
        <v>83</v>
      </c>
      <c r="AG5200">
        <v>0.1</v>
      </c>
      <c r="AH5200">
        <v>43</v>
      </c>
      <c r="AI5200">
        <v>97</v>
      </c>
      <c r="AJ5200">
        <v>10</v>
      </c>
      <c r="AK5200">
        <v>10</v>
      </c>
      <c r="AL5200">
        <v>10</v>
      </c>
      <c r="AM5200">
        <v>10</v>
      </c>
      <c r="AN5200">
        <v>10</v>
      </c>
      <c r="AO5200">
        <v>9</v>
      </c>
    </row>
    <row r="5201" spans="1:41">
      <c r="A5201" s="1">
        <v>11893584</v>
      </c>
      <c r="B5201" t="s">
        <v>2122</v>
      </c>
      <c r="C5201">
        <v>2014</v>
      </c>
      <c r="D5201" s="2" t="s">
        <v>6611</v>
      </c>
      <c r="E5201" s="4">
        <f t="shared" si="650"/>
        <v>41673</v>
      </c>
      <c r="F5201" s="5">
        <f t="shared" ca="1" si="651"/>
        <v>1.4211658409436845</v>
      </c>
      <c r="G5201" s="1">
        <v>2328244</v>
      </c>
      <c r="H5201" t="s">
        <v>51</v>
      </c>
      <c r="I5201" t="s">
        <v>33</v>
      </c>
      <c r="J5201" s="6" t="str">
        <f t="shared" si="652"/>
        <v>Amsterdam</v>
      </c>
      <c r="K5201" t="s">
        <v>34</v>
      </c>
      <c r="M5201" s="1" t="s">
        <v>4333</v>
      </c>
      <c r="N5201" t="s">
        <v>35</v>
      </c>
      <c r="O5201">
        <v>52.3756727752289</v>
      </c>
      <c r="P5201">
        <v>4.8813245199813098</v>
      </c>
      <c r="Q5201" t="s">
        <v>36</v>
      </c>
      <c r="R5201" t="s">
        <v>37</v>
      </c>
      <c r="S5201">
        <v>2</v>
      </c>
      <c r="T5201">
        <v>1</v>
      </c>
      <c r="U5201">
        <v>0</v>
      </c>
      <c r="V5201">
        <v>1</v>
      </c>
      <c r="W5201" t="s">
        <v>38</v>
      </c>
      <c r="X5201" s="8">
        <v>78</v>
      </c>
      <c r="Y5201">
        <v>1</v>
      </c>
      <c r="Z5201">
        <v>0</v>
      </c>
      <c r="AA5201">
        <v>3</v>
      </c>
      <c r="AB5201" s="6">
        <f t="shared" si="653"/>
        <v>38</v>
      </c>
      <c r="AC5201" s="13">
        <f t="shared" si="654"/>
        <v>78</v>
      </c>
      <c r="AD5201" s="13">
        <f t="shared" si="655"/>
        <v>234</v>
      </c>
      <c r="AE5201" s="13">
        <f t="shared" si="656"/>
        <v>8892</v>
      </c>
      <c r="AF5201" t="s">
        <v>39</v>
      </c>
      <c r="AG5201">
        <v>0.7</v>
      </c>
      <c r="AH5201">
        <v>19</v>
      </c>
      <c r="AI5201">
        <v>96</v>
      </c>
      <c r="AJ5201">
        <v>10</v>
      </c>
      <c r="AK5201">
        <v>10</v>
      </c>
      <c r="AL5201">
        <v>10</v>
      </c>
      <c r="AM5201">
        <v>10</v>
      </c>
      <c r="AN5201">
        <v>10</v>
      </c>
      <c r="AO5201">
        <v>10</v>
      </c>
    </row>
    <row r="5202" spans="1:41">
      <c r="A5202" s="1">
        <v>11901891</v>
      </c>
      <c r="B5202" t="s">
        <v>4334</v>
      </c>
      <c r="C5202">
        <v>2014</v>
      </c>
      <c r="D5202" s="2" t="s">
        <v>6611</v>
      </c>
      <c r="E5202" s="4">
        <f t="shared" si="650"/>
        <v>41673</v>
      </c>
      <c r="F5202" s="5">
        <f t="shared" ca="1" si="651"/>
        <v>1.4211658409436845</v>
      </c>
      <c r="G5202" s="1">
        <v>2335596</v>
      </c>
      <c r="H5202" t="s">
        <v>32</v>
      </c>
      <c r="I5202" t="s">
        <v>33</v>
      </c>
      <c r="J5202" s="6" t="str">
        <f t="shared" si="652"/>
        <v>Amsterdam</v>
      </c>
      <c r="K5202" t="s">
        <v>34</v>
      </c>
      <c r="M5202" s="1">
        <v>1052</v>
      </c>
      <c r="N5202" t="s">
        <v>35</v>
      </c>
      <c r="O5202">
        <v>52.379246010764497</v>
      </c>
      <c r="P5202">
        <v>4.8767204584894603</v>
      </c>
      <c r="Q5202" t="s">
        <v>36</v>
      </c>
      <c r="R5202" t="s">
        <v>37</v>
      </c>
      <c r="S5202">
        <v>2</v>
      </c>
      <c r="T5202">
        <v>1</v>
      </c>
      <c r="U5202">
        <v>1</v>
      </c>
      <c r="V5202">
        <v>1</v>
      </c>
      <c r="W5202" t="s">
        <v>38</v>
      </c>
      <c r="X5202" s="8">
        <v>89</v>
      </c>
      <c r="Y5202">
        <v>1</v>
      </c>
      <c r="Z5202">
        <v>0</v>
      </c>
      <c r="AA5202">
        <v>4</v>
      </c>
      <c r="AB5202" s="6">
        <f t="shared" si="653"/>
        <v>14</v>
      </c>
      <c r="AC5202" s="13">
        <f t="shared" si="654"/>
        <v>89</v>
      </c>
      <c r="AD5202" s="13">
        <f t="shared" si="655"/>
        <v>356</v>
      </c>
      <c r="AE5202" s="13">
        <f t="shared" si="656"/>
        <v>4984</v>
      </c>
      <c r="AF5202" t="s">
        <v>47</v>
      </c>
      <c r="AG5202">
        <v>1</v>
      </c>
      <c r="AH5202">
        <v>7</v>
      </c>
      <c r="AI5202">
        <v>100</v>
      </c>
      <c r="AJ5202">
        <v>10</v>
      </c>
      <c r="AK5202">
        <v>10</v>
      </c>
      <c r="AL5202">
        <v>10</v>
      </c>
      <c r="AM5202">
        <v>10</v>
      </c>
      <c r="AN5202">
        <v>9</v>
      </c>
      <c r="AO5202">
        <v>10</v>
      </c>
    </row>
    <row r="5203" spans="1:41">
      <c r="A5203" s="1">
        <v>11910163</v>
      </c>
      <c r="B5203" t="s">
        <v>927</v>
      </c>
      <c r="C5203">
        <v>2014</v>
      </c>
      <c r="D5203" s="2" t="s">
        <v>6611</v>
      </c>
      <c r="E5203" s="4">
        <f t="shared" si="650"/>
        <v>41673</v>
      </c>
      <c r="F5203" s="5">
        <f t="shared" ca="1" si="651"/>
        <v>1.4211658409436845</v>
      </c>
      <c r="G5203" s="1">
        <v>2333794</v>
      </c>
      <c r="H5203" t="s">
        <v>60</v>
      </c>
      <c r="I5203" t="s">
        <v>33</v>
      </c>
      <c r="J5203" s="6" t="str">
        <f t="shared" si="652"/>
        <v>Amsterdam</v>
      </c>
      <c r="K5203" t="s">
        <v>34</v>
      </c>
      <c r="M5203" s="1" t="s">
        <v>3886</v>
      </c>
      <c r="N5203" t="s">
        <v>35</v>
      </c>
      <c r="O5203">
        <v>52.3504303896895</v>
      </c>
      <c r="P5203">
        <v>4.8882600056568197</v>
      </c>
      <c r="Q5203" t="s">
        <v>36</v>
      </c>
      <c r="R5203" t="s">
        <v>37</v>
      </c>
      <c r="S5203">
        <v>2</v>
      </c>
      <c r="T5203">
        <v>1</v>
      </c>
      <c r="U5203">
        <v>1</v>
      </c>
      <c r="V5203">
        <v>1</v>
      </c>
      <c r="W5203" t="s">
        <v>38</v>
      </c>
      <c r="X5203" s="8">
        <v>125</v>
      </c>
      <c r="Y5203">
        <v>1</v>
      </c>
      <c r="Z5203">
        <v>0</v>
      </c>
      <c r="AA5203">
        <v>5</v>
      </c>
      <c r="AB5203" s="6">
        <f t="shared" si="653"/>
        <v>0</v>
      </c>
      <c r="AC5203" s="13">
        <f t="shared" si="654"/>
        <v>125</v>
      </c>
      <c r="AD5203" s="13">
        <f t="shared" si="655"/>
        <v>625</v>
      </c>
      <c r="AE5203" s="13">
        <f t="shared" si="656"/>
        <v>0</v>
      </c>
      <c r="AF5203" t="s">
        <v>39</v>
      </c>
      <c r="AG5203">
        <v>1</v>
      </c>
      <c r="AH5203">
        <v>0</v>
      </c>
    </row>
    <row r="5204" spans="1:41">
      <c r="A5204" s="1">
        <v>11924110</v>
      </c>
      <c r="B5204" t="s">
        <v>2029</v>
      </c>
      <c r="C5204">
        <v>2014</v>
      </c>
      <c r="D5204" s="2" t="s">
        <v>6351</v>
      </c>
      <c r="E5204" s="4">
        <f t="shared" si="650"/>
        <v>41674</v>
      </c>
      <c r="F5204" s="5">
        <f t="shared" ca="1" si="651"/>
        <v>1.4184261149162871</v>
      </c>
      <c r="G5204" s="1">
        <v>2334288</v>
      </c>
      <c r="H5204" t="s">
        <v>49</v>
      </c>
      <c r="I5204" t="s">
        <v>33</v>
      </c>
      <c r="J5204" s="6" t="str">
        <f t="shared" si="652"/>
        <v>Amsterdam</v>
      </c>
      <c r="K5204" t="s">
        <v>34</v>
      </c>
      <c r="M5204" s="1" t="s">
        <v>4335</v>
      </c>
      <c r="N5204" t="s">
        <v>35</v>
      </c>
      <c r="O5204">
        <v>52.360662103212299</v>
      </c>
      <c r="P5204">
        <v>4.8944534710501904</v>
      </c>
      <c r="Q5204" t="s">
        <v>58</v>
      </c>
      <c r="R5204" t="s">
        <v>37</v>
      </c>
      <c r="S5204">
        <v>2</v>
      </c>
      <c r="T5204">
        <v>1</v>
      </c>
      <c r="U5204">
        <v>1</v>
      </c>
      <c r="V5204">
        <v>1</v>
      </c>
      <c r="W5204" t="s">
        <v>38</v>
      </c>
      <c r="X5204" s="8">
        <v>125</v>
      </c>
      <c r="Y5204">
        <v>1</v>
      </c>
      <c r="Z5204">
        <v>0</v>
      </c>
      <c r="AA5204">
        <v>3</v>
      </c>
      <c r="AB5204" s="6">
        <f t="shared" si="653"/>
        <v>54</v>
      </c>
      <c r="AC5204" s="13">
        <f t="shared" si="654"/>
        <v>125</v>
      </c>
      <c r="AD5204" s="13">
        <f t="shared" si="655"/>
        <v>375</v>
      </c>
      <c r="AE5204" s="13">
        <f t="shared" si="656"/>
        <v>20250</v>
      </c>
      <c r="AF5204" t="s">
        <v>47</v>
      </c>
      <c r="AG5204">
        <v>1</v>
      </c>
      <c r="AH5204">
        <v>27</v>
      </c>
      <c r="AI5204">
        <v>99</v>
      </c>
      <c r="AJ5204">
        <v>10</v>
      </c>
      <c r="AK5204">
        <v>10</v>
      </c>
      <c r="AL5204">
        <v>10</v>
      </c>
      <c r="AM5204">
        <v>10</v>
      </c>
      <c r="AN5204">
        <v>10</v>
      </c>
      <c r="AO5204">
        <v>10</v>
      </c>
    </row>
    <row r="5205" spans="1:41">
      <c r="A5205" s="1">
        <v>11925932</v>
      </c>
      <c r="B5205" t="s">
        <v>344</v>
      </c>
      <c r="C5205">
        <v>2014</v>
      </c>
      <c r="D5205" s="2" t="s">
        <v>6351</v>
      </c>
      <c r="E5205" s="4">
        <f t="shared" si="650"/>
        <v>41674</v>
      </c>
      <c r="F5205" s="5">
        <f t="shared" ca="1" si="651"/>
        <v>1.4184261149162871</v>
      </c>
      <c r="G5205" s="1">
        <v>4281156</v>
      </c>
      <c r="H5205" t="s">
        <v>49</v>
      </c>
      <c r="I5205" t="s">
        <v>33</v>
      </c>
      <c r="J5205" s="6" t="str">
        <f t="shared" si="652"/>
        <v>Amsterdam</v>
      </c>
      <c r="K5205" t="s">
        <v>34</v>
      </c>
      <c r="M5205" s="1" t="s">
        <v>4336</v>
      </c>
      <c r="N5205" t="s">
        <v>35</v>
      </c>
      <c r="O5205">
        <v>52.365849954173797</v>
      </c>
      <c r="P5205">
        <v>4.8966584375494397</v>
      </c>
      <c r="Q5205" t="s">
        <v>36</v>
      </c>
      <c r="R5205" t="s">
        <v>37</v>
      </c>
      <c r="S5205">
        <v>2</v>
      </c>
      <c r="T5205">
        <v>1</v>
      </c>
      <c r="U5205">
        <v>0</v>
      </c>
      <c r="V5205">
        <v>1</v>
      </c>
      <c r="W5205" t="s">
        <v>38</v>
      </c>
      <c r="X5205" s="8">
        <v>200</v>
      </c>
      <c r="Y5205">
        <v>1</v>
      </c>
      <c r="Z5205">
        <v>0</v>
      </c>
      <c r="AA5205">
        <v>2</v>
      </c>
      <c r="AB5205" s="6">
        <f t="shared" si="653"/>
        <v>4</v>
      </c>
      <c r="AC5205" s="13">
        <f t="shared" si="654"/>
        <v>200</v>
      </c>
      <c r="AD5205" s="13">
        <f t="shared" si="655"/>
        <v>400</v>
      </c>
      <c r="AE5205" s="13">
        <f t="shared" si="656"/>
        <v>1600</v>
      </c>
      <c r="AF5205" t="s">
        <v>43</v>
      </c>
      <c r="AG5205">
        <v>0.94</v>
      </c>
      <c r="AH5205">
        <v>2</v>
      </c>
      <c r="AI5205">
        <v>90</v>
      </c>
      <c r="AJ5205">
        <v>10</v>
      </c>
      <c r="AK5205">
        <v>10</v>
      </c>
      <c r="AL5205">
        <v>10</v>
      </c>
      <c r="AM5205">
        <v>10</v>
      </c>
      <c r="AN5205">
        <v>10</v>
      </c>
      <c r="AO5205">
        <v>9</v>
      </c>
    </row>
    <row r="5206" spans="1:41">
      <c r="A5206" s="1">
        <v>11929685</v>
      </c>
      <c r="B5206" t="s">
        <v>4337</v>
      </c>
      <c r="C5206">
        <v>2014</v>
      </c>
      <c r="D5206" s="2" t="s">
        <v>6351</v>
      </c>
      <c r="E5206" s="4">
        <f t="shared" si="650"/>
        <v>41674</v>
      </c>
      <c r="F5206" s="5">
        <f t="shared" ca="1" si="651"/>
        <v>1.4184261149162871</v>
      </c>
      <c r="G5206" s="1">
        <v>5390933</v>
      </c>
      <c r="H5206" t="s">
        <v>49</v>
      </c>
      <c r="I5206" t="s">
        <v>33</v>
      </c>
      <c r="J5206" s="6" t="str">
        <f t="shared" si="652"/>
        <v>Amsterdam</v>
      </c>
      <c r="K5206" t="s">
        <v>46</v>
      </c>
      <c r="M5206" s="1" t="s">
        <v>4338</v>
      </c>
      <c r="N5206" t="s">
        <v>35</v>
      </c>
      <c r="O5206">
        <v>52.373098048100601</v>
      </c>
      <c r="P5206">
        <v>4.9049089647255197</v>
      </c>
      <c r="Q5206" t="s">
        <v>58</v>
      </c>
      <c r="R5206" t="s">
        <v>37</v>
      </c>
      <c r="S5206">
        <v>8</v>
      </c>
      <c r="T5206">
        <v>2.5</v>
      </c>
      <c r="U5206">
        <v>5</v>
      </c>
      <c r="V5206">
        <v>5</v>
      </c>
      <c r="W5206" t="s">
        <v>38</v>
      </c>
      <c r="X5206" s="8">
        <v>240</v>
      </c>
      <c r="Y5206">
        <v>6</v>
      </c>
      <c r="Z5206">
        <v>30</v>
      </c>
      <c r="AA5206">
        <v>3</v>
      </c>
      <c r="AB5206" s="6">
        <f t="shared" si="653"/>
        <v>0</v>
      </c>
      <c r="AC5206" s="13">
        <f t="shared" si="654"/>
        <v>240</v>
      </c>
      <c r="AD5206" s="13">
        <f t="shared" si="655"/>
        <v>720</v>
      </c>
      <c r="AE5206" s="13">
        <f t="shared" si="656"/>
        <v>0</v>
      </c>
      <c r="AF5206" t="s">
        <v>62</v>
      </c>
      <c r="AG5206" t="s">
        <v>62</v>
      </c>
      <c r="AH5206">
        <v>0</v>
      </c>
    </row>
    <row r="5207" spans="1:41">
      <c r="A5207" s="1">
        <v>11931372</v>
      </c>
      <c r="B5207" t="s">
        <v>580</v>
      </c>
      <c r="C5207">
        <v>2014</v>
      </c>
      <c r="D5207" s="2" t="s">
        <v>6351</v>
      </c>
      <c r="E5207" s="4">
        <f t="shared" si="650"/>
        <v>41674</v>
      </c>
      <c r="F5207" s="5">
        <f t="shared" ca="1" si="651"/>
        <v>1.4184261149162871</v>
      </c>
      <c r="G5207" s="1">
        <v>2336047</v>
      </c>
      <c r="H5207" t="s">
        <v>51</v>
      </c>
      <c r="I5207" t="s">
        <v>33</v>
      </c>
      <c r="J5207" s="6" t="str">
        <f t="shared" si="652"/>
        <v>Amsterdam</v>
      </c>
      <c r="K5207" t="s">
        <v>34</v>
      </c>
      <c r="M5207" s="1" t="s">
        <v>2015</v>
      </c>
      <c r="N5207" t="s">
        <v>35</v>
      </c>
      <c r="O5207">
        <v>52.378575686618198</v>
      </c>
      <c r="P5207">
        <v>4.87872221434219</v>
      </c>
      <c r="Q5207" t="s">
        <v>104</v>
      </c>
      <c r="R5207" t="s">
        <v>37</v>
      </c>
      <c r="S5207">
        <v>2</v>
      </c>
      <c r="T5207">
        <v>1</v>
      </c>
      <c r="U5207">
        <v>0</v>
      </c>
      <c r="V5207">
        <v>1</v>
      </c>
      <c r="W5207" t="s">
        <v>38</v>
      </c>
      <c r="X5207" s="8">
        <v>99</v>
      </c>
      <c r="Y5207">
        <v>1</v>
      </c>
      <c r="Z5207">
        <v>0</v>
      </c>
      <c r="AA5207">
        <v>2</v>
      </c>
      <c r="AB5207" s="6">
        <f t="shared" si="653"/>
        <v>70</v>
      </c>
      <c r="AC5207" s="13">
        <f t="shared" si="654"/>
        <v>99</v>
      </c>
      <c r="AD5207" s="13">
        <f t="shared" si="655"/>
        <v>198</v>
      </c>
      <c r="AE5207" s="13">
        <f t="shared" si="656"/>
        <v>13860</v>
      </c>
      <c r="AF5207" t="s">
        <v>43</v>
      </c>
      <c r="AG5207">
        <v>1</v>
      </c>
      <c r="AH5207">
        <v>35</v>
      </c>
      <c r="AI5207">
        <v>99</v>
      </c>
      <c r="AJ5207">
        <v>10</v>
      </c>
      <c r="AK5207">
        <v>10</v>
      </c>
      <c r="AL5207">
        <v>10</v>
      </c>
      <c r="AM5207">
        <v>10</v>
      </c>
      <c r="AN5207">
        <v>10</v>
      </c>
      <c r="AO5207">
        <v>10</v>
      </c>
    </row>
    <row r="5208" spans="1:41">
      <c r="A5208" s="1">
        <v>11935426</v>
      </c>
      <c r="B5208" t="s">
        <v>2719</v>
      </c>
      <c r="C5208">
        <v>2014</v>
      </c>
      <c r="D5208" s="2" t="s">
        <v>6351</v>
      </c>
      <c r="E5208" s="4">
        <f t="shared" si="650"/>
        <v>41674</v>
      </c>
      <c r="F5208" s="5">
        <f t="shared" ca="1" si="651"/>
        <v>1.4184261149162871</v>
      </c>
      <c r="G5208" s="1">
        <v>2337032</v>
      </c>
      <c r="H5208" t="s">
        <v>49</v>
      </c>
      <c r="I5208" t="s">
        <v>33</v>
      </c>
      <c r="J5208" s="6" t="str">
        <f t="shared" si="652"/>
        <v>Amsterdam</v>
      </c>
      <c r="K5208" t="s">
        <v>34</v>
      </c>
      <c r="M5208" s="1" t="s">
        <v>3167</v>
      </c>
      <c r="N5208" t="s">
        <v>35</v>
      </c>
      <c r="O5208">
        <v>52.374619397590699</v>
      </c>
      <c r="P5208">
        <v>4.9112443876867902</v>
      </c>
      <c r="Q5208" t="s">
        <v>36</v>
      </c>
      <c r="R5208" t="s">
        <v>37</v>
      </c>
      <c r="S5208">
        <v>2</v>
      </c>
      <c r="T5208">
        <v>1</v>
      </c>
      <c r="U5208">
        <v>1</v>
      </c>
      <c r="V5208">
        <v>1</v>
      </c>
      <c r="W5208" t="s">
        <v>38</v>
      </c>
      <c r="X5208" s="8">
        <v>145</v>
      </c>
      <c r="Y5208">
        <v>1</v>
      </c>
      <c r="Z5208">
        <v>0</v>
      </c>
      <c r="AA5208">
        <v>5</v>
      </c>
      <c r="AB5208" s="6">
        <f t="shared" si="653"/>
        <v>8</v>
      </c>
      <c r="AC5208" s="13">
        <f t="shared" si="654"/>
        <v>145</v>
      </c>
      <c r="AD5208" s="13">
        <f t="shared" si="655"/>
        <v>725</v>
      </c>
      <c r="AE5208" s="13">
        <f t="shared" si="656"/>
        <v>5800</v>
      </c>
      <c r="AF5208" t="s">
        <v>43</v>
      </c>
      <c r="AG5208">
        <v>0.92</v>
      </c>
      <c r="AH5208">
        <v>4</v>
      </c>
      <c r="AI5208">
        <v>85</v>
      </c>
      <c r="AJ5208">
        <v>9</v>
      </c>
      <c r="AK5208">
        <v>10</v>
      </c>
      <c r="AL5208">
        <v>9</v>
      </c>
      <c r="AM5208">
        <v>8</v>
      </c>
      <c r="AN5208">
        <v>10</v>
      </c>
      <c r="AO5208">
        <v>8</v>
      </c>
    </row>
    <row r="5209" spans="1:41">
      <c r="A5209" s="1">
        <v>11937179</v>
      </c>
      <c r="B5209" t="s">
        <v>4339</v>
      </c>
      <c r="C5209">
        <v>2014</v>
      </c>
      <c r="D5209" s="2" t="s">
        <v>6351</v>
      </c>
      <c r="E5209" s="4">
        <f t="shared" si="650"/>
        <v>41674</v>
      </c>
      <c r="F5209" s="5">
        <f t="shared" ca="1" si="651"/>
        <v>1.4184261149162871</v>
      </c>
      <c r="G5209" s="1">
        <v>4336622</v>
      </c>
      <c r="H5209" t="s">
        <v>49</v>
      </c>
      <c r="I5209" t="s">
        <v>33</v>
      </c>
      <c r="J5209" s="6" t="str">
        <f t="shared" si="652"/>
        <v>Amsterdam</v>
      </c>
      <c r="K5209" t="s">
        <v>34</v>
      </c>
      <c r="M5209" s="1" t="s">
        <v>4340</v>
      </c>
      <c r="N5209" t="s">
        <v>35</v>
      </c>
      <c r="O5209">
        <v>52.372407689925602</v>
      </c>
      <c r="P5209">
        <v>4.90386585455279</v>
      </c>
      <c r="Q5209" t="s">
        <v>58</v>
      </c>
      <c r="R5209" t="s">
        <v>37</v>
      </c>
      <c r="S5209">
        <v>2</v>
      </c>
      <c r="T5209">
        <v>1.5</v>
      </c>
      <c r="U5209">
        <v>1</v>
      </c>
      <c r="V5209">
        <v>1</v>
      </c>
      <c r="W5209" t="s">
        <v>38</v>
      </c>
      <c r="X5209" s="8">
        <v>147</v>
      </c>
      <c r="Y5209">
        <v>2</v>
      </c>
      <c r="Z5209">
        <v>35</v>
      </c>
      <c r="AA5209">
        <v>2</v>
      </c>
      <c r="AB5209" s="6">
        <f t="shared" si="653"/>
        <v>46</v>
      </c>
      <c r="AC5209" s="13">
        <f t="shared" si="654"/>
        <v>147</v>
      </c>
      <c r="AD5209" s="13">
        <f t="shared" si="655"/>
        <v>294</v>
      </c>
      <c r="AE5209" s="13">
        <f t="shared" si="656"/>
        <v>13524</v>
      </c>
      <c r="AF5209" t="s">
        <v>43</v>
      </c>
      <c r="AG5209">
        <v>1</v>
      </c>
      <c r="AH5209">
        <v>23</v>
      </c>
      <c r="AI5209">
        <v>94</v>
      </c>
      <c r="AJ5209">
        <v>10</v>
      </c>
      <c r="AK5209">
        <v>10</v>
      </c>
      <c r="AL5209">
        <v>10</v>
      </c>
      <c r="AM5209">
        <v>10</v>
      </c>
      <c r="AN5209">
        <v>10</v>
      </c>
      <c r="AO5209">
        <v>9</v>
      </c>
    </row>
    <row r="5210" spans="1:41">
      <c r="A5210" s="1">
        <v>11939517</v>
      </c>
      <c r="B5210" t="s">
        <v>487</v>
      </c>
      <c r="C5210">
        <v>2014</v>
      </c>
      <c r="D5210" s="2" t="s">
        <v>6351</v>
      </c>
      <c r="E5210" s="4">
        <f t="shared" si="650"/>
        <v>41674</v>
      </c>
      <c r="F5210" s="5">
        <f t="shared" ca="1" si="651"/>
        <v>1.4184261149162871</v>
      </c>
      <c r="G5210" s="1">
        <v>4468318</v>
      </c>
      <c r="H5210" t="s">
        <v>161</v>
      </c>
      <c r="I5210" t="s">
        <v>33</v>
      </c>
      <c r="J5210" s="6" t="str">
        <f t="shared" si="652"/>
        <v>Amsterdam</v>
      </c>
      <c r="K5210" t="s">
        <v>34</v>
      </c>
      <c r="M5210" s="1" t="s">
        <v>4341</v>
      </c>
      <c r="N5210" t="s">
        <v>35</v>
      </c>
      <c r="O5210">
        <v>52.356336925664998</v>
      </c>
      <c r="P5210">
        <v>4.9916937658954099</v>
      </c>
      <c r="Q5210" t="s">
        <v>58</v>
      </c>
      <c r="R5210" t="s">
        <v>37</v>
      </c>
      <c r="S5210">
        <v>4</v>
      </c>
      <c r="T5210">
        <v>3</v>
      </c>
      <c r="U5210">
        <v>4</v>
      </c>
      <c r="V5210">
        <v>4</v>
      </c>
      <c r="W5210" t="s">
        <v>38</v>
      </c>
      <c r="X5210" s="8">
        <v>130</v>
      </c>
      <c r="Y5210">
        <v>4</v>
      </c>
      <c r="Z5210">
        <v>25</v>
      </c>
      <c r="AA5210">
        <v>3</v>
      </c>
      <c r="AB5210" s="6">
        <f t="shared" si="653"/>
        <v>4</v>
      </c>
      <c r="AC5210" s="13">
        <f t="shared" si="654"/>
        <v>130</v>
      </c>
      <c r="AD5210" s="13">
        <f t="shared" si="655"/>
        <v>390</v>
      </c>
      <c r="AE5210" s="13">
        <f t="shared" si="656"/>
        <v>1560</v>
      </c>
      <c r="AF5210" t="s">
        <v>39</v>
      </c>
      <c r="AG5210">
        <v>0.7</v>
      </c>
      <c r="AH5210">
        <v>2</v>
      </c>
      <c r="AI5210">
        <v>100</v>
      </c>
      <c r="AJ5210">
        <v>10</v>
      </c>
      <c r="AK5210">
        <v>10</v>
      </c>
      <c r="AL5210">
        <v>9</v>
      </c>
      <c r="AM5210">
        <v>10</v>
      </c>
      <c r="AN5210">
        <v>10</v>
      </c>
      <c r="AO5210">
        <v>10</v>
      </c>
    </row>
    <row r="5211" spans="1:41">
      <c r="A5211" s="1">
        <v>11944049</v>
      </c>
      <c r="B5211" t="s">
        <v>4331</v>
      </c>
      <c r="C5211">
        <v>2014</v>
      </c>
      <c r="D5211" s="2" t="s">
        <v>6351</v>
      </c>
      <c r="E5211" s="4">
        <f t="shared" si="650"/>
        <v>41674</v>
      </c>
      <c r="F5211" s="5">
        <f t="shared" ca="1" si="651"/>
        <v>1.4184261149162871</v>
      </c>
      <c r="G5211" s="1">
        <v>2531121</v>
      </c>
      <c r="H5211" t="s">
        <v>673</v>
      </c>
      <c r="I5211" t="s">
        <v>33</v>
      </c>
      <c r="J5211" s="6" t="str">
        <f t="shared" si="652"/>
        <v>Amsterdam</v>
      </c>
      <c r="K5211" t="s">
        <v>34</v>
      </c>
      <c r="M5211" s="1">
        <v>1035</v>
      </c>
      <c r="N5211" t="s">
        <v>35</v>
      </c>
      <c r="O5211">
        <v>52.407993334150703</v>
      </c>
      <c r="P5211">
        <v>4.90865365217189</v>
      </c>
      <c r="Q5211" t="s">
        <v>104</v>
      </c>
      <c r="R5211" t="s">
        <v>37</v>
      </c>
      <c r="S5211">
        <v>4</v>
      </c>
      <c r="T5211">
        <v>1</v>
      </c>
      <c r="U5211">
        <v>2</v>
      </c>
      <c r="V5211">
        <v>2</v>
      </c>
      <c r="W5211" t="s">
        <v>38</v>
      </c>
      <c r="X5211" s="8">
        <v>49</v>
      </c>
      <c r="Y5211">
        <v>2</v>
      </c>
      <c r="Z5211">
        <v>25</v>
      </c>
      <c r="AA5211">
        <v>1</v>
      </c>
      <c r="AB5211" s="6">
        <f t="shared" si="653"/>
        <v>68</v>
      </c>
      <c r="AC5211" s="13">
        <f t="shared" si="654"/>
        <v>49</v>
      </c>
      <c r="AD5211" s="13">
        <f t="shared" si="655"/>
        <v>49</v>
      </c>
      <c r="AE5211" s="13">
        <f t="shared" si="656"/>
        <v>3332</v>
      </c>
      <c r="AF5211" t="s">
        <v>47</v>
      </c>
      <c r="AG5211">
        <v>0.99</v>
      </c>
      <c r="AH5211">
        <v>34</v>
      </c>
      <c r="AI5211">
        <v>90</v>
      </c>
      <c r="AJ5211">
        <v>9</v>
      </c>
      <c r="AK5211">
        <v>8</v>
      </c>
      <c r="AL5211">
        <v>10</v>
      </c>
      <c r="AM5211">
        <v>9</v>
      </c>
      <c r="AN5211">
        <v>9</v>
      </c>
      <c r="AO5211">
        <v>9</v>
      </c>
    </row>
    <row r="5212" spans="1:41">
      <c r="A5212" s="1">
        <v>11944049</v>
      </c>
      <c r="B5212" t="s">
        <v>4331</v>
      </c>
      <c r="C5212">
        <v>2014</v>
      </c>
      <c r="D5212" s="2" t="s">
        <v>6351</v>
      </c>
      <c r="E5212" s="4">
        <f t="shared" si="650"/>
        <v>41674</v>
      </c>
      <c r="F5212" s="5">
        <f t="shared" ca="1" si="651"/>
        <v>1.4184261149162871</v>
      </c>
      <c r="G5212" s="1">
        <v>4661466</v>
      </c>
      <c r="H5212" t="s">
        <v>198</v>
      </c>
      <c r="I5212" t="s">
        <v>33</v>
      </c>
      <c r="J5212" s="6" t="str">
        <f t="shared" si="652"/>
        <v>Amsterdam</v>
      </c>
      <c r="K5212" t="s">
        <v>46</v>
      </c>
      <c r="M5212" s="1" t="s">
        <v>4342</v>
      </c>
      <c r="N5212" t="s">
        <v>35</v>
      </c>
      <c r="O5212">
        <v>52.398413713565503</v>
      </c>
      <c r="P5212">
        <v>4.8914127630563398</v>
      </c>
      <c r="Q5212" t="s">
        <v>885</v>
      </c>
      <c r="R5212" t="s">
        <v>37</v>
      </c>
      <c r="S5212">
        <v>3</v>
      </c>
      <c r="T5212">
        <v>1.5</v>
      </c>
      <c r="U5212">
        <v>2</v>
      </c>
      <c r="V5212">
        <v>2</v>
      </c>
      <c r="W5212" t="s">
        <v>38</v>
      </c>
      <c r="X5212" s="8">
        <v>39</v>
      </c>
      <c r="Y5212">
        <v>2</v>
      </c>
      <c r="Z5212">
        <v>25</v>
      </c>
      <c r="AA5212">
        <v>1</v>
      </c>
      <c r="AB5212" s="6">
        <f t="shared" si="653"/>
        <v>16</v>
      </c>
      <c r="AC5212" s="13">
        <f t="shared" si="654"/>
        <v>39</v>
      </c>
      <c r="AD5212" s="13">
        <f t="shared" si="655"/>
        <v>39</v>
      </c>
      <c r="AE5212" s="13">
        <f t="shared" si="656"/>
        <v>624</v>
      </c>
      <c r="AF5212" t="s">
        <v>47</v>
      </c>
      <c r="AG5212">
        <v>0.99</v>
      </c>
      <c r="AH5212">
        <v>8</v>
      </c>
      <c r="AI5212">
        <v>90</v>
      </c>
      <c r="AJ5212">
        <v>9</v>
      </c>
      <c r="AK5212">
        <v>8</v>
      </c>
      <c r="AL5212">
        <v>10</v>
      </c>
      <c r="AM5212">
        <v>10</v>
      </c>
      <c r="AN5212">
        <v>8</v>
      </c>
      <c r="AO5212">
        <v>9</v>
      </c>
    </row>
    <row r="5213" spans="1:41">
      <c r="A5213" s="1">
        <v>11944049</v>
      </c>
      <c r="B5213" t="s">
        <v>4331</v>
      </c>
      <c r="C5213">
        <v>2014</v>
      </c>
      <c r="D5213" s="2" t="s">
        <v>6351</v>
      </c>
      <c r="E5213" s="4">
        <f t="shared" si="650"/>
        <v>41674</v>
      </c>
      <c r="F5213" s="5">
        <f t="shared" ca="1" si="651"/>
        <v>1.4184261149162871</v>
      </c>
      <c r="G5213" s="1">
        <v>3144955</v>
      </c>
      <c r="H5213" t="s">
        <v>673</v>
      </c>
      <c r="I5213" t="s">
        <v>33</v>
      </c>
      <c r="J5213" s="6" t="str">
        <f t="shared" si="652"/>
        <v>Amsterdam</v>
      </c>
      <c r="K5213" t="s">
        <v>34</v>
      </c>
      <c r="M5213" s="1" t="s">
        <v>4343</v>
      </c>
      <c r="N5213" t="s">
        <v>35</v>
      </c>
      <c r="O5213">
        <v>52.409843282489497</v>
      </c>
      <c r="P5213">
        <v>4.9079315175493301</v>
      </c>
      <c r="Q5213" t="s">
        <v>885</v>
      </c>
      <c r="R5213" t="s">
        <v>37</v>
      </c>
      <c r="S5213">
        <v>2</v>
      </c>
      <c r="T5213">
        <v>1</v>
      </c>
      <c r="U5213">
        <v>1</v>
      </c>
      <c r="V5213">
        <v>1</v>
      </c>
      <c r="W5213" t="s">
        <v>38</v>
      </c>
      <c r="X5213" s="8">
        <v>37</v>
      </c>
      <c r="Y5213">
        <v>0</v>
      </c>
      <c r="Z5213">
        <v>0</v>
      </c>
      <c r="AA5213">
        <v>1</v>
      </c>
      <c r="AB5213" s="6">
        <f t="shared" si="653"/>
        <v>74</v>
      </c>
      <c r="AC5213" s="13">
        <f t="shared" si="654"/>
        <v>37</v>
      </c>
      <c r="AD5213" s="13">
        <f t="shared" si="655"/>
        <v>37</v>
      </c>
      <c r="AE5213" s="13">
        <f t="shared" si="656"/>
        <v>2738</v>
      </c>
      <c r="AF5213" t="s">
        <v>47</v>
      </c>
      <c r="AG5213">
        <v>0.99</v>
      </c>
      <c r="AH5213">
        <v>37</v>
      </c>
      <c r="AI5213">
        <v>90</v>
      </c>
      <c r="AJ5213">
        <v>9</v>
      </c>
      <c r="AK5213">
        <v>8</v>
      </c>
      <c r="AL5213">
        <v>10</v>
      </c>
      <c r="AM5213">
        <v>10</v>
      </c>
      <c r="AN5213">
        <v>8</v>
      </c>
      <c r="AO5213">
        <v>9</v>
      </c>
    </row>
    <row r="5214" spans="1:41">
      <c r="A5214" s="1">
        <v>11944049</v>
      </c>
      <c r="B5214" t="s">
        <v>4331</v>
      </c>
      <c r="C5214">
        <v>2014</v>
      </c>
      <c r="D5214" s="2" t="s">
        <v>6351</v>
      </c>
      <c r="E5214" s="4">
        <f t="shared" si="650"/>
        <v>41674</v>
      </c>
      <c r="F5214" s="5">
        <f t="shared" ca="1" si="651"/>
        <v>1.4184261149162871</v>
      </c>
      <c r="G5214" s="1">
        <v>2338618</v>
      </c>
      <c r="H5214" t="s">
        <v>673</v>
      </c>
      <c r="I5214" t="s">
        <v>33</v>
      </c>
      <c r="J5214" s="6" t="str">
        <f t="shared" si="652"/>
        <v>Amsterdam</v>
      </c>
      <c r="K5214" t="s">
        <v>34</v>
      </c>
      <c r="M5214" s="1">
        <v>1032</v>
      </c>
      <c r="N5214" t="s">
        <v>35</v>
      </c>
      <c r="O5214">
        <v>52.412176793711502</v>
      </c>
      <c r="P5214">
        <v>4.90286903197853</v>
      </c>
      <c r="Q5214" t="s">
        <v>885</v>
      </c>
      <c r="R5214" t="s">
        <v>37</v>
      </c>
      <c r="S5214">
        <v>2</v>
      </c>
      <c r="T5214">
        <v>1</v>
      </c>
      <c r="U5214">
        <v>1</v>
      </c>
      <c r="V5214">
        <v>1</v>
      </c>
      <c r="W5214" t="s">
        <v>38</v>
      </c>
      <c r="X5214" s="8">
        <v>40</v>
      </c>
      <c r="Y5214">
        <v>0</v>
      </c>
      <c r="Z5214">
        <v>0</v>
      </c>
      <c r="AA5214">
        <v>1</v>
      </c>
      <c r="AB5214" s="6">
        <f t="shared" si="653"/>
        <v>78</v>
      </c>
      <c r="AC5214" s="13">
        <f t="shared" si="654"/>
        <v>40</v>
      </c>
      <c r="AD5214" s="13">
        <f t="shared" si="655"/>
        <v>40</v>
      </c>
      <c r="AE5214" s="13">
        <f t="shared" si="656"/>
        <v>3120</v>
      </c>
      <c r="AF5214" t="s">
        <v>47</v>
      </c>
      <c r="AG5214">
        <v>0.99</v>
      </c>
      <c r="AH5214">
        <v>39</v>
      </c>
      <c r="AI5214">
        <v>90</v>
      </c>
      <c r="AJ5214">
        <v>9</v>
      </c>
      <c r="AK5214">
        <v>8</v>
      </c>
      <c r="AL5214">
        <v>9</v>
      </c>
      <c r="AM5214">
        <v>9</v>
      </c>
      <c r="AN5214">
        <v>9</v>
      </c>
      <c r="AO5214">
        <v>9</v>
      </c>
    </row>
    <row r="5215" spans="1:41">
      <c r="A5215" s="1">
        <v>11944049</v>
      </c>
      <c r="B5215" t="s">
        <v>4331</v>
      </c>
      <c r="C5215">
        <v>2014</v>
      </c>
      <c r="D5215" s="2" t="s">
        <v>6351</v>
      </c>
      <c r="E5215" s="4">
        <f t="shared" si="650"/>
        <v>41674</v>
      </c>
      <c r="F5215" s="5">
        <f t="shared" ca="1" si="651"/>
        <v>1.4184261149162871</v>
      </c>
      <c r="G5215" s="1">
        <v>4752191</v>
      </c>
      <c r="H5215" t="s">
        <v>673</v>
      </c>
      <c r="I5215" t="s">
        <v>33</v>
      </c>
      <c r="J5215" s="6" t="str">
        <f t="shared" si="652"/>
        <v>Amsterdam</v>
      </c>
      <c r="K5215" t="s">
        <v>46</v>
      </c>
      <c r="M5215" s="1" t="s">
        <v>4344</v>
      </c>
      <c r="N5215" t="s">
        <v>35</v>
      </c>
      <c r="O5215">
        <v>52.410338016179701</v>
      </c>
      <c r="P5215">
        <v>4.9080399621078996</v>
      </c>
      <c r="Q5215" t="s">
        <v>885</v>
      </c>
      <c r="R5215" t="s">
        <v>37</v>
      </c>
      <c r="S5215">
        <v>2</v>
      </c>
      <c r="T5215">
        <v>1</v>
      </c>
      <c r="U5215">
        <v>1</v>
      </c>
      <c r="V5215">
        <v>1</v>
      </c>
      <c r="W5215" t="s">
        <v>38</v>
      </c>
      <c r="X5215" s="8">
        <v>40</v>
      </c>
      <c r="Y5215">
        <v>0</v>
      </c>
      <c r="Z5215">
        <v>0</v>
      </c>
      <c r="AA5215">
        <v>1</v>
      </c>
      <c r="AB5215" s="6">
        <f t="shared" si="653"/>
        <v>4</v>
      </c>
      <c r="AC5215" s="13">
        <f t="shared" si="654"/>
        <v>40</v>
      </c>
      <c r="AD5215" s="13">
        <f t="shared" si="655"/>
        <v>40</v>
      </c>
      <c r="AE5215" s="13">
        <f t="shared" si="656"/>
        <v>160</v>
      </c>
      <c r="AF5215" t="s">
        <v>47</v>
      </c>
      <c r="AG5215">
        <v>0.99</v>
      </c>
      <c r="AH5215">
        <v>2</v>
      </c>
      <c r="AI5215">
        <v>100</v>
      </c>
      <c r="AJ5215">
        <v>10</v>
      </c>
      <c r="AK5215">
        <v>10</v>
      </c>
      <c r="AL5215">
        <v>10</v>
      </c>
      <c r="AM5215">
        <v>10</v>
      </c>
      <c r="AN5215">
        <v>9</v>
      </c>
      <c r="AO5215">
        <v>9</v>
      </c>
    </row>
    <row r="5216" spans="1:41">
      <c r="A5216" s="1">
        <v>11959987</v>
      </c>
      <c r="B5216" t="s">
        <v>1472</v>
      </c>
      <c r="C5216">
        <v>2014</v>
      </c>
      <c r="D5216" s="2" t="s">
        <v>6441</v>
      </c>
      <c r="E5216" s="4">
        <f t="shared" si="650"/>
        <v>41675</v>
      </c>
      <c r="F5216" s="5">
        <f t="shared" ca="1" si="651"/>
        <v>1.41568638888889</v>
      </c>
      <c r="G5216" s="1">
        <v>2341682</v>
      </c>
      <c r="H5216" t="s">
        <v>179</v>
      </c>
      <c r="I5216" t="s">
        <v>33</v>
      </c>
      <c r="J5216" s="6" t="str">
        <f t="shared" si="652"/>
        <v>Amsterdam</v>
      </c>
      <c r="K5216" t="s">
        <v>34</v>
      </c>
      <c r="M5216" s="1" t="s">
        <v>4345</v>
      </c>
      <c r="N5216" t="s">
        <v>35</v>
      </c>
      <c r="O5216">
        <v>52.331474928330799</v>
      </c>
      <c r="P5216">
        <v>4.8809480250709996</v>
      </c>
      <c r="Q5216" t="s">
        <v>36</v>
      </c>
      <c r="R5216" t="s">
        <v>37</v>
      </c>
      <c r="S5216">
        <v>2</v>
      </c>
      <c r="T5216">
        <v>1</v>
      </c>
      <c r="U5216">
        <v>1</v>
      </c>
      <c r="V5216">
        <v>1</v>
      </c>
      <c r="W5216" t="s">
        <v>38</v>
      </c>
      <c r="X5216" s="8">
        <v>150</v>
      </c>
      <c r="Y5216">
        <v>2</v>
      </c>
      <c r="Z5216">
        <v>0</v>
      </c>
      <c r="AA5216">
        <v>3</v>
      </c>
      <c r="AB5216" s="6">
        <f t="shared" si="653"/>
        <v>2</v>
      </c>
      <c r="AC5216" s="13">
        <f t="shared" si="654"/>
        <v>150</v>
      </c>
      <c r="AD5216" s="13">
        <f t="shared" si="655"/>
        <v>450</v>
      </c>
      <c r="AE5216" s="13">
        <f t="shared" si="656"/>
        <v>900</v>
      </c>
      <c r="AF5216" t="s">
        <v>47</v>
      </c>
      <c r="AG5216">
        <v>1</v>
      </c>
      <c r="AH5216">
        <v>1</v>
      </c>
      <c r="AI5216">
        <v>91</v>
      </c>
      <c r="AJ5216">
        <v>8</v>
      </c>
      <c r="AK5216">
        <v>10</v>
      </c>
      <c r="AL5216">
        <v>10</v>
      </c>
      <c r="AM5216">
        <v>10</v>
      </c>
      <c r="AN5216">
        <v>10</v>
      </c>
      <c r="AO5216">
        <v>8</v>
      </c>
    </row>
    <row r="5217" spans="1:41">
      <c r="A5217" s="1">
        <v>11962917</v>
      </c>
      <c r="B5217" t="s">
        <v>4346</v>
      </c>
      <c r="C5217">
        <v>2014</v>
      </c>
      <c r="D5217" s="2" t="s">
        <v>6441</v>
      </c>
      <c r="E5217" s="4">
        <f t="shared" si="650"/>
        <v>41675</v>
      </c>
      <c r="F5217" s="5">
        <f t="shared" ca="1" si="651"/>
        <v>1.41568638888889</v>
      </c>
      <c r="G5217" s="1">
        <v>2342414</v>
      </c>
      <c r="H5217" t="s">
        <v>45</v>
      </c>
      <c r="I5217" t="s">
        <v>33</v>
      </c>
      <c r="J5217" s="6" t="str">
        <f t="shared" si="652"/>
        <v>Amsterdam</v>
      </c>
      <c r="K5217" t="s">
        <v>34</v>
      </c>
      <c r="M5217" s="1" t="s">
        <v>1436</v>
      </c>
      <c r="N5217" t="s">
        <v>35</v>
      </c>
      <c r="O5217">
        <v>52.363032532617801</v>
      </c>
      <c r="P5217">
        <v>4.8722758844609704</v>
      </c>
      <c r="Q5217" t="s">
        <v>36</v>
      </c>
      <c r="R5217" t="s">
        <v>37</v>
      </c>
      <c r="S5217">
        <v>4</v>
      </c>
      <c r="T5217">
        <v>1</v>
      </c>
      <c r="U5217">
        <v>3</v>
      </c>
      <c r="V5217">
        <v>4</v>
      </c>
      <c r="W5217" t="s">
        <v>38</v>
      </c>
      <c r="X5217" s="8">
        <v>175</v>
      </c>
      <c r="Y5217">
        <v>2</v>
      </c>
      <c r="Z5217">
        <v>25</v>
      </c>
      <c r="AA5217">
        <v>5</v>
      </c>
      <c r="AB5217" s="6">
        <f t="shared" si="653"/>
        <v>4</v>
      </c>
      <c r="AC5217" s="13">
        <f t="shared" si="654"/>
        <v>175</v>
      </c>
      <c r="AD5217" s="13">
        <f t="shared" si="655"/>
        <v>875</v>
      </c>
      <c r="AE5217" s="13">
        <f t="shared" si="656"/>
        <v>3500</v>
      </c>
      <c r="AF5217" t="s">
        <v>39</v>
      </c>
      <c r="AG5217">
        <v>1</v>
      </c>
      <c r="AH5217">
        <v>2</v>
      </c>
      <c r="AI5217">
        <v>100</v>
      </c>
      <c r="AJ5217">
        <v>9</v>
      </c>
      <c r="AK5217">
        <v>8</v>
      </c>
      <c r="AL5217">
        <v>8</v>
      </c>
      <c r="AM5217">
        <v>8</v>
      </c>
      <c r="AN5217">
        <v>10</v>
      </c>
      <c r="AO5217">
        <v>6</v>
      </c>
    </row>
    <row r="5218" spans="1:41">
      <c r="A5218" s="1">
        <v>11963721</v>
      </c>
      <c r="B5218" t="s">
        <v>487</v>
      </c>
      <c r="C5218">
        <v>2014</v>
      </c>
      <c r="D5218" s="2" t="s">
        <v>6441</v>
      </c>
      <c r="E5218" s="4">
        <f t="shared" si="650"/>
        <v>41675</v>
      </c>
      <c r="F5218" s="5">
        <f t="shared" ca="1" si="651"/>
        <v>1.41568638888889</v>
      </c>
      <c r="G5218" s="1">
        <v>3581849</v>
      </c>
      <c r="H5218" t="s">
        <v>51</v>
      </c>
      <c r="I5218" t="s">
        <v>33</v>
      </c>
      <c r="J5218" s="6" t="str">
        <f t="shared" si="652"/>
        <v>Amsterdam</v>
      </c>
      <c r="K5218" t="s">
        <v>34</v>
      </c>
      <c r="M5218" s="1">
        <v>1016</v>
      </c>
      <c r="N5218" t="s">
        <v>35</v>
      </c>
      <c r="O5218">
        <v>52.376400431891803</v>
      </c>
      <c r="P5218">
        <v>4.8781528952489204</v>
      </c>
      <c r="Q5218" t="s">
        <v>36</v>
      </c>
      <c r="R5218" t="s">
        <v>37</v>
      </c>
      <c r="S5218">
        <v>2</v>
      </c>
      <c r="T5218">
        <v>1</v>
      </c>
      <c r="U5218">
        <v>1</v>
      </c>
      <c r="V5218">
        <v>1</v>
      </c>
      <c r="W5218" t="s">
        <v>38</v>
      </c>
      <c r="X5218" s="8">
        <v>150</v>
      </c>
      <c r="Y5218">
        <v>1</v>
      </c>
      <c r="Z5218">
        <v>0</v>
      </c>
      <c r="AA5218">
        <v>2</v>
      </c>
      <c r="AB5218" s="6">
        <f t="shared" si="653"/>
        <v>8</v>
      </c>
      <c r="AC5218" s="13">
        <f t="shared" si="654"/>
        <v>150</v>
      </c>
      <c r="AD5218" s="13">
        <f t="shared" si="655"/>
        <v>300</v>
      </c>
      <c r="AE5218" s="13">
        <f t="shared" si="656"/>
        <v>2400</v>
      </c>
      <c r="AF5218" t="s">
        <v>39</v>
      </c>
      <c r="AG5218">
        <v>1</v>
      </c>
      <c r="AH5218">
        <v>4</v>
      </c>
      <c r="AI5218">
        <v>100</v>
      </c>
      <c r="AJ5218">
        <v>10</v>
      </c>
      <c r="AK5218">
        <v>10</v>
      </c>
      <c r="AL5218">
        <v>10</v>
      </c>
      <c r="AM5218">
        <v>10</v>
      </c>
      <c r="AN5218">
        <v>10</v>
      </c>
      <c r="AO5218">
        <v>10</v>
      </c>
    </row>
    <row r="5219" spans="1:41">
      <c r="A5219" s="1">
        <v>11969401</v>
      </c>
      <c r="B5219" t="s">
        <v>244</v>
      </c>
      <c r="C5219">
        <v>2014</v>
      </c>
      <c r="D5219" s="2" t="s">
        <v>6441</v>
      </c>
      <c r="E5219" s="4">
        <f t="shared" si="650"/>
        <v>41675</v>
      </c>
      <c r="F5219" s="5">
        <f t="shared" ca="1" si="651"/>
        <v>1.41568638888889</v>
      </c>
      <c r="G5219" s="1">
        <v>4114618</v>
      </c>
      <c r="H5219" t="s">
        <v>60</v>
      </c>
      <c r="I5219" t="s">
        <v>33</v>
      </c>
      <c r="J5219" s="6" t="str">
        <f t="shared" si="652"/>
        <v>Amsterdam</v>
      </c>
      <c r="K5219" t="s">
        <v>34</v>
      </c>
      <c r="M5219" s="1" t="s">
        <v>3999</v>
      </c>
      <c r="N5219" t="s">
        <v>35</v>
      </c>
      <c r="O5219">
        <v>52.353615376854101</v>
      </c>
      <c r="P5219">
        <v>4.8896403807448197</v>
      </c>
      <c r="Q5219" t="s">
        <v>36</v>
      </c>
      <c r="R5219" t="s">
        <v>37</v>
      </c>
      <c r="S5219">
        <v>4</v>
      </c>
      <c r="T5219">
        <v>1</v>
      </c>
      <c r="U5219">
        <v>1</v>
      </c>
      <c r="V5219">
        <v>2</v>
      </c>
      <c r="W5219" t="s">
        <v>38</v>
      </c>
      <c r="X5219" s="8">
        <v>80</v>
      </c>
      <c r="Y5219">
        <v>2</v>
      </c>
      <c r="Z5219">
        <v>30</v>
      </c>
      <c r="AA5219">
        <v>3</v>
      </c>
      <c r="AB5219" s="6">
        <f t="shared" si="653"/>
        <v>42</v>
      </c>
      <c r="AC5219" s="13">
        <f t="shared" si="654"/>
        <v>80</v>
      </c>
      <c r="AD5219" s="13">
        <f t="shared" si="655"/>
        <v>240</v>
      </c>
      <c r="AE5219" s="13">
        <f t="shared" si="656"/>
        <v>10080</v>
      </c>
      <c r="AF5219" t="s">
        <v>39</v>
      </c>
      <c r="AG5219">
        <v>1</v>
      </c>
      <c r="AH5219">
        <v>21</v>
      </c>
      <c r="AI5219">
        <v>90</v>
      </c>
      <c r="AJ5219">
        <v>9</v>
      </c>
      <c r="AK5219">
        <v>9</v>
      </c>
      <c r="AL5219">
        <v>9</v>
      </c>
      <c r="AM5219">
        <v>10</v>
      </c>
      <c r="AN5219">
        <v>10</v>
      </c>
      <c r="AO5219">
        <v>9</v>
      </c>
    </row>
    <row r="5220" spans="1:41">
      <c r="A5220" s="1">
        <v>11971657</v>
      </c>
      <c r="B5220" t="s">
        <v>1356</v>
      </c>
      <c r="C5220">
        <v>2014</v>
      </c>
      <c r="D5220" s="2" t="s">
        <v>6441</v>
      </c>
      <c r="E5220" s="4">
        <f t="shared" si="650"/>
        <v>41675</v>
      </c>
      <c r="F5220" s="5">
        <f t="shared" ca="1" si="651"/>
        <v>1.41568638888889</v>
      </c>
      <c r="G5220" s="1">
        <v>3922500</v>
      </c>
      <c r="H5220" t="s">
        <v>71</v>
      </c>
      <c r="I5220" t="s">
        <v>33</v>
      </c>
      <c r="J5220" s="6" t="str">
        <f t="shared" si="652"/>
        <v>Amsterdam</v>
      </c>
      <c r="K5220" t="s">
        <v>34</v>
      </c>
      <c r="M5220" s="1">
        <v>1055</v>
      </c>
      <c r="N5220" t="s">
        <v>35</v>
      </c>
      <c r="O5220">
        <v>52.376762817431803</v>
      </c>
      <c r="P5220">
        <v>4.8466894285054902</v>
      </c>
      <c r="Q5220" t="s">
        <v>36</v>
      </c>
      <c r="R5220" t="s">
        <v>37</v>
      </c>
      <c r="S5220">
        <v>2</v>
      </c>
      <c r="T5220">
        <v>1</v>
      </c>
      <c r="U5220">
        <v>1</v>
      </c>
      <c r="V5220">
        <v>1</v>
      </c>
      <c r="W5220" t="s">
        <v>38</v>
      </c>
      <c r="X5220" s="8">
        <v>60</v>
      </c>
      <c r="Y5220">
        <v>1</v>
      </c>
      <c r="Z5220">
        <v>0</v>
      </c>
      <c r="AA5220">
        <v>4</v>
      </c>
      <c r="AB5220" s="6">
        <f t="shared" si="653"/>
        <v>2</v>
      </c>
      <c r="AC5220" s="13">
        <f t="shared" si="654"/>
        <v>60</v>
      </c>
      <c r="AD5220" s="13">
        <f t="shared" si="655"/>
        <v>240</v>
      </c>
      <c r="AE5220" s="13">
        <f t="shared" si="656"/>
        <v>480</v>
      </c>
      <c r="AF5220" t="s">
        <v>43</v>
      </c>
      <c r="AG5220">
        <v>1</v>
      </c>
      <c r="AH5220">
        <v>1</v>
      </c>
      <c r="AI5220">
        <v>60</v>
      </c>
      <c r="AJ5220">
        <v>10</v>
      </c>
      <c r="AK5220">
        <v>10</v>
      </c>
      <c r="AL5220">
        <v>10</v>
      </c>
      <c r="AM5220">
        <v>10</v>
      </c>
      <c r="AN5220">
        <v>4</v>
      </c>
      <c r="AO5220">
        <v>8</v>
      </c>
    </row>
    <row r="5221" spans="1:41">
      <c r="A5221" s="1">
        <v>11988372</v>
      </c>
      <c r="B5221" t="s">
        <v>2120</v>
      </c>
      <c r="C5221">
        <v>2014</v>
      </c>
      <c r="D5221" s="2" t="s">
        <v>6612</v>
      </c>
      <c r="E5221" s="4">
        <f t="shared" si="650"/>
        <v>41676</v>
      </c>
      <c r="F5221" s="5">
        <f t="shared" ca="1" si="651"/>
        <v>1.4129466628614926</v>
      </c>
      <c r="G5221" s="1">
        <v>2347252</v>
      </c>
      <c r="H5221" t="s">
        <v>60</v>
      </c>
      <c r="I5221" t="s">
        <v>33</v>
      </c>
      <c r="J5221" s="6" t="str">
        <f t="shared" si="652"/>
        <v>Amsterdam</v>
      </c>
      <c r="K5221" t="s">
        <v>34</v>
      </c>
      <c r="M5221" s="1" t="s">
        <v>2056</v>
      </c>
      <c r="N5221" t="s">
        <v>35</v>
      </c>
      <c r="O5221">
        <v>52.351509657304902</v>
      </c>
      <c r="P5221">
        <v>4.8956283970075196</v>
      </c>
      <c r="Q5221" t="s">
        <v>36</v>
      </c>
      <c r="R5221" t="s">
        <v>37</v>
      </c>
      <c r="S5221">
        <v>2</v>
      </c>
      <c r="T5221">
        <v>1</v>
      </c>
      <c r="U5221">
        <v>1</v>
      </c>
      <c r="V5221">
        <v>1</v>
      </c>
      <c r="W5221" t="s">
        <v>38</v>
      </c>
      <c r="X5221" s="8">
        <v>110</v>
      </c>
      <c r="Y5221">
        <v>1</v>
      </c>
      <c r="Z5221">
        <v>0</v>
      </c>
      <c r="AA5221">
        <v>2</v>
      </c>
      <c r="AB5221" s="6">
        <f t="shared" si="653"/>
        <v>8</v>
      </c>
      <c r="AC5221" s="13">
        <f t="shared" si="654"/>
        <v>110</v>
      </c>
      <c r="AD5221" s="13">
        <f t="shared" si="655"/>
        <v>220</v>
      </c>
      <c r="AE5221" s="13">
        <f t="shared" si="656"/>
        <v>1760</v>
      </c>
      <c r="AF5221" t="s">
        <v>39</v>
      </c>
      <c r="AG5221">
        <v>0.8</v>
      </c>
      <c r="AH5221">
        <v>4</v>
      </c>
      <c r="AI5221">
        <v>95</v>
      </c>
      <c r="AJ5221">
        <v>10</v>
      </c>
      <c r="AK5221">
        <v>9</v>
      </c>
      <c r="AL5221">
        <v>10</v>
      </c>
      <c r="AM5221">
        <v>10</v>
      </c>
      <c r="AN5221">
        <v>10</v>
      </c>
      <c r="AO5221">
        <v>10</v>
      </c>
    </row>
    <row r="5222" spans="1:41">
      <c r="A5222" s="1">
        <v>11994313</v>
      </c>
      <c r="B5222" t="s">
        <v>82</v>
      </c>
      <c r="C5222">
        <v>2014</v>
      </c>
      <c r="D5222" s="2" t="s">
        <v>6612</v>
      </c>
      <c r="E5222" s="4">
        <f t="shared" si="650"/>
        <v>41676</v>
      </c>
      <c r="F5222" s="5">
        <f t="shared" ca="1" si="651"/>
        <v>1.4129466628614926</v>
      </c>
      <c r="G5222" s="1">
        <v>4677465</v>
      </c>
      <c r="H5222" t="s">
        <v>45</v>
      </c>
      <c r="I5222" t="s">
        <v>33</v>
      </c>
      <c r="J5222" s="6" t="str">
        <f t="shared" si="652"/>
        <v>Amsterdam</v>
      </c>
      <c r="K5222" t="s">
        <v>46</v>
      </c>
      <c r="M5222" s="1" t="s">
        <v>4229</v>
      </c>
      <c r="N5222" t="s">
        <v>35</v>
      </c>
      <c r="O5222">
        <v>52.358187795109899</v>
      </c>
      <c r="P5222">
        <v>4.8600384184363596</v>
      </c>
      <c r="Q5222" t="s">
        <v>36</v>
      </c>
      <c r="R5222" t="s">
        <v>37</v>
      </c>
      <c r="S5222">
        <v>3</v>
      </c>
      <c r="T5222">
        <v>1</v>
      </c>
      <c r="U5222">
        <v>2</v>
      </c>
      <c r="V5222">
        <v>2</v>
      </c>
      <c r="W5222" t="s">
        <v>38</v>
      </c>
      <c r="X5222" s="8">
        <v>150</v>
      </c>
      <c r="Y5222">
        <v>3</v>
      </c>
      <c r="Z5222">
        <v>50</v>
      </c>
      <c r="AA5222">
        <v>2</v>
      </c>
      <c r="AB5222" s="6">
        <f t="shared" si="653"/>
        <v>10</v>
      </c>
      <c r="AC5222" s="13">
        <f t="shared" si="654"/>
        <v>150</v>
      </c>
      <c r="AD5222" s="13">
        <f t="shared" si="655"/>
        <v>300</v>
      </c>
      <c r="AE5222" s="13">
        <f t="shared" si="656"/>
        <v>3000</v>
      </c>
      <c r="AF5222" t="s">
        <v>43</v>
      </c>
      <c r="AG5222">
        <v>1</v>
      </c>
      <c r="AH5222">
        <v>5</v>
      </c>
      <c r="AI5222">
        <v>100</v>
      </c>
      <c r="AJ5222">
        <v>10</v>
      </c>
      <c r="AK5222">
        <v>10</v>
      </c>
      <c r="AL5222">
        <v>10</v>
      </c>
      <c r="AM5222">
        <v>10</v>
      </c>
      <c r="AN5222">
        <v>10</v>
      </c>
      <c r="AO5222">
        <v>10</v>
      </c>
    </row>
    <row r="5223" spans="1:41">
      <c r="A5223" s="1">
        <v>11997764</v>
      </c>
      <c r="B5223" t="s">
        <v>3269</v>
      </c>
      <c r="C5223">
        <v>2014</v>
      </c>
      <c r="D5223" s="2" t="s">
        <v>6612</v>
      </c>
      <c r="E5223" s="4">
        <f t="shared" si="650"/>
        <v>41676</v>
      </c>
      <c r="F5223" s="5">
        <f t="shared" ca="1" si="651"/>
        <v>1.4129466628614926</v>
      </c>
      <c r="G5223" s="1">
        <v>2349446</v>
      </c>
      <c r="H5223" t="s">
        <v>161</v>
      </c>
      <c r="I5223" t="s">
        <v>33</v>
      </c>
      <c r="J5223" s="6" t="str">
        <f t="shared" si="652"/>
        <v>Amsterdam</v>
      </c>
      <c r="K5223" t="s">
        <v>34</v>
      </c>
      <c r="M5223" s="1" t="s">
        <v>3016</v>
      </c>
      <c r="N5223" t="s">
        <v>35</v>
      </c>
      <c r="O5223">
        <v>52.368565376680998</v>
      </c>
      <c r="P5223">
        <v>4.9587362367119301</v>
      </c>
      <c r="Q5223" t="s">
        <v>1136</v>
      </c>
      <c r="R5223" t="s">
        <v>42</v>
      </c>
      <c r="S5223">
        <v>2</v>
      </c>
      <c r="T5223">
        <v>1</v>
      </c>
      <c r="U5223">
        <v>1</v>
      </c>
      <c r="V5223">
        <v>1</v>
      </c>
      <c r="W5223" t="s">
        <v>38</v>
      </c>
      <c r="X5223" s="8">
        <v>75</v>
      </c>
      <c r="Y5223">
        <v>1</v>
      </c>
      <c r="Z5223">
        <v>0</v>
      </c>
      <c r="AA5223">
        <v>1</v>
      </c>
      <c r="AB5223" s="6">
        <f t="shared" si="653"/>
        <v>102</v>
      </c>
      <c r="AC5223" s="13">
        <f t="shared" si="654"/>
        <v>75</v>
      </c>
      <c r="AD5223" s="13">
        <f t="shared" si="655"/>
        <v>75</v>
      </c>
      <c r="AE5223" s="13">
        <f t="shared" si="656"/>
        <v>7650</v>
      </c>
      <c r="AF5223" t="s">
        <v>47</v>
      </c>
      <c r="AG5223">
        <v>1</v>
      </c>
      <c r="AH5223">
        <v>51</v>
      </c>
      <c r="AI5223">
        <v>92</v>
      </c>
      <c r="AJ5223">
        <v>9</v>
      </c>
      <c r="AK5223">
        <v>10</v>
      </c>
      <c r="AL5223">
        <v>10</v>
      </c>
      <c r="AM5223">
        <v>9</v>
      </c>
      <c r="AN5223">
        <v>9</v>
      </c>
      <c r="AO5223">
        <v>9</v>
      </c>
    </row>
    <row r="5224" spans="1:41">
      <c r="A5224" s="1">
        <v>12003884</v>
      </c>
      <c r="B5224" t="s">
        <v>3774</v>
      </c>
      <c r="C5224">
        <v>2014</v>
      </c>
      <c r="D5224" s="2" t="s">
        <v>6612</v>
      </c>
      <c r="E5224" s="4">
        <f t="shared" si="650"/>
        <v>41676</v>
      </c>
      <c r="F5224" s="5">
        <f t="shared" ca="1" si="651"/>
        <v>1.4129466628614926</v>
      </c>
      <c r="G5224" s="1">
        <v>3144548</v>
      </c>
      <c r="H5224" t="s">
        <v>41</v>
      </c>
      <c r="I5224" t="s">
        <v>33</v>
      </c>
      <c r="J5224" s="6" t="str">
        <f t="shared" si="652"/>
        <v>Amsterdam</v>
      </c>
      <c r="K5224" t="s">
        <v>34</v>
      </c>
      <c r="M5224" s="1" t="s">
        <v>3122</v>
      </c>
      <c r="N5224" t="s">
        <v>35</v>
      </c>
      <c r="O5224">
        <v>52.372906907247703</v>
      </c>
      <c r="P5224">
        <v>4.9496450260121003</v>
      </c>
      <c r="Q5224" t="s">
        <v>104</v>
      </c>
      <c r="R5224" t="s">
        <v>37</v>
      </c>
      <c r="S5224">
        <v>4</v>
      </c>
      <c r="T5224">
        <v>1</v>
      </c>
      <c r="U5224">
        <v>3</v>
      </c>
      <c r="V5224">
        <v>4</v>
      </c>
      <c r="W5224" t="s">
        <v>38</v>
      </c>
      <c r="X5224" s="8">
        <v>275</v>
      </c>
      <c r="Y5224">
        <v>0</v>
      </c>
      <c r="Z5224">
        <v>0</v>
      </c>
      <c r="AA5224">
        <v>2</v>
      </c>
      <c r="AB5224" s="6">
        <f t="shared" si="653"/>
        <v>8</v>
      </c>
      <c r="AC5224" s="13">
        <f t="shared" si="654"/>
        <v>275</v>
      </c>
      <c r="AD5224" s="13">
        <f t="shared" si="655"/>
        <v>550</v>
      </c>
      <c r="AE5224" s="13">
        <f t="shared" si="656"/>
        <v>4400</v>
      </c>
      <c r="AF5224" t="s">
        <v>47</v>
      </c>
      <c r="AG5224">
        <v>1</v>
      </c>
      <c r="AH5224">
        <v>4</v>
      </c>
      <c r="AI5224">
        <v>95</v>
      </c>
      <c r="AJ5224">
        <v>10</v>
      </c>
      <c r="AK5224">
        <v>9</v>
      </c>
      <c r="AL5224">
        <v>9</v>
      </c>
      <c r="AM5224">
        <v>10</v>
      </c>
      <c r="AN5224">
        <v>9</v>
      </c>
      <c r="AO5224">
        <v>10</v>
      </c>
    </row>
    <row r="5225" spans="1:41">
      <c r="A5225" s="1">
        <v>12011600</v>
      </c>
      <c r="B5225" t="s">
        <v>157</v>
      </c>
      <c r="C5225">
        <v>2014</v>
      </c>
      <c r="D5225" s="2" t="s">
        <v>6612</v>
      </c>
      <c r="E5225" s="4">
        <f t="shared" si="650"/>
        <v>41676</v>
      </c>
      <c r="F5225" s="5">
        <f t="shared" ca="1" si="651"/>
        <v>1.4129466628614926</v>
      </c>
      <c r="G5225" s="1">
        <v>3491484</v>
      </c>
      <c r="H5225" t="s">
        <v>56</v>
      </c>
      <c r="I5225" t="s">
        <v>33</v>
      </c>
      <c r="J5225" s="6" t="str">
        <f t="shared" si="652"/>
        <v>Amsterdam</v>
      </c>
      <c r="K5225" t="s">
        <v>34</v>
      </c>
      <c r="M5225" s="1" t="s">
        <v>4347</v>
      </c>
      <c r="N5225" t="s">
        <v>35</v>
      </c>
      <c r="O5225">
        <v>52.349053837849702</v>
      </c>
      <c r="P5225">
        <v>4.8579369046011198</v>
      </c>
      <c r="Q5225" t="s">
        <v>36</v>
      </c>
      <c r="R5225" t="s">
        <v>42</v>
      </c>
      <c r="S5225">
        <v>2</v>
      </c>
      <c r="T5225">
        <v>1</v>
      </c>
      <c r="U5225">
        <v>1</v>
      </c>
      <c r="V5225">
        <v>1</v>
      </c>
      <c r="W5225" t="s">
        <v>38</v>
      </c>
      <c r="X5225" s="8">
        <v>65</v>
      </c>
      <c r="Y5225">
        <v>1</v>
      </c>
      <c r="Z5225">
        <v>0</v>
      </c>
      <c r="AA5225">
        <v>1</v>
      </c>
      <c r="AB5225" s="6">
        <f t="shared" si="653"/>
        <v>14</v>
      </c>
      <c r="AC5225" s="13">
        <f t="shared" si="654"/>
        <v>65</v>
      </c>
      <c r="AD5225" s="13">
        <f t="shared" si="655"/>
        <v>65</v>
      </c>
      <c r="AE5225" s="13">
        <f t="shared" si="656"/>
        <v>910</v>
      </c>
      <c r="AF5225" t="s">
        <v>47</v>
      </c>
      <c r="AG5225">
        <v>1</v>
      </c>
      <c r="AH5225">
        <v>7</v>
      </c>
      <c r="AI5225">
        <v>97</v>
      </c>
      <c r="AJ5225">
        <v>9</v>
      </c>
      <c r="AK5225">
        <v>9</v>
      </c>
      <c r="AL5225">
        <v>10</v>
      </c>
      <c r="AM5225">
        <v>10</v>
      </c>
      <c r="AN5225">
        <v>9</v>
      </c>
      <c r="AO5225">
        <v>9</v>
      </c>
    </row>
    <row r="5226" spans="1:41">
      <c r="A5226" s="1">
        <v>12018031</v>
      </c>
      <c r="B5226" t="s">
        <v>4348</v>
      </c>
      <c r="C5226">
        <v>2014</v>
      </c>
      <c r="D5226" s="2" t="s">
        <v>6613</v>
      </c>
      <c r="E5226" s="4">
        <f t="shared" si="650"/>
        <v>41677</v>
      </c>
      <c r="F5226" s="5">
        <f t="shared" ca="1" si="651"/>
        <v>1.4102069368340955</v>
      </c>
      <c r="G5226" s="1">
        <v>2353432</v>
      </c>
      <c r="H5226" t="s">
        <v>215</v>
      </c>
      <c r="I5226" t="s">
        <v>33</v>
      </c>
      <c r="J5226" s="6" t="str">
        <f t="shared" si="652"/>
        <v>Amsterdam</v>
      </c>
      <c r="K5226" t="s">
        <v>34</v>
      </c>
      <c r="M5226" s="1">
        <v>1025</v>
      </c>
      <c r="N5226" t="s">
        <v>35</v>
      </c>
      <c r="O5226">
        <v>52.394770523573598</v>
      </c>
      <c r="P5226">
        <v>4.9317125981746601</v>
      </c>
      <c r="Q5226" t="s">
        <v>58</v>
      </c>
      <c r="R5226" t="s">
        <v>37</v>
      </c>
      <c r="S5226">
        <v>4</v>
      </c>
      <c r="T5226">
        <v>1</v>
      </c>
      <c r="U5226">
        <v>3</v>
      </c>
      <c r="V5226">
        <v>3</v>
      </c>
      <c r="W5226" t="s">
        <v>38</v>
      </c>
      <c r="X5226" s="8">
        <v>125</v>
      </c>
      <c r="Y5226">
        <v>1</v>
      </c>
      <c r="Z5226">
        <v>0</v>
      </c>
      <c r="AA5226">
        <v>7</v>
      </c>
      <c r="AB5226" s="6">
        <f t="shared" si="653"/>
        <v>2</v>
      </c>
      <c r="AC5226" s="13">
        <f t="shared" si="654"/>
        <v>125</v>
      </c>
      <c r="AD5226" s="13">
        <f t="shared" si="655"/>
        <v>875</v>
      </c>
      <c r="AE5226" s="13">
        <f t="shared" si="656"/>
        <v>1750</v>
      </c>
      <c r="AF5226" t="s">
        <v>62</v>
      </c>
      <c r="AG5226" t="s">
        <v>62</v>
      </c>
      <c r="AH5226">
        <v>1</v>
      </c>
      <c r="AI5226">
        <v>97</v>
      </c>
      <c r="AJ5226">
        <v>10</v>
      </c>
      <c r="AK5226">
        <v>8</v>
      </c>
      <c r="AL5226">
        <v>10</v>
      </c>
      <c r="AM5226">
        <v>10</v>
      </c>
      <c r="AN5226">
        <v>10</v>
      </c>
      <c r="AO5226">
        <v>10</v>
      </c>
    </row>
    <row r="5227" spans="1:41">
      <c r="A5227" s="1">
        <v>12025422</v>
      </c>
      <c r="B5227" t="s">
        <v>4349</v>
      </c>
      <c r="C5227">
        <v>2014</v>
      </c>
      <c r="D5227" s="2" t="s">
        <v>6613</v>
      </c>
      <c r="E5227" s="4">
        <f t="shared" si="650"/>
        <v>41677</v>
      </c>
      <c r="F5227" s="5">
        <f t="shared" ca="1" si="651"/>
        <v>1.4102069368340955</v>
      </c>
      <c r="G5227" s="1">
        <v>5000387</v>
      </c>
      <c r="H5227" t="s">
        <v>51</v>
      </c>
      <c r="I5227" t="s">
        <v>33</v>
      </c>
      <c r="J5227" s="6" t="str">
        <f t="shared" si="652"/>
        <v>Amsterdam</v>
      </c>
      <c r="K5227" t="s">
        <v>46</v>
      </c>
      <c r="M5227" s="1" t="s">
        <v>3242</v>
      </c>
      <c r="N5227" t="s">
        <v>35</v>
      </c>
      <c r="O5227">
        <v>52.377843781733297</v>
      </c>
      <c r="P5227">
        <v>4.8926285924233799</v>
      </c>
      <c r="Q5227" t="s">
        <v>36</v>
      </c>
      <c r="R5227" t="s">
        <v>37</v>
      </c>
      <c r="S5227">
        <v>6</v>
      </c>
      <c r="T5227">
        <v>1</v>
      </c>
      <c r="U5227">
        <v>1</v>
      </c>
      <c r="V5227">
        <v>3</v>
      </c>
      <c r="W5227" t="s">
        <v>38</v>
      </c>
      <c r="X5227" s="8">
        <v>269</v>
      </c>
      <c r="Y5227">
        <v>1</v>
      </c>
      <c r="Z5227">
        <v>0</v>
      </c>
      <c r="AA5227">
        <v>3</v>
      </c>
      <c r="AB5227" s="6">
        <f t="shared" si="653"/>
        <v>0</v>
      </c>
      <c r="AC5227" s="13">
        <f t="shared" si="654"/>
        <v>269</v>
      </c>
      <c r="AD5227" s="13">
        <f t="shared" si="655"/>
        <v>807</v>
      </c>
      <c r="AE5227" s="13">
        <f t="shared" si="656"/>
        <v>0</v>
      </c>
      <c r="AF5227" t="s">
        <v>39</v>
      </c>
      <c r="AG5227">
        <v>0.86</v>
      </c>
      <c r="AH5227">
        <v>0</v>
      </c>
    </row>
    <row r="5228" spans="1:41">
      <c r="A5228" s="1">
        <v>12025422</v>
      </c>
      <c r="B5228" t="s">
        <v>4349</v>
      </c>
      <c r="C5228">
        <v>2014</v>
      </c>
      <c r="D5228" s="2" t="s">
        <v>6613</v>
      </c>
      <c r="E5228" s="4">
        <f t="shared" si="650"/>
        <v>41677</v>
      </c>
      <c r="F5228" s="5">
        <f t="shared" ca="1" si="651"/>
        <v>1.4102069368340955</v>
      </c>
      <c r="G5228" s="1">
        <v>5008107</v>
      </c>
      <c r="H5228" t="s">
        <v>51</v>
      </c>
      <c r="I5228" t="s">
        <v>33</v>
      </c>
      <c r="J5228" s="6" t="str">
        <f t="shared" si="652"/>
        <v>Amsterdam</v>
      </c>
      <c r="K5228" t="s">
        <v>46</v>
      </c>
      <c r="M5228" s="1">
        <v>1015</v>
      </c>
      <c r="N5228" t="s">
        <v>35</v>
      </c>
      <c r="O5228">
        <v>52.376759083638703</v>
      </c>
      <c r="P5228">
        <v>4.8924179724912404</v>
      </c>
      <c r="Q5228" t="s">
        <v>75</v>
      </c>
      <c r="R5228" t="s">
        <v>37</v>
      </c>
      <c r="S5228">
        <v>4</v>
      </c>
      <c r="T5228">
        <v>1</v>
      </c>
      <c r="U5228">
        <v>1</v>
      </c>
      <c r="V5228">
        <v>2</v>
      </c>
      <c r="W5228" t="s">
        <v>38</v>
      </c>
      <c r="X5228" s="8">
        <v>229</v>
      </c>
      <c r="Y5228">
        <v>1</v>
      </c>
      <c r="Z5228">
        <v>0</v>
      </c>
      <c r="AA5228">
        <v>1</v>
      </c>
      <c r="AB5228" s="6">
        <f t="shared" si="653"/>
        <v>0</v>
      </c>
      <c r="AC5228" s="13">
        <f t="shared" si="654"/>
        <v>229</v>
      </c>
      <c r="AD5228" s="13">
        <f t="shared" si="655"/>
        <v>229</v>
      </c>
      <c r="AE5228" s="13">
        <f t="shared" si="656"/>
        <v>0</v>
      </c>
      <c r="AF5228" t="s">
        <v>39</v>
      </c>
      <c r="AG5228">
        <v>0.86</v>
      </c>
      <c r="AH5228">
        <v>0</v>
      </c>
    </row>
    <row r="5229" spans="1:41">
      <c r="A5229" s="1">
        <v>12025422</v>
      </c>
      <c r="B5229" t="s">
        <v>4349</v>
      </c>
      <c r="C5229">
        <v>2014</v>
      </c>
      <c r="D5229" s="2" t="s">
        <v>6613</v>
      </c>
      <c r="E5229" s="4">
        <f t="shared" si="650"/>
        <v>41677</v>
      </c>
      <c r="F5229" s="5">
        <f t="shared" ca="1" si="651"/>
        <v>1.4102069368340955</v>
      </c>
      <c r="G5229" s="1">
        <v>4984645</v>
      </c>
      <c r="H5229" t="s">
        <v>51</v>
      </c>
      <c r="I5229" t="s">
        <v>33</v>
      </c>
      <c r="J5229" s="6" t="str">
        <f t="shared" si="652"/>
        <v>Amsterdam</v>
      </c>
      <c r="K5229" t="s">
        <v>46</v>
      </c>
      <c r="M5229" s="1" t="s">
        <v>3242</v>
      </c>
      <c r="N5229" t="s">
        <v>35</v>
      </c>
      <c r="O5229">
        <v>52.376262313117003</v>
      </c>
      <c r="P5229">
        <v>4.8907086371559396</v>
      </c>
      <c r="Q5229" t="s">
        <v>132</v>
      </c>
      <c r="R5229" t="s">
        <v>42</v>
      </c>
      <c r="S5229">
        <v>2</v>
      </c>
      <c r="T5229">
        <v>1</v>
      </c>
      <c r="U5229">
        <v>1</v>
      </c>
      <c r="V5229">
        <v>1</v>
      </c>
      <c r="W5229" t="s">
        <v>38</v>
      </c>
      <c r="X5229" s="8">
        <v>125</v>
      </c>
      <c r="Y5229">
        <v>1</v>
      </c>
      <c r="Z5229">
        <v>0</v>
      </c>
      <c r="AA5229">
        <v>1</v>
      </c>
      <c r="AB5229" s="6">
        <f t="shared" si="653"/>
        <v>0</v>
      </c>
      <c r="AC5229" s="13">
        <f t="shared" si="654"/>
        <v>125</v>
      </c>
      <c r="AD5229" s="13">
        <f t="shared" si="655"/>
        <v>125</v>
      </c>
      <c r="AE5229" s="13">
        <f t="shared" si="656"/>
        <v>0</v>
      </c>
      <c r="AF5229" t="s">
        <v>39</v>
      </c>
      <c r="AG5229">
        <v>0.86</v>
      </c>
      <c r="AH5229">
        <v>0</v>
      </c>
    </row>
    <row r="5230" spans="1:41">
      <c r="A5230" s="1">
        <v>12025422</v>
      </c>
      <c r="B5230" t="s">
        <v>4349</v>
      </c>
      <c r="C5230">
        <v>2014</v>
      </c>
      <c r="D5230" s="2" t="s">
        <v>6613</v>
      </c>
      <c r="E5230" s="4">
        <f t="shared" si="650"/>
        <v>41677</v>
      </c>
      <c r="F5230" s="5">
        <f t="shared" ca="1" si="651"/>
        <v>1.4102069368340955</v>
      </c>
      <c r="G5230" s="1">
        <v>4984717</v>
      </c>
      <c r="H5230" t="s">
        <v>51</v>
      </c>
      <c r="I5230" t="s">
        <v>33</v>
      </c>
      <c r="J5230" s="6" t="str">
        <f t="shared" si="652"/>
        <v>Amsterdam</v>
      </c>
      <c r="K5230" t="s">
        <v>46</v>
      </c>
      <c r="M5230" s="1" t="s">
        <v>3242</v>
      </c>
      <c r="N5230" t="s">
        <v>35</v>
      </c>
      <c r="O5230">
        <v>52.376928046878398</v>
      </c>
      <c r="P5230">
        <v>4.8912203133833803</v>
      </c>
      <c r="Q5230" t="s">
        <v>132</v>
      </c>
      <c r="R5230" t="s">
        <v>42</v>
      </c>
      <c r="S5230">
        <v>2</v>
      </c>
      <c r="T5230">
        <v>1</v>
      </c>
      <c r="U5230">
        <v>1</v>
      </c>
      <c r="V5230">
        <v>1</v>
      </c>
      <c r="W5230" t="s">
        <v>38</v>
      </c>
      <c r="X5230" s="8">
        <v>119</v>
      </c>
      <c r="Y5230">
        <v>1</v>
      </c>
      <c r="Z5230">
        <v>0</v>
      </c>
      <c r="AA5230">
        <v>1</v>
      </c>
      <c r="AB5230" s="6">
        <f t="shared" si="653"/>
        <v>0</v>
      </c>
      <c r="AC5230" s="13">
        <f t="shared" si="654"/>
        <v>119</v>
      </c>
      <c r="AD5230" s="13">
        <f t="shared" si="655"/>
        <v>119</v>
      </c>
      <c r="AE5230" s="13">
        <f t="shared" si="656"/>
        <v>0</v>
      </c>
      <c r="AF5230" t="s">
        <v>39</v>
      </c>
      <c r="AG5230">
        <v>0.86</v>
      </c>
      <c r="AH5230">
        <v>0</v>
      </c>
    </row>
    <row r="5231" spans="1:41">
      <c r="A5231" s="1">
        <v>12025422</v>
      </c>
      <c r="B5231" t="s">
        <v>4349</v>
      </c>
      <c r="C5231">
        <v>2014</v>
      </c>
      <c r="D5231" s="2" t="s">
        <v>6613</v>
      </c>
      <c r="E5231" s="4">
        <f t="shared" si="650"/>
        <v>41677</v>
      </c>
      <c r="F5231" s="5">
        <f t="shared" ca="1" si="651"/>
        <v>1.4102069368340955</v>
      </c>
      <c r="G5231" s="1">
        <v>5009826</v>
      </c>
      <c r="H5231" t="s">
        <v>51</v>
      </c>
      <c r="I5231" t="s">
        <v>33</v>
      </c>
      <c r="J5231" s="6" t="str">
        <f t="shared" si="652"/>
        <v>Amsterdam</v>
      </c>
      <c r="K5231" t="s">
        <v>46</v>
      </c>
      <c r="M5231" s="1" t="s">
        <v>3242</v>
      </c>
      <c r="N5231" t="s">
        <v>35</v>
      </c>
      <c r="O5231">
        <v>52.376935359578098</v>
      </c>
      <c r="P5231">
        <v>4.8924631824438896</v>
      </c>
      <c r="Q5231" t="s">
        <v>132</v>
      </c>
      <c r="R5231" t="s">
        <v>42</v>
      </c>
      <c r="S5231">
        <v>2</v>
      </c>
      <c r="T5231">
        <v>1</v>
      </c>
      <c r="U5231">
        <v>1</v>
      </c>
      <c r="V5231">
        <v>1</v>
      </c>
      <c r="W5231" t="s">
        <v>38</v>
      </c>
      <c r="X5231" s="8">
        <v>115</v>
      </c>
      <c r="Y5231">
        <v>1</v>
      </c>
      <c r="Z5231">
        <v>0</v>
      </c>
      <c r="AA5231">
        <v>3</v>
      </c>
      <c r="AB5231" s="6">
        <f t="shared" si="653"/>
        <v>0</v>
      </c>
      <c r="AC5231" s="13">
        <f t="shared" si="654"/>
        <v>115</v>
      </c>
      <c r="AD5231" s="13">
        <f t="shared" si="655"/>
        <v>345</v>
      </c>
      <c r="AE5231" s="13">
        <f t="shared" si="656"/>
        <v>0</v>
      </c>
      <c r="AF5231" t="s">
        <v>39</v>
      </c>
      <c r="AG5231">
        <v>0.86</v>
      </c>
      <c r="AH5231">
        <v>0</v>
      </c>
    </row>
    <row r="5232" spans="1:41">
      <c r="A5232" s="1">
        <v>12027723</v>
      </c>
      <c r="B5232" t="s">
        <v>3946</v>
      </c>
      <c r="C5232">
        <v>2014</v>
      </c>
      <c r="D5232" s="2" t="s">
        <v>6613</v>
      </c>
      <c r="E5232" s="4">
        <f t="shared" si="650"/>
        <v>41677</v>
      </c>
      <c r="F5232" s="5">
        <f t="shared" ca="1" si="651"/>
        <v>1.4102069368340955</v>
      </c>
      <c r="G5232" s="1">
        <v>2964680</v>
      </c>
      <c r="H5232" t="s">
        <v>71</v>
      </c>
      <c r="I5232" t="s">
        <v>33</v>
      </c>
      <c r="J5232" s="6" t="str">
        <f t="shared" si="652"/>
        <v>Amsterdam</v>
      </c>
      <c r="K5232" t="s">
        <v>34</v>
      </c>
      <c r="M5232" s="1" t="s">
        <v>4350</v>
      </c>
      <c r="N5232" t="s">
        <v>35</v>
      </c>
      <c r="O5232">
        <v>52.375397767359502</v>
      </c>
      <c r="P5232">
        <v>4.8477183016812804</v>
      </c>
      <c r="Q5232" t="s">
        <v>36</v>
      </c>
      <c r="R5232" t="s">
        <v>42</v>
      </c>
      <c r="S5232">
        <v>2</v>
      </c>
      <c r="T5232">
        <v>1</v>
      </c>
      <c r="U5232">
        <v>1</v>
      </c>
      <c r="V5232">
        <v>1</v>
      </c>
      <c r="W5232" t="s">
        <v>38</v>
      </c>
      <c r="X5232" s="8">
        <v>150</v>
      </c>
      <c r="Y5232">
        <v>1</v>
      </c>
      <c r="Z5232">
        <v>0</v>
      </c>
      <c r="AA5232">
        <v>1</v>
      </c>
      <c r="AB5232" s="6">
        <f t="shared" si="653"/>
        <v>0</v>
      </c>
      <c r="AC5232" s="13">
        <f t="shared" si="654"/>
        <v>150</v>
      </c>
      <c r="AD5232" s="13">
        <f t="shared" si="655"/>
        <v>150</v>
      </c>
      <c r="AE5232" s="13">
        <f t="shared" si="656"/>
        <v>0</v>
      </c>
      <c r="AF5232" t="s">
        <v>39</v>
      </c>
      <c r="AG5232">
        <v>0.56999999999999995</v>
      </c>
      <c r="AH5232">
        <v>0</v>
      </c>
    </row>
    <row r="5233" spans="1:41">
      <c r="A5233" s="1">
        <v>12031417</v>
      </c>
      <c r="B5233" t="s">
        <v>956</v>
      </c>
      <c r="C5233">
        <v>2014</v>
      </c>
      <c r="D5233" s="2" t="s">
        <v>6613</v>
      </c>
      <c r="E5233" s="4">
        <f t="shared" si="650"/>
        <v>41677</v>
      </c>
      <c r="F5233" s="5">
        <f t="shared" ca="1" si="651"/>
        <v>1.4102069368340955</v>
      </c>
      <c r="G5233" s="1">
        <v>2356127</v>
      </c>
      <c r="H5233" t="s">
        <v>51</v>
      </c>
      <c r="I5233" t="s">
        <v>33</v>
      </c>
      <c r="J5233" s="6" t="str">
        <f t="shared" si="652"/>
        <v>Amsterdam</v>
      </c>
      <c r="K5233" t="s">
        <v>34</v>
      </c>
      <c r="M5233" s="1" t="s">
        <v>560</v>
      </c>
      <c r="N5233" t="s">
        <v>35</v>
      </c>
      <c r="O5233">
        <v>52.378080697860199</v>
      </c>
      <c r="P5233">
        <v>4.8906722804718497</v>
      </c>
      <c r="Q5233" t="s">
        <v>36</v>
      </c>
      <c r="R5233" t="s">
        <v>37</v>
      </c>
      <c r="S5233">
        <v>2</v>
      </c>
      <c r="T5233">
        <v>1</v>
      </c>
      <c r="U5233">
        <v>1</v>
      </c>
      <c r="V5233">
        <v>1</v>
      </c>
      <c r="W5233" t="s">
        <v>38</v>
      </c>
      <c r="X5233" s="8">
        <v>100</v>
      </c>
      <c r="Y5233">
        <v>1</v>
      </c>
      <c r="Z5233">
        <v>0</v>
      </c>
      <c r="AA5233">
        <v>4</v>
      </c>
      <c r="AB5233" s="6">
        <f t="shared" si="653"/>
        <v>26</v>
      </c>
      <c r="AC5233" s="13">
        <f t="shared" si="654"/>
        <v>100</v>
      </c>
      <c r="AD5233" s="13">
        <f t="shared" si="655"/>
        <v>400</v>
      </c>
      <c r="AE5233" s="13">
        <f t="shared" si="656"/>
        <v>10400</v>
      </c>
      <c r="AF5233" t="s">
        <v>39</v>
      </c>
      <c r="AG5233">
        <v>0.9</v>
      </c>
      <c r="AH5233">
        <v>13</v>
      </c>
      <c r="AI5233">
        <v>88</v>
      </c>
      <c r="AJ5233">
        <v>9</v>
      </c>
      <c r="AK5233">
        <v>9</v>
      </c>
      <c r="AL5233">
        <v>10</v>
      </c>
      <c r="AM5233">
        <v>10</v>
      </c>
      <c r="AN5233">
        <v>10</v>
      </c>
      <c r="AO5233">
        <v>9</v>
      </c>
    </row>
    <row r="5234" spans="1:41">
      <c r="A5234" s="1">
        <v>12044630</v>
      </c>
      <c r="B5234" t="s">
        <v>1116</v>
      </c>
      <c r="C5234">
        <v>2014</v>
      </c>
      <c r="D5234" s="2" t="s">
        <v>6352</v>
      </c>
      <c r="E5234" s="4">
        <f t="shared" si="650"/>
        <v>41678</v>
      </c>
      <c r="F5234" s="5">
        <f t="shared" ca="1" si="651"/>
        <v>1.4074672108066981</v>
      </c>
      <c r="G5234" s="1">
        <v>4696282</v>
      </c>
      <c r="H5234" t="s">
        <v>32</v>
      </c>
      <c r="I5234" t="s">
        <v>33</v>
      </c>
      <c r="J5234" s="6" t="str">
        <f t="shared" si="652"/>
        <v>Amsterdam</v>
      </c>
      <c r="K5234" t="s">
        <v>46</v>
      </c>
      <c r="M5234" s="1" t="s">
        <v>1011</v>
      </c>
      <c r="N5234" t="s">
        <v>35</v>
      </c>
      <c r="O5234">
        <v>52.385038480018601</v>
      </c>
      <c r="P5234">
        <v>4.8751011114541196</v>
      </c>
      <c r="Q5234" t="s">
        <v>36</v>
      </c>
      <c r="R5234" t="s">
        <v>37</v>
      </c>
      <c r="S5234">
        <v>2</v>
      </c>
      <c r="T5234">
        <v>1</v>
      </c>
      <c r="U5234">
        <v>1</v>
      </c>
      <c r="V5234">
        <v>1</v>
      </c>
      <c r="W5234" t="s">
        <v>38</v>
      </c>
      <c r="X5234" s="8">
        <v>79</v>
      </c>
      <c r="Y5234">
        <v>1</v>
      </c>
      <c r="Z5234">
        <v>0</v>
      </c>
      <c r="AA5234">
        <v>1</v>
      </c>
      <c r="AB5234" s="6">
        <f t="shared" si="653"/>
        <v>4</v>
      </c>
      <c r="AC5234" s="13">
        <f t="shared" si="654"/>
        <v>79</v>
      </c>
      <c r="AD5234" s="13">
        <f t="shared" si="655"/>
        <v>79</v>
      </c>
      <c r="AE5234" s="13">
        <f t="shared" si="656"/>
        <v>316</v>
      </c>
      <c r="AF5234" t="s">
        <v>39</v>
      </c>
      <c r="AG5234">
        <v>0.78</v>
      </c>
      <c r="AH5234">
        <v>2</v>
      </c>
      <c r="AI5234">
        <v>100</v>
      </c>
      <c r="AJ5234">
        <v>10</v>
      </c>
      <c r="AK5234">
        <v>10</v>
      </c>
      <c r="AL5234">
        <v>10</v>
      </c>
      <c r="AM5234">
        <v>10</v>
      </c>
      <c r="AN5234">
        <v>10</v>
      </c>
      <c r="AO5234">
        <v>10</v>
      </c>
    </row>
    <row r="5235" spans="1:41">
      <c r="A5235" s="1">
        <v>12049498</v>
      </c>
      <c r="B5235" t="s">
        <v>194</v>
      </c>
      <c r="C5235">
        <v>2014</v>
      </c>
      <c r="D5235" s="2" t="s">
        <v>6352</v>
      </c>
      <c r="E5235" s="4">
        <f t="shared" si="650"/>
        <v>41678</v>
      </c>
      <c r="F5235" s="5">
        <f t="shared" ca="1" si="651"/>
        <v>1.4074672108066981</v>
      </c>
      <c r="G5235" s="1">
        <v>2359529</v>
      </c>
      <c r="H5235" t="s">
        <v>41</v>
      </c>
      <c r="I5235" t="s">
        <v>33</v>
      </c>
      <c r="J5235" s="6" t="str">
        <f t="shared" si="652"/>
        <v>Amsterdam</v>
      </c>
      <c r="K5235" t="s">
        <v>34</v>
      </c>
      <c r="M5235" s="1">
        <v>1094</v>
      </c>
      <c r="N5235" t="s">
        <v>35</v>
      </c>
      <c r="O5235">
        <v>52.360980603218103</v>
      </c>
      <c r="P5235">
        <v>4.9392854382523801</v>
      </c>
      <c r="Q5235" t="s">
        <v>36</v>
      </c>
      <c r="R5235" t="s">
        <v>37</v>
      </c>
      <c r="S5235">
        <v>5</v>
      </c>
      <c r="T5235">
        <v>1</v>
      </c>
      <c r="U5235">
        <v>2</v>
      </c>
      <c r="V5235">
        <v>3</v>
      </c>
      <c r="W5235" t="s">
        <v>38</v>
      </c>
      <c r="X5235" s="8">
        <v>50</v>
      </c>
      <c r="Y5235">
        <v>1</v>
      </c>
      <c r="Z5235">
        <v>28</v>
      </c>
      <c r="AA5235">
        <v>2</v>
      </c>
      <c r="AB5235" s="6">
        <f t="shared" si="653"/>
        <v>44</v>
      </c>
      <c r="AC5235" s="13">
        <f t="shared" si="654"/>
        <v>78</v>
      </c>
      <c r="AD5235" s="13">
        <f t="shared" si="655"/>
        <v>156</v>
      </c>
      <c r="AE5235" s="13">
        <f t="shared" si="656"/>
        <v>6864</v>
      </c>
      <c r="AF5235" t="s">
        <v>39</v>
      </c>
      <c r="AG5235">
        <v>0.67</v>
      </c>
      <c r="AH5235">
        <v>22</v>
      </c>
      <c r="AI5235">
        <v>82</v>
      </c>
      <c r="AJ5235">
        <v>8</v>
      </c>
      <c r="AK5235">
        <v>9</v>
      </c>
      <c r="AL5235">
        <v>9</v>
      </c>
      <c r="AM5235">
        <v>9</v>
      </c>
      <c r="AN5235">
        <v>9</v>
      </c>
      <c r="AO5235">
        <v>8</v>
      </c>
    </row>
    <row r="5236" spans="1:41">
      <c r="A5236" s="1">
        <v>12049498</v>
      </c>
      <c r="B5236" t="s">
        <v>194</v>
      </c>
      <c r="C5236">
        <v>2014</v>
      </c>
      <c r="D5236" s="2" t="s">
        <v>6352</v>
      </c>
      <c r="E5236" s="4">
        <f t="shared" si="650"/>
        <v>41678</v>
      </c>
      <c r="F5236" s="5">
        <f t="shared" ca="1" si="651"/>
        <v>1.4074672108066981</v>
      </c>
      <c r="G5236" s="1">
        <v>4867259</v>
      </c>
      <c r="H5236" t="s">
        <v>41</v>
      </c>
      <c r="I5236" t="s">
        <v>33</v>
      </c>
      <c r="J5236" s="6" t="str">
        <f t="shared" si="652"/>
        <v>Amsterdam</v>
      </c>
      <c r="K5236" t="s">
        <v>34</v>
      </c>
      <c r="N5236" t="s">
        <v>35</v>
      </c>
      <c r="O5236">
        <v>52.363036756065902</v>
      </c>
      <c r="P5236">
        <v>4.9395500406941899</v>
      </c>
      <c r="Q5236" t="s">
        <v>36</v>
      </c>
      <c r="R5236" t="s">
        <v>37</v>
      </c>
      <c r="S5236">
        <v>5</v>
      </c>
      <c r="T5236">
        <v>1</v>
      </c>
      <c r="U5236">
        <v>2</v>
      </c>
      <c r="V5236">
        <v>3</v>
      </c>
      <c r="W5236" t="s">
        <v>38</v>
      </c>
      <c r="X5236" s="8">
        <v>48</v>
      </c>
      <c r="Y5236">
        <v>1</v>
      </c>
      <c r="Z5236">
        <v>32</v>
      </c>
      <c r="AA5236">
        <v>3</v>
      </c>
      <c r="AB5236" s="6">
        <f t="shared" si="653"/>
        <v>4</v>
      </c>
      <c r="AC5236" s="13">
        <f t="shared" si="654"/>
        <v>80</v>
      </c>
      <c r="AD5236" s="13">
        <f t="shared" si="655"/>
        <v>240</v>
      </c>
      <c r="AE5236" s="13">
        <f t="shared" si="656"/>
        <v>960</v>
      </c>
      <c r="AF5236" t="s">
        <v>39</v>
      </c>
      <c r="AG5236">
        <v>0.67</v>
      </c>
      <c r="AH5236">
        <v>2</v>
      </c>
      <c r="AI5236">
        <v>80</v>
      </c>
      <c r="AJ5236">
        <v>5</v>
      </c>
      <c r="AK5236">
        <v>6</v>
      </c>
      <c r="AL5236">
        <v>4</v>
      </c>
      <c r="AM5236">
        <v>5</v>
      </c>
      <c r="AN5236">
        <v>4</v>
      </c>
      <c r="AO5236">
        <v>6</v>
      </c>
    </row>
    <row r="5237" spans="1:41">
      <c r="A5237" s="1">
        <v>12049498</v>
      </c>
      <c r="B5237" t="s">
        <v>194</v>
      </c>
      <c r="C5237">
        <v>2014</v>
      </c>
      <c r="D5237" s="2" t="s">
        <v>6352</v>
      </c>
      <c r="E5237" s="4">
        <f t="shared" si="650"/>
        <v>41678</v>
      </c>
      <c r="F5237" s="5">
        <f t="shared" ca="1" si="651"/>
        <v>1.4074672108066981</v>
      </c>
      <c r="G5237" s="1">
        <v>4867138</v>
      </c>
      <c r="H5237" t="s">
        <v>51</v>
      </c>
      <c r="I5237" t="s">
        <v>33</v>
      </c>
      <c r="J5237" s="6" t="str">
        <f t="shared" si="652"/>
        <v>Amsterdam</v>
      </c>
      <c r="K5237" t="s">
        <v>34</v>
      </c>
      <c r="N5237" t="s">
        <v>35</v>
      </c>
      <c r="O5237">
        <v>52.369208721343199</v>
      </c>
      <c r="P5237">
        <v>4.895517734777</v>
      </c>
      <c r="Q5237" t="s">
        <v>36</v>
      </c>
      <c r="R5237" t="s">
        <v>37</v>
      </c>
      <c r="S5237">
        <v>4</v>
      </c>
      <c r="T5237">
        <v>1</v>
      </c>
      <c r="U5237">
        <v>2</v>
      </c>
      <c r="V5237">
        <v>2</v>
      </c>
      <c r="W5237" t="s">
        <v>38</v>
      </c>
      <c r="X5237" s="8">
        <v>50</v>
      </c>
      <c r="Y5237">
        <v>1</v>
      </c>
      <c r="Z5237">
        <v>40</v>
      </c>
      <c r="AA5237">
        <v>2</v>
      </c>
      <c r="AB5237" s="6">
        <f t="shared" si="653"/>
        <v>10</v>
      </c>
      <c r="AC5237" s="13">
        <f t="shared" si="654"/>
        <v>90</v>
      </c>
      <c r="AD5237" s="13">
        <f t="shared" si="655"/>
        <v>180</v>
      </c>
      <c r="AE5237" s="13">
        <f t="shared" si="656"/>
        <v>1800</v>
      </c>
      <c r="AF5237" t="s">
        <v>39</v>
      </c>
      <c r="AG5237">
        <v>0.67</v>
      </c>
      <c r="AH5237">
        <v>5</v>
      </c>
      <c r="AI5237">
        <v>84</v>
      </c>
      <c r="AJ5237">
        <v>9</v>
      </c>
      <c r="AK5237">
        <v>9</v>
      </c>
      <c r="AL5237">
        <v>9</v>
      </c>
      <c r="AM5237">
        <v>9</v>
      </c>
      <c r="AN5237">
        <v>9</v>
      </c>
      <c r="AO5237">
        <v>9</v>
      </c>
    </row>
    <row r="5238" spans="1:41">
      <c r="A5238" s="1">
        <v>12049498</v>
      </c>
      <c r="B5238" t="s">
        <v>194</v>
      </c>
      <c r="C5238">
        <v>2014</v>
      </c>
      <c r="D5238" s="2" t="s">
        <v>6352</v>
      </c>
      <c r="E5238" s="4">
        <f t="shared" si="650"/>
        <v>41678</v>
      </c>
      <c r="F5238" s="5">
        <f t="shared" ca="1" si="651"/>
        <v>1.4074672108066981</v>
      </c>
      <c r="G5238" s="1">
        <v>5028980</v>
      </c>
      <c r="H5238" t="s">
        <v>41</v>
      </c>
      <c r="I5238" t="s">
        <v>33</v>
      </c>
      <c r="J5238" s="6" t="str">
        <f t="shared" si="652"/>
        <v>Amsterdam</v>
      </c>
      <c r="K5238" t="s">
        <v>46</v>
      </c>
      <c r="N5238" t="s">
        <v>35</v>
      </c>
      <c r="O5238">
        <v>52.361153851412602</v>
      </c>
      <c r="P5238">
        <v>4.9408983354246603</v>
      </c>
      <c r="Q5238" t="s">
        <v>36</v>
      </c>
      <c r="R5238" t="s">
        <v>42</v>
      </c>
      <c r="S5238">
        <v>3</v>
      </c>
      <c r="T5238">
        <v>1</v>
      </c>
      <c r="U5238">
        <v>1</v>
      </c>
      <c r="V5238">
        <v>2</v>
      </c>
      <c r="W5238" t="s">
        <v>38</v>
      </c>
      <c r="X5238" s="8">
        <v>38</v>
      </c>
      <c r="Y5238">
        <v>1</v>
      </c>
      <c r="Z5238">
        <v>28</v>
      </c>
      <c r="AA5238">
        <v>1</v>
      </c>
      <c r="AB5238" s="6">
        <f t="shared" si="653"/>
        <v>2</v>
      </c>
      <c r="AC5238" s="13">
        <f t="shared" si="654"/>
        <v>66</v>
      </c>
      <c r="AD5238" s="13">
        <f t="shared" si="655"/>
        <v>66</v>
      </c>
      <c r="AE5238" s="13">
        <f t="shared" si="656"/>
        <v>132</v>
      </c>
      <c r="AF5238" t="s">
        <v>39</v>
      </c>
      <c r="AG5238">
        <v>0.67</v>
      </c>
      <c r="AH5238">
        <v>1</v>
      </c>
      <c r="AI5238">
        <v>60</v>
      </c>
      <c r="AJ5238">
        <v>8</v>
      </c>
      <c r="AK5238">
        <v>10</v>
      </c>
      <c r="AL5238">
        <v>6</v>
      </c>
      <c r="AM5238">
        <v>4</v>
      </c>
      <c r="AN5238">
        <v>4</v>
      </c>
      <c r="AO5238">
        <v>6</v>
      </c>
    </row>
    <row r="5239" spans="1:41">
      <c r="A5239" s="1">
        <v>12057114</v>
      </c>
      <c r="B5239" t="s">
        <v>1076</v>
      </c>
      <c r="C5239">
        <v>2014</v>
      </c>
      <c r="D5239" s="2" t="s">
        <v>6352</v>
      </c>
      <c r="E5239" s="4">
        <f t="shared" si="650"/>
        <v>41678</v>
      </c>
      <c r="F5239" s="5">
        <f t="shared" ca="1" si="651"/>
        <v>1.4074672108066981</v>
      </c>
      <c r="G5239" s="1">
        <v>2360960</v>
      </c>
      <c r="H5239" t="s">
        <v>41</v>
      </c>
      <c r="I5239" t="s">
        <v>33</v>
      </c>
      <c r="J5239" s="6" t="str">
        <f t="shared" si="652"/>
        <v>Amsterdam</v>
      </c>
      <c r="K5239" t="s">
        <v>34</v>
      </c>
      <c r="M5239" s="1" t="s">
        <v>4351</v>
      </c>
      <c r="N5239" t="s">
        <v>35</v>
      </c>
      <c r="O5239">
        <v>52.365568895069003</v>
      </c>
      <c r="P5239">
        <v>4.9371222818828802</v>
      </c>
      <c r="Q5239" t="s">
        <v>36</v>
      </c>
      <c r="R5239" t="s">
        <v>42</v>
      </c>
      <c r="S5239">
        <v>2</v>
      </c>
      <c r="T5239">
        <v>1</v>
      </c>
      <c r="U5239">
        <v>1</v>
      </c>
      <c r="V5239">
        <v>1</v>
      </c>
      <c r="W5239" t="s">
        <v>38</v>
      </c>
      <c r="X5239" s="8">
        <v>59</v>
      </c>
      <c r="Y5239">
        <v>1</v>
      </c>
      <c r="Z5239">
        <v>0</v>
      </c>
      <c r="AA5239">
        <v>2</v>
      </c>
      <c r="AB5239" s="6">
        <f t="shared" si="653"/>
        <v>6</v>
      </c>
      <c r="AC5239" s="13">
        <f t="shared" si="654"/>
        <v>59</v>
      </c>
      <c r="AD5239" s="13">
        <f t="shared" si="655"/>
        <v>118</v>
      </c>
      <c r="AE5239" s="13">
        <f t="shared" si="656"/>
        <v>708</v>
      </c>
      <c r="AF5239" t="s">
        <v>39</v>
      </c>
      <c r="AG5239">
        <v>0.79</v>
      </c>
      <c r="AH5239">
        <v>3</v>
      </c>
      <c r="AI5239">
        <v>90</v>
      </c>
      <c r="AJ5239">
        <v>10</v>
      </c>
      <c r="AK5239">
        <v>8</v>
      </c>
      <c r="AL5239">
        <v>9</v>
      </c>
      <c r="AM5239">
        <v>10</v>
      </c>
      <c r="AN5239">
        <v>9</v>
      </c>
      <c r="AO5239">
        <v>9</v>
      </c>
    </row>
    <row r="5240" spans="1:41">
      <c r="A5240" s="1">
        <v>12057328</v>
      </c>
      <c r="B5240" t="s">
        <v>4352</v>
      </c>
      <c r="C5240">
        <v>2014</v>
      </c>
      <c r="D5240" s="2" t="s">
        <v>6352</v>
      </c>
      <c r="E5240" s="4">
        <f t="shared" si="650"/>
        <v>41678</v>
      </c>
      <c r="F5240" s="5">
        <f t="shared" ca="1" si="651"/>
        <v>1.4074672108066981</v>
      </c>
      <c r="G5240" s="1">
        <v>2752808</v>
      </c>
      <c r="H5240" t="s">
        <v>49</v>
      </c>
      <c r="I5240" t="s">
        <v>33</v>
      </c>
      <c r="J5240" s="6" t="str">
        <f t="shared" si="652"/>
        <v>Amsterdam</v>
      </c>
      <c r="K5240" t="s">
        <v>34</v>
      </c>
      <c r="M5240" s="1" t="s">
        <v>4353</v>
      </c>
      <c r="N5240" t="s">
        <v>35</v>
      </c>
      <c r="O5240">
        <v>52.369174237195203</v>
      </c>
      <c r="P5240">
        <v>4.9133209400306699</v>
      </c>
      <c r="Q5240" t="s">
        <v>36</v>
      </c>
      <c r="R5240" t="s">
        <v>42</v>
      </c>
      <c r="S5240">
        <v>1</v>
      </c>
      <c r="T5240">
        <v>1</v>
      </c>
      <c r="U5240">
        <v>1</v>
      </c>
      <c r="V5240">
        <v>1</v>
      </c>
      <c r="W5240" t="s">
        <v>38</v>
      </c>
      <c r="X5240" s="8">
        <v>69</v>
      </c>
      <c r="Y5240">
        <v>1</v>
      </c>
      <c r="Z5240">
        <v>0</v>
      </c>
      <c r="AA5240">
        <v>3</v>
      </c>
      <c r="AB5240" s="6">
        <f t="shared" si="653"/>
        <v>12</v>
      </c>
      <c r="AC5240" s="13">
        <f t="shared" si="654"/>
        <v>69</v>
      </c>
      <c r="AD5240" s="13">
        <f t="shared" si="655"/>
        <v>207</v>
      </c>
      <c r="AE5240" s="13">
        <f t="shared" si="656"/>
        <v>2484</v>
      </c>
      <c r="AF5240" t="s">
        <v>47</v>
      </c>
      <c r="AG5240">
        <v>1</v>
      </c>
      <c r="AH5240">
        <v>6</v>
      </c>
      <c r="AI5240">
        <v>93</v>
      </c>
      <c r="AJ5240">
        <v>10</v>
      </c>
      <c r="AK5240">
        <v>10</v>
      </c>
      <c r="AL5240">
        <v>10</v>
      </c>
      <c r="AM5240">
        <v>10</v>
      </c>
      <c r="AN5240">
        <v>10</v>
      </c>
      <c r="AO5240">
        <v>10</v>
      </c>
    </row>
    <row r="5241" spans="1:41">
      <c r="A5241" s="1">
        <v>12058167</v>
      </c>
      <c r="B5241" t="s">
        <v>364</v>
      </c>
      <c r="C5241">
        <v>2014</v>
      </c>
      <c r="D5241" s="2" t="s">
        <v>6352</v>
      </c>
      <c r="E5241" s="4">
        <f t="shared" si="650"/>
        <v>41678</v>
      </c>
      <c r="F5241" s="5">
        <f t="shared" ca="1" si="651"/>
        <v>1.4074672108066981</v>
      </c>
      <c r="G5241" s="1">
        <v>2736962</v>
      </c>
      <c r="H5241" t="s">
        <v>45</v>
      </c>
      <c r="I5241" t="s">
        <v>33</v>
      </c>
      <c r="J5241" s="6" t="str">
        <f t="shared" si="652"/>
        <v>Amsterdam</v>
      </c>
      <c r="K5241" t="s">
        <v>34</v>
      </c>
      <c r="M5241" s="1" t="s">
        <v>4354</v>
      </c>
      <c r="N5241" t="s">
        <v>35</v>
      </c>
      <c r="O5241">
        <v>52.363028305332499</v>
      </c>
      <c r="P5241">
        <v>4.8712447786691202</v>
      </c>
      <c r="Q5241" t="s">
        <v>36</v>
      </c>
      <c r="R5241" t="s">
        <v>37</v>
      </c>
      <c r="S5241">
        <v>3</v>
      </c>
      <c r="T5241">
        <v>1</v>
      </c>
      <c r="U5241">
        <v>2</v>
      </c>
      <c r="V5241">
        <v>1</v>
      </c>
      <c r="W5241" t="s">
        <v>38</v>
      </c>
      <c r="X5241" s="8">
        <v>150</v>
      </c>
      <c r="Y5241">
        <v>1</v>
      </c>
      <c r="Z5241">
        <v>0</v>
      </c>
      <c r="AA5241">
        <v>1</v>
      </c>
      <c r="AB5241" s="6">
        <f t="shared" si="653"/>
        <v>18</v>
      </c>
      <c r="AC5241" s="13">
        <f t="shared" si="654"/>
        <v>150</v>
      </c>
      <c r="AD5241" s="13">
        <f t="shared" si="655"/>
        <v>150</v>
      </c>
      <c r="AE5241" s="13">
        <f t="shared" si="656"/>
        <v>2700</v>
      </c>
      <c r="AF5241" t="s">
        <v>47</v>
      </c>
      <c r="AG5241">
        <v>0.8</v>
      </c>
      <c r="AH5241">
        <v>9</v>
      </c>
      <c r="AI5241">
        <v>90</v>
      </c>
      <c r="AJ5241">
        <v>10</v>
      </c>
      <c r="AK5241">
        <v>9</v>
      </c>
      <c r="AL5241">
        <v>9</v>
      </c>
      <c r="AM5241">
        <v>9</v>
      </c>
      <c r="AN5241">
        <v>9</v>
      </c>
      <c r="AO5241">
        <v>9</v>
      </c>
    </row>
    <row r="5242" spans="1:41">
      <c r="A5242" s="1">
        <v>12062085</v>
      </c>
      <c r="B5242" t="s">
        <v>2003</v>
      </c>
      <c r="C5242">
        <v>2014</v>
      </c>
      <c r="D5242" s="2" t="s">
        <v>6352</v>
      </c>
      <c r="E5242" s="4">
        <f t="shared" si="650"/>
        <v>41678</v>
      </c>
      <c r="F5242" s="5">
        <f t="shared" ca="1" si="651"/>
        <v>1.4074672108066981</v>
      </c>
      <c r="G5242" s="1">
        <v>5286518</v>
      </c>
      <c r="H5242" t="s">
        <v>71</v>
      </c>
      <c r="I5242" t="s">
        <v>33</v>
      </c>
      <c r="J5242" s="6" t="str">
        <f t="shared" si="652"/>
        <v>Amsterdam</v>
      </c>
      <c r="K5242" t="s">
        <v>34</v>
      </c>
      <c r="M5242" s="1" t="s">
        <v>3570</v>
      </c>
      <c r="N5242" t="s">
        <v>35</v>
      </c>
      <c r="O5242">
        <v>52.384968841709899</v>
      </c>
      <c r="P5242">
        <v>4.8474567557113302</v>
      </c>
      <c r="Q5242" t="s">
        <v>36</v>
      </c>
      <c r="R5242" t="s">
        <v>37</v>
      </c>
      <c r="S5242">
        <v>2</v>
      </c>
      <c r="T5242">
        <v>2</v>
      </c>
      <c r="U5242">
        <v>1</v>
      </c>
      <c r="V5242">
        <v>1</v>
      </c>
      <c r="W5242" t="s">
        <v>38</v>
      </c>
      <c r="X5242" s="8">
        <v>97</v>
      </c>
      <c r="Y5242">
        <v>1</v>
      </c>
      <c r="Z5242">
        <v>0</v>
      </c>
      <c r="AA5242">
        <v>4</v>
      </c>
      <c r="AB5242" s="6">
        <f t="shared" si="653"/>
        <v>0</v>
      </c>
      <c r="AC5242" s="13">
        <f t="shared" si="654"/>
        <v>97</v>
      </c>
      <c r="AD5242" s="13">
        <f t="shared" si="655"/>
        <v>388</v>
      </c>
      <c r="AE5242" s="13">
        <f t="shared" si="656"/>
        <v>0</v>
      </c>
      <c r="AF5242" t="s">
        <v>47</v>
      </c>
      <c r="AG5242">
        <v>1</v>
      </c>
      <c r="AH5242">
        <v>0</v>
      </c>
    </row>
    <row r="5243" spans="1:41">
      <c r="A5243" s="1">
        <v>12071722</v>
      </c>
      <c r="B5243" t="s">
        <v>2794</v>
      </c>
      <c r="C5243">
        <v>2014</v>
      </c>
      <c r="D5243" s="2" t="s">
        <v>6614</v>
      </c>
      <c r="E5243" s="4">
        <f t="shared" si="650"/>
        <v>41679</v>
      </c>
      <c r="F5243" s="5">
        <f t="shared" ca="1" si="651"/>
        <v>1.4047274847793008</v>
      </c>
      <c r="G5243" s="1">
        <v>2692643</v>
      </c>
      <c r="H5243" t="s">
        <v>161</v>
      </c>
      <c r="I5243" t="s">
        <v>33</v>
      </c>
      <c r="J5243" s="6" t="str">
        <f t="shared" si="652"/>
        <v>Amsterdam</v>
      </c>
      <c r="K5243" t="s">
        <v>34</v>
      </c>
      <c r="M5243" s="1" t="s">
        <v>4355</v>
      </c>
      <c r="N5243" t="s">
        <v>35</v>
      </c>
      <c r="O5243">
        <v>52.354523016264501</v>
      </c>
      <c r="P5243">
        <v>5.0025756386918898</v>
      </c>
      <c r="Q5243" t="s">
        <v>58</v>
      </c>
      <c r="R5243" t="s">
        <v>37</v>
      </c>
      <c r="S5243">
        <v>6</v>
      </c>
      <c r="T5243">
        <v>2</v>
      </c>
      <c r="U5243">
        <v>4</v>
      </c>
      <c r="V5243">
        <v>6</v>
      </c>
      <c r="W5243" t="s">
        <v>38</v>
      </c>
      <c r="X5243" s="8">
        <v>185</v>
      </c>
      <c r="Y5243">
        <v>1</v>
      </c>
      <c r="Z5243">
        <v>0</v>
      </c>
      <c r="AA5243">
        <v>6</v>
      </c>
      <c r="AB5243" s="6">
        <f t="shared" si="653"/>
        <v>2</v>
      </c>
      <c r="AC5243" s="13">
        <f t="shared" si="654"/>
        <v>185</v>
      </c>
      <c r="AD5243" s="13">
        <f t="shared" si="655"/>
        <v>1110</v>
      </c>
      <c r="AE5243" s="13">
        <f t="shared" si="656"/>
        <v>2220</v>
      </c>
      <c r="AF5243" t="s">
        <v>47</v>
      </c>
      <c r="AG5243">
        <v>1</v>
      </c>
      <c r="AH5243">
        <v>1</v>
      </c>
      <c r="AI5243">
        <v>100</v>
      </c>
      <c r="AJ5243">
        <v>10</v>
      </c>
      <c r="AK5243">
        <v>8</v>
      </c>
      <c r="AL5243">
        <v>8</v>
      </c>
      <c r="AM5243">
        <v>10</v>
      </c>
      <c r="AN5243">
        <v>10</v>
      </c>
      <c r="AO5243">
        <v>8</v>
      </c>
    </row>
    <row r="5244" spans="1:41">
      <c r="A5244" s="1">
        <v>12078856</v>
      </c>
      <c r="B5244" t="s">
        <v>4356</v>
      </c>
      <c r="C5244">
        <v>2014</v>
      </c>
      <c r="D5244" s="2" t="s">
        <v>6614</v>
      </c>
      <c r="E5244" s="4">
        <f t="shared" si="650"/>
        <v>41679</v>
      </c>
      <c r="F5244" s="5">
        <f t="shared" ca="1" si="651"/>
        <v>1.4047274847793008</v>
      </c>
      <c r="G5244" s="1">
        <v>1841809</v>
      </c>
      <c r="H5244" t="s">
        <v>60</v>
      </c>
      <c r="I5244" t="s">
        <v>33</v>
      </c>
      <c r="J5244" s="6" t="str">
        <f t="shared" si="652"/>
        <v>Amsterdam</v>
      </c>
      <c r="K5244" t="s">
        <v>34</v>
      </c>
      <c r="M5244" s="1">
        <v>1079</v>
      </c>
      <c r="N5244" t="s">
        <v>35</v>
      </c>
      <c r="O5244">
        <v>52.337955594815199</v>
      </c>
      <c r="P5244">
        <v>4.9005811001327899</v>
      </c>
      <c r="Q5244" t="s">
        <v>36</v>
      </c>
      <c r="R5244" t="s">
        <v>37</v>
      </c>
      <c r="S5244">
        <v>4</v>
      </c>
      <c r="T5244">
        <v>1</v>
      </c>
      <c r="U5244">
        <v>2</v>
      </c>
      <c r="V5244">
        <v>3</v>
      </c>
      <c r="W5244" t="s">
        <v>38</v>
      </c>
      <c r="X5244" s="8">
        <v>125</v>
      </c>
      <c r="Y5244">
        <v>3</v>
      </c>
      <c r="Z5244">
        <v>25</v>
      </c>
      <c r="AA5244">
        <v>2</v>
      </c>
      <c r="AB5244" s="6">
        <f t="shared" si="653"/>
        <v>28</v>
      </c>
      <c r="AC5244" s="13">
        <f t="shared" si="654"/>
        <v>125</v>
      </c>
      <c r="AD5244" s="13">
        <f t="shared" si="655"/>
        <v>250</v>
      </c>
      <c r="AE5244" s="13">
        <f t="shared" si="656"/>
        <v>7000</v>
      </c>
      <c r="AF5244" t="s">
        <v>43</v>
      </c>
      <c r="AG5244">
        <v>1</v>
      </c>
      <c r="AH5244">
        <v>14</v>
      </c>
      <c r="AI5244">
        <v>96</v>
      </c>
      <c r="AJ5244">
        <v>10</v>
      </c>
      <c r="AK5244">
        <v>10</v>
      </c>
      <c r="AL5244">
        <v>10</v>
      </c>
      <c r="AM5244">
        <v>10</v>
      </c>
      <c r="AN5244">
        <v>9</v>
      </c>
      <c r="AO5244">
        <v>9</v>
      </c>
    </row>
    <row r="5245" spans="1:41">
      <c r="A5245" s="1">
        <v>12090033</v>
      </c>
      <c r="B5245" t="s">
        <v>1813</v>
      </c>
      <c r="C5245">
        <v>2014</v>
      </c>
      <c r="D5245" s="2" t="s">
        <v>6614</v>
      </c>
      <c r="E5245" s="4">
        <f t="shared" si="650"/>
        <v>41679</v>
      </c>
      <c r="F5245" s="5">
        <f t="shared" ca="1" si="651"/>
        <v>1.4047274847793008</v>
      </c>
      <c r="G5245" s="1">
        <v>2366670</v>
      </c>
      <c r="H5245" t="s">
        <v>161</v>
      </c>
      <c r="I5245" t="s">
        <v>33</v>
      </c>
      <c r="J5245" s="6" t="str">
        <f t="shared" si="652"/>
        <v>Amsterdam</v>
      </c>
      <c r="K5245" t="s">
        <v>34</v>
      </c>
      <c r="M5245" s="1">
        <v>1087</v>
      </c>
      <c r="N5245" t="s">
        <v>35</v>
      </c>
      <c r="O5245">
        <v>52.352109463374198</v>
      </c>
      <c r="P5245">
        <v>5.0052289941907899</v>
      </c>
      <c r="Q5245" t="s">
        <v>36</v>
      </c>
      <c r="R5245" t="s">
        <v>37</v>
      </c>
      <c r="S5245">
        <v>4</v>
      </c>
      <c r="T5245">
        <v>1</v>
      </c>
      <c r="U5245">
        <v>2</v>
      </c>
      <c r="V5245">
        <v>4</v>
      </c>
      <c r="W5245" t="s">
        <v>38</v>
      </c>
      <c r="X5245" s="8">
        <v>90</v>
      </c>
      <c r="Y5245">
        <v>2</v>
      </c>
      <c r="Z5245">
        <v>15</v>
      </c>
      <c r="AA5245">
        <v>2</v>
      </c>
      <c r="AB5245" s="6">
        <f t="shared" si="653"/>
        <v>34</v>
      </c>
      <c r="AC5245" s="13">
        <f t="shared" si="654"/>
        <v>90</v>
      </c>
      <c r="AD5245" s="13">
        <f t="shared" si="655"/>
        <v>180</v>
      </c>
      <c r="AE5245" s="13">
        <f t="shared" si="656"/>
        <v>6120</v>
      </c>
      <c r="AF5245" t="s">
        <v>47</v>
      </c>
      <c r="AG5245">
        <v>0.75</v>
      </c>
      <c r="AH5245">
        <v>17</v>
      </c>
      <c r="AI5245">
        <v>96</v>
      </c>
      <c r="AJ5245">
        <v>10</v>
      </c>
      <c r="AK5245">
        <v>9</v>
      </c>
      <c r="AL5245">
        <v>9</v>
      </c>
      <c r="AM5245">
        <v>9</v>
      </c>
      <c r="AN5245">
        <v>9</v>
      </c>
      <c r="AO5245">
        <v>9</v>
      </c>
    </row>
    <row r="5246" spans="1:41">
      <c r="A5246" s="1">
        <v>12093480</v>
      </c>
      <c r="B5246" t="s">
        <v>4357</v>
      </c>
      <c r="C5246">
        <v>2014</v>
      </c>
      <c r="D5246" s="2" t="s">
        <v>6614</v>
      </c>
      <c r="E5246" s="4">
        <f t="shared" si="650"/>
        <v>41679</v>
      </c>
      <c r="F5246" s="5">
        <f t="shared" ca="1" si="651"/>
        <v>1.4047274847793008</v>
      </c>
      <c r="G5246" s="1">
        <v>2367213</v>
      </c>
      <c r="H5246" t="s">
        <v>32</v>
      </c>
      <c r="I5246" t="s">
        <v>33</v>
      </c>
      <c r="J5246" s="6" t="str">
        <f t="shared" si="652"/>
        <v>Amsterdam</v>
      </c>
      <c r="K5246" t="s">
        <v>34</v>
      </c>
      <c r="M5246" s="1">
        <v>1013</v>
      </c>
      <c r="N5246" t="s">
        <v>35</v>
      </c>
      <c r="O5246">
        <v>52.388673790573101</v>
      </c>
      <c r="P5246">
        <v>4.8775519136744796</v>
      </c>
      <c r="Q5246" t="s">
        <v>36</v>
      </c>
      <c r="R5246" t="s">
        <v>37</v>
      </c>
      <c r="S5246">
        <v>2</v>
      </c>
      <c r="T5246">
        <v>1</v>
      </c>
      <c r="U5246">
        <v>1</v>
      </c>
      <c r="V5246">
        <v>1</v>
      </c>
      <c r="W5246" t="s">
        <v>176</v>
      </c>
      <c r="X5246" s="8">
        <v>95</v>
      </c>
      <c r="Y5246">
        <v>1</v>
      </c>
      <c r="Z5246">
        <v>0</v>
      </c>
      <c r="AA5246">
        <v>3</v>
      </c>
      <c r="AB5246" s="6">
        <f t="shared" si="653"/>
        <v>10</v>
      </c>
      <c r="AC5246" s="13">
        <f t="shared" si="654"/>
        <v>95</v>
      </c>
      <c r="AD5246" s="13">
        <f t="shared" si="655"/>
        <v>285</v>
      </c>
      <c r="AE5246" s="13">
        <f t="shared" si="656"/>
        <v>2850</v>
      </c>
      <c r="AF5246" t="s">
        <v>43</v>
      </c>
      <c r="AG5246">
        <v>0.77</v>
      </c>
      <c r="AH5246">
        <v>5</v>
      </c>
      <c r="AI5246">
        <v>100</v>
      </c>
      <c r="AJ5246">
        <v>10</v>
      </c>
      <c r="AK5246">
        <v>10</v>
      </c>
      <c r="AL5246">
        <v>10</v>
      </c>
      <c r="AM5246">
        <v>10</v>
      </c>
      <c r="AN5246">
        <v>10</v>
      </c>
      <c r="AO5246">
        <v>10</v>
      </c>
    </row>
    <row r="5247" spans="1:41">
      <c r="A5247" s="1">
        <v>12095108</v>
      </c>
      <c r="B5247" t="s">
        <v>4358</v>
      </c>
      <c r="C5247">
        <v>2014</v>
      </c>
      <c r="D5247" s="2" t="s">
        <v>6614</v>
      </c>
      <c r="E5247" s="4">
        <f t="shared" si="650"/>
        <v>41679</v>
      </c>
      <c r="F5247" s="5">
        <f t="shared" ca="1" si="651"/>
        <v>1.4047274847793008</v>
      </c>
      <c r="G5247" s="1">
        <v>2648102</v>
      </c>
      <c r="H5247" t="s">
        <v>60</v>
      </c>
      <c r="I5247" t="s">
        <v>33</v>
      </c>
      <c r="J5247" s="6" t="str">
        <f t="shared" si="652"/>
        <v>Amsterdam</v>
      </c>
      <c r="K5247" t="s">
        <v>34</v>
      </c>
      <c r="M5247" s="1" t="s">
        <v>4359</v>
      </c>
      <c r="N5247" t="s">
        <v>35</v>
      </c>
      <c r="O5247">
        <v>52.3439195358986</v>
      </c>
      <c r="P5247">
        <v>4.8954542226154896</v>
      </c>
      <c r="Q5247" t="s">
        <v>36</v>
      </c>
      <c r="R5247" t="s">
        <v>42</v>
      </c>
      <c r="S5247">
        <v>1</v>
      </c>
      <c r="T5247">
        <v>1</v>
      </c>
      <c r="U5247">
        <v>1</v>
      </c>
      <c r="V5247">
        <v>1</v>
      </c>
      <c r="W5247" t="s">
        <v>38</v>
      </c>
      <c r="X5247" s="8">
        <v>89</v>
      </c>
      <c r="Y5247">
        <v>1</v>
      </c>
      <c r="Z5247">
        <v>0</v>
      </c>
      <c r="AA5247">
        <v>2</v>
      </c>
      <c r="AB5247" s="6">
        <f t="shared" si="653"/>
        <v>0</v>
      </c>
      <c r="AC5247" s="13">
        <f t="shared" si="654"/>
        <v>89</v>
      </c>
      <c r="AD5247" s="13">
        <f t="shared" si="655"/>
        <v>178</v>
      </c>
      <c r="AE5247" s="13">
        <f t="shared" si="656"/>
        <v>0</v>
      </c>
      <c r="AF5247" t="s">
        <v>43</v>
      </c>
      <c r="AG5247">
        <v>1</v>
      </c>
      <c r="AH5247">
        <v>0</v>
      </c>
    </row>
    <row r="5248" spans="1:41">
      <c r="A5248" s="1">
        <v>12112987</v>
      </c>
      <c r="B5248" t="s">
        <v>4360</v>
      </c>
      <c r="C5248">
        <v>2014</v>
      </c>
      <c r="D5248" s="2" t="s">
        <v>6615</v>
      </c>
      <c r="E5248" s="4">
        <f t="shared" si="650"/>
        <v>41680</v>
      </c>
      <c r="F5248" s="5">
        <f t="shared" ca="1" si="651"/>
        <v>1.4019877587519036</v>
      </c>
      <c r="G5248" s="1">
        <v>3024476</v>
      </c>
      <c r="H5248" t="s">
        <v>49</v>
      </c>
      <c r="I5248" t="s">
        <v>33</v>
      </c>
      <c r="J5248" s="6" t="str">
        <f t="shared" si="652"/>
        <v>Amsterdam</v>
      </c>
      <c r="K5248" t="s">
        <v>34</v>
      </c>
      <c r="M5248" s="1" t="s">
        <v>3778</v>
      </c>
      <c r="N5248" t="s">
        <v>35</v>
      </c>
      <c r="O5248">
        <v>52.376124799423302</v>
      </c>
      <c r="P5248">
        <v>4.9074680730976299</v>
      </c>
      <c r="Q5248" t="s">
        <v>36</v>
      </c>
      <c r="R5248" t="s">
        <v>37</v>
      </c>
      <c r="S5248">
        <v>2</v>
      </c>
      <c r="T5248">
        <v>1</v>
      </c>
      <c r="U5248">
        <v>1</v>
      </c>
      <c r="V5248">
        <v>1</v>
      </c>
      <c r="W5248" t="s">
        <v>38</v>
      </c>
      <c r="X5248" s="8">
        <v>120</v>
      </c>
      <c r="Y5248">
        <v>1</v>
      </c>
      <c r="Z5248">
        <v>0</v>
      </c>
      <c r="AA5248">
        <v>4</v>
      </c>
      <c r="AB5248" s="6">
        <f t="shared" si="653"/>
        <v>0</v>
      </c>
      <c r="AC5248" s="13">
        <f t="shared" si="654"/>
        <v>120</v>
      </c>
      <c r="AD5248" s="13">
        <f t="shared" si="655"/>
        <v>480</v>
      </c>
      <c r="AE5248" s="13">
        <f t="shared" si="656"/>
        <v>0</v>
      </c>
      <c r="AF5248" t="s">
        <v>62</v>
      </c>
      <c r="AG5248" t="s">
        <v>62</v>
      </c>
      <c r="AH5248">
        <v>0</v>
      </c>
    </row>
    <row r="5249" spans="1:41">
      <c r="A5249" s="1">
        <v>12113750</v>
      </c>
      <c r="B5249" t="s">
        <v>4361</v>
      </c>
      <c r="C5249">
        <v>2014</v>
      </c>
      <c r="D5249" s="2" t="s">
        <v>6615</v>
      </c>
      <c r="E5249" s="4">
        <f t="shared" si="650"/>
        <v>41680</v>
      </c>
      <c r="F5249" s="5">
        <f t="shared" ca="1" si="651"/>
        <v>1.4019877587519036</v>
      </c>
      <c r="G5249" s="1">
        <v>5312742</v>
      </c>
      <c r="H5249" t="s">
        <v>107</v>
      </c>
      <c r="I5249" t="s">
        <v>33</v>
      </c>
      <c r="J5249" s="6" t="str">
        <f t="shared" si="652"/>
        <v>Amsterdam</v>
      </c>
      <c r="K5249" t="s">
        <v>46</v>
      </c>
      <c r="M5249" s="1" t="s">
        <v>4362</v>
      </c>
      <c r="N5249" t="s">
        <v>35</v>
      </c>
      <c r="O5249">
        <v>52.356860551967102</v>
      </c>
      <c r="P5249">
        <v>4.9251646344602902</v>
      </c>
      <c r="Q5249" t="s">
        <v>36</v>
      </c>
      <c r="R5249" t="s">
        <v>37</v>
      </c>
      <c r="S5249">
        <v>4</v>
      </c>
      <c r="T5249">
        <v>1</v>
      </c>
      <c r="U5249">
        <v>1</v>
      </c>
      <c r="V5249">
        <v>2</v>
      </c>
      <c r="W5249" t="s">
        <v>38</v>
      </c>
      <c r="X5249" s="8">
        <v>89</v>
      </c>
      <c r="Y5249">
        <v>2</v>
      </c>
      <c r="Z5249">
        <v>10</v>
      </c>
      <c r="AA5249">
        <v>2</v>
      </c>
      <c r="AB5249" s="6">
        <f t="shared" si="653"/>
        <v>2</v>
      </c>
      <c r="AC5249" s="13">
        <f t="shared" si="654"/>
        <v>89</v>
      </c>
      <c r="AD5249" s="13">
        <f t="shared" si="655"/>
        <v>178</v>
      </c>
      <c r="AE5249" s="13">
        <f t="shared" si="656"/>
        <v>356</v>
      </c>
      <c r="AF5249" t="s">
        <v>39</v>
      </c>
      <c r="AG5249">
        <v>0.81</v>
      </c>
      <c r="AH5249">
        <v>1</v>
      </c>
      <c r="AI5249">
        <v>100</v>
      </c>
      <c r="AJ5249">
        <v>10</v>
      </c>
      <c r="AK5249">
        <v>10</v>
      </c>
      <c r="AL5249">
        <v>10</v>
      </c>
      <c r="AM5249">
        <v>10</v>
      </c>
      <c r="AN5249">
        <v>10</v>
      </c>
      <c r="AO5249">
        <v>10</v>
      </c>
    </row>
    <row r="5250" spans="1:41">
      <c r="A5250" s="1">
        <v>12113750</v>
      </c>
      <c r="B5250" t="s">
        <v>4361</v>
      </c>
      <c r="C5250">
        <v>2014</v>
      </c>
      <c r="D5250" s="2" t="s">
        <v>6615</v>
      </c>
      <c r="E5250" s="4">
        <f t="shared" ref="E5250:E5313" si="657">DATE(C5250,LEFT(D5250,FIND("/",D5250)-1),RIGHT(D5250,LEN(D5250)-FIND("/",D5250)))</f>
        <v>41680</v>
      </c>
      <c r="F5250" s="5">
        <f t="shared" ref="F5250:F5313" ca="1" si="658">(NOW()-E5250)/365</f>
        <v>1.4019877587519036</v>
      </c>
      <c r="G5250" s="1">
        <v>5244811</v>
      </c>
      <c r="H5250" t="s">
        <v>107</v>
      </c>
      <c r="I5250" t="s">
        <v>33</v>
      </c>
      <c r="J5250" s="6" t="str">
        <f t="shared" ref="J5250:J5313" si="659">VLOOKUP(I5250,city,2,FALSE)</f>
        <v>Amsterdam</v>
      </c>
      <c r="K5250" t="s">
        <v>46</v>
      </c>
      <c r="M5250" s="1" t="s">
        <v>4362</v>
      </c>
      <c r="N5250" t="s">
        <v>35</v>
      </c>
      <c r="O5250">
        <v>52.357527651297701</v>
      </c>
      <c r="P5250">
        <v>4.9247819987561403</v>
      </c>
      <c r="Q5250" t="s">
        <v>36</v>
      </c>
      <c r="R5250" t="s">
        <v>42</v>
      </c>
      <c r="S5250">
        <v>2</v>
      </c>
      <c r="T5250">
        <v>1</v>
      </c>
      <c r="U5250">
        <v>1</v>
      </c>
      <c r="V5250">
        <v>1</v>
      </c>
      <c r="W5250" t="s">
        <v>176</v>
      </c>
      <c r="X5250" s="8">
        <v>29</v>
      </c>
      <c r="Y5250">
        <v>2</v>
      </c>
      <c r="Z5250">
        <v>0</v>
      </c>
      <c r="AA5250">
        <v>1</v>
      </c>
      <c r="AB5250" s="6">
        <f t="shared" si="653"/>
        <v>8</v>
      </c>
      <c r="AC5250" s="13">
        <f t="shared" si="654"/>
        <v>29</v>
      </c>
      <c r="AD5250" s="13">
        <f t="shared" si="655"/>
        <v>29</v>
      </c>
      <c r="AE5250" s="13">
        <f t="shared" si="656"/>
        <v>232</v>
      </c>
      <c r="AF5250" t="s">
        <v>39</v>
      </c>
      <c r="AG5250">
        <v>0.81</v>
      </c>
      <c r="AH5250">
        <v>4</v>
      </c>
      <c r="AI5250">
        <v>75</v>
      </c>
      <c r="AJ5250">
        <v>8</v>
      </c>
      <c r="AK5250">
        <v>8</v>
      </c>
      <c r="AL5250">
        <v>9</v>
      </c>
      <c r="AM5250">
        <v>9</v>
      </c>
      <c r="AN5250">
        <v>9</v>
      </c>
      <c r="AO5250">
        <v>7</v>
      </c>
    </row>
    <row r="5251" spans="1:41">
      <c r="A5251" s="1">
        <v>12114555</v>
      </c>
      <c r="B5251" t="s">
        <v>4363</v>
      </c>
      <c r="C5251">
        <v>2014</v>
      </c>
      <c r="D5251" s="2" t="s">
        <v>6615</v>
      </c>
      <c r="E5251" s="4">
        <f t="shared" si="657"/>
        <v>41680</v>
      </c>
      <c r="F5251" s="5">
        <f t="shared" ca="1" si="658"/>
        <v>1.4019877587519036</v>
      </c>
      <c r="G5251" s="1">
        <v>3910339</v>
      </c>
      <c r="H5251" t="s">
        <v>198</v>
      </c>
      <c r="I5251" t="s">
        <v>33</v>
      </c>
      <c r="J5251" s="6" t="str">
        <f t="shared" si="659"/>
        <v>Amsterdam</v>
      </c>
      <c r="K5251" t="s">
        <v>34</v>
      </c>
      <c r="M5251" s="1" t="s">
        <v>2325</v>
      </c>
      <c r="N5251" t="s">
        <v>35</v>
      </c>
      <c r="O5251">
        <v>52.385723354198703</v>
      </c>
      <c r="P5251">
        <v>4.9282737339604799</v>
      </c>
      <c r="Q5251" t="s">
        <v>75</v>
      </c>
      <c r="R5251" t="s">
        <v>37</v>
      </c>
      <c r="S5251">
        <v>3</v>
      </c>
      <c r="T5251">
        <v>1</v>
      </c>
      <c r="U5251">
        <v>0</v>
      </c>
      <c r="V5251">
        <v>2</v>
      </c>
      <c r="W5251" t="s">
        <v>38</v>
      </c>
      <c r="X5251" s="8">
        <v>60</v>
      </c>
      <c r="Y5251">
        <v>2</v>
      </c>
      <c r="Z5251">
        <v>25</v>
      </c>
      <c r="AA5251">
        <v>2</v>
      </c>
      <c r="AB5251" s="6">
        <f t="shared" ref="AB5251:AB5314" si="660">AH5251/0.5</f>
        <v>6</v>
      </c>
      <c r="AC5251" s="13">
        <f t="shared" ref="AC5251:AC5314" si="661">IF(Y5251&gt;1,X5251,IF(S5251&gt;1,X5251+Z5251,X5251))</f>
        <v>60</v>
      </c>
      <c r="AD5251" s="13">
        <f t="shared" si="655"/>
        <v>120</v>
      </c>
      <c r="AE5251" s="13">
        <f t="shared" si="656"/>
        <v>720</v>
      </c>
      <c r="AF5251" t="s">
        <v>47</v>
      </c>
      <c r="AG5251">
        <v>1</v>
      </c>
      <c r="AH5251">
        <v>3</v>
      </c>
      <c r="AI5251">
        <v>100</v>
      </c>
      <c r="AJ5251">
        <v>10</v>
      </c>
      <c r="AK5251">
        <v>9</v>
      </c>
      <c r="AL5251">
        <v>10</v>
      </c>
      <c r="AM5251">
        <v>10</v>
      </c>
      <c r="AN5251">
        <v>9</v>
      </c>
      <c r="AO5251">
        <v>9</v>
      </c>
    </row>
    <row r="5252" spans="1:41">
      <c r="A5252" s="1">
        <v>12143208</v>
      </c>
      <c r="B5252" t="s">
        <v>4364</v>
      </c>
      <c r="C5252">
        <v>2014</v>
      </c>
      <c r="D5252" s="2" t="s">
        <v>6442</v>
      </c>
      <c r="E5252" s="4">
        <f t="shared" si="657"/>
        <v>41681</v>
      </c>
      <c r="F5252" s="5">
        <f t="shared" ca="1" si="658"/>
        <v>1.3992480327245063</v>
      </c>
      <c r="G5252" s="1">
        <v>2383947</v>
      </c>
      <c r="H5252" t="s">
        <v>51</v>
      </c>
      <c r="I5252" t="s">
        <v>33</v>
      </c>
      <c r="J5252" s="6" t="str">
        <f t="shared" si="659"/>
        <v>Amsterdam</v>
      </c>
      <c r="K5252" t="s">
        <v>34</v>
      </c>
      <c r="M5252" s="1" t="s">
        <v>4365</v>
      </c>
      <c r="N5252" t="s">
        <v>35</v>
      </c>
      <c r="O5252">
        <v>52.382177488907601</v>
      </c>
      <c r="P5252">
        <v>4.8818080388186802</v>
      </c>
      <c r="Q5252" t="s">
        <v>36</v>
      </c>
      <c r="R5252" t="s">
        <v>37</v>
      </c>
      <c r="S5252">
        <v>2</v>
      </c>
      <c r="T5252">
        <v>1</v>
      </c>
      <c r="U5252">
        <v>1</v>
      </c>
      <c r="V5252">
        <v>2</v>
      </c>
      <c r="W5252" t="s">
        <v>38</v>
      </c>
      <c r="X5252" s="8">
        <v>150</v>
      </c>
      <c r="Y5252">
        <v>1</v>
      </c>
      <c r="Z5252">
        <v>0</v>
      </c>
      <c r="AA5252">
        <v>3</v>
      </c>
      <c r="AB5252" s="6">
        <f t="shared" si="660"/>
        <v>0</v>
      </c>
      <c r="AC5252" s="13">
        <f t="shared" si="661"/>
        <v>150</v>
      </c>
      <c r="AD5252" s="13">
        <f t="shared" si="655"/>
        <v>450</v>
      </c>
      <c r="AE5252" s="13">
        <f t="shared" si="656"/>
        <v>0</v>
      </c>
      <c r="AF5252" t="s">
        <v>47</v>
      </c>
      <c r="AG5252">
        <v>1</v>
      </c>
      <c r="AH5252">
        <v>0</v>
      </c>
    </row>
    <row r="5253" spans="1:41">
      <c r="A5253" s="1">
        <v>12143208</v>
      </c>
      <c r="B5253" t="s">
        <v>4364</v>
      </c>
      <c r="C5253">
        <v>2014</v>
      </c>
      <c r="D5253" s="2" t="s">
        <v>6442</v>
      </c>
      <c r="E5253" s="4">
        <f t="shared" si="657"/>
        <v>41681</v>
      </c>
      <c r="F5253" s="5">
        <f t="shared" ca="1" si="658"/>
        <v>1.3992480327245063</v>
      </c>
      <c r="G5253" s="1">
        <v>2376883</v>
      </c>
      <c r="H5253" t="s">
        <v>51</v>
      </c>
      <c r="I5253" t="s">
        <v>33</v>
      </c>
      <c r="J5253" s="6" t="str">
        <f t="shared" si="659"/>
        <v>Amsterdam</v>
      </c>
      <c r="K5253" t="s">
        <v>34</v>
      </c>
      <c r="M5253" s="1" t="s">
        <v>4365</v>
      </c>
      <c r="N5253" t="s">
        <v>35</v>
      </c>
      <c r="O5253">
        <v>52.3819445655556</v>
      </c>
      <c r="P5253">
        <v>4.8822296186753</v>
      </c>
      <c r="Q5253" t="s">
        <v>36</v>
      </c>
      <c r="R5253" t="s">
        <v>37</v>
      </c>
      <c r="S5253">
        <v>2</v>
      </c>
      <c r="T5253">
        <v>1</v>
      </c>
      <c r="U5253">
        <v>1</v>
      </c>
      <c r="V5253">
        <v>2</v>
      </c>
      <c r="W5253" t="s">
        <v>38</v>
      </c>
      <c r="X5253" s="8">
        <v>140</v>
      </c>
      <c r="Y5253">
        <v>2</v>
      </c>
      <c r="Z5253">
        <v>50</v>
      </c>
      <c r="AA5253">
        <v>1</v>
      </c>
      <c r="AB5253" s="6">
        <f t="shared" si="660"/>
        <v>0</v>
      </c>
      <c r="AC5253" s="13">
        <f t="shared" si="661"/>
        <v>140</v>
      </c>
      <c r="AD5253" s="13">
        <f t="shared" si="655"/>
        <v>140</v>
      </c>
      <c r="AE5253" s="13">
        <f t="shared" si="656"/>
        <v>0</v>
      </c>
      <c r="AF5253" t="s">
        <v>47</v>
      </c>
      <c r="AG5253">
        <v>1</v>
      </c>
      <c r="AH5253">
        <v>0</v>
      </c>
    </row>
    <row r="5254" spans="1:41">
      <c r="A5254" s="1">
        <v>12144155</v>
      </c>
      <c r="B5254" t="s">
        <v>4094</v>
      </c>
      <c r="C5254">
        <v>2014</v>
      </c>
      <c r="D5254" s="2" t="s">
        <v>6442</v>
      </c>
      <c r="E5254" s="4">
        <f t="shared" si="657"/>
        <v>41681</v>
      </c>
      <c r="F5254" s="5">
        <f t="shared" ca="1" si="658"/>
        <v>1.3992480327245063</v>
      </c>
      <c r="G5254" s="1">
        <v>2377096</v>
      </c>
      <c r="H5254" t="s">
        <v>32</v>
      </c>
      <c r="I5254" t="s">
        <v>33</v>
      </c>
      <c r="J5254" s="6" t="str">
        <f t="shared" si="659"/>
        <v>Amsterdam</v>
      </c>
      <c r="K5254" t="s">
        <v>34</v>
      </c>
      <c r="M5254" s="1" t="s">
        <v>4366</v>
      </c>
      <c r="N5254" t="s">
        <v>35</v>
      </c>
      <c r="O5254">
        <v>52.379324422749001</v>
      </c>
      <c r="P5254">
        <v>4.8727491299064001</v>
      </c>
      <c r="Q5254" t="s">
        <v>36</v>
      </c>
      <c r="R5254" t="s">
        <v>37</v>
      </c>
      <c r="S5254">
        <v>2</v>
      </c>
      <c r="T5254">
        <v>1</v>
      </c>
      <c r="U5254">
        <v>1</v>
      </c>
      <c r="V5254">
        <v>2</v>
      </c>
      <c r="W5254" t="s">
        <v>38</v>
      </c>
      <c r="X5254" s="8">
        <v>95</v>
      </c>
      <c r="Y5254">
        <v>2</v>
      </c>
      <c r="Z5254">
        <v>0</v>
      </c>
      <c r="AA5254">
        <v>2</v>
      </c>
      <c r="AB5254" s="6">
        <f t="shared" si="660"/>
        <v>18</v>
      </c>
      <c r="AC5254" s="13">
        <f t="shared" si="661"/>
        <v>95</v>
      </c>
      <c r="AD5254" s="13">
        <f t="shared" si="655"/>
        <v>190</v>
      </c>
      <c r="AE5254" s="13">
        <f t="shared" si="656"/>
        <v>3420</v>
      </c>
      <c r="AF5254" t="s">
        <v>39</v>
      </c>
      <c r="AG5254">
        <v>0.6</v>
      </c>
      <c r="AH5254">
        <v>9</v>
      </c>
      <c r="AI5254">
        <v>93</v>
      </c>
      <c r="AJ5254">
        <v>10</v>
      </c>
      <c r="AK5254">
        <v>9</v>
      </c>
      <c r="AL5254">
        <v>10</v>
      </c>
      <c r="AM5254">
        <v>9</v>
      </c>
      <c r="AN5254">
        <v>9</v>
      </c>
      <c r="AO5254">
        <v>9</v>
      </c>
    </row>
    <row r="5255" spans="1:41">
      <c r="A5255" s="1">
        <v>12168785</v>
      </c>
      <c r="B5255" t="s">
        <v>4367</v>
      </c>
      <c r="C5255">
        <v>2014</v>
      </c>
      <c r="D5255" s="2" t="s">
        <v>6616</v>
      </c>
      <c r="E5255" s="4">
        <f t="shared" si="657"/>
        <v>41682</v>
      </c>
      <c r="F5255" s="5">
        <f t="shared" ca="1" si="658"/>
        <v>1.3965083066971091</v>
      </c>
      <c r="G5255" s="1">
        <v>2381731</v>
      </c>
      <c r="H5255" t="s">
        <v>198</v>
      </c>
      <c r="I5255" t="s">
        <v>33</v>
      </c>
      <c r="J5255" s="6" t="str">
        <f t="shared" si="659"/>
        <v>Amsterdam</v>
      </c>
      <c r="K5255" t="s">
        <v>34</v>
      </c>
      <c r="M5255" s="1" t="s">
        <v>4368</v>
      </c>
      <c r="N5255" t="s">
        <v>35</v>
      </c>
      <c r="O5255">
        <v>52.389966171314903</v>
      </c>
      <c r="P5255">
        <v>4.9454692089729599</v>
      </c>
      <c r="Q5255" t="s">
        <v>58</v>
      </c>
      <c r="R5255" t="s">
        <v>37</v>
      </c>
      <c r="S5255">
        <v>2</v>
      </c>
      <c r="T5255">
        <v>1</v>
      </c>
      <c r="U5255">
        <v>2</v>
      </c>
      <c r="V5255">
        <v>3</v>
      </c>
      <c r="W5255" t="s">
        <v>38</v>
      </c>
      <c r="X5255" s="8">
        <v>99</v>
      </c>
      <c r="Y5255">
        <v>2</v>
      </c>
      <c r="Z5255">
        <v>30</v>
      </c>
      <c r="AA5255">
        <v>2</v>
      </c>
      <c r="AB5255" s="6">
        <f t="shared" si="660"/>
        <v>18</v>
      </c>
      <c r="AC5255" s="13">
        <f t="shared" si="661"/>
        <v>99</v>
      </c>
      <c r="AD5255" s="13">
        <f t="shared" si="655"/>
        <v>198</v>
      </c>
      <c r="AE5255" s="13">
        <f t="shared" si="656"/>
        <v>3564</v>
      </c>
      <c r="AF5255" t="s">
        <v>47</v>
      </c>
      <c r="AG5255">
        <v>1</v>
      </c>
      <c r="AH5255">
        <v>9</v>
      </c>
      <c r="AI5255">
        <v>100</v>
      </c>
      <c r="AJ5255">
        <v>10</v>
      </c>
      <c r="AK5255">
        <v>10</v>
      </c>
      <c r="AL5255">
        <v>10</v>
      </c>
      <c r="AM5255">
        <v>10</v>
      </c>
      <c r="AN5255">
        <v>9</v>
      </c>
      <c r="AO5255">
        <v>10</v>
      </c>
    </row>
    <row r="5256" spans="1:41">
      <c r="A5256" s="1">
        <v>12169447</v>
      </c>
      <c r="B5256" t="s">
        <v>508</v>
      </c>
      <c r="C5256">
        <v>2014</v>
      </c>
      <c r="D5256" s="2" t="s">
        <v>6616</v>
      </c>
      <c r="E5256" s="4">
        <f t="shared" si="657"/>
        <v>41682</v>
      </c>
      <c r="F5256" s="5">
        <f t="shared" ca="1" si="658"/>
        <v>1.3965083066971091</v>
      </c>
      <c r="G5256" s="1">
        <v>2393797</v>
      </c>
      <c r="H5256" t="s">
        <v>49</v>
      </c>
      <c r="I5256" t="s">
        <v>33</v>
      </c>
      <c r="J5256" s="6" t="str">
        <f t="shared" si="659"/>
        <v>Amsterdam</v>
      </c>
      <c r="K5256" t="s">
        <v>34</v>
      </c>
      <c r="M5256" s="1" t="s">
        <v>293</v>
      </c>
      <c r="N5256" t="s">
        <v>35</v>
      </c>
      <c r="O5256">
        <v>52.363544819893001</v>
      </c>
      <c r="P5256">
        <v>4.8938802096652401</v>
      </c>
      <c r="Q5256" t="s">
        <v>36</v>
      </c>
      <c r="R5256" t="s">
        <v>37</v>
      </c>
      <c r="S5256">
        <v>2</v>
      </c>
      <c r="T5256">
        <v>1</v>
      </c>
      <c r="U5256">
        <v>1</v>
      </c>
      <c r="V5256">
        <v>1</v>
      </c>
      <c r="W5256" t="s">
        <v>38</v>
      </c>
      <c r="X5256" s="8">
        <v>175</v>
      </c>
      <c r="Y5256">
        <v>1</v>
      </c>
      <c r="Z5256">
        <v>0</v>
      </c>
      <c r="AA5256">
        <v>1</v>
      </c>
      <c r="AB5256" s="6">
        <f t="shared" si="660"/>
        <v>48</v>
      </c>
      <c r="AC5256" s="13">
        <f t="shared" si="661"/>
        <v>175</v>
      </c>
      <c r="AD5256" s="13">
        <f t="shared" si="655"/>
        <v>175</v>
      </c>
      <c r="AE5256" s="13">
        <f t="shared" si="656"/>
        <v>8400</v>
      </c>
      <c r="AF5256" t="s">
        <v>47</v>
      </c>
      <c r="AG5256">
        <v>0.94</v>
      </c>
      <c r="AH5256">
        <v>24</v>
      </c>
      <c r="AI5256">
        <v>95</v>
      </c>
      <c r="AJ5256">
        <v>10</v>
      </c>
      <c r="AK5256">
        <v>9</v>
      </c>
      <c r="AL5256">
        <v>10</v>
      </c>
      <c r="AM5256">
        <v>10</v>
      </c>
      <c r="AN5256">
        <v>9</v>
      </c>
      <c r="AO5256">
        <v>9</v>
      </c>
    </row>
    <row r="5257" spans="1:41">
      <c r="A5257" s="1">
        <v>12169793</v>
      </c>
      <c r="B5257" t="s">
        <v>690</v>
      </c>
      <c r="C5257">
        <v>2014</v>
      </c>
      <c r="D5257" s="2" t="s">
        <v>6616</v>
      </c>
      <c r="E5257" s="4">
        <f t="shared" si="657"/>
        <v>41682</v>
      </c>
      <c r="F5257" s="5">
        <f t="shared" ca="1" si="658"/>
        <v>1.3965083066971091</v>
      </c>
      <c r="G5257" s="1">
        <v>2938107</v>
      </c>
      <c r="H5257" t="s">
        <v>51</v>
      </c>
      <c r="I5257" t="s">
        <v>33</v>
      </c>
      <c r="J5257" s="6" t="str">
        <f t="shared" si="659"/>
        <v>Amsterdam</v>
      </c>
      <c r="K5257" t="s">
        <v>34</v>
      </c>
      <c r="M5257" s="1" t="s">
        <v>4369</v>
      </c>
      <c r="N5257" t="s">
        <v>35</v>
      </c>
      <c r="O5257">
        <v>52.367423157195198</v>
      </c>
      <c r="P5257">
        <v>4.8918795985179004</v>
      </c>
      <c r="Q5257" t="s">
        <v>36</v>
      </c>
      <c r="R5257" t="s">
        <v>37</v>
      </c>
      <c r="S5257">
        <v>4</v>
      </c>
      <c r="T5257">
        <v>1</v>
      </c>
      <c r="U5257">
        <v>1</v>
      </c>
      <c r="V5257">
        <v>1</v>
      </c>
      <c r="W5257" t="s">
        <v>38</v>
      </c>
      <c r="X5257" s="8">
        <v>225</v>
      </c>
      <c r="Y5257">
        <v>2</v>
      </c>
      <c r="Z5257">
        <v>50</v>
      </c>
      <c r="AA5257">
        <v>2</v>
      </c>
      <c r="AB5257" s="6">
        <f t="shared" si="660"/>
        <v>10</v>
      </c>
      <c r="AC5257" s="13">
        <f t="shared" si="661"/>
        <v>225</v>
      </c>
      <c r="AD5257" s="13">
        <f t="shared" ref="AD5257:AD5320" si="662">AC5257*AA5257</f>
        <v>450</v>
      </c>
      <c r="AE5257" s="13">
        <f t="shared" ref="AE5257:AE5320" si="663">AD5257*AB5257</f>
        <v>4500</v>
      </c>
      <c r="AF5257" t="s">
        <v>43</v>
      </c>
      <c r="AG5257">
        <v>0.97</v>
      </c>
      <c r="AH5257">
        <v>5</v>
      </c>
      <c r="AI5257">
        <v>92</v>
      </c>
      <c r="AJ5257">
        <v>10</v>
      </c>
      <c r="AK5257">
        <v>9</v>
      </c>
      <c r="AL5257">
        <v>10</v>
      </c>
      <c r="AM5257">
        <v>10</v>
      </c>
      <c r="AN5257">
        <v>10</v>
      </c>
      <c r="AO5257">
        <v>9</v>
      </c>
    </row>
    <row r="5258" spans="1:41">
      <c r="A5258" s="1">
        <v>12171369</v>
      </c>
      <c r="B5258" t="s">
        <v>382</v>
      </c>
      <c r="C5258">
        <v>2014</v>
      </c>
      <c r="D5258" s="2" t="s">
        <v>6616</v>
      </c>
      <c r="E5258" s="4">
        <f t="shared" si="657"/>
        <v>41682</v>
      </c>
      <c r="F5258" s="5">
        <f t="shared" ca="1" si="658"/>
        <v>1.3965083066971091</v>
      </c>
      <c r="G5258" s="1">
        <v>3973914</v>
      </c>
      <c r="H5258" t="s">
        <v>51</v>
      </c>
      <c r="I5258" t="s">
        <v>33</v>
      </c>
      <c r="J5258" s="6" t="str">
        <f t="shared" si="659"/>
        <v>Amsterdam</v>
      </c>
      <c r="K5258" t="s">
        <v>34</v>
      </c>
      <c r="M5258" s="1" t="s">
        <v>582</v>
      </c>
      <c r="N5258" t="s">
        <v>35</v>
      </c>
      <c r="O5258">
        <v>52.376402646598301</v>
      </c>
      <c r="P5258">
        <v>4.8917572031860397</v>
      </c>
      <c r="Q5258" t="s">
        <v>36</v>
      </c>
      <c r="R5258" t="s">
        <v>37</v>
      </c>
      <c r="S5258">
        <v>2</v>
      </c>
      <c r="T5258">
        <v>1</v>
      </c>
      <c r="U5258">
        <v>1</v>
      </c>
      <c r="V5258">
        <v>1</v>
      </c>
      <c r="W5258" t="s">
        <v>38</v>
      </c>
      <c r="X5258" s="8">
        <v>99</v>
      </c>
      <c r="Y5258">
        <v>1</v>
      </c>
      <c r="Z5258">
        <v>0</v>
      </c>
      <c r="AA5258">
        <v>2</v>
      </c>
      <c r="AB5258" s="6">
        <f t="shared" si="660"/>
        <v>10</v>
      </c>
      <c r="AC5258" s="13">
        <f t="shared" si="661"/>
        <v>99</v>
      </c>
      <c r="AD5258" s="13">
        <f t="shared" si="662"/>
        <v>198</v>
      </c>
      <c r="AE5258" s="13">
        <f t="shared" si="663"/>
        <v>1980</v>
      </c>
      <c r="AF5258" t="s">
        <v>47</v>
      </c>
      <c r="AG5258">
        <v>0.9</v>
      </c>
      <c r="AH5258">
        <v>5</v>
      </c>
      <c r="AI5258">
        <v>96</v>
      </c>
      <c r="AJ5258">
        <v>10</v>
      </c>
      <c r="AK5258">
        <v>10</v>
      </c>
      <c r="AL5258">
        <v>9</v>
      </c>
      <c r="AM5258">
        <v>10</v>
      </c>
      <c r="AN5258">
        <v>9</v>
      </c>
      <c r="AO5258">
        <v>9</v>
      </c>
    </row>
    <row r="5259" spans="1:41">
      <c r="A5259" s="1">
        <v>12171369</v>
      </c>
      <c r="B5259" t="s">
        <v>382</v>
      </c>
      <c r="C5259">
        <v>2014</v>
      </c>
      <c r="D5259" s="2" t="s">
        <v>6616</v>
      </c>
      <c r="E5259" s="4">
        <f t="shared" si="657"/>
        <v>41682</v>
      </c>
      <c r="F5259" s="5">
        <f t="shared" ca="1" si="658"/>
        <v>1.3965083066971091</v>
      </c>
      <c r="G5259" s="1">
        <v>5266114</v>
      </c>
      <c r="H5259" t="s">
        <v>60</v>
      </c>
      <c r="I5259" t="s">
        <v>33</v>
      </c>
      <c r="J5259" s="6" t="str">
        <f t="shared" si="659"/>
        <v>Amsterdam</v>
      </c>
      <c r="K5259" t="s">
        <v>46</v>
      </c>
      <c r="M5259" s="1" t="s">
        <v>4370</v>
      </c>
      <c r="N5259" t="s">
        <v>35</v>
      </c>
      <c r="O5259">
        <v>52.356673280264097</v>
      </c>
      <c r="P5259">
        <v>4.8879600328959896</v>
      </c>
      <c r="Q5259" t="s">
        <v>36</v>
      </c>
      <c r="R5259" t="s">
        <v>37</v>
      </c>
      <c r="S5259">
        <v>2</v>
      </c>
      <c r="T5259">
        <v>1</v>
      </c>
      <c r="U5259">
        <v>0</v>
      </c>
      <c r="V5259">
        <v>1</v>
      </c>
      <c r="W5259" t="s">
        <v>38</v>
      </c>
      <c r="X5259" s="8">
        <v>80</v>
      </c>
      <c r="Y5259">
        <v>1</v>
      </c>
      <c r="Z5259">
        <v>0</v>
      </c>
      <c r="AA5259">
        <v>2</v>
      </c>
      <c r="AB5259" s="6">
        <f t="shared" si="660"/>
        <v>2</v>
      </c>
      <c r="AC5259" s="13">
        <f t="shared" si="661"/>
        <v>80</v>
      </c>
      <c r="AD5259" s="13">
        <f t="shared" si="662"/>
        <v>160</v>
      </c>
      <c r="AE5259" s="13">
        <f t="shared" si="663"/>
        <v>320</v>
      </c>
      <c r="AF5259" t="s">
        <v>47</v>
      </c>
      <c r="AG5259">
        <v>0.9</v>
      </c>
      <c r="AH5259">
        <v>1</v>
      </c>
      <c r="AI5259">
        <v>100</v>
      </c>
      <c r="AJ5259">
        <v>10</v>
      </c>
      <c r="AK5259">
        <v>10</v>
      </c>
      <c r="AL5259">
        <v>10</v>
      </c>
      <c r="AM5259">
        <v>10</v>
      </c>
      <c r="AN5259">
        <v>10</v>
      </c>
      <c r="AO5259">
        <v>10</v>
      </c>
    </row>
    <row r="5260" spans="1:41">
      <c r="A5260" s="1">
        <v>12177234</v>
      </c>
      <c r="B5260" t="s">
        <v>4371</v>
      </c>
      <c r="C5260">
        <v>2014</v>
      </c>
      <c r="D5260" s="2" t="s">
        <v>6616</v>
      </c>
      <c r="E5260" s="4">
        <f t="shared" si="657"/>
        <v>41682</v>
      </c>
      <c r="F5260" s="5">
        <f t="shared" ca="1" si="658"/>
        <v>1.3965083066971091</v>
      </c>
      <c r="G5260" s="1">
        <v>2383964</v>
      </c>
      <c r="H5260" t="s">
        <v>60</v>
      </c>
      <c r="I5260" t="s">
        <v>33</v>
      </c>
      <c r="J5260" s="6" t="str">
        <f t="shared" si="659"/>
        <v>Amsterdam</v>
      </c>
      <c r="K5260" t="s">
        <v>34</v>
      </c>
      <c r="M5260" s="1" t="s">
        <v>1505</v>
      </c>
      <c r="N5260" t="s">
        <v>35</v>
      </c>
      <c r="O5260">
        <v>52.3554019443445</v>
      </c>
      <c r="P5260">
        <v>4.8883922919928002</v>
      </c>
      <c r="Q5260" t="s">
        <v>36</v>
      </c>
      <c r="R5260" t="s">
        <v>37</v>
      </c>
      <c r="S5260">
        <v>4</v>
      </c>
      <c r="T5260">
        <v>2</v>
      </c>
      <c r="U5260">
        <v>2</v>
      </c>
      <c r="V5260">
        <v>2</v>
      </c>
      <c r="W5260" t="s">
        <v>38</v>
      </c>
      <c r="X5260" s="8">
        <v>160</v>
      </c>
      <c r="Y5260">
        <v>1</v>
      </c>
      <c r="Z5260">
        <v>0</v>
      </c>
      <c r="AA5260">
        <v>2</v>
      </c>
      <c r="AB5260" s="6">
        <f t="shared" si="660"/>
        <v>24</v>
      </c>
      <c r="AC5260" s="13">
        <f t="shared" si="661"/>
        <v>160</v>
      </c>
      <c r="AD5260" s="13">
        <f t="shared" si="662"/>
        <v>320</v>
      </c>
      <c r="AE5260" s="13">
        <f t="shared" si="663"/>
        <v>7680</v>
      </c>
      <c r="AF5260" t="s">
        <v>43</v>
      </c>
      <c r="AG5260">
        <v>1</v>
      </c>
      <c r="AH5260">
        <v>12</v>
      </c>
      <c r="AI5260">
        <v>95</v>
      </c>
      <c r="AJ5260">
        <v>10</v>
      </c>
      <c r="AK5260">
        <v>10</v>
      </c>
      <c r="AL5260">
        <v>9</v>
      </c>
      <c r="AM5260">
        <v>10</v>
      </c>
      <c r="AN5260">
        <v>10</v>
      </c>
      <c r="AO5260">
        <v>9</v>
      </c>
    </row>
    <row r="5261" spans="1:41">
      <c r="A5261" s="1">
        <v>12178028</v>
      </c>
      <c r="B5261" t="s">
        <v>607</v>
      </c>
      <c r="C5261">
        <v>2014</v>
      </c>
      <c r="D5261" s="2" t="s">
        <v>6616</v>
      </c>
      <c r="E5261" s="4">
        <f t="shared" si="657"/>
        <v>41682</v>
      </c>
      <c r="F5261" s="5">
        <f t="shared" ca="1" si="658"/>
        <v>1.3965083066971091</v>
      </c>
      <c r="G5261" s="1">
        <v>2384029</v>
      </c>
      <c r="H5261" t="s">
        <v>107</v>
      </c>
      <c r="I5261" t="s">
        <v>33</v>
      </c>
      <c r="J5261" s="6" t="str">
        <f t="shared" si="659"/>
        <v>Amsterdam</v>
      </c>
      <c r="K5261" t="s">
        <v>34</v>
      </c>
      <c r="M5261" s="1" t="s">
        <v>4372</v>
      </c>
      <c r="N5261" t="s">
        <v>35</v>
      </c>
      <c r="O5261">
        <v>52.3567585659749</v>
      </c>
      <c r="P5261">
        <v>4.9204655256268301</v>
      </c>
      <c r="Q5261" t="s">
        <v>36</v>
      </c>
      <c r="R5261" t="s">
        <v>37</v>
      </c>
      <c r="S5261">
        <v>2</v>
      </c>
      <c r="T5261">
        <v>1</v>
      </c>
      <c r="U5261">
        <v>2</v>
      </c>
      <c r="V5261">
        <v>1</v>
      </c>
      <c r="W5261" t="s">
        <v>38</v>
      </c>
      <c r="X5261" s="8">
        <v>119</v>
      </c>
      <c r="Y5261">
        <v>1</v>
      </c>
      <c r="Z5261">
        <v>0</v>
      </c>
      <c r="AA5261">
        <v>10</v>
      </c>
      <c r="AB5261" s="6">
        <f t="shared" si="660"/>
        <v>4</v>
      </c>
      <c r="AC5261" s="13">
        <f t="shared" si="661"/>
        <v>119</v>
      </c>
      <c r="AD5261" s="13">
        <f t="shared" si="662"/>
        <v>1190</v>
      </c>
      <c r="AE5261" s="13">
        <f t="shared" si="663"/>
        <v>4760</v>
      </c>
      <c r="AF5261" t="s">
        <v>47</v>
      </c>
      <c r="AG5261">
        <v>1</v>
      </c>
      <c r="AH5261">
        <v>2</v>
      </c>
      <c r="AI5261">
        <v>100</v>
      </c>
      <c r="AJ5261">
        <v>10</v>
      </c>
      <c r="AK5261">
        <v>10</v>
      </c>
      <c r="AL5261">
        <v>10</v>
      </c>
      <c r="AM5261">
        <v>10</v>
      </c>
      <c r="AN5261">
        <v>10</v>
      </c>
      <c r="AO5261">
        <v>10</v>
      </c>
    </row>
    <row r="5262" spans="1:41">
      <c r="A5262" s="1">
        <v>12179257</v>
      </c>
      <c r="B5262" t="s">
        <v>913</v>
      </c>
      <c r="C5262">
        <v>2014</v>
      </c>
      <c r="D5262" s="2" t="s">
        <v>6616</v>
      </c>
      <c r="E5262" s="4">
        <f t="shared" si="657"/>
        <v>41682</v>
      </c>
      <c r="F5262" s="5">
        <f t="shared" ca="1" si="658"/>
        <v>1.3965083066971091</v>
      </c>
      <c r="G5262" s="1">
        <v>4523624</v>
      </c>
      <c r="H5262" t="s">
        <v>56</v>
      </c>
      <c r="I5262" t="s">
        <v>33</v>
      </c>
      <c r="J5262" s="6" t="str">
        <f t="shared" si="659"/>
        <v>Amsterdam</v>
      </c>
      <c r="K5262" t="s">
        <v>34</v>
      </c>
      <c r="M5262" s="1" t="s">
        <v>4373</v>
      </c>
      <c r="N5262" t="s">
        <v>35</v>
      </c>
      <c r="O5262">
        <v>52.356649394733999</v>
      </c>
      <c r="P5262">
        <v>4.8774421665060101</v>
      </c>
      <c r="Q5262" t="s">
        <v>36</v>
      </c>
      <c r="R5262" t="s">
        <v>37</v>
      </c>
      <c r="S5262">
        <v>4</v>
      </c>
      <c r="T5262">
        <v>1</v>
      </c>
      <c r="U5262">
        <v>2</v>
      </c>
      <c r="V5262">
        <v>2</v>
      </c>
      <c r="W5262" t="s">
        <v>38</v>
      </c>
      <c r="X5262" s="8">
        <v>300</v>
      </c>
      <c r="Y5262">
        <v>1</v>
      </c>
      <c r="Z5262">
        <v>0</v>
      </c>
      <c r="AA5262">
        <v>2</v>
      </c>
      <c r="AB5262" s="6">
        <f t="shared" si="660"/>
        <v>0</v>
      </c>
      <c r="AC5262" s="13">
        <f t="shared" si="661"/>
        <v>300</v>
      </c>
      <c r="AD5262" s="13">
        <f t="shared" si="662"/>
        <v>600</v>
      </c>
      <c r="AE5262" s="13">
        <f t="shared" si="663"/>
        <v>0</v>
      </c>
      <c r="AF5262" t="s">
        <v>43</v>
      </c>
      <c r="AG5262">
        <v>1</v>
      </c>
      <c r="AH5262">
        <v>0</v>
      </c>
    </row>
    <row r="5263" spans="1:41">
      <c r="A5263" s="1">
        <v>12184238</v>
      </c>
      <c r="B5263" t="s">
        <v>2652</v>
      </c>
      <c r="C5263">
        <v>2014</v>
      </c>
      <c r="D5263" s="2" t="s">
        <v>6616</v>
      </c>
      <c r="E5263" s="4">
        <f t="shared" si="657"/>
        <v>41682</v>
      </c>
      <c r="F5263" s="5">
        <f t="shared" ca="1" si="658"/>
        <v>1.3965083066971091</v>
      </c>
      <c r="G5263" s="1">
        <v>5017587</v>
      </c>
      <c r="H5263" t="s">
        <v>45</v>
      </c>
      <c r="I5263" t="s">
        <v>33</v>
      </c>
      <c r="J5263" s="6" t="str">
        <f t="shared" si="659"/>
        <v>Amsterdam</v>
      </c>
      <c r="K5263" t="s">
        <v>46</v>
      </c>
      <c r="M5263" s="1" t="s">
        <v>1284</v>
      </c>
      <c r="N5263" t="s">
        <v>35</v>
      </c>
      <c r="O5263">
        <v>52.357748744964901</v>
      </c>
      <c r="P5263">
        <v>4.8573925797892699</v>
      </c>
      <c r="Q5263" t="s">
        <v>36</v>
      </c>
      <c r="R5263" t="s">
        <v>37</v>
      </c>
      <c r="S5263">
        <v>2</v>
      </c>
      <c r="T5263">
        <v>1</v>
      </c>
      <c r="U5263">
        <v>1</v>
      </c>
      <c r="V5263">
        <v>1</v>
      </c>
      <c r="W5263" t="s">
        <v>38</v>
      </c>
      <c r="X5263" s="8">
        <v>106</v>
      </c>
      <c r="Y5263">
        <v>1</v>
      </c>
      <c r="Z5263">
        <v>0</v>
      </c>
      <c r="AA5263">
        <v>2</v>
      </c>
      <c r="AB5263" s="6">
        <f t="shared" si="660"/>
        <v>2</v>
      </c>
      <c r="AC5263" s="13">
        <f t="shared" si="661"/>
        <v>106</v>
      </c>
      <c r="AD5263" s="13">
        <f t="shared" si="662"/>
        <v>212</v>
      </c>
      <c r="AE5263" s="13">
        <f t="shared" si="663"/>
        <v>424</v>
      </c>
      <c r="AF5263" t="s">
        <v>47</v>
      </c>
      <c r="AG5263">
        <v>1</v>
      </c>
      <c r="AH5263">
        <v>1</v>
      </c>
      <c r="AI5263">
        <v>80</v>
      </c>
      <c r="AJ5263">
        <v>10</v>
      </c>
      <c r="AK5263">
        <v>8</v>
      </c>
      <c r="AL5263">
        <v>8</v>
      </c>
      <c r="AM5263">
        <v>8</v>
      </c>
      <c r="AN5263">
        <v>8</v>
      </c>
      <c r="AO5263">
        <v>8</v>
      </c>
    </row>
    <row r="5264" spans="1:41">
      <c r="A5264" s="1">
        <v>12199871</v>
      </c>
      <c r="B5264" t="s">
        <v>4374</v>
      </c>
      <c r="C5264">
        <v>2014</v>
      </c>
      <c r="D5264" s="2" t="s">
        <v>6443</v>
      </c>
      <c r="E5264" s="4">
        <f t="shared" si="657"/>
        <v>41683</v>
      </c>
      <c r="F5264" s="5">
        <f t="shared" ca="1" si="658"/>
        <v>1.3937685806697118</v>
      </c>
      <c r="G5264" s="1">
        <v>3990724</v>
      </c>
      <c r="H5264" t="s">
        <v>51</v>
      </c>
      <c r="I5264" t="s">
        <v>33</v>
      </c>
      <c r="J5264" s="6" t="str">
        <f t="shared" si="659"/>
        <v>Amsterdam</v>
      </c>
      <c r="K5264" t="s">
        <v>34</v>
      </c>
      <c r="M5264" s="1" t="s">
        <v>2911</v>
      </c>
      <c r="N5264" t="s">
        <v>35</v>
      </c>
      <c r="O5264">
        <v>52.371561635725499</v>
      </c>
      <c r="P5264">
        <v>4.88126137752894</v>
      </c>
      <c r="Q5264" t="s">
        <v>36</v>
      </c>
      <c r="R5264" t="s">
        <v>37</v>
      </c>
      <c r="S5264">
        <v>2</v>
      </c>
      <c r="T5264">
        <v>1</v>
      </c>
      <c r="U5264">
        <v>1</v>
      </c>
      <c r="V5264">
        <v>1</v>
      </c>
      <c r="W5264" t="s">
        <v>38</v>
      </c>
      <c r="X5264" s="8">
        <v>225</v>
      </c>
      <c r="Y5264">
        <v>1</v>
      </c>
      <c r="Z5264">
        <v>0</v>
      </c>
      <c r="AA5264">
        <v>2</v>
      </c>
      <c r="AB5264" s="6">
        <f t="shared" si="660"/>
        <v>0</v>
      </c>
      <c r="AC5264" s="13">
        <f t="shared" si="661"/>
        <v>225</v>
      </c>
      <c r="AD5264" s="13">
        <f t="shared" si="662"/>
        <v>450</v>
      </c>
      <c r="AE5264" s="13">
        <f t="shared" si="663"/>
        <v>0</v>
      </c>
      <c r="AF5264" t="s">
        <v>39</v>
      </c>
      <c r="AG5264">
        <v>0.5</v>
      </c>
      <c r="AH5264">
        <v>0</v>
      </c>
    </row>
    <row r="5265" spans="1:41">
      <c r="A5265" s="1">
        <v>12207292</v>
      </c>
      <c r="B5265" t="s">
        <v>4375</v>
      </c>
      <c r="C5265">
        <v>2014</v>
      </c>
      <c r="D5265" s="2" t="s">
        <v>6443</v>
      </c>
      <c r="E5265" s="4">
        <f t="shared" si="657"/>
        <v>41683</v>
      </c>
      <c r="F5265" s="5">
        <f t="shared" ca="1" si="658"/>
        <v>1.3937685806697118</v>
      </c>
      <c r="G5265" s="1">
        <v>3034658</v>
      </c>
      <c r="H5265" t="s">
        <v>56</v>
      </c>
      <c r="I5265" t="s">
        <v>33</v>
      </c>
      <c r="J5265" s="6" t="str">
        <f t="shared" si="659"/>
        <v>Amsterdam</v>
      </c>
      <c r="K5265" t="s">
        <v>34</v>
      </c>
      <c r="M5265" s="1">
        <v>1058</v>
      </c>
      <c r="N5265" t="s">
        <v>35</v>
      </c>
      <c r="O5265">
        <v>52.353513106176798</v>
      </c>
      <c r="P5265">
        <v>4.8461953779193401</v>
      </c>
      <c r="Q5265" t="s">
        <v>58</v>
      </c>
      <c r="R5265" t="s">
        <v>42</v>
      </c>
      <c r="S5265">
        <v>1</v>
      </c>
      <c r="T5265">
        <v>1</v>
      </c>
      <c r="U5265">
        <v>1</v>
      </c>
      <c r="V5265">
        <v>1</v>
      </c>
      <c r="W5265" t="s">
        <v>38</v>
      </c>
      <c r="X5265" s="8">
        <v>30</v>
      </c>
      <c r="Y5265">
        <v>1</v>
      </c>
      <c r="Z5265">
        <v>0</v>
      </c>
      <c r="AA5265">
        <v>3</v>
      </c>
      <c r="AB5265" s="6">
        <f t="shared" si="660"/>
        <v>38</v>
      </c>
      <c r="AC5265" s="13">
        <f t="shared" si="661"/>
        <v>30</v>
      </c>
      <c r="AD5265" s="13">
        <f t="shared" si="662"/>
        <v>90</v>
      </c>
      <c r="AE5265" s="13">
        <f t="shared" si="663"/>
        <v>3420</v>
      </c>
      <c r="AF5265" t="s">
        <v>43</v>
      </c>
      <c r="AG5265">
        <v>1</v>
      </c>
      <c r="AH5265">
        <v>19</v>
      </c>
      <c r="AI5265">
        <v>93</v>
      </c>
      <c r="AJ5265">
        <v>9</v>
      </c>
      <c r="AK5265">
        <v>9</v>
      </c>
      <c r="AL5265">
        <v>9</v>
      </c>
      <c r="AM5265">
        <v>10</v>
      </c>
      <c r="AN5265">
        <v>9</v>
      </c>
      <c r="AO5265">
        <v>9</v>
      </c>
    </row>
    <row r="5266" spans="1:41">
      <c r="A5266" s="1">
        <v>12218368</v>
      </c>
      <c r="B5266" t="s">
        <v>1159</v>
      </c>
      <c r="C5266">
        <v>2014</v>
      </c>
      <c r="D5266" s="2" t="s">
        <v>6443</v>
      </c>
      <c r="E5266" s="4">
        <f t="shared" si="657"/>
        <v>41683</v>
      </c>
      <c r="F5266" s="5">
        <f t="shared" ca="1" si="658"/>
        <v>1.3937685806697118</v>
      </c>
      <c r="G5266" s="1">
        <v>2391988</v>
      </c>
      <c r="H5266" t="s">
        <v>41</v>
      </c>
      <c r="I5266" t="s">
        <v>33</v>
      </c>
      <c r="J5266" s="6" t="str">
        <f t="shared" si="659"/>
        <v>Amsterdam</v>
      </c>
      <c r="K5266" t="s">
        <v>34</v>
      </c>
      <c r="M5266" s="1" t="s">
        <v>4097</v>
      </c>
      <c r="N5266" t="s">
        <v>35</v>
      </c>
      <c r="O5266">
        <v>52.362527248103603</v>
      </c>
      <c r="P5266">
        <v>4.9339395413341602</v>
      </c>
      <c r="Q5266" t="s">
        <v>36</v>
      </c>
      <c r="R5266" t="s">
        <v>37</v>
      </c>
      <c r="S5266">
        <v>2</v>
      </c>
      <c r="T5266">
        <v>1</v>
      </c>
      <c r="U5266">
        <v>1</v>
      </c>
      <c r="V5266">
        <v>1</v>
      </c>
      <c r="W5266" t="s">
        <v>38</v>
      </c>
      <c r="X5266" s="8">
        <v>80</v>
      </c>
      <c r="Y5266">
        <v>1</v>
      </c>
      <c r="Z5266">
        <v>0</v>
      </c>
      <c r="AA5266">
        <v>1</v>
      </c>
      <c r="AB5266" s="6">
        <f t="shared" si="660"/>
        <v>12</v>
      </c>
      <c r="AC5266" s="13">
        <f t="shared" si="661"/>
        <v>80</v>
      </c>
      <c r="AD5266" s="13">
        <f t="shared" si="662"/>
        <v>80</v>
      </c>
      <c r="AE5266" s="13">
        <f t="shared" si="663"/>
        <v>960</v>
      </c>
      <c r="AF5266" t="s">
        <v>62</v>
      </c>
      <c r="AG5266" t="s">
        <v>62</v>
      </c>
      <c r="AH5266">
        <v>6</v>
      </c>
      <c r="AI5266">
        <v>100</v>
      </c>
      <c r="AJ5266">
        <v>10</v>
      </c>
      <c r="AK5266">
        <v>9</v>
      </c>
      <c r="AL5266">
        <v>10</v>
      </c>
      <c r="AM5266">
        <v>10</v>
      </c>
      <c r="AN5266">
        <v>9</v>
      </c>
      <c r="AO5266">
        <v>9</v>
      </c>
    </row>
    <row r="5267" spans="1:41">
      <c r="A5267" s="1">
        <v>12228704</v>
      </c>
      <c r="B5267" t="s">
        <v>4376</v>
      </c>
      <c r="C5267">
        <v>2014</v>
      </c>
      <c r="D5267" s="2" t="s">
        <v>6444</v>
      </c>
      <c r="E5267" s="4">
        <f t="shared" si="657"/>
        <v>41684</v>
      </c>
      <c r="F5267" s="5">
        <f t="shared" ca="1" si="658"/>
        <v>1.3910288546423146</v>
      </c>
      <c r="G5267" s="1">
        <v>2393619</v>
      </c>
      <c r="H5267" t="s">
        <v>51</v>
      </c>
      <c r="I5267" t="s">
        <v>33</v>
      </c>
      <c r="J5267" s="6" t="str">
        <f t="shared" si="659"/>
        <v>Amsterdam</v>
      </c>
      <c r="K5267" t="s">
        <v>34</v>
      </c>
      <c r="M5267" s="1" t="s">
        <v>4377</v>
      </c>
      <c r="N5267" t="s">
        <v>35</v>
      </c>
      <c r="O5267">
        <v>52.376556924618903</v>
      </c>
      <c r="P5267">
        <v>4.8859183430081403</v>
      </c>
      <c r="Q5267" t="s">
        <v>36</v>
      </c>
      <c r="R5267" t="s">
        <v>37</v>
      </c>
      <c r="S5267">
        <v>2</v>
      </c>
      <c r="T5267">
        <v>1</v>
      </c>
      <c r="U5267">
        <v>1</v>
      </c>
      <c r="V5267">
        <v>1</v>
      </c>
      <c r="W5267" t="s">
        <v>38</v>
      </c>
      <c r="X5267" s="8">
        <v>90</v>
      </c>
      <c r="Y5267">
        <v>1</v>
      </c>
      <c r="Z5267">
        <v>0</v>
      </c>
      <c r="AA5267">
        <v>2</v>
      </c>
      <c r="AB5267" s="6">
        <f t="shared" si="660"/>
        <v>56</v>
      </c>
      <c r="AC5267" s="13">
        <f t="shared" si="661"/>
        <v>90</v>
      </c>
      <c r="AD5267" s="13">
        <f t="shared" si="662"/>
        <v>180</v>
      </c>
      <c r="AE5267" s="13">
        <f t="shared" si="663"/>
        <v>10080</v>
      </c>
      <c r="AF5267" t="s">
        <v>39</v>
      </c>
      <c r="AG5267">
        <v>0.5</v>
      </c>
      <c r="AH5267">
        <v>28</v>
      </c>
      <c r="AI5267">
        <v>96</v>
      </c>
      <c r="AJ5267">
        <v>10</v>
      </c>
      <c r="AK5267">
        <v>10</v>
      </c>
      <c r="AL5267">
        <v>10</v>
      </c>
      <c r="AM5267">
        <v>10</v>
      </c>
      <c r="AN5267">
        <v>10</v>
      </c>
      <c r="AO5267">
        <v>9</v>
      </c>
    </row>
    <row r="5268" spans="1:41">
      <c r="A5268" s="1">
        <v>12232781</v>
      </c>
      <c r="B5268" t="s">
        <v>2081</v>
      </c>
      <c r="C5268">
        <v>2014</v>
      </c>
      <c r="D5268" s="2" t="s">
        <v>6444</v>
      </c>
      <c r="E5268" s="4">
        <f t="shared" si="657"/>
        <v>41684</v>
      </c>
      <c r="F5268" s="5">
        <f t="shared" ca="1" si="658"/>
        <v>1.3910288546423146</v>
      </c>
      <c r="G5268" s="1">
        <v>4764819</v>
      </c>
      <c r="H5268" t="s">
        <v>49</v>
      </c>
      <c r="I5268" t="s">
        <v>33</v>
      </c>
      <c r="J5268" s="6" t="str">
        <f t="shared" si="659"/>
        <v>Amsterdam</v>
      </c>
      <c r="K5268" t="s">
        <v>46</v>
      </c>
      <c r="M5268" s="1" t="s">
        <v>4378</v>
      </c>
      <c r="N5268" t="s">
        <v>35</v>
      </c>
      <c r="O5268">
        <v>52.364705767472799</v>
      </c>
      <c r="P5268">
        <v>4.9053594936573104</v>
      </c>
      <c r="Q5268" t="s">
        <v>36</v>
      </c>
      <c r="R5268" t="s">
        <v>42</v>
      </c>
      <c r="S5268">
        <v>1</v>
      </c>
      <c r="T5268">
        <v>1</v>
      </c>
      <c r="U5268">
        <v>1</v>
      </c>
      <c r="V5268">
        <v>1</v>
      </c>
      <c r="W5268" t="s">
        <v>38</v>
      </c>
      <c r="X5268" s="8">
        <v>60</v>
      </c>
      <c r="Y5268">
        <v>1</v>
      </c>
      <c r="Z5268">
        <v>0</v>
      </c>
      <c r="AA5268">
        <v>1</v>
      </c>
      <c r="AB5268" s="6">
        <f t="shared" si="660"/>
        <v>22</v>
      </c>
      <c r="AC5268" s="13">
        <f t="shared" si="661"/>
        <v>60</v>
      </c>
      <c r="AD5268" s="13">
        <f t="shared" si="662"/>
        <v>60</v>
      </c>
      <c r="AE5268" s="13">
        <f t="shared" si="663"/>
        <v>1320</v>
      </c>
      <c r="AF5268" t="s">
        <v>43</v>
      </c>
      <c r="AG5268">
        <v>1</v>
      </c>
      <c r="AH5268">
        <v>11</v>
      </c>
      <c r="AI5268">
        <v>92</v>
      </c>
      <c r="AJ5268">
        <v>10</v>
      </c>
      <c r="AK5268">
        <v>9</v>
      </c>
      <c r="AL5268">
        <v>9</v>
      </c>
      <c r="AM5268">
        <v>9</v>
      </c>
      <c r="AN5268">
        <v>10</v>
      </c>
      <c r="AO5268">
        <v>9</v>
      </c>
    </row>
    <row r="5269" spans="1:41">
      <c r="A5269" s="1">
        <v>12236645</v>
      </c>
      <c r="B5269" t="s">
        <v>224</v>
      </c>
      <c r="C5269">
        <v>2014</v>
      </c>
      <c r="D5269" s="2" t="s">
        <v>6444</v>
      </c>
      <c r="E5269" s="4">
        <f t="shared" si="657"/>
        <v>41684</v>
      </c>
      <c r="F5269" s="5">
        <f t="shared" ca="1" si="658"/>
        <v>1.3910288546423146</v>
      </c>
      <c r="G5269" s="1">
        <v>2395419</v>
      </c>
      <c r="H5269" t="s">
        <v>56</v>
      </c>
      <c r="I5269" t="s">
        <v>33</v>
      </c>
      <c r="J5269" s="6" t="str">
        <f t="shared" si="659"/>
        <v>Amsterdam</v>
      </c>
      <c r="K5269" t="s">
        <v>34</v>
      </c>
      <c r="M5269" s="1" t="s">
        <v>4379</v>
      </c>
      <c r="N5269" t="s">
        <v>35</v>
      </c>
      <c r="O5269">
        <v>52.3478934494903</v>
      </c>
      <c r="P5269">
        <v>4.8613874447121503</v>
      </c>
      <c r="Q5269" t="s">
        <v>36</v>
      </c>
      <c r="R5269" t="s">
        <v>37</v>
      </c>
      <c r="S5269">
        <v>2</v>
      </c>
      <c r="T5269">
        <v>1</v>
      </c>
      <c r="U5269">
        <v>1</v>
      </c>
      <c r="V5269">
        <v>1</v>
      </c>
      <c r="W5269" t="s">
        <v>38</v>
      </c>
      <c r="X5269" s="8">
        <v>100</v>
      </c>
      <c r="Y5269">
        <v>2</v>
      </c>
      <c r="Z5269">
        <v>40</v>
      </c>
      <c r="AA5269">
        <v>1</v>
      </c>
      <c r="AB5269" s="6">
        <f t="shared" si="660"/>
        <v>38</v>
      </c>
      <c r="AC5269" s="13">
        <f t="shared" si="661"/>
        <v>100</v>
      </c>
      <c r="AD5269" s="13">
        <f t="shared" si="662"/>
        <v>100</v>
      </c>
      <c r="AE5269" s="13">
        <f t="shared" si="663"/>
        <v>3800</v>
      </c>
      <c r="AF5269" t="s">
        <v>47</v>
      </c>
      <c r="AG5269">
        <v>1</v>
      </c>
      <c r="AH5269">
        <v>19</v>
      </c>
      <c r="AI5269">
        <v>97</v>
      </c>
      <c r="AJ5269">
        <v>10</v>
      </c>
      <c r="AK5269">
        <v>10</v>
      </c>
      <c r="AL5269">
        <v>10</v>
      </c>
      <c r="AM5269">
        <v>9</v>
      </c>
      <c r="AN5269">
        <v>9</v>
      </c>
      <c r="AO5269">
        <v>9</v>
      </c>
    </row>
    <row r="5270" spans="1:41">
      <c r="A5270" s="1">
        <v>12239559</v>
      </c>
      <c r="B5270" t="s">
        <v>4380</v>
      </c>
      <c r="C5270">
        <v>2014</v>
      </c>
      <c r="D5270" s="2" t="s">
        <v>6444</v>
      </c>
      <c r="E5270" s="4">
        <f t="shared" si="657"/>
        <v>41684</v>
      </c>
      <c r="F5270" s="5">
        <f t="shared" ca="1" si="658"/>
        <v>1.3910288546423146</v>
      </c>
      <c r="G5270" s="1">
        <v>2568320</v>
      </c>
      <c r="H5270" t="s">
        <v>51</v>
      </c>
      <c r="I5270" t="s">
        <v>33</v>
      </c>
      <c r="J5270" s="6" t="str">
        <f t="shared" si="659"/>
        <v>Amsterdam</v>
      </c>
      <c r="K5270" t="s">
        <v>34</v>
      </c>
      <c r="M5270" s="1" t="s">
        <v>4381</v>
      </c>
      <c r="N5270" t="s">
        <v>35</v>
      </c>
      <c r="O5270">
        <v>52.366165632288002</v>
      </c>
      <c r="P5270">
        <v>4.8943133704191997</v>
      </c>
      <c r="Q5270" t="s">
        <v>36</v>
      </c>
      <c r="R5270" t="s">
        <v>37</v>
      </c>
      <c r="S5270">
        <v>4</v>
      </c>
      <c r="T5270">
        <v>2</v>
      </c>
      <c r="U5270">
        <v>3</v>
      </c>
      <c r="V5270">
        <v>6</v>
      </c>
      <c r="W5270" t="s">
        <v>38</v>
      </c>
      <c r="X5270" s="8">
        <v>375</v>
      </c>
      <c r="Y5270">
        <v>3</v>
      </c>
      <c r="Z5270">
        <v>25</v>
      </c>
      <c r="AA5270">
        <v>3</v>
      </c>
      <c r="AB5270" s="6">
        <f t="shared" si="660"/>
        <v>22</v>
      </c>
      <c r="AC5270" s="13">
        <f t="shared" si="661"/>
        <v>375</v>
      </c>
      <c r="AD5270" s="13">
        <f t="shared" si="662"/>
        <v>1125</v>
      </c>
      <c r="AE5270" s="13">
        <f t="shared" si="663"/>
        <v>24750</v>
      </c>
      <c r="AF5270" t="s">
        <v>47</v>
      </c>
      <c r="AG5270">
        <v>0.83</v>
      </c>
      <c r="AH5270">
        <v>11</v>
      </c>
      <c r="AI5270">
        <v>100</v>
      </c>
      <c r="AJ5270">
        <v>10</v>
      </c>
      <c r="AK5270">
        <v>10</v>
      </c>
      <c r="AL5270">
        <v>10</v>
      </c>
      <c r="AM5270">
        <v>10</v>
      </c>
      <c r="AN5270">
        <v>10</v>
      </c>
      <c r="AO5270">
        <v>9</v>
      </c>
    </row>
    <row r="5271" spans="1:41">
      <c r="A5271" s="1">
        <v>12250542</v>
      </c>
      <c r="B5271" t="s">
        <v>281</v>
      </c>
      <c r="C5271">
        <v>2014</v>
      </c>
      <c r="D5271" s="2" t="s">
        <v>6445</v>
      </c>
      <c r="E5271" s="4">
        <f t="shared" si="657"/>
        <v>41685</v>
      </c>
      <c r="F5271" s="5">
        <f t="shared" ca="1" si="658"/>
        <v>1.3882891286149173</v>
      </c>
      <c r="G5271" s="1">
        <v>2399006</v>
      </c>
      <c r="H5271" t="s">
        <v>51</v>
      </c>
      <c r="I5271" t="s">
        <v>33</v>
      </c>
      <c r="J5271" s="6" t="str">
        <f t="shared" si="659"/>
        <v>Amsterdam</v>
      </c>
      <c r="K5271" t="s">
        <v>34</v>
      </c>
      <c r="M5271" s="1" t="s">
        <v>4382</v>
      </c>
      <c r="N5271" t="s">
        <v>35</v>
      </c>
      <c r="O5271">
        <v>52.382802028239503</v>
      </c>
      <c r="P5271">
        <v>4.88523773803841</v>
      </c>
      <c r="Q5271" t="s">
        <v>36</v>
      </c>
      <c r="R5271" t="s">
        <v>37</v>
      </c>
      <c r="S5271">
        <v>2</v>
      </c>
      <c r="T5271">
        <v>1</v>
      </c>
      <c r="U5271">
        <v>1</v>
      </c>
      <c r="V5271">
        <v>1</v>
      </c>
      <c r="W5271" t="s">
        <v>38</v>
      </c>
      <c r="X5271" s="8">
        <v>115</v>
      </c>
      <c r="Y5271">
        <v>1</v>
      </c>
      <c r="Z5271">
        <v>0</v>
      </c>
      <c r="AA5271">
        <v>5</v>
      </c>
      <c r="AB5271" s="6">
        <f t="shared" si="660"/>
        <v>12</v>
      </c>
      <c r="AC5271" s="13">
        <f t="shared" si="661"/>
        <v>115</v>
      </c>
      <c r="AD5271" s="13">
        <f t="shared" si="662"/>
        <v>575</v>
      </c>
      <c r="AE5271" s="13">
        <f t="shared" si="663"/>
        <v>6900</v>
      </c>
      <c r="AF5271" t="s">
        <v>39</v>
      </c>
      <c r="AG5271">
        <v>0.7</v>
      </c>
      <c r="AH5271">
        <v>6</v>
      </c>
      <c r="AI5271">
        <v>95</v>
      </c>
      <c r="AJ5271">
        <v>10</v>
      </c>
      <c r="AK5271">
        <v>10</v>
      </c>
      <c r="AL5271">
        <v>10</v>
      </c>
      <c r="AM5271">
        <v>10</v>
      </c>
      <c r="AN5271">
        <v>10</v>
      </c>
      <c r="AO5271">
        <v>10</v>
      </c>
    </row>
    <row r="5272" spans="1:41">
      <c r="A5272" s="1">
        <v>12263438</v>
      </c>
      <c r="B5272" t="s">
        <v>1094</v>
      </c>
      <c r="C5272">
        <v>2014</v>
      </c>
      <c r="D5272" s="2" t="s">
        <v>6445</v>
      </c>
      <c r="E5272" s="4">
        <f t="shared" si="657"/>
        <v>41685</v>
      </c>
      <c r="F5272" s="5">
        <f t="shared" ca="1" si="658"/>
        <v>1.3882891286149173</v>
      </c>
      <c r="G5272" s="1">
        <v>3487213</v>
      </c>
      <c r="H5272" t="s">
        <v>60</v>
      </c>
      <c r="I5272" t="s">
        <v>33</v>
      </c>
      <c r="J5272" s="6" t="str">
        <f t="shared" si="659"/>
        <v>Amsterdam</v>
      </c>
      <c r="K5272" t="s">
        <v>34</v>
      </c>
      <c r="M5272" s="1">
        <v>1079</v>
      </c>
      <c r="N5272" t="s">
        <v>35</v>
      </c>
      <c r="O5272">
        <v>52.341604072467398</v>
      </c>
      <c r="P5272">
        <v>4.9027080384725004</v>
      </c>
      <c r="Q5272" t="s">
        <v>58</v>
      </c>
      <c r="R5272" t="s">
        <v>37</v>
      </c>
      <c r="S5272">
        <v>2</v>
      </c>
      <c r="T5272">
        <v>1</v>
      </c>
      <c r="U5272">
        <v>2</v>
      </c>
      <c r="V5272">
        <v>1</v>
      </c>
      <c r="W5272" t="s">
        <v>38</v>
      </c>
      <c r="X5272" s="8">
        <v>80</v>
      </c>
      <c r="Y5272">
        <v>1</v>
      </c>
      <c r="Z5272">
        <v>25</v>
      </c>
      <c r="AA5272">
        <v>1</v>
      </c>
      <c r="AB5272" s="6">
        <f t="shared" si="660"/>
        <v>0</v>
      </c>
      <c r="AC5272" s="13">
        <f t="shared" si="661"/>
        <v>105</v>
      </c>
      <c r="AD5272" s="13">
        <f t="shared" si="662"/>
        <v>105</v>
      </c>
      <c r="AE5272" s="13">
        <f t="shared" si="663"/>
        <v>0</v>
      </c>
      <c r="AF5272" t="s">
        <v>62</v>
      </c>
      <c r="AG5272" t="s">
        <v>62</v>
      </c>
      <c r="AH5272">
        <v>0</v>
      </c>
    </row>
    <row r="5273" spans="1:41">
      <c r="A5273" s="1">
        <v>12276018</v>
      </c>
      <c r="B5273" t="s">
        <v>225</v>
      </c>
      <c r="C5273">
        <v>2014</v>
      </c>
      <c r="D5273" s="2" t="s">
        <v>6617</v>
      </c>
      <c r="E5273" s="4">
        <f t="shared" si="657"/>
        <v>41686</v>
      </c>
      <c r="F5273" s="5">
        <f t="shared" ca="1" si="658"/>
        <v>1.3855494025875201</v>
      </c>
      <c r="G5273" s="1">
        <v>4368142</v>
      </c>
      <c r="H5273" t="s">
        <v>60</v>
      </c>
      <c r="I5273" t="s">
        <v>33</v>
      </c>
      <c r="J5273" s="6" t="str">
        <f t="shared" si="659"/>
        <v>Amsterdam</v>
      </c>
      <c r="K5273" t="s">
        <v>34</v>
      </c>
      <c r="M5273" s="1" t="s">
        <v>4383</v>
      </c>
      <c r="N5273" t="s">
        <v>35</v>
      </c>
      <c r="O5273">
        <v>52.341719405884099</v>
      </c>
      <c r="P5273">
        <v>4.9087130149163603</v>
      </c>
      <c r="Q5273" t="s">
        <v>36</v>
      </c>
      <c r="R5273" t="s">
        <v>37</v>
      </c>
      <c r="S5273">
        <v>2</v>
      </c>
      <c r="T5273">
        <v>1</v>
      </c>
      <c r="U5273">
        <v>1</v>
      </c>
      <c r="V5273">
        <v>1</v>
      </c>
      <c r="W5273" t="s">
        <v>38</v>
      </c>
      <c r="X5273" s="8">
        <v>125</v>
      </c>
      <c r="Y5273">
        <v>1</v>
      </c>
      <c r="Z5273">
        <v>0</v>
      </c>
      <c r="AA5273">
        <v>2</v>
      </c>
      <c r="AB5273" s="6">
        <f t="shared" si="660"/>
        <v>24</v>
      </c>
      <c r="AC5273" s="13">
        <f t="shared" si="661"/>
        <v>125</v>
      </c>
      <c r="AD5273" s="13">
        <f t="shared" si="662"/>
        <v>250</v>
      </c>
      <c r="AE5273" s="13">
        <f t="shared" si="663"/>
        <v>6000</v>
      </c>
      <c r="AF5273" t="s">
        <v>43</v>
      </c>
      <c r="AG5273">
        <v>1</v>
      </c>
      <c r="AH5273">
        <v>12</v>
      </c>
      <c r="AI5273">
        <v>92</v>
      </c>
      <c r="AJ5273">
        <v>10</v>
      </c>
      <c r="AK5273">
        <v>9</v>
      </c>
      <c r="AL5273">
        <v>10</v>
      </c>
      <c r="AM5273">
        <v>10</v>
      </c>
      <c r="AN5273">
        <v>9</v>
      </c>
      <c r="AO5273">
        <v>9</v>
      </c>
    </row>
    <row r="5274" spans="1:41">
      <c r="A5274" s="1">
        <v>12283446</v>
      </c>
      <c r="B5274" t="s">
        <v>522</v>
      </c>
      <c r="C5274">
        <v>2014</v>
      </c>
      <c r="D5274" s="2" t="s">
        <v>6617</v>
      </c>
      <c r="E5274" s="4">
        <f t="shared" si="657"/>
        <v>41686</v>
      </c>
      <c r="F5274" s="5">
        <f t="shared" ca="1" si="658"/>
        <v>1.3855494025875201</v>
      </c>
      <c r="G5274" s="1">
        <v>2403406</v>
      </c>
      <c r="H5274" t="s">
        <v>56</v>
      </c>
      <c r="I5274" t="s">
        <v>33</v>
      </c>
      <c r="J5274" s="6" t="str">
        <f t="shared" si="659"/>
        <v>Amsterdam</v>
      </c>
      <c r="K5274" t="s">
        <v>34</v>
      </c>
      <c r="M5274" s="1">
        <v>1071</v>
      </c>
      <c r="N5274" t="s">
        <v>35</v>
      </c>
      <c r="O5274">
        <v>52.3542224489156</v>
      </c>
      <c r="P5274">
        <v>4.8844564340362</v>
      </c>
      <c r="Q5274" t="s">
        <v>36</v>
      </c>
      <c r="R5274" t="s">
        <v>37</v>
      </c>
      <c r="S5274">
        <v>2</v>
      </c>
      <c r="T5274">
        <v>1</v>
      </c>
      <c r="U5274">
        <v>1</v>
      </c>
      <c r="V5274">
        <v>1</v>
      </c>
      <c r="W5274" t="s">
        <v>38</v>
      </c>
      <c r="X5274" s="8">
        <v>140</v>
      </c>
      <c r="Y5274">
        <v>1</v>
      </c>
      <c r="Z5274">
        <v>0</v>
      </c>
      <c r="AA5274">
        <v>1</v>
      </c>
      <c r="AB5274" s="6">
        <f t="shared" si="660"/>
        <v>0</v>
      </c>
      <c r="AC5274" s="13">
        <f t="shared" si="661"/>
        <v>140</v>
      </c>
      <c r="AD5274" s="13">
        <f t="shared" si="662"/>
        <v>140</v>
      </c>
      <c r="AE5274" s="13">
        <f t="shared" si="663"/>
        <v>0</v>
      </c>
      <c r="AF5274" t="s">
        <v>62</v>
      </c>
      <c r="AG5274" t="s">
        <v>62</v>
      </c>
      <c r="AH5274">
        <v>0</v>
      </c>
    </row>
    <row r="5275" spans="1:41">
      <c r="A5275" s="1">
        <v>12283567</v>
      </c>
      <c r="B5275" t="s">
        <v>4384</v>
      </c>
      <c r="C5275">
        <v>2014</v>
      </c>
      <c r="D5275" s="2" t="s">
        <v>6617</v>
      </c>
      <c r="E5275" s="4">
        <f t="shared" si="657"/>
        <v>41686</v>
      </c>
      <c r="F5275" s="5">
        <f t="shared" ca="1" si="658"/>
        <v>1.3855494025875201</v>
      </c>
      <c r="G5275" s="1">
        <v>5296423</v>
      </c>
      <c r="H5275" t="s">
        <v>87</v>
      </c>
      <c r="I5275" t="s">
        <v>33</v>
      </c>
      <c r="J5275" s="6" t="str">
        <f t="shared" si="659"/>
        <v>Amsterdam</v>
      </c>
      <c r="K5275" t="s">
        <v>46</v>
      </c>
      <c r="M5275" s="1" t="s">
        <v>4385</v>
      </c>
      <c r="N5275" t="s">
        <v>35</v>
      </c>
      <c r="O5275">
        <v>52.361112103310496</v>
      </c>
      <c r="P5275">
        <v>4.8251240545069001</v>
      </c>
      <c r="Q5275" t="s">
        <v>132</v>
      </c>
      <c r="R5275" t="s">
        <v>42</v>
      </c>
      <c r="S5275">
        <v>2</v>
      </c>
      <c r="T5275">
        <v>1</v>
      </c>
      <c r="U5275">
        <v>1</v>
      </c>
      <c r="V5275">
        <v>1</v>
      </c>
      <c r="W5275" t="s">
        <v>38</v>
      </c>
      <c r="X5275" s="8">
        <v>75</v>
      </c>
      <c r="Y5275">
        <v>2</v>
      </c>
      <c r="Z5275">
        <v>30</v>
      </c>
      <c r="AA5275">
        <v>1</v>
      </c>
      <c r="AB5275" s="6">
        <f t="shared" si="660"/>
        <v>0</v>
      </c>
      <c r="AC5275" s="13">
        <f t="shared" si="661"/>
        <v>75</v>
      </c>
      <c r="AD5275" s="13">
        <f t="shared" si="662"/>
        <v>75</v>
      </c>
      <c r="AE5275" s="13">
        <f t="shared" si="663"/>
        <v>0</v>
      </c>
      <c r="AF5275" t="s">
        <v>43</v>
      </c>
      <c r="AG5275">
        <v>1</v>
      </c>
      <c r="AH5275">
        <v>0</v>
      </c>
    </row>
    <row r="5276" spans="1:41">
      <c r="A5276" s="1">
        <v>12289653</v>
      </c>
      <c r="B5276" t="s">
        <v>157</v>
      </c>
      <c r="C5276">
        <v>2014</v>
      </c>
      <c r="D5276" s="2" t="s">
        <v>6617</v>
      </c>
      <c r="E5276" s="4">
        <f t="shared" si="657"/>
        <v>41686</v>
      </c>
      <c r="F5276" s="5">
        <f t="shared" ca="1" si="658"/>
        <v>1.3855494025875201</v>
      </c>
      <c r="G5276" s="1">
        <v>2404640</v>
      </c>
      <c r="H5276" t="s">
        <v>32</v>
      </c>
      <c r="I5276" t="s">
        <v>33</v>
      </c>
      <c r="J5276" s="6" t="str">
        <f t="shared" si="659"/>
        <v>Amsterdam</v>
      </c>
      <c r="K5276" t="s">
        <v>34</v>
      </c>
      <c r="M5276" s="1" t="s">
        <v>4386</v>
      </c>
      <c r="N5276" t="s">
        <v>35</v>
      </c>
      <c r="O5276">
        <v>52.3739907917669</v>
      </c>
      <c r="P5276">
        <v>4.8690092911448799</v>
      </c>
      <c r="Q5276" t="s">
        <v>36</v>
      </c>
      <c r="R5276" t="s">
        <v>37</v>
      </c>
      <c r="S5276">
        <v>2</v>
      </c>
      <c r="T5276">
        <v>1</v>
      </c>
      <c r="U5276">
        <v>1</v>
      </c>
      <c r="V5276">
        <v>1</v>
      </c>
      <c r="W5276" t="s">
        <v>38</v>
      </c>
      <c r="X5276" s="8">
        <v>90</v>
      </c>
      <c r="Y5276">
        <v>1</v>
      </c>
      <c r="Z5276">
        <v>0</v>
      </c>
      <c r="AA5276">
        <v>10</v>
      </c>
      <c r="AB5276" s="6">
        <f t="shared" si="660"/>
        <v>8</v>
      </c>
      <c r="AC5276" s="13">
        <f t="shared" si="661"/>
        <v>90</v>
      </c>
      <c r="AD5276" s="13">
        <f t="shared" si="662"/>
        <v>900</v>
      </c>
      <c r="AE5276" s="13">
        <f t="shared" si="663"/>
        <v>7200</v>
      </c>
      <c r="AF5276" t="s">
        <v>39</v>
      </c>
      <c r="AG5276">
        <v>0.8</v>
      </c>
      <c r="AH5276">
        <v>4</v>
      </c>
      <c r="AI5276">
        <v>100</v>
      </c>
      <c r="AJ5276">
        <v>9</v>
      </c>
      <c r="AK5276">
        <v>10</v>
      </c>
      <c r="AL5276">
        <v>10</v>
      </c>
      <c r="AM5276">
        <v>10</v>
      </c>
      <c r="AN5276">
        <v>10</v>
      </c>
      <c r="AO5276">
        <v>9</v>
      </c>
    </row>
    <row r="5277" spans="1:41">
      <c r="A5277" s="1">
        <v>12295455</v>
      </c>
      <c r="B5277" t="s">
        <v>1592</v>
      </c>
      <c r="C5277">
        <v>2014</v>
      </c>
      <c r="D5277" s="2" t="s">
        <v>6617</v>
      </c>
      <c r="E5277" s="4">
        <f t="shared" si="657"/>
        <v>41686</v>
      </c>
      <c r="F5277" s="5">
        <f t="shared" ca="1" si="658"/>
        <v>1.3855494025875201</v>
      </c>
      <c r="G5277" s="1">
        <v>3573752</v>
      </c>
      <c r="H5277" t="s">
        <v>32</v>
      </c>
      <c r="I5277" t="s">
        <v>33</v>
      </c>
      <c r="J5277" s="6" t="str">
        <f t="shared" si="659"/>
        <v>Amsterdam</v>
      </c>
      <c r="K5277" t="s">
        <v>34</v>
      </c>
      <c r="M5277" s="1" t="s">
        <v>2948</v>
      </c>
      <c r="N5277" t="s">
        <v>35</v>
      </c>
      <c r="O5277">
        <v>52.3939281552707</v>
      </c>
      <c r="P5277">
        <v>4.8798414975300801</v>
      </c>
      <c r="Q5277" t="s">
        <v>36</v>
      </c>
      <c r="R5277" t="s">
        <v>37</v>
      </c>
      <c r="S5277">
        <v>2</v>
      </c>
      <c r="T5277">
        <v>1</v>
      </c>
      <c r="U5277">
        <v>0</v>
      </c>
      <c r="V5277">
        <v>1</v>
      </c>
      <c r="W5277" t="s">
        <v>38</v>
      </c>
      <c r="X5277" s="8">
        <v>50</v>
      </c>
      <c r="Y5277">
        <v>1</v>
      </c>
      <c r="Z5277">
        <v>0</v>
      </c>
      <c r="AA5277">
        <v>10</v>
      </c>
      <c r="AB5277" s="6">
        <f t="shared" si="660"/>
        <v>0</v>
      </c>
      <c r="AC5277" s="13">
        <f t="shared" si="661"/>
        <v>50</v>
      </c>
      <c r="AD5277" s="13">
        <f t="shared" si="662"/>
        <v>500</v>
      </c>
      <c r="AE5277" s="13">
        <f t="shared" si="663"/>
        <v>0</v>
      </c>
      <c r="AF5277" t="s">
        <v>62</v>
      </c>
      <c r="AG5277" t="s">
        <v>62</v>
      </c>
      <c r="AH5277">
        <v>0</v>
      </c>
    </row>
    <row r="5278" spans="1:41">
      <c r="A5278" s="1">
        <v>12296135</v>
      </c>
      <c r="B5278" t="s">
        <v>3334</v>
      </c>
      <c r="C5278">
        <v>2014</v>
      </c>
      <c r="D5278" s="2" t="s">
        <v>6617</v>
      </c>
      <c r="E5278" s="4">
        <f t="shared" si="657"/>
        <v>41686</v>
      </c>
      <c r="F5278" s="5">
        <f t="shared" ca="1" si="658"/>
        <v>1.3855494025875201</v>
      </c>
      <c r="G5278" s="1">
        <v>2405698</v>
      </c>
      <c r="H5278" t="s">
        <v>45</v>
      </c>
      <c r="I5278" t="s">
        <v>33</v>
      </c>
      <c r="J5278" s="6" t="str">
        <f t="shared" si="659"/>
        <v>Amsterdam</v>
      </c>
      <c r="K5278" t="s">
        <v>34</v>
      </c>
      <c r="M5278" s="1">
        <v>1058</v>
      </c>
      <c r="N5278" t="s">
        <v>35</v>
      </c>
      <c r="O5278">
        <v>52.3608111447761</v>
      </c>
      <c r="P5278">
        <v>4.8508885770046701</v>
      </c>
      <c r="Q5278" t="s">
        <v>36</v>
      </c>
      <c r="R5278" t="s">
        <v>42</v>
      </c>
      <c r="S5278">
        <v>2</v>
      </c>
      <c r="T5278">
        <v>1</v>
      </c>
      <c r="U5278">
        <v>1</v>
      </c>
      <c r="V5278">
        <v>1</v>
      </c>
      <c r="W5278" t="s">
        <v>38</v>
      </c>
      <c r="X5278" s="8">
        <v>75</v>
      </c>
      <c r="Y5278">
        <v>2</v>
      </c>
      <c r="Z5278">
        <v>0</v>
      </c>
      <c r="AA5278">
        <v>1</v>
      </c>
      <c r="AB5278" s="6">
        <f t="shared" si="660"/>
        <v>2</v>
      </c>
      <c r="AC5278" s="13">
        <f t="shared" si="661"/>
        <v>75</v>
      </c>
      <c r="AD5278" s="13">
        <f t="shared" si="662"/>
        <v>75</v>
      </c>
      <c r="AE5278" s="13">
        <f t="shared" si="663"/>
        <v>150</v>
      </c>
      <c r="AF5278" t="s">
        <v>62</v>
      </c>
      <c r="AG5278" t="s">
        <v>62</v>
      </c>
      <c r="AH5278">
        <v>1</v>
      </c>
      <c r="AI5278">
        <v>100</v>
      </c>
      <c r="AJ5278">
        <v>8</v>
      </c>
      <c r="AK5278">
        <v>10</v>
      </c>
      <c r="AL5278">
        <v>10</v>
      </c>
      <c r="AM5278">
        <v>10</v>
      </c>
      <c r="AN5278">
        <v>8</v>
      </c>
      <c r="AO5278">
        <v>10</v>
      </c>
    </row>
    <row r="5279" spans="1:41">
      <c r="A5279" s="1">
        <v>12310171</v>
      </c>
      <c r="B5279" t="s">
        <v>4387</v>
      </c>
      <c r="C5279">
        <v>2014</v>
      </c>
      <c r="D5279" s="2" t="s">
        <v>6353</v>
      </c>
      <c r="E5279" s="4">
        <f t="shared" si="657"/>
        <v>41687</v>
      </c>
      <c r="F5279" s="5">
        <f t="shared" ca="1" si="658"/>
        <v>1.3828096765601228</v>
      </c>
      <c r="G5279" s="1">
        <v>3081334</v>
      </c>
      <c r="H5279" t="s">
        <v>80</v>
      </c>
      <c r="I5279" t="s">
        <v>33</v>
      </c>
      <c r="J5279" s="6" t="str">
        <f t="shared" si="659"/>
        <v>Amsterdam</v>
      </c>
      <c r="K5279" t="s">
        <v>34</v>
      </c>
      <c r="M5279" s="1">
        <v>1098</v>
      </c>
      <c r="N5279" t="s">
        <v>35</v>
      </c>
      <c r="O5279">
        <v>52.349208636501601</v>
      </c>
      <c r="P5279">
        <v>4.94051016181339</v>
      </c>
      <c r="Q5279" t="s">
        <v>36</v>
      </c>
      <c r="R5279" t="s">
        <v>37</v>
      </c>
      <c r="S5279">
        <v>5</v>
      </c>
      <c r="T5279">
        <v>1</v>
      </c>
      <c r="U5279">
        <v>3</v>
      </c>
      <c r="V5279">
        <v>5</v>
      </c>
      <c r="W5279" t="s">
        <v>38</v>
      </c>
      <c r="X5279" s="8">
        <v>150</v>
      </c>
      <c r="Y5279">
        <v>1</v>
      </c>
      <c r="Z5279">
        <v>0</v>
      </c>
      <c r="AA5279">
        <v>3</v>
      </c>
      <c r="AB5279" s="6">
        <f t="shared" si="660"/>
        <v>6</v>
      </c>
      <c r="AC5279" s="13">
        <f t="shared" si="661"/>
        <v>150</v>
      </c>
      <c r="AD5279" s="13">
        <f t="shared" si="662"/>
        <v>450</v>
      </c>
      <c r="AE5279" s="13">
        <f t="shared" si="663"/>
        <v>2700</v>
      </c>
      <c r="AF5279" t="s">
        <v>39</v>
      </c>
      <c r="AG5279">
        <v>0.7</v>
      </c>
      <c r="AH5279">
        <v>3</v>
      </c>
      <c r="AI5279">
        <v>87</v>
      </c>
      <c r="AJ5279">
        <v>9</v>
      </c>
      <c r="AK5279">
        <v>9</v>
      </c>
      <c r="AL5279">
        <v>10</v>
      </c>
      <c r="AM5279">
        <v>9</v>
      </c>
      <c r="AN5279">
        <v>9</v>
      </c>
      <c r="AO5279">
        <v>9</v>
      </c>
    </row>
    <row r="5280" spans="1:41">
      <c r="A5280" s="1">
        <v>12311194</v>
      </c>
      <c r="B5280" t="s">
        <v>502</v>
      </c>
      <c r="C5280">
        <v>2014</v>
      </c>
      <c r="D5280" s="2" t="s">
        <v>6353</v>
      </c>
      <c r="E5280" s="4">
        <f t="shared" si="657"/>
        <v>41687</v>
      </c>
      <c r="F5280" s="5">
        <f t="shared" ca="1" si="658"/>
        <v>1.3828096765601228</v>
      </c>
      <c r="G5280" s="1">
        <v>2960781</v>
      </c>
      <c r="H5280" t="s">
        <v>51</v>
      </c>
      <c r="I5280" t="s">
        <v>33</v>
      </c>
      <c r="J5280" s="6" t="str">
        <f t="shared" si="659"/>
        <v>Amsterdam</v>
      </c>
      <c r="K5280" t="s">
        <v>34</v>
      </c>
      <c r="M5280" s="1" t="s">
        <v>4388</v>
      </c>
      <c r="N5280" t="s">
        <v>35</v>
      </c>
      <c r="O5280">
        <v>52.372587594518798</v>
      </c>
      <c r="P5280">
        <v>4.8963966769987497</v>
      </c>
      <c r="Q5280" t="s">
        <v>36</v>
      </c>
      <c r="R5280" t="s">
        <v>37</v>
      </c>
      <c r="S5280">
        <v>2</v>
      </c>
      <c r="T5280">
        <v>1</v>
      </c>
      <c r="U5280">
        <v>0</v>
      </c>
      <c r="V5280">
        <v>1</v>
      </c>
      <c r="W5280" t="s">
        <v>38</v>
      </c>
      <c r="X5280" s="8">
        <v>200</v>
      </c>
      <c r="Y5280">
        <v>1</v>
      </c>
      <c r="Z5280">
        <v>0</v>
      </c>
      <c r="AA5280">
        <v>2</v>
      </c>
      <c r="AB5280" s="6">
        <f t="shared" si="660"/>
        <v>14</v>
      </c>
      <c r="AC5280" s="13">
        <f t="shared" si="661"/>
        <v>200</v>
      </c>
      <c r="AD5280" s="13">
        <f t="shared" si="662"/>
        <v>400</v>
      </c>
      <c r="AE5280" s="13">
        <f t="shared" si="663"/>
        <v>5600</v>
      </c>
      <c r="AF5280" t="s">
        <v>43</v>
      </c>
      <c r="AG5280">
        <v>0.93</v>
      </c>
      <c r="AH5280">
        <v>7</v>
      </c>
      <c r="AI5280">
        <v>91</v>
      </c>
      <c r="AJ5280">
        <v>10</v>
      </c>
      <c r="AK5280">
        <v>8</v>
      </c>
      <c r="AL5280">
        <v>10</v>
      </c>
      <c r="AM5280">
        <v>10</v>
      </c>
      <c r="AN5280">
        <v>10</v>
      </c>
      <c r="AO5280">
        <v>9</v>
      </c>
    </row>
    <row r="5281" spans="1:41">
      <c r="A5281" s="1">
        <v>12316654</v>
      </c>
      <c r="B5281" t="s">
        <v>3884</v>
      </c>
      <c r="C5281">
        <v>2014</v>
      </c>
      <c r="D5281" s="2" t="s">
        <v>6353</v>
      </c>
      <c r="E5281" s="4">
        <f t="shared" si="657"/>
        <v>41687</v>
      </c>
      <c r="F5281" s="5">
        <f t="shared" ca="1" si="658"/>
        <v>1.3828096765601228</v>
      </c>
      <c r="G5281" s="1">
        <v>2409801</v>
      </c>
      <c r="H5281" t="s">
        <v>56</v>
      </c>
      <c r="I5281" t="s">
        <v>33</v>
      </c>
      <c r="J5281" s="6" t="str">
        <f t="shared" si="659"/>
        <v>Amsterdam</v>
      </c>
      <c r="K5281" t="s">
        <v>34</v>
      </c>
      <c r="M5281" s="1" t="s">
        <v>4389</v>
      </c>
      <c r="N5281" t="s">
        <v>35</v>
      </c>
      <c r="O5281">
        <v>52.358893056137603</v>
      </c>
      <c r="P5281">
        <v>4.8661887701666497</v>
      </c>
      <c r="Q5281" t="s">
        <v>36</v>
      </c>
      <c r="R5281" t="s">
        <v>37</v>
      </c>
      <c r="S5281">
        <v>2</v>
      </c>
      <c r="T5281">
        <v>1</v>
      </c>
      <c r="U5281">
        <v>1</v>
      </c>
      <c r="V5281">
        <v>1</v>
      </c>
      <c r="W5281" t="s">
        <v>38</v>
      </c>
      <c r="X5281" s="8">
        <v>140</v>
      </c>
      <c r="Y5281">
        <v>0</v>
      </c>
      <c r="Z5281">
        <v>0</v>
      </c>
      <c r="AA5281">
        <v>1</v>
      </c>
      <c r="AB5281" s="6">
        <f t="shared" si="660"/>
        <v>46</v>
      </c>
      <c r="AC5281" s="13">
        <f t="shared" si="661"/>
        <v>140</v>
      </c>
      <c r="AD5281" s="13">
        <f t="shared" si="662"/>
        <v>140</v>
      </c>
      <c r="AE5281" s="13">
        <f t="shared" si="663"/>
        <v>6440</v>
      </c>
      <c r="AF5281" t="s">
        <v>47</v>
      </c>
      <c r="AG5281">
        <v>1</v>
      </c>
      <c r="AH5281">
        <v>23</v>
      </c>
      <c r="AI5281">
        <v>96</v>
      </c>
      <c r="AJ5281">
        <v>10</v>
      </c>
      <c r="AK5281">
        <v>10</v>
      </c>
      <c r="AL5281">
        <v>10</v>
      </c>
      <c r="AM5281">
        <v>10</v>
      </c>
      <c r="AN5281">
        <v>10</v>
      </c>
      <c r="AO5281">
        <v>9</v>
      </c>
    </row>
    <row r="5282" spans="1:41">
      <c r="A5282" s="1">
        <v>12327340</v>
      </c>
      <c r="B5282" t="s">
        <v>1643</v>
      </c>
      <c r="C5282">
        <v>2014</v>
      </c>
      <c r="D5282" s="2" t="s">
        <v>6353</v>
      </c>
      <c r="E5282" s="4">
        <f t="shared" si="657"/>
        <v>41687</v>
      </c>
      <c r="F5282" s="5">
        <f t="shared" ca="1" si="658"/>
        <v>1.3828096765601228</v>
      </c>
      <c r="G5282" s="1">
        <v>4283460</v>
      </c>
      <c r="H5282" t="s">
        <v>51</v>
      </c>
      <c r="I5282" t="s">
        <v>33</v>
      </c>
      <c r="J5282" s="6" t="str">
        <f t="shared" si="659"/>
        <v>Amsterdam</v>
      </c>
      <c r="K5282" t="s">
        <v>34</v>
      </c>
      <c r="M5282" s="1" t="s">
        <v>4390</v>
      </c>
      <c r="N5282" t="s">
        <v>35</v>
      </c>
      <c r="O5282">
        <v>52.377794401982698</v>
      </c>
      <c r="P5282">
        <v>4.8787085757637998</v>
      </c>
      <c r="Q5282" t="s">
        <v>36</v>
      </c>
      <c r="R5282" t="s">
        <v>42</v>
      </c>
      <c r="S5282">
        <v>2</v>
      </c>
      <c r="T5282">
        <v>1.5</v>
      </c>
      <c r="U5282">
        <v>1</v>
      </c>
      <c r="V5282">
        <v>1</v>
      </c>
      <c r="W5282" t="s">
        <v>38</v>
      </c>
      <c r="X5282" s="8">
        <v>90</v>
      </c>
      <c r="Y5282">
        <v>1</v>
      </c>
      <c r="Z5282">
        <v>20</v>
      </c>
      <c r="AA5282">
        <v>1</v>
      </c>
      <c r="AB5282" s="6">
        <f t="shared" si="660"/>
        <v>0</v>
      </c>
      <c r="AC5282" s="13">
        <f t="shared" si="661"/>
        <v>110</v>
      </c>
      <c r="AD5282" s="13">
        <f t="shared" si="662"/>
        <v>110</v>
      </c>
      <c r="AE5282" s="13">
        <f t="shared" si="663"/>
        <v>0</v>
      </c>
      <c r="AF5282" t="s">
        <v>62</v>
      </c>
      <c r="AG5282" t="s">
        <v>62</v>
      </c>
      <c r="AH5282">
        <v>0</v>
      </c>
    </row>
    <row r="5283" spans="1:41">
      <c r="A5283" s="1">
        <v>12327486</v>
      </c>
      <c r="B5283" t="s">
        <v>501</v>
      </c>
      <c r="C5283">
        <v>2014</v>
      </c>
      <c r="D5283" s="2" t="s">
        <v>6353</v>
      </c>
      <c r="E5283" s="4">
        <f t="shared" si="657"/>
        <v>41687</v>
      </c>
      <c r="F5283" s="5">
        <f t="shared" ca="1" si="658"/>
        <v>1.3828096765601228</v>
      </c>
      <c r="G5283" s="1">
        <v>2557370</v>
      </c>
      <c r="H5283" t="s">
        <v>32</v>
      </c>
      <c r="I5283" t="s">
        <v>33</v>
      </c>
      <c r="J5283" s="6" t="str">
        <f t="shared" si="659"/>
        <v>Amsterdam</v>
      </c>
      <c r="K5283" t="s">
        <v>34</v>
      </c>
      <c r="M5283" s="1">
        <v>1051</v>
      </c>
      <c r="N5283" t="s">
        <v>35</v>
      </c>
      <c r="O5283">
        <v>52.380660958894097</v>
      </c>
      <c r="P5283">
        <v>4.8722011023385399</v>
      </c>
      <c r="Q5283" t="s">
        <v>36</v>
      </c>
      <c r="R5283" t="s">
        <v>37</v>
      </c>
      <c r="S5283">
        <v>4</v>
      </c>
      <c r="T5283">
        <v>1</v>
      </c>
      <c r="U5283">
        <v>1</v>
      </c>
      <c r="V5283">
        <v>2</v>
      </c>
      <c r="W5283" t="s">
        <v>38</v>
      </c>
      <c r="X5283" s="8">
        <v>95</v>
      </c>
      <c r="Y5283">
        <v>2</v>
      </c>
      <c r="Z5283">
        <v>35</v>
      </c>
      <c r="AA5283">
        <v>2</v>
      </c>
      <c r="AB5283" s="6">
        <f t="shared" si="660"/>
        <v>82</v>
      </c>
      <c r="AC5283" s="13">
        <f t="shared" si="661"/>
        <v>95</v>
      </c>
      <c r="AD5283" s="13">
        <f t="shared" si="662"/>
        <v>190</v>
      </c>
      <c r="AE5283" s="13">
        <f t="shared" si="663"/>
        <v>15580</v>
      </c>
      <c r="AF5283" t="s">
        <v>47</v>
      </c>
      <c r="AG5283">
        <v>1</v>
      </c>
      <c r="AH5283">
        <v>41</v>
      </c>
      <c r="AI5283">
        <v>93</v>
      </c>
      <c r="AJ5283">
        <v>9</v>
      </c>
      <c r="AK5283">
        <v>10</v>
      </c>
      <c r="AL5283">
        <v>10</v>
      </c>
      <c r="AM5283">
        <v>10</v>
      </c>
      <c r="AN5283">
        <v>9</v>
      </c>
      <c r="AO5283">
        <v>9</v>
      </c>
    </row>
    <row r="5284" spans="1:41">
      <c r="A5284" s="1">
        <v>12328407</v>
      </c>
      <c r="B5284" t="s">
        <v>281</v>
      </c>
      <c r="C5284">
        <v>2014</v>
      </c>
      <c r="D5284" s="2" t="s">
        <v>6353</v>
      </c>
      <c r="E5284" s="4">
        <f t="shared" si="657"/>
        <v>41687</v>
      </c>
      <c r="F5284" s="5">
        <f t="shared" ca="1" si="658"/>
        <v>1.3828096765601228</v>
      </c>
      <c r="G5284" s="1">
        <v>2412239</v>
      </c>
      <c r="H5284" t="s">
        <v>32</v>
      </c>
      <c r="I5284" t="s">
        <v>33</v>
      </c>
      <c r="J5284" s="6" t="str">
        <f t="shared" si="659"/>
        <v>Amsterdam</v>
      </c>
      <c r="K5284" t="s">
        <v>34</v>
      </c>
      <c r="M5284" s="1" t="s">
        <v>4250</v>
      </c>
      <c r="N5284" t="s">
        <v>35</v>
      </c>
      <c r="O5284">
        <v>52.390670901846697</v>
      </c>
      <c r="P5284">
        <v>4.87808174426916</v>
      </c>
      <c r="Q5284" t="s">
        <v>36</v>
      </c>
      <c r="R5284" t="s">
        <v>37</v>
      </c>
      <c r="S5284">
        <v>4</v>
      </c>
      <c r="T5284">
        <v>1</v>
      </c>
      <c r="U5284">
        <v>2</v>
      </c>
      <c r="V5284">
        <v>4</v>
      </c>
      <c r="W5284" t="s">
        <v>38</v>
      </c>
      <c r="X5284" s="8">
        <v>135</v>
      </c>
      <c r="Y5284">
        <v>1</v>
      </c>
      <c r="Z5284">
        <v>0</v>
      </c>
      <c r="AA5284">
        <v>1</v>
      </c>
      <c r="AB5284" s="6">
        <f t="shared" si="660"/>
        <v>24</v>
      </c>
      <c r="AC5284" s="13">
        <f t="shared" si="661"/>
        <v>135</v>
      </c>
      <c r="AD5284" s="13">
        <f t="shared" si="662"/>
        <v>135</v>
      </c>
      <c r="AE5284" s="13">
        <f t="shared" si="663"/>
        <v>3240</v>
      </c>
      <c r="AF5284" t="s">
        <v>47</v>
      </c>
      <c r="AG5284">
        <v>1</v>
      </c>
      <c r="AH5284">
        <v>12</v>
      </c>
      <c r="AI5284">
        <v>97</v>
      </c>
      <c r="AJ5284">
        <v>10</v>
      </c>
      <c r="AK5284">
        <v>9</v>
      </c>
      <c r="AL5284">
        <v>10</v>
      </c>
      <c r="AM5284">
        <v>10</v>
      </c>
      <c r="AN5284">
        <v>9</v>
      </c>
      <c r="AO5284">
        <v>9</v>
      </c>
    </row>
    <row r="5285" spans="1:41">
      <c r="A5285" s="1">
        <v>12342315</v>
      </c>
      <c r="B5285" t="s">
        <v>4391</v>
      </c>
      <c r="C5285">
        <v>2014</v>
      </c>
      <c r="D5285" s="2" t="s">
        <v>6618</v>
      </c>
      <c r="E5285" s="4">
        <f t="shared" si="657"/>
        <v>41688</v>
      </c>
      <c r="F5285" s="5">
        <f t="shared" ca="1" si="658"/>
        <v>1.3800699505327254</v>
      </c>
      <c r="G5285" s="1">
        <v>2414501</v>
      </c>
      <c r="H5285" t="s">
        <v>49</v>
      </c>
      <c r="I5285" t="s">
        <v>33</v>
      </c>
      <c r="J5285" s="6" t="str">
        <f t="shared" si="659"/>
        <v>Amsterdam</v>
      </c>
      <c r="K5285" t="s">
        <v>34</v>
      </c>
      <c r="M5285" s="1">
        <v>1017</v>
      </c>
      <c r="N5285" t="s">
        <v>35</v>
      </c>
      <c r="O5285">
        <v>52.364928178753502</v>
      </c>
      <c r="P5285">
        <v>4.9008784951037203</v>
      </c>
      <c r="Q5285" t="s">
        <v>58</v>
      </c>
      <c r="R5285" t="s">
        <v>37</v>
      </c>
      <c r="S5285">
        <v>6</v>
      </c>
      <c r="T5285">
        <v>1.5</v>
      </c>
      <c r="U5285">
        <v>4</v>
      </c>
      <c r="V5285">
        <v>6</v>
      </c>
      <c r="W5285" t="s">
        <v>38</v>
      </c>
      <c r="X5285" s="8">
        <v>150</v>
      </c>
      <c r="Y5285">
        <v>1</v>
      </c>
      <c r="Z5285">
        <v>0</v>
      </c>
      <c r="AA5285">
        <v>14</v>
      </c>
      <c r="AB5285" s="6">
        <f t="shared" si="660"/>
        <v>2</v>
      </c>
      <c r="AC5285" s="13">
        <f t="shared" si="661"/>
        <v>150</v>
      </c>
      <c r="AD5285" s="13">
        <f t="shared" si="662"/>
        <v>2100</v>
      </c>
      <c r="AE5285" s="13">
        <f t="shared" si="663"/>
        <v>4200</v>
      </c>
      <c r="AF5285" t="s">
        <v>62</v>
      </c>
      <c r="AG5285" t="s">
        <v>62</v>
      </c>
      <c r="AH5285">
        <v>1</v>
      </c>
      <c r="AI5285">
        <v>100</v>
      </c>
    </row>
    <row r="5286" spans="1:41">
      <c r="A5286" s="1">
        <v>12348822</v>
      </c>
      <c r="B5286" t="s">
        <v>1213</v>
      </c>
      <c r="C5286">
        <v>2014</v>
      </c>
      <c r="D5286" s="2" t="s">
        <v>6618</v>
      </c>
      <c r="E5286" s="4">
        <f t="shared" si="657"/>
        <v>41688</v>
      </c>
      <c r="F5286" s="5">
        <f t="shared" ca="1" si="658"/>
        <v>1.3800699505327254</v>
      </c>
      <c r="G5286" s="1">
        <v>2416100</v>
      </c>
      <c r="H5286" t="s">
        <v>51</v>
      </c>
      <c r="I5286" t="s">
        <v>33</v>
      </c>
      <c r="J5286" s="6" t="str">
        <f t="shared" si="659"/>
        <v>Amsterdam</v>
      </c>
      <c r="K5286" t="s">
        <v>34</v>
      </c>
      <c r="M5286" s="1" t="s">
        <v>4392</v>
      </c>
      <c r="N5286" t="s">
        <v>35</v>
      </c>
      <c r="O5286">
        <v>52.3706852368922</v>
      </c>
      <c r="P5286">
        <v>4.87717075712093</v>
      </c>
      <c r="Q5286" t="s">
        <v>36</v>
      </c>
      <c r="R5286" t="s">
        <v>37</v>
      </c>
      <c r="S5286">
        <v>2</v>
      </c>
      <c r="T5286">
        <v>1</v>
      </c>
      <c r="U5286">
        <v>1</v>
      </c>
      <c r="V5286">
        <v>1</v>
      </c>
      <c r="W5286" t="s">
        <v>38</v>
      </c>
      <c r="X5286" s="8">
        <v>120</v>
      </c>
      <c r="Y5286">
        <v>1</v>
      </c>
      <c r="Z5286">
        <v>0</v>
      </c>
      <c r="AA5286">
        <v>2</v>
      </c>
      <c r="AB5286" s="6">
        <f t="shared" si="660"/>
        <v>30</v>
      </c>
      <c r="AC5286" s="13">
        <f t="shared" si="661"/>
        <v>120</v>
      </c>
      <c r="AD5286" s="13">
        <f t="shared" si="662"/>
        <v>240</v>
      </c>
      <c r="AE5286" s="13">
        <f t="shared" si="663"/>
        <v>7200</v>
      </c>
      <c r="AF5286" t="s">
        <v>47</v>
      </c>
      <c r="AG5286">
        <v>1</v>
      </c>
      <c r="AH5286">
        <v>15</v>
      </c>
      <c r="AI5286">
        <v>95</v>
      </c>
      <c r="AJ5286">
        <v>9</v>
      </c>
      <c r="AK5286">
        <v>10</v>
      </c>
      <c r="AL5286">
        <v>10</v>
      </c>
      <c r="AM5286">
        <v>10</v>
      </c>
      <c r="AN5286">
        <v>10</v>
      </c>
      <c r="AO5286">
        <v>9</v>
      </c>
    </row>
    <row r="5287" spans="1:41">
      <c r="A5287" s="1">
        <v>12348866</v>
      </c>
      <c r="B5287" t="s">
        <v>4393</v>
      </c>
      <c r="C5287">
        <v>2014</v>
      </c>
      <c r="D5287" s="2" t="s">
        <v>6618</v>
      </c>
      <c r="E5287" s="4">
        <f t="shared" si="657"/>
        <v>41688</v>
      </c>
      <c r="F5287" s="5">
        <f t="shared" ca="1" si="658"/>
        <v>1.3800699505327254</v>
      </c>
      <c r="G5287" s="1">
        <v>4611600</v>
      </c>
      <c r="H5287" t="s">
        <v>51</v>
      </c>
      <c r="I5287" t="s">
        <v>33</v>
      </c>
      <c r="J5287" s="6" t="str">
        <f t="shared" si="659"/>
        <v>Amsterdam</v>
      </c>
      <c r="K5287" t="s">
        <v>34</v>
      </c>
      <c r="M5287" s="1" t="s">
        <v>4394</v>
      </c>
      <c r="N5287" t="s">
        <v>35</v>
      </c>
      <c r="O5287">
        <v>52.383402793767601</v>
      </c>
      <c r="P5287">
        <v>4.8851005159435603</v>
      </c>
      <c r="Q5287" t="s">
        <v>36</v>
      </c>
      <c r="R5287" t="s">
        <v>42</v>
      </c>
      <c r="S5287">
        <v>2</v>
      </c>
      <c r="T5287">
        <v>1</v>
      </c>
      <c r="U5287">
        <v>1</v>
      </c>
      <c r="V5287">
        <v>1</v>
      </c>
      <c r="W5287" t="s">
        <v>38</v>
      </c>
      <c r="X5287" s="8">
        <v>50</v>
      </c>
      <c r="Y5287">
        <v>1</v>
      </c>
      <c r="Z5287">
        <v>25</v>
      </c>
      <c r="AA5287">
        <v>1</v>
      </c>
      <c r="AB5287" s="6">
        <f t="shared" si="660"/>
        <v>20</v>
      </c>
      <c r="AC5287" s="13">
        <f t="shared" si="661"/>
        <v>75</v>
      </c>
      <c r="AD5287" s="13">
        <f t="shared" si="662"/>
        <v>75</v>
      </c>
      <c r="AE5287" s="13">
        <f t="shared" si="663"/>
        <v>1500</v>
      </c>
      <c r="AF5287" t="s">
        <v>43</v>
      </c>
      <c r="AG5287">
        <v>0.98</v>
      </c>
      <c r="AH5287">
        <v>10</v>
      </c>
      <c r="AI5287">
        <v>92</v>
      </c>
      <c r="AJ5287">
        <v>10</v>
      </c>
      <c r="AK5287">
        <v>9</v>
      </c>
      <c r="AL5287">
        <v>10</v>
      </c>
      <c r="AM5287">
        <v>10</v>
      </c>
      <c r="AN5287">
        <v>10</v>
      </c>
      <c r="AO5287">
        <v>9</v>
      </c>
    </row>
    <row r="5288" spans="1:41">
      <c r="A5288" s="1">
        <v>12348866</v>
      </c>
      <c r="B5288" t="s">
        <v>4393</v>
      </c>
      <c r="C5288">
        <v>2014</v>
      </c>
      <c r="D5288" s="2" t="s">
        <v>6618</v>
      </c>
      <c r="E5288" s="4">
        <f t="shared" si="657"/>
        <v>41688</v>
      </c>
      <c r="F5288" s="5">
        <f t="shared" ca="1" si="658"/>
        <v>1.3800699505327254</v>
      </c>
      <c r="G5288" s="1">
        <v>2477880</v>
      </c>
      <c r="H5288" t="s">
        <v>51</v>
      </c>
      <c r="I5288" t="s">
        <v>33</v>
      </c>
      <c r="J5288" s="6" t="str">
        <f t="shared" si="659"/>
        <v>Amsterdam</v>
      </c>
      <c r="K5288" t="s">
        <v>34</v>
      </c>
      <c r="M5288" s="1" t="s">
        <v>4394</v>
      </c>
      <c r="N5288" t="s">
        <v>35</v>
      </c>
      <c r="O5288">
        <v>52.383374851737699</v>
      </c>
      <c r="P5288">
        <v>4.8851048731092597</v>
      </c>
      <c r="Q5288" t="s">
        <v>75</v>
      </c>
      <c r="R5288" t="s">
        <v>42</v>
      </c>
      <c r="S5288">
        <v>2</v>
      </c>
      <c r="T5288">
        <v>1</v>
      </c>
      <c r="U5288">
        <v>1</v>
      </c>
      <c r="V5288">
        <v>1</v>
      </c>
      <c r="W5288" t="s">
        <v>38</v>
      </c>
      <c r="X5288" s="8">
        <v>75</v>
      </c>
      <c r="Y5288">
        <v>1</v>
      </c>
      <c r="Z5288">
        <v>25</v>
      </c>
      <c r="AA5288">
        <v>1</v>
      </c>
      <c r="AB5288" s="6">
        <f t="shared" si="660"/>
        <v>104</v>
      </c>
      <c r="AC5288" s="13">
        <f t="shared" si="661"/>
        <v>100</v>
      </c>
      <c r="AD5288" s="13">
        <f t="shared" si="662"/>
        <v>100</v>
      </c>
      <c r="AE5288" s="13">
        <f t="shared" si="663"/>
        <v>10400</v>
      </c>
      <c r="AF5288" t="s">
        <v>43</v>
      </c>
      <c r="AG5288">
        <v>0.98</v>
      </c>
      <c r="AH5288">
        <v>52</v>
      </c>
      <c r="AI5288">
        <v>90</v>
      </c>
      <c r="AJ5288">
        <v>9</v>
      </c>
      <c r="AK5288">
        <v>9</v>
      </c>
      <c r="AL5288">
        <v>9</v>
      </c>
      <c r="AM5288">
        <v>9</v>
      </c>
      <c r="AN5288">
        <v>10</v>
      </c>
      <c r="AO5288">
        <v>9</v>
      </c>
    </row>
    <row r="5289" spans="1:41">
      <c r="A5289" s="1">
        <v>12348876</v>
      </c>
      <c r="B5289" t="s">
        <v>482</v>
      </c>
      <c r="C5289">
        <v>2014</v>
      </c>
      <c r="D5289" s="2" t="s">
        <v>6618</v>
      </c>
      <c r="E5289" s="4">
        <f t="shared" si="657"/>
        <v>41688</v>
      </c>
      <c r="F5289" s="5">
        <f t="shared" ca="1" si="658"/>
        <v>1.3800699505327254</v>
      </c>
      <c r="G5289" s="1">
        <v>2744910</v>
      </c>
      <c r="H5289" t="s">
        <v>87</v>
      </c>
      <c r="I5289" t="s">
        <v>33</v>
      </c>
      <c r="J5289" s="6" t="str">
        <f t="shared" si="659"/>
        <v>Amsterdam</v>
      </c>
      <c r="K5289" t="s">
        <v>34</v>
      </c>
      <c r="M5289" s="1" t="s">
        <v>4395</v>
      </c>
      <c r="N5289" t="s">
        <v>35</v>
      </c>
      <c r="O5289">
        <v>52.354208247733901</v>
      </c>
      <c r="P5289">
        <v>4.8387425496275904</v>
      </c>
      <c r="Q5289" t="s">
        <v>36</v>
      </c>
      <c r="R5289" t="s">
        <v>42</v>
      </c>
      <c r="S5289">
        <v>2</v>
      </c>
      <c r="T5289">
        <v>1</v>
      </c>
      <c r="U5289">
        <v>1</v>
      </c>
      <c r="V5289">
        <v>1</v>
      </c>
      <c r="W5289" t="s">
        <v>38</v>
      </c>
      <c r="X5289" s="8">
        <v>45</v>
      </c>
      <c r="Y5289">
        <v>2</v>
      </c>
      <c r="Z5289">
        <v>200</v>
      </c>
      <c r="AA5289">
        <v>2</v>
      </c>
      <c r="AB5289" s="6">
        <f t="shared" si="660"/>
        <v>24</v>
      </c>
      <c r="AC5289" s="13">
        <f t="shared" si="661"/>
        <v>45</v>
      </c>
      <c r="AD5289" s="13">
        <f t="shared" si="662"/>
        <v>90</v>
      </c>
      <c r="AE5289" s="13">
        <f t="shared" si="663"/>
        <v>2160</v>
      </c>
      <c r="AF5289" t="s">
        <v>43</v>
      </c>
      <c r="AG5289">
        <v>1</v>
      </c>
      <c r="AH5289">
        <v>12</v>
      </c>
      <c r="AI5289">
        <v>93</v>
      </c>
      <c r="AJ5289">
        <v>10</v>
      </c>
      <c r="AK5289">
        <v>10</v>
      </c>
      <c r="AL5289">
        <v>10</v>
      </c>
      <c r="AM5289">
        <v>10</v>
      </c>
      <c r="AN5289">
        <v>9</v>
      </c>
      <c r="AO5289">
        <v>9</v>
      </c>
    </row>
    <row r="5290" spans="1:41">
      <c r="A5290" s="1">
        <v>12349019</v>
      </c>
      <c r="B5290" t="s">
        <v>4396</v>
      </c>
      <c r="C5290">
        <v>2014</v>
      </c>
      <c r="D5290" s="2" t="s">
        <v>6618</v>
      </c>
      <c r="E5290" s="4">
        <f t="shared" si="657"/>
        <v>41688</v>
      </c>
      <c r="F5290" s="5">
        <f t="shared" ca="1" si="658"/>
        <v>1.3800699505327254</v>
      </c>
      <c r="G5290" s="1">
        <v>2416130</v>
      </c>
      <c r="H5290" t="s">
        <v>51</v>
      </c>
      <c r="I5290" t="s">
        <v>33</v>
      </c>
      <c r="J5290" s="6" t="str">
        <f t="shared" si="659"/>
        <v>Amsterdam</v>
      </c>
      <c r="K5290" t="s">
        <v>34</v>
      </c>
      <c r="M5290" s="1" t="s">
        <v>4397</v>
      </c>
      <c r="N5290" t="s">
        <v>35</v>
      </c>
      <c r="O5290">
        <v>52.368659158785498</v>
      </c>
      <c r="P5290">
        <v>4.8901559882064998</v>
      </c>
      <c r="Q5290" t="s">
        <v>36</v>
      </c>
      <c r="R5290" t="s">
        <v>37</v>
      </c>
      <c r="S5290">
        <v>4</v>
      </c>
      <c r="T5290">
        <v>1</v>
      </c>
      <c r="U5290">
        <v>2</v>
      </c>
      <c r="V5290">
        <v>2</v>
      </c>
      <c r="W5290" t="s">
        <v>38</v>
      </c>
      <c r="X5290" s="8">
        <v>125</v>
      </c>
      <c r="Y5290">
        <v>2</v>
      </c>
      <c r="Z5290">
        <v>30</v>
      </c>
      <c r="AA5290">
        <v>3</v>
      </c>
      <c r="AB5290" s="6">
        <f t="shared" si="660"/>
        <v>4</v>
      </c>
      <c r="AC5290" s="13">
        <f t="shared" si="661"/>
        <v>125</v>
      </c>
      <c r="AD5290" s="13">
        <f t="shared" si="662"/>
        <v>375</v>
      </c>
      <c r="AE5290" s="13">
        <f t="shared" si="663"/>
        <v>1500</v>
      </c>
      <c r="AF5290" t="s">
        <v>43</v>
      </c>
      <c r="AG5290">
        <v>1</v>
      </c>
      <c r="AH5290">
        <v>2</v>
      </c>
      <c r="AI5290">
        <v>90</v>
      </c>
      <c r="AJ5290">
        <v>7</v>
      </c>
      <c r="AK5290">
        <v>9</v>
      </c>
      <c r="AL5290">
        <v>9</v>
      </c>
      <c r="AM5290">
        <v>9</v>
      </c>
      <c r="AN5290">
        <v>10</v>
      </c>
      <c r="AO5290">
        <v>8</v>
      </c>
    </row>
    <row r="5291" spans="1:41">
      <c r="A5291" s="1">
        <v>12350886</v>
      </c>
      <c r="B5291" t="s">
        <v>4398</v>
      </c>
      <c r="C5291">
        <v>2014</v>
      </c>
      <c r="D5291" s="2" t="s">
        <v>6618</v>
      </c>
      <c r="E5291" s="4">
        <f t="shared" si="657"/>
        <v>41688</v>
      </c>
      <c r="F5291" s="5">
        <f t="shared" ca="1" si="658"/>
        <v>1.3800699505327254</v>
      </c>
      <c r="G5291" s="1">
        <v>2416611</v>
      </c>
      <c r="H5291" t="s">
        <v>56</v>
      </c>
      <c r="I5291" t="s">
        <v>33</v>
      </c>
      <c r="J5291" s="6" t="str">
        <f t="shared" si="659"/>
        <v>Amsterdam</v>
      </c>
      <c r="K5291" t="s">
        <v>34</v>
      </c>
      <c r="M5291" s="1">
        <v>1058</v>
      </c>
      <c r="N5291" t="s">
        <v>35</v>
      </c>
      <c r="O5291">
        <v>52.356354008520199</v>
      </c>
      <c r="P5291">
        <v>4.8527515040081397</v>
      </c>
      <c r="Q5291" t="s">
        <v>58</v>
      </c>
      <c r="R5291" t="s">
        <v>42</v>
      </c>
      <c r="S5291">
        <v>1</v>
      </c>
      <c r="T5291">
        <v>1</v>
      </c>
      <c r="U5291">
        <v>1</v>
      </c>
      <c r="V5291">
        <v>1</v>
      </c>
      <c r="W5291" t="s">
        <v>38</v>
      </c>
      <c r="X5291" s="8">
        <v>58</v>
      </c>
      <c r="Y5291">
        <v>1</v>
      </c>
      <c r="Z5291">
        <v>0</v>
      </c>
      <c r="AA5291">
        <v>1</v>
      </c>
      <c r="AB5291" s="6">
        <f t="shared" si="660"/>
        <v>22</v>
      </c>
      <c r="AC5291" s="13">
        <f t="shared" si="661"/>
        <v>58</v>
      </c>
      <c r="AD5291" s="13">
        <f t="shared" si="662"/>
        <v>58</v>
      </c>
      <c r="AE5291" s="13">
        <f t="shared" si="663"/>
        <v>1276</v>
      </c>
      <c r="AF5291" t="s">
        <v>39</v>
      </c>
      <c r="AG5291">
        <v>0.73</v>
      </c>
      <c r="AH5291">
        <v>11</v>
      </c>
      <c r="AI5291">
        <v>98</v>
      </c>
      <c r="AJ5291">
        <v>10</v>
      </c>
      <c r="AK5291">
        <v>9</v>
      </c>
      <c r="AL5291">
        <v>10</v>
      </c>
      <c r="AM5291">
        <v>10</v>
      </c>
      <c r="AN5291">
        <v>9</v>
      </c>
      <c r="AO5291">
        <v>9</v>
      </c>
    </row>
    <row r="5292" spans="1:41">
      <c r="A5292" s="1">
        <v>12363791</v>
      </c>
      <c r="B5292" t="s">
        <v>1479</v>
      </c>
      <c r="C5292">
        <v>2014</v>
      </c>
      <c r="D5292" s="2" t="s">
        <v>6618</v>
      </c>
      <c r="E5292" s="4">
        <f t="shared" si="657"/>
        <v>41688</v>
      </c>
      <c r="F5292" s="5">
        <f t="shared" ca="1" si="658"/>
        <v>1.3800699505327254</v>
      </c>
      <c r="G5292" s="1">
        <v>4634987</v>
      </c>
      <c r="H5292" t="s">
        <v>198</v>
      </c>
      <c r="I5292" t="s">
        <v>33</v>
      </c>
      <c r="J5292" s="6" t="str">
        <f t="shared" si="659"/>
        <v>Amsterdam</v>
      </c>
      <c r="K5292" t="s">
        <v>46</v>
      </c>
      <c r="M5292" s="1" t="s">
        <v>4399</v>
      </c>
      <c r="N5292" t="s">
        <v>35</v>
      </c>
      <c r="O5292">
        <v>52.3865356330273</v>
      </c>
      <c r="P5292">
        <v>4.9142554455214302</v>
      </c>
      <c r="Q5292" t="s">
        <v>36</v>
      </c>
      <c r="R5292" t="s">
        <v>37</v>
      </c>
      <c r="S5292">
        <v>4</v>
      </c>
      <c r="T5292">
        <v>1</v>
      </c>
      <c r="U5292">
        <v>3</v>
      </c>
      <c r="V5292">
        <v>4</v>
      </c>
      <c r="W5292" t="s">
        <v>38</v>
      </c>
      <c r="X5292" s="8">
        <v>129</v>
      </c>
      <c r="Y5292">
        <v>0</v>
      </c>
      <c r="Z5292">
        <v>0</v>
      </c>
      <c r="AA5292">
        <v>3</v>
      </c>
      <c r="AB5292" s="6">
        <f t="shared" si="660"/>
        <v>14</v>
      </c>
      <c r="AC5292" s="13">
        <f t="shared" si="661"/>
        <v>129</v>
      </c>
      <c r="AD5292" s="13">
        <f t="shared" si="662"/>
        <v>387</v>
      </c>
      <c r="AE5292" s="13">
        <f t="shared" si="663"/>
        <v>5418</v>
      </c>
      <c r="AF5292" t="s">
        <v>47</v>
      </c>
      <c r="AG5292">
        <v>1</v>
      </c>
      <c r="AH5292">
        <v>7</v>
      </c>
      <c r="AI5292">
        <v>97</v>
      </c>
      <c r="AJ5292">
        <v>9</v>
      </c>
      <c r="AK5292">
        <v>8</v>
      </c>
      <c r="AL5292">
        <v>10</v>
      </c>
      <c r="AM5292">
        <v>10</v>
      </c>
      <c r="AN5292">
        <v>9</v>
      </c>
      <c r="AO5292">
        <v>9</v>
      </c>
    </row>
    <row r="5293" spans="1:41">
      <c r="A5293" s="1">
        <v>12378207</v>
      </c>
      <c r="B5293" t="s">
        <v>217</v>
      </c>
      <c r="C5293">
        <v>2014</v>
      </c>
      <c r="D5293" s="2" t="s">
        <v>6446</v>
      </c>
      <c r="E5293" s="4">
        <f t="shared" si="657"/>
        <v>41689</v>
      </c>
      <c r="F5293" s="5">
        <f t="shared" ca="1" si="658"/>
        <v>1.3773302245053283</v>
      </c>
      <c r="G5293" s="1">
        <v>4492667</v>
      </c>
      <c r="H5293" t="s">
        <v>45</v>
      </c>
      <c r="I5293" t="s">
        <v>33</v>
      </c>
      <c r="J5293" s="6" t="str">
        <f t="shared" si="659"/>
        <v>Amsterdam</v>
      </c>
      <c r="K5293" t="s">
        <v>34</v>
      </c>
      <c r="M5293" s="1">
        <v>1054</v>
      </c>
      <c r="N5293" t="s">
        <v>35</v>
      </c>
      <c r="O5293">
        <v>52.361200475711897</v>
      </c>
      <c r="P5293">
        <v>4.8632066764170201</v>
      </c>
      <c r="Q5293" t="s">
        <v>36</v>
      </c>
      <c r="R5293" t="s">
        <v>37</v>
      </c>
      <c r="S5293">
        <v>4</v>
      </c>
      <c r="T5293">
        <v>1</v>
      </c>
      <c r="U5293">
        <v>2</v>
      </c>
      <c r="V5293">
        <v>2</v>
      </c>
      <c r="W5293" t="s">
        <v>38</v>
      </c>
      <c r="X5293" s="8">
        <v>220</v>
      </c>
      <c r="Y5293">
        <v>2</v>
      </c>
      <c r="Z5293">
        <v>30</v>
      </c>
      <c r="AA5293">
        <v>2</v>
      </c>
      <c r="AB5293" s="6">
        <f t="shared" si="660"/>
        <v>4</v>
      </c>
      <c r="AC5293" s="13">
        <f t="shared" si="661"/>
        <v>220</v>
      </c>
      <c r="AD5293" s="13">
        <f t="shared" si="662"/>
        <v>440</v>
      </c>
      <c r="AE5293" s="13">
        <f t="shared" si="663"/>
        <v>1760</v>
      </c>
      <c r="AF5293" t="s">
        <v>43</v>
      </c>
      <c r="AG5293">
        <v>0.98</v>
      </c>
      <c r="AH5293">
        <v>2</v>
      </c>
      <c r="AI5293">
        <v>90</v>
      </c>
      <c r="AJ5293">
        <v>10</v>
      </c>
      <c r="AK5293">
        <v>8</v>
      </c>
      <c r="AL5293">
        <v>10</v>
      </c>
      <c r="AM5293">
        <v>10</v>
      </c>
      <c r="AN5293">
        <v>10</v>
      </c>
      <c r="AO5293">
        <v>9</v>
      </c>
    </row>
    <row r="5294" spans="1:41">
      <c r="A5294" s="1">
        <v>12378207</v>
      </c>
      <c r="B5294" t="s">
        <v>217</v>
      </c>
      <c r="C5294">
        <v>2014</v>
      </c>
      <c r="D5294" s="2" t="s">
        <v>6446</v>
      </c>
      <c r="E5294" s="4">
        <f t="shared" si="657"/>
        <v>41689</v>
      </c>
      <c r="F5294" s="5">
        <f t="shared" ca="1" si="658"/>
        <v>1.3773302245053283</v>
      </c>
      <c r="G5294" s="1">
        <v>4521338</v>
      </c>
      <c r="H5294" t="s">
        <v>45</v>
      </c>
      <c r="I5294" t="s">
        <v>33</v>
      </c>
      <c r="J5294" s="6" t="str">
        <f t="shared" si="659"/>
        <v>Amsterdam</v>
      </c>
      <c r="K5294" t="s">
        <v>34</v>
      </c>
      <c r="M5294" s="1">
        <v>1053</v>
      </c>
      <c r="N5294" t="s">
        <v>35</v>
      </c>
      <c r="O5294">
        <v>52.369168923868898</v>
      </c>
      <c r="P5294">
        <v>4.8757127393262296</v>
      </c>
      <c r="Q5294" t="s">
        <v>36</v>
      </c>
      <c r="R5294" t="s">
        <v>37</v>
      </c>
      <c r="S5294">
        <v>4</v>
      </c>
      <c r="T5294">
        <v>1</v>
      </c>
      <c r="U5294">
        <v>2</v>
      </c>
      <c r="V5294">
        <v>2</v>
      </c>
      <c r="W5294" t="s">
        <v>38</v>
      </c>
      <c r="X5294" s="8">
        <v>320</v>
      </c>
      <c r="Y5294">
        <v>1</v>
      </c>
      <c r="Z5294">
        <v>0</v>
      </c>
      <c r="AA5294">
        <v>3</v>
      </c>
      <c r="AB5294" s="6">
        <f t="shared" si="660"/>
        <v>2</v>
      </c>
      <c r="AC5294" s="13">
        <f t="shared" si="661"/>
        <v>320</v>
      </c>
      <c r="AD5294" s="13">
        <f t="shared" si="662"/>
        <v>960</v>
      </c>
      <c r="AE5294" s="13">
        <f t="shared" si="663"/>
        <v>1920</v>
      </c>
      <c r="AF5294" t="s">
        <v>43</v>
      </c>
      <c r="AG5294">
        <v>0.99</v>
      </c>
      <c r="AH5294">
        <v>1</v>
      </c>
      <c r="AI5294">
        <v>40</v>
      </c>
      <c r="AJ5294">
        <v>6</v>
      </c>
      <c r="AK5294">
        <v>10</v>
      </c>
      <c r="AL5294">
        <v>4</v>
      </c>
      <c r="AM5294">
        <v>6</v>
      </c>
      <c r="AN5294">
        <v>8</v>
      </c>
      <c r="AO5294">
        <v>4</v>
      </c>
    </row>
    <row r="5295" spans="1:41">
      <c r="A5295" s="1">
        <v>12378207</v>
      </c>
      <c r="B5295" t="s">
        <v>217</v>
      </c>
      <c r="C5295">
        <v>2014</v>
      </c>
      <c r="D5295" s="2" t="s">
        <v>6446</v>
      </c>
      <c r="E5295" s="4">
        <f t="shared" si="657"/>
        <v>41689</v>
      </c>
      <c r="F5295" s="5">
        <f t="shared" ca="1" si="658"/>
        <v>1.3773302245053283</v>
      </c>
      <c r="G5295" s="1">
        <v>3708427</v>
      </c>
      <c r="H5295" t="s">
        <v>51</v>
      </c>
      <c r="I5295" t="s">
        <v>33</v>
      </c>
      <c r="J5295" s="6" t="str">
        <f t="shared" si="659"/>
        <v>Amsterdam</v>
      </c>
      <c r="K5295" t="s">
        <v>34</v>
      </c>
      <c r="M5295" s="1" t="s">
        <v>864</v>
      </c>
      <c r="N5295" t="s">
        <v>35</v>
      </c>
      <c r="O5295">
        <v>52.375803659494501</v>
      </c>
      <c r="P5295">
        <v>4.8802881530114997</v>
      </c>
      <c r="Q5295" t="s">
        <v>36</v>
      </c>
      <c r="R5295" t="s">
        <v>37</v>
      </c>
      <c r="S5295">
        <v>4</v>
      </c>
      <c r="T5295">
        <v>1</v>
      </c>
      <c r="U5295">
        <v>2</v>
      </c>
      <c r="V5295">
        <v>2</v>
      </c>
      <c r="W5295" t="s">
        <v>38</v>
      </c>
      <c r="X5295" s="8">
        <v>170</v>
      </c>
      <c r="Y5295">
        <v>2</v>
      </c>
      <c r="Z5295">
        <v>40</v>
      </c>
      <c r="AA5295">
        <v>4</v>
      </c>
      <c r="AB5295" s="6">
        <f t="shared" si="660"/>
        <v>12</v>
      </c>
      <c r="AC5295" s="13">
        <f t="shared" si="661"/>
        <v>170</v>
      </c>
      <c r="AD5295" s="13">
        <f t="shared" si="662"/>
        <v>680</v>
      </c>
      <c r="AE5295" s="13">
        <f t="shared" si="663"/>
        <v>8160</v>
      </c>
      <c r="AF5295" t="s">
        <v>43</v>
      </c>
      <c r="AG5295">
        <v>0.98</v>
      </c>
      <c r="AH5295">
        <v>6</v>
      </c>
      <c r="AI5295">
        <v>100</v>
      </c>
      <c r="AJ5295">
        <v>10</v>
      </c>
      <c r="AK5295">
        <v>10</v>
      </c>
      <c r="AL5295">
        <v>10</v>
      </c>
      <c r="AM5295">
        <v>10</v>
      </c>
      <c r="AN5295">
        <v>10</v>
      </c>
      <c r="AO5295">
        <v>9</v>
      </c>
    </row>
    <row r="5296" spans="1:41">
      <c r="A5296" s="1">
        <v>12378207</v>
      </c>
      <c r="B5296" t="s">
        <v>217</v>
      </c>
      <c r="C5296">
        <v>2014</v>
      </c>
      <c r="D5296" s="2" t="s">
        <v>6446</v>
      </c>
      <c r="E5296" s="4">
        <f t="shared" si="657"/>
        <v>41689</v>
      </c>
      <c r="F5296" s="5">
        <f t="shared" ca="1" si="658"/>
        <v>1.3773302245053283</v>
      </c>
      <c r="G5296" s="1">
        <v>4845390</v>
      </c>
      <c r="H5296" t="s">
        <v>45</v>
      </c>
      <c r="I5296" t="s">
        <v>33</v>
      </c>
      <c r="J5296" s="6" t="str">
        <f t="shared" si="659"/>
        <v>Amsterdam</v>
      </c>
      <c r="K5296" t="s">
        <v>46</v>
      </c>
      <c r="M5296" s="1">
        <v>1053</v>
      </c>
      <c r="N5296" t="s">
        <v>35</v>
      </c>
      <c r="O5296">
        <v>52.367084338185798</v>
      </c>
      <c r="P5296">
        <v>4.8669418518555903</v>
      </c>
      <c r="Q5296" t="s">
        <v>36</v>
      </c>
      <c r="R5296" t="s">
        <v>37</v>
      </c>
      <c r="S5296">
        <v>4</v>
      </c>
      <c r="T5296">
        <v>1</v>
      </c>
      <c r="U5296">
        <v>1</v>
      </c>
      <c r="V5296">
        <v>1</v>
      </c>
      <c r="W5296" t="s">
        <v>38</v>
      </c>
      <c r="X5296" s="8">
        <v>119</v>
      </c>
      <c r="Y5296">
        <v>2</v>
      </c>
      <c r="Z5296">
        <v>40</v>
      </c>
      <c r="AA5296">
        <v>3</v>
      </c>
      <c r="AB5296" s="6">
        <f t="shared" si="660"/>
        <v>6</v>
      </c>
      <c r="AC5296" s="13">
        <f t="shared" si="661"/>
        <v>119</v>
      </c>
      <c r="AD5296" s="13">
        <f t="shared" si="662"/>
        <v>357</v>
      </c>
      <c r="AE5296" s="13">
        <f t="shared" si="663"/>
        <v>2142</v>
      </c>
      <c r="AF5296" t="s">
        <v>43</v>
      </c>
      <c r="AG5296">
        <v>0.99</v>
      </c>
      <c r="AH5296">
        <v>3</v>
      </c>
      <c r="AI5296">
        <v>93</v>
      </c>
      <c r="AJ5296">
        <v>9</v>
      </c>
      <c r="AK5296">
        <v>8</v>
      </c>
      <c r="AL5296">
        <v>10</v>
      </c>
      <c r="AM5296">
        <v>10</v>
      </c>
      <c r="AN5296">
        <v>10</v>
      </c>
      <c r="AO5296">
        <v>8</v>
      </c>
    </row>
    <row r="5297" spans="1:41">
      <c r="A5297" s="1">
        <v>12378207</v>
      </c>
      <c r="B5297" t="s">
        <v>217</v>
      </c>
      <c r="C5297">
        <v>2014</v>
      </c>
      <c r="D5297" s="2" t="s">
        <v>6446</v>
      </c>
      <c r="E5297" s="4">
        <f t="shared" si="657"/>
        <v>41689</v>
      </c>
      <c r="F5297" s="5">
        <f t="shared" ca="1" si="658"/>
        <v>1.3773302245053283</v>
      </c>
      <c r="G5297" s="1">
        <v>5418586</v>
      </c>
      <c r="H5297" t="s">
        <v>56</v>
      </c>
      <c r="I5297" t="s">
        <v>33</v>
      </c>
      <c r="J5297" s="6" t="str">
        <f t="shared" si="659"/>
        <v>Amsterdam</v>
      </c>
      <c r="K5297" t="s">
        <v>46</v>
      </c>
      <c r="M5297" s="1" t="s">
        <v>4400</v>
      </c>
      <c r="N5297" t="s">
        <v>35</v>
      </c>
      <c r="O5297">
        <v>52.358296493831297</v>
      </c>
      <c r="P5297">
        <v>4.8855021635450502</v>
      </c>
      <c r="Q5297" t="s">
        <v>36</v>
      </c>
      <c r="R5297" t="s">
        <v>37</v>
      </c>
      <c r="S5297">
        <v>4</v>
      </c>
      <c r="T5297">
        <v>1</v>
      </c>
      <c r="U5297">
        <v>1</v>
      </c>
      <c r="V5297">
        <v>2</v>
      </c>
      <c r="W5297" t="s">
        <v>38</v>
      </c>
      <c r="X5297" s="8">
        <v>130</v>
      </c>
      <c r="Y5297">
        <v>2</v>
      </c>
      <c r="Z5297">
        <v>40</v>
      </c>
      <c r="AA5297">
        <v>2</v>
      </c>
      <c r="AB5297" s="6">
        <f t="shared" si="660"/>
        <v>2</v>
      </c>
      <c r="AC5297" s="13">
        <f t="shared" si="661"/>
        <v>130</v>
      </c>
      <c r="AD5297" s="13">
        <f t="shared" si="662"/>
        <v>260</v>
      </c>
      <c r="AE5297" s="13">
        <f t="shared" si="663"/>
        <v>520</v>
      </c>
      <c r="AF5297" t="s">
        <v>43</v>
      </c>
      <c r="AG5297">
        <v>0.99</v>
      </c>
      <c r="AH5297">
        <v>1</v>
      </c>
      <c r="AI5297">
        <v>20</v>
      </c>
      <c r="AJ5297">
        <v>2</v>
      </c>
      <c r="AK5297">
        <v>6</v>
      </c>
      <c r="AL5297">
        <v>6</v>
      </c>
      <c r="AM5297">
        <v>8</v>
      </c>
      <c r="AN5297">
        <v>4</v>
      </c>
      <c r="AO5297">
        <v>8</v>
      </c>
    </row>
    <row r="5298" spans="1:41">
      <c r="A5298" s="1">
        <v>12378207</v>
      </c>
      <c r="B5298" t="s">
        <v>217</v>
      </c>
      <c r="C5298">
        <v>2014</v>
      </c>
      <c r="D5298" s="2" t="s">
        <v>6446</v>
      </c>
      <c r="E5298" s="4">
        <f t="shared" si="657"/>
        <v>41689</v>
      </c>
      <c r="F5298" s="5">
        <f t="shared" ca="1" si="658"/>
        <v>1.3773302245053283</v>
      </c>
      <c r="G5298" s="1">
        <v>5010381</v>
      </c>
      <c r="H5298" t="s">
        <v>60</v>
      </c>
      <c r="I5298" t="s">
        <v>33</v>
      </c>
      <c r="J5298" s="6" t="str">
        <f t="shared" si="659"/>
        <v>Amsterdam</v>
      </c>
      <c r="K5298" t="s">
        <v>46</v>
      </c>
      <c r="M5298" s="1">
        <v>1078</v>
      </c>
      <c r="N5298" t="s">
        <v>35</v>
      </c>
      <c r="O5298">
        <v>52.346672810018397</v>
      </c>
      <c r="P5298">
        <v>4.8917075266817802</v>
      </c>
      <c r="Q5298" t="s">
        <v>36</v>
      </c>
      <c r="R5298" t="s">
        <v>37</v>
      </c>
      <c r="S5298">
        <v>3</v>
      </c>
      <c r="T5298">
        <v>1</v>
      </c>
      <c r="U5298">
        <v>2</v>
      </c>
      <c r="V5298">
        <v>2</v>
      </c>
      <c r="W5298" t="s">
        <v>38</v>
      </c>
      <c r="X5298" s="8">
        <v>109</v>
      </c>
      <c r="Y5298">
        <v>2</v>
      </c>
      <c r="Z5298">
        <v>40</v>
      </c>
      <c r="AA5298">
        <v>3</v>
      </c>
      <c r="AB5298" s="6">
        <f t="shared" si="660"/>
        <v>0</v>
      </c>
      <c r="AC5298" s="13">
        <f t="shared" si="661"/>
        <v>109</v>
      </c>
      <c r="AD5298" s="13">
        <f t="shared" si="662"/>
        <v>327</v>
      </c>
      <c r="AE5298" s="13">
        <f t="shared" si="663"/>
        <v>0</v>
      </c>
      <c r="AF5298" t="s">
        <v>43</v>
      </c>
      <c r="AG5298">
        <v>0.99</v>
      </c>
      <c r="AH5298">
        <v>0</v>
      </c>
    </row>
    <row r="5299" spans="1:41">
      <c r="A5299" s="1">
        <v>12378207</v>
      </c>
      <c r="B5299" t="s">
        <v>217</v>
      </c>
      <c r="C5299">
        <v>2014</v>
      </c>
      <c r="D5299" s="2" t="s">
        <v>6446</v>
      </c>
      <c r="E5299" s="4">
        <f t="shared" si="657"/>
        <v>41689</v>
      </c>
      <c r="F5299" s="5">
        <f t="shared" ca="1" si="658"/>
        <v>1.3773302245053283</v>
      </c>
      <c r="G5299" s="1">
        <v>4035709</v>
      </c>
      <c r="H5299" t="s">
        <v>45</v>
      </c>
      <c r="I5299" t="s">
        <v>33</v>
      </c>
      <c r="J5299" s="6" t="str">
        <f t="shared" si="659"/>
        <v>Amsterdam</v>
      </c>
      <c r="K5299" t="s">
        <v>34</v>
      </c>
      <c r="M5299" s="1" t="s">
        <v>4401</v>
      </c>
      <c r="N5299" t="s">
        <v>35</v>
      </c>
      <c r="O5299">
        <v>52.3661013899221</v>
      </c>
      <c r="P5299">
        <v>4.8735155719130701</v>
      </c>
      <c r="Q5299" t="s">
        <v>36</v>
      </c>
      <c r="R5299" t="s">
        <v>37</v>
      </c>
      <c r="S5299">
        <v>2</v>
      </c>
      <c r="T5299">
        <v>1</v>
      </c>
      <c r="U5299">
        <v>1</v>
      </c>
      <c r="V5299">
        <v>1</v>
      </c>
      <c r="W5299" t="s">
        <v>38</v>
      </c>
      <c r="X5299" s="8">
        <v>129</v>
      </c>
      <c r="Y5299">
        <v>1</v>
      </c>
      <c r="Z5299">
        <v>0</v>
      </c>
      <c r="AA5299">
        <v>1</v>
      </c>
      <c r="AB5299" s="6">
        <f t="shared" si="660"/>
        <v>12</v>
      </c>
      <c r="AC5299" s="13">
        <f t="shared" si="661"/>
        <v>129</v>
      </c>
      <c r="AD5299" s="13">
        <f t="shared" si="662"/>
        <v>129</v>
      </c>
      <c r="AE5299" s="13">
        <f t="shared" si="663"/>
        <v>1548</v>
      </c>
      <c r="AF5299" t="s">
        <v>43</v>
      </c>
      <c r="AG5299">
        <v>0.98</v>
      </c>
      <c r="AH5299">
        <v>6</v>
      </c>
      <c r="AI5299">
        <v>90</v>
      </c>
      <c r="AJ5299">
        <v>9</v>
      </c>
      <c r="AK5299">
        <v>9</v>
      </c>
      <c r="AL5299">
        <v>9</v>
      </c>
      <c r="AM5299">
        <v>9</v>
      </c>
      <c r="AN5299">
        <v>9</v>
      </c>
      <c r="AO5299">
        <v>9</v>
      </c>
    </row>
    <row r="5300" spans="1:41">
      <c r="A5300" s="1">
        <v>12378207</v>
      </c>
      <c r="B5300" t="s">
        <v>217</v>
      </c>
      <c r="C5300">
        <v>2014</v>
      </c>
      <c r="D5300" s="2" t="s">
        <v>6446</v>
      </c>
      <c r="E5300" s="4">
        <f t="shared" si="657"/>
        <v>41689</v>
      </c>
      <c r="F5300" s="5">
        <f t="shared" ca="1" si="658"/>
        <v>1.3773302245053283</v>
      </c>
      <c r="G5300" s="1">
        <v>5640728</v>
      </c>
      <c r="H5300" t="s">
        <v>60</v>
      </c>
      <c r="I5300" t="s">
        <v>33</v>
      </c>
      <c r="J5300" s="6" t="str">
        <f t="shared" si="659"/>
        <v>Amsterdam</v>
      </c>
      <c r="K5300" t="s">
        <v>46</v>
      </c>
      <c r="M5300" s="1">
        <v>1072</v>
      </c>
      <c r="N5300" t="s">
        <v>35</v>
      </c>
      <c r="O5300">
        <v>52.351291145504</v>
      </c>
      <c r="P5300">
        <v>4.88805959941695</v>
      </c>
      <c r="Q5300" t="s">
        <v>36</v>
      </c>
      <c r="R5300" t="s">
        <v>37</v>
      </c>
      <c r="S5300">
        <v>2</v>
      </c>
      <c r="T5300">
        <v>1</v>
      </c>
      <c r="U5300">
        <v>1</v>
      </c>
      <c r="V5300">
        <v>1</v>
      </c>
      <c r="W5300" t="s">
        <v>38</v>
      </c>
      <c r="X5300" s="8">
        <v>160</v>
      </c>
      <c r="Y5300">
        <v>1</v>
      </c>
      <c r="Z5300">
        <v>0</v>
      </c>
      <c r="AA5300">
        <v>2</v>
      </c>
      <c r="AB5300" s="6">
        <f t="shared" si="660"/>
        <v>0</v>
      </c>
      <c r="AC5300" s="13">
        <f t="shared" si="661"/>
        <v>160</v>
      </c>
      <c r="AD5300" s="13">
        <f t="shared" si="662"/>
        <v>320</v>
      </c>
      <c r="AE5300" s="13">
        <f t="shared" si="663"/>
        <v>0</v>
      </c>
      <c r="AF5300" t="s">
        <v>43</v>
      </c>
      <c r="AG5300">
        <v>0.98</v>
      </c>
      <c r="AH5300">
        <v>0</v>
      </c>
    </row>
    <row r="5301" spans="1:41">
      <c r="A5301" s="1">
        <v>12378207</v>
      </c>
      <c r="B5301" t="s">
        <v>217</v>
      </c>
      <c r="C5301">
        <v>2014</v>
      </c>
      <c r="D5301" s="2" t="s">
        <v>6446</v>
      </c>
      <c r="E5301" s="4">
        <f t="shared" si="657"/>
        <v>41689</v>
      </c>
      <c r="F5301" s="5">
        <f t="shared" ca="1" si="658"/>
        <v>1.3773302245053283</v>
      </c>
      <c r="G5301" s="1">
        <v>5772030</v>
      </c>
      <c r="H5301" t="s">
        <v>51</v>
      </c>
      <c r="I5301" t="s">
        <v>33</v>
      </c>
      <c r="J5301" s="6" t="str">
        <f t="shared" si="659"/>
        <v>Amsterdam</v>
      </c>
      <c r="K5301" t="s">
        <v>46</v>
      </c>
      <c r="M5301" s="1">
        <v>1015</v>
      </c>
      <c r="N5301" t="s">
        <v>35</v>
      </c>
      <c r="O5301">
        <v>52.383136279599398</v>
      </c>
      <c r="P5301">
        <v>4.8838476325139304</v>
      </c>
      <c r="Q5301" t="s">
        <v>36</v>
      </c>
      <c r="R5301" t="s">
        <v>37</v>
      </c>
      <c r="S5301">
        <v>2</v>
      </c>
      <c r="T5301">
        <v>1</v>
      </c>
      <c r="U5301">
        <v>1</v>
      </c>
      <c r="V5301">
        <v>1</v>
      </c>
      <c r="W5301" t="s">
        <v>38</v>
      </c>
      <c r="X5301" s="8">
        <v>139</v>
      </c>
      <c r="Y5301">
        <v>1</v>
      </c>
      <c r="Z5301">
        <v>0</v>
      </c>
      <c r="AA5301">
        <v>1</v>
      </c>
      <c r="AB5301" s="6">
        <f t="shared" si="660"/>
        <v>0</v>
      </c>
      <c r="AC5301" s="13">
        <f t="shared" si="661"/>
        <v>139</v>
      </c>
      <c r="AD5301" s="13">
        <f t="shared" si="662"/>
        <v>139</v>
      </c>
      <c r="AE5301" s="13">
        <f t="shared" si="663"/>
        <v>0</v>
      </c>
      <c r="AF5301" t="s">
        <v>43</v>
      </c>
      <c r="AG5301">
        <v>0.98</v>
      </c>
      <c r="AH5301">
        <v>0</v>
      </c>
    </row>
    <row r="5302" spans="1:41">
      <c r="A5302" s="1">
        <v>12379807</v>
      </c>
      <c r="B5302" t="s">
        <v>1101</v>
      </c>
      <c r="C5302">
        <v>2014</v>
      </c>
      <c r="D5302" s="2" t="s">
        <v>6446</v>
      </c>
      <c r="E5302" s="4">
        <f t="shared" si="657"/>
        <v>41689</v>
      </c>
      <c r="F5302" s="5">
        <f t="shared" ca="1" si="658"/>
        <v>1.3773302245053283</v>
      </c>
      <c r="G5302" s="1">
        <v>5836359</v>
      </c>
      <c r="H5302" t="s">
        <v>49</v>
      </c>
      <c r="I5302" t="s">
        <v>33</v>
      </c>
      <c r="J5302" s="6" t="str">
        <f t="shared" si="659"/>
        <v>Amsterdam</v>
      </c>
      <c r="K5302" t="s">
        <v>46</v>
      </c>
      <c r="M5302" s="1" t="s">
        <v>3699</v>
      </c>
      <c r="N5302" t="s">
        <v>35</v>
      </c>
      <c r="O5302">
        <v>52.370877340345899</v>
      </c>
      <c r="P5302">
        <v>4.9211208353393401</v>
      </c>
      <c r="Q5302" t="s">
        <v>36</v>
      </c>
      <c r="R5302" t="s">
        <v>37</v>
      </c>
      <c r="S5302">
        <v>2</v>
      </c>
      <c r="T5302">
        <v>1</v>
      </c>
      <c r="U5302">
        <v>0</v>
      </c>
      <c r="V5302">
        <v>1</v>
      </c>
      <c r="W5302" t="s">
        <v>38</v>
      </c>
      <c r="X5302" s="8">
        <v>115</v>
      </c>
      <c r="Y5302">
        <v>2</v>
      </c>
      <c r="Z5302">
        <v>15</v>
      </c>
      <c r="AA5302">
        <v>1</v>
      </c>
      <c r="AB5302" s="6">
        <f t="shared" si="660"/>
        <v>0</v>
      </c>
      <c r="AC5302" s="13">
        <f t="shared" si="661"/>
        <v>115</v>
      </c>
      <c r="AD5302" s="13">
        <f t="shared" si="662"/>
        <v>115</v>
      </c>
      <c r="AE5302" s="13">
        <f t="shared" si="663"/>
        <v>0</v>
      </c>
      <c r="AF5302" t="s">
        <v>43</v>
      </c>
      <c r="AG5302">
        <v>1</v>
      </c>
      <c r="AH5302">
        <v>0</v>
      </c>
    </row>
    <row r="5303" spans="1:41">
      <c r="A5303" s="1">
        <v>12385737</v>
      </c>
      <c r="B5303" t="s">
        <v>4402</v>
      </c>
      <c r="C5303">
        <v>2014</v>
      </c>
      <c r="D5303" s="2" t="s">
        <v>6446</v>
      </c>
      <c r="E5303" s="4">
        <f t="shared" si="657"/>
        <v>41689</v>
      </c>
      <c r="F5303" s="5">
        <f t="shared" ca="1" si="658"/>
        <v>1.3773302245053283</v>
      </c>
      <c r="G5303" s="1">
        <v>2423265</v>
      </c>
      <c r="H5303" t="s">
        <v>45</v>
      </c>
      <c r="I5303" t="s">
        <v>33</v>
      </c>
      <c r="J5303" s="6" t="str">
        <f t="shared" si="659"/>
        <v>Amsterdam</v>
      </c>
      <c r="K5303" t="s">
        <v>34</v>
      </c>
      <c r="M5303" s="1" t="s">
        <v>4403</v>
      </c>
      <c r="N5303" t="s">
        <v>35</v>
      </c>
      <c r="O5303">
        <v>52.369173357910398</v>
      </c>
      <c r="P5303">
        <v>4.8666358718036502</v>
      </c>
      <c r="Q5303" t="s">
        <v>36</v>
      </c>
      <c r="R5303" t="s">
        <v>37</v>
      </c>
      <c r="S5303">
        <v>2</v>
      </c>
      <c r="T5303">
        <v>1</v>
      </c>
      <c r="U5303">
        <v>0</v>
      </c>
      <c r="V5303">
        <v>1</v>
      </c>
      <c r="W5303" t="s">
        <v>38</v>
      </c>
      <c r="X5303" s="8">
        <v>95</v>
      </c>
      <c r="Y5303">
        <v>1</v>
      </c>
      <c r="Z5303">
        <v>0</v>
      </c>
      <c r="AA5303">
        <v>4</v>
      </c>
      <c r="AB5303" s="6">
        <f t="shared" si="660"/>
        <v>56</v>
      </c>
      <c r="AC5303" s="13">
        <f t="shared" si="661"/>
        <v>95</v>
      </c>
      <c r="AD5303" s="13">
        <f t="shared" si="662"/>
        <v>380</v>
      </c>
      <c r="AE5303" s="13">
        <f t="shared" si="663"/>
        <v>21280</v>
      </c>
      <c r="AF5303" t="s">
        <v>43</v>
      </c>
      <c r="AG5303">
        <v>1</v>
      </c>
      <c r="AH5303">
        <v>28</v>
      </c>
      <c r="AI5303">
        <v>89</v>
      </c>
      <c r="AJ5303">
        <v>9</v>
      </c>
      <c r="AK5303">
        <v>9</v>
      </c>
      <c r="AL5303">
        <v>9</v>
      </c>
      <c r="AM5303">
        <v>10</v>
      </c>
      <c r="AN5303">
        <v>9</v>
      </c>
      <c r="AO5303">
        <v>9</v>
      </c>
    </row>
    <row r="5304" spans="1:41">
      <c r="A5304" s="1">
        <v>12390930</v>
      </c>
      <c r="B5304" t="s">
        <v>688</v>
      </c>
      <c r="C5304">
        <v>2014</v>
      </c>
      <c r="D5304" s="2" t="s">
        <v>6446</v>
      </c>
      <c r="E5304" s="4">
        <f t="shared" si="657"/>
        <v>41689</v>
      </c>
      <c r="F5304" s="5">
        <f t="shared" ca="1" si="658"/>
        <v>1.3773302245053283</v>
      </c>
      <c r="G5304" s="1">
        <v>4390440</v>
      </c>
      <c r="H5304" t="s">
        <v>51</v>
      </c>
      <c r="I5304" t="s">
        <v>33</v>
      </c>
      <c r="J5304" s="6" t="str">
        <f t="shared" si="659"/>
        <v>Amsterdam</v>
      </c>
      <c r="K5304" t="s">
        <v>34</v>
      </c>
      <c r="M5304" s="1" t="s">
        <v>4404</v>
      </c>
      <c r="N5304" t="s">
        <v>35</v>
      </c>
      <c r="O5304">
        <v>52.383235214046003</v>
      </c>
      <c r="P5304">
        <v>4.8887250912282401</v>
      </c>
      <c r="Q5304" t="s">
        <v>36</v>
      </c>
      <c r="R5304" t="s">
        <v>37</v>
      </c>
      <c r="S5304">
        <v>2</v>
      </c>
      <c r="T5304">
        <v>1</v>
      </c>
      <c r="U5304">
        <v>1</v>
      </c>
      <c r="V5304">
        <v>1</v>
      </c>
      <c r="W5304" t="s">
        <v>38</v>
      </c>
      <c r="X5304" s="8">
        <v>135</v>
      </c>
      <c r="Y5304">
        <v>1</v>
      </c>
      <c r="Z5304">
        <v>0</v>
      </c>
      <c r="AA5304">
        <v>3</v>
      </c>
      <c r="AB5304" s="6">
        <f t="shared" si="660"/>
        <v>4</v>
      </c>
      <c r="AC5304" s="13">
        <f t="shared" si="661"/>
        <v>135</v>
      </c>
      <c r="AD5304" s="13">
        <f t="shared" si="662"/>
        <v>405</v>
      </c>
      <c r="AE5304" s="13">
        <f t="shared" si="663"/>
        <v>1620</v>
      </c>
      <c r="AF5304" t="s">
        <v>43</v>
      </c>
      <c r="AG5304">
        <v>1</v>
      </c>
      <c r="AH5304">
        <v>2</v>
      </c>
      <c r="AI5304">
        <v>100</v>
      </c>
      <c r="AJ5304">
        <v>10</v>
      </c>
      <c r="AK5304">
        <v>9</v>
      </c>
      <c r="AL5304">
        <v>10</v>
      </c>
      <c r="AM5304">
        <v>10</v>
      </c>
      <c r="AN5304">
        <v>10</v>
      </c>
      <c r="AO5304">
        <v>10</v>
      </c>
    </row>
    <row r="5305" spans="1:41">
      <c r="A5305" s="1">
        <v>12395516</v>
      </c>
      <c r="B5305" t="s">
        <v>305</v>
      </c>
      <c r="C5305">
        <v>2014</v>
      </c>
      <c r="D5305" s="2" t="s">
        <v>6446</v>
      </c>
      <c r="E5305" s="4">
        <f t="shared" si="657"/>
        <v>41689</v>
      </c>
      <c r="F5305" s="5">
        <f t="shared" ca="1" si="658"/>
        <v>1.3773302245053283</v>
      </c>
      <c r="G5305" s="1">
        <v>4124316</v>
      </c>
      <c r="H5305" t="s">
        <v>45</v>
      </c>
      <c r="I5305" t="s">
        <v>33</v>
      </c>
      <c r="J5305" s="6" t="str">
        <f t="shared" si="659"/>
        <v>Amsterdam</v>
      </c>
      <c r="K5305" t="s">
        <v>34</v>
      </c>
      <c r="M5305" s="1">
        <v>1056</v>
      </c>
      <c r="N5305" t="s">
        <v>35</v>
      </c>
      <c r="O5305">
        <v>52.373544513797697</v>
      </c>
      <c r="P5305">
        <v>4.8566694762465996</v>
      </c>
      <c r="Q5305" t="s">
        <v>36</v>
      </c>
      <c r="R5305" t="s">
        <v>37</v>
      </c>
      <c r="S5305">
        <v>2</v>
      </c>
      <c r="T5305">
        <v>1</v>
      </c>
      <c r="U5305">
        <v>1</v>
      </c>
      <c r="V5305">
        <v>1</v>
      </c>
      <c r="W5305" t="s">
        <v>38</v>
      </c>
      <c r="X5305" s="8">
        <v>80</v>
      </c>
      <c r="Y5305">
        <v>1</v>
      </c>
      <c r="Z5305">
        <v>25</v>
      </c>
      <c r="AA5305">
        <v>2</v>
      </c>
      <c r="AB5305" s="6">
        <f t="shared" si="660"/>
        <v>0</v>
      </c>
      <c r="AC5305" s="13">
        <f t="shared" si="661"/>
        <v>105</v>
      </c>
      <c r="AD5305" s="13">
        <f t="shared" si="662"/>
        <v>210</v>
      </c>
      <c r="AE5305" s="13">
        <f t="shared" si="663"/>
        <v>0</v>
      </c>
      <c r="AF5305" t="s">
        <v>62</v>
      </c>
      <c r="AG5305" t="s">
        <v>62</v>
      </c>
      <c r="AH5305">
        <v>0</v>
      </c>
    </row>
    <row r="5306" spans="1:41">
      <c r="A5306" s="1">
        <v>12409266</v>
      </c>
      <c r="B5306" t="s">
        <v>4405</v>
      </c>
      <c r="C5306">
        <v>2014</v>
      </c>
      <c r="D5306" s="2" t="s">
        <v>6447</v>
      </c>
      <c r="E5306" s="4">
        <f t="shared" si="657"/>
        <v>41690</v>
      </c>
      <c r="F5306" s="5">
        <f t="shared" ca="1" si="658"/>
        <v>1.3745904984779309</v>
      </c>
      <c r="G5306" s="1">
        <v>3191528</v>
      </c>
      <c r="H5306" t="s">
        <v>60</v>
      </c>
      <c r="I5306" t="s">
        <v>33</v>
      </c>
      <c r="J5306" s="6" t="str">
        <f t="shared" si="659"/>
        <v>Amsterdam</v>
      </c>
      <c r="K5306" t="s">
        <v>34</v>
      </c>
      <c r="M5306" s="1">
        <v>1074</v>
      </c>
      <c r="N5306" t="s">
        <v>35</v>
      </c>
      <c r="O5306">
        <v>52.352786136180598</v>
      </c>
      <c r="P5306">
        <v>4.90755792980484</v>
      </c>
      <c r="Q5306" t="s">
        <v>36</v>
      </c>
      <c r="R5306" t="s">
        <v>42</v>
      </c>
      <c r="S5306">
        <v>2</v>
      </c>
      <c r="T5306">
        <v>1</v>
      </c>
      <c r="U5306">
        <v>1</v>
      </c>
      <c r="V5306">
        <v>1</v>
      </c>
      <c r="W5306" t="s">
        <v>38</v>
      </c>
      <c r="X5306" s="8">
        <v>65</v>
      </c>
      <c r="Y5306">
        <v>1</v>
      </c>
      <c r="Z5306">
        <v>20</v>
      </c>
      <c r="AA5306">
        <v>2</v>
      </c>
      <c r="AB5306" s="6">
        <f t="shared" si="660"/>
        <v>64</v>
      </c>
      <c r="AC5306" s="13">
        <f t="shared" si="661"/>
        <v>85</v>
      </c>
      <c r="AD5306" s="13">
        <f t="shared" si="662"/>
        <v>170</v>
      </c>
      <c r="AE5306" s="13">
        <f t="shared" si="663"/>
        <v>10880</v>
      </c>
      <c r="AF5306" t="s">
        <v>47</v>
      </c>
      <c r="AG5306">
        <v>1</v>
      </c>
      <c r="AH5306">
        <v>32</v>
      </c>
      <c r="AI5306">
        <v>97</v>
      </c>
      <c r="AJ5306">
        <v>10</v>
      </c>
      <c r="AK5306">
        <v>10</v>
      </c>
      <c r="AL5306">
        <v>10</v>
      </c>
      <c r="AM5306">
        <v>10</v>
      </c>
      <c r="AN5306">
        <v>10</v>
      </c>
      <c r="AO5306">
        <v>10</v>
      </c>
    </row>
    <row r="5307" spans="1:41">
      <c r="A5307" s="1">
        <v>12411946</v>
      </c>
      <c r="B5307" t="s">
        <v>270</v>
      </c>
      <c r="C5307">
        <v>2014</v>
      </c>
      <c r="D5307" s="2" t="s">
        <v>6447</v>
      </c>
      <c r="E5307" s="4">
        <f t="shared" si="657"/>
        <v>41690</v>
      </c>
      <c r="F5307" s="5">
        <f t="shared" ca="1" si="658"/>
        <v>1.3745904984779309</v>
      </c>
      <c r="G5307" s="1">
        <v>3253758</v>
      </c>
      <c r="H5307" t="s">
        <v>49</v>
      </c>
      <c r="I5307" t="s">
        <v>33</v>
      </c>
      <c r="J5307" s="6" t="str">
        <f t="shared" si="659"/>
        <v>Amsterdam</v>
      </c>
      <c r="K5307" t="s">
        <v>34</v>
      </c>
      <c r="M5307" s="1" t="s">
        <v>4406</v>
      </c>
      <c r="N5307" t="s">
        <v>35</v>
      </c>
      <c r="O5307">
        <v>52.362262611290298</v>
      </c>
      <c r="P5307">
        <v>4.8917938583304599</v>
      </c>
      <c r="Q5307" t="s">
        <v>132</v>
      </c>
      <c r="R5307" t="s">
        <v>42</v>
      </c>
      <c r="S5307">
        <v>2</v>
      </c>
      <c r="T5307">
        <v>1</v>
      </c>
      <c r="U5307">
        <v>1</v>
      </c>
      <c r="V5307">
        <v>2</v>
      </c>
      <c r="W5307" t="s">
        <v>38</v>
      </c>
      <c r="X5307" s="8">
        <v>109</v>
      </c>
      <c r="Y5307">
        <v>1</v>
      </c>
      <c r="Z5307">
        <v>0</v>
      </c>
      <c r="AA5307">
        <v>1</v>
      </c>
      <c r="AB5307" s="6">
        <f t="shared" si="660"/>
        <v>34</v>
      </c>
      <c r="AC5307" s="13">
        <f t="shared" si="661"/>
        <v>109</v>
      </c>
      <c r="AD5307" s="13">
        <f t="shared" si="662"/>
        <v>109</v>
      </c>
      <c r="AE5307" s="13">
        <f t="shared" si="663"/>
        <v>3706</v>
      </c>
      <c r="AF5307" t="s">
        <v>39</v>
      </c>
      <c r="AG5307">
        <v>1</v>
      </c>
      <c r="AH5307">
        <v>17</v>
      </c>
      <c r="AI5307">
        <v>94</v>
      </c>
      <c r="AJ5307">
        <v>9</v>
      </c>
      <c r="AK5307">
        <v>10</v>
      </c>
      <c r="AL5307">
        <v>10</v>
      </c>
      <c r="AM5307">
        <v>10</v>
      </c>
      <c r="AN5307">
        <v>10</v>
      </c>
      <c r="AO5307">
        <v>9</v>
      </c>
    </row>
    <row r="5308" spans="1:41">
      <c r="A5308" s="1">
        <v>12412954</v>
      </c>
      <c r="B5308" t="s">
        <v>325</v>
      </c>
      <c r="C5308">
        <v>2014</v>
      </c>
      <c r="D5308" s="2" t="s">
        <v>6447</v>
      </c>
      <c r="E5308" s="4">
        <f t="shared" si="657"/>
        <v>41690</v>
      </c>
      <c r="F5308" s="5">
        <f t="shared" ca="1" si="658"/>
        <v>1.3745904984779309</v>
      </c>
      <c r="G5308" s="1">
        <v>2428434</v>
      </c>
      <c r="H5308" t="s">
        <v>49</v>
      </c>
      <c r="I5308" t="s">
        <v>33</v>
      </c>
      <c r="J5308" s="6" t="str">
        <f t="shared" si="659"/>
        <v>Amsterdam</v>
      </c>
      <c r="K5308" t="s">
        <v>34</v>
      </c>
      <c r="M5308" s="1">
        <v>1011</v>
      </c>
      <c r="N5308" t="s">
        <v>35</v>
      </c>
      <c r="O5308">
        <v>52.367731319947701</v>
      </c>
      <c r="P5308">
        <v>4.9038545880718596</v>
      </c>
      <c r="Q5308" t="s">
        <v>36</v>
      </c>
      <c r="R5308" t="s">
        <v>37</v>
      </c>
      <c r="S5308">
        <v>2</v>
      </c>
      <c r="T5308">
        <v>1</v>
      </c>
      <c r="U5308">
        <v>1</v>
      </c>
      <c r="V5308">
        <v>1</v>
      </c>
      <c r="W5308" t="s">
        <v>38</v>
      </c>
      <c r="X5308" s="8">
        <v>150</v>
      </c>
      <c r="Y5308">
        <v>1</v>
      </c>
      <c r="Z5308">
        <v>0</v>
      </c>
      <c r="AA5308">
        <v>3</v>
      </c>
      <c r="AB5308" s="6">
        <f t="shared" si="660"/>
        <v>10</v>
      </c>
      <c r="AC5308" s="13">
        <f t="shared" si="661"/>
        <v>150</v>
      </c>
      <c r="AD5308" s="13">
        <f t="shared" si="662"/>
        <v>450</v>
      </c>
      <c r="AE5308" s="13">
        <f t="shared" si="663"/>
        <v>4500</v>
      </c>
      <c r="AF5308" t="s">
        <v>39</v>
      </c>
      <c r="AG5308">
        <v>1</v>
      </c>
      <c r="AH5308">
        <v>5</v>
      </c>
      <c r="AI5308">
        <v>100</v>
      </c>
      <c r="AJ5308">
        <v>10</v>
      </c>
      <c r="AK5308">
        <v>9</v>
      </c>
      <c r="AL5308">
        <v>10</v>
      </c>
      <c r="AM5308">
        <v>9</v>
      </c>
      <c r="AN5308">
        <v>10</v>
      </c>
      <c r="AO5308">
        <v>9</v>
      </c>
    </row>
    <row r="5309" spans="1:41">
      <c r="A5309" s="1">
        <v>12416029</v>
      </c>
      <c r="B5309" t="s">
        <v>4407</v>
      </c>
      <c r="C5309">
        <v>2014</v>
      </c>
      <c r="D5309" s="2" t="s">
        <v>6447</v>
      </c>
      <c r="E5309" s="4">
        <f t="shared" si="657"/>
        <v>41690</v>
      </c>
      <c r="F5309" s="5">
        <f t="shared" ca="1" si="658"/>
        <v>1.3745904984779309</v>
      </c>
      <c r="G5309" s="1">
        <v>2429406</v>
      </c>
      <c r="H5309" t="s">
        <v>71</v>
      </c>
      <c r="I5309" t="s">
        <v>33</v>
      </c>
      <c r="J5309" s="6" t="str">
        <f t="shared" si="659"/>
        <v>Amsterdam</v>
      </c>
      <c r="K5309" t="s">
        <v>34</v>
      </c>
      <c r="M5309" s="1">
        <v>1061</v>
      </c>
      <c r="N5309" t="s">
        <v>35</v>
      </c>
      <c r="O5309">
        <v>52.375425413911202</v>
      </c>
      <c r="P5309">
        <v>4.8385980063179099</v>
      </c>
      <c r="Q5309" t="s">
        <v>36</v>
      </c>
      <c r="R5309" t="s">
        <v>42</v>
      </c>
      <c r="S5309">
        <v>2</v>
      </c>
      <c r="T5309">
        <v>1</v>
      </c>
      <c r="U5309">
        <v>1</v>
      </c>
      <c r="V5309">
        <v>1</v>
      </c>
      <c r="W5309" t="s">
        <v>38</v>
      </c>
      <c r="X5309" s="8">
        <v>75</v>
      </c>
      <c r="Y5309">
        <v>1</v>
      </c>
      <c r="Z5309">
        <v>15</v>
      </c>
      <c r="AA5309">
        <v>2</v>
      </c>
      <c r="AB5309" s="6">
        <f t="shared" si="660"/>
        <v>40</v>
      </c>
      <c r="AC5309" s="13">
        <f t="shared" si="661"/>
        <v>90</v>
      </c>
      <c r="AD5309" s="13">
        <f t="shared" si="662"/>
        <v>180</v>
      </c>
      <c r="AE5309" s="13">
        <f t="shared" si="663"/>
        <v>7200</v>
      </c>
      <c r="AF5309" t="s">
        <v>43</v>
      </c>
      <c r="AG5309">
        <v>1</v>
      </c>
      <c r="AH5309">
        <v>20</v>
      </c>
      <c r="AI5309">
        <v>92</v>
      </c>
      <c r="AJ5309">
        <v>9</v>
      </c>
      <c r="AK5309">
        <v>9</v>
      </c>
      <c r="AL5309">
        <v>9</v>
      </c>
      <c r="AM5309">
        <v>9</v>
      </c>
      <c r="AN5309">
        <v>8</v>
      </c>
      <c r="AO5309">
        <v>9</v>
      </c>
    </row>
    <row r="5310" spans="1:41">
      <c r="A5310" s="1">
        <v>12438108</v>
      </c>
      <c r="B5310" t="s">
        <v>482</v>
      </c>
      <c r="C5310">
        <v>2014</v>
      </c>
      <c r="D5310" s="2" t="s">
        <v>6619</v>
      </c>
      <c r="E5310" s="4">
        <f t="shared" si="657"/>
        <v>41691</v>
      </c>
      <c r="F5310" s="5">
        <f t="shared" ca="1" si="658"/>
        <v>1.3718507724505338</v>
      </c>
      <c r="G5310" s="1">
        <v>2433150</v>
      </c>
      <c r="H5310" t="s">
        <v>32</v>
      </c>
      <c r="I5310" t="s">
        <v>33</v>
      </c>
      <c r="J5310" s="6" t="str">
        <f t="shared" si="659"/>
        <v>Amsterdam</v>
      </c>
      <c r="K5310" t="s">
        <v>34</v>
      </c>
      <c r="M5310" s="1">
        <v>1013</v>
      </c>
      <c r="N5310" t="s">
        <v>35</v>
      </c>
      <c r="O5310">
        <v>52.387045259387499</v>
      </c>
      <c r="P5310">
        <v>4.8813455343454697</v>
      </c>
      <c r="Q5310" t="s">
        <v>36</v>
      </c>
      <c r="R5310" t="s">
        <v>37</v>
      </c>
      <c r="S5310">
        <v>2</v>
      </c>
      <c r="T5310">
        <v>1</v>
      </c>
      <c r="U5310">
        <v>1</v>
      </c>
      <c r="V5310">
        <v>1</v>
      </c>
      <c r="W5310" t="s">
        <v>38</v>
      </c>
      <c r="X5310" s="8">
        <v>55</v>
      </c>
      <c r="Y5310">
        <v>2</v>
      </c>
      <c r="Z5310">
        <v>10</v>
      </c>
      <c r="AA5310">
        <v>3</v>
      </c>
      <c r="AB5310" s="6">
        <f t="shared" si="660"/>
        <v>6</v>
      </c>
      <c r="AC5310" s="13">
        <f t="shared" si="661"/>
        <v>55</v>
      </c>
      <c r="AD5310" s="13">
        <f t="shared" si="662"/>
        <v>165</v>
      </c>
      <c r="AE5310" s="13">
        <f t="shared" si="663"/>
        <v>990</v>
      </c>
      <c r="AF5310" t="s">
        <v>43</v>
      </c>
      <c r="AG5310">
        <v>1</v>
      </c>
      <c r="AH5310">
        <v>3</v>
      </c>
      <c r="AI5310">
        <v>100</v>
      </c>
      <c r="AJ5310">
        <v>10</v>
      </c>
      <c r="AK5310">
        <v>10</v>
      </c>
      <c r="AL5310">
        <v>10</v>
      </c>
      <c r="AM5310">
        <v>10</v>
      </c>
      <c r="AN5310">
        <v>10</v>
      </c>
      <c r="AO5310">
        <v>9</v>
      </c>
    </row>
    <row r="5311" spans="1:41">
      <c r="A5311" s="1">
        <v>12440203</v>
      </c>
      <c r="B5311" t="s">
        <v>163</v>
      </c>
      <c r="C5311">
        <v>2014</v>
      </c>
      <c r="D5311" s="2" t="s">
        <v>6619</v>
      </c>
      <c r="E5311" s="4">
        <f t="shared" si="657"/>
        <v>41691</v>
      </c>
      <c r="F5311" s="5">
        <f t="shared" ca="1" si="658"/>
        <v>1.3718507724505338</v>
      </c>
      <c r="G5311" s="1">
        <v>5334906</v>
      </c>
      <c r="H5311" t="s">
        <v>51</v>
      </c>
      <c r="I5311" t="s">
        <v>33</v>
      </c>
      <c r="J5311" s="6" t="str">
        <f t="shared" si="659"/>
        <v>Amsterdam</v>
      </c>
      <c r="K5311" t="s">
        <v>46</v>
      </c>
      <c r="M5311" s="1">
        <v>1016</v>
      </c>
      <c r="N5311" t="s">
        <v>35</v>
      </c>
      <c r="O5311">
        <v>52.370411146659201</v>
      </c>
      <c r="P5311">
        <v>4.8788763147061696</v>
      </c>
      <c r="Q5311" t="s">
        <v>36</v>
      </c>
      <c r="R5311" t="s">
        <v>37</v>
      </c>
      <c r="S5311">
        <v>3</v>
      </c>
      <c r="T5311">
        <v>1</v>
      </c>
      <c r="U5311">
        <v>3</v>
      </c>
      <c r="V5311">
        <v>3</v>
      </c>
      <c r="W5311" t="s">
        <v>38</v>
      </c>
      <c r="X5311" s="8">
        <v>135</v>
      </c>
      <c r="Y5311">
        <v>1</v>
      </c>
      <c r="Z5311">
        <v>0</v>
      </c>
      <c r="AA5311">
        <v>1</v>
      </c>
      <c r="AB5311" s="6">
        <f t="shared" si="660"/>
        <v>0</v>
      </c>
      <c r="AC5311" s="13">
        <f t="shared" si="661"/>
        <v>135</v>
      </c>
      <c r="AD5311" s="13">
        <f t="shared" si="662"/>
        <v>135</v>
      </c>
      <c r="AE5311" s="13">
        <f t="shared" si="663"/>
        <v>0</v>
      </c>
      <c r="AF5311" t="s">
        <v>83</v>
      </c>
      <c r="AG5311">
        <v>0.4</v>
      </c>
      <c r="AH5311">
        <v>0</v>
      </c>
    </row>
    <row r="5312" spans="1:41">
      <c r="A5312" s="1">
        <v>12443362</v>
      </c>
      <c r="B5312" t="s">
        <v>157</v>
      </c>
      <c r="C5312">
        <v>2014</v>
      </c>
      <c r="D5312" s="2" t="s">
        <v>6619</v>
      </c>
      <c r="E5312" s="4">
        <f t="shared" si="657"/>
        <v>41691</v>
      </c>
      <c r="F5312" s="5">
        <f t="shared" ca="1" si="658"/>
        <v>1.3718507724505338</v>
      </c>
      <c r="G5312" s="1">
        <v>2434568</v>
      </c>
      <c r="H5312" t="s">
        <v>56</v>
      </c>
      <c r="I5312" t="s">
        <v>33</v>
      </c>
      <c r="J5312" s="6" t="str">
        <f t="shared" si="659"/>
        <v>Amsterdam</v>
      </c>
      <c r="K5312" t="s">
        <v>34</v>
      </c>
      <c r="M5312" s="1">
        <v>1059</v>
      </c>
      <c r="N5312" t="s">
        <v>35</v>
      </c>
      <c r="O5312">
        <v>52.3495631984296</v>
      </c>
      <c r="P5312">
        <v>4.8490042391786297</v>
      </c>
      <c r="Q5312" t="s">
        <v>36</v>
      </c>
      <c r="R5312" t="s">
        <v>37</v>
      </c>
      <c r="S5312">
        <v>4</v>
      </c>
      <c r="T5312">
        <v>1.5</v>
      </c>
      <c r="U5312">
        <v>2</v>
      </c>
      <c r="V5312">
        <v>3</v>
      </c>
      <c r="W5312" t="s">
        <v>38</v>
      </c>
      <c r="X5312" s="8">
        <v>150</v>
      </c>
      <c r="Y5312">
        <v>4</v>
      </c>
      <c r="Z5312">
        <v>0</v>
      </c>
      <c r="AA5312">
        <v>2</v>
      </c>
      <c r="AB5312" s="6">
        <f t="shared" si="660"/>
        <v>8</v>
      </c>
      <c r="AC5312" s="13">
        <f t="shared" si="661"/>
        <v>150</v>
      </c>
      <c r="AD5312" s="13">
        <f t="shared" si="662"/>
        <v>300</v>
      </c>
      <c r="AE5312" s="13">
        <f t="shared" si="663"/>
        <v>2400</v>
      </c>
      <c r="AF5312" t="s">
        <v>62</v>
      </c>
      <c r="AG5312" t="s">
        <v>62</v>
      </c>
      <c r="AH5312">
        <v>4</v>
      </c>
      <c r="AI5312">
        <v>85</v>
      </c>
      <c r="AJ5312">
        <v>9</v>
      </c>
      <c r="AK5312">
        <v>8</v>
      </c>
      <c r="AL5312">
        <v>10</v>
      </c>
      <c r="AM5312">
        <v>9</v>
      </c>
      <c r="AN5312">
        <v>8</v>
      </c>
      <c r="AO5312">
        <v>8</v>
      </c>
    </row>
    <row r="5313" spans="1:41">
      <c r="A5313" s="1">
        <v>12443728</v>
      </c>
      <c r="B5313" t="s">
        <v>1483</v>
      </c>
      <c r="C5313">
        <v>2014</v>
      </c>
      <c r="D5313" s="2" t="s">
        <v>6619</v>
      </c>
      <c r="E5313" s="4">
        <f t="shared" si="657"/>
        <v>41691</v>
      </c>
      <c r="F5313" s="5">
        <f t="shared" ca="1" si="658"/>
        <v>1.3718507724505338</v>
      </c>
      <c r="G5313" s="1">
        <v>2434612</v>
      </c>
      <c r="H5313" t="s">
        <v>51</v>
      </c>
      <c r="I5313" t="s">
        <v>33</v>
      </c>
      <c r="J5313" s="6" t="str">
        <f t="shared" si="659"/>
        <v>Amsterdam</v>
      </c>
      <c r="K5313" t="s">
        <v>46</v>
      </c>
      <c r="M5313" s="1" t="s">
        <v>2471</v>
      </c>
      <c r="N5313" t="s">
        <v>35</v>
      </c>
      <c r="O5313">
        <v>52.371097583927998</v>
      </c>
      <c r="P5313">
        <v>4.8867165595184296</v>
      </c>
      <c r="Q5313" t="s">
        <v>132</v>
      </c>
      <c r="R5313" t="s">
        <v>37</v>
      </c>
      <c r="S5313">
        <v>4</v>
      </c>
      <c r="T5313">
        <v>2</v>
      </c>
      <c r="U5313">
        <v>2</v>
      </c>
      <c r="V5313">
        <v>2</v>
      </c>
      <c r="W5313" t="s">
        <v>38</v>
      </c>
      <c r="X5313" s="8">
        <v>280</v>
      </c>
      <c r="Y5313">
        <v>4</v>
      </c>
      <c r="Z5313">
        <v>100</v>
      </c>
      <c r="AA5313">
        <v>2</v>
      </c>
      <c r="AB5313" s="6">
        <f t="shared" si="660"/>
        <v>62</v>
      </c>
      <c r="AC5313" s="13">
        <f t="shared" si="661"/>
        <v>280</v>
      </c>
      <c r="AD5313" s="13">
        <f t="shared" si="662"/>
        <v>560</v>
      </c>
      <c r="AE5313" s="13">
        <f t="shared" si="663"/>
        <v>34720</v>
      </c>
      <c r="AF5313" t="s">
        <v>47</v>
      </c>
      <c r="AG5313">
        <v>0.9</v>
      </c>
      <c r="AH5313">
        <v>31</v>
      </c>
      <c r="AI5313">
        <v>97</v>
      </c>
      <c r="AJ5313">
        <v>10</v>
      </c>
      <c r="AK5313">
        <v>10</v>
      </c>
      <c r="AL5313">
        <v>9</v>
      </c>
      <c r="AM5313">
        <v>9</v>
      </c>
      <c r="AN5313">
        <v>10</v>
      </c>
      <c r="AO5313">
        <v>9</v>
      </c>
    </row>
    <row r="5314" spans="1:41">
      <c r="A5314" s="1">
        <v>12446113</v>
      </c>
      <c r="B5314" t="s">
        <v>2081</v>
      </c>
      <c r="C5314">
        <v>2014</v>
      </c>
      <c r="D5314" s="2" t="s">
        <v>6619</v>
      </c>
      <c r="E5314" s="4">
        <f t="shared" ref="E5314:E5377" si="664">DATE(C5314,LEFT(D5314,FIND("/",D5314)-1),RIGHT(D5314,LEN(D5314)-FIND("/",D5314)))</f>
        <v>41691</v>
      </c>
      <c r="F5314" s="5">
        <f t="shared" ref="F5314:F5377" ca="1" si="665">(NOW()-E5314)/365</f>
        <v>1.3718507724505338</v>
      </c>
      <c r="G5314" s="1">
        <v>5475125</v>
      </c>
      <c r="H5314" t="s">
        <v>49</v>
      </c>
      <c r="I5314" t="s">
        <v>33</v>
      </c>
      <c r="J5314" s="6" t="str">
        <f t="shared" ref="J5314:J5377" si="666">VLOOKUP(I5314,city,2,FALSE)</f>
        <v>Amsterdam</v>
      </c>
      <c r="K5314" t="s">
        <v>46</v>
      </c>
      <c r="M5314" s="1" t="s">
        <v>920</v>
      </c>
      <c r="N5314" t="s">
        <v>35</v>
      </c>
      <c r="O5314">
        <v>52.368416753107198</v>
      </c>
      <c r="P5314">
        <v>4.8975624399487199</v>
      </c>
      <c r="Q5314" t="s">
        <v>36</v>
      </c>
      <c r="R5314" t="s">
        <v>37</v>
      </c>
      <c r="S5314">
        <v>2</v>
      </c>
      <c r="T5314">
        <v>1</v>
      </c>
      <c r="U5314">
        <v>1</v>
      </c>
      <c r="V5314">
        <v>1</v>
      </c>
      <c r="W5314" t="s">
        <v>38</v>
      </c>
      <c r="X5314" s="8">
        <v>115</v>
      </c>
      <c r="Y5314">
        <v>2</v>
      </c>
      <c r="Z5314">
        <v>0</v>
      </c>
      <c r="AA5314">
        <v>2</v>
      </c>
      <c r="AB5314" s="6">
        <f t="shared" si="660"/>
        <v>6</v>
      </c>
      <c r="AC5314" s="13">
        <f t="shared" si="661"/>
        <v>115</v>
      </c>
      <c r="AD5314" s="13">
        <f t="shared" si="662"/>
        <v>230</v>
      </c>
      <c r="AE5314" s="13">
        <f t="shared" si="663"/>
        <v>1380</v>
      </c>
      <c r="AF5314" t="s">
        <v>47</v>
      </c>
      <c r="AG5314">
        <v>1</v>
      </c>
      <c r="AH5314">
        <v>3</v>
      </c>
      <c r="AI5314">
        <v>100</v>
      </c>
      <c r="AJ5314">
        <v>10</v>
      </c>
      <c r="AK5314">
        <v>10</v>
      </c>
      <c r="AL5314">
        <v>10</v>
      </c>
      <c r="AM5314">
        <v>10</v>
      </c>
      <c r="AN5314">
        <v>10</v>
      </c>
      <c r="AO5314">
        <v>9</v>
      </c>
    </row>
    <row r="5315" spans="1:41">
      <c r="A5315" s="1">
        <v>12448020</v>
      </c>
      <c r="B5315" t="s">
        <v>451</v>
      </c>
      <c r="C5315">
        <v>2014</v>
      </c>
      <c r="D5315" s="2" t="s">
        <v>6619</v>
      </c>
      <c r="E5315" s="4">
        <f t="shared" si="664"/>
        <v>41691</v>
      </c>
      <c r="F5315" s="5">
        <f t="shared" ca="1" si="665"/>
        <v>1.3718507724505338</v>
      </c>
      <c r="G5315" s="1">
        <v>2435572</v>
      </c>
      <c r="H5315" t="s">
        <v>51</v>
      </c>
      <c r="I5315" t="s">
        <v>33</v>
      </c>
      <c r="J5315" s="6" t="str">
        <f t="shared" si="666"/>
        <v>Amsterdam</v>
      </c>
      <c r="K5315" t="s">
        <v>46</v>
      </c>
      <c r="N5315" t="s">
        <v>35</v>
      </c>
      <c r="O5315">
        <v>52.3838012382055</v>
      </c>
      <c r="P5315">
        <v>4.8849356239423702</v>
      </c>
      <c r="Q5315" t="s">
        <v>132</v>
      </c>
      <c r="R5315" t="s">
        <v>42</v>
      </c>
      <c r="S5315">
        <v>2</v>
      </c>
      <c r="T5315">
        <v>1</v>
      </c>
      <c r="U5315">
        <v>1</v>
      </c>
      <c r="V5315">
        <v>2</v>
      </c>
      <c r="W5315" t="s">
        <v>38</v>
      </c>
      <c r="X5315" s="8">
        <v>85</v>
      </c>
      <c r="Y5315">
        <v>2</v>
      </c>
      <c r="Z5315">
        <v>30</v>
      </c>
      <c r="AA5315">
        <v>3</v>
      </c>
      <c r="AB5315" s="6">
        <f t="shared" ref="AB5315:AB5378" si="667">AH5315/0.5</f>
        <v>98</v>
      </c>
      <c r="AC5315" s="13">
        <f t="shared" ref="AC5315:AC5378" si="668">IF(Y5315&gt;1,X5315,IF(S5315&gt;1,X5315+Z5315,X5315))</f>
        <v>85</v>
      </c>
      <c r="AD5315" s="13">
        <f t="shared" si="662"/>
        <v>255</v>
      </c>
      <c r="AE5315" s="13">
        <f t="shared" si="663"/>
        <v>24990</v>
      </c>
      <c r="AF5315" t="s">
        <v>47</v>
      </c>
      <c r="AG5315">
        <v>0.88</v>
      </c>
      <c r="AH5315">
        <v>49</v>
      </c>
      <c r="AI5315">
        <v>96</v>
      </c>
      <c r="AJ5315">
        <v>9</v>
      </c>
      <c r="AK5315">
        <v>10</v>
      </c>
      <c r="AL5315">
        <v>10</v>
      </c>
      <c r="AM5315">
        <v>10</v>
      </c>
      <c r="AN5315">
        <v>10</v>
      </c>
      <c r="AO5315">
        <v>9</v>
      </c>
    </row>
    <row r="5316" spans="1:41">
      <c r="A5316" s="1">
        <v>12473648</v>
      </c>
      <c r="B5316" t="s">
        <v>4408</v>
      </c>
      <c r="C5316">
        <v>2014</v>
      </c>
      <c r="D5316" s="2" t="s">
        <v>6448</v>
      </c>
      <c r="E5316" s="4">
        <f t="shared" si="664"/>
        <v>41692</v>
      </c>
      <c r="F5316" s="5">
        <f t="shared" ca="1" si="665"/>
        <v>1.3691110464231364</v>
      </c>
      <c r="G5316" s="1">
        <v>2440169</v>
      </c>
      <c r="H5316" t="s">
        <v>107</v>
      </c>
      <c r="I5316" t="s">
        <v>33</v>
      </c>
      <c r="J5316" s="6" t="str">
        <f t="shared" si="666"/>
        <v>Amsterdam</v>
      </c>
      <c r="K5316" t="s">
        <v>34</v>
      </c>
      <c r="M5316" s="1">
        <v>1091</v>
      </c>
      <c r="N5316" t="s">
        <v>35</v>
      </c>
      <c r="O5316">
        <v>52.356692122184398</v>
      </c>
      <c r="P5316">
        <v>4.9107871857022598</v>
      </c>
      <c r="Q5316" t="s">
        <v>36</v>
      </c>
      <c r="R5316" t="s">
        <v>37</v>
      </c>
      <c r="S5316">
        <v>2</v>
      </c>
      <c r="T5316">
        <v>1</v>
      </c>
      <c r="U5316">
        <v>1</v>
      </c>
      <c r="V5316">
        <v>1</v>
      </c>
      <c r="W5316" t="s">
        <v>38</v>
      </c>
      <c r="X5316" s="8">
        <v>75</v>
      </c>
      <c r="Y5316">
        <v>1</v>
      </c>
      <c r="Z5316">
        <v>0</v>
      </c>
      <c r="AA5316">
        <v>3</v>
      </c>
      <c r="AB5316" s="6">
        <f t="shared" si="667"/>
        <v>6</v>
      </c>
      <c r="AC5316" s="13">
        <f t="shared" si="668"/>
        <v>75</v>
      </c>
      <c r="AD5316" s="13">
        <f t="shared" si="662"/>
        <v>225</v>
      </c>
      <c r="AE5316" s="13">
        <f t="shared" si="663"/>
        <v>1350</v>
      </c>
      <c r="AF5316" t="s">
        <v>39</v>
      </c>
      <c r="AG5316">
        <v>0.9</v>
      </c>
      <c r="AH5316">
        <v>3</v>
      </c>
      <c r="AI5316">
        <v>80</v>
      </c>
      <c r="AJ5316">
        <v>10</v>
      </c>
      <c r="AK5316">
        <v>10</v>
      </c>
      <c r="AL5316">
        <v>10</v>
      </c>
      <c r="AM5316">
        <v>10</v>
      </c>
      <c r="AN5316">
        <v>10</v>
      </c>
      <c r="AO5316">
        <v>10</v>
      </c>
    </row>
    <row r="5317" spans="1:41">
      <c r="A5317" s="1">
        <v>12474725</v>
      </c>
      <c r="B5317" t="s">
        <v>1914</v>
      </c>
      <c r="C5317">
        <v>2014</v>
      </c>
      <c r="D5317" s="2" t="s">
        <v>6448</v>
      </c>
      <c r="E5317" s="4">
        <f t="shared" si="664"/>
        <v>41692</v>
      </c>
      <c r="F5317" s="5">
        <f t="shared" ca="1" si="665"/>
        <v>1.3691110464231364</v>
      </c>
      <c r="G5317" s="1">
        <v>4143527</v>
      </c>
      <c r="H5317" t="s">
        <v>41</v>
      </c>
      <c r="I5317" t="s">
        <v>33</v>
      </c>
      <c r="J5317" s="6" t="str">
        <f t="shared" si="666"/>
        <v>Amsterdam</v>
      </c>
      <c r="K5317" t="s">
        <v>34</v>
      </c>
      <c r="M5317" s="1">
        <v>1094</v>
      </c>
      <c r="N5317" t="s">
        <v>35</v>
      </c>
      <c r="O5317">
        <v>52.362796920334503</v>
      </c>
      <c r="P5317">
        <v>4.9318757525420001</v>
      </c>
      <c r="Q5317" t="s">
        <v>36</v>
      </c>
      <c r="R5317" t="s">
        <v>37</v>
      </c>
      <c r="S5317">
        <v>2</v>
      </c>
      <c r="T5317">
        <v>1</v>
      </c>
      <c r="U5317">
        <v>1</v>
      </c>
      <c r="V5317">
        <v>1</v>
      </c>
      <c r="W5317" t="s">
        <v>38</v>
      </c>
      <c r="X5317" s="8">
        <v>90</v>
      </c>
      <c r="Y5317">
        <v>1</v>
      </c>
      <c r="Z5317">
        <v>0</v>
      </c>
      <c r="AA5317">
        <v>2</v>
      </c>
      <c r="AB5317" s="6">
        <f t="shared" si="667"/>
        <v>4</v>
      </c>
      <c r="AC5317" s="13">
        <f t="shared" si="668"/>
        <v>90</v>
      </c>
      <c r="AD5317" s="13">
        <f t="shared" si="662"/>
        <v>180</v>
      </c>
      <c r="AE5317" s="13">
        <f t="shared" si="663"/>
        <v>720</v>
      </c>
      <c r="AF5317" t="s">
        <v>39</v>
      </c>
      <c r="AG5317">
        <v>0.9</v>
      </c>
      <c r="AH5317">
        <v>2</v>
      </c>
      <c r="AI5317">
        <v>100</v>
      </c>
      <c r="AJ5317">
        <v>10</v>
      </c>
      <c r="AK5317">
        <v>10</v>
      </c>
      <c r="AL5317">
        <v>8</v>
      </c>
      <c r="AM5317">
        <v>8</v>
      </c>
      <c r="AN5317">
        <v>8</v>
      </c>
      <c r="AO5317">
        <v>9</v>
      </c>
    </row>
    <row r="5318" spans="1:41">
      <c r="A5318" s="1">
        <v>12476234</v>
      </c>
      <c r="B5318" t="s">
        <v>4409</v>
      </c>
      <c r="C5318">
        <v>2014</v>
      </c>
      <c r="D5318" s="2" t="s">
        <v>6448</v>
      </c>
      <c r="E5318" s="4">
        <f t="shared" si="664"/>
        <v>41692</v>
      </c>
      <c r="F5318" s="5">
        <f t="shared" ca="1" si="665"/>
        <v>1.3691110464231364</v>
      </c>
      <c r="G5318" s="1">
        <v>4890298</v>
      </c>
      <c r="H5318" t="s">
        <v>71</v>
      </c>
      <c r="I5318" t="s">
        <v>33</v>
      </c>
      <c r="J5318" s="6" t="str">
        <f t="shared" si="666"/>
        <v>Amsterdam</v>
      </c>
      <c r="K5318" t="s">
        <v>46</v>
      </c>
      <c r="M5318" s="1">
        <v>1055</v>
      </c>
      <c r="N5318" t="s">
        <v>35</v>
      </c>
      <c r="O5318">
        <v>52.377676449352499</v>
      </c>
      <c r="P5318">
        <v>4.8557028462241796</v>
      </c>
      <c r="Q5318" t="s">
        <v>1136</v>
      </c>
      <c r="R5318" t="s">
        <v>42</v>
      </c>
      <c r="S5318">
        <v>2</v>
      </c>
      <c r="T5318">
        <v>1</v>
      </c>
      <c r="U5318">
        <v>1</v>
      </c>
      <c r="V5318">
        <v>2</v>
      </c>
      <c r="W5318" t="s">
        <v>38</v>
      </c>
      <c r="X5318" s="8">
        <v>45</v>
      </c>
      <c r="Y5318">
        <v>1</v>
      </c>
      <c r="Z5318">
        <v>0</v>
      </c>
      <c r="AA5318">
        <v>1</v>
      </c>
      <c r="AB5318" s="6">
        <f t="shared" si="667"/>
        <v>28</v>
      </c>
      <c r="AC5318" s="13">
        <f t="shared" si="668"/>
        <v>45</v>
      </c>
      <c r="AD5318" s="13">
        <f t="shared" si="662"/>
        <v>45</v>
      </c>
      <c r="AE5318" s="13">
        <f t="shared" si="663"/>
        <v>1260</v>
      </c>
      <c r="AF5318" t="s">
        <v>39</v>
      </c>
      <c r="AG5318">
        <v>0.96</v>
      </c>
      <c r="AH5318">
        <v>14</v>
      </c>
      <c r="AI5318">
        <v>89</v>
      </c>
      <c r="AJ5318">
        <v>9</v>
      </c>
      <c r="AK5318">
        <v>9</v>
      </c>
      <c r="AL5318">
        <v>10</v>
      </c>
      <c r="AM5318">
        <v>9</v>
      </c>
      <c r="AN5318">
        <v>9</v>
      </c>
      <c r="AO5318">
        <v>8</v>
      </c>
    </row>
    <row r="5319" spans="1:41">
      <c r="A5319" s="1">
        <v>12479183</v>
      </c>
      <c r="B5319" t="s">
        <v>4410</v>
      </c>
      <c r="C5319">
        <v>2014</v>
      </c>
      <c r="D5319" s="2" t="s">
        <v>6448</v>
      </c>
      <c r="E5319" s="4">
        <f t="shared" si="664"/>
        <v>41692</v>
      </c>
      <c r="F5319" s="5">
        <f t="shared" ca="1" si="665"/>
        <v>1.3691110464231364</v>
      </c>
      <c r="G5319" s="1">
        <v>2441148</v>
      </c>
      <c r="H5319" t="s">
        <v>60</v>
      </c>
      <c r="I5319" t="s">
        <v>33</v>
      </c>
      <c r="J5319" s="6" t="str">
        <f t="shared" si="666"/>
        <v>Amsterdam</v>
      </c>
      <c r="K5319" t="s">
        <v>34</v>
      </c>
      <c r="M5319" s="1" t="s">
        <v>4411</v>
      </c>
      <c r="N5319" t="s">
        <v>35</v>
      </c>
      <c r="O5319">
        <v>52.352962269496203</v>
      </c>
      <c r="P5319">
        <v>4.8948474189204196</v>
      </c>
      <c r="Q5319" t="s">
        <v>36</v>
      </c>
      <c r="R5319" t="s">
        <v>37</v>
      </c>
      <c r="S5319">
        <v>2</v>
      </c>
      <c r="T5319">
        <v>1</v>
      </c>
      <c r="U5319">
        <v>1</v>
      </c>
      <c r="V5319">
        <v>1</v>
      </c>
      <c r="W5319" t="s">
        <v>38</v>
      </c>
      <c r="X5319" s="8">
        <v>132</v>
      </c>
      <c r="Y5319">
        <v>2</v>
      </c>
      <c r="Z5319">
        <v>0</v>
      </c>
      <c r="AA5319">
        <v>1</v>
      </c>
      <c r="AB5319" s="6">
        <f t="shared" si="667"/>
        <v>16</v>
      </c>
      <c r="AC5319" s="13">
        <f t="shared" si="668"/>
        <v>132</v>
      </c>
      <c r="AD5319" s="13">
        <f t="shared" si="662"/>
        <v>132</v>
      </c>
      <c r="AE5319" s="13">
        <f t="shared" si="663"/>
        <v>2112</v>
      </c>
      <c r="AF5319" t="s">
        <v>47</v>
      </c>
      <c r="AG5319">
        <v>1</v>
      </c>
      <c r="AH5319">
        <v>8</v>
      </c>
      <c r="AI5319">
        <v>94</v>
      </c>
      <c r="AJ5319">
        <v>10</v>
      </c>
      <c r="AK5319">
        <v>9</v>
      </c>
      <c r="AL5319">
        <v>10</v>
      </c>
      <c r="AM5319">
        <v>10</v>
      </c>
      <c r="AN5319">
        <v>10</v>
      </c>
      <c r="AO5319">
        <v>9</v>
      </c>
    </row>
    <row r="5320" spans="1:41">
      <c r="A5320" s="1">
        <v>12488849</v>
      </c>
      <c r="B5320" t="s">
        <v>4412</v>
      </c>
      <c r="C5320">
        <v>2014</v>
      </c>
      <c r="D5320" s="2" t="s">
        <v>6449</v>
      </c>
      <c r="E5320" s="4">
        <f t="shared" si="664"/>
        <v>41693</v>
      </c>
      <c r="F5320" s="5">
        <f t="shared" ca="1" si="665"/>
        <v>1.3663713203957393</v>
      </c>
      <c r="G5320" s="1">
        <v>2507912</v>
      </c>
      <c r="H5320" t="s">
        <v>198</v>
      </c>
      <c r="I5320" t="s">
        <v>33</v>
      </c>
      <c r="J5320" s="6" t="str">
        <f t="shared" si="666"/>
        <v>Amsterdam</v>
      </c>
      <c r="K5320" t="s">
        <v>34</v>
      </c>
      <c r="M5320" s="1" t="s">
        <v>4413</v>
      </c>
      <c r="N5320" t="s">
        <v>35</v>
      </c>
      <c r="O5320">
        <v>52.3832179288897</v>
      </c>
      <c r="P5320">
        <v>4.9166188875339198</v>
      </c>
      <c r="Q5320" t="s">
        <v>36</v>
      </c>
      <c r="R5320" t="s">
        <v>37</v>
      </c>
      <c r="S5320">
        <v>2</v>
      </c>
      <c r="T5320">
        <v>1</v>
      </c>
      <c r="U5320">
        <v>1</v>
      </c>
      <c r="V5320">
        <v>2</v>
      </c>
      <c r="W5320" t="s">
        <v>38</v>
      </c>
      <c r="X5320" s="8">
        <v>80</v>
      </c>
      <c r="Y5320">
        <v>1</v>
      </c>
      <c r="Z5320">
        <v>0</v>
      </c>
      <c r="AA5320">
        <v>5</v>
      </c>
      <c r="AB5320" s="6">
        <f t="shared" si="667"/>
        <v>26</v>
      </c>
      <c r="AC5320" s="13">
        <f t="shared" si="668"/>
        <v>80</v>
      </c>
      <c r="AD5320" s="13">
        <f t="shared" si="662"/>
        <v>400</v>
      </c>
      <c r="AE5320" s="13">
        <f t="shared" si="663"/>
        <v>10400</v>
      </c>
      <c r="AF5320" t="s">
        <v>43</v>
      </c>
      <c r="AG5320">
        <v>1</v>
      </c>
      <c r="AH5320">
        <v>13</v>
      </c>
      <c r="AI5320">
        <v>97</v>
      </c>
      <c r="AJ5320">
        <v>10</v>
      </c>
      <c r="AK5320">
        <v>10</v>
      </c>
      <c r="AL5320">
        <v>10</v>
      </c>
      <c r="AM5320">
        <v>10</v>
      </c>
      <c r="AN5320">
        <v>9</v>
      </c>
      <c r="AO5320">
        <v>9</v>
      </c>
    </row>
    <row r="5321" spans="1:41">
      <c r="A5321" s="1">
        <v>12491964</v>
      </c>
      <c r="B5321" t="s">
        <v>1274</v>
      </c>
      <c r="C5321">
        <v>2014</v>
      </c>
      <c r="D5321" s="2" t="s">
        <v>6449</v>
      </c>
      <c r="E5321" s="4">
        <f t="shared" si="664"/>
        <v>41693</v>
      </c>
      <c r="F5321" s="5">
        <f t="shared" ca="1" si="665"/>
        <v>1.3663713203957393</v>
      </c>
      <c r="G5321" s="1">
        <v>3647640</v>
      </c>
      <c r="H5321" t="s">
        <v>51</v>
      </c>
      <c r="I5321" t="s">
        <v>33</v>
      </c>
      <c r="J5321" s="6" t="str">
        <f t="shared" si="666"/>
        <v>Amsterdam</v>
      </c>
      <c r="K5321" t="s">
        <v>34</v>
      </c>
      <c r="M5321" s="1">
        <v>1012</v>
      </c>
      <c r="N5321" t="s">
        <v>35</v>
      </c>
      <c r="O5321">
        <v>52.372695491966503</v>
      </c>
      <c r="P5321">
        <v>4.8890732721628698</v>
      </c>
      <c r="Q5321" t="s">
        <v>36</v>
      </c>
      <c r="R5321" t="s">
        <v>37</v>
      </c>
      <c r="S5321">
        <v>4</v>
      </c>
      <c r="T5321">
        <v>1</v>
      </c>
      <c r="U5321">
        <v>2</v>
      </c>
      <c r="V5321">
        <v>2</v>
      </c>
      <c r="W5321" t="s">
        <v>38</v>
      </c>
      <c r="X5321" s="8">
        <v>199</v>
      </c>
      <c r="Y5321">
        <v>1</v>
      </c>
      <c r="Z5321">
        <v>0</v>
      </c>
      <c r="AA5321">
        <v>2</v>
      </c>
      <c r="AB5321" s="6">
        <f t="shared" si="667"/>
        <v>20</v>
      </c>
      <c r="AC5321" s="13">
        <f t="shared" si="668"/>
        <v>199</v>
      </c>
      <c r="AD5321" s="13">
        <f t="shared" ref="AD5321:AD5384" si="669">AC5321*AA5321</f>
        <v>398</v>
      </c>
      <c r="AE5321" s="13">
        <f t="shared" ref="AE5321:AE5384" si="670">AD5321*AB5321</f>
        <v>7960</v>
      </c>
      <c r="AF5321" t="s">
        <v>39</v>
      </c>
      <c r="AG5321">
        <v>0.9</v>
      </c>
      <c r="AH5321">
        <v>10</v>
      </c>
      <c r="AI5321">
        <v>94</v>
      </c>
      <c r="AJ5321">
        <v>10</v>
      </c>
      <c r="AK5321">
        <v>9</v>
      </c>
      <c r="AL5321">
        <v>9</v>
      </c>
      <c r="AM5321">
        <v>10</v>
      </c>
      <c r="AN5321">
        <v>10</v>
      </c>
      <c r="AO5321">
        <v>9</v>
      </c>
    </row>
    <row r="5322" spans="1:41">
      <c r="A5322" s="1">
        <v>12491964</v>
      </c>
      <c r="B5322" t="s">
        <v>1274</v>
      </c>
      <c r="C5322">
        <v>2014</v>
      </c>
      <c r="D5322" s="2" t="s">
        <v>6449</v>
      </c>
      <c r="E5322" s="4">
        <f t="shared" si="664"/>
        <v>41693</v>
      </c>
      <c r="F5322" s="5">
        <f t="shared" ca="1" si="665"/>
        <v>1.3663713203957393</v>
      </c>
      <c r="G5322" s="1">
        <v>3948033</v>
      </c>
      <c r="H5322" t="s">
        <v>51</v>
      </c>
      <c r="I5322" t="s">
        <v>33</v>
      </c>
      <c r="J5322" s="6" t="str">
        <f t="shared" si="666"/>
        <v>Amsterdam</v>
      </c>
      <c r="K5322" t="s">
        <v>34</v>
      </c>
      <c r="M5322" s="1" t="s">
        <v>4414</v>
      </c>
      <c r="N5322" t="s">
        <v>35</v>
      </c>
      <c r="O5322">
        <v>52.374749518812699</v>
      </c>
      <c r="P5322">
        <v>4.8901190254069196</v>
      </c>
      <c r="Q5322" t="s">
        <v>36</v>
      </c>
      <c r="R5322" t="s">
        <v>42</v>
      </c>
      <c r="S5322">
        <v>2</v>
      </c>
      <c r="T5322">
        <v>1</v>
      </c>
      <c r="U5322">
        <v>1</v>
      </c>
      <c r="V5322">
        <v>1</v>
      </c>
      <c r="W5322" t="s">
        <v>38</v>
      </c>
      <c r="X5322" s="8">
        <v>90</v>
      </c>
      <c r="Y5322">
        <v>1</v>
      </c>
      <c r="Z5322">
        <v>0</v>
      </c>
      <c r="AA5322">
        <v>2</v>
      </c>
      <c r="AB5322" s="6">
        <f t="shared" si="667"/>
        <v>54</v>
      </c>
      <c r="AC5322" s="13">
        <f t="shared" si="668"/>
        <v>90</v>
      </c>
      <c r="AD5322" s="13">
        <f t="shared" si="669"/>
        <v>180</v>
      </c>
      <c r="AE5322" s="13">
        <f t="shared" si="670"/>
        <v>9720</v>
      </c>
      <c r="AF5322" t="s">
        <v>39</v>
      </c>
      <c r="AG5322">
        <v>0.9</v>
      </c>
      <c r="AH5322">
        <v>27</v>
      </c>
      <c r="AI5322">
        <v>99</v>
      </c>
      <c r="AJ5322">
        <v>10</v>
      </c>
      <c r="AK5322">
        <v>10</v>
      </c>
      <c r="AL5322">
        <v>10</v>
      </c>
      <c r="AM5322">
        <v>10</v>
      </c>
      <c r="AN5322">
        <v>10</v>
      </c>
      <c r="AO5322">
        <v>10</v>
      </c>
    </row>
    <row r="5323" spans="1:41">
      <c r="A5323" s="1">
        <v>12493472</v>
      </c>
      <c r="B5323" t="s">
        <v>4415</v>
      </c>
      <c r="C5323">
        <v>2014</v>
      </c>
      <c r="D5323" s="2" t="s">
        <v>6449</v>
      </c>
      <c r="E5323" s="4">
        <f t="shared" si="664"/>
        <v>41693</v>
      </c>
      <c r="F5323" s="5">
        <f t="shared" ca="1" si="665"/>
        <v>1.3663713203957393</v>
      </c>
      <c r="G5323" s="1">
        <v>2443591</v>
      </c>
      <c r="H5323" t="s">
        <v>51</v>
      </c>
      <c r="I5323" t="s">
        <v>33</v>
      </c>
      <c r="J5323" s="6" t="str">
        <f t="shared" si="666"/>
        <v>Amsterdam</v>
      </c>
      <c r="K5323" t="s">
        <v>34</v>
      </c>
      <c r="M5323" s="1" t="s">
        <v>2459</v>
      </c>
      <c r="N5323" t="s">
        <v>35</v>
      </c>
      <c r="O5323">
        <v>52.382547556084099</v>
      </c>
      <c r="P5323">
        <v>4.8843337451113298</v>
      </c>
      <c r="Q5323" t="s">
        <v>36</v>
      </c>
      <c r="R5323" t="s">
        <v>37</v>
      </c>
      <c r="S5323">
        <v>2</v>
      </c>
      <c r="T5323">
        <v>1</v>
      </c>
      <c r="U5323">
        <v>1</v>
      </c>
      <c r="V5323">
        <v>1</v>
      </c>
      <c r="W5323" t="s">
        <v>38</v>
      </c>
      <c r="X5323" s="8">
        <v>80</v>
      </c>
      <c r="Y5323">
        <v>1</v>
      </c>
      <c r="Z5323">
        <v>0</v>
      </c>
      <c r="AA5323">
        <v>2</v>
      </c>
      <c r="AB5323" s="6">
        <f t="shared" si="667"/>
        <v>124</v>
      </c>
      <c r="AC5323" s="13">
        <f t="shared" si="668"/>
        <v>80</v>
      </c>
      <c r="AD5323" s="13">
        <f t="shared" si="669"/>
        <v>160</v>
      </c>
      <c r="AE5323" s="13">
        <f t="shared" si="670"/>
        <v>19840</v>
      </c>
      <c r="AF5323" t="s">
        <v>47</v>
      </c>
      <c r="AG5323">
        <v>1</v>
      </c>
      <c r="AH5323">
        <v>62</v>
      </c>
      <c r="AI5323">
        <v>98</v>
      </c>
      <c r="AJ5323">
        <v>10</v>
      </c>
      <c r="AK5323">
        <v>10</v>
      </c>
      <c r="AL5323">
        <v>10</v>
      </c>
      <c r="AM5323">
        <v>10</v>
      </c>
      <c r="AN5323">
        <v>10</v>
      </c>
      <c r="AO5323">
        <v>10</v>
      </c>
    </row>
    <row r="5324" spans="1:41">
      <c r="A5324" s="1">
        <v>12494026</v>
      </c>
      <c r="B5324" t="s">
        <v>413</v>
      </c>
      <c r="C5324">
        <v>2014</v>
      </c>
      <c r="D5324" s="2" t="s">
        <v>6449</v>
      </c>
      <c r="E5324" s="4">
        <f t="shared" si="664"/>
        <v>41693</v>
      </c>
      <c r="F5324" s="5">
        <f t="shared" ca="1" si="665"/>
        <v>1.3663713203957393</v>
      </c>
      <c r="G5324" s="1">
        <v>5001395</v>
      </c>
      <c r="H5324" t="s">
        <v>60</v>
      </c>
      <c r="I5324" t="s">
        <v>33</v>
      </c>
      <c r="J5324" s="6" t="str">
        <f t="shared" si="666"/>
        <v>Amsterdam</v>
      </c>
      <c r="K5324" t="s">
        <v>46</v>
      </c>
      <c r="M5324" s="1">
        <v>1073</v>
      </c>
      <c r="N5324" t="s">
        <v>35</v>
      </c>
      <c r="O5324">
        <v>52.350109417061702</v>
      </c>
      <c r="P5324">
        <v>4.9019411691411801</v>
      </c>
      <c r="Q5324" t="s">
        <v>58</v>
      </c>
      <c r="R5324" t="s">
        <v>37</v>
      </c>
      <c r="S5324">
        <v>2</v>
      </c>
      <c r="T5324">
        <v>1</v>
      </c>
      <c r="U5324">
        <v>1</v>
      </c>
      <c r="V5324">
        <v>1</v>
      </c>
      <c r="W5324" t="s">
        <v>38</v>
      </c>
      <c r="X5324" s="8">
        <v>119</v>
      </c>
      <c r="Y5324">
        <v>1</v>
      </c>
      <c r="Z5324">
        <v>0</v>
      </c>
      <c r="AA5324">
        <v>1</v>
      </c>
      <c r="AB5324" s="6">
        <f t="shared" si="667"/>
        <v>6</v>
      </c>
      <c r="AC5324" s="13">
        <f t="shared" si="668"/>
        <v>119</v>
      </c>
      <c r="AD5324" s="13">
        <f t="shared" si="669"/>
        <v>119</v>
      </c>
      <c r="AE5324" s="13">
        <f t="shared" si="670"/>
        <v>714</v>
      </c>
      <c r="AF5324" t="s">
        <v>47</v>
      </c>
      <c r="AG5324">
        <v>1</v>
      </c>
      <c r="AH5324">
        <v>3</v>
      </c>
      <c r="AI5324">
        <v>93</v>
      </c>
      <c r="AJ5324">
        <v>9</v>
      </c>
      <c r="AK5324">
        <v>10</v>
      </c>
      <c r="AL5324">
        <v>9</v>
      </c>
      <c r="AM5324">
        <v>10</v>
      </c>
      <c r="AN5324">
        <v>9</v>
      </c>
      <c r="AO5324">
        <v>10</v>
      </c>
    </row>
    <row r="5325" spans="1:41">
      <c r="A5325" s="1">
        <v>12510446</v>
      </c>
      <c r="B5325" t="s">
        <v>977</v>
      </c>
      <c r="C5325">
        <v>2014</v>
      </c>
      <c r="D5325" s="2" t="s">
        <v>6449</v>
      </c>
      <c r="E5325" s="4">
        <f t="shared" si="664"/>
        <v>41693</v>
      </c>
      <c r="F5325" s="5">
        <f t="shared" ca="1" si="665"/>
        <v>1.3663713203957393</v>
      </c>
      <c r="G5325" s="1">
        <v>2836499</v>
      </c>
      <c r="H5325" t="s">
        <v>71</v>
      </c>
      <c r="I5325" t="s">
        <v>33</v>
      </c>
      <c r="J5325" s="6" t="str">
        <f t="shared" si="666"/>
        <v>Amsterdam</v>
      </c>
      <c r="K5325" t="s">
        <v>34</v>
      </c>
      <c r="M5325" s="1">
        <v>1055</v>
      </c>
      <c r="N5325" t="s">
        <v>35</v>
      </c>
      <c r="O5325">
        <v>52.379159724862497</v>
      </c>
      <c r="P5325">
        <v>4.8516785224286298</v>
      </c>
      <c r="Q5325" t="s">
        <v>36</v>
      </c>
      <c r="R5325" t="s">
        <v>37</v>
      </c>
      <c r="S5325">
        <v>4</v>
      </c>
      <c r="T5325">
        <v>1</v>
      </c>
      <c r="U5325">
        <v>2</v>
      </c>
      <c r="V5325">
        <v>2</v>
      </c>
      <c r="W5325" t="s">
        <v>38</v>
      </c>
      <c r="X5325" s="8">
        <v>85</v>
      </c>
      <c r="Y5325">
        <v>1</v>
      </c>
      <c r="Z5325">
        <v>0</v>
      </c>
      <c r="AA5325">
        <v>3</v>
      </c>
      <c r="AB5325" s="6">
        <f t="shared" si="667"/>
        <v>34</v>
      </c>
      <c r="AC5325" s="13">
        <f t="shared" si="668"/>
        <v>85</v>
      </c>
      <c r="AD5325" s="13">
        <f t="shared" si="669"/>
        <v>255</v>
      </c>
      <c r="AE5325" s="13">
        <f t="shared" si="670"/>
        <v>8670</v>
      </c>
      <c r="AF5325" t="s">
        <v>39</v>
      </c>
      <c r="AG5325">
        <v>1</v>
      </c>
      <c r="AH5325">
        <v>17</v>
      </c>
      <c r="AI5325">
        <v>90</v>
      </c>
      <c r="AJ5325">
        <v>10</v>
      </c>
      <c r="AK5325">
        <v>9</v>
      </c>
      <c r="AL5325">
        <v>10</v>
      </c>
      <c r="AM5325">
        <v>9</v>
      </c>
      <c r="AN5325">
        <v>9</v>
      </c>
      <c r="AO5325">
        <v>9</v>
      </c>
    </row>
    <row r="5326" spans="1:41">
      <c r="A5326" s="1">
        <v>12510446</v>
      </c>
      <c r="B5326" t="s">
        <v>977</v>
      </c>
      <c r="C5326">
        <v>2014</v>
      </c>
      <c r="D5326" s="2" t="s">
        <v>6449</v>
      </c>
      <c r="E5326" s="4">
        <f t="shared" si="664"/>
        <v>41693</v>
      </c>
      <c r="F5326" s="5">
        <f t="shared" ca="1" si="665"/>
        <v>1.3663713203957393</v>
      </c>
      <c r="G5326" s="1">
        <v>2809939</v>
      </c>
      <c r="H5326" t="s">
        <v>71</v>
      </c>
      <c r="I5326" t="s">
        <v>33</v>
      </c>
      <c r="J5326" s="6" t="str">
        <f t="shared" si="666"/>
        <v>Amsterdam</v>
      </c>
      <c r="K5326" t="s">
        <v>34</v>
      </c>
      <c r="M5326" s="1" t="s">
        <v>4416</v>
      </c>
      <c r="N5326" t="s">
        <v>35</v>
      </c>
      <c r="O5326">
        <v>52.3767791524091</v>
      </c>
      <c r="P5326">
        <v>4.8526822810710701</v>
      </c>
      <c r="Q5326" t="s">
        <v>36</v>
      </c>
      <c r="R5326" t="s">
        <v>42</v>
      </c>
      <c r="S5326">
        <v>2</v>
      </c>
      <c r="T5326">
        <v>1</v>
      </c>
      <c r="U5326">
        <v>1</v>
      </c>
      <c r="V5326">
        <v>1</v>
      </c>
      <c r="W5326" t="s">
        <v>176</v>
      </c>
      <c r="X5326" s="8">
        <v>40</v>
      </c>
      <c r="Y5326">
        <v>1</v>
      </c>
      <c r="Z5326">
        <v>0</v>
      </c>
      <c r="AA5326">
        <v>1</v>
      </c>
      <c r="AB5326" s="6">
        <f t="shared" si="667"/>
        <v>88</v>
      </c>
      <c r="AC5326" s="13">
        <f t="shared" si="668"/>
        <v>40</v>
      </c>
      <c r="AD5326" s="13">
        <f t="shared" si="669"/>
        <v>40</v>
      </c>
      <c r="AE5326" s="13">
        <f t="shared" si="670"/>
        <v>3520</v>
      </c>
      <c r="AF5326" t="s">
        <v>39</v>
      </c>
      <c r="AG5326">
        <v>1</v>
      </c>
      <c r="AH5326">
        <v>44</v>
      </c>
      <c r="AI5326">
        <v>93</v>
      </c>
      <c r="AJ5326">
        <v>10</v>
      </c>
      <c r="AK5326">
        <v>10</v>
      </c>
      <c r="AL5326">
        <v>10</v>
      </c>
      <c r="AM5326">
        <v>10</v>
      </c>
      <c r="AN5326">
        <v>9</v>
      </c>
      <c r="AO5326">
        <v>10</v>
      </c>
    </row>
    <row r="5327" spans="1:41">
      <c r="A5327" s="1">
        <v>12527798</v>
      </c>
      <c r="B5327" t="s">
        <v>1195</v>
      </c>
      <c r="C5327">
        <v>2014</v>
      </c>
      <c r="D5327" s="2" t="s">
        <v>6620</v>
      </c>
      <c r="E5327" s="4">
        <f t="shared" si="664"/>
        <v>41694</v>
      </c>
      <c r="F5327" s="5">
        <f t="shared" ca="1" si="665"/>
        <v>1.3636315943683419</v>
      </c>
      <c r="G5327" s="1">
        <v>2449832</v>
      </c>
      <c r="H5327" t="s">
        <v>60</v>
      </c>
      <c r="I5327" t="s">
        <v>33</v>
      </c>
      <c r="J5327" s="6" t="str">
        <f t="shared" si="666"/>
        <v>Amsterdam</v>
      </c>
      <c r="K5327" t="s">
        <v>34</v>
      </c>
      <c r="M5327" s="1">
        <v>1072</v>
      </c>
      <c r="N5327" t="s">
        <v>35</v>
      </c>
      <c r="O5327">
        <v>52.353037312193699</v>
      </c>
      <c r="P5327">
        <v>4.8916279202567399</v>
      </c>
      <c r="Q5327" t="s">
        <v>36</v>
      </c>
      <c r="R5327" t="s">
        <v>37</v>
      </c>
      <c r="S5327">
        <v>2</v>
      </c>
      <c r="T5327">
        <v>1</v>
      </c>
      <c r="U5327">
        <v>2</v>
      </c>
      <c r="V5327">
        <v>2</v>
      </c>
      <c r="W5327" t="s">
        <v>38</v>
      </c>
      <c r="X5327" s="8">
        <v>125</v>
      </c>
      <c r="Y5327">
        <v>1</v>
      </c>
      <c r="Z5327">
        <v>0</v>
      </c>
      <c r="AA5327">
        <v>2</v>
      </c>
      <c r="AB5327" s="6">
        <f t="shared" si="667"/>
        <v>30</v>
      </c>
      <c r="AC5327" s="13">
        <f t="shared" si="668"/>
        <v>125</v>
      </c>
      <c r="AD5327" s="13">
        <f t="shared" si="669"/>
        <v>250</v>
      </c>
      <c r="AE5327" s="13">
        <f t="shared" si="670"/>
        <v>7500</v>
      </c>
      <c r="AF5327" t="s">
        <v>43</v>
      </c>
      <c r="AG5327">
        <v>1</v>
      </c>
      <c r="AH5327">
        <v>15</v>
      </c>
      <c r="AI5327">
        <v>99</v>
      </c>
      <c r="AJ5327">
        <v>10</v>
      </c>
      <c r="AK5327">
        <v>10</v>
      </c>
      <c r="AL5327">
        <v>10</v>
      </c>
      <c r="AM5327">
        <v>10</v>
      </c>
      <c r="AN5327">
        <v>10</v>
      </c>
      <c r="AO5327">
        <v>10</v>
      </c>
    </row>
    <row r="5328" spans="1:41">
      <c r="A5328" s="1">
        <v>12540971</v>
      </c>
      <c r="B5328" t="s">
        <v>4417</v>
      </c>
      <c r="C5328">
        <v>2014</v>
      </c>
      <c r="D5328" s="2" t="s">
        <v>6620</v>
      </c>
      <c r="E5328" s="4">
        <f t="shared" si="664"/>
        <v>41694</v>
      </c>
      <c r="F5328" s="5">
        <f t="shared" ca="1" si="665"/>
        <v>1.3636315943683419</v>
      </c>
      <c r="G5328" s="1">
        <v>2452717</v>
      </c>
      <c r="H5328" t="s">
        <v>56</v>
      </c>
      <c r="I5328" t="s">
        <v>33</v>
      </c>
      <c r="J5328" s="6" t="str">
        <f t="shared" si="666"/>
        <v>Amsterdam</v>
      </c>
      <c r="K5328" t="s">
        <v>34</v>
      </c>
      <c r="M5328" s="1">
        <v>1059</v>
      </c>
      <c r="N5328" t="s">
        <v>35</v>
      </c>
      <c r="O5328">
        <v>52.346869003485303</v>
      </c>
      <c r="P5328">
        <v>4.84797700459543</v>
      </c>
      <c r="Q5328" t="s">
        <v>36</v>
      </c>
      <c r="R5328" t="s">
        <v>37</v>
      </c>
      <c r="S5328">
        <v>2</v>
      </c>
      <c r="T5328">
        <v>1</v>
      </c>
      <c r="U5328">
        <v>1</v>
      </c>
      <c r="V5328">
        <v>1</v>
      </c>
      <c r="W5328" t="s">
        <v>38</v>
      </c>
      <c r="X5328" s="8">
        <v>80</v>
      </c>
      <c r="Y5328">
        <v>1</v>
      </c>
      <c r="Z5328">
        <v>0</v>
      </c>
      <c r="AA5328">
        <v>1</v>
      </c>
      <c r="AB5328" s="6">
        <f t="shared" si="667"/>
        <v>12</v>
      </c>
      <c r="AC5328" s="13">
        <f t="shared" si="668"/>
        <v>80</v>
      </c>
      <c r="AD5328" s="13">
        <f t="shared" si="669"/>
        <v>80</v>
      </c>
      <c r="AE5328" s="13">
        <f t="shared" si="670"/>
        <v>960</v>
      </c>
      <c r="AF5328" t="s">
        <v>39</v>
      </c>
      <c r="AG5328">
        <v>0.63</v>
      </c>
      <c r="AH5328">
        <v>6</v>
      </c>
      <c r="AI5328">
        <v>80</v>
      </c>
      <c r="AJ5328">
        <v>9</v>
      </c>
      <c r="AK5328">
        <v>8</v>
      </c>
      <c r="AL5328">
        <v>8</v>
      </c>
      <c r="AM5328">
        <v>8</v>
      </c>
      <c r="AN5328">
        <v>9</v>
      </c>
      <c r="AO5328">
        <v>9</v>
      </c>
    </row>
    <row r="5329" spans="1:41">
      <c r="A5329" s="1">
        <v>12541030</v>
      </c>
      <c r="B5329" t="s">
        <v>1152</v>
      </c>
      <c r="C5329">
        <v>2014</v>
      </c>
      <c r="D5329" s="2" t="s">
        <v>6620</v>
      </c>
      <c r="E5329" s="4">
        <f t="shared" si="664"/>
        <v>41694</v>
      </c>
      <c r="F5329" s="5">
        <f t="shared" ca="1" si="665"/>
        <v>1.3636315943683419</v>
      </c>
      <c r="G5329" s="1">
        <v>884164</v>
      </c>
      <c r="H5329" t="s">
        <v>41</v>
      </c>
      <c r="I5329" t="s">
        <v>33</v>
      </c>
      <c r="J5329" s="6" t="str">
        <f t="shared" si="666"/>
        <v>Amsterdam</v>
      </c>
      <c r="K5329" t="s">
        <v>34</v>
      </c>
      <c r="M5329" s="1">
        <v>1094</v>
      </c>
      <c r="N5329" t="s">
        <v>35</v>
      </c>
      <c r="O5329">
        <v>52.365699615656297</v>
      </c>
      <c r="P5329">
        <v>4.9365901738753699</v>
      </c>
      <c r="Q5329" t="s">
        <v>36</v>
      </c>
      <c r="R5329" t="s">
        <v>37</v>
      </c>
      <c r="S5329">
        <v>2</v>
      </c>
      <c r="T5329">
        <v>1</v>
      </c>
      <c r="U5329">
        <v>1</v>
      </c>
      <c r="V5329">
        <v>1</v>
      </c>
      <c r="W5329" t="s">
        <v>38</v>
      </c>
      <c r="X5329" s="8">
        <v>84</v>
      </c>
      <c r="Y5329">
        <v>0</v>
      </c>
      <c r="Z5329">
        <v>0</v>
      </c>
      <c r="AA5329">
        <v>3</v>
      </c>
      <c r="AB5329" s="6">
        <f t="shared" si="667"/>
        <v>34</v>
      </c>
      <c r="AC5329" s="13">
        <f t="shared" si="668"/>
        <v>84</v>
      </c>
      <c r="AD5329" s="13">
        <f t="shared" si="669"/>
        <v>252</v>
      </c>
      <c r="AE5329" s="13">
        <f t="shared" si="670"/>
        <v>8568</v>
      </c>
      <c r="AF5329" t="s">
        <v>47</v>
      </c>
      <c r="AG5329">
        <v>1</v>
      </c>
      <c r="AH5329">
        <v>17</v>
      </c>
      <c r="AI5329">
        <v>99</v>
      </c>
      <c r="AJ5329">
        <v>10</v>
      </c>
      <c r="AK5329">
        <v>9</v>
      </c>
      <c r="AL5329">
        <v>10</v>
      </c>
      <c r="AM5329">
        <v>10</v>
      </c>
      <c r="AN5329">
        <v>9</v>
      </c>
      <c r="AO5329">
        <v>9</v>
      </c>
    </row>
    <row r="5330" spans="1:41">
      <c r="A5330" s="1">
        <v>12541304</v>
      </c>
      <c r="B5330" t="s">
        <v>2233</v>
      </c>
      <c r="C5330">
        <v>2014</v>
      </c>
      <c r="D5330" s="2" t="s">
        <v>6620</v>
      </c>
      <c r="E5330" s="4">
        <f t="shared" si="664"/>
        <v>41694</v>
      </c>
      <c r="F5330" s="5">
        <f t="shared" ca="1" si="665"/>
        <v>1.3636315943683419</v>
      </c>
      <c r="G5330" s="1">
        <v>2551305</v>
      </c>
      <c r="H5330" t="s">
        <v>51</v>
      </c>
      <c r="I5330" t="s">
        <v>33</v>
      </c>
      <c r="J5330" s="6" t="str">
        <f t="shared" si="666"/>
        <v>Amsterdam</v>
      </c>
      <c r="K5330" t="s">
        <v>34</v>
      </c>
      <c r="M5330" s="1" t="s">
        <v>2473</v>
      </c>
      <c r="N5330" t="s">
        <v>35</v>
      </c>
      <c r="O5330">
        <v>52.369255285496102</v>
      </c>
      <c r="P5330">
        <v>4.87776707654292</v>
      </c>
      <c r="Q5330" t="s">
        <v>36</v>
      </c>
      <c r="R5330" t="s">
        <v>37</v>
      </c>
      <c r="S5330">
        <v>2</v>
      </c>
      <c r="T5330">
        <v>1</v>
      </c>
      <c r="U5330">
        <v>0</v>
      </c>
      <c r="V5330">
        <v>1</v>
      </c>
      <c r="W5330" t="s">
        <v>38</v>
      </c>
      <c r="X5330" s="8">
        <v>75</v>
      </c>
      <c r="Y5330">
        <v>1</v>
      </c>
      <c r="Z5330">
        <v>0</v>
      </c>
      <c r="AA5330">
        <v>1</v>
      </c>
      <c r="AB5330" s="6">
        <f t="shared" si="667"/>
        <v>42</v>
      </c>
      <c r="AC5330" s="13">
        <f t="shared" si="668"/>
        <v>75</v>
      </c>
      <c r="AD5330" s="13">
        <f t="shared" si="669"/>
        <v>75</v>
      </c>
      <c r="AE5330" s="13">
        <f t="shared" si="670"/>
        <v>3150</v>
      </c>
      <c r="AF5330" t="s">
        <v>43</v>
      </c>
      <c r="AG5330">
        <v>1</v>
      </c>
      <c r="AH5330">
        <v>21</v>
      </c>
      <c r="AI5330">
        <v>91</v>
      </c>
      <c r="AJ5330">
        <v>10</v>
      </c>
      <c r="AK5330">
        <v>10</v>
      </c>
      <c r="AL5330">
        <v>10</v>
      </c>
      <c r="AM5330">
        <v>10</v>
      </c>
      <c r="AN5330">
        <v>9</v>
      </c>
      <c r="AO5330">
        <v>9</v>
      </c>
    </row>
    <row r="5331" spans="1:41">
      <c r="A5331" s="1">
        <v>12567638</v>
      </c>
      <c r="B5331" t="s">
        <v>400</v>
      </c>
      <c r="C5331">
        <v>2014</v>
      </c>
      <c r="D5331" s="2" t="s">
        <v>6450</v>
      </c>
      <c r="E5331" s="4">
        <f t="shared" si="664"/>
        <v>41695</v>
      </c>
      <c r="F5331" s="5">
        <f t="shared" ca="1" si="665"/>
        <v>1.3608918683409448</v>
      </c>
      <c r="G5331" s="1">
        <v>2501290</v>
      </c>
      <c r="H5331" t="s">
        <v>45</v>
      </c>
      <c r="I5331" t="s">
        <v>33</v>
      </c>
      <c r="J5331" s="6" t="str">
        <f t="shared" si="666"/>
        <v>Amsterdam</v>
      </c>
      <c r="K5331" t="s">
        <v>34</v>
      </c>
      <c r="M5331" s="1">
        <v>1053</v>
      </c>
      <c r="N5331" t="s">
        <v>35</v>
      </c>
      <c r="O5331">
        <v>52.3669559115433</v>
      </c>
      <c r="P5331">
        <v>4.8586060846413099</v>
      </c>
      <c r="Q5331" t="s">
        <v>36</v>
      </c>
      <c r="R5331" t="s">
        <v>37</v>
      </c>
      <c r="S5331">
        <v>2</v>
      </c>
      <c r="T5331">
        <v>1</v>
      </c>
      <c r="U5331">
        <v>1</v>
      </c>
      <c r="V5331">
        <v>1</v>
      </c>
      <c r="W5331" t="s">
        <v>38</v>
      </c>
      <c r="X5331" s="8">
        <v>90</v>
      </c>
      <c r="Y5331">
        <v>1</v>
      </c>
      <c r="Z5331">
        <v>0</v>
      </c>
      <c r="AA5331">
        <v>2</v>
      </c>
      <c r="AB5331" s="6">
        <f t="shared" si="667"/>
        <v>16</v>
      </c>
      <c r="AC5331" s="13">
        <f t="shared" si="668"/>
        <v>90</v>
      </c>
      <c r="AD5331" s="13">
        <f t="shared" si="669"/>
        <v>180</v>
      </c>
      <c r="AE5331" s="13">
        <f t="shared" si="670"/>
        <v>2880</v>
      </c>
      <c r="AF5331" t="s">
        <v>39</v>
      </c>
      <c r="AG5331">
        <v>1</v>
      </c>
      <c r="AH5331">
        <v>8</v>
      </c>
      <c r="AI5331">
        <v>98</v>
      </c>
      <c r="AJ5331">
        <v>10</v>
      </c>
      <c r="AK5331">
        <v>9</v>
      </c>
      <c r="AL5331">
        <v>10</v>
      </c>
      <c r="AM5331">
        <v>9</v>
      </c>
      <c r="AN5331">
        <v>9</v>
      </c>
      <c r="AO5331">
        <v>10</v>
      </c>
    </row>
    <row r="5332" spans="1:41">
      <c r="A5332" s="1">
        <v>12580597</v>
      </c>
      <c r="B5332" t="s">
        <v>4418</v>
      </c>
      <c r="C5332">
        <v>2014</v>
      </c>
      <c r="D5332" s="2" t="s">
        <v>6450</v>
      </c>
      <c r="E5332" s="4">
        <f t="shared" si="664"/>
        <v>41695</v>
      </c>
      <c r="F5332" s="5">
        <f t="shared" ca="1" si="665"/>
        <v>1.3608918683409448</v>
      </c>
      <c r="G5332" s="1">
        <v>2491188</v>
      </c>
      <c r="H5332" t="s">
        <v>32</v>
      </c>
      <c r="I5332" t="s">
        <v>33</v>
      </c>
      <c r="J5332" s="6" t="str">
        <f t="shared" si="666"/>
        <v>Amsterdam</v>
      </c>
      <c r="K5332" t="s">
        <v>34</v>
      </c>
      <c r="M5332" s="1" t="s">
        <v>4419</v>
      </c>
      <c r="N5332" t="s">
        <v>35</v>
      </c>
      <c r="O5332">
        <v>52.372654732483397</v>
      </c>
      <c r="P5332">
        <v>4.8715579353615404</v>
      </c>
      <c r="Q5332" t="s">
        <v>36</v>
      </c>
      <c r="R5332" t="s">
        <v>37</v>
      </c>
      <c r="S5332">
        <v>2</v>
      </c>
      <c r="T5332">
        <v>1</v>
      </c>
      <c r="U5332">
        <v>1</v>
      </c>
      <c r="V5332">
        <v>1</v>
      </c>
      <c r="W5332" t="s">
        <v>38</v>
      </c>
      <c r="X5332" s="8">
        <v>80</v>
      </c>
      <c r="Y5332">
        <v>1</v>
      </c>
      <c r="Z5332">
        <v>15</v>
      </c>
      <c r="AA5332">
        <v>1</v>
      </c>
      <c r="AB5332" s="6">
        <f t="shared" si="667"/>
        <v>24</v>
      </c>
      <c r="AC5332" s="13">
        <f t="shared" si="668"/>
        <v>95</v>
      </c>
      <c r="AD5332" s="13">
        <f t="shared" si="669"/>
        <v>95</v>
      </c>
      <c r="AE5332" s="13">
        <f t="shared" si="670"/>
        <v>2280</v>
      </c>
      <c r="AF5332" t="s">
        <v>47</v>
      </c>
      <c r="AG5332">
        <v>0.93</v>
      </c>
      <c r="AH5332">
        <v>12</v>
      </c>
      <c r="AI5332">
        <v>91</v>
      </c>
      <c r="AJ5332">
        <v>10</v>
      </c>
      <c r="AK5332">
        <v>9</v>
      </c>
      <c r="AL5332">
        <v>9</v>
      </c>
      <c r="AM5332">
        <v>9</v>
      </c>
      <c r="AN5332">
        <v>9</v>
      </c>
      <c r="AO5332">
        <v>9</v>
      </c>
    </row>
    <row r="5333" spans="1:41">
      <c r="A5333" s="1">
        <v>12593174</v>
      </c>
      <c r="B5333" t="s">
        <v>59</v>
      </c>
      <c r="C5333">
        <v>2014</v>
      </c>
      <c r="D5333" s="2" t="s">
        <v>6621</v>
      </c>
      <c r="E5333" s="4">
        <f t="shared" si="664"/>
        <v>41696</v>
      </c>
      <c r="F5333" s="5">
        <f t="shared" ca="1" si="665"/>
        <v>1.3581521423135474</v>
      </c>
      <c r="G5333" s="1">
        <v>2462491</v>
      </c>
      <c r="H5333" t="s">
        <v>198</v>
      </c>
      <c r="I5333" t="s">
        <v>33</v>
      </c>
      <c r="J5333" s="6" t="str">
        <f t="shared" si="666"/>
        <v>Amsterdam</v>
      </c>
      <c r="K5333" t="s">
        <v>34</v>
      </c>
      <c r="M5333" s="1" t="s">
        <v>4420</v>
      </c>
      <c r="N5333" t="s">
        <v>35</v>
      </c>
      <c r="O5333">
        <v>52.395508164514602</v>
      </c>
      <c r="P5333">
        <v>4.9167127055257396</v>
      </c>
      <c r="Q5333" t="s">
        <v>36</v>
      </c>
      <c r="R5333" t="s">
        <v>37</v>
      </c>
      <c r="S5333">
        <v>4</v>
      </c>
      <c r="T5333">
        <v>1</v>
      </c>
      <c r="U5333">
        <v>1</v>
      </c>
      <c r="V5333">
        <v>1</v>
      </c>
      <c r="W5333" t="s">
        <v>38</v>
      </c>
      <c r="X5333" s="8">
        <v>85</v>
      </c>
      <c r="Y5333">
        <v>2</v>
      </c>
      <c r="Z5333">
        <v>25</v>
      </c>
      <c r="AA5333">
        <v>2</v>
      </c>
      <c r="AB5333" s="6">
        <f t="shared" si="667"/>
        <v>26</v>
      </c>
      <c r="AC5333" s="13">
        <f t="shared" si="668"/>
        <v>85</v>
      </c>
      <c r="AD5333" s="13">
        <f t="shared" si="669"/>
        <v>170</v>
      </c>
      <c r="AE5333" s="13">
        <f t="shared" si="670"/>
        <v>4420</v>
      </c>
      <c r="AF5333" t="s">
        <v>47</v>
      </c>
      <c r="AG5333">
        <v>1</v>
      </c>
      <c r="AH5333">
        <v>13</v>
      </c>
      <c r="AI5333">
        <v>95</v>
      </c>
      <c r="AJ5333">
        <v>10</v>
      </c>
      <c r="AK5333">
        <v>9</v>
      </c>
      <c r="AL5333">
        <v>10</v>
      </c>
      <c r="AM5333">
        <v>10</v>
      </c>
      <c r="AN5333">
        <v>9</v>
      </c>
      <c r="AO5333">
        <v>9</v>
      </c>
    </row>
    <row r="5334" spans="1:41">
      <c r="A5334" s="1">
        <v>12598053</v>
      </c>
      <c r="B5334" t="s">
        <v>2663</v>
      </c>
      <c r="C5334">
        <v>2014</v>
      </c>
      <c r="D5334" s="2" t="s">
        <v>6621</v>
      </c>
      <c r="E5334" s="4">
        <f t="shared" si="664"/>
        <v>41696</v>
      </c>
      <c r="F5334" s="5">
        <f t="shared" ca="1" si="665"/>
        <v>1.3581521423135474</v>
      </c>
      <c r="G5334" s="1">
        <v>2805366</v>
      </c>
      <c r="H5334" t="s">
        <v>56</v>
      </c>
      <c r="I5334" t="s">
        <v>33</v>
      </c>
      <c r="J5334" s="6" t="str">
        <f t="shared" si="666"/>
        <v>Amsterdam</v>
      </c>
      <c r="K5334" t="s">
        <v>34</v>
      </c>
      <c r="M5334" s="1">
        <v>1076</v>
      </c>
      <c r="N5334" t="s">
        <v>35</v>
      </c>
      <c r="O5334">
        <v>52.346315237742999</v>
      </c>
      <c r="P5334">
        <v>4.8629945159162604</v>
      </c>
      <c r="Q5334" t="s">
        <v>36</v>
      </c>
      <c r="R5334" t="s">
        <v>37</v>
      </c>
      <c r="S5334">
        <v>2</v>
      </c>
      <c r="T5334">
        <v>1</v>
      </c>
      <c r="U5334">
        <v>1</v>
      </c>
      <c r="V5334">
        <v>2</v>
      </c>
      <c r="W5334" t="s">
        <v>38</v>
      </c>
      <c r="X5334" s="8">
        <v>80</v>
      </c>
      <c r="Y5334">
        <v>2</v>
      </c>
      <c r="Z5334">
        <v>35</v>
      </c>
      <c r="AA5334">
        <v>1</v>
      </c>
      <c r="AB5334" s="6">
        <f t="shared" si="667"/>
        <v>10</v>
      </c>
      <c r="AC5334" s="13">
        <f t="shared" si="668"/>
        <v>80</v>
      </c>
      <c r="AD5334" s="13">
        <f t="shared" si="669"/>
        <v>80</v>
      </c>
      <c r="AE5334" s="13">
        <f t="shared" si="670"/>
        <v>800</v>
      </c>
      <c r="AF5334" t="s">
        <v>39</v>
      </c>
      <c r="AG5334">
        <v>0.8</v>
      </c>
      <c r="AH5334">
        <v>5</v>
      </c>
      <c r="AI5334">
        <v>90</v>
      </c>
      <c r="AJ5334">
        <v>10</v>
      </c>
      <c r="AK5334">
        <v>9</v>
      </c>
      <c r="AL5334">
        <v>10</v>
      </c>
      <c r="AM5334">
        <v>10</v>
      </c>
      <c r="AN5334">
        <v>10</v>
      </c>
      <c r="AO5334">
        <v>10</v>
      </c>
    </row>
    <row r="5335" spans="1:41">
      <c r="A5335" s="1">
        <v>12598057</v>
      </c>
      <c r="B5335" t="s">
        <v>4421</v>
      </c>
      <c r="C5335">
        <v>2014</v>
      </c>
      <c r="D5335" s="2" t="s">
        <v>6621</v>
      </c>
      <c r="E5335" s="4">
        <f t="shared" si="664"/>
        <v>41696</v>
      </c>
      <c r="F5335" s="5">
        <f t="shared" ca="1" si="665"/>
        <v>1.3581521423135474</v>
      </c>
      <c r="G5335" s="1">
        <v>2463577</v>
      </c>
      <c r="H5335" t="s">
        <v>408</v>
      </c>
      <c r="I5335" t="s">
        <v>33</v>
      </c>
      <c r="J5335" s="6" t="str">
        <f t="shared" si="666"/>
        <v>Amsterdam</v>
      </c>
      <c r="K5335" t="s">
        <v>34</v>
      </c>
      <c r="M5335" s="1" t="s">
        <v>4422</v>
      </c>
      <c r="N5335" t="s">
        <v>35</v>
      </c>
      <c r="O5335">
        <v>52.3795938625167</v>
      </c>
      <c r="P5335">
        <v>4.7992287928676003</v>
      </c>
      <c r="Q5335" t="s">
        <v>36</v>
      </c>
      <c r="R5335" t="s">
        <v>42</v>
      </c>
      <c r="S5335">
        <v>2</v>
      </c>
      <c r="T5335">
        <v>1</v>
      </c>
      <c r="U5335">
        <v>1</v>
      </c>
      <c r="V5335">
        <v>1</v>
      </c>
      <c r="W5335" t="s">
        <v>38</v>
      </c>
      <c r="X5335" s="8">
        <v>46</v>
      </c>
      <c r="Y5335">
        <v>1</v>
      </c>
      <c r="Z5335">
        <v>0</v>
      </c>
      <c r="AA5335">
        <v>2</v>
      </c>
      <c r="AB5335" s="6">
        <f t="shared" si="667"/>
        <v>60</v>
      </c>
      <c r="AC5335" s="13">
        <f t="shared" si="668"/>
        <v>46</v>
      </c>
      <c r="AD5335" s="13">
        <f t="shared" si="669"/>
        <v>92</v>
      </c>
      <c r="AE5335" s="13">
        <f t="shared" si="670"/>
        <v>5520</v>
      </c>
      <c r="AF5335" t="s">
        <v>43</v>
      </c>
      <c r="AG5335">
        <v>0.9</v>
      </c>
      <c r="AH5335">
        <v>30</v>
      </c>
      <c r="AI5335">
        <v>89</v>
      </c>
      <c r="AJ5335">
        <v>8</v>
      </c>
      <c r="AK5335">
        <v>10</v>
      </c>
      <c r="AL5335">
        <v>9</v>
      </c>
      <c r="AM5335">
        <v>9</v>
      </c>
      <c r="AN5335">
        <v>8</v>
      </c>
      <c r="AO5335">
        <v>9</v>
      </c>
    </row>
    <row r="5336" spans="1:41">
      <c r="A5336" s="1">
        <v>12599696</v>
      </c>
      <c r="B5336" t="s">
        <v>860</v>
      </c>
      <c r="C5336">
        <v>2014</v>
      </c>
      <c r="D5336" s="2" t="s">
        <v>6621</v>
      </c>
      <c r="E5336" s="4">
        <f t="shared" si="664"/>
        <v>41696</v>
      </c>
      <c r="F5336" s="5">
        <f t="shared" ca="1" si="665"/>
        <v>1.3581521423135474</v>
      </c>
      <c r="G5336" s="1">
        <v>2463922</v>
      </c>
      <c r="H5336" t="s">
        <v>56</v>
      </c>
      <c r="I5336" t="s">
        <v>33</v>
      </c>
      <c r="J5336" s="6" t="str">
        <f t="shared" si="666"/>
        <v>Amsterdam</v>
      </c>
      <c r="K5336" t="s">
        <v>34</v>
      </c>
      <c r="M5336" s="1">
        <v>1075</v>
      </c>
      <c r="N5336" t="s">
        <v>35</v>
      </c>
      <c r="O5336">
        <v>52.350970630901202</v>
      </c>
      <c r="P5336">
        <v>4.8570127136439201</v>
      </c>
      <c r="Q5336" t="s">
        <v>36</v>
      </c>
      <c r="R5336" t="s">
        <v>37</v>
      </c>
      <c r="S5336">
        <v>6</v>
      </c>
      <c r="T5336">
        <v>1</v>
      </c>
      <c r="U5336">
        <v>4</v>
      </c>
      <c r="V5336">
        <v>7</v>
      </c>
      <c r="W5336" t="s">
        <v>38</v>
      </c>
      <c r="X5336" s="8">
        <v>250</v>
      </c>
      <c r="Y5336">
        <v>4</v>
      </c>
      <c r="Z5336">
        <v>45</v>
      </c>
      <c r="AA5336">
        <v>2</v>
      </c>
      <c r="AB5336" s="6">
        <f t="shared" si="667"/>
        <v>12</v>
      </c>
      <c r="AC5336" s="13">
        <f t="shared" si="668"/>
        <v>250</v>
      </c>
      <c r="AD5336" s="13">
        <f t="shared" si="669"/>
        <v>500</v>
      </c>
      <c r="AE5336" s="13">
        <f t="shared" si="670"/>
        <v>6000</v>
      </c>
      <c r="AF5336" t="s">
        <v>43</v>
      </c>
      <c r="AG5336">
        <v>1</v>
      </c>
      <c r="AH5336">
        <v>6</v>
      </c>
      <c r="AI5336">
        <v>93</v>
      </c>
      <c r="AJ5336">
        <v>10</v>
      </c>
      <c r="AK5336">
        <v>10</v>
      </c>
      <c r="AL5336">
        <v>10</v>
      </c>
      <c r="AM5336">
        <v>10</v>
      </c>
      <c r="AN5336">
        <v>9</v>
      </c>
      <c r="AO5336">
        <v>9</v>
      </c>
    </row>
    <row r="5337" spans="1:41">
      <c r="A5337" s="1">
        <v>12599696</v>
      </c>
      <c r="B5337" t="s">
        <v>860</v>
      </c>
      <c r="C5337">
        <v>2014</v>
      </c>
      <c r="D5337" s="2" t="s">
        <v>6621</v>
      </c>
      <c r="E5337" s="4">
        <f t="shared" si="664"/>
        <v>41696</v>
      </c>
      <c r="F5337" s="5">
        <f t="shared" ca="1" si="665"/>
        <v>1.3581521423135474</v>
      </c>
      <c r="G5337" s="1">
        <v>4657112</v>
      </c>
      <c r="H5337" t="s">
        <v>198</v>
      </c>
      <c r="I5337" t="s">
        <v>33</v>
      </c>
      <c r="J5337" s="6" t="str">
        <f t="shared" si="666"/>
        <v>Amsterdam</v>
      </c>
      <c r="K5337" t="s">
        <v>46</v>
      </c>
      <c r="M5337" s="1" t="s">
        <v>1340</v>
      </c>
      <c r="N5337" t="s">
        <v>35</v>
      </c>
      <c r="O5337">
        <v>52.387488069823199</v>
      </c>
      <c r="P5337">
        <v>4.9226708011745499</v>
      </c>
      <c r="Q5337" t="s">
        <v>36</v>
      </c>
      <c r="R5337" t="s">
        <v>37</v>
      </c>
      <c r="S5337">
        <v>5</v>
      </c>
      <c r="T5337">
        <v>1.5</v>
      </c>
      <c r="U5337">
        <v>3</v>
      </c>
      <c r="V5337">
        <v>4</v>
      </c>
      <c r="W5337" t="s">
        <v>38</v>
      </c>
      <c r="X5337" s="8">
        <v>95</v>
      </c>
      <c r="Y5337">
        <v>3</v>
      </c>
      <c r="Z5337">
        <v>35</v>
      </c>
      <c r="AA5337">
        <v>3</v>
      </c>
      <c r="AB5337" s="6">
        <f t="shared" si="667"/>
        <v>12</v>
      </c>
      <c r="AC5337" s="13">
        <f t="shared" si="668"/>
        <v>95</v>
      </c>
      <c r="AD5337" s="13">
        <f t="shared" si="669"/>
        <v>285</v>
      </c>
      <c r="AE5337" s="13">
        <f t="shared" si="670"/>
        <v>3420</v>
      </c>
      <c r="AF5337" t="s">
        <v>43</v>
      </c>
      <c r="AG5337">
        <v>1</v>
      </c>
      <c r="AH5337">
        <v>6</v>
      </c>
      <c r="AI5337">
        <v>100</v>
      </c>
      <c r="AJ5337">
        <v>10</v>
      </c>
      <c r="AK5337">
        <v>10</v>
      </c>
      <c r="AL5337">
        <v>10</v>
      </c>
      <c r="AM5337">
        <v>10</v>
      </c>
      <c r="AN5337">
        <v>10</v>
      </c>
      <c r="AO5337">
        <v>10</v>
      </c>
    </row>
    <row r="5338" spans="1:41">
      <c r="A5338" s="1">
        <v>12600964</v>
      </c>
      <c r="B5338" t="s">
        <v>1068</v>
      </c>
      <c r="C5338">
        <v>2014</v>
      </c>
      <c r="D5338" s="2" t="s">
        <v>6621</v>
      </c>
      <c r="E5338" s="4">
        <f t="shared" si="664"/>
        <v>41696</v>
      </c>
      <c r="F5338" s="5">
        <f t="shared" ca="1" si="665"/>
        <v>1.3581521423135474</v>
      </c>
      <c r="G5338" s="1">
        <v>2464210</v>
      </c>
      <c r="H5338" t="s">
        <v>45</v>
      </c>
      <c r="I5338" t="s">
        <v>33</v>
      </c>
      <c r="J5338" s="6" t="str">
        <f t="shared" si="666"/>
        <v>Amsterdam</v>
      </c>
      <c r="K5338" t="s">
        <v>34</v>
      </c>
      <c r="M5338" s="1">
        <v>1053</v>
      </c>
      <c r="N5338" t="s">
        <v>35</v>
      </c>
      <c r="O5338">
        <v>52.363444046312303</v>
      </c>
      <c r="P5338">
        <v>4.8617622383054</v>
      </c>
      <c r="Q5338" t="s">
        <v>36</v>
      </c>
      <c r="R5338" t="s">
        <v>37</v>
      </c>
      <c r="S5338">
        <v>2</v>
      </c>
      <c r="T5338">
        <v>1</v>
      </c>
      <c r="U5338">
        <v>1</v>
      </c>
      <c r="V5338">
        <v>1</v>
      </c>
      <c r="W5338" t="s">
        <v>38</v>
      </c>
      <c r="X5338" s="8">
        <v>85</v>
      </c>
      <c r="Y5338">
        <v>1</v>
      </c>
      <c r="Z5338">
        <v>0</v>
      </c>
      <c r="AA5338">
        <v>2</v>
      </c>
      <c r="AB5338" s="6">
        <f t="shared" si="667"/>
        <v>48</v>
      </c>
      <c r="AC5338" s="13">
        <f t="shared" si="668"/>
        <v>85</v>
      </c>
      <c r="AD5338" s="13">
        <f t="shared" si="669"/>
        <v>170</v>
      </c>
      <c r="AE5338" s="13">
        <f t="shared" si="670"/>
        <v>8160</v>
      </c>
      <c r="AF5338" t="s">
        <v>47</v>
      </c>
      <c r="AG5338">
        <v>1</v>
      </c>
      <c r="AH5338">
        <v>24</v>
      </c>
      <c r="AI5338">
        <v>91</v>
      </c>
      <c r="AJ5338">
        <v>10</v>
      </c>
      <c r="AK5338">
        <v>8</v>
      </c>
      <c r="AL5338">
        <v>10</v>
      </c>
      <c r="AM5338">
        <v>10</v>
      </c>
      <c r="AN5338">
        <v>9</v>
      </c>
      <c r="AO5338">
        <v>9</v>
      </c>
    </row>
    <row r="5339" spans="1:41">
      <c r="A5339" s="1">
        <v>12607303</v>
      </c>
      <c r="B5339" t="s">
        <v>4423</v>
      </c>
      <c r="C5339">
        <v>2014</v>
      </c>
      <c r="D5339" s="2" t="s">
        <v>6621</v>
      </c>
      <c r="E5339" s="4">
        <f t="shared" si="664"/>
        <v>41696</v>
      </c>
      <c r="F5339" s="5">
        <f t="shared" ca="1" si="665"/>
        <v>1.3581521423135474</v>
      </c>
      <c r="G5339" s="1">
        <v>5432591</v>
      </c>
      <c r="H5339" t="s">
        <v>41</v>
      </c>
      <c r="I5339" t="s">
        <v>33</v>
      </c>
      <c r="J5339" s="6" t="str">
        <f t="shared" si="666"/>
        <v>Amsterdam</v>
      </c>
      <c r="K5339" t="s">
        <v>46</v>
      </c>
      <c r="M5339" s="1" t="s">
        <v>4424</v>
      </c>
      <c r="N5339" t="s">
        <v>35</v>
      </c>
      <c r="O5339">
        <v>52.376891102540299</v>
      </c>
      <c r="P5339">
        <v>4.9295208149067902</v>
      </c>
      <c r="Q5339" t="s">
        <v>132</v>
      </c>
      <c r="R5339" t="s">
        <v>42</v>
      </c>
      <c r="S5339">
        <v>2</v>
      </c>
      <c r="T5339">
        <v>1</v>
      </c>
      <c r="U5339">
        <v>1</v>
      </c>
      <c r="V5339">
        <v>1</v>
      </c>
      <c r="W5339" t="s">
        <v>38</v>
      </c>
      <c r="X5339" s="8">
        <v>69</v>
      </c>
      <c r="Y5339">
        <v>1</v>
      </c>
      <c r="Z5339">
        <v>0</v>
      </c>
      <c r="AA5339">
        <v>2</v>
      </c>
      <c r="AB5339" s="6">
        <f t="shared" si="667"/>
        <v>2</v>
      </c>
      <c r="AC5339" s="13">
        <f t="shared" si="668"/>
        <v>69</v>
      </c>
      <c r="AD5339" s="13">
        <f t="shared" si="669"/>
        <v>138</v>
      </c>
      <c r="AE5339" s="13">
        <f t="shared" si="670"/>
        <v>276</v>
      </c>
      <c r="AF5339" t="s">
        <v>43</v>
      </c>
      <c r="AG5339">
        <v>1</v>
      </c>
      <c r="AH5339">
        <v>1</v>
      </c>
      <c r="AI5339">
        <v>100</v>
      </c>
      <c r="AJ5339">
        <v>8</v>
      </c>
      <c r="AK5339">
        <v>10</v>
      </c>
      <c r="AL5339">
        <v>10</v>
      </c>
      <c r="AM5339">
        <v>10</v>
      </c>
      <c r="AN5339">
        <v>10</v>
      </c>
      <c r="AO5339">
        <v>10</v>
      </c>
    </row>
    <row r="5340" spans="1:41">
      <c r="A5340" s="1">
        <v>12627558</v>
      </c>
      <c r="B5340" t="s">
        <v>429</v>
      </c>
      <c r="C5340">
        <v>2014</v>
      </c>
      <c r="D5340" s="2" t="s">
        <v>6451</v>
      </c>
      <c r="E5340" s="4">
        <f t="shared" si="664"/>
        <v>41697</v>
      </c>
      <c r="F5340" s="5">
        <f t="shared" ca="1" si="665"/>
        <v>1.3554124162861501</v>
      </c>
      <c r="G5340" s="1">
        <v>2469007</v>
      </c>
      <c r="H5340" t="s">
        <v>45</v>
      </c>
      <c r="I5340" t="s">
        <v>33</v>
      </c>
      <c r="J5340" s="6" t="str">
        <f t="shared" si="666"/>
        <v>Amsterdam</v>
      </c>
      <c r="K5340" t="s">
        <v>34</v>
      </c>
      <c r="M5340" s="1" t="s">
        <v>4425</v>
      </c>
      <c r="N5340" t="s">
        <v>35</v>
      </c>
      <c r="O5340">
        <v>52.370104819627599</v>
      </c>
      <c r="P5340">
        <v>4.8666574000034304</v>
      </c>
      <c r="Q5340" t="s">
        <v>36</v>
      </c>
      <c r="R5340" t="s">
        <v>37</v>
      </c>
      <c r="S5340">
        <v>4</v>
      </c>
      <c r="T5340">
        <v>1</v>
      </c>
      <c r="U5340">
        <v>2</v>
      </c>
      <c r="V5340">
        <v>2</v>
      </c>
      <c r="W5340" t="s">
        <v>38</v>
      </c>
      <c r="X5340" s="8">
        <v>249</v>
      </c>
      <c r="Y5340">
        <v>1</v>
      </c>
      <c r="Z5340">
        <v>0</v>
      </c>
      <c r="AA5340">
        <v>3</v>
      </c>
      <c r="AB5340" s="6">
        <f t="shared" si="667"/>
        <v>6</v>
      </c>
      <c r="AC5340" s="13">
        <f t="shared" si="668"/>
        <v>249</v>
      </c>
      <c r="AD5340" s="13">
        <f t="shared" si="669"/>
        <v>747</v>
      </c>
      <c r="AE5340" s="13">
        <f t="shared" si="670"/>
        <v>4482</v>
      </c>
      <c r="AF5340" t="s">
        <v>47</v>
      </c>
      <c r="AG5340">
        <v>0.96</v>
      </c>
      <c r="AH5340">
        <v>3</v>
      </c>
      <c r="AI5340">
        <v>100</v>
      </c>
      <c r="AJ5340">
        <v>10</v>
      </c>
      <c r="AK5340">
        <v>10</v>
      </c>
      <c r="AL5340">
        <v>10</v>
      </c>
      <c r="AM5340">
        <v>10</v>
      </c>
      <c r="AN5340">
        <v>10</v>
      </c>
      <c r="AO5340">
        <v>10</v>
      </c>
    </row>
    <row r="5341" spans="1:41">
      <c r="A5341" s="1">
        <v>12633714</v>
      </c>
      <c r="B5341" t="s">
        <v>2950</v>
      </c>
      <c r="C5341">
        <v>2014</v>
      </c>
      <c r="D5341" s="2" t="s">
        <v>6451</v>
      </c>
      <c r="E5341" s="4">
        <f t="shared" si="664"/>
        <v>41697</v>
      </c>
      <c r="F5341" s="5">
        <f t="shared" ca="1" si="665"/>
        <v>1.3554124162861501</v>
      </c>
      <c r="G5341" s="1">
        <v>2470242</v>
      </c>
      <c r="H5341" t="s">
        <v>80</v>
      </c>
      <c r="I5341" t="s">
        <v>33</v>
      </c>
      <c r="J5341" s="6" t="str">
        <f t="shared" si="666"/>
        <v>Amsterdam</v>
      </c>
      <c r="K5341" t="s">
        <v>34</v>
      </c>
      <c r="M5341" s="1">
        <v>1097</v>
      </c>
      <c r="N5341" t="s">
        <v>35</v>
      </c>
      <c r="O5341">
        <v>52.349931188703898</v>
      </c>
      <c r="P5341">
        <v>4.9177522208277997</v>
      </c>
      <c r="Q5341" t="s">
        <v>36</v>
      </c>
      <c r="R5341" t="s">
        <v>37</v>
      </c>
      <c r="S5341">
        <v>2</v>
      </c>
      <c r="T5341">
        <v>1</v>
      </c>
      <c r="U5341">
        <v>1</v>
      </c>
      <c r="V5341">
        <v>1</v>
      </c>
      <c r="W5341" t="s">
        <v>38</v>
      </c>
      <c r="X5341" s="8">
        <v>80</v>
      </c>
      <c r="Y5341">
        <v>1</v>
      </c>
      <c r="Z5341">
        <v>20</v>
      </c>
      <c r="AA5341">
        <v>1</v>
      </c>
      <c r="AB5341" s="6">
        <f t="shared" si="667"/>
        <v>14</v>
      </c>
      <c r="AC5341" s="13">
        <f t="shared" si="668"/>
        <v>100</v>
      </c>
      <c r="AD5341" s="13">
        <f t="shared" si="669"/>
        <v>100</v>
      </c>
      <c r="AE5341" s="13">
        <f t="shared" si="670"/>
        <v>1400</v>
      </c>
      <c r="AF5341" t="s">
        <v>39</v>
      </c>
      <c r="AG5341">
        <v>1</v>
      </c>
      <c r="AH5341">
        <v>7</v>
      </c>
      <c r="AI5341">
        <v>86</v>
      </c>
      <c r="AJ5341">
        <v>9</v>
      </c>
      <c r="AK5341">
        <v>9</v>
      </c>
      <c r="AL5341">
        <v>10</v>
      </c>
      <c r="AM5341">
        <v>10</v>
      </c>
      <c r="AN5341">
        <v>8</v>
      </c>
      <c r="AO5341">
        <v>8</v>
      </c>
    </row>
    <row r="5342" spans="1:41">
      <c r="A5342" s="1">
        <v>12635602</v>
      </c>
      <c r="B5342" t="s">
        <v>4426</v>
      </c>
      <c r="C5342">
        <v>2014</v>
      </c>
      <c r="D5342" s="2" t="s">
        <v>6451</v>
      </c>
      <c r="E5342" s="4">
        <f t="shared" si="664"/>
        <v>41697</v>
      </c>
      <c r="F5342" s="5">
        <f t="shared" ca="1" si="665"/>
        <v>1.3554124162861501</v>
      </c>
      <c r="G5342" s="1">
        <v>2472277</v>
      </c>
      <c r="H5342" t="s">
        <v>71</v>
      </c>
      <c r="I5342" t="s">
        <v>33</v>
      </c>
      <c r="J5342" s="6" t="str">
        <f t="shared" si="666"/>
        <v>Amsterdam</v>
      </c>
      <c r="K5342" t="s">
        <v>46</v>
      </c>
      <c r="M5342" s="1" t="s">
        <v>159</v>
      </c>
      <c r="N5342" t="s">
        <v>35</v>
      </c>
      <c r="O5342">
        <v>52.3834491479519</v>
      </c>
      <c r="P5342">
        <v>4.8556293427119899</v>
      </c>
      <c r="Q5342" t="s">
        <v>36</v>
      </c>
      <c r="R5342" t="s">
        <v>37</v>
      </c>
      <c r="S5342">
        <v>4</v>
      </c>
      <c r="T5342">
        <v>1</v>
      </c>
      <c r="U5342">
        <v>1</v>
      </c>
      <c r="V5342">
        <v>2</v>
      </c>
      <c r="W5342" t="s">
        <v>38</v>
      </c>
      <c r="X5342" s="8">
        <v>69</v>
      </c>
      <c r="Y5342">
        <v>2</v>
      </c>
      <c r="Z5342">
        <v>25</v>
      </c>
      <c r="AA5342">
        <v>5</v>
      </c>
      <c r="AB5342" s="6">
        <f t="shared" si="667"/>
        <v>10</v>
      </c>
      <c r="AC5342" s="13">
        <f t="shared" si="668"/>
        <v>69</v>
      </c>
      <c r="AD5342" s="13">
        <f t="shared" si="669"/>
        <v>345</v>
      </c>
      <c r="AE5342" s="13">
        <f t="shared" si="670"/>
        <v>3450</v>
      </c>
      <c r="AF5342" t="s">
        <v>43</v>
      </c>
      <c r="AG5342">
        <v>1</v>
      </c>
      <c r="AH5342">
        <v>5</v>
      </c>
      <c r="AI5342">
        <v>100</v>
      </c>
      <c r="AJ5342">
        <v>10</v>
      </c>
      <c r="AK5342">
        <v>9</v>
      </c>
      <c r="AL5342">
        <v>10</v>
      </c>
      <c r="AM5342">
        <v>10</v>
      </c>
      <c r="AN5342">
        <v>8</v>
      </c>
      <c r="AO5342">
        <v>10</v>
      </c>
    </row>
    <row r="5343" spans="1:41">
      <c r="A5343" s="1">
        <v>12636661</v>
      </c>
      <c r="B5343" t="s">
        <v>4427</v>
      </c>
      <c r="C5343">
        <v>2014</v>
      </c>
      <c r="D5343" s="2" t="s">
        <v>6451</v>
      </c>
      <c r="E5343" s="4">
        <f t="shared" si="664"/>
        <v>41697</v>
      </c>
      <c r="F5343" s="5">
        <f t="shared" ca="1" si="665"/>
        <v>1.3554124162861501</v>
      </c>
      <c r="G5343" s="1">
        <v>2470950</v>
      </c>
      <c r="H5343" t="s">
        <v>32</v>
      </c>
      <c r="I5343" t="s">
        <v>33</v>
      </c>
      <c r="J5343" s="6" t="str">
        <f t="shared" si="666"/>
        <v>Amsterdam</v>
      </c>
      <c r="K5343" t="s">
        <v>34</v>
      </c>
      <c r="M5343" s="1">
        <v>1051</v>
      </c>
      <c r="N5343" t="s">
        <v>35</v>
      </c>
      <c r="O5343">
        <v>52.383365759777597</v>
      </c>
      <c r="P5343">
        <v>4.8698304951526099</v>
      </c>
      <c r="Q5343" t="s">
        <v>36</v>
      </c>
      <c r="R5343" t="s">
        <v>37</v>
      </c>
      <c r="S5343">
        <v>4</v>
      </c>
      <c r="T5343">
        <v>1</v>
      </c>
      <c r="U5343">
        <v>1</v>
      </c>
      <c r="V5343">
        <v>4</v>
      </c>
      <c r="W5343" t="s">
        <v>38</v>
      </c>
      <c r="X5343" s="8">
        <v>80</v>
      </c>
      <c r="Y5343">
        <v>3</v>
      </c>
      <c r="Z5343">
        <v>0</v>
      </c>
      <c r="AA5343">
        <v>2</v>
      </c>
      <c r="AB5343" s="6">
        <f t="shared" si="667"/>
        <v>92</v>
      </c>
      <c r="AC5343" s="13">
        <f t="shared" si="668"/>
        <v>80</v>
      </c>
      <c r="AD5343" s="13">
        <f t="shared" si="669"/>
        <v>160</v>
      </c>
      <c r="AE5343" s="13">
        <f t="shared" si="670"/>
        <v>14720</v>
      </c>
      <c r="AF5343" t="s">
        <v>43</v>
      </c>
      <c r="AG5343">
        <v>1</v>
      </c>
      <c r="AH5343">
        <v>46</v>
      </c>
      <c r="AI5343">
        <v>94</v>
      </c>
      <c r="AJ5343">
        <v>9</v>
      </c>
      <c r="AK5343">
        <v>9</v>
      </c>
      <c r="AL5343">
        <v>10</v>
      </c>
      <c r="AM5343">
        <v>10</v>
      </c>
      <c r="AN5343">
        <v>9</v>
      </c>
      <c r="AO5343">
        <v>9</v>
      </c>
    </row>
    <row r="5344" spans="1:41">
      <c r="A5344" s="1">
        <v>12648045</v>
      </c>
      <c r="B5344" t="s">
        <v>4428</v>
      </c>
      <c r="C5344">
        <v>2014</v>
      </c>
      <c r="D5344" s="2" t="s">
        <v>6451</v>
      </c>
      <c r="E5344" s="4">
        <f t="shared" si="664"/>
        <v>41697</v>
      </c>
      <c r="F5344" s="5">
        <f t="shared" ca="1" si="665"/>
        <v>1.3554124162861501</v>
      </c>
      <c r="G5344" s="1">
        <v>2713900</v>
      </c>
      <c r="H5344" t="s">
        <v>45</v>
      </c>
      <c r="I5344" t="s">
        <v>33</v>
      </c>
      <c r="J5344" s="6" t="str">
        <f t="shared" si="666"/>
        <v>Amsterdam</v>
      </c>
      <c r="K5344" t="s">
        <v>34</v>
      </c>
      <c r="M5344" s="1" t="s">
        <v>4429</v>
      </c>
      <c r="N5344" t="s">
        <v>35</v>
      </c>
      <c r="O5344">
        <v>52.362427161741699</v>
      </c>
      <c r="P5344">
        <v>4.8748994729056498</v>
      </c>
      <c r="Q5344" t="s">
        <v>36</v>
      </c>
      <c r="R5344" t="s">
        <v>37</v>
      </c>
      <c r="S5344">
        <v>10</v>
      </c>
      <c r="T5344">
        <v>1</v>
      </c>
      <c r="U5344">
        <v>3</v>
      </c>
      <c r="V5344">
        <v>6</v>
      </c>
      <c r="W5344" t="s">
        <v>38</v>
      </c>
      <c r="X5344" s="8">
        <v>189</v>
      </c>
      <c r="Y5344">
        <v>3</v>
      </c>
      <c r="Z5344">
        <v>20</v>
      </c>
      <c r="AA5344">
        <v>2</v>
      </c>
      <c r="AB5344" s="6">
        <f t="shared" si="667"/>
        <v>18</v>
      </c>
      <c r="AC5344" s="13">
        <f t="shared" si="668"/>
        <v>189</v>
      </c>
      <c r="AD5344" s="13">
        <f t="shared" si="669"/>
        <v>378</v>
      </c>
      <c r="AE5344" s="13">
        <f t="shared" si="670"/>
        <v>6804</v>
      </c>
      <c r="AF5344" t="s">
        <v>39</v>
      </c>
      <c r="AG5344">
        <v>0.92</v>
      </c>
      <c r="AH5344">
        <v>9</v>
      </c>
      <c r="AI5344">
        <v>71</v>
      </c>
      <c r="AJ5344">
        <v>7</v>
      </c>
      <c r="AK5344">
        <v>8</v>
      </c>
      <c r="AL5344">
        <v>8</v>
      </c>
      <c r="AM5344">
        <v>8</v>
      </c>
      <c r="AN5344">
        <v>9</v>
      </c>
      <c r="AO5344">
        <v>7</v>
      </c>
    </row>
    <row r="5345" spans="1:41">
      <c r="A5345" s="1">
        <v>12648045</v>
      </c>
      <c r="B5345" t="s">
        <v>4428</v>
      </c>
      <c r="C5345">
        <v>2014</v>
      </c>
      <c r="D5345" s="2" t="s">
        <v>6451</v>
      </c>
      <c r="E5345" s="4">
        <f t="shared" si="664"/>
        <v>41697</v>
      </c>
      <c r="F5345" s="5">
        <f t="shared" ca="1" si="665"/>
        <v>1.3554124162861501</v>
      </c>
      <c r="G5345" s="1">
        <v>2492852</v>
      </c>
      <c r="H5345" t="s">
        <v>45</v>
      </c>
      <c r="I5345" t="s">
        <v>33</v>
      </c>
      <c r="J5345" s="6" t="str">
        <f t="shared" si="666"/>
        <v>Amsterdam</v>
      </c>
      <c r="K5345" t="s">
        <v>34</v>
      </c>
      <c r="M5345" s="1" t="s">
        <v>4429</v>
      </c>
      <c r="N5345" t="s">
        <v>35</v>
      </c>
      <c r="O5345">
        <v>52.3622190813755</v>
      </c>
      <c r="P5345">
        <v>4.8733510826152804</v>
      </c>
      <c r="Q5345" t="s">
        <v>132</v>
      </c>
      <c r="R5345" t="s">
        <v>42</v>
      </c>
      <c r="S5345">
        <v>4</v>
      </c>
      <c r="T5345">
        <v>0.5</v>
      </c>
      <c r="U5345">
        <v>1</v>
      </c>
      <c r="V5345">
        <v>2</v>
      </c>
      <c r="W5345" t="s">
        <v>38</v>
      </c>
      <c r="X5345" s="8">
        <v>59</v>
      </c>
      <c r="Y5345">
        <v>1</v>
      </c>
      <c r="Z5345">
        <v>20</v>
      </c>
      <c r="AA5345">
        <v>2</v>
      </c>
      <c r="AB5345" s="6">
        <f t="shared" si="667"/>
        <v>12</v>
      </c>
      <c r="AC5345" s="13">
        <f t="shared" si="668"/>
        <v>79</v>
      </c>
      <c r="AD5345" s="13">
        <f t="shared" si="669"/>
        <v>158</v>
      </c>
      <c r="AE5345" s="13">
        <f t="shared" si="670"/>
        <v>1896</v>
      </c>
      <c r="AF5345" t="s">
        <v>39</v>
      </c>
      <c r="AG5345">
        <v>0.91</v>
      </c>
      <c r="AH5345">
        <v>6</v>
      </c>
      <c r="AI5345">
        <v>92</v>
      </c>
      <c r="AJ5345">
        <v>9</v>
      </c>
      <c r="AK5345">
        <v>10</v>
      </c>
      <c r="AL5345">
        <v>9</v>
      </c>
      <c r="AM5345">
        <v>10</v>
      </c>
      <c r="AN5345">
        <v>10</v>
      </c>
      <c r="AO5345">
        <v>9</v>
      </c>
    </row>
    <row r="5346" spans="1:41">
      <c r="A5346" s="1">
        <v>12648045</v>
      </c>
      <c r="B5346" t="s">
        <v>4428</v>
      </c>
      <c r="C5346">
        <v>2014</v>
      </c>
      <c r="D5346" s="2" t="s">
        <v>6451</v>
      </c>
      <c r="E5346" s="4">
        <f t="shared" si="664"/>
        <v>41697</v>
      </c>
      <c r="F5346" s="5">
        <f t="shared" ca="1" si="665"/>
        <v>1.3554124162861501</v>
      </c>
      <c r="G5346" s="1">
        <v>2492869</v>
      </c>
      <c r="H5346" t="s">
        <v>45</v>
      </c>
      <c r="I5346" t="s">
        <v>33</v>
      </c>
      <c r="J5346" s="6" t="str">
        <f t="shared" si="666"/>
        <v>Amsterdam</v>
      </c>
      <c r="K5346" t="s">
        <v>34</v>
      </c>
      <c r="M5346" s="1" t="s">
        <v>4429</v>
      </c>
      <c r="N5346" t="s">
        <v>35</v>
      </c>
      <c r="O5346">
        <v>52.363743554185199</v>
      </c>
      <c r="P5346">
        <v>4.8749808957115599</v>
      </c>
      <c r="Q5346" t="s">
        <v>132</v>
      </c>
      <c r="R5346" t="s">
        <v>42</v>
      </c>
      <c r="S5346">
        <v>4</v>
      </c>
      <c r="T5346">
        <v>0.5</v>
      </c>
      <c r="U5346">
        <v>1</v>
      </c>
      <c r="V5346">
        <v>2</v>
      </c>
      <c r="W5346" t="s">
        <v>38</v>
      </c>
      <c r="X5346" s="8">
        <v>59</v>
      </c>
      <c r="Y5346">
        <v>1</v>
      </c>
      <c r="Z5346">
        <v>20</v>
      </c>
      <c r="AA5346">
        <v>1</v>
      </c>
      <c r="AB5346" s="6">
        <f t="shared" si="667"/>
        <v>24</v>
      </c>
      <c r="AC5346" s="13">
        <f t="shared" si="668"/>
        <v>79</v>
      </c>
      <c r="AD5346" s="13">
        <f t="shared" si="669"/>
        <v>79</v>
      </c>
      <c r="AE5346" s="13">
        <f t="shared" si="670"/>
        <v>1896</v>
      </c>
      <c r="AF5346" t="s">
        <v>39</v>
      </c>
      <c r="AG5346">
        <v>0.91</v>
      </c>
      <c r="AH5346">
        <v>12</v>
      </c>
      <c r="AI5346">
        <v>87</v>
      </c>
      <c r="AJ5346">
        <v>9</v>
      </c>
      <c r="AK5346">
        <v>9</v>
      </c>
      <c r="AL5346">
        <v>9</v>
      </c>
      <c r="AM5346">
        <v>9</v>
      </c>
      <c r="AN5346">
        <v>10</v>
      </c>
      <c r="AO5346">
        <v>9</v>
      </c>
    </row>
    <row r="5347" spans="1:41">
      <c r="A5347" s="1">
        <v>12648045</v>
      </c>
      <c r="B5347" t="s">
        <v>4428</v>
      </c>
      <c r="C5347">
        <v>2014</v>
      </c>
      <c r="D5347" s="2" t="s">
        <v>6451</v>
      </c>
      <c r="E5347" s="4">
        <f t="shared" si="664"/>
        <v>41697</v>
      </c>
      <c r="F5347" s="5">
        <f t="shared" ca="1" si="665"/>
        <v>1.3554124162861501</v>
      </c>
      <c r="G5347" s="1">
        <v>2708838</v>
      </c>
      <c r="H5347" t="s">
        <v>45</v>
      </c>
      <c r="I5347" t="s">
        <v>33</v>
      </c>
      <c r="J5347" s="6" t="str">
        <f t="shared" si="666"/>
        <v>Amsterdam</v>
      </c>
      <c r="K5347" t="s">
        <v>34</v>
      </c>
      <c r="M5347" s="1" t="s">
        <v>4430</v>
      </c>
      <c r="N5347" t="s">
        <v>35</v>
      </c>
      <c r="O5347">
        <v>52.362508714510902</v>
      </c>
      <c r="P5347">
        <v>4.8737542607678401</v>
      </c>
      <c r="Q5347" t="s">
        <v>132</v>
      </c>
      <c r="R5347" t="s">
        <v>42</v>
      </c>
      <c r="S5347">
        <v>4</v>
      </c>
      <c r="T5347">
        <v>1</v>
      </c>
      <c r="U5347">
        <v>1</v>
      </c>
      <c r="V5347">
        <v>2</v>
      </c>
      <c r="W5347" t="s">
        <v>38</v>
      </c>
      <c r="X5347" s="8">
        <v>59</v>
      </c>
      <c r="Y5347">
        <v>1</v>
      </c>
      <c r="Z5347">
        <v>20</v>
      </c>
      <c r="AA5347">
        <v>1</v>
      </c>
      <c r="AB5347" s="6">
        <f t="shared" si="667"/>
        <v>40</v>
      </c>
      <c r="AC5347" s="13">
        <f t="shared" si="668"/>
        <v>79</v>
      </c>
      <c r="AD5347" s="13">
        <f t="shared" si="669"/>
        <v>79</v>
      </c>
      <c r="AE5347" s="13">
        <f t="shared" si="670"/>
        <v>3160</v>
      </c>
      <c r="AF5347" t="s">
        <v>39</v>
      </c>
      <c r="AG5347">
        <v>0.92</v>
      </c>
      <c r="AH5347">
        <v>20</v>
      </c>
      <c r="AI5347">
        <v>86</v>
      </c>
      <c r="AJ5347">
        <v>9</v>
      </c>
      <c r="AK5347">
        <v>9</v>
      </c>
      <c r="AL5347">
        <v>10</v>
      </c>
      <c r="AM5347">
        <v>10</v>
      </c>
      <c r="AN5347">
        <v>9</v>
      </c>
      <c r="AO5347">
        <v>9</v>
      </c>
    </row>
    <row r="5348" spans="1:41">
      <c r="A5348" s="1">
        <v>12648229</v>
      </c>
      <c r="B5348" t="s">
        <v>254</v>
      </c>
      <c r="C5348">
        <v>2014</v>
      </c>
      <c r="D5348" s="2" t="s">
        <v>6451</v>
      </c>
      <c r="E5348" s="4">
        <f t="shared" si="664"/>
        <v>41697</v>
      </c>
      <c r="F5348" s="5">
        <f t="shared" ca="1" si="665"/>
        <v>1.3554124162861501</v>
      </c>
      <c r="G5348" s="1">
        <v>3631121</v>
      </c>
      <c r="H5348" t="s">
        <v>32</v>
      </c>
      <c r="I5348" t="s">
        <v>33</v>
      </c>
      <c r="J5348" s="6" t="str">
        <f t="shared" si="666"/>
        <v>Amsterdam</v>
      </c>
      <c r="K5348" t="s">
        <v>34</v>
      </c>
      <c r="M5348" s="1" t="s">
        <v>4431</v>
      </c>
      <c r="N5348" t="s">
        <v>35</v>
      </c>
      <c r="O5348">
        <v>52.380051595742799</v>
      </c>
      <c r="P5348">
        <v>4.8735599601065003</v>
      </c>
      <c r="Q5348" t="s">
        <v>36</v>
      </c>
      <c r="R5348" t="s">
        <v>37</v>
      </c>
      <c r="S5348">
        <v>2</v>
      </c>
      <c r="T5348">
        <v>1</v>
      </c>
      <c r="U5348">
        <v>1</v>
      </c>
      <c r="V5348">
        <v>1</v>
      </c>
      <c r="W5348" t="s">
        <v>38</v>
      </c>
      <c r="X5348" s="8">
        <v>94</v>
      </c>
      <c r="Y5348">
        <v>1</v>
      </c>
      <c r="Z5348">
        <v>0</v>
      </c>
      <c r="AA5348">
        <v>3</v>
      </c>
      <c r="AB5348" s="6">
        <f t="shared" si="667"/>
        <v>18</v>
      </c>
      <c r="AC5348" s="13">
        <f t="shared" si="668"/>
        <v>94</v>
      </c>
      <c r="AD5348" s="13">
        <f t="shared" si="669"/>
        <v>282</v>
      </c>
      <c r="AE5348" s="13">
        <f t="shared" si="670"/>
        <v>5076</v>
      </c>
      <c r="AF5348" t="s">
        <v>47</v>
      </c>
      <c r="AG5348">
        <v>1</v>
      </c>
      <c r="AH5348">
        <v>9</v>
      </c>
      <c r="AI5348">
        <v>93</v>
      </c>
      <c r="AJ5348">
        <v>10</v>
      </c>
      <c r="AK5348">
        <v>9</v>
      </c>
      <c r="AL5348">
        <v>10</v>
      </c>
      <c r="AM5348">
        <v>10</v>
      </c>
      <c r="AN5348">
        <v>8</v>
      </c>
      <c r="AO5348">
        <v>9</v>
      </c>
    </row>
    <row r="5349" spans="1:41">
      <c r="A5349" s="1">
        <v>12666765</v>
      </c>
      <c r="B5349" t="s">
        <v>4432</v>
      </c>
      <c r="C5349">
        <v>2014</v>
      </c>
      <c r="D5349" s="2" t="s">
        <v>6452</v>
      </c>
      <c r="E5349" s="4">
        <f t="shared" si="664"/>
        <v>41698</v>
      </c>
      <c r="F5349" s="5">
        <f t="shared" ca="1" si="665"/>
        <v>1.3526726902587529</v>
      </c>
      <c r="G5349" s="1">
        <v>2476882</v>
      </c>
      <c r="H5349" t="s">
        <v>107</v>
      </c>
      <c r="I5349" t="s">
        <v>33</v>
      </c>
      <c r="J5349" s="6" t="str">
        <f t="shared" si="666"/>
        <v>Amsterdam</v>
      </c>
      <c r="K5349" t="s">
        <v>34</v>
      </c>
      <c r="M5349" s="1" t="s">
        <v>4433</v>
      </c>
      <c r="N5349" t="s">
        <v>35</v>
      </c>
      <c r="O5349">
        <v>52.362755646269697</v>
      </c>
      <c r="P5349">
        <v>4.9306001811686704</v>
      </c>
      <c r="Q5349" t="s">
        <v>36</v>
      </c>
      <c r="R5349" t="s">
        <v>37</v>
      </c>
      <c r="S5349">
        <v>2</v>
      </c>
      <c r="T5349">
        <v>1</v>
      </c>
      <c r="U5349">
        <v>1</v>
      </c>
      <c r="V5349">
        <v>1</v>
      </c>
      <c r="W5349" t="s">
        <v>38</v>
      </c>
      <c r="X5349" s="8">
        <v>125</v>
      </c>
      <c r="Y5349">
        <v>2</v>
      </c>
      <c r="Z5349">
        <v>25</v>
      </c>
      <c r="AA5349">
        <v>2</v>
      </c>
      <c r="AB5349" s="6">
        <f t="shared" si="667"/>
        <v>20</v>
      </c>
      <c r="AC5349" s="13">
        <f t="shared" si="668"/>
        <v>125</v>
      </c>
      <c r="AD5349" s="13">
        <f t="shared" si="669"/>
        <v>250</v>
      </c>
      <c r="AE5349" s="13">
        <f t="shared" si="670"/>
        <v>5000</v>
      </c>
      <c r="AF5349" t="s">
        <v>47</v>
      </c>
      <c r="AG5349">
        <v>0.81</v>
      </c>
      <c r="AH5349">
        <v>10</v>
      </c>
      <c r="AI5349">
        <v>100</v>
      </c>
      <c r="AJ5349">
        <v>10</v>
      </c>
      <c r="AK5349">
        <v>10</v>
      </c>
      <c r="AL5349">
        <v>10</v>
      </c>
      <c r="AM5349">
        <v>10</v>
      </c>
      <c r="AN5349">
        <v>9</v>
      </c>
      <c r="AO5349">
        <v>10</v>
      </c>
    </row>
    <row r="5350" spans="1:41">
      <c r="A5350" s="1">
        <v>12679676</v>
      </c>
      <c r="B5350" t="s">
        <v>429</v>
      </c>
      <c r="C5350">
        <v>2014</v>
      </c>
      <c r="D5350" s="2" t="s">
        <v>6452</v>
      </c>
      <c r="E5350" s="4">
        <f t="shared" si="664"/>
        <v>41698</v>
      </c>
      <c r="F5350" s="5">
        <f t="shared" ca="1" si="665"/>
        <v>1.3526726902587529</v>
      </c>
      <c r="G5350" s="1">
        <v>2478937</v>
      </c>
      <c r="H5350" t="s">
        <v>51</v>
      </c>
      <c r="I5350" t="s">
        <v>33</v>
      </c>
      <c r="J5350" s="6" t="str">
        <f t="shared" si="666"/>
        <v>Amsterdam</v>
      </c>
      <c r="K5350" t="s">
        <v>34</v>
      </c>
      <c r="M5350" s="1" t="s">
        <v>4434</v>
      </c>
      <c r="N5350" t="s">
        <v>35</v>
      </c>
      <c r="O5350">
        <v>52.372548816499403</v>
      </c>
      <c r="P5350">
        <v>4.8976049780269397</v>
      </c>
      <c r="Q5350" t="s">
        <v>36</v>
      </c>
      <c r="R5350" t="s">
        <v>37</v>
      </c>
      <c r="S5350">
        <v>2</v>
      </c>
      <c r="T5350">
        <v>1</v>
      </c>
      <c r="U5350">
        <v>0</v>
      </c>
      <c r="V5350">
        <v>1</v>
      </c>
      <c r="W5350" t="s">
        <v>38</v>
      </c>
      <c r="X5350" s="8">
        <v>99</v>
      </c>
      <c r="Y5350">
        <v>1</v>
      </c>
      <c r="Z5350">
        <v>0</v>
      </c>
      <c r="AA5350">
        <v>2</v>
      </c>
      <c r="AB5350" s="6">
        <f t="shared" si="667"/>
        <v>166</v>
      </c>
      <c r="AC5350" s="13">
        <f t="shared" si="668"/>
        <v>99</v>
      </c>
      <c r="AD5350" s="13">
        <f t="shared" si="669"/>
        <v>198</v>
      </c>
      <c r="AE5350" s="13">
        <f t="shared" si="670"/>
        <v>32868</v>
      </c>
      <c r="AF5350" t="s">
        <v>39</v>
      </c>
      <c r="AG5350">
        <v>0.91</v>
      </c>
      <c r="AH5350">
        <v>83</v>
      </c>
      <c r="AI5350">
        <v>93</v>
      </c>
      <c r="AJ5350">
        <v>9</v>
      </c>
      <c r="AK5350">
        <v>9</v>
      </c>
      <c r="AL5350">
        <v>10</v>
      </c>
      <c r="AM5350">
        <v>9</v>
      </c>
      <c r="AN5350">
        <v>10</v>
      </c>
      <c r="AO5350">
        <v>9</v>
      </c>
    </row>
    <row r="5351" spans="1:41">
      <c r="A5351" s="1">
        <v>12690109</v>
      </c>
      <c r="B5351" t="s">
        <v>2649</v>
      </c>
      <c r="C5351">
        <v>2014</v>
      </c>
      <c r="D5351" s="2" t="s">
        <v>6453</v>
      </c>
      <c r="E5351" s="4">
        <f t="shared" si="664"/>
        <v>41699</v>
      </c>
      <c r="F5351" s="5">
        <f t="shared" ca="1" si="665"/>
        <v>1.3499329642313556</v>
      </c>
      <c r="G5351" s="1">
        <v>2480621</v>
      </c>
      <c r="H5351" t="s">
        <v>51</v>
      </c>
      <c r="I5351" t="s">
        <v>33</v>
      </c>
      <c r="J5351" s="6" t="str">
        <f t="shared" si="666"/>
        <v>Amsterdam</v>
      </c>
      <c r="K5351" t="s">
        <v>34</v>
      </c>
      <c r="M5351" s="1" t="s">
        <v>4435</v>
      </c>
      <c r="N5351" t="s">
        <v>35</v>
      </c>
      <c r="O5351">
        <v>52.375343543151601</v>
      </c>
      <c r="P5351">
        <v>4.8925303718239803</v>
      </c>
      <c r="Q5351" t="s">
        <v>36</v>
      </c>
      <c r="R5351" t="s">
        <v>42</v>
      </c>
      <c r="S5351">
        <v>2</v>
      </c>
      <c r="T5351">
        <v>1.5</v>
      </c>
      <c r="U5351">
        <v>1</v>
      </c>
      <c r="V5351">
        <v>1</v>
      </c>
      <c r="W5351" t="s">
        <v>176</v>
      </c>
      <c r="X5351" s="8">
        <v>85</v>
      </c>
      <c r="Y5351">
        <v>1</v>
      </c>
      <c r="Z5351">
        <v>0</v>
      </c>
      <c r="AA5351">
        <v>2</v>
      </c>
      <c r="AB5351" s="6">
        <f t="shared" si="667"/>
        <v>44</v>
      </c>
      <c r="AC5351" s="13">
        <f t="shared" si="668"/>
        <v>85</v>
      </c>
      <c r="AD5351" s="13">
        <f t="shared" si="669"/>
        <v>170</v>
      </c>
      <c r="AE5351" s="13">
        <f t="shared" si="670"/>
        <v>7480</v>
      </c>
      <c r="AF5351" t="s">
        <v>39</v>
      </c>
      <c r="AG5351">
        <v>0.8</v>
      </c>
      <c r="AH5351">
        <v>22</v>
      </c>
      <c r="AI5351">
        <v>91</v>
      </c>
      <c r="AJ5351">
        <v>9</v>
      </c>
      <c r="AK5351">
        <v>9</v>
      </c>
      <c r="AL5351">
        <v>10</v>
      </c>
      <c r="AM5351">
        <v>10</v>
      </c>
      <c r="AN5351">
        <v>10</v>
      </c>
      <c r="AO5351">
        <v>9</v>
      </c>
    </row>
    <row r="5352" spans="1:41">
      <c r="A5352" s="1">
        <v>12691807</v>
      </c>
      <c r="B5352" t="s">
        <v>690</v>
      </c>
      <c r="C5352">
        <v>2014</v>
      </c>
      <c r="D5352" s="2" t="s">
        <v>6453</v>
      </c>
      <c r="E5352" s="4">
        <f t="shared" si="664"/>
        <v>41699</v>
      </c>
      <c r="F5352" s="5">
        <f t="shared" ca="1" si="665"/>
        <v>1.3499329642313556</v>
      </c>
      <c r="G5352" s="1">
        <v>2545716</v>
      </c>
      <c r="H5352" t="s">
        <v>41</v>
      </c>
      <c r="I5352" t="s">
        <v>33</v>
      </c>
      <c r="J5352" s="6" t="str">
        <f t="shared" si="666"/>
        <v>Amsterdam</v>
      </c>
      <c r="K5352" t="s">
        <v>34</v>
      </c>
      <c r="M5352" s="1" t="s">
        <v>4436</v>
      </c>
      <c r="N5352" t="s">
        <v>35</v>
      </c>
      <c r="O5352">
        <v>52.3741512560253</v>
      </c>
      <c r="P5352">
        <v>4.9468270153466101</v>
      </c>
      <c r="Q5352" t="s">
        <v>58</v>
      </c>
      <c r="R5352" t="s">
        <v>37</v>
      </c>
      <c r="S5352">
        <v>6</v>
      </c>
      <c r="T5352">
        <v>1</v>
      </c>
      <c r="U5352">
        <v>4</v>
      </c>
      <c r="V5352">
        <v>4</v>
      </c>
      <c r="W5352" t="s">
        <v>38</v>
      </c>
      <c r="X5352" s="8">
        <v>275</v>
      </c>
      <c r="Y5352">
        <v>6</v>
      </c>
      <c r="Z5352">
        <v>35</v>
      </c>
      <c r="AA5352">
        <v>5</v>
      </c>
      <c r="AB5352" s="6">
        <f t="shared" si="667"/>
        <v>8</v>
      </c>
      <c r="AC5352" s="13">
        <f t="shared" si="668"/>
        <v>275</v>
      </c>
      <c r="AD5352" s="13">
        <f t="shared" si="669"/>
        <v>1375</v>
      </c>
      <c r="AE5352" s="13">
        <f t="shared" si="670"/>
        <v>11000</v>
      </c>
      <c r="AF5352" t="s">
        <v>62</v>
      </c>
      <c r="AG5352" t="s">
        <v>62</v>
      </c>
      <c r="AH5352">
        <v>4</v>
      </c>
      <c r="AI5352">
        <v>80</v>
      </c>
      <c r="AJ5352">
        <v>7</v>
      </c>
      <c r="AK5352">
        <v>8</v>
      </c>
      <c r="AL5352">
        <v>9</v>
      </c>
      <c r="AM5352">
        <v>8</v>
      </c>
      <c r="AN5352">
        <v>9</v>
      </c>
      <c r="AO5352">
        <v>8</v>
      </c>
    </row>
    <row r="5353" spans="1:41">
      <c r="A5353" s="1">
        <v>12693120</v>
      </c>
      <c r="B5353" t="s">
        <v>2153</v>
      </c>
      <c r="C5353">
        <v>2014</v>
      </c>
      <c r="D5353" s="2" t="s">
        <v>6453</v>
      </c>
      <c r="E5353" s="4">
        <f t="shared" si="664"/>
        <v>41699</v>
      </c>
      <c r="F5353" s="5">
        <f t="shared" ca="1" si="665"/>
        <v>1.3499329642313556</v>
      </c>
      <c r="G5353" s="1">
        <v>2481241</v>
      </c>
      <c r="H5353" t="s">
        <v>198</v>
      </c>
      <c r="I5353" t="s">
        <v>33</v>
      </c>
      <c r="J5353" s="6" t="str">
        <f t="shared" si="666"/>
        <v>Amsterdam</v>
      </c>
      <c r="K5353" t="s">
        <v>34</v>
      </c>
      <c r="M5353" s="1" t="s">
        <v>4437</v>
      </c>
      <c r="N5353" t="s">
        <v>35</v>
      </c>
      <c r="O5353">
        <v>52.3994967359261</v>
      </c>
      <c r="P5353">
        <v>4.9168719438130797</v>
      </c>
      <c r="Q5353" t="s">
        <v>36</v>
      </c>
      <c r="R5353" t="s">
        <v>37</v>
      </c>
      <c r="S5353">
        <v>2</v>
      </c>
      <c r="T5353">
        <v>1</v>
      </c>
      <c r="U5353">
        <v>1</v>
      </c>
      <c r="V5353">
        <v>2</v>
      </c>
      <c r="W5353" t="s">
        <v>38</v>
      </c>
      <c r="X5353" s="8">
        <v>70</v>
      </c>
      <c r="Y5353">
        <v>1</v>
      </c>
      <c r="Z5353">
        <v>0</v>
      </c>
      <c r="AA5353">
        <v>4</v>
      </c>
      <c r="AB5353" s="6">
        <f t="shared" si="667"/>
        <v>22</v>
      </c>
      <c r="AC5353" s="13">
        <f t="shared" si="668"/>
        <v>70</v>
      </c>
      <c r="AD5353" s="13">
        <f t="shared" si="669"/>
        <v>280</v>
      </c>
      <c r="AE5353" s="13">
        <f t="shared" si="670"/>
        <v>6160</v>
      </c>
      <c r="AF5353" t="s">
        <v>39</v>
      </c>
      <c r="AG5353">
        <v>0.78</v>
      </c>
      <c r="AH5353">
        <v>11</v>
      </c>
      <c r="AI5353">
        <v>100</v>
      </c>
      <c r="AJ5353">
        <v>10</v>
      </c>
      <c r="AK5353">
        <v>10</v>
      </c>
      <c r="AL5353">
        <v>10</v>
      </c>
      <c r="AM5353">
        <v>10</v>
      </c>
      <c r="AN5353">
        <v>9</v>
      </c>
      <c r="AO5353">
        <v>10</v>
      </c>
    </row>
    <row r="5354" spans="1:41">
      <c r="A5354" s="1">
        <v>12695972</v>
      </c>
      <c r="B5354" t="s">
        <v>325</v>
      </c>
      <c r="C5354">
        <v>2014</v>
      </c>
      <c r="D5354" s="2" t="s">
        <v>6453</v>
      </c>
      <c r="E5354" s="4">
        <f t="shared" si="664"/>
        <v>41699</v>
      </c>
      <c r="F5354" s="5">
        <f t="shared" ca="1" si="665"/>
        <v>1.3499329642313556</v>
      </c>
      <c r="G5354" s="1">
        <v>2708012</v>
      </c>
      <c r="H5354" t="s">
        <v>49</v>
      </c>
      <c r="I5354" t="s">
        <v>33</v>
      </c>
      <c r="J5354" s="6" t="str">
        <f t="shared" si="666"/>
        <v>Amsterdam</v>
      </c>
      <c r="K5354" t="s">
        <v>34</v>
      </c>
      <c r="M5354" s="1" t="s">
        <v>4438</v>
      </c>
      <c r="N5354" t="s">
        <v>35</v>
      </c>
      <c r="O5354">
        <v>52.371544537715899</v>
      </c>
      <c r="P5354">
        <v>4.9036537437439502</v>
      </c>
      <c r="Q5354" t="s">
        <v>36</v>
      </c>
      <c r="R5354" t="s">
        <v>37</v>
      </c>
      <c r="S5354">
        <v>2</v>
      </c>
      <c r="T5354">
        <v>1</v>
      </c>
      <c r="U5354">
        <v>1</v>
      </c>
      <c r="V5354">
        <v>1</v>
      </c>
      <c r="W5354" t="s">
        <v>38</v>
      </c>
      <c r="X5354" s="8">
        <v>88</v>
      </c>
      <c r="Y5354">
        <v>1</v>
      </c>
      <c r="Z5354">
        <v>0</v>
      </c>
      <c r="AA5354">
        <v>5</v>
      </c>
      <c r="AB5354" s="6">
        <f t="shared" si="667"/>
        <v>8</v>
      </c>
      <c r="AC5354" s="13">
        <f t="shared" si="668"/>
        <v>88</v>
      </c>
      <c r="AD5354" s="13">
        <f t="shared" si="669"/>
        <v>440</v>
      </c>
      <c r="AE5354" s="13">
        <f t="shared" si="670"/>
        <v>3520</v>
      </c>
      <c r="AF5354" t="s">
        <v>39</v>
      </c>
      <c r="AG5354">
        <v>1</v>
      </c>
      <c r="AH5354">
        <v>4</v>
      </c>
      <c r="AI5354">
        <v>95</v>
      </c>
      <c r="AJ5354">
        <v>10</v>
      </c>
      <c r="AK5354">
        <v>10</v>
      </c>
      <c r="AL5354">
        <v>10</v>
      </c>
      <c r="AM5354">
        <v>10</v>
      </c>
      <c r="AN5354">
        <v>10</v>
      </c>
      <c r="AO5354">
        <v>10</v>
      </c>
    </row>
    <row r="5355" spans="1:41">
      <c r="A5355" s="1">
        <v>12702318</v>
      </c>
      <c r="B5355" t="s">
        <v>4439</v>
      </c>
      <c r="C5355">
        <v>2014</v>
      </c>
      <c r="D5355" s="2" t="s">
        <v>6453</v>
      </c>
      <c r="E5355" s="4">
        <f t="shared" si="664"/>
        <v>41699</v>
      </c>
      <c r="F5355" s="5">
        <f t="shared" ca="1" si="665"/>
        <v>1.3499329642313556</v>
      </c>
      <c r="G5355" s="1">
        <v>5190182</v>
      </c>
      <c r="H5355" t="s">
        <v>45</v>
      </c>
      <c r="I5355" t="s">
        <v>33</v>
      </c>
      <c r="J5355" s="6" t="str">
        <f t="shared" si="666"/>
        <v>Amsterdam</v>
      </c>
      <c r="K5355" t="s">
        <v>46</v>
      </c>
      <c r="M5355" s="1">
        <v>1054</v>
      </c>
      <c r="N5355" t="s">
        <v>35</v>
      </c>
      <c r="O5355">
        <v>52.363061787329897</v>
      </c>
      <c r="P5355">
        <v>4.8663943508337999</v>
      </c>
      <c r="Q5355" t="s">
        <v>36</v>
      </c>
      <c r="R5355" t="s">
        <v>37</v>
      </c>
      <c r="S5355">
        <v>2</v>
      </c>
      <c r="T5355">
        <v>1</v>
      </c>
      <c r="U5355">
        <v>1</v>
      </c>
      <c r="V5355">
        <v>1</v>
      </c>
      <c r="W5355" t="s">
        <v>38</v>
      </c>
      <c r="X5355" s="8">
        <v>115</v>
      </c>
      <c r="Y5355">
        <v>1</v>
      </c>
      <c r="Z5355">
        <v>0</v>
      </c>
      <c r="AA5355">
        <v>2</v>
      </c>
      <c r="AB5355" s="6">
        <f t="shared" si="667"/>
        <v>0</v>
      </c>
      <c r="AC5355" s="13">
        <f t="shared" si="668"/>
        <v>115</v>
      </c>
      <c r="AD5355" s="13">
        <f t="shared" si="669"/>
        <v>230</v>
      </c>
      <c r="AE5355" s="13">
        <f t="shared" si="670"/>
        <v>0</v>
      </c>
      <c r="AF5355" t="s">
        <v>47</v>
      </c>
      <c r="AG5355">
        <v>0.97</v>
      </c>
      <c r="AH5355">
        <v>0</v>
      </c>
    </row>
    <row r="5356" spans="1:41">
      <c r="A5356" s="1">
        <v>12706128</v>
      </c>
      <c r="B5356" t="s">
        <v>4440</v>
      </c>
      <c r="C5356">
        <v>2014</v>
      </c>
      <c r="D5356" s="2" t="s">
        <v>6453</v>
      </c>
      <c r="E5356" s="4">
        <f t="shared" si="664"/>
        <v>41699</v>
      </c>
      <c r="F5356" s="5">
        <f t="shared" ca="1" si="665"/>
        <v>1.3499329642313556</v>
      </c>
      <c r="G5356" s="1">
        <v>2483375</v>
      </c>
      <c r="H5356" t="s">
        <v>32</v>
      </c>
      <c r="I5356" t="s">
        <v>33</v>
      </c>
      <c r="J5356" s="6" t="str">
        <f t="shared" si="666"/>
        <v>Amsterdam</v>
      </c>
      <c r="K5356" t="s">
        <v>34</v>
      </c>
      <c r="M5356" s="1">
        <v>1051</v>
      </c>
      <c r="N5356" t="s">
        <v>35</v>
      </c>
      <c r="O5356">
        <v>52.382570659068897</v>
      </c>
      <c r="P5356">
        <v>4.8698438288685901</v>
      </c>
      <c r="Q5356" t="s">
        <v>36</v>
      </c>
      <c r="R5356" t="s">
        <v>37</v>
      </c>
      <c r="S5356">
        <v>2</v>
      </c>
      <c r="T5356">
        <v>1</v>
      </c>
      <c r="U5356">
        <v>1</v>
      </c>
      <c r="V5356">
        <v>1</v>
      </c>
      <c r="W5356" t="s">
        <v>38</v>
      </c>
      <c r="X5356" s="8">
        <v>89</v>
      </c>
      <c r="Y5356">
        <v>1</v>
      </c>
      <c r="Z5356">
        <v>0</v>
      </c>
      <c r="AA5356">
        <v>6</v>
      </c>
      <c r="AB5356" s="6">
        <f t="shared" si="667"/>
        <v>2</v>
      </c>
      <c r="AC5356" s="13">
        <f t="shared" si="668"/>
        <v>89</v>
      </c>
      <c r="AD5356" s="13">
        <f t="shared" si="669"/>
        <v>534</v>
      </c>
      <c r="AE5356" s="13">
        <f t="shared" si="670"/>
        <v>1068</v>
      </c>
      <c r="AF5356" t="s">
        <v>83</v>
      </c>
      <c r="AG5356">
        <v>0.43</v>
      </c>
      <c r="AH5356">
        <v>1</v>
      </c>
      <c r="AI5356">
        <v>80</v>
      </c>
      <c r="AJ5356">
        <v>8</v>
      </c>
      <c r="AK5356">
        <v>10</v>
      </c>
      <c r="AL5356">
        <v>10</v>
      </c>
      <c r="AM5356">
        <v>10</v>
      </c>
      <c r="AN5356">
        <v>8</v>
      </c>
      <c r="AO5356">
        <v>8</v>
      </c>
    </row>
    <row r="5357" spans="1:41">
      <c r="A5357" s="1">
        <v>12716442</v>
      </c>
      <c r="B5357" t="s">
        <v>2360</v>
      </c>
      <c r="C5357">
        <v>2014</v>
      </c>
      <c r="D5357" s="2" t="s">
        <v>6684</v>
      </c>
      <c r="E5357" s="4">
        <f t="shared" si="664"/>
        <v>41700</v>
      </c>
      <c r="F5357" s="5">
        <f t="shared" ca="1" si="665"/>
        <v>1.3471932382039584</v>
      </c>
      <c r="G5357" s="1">
        <v>2485053</v>
      </c>
      <c r="H5357" t="s">
        <v>71</v>
      </c>
      <c r="I5357" t="s">
        <v>33</v>
      </c>
      <c r="J5357" s="6" t="str">
        <f t="shared" si="666"/>
        <v>Amsterdam</v>
      </c>
      <c r="K5357" t="s">
        <v>34</v>
      </c>
      <c r="M5357" s="1">
        <v>1061</v>
      </c>
      <c r="N5357" t="s">
        <v>35</v>
      </c>
      <c r="O5357">
        <v>52.382196852750702</v>
      </c>
      <c r="P5357">
        <v>4.84730386096758</v>
      </c>
      <c r="Q5357" t="s">
        <v>58</v>
      </c>
      <c r="R5357" t="s">
        <v>37</v>
      </c>
      <c r="S5357">
        <v>4</v>
      </c>
      <c r="T5357">
        <v>1</v>
      </c>
      <c r="U5357">
        <v>3</v>
      </c>
      <c r="V5357">
        <v>2</v>
      </c>
      <c r="W5357" t="s">
        <v>38</v>
      </c>
      <c r="X5357" s="8">
        <v>135</v>
      </c>
      <c r="Y5357">
        <v>1</v>
      </c>
      <c r="Z5357">
        <v>0</v>
      </c>
      <c r="AA5357">
        <v>3</v>
      </c>
      <c r="AB5357" s="6">
        <f t="shared" si="667"/>
        <v>4</v>
      </c>
      <c r="AC5357" s="13">
        <f t="shared" si="668"/>
        <v>135</v>
      </c>
      <c r="AD5357" s="13">
        <f t="shared" si="669"/>
        <v>405</v>
      </c>
      <c r="AE5357" s="13">
        <f t="shared" si="670"/>
        <v>1620</v>
      </c>
      <c r="AF5357" t="s">
        <v>43</v>
      </c>
      <c r="AG5357">
        <v>1</v>
      </c>
      <c r="AH5357">
        <v>2</v>
      </c>
      <c r="AI5357">
        <v>100</v>
      </c>
      <c r="AJ5357">
        <v>9</v>
      </c>
      <c r="AK5357">
        <v>10</v>
      </c>
      <c r="AL5357">
        <v>10</v>
      </c>
      <c r="AM5357">
        <v>10</v>
      </c>
      <c r="AN5357">
        <v>9</v>
      </c>
      <c r="AO5357">
        <v>9</v>
      </c>
    </row>
    <row r="5358" spans="1:41">
      <c r="A5358" s="1">
        <v>12717872</v>
      </c>
      <c r="B5358" t="s">
        <v>4297</v>
      </c>
      <c r="C5358">
        <v>2014</v>
      </c>
      <c r="D5358" s="2" t="s">
        <v>6684</v>
      </c>
      <c r="E5358" s="4">
        <f t="shared" si="664"/>
        <v>41700</v>
      </c>
      <c r="F5358" s="5">
        <f t="shared" ca="1" si="665"/>
        <v>1.3471932382039584</v>
      </c>
      <c r="G5358" s="1">
        <v>3202405</v>
      </c>
      <c r="H5358" t="s">
        <v>32</v>
      </c>
      <c r="I5358" t="s">
        <v>33</v>
      </c>
      <c r="J5358" s="6" t="str">
        <f t="shared" si="666"/>
        <v>Amsterdam</v>
      </c>
      <c r="K5358" t="s">
        <v>34</v>
      </c>
      <c r="M5358" s="1">
        <v>1051</v>
      </c>
      <c r="N5358" t="s">
        <v>35</v>
      </c>
      <c r="O5358">
        <v>52.387276282521</v>
      </c>
      <c r="P5358">
        <v>4.8739851314637797</v>
      </c>
      <c r="Q5358" t="s">
        <v>36</v>
      </c>
      <c r="R5358" t="s">
        <v>37</v>
      </c>
      <c r="S5358">
        <v>2</v>
      </c>
      <c r="T5358">
        <v>1</v>
      </c>
      <c r="U5358">
        <v>1</v>
      </c>
      <c r="V5358">
        <v>1</v>
      </c>
      <c r="W5358" t="s">
        <v>38</v>
      </c>
      <c r="X5358" s="8">
        <v>95</v>
      </c>
      <c r="Y5358">
        <v>1</v>
      </c>
      <c r="Z5358">
        <v>0</v>
      </c>
      <c r="AA5358">
        <v>2</v>
      </c>
      <c r="AB5358" s="6">
        <f t="shared" si="667"/>
        <v>10</v>
      </c>
      <c r="AC5358" s="13">
        <f t="shared" si="668"/>
        <v>95</v>
      </c>
      <c r="AD5358" s="13">
        <f t="shared" si="669"/>
        <v>190</v>
      </c>
      <c r="AE5358" s="13">
        <f t="shared" si="670"/>
        <v>1900</v>
      </c>
      <c r="AF5358" t="s">
        <v>39</v>
      </c>
      <c r="AG5358">
        <v>0.89</v>
      </c>
      <c r="AH5358">
        <v>5</v>
      </c>
      <c r="AI5358">
        <v>100</v>
      </c>
      <c r="AJ5358">
        <v>10</v>
      </c>
      <c r="AK5358">
        <v>10</v>
      </c>
      <c r="AL5358">
        <v>10</v>
      </c>
      <c r="AM5358">
        <v>10</v>
      </c>
      <c r="AN5358">
        <v>10</v>
      </c>
      <c r="AO5358">
        <v>10</v>
      </c>
    </row>
    <row r="5359" spans="1:41">
      <c r="A5359" s="1">
        <v>12721238</v>
      </c>
      <c r="B5359" t="s">
        <v>447</v>
      </c>
      <c r="C5359">
        <v>2014</v>
      </c>
      <c r="D5359" s="2" t="s">
        <v>6684</v>
      </c>
      <c r="E5359" s="4">
        <f t="shared" si="664"/>
        <v>41700</v>
      </c>
      <c r="F5359" s="5">
        <f t="shared" ca="1" si="665"/>
        <v>1.3471932382039584</v>
      </c>
      <c r="G5359" s="1">
        <v>3282245</v>
      </c>
      <c r="H5359" t="s">
        <v>198</v>
      </c>
      <c r="I5359" t="s">
        <v>33</v>
      </c>
      <c r="J5359" s="6" t="str">
        <f t="shared" si="666"/>
        <v>Amsterdam</v>
      </c>
      <c r="K5359" t="s">
        <v>34</v>
      </c>
      <c r="M5359" s="1" t="s">
        <v>4441</v>
      </c>
      <c r="N5359" t="s">
        <v>35</v>
      </c>
      <c r="O5359">
        <v>52.3861178545353</v>
      </c>
      <c r="P5359">
        <v>4.9184799900508303</v>
      </c>
      <c r="Q5359" t="s">
        <v>36</v>
      </c>
      <c r="R5359" t="s">
        <v>37</v>
      </c>
      <c r="S5359">
        <v>2</v>
      </c>
      <c r="T5359">
        <v>1</v>
      </c>
      <c r="U5359">
        <v>1</v>
      </c>
      <c r="V5359">
        <v>1</v>
      </c>
      <c r="W5359" t="s">
        <v>38</v>
      </c>
      <c r="X5359" s="8">
        <v>69</v>
      </c>
      <c r="Y5359">
        <v>1</v>
      </c>
      <c r="Z5359">
        <v>0</v>
      </c>
      <c r="AA5359">
        <v>2</v>
      </c>
      <c r="AB5359" s="6">
        <f t="shared" si="667"/>
        <v>38</v>
      </c>
      <c r="AC5359" s="13">
        <f t="shared" si="668"/>
        <v>69</v>
      </c>
      <c r="AD5359" s="13">
        <f t="shared" si="669"/>
        <v>138</v>
      </c>
      <c r="AE5359" s="13">
        <f t="shared" si="670"/>
        <v>5244</v>
      </c>
      <c r="AF5359" t="s">
        <v>43</v>
      </c>
      <c r="AG5359">
        <v>1</v>
      </c>
      <c r="AH5359">
        <v>19</v>
      </c>
      <c r="AI5359">
        <v>98</v>
      </c>
      <c r="AJ5359">
        <v>10</v>
      </c>
      <c r="AK5359">
        <v>10</v>
      </c>
      <c r="AL5359">
        <v>10</v>
      </c>
      <c r="AM5359">
        <v>10</v>
      </c>
      <c r="AN5359">
        <v>9</v>
      </c>
      <c r="AO5359">
        <v>9</v>
      </c>
    </row>
    <row r="5360" spans="1:41">
      <c r="A5360" s="1">
        <v>12723856</v>
      </c>
      <c r="B5360" t="s">
        <v>4442</v>
      </c>
      <c r="C5360">
        <v>2014</v>
      </c>
      <c r="D5360" s="2" t="s">
        <v>6684</v>
      </c>
      <c r="E5360" s="4">
        <f t="shared" si="664"/>
        <v>41700</v>
      </c>
      <c r="F5360" s="5">
        <f t="shared" ca="1" si="665"/>
        <v>1.3471932382039584</v>
      </c>
      <c r="G5360" s="1">
        <v>3492709</v>
      </c>
      <c r="H5360" t="s">
        <v>41</v>
      </c>
      <c r="I5360" t="s">
        <v>33</v>
      </c>
      <c r="J5360" s="6" t="str">
        <f t="shared" si="666"/>
        <v>Amsterdam</v>
      </c>
      <c r="K5360" t="s">
        <v>34</v>
      </c>
      <c r="M5360" s="1" t="s">
        <v>803</v>
      </c>
      <c r="N5360" t="s">
        <v>35</v>
      </c>
      <c r="O5360">
        <v>52.359896185380698</v>
      </c>
      <c r="P5360">
        <v>4.93371927732223</v>
      </c>
      <c r="Q5360" t="s">
        <v>36</v>
      </c>
      <c r="R5360" t="s">
        <v>37</v>
      </c>
      <c r="S5360">
        <v>2</v>
      </c>
      <c r="T5360">
        <v>1</v>
      </c>
      <c r="U5360">
        <v>1</v>
      </c>
      <c r="V5360">
        <v>1</v>
      </c>
      <c r="W5360" t="s">
        <v>38</v>
      </c>
      <c r="X5360" s="8">
        <v>70</v>
      </c>
      <c r="Y5360">
        <v>1</v>
      </c>
      <c r="Z5360">
        <v>0</v>
      </c>
      <c r="AA5360">
        <v>4</v>
      </c>
      <c r="AB5360" s="6">
        <f t="shared" si="667"/>
        <v>2</v>
      </c>
      <c r="AC5360" s="13">
        <f t="shared" si="668"/>
        <v>70</v>
      </c>
      <c r="AD5360" s="13">
        <f t="shared" si="669"/>
        <v>280</v>
      </c>
      <c r="AE5360" s="13">
        <f t="shared" si="670"/>
        <v>560</v>
      </c>
      <c r="AF5360" t="s">
        <v>62</v>
      </c>
      <c r="AG5360" t="s">
        <v>62</v>
      </c>
      <c r="AH5360">
        <v>1</v>
      </c>
      <c r="AI5360">
        <v>80</v>
      </c>
      <c r="AJ5360">
        <v>10</v>
      </c>
      <c r="AK5360">
        <v>8</v>
      </c>
      <c r="AL5360">
        <v>10</v>
      </c>
      <c r="AM5360">
        <v>10</v>
      </c>
      <c r="AN5360">
        <v>10</v>
      </c>
      <c r="AO5360">
        <v>10</v>
      </c>
    </row>
    <row r="5361" spans="1:41">
      <c r="A5361" s="1">
        <v>12724394</v>
      </c>
      <c r="B5361" t="s">
        <v>4443</v>
      </c>
      <c r="C5361">
        <v>2014</v>
      </c>
      <c r="D5361" s="2" t="s">
        <v>6684</v>
      </c>
      <c r="E5361" s="4">
        <f t="shared" si="664"/>
        <v>41700</v>
      </c>
      <c r="F5361" s="5">
        <f t="shared" ca="1" si="665"/>
        <v>1.3471932382039584</v>
      </c>
      <c r="G5361" s="1">
        <v>4126052</v>
      </c>
      <c r="H5361" t="s">
        <v>51</v>
      </c>
      <c r="I5361" t="s">
        <v>33</v>
      </c>
      <c r="J5361" s="6" t="str">
        <f t="shared" si="666"/>
        <v>Amsterdam</v>
      </c>
      <c r="K5361" t="s">
        <v>46</v>
      </c>
      <c r="M5361" s="1" t="s">
        <v>2455</v>
      </c>
      <c r="N5361" t="s">
        <v>35</v>
      </c>
      <c r="O5361">
        <v>52.384260276980697</v>
      </c>
      <c r="P5361">
        <v>4.8881950779338599</v>
      </c>
      <c r="Q5361" t="s">
        <v>36</v>
      </c>
      <c r="R5361" t="s">
        <v>37</v>
      </c>
      <c r="S5361">
        <v>2</v>
      </c>
      <c r="T5361">
        <v>1</v>
      </c>
      <c r="U5361">
        <v>1</v>
      </c>
      <c r="V5361">
        <v>1</v>
      </c>
      <c r="W5361" t="s">
        <v>38</v>
      </c>
      <c r="X5361" s="8">
        <v>119</v>
      </c>
      <c r="Y5361">
        <v>1</v>
      </c>
      <c r="Z5361">
        <v>0</v>
      </c>
      <c r="AA5361">
        <v>1</v>
      </c>
      <c r="AB5361" s="6">
        <f t="shared" si="667"/>
        <v>0</v>
      </c>
      <c r="AC5361" s="13">
        <f t="shared" si="668"/>
        <v>119</v>
      </c>
      <c r="AD5361" s="13">
        <f t="shared" si="669"/>
        <v>119</v>
      </c>
      <c r="AE5361" s="13">
        <f t="shared" si="670"/>
        <v>0</v>
      </c>
      <c r="AF5361" t="s">
        <v>39</v>
      </c>
      <c r="AG5361">
        <v>0.56999999999999995</v>
      </c>
      <c r="AH5361">
        <v>0</v>
      </c>
    </row>
    <row r="5362" spans="1:41">
      <c r="A5362" s="1">
        <v>12752887</v>
      </c>
      <c r="B5362" t="s">
        <v>487</v>
      </c>
      <c r="C5362">
        <v>2014</v>
      </c>
      <c r="D5362" s="2" t="s">
        <v>6623</v>
      </c>
      <c r="E5362" s="4">
        <f t="shared" si="664"/>
        <v>41701</v>
      </c>
      <c r="F5362" s="5">
        <f t="shared" ca="1" si="665"/>
        <v>1.3444535121765611</v>
      </c>
      <c r="G5362" s="1">
        <v>5010247</v>
      </c>
      <c r="H5362" t="s">
        <v>45</v>
      </c>
      <c r="I5362" t="s">
        <v>33</v>
      </c>
      <c r="J5362" s="6" t="str">
        <f t="shared" si="666"/>
        <v>Amsterdam</v>
      </c>
      <c r="K5362" t="s">
        <v>46</v>
      </c>
      <c r="M5362" s="1">
        <v>1058</v>
      </c>
      <c r="N5362" t="s">
        <v>35</v>
      </c>
      <c r="O5362">
        <v>52.362112359573302</v>
      </c>
      <c r="P5362">
        <v>4.8545613166356798</v>
      </c>
      <c r="Q5362" t="s">
        <v>36</v>
      </c>
      <c r="R5362" t="s">
        <v>37</v>
      </c>
      <c r="S5362">
        <v>4</v>
      </c>
      <c r="T5362">
        <v>1</v>
      </c>
      <c r="U5362">
        <v>2</v>
      </c>
      <c r="V5362">
        <v>4</v>
      </c>
      <c r="W5362" t="s">
        <v>38</v>
      </c>
      <c r="X5362" s="8">
        <v>108</v>
      </c>
      <c r="Y5362">
        <v>2</v>
      </c>
      <c r="Z5362">
        <v>10</v>
      </c>
      <c r="AA5362">
        <v>3</v>
      </c>
      <c r="AB5362" s="6">
        <f t="shared" si="667"/>
        <v>0</v>
      </c>
      <c r="AC5362" s="13">
        <f t="shared" si="668"/>
        <v>108</v>
      </c>
      <c r="AD5362" s="13">
        <f t="shared" si="669"/>
        <v>324</v>
      </c>
      <c r="AE5362" s="13">
        <f t="shared" si="670"/>
        <v>0</v>
      </c>
      <c r="AF5362" t="s">
        <v>43</v>
      </c>
      <c r="AG5362">
        <v>1</v>
      </c>
      <c r="AH5362">
        <v>0</v>
      </c>
    </row>
    <row r="5363" spans="1:41">
      <c r="A5363" s="1">
        <v>12781499</v>
      </c>
      <c r="B5363" t="s">
        <v>4444</v>
      </c>
      <c r="C5363">
        <v>2014</v>
      </c>
      <c r="D5363" s="2" t="s">
        <v>6454</v>
      </c>
      <c r="E5363" s="4">
        <f t="shared" si="664"/>
        <v>41702</v>
      </c>
      <c r="F5363" s="5">
        <f t="shared" ca="1" si="665"/>
        <v>1.3417137861491639</v>
      </c>
      <c r="G5363" s="1">
        <v>4380472</v>
      </c>
      <c r="H5363" t="s">
        <v>51</v>
      </c>
      <c r="I5363" t="s">
        <v>33</v>
      </c>
      <c r="J5363" s="6" t="str">
        <f t="shared" si="666"/>
        <v>Amsterdam</v>
      </c>
      <c r="K5363" t="s">
        <v>34</v>
      </c>
      <c r="M5363" s="1" t="s">
        <v>4445</v>
      </c>
      <c r="N5363" t="s">
        <v>35</v>
      </c>
      <c r="O5363">
        <v>52.368203968543803</v>
      </c>
      <c r="P5363">
        <v>4.8912621209707599</v>
      </c>
      <c r="Q5363" t="s">
        <v>36</v>
      </c>
      <c r="R5363" t="s">
        <v>37</v>
      </c>
      <c r="S5363">
        <v>2</v>
      </c>
      <c r="T5363">
        <v>1</v>
      </c>
      <c r="U5363">
        <v>1</v>
      </c>
      <c r="V5363">
        <v>1</v>
      </c>
      <c r="W5363" t="s">
        <v>38</v>
      </c>
      <c r="X5363" s="8">
        <v>310</v>
      </c>
      <c r="Y5363">
        <v>1</v>
      </c>
      <c r="Z5363">
        <v>0</v>
      </c>
      <c r="AA5363">
        <v>4</v>
      </c>
      <c r="AB5363" s="6">
        <f t="shared" si="667"/>
        <v>0</v>
      </c>
      <c r="AC5363" s="13">
        <f t="shared" si="668"/>
        <v>310</v>
      </c>
      <c r="AD5363" s="13">
        <f t="shared" si="669"/>
        <v>1240</v>
      </c>
      <c r="AE5363" s="13">
        <f t="shared" si="670"/>
        <v>0</v>
      </c>
      <c r="AF5363" t="s">
        <v>62</v>
      </c>
      <c r="AG5363" t="s">
        <v>62</v>
      </c>
      <c r="AH5363">
        <v>0</v>
      </c>
    </row>
    <row r="5364" spans="1:41">
      <c r="A5364" s="1">
        <v>12782578</v>
      </c>
      <c r="B5364" t="s">
        <v>4074</v>
      </c>
      <c r="C5364">
        <v>2014</v>
      </c>
      <c r="D5364" s="2" t="s">
        <v>6454</v>
      </c>
      <c r="E5364" s="4">
        <f t="shared" si="664"/>
        <v>41702</v>
      </c>
      <c r="F5364" s="5">
        <f t="shared" ca="1" si="665"/>
        <v>1.3417137861491639</v>
      </c>
      <c r="G5364" s="1">
        <v>2497027</v>
      </c>
      <c r="H5364" t="s">
        <v>87</v>
      </c>
      <c r="I5364" t="s">
        <v>33</v>
      </c>
      <c r="J5364" s="6" t="str">
        <f t="shared" si="666"/>
        <v>Amsterdam</v>
      </c>
      <c r="K5364" t="s">
        <v>34</v>
      </c>
      <c r="M5364" s="1" t="s">
        <v>4142</v>
      </c>
      <c r="N5364" t="s">
        <v>35</v>
      </c>
      <c r="O5364">
        <v>52.362352276235498</v>
      </c>
      <c r="P5364">
        <v>4.8439764468107898</v>
      </c>
      <c r="Q5364" t="s">
        <v>36</v>
      </c>
      <c r="R5364" t="s">
        <v>37</v>
      </c>
      <c r="S5364">
        <v>2</v>
      </c>
      <c r="T5364">
        <v>1</v>
      </c>
      <c r="U5364">
        <v>1</v>
      </c>
      <c r="V5364">
        <v>1</v>
      </c>
      <c r="W5364" t="s">
        <v>38</v>
      </c>
      <c r="X5364" s="8">
        <v>65</v>
      </c>
      <c r="Y5364">
        <v>2</v>
      </c>
      <c r="Z5364">
        <v>15</v>
      </c>
      <c r="AA5364">
        <v>2</v>
      </c>
      <c r="AB5364" s="6">
        <f t="shared" si="667"/>
        <v>30</v>
      </c>
      <c r="AC5364" s="13">
        <f t="shared" si="668"/>
        <v>65</v>
      </c>
      <c r="AD5364" s="13">
        <f t="shared" si="669"/>
        <v>130</v>
      </c>
      <c r="AE5364" s="13">
        <f t="shared" si="670"/>
        <v>3900</v>
      </c>
      <c r="AF5364" t="s">
        <v>39</v>
      </c>
      <c r="AG5364">
        <v>0.91</v>
      </c>
      <c r="AH5364">
        <v>15</v>
      </c>
      <c r="AI5364">
        <v>99</v>
      </c>
      <c r="AJ5364">
        <v>10</v>
      </c>
      <c r="AK5364">
        <v>10</v>
      </c>
      <c r="AL5364">
        <v>10</v>
      </c>
      <c r="AM5364">
        <v>10</v>
      </c>
      <c r="AN5364">
        <v>10</v>
      </c>
      <c r="AO5364">
        <v>10</v>
      </c>
    </row>
    <row r="5365" spans="1:41">
      <c r="A5365" s="1">
        <v>12784049</v>
      </c>
      <c r="B5365" t="s">
        <v>484</v>
      </c>
      <c r="C5365">
        <v>2014</v>
      </c>
      <c r="D5365" s="2" t="s">
        <v>6454</v>
      </c>
      <c r="E5365" s="4">
        <f t="shared" si="664"/>
        <v>41702</v>
      </c>
      <c r="F5365" s="5">
        <f t="shared" ca="1" si="665"/>
        <v>1.3417137861491639</v>
      </c>
      <c r="G5365" s="1">
        <v>2497346</v>
      </c>
      <c r="H5365" t="s">
        <v>56</v>
      </c>
      <c r="I5365" t="s">
        <v>33</v>
      </c>
      <c r="J5365" s="6" t="str">
        <f t="shared" si="666"/>
        <v>Amsterdam</v>
      </c>
      <c r="K5365" t="s">
        <v>34</v>
      </c>
      <c r="M5365" s="1">
        <v>1072</v>
      </c>
      <c r="N5365" t="s">
        <v>35</v>
      </c>
      <c r="O5365">
        <v>52.358550790459603</v>
      </c>
      <c r="P5365">
        <v>4.8810314613846097</v>
      </c>
      <c r="Q5365" t="s">
        <v>36</v>
      </c>
      <c r="R5365" t="s">
        <v>42</v>
      </c>
      <c r="S5365">
        <v>4</v>
      </c>
      <c r="T5365">
        <v>1</v>
      </c>
      <c r="U5365">
        <v>1</v>
      </c>
      <c r="V5365">
        <v>2</v>
      </c>
      <c r="W5365" t="s">
        <v>38</v>
      </c>
      <c r="X5365" s="8">
        <v>82</v>
      </c>
      <c r="Y5365">
        <v>2</v>
      </c>
      <c r="Z5365">
        <v>20</v>
      </c>
      <c r="AA5365">
        <v>1</v>
      </c>
      <c r="AB5365" s="6">
        <f t="shared" si="667"/>
        <v>144</v>
      </c>
      <c r="AC5365" s="13">
        <f t="shared" si="668"/>
        <v>82</v>
      </c>
      <c r="AD5365" s="13">
        <f t="shared" si="669"/>
        <v>82</v>
      </c>
      <c r="AE5365" s="13">
        <f t="shared" si="670"/>
        <v>11808</v>
      </c>
      <c r="AF5365" t="s">
        <v>47</v>
      </c>
      <c r="AG5365">
        <v>0.97</v>
      </c>
      <c r="AH5365">
        <v>72</v>
      </c>
      <c r="AI5365">
        <v>89</v>
      </c>
      <c r="AJ5365">
        <v>9</v>
      </c>
      <c r="AK5365">
        <v>9</v>
      </c>
      <c r="AL5365">
        <v>9</v>
      </c>
      <c r="AM5365">
        <v>9</v>
      </c>
      <c r="AN5365">
        <v>9</v>
      </c>
      <c r="AO5365">
        <v>8</v>
      </c>
    </row>
    <row r="5366" spans="1:41">
      <c r="A5366" s="1">
        <v>12784834</v>
      </c>
      <c r="B5366" t="s">
        <v>4446</v>
      </c>
      <c r="C5366">
        <v>2014</v>
      </c>
      <c r="D5366" s="2" t="s">
        <v>6454</v>
      </c>
      <c r="E5366" s="4">
        <f t="shared" si="664"/>
        <v>41702</v>
      </c>
      <c r="F5366" s="5">
        <f t="shared" ca="1" si="665"/>
        <v>1.3417137861491639</v>
      </c>
      <c r="G5366" s="1">
        <v>2791729</v>
      </c>
      <c r="H5366" t="s">
        <v>60</v>
      </c>
      <c r="I5366" t="s">
        <v>33</v>
      </c>
      <c r="J5366" s="6" t="str">
        <f t="shared" si="666"/>
        <v>Amsterdam</v>
      </c>
      <c r="K5366" t="s">
        <v>34</v>
      </c>
      <c r="M5366" s="1">
        <v>1073</v>
      </c>
      <c r="N5366" t="s">
        <v>35</v>
      </c>
      <c r="O5366">
        <v>52.354816486050197</v>
      </c>
      <c r="P5366">
        <v>4.8982485540807001</v>
      </c>
      <c r="Q5366" t="s">
        <v>36</v>
      </c>
      <c r="R5366" t="s">
        <v>37</v>
      </c>
      <c r="S5366">
        <v>2</v>
      </c>
      <c r="T5366">
        <v>1</v>
      </c>
      <c r="U5366">
        <v>1</v>
      </c>
      <c r="V5366">
        <v>1</v>
      </c>
      <c r="W5366" t="s">
        <v>38</v>
      </c>
      <c r="X5366" s="8">
        <v>99</v>
      </c>
      <c r="Y5366">
        <v>1</v>
      </c>
      <c r="Z5366">
        <v>0</v>
      </c>
      <c r="AA5366">
        <v>4</v>
      </c>
      <c r="AB5366" s="6">
        <f t="shared" si="667"/>
        <v>18</v>
      </c>
      <c r="AC5366" s="13">
        <f t="shared" si="668"/>
        <v>99</v>
      </c>
      <c r="AD5366" s="13">
        <f t="shared" si="669"/>
        <v>396</v>
      </c>
      <c r="AE5366" s="13">
        <f t="shared" si="670"/>
        <v>7128</v>
      </c>
      <c r="AF5366" t="s">
        <v>47</v>
      </c>
      <c r="AG5366">
        <v>1</v>
      </c>
      <c r="AH5366">
        <v>9</v>
      </c>
      <c r="AI5366">
        <v>96</v>
      </c>
      <c r="AJ5366">
        <v>10</v>
      </c>
      <c r="AK5366">
        <v>9</v>
      </c>
      <c r="AL5366">
        <v>10</v>
      </c>
      <c r="AM5366">
        <v>10</v>
      </c>
      <c r="AN5366">
        <v>10</v>
      </c>
      <c r="AO5366">
        <v>9</v>
      </c>
    </row>
    <row r="5367" spans="1:41">
      <c r="A5367" s="1">
        <v>12789867</v>
      </c>
      <c r="B5367" t="s">
        <v>4447</v>
      </c>
      <c r="C5367">
        <v>2014</v>
      </c>
      <c r="D5367" s="2" t="s">
        <v>6454</v>
      </c>
      <c r="E5367" s="4">
        <f t="shared" si="664"/>
        <v>41702</v>
      </c>
      <c r="F5367" s="5">
        <f t="shared" ca="1" si="665"/>
        <v>1.3417137861491639</v>
      </c>
      <c r="G5367" s="1">
        <v>2503491</v>
      </c>
      <c r="H5367" t="s">
        <v>56</v>
      </c>
      <c r="I5367" t="s">
        <v>33</v>
      </c>
      <c r="J5367" s="6" t="str">
        <f t="shared" si="666"/>
        <v>Amsterdam</v>
      </c>
      <c r="K5367" t="s">
        <v>34</v>
      </c>
      <c r="M5367" s="1">
        <v>1076</v>
      </c>
      <c r="N5367" t="s">
        <v>35</v>
      </c>
      <c r="O5367">
        <v>52.346729258629097</v>
      </c>
      <c r="P5367">
        <v>4.85978836246246</v>
      </c>
      <c r="Q5367" t="s">
        <v>36</v>
      </c>
      <c r="R5367" t="s">
        <v>37</v>
      </c>
      <c r="S5367">
        <v>2</v>
      </c>
      <c r="T5367">
        <v>1</v>
      </c>
      <c r="U5367">
        <v>1</v>
      </c>
      <c r="V5367">
        <v>1</v>
      </c>
      <c r="W5367" t="s">
        <v>38</v>
      </c>
      <c r="X5367" s="8">
        <v>95</v>
      </c>
      <c r="Y5367">
        <v>2</v>
      </c>
      <c r="Z5367">
        <v>20</v>
      </c>
      <c r="AA5367">
        <v>2</v>
      </c>
      <c r="AB5367" s="6">
        <f t="shared" si="667"/>
        <v>24</v>
      </c>
      <c r="AC5367" s="13">
        <f t="shared" si="668"/>
        <v>95</v>
      </c>
      <c r="AD5367" s="13">
        <f t="shared" si="669"/>
        <v>190</v>
      </c>
      <c r="AE5367" s="13">
        <f t="shared" si="670"/>
        <v>4560</v>
      </c>
      <c r="AF5367" t="s">
        <v>47</v>
      </c>
      <c r="AG5367">
        <v>1</v>
      </c>
      <c r="AH5367">
        <v>12</v>
      </c>
      <c r="AI5367">
        <v>92</v>
      </c>
      <c r="AJ5367">
        <v>9</v>
      </c>
      <c r="AK5367">
        <v>10</v>
      </c>
      <c r="AL5367">
        <v>10</v>
      </c>
      <c r="AM5367">
        <v>10</v>
      </c>
      <c r="AN5367">
        <v>9</v>
      </c>
      <c r="AO5367">
        <v>9</v>
      </c>
    </row>
    <row r="5368" spans="1:41">
      <c r="A5368" s="1">
        <v>12806116</v>
      </c>
      <c r="B5368" t="s">
        <v>688</v>
      </c>
      <c r="C5368">
        <v>2014</v>
      </c>
      <c r="D5368" s="2" t="s">
        <v>6454</v>
      </c>
      <c r="E5368" s="4">
        <f t="shared" si="664"/>
        <v>41702</v>
      </c>
      <c r="F5368" s="5">
        <f t="shared" ca="1" si="665"/>
        <v>1.3417137861491639</v>
      </c>
      <c r="G5368" s="1">
        <v>2792916</v>
      </c>
      <c r="H5368" t="s">
        <v>71</v>
      </c>
      <c r="I5368" t="s">
        <v>33</v>
      </c>
      <c r="J5368" s="6" t="str">
        <f t="shared" si="666"/>
        <v>Amsterdam</v>
      </c>
      <c r="K5368" t="s">
        <v>34</v>
      </c>
      <c r="M5368" s="1" t="s">
        <v>2358</v>
      </c>
      <c r="N5368" t="s">
        <v>35</v>
      </c>
      <c r="O5368">
        <v>52.375434153760899</v>
      </c>
      <c r="P5368">
        <v>4.8638567699843902</v>
      </c>
      <c r="Q5368" t="s">
        <v>36</v>
      </c>
      <c r="R5368" t="s">
        <v>37</v>
      </c>
      <c r="S5368">
        <v>4</v>
      </c>
      <c r="T5368">
        <v>1</v>
      </c>
      <c r="U5368">
        <v>2</v>
      </c>
      <c r="V5368">
        <v>2</v>
      </c>
      <c r="W5368" t="s">
        <v>38</v>
      </c>
      <c r="X5368" s="8">
        <v>135</v>
      </c>
      <c r="Y5368">
        <v>4</v>
      </c>
      <c r="Z5368">
        <v>20</v>
      </c>
      <c r="AA5368">
        <v>1</v>
      </c>
      <c r="AB5368" s="6">
        <f t="shared" si="667"/>
        <v>68</v>
      </c>
      <c r="AC5368" s="13">
        <f t="shared" si="668"/>
        <v>135</v>
      </c>
      <c r="AD5368" s="13">
        <f t="shared" si="669"/>
        <v>135</v>
      </c>
      <c r="AE5368" s="13">
        <f t="shared" si="670"/>
        <v>9180</v>
      </c>
      <c r="AF5368" t="s">
        <v>47</v>
      </c>
      <c r="AG5368">
        <v>1</v>
      </c>
      <c r="AH5368">
        <v>34</v>
      </c>
      <c r="AI5368">
        <v>98</v>
      </c>
      <c r="AJ5368">
        <v>10</v>
      </c>
      <c r="AK5368">
        <v>9</v>
      </c>
      <c r="AL5368">
        <v>10</v>
      </c>
      <c r="AM5368">
        <v>10</v>
      </c>
      <c r="AN5368">
        <v>9</v>
      </c>
      <c r="AO5368">
        <v>9</v>
      </c>
    </row>
    <row r="5369" spans="1:41">
      <c r="A5369" s="1">
        <v>12807996</v>
      </c>
      <c r="B5369" t="s">
        <v>234</v>
      </c>
      <c r="C5369">
        <v>2014</v>
      </c>
      <c r="D5369" s="2" t="s">
        <v>6454</v>
      </c>
      <c r="E5369" s="4">
        <f t="shared" si="664"/>
        <v>41702</v>
      </c>
      <c r="F5369" s="5">
        <f t="shared" ca="1" si="665"/>
        <v>1.3417137861491639</v>
      </c>
      <c r="G5369" s="1">
        <v>3605052</v>
      </c>
      <c r="H5369" t="s">
        <v>32</v>
      </c>
      <c r="I5369" t="s">
        <v>33</v>
      </c>
      <c r="J5369" s="6" t="str">
        <f t="shared" si="666"/>
        <v>Amsterdam</v>
      </c>
      <c r="K5369" t="s">
        <v>34</v>
      </c>
      <c r="M5369" s="1">
        <v>1013</v>
      </c>
      <c r="N5369" t="s">
        <v>35</v>
      </c>
      <c r="O5369">
        <v>52.391873092721802</v>
      </c>
      <c r="P5369">
        <v>4.8719058988664097</v>
      </c>
      <c r="Q5369" t="s">
        <v>36</v>
      </c>
      <c r="R5369" t="s">
        <v>37</v>
      </c>
      <c r="S5369">
        <v>3</v>
      </c>
      <c r="T5369">
        <v>1</v>
      </c>
      <c r="U5369">
        <v>1</v>
      </c>
      <c r="V5369">
        <v>1</v>
      </c>
      <c r="W5369" t="s">
        <v>38</v>
      </c>
      <c r="X5369" s="8">
        <v>63</v>
      </c>
      <c r="Y5369">
        <v>2</v>
      </c>
      <c r="Z5369">
        <v>35</v>
      </c>
      <c r="AA5369">
        <v>2</v>
      </c>
      <c r="AB5369" s="6">
        <f t="shared" si="667"/>
        <v>16</v>
      </c>
      <c r="AC5369" s="13">
        <f t="shared" si="668"/>
        <v>63</v>
      </c>
      <c r="AD5369" s="13">
        <f t="shared" si="669"/>
        <v>126</v>
      </c>
      <c r="AE5369" s="13">
        <f t="shared" si="670"/>
        <v>2016</v>
      </c>
      <c r="AF5369" t="s">
        <v>43</v>
      </c>
      <c r="AG5369">
        <v>1</v>
      </c>
      <c r="AH5369">
        <v>8</v>
      </c>
      <c r="AI5369">
        <v>97</v>
      </c>
      <c r="AJ5369">
        <v>10</v>
      </c>
      <c r="AK5369">
        <v>10</v>
      </c>
      <c r="AL5369">
        <v>10</v>
      </c>
      <c r="AM5369">
        <v>9</v>
      </c>
      <c r="AN5369">
        <v>9</v>
      </c>
      <c r="AO5369">
        <v>9</v>
      </c>
    </row>
    <row r="5370" spans="1:41">
      <c r="A5370" s="1">
        <v>12815578</v>
      </c>
      <c r="B5370" t="s">
        <v>4448</v>
      </c>
      <c r="C5370">
        <v>2014</v>
      </c>
      <c r="D5370" s="2" t="s">
        <v>6455</v>
      </c>
      <c r="E5370" s="4">
        <f t="shared" si="664"/>
        <v>41703</v>
      </c>
      <c r="F5370" s="5">
        <f t="shared" ca="1" si="665"/>
        <v>1.3389740601217666</v>
      </c>
      <c r="G5370" s="1">
        <v>3988234</v>
      </c>
      <c r="H5370" t="s">
        <v>32</v>
      </c>
      <c r="I5370" t="s">
        <v>33</v>
      </c>
      <c r="J5370" s="6" t="str">
        <f t="shared" si="666"/>
        <v>Amsterdam</v>
      </c>
      <c r="K5370" t="s">
        <v>34</v>
      </c>
      <c r="M5370" s="1" t="s">
        <v>4449</v>
      </c>
      <c r="N5370" t="s">
        <v>35</v>
      </c>
      <c r="O5370">
        <v>52.3724884100073</v>
      </c>
      <c r="P5370">
        <v>4.8691540625130401</v>
      </c>
      <c r="Q5370" t="s">
        <v>36</v>
      </c>
      <c r="R5370" t="s">
        <v>37</v>
      </c>
      <c r="S5370">
        <v>2</v>
      </c>
      <c r="T5370">
        <v>1</v>
      </c>
      <c r="U5370">
        <v>1</v>
      </c>
      <c r="V5370">
        <v>1</v>
      </c>
      <c r="W5370" t="s">
        <v>38</v>
      </c>
      <c r="X5370" s="8">
        <v>99</v>
      </c>
      <c r="Y5370">
        <v>2</v>
      </c>
      <c r="Z5370">
        <v>25</v>
      </c>
      <c r="AA5370">
        <v>2</v>
      </c>
      <c r="AB5370" s="6">
        <f t="shared" si="667"/>
        <v>22</v>
      </c>
      <c r="AC5370" s="13">
        <f t="shared" si="668"/>
        <v>99</v>
      </c>
      <c r="AD5370" s="13">
        <f t="shared" si="669"/>
        <v>198</v>
      </c>
      <c r="AE5370" s="13">
        <f t="shared" si="670"/>
        <v>4356</v>
      </c>
      <c r="AF5370" t="s">
        <v>47</v>
      </c>
      <c r="AG5370">
        <v>1</v>
      </c>
      <c r="AH5370">
        <v>11</v>
      </c>
      <c r="AI5370">
        <v>91</v>
      </c>
      <c r="AJ5370">
        <v>9</v>
      </c>
      <c r="AK5370">
        <v>8</v>
      </c>
      <c r="AL5370">
        <v>10</v>
      </c>
      <c r="AM5370">
        <v>10</v>
      </c>
      <c r="AN5370">
        <v>9</v>
      </c>
      <c r="AO5370">
        <v>9</v>
      </c>
    </row>
    <row r="5371" spans="1:41">
      <c r="A5371" s="1">
        <v>12827171</v>
      </c>
      <c r="B5371" t="s">
        <v>2431</v>
      </c>
      <c r="C5371">
        <v>2014</v>
      </c>
      <c r="D5371" s="2" t="s">
        <v>6455</v>
      </c>
      <c r="E5371" s="4">
        <f t="shared" si="664"/>
        <v>41703</v>
      </c>
      <c r="F5371" s="5">
        <f t="shared" ca="1" si="665"/>
        <v>1.3389740601217666</v>
      </c>
      <c r="G5371" s="1">
        <v>2505935</v>
      </c>
      <c r="H5371" t="s">
        <v>45</v>
      </c>
      <c r="I5371" t="s">
        <v>33</v>
      </c>
      <c r="J5371" s="6" t="str">
        <f t="shared" si="666"/>
        <v>Amsterdam</v>
      </c>
      <c r="K5371" t="s">
        <v>34</v>
      </c>
      <c r="M5371" s="1" t="s">
        <v>4450</v>
      </c>
      <c r="N5371" t="s">
        <v>35</v>
      </c>
      <c r="O5371">
        <v>52.365065862585297</v>
      </c>
      <c r="P5371">
        <v>4.8763345309813797</v>
      </c>
      <c r="Q5371" t="s">
        <v>36</v>
      </c>
      <c r="R5371" t="s">
        <v>37</v>
      </c>
      <c r="S5371">
        <v>3</v>
      </c>
      <c r="T5371">
        <v>1</v>
      </c>
      <c r="U5371">
        <v>2</v>
      </c>
      <c r="V5371">
        <v>3</v>
      </c>
      <c r="W5371" t="s">
        <v>38</v>
      </c>
      <c r="X5371" s="8">
        <v>125</v>
      </c>
      <c r="Y5371">
        <v>2</v>
      </c>
      <c r="Z5371">
        <v>25</v>
      </c>
      <c r="AA5371">
        <v>2</v>
      </c>
      <c r="AB5371" s="6">
        <f t="shared" si="667"/>
        <v>38</v>
      </c>
      <c r="AC5371" s="13">
        <f t="shared" si="668"/>
        <v>125</v>
      </c>
      <c r="AD5371" s="13">
        <f t="shared" si="669"/>
        <v>250</v>
      </c>
      <c r="AE5371" s="13">
        <f t="shared" si="670"/>
        <v>9500</v>
      </c>
      <c r="AF5371" t="s">
        <v>43</v>
      </c>
      <c r="AG5371">
        <v>0.9</v>
      </c>
      <c r="AH5371">
        <v>19</v>
      </c>
      <c r="AI5371">
        <v>83</v>
      </c>
      <c r="AJ5371">
        <v>8</v>
      </c>
      <c r="AK5371">
        <v>9</v>
      </c>
      <c r="AL5371">
        <v>9</v>
      </c>
      <c r="AM5371">
        <v>10</v>
      </c>
      <c r="AN5371">
        <v>10</v>
      </c>
      <c r="AO5371">
        <v>8</v>
      </c>
    </row>
    <row r="5372" spans="1:41">
      <c r="A5372" s="1">
        <v>12832421</v>
      </c>
      <c r="B5372" t="s">
        <v>3884</v>
      </c>
      <c r="C5372">
        <v>2014</v>
      </c>
      <c r="D5372" s="2" t="s">
        <v>6455</v>
      </c>
      <c r="E5372" s="4">
        <f t="shared" si="664"/>
        <v>41703</v>
      </c>
      <c r="F5372" s="5">
        <f t="shared" ca="1" si="665"/>
        <v>1.3389740601217666</v>
      </c>
      <c r="G5372" s="1">
        <v>2781585</v>
      </c>
      <c r="H5372" t="s">
        <v>51</v>
      </c>
      <c r="I5372" t="s">
        <v>33</v>
      </c>
      <c r="J5372" s="6" t="str">
        <f t="shared" si="666"/>
        <v>Amsterdam</v>
      </c>
      <c r="K5372" t="s">
        <v>34</v>
      </c>
      <c r="M5372" s="1">
        <v>1015</v>
      </c>
      <c r="N5372" t="s">
        <v>35</v>
      </c>
      <c r="O5372">
        <v>52.374312365763899</v>
      </c>
      <c r="P5372">
        <v>4.8811646556681696</v>
      </c>
      <c r="Q5372" t="s">
        <v>36</v>
      </c>
      <c r="R5372" t="s">
        <v>37</v>
      </c>
      <c r="S5372">
        <v>2</v>
      </c>
      <c r="T5372">
        <v>1</v>
      </c>
      <c r="U5372">
        <v>0</v>
      </c>
      <c r="V5372">
        <v>1</v>
      </c>
      <c r="W5372" t="s">
        <v>38</v>
      </c>
      <c r="X5372" s="8">
        <v>120</v>
      </c>
      <c r="Y5372">
        <v>1</v>
      </c>
      <c r="Z5372">
        <v>0</v>
      </c>
      <c r="AA5372">
        <v>2</v>
      </c>
      <c r="AB5372" s="6">
        <f t="shared" si="667"/>
        <v>4</v>
      </c>
      <c r="AC5372" s="13">
        <f t="shared" si="668"/>
        <v>120</v>
      </c>
      <c r="AD5372" s="13">
        <f t="shared" si="669"/>
        <v>240</v>
      </c>
      <c r="AE5372" s="13">
        <f t="shared" si="670"/>
        <v>960</v>
      </c>
      <c r="AF5372" t="s">
        <v>39</v>
      </c>
      <c r="AG5372">
        <v>1</v>
      </c>
      <c r="AH5372">
        <v>2</v>
      </c>
      <c r="AI5372">
        <v>80</v>
      </c>
      <c r="AJ5372">
        <v>8</v>
      </c>
      <c r="AK5372">
        <v>7</v>
      </c>
      <c r="AL5372">
        <v>9</v>
      </c>
      <c r="AM5372">
        <v>9</v>
      </c>
      <c r="AN5372">
        <v>10</v>
      </c>
      <c r="AO5372">
        <v>8</v>
      </c>
    </row>
    <row r="5373" spans="1:41">
      <c r="A5373" s="1">
        <v>12837717</v>
      </c>
      <c r="B5373" t="s">
        <v>4451</v>
      </c>
      <c r="C5373">
        <v>2014</v>
      </c>
      <c r="D5373" s="2" t="s">
        <v>6455</v>
      </c>
      <c r="E5373" s="4">
        <f t="shared" si="664"/>
        <v>41703</v>
      </c>
      <c r="F5373" s="5">
        <f t="shared" ca="1" si="665"/>
        <v>1.3389740601217666</v>
      </c>
      <c r="G5373" s="1">
        <v>3155271</v>
      </c>
      <c r="H5373" t="s">
        <v>60</v>
      </c>
      <c r="I5373" t="s">
        <v>33</v>
      </c>
      <c r="J5373" s="6" t="str">
        <f t="shared" si="666"/>
        <v>Amsterdam</v>
      </c>
      <c r="K5373" t="s">
        <v>34</v>
      </c>
      <c r="M5373" s="1" t="s">
        <v>4452</v>
      </c>
      <c r="N5373" t="s">
        <v>35</v>
      </c>
      <c r="O5373">
        <v>52.3577366863884</v>
      </c>
      <c r="P5373">
        <v>4.8932188024405603</v>
      </c>
      <c r="Q5373" t="s">
        <v>36</v>
      </c>
      <c r="R5373" t="s">
        <v>37</v>
      </c>
      <c r="S5373">
        <v>4</v>
      </c>
      <c r="T5373">
        <v>1</v>
      </c>
      <c r="U5373">
        <v>2</v>
      </c>
      <c r="V5373">
        <v>2</v>
      </c>
      <c r="W5373" t="s">
        <v>38</v>
      </c>
      <c r="X5373" s="8">
        <v>199</v>
      </c>
      <c r="Y5373">
        <v>1</v>
      </c>
      <c r="Z5373">
        <v>0</v>
      </c>
      <c r="AA5373">
        <v>2</v>
      </c>
      <c r="AB5373" s="6">
        <f t="shared" si="667"/>
        <v>28</v>
      </c>
      <c r="AC5373" s="13">
        <f t="shared" si="668"/>
        <v>199</v>
      </c>
      <c r="AD5373" s="13">
        <f t="shared" si="669"/>
        <v>398</v>
      </c>
      <c r="AE5373" s="13">
        <f t="shared" si="670"/>
        <v>11144</v>
      </c>
      <c r="AF5373" t="s">
        <v>47</v>
      </c>
      <c r="AG5373">
        <v>1</v>
      </c>
      <c r="AH5373">
        <v>14</v>
      </c>
      <c r="AI5373">
        <v>91</v>
      </c>
      <c r="AJ5373">
        <v>10</v>
      </c>
      <c r="AK5373">
        <v>9</v>
      </c>
      <c r="AL5373">
        <v>10</v>
      </c>
      <c r="AM5373">
        <v>10</v>
      </c>
      <c r="AN5373">
        <v>10</v>
      </c>
      <c r="AO5373">
        <v>10</v>
      </c>
    </row>
    <row r="5374" spans="1:41">
      <c r="A5374" s="1">
        <v>12839939</v>
      </c>
      <c r="B5374" t="s">
        <v>1409</v>
      </c>
      <c r="C5374">
        <v>2014</v>
      </c>
      <c r="D5374" s="2" t="s">
        <v>6455</v>
      </c>
      <c r="E5374" s="4">
        <f t="shared" si="664"/>
        <v>41703</v>
      </c>
      <c r="F5374" s="5">
        <f t="shared" ca="1" si="665"/>
        <v>1.3389740601217666</v>
      </c>
      <c r="G5374" s="1">
        <v>2784149</v>
      </c>
      <c r="H5374" t="s">
        <v>747</v>
      </c>
      <c r="I5374" t="s">
        <v>4453</v>
      </c>
      <c r="J5374" s="6" t="str">
        <f t="shared" si="666"/>
        <v>Amsterdam</v>
      </c>
      <c r="K5374" t="s">
        <v>34</v>
      </c>
      <c r="M5374" s="1" t="s">
        <v>4454</v>
      </c>
      <c r="N5374" t="s">
        <v>35</v>
      </c>
      <c r="O5374">
        <v>52.325854462333297</v>
      </c>
      <c r="P5374">
        <v>4.9828080973607198</v>
      </c>
      <c r="Q5374" t="s">
        <v>58</v>
      </c>
      <c r="R5374" t="s">
        <v>42</v>
      </c>
      <c r="S5374">
        <v>2</v>
      </c>
      <c r="T5374">
        <v>1.5</v>
      </c>
      <c r="U5374">
        <v>1</v>
      </c>
      <c r="V5374">
        <v>1</v>
      </c>
      <c r="W5374" t="s">
        <v>38</v>
      </c>
      <c r="X5374" s="8">
        <v>70</v>
      </c>
      <c r="Y5374">
        <v>1</v>
      </c>
      <c r="Z5374">
        <v>10</v>
      </c>
      <c r="AA5374">
        <v>1</v>
      </c>
      <c r="AB5374" s="6">
        <f t="shared" si="667"/>
        <v>6</v>
      </c>
      <c r="AC5374" s="13">
        <f t="shared" si="668"/>
        <v>80</v>
      </c>
      <c r="AD5374" s="13">
        <f t="shared" si="669"/>
        <v>80</v>
      </c>
      <c r="AE5374" s="13">
        <f t="shared" si="670"/>
        <v>480</v>
      </c>
      <c r="AF5374" t="s">
        <v>43</v>
      </c>
      <c r="AG5374">
        <v>0.79</v>
      </c>
      <c r="AH5374">
        <v>3</v>
      </c>
      <c r="AI5374">
        <v>87</v>
      </c>
      <c r="AJ5374">
        <v>8</v>
      </c>
      <c r="AK5374">
        <v>9</v>
      </c>
      <c r="AL5374">
        <v>9</v>
      </c>
      <c r="AM5374">
        <v>10</v>
      </c>
      <c r="AN5374">
        <v>6</v>
      </c>
      <c r="AO5374">
        <v>9</v>
      </c>
    </row>
    <row r="5375" spans="1:41">
      <c r="A5375" s="1">
        <v>12839939</v>
      </c>
      <c r="B5375" t="s">
        <v>1409</v>
      </c>
      <c r="C5375">
        <v>2014</v>
      </c>
      <c r="D5375" s="2" t="s">
        <v>6455</v>
      </c>
      <c r="E5375" s="4">
        <f t="shared" si="664"/>
        <v>41703</v>
      </c>
      <c r="F5375" s="5">
        <f t="shared" ca="1" si="665"/>
        <v>1.3389740601217666</v>
      </c>
      <c r="G5375" s="1">
        <v>2508498</v>
      </c>
      <c r="H5375" t="s">
        <v>747</v>
      </c>
      <c r="I5375" t="s">
        <v>424</v>
      </c>
      <c r="J5375" s="6" t="str">
        <f t="shared" si="666"/>
        <v>Amsterdam</v>
      </c>
      <c r="K5375" t="s">
        <v>34</v>
      </c>
      <c r="M5375" s="1">
        <v>1103</v>
      </c>
      <c r="N5375" t="s">
        <v>35</v>
      </c>
      <c r="O5375">
        <v>52.325817899039102</v>
      </c>
      <c r="P5375">
        <v>4.9808474803414198</v>
      </c>
      <c r="Q5375" t="s">
        <v>132</v>
      </c>
      <c r="R5375" t="s">
        <v>42</v>
      </c>
      <c r="S5375">
        <v>2</v>
      </c>
      <c r="T5375">
        <v>1.5</v>
      </c>
      <c r="U5375">
        <v>1</v>
      </c>
      <c r="V5375">
        <v>2</v>
      </c>
      <c r="W5375" t="s">
        <v>38</v>
      </c>
      <c r="X5375" s="8">
        <v>60</v>
      </c>
      <c r="Y5375">
        <v>1</v>
      </c>
      <c r="Z5375">
        <v>10</v>
      </c>
      <c r="AA5375">
        <v>1</v>
      </c>
      <c r="AB5375" s="6">
        <f t="shared" si="667"/>
        <v>4</v>
      </c>
      <c r="AC5375" s="13">
        <f t="shared" si="668"/>
        <v>70</v>
      </c>
      <c r="AD5375" s="13">
        <f t="shared" si="669"/>
        <v>70</v>
      </c>
      <c r="AE5375" s="13">
        <f t="shared" si="670"/>
        <v>280</v>
      </c>
      <c r="AF5375" t="s">
        <v>43</v>
      </c>
      <c r="AG5375">
        <v>0.81</v>
      </c>
      <c r="AH5375">
        <v>2</v>
      </c>
      <c r="AI5375">
        <v>90</v>
      </c>
      <c r="AJ5375">
        <v>10</v>
      </c>
      <c r="AK5375">
        <v>10</v>
      </c>
      <c r="AL5375">
        <v>8</v>
      </c>
      <c r="AM5375">
        <v>7</v>
      </c>
      <c r="AN5375">
        <v>8</v>
      </c>
      <c r="AO5375">
        <v>9</v>
      </c>
    </row>
    <row r="5376" spans="1:41">
      <c r="A5376" s="1">
        <v>12856622</v>
      </c>
      <c r="B5376" t="s">
        <v>4455</v>
      </c>
      <c r="C5376">
        <v>2014</v>
      </c>
      <c r="D5376" s="2" t="s">
        <v>6456</v>
      </c>
      <c r="E5376" s="4">
        <f t="shared" si="664"/>
        <v>41704</v>
      </c>
      <c r="F5376" s="5">
        <f t="shared" ca="1" si="665"/>
        <v>1.3362343340943694</v>
      </c>
      <c r="G5376" s="1">
        <v>3023166</v>
      </c>
      <c r="H5376" t="s">
        <v>49</v>
      </c>
      <c r="I5376" t="s">
        <v>33</v>
      </c>
      <c r="J5376" s="6" t="str">
        <f t="shared" si="666"/>
        <v>Amsterdam</v>
      </c>
      <c r="K5376" t="s">
        <v>34</v>
      </c>
      <c r="M5376" s="1" t="s">
        <v>4456</v>
      </c>
      <c r="N5376" t="s">
        <v>35</v>
      </c>
      <c r="O5376">
        <v>52.360876256290702</v>
      </c>
      <c r="P5376">
        <v>4.9098110254745002</v>
      </c>
      <c r="Q5376" t="s">
        <v>36</v>
      </c>
      <c r="R5376" t="s">
        <v>37</v>
      </c>
      <c r="S5376">
        <v>12</v>
      </c>
      <c r="T5376">
        <v>3</v>
      </c>
      <c r="U5376">
        <v>6</v>
      </c>
      <c r="V5376">
        <v>12</v>
      </c>
      <c r="W5376" t="s">
        <v>38</v>
      </c>
      <c r="X5376" s="8">
        <v>595</v>
      </c>
      <c r="Y5376">
        <v>1</v>
      </c>
      <c r="Z5376">
        <v>0</v>
      </c>
      <c r="AA5376">
        <v>7</v>
      </c>
      <c r="AB5376" s="6">
        <f t="shared" si="667"/>
        <v>14</v>
      </c>
      <c r="AC5376" s="13">
        <f t="shared" si="668"/>
        <v>595</v>
      </c>
      <c r="AD5376" s="13">
        <f t="shared" si="669"/>
        <v>4165</v>
      </c>
      <c r="AE5376" s="13">
        <f t="shared" si="670"/>
        <v>58310</v>
      </c>
      <c r="AF5376" t="s">
        <v>47</v>
      </c>
      <c r="AG5376">
        <v>1</v>
      </c>
      <c r="AH5376">
        <v>7</v>
      </c>
      <c r="AI5376">
        <v>100</v>
      </c>
      <c r="AJ5376">
        <v>10</v>
      </c>
      <c r="AK5376">
        <v>10</v>
      </c>
      <c r="AL5376">
        <v>9</v>
      </c>
      <c r="AM5376">
        <v>9</v>
      </c>
      <c r="AN5376">
        <v>9</v>
      </c>
      <c r="AO5376">
        <v>9</v>
      </c>
    </row>
    <row r="5377" spans="1:41">
      <c r="A5377" s="1">
        <v>12856622</v>
      </c>
      <c r="B5377" t="s">
        <v>4455</v>
      </c>
      <c r="C5377">
        <v>2014</v>
      </c>
      <c r="D5377" s="2" t="s">
        <v>6456</v>
      </c>
      <c r="E5377" s="4">
        <f t="shared" si="664"/>
        <v>41704</v>
      </c>
      <c r="F5377" s="5">
        <f t="shared" ca="1" si="665"/>
        <v>1.3362343340943694</v>
      </c>
      <c r="G5377" s="1">
        <v>3023741</v>
      </c>
      <c r="H5377" t="s">
        <v>49</v>
      </c>
      <c r="I5377" t="s">
        <v>33</v>
      </c>
      <c r="J5377" s="6" t="str">
        <f t="shared" si="666"/>
        <v>Amsterdam</v>
      </c>
      <c r="K5377" t="s">
        <v>34</v>
      </c>
      <c r="M5377" s="1" t="s">
        <v>4456</v>
      </c>
      <c r="N5377" t="s">
        <v>35</v>
      </c>
      <c r="O5377">
        <v>52.361863100259498</v>
      </c>
      <c r="P5377">
        <v>4.9096729227446101</v>
      </c>
      <c r="Q5377" t="s">
        <v>36</v>
      </c>
      <c r="R5377" t="s">
        <v>37</v>
      </c>
      <c r="S5377">
        <v>8</v>
      </c>
      <c r="T5377">
        <v>2</v>
      </c>
      <c r="U5377">
        <v>2</v>
      </c>
      <c r="V5377">
        <v>8</v>
      </c>
      <c r="W5377" t="s">
        <v>38</v>
      </c>
      <c r="X5377" s="8">
        <v>350</v>
      </c>
      <c r="Y5377">
        <v>1</v>
      </c>
      <c r="Z5377">
        <v>0</v>
      </c>
      <c r="AA5377">
        <v>7</v>
      </c>
      <c r="AB5377" s="6">
        <f t="shared" si="667"/>
        <v>6</v>
      </c>
      <c r="AC5377" s="13">
        <f t="shared" si="668"/>
        <v>350</v>
      </c>
      <c r="AD5377" s="13">
        <f t="shared" si="669"/>
        <v>2450</v>
      </c>
      <c r="AE5377" s="13">
        <f t="shared" si="670"/>
        <v>14700</v>
      </c>
      <c r="AF5377" t="s">
        <v>47</v>
      </c>
      <c r="AG5377">
        <v>1</v>
      </c>
      <c r="AH5377">
        <v>3</v>
      </c>
      <c r="AI5377">
        <v>90</v>
      </c>
      <c r="AJ5377">
        <v>10</v>
      </c>
      <c r="AK5377">
        <v>10</v>
      </c>
      <c r="AL5377">
        <v>10</v>
      </c>
      <c r="AM5377">
        <v>10</v>
      </c>
      <c r="AN5377">
        <v>9</v>
      </c>
      <c r="AO5377">
        <v>9</v>
      </c>
    </row>
    <row r="5378" spans="1:41">
      <c r="A5378" s="1">
        <v>12856622</v>
      </c>
      <c r="B5378" t="s">
        <v>4455</v>
      </c>
      <c r="C5378">
        <v>2014</v>
      </c>
      <c r="D5378" s="2" t="s">
        <v>6456</v>
      </c>
      <c r="E5378" s="4">
        <f t="shared" ref="E5378:E5441" si="671">DATE(C5378,LEFT(D5378,FIND("/",D5378)-1),RIGHT(D5378,LEN(D5378)-FIND("/",D5378)))</f>
        <v>41704</v>
      </c>
      <c r="F5378" s="5">
        <f t="shared" ref="F5378:F5441" ca="1" si="672">(NOW()-E5378)/365</f>
        <v>1.3362343340943694</v>
      </c>
      <c r="G5378" s="1">
        <v>2655919</v>
      </c>
      <c r="H5378" t="s">
        <v>56</v>
      </c>
      <c r="I5378" t="s">
        <v>33</v>
      </c>
      <c r="J5378" s="6" t="str">
        <f t="shared" ref="J5378:J5441" si="673">VLOOKUP(I5378,city,2,FALSE)</f>
        <v>Amsterdam</v>
      </c>
      <c r="K5378" t="s">
        <v>34</v>
      </c>
      <c r="M5378" s="1" t="s">
        <v>3040</v>
      </c>
      <c r="N5378" t="s">
        <v>35</v>
      </c>
      <c r="O5378">
        <v>52.352980173200002</v>
      </c>
      <c r="P5378">
        <v>4.8677860676097398</v>
      </c>
      <c r="Q5378" t="s">
        <v>36</v>
      </c>
      <c r="R5378" t="s">
        <v>37</v>
      </c>
      <c r="S5378">
        <v>2</v>
      </c>
      <c r="T5378">
        <v>1</v>
      </c>
      <c r="U5378">
        <v>1</v>
      </c>
      <c r="V5378">
        <v>2</v>
      </c>
      <c r="W5378" t="s">
        <v>38</v>
      </c>
      <c r="X5378" s="8">
        <v>130</v>
      </c>
      <c r="Y5378">
        <v>1</v>
      </c>
      <c r="Z5378">
        <v>0</v>
      </c>
      <c r="AA5378">
        <v>3</v>
      </c>
      <c r="AB5378" s="6">
        <f t="shared" si="667"/>
        <v>0</v>
      </c>
      <c r="AC5378" s="13">
        <f t="shared" si="668"/>
        <v>130</v>
      </c>
      <c r="AD5378" s="13">
        <f t="shared" si="669"/>
        <v>390</v>
      </c>
      <c r="AE5378" s="13">
        <f t="shared" si="670"/>
        <v>0</v>
      </c>
      <c r="AF5378" t="s">
        <v>47</v>
      </c>
      <c r="AG5378">
        <v>1</v>
      </c>
      <c r="AH5378">
        <v>0</v>
      </c>
    </row>
    <row r="5379" spans="1:41">
      <c r="A5379" s="1">
        <v>12865440</v>
      </c>
      <c r="B5379" t="s">
        <v>921</v>
      </c>
      <c r="C5379">
        <v>2014</v>
      </c>
      <c r="D5379" s="2" t="s">
        <v>6456</v>
      </c>
      <c r="E5379" s="4">
        <f t="shared" si="671"/>
        <v>41704</v>
      </c>
      <c r="F5379" s="5">
        <f t="shared" ca="1" si="672"/>
        <v>1.3362343340943694</v>
      </c>
      <c r="G5379" s="1">
        <v>4341293</v>
      </c>
      <c r="H5379" t="s">
        <v>71</v>
      </c>
      <c r="I5379" t="s">
        <v>33</v>
      </c>
      <c r="J5379" s="6" t="str">
        <f t="shared" si="673"/>
        <v>Amsterdam</v>
      </c>
      <c r="K5379" t="s">
        <v>34</v>
      </c>
      <c r="M5379" s="1" t="s">
        <v>4457</v>
      </c>
      <c r="N5379" t="s">
        <v>35</v>
      </c>
      <c r="O5379">
        <v>52.377770757889301</v>
      </c>
      <c r="P5379">
        <v>4.85843137105394</v>
      </c>
      <c r="Q5379" t="s">
        <v>36</v>
      </c>
      <c r="R5379" t="s">
        <v>37</v>
      </c>
      <c r="S5379">
        <v>8</v>
      </c>
      <c r="T5379">
        <v>1.5</v>
      </c>
      <c r="U5379">
        <v>3</v>
      </c>
      <c r="V5379">
        <v>8</v>
      </c>
      <c r="W5379" t="s">
        <v>38</v>
      </c>
      <c r="X5379" s="8">
        <v>300</v>
      </c>
      <c r="Y5379">
        <v>6</v>
      </c>
      <c r="Z5379">
        <v>25</v>
      </c>
      <c r="AA5379">
        <v>1</v>
      </c>
      <c r="AB5379" s="6">
        <f t="shared" ref="AB5379:AB5442" si="674">AH5379/0.5</f>
        <v>2</v>
      </c>
      <c r="AC5379" s="13">
        <f t="shared" ref="AC5379:AC5442" si="675">IF(Y5379&gt;1,X5379,IF(S5379&gt;1,X5379+Z5379,X5379))</f>
        <v>300</v>
      </c>
      <c r="AD5379" s="13">
        <f t="shared" si="669"/>
        <v>300</v>
      </c>
      <c r="AE5379" s="13">
        <f t="shared" si="670"/>
        <v>600</v>
      </c>
      <c r="AF5379" t="s">
        <v>39</v>
      </c>
      <c r="AG5379">
        <v>0.8</v>
      </c>
      <c r="AH5379">
        <v>1</v>
      </c>
      <c r="AI5379">
        <v>100</v>
      </c>
      <c r="AJ5379">
        <v>10</v>
      </c>
      <c r="AK5379">
        <v>10</v>
      </c>
      <c r="AL5379">
        <v>10</v>
      </c>
      <c r="AM5379">
        <v>10</v>
      </c>
      <c r="AN5379">
        <v>10</v>
      </c>
      <c r="AO5379">
        <v>10</v>
      </c>
    </row>
    <row r="5380" spans="1:41">
      <c r="A5380" s="1">
        <v>12865440</v>
      </c>
      <c r="B5380" t="s">
        <v>921</v>
      </c>
      <c r="C5380">
        <v>2014</v>
      </c>
      <c r="D5380" s="2" t="s">
        <v>6456</v>
      </c>
      <c r="E5380" s="4">
        <f t="shared" si="671"/>
        <v>41704</v>
      </c>
      <c r="F5380" s="5">
        <f t="shared" ca="1" si="672"/>
        <v>1.3362343340943694</v>
      </c>
      <c r="G5380" s="1">
        <v>4880065</v>
      </c>
      <c r="H5380" t="s">
        <v>71</v>
      </c>
      <c r="I5380" t="s">
        <v>33</v>
      </c>
      <c r="J5380" s="6" t="str">
        <f t="shared" si="673"/>
        <v>Amsterdam</v>
      </c>
      <c r="K5380" t="s">
        <v>46</v>
      </c>
      <c r="M5380" s="1" t="s">
        <v>4457</v>
      </c>
      <c r="N5380" t="s">
        <v>35</v>
      </c>
      <c r="O5380">
        <v>52.376757518106103</v>
      </c>
      <c r="P5380">
        <v>4.8580785292308803</v>
      </c>
      <c r="Q5380" t="s">
        <v>36</v>
      </c>
      <c r="R5380" t="s">
        <v>42</v>
      </c>
      <c r="S5380">
        <v>2</v>
      </c>
      <c r="T5380">
        <v>1.5</v>
      </c>
      <c r="U5380">
        <v>1</v>
      </c>
      <c r="V5380">
        <v>2</v>
      </c>
      <c r="W5380" t="s">
        <v>38</v>
      </c>
      <c r="X5380" s="8">
        <v>70</v>
      </c>
      <c r="Y5380">
        <v>1</v>
      </c>
      <c r="Z5380">
        <v>25</v>
      </c>
      <c r="AA5380">
        <v>1</v>
      </c>
      <c r="AB5380" s="6">
        <f t="shared" si="674"/>
        <v>0</v>
      </c>
      <c r="AC5380" s="13">
        <f t="shared" si="675"/>
        <v>95</v>
      </c>
      <c r="AD5380" s="13">
        <f t="shared" si="669"/>
        <v>95</v>
      </c>
      <c r="AE5380" s="13">
        <f t="shared" si="670"/>
        <v>0</v>
      </c>
      <c r="AF5380" t="s">
        <v>39</v>
      </c>
      <c r="AG5380">
        <v>0.8</v>
      </c>
      <c r="AH5380">
        <v>0</v>
      </c>
    </row>
    <row r="5381" spans="1:41">
      <c r="A5381" s="1">
        <v>12865440</v>
      </c>
      <c r="B5381" t="s">
        <v>921</v>
      </c>
      <c r="C5381">
        <v>2014</v>
      </c>
      <c r="D5381" s="2" t="s">
        <v>6456</v>
      </c>
      <c r="E5381" s="4">
        <f t="shared" si="671"/>
        <v>41704</v>
      </c>
      <c r="F5381" s="5">
        <f t="shared" ca="1" si="672"/>
        <v>1.3362343340943694</v>
      </c>
      <c r="G5381" s="1">
        <v>4436373</v>
      </c>
      <c r="H5381" t="s">
        <v>71</v>
      </c>
      <c r="I5381" t="s">
        <v>33</v>
      </c>
      <c r="J5381" s="6" t="str">
        <f t="shared" si="673"/>
        <v>Amsterdam</v>
      </c>
      <c r="K5381" t="s">
        <v>34</v>
      </c>
      <c r="M5381" s="1" t="s">
        <v>4457</v>
      </c>
      <c r="N5381" t="s">
        <v>35</v>
      </c>
      <c r="O5381">
        <v>52.376591915127698</v>
      </c>
      <c r="P5381">
        <v>4.85644696687151</v>
      </c>
      <c r="Q5381" t="s">
        <v>36</v>
      </c>
      <c r="R5381" t="s">
        <v>42</v>
      </c>
      <c r="S5381">
        <v>2</v>
      </c>
      <c r="T5381">
        <v>1.5</v>
      </c>
      <c r="U5381">
        <v>1</v>
      </c>
      <c r="V5381">
        <v>2</v>
      </c>
      <c r="W5381" t="s">
        <v>38</v>
      </c>
      <c r="X5381" s="8">
        <v>70</v>
      </c>
      <c r="Y5381">
        <v>1</v>
      </c>
      <c r="Z5381">
        <v>25</v>
      </c>
      <c r="AA5381">
        <v>1</v>
      </c>
      <c r="AB5381" s="6">
        <f t="shared" si="674"/>
        <v>8</v>
      </c>
      <c r="AC5381" s="13">
        <f t="shared" si="675"/>
        <v>95</v>
      </c>
      <c r="AD5381" s="13">
        <f t="shared" si="669"/>
        <v>95</v>
      </c>
      <c r="AE5381" s="13">
        <f t="shared" si="670"/>
        <v>760</v>
      </c>
      <c r="AF5381" t="s">
        <v>39</v>
      </c>
      <c r="AG5381">
        <v>0.8</v>
      </c>
      <c r="AH5381">
        <v>4</v>
      </c>
      <c r="AI5381">
        <v>90</v>
      </c>
      <c r="AJ5381">
        <v>10</v>
      </c>
      <c r="AK5381">
        <v>10</v>
      </c>
      <c r="AL5381">
        <v>10</v>
      </c>
      <c r="AM5381">
        <v>10</v>
      </c>
      <c r="AN5381">
        <v>9</v>
      </c>
      <c r="AO5381">
        <v>9</v>
      </c>
    </row>
    <row r="5382" spans="1:41">
      <c r="A5382" s="1">
        <v>12886688</v>
      </c>
      <c r="B5382" t="s">
        <v>1325</v>
      </c>
      <c r="C5382">
        <v>2014</v>
      </c>
      <c r="D5382" s="2" t="s">
        <v>6457</v>
      </c>
      <c r="E5382" s="4">
        <f t="shared" si="671"/>
        <v>41705</v>
      </c>
      <c r="F5382" s="5">
        <f t="shared" ca="1" si="672"/>
        <v>1.3334946080669721</v>
      </c>
      <c r="G5382" s="1">
        <v>4136998</v>
      </c>
      <c r="H5382" t="s">
        <v>198</v>
      </c>
      <c r="I5382" t="s">
        <v>33</v>
      </c>
      <c r="J5382" s="6" t="str">
        <f t="shared" si="673"/>
        <v>Amsterdam</v>
      </c>
      <c r="K5382" t="s">
        <v>34</v>
      </c>
      <c r="M5382" s="1">
        <v>1033</v>
      </c>
      <c r="N5382" t="s">
        <v>35</v>
      </c>
      <c r="O5382">
        <v>52.403774994124902</v>
      </c>
      <c r="P5382">
        <v>4.8869745304416403</v>
      </c>
      <c r="Q5382" t="s">
        <v>104</v>
      </c>
      <c r="R5382" t="s">
        <v>37</v>
      </c>
      <c r="S5382">
        <v>8</v>
      </c>
      <c r="T5382">
        <v>3</v>
      </c>
      <c r="U5382">
        <v>4</v>
      </c>
      <c r="V5382">
        <v>7</v>
      </c>
      <c r="W5382" t="s">
        <v>38</v>
      </c>
      <c r="X5382" s="8">
        <v>145</v>
      </c>
      <c r="Y5382">
        <v>2</v>
      </c>
      <c r="Z5382">
        <v>40</v>
      </c>
      <c r="AA5382">
        <v>2</v>
      </c>
      <c r="AB5382" s="6">
        <f t="shared" si="674"/>
        <v>4</v>
      </c>
      <c r="AC5382" s="13">
        <f t="shared" si="675"/>
        <v>145</v>
      </c>
      <c r="AD5382" s="13">
        <f t="shared" si="669"/>
        <v>290</v>
      </c>
      <c r="AE5382" s="13">
        <f t="shared" si="670"/>
        <v>1160</v>
      </c>
      <c r="AF5382" t="s">
        <v>47</v>
      </c>
      <c r="AG5382">
        <v>1</v>
      </c>
      <c r="AH5382">
        <v>2</v>
      </c>
      <c r="AI5382">
        <v>100</v>
      </c>
      <c r="AJ5382">
        <v>10</v>
      </c>
      <c r="AK5382">
        <v>10</v>
      </c>
      <c r="AL5382">
        <v>9</v>
      </c>
      <c r="AM5382">
        <v>9</v>
      </c>
      <c r="AN5382">
        <v>10</v>
      </c>
      <c r="AO5382">
        <v>8</v>
      </c>
    </row>
    <row r="5383" spans="1:41">
      <c r="A5383" s="1">
        <v>12887148</v>
      </c>
      <c r="B5383" t="s">
        <v>250</v>
      </c>
      <c r="C5383">
        <v>2014</v>
      </c>
      <c r="D5383" s="2" t="s">
        <v>6457</v>
      </c>
      <c r="E5383" s="4">
        <f t="shared" si="671"/>
        <v>41705</v>
      </c>
      <c r="F5383" s="5">
        <f t="shared" ca="1" si="672"/>
        <v>1.3334946080669721</v>
      </c>
      <c r="G5383" s="1">
        <v>2517193</v>
      </c>
      <c r="H5383" t="s">
        <v>49</v>
      </c>
      <c r="I5383" t="s">
        <v>33</v>
      </c>
      <c r="J5383" s="6" t="str">
        <f t="shared" si="673"/>
        <v>Amsterdam</v>
      </c>
      <c r="K5383" t="s">
        <v>34</v>
      </c>
      <c r="M5383" s="1" t="s">
        <v>2746</v>
      </c>
      <c r="N5383" t="s">
        <v>35</v>
      </c>
      <c r="O5383">
        <v>52.372564464588301</v>
      </c>
      <c r="P5383">
        <v>4.9018462983957098</v>
      </c>
      <c r="Q5383" t="s">
        <v>36</v>
      </c>
      <c r="R5383" t="s">
        <v>37</v>
      </c>
      <c r="S5383">
        <v>4</v>
      </c>
      <c r="T5383">
        <v>1</v>
      </c>
      <c r="U5383">
        <v>1</v>
      </c>
      <c r="V5383">
        <v>4</v>
      </c>
      <c r="W5383" t="s">
        <v>38</v>
      </c>
      <c r="X5383" s="8">
        <v>99</v>
      </c>
      <c r="Y5383">
        <v>2</v>
      </c>
      <c r="Z5383">
        <v>25</v>
      </c>
      <c r="AA5383">
        <v>3</v>
      </c>
      <c r="AB5383" s="6">
        <f t="shared" si="674"/>
        <v>106</v>
      </c>
      <c r="AC5383" s="13">
        <f t="shared" si="675"/>
        <v>99</v>
      </c>
      <c r="AD5383" s="13">
        <f t="shared" si="669"/>
        <v>297</v>
      </c>
      <c r="AE5383" s="13">
        <f t="shared" si="670"/>
        <v>31482</v>
      </c>
      <c r="AF5383" t="s">
        <v>47</v>
      </c>
      <c r="AG5383">
        <v>0.96</v>
      </c>
      <c r="AH5383">
        <v>53</v>
      </c>
      <c r="AI5383">
        <v>89</v>
      </c>
      <c r="AJ5383">
        <v>9</v>
      </c>
      <c r="AK5383">
        <v>9</v>
      </c>
      <c r="AL5383">
        <v>9</v>
      </c>
      <c r="AM5383">
        <v>9</v>
      </c>
      <c r="AN5383">
        <v>10</v>
      </c>
      <c r="AO5383">
        <v>9</v>
      </c>
    </row>
    <row r="5384" spans="1:41">
      <c r="A5384" s="1">
        <v>12891081</v>
      </c>
      <c r="B5384" t="s">
        <v>4458</v>
      </c>
      <c r="C5384">
        <v>2014</v>
      </c>
      <c r="D5384" s="2" t="s">
        <v>6457</v>
      </c>
      <c r="E5384" s="4">
        <f t="shared" si="671"/>
        <v>41705</v>
      </c>
      <c r="F5384" s="5">
        <f t="shared" ca="1" si="672"/>
        <v>1.3334946080669721</v>
      </c>
      <c r="G5384" s="1">
        <v>2769757</v>
      </c>
      <c r="H5384" t="s">
        <v>51</v>
      </c>
      <c r="I5384" t="s">
        <v>33</v>
      </c>
      <c r="J5384" s="6" t="str">
        <f t="shared" si="673"/>
        <v>Amsterdam</v>
      </c>
      <c r="K5384" t="s">
        <v>34</v>
      </c>
      <c r="M5384" s="1" t="s">
        <v>4459</v>
      </c>
      <c r="N5384" t="s">
        <v>35</v>
      </c>
      <c r="O5384">
        <v>52.376678238051603</v>
      </c>
      <c r="P5384">
        <v>4.8819041571514203</v>
      </c>
      <c r="Q5384" t="s">
        <v>58</v>
      </c>
      <c r="R5384" t="s">
        <v>37</v>
      </c>
      <c r="S5384">
        <v>4</v>
      </c>
      <c r="T5384">
        <v>1</v>
      </c>
      <c r="U5384">
        <v>3</v>
      </c>
      <c r="V5384">
        <v>6</v>
      </c>
      <c r="W5384" t="s">
        <v>38</v>
      </c>
      <c r="X5384" s="8">
        <v>295</v>
      </c>
      <c r="Y5384">
        <v>2</v>
      </c>
      <c r="Z5384">
        <v>75</v>
      </c>
      <c r="AA5384">
        <v>2</v>
      </c>
      <c r="AB5384" s="6">
        <f t="shared" si="674"/>
        <v>16</v>
      </c>
      <c r="AC5384" s="13">
        <f t="shared" si="675"/>
        <v>295</v>
      </c>
      <c r="AD5384" s="13">
        <f t="shared" si="669"/>
        <v>590</v>
      </c>
      <c r="AE5384" s="13">
        <f t="shared" si="670"/>
        <v>9440</v>
      </c>
      <c r="AF5384" t="s">
        <v>47</v>
      </c>
      <c r="AG5384">
        <v>1</v>
      </c>
      <c r="AH5384">
        <v>8</v>
      </c>
      <c r="AI5384">
        <v>95</v>
      </c>
      <c r="AJ5384">
        <v>9</v>
      </c>
      <c r="AK5384">
        <v>10</v>
      </c>
      <c r="AL5384">
        <v>10</v>
      </c>
      <c r="AM5384">
        <v>10</v>
      </c>
      <c r="AN5384">
        <v>10</v>
      </c>
      <c r="AO5384">
        <v>9</v>
      </c>
    </row>
    <row r="5385" spans="1:41">
      <c r="A5385" s="1">
        <v>12893739</v>
      </c>
      <c r="B5385" t="s">
        <v>2086</v>
      </c>
      <c r="C5385">
        <v>2014</v>
      </c>
      <c r="D5385" s="2" t="s">
        <v>6457</v>
      </c>
      <c r="E5385" s="4">
        <f t="shared" si="671"/>
        <v>41705</v>
      </c>
      <c r="F5385" s="5">
        <f t="shared" ca="1" si="672"/>
        <v>1.3334946080669721</v>
      </c>
      <c r="G5385" s="1">
        <v>2518624</v>
      </c>
      <c r="H5385" t="s">
        <v>56</v>
      </c>
      <c r="I5385" t="s">
        <v>33</v>
      </c>
      <c r="J5385" s="6" t="str">
        <f t="shared" si="673"/>
        <v>Amsterdam</v>
      </c>
      <c r="K5385" t="s">
        <v>34</v>
      </c>
      <c r="M5385" s="1">
        <v>1075</v>
      </c>
      <c r="N5385" t="s">
        <v>35</v>
      </c>
      <c r="O5385">
        <v>52.350072901901498</v>
      </c>
      <c r="P5385">
        <v>4.8589876299523898</v>
      </c>
      <c r="Q5385" t="s">
        <v>36</v>
      </c>
      <c r="R5385" t="s">
        <v>42</v>
      </c>
      <c r="S5385">
        <v>4</v>
      </c>
      <c r="T5385">
        <v>1.5</v>
      </c>
      <c r="U5385">
        <v>1</v>
      </c>
      <c r="V5385">
        <v>2</v>
      </c>
      <c r="W5385" t="s">
        <v>38</v>
      </c>
      <c r="X5385" s="8">
        <v>55</v>
      </c>
      <c r="Y5385">
        <v>2</v>
      </c>
      <c r="Z5385">
        <v>45</v>
      </c>
      <c r="AA5385">
        <v>1</v>
      </c>
      <c r="AB5385" s="6">
        <f t="shared" si="674"/>
        <v>40</v>
      </c>
      <c r="AC5385" s="13">
        <f t="shared" si="675"/>
        <v>55</v>
      </c>
      <c r="AD5385" s="13">
        <f t="shared" ref="AD5385:AD5448" si="676">AC5385*AA5385</f>
        <v>55</v>
      </c>
      <c r="AE5385" s="13">
        <f t="shared" ref="AE5385:AE5448" si="677">AD5385*AB5385</f>
        <v>2200</v>
      </c>
      <c r="AF5385" t="s">
        <v>39</v>
      </c>
      <c r="AG5385">
        <v>0.72</v>
      </c>
      <c r="AH5385">
        <v>20</v>
      </c>
      <c r="AI5385">
        <v>79</v>
      </c>
      <c r="AJ5385">
        <v>8</v>
      </c>
      <c r="AK5385">
        <v>7</v>
      </c>
      <c r="AL5385">
        <v>8</v>
      </c>
      <c r="AM5385">
        <v>8</v>
      </c>
      <c r="AN5385">
        <v>9</v>
      </c>
      <c r="AO5385">
        <v>8</v>
      </c>
    </row>
    <row r="5386" spans="1:41">
      <c r="A5386" s="1">
        <v>12893739</v>
      </c>
      <c r="B5386" t="s">
        <v>2086</v>
      </c>
      <c r="C5386">
        <v>2014</v>
      </c>
      <c r="D5386" s="2" t="s">
        <v>6457</v>
      </c>
      <c r="E5386" s="4">
        <f t="shared" si="671"/>
        <v>41705</v>
      </c>
      <c r="F5386" s="5">
        <f t="shared" ca="1" si="672"/>
        <v>1.3334946080669721</v>
      </c>
      <c r="G5386" s="1">
        <v>5158656</v>
      </c>
      <c r="H5386" t="s">
        <v>56</v>
      </c>
      <c r="I5386" t="s">
        <v>33</v>
      </c>
      <c r="J5386" s="6" t="str">
        <f t="shared" si="673"/>
        <v>Amsterdam</v>
      </c>
      <c r="K5386" t="s">
        <v>46</v>
      </c>
      <c r="M5386" s="1">
        <v>1075</v>
      </c>
      <c r="N5386" t="s">
        <v>35</v>
      </c>
      <c r="O5386">
        <v>52.351073455650301</v>
      </c>
      <c r="P5386">
        <v>4.8568329175880303</v>
      </c>
      <c r="Q5386" t="s">
        <v>36</v>
      </c>
      <c r="R5386" t="s">
        <v>42</v>
      </c>
      <c r="S5386">
        <v>4</v>
      </c>
      <c r="T5386">
        <v>1.5</v>
      </c>
      <c r="U5386">
        <v>1</v>
      </c>
      <c r="V5386">
        <v>2</v>
      </c>
      <c r="W5386" t="s">
        <v>38</v>
      </c>
      <c r="X5386" s="8">
        <v>65</v>
      </c>
      <c r="Y5386">
        <v>2</v>
      </c>
      <c r="Z5386">
        <v>45</v>
      </c>
      <c r="AA5386">
        <v>1</v>
      </c>
      <c r="AB5386" s="6">
        <f t="shared" si="674"/>
        <v>2</v>
      </c>
      <c r="AC5386" s="13">
        <f t="shared" si="675"/>
        <v>65</v>
      </c>
      <c r="AD5386" s="13">
        <f t="shared" si="676"/>
        <v>65</v>
      </c>
      <c r="AE5386" s="13">
        <f t="shared" si="677"/>
        <v>130</v>
      </c>
      <c r="AF5386" t="s">
        <v>39</v>
      </c>
      <c r="AG5386">
        <v>0.72</v>
      </c>
      <c r="AH5386">
        <v>1</v>
      </c>
    </row>
    <row r="5387" spans="1:41">
      <c r="A5387" s="1">
        <v>12916248</v>
      </c>
      <c r="B5387" t="s">
        <v>587</v>
      </c>
      <c r="C5387">
        <v>2014</v>
      </c>
      <c r="D5387" s="2" t="s">
        <v>6624</v>
      </c>
      <c r="E5387" s="4">
        <f t="shared" si="671"/>
        <v>41706</v>
      </c>
      <c r="F5387" s="5">
        <f t="shared" ca="1" si="672"/>
        <v>1.3307548820395749</v>
      </c>
      <c r="G5387" s="1">
        <v>2790110</v>
      </c>
      <c r="H5387" t="s">
        <v>198</v>
      </c>
      <c r="I5387" t="s">
        <v>33</v>
      </c>
      <c r="J5387" s="6" t="str">
        <f t="shared" si="673"/>
        <v>Amsterdam</v>
      </c>
      <c r="K5387" t="s">
        <v>34</v>
      </c>
      <c r="M5387" s="1" t="s">
        <v>4441</v>
      </c>
      <c r="N5387" t="s">
        <v>35</v>
      </c>
      <c r="O5387">
        <v>52.389202953960101</v>
      </c>
      <c r="P5387">
        <v>4.9207387820707797</v>
      </c>
      <c r="Q5387" t="s">
        <v>36</v>
      </c>
      <c r="R5387" t="s">
        <v>37</v>
      </c>
      <c r="S5387">
        <v>5</v>
      </c>
      <c r="T5387">
        <v>1</v>
      </c>
      <c r="U5387">
        <v>3</v>
      </c>
      <c r="V5387">
        <v>3</v>
      </c>
      <c r="W5387" t="s">
        <v>38</v>
      </c>
      <c r="X5387" s="8">
        <v>150</v>
      </c>
      <c r="Y5387">
        <v>1</v>
      </c>
      <c r="Z5387">
        <v>0</v>
      </c>
      <c r="AA5387">
        <v>2</v>
      </c>
      <c r="AB5387" s="6">
        <f t="shared" si="674"/>
        <v>22</v>
      </c>
      <c r="AC5387" s="13">
        <f t="shared" si="675"/>
        <v>150</v>
      </c>
      <c r="AD5387" s="13">
        <f t="shared" si="676"/>
        <v>300</v>
      </c>
      <c r="AE5387" s="13">
        <f t="shared" si="677"/>
        <v>6600</v>
      </c>
      <c r="AF5387" t="s">
        <v>47</v>
      </c>
      <c r="AG5387">
        <v>1</v>
      </c>
      <c r="AH5387">
        <v>11</v>
      </c>
      <c r="AI5387">
        <v>90</v>
      </c>
      <c r="AJ5387">
        <v>9</v>
      </c>
      <c r="AK5387">
        <v>9</v>
      </c>
      <c r="AL5387">
        <v>9</v>
      </c>
      <c r="AM5387">
        <v>9</v>
      </c>
      <c r="AN5387">
        <v>9</v>
      </c>
      <c r="AO5387">
        <v>8</v>
      </c>
    </row>
    <row r="5388" spans="1:41">
      <c r="A5388" s="1">
        <v>12943061</v>
      </c>
      <c r="B5388" t="s">
        <v>4460</v>
      </c>
      <c r="C5388">
        <v>2014</v>
      </c>
      <c r="D5388" s="2" t="s">
        <v>6331</v>
      </c>
      <c r="E5388" s="4">
        <f t="shared" si="671"/>
        <v>41707</v>
      </c>
      <c r="F5388" s="5">
        <f t="shared" ca="1" si="672"/>
        <v>1.3280151560121776</v>
      </c>
      <c r="G5388" s="1">
        <v>4009285</v>
      </c>
      <c r="H5388" t="s">
        <v>161</v>
      </c>
      <c r="I5388" t="s">
        <v>33</v>
      </c>
      <c r="J5388" s="6" t="str">
        <f t="shared" si="673"/>
        <v>Amsterdam</v>
      </c>
      <c r="K5388" t="s">
        <v>34</v>
      </c>
      <c r="M5388" s="1" t="s">
        <v>4461</v>
      </c>
      <c r="N5388" t="s">
        <v>35</v>
      </c>
      <c r="O5388">
        <v>52.352032504283798</v>
      </c>
      <c r="P5388">
        <v>4.9976837085712402</v>
      </c>
      <c r="Q5388" t="s">
        <v>58</v>
      </c>
      <c r="R5388" t="s">
        <v>37</v>
      </c>
      <c r="S5388">
        <v>4</v>
      </c>
      <c r="T5388">
        <v>1</v>
      </c>
      <c r="U5388">
        <v>2</v>
      </c>
      <c r="V5388">
        <v>4</v>
      </c>
      <c r="W5388" t="s">
        <v>38</v>
      </c>
      <c r="X5388" s="8">
        <v>159</v>
      </c>
      <c r="Y5388">
        <v>4</v>
      </c>
      <c r="Z5388">
        <v>30</v>
      </c>
      <c r="AA5388">
        <v>2</v>
      </c>
      <c r="AB5388" s="6">
        <f t="shared" si="674"/>
        <v>16</v>
      </c>
      <c r="AC5388" s="13">
        <f t="shared" si="675"/>
        <v>159</v>
      </c>
      <c r="AD5388" s="13">
        <f t="shared" si="676"/>
        <v>318</v>
      </c>
      <c r="AE5388" s="13">
        <f t="shared" si="677"/>
        <v>5088</v>
      </c>
      <c r="AF5388" t="s">
        <v>47</v>
      </c>
      <c r="AG5388">
        <v>0.95</v>
      </c>
      <c r="AH5388">
        <v>8</v>
      </c>
      <c r="AI5388">
        <v>95</v>
      </c>
      <c r="AJ5388">
        <v>10</v>
      </c>
      <c r="AK5388">
        <v>9</v>
      </c>
      <c r="AL5388">
        <v>10</v>
      </c>
      <c r="AM5388">
        <v>10</v>
      </c>
      <c r="AN5388">
        <v>9</v>
      </c>
      <c r="AO5388">
        <v>10</v>
      </c>
    </row>
    <row r="5389" spans="1:41">
      <c r="A5389" s="1">
        <v>12946991</v>
      </c>
      <c r="B5389" t="s">
        <v>1366</v>
      </c>
      <c r="C5389">
        <v>2014</v>
      </c>
      <c r="D5389" s="2" t="s">
        <v>6331</v>
      </c>
      <c r="E5389" s="4">
        <f t="shared" si="671"/>
        <v>41707</v>
      </c>
      <c r="F5389" s="5">
        <f t="shared" ca="1" si="672"/>
        <v>1.3280151560121776</v>
      </c>
      <c r="G5389" s="1">
        <v>2667523</v>
      </c>
      <c r="H5389" t="s">
        <v>60</v>
      </c>
      <c r="I5389" t="s">
        <v>33</v>
      </c>
      <c r="J5389" s="6" t="str">
        <f t="shared" si="673"/>
        <v>Amsterdam</v>
      </c>
      <c r="K5389" t="s">
        <v>34</v>
      </c>
      <c r="M5389" s="1" t="s">
        <v>4462</v>
      </c>
      <c r="N5389" t="s">
        <v>35</v>
      </c>
      <c r="O5389">
        <v>52.342155192603897</v>
      </c>
      <c r="P5389">
        <v>4.90356760298687</v>
      </c>
      <c r="Q5389" t="s">
        <v>36</v>
      </c>
      <c r="R5389" t="s">
        <v>37</v>
      </c>
      <c r="S5389">
        <v>2</v>
      </c>
      <c r="T5389">
        <v>1</v>
      </c>
      <c r="U5389">
        <v>1</v>
      </c>
      <c r="V5389">
        <v>1</v>
      </c>
      <c r="W5389" t="s">
        <v>38</v>
      </c>
      <c r="X5389" s="8">
        <v>99</v>
      </c>
      <c r="Y5389">
        <v>1</v>
      </c>
      <c r="Z5389">
        <v>0</v>
      </c>
      <c r="AA5389">
        <v>3</v>
      </c>
      <c r="AB5389" s="6">
        <f t="shared" si="674"/>
        <v>8</v>
      </c>
      <c r="AC5389" s="13">
        <f t="shared" si="675"/>
        <v>99</v>
      </c>
      <c r="AD5389" s="13">
        <f t="shared" si="676"/>
        <v>297</v>
      </c>
      <c r="AE5389" s="13">
        <f t="shared" si="677"/>
        <v>2376</v>
      </c>
      <c r="AF5389" t="s">
        <v>39</v>
      </c>
      <c r="AG5389">
        <v>0.9</v>
      </c>
      <c r="AH5389">
        <v>4</v>
      </c>
      <c r="AI5389">
        <v>100</v>
      </c>
      <c r="AJ5389">
        <v>10</v>
      </c>
      <c r="AK5389">
        <v>10</v>
      </c>
      <c r="AL5389">
        <v>10</v>
      </c>
      <c r="AM5389">
        <v>10</v>
      </c>
      <c r="AN5389">
        <v>10</v>
      </c>
      <c r="AO5389">
        <v>10</v>
      </c>
    </row>
    <row r="5390" spans="1:41">
      <c r="A5390" s="1">
        <v>12947165</v>
      </c>
      <c r="B5390" t="s">
        <v>505</v>
      </c>
      <c r="C5390">
        <v>2014</v>
      </c>
      <c r="D5390" s="2" t="s">
        <v>6331</v>
      </c>
      <c r="E5390" s="4">
        <f t="shared" si="671"/>
        <v>41707</v>
      </c>
      <c r="F5390" s="5">
        <f t="shared" ca="1" si="672"/>
        <v>1.3280151560121776</v>
      </c>
      <c r="G5390" s="1">
        <v>2557648</v>
      </c>
      <c r="H5390" t="s">
        <v>49</v>
      </c>
      <c r="I5390" t="s">
        <v>33</v>
      </c>
      <c r="J5390" s="6" t="str">
        <f t="shared" si="673"/>
        <v>Amsterdam</v>
      </c>
      <c r="K5390" t="s">
        <v>34</v>
      </c>
      <c r="M5390" s="1" t="s">
        <v>862</v>
      </c>
      <c r="N5390" t="s">
        <v>35</v>
      </c>
      <c r="O5390">
        <v>52.363611282913702</v>
      </c>
      <c r="P5390">
        <v>4.8967639600814099</v>
      </c>
      <c r="Q5390" t="s">
        <v>36</v>
      </c>
      <c r="R5390" t="s">
        <v>37</v>
      </c>
      <c r="S5390">
        <v>4</v>
      </c>
      <c r="T5390">
        <v>1</v>
      </c>
      <c r="U5390">
        <v>1</v>
      </c>
      <c r="V5390">
        <v>2</v>
      </c>
      <c r="W5390" t="s">
        <v>38</v>
      </c>
      <c r="X5390" s="8">
        <v>150</v>
      </c>
      <c r="Y5390">
        <v>2</v>
      </c>
      <c r="Z5390">
        <v>30</v>
      </c>
      <c r="AA5390">
        <v>2</v>
      </c>
      <c r="AB5390" s="6">
        <f t="shared" si="674"/>
        <v>10</v>
      </c>
      <c r="AC5390" s="13">
        <f t="shared" si="675"/>
        <v>150</v>
      </c>
      <c r="AD5390" s="13">
        <f t="shared" si="676"/>
        <v>300</v>
      </c>
      <c r="AE5390" s="13">
        <f t="shared" si="677"/>
        <v>3000</v>
      </c>
      <c r="AF5390" t="s">
        <v>39</v>
      </c>
      <c r="AG5390">
        <v>0.99</v>
      </c>
      <c r="AH5390">
        <v>5</v>
      </c>
      <c r="AI5390">
        <v>96</v>
      </c>
      <c r="AJ5390">
        <v>10</v>
      </c>
      <c r="AK5390">
        <v>10</v>
      </c>
      <c r="AL5390">
        <v>10</v>
      </c>
      <c r="AM5390">
        <v>10</v>
      </c>
      <c r="AN5390">
        <v>10</v>
      </c>
      <c r="AO5390">
        <v>8</v>
      </c>
    </row>
    <row r="5391" spans="1:41">
      <c r="A5391" s="1">
        <v>12947165</v>
      </c>
      <c r="B5391" t="s">
        <v>505</v>
      </c>
      <c r="C5391">
        <v>2014</v>
      </c>
      <c r="D5391" s="2" t="s">
        <v>6331</v>
      </c>
      <c r="E5391" s="4">
        <f t="shared" si="671"/>
        <v>41707</v>
      </c>
      <c r="F5391" s="5">
        <f t="shared" ca="1" si="672"/>
        <v>1.3280151560121776</v>
      </c>
      <c r="G5391" s="1">
        <v>3847123</v>
      </c>
      <c r="H5391" t="s">
        <v>49</v>
      </c>
      <c r="I5391" t="s">
        <v>33</v>
      </c>
      <c r="J5391" s="6" t="str">
        <f t="shared" si="673"/>
        <v>Amsterdam</v>
      </c>
      <c r="K5391" t="s">
        <v>34</v>
      </c>
      <c r="M5391" s="1" t="s">
        <v>862</v>
      </c>
      <c r="N5391" t="s">
        <v>35</v>
      </c>
      <c r="O5391">
        <v>52.366304793619598</v>
      </c>
      <c r="P5391">
        <v>4.9012364607104297</v>
      </c>
      <c r="Q5391" t="s">
        <v>75</v>
      </c>
      <c r="R5391" t="s">
        <v>42</v>
      </c>
      <c r="S5391">
        <v>2</v>
      </c>
      <c r="T5391">
        <v>1</v>
      </c>
      <c r="U5391">
        <v>1</v>
      </c>
      <c r="V5391">
        <v>1</v>
      </c>
      <c r="W5391" t="s">
        <v>38</v>
      </c>
      <c r="X5391" s="8">
        <v>90</v>
      </c>
      <c r="Y5391">
        <v>1</v>
      </c>
      <c r="Z5391">
        <v>0</v>
      </c>
      <c r="AA5391">
        <v>1</v>
      </c>
      <c r="AB5391" s="6">
        <f t="shared" si="674"/>
        <v>60</v>
      </c>
      <c r="AC5391" s="13">
        <f t="shared" si="675"/>
        <v>90</v>
      </c>
      <c r="AD5391" s="13">
        <f t="shared" si="676"/>
        <v>90</v>
      </c>
      <c r="AE5391" s="13">
        <f t="shared" si="677"/>
        <v>5400</v>
      </c>
      <c r="AF5391" t="s">
        <v>39</v>
      </c>
      <c r="AG5391">
        <v>0.99</v>
      </c>
      <c r="AH5391">
        <v>30</v>
      </c>
      <c r="AI5391">
        <v>92</v>
      </c>
      <c r="AJ5391">
        <v>9</v>
      </c>
      <c r="AK5391">
        <v>10</v>
      </c>
      <c r="AL5391">
        <v>10</v>
      </c>
      <c r="AM5391">
        <v>10</v>
      </c>
      <c r="AN5391">
        <v>10</v>
      </c>
      <c r="AO5391">
        <v>9</v>
      </c>
    </row>
    <row r="5392" spans="1:41">
      <c r="A5392" s="1">
        <v>12950894</v>
      </c>
      <c r="B5392" t="s">
        <v>4463</v>
      </c>
      <c r="C5392">
        <v>2014</v>
      </c>
      <c r="D5392" s="2" t="s">
        <v>6331</v>
      </c>
      <c r="E5392" s="4">
        <f t="shared" si="671"/>
        <v>41707</v>
      </c>
      <c r="F5392" s="5">
        <f t="shared" ca="1" si="672"/>
        <v>1.3280151560121776</v>
      </c>
      <c r="G5392" s="1">
        <v>3769726</v>
      </c>
      <c r="H5392" t="s">
        <v>408</v>
      </c>
      <c r="I5392" t="s">
        <v>33</v>
      </c>
      <c r="J5392" s="6" t="str">
        <f t="shared" si="673"/>
        <v>Amsterdam</v>
      </c>
      <c r="K5392" t="s">
        <v>34</v>
      </c>
      <c r="M5392" s="1" t="s">
        <v>4464</v>
      </c>
      <c r="N5392" t="s">
        <v>35</v>
      </c>
      <c r="O5392">
        <v>52.378795958171899</v>
      </c>
      <c r="P5392">
        <v>4.8002816006045297</v>
      </c>
      <c r="Q5392" t="s">
        <v>36</v>
      </c>
      <c r="R5392" t="s">
        <v>42</v>
      </c>
      <c r="S5392">
        <v>4</v>
      </c>
      <c r="T5392">
        <v>1</v>
      </c>
      <c r="U5392">
        <v>1</v>
      </c>
      <c r="V5392">
        <v>3</v>
      </c>
      <c r="W5392" t="s">
        <v>38</v>
      </c>
      <c r="X5392" s="8">
        <v>66</v>
      </c>
      <c r="Y5392">
        <v>2</v>
      </c>
      <c r="Z5392">
        <v>40</v>
      </c>
      <c r="AA5392">
        <v>2</v>
      </c>
      <c r="AB5392" s="6">
        <f t="shared" si="674"/>
        <v>6</v>
      </c>
      <c r="AC5392" s="13">
        <f t="shared" si="675"/>
        <v>66</v>
      </c>
      <c r="AD5392" s="13">
        <f t="shared" si="676"/>
        <v>132</v>
      </c>
      <c r="AE5392" s="13">
        <f t="shared" si="677"/>
        <v>792</v>
      </c>
      <c r="AF5392" t="s">
        <v>39</v>
      </c>
      <c r="AG5392">
        <v>0.52</v>
      </c>
      <c r="AH5392">
        <v>3</v>
      </c>
      <c r="AI5392">
        <v>87</v>
      </c>
      <c r="AJ5392">
        <v>9</v>
      </c>
      <c r="AK5392">
        <v>7</v>
      </c>
      <c r="AL5392">
        <v>7</v>
      </c>
      <c r="AM5392">
        <v>9</v>
      </c>
      <c r="AN5392">
        <v>7</v>
      </c>
      <c r="AO5392">
        <v>9</v>
      </c>
    </row>
    <row r="5393" spans="1:41">
      <c r="A5393" s="1">
        <v>12950894</v>
      </c>
      <c r="B5393" t="s">
        <v>4463</v>
      </c>
      <c r="C5393">
        <v>2014</v>
      </c>
      <c r="D5393" s="2" t="s">
        <v>6331</v>
      </c>
      <c r="E5393" s="4">
        <f t="shared" si="671"/>
        <v>41707</v>
      </c>
      <c r="F5393" s="5">
        <f t="shared" ca="1" si="672"/>
        <v>1.3280151560121776</v>
      </c>
      <c r="G5393" s="1">
        <v>3769817</v>
      </c>
      <c r="H5393" t="s">
        <v>408</v>
      </c>
      <c r="I5393" t="s">
        <v>33</v>
      </c>
      <c r="J5393" s="6" t="str">
        <f t="shared" si="673"/>
        <v>Amsterdam</v>
      </c>
      <c r="K5393" t="s">
        <v>34</v>
      </c>
      <c r="M5393" s="1" t="s">
        <v>4464</v>
      </c>
      <c r="N5393" t="s">
        <v>35</v>
      </c>
      <c r="O5393">
        <v>52.378259541938597</v>
      </c>
      <c r="P5393">
        <v>4.8017068108928997</v>
      </c>
      <c r="Q5393" t="s">
        <v>36</v>
      </c>
      <c r="R5393" t="s">
        <v>37</v>
      </c>
      <c r="S5393">
        <v>3</v>
      </c>
      <c r="T5393">
        <v>1</v>
      </c>
      <c r="U5393">
        <v>1</v>
      </c>
      <c r="V5393">
        <v>4</v>
      </c>
      <c r="W5393" t="s">
        <v>38</v>
      </c>
      <c r="X5393" s="8">
        <v>119</v>
      </c>
      <c r="Y5393">
        <v>1</v>
      </c>
      <c r="Z5393">
        <v>30</v>
      </c>
      <c r="AA5393">
        <v>4</v>
      </c>
      <c r="AB5393" s="6">
        <f t="shared" si="674"/>
        <v>2</v>
      </c>
      <c r="AC5393" s="13">
        <f t="shared" si="675"/>
        <v>149</v>
      </c>
      <c r="AD5393" s="13">
        <f t="shared" si="676"/>
        <v>596</v>
      </c>
      <c r="AE5393" s="13">
        <f t="shared" si="677"/>
        <v>1192</v>
      </c>
      <c r="AF5393" t="s">
        <v>39</v>
      </c>
      <c r="AG5393">
        <v>0.52</v>
      </c>
      <c r="AH5393">
        <v>1</v>
      </c>
    </row>
    <row r="5394" spans="1:41">
      <c r="A5394" s="1">
        <v>12950894</v>
      </c>
      <c r="B5394" t="s">
        <v>4463</v>
      </c>
      <c r="C5394">
        <v>2014</v>
      </c>
      <c r="D5394" s="2" t="s">
        <v>6331</v>
      </c>
      <c r="E5394" s="4">
        <f t="shared" si="671"/>
        <v>41707</v>
      </c>
      <c r="F5394" s="5">
        <f t="shared" ca="1" si="672"/>
        <v>1.3280151560121776</v>
      </c>
      <c r="G5394" s="1">
        <v>5770406</v>
      </c>
      <c r="H5394" t="s">
        <v>41</v>
      </c>
      <c r="I5394" t="s">
        <v>33</v>
      </c>
      <c r="J5394" s="6" t="str">
        <f t="shared" si="673"/>
        <v>Amsterdam</v>
      </c>
      <c r="K5394" t="s">
        <v>46</v>
      </c>
      <c r="M5394" s="1" t="s">
        <v>4465</v>
      </c>
      <c r="N5394" t="s">
        <v>35</v>
      </c>
      <c r="O5394">
        <v>52.364783890604201</v>
      </c>
      <c r="P5394">
        <v>4.94462443336164</v>
      </c>
      <c r="Q5394" t="s">
        <v>36</v>
      </c>
      <c r="R5394" t="s">
        <v>42</v>
      </c>
      <c r="S5394">
        <v>2</v>
      </c>
      <c r="T5394">
        <v>1</v>
      </c>
      <c r="U5394">
        <v>1</v>
      </c>
      <c r="V5394">
        <v>1</v>
      </c>
      <c r="W5394" t="s">
        <v>38</v>
      </c>
      <c r="X5394" s="8">
        <v>59</v>
      </c>
      <c r="Y5394">
        <v>1</v>
      </c>
      <c r="Z5394">
        <v>0</v>
      </c>
      <c r="AA5394">
        <v>2</v>
      </c>
      <c r="AB5394" s="6">
        <f t="shared" si="674"/>
        <v>0</v>
      </c>
      <c r="AC5394" s="13">
        <f t="shared" si="675"/>
        <v>59</v>
      </c>
      <c r="AD5394" s="13">
        <f t="shared" si="676"/>
        <v>118</v>
      </c>
      <c r="AE5394" s="13">
        <f t="shared" si="677"/>
        <v>0</v>
      </c>
      <c r="AF5394" t="s">
        <v>39</v>
      </c>
      <c r="AG5394">
        <v>0.52</v>
      </c>
      <c r="AH5394">
        <v>0</v>
      </c>
    </row>
    <row r="5395" spans="1:41">
      <c r="A5395" s="1">
        <v>12950894</v>
      </c>
      <c r="B5395" t="s">
        <v>4463</v>
      </c>
      <c r="C5395">
        <v>2014</v>
      </c>
      <c r="D5395" s="2" t="s">
        <v>6331</v>
      </c>
      <c r="E5395" s="4">
        <f t="shared" si="671"/>
        <v>41707</v>
      </c>
      <c r="F5395" s="5">
        <f t="shared" ca="1" si="672"/>
        <v>1.3280151560121776</v>
      </c>
      <c r="G5395" s="1">
        <v>5881669</v>
      </c>
      <c r="H5395" t="s">
        <v>41</v>
      </c>
      <c r="I5395" t="s">
        <v>33</v>
      </c>
      <c r="J5395" s="6" t="str">
        <f t="shared" si="673"/>
        <v>Amsterdam</v>
      </c>
      <c r="K5395" t="s">
        <v>46</v>
      </c>
      <c r="M5395" s="1" t="s">
        <v>4465</v>
      </c>
      <c r="N5395" t="s">
        <v>35</v>
      </c>
      <c r="O5395">
        <v>52.363006296731903</v>
      </c>
      <c r="P5395">
        <v>4.9445184886042401</v>
      </c>
      <c r="Q5395" t="s">
        <v>36</v>
      </c>
      <c r="R5395" t="s">
        <v>42</v>
      </c>
      <c r="S5395">
        <v>2</v>
      </c>
      <c r="T5395">
        <v>1</v>
      </c>
      <c r="U5395">
        <v>1</v>
      </c>
      <c r="V5395">
        <v>1</v>
      </c>
      <c r="W5395" t="s">
        <v>38</v>
      </c>
      <c r="X5395" s="8">
        <v>89</v>
      </c>
      <c r="Y5395">
        <v>1</v>
      </c>
      <c r="Z5395">
        <v>0</v>
      </c>
      <c r="AA5395">
        <v>1</v>
      </c>
      <c r="AB5395" s="6">
        <f t="shared" si="674"/>
        <v>0</v>
      </c>
      <c r="AC5395" s="13">
        <f t="shared" si="675"/>
        <v>89</v>
      </c>
      <c r="AD5395" s="13">
        <f t="shared" si="676"/>
        <v>89</v>
      </c>
      <c r="AE5395" s="13">
        <f t="shared" si="677"/>
        <v>0</v>
      </c>
      <c r="AF5395" t="s">
        <v>39</v>
      </c>
      <c r="AG5395">
        <v>0.52</v>
      </c>
      <c r="AH5395">
        <v>0</v>
      </c>
    </row>
    <row r="5396" spans="1:41">
      <c r="A5396" s="1">
        <v>12950894</v>
      </c>
      <c r="B5396" t="s">
        <v>4463</v>
      </c>
      <c r="C5396">
        <v>2014</v>
      </c>
      <c r="D5396" s="2" t="s">
        <v>6331</v>
      </c>
      <c r="E5396" s="4">
        <f t="shared" si="671"/>
        <v>41707</v>
      </c>
      <c r="F5396" s="5">
        <f t="shared" ca="1" si="672"/>
        <v>1.3280151560121776</v>
      </c>
      <c r="G5396" s="1">
        <v>4347291</v>
      </c>
      <c r="H5396" t="s">
        <v>408</v>
      </c>
      <c r="I5396" t="s">
        <v>33</v>
      </c>
      <c r="J5396" s="6" t="str">
        <f t="shared" si="673"/>
        <v>Amsterdam</v>
      </c>
      <c r="K5396" t="s">
        <v>34</v>
      </c>
      <c r="M5396" s="1" t="s">
        <v>4466</v>
      </c>
      <c r="N5396" t="s">
        <v>35</v>
      </c>
      <c r="O5396">
        <v>52.378634961318397</v>
      </c>
      <c r="P5396">
        <v>4.8027400612440498</v>
      </c>
      <c r="Q5396" t="s">
        <v>36</v>
      </c>
      <c r="R5396" t="s">
        <v>76</v>
      </c>
      <c r="S5396">
        <v>1</v>
      </c>
      <c r="T5396">
        <v>1</v>
      </c>
      <c r="U5396">
        <v>1</v>
      </c>
      <c r="V5396">
        <v>1</v>
      </c>
      <c r="W5396" t="s">
        <v>445</v>
      </c>
      <c r="X5396" s="8">
        <v>37</v>
      </c>
      <c r="Y5396">
        <v>1</v>
      </c>
      <c r="Z5396">
        <v>30</v>
      </c>
      <c r="AA5396">
        <v>2</v>
      </c>
      <c r="AB5396" s="6">
        <f t="shared" si="674"/>
        <v>10</v>
      </c>
      <c r="AC5396" s="13">
        <f t="shared" si="675"/>
        <v>37</v>
      </c>
      <c r="AD5396" s="13">
        <f t="shared" si="676"/>
        <v>74</v>
      </c>
      <c r="AE5396" s="13">
        <f t="shared" si="677"/>
        <v>740</v>
      </c>
      <c r="AF5396" t="s">
        <v>39</v>
      </c>
      <c r="AG5396">
        <v>0.52</v>
      </c>
      <c r="AH5396">
        <v>5</v>
      </c>
      <c r="AI5396">
        <v>96</v>
      </c>
      <c r="AJ5396">
        <v>10</v>
      </c>
      <c r="AK5396">
        <v>10</v>
      </c>
      <c r="AL5396">
        <v>9</v>
      </c>
      <c r="AM5396">
        <v>10</v>
      </c>
      <c r="AN5396">
        <v>8</v>
      </c>
      <c r="AO5396">
        <v>9</v>
      </c>
    </row>
    <row r="5397" spans="1:41">
      <c r="A5397" s="1">
        <v>12953966</v>
      </c>
      <c r="B5397" t="s">
        <v>2909</v>
      </c>
      <c r="C5397">
        <v>2014</v>
      </c>
      <c r="D5397" s="2" t="s">
        <v>6331</v>
      </c>
      <c r="E5397" s="4">
        <f t="shared" si="671"/>
        <v>41707</v>
      </c>
      <c r="F5397" s="5">
        <f t="shared" ca="1" si="672"/>
        <v>1.3280151560121776</v>
      </c>
      <c r="G5397" s="1">
        <v>2529643</v>
      </c>
      <c r="H5397" t="s">
        <v>41</v>
      </c>
      <c r="I5397" t="s">
        <v>33</v>
      </c>
      <c r="J5397" s="6" t="str">
        <f t="shared" si="673"/>
        <v>Amsterdam</v>
      </c>
      <c r="K5397" t="s">
        <v>34</v>
      </c>
      <c r="M5397" s="1" t="s">
        <v>3041</v>
      </c>
      <c r="N5397" t="s">
        <v>35</v>
      </c>
      <c r="O5397">
        <v>52.374851338799601</v>
      </c>
      <c r="P5397">
        <v>4.9465911775237998</v>
      </c>
      <c r="Q5397" t="s">
        <v>132</v>
      </c>
      <c r="R5397" t="s">
        <v>42</v>
      </c>
      <c r="S5397">
        <v>2</v>
      </c>
      <c r="T5397">
        <v>1</v>
      </c>
      <c r="U5397">
        <v>1</v>
      </c>
      <c r="V5397">
        <v>1</v>
      </c>
      <c r="W5397" t="s">
        <v>38</v>
      </c>
      <c r="X5397" s="8">
        <v>98</v>
      </c>
      <c r="Y5397">
        <v>1</v>
      </c>
      <c r="Z5397">
        <v>0</v>
      </c>
      <c r="AA5397">
        <v>2</v>
      </c>
      <c r="AB5397" s="6">
        <f t="shared" si="674"/>
        <v>46</v>
      </c>
      <c r="AC5397" s="13">
        <f t="shared" si="675"/>
        <v>98</v>
      </c>
      <c r="AD5397" s="13">
        <f t="shared" si="676"/>
        <v>196</v>
      </c>
      <c r="AE5397" s="13">
        <f t="shared" si="677"/>
        <v>9016</v>
      </c>
      <c r="AF5397" t="s">
        <v>43</v>
      </c>
      <c r="AG5397">
        <v>1</v>
      </c>
      <c r="AH5397">
        <v>23</v>
      </c>
      <c r="AI5397">
        <v>97</v>
      </c>
      <c r="AJ5397">
        <v>10</v>
      </c>
      <c r="AK5397">
        <v>10</v>
      </c>
      <c r="AL5397">
        <v>10</v>
      </c>
      <c r="AM5397">
        <v>10</v>
      </c>
      <c r="AN5397">
        <v>9</v>
      </c>
      <c r="AO5397">
        <v>10</v>
      </c>
    </row>
    <row r="5398" spans="1:41">
      <c r="A5398" s="1">
        <v>12955104</v>
      </c>
      <c r="B5398" t="s">
        <v>379</v>
      </c>
      <c r="C5398">
        <v>2014</v>
      </c>
      <c r="D5398" s="2" t="s">
        <v>6331</v>
      </c>
      <c r="E5398" s="4">
        <f t="shared" si="671"/>
        <v>41707</v>
      </c>
      <c r="F5398" s="5">
        <f t="shared" ca="1" si="672"/>
        <v>1.3280151560121776</v>
      </c>
      <c r="G5398" s="1">
        <v>2490116</v>
      </c>
      <c r="H5398" t="s">
        <v>32</v>
      </c>
      <c r="I5398" t="s">
        <v>33</v>
      </c>
      <c r="J5398" s="6" t="str">
        <f t="shared" si="673"/>
        <v>Amsterdam</v>
      </c>
      <c r="K5398" t="s">
        <v>34</v>
      </c>
      <c r="M5398" s="1" t="s">
        <v>2117</v>
      </c>
      <c r="N5398" t="s">
        <v>35</v>
      </c>
      <c r="O5398">
        <v>52.377546357976001</v>
      </c>
      <c r="P5398">
        <v>4.8711263084941798</v>
      </c>
      <c r="Q5398" t="s">
        <v>36</v>
      </c>
      <c r="R5398" t="s">
        <v>37</v>
      </c>
      <c r="S5398">
        <v>2</v>
      </c>
      <c r="T5398">
        <v>1</v>
      </c>
      <c r="U5398">
        <v>1</v>
      </c>
      <c r="V5398">
        <v>2</v>
      </c>
      <c r="W5398" t="s">
        <v>38</v>
      </c>
      <c r="X5398" s="8">
        <v>111</v>
      </c>
      <c r="Y5398">
        <v>1</v>
      </c>
      <c r="Z5398">
        <v>0</v>
      </c>
      <c r="AA5398">
        <v>2</v>
      </c>
      <c r="AB5398" s="6">
        <f t="shared" si="674"/>
        <v>16</v>
      </c>
      <c r="AC5398" s="13">
        <f t="shared" si="675"/>
        <v>111</v>
      </c>
      <c r="AD5398" s="13">
        <f t="shared" si="676"/>
        <v>222</v>
      </c>
      <c r="AE5398" s="13">
        <f t="shared" si="677"/>
        <v>3552</v>
      </c>
      <c r="AF5398" t="s">
        <v>43</v>
      </c>
      <c r="AG5398">
        <v>1</v>
      </c>
      <c r="AH5398">
        <v>8</v>
      </c>
      <c r="AI5398">
        <v>94</v>
      </c>
      <c r="AJ5398">
        <v>9</v>
      </c>
      <c r="AK5398">
        <v>9</v>
      </c>
      <c r="AL5398">
        <v>9</v>
      </c>
      <c r="AM5398">
        <v>9</v>
      </c>
      <c r="AN5398">
        <v>8</v>
      </c>
      <c r="AO5398">
        <v>8</v>
      </c>
    </row>
    <row r="5399" spans="1:41">
      <c r="A5399" s="1">
        <v>12965030</v>
      </c>
      <c r="B5399" t="s">
        <v>1272</v>
      </c>
      <c r="C5399">
        <v>2014</v>
      </c>
      <c r="D5399" s="2" t="s">
        <v>6331</v>
      </c>
      <c r="E5399" s="4">
        <f t="shared" si="671"/>
        <v>41707</v>
      </c>
      <c r="F5399" s="5">
        <f t="shared" ca="1" si="672"/>
        <v>1.3280151560121776</v>
      </c>
      <c r="G5399" s="1">
        <v>3603888</v>
      </c>
      <c r="H5399" t="s">
        <v>51</v>
      </c>
      <c r="I5399" t="s">
        <v>33</v>
      </c>
      <c r="J5399" s="6" t="str">
        <f t="shared" si="673"/>
        <v>Amsterdam</v>
      </c>
      <c r="K5399" t="s">
        <v>34</v>
      </c>
      <c r="M5399" s="1" t="s">
        <v>4467</v>
      </c>
      <c r="N5399" t="s">
        <v>35</v>
      </c>
      <c r="O5399">
        <v>52.375725009005002</v>
      </c>
      <c r="P5399">
        <v>4.8787021317298098</v>
      </c>
      <c r="Q5399" t="s">
        <v>36</v>
      </c>
      <c r="R5399" t="s">
        <v>37</v>
      </c>
      <c r="S5399">
        <v>2</v>
      </c>
      <c r="T5399">
        <v>1</v>
      </c>
      <c r="U5399">
        <v>1</v>
      </c>
      <c r="V5399">
        <v>1</v>
      </c>
      <c r="W5399" t="s">
        <v>38</v>
      </c>
      <c r="X5399" s="8">
        <v>130</v>
      </c>
      <c r="Y5399">
        <v>1</v>
      </c>
      <c r="Z5399">
        <v>0</v>
      </c>
      <c r="AA5399">
        <v>8</v>
      </c>
      <c r="AB5399" s="6">
        <f t="shared" si="674"/>
        <v>0</v>
      </c>
      <c r="AC5399" s="13">
        <f t="shared" si="675"/>
        <v>130</v>
      </c>
      <c r="AD5399" s="13">
        <f t="shared" si="676"/>
        <v>1040</v>
      </c>
      <c r="AE5399" s="13">
        <f t="shared" si="677"/>
        <v>0</v>
      </c>
      <c r="AF5399" t="s">
        <v>39</v>
      </c>
      <c r="AG5399">
        <v>1</v>
      </c>
      <c r="AH5399">
        <v>0</v>
      </c>
    </row>
    <row r="5400" spans="1:41">
      <c r="A5400" s="1">
        <v>12965030</v>
      </c>
      <c r="B5400" t="s">
        <v>1272</v>
      </c>
      <c r="C5400">
        <v>2014</v>
      </c>
      <c r="D5400" s="2" t="s">
        <v>6331</v>
      </c>
      <c r="E5400" s="4">
        <f t="shared" si="671"/>
        <v>41707</v>
      </c>
      <c r="F5400" s="5">
        <f t="shared" ca="1" si="672"/>
        <v>1.3280151560121776</v>
      </c>
      <c r="G5400" s="1">
        <v>3577411</v>
      </c>
      <c r="H5400" t="s">
        <v>51</v>
      </c>
      <c r="I5400" t="s">
        <v>33</v>
      </c>
      <c r="J5400" s="6" t="str">
        <f t="shared" si="673"/>
        <v>Amsterdam</v>
      </c>
      <c r="K5400" t="s">
        <v>34</v>
      </c>
      <c r="M5400" s="1" t="s">
        <v>4467</v>
      </c>
      <c r="N5400" t="s">
        <v>35</v>
      </c>
      <c r="O5400">
        <v>52.376025725154101</v>
      </c>
      <c r="P5400">
        <v>4.8786122495595796</v>
      </c>
      <c r="Q5400" t="s">
        <v>36</v>
      </c>
      <c r="R5400" t="s">
        <v>37</v>
      </c>
      <c r="S5400">
        <v>2</v>
      </c>
      <c r="T5400">
        <v>1</v>
      </c>
      <c r="U5400">
        <v>1</v>
      </c>
      <c r="V5400">
        <v>1</v>
      </c>
      <c r="W5400" t="s">
        <v>38</v>
      </c>
      <c r="X5400" s="8">
        <v>130</v>
      </c>
      <c r="Y5400">
        <v>1</v>
      </c>
      <c r="Z5400">
        <v>0</v>
      </c>
      <c r="AA5400">
        <v>7</v>
      </c>
      <c r="AB5400" s="6">
        <f t="shared" si="674"/>
        <v>0</v>
      </c>
      <c r="AC5400" s="13">
        <f t="shared" si="675"/>
        <v>130</v>
      </c>
      <c r="AD5400" s="13">
        <f t="shared" si="676"/>
        <v>910</v>
      </c>
      <c r="AE5400" s="13">
        <f t="shared" si="677"/>
        <v>0</v>
      </c>
      <c r="AF5400" t="s">
        <v>39</v>
      </c>
      <c r="AG5400">
        <v>1</v>
      </c>
      <c r="AH5400">
        <v>0</v>
      </c>
    </row>
    <row r="5401" spans="1:41">
      <c r="A5401" s="1">
        <v>12966783</v>
      </c>
      <c r="B5401" t="s">
        <v>274</v>
      </c>
      <c r="C5401">
        <v>2014</v>
      </c>
      <c r="D5401" s="2" t="s">
        <v>6331</v>
      </c>
      <c r="E5401" s="4">
        <f t="shared" si="671"/>
        <v>41707</v>
      </c>
      <c r="F5401" s="5">
        <f t="shared" ca="1" si="672"/>
        <v>1.3280151560121776</v>
      </c>
      <c r="G5401" s="1">
        <v>2531922</v>
      </c>
      <c r="H5401" t="s">
        <v>49</v>
      </c>
      <c r="I5401" t="s">
        <v>33</v>
      </c>
      <c r="J5401" s="6" t="str">
        <f t="shared" si="673"/>
        <v>Amsterdam</v>
      </c>
      <c r="K5401" t="s">
        <v>34</v>
      </c>
      <c r="M5401" s="1" t="s">
        <v>4468</v>
      </c>
      <c r="N5401" t="s">
        <v>35</v>
      </c>
      <c r="O5401">
        <v>52.365907749021602</v>
      </c>
      <c r="P5401">
        <v>4.8871593742921302</v>
      </c>
      <c r="Q5401" t="s">
        <v>36</v>
      </c>
      <c r="R5401" t="s">
        <v>37</v>
      </c>
      <c r="S5401">
        <v>2</v>
      </c>
      <c r="T5401">
        <v>1</v>
      </c>
      <c r="U5401">
        <v>1</v>
      </c>
      <c r="V5401">
        <v>1</v>
      </c>
      <c r="W5401" t="s">
        <v>38</v>
      </c>
      <c r="X5401" s="8">
        <v>125</v>
      </c>
      <c r="Y5401">
        <v>1</v>
      </c>
      <c r="Z5401">
        <v>0</v>
      </c>
      <c r="AA5401">
        <v>1</v>
      </c>
      <c r="AB5401" s="6">
        <f t="shared" si="674"/>
        <v>138</v>
      </c>
      <c r="AC5401" s="13">
        <f t="shared" si="675"/>
        <v>125</v>
      </c>
      <c r="AD5401" s="13">
        <f t="shared" si="676"/>
        <v>125</v>
      </c>
      <c r="AE5401" s="13">
        <f t="shared" si="677"/>
        <v>17250</v>
      </c>
      <c r="AF5401" t="s">
        <v>43</v>
      </c>
      <c r="AG5401">
        <v>1</v>
      </c>
      <c r="AH5401">
        <v>69</v>
      </c>
      <c r="AI5401">
        <v>97</v>
      </c>
      <c r="AJ5401">
        <v>10</v>
      </c>
      <c r="AK5401">
        <v>10</v>
      </c>
      <c r="AL5401">
        <v>10</v>
      </c>
      <c r="AM5401">
        <v>10</v>
      </c>
      <c r="AN5401">
        <v>10</v>
      </c>
      <c r="AO5401">
        <v>9</v>
      </c>
    </row>
    <row r="5402" spans="1:41">
      <c r="A5402" s="1">
        <v>12978079</v>
      </c>
      <c r="B5402" t="s">
        <v>270</v>
      </c>
      <c r="C5402">
        <v>2014</v>
      </c>
      <c r="D5402" s="2" t="s">
        <v>6625</v>
      </c>
      <c r="E5402" s="4">
        <f t="shared" si="671"/>
        <v>41708</v>
      </c>
      <c r="F5402" s="5">
        <f t="shared" ca="1" si="672"/>
        <v>1.3252754299847802</v>
      </c>
      <c r="G5402" s="1">
        <v>5248926</v>
      </c>
      <c r="H5402" t="s">
        <v>41</v>
      </c>
      <c r="I5402" t="s">
        <v>33</v>
      </c>
      <c r="J5402" s="6" t="str">
        <f t="shared" si="673"/>
        <v>Amsterdam</v>
      </c>
      <c r="K5402" t="s">
        <v>46</v>
      </c>
      <c r="M5402" s="1" t="s">
        <v>4469</v>
      </c>
      <c r="N5402" t="s">
        <v>35</v>
      </c>
      <c r="O5402">
        <v>52.363047483855503</v>
      </c>
      <c r="P5402">
        <v>4.9334937143039896</v>
      </c>
      <c r="Q5402" t="s">
        <v>36</v>
      </c>
      <c r="R5402" t="s">
        <v>37</v>
      </c>
      <c r="S5402">
        <v>2</v>
      </c>
      <c r="T5402">
        <v>1</v>
      </c>
      <c r="U5402">
        <v>1</v>
      </c>
      <c r="V5402">
        <v>1</v>
      </c>
      <c r="W5402" t="s">
        <v>38</v>
      </c>
      <c r="X5402" s="8">
        <v>119</v>
      </c>
      <c r="Y5402">
        <v>1</v>
      </c>
      <c r="Z5402">
        <v>0</v>
      </c>
      <c r="AA5402">
        <v>2</v>
      </c>
      <c r="AB5402" s="6">
        <f t="shared" si="674"/>
        <v>0</v>
      </c>
      <c r="AC5402" s="13">
        <f t="shared" si="675"/>
        <v>119</v>
      </c>
      <c r="AD5402" s="13">
        <f t="shared" si="676"/>
        <v>238</v>
      </c>
      <c r="AE5402" s="13">
        <f t="shared" si="677"/>
        <v>0</v>
      </c>
      <c r="AF5402" t="s">
        <v>47</v>
      </c>
      <c r="AG5402">
        <v>1</v>
      </c>
      <c r="AH5402">
        <v>0</v>
      </c>
    </row>
    <row r="5403" spans="1:41">
      <c r="A5403" s="1">
        <v>12978309</v>
      </c>
      <c r="B5403" t="s">
        <v>3525</v>
      </c>
      <c r="C5403">
        <v>2014</v>
      </c>
      <c r="D5403" s="2" t="s">
        <v>6625</v>
      </c>
      <c r="E5403" s="4">
        <f t="shared" si="671"/>
        <v>41708</v>
      </c>
      <c r="F5403" s="5">
        <f t="shared" ca="1" si="672"/>
        <v>1.3252754299847802</v>
      </c>
      <c r="G5403" s="1">
        <v>5828763</v>
      </c>
      <c r="H5403" t="s">
        <v>414</v>
      </c>
      <c r="I5403" t="s">
        <v>33</v>
      </c>
      <c r="J5403" s="6" t="str">
        <f t="shared" si="673"/>
        <v>Amsterdam</v>
      </c>
      <c r="K5403" t="s">
        <v>46</v>
      </c>
      <c r="M5403" s="1" t="s">
        <v>4470</v>
      </c>
      <c r="N5403" t="s">
        <v>35</v>
      </c>
      <c r="O5403">
        <v>52.346802511758902</v>
      </c>
      <c r="P5403">
        <v>4.7888732919484003</v>
      </c>
      <c r="Q5403" t="s">
        <v>58</v>
      </c>
      <c r="R5403" t="s">
        <v>37</v>
      </c>
      <c r="S5403">
        <v>6</v>
      </c>
      <c r="T5403">
        <v>1.5</v>
      </c>
      <c r="U5403">
        <v>2</v>
      </c>
      <c r="V5403">
        <v>6</v>
      </c>
      <c r="W5403" t="s">
        <v>38</v>
      </c>
      <c r="X5403" s="8">
        <v>200</v>
      </c>
      <c r="Y5403">
        <v>1</v>
      </c>
      <c r="Z5403">
        <v>0</v>
      </c>
      <c r="AA5403">
        <v>2</v>
      </c>
      <c r="AB5403" s="6">
        <f t="shared" si="674"/>
        <v>0</v>
      </c>
      <c r="AC5403" s="13">
        <f t="shared" si="675"/>
        <v>200</v>
      </c>
      <c r="AD5403" s="13">
        <f t="shared" si="676"/>
        <v>400</v>
      </c>
      <c r="AE5403" s="13">
        <f t="shared" si="677"/>
        <v>0</v>
      </c>
      <c r="AF5403" t="s">
        <v>43</v>
      </c>
      <c r="AG5403">
        <v>1</v>
      </c>
      <c r="AH5403">
        <v>0</v>
      </c>
    </row>
    <row r="5404" spans="1:41">
      <c r="A5404" s="1">
        <v>12978309</v>
      </c>
      <c r="B5404" t="s">
        <v>3525</v>
      </c>
      <c r="C5404">
        <v>2014</v>
      </c>
      <c r="D5404" s="2" t="s">
        <v>6625</v>
      </c>
      <c r="E5404" s="4">
        <f t="shared" si="671"/>
        <v>41708</v>
      </c>
      <c r="F5404" s="5">
        <f t="shared" ca="1" si="672"/>
        <v>1.3252754299847802</v>
      </c>
      <c r="G5404" s="1">
        <v>2534077</v>
      </c>
      <c r="H5404" t="s">
        <v>414</v>
      </c>
      <c r="I5404" t="s">
        <v>33</v>
      </c>
      <c r="J5404" s="6" t="str">
        <f t="shared" si="673"/>
        <v>Amsterdam</v>
      </c>
      <c r="K5404" t="s">
        <v>34</v>
      </c>
      <c r="M5404" s="1" t="s">
        <v>4471</v>
      </c>
      <c r="N5404" t="s">
        <v>35</v>
      </c>
      <c r="O5404">
        <v>52.346084142500203</v>
      </c>
      <c r="P5404">
        <v>4.7909962730703901</v>
      </c>
      <c r="Q5404" t="s">
        <v>132</v>
      </c>
      <c r="R5404" t="s">
        <v>42</v>
      </c>
      <c r="S5404">
        <v>4</v>
      </c>
      <c r="T5404">
        <v>1</v>
      </c>
      <c r="U5404">
        <v>1</v>
      </c>
      <c r="V5404">
        <v>2</v>
      </c>
      <c r="W5404" t="s">
        <v>38</v>
      </c>
      <c r="X5404" s="8">
        <v>75</v>
      </c>
      <c r="Y5404">
        <v>2</v>
      </c>
      <c r="Z5404">
        <v>20</v>
      </c>
      <c r="AA5404">
        <v>2</v>
      </c>
      <c r="AB5404" s="6">
        <f t="shared" si="674"/>
        <v>12</v>
      </c>
      <c r="AC5404" s="13">
        <f t="shared" si="675"/>
        <v>75</v>
      </c>
      <c r="AD5404" s="13">
        <f t="shared" si="676"/>
        <v>150</v>
      </c>
      <c r="AE5404" s="13">
        <f t="shared" si="677"/>
        <v>1800</v>
      </c>
      <c r="AF5404" t="s">
        <v>43</v>
      </c>
      <c r="AG5404">
        <v>1</v>
      </c>
      <c r="AH5404">
        <v>6</v>
      </c>
      <c r="AI5404">
        <v>90</v>
      </c>
      <c r="AJ5404">
        <v>9</v>
      </c>
      <c r="AK5404">
        <v>10</v>
      </c>
      <c r="AL5404">
        <v>10</v>
      </c>
      <c r="AM5404">
        <v>10</v>
      </c>
      <c r="AN5404">
        <v>9</v>
      </c>
      <c r="AO5404">
        <v>9</v>
      </c>
    </row>
    <row r="5405" spans="1:41">
      <c r="A5405" s="1">
        <v>12978578</v>
      </c>
      <c r="B5405" t="s">
        <v>1184</v>
      </c>
      <c r="C5405">
        <v>2014</v>
      </c>
      <c r="D5405" s="2" t="s">
        <v>6625</v>
      </c>
      <c r="E5405" s="4">
        <f t="shared" si="671"/>
        <v>41708</v>
      </c>
      <c r="F5405" s="5">
        <f t="shared" ca="1" si="672"/>
        <v>1.3252754299847802</v>
      </c>
      <c r="G5405" s="1">
        <v>5283989</v>
      </c>
      <c r="H5405" t="s">
        <v>41</v>
      </c>
      <c r="I5405" t="s">
        <v>33</v>
      </c>
      <c r="J5405" s="6" t="str">
        <f t="shared" si="673"/>
        <v>Amsterdam</v>
      </c>
      <c r="K5405" t="s">
        <v>46</v>
      </c>
      <c r="M5405" s="1" t="s">
        <v>4472</v>
      </c>
      <c r="N5405" t="s">
        <v>35</v>
      </c>
      <c r="O5405">
        <v>52.368855873242403</v>
      </c>
      <c r="P5405">
        <v>4.94512687340442</v>
      </c>
      <c r="Q5405" t="s">
        <v>36</v>
      </c>
      <c r="R5405" t="s">
        <v>37</v>
      </c>
      <c r="S5405">
        <v>4</v>
      </c>
      <c r="T5405">
        <v>1</v>
      </c>
      <c r="U5405">
        <v>2</v>
      </c>
      <c r="V5405">
        <v>2</v>
      </c>
      <c r="W5405" t="s">
        <v>38</v>
      </c>
      <c r="X5405" s="8">
        <v>200</v>
      </c>
      <c r="Y5405">
        <v>1</v>
      </c>
      <c r="Z5405">
        <v>0</v>
      </c>
      <c r="AA5405">
        <v>3</v>
      </c>
      <c r="AB5405" s="6">
        <f t="shared" si="674"/>
        <v>0</v>
      </c>
      <c r="AC5405" s="13">
        <f t="shared" si="675"/>
        <v>200</v>
      </c>
      <c r="AD5405" s="13">
        <f t="shared" si="676"/>
        <v>600</v>
      </c>
      <c r="AE5405" s="13">
        <f t="shared" si="677"/>
        <v>0</v>
      </c>
      <c r="AF5405" t="s">
        <v>39</v>
      </c>
      <c r="AG5405">
        <v>0.65</v>
      </c>
      <c r="AH5405">
        <v>0</v>
      </c>
    </row>
    <row r="5406" spans="1:41">
      <c r="A5406" s="1">
        <v>12978768</v>
      </c>
      <c r="B5406" t="s">
        <v>690</v>
      </c>
      <c r="C5406">
        <v>2014</v>
      </c>
      <c r="D5406" s="2" t="s">
        <v>6625</v>
      </c>
      <c r="E5406" s="4">
        <f t="shared" si="671"/>
        <v>41708</v>
      </c>
      <c r="F5406" s="5">
        <f t="shared" ca="1" si="672"/>
        <v>1.3252754299847802</v>
      </c>
      <c r="G5406" s="1">
        <v>2534166</v>
      </c>
      <c r="H5406" t="s">
        <v>71</v>
      </c>
      <c r="I5406" t="s">
        <v>33</v>
      </c>
      <c r="J5406" s="6" t="str">
        <f t="shared" si="673"/>
        <v>Amsterdam</v>
      </c>
      <c r="K5406" t="s">
        <v>34</v>
      </c>
      <c r="M5406" s="1" t="s">
        <v>4473</v>
      </c>
      <c r="N5406" t="s">
        <v>35</v>
      </c>
      <c r="O5406">
        <v>52.383706502215702</v>
      </c>
      <c r="P5406">
        <v>4.8547292977898904</v>
      </c>
      <c r="Q5406" t="s">
        <v>36</v>
      </c>
      <c r="R5406" t="s">
        <v>42</v>
      </c>
      <c r="S5406">
        <v>2</v>
      </c>
      <c r="T5406">
        <v>1</v>
      </c>
      <c r="U5406">
        <v>1</v>
      </c>
      <c r="V5406">
        <v>2</v>
      </c>
      <c r="W5406" t="s">
        <v>38</v>
      </c>
      <c r="X5406" s="8">
        <v>40</v>
      </c>
      <c r="Y5406">
        <v>1</v>
      </c>
      <c r="Z5406">
        <v>40</v>
      </c>
      <c r="AA5406">
        <v>3</v>
      </c>
      <c r="AB5406" s="6">
        <f t="shared" si="674"/>
        <v>56</v>
      </c>
      <c r="AC5406" s="13">
        <f t="shared" si="675"/>
        <v>80</v>
      </c>
      <c r="AD5406" s="13">
        <f t="shared" si="676"/>
        <v>240</v>
      </c>
      <c r="AE5406" s="13">
        <f t="shared" si="677"/>
        <v>13440</v>
      </c>
      <c r="AF5406" t="s">
        <v>47</v>
      </c>
      <c r="AG5406">
        <v>1</v>
      </c>
      <c r="AH5406">
        <v>28</v>
      </c>
      <c r="AI5406">
        <v>92</v>
      </c>
      <c r="AJ5406">
        <v>10</v>
      </c>
      <c r="AK5406">
        <v>9</v>
      </c>
      <c r="AL5406">
        <v>9</v>
      </c>
      <c r="AM5406">
        <v>10</v>
      </c>
      <c r="AN5406">
        <v>9</v>
      </c>
      <c r="AO5406">
        <v>9</v>
      </c>
    </row>
    <row r="5407" spans="1:41">
      <c r="A5407" s="1">
        <v>12979522</v>
      </c>
      <c r="B5407" t="s">
        <v>400</v>
      </c>
      <c r="C5407">
        <v>2014</v>
      </c>
      <c r="D5407" s="2" t="s">
        <v>6625</v>
      </c>
      <c r="E5407" s="4">
        <f t="shared" si="671"/>
        <v>41708</v>
      </c>
      <c r="F5407" s="5">
        <f t="shared" ca="1" si="672"/>
        <v>1.3252754299847802</v>
      </c>
      <c r="G5407" s="1">
        <v>5268521</v>
      </c>
      <c r="H5407" t="s">
        <v>198</v>
      </c>
      <c r="I5407" t="s">
        <v>33</v>
      </c>
      <c r="J5407" s="6" t="str">
        <f t="shared" si="673"/>
        <v>Amsterdam</v>
      </c>
      <c r="K5407" t="s">
        <v>46</v>
      </c>
      <c r="M5407" s="1" t="s">
        <v>4474</v>
      </c>
      <c r="N5407" t="s">
        <v>35</v>
      </c>
      <c r="O5407">
        <v>52.388846435389603</v>
      </c>
      <c r="P5407">
        <v>4.9017333446570897</v>
      </c>
      <c r="Q5407" t="s">
        <v>1136</v>
      </c>
      <c r="R5407" t="s">
        <v>37</v>
      </c>
      <c r="S5407">
        <v>2</v>
      </c>
      <c r="T5407">
        <v>1</v>
      </c>
      <c r="U5407">
        <v>0</v>
      </c>
      <c r="V5407">
        <v>2</v>
      </c>
      <c r="W5407" t="s">
        <v>38</v>
      </c>
      <c r="X5407" s="8">
        <v>50</v>
      </c>
      <c r="Y5407">
        <v>1</v>
      </c>
      <c r="Z5407">
        <v>0</v>
      </c>
      <c r="AA5407">
        <v>2</v>
      </c>
      <c r="AB5407" s="6">
        <f t="shared" si="674"/>
        <v>2</v>
      </c>
      <c r="AC5407" s="13">
        <f t="shared" si="675"/>
        <v>50</v>
      </c>
      <c r="AD5407" s="13">
        <f t="shared" si="676"/>
        <v>100</v>
      </c>
      <c r="AE5407" s="13">
        <f t="shared" si="677"/>
        <v>200</v>
      </c>
      <c r="AF5407" t="s">
        <v>43</v>
      </c>
      <c r="AG5407">
        <v>0.8</v>
      </c>
      <c r="AH5407">
        <v>1</v>
      </c>
      <c r="AI5407">
        <v>60</v>
      </c>
      <c r="AJ5407">
        <v>6</v>
      </c>
      <c r="AK5407">
        <v>10</v>
      </c>
      <c r="AL5407">
        <v>10</v>
      </c>
      <c r="AM5407">
        <v>8</v>
      </c>
      <c r="AN5407">
        <v>8</v>
      </c>
      <c r="AO5407">
        <v>8</v>
      </c>
    </row>
    <row r="5408" spans="1:41">
      <c r="A5408" s="1">
        <v>12979627</v>
      </c>
      <c r="B5408" t="s">
        <v>4475</v>
      </c>
      <c r="C5408">
        <v>2014</v>
      </c>
      <c r="D5408" s="2" t="s">
        <v>6625</v>
      </c>
      <c r="E5408" s="4">
        <f t="shared" si="671"/>
        <v>41708</v>
      </c>
      <c r="F5408" s="5">
        <f t="shared" ca="1" si="672"/>
        <v>1.3252754299847802</v>
      </c>
      <c r="G5408" s="1">
        <v>4150550</v>
      </c>
      <c r="H5408" t="s">
        <v>45</v>
      </c>
      <c r="I5408" t="s">
        <v>33</v>
      </c>
      <c r="J5408" s="6" t="str">
        <f t="shared" si="673"/>
        <v>Amsterdam</v>
      </c>
      <c r="K5408" t="s">
        <v>34</v>
      </c>
      <c r="M5408" s="1" t="s">
        <v>1991</v>
      </c>
      <c r="N5408" t="s">
        <v>35</v>
      </c>
      <c r="O5408">
        <v>52.369196043558901</v>
      </c>
      <c r="P5408">
        <v>4.8676882510669399</v>
      </c>
      <c r="Q5408" t="s">
        <v>36</v>
      </c>
      <c r="R5408" t="s">
        <v>37</v>
      </c>
      <c r="S5408">
        <v>2</v>
      </c>
      <c r="T5408">
        <v>1</v>
      </c>
      <c r="U5408">
        <v>1</v>
      </c>
      <c r="V5408">
        <v>1</v>
      </c>
      <c r="W5408" t="s">
        <v>38</v>
      </c>
      <c r="X5408" s="8">
        <v>145</v>
      </c>
      <c r="Y5408">
        <v>1</v>
      </c>
      <c r="Z5408">
        <v>0</v>
      </c>
      <c r="AA5408">
        <v>1</v>
      </c>
      <c r="AB5408" s="6">
        <f t="shared" si="674"/>
        <v>4</v>
      </c>
      <c r="AC5408" s="13">
        <f t="shared" si="675"/>
        <v>145</v>
      </c>
      <c r="AD5408" s="13">
        <f t="shared" si="676"/>
        <v>145</v>
      </c>
      <c r="AE5408" s="13">
        <f t="shared" si="677"/>
        <v>580</v>
      </c>
      <c r="AF5408" t="s">
        <v>43</v>
      </c>
      <c r="AG5408">
        <v>1</v>
      </c>
      <c r="AH5408">
        <v>2</v>
      </c>
      <c r="AI5408">
        <v>100</v>
      </c>
      <c r="AJ5408">
        <v>10</v>
      </c>
      <c r="AK5408">
        <v>10</v>
      </c>
      <c r="AL5408">
        <v>10</v>
      </c>
      <c r="AM5408">
        <v>10</v>
      </c>
      <c r="AN5408">
        <v>10</v>
      </c>
      <c r="AO5408">
        <v>10</v>
      </c>
    </row>
    <row r="5409" spans="1:41">
      <c r="A5409" s="1">
        <v>12981929</v>
      </c>
      <c r="B5409" t="s">
        <v>3477</v>
      </c>
      <c r="C5409">
        <v>2014</v>
      </c>
      <c r="D5409" s="2" t="s">
        <v>6625</v>
      </c>
      <c r="E5409" s="4">
        <f t="shared" si="671"/>
        <v>41708</v>
      </c>
      <c r="F5409" s="5">
        <f t="shared" ca="1" si="672"/>
        <v>1.3252754299847802</v>
      </c>
      <c r="G5409" s="1">
        <v>2535007</v>
      </c>
      <c r="H5409" t="s">
        <v>45</v>
      </c>
      <c r="I5409" t="s">
        <v>33</v>
      </c>
      <c r="J5409" s="6" t="str">
        <f t="shared" si="673"/>
        <v>Amsterdam</v>
      </c>
      <c r="K5409" t="s">
        <v>34</v>
      </c>
      <c r="M5409" s="1" t="s">
        <v>4476</v>
      </c>
      <c r="N5409" t="s">
        <v>35</v>
      </c>
      <c r="O5409">
        <v>52.366493830154099</v>
      </c>
      <c r="P5409">
        <v>4.8549905204594799</v>
      </c>
      <c r="Q5409" t="s">
        <v>58</v>
      </c>
      <c r="R5409" t="s">
        <v>37</v>
      </c>
      <c r="S5409">
        <v>4</v>
      </c>
      <c r="T5409">
        <v>1</v>
      </c>
      <c r="U5409">
        <v>1</v>
      </c>
      <c r="V5409">
        <v>1</v>
      </c>
      <c r="W5409" t="s">
        <v>38</v>
      </c>
      <c r="X5409" s="8">
        <v>110</v>
      </c>
      <c r="Y5409">
        <v>2</v>
      </c>
      <c r="Z5409">
        <v>35</v>
      </c>
      <c r="AA5409">
        <v>3</v>
      </c>
      <c r="AB5409" s="6">
        <f t="shared" si="674"/>
        <v>26</v>
      </c>
      <c r="AC5409" s="13">
        <f t="shared" si="675"/>
        <v>110</v>
      </c>
      <c r="AD5409" s="13">
        <f t="shared" si="676"/>
        <v>330</v>
      </c>
      <c r="AE5409" s="13">
        <f t="shared" si="677"/>
        <v>8580</v>
      </c>
      <c r="AF5409" t="s">
        <v>47</v>
      </c>
      <c r="AG5409">
        <v>0.7</v>
      </c>
      <c r="AH5409">
        <v>13</v>
      </c>
      <c r="AI5409">
        <v>97</v>
      </c>
      <c r="AJ5409">
        <v>10</v>
      </c>
      <c r="AK5409">
        <v>9</v>
      </c>
      <c r="AL5409">
        <v>9</v>
      </c>
      <c r="AM5409">
        <v>10</v>
      </c>
      <c r="AN5409">
        <v>9</v>
      </c>
      <c r="AO5409">
        <v>9</v>
      </c>
    </row>
    <row r="5410" spans="1:41">
      <c r="A5410" s="1">
        <v>12984946</v>
      </c>
      <c r="B5410" t="s">
        <v>4477</v>
      </c>
      <c r="C5410">
        <v>2014</v>
      </c>
      <c r="D5410" s="2" t="s">
        <v>6625</v>
      </c>
      <c r="E5410" s="4">
        <f t="shared" si="671"/>
        <v>41708</v>
      </c>
      <c r="F5410" s="5">
        <f t="shared" ca="1" si="672"/>
        <v>1.3252754299847802</v>
      </c>
      <c r="G5410" s="1">
        <v>2535690</v>
      </c>
      <c r="H5410" t="s">
        <v>32</v>
      </c>
      <c r="I5410" t="s">
        <v>33</v>
      </c>
      <c r="J5410" s="6" t="str">
        <f t="shared" si="673"/>
        <v>Amsterdam</v>
      </c>
      <c r="K5410" t="s">
        <v>34</v>
      </c>
      <c r="M5410" s="1" t="s">
        <v>2769</v>
      </c>
      <c r="N5410" t="s">
        <v>35</v>
      </c>
      <c r="O5410">
        <v>52.388215427897997</v>
      </c>
      <c r="P5410">
        <v>4.8789135609330998</v>
      </c>
      <c r="Q5410" t="s">
        <v>36</v>
      </c>
      <c r="R5410" t="s">
        <v>37</v>
      </c>
      <c r="S5410">
        <v>2</v>
      </c>
      <c r="T5410">
        <v>1</v>
      </c>
      <c r="U5410">
        <v>2</v>
      </c>
      <c r="V5410">
        <v>3</v>
      </c>
      <c r="W5410" t="s">
        <v>38</v>
      </c>
      <c r="X5410" s="8">
        <v>100</v>
      </c>
      <c r="Y5410">
        <v>1</v>
      </c>
      <c r="Z5410">
        <v>0</v>
      </c>
      <c r="AA5410">
        <v>4</v>
      </c>
      <c r="AB5410" s="6">
        <f t="shared" si="674"/>
        <v>8</v>
      </c>
      <c r="AC5410" s="13">
        <f t="shared" si="675"/>
        <v>100</v>
      </c>
      <c r="AD5410" s="13">
        <f t="shared" si="676"/>
        <v>400</v>
      </c>
      <c r="AE5410" s="13">
        <f t="shared" si="677"/>
        <v>3200</v>
      </c>
      <c r="AF5410" t="s">
        <v>47</v>
      </c>
      <c r="AG5410">
        <v>1</v>
      </c>
      <c r="AH5410">
        <v>4</v>
      </c>
      <c r="AI5410">
        <v>90</v>
      </c>
      <c r="AJ5410">
        <v>9</v>
      </c>
      <c r="AK5410">
        <v>9</v>
      </c>
      <c r="AL5410">
        <v>10</v>
      </c>
      <c r="AM5410">
        <v>10</v>
      </c>
      <c r="AN5410">
        <v>9</v>
      </c>
      <c r="AO5410">
        <v>9</v>
      </c>
    </row>
    <row r="5411" spans="1:41">
      <c r="A5411" s="1">
        <v>12988514</v>
      </c>
      <c r="B5411" t="s">
        <v>4478</v>
      </c>
      <c r="C5411">
        <v>2014</v>
      </c>
      <c r="D5411" s="2" t="s">
        <v>6625</v>
      </c>
      <c r="E5411" s="4">
        <f t="shared" si="671"/>
        <v>41708</v>
      </c>
      <c r="F5411" s="5">
        <f t="shared" ca="1" si="672"/>
        <v>1.3252754299847802</v>
      </c>
      <c r="G5411" s="1">
        <v>2536520</v>
      </c>
      <c r="H5411" t="s">
        <v>41</v>
      </c>
      <c r="I5411" t="s">
        <v>33</v>
      </c>
      <c r="J5411" s="6" t="str">
        <f t="shared" si="673"/>
        <v>Amsterdam</v>
      </c>
      <c r="K5411" t="s">
        <v>34</v>
      </c>
      <c r="M5411" s="1" t="s">
        <v>3683</v>
      </c>
      <c r="N5411" t="s">
        <v>35</v>
      </c>
      <c r="O5411">
        <v>52.376990618997297</v>
      </c>
      <c r="P5411">
        <v>4.9359618578906197</v>
      </c>
      <c r="Q5411" t="s">
        <v>36</v>
      </c>
      <c r="R5411" t="s">
        <v>37</v>
      </c>
      <c r="S5411">
        <v>4</v>
      </c>
      <c r="T5411">
        <v>1</v>
      </c>
      <c r="U5411">
        <v>2</v>
      </c>
      <c r="V5411">
        <v>2</v>
      </c>
      <c r="W5411" t="s">
        <v>38</v>
      </c>
      <c r="X5411" s="8">
        <v>119</v>
      </c>
      <c r="Y5411">
        <v>2</v>
      </c>
      <c r="Z5411">
        <v>35</v>
      </c>
      <c r="AA5411">
        <v>1</v>
      </c>
      <c r="AB5411" s="6">
        <f t="shared" si="674"/>
        <v>48</v>
      </c>
      <c r="AC5411" s="13">
        <f t="shared" si="675"/>
        <v>119</v>
      </c>
      <c r="AD5411" s="13">
        <f t="shared" si="676"/>
        <v>119</v>
      </c>
      <c r="AE5411" s="13">
        <f t="shared" si="677"/>
        <v>5712</v>
      </c>
      <c r="AF5411" t="s">
        <v>83</v>
      </c>
      <c r="AG5411">
        <v>0.33</v>
      </c>
      <c r="AH5411">
        <v>24</v>
      </c>
      <c r="AI5411">
        <v>93</v>
      </c>
      <c r="AJ5411">
        <v>9</v>
      </c>
      <c r="AK5411">
        <v>9</v>
      </c>
      <c r="AL5411">
        <v>10</v>
      </c>
      <c r="AM5411">
        <v>9</v>
      </c>
      <c r="AN5411">
        <v>9</v>
      </c>
      <c r="AO5411">
        <v>8</v>
      </c>
    </row>
    <row r="5412" spans="1:41">
      <c r="A5412" s="1">
        <v>12990184</v>
      </c>
      <c r="B5412" t="s">
        <v>2185</v>
      </c>
      <c r="C5412">
        <v>2014</v>
      </c>
      <c r="D5412" s="2" t="s">
        <v>6625</v>
      </c>
      <c r="E5412" s="4">
        <f t="shared" si="671"/>
        <v>41708</v>
      </c>
      <c r="F5412" s="5">
        <f t="shared" ca="1" si="672"/>
        <v>1.3252754299847802</v>
      </c>
      <c r="G5412" s="1">
        <v>2536927</v>
      </c>
      <c r="H5412" t="s">
        <v>45</v>
      </c>
      <c r="I5412" t="s">
        <v>33</v>
      </c>
      <c r="J5412" s="6" t="str">
        <f t="shared" si="673"/>
        <v>Amsterdam</v>
      </c>
      <c r="K5412" t="s">
        <v>34</v>
      </c>
      <c r="M5412" s="1" t="s">
        <v>4479</v>
      </c>
      <c r="N5412" t="s">
        <v>35</v>
      </c>
      <c r="O5412">
        <v>52.371903726436599</v>
      </c>
      <c r="P5412">
        <v>4.8627687148857204</v>
      </c>
      <c r="Q5412" t="s">
        <v>36</v>
      </c>
      <c r="R5412" t="s">
        <v>37</v>
      </c>
      <c r="S5412">
        <v>2</v>
      </c>
      <c r="T5412">
        <v>1</v>
      </c>
      <c r="U5412">
        <v>1</v>
      </c>
      <c r="V5412">
        <v>1</v>
      </c>
      <c r="W5412" t="s">
        <v>38</v>
      </c>
      <c r="X5412" s="8">
        <v>75</v>
      </c>
      <c r="Y5412">
        <v>1</v>
      </c>
      <c r="Z5412">
        <v>0</v>
      </c>
      <c r="AA5412">
        <v>3</v>
      </c>
      <c r="AB5412" s="6">
        <f t="shared" si="674"/>
        <v>36</v>
      </c>
      <c r="AC5412" s="13">
        <f t="shared" si="675"/>
        <v>75</v>
      </c>
      <c r="AD5412" s="13">
        <f t="shared" si="676"/>
        <v>225</v>
      </c>
      <c r="AE5412" s="13">
        <f t="shared" si="677"/>
        <v>8100</v>
      </c>
      <c r="AF5412" t="s">
        <v>43</v>
      </c>
      <c r="AG5412">
        <v>1</v>
      </c>
      <c r="AH5412">
        <v>18</v>
      </c>
      <c r="AI5412">
        <v>96</v>
      </c>
      <c r="AJ5412">
        <v>10</v>
      </c>
      <c r="AK5412">
        <v>10</v>
      </c>
      <c r="AL5412">
        <v>10</v>
      </c>
      <c r="AM5412">
        <v>10</v>
      </c>
      <c r="AN5412">
        <v>9</v>
      </c>
      <c r="AO5412">
        <v>9</v>
      </c>
    </row>
    <row r="5413" spans="1:41">
      <c r="A5413" s="1">
        <v>12991100</v>
      </c>
      <c r="B5413" t="s">
        <v>2995</v>
      </c>
      <c r="C5413">
        <v>2014</v>
      </c>
      <c r="D5413" s="2" t="s">
        <v>6625</v>
      </c>
      <c r="E5413" s="4">
        <f t="shared" si="671"/>
        <v>41708</v>
      </c>
      <c r="F5413" s="5">
        <f t="shared" ca="1" si="672"/>
        <v>1.3252754299847802</v>
      </c>
      <c r="G5413" s="1">
        <v>3640910</v>
      </c>
      <c r="H5413" t="s">
        <v>45</v>
      </c>
      <c r="I5413" t="s">
        <v>33</v>
      </c>
      <c r="J5413" s="6" t="str">
        <f t="shared" si="673"/>
        <v>Amsterdam</v>
      </c>
      <c r="K5413" t="s">
        <v>34</v>
      </c>
      <c r="M5413" s="1" t="s">
        <v>4480</v>
      </c>
      <c r="N5413" t="s">
        <v>35</v>
      </c>
      <c r="O5413">
        <v>52.362559589060602</v>
      </c>
      <c r="P5413">
        <v>4.85838037853246</v>
      </c>
      <c r="Q5413" t="s">
        <v>36</v>
      </c>
      <c r="R5413" t="s">
        <v>42</v>
      </c>
      <c r="S5413">
        <v>2</v>
      </c>
      <c r="T5413">
        <v>1</v>
      </c>
      <c r="U5413">
        <v>1</v>
      </c>
      <c r="V5413">
        <v>1</v>
      </c>
      <c r="W5413" t="s">
        <v>38</v>
      </c>
      <c r="X5413" s="8">
        <v>65</v>
      </c>
      <c r="Y5413">
        <v>1</v>
      </c>
      <c r="Z5413">
        <v>0</v>
      </c>
      <c r="AA5413">
        <v>2</v>
      </c>
      <c r="AB5413" s="6">
        <f t="shared" si="674"/>
        <v>10</v>
      </c>
      <c r="AC5413" s="13">
        <f t="shared" si="675"/>
        <v>65</v>
      </c>
      <c r="AD5413" s="13">
        <f t="shared" si="676"/>
        <v>130</v>
      </c>
      <c r="AE5413" s="13">
        <f t="shared" si="677"/>
        <v>1300</v>
      </c>
      <c r="AF5413" t="s">
        <v>43</v>
      </c>
      <c r="AG5413">
        <v>1</v>
      </c>
      <c r="AH5413">
        <v>5</v>
      </c>
      <c r="AI5413">
        <v>84</v>
      </c>
      <c r="AJ5413">
        <v>9</v>
      </c>
      <c r="AK5413">
        <v>7</v>
      </c>
      <c r="AL5413">
        <v>10</v>
      </c>
      <c r="AM5413">
        <v>9</v>
      </c>
      <c r="AN5413">
        <v>9</v>
      </c>
      <c r="AO5413">
        <v>8</v>
      </c>
    </row>
    <row r="5414" spans="1:41">
      <c r="A5414" s="1">
        <v>12992717</v>
      </c>
      <c r="B5414" t="s">
        <v>187</v>
      </c>
      <c r="C5414">
        <v>2014</v>
      </c>
      <c r="D5414" s="2" t="s">
        <v>6625</v>
      </c>
      <c r="E5414" s="4">
        <f t="shared" si="671"/>
        <v>41708</v>
      </c>
      <c r="F5414" s="5">
        <f t="shared" ca="1" si="672"/>
        <v>1.3252754299847802</v>
      </c>
      <c r="G5414" s="1">
        <v>2673764</v>
      </c>
      <c r="H5414" t="s">
        <v>161</v>
      </c>
      <c r="I5414" t="s">
        <v>33</v>
      </c>
      <c r="J5414" s="6" t="str">
        <f t="shared" si="673"/>
        <v>Amsterdam</v>
      </c>
      <c r="K5414" t="s">
        <v>34</v>
      </c>
      <c r="M5414" s="1">
        <v>1086</v>
      </c>
      <c r="N5414" t="s">
        <v>35</v>
      </c>
      <c r="O5414">
        <v>52.364160031428803</v>
      </c>
      <c r="P5414">
        <v>4.9877178066786003</v>
      </c>
      <c r="Q5414" t="s">
        <v>58</v>
      </c>
      <c r="R5414" t="s">
        <v>37</v>
      </c>
      <c r="S5414">
        <v>4</v>
      </c>
      <c r="T5414">
        <v>1</v>
      </c>
      <c r="U5414">
        <v>3</v>
      </c>
      <c r="V5414">
        <v>4</v>
      </c>
      <c r="W5414" t="s">
        <v>38</v>
      </c>
      <c r="X5414" s="8">
        <v>130</v>
      </c>
      <c r="Y5414">
        <v>1</v>
      </c>
      <c r="Z5414">
        <v>50</v>
      </c>
      <c r="AA5414">
        <v>3</v>
      </c>
      <c r="AB5414" s="6">
        <f t="shared" si="674"/>
        <v>0</v>
      </c>
      <c r="AC5414" s="13">
        <f t="shared" si="675"/>
        <v>180</v>
      </c>
      <c r="AD5414" s="13">
        <f t="shared" si="676"/>
        <v>540</v>
      </c>
      <c r="AE5414" s="13">
        <f t="shared" si="677"/>
        <v>0</v>
      </c>
      <c r="AF5414" t="s">
        <v>47</v>
      </c>
      <c r="AG5414">
        <v>1</v>
      </c>
      <c r="AH5414">
        <v>0</v>
      </c>
    </row>
    <row r="5415" spans="1:41">
      <c r="A5415" s="1">
        <v>13002092</v>
      </c>
      <c r="B5415" t="s">
        <v>1152</v>
      </c>
      <c r="C5415">
        <v>2014</v>
      </c>
      <c r="D5415" s="2" t="s">
        <v>6625</v>
      </c>
      <c r="E5415" s="4">
        <f t="shared" si="671"/>
        <v>41708</v>
      </c>
      <c r="F5415" s="5">
        <f t="shared" ca="1" si="672"/>
        <v>1.3252754299847802</v>
      </c>
      <c r="G5415" s="1">
        <v>3876099</v>
      </c>
      <c r="H5415" t="s">
        <v>60</v>
      </c>
      <c r="I5415" t="s">
        <v>33</v>
      </c>
      <c r="J5415" s="6" t="str">
        <f t="shared" si="673"/>
        <v>Amsterdam</v>
      </c>
      <c r="K5415" t="s">
        <v>34</v>
      </c>
      <c r="M5415" s="1" t="s">
        <v>4481</v>
      </c>
      <c r="N5415" t="s">
        <v>35</v>
      </c>
      <c r="O5415">
        <v>52.355979270033799</v>
      </c>
      <c r="P5415">
        <v>4.9023359085908602</v>
      </c>
      <c r="Q5415" t="s">
        <v>36</v>
      </c>
      <c r="R5415" t="s">
        <v>37</v>
      </c>
      <c r="S5415">
        <v>2</v>
      </c>
      <c r="T5415">
        <v>1</v>
      </c>
      <c r="U5415">
        <v>0</v>
      </c>
      <c r="V5415">
        <v>1</v>
      </c>
      <c r="W5415" t="s">
        <v>38</v>
      </c>
      <c r="X5415" s="8">
        <v>89</v>
      </c>
      <c r="Y5415">
        <v>1</v>
      </c>
      <c r="Z5415">
        <v>0</v>
      </c>
      <c r="AA5415">
        <v>1</v>
      </c>
      <c r="AB5415" s="6">
        <f t="shared" si="674"/>
        <v>4</v>
      </c>
      <c r="AC5415" s="13">
        <f t="shared" si="675"/>
        <v>89</v>
      </c>
      <c r="AD5415" s="13">
        <f t="shared" si="676"/>
        <v>89</v>
      </c>
      <c r="AE5415" s="13">
        <f t="shared" si="677"/>
        <v>356</v>
      </c>
      <c r="AF5415" t="s">
        <v>62</v>
      </c>
      <c r="AG5415" t="s">
        <v>62</v>
      </c>
      <c r="AH5415">
        <v>2</v>
      </c>
      <c r="AI5415">
        <v>100</v>
      </c>
      <c r="AJ5415">
        <v>10</v>
      </c>
      <c r="AK5415">
        <v>10</v>
      </c>
      <c r="AL5415">
        <v>10</v>
      </c>
      <c r="AM5415">
        <v>8</v>
      </c>
      <c r="AN5415">
        <v>9</v>
      </c>
      <c r="AO5415">
        <v>8</v>
      </c>
    </row>
    <row r="5416" spans="1:41">
      <c r="A5416" s="1">
        <v>13014062</v>
      </c>
      <c r="B5416" t="s">
        <v>974</v>
      </c>
      <c r="C5416">
        <v>2014</v>
      </c>
      <c r="D5416" s="2" t="s">
        <v>6458</v>
      </c>
      <c r="E5416" s="4">
        <f t="shared" si="671"/>
        <v>41709</v>
      </c>
      <c r="F5416" s="5">
        <f t="shared" ca="1" si="672"/>
        <v>1.3225357039573831</v>
      </c>
      <c r="G5416" s="1">
        <v>5688021</v>
      </c>
      <c r="H5416" t="s">
        <v>414</v>
      </c>
      <c r="I5416" t="s">
        <v>33</v>
      </c>
      <c r="J5416" s="6" t="str">
        <f t="shared" si="673"/>
        <v>Amsterdam</v>
      </c>
      <c r="K5416" t="s">
        <v>46</v>
      </c>
      <c r="M5416" s="1" t="s">
        <v>4482</v>
      </c>
      <c r="N5416" t="s">
        <v>35</v>
      </c>
      <c r="O5416">
        <v>52.3482762724311</v>
      </c>
      <c r="P5416">
        <v>4.7867843291526304</v>
      </c>
      <c r="Q5416" t="s">
        <v>132</v>
      </c>
      <c r="R5416" t="s">
        <v>42</v>
      </c>
      <c r="S5416">
        <v>2</v>
      </c>
      <c r="T5416">
        <v>1</v>
      </c>
      <c r="U5416">
        <v>1</v>
      </c>
      <c r="V5416">
        <v>1</v>
      </c>
      <c r="W5416" t="s">
        <v>38</v>
      </c>
      <c r="X5416" s="8">
        <v>90</v>
      </c>
      <c r="Y5416">
        <v>1</v>
      </c>
      <c r="Z5416">
        <v>0</v>
      </c>
      <c r="AA5416">
        <v>1</v>
      </c>
      <c r="AB5416" s="6">
        <f t="shared" si="674"/>
        <v>2</v>
      </c>
      <c r="AC5416" s="13">
        <f t="shared" si="675"/>
        <v>90</v>
      </c>
      <c r="AD5416" s="13">
        <f t="shared" si="676"/>
        <v>90</v>
      </c>
      <c r="AE5416" s="13">
        <f t="shared" si="677"/>
        <v>180</v>
      </c>
      <c r="AF5416" t="s">
        <v>43</v>
      </c>
      <c r="AG5416">
        <v>1</v>
      </c>
      <c r="AH5416">
        <v>1</v>
      </c>
      <c r="AI5416">
        <v>80</v>
      </c>
    </row>
    <row r="5417" spans="1:41">
      <c r="A5417" s="1">
        <v>13015652</v>
      </c>
      <c r="B5417" t="s">
        <v>433</v>
      </c>
      <c r="C5417">
        <v>2014</v>
      </c>
      <c r="D5417" s="2" t="s">
        <v>6458</v>
      </c>
      <c r="E5417" s="4">
        <f t="shared" si="671"/>
        <v>41709</v>
      </c>
      <c r="F5417" s="5">
        <f t="shared" ca="1" si="672"/>
        <v>1.3225357039573831</v>
      </c>
      <c r="G5417" s="1">
        <v>3155999</v>
      </c>
      <c r="H5417" t="s">
        <v>107</v>
      </c>
      <c r="I5417" t="s">
        <v>33</v>
      </c>
      <c r="J5417" s="6" t="str">
        <f t="shared" si="673"/>
        <v>Amsterdam</v>
      </c>
      <c r="K5417" t="s">
        <v>34</v>
      </c>
      <c r="M5417" s="1" t="s">
        <v>4483</v>
      </c>
      <c r="N5417" t="s">
        <v>35</v>
      </c>
      <c r="O5417">
        <v>52.357473237562303</v>
      </c>
      <c r="P5417">
        <v>4.9301864266099296</v>
      </c>
      <c r="Q5417" t="s">
        <v>58</v>
      </c>
      <c r="R5417" t="s">
        <v>42</v>
      </c>
      <c r="S5417">
        <v>2</v>
      </c>
      <c r="T5417">
        <v>0.5</v>
      </c>
      <c r="U5417">
        <v>1</v>
      </c>
      <c r="V5417">
        <v>1</v>
      </c>
      <c r="W5417" t="s">
        <v>38</v>
      </c>
      <c r="X5417" s="8">
        <v>47</v>
      </c>
      <c r="Y5417">
        <v>1</v>
      </c>
      <c r="Z5417">
        <v>18</v>
      </c>
      <c r="AA5417">
        <v>2</v>
      </c>
      <c r="AB5417" s="6">
        <f t="shared" si="674"/>
        <v>68</v>
      </c>
      <c r="AC5417" s="13">
        <f t="shared" si="675"/>
        <v>65</v>
      </c>
      <c r="AD5417" s="13">
        <f t="shared" si="676"/>
        <v>130</v>
      </c>
      <c r="AE5417" s="13">
        <f t="shared" si="677"/>
        <v>8840</v>
      </c>
      <c r="AF5417" t="s">
        <v>47</v>
      </c>
      <c r="AG5417">
        <v>1</v>
      </c>
      <c r="AH5417">
        <v>34</v>
      </c>
      <c r="AI5417">
        <v>91</v>
      </c>
      <c r="AJ5417">
        <v>10</v>
      </c>
      <c r="AK5417">
        <v>10</v>
      </c>
      <c r="AL5417">
        <v>10</v>
      </c>
      <c r="AM5417">
        <v>9</v>
      </c>
      <c r="AN5417">
        <v>9</v>
      </c>
      <c r="AO5417">
        <v>9</v>
      </c>
    </row>
    <row r="5418" spans="1:41">
      <c r="A5418" s="1">
        <v>13022640</v>
      </c>
      <c r="B5418" t="s">
        <v>4484</v>
      </c>
      <c r="C5418">
        <v>2014</v>
      </c>
      <c r="D5418" s="2" t="s">
        <v>6458</v>
      </c>
      <c r="E5418" s="4">
        <f t="shared" si="671"/>
        <v>41709</v>
      </c>
      <c r="F5418" s="5">
        <f t="shared" ca="1" si="672"/>
        <v>1.3225357039573831</v>
      </c>
      <c r="G5418" s="1">
        <v>2543362</v>
      </c>
      <c r="H5418" t="s">
        <v>45</v>
      </c>
      <c r="I5418" t="s">
        <v>33</v>
      </c>
      <c r="J5418" s="6" t="str">
        <f t="shared" si="673"/>
        <v>Amsterdam</v>
      </c>
      <c r="K5418" t="s">
        <v>34</v>
      </c>
      <c r="M5418" s="1">
        <v>1052</v>
      </c>
      <c r="N5418" t="s">
        <v>35</v>
      </c>
      <c r="O5418">
        <v>52.372784777936403</v>
      </c>
      <c r="P5418">
        <v>4.87254228560146</v>
      </c>
      <c r="Q5418" t="s">
        <v>36</v>
      </c>
      <c r="R5418" t="s">
        <v>37</v>
      </c>
      <c r="S5418">
        <v>2</v>
      </c>
      <c r="T5418">
        <v>1</v>
      </c>
      <c r="U5418">
        <v>0</v>
      </c>
      <c r="V5418">
        <v>1</v>
      </c>
      <c r="W5418" t="s">
        <v>38</v>
      </c>
      <c r="X5418" s="8">
        <v>88</v>
      </c>
      <c r="Y5418">
        <v>0</v>
      </c>
      <c r="Z5418">
        <v>0</v>
      </c>
      <c r="AA5418">
        <v>3</v>
      </c>
      <c r="AB5418" s="6">
        <f t="shared" si="674"/>
        <v>32</v>
      </c>
      <c r="AC5418" s="13">
        <f t="shared" si="675"/>
        <v>88</v>
      </c>
      <c r="AD5418" s="13">
        <f t="shared" si="676"/>
        <v>264</v>
      </c>
      <c r="AE5418" s="13">
        <f t="shared" si="677"/>
        <v>8448</v>
      </c>
      <c r="AF5418" t="s">
        <v>47</v>
      </c>
      <c r="AG5418">
        <v>0.71</v>
      </c>
      <c r="AH5418">
        <v>16</v>
      </c>
      <c r="AI5418">
        <v>96</v>
      </c>
      <c r="AJ5418">
        <v>10</v>
      </c>
      <c r="AK5418">
        <v>9</v>
      </c>
      <c r="AL5418">
        <v>10</v>
      </c>
      <c r="AM5418">
        <v>10</v>
      </c>
      <c r="AN5418">
        <v>9</v>
      </c>
      <c r="AO5418">
        <v>9</v>
      </c>
    </row>
    <row r="5419" spans="1:41">
      <c r="A5419" s="1">
        <v>13025350</v>
      </c>
      <c r="B5419" t="s">
        <v>4485</v>
      </c>
      <c r="C5419">
        <v>2014</v>
      </c>
      <c r="D5419" s="2" t="s">
        <v>6458</v>
      </c>
      <c r="E5419" s="4">
        <f t="shared" si="671"/>
        <v>41709</v>
      </c>
      <c r="F5419" s="5">
        <f t="shared" ca="1" si="672"/>
        <v>1.3225357039573831</v>
      </c>
      <c r="G5419" s="1">
        <v>2544060</v>
      </c>
      <c r="H5419" t="s">
        <v>49</v>
      </c>
      <c r="I5419" t="s">
        <v>33</v>
      </c>
      <c r="J5419" s="6" t="str">
        <f t="shared" si="673"/>
        <v>Amsterdam</v>
      </c>
      <c r="K5419" t="s">
        <v>34</v>
      </c>
      <c r="M5419" s="1" t="s">
        <v>4486</v>
      </c>
      <c r="N5419" t="s">
        <v>35</v>
      </c>
      <c r="O5419">
        <v>52.3721099608956</v>
      </c>
      <c r="P5419">
        <v>4.9112632167337997</v>
      </c>
      <c r="Q5419" t="s">
        <v>36</v>
      </c>
      <c r="R5419" t="s">
        <v>37</v>
      </c>
      <c r="S5419">
        <v>2</v>
      </c>
      <c r="T5419">
        <v>1</v>
      </c>
      <c r="U5419">
        <v>1</v>
      </c>
      <c r="V5419">
        <v>1</v>
      </c>
      <c r="W5419" t="s">
        <v>38</v>
      </c>
      <c r="X5419" s="8">
        <v>119</v>
      </c>
      <c r="Y5419">
        <v>2</v>
      </c>
      <c r="Z5419">
        <v>0</v>
      </c>
      <c r="AA5419">
        <v>1</v>
      </c>
      <c r="AB5419" s="6">
        <f t="shared" si="674"/>
        <v>36</v>
      </c>
      <c r="AC5419" s="13">
        <f t="shared" si="675"/>
        <v>119</v>
      </c>
      <c r="AD5419" s="13">
        <f t="shared" si="676"/>
        <v>119</v>
      </c>
      <c r="AE5419" s="13">
        <f t="shared" si="677"/>
        <v>4284</v>
      </c>
      <c r="AF5419" t="s">
        <v>43</v>
      </c>
      <c r="AG5419">
        <v>1</v>
      </c>
      <c r="AH5419">
        <v>18</v>
      </c>
      <c r="AI5419">
        <v>89</v>
      </c>
      <c r="AJ5419">
        <v>9</v>
      </c>
      <c r="AK5419">
        <v>7</v>
      </c>
      <c r="AL5419">
        <v>9</v>
      </c>
      <c r="AM5419">
        <v>10</v>
      </c>
      <c r="AN5419">
        <v>9</v>
      </c>
      <c r="AO5419">
        <v>9</v>
      </c>
    </row>
    <row r="5420" spans="1:41">
      <c r="A5420" s="1">
        <v>13047716</v>
      </c>
      <c r="B5420" t="s">
        <v>3442</v>
      </c>
      <c r="C5420">
        <v>2014</v>
      </c>
      <c r="D5420" s="2" t="s">
        <v>6459</v>
      </c>
      <c r="E5420" s="4">
        <f t="shared" si="671"/>
        <v>41710</v>
      </c>
      <c r="F5420" s="5">
        <f t="shared" ca="1" si="672"/>
        <v>1.3197959779299857</v>
      </c>
      <c r="G5420" s="1">
        <v>2547992</v>
      </c>
      <c r="H5420" t="s">
        <v>49</v>
      </c>
      <c r="I5420" t="s">
        <v>33</v>
      </c>
      <c r="J5420" s="6" t="str">
        <f t="shared" si="673"/>
        <v>Amsterdam</v>
      </c>
      <c r="K5420" t="s">
        <v>34</v>
      </c>
      <c r="M5420" s="1" t="s">
        <v>1003</v>
      </c>
      <c r="N5420" t="s">
        <v>35</v>
      </c>
      <c r="O5420">
        <v>52.371710579499002</v>
      </c>
      <c r="P5420">
        <v>4.9088884532575099</v>
      </c>
      <c r="Q5420" t="s">
        <v>36</v>
      </c>
      <c r="R5420" t="s">
        <v>37</v>
      </c>
      <c r="S5420">
        <v>5</v>
      </c>
      <c r="T5420">
        <v>1</v>
      </c>
      <c r="U5420">
        <v>3</v>
      </c>
      <c r="V5420">
        <v>4</v>
      </c>
      <c r="W5420" t="s">
        <v>38</v>
      </c>
      <c r="X5420" s="8">
        <v>350</v>
      </c>
      <c r="Y5420">
        <v>4</v>
      </c>
      <c r="Z5420">
        <v>90</v>
      </c>
      <c r="AA5420">
        <v>1</v>
      </c>
      <c r="AB5420" s="6">
        <f t="shared" si="674"/>
        <v>14</v>
      </c>
      <c r="AC5420" s="13">
        <f t="shared" si="675"/>
        <v>350</v>
      </c>
      <c r="AD5420" s="13">
        <f t="shared" si="676"/>
        <v>350</v>
      </c>
      <c r="AE5420" s="13">
        <f t="shared" si="677"/>
        <v>4900</v>
      </c>
      <c r="AF5420" t="s">
        <v>43</v>
      </c>
      <c r="AG5420">
        <v>0.94</v>
      </c>
      <c r="AH5420">
        <v>7</v>
      </c>
      <c r="AI5420">
        <v>89</v>
      </c>
      <c r="AJ5420">
        <v>9</v>
      </c>
      <c r="AK5420">
        <v>9</v>
      </c>
      <c r="AL5420">
        <v>9</v>
      </c>
      <c r="AM5420">
        <v>9</v>
      </c>
      <c r="AN5420">
        <v>9</v>
      </c>
      <c r="AO5420">
        <v>7</v>
      </c>
    </row>
    <row r="5421" spans="1:41">
      <c r="A5421" s="1">
        <v>13049175</v>
      </c>
      <c r="B5421" t="s">
        <v>4487</v>
      </c>
      <c r="C5421">
        <v>2014</v>
      </c>
      <c r="D5421" s="2" t="s">
        <v>6459</v>
      </c>
      <c r="E5421" s="4">
        <f t="shared" si="671"/>
        <v>41710</v>
      </c>
      <c r="F5421" s="5">
        <f t="shared" ca="1" si="672"/>
        <v>1.3197959779299857</v>
      </c>
      <c r="G5421" s="1">
        <v>4590817</v>
      </c>
      <c r="H5421" t="s">
        <v>45</v>
      </c>
      <c r="I5421" t="s">
        <v>33</v>
      </c>
      <c r="J5421" s="6" t="str">
        <f t="shared" si="673"/>
        <v>Amsterdam</v>
      </c>
      <c r="K5421" t="s">
        <v>34</v>
      </c>
      <c r="M5421" s="1">
        <v>1053</v>
      </c>
      <c r="N5421" t="s">
        <v>35</v>
      </c>
      <c r="O5421">
        <v>52.369900295903797</v>
      </c>
      <c r="P5421">
        <v>4.8693377346884903</v>
      </c>
      <c r="Q5421" t="s">
        <v>36</v>
      </c>
      <c r="R5421" t="s">
        <v>37</v>
      </c>
      <c r="S5421">
        <v>2</v>
      </c>
      <c r="T5421">
        <v>1</v>
      </c>
      <c r="U5421">
        <v>1</v>
      </c>
      <c r="V5421">
        <v>1</v>
      </c>
      <c r="W5421" t="s">
        <v>38</v>
      </c>
      <c r="X5421" s="8">
        <v>100</v>
      </c>
      <c r="Y5421">
        <v>1</v>
      </c>
      <c r="Z5421">
        <v>0</v>
      </c>
      <c r="AA5421">
        <v>6</v>
      </c>
      <c r="AB5421" s="6">
        <f t="shared" si="674"/>
        <v>2</v>
      </c>
      <c r="AC5421" s="13">
        <f t="shared" si="675"/>
        <v>100</v>
      </c>
      <c r="AD5421" s="13">
        <f t="shared" si="676"/>
        <v>600</v>
      </c>
      <c r="AE5421" s="13">
        <f t="shared" si="677"/>
        <v>1200</v>
      </c>
      <c r="AF5421" t="s">
        <v>47</v>
      </c>
      <c r="AG5421">
        <v>1</v>
      </c>
      <c r="AH5421">
        <v>1</v>
      </c>
      <c r="AI5421">
        <v>100</v>
      </c>
      <c r="AJ5421">
        <v>8</v>
      </c>
      <c r="AK5421">
        <v>10</v>
      </c>
      <c r="AL5421">
        <v>10</v>
      </c>
      <c r="AM5421">
        <v>10</v>
      </c>
      <c r="AN5421">
        <v>8</v>
      </c>
      <c r="AO5421">
        <v>10</v>
      </c>
    </row>
    <row r="5422" spans="1:41">
      <c r="A5422" s="1">
        <v>13060301</v>
      </c>
      <c r="B5422" t="s">
        <v>4488</v>
      </c>
      <c r="C5422">
        <v>2014</v>
      </c>
      <c r="D5422" s="2" t="s">
        <v>6459</v>
      </c>
      <c r="E5422" s="4">
        <f t="shared" si="671"/>
        <v>41710</v>
      </c>
      <c r="F5422" s="5">
        <f t="shared" ca="1" si="672"/>
        <v>1.3197959779299857</v>
      </c>
      <c r="G5422" s="1">
        <v>2550916</v>
      </c>
      <c r="H5422" t="s">
        <v>49</v>
      </c>
      <c r="I5422" t="s">
        <v>33</v>
      </c>
      <c r="J5422" s="6" t="str">
        <f t="shared" si="673"/>
        <v>Amsterdam</v>
      </c>
      <c r="K5422" t="s">
        <v>34</v>
      </c>
      <c r="M5422" s="1">
        <v>1017</v>
      </c>
      <c r="N5422" t="s">
        <v>35</v>
      </c>
      <c r="O5422">
        <v>52.362239623375103</v>
      </c>
      <c r="P5422">
        <v>4.8998798539873496</v>
      </c>
      <c r="Q5422" t="s">
        <v>36</v>
      </c>
      <c r="R5422" t="s">
        <v>37</v>
      </c>
      <c r="S5422">
        <v>2</v>
      </c>
      <c r="T5422">
        <v>1</v>
      </c>
      <c r="U5422">
        <v>1</v>
      </c>
      <c r="V5422">
        <v>1</v>
      </c>
      <c r="W5422" t="s">
        <v>38</v>
      </c>
      <c r="X5422" s="8">
        <v>100</v>
      </c>
      <c r="Y5422">
        <v>1</v>
      </c>
      <c r="Z5422">
        <v>0</v>
      </c>
      <c r="AA5422">
        <v>3</v>
      </c>
      <c r="AB5422" s="6">
        <f t="shared" si="674"/>
        <v>46</v>
      </c>
      <c r="AC5422" s="13">
        <f t="shared" si="675"/>
        <v>100</v>
      </c>
      <c r="AD5422" s="13">
        <f t="shared" si="676"/>
        <v>300</v>
      </c>
      <c r="AE5422" s="13">
        <f t="shared" si="677"/>
        <v>13800</v>
      </c>
      <c r="AF5422" t="s">
        <v>47</v>
      </c>
      <c r="AG5422">
        <v>1</v>
      </c>
      <c r="AH5422">
        <v>23</v>
      </c>
      <c r="AI5422">
        <v>93</v>
      </c>
      <c r="AJ5422">
        <v>10</v>
      </c>
      <c r="AK5422">
        <v>8</v>
      </c>
      <c r="AL5422">
        <v>10</v>
      </c>
      <c r="AM5422">
        <v>10</v>
      </c>
      <c r="AN5422">
        <v>10</v>
      </c>
      <c r="AO5422">
        <v>9</v>
      </c>
    </row>
    <row r="5423" spans="1:41">
      <c r="A5423" s="1">
        <v>13063564</v>
      </c>
      <c r="B5423" t="s">
        <v>4489</v>
      </c>
      <c r="C5423">
        <v>2014</v>
      </c>
      <c r="D5423" s="2" t="s">
        <v>6459</v>
      </c>
      <c r="E5423" s="4">
        <f t="shared" si="671"/>
        <v>41710</v>
      </c>
      <c r="F5423" s="5">
        <f t="shared" ca="1" si="672"/>
        <v>1.3197959779299857</v>
      </c>
      <c r="G5423" s="1">
        <v>3911726</v>
      </c>
      <c r="H5423" t="s">
        <v>49</v>
      </c>
      <c r="I5423" t="s">
        <v>33</v>
      </c>
      <c r="J5423" s="6" t="str">
        <f t="shared" si="673"/>
        <v>Amsterdam</v>
      </c>
      <c r="K5423" t="s">
        <v>34</v>
      </c>
      <c r="M5423" s="1" t="s">
        <v>932</v>
      </c>
      <c r="N5423" t="s">
        <v>35</v>
      </c>
      <c r="O5423">
        <v>52.368684719237798</v>
      </c>
      <c r="P5423">
        <v>4.9214099560375102</v>
      </c>
      <c r="Q5423" t="s">
        <v>36</v>
      </c>
      <c r="R5423" t="s">
        <v>42</v>
      </c>
      <c r="S5423">
        <v>2</v>
      </c>
      <c r="T5423">
        <v>1</v>
      </c>
      <c r="U5423">
        <v>1</v>
      </c>
      <c r="V5423">
        <v>1</v>
      </c>
      <c r="W5423" t="s">
        <v>38</v>
      </c>
      <c r="X5423" s="8">
        <v>72</v>
      </c>
      <c r="Y5423">
        <v>1</v>
      </c>
      <c r="Z5423">
        <v>0</v>
      </c>
      <c r="AA5423">
        <v>1</v>
      </c>
      <c r="AB5423" s="6">
        <f t="shared" si="674"/>
        <v>12</v>
      </c>
      <c r="AC5423" s="13">
        <f t="shared" si="675"/>
        <v>72</v>
      </c>
      <c r="AD5423" s="13">
        <f t="shared" si="676"/>
        <v>72</v>
      </c>
      <c r="AE5423" s="13">
        <f t="shared" si="677"/>
        <v>864</v>
      </c>
      <c r="AF5423" t="s">
        <v>39</v>
      </c>
      <c r="AG5423">
        <v>1</v>
      </c>
      <c r="AH5423">
        <v>6</v>
      </c>
      <c r="AI5423">
        <v>97</v>
      </c>
      <c r="AJ5423">
        <v>10</v>
      </c>
      <c r="AK5423">
        <v>10</v>
      </c>
      <c r="AL5423">
        <v>10</v>
      </c>
      <c r="AM5423">
        <v>10</v>
      </c>
      <c r="AN5423">
        <v>10</v>
      </c>
      <c r="AO5423">
        <v>8</v>
      </c>
    </row>
    <row r="5424" spans="1:41">
      <c r="A5424" s="1">
        <v>13063564</v>
      </c>
      <c r="B5424" t="s">
        <v>4489</v>
      </c>
      <c r="C5424">
        <v>2014</v>
      </c>
      <c r="D5424" s="2" t="s">
        <v>6459</v>
      </c>
      <c r="E5424" s="4">
        <f t="shared" si="671"/>
        <v>41710</v>
      </c>
      <c r="F5424" s="5">
        <f t="shared" ca="1" si="672"/>
        <v>1.3197959779299857</v>
      </c>
      <c r="G5424" s="1">
        <v>2581825</v>
      </c>
      <c r="H5424" t="s">
        <v>49</v>
      </c>
      <c r="I5424" t="s">
        <v>33</v>
      </c>
      <c r="J5424" s="6" t="str">
        <f t="shared" si="673"/>
        <v>Amsterdam</v>
      </c>
      <c r="K5424" t="s">
        <v>34</v>
      </c>
      <c r="M5424" s="1" t="s">
        <v>932</v>
      </c>
      <c r="N5424" t="s">
        <v>35</v>
      </c>
      <c r="O5424">
        <v>52.366759883293398</v>
      </c>
      <c r="P5424">
        <v>4.9212096546165398</v>
      </c>
      <c r="Q5424" t="s">
        <v>36</v>
      </c>
      <c r="R5424" t="s">
        <v>37</v>
      </c>
      <c r="S5424">
        <v>2</v>
      </c>
      <c r="T5424">
        <v>1</v>
      </c>
      <c r="U5424">
        <v>1</v>
      </c>
      <c r="V5424">
        <v>1</v>
      </c>
      <c r="W5424" t="s">
        <v>38</v>
      </c>
      <c r="X5424" s="8">
        <v>130</v>
      </c>
      <c r="Y5424">
        <v>1</v>
      </c>
      <c r="Z5424">
        <v>40</v>
      </c>
      <c r="AA5424">
        <v>1</v>
      </c>
      <c r="AB5424" s="6">
        <f t="shared" si="674"/>
        <v>4</v>
      </c>
      <c r="AC5424" s="13">
        <f t="shared" si="675"/>
        <v>170</v>
      </c>
      <c r="AD5424" s="13">
        <f t="shared" si="676"/>
        <v>170</v>
      </c>
      <c r="AE5424" s="13">
        <f t="shared" si="677"/>
        <v>680</v>
      </c>
      <c r="AF5424" t="s">
        <v>39</v>
      </c>
      <c r="AG5424">
        <v>1</v>
      </c>
      <c r="AH5424">
        <v>2</v>
      </c>
      <c r="AI5424">
        <v>100</v>
      </c>
      <c r="AJ5424">
        <v>10</v>
      </c>
      <c r="AK5424">
        <v>10</v>
      </c>
      <c r="AL5424">
        <v>10</v>
      </c>
      <c r="AM5424">
        <v>10</v>
      </c>
      <c r="AN5424">
        <v>10</v>
      </c>
      <c r="AO5424">
        <v>8</v>
      </c>
    </row>
    <row r="5425" spans="1:41">
      <c r="A5425" s="1">
        <v>13069719</v>
      </c>
      <c r="B5425" t="s">
        <v>4490</v>
      </c>
      <c r="C5425">
        <v>2014</v>
      </c>
      <c r="D5425" s="2" t="s">
        <v>6459</v>
      </c>
      <c r="E5425" s="4">
        <f t="shared" si="671"/>
        <v>41710</v>
      </c>
      <c r="F5425" s="5">
        <f t="shared" ca="1" si="672"/>
        <v>1.3197959779299857</v>
      </c>
      <c r="G5425" s="1">
        <v>2584597</v>
      </c>
      <c r="H5425" t="s">
        <v>80</v>
      </c>
      <c r="I5425" t="s">
        <v>33</v>
      </c>
      <c r="J5425" s="6" t="str">
        <f t="shared" si="673"/>
        <v>Amsterdam</v>
      </c>
      <c r="K5425" t="s">
        <v>34</v>
      </c>
      <c r="M5425" s="1" t="s">
        <v>4491</v>
      </c>
      <c r="N5425" t="s">
        <v>35</v>
      </c>
      <c r="O5425">
        <v>52.333034131064302</v>
      </c>
      <c r="P5425">
        <v>4.9009587929325802</v>
      </c>
      <c r="Q5425" t="s">
        <v>132</v>
      </c>
      <c r="R5425" t="s">
        <v>37</v>
      </c>
      <c r="S5425">
        <v>4</v>
      </c>
      <c r="T5425">
        <v>1</v>
      </c>
      <c r="U5425">
        <v>1</v>
      </c>
      <c r="V5425">
        <v>4</v>
      </c>
      <c r="W5425" t="s">
        <v>38</v>
      </c>
      <c r="X5425" s="8">
        <v>140</v>
      </c>
      <c r="Y5425">
        <v>2</v>
      </c>
      <c r="Z5425">
        <v>30</v>
      </c>
      <c r="AA5425">
        <v>1</v>
      </c>
      <c r="AB5425" s="6">
        <f t="shared" si="674"/>
        <v>4</v>
      </c>
      <c r="AC5425" s="13">
        <f t="shared" si="675"/>
        <v>140</v>
      </c>
      <c r="AD5425" s="13">
        <f t="shared" si="676"/>
        <v>140</v>
      </c>
      <c r="AE5425" s="13">
        <f t="shared" si="677"/>
        <v>560</v>
      </c>
      <c r="AF5425" t="s">
        <v>43</v>
      </c>
      <c r="AG5425">
        <v>1</v>
      </c>
      <c r="AH5425">
        <v>2</v>
      </c>
      <c r="AI5425">
        <v>100</v>
      </c>
      <c r="AJ5425">
        <v>10</v>
      </c>
      <c r="AK5425">
        <v>10</v>
      </c>
      <c r="AL5425">
        <v>10</v>
      </c>
      <c r="AM5425">
        <v>10</v>
      </c>
      <c r="AN5425">
        <v>8</v>
      </c>
      <c r="AO5425">
        <v>10</v>
      </c>
    </row>
    <row r="5426" spans="1:41">
      <c r="A5426" s="1">
        <v>13087571</v>
      </c>
      <c r="B5426" t="s">
        <v>3896</v>
      </c>
      <c r="C5426">
        <v>2014</v>
      </c>
      <c r="D5426" s="2" t="s">
        <v>6460</v>
      </c>
      <c r="E5426" s="4">
        <f t="shared" si="671"/>
        <v>41711</v>
      </c>
      <c r="F5426" s="5">
        <f t="shared" ca="1" si="672"/>
        <v>1.3170562519025886</v>
      </c>
      <c r="G5426" s="1">
        <v>2556081</v>
      </c>
      <c r="H5426" t="s">
        <v>80</v>
      </c>
      <c r="I5426" t="s">
        <v>33</v>
      </c>
      <c r="J5426" s="6" t="str">
        <f t="shared" si="673"/>
        <v>Amsterdam</v>
      </c>
      <c r="K5426" t="s">
        <v>46</v>
      </c>
      <c r="M5426" s="1" t="s">
        <v>4492</v>
      </c>
      <c r="N5426" t="s">
        <v>35</v>
      </c>
      <c r="O5426">
        <v>52.337568180082002</v>
      </c>
      <c r="P5426">
        <v>4.9076189497470599</v>
      </c>
      <c r="Q5426" t="s">
        <v>104</v>
      </c>
      <c r="R5426" t="s">
        <v>37</v>
      </c>
      <c r="S5426">
        <v>2</v>
      </c>
      <c r="T5426">
        <v>1</v>
      </c>
      <c r="U5426">
        <v>1</v>
      </c>
      <c r="V5426">
        <v>1</v>
      </c>
      <c r="W5426" t="s">
        <v>38</v>
      </c>
      <c r="X5426" s="8">
        <v>100</v>
      </c>
      <c r="Y5426">
        <v>2</v>
      </c>
      <c r="Z5426">
        <v>30</v>
      </c>
      <c r="AA5426">
        <v>3</v>
      </c>
      <c r="AB5426" s="6">
        <f t="shared" si="674"/>
        <v>6</v>
      </c>
      <c r="AC5426" s="13">
        <f t="shared" si="675"/>
        <v>100</v>
      </c>
      <c r="AD5426" s="13">
        <f t="shared" si="676"/>
        <v>300</v>
      </c>
      <c r="AE5426" s="13">
        <f t="shared" si="677"/>
        <v>1800</v>
      </c>
      <c r="AF5426" t="s">
        <v>43</v>
      </c>
      <c r="AG5426">
        <v>1</v>
      </c>
      <c r="AH5426">
        <v>3</v>
      </c>
      <c r="AI5426">
        <v>93</v>
      </c>
      <c r="AJ5426">
        <v>10</v>
      </c>
      <c r="AK5426">
        <v>9</v>
      </c>
      <c r="AL5426">
        <v>10</v>
      </c>
      <c r="AM5426">
        <v>10</v>
      </c>
      <c r="AN5426">
        <v>9</v>
      </c>
      <c r="AO5426">
        <v>9</v>
      </c>
    </row>
    <row r="5427" spans="1:41">
      <c r="A5427" s="1">
        <v>13089128</v>
      </c>
      <c r="B5427" t="s">
        <v>4493</v>
      </c>
      <c r="C5427">
        <v>2014</v>
      </c>
      <c r="D5427" s="2" t="s">
        <v>6460</v>
      </c>
      <c r="E5427" s="4">
        <f t="shared" si="671"/>
        <v>41711</v>
      </c>
      <c r="F5427" s="5">
        <f t="shared" ca="1" si="672"/>
        <v>1.3170562519025886</v>
      </c>
      <c r="G5427" s="1">
        <v>2556493</v>
      </c>
      <c r="H5427" t="s">
        <v>32</v>
      </c>
      <c r="I5427" t="s">
        <v>33</v>
      </c>
      <c r="J5427" s="6" t="str">
        <f t="shared" si="673"/>
        <v>Amsterdam</v>
      </c>
      <c r="K5427" t="s">
        <v>34</v>
      </c>
      <c r="M5427" s="1">
        <v>1052</v>
      </c>
      <c r="N5427" t="s">
        <v>35</v>
      </c>
      <c r="O5427">
        <v>52.378955245575398</v>
      </c>
      <c r="P5427">
        <v>4.87565652609105</v>
      </c>
      <c r="Q5427" t="s">
        <v>36</v>
      </c>
      <c r="R5427" t="s">
        <v>37</v>
      </c>
      <c r="S5427">
        <v>2</v>
      </c>
      <c r="T5427">
        <v>1</v>
      </c>
      <c r="U5427">
        <v>1</v>
      </c>
      <c r="V5427">
        <v>1</v>
      </c>
      <c r="W5427" t="s">
        <v>38</v>
      </c>
      <c r="X5427" s="8">
        <v>149</v>
      </c>
      <c r="Y5427">
        <v>1</v>
      </c>
      <c r="Z5427">
        <v>0</v>
      </c>
      <c r="AA5427">
        <v>3</v>
      </c>
      <c r="AB5427" s="6">
        <f t="shared" si="674"/>
        <v>38</v>
      </c>
      <c r="AC5427" s="13">
        <f t="shared" si="675"/>
        <v>149</v>
      </c>
      <c r="AD5427" s="13">
        <f t="shared" si="676"/>
        <v>447</v>
      </c>
      <c r="AE5427" s="13">
        <f t="shared" si="677"/>
        <v>16986</v>
      </c>
      <c r="AF5427" t="s">
        <v>47</v>
      </c>
      <c r="AG5427">
        <v>0.8</v>
      </c>
      <c r="AH5427">
        <v>19</v>
      </c>
      <c r="AI5427">
        <v>96</v>
      </c>
      <c r="AJ5427">
        <v>10</v>
      </c>
      <c r="AK5427">
        <v>10</v>
      </c>
      <c r="AL5427">
        <v>10</v>
      </c>
      <c r="AM5427">
        <v>10</v>
      </c>
      <c r="AN5427">
        <v>10</v>
      </c>
      <c r="AO5427">
        <v>9</v>
      </c>
    </row>
    <row r="5428" spans="1:41">
      <c r="A5428" s="1">
        <v>13090327</v>
      </c>
      <c r="B5428" t="s">
        <v>4494</v>
      </c>
      <c r="C5428">
        <v>2014</v>
      </c>
      <c r="D5428" s="2" t="s">
        <v>6460</v>
      </c>
      <c r="E5428" s="4">
        <f t="shared" si="671"/>
        <v>41711</v>
      </c>
      <c r="F5428" s="5">
        <f t="shared" ca="1" si="672"/>
        <v>1.3170562519025886</v>
      </c>
      <c r="G5428" s="1">
        <v>4907594</v>
      </c>
      <c r="H5428" t="s">
        <v>51</v>
      </c>
      <c r="I5428" t="s">
        <v>33</v>
      </c>
      <c r="J5428" s="6" t="str">
        <f t="shared" si="673"/>
        <v>Amsterdam</v>
      </c>
      <c r="K5428" t="s">
        <v>34</v>
      </c>
      <c r="M5428" s="1" t="s">
        <v>4495</v>
      </c>
      <c r="N5428" t="s">
        <v>35</v>
      </c>
      <c r="O5428">
        <v>52.375012101437797</v>
      </c>
      <c r="P5428">
        <v>4.8815835949152904</v>
      </c>
      <c r="Q5428" t="s">
        <v>36</v>
      </c>
      <c r="R5428" t="s">
        <v>37</v>
      </c>
      <c r="S5428">
        <v>4</v>
      </c>
      <c r="T5428">
        <v>1</v>
      </c>
      <c r="U5428">
        <v>2</v>
      </c>
      <c r="V5428">
        <v>2</v>
      </c>
      <c r="W5428" t="s">
        <v>38</v>
      </c>
      <c r="X5428" s="8">
        <v>200</v>
      </c>
      <c r="Y5428">
        <v>3</v>
      </c>
      <c r="Z5428">
        <v>0</v>
      </c>
      <c r="AA5428">
        <v>1</v>
      </c>
      <c r="AB5428" s="6">
        <f t="shared" si="674"/>
        <v>10</v>
      </c>
      <c r="AC5428" s="13">
        <f t="shared" si="675"/>
        <v>200</v>
      </c>
      <c r="AD5428" s="13">
        <f t="shared" si="676"/>
        <v>200</v>
      </c>
      <c r="AE5428" s="13">
        <f t="shared" si="677"/>
        <v>2000</v>
      </c>
      <c r="AF5428" t="s">
        <v>43</v>
      </c>
      <c r="AG5428">
        <v>1</v>
      </c>
      <c r="AH5428">
        <v>5</v>
      </c>
      <c r="AI5428">
        <v>80</v>
      </c>
      <c r="AJ5428">
        <v>10</v>
      </c>
      <c r="AK5428">
        <v>8</v>
      </c>
      <c r="AL5428">
        <v>10</v>
      </c>
      <c r="AM5428">
        <v>8</v>
      </c>
      <c r="AN5428">
        <v>10</v>
      </c>
      <c r="AO5428">
        <v>9</v>
      </c>
    </row>
    <row r="5429" spans="1:41">
      <c r="A5429" s="1">
        <v>13094657</v>
      </c>
      <c r="B5429" t="s">
        <v>4063</v>
      </c>
      <c r="C5429">
        <v>2014</v>
      </c>
      <c r="D5429" s="2" t="s">
        <v>6460</v>
      </c>
      <c r="E5429" s="4">
        <f t="shared" si="671"/>
        <v>41711</v>
      </c>
      <c r="F5429" s="5">
        <f t="shared" ca="1" si="672"/>
        <v>1.3170562519025886</v>
      </c>
      <c r="G5429" s="1">
        <v>5544790</v>
      </c>
      <c r="H5429" t="s">
        <v>45</v>
      </c>
      <c r="I5429" t="s">
        <v>33</v>
      </c>
      <c r="J5429" s="6" t="str">
        <f t="shared" si="673"/>
        <v>Amsterdam</v>
      </c>
      <c r="K5429" t="s">
        <v>46</v>
      </c>
      <c r="M5429" s="1" t="s">
        <v>2692</v>
      </c>
      <c r="N5429" t="s">
        <v>35</v>
      </c>
      <c r="O5429">
        <v>52.365452875120504</v>
      </c>
      <c r="P5429">
        <v>4.8763607210902196</v>
      </c>
      <c r="Q5429" t="s">
        <v>36</v>
      </c>
      <c r="R5429" t="s">
        <v>37</v>
      </c>
      <c r="S5429">
        <v>2</v>
      </c>
      <c r="T5429">
        <v>1</v>
      </c>
      <c r="U5429">
        <v>1</v>
      </c>
      <c r="V5429">
        <v>1</v>
      </c>
      <c r="W5429" t="s">
        <v>38</v>
      </c>
      <c r="X5429" s="8">
        <v>170</v>
      </c>
      <c r="Y5429">
        <v>1</v>
      </c>
      <c r="Z5429">
        <v>0</v>
      </c>
      <c r="AA5429">
        <v>1</v>
      </c>
      <c r="AB5429" s="6">
        <f t="shared" si="674"/>
        <v>0</v>
      </c>
      <c r="AC5429" s="13">
        <f t="shared" si="675"/>
        <v>170</v>
      </c>
      <c r="AD5429" s="13">
        <f t="shared" si="676"/>
        <v>170</v>
      </c>
      <c r="AE5429" s="13">
        <f t="shared" si="677"/>
        <v>0</v>
      </c>
      <c r="AF5429" t="s">
        <v>39</v>
      </c>
      <c r="AG5429">
        <v>0.93</v>
      </c>
      <c r="AH5429">
        <v>0</v>
      </c>
    </row>
    <row r="5430" spans="1:41">
      <c r="A5430" s="1">
        <v>13096927</v>
      </c>
      <c r="B5430" t="s">
        <v>251</v>
      </c>
      <c r="C5430">
        <v>2014</v>
      </c>
      <c r="D5430" s="2" t="s">
        <v>6460</v>
      </c>
      <c r="E5430" s="4">
        <f t="shared" si="671"/>
        <v>41711</v>
      </c>
      <c r="F5430" s="5">
        <f t="shared" ca="1" si="672"/>
        <v>1.3170562519025886</v>
      </c>
      <c r="G5430" s="1">
        <v>5804225</v>
      </c>
      <c r="H5430" t="s">
        <v>49</v>
      </c>
      <c r="I5430" t="s">
        <v>33</v>
      </c>
      <c r="J5430" s="6" t="str">
        <f t="shared" si="673"/>
        <v>Amsterdam</v>
      </c>
      <c r="K5430" t="s">
        <v>46</v>
      </c>
      <c r="M5430" s="1">
        <v>1011</v>
      </c>
      <c r="N5430" t="s">
        <v>35</v>
      </c>
      <c r="O5430">
        <v>52.370182505571201</v>
      </c>
      <c r="P5430">
        <v>4.9008617707484001</v>
      </c>
      <c r="Q5430" t="s">
        <v>36</v>
      </c>
      <c r="R5430" t="s">
        <v>42</v>
      </c>
      <c r="S5430">
        <v>2</v>
      </c>
      <c r="T5430">
        <v>1</v>
      </c>
      <c r="U5430">
        <v>1</v>
      </c>
      <c r="V5430">
        <v>1</v>
      </c>
      <c r="W5430" t="s">
        <v>38</v>
      </c>
      <c r="X5430" s="8">
        <v>130</v>
      </c>
      <c r="Y5430">
        <v>1</v>
      </c>
      <c r="Z5430">
        <v>0</v>
      </c>
      <c r="AA5430">
        <v>2</v>
      </c>
      <c r="AB5430" s="6">
        <f t="shared" si="674"/>
        <v>0</v>
      </c>
      <c r="AC5430" s="13">
        <f t="shared" si="675"/>
        <v>130</v>
      </c>
      <c r="AD5430" s="13">
        <f t="shared" si="676"/>
        <v>260</v>
      </c>
      <c r="AE5430" s="13">
        <f t="shared" si="677"/>
        <v>0</v>
      </c>
      <c r="AF5430" t="s">
        <v>47</v>
      </c>
      <c r="AG5430">
        <v>0.86</v>
      </c>
      <c r="AH5430">
        <v>0</v>
      </c>
    </row>
    <row r="5431" spans="1:41">
      <c r="A5431" s="1">
        <v>13098216</v>
      </c>
      <c r="B5431" t="s">
        <v>4496</v>
      </c>
      <c r="C5431">
        <v>2014</v>
      </c>
      <c r="D5431" s="2" t="s">
        <v>6460</v>
      </c>
      <c r="E5431" s="4">
        <f t="shared" si="671"/>
        <v>41711</v>
      </c>
      <c r="F5431" s="5">
        <f t="shared" ca="1" si="672"/>
        <v>1.3170562519025886</v>
      </c>
      <c r="G5431" s="1">
        <v>2560009</v>
      </c>
      <c r="H5431" t="s">
        <v>45</v>
      </c>
      <c r="I5431" t="s">
        <v>33</v>
      </c>
      <c r="J5431" s="6" t="str">
        <f t="shared" si="673"/>
        <v>Amsterdam</v>
      </c>
      <c r="K5431" t="s">
        <v>34</v>
      </c>
      <c r="M5431" s="1" t="s">
        <v>4497</v>
      </c>
      <c r="N5431" t="s">
        <v>35</v>
      </c>
      <c r="O5431">
        <v>52.3659600331466</v>
      </c>
      <c r="P5431">
        <v>4.8772437787101701</v>
      </c>
      <c r="Q5431" t="s">
        <v>36</v>
      </c>
      <c r="R5431" t="s">
        <v>37</v>
      </c>
      <c r="S5431">
        <v>4</v>
      </c>
      <c r="T5431">
        <v>1</v>
      </c>
      <c r="U5431">
        <v>3</v>
      </c>
      <c r="V5431">
        <v>3</v>
      </c>
      <c r="W5431" t="s">
        <v>38</v>
      </c>
      <c r="X5431" s="8">
        <v>150</v>
      </c>
      <c r="Y5431">
        <v>3</v>
      </c>
      <c r="Z5431">
        <v>25</v>
      </c>
      <c r="AA5431">
        <v>3</v>
      </c>
      <c r="AB5431" s="6">
        <f t="shared" si="674"/>
        <v>34</v>
      </c>
      <c r="AC5431" s="13">
        <f t="shared" si="675"/>
        <v>150</v>
      </c>
      <c r="AD5431" s="13">
        <f t="shared" si="676"/>
        <v>450</v>
      </c>
      <c r="AE5431" s="13">
        <f t="shared" si="677"/>
        <v>15300</v>
      </c>
      <c r="AF5431" t="s">
        <v>43</v>
      </c>
      <c r="AG5431">
        <v>1</v>
      </c>
      <c r="AH5431">
        <v>17</v>
      </c>
      <c r="AI5431">
        <v>90</v>
      </c>
      <c r="AJ5431">
        <v>9</v>
      </c>
      <c r="AK5431">
        <v>9</v>
      </c>
      <c r="AL5431">
        <v>10</v>
      </c>
      <c r="AM5431">
        <v>10</v>
      </c>
      <c r="AN5431">
        <v>9</v>
      </c>
      <c r="AO5431">
        <v>9</v>
      </c>
    </row>
    <row r="5432" spans="1:41">
      <c r="A5432" s="1">
        <v>13098216</v>
      </c>
      <c r="B5432" t="s">
        <v>4496</v>
      </c>
      <c r="C5432">
        <v>2014</v>
      </c>
      <c r="D5432" s="2" t="s">
        <v>6460</v>
      </c>
      <c r="E5432" s="4">
        <f t="shared" si="671"/>
        <v>41711</v>
      </c>
      <c r="F5432" s="5">
        <f t="shared" ca="1" si="672"/>
        <v>1.3170562519025886</v>
      </c>
      <c r="G5432" s="1">
        <v>2623099</v>
      </c>
      <c r="H5432" t="s">
        <v>45</v>
      </c>
      <c r="I5432" t="s">
        <v>33</v>
      </c>
      <c r="J5432" s="6" t="str">
        <f t="shared" si="673"/>
        <v>Amsterdam</v>
      </c>
      <c r="K5432" t="s">
        <v>34</v>
      </c>
      <c r="M5432" s="1" t="s">
        <v>207</v>
      </c>
      <c r="N5432" t="s">
        <v>35</v>
      </c>
      <c r="O5432">
        <v>52.367758657618097</v>
      </c>
      <c r="P5432">
        <v>4.8765208203811001</v>
      </c>
      <c r="Q5432" t="s">
        <v>36</v>
      </c>
      <c r="R5432" t="s">
        <v>42</v>
      </c>
      <c r="S5432">
        <v>2</v>
      </c>
      <c r="T5432">
        <v>1</v>
      </c>
      <c r="U5432">
        <v>1</v>
      </c>
      <c r="V5432">
        <v>1</v>
      </c>
      <c r="W5432" t="s">
        <v>38</v>
      </c>
      <c r="X5432" s="8">
        <v>75</v>
      </c>
      <c r="Y5432">
        <v>1</v>
      </c>
      <c r="Z5432">
        <v>0</v>
      </c>
      <c r="AA5432">
        <v>3</v>
      </c>
      <c r="AB5432" s="6">
        <f t="shared" si="674"/>
        <v>10</v>
      </c>
      <c r="AC5432" s="13">
        <f t="shared" si="675"/>
        <v>75</v>
      </c>
      <c r="AD5432" s="13">
        <f t="shared" si="676"/>
        <v>225</v>
      </c>
      <c r="AE5432" s="13">
        <f t="shared" si="677"/>
        <v>2250</v>
      </c>
      <c r="AF5432" t="s">
        <v>43</v>
      </c>
      <c r="AG5432">
        <v>1</v>
      </c>
      <c r="AH5432">
        <v>5</v>
      </c>
      <c r="AI5432">
        <v>96</v>
      </c>
      <c r="AJ5432">
        <v>10</v>
      </c>
      <c r="AK5432">
        <v>10</v>
      </c>
      <c r="AL5432">
        <v>10</v>
      </c>
      <c r="AM5432">
        <v>10</v>
      </c>
      <c r="AN5432">
        <v>10</v>
      </c>
      <c r="AO5432">
        <v>10</v>
      </c>
    </row>
    <row r="5433" spans="1:41">
      <c r="A5433" s="1">
        <v>13098216</v>
      </c>
      <c r="B5433" t="s">
        <v>4496</v>
      </c>
      <c r="C5433">
        <v>2014</v>
      </c>
      <c r="D5433" s="2" t="s">
        <v>6460</v>
      </c>
      <c r="E5433" s="4">
        <f t="shared" si="671"/>
        <v>41711</v>
      </c>
      <c r="F5433" s="5">
        <f t="shared" ca="1" si="672"/>
        <v>1.3170562519025886</v>
      </c>
      <c r="G5433" s="1">
        <v>2560010</v>
      </c>
      <c r="H5433" t="s">
        <v>45</v>
      </c>
      <c r="I5433" t="s">
        <v>33</v>
      </c>
      <c r="J5433" s="6" t="str">
        <f t="shared" si="673"/>
        <v>Amsterdam</v>
      </c>
      <c r="K5433" t="s">
        <v>34</v>
      </c>
      <c r="M5433" s="1" t="s">
        <v>207</v>
      </c>
      <c r="N5433" t="s">
        <v>35</v>
      </c>
      <c r="O5433">
        <v>52.366169459033102</v>
      </c>
      <c r="P5433">
        <v>4.87614047243407</v>
      </c>
      <c r="Q5433" t="s">
        <v>36</v>
      </c>
      <c r="R5433" t="s">
        <v>42</v>
      </c>
      <c r="S5433">
        <v>1</v>
      </c>
      <c r="T5433">
        <v>1</v>
      </c>
      <c r="U5433">
        <v>1</v>
      </c>
      <c r="V5433">
        <v>1</v>
      </c>
      <c r="W5433" t="s">
        <v>38</v>
      </c>
      <c r="X5433" s="8">
        <v>59</v>
      </c>
      <c r="Y5433">
        <v>1</v>
      </c>
      <c r="Z5433">
        <v>0</v>
      </c>
      <c r="AA5433">
        <v>3</v>
      </c>
      <c r="AB5433" s="6">
        <f t="shared" si="674"/>
        <v>14</v>
      </c>
      <c r="AC5433" s="13">
        <f t="shared" si="675"/>
        <v>59</v>
      </c>
      <c r="AD5433" s="13">
        <f t="shared" si="676"/>
        <v>177</v>
      </c>
      <c r="AE5433" s="13">
        <f t="shared" si="677"/>
        <v>2478</v>
      </c>
      <c r="AF5433" t="s">
        <v>43</v>
      </c>
      <c r="AG5433">
        <v>1</v>
      </c>
      <c r="AH5433">
        <v>7</v>
      </c>
      <c r="AI5433">
        <v>86</v>
      </c>
      <c r="AJ5433">
        <v>9</v>
      </c>
      <c r="AK5433">
        <v>8</v>
      </c>
      <c r="AL5433">
        <v>10</v>
      </c>
      <c r="AM5433">
        <v>10</v>
      </c>
      <c r="AN5433">
        <v>10</v>
      </c>
      <c r="AO5433">
        <v>7</v>
      </c>
    </row>
    <row r="5434" spans="1:41">
      <c r="A5434" s="1">
        <v>13100971</v>
      </c>
      <c r="B5434" t="s">
        <v>3593</v>
      </c>
      <c r="C5434">
        <v>2014</v>
      </c>
      <c r="D5434" s="2" t="s">
        <v>6460</v>
      </c>
      <c r="E5434" s="4">
        <f t="shared" si="671"/>
        <v>41711</v>
      </c>
      <c r="F5434" s="5">
        <f t="shared" ca="1" si="672"/>
        <v>1.3170562519025886</v>
      </c>
      <c r="G5434" s="1">
        <v>2558975</v>
      </c>
      <c r="H5434" t="s">
        <v>198</v>
      </c>
      <c r="I5434" t="s">
        <v>33</v>
      </c>
      <c r="J5434" s="6" t="str">
        <f t="shared" si="673"/>
        <v>Amsterdam</v>
      </c>
      <c r="K5434" t="s">
        <v>34</v>
      </c>
      <c r="M5434" s="1">
        <v>1032</v>
      </c>
      <c r="N5434" t="s">
        <v>35</v>
      </c>
      <c r="O5434">
        <v>52.392880135278801</v>
      </c>
      <c r="P5434">
        <v>4.9136047659058599</v>
      </c>
      <c r="Q5434" t="s">
        <v>36</v>
      </c>
      <c r="R5434" t="s">
        <v>37</v>
      </c>
      <c r="S5434">
        <v>4</v>
      </c>
      <c r="T5434">
        <v>1</v>
      </c>
      <c r="U5434">
        <v>3</v>
      </c>
      <c r="V5434">
        <v>4</v>
      </c>
      <c r="W5434" t="s">
        <v>38</v>
      </c>
      <c r="X5434" s="8">
        <v>110</v>
      </c>
      <c r="Y5434">
        <v>3</v>
      </c>
      <c r="Z5434">
        <v>20</v>
      </c>
      <c r="AA5434">
        <v>1</v>
      </c>
      <c r="AB5434" s="6">
        <f t="shared" si="674"/>
        <v>8</v>
      </c>
      <c r="AC5434" s="13">
        <f t="shared" si="675"/>
        <v>110</v>
      </c>
      <c r="AD5434" s="13">
        <f t="shared" si="676"/>
        <v>110</v>
      </c>
      <c r="AE5434" s="13">
        <f t="shared" si="677"/>
        <v>880</v>
      </c>
      <c r="AF5434" t="s">
        <v>43</v>
      </c>
      <c r="AG5434">
        <v>1</v>
      </c>
      <c r="AH5434">
        <v>4</v>
      </c>
      <c r="AI5434">
        <v>67</v>
      </c>
      <c r="AJ5434">
        <v>7</v>
      </c>
      <c r="AK5434">
        <v>8</v>
      </c>
      <c r="AL5434">
        <v>8</v>
      </c>
      <c r="AM5434">
        <v>8</v>
      </c>
      <c r="AN5434">
        <v>7</v>
      </c>
      <c r="AO5434">
        <v>7</v>
      </c>
    </row>
    <row r="5435" spans="1:41">
      <c r="A5435" s="1">
        <v>13101127</v>
      </c>
      <c r="B5435" t="s">
        <v>1819</v>
      </c>
      <c r="C5435">
        <v>2014</v>
      </c>
      <c r="D5435" s="2" t="s">
        <v>6460</v>
      </c>
      <c r="E5435" s="4">
        <f t="shared" si="671"/>
        <v>41711</v>
      </c>
      <c r="F5435" s="5">
        <f t="shared" ca="1" si="672"/>
        <v>1.3170562519025886</v>
      </c>
      <c r="G5435" s="1">
        <v>2559093</v>
      </c>
      <c r="H5435" t="s">
        <v>45</v>
      </c>
      <c r="I5435" t="s">
        <v>33</v>
      </c>
      <c r="J5435" s="6" t="str">
        <f t="shared" si="673"/>
        <v>Amsterdam</v>
      </c>
      <c r="K5435" t="s">
        <v>34</v>
      </c>
      <c r="M5435" s="1" t="s">
        <v>2010</v>
      </c>
      <c r="N5435" t="s">
        <v>35</v>
      </c>
      <c r="O5435">
        <v>52.362614896617501</v>
      </c>
      <c r="P5435">
        <v>4.8676981305525002</v>
      </c>
      <c r="Q5435" t="s">
        <v>36</v>
      </c>
      <c r="R5435" t="s">
        <v>37</v>
      </c>
      <c r="S5435">
        <v>4</v>
      </c>
      <c r="T5435">
        <v>1</v>
      </c>
      <c r="U5435">
        <v>3</v>
      </c>
      <c r="V5435">
        <v>2</v>
      </c>
      <c r="W5435" t="s">
        <v>38</v>
      </c>
      <c r="X5435" s="8">
        <v>175</v>
      </c>
      <c r="Y5435">
        <v>4</v>
      </c>
      <c r="Z5435">
        <v>60</v>
      </c>
      <c r="AA5435">
        <v>2</v>
      </c>
      <c r="AB5435" s="6">
        <f t="shared" si="674"/>
        <v>10</v>
      </c>
      <c r="AC5435" s="13">
        <f t="shared" si="675"/>
        <v>175</v>
      </c>
      <c r="AD5435" s="13">
        <f t="shared" si="676"/>
        <v>350</v>
      </c>
      <c r="AE5435" s="13">
        <f t="shared" si="677"/>
        <v>3500</v>
      </c>
      <c r="AF5435" t="s">
        <v>47</v>
      </c>
      <c r="AG5435">
        <v>1</v>
      </c>
      <c r="AH5435">
        <v>5</v>
      </c>
      <c r="AI5435">
        <v>100</v>
      </c>
      <c r="AJ5435">
        <v>10</v>
      </c>
      <c r="AK5435">
        <v>10</v>
      </c>
      <c r="AL5435">
        <v>10</v>
      </c>
      <c r="AM5435">
        <v>10</v>
      </c>
      <c r="AN5435">
        <v>10</v>
      </c>
      <c r="AO5435">
        <v>9</v>
      </c>
    </row>
    <row r="5436" spans="1:41">
      <c r="A5436" s="1">
        <v>13104566</v>
      </c>
      <c r="B5436" t="s">
        <v>1199</v>
      </c>
      <c r="C5436">
        <v>2014</v>
      </c>
      <c r="D5436" s="2" t="s">
        <v>6460</v>
      </c>
      <c r="E5436" s="4">
        <f t="shared" si="671"/>
        <v>41711</v>
      </c>
      <c r="F5436" s="5">
        <f t="shared" ca="1" si="672"/>
        <v>1.3170562519025886</v>
      </c>
      <c r="G5436" s="1">
        <v>2559624</v>
      </c>
      <c r="H5436" t="s">
        <v>32</v>
      </c>
      <c r="I5436" t="s">
        <v>33</v>
      </c>
      <c r="J5436" s="6" t="str">
        <f t="shared" si="673"/>
        <v>Amsterdam</v>
      </c>
      <c r="K5436" t="s">
        <v>34</v>
      </c>
      <c r="M5436" s="1">
        <v>1016</v>
      </c>
      <c r="N5436" t="s">
        <v>35</v>
      </c>
      <c r="O5436">
        <v>52.375908913183999</v>
      </c>
      <c r="P5436">
        <v>4.8751249551351199</v>
      </c>
      <c r="Q5436" t="s">
        <v>36</v>
      </c>
      <c r="R5436" t="s">
        <v>37</v>
      </c>
      <c r="S5436">
        <v>3</v>
      </c>
      <c r="T5436">
        <v>1</v>
      </c>
      <c r="U5436">
        <v>1</v>
      </c>
      <c r="V5436">
        <v>2</v>
      </c>
      <c r="W5436" t="s">
        <v>38</v>
      </c>
      <c r="X5436" s="8">
        <v>180</v>
      </c>
      <c r="Y5436">
        <v>2</v>
      </c>
      <c r="Z5436">
        <v>0</v>
      </c>
      <c r="AA5436">
        <v>2</v>
      </c>
      <c r="AB5436" s="6">
        <f t="shared" si="674"/>
        <v>28</v>
      </c>
      <c r="AC5436" s="13">
        <f t="shared" si="675"/>
        <v>180</v>
      </c>
      <c r="AD5436" s="13">
        <f t="shared" si="676"/>
        <v>360</v>
      </c>
      <c r="AE5436" s="13">
        <f t="shared" si="677"/>
        <v>10080</v>
      </c>
      <c r="AF5436" t="s">
        <v>47</v>
      </c>
      <c r="AG5436">
        <v>0.95</v>
      </c>
      <c r="AH5436">
        <v>14</v>
      </c>
      <c r="AI5436">
        <v>89</v>
      </c>
      <c r="AJ5436">
        <v>9</v>
      </c>
      <c r="AK5436">
        <v>8</v>
      </c>
      <c r="AL5436">
        <v>10</v>
      </c>
      <c r="AM5436">
        <v>10</v>
      </c>
      <c r="AN5436">
        <v>10</v>
      </c>
      <c r="AO5436">
        <v>9</v>
      </c>
    </row>
    <row r="5437" spans="1:41">
      <c r="A5437" s="1">
        <v>13115360</v>
      </c>
      <c r="B5437" t="s">
        <v>3020</v>
      </c>
      <c r="C5437">
        <v>2014</v>
      </c>
      <c r="D5437" s="2" t="s">
        <v>6626</v>
      </c>
      <c r="E5437" s="4">
        <f t="shared" si="671"/>
        <v>41712</v>
      </c>
      <c r="F5437" s="5">
        <f t="shared" ca="1" si="672"/>
        <v>1.3143165258751912</v>
      </c>
      <c r="G5437" s="1">
        <v>2561563</v>
      </c>
      <c r="H5437" t="s">
        <v>408</v>
      </c>
      <c r="I5437" t="s">
        <v>33</v>
      </c>
      <c r="J5437" s="6" t="str">
        <f t="shared" si="673"/>
        <v>Amsterdam</v>
      </c>
      <c r="K5437" t="s">
        <v>34</v>
      </c>
      <c r="M5437" s="1" t="s">
        <v>4498</v>
      </c>
      <c r="N5437" t="s">
        <v>35</v>
      </c>
      <c r="O5437">
        <v>52.383806365731402</v>
      </c>
      <c r="P5437">
        <v>4.82306786164607</v>
      </c>
      <c r="Q5437" t="s">
        <v>36</v>
      </c>
      <c r="R5437" t="s">
        <v>37</v>
      </c>
      <c r="S5437">
        <v>3</v>
      </c>
      <c r="T5437">
        <v>1</v>
      </c>
      <c r="U5437">
        <v>1</v>
      </c>
      <c r="V5437">
        <v>2</v>
      </c>
      <c r="W5437" t="s">
        <v>38</v>
      </c>
      <c r="X5437" s="8">
        <v>75</v>
      </c>
      <c r="Y5437">
        <v>1</v>
      </c>
      <c r="Z5437">
        <v>0</v>
      </c>
      <c r="AA5437">
        <v>3</v>
      </c>
      <c r="AB5437" s="6">
        <f t="shared" si="674"/>
        <v>4</v>
      </c>
      <c r="AC5437" s="13">
        <f t="shared" si="675"/>
        <v>75</v>
      </c>
      <c r="AD5437" s="13">
        <f t="shared" si="676"/>
        <v>225</v>
      </c>
      <c r="AE5437" s="13">
        <f t="shared" si="677"/>
        <v>900</v>
      </c>
      <c r="AF5437" t="s">
        <v>39</v>
      </c>
      <c r="AG5437">
        <v>0.7</v>
      </c>
      <c r="AH5437">
        <v>2</v>
      </c>
      <c r="AI5437">
        <v>100</v>
      </c>
      <c r="AJ5437">
        <v>10</v>
      </c>
      <c r="AK5437">
        <v>10</v>
      </c>
      <c r="AL5437">
        <v>10</v>
      </c>
      <c r="AM5437">
        <v>10</v>
      </c>
      <c r="AN5437">
        <v>10</v>
      </c>
      <c r="AO5437">
        <v>10</v>
      </c>
    </row>
    <row r="5438" spans="1:41">
      <c r="A5438" s="1">
        <v>13118573</v>
      </c>
      <c r="B5438" t="s">
        <v>2815</v>
      </c>
      <c r="C5438">
        <v>2014</v>
      </c>
      <c r="D5438" s="2" t="s">
        <v>6626</v>
      </c>
      <c r="E5438" s="4">
        <f t="shared" si="671"/>
        <v>41712</v>
      </c>
      <c r="F5438" s="5">
        <f t="shared" ca="1" si="672"/>
        <v>1.3143165258751912</v>
      </c>
      <c r="G5438" s="1">
        <v>4147743</v>
      </c>
      <c r="H5438" t="s">
        <v>45</v>
      </c>
      <c r="I5438" t="s">
        <v>33</v>
      </c>
      <c r="J5438" s="6" t="str">
        <f t="shared" si="673"/>
        <v>Amsterdam</v>
      </c>
      <c r="K5438" t="s">
        <v>34</v>
      </c>
      <c r="M5438" s="1" t="s">
        <v>4499</v>
      </c>
      <c r="N5438" t="s">
        <v>35</v>
      </c>
      <c r="O5438">
        <v>52.374091170878103</v>
      </c>
      <c r="P5438">
        <v>4.8583104636424599</v>
      </c>
      <c r="Q5438" t="s">
        <v>36</v>
      </c>
      <c r="R5438" t="s">
        <v>37</v>
      </c>
      <c r="S5438">
        <v>2</v>
      </c>
      <c r="T5438">
        <v>1</v>
      </c>
      <c r="U5438">
        <v>1</v>
      </c>
      <c r="V5438">
        <v>1</v>
      </c>
      <c r="W5438" t="s">
        <v>38</v>
      </c>
      <c r="X5438" s="8">
        <v>105</v>
      </c>
      <c r="Y5438">
        <v>1</v>
      </c>
      <c r="Z5438">
        <v>0</v>
      </c>
      <c r="AA5438">
        <v>2</v>
      </c>
      <c r="AB5438" s="6">
        <f t="shared" si="674"/>
        <v>2</v>
      </c>
      <c r="AC5438" s="13">
        <f t="shared" si="675"/>
        <v>105</v>
      </c>
      <c r="AD5438" s="13">
        <f t="shared" si="676"/>
        <v>210</v>
      </c>
      <c r="AE5438" s="13">
        <f t="shared" si="677"/>
        <v>420</v>
      </c>
      <c r="AF5438" t="s">
        <v>47</v>
      </c>
      <c r="AG5438">
        <v>0.79</v>
      </c>
      <c r="AH5438">
        <v>1</v>
      </c>
      <c r="AI5438">
        <v>100</v>
      </c>
      <c r="AJ5438">
        <v>10</v>
      </c>
      <c r="AK5438">
        <v>10</v>
      </c>
      <c r="AL5438">
        <v>10</v>
      </c>
      <c r="AM5438">
        <v>10</v>
      </c>
      <c r="AN5438">
        <v>10</v>
      </c>
      <c r="AO5438">
        <v>10</v>
      </c>
    </row>
    <row r="5439" spans="1:41">
      <c r="A5439" s="1">
        <v>13137149</v>
      </c>
      <c r="B5439" t="s">
        <v>3137</v>
      </c>
      <c r="C5439">
        <v>2014</v>
      </c>
      <c r="D5439" s="2" t="s">
        <v>6626</v>
      </c>
      <c r="E5439" s="4">
        <f t="shared" si="671"/>
        <v>41712</v>
      </c>
      <c r="F5439" s="5">
        <f t="shared" ca="1" si="672"/>
        <v>1.3143165258751912</v>
      </c>
      <c r="G5439" s="1">
        <v>2565947</v>
      </c>
      <c r="H5439" t="s">
        <v>49</v>
      </c>
      <c r="I5439" t="s">
        <v>33</v>
      </c>
      <c r="J5439" s="6" t="str">
        <f t="shared" si="673"/>
        <v>Amsterdam</v>
      </c>
      <c r="K5439" t="s">
        <v>34</v>
      </c>
      <c r="M5439" s="1" t="s">
        <v>4500</v>
      </c>
      <c r="N5439" t="s">
        <v>35</v>
      </c>
      <c r="O5439">
        <v>52.3686501491553</v>
      </c>
      <c r="P5439">
        <v>4.8988251416164097</v>
      </c>
      <c r="Q5439" t="s">
        <v>36</v>
      </c>
      <c r="R5439" t="s">
        <v>37</v>
      </c>
      <c r="S5439">
        <v>2</v>
      </c>
      <c r="T5439">
        <v>1</v>
      </c>
      <c r="U5439">
        <v>2</v>
      </c>
      <c r="V5439">
        <v>4</v>
      </c>
      <c r="W5439" t="s">
        <v>38</v>
      </c>
      <c r="X5439" s="8">
        <v>180</v>
      </c>
      <c r="Y5439">
        <v>1</v>
      </c>
      <c r="Z5439">
        <v>0</v>
      </c>
      <c r="AA5439">
        <v>1</v>
      </c>
      <c r="AB5439" s="6">
        <f t="shared" si="674"/>
        <v>14</v>
      </c>
      <c r="AC5439" s="13">
        <f t="shared" si="675"/>
        <v>180</v>
      </c>
      <c r="AD5439" s="13">
        <f t="shared" si="676"/>
        <v>180</v>
      </c>
      <c r="AE5439" s="13">
        <f t="shared" si="677"/>
        <v>2520</v>
      </c>
      <c r="AF5439" t="s">
        <v>47</v>
      </c>
      <c r="AG5439">
        <v>0.97</v>
      </c>
      <c r="AH5439">
        <v>7</v>
      </c>
      <c r="AI5439">
        <v>97</v>
      </c>
      <c r="AJ5439">
        <v>10</v>
      </c>
      <c r="AK5439">
        <v>10</v>
      </c>
      <c r="AL5439">
        <v>10</v>
      </c>
      <c r="AM5439">
        <v>10</v>
      </c>
      <c r="AN5439">
        <v>10</v>
      </c>
      <c r="AO5439">
        <v>9</v>
      </c>
    </row>
    <row r="5440" spans="1:41">
      <c r="A5440" s="1">
        <v>13147050</v>
      </c>
      <c r="B5440" t="s">
        <v>144</v>
      </c>
      <c r="C5440">
        <v>2014</v>
      </c>
      <c r="D5440" s="2" t="s">
        <v>6627</v>
      </c>
      <c r="E5440" s="4">
        <f t="shared" si="671"/>
        <v>41713</v>
      </c>
      <c r="F5440" s="5">
        <f t="shared" ca="1" si="672"/>
        <v>1.3115767998477941</v>
      </c>
      <c r="G5440" s="1">
        <v>2567681</v>
      </c>
      <c r="H5440" t="s">
        <v>51</v>
      </c>
      <c r="I5440" t="s">
        <v>33</v>
      </c>
      <c r="J5440" s="6" t="str">
        <f t="shared" si="673"/>
        <v>Amsterdam</v>
      </c>
      <c r="K5440" t="s">
        <v>34</v>
      </c>
      <c r="M5440" s="1" t="s">
        <v>4207</v>
      </c>
      <c r="N5440" t="s">
        <v>35</v>
      </c>
      <c r="O5440">
        <v>52.383593858775498</v>
      </c>
      <c r="P5440">
        <v>4.8833944546518504</v>
      </c>
      <c r="Q5440" t="s">
        <v>36</v>
      </c>
      <c r="R5440" t="s">
        <v>37</v>
      </c>
      <c r="S5440">
        <v>2</v>
      </c>
      <c r="T5440">
        <v>1</v>
      </c>
      <c r="U5440">
        <v>1</v>
      </c>
      <c r="V5440">
        <v>1</v>
      </c>
      <c r="W5440" t="s">
        <v>38</v>
      </c>
      <c r="X5440" s="8">
        <v>165</v>
      </c>
      <c r="Y5440">
        <v>1</v>
      </c>
      <c r="Z5440">
        <v>0</v>
      </c>
      <c r="AA5440">
        <v>2</v>
      </c>
      <c r="AB5440" s="6">
        <f t="shared" si="674"/>
        <v>0</v>
      </c>
      <c r="AC5440" s="13">
        <f t="shared" si="675"/>
        <v>165</v>
      </c>
      <c r="AD5440" s="13">
        <f t="shared" si="676"/>
        <v>330</v>
      </c>
      <c r="AE5440" s="13">
        <f t="shared" si="677"/>
        <v>0</v>
      </c>
      <c r="AF5440" t="s">
        <v>47</v>
      </c>
      <c r="AG5440">
        <v>1</v>
      </c>
      <c r="AH5440">
        <v>0</v>
      </c>
    </row>
    <row r="5441" spans="1:41">
      <c r="A5441" s="1">
        <v>13151392</v>
      </c>
      <c r="B5441" t="s">
        <v>4501</v>
      </c>
      <c r="C5441">
        <v>2014</v>
      </c>
      <c r="D5441" s="2" t="s">
        <v>6627</v>
      </c>
      <c r="E5441" s="4">
        <f t="shared" si="671"/>
        <v>41713</v>
      </c>
      <c r="F5441" s="5">
        <f t="shared" ca="1" si="672"/>
        <v>1.3115767998477941</v>
      </c>
      <c r="G5441" s="1">
        <v>5198672</v>
      </c>
      <c r="H5441" t="s">
        <v>87</v>
      </c>
      <c r="I5441" t="s">
        <v>33</v>
      </c>
      <c r="J5441" s="6" t="str">
        <f t="shared" si="673"/>
        <v>Amsterdam</v>
      </c>
      <c r="K5441" t="s">
        <v>46</v>
      </c>
      <c r="M5441" s="1" t="s">
        <v>1789</v>
      </c>
      <c r="N5441" t="s">
        <v>35</v>
      </c>
      <c r="O5441">
        <v>52.363908640167303</v>
      </c>
      <c r="P5441">
        <v>4.8444999695172699</v>
      </c>
      <c r="Q5441" t="s">
        <v>36</v>
      </c>
      <c r="R5441" t="s">
        <v>37</v>
      </c>
      <c r="S5441">
        <v>2</v>
      </c>
      <c r="T5441">
        <v>1</v>
      </c>
      <c r="U5441">
        <v>1</v>
      </c>
      <c r="V5441">
        <v>1</v>
      </c>
      <c r="W5441" t="s">
        <v>38</v>
      </c>
      <c r="X5441" s="8">
        <v>115</v>
      </c>
      <c r="Y5441">
        <v>1</v>
      </c>
      <c r="Z5441">
        <v>0</v>
      </c>
      <c r="AA5441">
        <v>3</v>
      </c>
      <c r="AB5441" s="6">
        <f t="shared" si="674"/>
        <v>0</v>
      </c>
      <c r="AC5441" s="13">
        <f t="shared" si="675"/>
        <v>115</v>
      </c>
      <c r="AD5441" s="13">
        <f t="shared" si="676"/>
        <v>345</v>
      </c>
      <c r="AE5441" s="13">
        <f t="shared" si="677"/>
        <v>0</v>
      </c>
      <c r="AF5441" t="s">
        <v>43</v>
      </c>
      <c r="AG5441">
        <v>1</v>
      </c>
      <c r="AH5441">
        <v>0</v>
      </c>
    </row>
    <row r="5442" spans="1:41">
      <c r="A5442" s="1">
        <v>13157787</v>
      </c>
      <c r="B5442" t="s">
        <v>442</v>
      </c>
      <c r="C5442">
        <v>2014</v>
      </c>
      <c r="D5442" s="2" t="s">
        <v>6627</v>
      </c>
      <c r="E5442" s="4">
        <f t="shared" ref="E5442:E5505" si="678">DATE(C5442,LEFT(D5442,FIND("/",D5442)-1),RIGHT(D5442,LEN(D5442)-FIND("/",D5442)))</f>
        <v>41713</v>
      </c>
      <c r="F5442" s="5">
        <f t="shared" ref="F5442:F5505" ca="1" si="679">(NOW()-E5442)/365</f>
        <v>1.3115767998477941</v>
      </c>
      <c r="G5442" s="1">
        <v>2592345</v>
      </c>
      <c r="H5442" t="s">
        <v>32</v>
      </c>
      <c r="I5442" t="s">
        <v>33</v>
      </c>
      <c r="J5442" s="6" t="str">
        <f t="shared" ref="J5442:J5505" si="680">VLOOKUP(I5442,city,2,FALSE)</f>
        <v>Amsterdam</v>
      </c>
      <c r="K5442" t="s">
        <v>34</v>
      </c>
      <c r="M5442" s="1">
        <v>1052</v>
      </c>
      <c r="N5442" t="s">
        <v>35</v>
      </c>
      <c r="O5442">
        <v>52.381629950318903</v>
      </c>
      <c r="P5442">
        <v>4.8785116458232398</v>
      </c>
      <c r="Q5442" t="s">
        <v>36</v>
      </c>
      <c r="R5442" t="s">
        <v>37</v>
      </c>
      <c r="S5442">
        <v>2</v>
      </c>
      <c r="T5442">
        <v>1</v>
      </c>
      <c r="U5442">
        <v>1</v>
      </c>
      <c r="V5442">
        <v>1</v>
      </c>
      <c r="W5442" t="s">
        <v>38</v>
      </c>
      <c r="X5442" s="8">
        <v>95</v>
      </c>
      <c r="Y5442">
        <v>1</v>
      </c>
      <c r="Z5442">
        <v>40</v>
      </c>
      <c r="AA5442">
        <v>4</v>
      </c>
      <c r="AB5442" s="6">
        <f t="shared" si="674"/>
        <v>2</v>
      </c>
      <c r="AC5442" s="13">
        <f t="shared" si="675"/>
        <v>135</v>
      </c>
      <c r="AD5442" s="13">
        <f t="shared" si="676"/>
        <v>540</v>
      </c>
      <c r="AE5442" s="13">
        <f t="shared" si="677"/>
        <v>1080</v>
      </c>
      <c r="AF5442" t="s">
        <v>62</v>
      </c>
      <c r="AG5442" t="s">
        <v>62</v>
      </c>
      <c r="AH5442">
        <v>1</v>
      </c>
      <c r="AI5442">
        <v>91</v>
      </c>
      <c r="AJ5442">
        <v>8</v>
      </c>
      <c r="AK5442">
        <v>8</v>
      </c>
      <c r="AL5442">
        <v>10</v>
      </c>
      <c r="AM5442">
        <v>10</v>
      </c>
      <c r="AN5442">
        <v>10</v>
      </c>
      <c r="AO5442">
        <v>8</v>
      </c>
    </row>
    <row r="5443" spans="1:41">
      <c r="A5443" s="1">
        <v>13161000</v>
      </c>
      <c r="B5443" t="s">
        <v>780</v>
      </c>
      <c r="C5443">
        <v>2014</v>
      </c>
      <c r="D5443" s="2" t="s">
        <v>6627</v>
      </c>
      <c r="E5443" s="4">
        <f t="shared" si="678"/>
        <v>41713</v>
      </c>
      <c r="F5443" s="5">
        <f t="shared" ca="1" si="679"/>
        <v>1.3115767998477941</v>
      </c>
      <c r="G5443" s="1">
        <v>5236329</v>
      </c>
      <c r="H5443" t="s">
        <v>45</v>
      </c>
      <c r="I5443" t="s">
        <v>33</v>
      </c>
      <c r="J5443" s="6" t="str">
        <f t="shared" si="680"/>
        <v>Amsterdam</v>
      </c>
      <c r="K5443" t="s">
        <v>46</v>
      </c>
      <c r="M5443" s="1" t="s">
        <v>4502</v>
      </c>
      <c r="N5443" t="s">
        <v>35</v>
      </c>
      <c r="O5443">
        <v>52.367975536478397</v>
      </c>
      <c r="P5443">
        <v>4.8718492636697297</v>
      </c>
      <c r="Q5443" t="s">
        <v>36</v>
      </c>
      <c r="R5443" t="s">
        <v>37</v>
      </c>
      <c r="S5443">
        <v>2</v>
      </c>
      <c r="T5443">
        <v>1</v>
      </c>
      <c r="U5443">
        <v>1</v>
      </c>
      <c r="V5443">
        <v>1</v>
      </c>
      <c r="W5443" t="s">
        <v>38</v>
      </c>
      <c r="X5443" s="8">
        <v>120</v>
      </c>
      <c r="Y5443">
        <v>1</v>
      </c>
      <c r="Z5443">
        <v>0</v>
      </c>
      <c r="AA5443">
        <v>3</v>
      </c>
      <c r="AB5443" s="6">
        <f t="shared" ref="AB5443:AB5506" si="681">AH5443/0.5</f>
        <v>0</v>
      </c>
      <c r="AC5443" s="13">
        <f t="shared" ref="AC5443:AC5506" si="682">IF(Y5443&gt;1,X5443,IF(S5443&gt;1,X5443+Z5443,X5443))</f>
        <v>120</v>
      </c>
      <c r="AD5443" s="13">
        <f t="shared" si="676"/>
        <v>360</v>
      </c>
      <c r="AE5443" s="13">
        <f t="shared" si="677"/>
        <v>0</v>
      </c>
      <c r="AF5443" t="s">
        <v>62</v>
      </c>
      <c r="AG5443" t="s">
        <v>62</v>
      </c>
      <c r="AH5443">
        <v>0</v>
      </c>
    </row>
    <row r="5444" spans="1:41">
      <c r="A5444" s="1">
        <v>13165072</v>
      </c>
      <c r="B5444" t="s">
        <v>4503</v>
      </c>
      <c r="C5444">
        <v>2014</v>
      </c>
      <c r="D5444" s="2" t="s">
        <v>6627</v>
      </c>
      <c r="E5444" s="4">
        <f t="shared" si="678"/>
        <v>41713</v>
      </c>
      <c r="F5444" s="5">
        <f t="shared" ca="1" si="679"/>
        <v>1.3115767998477941</v>
      </c>
      <c r="G5444" s="1">
        <v>2574714</v>
      </c>
      <c r="H5444" t="s">
        <v>56</v>
      </c>
      <c r="I5444" t="s">
        <v>33</v>
      </c>
      <c r="J5444" s="6" t="str">
        <f t="shared" si="680"/>
        <v>Amsterdam</v>
      </c>
      <c r="K5444" t="s">
        <v>34</v>
      </c>
      <c r="N5444" t="s">
        <v>35</v>
      </c>
      <c r="O5444">
        <v>52.3521836187196</v>
      </c>
      <c r="P5444">
        <v>4.8782142748205004</v>
      </c>
      <c r="Q5444" t="s">
        <v>36</v>
      </c>
      <c r="R5444" t="s">
        <v>37</v>
      </c>
      <c r="S5444">
        <v>10</v>
      </c>
      <c r="T5444">
        <v>1</v>
      </c>
      <c r="U5444">
        <v>4</v>
      </c>
      <c r="V5444">
        <v>4</v>
      </c>
      <c r="W5444" t="s">
        <v>38</v>
      </c>
      <c r="X5444" s="8">
        <v>500</v>
      </c>
      <c r="Y5444">
        <v>6</v>
      </c>
      <c r="Z5444">
        <v>60</v>
      </c>
      <c r="AA5444">
        <v>2</v>
      </c>
      <c r="AB5444" s="6">
        <f t="shared" si="681"/>
        <v>6</v>
      </c>
      <c r="AC5444" s="13">
        <f t="shared" si="682"/>
        <v>500</v>
      </c>
      <c r="AD5444" s="13">
        <f t="shared" si="676"/>
        <v>1000</v>
      </c>
      <c r="AE5444" s="13">
        <f t="shared" si="677"/>
        <v>6000</v>
      </c>
      <c r="AF5444" t="s">
        <v>47</v>
      </c>
      <c r="AG5444">
        <v>1</v>
      </c>
      <c r="AH5444">
        <v>3</v>
      </c>
      <c r="AI5444">
        <v>93</v>
      </c>
      <c r="AJ5444">
        <v>7</v>
      </c>
      <c r="AK5444">
        <v>8</v>
      </c>
      <c r="AL5444">
        <v>9</v>
      </c>
      <c r="AM5444">
        <v>9</v>
      </c>
      <c r="AN5444">
        <v>8</v>
      </c>
      <c r="AO5444">
        <v>8</v>
      </c>
    </row>
    <row r="5445" spans="1:41">
      <c r="A5445" s="1">
        <v>13171143</v>
      </c>
      <c r="B5445" t="s">
        <v>4504</v>
      </c>
      <c r="C5445">
        <v>2014</v>
      </c>
      <c r="D5445" s="2" t="s">
        <v>6628</v>
      </c>
      <c r="E5445" s="4">
        <f t="shared" si="678"/>
        <v>41714</v>
      </c>
      <c r="F5445" s="5">
        <f t="shared" ca="1" si="679"/>
        <v>1.3088370738203967</v>
      </c>
      <c r="G5445" s="1">
        <v>2575174</v>
      </c>
      <c r="H5445" t="s">
        <v>51</v>
      </c>
      <c r="I5445" t="s">
        <v>33</v>
      </c>
      <c r="J5445" s="6" t="str">
        <f t="shared" si="680"/>
        <v>Amsterdam</v>
      </c>
      <c r="K5445" t="s">
        <v>53</v>
      </c>
      <c r="M5445" s="1">
        <v>1052</v>
      </c>
      <c r="N5445" t="s">
        <v>35</v>
      </c>
      <c r="O5445">
        <v>52.370193942484597</v>
      </c>
      <c r="P5445">
        <v>4.8846319968399596</v>
      </c>
      <c r="Q5445" t="s">
        <v>36</v>
      </c>
      <c r="R5445" t="s">
        <v>37</v>
      </c>
      <c r="S5445">
        <v>2</v>
      </c>
      <c r="T5445">
        <v>1</v>
      </c>
      <c r="U5445">
        <v>1</v>
      </c>
      <c r="V5445">
        <v>1</v>
      </c>
      <c r="W5445" t="s">
        <v>38</v>
      </c>
      <c r="X5445" s="8">
        <v>138</v>
      </c>
      <c r="Y5445">
        <v>1</v>
      </c>
      <c r="Z5445">
        <v>0</v>
      </c>
      <c r="AA5445">
        <v>2</v>
      </c>
      <c r="AB5445" s="6">
        <f t="shared" si="681"/>
        <v>22</v>
      </c>
      <c r="AC5445" s="13">
        <f t="shared" si="682"/>
        <v>138</v>
      </c>
      <c r="AD5445" s="13">
        <f t="shared" si="676"/>
        <v>276</v>
      </c>
      <c r="AE5445" s="13">
        <f t="shared" si="677"/>
        <v>6072</v>
      </c>
      <c r="AF5445" t="s">
        <v>39</v>
      </c>
      <c r="AG5445">
        <v>1</v>
      </c>
      <c r="AH5445">
        <v>11</v>
      </c>
      <c r="AI5445">
        <v>100</v>
      </c>
      <c r="AJ5445">
        <v>10</v>
      </c>
      <c r="AK5445">
        <v>10</v>
      </c>
      <c r="AL5445">
        <v>10</v>
      </c>
      <c r="AM5445">
        <v>10</v>
      </c>
      <c r="AN5445">
        <v>10</v>
      </c>
      <c r="AO5445">
        <v>10</v>
      </c>
    </row>
    <row r="5446" spans="1:41">
      <c r="A5446" s="1">
        <v>13178078</v>
      </c>
      <c r="B5446" t="s">
        <v>4505</v>
      </c>
      <c r="C5446">
        <v>2014</v>
      </c>
      <c r="D5446" s="2" t="s">
        <v>6628</v>
      </c>
      <c r="E5446" s="4">
        <f t="shared" si="678"/>
        <v>41714</v>
      </c>
      <c r="F5446" s="5">
        <f t="shared" ca="1" si="679"/>
        <v>1.3088370738203967</v>
      </c>
      <c r="G5446" s="1">
        <v>3397690</v>
      </c>
      <c r="H5446" t="s">
        <v>49</v>
      </c>
      <c r="I5446" t="s">
        <v>33</v>
      </c>
      <c r="J5446" s="6" t="str">
        <f t="shared" si="680"/>
        <v>Amsterdam</v>
      </c>
      <c r="K5446" t="s">
        <v>34</v>
      </c>
      <c r="M5446" s="1" t="s">
        <v>4506</v>
      </c>
      <c r="N5446" t="s">
        <v>35</v>
      </c>
      <c r="O5446">
        <v>52.370932590246198</v>
      </c>
      <c r="P5446">
        <v>4.9180041608333296</v>
      </c>
      <c r="Q5446" t="s">
        <v>36</v>
      </c>
      <c r="R5446" t="s">
        <v>37</v>
      </c>
      <c r="S5446">
        <v>2</v>
      </c>
      <c r="T5446">
        <v>1</v>
      </c>
      <c r="U5446">
        <v>1</v>
      </c>
      <c r="V5446">
        <v>1</v>
      </c>
      <c r="W5446" t="s">
        <v>38</v>
      </c>
      <c r="X5446" s="8">
        <v>65</v>
      </c>
      <c r="Y5446">
        <v>1</v>
      </c>
      <c r="Z5446">
        <v>0</v>
      </c>
      <c r="AA5446">
        <v>1</v>
      </c>
      <c r="AB5446" s="6">
        <f t="shared" si="681"/>
        <v>2</v>
      </c>
      <c r="AC5446" s="13">
        <f t="shared" si="682"/>
        <v>65</v>
      </c>
      <c r="AD5446" s="13">
        <f t="shared" si="676"/>
        <v>65</v>
      </c>
      <c r="AE5446" s="13">
        <f t="shared" si="677"/>
        <v>130</v>
      </c>
      <c r="AF5446" t="s">
        <v>39</v>
      </c>
      <c r="AG5446">
        <v>1</v>
      </c>
      <c r="AH5446">
        <v>1</v>
      </c>
      <c r="AI5446">
        <v>100</v>
      </c>
      <c r="AJ5446">
        <v>10</v>
      </c>
      <c r="AK5446">
        <v>10</v>
      </c>
      <c r="AL5446">
        <v>10</v>
      </c>
      <c r="AM5446">
        <v>10</v>
      </c>
      <c r="AN5446">
        <v>10</v>
      </c>
    </row>
    <row r="5447" spans="1:41">
      <c r="A5447" s="1">
        <v>13178396</v>
      </c>
      <c r="B5447" t="s">
        <v>239</v>
      </c>
      <c r="C5447">
        <v>2014</v>
      </c>
      <c r="D5447" s="2" t="s">
        <v>6628</v>
      </c>
      <c r="E5447" s="4">
        <f t="shared" si="678"/>
        <v>41714</v>
      </c>
      <c r="F5447" s="5">
        <f t="shared" ca="1" si="679"/>
        <v>1.3088370738203967</v>
      </c>
      <c r="G5447" s="1">
        <v>2573607</v>
      </c>
      <c r="H5447" t="s">
        <v>45</v>
      </c>
      <c r="I5447" t="s">
        <v>33</v>
      </c>
      <c r="J5447" s="6" t="str">
        <f t="shared" si="680"/>
        <v>Amsterdam</v>
      </c>
      <c r="K5447" t="s">
        <v>34</v>
      </c>
      <c r="M5447" s="1" t="s">
        <v>4507</v>
      </c>
      <c r="N5447" t="s">
        <v>35</v>
      </c>
      <c r="O5447">
        <v>52.373249322453901</v>
      </c>
      <c r="P5447">
        <v>4.8753253605291302</v>
      </c>
      <c r="Q5447" t="s">
        <v>36</v>
      </c>
      <c r="R5447" t="s">
        <v>37</v>
      </c>
      <c r="S5447">
        <v>2</v>
      </c>
      <c r="T5447">
        <v>1</v>
      </c>
      <c r="U5447">
        <v>1</v>
      </c>
      <c r="V5447">
        <v>1</v>
      </c>
      <c r="W5447" t="s">
        <v>38</v>
      </c>
      <c r="X5447" s="8">
        <v>99</v>
      </c>
      <c r="Y5447">
        <v>1</v>
      </c>
      <c r="Z5447">
        <v>0</v>
      </c>
      <c r="AA5447">
        <v>2</v>
      </c>
      <c r="AB5447" s="6">
        <f t="shared" si="681"/>
        <v>32</v>
      </c>
      <c r="AC5447" s="13">
        <f t="shared" si="682"/>
        <v>99</v>
      </c>
      <c r="AD5447" s="13">
        <f t="shared" si="676"/>
        <v>198</v>
      </c>
      <c r="AE5447" s="13">
        <f t="shared" si="677"/>
        <v>6336</v>
      </c>
      <c r="AF5447" t="s">
        <v>47</v>
      </c>
      <c r="AG5447">
        <v>1</v>
      </c>
      <c r="AH5447">
        <v>16</v>
      </c>
      <c r="AI5447">
        <v>95</v>
      </c>
      <c r="AJ5447">
        <v>10</v>
      </c>
      <c r="AK5447">
        <v>9</v>
      </c>
      <c r="AL5447">
        <v>10</v>
      </c>
      <c r="AM5447">
        <v>10</v>
      </c>
      <c r="AN5447">
        <v>9</v>
      </c>
      <c r="AO5447">
        <v>10</v>
      </c>
    </row>
    <row r="5448" spans="1:41">
      <c r="A5448" s="1">
        <v>13179284</v>
      </c>
      <c r="B5448" t="s">
        <v>4508</v>
      </c>
      <c r="C5448">
        <v>2014</v>
      </c>
      <c r="D5448" s="2" t="s">
        <v>6628</v>
      </c>
      <c r="E5448" s="4">
        <f t="shared" si="678"/>
        <v>41714</v>
      </c>
      <c r="F5448" s="5">
        <f t="shared" ca="1" si="679"/>
        <v>1.3088370738203967</v>
      </c>
      <c r="G5448" s="1">
        <v>2573783</v>
      </c>
      <c r="H5448" t="s">
        <v>60</v>
      </c>
      <c r="I5448" t="s">
        <v>33</v>
      </c>
      <c r="J5448" s="6" t="str">
        <f t="shared" si="680"/>
        <v>Amsterdam</v>
      </c>
      <c r="K5448" t="s">
        <v>34</v>
      </c>
      <c r="M5448" s="1" t="s">
        <v>4509</v>
      </c>
      <c r="N5448" t="s">
        <v>35</v>
      </c>
      <c r="O5448">
        <v>52.352127419801</v>
      </c>
      <c r="P5448">
        <v>4.9037467190424398</v>
      </c>
      <c r="Q5448" t="s">
        <v>36</v>
      </c>
      <c r="R5448" t="s">
        <v>37</v>
      </c>
      <c r="S5448">
        <v>2</v>
      </c>
      <c r="T5448">
        <v>1</v>
      </c>
      <c r="U5448">
        <v>3</v>
      </c>
      <c r="V5448">
        <v>1</v>
      </c>
      <c r="W5448" t="s">
        <v>38</v>
      </c>
      <c r="X5448" s="8">
        <v>130</v>
      </c>
      <c r="Y5448">
        <v>2</v>
      </c>
      <c r="Z5448">
        <v>15</v>
      </c>
      <c r="AA5448">
        <v>2</v>
      </c>
      <c r="AB5448" s="6">
        <f t="shared" si="681"/>
        <v>16</v>
      </c>
      <c r="AC5448" s="13">
        <f t="shared" si="682"/>
        <v>130</v>
      </c>
      <c r="AD5448" s="13">
        <f t="shared" si="676"/>
        <v>260</v>
      </c>
      <c r="AE5448" s="13">
        <f t="shared" si="677"/>
        <v>4160</v>
      </c>
      <c r="AF5448" t="s">
        <v>47</v>
      </c>
      <c r="AG5448">
        <v>1</v>
      </c>
      <c r="AH5448">
        <v>8</v>
      </c>
      <c r="AI5448">
        <v>100</v>
      </c>
      <c r="AJ5448">
        <v>10</v>
      </c>
      <c r="AK5448">
        <v>10</v>
      </c>
      <c r="AL5448">
        <v>10</v>
      </c>
      <c r="AM5448">
        <v>10</v>
      </c>
      <c r="AN5448">
        <v>10</v>
      </c>
      <c r="AO5448">
        <v>10</v>
      </c>
    </row>
    <row r="5449" spans="1:41">
      <c r="A5449" s="1">
        <v>13180545</v>
      </c>
      <c r="B5449" t="s">
        <v>4510</v>
      </c>
      <c r="C5449">
        <v>2014</v>
      </c>
      <c r="D5449" s="2" t="s">
        <v>6628</v>
      </c>
      <c r="E5449" s="4">
        <f t="shared" si="678"/>
        <v>41714</v>
      </c>
      <c r="F5449" s="5">
        <f t="shared" ca="1" si="679"/>
        <v>1.3088370738203967</v>
      </c>
      <c r="G5449" s="1">
        <v>2574029</v>
      </c>
      <c r="H5449" t="s">
        <v>32</v>
      </c>
      <c r="I5449" t="s">
        <v>33</v>
      </c>
      <c r="J5449" s="6" t="str">
        <f t="shared" si="680"/>
        <v>Amsterdam</v>
      </c>
      <c r="K5449" t="s">
        <v>34</v>
      </c>
      <c r="M5449" s="1">
        <v>1051</v>
      </c>
      <c r="N5449" t="s">
        <v>35</v>
      </c>
      <c r="O5449">
        <v>52.379333079250102</v>
      </c>
      <c r="P5449">
        <v>4.8691745533604998</v>
      </c>
      <c r="Q5449" t="s">
        <v>36</v>
      </c>
      <c r="R5449" t="s">
        <v>37</v>
      </c>
      <c r="S5449">
        <v>6</v>
      </c>
      <c r="T5449">
        <v>1</v>
      </c>
      <c r="U5449">
        <v>3</v>
      </c>
      <c r="V5449">
        <v>5</v>
      </c>
      <c r="W5449" t="s">
        <v>38</v>
      </c>
      <c r="X5449" s="8">
        <v>150</v>
      </c>
      <c r="Y5449">
        <v>4</v>
      </c>
      <c r="Z5449">
        <v>20</v>
      </c>
      <c r="AA5449">
        <v>1</v>
      </c>
      <c r="AB5449" s="6">
        <f t="shared" si="681"/>
        <v>0</v>
      </c>
      <c r="AC5449" s="13">
        <f t="shared" si="682"/>
        <v>150</v>
      </c>
      <c r="AD5449" s="13">
        <f t="shared" ref="AD5449:AD5512" si="683">AC5449*AA5449</f>
        <v>150</v>
      </c>
      <c r="AE5449" s="13">
        <f t="shared" ref="AE5449:AE5512" si="684">AD5449*AB5449</f>
        <v>0</v>
      </c>
      <c r="AF5449" t="s">
        <v>47</v>
      </c>
      <c r="AG5449">
        <v>1</v>
      </c>
      <c r="AH5449">
        <v>0</v>
      </c>
    </row>
    <row r="5450" spans="1:41">
      <c r="A5450" s="1">
        <v>13180979</v>
      </c>
      <c r="B5450" t="s">
        <v>1419</v>
      </c>
      <c r="C5450">
        <v>2014</v>
      </c>
      <c r="D5450" s="2" t="s">
        <v>6628</v>
      </c>
      <c r="E5450" s="4">
        <f t="shared" si="678"/>
        <v>41714</v>
      </c>
      <c r="F5450" s="5">
        <f t="shared" ca="1" si="679"/>
        <v>1.3088370738203967</v>
      </c>
      <c r="G5450" s="1">
        <v>5861035</v>
      </c>
      <c r="H5450" t="s">
        <v>51</v>
      </c>
      <c r="I5450" t="s">
        <v>33</v>
      </c>
      <c r="J5450" s="6" t="str">
        <f t="shared" si="680"/>
        <v>Amsterdam</v>
      </c>
      <c r="K5450" t="s">
        <v>46</v>
      </c>
      <c r="M5450" s="1">
        <v>1015</v>
      </c>
      <c r="N5450" t="s">
        <v>35</v>
      </c>
      <c r="O5450">
        <v>52.375740718445101</v>
      </c>
      <c r="P5450">
        <v>4.8815549375060003</v>
      </c>
      <c r="Q5450" t="s">
        <v>36</v>
      </c>
      <c r="R5450" t="s">
        <v>37</v>
      </c>
      <c r="S5450">
        <v>2</v>
      </c>
      <c r="T5450">
        <v>1</v>
      </c>
      <c r="U5450">
        <v>1</v>
      </c>
      <c r="V5450">
        <v>1</v>
      </c>
      <c r="W5450" t="s">
        <v>38</v>
      </c>
      <c r="X5450" s="8">
        <v>160</v>
      </c>
      <c r="Y5450">
        <v>1</v>
      </c>
      <c r="Z5450">
        <v>0</v>
      </c>
      <c r="AA5450">
        <v>3</v>
      </c>
      <c r="AB5450" s="6">
        <f t="shared" si="681"/>
        <v>0</v>
      </c>
      <c r="AC5450" s="13">
        <f t="shared" si="682"/>
        <v>160</v>
      </c>
      <c r="AD5450" s="13">
        <f t="shared" si="683"/>
        <v>480</v>
      </c>
      <c r="AE5450" s="13">
        <f t="shared" si="684"/>
        <v>0</v>
      </c>
      <c r="AF5450" t="s">
        <v>47</v>
      </c>
      <c r="AG5450">
        <v>1</v>
      </c>
      <c r="AH5450">
        <v>0</v>
      </c>
    </row>
    <row r="5451" spans="1:41">
      <c r="A5451" s="1">
        <v>13181512</v>
      </c>
      <c r="B5451" t="s">
        <v>1091</v>
      </c>
      <c r="C5451">
        <v>2014</v>
      </c>
      <c r="D5451" s="2" t="s">
        <v>6628</v>
      </c>
      <c r="E5451" s="4">
        <f t="shared" si="678"/>
        <v>41714</v>
      </c>
      <c r="F5451" s="5">
        <f t="shared" ca="1" si="679"/>
        <v>1.3088370738203967</v>
      </c>
      <c r="G5451" s="1">
        <v>2574202</v>
      </c>
      <c r="H5451" t="s">
        <v>60</v>
      </c>
      <c r="I5451" t="s">
        <v>33</v>
      </c>
      <c r="J5451" s="6" t="str">
        <f t="shared" si="680"/>
        <v>Amsterdam</v>
      </c>
      <c r="K5451" t="s">
        <v>34</v>
      </c>
      <c r="M5451" s="1" t="s">
        <v>4511</v>
      </c>
      <c r="N5451" t="s">
        <v>35</v>
      </c>
      <c r="O5451">
        <v>52.342447128611703</v>
      </c>
      <c r="P5451">
        <v>4.9097007641808696</v>
      </c>
      <c r="Q5451" t="s">
        <v>36</v>
      </c>
      <c r="R5451" t="s">
        <v>37</v>
      </c>
      <c r="S5451">
        <v>5</v>
      </c>
      <c r="T5451">
        <v>1.5</v>
      </c>
      <c r="U5451">
        <v>3</v>
      </c>
      <c r="V5451">
        <v>5</v>
      </c>
      <c r="W5451" t="s">
        <v>38</v>
      </c>
      <c r="X5451" s="8">
        <v>165</v>
      </c>
      <c r="Y5451">
        <v>4</v>
      </c>
      <c r="Z5451">
        <v>0</v>
      </c>
      <c r="AA5451">
        <v>3</v>
      </c>
      <c r="AB5451" s="6">
        <f t="shared" si="681"/>
        <v>6</v>
      </c>
      <c r="AC5451" s="13">
        <f t="shared" si="682"/>
        <v>165</v>
      </c>
      <c r="AD5451" s="13">
        <f t="shared" si="683"/>
        <v>495</v>
      </c>
      <c r="AE5451" s="13">
        <f t="shared" si="684"/>
        <v>2970</v>
      </c>
      <c r="AF5451" t="s">
        <v>43</v>
      </c>
      <c r="AG5451">
        <v>0.89</v>
      </c>
      <c r="AH5451">
        <v>3</v>
      </c>
      <c r="AI5451">
        <v>100</v>
      </c>
      <c r="AJ5451">
        <v>9</v>
      </c>
      <c r="AK5451">
        <v>9</v>
      </c>
      <c r="AL5451">
        <v>10</v>
      </c>
      <c r="AM5451">
        <v>10</v>
      </c>
      <c r="AN5451">
        <v>9</v>
      </c>
      <c r="AO5451">
        <v>9</v>
      </c>
    </row>
    <row r="5452" spans="1:41">
      <c r="A5452" s="1">
        <v>13214024</v>
      </c>
      <c r="B5452" t="s">
        <v>1064</v>
      </c>
      <c r="C5452">
        <v>2014</v>
      </c>
      <c r="D5452" s="2" t="s">
        <v>6461</v>
      </c>
      <c r="E5452" s="4">
        <f t="shared" si="678"/>
        <v>41715</v>
      </c>
      <c r="F5452" s="5">
        <f t="shared" ca="1" si="679"/>
        <v>1.3060973477929996</v>
      </c>
      <c r="G5452" s="1">
        <v>3809292</v>
      </c>
      <c r="H5452" t="s">
        <v>60</v>
      </c>
      <c r="I5452" t="s">
        <v>33</v>
      </c>
      <c r="J5452" s="6" t="str">
        <f t="shared" si="680"/>
        <v>Amsterdam</v>
      </c>
      <c r="K5452" t="s">
        <v>34</v>
      </c>
      <c r="M5452" s="1" t="s">
        <v>880</v>
      </c>
      <c r="N5452" t="s">
        <v>35</v>
      </c>
      <c r="O5452">
        <v>52.353532435361203</v>
      </c>
      <c r="P5452">
        <v>4.9013821618338502</v>
      </c>
      <c r="Q5452" t="s">
        <v>36</v>
      </c>
      <c r="R5452" t="s">
        <v>37</v>
      </c>
      <c r="S5452">
        <v>2</v>
      </c>
      <c r="T5452">
        <v>1</v>
      </c>
      <c r="U5452">
        <v>1</v>
      </c>
      <c r="V5452">
        <v>1</v>
      </c>
      <c r="W5452" t="s">
        <v>38</v>
      </c>
      <c r="X5452" s="8">
        <v>97</v>
      </c>
      <c r="Y5452">
        <v>1</v>
      </c>
      <c r="Z5452">
        <v>0</v>
      </c>
      <c r="AA5452">
        <v>1</v>
      </c>
      <c r="AB5452" s="6">
        <f t="shared" si="681"/>
        <v>14</v>
      </c>
      <c r="AC5452" s="13">
        <f t="shared" si="682"/>
        <v>97</v>
      </c>
      <c r="AD5452" s="13">
        <f t="shared" si="683"/>
        <v>97</v>
      </c>
      <c r="AE5452" s="13">
        <f t="shared" si="684"/>
        <v>1358</v>
      </c>
      <c r="AF5452" t="s">
        <v>47</v>
      </c>
      <c r="AG5452">
        <v>1</v>
      </c>
      <c r="AH5452">
        <v>7</v>
      </c>
      <c r="AI5452">
        <v>100</v>
      </c>
      <c r="AJ5452">
        <v>9</v>
      </c>
      <c r="AK5452">
        <v>10</v>
      </c>
      <c r="AL5452">
        <v>10</v>
      </c>
      <c r="AM5452">
        <v>10</v>
      </c>
      <c r="AN5452">
        <v>10</v>
      </c>
      <c r="AO5452">
        <v>9</v>
      </c>
    </row>
    <row r="5453" spans="1:41">
      <c r="A5453" s="1">
        <v>13215810</v>
      </c>
      <c r="B5453" t="s">
        <v>813</v>
      </c>
      <c r="C5453">
        <v>2014</v>
      </c>
      <c r="D5453" s="2" t="s">
        <v>6461</v>
      </c>
      <c r="E5453" s="4">
        <f t="shared" si="678"/>
        <v>41715</v>
      </c>
      <c r="F5453" s="5">
        <f t="shared" ca="1" si="679"/>
        <v>1.3060973477929996</v>
      </c>
      <c r="G5453" s="1">
        <v>2580944</v>
      </c>
      <c r="H5453" t="s">
        <v>107</v>
      </c>
      <c r="I5453" t="s">
        <v>33</v>
      </c>
      <c r="J5453" s="6" t="str">
        <f t="shared" si="680"/>
        <v>Amsterdam</v>
      </c>
      <c r="K5453" t="s">
        <v>34</v>
      </c>
      <c r="M5453" s="1" t="s">
        <v>2340</v>
      </c>
      <c r="N5453" t="s">
        <v>35</v>
      </c>
      <c r="O5453">
        <v>52.351959903099498</v>
      </c>
      <c r="P5453">
        <v>4.9165727678807203</v>
      </c>
      <c r="Q5453" t="s">
        <v>36</v>
      </c>
      <c r="R5453" t="s">
        <v>37</v>
      </c>
      <c r="S5453">
        <v>2</v>
      </c>
      <c r="T5453">
        <v>1</v>
      </c>
      <c r="U5453">
        <v>1</v>
      </c>
      <c r="V5453">
        <v>1</v>
      </c>
      <c r="W5453" t="s">
        <v>38</v>
      </c>
      <c r="X5453" s="8">
        <v>75</v>
      </c>
      <c r="Y5453">
        <v>1</v>
      </c>
      <c r="Z5453">
        <v>0</v>
      </c>
      <c r="AA5453">
        <v>2</v>
      </c>
      <c r="AB5453" s="6">
        <f t="shared" si="681"/>
        <v>6</v>
      </c>
      <c r="AC5453" s="13">
        <f t="shared" si="682"/>
        <v>75</v>
      </c>
      <c r="AD5453" s="13">
        <f t="shared" si="683"/>
        <v>150</v>
      </c>
      <c r="AE5453" s="13">
        <f t="shared" si="684"/>
        <v>900</v>
      </c>
      <c r="AF5453" t="s">
        <v>83</v>
      </c>
      <c r="AG5453">
        <v>0.4</v>
      </c>
      <c r="AH5453">
        <v>3</v>
      </c>
      <c r="AI5453">
        <v>100</v>
      </c>
      <c r="AJ5453">
        <v>10</v>
      </c>
      <c r="AK5453">
        <v>9</v>
      </c>
      <c r="AL5453">
        <v>9</v>
      </c>
      <c r="AM5453">
        <v>10</v>
      </c>
      <c r="AN5453">
        <v>9</v>
      </c>
      <c r="AO5453">
        <v>8</v>
      </c>
    </row>
    <row r="5454" spans="1:41">
      <c r="A5454" s="1">
        <v>13221352</v>
      </c>
      <c r="B5454" t="s">
        <v>4512</v>
      </c>
      <c r="C5454">
        <v>2014</v>
      </c>
      <c r="D5454" s="2" t="s">
        <v>6461</v>
      </c>
      <c r="E5454" s="4">
        <f t="shared" si="678"/>
        <v>41715</v>
      </c>
      <c r="F5454" s="5">
        <f t="shared" ca="1" si="679"/>
        <v>1.3060973477929996</v>
      </c>
      <c r="G5454" s="1">
        <v>2581889</v>
      </c>
      <c r="H5454" t="s">
        <v>60</v>
      </c>
      <c r="I5454" t="s">
        <v>33</v>
      </c>
      <c r="J5454" s="6" t="str">
        <f t="shared" si="680"/>
        <v>Amsterdam</v>
      </c>
      <c r="K5454" t="s">
        <v>34</v>
      </c>
      <c r="M5454" s="1" t="s">
        <v>4513</v>
      </c>
      <c r="N5454" t="s">
        <v>35</v>
      </c>
      <c r="O5454">
        <v>52.338938753677297</v>
      </c>
      <c r="P5454">
        <v>4.9027787366666802</v>
      </c>
      <c r="Q5454" t="s">
        <v>36</v>
      </c>
      <c r="R5454" t="s">
        <v>37</v>
      </c>
      <c r="S5454">
        <v>2</v>
      </c>
      <c r="T5454">
        <v>1</v>
      </c>
      <c r="U5454">
        <v>1</v>
      </c>
      <c r="V5454">
        <v>2</v>
      </c>
      <c r="W5454" t="s">
        <v>38</v>
      </c>
      <c r="X5454" s="8">
        <v>75</v>
      </c>
      <c r="Y5454">
        <v>1</v>
      </c>
      <c r="Z5454">
        <v>0</v>
      </c>
      <c r="AA5454">
        <v>2</v>
      </c>
      <c r="AB5454" s="6">
        <f t="shared" si="681"/>
        <v>20</v>
      </c>
      <c r="AC5454" s="13">
        <f t="shared" si="682"/>
        <v>75</v>
      </c>
      <c r="AD5454" s="13">
        <f t="shared" si="683"/>
        <v>150</v>
      </c>
      <c r="AE5454" s="13">
        <f t="shared" si="684"/>
        <v>3000</v>
      </c>
      <c r="AF5454" t="s">
        <v>47</v>
      </c>
      <c r="AG5454">
        <v>1</v>
      </c>
      <c r="AH5454">
        <v>10</v>
      </c>
      <c r="AI5454">
        <v>96</v>
      </c>
      <c r="AJ5454">
        <v>9</v>
      </c>
      <c r="AK5454">
        <v>10</v>
      </c>
      <c r="AL5454">
        <v>10</v>
      </c>
      <c r="AM5454">
        <v>10</v>
      </c>
      <c r="AN5454">
        <v>9</v>
      </c>
      <c r="AO5454">
        <v>9</v>
      </c>
    </row>
    <row r="5455" spans="1:41">
      <c r="A5455" s="1">
        <v>13230171</v>
      </c>
      <c r="B5455" t="s">
        <v>325</v>
      </c>
      <c r="C5455">
        <v>2014</v>
      </c>
      <c r="D5455" s="2" t="s">
        <v>6461</v>
      </c>
      <c r="E5455" s="4">
        <f t="shared" si="678"/>
        <v>41715</v>
      </c>
      <c r="F5455" s="5">
        <f t="shared" ca="1" si="679"/>
        <v>1.3060973477929996</v>
      </c>
      <c r="G5455" s="1">
        <v>4321850</v>
      </c>
      <c r="H5455" t="s">
        <v>51</v>
      </c>
      <c r="I5455" t="s">
        <v>33</v>
      </c>
      <c r="J5455" s="6" t="str">
        <f t="shared" si="680"/>
        <v>Amsterdam</v>
      </c>
      <c r="K5455" t="s">
        <v>34</v>
      </c>
      <c r="M5455" s="1" t="s">
        <v>4514</v>
      </c>
      <c r="N5455" t="s">
        <v>35</v>
      </c>
      <c r="O5455">
        <v>52.374574929046901</v>
      </c>
      <c r="P5455">
        <v>4.8893379558575099</v>
      </c>
      <c r="Q5455" t="s">
        <v>36</v>
      </c>
      <c r="R5455" t="s">
        <v>37</v>
      </c>
      <c r="S5455">
        <v>4</v>
      </c>
      <c r="T5455">
        <v>1.5</v>
      </c>
      <c r="U5455">
        <v>2</v>
      </c>
      <c r="V5455">
        <v>2</v>
      </c>
      <c r="W5455" t="s">
        <v>38</v>
      </c>
      <c r="X5455" s="8">
        <v>199</v>
      </c>
      <c r="Y5455">
        <v>2</v>
      </c>
      <c r="Z5455">
        <v>50</v>
      </c>
      <c r="AA5455">
        <v>1</v>
      </c>
      <c r="AB5455" s="6">
        <f t="shared" si="681"/>
        <v>4</v>
      </c>
      <c r="AC5455" s="13">
        <f t="shared" si="682"/>
        <v>199</v>
      </c>
      <c r="AD5455" s="13">
        <f t="shared" si="683"/>
        <v>199</v>
      </c>
      <c r="AE5455" s="13">
        <f t="shared" si="684"/>
        <v>796</v>
      </c>
      <c r="AF5455" t="s">
        <v>39</v>
      </c>
      <c r="AG5455">
        <v>0.5</v>
      </c>
      <c r="AH5455">
        <v>2</v>
      </c>
      <c r="AI5455">
        <v>90</v>
      </c>
      <c r="AJ5455">
        <v>9</v>
      </c>
      <c r="AK5455">
        <v>9</v>
      </c>
      <c r="AL5455">
        <v>8</v>
      </c>
      <c r="AM5455">
        <v>9</v>
      </c>
      <c r="AN5455">
        <v>10</v>
      </c>
      <c r="AO5455">
        <v>8</v>
      </c>
    </row>
    <row r="5456" spans="1:41">
      <c r="A5456" s="1">
        <v>13250666</v>
      </c>
      <c r="B5456" t="s">
        <v>4515</v>
      </c>
      <c r="C5456">
        <v>2014</v>
      </c>
      <c r="D5456" s="2" t="s">
        <v>6629</v>
      </c>
      <c r="E5456" s="4">
        <f t="shared" si="678"/>
        <v>41716</v>
      </c>
      <c r="F5456" s="5">
        <f t="shared" ca="1" si="679"/>
        <v>1.3033576217656022</v>
      </c>
      <c r="G5456" s="1">
        <v>2603354</v>
      </c>
      <c r="H5456" t="s">
        <v>60</v>
      </c>
      <c r="I5456" t="s">
        <v>33</v>
      </c>
      <c r="J5456" s="6" t="str">
        <f t="shared" si="680"/>
        <v>Amsterdam</v>
      </c>
      <c r="K5456" t="s">
        <v>34</v>
      </c>
      <c r="M5456" s="1">
        <v>1072</v>
      </c>
      <c r="N5456" t="s">
        <v>35</v>
      </c>
      <c r="O5456">
        <v>52.356683307581797</v>
      </c>
      <c r="P5456">
        <v>4.8917306922767096</v>
      </c>
      <c r="Q5456" t="s">
        <v>36</v>
      </c>
      <c r="R5456" t="s">
        <v>37</v>
      </c>
      <c r="S5456">
        <v>2</v>
      </c>
      <c r="T5456">
        <v>1</v>
      </c>
      <c r="U5456">
        <v>1</v>
      </c>
      <c r="V5456">
        <v>1</v>
      </c>
      <c r="W5456" t="s">
        <v>38</v>
      </c>
      <c r="X5456" s="8">
        <v>59</v>
      </c>
      <c r="Y5456">
        <v>2</v>
      </c>
      <c r="Z5456">
        <v>29</v>
      </c>
      <c r="AA5456">
        <v>4</v>
      </c>
      <c r="AB5456" s="6">
        <f t="shared" si="681"/>
        <v>64</v>
      </c>
      <c r="AC5456" s="13">
        <f t="shared" si="682"/>
        <v>59</v>
      </c>
      <c r="AD5456" s="13">
        <f t="shared" si="683"/>
        <v>236</v>
      </c>
      <c r="AE5456" s="13">
        <f t="shared" si="684"/>
        <v>15104</v>
      </c>
      <c r="AF5456" t="s">
        <v>47</v>
      </c>
      <c r="AG5456">
        <v>1</v>
      </c>
      <c r="AH5456">
        <v>32</v>
      </c>
      <c r="AI5456">
        <v>85</v>
      </c>
      <c r="AJ5456">
        <v>9</v>
      </c>
      <c r="AK5456">
        <v>9</v>
      </c>
      <c r="AL5456">
        <v>9</v>
      </c>
      <c r="AM5456">
        <v>9</v>
      </c>
      <c r="AN5456">
        <v>10</v>
      </c>
      <c r="AO5456">
        <v>9</v>
      </c>
    </row>
    <row r="5457" spans="1:41">
      <c r="A5457" s="1">
        <v>13251049</v>
      </c>
      <c r="B5457" t="s">
        <v>1823</v>
      </c>
      <c r="C5457">
        <v>2014</v>
      </c>
      <c r="D5457" s="2" t="s">
        <v>6629</v>
      </c>
      <c r="E5457" s="4">
        <f t="shared" si="678"/>
        <v>41716</v>
      </c>
      <c r="F5457" s="5">
        <f t="shared" ca="1" si="679"/>
        <v>1.3033576217656022</v>
      </c>
      <c r="G5457" s="1">
        <v>2589432</v>
      </c>
      <c r="H5457" t="s">
        <v>45</v>
      </c>
      <c r="I5457" t="s">
        <v>33</v>
      </c>
      <c r="J5457" s="6" t="str">
        <f t="shared" si="680"/>
        <v>Amsterdam</v>
      </c>
      <c r="K5457" t="s">
        <v>34</v>
      </c>
      <c r="M5457" s="1">
        <v>1054</v>
      </c>
      <c r="N5457" t="s">
        <v>35</v>
      </c>
      <c r="O5457">
        <v>52.361911145179903</v>
      </c>
      <c r="P5457">
        <v>4.8629295066440497</v>
      </c>
      <c r="Q5457" t="s">
        <v>36</v>
      </c>
      <c r="R5457" t="s">
        <v>37</v>
      </c>
      <c r="S5457">
        <v>2</v>
      </c>
      <c r="T5457">
        <v>1</v>
      </c>
      <c r="U5457">
        <v>1</v>
      </c>
      <c r="V5457">
        <v>1</v>
      </c>
      <c r="W5457" t="s">
        <v>38</v>
      </c>
      <c r="X5457" s="8">
        <v>125</v>
      </c>
      <c r="Y5457">
        <v>2</v>
      </c>
      <c r="Z5457">
        <v>30</v>
      </c>
      <c r="AA5457">
        <v>2</v>
      </c>
      <c r="AB5457" s="6">
        <f t="shared" si="681"/>
        <v>86</v>
      </c>
      <c r="AC5457" s="13">
        <f t="shared" si="682"/>
        <v>125</v>
      </c>
      <c r="AD5457" s="13">
        <f t="shared" si="683"/>
        <v>250</v>
      </c>
      <c r="AE5457" s="13">
        <f t="shared" si="684"/>
        <v>21500</v>
      </c>
      <c r="AF5457" t="s">
        <v>43</v>
      </c>
      <c r="AG5457">
        <v>1</v>
      </c>
      <c r="AH5457">
        <v>43</v>
      </c>
      <c r="AI5457">
        <v>91</v>
      </c>
      <c r="AJ5457">
        <v>10</v>
      </c>
      <c r="AK5457">
        <v>9</v>
      </c>
      <c r="AL5457">
        <v>10</v>
      </c>
      <c r="AM5457">
        <v>10</v>
      </c>
      <c r="AN5457">
        <v>10</v>
      </c>
      <c r="AO5457">
        <v>9</v>
      </c>
    </row>
    <row r="5458" spans="1:41">
      <c r="A5458" s="1">
        <v>13270719</v>
      </c>
      <c r="B5458" t="s">
        <v>953</v>
      </c>
      <c r="C5458">
        <v>2014</v>
      </c>
      <c r="D5458" s="2" t="s">
        <v>6629</v>
      </c>
      <c r="E5458" s="4">
        <f t="shared" si="678"/>
        <v>41716</v>
      </c>
      <c r="F5458" s="5">
        <f t="shared" ca="1" si="679"/>
        <v>1.3033576217656022</v>
      </c>
      <c r="G5458" s="1">
        <v>2592291</v>
      </c>
      <c r="H5458" t="s">
        <v>673</v>
      </c>
      <c r="I5458" t="s">
        <v>33</v>
      </c>
      <c r="J5458" s="6" t="str">
        <f t="shared" si="680"/>
        <v>Amsterdam</v>
      </c>
      <c r="K5458" t="s">
        <v>34</v>
      </c>
      <c r="M5458" s="1">
        <v>1036</v>
      </c>
      <c r="N5458" t="s">
        <v>35</v>
      </c>
      <c r="O5458">
        <v>52.409965582829599</v>
      </c>
      <c r="P5458">
        <v>4.9021582375562902</v>
      </c>
      <c r="Q5458" t="s">
        <v>58</v>
      </c>
      <c r="R5458" t="s">
        <v>37</v>
      </c>
      <c r="S5458">
        <v>4</v>
      </c>
      <c r="T5458">
        <v>1</v>
      </c>
      <c r="U5458">
        <v>2</v>
      </c>
      <c r="V5458">
        <v>4</v>
      </c>
      <c r="W5458" t="s">
        <v>38</v>
      </c>
      <c r="X5458" s="8">
        <v>130</v>
      </c>
      <c r="Y5458">
        <v>4</v>
      </c>
      <c r="Z5458">
        <v>35</v>
      </c>
      <c r="AA5458">
        <v>1</v>
      </c>
      <c r="AB5458" s="6">
        <f t="shared" si="681"/>
        <v>20</v>
      </c>
      <c r="AC5458" s="13">
        <f t="shared" si="682"/>
        <v>130</v>
      </c>
      <c r="AD5458" s="13">
        <f t="shared" si="683"/>
        <v>130</v>
      </c>
      <c r="AE5458" s="13">
        <f t="shared" si="684"/>
        <v>2600</v>
      </c>
      <c r="AF5458" t="s">
        <v>47</v>
      </c>
      <c r="AG5458">
        <v>0.71</v>
      </c>
      <c r="AH5458">
        <v>10</v>
      </c>
      <c r="AI5458">
        <v>93</v>
      </c>
      <c r="AJ5458">
        <v>9</v>
      </c>
      <c r="AK5458">
        <v>9</v>
      </c>
      <c r="AL5458">
        <v>9</v>
      </c>
      <c r="AM5458">
        <v>9</v>
      </c>
      <c r="AN5458">
        <v>8</v>
      </c>
      <c r="AO5458">
        <v>9</v>
      </c>
    </row>
    <row r="5459" spans="1:41">
      <c r="A5459" s="1">
        <v>13291513</v>
      </c>
      <c r="B5459" t="s">
        <v>828</v>
      </c>
      <c r="C5459">
        <v>2014</v>
      </c>
      <c r="D5459" s="2" t="s">
        <v>6462</v>
      </c>
      <c r="E5459" s="4">
        <f t="shared" si="678"/>
        <v>41717</v>
      </c>
      <c r="F5459" s="5">
        <f t="shared" ca="1" si="679"/>
        <v>1.3006178957382049</v>
      </c>
      <c r="G5459" s="1">
        <v>2631529</v>
      </c>
      <c r="H5459" t="s">
        <v>51</v>
      </c>
      <c r="I5459" t="s">
        <v>33</v>
      </c>
      <c r="J5459" s="6" t="str">
        <f t="shared" si="680"/>
        <v>Amsterdam</v>
      </c>
      <c r="K5459" t="s">
        <v>34</v>
      </c>
      <c r="M5459" s="1">
        <v>1012</v>
      </c>
      <c r="N5459" t="s">
        <v>35</v>
      </c>
      <c r="O5459">
        <v>52.376818397971903</v>
      </c>
      <c r="P5459">
        <v>4.8917997582228798</v>
      </c>
      <c r="Q5459" t="s">
        <v>36</v>
      </c>
      <c r="R5459" t="s">
        <v>37</v>
      </c>
      <c r="S5459">
        <v>9</v>
      </c>
      <c r="T5459">
        <v>1.5</v>
      </c>
      <c r="U5459">
        <v>3</v>
      </c>
      <c r="V5459">
        <v>9</v>
      </c>
      <c r="W5459" t="s">
        <v>38</v>
      </c>
      <c r="X5459" s="8">
        <v>450</v>
      </c>
      <c r="Y5459">
        <v>8</v>
      </c>
      <c r="Z5459">
        <v>50</v>
      </c>
      <c r="AA5459">
        <v>1</v>
      </c>
      <c r="AB5459" s="6">
        <f t="shared" si="681"/>
        <v>18</v>
      </c>
      <c r="AC5459" s="13">
        <f t="shared" si="682"/>
        <v>450</v>
      </c>
      <c r="AD5459" s="13">
        <f t="shared" si="683"/>
        <v>450</v>
      </c>
      <c r="AE5459" s="13">
        <f t="shared" si="684"/>
        <v>8100</v>
      </c>
      <c r="AF5459" t="s">
        <v>47</v>
      </c>
      <c r="AG5459">
        <v>1</v>
      </c>
      <c r="AH5459">
        <v>9</v>
      </c>
      <c r="AI5459">
        <v>93</v>
      </c>
      <c r="AJ5459">
        <v>9</v>
      </c>
      <c r="AK5459">
        <v>9</v>
      </c>
      <c r="AL5459">
        <v>9</v>
      </c>
      <c r="AM5459">
        <v>10</v>
      </c>
      <c r="AN5459">
        <v>10</v>
      </c>
      <c r="AO5459">
        <v>9</v>
      </c>
    </row>
    <row r="5460" spans="1:41">
      <c r="A5460" s="1">
        <v>13291513</v>
      </c>
      <c r="B5460" t="s">
        <v>828</v>
      </c>
      <c r="C5460">
        <v>2014</v>
      </c>
      <c r="D5460" s="2" t="s">
        <v>6462</v>
      </c>
      <c r="E5460" s="4">
        <f t="shared" si="678"/>
        <v>41717</v>
      </c>
      <c r="F5460" s="5">
        <f t="shared" ca="1" si="679"/>
        <v>1.3006178957382049</v>
      </c>
      <c r="G5460" s="1">
        <v>2859758</v>
      </c>
      <c r="H5460" t="s">
        <v>51</v>
      </c>
      <c r="I5460" t="s">
        <v>33</v>
      </c>
      <c r="J5460" s="6" t="str">
        <f t="shared" si="680"/>
        <v>Amsterdam</v>
      </c>
      <c r="K5460" t="s">
        <v>34</v>
      </c>
      <c r="M5460" s="1" t="s">
        <v>4516</v>
      </c>
      <c r="N5460" t="s">
        <v>35</v>
      </c>
      <c r="O5460">
        <v>52.376853125190003</v>
      </c>
      <c r="P5460">
        <v>4.89338542321918</v>
      </c>
      <c r="Q5460" t="s">
        <v>36</v>
      </c>
      <c r="R5460" t="s">
        <v>37</v>
      </c>
      <c r="S5460">
        <v>4</v>
      </c>
      <c r="T5460">
        <v>1</v>
      </c>
      <c r="U5460">
        <v>0</v>
      </c>
      <c r="V5460">
        <v>4</v>
      </c>
      <c r="W5460" t="s">
        <v>38</v>
      </c>
      <c r="X5460" s="8">
        <v>200</v>
      </c>
      <c r="Y5460">
        <v>1</v>
      </c>
      <c r="Z5460">
        <v>0</v>
      </c>
      <c r="AA5460">
        <v>1</v>
      </c>
      <c r="AB5460" s="6">
        <f t="shared" si="681"/>
        <v>2</v>
      </c>
      <c r="AC5460" s="13">
        <f t="shared" si="682"/>
        <v>200</v>
      </c>
      <c r="AD5460" s="13">
        <f t="shared" si="683"/>
        <v>200</v>
      </c>
      <c r="AE5460" s="13">
        <f t="shared" si="684"/>
        <v>400</v>
      </c>
      <c r="AF5460" t="s">
        <v>47</v>
      </c>
      <c r="AG5460">
        <v>1</v>
      </c>
      <c r="AH5460">
        <v>1</v>
      </c>
      <c r="AI5460">
        <v>100</v>
      </c>
      <c r="AJ5460">
        <v>10</v>
      </c>
      <c r="AK5460">
        <v>10</v>
      </c>
      <c r="AL5460">
        <v>10</v>
      </c>
      <c r="AM5460">
        <v>10</v>
      </c>
      <c r="AN5460">
        <v>10</v>
      </c>
      <c r="AO5460">
        <v>10</v>
      </c>
    </row>
    <row r="5461" spans="1:41">
      <c r="A5461" s="1">
        <v>13306329</v>
      </c>
      <c r="B5461" t="s">
        <v>597</v>
      </c>
      <c r="C5461">
        <v>2014</v>
      </c>
      <c r="D5461" s="2" t="s">
        <v>6462</v>
      </c>
      <c r="E5461" s="4">
        <f t="shared" si="678"/>
        <v>41717</v>
      </c>
      <c r="F5461" s="5">
        <f t="shared" ca="1" si="679"/>
        <v>1.3006178957382049</v>
      </c>
      <c r="G5461" s="1">
        <v>2598472</v>
      </c>
      <c r="H5461" t="s">
        <v>45</v>
      </c>
      <c r="I5461" t="s">
        <v>33</v>
      </c>
      <c r="J5461" s="6" t="str">
        <f t="shared" si="680"/>
        <v>Amsterdam</v>
      </c>
      <c r="K5461" t="s">
        <v>34</v>
      </c>
      <c r="M5461" s="1">
        <v>1054</v>
      </c>
      <c r="N5461" t="s">
        <v>35</v>
      </c>
      <c r="O5461">
        <v>52.361579710206399</v>
      </c>
      <c r="P5461">
        <v>4.8609351778933201</v>
      </c>
      <c r="Q5461" t="s">
        <v>36</v>
      </c>
      <c r="R5461" t="s">
        <v>37</v>
      </c>
      <c r="S5461">
        <v>3</v>
      </c>
      <c r="T5461">
        <v>1</v>
      </c>
      <c r="U5461">
        <v>1</v>
      </c>
      <c r="V5461">
        <v>2</v>
      </c>
      <c r="W5461" t="s">
        <v>38</v>
      </c>
      <c r="X5461" s="8">
        <v>114</v>
      </c>
      <c r="Y5461">
        <v>1</v>
      </c>
      <c r="Z5461">
        <v>0</v>
      </c>
      <c r="AA5461">
        <v>2</v>
      </c>
      <c r="AB5461" s="6">
        <f t="shared" si="681"/>
        <v>16</v>
      </c>
      <c r="AC5461" s="13">
        <f t="shared" si="682"/>
        <v>114</v>
      </c>
      <c r="AD5461" s="13">
        <f t="shared" si="683"/>
        <v>228</v>
      </c>
      <c r="AE5461" s="13">
        <f t="shared" si="684"/>
        <v>3648</v>
      </c>
      <c r="AF5461" t="s">
        <v>39</v>
      </c>
      <c r="AG5461">
        <v>0.88</v>
      </c>
      <c r="AH5461">
        <v>8</v>
      </c>
      <c r="AI5461">
        <v>97</v>
      </c>
      <c r="AJ5461">
        <v>10</v>
      </c>
      <c r="AK5461">
        <v>10</v>
      </c>
      <c r="AL5461">
        <v>9</v>
      </c>
      <c r="AM5461">
        <v>10</v>
      </c>
      <c r="AN5461">
        <v>10</v>
      </c>
      <c r="AO5461">
        <v>9</v>
      </c>
    </row>
    <row r="5462" spans="1:41">
      <c r="A5462" s="1">
        <v>13312750</v>
      </c>
      <c r="B5462" t="s">
        <v>294</v>
      </c>
      <c r="C5462">
        <v>2014</v>
      </c>
      <c r="D5462" s="2" t="s">
        <v>6462</v>
      </c>
      <c r="E5462" s="4">
        <f t="shared" si="678"/>
        <v>41717</v>
      </c>
      <c r="F5462" s="5">
        <f t="shared" ca="1" si="679"/>
        <v>1.3006178957382049</v>
      </c>
      <c r="G5462" s="1">
        <v>5072454</v>
      </c>
      <c r="H5462" t="s">
        <v>60</v>
      </c>
      <c r="I5462" t="s">
        <v>33</v>
      </c>
      <c r="J5462" s="6" t="str">
        <f t="shared" si="680"/>
        <v>Amsterdam</v>
      </c>
      <c r="K5462" t="s">
        <v>46</v>
      </c>
      <c r="M5462" s="1" t="s">
        <v>4517</v>
      </c>
      <c r="N5462" t="s">
        <v>35</v>
      </c>
      <c r="O5462">
        <v>52.350363885801499</v>
      </c>
      <c r="P5462">
        <v>4.9064001541622302</v>
      </c>
      <c r="Q5462" t="s">
        <v>36</v>
      </c>
      <c r="R5462" t="s">
        <v>37</v>
      </c>
      <c r="S5462">
        <v>2</v>
      </c>
      <c r="T5462">
        <v>1</v>
      </c>
      <c r="U5462">
        <v>1</v>
      </c>
      <c r="V5462">
        <v>1</v>
      </c>
      <c r="W5462" t="s">
        <v>38</v>
      </c>
      <c r="X5462" s="8">
        <v>150</v>
      </c>
      <c r="Y5462">
        <v>1</v>
      </c>
      <c r="Z5462">
        <v>0</v>
      </c>
      <c r="AA5462">
        <v>3</v>
      </c>
      <c r="AB5462" s="6">
        <f t="shared" si="681"/>
        <v>8</v>
      </c>
      <c r="AC5462" s="13">
        <f t="shared" si="682"/>
        <v>150</v>
      </c>
      <c r="AD5462" s="13">
        <f t="shared" si="683"/>
        <v>450</v>
      </c>
      <c r="AE5462" s="13">
        <f t="shared" si="684"/>
        <v>3600</v>
      </c>
      <c r="AF5462" t="s">
        <v>43</v>
      </c>
      <c r="AG5462">
        <v>1</v>
      </c>
      <c r="AH5462">
        <v>4</v>
      </c>
      <c r="AI5462">
        <v>100</v>
      </c>
      <c r="AJ5462">
        <v>10</v>
      </c>
      <c r="AK5462">
        <v>10</v>
      </c>
      <c r="AL5462">
        <v>10</v>
      </c>
      <c r="AM5462">
        <v>10</v>
      </c>
      <c r="AN5462">
        <v>10</v>
      </c>
      <c r="AO5462">
        <v>10</v>
      </c>
    </row>
    <row r="5463" spans="1:41">
      <c r="A5463" s="1">
        <v>13313775</v>
      </c>
      <c r="B5463" t="s">
        <v>40</v>
      </c>
      <c r="C5463">
        <v>2014</v>
      </c>
      <c r="D5463" s="2" t="s">
        <v>6462</v>
      </c>
      <c r="E5463" s="4">
        <f t="shared" si="678"/>
        <v>41717</v>
      </c>
      <c r="F5463" s="5">
        <f t="shared" ca="1" si="679"/>
        <v>1.3006178957382049</v>
      </c>
      <c r="G5463" s="1">
        <v>4591253</v>
      </c>
      <c r="H5463" t="s">
        <v>45</v>
      </c>
      <c r="I5463" t="s">
        <v>33</v>
      </c>
      <c r="J5463" s="6" t="str">
        <f t="shared" si="680"/>
        <v>Amsterdam</v>
      </c>
      <c r="K5463" t="s">
        <v>34</v>
      </c>
      <c r="M5463" s="1" t="s">
        <v>4518</v>
      </c>
      <c r="N5463" t="s">
        <v>35</v>
      </c>
      <c r="O5463">
        <v>52.364809421667502</v>
      </c>
      <c r="P5463">
        <v>4.8760465825698001</v>
      </c>
      <c r="Q5463" t="s">
        <v>36</v>
      </c>
      <c r="R5463" t="s">
        <v>42</v>
      </c>
      <c r="S5463">
        <v>2</v>
      </c>
      <c r="T5463">
        <v>1</v>
      </c>
      <c r="U5463">
        <v>1</v>
      </c>
      <c r="V5463">
        <v>1</v>
      </c>
      <c r="W5463" t="s">
        <v>38</v>
      </c>
      <c r="X5463" s="8">
        <v>75</v>
      </c>
      <c r="Y5463">
        <v>1</v>
      </c>
      <c r="Z5463">
        <v>15</v>
      </c>
      <c r="AA5463">
        <v>1</v>
      </c>
      <c r="AB5463" s="6">
        <f t="shared" si="681"/>
        <v>2</v>
      </c>
      <c r="AC5463" s="13">
        <f t="shared" si="682"/>
        <v>90</v>
      </c>
      <c r="AD5463" s="13">
        <f t="shared" si="683"/>
        <v>90</v>
      </c>
      <c r="AE5463" s="13">
        <f t="shared" si="684"/>
        <v>180</v>
      </c>
      <c r="AF5463" t="s">
        <v>43</v>
      </c>
      <c r="AG5463">
        <v>1</v>
      </c>
      <c r="AH5463">
        <v>1</v>
      </c>
      <c r="AI5463">
        <v>100</v>
      </c>
      <c r="AJ5463">
        <v>10</v>
      </c>
      <c r="AK5463">
        <v>10</v>
      </c>
      <c r="AL5463">
        <v>10</v>
      </c>
      <c r="AM5463">
        <v>10</v>
      </c>
      <c r="AN5463">
        <v>10</v>
      </c>
      <c r="AO5463">
        <v>10</v>
      </c>
    </row>
    <row r="5464" spans="1:41">
      <c r="A5464" s="1">
        <v>13329890</v>
      </c>
      <c r="B5464" t="s">
        <v>4519</v>
      </c>
      <c r="C5464">
        <v>2014</v>
      </c>
      <c r="D5464" s="2" t="s">
        <v>6630</v>
      </c>
      <c r="E5464" s="4">
        <f t="shared" si="678"/>
        <v>41718</v>
      </c>
      <c r="F5464" s="5">
        <f t="shared" ca="1" si="679"/>
        <v>1.2978781697108077</v>
      </c>
      <c r="G5464" s="1">
        <v>4771727</v>
      </c>
      <c r="H5464" t="s">
        <v>56</v>
      </c>
      <c r="I5464" t="s">
        <v>33</v>
      </c>
      <c r="J5464" s="6" t="str">
        <f t="shared" si="680"/>
        <v>Amsterdam</v>
      </c>
      <c r="K5464" t="s">
        <v>46</v>
      </c>
      <c r="M5464" s="1" t="s">
        <v>4520</v>
      </c>
      <c r="N5464" t="s">
        <v>35</v>
      </c>
      <c r="O5464">
        <v>52.355288025427598</v>
      </c>
      <c r="P5464">
        <v>4.8548072087457204</v>
      </c>
      <c r="Q5464" t="s">
        <v>36</v>
      </c>
      <c r="R5464" t="s">
        <v>37</v>
      </c>
      <c r="S5464">
        <v>3</v>
      </c>
      <c r="T5464">
        <v>1</v>
      </c>
      <c r="U5464">
        <v>1</v>
      </c>
      <c r="V5464">
        <v>1</v>
      </c>
      <c r="W5464" t="s">
        <v>38</v>
      </c>
      <c r="X5464" s="8">
        <v>100</v>
      </c>
      <c r="Y5464">
        <v>1</v>
      </c>
      <c r="Z5464">
        <v>0</v>
      </c>
      <c r="AA5464">
        <v>1</v>
      </c>
      <c r="AB5464" s="6">
        <f t="shared" si="681"/>
        <v>2</v>
      </c>
      <c r="AC5464" s="13">
        <f t="shared" si="682"/>
        <v>100</v>
      </c>
      <c r="AD5464" s="13">
        <f t="shared" si="683"/>
        <v>100</v>
      </c>
      <c r="AE5464" s="13">
        <f t="shared" si="684"/>
        <v>200</v>
      </c>
      <c r="AF5464" t="s">
        <v>39</v>
      </c>
      <c r="AG5464">
        <v>0.7</v>
      </c>
      <c r="AH5464">
        <v>1</v>
      </c>
      <c r="AI5464">
        <v>100</v>
      </c>
      <c r="AJ5464">
        <v>10</v>
      </c>
      <c r="AK5464">
        <v>10</v>
      </c>
      <c r="AL5464">
        <v>10</v>
      </c>
      <c r="AM5464">
        <v>10</v>
      </c>
      <c r="AN5464">
        <v>10</v>
      </c>
      <c r="AO5464">
        <v>10</v>
      </c>
    </row>
    <row r="5465" spans="1:41">
      <c r="A5465" s="1">
        <v>13334944</v>
      </c>
      <c r="B5465" t="s">
        <v>163</v>
      </c>
      <c r="C5465">
        <v>2014</v>
      </c>
      <c r="D5465" s="2" t="s">
        <v>6630</v>
      </c>
      <c r="E5465" s="4">
        <f t="shared" si="678"/>
        <v>41718</v>
      </c>
      <c r="F5465" s="5">
        <f t="shared" ca="1" si="679"/>
        <v>1.2978781697108077</v>
      </c>
      <c r="G5465" s="1">
        <v>5555565</v>
      </c>
      <c r="H5465" t="s">
        <v>32</v>
      </c>
      <c r="I5465" t="s">
        <v>33</v>
      </c>
      <c r="J5465" s="6" t="str">
        <f t="shared" si="680"/>
        <v>Amsterdam</v>
      </c>
      <c r="K5465" t="s">
        <v>46</v>
      </c>
      <c r="M5465" s="1">
        <v>1052</v>
      </c>
      <c r="N5465" t="s">
        <v>35</v>
      </c>
      <c r="O5465">
        <v>52.377314339557003</v>
      </c>
      <c r="P5465">
        <v>4.87228245332473</v>
      </c>
      <c r="Q5465" t="s">
        <v>36</v>
      </c>
      <c r="R5465" t="s">
        <v>37</v>
      </c>
      <c r="S5465">
        <v>3</v>
      </c>
      <c r="T5465">
        <v>1</v>
      </c>
      <c r="U5465">
        <v>1</v>
      </c>
      <c r="V5465">
        <v>3</v>
      </c>
      <c r="W5465" t="s">
        <v>38</v>
      </c>
      <c r="X5465" s="8">
        <v>70</v>
      </c>
      <c r="Y5465">
        <v>2</v>
      </c>
      <c r="Z5465">
        <v>20</v>
      </c>
      <c r="AA5465">
        <v>2</v>
      </c>
      <c r="AB5465" s="6">
        <f t="shared" si="681"/>
        <v>2</v>
      </c>
      <c r="AC5465" s="13">
        <f t="shared" si="682"/>
        <v>70</v>
      </c>
      <c r="AD5465" s="13">
        <f t="shared" si="683"/>
        <v>140</v>
      </c>
      <c r="AE5465" s="13">
        <f t="shared" si="684"/>
        <v>280</v>
      </c>
      <c r="AF5465" t="s">
        <v>43</v>
      </c>
      <c r="AG5465">
        <v>1</v>
      </c>
      <c r="AH5465">
        <v>1</v>
      </c>
      <c r="AI5465">
        <v>80</v>
      </c>
      <c r="AJ5465">
        <v>10</v>
      </c>
      <c r="AK5465">
        <v>6</v>
      </c>
      <c r="AL5465">
        <v>10</v>
      </c>
      <c r="AM5465">
        <v>10</v>
      </c>
      <c r="AN5465">
        <v>6</v>
      </c>
      <c r="AO5465">
        <v>6</v>
      </c>
    </row>
    <row r="5466" spans="1:41">
      <c r="A5466" s="1">
        <v>13340101</v>
      </c>
      <c r="B5466" t="s">
        <v>4521</v>
      </c>
      <c r="C5466">
        <v>2014</v>
      </c>
      <c r="D5466" s="2" t="s">
        <v>6630</v>
      </c>
      <c r="E5466" s="4">
        <f t="shared" si="678"/>
        <v>41718</v>
      </c>
      <c r="F5466" s="5">
        <f t="shared" ca="1" si="679"/>
        <v>1.2978781697108077</v>
      </c>
      <c r="G5466" s="1">
        <v>3309306</v>
      </c>
      <c r="H5466" t="s">
        <v>51</v>
      </c>
      <c r="I5466" t="s">
        <v>33</v>
      </c>
      <c r="J5466" s="6" t="str">
        <f t="shared" si="680"/>
        <v>Amsterdam</v>
      </c>
      <c r="K5466" t="s">
        <v>34</v>
      </c>
      <c r="M5466" s="1">
        <v>1012</v>
      </c>
      <c r="N5466" t="s">
        <v>35</v>
      </c>
      <c r="O5466">
        <v>52.369061846301797</v>
      </c>
      <c r="P5466">
        <v>4.8888021127892998</v>
      </c>
      <c r="Q5466" t="s">
        <v>36</v>
      </c>
      <c r="R5466" t="s">
        <v>37</v>
      </c>
      <c r="S5466">
        <v>3</v>
      </c>
      <c r="T5466">
        <v>1</v>
      </c>
      <c r="U5466">
        <v>1</v>
      </c>
      <c r="V5466">
        <v>1</v>
      </c>
      <c r="W5466" t="s">
        <v>38</v>
      </c>
      <c r="X5466" s="8">
        <v>130</v>
      </c>
      <c r="Y5466">
        <v>1</v>
      </c>
      <c r="Z5466">
        <v>0</v>
      </c>
      <c r="AA5466">
        <v>3</v>
      </c>
      <c r="AB5466" s="6">
        <f t="shared" si="681"/>
        <v>86</v>
      </c>
      <c r="AC5466" s="13">
        <f t="shared" si="682"/>
        <v>130</v>
      </c>
      <c r="AD5466" s="13">
        <f t="shared" si="683"/>
        <v>390</v>
      </c>
      <c r="AE5466" s="13">
        <f t="shared" si="684"/>
        <v>33540</v>
      </c>
      <c r="AF5466" t="s">
        <v>39</v>
      </c>
      <c r="AG5466">
        <v>0.85</v>
      </c>
      <c r="AH5466">
        <v>43</v>
      </c>
      <c r="AI5466">
        <v>95</v>
      </c>
      <c r="AJ5466">
        <v>10</v>
      </c>
      <c r="AK5466">
        <v>9</v>
      </c>
      <c r="AL5466">
        <v>10</v>
      </c>
      <c r="AM5466">
        <v>10</v>
      </c>
      <c r="AN5466">
        <v>10</v>
      </c>
      <c r="AO5466">
        <v>9</v>
      </c>
    </row>
    <row r="5467" spans="1:41">
      <c r="A5467" s="1">
        <v>13348788</v>
      </c>
      <c r="B5467" t="s">
        <v>346</v>
      </c>
      <c r="C5467">
        <v>2014</v>
      </c>
      <c r="D5467" s="2" t="s">
        <v>6630</v>
      </c>
      <c r="E5467" s="4">
        <f t="shared" si="678"/>
        <v>41718</v>
      </c>
      <c r="F5467" s="5">
        <f t="shared" ca="1" si="679"/>
        <v>1.2978781697108077</v>
      </c>
      <c r="G5467" s="1">
        <v>2606699</v>
      </c>
      <c r="H5467" t="s">
        <v>56</v>
      </c>
      <c r="I5467" t="s">
        <v>33</v>
      </c>
      <c r="J5467" s="6" t="str">
        <f t="shared" si="680"/>
        <v>Amsterdam</v>
      </c>
      <c r="K5467" t="s">
        <v>34</v>
      </c>
      <c r="M5467" s="1" t="s">
        <v>4522</v>
      </c>
      <c r="N5467" t="s">
        <v>35</v>
      </c>
      <c r="O5467">
        <v>52.352904199690698</v>
      </c>
      <c r="P5467">
        <v>4.8775702272423196</v>
      </c>
      <c r="Q5467" t="s">
        <v>36</v>
      </c>
      <c r="R5467" t="s">
        <v>37</v>
      </c>
      <c r="S5467">
        <v>2</v>
      </c>
      <c r="T5467">
        <v>1</v>
      </c>
      <c r="U5467">
        <v>1</v>
      </c>
      <c r="V5467">
        <v>2</v>
      </c>
      <c r="W5467" t="s">
        <v>38</v>
      </c>
      <c r="X5467" s="8">
        <v>110</v>
      </c>
      <c r="Y5467">
        <v>1</v>
      </c>
      <c r="Z5467">
        <v>0</v>
      </c>
      <c r="AA5467">
        <v>3</v>
      </c>
      <c r="AB5467" s="6">
        <f t="shared" si="681"/>
        <v>6</v>
      </c>
      <c r="AC5467" s="13">
        <f t="shared" si="682"/>
        <v>110</v>
      </c>
      <c r="AD5467" s="13">
        <f t="shared" si="683"/>
        <v>330</v>
      </c>
      <c r="AE5467" s="13">
        <f t="shared" si="684"/>
        <v>1980</v>
      </c>
      <c r="AF5467" t="s">
        <v>43</v>
      </c>
      <c r="AG5467">
        <v>0.96</v>
      </c>
      <c r="AH5467">
        <v>3</v>
      </c>
      <c r="AI5467">
        <v>100</v>
      </c>
      <c r="AJ5467">
        <v>10</v>
      </c>
      <c r="AK5467">
        <v>9</v>
      </c>
      <c r="AL5467">
        <v>10</v>
      </c>
      <c r="AM5467">
        <v>9</v>
      </c>
      <c r="AN5467">
        <v>10</v>
      </c>
      <c r="AO5467">
        <v>10</v>
      </c>
    </row>
    <row r="5468" spans="1:41">
      <c r="A5468" s="1">
        <v>13351931</v>
      </c>
      <c r="B5468" t="s">
        <v>269</v>
      </c>
      <c r="C5468">
        <v>2014</v>
      </c>
      <c r="D5468" s="2" t="s">
        <v>6630</v>
      </c>
      <c r="E5468" s="4">
        <f t="shared" si="678"/>
        <v>41718</v>
      </c>
      <c r="F5468" s="5">
        <f t="shared" ca="1" si="679"/>
        <v>1.2978781697108077</v>
      </c>
      <c r="G5468" s="1">
        <v>2607319</v>
      </c>
      <c r="H5468" t="s">
        <v>56</v>
      </c>
      <c r="I5468" t="s">
        <v>33</v>
      </c>
      <c r="J5468" s="6" t="str">
        <f t="shared" si="680"/>
        <v>Amsterdam</v>
      </c>
      <c r="K5468" t="s">
        <v>34</v>
      </c>
      <c r="M5468" s="1">
        <v>1059</v>
      </c>
      <c r="N5468" t="s">
        <v>35</v>
      </c>
      <c r="O5468">
        <v>52.345748706300697</v>
      </c>
      <c r="P5468">
        <v>4.8474099613108796</v>
      </c>
      <c r="Q5468" t="s">
        <v>36</v>
      </c>
      <c r="R5468" t="s">
        <v>37</v>
      </c>
      <c r="S5468">
        <v>4</v>
      </c>
      <c r="T5468">
        <v>1</v>
      </c>
      <c r="U5468">
        <v>1</v>
      </c>
      <c r="V5468">
        <v>1</v>
      </c>
      <c r="W5468" t="s">
        <v>38</v>
      </c>
      <c r="X5468" s="8">
        <v>135</v>
      </c>
      <c r="Y5468">
        <v>1</v>
      </c>
      <c r="Z5468">
        <v>25</v>
      </c>
      <c r="AA5468">
        <v>2</v>
      </c>
      <c r="AB5468" s="6">
        <f t="shared" si="681"/>
        <v>30</v>
      </c>
      <c r="AC5468" s="13">
        <f t="shared" si="682"/>
        <v>160</v>
      </c>
      <c r="AD5468" s="13">
        <f t="shared" si="683"/>
        <v>320</v>
      </c>
      <c r="AE5468" s="13">
        <f t="shared" si="684"/>
        <v>9600</v>
      </c>
      <c r="AF5468" t="s">
        <v>47</v>
      </c>
      <c r="AG5468">
        <v>0.91</v>
      </c>
      <c r="AH5468">
        <v>15</v>
      </c>
      <c r="AI5468">
        <v>97</v>
      </c>
      <c r="AJ5468">
        <v>10</v>
      </c>
      <c r="AK5468">
        <v>10</v>
      </c>
      <c r="AL5468">
        <v>10</v>
      </c>
      <c r="AM5468">
        <v>10</v>
      </c>
      <c r="AN5468">
        <v>9</v>
      </c>
      <c r="AO5468">
        <v>8</v>
      </c>
    </row>
    <row r="5469" spans="1:41">
      <c r="A5469" s="1">
        <v>13352408</v>
      </c>
      <c r="B5469" t="s">
        <v>627</v>
      </c>
      <c r="C5469">
        <v>2014</v>
      </c>
      <c r="D5469" s="2" t="s">
        <v>6630</v>
      </c>
      <c r="E5469" s="4">
        <f t="shared" si="678"/>
        <v>41718</v>
      </c>
      <c r="F5469" s="5">
        <f t="shared" ca="1" si="679"/>
        <v>1.2978781697108077</v>
      </c>
      <c r="G5469" s="1">
        <v>2607401</v>
      </c>
      <c r="H5469" t="s">
        <v>408</v>
      </c>
      <c r="I5469" t="s">
        <v>33</v>
      </c>
      <c r="J5469" s="6" t="str">
        <f t="shared" si="680"/>
        <v>Amsterdam</v>
      </c>
      <c r="K5469" t="s">
        <v>34</v>
      </c>
      <c r="M5469" s="1">
        <v>1055</v>
      </c>
      <c r="N5469" t="s">
        <v>35</v>
      </c>
      <c r="O5469">
        <v>52.373683139078203</v>
      </c>
      <c r="P5469">
        <v>4.8339527155378699</v>
      </c>
      <c r="Q5469" t="s">
        <v>36</v>
      </c>
      <c r="R5469" t="s">
        <v>37</v>
      </c>
      <c r="S5469">
        <v>4</v>
      </c>
      <c r="T5469">
        <v>1</v>
      </c>
      <c r="U5469">
        <v>2</v>
      </c>
      <c r="V5469">
        <v>2</v>
      </c>
      <c r="W5469" t="s">
        <v>38</v>
      </c>
      <c r="X5469" s="8">
        <v>199</v>
      </c>
      <c r="Y5469">
        <v>4</v>
      </c>
      <c r="Z5469">
        <v>0</v>
      </c>
      <c r="AA5469">
        <v>2</v>
      </c>
      <c r="AB5469" s="6">
        <f t="shared" si="681"/>
        <v>16</v>
      </c>
      <c r="AC5469" s="13">
        <f t="shared" si="682"/>
        <v>199</v>
      </c>
      <c r="AD5469" s="13">
        <f t="shared" si="683"/>
        <v>398</v>
      </c>
      <c r="AE5469" s="13">
        <f t="shared" si="684"/>
        <v>6368</v>
      </c>
      <c r="AF5469" t="s">
        <v>47</v>
      </c>
      <c r="AG5469">
        <v>0.76</v>
      </c>
      <c r="AH5469">
        <v>8</v>
      </c>
      <c r="AI5469">
        <v>100</v>
      </c>
      <c r="AJ5469">
        <v>10</v>
      </c>
      <c r="AK5469">
        <v>10</v>
      </c>
      <c r="AL5469">
        <v>10</v>
      </c>
      <c r="AM5469">
        <v>10</v>
      </c>
      <c r="AN5469">
        <v>9</v>
      </c>
      <c r="AO5469">
        <v>10</v>
      </c>
    </row>
    <row r="5470" spans="1:41">
      <c r="A5470" s="1">
        <v>13357905</v>
      </c>
      <c r="B5470" t="s">
        <v>4523</v>
      </c>
      <c r="C5470">
        <v>2014</v>
      </c>
      <c r="D5470" s="2" t="s">
        <v>6630</v>
      </c>
      <c r="E5470" s="4">
        <f t="shared" si="678"/>
        <v>41718</v>
      </c>
      <c r="F5470" s="5">
        <f t="shared" ca="1" si="679"/>
        <v>1.2978781697108077</v>
      </c>
      <c r="G5470" s="1">
        <v>3720623</v>
      </c>
      <c r="H5470" t="s">
        <v>45</v>
      </c>
      <c r="I5470" t="s">
        <v>33</v>
      </c>
      <c r="J5470" s="6" t="str">
        <f t="shared" si="680"/>
        <v>Amsterdam</v>
      </c>
      <c r="K5470" t="s">
        <v>34</v>
      </c>
      <c r="M5470" s="1">
        <v>1054</v>
      </c>
      <c r="N5470" t="s">
        <v>35</v>
      </c>
      <c r="O5470">
        <v>52.365784420239798</v>
      </c>
      <c r="P5470">
        <v>4.8755017186873699</v>
      </c>
      <c r="Q5470" t="s">
        <v>36</v>
      </c>
      <c r="R5470" t="s">
        <v>37</v>
      </c>
      <c r="S5470">
        <v>2</v>
      </c>
      <c r="T5470">
        <v>1</v>
      </c>
      <c r="U5470">
        <v>1</v>
      </c>
      <c r="V5470">
        <v>1</v>
      </c>
      <c r="W5470" t="s">
        <v>38</v>
      </c>
      <c r="X5470" s="8">
        <v>95</v>
      </c>
      <c r="Y5470">
        <v>1</v>
      </c>
      <c r="Z5470">
        <v>0</v>
      </c>
      <c r="AA5470">
        <v>1</v>
      </c>
      <c r="AB5470" s="6">
        <f t="shared" si="681"/>
        <v>0</v>
      </c>
      <c r="AC5470" s="13">
        <f t="shared" si="682"/>
        <v>95</v>
      </c>
      <c r="AD5470" s="13">
        <f t="shared" si="683"/>
        <v>95</v>
      </c>
      <c r="AE5470" s="13">
        <f t="shared" si="684"/>
        <v>0</v>
      </c>
      <c r="AF5470" t="s">
        <v>62</v>
      </c>
      <c r="AG5470" t="s">
        <v>62</v>
      </c>
      <c r="AH5470">
        <v>0</v>
      </c>
    </row>
    <row r="5471" spans="1:41">
      <c r="A5471" s="1">
        <v>13364086</v>
      </c>
      <c r="B5471" t="s">
        <v>269</v>
      </c>
      <c r="C5471">
        <v>2014</v>
      </c>
      <c r="D5471" s="2" t="s">
        <v>6463</v>
      </c>
      <c r="E5471" s="4">
        <f t="shared" si="678"/>
        <v>41719</v>
      </c>
      <c r="F5471" s="5">
        <f t="shared" ca="1" si="679"/>
        <v>1.2951384436834104</v>
      </c>
      <c r="G5471" s="1">
        <v>4190508</v>
      </c>
      <c r="H5471" t="s">
        <v>56</v>
      </c>
      <c r="I5471" t="s">
        <v>33</v>
      </c>
      <c r="J5471" s="6" t="str">
        <f t="shared" si="680"/>
        <v>Amsterdam</v>
      </c>
      <c r="K5471" t="s">
        <v>34</v>
      </c>
      <c r="M5471" s="1" t="s">
        <v>4524</v>
      </c>
      <c r="N5471" t="s">
        <v>35</v>
      </c>
      <c r="O5471">
        <v>52.344769399567298</v>
      </c>
      <c r="P5471">
        <v>4.8632389743638003</v>
      </c>
      <c r="Q5471" t="s">
        <v>36</v>
      </c>
      <c r="R5471" t="s">
        <v>37</v>
      </c>
      <c r="S5471">
        <v>4</v>
      </c>
      <c r="T5471">
        <v>1.5</v>
      </c>
      <c r="U5471">
        <v>2</v>
      </c>
      <c r="V5471">
        <v>2</v>
      </c>
      <c r="W5471" t="s">
        <v>38</v>
      </c>
      <c r="X5471" s="8">
        <v>125</v>
      </c>
      <c r="Y5471">
        <v>1</v>
      </c>
      <c r="Z5471">
        <v>0</v>
      </c>
      <c r="AA5471">
        <v>3</v>
      </c>
      <c r="AB5471" s="6">
        <f t="shared" si="681"/>
        <v>12</v>
      </c>
      <c r="AC5471" s="13">
        <f t="shared" si="682"/>
        <v>125</v>
      </c>
      <c r="AD5471" s="13">
        <f t="shared" si="683"/>
        <v>375</v>
      </c>
      <c r="AE5471" s="13">
        <f t="shared" si="684"/>
        <v>4500</v>
      </c>
      <c r="AF5471" t="s">
        <v>47</v>
      </c>
      <c r="AG5471">
        <v>0.9</v>
      </c>
      <c r="AH5471">
        <v>6</v>
      </c>
      <c r="AI5471">
        <v>97</v>
      </c>
      <c r="AJ5471">
        <v>10</v>
      </c>
      <c r="AK5471">
        <v>10</v>
      </c>
      <c r="AL5471">
        <v>10</v>
      </c>
      <c r="AM5471">
        <v>9</v>
      </c>
      <c r="AN5471">
        <v>10</v>
      </c>
      <c r="AO5471">
        <v>9</v>
      </c>
    </row>
    <row r="5472" spans="1:41">
      <c r="A5472" s="1">
        <v>13372258</v>
      </c>
      <c r="B5472" t="s">
        <v>4525</v>
      </c>
      <c r="C5472">
        <v>2014</v>
      </c>
      <c r="D5472" s="2" t="s">
        <v>6463</v>
      </c>
      <c r="E5472" s="4">
        <f t="shared" si="678"/>
        <v>41719</v>
      </c>
      <c r="F5472" s="5">
        <f t="shared" ca="1" si="679"/>
        <v>1.2951384436834104</v>
      </c>
      <c r="G5472" s="1">
        <v>4159987</v>
      </c>
      <c r="H5472" t="s">
        <v>51</v>
      </c>
      <c r="I5472" t="s">
        <v>33</v>
      </c>
      <c r="J5472" s="6" t="str">
        <f t="shared" si="680"/>
        <v>Amsterdam</v>
      </c>
      <c r="K5472" t="s">
        <v>34</v>
      </c>
      <c r="M5472" s="1" t="s">
        <v>4526</v>
      </c>
      <c r="N5472" t="s">
        <v>35</v>
      </c>
      <c r="O5472">
        <v>52.383250426185903</v>
      </c>
      <c r="P5472">
        <v>4.8851866139703803</v>
      </c>
      <c r="Q5472" t="s">
        <v>36</v>
      </c>
      <c r="R5472" t="s">
        <v>37</v>
      </c>
      <c r="S5472">
        <v>2</v>
      </c>
      <c r="T5472">
        <v>1</v>
      </c>
      <c r="U5472">
        <v>1</v>
      </c>
      <c r="V5472">
        <v>1</v>
      </c>
      <c r="W5472" t="s">
        <v>38</v>
      </c>
      <c r="X5472" s="8">
        <v>75</v>
      </c>
      <c r="Y5472">
        <v>1</v>
      </c>
      <c r="Z5472">
        <v>0</v>
      </c>
      <c r="AA5472">
        <v>1</v>
      </c>
      <c r="AB5472" s="6">
        <f t="shared" si="681"/>
        <v>2</v>
      </c>
      <c r="AC5472" s="13">
        <f t="shared" si="682"/>
        <v>75</v>
      </c>
      <c r="AD5472" s="13">
        <f t="shared" si="683"/>
        <v>75</v>
      </c>
      <c r="AE5472" s="13">
        <f t="shared" si="684"/>
        <v>150</v>
      </c>
      <c r="AF5472" t="s">
        <v>39</v>
      </c>
      <c r="AG5472">
        <v>0.9</v>
      </c>
      <c r="AH5472">
        <v>1</v>
      </c>
      <c r="AI5472">
        <v>80</v>
      </c>
      <c r="AJ5472">
        <v>8</v>
      </c>
      <c r="AK5472">
        <v>10</v>
      </c>
      <c r="AL5472">
        <v>8</v>
      </c>
      <c r="AM5472">
        <v>10</v>
      </c>
      <c r="AN5472">
        <v>10</v>
      </c>
      <c r="AO5472">
        <v>8</v>
      </c>
    </row>
    <row r="5473" spans="1:41">
      <c r="A5473" s="1">
        <v>13374696</v>
      </c>
      <c r="B5473" t="s">
        <v>4527</v>
      </c>
      <c r="C5473">
        <v>2014</v>
      </c>
      <c r="D5473" s="2" t="s">
        <v>6463</v>
      </c>
      <c r="E5473" s="4">
        <f t="shared" si="678"/>
        <v>41719</v>
      </c>
      <c r="F5473" s="5">
        <f t="shared" ca="1" si="679"/>
        <v>1.2951384436834104</v>
      </c>
      <c r="G5473" s="1">
        <v>3297500</v>
      </c>
      <c r="H5473" t="s">
        <v>51</v>
      </c>
      <c r="I5473" t="s">
        <v>33</v>
      </c>
      <c r="J5473" s="6" t="str">
        <f t="shared" si="680"/>
        <v>Amsterdam</v>
      </c>
      <c r="K5473" t="s">
        <v>34</v>
      </c>
      <c r="M5473" s="1" t="s">
        <v>4528</v>
      </c>
      <c r="N5473" t="s">
        <v>35</v>
      </c>
      <c r="O5473">
        <v>52.3708719491935</v>
      </c>
      <c r="P5473">
        <v>4.8932107432164402</v>
      </c>
      <c r="Q5473" t="s">
        <v>36</v>
      </c>
      <c r="R5473" t="s">
        <v>37</v>
      </c>
      <c r="S5473">
        <v>4</v>
      </c>
      <c r="T5473">
        <v>1</v>
      </c>
      <c r="U5473">
        <v>2</v>
      </c>
      <c r="V5473">
        <v>2</v>
      </c>
      <c r="W5473" t="s">
        <v>38</v>
      </c>
      <c r="X5473" s="8">
        <v>130</v>
      </c>
      <c r="Y5473">
        <v>2</v>
      </c>
      <c r="Z5473">
        <v>25</v>
      </c>
      <c r="AA5473">
        <v>2</v>
      </c>
      <c r="AB5473" s="6">
        <f t="shared" si="681"/>
        <v>88</v>
      </c>
      <c r="AC5473" s="13">
        <f t="shared" si="682"/>
        <v>130</v>
      </c>
      <c r="AD5473" s="13">
        <f t="shared" si="683"/>
        <v>260</v>
      </c>
      <c r="AE5473" s="13">
        <f t="shared" si="684"/>
        <v>22880</v>
      </c>
      <c r="AF5473" t="s">
        <v>39</v>
      </c>
      <c r="AG5473">
        <v>0.79</v>
      </c>
      <c r="AH5473">
        <v>44</v>
      </c>
      <c r="AI5473">
        <v>88</v>
      </c>
      <c r="AJ5473">
        <v>9</v>
      </c>
      <c r="AK5473">
        <v>9</v>
      </c>
      <c r="AL5473">
        <v>9</v>
      </c>
      <c r="AM5473">
        <v>9</v>
      </c>
      <c r="AN5473">
        <v>9</v>
      </c>
      <c r="AO5473">
        <v>8</v>
      </c>
    </row>
    <row r="5474" spans="1:41">
      <c r="A5474" s="1">
        <v>13374696</v>
      </c>
      <c r="B5474" t="s">
        <v>4527</v>
      </c>
      <c r="C5474">
        <v>2014</v>
      </c>
      <c r="D5474" s="2" t="s">
        <v>6463</v>
      </c>
      <c r="E5474" s="4">
        <f t="shared" si="678"/>
        <v>41719</v>
      </c>
      <c r="F5474" s="5">
        <f t="shared" ca="1" si="679"/>
        <v>1.2951384436834104</v>
      </c>
      <c r="G5474" s="1">
        <v>4276814</v>
      </c>
      <c r="H5474" t="s">
        <v>51</v>
      </c>
      <c r="I5474" t="s">
        <v>33</v>
      </c>
      <c r="J5474" s="6" t="str">
        <f t="shared" si="680"/>
        <v>Amsterdam</v>
      </c>
      <c r="K5474" t="s">
        <v>34</v>
      </c>
      <c r="M5474" s="1" t="s">
        <v>4529</v>
      </c>
      <c r="N5474" t="s">
        <v>35</v>
      </c>
      <c r="O5474">
        <v>52.3728145617726</v>
      </c>
      <c r="P5474">
        <v>4.8931866909389701</v>
      </c>
      <c r="Q5474" t="s">
        <v>36</v>
      </c>
      <c r="R5474" t="s">
        <v>37</v>
      </c>
      <c r="S5474">
        <v>4</v>
      </c>
      <c r="T5474">
        <v>1</v>
      </c>
      <c r="U5474">
        <v>0</v>
      </c>
      <c r="V5474">
        <v>1</v>
      </c>
      <c r="W5474" t="s">
        <v>38</v>
      </c>
      <c r="X5474" s="8">
        <v>120</v>
      </c>
      <c r="Y5474">
        <v>2</v>
      </c>
      <c r="Z5474">
        <v>25</v>
      </c>
      <c r="AA5474">
        <v>2</v>
      </c>
      <c r="AB5474" s="6">
        <f t="shared" si="681"/>
        <v>2</v>
      </c>
      <c r="AC5474" s="13">
        <f t="shared" si="682"/>
        <v>120</v>
      </c>
      <c r="AD5474" s="13">
        <f t="shared" si="683"/>
        <v>240</v>
      </c>
      <c r="AE5474" s="13">
        <f t="shared" si="684"/>
        <v>480</v>
      </c>
      <c r="AF5474" t="s">
        <v>39</v>
      </c>
      <c r="AG5474">
        <v>0.79</v>
      </c>
      <c r="AH5474">
        <v>1</v>
      </c>
      <c r="AI5474">
        <v>100</v>
      </c>
      <c r="AJ5474">
        <v>8</v>
      </c>
      <c r="AK5474">
        <v>8</v>
      </c>
      <c r="AL5474">
        <v>10</v>
      </c>
      <c r="AM5474">
        <v>10</v>
      </c>
      <c r="AN5474">
        <v>10</v>
      </c>
      <c r="AO5474">
        <v>2</v>
      </c>
    </row>
    <row r="5475" spans="1:41">
      <c r="A5475" s="1">
        <v>13374696</v>
      </c>
      <c r="B5475" t="s">
        <v>4527</v>
      </c>
      <c r="C5475">
        <v>2014</v>
      </c>
      <c r="D5475" s="2" t="s">
        <v>6463</v>
      </c>
      <c r="E5475" s="4">
        <f t="shared" si="678"/>
        <v>41719</v>
      </c>
      <c r="F5475" s="5">
        <f t="shared" ca="1" si="679"/>
        <v>1.2951384436834104</v>
      </c>
      <c r="G5475" s="1">
        <v>2985193</v>
      </c>
      <c r="H5475" t="s">
        <v>51</v>
      </c>
      <c r="I5475" t="s">
        <v>33</v>
      </c>
      <c r="J5475" s="6" t="str">
        <f t="shared" si="680"/>
        <v>Amsterdam</v>
      </c>
      <c r="K5475" t="s">
        <v>34</v>
      </c>
      <c r="M5475" s="1" t="s">
        <v>4530</v>
      </c>
      <c r="N5475" t="s">
        <v>35</v>
      </c>
      <c r="O5475">
        <v>52.371481389841897</v>
      </c>
      <c r="P5475">
        <v>4.8918061274873601</v>
      </c>
      <c r="Q5475" t="s">
        <v>36</v>
      </c>
      <c r="R5475" t="s">
        <v>37</v>
      </c>
      <c r="S5475">
        <v>2</v>
      </c>
      <c r="T5475">
        <v>1</v>
      </c>
      <c r="U5475">
        <v>0</v>
      </c>
      <c r="V5475">
        <v>2</v>
      </c>
      <c r="W5475" t="s">
        <v>38</v>
      </c>
      <c r="X5475" s="8">
        <v>120</v>
      </c>
      <c r="Y5475">
        <v>2</v>
      </c>
      <c r="Z5475">
        <v>0</v>
      </c>
      <c r="AA5475">
        <v>2</v>
      </c>
      <c r="AB5475" s="6">
        <f t="shared" si="681"/>
        <v>76</v>
      </c>
      <c r="AC5475" s="13">
        <f t="shared" si="682"/>
        <v>120</v>
      </c>
      <c r="AD5475" s="13">
        <f t="shared" si="683"/>
        <v>240</v>
      </c>
      <c r="AE5475" s="13">
        <f t="shared" si="684"/>
        <v>18240</v>
      </c>
      <c r="AF5475" t="s">
        <v>39</v>
      </c>
      <c r="AG5475">
        <v>0.79</v>
      </c>
      <c r="AH5475">
        <v>38</v>
      </c>
      <c r="AI5475">
        <v>91</v>
      </c>
      <c r="AJ5475">
        <v>9</v>
      </c>
      <c r="AK5475">
        <v>9</v>
      </c>
      <c r="AL5475">
        <v>10</v>
      </c>
      <c r="AM5475">
        <v>10</v>
      </c>
      <c r="AN5475">
        <v>10</v>
      </c>
      <c r="AO5475">
        <v>9</v>
      </c>
    </row>
    <row r="5476" spans="1:41">
      <c r="A5476" s="1">
        <v>13381627</v>
      </c>
      <c r="B5476" t="s">
        <v>4531</v>
      </c>
      <c r="C5476">
        <v>2014</v>
      </c>
      <c r="D5476" s="2" t="s">
        <v>6463</v>
      </c>
      <c r="E5476" s="4">
        <f t="shared" si="678"/>
        <v>41719</v>
      </c>
      <c r="F5476" s="5">
        <f t="shared" ca="1" si="679"/>
        <v>1.2951384436834104</v>
      </c>
      <c r="G5476" s="1">
        <v>2613187</v>
      </c>
      <c r="H5476" t="s">
        <v>215</v>
      </c>
      <c r="I5476" t="s">
        <v>33</v>
      </c>
      <c r="J5476" s="6" t="str">
        <f t="shared" si="680"/>
        <v>Amsterdam</v>
      </c>
      <c r="K5476" t="s">
        <v>34</v>
      </c>
      <c r="M5476" s="1" t="s">
        <v>4532</v>
      </c>
      <c r="N5476" t="s">
        <v>35</v>
      </c>
      <c r="O5476">
        <v>52.394497804119197</v>
      </c>
      <c r="P5476">
        <v>4.9453986760328501</v>
      </c>
      <c r="Q5476" t="s">
        <v>132</v>
      </c>
      <c r="R5476" t="s">
        <v>42</v>
      </c>
      <c r="S5476">
        <v>2</v>
      </c>
      <c r="T5476">
        <v>1</v>
      </c>
      <c r="U5476">
        <v>1</v>
      </c>
      <c r="V5476">
        <v>1</v>
      </c>
      <c r="W5476" t="s">
        <v>38</v>
      </c>
      <c r="X5476" s="8">
        <v>60</v>
      </c>
      <c r="Y5476">
        <v>1</v>
      </c>
      <c r="Z5476">
        <v>0</v>
      </c>
      <c r="AA5476">
        <v>2</v>
      </c>
      <c r="AB5476" s="6">
        <f t="shared" si="681"/>
        <v>34</v>
      </c>
      <c r="AC5476" s="13">
        <f t="shared" si="682"/>
        <v>60</v>
      </c>
      <c r="AD5476" s="13">
        <f t="shared" si="683"/>
        <v>120</v>
      </c>
      <c r="AE5476" s="13">
        <f t="shared" si="684"/>
        <v>4080</v>
      </c>
      <c r="AF5476" t="s">
        <v>43</v>
      </c>
      <c r="AG5476">
        <v>0.92</v>
      </c>
      <c r="AH5476">
        <v>17</v>
      </c>
      <c r="AI5476">
        <v>94</v>
      </c>
      <c r="AJ5476">
        <v>9</v>
      </c>
      <c r="AK5476">
        <v>10</v>
      </c>
      <c r="AL5476">
        <v>10</v>
      </c>
      <c r="AM5476">
        <v>10</v>
      </c>
      <c r="AN5476">
        <v>9</v>
      </c>
      <c r="AO5476">
        <v>9</v>
      </c>
    </row>
    <row r="5477" spans="1:41">
      <c r="A5477" s="1">
        <v>13383797</v>
      </c>
      <c r="B5477" t="s">
        <v>4533</v>
      </c>
      <c r="C5477">
        <v>2014</v>
      </c>
      <c r="D5477" s="2" t="s">
        <v>6463</v>
      </c>
      <c r="E5477" s="4">
        <f t="shared" si="678"/>
        <v>41719</v>
      </c>
      <c r="F5477" s="5">
        <f t="shared" ca="1" si="679"/>
        <v>1.2951384436834104</v>
      </c>
      <c r="G5477" s="1">
        <v>5313557</v>
      </c>
      <c r="H5477" t="s">
        <v>60</v>
      </c>
      <c r="I5477" t="s">
        <v>33</v>
      </c>
      <c r="J5477" s="6" t="str">
        <f t="shared" si="680"/>
        <v>Amsterdam</v>
      </c>
      <c r="K5477" t="s">
        <v>46</v>
      </c>
      <c r="M5477" s="1" t="s">
        <v>4534</v>
      </c>
      <c r="N5477" t="s">
        <v>35</v>
      </c>
      <c r="O5477">
        <v>52.353189205331198</v>
      </c>
      <c r="P5477">
        <v>4.8993785312131104</v>
      </c>
      <c r="Q5477" t="s">
        <v>36</v>
      </c>
      <c r="R5477" t="s">
        <v>37</v>
      </c>
      <c r="S5477">
        <v>4</v>
      </c>
      <c r="T5477">
        <v>1</v>
      </c>
      <c r="U5477">
        <v>1</v>
      </c>
      <c r="V5477">
        <v>2</v>
      </c>
      <c r="W5477" t="s">
        <v>38</v>
      </c>
      <c r="X5477" s="8">
        <v>100</v>
      </c>
      <c r="Y5477">
        <v>2</v>
      </c>
      <c r="Z5477">
        <v>40</v>
      </c>
      <c r="AA5477">
        <v>2</v>
      </c>
      <c r="AB5477" s="6">
        <f t="shared" si="681"/>
        <v>0</v>
      </c>
      <c r="AC5477" s="13">
        <f t="shared" si="682"/>
        <v>100</v>
      </c>
      <c r="AD5477" s="13">
        <f t="shared" si="683"/>
        <v>200</v>
      </c>
      <c r="AE5477" s="13">
        <f t="shared" si="684"/>
        <v>0</v>
      </c>
      <c r="AF5477" t="s">
        <v>43</v>
      </c>
      <c r="AG5477">
        <v>1</v>
      </c>
      <c r="AH5477">
        <v>0</v>
      </c>
    </row>
    <row r="5478" spans="1:41">
      <c r="A5478" s="1">
        <v>13386969</v>
      </c>
      <c r="B5478" t="s">
        <v>4185</v>
      </c>
      <c r="C5478">
        <v>2014</v>
      </c>
      <c r="D5478" s="2" t="s">
        <v>6463</v>
      </c>
      <c r="E5478" s="4">
        <f t="shared" si="678"/>
        <v>41719</v>
      </c>
      <c r="F5478" s="5">
        <f t="shared" ca="1" si="679"/>
        <v>1.2951384436834104</v>
      </c>
      <c r="G5478" s="1">
        <v>2963391</v>
      </c>
      <c r="H5478" t="s">
        <v>45</v>
      </c>
      <c r="I5478" t="s">
        <v>33</v>
      </c>
      <c r="J5478" s="6" t="str">
        <f t="shared" si="680"/>
        <v>Amsterdam</v>
      </c>
      <c r="K5478" t="s">
        <v>34</v>
      </c>
      <c r="M5478" s="1" t="s">
        <v>4479</v>
      </c>
      <c r="N5478" t="s">
        <v>35</v>
      </c>
      <c r="O5478">
        <v>52.3729355076551</v>
      </c>
      <c r="P5478">
        <v>4.8649951937558402</v>
      </c>
      <c r="Q5478" t="s">
        <v>36</v>
      </c>
      <c r="R5478" t="s">
        <v>37</v>
      </c>
      <c r="S5478">
        <v>2</v>
      </c>
      <c r="T5478">
        <v>1</v>
      </c>
      <c r="U5478">
        <v>1</v>
      </c>
      <c r="V5478">
        <v>1</v>
      </c>
      <c r="W5478" t="s">
        <v>38</v>
      </c>
      <c r="X5478" s="8">
        <v>100</v>
      </c>
      <c r="Y5478">
        <v>1</v>
      </c>
      <c r="Z5478">
        <v>0</v>
      </c>
      <c r="AA5478">
        <v>2</v>
      </c>
      <c r="AB5478" s="6">
        <f t="shared" si="681"/>
        <v>12</v>
      </c>
      <c r="AC5478" s="13">
        <f t="shared" si="682"/>
        <v>100</v>
      </c>
      <c r="AD5478" s="13">
        <f t="shared" si="683"/>
        <v>200</v>
      </c>
      <c r="AE5478" s="13">
        <f t="shared" si="684"/>
        <v>2400</v>
      </c>
      <c r="AF5478" t="s">
        <v>47</v>
      </c>
      <c r="AG5478">
        <v>1</v>
      </c>
      <c r="AH5478">
        <v>6</v>
      </c>
      <c r="AI5478">
        <v>97</v>
      </c>
      <c r="AJ5478">
        <v>9</v>
      </c>
      <c r="AK5478">
        <v>10</v>
      </c>
      <c r="AL5478">
        <v>10</v>
      </c>
      <c r="AM5478">
        <v>10</v>
      </c>
      <c r="AN5478">
        <v>10</v>
      </c>
      <c r="AO5478">
        <v>10</v>
      </c>
    </row>
    <row r="5479" spans="1:41">
      <c r="A5479" s="1">
        <v>13386969</v>
      </c>
      <c r="B5479" t="s">
        <v>4185</v>
      </c>
      <c r="C5479">
        <v>2014</v>
      </c>
      <c r="D5479" s="2" t="s">
        <v>6463</v>
      </c>
      <c r="E5479" s="4">
        <f t="shared" si="678"/>
        <v>41719</v>
      </c>
      <c r="F5479" s="5">
        <f t="shared" ca="1" si="679"/>
        <v>1.2951384436834104</v>
      </c>
      <c r="G5479" s="1">
        <v>5487223</v>
      </c>
      <c r="H5479" t="s">
        <v>45</v>
      </c>
      <c r="I5479" t="s">
        <v>33</v>
      </c>
      <c r="J5479" s="6" t="str">
        <f t="shared" si="680"/>
        <v>Amsterdam</v>
      </c>
      <c r="K5479" t="s">
        <v>53</v>
      </c>
      <c r="M5479" s="1" t="s">
        <v>4535</v>
      </c>
      <c r="N5479" t="s">
        <v>35</v>
      </c>
      <c r="O5479">
        <v>52.360324826749</v>
      </c>
      <c r="P5479">
        <v>4.8641571524132701</v>
      </c>
      <c r="Q5479" t="s">
        <v>36</v>
      </c>
      <c r="R5479" t="s">
        <v>37</v>
      </c>
      <c r="S5479">
        <v>2</v>
      </c>
      <c r="T5479">
        <v>1</v>
      </c>
      <c r="U5479">
        <v>1</v>
      </c>
      <c r="V5479">
        <v>1</v>
      </c>
      <c r="W5479" t="s">
        <v>38</v>
      </c>
      <c r="X5479" s="8">
        <v>115</v>
      </c>
      <c r="Y5479">
        <v>1</v>
      </c>
      <c r="Z5479">
        <v>0</v>
      </c>
      <c r="AA5479">
        <v>2</v>
      </c>
      <c r="AB5479" s="6">
        <f t="shared" si="681"/>
        <v>0</v>
      </c>
      <c r="AC5479" s="13">
        <f t="shared" si="682"/>
        <v>115</v>
      </c>
      <c r="AD5479" s="13">
        <f t="shared" si="683"/>
        <v>230</v>
      </c>
      <c r="AE5479" s="13">
        <f t="shared" si="684"/>
        <v>0</v>
      </c>
      <c r="AF5479" t="s">
        <v>47</v>
      </c>
      <c r="AG5479">
        <v>1</v>
      </c>
      <c r="AH5479">
        <v>0</v>
      </c>
    </row>
    <row r="5480" spans="1:41">
      <c r="A5480" s="1">
        <v>13398621</v>
      </c>
      <c r="B5480" t="s">
        <v>1152</v>
      </c>
      <c r="C5480">
        <v>2014</v>
      </c>
      <c r="D5480" s="2" t="s">
        <v>6464</v>
      </c>
      <c r="E5480" s="4">
        <f t="shared" si="678"/>
        <v>41720</v>
      </c>
      <c r="F5480" s="5">
        <f t="shared" ca="1" si="679"/>
        <v>1.2923987176560132</v>
      </c>
      <c r="G5480" s="1">
        <v>2616337</v>
      </c>
      <c r="H5480" t="s">
        <v>56</v>
      </c>
      <c r="I5480" t="s">
        <v>33</v>
      </c>
      <c r="J5480" s="6" t="str">
        <f t="shared" si="680"/>
        <v>Amsterdam</v>
      </c>
      <c r="K5480" t="s">
        <v>34</v>
      </c>
      <c r="M5480" s="1">
        <v>1076</v>
      </c>
      <c r="N5480" t="s">
        <v>35</v>
      </c>
      <c r="O5480">
        <v>52.3486340190764</v>
      </c>
      <c r="P5480">
        <v>4.8609339677286201</v>
      </c>
      <c r="Q5480" t="s">
        <v>36</v>
      </c>
      <c r="R5480" t="s">
        <v>37</v>
      </c>
      <c r="S5480">
        <v>3</v>
      </c>
      <c r="T5480">
        <v>1</v>
      </c>
      <c r="U5480">
        <v>1</v>
      </c>
      <c r="V5480">
        <v>2</v>
      </c>
      <c r="W5480" t="s">
        <v>38</v>
      </c>
      <c r="X5480" s="8">
        <v>99</v>
      </c>
      <c r="Y5480">
        <v>1</v>
      </c>
      <c r="Z5480">
        <v>0</v>
      </c>
      <c r="AA5480">
        <v>1</v>
      </c>
      <c r="AB5480" s="6">
        <f t="shared" si="681"/>
        <v>0</v>
      </c>
      <c r="AC5480" s="13">
        <f t="shared" si="682"/>
        <v>99</v>
      </c>
      <c r="AD5480" s="13">
        <f t="shared" si="683"/>
        <v>99</v>
      </c>
      <c r="AE5480" s="13">
        <f t="shared" si="684"/>
        <v>0</v>
      </c>
      <c r="AF5480" t="s">
        <v>62</v>
      </c>
      <c r="AG5480" t="s">
        <v>62</v>
      </c>
      <c r="AH5480">
        <v>0</v>
      </c>
    </row>
    <row r="5481" spans="1:41">
      <c r="A5481" s="1">
        <v>13402636</v>
      </c>
      <c r="B5481" t="s">
        <v>444</v>
      </c>
      <c r="C5481">
        <v>2014</v>
      </c>
      <c r="D5481" s="2" t="s">
        <v>6464</v>
      </c>
      <c r="E5481" s="4">
        <f t="shared" si="678"/>
        <v>41720</v>
      </c>
      <c r="F5481" s="5">
        <f t="shared" ca="1" si="679"/>
        <v>1.2923987176560132</v>
      </c>
      <c r="G5481" s="1">
        <v>2634415</v>
      </c>
      <c r="H5481" t="s">
        <v>56</v>
      </c>
      <c r="I5481" t="s">
        <v>33</v>
      </c>
      <c r="J5481" s="6" t="str">
        <f t="shared" si="680"/>
        <v>Amsterdam</v>
      </c>
      <c r="K5481" t="s">
        <v>34</v>
      </c>
      <c r="M5481" s="1" t="s">
        <v>3171</v>
      </c>
      <c r="N5481" t="s">
        <v>35</v>
      </c>
      <c r="O5481">
        <v>52.358799132990796</v>
      </c>
      <c r="P5481">
        <v>4.8789749476370403</v>
      </c>
      <c r="Q5481" t="s">
        <v>36</v>
      </c>
      <c r="R5481" t="s">
        <v>37</v>
      </c>
      <c r="S5481">
        <v>4</v>
      </c>
      <c r="T5481">
        <v>1</v>
      </c>
      <c r="U5481">
        <v>2</v>
      </c>
      <c r="V5481">
        <v>4</v>
      </c>
      <c r="W5481" t="s">
        <v>38</v>
      </c>
      <c r="X5481" s="8">
        <v>220</v>
      </c>
      <c r="Y5481">
        <v>2</v>
      </c>
      <c r="Z5481">
        <v>50</v>
      </c>
      <c r="AA5481">
        <v>3</v>
      </c>
      <c r="AB5481" s="6">
        <f t="shared" si="681"/>
        <v>2</v>
      </c>
      <c r="AC5481" s="13">
        <f t="shared" si="682"/>
        <v>220</v>
      </c>
      <c r="AD5481" s="13">
        <f t="shared" si="683"/>
        <v>660</v>
      </c>
      <c r="AE5481" s="13">
        <f t="shared" si="684"/>
        <v>1320</v>
      </c>
      <c r="AF5481" t="s">
        <v>43</v>
      </c>
      <c r="AG5481">
        <v>1</v>
      </c>
      <c r="AH5481">
        <v>1</v>
      </c>
      <c r="AI5481">
        <v>91</v>
      </c>
      <c r="AJ5481">
        <v>8</v>
      </c>
      <c r="AK5481">
        <v>10</v>
      </c>
      <c r="AL5481">
        <v>10</v>
      </c>
      <c r="AM5481">
        <v>10</v>
      </c>
      <c r="AN5481">
        <v>10</v>
      </c>
      <c r="AO5481">
        <v>8</v>
      </c>
    </row>
    <row r="5482" spans="1:41">
      <c r="A5482" s="1">
        <v>13405827</v>
      </c>
      <c r="B5482" t="s">
        <v>912</v>
      </c>
      <c r="C5482">
        <v>2014</v>
      </c>
      <c r="D5482" s="2" t="s">
        <v>6464</v>
      </c>
      <c r="E5482" s="4">
        <f t="shared" si="678"/>
        <v>41720</v>
      </c>
      <c r="F5482" s="5">
        <f t="shared" ca="1" si="679"/>
        <v>1.2923987176560132</v>
      </c>
      <c r="G5482" s="1">
        <v>5275685</v>
      </c>
      <c r="H5482" t="s">
        <v>51</v>
      </c>
      <c r="I5482" t="s">
        <v>33</v>
      </c>
      <c r="J5482" s="6" t="str">
        <f t="shared" si="680"/>
        <v>Amsterdam</v>
      </c>
      <c r="K5482" t="s">
        <v>46</v>
      </c>
      <c r="M5482" s="1" t="s">
        <v>3253</v>
      </c>
      <c r="N5482" t="s">
        <v>35</v>
      </c>
      <c r="O5482">
        <v>52.368525179173702</v>
      </c>
      <c r="P5482">
        <v>4.8809910824319598</v>
      </c>
      <c r="Q5482" t="s">
        <v>36</v>
      </c>
      <c r="R5482" t="s">
        <v>37</v>
      </c>
      <c r="S5482">
        <v>4</v>
      </c>
      <c r="T5482">
        <v>1</v>
      </c>
      <c r="U5482">
        <v>2</v>
      </c>
      <c r="V5482">
        <v>2</v>
      </c>
      <c r="W5482" t="s">
        <v>38</v>
      </c>
      <c r="X5482" s="8">
        <v>185</v>
      </c>
      <c r="Y5482">
        <v>1</v>
      </c>
      <c r="Z5482">
        <v>0</v>
      </c>
      <c r="AA5482">
        <v>2</v>
      </c>
      <c r="AB5482" s="6">
        <f t="shared" si="681"/>
        <v>2</v>
      </c>
      <c r="AC5482" s="13">
        <f t="shared" si="682"/>
        <v>185</v>
      </c>
      <c r="AD5482" s="13">
        <f t="shared" si="683"/>
        <v>370</v>
      </c>
      <c r="AE5482" s="13">
        <f t="shared" si="684"/>
        <v>740</v>
      </c>
      <c r="AF5482" t="s">
        <v>39</v>
      </c>
      <c r="AG5482">
        <v>0.85</v>
      </c>
      <c r="AH5482">
        <v>1</v>
      </c>
      <c r="AI5482">
        <v>60</v>
      </c>
      <c r="AJ5482">
        <v>8</v>
      </c>
      <c r="AK5482">
        <v>6</v>
      </c>
      <c r="AL5482">
        <v>8</v>
      </c>
      <c r="AM5482">
        <v>10</v>
      </c>
      <c r="AN5482">
        <v>10</v>
      </c>
      <c r="AO5482">
        <v>6</v>
      </c>
    </row>
    <row r="5483" spans="1:41">
      <c r="A5483" s="1">
        <v>13405827</v>
      </c>
      <c r="B5483" t="s">
        <v>912</v>
      </c>
      <c r="C5483">
        <v>2014</v>
      </c>
      <c r="D5483" s="2" t="s">
        <v>6464</v>
      </c>
      <c r="E5483" s="4">
        <f t="shared" si="678"/>
        <v>41720</v>
      </c>
      <c r="F5483" s="5">
        <f t="shared" ca="1" si="679"/>
        <v>1.2923987176560132</v>
      </c>
      <c r="G5483" s="1">
        <v>5302114</v>
      </c>
      <c r="H5483" t="s">
        <v>45</v>
      </c>
      <c r="I5483" t="s">
        <v>33</v>
      </c>
      <c r="J5483" s="6" t="str">
        <f t="shared" si="680"/>
        <v>Amsterdam</v>
      </c>
      <c r="K5483" t="s">
        <v>46</v>
      </c>
      <c r="M5483" s="1" t="s">
        <v>4536</v>
      </c>
      <c r="N5483" t="s">
        <v>35</v>
      </c>
      <c r="O5483">
        <v>52.3600588736631</v>
      </c>
      <c r="P5483">
        <v>4.8669267270277903</v>
      </c>
      <c r="Q5483" t="s">
        <v>36</v>
      </c>
      <c r="R5483" t="s">
        <v>37</v>
      </c>
      <c r="S5483">
        <v>4</v>
      </c>
      <c r="T5483">
        <v>1.5</v>
      </c>
      <c r="U5483">
        <v>2</v>
      </c>
      <c r="V5483">
        <v>2</v>
      </c>
      <c r="W5483" t="s">
        <v>38</v>
      </c>
      <c r="X5483" s="8">
        <v>225</v>
      </c>
      <c r="Y5483">
        <v>1</v>
      </c>
      <c r="Z5483">
        <v>0</v>
      </c>
      <c r="AA5483">
        <v>2</v>
      </c>
      <c r="AB5483" s="6">
        <f t="shared" si="681"/>
        <v>0</v>
      </c>
      <c r="AC5483" s="13">
        <f t="shared" si="682"/>
        <v>225</v>
      </c>
      <c r="AD5483" s="13">
        <f t="shared" si="683"/>
        <v>450</v>
      </c>
      <c r="AE5483" s="13">
        <f t="shared" si="684"/>
        <v>0</v>
      </c>
      <c r="AF5483" t="s">
        <v>39</v>
      </c>
      <c r="AG5483">
        <v>0.83</v>
      </c>
      <c r="AH5483">
        <v>0</v>
      </c>
    </row>
    <row r="5484" spans="1:41">
      <c r="A5484" s="1">
        <v>13405827</v>
      </c>
      <c r="B5484" t="s">
        <v>912</v>
      </c>
      <c r="C5484">
        <v>2014</v>
      </c>
      <c r="D5484" s="2" t="s">
        <v>6464</v>
      </c>
      <c r="E5484" s="4">
        <f t="shared" si="678"/>
        <v>41720</v>
      </c>
      <c r="F5484" s="5">
        <f t="shared" ca="1" si="679"/>
        <v>1.2923987176560132</v>
      </c>
      <c r="G5484" s="1">
        <v>2982297</v>
      </c>
      <c r="H5484" t="s">
        <v>51</v>
      </c>
      <c r="I5484" t="s">
        <v>33</v>
      </c>
      <c r="J5484" s="6" t="str">
        <f t="shared" si="680"/>
        <v>Amsterdam</v>
      </c>
      <c r="K5484" t="s">
        <v>34</v>
      </c>
      <c r="M5484" s="1" t="s">
        <v>4537</v>
      </c>
      <c r="N5484" t="s">
        <v>35</v>
      </c>
      <c r="O5484">
        <v>52.371029106742299</v>
      </c>
      <c r="P5484">
        <v>4.88129452832698</v>
      </c>
      <c r="Q5484" t="s">
        <v>36</v>
      </c>
      <c r="R5484" t="s">
        <v>37</v>
      </c>
      <c r="S5484">
        <v>2</v>
      </c>
      <c r="T5484">
        <v>1</v>
      </c>
      <c r="U5484">
        <v>1</v>
      </c>
      <c r="V5484">
        <v>1</v>
      </c>
      <c r="W5484" t="s">
        <v>38</v>
      </c>
      <c r="X5484" s="8">
        <v>200</v>
      </c>
      <c r="Y5484">
        <v>1</v>
      </c>
      <c r="Z5484">
        <v>0</v>
      </c>
      <c r="AA5484">
        <v>2</v>
      </c>
      <c r="AB5484" s="6">
        <f t="shared" si="681"/>
        <v>2</v>
      </c>
      <c r="AC5484" s="13">
        <f t="shared" si="682"/>
        <v>200</v>
      </c>
      <c r="AD5484" s="13">
        <f t="shared" si="683"/>
        <v>400</v>
      </c>
      <c r="AE5484" s="13">
        <f t="shared" si="684"/>
        <v>800</v>
      </c>
      <c r="AF5484" t="s">
        <v>39</v>
      </c>
      <c r="AG5484">
        <v>0.85</v>
      </c>
      <c r="AH5484">
        <v>1</v>
      </c>
    </row>
    <row r="5485" spans="1:41">
      <c r="A5485" s="1">
        <v>13405827</v>
      </c>
      <c r="B5485" t="s">
        <v>912</v>
      </c>
      <c r="C5485">
        <v>2014</v>
      </c>
      <c r="D5485" s="2" t="s">
        <v>6464</v>
      </c>
      <c r="E5485" s="4">
        <f t="shared" si="678"/>
        <v>41720</v>
      </c>
      <c r="F5485" s="5">
        <f t="shared" ca="1" si="679"/>
        <v>1.2923987176560132</v>
      </c>
      <c r="G5485" s="1">
        <v>5119151</v>
      </c>
      <c r="H5485" t="s">
        <v>45</v>
      </c>
      <c r="I5485" t="s">
        <v>33</v>
      </c>
      <c r="J5485" s="6" t="str">
        <f t="shared" si="680"/>
        <v>Amsterdam</v>
      </c>
      <c r="K5485" t="s">
        <v>46</v>
      </c>
      <c r="M5485" s="1" t="s">
        <v>4536</v>
      </c>
      <c r="N5485" t="s">
        <v>35</v>
      </c>
      <c r="O5485">
        <v>52.361758227776903</v>
      </c>
      <c r="P5485">
        <v>4.8676969703310702</v>
      </c>
      <c r="Q5485" t="s">
        <v>36</v>
      </c>
      <c r="R5485" t="s">
        <v>37</v>
      </c>
      <c r="S5485">
        <v>2</v>
      </c>
      <c r="T5485">
        <v>1</v>
      </c>
      <c r="U5485">
        <v>1</v>
      </c>
      <c r="V5485">
        <v>1</v>
      </c>
      <c r="W5485" t="s">
        <v>38</v>
      </c>
      <c r="X5485" s="8">
        <v>185</v>
      </c>
      <c r="Y5485">
        <v>1</v>
      </c>
      <c r="Z5485">
        <v>0</v>
      </c>
      <c r="AA5485">
        <v>2</v>
      </c>
      <c r="AB5485" s="6">
        <f t="shared" si="681"/>
        <v>0</v>
      </c>
      <c r="AC5485" s="13">
        <f t="shared" si="682"/>
        <v>185</v>
      </c>
      <c r="AD5485" s="13">
        <f t="shared" si="683"/>
        <v>370</v>
      </c>
      <c r="AE5485" s="13">
        <f t="shared" si="684"/>
        <v>0</v>
      </c>
      <c r="AF5485" t="s">
        <v>39</v>
      </c>
      <c r="AG5485">
        <v>0.83</v>
      </c>
      <c r="AH5485">
        <v>0</v>
      </c>
    </row>
    <row r="5486" spans="1:41">
      <c r="A5486" s="1">
        <v>13405827</v>
      </c>
      <c r="B5486" t="s">
        <v>912</v>
      </c>
      <c r="C5486">
        <v>2014</v>
      </c>
      <c r="D5486" s="2" t="s">
        <v>6464</v>
      </c>
      <c r="E5486" s="4">
        <f t="shared" si="678"/>
        <v>41720</v>
      </c>
      <c r="F5486" s="5">
        <f t="shared" ca="1" si="679"/>
        <v>1.2923987176560132</v>
      </c>
      <c r="G5486" s="1">
        <v>3951490</v>
      </c>
      <c r="H5486" t="s">
        <v>51</v>
      </c>
      <c r="I5486" t="s">
        <v>33</v>
      </c>
      <c r="J5486" s="6" t="str">
        <f t="shared" si="680"/>
        <v>Amsterdam</v>
      </c>
      <c r="K5486" t="s">
        <v>46</v>
      </c>
      <c r="M5486" s="1" t="s">
        <v>4538</v>
      </c>
      <c r="N5486" t="s">
        <v>35</v>
      </c>
      <c r="O5486">
        <v>52.374376535525897</v>
      </c>
      <c r="P5486">
        <v>4.9010406265576396</v>
      </c>
      <c r="Q5486" t="s">
        <v>36</v>
      </c>
      <c r="R5486" t="s">
        <v>37</v>
      </c>
      <c r="S5486">
        <v>2</v>
      </c>
      <c r="T5486">
        <v>1</v>
      </c>
      <c r="U5486">
        <v>1</v>
      </c>
      <c r="V5486">
        <v>1</v>
      </c>
      <c r="W5486" t="s">
        <v>38</v>
      </c>
      <c r="X5486" s="8">
        <v>125</v>
      </c>
      <c r="Y5486">
        <v>2</v>
      </c>
      <c r="Z5486">
        <v>100</v>
      </c>
      <c r="AA5486">
        <v>2</v>
      </c>
      <c r="AB5486" s="6">
        <f t="shared" si="681"/>
        <v>20</v>
      </c>
      <c r="AC5486" s="13">
        <f t="shared" si="682"/>
        <v>125</v>
      </c>
      <c r="AD5486" s="13">
        <f t="shared" si="683"/>
        <v>250</v>
      </c>
      <c r="AE5486" s="13">
        <f t="shared" si="684"/>
        <v>5000</v>
      </c>
      <c r="AF5486" t="s">
        <v>39</v>
      </c>
      <c r="AG5486">
        <v>0.85</v>
      </c>
      <c r="AH5486">
        <v>10</v>
      </c>
      <c r="AI5486">
        <v>95</v>
      </c>
      <c r="AJ5486">
        <v>10</v>
      </c>
      <c r="AK5486">
        <v>9</v>
      </c>
      <c r="AL5486">
        <v>9</v>
      </c>
      <c r="AM5486">
        <v>9</v>
      </c>
      <c r="AN5486">
        <v>10</v>
      </c>
      <c r="AO5486">
        <v>9</v>
      </c>
    </row>
    <row r="5487" spans="1:41">
      <c r="A5487" s="1">
        <v>13405827</v>
      </c>
      <c r="B5487" t="s">
        <v>912</v>
      </c>
      <c r="C5487">
        <v>2014</v>
      </c>
      <c r="D5487" s="2" t="s">
        <v>6464</v>
      </c>
      <c r="E5487" s="4">
        <f t="shared" si="678"/>
        <v>41720</v>
      </c>
      <c r="F5487" s="5">
        <f t="shared" ca="1" si="679"/>
        <v>1.2923987176560132</v>
      </c>
      <c r="G5487" s="1">
        <v>5598112</v>
      </c>
      <c r="H5487" t="s">
        <v>51</v>
      </c>
      <c r="I5487" t="s">
        <v>33</v>
      </c>
      <c r="J5487" s="6" t="str">
        <f t="shared" si="680"/>
        <v>Amsterdam</v>
      </c>
      <c r="K5487" t="s">
        <v>46</v>
      </c>
      <c r="M5487" s="1" t="s">
        <v>4539</v>
      </c>
      <c r="N5487" t="s">
        <v>35</v>
      </c>
      <c r="O5487">
        <v>52.384402901369299</v>
      </c>
      <c r="P5487">
        <v>4.8878973115025302</v>
      </c>
      <c r="Q5487" t="s">
        <v>36</v>
      </c>
      <c r="R5487" t="s">
        <v>37</v>
      </c>
      <c r="S5487">
        <v>2</v>
      </c>
      <c r="T5487">
        <v>1</v>
      </c>
      <c r="U5487">
        <v>0</v>
      </c>
      <c r="V5487">
        <v>1</v>
      </c>
      <c r="W5487" t="s">
        <v>38</v>
      </c>
      <c r="X5487" s="8">
        <v>115</v>
      </c>
      <c r="Y5487">
        <v>1</v>
      </c>
      <c r="Z5487">
        <v>0</v>
      </c>
      <c r="AA5487">
        <v>2</v>
      </c>
      <c r="AB5487" s="6">
        <f t="shared" si="681"/>
        <v>2</v>
      </c>
      <c r="AC5487" s="13">
        <f t="shared" si="682"/>
        <v>115</v>
      </c>
      <c r="AD5487" s="13">
        <f t="shared" si="683"/>
        <v>230</v>
      </c>
      <c r="AE5487" s="13">
        <f t="shared" si="684"/>
        <v>460</v>
      </c>
      <c r="AF5487" t="s">
        <v>39</v>
      </c>
      <c r="AG5487">
        <v>0.83</v>
      </c>
      <c r="AH5487">
        <v>1</v>
      </c>
    </row>
    <row r="5488" spans="1:41">
      <c r="A5488" s="1">
        <v>13405827</v>
      </c>
      <c r="B5488" t="s">
        <v>912</v>
      </c>
      <c r="C5488">
        <v>2014</v>
      </c>
      <c r="D5488" s="2" t="s">
        <v>6464</v>
      </c>
      <c r="E5488" s="4">
        <f t="shared" si="678"/>
        <v>41720</v>
      </c>
      <c r="F5488" s="5">
        <f t="shared" ca="1" si="679"/>
        <v>1.2923987176560132</v>
      </c>
      <c r="G5488" s="1">
        <v>5198009</v>
      </c>
      <c r="H5488" t="s">
        <v>51</v>
      </c>
      <c r="I5488" t="s">
        <v>33</v>
      </c>
      <c r="J5488" s="6" t="str">
        <f t="shared" si="680"/>
        <v>Amsterdam</v>
      </c>
      <c r="K5488" t="s">
        <v>46</v>
      </c>
      <c r="M5488" s="1" t="s">
        <v>4540</v>
      </c>
      <c r="N5488" t="s">
        <v>35</v>
      </c>
      <c r="O5488">
        <v>52.374137685547502</v>
      </c>
      <c r="P5488">
        <v>4.8762371601353101</v>
      </c>
      <c r="Q5488" t="s">
        <v>36</v>
      </c>
      <c r="R5488" t="s">
        <v>37</v>
      </c>
      <c r="S5488">
        <v>2</v>
      </c>
      <c r="T5488">
        <v>1</v>
      </c>
      <c r="U5488">
        <v>0</v>
      </c>
      <c r="V5488">
        <v>1</v>
      </c>
      <c r="W5488" t="s">
        <v>38</v>
      </c>
      <c r="X5488" s="8">
        <v>115</v>
      </c>
      <c r="Y5488">
        <v>1</v>
      </c>
      <c r="Z5488">
        <v>0</v>
      </c>
      <c r="AA5488">
        <v>2</v>
      </c>
      <c r="AB5488" s="6">
        <f t="shared" si="681"/>
        <v>0</v>
      </c>
      <c r="AC5488" s="13">
        <f t="shared" si="682"/>
        <v>115</v>
      </c>
      <c r="AD5488" s="13">
        <f t="shared" si="683"/>
        <v>230</v>
      </c>
      <c r="AE5488" s="13">
        <f t="shared" si="684"/>
        <v>0</v>
      </c>
      <c r="AF5488" t="s">
        <v>39</v>
      </c>
      <c r="AG5488">
        <v>0.85</v>
      </c>
      <c r="AH5488">
        <v>0</v>
      </c>
    </row>
    <row r="5489" spans="1:41">
      <c r="A5489" s="1">
        <v>13405827</v>
      </c>
      <c r="B5489" t="s">
        <v>912</v>
      </c>
      <c r="C5489">
        <v>2014</v>
      </c>
      <c r="D5489" s="2" t="s">
        <v>6464</v>
      </c>
      <c r="E5489" s="4">
        <f t="shared" si="678"/>
        <v>41720</v>
      </c>
      <c r="F5489" s="5">
        <f t="shared" ca="1" si="679"/>
        <v>1.2923987176560132</v>
      </c>
      <c r="G5489" s="1">
        <v>5597547</v>
      </c>
      <c r="H5489" t="s">
        <v>51</v>
      </c>
      <c r="I5489" t="s">
        <v>33</v>
      </c>
      <c r="J5489" s="6" t="str">
        <f t="shared" si="680"/>
        <v>Amsterdam</v>
      </c>
      <c r="K5489" t="s">
        <v>46</v>
      </c>
      <c r="M5489" s="1" t="s">
        <v>4539</v>
      </c>
      <c r="N5489" t="s">
        <v>35</v>
      </c>
      <c r="O5489">
        <v>52.385790982140897</v>
      </c>
      <c r="P5489">
        <v>4.88808877244686</v>
      </c>
      <c r="Q5489" t="s">
        <v>36</v>
      </c>
      <c r="R5489" t="s">
        <v>37</v>
      </c>
      <c r="S5489">
        <v>2</v>
      </c>
      <c r="T5489">
        <v>1</v>
      </c>
      <c r="U5489">
        <v>0</v>
      </c>
      <c r="V5489">
        <v>1</v>
      </c>
      <c r="W5489" t="s">
        <v>38</v>
      </c>
      <c r="X5489" s="8">
        <v>105</v>
      </c>
      <c r="Y5489">
        <v>1</v>
      </c>
      <c r="Z5489">
        <v>0</v>
      </c>
      <c r="AA5489">
        <v>2</v>
      </c>
      <c r="AB5489" s="6">
        <f t="shared" si="681"/>
        <v>2</v>
      </c>
      <c r="AC5489" s="13">
        <f t="shared" si="682"/>
        <v>105</v>
      </c>
      <c r="AD5489" s="13">
        <f t="shared" si="683"/>
        <v>210</v>
      </c>
      <c r="AE5489" s="13">
        <f t="shared" si="684"/>
        <v>420</v>
      </c>
      <c r="AF5489" t="s">
        <v>39</v>
      </c>
      <c r="AG5489">
        <v>0.83</v>
      </c>
      <c r="AH5489">
        <v>1</v>
      </c>
    </row>
    <row r="5490" spans="1:41">
      <c r="A5490" s="1">
        <v>13419053</v>
      </c>
      <c r="B5490" t="s">
        <v>1626</v>
      </c>
      <c r="C5490">
        <v>2014</v>
      </c>
      <c r="D5490" s="2" t="s">
        <v>6464</v>
      </c>
      <c r="E5490" s="4">
        <f t="shared" si="678"/>
        <v>41720</v>
      </c>
      <c r="F5490" s="5">
        <f t="shared" ca="1" si="679"/>
        <v>1.2923987176560132</v>
      </c>
      <c r="G5490" s="1">
        <v>3406912</v>
      </c>
      <c r="H5490" t="s">
        <v>49</v>
      </c>
      <c r="I5490" t="s">
        <v>33</v>
      </c>
      <c r="J5490" s="6" t="str">
        <f t="shared" si="680"/>
        <v>Amsterdam</v>
      </c>
      <c r="K5490" t="s">
        <v>34</v>
      </c>
      <c r="M5490" s="1">
        <v>1018</v>
      </c>
      <c r="N5490" t="s">
        <v>35</v>
      </c>
      <c r="O5490">
        <v>52.361880621584703</v>
      </c>
      <c r="P5490">
        <v>4.9094359452120804</v>
      </c>
      <c r="Q5490" t="s">
        <v>36</v>
      </c>
      <c r="R5490" t="s">
        <v>37</v>
      </c>
      <c r="S5490">
        <v>4</v>
      </c>
      <c r="T5490">
        <v>1</v>
      </c>
      <c r="U5490">
        <v>2</v>
      </c>
      <c r="V5490">
        <v>4</v>
      </c>
      <c r="W5490" t="s">
        <v>38</v>
      </c>
      <c r="X5490" s="8">
        <v>210</v>
      </c>
      <c r="Y5490">
        <v>1</v>
      </c>
      <c r="Z5490">
        <v>0</v>
      </c>
      <c r="AA5490">
        <v>2</v>
      </c>
      <c r="AB5490" s="6">
        <f t="shared" si="681"/>
        <v>8</v>
      </c>
      <c r="AC5490" s="13">
        <f t="shared" si="682"/>
        <v>210</v>
      </c>
      <c r="AD5490" s="13">
        <f t="shared" si="683"/>
        <v>420</v>
      </c>
      <c r="AE5490" s="13">
        <f t="shared" si="684"/>
        <v>3360</v>
      </c>
      <c r="AF5490" t="s">
        <v>43</v>
      </c>
      <c r="AG5490">
        <v>1</v>
      </c>
      <c r="AH5490">
        <v>4</v>
      </c>
      <c r="AI5490">
        <v>100</v>
      </c>
      <c r="AJ5490">
        <v>10</v>
      </c>
      <c r="AK5490">
        <v>10</v>
      </c>
      <c r="AL5490">
        <v>10</v>
      </c>
      <c r="AM5490">
        <v>10</v>
      </c>
      <c r="AN5490">
        <v>10</v>
      </c>
      <c r="AO5490">
        <v>10</v>
      </c>
    </row>
    <row r="5491" spans="1:41">
      <c r="A5491" s="1">
        <v>13429583</v>
      </c>
      <c r="B5491" t="s">
        <v>270</v>
      </c>
      <c r="C5491">
        <v>2014</v>
      </c>
      <c r="D5491" s="2" t="s">
        <v>6354</v>
      </c>
      <c r="E5491" s="4">
        <f t="shared" si="678"/>
        <v>41721</v>
      </c>
      <c r="F5491" s="5">
        <f t="shared" ca="1" si="679"/>
        <v>1.2896589916286159</v>
      </c>
      <c r="G5491" s="1">
        <v>4478657</v>
      </c>
      <c r="H5491" t="s">
        <v>41</v>
      </c>
      <c r="I5491" t="s">
        <v>33</v>
      </c>
      <c r="J5491" s="6" t="str">
        <f t="shared" si="680"/>
        <v>Amsterdam</v>
      </c>
      <c r="K5491" t="s">
        <v>34</v>
      </c>
      <c r="M5491" s="1" t="s">
        <v>4541</v>
      </c>
      <c r="N5491" t="s">
        <v>35</v>
      </c>
      <c r="O5491">
        <v>52.366013274188496</v>
      </c>
      <c r="P5491">
        <v>4.9327741028211998</v>
      </c>
      <c r="Q5491" t="s">
        <v>36</v>
      </c>
      <c r="R5491" t="s">
        <v>37</v>
      </c>
      <c r="S5491">
        <v>4</v>
      </c>
      <c r="T5491">
        <v>1</v>
      </c>
      <c r="U5491">
        <v>2</v>
      </c>
      <c r="V5491">
        <v>2</v>
      </c>
      <c r="W5491" t="s">
        <v>38</v>
      </c>
      <c r="X5491" s="8">
        <v>85</v>
      </c>
      <c r="Y5491">
        <v>2</v>
      </c>
      <c r="Z5491">
        <v>15</v>
      </c>
      <c r="AA5491">
        <v>2</v>
      </c>
      <c r="AB5491" s="6">
        <f t="shared" si="681"/>
        <v>14</v>
      </c>
      <c r="AC5491" s="13">
        <f t="shared" si="682"/>
        <v>85</v>
      </c>
      <c r="AD5491" s="13">
        <f t="shared" si="683"/>
        <v>170</v>
      </c>
      <c r="AE5491" s="13">
        <f t="shared" si="684"/>
        <v>2380</v>
      </c>
      <c r="AF5491" t="s">
        <v>39</v>
      </c>
      <c r="AG5491">
        <v>0.75</v>
      </c>
      <c r="AH5491">
        <v>7</v>
      </c>
      <c r="AI5491">
        <v>100</v>
      </c>
      <c r="AJ5491">
        <v>10</v>
      </c>
      <c r="AK5491">
        <v>10</v>
      </c>
      <c r="AL5491">
        <v>10</v>
      </c>
      <c r="AM5491">
        <v>10</v>
      </c>
      <c r="AN5491">
        <v>9</v>
      </c>
      <c r="AO5491">
        <v>9</v>
      </c>
    </row>
    <row r="5492" spans="1:41">
      <c r="A5492" s="1">
        <v>13429918</v>
      </c>
      <c r="B5492" t="s">
        <v>2029</v>
      </c>
      <c r="C5492">
        <v>2014</v>
      </c>
      <c r="D5492" s="2" t="s">
        <v>6354</v>
      </c>
      <c r="E5492" s="4">
        <f t="shared" si="678"/>
        <v>41721</v>
      </c>
      <c r="F5492" s="5">
        <f t="shared" ca="1" si="679"/>
        <v>1.2896589916286159</v>
      </c>
      <c r="G5492" s="1">
        <v>4460237</v>
      </c>
      <c r="H5492" t="s">
        <v>49</v>
      </c>
      <c r="I5492" t="s">
        <v>33</v>
      </c>
      <c r="J5492" s="6" t="str">
        <f t="shared" si="680"/>
        <v>Amsterdam</v>
      </c>
      <c r="K5492" t="s">
        <v>34</v>
      </c>
      <c r="M5492" s="1">
        <v>1017</v>
      </c>
      <c r="N5492" t="s">
        <v>35</v>
      </c>
      <c r="O5492">
        <v>52.362363748157897</v>
      </c>
      <c r="P5492">
        <v>4.8918403154362</v>
      </c>
      <c r="Q5492" t="s">
        <v>58</v>
      </c>
      <c r="R5492" t="s">
        <v>37</v>
      </c>
      <c r="S5492">
        <v>2</v>
      </c>
      <c r="T5492">
        <v>1</v>
      </c>
      <c r="U5492">
        <v>1</v>
      </c>
      <c r="V5492">
        <v>1</v>
      </c>
      <c r="W5492" t="s">
        <v>38</v>
      </c>
      <c r="X5492" s="8">
        <v>99</v>
      </c>
      <c r="Y5492">
        <v>2</v>
      </c>
      <c r="Z5492">
        <v>0</v>
      </c>
      <c r="AA5492">
        <v>2</v>
      </c>
      <c r="AB5492" s="6">
        <f t="shared" si="681"/>
        <v>10</v>
      </c>
      <c r="AC5492" s="13">
        <f t="shared" si="682"/>
        <v>99</v>
      </c>
      <c r="AD5492" s="13">
        <f t="shared" si="683"/>
        <v>198</v>
      </c>
      <c r="AE5492" s="13">
        <f t="shared" si="684"/>
        <v>1980</v>
      </c>
      <c r="AF5492" t="s">
        <v>83</v>
      </c>
      <c r="AG5492">
        <v>0.2</v>
      </c>
      <c r="AH5492">
        <v>5</v>
      </c>
      <c r="AI5492">
        <v>92</v>
      </c>
      <c r="AJ5492">
        <v>8</v>
      </c>
      <c r="AK5492">
        <v>10</v>
      </c>
      <c r="AL5492">
        <v>10</v>
      </c>
      <c r="AM5492">
        <v>10</v>
      </c>
      <c r="AN5492">
        <v>10</v>
      </c>
      <c r="AO5492">
        <v>8</v>
      </c>
    </row>
    <row r="5493" spans="1:41">
      <c r="A5493" s="1">
        <v>13432795</v>
      </c>
      <c r="B5493" t="s">
        <v>4542</v>
      </c>
      <c r="C5493">
        <v>2014</v>
      </c>
      <c r="D5493" s="2" t="s">
        <v>6354</v>
      </c>
      <c r="E5493" s="4">
        <f t="shared" si="678"/>
        <v>41721</v>
      </c>
      <c r="F5493" s="5">
        <f t="shared" ca="1" si="679"/>
        <v>1.2896589916286159</v>
      </c>
      <c r="G5493" s="1">
        <v>3764877</v>
      </c>
      <c r="H5493" t="s">
        <v>51</v>
      </c>
      <c r="I5493" t="s">
        <v>33</v>
      </c>
      <c r="J5493" s="6" t="str">
        <f t="shared" si="680"/>
        <v>Amsterdam</v>
      </c>
      <c r="K5493" t="s">
        <v>34</v>
      </c>
      <c r="M5493" s="1">
        <v>1016</v>
      </c>
      <c r="N5493" t="s">
        <v>35</v>
      </c>
      <c r="O5493">
        <v>52.372996338169798</v>
      </c>
      <c r="P5493">
        <v>4.8764027372859102</v>
      </c>
      <c r="Q5493" t="s">
        <v>132</v>
      </c>
      <c r="R5493" t="s">
        <v>37</v>
      </c>
      <c r="S5493">
        <v>4</v>
      </c>
      <c r="T5493">
        <v>1</v>
      </c>
      <c r="U5493">
        <v>2</v>
      </c>
      <c r="V5493">
        <v>2</v>
      </c>
      <c r="W5493" t="s">
        <v>38</v>
      </c>
      <c r="X5493" s="8">
        <v>139</v>
      </c>
      <c r="Y5493">
        <v>2</v>
      </c>
      <c r="Z5493">
        <v>25</v>
      </c>
      <c r="AA5493">
        <v>3</v>
      </c>
      <c r="AB5493" s="6">
        <f t="shared" si="681"/>
        <v>40</v>
      </c>
      <c r="AC5493" s="13">
        <f t="shared" si="682"/>
        <v>139</v>
      </c>
      <c r="AD5493" s="13">
        <f t="shared" si="683"/>
        <v>417</v>
      </c>
      <c r="AE5493" s="13">
        <f t="shared" si="684"/>
        <v>16680</v>
      </c>
      <c r="AF5493" t="s">
        <v>47</v>
      </c>
      <c r="AG5493">
        <v>1</v>
      </c>
      <c r="AH5493">
        <v>20</v>
      </c>
      <c r="AI5493">
        <v>92</v>
      </c>
      <c r="AJ5493">
        <v>9</v>
      </c>
      <c r="AK5493">
        <v>10</v>
      </c>
      <c r="AL5493">
        <v>10</v>
      </c>
      <c r="AM5493">
        <v>10</v>
      </c>
      <c r="AN5493">
        <v>10</v>
      </c>
      <c r="AO5493">
        <v>10</v>
      </c>
    </row>
    <row r="5494" spans="1:41">
      <c r="A5494" s="1">
        <v>13438423</v>
      </c>
      <c r="B5494" t="s">
        <v>4543</v>
      </c>
      <c r="C5494">
        <v>2014</v>
      </c>
      <c r="D5494" s="2" t="s">
        <v>6354</v>
      </c>
      <c r="E5494" s="4">
        <f t="shared" si="678"/>
        <v>41721</v>
      </c>
      <c r="F5494" s="5">
        <f t="shared" ca="1" si="679"/>
        <v>1.2896589916286159</v>
      </c>
      <c r="G5494" s="1">
        <v>2625330</v>
      </c>
      <c r="H5494" t="s">
        <v>51</v>
      </c>
      <c r="I5494" t="s">
        <v>33</v>
      </c>
      <c r="J5494" s="6" t="str">
        <f t="shared" si="680"/>
        <v>Amsterdam</v>
      </c>
      <c r="K5494" t="s">
        <v>46</v>
      </c>
      <c r="M5494" s="1">
        <v>1016</v>
      </c>
      <c r="N5494" t="s">
        <v>35</v>
      </c>
      <c r="O5494">
        <v>52.372266069216003</v>
      </c>
      <c r="P5494">
        <v>4.8750994839438997</v>
      </c>
      <c r="Q5494" t="s">
        <v>36</v>
      </c>
      <c r="R5494" t="s">
        <v>37</v>
      </c>
      <c r="S5494">
        <v>4</v>
      </c>
      <c r="T5494">
        <v>1</v>
      </c>
      <c r="U5494">
        <v>1</v>
      </c>
      <c r="V5494">
        <v>2</v>
      </c>
      <c r="W5494" t="s">
        <v>38</v>
      </c>
      <c r="X5494" s="8">
        <v>160</v>
      </c>
      <c r="Y5494">
        <v>2</v>
      </c>
      <c r="Z5494">
        <v>20</v>
      </c>
      <c r="AA5494">
        <v>1</v>
      </c>
      <c r="AB5494" s="6">
        <f t="shared" si="681"/>
        <v>4</v>
      </c>
      <c r="AC5494" s="13">
        <f t="shared" si="682"/>
        <v>160</v>
      </c>
      <c r="AD5494" s="13">
        <f t="shared" si="683"/>
        <v>160</v>
      </c>
      <c r="AE5494" s="13">
        <f t="shared" si="684"/>
        <v>640</v>
      </c>
      <c r="AF5494" t="s">
        <v>47</v>
      </c>
      <c r="AG5494">
        <v>1</v>
      </c>
      <c r="AH5494">
        <v>2</v>
      </c>
      <c r="AI5494">
        <v>100</v>
      </c>
      <c r="AJ5494">
        <v>10</v>
      </c>
      <c r="AK5494">
        <v>10</v>
      </c>
      <c r="AL5494">
        <v>10</v>
      </c>
      <c r="AM5494">
        <v>10</v>
      </c>
      <c r="AN5494">
        <v>8</v>
      </c>
      <c r="AO5494">
        <v>8</v>
      </c>
    </row>
    <row r="5495" spans="1:41">
      <c r="A5495" s="1">
        <v>13444284</v>
      </c>
      <c r="B5495" t="s">
        <v>4544</v>
      </c>
      <c r="C5495">
        <v>2014</v>
      </c>
      <c r="D5495" s="2" t="s">
        <v>6354</v>
      </c>
      <c r="E5495" s="4">
        <f t="shared" si="678"/>
        <v>41721</v>
      </c>
      <c r="F5495" s="5">
        <f t="shared" ca="1" si="679"/>
        <v>1.2896589916286159</v>
      </c>
      <c r="G5495" s="1">
        <v>5334863</v>
      </c>
      <c r="H5495" t="s">
        <v>56</v>
      </c>
      <c r="I5495" t="s">
        <v>33</v>
      </c>
      <c r="J5495" s="6" t="str">
        <f t="shared" si="680"/>
        <v>Amsterdam</v>
      </c>
      <c r="K5495" t="s">
        <v>46</v>
      </c>
      <c r="M5495" s="1">
        <v>1077</v>
      </c>
      <c r="N5495" t="s">
        <v>35</v>
      </c>
      <c r="O5495">
        <v>52.347578397425501</v>
      </c>
      <c r="P5495">
        <v>4.8759385754079698</v>
      </c>
      <c r="Q5495" t="s">
        <v>36</v>
      </c>
      <c r="R5495" t="s">
        <v>42</v>
      </c>
      <c r="S5495">
        <v>2</v>
      </c>
      <c r="T5495">
        <v>1</v>
      </c>
      <c r="U5495">
        <v>1</v>
      </c>
      <c r="V5495">
        <v>1</v>
      </c>
      <c r="W5495" t="s">
        <v>38</v>
      </c>
      <c r="X5495" s="8">
        <v>70</v>
      </c>
      <c r="Y5495">
        <v>1</v>
      </c>
      <c r="Z5495">
        <v>0</v>
      </c>
      <c r="AA5495">
        <v>1</v>
      </c>
      <c r="AB5495" s="6">
        <f t="shared" si="681"/>
        <v>0</v>
      </c>
      <c r="AC5495" s="13">
        <f t="shared" si="682"/>
        <v>70</v>
      </c>
      <c r="AD5495" s="13">
        <f t="shared" si="683"/>
        <v>70</v>
      </c>
      <c r="AE5495" s="13">
        <f t="shared" si="684"/>
        <v>0</v>
      </c>
      <c r="AF5495" t="s">
        <v>47</v>
      </c>
      <c r="AG5495">
        <v>0.83</v>
      </c>
      <c r="AH5495">
        <v>0</v>
      </c>
    </row>
    <row r="5496" spans="1:41">
      <c r="A5496" s="1">
        <v>13444594</v>
      </c>
      <c r="B5496" t="s">
        <v>4545</v>
      </c>
      <c r="C5496">
        <v>2014</v>
      </c>
      <c r="D5496" s="2" t="s">
        <v>6354</v>
      </c>
      <c r="E5496" s="4">
        <f t="shared" si="678"/>
        <v>41721</v>
      </c>
      <c r="F5496" s="5">
        <f t="shared" ca="1" si="679"/>
        <v>1.2896589916286159</v>
      </c>
      <c r="G5496" s="1">
        <v>2625182</v>
      </c>
      <c r="H5496" t="s">
        <v>32</v>
      </c>
      <c r="I5496" t="s">
        <v>33</v>
      </c>
      <c r="J5496" s="6" t="str">
        <f t="shared" si="680"/>
        <v>Amsterdam</v>
      </c>
      <c r="K5496" t="s">
        <v>34</v>
      </c>
      <c r="M5496" s="1" t="s">
        <v>4546</v>
      </c>
      <c r="N5496" t="s">
        <v>35</v>
      </c>
      <c r="O5496">
        <v>52.382507279762898</v>
      </c>
      <c r="P5496">
        <v>4.8744862139557199</v>
      </c>
      <c r="Q5496" t="s">
        <v>36</v>
      </c>
      <c r="R5496" t="s">
        <v>37</v>
      </c>
      <c r="S5496">
        <v>2</v>
      </c>
      <c r="T5496">
        <v>1</v>
      </c>
      <c r="U5496">
        <v>0</v>
      </c>
      <c r="V5496">
        <v>1</v>
      </c>
      <c r="W5496" t="s">
        <v>38</v>
      </c>
      <c r="X5496" s="8">
        <v>90</v>
      </c>
      <c r="Y5496">
        <v>1</v>
      </c>
      <c r="Z5496">
        <v>0</v>
      </c>
      <c r="AA5496">
        <v>3</v>
      </c>
      <c r="AB5496" s="6">
        <f t="shared" si="681"/>
        <v>10</v>
      </c>
      <c r="AC5496" s="13">
        <f t="shared" si="682"/>
        <v>90</v>
      </c>
      <c r="AD5496" s="13">
        <f t="shared" si="683"/>
        <v>270</v>
      </c>
      <c r="AE5496" s="13">
        <f t="shared" si="684"/>
        <v>2700</v>
      </c>
      <c r="AF5496" t="s">
        <v>47</v>
      </c>
      <c r="AG5496">
        <v>1</v>
      </c>
      <c r="AH5496">
        <v>5</v>
      </c>
      <c r="AI5496">
        <v>92</v>
      </c>
      <c r="AJ5496">
        <v>8</v>
      </c>
      <c r="AK5496">
        <v>9</v>
      </c>
      <c r="AL5496">
        <v>10</v>
      </c>
      <c r="AM5496">
        <v>10</v>
      </c>
      <c r="AN5496">
        <v>9</v>
      </c>
      <c r="AO5496">
        <v>8</v>
      </c>
    </row>
    <row r="5497" spans="1:41">
      <c r="A5497" s="1">
        <v>13449732</v>
      </c>
      <c r="B5497" t="s">
        <v>4547</v>
      </c>
      <c r="C5497">
        <v>2014</v>
      </c>
      <c r="D5497" s="2" t="s">
        <v>6354</v>
      </c>
      <c r="E5497" s="4">
        <f t="shared" si="678"/>
        <v>41721</v>
      </c>
      <c r="F5497" s="5">
        <f t="shared" ca="1" si="679"/>
        <v>1.2896589916286159</v>
      </c>
      <c r="G5497" s="1">
        <v>2626134</v>
      </c>
      <c r="H5497" t="s">
        <v>87</v>
      </c>
      <c r="I5497" t="s">
        <v>33</v>
      </c>
      <c r="J5497" s="6" t="str">
        <f t="shared" si="680"/>
        <v>Amsterdam</v>
      </c>
      <c r="K5497" t="s">
        <v>34</v>
      </c>
      <c r="M5497" s="1">
        <v>1058</v>
      </c>
      <c r="N5497" t="s">
        <v>35</v>
      </c>
      <c r="O5497">
        <v>52.356053184698098</v>
      </c>
      <c r="P5497">
        <v>4.8457473955978099</v>
      </c>
      <c r="Q5497" t="s">
        <v>36</v>
      </c>
      <c r="R5497" t="s">
        <v>37</v>
      </c>
      <c r="S5497">
        <v>6</v>
      </c>
      <c r="T5497">
        <v>1</v>
      </c>
      <c r="U5497">
        <v>3</v>
      </c>
      <c r="V5497">
        <v>6</v>
      </c>
      <c r="W5497" t="s">
        <v>38</v>
      </c>
      <c r="X5497" s="8">
        <v>300</v>
      </c>
      <c r="Y5497">
        <v>2</v>
      </c>
      <c r="Z5497">
        <v>0</v>
      </c>
      <c r="AA5497">
        <v>3</v>
      </c>
      <c r="AB5497" s="6">
        <f t="shared" si="681"/>
        <v>6</v>
      </c>
      <c r="AC5497" s="13">
        <f t="shared" si="682"/>
        <v>300</v>
      </c>
      <c r="AD5497" s="13">
        <f t="shared" si="683"/>
        <v>900</v>
      </c>
      <c r="AE5497" s="13">
        <f t="shared" si="684"/>
        <v>5400</v>
      </c>
      <c r="AF5497" t="s">
        <v>47</v>
      </c>
      <c r="AG5497">
        <v>1</v>
      </c>
      <c r="AH5497">
        <v>3</v>
      </c>
      <c r="AI5497">
        <v>100</v>
      </c>
      <c r="AJ5497">
        <v>10</v>
      </c>
      <c r="AK5497">
        <v>10</v>
      </c>
      <c r="AL5497">
        <v>10</v>
      </c>
      <c r="AM5497">
        <v>10</v>
      </c>
      <c r="AN5497">
        <v>10</v>
      </c>
      <c r="AO5497">
        <v>10</v>
      </c>
    </row>
    <row r="5498" spans="1:41">
      <c r="A5498" s="1">
        <v>13455730</v>
      </c>
      <c r="B5498" t="s">
        <v>169</v>
      </c>
      <c r="C5498">
        <v>2014</v>
      </c>
      <c r="D5498" s="2" t="s">
        <v>6354</v>
      </c>
      <c r="E5498" s="4">
        <f t="shared" si="678"/>
        <v>41721</v>
      </c>
      <c r="F5498" s="5">
        <f t="shared" ca="1" si="679"/>
        <v>1.2896589916286159</v>
      </c>
      <c r="G5498" s="1">
        <v>4109689</v>
      </c>
      <c r="H5498" t="s">
        <v>60</v>
      </c>
      <c r="I5498" t="s">
        <v>33</v>
      </c>
      <c r="J5498" s="6" t="str">
        <f t="shared" si="680"/>
        <v>Amsterdam</v>
      </c>
      <c r="K5498" t="s">
        <v>34</v>
      </c>
      <c r="M5498" s="1" t="s">
        <v>2688</v>
      </c>
      <c r="N5498" t="s">
        <v>35</v>
      </c>
      <c r="O5498">
        <v>52.346960588599998</v>
      </c>
      <c r="P5498">
        <v>4.8969456011923898</v>
      </c>
      <c r="Q5498" t="s">
        <v>36</v>
      </c>
      <c r="R5498" t="s">
        <v>42</v>
      </c>
      <c r="S5498">
        <v>2</v>
      </c>
      <c r="T5498">
        <v>1</v>
      </c>
      <c r="U5498">
        <v>1</v>
      </c>
      <c r="V5498">
        <v>1</v>
      </c>
      <c r="W5498" t="s">
        <v>38</v>
      </c>
      <c r="X5498" s="8">
        <v>80</v>
      </c>
      <c r="Y5498">
        <v>1</v>
      </c>
      <c r="Z5498">
        <v>0</v>
      </c>
      <c r="AA5498">
        <v>1</v>
      </c>
      <c r="AB5498" s="6">
        <f t="shared" si="681"/>
        <v>6</v>
      </c>
      <c r="AC5498" s="13">
        <f t="shared" si="682"/>
        <v>80</v>
      </c>
      <c r="AD5498" s="13">
        <f t="shared" si="683"/>
        <v>80</v>
      </c>
      <c r="AE5498" s="13">
        <f t="shared" si="684"/>
        <v>480</v>
      </c>
      <c r="AF5498" t="s">
        <v>43</v>
      </c>
      <c r="AG5498">
        <v>1</v>
      </c>
      <c r="AH5498">
        <v>3</v>
      </c>
      <c r="AI5498">
        <v>100</v>
      </c>
      <c r="AJ5498">
        <v>10</v>
      </c>
      <c r="AK5498">
        <v>9</v>
      </c>
      <c r="AL5498">
        <v>10</v>
      </c>
      <c r="AM5498">
        <v>10</v>
      </c>
      <c r="AN5498">
        <v>9</v>
      </c>
      <c r="AO5498">
        <v>10</v>
      </c>
    </row>
    <row r="5499" spans="1:41">
      <c r="A5499" s="1">
        <v>13458522</v>
      </c>
      <c r="B5499" t="s">
        <v>88</v>
      </c>
      <c r="C5499">
        <v>2014</v>
      </c>
      <c r="D5499" s="2" t="s">
        <v>6354</v>
      </c>
      <c r="E5499" s="4">
        <f t="shared" si="678"/>
        <v>41721</v>
      </c>
      <c r="F5499" s="5">
        <f t="shared" ca="1" si="679"/>
        <v>1.2896589916286159</v>
      </c>
      <c r="G5499" s="1">
        <v>5488050</v>
      </c>
      <c r="H5499" t="s">
        <v>41</v>
      </c>
      <c r="I5499" t="s">
        <v>33</v>
      </c>
      <c r="J5499" s="6" t="str">
        <f t="shared" si="680"/>
        <v>Amsterdam</v>
      </c>
      <c r="K5499" t="s">
        <v>46</v>
      </c>
      <c r="M5499" s="1" t="s">
        <v>4548</v>
      </c>
      <c r="N5499" t="s">
        <v>35</v>
      </c>
      <c r="O5499">
        <v>52.364383884420398</v>
      </c>
      <c r="P5499">
        <v>4.9426087107518404</v>
      </c>
      <c r="Q5499" t="s">
        <v>36</v>
      </c>
      <c r="R5499" t="s">
        <v>42</v>
      </c>
      <c r="S5499">
        <v>2</v>
      </c>
      <c r="T5499">
        <v>1</v>
      </c>
      <c r="U5499">
        <v>1</v>
      </c>
      <c r="V5499">
        <v>1</v>
      </c>
      <c r="W5499" t="s">
        <v>38</v>
      </c>
      <c r="X5499" s="8">
        <v>40</v>
      </c>
      <c r="Y5499">
        <v>1</v>
      </c>
      <c r="Z5499">
        <v>0</v>
      </c>
      <c r="AA5499">
        <v>1</v>
      </c>
      <c r="AB5499" s="6">
        <f t="shared" si="681"/>
        <v>8</v>
      </c>
      <c r="AC5499" s="13">
        <f t="shared" si="682"/>
        <v>40</v>
      </c>
      <c r="AD5499" s="13">
        <f t="shared" si="683"/>
        <v>40</v>
      </c>
      <c r="AE5499" s="13">
        <f t="shared" si="684"/>
        <v>320</v>
      </c>
      <c r="AF5499" t="s">
        <v>62</v>
      </c>
      <c r="AG5499" t="s">
        <v>62</v>
      </c>
      <c r="AH5499">
        <v>4</v>
      </c>
      <c r="AI5499">
        <v>85</v>
      </c>
      <c r="AJ5499">
        <v>9</v>
      </c>
      <c r="AK5499">
        <v>9</v>
      </c>
      <c r="AL5499">
        <v>10</v>
      </c>
      <c r="AM5499">
        <v>9</v>
      </c>
      <c r="AN5499">
        <v>9</v>
      </c>
      <c r="AO5499">
        <v>10</v>
      </c>
    </row>
    <row r="5500" spans="1:41">
      <c r="A5500" s="1">
        <v>13473232</v>
      </c>
      <c r="B5500" t="s">
        <v>447</v>
      </c>
      <c r="C5500">
        <v>2014</v>
      </c>
      <c r="D5500" s="2" t="s">
        <v>6465</v>
      </c>
      <c r="E5500" s="4">
        <f t="shared" si="678"/>
        <v>41722</v>
      </c>
      <c r="F5500" s="5">
        <f t="shared" ca="1" si="679"/>
        <v>1.2869192656012187</v>
      </c>
      <c r="G5500" s="1">
        <v>4434658</v>
      </c>
      <c r="H5500" t="s">
        <v>60</v>
      </c>
      <c r="I5500" t="s">
        <v>33</v>
      </c>
      <c r="J5500" s="6" t="str">
        <f t="shared" si="680"/>
        <v>Amsterdam</v>
      </c>
      <c r="K5500" t="s">
        <v>46</v>
      </c>
      <c r="M5500" s="1">
        <v>1072</v>
      </c>
      <c r="N5500" t="s">
        <v>35</v>
      </c>
      <c r="O5500">
        <v>52.354730894654402</v>
      </c>
      <c r="P5500">
        <v>4.8879510310517</v>
      </c>
      <c r="Q5500" t="s">
        <v>132</v>
      </c>
      <c r="R5500" t="s">
        <v>42</v>
      </c>
      <c r="S5500">
        <v>2</v>
      </c>
      <c r="T5500">
        <v>1</v>
      </c>
      <c r="U5500">
        <v>1</v>
      </c>
      <c r="V5500">
        <v>2</v>
      </c>
      <c r="W5500" t="s">
        <v>38</v>
      </c>
      <c r="X5500" s="8">
        <v>125</v>
      </c>
      <c r="Y5500">
        <v>1</v>
      </c>
      <c r="Z5500">
        <v>0</v>
      </c>
      <c r="AA5500">
        <v>1</v>
      </c>
      <c r="AB5500" s="6">
        <f t="shared" si="681"/>
        <v>4</v>
      </c>
      <c r="AC5500" s="13">
        <f t="shared" si="682"/>
        <v>125</v>
      </c>
      <c r="AD5500" s="13">
        <f t="shared" si="683"/>
        <v>125</v>
      </c>
      <c r="AE5500" s="13">
        <f t="shared" si="684"/>
        <v>500</v>
      </c>
      <c r="AF5500" t="s">
        <v>39</v>
      </c>
      <c r="AG5500">
        <v>1</v>
      </c>
      <c r="AH5500">
        <v>2</v>
      </c>
      <c r="AI5500">
        <v>90</v>
      </c>
      <c r="AJ5500">
        <v>10</v>
      </c>
      <c r="AK5500">
        <v>10</v>
      </c>
      <c r="AL5500">
        <v>10</v>
      </c>
      <c r="AM5500">
        <v>10</v>
      </c>
      <c r="AN5500">
        <v>10</v>
      </c>
      <c r="AO5500">
        <v>9</v>
      </c>
    </row>
    <row r="5501" spans="1:41">
      <c r="A5501" s="1">
        <v>13473232</v>
      </c>
      <c r="B5501" t="s">
        <v>447</v>
      </c>
      <c r="C5501">
        <v>2014</v>
      </c>
      <c r="D5501" s="2" t="s">
        <v>6465</v>
      </c>
      <c r="E5501" s="4">
        <f t="shared" si="678"/>
        <v>41722</v>
      </c>
      <c r="F5501" s="5">
        <f t="shared" ca="1" si="679"/>
        <v>1.2869192656012187</v>
      </c>
      <c r="G5501" s="1">
        <v>4609910</v>
      </c>
      <c r="H5501" t="s">
        <v>60</v>
      </c>
      <c r="I5501" t="s">
        <v>33</v>
      </c>
      <c r="J5501" s="6" t="str">
        <f t="shared" si="680"/>
        <v>Amsterdam</v>
      </c>
      <c r="K5501" t="s">
        <v>34</v>
      </c>
      <c r="M5501" s="1">
        <v>1072</v>
      </c>
      <c r="N5501" t="s">
        <v>35</v>
      </c>
      <c r="O5501">
        <v>52.3565839411567</v>
      </c>
      <c r="P5501">
        <v>4.8879675716260804</v>
      </c>
      <c r="Q5501" t="s">
        <v>132</v>
      </c>
      <c r="R5501" t="s">
        <v>42</v>
      </c>
      <c r="S5501">
        <v>2</v>
      </c>
      <c r="T5501">
        <v>1</v>
      </c>
      <c r="U5501">
        <v>1</v>
      </c>
      <c r="V5501">
        <v>1</v>
      </c>
      <c r="W5501" t="s">
        <v>38</v>
      </c>
      <c r="X5501" s="8">
        <v>125</v>
      </c>
      <c r="Y5501">
        <v>1</v>
      </c>
      <c r="Z5501">
        <v>0</v>
      </c>
      <c r="AA5501">
        <v>1</v>
      </c>
      <c r="AB5501" s="6">
        <f t="shared" si="681"/>
        <v>4</v>
      </c>
      <c r="AC5501" s="13">
        <f t="shared" si="682"/>
        <v>125</v>
      </c>
      <c r="AD5501" s="13">
        <f t="shared" si="683"/>
        <v>125</v>
      </c>
      <c r="AE5501" s="13">
        <f t="shared" si="684"/>
        <v>500</v>
      </c>
      <c r="AF5501" t="s">
        <v>39</v>
      </c>
      <c r="AG5501">
        <v>1</v>
      </c>
      <c r="AH5501">
        <v>2</v>
      </c>
      <c r="AI5501">
        <v>100</v>
      </c>
      <c r="AJ5501">
        <v>10</v>
      </c>
      <c r="AK5501">
        <v>10</v>
      </c>
      <c r="AL5501">
        <v>10</v>
      </c>
      <c r="AM5501">
        <v>10</v>
      </c>
      <c r="AN5501">
        <v>10</v>
      </c>
      <c r="AO5501">
        <v>9</v>
      </c>
    </row>
    <row r="5502" spans="1:41">
      <c r="A5502" s="1">
        <v>13473450</v>
      </c>
      <c r="B5502" t="s">
        <v>281</v>
      </c>
      <c r="C5502">
        <v>2014</v>
      </c>
      <c r="D5502" s="2" t="s">
        <v>6465</v>
      </c>
      <c r="E5502" s="4">
        <f t="shared" si="678"/>
        <v>41722</v>
      </c>
      <c r="F5502" s="5">
        <f t="shared" ca="1" si="679"/>
        <v>1.2869192656012187</v>
      </c>
      <c r="G5502" s="1">
        <v>2630307</v>
      </c>
      <c r="H5502" t="s">
        <v>747</v>
      </c>
      <c r="I5502" t="s">
        <v>424</v>
      </c>
      <c r="J5502" s="6" t="str">
        <f t="shared" si="680"/>
        <v>Amsterdam</v>
      </c>
      <c r="K5502" t="s">
        <v>34</v>
      </c>
      <c r="M5502" s="1">
        <v>1103</v>
      </c>
      <c r="N5502" t="s">
        <v>35</v>
      </c>
      <c r="O5502">
        <v>52.322105203569102</v>
      </c>
      <c r="P5502">
        <v>4.9664088054764903</v>
      </c>
      <c r="Q5502" t="s">
        <v>36</v>
      </c>
      <c r="R5502" t="s">
        <v>37</v>
      </c>
      <c r="S5502">
        <v>2</v>
      </c>
      <c r="T5502">
        <v>1</v>
      </c>
      <c r="U5502">
        <v>1</v>
      </c>
      <c r="V5502">
        <v>1</v>
      </c>
      <c r="W5502" t="s">
        <v>38</v>
      </c>
      <c r="X5502" s="8">
        <v>60</v>
      </c>
      <c r="Y5502">
        <v>1</v>
      </c>
      <c r="Z5502">
        <v>10</v>
      </c>
      <c r="AA5502">
        <v>4</v>
      </c>
      <c r="AB5502" s="6">
        <f t="shared" si="681"/>
        <v>8</v>
      </c>
      <c r="AC5502" s="13">
        <f t="shared" si="682"/>
        <v>70</v>
      </c>
      <c r="AD5502" s="13">
        <f t="shared" si="683"/>
        <v>280</v>
      </c>
      <c r="AE5502" s="13">
        <f t="shared" si="684"/>
        <v>2240</v>
      </c>
      <c r="AF5502" t="s">
        <v>47</v>
      </c>
      <c r="AG5502">
        <v>1</v>
      </c>
      <c r="AH5502">
        <v>4</v>
      </c>
      <c r="AI5502">
        <v>100</v>
      </c>
      <c r="AJ5502">
        <v>9</v>
      </c>
      <c r="AK5502">
        <v>9</v>
      </c>
      <c r="AL5502">
        <v>10</v>
      </c>
      <c r="AM5502">
        <v>10</v>
      </c>
      <c r="AN5502">
        <v>9</v>
      </c>
      <c r="AO5502">
        <v>9</v>
      </c>
    </row>
    <row r="5503" spans="1:41">
      <c r="A5503" s="1">
        <v>13476825</v>
      </c>
      <c r="B5503" t="s">
        <v>4549</v>
      </c>
      <c r="C5503">
        <v>2014</v>
      </c>
      <c r="D5503" s="2" t="s">
        <v>6465</v>
      </c>
      <c r="E5503" s="4">
        <f t="shared" si="678"/>
        <v>41722</v>
      </c>
      <c r="F5503" s="5">
        <f t="shared" ca="1" si="679"/>
        <v>1.2869192656012187</v>
      </c>
      <c r="G5503" s="1">
        <v>5857466</v>
      </c>
      <c r="H5503" t="s">
        <v>107</v>
      </c>
      <c r="I5503" t="s">
        <v>33</v>
      </c>
      <c r="J5503" s="6" t="str">
        <f t="shared" si="680"/>
        <v>Amsterdam</v>
      </c>
      <c r="K5503" t="s">
        <v>46</v>
      </c>
      <c r="M5503" s="1">
        <v>1091</v>
      </c>
      <c r="N5503" t="s">
        <v>35</v>
      </c>
      <c r="O5503">
        <v>52.355621869362402</v>
      </c>
      <c r="P5503">
        <v>4.9107154670345396</v>
      </c>
      <c r="Q5503" t="s">
        <v>36</v>
      </c>
      <c r="R5503" t="s">
        <v>37</v>
      </c>
      <c r="S5503">
        <v>5</v>
      </c>
      <c r="T5503">
        <v>1.5</v>
      </c>
      <c r="U5503">
        <v>1</v>
      </c>
      <c r="V5503">
        <v>2</v>
      </c>
      <c r="W5503" t="s">
        <v>38</v>
      </c>
      <c r="X5503" s="8">
        <v>130</v>
      </c>
      <c r="Y5503">
        <v>2</v>
      </c>
      <c r="Z5503">
        <v>25</v>
      </c>
      <c r="AA5503">
        <v>3</v>
      </c>
      <c r="AB5503" s="6">
        <f t="shared" si="681"/>
        <v>0</v>
      </c>
      <c r="AC5503" s="13">
        <f t="shared" si="682"/>
        <v>130</v>
      </c>
      <c r="AD5503" s="13">
        <f t="shared" si="683"/>
        <v>390</v>
      </c>
      <c r="AE5503" s="13">
        <f t="shared" si="684"/>
        <v>0</v>
      </c>
      <c r="AF5503" t="s">
        <v>47</v>
      </c>
      <c r="AG5503">
        <v>1</v>
      </c>
      <c r="AH5503">
        <v>0</v>
      </c>
    </row>
    <row r="5504" spans="1:41">
      <c r="A5504" s="1">
        <v>13476825</v>
      </c>
      <c r="B5504" t="s">
        <v>4549</v>
      </c>
      <c r="C5504">
        <v>2014</v>
      </c>
      <c r="D5504" s="2" t="s">
        <v>6465</v>
      </c>
      <c r="E5504" s="4">
        <f t="shared" si="678"/>
        <v>41722</v>
      </c>
      <c r="F5504" s="5">
        <f t="shared" ca="1" si="679"/>
        <v>1.2869192656012187</v>
      </c>
      <c r="G5504" s="1">
        <v>3837529</v>
      </c>
      <c r="H5504" t="s">
        <v>51</v>
      </c>
      <c r="I5504" t="s">
        <v>33</v>
      </c>
      <c r="J5504" s="6" t="str">
        <f t="shared" si="680"/>
        <v>Amsterdam</v>
      </c>
      <c r="K5504" t="s">
        <v>34</v>
      </c>
      <c r="M5504" s="1" t="s">
        <v>4550</v>
      </c>
      <c r="N5504" t="s">
        <v>35</v>
      </c>
      <c r="O5504">
        <v>52.378103937832002</v>
      </c>
      <c r="P5504">
        <v>4.8911996344283901</v>
      </c>
      <c r="Q5504" t="s">
        <v>104</v>
      </c>
      <c r="R5504" t="s">
        <v>37</v>
      </c>
      <c r="S5504">
        <v>4</v>
      </c>
      <c r="T5504">
        <v>2</v>
      </c>
      <c r="U5504">
        <v>2</v>
      </c>
      <c r="V5504">
        <v>2</v>
      </c>
      <c r="W5504" t="s">
        <v>38</v>
      </c>
      <c r="X5504" s="8">
        <v>180</v>
      </c>
      <c r="Y5504">
        <v>2</v>
      </c>
      <c r="Z5504">
        <v>20</v>
      </c>
      <c r="AA5504">
        <v>2</v>
      </c>
      <c r="AB5504" s="6">
        <f t="shared" si="681"/>
        <v>14</v>
      </c>
      <c r="AC5504" s="13">
        <f t="shared" si="682"/>
        <v>180</v>
      </c>
      <c r="AD5504" s="13">
        <f t="shared" si="683"/>
        <v>360</v>
      </c>
      <c r="AE5504" s="13">
        <f t="shared" si="684"/>
        <v>5040</v>
      </c>
      <c r="AF5504" t="s">
        <v>47</v>
      </c>
      <c r="AG5504">
        <v>1</v>
      </c>
      <c r="AH5504">
        <v>7</v>
      </c>
      <c r="AI5504">
        <v>91</v>
      </c>
      <c r="AJ5504">
        <v>9</v>
      </c>
      <c r="AK5504">
        <v>9</v>
      </c>
      <c r="AL5504">
        <v>9</v>
      </c>
      <c r="AM5504">
        <v>10</v>
      </c>
      <c r="AN5504">
        <v>9</v>
      </c>
      <c r="AO5504">
        <v>8</v>
      </c>
    </row>
    <row r="5505" spans="1:41">
      <c r="A5505" s="1">
        <v>13487234</v>
      </c>
      <c r="B5505" t="s">
        <v>4551</v>
      </c>
      <c r="C5505">
        <v>2014</v>
      </c>
      <c r="D5505" s="2" t="s">
        <v>6465</v>
      </c>
      <c r="E5505" s="4">
        <f t="shared" si="678"/>
        <v>41722</v>
      </c>
      <c r="F5505" s="5">
        <f t="shared" ca="1" si="679"/>
        <v>1.2869192656012187</v>
      </c>
      <c r="G5505" s="1">
        <v>2633912</v>
      </c>
      <c r="H5505" t="s">
        <v>51</v>
      </c>
      <c r="I5505" t="s">
        <v>33</v>
      </c>
      <c r="J5505" s="6" t="str">
        <f t="shared" si="680"/>
        <v>Amsterdam</v>
      </c>
      <c r="K5505" t="s">
        <v>34</v>
      </c>
      <c r="M5505" s="1" t="s">
        <v>4552</v>
      </c>
      <c r="N5505" t="s">
        <v>35</v>
      </c>
      <c r="O5505">
        <v>52.384246572157799</v>
      </c>
      <c r="P5505">
        <v>4.8834884608179596</v>
      </c>
      <c r="Q5505" t="s">
        <v>36</v>
      </c>
      <c r="R5505" t="s">
        <v>37</v>
      </c>
      <c r="S5505">
        <v>2</v>
      </c>
      <c r="T5505">
        <v>1</v>
      </c>
      <c r="U5505">
        <v>1</v>
      </c>
      <c r="V5505">
        <v>1</v>
      </c>
      <c r="W5505" t="s">
        <v>38</v>
      </c>
      <c r="X5505" s="8">
        <v>121</v>
      </c>
      <c r="Y5505">
        <v>1</v>
      </c>
      <c r="Z5505">
        <v>0</v>
      </c>
      <c r="AA5505">
        <v>2</v>
      </c>
      <c r="AB5505" s="6">
        <f t="shared" si="681"/>
        <v>12</v>
      </c>
      <c r="AC5505" s="13">
        <f t="shared" si="682"/>
        <v>121</v>
      </c>
      <c r="AD5505" s="13">
        <f t="shared" si="683"/>
        <v>242</v>
      </c>
      <c r="AE5505" s="13">
        <f t="shared" si="684"/>
        <v>2904</v>
      </c>
      <c r="AF5505" t="s">
        <v>47</v>
      </c>
      <c r="AG5505">
        <v>1</v>
      </c>
      <c r="AH5505">
        <v>6</v>
      </c>
      <c r="AI5505">
        <v>100</v>
      </c>
      <c r="AJ5505">
        <v>9</v>
      </c>
      <c r="AK5505">
        <v>10</v>
      </c>
      <c r="AL5505">
        <v>10</v>
      </c>
      <c r="AM5505">
        <v>10</v>
      </c>
      <c r="AN5505">
        <v>9</v>
      </c>
      <c r="AO5505">
        <v>10</v>
      </c>
    </row>
    <row r="5506" spans="1:41">
      <c r="A5506" s="1">
        <v>13488521</v>
      </c>
      <c r="B5506" t="s">
        <v>4553</v>
      </c>
      <c r="C5506">
        <v>2014</v>
      </c>
      <c r="D5506" s="2" t="s">
        <v>6465</v>
      </c>
      <c r="E5506" s="4">
        <f t="shared" ref="E5506:E5569" si="685">DATE(C5506,LEFT(D5506,FIND("/",D5506)-1),RIGHT(D5506,LEN(D5506)-FIND("/",D5506)))</f>
        <v>41722</v>
      </c>
      <c r="F5506" s="5">
        <f t="shared" ref="F5506:F5569" ca="1" si="686">(NOW()-E5506)/365</f>
        <v>1.2869192656012187</v>
      </c>
      <c r="G5506" s="1">
        <v>5379462</v>
      </c>
      <c r="H5506" t="s">
        <v>56</v>
      </c>
      <c r="I5506" t="s">
        <v>33</v>
      </c>
      <c r="J5506" s="6" t="str">
        <f t="shared" ref="J5506:J5569" si="687">VLOOKUP(I5506,city,2,FALSE)</f>
        <v>Amsterdam</v>
      </c>
      <c r="K5506" t="s">
        <v>34</v>
      </c>
      <c r="M5506" s="1" t="s">
        <v>4554</v>
      </c>
      <c r="N5506" t="s">
        <v>35</v>
      </c>
      <c r="O5506">
        <v>52.350063374778102</v>
      </c>
      <c r="P5506">
        <v>4.8486290371337697</v>
      </c>
      <c r="Q5506" t="s">
        <v>36</v>
      </c>
      <c r="R5506" t="s">
        <v>37</v>
      </c>
      <c r="S5506">
        <v>6</v>
      </c>
      <c r="T5506">
        <v>1</v>
      </c>
      <c r="U5506">
        <v>2</v>
      </c>
      <c r="V5506">
        <v>4</v>
      </c>
      <c r="W5506" t="s">
        <v>38</v>
      </c>
      <c r="X5506" s="8">
        <v>250</v>
      </c>
      <c r="Y5506">
        <v>1</v>
      </c>
      <c r="Z5506">
        <v>0</v>
      </c>
      <c r="AA5506">
        <v>1</v>
      </c>
      <c r="AB5506" s="6">
        <f t="shared" si="681"/>
        <v>0</v>
      </c>
      <c r="AC5506" s="13">
        <f t="shared" si="682"/>
        <v>250</v>
      </c>
      <c r="AD5506" s="13">
        <f t="shared" si="683"/>
        <v>250</v>
      </c>
      <c r="AE5506" s="13">
        <f t="shared" si="684"/>
        <v>0</v>
      </c>
      <c r="AF5506" t="s">
        <v>43</v>
      </c>
      <c r="AG5506">
        <v>0.89</v>
      </c>
      <c r="AH5506">
        <v>0</v>
      </c>
    </row>
    <row r="5507" spans="1:41">
      <c r="A5507" s="1">
        <v>13488521</v>
      </c>
      <c r="B5507" t="s">
        <v>4553</v>
      </c>
      <c r="C5507">
        <v>2014</v>
      </c>
      <c r="D5507" s="2" t="s">
        <v>6465</v>
      </c>
      <c r="E5507" s="4">
        <f t="shared" si="685"/>
        <v>41722</v>
      </c>
      <c r="F5507" s="5">
        <f t="shared" ca="1" si="686"/>
        <v>1.2869192656012187</v>
      </c>
      <c r="G5507" s="1">
        <v>3794611</v>
      </c>
      <c r="H5507" t="s">
        <v>414</v>
      </c>
      <c r="I5507" t="s">
        <v>33</v>
      </c>
      <c r="J5507" s="6" t="str">
        <f t="shared" si="687"/>
        <v>Amsterdam</v>
      </c>
      <c r="K5507" t="s">
        <v>46</v>
      </c>
      <c r="N5507" t="s">
        <v>35</v>
      </c>
      <c r="O5507">
        <v>52.351869781360897</v>
      </c>
      <c r="P5507">
        <v>4.7890927306747804</v>
      </c>
      <c r="Q5507" t="s">
        <v>36</v>
      </c>
      <c r="R5507" t="s">
        <v>37</v>
      </c>
      <c r="S5507">
        <v>6</v>
      </c>
      <c r="T5507">
        <v>1</v>
      </c>
      <c r="U5507">
        <v>2</v>
      </c>
      <c r="V5507">
        <v>5</v>
      </c>
      <c r="W5507" t="s">
        <v>38</v>
      </c>
      <c r="X5507" s="8">
        <v>130</v>
      </c>
      <c r="Y5507">
        <v>1</v>
      </c>
      <c r="Z5507">
        <v>0</v>
      </c>
      <c r="AA5507">
        <v>1</v>
      </c>
      <c r="AB5507" s="6">
        <f t="shared" ref="AB5507:AB5570" si="688">AH5507/0.5</f>
        <v>44</v>
      </c>
      <c r="AC5507" s="13">
        <f t="shared" ref="AC5507:AC5570" si="689">IF(Y5507&gt;1,X5507,IF(S5507&gt;1,X5507+Z5507,X5507))</f>
        <v>130</v>
      </c>
      <c r="AD5507" s="13">
        <f t="shared" si="683"/>
        <v>130</v>
      </c>
      <c r="AE5507" s="13">
        <f t="shared" si="684"/>
        <v>5720</v>
      </c>
      <c r="AF5507" t="s">
        <v>43</v>
      </c>
      <c r="AG5507">
        <v>0.89</v>
      </c>
      <c r="AH5507">
        <v>22</v>
      </c>
      <c r="AI5507">
        <v>86</v>
      </c>
      <c r="AJ5507">
        <v>9</v>
      </c>
      <c r="AK5507">
        <v>8</v>
      </c>
      <c r="AL5507">
        <v>9</v>
      </c>
      <c r="AM5507">
        <v>10</v>
      </c>
      <c r="AN5507">
        <v>8</v>
      </c>
      <c r="AO5507">
        <v>9</v>
      </c>
    </row>
    <row r="5508" spans="1:41">
      <c r="A5508" s="1">
        <v>13493759</v>
      </c>
      <c r="B5508" t="s">
        <v>4555</v>
      </c>
      <c r="C5508">
        <v>2014</v>
      </c>
      <c r="D5508" s="2" t="s">
        <v>6465</v>
      </c>
      <c r="E5508" s="4">
        <f t="shared" si="685"/>
        <v>41722</v>
      </c>
      <c r="F5508" s="5">
        <f t="shared" ca="1" si="686"/>
        <v>1.2869192656012187</v>
      </c>
      <c r="G5508" s="1">
        <v>2635206</v>
      </c>
      <c r="H5508" t="s">
        <v>161</v>
      </c>
      <c r="I5508" t="s">
        <v>33</v>
      </c>
      <c r="J5508" s="6" t="str">
        <f t="shared" si="687"/>
        <v>Amsterdam</v>
      </c>
      <c r="K5508" t="s">
        <v>34</v>
      </c>
      <c r="M5508" s="1" t="s">
        <v>3941</v>
      </c>
      <c r="N5508" t="s">
        <v>35</v>
      </c>
      <c r="O5508">
        <v>52.362624417233597</v>
      </c>
      <c r="P5508">
        <v>4.96005944799355</v>
      </c>
      <c r="Q5508" t="s">
        <v>132</v>
      </c>
      <c r="R5508" t="s">
        <v>42</v>
      </c>
      <c r="S5508">
        <v>4</v>
      </c>
      <c r="T5508">
        <v>1</v>
      </c>
      <c r="U5508">
        <v>1</v>
      </c>
      <c r="V5508">
        <v>4</v>
      </c>
      <c r="W5508" t="s">
        <v>38</v>
      </c>
      <c r="X5508" s="8">
        <v>65</v>
      </c>
      <c r="Y5508">
        <v>2</v>
      </c>
      <c r="Z5508">
        <v>25</v>
      </c>
      <c r="AA5508">
        <v>1</v>
      </c>
      <c r="AB5508" s="6">
        <f t="shared" si="688"/>
        <v>46</v>
      </c>
      <c r="AC5508" s="13">
        <f t="shared" si="689"/>
        <v>65</v>
      </c>
      <c r="AD5508" s="13">
        <f t="shared" si="683"/>
        <v>65</v>
      </c>
      <c r="AE5508" s="13">
        <f t="shared" si="684"/>
        <v>2990</v>
      </c>
      <c r="AF5508" t="s">
        <v>43</v>
      </c>
      <c r="AG5508">
        <v>1</v>
      </c>
      <c r="AH5508">
        <v>23</v>
      </c>
      <c r="AI5508">
        <v>92</v>
      </c>
      <c r="AJ5508">
        <v>10</v>
      </c>
      <c r="AK5508">
        <v>10</v>
      </c>
      <c r="AL5508">
        <v>9</v>
      </c>
      <c r="AM5508">
        <v>10</v>
      </c>
      <c r="AN5508">
        <v>8</v>
      </c>
      <c r="AO5508">
        <v>9</v>
      </c>
    </row>
    <row r="5509" spans="1:41">
      <c r="A5509" s="1">
        <v>13495996</v>
      </c>
      <c r="B5509" t="s">
        <v>4556</v>
      </c>
      <c r="C5509">
        <v>2014</v>
      </c>
      <c r="D5509" s="2" t="s">
        <v>6465</v>
      </c>
      <c r="E5509" s="4">
        <f t="shared" si="685"/>
        <v>41722</v>
      </c>
      <c r="F5509" s="5">
        <f t="shared" ca="1" si="686"/>
        <v>1.2869192656012187</v>
      </c>
      <c r="G5509" s="1">
        <v>3762105</v>
      </c>
      <c r="H5509" t="s">
        <v>32</v>
      </c>
      <c r="I5509" t="s">
        <v>33</v>
      </c>
      <c r="J5509" s="6" t="str">
        <f t="shared" si="687"/>
        <v>Amsterdam</v>
      </c>
      <c r="K5509" t="s">
        <v>34</v>
      </c>
      <c r="M5509" s="1" t="s">
        <v>4557</v>
      </c>
      <c r="N5509" t="s">
        <v>35</v>
      </c>
      <c r="O5509">
        <v>52.383922611978299</v>
      </c>
      <c r="P5509">
        <v>4.8720890889763302</v>
      </c>
      <c r="Q5509" t="s">
        <v>36</v>
      </c>
      <c r="R5509" t="s">
        <v>37</v>
      </c>
      <c r="S5509">
        <v>2</v>
      </c>
      <c r="T5509">
        <v>1</v>
      </c>
      <c r="U5509">
        <v>1</v>
      </c>
      <c r="V5509">
        <v>1</v>
      </c>
      <c r="W5509" t="s">
        <v>38</v>
      </c>
      <c r="X5509" s="8">
        <v>115</v>
      </c>
      <c r="Y5509">
        <v>1</v>
      </c>
      <c r="Z5509">
        <v>0</v>
      </c>
      <c r="AA5509">
        <v>2</v>
      </c>
      <c r="AB5509" s="6">
        <f t="shared" si="688"/>
        <v>22</v>
      </c>
      <c r="AC5509" s="13">
        <f t="shared" si="689"/>
        <v>115</v>
      </c>
      <c r="AD5509" s="13">
        <f t="shared" si="683"/>
        <v>230</v>
      </c>
      <c r="AE5509" s="13">
        <f t="shared" si="684"/>
        <v>5060</v>
      </c>
      <c r="AF5509" t="s">
        <v>39</v>
      </c>
      <c r="AG5509">
        <v>0.69</v>
      </c>
      <c r="AH5509">
        <v>11</v>
      </c>
      <c r="AI5509">
        <v>95</v>
      </c>
      <c r="AJ5509">
        <v>10</v>
      </c>
      <c r="AK5509">
        <v>9</v>
      </c>
      <c r="AL5509">
        <v>10</v>
      </c>
      <c r="AM5509">
        <v>10</v>
      </c>
      <c r="AN5509">
        <v>9</v>
      </c>
      <c r="AO5509">
        <v>9</v>
      </c>
    </row>
    <row r="5510" spans="1:41">
      <c r="A5510" s="1">
        <v>13498881</v>
      </c>
      <c r="B5510" t="s">
        <v>202</v>
      </c>
      <c r="C5510">
        <v>2014</v>
      </c>
      <c r="D5510" s="2" t="s">
        <v>6465</v>
      </c>
      <c r="E5510" s="4">
        <f t="shared" si="685"/>
        <v>41722</v>
      </c>
      <c r="F5510" s="5">
        <f t="shared" ca="1" si="686"/>
        <v>1.2869192656012187</v>
      </c>
      <c r="G5510" s="1">
        <v>3691842</v>
      </c>
      <c r="H5510" t="s">
        <v>51</v>
      </c>
      <c r="I5510" t="s">
        <v>33</v>
      </c>
      <c r="J5510" s="6" t="str">
        <f t="shared" si="687"/>
        <v>Amsterdam</v>
      </c>
      <c r="K5510" t="s">
        <v>34</v>
      </c>
      <c r="M5510" s="1">
        <v>1053</v>
      </c>
      <c r="N5510" t="s">
        <v>35</v>
      </c>
      <c r="O5510">
        <v>52.371910160595803</v>
      </c>
      <c r="P5510">
        <v>4.8757289116510201</v>
      </c>
      <c r="Q5510" t="s">
        <v>36</v>
      </c>
      <c r="R5510" t="s">
        <v>37</v>
      </c>
      <c r="S5510">
        <v>2</v>
      </c>
      <c r="T5510">
        <v>1</v>
      </c>
      <c r="U5510">
        <v>1</v>
      </c>
      <c r="V5510">
        <v>1</v>
      </c>
      <c r="W5510" t="s">
        <v>38</v>
      </c>
      <c r="X5510" s="8">
        <v>95</v>
      </c>
      <c r="Y5510">
        <v>2</v>
      </c>
      <c r="Z5510">
        <v>40</v>
      </c>
      <c r="AA5510">
        <v>2</v>
      </c>
      <c r="AB5510" s="6">
        <f t="shared" si="688"/>
        <v>12</v>
      </c>
      <c r="AC5510" s="13">
        <f t="shared" si="689"/>
        <v>95</v>
      </c>
      <c r="AD5510" s="13">
        <f t="shared" si="683"/>
        <v>190</v>
      </c>
      <c r="AE5510" s="13">
        <f t="shared" si="684"/>
        <v>2280</v>
      </c>
      <c r="AF5510" t="s">
        <v>47</v>
      </c>
      <c r="AG5510">
        <v>1</v>
      </c>
      <c r="AH5510">
        <v>6</v>
      </c>
      <c r="AI5510">
        <v>90</v>
      </c>
      <c r="AJ5510">
        <v>10</v>
      </c>
      <c r="AK5510">
        <v>8</v>
      </c>
      <c r="AL5510">
        <v>10</v>
      </c>
      <c r="AM5510">
        <v>10</v>
      </c>
      <c r="AN5510">
        <v>9</v>
      </c>
      <c r="AO5510">
        <v>8</v>
      </c>
    </row>
    <row r="5511" spans="1:41">
      <c r="A5511" s="1">
        <v>13500074</v>
      </c>
      <c r="B5511" t="s">
        <v>270</v>
      </c>
      <c r="C5511">
        <v>2014</v>
      </c>
      <c r="D5511" s="2" t="s">
        <v>6465</v>
      </c>
      <c r="E5511" s="4">
        <f t="shared" si="685"/>
        <v>41722</v>
      </c>
      <c r="F5511" s="5">
        <f t="shared" ca="1" si="686"/>
        <v>1.2869192656012187</v>
      </c>
      <c r="G5511" s="1">
        <v>5615074</v>
      </c>
      <c r="H5511" t="s">
        <v>87</v>
      </c>
      <c r="I5511" t="s">
        <v>33</v>
      </c>
      <c r="J5511" s="6" t="str">
        <f t="shared" si="687"/>
        <v>Amsterdam</v>
      </c>
      <c r="K5511" t="s">
        <v>46</v>
      </c>
      <c r="M5511" s="1">
        <v>1057</v>
      </c>
      <c r="N5511" t="s">
        <v>35</v>
      </c>
      <c r="O5511">
        <v>52.368962658375402</v>
      </c>
      <c r="P5511">
        <v>4.8442559391363096</v>
      </c>
      <c r="Q5511" t="s">
        <v>36</v>
      </c>
      <c r="R5511" t="s">
        <v>37</v>
      </c>
      <c r="S5511">
        <v>5</v>
      </c>
      <c r="T5511">
        <v>1</v>
      </c>
      <c r="U5511">
        <v>2</v>
      </c>
      <c r="V5511">
        <v>3</v>
      </c>
      <c r="W5511" t="s">
        <v>38</v>
      </c>
      <c r="X5511" s="8">
        <v>216</v>
      </c>
      <c r="Y5511">
        <v>1</v>
      </c>
      <c r="Z5511">
        <v>0</v>
      </c>
      <c r="AA5511">
        <v>2</v>
      </c>
      <c r="AB5511" s="6">
        <f t="shared" si="688"/>
        <v>0</v>
      </c>
      <c r="AC5511" s="13">
        <f t="shared" si="689"/>
        <v>216</v>
      </c>
      <c r="AD5511" s="13">
        <f t="shared" si="683"/>
        <v>432</v>
      </c>
      <c r="AE5511" s="13">
        <f t="shared" si="684"/>
        <v>0</v>
      </c>
      <c r="AF5511" t="s">
        <v>43</v>
      </c>
      <c r="AG5511">
        <v>1</v>
      </c>
      <c r="AH5511">
        <v>0</v>
      </c>
    </row>
    <row r="5512" spans="1:41">
      <c r="A5512" s="1">
        <v>13519595</v>
      </c>
      <c r="B5512" t="s">
        <v>4558</v>
      </c>
      <c r="C5512">
        <v>2014</v>
      </c>
      <c r="D5512" s="2" t="s">
        <v>6355</v>
      </c>
      <c r="E5512" s="4">
        <f t="shared" si="685"/>
        <v>41723</v>
      </c>
      <c r="F5512" s="5">
        <f t="shared" ca="1" si="686"/>
        <v>1.2841795395738214</v>
      </c>
      <c r="G5512" s="1">
        <v>2640530</v>
      </c>
      <c r="H5512" t="s">
        <v>80</v>
      </c>
      <c r="I5512" t="s">
        <v>33</v>
      </c>
      <c r="J5512" s="6" t="str">
        <f t="shared" si="687"/>
        <v>Amsterdam</v>
      </c>
      <c r="K5512" t="s">
        <v>34</v>
      </c>
      <c r="M5512" s="1" t="s">
        <v>2024</v>
      </c>
      <c r="N5512" t="s">
        <v>35</v>
      </c>
      <c r="O5512">
        <v>52.353926030811699</v>
      </c>
      <c r="P5512">
        <v>4.9277867136950704</v>
      </c>
      <c r="Q5512" t="s">
        <v>36</v>
      </c>
      <c r="R5512" t="s">
        <v>42</v>
      </c>
      <c r="S5512">
        <v>3</v>
      </c>
      <c r="T5512">
        <v>1</v>
      </c>
      <c r="U5512">
        <v>1</v>
      </c>
      <c r="V5512">
        <v>2</v>
      </c>
      <c r="W5512" t="s">
        <v>38</v>
      </c>
      <c r="X5512" s="8">
        <v>80</v>
      </c>
      <c r="Y5512">
        <v>1</v>
      </c>
      <c r="Z5512">
        <v>0</v>
      </c>
      <c r="AA5512">
        <v>5</v>
      </c>
      <c r="AB5512" s="6">
        <f t="shared" si="688"/>
        <v>8</v>
      </c>
      <c r="AC5512" s="13">
        <f t="shared" si="689"/>
        <v>80</v>
      </c>
      <c r="AD5512" s="13">
        <f t="shared" si="683"/>
        <v>400</v>
      </c>
      <c r="AE5512" s="13">
        <f t="shared" si="684"/>
        <v>3200</v>
      </c>
      <c r="AF5512" t="s">
        <v>43</v>
      </c>
      <c r="AG5512">
        <v>1</v>
      </c>
      <c r="AH5512">
        <v>4</v>
      </c>
      <c r="AI5512">
        <v>95</v>
      </c>
      <c r="AJ5512">
        <v>9</v>
      </c>
      <c r="AK5512">
        <v>9</v>
      </c>
      <c r="AL5512">
        <v>10</v>
      </c>
      <c r="AM5512">
        <v>10</v>
      </c>
      <c r="AN5512">
        <v>10</v>
      </c>
      <c r="AO5512">
        <v>10</v>
      </c>
    </row>
    <row r="5513" spans="1:41">
      <c r="A5513" s="1">
        <v>13523997</v>
      </c>
      <c r="B5513" t="s">
        <v>244</v>
      </c>
      <c r="C5513">
        <v>2014</v>
      </c>
      <c r="D5513" s="2" t="s">
        <v>6355</v>
      </c>
      <c r="E5513" s="4">
        <f t="shared" si="685"/>
        <v>41723</v>
      </c>
      <c r="F5513" s="5">
        <f t="shared" ca="1" si="686"/>
        <v>1.2841795395738214</v>
      </c>
      <c r="G5513" s="1">
        <v>2641417</v>
      </c>
      <c r="H5513" t="s">
        <v>71</v>
      </c>
      <c r="I5513" t="s">
        <v>33</v>
      </c>
      <c r="J5513" s="6" t="str">
        <f t="shared" si="687"/>
        <v>Amsterdam</v>
      </c>
      <c r="K5513" t="s">
        <v>34</v>
      </c>
      <c r="M5513" s="1" t="s">
        <v>4559</v>
      </c>
      <c r="N5513" t="s">
        <v>35</v>
      </c>
      <c r="O5513">
        <v>52.377197406106703</v>
      </c>
      <c r="P5513">
        <v>4.8574888728242804</v>
      </c>
      <c r="Q5513" t="s">
        <v>36</v>
      </c>
      <c r="R5513" t="s">
        <v>37</v>
      </c>
      <c r="S5513">
        <v>6</v>
      </c>
      <c r="T5513">
        <v>1.5</v>
      </c>
      <c r="U5513">
        <v>3</v>
      </c>
      <c r="V5513">
        <v>3</v>
      </c>
      <c r="W5513" t="s">
        <v>38</v>
      </c>
      <c r="X5513" s="8">
        <v>100</v>
      </c>
      <c r="Y5513">
        <v>2</v>
      </c>
      <c r="Z5513">
        <v>25</v>
      </c>
      <c r="AA5513">
        <v>2</v>
      </c>
      <c r="AB5513" s="6">
        <f t="shared" si="688"/>
        <v>26</v>
      </c>
      <c r="AC5513" s="13">
        <f t="shared" si="689"/>
        <v>100</v>
      </c>
      <c r="AD5513" s="13">
        <f t="shared" ref="AD5513:AD5576" si="690">AC5513*AA5513</f>
        <v>200</v>
      </c>
      <c r="AE5513" s="13">
        <f t="shared" ref="AE5513:AE5576" si="691">AD5513*AB5513</f>
        <v>5200</v>
      </c>
      <c r="AF5513" t="s">
        <v>39</v>
      </c>
      <c r="AG5513">
        <v>0.6</v>
      </c>
      <c r="AH5513">
        <v>13</v>
      </c>
      <c r="AI5513">
        <v>95</v>
      </c>
      <c r="AJ5513">
        <v>10</v>
      </c>
      <c r="AK5513">
        <v>9</v>
      </c>
      <c r="AL5513">
        <v>10</v>
      </c>
      <c r="AM5513">
        <v>10</v>
      </c>
      <c r="AN5513">
        <v>9</v>
      </c>
      <c r="AO5513">
        <v>9</v>
      </c>
    </row>
    <row r="5514" spans="1:41">
      <c r="A5514" s="1">
        <v>13527034</v>
      </c>
      <c r="B5514" t="s">
        <v>1172</v>
      </c>
      <c r="C5514">
        <v>2014</v>
      </c>
      <c r="D5514" s="2" t="s">
        <v>6355</v>
      </c>
      <c r="E5514" s="4">
        <f t="shared" si="685"/>
        <v>41723</v>
      </c>
      <c r="F5514" s="5">
        <f t="shared" ca="1" si="686"/>
        <v>1.2841795395738214</v>
      </c>
      <c r="G5514" s="1">
        <v>2657675</v>
      </c>
      <c r="H5514" t="s">
        <v>60</v>
      </c>
      <c r="I5514" t="s">
        <v>33</v>
      </c>
      <c r="J5514" s="6" t="str">
        <f t="shared" si="687"/>
        <v>Amsterdam</v>
      </c>
      <c r="K5514" t="s">
        <v>34</v>
      </c>
      <c r="M5514" s="1">
        <v>1073</v>
      </c>
      <c r="N5514" t="s">
        <v>35</v>
      </c>
      <c r="O5514">
        <v>52.350070601205204</v>
      </c>
      <c r="P5514">
        <v>4.8900461690094899</v>
      </c>
      <c r="Q5514" t="s">
        <v>36</v>
      </c>
      <c r="R5514" t="s">
        <v>37</v>
      </c>
      <c r="S5514">
        <v>2</v>
      </c>
      <c r="T5514">
        <v>1</v>
      </c>
      <c r="U5514">
        <v>1</v>
      </c>
      <c r="V5514">
        <v>1</v>
      </c>
      <c r="W5514" t="s">
        <v>38</v>
      </c>
      <c r="X5514" s="8">
        <v>110</v>
      </c>
      <c r="Y5514">
        <v>1</v>
      </c>
      <c r="Z5514">
        <v>0</v>
      </c>
      <c r="AA5514">
        <v>2</v>
      </c>
      <c r="AB5514" s="6">
        <f t="shared" si="688"/>
        <v>12</v>
      </c>
      <c r="AC5514" s="13">
        <f t="shared" si="689"/>
        <v>110</v>
      </c>
      <c r="AD5514" s="13">
        <f t="shared" si="690"/>
        <v>220</v>
      </c>
      <c r="AE5514" s="13">
        <f t="shared" si="691"/>
        <v>2640</v>
      </c>
      <c r="AF5514" t="s">
        <v>39</v>
      </c>
      <c r="AG5514">
        <v>1</v>
      </c>
      <c r="AH5514">
        <v>6</v>
      </c>
      <c r="AI5514">
        <v>93</v>
      </c>
      <c r="AJ5514">
        <v>10</v>
      </c>
      <c r="AK5514">
        <v>9</v>
      </c>
      <c r="AL5514">
        <v>10</v>
      </c>
      <c r="AM5514">
        <v>10</v>
      </c>
      <c r="AN5514">
        <v>10</v>
      </c>
      <c r="AO5514">
        <v>10</v>
      </c>
    </row>
    <row r="5515" spans="1:41">
      <c r="A5515" s="1">
        <v>13527741</v>
      </c>
      <c r="B5515" t="s">
        <v>563</v>
      </c>
      <c r="C5515">
        <v>2014</v>
      </c>
      <c r="D5515" s="2" t="s">
        <v>6355</v>
      </c>
      <c r="E5515" s="4">
        <f t="shared" si="685"/>
        <v>41723</v>
      </c>
      <c r="F5515" s="5">
        <f t="shared" ca="1" si="686"/>
        <v>1.2841795395738214</v>
      </c>
      <c r="G5515" s="1">
        <v>3982031</v>
      </c>
      <c r="H5515" t="s">
        <v>49</v>
      </c>
      <c r="I5515" t="s">
        <v>33</v>
      </c>
      <c r="J5515" s="6" t="str">
        <f t="shared" si="687"/>
        <v>Amsterdam</v>
      </c>
      <c r="K5515" t="s">
        <v>34</v>
      </c>
      <c r="M5515" s="1" t="s">
        <v>4560</v>
      </c>
      <c r="N5515" t="s">
        <v>35</v>
      </c>
      <c r="O5515">
        <v>52.360931315697599</v>
      </c>
      <c r="P5515">
        <v>4.89674355884652</v>
      </c>
      <c r="Q5515" t="s">
        <v>36</v>
      </c>
      <c r="R5515" t="s">
        <v>37</v>
      </c>
      <c r="S5515">
        <v>2</v>
      </c>
      <c r="T5515">
        <v>1</v>
      </c>
      <c r="U5515">
        <v>1</v>
      </c>
      <c r="V5515">
        <v>1</v>
      </c>
      <c r="W5515" t="s">
        <v>38</v>
      </c>
      <c r="X5515" s="8">
        <v>116</v>
      </c>
      <c r="Y5515">
        <v>1</v>
      </c>
      <c r="Z5515">
        <v>0</v>
      </c>
      <c r="AA5515">
        <v>2</v>
      </c>
      <c r="AB5515" s="6">
        <f t="shared" si="688"/>
        <v>16</v>
      </c>
      <c r="AC5515" s="13">
        <f t="shared" si="689"/>
        <v>116</v>
      </c>
      <c r="AD5515" s="13">
        <f t="shared" si="690"/>
        <v>232</v>
      </c>
      <c r="AE5515" s="13">
        <f t="shared" si="691"/>
        <v>3712</v>
      </c>
      <c r="AF5515" t="s">
        <v>43</v>
      </c>
      <c r="AG5515">
        <v>1</v>
      </c>
      <c r="AH5515">
        <v>8</v>
      </c>
      <c r="AI5515">
        <v>90</v>
      </c>
      <c r="AJ5515">
        <v>9</v>
      </c>
      <c r="AK5515">
        <v>9</v>
      </c>
      <c r="AL5515">
        <v>9</v>
      </c>
      <c r="AM5515">
        <v>10</v>
      </c>
      <c r="AN5515">
        <v>10</v>
      </c>
      <c r="AO5515">
        <v>9</v>
      </c>
    </row>
    <row r="5516" spans="1:41">
      <c r="A5516" s="1">
        <v>13531082</v>
      </c>
      <c r="B5516" t="s">
        <v>860</v>
      </c>
      <c r="C5516">
        <v>2014</v>
      </c>
      <c r="D5516" s="2" t="s">
        <v>6355</v>
      </c>
      <c r="E5516" s="4">
        <f t="shared" si="685"/>
        <v>41723</v>
      </c>
      <c r="F5516" s="5">
        <f t="shared" ca="1" si="686"/>
        <v>1.2841795395738214</v>
      </c>
      <c r="G5516" s="1">
        <v>4451586</v>
      </c>
      <c r="H5516" t="s">
        <v>179</v>
      </c>
      <c r="I5516" t="s">
        <v>33</v>
      </c>
      <c r="J5516" s="6" t="str">
        <f t="shared" si="687"/>
        <v>Amsterdam</v>
      </c>
      <c r="K5516" t="s">
        <v>34</v>
      </c>
      <c r="M5516" s="1">
        <v>1082</v>
      </c>
      <c r="N5516" t="s">
        <v>35</v>
      </c>
      <c r="O5516">
        <v>52.328671394547101</v>
      </c>
      <c r="P5516">
        <v>4.8761591070029402</v>
      </c>
      <c r="Q5516" t="s">
        <v>36</v>
      </c>
      <c r="R5516" t="s">
        <v>37</v>
      </c>
      <c r="S5516">
        <v>2</v>
      </c>
      <c r="T5516">
        <v>1</v>
      </c>
      <c r="U5516">
        <v>1</v>
      </c>
      <c r="V5516">
        <v>1</v>
      </c>
      <c r="W5516" t="s">
        <v>38</v>
      </c>
      <c r="X5516" s="8">
        <v>100</v>
      </c>
      <c r="Y5516">
        <v>1</v>
      </c>
      <c r="Z5516">
        <v>0</v>
      </c>
      <c r="AA5516">
        <v>3</v>
      </c>
      <c r="AB5516" s="6">
        <f t="shared" si="688"/>
        <v>4</v>
      </c>
      <c r="AC5516" s="13">
        <f t="shared" si="689"/>
        <v>100</v>
      </c>
      <c r="AD5516" s="13">
        <f t="shared" si="690"/>
        <v>300</v>
      </c>
      <c r="AE5516" s="13">
        <f t="shared" si="691"/>
        <v>1200</v>
      </c>
      <c r="AF5516" t="s">
        <v>62</v>
      </c>
      <c r="AG5516" t="s">
        <v>62</v>
      </c>
      <c r="AH5516">
        <v>2</v>
      </c>
      <c r="AI5516">
        <v>90</v>
      </c>
      <c r="AJ5516">
        <v>9</v>
      </c>
      <c r="AK5516">
        <v>10</v>
      </c>
      <c r="AL5516">
        <v>9</v>
      </c>
      <c r="AM5516">
        <v>9</v>
      </c>
      <c r="AN5516">
        <v>10</v>
      </c>
      <c r="AO5516">
        <v>10</v>
      </c>
    </row>
    <row r="5517" spans="1:41">
      <c r="A5517" s="1">
        <v>13533041</v>
      </c>
      <c r="B5517" t="s">
        <v>4561</v>
      </c>
      <c r="C5517">
        <v>2014</v>
      </c>
      <c r="D5517" s="2" t="s">
        <v>6355</v>
      </c>
      <c r="E5517" s="4">
        <f t="shared" si="685"/>
        <v>41723</v>
      </c>
      <c r="F5517" s="5">
        <f t="shared" ca="1" si="686"/>
        <v>1.2841795395738214</v>
      </c>
      <c r="G5517" s="1">
        <v>3780459</v>
      </c>
      <c r="H5517" t="s">
        <v>71</v>
      </c>
      <c r="I5517" t="s">
        <v>33</v>
      </c>
      <c r="J5517" s="6" t="str">
        <f t="shared" si="687"/>
        <v>Amsterdam</v>
      </c>
      <c r="K5517" t="s">
        <v>34</v>
      </c>
      <c r="M5517" s="1" t="s">
        <v>4562</v>
      </c>
      <c r="N5517" t="s">
        <v>35</v>
      </c>
      <c r="O5517">
        <v>52.374152338971797</v>
      </c>
      <c r="P5517">
        <v>4.8455950151419298</v>
      </c>
      <c r="Q5517" t="s">
        <v>36</v>
      </c>
      <c r="R5517" t="s">
        <v>37</v>
      </c>
      <c r="S5517">
        <v>6</v>
      </c>
      <c r="T5517">
        <v>1.5</v>
      </c>
      <c r="U5517">
        <v>3</v>
      </c>
      <c r="V5517">
        <v>4</v>
      </c>
      <c r="W5517" t="s">
        <v>38</v>
      </c>
      <c r="X5517" s="8">
        <v>95</v>
      </c>
      <c r="Y5517">
        <v>3</v>
      </c>
      <c r="Z5517">
        <v>30</v>
      </c>
      <c r="AA5517">
        <v>3</v>
      </c>
      <c r="AB5517" s="6">
        <f t="shared" si="688"/>
        <v>2</v>
      </c>
      <c r="AC5517" s="13">
        <f t="shared" si="689"/>
        <v>95</v>
      </c>
      <c r="AD5517" s="13">
        <f t="shared" si="690"/>
        <v>285</v>
      </c>
      <c r="AE5517" s="13">
        <f t="shared" si="691"/>
        <v>570</v>
      </c>
      <c r="AF5517" t="s">
        <v>39</v>
      </c>
      <c r="AG5517">
        <v>1</v>
      </c>
      <c r="AH5517">
        <v>1</v>
      </c>
      <c r="AI5517">
        <v>100</v>
      </c>
      <c r="AJ5517">
        <v>10</v>
      </c>
      <c r="AK5517">
        <v>10</v>
      </c>
      <c r="AL5517">
        <v>10</v>
      </c>
      <c r="AM5517">
        <v>10</v>
      </c>
      <c r="AN5517">
        <v>10</v>
      </c>
      <c r="AO5517">
        <v>10</v>
      </c>
    </row>
    <row r="5518" spans="1:41">
      <c r="A5518" s="1">
        <v>13536541</v>
      </c>
      <c r="B5518" t="s">
        <v>2840</v>
      </c>
      <c r="C5518">
        <v>2014</v>
      </c>
      <c r="D5518" s="2" t="s">
        <v>6355</v>
      </c>
      <c r="E5518" s="4">
        <f t="shared" si="685"/>
        <v>41723</v>
      </c>
      <c r="F5518" s="5">
        <f t="shared" ca="1" si="686"/>
        <v>1.2841795395738214</v>
      </c>
      <c r="G5518" s="1">
        <v>2815970</v>
      </c>
      <c r="H5518" t="s">
        <v>56</v>
      </c>
      <c r="I5518" t="s">
        <v>4563</v>
      </c>
      <c r="J5518" s="6" t="str">
        <f t="shared" si="687"/>
        <v>Amsterdam</v>
      </c>
      <c r="K5518" t="s">
        <v>34</v>
      </c>
      <c r="M5518" s="1">
        <v>1059</v>
      </c>
      <c r="N5518" t="s">
        <v>35</v>
      </c>
      <c r="O5518">
        <v>52.347674820397302</v>
      </c>
      <c r="P5518">
        <v>4.8480832715545601</v>
      </c>
      <c r="Q5518" t="s">
        <v>36</v>
      </c>
      <c r="R5518" t="s">
        <v>37</v>
      </c>
      <c r="S5518">
        <v>4</v>
      </c>
      <c r="T5518">
        <v>1</v>
      </c>
      <c r="U5518">
        <v>2</v>
      </c>
      <c r="V5518">
        <v>2</v>
      </c>
      <c r="W5518" t="s">
        <v>38</v>
      </c>
      <c r="X5518" s="8">
        <v>85</v>
      </c>
      <c r="Y5518">
        <v>2</v>
      </c>
      <c r="Z5518">
        <v>25</v>
      </c>
      <c r="AA5518">
        <v>2</v>
      </c>
      <c r="AB5518" s="6">
        <f t="shared" si="688"/>
        <v>64</v>
      </c>
      <c r="AC5518" s="13">
        <f t="shared" si="689"/>
        <v>85</v>
      </c>
      <c r="AD5518" s="13">
        <f t="shared" si="690"/>
        <v>170</v>
      </c>
      <c r="AE5518" s="13">
        <f t="shared" si="691"/>
        <v>10880</v>
      </c>
      <c r="AF5518" t="s">
        <v>43</v>
      </c>
      <c r="AG5518">
        <v>0.97</v>
      </c>
      <c r="AH5518">
        <v>32</v>
      </c>
      <c r="AI5518">
        <v>93</v>
      </c>
      <c r="AJ5518">
        <v>10</v>
      </c>
      <c r="AK5518">
        <v>10</v>
      </c>
      <c r="AL5518">
        <v>10</v>
      </c>
      <c r="AM5518">
        <v>10</v>
      </c>
      <c r="AN5518">
        <v>9</v>
      </c>
      <c r="AO5518">
        <v>10</v>
      </c>
    </row>
    <row r="5519" spans="1:41">
      <c r="A5519" s="1">
        <v>13542672</v>
      </c>
      <c r="B5519" t="s">
        <v>793</v>
      </c>
      <c r="C5519">
        <v>2014</v>
      </c>
      <c r="D5519" s="2" t="s">
        <v>6355</v>
      </c>
      <c r="E5519" s="4">
        <f t="shared" si="685"/>
        <v>41723</v>
      </c>
      <c r="F5519" s="5">
        <f t="shared" ca="1" si="686"/>
        <v>1.2841795395738214</v>
      </c>
      <c r="G5519" s="1">
        <v>3278892</v>
      </c>
      <c r="H5519" t="s">
        <v>56</v>
      </c>
      <c r="I5519" t="s">
        <v>33</v>
      </c>
      <c r="J5519" s="6" t="str">
        <f t="shared" si="687"/>
        <v>Amsterdam</v>
      </c>
      <c r="K5519" t="s">
        <v>34</v>
      </c>
      <c r="M5519" s="1" t="s">
        <v>4564</v>
      </c>
      <c r="N5519" t="s">
        <v>35</v>
      </c>
      <c r="O5519">
        <v>52.355012705593403</v>
      </c>
      <c r="P5519">
        <v>4.8462725522043097</v>
      </c>
      <c r="Q5519" t="s">
        <v>36</v>
      </c>
      <c r="R5519" t="s">
        <v>37</v>
      </c>
      <c r="S5519">
        <v>2</v>
      </c>
      <c r="T5519">
        <v>1</v>
      </c>
      <c r="U5519">
        <v>1</v>
      </c>
      <c r="V5519">
        <v>1</v>
      </c>
      <c r="W5519" t="s">
        <v>38</v>
      </c>
      <c r="X5519" s="8">
        <v>85</v>
      </c>
      <c r="Y5519">
        <v>1</v>
      </c>
      <c r="Z5519">
        <v>0</v>
      </c>
      <c r="AA5519">
        <v>4</v>
      </c>
      <c r="AB5519" s="6">
        <f t="shared" si="688"/>
        <v>2</v>
      </c>
      <c r="AC5519" s="13">
        <f t="shared" si="689"/>
        <v>85</v>
      </c>
      <c r="AD5519" s="13">
        <f t="shared" si="690"/>
        <v>340</v>
      </c>
      <c r="AE5519" s="13">
        <f t="shared" si="691"/>
        <v>680</v>
      </c>
      <c r="AF5519" t="s">
        <v>62</v>
      </c>
      <c r="AG5519" t="s">
        <v>62</v>
      </c>
      <c r="AH5519">
        <v>1</v>
      </c>
      <c r="AI5519">
        <v>100</v>
      </c>
      <c r="AJ5519">
        <v>10</v>
      </c>
      <c r="AK5519">
        <v>10</v>
      </c>
      <c r="AL5519">
        <v>10</v>
      </c>
      <c r="AM5519">
        <v>10</v>
      </c>
      <c r="AN5519">
        <v>10</v>
      </c>
      <c r="AO5519">
        <v>10</v>
      </c>
    </row>
    <row r="5520" spans="1:41">
      <c r="A5520" s="1">
        <v>13550986</v>
      </c>
      <c r="B5520" t="s">
        <v>453</v>
      </c>
      <c r="C5520">
        <v>2014</v>
      </c>
      <c r="D5520" s="2" t="s">
        <v>6631</v>
      </c>
      <c r="E5520" s="4">
        <f t="shared" si="685"/>
        <v>41724</v>
      </c>
      <c r="F5520" s="5">
        <f t="shared" ca="1" si="686"/>
        <v>1.2814398135464242</v>
      </c>
      <c r="G5520" s="1">
        <v>2646464</v>
      </c>
      <c r="H5520" t="s">
        <v>80</v>
      </c>
      <c r="I5520" t="s">
        <v>33</v>
      </c>
      <c r="J5520" s="6" t="str">
        <f t="shared" si="687"/>
        <v>Amsterdam</v>
      </c>
      <c r="K5520" t="s">
        <v>34</v>
      </c>
      <c r="M5520" s="1">
        <v>1097</v>
      </c>
      <c r="N5520" t="s">
        <v>35</v>
      </c>
      <c r="O5520">
        <v>52.345702776432802</v>
      </c>
      <c r="P5520">
        <v>4.9331722662151103</v>
      </c>
      <c r="Q5520" t="s">
        <v>36</v>
      </c>
      <c r="R5520" t="s">
        <v>42</v>
      </c>
      <c r="S5520">
        <v>2</v>
      </c>
      <c r="T5520">
        <v>1</v>
      </c>
      <c r="U5520">
        <v>1</v>
      </c>
      <c r="V5520">
        <v>1</v>
      </c>
      <c r="W5520" t="s">
        <v>38</v>
      </c>
      <c r="X5520" s="8">
        <v>59</v>
      </c>
      <c r="Y5520">
        <v>1</v>
      </c>
      <c r="Z5520">
        <v>0</v>
      </c>
      <c r="AA5520">
        <v>2</v>
      </c>
      <c r="AB5520" s="6">
        <f t="shared" si="688"/>
        <v>22</v>
      </c>
      <c r="AC5520" s="13">
        <f t="shared" si="689"/>
        <v>59</v>
      </c>
      <c r="AD5520" s="13">
        <f t="shared" si="690"/>
        <v>118</v>
      </c>
      <c r="AE5520" s="13">
        <f t="shared" si="691"/>
        <v>2596</v>
      </c>
      <c r="AF5520" t="s">
        <v>47</v>
      </c>
      <c r="AG5520">
        <v>1</v>
      </c>
      <c r="AH5520">
        <v>11</v>
      </c>
      <c r="AI5520">
        <v>91</v>
      </c>
      <c r="AJ5520">
        <v>9</v>
      </c>
      <c r="AK5520">
        <v>9</v>
      </c>
      <c r="AL5520">
        <v>10</v>
      </c>
      <c r="AM5520">
        <v>10</v>
      </c>
      <c r="AN5520">
        <v>9</v>
      </c>
      <c r="AO5520">
        <v>9</v>
      </c>
    </row>
    <row r="5521" spans="1:41">
      <c r="A5521" s="1">
        <v>13552775</v>
      </c>
      <c r="B5521" t="s">
        <v>1288</v>
      </c>
      <c r="C5521">
        <v>2014</v>
      </c>
      <c r="D5521" s="2" t="s">
        <v>6631</v>
      </c>
      <c r="E5521" s="4">
        <f t="shared" si="685"/>
        <v>41724</v>
      </c>
      <c r="F5521" s="5">
        <f t="shared" ca="1" si="686"/>
        <v>1.2814398135464242</v>
      </c>
      <c r="G5521" s="1">
        <v>2991081</v>
      </c>
      <c r="H5521" t="s">
        <v>60</v>
      </c>
      <c r="I5521" t="s">
        <v>33</v>
      </c>
      <c r="J5521" s="6" t="str">
        <f t="shared" si="687"/>
        <v>Amsterdam</v>
      </c>
      <c r="K5521" t="s">
        <v>34</v>
      </c>
      <c r="M5521" s="1" t="s">
        <v>2589</v>
      </c>
      <c r="N5521" t="s">
        <v>35</v>
      </c>
      <c r="O5521">
        <v>52.3558078330123</v>
      </c>
      <c r="P5521">
        <v>4.90063074894476</v>
      </c>
      <c r="Q5521" t="s">
        <v>36</v>
      </c>
      <c r="R5521" t="s">
        <v>37</v>
      </c>
      <c r="S5521">
        <v>2</v>
      </c>
      <c r="T5521">
        <v>1</v>
      </c>
      <c r="U5521">
        <v>2</v>
      </c>
      <c r="V5521">
        <v>1</v>
      </c>
      <c r="W5521" t="s">
        <v>38</v>
      </c>
      <c r="X5521" s="8">
        <v>135</v>
      </c>
      <c r="Y5521">
        <v>1</v>
      </c>
      <c r="Z5521">
        <v>0</v>
      </c>
      <c r="AA5521">
        <v>2</v>
      </c>
      <c r="AB5521" s="6">
        <f t="shared" si="688"/>
        <v>34</v>
      </c>
      <c r="AC5521" s="13">
        <f t="shared" si="689"/>
        <v>135</v>
      </c>
      <c r="AD5521" s="13">
        <f t="shared" si="690"/>
        <v>270</v>
      </c>
      <c r="AE5521" s="13">
        <f t="shared" si="691"/>
        <v>9180</v>
      </c>
      <c r="AF5521" t="s">
        <v>39</v>
      </c>
      <c r="AG5521">
        <v>0.9</v>
      </c>
      <c r="AH5521">
        <v>17</v>
      </c>
      <c r="AI5521">
        <v>99</v>
      </c>
      <c r="AJ5521">
        <v>10</v>
      </c>
      <c r="AK5521">
        <v>10</v>
      </c>
      <c r="AL5521">
        <v>10</v>
      </c>
      <c r="AM5521">
        <v>10</v>
      </c>
      <c r="AN5521">
        <v>10</v>
      </c>
      <c r="AO5521">
        <v>10</v>
      </c>
    </row>
    <row r="5522" spans="1:41">
      <c r="A5522" s="1">
        <v>13555551</v>
      </c>
      <c r="B5522" t="s">
        <v>1033</v>
      </c>
      <c r="C5522">
        <v>2014</v>
      </c>
      <c r="D5522" s="2" t="s">
        <v>6631</v>
      </c>
      <c r="E5522" s="4">
        <f t="shared" si="685"/>
        <v>41724</v>
      </c>
      <c r="F5522" s="5">
        <f t="shared" ca="1" si="686"/>
        <v>1.2814398135464242</v>
      </c>
      <c r="G5522" s="1">
        <v>2647617</v>
      </c>
      <c r="H5522" t="s">
        <v>32</v>
      </c>
      <c r="I5522" t="s">
        <v>33</v>
      </c>
      <c r="J5522" s="6" t="str">
        <f t="shared" si="687"/>
        <v>Amsterdam</v>
      </c>
      <c r="K5522" t="s">
        <v>34</v>
      </c>
      <c r="M5522" s="1" t="s">
        <v>4565</v>
      </c>
      <c r="N5522" t="s">
        <v>35</v>
      </c>
      <c r="O5522">
        <v>52.387822221039102</v>
      </c>
      <c r="P5522">
        <v>4.8733525518760699</v>
      </c>
      <c r="Q5522" t="s">
        <v>36</v>
      </c>
      <c r="R5522" t="s">
        <v>37</v>
      </c>
      <c r="S5522">
        <v>2</v>
      </c>
      <c r="T5522">
        <v>1</v>
      </c>
      <c r="U5522">
        <v>1</v>
      </c>
      <c r="V5522">
        <v>1</v>
      </c>
      <c r="W5522" t="s">
        <v>38</v>
      </c>
      <c r="X5522" s="8">
        <v>90</v>
      </c>
      <c r="Y5522">
        <v>2</v>
      </c>
      <c r="Z5522">
        <v>25</v>
      </c>
      <c r="AA5522">
        <v>4</v>
      </c>
      <c r="AB5522" s="6">
        <f t="shared" si="688"/>
        <v>18</v>
      </c>
      <c r="AC5522" s="13">
        <f t="shared" si="689"/>
        <v>90</v>
      </c>
      <c r="AD5522" s="13">
        <f t="shared" si="690"/>
        <v>360</v>
      </c>
      <c r="AE5522" s="13">
        <f t="shared" si="691"/>
        <v>6480</v>
      </c>
      <c r="AF5522" t="s">
        <v>39</v>
      </c>
      <c r="AG5522">
        <v>0.56999999999999995</v>
      </c>
      <c r="AH5522">
        <v>9</v>
      </c>
      <c r="AI5522">
        <v>93</v>
      </c>
      <c r="AJ5522">
        <v>9</v>
      </c>
      <c r="AK5522">
        <v>10</v>
      </c>
      <c r="AL5522">
        <v>10</v>
      </c>
      <c r="AM5522">
        <v>10</v>
      </c>
      <c r="AN5522">
        <v>10</v>
      </c>
      <c r="AO5522">
        <v>9</v>
      </c>
    </row>
    <row r="5523" spans="1:41">
      <c r="A5523" s="1">
        <v>13565310</v>
      </c>
      <c r="B5523" t="s">
        <v>4566</v>
      </c>
      <c r="C5523">
        <v>2014</v>
      </c>
      <c r="D5523" s="2" t="s">
        <v>6631</v>
      </c>
      <c r="E5523" s="4">
        <f t="shared" si="685"/>
        <v>41724</v>
      </c>
      <c r="F5523" s="5">
        <f t="shared" ca="1" si="686"/>
        <v>1.2814398135464242</v>
      </c>
      <c r="G5523" s="1">
        <v>5832836</v>
      </c>
      <c r="H5523" t="s">
        <v>32</v>
      </c>
      <c r="I5523" t="s">
        <v>33</v>
      </c>
      <c r="J5523" s="6" t="str">
        <f t="shared" si="687"/>
        <v>Amsterdam</v>
      </c>
      <c r="K5523" t="s">
        <v>46</v>
      </c>
      <c r="M5523" s="1" t="s">
        <v>4567</v>
      </c>
      <c r="N5523" t="s">
        <v>35</v>
      </c>
      <c r="O5523">
        <v>52.383214237746401</v>
      </c>
      <c r="P5523">
        <v>4.8690705751319001</v>
      </c>
      <c r="Q5523" t="s">
        <v>36</v>
      </c>
      <c r="R5523" t="s">
        <v>37</v>
      </c>
      <c r="S5523">
        <v>2</v>
      </c>
      <c r="T5523">
        <v>1</v>
      </c>
      <c r="U5523">
        <v>1</v>
      </c>
      <c r="V5523">
        <v>1</v>
      </c>
      <c r="W5523" t="s">
        <v>38</v>
      </c>
      <c r="X5523" s="8">
        <v>100</v>
      </c>
      <c r="Y5523">
        <v>1</v>
      </c>
      <c r="Z5523">
        <v>0</v>
      </c>
      <c r="AA5523">
        <v>1</v>
      </c>
      <c r="AB5523" s="6">
        <f t="shared" si="688"/>
        <v>0</v>
      </c>
      <c r="AC5523" s="13">
        <f t="shared" si="689"/>
        <v>100</v>
      </c>
      <c r="AD5523" s="13">
        <f t="shared" si="690"/>
        <v>100</v>
      </c>
      <c r="AE5523" s="13">
        <f t="shared" si="691"/>
        <v>0</v>
      </c>
      <c r="AF5523" t="s">
        <v>39</v>
      </c>
      <c r="AG5523">
        <v>0.81</v>
      </c>
      <c r="AH5523">
        <v>0</v>
      </c>
    </row>
    <row r="5524" spans="1:41">
      <c r="A5524" s="1">
        <v>13572361</v>
      </c>
      <c r="B5524" t="s">
        <v>4568</v>
      </c>
      <c r="C5524">
        <v>2014</v>
      </c>
      <c r="D5524" s="2" t="s">
        <v>6631</v>
      </c>
      <c r="E5524" s="4">
        <f t="shared" si="685"/>
        <v>41724</v>
      </c>
      <c r="F5524" s="5">
        <f t="shared" ca="1" si="686"/>
        <v>1.2814398135464242</v>
      </c>
      <c r="G5524" s="1">
        <v>4530308</v>
      </c>
      <c r="H5524" t="s">
        <v>80</v>
      </c>
      <c r="I5524" t="s">
        <v>33</v>
      </c>
      <c r="J5524" s="6" t="str">
        <f t="shared" si="687"/>
        <v>Amsterdam</v>
      </c>
      <c r="K5524" t="s">
        <v>46</v>
      </c>
      <c r="M5524" s="1" t="s">
        <v>4569</v>
      </c>
      <c r="N5524" t="s">
        <v>35</v>
      </c>
      <c r="O5524">
        <v>52.346159022867297</v>
      </c>
      <c r="P5524">
        <v>4.9507049418929503</v>
      </c>
      <c r="Q5524" t="s">
        <v>58</v>
      </c>
      <c r="R5524" t="s">
        <v>37</v>
      </c>
      <c r="S5524">
        <v>5</v>
      </c>
      <c r="T5524">
        <v>1</v>
      </c>
      <c r="U5524">
        <v>3</v>
      </c>
      <c r="V5524">
        <v>5</v>
      </c>
      <c r="W5524" t="s">
        <v>38</v>
      </c>
      <c r="X5524" s="8">
        <v>195</v>
      </c>
      <c r="Y5524">
        <v>6</v>
      </c>
      <c r="Z5524">
        <v>25</v>
      </c>
      <c r="AA5524">
        <v>3</v>
      </c>
      <c r="AB5524" s="6">
        <f t="shared" si="688"/>
        <v>0</v>
      </c>
      <c r="AC5524" s="13">
        <f t="shared" si="689"/>
        <v>195</v>
      </c>
      <c r="AD5524" s="13">
        <f t="shared" si="690"/>
        <v>585</v>
      </c>
      <c r="AE5524" s="13">
        <f t="shared" si="691"/>
        <v>0</v>
      </c>
      <c r="AF5524" t="s">
        <v>47</v>
      </c>
      <c r="AG5524">
        <v>0.9</v>
      </c>
      <c r="AH5524">
        <v>0</v>
      </c>
    </row>
    <row r="5525" spans="1:41">
      <c r="A5525" s="1">
        <v>13575908</v>
      </c>
      <c r="B5525" t="s">
        <v>4570</v>
      </c>
      <c r="C5525">
        <v>2014</v>
      </c>
      <c r="D5525" s="2" t="s">
        <v>6631</v>
      </c>
      <c r="E5525" s="4">
        <f t="shared" si="685"/>
        <v>41724</v>
      </c>
      <c r="F5525" s="5">
        <f t="shared" ca="1" si="686"/>
        <v>1.2814398135464242</v>
      </c>
      <c r="G5525" s="1">
        <v>4970254</v>
      </c>
      <c r="H5525" t="s">
        <v>51</v>
      </c>
      <c r="I5525" t="s">
        <v>33</v>
      </c>
      <c r="J5525" s="6" t="str">
        <f t="shared" si="687"/>
        <v>Amsterdam</v>
      </c>
      <c r="K5525" t="s">
        <v>46</v>
      </c>
      <c r="M5525" s="1">
        <v>1054</v>
      </c>
      <c r="N5525" t="s">
        <v>35</v>
      </c>
      <c r="O5525">
        <v>52.365855454245803</v>
      </c>
      <c r="P5525">
        <v>4.8788283646312296</v>
      </c>
      <c r="Q5525" t="s">
        <v>58</v>
      </c>
      <c r="R5525" t="s">
        <v>42</v>
      </c>
      <c r="S5525">
        <v>2</v>
      </c>
      <c r="T5525">
        <v>1</v>
      </c>
      <c r="U5525">
        <v>1</v>
      </c>
      <c r="V5525">
        <v>1</v>
      </c>
      <c r="W5525" t="s">
        <v>38</v>
      </c>
      <c r="X5525" s="8">
        <v>100</v>
      </c>
      <c r="Y5525">
        <v>2</v>
      </c>
      <c r="Z5525">
        <v>60</v>
      </c>
      <c r="AA5525">
        <v>1</v>
      </c>
      <c r="AB5525" s="6">
        <f t="shared" si="688"/>
        <v>0</v>
      </c>
      <c r="AC5525" s="13">
        <f t="shared" si="689"/>
        <v>100</v>
      </c>
      <c r="AD5525" s="13">
        <f t="shared" si="690"/>
        <v>100</v>
      </c>
      <c r="AE5525" s="13">
        <f t="shared" si="691"/>
        <v>0</v>
      </c>
      <c r="AF5525" t="s">
        <v>62</v>
      </c>
      <c r="AG5525" t="s">
        <v>62</v>
      </c>
      <c r="AH5525">
        <v>0</v>
      </c>
    </row>
    <row r="5526" spans="1:41">
      <c r="A5526" s="1">
        <v>13582446</v>
      </c>
      <c r="B5526" t="s">
        <v>4571</v>
      </c>
      <c r="C5526">
        <v>2014</v>
      </c>
      <c r="D5526" s="2" t="s">
        <v>6631</v>
      </c>
      <c r="E5526" s="4">
        <f t="shared" si="685"/>
        <v>41724</v>
      </c>
      <c r="F5526" s="5">
        <f t="shared" ca="1" si="686"/>
        <v>1.2814398135464242</v>
      </c>
      <c r="G5526" s="1">
        <v>5789131</v>
      </c>
      <c r="H5526" t="s">
        <v>414</v>
      </c>
      <c r="I5526" t="s">
        <v>33</v>
      </c>
      <c r="J5526" s="6" t="str">
        <f t="shared" si="687"/>
        <v>Amsterdam</v>
      </c>
      <c r="K5526" t="s">
        <v>46</v>
      </c>
      <c r="M5526" s="1" t="s">
        <v>4572</v>
      </c>
      <c r="N5526" t="s">
        <v>35</v>
      </c>
      <c r="O5526">
        <v>52.346296913181298</v>
      </c>
      <c r="P5526">
        <v>4.7835291303309804</v>
      </c>
      <c r="Q5526" t="s">
        <v>36</v>
      </c>
      <c r="R5526" t="s">
        <v>37</v>
      </c>
      <c r="S5526">
        <v>3</v>
      </c>
      <c r="T5526">
        <v>1</v>
      </c>
      <c r="V5526">
        <v>2</v>
      </c>
      <c r="W5526" t="s">
        <v>38</v>
      </c>
      <c r="X5526" s="8">
        <v>296</v>
      </c>
      <c r="Y5526">
        <v>1</v>
      </c>
      <c r="Z5526">
        <v>0</v>
      </c>
      <c r="AA5526">
        <v>1</v>
      </c>
      <c r="AB5526" s="6">
        <f t="shared" si="688"/>
        <v>0</v>
      </c>
      <c r="AC5526" s="13">
        <f t="shared" si="689"/>
        <v>296</v>
      </c>
      <c r="AD5526" s="13">
        <f t="shared" si="690"/>
        <v>296</v>
      </c>
      <c r="AE5526" s="13">
        <f t="shared" si="691"/>
        <v>0</v>
      </c>
      <c r="AF5526" t="s">
        <v>62</v>
      </c>
      <c r="AG5526" t="s">
        <v>62</v>
      </c>
      <c r="AH5526">
        <v>0</v>
      </c>
    </row>
    <row r="5527" spans="1:41">
      <c r="A5527" s="1">
        <v>13591650</v>
      </c>
      <c r="B5527" t="s">
        <v>4573</v>
      </c>
      <c r="C5527">
        <v>2014</v>
      </c>
      <c r="D5527" s="2" t="s">
        <v>6685</v>
      </c>
      <c r="E5527" s="4">
        <f t="shared" si="685"/>
        <v>41725</v>
      </c>
      <c r="F5527" s="5">
        <f t="shared" ca="1" si="686"/>
        <v>1.2787000875190269</v>
      </c>
      <c r="G5527" s="1">
        <v>2655017</v>
      </c>
      <c r="H5527" t="s">
        <v>408</v>
      </c>
      <c r="I5527" t="s">
        <v>33</v>
      </c>
      <c r="J5527" s="6" t="str">
        <f t="shared" si="687"/>
        <v>Amsterdam</v>
      </c>
      <c r="K5527" t="s">
        <v>34</v>
      </c>
      <c r="M5527" s="1">
        <v>1063</v>
      </c>
      <c r="N5527" t="s">
        <v>35</v>
      </c>
      <c r="O5527">
        <v>52.378070896835801</v>
      </c>
      <c r="P5527">
        <v>4.8299105261572297</v>
      </c>
      <c r="Q5527" t="s">
        <v>36</v>
      </c>
      <c r="R5527" t="s">
        <v>37</v>
      </c>
      <c r="S5527">
        <v>2</v>
      </c>
      <c r="T5527">
        <v>1</v>
      </c>
      <c r="U5527">
        <v>1</v>
      </c>
      <c r="V5527">
        <v>2</v>
      </c>
      <c r="W5527" t="s">
        <v>38</v>
      </c>
      <c r="X5527" s="8">
        <v>60</v>
      </c>
      <c r="Y5527">
        <v>1</v>
      </c>
      <c r="Z5527">
        <v>0</v>
      </c>
      <c r="AA5527">
        <v>2</v>
      </c>
      <c r="AB5527" s="6">
        <f t="shared" si="688"/>
        <v>8</v>
      </c>
      <c r="AC5527" s="13">
        <f t="shared" si="689"/>
        <v>60</v>
      </c>
      <c r="AD5527" s="13">
        <f t="shared" si="690"/>
        <v>120</v>
      </c>
      <c r="AE5527" s="13">
        <f t="shared" si="691"/>
        <v>960</v>
      </c>
      <c r="AF5527" t="s">
        <v>62</v>
      </c>
      <c r="AG5527" t="s">
        <v>62</v>
      </c>
      <c r="AH5527">
        <v>4</v>
      </c>
      <c r="AI5527">
        <v>90</v>
      </c>
      <c r="AJ5527">
        <v>10</v>
      </c>
      <c r="AK5527">
        <v>10</v>
      </c>
      <c r="AL5527">
        <v>9</v>
      </c>
      <c r="AM5527">
        <v>9</v>
      </c>
      <c r="AN5527">
        <v>7</v>
      </c>
      <c r="AO5527">
        <v>10</v>
      </c>
    </row>
    <row r="5528" spans="1:41">
      <c r="A5528" s="1">
        <v>13593226</v>
      </c>
      <c r="B5528" t="s">
        <v>67</v>
      </c>
      <c r="C5528">
        <v>2014</v>
      </c>
      <c r="D5528" s="2" t="s">
        <v>6685</v>
      </c>
      <c r="E5528" s="4">
        <f t="shared" si="685"/>
        <v>41725</v>
      </c>
      <c r="F5528" s="5">
        <f t="shared" ca="1" si="686"/>
        <v>1.2787000875190269</v>
      </c>
      <c r="G5528" s="1">
        <v>2655651</v>
      </c>
      <c r="H5528" t="s">
        <v>51</v>
      </c>
      <c r="I5528" t="s">
        <v>33</v>
      </c>
      <c r="J5528" s="6" t="str">
        <f t="shared" si="687"/>
        <v>Amsterdam</v>
      </c>
      <c r="K5528" t="s">
        <v>34</v>
      </c>
      <c r="M5528" s="1" t="s">
        <v>4574</v>
      </c>
      <c r="N5528" t="s">
        <v>35</v>
      </c>
      <c r="O5528">
        <v>52.373762280035102</v>
      </c>
      <c r="P5528">
        <v>4.8857059254909299</v>
      </c>
      <c r="Q5528" t="s">
        <v>36</v>
      </c>
      <c r="R5528" t="s">
        <v>37</v>
      </c>
      <c r="S5528">
        <v>4</v>
      </c>
      <c r="T5528">
        <v>1</v>
      </c>
      <c r="U5528">
        <v>2</v>
      </c>
      <c r="V5528">
        <v>2</v>
      </c>
      <c r="W5528" t="s">
        <v>38</v>
      </c>
      <c r="X5528" s="8">
        <v>250</v>
      </c>
      <c r="Y5528">
        <v>1</v>
      </c>
      <c r="Z5528">
        <v>0</v>
      </c>
      <c r="AA5528">
        <v>2</v>
      </c>
      <c r="AB5528" s="6">
        <f t="shared" si="688"/>
        <v>100</v>
      </c>
      <c r="AC5528" s="13">
        <f t="shared" si="689"/>
        <v>250</v>
      </c>
      <c r="AD5528" s="13">
        <f t="shared" si="690"/>
        <v>500</v>
      </c>
      <c r="AE5528" s="13">
        <f t="shared" si="691"/>
        <v>50000</v>
      </c>
      <c r="AF5528" t="s">
        <v>47</v>
      </c>
      <c r="AG5528">
        <v>0.93</v>
      </c>
      <c r="AH5528">
        <v>50</v>
      </c>
      <c r="AI5528">
        <v>98</v>
      </c>
      <c r="AJ5528">
        <v>10</v>
      </c>
      <c r="AK5528">
        <v>10</v>
      </c>
      <c r="AL5528">
        <v>10</v>
      </c>
      <c r="AM5528">
        <v>10</v>
      </c>
      <c r="AN5528">
        <v>10</v>
      </c>
      <c r="AO5528">
        <v>10</v>
      </c>
    </row>
    <row r="5529" spans="1:41">
      <c r="A5529" s="1">
        <v>13593226</v>
      </c>
      <c r="B5529" t="s">
        <v>67</v>
      </c>
      <c r="C5529">
        <v>2014</v>
      </c>
      <c r="D5529" s="2" t="s">
        <v>6685</v>
      </c>
      <c r="E5529" s="4">
        <f t="shared" si="685"/>
        <v>41725</v>
      </c>
      <c r="F5529" s="5">
        <f t="shared" ca="1" si="686"/>
        <v>1.2787000875190269</v>
      </c>
      <c r="G5529" s="1">
        <v>5533862</v>
      </c>
      <c r="H5529" t="s">
        <v>51</v>
      </c>
      <c r="I5529" t="s">
        <v>33</v>
      </c>
      <c r="J5529" s="6" t="str">
        <f t="shared" si="687"/>
        <v>Amsterdam</v>
      </c>
      <c r="K5529" t="s">
        <v>46</v>
      </c>
      <c r="M5529" s="1">
        <v>1012</v>
      </c>
      <c r="N5529" t="s">
        <v>35</v>
      </c>
      <c r="O5529">
        <v>52.3770721671468</v>
      </c>
      <c r="P5529">
        <v>4.8938901200847704</v>
      </c>
      <c r="Q5529" t="s">
        <v>36</v>
      </c>
      <c r="R5529" t="s">
        <v>37</v>
      </c>
      <c r="S5529">
        <v>4</v>
      </c>
      <c r="T5529">
        <v>1.5</v>
      </c>
      <c r="U5529">
        <v>2</v>
      </c>
      <c r="V5529">
        <v>2</v>
      </c>
      <c r="W5529" t="s">
        <v>38</v>
      </c>
      <c r="X5529" s="8">
        <v>280</v>
      </c>
      <c r="Y5529">
        <v>1</v>
      </c>
      <c r="Z5529">
        <v>0</v>
      </c>
      <c r="AA5529">
        <v>2</v>
      </c>
      <c r="AB5529" s="6">
        <f t="shared" si="688"/>
        <v>0</v>
      </c>
      <c r="AC5529" s="13">
        <f t="shared" si="689"/>
        <v>280</v>
      </c>
      <c r="AD5529" s="13">
        <f t="shared" si="690"/>
        <v>560</v>
      </c>
      <c r="AE5529" s="13">
        <f t="shared" si="691"/>
        <v>0</v>
      </c>
      <c r="AF5529" t="s">
        <v>47</v>
      </c>
      <c r="AG5529">
        <v>0.93</v>
      </c>
      <c r="AH5529">
        <v>0</v>
      </c>
    </row>
    <row r="5530" spans="1:41">
      <c r="A5530" s="1">
        <v>13601914</v>
      </c>
      <c r="B5530" t="s">
        <v>1625</v>
      </c>
      <c r="C5530">
        <v>2014</v>
      </c>
      <c r="D5530" s="2" t="s">
        <v>6685</v>
      </c>
      <c r="E5530" s="4">
        <f t="shared" si="685"/>
        <v>41725</v>
      </c>
      <c r="F5530" s="5">
        <f t="shared" ca="1" si="686"/>
        <v>1.2787000875190269</v>
      </c>
      <c r="G5530" s="1">
        <v>2657615</v>
      </c>
      <c r="H5530" t="s">
        <v>51</v>
      </c>
      <c r="I5530" t="s">
        <v>33</v>
      </c>
      <c r="J5530" s="6" t="str">
        <f t="shared" si="687"/>
        <v>Amsterdam</v>
      </c>
      <c r="K5530" t="s">
        <v>34</v>
      </c>
      <c r="M5530" s="1" t="s">
        <v>4575</v>
      </c>
      <c r="N5530" t="s">
        <v>35</v>
      </c>
      <c r="O5530">
        <v>52.3745632106206</v>
      </c>
      <c r="P5530">
        <v>4.9002274128152603</v>
      </c>
      <c r="Q5530" t="s">
        <v>36</v>
      </c>
      <c r="R5530" t="s">
        <v>37</v>
      </c>
      <c r="S5530">
        <v>2</v>
      </c>
      <c r="T5530">
        <v>1</v>
      </c>
      <c r="U5530">
        <v>1</v>
      </c>
      <c r="V5530">
        <v>1</v>
      </c>
      <c r="W5530" t="s">
        <v>38</v>
      </c>
      <c r="X5530" s="8">
        <v>75</v>
      </c>
      <c r="Y5530">
        <v>1</v>
      </c>
      <c r="Z5530">
        <v>0</v>
      </c>
      <c r="AA5530">
        <v>2</v>
      </c>
      <c r="AB5530" s="6">
        <f t="shared" si="688"/>
        <v>162</v>
      </c>
      <c r="AC5530" s="13">
        <f t="shared" si="689"/>
        <v>75</v>
      </c>
      <c r="AD5530" s="13">
        <f t="shared" si="690"/>
        <v>150</v>
      </c>
      <c r="AE5530" s="13">
        <f t="shared" si="691"/>
        <v>24300</v>
      </c>
      <c r="AF5530" t="s">
        <v>43</v>
      </c>
      <c r="AG5530">
        <v>1</v>
      </c>
      <c r="AH5530">
        <v>81</v>
      </c>
      <c r="AI5530">
        <v>91</v>
      </c>
      <c r="AJ5530">
        <v>9</v>
      </c>
      <c r="AK5530">
        <v>9</v>
      </c>
      <c r="AL5530">
        <v>10</v>
      </c>
      <c r="AM5530">
        <v>9</v>
      </c>
      <c r="AN5530">
        <v>9</v>
      </c>
      <c r="AO5530">
        <v>9</v>
      </c>
    </row>
    <row r="5531" spans="1:41">
      <c r="A5531" s="1">
        <v>13602079</v>
      </c>
      <c r="B5531" t="s">
        <v>1611</v>
      </c>
      <c r="C5531">
        <v>2014</v>
      </c>
      <c r="D5531" s="2" t="s">
        <v>6685</v>
      </c>
      <c r="E5531" s="4">
        <f t="shared" si="685"/>
        <v>41725</v>
      </c>
      <c r="F5531" s="5">
        <f t="shared" ca="1" si="686"/>
        <v>1.2787000875190269</v>
      </c>
      <c r="G5531" s="1">
        <v>2859167</v>
      </c>
      <c r="H5531" t="s">
        <v>107</v>
      </c>
      <c r="I5531" t="s">
        <v>33</v>
      </c>
      <c r="J5531" s="6" t="str">
        <f t="shared" si="687"/>
        <v>Amsterdam</v>
      </c>
      <c r="K5531" t="s">
        <v>34</v>
      </c>
      <c r="M5531" s="1" t="s">
        <v>4576</v>
      </c>
      <c r="N5531" t="s">
        <v>35</v>
      </c>
      <c r="O5531">
        <v>52.355891415122002</v>
      </c>
      <c r="P5531">
        <v>4.9098984833323698</v>
      </c>
      <c r="Q5531" t="s">
        <v>36</v>
      </c>
      <c r="R5531" t="s">
        <v>37</v>
      </c>
      <c r="S5531">
        <v>2</v>
      </c>
      <c r="T5531">
        <v>1</v>
      </c>
      <c r="U5531">
        <v>1</v>
      </c>
      <c r="V5531">
        <v>1</v>
      </c>
      <c r="W5531" t="s">
        <v>38</v>
      </c>
      <c r="X5531" s="8">
        <v>125</v>
      </c>
      <c r="Y5531">
        <v>1</v>
      </c>
      <c r="Z5531">
        <v>0</v>
      </c>
      <c r="AA5531">
        <v>3</v>
      </c>
      <c r="AB5531" s="6">
        <f t="shared" si="688"/>
        <v>22</v>
      </c>
      <c r="AC5531" s="13">
        <f t="shared" si="689"/>
        <v>125</v>
      </c>
      <c r="AD5531" s="13">
        <f t="shared" si="690"/>
        <v>375</v>
      </c>
      <c r="AE5531" s="13">
        <f t="shared" si="691"/>
        <v>8250</v>
      </c>
      <c r="AF5531" t="s">
        <v>43</v>
      </c>
      <c r="AG5531">
        <v>1</v>
      </c>
      <c r="AH5531">
        <v>11</v>
      </c>
      <c r="AI5531">
        <v>93</v>
      </c>
      <c r="AJ5531">
        <v>9</v>
      </c>
      <c r="AK5531">
        <v>9</v>
      </c>
      <c r="AL5531">
        <v>10</v>
      </c>
      <c r="AM5531">
        <v>10</v>
      </c>
      <c r="AN5531">
        <v>10</v>
      </c>
      <c r="AO5531">
        <v>10</v>
      </c>
    </row>
    <row r="5532" spans="1:41">
      <c r="A5532" s="1">
        <v>13623665</v>
      </c>
      <c r="B5532" t="s">
        <v>4577</v>
      </c>
      <c r="C5532">
        <v>2014</v>
      </c>
      <c r="D5532" s="2" t="s">
        <v>6466</v>
      </c>
      <c r="E5532" s="4">
        <f t="shared" si="685"/>
        <v>41726</v>
      </c>
      <c r="F5532" s="5">
        <f t="shared" ca="1" si="686"/>
        <v>1.2759603614916297</v>
      </c>
      <c r="G5532" s="1">
        <v>2661450</v>
      </c>
      <c r="H5532" t="s">
        <v>51</v>
      </c>
      <c r="I5532" t="s">
        <v>33</v>
      </c>
      <c r="J5532" s="6" t="str">
        <f t="shared" si="687"/>
        <v>Amsterdam</v>
      </c>
      <c r="K5532" t="s">
        <v>34</v>
      </c>
      <c r="M5532" s="1">
        <v>1016</v>
      </c>
      <c r="N5532" t="s">
        <v>35</v>
      </c>
      <c r="O5532">
        <v>52.3703873722894</v>
      </c>
      <c r="P5532">
        <v>4.8837496812698902</v>
      </c>
      <c r="Q5532" t="s">
        <v>36</v>
      </c>
      <c r="R5532" t="s">
        <v>37</v>
      </c>
      <c r="S5532">
        <v>5</v>
      </c>
      <c r="T5532">
        <v>2</v>
      </c>
      <c r="U5532">
        <v>2</v>
      </c>
      <c r="V5532">
        <v>5</v>
      </c>
      <c r="W5532" t="s">
        <v>38</v>
      </c>
      <c r="X5532" s="8">
        <v>350</v>
      </c>
      <c r="Y5532">
        <v>1</v>
      </c>
      <c r="Z5532">
        <v>0</v>
      </c>
      <c r="AA5532">
        <v>7</v>
      </c>
      <c r="AB5532" s="6">
        <f t="shared" si="688"/>
        <v>0</v>
      </c>
      <c r="AC5532" s="13">
        <f t="shared" si="689"/>
        <v>350</v>
      </c>
      <c r="AD5532" s="13">
        <f t="shared" si="690"/>
        <v>2450</v>
      </c>
      <c r="AE5532" s="13">
        <f t="shared" si="691"/>
        <v>0</v>
      </c>
      <c r="AF5532" t="s">
        <v>62</v>
      </c>
      <c r="AG5532" t="s">
        <v>62</v>
      </c>
      <c r="AH5532">
        <v>0</v>
      </c>
    </row>
    <row r="5533" spans="1:41">
      <c r="A5533" s="1">
        <v>13629179</v>
      </c>
      <c r="B5533" t="s">
        <v>1643</v>
      </c>
      <c r="C5533">
        <v>2014</v>
      </c>
      <c r="D5533" s="2" t="s">
        <v>6466</v>
      </c>
      <c r="E5533" s="4">
        <f t="shared" si="685"/>
        <v>41726</v>
      </c>
      <c r="F5533" s="5">
        <f t="shared" ca="1" si="686"/>
        <v>1.2759603614916297</v>
      </c>
      <c r="G5533" s="1">
        <v>4063821</v>
      </c>
      <c r="H5533" t="s">
        <v>60</v>
      </c>
      <c r="I5533" t="s">
        <v>33</v>
      </c>
      <c r="J5533" s="6" t="str">
        <f t="shared" si="687"/>
        <v>Amsterdam</v>
      </c>
      <c r="K5533" t="s">
        <v>34</v>
      </c>
      <c r="M5533" s="1" t="s">
        <v>4578</v>
      </c>
      <c r="N5533" t="s">
        <v>35</v>
      </c>
      <c r="O5533">
        <v>52.351955668425603</v>
      </c>
      <c r="P5533">
        <v>4.9020342524779004</v>
      </c>
      <c r="Q5533" t="s">
        <v>36</v>
      </c>
      <c r="R5533" t="s">
        <v>37</v>
      </c>
      <c r="S5533">
        <v>4</v>
      </c>
      <c r="T5533">
        <v>1.5</v>
      </c>
      <c r="U5533">
        <v>1</v>
      </c>
      <c r="V5533">
        <v>1</v>
      </c>
      <c r="W5533" t="s">
        <v>38</v>
      </c>
      <c r="X5533" s="8">
        <v>60</v>
      </c>
      <c r="Y5533">
        <v>2</v>
      </c>
      <c r="Z5533">
        <v>10</v>
      </c>
      <c r="AA5533">
        <v>3</v>
      </c>
      <c r="AB5533" s="6">
        <f t="shared" si="688"/>
        <v>0</v>
      </c>
      <c r="AC5533" s="13">
        <f t="shared" si="689"/>
        <v>60</v>
      </c>
      <c r="AD5533" s="13">
        <f t="shared" si="690"/>
        <v>180</v>
      </c>
      <c r="AE5533" s="13">
        <f t="shared" si="691"/>
        <v>0</v>
      </c>
      <c r="AF5533" t="s">
        <v>43</v>
      </c>
      <c r="AG5533">
        <v>1</v>
      </c>
      <c r="AH5533">
        <v>0</v>
      </c>
    </row>
    <row r="5534" spans="1:41">
      <c r="A5534" s="1">
        <v>13632587</v>
      </c>
      <c r="B5534" t="s">
        <v>4579</v>
      </c>
      <c r="C5534">
        <v>2014</v>
      </c>
      <c r="D5534" s="2" t="s">
        <v>6466</v>
      </c>
      <c r="E5534" s="4">
        <f t="shared" si="685"/>
        <v>41726</v>
      </c>
      <c r="F5534" s="5">
        <f t="shared" ca="1" si="686"/>
        <v>1.2759603614916297</v>
      </c>
      <c r="G5534" s="1">
        <v>2663416</v>
      </c>
      <c r="H5534" t="s">
        <v>71</v>
      </c>
      <c r="I5534" t="s">
        <v>33</v>
      </c>
      <c r="J5534" s="6" t="str">
        <f t="shared" si="687"/>
        <v>Amsterdam</v>
      </c>
      <c r="K5534" t="s">
        <v>34</v>
      </c>
      <c r="M5534" s="1" t="s">
        <v>4580</v>
      </c>
      <c r="N5534" t="s">
        <v>35</v>
      </c>
      <c r="O5534">
        <v>52.384194996098302</v>
      </c>
      <c r="P5534">
        <v>4.8510670830500597</v>
      </c>
      <c r="Q5534" t="s">
        <v>36</v>
      </c>
      <c r="R5534" t="s">
        <v>37</v>
      </c>
      <c r="S5534">
        <v>2</v>
      </c>
      <c r="T5534">
        <v>0.5</v>
      </c>
      <c r="U5534">
        <v>0</v>
      </c>
      <c r="V5534">
        <v>1</v>
      </c>
      <c r="W5534" t="s">
        <v>176</v>
      </c>
      <c r="X5534" s="8">
        <v>65</v>
      </c>
      <c r="Y5534">
        <v>2</v>
      </c>
      <c r="Z5534">
        <v>10</v>
      </c>
      <c r="AA5534">
        <v>1</v>
      </c>
      <c r="AB5534" s="6">
        <f t="shared" si="688"/>
        <v>58</v>
      </c>
      <c r="AC5534" s="13">
        <f t="shared" si="689"/>
        <v>65</v>
      </c>
      <c r="AD5534" s="13">
        <f t="shared" si="690"/>
        <v>65</v>
      </c>
      <c r="AE5534" s="13">
        <f t="shared" si="691"/>
        <v>3770</v>
      </c>
      <c r="AF5534" t="s">
        <v>47</v>
      </c>
      <c r="AG5534">
        <v>0.96</v>
      </c>
      <c r="AH5534">
        <v>29</v>
      </c>
      <c r="AI5534">
        <v>84</v>
      </c>
      <c r="AJ5534">
        <v>9</v>
      </c>
      <c r="AK5534">
        <v>9</v>
      </c>
      <c r="AL5534">
        <v>9</v>
      </c>
      <c r="AM5534">
        <v>9</v>
      </c>
      <c r="AN5534">
        <v>8</v>
      </c>
      <c r="AO5534">
        <v>8</v>
      </c>
    </row>
    <row r="5535" spans="1:41">
      <c r="A5535" s="1">
        <v>13633315</v>
      </c>
      <c r="B5535" t="s">
        <v>938</v>
      </c>
      <c r="C5535">
        <v>2014</v>
      </c>
      <c r="D5535" s="2" t="s">
        <v>6466</v>
      </c>
      <c r="E5535" s="4">
        <f t="shared" si="685"/>
        <v>41726</v>
      </c>
      <c r="F5535" s="5">
        <f t="shared" ca="1" si="686"/>
        <v>1.2759603614916297</v>
      </c>
      <c r="G5535" s="1">
        <v>2663561</v>
      </c>
      <c r="H5535" t="s">
        <v>51</v>
      </c>
      <c r="I5535" t="s">
        <v>33</v>
      </c>
      <c r="J5535" s="6" t="str">
        <f t="shared" si="687"/>
        <v>Amsterdam</v>
      </c>
      <c r="K5535" t="s">
        <v>34</v>
      </c>
      <c r="M5535" s="1" t="s">
        <v>4581</v>
      </c>
      <c r="N5535" t="s">
        <v>35</v>
      </c>
      <c r="O5535">
        <v>52.371299949461402</v>
      </c>
      <c r="P5535">
        <v>4.8902145990935502</v>
      </c>
      <c r="Q5535" t="s">
        <v>132</v>
      </c>
      <c r="R5535" t="s">
        <v>42</v>
      </c>
      <c r="S5535">
        <v>2</v>
      </c>
      <c r="T5535">
        <v>1</v>
      </c>
      <c r="U5535">
        <v>1</v>
      </c>
      <c r="V5535">
        <v>1</v>
      </c>
      <c r="W5535" t="s">
        <v>38</v>
      </c>
      <c r="X5535" s="8">
        <v>120</v>
      </c>
      <c r="Y5535">
        <v>1</v>
      </c>
      <c r="Z5535">
        <v>0</v>
      </c>
      <c r="AA5535">
        <v>2</v>
      </c>
      <c r="AB5535" s="6">
        <f t="shared" si="688"/>
        <v>20</v>
      </c>
      <c r="AC5535" s="13">
        <f t="shared" si="689"/>
        <v>120</v>
      </c>
      <c r="AD5535" s="13">
        <f t="shared" si="690"/>
        <v>240</v>
      </c>
      <c r="AE5535" s="13">
        <f t="shared" si="691"/>
        <v>4800</v>
      </c>
      <c r="AF5535" t="s">
        <v>47</v>
      </c>
      <c r="AG5535">
        <v>1</v>
      </c>
      <c r="AH5535">
        <v>10</v>
      </c>
      <c r="AI5535">
        <v>92</v>
      </c>
      <c r="AJ5535">
        <v>10</v>
      </c>
      <c r="AK5535">
        <v>10</v>
      </c>
      <c r="AL5535">
        <v>10</v>
      </c>
      <c r="AM5535">
        <v>10</v>
      </c>
      <c r="AN5535">
        <v>10</v>
      </c>
      <c r="AO5535">
        <v>9</v>
      </c>
    </row>
    <row r="5536" spans="1:41">
      <c r="A5536" s="1">
        <v>13640003</v>
      </c>
      <c r="B5536" t="s">
        <v>4582</v>
      </c>
      <c r="C5536">
        <v>2014</v>
      </c>
      <c r="D5536" s="2" t="s">
        <v>6466</v>
      </c>
      <c r="E5536" s="4">
        <f t="shared" si="685"/>
        <v>41726</v>
      </c>
      <c r="F5536" s="5">
        <f t="shared" ca="1" si="686"/>
        <v>1.2759603614916297</v>
      </c>
      <c r="G5536" s="1">
        <v>2665032</v>
      </c>
      <c r="H5536" t="s">
        <v>60</v>
      </c>
      <c r="I5536" t="s">
        <v>33</v>
      </c>
      <c r="J5536" s="6" t="str">
        <f t="shared" si="687"/>
        <v>Amsterdam</v>
      </c>
      <c r="K5536" t="s">
        <v>34</v>
      </c>
      <c r="M5536" s="1">
        <v>1073</v>
      </c>
      <c r="N5536" t="s">
        <v>35</v>
      </c>
      <c r="O5536">
        <v>52.355045094307897</v>
      </c>
      <c r="P5536">
        <v>4.89742134804961</v>
      </c>
      <c r="Q5536" t="s">
        <v>36</v>
      </c>
      <c r="R5536" t="s">
        <v>37</v>
      </c>
      <c r="S5536">
        <v>2</v>
      </c>
      <c r="T5536">
        <v>1</v>
      </c>
      <c r="U5536">
        <v>1</v>
      </c>
      <c r="V5536">
        <v>1</v>
      </c>
      <c r="W5536" t="s">
        <v>38</v>
      </c>
      <c r="X5536" s="8">
        <v>110</v>
      </c>
      <c r="Y5536">
        <v>1</v>
      </c>
      <c r="Z5536">
        <v>0</v>
      </c>
      <c r="AA5536">
        <v>3</v>
      </c>
      <c r="AB5536" s="6">
        <f t="shared" si="688"/>
        <v>114</v>
      </c>
      <c r="AC5536" s="13">
        <f t="shared" si="689"/>
        <v>110</v>
      </c>
      <c r="AD5536" s="13">
        <f t="shared" si="690"/>
        <v>330</v>
      </c>
      <c r="AE5536" s="13">
        <f t="shared" si="691"/>
        <v>37620</v>
      </c>
      <c r="AF5536" t="s">
        <v>43</v>
      </c>
      <c r="AG5536">
        <v>1</v>
      </c>
      <c r="AH5536">
        <v>57</v>
      </c>
      <c r="AI5536">
        <v>100</v>
      </c>
      <c r="AJ5536">
        <v>10</v>
      </c>
      <c r="AK5536">
        <v>10</v>
      </c>
      <c r="AL5536">
        <v>10</v>
      </c>
      <c r="AM5536">
        <v>10</v>
      </c>
      <c r="AN5536">
        <v>10</v>
      </c>
      <c r="AO5536">
        <v>10</v>
      </c>
    </row>
    <row r="5537" spans="1:41">
      <c r="A5537" s="1">
        <v>13645556</v>
      </c>
      <c r="B5537" t="s">
        <v>2995</v>
      </c>
      <c r="C5537">
        <v>2014</v>
      </c>
      <c r="D5537" s="2" t="s">
        <v>6466</v>
      </c>
      <c r="E5537" s="4">
        <f t="shared" si="685"/>
        <v>41726</v>
      </c>
      <c r="F5537" s="5">
        <f t="shared" ca="1" si="686"/>
        <v>1.2759603614916297</v>
      </c>
      <c r="G5537" s="1">
        <v>2789134</v>
      </c>
      <c r="H5537" t="s">
        <v>71</v>
      </c>
      <c r="I5537" t="s">
        <v>33</v>
      </c>
      <c r="J5537" s="6" t="str">
        <f t="shared" si="687"/>
        <v>Amsterdam</v>
      </c>
      <c r="K5537" t="s">
        <v>34</v>
      </c>
      <c r="M5537" s="1" t="s">
        <v>4583</v>
      </c>
      <c r="N5537" t="s">
        <v>35</v>
      </c>
      <c r="O5537">
        <v>52.385316272540301</v>
      </c>
      <c r="P5537">
        <v>4.8476309119680403</v>
      </c>
      <c r="Q5537" t="s">
        <v>36</v>
      </c>
      <c r="R5537" t="s">
        <v>42</v>
      </c>
      <c r="S5537">
        <v>2</v>
      </c>
      <c r="T5537">
        <v>1</v>
      </c>
      <c r="U5537">
        <v>1</v>
      </c>
      <c r="V5537">
        <v>1</v>
      </c>
      <c r="W5537" t="s">
        <v>38</v>
      </c>
      <c r="X5537" s="8">
        <v>65</v>
      </c>
      <c r="Y5537">
        <v>1</v>
      </c>
      <c r="Z5537">
        <v>0</v>
      </c>
      <c r="AA5537">
        <v>2</v>
      </c>
      <c r="AB5537" s="6">
        <f t="shared" si="688"/>
        <v>22</v>
      </c>
      <c r="AC5537" s="13">
        <f t="shared" si="689"/>
        <v>65</v>
      </c>
      <c r="AD5537" s="13">
        <f t="shared" si="690"/>
        <v>130</v>
      </c>
      <c r="AE5537" s="13">
        <f t="shared" si="691"/>
        <v>2860</v>
      </c>
      <c r="AF5537" t="s">
        <v>39</v>
      </c>
      <c r="AG5537">
        <v>0.63</v>
      </c>
      <c r="AH5537">
        <v>11</v>
      </c>
      <c r="AI5537">
        <v>91</v>
      </c>
      <c r="AJ5537">
        <v>10</v>
      </c>
      <c r="AK5537">
        <v>8</v>
      </c>
      <c r="AL5537">
        <v>9</v>
      </c>
      <c r="AM5537">
        <v>9</v>
      </c>
      <c r="AN5537">
        <v>9</v>
      </c>
      <c r="AO5537">
        <v>9</v>
      </c>
    </row>
    <row r="5538" spans="1:41">
      <c r="A5538" s="1">
        <v>13652696</v>
      </c>
      <c r="B5538" t="s">
        <v>522</v>
      </c>
      <c r="C5538">
        <v>2014</v>
      </c>
      <c r="D5538" s="2" t="s">
        <v>6632</v>
      </c>
      <c r="E5538" s="4">
        <f t="shared" si="685"/>
        <v>41727</v>
      </c>
      <c r="F5538" s="5">
        <f t="shared" ca="1" si="686"/>
        <v>1.2732206354642324</v>
      </c>
      <c r="G5538" s="1">
        <v>3030988</v>
      </c>
      <c r="H5538" t="s">
        <v>179</v>
      </c>
      <c r="I5538" t="s">
        <v>33</v>
      </c>
      <c r="J5538" s="6" t="str">
        <f t="shared" si="687"/>
        <v>Amsterdam</v>
      </c>
      <c r="K5538" t="s">
        <v>34</v>
      </c>
      <c r="M5538" s="1" t="s">
        <v>4584</v>
      </c>
      <c r="N5538" t="s">
        <v>35</v>
      </c>
      <c r="O5538">
        <v>52.328104651284903</v>
      </c>
      <c r="P5538">
        <v>4.8579886980033304</v>
      </c>
      <c r="Q5538" t="s">
        <v>58</v>
      </c>
      <c r="R5538" t="s">
        <v>37</v>
      </c>
      <c r="S5538">
        <v>8</v>
      </c>
      <c r="T5538">
        <v>1.5</v>
      </c>
      <c r="U5538">
        <v>4</v>
      </c>
      <c r="V5538">
        <v>6</v>
      </c>
      <c r="W5538" t="s">
        <v>38</v>
      </c>
      <c r="X5538" s="8">
        <v>175</v>
      </c>
      <c r="Y5538">
        <v>4</v>
      </c>
      <c r="Z5538">
        <v>25</v>
      </c>
      <c r="AA5538">
        <v>2</v>
      </c>
      <c r="AB5538" s="6">
        <f t="shared" si="688"/>
        <v>2</v>
      </c>
      <c r="AC5538" s="13">
        <f t="shared" si="689"/>
        <v>175</v>
      </c>
      <c r="AD5538" s="13">
        <f t="shared" si="690"/>
        <v>350</v>
      </c>
      <c r="AE5538" s="13">
        <f t="shared" si="691"/>
        <v>700</v>
      </c>
      <c r="AF5538" t="s">
        <v>83</v>
      </c>
      <c r="AG5538">
        <v>0.4</v>
      </c>
      <c r="AH5538">
        <v>1</v>
      </c>
      <c r="AI5538">
        <v>100</v>
      </c>
      <c r="AJ5538">
        <v>10</v>
      </c>
      <c r="AK5538">
        <v>10</v>
      </c>
      <c r="AL5538">
        <v>10</v>
      </c>
      <c r="AM5538">
        <v>10</v>
      </c>
      <c r="AN5538">
        <v>10</v>
      </c>
      <c r="AO5538">
        <v>10</v>
      </c>
    </row>
    <row r="5539" spans="1:41">
      <c r="A5539" s="1">
        <v>13659182</v>
      </c>
      <c r="B5539" t="s">
        <v>4585</v>
      </c>
      <c r="C5539">
        <v>2014</v>
      </c>
      <c r="D5539" s="2" t="s">
        <v>6632</v>
      </c>
      <c r="E5539" s="4">
        <f t="shared" si="685"/>
        <v>41727</v>
      </c>
      <c r="F5539" s="5">
        <f t="shared" ca="1" si="686"/>
        <v>1.2732206354642324</v>
      </c>
      <c r="G5539" s="1">
        <v>2668398</v>
      </c>
      <c r="H5539" t="s">
        <v>45</v>
      </c>
      <c r="I5539" t="s">
        <v>33</v>
      </c>
      <c r="J5539" s="6" t="str">
        <f t="shared" si="687"/>
        <v>Amsterdam</v>
      </c>
      <c r="K5539" t="s">
        <v>34</v>
      </c>
      <c r="M5539" s="1">
        <v>1054</v>
      </c>
      <c r="N5539" t="s">
        <v>35</v>
      </c>
      <c r="O5539">
        <v>52.363682059109898</v>
      </c>
      <c r="P5539">
        <v>4.8542290326912001</v>
      </c>
      <c r="Q5539" t="s">
        <v>36</v>
      </c>
      <c r="R5539" t="s">
        <v>37</v>
      </c>
      <c r="S5539">
        <v>3</v>
      </c>
      <c r="T5539">
        <v>1</v>
      </c>
      <c r="U5539">
        <v>2</v>
      </c>
      <c r="V5539">
        <v>3</v>
      </c>
      <c r="W5539" t="s">
        <v>38</v>
      </c>
      <c r="X5539" s="8">
        <v>115</v>
      </c>
      <c r="Y5539">
        <v>0</v>
      </c>
      <c r="Z5539">
        <v>0</v>
      </c>
      <c r="AA5539">
        <v>3</v>
      </c>
      <c r="AB5539" s="6">
        <f t="shared" si="688"/>
        <v>14</v>
      </c>
      <c r="AC5539" s="13">
        <f t="shared" si="689"/>
        <v>115</v>
      </c>
      <c r="AD5539" s="13">
        <f t="shared" si="690"/>
        <v>345</v>
      </c>
      <c r="AE5539" s="13">
        <f t="shared" si="691"/>
        <v>4830</v>
      </c>
      <c r="AF5539" t="s">
        <v>47</v>
      </c>
      <c r="AG5539">
        <v>1</v>
      </c>
      <c r="AH5539">
        <v>7</v>
      </c>
      <c r="AI5539">
        <v>97</v>
      </c>
      <c r="AJ5539">
        <v>9</v>
      </c>
      <c r="AK5539">
        <v>9</v>
      </c>
      <c r="AL5539">
        <v>10</v>
      </c>
      <c r="AM5539">
        <v>9</v>
      </c>
      <c r="AN5539">
        <v>9</v>
      </c>
      <c r="AO5539">
        <v>9</v>
      </c>
    </row>
    <row r="5540" spans="1:41">
      <c r="A5540" s="1">
        <v>13661100</v>
      </c>
      <c r="B5540" t="s">
        <v>4586</v>
      </c>
      <c r="C5540">
        <v>2014</v>
      </c>
      <c r="D5540" s="2" t="s">
        <v>6632</v>
      </c>
      <c r="E5540" s="4">
        <f t="shared" si="685"/>
        <v>41727</v>
      </c>
      <c r="F5540" s="5">
        <f t="shared" ca="1" si="686"/>
        <v>1.2732206354642324</v>
      </c>
      <c r="G5540" s="1">
        <v>2668739</v>
      </c>
      <c r="H5540" t="s">
        <v>60</v>
      </c>
      <c r="I5540" t="s">
        <v>33</v>
      </c>
      <c r="J5540" s="6" t="str">
        <f t="shared" si="687"/>
        <v>Amsterdam</v>
      </c>
      <c r="K5540" t="s">
        <v>34</v>
      </c>
      <c r="M5540" s="1" t="s">
        <v>4587</v>
      </c>
      <c r="N5540" t="s">
        <v>35</v>
      </c>
      <c r="O5540">
        <v>52.3506608222484</v>
      </c>
      <c r="P5540">
        <v>4.8930217467721597</v>
      </c>
      <c r="Q5540" t="s">
        <v>36</v>
      </c>
      <c r="R5540" t="s">
        <v>37</v>
      </c>
      <c r="S5540">
        <v>2</v>
      </c>
      <c r="T5540">
        <v>1.5</v>
      </c>
      <c r="U5540">
        <v>1</v>
      </c>
      <c r="V5540">
        <v>1</v>
      </c>
      <c r="W5540" t="s">
        <v>38</v>
      </c>
      <c r="X5540" s="8">
        <v>100</v>
      </c>
      <c r="Y5540">
        <v>2</v>
      </c>
      <c r="Z5540">
        <v>40</v>
      </c>
      <c r="AA5540">
        <v>3</v>
      </c>
      <c r="AB5540" s="6">
        <f t="shared" si="688"/>
        <v>0</v>
      </c>
      <c r="AC5540" s="13">
        <f t="shared" si="689"/>
        <v>100</v>
      </c>
      <c r="AD5540" s="13">
        <f t="shared" si="690"/>
        <v>300</v>
      </c>
      <c r="AE5540" s="13">
        <f t="shared" si="691"/>
        <v>0</v>
      </c>
      <c r="AF5540" t="s">
        <v>62</v>
      </c>
      <c r="AG5540" t="s">
        <v>62</v>
      </c>
      <c r="AH5540">
        <v>0</v>
      </c>
    </row>
    <row r="5541" spans="1:41">
      <c r="A5541" s="1">
        <v>13662006</v>
      </c>
      <c r="B5541" t="s">
        <v>4588</v>
      </c>
      <c r="C5541">
        <v>2014</v>
      </c>
      <c r="D5541" s="2" t="s">
        <v>6632</v>
      </c>
      <c r="E5541" s="4">
        <f t="shared" si="685"/>
        <v>41727</v>
      </c>
      <c r="F5541" s="5">
        <f t="shared" ca="1" si="686"/>
        <v>1.2732206354642324</v>
      </c>
      <c r="G5541" s="1">
        <v>4857941</v>
      </c>
      <c r="H5541" t="s">
        <v>45</v>
      </c>
      <c r="I5541" t="s">
        <v>33</v>
      </c>
      <c r="J5541" s="6" t="str">
        <f t="shared" si="687"/>
        <v>Amsterdam</v>
      </c>
      <c r="K5541" t="s">
        <v>46</v>
      </c>
      <c r="M5541" s="1">
        <v>1053</v>
      </c>
      <c r="N5541" t="s">
        <v>35</v>
      </c>
      <c r="O5541">
        <v>52.365916494714298</v>
      </c>
      <c r="P5541">
        <v>4.8661110351403698</v>
      </c>
      <c r="Q5541" t="s">
        <v>36</v>
      </c>
      <c r="R5541" t="s">
        <v>37</v>
      </c>
      <c r="S5541">
        <v>4</v>
      </c>
      <c r="T5541">
        <v>1</v>
      </c>
      <c r="U5541">
        <v>1</v>
      </c>
      <c r="V5541">
        <v>2</v>
      </c>
      <c r="W5541" t="s">
        <v>38</v>
      </c>
      <c r="X5541" s="8">
        <v>90</v>
      </c>
      <c r="Y5541">
        <v>1</v>
      </c>
      <c r="Z5541">
        <v>20</v>
      </c>
      <c r="AA5541">
        <v>2</v>
      </c>
      <c r="AB5541" s="6">
        <f t="shared" si="688"/>
        <v>2</v>
      </c>
      <c r="AC5541" s="13">
        <f t="shared" si="689"/>
        <v>110</v>
      </c>
      <c r="AD5541" s="13">
        <f t="shared" si="690"/>
        <v>220</v>
      </c>
      <c r="AE5541" s="13">
        <f t="shared" si="691"/>
        <v>440</v>
      </c>
      <c r="AF5541" t="s">
        <v>43</v>
      </c>
      <c r="AG5541">
        <v>1</v>
      </c>
      <c r="AH5541">
        <v>1</v>
      </c>
      <c r="AI5541">
        <v>100</v>
      </c>
      <c r="AJ5541">
        <v>10</v>
      </c>
      <c r="AK5541">
        <v>10</v>
      </c>
      <c r="AL5541">
        <v>10</v>
      </c>
      <c r="AM5541">
        <v>10</v>
      </c>
      <c r="AN5541">
        <v>10</v>
      </c>
      <c r="AO5541">
        <v>10</v>
      </c>
    </row>
    <row r="5542" spans="1:41">
      <c r="A5542" s="1">
        <v>13669293</v>
      </c>
      <c r="B5542" t="s">
        <v>2331</v>
      </c>
      <c r="C5542">
        <v>2014</v>
      </c>
      <c r="D5542" s="2" t="s">
        <v>6632</v>
      </c>
      <c r="E5542" s="4">
        <f t="shared" si="685"/>
        <v>41727</v>
      </c>
      <c r="F5542" s="5">
        <f t="shared" ca="1" si="686"/>
        <v>1.2732206354642324</v>
      </c>
      <c r="G5542" s="1">
        <v>2670363</v>
      </c>
      <c r="H5542" t="s">
        <v>253</v>
      </c>
      <c r="I5542" t="s">
        <v>4589</v>
      </c>
      <c r="J5542" s="6" t="str">
        <f t="shared" si="687"/>
        <v>Halfweg</v>
      </c>
      <c r="K5542" t="s">
        <v>53</v>
      </c>
      <c r="M5542" s="1" t="s">
        <v>4590</v>
      </c>
      <c r="N5542" t="s">
        <v>35</v>
      </c>
      <c r="O5542">
        <v>52.362982806225403</v>
      </c>
      <c r="P5542">
        <v>4.7632642010493198</v>
      </c>
      <c r="Q5542" t="s">
        <v>58</v>
      </c>
      <c r="R5542" t="s">
        <v>37</v>
      </c>
      <c r="S5542">
        <v>5</v>
      </c>
      <c r="T5542">
        <v>1.5</v>
      </c>
      <c r="U5542">
        <v>3</v>
      </c>
      <c r="V5542">
        <v>5</v>
      </c>
      <c r="W5542" t="s">
        <v>38</v>
      </c>
      <c r="X5542" s="8">
        <v>139</v>
      </c>
      <c r="Y5542">
        <v>4</v>
      </c>
      <c r="Z5542">
        <v>10</v>
      </c>
      <c r="AA5542">
        <v>7</v>
      </c>
      <c r="AB5542" s="6">
        <f t="shared" si="688"/>
        <v>42</v>
      </c>
      <c r="AC5542" s="13">
        <f t="shared" si="689"/>
        <v>139</v>
      </c>
      <c r="AD5542" s="13">
        <f t="shared" si="690"/>
        <v>973</v>
      </c>
      <c r="AE5542" s="13">
        <f t="shared" si="691"/>
        <v>40866</v>
      </c>
      <c r="AF5542" t="s">
        <v>43</v>
      </c>
      <c r="AG5542">
        <v>1</v>
      </c>
      <c r="AH5542">
        <v>21</v>
      </c>
      <c r="AI5542">
        <v>98</v>
      </c>
      <c r="AJ5542">
        <v>10</v>
      </c>
      <c r="AK5542">
        <v>10</v>
      </c>
      <c r="AL5542">
        <v>10</v>
      </c>
      <c r="AM5542">
        <v>10</v>
      </c>
      <c r="AN5542">
        <v>9</v>
      </c>
      <c r="AO5542">
        <v>10</v>
      </c>
    </row>
    <row r="5543" spans="1:41">
      <c r="A5543" s="1">
        <v>13671408</v>
      </c>
      <c r="B5543" t="s">
        <v>502</v>
      </c>
      <c r="C5543">
        <v>2014</v>
      </c>
      <c r="D5543" s="2" t="s">
        <v>6632</v>
      </c>
      <c r="E5543" s="4">
        <f t="shared" si="685"/>
        <v>41727</v>
      </c>
      <c r="F5543" s="5">
        <f t="shared" ca="1" si="686"/>
        <v>1.2732206354642324</v>
      </c>
      <c r="G5543" s="1">
        <v>5609981</v>
      </c>
      <c r="H5543" t="s">
        <v>71</v>
      </c>
      <c r="I5543" t="s">
        <v>33</v>
      </c>
      <c r="J5543" s="6" t="str">
        <f t="shared" si="687"/>
        <v>Amsterdam</v>
      </c>
      <c r="K5543" t="s">
        <v>46</v>
      </c>
      <c r="M5543" s="1" t="s">
        <v>4591</v>
      </c>
      <c r="N5543" t="s">
        <v>35</v>
      </c>
      <c r="O5543">
        <v>52.378841204872501</v>
      </c>
      <c r="P5543">
        <v>4.8511410683001097</v>
      </c>
      <c r="Q5543" t="s">
        <v>36</v>
      </c>
      <c r="R5543" t="s">
        <v>37</v>
      </c>
      <c r="S5543">
        <v>2</v>
      </c>
      <c r="T5543">
        <v>1</v>
      </c>
      <c r="U5543">
        <v>1</v>
      </c>
      <c r="V5543">
        <v>1</v>
      </c>
      <c r="W5543" t="s">
        <v>38</v>
      </c>
      <c r="X5543" s="8">
        <v>90</v>
      </c>
      <c r="Y5543">
        <v>1</v>
      </c>
      <c r="Z5543">
        <v>0</v>
      </c>
      <c r="AA5543">
        <v>2</v>
      </c>
      <c r="AB5543" s="6">
        <f t="shared" si="688"/>
        <v>2</v>
      </c>
      <c r="AC5543" s="13">
        <f t="shared" si="689"/>
        <v>90</v>
      </c>
      <c r="AD5543" s="13">
        <f t="shared" si="690"/>
        <v>180</v>
      </c>
      <c r="AE5543" s="13">
        <f t="shared" si="691"/>
        <v>360</v>
      </c>
      <c r="AF5543" t="s">
        <v>43</v>
      </c>
      <c r="AG5543">
        <v>1</v>
      </c>
      <c r="AH5543">
        <v>1</v>
      </c>
    </row>
    <row r="5544" spans="1:41">
      <c r="A5544" s="1">
        <v>13681251</v>
      </c>
      <c r="B5544" t="s">
        <v>134</v>
      </c>
      <c r="C5544">
        <v>2014</v>
      </c>
      <c r="D5544" s="2" t="s">
        <v>6633</v>
      </c>
      <c r="E5544" s="4">
        <f t="shared" si="685"/>
        <v>41728</v>
      </c>
      <c r="F5544" s="5">
        <f t="shared" ca="1" si="686"/>
        <v>1.270480909436835</v>
      </c>
      <c r="G5544" s="1">
        <v>4128487</v>
      </c>
      <c r="H5544" t="s">
        <v>198</v>
      </c>
      <c r="I5544" t="s">
        <v>33</v>
      </c>
      <c r="J5544" s="6" t="str">
        <f t="shared" si="687"/>
        <v>Amsterdam</v>
      </c>
      <c r="K5544" t="s">
        <v>34</v>
      </c>
      <c r="M5544" s="1" t="s">
        <v>4592</v>
      </c>
      <c r="N5544" t="s">
        <v>35</v>
      </c>
      <c r="O5544">
        <v>52.400137600580898</v>
      </c>
      <c r="P5544">
        <v>4.8918313573088099</v>
      </c>
      <c r="Q5544" t="s">
        <v>104</v>
      </c>
      <c r="R5544" t="s">
        <v>42</v>
      </c>
      <c r="S5544">
        <v>2</v>
      </c>
      <c r="T5544">
        <v>1</v>
      </c>
      <c r="U5544">
        <v>1</v>
      </c>
      <c r="V5544">
        <v>2</v>
      </c>
      <c r="W5544" t="s">
        <v>38</v>
      </c>
      <c r="X5544" s="8">
        <v>60</v>
      </c>
      <c r="Y5544">
        <v>1</v>
      </c>
      <c r="Z5544">
        <v>0</v>
      </c>
      <c r="AA5544">
        <v>2</v>
      </c>
      <c r="AB5544" s="6">
        <f t="shared" si="688"/>
        <v>26</v>
      </c>
      <c r="AC5544" s="13">
        <f t="shared" si="689"/>
        <v>60</v>
      </c>
      <c r="AD5544" s="13">
        <f t="shared" si="690"/>
        <v>120</v>
      </c>
      <c r="AE5544" s="13">
        <f t="shared" si="691"/>
        <v>3120</v>
      </c>
      <c r="AF5544" t="s">
        <v>47</v>
      </c>
      <c r="AG5544">
        <v>1</v>
      </c>
      <c r="AH5544">
        <v>13</v>
      </c>
      <c r="AI5544">
        <v>98</v>
      </c>
      <c r="AJ5544">
        <v>9</v>
      </c>
      <c r="AK5544">
        <v>9</v>
      </c>
      <c r="AL5544">
        <v>10</v>
      </c>
      <c r="AM5544">
        <v>10</v>
      </c>
      <c r="AN5544">
        <v>9</v>
      </c>
      <c r="AO5544">
        <v>9</v>
      </c>
    </row>
    <row r="5545" spans="1:41">
      <c r="A5545" s="1">
        <v>13687502</v>
      </c>
      <c r="B5545" t="s">
        <v>1556</v>
      </c>
      <c r="C5545">
        <v>2014</v>
      </c>
      <c r="D5545" s="2" t="s">
        <v>6633</v>
      </c>
      <c r="E5545" s="4">
        <f t="shared" si="685"/>
        <v>41728</v>
      </c>
      <c r="F5545" s="5">
        <f t="shared" ca="1" si="686"/>
        <v>1.270480909436835</v>
      </c>
      <c r="G5545" s="1">
        <v>2673362</v>
      </c>
      <c r="H5545" t="s">
        <v>51</v>
      </c>
      <c r="I5545" t="s">
        <v>33</v>
      </c>
      <c r="J5545" s="6" t="str">
        <f t="shared" si="687"/>
        <v>Amsterdam</v>
      </c>
      <c r="K5545" t="s">
        <v>34</v>
      </c>
      <c r="M5545" s="1" t="s">
        <v>4593</v>
      </c>
      <c r="N5545" t="s">
        <v>35</v>
      </c>
      <c r="O5545">
        <v>52.370782109684498</v>
      </c>
      <c r="P5545">
        <v>4.8946835564480704</v>
      </c>
      <c r="Q5545" t="s">
        <v>36</v>
      </c>
      <c r="R5545" t="s">
        <v>37</v>
      </c>
      <c r="S5545">
        <v>4</v>
      </c>
      <c r="T5545">
        <v>2</v>
      </c>
      <c r="U5545">
        <v>2</v>
      </c>
      <c r="V5545">
        <v>4</v>
      </c>
      <c r="W5545" t="s">
        <v>38</v>
      </c>
      <c r="X5545" s="8">
        <v>300</v>
      </c>
      <c r="Y5545">
        <v>1</v>
      </c>
      <c r="Z5545">
        <v>0</v>
      </c>
      <c r="AA5545">
        <v>3</v>
      </c>
      <c r="AB5545" s="6">
        <f t="shared" si="688"/>
        <v>8</v>
      </c>
      <c r="AC5545" s="13">
        <f t="shared" si="689"/>
        <v>300</v>
      </c>
      <c r="AD5545" s="13">
        <f t="shared" si="690"/>
        <v>900</v>
      </c>
      <c r="AE5545" s="13">
        <f t="shared" si="691"/>
        <v>7200</v>
      </c>
      <c r="AF5545" t="s">
        <v>62</v>
      </c>
      <c r="AG5545" t="s">
        <v>62</v>
      </c>
      <c r="AH5545">
        <v>4</v>
      </c>
      <c r="AI5545">
        <v>93</v>
      </c>
      <c r="AJ5545">
        <v>10</v>
      </c>
      <c r="AK5545">
        <v>10</v>
      </c>
      <c r="AL5545">
        <v>10</v>
      </c>
      <c r="AM5545">
        <v>10</v>
      </c>
      <c r="AN5545">
        <v>10</v>
      </c>
      <c r="AO5545">
        <v>9</v>
      </c>
    </row>
    <row r="5546" spans="1:41">
      <c r="A5546" s="1">
        <v>13696272</v>
      </c>
      <c r="B5546" t="s">
        <v>3964</v>
      </c>
      <c r="C5546">
        <v>2014</v>
      </c>
      <c r="D5546" s="2" t="s">
        <v>6633</v>
      </c>
      <c r="E5546" s="4">
        <f t="shared" si="685"/>
        <v>41728</v>
      </c>
      <c r="F5546" s="5">
        <f t="shared" ca="1" si="686"/>
        <v>1.270480909436835</v>
      </c>
      <c r="G5546" s="1">
        <v>2675147</v>
      </c>
      <c r="H5546" t="s">
        <v>49</v>
      </c>
      <c r="I5546" t="s">
        <v>33</v>
      </c>
      <c r="J5546" s="6" t="str">
        <f t="shared" si="687"/>
        <v>Amsterdam</v>
      </c>
      <c r="K5546" t="s">
        <v>34</v>
      </c>
      <c r="M5546" s="1">
        <v>1018</v>
      </c>
      <c r="N5546" t="s">
        <v>35</v>
      </c>
      <c r="O5546">
        <v>52.365685278916096</v>
      </c>
      <c r="P5546">
        <v>4.9109785552947596</v>
      </c>
      <c r="Q5546" t="s">
        <v>36</v>
      </c>
      <c r="R5546" t="s">
        <v>37</v>
      </c>
      <c r="S5546">
        <v>2</v>
      </c>
      <c r="T5546">
        <v>1</v>
      </c>
      <c r="U5546">
        <v>1</v>
      </c>
      <c r="V5546">
        <v>1</v>
      </c>
      <c r="W5546" t="s">
        <v>38</v>
      </c>
      <c r="X5546" s="8">
        <v>150</v>
      </c>
      <c r="Y5546">
        <v>2</v>
      </c>
      <c r="Z5546">
        <v>0</v>
      </c>
      <c r="AA5546">
        <v>2</v>
      </c>
      <c r="AB5546" s="6">
        <f t="shared" si="688"/>
        <v>18</v>
      </c>
      <c r="AC5546" s="13">
        <f t="shared" si="689"/>
        <v>150</v>
      </c>
      <c r="AD5546" s="13">
        <f t="shared" si="690"/>
        <v>300</v>
      </c>
      <c r="AE5546" s="13">
        <f t="shared" si="691"/>
        <v>5400</v>
      </c>
      <c r="AF5546" t="s">
        <v>39</v>
      </c>
      <c r="AG5546">
        <v>0.86</v>
      </c>
      <c r="AH5546">
        <v>9</v>
      </c>
      <c r="AI5546">
        <v>96</v>
      </c>
      <c r="AJ5546">
        <v>9</v>
      </c>
      <c r="AK5546">
        <v>9</v>
      </c>
      <c r="AL5546">
        <v>10</v>
      </c>
      <c r="AM5546">
        <v>10</v>
      </c>
      <c r="AN5546">
        <v>9</v>
      </c>
      <c r="AO5546">
        <v>9</v>
      </c>
    </row>
    <row r="5547" spans="1:41">
      <c r="A5547" s="1">
        <v>13699686</v>
      </c>
      <c r="B5547" t="s">
        <v>243</v>
      </c>
      <c r="C5547">
        <v>2014</v>
      </c>
      <c r="D5547" s="2" t="s">
        <v>6633</v>
      </c>
      <c r="E5547" s="4">
        <f t="shared" si="685"/>
        <v>41728</v>
      </c>
      <c r="F5547" s="5">
        <f t="shared" ca="1" si="686"/>
        <v>1.270480909436835</v>
      </c>
      <c r="G5547" s="1">
        <v>2675938</v>
      </c>
      <c r="H5547" t="s">
        <v>56</v>
      </c>
      <c r="I5547" t="s">
        <v>33</v>
      </c>
      <c r="J5547" s="6" t="str">
        <f t="shared" si="687"/>
        <v>Amsterdam</v>
      </c>
      <c r="K5547" t="s">
        <v>34</v>
      </c>
      <c r="M5547" s="1" t="s">
        <v>4594</v>
      </c>
      <c r="N5547" t="s">
        <v>35</v>
      </c>
      <c r="O5547">
        <v>52.341827138270702</v>
      </c>
      <c r="P5547">
        <v>4.8565216250755796</v>
      </c>
      <c r="Q5547" t="s">
        <v>36</v>
      </c>
      <c r="R5547" t="s">
        <v>42</v>
      </c>
      <c r="S5547">
        <v>2</v>
      </c>
      <c r="T5547">
        <v>1</v>
      </c>
      <c r="U5547">
        <v>1</v>
      </c>
      <c r="V5547">
        <v>1</v>
      </c>
      <c r="W5547" t="s">
        <v>38</v>
      </c>
      <c r="X5547" s="8">
        <v>45</v>
      </c>
      <c r="Y5547">
        <v>1</v>
      </c>
      <c r="Z5547">
        <v>0</v>
      </c>
      <c r="AA5547">
        <v>2</v>
      </c>
      <c r="AB5547" s="6">
        <f t="shared" si="688"/>
        <v>102</v>
      </c>
      <c r="AC5547" s="13">
        <f t="shared" si="689"/>
        <v>45</v>
      </c>
      <c r="AD5547" s="13">
        <f t="shared" si="690"/>
        <v>90</v>
      </c>
      <c r="AE5547" s="13">
        <f t="shared" si="691"/>
        <v>9180</v>
      </c>
      <c r="AF5547" t="s">
        <v>47</v>
      </c>
      <c r="AG5547">
        <v>0.74</v>
      </c>
      <c r="AH5547">
        <v>51</v>
      </c>
      <c r="AI5547">
        <v>93</v>
      </c>
      <c r="AJ5547">
        <v>9</v>
      </c>
      <c r="AK5547">
        <v>9</v>
      </c>
      <c r="AL5547">
        <v>10</v>
      </c>
      <c r="AM5547">
        <v>10</v>
      </c>
      <c r="AN5547">
        <v>9</v>
      </c>
      <c r="AO5547">
        <v>9</v>
      </c>
    </row>
    <row r="5548" spans="1:41">
      <c r="A5548" s="1">
        <v>13699686</v>
      </c>
      <c r="B5548" t="s">
        <v>243</v>
      </c>
      <c r="C5548">
        <v>2014</v>
      </c>
      <c r="D5548" s="2" t="s">
        <v>6633</v>
      </c>
      <c r="E5548" s="4">
        <f t="shared" si="685"/>
        <v>41728</v>
      </c>
      <c r="F5548" s="5">
        <f t="shared" ca="1" si="686"/>
        <v>1.270480909436835</v>
      </c>
      <c r="G5548" s="1">
        <v>5614114</v>
      </c>
      <c r="H5548" t="s">
        <v>56</v>
      </c>
      <c r="I5548" t="s">
        <v>33</v>
      </c>
      <c r="J5548" s="6" t="str">
        <f t="shared" si="687"/>
        <v>Amsterdam</v>
      </c>
      <c r="K5548" t="s">
        <v>46</v>
      </c>
      <c r="M5548" s="1" t="s">
        <v>4595</v>
      </c>
      <c r="N5548" t="s">
        <v>35</v>
      </c>
      <c r="O5548">
        <v>52.344461501000303</v>
      </c>
      <c r="P5548">
        <v>4.8594075188497099</v>
      </c>
      <c r="Q5548" t="s">
        <v>36</v>
      </c>
      <c r="R5548" t="s">
        <v>42</v>
      </c>
      <c r="S5548">
        <v>2</v>
      </c>
      <c r="T5548">
        <v>1</v>
      </c>
      <c r="U5548">
        <v>1</v>
      </c>
      <c r="V5548">
        <v>1</v>
      </c>
      <c r="W5548" t="s">
        <v>38</v>
      </c>
      <c r="X5548" s="8">
        <v>45</v>
      </c>
      <c r="Y5548">
        <v>1</v>
      </c>
      <c r="Z5548">
        <v>0</v>
      </c>
      <c r="AA5548">
        <v>1</v>
      </c>
      <c r="AB5548" s="6">
        <f t="shared" si="688"/>
        <v>6</v>
      </c>
      <c r="AC5548" s="13">
        <f t="shared" si="689"/>
        <v>45</v>
      </c>
      <c r="AD5548" s="13">
        <f t="shared" si="690"/>
        <v>45</v>
      </c>
      <c r="AE5548" s="13">
        <f t="shared" si="691"/>
        <v>270</v>
      </c>
      <c r="AF5548" t="s">
        <v>47</v>
      </c>
      <c r="AG5548">
        <v>0.74</v>
      </c>
      <c r="AH5548">
        <v>3</v>
      </c>
      <c r="AI5548">
        <v>90</v>
      </c>
      <c r="AJ5548">
        <v>10</v>
      </c>
      <c r="AK5548">
        <v>10</v>
      </c>
      <c r="AL5548">
        <v>10</v>
      </c>
      <c r="AM5548">
        <v>10</v>
      </c>
      <c r="AN5548">
        <v>9</v>
      </c>
      <c r="AO5548">
        <v>10</v>
      </c>
    </row>
    <row r="5549" spans="1:41">
      <c r="A5549" s="1">
        <v>13703056</v>
      </c>
      <c r="B5549" t="s">
        <v>1378</v>
      </c>
      <c r="C5549">
        <v>2014</v>
      </c>
      <c r="D5549" s="2" t="s">
        <v>6633</v>
      </c>
      <c r="E5549" s="4">
        <f t="shared" si="685"/>
        <v>41728</v>
      </c>
      <c r="F5549" s="5">
        <f t="shared" ca="1" si="686"/>
        <v>1.270480909436835</v>
      </c>
      <c r="G5549" s="1">
        <v>2676493</v>
      </c>
      <c r="H5549" t="s">
        <v>56</v>
      </c>
      <c r="I5549" t="s">
        <v>33</v>
      </c>
      <c r="J5549" s="6" t="str">
        <f t="shared" si="687"/>
        <v>Amsterdam</v>
      </c>
      <c r="K5549" t="s">
        <v>34</v>
      </c>
      <c r="M5549" s="1" t="s">
        <v>4596</v>
      </c>
      <c r="N5549" t="s">
        <v>35</v>
      </c>
      <c r="O5549">
        <v>52.353773110427298</v>
      </c>
      <c r="P5549">
        <v>4.8476147485115302</v>
      </c>
      <c r="Q5549" t="s">
        <v>36</v>
      </c>
      <c r="R5549" t="s">
        <v>37</v>
      </c>
      <c r="S5549">
        <v>6</v>
      </c>
      <c r="T5549">
        <v>2</v>
      </c>
      <c r="U5549">
        <v>4</v>
      </c>
      <c r="V5549">
        <v>4</v>
      </c>
      <c r="W5549" t="s">
        <v>38</v>
      </c>
      <c r="X5549" s="8">
        <v>200</v>
      </c>
      <c r="Y5549">
        <v>0</v>
      </c>
      <c r="Z5549">
        <v>0</v>
      </c>
      <c r="AA5549">
        <v>1</v>
      </c>
      <c r="AB5549" s="6">
        <f t="shared" si="688"/>
        <v>2</v>
      </c>
      <c r="AC5549" s="13">
        <f t="shared" si="689"/>
        <v>200</v>
      </c>
      <c r="AD5549" s="13">
        <f t="shared" si="690"/>
        <v>200</v>
      </c>
      <c r="AE5549" s="13">
        <f t="shared" si="691"/>
        <v>400</v>
      </c>
      <c r="AF5549" t="s">
        <v>43</v>
      </c>
      <c r="AG5549">
        <v>0.89</v>
      </c>
      <c r="AH5549">
        <v>1</v>
      </c>
      <c r="AI5549">
        <v>60</v>
      </c>
      <c r="AJ5549">
        <v>8</v>
      </c>
      <c r="AK5549">
        <v>4</v>
      </c>
      <c r="AL5549">
        <v>10</v>
      </c>
      <c r="AM5549">
        <v>10</v>
      </c>
      <c r="AN5549">
        <v>8</v>
      </c>
      <c r="AO5549">
        <v>6</v>
      </c>
    </row>
    <row r="5550" spans="1:41">
      <c r="A5550" s="1">
        <v>13708337</v>
      </c>
      <c r="B5550" t="s">
        <v>4597</v>
      </c>
      <c r="C5550">
        <v>2014</v>
      </c>
      <c r="D5550" s="2" t="s">
        <v>6633</v>
      </c>
      <c r="E5550" s="4">
        <f t="shared" si="685"/>
        <v>41728</v>
      </c>
      <c r="F5550" s="5">
        <f t="shared" ca="1" si="686"/>
        <v>1.270480909436835</v>
      </c>
      <c r="G5550" s="1">
        <v>4843833</v>
      </c>
      <c r="H5550" t="s">
        <v>45</v>
      </c>
      <c r="I5550" t="s">
        <v>33</v>
      </c>
      <c r="J5550" s="6" t="str">
        <f t="shared" si="687"/>
        <v>Amsterdam</v>
      </c>
      <c r="K5550" t="s">
        <v>46</v>
      </c>
      <c r="M5550" s="1">
        <v>1056</v>
      </c>
      <c r="N5550" t="s">
        <v>35</v>
      </c>
      <c r="O5550">
        <v>52.373174102108102</v>
      </c>
      <c r="P5550">
        <v>4.8590773618055501</v>
      </c>
      <c r="Q5550" t="s">
        <v>36</v>
      </c>
      <c r="R5550" t="s">
        <v>37</v>
      </c>
      <c r="S5550">
        <v>4</v>
      </c>
      <c r="T5550">
        <v>1</v>
      </c>
      <c r="U5550">
        <v>2</v>
      </c>
      <c r="V5550">
        <v>2</v>
      </c>
      <c r="W5550" t="s">
        <v>38</v>
      </c>
      <c r="X5550" s="8">
        <v>175</v>
      </c>
      <c r="Y5550">
        <v>1</v>
      </c>
      <c r="Z5550">
        <v>0</v>
      </c>
      <c r="AA5550">
        <v>1</v>
      </c>
      <c r="AB5550" s="6">
        <f t="shared" si="688"/>
        <v>0</v>
      </c>
      <c r="AC5550" s="13">
        <f t="shared" si="689"/>
        <v>175</v>
      </c>
      <c r="AD5550" s="13">
        <f t="shared" si="690"/>
        <v>175</v>
      </c>
      <c r="AE5550" s="13">
        <f t="shared" si="691"/>
        <v>0</v>
      </c>
      <c r="AF5550" t="s">
        <v>43</v>
      </c>
      <c r="AG5550">
        <v>0.8</v>
      </c>
      <c r="AH5550">
        <v>0</v>
      </c>
    </row>
    <row r="5551" spans="1:41">
      <c r="A5551" s="1">
        <v>13708337</v>
      </c>
      <c r="B5551" t="s">
        <v>4597</v>
      </c>
      <c r="C5551">
        <v>2014</v>
      </c>
      <c r="D5551" s="2" t="s">
        <v>6633</v>
      </c>
      <c r="E5551" s="4">
        <f t="shared" si="685"/>
        <v>41728</v>
      </c>
      <c r="F5551" s="5">
        <f t="shared" ca="1" si="686"/>
        <v>1.270480909436835</v>
      </c>
      <c r="G5551" s="1">
        <v>2677409</v>
      </c>
      <c r="H5551" t="s">
        <v>45</v>
      </c>
      <c r="I5551" t="s">
        <v>33</v>
      </c>
      <c r="J5551" s="6" t="str">
        <f t="shared" si="687"/>
        <v>Amsterdam</v>
      </c>
      <c r="K5551" t="s">
        <v>34</v>
      </c>
      <c r="M5551" s="1">
        <v>1056</v>
      </c>
      <c r="N5551" t="s">
        <v>35</v>
      </c>
      <c r="O5551">
        <v>52.373087113227498</v>
      </c>
      <c r="P5551">
        <v>4.8580346272444297</v>
      </c>
      <c r="Q5551" t="s">
        <v>36</v>
      </c>
      <c r="R5551" t="s">
        <v>42</v>
      </c>
      <c r="S5551">
        <v>2</v>
      </c>
      <c r="T5551">
        <v>1</v>
      </c>
      <c r="U5551">
        <v>1</v>
      </c>
      <c r="V5551">
        <v>1</v>
      </c>
      <c r="W5551" t="s">
        <v>38</v>
      </c>
      <c r="X5551" s="8">
        <v>60</v>
      </c>
      <c r="Y5551">
        <v>4</v>
      </c>
      <c r="Z5551">
        <v>0</v>
      </c>
      <c r="AA5551">
        <v>1</v>
      </c>
      <c r="AB5551" s="6">
        <f t="shared" si="688"/>
        <v>12</v>
      </c>
      <c r="AC5551" s="13">
        <f t="shared" si="689"/>
        <v>60</v>
      </c>
      <c r="AD5551" s="13">
        <f t="shared" si="690"/>
        <v>60</v>
      </c>
      <c r="AE5551" s="13">
        <f t="shared" si="691"/>
        <v>720</v>
      </c>
      <c r="AF5551" t="s">
        <v>43</v>
      </c>
      <c r="AG5551">
        <v>0.8</v>
      </c>
      <c r="AH5551">
        <v>6</v>
      </c>
      <c r="AI5551">
        <v>87</v>
      </c>
      <c r="AJ5551">
        <v>9</v>
      </c>
      <c r="AK5551">
        <v>9</v>
      </c>
      <c r="AL5551">
        <v>8</v>
      </c>
      <c r="AM5551">
        <v>9</v>
      </c>
      <c r="AN5551">
        <v>9</v>
      </c>
      <c r="AO5551">
        <v>9</v>
      </c>
    </row>
    <row r="5552" spans="1:41">
      <c r="A5552" s="1">
        <v>13728968</v>
      </c>
      <c r="B5552" t="s">
        <v>3315</v>
      </c>
      <c r="C5552">
        <v>2014</v>
      </c>
      <c r="D5552" s="2" t="s">
        <v>6356</v>
      </c>
      <c r="E5552" s="4">
        <f t="shared" si="685"/>
        <v>41729</v>
      </c>
      <c r="F5552" s="5">
        <f t="shared" ca="1" si="686"/>
        <v>1.2677411834094379</v>
      </c>
      <c r="G5552" s="1">
        <v>2681598</v>
      </c>
      <c r="H5552" t="s">
        <v>71</v>
      </c>
      <c r="I5552" t="s">
        <v>33</v>
      </c>
      <c r="J5552" s="6" t="str">
        <f t="shared" si="687"/>
        <v>Amsterdam</v>
      </c>
      <c r="K5552" t="s">
        <v>34</v>
      </c>
      <c r="M5552" s="1">
        <v>1055</v>
      </c>
      <c r="N5552" t="s">
        <v>35</v>
      </c>
      <c r="O5552">
        <v>52.378994225045197</v>
      </c>
      <c r="P5552">
        <v>4.8583652566657296</v>
      </c>
      <c r="Q5552" t="s">
        <v>36</v>
      </c>
      <c r="R5552" t="s">
        <v>37</v>
      </c>
      <c r="S5552">
        <v>2</v>
      </c>
      <c r="T5552">
        <v>1</v>
      </c>
      <c r="U5552">
        <v>5</v>
      </c>
      <c r="V5552">
        <v>1</v>
      </c>
      <c r="W5552" t="s">
        <v>38</v>
      </c>
      <c r="X5552" s="8">
        <v>150</v>
      </c>
      <c r="Y5552">
        <v>1</v>
      </c>
      <c r="Z5552">
        <v>0</v>
      </c>
      <c r="AA5552">
        <v>14</v>
      </c>
      <c r="AB5552" s="6">
        <f t="shared" si="688"/>
        <v>2</v>
      </c>
      <c r="AC5552" s="13">
        <f t="shared" si="689"/>
        <v>150</v>
      </c>
      <c r="AD5552" s="13">
        <f t="shared" si="690"/>
        <v>2100</v>
      </c>
      <c r="AE5552" s="13">
        <f t="shared" si="691"/>
        <v>4200</v>
      </c>
      <c r="AF5552" t="s">
        <v>39</v>
      </c>
      <c r="AG5552">
        <v>1</v>
      </c>
      <c r="AH5552">
        <v>1</v>
      </c>
      <c r="AI5552">
        <v>60</v>
      </c>
      <c r="AJ5552">
        <v>8</v>
      </c>
      <c r="AK5552">
        <v>6</v>
      </c>
      <c r="AL5552">
        <v>6</v>
      </c>
      <c r="AM5552">
        <v>6</v>
      </c>
      <c r="AN5552">
        <v>6</v>
      </c>
      <c r="AO5552">
        <v>6</v>
      </c>
    </row>
    <row r="5553" spans="1:41">
      <c r="A5553" s="1">
        <v>13729177</v>
      </c>
      <c r="B5553" t="s">
        <v>4598</v>
      </c>
      <c r="C5553">
        <v>2014</v>
      </c>
      <c r="D5553" s="2" t="s">
        <v>6356</v>
      </c>
      <c r="E5553" s="4">
        <f t="shared" si="685"/>
        <v>41729</v>
      </c>
      <c r="F5553" s="5">
        <f t="shared" ca="1" si="686"/>
        <v>1.2677411834094379</v>
      </c>
      <c r="G5553" s="1">
        <v>5824366</v>
      </c>
      <c r="H5553" t="s">
        <v>51</v>
      </c>
      <c r="I5553" t="s">
        <v>33</v>
      </c>
      <c r="J5553" s="6" t="str">
        <f t="shared" si="687"/>
        <v>Amsterdam</v>
      </c>
      <c r="K5553" t="s">
        <v>46</v>
      </c>
      <c r="M5553" s="1" t="s">
        <v>4599</v>
      </c>
      <c r="N5553" t="s">
        <v>35</v>
      </c>
      <c r="O5553">
        <v>52.376091917646399</v>
      </c>
      <c r="P5553">
        <v>4.8957767179516098</v>
      </c>
      <c r="Q5553" t="s">
        <v>36</v>
      </c>
      <c r="R5553" t="s">
        <v>37</v>
      </c>
      <c r="S5553">
        <v>5</v>
      </c>
      <c r="T5553">
        <v>1</v>
      </c>
      <c r="U5553">
        <v>3</v>
      </c>
      <c r="V5553">
        <v>3</v>
      </c>
      <c r="W5553" t="s">
        <v>38</v>
      </c>
      <c r="X5553" s="8">
        <v>400</v>
      </c>
      <c r="Y5553">
        <v>1</v>
      </c>
      <c r="Z5553">
        <v>112</v>
      </c>
      <c r="AA5553">
        <v>1</v>
      </c>
      <c r="AB5553" s="6">
        <f t="shared" si="688"/>
        <v>0</v>
      </c>
      <c r="AC5553" s="13">
        <f t="shared" si="689"/>
        <v>512</v>
      </c>
      <c r="AD5553" s="13">
        <f t="shared" si="690"/>
        <v>512</v>
      </c>
      <c r="AE5553" s="13">
        <f t="shared" si="691"/>
        <v>0</v>
      </c>
      <c r="AF5553" t="s">
        <v>47</v>
      </c>
      <c r="AG5553">
        <v>1</v>
      </c>
      <c r="AH5553">
        <v>0</v>
      </c>
    </row>
    <row r="5554" spans="1:41">
      <c r="A5554" s="1">
        <v>13730640</v>
      </c>
      <c r="B5554" t="s">
        <v>4600</v>
      </c>
      <c r="C5554">
        <v>2014</v>
      </c>
      <c r="D5554" s="2" t="s">
        <v>6356</v>
      </c>
      <c r="E5554" s="4">
        <f t="shared" si="685"/>
        <v>41729</v>
      </c>
      <c r="F5554" s="5">
        <f t="shared" ca="1" si="686"/>
        <v>1.2677411834094379</v>
      </c>
      <c r="G5554" s="1">
        <v>2682117</v>
      </c>
      <c r="H5554" t="s">
        <v>32</v>
      </c>
      <c r="I5554" t="s">
        <v>33</v>
      </c>
      <c r="J5554" s="6" t="str">
        <f t="shared" si="687"/>
        <v>Amsterdam</v>
      </c>
      <c r="K5554" t="s">
        <v>34</v>
      </c>
      <c r="M5554" s="1" t="s">
        <v>4601</v>
      </c>
      <c r="N5554" t="s">
        <v>35</v>
      </c>
      <c r="O5554">
        <v>52.384797486470298</v>
      </c>
      <c r="P5554">
        <v>4.87949307652831</v>
      </c>
      <c r="Q5554" t="s">
        <v>36</v>
      </c>
      <c r="R5554" t="s">
        <v>37</v>
      </c>
      <c r="S5554">
        <v>3</v>
      </c>
      <c r="T5554">
        <v>1</v>
      </c>
      <c r="U5554">
        <v>3</v>
      </c>
      <c r="V5554">
        <v>4</v>
      </c>
      <c r="W5554" t="s">
        <v>38</v>
      </c>
      <c r="X5554" s="8">
        <v>170</v>
      </c>
      <c r="Y5554">
        <v>2</v>
      </c>
      <c r="Z5554">
        <v>30</v>
      </c>
      <c r="AA5554">
        <v>4</v>
      </c>
      <c r="AB5554" s="6">
        <f t="shared" si="688"/>
        <v>6</v>
      </c>
      <c r="AC5554" s="13">
        <f t="shared" si="689"/>
        <v>170</v>
      </c>
      <c r="AD5554" s="13">
        <f t="shared" si="690"/>
        <v>680</v>
      </c>
      <c r="AE5554" s="13">
        <f t="shared" si="691"/>
        <v>4080</v>
      </c>
      <c r="AF5554" t="s">
        <v>47</v>
      </c>
      <c r="AG5554">
        <v>0.88</v>
      </c>
      <c r="AH5554">
        <v>3</v>
      </c>
      <c r="AI5554">
        <v>80</v>
      </c>
      <c r="AJ5554">
        <v>8</v>
      </c>
      <c r="AK5554">
        <v>7</v>
      </c>
      <c r="AL5554">
        <v>9</v>
      </c>
      <c r="AM5554">
        <v>9</v>
      </c>
      <c r="AN5554">
        <v>8</v>
      </c>
      <c r="AO5554">
        <v>8</v>
      </c>
    </row>
    <row r="5555" spans="1:41">
      <c r="A5555" s="1">
        <v>13734119</v>
      </c>
      <c r="B5555" t="s">
        <v>465</v>
      </c>
      <c r="C5555">
        <v>2014</v>
      </c>
      <c r="D5555" s="2" t="s">
        <v>6356</v>
      </c>
      <c r="E5555" s="4">
        <f t="shared" si="685"/>
        <v>41729</v>
      </c>
      <c r="F5555" s="5">
        <f t="shared" ca="1" si="686"/>
        <v>1.2677411834094379</v>
      </c>
      <c r="G5555" s="1">
        <v>2991542</v>
      </c>
      <c r="H5555" t="s">
        <v>51</v>
      </c>
      <c r="I5555" t="s">
        <v>33</v>
      </c>
      <c r="J5555" s="6" t="str">
        <f t="shared" si="687"/>
        <v>Amsterdam</v>
      </c>
      <c r="K5555" t="s">
        <v>34</v>
      </c>
      <c r="M5555" s="1">
        <v>1017</v>
      </c>
      <c r="N5555" t="s">
        <v>35</v>
      </c>
      <c r="O5555">
        <v>52.368554934220498</v>
      </c>
      <c r="P5555">
        <v>4.8828548762634796</v>
      </c>
      <c r="Q5555" t="s">
        <v>36</v>
      </c>
      <c r="R5555" t="s">
        <v>37</v>
      </c>
      <c r="S5555">
        <v>4</v>
      </c>
      <c r="T5555">
        <v>1</v>
      </c>
      <c r="U5555">
        <v>1</v>
      </c>
      <c r="V5555">
        <v>2</v>
      </c>
      <c r="W5555" t="s">
        <v>38</v>
      </c>
      <c r="X5555" s="8">
        <v>119</v>
      </c>
      <c r="Y5555">
        <v>2</v>
      </c>
      <c r="Z5555">
        <v>39</v>
      </c>
      <c r="AA5555">
        <v>1</v>
      </c>
      <c r="AB5555" s="6">
        <f t="shared" si="688"/>
        <v>58</v>
      </c>
      <c r="AC5555" s="13">
        <f t="shared" si="689"/>
        <v>119</v>
      </c>
      <c r="AD5555" s="13">
        <f t="shared" si="690"/>
        <v>119</v>
      </c>
      <c r="AE5555" s="13">
        <f t="shared" si="691"/>
        <v>6902</v>
      </c>
      <c r="AF5555" t="s">
        <v>47</v>
      </c>
      <c r="AG5555">
        <v>0.9</v>
      </c>
      <c r="AH5555">
        <v>29</v>
      </c>
      <c r="AI5555">
        <v>96</v>
      </c>
      <c r="AJ5555">
        <v>10</v>
      </c>
      <c r="AK5555">
        <v>10</v>
      </c>
      <c r="AL5555">
        <v>10</v>
      </c>
      <c r="AM5555">
        <v>10</v>
      </c>
      <c r="AN5555">
        <v>10</v>
      </c>
      <c r="AO5555">
        <v>9</v>
      </c>
    </row>
    <row r="5556" spans="1:41">
      <c r="A5556" s="1">
        <v>13734322</v>
      </c>
      <c r="B5556" t="s">
        <v>2563</v>
      </c>
      <c r="C5556">
        <v>2014</v>
      </c>
      <c r="D5556" s="2" t="s">
        <v>6356</v>
      </c>
      <c r="E5556" s="4">
        <f t="shared" si="685"/>
        <v>41729</v>
      </c>
      <c r="F5556" s="5">
        <f t="shared" ca="1" si="686"/>
        <v>1.2677411834094379</v>
      </c>
      <c r="G5556" s="1">
        <v>4467400</v>
      </c>
      <c r="H5556" t="s">
        <v>51</v>
      </c>
      <c r="I5556" t="s">
        <v>33</v>
      </c>
      <c r="J5556" s="6" t="str">
        <f t="shared" si="687"/>
        <v>Amsterdam</v>
      </c>
      <c r="K5556" t="s">
        <v>34</v>
      </c>
      <c r="M5556" s="1" t="s">
        <v>4602</v>
      </c>
      <c r="N5556" t="s">
        <v>35</v>
      </c>
      <c r="O5556">
        <v>52.372829228921702</v>
      </c>
      <c r="P5556">
        <v>4.8840670016899299</v>
      </c>
      <c r="Q5556" t="s">
        <v>36</v>
      </c>
      <c r="R5556" t="s">
        <v>37</v>
      </c>
      <c r="S5556">
        <v>3</v>
      </c>
      <c r="T5556">
        <v>1</v>
      </c>
      <c r="U5556">
        <v>2</v>
      </c>
      <c r="V5556">
        <v>3</v>
      </c>
      <c r="W5556" t="s">
        <v>38</v>
      </c>
      <c r="X5556" s="8">
        <v>130</v>
      </c>
      <c r="Y5556">
        <v>2</v>
      </c>
      <c r="Z5556">
        <v>50</v>
      </c>
      <c r="AA5556">
        <v>1</v>
      </c>
      <c r="AB5556" s="6">
        <f t="shared" si="688"/>
        <v>2</v>
      </c>
      <c r="AC5556" s="13">
        <f t="shared" si="689"/>
        <v>130</v>
      </c>
      <c r="AD5556" s="13">
        <f t="shared" si="690"/>
        <v>130</v>
      </c>
      <c r="AE5556" s="13">
        <f t="shared" si="691"/>
        <v>260</v>
      </c>
      <c r="AF5556" t="s">
        <v>39</v>
      </c>
      <c r="AG5556">
        <v>0.86</v>
      </c>
      <c r="AH5556">
        <v>1</v>
      </c>
      <c r="AI5556">
        <v>100</v>
      </c>
    </row>
    <row r="5557" spans="1:41">
      <c r="A5557" s="1">
        <v>13737117</v>
      </c>
      <c r="B5557" t="s">
        <v>2631</v>
      </c>
      <c r="C5557">
        <v>2014</v>
      </c>
      <c r="D5557" s="2" t="s">
        <v>6356</v>
      </c>
      <c r="E5557" s="4">
        <f t="shared" si="685"/>
        <v>41729</v>
      </c>
      <c r="F5557" s="5">
        <f t="shared" ca="1" si="686"/>
        <v>1.2677411834094379</v>
      </c>
      <c r="G5557" s="1">
        <v>3079844</v>
      </c>
      <c r="H5557" t="s">
        <v>41</v>
      </c>
      <c r="I5557" t="s">
        <v>33</v>
      </c>
      <c r="J5557" s="6" t="str">
        <f t="shared" si="687"/>
        <v>Amsterdam</v>
      </c>
      <c r="K5557" t="s">
        <v>46</v>
      </c>
      <c r="M5557" s="1">
        <v>1094</v>
      </c>
      <c r="N5557" t="s">
        <v>35</v>
      </c>
      <c r="O5557">
        <v>52.364212305693698</v>
      </c>
      <c r="P5557">
        <v>4.9401588516656503</v>
      </c>
      <c r="Q5557" t="s">
        <v>36</v>
      </c>
      <c r="R5557" t="s">
        <v>37</v>
      </c>
      <c r="S5557">
        <v>2</v>
      </c>
      <c r="T5557">
        <v>1</v>
      </c>
      <c r="U5557">
        <v>1</v>
      </c>
      <c r="V5557">
        <v>1</v>
      </c>
      <c r="W5557" t="s">
        <v>38</v>
      </c>
      <c r="X5557" s="8">
        <v>60</v>
      </c>
      <c r="Y5557">
        <v>1</v>
      </c>
      <c r="Z5557">
        <v>0</v>
      </c>
      <c r="AA5557">
        <v>3</v>
      </c>
      <c r="AB5557" s="6">
        <f t="shared" si="688"/>
        <v>10</v>
      </c>
      <c r="AC5557" s="13">
        <f t="shared" si="689"/>
        <v>60</v>
      </c>
      <c r="AD5557" s="13">
        <f t="shared" si="690"/>
        <v>180</v>
      </c>
      <c r="AE5557" s="13">
        <f t="shared" si="691"/>
        <v>1800</v>
      </c>
      <c r="AF5557" t="s">
        <v>39</v>
      </c>
      <c r="AG5557">
        <v>0.6</v>
      </c>
      <c r="AH5557">
        <v>5</v>
      </c>
      <c r="AI5557">
        <v>76</v>
      </c>
      <c r="AJ5557">
        <v>8</v>
      </c>
      <c r="AK5557">
        <v>8</v>
      </c>
      <c r="AL5557">
        <v>10</v>
      </c>
      <c r="AM5557">
        <v>9</v>
      </c>
      <c r="AN5557">
        <v>9</v>
      </c>
      <c r="AO5557">
        <v>9</v>
      </c>
    </row>
    <row r="5558" spans="1:41">
      <c r="A5558" s="1">
        <v>13740250</v>
      </c>
      <c r="B5558" t="s">
        <v>2185</v>
      </c>
      <c r="C5558">
        <v>2014</v>
      </c>
      <c r="D5558" s="2" t="s">
        <v>6356</v>
      </c>
      <c r="E5558" s="4">
        <f t="shared" si="685"/>
        <v>41729</v>
      </c>
      <c r="F5558" s="5">
        <f t="shared" ca="1" si="686"/>
        <v>1.2677411834094379</v>
      </c>
      <c r="G5558" s="1">
        <v>2684454</v>
      </c>
      <c r="H5558" t="s">
        <v>51</v>
      </c>
      <c r="I5558" t="s">
        <v>33</v>
      </c>
      <c r="J5558" s="6" t="str">
        <f t="shared" si="687"/>
        <v>Amsterdam</v>
      </c>
      <c r="K5558" t="s">
        <v>34</v>
      </c>
      <c r="M5558" s="1" t="s">
        <v>4603</v>
      </c>
      <c r="N5558" t="s">
        <v>35</v>
      </c>
      <c r="O5558">
        <v>52.375262903511199</v>
      </c>
      <c r="P5558">
        <v>4.9009117862659597</v>
      </c>
      <c r="Q5558" t="s">
        <v>36</v>
      </c>
      <c r="R5558" t="s">
        <v>37</v>
      </c>
      <c r="S5558">
        <v>4</v>
      </c>
      <c r="T5558">
        <v>2</v>
      </c>
      <c r="U5558">
        <v>2</v>
      </c>
      <c r="V5558">
        <v>4</v>
      </c>
      <c r="W5558" t="s">
        <v>38</v>
      </c>
      <c r="X5558" s="8">
        <v>189</v>
      </c>
      <c r="Y5558">
        <v>1</v>
      </c>
      <c r="Z5558">
        <v>0</v>
      </c>
      <c r="AA5558">
        <v>1</v>
      </c>
      <c r="AB5558" s="6">
        <f t="shared" si="688"/>
        <v>6</v>
      </c>
      <c r="AC5558" s="13">
        <f t="shared" si="689"/>
        <v>189</v>
      </c>
      <c r="AD5558" s="13">
        <f t="shared" si="690"/>
        <v>189</v>
      </c>
      <c r="AE5558" s="13">
        <f t="shared" si="691"/>
        <v>1134</v>
      </c>
      <c r="AF5558" t="s">
        <v>39</v>
      </c>
      <c r="AG5558">
        <v>0.69</v>
      </c>
      <c r="AH5558">
        <v>3</v>
      </c>
      <c r="AI5558">
        <v>100</v>
      </c>
      <c r="AJ5558">
        <v>10</v>
      </c>
      <c r="AK5558">
        <v>10</v>
      </c>
      <c r="AL5558">
        <v>10</v>
      </c>
      <c r="AM5558">
        <v>9</v>
      </c>
      <c r="AN5558">
        <v>9</v>
      </c>
      <c r="AO5558">
        <v>10</v>
      </c>
    </row>
    <row r="5559" spans="1:41">
      <c r="A5559" s="1">
        <v>13743108</v>
      </c>
      <c r="B5559" t="s">
        <v>4604</v>
      </c>
      <c r="C5559">
        <v>2014</v>
      </c>
      <c r="D5559" s="2" t="s">
        <v>6356</v>
      </c>
      <c r="E5559" s="4">
        <f t="shared" si="685"/>
        <v>41729</v>
      </c>
      <c r="F5559" s="5">
        <f t="shared" ca="1" si="686"/>
        <v>1.2677411834094379</v>
      </c>
      <c r="G5559" s="1">
        <v>2701118</v>
      </c>
      <c r="H5559" t="s">
        <v>87</v>
      </c>
      <c r="I5559" t="s">
        <v>33</v>
      </c>
      <c r="J5559" s="6" t="str">
        <f t="shared" si="687"/>
        <v>Amsterdam</v>
      </c>
      <c r="K5559" t="s">
        <v>34</v>
      </c>
      <c r="M5559" s="1">
        <v>1058</v>
      </c>
      <c r="N5559" t="s">
        <v>35</v>
      </c>
      <c r="O5559">
        <v>52.357747590214501</v>
      </c>
      <c r="P5559">
        <v>4.8476964219323504</v>
      </c>
      <c r="Q5559" t="s">
        <v>36</v>
      </c>
      <c r="R5559" t="s">
        <v>37</v>
      </c>
      <c r="S5559">
        <v>7</v>
      </c>
      <c r="T5559">
        <v>1</v>
      </c>
      <c r="U5559">
        <v>3</v>
      </c>
      <c r="V5559">
        <v>7</v>
      </c>
      <c r="W5559" t="s">
        <v>38</v>
      </c>
      <c r="X5559" s="8">
        <v>199</v>
      </c>
      <c r="Y5559">
        <v>4</v>
      </c>
      <c r="Z5559">
        <v>30</v>
      </c>
      <c r="AA5559">
        <v>3</v>
      </c>
      <c r="AB5559" s="6">
        <f t="shared" si="688"/>
        <v>6</v>
      </c>
      <c r="AC5559" s="13">
        <f t="shared" si="689"/>
        <v>199</v>
      </c>
      <c r="AD5559" s="13">
        <f t="shared" si="690"/>
        <v>597</v>
      </c>
      <c r="AE5559" s="13">
        <f t="shared" si="691"/>
        <v>3582</v>
      </c>
      <c r="AF5559" t="s">
        <v>39</v>
      </c>
      <c r="AG5559">
        <v>0.56000000000000005</v>
      </c>
      <c r="AH5559">
        <v>3</v>
      </c>
      <c r="AI5559">
        <v>100</v>
      </c>
      <c r="AJ5559">
        <v>9</v>
      </c>
      <c r="AK5559">
        <v>9</v>
      </c>
      <c r="AL5559">
        <v>9</v>
      </c>
      <c r="AM5559">
        <v>9</v>
      </c>
      <c r="AN5559">
        <v>7</v>
      </c>
      <c r="AO5559">
        <v>8</v>
      </c>
    </row>
    <row r="5560" spans="1:41">
      <c r="A5560" s="1">
        <v>13760301</v>
      </c>
      <c r="B5560" t="s">
        <v>263</v>
      </c>
      <c r="C5560">
        <v>2014</v>
      </c>
      <c r="D5560" s="2" t="s">
        <v>6634</v>
      </c>
      <c r="E5560" s="4">
        <f t="shared" si="685"/>
        <v>41730</v>
      </c>
      <c r="F5560" s="5">
        <f t="shared" ca="1" si="686"/>
        <v>1.2650014573820405</v>
      </c>
      <c r="G5560" s="1">
        <v>2687966</v>
      </c>
      <c r="H5560" t="s">
        <v>45</v>
      </c>
      <c r="I5560" t="s">
        <v>33</v>
      </c>
      <c r="J5560" s="6" t="str">
        <f t="shared" si="687"/>
        <v>Amsterdam</v>
      </c>
      <c r="K5560" t="s">
        <v>34</v>
      </c>
      <c r="M5560" s="1" t="s">
        <v>4605</v>
      </c>
      <c r="N5560" t="s">
        <v>35</v>
      </c>
      <c r="O5560">
        <v>52.362932440303297</v>
      </c>
      <c r="P5560">
        <v>4.8769823795549696</v>
      </c>
      <c r="Q5560" t="s">
        <v>36</v>
      </c>
      <c r="R5560" t="s">
        <v>37</v>
      </c>
      <c r="S5560">
        <v>4</v>
      </c>
      <c r="T5560">
        <v>1</v>
      </c>
      <c r="U5560">
        <v>2</v>
      </c>
      <c r="V5560">
        <v>2</v>
      </c>
      <c r="W5560" t="s">
        <v>38</v>
      </c>
      <c r="X5560" s="8">
        <v>99</v>
      </c>
      <c r="Y5560">
        <v>1</v>
      </c>
      <c r="Z5560">
        <v>20</v>
      </c>
      <c r="AA5560">
        <v>2</v>
      </c>
      <c r="AB5560" s="6">
        <f t="shared" si="688"/>
        <v>14</v>
      </c>
      <c r="AC5560" s="13">
        <f t="shared" si="689"/>
        <v>119</v>
      </c>
      <c r="AD5560" s="13">
        <f t="shared" si="690"/>
        <v>238</v>
      </c>
      <c r="AE5560" s="13">
        <f t="shared" si="691"/>
        <v>3332</v>
      </c>
      <c r="AF5560" t="s">
        <v>62</v>
      </c>
      <c r="AG5560" t="s">
        <v>62</v>
      </c>
      <c r="AH5560">
        <v>7</v>
      </c>
      <c r="AI5560">
        <v>86</v>
      </c>
      <c r="AJ5560">
        <v>8</v>
      </c>
      <c r="AK5560">
        <v>8</v>
      </c>
      <c r="AL5560">
        <v>9</v>
      </c>
      <c r="AM5560">
        <v>9</v>
      </c>
      <c r="AN5560">
        <v>9</v>
      </c>
      <c r="AO5560">
        <v>8</v>
      </c>
    </row>
    <row r="5561" spans="1:41">
      <c r="A5561" s="1">
        <v>13763415</v>
      </c>
      <c r="B5561" t="s">
        <v>4606</v>
      </c>
      <c r="C5561">
        <v>2015</v>
      </c>
      <c r="D5561" s="2" t="s">
        <v>6686</v>
      </c>
      <c r="E5561" s="4">
        <f t="shared" si="685"/>
        <v>42098</v>
      </c>
      <c r="F5561" s="5">
        <f t="shared" ca="1" si="686"/>
        <v>0.25678227929984881</v>
      </c>
      <c r="G5561" s="1">
        <v>5892596</v>
      </c>
      <c r="H5561" t="s">
        <v>49</v>
      </c>
      <c r="I5561" t="s">
        <v>33</v>
      </c>
      <c r="J5561" s="6" t="str">
        <f t="shared" si="687"/>
        <v>Amsterdam</v>
      </c>
      <c r="K5561" t="s">
        <v>46</v>
      </c>
      <c r="M5561" s="1">
        <v>1018</v>
      </c>
      <c r="N5561" t="s">
        <v>35</v>
      </c>
      <c r="O5561">
        <v>52.363200993047897</v>
      </c>
      <c r="P5561">
        <v>4.90714262377222</v>
      </c>
      <c r="Q5561" t="s">
        <v>36</v>
      </c>
      <c r="R5561" t="s">
        <v>42</v>
      </c>
      <c r="S5561">
        <v>2</v>
      </c>
      <c r="T5561">
        <v>1</v>
      </c>
      <c r="U5561">
        <v>1</v>
      </c>
      <c r="V5561">
        <v>1</v>
      </c>
      <c r="W5561" t="s">
        <v>38</v>
      </c>
      <c r="X5561" s="8">
        <v>140</v>
      </c>
      <c r="Y5561">
        <v>1</v>
      </c>
      <c r="Z5561">
        <v>0</v>
      </c>
      <c r="AA5561">
        <v>2</v>
      </c>
      <c r="AB5561" s="6">
        <f t="shared" si="688"/>
        <v>0</v>
      </c>
      <c r="AC5561" s="13">
        <f t="shared" si="689"/>
        <v>140</v>
      </c>
      <c r="AD5561" s="13">
        <f t="shared" si="690"/>
        <v>280</v>
      </c>
      <c r="AE5561" s="13">
        <f t="shared" si="691"/>
        <v>0</v>
      </c>
      <c r="AF5561" t="s">
        <v>62</v>
      </c>
      <c r="AG5561" t="s">
        <v>62</v>
      </c>
      <c r="AH5561">
        <v>0</v>
      </c>
    </row>
    <row r="5562" spans="1:41">
      <c r="A5562" s="1">
        <v>13780257</v>
      </c>
      <c r="B5562" t="s">
        <v>4607</v>
      </c>
      <c r="C5562">
        <v>2014</v>
      </c>
      <c r="D5562" s="2" t="s">
        <v>6634</v>
      </c>
      <c r="E5562" s="4">
        <f t="shared" si="685"/>
        <v>41730</v>
      </c>
      <c r="F5562" s="5">
        <f t="shared" ca="1" si="686"/>
        <v>1.2650014573820405</v>
      </c>
      <c r="G5562" s="1">
        <v>2692588</v>
      </c>
      <c r="H5562" t="s">
        <v>32</v>
      </c>
      <c r="I5562" t="s">
        <v>33</v>
      </c>
      <c r="J5562" s="6" t="str">
        <f t="shared" si="687"/>
        <v>Amsterdam</v>
      </c>
      <c r="K5562" t="s">
        <v>34</v>
      </c>
      <c r="M5562" s="1" t="s">
        <v>4608</v>
      </c>
      <c r="N5562" t="s">
        <v>35</v>
      </c>
      <c r="O5562">
        <v>52.382887804524003</v>
      </c>
      <c r="P5562">
        <v>4.8806321640478396</v>
      </c>
      <c r="Q5562" t="s">
        <v>36</v>
      </c>
      <c r="R5562" t="s">
        <v>37</v>
      </c>
      <c r="S5562">
        <v>2</v>
      </c>
      <c r="T5562">
        <v>1</v>
      </c>
      <c r="U5562">
        <v>1</v>
      </c>
      <c r="V5562">
        <v>1</v>
      </c>
      <c r="W5562" t="s">
        <v>38</v>
      </c>
      <c r="X5562" s="8">
        <v>149</v>
      </c>
      <c r="Y5562">
        <v>1</v>
      </c>
      <c r="Z5562">
        <v>0</v>
      </c>
      <c r="AA5562">
        <v>1</v>
      </c>
      <c r="AB5562" s="6">
        <f t="shared" si="688"/>
        <v>18</v>
      </c>
      <c r="AC5562" s="13">
        <f t="shared" si="689"/>
        <v>149</v>
      </c>
      <c r="AD5562" s="13">
        <f t="shared" si="690"/>
        <v>149</v>
      </c>
      <c r="AE5562" s="13">
        <f t="shared" si="691"/>
        <v>2682</v>
      </c>
      <c r="AF5562" t="s">
        <v>39</v>
      </c>
      <c r="AG5562">
        <v>0.9</v>
      </c>
      <c r="AH5562">
        <v>9</v>
      </c>
      <c r="AI5562">
        <v>100</v>
      </c>
      <c r="AJ5562">
        <v>10</v>
      </c>
      <c r="AK5562">
        <v>10</v>
      </c>
      <c r="AL5562">
        <v>10</v>
      </c>
      <c r="AM5562">
        <v>10</v>
      </c>
      <c r="AN5562">
        <v>10</v>
      </c>
      <c r="AO5562">
        <v>9</v>
      </c>
    </row>
    <row r="5563" spans="1:41">
      <c r="A5563" s="1">
        <v>13780746</v>
      </c>
      <c r="B5563" t="s">
        <v>502</v>
      </c>
      <c r="C5563">
        <v>2014</v>
      </c>
      <c r="D5563" s="2" t="s">
        <v>6634</v>
      </c>
      <c r="E5563" s="4">
        <f t="shared" si="685"/>
        <v>41730</v>
      </c>
      <c r="F5563" s="5">
        <f t="shared" ca="1" si="686"/>
        <v>1.2650014573820405</v>
      </c>
      <c r="G5563" s="1">
        <v>2961854</v>
      </c>
      <c r="H5563" t="s">
        <v>107</v>
      </c>
      <c r="I5563" t="s">
        <v>33</v>
      </c>
      <c r="J5563" s="6" t="str">
        <f t="shared" si="687"/>
        <v>Amsterdam</v>
      </c>
      <c r="K5563" t="s">
        <v>46</v>
      </c>
      <c r="M5563" s="1" t="s">
        <v>4609</v>
      </c>
      <c r="N5563" t="s">
        <v>35</v>
      </c>
      <c r="O5563">
        <v>52.360044809337403</v>
      </c>
      <c r="P5563">
        <v>4.9279006699800201</v>
      </c>
      <c r="Q5563" t="s">
        <v>36</v>
      </c>
      <c r="R5563" t="s">
        <v>37</v>
      </c>
      <c r="S5563">
        <v>1</v>
      </c>
      <c r="T5563">
        <v>1</v>
      </c>
      <c r="U5563">
        <v>1</v>
      </c>
      <c r="V5563">
        <v>2</v>
      </c>
      <c r="W5563" t="s">
        <v>38</v>
      </c>
      <c r="X5563" s="8">
        <v>50</v>
      </c>
      <c r="Y5563">
        <v>1</v>
      </c>
      <c r="Z5563">
        <v>0</v>
      </c>
      <c r="AA5563">
        <v>6</v>
      </c>
      <c r="AB5563" s="6">
        <f t="shared" si="688"/>
        <v>2</v>
      </c>
      <c r="AC5563" s="13">
        <f t="shared" si="689"/>
        <v>50</v>
      </c>
      <c r="AD5563" s="13">
        <f t="shared" si="690"/>
        <v>300</v>
      </c>
      <c r="AE5563" s="13">
        <f t="shared" si="691"/>
        <v>600</v>
      </c>
      <c r="AF5563" t="s">
        <v>39</v>
      </c>
      <c r="AG5563">
        <v>1</v>
      </c>
      <c r="AH5563">
        <v>1</v>
      </c>
      <c r="AI5563">
        <v>100</v>
      </c>
      <c r="AJ5563">
        <v>10</v>
      </c>
      <c r="AK5563">
        <v>10</v>
      </c>
      <c r="AL5563">
        <v>10</v>
      </c>
      <c r="AM5563">
        <v>10</v>
      </c>
      <c r="AN5563">
        <v>10</v>
      </c>
      <c r="AO5563">
        <v>10</v>
      </c>
    </row>
    <row r="5564" spans="1:41">
      <c r="A5564" s="1">
        <v>13782476</v>
      </c>
      <c r="B5564" t="s">
        <v>3884</v>
      </c>
      <c r="C5564">
        <v>2014</v>
      </c>
      <c r="D5564" s="2" t="s">
        <v>6634</v>
      </c>
      <c r="E5564" s="4">
        <f t="shared" si="685"/>
        <v>41730</v>
      </c>
      <c r="F5564" s="5">
        <f t="shared" ca="1" si="686"/>
        <v>1.2650014573820405</v>
      </c>
      <c r="G5564" s="1">
        <v>3859715</v>
      </c>
      <c r="H5564" t="s">
        <v>41</v>
      </c>
      <c r="I5564" t="s">
        <v>33</v>
      </c>
      <c r="J5564" s="6" t="str">
        <f t="shared" si="687"/>
        <v>Amsterdam</v>
      </c>
      <c r="K5564" t="s">
        <v>34</v>
      </c>
      <c r="M5564" s="1" t="s">
        <v>3079</v>
      </c>
      <c r="N5564" t="s">
        <v>35</v>
      </c>
      <c r="O5564">
        <v>52.373902526141997</v>
      </c>
      <c r="P5564">
        <v>4.9472740609157597</v>
      </c>
      <c r="Q5564" t="s">
        <v>58</v>
      </c>
      <c r="R5564" t="s">
        <v>37</v>
      </c>
      <c r="S5564">
        <v>4</v>
      </c>
      <c r="T5564">
        <v>1.5</v>
      </c>
      <c r="U5564">
        <v>3</v>
      </c>
      <c r="V5564">
        <v>3</v>
      </c>
      <c r="W5564" t="s">
        <v>38</v>
      </c>
      <c r="X5564" s="8">
        <v>110</v>
      </c>
      <c r="Y5564">
        <v>1</v>
      </c>
      <c r="Z5564">
        <v>0</v>
      </c>
      <c r="AA5564">
        <v>1</v>
      </c>
      <c r="AB5564" s="6">
        <f t="shared" si="688"/>
        <v>2</v>
      </c>
      <c r="AC5564" s="13">
        <f t="shared" si="689"/>
        <v>110</v>
      </c>
      <c r="AD5564" s="13">
        <f t="shared" si="690"/>
        <v>110</v>
      </c>
      <c r="AE5564" s="13">
        <f t="shared" si="691"/>
        <v>220</v>
      </c>
      <c r="AF5564" t="s">
        <v>39</v>
      </c>
      <c r="AG5564">
        <v>0.69</v>
      </c>
      <c r="AH5564">
        <v>1</v>
      </c>
      <c r="AI5564">
        <v>100</v>
      </c>
      <c r="AJ5564">
        <v>10</v>
      </c>
      <c r="AK5564">
        <v>10</v>
      </c>
      <c r="AL5564">
        <v>10</v>
      </c>
      <c r="AM5564">
        <v>10</v>
      </c>
      <c r="AN5564">
        <v>10</v>
      </c>
      <c r="AO5564">
        <v>10</v>
      </c>
    </row>
    <row r="5565" spans="1:41">
      <c r="A5565" s="1">
        <v>13787067</v>
      </c>
      <c r="B5565" t="s">
        <v>2687</v>
      </c>
      <c r="C5565">
        <v>2014</v>
      </c>
      <c r="D5565" s="2" t="s">
        <v>6634</v>
      </c>
      <c r="E5565" s="4">
        <f t="shared" si="685"/>
        <v>41730</v>
      </c>
      <c r="F5565" s="5">
        <f t="shared" ca="1" si="686"/>
        <v>1.2650014573820405</v>
      </c>
      <c r="G5565" s="1">
        <v>3880031</v>
      </c>
      <c r="H5565" t="s">
        <v>71</v>
      </c>
      <c r="I5565" t="s">
        <v>33</v>
      </c>
      <c r="J5565" s="6" t="str">
        <f t="shared" si="687"/>
        <v>Amsterdam</v>
      </c>
      <c r="K5565" t="s">
        <v>34</v>
      </c>
      <c r="M5565" s="1">
        <v>1055</v>
      </c>
      <c r="N5565" t="s">
        <v>35</v>
      </c>
      <c r="O5565">
        <v>52.375933248476102</v>
      </c>
      <c r="P5565">
        <v>4.85280848398508</v>
      </c>
      <c r="Q5565" t="s">
        <v>36</v>
      </c>
      <c r="R5565" t="s">
        <v>37</v>
      </c>
      <c r="S5565">
        <v>2</v>
      </c>
      <c r="T5565">
        <v>1</v>
      </c>
      <c r="U5565">
        <v>1</v>
      </c>
      <c r="V5565">
        <v>1</v>
      </c>
      <c r="W5565" t="s">
        <v>38</v>
      </c>
      <c r="X5565" s="8">
        <v>99</v>
      </c>
      <c r="Y5565">
        <v>1</v>
      </c>
      <c r="Z5565">
        <v>0</v>
      </c>
      <c r="AA5565">
        <v>2</v>
      </c>
      <c r="AB5565" s="6">
        <f t="shared" si="688"/>
        <v>40</v>
      </c>
      <c r="AC5565" s="13">
        <f t="shared" si="689"/>
        <v>99</v>
      </c>
      <c r="AD5565" s="13">
        <f t="shared" si="690"/>
        <v>198</v>
      </c>
      <c r="AE5565" s="13">
        <f t="shared" si="691"/>
        <v>7920</v>
      </c>
      <c r="AF5565" t="s">
        <v>47</v>
      </c>
      <c r="AG5565">
        <v>1</v>
      </c>
      <c r="AH5565">
        <v>20</v>
      </c>
      <c r="AI5565">
        <v>92</v>
      </c>
      <c r="AJ5565">
        <v>10</v>
      </c>
      <c r="AK5565">
        <v>9</v>
      </c>
      <c r="AL5565">
        <v>10</v>
      </c>
      <c r="AM5565">
        <v>10</v>
      </c>
      <c r="AN5565">
        <v>8</v>
      </c>
      <c r="AO5565">
        <v>9</v>
      </c>
    </row>
    <row r="5566" spans="1:41">
      <c r="A5566" s="1">
        <v>13799174</v>
      </c>
      <c r="B5566" t="s">
        <v>4610</v>
      </c>
      <c r="C5566">
        <v>2014</v>
      </c>
      <c r="D5566" s="2" t="s">
        <v>6467</v>
      </c>
      <c r="E5566" s="4">
        <f t="shared" si="685"/>
        <v>41731</v>
      </c>
      <c r="F5566" s="5">
        <f t="shared" ca="1" si="686"/>
        <v>1.2622617313546434</v>
      </c>
      <c r="G5566" s="1">
        <v>3748641</v>
      </c>
      <c r="H5566" t="s">
        <v>32</v>
      </c>
      <c r="I5566" t="s">
        <v>33</v>
      </c>
      <c r="J5566" s="6" t="str">
        <f t="shared" si="687"/>
        <v>Amsterdam</v>
      </c>
      <c r="K5566" t="s">
        <v>34</v>
      </c>
      <c r="M5566" s="1" t="s">
        <v>4611</v>
      </c>
      <c r="N5566" t="s">
        <v>35</v>
      </c>
      <c r="O5566">
        <v>52.381851793684802</v>
      </c>
      <c r="P5566">
        <v>4.87276245986871</v>
      </c>
      <c r="Q5566" t="s">
        <v>36</v>
      </c>
      <c r="R5566" t="s">
        <v>37</v>
      </c>
      <c r="S5566">
        <v>2</v>
      </c>
      <c r="T5566">
        <v>1</v>
      </c>
      <c r="U5566">
        <v>2</v>
      </c>
      <c r="V5566">
        <v>1</v>
      </c>
      <c r="W5566" t="s">
        <v>38</v>
      </c>
      <c r="X5566" s="8">
        <v>99</v>
      </c>
      <c r="Y5566">
        <v>1</v>
      </c>
      <c r="Z5566">
        <v>0</v>
      </c>
      <c r="AA5566">
        <v>3</v>
      </c>
      <c r="AB5566" s="6">
        <f t="shared" si="688"/>
        <v>2</v>
      </c>
      <c r="AC5566" s="13">
        <f t="shared" si="689"/>
        <v>99</v>
      </c>
      <c r="AD5566" s="13">
        <f t="shared" si="690"/>
        <v>297</v>
      </c>
      <c r="AE5566" s="13">
        <f t="shared" si="691"/>
        <v>594</v>
      </c>
      <c r="AF5566" t="s">
        <v>47</v>
      </c>
      <c r="AG5566">
        <v>1</v>
      </c>
      <c r="AH5566">
        <v>1</v>
      </c>
      <c r="AI5566">
        <v>100</v>
      </c>
      <c r="AJ5566">
        <v>8</v>
      </c>
      <c r="AK5566">
        <v>10</v>
      </c>
      <c r="AL5566">
        <v>10</v>
      </c>
      <c r="AM5566">
        <v>10</v>
      </c>
      <c r="AN5566">
        <v>8</v>
      </c>
      <c r="AO5566">
        <v>8</v>
      </c>
    </row>
    <row r="5567" spans="1:41">
      <c r="A5567" s="1">
        <v>13799832</v>
      </c>
      <c r="B5567" t="s">
        <v>1017</v>
      </c>
      <c r="C5567">
        <v>2014</v>
      </c>
      <c r="D5567" s="2" t="s">
        <v>6467</v>
      </c>
      <c r="E5567" s="4">
        <f t="shared" si="685"/>
        <v>41731</v>
      </c>
      <c r="F5567" s="5">
        <f t="shared" ca="1" si="686"/>
        <v>1.2622617313546434</v>
      </c>
      <c r="G5567" s="1">
        <v>2696109</v>
      </c>
      <c r="H5567" t="s">
        <v>51</v>
      </c>
      <c r="I5567" t="s">
        <v>33</v>
      </c>
      <c r="J5567" s="6" t="str">
        <f t="shared" si="687"/>
        <v>Amsterdam</v>
      </c>
      <c r="K5567" t="s">
        <v>34</v>
      </c>
      <c r="M5567" s="1">
        <v>1016</v>
      </c>
      <c r="N5567" t="s">
        <v>35</v>
      </c>
      <c r="O5567">
        <v>52.373133978345301</v>
      </c>
      <c r="P5567">
        <v>4.8822598026556703</v>
      </c>
      <c r="Q5567" t="s">
        <v>58</v>
      </c>
      <c r="R5567" t="s">
        <v>37</v>
      </c>
      <c r="S5567">
        <v>6</v>
      </c>
      <c r="T5567">
        <v>1.5</v>
      </c>
      <c r="U5567">
        <v>2</v>
      </c>
      <c r="V5567">
        <v>3</v>
      </c>
      <c r="W5567" t="s">
        <v>38</v>
      </c>
      <c r="X5567" s="8">
        <v>300</v>
      </c>
      <c r="Y5567">
        <v>5</v>
      </c>
      <c r="Z5567">
        <v>25</v>
      </c>
      <c r="AA5567">
        <v>3</v>
      </c>
      <c r="AB5567" s="6">
        <f t="shared" si="688"/>
        <v>24</v>
      </c>
      <c r="AC5567" s="13">
        <f t="shared" si="689"/>
        <v>300</v>
      </c>
      <c r="AD5567" s="13">
        <f t="shared" si="690"/>
        <v>900</v>
      </c>
      <c r="AE5567" s="13">
        <f t="shared" si="691"/>
        <v>21600</v>
      </c>
      <c r="AF5567" t="s">
        <v>39</v>
      </c>
      <c r="AG5567">
        <v>0.93</v>
      </c>
      <c r="AH5567">
        <v>12</v>
      </c>
      <c r="AI5567">
        <v>90</v>
      </c>
      <c r="AJ5567">
        <v>9</v>
      </c>
      <c r="AK5567">
        <v>7</v>
      </c>
      <c r="AL5567">
        <v>10</v>
      </c>
      <c r="AM5567">
        <v>9</v>
      </c>
      <c r="AN5567">
        <v>10</v>
      </c>
      <c r="AO5567">
        <v>8</v>
      </c>
    </row>
    <row r="5568" spans="1:41">
      <c r="A5568" s="1">
        <v>13802490</v>
      </c>
      <c r="B5568" t="s">
        <v>4612</v>
      </c>
      <c r="C5568">
        <v>2014</v>
      </c>
      <c r="D5568" s="2" t="s">
        <v>6467</v>
      </c>
      <c r="E5568" s="4">
        <f t="shared" si="685"/>
        <v>41731</v>
      </c>
      <c r="F5568" s="5">
        <f t="shared" ca="1" si="686"/>
        <v>1.2622617313546434</v>
      </c>
      <c r="G5568" s="1">
        <v>3933895</v>
      </c>
      <c r="H5568" t="s">
        <v>56</v>
      </c>
      <c r="I5568" t="s">
        <v>33</v>
      </c>
      <c r="J5568" s="6" t="str">
        <f t="shared" si="687"/>
        <v>Amsterdam</v>
      </c>
      <c r="K5568" t="s">
        <v>46</v>
      </c>
      <c r="M5568" s="1" t="s">
        <v>4613</v>
      </c>
      <c r="N5568" t="s">
        <v>35</v>
      </c>
      <c r="O5568">
        <v>52.345907475565298</v>
      </c>
      <c r="P5568">
        <v>4.8652533304722496</v>
      </c>
      <c r="Q5568" t="s">
        <v>58</v>
      </c>
      <c r="R5568" t="s">
        <v>37</v>
      </c>
      <c r="S5568">
        <v>10</v>
      </c>
      <c r="T5568">
        <v>2.5</v>
      </c>
      <c r="U5568">
        <v>5</v>
      </c>
      <c r="V5568">
        <v>10</v>
      </c>
      <c r="W5568" t="s">
        <v>38</v>
      </c>
      <c r="X5568" s="8">
        <v>135</v>
      </c>
      <c r="Y5568">
        <v>2</v>
      </c>
      <c r="Z5568">
        <v>25</v>
      </c>
      <c r="AA5568">
        <v>3</v>
      </c>
      <c r="AB5568" s="6">
        <f t="shared" si="688"/>
        <v>24</v>
      </c>
      <c r="AC5568" s="13">
        <f t="shared" si="689"/>
        <v>135</v>
      </c>
      <c r="AD5568" s="13">
        <f t="shared" si="690"/>
        <v>405</v>
      </c>
      <c r="AE5568" s="13">
        <f t="shared" si="691"/>
        <v>9720</v>
      </c>
      <c r="AF5568" t="s">
        <v>43</v>
      </c>
      <c r="AG5568">
        <v>1</v>
      </c>
      <c r="AH5568">
        <v>12</v>
      </c>
      <c r="AI5568">
        <v>87</v>
      </c>
      <c r="AJ5568">
        <v>9</v>
      </c>
      <c r="AK5568">
        <v>8</v>
      </c>
      <c r="AL5568">
        <v>9</v>
      </c>
      <c r="AM5568">
        <v>10</v>
      </c>
      <c r="AN5568">
        <v>9</v>
      </c>
      <c r="AO5568">
        <v>9</v>
      </c>
    </row>
    <row r="5569" spans="1:41">
      <c r="A5569" s="1">
        <v>13802490</v>
      </c>
      <c r="B5569" t="s">
        <v>4612</v>
      </c>
      <c r="C5569">
        <v>2014</v>
      </c>
      <c r="D5569" s="2" t="s">
        <v>6467</v>
      </c>
      <c r="E5569" s="4">
        <f t="shared" si="685"/>
        <v>41731</v>
      </c>
      <c r="F5569" s="5">
        <f t="shared" ca="1" si="686"/>
        <v>1.2622617313546434</v>
      </c>
      <c r="G5569" s="1">
        <v>3927282</v>
      </c>
      <c r="H5569" t="s">
        <v>49</v>
      </c>
      <c r="I5569" t="s">
        <v>33</v>
      </c>
      <c r="J5569" s="6" t="str">
        <f t="shared" si="687"/>
        <v>Amsterdam</v>
      </c>
      <c r="K5569" t="s">
        <v>46</v>
      </c>
      <c r="M5569" s="1" t="s">
        <v>4614</v>
      </c>
      <c r="N5569" t="s">
        <v>35</v>
      </c>
      <c r="O5569">
        <v>52.359507127580699</v>
      </c>
      <c r="P5569">
        <v>4.8943793555923598</v>
      </c>
      <c r="Q5569" t="s">
        <v>58</v>
      </c>
      <c r="R5569" t="s">
        <v>37</v>
      </c>
      <c r="S5569">
        <v>6</v>
      </c>
      <c r="T5569">
        <v>1</v>
      </c>
      <c r="U5569">
        <v>2</v>
      </c>
      <c r="V5569">
        <v>6</v>
      </c>
      <c r="W5569" t="s">
        <v>38</v>
      </c>
      <c r="X5569" s="8">
        <v>95</v>
      </c>
      <c r="Y5569">
        <v>2</v>
      </c>
      <c r="Z5569">
        <v>25</v>
      </c>
      <c r="AA5569">
        <v>2</v>
      </c>
      <c r="AB5569" s="6">
        <f t="shared" si="688"/>
        <v>34</v>
      </c>
      <c r="AC5569" s="13">
        <f t="shared" si="689"/>
        <v>95</v>
      </c>
      <c r="AD5569" s="13">
        <f t="shared" si="690"/>
        <v>190</v>
      </c>
      <c r="AE5569" s="13">
        <f t="shared" si="691"/>
        <v>6460</v>
      </c>
      <c r="AF5569" t="s">
        <v>43</v>
      </c>
      <c r="AG5569">
        <v>1</v>
      </c>
      <c r="AH5569">
        <v>17</v>
      </c>
      <c r="AI5569">
        <v>80</v>
      </c>
      <c r="AJ5569">
        <v>8</v>
      </c>
      <c r="AK5569">
        <v>9</v>
      </c>
      <c r="AL5569">
        <v>9</v>
      </c>
      <c r="AM5569">
        <v>10</v>
      </c>
      <c r="AN5569">
        <v>10</v>
      </c>
      <c r="AO5569">
        <v>8</v>
      </c>
    </row>
    <row r="5570" spans="1:41">
      <c r="A5570" s="1">
        <v>13805063</v>
      </c>
      <c r="B5570" t="s">
        <v>1101</v>
      </c>
      <c r="C5570">
        <v>2014</v>
      </c>
      <c r="D5570" s="2" t="s">
        <v>6467</v>
      </c>
      <c r="E5570" s="4">
        <f t="shared" ref="E5570:E5633" si="692">DATE(C5570,LEFT(D5570,FIND("/",D5570)-1),RIGHT(D5570,LEN(D5570)-FIND("/",D5570)))</f>
        <v>41731</v>
      </c>
      <c r="F5570" s="5">
        <f t="shared" ref="F5570:F5633" ca="1" si="693">(NOW()-E5570)/365</f>
        <v>1.2622617313546434</v>
      </c>
      <c r="G5570" s="1">
        <v>5666981</v>
      </c>
      <c r="H5570" t="s">
        <v>107</v>
      </c>
      <c r="I5570" t="s">
        <v>33</v>
      </c>
      <c r="J5570" s="6" t="str">
        <f t="shared" ref="J5570:J5633" si="694">VLOOKUP(I5570,city,2,FALSE)</f>
        <v>Amsterdam</v>
      </c>
      <c r="K5570" t="s">
        <v>46</v>
      </c>
      <c r="M5570" s="1" t="s">
        <v>2605</v>
      </c>
      <c r="N5570" t="s">
        <v>35</v>
      </c>
      <c r="O5570">
        <v>52.363416007278197</v>
      </c>
      <c r="P5570">
        <v>4.9294481963793801</v>
      </c>
      <c r="Q5570" t="s">
        <v>36</v>
      </c>
      <c r="R5570" t="s">
        <v>37</v>
      </c>
      <c r="S5570">
        <v>4</v>
      </c>
      <c r="T5570">
        <v>1</v>
      </c>
      <c r="U5570">
        <v>1</v>
      </c>
      <c r="V5570">
        <v>1</v>
      </c>
      <c r="W5570" t="s">
        <v>38</v>
      </c>
      <c r="X5570" s="8">
        <v>84</v>
      </c>
      <c r="Y5570">
        <v>2</v>
      </c>
      <c r="Z5570">
        <v>30</v>
      </c>
      <c r="AA5570">
        <v>2</v>
      </c>
      <c r="AB5570" s="6">
        <f t="shared" si="688"/>
        <v>0</v>
      </c>
      <c r="AC5570" s="13">
        <f t="shared" si="689"/>
        <v>84</v>
      </c>
      <c r="AD5570" s="13">
        <f t="shared" si="690"/>
        <v>168</v>
      </c>
      <c r="AE5570" s="13">
        <f t="shared" si="691"/>
        <v>0</v>
      </c>
      <c r="AF5570" t="s">
        <v>47</v>
      </c>
      <c r="AG5570">
        <v>1</v>
      </c>
      <c r="AH5570">
        <v>0</v>
      </c>
    </row>
    <row r="5571" spans="1:41">
      <c r="A5571" s="1">
        <v>13815992</v>
      </c>
      <c r="B5571" t="s">
        <v>4615</v>
      </c>
      <c r="C5571">
        <v>2014</v>
      </c>
      <c r="D5571" s="2" t="s">
        <v>6467</v>
      </c>
      <c r="E5571" s="4">
        <f t="shared" si="692"/>
        <v>41731</v>
      </c>
      <c r="F5571" s="5">
        <f t="shared" ca="1" si="693"/>
        <v>1.2622617313546434</v>
      </c>
      <c r="G5571" s="1">
        <v>2781050</v>
      </c>
      <c r="H5571" t="s">
        <v>60</v>
      </c>
      <c r="I5571" t="s">
        <v>33</v>
      </c>
      <c r="J5571" s="6" t="str">
        <f t="shared" si="694"/>
        <v>Amsterdam</v>
      </c>
      <c r="K5571" t="s">
        <v>34</v>
      </c>
      <c r="M5571" s="1" t="s">
        <v>4616</v>
      </c>
      <c r="N5571" t="s">
        <v>35</v>
      </c>
      <c r="O5571">
        <v>52.356131522124599</v>
      </c>
      <c r="P5571">
        <v>4.8998420360180397</v>
      </c>
      <c r="Q5571" t="s">
        <v>36</v>
      </c>
      <c r="R5571" t="s">
        <v>37</v>
      </c>
      <c r="S5571">
        <v>4</v>
      </c>
      <c r="T5571">
        <v>1</v>
      </c>
      <c r="U5571">
        <v>2</v>
      </c>
      <c r="V5571">
        <v>2</v>
      </c>
      <c r="W5571" t="s">
        <v>38</v>
      </c>
      <c r="X5571" s="8">
        <v>185</v>
      </c>
      <c r="Y5571">
        <v>1</v>
      </c>
      <c r="Z5571">
        <v>0</v>
      </c>
      <c r="AA5571">
        <v>3</v>
      </c>
      <c r="AB5571" s="6">
        <f t="shared" ref="AB5571:AB5634" si="695">AH5571/0.5</f>
        <v>40</v>
      </c>
      <c r="AC5571" s="13">
        <f t="shared" ref="AC5571:AC5634" si="696">IF(Y5571&gt;1,X5571,IF(S5571&gt;1,X5571+Z5571,X5571))</f>
        <v>185</v>
      </c>
      <c r="AD5571" s="13">
        <f t="shared" si="690"/>
        <v>555</v>
      </c>
      <c r="AE5571" s="13">
        <f t="shared" si="691"/>
        <v>22200</v>
      </c>
      <c r="AF5571" t="s">
        <v>39</v>
      </c>
      <c r="AG5571">
        <v>0.9</v>
      </c>
      <c r="AH5571">
        <v>20</v>
      </c>
      <c r="AI5571">
        <v>98</v>
      </c>
      <c r="AJ5571">
        <v>10</v>
      </c>
      <c r="AK5571">
        <v>10</v>
      </c>
      <c r="AL5571">
        <v>10</v>
      </c>
      <c r="AM5571">
        <v>10</v>
      </c>
      <c r="AN5571">
        <v>9</v>
      </c>
      <c r="AO5571">
        <v>9</v>
      </c>
    </row>
    <row r="5572" spans="1:41">
      <c r="A5572" s="1">
        <v>13818835</v>
      </c>
      <c r="B5572" t="s">
        <v>4617</v>
      </c>
      <c r="C5572">
        <v>2014</v>
      </c>
      <c r="D5572" s="2" t="s">
        <v>6467</v>
      </c>
      <c r="E5572" s="4">
        <f t="shared" si="692"/>
        <v>41731</v>
      </c>
      <c r="F5572" s="5">
        <f t="shared" ca="1" si="693"/>
        <v>1.2622617313546434</v>
      </c>
      <c r="G5572" s="1">
        <v>2700479</v>
      </c>
      <c r="H5572" t="s">
        <v>51</v>
      </c>
      <c r="I5572" t="s">
        <v>33</v>
      </c>
      <c r="J5572" s="6" t="str">
        <f t="shared" si="694"/>
        <v>Amsterdam</v>
      </c>
      <c r="K5572" t="s">
        <v>34</v>
      </c>
      <c r="M5572" s="1" t="s">
        <v>4618</v>
      </c>
      <c r="N5572" t="s">
        <v>35</v>
      </c>
      <c r="O5572">
        <v>52.368929990512903</v>
      </c>
      <c r="P5572">
        <v>4.8819379155944498</v>
      </c>
      <c r="Q5572" t="s">
        <v>36</v>
      </c>
      <c r="R5572" t="s">
        <v>37</v>
      </c>
      <c r="S5572">
        <v>3</v>
      </c>
      <c r="T5572">
        <v>1</v>
      </c>
      <c r="U5572">
        <v>1</v>
      </c>
      <c r="V5572">
        <v>2</v>
      </c>
      <c r="W5572" t="s">
        <v>38</v>
      </c>
      <c r="X5572" s="8">
        <v>174</v>
      </c>
      <c r="Y5572">
        <v>2</v>
      </c>
      <c r="Z5572">
        <v>30</v>
      </c>
      <c r="AA5572">
        <v>2</v>
      </c>
      <c r="AB5572" s="6">
        <f t="shared" si="695"/>
        <v>36</v>
      </c>
      <c r="AC5572" s="13">
        <f t="shared" si="696"/>
        <v>174</v>
      </c>
      <c r="AD5572" s="13">
        <f t="shared" si="690"/>
        <v>348</v>
      </c>
      <c r="AE5572" s="13">
        <f t="shared" si="691"/>
        <v>12528</v>
      </c>
      <c r="AF5572" t="s">
        <v>47</v>
      </c>
      <c r="AG5572">
        <v>1</v>
      </c>
      <c r="AH5572">
        <v>18</v>
      </c>
      <c r="AI5572">
        <v>90</v>
      </c>
      <c r="AJ5572">
        <v>9</v>
      </c>
      <c r="AK5572">
        <v>9</v>
      </c>
      <c r="AL5572">
        <v>10</v>
      </c>
      <c r="AM5572">
        <v>9</v>
      </c>
      <c r="AN5572">
        <v>10</v>
      </c>
      <c r="AO5572">
        <v>9</v>
      </c>
    </row>
    <row r="5573" spans="1:41">
      <c r="A5573" s="1">
        <v>13823916</v>
      </c>
      <c r="B5573" t="s">
        <v>1172</v>
      </c>
      <c r="C5573">
        <v>2014</v>
      </c>
      <c r="D5573" s="2" t="s">
        <v>6467</v>
      </c>
      <c r="E5573" s="4">
        <f t="shared" si="692"/>
        <v>41731</v>
      </c>
      <c r="F5573" s="5">
        <f t="shared" ca="1" si="693"/>
        <v>1.2622617313546434</v>
      </c>
      <c r="G5573" s="1">
        <v>3389300</v>
      </c>
      <c r="H5573" t="s">
        <v>60</v>
      </c>
      <c r="I5573" t="s">
        <v>33</v>
      </c>
      <c r="J5573" s="6" t="str">
        <f t="shared" si="694"/>
        <v>Amsterdam</v>
      </c>
      <c r="K5573" t="s">
        <v>34</v>
      </c>
      <c r="M5573" s="1">
        <v>1073</v>
      </c>
      <c r="N5573" t="s">
        <v>35</v>
      </c>
      <c r="O5573">
        <v>52.354884786905302</v>
      </c>
      <c r="P5573">
        <v>4.8977606713250799</v>
      </c>
      <c r="Q5573" t="s">
        <v>36</v>
      </c>
      <c r="R5573" t="s">
        <v>37</v>
      </c>
      <c r="S5573">
        <v>2</v>
      </c>
      <c r="T5573">
        <v>1</v>
      </c>
      <c r="U5573">
        <v>1</v>
      </c>
      <c r="V5573">
        <v>1</v>
      </c>
      <c r="W5573" t="s">
        <v>38</v>
      </c>
      <c r="X5573" s="8">
        <v>120</v>
      </c>
      <c r="Y5573">
        <v>1</v>
      </c>
      <c r="Z5573">
        <v>0</v>
      </c>
      <c r="AA5573">
        <v>2</v>
      </c>
      <c r="AB5573" s="6">
        <f t="shared" si="695"/>
        <v>46</v>
      </c>
      <c r="AC5573" s="13">
        <f t="shared" si="696"/>
        <v>120</v>
      </c>
      <c r="AD5573" s="13">
        <f t="shared" si="690"/>
        <v>240</v>
      </c>
      <c r="AE5573" s="13">
        <f t="shared" si="691"/>
        <v>11040</v>
      </c>
      <c r="AF5573" t="s">
        <v>43</v>
      </c>
      <c r="AG5573">
        <v>1</v>
      </c>
      <c r="AH5573">
        <v>23</v>
      </c>
      <c r="AI5573">
        <v>94</v>
      </c>
      <c r="AJ5573">
        <v>9</v>
      </c>
      <c r="AK5573">
        <v>9</v>
      </c>
      <c r="AL5573">
        <v>10</v>
      </c>
      <c r="AM5573">
        <v>10</v>
      </c>
      <c r="AN5573">
        <v>10</v>
      </c>
      <c r="AO5573">
        <v>9</v>
      </c>
    </row>
    <row r="5574" spans="1:41">
      <c r="A5574" s="1">
        <v>13829335</v>
      </c>
      <c r="B5574" t="s">
        <v>4619</v>
      </c>
      <c r="C5574">
        <v>2014</v>
      </c>
      <c r="D5574" s="2" t="s">
        <v>6467</v>
      </c>
      <c r="E5574" s="4">
        <f t="shared" si="692"/>
        <v>41731</v>
      </c>
      <c r="F5574" s="5">
        <f t="shared" ca="1" si="693"/>
        <v>1.2622617313546434</v>
      </c>
      <c r="G5574" s="1">
        <v>2702254</v>
      </c>
      <c r="H5574" t="s">
        <v>45</v>
      </c>
      <c r="I5574" t="s">
        <v>33</v>
      </c>
      <c r="J5574" s="6" t="str">
        <f t="shared" si="694"/>
        <v>Amsterdam</v>
      </c>
      <c r="K5574" t="s">
        <v>34</v>
      </c>
      <c r="M5574" s="1">
        <v>1053</v>
      </c>
      <c r="N5574" t="s">
        <v>35</v>
      </c>
      <c r="O5574">
        <v>52.363135714563001</v>
      </c>
      <c r="P5574">
        <v>4.8638904533059897</v>
      </c>
      <c r="Q5574" t="s">
        <v>36</v>
      </c>
      <c r="R5574" t="s">
        <v>37</v>
      </c>
      <c r="S5574">
        <v>3</v>
      </c>
      <c r="T5574">
        <v>1</v>
      </c>
      <c r="U5574">
        <v>1</v>
      </c>
      <c r="V5574">
        <v>1</v>
      </c>
      <c r="W5574" t="s">
        <v>38</v>
      </c>
      <c r="X5574" s="8">
        <v>200</v>
      </c>
      <c r="Y5574">
        <v>3</v>
      </c>
      <c r="Z5574">
        <v>0</v>
      </c>
      <c r="AA5574">
        <v>3</v>
      </c>
      <c r="AB5574" s="6">
        <f t="shared" si="695"/>
        <v>46</v>
      </c>
      <c r="AC5574" s="13">
        <f t="shared" si="696"/>
        <v>200</v>
      </c>
      <c r="AD5574" s="13">
        <f t="shared" si="690"/>
        <v>600</v>
      </c>
      <c r="AE5574" s="13">
        <f t="shared" si="691"/>
        <v>27600</v>
      </c>
      <c r="AF5574" t="s">
        <v>43</v>
      </c>
      <c r="AG5574">
        <v>1</v>
      </c>
      <c r="AH5574">
        <v>23</v>
      </c>
      <c r="AI5574">
        <v>96</v>
      </c>
      <c r="AJ5574">
        <v>10</v>
      </c>
      <c r="AK5574">
        <v>9</v>
      </c>
      <c r="AL5574">
        <v>9</v>
      </c>
      <c r="AM5574">
        <v>10</v>
      </c>
      <c r="AN5574">
        <v>9</v>
      </c>
      <c r="AO5574">
        <v>9</v>
      </c>
    </row>
    <row r="5575" spans="1:41">
      <c r="A5575" s="1">
        <v>13840094</v>
      </c>
      <c r="B5575" t="s">
        <v>3343</v>
      </c>
      <c r="C5575">
        <v>2014</v>
      </c>
      <c r="D5575" s="2" t="s">
        <v>6468</v>
      </c>
      <c r="E5575" s="4">
        <f t="shared" si="692"/>
        <v>41732</v>
      </c>
      <c r="F5575" s="5">
        <f t="shared" ca="1" si="693"/>
        <v>1.259522005327246</v>
      </c>
      <c r="G5575" s="1">
        <v>2704035</v>
      </c>
      <c r="H5575" t="s">
        <v>56</v>
      </c>
      <c r="I5575" t="s">
        <v>33</v>
      </c>
      <c r="J5575" s="6" t="str">
        <f t="shared" si="694"/>
        <v>Amsterdam</v>
      </c>
      <c r="K5575" t="s">
        <v>34</v>
      </c>
      <c r="M5575" s="1">
        <v>1071</v>
      </c>
      <c r="N5575" t="s">
        <v>35</v>
      </c>
      <c r="O5575">
        <v>52.355129215534397</v>
      </c>
      <c r="P5575">
        <v>4.8787409742632297</v>
      </c>
      <c r="Q5575" t="s">
        <v>58</v>
      </c>
      <c r="R5575" t="s">
        <v>37</v>
      </c>
      <c r="S5575">
        <v>4</v>
      </c>
      <c r="T5575">
        <v>1.5</v>
      </c>
      <c r="U5575">
        <v>3</v>
      </c>
      <c r="V5575">
        <v>4</v>
      </c>
      <c r="W5575" t="s">
        <v>38</v>
      </c>
      <c r="X5575" s="8">
        <v>205</v>
      </c>
      <c r="Y5575">
        <v>4</v>
      </c>
      <c r="Z5575">
        <v>0</v>
      </c>
      <c r="AA5575">
        <v>2</v>
      </c>
      <c r="AB5575" s="6">
        <f t="shared" si="695"/>
        <v>24</v>
      </c>
      <c r="AC5575" s="13">
        <f t="shared" si="696"/>
        <v>205</v>
      </c>
      <c r="AD5575" s="13">
        <f t="shared" si="690"/>
        <v>410</v>
      </c>
      <c r="AE5575" s="13">
        <f t="shared" si="691"/>
        <v>9840</v>
      </c>
      <c r="AF5575" t="s">
        <v>47</v>
      </c>
      <c r="AG5575">
        <v>0.8</v>
      </c>
      <c r="AH5575">
        <v>12</v>
      </c>
      <c r="AI5575">
        <v>100</v>
      </c>
      <c r="AJ5575">
        <v>10</v>
      </c>
      <c r="AK5575">
        <v>10</v>
      </c>
      <c r="AL5575">
        <v>10</v>
      </c>
      <c r="AM5575">
        <v>10</v>
      </c>
      <c r="AN5575">
        <v>10</v>
      </c>
      <c r="AO5575">
        <v>9</v>
      </c>
    </row>
    <row r="5576" spans="1:41">
      <c r="A5576" s="1">
        <v>13841472</v>
      </c>
      <c r="B5576" t="s">
        <v>1299</v>
      </c>
      <c r="C5576">
        <v>2014</v>
      </c>
      <c r="D5576" s="2" t="s">
        <v>6468</v>
      </c>
      <c r="E5576" s="4">
        <f t="shared" si="692"/>
        <v>41732</v>
      </c>
      <c r="F5576" s="5">
        <f t="shared" ca="1" si="693"/>
        <v>1.259522005327246</v>
      </c>
      <c r="G5576" s="1">
        <v>4073555</v>
      </c>
      <c r="H5576" t="s">
        <v>60</v>
      </c>
      <c r="I5576" t="s">
        <v>33</v>
      </c>
      <c r="J5576" s="6" t="str">
        <f t="shared" si="694"/>
        <v>Amsterdam</v>
      </c>
      <c r="K5576" t="s">
        <v>46</v>
      </c>
      <c r="M5576" s="1">
        <v>1078</v>
      </c>
      <c r="N5576" t="s">
        <v>35</v>
      </c>
      <c r="O5576">
        <v>52.347915262323902</v>
      </c>
      <c r="P5576">
        <v>4.88967355022438</v>
      </c>
      <c r="Q5576" t="s">
        <v>36</v>
      </c>
      <c r="R5576" t="s">
        <v>42</v>
      </c>
      <c r="S5576">
        <v>2</v>
      </c>
      <c r="T5576">
        <v>1</v>
      </c>
      <c r="U5576">
        <v>1</v>
      </c>
      <c r="V5576">
        <v>1</v>
      </c>
      <c r="W5576" t="s">
        <v>38</v>
      </c>
      <c r="X5576" s="8">
        <v>60</v>
      </c>
      <c r="Y5576">
        <v>1</v>
      </c>
      <c r="Z5576">
        <v>0</v>
      </c>
      <c r="AA5576">
        <v>1</v>
      </c>
      <c r="AB5576" s="6">
        <f t="shared" si="695"/>
        <v>42</v>
      </c>
      <c r="AC5576" s="13">
        <f t="shared" si="696"/>
        <v>60</v>
      </c>
      <c r="AD5576" s="13">
        <f t="shared" si="690"/>
        <v>60</v>
      </c>
      <c r="AE5576" s="13">
        <f t="shared" si="691"/>
        <v>2520</v>
      </c>
      <c r="AF5576" t="s">
        <v>43</v>
      </c>
      <c r="AG5576">
        <v>0.89</v>
      </c>
      <c r="AH5576">
        <v>21</v>
      </c>
      <c r="AI5576">
        <v>76</v>
      </c>
      <c r="AJ5576">
        <v>7</v>
      </c>
      <c r="AK5576">
        <v>7</v>
      </c>
      <c r="AL5576">
        <v>9</v>
      </c>
      <c r="AM5576">
        <v>9</v>
      </c>
      <c r="AN5576">
        <v>8</v>
      </c>
      <c r="AO5576">
        <v>7</v>
      </c>
    </row>
    <row r="5577" spans="1:41">
      <c r="A5577" s="1">
        <v>13842640</v>
      </c>
      <c r="B5577" t="s">
        <v>3343</v>
      </c>
      <c r="C5577">
        <v>2014</v>
      </c>
      <c r="D5577" s="2" t="s">
        <v>6468</v>
      </c>
      <c r="E5577" s="4">
        <f t="shared" si="692"/>
        <v>41732</v>
      </c>
      <c r="F5577" s="5">
        <f t="shared" ca="1" si="693"/>
        <v>1.259522005327246</v>
      </c>
      <c r="G5577" s="1">
        <v>2930142</v>
      </c>
      <c r="H5577" t="s">
        <v>60</v>
      </c>
      <c r="I5577" t="s">
        <v>33</v>
      </c>
      <c r="J5577" s="6" t="str">
        <f t="shared" si="694"/>
        <v>Amsterdam</v>
      </c>
      <c r="K5577" t="s">
        <v>34</v>
      </c>
      <c r="M5577" s="1" t="s">
        <v>4620</v>
      </c>
      <c r="N5577" t="s">
        <v>35</v>
      </c>
      <c r="O5577">
        <v>52.3527001407762</v>
      </c>
      <c r="P5577">
        <v>4.8885890839543498</v>
      </c>
      <c r="Q5577" t="s">
        <v>36</v>
      </c>
      <c r="R5577" t="s">
        <v>37</v>
      </c>
      <c r="S5577">
        <v>2</v>
      </c>
      <c r="T5577">
        <v>1</v>
      </c>
      <c r="U5577">
        <v>1</v>
      </c>
      <c r="V5577">
        <v>1</v>
      </c>
      <c r="W5577" t="s">
        <v>38</v>
      </c>
      <c r="X5577" s="8">
        <v>115</v>
      </c>
      <c r="Y5577">
        <v>1</v>
      </c>
      <c r="Z5577">
        <v>0</v>
      </c>
      <c r="AA5577">
        <v>1</v>
      </c>
      <c r="AB5577" s="6">
        <f t="shared" si="695"/>
        <v>20</v>
      </c>
      <c r="AC5577" s="13">
        <f t="shared" si="696"/>
        <v>115</v>
      </c>
      <c r="AD5577" s="13">
        <f t="shared" ref="AD5577:AD5640" si="697">AC5577*AA5577</f>
        <v>115</v>
      </c>
      <c r="AE5577" s="13">
        <f t="shared" ref="AE5577:AE5640" si="698">AD5577*AB5577</f>
        <v>2300</v>
      </c>
      <c r="AF5577" t="s">
        <v>47</v>
      </c>
      <c r="AG5577">
        <v>0.91</v>
      </c>
      <c r="AH5577">
        <v>10</v>
      </c>
      <c r="AI5577">
        <v>92</v>
      </c>
      <c r="AJ5577">
        <v>10</v>
      </c>
      <c r="AK5577">
        <v>9</v>
      </c>
      <c r="AL5577">
        <v>10</v>
      </c>
      <c r="AM5577">
        <v>10</v>
      </c>
      <c r="AN5577">
        <v>9</v>
      </c>
      <c r="AO5577">
        <v>9</v>
      </c>
    </row>
    <row r="5578" spans="1:41">
      <c r="A5578" s="1">
        <v>13853159</v>
      </c>
      <c r="B5578" t="s">
        <v>4621</v>
      </c>
      <c r="C5578">
        <v>2014</v>
      </c>
      <c r="D5578" s="2" t="s">
        <v>6468</v>
      </c>
      <c r="E5578" s="4">
        <f t="shared" si="692"/>
        <v>41732</v>
      </c>
      <c r="F5578" s="5">
        <f t="shared" ca="1" si="693"/>
        <v>1.259522005327246</v>
      </c>
      <c r="G5578" s="1">
        <v>3964417</v>
      </c>
      <c r="H5578" t="s">
        <v>51</v>
      </c>
      <c r="I5578" t="s">
        <v>33</v>
      </c>
      <c r="J5578" s="6" t="str">
        <f t="shared" si="694"/>
        <v>Amsterdam</v>
      </c>
      <c r="K5578" t="s">
        <v>34</v>
      </c>
      <c r="M5578" s="1" t="s">
        <v>4622</v>
      </c>
      <c r="N5578" t="s">
        <v>35</v>
      </c>
      <c r="O5578">
        <v>52.3757517309921</v>
      </c>
      <c r="P5578">
        <v>4.8978911213150704</v>
      </c>
      <c r="Q5578" t="s">
        <v>36</v>
      </c>
      <c r="R5578" t="s">
        <v>42</v>
      </c>
      <c r="S5578">
        <v>2</v>
      </c>
      <c r="T5578">
        <v>1.5</v>
      </c>
      <c r="U5578">
        <v>1</v>
      </c>
      <c r="V5578">
        <v>1</v>
      </c>
      <c r="W5578" t="s">
        <v>38</v>
      </c>
      <c r="X5578" s="8">
        <v>75</v>
      </c>
      <c r="Y5578">
        <v>1</v>
      </c>
      <c r="Z5578">
        <v>0</v>
      </c>
      <c r="AA5578">
        <v>1</v>
      </c>
      <c r="AB5578" s="6">
        <f t="shared" si="695"/>
        <v>8</v>
      </c>
      <c r="AC5578" s="13">
        <f t="shared" si="696"/>
        <v>75</v>
      </c>
      <c r="AD5578" s="13">
        <f t="shared" si="697"/>
        <v>75</v>
      </c>
      <c r="AE5578" s="13">
        <f t="shared" si="698"/>
        <v>600</v>
      </c>
      <c r="AF5578" t="s">
        <v>39</v>
      </c>
      <c r="AG5578">
        <v>0.7</v>
      </c>
      <c r="AH5578">
        <v>4</v>
      </c>
      <c r="AI5578">
        <v>73</v>
      </c>
      <c r="AJ5578">
        <v>9</v>
      </c>
      <c r="AK5578">
        <v>9</v>
      </c>
      <c r="AL5578">
        <v>9</v>
      </c>
      <c r="AM5578">
        <v>10</v>
      </c>
      <c r="AN5578">
        <v>10</v>
      </c>
      <c r="AO5578">
        <v>7</v>
      </c>
    </row>
    <row r="5579" spans="1:41">
      <c r="A5579" s="1">
        <v>13861116</v>
      </c>
      <c r="B5579" t="s">
        <v>4623</v>
      </c>
      <c r="C5579">
        <v>2014</v>
      </c>
      <c r="D5579" s="2" t="s">
        <v>6468</v>
      </c>
      <c r="E5579" s="4">
        <f t="shared" si="692"/>
        <v>41732</v>
      </c>
      <c r="F5579" s="5">
        <f t="shared" ca="1" si="693"/>
        <v>1.259522005327246</v>
      </c>
      <c r="G5579" s="1">
        <v>2708677</v>
      </c>
      <c r="H5579" t="s">
        <v>49</v>
      </c>
      <c r="I5579" t="s">
        <v>33</v>
      </c>
      <c r="J5579" s="6" t="str">
        <f t="shared" si="694"/>
        <v>Amsterdam</v>
      </c>
      <c r="K5579" t="s">
        <v>34</v>
      </c>
      <c r="M5579" s="1" t="s">
        <v>1262</v>
      </c>
      <c r="N5579" t="s">
        <v>35</v>
      </c>
      <c r="O5579">
        <v>52.364239000857602</v>
      </c>
      <c r="P5579">
        <v>4.9042160008708704</v>
      </c>
      <c r="Q5579" t="s">
        <v>36</v>
      </c>
      <c r="R5579" t="s">
        <v>37</v>
      </c>
      <c r="S5579">
        <v>4</v>
      </c>
      <c r="T5579">
        <v>1</v>
      </c>
      <c r="U5579">
        <v>2</v>
      </c>
      <c r="V5579">
        <v>2</v>
      </c>
      <c r="W5579" t="s">
        <v>38</v>
      </c>
      <c r="X5579" s="8">
        <v>74</v>
      </c>
      <c r="Y5579">
        <v>1</v>
      </c>
      <c r="Z5579">
        <v>20</v>
      </c>
      <c r="AA5579">
        <v>1</v>
      </c>
      <c r="AB5579" s="6">
        <f t="shared" si="695"/>
        <v>110</v>
      </c>
      <c r="AC5579" s="13">
        <f t="shared" si="696"/>
        <v>94</v>
      </c>
      <c r="AD5579" s="13">
        <f t="shared" si="697"/>
        <v>94</v>
      </c>
      <c r="AE5579" s="13">
        <f t="shared" si="698"/>
        <v>10340</v>
      </c>
      <c r="AF5579" t="s">
        <v>47</v>
      </c>
      <c r="AG5579">
        <v>0.97</v>
      </c>
      <c r="AH5579">
        <v>55</v>
      </c>
      <c r="AI5579">
        <v>73</v>
      </c>
      <c r="AJ5579">
        <v>7</v>
      </c>
      <c r="AK5579">
        <v>8</v>
      </c>
      <c r="AL5579">
        <v>9</v>
      </c>
      <c r="AM5579">
        <v>9</v>
      </c>
      <c r="AN5579">
        <v>9</v>
      </c>
      <c r="AO5579">
        <v>7</v>
      </c>
    </row>
    <row r="5580" spans="1:41">
      <c r="A5580" s="1">
        <v>13861116</v>
      </c>
      <c r="B5580" t="s">
        <v>4623</v>
      </c>
      <c r="C5580">
        <v>2014</v>
      </c>
      <c r="D5580" s="2" t="s">
        <v>6468</v>
      </c>
      <c r="E5580" s="4">
        <f t="shared" si="692"/>
        <v>41732</v>
      </c>
      <c r="F5580" s="5">
        <f t="shared" ca="1" si="693"/>
        <v>1.259522005327246</v>
      </c>
      <c r="G5580" s="1">
        <v>2708844</v>
      </c>
      <c r="H5580" t="s">
        <v>49</v>
      </c>
      <c r="I5580" t="s">
        <v>33</v>
      </c>
      <c r="J5580" s="6" t="str">
        <f t="shared" si="694"/>
        <v>Amsterdam</v>
      </c>
      <c r="K5580" t="s">
        <v>34</v>
      </c>
      <c r="M5580" s="1" t="s">
        <v>1262</v>
      </c>
      <c r="N5580" t="s">
        <v>35</v>
      </c>
      <c r="O5580">
        <v>52.363465207387001</v>
      </c>
      <c r="P5580">
        <v>4.90368013583688</v>
      </c>
      <c r="Q5580" t="s">
        <v>36</v>
      </c>
      <c r="R5580" t="s">
        <v>37</v>
      </c>
      <c r="S5580">
        <v>4</v>
      </c>
      <c r="T5580">
        <v>1</v>
      </c>
      <c r="U5580">
        <v>2</v>
      </c>
      <c r="V5580">
        <v>2</v>
      </c>
      <c r="W5580" t="s">
        <v>38</v>
      </c>
      <c r="X5580" s="8">
        <v>99</v>
      </c>
      <c r="Y5580">
        <v>1</v>
      </c>
      <c r="Z5580">
        <v>20</v>
      </c>
      <c r="AA5580">
        <v>1</v>
      </c>
      <c r="AB5580" s="6">
        <f t="shared" si="695"/>
        <v>116</v>
      </c>
      <c r="AC5580" s="13">
        <f t="shared" si="696"/>
        <v>119</v>
      </c>
      <c r="AD5580" s="13">
        <f t="shared" si="697"/>
        <v>119</v>
      </c>
      <c r="AE5580" s="13">
        <f t="shared" si="698"/>
        <v>13804</v>
      </c>
      <c r="AF5580" t="s">
        <v>47</v>
      </c>
      <c r="AG5580">
        <v>0.97</v>
      </c>
      <c r="AH5580">
        <v>58</v>
      </c>
      <c r="AI5580">
        <v>80</v>
      </c>
      <c r="AJ5580">
        <v>8</v>
      </c>
      <c r="AK5580">
        <v>8</v>
      </c>
      <c r="AL5580">
        <v>9</v>
      </c>
      <c r="AM5580">
        <v>9</v>
      </c>
      <c r="AN5580">
        <v>9</v>
      </c>
      <c r="AO5580">
        <v>8</v>
      </c>
    </row>
    <row r="5581" spans="1:41">
      <c r="A5581" s="1">
        <v>13861116</v>
      </c>
      <c r="B5581" t="s">
        <v>4623</v>
      </c>
      <c r="C5581">
        <v>2014</v>
      </c>
      <c r="D5581" s="2" t="s">
        <v>6468</v>
      </c>
      <c r="E5581" s="4">
        <f t="shared" si="692"/>
        <v>41732</v>
      </c>
      <c r="F5581" s="5">
        <f t="shared" ca="1" si="693"/>
        <v>1.259522005327246</v>
      </c>
      <c r="G5581" s="1">
        <v>3896355</v>
      </c>
      <c r="H5581" t="s">
        <v>215</v>
      </c>
      <c r="I5581" t="s">
        <v>33</v>
      </c>
      <c r="J5581" s="6" t="str">
        <f t="shared" si="694"/>
        <v>Amsterdam</v>
      </c>
      <c r="K5581" t="s">
        <v>34</v>
      </c>
      <c r="M5581" s="1" t="s">
        <v>4624</v>
      </c>
      <c r="N5581" t="s">
        <v>35</v>
      </c>
      <c r="O5581">
        <v>52.399908897154702</v>
      </c>
      <c r="P5581">
        <v>4.9299913307223697</v>
      </c>
      <c r="Q5581" t="s">
        <v>36</v>
      </c>
      <c r="R5581" t="s">
        <v>37</v>
      </c>
      <c r="S5581">
        <v>4</v>
      </c>
      <c r="T5581">
        <v>1</v>
      </c>
      <c r="U5581">
        <v>1</v>
      </c>
      <c r="V5581">
        <v>3</v>
      </c>
      <c r="W5581" t="s">
        <v>38</v>
      </c>
      <c r="X5581" s="8">
        <v>59</v>
      </c>
      <c r="Y5581">
        <v>1</v>
      </c>
      <c r="Z5581">
        <v>19</v>
      </c>
      <c r="AA5581">
        <v>3</v>
      </c>
      <c r="AB5581" s="6">
        <f t="shared" si="695"/>
        <v>36</v>
      </c>
      <c r="AC5581" s="13">
        <f t="shared" si="696"/>
        <v>78</v>
      </c>
      <c r="AD5581" s="13">
        <f t="shared" si="697"/>
        <v>234</v>
      </c>
      <c r="AE5581" s="13">
        <f t="shared" si="698"/>
        <v>8424</v>
      </c>
      <c r="AF5581" t="s">
        <v>47</v>
      </c>
      <c r="AG5581">
        <v>0.97</v>
      </c>
      <c r="AH5581">
        <v>18</v>
      </c>
      <c r="AI5581">
        <v>82</v>
      </c>
      <c r="AJ5581">
        <v>8</v>
      </c>
      <c r="AK5581">
        <v>8</v>
      </c>
      <c r="AL5581">
        <v>9</v>
      </c>
      <c r="AM5581">
        <v>8</v>
      </c>
      <c r="AN5581">
        <v>9</v>
      </c>
      <c r="AO5581">
        <v>8</v>
      </c>
    </row>
    <row r="5582" spans="1:41">
      <c r="A5582" s="1">
        <v>13861116</v>
      </c>
      <c r="B5582" t="s">
        <v>4623</v>
      </c>
      <c r="C5582">
        <v>2014</v>
      </c>
      <c r="D5582" s="2" t="s">
        <v>6468</v>
      </c>
      <c r="E5582" s="4">
        <f t="shared" si="692"/>
        <v>41732</v>
      </c>
      <c r="F5582" s="5">
        <f t="shared" ca="1" si="693"/>
        <v>1.259522005327246</v>
      </c>
      <c r="G5582" s="1">
        <v>2719886</v>
      </c>
      <c r="H5582" t="s">
        <v>49</v>
      </c>
      <c r="I5582" t="s">
        <v>33</v>
      </c>
      <c r="J5582" s="6" t="str">
        <f t="shared" si="694"/>
        <v>Amsterdam</v>
      </c>
      <c r="K5582" t="s">
        <v>34</v>
      </c>
      <c r="M5582" s="1" t="s">
        <v>4625</v>
      </c>
      <c r="N5582" t="s">
        <v>35</v>
      </c>
      <c r="O5582">
        <v>52.363095467103498</v>
      </c>
      <c r="P5582">
        <v>4.9047130448518503</v>
      </c>
      <c r="Q5582" t="s">
        <v>36</v>
      </c>
      <c r="R5582" t="s">
        <v>42</v>
      </c>
      <c r="S5582">
        <v>2</v>
      </c>
      <c r="T5582">
        <v>1</v>
      </c>
      <c r="U5582">
        <v>1</v>
      </c>
      <c r="V5582">
        <v>1</v>
      </c>
      <c r="W5582" t="s">
        <v>54</v>
      </c>
      <c r="X5582" s="8">
        <v>59</v>
      </c>
      <c r="Y5582">
        <v>1</v>
      </c>
      <c r="Z5582">
        <v>24</v>
      </c>
      <c r="AA5582">
        <v>1</v>
      </c>
      <c r="AB5582" s="6">
        <f t="shared" si="695"/>
        <v>22</v>
      </c>
      <c r="AC5582" s="13">
        <f t="shared" si="696"/>
        <v>83</v>
      </c>
      <c r="AD5582" s="13">
        <f t="shared" si="697"/>
        <v>83</v>
      </c>
      <c r="AE5582" s="13">
        <f t="shared" si="698"/>
        <v>1826</v>
      </c>
      <c r="AF5582" t="s">
        <v>47</v>
      </c>
      <c r="AG5582">
        <v>0.97</v>
      </c>
      <c r="AH5582">
        <v>11</v>
      </c>
      <c r="AI5582">
        <v>78</v>
      </c>
      <c r="AJ5582">
        <v>8</v>
      </c>
      <c r="AK5582">
        <v>8</v>
      </c>
      <c r="AL5582">
        <v>8</v>
      </c>
      <c r="AM5582">
        <v>9</v>
      </c>
      <c r="AN5582">
        <v>10</v>
      </c>
      <c r="AO5582">
        <v>8</v>
      </c>
    </row>
    <row r="5583" spans="1:41">
      <c r="A5583" s="1">
        <v>13861116</v>
      </c>
      <c r="B5583" t="s">
        <v>4623</v>
      </c>
      <c r="C5583">
        <v>2014</v>
      </c>
      <c r="D5583" s="2" t="s">
        <v>6468</v>
      </c>
      <c r="E5583" s="4">
        <f t="shared" si="692"/>
        <v>41732</v>
      </c>
      <c r="F5583" s="5">
        <f t="shared" ca="1" si="693"/>
        <v>1.259522005327246</v>
      </c>
      <c r="G5583" s="1">
        <v>2720061</v>
      </c>
      <c r="H5583" t="s">
        <v>49</v>
      </c>
      <c r="I5583" t="s">
        <v>33</v>
      </c>
      <c r="J5583" s="6" t="str">
        <f t="shared" si="694"/>
        <v>Amsterdam</v>
      </c>
      <c r="K5583" t="s">
        <v>34</v>
      </c>
      <c r="M5583" s="1" t="s">
        <v>1262</v>
      </c>
      <c r="N5583" t="s">
        <v>35</v>
      </c>
      <c r="O5583">
        <v>52.362839462198501</v>
      </c>
      <c r="P5583">
        <v>4.9045334732096899</v>
      </c>
      <c r="Q5583" t="s">
        <v>36</v>
      </c>
      <c r="R5583" t="s">
        <v>42</v>
      </c>
      <c r="S5583">
        <v>2</v>
      </c>
      <c r="T5583">
        <v>1</v>
      </c>
      <c r="U5583">
        <v>1</v>
      </c>
      <c r="V5583">
        <v>1</v>
      </c>
      <c r="W5583" t="s">
        <v>176</v>
      </c>
      <c r="X5583" s="8">
        <v>49</v>
      </c>
      <c r="Y5583">
        <v>1</v>
      </c>
      <c r="Z5583">
        <v>24</v>
      </c>
      <c r="AA5583">
        <v>1</v>
      </c>
      <c r="AB5583" s="6">
        <f t="shared" si="695"/>
        <v>24</v>
      </c>
      <c r="AC5583" s="13">
        <f t="shared" si="696"/>
        <v>73</v>
      </c>
      <c r="AD5583" s="13">
        <f t="shared" si="697"/>
        <v>73</v>
      </c>
      <c r="AE5583" s="13">
        <f t="shared" si="698"/>
        <v>1752</v>
      </c>
      <c r="AF5583" t="s">
        <v>47</v>
      </c>
      <c r="AG5583">
        <v>0.97</v>
      </c>
      <c r="AH5583">
        <v>12</v>
      </c>
      <c r="AI5583">
        <v>82</v>
      </c>
      <c r="AJ5583">
        <v>7</v>
      </c>
      <c r="AK5583">
        <v>8</v>
      </c>
      <c r="AL5583">
        <v>9</v>
      </c>
      <c r="AM5583">
        <v>10</v>
      </c>
      <c r="AN5583">
        <v>10</v>
      </c>
      <c r="AO5583">
        <v>9</v>
      </c>
    </row>
    <row r="5584" spans="1:41">
      <c r="A5584" s="1">
        <v>13862000</v>
      </c>
      <c r="B5584" t="s">
        <v>772</v>
      </c>
      <c r="C5584">
        <v>2014</v>
      </c>
      <c r="D5584" s="2" t="s">
        <v>6468</v>
      </c>
      <c r="E5584" s="4">
        <f t="shared" si="692"/>
        <v>41732</v>
      </c>
      <c r="F5584" s="5">
        <f t="shared" ca="1" si="693"/>
        <v>1.259522005327246</v>
      </c>
      <c r="G5584" s="1">
        <v>2708863</v>
      </c>
      <c r="H5584" t="s">
        <v>87</v>
      </c>
      <c r="I5584" t="s">
        <v>33</v>
      </c>
      <c r="J5584" s="6" t="str">
        <f t="shared" si="694"/>
        <v>Amsterdam</v>
      </c>
      <c r="K5584" t="s">
        <v>34</v>
      </c>
      <c r="M5584" s="1">
        <v>1058</v>
      </c>
      <c r="N5584" t="s">
        <v>35</v>
      </c>
      <c r="O5584">
        <v>52.3646448507195</v>
      </c>
      <c r="P5584">
        <v>4.8486959429881704</v>
      </c>
      <c r="Q5584" t="s">
        <v>36</v>
      </c>
      <c r="R5584" t="s">
        <v>37</v>
      </c>
      <c r="S5584">
        <v>8</v>
      </c>
      <c r="T5584">
        <v>1</v>
      </c>
      <c r="U5584">
        <v>3</v>
      </c>
      <c r="V5584">
        <v>7</v>
      </c>
      <c r="W5584" t="s">
        <v>38</v>
      </c>
      <c r="X5584" s="8">
        <v>195</v>
      </c>
      <c r="Y5584">
        <v>4</v>
      </c>
      <c r="Z5584">
        <v>45</v>
      </c>
      <c r="AA5584">
        <v>2</v>
      </c>
      <c r="AB5584" s="6">
        <f t="shared" si="695"/>
        <v>24</v>
      </c>
      <c r="AC5584" s="13">
        <f t="shared" si="696"/>
        <v>195</v>
      </c>
      <c r="AD5584" s="13">
        <f t="shared" si="697"/>
        <v>390</v>
      </c>
      <c r="AE5584" s="13">
        <f t="shared" si="698"/>
        <v>9360</v>
      </c>
      <c r="AF5584" t="s">
        <v>43</v>
      </c>
      <c r="AG5584">
        <v>1</v>
      </c>
      <c r="AH5584">
        <v>12</v>
      </c>
      <c r="AI5584">
        <v>98</v>
      </c>
      <c r="AJ5584">
        <v>10</v>
      </c>
      <c r="AK5584">
        <v>10</v>
      </c>
      <c r="AL5584">
        <v>10</v>
      </c>
      <c r="AM5584">
        <v>10</v>
      </c>
      <c r="AN5584">
        <v>9</v>
      </c>
      <c r="AO5584">
        <v>9</v>
      </c>
    </row>
    <row r="5585" spans="1:41">
      <c r="A5585" s="1">
        <v>13864111</v>
      </c>
      <c r="B5585" t="s">
        <v>4626</v>
      </c>
      <c r="C5585">
        <v>2014</v>
      </c>
      <c r="D5585" s="2" t="s">
        <v>6468</v>
      </c>
      <c r="E5585" s="4">
        <f t="shared" si="692"/>
        <v>41732</v>
      </c>
      <c r="F5585" s="5">
        <f t="shared" ca="1" si="693"/>
        <v>1.259522005327246</v>
      </c>
      <c r="G5585" s="1">
        <v>5431452</v>
      </c>
      <c r="H5585" t="s">
        <v>60</v>
      </c>
      <c r="I5585" t="s">
        <v>33</v>
      </c>
      <c r="J5585" s="6" t="str">
        <f t="shared" si="694"/>
        <v>Amsterdam</v>
      </c>
      <c r="K5585" t="s">
        <v>46</v>
      </c>
      <c r="M5585" s="1" t="s">
        <v>4627</v>
      </c>
      <c r="N5585" t="s">
        <v>35</v>
      </c>
      <c r="O5585">
        <v>52.351595695604701</v>
      </c>
      <c r="P5585">
        <v>4.8960384497244904</v>
      </c>
      <c r="Q5585" t="s">
        <v>36</v>
      </c>
      <c r="R5585" t="s">
        <v>37</v>
      </c>
      <c r="S5585">
        <v>4</v>
      </c>
      <c r="T5585">
        <v>1</v>
      </c>
      <c r="U5585">
        <v>2</v>
      </c>
      <c r="V5585">
        <v>2</v>
      </c>
      <c r="W5585" t="s">
        <v>38</v>
      </c>
      <c r="X5585" s="8">
        <v>200</v>
      </c>
      <c r="Y5585">
        <v>3</v>
      </c>
      <c r="Z5585">
        <v>50</v>
      </c>
      <c r="AA5585">
        <v>1</v>
      </c>
      <c r="AB5585" s="6">
        <f t="shared" si="695"/>
        <v>0</v>
      </c>
      <c r="AC5585" s="13">
        <f t="shared" si="696"/>
        <v>200</v>
      </c>
      <c r="AD5585" s="13">
        <f t="shared" si="697"/>
        <v>200</v>
      </c>
      <c r="AE5585" s="13">
        <f t="shared" si="698"/>
        <v>0</v>
      </c>
      <c r="AF5585" t="s">
        <v>47</v>
      </c>
      <c r="AG5585">
        <v>0.9</v>
      </c>
      <c r="AH5585">
        <v>0</v>
      </c>
    </row>
    <row r="5586" spans="1:41">
      <c r="A5586" s="1">
        <v>13883468</v>
      </c>
      <c r="B5586" t="s">
        <v>270</v>
      </c>
      <c r="C5586">
        <v>2014</v>
      </c>
      <c r="D5586" s="2" t="s">
        <v>6686</v>
      </c>
      <c r="E5586" s="4">
        <f t="shared" si="692"/>
        <v>41733</v>
      </c>
      <c r="F5586" s="5">
        <f t="shared" ca="1" si="693"/>
        <v>1.2567822792998489</v>
      </c>
      <c r="G5586" s="1">
        <v>2799138</v>
      </c>
      <c r="H5586" t="s">
        <v>51</v>
      </c>
      <c r="I5586" t="s">
        <v>33</v>
      </c>
      <c r="J5586" s="6" t="str">
        <f t="shared" si="694"/>
        <v>Amsterdam</v>
      </c>
      <c r="K5586" t="s">
        <v>2027</v>
      </c>
      <c r="M5586" s="1" t="s">
        <v>4574</v>
      </c>
      <c r="N5586" t="s">
        <v>35</v>
      </c>
      <c r="O5586">
        <v>52.378339244419301</v>
      </c>
      <c r="P5586">
        <v>4.8944098180575004</v>
      </c>
      <c r="Q5586" t="s">
        <v>36</v>
      </c>
      <c r="R5586" t="s">
        <v>37</v>
      </c>
      <c r="S5586">
        <v>3</v>
      </c>
      <c r="T5586">
        <v>1</v>
      </c>
      <c r="U5586">
        <v>1</v>
      </c>
      <c r="V5586">
        <v>1</v>
      </c>
      <c r="W5586" t="s">
        <v>38</v>
      </c>
      <c r="X5586" s="8">
        <v>210</v>
      </c>
      <c r="Y5586">
        <v>2</v>
      </c>
      <c r="Z5586">
        <v>75</v>
      </c>
      <c r="AA5586">
        <v>3</v>
      </c>
      <c r="AB5586" s="6">
        <f t="shared" si="695"/>
        <v>32</v>
      </c>
      <c r="AC5586" s="13">
        <f t="shared" si="696"/>
        <v>210</v>
      </c>
      <c r="AD5586" s="13">
        <f t="shared" si="697"/>
        <v>630</v>
      </c>
      <c r="AE5586" s="13">
        <f t="shared" si="698"/>
        <v>20160</v>
      </c>
      <c r="AF5586" t="s">
        <v>47</v>
      </c>
      <c r="AG5586">
        <v>1</v>
      </c>
      <c r="AH5586">
        <v>16</v>
      </c>
      <c r="AI5586">
        <v>99</v>
      </c>
      <c r="AJ5586">
        <v>10</v>
      </c>
      <c r="AK5586">
        <v>10</v>
      </c>
      <c r="AL5586">
        <v>10</v>
      </c>
      <c r="AM5586">
        <v>10</v>
      </c>
      <c r="AN5586">
        <v>10</v>
      </c>
      <c r="AO5586">
        <v>10</v>
      </c>
    </row>
    <row r="5587" spans="1:41">
      <c r="A5587" s="1">
        <v>13883881</v>
      </c>
      <c r="B5587" t="s">
        <v>4628</v>
      </c>
      <c r="C5587">
        <v>2014</v>
      </c>
      <c r="D5587" s="2" t="s">
        <v>6686</v>
      </c>
      <c r="E5587" s="4">
        <f t="shared" si="692"/>
        <v>41733</v>
      </c>
      <c r="F5587" s="5">
        <f t="shared" ca="1" si="693"/>
        <v>1.2567822792998489</v>
      </c>
      <c r="G5587" s="1">
        <v>2712937</v>
      </c>
      <c r="H5587" t="s">
        <v>56</v>
      </c>
      <c r="I5587" t="s">
        <v>33</v>
      </c>
      <c r="J5587" s="6" t="str">
        <f t="shared" si="694"/>
        <v>Amsterdam</v>
      </c>
      <c r="K5587" t="s">
        <v>34</v>
      </c>
      <c r="M5587" s="1" t="s">
        <v>4629</v>
      </c>
      <c r="N5587" t="s">
        <v>35</v>
      </c>
      <c r="O5587">
        <v>52.353371909110002</v>
      </c>
      <c r="P5587">
        <v>4.8768126724122496</v>
      </c>
      <c r="Q5587" t="s">
        <v>36</v>
      </c>
      <c r="R5587" t="s">
        <v>42</v>
      </c>
      <c r="S5587">
        <v>2</v>
      </c>
      <c r="T5587">
        <v>1.5</v>
      </c>
      <c r="U5587">
        <v>1</v>
      </c>
      <c r="V5587">
        <v>1</v>
      </c>
      <c r="W5587" t="s">
        <v>38</v>
      </c>
      <c r="X5587" s="8">
        <v>95</v>
      </c>
      <c r="Y5587">
        <v>1</v>
      </c>
      <c r="Z5587">
        <v>0</v>
      </c>
      <c r="AA5587">
        <v>2</v>
      </c>
      <c r="AB5587" s="6">
        <f t="shared" si="695"/>
        <v>54</v>
      </c>
      <c r="AC5587" s="13">
        <f t="shared" si="696"/>
        <v>95</v>
      </c>
      <c r="AD5587" s="13">
        <f t="shared" si="697"/>
        <v>190</v>
      </c>
      <c r="AE5587" s="13">
        <f t="shared" si="698"/>
        <v>10260</v>
      </c>
      <c r="AF5587" t="s">
        <v>43</v>
      </c>
      <c r="AG5587">
        <v>1</v>
      </c>
      <c r="AH5587">
        <v>27</v>
      </c>
      <c r="AI5587">
        <v>98</v>
      </c>
      <c r="AJ5587">
        <v>10</v>
      </c>
      <c r="AK5587">
        <v>10</v>
      </c>
      <c r="AL5587">
        <v>10</v>
      </c>
      <c r="AM5587">
        <v>10</v>
      </c>
      <c r="AN5587">
        <v>10</v>
      </c>
      <c r="AO5587">
        <v>10</v>
      </c>
    </row>
    <row r="5588" spans="1:41">
      <c r="A5588" s="1">
        <v>13895855</v>
      </c>
      <c r="B5588" t="s">
        <v>1101</v>
      </c>
      <c r="C5588">
        <v>2014</v>
      </c>
      <c r="D5588" s="2" t="s">
        <v>6686</v>
      </c>
      <c r="E5588" s="4">
        <f t="shared" si="692"/>
        <v>41733</v>
      </c>
      <c r="F5588" s="5">
        <f t="shared" ca="1" si="693"/>
        <v>1.2567822792998489</v>
      </c>
      <c r="G5588" s="1">
        <v>4872049</v>
      </c>
      <c r="H5588" t="s">
        <v>107</v>
      </c>
      <c r="I5588" t="s">
        <v>33</v>
      </c>
      <c r="J5588" s="6" t="str">
        <f t="shared" si="694"/>
        <v>Amsterdam</v>
      </c>
      <c r="K5588" t="s">
        <v>46</v>
      </c>
      <c r="M5588" s="1" t="s">
        <v>846</v>
      </c>
      <c r="N5588" t="s">
        <v>35</v>
      </c>
      <c r="O5588">
        <v>52.355698618748299</v>
      </c>
      <c r="P5588">
        <v>4.9091014573264697</v>
      </c>
      <c r="Q5588" t="s">
        <v>36</v>
      </c>
      <c r="R5588" t="s">
        <v>37</v>
      </c>
      <c r="S5588">
        <v>2</v>
      </c>
      <c r="T5588">
        <v>1.5</v>
      </c>
      <c r="U5588">
        <v>1</v>
      </c>
      <c r="V5588">
        <v>1</v>
      </c>
      <c r="W5588" t="s">
        <v>38</v>
      </c>
      <c r="X5588" s="8">
        <v>110</v>
      </c>
      <c r="Y5588">
        <v>2</v>
      </c>
      <c r="Z5588">
        <v>0</v>
      </c>
      <c r="AA5588">
        <v>1</v>
      </c>
      <c r="AB5588" s="6">
        <f t="shared" si="695"/>
        <v>6</v>
      </c>
      <c r="AC5588" s="13">
        <f t="shared" si="696"/>
        <v>110</v>
      </c>
      <c r="AD5588" s="13">
        <f t="shared" si="697"/>
        <v>110</v>
      </c>
      <c r="AE5588" s="13">
        <f t="shared" si="698"/>
        <v>660</v>
      </c>
      <c r="AF5588" t="s">
        <v>43</v>
      </c>
      <c r="AG5588">
        <v>1</v>
      </c>
      <c r="AH5588">
        <v>3</v>
      </c>
      <c r="AI5588">
        <v>100</v>
      </c>
      <c r="AJ5588">
        <v>10</v>
      </c>
      <c r="AK5588">
        <v>10</v>
      </c>
      <c r="AL5588">
        <v>10</v>
      </c>
      <c r="AM5588">
        <v>10</v>
      </c>
      <c r="AN5588">
        <v>10</v>
      </c>
      <c r="AO5588">
        <v>10</v>
      </c>
    </row>
    <row r="5589" spans="1:41">
      <c r="A5589" s="1">
        <v>13898701</v>
      </c>
      <c r="B5589" t="s">
        <v>712</v>
      </c>
      <c r="C5589">
        <v>2014</v>
      </c>
      <c r="D5589" s="2" t="s">
        <v>6686</v>
      </c>
      <c r="E5589" s="4">
        <f t="shared" si="692"/>
        <v>41733</v>
      </c>
      <c r="F5589" s="5">
        <f t="shared" ca="1" si="693"/>
        <v>1.2567822792998489</v>
      </c>
      <c r="G5589" s="1">
        <v>3781479</v>
      </c>
      <c r="H5589" t="s">
        <v>56</v>
      </c>
      <c r="I5589" t="s">
        <v>33</v>
      </c>
      <c r="J5589" s="6" t="str">
        <f t="shared" si="694"/>
        <v>Amsterdam</v>
      </c>
      <c r="K5589" t="s">
        <v>34</v>
      </c>
      <c r="M5589" s="1">
        <v>1071</v>
      </c>
      <c r="N5589" t="s">
        <v>35</v>
      </c>
      <c r="O5589">
        <v>52.354790554904397</v>
      </c>
      <c r="P5589">
        <v>4.88399705043925</v>
      </c>
      <c r="Q5589" t="s">
        <v>36</v>
      </c>
      <c r="R5589" t="s">
        <v>37</v>
      </c>
      <c r="S5589">
        <v>2</v>
      </c>
      <c r="T5589">
        <v>1</v>
      </c>
      <c r="U5589">
        <v>1</v>
      </c>
      <c r="V5589">
        <v>1</v>
      </c>
      <c r="W5589" t="s">
        <v>38</v>
      </c>
      <c r="X5589" s="8">
        <v>178</v>
      </c>
      <c r="Y5589">
        <v>1</v>
      </c>
      <c r="Z5589">
        <v>0</v>
      </c>
      <c r="AA5589">
        <v>1</v>
      </c>
      <c r="AB5589" s="6">
        <f t="shared" si="695"/>
        <v>2</v>
      </c>
      <c r="AC5589" s="13">
        <f t="shared" si="696"/>
        <v>178</v>
      </c>
      <c r="AD5589" s="13">
        <f t="shared" si="697"/>
        <v>178</v>
      </c>
      <c r="AE5589" s="13">
        <f t="shared" si="698"/>
        <v>356</v>
      </c>
      <c r="AF5589" t="s">
        <v>39</v>
      </c>
      <c r="AG5589">
        <v>0.92</v>
      </c>
      <c r="AH5589">
        <v>1</v>
      </c>
      <c r="AI5589">
        <v>100</v>
      </c>
      <c r="AJ5589">
        <v>10</v>
      </c>
      <c r="AK5589">
        <v>8</v>
      </c>
      <c r="AL5589">
        <v>10</v>
      </c>
      <c r="AM5589">
        <v>10</v>
      </c>
      <c r="AN5589">
        <v>10</v>
      </c>
      <c r="AO5589">
        <v>10</v>
      </c>
    </row>
    <row r="5590" spans="1:41">
      <c r="A5590" s="1">
        <v>13912679</v>
      </c>
      <c r="B5590" t="s">
        <v>4630</v>
      </c>
      <c r="C5590">
        <v>2014</v>
      </c>
      <c r="D5590" s="2" t="s">
        <v>6469</v>
      </c>
      <c r="E5590" s="4">
        <f t="shared" si="692"/>
        <v>41734</v>
      </c>
      <c r="F5590" s="5">
        <f t="shared" ca="1" si="693"/>
        <v>1.2540425532724515</v>
      </c>
      <c r="G5590" s="1">
        <v>5626926</v>
      </c>
      <c r="H5590" t="s">
        <v>49</v>
      </c>
      <c r="I5590" t="s">
        <v>33</v>
      </c>
      <c r="J5590" s="6" t="str">
        <f t="shared" si="694"/>
        <v>Amsterdam</v>
      </c>
      <c r="K5590" t="s">
        <v>46</v>
      </c>
      <c r="M5590" s="1" t="s">
        <v>110</v>
      </c>
      <c r="N5590" t="s">
        <v>35</v>
      </c>
      <c r="O5590">
        <v>52.362341350160101</v>
      </c>
      <c r="P5590">
        <v>4.8856950640195098</v>
      </c>
      <c r="Q5590" t="s">
        <v>36</v>
      </c>
      <c r="R5590" t="s">
        <v>37</v>
      </c>
      <c r="S5590">
        <v>3</v>
      </c>
      <c r="T5590">
        <v>1.5</v>
      </c>
      <c r="U5590">
        <v>2</v>
      </c>
      <c r="V5590">
        <v>2</v>
      </c>
      <c r="W5590" t="s">
        <v>38</v>
      </c>
      <c r="X5590" s="8">
        <v>250</v>
      </c>
      <c r="Y5590">
        <v>3</v>
      </c>
      <c r="Z5590">
        <v>15</v>
      </c>
      <c r="AA5590">
        <v>1</v>
      </c>
      <c r="AB5590" s="6">
        <f t="shared" si="695"/>
        <v>0</v>
      </c>
      <c r="AC5590" s="13">
        <f t="shared" si="696"/>
        <v>250</v>
      </c>
      <c r="AD5590" s="13">
        <f t="shared" si="697"/>
        <v>250</v>
      </c>
      <c r="AE5590" s="13">
        <f t="shared" si="698"/>
        <v>0</v>
      </c>
      <c r="AF5590" t="s">
        <v>39</v>
      </c>
      <c r="AG5590">
        <v>0.5</v>
      </c>
      <c r="AH5590">
        <v>0</v>
      </c>
    </row>
    <row r="5591" spans="1:41">
      <c r="A5591" s="1">
        <v>13913508</v>
      </c>
      <c r="B5591" t="s">
        <v>200</v>
      </c>
      <c r="C5591">
        <v>2014</v>
      </c>
      <c r="D5591" s="2" t="s">
        <v>6469</v>
      </c>
      <c r="E5591" s="4">
        <f t="shared" si="692"/>
        <v>41734</v>
      </c>
      <c r="F5591" s="5">
        <f t="shared" ca="1" si="693"/>
        <v>1.2540425532724515</v>
      </c>
      <c r="G5591" s="1">
        <v>3091046</v>
      </c>
      <c r="H5591" t="s">
        <v>49</v>
      </c>
      <c r="I5591" t="s">
        <v>33</v>
      </c>
      <c r="J5591" s="6" t="str">
        <f t="shared" si="694"/>
        <v>Amsterdam</v>
      </c>
      <c r="K5591" t="s">
        <v>34</v>
      </c>
      <c r="M5591" s="1" t="s">
        <v>2239</v>
      </c>
      <c r="N5591" t="s">
        <v>35</v>
      </c>
      <c r="O5591">
        <v>52.360213794158497</v>
      </c>
      <c r="P5591">
        <v>4.9009036148092298</v>
      </c>
      <c r="Q5591" t="s">
        <v>58</v>
      </c>
      <c r="R5591" t="s">
        <v>37</v>
      </c>
      <c r="S5591">
        <v>2</v>
      </c>
      <c r="T5591">
        <v>1</v>
      </c>
      <c r="U5591">
        <v>1</v>
      </c>
      <c r="V5591">
        <v>1</v>
      </c>
      <c r="W5591" t="s">
        <v>38</v>
      </c>
      <c r="X5591" s="8">
        <v>130</v>
      </c>
      <c r="Y5591">
        <v>1</v>
      </c>
      <c r="Z5591">
        <v>0</v>
      </c>
      <c r="AA5591">
        <v>4</v>
      </c>
      <c r="AB5591" s="6">
        <f t="shared" si="695"/>
        <v>40</v>
      </c>
      <c r="AC5591" s="13">
        <f t="shared" si="696"/>
        <v>130</v>
      </c>
      <c r="AD5591" s="13">
        <f t="shared" si="697"/>
        <v>520</v>
      </c>
      <c r="AE5591" s="13">
        <f t="shared" si="698"/>
        <v>20800</v>
      </c>
      <c r="AF5591" t="s">
        <v>47</v>
      </c>
      <c r="AG5591">
        <v>1</v>
      </c>
      <c r="AH5591">
        <v>20</v>
      </c>
      <c r="AI5591">
        <v>99</v>
      </c>
      <c r="AJ5591">
        <v>10</v>
      </c>
      <c r="AK5591">
        <v>10</v>
      </c>
      <c r="AL5591">
        <v>10</v>
      </c>
      <c r="AM5591">
        <v>10</v>
      </c>
      <c r="AN5591">
        <v>10</v>
      </c>
      <c r="AO5591">
        <v>10</v>
      </c>
    </row>
    <row r="5592" spans="1:41">
      <c r="A5592" s="1">
        <v>13917903</v>
      </c>
      <c r="B5592" t="s">
        <v>433</v>
      </c>
      <c r="C5592">
        <v>2014</v>
      </c>
      <c r="D5592" s="2" t="s">
        <v>6469</v>
      </c>
      <c r="E5592" s="4">
        <f t="shared" si="692"/>
        <v>41734</v>
      </c>
      <c r="F5592" s="5">
        <f t="shared" ca="1" si="693"/>
        <v>1.2540425532724515</v>
      </c>
      <c r="G5592" s="1">
        <v>2719727</v>
      </c>
      <c r="H5592" t="s">
        <v>71</v>
      </c>
      <c r="I5592" t="s">
        <v>33</v>
      </c>
      <c r="J5592" s="6" t="str">
        <f t="shared" si="694"/>
        <v>Amsterdam</v>
      </c>
      <c r="K5592" t="s">
        <v>34</v>
      </c>
      <c r="M5592" s="1">
        <v>1055</v>
      </c>
      <c r="N5592" t="s">
        <v>35</v>
      </c>
      <c r="O5592">
        <v>52.377345687911898</v>
      </c>
      <c r="P5592">
        <v>4.8538778808039096</v>
      </c>
      <c r="Q5592" t="s">
        <v>36</v>
      </c>
      <c r="R5592" t="s">
        <v>37</v>
      </c>
      <c r="S5592">
        <v>2</v>
      </c>
      <c r="T5592">
        <v>1</v>
      </c>
      <c r="U5592">
        <v>1</v>
      </c>
      <c r="V5592">
        <v>1</v>
      </c>
      <c r="W5592" t="s">
        <v>38</v>
      </c>
      <c r="X5592" s="8">
        <v>75</v>
      </c>
      <c r="Y5592">
        <v>1</v>
      </c>
      <c r="Z5592">
        <v>0</v>
      </c>
      <c r="AA5592">
        <v>1</v>
      </c>
      <c r="AB5592" s="6">
        <f t="shared" si="695"/>
        <v>8</v>
      </c>
      <c r="AC5592" s="13">
        <f t="shared" si="696"/>
        <v>75</v>
      </c>
      <c r="AD5592" s="13">
        <f t="shared" si="697"/>
        <v>75</v>
      </c>
      <c r="AE5592" s="13">
        <f t="shared" si="698"/>
        <v>600</v>
      </c>
      <c r="AF5592" t="s">
        <v>39</v>
      </c>
      <c r="AG5592">
        <v>0.86</v>
      </c>
      <c r="AH5592">
        <v>4</v>
      </c>
      <c r="AI5592">
        <v>100</v>
      </c>
      <c r="AJ5592">
        <v>10</v>
      </c>
      <c r="AK5592">
        <v>10</v>
      </c>
      <c r="AL5592">
        <v>10</v>
      </c>
      <c r="AM5592">
        <v>10</v>
      </c>
      <c r="AN5592">
        <v>9</v>
      </c>
      <c r="AO5592">
        <v>10</v>
      </c>
    </row>
    <row r="5593" spans="1:41">
      <c r="A5593" s="1">
        <v>13923920</v>
      </c>
      <c r="B5593" t="s">
        <v>4631</v>
      </c>
      <c r="C5593">
        <v>2014</v>
      </c>
      <c r="D5593" s="2" t="s">
        <v>6469</v>
      </c>
      <c r="E5593" s="4">
        <f t="shared" si="692"/>
        <v>41734</v>
      </c>
      <c r="F5593" s="5">
        <f t="shared" ca="1" si="693"/>
        <v>1.2540425532724515</v>
      </c>
      <c r="G5593" s="1">
        <v>3018015</v>
      </c>
      <c r="H5593" t="s">
        <v>49</v>
      </c>
      <c r="I5593" t="s">
        <v>33</v>
      </c>
      <c r="J5593" s="6" t="str">
        <f t="shared" si="694"/>
        <v>Amsterdam</v>
      </c>
      <c r="K5593" t="s">
        <v>34</v>
      </c>
      <c r="M5593" s="1" t="s">
        <v>4632</v>
      </c>
      <c r="N5593" t="s">
        <v>35</v>
      </c>
      <c r="O5593">
        <v>52.364961410295997</v>
      </c>
      <c r="P5593">
        <v>4.8793961268913097</v>
      </c>
      <c r="Q5593" t="s">
        <v>36</v>
      </c>
      <c r="R5593" t="s">
        <v>37</v>
      </c>
      <c r="S5593">
        <v>4</v>
      </c>
      <c r="T5593">
        <v>2</v>
      </c>
      <c r="U5593">
        <v>3</v>
      </c>
      <c r="V5593">
        <v>3</v>
      </c>
      <c r="W5593" t="s">
        <v>38</v>
      </c>
      <c r="X5593" s="8">
        <v>200</v>
      </c>
      <c r="Y5593">
        <v>1</v>
      </c>
      <c r="Z5593">
        <v>0</v>
      </c>
      <c r="AA5593">
        <v>1</v>
      </c>
      <c r="AB5593" s="6">
        <f t="shared" si="695"/>
        <v>2</v>
      </c>
      <c r="AC5593" s="13">
        <f t="shared" si="696"/>
        <v>200</v>
      </c>
      <c r="AD5593" s="13">
        <f t="shared" si="697"/>
        <v>200</v>
      </c>
      <c r="AE5593" s="13">
        <f t="shared" si="698"/>
        <v>400</v>
      </c>
      <c r="AF5593" t="s">
        <v>39</v>
      </c>
      <c r="AG5593">
        <v>0.56999999999999995</v>
      </c>
      <c r="AH5593">
        <v>1</v>
      </c>
      <c r="AI5593">
        <v>100</v>
      </c>
      <c r="AJ5593">
        <v>10</v>
      </c>
      <c r="AK5593">
        <v>10</v>
      </c>
      <c r="AL5593">
        <v>10</v>
      </c>
      <c r="AM5593">
        <v>10</v>
      </c>
      <c r="AN5593">
        <v>10</v>
      </c>
      <c r="AO5593">
        <v>10</v>
      </c>
    </row>
    <row r="5594" spans="1:41">
      <c r="A5594" s="1">
        <v>13929525</v>
      </c>
      <c r="B5594" t="s">
        <v>344</v>
      </c>
      <c r="C5594">
        <v>2014</v>
      </c>
      <c r="D5594" s="2" t="s">
        <v>6469</v>
      </c>
      <c r="E5594" s="4">
        <f t="shared" si="692"/>
        <v>41734</v>
      </c>
      <c r="F5594" s="5">
        <f t="shared" ca="1" si="693"/>
        <v>1.2540425532724515</v>
      </c>
      <c r="G5594" s="1">
        <v>2722090</v>
      </c>
      <c r="H5594" t="s">
        <v>32</v>
      </c>
      <c r="I5594" t="s">
        <v>33</v>
      </c>
      <c r="J5594" s="6" t="str">
        <f t="shared" si="694"/>
        <v>Amsterdam</v>
      </c>
      <c r="K5594" t="s">
        <v>34</v>
      </c>
      <c r="M5594" s="1" t="s">
        <v>4633</v>
      </c>
      <c r="N5594" t="s">
        <v>35</v>
      </c>
      <c r="O5594">
        <v>52.381443541545501</v>
      </c>
      <c r="P5594">
        <v>4.8790327806029197</v>
      </c>
      <c r="Q5594" t="s">
        <v>58</v>
      </c>
      <c r="R5594" t="s">
        <v>37</v>
      </c>
      <c r="S5594">
        <v>7</v>
      </c>
      <c r="T5594">
        <v>3</v>
      </c>
      <c r="U5594">
        <v>3</v>
      </c>
      <c r="V5594">
        <v>7</v>
      </c>
      <c r="W5594" t="s">
        <v>38</v>
      </c>
      <c r="X5594" s="8">
        <v>250</v>
      </c>
      <c r="Y5594">
        <v>4</v>
      </c>
      <c r="Z5594">
        <v>15</v>
      </c>
      <c r="AA5594">
        <v>3</v>
      </c>
      <c r="AB5594" s="6">
        <f t="shared" si="695"/>
        <v>8</v>
      </c>
      <c r="AC5594" s="13">
        <f t="shared" si="696"/>
        <v>250</v>
      </c>
      <c r="AD5594" s="13">
        <f t="shared" si="697"/>
        <v>750</v>
      </c>
      <c r="AE5594" s="13">
        <f t="shared" si="698"/>
        <v>6000</v>
      </c>
      <c r="AF5594" t="s">
        <v>47</v>
      </c>
      <c r="AG5594">
        <v>0.9</v>
      </c>
      <c r="AH5594">
        <v>4</v>
      </c>
      <c r="AI5594">
        <v>100</v>
      </c>
      <c r="AJ5594">
        <v>10</v>
      </c>
      <c r="AK5594">
        <v>10</v>
      </c>
      <c r="AL5594">
        <v>10</v>
      </c>
      <c r="AM5594">
        <v>10</v>
      </c>
      <c r="AN5594">
        <v>10</v>
      </c>
      <c r="AO5594">
        <v>10</v>
      </c>
    </row>
    <row r="5595" spans="1:41">
      <c r="A5595" s="1">
        <v>13942046</v>
      </c>
      <c r="B5595" t="s">
        <v>4634</v>
      </c>
      <c r="C5595">
        <v>2014</v>
      </c>
      <c r="D5595" s="2" t="s">
        <v>6470</v>
      </c>
      <c r="E5595" s="4">
        <f t="shared" si="692"/>
        <v>41735</v>
      </c>
      <c r="F5595" s="5">
        <f t="shared" ca="1" si="693"/>
        <v>1.2513028272450544</v>
      </c>
      <c r="G5595" s="1">
        <v>3384508</v>
      </c>
      <c r="H5595" t="s">
        <v>56</v>
      </c>
      <c r="I5595" t="s">
        <v>33</v>
      </c>
      <c r="J5595" s="6" t="str">
        <f t="shared" si="694"/>
        <v>Amsterdam</v>
      </c>
      <c r="K5595" t="s">
        <v>34</v>
      </c>
      <c r="M5595" s="1" t="s">
        <v>4635</v>
      </c>
      <c r="N5595" t="s">
        <v>35</v>
      </c>
      <c r="O5595">
        <v>52.354418911635399</v>
      </c>
      <c r="P5595">
        <v>4.8734001680001899</v>
      </c>
      <c r="Q5595" t="s">
        <v>36</v>
      </c>
      <c r="R5595" t="s">
        <v>37</v>
      </c>
      <c r="S5595">
        <v>4</v>
      </c>
      <c r="T5595">
        <v>1</v>
      </c>
      <c r="U5595">
        <v>2</v>
      </c>
      <c r="V5595">
        <v>4</v>
      </c>
      <c r="W5595" t="s">
        <v>38</v>
      </c>
      <c r="X5595" s="8">
        <v>350</v>
      </c>
      <c r="Y5595">
        <v>1</v>
      </c>
      <c r="Z5595">
        <v>35</v>
      </c>
      <c r="AA5595">
        <v>3</v>
      </c>
      <c r="AB5595" s="6">
        <f t="shared" si="695"/>
        <v>2</v>
      </c>
      <c r="AC5595" s="13">
        <f t="shared" si="696"/>
        <v>385</v>
      </c>
      <c r="AD5595" s="13">
        <f t="shared" si="697"/>
        <v>1155</v>
      </c>
      <c r="AE5595" s="13">
        <f t="shared" si="698"/>
        <v>2310</v>
      </c>
      <c r="AF5595" t="s">
        <v>47</v>
      </c>
      <c r="AG5595">
        <v>1</v>
      </c>
      <c r="AH5595">
        <v>1</v>
      </c>
      <c r="AI5595">
        <v>80</v>
      </c>
      <c r="AJ5595">
        <v>10</v>
      </c>
      <c r="AK5595">
        <v>10</v>
      </c>
      <c r="AL5595">
        <v>10</v>
      </c>
      <c r="AM5595">
        <v>10</v>
      </c>
      <c r="AN5595">
        <v>10</v>
      </c>
      <c r="AO5595">
        <v>8</v>
      </c>
    </row>
    <row r="5596" spans="1:41">
      <c r="A5596" s="1">
        <v>13944172</v>
      </c>
      <c r="B5596" t="s">
        <v>4636</v>
      </c>
      <c r="C5596">
        <v>2014</v>
      </c>
      <c r="D5596" s="2" t="s">
        <v>6470</v>
      </c>
      <c r="E5596" s="4">
        <f t="shared" si="692"/>
        <v>41735</v>
      </c>
      <c r="F5596" s="5">
        <f t="shared" ca="1" si="693"/>
        <v>1.2513028272450544</v>
      </c>
      <c r="G5596" s="1">
        <v>3650382</v>
      </c>
      <c r="H5596" t="s">
        <v>107</v>
      </c>
      <c r="I5596" t="s">
        <v>33</v>
      </c>
      <c r="J5596" s="6" t="str">
        <f t="shared" si="694"/>
        <v>Amsterdam</v>
      </c>
      <c r="K5596" t="s">
        <v>34</v>
      </c>
      <c r="M5596" s="1" t="s">
        <v>2102</v>
      </c>
      <c r="N5596" t="s">
        <v>35</v>
      </c>
      <c r="O5596">
        <v>52.356132169711699</v>
      </c>
      <c r="P5596">
        <v>4.9082060741087803</v>
      </c>
      <c r="Q5596" t="s">
        <v>36</v>
      </c>
      <c r="R5596" t="s">
        <v>37</v>
      </c>
      <c r="S5596">
        <v>2</v>
      </c>
      <c r="T5596">
        <v>1.5</v>
      </c>
      <c r="U5596">
        <v>1</v>
      </c>
      <c r="V5596">
        <v>1</v>
      </c>
      <c r="W5596" t="s">
        <v>38</v>
      </c>
      <c r="X5596" s="8">
        <v>119</v>
      </c>
      <c r="Y5596">
        <v>2</v>
      </c>
      <c r="Z5596">
        <v>30</v>
      </c>
      <c r="AA5596">
        <v>1</v>
      </c>
      <c r="AB5596" s="6">
        <f t="shared" si="695"/>
        <v>10</v>
      </c>
      <c r="AC5596" s="13">
        <f t="shared" si="696"/>
        <v>119</v>
      </c>
      <c r="AD5596" s="13">
        <f t="shared" si="697"/>
        <v>119</v>
      </c>
      <c r="AE5596" s="13">
        <f t="shared" si="698"/>
        <v>1190</v>
      </c>
      <c r="AF5596" t="s">
        <v>47</v>
      </c>
      <c r="AG5596">
        <v>1</v>
      </c>
      <c r="AH5596">
        <v>5</v>
      </c>
      <c r="AI5596">
        <v>96</v>
      </c>
      <c r="AJ5596">
        <v>10</v>
      </c>
      <c r="AK5596">
        <v>9</v>
      </c>
      <c r="AL5596">
        <v>10</v>
      </c>
      <c r="AM5596">
        <v>10</v>
      </c>
      <c r="AN5596">
        <v>10</v>
      </c>
      <c r="AO5596">
        <v>8</v>
      </c>
    </row>
    <row r="5597" spans="1:41">
      <c r="A5597" s="1">
        <v>13947302</v>
      </c>
      <c r="B5597" t="s">
        <v>1914</v>
      </c>
      <c r="C5597">
        <v>2014</v>
      </c>
      <c r="D5597" s="2" t="s">
        <v>6470</v>
      </c>
      <c r="E5597" s="4">
        <f t="shared" si="692"/>
        <v>41735</v>
      </c>
      <c r="F5597" s="5">
        <f t="shared" ca="1" si="693"/>
        <v>1.2513028272450544</v>
      </c>
      <c r="G5597" s="1">
        <v>5400635</v>
      </c>
      <c r="H5597" t="s">
        <v>60</v>
      </c>
      <c r="I5597" t="s">
        <v>33</v>
      </c>
      <c r="J5597" s="6" t="str">
        <f t="shared" si="694"/>
        <v>Amsterdam</v>
      </c>
      <c r="K5597" t="s">
        <v>46</v>
      </c>
      <c r="M5597" s="1" t="s">
        <v>4637</v>
      </c>
      <c r="N5597" t="s">
        <v>35</v>
      </c>
      <c r="O5597">
        <v>52.352078044387497</v>
      </c>
      <c r="P5597">
        <v>4.88784159221251</v>
      </c>
      <c r="Q5597" t="s">
        <v>36</v>
      </c>
      <c r="R5597" t="s">
        <v>37</v>
      </c>
      <c r="S5597">
        <v>2</v>
      </c>
      <c r="T5597">
        <v>1</v>
      </c>
      <c r="U5597">
        <v>1</v>
      </c>
      <c r="V5597">
        <v>1</v>
      </c>
      <c r="W5597" t="s">
        <v>38</v>
      </c>
      <c r="X5597" s="8">
        <v>90</v>
      </c>
      <c r="Y5597">
        <v>2</v>
      </c>
      <c r="Z5597">
        <v>35</v>
      </c>
      <c r="AA5597">
        <v>4</v>
      </c>
      <c r="AB5597" s="6">
        <f t="shared" si="695"/>
        <v>0</v>
      </c>
      <c r="AC5597" s="13">
        <f t="shared" si="696"/>
        <v>90</v>
      </c>
      <c r="AD5597" s="13">
        <f t="shared" si="697"/>
        <v>360</v>
      </c>
      <c r="AE5597" s="13">
        <f t="shared" si="698"/>
        <v>0</v>
      </c>
      <c r="AF5597" t="s">
        <v>39</v>
      </c>
      <c r="AG5597">
        <v>1</v>
      </c>
      <c r="AH5597">
        <v>0</v>
      </c>
    </row>
    <row r="5598" spans="1:41">
      <c r="A5598" s="1">
        <v>13948045</v>
      </c>
      <c r="B5598" t="s">
        <v>1064</v>
      </c>
      <c r="C5598">
        <v>2014</v>
      </c>
      <c r="D5598" s="2" t="s">
        <v>6470</v>
      </c>
      <c r="E5598" s="4">
        <f t="shared" si="692"/>
        <v>41735</v>
      </c>
      <c r="F5598" s="5">
        <f t="shared" ca="1" si="693"/>
        <v>1.2513028272450544</v>
      </c>
      <c r="G5598" s="1">
        <v>2725638</v>
      </c>
      <c r="H5598" t="s">
        <v>71</v>
      </c>
      <c r="I5598" t="s">
        <v>33</v>
      </c>
      <c r="J5598" s="6" t="str">
        <f t="shared" si="694"/>
        <v>Amsterdam</v>
      </c>
      <c r="K5598" t="s">
        <v>34</v>
      </c>
      <c r="M5598" s="1">
        <v>1056</v>
      </c>
      <c r="N5598" t="s">
        <v>35</v>
      </c>
      <c r="O5598">
        <v>52.372432690894698</v>
      </c>
      <c r="P5598">
        <v>4.8469370881168397</v>
      </c>
      <c r="Q5598" t="s">
        <v>36</v>
      </c>
      <c r="R5598" t="s">
        <v>37</v>
      </c>
      <c r="S5598">
        <v>3</v>
      </c>
      <c r="T5598">
        <v>1</v>
      </c>
      <c r="U5598">
        <v>2</v>
      </c>
      <c r="V5598">
        <v>2</v>
      </c>
      <c r="W5598" t="s">
        <v>38</v>
      </c>
      <c r="X5598" s="8">
        <v>105</v>
      </c>
      <c r="Y5598">
        <v>2</v>
      </c>
      <c r="Z5598">
        <v>25</v>
      </c>
      <c r="AA5598">
        <v>2</v>
      </c>
      <c r="AB5598" s="6">
        <f t="shared" si="695"/>
        <v>24</v>
      </c>
      <c r="AC5598" s="13">
        <f t="shared" si="696"/>
        <v>105</v>
      </c>
      <c r="AD5598" s="13">
        <f t="shared" si="697"/>
        <v>210</v>
      </c>
      <c r="AE5598" s="13">
        <f t="shared" si="698"/>
        <v>5040</v>
      </c>
      <c r="AF5598" t="s">
        <v>47</v>
      </c>
      <c r="AG5598">
        <v>1</v>
      </c>
      <c r="AH5598">
        <v>12</v>
      </c>
      <c r="AI5598">
        <v>100</v>
      </c>
      <c r="AJ5598">
        <v>10</v>
      </c>
      <c r="AK5598">
        <v>10</v>
      </c>
      <c r="AL5598">
        <v>10</v>
      </c>
      <c r="AM5598">
        <v>10</v>
      </c>
      <c r="AN5598">
        <v>9</v>
      </c>
      <c r="AO5598">
        <v>10</v>
      </c>
    </row>
    <row r="5599" spans="1:41">
      <c r="A5599" s="1">
        <v>13948246</v>
      </c>
      <c r="B5599" t="s">
        <v>4638</v>
      </c>
      <c r="C5599">
        <v>2014</v>
      </c>
      <c r="D5599" s="2" t="s">
        <v>6470</v>
      </c>
      <c r="E5599" s="4">
        <f t="shared" si="692"/>
        <v>41735</v>
      </c>
      <c r="F5599" s="5">
        <f t="shared" ca="1" si="693"/>
        <v>1.2513028272450544</v>
      </c>
      <c r="G5599" s="1">
        <v>2725613</v>
      </c>
      <c r="H5599" t="s">
        <v>32</v>
      </c>
      <c r="I5599" t="s">
        <v>33</v>
      </c>
      <c r="J5599" s="6" t="str">
        <f t="shared" si="694"/>
        <v>Amsterdam</v>
      </c>
      <c r="K5599" t="s">
        <v>34</v>
      </c>
      <c r="M5599" s="1">
        <v>1051</v>
      </c>
      <c r="N5599" t="s">
        <v>35</v>
      </c>
      <c r="O5599">
        <v>52.382891947965902</v>
      </c>
      <c r="P5599">
        <v>4.8739334469427602</v>
      </c>
      <c r="Q5599" t="s">
        <v>36</v>
      </c>
      <c r="R5599" t="s">
        <v>37</v>
      </c>
      <c r="S5599">
        <v>3</v>
      </c>
      <c r="T5599">
        <v>1</v>
      </c>
      <c r="U5599">
        <v>1</v>
      </c>
      <c r="V5599">
        <v>3</v>
      </c>
      <c r="W5599" t="s">
        <v>38</v>
      </c>
      <c r="X5599" s="8">
        <v>90</v>
      </c>
      <c r="Y5599">
        <v>2</v>
      </c>
      <c r="Z5599">
        <v>30</v>
      </c>
      <c r="AA5599">
        <v>3</v>
      </c>
      <c r="AB5599" s="6">
        <f t="shared" si="695"/>
        <v>14</v>
      </c>
      <c r="AC5599" s="13">
        <f t="shared" si="696"/>
        <v>90</v>
      </c>
      <c r="AD5599" s="13">
        <f t="shared" si="697"/>
        <v>270</v>
      </c>
      <c r="AE5599" s="13">
        <f t="shared" si="698"/>
        <v>3780</v>
      </c>
      <c r="AF5599" t="s">
        <v>62</v>
      </c>
      <c r="AG5599" t="s">
        <v>62</v>
      </c>
      <c r="AH5599">
        <v>7</v>
      </c>
      <c r="AI5599">
        <v>91</v>
      </c>
      <c r="AJ5599">
        <v>10</v>
      </c>
      <c r="AK5599">
        <v>10</v>
      </c>
      <c r="AL5599">
        <v>10</v>
      </c>
      <c r="AM5599">
        <v>10</v>
      </c>
      <c r="AN5599">
        <v>9</v>
      </c>
      <c r="AO5599">
        <v>9</v>
      </c>
    </row>
    <row r="5600" spans="1:41">
      <c r="A5600" s="1">
        <v>13949901</v>
      </c>
      <c r="B5600" t="s">
        <v>4639</v>
      </c>
      <c r="C5600">
        <v>2014</v>
      </c>
      <c r="D5600" s="2" t="s">
        <v>6470</v>
      </c>
      <c r="E5600" s="4">
        <f t="shared" si="692"/>
        <v>41735</v>
      </c>
      <c r="F5600" s="5">
        <f t="shared" ca="1" si="693"/>
        <v>1.2513028272450544</v>
      </c>
      <c r="G5600" s="1">
        <v>1643260</v>
      </c>
      <c r="H5600" t="s">
        <v>673</v>
      </c>
      <c r="I5600" t="s">
        <v>33</v>
      </c>
      <c r="J5600" s="6" t="str">
        <f t="shared" si="694"/>
        <v>Amsterdam</v>
      </c>
      <c r="K5600" t="s">
        <v>34</v>
      </c>
      <c r="M5600" s="1" t="s">
        <v>4640</v>
      </c>
      <c r="N5600" t="s">
        <v>35</v>
      </c>
      <c r="O5600">
        <v>52.410412087024497</v>
      </c>
      <c r="P5600">
        <v>4.8968737352615896</v>
      </c>
      <c r="Q5600" t="s">
        <v>36</v>
      </c>
      <c r="R5600" t="s">
        <v>37</v>
      </c>
      <c r="S5600">
        <v>2</v>
      </c>
      <c r="T5600">
        <v>1</v>
      </c>
      <c r="U5600">
        <v>1</v>
      </c>
      <c r="V5600">
        <v>1</v>
      </c>
      <c r="W5600" t="s">
        <v>38</v>
      </c>
      <c r="X5600" s="8">
        <v>150</v>
      </c>
      <c r="Y5600">
        <v>2</v>
      </c>
      <c r="Z5600">
        <v>35</v>
      </c>
      <c r="AA5600">
        <v>2</v>
      </c>
      <c r="AB5600" s="6">
        <f t="shared" si="695"/>
        <v>14</v>
      </c>
      <c r="AC5600" s="13">
        <f t="shared" si="696"/>
        <v>150</v>
      </c>
      <c r="AD5600" s="13">
        <f t="shared" si="697"/>
        <v>300</v>
      </c>
      <c r="AE5600" s="13">
        <f t="shared" si="698"/>
        <v>4200</v>
      </c>
      <c r="AF5600" t="s">
        <v>47</v>
      </c>
      <c r="AG5600">
        <v>1</v>
      </c>
      <c r="AH5600">
        <v>7</v>
      </c>
      <c r="AI5600">
        <v>84</v>
      </c>
      <c r="AJ5600">
        <v>8</v>
      </c>
      <c r="AK5600">
        <v>8</v>
      </c>
      <c r="AL5600">
        <v>10</v>
      </c>
      <c r="AM5600">
        <v>10</v>
      </c>
      <c r="AN5600">
        <v>9</v>
      </c>
      <c r="AO5600">
        <v>9</v>
      </c>
    </row>
    <row r="5601" spans="1:41">
      <c r="A5601" s="1">
        <v>13953507</v>
      </c>
      <c r="B5601" t="s">
        <v>4641</v>
      </c>
      <c r="C5601">
        <v>2014</v>
      </c>
      <c r="D5601" s="2" t="s">
        <v>6470</v>
      </c>
      <c r="E5601" s="4">
        <f t="shared" si="692"/>
        <v>41735</v>
      </c>
      <c r="F5601" s="5">
        <f t="shared" ca="1" si="693"/>
        <v>1.2513028272450544</v>
      </c>
      <c r="G5601" s="1">
        <v>2727553</v>
      </c>
      <c r="H5601" t="s">
        <v>60</v>
      </c>
      <c r="I5601" t="s">
        <v>33</v>
      </c>
      <c r="J5601" s="6" t="str">
        <f t="shared" si="694"/>
        <v>Amsterdam</v>
      </c>
      <c r="K5601" t="s">
        <v>34</v>
      </c>
      <c r="M5601" s="1" t="s">
        <v>4642</v>
      </c>
      <c r="N5601" t="s">
        <v>35</v>
      </c>
      <c r="O5601">
        <v>52.350532462045201</v>
      </c>
      <c r="P5601">
        <v>4.9101994154884201</v>
      </c>
      <c r="Q5601" t="s">
        <v>36</v>
      </c>
      <c r="R5601" t="s">
        <v>37</v>
      </c>
      <c r="S5601">
        <v>2</v>
      </c>
      <c r="T5601">
        <v>1</v>
      </c>
      <c r="U5601">
        <v>1</v>
      </c>
      <c r="V5601">
        <v>1</v>
      </c>
      <c r="W5601" t="s">
        <v>38</v>
      </c>
      <c r="X5601" s="8">
        <v>120</v>
      </c>
      <c r="Y5601">
        <v>2</v>
      </c>
      <c r="Z5601">
        <v>0</v>
      </c>
      <c r="AA5601">
        <v>1</v>
      </c>
      <c r="AB5601" s="6">
        <f t="shared" si="695"/>
        <v>0</v>
      </c>
      <c r="AC5601" s="13">
        <f t="shared" si="696"/>
        <v>120</v>
      </c>
      <c r="AD5601" s="13">
        <f t="shared" si="697"/>
        <v>120</v>
      </c>
      <c r="AE5601" s="13">
        <f t="shared" si="698"/>
        <v>0</v>
      </c>
      <c r="AF5601" t="s">
        <v>83</v>
      </c>
      <c r="AG5601">
        <v>0.33</v>
      </c>
      <c r="AH5601">
        <v>0</v>
      </c>
    </row>
    <row r="5602" spans="1:41">
      <c r="A5602" s="1">
        <v>13967610</v>
      </c>
      <c r="B5602" t="s">
        <v>627</v>
      </c>
      <c r="C5602">
        <v>2014</v>
      </c>
      <c r="D5602" s="2" t="s">
        <v>6470</v>
      </c>
      <c r="E5602" s="4">
        <f t="shared" si="692"/>
        <v>41735</v>
      </c>
      <c r="F5602" s="5">
        <f t="shared" ca="1" si="693"/>
        <v>1.2513028272450544</v>
      </c>
      <c r="G5602" s="1">
        <v>2729252</v>
      </c>
      <c r="H5602" t="s">
        <v>49</v>
      </c>
      <c r="I5602" t="s">
        <v>33</v>
      </c>
      <c r="J5602" s="6" t="str">
        <f t="shared" si="694"/>
        <v>Amsterdam</v>
      </c>
      <c r="K5602" t="s">
        <v>34</v>
      </c>
      <c r="M5602" s="1">
        <v>1017</v>
      </c>
      <c r="N5602" t="s">
        <v>35</v>
      </c>
      <c r="O5602">
        <v>52.359054779357201</v>
      </c>
      <c r="P5602">
        <v>4.8986915065616303</v>
      </c>
      <c r="Q5602" t="s">
        <v>58</v>
      </c>
      <c r="R5602" t="s">
        <v>37</v>
      </c>
      <c r="S5602">
        <v>2</v>
      </c>
      <c r="T5602">
        <v>1</v>
      </c>
      <c r="U5602">
        <v>1</v>
      </c>
      <c r="V5602">
        <v>1</v>
      </c>
      <c r="W5602" t="s">
        <v>38</v>
      </c>
      <c r="X5602" s="8">
        <v>175</v>
      </c>
      <c r="Y5602">
        <v>1</v>
      </c>
      <c r="Z5602">
        <v>0</v>
      </c>
      <c r="AA5602">
        <v>3</v>
      </c>
      <c r="AB5602" s="6">
        <f t="shared" si="695"/>
        <v>22</v>
      </c>
      <c r="AC5602" s="13">
        <f t="shared" si="696"/>
        <v>175</v>
      </c>
      <c r="AD5602" s="13">
        <f t="shared" si="697"/>
        <v>525</v>
      </c>
      <c r="AE5602" s="13">
        <f t="shared" si="698"/>
        <v>11550</v>
      </c>
      <c r="AF5602" t="s">
        <v>39</v>
      </c>
      <c r="AG5602">
        <v>0.86</v>
      </c>
      <c r="AH5602">
        <v>11</v>
      </c>
      <c r="AI5602">
        <v>98</v>
      </c>
      <c r="AJ5602">
        <v>10</v>
      </c>
      <c r="AK5602">
        <v>10</v>
      </c>
      <c r="AL5602">
        <v>10</v>
      </c>
      <c r="AM5602">
        <v>10</v>
      </c>
      <c r="AN5602">
        <v>10</v>
      </c>
      <c r="AO5602">
        <v>10</v>
      </c>
    </row>
    <row r="5603" spans="1:41">
      <c r="A5603" s="1">
        <v>13969662</v>
      </c>
      <c r="B5603" t="s">
        <v>169</v>
      </c>
      <c r="C5603">
        <v>2014</v>
      </c>
      <c r="D5603" s="2" t="s">
        <v>6470</v>
      </c>
      <c r="E5603" s="4">
        <f t="shared" si="692"/>
        <v>41735</v>
      </c>
      <c r="F5603" s="5">
        <f t="shared" ca="1" si="693"/>
        <v>1.2513028272450544</v>
      </c>
      <c r="G5603" s="1">
        <v>3039586</v>
      </c>
      <c r="H5603" t="s">
        <v>179</v>
      </c>
      <c r="I5603" t="s">
        <v>33</v>
      </c>
      <c r="J5603" s="6" t="str">
        <f t="shared" si="694"/>
        <v>Amsterdam</v>
      </c>
      <c r="K5603" t="s">
        <v>34</v>
      </c>
      <c r="M5603" s="1" t="s">
        <v>4643</v>
      </c>
      <c r="N5603" t="s">
        <v>35</v>
      </c>
      <c r="O5603">
        <v>52.325039884823298</v>
      </c>
      <c r="P5603">
        <v>4.8708855238208404</v>
      </c>
      <c r="Q5603" t="s">
        <v>36</v>
      </c>
      <c r="R5603" t="s">
        <v>42</v>
      </c>
      <c r="S5603">
        <v>2</v>
      </c>
      <c r="T5603">
        <v>1</v>
      </c>
      <c r="U5603">
        <v>1</v>
      </c>
      <c r="V5603">
        <v>1</v>
      </c>
      <c r="W5603" t="s">
        <v>38</v>
      </c>
      <c r="X5603" s="8">
        <v>40</v>
      </c>
      <c r="Y5603">
        <v>1</v>
      </c>
      <c r="Z5603">
        <v>20</v>
      </c>
      <c r="AA5603">
        <v>4</v>
      </c>
      <c r="AB5603" s="6">
        <f t="shared" si="695"/>
        <v>4</v>
      </c>
      <c r="AC5603" s="13">
        <f t="shared" si="696"/>
        <v>60</v>
      </c>
      <c r="AD5603" s="13">
        <f t="shared" si="697"/>
        <v>240</v>
      </c>
      <c r="AE5603" s="13">
        <f t="shared" si="698"/>
        <v>960</v>
      </c>
      <c r="AF5603" t="s">
        <v>62</v>
      </c>
      <c r="AG5603" t="s">
        <v>62</v>
      </c>
      <c r="AH5603">
        <v>2</v>
      </c>
      <c r="AI5603">
        <v>100</v>
      </c>
      <c r="AJ5603">
        <v>10</v>
      </c>
      <c r="AK5603">
        <v>8</v>
      </c>
      <c r="AL5603">
        <v>10</v>
      </c>
      <c r="AM5603">
        <v>10</v>
      </c>
      <c r="AN5603">
        <v>9</v>
      </c>
      <c r="AO5603">
        <v>9</v>
      </c>
    </row>
    <row r="5604" spans="1:41">
      <c r="A5604" s="1">
        <v>13983460</v>
      </c>
      <c r="B5604" t="s">
        <v>1033</v>
      </c>
      <c r="C5604">
        <v>2014</v>
      </c>
      <c r="D5604" s="2" t="s">
        <v>6471</v>
      </c>
      <c r="E5604" s="4">
        <f t="shared" si="692"/>
        <v>41736</v>
      </c>
      <c r="F5604" s="5">
        <f t="shared" ca="1" si="693"/>
        <v>1.248563101217657</v>
      </c>
      <c r="G5604" s="1">
        <v>4407395</v>
      </c>
      <c r="H5604" t="s">
        <v>60</v>
      </c>
      <c r="I5604" t="s">
        <v>33</v>
      </c>
      <c r="J5604" s="6" t="str">
        <f t="shared" si="694"/>
        <v>Amsterdam</v>
      </c>
      <c r="K5604" t="s">
        <v>34</v>
      </c>
      <c r="M5604" s="1" t="s">
        <v>4644</v>
      </c>
      <c r="N5604" t="s">
        <v>35</v>
      </c>
      <c r="O5604">
        <v>52.353651598327403</v>
      </c>
      <c r="P5604">
        <v>4.8916437676345197</v>
      </c>
      <c r="Q5604" t="s">
        <v>36</v>
      </c>
      <c r="R5604" t="s">
        <v>42</v>
      </c>
      <c r="S5604">
        <v>2</v>
      </c>
      <c r="T5604">
        <v>1</v>
      </c>
      <c r="U5604">
        <v>1</v>
      </c>
      <c r="V5604">
        <v>1</v>
      </c>
      <c r="W5604" t="s">
        <v>38</v>
      </c>
      <c r="X5604" s="8">
        <v>92</v>
      </c>
      <c r="Y5604">
        <v>1</v>
      </c>
      <c r="Z5604">
        <v>0</v>
      </c>
      <c r="AA5604">
        <v>2</v>
      </c>
      <c r="AB5604" s="6">
        <f t="shared" si="695"/>
        <v>8</v>
      </c>
      <c r="AC5604" s="13">
        <f t="shared" si="696"/>
        <v>92</v>
      </c>
      <c r="AD5604" s="13">
        <f t="shared" si="697"/>
        <v>184</v>
      </c>
      <c r="AE5604" s="13">
        <f t="shared" si="698"/>
        <v>1472</v>
      </c>
      <c r="AF5604" t="s">
        <v>47</v>
      </c>
      <c r="AG5604">
        <v>0.94</v>
      </c>
      <c r="AH5604">
        <v>4</v>
      </c>
      <c r="AI5604">
        <v>85</v>
      </c>
      <c r="AJ5604">
        <v>9</v>
      </c>
      <c r="AK5604">
        <v>9</v>
      </c>
      <c r="AL5604">
        <v>9</v>
      </c>
      <c r="AM5604">
        <v>9</v>
      </c>
      <c r="AN5604">
        <v>10</v>
      </c>
      <c r="AO5604">
        <v>9</v>
      </c>
    </row>
    <row r="5605" spans="1:41">
      <c r="A5605" s="1">
        <v>13985364</v>
      </c>
      <c r="B5605" t="s">
        <v>226</v>
      </c>
      <c r="C5605">
        <v>2014</v>
      </c>
      <c r="D5605" s="2" t="s">
        <v>6471</v>
      </c>
      <c r="E5605" s="4">
        <f t="shared" si="692"/>
        <v>41736</v>
      </c>
      <c r="F5605" s="5">
        <f t="shared" ca="1" si="693"/>
        <v>1.248563101217657</v>
      </c>
      <c r="G5605" s="1">
        <v>3157378</v>
      </c>
      <c r="H5605" t="s">
        <v>49</v>
      </c>
      <c r="I5605" t="s">
        <v>33</v>
      </c>
      <c r="J5605" s="6" t="str">
        <f t="shared" si="694"/>
        <v>Amsterdam</v>
      </c>
      <c r="K5605" t="s">
        <v>34</v>
      </c>
      <c r="M5605" s="1">
        <v>1011</v>
      </c>
      <c r="N5605" t="s">
        <v>35</v>
      </c>
      <c r="O5605">
        <v>52.369278167746003</v>
      </c>
      <c r="P5605">
        <v>4.8984266894053201</v>
      </c>
      <c r="Q5605" t="s">
        <v>36</v>
      </c>
      <c r="R5605" t="s">
        <v>37</v>
      </c>
      <c r="S5605">
        <v>4</v>
      </c>
      <c r="T5605">
        <v>1</v>
      </c>
      <c r="U5605">
        <v>1</v>
      </c>
      <c r="V5605">
        <v>1</v>
      </c>
      <c r="W5605" t="s">
        <v>38</v>
      </c>
      <c r="X5605" s="8">
        <v>215</v>
      </c>
      <c r="Y5605">
        <v>2</v>
      </c>
      <c r="Z5605">
        <v>100</v>
      </c>
      <c r="AA5605">
        <v>7</v>
      </c>
      <c r="AB5605" s="6">
        <f t="shared" si="695"/>
        <v>0</v>
      </c>
      <c r="AC5605" s="13">
        <f t="shared" si="696"/>
        <v>215</v>
      </c>
      <c r="AD5605" s="13">
        <f t="shared" si="697"/>
        <v>1505</v>
      </c>
      <c r="AE5605" s="13">
        <f t="shared" si="698"/>
        <v>0</v>
      </c>
      <c r="AF5605" t="s">
        <v>47</v>
      </c>
      <c r="AG5605">
        <v>0.9</v>
      </c>
      <c r="AH5605">
        <v>0</v>
      </c>
    </row>
    <row r="5606" spans="1:41">
      <c r="A5606" s="1">
        <v>13987869</v>
      </c>
      <c r="B5606" t="s">
        <v>1152</v>
      </c>
      <c r="C5606">
        <v>2014</v>
      </c>
      <c r="D5606" s="2" t="s">
        <v>6471</v>
      </c>
      <c r="E5606" s="4">
        <f t="shared" si="692"/>
        <v>41736</v>
      </c>
      <c r="F5606" s="5">
        <f t="shared" ca="1" si="693"/>
        <v>1.248563101217657</v>
      </c>
      <c r="G5606" s="1">
        <v>2733364</v>
      </c>
      <c r="H5606" t="s">
        <v>60</v>
      </c>
      <c r="I5606" t="s">
        <v>33</v>
      </c>
      <c r="J5606" s="6" t="str">
        <f t="shared" si="694"/>
        <v>Amsterdam</v>
      </c>
      <c r="K5606" t="s">
        <v>34</v>
      </c>
      <c r="M5606" s="1" t="s">
        <v>4645</v>
      </c>
      <c r="N5606" t="s">
        <v>35</v>
      </c>
      <c r="O5606">
        <v>52.342113118984003</v>
      </c>
      <c r="P5606">
        <v>4.8909327444702901</v>
      </c>
      <c r="Q5606" t="s">
        <v>36</v>
      </c>
      <c r="R5606" t="s">
        <v>37</v>
      </c>
      <c r="S5606">
        <v>4</v>
      </c>
      <c r="T5606">
        <v>1</v>
      </c>
      <c r="U5606">
        <v>2</v>
      </c>
      <c r="V5606">
        <v>2</v>
      </c>
      <c r="W5606" t="s">
        <v>38</v>
      </c>
      <c r="X5606" s="8">
        <v>140</v>
      </c>
      <c r="Y5606">
        <v>2</v>
      </c>
      <c r="Z5606">
        <v>40</v>
      </c>
      <c r="AA5606">
        <v>2</v>
      </c>
      <c r="AB5606" s="6">
        <f t="shared" si="695"/>
        <v>14</v>
      </c>
      <c r="AC5606" s="13">
        <f t="shared" si="696"/>
        <v>140</v>
      </c>
      <c r="AD5606" s="13">
        <f t="shared" si="697"/>
        <v>280</v>
      </c>
      <c r="AE5606" s="13">
        <f t="shared" si="698"/>
        <v>3920</v>
      </c>
      <c r="AF5606" t="s">
        <v>43</v>
      </c>
      <c r="AG5606">
        <v>1</v>
      </c>
      <c r="AH5606">
        <v>7</v>
      </c>
      <c r="AI5606">
        <v>91</v>
      </c>
      <c r="AJ5606">
        <v>10</v>
      </c>
      <c r="AK5606">
        <v>9</v>
      </c>
      <c r="AL5606">
        <v>9</v>
      </c>
      <c r="AM5606">
        <v>9</v>
      </c>
      <c r="AN5606">
        <v>9</v>
      </c>
      <c r="AO5606">
        <v>9</v>
      </c>
    </row>
    <row r="5607" spans="1:41">
      <c r="A5607" s="1">
        <v>13988110</v>
      </c>
      <c r="B5607" t="s">
        <v>4646</v>
      </c>
      <c r="C5607">
        <v>2014</v>
      </c>
      <c r="D5607" s="2" t="s">
        <v>6471</v>
      </c>
      <c r="E5607" s="4">
        <f t="shared" si="692"/>
        <v>41736</v>
      </c>
      <c r="F5607" s="5">
        <f t="shared" ca="1" si="693"/>
        <v>1.248563101217657</v>
      </c>
      <c r="G5607" s="1">
        <v>2747704</v>
      </c>
      <c r="H5607" t="s">
        <v>71</v>
      </c>
      <c r="I5607" t="s">
        <v>33</v>
      </c>
      <c r="J5607" s="6" t="str">
        <f t="shared" si="694"/>
        <v>Amsterdam</v>
      </c>
      <c r="K5607" t="s">
        <v>34</v>
      </c>
      <c r="M5607" s="1" t="s">
        <v>4647</v>
      </c>
      <c r="N5607" t="s">
        <v>35</v>
      </c>
      <c r="O5607">
        <v>52.372964666699602</v>
      </c>
      <c r="P5607">
        <v>4.8452713332556101</v>
      </c>
      <c r="Q5607" t="s">
        <v>36</v>
      </c>
      <c r="R5607" t="s">
        <v>37</v>
      </c>
      <c r="S5607">
        <v>4</v>
      </c>
      <c r="T5607">
        <v>1</v>
      </c>
      <c r="U5607">
        <v>2</v>
      </c>
      <c r="V5607">
        <v>3</v>
      </c>
      <c r="W5607" t="s">
        <v>38</v>
      </c>
      <c r="X5607" s="8">
        <v>205</v>
      </c>
      <c r="Y5607">
        <v>4</v>
      </c>
      <c r="Z5607">
        <v>45</v>
      </c>
      <c r="AA5607">
        <v>4</v>
      </c>
      <c r="AB5607" s="6">
        <f t="shared" si="695"/>
        <v>26</v>
      </c>
      <c r="AC5607" s="13">
        <f t="shared" si="696"/>
        <v>205</v>
      </c>
      <c r="AD5607" s="13">
        <f t="shared" si="697"/>
        <v>820</v>
      </c>
      <c r="AE5607" s="13">
        <f t="shared" si="698"/>
        <v>21320</v>
      </c>
      <c r="AF5607" t="s">
        <v>47</v>
      </c>
      <c r="AG5607">
        <v>1</v>
      </c>
      <c r="AH5607">
        <v>13</v>
      </c>
      <c r="AI5607">
        <v>94</v>
      </c>
      <c r="AJ5607">
        <v>9</v>
      </c>
      <c r="AK5607">
        <v>10</v>
      </c>
      <c r="AL5607">
        <v>9</v>
      </c>
      <c r="AM5607">
        <v>9</v>
      </c>
      <c r="AN5607">
        <v>8</v>
      </c>
      <c r="AO5607">
        <v>9</v>
      </c>
    </row>
    <row r="5608" spans="1:41">
      <c r="A5608" s="1">
        <v>13988146</v>
      </c>
      <c r="B5608" t="s">
        <v>1325</v>
      </c>
      <c r="C5608">
        <v>2014</v>
      </c>
      <c r="D5608" s="2" t="s">
        <v>6471</v>
      </c>
      <c r="E5608" s="4">
        <f t="shared" si="692"/>
        <v>41736</v>
      </c>
      <c r="F5608" s="5">
        <f t="shared" ca="1" si="693"/>
        <v>1.248563101217657</v>
      </c>
      <c r="G5608" s="1">
        <v>2733478</v>
      </c>
      <c r="H5608" t="s">
        <v>80</v>
      </c>
      <c r="I5608" t="s">
        <v>33</v>
      </c>
      <c r="J5608" s="6" t="str">
        <f t="shared" si="694"/>
        <v>Amsterdam</v>
      </c>
      <c r="K5608" t="s">
        <v>34</v>
      </c>
      <c r="M5608" s="1" t="s">
        <v>4648</v>
      </c>
      <c r="N5608" t="s">
        <v>35</v>
      </c>
      <c r="O5608">
        <v>52.352023955881698</v>
      </c>
      <c r="P5608">
        <v>4.9271340006276096</v>
      </c>
      <c r="Q5608" t="s">
        <v>36</v>
      </c>
      <c r="R5608" t="s">
        <v>37</v>
      </c>
      <c r="S5608">
        <v>2</v>
      </c>
      <c r="T5608">
        <v>1</v>
      </c>
      <c r="U5608">
        <v>1</v>
      </c>
      <c r="V5608">
        <v>2</v>
      </c>
      <c r="W5608" t="s">
        <v>38</v>
      </c>
      <c r="X5608" s="8">
        <v>89</v>
      </c>
      <c r="Y5608">
        <v>2</v>
      </c>
      <c r="Z5608">
        <v>20</v>
      </c>
      <c r="AA5608">
        <v>2</v>
      </c>
      <c r="AB5608" s="6">
        <f t="shared" si="695"/>
        <v>22</v>
      </c>
      <c r="AC5608" s="13">
        <f t="shared" si="696"/>
        <v>89</v>
      </c>
      <c r="AD5608" s="13">
        <f t="shared" si="697"/>
        <v>178</v>
      </c>
      <c r="AE5608" s="13">
        <f t="shared" si="698"/>
        <v>3916</v>
      </c>
      <c r="AF5608" t="s">
        <v>43</v>
      </c>
      <c r="AG5608">
        <v>0.98</v>
      </c>
      <c r="AH5608">
        <v>11</v>
      </c>
      <c r="AI5608">
        <v>98</v>
      </c>
      <c r="AJ5608">
        <v>10</v>
      </c>
      <c r="AK5608">
        <v>10</v>
      </c>
      <c r="AL5608">
        <v>10</v>
      </c>
      <c r="AM5608">
        <v>10</v>
      </c>
      <c r="AN5608">
        <v>10</v>
      </c>
      <c r="AO5608">
        <v>10</v>
      </c>
    </row>
    <row r="5609" spans="1:41">
      <c r="A5609" s="1">
        <v>13989232</v>
      </c>
      <c r="B5609" t="s">
        <v>487</v>
      </c>
      <c r="C5609">
        <v>2014</v>
      </c>
      <c r="D5609" s="2" t="s">
        <v>6471</v>
      </c>
      <c r="E5609" s="4">
        <f t="shared" si="692"/>
        <v>41736</v>
      </c>
      <c r="F5609" s="5">
        <f t="shared" ca="1" si="693"/>
        <v>1.248563101217657</v>
      </c>
      <c r="G5609" s="1">
        <v>2733687</v>
      </c>
      <c r="H5609" t="s">
        <v>51</v>
      </c>
      <c r="I5609" t="s">
        <v>33</v>
      </c>
      <c r="J5609" s="6" t="str">
        <f t="shared" si="694"/>
        <v>Amsterdam</v>
      </c>
      <c r="K5609" t="s">
        <v>34</v>
      </c>
      <c r="M5609" s="1">
        <v>1015</v>
      </c>
      <c r="N5609" t="s">
        <v>35</v>
      </c>
      <c r="O5609">
        <v>52.378496175058501</v>
      </c>
      <c r="P5609">
        <v>4.8784536729386696</v>
      </c>
      <c r="Q5609" t="s">
        <v>36</v>
      </c>
      <c r="R5609" t="s">
        <v>37</v>
      </c>
      <c r="S5609">
        <v>2</v>
      </c>
      <c r="T5609">
        <v>1</v>
      </c>
      <c r="U5609">
        <v>1</v>
      </c>
      <c r="V5609">
        <v>2</v>
      </c>
      <c r="W5609" t="s">
        <v>38</v>
      </c>
      <c r="X5609" s="8">
        <v>129</v>
      </c>
      <c r="Y5609">
        <v>2</v>
      </c>
      <c r="Z5609">
        <v>50</v>
      </c>
      <c r="AA5609">
        <v>1</v>
      </c>
      <c r="AB5609" s="6">
        <f t="shared" si="695"/>
        <v>74</v>
      </c>
      <c r="AC5609" s="13">
        <f t="shared" si="696"/>
        <v>129</v>
      </c>
      <c r="AD5609" s="13">
        <f t="shared" si="697"/>
        <v>129</v>
      </c>
      <c r="AE5609" s="13">
        <f t="shared" si="698"/>
        <v>9546</v>
      </c>
      <c r="AF5609" t="s">
        <v>39</v>
      </c>
      <c r="AG5609">
        <v>0.65</v>
      </c>
      <c r="AH5609">
        <v>37</v>
      </c>
      <c r="AI5609">
        <v>91</v>
      </c>
      <c r="AJ5609">
        <v>9</v>
      </c>
      <c r="AK5609">
        <v>9</v>
      </c>
      <c r="AL5609">
        <v>10</v>
      </c>
      <c r="AM5609">
        <v>9</v>
      </c>
      <c r="AN5609">
        <v>10</v>
      </c>
      <c r="AO5609">
        <v>9</v>
      </c>
    </row>
    <row r="5610" spans="1:41">
      <c r="A5610" s="1">
        <v>14002367</v>
      </c>
      <c r="B5610" t="s">
        <v>4649</v>
      </c>
      <c r="C5610">
        <v>2014</v>
      </c>
      <c r="D5610" s="2" t="s">
        <v>6471</v>
      </c>
      <c r="E5610" s="4">
        <f t="shared" si="692"/>
        <v>41736</v>
      </c>
      <c r="F5610" s="5">
        <f t="shared" ca="1" si="693"/>
        <v>1.248563101217657</v>
      </c>
      <c r="G5610" s="1">
        <v>2736644</v>
      </c>
      <c r="H5610" t="s">
        <v>60</v>
      </c>
      <c r="I5610" t="s">
        <v>33</v>
      </c>
      <c r="J5610" s="6" t="str">
        <f t="shared" si="694"/>
        <v>Amsterdam</v>
      </c>
      <c r="K5610" t="s">
        <v>34</v>
      </c>
      <c r="M5610" s="1" t="s">
        <v>4650</v>
      </c>
      <c r="N5610" t="s">
        <v>35</v>
      </c>
      <c r="O5610">
        <v>52.343838047815197</v>
      </c>
      <c r="P5610">
        <v>4.9119881351499801</v>
      </c>
      <c r="Q5610" t="s">
        <v>36</v>
      </c>
      <c r="R5610" t="s">
        <v>37</v>
      </c>
      <c r="S5610">
        <v>4</v>
      </c>
      <c r="T5610">
        <v>1</v>
      </c>
      <c r="U5610">
        <v>2</v>
      </c>
      <c r="V5610">
        <v>2</v>
      </c>
      <c r="W5610" t="s">
        <v>38</v>
      </c>
      <c r="X5610" s="8">
        <v>139</v>
      </c>
      <c r="Y5610">
        <v>2</v>
      </c>
      <c r="Z5610">
        <v>35</v>
      </c>
      <c r="AA5610">
        <v>1</v>
      </c>
      <c r="AB5610" s="6">
        <f t="shared" si="695"/>
        <v>18</v>
      </c>
      <c r="AC5610" s="13">
        <f t="shared" si="696"/>
        <v>139</v>
      </c>
      <c r="AD5610" s="13">
        <f t="shared" si="697"/>
        <v>139</v>
      </c>
      <c r="AE5610" s="13">
        <f t="shared" si="698"/>
        <v>2502</v>
      </c>
      <c r="AF5610" t="s">
        <v>47</v>
      </c>
      <c r="AG5610">
        <v>1</v>
      </c>
      <c r="AH5610">
        <v>9</v>
      </c>
      <c r="AI5610">
        <v>98</v>
      </c>
      <c r="AJ5610">
        <v>9</v>
      </c>
      <c r="AK5610">
        <v>10</v>
      </c>
      <c r="AL5610">
        <v>10</v>
      </c>
      <c r="AM5610">
        <v>10</v>
      </c>
      <c r="AN5610">
        <v>9</v>
      </c>
      <c r="AO5610">
        <v>10</v>
      </c>
    </row>
    <row r="5611" spans="1:41">
      <c r="A5611" s="1">
        <v>14023778</v>
      </c>
      <c r="B5611" t="s">
        <v>228</v>
      </c>
      <c r="C5611">
        <v>2014</v>
      </c>
      <c r="D5611" s="2" t="s">
        <v>6687</v>
      </c>
      <c r="E5611" s="4">
        <f t="shared" si="692"/>
        <v>41737</v>
      </c>
      <c r="F5611" s="5">
        <f t="shared" ca="1" si="693"/>
        <v>1.2458233751902597</v>
      </c>
      <c r="G5611" s="1">
        <v>2740551</v>
      </c>
      <c r="H5611" t="s">
        <v>51</v>
      </c>
      <c r="I5611" t="s">
        <v>33</v>
      </c>
      <c r="J5611" s="6" t="str">
        <f t="shared" si="694"/>
        <v>Amsterdam</v>
      </c>
      <c r="K5611" t="s">
        <v>34</v>
      </c>
      <c r="M5611" s="1">
        <v>1012</v>
      </c>
      <c r="N5611" t="s">
        <v>35</v>
      </c>
      <c r="O5611">
        <v>52.375057838454602</v>
      </c>
      <c r="P5611">
        <v>4.9001287885503197</v>
      </c>
      <c r="Q5611" t="s">
        <v>36</v>
      </c>
      <c r="R5611" t="s">
        <v>37</v>
      </c>
      <c r="S5611">
        <v>2</v>
      </c>
      <c r="T5611">
        <v>1</v>
      </c>
      <c r="U5611">
        <v>1</v>
      </c>
      <c r="V5611">
        <v>1</v>
      </c>
      <c r="W5611" t="s">
        <v>38</v>
      </c>
      <c r="X5611" s="8">
        <v>125</v>
      </c>
      <c r="Y5611">
        <v>1</v>
      </c>
      <c r="Z5611">
        <v>0</v>
      </c>
      <c r="AA5611">
        <v>2</v>
      </c>
      <c r="AB5611" s="6">
        <f t="shared" si="695"/>
        <v>104</v>
      </c>
      <c r="AC5611" s="13">
        <f t="shared" si="696"/>
        <v>125</v>
      </c>
      <c r="AD5611" s="13">
        <f t="shared" si="697"/>
        <v>250</v>
      </c>
      <c r="AE5611" s="13">
        <f t="shared" si="698"/>
        <v>26000</v>
      </c>
      <c r="AF5611" t="s">
        <v>43</v>
      </c>
      <c r="AG5611">
        <v>1</v>
      </c>
      <c r="AH5611">
        <v>52</v>
      </c>
      <c r="AI5611">
        <v>98</v>
      </c>
      <c r="AJ5611">
        <v>10</v>
      </c>
      <c r="AK5611">
        <v>10</v>
      </c>
      <c r="AL5611">
        <v>10</v>
      </c>
      <c r="AM5611">
        <v>10</v>
      </c>
      <c r="AN5611">
        <v>10</v>
      </c>
      <c r="AO5611">
        <v>9</v>
      </c>
    </row>
    <row r="5612" spans="1:41">
      <c r="A5612" s="1">
        <v>14028714</v>
      </c>
      <c r="B5612" t="s">
        <v>1530</v>
      </c>
      <c r="C5612">
        <v>2014</v>
      </c>
      <c r="D5612" s="2" t="s">
        <v>6687</v>
      </c>
      <c r="E5612" s="4">
        <f t="shared" si="692"/>
        <v>41737</v>
      </c>
      <c r="F5612" s="5">
        <f t="shared" ca="1" si="693"/>
        <v>1.2458233751902597</v>
      </c>
      <c r="G5612" s="1">
        <v>2741767</v>
      </c>
      <c r="H5612" t="s">
        <v>60</v>
      </c>
      <c r="I5612" t="s">
        <v>33</v>
      </c>
      <c r="J5612" s="6" t="str">
        <f t="shared" si="694"/>
        <v>Amsterdam</v>
      </c>
      <c r="K5612" t="s">
        <v>46</v>
      </c>
      <c r="M5612" s="1" t="s">
        <v>4651</v>
      </c>
      <c r="N5612" t="s">
        <v>35</v>
      </c>
      <c r="O5612">
        <v>52.345628678888097</v>
      </c>
      <c r="P5612">
        <v>4.9089740785076499</v>
      </c>
      <c r="Q5612" t="s">
        <v>36</v>
      </c>
      <c r="R5612" t="s">
        <v>37</v>
      </c>
      <c r="S5612">
        <v>2</v>
      </c>
      <c r="T5612">
        <v>1</v>
      </c>
      <c r="U5612">
        <v>1</v>
      </c>
      <c r="V5612">
        <v>1</v>
      </c>
      <c r="W5612" t="s">
        <v>38</v>
      </c>
      <c r="X5612" s="8">
        <v>100</v>
      </c>
      <c r="Y5612">
        <v>1</v>
      </c>
      <c r="Z5612">
        <v>0</v>
      </c>
      <c r="AA5612">
        <v>2</v>
      </c>
      <c r="AB5612" s="6">
        <f t="shared" si="695"/>
        <v>0</v>
      </c>
      <c r="AC5612" s="13">
        <f t="shared" si="696"/>
        <v>100</v>
      </c>
      <c r="AD5612" s="13">
        <f t="shared" si="697"/>
        <v>200</v>
      </c>
      <c r="AE5612" s="13">
        <f t="shared" si="698"/>
        <v>0</v>
      </c>
      <c r="AF5612" t="s">
        <v>39</v>
      </c>
      <c r="AG5612">
        <v>1</v>
      </c>
      <c r="AH5612">
        <v>0</v>
      </c>
    </row>
    <row r="5613" spans="1:41">
      <c r="A5613" s="1">
        <v>14044192</v>
      </c>
      <c r="B5613" t="s">
        <v>951</v>
      </c>
      <c r="C5613">
        <v>2014</v>
      </c>
      <c r="D5613" s="2" t="s">
        <v>6687</v>
      </c>
      <c r="E5613" s="4">
        <f t="shared" si="692"/>
        <v>41737</v>
      </c>
      <c r="F5613" s="5">
        <f t="shared" ca="1" si="693"/>
        <v>1.2458233751902597</v>
      </c>
      <c r="G5613" s="1">
        <v>4708902</v>
      </c>
      <c r="H5613" t="s">
        <v>60</v>
      </c>
      <c r="I5613" t="s">
        <v>33</v>
      </c>
      <c r="J5613" s="6" t="str">
        <f t="shared" si="694"/>
        <v>Amsterdam</v>
      </c>
      <c r="K5613" t="s">
        <v>46</v>
      </c>
      <c r="M5613" s="1" t="s">
        <v>4652</v>
      </c>
      <c r="N5613" t="s">
        <v>35</v>
      </c>
      <c r="O5613">
        <v>52.356435137818202</v>
      </c>
      <c r="P5613">
        <v>4.89563417472504</v>
      </c>
      <c r="Q5613" t="s">
        <v>36</v>
      </c>
      <c r="R5613" t="s">
        <v>42</v>
      </c>
      <c r="S5613">
        <v>2</v>
      </c>
      <c r="T5613">
        <v>3</v>
      </c>
      <c r="U5613">
        <v>1</v>
      </c>
      <c r="V5613">
        <v>1</v>
      </c>
      <c r="W5613" t="s">
        <v>38</v>
      </c>
      <c r="X5613" s="8">
        <v>100</v>
      </c>
      <c r="Y5613">
        <v>1</v>
      </c>
      <c r="Z5613">
        <v>0</v>
      </c>
      <c r="AA5613">
        <v>3</v>
      </c>
      <c r="AB5613" s="6">
        <f t="shared" si="695"/>
        <v>2</v>
      </c>
      <c r="AC5613" s="13">
        <f t="shared" si="696"/>
        <v>100</v>
      </c>
      <c r="AD5613" s="13">
        <f t="shared" si="697"/>
        <v>300</v>
      </c>
      <c r="AE5613" s="13">
        <f t="shared" si="698"/>
        <v>600</v>
      </c>
      <c r="AF5613" t="s">
        <v>47</v>
      </c>
      <c r="AG5613">
        <v>1</v>
      </c>
      <c r="AH5613">
        <v>1</v>
      </c>
      <c r="AI5613">
        <v>80</v>
      </c>
      <c r="AJ5613">
        <v>8</v>
      </c>
      <c r="AK5613">
        <v>10</v>
      </c>
      <c r="AL5613">
        <v>10</v>
      </c>
      <c r="AM5613">
        <v>10</v>
      </c>
      <c r="AN5613">
        <v>8</v>
      </c>
      <c r="AO5613">
        <v>8</v>
      </c>
    </row>
    <row r="5614" spans="1:41">
      <c r="A5614" s="1">
        <v>14048286</v>
      </c>
      <c r="B5614" t="s">
        <v>1233</v>
      </c>
      <c r="C5614">
        <v>2014</v>
      </c>
      <c r="D5614" s="2" t="s">
        <v>6687</v>
      </c>
      <c r="E5614" s="4">
        <f t="shared" si="692"/>
        <v>41737</v>
      </c>
      <c r="F5614" s="5">
        <f t="shared" ca="1" si="693"/>
        <v>1.2458233751902597</v>
      </c>
      <c r="G5614" s="1">
        <v>4961422</v>
      </c>
      <c r="H5614" t="s">
        <v>45</v>
      </c>
      <c r="I5614" t="s">
        <v>33</v>
      </c>
      <c r="J5614" s="6" t="str">
        <f t="shared" si="694"/>
        <v>Amsterdam</v>
      </c>
      <c r="K5614" t="s">
        <v>46</v>
      </c>
      <c r="M5614" s="1" t="s">
        <v>4653</v>
      </c>
      <c r="N5614" t="s">
        <v>35</v>
      </c>
      <c r="O5614">
        <v>52.3715744396319</v>
      </c>
      <c r="P5614">
        <v>4.8701565906330098</v>
      </c>
      <c r="Q5614" t="s">
        <v>36</v>
      </c>
      <c r="R5614" t="s">
        <v>37</v>
      </c>
      <c r="S5614">
        <v>2</v>
      </c>
      <c r="T5614">
        <v>1</v>
      </c>
      <c r="U5614">
        <v>1</v>
      </c>
      <c r="V5614">
        <v>1</v>
      </c>
      <c r="W5614" t="s">
        <v>38</v>
      </c>
      <c r="X5614" s="8">
        <v>95</v>
      </c>
      <c r="Y5614">
        <v>1</v>
      </c>
      <c r="Z5614">
        <v>0</v>
      </c>
      <c r="AA5614">
        <v>3</v>
      </c>
      <c r="AB5614" s="6">
        <f t="shared" si="695"/>
        <v>0</v>
      </c>
      <c r="AC5614" s="13">
        <f t="shared" si="696"/>
        <v>95</v>
      </c>
      <c r="AD5614" s="13">
        <f t="shared" si="697"/>
        <v>285</v>
      </c>
      <c r="AE5614" s="13">
        <f t="shared" si="698"/>
        <v>0</v>
      </c>
      <c r="AF5614" t="s">
        <v>62</v>
      </c>
      <c r="AG5614" t="s">
        <v>62</v>
      </c>
      <c r="AH5614">
        <v>0</v>
      </c>
    </row>
    <row r="5615" spans="1:41">
      <c r="A5615" s="1">
        <v>14048336</v>
      </c>
      <c r="B5615" t="s">
        <v>3527</v>
      </c>
      <c r="C5615">
        <v>2014</v>
      </c>
      <c r="D5615" s="2" t="s">
        <v>6687</v>
      </c>
      <c r="E5615" s="4">
        <f t="shared" si="692"/>
        <v>41737</v>
      </c>
      <c r="F5615" s="5">
        <f t="shared" ca="1" si="693"/>
        <v>1.2458233751902597</v>
      </c>
      <c r="G5615" s="1">
        <v>2745981</v>
      </c>
      <c r="H5615" t="s">
        <v>673</v>
      </c>
      <c r="I5615" t="s">
        <v>33</v>
      </c>
      <c r="J5615" s="6" t="str">
        <f t="shared" si="694"/>
        <v>Amsterdam</v>
      </c>
      <c r="K5615" t="s">
        <v>34</v>
      </c>
      <c r="M5615" s="1">
        <v>1034</v>
      </c>
      <c r="N5615" t="s">
        <v>35</v>
      </c>
      <c r="O5615">
        <v>52.405406078114801</v>
      </c>
      <c r="P5615">
        <v>4.9111301970504497</v>
      </c>
      <c r="Q5615" t="s">
        <v>36</v>
      </c>
      <c r="R5615" t="s">
        <v>42</v>
      </c>
      <c r="S5615">
        <v>1</v>
      </c>
      <c r="T5615">
        <v>1</v>
      </c>
      <c r="U5615">
        <v>1</v>
      </c>
      <c r="V5615">
        <v>1</v>
      </c>
      <c r="W5615" t="s">
        <v>38</v>
      </c>
      <c r="X5615" s="8">
        <v>35</v>
      </c>
      <c r="Y5615">
        <v>1</v>
      </c>
      <c r="Z5615">
        <v>0</v>
      </c>
      <c r="AA5615">
        <v>20</v>
      </c>
      <c r="AB5615" s="6">
        <f t="shared" si="695"/>
        <v>0</v>
      </c>
      <c r="AC5615" s="13">
        <f t="shared" si="696"/>
        <v>35</v>
      </c>
      <c r="AD5615" s="13">
        <f t="shared" si="697"/>
        <v>700</v>
      </c>
      <c r="AE5615" s="13">
        <f t="shared" si="698"/>
        <v>0</v>
      </c>
      <c r="AF5615" t="s">
        <v>62</v>
      </c>
      <c r="AG5615" t="s">
        <v>62</v>
      </c>
      <c r="AH5615">
        <v>0</v>
      </c>
    </row>
    <row r="5616" spans="1:41">
      <c r="A5616" s="1">
        <v>14048622</v>
      </c>
      <c r="B5616" t="s">
        <v>1616</v>
      </c>
      <c r="C5616">
        <v>2014</v>
      </c>
      <c r="D5616" s="2" t="s">
        <v>6687</v>
      </c>
      <c r="E5616" s="4">
        <f t="shared" si="692"/>
        <v>41737</v>
      </c>
      <c r="F5616" s="5">
        <f t="shared" ca="1" si="693"/>
        <v>1.2458233751902597</v>
      </c>
      <c r="G5616" s="1">
        <v>3733953</v>
      </c>
      <c r="H5616" t="s">
        <v>49</v>
      </c>
      <c r="I5616" t="s">
        <v>33</v>
      </c>
      <c r="J5616" s="6" t="str">
        <f t="shared" si="694"/>
        <v>Amsterdam</v>
      </c>
      <c r="K5616" t="s">
        <v>34</v>
      </c>
      <c r="M5616" s="1" t="s">
        <v>110</v>
      </c>
      <c r="N5616" t="s">
        <v>35</v>
      </c>
      <c r="O5616">
        <v>52.361773196179698</v>
      </c>
      <c r="P5616">
        <v>4.8862332110278803</v>
      </c>
      <c r="Q5616" t="s">
        <v>36</v>
      </c>
      <c r="R5616" t="s">
        <v>37</v>
      </c>
      <c r="S5616">
        <v>4</v>
      </c>
      <c r="T5616">
        <v>1</v>
      </c>
      <c r="U5616">
        <v>2</v>
      </c>
      <c r="V5616">
        <v>2</v>
      </c>
      <c r="W5616" t="s">
        <v>38</v>
      </c>
      <c r="X5616" s="8">
        <v>220</v>
      </c>
      <c r="Y5616">
        <v>1</v>
      </c>
      <c r="Z5616">
        <v>0</v>
      </c>
      <c r="AA5616">
        <v>3</v>
      </c>
      <c r="AB5616" s="6">
        <f t="shared" si="695"/>
        <v>12</v>
      </c>
      <c r="AC5616" s="13">
        <f t="shared" si="696"/>
        <v>220</v>
      </c>
      <c r="AD5616" s="13">
        <f t="shared" si="697"/>
        <v>660</v>
      </c>
      <c r="AE5616" s="13">
        <f t="shared" si="698"/>
        <v>7920</v>
      </c>
      <c r="AF5616" t="s">
        <v>43</v>
      </c>
      <c r="AG5616">
        <v>1</v>
      </c>
      <c r="AH5616">
        <v>6</v>
      </c>
      <c r="AI5616">
        <v>90</v>
      </c>
      <c r="AJ5616">
        <v>9</v>
      </c>
      <c r="AK5616">
        <v>10</v>
      </c>
      <c r="AL5616">
        <v>10</v>
      </c>
      <c r="AM5616">
        <v>10</v>
      </c>
      <c r="AN5616">
        <v>9</v>
      </c>
      <c r="AO5616">
        <v>9</v>
      </c>
    </row>
    <row r="5617" spans="1:41">
      <c r="A5617" s="1">
        <v>14049960</v>
      </c>
      <c r="B5617" t="s">
        <v>688</v>
      </c>
      <c r="C5617">
        <v>2014</v>
      </c>
      <c r="D5617" s="2" t="s">
        <v>6687</v>
      </c>
      <c r="E5617" s="4">
        <f t="shared" si="692"/>
        <v>41737</v>
      </c>
      <c r="F5617" s="5">
        <f t="shared" ca="1" si="693"/>
        <v>1.2458233751902597</v>
      </c>
      <c r="G5617" s="1">
        <v>3163509</v>
      </c>
      <c r="H5617" t="s">
        <v>60</v>
      </c>
      <c r="I5617" t="s">
        <v>33</v>
      </c>
      <c r="J5617" s="6" t="str">
        <f t="shared" si="694"/>
        <v>Amsterdam</v>
      </c>
      <c r="K5617" t="s">
        <v>34</v>
      </c>
      <c r="M5617" s="1" t="s">
        <v>4654</v>
      </c>
      <c r="N5617" t="s">
        <v>35</v>
      </c>
      <c r="O5617">
        <v>52.358757002145701</v>
      </c>
      <c r="P5617">
        <v>4.9046238300960701</v>
      </c>
      <c r="Q5617" t="s">
        <v>104</v>
      </c>
      <c r="R5617" t="s">
        <v>37</v>
      </c>
      <c r="S5617">
        <v>4</v>
      </c>
      <c r="T5617">
        <v>1.5</v>
      </c>
      <c r="U5617">
        <v>3</v>
      </c>
      <c r="V5617">
        <v>5</v>
      </c>
      <c r="W5617" t="s">
        <v>38</v>
      </c>
      <c r="X5617" s="8">
        <v>150</v>
      </c>
      <c r="Y5617">
        <v>0</v>
      </c>
      <c r="Z5617">
        <v>0</v>
      </c>
      <c r="AA5617">
        <v>3</v>
      </c>
      <c r="AB5617" s="6">
        <f t="shared" si="695"/>
        <v>16</v>
      </c>
      <c r="AC5617" s="13">
        <f t="shared" si="696"/>
        <v>150</v>
      </c>
      <c r="AD5617" s="13">
        <f t="shared" si="697"/>
        <v>450</v>
      </c>
      <c r="AE5617" s="13">
        <f t="shared" si="698"/>
        <v>7200</v>
      </c>
      <c r="AF5617" t="s">
        <v>43</v>
      </c>
      <c r="AG5617">
        <v>1</v>
      </c>
      <c r="AH5617">
        <v>8</v>
      </c>
      <c r="AI5617">
        <v>98</v>
      </c>
      <c r="AJ5617">
        <v>10</v>
      </c>
      <c r="AK5617">
        <v>8</v>
      </c>
      <c r="AL5617">
        <v>10</v>
      </c>
      <c r="AM5617">
        <v>10</v>
      </c>
      <c r="AN5617">
        <v>10</v>
      </c>
      <c r="AO5617">
        <v>9</v>
      </c>
    </row>
    <row r="5618" spans="1:41">
      <c r="A5618" s="1">
        <v>14071035</v>
      </c>
      <c r="B5618" t="s">
        <v>268</v>
      </c>
      <c r="C5618">
        <v>2014</v>
      </c>
      <c r="D5618" s="2" t="s">
        <v>6472</v>
      </c>
      <c r="E5618" s="4">
        <f t="shared" si="692"/>
        <v>41738</v>
      </c>
      <c r="F5618" s="5">
        <f t="shared" ca="1" si="693"/>
        <v>1.2430836491628625</v>
      </c>
      <c r="G5618" s="1">
        <v>3036789</v>
      </c>
      <c r="H5618" t="s">
        <v>107</v>
      </c>
      <c r="I5618" t="s">
        <v>33</v>
      </c>
      <c r="J5618" s="6" t="str">
        <f t="shared" si="694"/>
        <v>Amsterdam</v>
      </c>
      <c r="K5618" t="s">
        <v>34</v>
      </c>
      <c r="M5618" s="1" t="s">
        <v>4655</v>
      </c>
      <c r="N5618" t="s">
        <v>35</v>
      </c>
      <c r="O5618">
        <v>52.359983714871902</v>
      </c>
      <c r="P5618">
        <v>4.9139484475993997</v>
      </c>
      <c r="Q5618" t="s">
        <v>36</v>
      </c>
      <c r="R5618" t="s">
        <v>37</v>
      </c>
      <c r="S5618">
        <v>3</v>
      </c>
      <c r="T5618">
        <v>1</v>
      </c>
      <c r="U5618">
        <v>2</v>
      </c>
      <c r="V5618">
        <v>2</v>
      </c>
      <c r="W5618" t="s">
        <v>38</v>
      </c>
      <c r="X5618" s="8">
        <v>95</v>
      </c>
      <c r="Y5618">
        <v>2</v>
      </c>
      <c r="Z5618">
        <v>15</v>
      </c>
      <c r="AA5618">
        <v>2</v>
      </c>
      <c r="AB5618" s="6">
        <f t="shared" si="695"/>
        <v>16</v>
      </c>
      <c r="AC5618" s="13">
        <f t="shared" si="696"/>
        <v>95</v>
      </c>
      <c r="AD5618" s="13">
        <f t="shared" si="697"/>
        <v>190</v>
      </c>
      <c r="AE5618" s="13">
        <f t="shared" si="698"/>
        <v>3040</v>
      </c>
      <c r="AF5618" t="s">
        <v>43</v>
      </c>
      <c r="AG5618">
        <v>1</v>
      </c>
      <c r="AH5618">
        <v>8</v>
      </c>
      <c r="AI5618">
        <v>100</v>
      </c>
      <c r="AJ5618">
        <v>10</v>
      </c>
      <c r="AK5618">
        <v>10</v>
      </c>
      <c r="AL5618">
        <v>10</v>
      </c>
      <c r="AM5618">
        <v>10</v>
      </c>
      <c r="AN5618">
        <v>10</v>
      </c>
      <c r="AO5618">
        <v>10</v>
      </c>
    </row>
    <row r="5619" spans="1:41">
      <c r="A5619" s="1">
        <v>14071678</v>
      </c>
      <c r="B5619" t="s">
        <v>1217</v>
      </c>
      <c r="C5619">
        <v>2014</v>
      </c>
      <c r="D5619" s="2" t="s">
        <v>6472</v>
      </c>
      <c r="E5619" s="4">
        <f t="shared" si="692"/>
        <v>41738</v>
      </c>
      <c r="F5619" s="5">
        <f t="shared" ca="1" si="693"/>
        <v>1.2430836491628625</v>
      </c>
      <c r="G5619" s="1">
        <v>5023136</v>
      </c>
      <c r="H5619" t="s">
        <v>56</v>
      </c>
      <c r="I5619" t="s">
        <v>33</v>
      </c>
      <c r="J5619" s="6" t="str">
        <f t="shared" si="694"/>
        <v>Amsterdam</v>
      </c>
      <c r="K5619" t="s">
        <v>46</v>
      </c>
      <c r="M5619" s="1" t="s">
        <v>4656</v>
      </c>
      <c r="N5619" t="s">
        <v>35</v>
      </c>
      <c r="O5619">
        <v>52.350372623795202</v>
      </c>
      <c r="P5619">
        <v>4.84774686516079</v>
      </c>
      <c r="Q5619" t="s">
        <v>36</v>
      </c>
      <c r="R5619" t="s">
        <v>37</v>
      </c>
      <c r="S5619">
        <v>2</v>
      </c>
      <c r="T5619">
        <v>1</v>
      </c>
      <c r="U5619">
        <v>1</v>
      </c>
      <c r="V5619">
        <v>1</v>
      </c>
      <c r="W5619" t="s">
        <v>38</v>
      </c>
      <c r="X5619" s="8">
        <v>115</v>
      </c>
      <c r="Y5619">
        <v>1</v>
      </c>
      <c r="Z5619">
        <v>0</v>
      </c>
      <c r="AA5619">
        <v>1</v>
      </c>
      <c r="AB5619" s="6">
        <f t="shared" si="695"/>
        <v>0</v>
      </c>
      <c r="AC5619" s="13">
        <f t="shared" si="696"/>
        <v>115</v>
      </c>
      <c r="AD5619" s="13">
        <f t="shared" si="697"/>
        <v>115</v>
      </c>
      <c r="AE5619" s="13">
        <f t="shared" si="698"/>
        <v>0</v>
      </c>
      <c r="AF5619" t="s">
        <v>47</v>
      </c>
      <c r="AG5619">
        <v>0.75</v>
      </c>
      <c r="AH5619">
        <v>0</v>
      </c>
    </row>
    <row r="5620" spans="1:41">
      <c r="A5620" s="1">
        <v>14086945</v>
      </c>
      <c r="B5620" t="s">
        <v>4657</v>
      </c>
      <c r="C5620">
        <v>2014</v>
      </c>
      <c r="D5620" s="2" t="s">
        <v>6472</v>
      </c>
      <c r="E5620" s="4">
        <f t="shared" si="692"/>
        <v>41738</v>
      </c>
      <c r="F5620" s="5">
        <f t="shared" ca="1" si="693"/>
        <v>1.2430836491628625</v>
      </c>
      <c r="G5620" s="1">
        <v>2754109</v>
      </c>
      <c r="H5620" t="s">
        <v>45</v>
      </c>
      <c r="I5620" t="s">
        <v>33</v>
      </c>
      <c r="J5620" s="6" t="str">
        <f t="shared" si="694"/>
        <v>Amsterdam</v>
      </c>
      <c r="K5620" t="s">
        <v>34</v>
      </c>
      <c r="M5620" s="1">
        <v>1057</v>
      </c>
      <c r="N5620" t="s">
        <v>35</v>
      </c>
      <c r="O5620">
        <v>52.366357423963997</v>
      </c>
      <c r="P5620">
        <v>4.8532161321231904</v>
      </c>
      <c r="Q5620" t="s">
        <v>36</v>
      </c>
      <c r="R5620" t="s">
        <v>42</v>
      </c>
      <c r="S5620">
        <v>1</v>
      </c>
      <c r="T5620">
        <v>1</v>
      </c>
      <c r="U5620">
        <v>1</v>
      </c>
      <c r="V5620">
        <v>1</v>
      </c>
      <c r="W5620" t="s">
        <v>38</v>
      </c>
      <c r="X5620" s="8">
        <v>50</v>
      </c>
      <c r="Y5620">
        <v>1</v>
      </c>
      <c r="Z5620">
        <v>0</v>
      </c>
      <c r="AA5620">
        <v>2</v>
      </c>
      <c r="AB5620" s="6">
        <f t="shared" si="695"/>
        <v>4</v>
      </c>
      <c r="AC5620" s="13">
        <f t="shared" si="696"/>
        <v>50</v>
      </c>
      <c r="AD5620" s="13">
        <f t="shared" si="697"/>
        <v>100</v>
      </c>
      <c r="AE5620" s="13">
        <f t="shared" si="698"/>
        <v>400</v>
      </c>
      <c r="AF5620" t="s">
        <v>62</v>
      </c>
      <c r="AG5620" t="s">
        <v>62</v>
      </c>
      <c r="AH5620">
        <v>2</v>
      </c>
      <c r="AI5620">
        <v>90</v>
      </c>
      <c r="AJ5620">
        <v>10</v>
      </c>
      <c r="AK5620">
        <v>8</v>
      </c>
      <c r="AL5620">
        <v>8</v>
      </c>
      <c r="AM5620">
        <v>9</v>
      </c>
      <c r="AN5620">
        <v>8</v>
      </c>
      <c r="AO5620">
        <v>8</v>
      </c>
    </row>
    <row r="5621" spans="1:41">
      <c r="A5621" s="1">
        <v>14092025</v>
      </c>
      <c r="B5621" t="s">
        <v>2363</v>
      </c>
      <c r="C5621">
        <v>2014</v>
      </c>
      <c r="D5621" s="2" t="s">
        <v>6472</v>
      </c>
      <c r="E5621" s="4">
        <f t="shared" si="692"/>
        <v>41738</v>
      </c>
      <c r="F5621" s="5">
        <f t="shared" ca="1" si="693"/>
        <v>1.2430836491628625</v>
      </c>
      <c r="G5621" s="1">
        <v>3301556</v>
      </c>
      <c r="H5621" t="s">
        <v>32</v>
      </c>
      <c r="I5621" t="s">
        <v>33</v>
      </c>
      <c r="J5621" s="6" t="str">
        <f t="shared" si="694"/>
        <v>Amsterdam</v>
      </c>
      <c r="K5621" t="s">
        <v>34</v>
      </c>
      <c r="M5621" s="1" t="s">
        <v>4658</v>
      </c>
      <c r="N5621" t="s">
        <v>35</v>
      </c>
      <c r="O5621">
        <v>52.376416328326897</v>
      </c>
      <c r="P5621">
        <v>4.8768113844668797</v>
      </c>
      <c r="Q5621" t="s">
        <v>36</v>
      </c>
      <c r="R5621" t="s">
        <v>37</v>
      </c>
      <c r="S5621">
        <v>4</v>
      </c>
      <c r="T5621">
        <v>1</v>
      </c>
      <c r="U5621">
        <v>2</v>
      </c>
      <c r="V5621">
        <v>2</v>
      </c>
      <c r="W5621" t="s">
        <v>38</v>
      </c>
      <c r="X5621" s="8">
        <v>82</v>
      </c>
      <c r="Y5621">
        <v>1</v>
      </c>
      <c r="Z5621">
        <v>36</v>
      </c>
      <c r="AA5621">
        <v>1</v>
      </c>
      <c r="AB5621" s="6">
        <f t="shared" si="695"/>
        <v>18</v>
      </c>
      <c r="AC5621" s="13">
        <f t="shared" si="696"/>
        <v>118</v>
      </c>
      <c r="AD5621" s="13">
        <f t="shared" si="697"/>
        <v>118</v>
      </c>
      <c r="AE5621" s="13">
        <f t="shared" si="698"/>
        <v>2124</v>
      </c>
      <c r="AF5621" t="s">
        <v>47</v>
      </c>
      <c r="AG5621">
        <v>0.9</v>
      </c>
      <c r="AH5621">
        <v>9</v>
      </c>
      <c r="AI5621">
        <v>98</v>
      </c>
      <c r="AJ5621">
        <v>10</v>
      </c>
      <c r="AK5621">
        <v>10</v>
      </c>
      <c r="AL5621">
        <v>10</v>
      </c>
      <c r="AM5621">
        <v>10</v>
      </c>
      <c r="AN5621">
        <v>10</v>
      </c>
      <c r="AO5621">
        <v>10</v>
      </c>
    </row>
    <row r="5622" spans="1:41">
      <c r="A5622" s="1">
        <v>14092025</v>
      </c>
      <c r="B5622" t="s">
        <v>2363</v>
      </c>
      <c r="C5622">
        <v>2014</v>
      </c>
      <c r="D5622" s="2" t="s">
        <v>6472</v>
      </c>
      <c r="E5622" s="4">
        <f t="shared" si="692"/>
        <v>41738</v>
      </c>
      <c r="F5622" s="5">
        <f t="shared" ca="1" si="693"/>
        <v>1.2430836491628625</v>
      </c>
      <c r="G5622" s="1">
        <v>3556101</v>
      </c>
      <c r="H5622" t="s">
        <v>32</v>
      </c>
      <c r="I5622" t="s">
        <v>33</v>
      </c>
      <c r="J5622" s="6" t="str">
        <f t="shared" si="694"/>
        <v>Amsterdam</v>
      </c>
      <c r="K5622" t="s">
        <v>34</v>
      </c>
      <c r="M5622" s="1">
        <v>1052</v>
      </c>
      <c r="N5622" t="s">
        <v>35</v>
      </c>
      <c r="O5622">
        <v>52.3765067889505</v>
      </c>
      <c r="P5622">
        <v>4.87478678771269</v>
      </c>
      <c r="Q5622" t="s">
        <v>36</v>
      </c>
      <c r="R5622" t="s">
        <v>42</v>
      </c>
      <c r="S5622">
        <v>2</v>
      </c>
      <c r="T5622">
        <v>1</v>
      </c>
      <c r="U5622">
        <v>1</v>
      </c>
      <c r="V5622">
        <v>1</v>
      </c>
      <c r="W5622" t="s">
        <v>38</v>
      </c>
      <c r="X5622" s="8">
        <v>77</v>
      </c>
      <c r="Y5622">
        <v>1</v>
      </c>
      <c r="Z5622">
        <v>0</v>
      </c>
      <c r="AA5622">
        <v>3</v>
      </c>
      <c r="AB5622" s="6">
        <f t="shared" si="695"/>
        <v>2</v>
      </c>
      <c r="AC5622" s="13">
        <f t="shared" si="696"/>
        <v>77</v>
      </c>
      <c r="AD5622" s="13">
        <f t="shared" si="697"/>
        <v>231</v>
      </c>
      <c r="AE5622" s="13">
        <f t="shared" si="698"/>
        <v>462</v>
      </c>
      <c r="AF5622" t="s">
        <v>47</v>
      </c>
      <c r="AG5622">
        <v>0.9</v>
      </c>
      <c r="AH5622">
        <v>1</v>
      </c>
    </row>
    <row r="5623" spans="1:41">
      <c r="A5623" s="1">
        <v>14092025</v>
      </c>
      <c r="B5623" t="s">
        <v>2363</v>
      </c>
      <c r="C5623">
        <v>2014</v>
      </c>
      <c r="D5623" s="2" t="s">
        <v>6472</v>
      </c>
      <c r="E5623" s="4">
        <f t="shared" si="692"/>
        <v>41738</v>
      </c>
      <c r="F5623" s="5">
        <f t="shared" ca="1" si="693"/>
        <v>1.2430836491628625</v>
      </c>
      <c r="G5623" s="1">
        <v>3556151</v>
      </c>
      <c r="H5623" t="s">
        <v>32</v>
      </c>
      <c r="I5623" t="s">
        <v>33</v>
      </c>
      <c r="J5623" s="6" t="str">
        <f t="shared" si="694"/>
        <v>Amsterdam</v>
      </c>
      <c r="K5623" t="s">
        <v>34</v>
      </c>
      <c r="M5623" s="1">
        <v>1052</v>
      </c>
      <c r="N5623" t="s">
        <v>35</v>
      </c>
      <c r="O5623">
        <v>52.376440981098099</v>
      </c>
      <c r="P5623">
        <v>4.8734722409398898</v>
      </c>
      <c r="Q5623" t="s">
        <v>36</v>
      </c>
      <c r="R5623" t="s">
        <v>42</v>
      </c>
      <c r="S5623">
        <v>1</v>
      </c>
      <c r="T5623">
        <v>1</v>
      </c>
      <c r="U5623">
        <v>1</v>
      </c>
      <c r="V5623">
        <v>1</v>
      </c>
      <c r="W5623" t="s">
        <v>38</v>
      </c>
      <c r="X5623" s="8">
        <v>77</v>
      </c>
      <c r="Y5623">
        <v>1</v>
      </c>
      <c r="Z5623">
        <v>0</v>
      </c>
      <c r="AA5623">
        <v>1</v>
      </c>
      <c r="AB5623" s="6">
        <f t="shared" si="695"/>
        <v>0</v>
      </c>
      <c r="AC5623" s="13">
        <f t="shared" si="696"/>
        <v>77</v>
      </c>
      <c r="AD5623" s="13">
        <f t="shared" si="697"/>
        <v>77</v>
      </c>
      <c r="AE5623" s="13">
        <f t="shared" si="698"/>
        <v>0</v>
      </c>
      <c r="AF5623" t="s">
        <v>47</v>
      </c>
      <c r="AG5623">
        <v>0.9</v>
      </c>
      <c r="AH5623">
        <v>0</v>
      </c>
    </row>
    <row r="5624" spans="1:41">
      <c r="A5624" s="1">
        <v>14094347</v>
      </c>
      <c r="B5624" t="s">
        <v>3615</v>
      </c>
      <c r="C5624">
        <v>2014</v>
      </c>
      <c r="D5624" s="2" t="s">
        <v>6472</v>
      </c>
      <c r="E5624" s="4">
        <f t="shared" si="692"/>
        <v>41738</v>
      </c>
      <c r="F5624" s="5">
        <f t="shared" ca="1" si="693"/>
        <v>1.2430836491628625</v>
      </c>
      <c r="G5624" s="1">
        <v>2755406</v>
      </c>
      <c r="H5624" t="s">
        <v>179</v>
      </c>
      <c r="I5624" t="s">
        <v>33</v>
      </c>
      <c r="J5624" s="6" t="str">
        <f t="shared" si="694"/>
        <v>Amsterdam</v>
      </c>
      <c r="K5624" t="s">
        <v>34</v>
      </c>
      <c r="M5624" s="1" t="s">
        <v>4659</v>
      </c>
      <c r="N5624" t="s">
        <v>35</v>
      </c>
      <c r="O5624">
        <v>52.336717671679303</v>
      </c>
      <c r="P5624">
        <v>4.8677938759077302</v>
      </c>
      <c r="Q5624" t="s">
        <v>36</v>
      </c>
      <c r="R5624" t="s">
        <v>37</v>
      </c>
      <c r="S5624">
        <v>3</v>
      </c>
      <c r="T5624">
        <v>1</v>
      </c>
      <c r="U5624">
        <v>2</v>
      </c>
      <c r="V5624">
        <v>2</v>
      </c>
      <c r="W5624" t="s">
        <v>38</v>
      </c>
      <c r="X5624" s="8">
        <v>125</v>
      </c>
      <c r="Y5624">
        <v>2</v>
      </c>
      <c r="Z5624">
        <v>15</v>
      </c>
      <c r="AA5624">
        <v>14</v>
      </c>
      <c r="AB5624" s="6">
        <f t="shared" si="695"/>
        <v>2</v>
      </c>
      <c r="AC5624" s="13">
        <f t="shared" si="696"/>
        <v>125</v>
      </c>
      <c r="AD5624" s="13">
        <f t="shared" si="697"/>
        <v>1750</v>
      </c>
      <c r="AE5624" s="13">
        <f t="shared" si="698"/>
        <v>3500</v>
      </c>
      <c r="AF5624" t="s">
        <v>39</v>
      </c>
      <c r="AG5624">
        <v>1</v>
      </c>
      <c r="AH5624">
        <v>1</v>
      </c>
      <c r="AI5624">
        <v>100</v>
      </c>
      <c r="AJ5624">
        <v>10</v>
      </c>
      <c r="AK5624">
        <v>10</v>
      </c>
      <c r="AL5624">
        <v>10</v>
      </c>
      <c r="AM5624">
        <v>10</v>
      </c>
      <c r="AN5624">
        <v>10</v>
      </c>
      <c r="AO5624">
        <v>10</v>
      </c>
    </row>
    <row r="5625" spans="1:41">
      <c r="A5625" s="1">
        <v>14107640</v>
      </c>
      <c r="B5625" t="s">
        <v>351</v>
      </c>
      <c r="C5625">
        <v>2014</v>
      </c>
      <c r="D5625" s="2" t="s">
        <v>6357</v>
      </c>
      <c r="E5625" s="4">
        <f t="shared" si="692"/>
        <v>41739</v>
      </c>
      <c r="F5625" s="5">
        <f t="shared" ca="1" si="693"/>
        <v>1.2403439231354652</v>
      </c>
      <c r="G5625" s="1">
        <v>2941649</v>
      </c>
      <c r="H5625" t="s">
        <v>45</v>
      </c>
      <c r="I5625" t="s">
        <v>33</v>
      </c>
      <c r="J5625" s="6" t="str">
        <f t="shared" si="694"/>
        <v>Amsterdam</v>
      </c>
      <c r="K5625" t="s">
        <v>34</v>
      </c>
      <c r="M5625" s="1" t="s">
        <v>3093</v>
      </c>
      <c r="N5625" t="s">
        <v>35</v>
      </c>
      <c r="O5625">
        <v>52.3732213805743</v>
      </c>
      <c r="P5625">
        <v>4.8589084500112101</v>
      </c>
      <c r="Q5625" t="s">
        <v>36</v>
      </c>
      <c r="R5625" t="s">
        <v>37</v>
      </c>
      <c r="S5625">
        <v>2</v>
      </c>
      <c r="T5625">
        <v>1</v>
      </c>
      <c r="U5625">
        <v>2</v>
      </c>
      <c r="V5625">
        <v>1</v>
      </c>
      <c r="W5625" t="s">
        <v>38</v>
      </c>
      <c r="X5625" s="8">
        <v>120</v>
      </c>
      <c r="Y5625">
        <v>1</v>
      </c>
      <c r="Z5625">
        <v>0</v>
      </c>
      <c r="AA5625">
        <v>2</v>
      </c>
      <c r="AB5625" s="6">
        <f t="shared" si="695"/>
        <v>8</v>
      </c>
      <c r="AC5625" s="13">
        <f t="shared" si="696"/>
        <v>120</v>
      </c>
      <c r="AD5625" s="13">
        <f t="shared" si="697"/>
        <v>240</v>
      </c>
      <c r="AE5625" s="13">
        <f t="shared" si="698"/>
        <v>1920</v>
      </c>
      <c r="AF5625" t="s">
        <v>39</v>
      </c>
      <c r="AG5625">
        <v>1</v>
      </c>
      <c r="AH5625">
        <v>4</v>
      </c>
      <c r="AI5625">
        <v>95</v>
      </c>
      <c r="AJ5625">
        <v>10</v>
      </c>
      <c r="AK5625">
        <v>9</v>
      </c>
      <c r="AL5625">
        <v>9</v>
      </c>
      <c r="AM5625">
        <v>9</v>
      </c>
      <c r="AN5625">
        <v>9</v>
      </c>
      <c r="AO5625">
        <v>9</v>
      </c>
    </row>
    <row r="5626" spans="1:41">
      <c r="A5626" s="1">
        <v>14110223</v>
      </c>
      <c r="B5626" t="s">
        <v>254</v>
      </c>
      <c r="C5626">
        <v>2014</v>
      </c>
      <c r="D5626" s="2" t="s">
        <v>6357</v>
      </c>
      <c r="E5626" s="4">
        <f t="shared" si="692"/>
        <v>41739</v>
      </c>
      <c r="F5626" s="5">
        <f t="shared" ca="1" si="693"/>
        <v>1.2403439231354652</v>
      </c>
      <c r="G5626" s="1">
        <v>2758333</v>
      </c>
      <c r="H5626" t="s">
        <v>60</v>
      </c>
      <c r="I5626" t="s">
        <v>33</v>
      </c>
      <c r="J5626" s="6" t="str">
        <f t="shared" si="694"/>
        <v>Amsterdam</v>
      </c>
      <c r="K5626" t="s">
        <v>34</v>
      </c>
      <c r="M5626" s="1">
        <v>1079</v>
      </c>
      <c r="N5626" t="s">
        <v>35</v>
      </c>
      <c r="O5626">
        <v>52.3407472690091</v>
      </c>
      <c r="P5626">
        <v>4.9056751515305796</v>
      </c>
      <c r="Q5626" t="s">
        <v>36</v>
      </c>
      <c r="R5626" t="s">
        <v>37</v>
      </c>
      <c r="S5626">
        <v>2</v>
      </c>
      <c r="T5626">
        <v>1</v>
      </c>
      <c r="U5626">
        <v>1</v>
      </c>
      <c r="V5626">
        <v>1</v>
      </c>
      <c r="W5626" t="s">
        <v>38</v>
      </c>
      <c r="X5626" s="8">
        <v>99</v>
      </c>
      <c r="Y5626">
        <v>2</v>
      </c>
      <c r="Z5626">
        <v>20</v>
      </c>
      <c r="AA5626">
        <v>2</v>
      </c>
      <c r="AB5626" s="6">
        <f t="shared" si="695"/>
        <v>22</v>
      </c>
      <c r="AC5626" s="13">
        <f t="shared" si="696"/>
        <v>99</v>
      </c>
      <c r="AD5626" s="13">
        <f t="shared" si="697"/>
        <v>198</v>
      </c>
      <c r="AE5626" s="13">
        <f t="shared" si="698"/>
        <v>4356</v>
      </c>
      <c r="AF5626" t="s">
        <v>43</v>
      </c>
      <c r="AG5626">
        <v>1</v>
      </c>
      <c r="AH5626">
        <v>11</v>
      </c>
      <c r="AI5626">
        <v>98</v>
      </c>
      <c r="AJ5626">
        <v>10</v>
      </c>
      <c r="AK5626">
        <v>9</v>
      </c>
      <c r="AL5626">
        <v>10</v>
      </c>
      <c r="AM5626">
        <v>10</v>
      </c>
      <c r="AN5626">
        <v>9</v>
      </c>
      <c r="AO5626">
        <v>9</v>
      </c>
    </row>
    <row r="5627" spans="1:41">
      <c r="A5627" s="1">
        <v>14111878</v>
      </c>
      <c r="B5627" t="s">
        <v>1076</v>
      </c>
      <c r="C5627">
        <v>2014</v>
      </c>
      <c r="D5627" s="2" t="s">
        <v>6357</v>
      </c>
      <c r="E5627" s="4">
        <f t="shared" si="692"/>
        <v>41739</v>
      </c>
      <c r="F5627" s="5">
        <f t="shared" ca="1" si="693"/>
        <v>1.2403439231354652</v>
      </c>
      <c r="G5627" s="1">
        <v>5387808</v>
      </c>
      <c r="H5627" t="s">
        <v>51</v>
      </c>
      <c r="I5627" t="s">
        <v>33</v>
      </c>
      <c r="J5627" s="6" t="str">
        <f t="shared" si="694"/>
        <v>Amsterdam</v>
      </c>
      <c r="K5627" t="s">
        <v>46</v>
      </c>
      <c r="M5627" s="1" t="s">
        <v>1296</v>
      </c>
      <c r="N5627" t="s">
        <v>35</v>
      </c>
      <c r="O5627">
        <v>52.369192707182897</v>
      </c>
      <c r="P5627">
        <v>4.87883701890817</v>
      </c>
      <c r="Q5627" t="s">
        <v>36</v>
      </c>
      <c r="R5627" t="s">
        <v>42</v>
      </c>
      <c r="S5627">
        <v>2</v>
      </c>
      <c r="T5627">
        <v>1</v>
      </c>
      <c r="U5627">
        <v>1</v>
      </c>
      <c r="V5627">
        <v>1</v>
      </c>
      <c r="W5627" t="s">
        <v>38</v>
      </c>
      <c r="X5627" s="8">
        <v>80</v>
      </c>
      <c r="Y5627">
        <v>1</v>
      </c>
      <c r="Z5627">
        <v>0</v>
      </c>
      <c r="AA5627">
        <v>1</v>
      </c>
      <c r="AB5627" s="6">
        <f t="shared" si="695"/>
        <v>8</v>
      </c>
      <c r="AC5627" s="13">
        <f t="shared" si="696"/>
        <v>80</v>
      </c>
      <c r="AD5627" s="13">
        <f t="shared" si="697"/>
        <v>80</v>
      </c>
      <c r="AE5627" s="13">
        <f t="shared" si="698"/>
        <v>640</v>
      </c>
      <c r="AF5627" t="s">
        <v>39</v>
      </c>
      <c r="AG5627">
        <v>0.8</v>
      </c>
      <c r="AH5627">
        <v>4</v>
      </c>
      <c r="AI5627">
        <v>90</v>
      </c>
      <c r="AJ5627">
        <v>10</v>
      </c>
      <c r="AK5627">
        <v>9</v>
      </c>
      <c r="AL5627">
        <v>10</v>
      </c>
      <c r="AM5627">
        <v>10</v>
      </c>
      <c r="AN5627">
        <v>10</v>
      </c>
      <c r="AO5627">
        <v>10</v>
      </c>
    </row>
    <row r="5628" spans="1:41">
      <c r="A5628" s="1">
        <v>14118914</v>
      </c>
      <c r="B5628" t="s">
        <v>3602</v>
      </c>
      <c r="C5628">
        <v>2014</v>
      </c>
      <c r="D5628" s="2" t="s">
        <v>6357</v>
      </c>
      <c r="E5628" s="4">
        <f t="shared" si="692"/>
        <v>41739</v>
      </c>
      <c r="F5628" s="5">
        <f t="shared" ca="1" si="693"/>
        <v>1.2403439231354652</v>
      </c>
      <c r="G5628" s="1">
        <v>3936572</v>
      </c>
      <c r="H5628" t="s">
        <v>45</v>
      </c>
      <c r="I5628" t="s">
        <v>33</v>
      </c>
      <c r="J5628" s="6" t="str">
        <f t="shared" si="694"/>
        <v>Amsterdam</v>
      </c>
      <c r="K5628" t="s">
        <v>34</v>
      </c>
      <c r="M5628" s="1" t="s">
        <v>3902</v>
      </c>
      <c r="N5628" t="s">
        <v>35</v>
      </c>
      <c r="O5628">
        <v>52.3608238905299</v>
      </c>
      <c r="P5628">
        <v>4.8676010473291997</v>
      </c>
      <c r="Q5628" t="s">
        <v>36</v>
      </c>
      <c r="R5628" t="s">
        <v>37</v>
      </c>
      <c r="S5628">
        <v>2</v>
      </c>
      <c r="T5628">
        <v>1</v>
      </c>
      <c r="U5628">
        <v>1</v>
      </c>
      <c r="V5628">
        <v>1</v>
      </c>
      <c r="W5628" t="s">
        <v>38</v>
      </c>
      <c r="X5628" s="8">
        <v>75</v>
      </c>
      <c r="Y5628">
        <v>2</v>
      </c>
      <c r="Z5628">
        <v>20</v>
      </c>
      <c r="AA5628">
        <v>2</v>
      </c>
      <c r="AB5628" s="6">
        <f t="shared" si="695"/>
        <v>26</v>
      </c>
      <c r="AC5628" s="13">
        <f t="shared" si="696"/>
        <v>75</v>
      </c>
      <c r="AD5628" s="13">
        <f t="shared" si="697"/>
        <v>150</v>
      </c>
      <c r="AE5628" s="13">
        <f t="shared" si="698"/>
        <v>3900</v>
      </c>
      <c r="AF5628" t="s">
        <v>39</v>
      </c>
      <c r="AG5628">
        <v>1</v>
      </c>
      <c r="AH5628">
        <v>13</v>
      </c>
      <c r="AI5628">
        <v>89</v>
      </c>
      <c r="AJ5628">
        <v>9</v>
      </c>
      <c r="AK5628">
        <v>8</v>
      </c>
      <c r="AL5628">
        <v>10</v>
      </c>
      <c r="AM5628">
        <v>10</v>
      </c>
      <c r="AN5628">
        <v>10</v>
      </c>
      <c r="AO5628">
        <v>9</v>
      </c>
    </row>
    <row r="5629" spans="1:41">
      <c r="A5629" s="1">
        <v>14122005</v>
      </c>
      <c r="B5629" t="s">
        <v>1116</v>
      </c>
      <c r="C5629">
        <v>2014</v>
      </c>
      <c r="D5629" s="2" t="s">
        <v>6357</v>
      </c>
      <c r="E5629" s="4">
        <f t="shared" si="692"/>
        <v>41739</v>
      </c>
      <c r="F5629" s="5">
        <f t="shared" ca="1" si="693"/>
        <v>1.2403439231354652</v>
      </c>
      <c r="G5629" s="1">
        <v>2763386</v>
      </c>
      <c r="H5629" t="s">
        <v>87</v>
      </c>
      <c r="I5629" t="s">
        <v>33</v>
      </c>
      <c r="J5629" s="6" t="str">
        <f t="shared" si="694"/>
        <v>Amsterdam</v>
      </c>
      <c r="K5629" t="s">
        <v>34</v>
      </c>
      <c r="M5629" s="1" t="s">
        <v>1789</v>
      </c>
      <c r="N5629" t="s">
        <v>35</v>
      </c>
      <c r="O5629">
        <v>52.361042750740197</v>
      </c>
      <c r="P5629">
        <v>4.8461343916750899</v>
      </c>
      <c r="Q5629" t="s">
        <v>132</v>
      </c>
      <c r="R5629" t="s">
        <v>42</v>
      </c>
      <c r="S5629">
        <v>2</v>
      </c>
      <c r="T5629">
        <v>1</v>
      </c>
      <c r="U5629">
        <v>1</v>
      </c>
      <c r="V5629">
        <v>1</v>
      </c>
      <c r="W5629" t="s">
        <v>38</v>
      </c>
      <c r="X5629" s="8">
        <v>80</v>
      </c>
      <c r="Y5629">
        <v>1</v>
      </c>
      <c r="Z5629">
        <v>30</v>
      </c>
      <c r="AA5629">
        <v>1</v>
      </c>
      <c r="AB5629" s="6">
        <f t="shared" si="695"/>
        <v>34</v>
      </c>
      <c r="AC5629" s="13">
        <f t="shared" si="696"/>
        <v>110</v>
      </c>
      <c r="AD5629" s="13">
        <f t="shared" si="697"/>
        <v>110</v>
      </c>
      <c r="AE5629" s="13">
        <f t="shared" si="698"/>
        <v>3740</v>
      </c>
      <c r="AF5629" t="s">
        <v>47</v>
      </c>
      <c r="AG5629">
        <v>0.97</v>
      </c>
      <c r="AH5629">
        <v>17</v>
      </c>
      <c r="AI5629">
        <v>98</v>
      </c>
      <c r="AJ5629">
        <v>10</v>
      </c>
      <c r="AK5629">
        <v>10</v>
      </c>
      <c r="AL5629">
        <v>10</v>
      </c>
      <c r="AM5629">
        <v>10</v>
      </c>
      <c r="AN5629">
        <v>9</v>
      </c>
      <c r="AO5629">
        <v>10</v>
      </c>
    </row>
    <row r="5630" spans="1:41">
      <c r="A5630" s="1">
        <v>14122005</v>
      </c>
      <c r="B5630" t="s">
        <v>1116</v>
      </c>
      <c r="C5630">
        <v>2014</v>
      </c>
      <c r="D5630" s="2" t="s">
        <v>6357</v>
      </c>
      <c r="E5630" s="4">
        <f t="shared" si="692"/>
        <v>41739</v>
      </c>
      <c r="F5630" s="5">
        <f t="shared" ca="1" si="693"/>
        <v>1.2403439231354652</v>
      </c>
      <c r="G5630" s="1">
        <v>2761156</v>
      </c>
      <c r="H5630" t="s">
        <v>87</v>
      </c>
      <c r="I5630" t="s">
        <v>33</v>
      </c>
      <c r="J5630" s="6" t="str">
        <f t="shared" si="694"/>
        <v>Amsterdam</v>
      </c>
      <c r="K5630" t="s">
        <v>34</v>
      </c>
      <c r="M5630" s="1" t="s">
        <v>1789</v>
      </c>
      <c r="N5630" t="s">
        <v>35</v>
      </c>
      <c r="O5630">
        <v>52.362437555098801</v>
      </c>
      <c r="P5630">
        <v>4.8430514107480196</v>
      </c>
      <c r="Q5630" t="s">
        <v>132</v>
      </c>
      <c r="R5630" t="s">
        <v>42</v>
      </c>
      <c r="S5630">
        <v>2</v>
      </c>
      <c r="T5630">
        <v>1</v>
      </c>
      <c r="U5630">
        <v>1</v>
      </c>
      <c r="V5630">
        <v>1</v>
      </c>
      <c r="W5630" t="s">
        <v>38</v>
      </c>
      <c r="X5630" s="8">
        <v>60</v>
      </c>
      <c r="Y5630">
        <v>1</v>
      </c>
      <c r="Z5630">
        <v>25</v>
      </c>
      <c r="AA5630">
        <v>1</v>
      </c>
      <c r="AB5630" s="6">
        <f t="shared" si="695"/>
        <v>120</v>
      </c>
      <c r="AC5630" s="13">
        <f t="shared" si="696"/>
        <v>85</v>
      </c>
      <c r="AD5630" s="13">
        <f t="shared" si="697"/>
        <v>85</v>
      </c>
      <c r="AE5630" s="13">
        <f t="shared" si="698"/>
        <v>10200</v>
      </c>
      <c r="AF5630" t="s">
        <v>47</v>
      </c>
      <c r="AG5630">
        <v>0.97</v>
      </c>
      <c r="AH5630">
        <v>60</v>
      </c>
      <c r="AI5630">
        <v>96</v>
      </c>
      <c r="AJ5630">
        <v>10</v>
      </c>
      <c r="AK5630">
        <v>10</v>
      </c>
      <c r="AL5630">
        <v>10</v>
      </c>
      <c r="AM5630">
        <v>10</v>
      </c>
      <c r="AN5630">
        <v>9</v>
      </c>
      <c r="AO5630">
        <v>9</v>
      </c>
    </row>
    <row r="5631" spans="1:41">
      <c r="A5631" s="1">
        <v>14128312</v>
      </c>
      <c r="B5631" t="s">
        <v>4660</v>
      </c>
      <c r="C5631">
        <v>2014</v>
      </c>
      <c r="D5631" s="2" t="s">
        <v>6357</v>
      </c>
      <c r="E5631" s="4">
        <f t="shared" si="692"/>
        <v>41739</v>
      </c>
      <c r="F5631" s="5">
        <f t="shared" ca="1" si="693"/>
        <v>1.2403439231354652</v>
      </c>
      <c r="G5631" s="1">
        <v>4003352</v>
      </c>
      <c r="H5631" t="s">
        <v>71</v>
      </c>
      <c r="I5631" t="s">
        <v>33</v>
      </c>
      <c r="J5631" s="6" t="str">
        <f t="shared" si="694"/>
        <v>Amsterdam</v>
      </c>
      <c r="K5631" t="s">
        <v>34</v>
      </c>
      <c r="M5631" s="1" t="s">
        <v>4661</v>
      </c>
      <c r="N5631" t="s">
        <v>35</v>
      </c>
      <c r="O5631">
        <v>52.376028880666603</v>
      </c>
      <c r="P5631">
        <v>4.8392887756158203</v>
      </c>
      <c r="Q5631" t="s">
        <v>36</v>
      </c>
      <c r="R5631" t="s">
        <v>37</v>
      </c>
      <c r="S5631">
        <v>2</v>
      </c>
      <c r="T5631">
        <v>1</v>
      </c>
      <c r="U5631">
        <v>1</v>
      </c>
      <c r="V5631">
        <v>1</v>
      </c>
      <c r="W5631" t="s">
        <v>38</v>
      </c>
      <c r="X5631" s="8">
        <v>65</v>
      </c>
      <c r="Y5631">
        <v>2</v>
      </c>
      <c r="Z5631">
        <v>25</v>
      </c>
      <c r="AA5631">
        <v>2</v>
      </c>
      <c r="AB5631" s="6">
        <f t="shared" si="695"/>
        <v>0</v>
      </c>
      <c r="AC5631" s="13">
        <f t="shared" si="696"/>
        <v>65</v>
      </c>
      <c r="AD5631" s="13">
        <f t="shared" si="697"/>
        <v>130</v>
      </c>
      <c r="AE5631" s="13">
        <f t="shared" si="698"/>
        <v>0</v>
      </c>
      <c r="AF5631" t="s">
        <v>39</v>
      </c>
      <c r="AG5631">
        <v>1</v>
      </c>
      <c r="AH5631">
        <v>0</v>
      </c>
    </row>
    <row r="5632" spans="1:41">
      <c r="A5632" s="1">
        <v>14145772</v>
      </c>
      <c r="B5632" t="s">
        <v>2081</v>
      </c>
      <c r="C5632">
        <v>2014</v>
      </c>
      <c r="D5632" s="2" t="s">
        <v>6635</v>
      </c>
      <c r="E5632" s="4">
        <f t="shared" si="692"/>
        <v>41740</v>
      </c>
      <c r="F5632" s="5">
        <f t="shared" ca="1" si="693"/>
        <v>1.237604197108068</v>
      </c>
      <c r="G5632" s="1">
        <v>3383871</v>
      </c>
      <c r="H5632" t="s">
        <v>56</v>
      </c>
      <c r="I5632" t="s">
        <v>33</v>
      </c>
      <c r="J5632" s="6" t="str">
        <f t="shared" si="694"/>
        <v>Amsterdam</v>
      </c>
      <c r="K5632" t="s">
        <v>34</v>
      </c>
      <c r="M5632" s="1">
        <v>1059</v>
      </c>
      <c r="N5632" t="s">
        <v>35</v>
      </c>
      <c r="O5632">
        <v>52.350320067449999</v>
      </c>
      <c r="P5632">
        <v>4.8510377011616503</v>
      </c>
      <c r="Q5632" t="s">
        <v>36</v>
      </c>
      <c r="R5632" t="s">
        <v>37</v>
      </c>
      <c r="S5632">
        <v>2</v>
      </c>
      <c r="T5632">
        <v>1</v>
      </c>
      <c r="U5632">
        <v>1</v>
      </c>
      <c r="V5632">
        <v>1</v>
      </c>
      <c r="W5632" t="s">
        <v>38</v>
      </c>
      <c r="X5632" s="8">
        <v>95</v>
      </c>
      <c r="Y5632">
        <v>2</v>
      </c>
      <c r="Z5632">
        <v>25</v>
      </c>
      <c r="AA5632">
        <v>1</v>
      </c>
      <c r="AB5632" s="6">
        <f t="shared" si="695"/>
        <v>4</v>
      </c>
      <c r="AC5632" s="13">
        <f t="shared" si="696"/>
        <v>95</v>
      </c>
      <c r="AD5632" s="13">
        <f t="shared" si="697"/>
        <v>95</v>
      </c>
      <c r="AE5632" s="13">
        <f t="shared" si="698"/>
        <v>380</v>
      </c>
      <c r="AF5632" t="s">
        <v>39</v>
      </c>
      <c r="AG5632">
        <v>0.8</v>
      </c>
      <c r="AH5632">
        <v>2</v>
      </c>
      <c r="AI5632">
        <v>90</v>
      </c>
      <c r="AJ5632">
        <v>10</v>
      </c>
      <c r="AK5632">
        <v>10</v>
      </c>
      <c r="AL5632">
        <v>10</v>
      </c>
      <c r="AM5632">
        <v>10</v>
      </c>
      <c r="AN5632">
        <v>10</v>
      </c>
      <c r="AO5632">
        <v>9</v>
      </c>
    </row>
    <row r="5633" spans="1:41">
      <c r="A5633" s="1">
        <v>14149770</v>
      </c>
      <c r="B5633" t="s">
        <v>4662</v>
      </c>
      <c r="C5633">
        <v>2014</v>
      </c>
      <c r="D5633" s="2" t="s">
        <v>6635</v>
      </c>
      <c r="E5633" s="4">
        <f t="shared" si="692"/>
        <v>41740</v>
      </c>
      <c r="F5633" s="5">
        <f t="shared" ca="1" si="693"/>
        <v>1.237604197108068</v>
      </c>
      <c r="G5633" s="1">
        <v>5829026</v>
      </c>
      <c r="H5633" t="s">
        <v>71</v>
      </c>
      <c r="I5633" t="s">
        <v>33</v>
      </c>
      <c r="J5633" s="6" t="str">
        <f t="shared" si="694"/>
        <v>Amsterdam</v>
      </c>
      <c r="K5633" t="s">
        <v>46</v>
      </c>
      <c r="M5633" s="1">
        <v>1055</v>
      </c>
      <c r="N5633" t="s">
        <v>35</v>
      </c>
      <c r="O5633">
        <v>52.376393791497897</v>
      </c>
      <c r="P5633">
        <v>4.8465176868851101</v>
      </c>
      <c r="Q5633" t="s">
        <v>36</v>
      </c>
      <c r="R5633" t="s">
        <v>37</v>
      </c>
      <c r="S5633">
        <v>4</v>
      </c>
      <c r="T5633">
        <v>1</v>
      </c>
      <c r="U5633">
        <v>1</v>
      </c>
      <c r="V5633">
        <v>2</v>
      </c>
      <c r="W5633" t="s">
        <v>38</v>
      </c>
      <c r="X5633" s="8">
        <v>110</v>
      </c>
      <c r="Y5633">
        <v>2</v>
      </c>
      <c r="Z5633">
        <v>30</v>
      </c>
      <c r="AA5633">
        <v>2</v>
      </c>
      <c r="AB5633" s="6">
        <f t="shared" si="695"/>
        <v>0</v>
      </c>
      <c r="AC5633" s="13">
        <f t="shared" si="696"/>
        <v>110</v>
      </c>
      <c r="AD5633" s="13">
        <f t="shared" si="697"/>
        <v>220</v>
      </c>
      <c r="AE5633" s="13">
        <f t="shared" si="698"/>
        <v>0</v>
      </c>
      <c r="AF5633" t="s">
        <v>47</v>
      </c>
      <c r="AG5633">
        <v>1</v>
      </c>
      <c r="AH5633">
        <v>0</v>
      </c>
    </row>
    <row r="5634" spans="1:41">
      <c r="A5634" s="1">
        <v>14150525</v>
      </c>
      <c r="B5634" t="s">
        <v>380</v>
      </c>
      <c r="C5634">
        <v>2014</v>
      </c>
      <c r="D5634" s="2" t="s">
        <v>6635</v>
      </c>
      <c r="E5634" s="4">
        <f t="shared" ref="E5634:E5697" si="699">DATE(C5634,LEFT(D5634,FIND("/",D5634)-1),RIGHT(D5634,LEN(D5634)-FIND("/",D5634)))</f>
        <v>41740</v>
      </c>
      <c r="F5634" s="5">
        <f t="shared" ref="F5634:F5697" ca="1" si="700">(NOW()-E5634)/365</f>
        <v>1.237604197108068</v>
      </c>
      <c r="G5634" s="1">
        <v>2766595</v>
      </c>
      <c r="H5634" t="s">
        <v>51</v>
      </c>
      <c r="I5634" t="s">
        <v>33</v>
      </c>
      <c r="J5634" s="6" t="str">
        <f t="shared" ref="J5634:J5697" si="701">VLOOKUP(I5634,city,2,FALSE)</f>
        <v>Amsterdam</v>
      </c>
      <c r="K5634" t="s">
        <v>34</v>
      </c>
      <c r="N5634" t="s">
        <v>35</v>
      </c>
      <c r="O5634">
        <v>52.371313717986297</v>
      </c>
      <c r="P5634">
        <v>4.8882079391879998</v>
      </c>
      <c r="Q5634" t="s">
        <v>58</v>
      </c>
      <c r="R5634" t="s">
        <v>42</v>
      </c>
      <c r="S5634">
        <v>4</v>
      </c>
      <c r="T5634">
        <v>1.5</v>
      </c>
      <c r="U5634">
        <v>1</v>
      </c>
      <c r="V5634">
        <v>2</v>
      </c>
      <c r="W5634" t="s">
        <v>38</v>
      </c>
      <c r="X5634" s="8">
        <v>200</v>
      </c>
      <c r="Y5634">
        <v>2</v>
      </c>
      <c r="Z5634">
        <v>60</v>
      </c>
      <c r="AA5634">
        <v>2</v>
      </c>
      <c r="AB5634" s="6">
        <f t="shared" si="695"/>
        <v>24</v>
      </c>
      <c r="AC5634" s="13">
        <f t="shared" si="696"/>
        <v>200</v>
      </c>
      <c r="AD5634" s="13">
        <f t="shared" si="697"/>
        <v>400</v>
      </c>
      <c r="AE5634" s="13">
        <f t="shared" si="698"/>
        <v>9600</v>
      </c>
      <c r="AF5634" t="s">
        <v>43</v>
      </c>
      <c r="AG5634">
        <v>1</v>
      </c>
      <c r="AH5634">
        <v>12</v>
      </c>
      <c r="AI5634">
        <v>90</v>
      </c>
      <c r="AJ5634">
        <v>9</v>
      </c>
      <c r="AK5634">
        <v>10</v>
      </c>
      <c r="AL5634">
        <v>10</v>
      </c>
      <c r="AM5634">
        <v>10</v>
      </c>
      <c r="AN5634">
        <v>10</v>
      </c>
      <c r="AO5634">
        <v>9</v>
      </c>
    </row>
    <row r="5635" spans="1:41">
      <c r="A5635" s="1">
        <v>14153049</v>
      </c>
      <c r="B5635" t="s">
        <v>1263</v>
      </c>
      <c r="C5635">
        <v>2014</v>
      </c>
      <c r="D5635" s="2" t="s">
        <v>6635</v>
      </c>
      <c r="E5635" s="4">
        <f t="shared" si="699"/>
        <v>41740</v>
      </c>
      <c r="F5635" s="5">
        <f t="shared" ca="1" si="700"/>
        <v>1.237604197108068</v>
      </c>
      <c r="G5635" s="1">
        <v>2767244</v>
      </c>
      <c r="H5635" t="s">
        <v>71</v>
      </c>
      <c r="I5635" t="s">
        <v>33</v>
      </c>
      <c r="J5635" s="6" t="str">
        <f t="shared" si="701"/>
        <v>Amsterdam</v>
      </c>
      <c r="K5635" t="s">
        <v>34</v>
      </c>
      <c r="M5635" s="1" t="s">
        <v>4663</v>
      </c>
      <c r="N5635" t="s">
        <v>35</v>
      </c>
      <c r="O5635">
        <v>52.3826712171415</v>
      </c>
      <c r="P5635">
        <v>4.8534954009148299</v>
      </c>
      <c r="Q5635" t="s">
        <v>36</v>
      </c>
      <c r="R5635" t="s">
        <v>37</v>
      </c>
      <c r="S5635">
        <v>2</v>
      </c>
      <c r="T5635">
        <v>1</v>
      </c>
      <c r="U5635">
        <v>2</v>
      </c>
      <c r="V5635">
        <v>1</v>
      </c>
      <c r="W5635" t="s">
        <v>38</v>
      </c>
      <c r="X5635" s="8">
        <v>85</v>
      </c>
      <c r="Y5635">
        <v>1</v>
      </c>
      <c r="Z5635">
        <v>0</v>
      </c>
      <c r="AA5635">
        <v>1</v>
      </c>
      <c r="AB5635" s="6">
        <f t="shared" ref="AB5635:AB5698" si="702">AH5635/0.5</f>
        <v>2</v>
      </c>
      <c r="AC5635" s="13">
        <f t="shared" ref="AC5635:AC5698" si="703">IF(Y5635&gt;1,X5635,IF(S5635&gt;1,X5635+Z5635,X5635))</f>
        <v>85</v>
      </c>
      <c r="AD5635" s="13">
        <f t="shared" si="697"/>
        <v>85</v>
      </c>
      <c r="AE5635" s="13">
        <f t="shared" si="698"/>
        <v>170</v>
      </c>
      <c r="AF5635" t="s">
        <v>39</v>
      </c>
      <c r="AG5635">
        <v>1</v>
      </c>
      <c r="AH5635">
        <v>1</v>
      </c>
      <c r="AI5635">
        <v>89</v>
      </c>
      <c r="AJ5635">
        <v>8</v>
      </c>
      <c r="AK5635">
        <v>10</v>
      </c>
      <c r="AL5635">
        <v>10</v>
      </c>
      <c r="AM5635">
        <v>10</v>
      </c>
      <c r="AN5635">
        <v>8</v>
      </c>
      <c r="AO5635">
        <v>8</v>
      </c>
    </row>
    <row r="5636" spans="1:41">
      <c r="A5636" s="1">
        <v>14162029</v>
      </c>
      <c r="B5636" t="s">
        <v>1838</v>
      </c>
      <c r="C5636">
        <v>2014</v>
      </c>
      <c r="D5636" s="2" t="s">
        <v>6635</v>
      </c>
      <c r="E5636" s="4">
        <f t="shared" si="699"/>
        <v>41740</v>
      </c>
      <c r="F5636" s="5">
        <f t="shared" ca="1" si="700"/>
        <v>1.237604197108068</v>
      </c>
      <c r="G5636" s="1">
        <v>2769302</v>
      </c>
      <c r="H5636" t="s">
        <v>49</v>
      </c>
      <c r="I5636" t="s">
        <v>33</v>
      </c>
      <c r="J5636" s="6" t="str">
        <f t="shared" si="701"/>
        <v>Amsterdam</v>
      </c>
      <c r="K5636" t="s">
        <v>34</v>
      </c>
      <c r="M5636" s="1" t="s">
        <v>4664</v>
      </c>
      <c r="N5636" t="s">
        <v>35</v>
      </c>
      <c r="O5636">
        <v>52.362380985459097</v>
      </c>
      <c r="P5636">
        <v>4.8982331079253196</v>
      </c>
      <c r="Q5636" t="s">
        <v>36</v>
      </c>
      <c r="R5636" t="s">
        <v>37</v>
      </c>
      <c r="S5636">
        <v>2</v>
      </c>
      <c r="T5636">
        <v>1</v>
      </c>
      <c r="U5636">
        <v>1</v>
      </c>
      <c r="V5636">
        <v>2</v>
      </c>
      <c r="W5636" t="s">
        <v>38</v>
      </c>
      <c r="X5636" s="8">
        <v>130</v>
      </c>
      <c r="Y5636">
        <v>1</v>
      </c>
      <c r="Z5636">
        <v>0</v>
      </c>
      <c r="AA5636">
        <v>1</v>
      </c>
      <c r="AB5636" s="6">
        <f t="shared" si="702"/>
        <v>20</v>
      </c>
      <c r="AC5636" s="13">
        <f t="shared" si="703"/>
        <v>130</v>
      </c>
      <c r="AD5636" s="13">
        <f t="shared" si="697"/>
        <v>130</v>
      </c>
      <c r="AE5636" s="13">
        <f t="shared" si="698"/>
        <v>2600</v>
      </c>
      <c r="AF5636" t="s">
        <v>39</v>
      </c>
      <c r="AG5636">
        <v>0.63</v>
      </c>
      <c r="AH5636">
        <v>10</v>
      </c>
      <c r="AI5636">
        <v>98</v>
      </c>
      <c r="AJ5636">
        <v>10</v>
      </c>
      <c r="AK5636">
        <v>10</v>
      </c>
      <c r="AL5636">
        <v>10</v>
      </c>
      <c r="AM5636">
        <v>10</v>
      </c>
      <c r="AN5636">
        <v>10</v>
      </c>
      <c r="AO5636">
        <v>9</v>
      </c>
    </row>
    <row r="5637" spans="1:41">
      <c r="A5637" s="1">
        <v>14162591</v>
      </c>
      <c r="B5637" t="s">
        <v>4665</v>
      </c>
      <c r="C5637">
        <v>2014</v>
      </c>
      <c r="D5637" s="2" t="s">
        <v>6635</v>
      </c>
      <c r="E5637" s="4">
        <f t="shared" si="699"/>
        <v>41740</v>
      </c>
      <c r="F5637" s="5">
        <f t="shared" ca="1" si="700"/>
        <v>1.237604197108068</v>
      </c>
      <c r="G5637" s="1">
        <v>5824261</v>
      </c>
      <c r="H5637" t="s">
        <v>408</v>
      </c>
      <c r="I5637" t="s">
        <v>33</v>
      </c>
      <c r="J5637" s="6" t="str">
        <f t="shared" si="701"/>
        <v>Amsterdam</v>
      </c>
      <c r="K5637" t="s">
        <v>46</v>
      </c>
      <c r="M5637" s="1">
        <v>1064</v>
      </c>
      <c r="N5637" t="s">
        <v>35</v>
      </c>
      <c r="O5637">
        <v>52.379946877126798</v>
      </c>
      <c r="P5637">
        <v>4.8135492050312001</v>
      </c>
      <c r="Q5637" t="s">
        <v>36</v>
      </c>
      <c r="R5637" t="s">
        <v>37</v>
      </c>
      <c r="S5637">
        <v>6</v>
      </c>
      <c r="T5637">
        <v>1.5</v>
      </c>
      <c r="U5637">
        <v>2</v>
      </c>
      <c r="V5637">
        <v>3</v>
      </c>
      <c r="W5637" t="s">
        <v>38</v>
      </c>
      <c r="X5637" s="8">
        <v>25</v>
      </c>
      <c r="Y5637">
        <v>1</v>
      </c>
      <c r="Z5637">
        <v>25</v>
      </c>
      <c r="AA5637">
        <v>2</v>
      </c>
      <c r="AB5637" s="6">
        <f t="shared" si="702"/>
        <v>6</v>
      </c>
      <c r="AC5637" s="13">
        <f t="shared" si="703"/>
        <v>50</v>
      </c>
      <c r="AD5637" s="13">
        <f t="shared" si="697"/>
        <v>100</v>
      </c>
      <c r="AE5637" s="13">
        <f t="shared" si="698"/>
        <v>600</v>
      </c>
      <c r="AF5637" t="s">
        <v>47</v>
      </c>
      <c r="AG5637">
        <v>0.89</v>
      </c>
      <c r="AH5637">
        <v>3</v>
      </c>
    </row>
    <row r="5638" spans="1:41">
      <c r="A5638" s="1">
        <v>14164341</v>
      </c>
      <c r="B5638" t="s">
        <v>4666</v>
      </c>
      <c r="C5638">
        <v>2014</v>
      </c>
      <c r="D5638" s="2" t="s">
        <v>6635</v>
      </c>
      <c r="E5638" s="4">
        <f t="shared" si="699"/>
        <v>41740</v>
      </c>
      <c r="F5638" s="5">
        <f t="shared" ca="1" si="700"/>
        <v>1.237604197108068</v>
      </c>
      <c r="G5638" s="1">
        <v>2769785</v>
      </c>
      <c r="H5638" t="s">
        <v>32</v>
      </c>
      <c r="I5638" t="s">
        <v>33</v>
      </c>
      <c r="J5638" s="6" t="str">
        <f t="shared" si="701"/>
        <v>Amsterdam</v>
      </c>
      <c r="K5638" t="s">
        <v>34</v>
      </c>
      <c r="M5638" s="1" t="s">
        <v>4667</v>
      </c>
      <c r="N5638" t="s">
        <v>35</v>
      </c>
      <c r="O5638">
        <v>52.3740742472419</v>
      </c>
      <c r="P5638">
        <v>4.8700614255926604</v>
      </c>
      <c r="Q5638" t="s">
        <v>36</v>
      </c>
      <c r="R5638" t="s">
        <v>37</v>
      </c>
      <c r="S5638">
        <v>2</v>
      </c>
      <c r="T5638">
        <v>1</v>
      </c>
      <c r="U5638">
        <v>1</v>
      </c>
      <c r="V5638">
        <v>1</v>
      </c>
      <c r="W5638" t="s">
        <v>38</v>
      </c>
      <c r="X5638" s="8">
        <v>95</v>
      </c>
      <c r="Y5638">
        <v>1</v>
      </c>
      <c r="Z5638">
        <v>0</v>
      </c>
      <c r="AA5638">
        <v>3</v>
      </c>
      <c r="AB5638" s="6">
        <f t="shared" si="702"/>
        <v>92</v>
      </c>
      <c r="AC5638" s="13">
        <f t="shared" si="703"/>
        <v>95</v>
      </c>
      <c r="AD5638" s="13">
        <f t="shared" si="697"/>
        <v>285</v>
      </c>
      <c r="AE5638" s="13">
        <f t="shared" si="698"/>
        <v>26220</v>
      </c>
      <c r="AF5638" t="s">
        <v>47</v>
      </c>
      <c r="AG5638">
        <v>1</v>
      </c>
      <c r="AH5638">
        <v>46</v>
      </c>
      <c r="AI5638">
        <v>94</v>
      </c>
      <c r="AJ5638">
        <v>10</v>
      </c>
      <c r="AK5638">
        <v>10</v>
      </c>
      <c r="AL5638">
        <v>9</v>
      </c>
      <c r="AM5638">
        <v>9</v>
      </c>
      <c r="AN5638">
        <v>9</v>
      </c>
      <c r="AO5638">
        <v>9</v>
      </c>
    </row>
    <row r="5639" spans="1:41">
      <c r="A5639" s="1">
        <v>14177068</v>
      </c>
      <c r="B5639" t="s">
        <v>4668</v>
      </c>
      <c r="C5639">
        <v>2014</v>
      </c>
      <c r="D5639" s="2" t="s">
        <v>6636</v>
      </c>
      <c r="E5639" s="4">
        <f t="shared" si="699"/>
        <v>41741</v>
      </c>
      <c r="F5639" s="5">
        <f t="shared" ca="1" si="700"/>
        <v>1.2348644710806707</v>
      </c>
      <c r="G5639" s="1">
        <v>5363408</v>
      </c>
      <c r="H5639" t="s">
        <v>71</v>
      </c>
      <c r="I5639" t="s">
        <v>33</v>
      </c>
      <c r="J5639" s="6" t="str">
        <f t="shared" si="701"/>
        <v>Amsterdam</v>
      </c>
      <c r="K5639" t="s">
        <v>46</v>
      </c>
      <c r="M5639" s="1" t="s">
        <v>4669</v>
      </c>
      <c r="N5639" t="s">
        <v>35</v>
      </c>
      <c r="O5639">
        <v>52.384131220114298</v>
      </c>
      <c r="P5639">
        <v>4.8582656857479796</v>
      </c>
      <c r="Q5639" t="s">
        <v>36</v>
      </c>
      <c r="R5639" t="s">
        <v>37</v>
      </c>
      <c r="S5639">
        <v>3</v>
      </c>
      <c r="T5639">
        <v>1</v>
      </c>
      <c r="U5639">
        <v>2</v>
      </c>
      <c r="V5639">
        <v>2</v>
      </c>
      <c r="W5639" t="s">
        <v>38</v>
      </c>
      <c r="X5639" s="8">
        <v>105</v>
      </c>
      <c r="Y5639">
        <v>2</v>
      </c>
      <c r="Z5639">
        <v>20</v>
      </c>
      <c r="AA5639">
        <v>1</v>
      </c>
      <c r="AB5639" s="6">
        <f t="shared" si="702"/>
        <v>4</v>
      </c>
      <c r="AC5639" s="13">
        <f t="shared" si="703"/>
        <v>105</v>
      </c>
      <c r="AD5639" s="13">
        <f t="shared" si="697"/>
        <v>105</v>
      </c>
      <c r="AE5639" s="13">
        <f t="shared" si="698"/>
        <v>420</v>
      </c>
      <c r="AF5639" t="s">
        <v>47</v>
      </c>
      <c r="AG5639">
        <v>0.97</v>
      </c>
      <c r="AH5639">
        <v>2</v>
      </c>
      <c r="AI5639">
        <v>100</v>
      </c>
      <c r="AJ5639">
        <v>10</v>
      </c>
      <c r="AK5639">
        <v>10</v>
      </c>
      <c r="AL5639">
        <v>10</v>
      </c>
      <c r="AM5639">
        <v>10</v>
      </c>
      <c r="AN5639">
        <v>10</v>
      </c>
      <c r="AO5639">
        <v>9</v>
      </c>
    </row>
    <row r="5640" spans="1:41">
      <c r="A5640" s="1">
        <v>14178534</v>
      </c>
      <c r="B5640" t="s">
        <v>1068</v>
      </c>
      <c r="C5640">
        <v>2014</v>
      </c>
      <c r="D5640" s="2" t="s">
        <v>6636</v>
      </c>
      <c r="E5640" s="4">
        <f t="shared" si="699"/>
        <v>41741</v>
      </c>
      <c r="F5640" s="5">
        <f t="shared" ca="1" si="700"/>
        <v>1.2348644710806707</v>
      </c>
      <c r="G5640" s="1">
        <v>3252415</v>
      </c>
      <c r="H5640" t="s">
        <v>45</v>
      </c>
      <c r="I5640" t="s">
        <v>33</v>
      </c>
      <c r="J5640" s="6" t="str">
        <f t="shared" si="701"/>
        <v>Amsterdam</v>
      </c>
      <c r="K5640" t="s">
        <v>34</v>
      </c>
      <c r="M5640" s="1">
        <v>1058</v>
      </c>
      <c r="N5640" t="s">
        <v>35</v>
      </c>
      <c r="O5640">
        <v>52.3621256675887</v>
      </c>
      <c r="P5640">
        <v>4.8568713159199799</v>
      </c>
      <c r="Q5640" t="s">
        <v>36</v>
      </c>
      <c r="R5640" t="s">
        <v>37</v>
      </c>
      <c r="S5640">
        <v>2</v>
      </c>
      <c r="T5640">
        <v>1</v>
      </c>
      <c r="U5640">
        <v>1</v>
      </c>
      <c r="V5640">
        <v>2</v>
      </c>
      <c r="W5640" t="s">
        <v>38</v>
      </c>
      <c r="X5640" s="8">
        <v>70</v>
      </c>
      <c r="Y5640">
        <v>1</v>
      </c>
      <c r="Z5640">
        <v>0</v>
      </c>
      <c r="AA5640">
        <v>1</v>
      </c>
      <c r="AB5640" s="6">
        <f t="shared" si="702"/>
        <v>4</v>
      </c>
      <c r="AC5640" s="13">
        <f t="shared" si="703"/>
        <v>70</v>
      </c>
      <c r="AD5640" s="13">
        <f t="shared" si="697"/>
        <v>70</v>
      </c>
      <c r="AE5640" s="13">
        <f t="shared" si="698"/>
        <v>280</v>
      </c>
      <c r="AF5640" t="s">
        <v>39</v>
      </c>
      <c r="AG5640">
        <v>1</v>
      </c>
      <c r="AH5640">
        <v>2</v>
      </c>
      <c r="AI5640">
        <v>100</v>
      </c>
      <c r="AJ5640">
        <v>10</v>
      </c>
      <c r="AK5640">
        <v>10</v>
      </c>
      <c r="AL5640">
        <v>10</v>
      </c>
      <c r="AM5640">
        <v>9</v>
      </c>
      <c r="AN5640">
        <v>9</v>
      </c>
      <c r="AO5640">
        <v>9</v>
      </c>
    </row>
    <row r="5641" spans="1:41">
      <c r="A5641" s="1">
        <v>14183886</v>
      </c>
      <c r="B5641" t="s">
        <v>4670</v>
      </c>
      <c r="C5641">
        <v>2014</v>
      </c>
      <c r="D5641" s="2" t="s">
        <v>6636</v>
      </c>
      <c r="E5641" s="4">
        <f t="shared" si="699"/>
        <v>41741</v>
      </c>
      <c r="F5641" s="5">
        <f t="shared" ca="1" si="700"/>
        <v>1.2348644710806707</v>
      </c>
      <c r="G5641" s="1">
        <v>5267999</v>
      </c>
      <c r="H5641" t="s">
        <v>56</v>
      </c>
      <c r="I5641" t="s">
        <v>33</v>
      </c>
      <c r="J5641" s="6" t="str">
        <f t="shared" si="701"/>
        <v>Amsterdam</v>
      </c>
      <c r="K5641" t="s">
        <v>46</v>
      </c>
      <c r="M5641" s="1" t="s">
        <v>4671</v>
      </c>
      <c r="N5641" t="s">
        <v>35</v>
      </c>
      <c r="O5641">
        <v>52.352795926003999</v>
      </c>
      <c r="P5641">
        <v>4.87014661730597</v>
      </c>
      <c r="Q5641" t="s">
        <v>58</v>
      </c>
      <c r="R5641" t="s">
        <v>37</v>
      </c>
      <c r="S5641">
        <v>7</v>
      </c>
      <c r="T5641">
        <v>3</v>
      </c>
      <c r="U5641">
        <v>4</v>
      </c>
      <c r="V5641">
        <v>6</v>
      </c>
      <c r="W5641" t="s">
        <v>38</v>
      </c>
      <c r="X5641" s="8">
        <v>250</v>
      </c>
      <c r="Y5641">
        <v>2</v>
      </c>
      <c r="Z5641">
        <v>37</v>
      </c>
      <c r="AA5641">
        <v>2</v>
      </c>
      <c r="AB5641" s="6">
        <f t="shared" si="702"/>
        <v>0</v>
      </c>
      <c r="AC5641" s="13">
        <f t="shared" si="703"/>
        <v>250</v>
      </c>
      <c r="AD5641" s="13">
        <f t="shared" ref="AD5641:AD5704" si="704">AC5641*AA5641</f>
        <v>500</v>
      </c>
      <c r="AE5641" s="13">
        <f t="shared" ref="AE5641:AE5704" si="705">AD5641*AB5641</f>
        <v>0</v>
      </c>
      <c r="AF5641" t="s">
        <v>43</v>
      </c>
      <c r="AG5641">
        <v>0.98</v>
      </c>
      <c r="AH5641">
        <v>0</v>
      </c>
    </row>
    <row r="5642" spans="1:41">
      <c r="A5642" s="1">
        <v>14183886</v>
      </c>
      <c r="B5642" t="s">
        <v>4670</v>
      </c>
      <c r="C5642">
        <v>2014</v>
      </c>
      <c r="D5642" s="2" t="s">
        <v>6636</v>
      </c>
      <c r="E5642" s="4">
        <f t="shared" si="699"/>
        <v>41741</v>
      </c>
      <c r="F5642" s="5">
        <f t="shared" ca="1" si="700"/>
        <v>1.2348644710806707</v>
      </c>
      <c r="G5642" s="1">
        <v>3827439</v>
      </c>
      <c r="H5642" t="s">
        <v>45</v>
      </c>
      <c r="I5642" t="s">
        <v>33</v>
      </c>
      <c r="J5642" s="6" t="str">
        <f t="shared" si="701"/>
        <v>Amsterdam</v>
      </c>
      <c r="K5642" t="s">
        <v>34</v>
      </c>
      <c r="M5642" s="1">
        <v>1053</v>
      </c>
      <c r="N5642" t="s">
        <v>35</v>
      </c>
      <c r="O5642">
        <v>52.3692727254045</v>
      </c>
      <c r="P5642">
        <v>4.8658005265970496</v>
      </c>
      <c r="Q5642" t="s">
        <v>36</v>
      </c>
      <c r="R5642" t="s">
        <v>37</v>
      </c>
      <c r="S5642">
        <v>7</v>
      </c>
      <c r="T5642">
        <v>1</v>
      </c>
      <c r="U5642">
        <v>2</v>
      </c>
      <c r="V5642">
        <v>3</v>
      </c>
      <c r="W5642" t="s">
        <v>38</v>
      </c>
      <c r="X5642" s="8">
        <v>140</v>
      </c>
      <c r="Y5642">
        <v>2</v>
      </c>
      <c r="Z5642">
        <v>35</v>
      </c>
      <c r="AA5642">
        <v>2</v>
      </c>
      <c r="AB5642" s="6">
        <f t="shared" si="702"/>
        <v>18</v>
      </c>
      <c r="AC5642" s="13">
        <f t="shared" si="703"/>
        <v>140</v>
      </c>
      <c r="AD5642" s="13">
        <f t="shared" si="704"/>
        <v>280</v>
      </c>
      <c r="AE5642" s="13">
        <f t="shared" si="705"/>
        <v>5040</v>
      </c>
      <c r="AF5642" t="s">
        <v>43</v>
      </c>
      <c r="AG5642">
        <v>0.98</v>
      </c>
      <c r="AH5642">
        <v>9</v>
      </c>
      <c r="AI5642">
        <v>93</v>
      </c>
      <c r="AJ5642">
        <v>10</v>
      </c>
      <c r="AK5642">
        <v>10</v>
      </c>
      <c r="AL5642">
        <v>9</v>
      </c>
      <c r="AM5642">
        <v>10</v>
      </c>
      <c r="AN5642">
        <v>8</v>
      </c>
      <c r="AO5642">
        <v>9</v>
      </c>
    </row>
    <row r="5643" spans="1:41">
      <c r="A5643" s="1">
        <v>14183886</v>
      </c>
      <c r="B5643" t="s">
        <v>4670</v>
      </c>
      <c r="C5643">
        <v>2014</v>
      </c>
      <c r="D5643" s="2" t="s">
        <v>6636</v>
      </c>
      <c r="E5643" s="4">
        <f t="shared" si="699"/>
        <v>41741</v>
      </c>
      <c r="F5643" s="5">
        <f t="shared" ca="1" si="700"/>
        <v>1.2348644710806707</v>
      </c>
      <c r="G5643" s="1">
        <v>4864633</v>
      </c>
      <c r="H5643" t="s">
        <v>51</v>
      </c>
      <c r="I5643" t="s">
        <v>33</v>
      </c>
      <c r="J5643" s="6" t="str">
        <f t="shared" si="701"/>
        <v>Amsterdam</v>
      </c>
      <c r="K5643" t="s">
        <v>46</v>
      </c>
      <c r="M5643" s="1">
        <v>1015</v>
      </c>
      <c r="N5643" t="s">
        <v>35</v>
      </c>
      <c r="O5643">
        <v>52.375670687989299</v>
      </c>
      <c r="P5643">
        <v>4.8812182319615296</v>
      </c>
      <c r="Q5643" t="s">
        <v>36</v>
      </c>
      <c r="R5643" t="s">
        <v>37</v>
      </c>
      <c r="S5643">
        <v>5</v>
      </c>
      <c r="T5643">
        <v>1</v>
      </c>
      <c r="U5643">
        <v>2</v>
      </c>
      <c r="V5643">
        <v>2</v>
      </c>
      <c r="W5643" t="s">
        <v>38</v>
      </c>
      <c r="X5643" s="8">
        <v>69</v>
      </c>
      <c r="Y5643">
        <v>2</v>
      </c>
      <c r="Z5643">
        <v>35</v>
      </c>
      <c r="AA5643">
        <v>3</v>
      </c>
      <c r="AB5643" s="6">
        <f t="shared" si="702"/>
        <v>22</v>
      </c>
      <c r="AC5643" s="13">
        <f t="shared" si="703"/>
        <v>69</v>
      </c>
      <c r="AD5643" s="13">
        <f t="shared" si="704"/>
        <v>207</v>
      </c>
      <c r="AE5643" s="13">
        <f t="shared" si="705"/>
        <v>4554</v>
      </c>
      <c r="AF5643" t="s">
        <v>43</v>
      </c>
      <c r="AG5643">
        <v>0.98</v>
      </c>
      <c r="AH5643">
        <v>11</v>
      </c>
      <c r="AI5643">
        <v>91</v>
      </c>
      <c r="AJ5643">
        <v>9</v>
      </c>
      <c r="AK5643">
        <v>9</v>
      </c>
      <c r="AL5643">
        <v>9</v>
      </c>
      <c r="AM5643">
        <v>9</v>
      </c>
      <c r="AN5643">
        <v>9</v>
      </c>
      <c r="AO5643">
        <v>8</v>
      </c>
    </row>
    <row r="5644" spans="1:41">
      <c r="A5644" s="1">
        <v>14183886</v>
      </c>
      <c r="B5644" t="s">
        <v>4670</v>
      </c>
      <c r="C5644">
        <v>2014</v>
      </c>
      <c r="D5644" s="2" t="s">
        <v>6636</v>
      </c>
      <c r="E5644" s="4">
        <f t="shared" si="699"/>
        <v>41741</v>
      </c>
      <c r="F5644" s="5">
        <f t="shared" ca="1" si="700"/>
        <v>1.2348644710806707</v>
      </c>
      <c r="G5644" s="1">
        <v>3101135</v>
      </c>
      <c r="H5644" t="s">
        <v>56</v>
      </c>
      <c r="I5644" t="s">
        <v>4563</v>
      </c>
      <c r="J5644" s="6" t="str">
        <f t="shared" si="701"/>
        <v>Amsterdam</v>
      </c>
      <c r="K5644" t="s">
        <v>34</v>
      </c>
      <c r="M5644" s="1" t="s">
        <v>4672</v>
      </c>
      <c r="N5644" t="s">
        <v>35</v>
      </c>
      <c r="O5644">
        <v>52.356635890404803</v>
      </c>
      <c r="P5644">
        <v>4.8715670922075196</v>
      </c>
      <c r="Q5644" t="s">
        <v>36</v>
      </c>
      <c r="R5644" t="s">
        <v>37</v>
      </c>
      <c r="S5644">
        <v>4</v>
      </c>
      <c r="T5644">
        <v>2</v>
      </c>
      <c r="U5644">
        <v>2</v>
      </c>
      <c r="V5644">
        <v>2</v>
      </c>
      <c r="W5644" t="s">
        <v>38</v>
      </c>
      <c r="X5644" s="8">
        <v>130</v>
      </c>
      <c r="Y5644">
        <v>2</v>
      </c>
      <c r="Z5644">
        <v>35</v>
      </c>
      <c r="AA5644">
        <v>3</v>
      </c>
      <c r="AB5644" s="6">
        <f t="shared" si="702"/>
        <v>8</v>
      </c>
      <c r="AC5644" s="13">
        <f t="shared" si="703"/>
        <v>130</v>
      </c>
      <c r="AD5644" s="13">
        <f t="shared" si="704"/>
        <v>390</v>
      </c>
      <c r="AE5644" s="13">
        <f t="shared" si="705"/>
        <v>3120</v>
      </c>
      <c r="AF5644" t="s">
        <v>43</v>
      </c>
      <c r="AG5644">
        <v>0.98</v>
      </c>
      <c r="AH5644">
        <v>4</v>
      </c>
      <c r="AI5644">
        <v>100</v>
      </c>
      <c r="AJ5644">
        <v>10</v>
      </c>
      <c r="AK5644">
        <v>10</v>
      </c>
      <c r="AL5644">
        <v>10</v>
      </c>
      <c r="AM5644">
        <v>10</v>
      </c>
      <c r="AN5644">
        <v>10</v>
      </c>
      <c r="AO5644">
        <v>10</v>
      </c>
    </row>
    <row r="5645" spans="1:41">
      <c r="A5645" s="1">
        <v>14183886</v>
      </c>
      <c r="B5645" t="s">
        <v>4670</v>
      </c>
      <c r="C5645">
        <v>2014</v>
      </c>
      <c r="D5645" s="2" t="s">
        <v>6636</v>
      </c>
      <c r="E5645" s="4">
        <f t="shared" si="699"/>
        <v>41741</v>
      </c>
      <c r="F5645" s="5">
        <f t="shared" ca="1" si="700"/>
        <v>1.2348644710806707</v>
      </c>
      <c r="G5645" s="1">
        <v>3374332</v>
      </c>
      <c r="H5645" t="s">
        <v>51</v>
      </c>
      <c r="I5645" t="s">
        <v>33</v>
      </c>
      <c r="J5645" s="6" t="str">
        <f t="shared" si="701"/>
        <v>Amsterdam</v>
      </c>
      <c r="K5645" t="s">
        <v>34</v>
      </c>
      <c r="M5645" s="1">
        <v>1015</v>
      </c>
      <c r="N5645" t="s">
        <v>35</v>
      </c>
      <c r="O5645">
        <v>52.375225407188402</v>
      </c>
      <c r="P5645">
        <v>4.8837086034525798</v>
      </c>
      <c r="Q5645" t="s">
        <v>36</v>
      </c>
      <c r="R5645" t="s">
        <v>37</v>
      </c>
      <c r="S5645">
        <v>4</v>
      </c>
      <c r="T5645">
        <v>1.5</v>
      </c>
      <c r="U5645">
        <v>2</v>
      </c>
      <c r="V5645">
        <v>2</v>
      </c>
      <c r="W5645" t="s">
        <v>38</v>
      </c>
      <c r="X5645" s="8">
        <v>145</v>
      </c>
      <c r="Y5645">
        <v>2</v>
      </c>
      <c r="Z5645">
        <v>30</v>
      </c>
      <c r="AA5645">
        <v>2</v>
      </c>
      <c r="AB5645" s="6">
        <f t="shared" si="702"/>
        <v>28</v>
      </c>
      <c r="AC5645" s="13">
        <f t="shared" si="703"/>
        <v>145</v>
      </c>
      <c r="AD5645" s="13">
        <f t="shared" si="704"/>
        <v>290</v>
      </c>
      <c r="AE5645" s="13">
        <f t="shared" si="705"/>
        <v>8120</v>
      </c>
      <c r="AF5645" t="s">
        <v>43</v>
      </c>
      <c r="AG5645">
        <v>0.98</v>
      </c>
      <c r="AH5645">
        <v>14</v>
      </c>
      <c r="AI5645">
        <v>94</v>
      </c>
      <c r="AJ5645">
        <v>9</v>
      </c>
      <c r="AK5645">
        <v>10</v>
      </c>
      <c r="AL5645">
        <v>10</v>
      </c>
      <c r="AM5645">
        <v>10</v>
      </c>
      <c r="AN5645">
        <v>10</v>
      </c>
      <c r="AO5645">
        <v>9</v>
      </c>
    </row>
    <row r="5646" spans="1:41">
      <c r="A5646" s="1">
        <v>14183886</v>
      </c>
      <c r="B5646" t="s">
        <v>4670</v>
      </c>
      <c r="C5646">
        <v>2014</v>
      </c>
      <c r="D5646" s="2" t="s">
        <v>6636</v>
      </c>
      <c r="E5646" s="4">
        <f t="shared" si="699"/>
        <v>41741</v>
      </c>
      <c r="F5646" s="5">
        <f t="shared" ca="1" si="700"/>
        <v>1.2348644710806707</v>
      </c>
      <c r="G5646" s="1">
        <v>4466667</v>
      </c>
      <c r="H5646" t="s">
        <v>32</v>
      </c>
      <c r="I5646" t="s">
        <v>33</v>
      </c>
      <c r="J5646" s="6" t="str">
        <f t="shared" si="701"/>
        <v>Amsterdam</v>
      </c>
      <c r="K5646" t="s">
        <v>46</v>
      </c>
      <c r="N5646" t="s">
        <v>35</v>
      </c>
      <c r="O5646">
        <v>52.383873898294802</v>
      </c>
      <c r="P5646">
        <v>4.8729648321710899</v>
      </c>
      <c r="Q5646" t="s">
        <v>36</v>
      </c>
      <c r="R5646" t="s">
        <v>37</v>
      </c>
      <c r="S5646">
        <v>4</v>
      </c>
      <c r="T5646">
        <v>1.5</v>
      </c>
      <c r="U5646">
        <v>2</v>
      </c>
      <c r="V5646">
        <v>2</v>
      </c>
      <c r="W5646" t="s">
        <v>38</v>
      </c>
      <c r="X5646" s="8">
        <v>75</v>
      </c>
      <c r="Y5646">
        <v>2</v>
      </c>
      <c r="Z5646">
        <v>25</v>
      </c>
      <c r="AA5646">
        <v>5</v>
      </c>
      <c r="AB5646" s="6">
        <f t="shared" si="702"/>
        <v>0</v>
      </c>
      <c r="AC5646" s="13">
        <f t="shared" si="703"/>
        <v>75</v>
      </c>
      <c r="AD5646" s="13">
        <f t="shared" si="704"/>
        <v>375</v>
      </c>
      <c r="AE5646" s="13">
        <f t="shared" si="705"/>
        <v>0</v>
      </c>
      <c r="AF5646" t="s">
        <v>43</v>
      </c>
      <c r="AG5646">
        <v>0.98</v>
      </c>
      <c r="AH5646">
        <v>0</v>
      </c>
    </row>
    <row r="5647" spans="1:41">
      <c r="A5647" s="1">
        <v>14183886</v>
      </c>
      <c r="B5647" t="s">
        <v>4670</v>
      </c>
      <c r="C5647">
        <v>2014</v>
      </c>
      <c r="D5647" s="2" t="s">
        <v>6636</v>
      </c>
      <c r="E5647" s="4">
        <f t="shared" si="699"/>
        <v>41741</v>
      </c>
      <c r="F5647" s="5">
        <f t="shared" ca="1" si="700"/>
        <v>1.2348644710806707</v>
      </c>
      <c r="G5647" s="1">
        <v>3369911</v>
      </c>
      <c r="H5647" t="s">
        <v>51</v>
      </c>
      <c r="I5647" t="s">
        <v>33</v>
      </c>
      <c r="J5647" s="6" t="str">
        <f t="shared" si="701"/>
        <v>Amsterdam</v>
      </c>
      <c r="K5647" t="s">
        <v>34</v>
      </c>
      <c r="M5647" s="1">
        <v>1015</v>
      </c>
      <c r="N5647" t="s">
        <v>35</v>
      </c>
      <c r="O5647">
        <v>52.368348479825997</v>
      </c>
      <c r="P5647">
        <v>4.88312277371167</v>
      </c>
      <c r="Q5647" t="s">
        <v>36</v>
      </c>
      <c r="R5647" t="s">
        <v>37</v>
      </c>
      <c r="S5647">
        <v>4</v>
      </c>
      <c r="T5647">
        <v>1.5</v>
      </c>
      <c r="U5647">
        <v>1</v>
      </c>
      <c r="V5647">
        <v>2</v>
      </c>
      <c r="W5647" t="s">
        <v>38</v>
      </c>
      <c r="X5647" s="8">
        <v>130</v>
      </c>
      <c r="Y5647">
        <v>2</v>
      </c>
      <c r="Z5647">
        <v>30</v>
      </c>
      <c r="AA5647">
        <v>2</v>
      </c>
      <c r="AB5647" s="6">
        <f t="shared" si="702"/>
        <v>8</v>
      </c>
      <c r="AC5647" s="13">
        <f t="shared" si="703"/>
        <v>130</v>
      </c>
      <c r="AD5647" s="13">
        <f t="shared" si="704"/>
        <v>260</v>
      </c>
      <c r="AE5647" s="13">
        <f t="shared" si="705"/>
        <v>2080</v>
      </c>
      <c r="AF5647" t="s">
        <v>43</v>
      </c>
      <c r="AG5647">
        <v>0.98</v>
      </c>
      <c r="AH5647">
        <v>4</v>
      </c>
      <c r="AI5647">
        <v>95</v>
      </c>
      <c r="AJ5647">
        <v>10</v>
      </c>
      <c r="AK5647">
        <v>10</v>
      </c>
      <c r="AL5647">
        <v>9</v>
      </c>
      <c r="AM5647">
        <v>9</v>
      </c>
      <c r="AN5647">
        <v>10</v>
      </c>
      <c r="AO5647">
        <v>9</v>
      </c>
    </row>
    <row r="5648" spans="1:41">
      <c r="A5648" s="1">
        <v>14183886</v>
      </c>
      <c r="B5648" t="s">
        <v>4670</v>
      </c>
      <c r="C5648">
        <v>2014</v>
      </c>
      <c r="D5648" s="2" t="s">
        <v>6636</v>
      </c>
      <c r="E5648" s="4">
        <f t="shared" si="699"/>
        <v>41741</v>
      </c>
      <c r="F5648" s="5">
        <f t="shared" ca="1" si="700"/>
        <v>1.2348644710806707</v>
      </c>
      <c r="G5648" s="1">
        <v>1426799</v>
      </c>
      <c r="H5648" t="s">
        <v>49</v>
      </c>
      <c r="I5648" t="s">
        <v>33</v>
      </c>
      <c r="J5648" s="6" t="str">
        <f t="shared" si="701"/>
        <v>Amsterdam</v>
      </c>
      <c r="K5648" t="s">
        <v>34</v>
      </c>
      <c r="M5648" s="1">
        <v>1018</v>
      </c>
      <c r="N5648" t="s">
        <v>35</v>
      </c>
      <c r="O5648">
        <v>52.369369546460902</v>
      </c>
      <c r="P5648">
        <v>4.9267491370880698</v>
      </c>
      <c r="Q5648" t="s">
        <v>36</v>
      </c>
      <c r="R5648" t="s">
        <v>37</v>
      </c>
      <c r="S5648">
        <v>4</v>
      </c>
      <c r="T5648">
        <v>1</v>
      </c>
      <c r="U5648">
        <v>0</v>
      </c>
      <c r="V5648">
        <v>2</v>
      </c>
      <c r="W5648" t="s">
        <v>38</v>
      </c>
      <c r="X5648" s="8">
        <v>75</v>
      </c>
      <c r="Y5648">
        <v>2</v>
      </c>
      <c r="Z5648">
        <v>25</v>
      </c>
      <c r="AA5648">
        <v>3</v>
      </c>
      <c r="AB5648" s="6">
        <f t="shared" si="702"/>
        <v>98</v>
      </c>
      <c r="AC5648" s="13">
        <f t="shared" si="703"/>
        <v>75</v>
      </c>
      <c r="AD5648" s="13">
        <f t="shared" si="704"/>
        <v>225</v>
      </c>
      <c r="AE5648" s="13">
        <f t="shared" si="705"/>
        <v>22050</v>
      </c>
      <c r="AF5648" t="s">
        <v>43</v>
      </c>
      <c r="AG5648">
        <v>0.98</v>
      </c>
      <c r="AH5648">
        <v>49</v>
      </c>
      <c r="AI5648">
        <v>94</v>
      </c>
      <c r="AJ5648">
        <v>9</v>
      </c>
      <c r="AK5648">
        <v>9</v>
      </c>
      <c r="AL5648">
        <v>10</v>
      </c>
      <c r="AM5648">
        <v>10</v>
      </c>
      <c r="AN5648">
        <v>9</v>
      </c>
      <c r="AO5648">
        <v>9</v>
      </c>
    </row>
    <row r="5649" spans="1:41">
      <c r="A5649" s="1">
        <v>14183886</v>
      </c>
      <c r="B5649" t="s">
        <v>4670</v>
      </c>
      <c r="C5649">
        <v>2014</v>
      </c>
      <c r="D5649" s="2" t="s">
        <v>6636</v>
      </c>
      <c r="E5649" s="4">
        <f t="shared" si="699"/>
        <v>41741</v>
      </c>
      <c r="F5649" s="5">
        <f t="shared" ca="1" si="700"/>
        <v>1.2348644710806707</v>
      </c>
      <c r="G5649" s="1">
        <v>4486178</v>
      </c>
      <c r="H5649" t="s">
        <v>45</v>
      </c>
      <c r="I5649" t="s">
        <v>4563</v>
      </c>
      <c r="J5649" s="6" t="str">
        <f t="shared" si="701"/>
        <v>Amsterdam</v>
      </c>
      <c r="K5649" t="s">
        <v>34</v>
      </c>
      <c r="M5649" s="1" t="s">
        <v>4673</v>
      </c>
      <c r="N5649" t="s">
        <v>35</v>
      </c>
      <c r="O5649">
        <v>52.360090100901502</v>
      </c>
      <c r="P5649">
        <v>4.8683494626576902</v>
      </c>
      <c r="Q5649" t="s">
        <v>36</v>
      </c>
      <c r="R5649" t="s">
        <v>37</v>
      </c>
      <c r="S5649">
        <v>3</v>
      </c>
      <c r="T5649">
        <v>1</v>
      </c>
      <c r="U5649">
        <v>1</v>
      </c>
      <c r="V5649">
        <v>2</v>
      </c>
      <c r="W5649" t="s">
        <v>38</v>
      </c>
      <c r="X5649" s="8">
        <v>135</v>
      </c>
      <c r="Y5649">
        <v>2</v>
      </c>
      <c r="Z5649">
        <v>30</v>
      </c>
      <c r="AA5649">
        <v>3</v>
      </c>
      <c r="AB5649" s="6">
        <f t="shared" si="702"/>
        <v>24</v>
      </c>
      <c r="AC5649" s="13">
        <f t="shared" si="703"/>
        <v>135</v>
      </c>
      <c r="AD5649" s="13">
        <f t="shared" si="704"/>
        <v>405</v>
      </c>
      <c r="AE5649" s="13">
        <f t="shared" si="705"/>
        <v>9720</v>
      </c>
      <c r="AF5649" t="s">
        <v>43</v>
      </c>
      <c r="AG5649">
        <v>0.98</v>
      </c>
      <c r="AH5649">
        <v>12</v>
      </c>
      <c r="AI5649">
        <v>82</v>
      </c>
      <c r="AJ5649">
        <v>9</v>
      </c>
      <c r="AK5649">
        <v>8</v>
      </c>
      <c r="AL5649">
        <v>9</v>
      </c>
      <c r="AM5649">
        <v>9</v>
      </c>
      <c r="AN5649">
        <v>9</v>
      </c>
      <c r="AO5649">
        <v>8</v>
      </c>
    </row>
    <row r="5650" spans="1:41">
      <c r="A5650" s="1">
        <v>14183886</v>
      </c>
      <c r="B5650" t="s">
        <v>4670</v>
      </c>
      <c r="C5650">
        <v>2014</v>
      </c>
      <c r="D5650" s="2" t="s">
        <v>6636</v>
      </c>
      <c r="E5650" s="4">
        <f t="shared" si="699"/>
        <v>41741</v>
      </c>
      <c r="F5650" s="5">
        <f t="shared" ca="1" si="700"/>
        <v>1.2348644710806707</v>
      </c>
      <c r="G5650" s="1">
        <v>2773486</v>
      </c>
      <c r="H5650" t="s">
        <v>51</v>
      </c>
      <c r="I5650" t="s">
        <v>33</v>
      </c>
      <c r="J5650" s="6" t="str">
        <f t="shared" si="701"/>
        <v>Amsterdam</v>
      </c>
      <c r="K5650" t="s">
        <v>34</v>
      </c>
      <c r="M5650" s="1" t="s">
        <v>1934</v>
      </c>
      <c r="N5650" t="s">
        <v>35</v>
      </c>
      <c r="O5650">
        <v>52.379615445226797</v>
      </c>
      <c r="P5650">
        <v>4.8804551243511902</v>
      </c>
      <c r="Q5650" t="s">
        <v>36</v>
      </c>
      <c r="R5650" t="s">
        <v>37</v>
      </c>
      <c r="S5650">
        <v>3</v>
      </c>
      <c r="T5650">
        <v>1</v>
      </c>
      <c r="U5650">
        <v>1</v>
      </c>
      <c r="V5650">
        <v>1</v>
      </c>
      <c r="W5650" t="s">
        <v>38</v>
      </c>
      <c r="X5650" s="8">
        <v>120</v>
      </c>
      <c r="Y5650">
        <v>2</v>
      </c>
      <c r="Z5650">
        <v>30</v>
      </c>
      <c r="AA5650">
        <v>4</v>
      </c>
      <c r="AB5650" s="6">
        <f t="shared" si="702"/>
        <v>2</v>
      </c>
      <c r="AC5650" s="13">
        <f t="shared" si="703"/>
        <v>120</v>
      </c>
      <c r="AD5650" s="13">
        <f t="shared" si="704"/>
        <v>480</v>
      </c>
      <c r="AE5650" s="13">
        <f t="shared" si="705"/>
        <v>960</v>
      </c>
      <c r="AF5650" t="s">
        <v>43</v>
      </c>
      <c r="AG5650">
        <v>0.98</v>
      </c>
      <c r="AH5650">
        <v>1</v>
      </c>
      <c r="AI5650">
        <v>100</v>
      </c>
      <c r="AJ5650">
        <v>8</v>
      </c>
      <c r="AK5650">
        <v>10</v>
      </c>
      <c r="AL5650">
        <v>10</v>
      </c>
      <c r="AM5650">
        <v>10</v>
      </c>
      <c r="AN5650">
        <v>10</v>
      </c>
      <c r="AO5650">
        <v>8</v>
      </c>
    </row>
    <row r="5651" spans="1:41">
      <c r="A5651" s="1">
        <v>14183886</v>
      </c>
      <c r="B5651" t="s">
        <v>4670</v>
      </c>
      <c r="C5651">
        <v>2014</v>
      </c>
      <c r="D5651" s="2" t="s">
        <v>6636</v>
      </c>
      <c r="E5651" s="4">
        <f t="shared" si="699"/>
        <v>41741</v>
      </c>
      <c r="F5651" s="5">
        <f t="shared" ca="1" si="700"/>
        <v>1.2348644710806707</v>
      </c>
      <c r="G5651" s="1">
        <v>5018379</v>
      </c>
      <c r="H5651" t="s">
        <v>60</v>
      </c>
      <c r="I5651" t="s">
        <v>4674</v>
      </c>
      <c r="J5651" s="6" t="str">
        <f t="shared" si="701"/>
        <v>Amsterdam</v>
      </c>
      <c r="K5651" t="s">
        <v>46</v>
      </c>
      <c r="M5651" s="1" t="s">
        <v>3692</v>
      </c>
      <c r="N5651" t="s">
        <v>35</v>
      </c>
      <c r="O5651">
        <v>52.356517529968599</v>
      </c>
      <c r="P5651">
        <v>4.8958831803083198</v>
      </c>
      <c r="Q5651" t="s">
        <v>36</v>
      </c>
      <c r="R5651" t="s">
        <v>37</v>
      </c>
      <c r="S5651">
        <v>3</v>
      </c>
      <c r="T5651">
        <v>1</v>
      </c>
      <c r="U5651">
        <v>1</v>
      </c>
      <c r="V5651">
        <v>1</v>
      </c>
      <c r="W5651" t="s">
        <v>38</v>
      </c>
      <c r="X5651" s="8">
        <v>79</v>
      </c>
      <c r="Y5651">
        <v>2</v>
      </c>
      <c r="Z5651">
        <v>30</v>
      </c>
      <c r="AA5651">
        <v>3</v>
      </c>
      <c r="AB5651" s="6">
        <f t="shared" si="702"/>
        <v>4</v>
      </c>
      <c r="AC5651" s="13">
        <f t="shared" si="703"/>
        <v>79</v>
      </c>
      <c r="AD5651" s="13">
        <f t="shared" si="704"/>
        <v>237</v>
      </c>
      <c r="AE5651" s="13">
        <f t="shared" si="705"/>
        <v>948</v>
      </c>
      <c r="AF5651" t="s">
        <v>43</v>
      </c>
      <c r="AG5651">
        <v>0.98</v>
      </c>
      <c r="AH5651">
        <v>2</v>
      </c>
      <c r="AI5651">
        <v>100</v>
      </c>
      <c r="AJ5651">
        <v>8</v>
      </c>
      <c r="AK5651">
        <v>10</v>
      </c>
      <c r="AL5651">
        <v>8</v>
      </c>
      <c r="AM5651">
        <v>10</v>
      </c>
      <c r="AN5651">
        <v>10</v>
      </c>
      <c r="AO5651">
        <v>8</v>
      </c>
    </row>
    <row r="5652" spans="1:41">
      <c r="A5652" s="1">
        <v>14183886</v>
      </c>
      <c r="B5652" t="s">
        <v>4670</v>
      </c>
      <c r="C5652">
        <v>2014</v>
      </c>
      <c r="D5652" s="2" t="s">
        <v>6636</v>
      </c>
      <c r="E5652" s="4">
        <f t="shared" si="699"/>
        <v>41741</v>
      </c>
      <c r="F5652" s="5">
        <f t="shared" ca="1" si="700"/>
        <v>1.2348644710806707</v>
      </c>
      <c r="G5652" s="1">
        <v>2497424</v>
      </c>
      <c r="H5652" t="s">
        <v>87</v>
      </c>
      <c r="I5652" t="s">
        <v>33</v>
      </c>
      <c r="J5652" s="6" t="str">
        <f t="shared" si="701"/>
        <v>Amsterdam</v>
      </c>
      <c r="K5652" t="s">
        <v>34</v>
      </c>
      <c r="M5652" s="1">
        <v>1057</v>
      </c>
      <c r="N5652" t="s">
        <v>35</v>
      </c>
      <c r="O5652">
        <v>52.366356490352402</v>
      </c>
      <c r="P5652">
        <v>4.8495535106735597</v>
      </c>
      <c r="Q5652" t="s">
        <v>36</v>
      </c>
      <c r="R5652" t="s">
        <v>37</v>
      </c>
      <c r="S5652">
        <v>3</v>
      </c>
      <c r="T5652">
        <v>1</v>
      </c>
      <c r="U5652">
        <v>1</v>
      </c>
      <c r="V5652">
        <v>2</v>
      </c>
      <c r="W5652" t="s">
        <v>38</v>
      </c>
      <c r="X5652" s="8">
        <v>69</v>
      </c>
      <c r="Y5652">
        <v>2</v>
      </c>
      <c r="Z5652">
        <v>30</v>
      </c>
      <c r="AA5652">
        <v>3</v>
      </c>
      <c r="AB5652" s="6">
        <f t="shared" si="702"/>
        <v>88</v>
      </c>
      <c r="AC5652" s="13">
        <f t="shared" si="703"/>
        <v>69</v>
      </c>
      <c r="AD5652" s="13">
        <f t="shared" si="704"/>
        <v>207</v>
      </c>
      <c r="AE5652" s="13">
        <f t="shared" si="705"/>
        <v>18216</v>
      </c>
      <c r="AF5652" t="s">
        <v>43</v>
      </c>
      <c r="AG5652">
        <v>0.98</v>
      </c>
      <c r="AH5652">
        <v>44</v>
      </c>
      <c r="AI5652">
        <v>88</v>
      </c>
      <c r="AJ5652">
        <v>9</v>
      </c>
      <c r="AK5652">
        <v>9</v>
      </c>
      <c r="AL5652">
        <v>9</v>
      </c>
      <c r="AM5652">
        <v>10</v>
      </c>
      <c r="AN5652">
        <v>9</v>
      </c>
      <c r="AO5652">
        <v>9</v>
      </c>
    </row>
    <row r="5653" spans="1:41">
      <c r="A5653" s="1">
        <v>14184874</v>
      </c>
      <c r="B5653" t="s">
        <v>4675</v>
      </c>
      <c r="C5653">
        <v>2014</v>
      </c>
      <c r="D5653" s="2" t="s">
        <v>6636</v>
      </c>
      <c r="E5653" s="4">
        <f t="shared" si="699"/>
        <v>41741</v>
      </c>
      <c r="F5653" s="5">
        <f t="shared" ca="1" si="700"/>
        <v>1.2348644710806707</v>
      </c>
      <c r="G5653" s="1">
        <v>5603862</v>
      </c>
      <c r="H5653" t="s">
        <v>49</v>
      </c>
      <c r="I5653" t="s">
        <v>33</v>
      </c>
      <c r="J5653" s="6" t="str">
        <f t="shared" si="701"/>
        <v>Amsterdam</v>
      </c>
      <c r="K5653" t="s">
        <v>46</v>
      </c>
      <c r="M5653" s="1" t="s">
        <v>381</v>
      </c>
      <c r="N5653" t="s">
        <v>35</v>
      </c>
      <c r="O5653">
        <v>52.362134183888998</v>
      </c>
      <c r="P5653">
        <v>4.8895286318733602</v>
      </c>
      <c r="Q5653" t="s">
        <v>36</v>
      </c>
      <c r="R5653" t="s">
        <v>37</v>
      </c>
      <c r="S5653">
        <v>4</v>
      </c>
      <c r="T5653">
        <v>1</v>
      </c>
      <c r="U5653">
        <v>2</v>
      </c>
      <c r="V5653">
        <v>2</v>
      </c>
      <c r="W5653" t="s">
        <v>38</v>
      </c>
      <c r="X5653" s="8">
        <v>200</v>
      </c>
      <c r="Y5653">
        <v>1</v>
      </c>
      <c r="Z5653">
        <v>0</v>
      </c>
      <c r="AA5653">
        <v>2</v>
      </c>
      <c r="AB5653" s="6">
        <f t="shared" si="702"/>
        <v>2</v>
      </c>
      <c r="AC5653" s="13">
        <f t="shared" si="703"/>
        <v>200</v>
      </c>
      <c r="AD5653" s="13">
        <f t="shared" si="704"/>
        <v>400</v>
      </c>
      <c r="AE5653" s="13">
        <f t="shared" si="705"/>
        <v>800</v>
      </c>
      <c r="AF5653" t="s">
        <v>47</v>
      </c>
      <c r="AG5653">
        <v>1</v>
      </c>
      <c r="AH5653">
        <v>1</v>
      </c>
    </row>
    <row r="5654" spans="1:41">
      <c r="A5654" s="1">
        <v>14193843</v>
      </c>
      <c r="B5654" t="s">
        <v>4676</v>
      </c>
      <c r="C5654">
        <v>2014</v>
      </c>
      <c r="D5654" s="2" t="s">
        <v>6636</v>
      </c>
      <c r="E5654" s="4">
        <f t="shared" si="699"/>
        <v>41741</v>
      </c>
      <c r="F5654" s="5">
        <f t="shared" ca="1" si="700"/>
        <v>1.2348644710806707</v>
      </c>
      <c r="G5654" s="1">
        <v>2775341</v>
      </c>
      <c r="H5654" t="s">
        <v>32</v>
      </c>
      <c r="I5654" t="s">
        <v>33</v>
      </c>
      <c r="J5654" s="6" t="str">
        <f t="shared" si="701"/>
        <v>Amsterdam</v>
      </c>
      <c r="K5654" t="s">
        <v>34</v>
      </c>
      <c r="M5654" s="1" t="s">
        <v>4677</v>
      </c>
      <c r="N5654" t="s">
        <v>35</v>
      </c>
      <c r="O5654">
        <v>52.379543898125</v>
      </c>
      <c r="P5654">
        <v>4.8715479649555604</v>
      </c>
      <c r="Q5654" t="s">
        <v>36</v>
      </c>
      <c r="R5654" t="s">
        <v>37</v>
      </c>
      <c r="S5654">
        <v>5</v>
      </c>
      <c r="T5654">
        <v>1</v>
      </c>
      <c r="U5654">
        <v>3</v>
      </c>
      <c r="V5654">
        <v>3</v>
      </c>
      <c r="W5654" t="s">
        <v>38</v>
      </c>
      <c r="X5654" s="8">
        <v>190</v>
      </c>
      <c r="Y5654">
        <v>1</v>
      </c>
      <c r="Z5654">
        <v>0</v>
      </c>
      <c r="AA5654">
        <v>2</v>
      </c>
      <c r="AB5654" s="6">
        <f t="shared" si="702"/>
        <v>16</v>
      </c>
      <c r="AC5654" s="13">
        <f t="shared" si="703"/>
        <v>190</v>
      </c>
      <c r="AD5654" s="13">
        <f t="shared" si="704"/>
        <v>380</v>
      </c>
      <c r="AE5654" s="13">
        <f t="shared" si="705"/>
        <v>6080</v>
      </c>
      <c r="AF5654" t="s">
        <v>47</v>
      </c>
      <c r="AG5654">
        <v>0.93</v>
      </c>
      <c r="AH5654">
        <v>8</v>
      </c>
      <c r="AI5654">
        <v>86</v>
      </c>
      <c r="AJ5654">
        <v>10</v>
      </c>
      <c r="AK5654">
        <v>8</v>
      </c>
      <c r="AL5654">
        <v>9</v>
      </c>
      <c r="AM5654">
        <v>10</v>
      </c>
      <c r="AN5654">
        <v>9</v>
      </c>
      <c r="AO5654">
        <v>9</v>
      </c>
    </row>
    <row r="5655" spans="1:41">
      <c r="A5655" s="1">
        <v>14193843</v>
      </c>
      <c r="B5655" t="s">
        <v>4676</v>
      </c>
      <c r="C5655">
        <v>2014</v>
      </c>
      <c r="D5655" s="2" t="s">
        <v>6636</v>
      </c>
      <c r="E5655" s="4">
        <f t="shared" si="699"/>
        <v>41741</v>
      </c>
      <c r="F5655" s="5">
        <f t="shared" ca="1" si="700"/>
        <v>1.2348644710806707</v>
      </c>
      <c r="G5655" s="1">
        <v>2777074</v>
      </c>
      <c r="H5655" t="s">
        <v>32</v>
      </c>
      <c r="I5655" t="s">
        <v>33</v>
      </c>
      <c r="J5655" s="6" t="str">
        <f t="shared" si="701"/>
        <v>Amsterdam</v>
      </c>
      <c r="K5655" t="s">
        <v>34</v>
      </c>
      <c r="M5655" s="1" t="s">
        <v>4677</v>
      </c>
      <c r="N5655" t="s">
        <v>35</v>
      </c>
      <c r="O5655">
        <v>52.380308471510901</v>
      </c>
      <c r="P5655">
        <v>4.8691220202930898</v>
      </c>
      <c r="Q5655" t="s">
        <v>132</v>
      </c>
      <c r="R5655" t="s">
        <v>42</v>
      </c>
      <c r="S5655">
        <v>2</v>
      </c>
      <c r="T5655">
        <v>1</v>
      </c>
      <c r="U5655">
        <v>1</v>
      </c>
      <c r="V5655">
        <v>1</v>
      </c>
      <c r="W5655" t="s">
        <v>38</v>
      </c>
      <c r="X5655" s="8">
        <v>65</v>
      </c>
      <c r="Y5655">
        <v>1</v>
      </c>
      <c r="Z5655">
        <v>0</v>
      </c>
      <c r="AA5655">
        <v>1</v>
      </c>
      <c r="AB5655" s="6">
        <f t="shared" si="702"/>
        <v>28</v>
      </c>
      <c r="AC5655" s="13">
        <f t="shared" si="703"/>
        <v>65</v>
      </c>
      <c r="AD5655" s="13">
        <f t="shared" si="704"/>
        <v>65</v>
      </c>
      <c r="AE5655" s="13">
        <f t="shared" si="705"/>
        <v>1820</v>
      </c>
      <c r="AF5655" t="s">
        <v>47</v>
      </c>
      <c r="AG5655">
        <v>0.93</v>
      </c>
      <c r="AH5655">
        <v>14</v>
      </c>
      <c r="AI5655">
        <v>93</v>
      </c>
      <c r="AJ5655">
        <v>9</v>
      </c>
      <c r="AK5655">
        <v>9</v>
      </c>
      <c r="AL5655">
        <v>10</v>
      </c>
      <c r="AM5655">
        <v>10</v>
      </c>
      <c r="AN5655">
        <v>9</v>
      </c>
      <c r="AO5655">
        <v>9</v>
      </c>
    </row>
    <row r="5656" spans="1:41">
      <c r="A5656" s="1">
        <v>14195634</v>
      </c>
      <c r="B5656" t="s">
        <v>194</v>
      </c>
      <c r="C5656">
        <v>2014</v>
      </c>
      <c r="D5656" s="2" t="s">
        <v>6636</v>
      </c>
      <c r="E5656" s="4">
        <f t="shared" si="699"/>
        <v>41741</v>
      </c>
      <c r="F5656" s="5">
        <f t="shared" ca="1" si="700"/>
        <v>1.2348644710806707</v>
      </c>
      <c r="G5656" s="1">
        <v>2775673</v>
      </c>
      <c r="H5656" t="s">
        <v>60</v>
      </c>
      <c r="I5656" t="s">
        <v>33</v>
      </c>
      <c r="J5656" s="6" t="str">
        <f t="shared" si="701"/>
        <v>Amsterdam</v>
      </c>
      <c r="K5656" t="s">
        <v>53</v>
      </c>
      <c r="M5656" s="1" t="s">
        <v>3959</v>
      </c>
      <c r="N5656" t="s">
        <v>35</v>
      </c>
      <c r="O5656">
        <v>52.357436245624697</v>
      </c>
      <c r="P5656">
        <v>4.89319787465086</v>
      </c>
      <c r="Q5656" t="s">
        <v>36</v>
      </c>
      <c r="R5656" t="s">
        <v>37</v>
      </c>
      <c r="S5656">
        <v>2</v>
      </c>
      <c r="T5656">
        <v>1</v>
      </c>
      <c r="U5656">
        <v>1</v>
      </c>
      <c r="V5656">
        <v>1</v>
      </c>
      <c r="W5656" t="s">
        <v>38</v>
      </c>
      <c r="X5656" s="8">
        <v>100</v>
      </c>
      <c r="Y5656">
        <v>1</v>
      </c>
      <c r="Z5656">
        <v>0</v>
      </c>
      <c r="AA5656">
        <v>1</v>
      </c>
      <c r="AB5656" s="6">
        <f t="shared" si="702"/>
        <v>28</v>
      </c>
      <c r="AC5656" s="13">
        <f t="shared" si="703"/>
        <v>100</v>
      </c>
      <c r="AD5656" s="13">
        <f t="shared" si="704"/>
        <v>100</v>
      </c>
      <c r="AE5656" s="13">
        <f t="shared" si="705"/>
        <v>2800</v>
      </c>
      <c r="AF5656" t="s">
        <v>47</v>
      </c>
      <c r="AG5656">
        <v>1</v>
      </c>
      <c r="AH5656">
        <v>14</v>
      </c>
      <c r="AI5656">
        <v>96</v>
      </c>
      <c r="AJ5656">
        <v>10</v>
      </c>
      <c r="AK5656">
        <v>10</v>
      </c>
      <c r="AL5656">
        <v>10</v>
      </c>
      <c r="AM5656">
        <v>10</v>
      </c>
      <c r="AN5656">
        <v>10</v>
      </c>
      <c r="AO5656">
        <v>9</v>
      </c>
    </row>
    <row r="5657" spans="1:41">
      <c r="A5657" s="1">
        <v>14221492</v>
      </c>
      <c r="B5657" t="s">
        <v>4678</v>
      </c>
      <c r="C5657">
        <v>2014</v>
      </c>
      <c r="D5657" s="2" t="s">
        <v>6473</v>
      </c>
      <c r="E5657" s="4">
        <f t="shared" si="699"/>
        <v>41742</v>
      </c>
      <c r="F5657" s="5">
        <f t="shared" ca="1" si="700"/>
        <v>1.2321247450532735</v>
      </c>
      <c r="G5657" s="1">
        <v>2780635</v>
      </c>
      <c r="H5657" t="s">
        <v>45</v>
      </c>
      <c r="I5657" t="s">
        <v>33</v>
      </c>
      <c r="J5657" s="6" t="str">
        <f t="shared" si="701"/>
        <v>Amsterdam</v>
      </c>
      <c r="K5657" t="s">
        <v>34</v>
      </c>
      <c r="M5657" s="1" t="s">
        <v>4679</v>
      </c>
      <c r="N5657" t="s">
        <v>35</v>
      </c>
      <c r="O5657">
        <v>52.360909177692299</v>
      </c>
      <c r="P5657">
        <v>4.8583758297676303</v>
      </c>
      <c r="Q5657" t="s">
        <v>36</v>
      </c>
      <c r="R5657" t="s">
        <v>37</v>
      </c>
      <c r="S5657">
        <v>4</v>
      </c>
      <c r="T5657">
        <v>1</v>
      </c>
      <c r="U5657">
        <v>2</v>
      </c>
      <c r="V5657">
        <v>4</v>
      </c>
      <c r="W5657" t="s">
        <v>38</v>
      </c>
      <c r="X5657" s="8">
        <v>195</v>
      </c>
      <c r="Y5657">
        <v>1</v>
      </c>
      <c r="Z5657">
        <v>0</v>
      </c>
      <c r="AA5657">
        <v>2</v>
      </c>
      <c r="AB5657" s="6">
        <f t="shared" si="702"/>
        <v>14</v>
      </c>
      <c r="AC5657" s="13">
        <f t="shared" si="703"/>
        <v>195</v>
      </c>
      <c r="AD5657" s="13">
        <f t="shared" si="704"/>
        <v>390</v>
      </c>
      <c r="AE5657" s="13">
        <f t="shared" si="705"/>
        <v>5460</v>
      </c>
      <c r="AF5657" t="s">
        <v>39</v>
      </c>
      <c r="AG5657">
        <v>0.7</v>
      </c>
      <c r="AH5657">
        <v>7</v>
      </c>
      <c r="AI5657">
        <v>89</v>
      </c>
      <c r="AJ5657">
        <v>9</v>
      </c>
      <c r="AK5657">
        <v>9</v>
      </c>
      <c r="AL5657">
        <v>9</v>
      </c>
      <c r="AM5657">
        <v>10</v>
      </c>
      <c r="AN5657">
        <v>9</v>
      </c>
      <c r="AO5657">
        <v>9</v>
      </c>
    </row>
    <row r="5658" spans="1:41">
      <c r="A5658" s="1">
        <v>14228292</v>
      </c>
      <c r="B5658" t="s">
        <v>1116</v>
      </c>
      <c r="C5658">
        <v>2014</v>
      </c>
      <c r="D5658" s="2" t="s">
        <v>6473</v>
      </c>
      <c r="E5658" s="4">
        <f t="shared" si="699"/>
        <v>41742</v>
      </c>
      <c r="F5658" s="5">
        <f t="shared" ca="1" si="700"/>
        <v>1.2321247450532735</v>
      </c>
      <c r="G5658" s="1">
        <v>2856617</v>
      </c>
      <c r="H5658" t="s">
        <v>71</v>
      </c>
      <c r="I5658" t="s">
        <v>33</v>
      </c>
      <c r="J5658" s="6" t="str">
        <f t="shared" si="701"/>
        <v>Amsterdam</v>
      </c>
      <c r="K5658" t="s">
        <v>34</v>
      </c>
      <c r="M5658" s="1">
        <v>1055</v>
      </c>
      <c r="N5658" t="s">
        <v>35</v>
      </c>
      <c r="O5658">
        <v>52.378762052384801</v>
      </c>
      <c r="P5658">
        <v>4.84876171079926</v>
      </c>
      <c r="Q5658" t="s">
        <v>36</v>
      </c>
      <c r="R5658" t="s">
        <v>37</v>
      </c>
      <c r="S5658">
        <v>5</v>
      </c>
      <c r="T5658">
        <v>1</v>
      </c>
      <c r="U5658">
        <v>2</v>
      </c>
      <c r="V5658">
        <v>5</v>
      </c>
      <c r="W5658" t="s">
        <v>38</v>
      </c>
      <c r="X5658" s="8">
        <v>90</v>
      </c>
      <c r="Y5658">
        <v>4</v>
      </c>
      <c r="Z5658">
        <v>25</v>
      </c>
      <c r="AA5658">
        <v>3</v>
      </c>
      <c r="AB5658" s="6">
        <f t="shared" si="702"/>
        <v>24</v>
      </c>
      <c r="AC5658" s="13">
        <f t="shared" si="703"/>
        <v>90</v>
      </c>
      <c r="AD5658" s="13">
        <f t="shared" si="704"/>
        <v>270</v>
      </c>
      <c r="AE5658" s="13">
        <f t="shared" si="705"/>
        <v>6480</v>
      </c>
      <c r="AF5658" t="s">
        <v>39</v>
      </c>
      <c r="AG5658">
        <v>0.7</v>
      </c>
      <c r="AH5658">
        <v>12</v>
      </c>
      <c r="AI5658">
        <v>95</v>
      </c>
      <c r="AJ5658">
        <v>10</v>
      </c>
      <c r="AK5658">
        <v>9</v>
      </c>
      <c r="AL5658">
        <v>10</v>
      </c>
      <c r="AM5658">
        <v>10</v>
      </c>
      <c r="AN5658">
        <v>8</v>
      </c>
      <c r="AO5658">
        <v>8</v>
      </c>
    </row>
    <row r="5659" spans="1:41">
      <c r="A5659" s="1">
        <v>14234286</v>
      </c>
      <c r="B5659" t="s">
        <v>4680</v>
      </c>
      <c r="C5659">
        <v>2014</v>
      </c>
      <c r="D5659" s="2" t="s">
        <v>6473</v>
      </c>
      <c r="E5659" s="4">
        <f t="shared" si="699"/>
        <v>41742</v>
      </c>
      <c r="F5659" s="5">
        <f t="shared" ca="1" si="700"/>
        <v>1.2321247450532735</v>
      </c>
      <c r="G5659" s="1">
        <v>3703055</v>
      </c>
      <c r="H5659" t="s">
        <v>51</v>
      </c>
      <c r="I5659" t="s">
        <v>33</v>
      </c>
      <c r="J5659" s="6" t="str">
        <f t="shared" si="701"/>
        <v>Amsterdam</v>
      </c>
      <c r="K5659" t="s">
        <v>34</v>
      </c>
      <c r="M5659" s="1">
        <v>1015</v>
      </c>
      <c r="N5659" t="s">
        <v>35</v>
      </c>
      <c r="O5659">
        <v>52.3746556725104</v>
      </c>
      <c r="P5659">
        <v>4.8783022073946896</v>
      </c>
      <c r="Q5659" t="s">
        <v>36</v>
      </c>
      <c r="R5659" t="s">
        <v>37</v>
      </c>
      <c r="S5659">
        <v>2</v>
      </c>
      <c r="T5659">
        <v>1</v>
      </c>
      <c r="U5659">
        <v>1</v>
      </c>
      <c r="V5659">
        <v>1</v>
      </c>
      <c r="W5659" t="s">
        <v>38</v>
      </c>
      <c r="X5659" s="8">
        <v>180</v>
      </c>
      <c r="Y5659">
        <v>1</v>
      </c>
      <c r="Z5659">
        <v>0</v>
      </c>
      <c r="AA5659">
        <v>3</v>
      </c>
      <c r="AB5659" s="6">
        <f t="shared" si="702"/>
        <v>20</v>
      </c>
      <c r="AC5659" s="13">
        <f t="shared" si="703"/>
        <v>180</v>
      </c>
      <c r="AD5659" s="13">
        <f t="shared" si="704"/>
        <v>540</v>
      </c>
      <c r="AE5659" s="13">
        <f t="shared" si="705"/>
        <v>10800</v>
      </c>
      <c r="AF5659" t="s">
        <v>43</v>
      </c>
      <c r="AG5659">
        <v>1</v>
      </c>
      <c r="AH5659">
        <v>10</v>
      </c>
      <c r="AI5659">
        <v>100</v>
      </c>
      <c r="AJ5659">
        <v>10</v>
      </c>
      <c r="AK5659">
        <v>10</v>
      </c>
      <c r="AL5659">
        <v>10</v>
      </c>
      <c r="AM5659">
        <v>10</v>
      </c>
      <c r="AN5659">
        <v>10</v>
      </c>
      <c r="AO5659">
        <v>10</v>
      </c>
    </row>
    <row r="5660" spans="1:41">
      <c r="A5660" s="1">
        <v>14240815</v>
      </c>
      <c r="B5660" t="s">
        <v>1452</v>
      </c>
      <c r="C5660">
        <v>2014</v>
      </c>
      <c r="D5660" s="2" t="s">
        <v>6473</v>
      </c>
      <c r="E5660" s="4">
        <f t="shared" si="699"/>
        <v>41742</v>
      </c>
      <c r="F5660" s="5">
        <f t="shared" ca="1" si="700"/>
        <v>1.2321247450532735</v>
      </c>
      <c r="G5660" s="1">
        <v>3218591</v>
      </c>
      <c r="H5660" t="s">
        <v>49</v>
      </c>
      <c r="I5660" t="s">
        <v>33</v>
      </c>
      <c r="J5660" s="6" t="str">
        <f t="shared" si="701"/>
        <v>Amsterdam</v>
      </c>
      <c r="K5660" t="s">
        <v>34</v>
      </c>
      <c r="M5660" s="1" t="s">
        <v>3435</v>
      </c>
      <c r="N5660" t="s">
        <v>35</v>
      </c>
      <c r="O5660">
        <v>52.363670408708302</v>
      </c>
      <c r="P5660">
        <v>4.8981691524200803</v>
      </c>
      <c r="Q5660" t="s">
        <v>36</v>
      </c>
      <c r="R5660" t="s">
        <v>37</v>
      </c>
      <c r="S5660">
        <v>4</v>
      </c>
      <c r="T5660">
        <v>1</v>
      </c>
      <c r="U5660">
        <v>1</v>
      </c>
      <c r="V5660">
        <v>2</v>
      </c>
      <c r="W5660" t="s">
        <v>38</v>
      </c>
      <c r="X5660" s="8">
        <v>150</v>
      </c>
      <c r="Y5660">
        <v>2</v>
      </c>
      <c r="Z5660">
        <v>10</v>
      </c>
      <c r="AA5660">
        <v>1</v>
      </c>
      <c r="AB5660" s="6">
        <f t="shared" si="702"/>
        <v>22</v>
      </c>
      <c r="AC5660" s="13">
        <f t="shared" si="703"/>
        <v>150</v>
      </c>
      <c r="AD5660" s="13">
        <f t="shared" si="704"/>
        <v>150</v>
      </c>
      <c r="AE5660" s="13">
        <f t="shared" si="705"/>
        <v>3300</v>
      </c>
      <c r="AF5660" t="s">
        <v>43</v>
      </c>
      <c r="AG5660">
        <v>1</v>
      </c>
      <c r="AH5660">
        <v>11</v>
      </c>
      <c r="AI5660">
        <v>94</v>
      </c>
      <c r="AJ5660">
        <v>9</v>
      </c>
      <c r="AK5660">
        <v>9</v>
      </c>
      <c r="AL5660">
        <v>10</v>
      </c>
      <c r="AM5660">
        <v>10</v>
      </c>
      <c r="AN5660">
        <v>9</v>
      </c>
      <c r="AO5660">
        <v>7</v>
      </c>
    </row>
    <row r="5661" spans="1:41">
      <c r="A5661" s="1">
        <v>14242778</v>
      </c>
      <c r="B5661" t="s">
        <v>1541</v>
      </c>
      <c r="C5661">
        <v>2014</v>
      </c>
      <c r="D5661" s="2" t="s">
        <v>6473</v>
      </c>
      <c r="E5661" s="4">
        <f t="shared" si="699"/>
        <v>41742</v>
      </c>
      <c r="F5661" s="5">
        <f t="shared" ca="1" si="700"/>
        <v>1.2321247450532735</v>
      </c>
      <c r="G5661" s="1">
        <v>3029293</v>
      </c>
      <c r="H5661" t="s">
        <v>107</v>
      </c>
      <c r="I5661" t="s">
        <v>33</v>
      </c>
      <c r="J5661" s="6" t="str">
        <f t="shared" si="701"/>
        <v>Amsterdam</v>
      </c>
      <c r="K5661" t="s">
        <v>34</v>
      </c>
      <c r="M5661" s="1" t="s">
        <v>4681</v>
      </c>
      <c r="N5661" t="s">
        <v>35</v>
      </c>
      <c r="O5661">
        <v>52.355379611501199</v>
      </c>
      <c r="P5661">
        <v>4.9177942787528197</v>
      </c>
      <c r="Q5661" t="s">
        <v>36</v>
      </c>
      <c r="R5661" t="s">
        <v>37</v>
      </c>
      <c r="S5661">
        <v>4</v>
      </c>
      <c r="T5661">
        <v>1</v>
      </c>
      <c r="U5661">
        <v>2</v>
      </c>
      <c r="V5661">
        <v>2</v>
      </c>
      <c r="W5661" t="s">
        <v>38</v>
      </c>
      <c r="X5661" s="8">
        <v>150</v>
      </c>
      <c r="Y5661">
        <v>2</v>
      </c>
      <c r="Z5661">
        <v>10</v>
      </c>
      <c r="AA5661">
        <v>6</v>
      </c>
      <c r="AB5661" s="6">
        <f t="shared" si="702"/>
        <v>12</v>
      </c>
      <c r="AC5661" s="13">
        <f t="shared" si="703"/>
        <v>150</v>
      </c>
      <c r="AD5661" s="13">
        <f t="shared" si="704"/>
        <v>900</v>
      </c>
      <c r="AE5661" s="13">
        <f t="shared" si="705"/>
        <v>10800</v>
      </c>
      <c r="AF5661" t="s">
        <v>39</v>
      </c>
      <c r="AG5661">
        <v>0.67</v>
      </c>
      <c r="AH5661">
        <v>6</v>
      </c>
      <c r="AI5661">
        <v>97</v>
      </c>
      <c r="AJ5661">
        <v>10</v>
      </c>
      <c r="AK5661">
        <v>10</v>
      </c>
      <c r="AL5661">
        <v>9</v>
      </c>
      <c r="AM5661">
        <v>10</v>
      </c>
      <c r="AN5661">
        <v>9</v>
      </c>
      <c r="AO5661">
        <v>9</v>
      </c>
    </row>
    <row r="5662" spans="1:41">
      <c r="A5662" s="1">
        <v>14263478</v>
      </c>
      <c r="B5662" t="s">
        <v>3537</v>
      </c>
      <c r="C5662">
        <v>2014</v>
      </c>
      <c r="D5662" s="2" t="s">
        <v>6474</v>
      </c>
      <c r="E5662" s="4">
        <f t="shared" si="699"/>
        <v>41743</v>
      </c>
      <c r="F5662" s="5">
        <f t="shared" ca="1" si="700"/>
        <v>1.2293850190258762</v>
      </c>
      <c r="G5662" s="1">
        <v>4773398</v>
      </c>
      <c r="H5662" t="s">
        <v>107</v>
      </c>
      <c r="I5662" t="s">
        <v>33</v>
      </c>
      <c r="J5662" s="6" t="str">
        <f t="shared" si="701"/>
        <v>Amsterdam</v>
      </c>
      <c r="K5662" t="s">
        <v>46</v>
      </c>
      <c r="M5662" s="1" t="s">
        <v>4682</v>
      </c>
      <c r="N5662" t="s">
        <v>35</v>
      </c>
      <c r="O5662">
        <v>52.3572598542967</v>
      </c>
      <c r="P5662">
        <v>4.92558556827177</v>
      </c>
      <c r="Q5662" t="s">
        <v>36</v>
      </c>
      <c r="R5662" t="s">
        <v>37</v>
      </c>
      <c r="S5662">
        <v>2</v>
      </c>
      <c r="T5662">
        <v>1</v>
      </c>
      <c r="U5662">
        <v>1</v>
      </c>
      <c r="V5662">
        <v>1</v>
      </c>
      <c r="W5662" t="s">
        <v>38</v>
      </c>
      <c r="X5662" s="8">
        <v>80</v>
      </c>
      <c r="Y5662">
        <v>1</v>
      </c>
      <c r="Z5662">
        <v>0</v>
      </c>
      <c r="AA5662">
        <v>2</v>
      </c>
      <c r="AB5662" s="6">
        <f t="shared" si="702"/>
        <v>0</v>
      </c>
      <c r="AC5662" s="13">
        <f t="shared" si="703"/>
        <v>80</v>
      </c>
      <c r="AD5662" s="13">
        <f t="shared" si="704"/>
        <v>160</v>
      </c>
      <c r="AE5662" s="13">
        <f t="shared" si="705"/>
        <v>0</v>
      </c>
      <c r="AF5662" t="s">
        <v>39</v>
      </c>
      <c r="AG5662">
        <v>0.8</v>
      </c>
      <c r="AH5662">
        <v>0</v>
      </c>
    </row>
    <row r="5663" spans="1:41">
      <c r="A5663" s="1">
        <v>14263733</v>
      </c>
      <c r="B5663" t="s">
        <v>4683</v>
      </c>
      <c r="C5663">
        <v>2014</v>
      </c>
      <c r="D5663" s="2" t="s">
        <v>6474</v>
      </c>
      <c r="E5663" s="4">
        <f t="shared" si="699"/>
        <v>41743</v>
      </c>
      <c r="F5663" s="5">
        <f t="shared" ca="1" si="700"/>
        <v>1.2293850190258762</v>
      </c>
      <c r="G5663" s="1">
        <v>2788545</v>
      </c>
      <c r="H5663" t="s">
        <v>41</v>
      </c>
      <c r="I5663" t="s">
        <v>33</v>
      </c>
      <c r="J5663" s="6" t="str">
        <f t="shared" si="701"/>
        <v>Amsterdam</v>
      </c>
      <c r="K5663" t="s">
        <v>34</v>
      </c>
      <c r="M5663" s="1">
        <v>1094</v>
      </c>
      <c r="N5663" t="s">
        <v>35</v>
      </c>
      <c r="O5663">
        <v>52.364049737243597</v>
      </c>
      <c r="P5663">
        <v>4.93431281775407</v>
      </c>
      <c r="Q5663" t="s">
        <v>36</v>
      </c>
      <c r="R5663" t="s">
        <v>37</v>
      </c>
      <c r="S5663">
        <v>4</v>
      </c>
      <c r="T5663">
        <v>1</v>
      </c>
      <c r="U5663">
        <v>2</v>
      </c>
      <c r="V5663">
        <v>2</v>
      </c>
      <c r="W5663" t="s">
        <v>38</v>
      </c>
      <c r="X5663" s="8">
        <v>130</v>
      </c>
      <c r="Y5663">
        <v>1</v>
      </c>
      <c r="Z5663">
        <v>0</v>
      </c>
      <c r="AA5663">
        <v>5</v>
      </c>
      <c r="AB5663" s="6">
        <f t="shared" si="702"/>
        <v>0</v>
      </c>
      <c r="AC5663" s="13">
        <f t="shared" si="703"/>
        <v>130</v>
      </c>
      <c r="AD5663" s="13">
        <f t="shared" si="704"/>
        <v>650</v>
      </c>
      <c r="AE5663" s="13">
        <f t="shared" si="705"/>
        <v>0</v>
      </c>
      <c r="AF5663" t="s">
        <v>47</v>
      </c>
      <c r="AG5663">
        <v>1</v>
      </c>
      <c r="AH5663">
        <v>0</v>
      </c>
    </row>
    <row r="5664" spans="1:41">
      <c r="A5664" s="1">
        <v>14271525</v>
      </c>
      <c r="B5664" t="s">
        <v>4684</v>
      </c>
      <c r="C5664">
        <v>2014</v>
      </c>
      <c r="D5664" s="2" t="s">
        <v>6474</v>
      </c>
      <c r="E5664" s="4">
        <f t="shared" si="699"/>
        <v>41743</v>
      </c>
      <c r="F5664" s="5">
        <f t="shared" ca="1" si="700"/>
        <v>1.2293850190258762</v>
      </c>
      <c r="G5664" s="1">
        <v>3421379</v>
      </c>
      <c r="H5664" t="s">
        <v>215</v>
      </c>
      <c r="I5664" t="s">
        <v>33</v>
      </c>
      <c r="J5664" s="6" t="str">
        <f t="shared" si="701"/>
        <v>Amsterdam</v>
      </c>
      <c r="K5664" t="s">
        <v>34</v>
      </c>
      <c r="M5664" s="1">
        <v>1026</v>
      </c>
      <c r="N5664" t="s">
        <v>35</v>
      </c>
      <c r="O5664">
        <v>52.380324070770698</v>
      </c>
      <c r="P5664">
        <v>4.9794083263546796</v>
      </c>
      <c r="Q5664" t="s">
        <v>104</v>
      </c>
      <c r="R5664" t="s">
        <v>37</v>
      </c>
      <c r="S5664">
        <v>2</v>
      </c>
      <c r="T5664">
        <v>1</v>
      </c>
      <c r="U5664">
        <v>1</v>
      </c>
      <c r="V5664">
        <v>2</v>
      </c>
      <c r="W5664" t="s">
        <v>38</v>
      </c>
      <c r="X5664" s="8">
        <v>78</v>
      </c>
      <c r="Y5664">
        <v>1</v>
      </c>
      <c r="Z5664">
        <v>0</v>
      </c>
      <c r="AA5664">
        <v>1</v>
      </c>
      <c r="AB5664" s="6">
        <f t="shared" si="702"/>
        <v>2</v>
      </c>
      <c r="AC5664" s="13">
        <f t="shared" si="703"/>
        <v>78</v>
      </c>
      <c r="AD5664" s="13">
        <f t="shared" si="704"/>
        <v>78</v>
      </c>
      <c r="AE5664" s="13">
        <f t="shared" si="705"/>
        <v>156</v>
      </c>
      <c r="AF5664" t="s">
        <v>62</v>
      </c>
      <c r="AG5664" t="s">
        <v>62</v>
      </c>
      <c r="AH5664">
        <v>1</v>
      </c>
      <c r="AI5664">
        <v>100</v>
      </c>
      <c r="AJ5664">
        <v>10</v>
      </c>
      <c r="AK5664">
        <v>10</v>
      </c>
      <c r="AL5664">
        <v>10</v>
      </c>
      <c r="AM5664">
        <v>10</v>
      </c>
      <c r="AN5664">
        <v>10</v>
      </c>
      <c r="AO5664">
        <v>10</v>
      </c>
    </row>
    <row r="5665" spans="1:41">
      <c r="A5665" s="1">
        <v>14273787</v>
      </c>
      <c r="B5665" t="s">
        <v>1096</v>
      </c>
      <c r="C5665">
        <v>2014</v>
      </c>
      <c r="D5665" s="2" t="s">
        <v>6474</v>
      </c>
      <c r="E5665" s="4">
        <f t="shared" si="699"/>
        <v>41743</v>
      </c>
      <c r="F5665" s="5">
        <f t="shared" ca="1" si="700"/>
        <v>1.2293850190258762</v>
      </c>
      <c r="G5665" s="1">
        <v>2790732</v>
      </c>
      <c r="H5665" t="s">
        <v>408</v>
      </c>
      <c r="I5665" t="s">
        <v>33</v>
      </c>
      <c r="J5665" s="6" t="str">
        <f t="shared" si="701"/>
        <v>Amsterdam</v>
      </c>
      <c r="K5665" t="s">
        <v>34</v>
      </c>
      <c r="M5665" s="1" t="s">
        <v>1803</v>
      </c>
      <c r="N5665" t="s">
        <v>35</v>
      </c>
      <c r="O5665">
        <v>52.382137289014402</v>
      </c>
      <c r="P5665">
        <v>4.8370108871344399</v>
      </c>
      <c r="Q5665" t="s">
        <v>132</v>
      </c>
      <c r="R5665" t="s">
        <v>42</v>
      </c>
      <c r="S5665">
        <v>2</v>
      </c>
      <c r="T5665">
        <v>0.5</v>
      </c>
      <c r="U5665">
        <v>1</v>
      </c>
      <c r="V5665">
        <v>2</v>
      </c>
      <c r="W5665" t="s">
        <v>38</v>
      </c>
      <c r="X5665" s="8">
        <v>73</v>
      </c>
      <c r="Y5665">
        <v>2</v>
      </c>
      <c r="Z5665">
        <v>0</v>
      </c>
      <c r="AA5665">
        <v>1</v>
      </c>
      <c r="AB5665" s="6">
        <f t="shared" si="702"/>
        <v>4</v>
      </c>
      <c r="AC5665" s="13">
        <f t="shared" si="703"/>
        <v>73</v>
      </c>
      <c r="AD5665" s="13">
        <f t="shared" si="704"/>
        <v>73</v>
      </c>
      <c r="AE5665" s="13">
        <f t="shared" si="705"/>
        <v>292</v>
      </c>
      <c r="AF5665" t="s">
        <v>47</v>
      </c>
      <c r="AG5665">
        <v>1</v>
      </c>
      <c r="AH5665">
        <v>2</v>
      </c>
      <c r="AI5665">
        <v>80</v>
      </c>
      <c r="AJ5665">
        <v>8</v>
      </c>
      <c r="AK5665">
        <v>10</v>
      </c>
      <c r="AL5665">
        <v>10</v>
      </c>
      <c r="AM5665">
        <v>9</v>
      </c>
      <c r="AN5665">
        <v>9</v>
      </c>
      <c r="AO5665">
        <v>9</v>
      </c>
    </row>
    <row r="5666" spans="1:41">
      <c r="A5666" s="1">
        <v>14273787</v>
      </c>
      <c r="B5666" t="s">
        <v>1096</v>
      </c>
      <c r="C5666">
        <v>2014</v>
      </c>
      <c r="D5666" s="2" t="s">
        <v>6474</v>
      </c>
      <c r="E5666" s="4">
        <f t="shared" si="699"/>
        <v>41743</v>
      </c>
      <c r="F5666" s="5">
        <f t="shared" ca="1" si="700"/>
        <v>1.2293850190258762</v>
      </c>
      <c r="G5666" s="1">
        <v>2810546</v>
      </c>
      <c r="H5666" t="s">
        <v>408</v>
      </c>
      <c r="I5666" t="s">
        <v>33</v>
      </c>
      <c r="J5666" s="6" t="str">
        <f t="shared" si="701"/>
        <v>Amsterdam</v>
      </c>
      <c r="K5666" t="s">
        <v>34</v>
      </c>
      <c r="M5666" s="1" t="s">
        <v>1803</v>
      </c>
      <c r="N5666" t="s">
        <v>35</v>
      </c>
      <c r="O5666">
        <v>52.382707146082602</v>
      </c>
      <c r="P5666">
        <v>4.8361389879514904</v>
      </c>
      <c r="Q5666" t="s">
        <v>132</v>
      </c>
      <c r="R5666" t="s">
        <v>42</v>
      </c>
      <c r="S5666">
        <v>2</v>
      </c>
      <c r="T5666">
        <v>0.5</v>
      </c>
      <c r="U5666">
        <v>1</v>
      </c>
      <c r="V5666">
        <v>2</v>
      </c>
      <c r="W5666" t="s">
        <v>38</v>
      </c>
      <c r="X5666" s="8">
        <v>73</v>
      </c>
      <c r="Y5666">
        <v>2</v>
      </c>
      <c r="Z5666">
        <v>0</v>
      </c>
      <c r="AA5666">
        <v>1</v>
      </c>
      <c r="AB5666" s="6">
        <f t="shared" si="702"/>
        <v>2</v>
      </c>
      <c r="AC5666" s="13">
        <f t="shared" si="703"/>
        <v>73</v>
      </c>
      <c r="AD5666" s="13">
        <f t="shared" si="704"/>
        <v>73</v>
      </c>
      <c r="AE5666" s="13">
        <f t="shared" si="705"/>
        <v>146</v>
      </c>
      <c r="AF5666" t="s">
        <v>47</v>
      </c>
      <c r="AG5666">
        <v>1</v>
      </c>
      <c r="AH5666">
        <v>1</v>
      </c>
      <c r="AI5666">
        <v>100</v>
      </c>
      <c r="AJ5666">
        <v>10</v>
      </c>
      <c r="AK5666">
        <v>10</v>
      </c>
      <c r="AL5666">
        <v>10</v>
      </c>
      <c r="AM5666">
        <v>10</v>
      </c>
      <c r="AN5666">
        <v>6</v>
      </c>
      <c r="AO5666">
        <v>8</v>
      </c>
    </row>
    <row r="5667" spans="1:41">
      <c r="A5667" s="1">
        <v>14278442</v>
      </c>
      <c r="B5667" t="s">
        <v>4685</v>
      </c>
      <c r="C5667">
        <v>2014</v>
      </c>
      <c r="D5667" s="2" t="s">
        <v>6474</v>
      </c>
      <c r="E5667" s="4">
        <f t="shared" si="699"/>
        <v>41743</v>
      </c>
      <c r="F5667" s="5">
        <f t="shared" ca="1" si="700"/>
        <v>1.2293850190258762</v>
      </c>
      <c r="G5667" s="1">
        <v>4289342</v>
      </c>
      <c r="H5667" t="s">
        <v>41</v>
      </c>
      <c r="I5667" t="s">
        <v>33</v>
      </c>
      <c r="J5667" s="6" t="str">
        <f t="shared" si="701"/>
        <v>Amsterdam</v>
      </c>
      <c r="K5667" t="s">
        <v>34</v>
      </c>
      <c r="M5667" s="1" t="s">
        <v>4686</v>
      </c>
      <c r="N5667" t="s">
        <v>35</v>
      </c>
      <c r="O5667">
        <v>52.370598495541699</v>
      </c>
      <c r="P5667">
        <v>4.94535479299907</v>
      </c>
      <c r="Q5667" t="s">
        <v>132</v>
      </c>
      <c r="R5667" t="s">
        <v>42</v>
      </c>
      <c r="S5667">
        <v>2</v>
      </c>
      <c r="T5667">
        <v>1</v>
      </c>
      <c r="U5667">
        <v>1</v>
      </c>
      <c r="V5667">
        <v>2</v>
      </c>
      <c r="W5667" t="s">
        <v>38</v>
      </c>
      <c r="X5667" s="8">
        <v>98</v>
      </c>
      <c r="Y5667">
        <v>1</v>
      </c>
      <c r="Z5667">
        <v>0</v>
      </c>
      <c r="AA5667">
        <v>2</v>
      </c>
      <c r="AB5667" s="6">
        <f t="shared" si="702"/>
        <v>4</v>
      </c>
      <c r="AC5667" s="13">
        <f t="shared" si="703"/>
        <v>98</v>
      </c>
      <c r="AD5667" s="13">
        <f t="shared" si="704"/>
        <v>196</v>
      </c>
      <c r="AE5667" s="13">
        <f t="shared" si="705"/>
        <v>784</v>
      </c>
      <c r="AF5667" t="s">
        <v>47</v>
      </c>
      <c r="AG5667">
        <v>1</v>
      </c>
      <c r="AH5667">
        <v>2</v>
      </c>
      <c r="AI5667">
        <v>100</v>
      </c>
      <c r="AJ5667">
        <v>10</v>
      </c>
      <c r="AK5667">
        <v>10</v>
      </c>
      <c r="AL5667">
        <v>10</v>
      </c>
      <c r="AM5667">
        <v>10</v>
      </c>
      <c r="AN5667">
        <v>9</v>
      </c>
      <c r="AO5667">
        <v>10</v>
      </c>
    </row>
    <row r="5668" spans="1:41">
      <c r="A5668" s="1">
        <v>14304548</v>
      </c>
      <c r="B5668" t="s">
        <v>4687</v>
      </c>
      <c r="C5668">
        <v>2014</v>
      </c>
      <c r="D5668" s="2" t="s">
        <v>6475</v>
      </c>
      <c r="E5668" s="4">
        <f t="shared" si="699"/>
        <v>41744</v>
      </c>
      <c r="F5668" s="5">
        <f t="shared" ca="1" si="700"/>
        <v>1.226645292998479</v>
      </c>
      <c r="G5668" s="1">
        <v>4284866</v>
      </c>
      <c r="H5668" t="s">
        <v>45</v>
      </c>
      <c r="I5668" t="s">
        <v>33</v>
      </c>
      <c r="J5668" s="6" t="str">
        <f t="shared" si="701"/>
        <v>Amsterdam</v>
      </c>
      <c r="K5668" t="s">
        <v>34</v>
      </c>
      <c r="M5668" s="1">
        <v>1058</v>
      </c>
      <c r="N5668" t="s">
        <v>35</v>
      </c>
      <c r="O5668">
        <v>52.360621508429702</v>
      </c>
      <c r="P5668">
        <v>4.8535217847942</v>
      </c>
      <c r="Q5668" t="s">
        <v>36</v>
      </c>
      <c r="R5668" t="s">
        <v>42</v>
      </c>
      <c r="S5668">
        <v>2</v>
      </c>
      <c r="T5668">
        <v>1</v>
      </c>
      <c r="U5668">
        <v>1</v>
      </c>
      <c r="V5668">
        <v>1</v>
      </c>
      <c r="W5668" t="s">
        <v>38</v>
      </c>
      <c r="X5668" s="8">
        <v>79</v>
      </c>
      <c r="Y5668">
        <v>0</v>
      </c>
      <c r="Z5668">
        <v>0</v>
      </c>
      <c r="AA5668">
        <v>1</v>
      </c>
      <c r="AB5668" s="6">
        <f t="shared" si="702"/>
        <v>26</v>
      </c>
      <c r="AC5668" s="13">
        <f t="shared" si="703"/>
        <v>79</v>
      </c>
      <c r="AD5668" s="13">
        <f t="shared" si="704"/>
        <v>79</v>
      </c>
      <c r="AE5668" s="13">
        <f t="shared" si="705"/>
        <v>2054</v>
      </c>
      <c r="AF5668" t="s">
        <v>43</v>
      </c>
      <c r="AG5668">
        <v>1</v>
      </c>
      <c r="AH5668">
        <v>13</v>
      </c>
      <c r="AI5668">
        <v>83</v>
      </c>
      <c r="AJ5668">
        <v>9</v>
      </c>
      <c r="AK5668">
        <v>9</v>
      </c>
      <c r="AL5668">
        <v>9</v>
      </c>
      <c r="AM5668">
        <v>9</v>
      </c>
      <c r="AN5668">
        <v>9</v>
      </c>
      <c r="AO5668">
        <v>9</v>
      </c>
    </row>
    <row r="5669" spans="1:41">
      <c r="A5669" s="1">
        <v>14304776</v>
      </c>
      <c r="B5669" t="s">
        <v>4688</v>
      </c>
      <c r="C5669">
        <v>2014</v>
      </c>
      <c r="D5669" s="2" t="s">
        <v>6475</v>
      </c>
      <c r="E5669" s="4">
        <f t="shared" si="699"/>
        <v>41744</v>
      </c>
      <c r="F5669" s="5">
        <f t="shared" ca="1" si="700"/>
        <v>1.226645292998479</v>
      </c>
      <c r="G5669" s="1">
        <v>2796418</v>
      </c>
      <c r="H5669" t="s">
        <v>51</v>
      </c>
      <c r="I5669" t="s">
        <v>33</v>
      </c>
      <c r="J5669" s="6" t="str">
        <f t="shared" si="701"/>
        <v>Amsterdam</v>
      </c>
      <c r="K5669" t="s">
        <v>46</v>
      </c>
      <c r="M5669" s="1">
        <v>1015</v>
      </c>
      <c r="N5669" t="s">
        <v>35</v>
      </c>
      <c r="O5669">
        <v>52.381222785754503</v>
      </c>
      <c r="P5669">
        <v>4.8838714389371196</v>
      </c>
      <c r="Q5669" t="s">
        <v>36</v>
      </c>
      <c r="R5669" t="s">
        <v>37</v>
      </c>
      <c r="S5669">
        <v>2</v>
      </c>
      <c r="T5669">
        <v>1</v>
      </c>
      <c r="U5669">
        <v>1</v>
      </c>
      <c r="V5669">
        <v>1</v>
      </c>
      <c r="W5669" t="s">
        <v>38</v>
      </c>
      <c r="X5669" s="8">
        <v>105</v>
      </c>
      <c r="Y5669">
        <v>1</v>
      </c>
      <c r="Z5669">
        <v>0</v>
      </c>
      <c r="AA5669">
        <v>1</v>
      </c>
      <c r="AB5669" s="6">
        <f t="shared" si="702"/>
        <v>36</v>
      </c>
      <c r="AC5669" s="13">
        <f t="shared" si="703"/>
        <v>105</v>
      </c>
      <c r="AD5669" s="13">
        <f t="shared" si="704"/>
        <v>105</v>
      </c>
      <c r="AE5669" s="13">
        <f t="shared" si="705"/>
        <v>3780</v>
      </c>
      <c r="AF5669" t="s">
        <v>83</v>
      </c>
      <c r="AG5669">
        <v>0.44</v>
      </c>
      <c r="AH5669">
        <v>18</v>
      </c>
      <c r="AI5669">
        <v>98</v>
      </c>
      <c r="AJ5669">
        <v>10</v>
      </c>
      <c r="AK5669">
        <v>10</v>
      </c>
      <c r="AL5669">
        <v>9</v>
      </c>
      <c r="AM5669">
        <v>10</v>
      </c>
      <c r="AN5669">
        <v>10</v>
      </c>
      <c r="AO5669">
        <v>9</v>
      </c>
    </row>
    <row r="5670" spans="1:41">
      <c r="A5670" s="1">
        <v>14307292</v>
      </c>
      <c r="B5670" t="s">
        <v>4689</v>
      </c>
      <c r="C5670">
        <v>2014</v>
      </c>
      <c r="D5670" s="2" t="s">
        <v>6475</v>
      </c>
      <c r="E5670" s="4">
        <f t="shared" si="699"/>
        <v>41744</v>
      </c>
      <c r="F5670" s="5">
        <f t="shared" ca="1" si="700"/>
        <v>1.226645292998479</v>
      </c>
      <c r="G5670" s="1">
        <v>3459981</v>
      </c>
      <c r="H5670" t="s">
        <v>45</v>
      </c>
      <c r="I5670" t="s">
        <v>33</v>
      </c>
      <c r="J5670" s="6" t="str">
        <f t="shared" si="701"/>
        <v>Amsterdam</v>
      </c>
      <c r="K5670" t="s">
        <v>34</v>
      </c>
      <c r="M5670" s="1">
        <v>1054</v>
      </c>
      <c r="N5670" t="s">
        <v>35</v>
      </c>
      <c r="O5670">
        <v>52.361500369901698</v>
      </c>
      <c r="P5670">
        <v>4.8740987737180799</v>
      </c>
      <c r="Q5670" t="s">
        <v>58</v>
      </c>
      <c r="R5670" t="s">
        <v>37</v>
      </c>
      <c r="S5670">
        <v>5</v>
      </c>
      <c r="T5670">
        <v>2.5</v>
      </c>
      <c r="U5670">
        <v>3</v>
      </c>
      <c r="V5670">
        <v>5</v>
      </c>
      <c r="W5670" t="s">
        <v>38</v>
      </c>
      <c r="X5670" s="8">
        <v>249</v>
      </c>
      <c r="Y5670">
        <v>4</v>
      </c>
      <c r="Z5670">
        <v>35</v>
      </c>
      <c r="AA5670">
        <v>3</v>
      </c>
      <c r="AB5670" s="6">
        <f t="shared" si="702"/>
        <v>6</v>
      </c>
      <c r="AC5670" s="13">
        <f t="shared" si="703"/>
        <v>249</v>
      </c>
      <c r="AD5670" s="13">
        <f t="shared" si="704"/>
        <v>747</v>
      </c>
      <c r="AE5670" s="13">
        <f t="shared" si="705"/>
        <v>4482</v>
      </c>
      <c r="AF5670" t="s">
        <v>39</v>
      </c>
      <c r="AG5670">
        <v>1</v>
      </c>
      <c r="AH5670">
        <v>3</v>
      </c>
      <c r="AI5670">
        <v>100</v>
      </c>
      <c r="AJ5670">
        <v>10</v>
      </c>
      <c r="AK5670">
        <v>10</v>
      </c>
      <c r="AL5670">
        <v>10</v>
      </c>
      <c r="AM5670">
        <v>10</v>
      </c>
      <c r="AN5670">
        <v>10</v>
      </c>
      <c r="AO5670">
        <v>10</v>
      </c>
    </row>
    <row r="5671" spans="1:41">
      <c r="A5671" s="1">
        <v>14307723</v>
      </c>
      <c r="B5671" t="s">
        <v>3334</v>
      </c>
      <c r="C5671">
        <v>2014</v>
      </c>
      <c r="D5671" s="2" t="s">
        <v>6475</v>
      </c>
      <c r="E5671" s="4">
        <f t="shared" si="699"/>
        <v>41744</v>
      </c>
      <c r="F5671" s="5">
        <f t="shared" ca="1" si="700"/>
        <v>1.226645292998479</v>
      </c>
      <c r="G5671" s="1">
        <v>5601960</v>
      </c>
      <c r="H5671" t="s">
        <v>45</v>
      </c>
      <c r="I5671" t="s">
        <v>33</v>
      </c>
      <c r="J5671" s="6" t="str">
        <f t="shared" si="701"/>
        <v>Amsterdam</v>
      </c>
      <c r="K5671" t="s">
        <v>46</v>
      </c>
      <c r="M5671" s="1" t="s">
        <v>4690</v>
      </c>
      <c r="N5671" t="s">
        <v>35</v>
      </c>
      <c r="O5671">
        <v>52.359085418853702</v>
      </c>
      <c r="P5671">
        <v>4.8590816746837397</v>
      </c>
      <c r="Q5671" t="s">
        <v>36</v>
      </c>
      <c r="R5671" t="s">
        <v>42</v>
      </c>
      <c r="S5671">
        <v>4</v>
      </c>
      <c r="T5671">
        <v>1.5</v>
      </c>
      <c r="U5671">
        <v>1</v>
      </c>
      <c r="V5671">
        <v>2</v>
      </c>
      <c r="W5671" t="s">
        <v>38</v>
      </c>
      <c r="X5671" s="8">
        <v>145</v>
      </c>
      <c r="Y5671">
        <v>1</v>
      </c>
      <c r="Z5671">
        <v>0</v>
      </c>
      <c r="AA5671">
        <v>2</v>
      </c>
      <c r="AB5671" s="6">
        <f t="shared" si="702"/>
        <v>0</v>
      </c>
      <c r="AC5671" s="13">
        <f t="shared" si="703"/>
        <v>145</v>
      </c>
      <c r="AD5671" s="13">
        <f t="shared" si="704"/>
        <v>290</v>
      </c>
      <c r="AE5671" s="13">
        <f t="shared" si="705"/>
        <v>0</v>
      </c>
      <c r="AF5671" t="s">
        <v>47</v>
      </c>
      <c r="AG5671">
        <v>1</v>
      </c>
      <c r="AH5671">
        <v>0</v>
      </c>
    </row>
    <row r="5672" spans="1:41">
      <c r="A5672" s="1">
        <v>14311090</v>
      </c>
      <c r="B5672" t="s">
        <v>59</v>
      </c>
      <c r="C5672">
        <v>2014</v>
      </c>
      <c r="D5672" s="2" t="s">
        <v>6475</v>
      </c>
      <c r="E5672" s="4">
        <f t="shared" si="699"/>
        <v>41744</v>
      </c>
      <c r="F5672" s="5">
        <f t="shared" ca="1" si="700"/>
        <v>1.226645292998479</v>
      </c>
      <c r="G5672" s="1">
        <v>2797781</v>
      </c>
      <c r="H5672" t="s">
        <v>51</v>
      </c>
      <c r="I5672" t="s">
        <v>33</v>
      </c>
      <c r="J5672" s="6" t="str">
        <f t="shared" si="701"/>
        <v>Amsterdam</v>
      </c>
      <c r="K5672" t="s">
        <v>34</v>
      </c>
      <c r="M5672" s="1" t="s">
        <v>4691</v>
      </c>
      <c r="N5672" t="s">
        <v>35</v>
      </c>
      <c r="O5672">
        <v>52.369112652644901</v>
      </c>
      <c r="P5672">
        <v>4.8965351703577804</v>
      </c>
      <c r="Q5672" t="s">
        <v>36</v>
      </c>
      <c r="R5672" t="s">
        <v>37</v>
      </c>
      <c r="S5672">
        <v>2</v>
      </c>
      <c r="T5672">
        <v>1</v>
      </c>
      <c r="U5672">
        <v>0</v>
      </c>
      <c r="V5672">
        <v>1</v>
      </c>
      <c r="W5672" t="s">
        <v>38</v>
      </c>
      <c r="X5672" s="8">
        <v>90</v>
      </c>
      <c r="Y5672">
        <v>2</v>
      </c>
      <c r="Z5672">
        <v>30</v>
      </c>
      <c r="AA5672">
        <v>3</v>
      </c>
      <c r="AB5672" s="6">
        <f t="shared" si="702"/>
        <v>12</v>
      </c>
      <c r="AC5672" s="13">
        <f t="shared" si="703"/>
        <v>90</v>
      </c>
      <c r="AD5672" s="13">
        <f t="shared" si="704"/>
        <v>270</v>
      </c>
      <c r="AE5672" s="13">
        <f t="shared" si="705"/>
        <v>3240</v>
      </c>
      <c r="AF5672" t="s">
        <v>39</v>
      </c>
      <c r="AG5672">
        <v>0.5</v>
      </c>
      <c r="AH5672">
        <v>6</v>
      </c>
      <c r="AI5672">
        <v>87</v>
      </c>
      <c r="AJ5672">
        <v>9</v>
      </c>
      <c r="AK5672">
        <v>9</v>
      </c>
      <c r="AL5672">
        <v>10</v>
      </c>
      <c r="AM5672">
        <v>9</v>
      </c>
      <c r="AN5672">
        <v>9</v>
      </c>
      <c r="AO5672">
        <v>8</v>
      </c>
    </row>
    <row r="5673" spans="1:41">
      <c r="A5673" s="1">
        <v>14320486</v>
      </c>
      <c r="B5673" t="s">
        <v>4692</v>
      </c>
      <c r="C5673">
        <v>2014</v>
      </c>
      <c r="D5673" s="2" t="s">
        <v>6475</v>
      </c>
      <c r="E5673" s="4">
        <f t="shared" si="699"/>
        <v>41744</v>
      </c>
      <c r="F5673" s="5">
        <f t="shared" ca="1" si="700"/>
        <v>1.226645292998479</v>
      </c>
      <c r="G5673" s="1">
        <v>2799966</v>
      </c>
      <c r="H5673" t="s">
        <v>45</v>
      </c>
      <c r="I5673" t="s">
        <v>33</v>
      </c>
      <c r="J5673" s="6" t="str">
        <f t="shared" si="701"/>
        <v>Amsterdam</v>
      </c>
      <c r="K5673" t="s">
        <v>34</v>
      </c>
      <c r="M5673" s="1">
        <v>1058</v>
      </c>
      <c r="N5673" t="s">
        <v>35</v>
      </c>
      <c r="O5673">
        <v>52.370209707792299</v>
      </c>
      <c r="P5673">
        <v>4.8682796226535796</v>
      </c>
      <c r="Q5673" t="s">
        <v>36</v>
      </c>
      <c r="R5673" t="s">
        <v>37</v>
      </c>
      <c r="S5673">
        <v>4</v>
      </c>
      <c r="T5673">
        <v>1.5</v>
      </c>
      <c r="U5673">
        <v>2</v>
      </c>
      <c r="V5673">
        <v>4</v>
      </c>
      <c r="W5673" t="s">
        <v>38</v>
      </c>
      <c r="X5673" s="8">
        <v>75</v>
      </c>
      <c r="Y5673">
        <v>2</v>
      </c>
      <c r="Z5673">
        <v>20</v>
      </c>
      <c r="AA5673">
        <v>2</v>
      </c>
      <c r="AB5673" s="6">
        <f t="shared" si="702"/>
        <v>88</v>
      </c>
      <c r="AC5673" s="13">
        <f t="shared" si="703"/>
        <v>75</v>
      </c>
      <c r="AD5673" s="13">
        <f t="shared" si="704"/>
        <v>150</v>
      </c>
      <c r="AE5673" s="13">
        <f t="shared" si="705"/>
        <v>13200</v>
      </c>
      <c r="AF5673" t="s">
        <v>39</v>
      </c>
      <c r="AG5673">
        <v>0.52</v>
      </c>
      <c r="AH5673">
        <v>44</v>
      </c>
      <c r="AI5673">
        <v>83</v>
      </c>
      <c r="AJ5673">
        <v>9</v>
      </c>
      <c r="AK5673">
        <v>8</v>
      </c>
      <c r="AL5673">
        <v>9</v>
      </c>
      <c r="AM5673">
        <v>8</v>
      </c>
      <c r="AN5673">
        <v>9</v>
      </c>
      <c r="AO5673">
        <v>9</v>
      </c>
    </row>
    <row r="5674" spans="1:41">
      <c r="A5674" s="1">
        <v>14323350</v>
      </c>
      <c r="B5674" t="s">
        <v>4693</v>
      </c>
      <c r="C5674">
        <v>2014</v>
      </c>
      <c r="D5674" s="2" t="s">
        <v>6475</v>
      </c>
      <c r="E5674" s="4">
        <f t="shared" si="699"/>
        <v>41744</v>
      </c>
      <c r="F5674" s="5">
        <f t="shared" ca="1" si="700"/>
        <v>1.226645292998479</v>
      </c>
      <c r="G5674" s="1">
        <v>2800543</v>
      </c>
      <c r="H5674" t="s">
        <v>56</v>
      </c>
      <c r="I5674" t="s">
        <v>33</v>
      </c>
      <c r="J5674" s="6" t="str">
        <f t="shared" si="701"/>
        <v>Amsterdam</v>
      </c>
      <c r="K5674" t="s">
        <v>34</v>
      </c>
      <c r="M5674" s="1">
        <v>1058</v>
      </c>
      <c r="N5674" t="s">
        <v>35</v>
      </c>
      <c r="O5674">
        <v>52.352660119441502</v>
      </c>
      <c r="P5674">
        <v>4.84870644120425</v>
      </c>
      <c r="Q5674" t="s">
        <v>36</v>
      </c>
      <c r="R5674" t="s">
        <v>37</v>
      </c>
      <c r="S5674">
        <v>2</v>
      </c>
      <c r="T5674">
        <v>2</v>
      </c>
      <c r="U5674">
        <v>1</v>
      </c>
      <c r="V5674">
        <v>1</v>
      </c>
      <c r="W5674" t="s">
        <v>38</v>
      </c>
      <c r="X5674" s="8">
        <v>225</v>
      </c>
      <c r="Y5674">
        <v>2</v>
      </c>
      <c r="Z5674">
        <v>40</v>
      </c>
      <c r="AA5674">
        <v>1</v>
      </c>
      <c r="AB5674" s="6">
        <f t="shared" si="702"/>
        <v>0</v>
      </c>
      <c r="AC5674" s="13">
        <f t="shared" si="703"/>
        <v>225</v>
      </c>
      <c r="AD5674" s="13">
        <f t="shared" si="704"/>
        <v>225</v>
      </c>
      <c r="AE5674" s="13">
        <f t="shared" si="705"/>
        <v>0</v>
      </c>
      <c r="AF5674" t="s">
        <v>62</v>
      </c>
      <c r="AG5674" t="s">
        <v>62</v>
      </c>
      <c r="AH5674">
        <v>0</v>
      </c>
    </row>
    <row r="5675" spans="1:41">
      <c r="A5675" s="1">
        <v>14343178</v>
      </c>
      <c r="B5675" t="s">
        <v>970</v>
      </c>
      <c r="C5675">
        <v>2014</v>
      </c>
      <c r="D5675" s="2" t="s">
        <v>6688</v>
      </c>
      <c r="E5675" s="4">
        <f t="shared" si="699"/>
        <v>41745</v>
      </c>
      <c r="F5675" s="5">
        <f t="shared" ca="1" si="700"/>
        <v>1.2239055669710817</v>
      </c>
      <c r="G5675" s="1">
        <v>2804012</v>
      </c>
      <c r="H5675" t="s">
        <v>51</v>
      </c>
      <c r="I5675" t="s">
        <v>33</v>
      </c>
      <c r="J5675" s="6" t="str">
        <f t="shared" si="701"/>
        <v>Amsterdam</v>
      </c>
      <c r="K5675" t="s">
        <v>34</v>
      </c>
      <c r="M5675" s="1" t="s">
        <v>4694</v>
      </c>
      <c r="N5675" t="s">
        <v>35</v>
      </c>
      <c r="O5675">
        <v>52.372238188531902</v>
      </c>
      <c r="P5675">
        <v>4.8969281993273999</v>
      </c>
      <c r="Q5675" t="s">
        <v>36</v>
      </c>
      <c r="R5675" t="s">
        <v>37</v>
      </c>
      <c r="S5675">
        <v>2</v>
      </c>
      <c r="T5675">
        <v>1</v>
      </c>
      <c r="U5675">
        <v>1</v>
      </c>
      <c r="V5675">
        <v>1</v>
      </c>
      <c r="W5675" t="s">
        <v>38</v>
      </c>
      <c r="X5675" s="8">
        <v>95</v>
      </c>
      <c r="Y5675">
        <v>1</v>
      </c>
      <c r="Z5675">
        <v>0</v>
      </c>
      <c r="AA5675">
        <v>2</v>
      </c>
      <c r="AB5675" s="6">
        <f t="shared" si="702"/>
        <v>56</v>
      </c>
      <c r="AC5675" s="13">
        <f t="shared" si="703"/>
        <v>95</v>
      </c>
      <c r="AD5675" s="13">
        <f t="shared" si="704"/>
        <v>190</v>
      </c>
      <c r="AE5675" s="13">
        <f t="shared" si="705"/>
        <v>10640</v>
      </c>
      <c r="AF5675" t="s">
        <v>47</v>
      </c>
      <c r="AG5675">
        <v>1</v>
      </c>
      <c r="AH5675">
        <v>28</v>
      </c>
      <c r="AI5675">
        <v>97</v>
      </c>
      <c r="AJ5675">
        <v>10</v>
      </c>
      <c r="AK5675">
        <v>10</v>
      </c>
      <c r="AL5675">
        <v>10</v>
      </c>
      <c r="AM5675">
        <v>10</v>
      </c>
      <c r="AN5675">
        <v>10</v>
      </c>
      <c r="AO5675">
        <v>10</v>
      </c>
    </row>
    <row r="5676" spans="1:41">
      <c r="A5676" s="1">
        <v>14349453</v>
      </c>
      <c r="B5676" t="s">
        <v>3688</v>
      </c>
      <c r="C5676">
        <v>2014</v>
      </c>
      <c r="D5676" s="2" t="s">
        <v>6688</v>
      </c>
      <c r="E5676" s="4">
        <f t="shared" si="699"/>
        <v>41745</v>
      </c>
      <c r="F5676" s="5">
        <f t="shared" ca="1" si="700"/>
        <v>1.2239055669710817</v>
      </c>
      <c r="G5676" s="1">
        <v>2805147</v>
      </c>
      <c r="H5676" t="s">
        <v>51</v>
      </c>
      <c r="I5676" t="s">
        <v>33</v>
      </c>
      <c r="J5676" s="6" t="str">
        <f t="shared" si="701"/>
        <v>Amsterdam</v>
      </c>
      <c r="K5676" t="s">
        <v>34</v>
      </c>
      <c r="M5676" s="1" t="s">
        <v>4695</v>
      </c>
      <c r="N5676" t="s">
        <v>35</v>
      </c>
      <c r="O5676">
        <v>52.3788536961018</v>
      </c>
      <c r="P5676">
        <v>4.8865031970471797</v>
      </c>
      <c r="Q5676" t="s">
        <v>104</v>
      </c>
      <c r="R5676" t="s">
        <v>37</v>
      </c>
      <c r="S5676">
        <v>3</v>
      </c>
      <c r="T5676">
        <v>1</v>
      </c>
      <c r="U5676">
        <v>1</v>
      </c>
      <c r="V5676">
        <v>1</v>
      </c>
      <c r="W5676" t="s">
        <v>38</v>
      </c>
      <c r="X5676" s="8">
        <v>200</v>
      </c>
      <c r="Y5676">
        <v>2</v>
      </c>
      <c r="Z5676">
        <v>40</v>
      </c>
      <c r="AA5676">
        <v>2</v>
      </c>
      <c r="AB5676" s="6">
        <f t="shared" si="702"/>
        <v>8</v>
      </c>
      <c r="AC5676" s="13">
        <f t="shared" si="703"/>
        <v>200</v>
      </c>
      <c r="AD5676" s="13">
        <f t="shared" si="704"/>
        <v>400</v>
      </c>
      <c r="AE5676" s="13">
        <f t="shared" si="705"/>
        <v>3200</v>
      </c>
      <c r="AF5676" t="s">
        <v>47</v>
      </c>
      <c r="AG5676">
        <v>0.75</v>
      </c>
      <c r="AH5676">
        <v>4</v>
      </c>
      <c r="AI5676">
        <v>97</v>
      </c>
      <c r="AJ5676">
        <v>10</v>
      </c>
      <c r="AK5676">
        <v>10</v>
      </c>
      <c r="AL5676">
        <v>10</v>
      </c>
      <c r="AM5676">
        <v>10</v>
      </c>
      <c r="AN5676">
        <v>10</v>
      </c>
      <c r="AO5676">
        <v>10</v>
      </c>
    </row>
    <row r="5677" spans="1:41">
      <c r="A5677" s="1">
        <v>14360575</v>
      </c>
      <c r="B5677" t="s">
        <v>3161</v>
      </c>
      <c r="C5677">
        <v>2014</v>
      </c>
      <c r="D5677" s="2" t="s">
        <v>6688</v>
      </c>
      <c r="E5677" s="4">
        <f t="shared" si="699"/>
        <v>41745</v>
      </c>
      <c r="F5677" s="5">
        <f t="shared" ca="1" si="700"/>
        <v>1.2239055669710817</v>
      </c>
      <c r="G5677" s="1">
        <v>2807515</v>
      </c>
      <c r="H5677" t="s">
        <v>45</v>
      </c>
      <c r="I5677" t="s">
        <v>33</v>
      </c>
      <c r="J5677" s="6" t="str">
        <f t="shared" si="701"/>
        <v>Amsterdam</v>
      </c>
      <c r="K5677" t="s">
        <v>34</v>
      </c>
      <c r="M5677" s="1" t="s">
        <v>4696</v>
      </c>
      <c r="N5677" t="s">
        <v>35</v>
      </c>
      <c r="O5677">
        <v>52.369179082107301</v>
      </c>
      <c r="P5677">
        <v>4.8630360457896202</v>
      </c>
      <c r="Q5677" t="s">
        <v>36</v>
      </c>
      <c r="R5677" t="s">
        <v>42</v>
      </c>
      <c r="S5677">
        <v>2</v>
      </c>
      <c r="T5677">
        <v>1</v>
      </c>
      <c r="U5677">
        <v>1</v>
      </c>
      <c r="V5677">
        <v>1</v>
      </c>
      <c r="W5677" t="s">
        <v>38</v>
      </c>
      <c r="X5677" s="8">
        <v>60</v>
      </c>
      <c r="Y5677">
        <v>1</v>
      </c>
      <c r="Z5677">
        <v>0</v>
      </c>
      <c r="AA5677">
        <v>2</v>
      </c>
      <c r="AB5677" s="6">
        <f t="shared" si="702"/>
        <v>78</v>
      </c>
      <c r="AC5677" s="13">
        <f t="shared" si="703"/>
        <v>60</v>
      </c>
      <c r="AD5677" s="13">
        <f t="shared" si="704"/>
        <v>120</v>
      </c>
      <c r="AE5677" s="13">
        <f t="shared" si="705"/>
        <v>9360</v>
      </c>
      <c r="AF5677" t="s">
        <v>43</v>
      </c>
      <c r="AG5677">
        <v>1</v>
      </c>
      <c r="AH5677">
        <v>39</v>
      </c>
      <c r="AI5677">
        <v>94</v>
      </c>
      <c r="AJ5677">
        <v>10</v>
      </c>
      <c r="AK5677">
        <v>9</v>
      </c>
      <c r="AL5677">
        <v>10</v>
      </c>
      <c r="AM5677">
        <v>10</v>
      </c>
      <c r="AN5677">
        <v>9</v>
      </c>
      <c r="AO5677">
        <v>9</v>
      </c>
    </row>
    <row r="5678" spans="1:41">
      <c r="A5678" s="1">
        <v>14366013</v>
      </c>
      <c r="B5678" t="s">
        <v>4697</v>
      </c>
      <c r="C5678">
        <v>2014</v>
      </c>
      <c r="D5678" s="2" t="s">
        <v>6688</v>
      </c>
      <c r="E5678" s="4">
        <f t="shared" si="699"/>
        <v>41745</v>
      </c>
      <c r="F5678" s="5">
        <f t="shared" ca="1" si="700"/>
        <v>1.2239055669710817</v>
      </c>
      <c r="G5678" s="1">
        <v>2809026</v>
      </c>
      <c r="H5678" t="s">
        <v>56</v>
      </c>
      <c r="I5678" t="s">
        <v>33</v>
      </c>
      <c r="J5678" s="6" t="str">
        <f t="shared" si="701"/>
        <v>Amsterdam</v>
      </c>
      <c r="K5678" t="s">
        <v>34</v>
      </c>
      <c r="M5678" s="1" t="s">
        <v>4698</v>
      </c>
      <c r="N5678" t="s">
        <v>35</v>
      </c>
      <c r="O5678">
        <v>52.356931262269804</v>
      </c>
      <c r="P5678">
        <v>4.8493399813776801</v>
      </c>
      <c r="Q5678" t="s">
        <v>36</v>
      </c>
      <c r="R5678" t="s">
        <v>37</v>
      </c>
      <c r="S5678">
        <v>6</v>
      </c>
      <c r="T5678">
        <v>1.5</v>
      </c>
      <c r="U5678">
        <v>4</v>
      </c>
      <c r="V5678">
        <v>4</v>
      </c>
      <c r="W5678" t="s">
        <v>38</v>
      </c>
      <c r="X5678" s="8">
        <v>190</v>
      </c>
      <c r="Y5678">
        <v>5</v>
      </c>
      <c r="Z5678">
        <v>40</v>
      </c>
      <c r="AA5678">
        <v>2</v>
      </c>
      <c r="AB5678" s="6">
        <f t="shared" si="702"/>
        <v>18</v>
      </c>
      <c r="AC5678" s="13">
        <f t="shared" si="703"/>
        <v>190</v>
      </c>
      <c r="AD5678" s="13">
        <f t="shared" si="704"/>
        <v>380</v>
      </c>
      <c r="AE5678" s="13">
        <f t="shared" si="705"/>
        <v>6840</v>
      </c>
      <c r="AF5678" t="s">
        <v>43</v>
      </c>
      <c r="AG5678">
        <v>1</v>
      </c>
      <c r="AH5678">
        <v>9</v>
      </c>
      <c r="AI5678">
        <v>98</v>
      </c>
      <c r="AJ5678">
        <v>10</v>
      </c>
      <c r="AK5678">
        <v>10</v>
      </c>
      <c r="AL5678">
        <v>10</v>
      </c>
      <c r="AM5678">
        <v>10</v>
      </c>
      <c r="AN5678">
        <v>9</v>
      </c>
      <c r="AO5678">
        <v>10</v>
      </c>
    </row>
    <row r="5679" spans="1:41">
      <c r="A5679" s="1">
        <v>14366952</v>
      </c>
      <c r="B5679" t="s">
        <v>4699</v>
      </c>
      <c r="C5679">
        <v>2014</v>
      </c>
      <c r="D5679" s="2" t="s">
        <v>6688</v>
      </c>
      <c r="E5679" s="4">
        <f t="shared" si="699"/>
        <v>41745</v>
      </c>
      <c r="F5679" s="5">
        <f t="shared" ca="1" si="700"/>
        <v>1.2239055669710817</v>
      </c>
      <c r="G5679" s="1">
        <v>2808867</v>
      </c>
      <c r="H5679" t="s">
        <v>32</v>
      </c>
      <c r="I5679" t="s">
        <v>33</v>
      </c>
      <c r="J5679" s="6" t="str">
        <f t="shared" si="701"/>
        <v>Amsterdam</v>
      </c>
      <c r="K5679" t="s">
        <v>46</v>
      </c>
      <c r="M5679" s="1" t="s">
        <v>4700</v>
      </c>
      <c r="N5679" t="s">
        <v>35</v>
      </c>
      <c r="O5679">
        <v>52.385984469663398</v>
      </c>
      <c r="P5679">
        <v>4.8720859249785802</v>
      </c>
      <c r="Q5679" t="s">
        <v>75</v>
      </c>
      <c r="R5679" t="s">
        <v>37</v>
      </c>
      <c r="S5679">
        <v>3</v>
      </c>
      <c r="T5679">
        <v>1.5</v>
      </c>
      <c r="U5679">
        <v>2</v>
      </c>
      <c r="V5679">
        <v>3</v>
      </c>
      <c r="W5679" t="s">
        <v>38</v>
      </c>
      <c r="X5679" s="8">
        <v>125</v>
      </c>
      <c r="Y5679">
        <v>1</v>
      </c>
      <c r="Z5679">
        <v>0</v>
      </c>
      <c r="AA5679">
        <v>3</v>
      </c>
      <c r="AB5679" s="6">
        <f t="shared" si="702"/>
        <v>0</v>
      </c>
      <c r="AC5679" s="13">
        <f t="shared" si="703"/>
        <v>125</v>
      </c>
      <c r="AD5679" s="13">
        <f t="shared" si="704"/>
        <v>375</v>
      </c>
      <c r="AE5679" s="13">
        <f t="shared" si="705"/>
        <v>0</v>
      </c>
      <c r="AF5679" t="s">
        <v>47</v>
      </c>
      <c r="AG5679">
        <v>1</v>
      </c>
      <c r="AH5679">
        <v>0</v>
      </c>
    </row>
    <row r="5680" spans="1:41">
      <c r="A5680" s="1">
        <v>14368593</v>
      </c>
      <c r="B5680" t="s">
        <v>522</v>
      </c>
      <c r="C5680">
        <v>2014</v>
      </c>
      <c r="D5680" s="2" t="s">
        <v>6688</v>
      </c>
      <c r="E5680" s="4">
        <f t="shared" si="699"/>
        <v>41745</v>
      </c>
      <c r="F5680" s="5">
        <f t="shared" ca="1" si="700"/>
        <v>1.2239055669710817</v>
      </c>
      <c r="G5680" s="1">
        <v>3437747</v>
      </c>
      <c r="H5680" t="s">
        <v>45</v>
      </c>
      <c r="I5680" t="s">
        <v>33</v>
      </c>
      <c r="J5680" s="6" t="str">
        <f t="shared" si="701"/>
        <v>Amsterdam</v>
      </c>
      <c r="K5680" t="s">
        <v>34</v>
      </c>
      <c r="M5680" s="1" t="s">
        <v>4701</v>
      </c>
      <c r="N5680" t="s">
        <v>35</v>
      </c>
      <c r="O5680">
        <v>52.363270986762799</v>
      </c>
      <c r="P5680">
        <v>4.8781260971019096</v>
      </c>
      <c r="Q5680" t="s">
        <v>36</v>
      </c>
      <c r="R5680" t="s">
        <v>37</v>
      </c>
      <c r="S5680">
        <v>2</v>
      </c>
      <c r="T5680">
        <v>1</v>
      </c>
      <c r="U5680">
        <v>1</v>
      </c>
      <c r="V5680">
        <v>2</v>
      </c>
      <c r="W5680" t="s">
        <v>38</v>
      </c>
      <c r="X5680" s="8">
        <v>175</v>
      </c>
      <c r="Y5680">
        <v>2</v>
      </c>
      <c r="Z5680">
        <v>0</v>
      </c>
      <c r="AA5680">
        <v>2</v>
      </c>
      <c r="AB5680" s="6">
        <f t="shared" si="702"/>
        <v>16</v>
      </c>
      <c r="AC5680" s="13">
        <f t="shared" si="703"/>
        <v>175</v>
      </c>
      <c r="AD5680" s="13">
        <f t="shared" si="704"/>
        <v>350</v>
      </c>
      <c r="AE5680" s="13">
        <f t="shared" si="705"/>
        <v>5600</v>
      </c>
      <c r="AF5680" t="s">
        <v>39</v>
      </c>
      <c r="AG5680">
        <v>0.72</v>
      </c>
      <c r="AH5680">
        <v>8</v>
      </c>
      <c r="AI5680">
        <v>98</v>
      </c>
      <c r="AJ5680">
        <v>10</v>
      </c>
      <c r="AK5680">
        <v>10</v>
      </c>
      <c r="AL5680">
        <v>10</v>
      </c>
      <c r="AM5680">
        <v>10</v>
      </c>
      <c r="AN5680">
        <v>10</v>
      </c>
      <c r="AO5680">
        <v>9</v>
      </c>
    </row>
    <row r="5681" spans="1:41">
      <c r="A5681" s="1">
        <v>14369004</v>
      </c>
      <c r="B5681" t="s">
        <v>400</v>
      </c>
      <c r="C5681">
        <v>2014</v>
      </c>
      <c r="D5681" s="2" t="s">
        <v>6688</v>
      </c>
      <c r="E5681" s="4">
        <f t="shared" si="699"/>
        <v>41745</v>
      </c>
      <c r="F5681" s="5">
        <f t="shared" ca="1" si="700"/>
        <v>1.2239055669710817</v>
      </c>
      <c r="G5681" s="1">
        <v>2809269</v>
      </c>
      <c r="H5681" t="s">
        <v>71</v>
      </c>
      <c r="I5681" t="s">
        <v>33</v>
      </c>
      <c r="J5681" s="6" t="str">
        <f t="shared" si="701"/>
        <v>Amsterdam</v>
      </c>
      <c r="K5681" t="s">
        <v>34</v>
      </c>
      <c r="M5681" s="1">
        <v>1055</v>
      </c>
      <c r="N5681" t="s">
        <v>35</v>
      </c>
      <c r="O5681">
        <v>52.383186514879299</v>
      </c>
      <c r="P5681">
        <v>4.8507509402607303</v>
      </c>
      <c r="Q5681" t="s">
        <v>36</v>
      </c>
      <c r="R5681" t="s">
        <v>37</v>
      </c>
      <c r="S5681">
        <v>4</v>
      </c>
      <c r="T5681">
        <v>1</v>
      </c>
      <c r="U5681">
        <v>1</v>
      </c>
      <c r="V5681">
        <v>2</v>
      </c>
      <c r="W5681" t="s">
        <v>38</v>
      </c>
      <c r="X5681" s="8">
        <v>190</v>
      </c>
      <c r="Y5681">
        <v>2</v>
      </c>
      <c r="Z5681">
        <v>15</v>
      </c>
      <c r="AA5681">
        <v>1</v>
      </c>
      <c r="AB5681" s="6">
        <f t="shared" si="702"/>
        <v>12</v>
      </c>
      <c r="AC5681" s="13">
        <f t="shared" si="703"/>
        <v>190</v>
      </c>
      <c r="AD5681" s="13">
        <f t="shared" si="704"/>
        <v>190</v>
      </c>
      <c r="AE5681" s="13">
        <f t="shared" si="705"/>
        <v>2280</v>
      </c>
      <c r="AF5681" t="s">
        <v>39</v>
      </c>
      <c r="AG5681">
        <v>0.87</v>
      </c>
      <c r="AH5681">
        <v>6</v>
      </c>
      <c r="AI5681">
        <v>100</v>
      </c>
      <c r="AJ5681">
        <v>10</v>
      </c>
      <c r="AK5681">
        <v>10</v>
      </c>
      <c r="AL5681">
        <v>10</v>
      </c>
      <c r="AM5681">
        <v>10</v>
      </c>
      <c r="AN5681">
        <v>9</v>
      </c>
      <c r="AO5681">
        <v>10</v>
      </c>
    </row>
    <row r="5682" spans="1:41">
      <c r="A5682" s="1">
        <v>14370039</v>
      </c>
      <c r="B5682" t="s">
        <v>958</v>
      </c>
      <c r="C5682">
        <v>2014</v>
      </c>
      <c r="D5682" s="2" t="s">
        <v>6688</v>
      </c>
      <c r="E5682" s="4">
        <f t="shared" si="699"/>
        <v>41745</v>
      </c>
      <c r="F5682" s="5">
        <f t="shared" ca="1" si="700"/>
        <v>1.2239055669710817</v>
      </c>
      <c r="G5682" s="1">
        <v>3754415</v>
      </c>
      <c r="H5682" t="s">
        <v>71</v>
      </c>
      <c r="I5682" t="s">
        <v>33</v>
      </c>
      <c r="J5682" s="6" t="str">
        <f t="shared" si="701"/>
        <v>Amsterdam</v>
      </c>
      <c r="K5682" t="s">
        <v>34</v>
      </c>
      <c r="M5682" s="1">
        <v>1056</v>
      </c>
      <c r="N5682" t="s">
        <v>35</v>
      </c>
      <c r="O5682">
        <v>52.3766247554736</v>
      </c>
      <c r="P5682">
        <v>4.8594237339605497</v>
      </c>
      <c r="Q5682" t="s">
        <v>36</v>
      </c>
      <c r="R5682" t="s">
        <v>37</v>
      </c>
      <c r="S5682">
        <v>4</v>
      </c>
      <c r="T5682">
        <v>1</v>
      </c>
      <c r="U5682">
        <v>2</v>
      </c>
      <c r="V5682">
        <v>2</v>
      </c>
      <c r="W5682" t="s">
        <v>38</v>
      </c>
      <c r="X5682" s="8">
        <v>65</v>
      </c>
      <c r="Y5682">
        <v>3</v>
      </c>
      <c r="Z5682">
        <v>15</v>
      </c>
      <c r="AA5682">
        <v>2</v>
      </c>
      <c r="AB5682" s="6">
        <f t="shared" si="702"/>
        <v>14</v>
      </c>
      <c r="AC5682" s="13">
        <f t="shared" si="703"/>
        <v>65</v>
      </c>
      <c r="AD5682" s="13">
        <f t="shared" si="704"/>
        <v>130</v>
      </c>
      <c r="AE5682" s="13">
        <f t="shared" si="705"/>
        <v>1820</v>
      </c>
      <c r="AF5682" t="s">
        <v>47</v>
      </c>
      <c r="AG5682">
        <v>0.9</v>
      </c>
      <c r="AH5682">
        <v>7</v>
      </c>
      <c r="AI5682">
        <v>83</v>
      </c>
      <c r="AJ5682">
        <v>9</v>
      </c>
      <c r="AK5682">
        <v>7</v>
      </c>
      <c r="AL5682">
        <v>10</v>
      </c>
      <c r="AM5682">
        <v>9</v>
      </c>
      <c r="AN5682">
        <v>9</v>
      </c>
      <c r="AO5682">
        <v>9</v>
      </c>
    </row>
    <row r="5683" spans="1:41">
      <c r="A5683" s="1">
        <v>14371998</v>
      </c>
      <c r="B5683" t="s">
        <v>3787</v>
      </c>
      <c r="C5683">
        <v>2014</v>
      </c>
      <c r="D5683" s="2" t="s">
        <v>6688</v>
      </c>
      <c r="E5683" s="4">
        <f t="shared" si="699"/>
        <v>41745</v>
      </c>
      <c r="F5683" s="5">
        <f t="shared" ca="1" si="700"/>
        <v>1.2239055669710817</v>
      </c>
      <c r="G5683" s="1">
        <v>2809777</v>
      </c>
      <c r="H5683" t="s">
        <v>45</v>
      </c>
      <c r="I5683" t="s">
        <v>33</v>
      </c>
      <c r="J5683" s="6" t="str">
        <f t="shared" si="701"/>
        <v>Amsterdam</v>
      </c>
      <c r="K5683" t="s">
        <v>34</v>
      </c>
      <c r="M5683" s="1" t="s">
        <v>4403</v>
      </c>
      <c r="N5683" t="s">
        <v>35</v>
      </c>
      <c r="O5683">
        <v>52.371686299638696</v>
      </c>
      <c r="P5683">
        <v>4.8687220815100396</v>
      </c>
      <c r="Q5683" t="s">
        <v>104</v>
      </c>
      <c r="R5683" t="s">
        <v>37</v>
      </c>
      <c r="S5683">
        <v>2</v>
      </c>
      <c r="T5683">
        <v>1.5</v>
      </c>
      <c r="U5683">
        <v>1</v>
      </c>
      <c r="V5683">
        <v>1</v>
      </c>
      <c r="W5683" t="s">
        <v>38</v>
      </c>
      <c r="X5683" s="8">
        <v>130</v>
      </c>
      <c r="Y5683">
        <v>2</v>
      </c>
      <c r="Z5683">
        <v>30</v>
      </c>
      <c r="AA5683">
        <v>3</v>
      </c>
      <c r="AB5683" s="6">
        <f t="shared" si="702"/>
        <v>2</v>
      </c>
      <c r="AC5683" s="13">
        <f t="shared" si="703"/>
        <v>130</v>
      </c>
      <c r="AD5683" s="13">
        <f t="shared" si="704"/>
        <v>390</v>
      </c>
      <c r="AE5683" s="13">
        <f t="shared" si="705"/>
        <v>780</v>
      </c>
      <c r="AF5683" t="s">
        <v>39</v>
      </c>
      <c r="AG5683">
        <v>1</v>
      </c>
      <c r="AH5683">
        <v>1</v>
      </c>
      <c r="AI5683">
        <v>80</v>
      </c>
      <c r="AJ5683">
        <v>10</v>
      </c>
      <c r="AK5683">
        <v>10</v>
      </c>
      <c r="AL5683">
        <v>10</v>
      </c>
      <c r="AM5683">
        <v>8</v>
      </c>
      <c r="AN5683">
        <v>10</v>
      </c>
      <c r="AO5683">
        <v>8</v>
      </c>
    </row>
    <row r="5684" spans="1:41">
      <c r="A5684" s="1">
        <v>14372327</v>
      </c>
      <c r="B5684" t="s">
        <v>157</v>
      </c>
      <c r="C5684">
        <v>2014</v>
      </c>
      <c r="D5684" s="2" t="s">
        <v>6688</v>
      </c>
      <c r="E5684" s="4">
        <f t="shared" si="699"/>
        <v>41745</v>
      </c>
      <c r="F5684" s="5">
        <f t="shared" ca="1" si="700"/>
        <v>1.2239055669710817</v>
      </c>
      <c r="G5684" s="1">
        <v>5781780</v>
      </c>
      <c r="H5684" t="s">
        <v>87</v>
      </c>
      <c r="I5684" t="s">
        <v>33</v>
      </c>
      <c r="J5684" s="6" t="str">
        <f t="shared" si="701"/>
        <v>Amsterdam</v>
      </c>
      <c r="K5684" t="s">
        <v>46</v>
      </c>
      <c r="M5684" s="1" t="s">
        <v>4702</v>
      </c>
      <c r="N5684" t="s">
        <v>35</v>
      </c>
      <c r="O5684">
        <v>52.365843456489998</v>
      </c>
      <c r="P5684">
        <v>4.8405281778679701</v>
      </c>
      <c r="Q5684" t="s">
        <v>58</v>
      </c>
      <c r="R5684" t="s">
        <v>42</v>
      </c>
      <c r="S5684">
        <v>2</v>
      </c>
      <c r="T5684">
        <v>1</v>
      </c>
      <c r="U5684">
        <v>1</v>
      </c>
      <c r="V5684">
        <v>1</v>
      </c>
      <c r="W5684" t="s">
        <v>38</v>
      </c>
      <c r="X5684" s="8">
        <v>60</v>
      </c>
      <c r="Y5684">
        <v>1</v>
      </c>
      <c r="Z5684">
        <v>0</v>
      </c>
      <c r="AA5684">
        <v>2</v>
      </c>
      <c r="AB5684" s="6">
        <f t="shared" si="702"/>
        <v>0</v>
      </c>
      <c r="AC5684" s="13">
        <f t="shared" si="703"/>
        <v>60</v>
      </c>
      <c r="AD5684" s="13">
        <f t="shared" si="704"/>
        <v>120</v>
      </c>
      <c r="AE5684" s="13">
        <f t="shared" si="705"/>
        <v>0</v>
      </c>
      <c r="AF5684" t="s">
        <v>39</v>
      </c>
      <c r="AG5684">
        <v>1</v>
      </c>
      <c r="AH5684">
        <v>0</v>
      </c>
    </row>
    <row r="5685" spans="1:41">
      <c r="A5685" s="1">
        <v>14375558</v>
      </c>
      <c r="B5685" t="s">
        <v>4703</v>
      </c>
      <c r="C5685">
        <v>2014</v>
      </c>
      <c r="D5685" s="2" t="s">
        <v>6688</v>
      </c>
      <c r="E5685" s="4">
        <f t="shared" si="699"/>
        <v>41745</v>
      </c>
      <c r="F5685" s="5">
        <f t="shared" ca="1" si="700"/>
        <v>1.2239055669710817</v>
      </c>
      <c r="G5685" s="1">
        <v>5588448</v>
      </c>
      <c r="H5685" t="s">
        <v>32</v>
      </c>
      <c r="I5685" t="s">
        <v>33</v>
      </c>
      <c r="J5685" s="6" t="str">
        <f t="shared" si="701"/>
        <v>Amsterdam</v>
      </c>
      <c r="K5685" t="s">
        <v>4704</v>
      </c>
      <c r="M5685" s="1">
        <v>1013</v>
      </c>
      <c r="N5685" t="s">
        <v>35</v>
      </c>
      <c r="O5685">
        <v>52.387068580640097</v>
      </c>
      <c r="P5685">
        <v>4.8814750505070901</v>
      </c>
      <c r="Q5685" t="s">
        <v>36</v>
      </c>
      <c r="R5685" t="s">
        <v>37</v>
      </c>
      <c r="S5685">
        <v>2</v>
      </c>
      <c r="T5685">
        <v>1</v>
      </c>
      <c r="U5685">
        <v>1</v>
      </c>
      <c r="V5685">
        <v>1</v>
      </c>
      <c r="W5685" t="s">
        <v>38</v>
      </c>
      <c r="X5685" s="8">
        <v>120</v>
      </c>
      <c r="Y5685">
        <v>1</v>
      </c>
      <c r="Z5685">
        <v>0</v>
      </c>
      <c r="AA5685">
        <v>2</v>
      </c>
      <c r="AB5685" s="6">
        <f t="shared" si="702"/>
        <v>0</v>
      </c>
      <c r="AC5685" s="13">
        <f t="shared" si="703"/>
        <v>120</v>
      </c>
      <c r="AD5685" s="13">
        <f t="shared" si="704"/>
        <v>240</v>
      </c>
      <c r="AE5685" s="13">
        <f t="shared" si="705"/>
        <v>0</v>
      </c>
      <c r="AF5685" t="s">
        <v>47</v>
      </c>
      <c r="AG5685">
        <v>1</v>
      </c>
      <c r="AH5685">
        <v>0</v>
      </c>
    </row>
    <row r="5686" spans="1:41">
      <c r="A5686" s="1">
        <v>14390964</v>
      </c>
      <c r="B5686" t="s">
        <v>157</v>
      </c>
      <c r="C5686">
        <v>2014</v>
      </c>
      <c r="D5686" s="2" t="s">
        <v>6637</v>
      </c>
      <c r="E5686" s="4">
        <f t="shared" si="699"/>
        <v>41746</v>
      </c>
      <c r="F5686" s="5">
        <f t="shared" ca="1" si="700"/>
        <v>1.2211658409436845</v>
      </c>
      <c r="G5686" s="1">
        <v>5372074</v>
      </c>
      <c r="H5686" t="s">
        <v>51</v>
      </c>
      <c r="I5686" t="s">
        <v>33</v>
      </c>
      <c r="J5686" s="6" t="str">
        <f t="shared" si="701"/>
        <v>Amsterdam</v>
      </c>
      <c r="K5686" t="s">
        <v>46</v>
      </c>
      <c r="M5686" s="1">
        <v>1016</v>
      </c>
      <c r="N5686" t="s">
        <v>35</v>
      </c>
      <c r="O5686">
        <v>52.3734263140894</v>
      </c>
      <c r="P5686">
        <v>4.8825174499546202</v>
      </c>
      <c r="Q5686" t="s">
        <v>36</v>
      </c>
      <c r="R5686" t="s">
        <v>37</v>
      </c>
      <c r="S5686">
        <v>4</v>
      </c>
      <c r="T5686">
        <v>2</v>
      </c>
      <c r="U5686">
        <v>3</v>
      </c>
      <c r="V5686">
        <v>3</v>
      </c>
      <c r="W5686" t="s">
        <v>38</v>
      </c>
      <c r="X5686" s="8">
        <v>375</v>
      </c>
      <c r="Y5686">
        <v>4</v>
      </c>
      <c r="Z5686">
        <v>50</v>
      </c>
      <c r="AA5686">
        <v>2</v>
      </c>
      <c r="AB5686" s="6">
        <f t="shared" si="702"/>
        <v>0</v>
      </c>
      <c r="AC5686" s="13">
        <f t="shared" si="703"/>
        <v>375</v>
      </c>
      <c r="AD5686" s="13">
        <f t="shared" si="704"/>
        <v>750</v>
      </c>
      <c r="AE5686" s="13">
        <f t="shared" si="705"/>
        <v>0</v>
      </c>
      <c r="AF5686" t="s">
        <v>39</v>
      </c>
      <c r="AG5686">
        <v>0.9</v>
      </c>
      <c r="AH5686">
        <v>0</v>
      </c>
    </row>
    <row r="5687" spans="1:41">
      <c r="A5687" s="1">
        <v>14392279</v>
      </c>
      <c r="B5687" t="s">
        <v>1012</v>
      </c>
      <c r="C5687">
        <v>2014</v>
      </c>
      <c r="D5687" s="2" t="s">
        <v>6637</v>
      </c>
      <c r="E5687" s="4">
        <f t="shared" si="699"/>
        <v>41746</v>
      </c>
      <c r="F5687" s="5">
        <f t="shared" ca="1" si="700"/>
        <v>1.2211658409436845</v>
      </c>
      <c r="G5687" s="1">
        <v>2813295</v>
      </c>
      <c r="H5687" t="s">
        <v>51</v>
      </c>
      <c r="I5687" t="s">
        <v>33</v>
      </c>
      <c r="J5687" s="6" t="str">
        <f t="shared" si="701"/>
        <v>Amsterdam</v>
      </c>
      <c r="K5687" t="s">
        <v>34</v>
      </c>
      <c r="M5687" s="1" t="s">
        <v>4705</v>
      </c>
      <c r="N5687" t="s">
        <v>35</v>
      </c>
      <c r="O5687">
        <v>52.377329018323898</v>
      </c>
      <c r="P5687">
        <v>4.89533194759123</v>
      </c>
      <c r="Q5687" t="s">
        <v>58</v>
      </c>
      <c r="R5687" t="s">
        <v>42</v>
      </c>
      <c r="S5687">
        <v>3</v>
      </c>
      <c r="T5687">
        <v>1</v>
      </c>
      <c r="U5687">
        <v>1</v>
      </c>
      <c r="V5687">
        <v>3</v>
      </c>
      <c r="W5687" t="s">
        <v>38</v>
      </c>
      <c r="X5687" s="8">
        <v>75</v>
      </c>
      <c r="Y5687">
        <v>1</v>
      </c>
      <c r="Z5687">
        <v>35</v>
      </c>
      <c r="AA5687">
        <v>1</v>
      </c>
      <c r="AB5687" s="6">
        <f t="shared" si="702"/>
        <v>60</v>
      </c>
      <c r="AC5687" s="13">
        <f t="shared" si="703"/>
        <v>110</v>
      </c>
      <c r="AD5687" s="13">
        <f t="shared" si="704"/>
        <v>110</v>
      </c>
      <c r="AE5687" s="13">
        <f t="shared" si="705"/>
        <v>6600</v>
      </c>
      <c r="AF5687" t="s">
        <v>39</v>
      </c>
      <c r="AG5687">
        <v>0.6</v>
      </c>
      <c r="AH5687">
        <v>30</v>
      </c>
      <c r="AI5687">
        <v>83</v>
      </c>
      <c r="AJ5687">
        <v>9</v>
      </c>
      <c r="AK5687">
        <v>9</v>
      </c>
      <c r="AL5687">
        <v>9</v>
      </c>
      <c r="AM5687">
        <v>9</v>
      </c>
      <c r="AN5687">
        <v>10</v>
      </c>
      <c r="AO5687">
        <v>8</v>
      </c>
    </row>
    <row r="5688" spans="1:41">
      <c r="A5688" s="1">
        <v>14392279</v>
      </c>
      <c r="B5688" t="s">
        <v>1012</v>
      </c>
      <c r="C5688">
        <v>2014</v>
      </c>
      <c r="D5688" s="2" t="s">
        <v>6637</v>
      </c>
      <c r="E5688" s="4">
        <f t="shared" si="699"/>
        <v>41746</v>
      </c>
      <c r="F5688" s="5">
        <f t="shared" ca="1" si="700"/>
        <v>1.2211658409436845</v>
      </c>
      <c r="G5688" s="1">
        <v>5727834</v>
      </c>
      <c r="H5688" t="s">
        <v>51</v>
      </c>
      <c r="I5688" t="s">
        <v>33</v>
      </c>
      <c r="J5688" s="6" t="str">
        <f t="shared" si="701"/>
        <v>Amsterdam</v>
      </c>
      <c r="K5688" t="s">
        <v>46</v>
      </c>
      <c r="M5688" s="1" t="s">
        <v>4705</v>
      </c>
      <c r="N5688" t="s">
        <v>35</v>
      </c>
      <c r="O5688">
        <v>52.375699187596297</v>
      </c>
      <c r="P5688">
        <v>4.89449997394295</v>
      </c>
      <c r="Q5688" t="s">
        <v>58</v>
      </c>
      <c r="R5688" t="s">
        <v>42</v>
      </c>
      <c r="S5688">
        <v>2</v>
      </c>
      <c r="T5688">
        <v>1</v>
      </c>
      <c r="U5688">
        <v>1</v>
      </c>
      <c r="V5688">
        <v>1</v>
      </c>
      <c r="W5688" t="s">
        <v>38</v>
      </c>
      <c r="X5688" s="8">
        <v>75</v>
      </c>
      <c r="Y5688">
        <v>1</v>
      </c>
      <c r="Z5688">
        <v>20</v>
      </c>
      <c r="AA5688">
        <v>5</v>
      </c>
      <c r="AB5688" s="6">
        <f t="shared" si="702"/>
        <v>0</v>
      </c>
      <c r="AC5688" s="13">
        <f t="shared" si="703"/>
        <v>95</v>
      </c>
      <c r="AD5688" s="13">
        <f t="shared" si="704"/>
        <v>475</v>
      </c>
      <c r="AE5688" s="13">
        <f t="shared" si="705"/>
        <v>0</v>
      </c>
      <c r="AF5688" t="s">
        <v>39</v>
      </c>
      <c r="AG5688">
        <v>0.6</v>
      </c>
      <c r="AH5688">
        <v>0</v>
      </c>
    </row>
    <row r="5689" spans="1:41">
      <c r="A5689" s="1">
        <v>14392395</v>
      </c>
      <c r="B5689" t="s">
        <v>4706</v>
      </c>
      <c r="C5689">
        <v>2014</v>
      </c>
      <c r="D5689" s="2" t="s">
        <v>6637</v>
      </c>
      <c r="E5689" s="4">
        <f t="shared" si="699"/>
        <v>41746</v>
      </c>
      <c r="F5689" s="5">
        <f t="shared" ca="1" si="700"/>
        <v>1.2211658409436845</v>
      </c>
      <c r="G5689" s="1">
        <v>3664733</v>
      </c>
      <c r="H5689" t="s">
        <v>161</v>
      </c>
      <c r="I5689" t="s">
        <v>33</v>
      </c>
      <c r="J5689" s="6" t="str">
        <f t="shared" si="701"/>
        <v>Amsterdam</v>
      </c>
      <c r="K5689" t="s">
        <v>46</v>
      </c>
      <c r="M5689" s="1">
        <v>1087</v>
      </c>
      <c r="N5689" t="s">
        <v>35</v>
      </c>
      <c r="O5689">
        <v>52.360101590075203</v>
      </c>
      <c r="P5689">
        <v>4.9954459121596102</v>
      </c>
      <c r="Q5689" t="s">
        <v>36</v>
      </c>
      <c r="R5689" t="s">
        <v>37</v>
      </c>
      <c r="S5689">
        <v>4</v>
      </c>
      <c r="T5689">
        <v>1</v>
      </c>
      <c r="U5689">
        <v>2</v>
      </c>
      <c r="V5689">
        <v>2</v>
      </c>
      <c r="W5689" t="s">
        <v>38</v>
      </c>
      <c r="X5689" s="8">
        <v>219</v>
      </c>
      <c r="Y5689">
        <v>1</v>
      </c>
      <c r="Z5689">
        <v>0</v>
      </c>
      <c r="AA5689">
        <v>3</v>
      </c>
      <c r="AB5689" s="6">
        <f t="shared" si="702"/>
        <v>0</v>
      </c>
      <c r="AC5689" s="13">
        <f t="shared" si="703"/>
        <v>219</v>
      </c>
      <c r="AD5689" s="13">
        <f t="shared" si="704"/>
        <v>657</v>
      </c>
      <c r="AE5689" s="13">
        <f t="shared" si="705"/>
        <v>0</v>
      </c>
      <c r="AF5689" t="s">
        <v>47</v>
      </c>
      <c r="AG5689">
        <v>0.91</v>
      </c>
      <c r="AH5689">
        <v>0</v>
      </c>
    </row>
    <row r="5690" spans="1:41">
      <c r="A5690" s="1">
        <v>14392532</v>
      </c>
      <c r="B5690" t="s">
        <v>4707</v>
      </c>
      <c r="C5690">
        <v>2014</v>
      </c>
      <c r="D5690" s="2" t="s">
        <v>6637</v>
      </c>
      <c r="E5690" s="4">
        <f t="shared" si="699"/>
        <v>41746</v>
      </c>
      <c r="F5690" s="5">
        <f t="shared" ca="1" si="700"/>
        <v>1.2211658409436845</v>
      </c>
      <c r="G5690" s="1">
        <v>4353209</v>
      </c>
      <c r="H5690" t="s">
        <v>60</v>
      </c>
      <c r="I5690" t="s">
        <v>33</v>
      </c>
      <c r="J5690" s="6" t="str">
        <f t="shared" si="701"/>
        <v>Amsterdam</v>
      </c>
      <c r="K5690" t="s">
        <v>34</v>
      </c>
      <c r="M5690" s="1" t="s">
        <v>4245</v>
      </c>
      <c r="N5690" t="s">
        <v>35</v>
      </c>
      <c r="O5690">
        <v>52.343338608458801</v>
      </c>
      <c r="P5690">
        <v>4.8949042272694996</v>
      </c>
      <c r="Q5690" t="s">
        <v>36</v>
      </c>
      <c r="R5690" t="s">
        <v>37</v>
      </c>
      <c r="S5690">
        <v>6</v>
      </c>
      <c r="T5690">
        <v>1</v>
      </c>
      <c r="U5690">
        <v>2</v>
      </c>
      <c r="V5690">
        <v>3</v>
      </c>
      <c r="W5690" t="s">
        <v>38</v>
      </c>
      <c r="X5690" s="8">
        <v>110</v>
      </c>
      <c r="Y5690">
        <v>4</v>
      </c>
      <c r="Z5690">
        <v>20</v>
      </c>
      <c r="AA5690">
        <v>1</v>
      </c>
      <c r="AB5690" s="6">
        <f t="shared" si="702"/>
        <v>8</v>
      </c>
      <c r="AC5690" s="13">
        <f t="shared" si="703"/>
        <v>110</v>
      </c>
      <c r="AD5690" s="13">
        <f t="shared" si="704"/>
        <v>110</v>
      </c>
      <c r="AE5690" s="13">
        <f t="shared" si="705"/>
        <v>880</v>
      </c>
      <c r="AF5690" t="s">
        <v>62</v>
      </c>
      <c r="AG5690" t="s">
        <v>62</v>
      </c>
      <c r="AH5690">
        <v>4</v>
      </c>
      <c r="AI5690">
        <v>95</v>
      </c>
      <c r="AJ5690">
        <v>10</v>
      </c>
      <c r="AK5690">
        <v>8</v>
      </c>
      <c r="AL5690">
        <v>10</v>
      </c>
      <c r="AM5690">
        <v>10</v>
      </c>
      <c r="AN5690">
        <v>7</v>
      </c>
      <c r="AO5690">
        <v>9</v>
      </c>
    </row>
    <row r="5691" spans="1:41">
      <c r="A5691" s="1">
        <v>14392560</v>
      </c>
      <c r="B5691" t="s">
        <v>627</v>
      </c>
      <c r="C5691">
        <v>2014</v>
      </c>
      <c r="D5691" s="2" t="s">
        <v>6637</v>
      </c>
      <c r="E5691" s="4">
        <f t="shared" si="699"/>
        <v>41746</v>
      </c>
      <c r="F5691" s="5">
        <f t="shared" ca="1" si="700"/>
        <v>1.2211658409436845</v>
      </c>
      <c r="G5691" s="1">
        <v>5200476</v>
      </c>
      <c r="H5691" t="s">
        <v>49</v>
      </c>
      <c r="I5691" t="s">
        <v>33</v>
      </c>
      <c r="J5691" s="6" t="str">
        <f t="shared" si="701"/>
        <v>Amsterdam</v>
      </c>
      <c r="K5691" t="s">
        <v>46</v>
      </c>
      <c r="M5691" s="1" t="s">
        <v>1566</v>
      </c>
      <c r="N5691" t="s">
        <v>35</v>
      </c>
      <c r="O5691">
        <v>52.369570106989201</v>
      </c>
      <c r="P5691">
        <v>4.9063368897134199</v>
      </c>
      <c r="Q5691" t="s">
        <v>36</v>
      </c>
      <c r="R5691" t="s">
        <v>37</v>
      </c>
      <c r="S5691">
        <v>2</v>
      </c>
      <c r="T5691">
        <v>1</v>
      </c>
      <c r="U5691">
        <v>1</v>
      </c>
      <c r="V5691">
        <v>1</v>
      </c>
      <c r="W5691" t="s">
        <v>38</v>
      </c>
      <c r="X5691" s="8">
        <v>110</v>
      </c>
      <c r="Y5691">
        <v>1</v>
      </c>
      <c r="Z5691">
        <v>0</v>
      </c>
      <c r="AA5691">
        <v>2</v>
      </c>
      <c r="AB5691" s="6">
        <f t="shared" si="702"/>
        <v>16</v>
      </c>
      <c r="AC5691" s="13">
        <f t="shared" si="703"/>
        <v>110</v>
      </c>
      <c r="AD5691" s="13">
        <f t="shared" si="704"/>
        <v>220</v>
      </c>
      <c r="AE5691" s="13">
        <f t="shared" si="705"/>
        <v>3520</v>
      </c>
      <c r="AF5691" t="s">
        <v>39</v>
      </c>
      <c r="AG5691">
        <v>0.8</v>
      </c>
      <c r="AH5691">
        <v>8</v>
      </c>
      <c r="AI5691">
        <v>93</v>
      </c>
      <c r="AJ5691">
        <v>10</v>
      </c>
      <c r="AK5691">
        <v>9</v>
      </c>
      <c r="AL5691">
        <v>10</v>
      </c>
      <c r="AM5691">
        <v>10</v>
      </c>
      <c r="AN5691">
        <v>9</v>
      </c>
      <c r="AO5691">
        <v>9</v>
      </c>
    </row>
    <row r="5692" spans="1:41">
      <c r="A5692" s="1">
        <v>14393209</v>
      </c>
      <c r="B5692" t="s">
        <v>4708</v>
      </c>
      <c r="C5692">
        <v>2014</v>
      </c>
      <c r="D5692" s="2" t="s">
        <v>6637</v>
      </c>
      <c r="E5692" s="4">
        <f t="shared" si="699"/>
        <v>41746</v>
      </c>
      <c r="F5692" s="5">
        <f t="shared" ca="1" si="700"/>
        <v>1.2211658409436845</v>
      </c>
      <c r="G5692" s="1">
        <v>2813495</v>
      </c>
      <c r="H5692" t="s">
        <v>32</v>
      </c>
      <c r="I5692" t="s">
        <v>33</v>
      </c>
      <c r="J5692" s="6" t="str">
        <f t="shared" si="701"/>
        <v>Amsterdam</v>
      </c>
      <c r="K5692" t="s">
        <v>34</v>
      </c>
      <c r="M5692" s="1" t="s">
        <v>4709</v>
      </c>
      <c r="N5692" t="s">
        <v>35</v>
      </c>
      <c r="O5692">
        <v>52.375864394863001</v>
      </c>
      <c r="P5692">
        <v>4.8762561347174298</v>
      </c>
      <c r="Q5692" t="s">
        <v>36</v>
      </c>
      <c r="R5692" t="s">
        <v>37</v>
      </c>
      <c r="S5692">
        <v>3</v>
      </c>
      <c r="T5692">
        <v>1</v>
      </c>
      <c r="U5692">
        <v>0</v>
      </c>
      <c r="V5692">
        <v>2</v>
      </c>
      <c r="W5692" t="s">
        <v>176</v>
      </c>
      <c r="X5692" s="8">
        <v>107</v>
      </c>
      <c r="Y5692">
        <v>2</v>
      </c>
      <c r="Z5692">
        <v>15</v>
      </c>
      <c r="AA5692">
        <v>2</v>
      </c>
      <c r="AB5692" s="6">
        <f t="shared" si="702"/>
        <v>122</v>
      </c>
      <c r="AC5692" s="13">
        <f t="shared" si="703"/>
        <v>107</v>
      </c>
      <c r="AD5692" s="13">
        <f t="shared" si="704"/>
        <v>214</v>
      </c>
      <c r="AE5692" s="13">
        <f t="shared" si="705"/>
        <v>26108</v>
      </c>
      <c r="AF5692" t="s">
        <v>47</v>
      </c>
      <c r="AG5692">
        <v>0.9</v>
      </c>
      <c r="AH5692">
        <v>61</v>
      </c>
      <c r="AI5692">
        <v>95</v>
      </c>
      <c r="AJ5692">
        <v>10</v>
      </c>
      <c r="AK5692">
        <v>10</v>
      </c>
      <c r="AL5692">
        <v>10</v>
      </c>
      <c r="AM5692">
        <v>10</v>
      </c>
      <c r="AN5692">
        <v>9</v>
      </c>
      <c r="AO5692">
        <v>9</v>
      </c>
    </row>
    <row r="5693" spans="1:41">
      <c r="A5693" s="1">
        <v>14396756</v>
      </c>
      <c r="B5693" t="s">
        <v>1881</v>
      </c>
      <c r="C5693">
        <v>2014</v>
      </c>
      <c r="D5693" s="2" t="s">
        <v>6637</v>
      </c>
      <c r="E5693" s="4">
        <f t="shared" si="699"/>
        <v>41746</v>
      </c>
      <c r="F5693" s="5">
        <f t="shared" ca="1" si="700"/>
        <v>1.2211658409436845</v>
      </c>
      <c r="G5693" s="1">
        <v>2814246</v>
      </c>
      <c r="H5693" t="s">
        <v>51</v>
      </c>
      <c r="I5693" t="s">
        <v>33</v>
      </c>
      <c r="J5693" s="6" t="str">
        <f t="shared" si="701"/>
        <v>Amsterdam</v>
      </c>
      <c r="K5693" t="s">
        <v>34</v>
      </c>
      <c r="M5693" s="1" t="s">
        <v>3253</v>
      </c>
      <c r="N5693" t="s">
        <v>35</v>
      </c>
      <c r="O5693">
        <v>52.366625997756799</v>
      </c>
      <c r="P5693">
        <v>4.8831094935732402</v>
      </c>
      <c r="Q5693" t="s">
        <v>36</v>
      </c>
      <c r="R5693" t="s">
        <v>37</v>
      </c>
      <c r="S5693">
        <v>2</v>
      </c>
      <c r="T5693">
        <v>1</v>
      </c>
      <c r="U5693">
        <v>1</v>
      </c>
      <c r="V5693">
        <v>1</v>
      </c>
      <c r="W5693" t="s">
        <v>38</v>
      </c>
      <c r="X5693" s="8">
        <v>175</v>
      </c>
      <c r="Y5693">
        <v>1</v>
      </c>
      <c r="Z5693">
        <v>0</v>
      </c>
      <c r="AA5693">
        <v>1</v>
      </c>
      <c r="AB5693" s="6">
        <f t="shared" si="702"/>
        <v>50</v>
      </c>
      <c r="AC5693" s="13">
        <f t="shared" si="703"/>
        <v>175</v>
      </c>
      <c r="AD5693" s="13">
        <f t="shared" si="704"/>
        <v>175</v>
      </c>
      <c r="AE5693" s="13">
        <f t="shared" si="705"/>
        <v>8750</v>
      </c>
      <c r="AF5693" t="s">
        <v>43</v>
      </c>
      <c r="AG5693">
        <v>1</v>
      </c>
      <c r="AH5693">
        <v>25</v>
      </c>
      <c r="AI5693">
        <v>95</v>
      </c>
      <c r="AJ5693">
        <v>10</v>
      </c>
      <c r="AK5693">
        <v>10</v>
      </c>
      <c r="AL5693">
        <v>10</v>
      </c>
      <c r="AM5693">
        <v>10</v>
      </c>
      <c r="AN5693">
        <v>10</v>
      </c>
      <c r="AO5693">
        <v>9</v>
      </c>
    </row>
    <row r="5694" spans="1:41">
      <c r="A5694" s="1">
        <v>14398460</v>
      </c>
      <c r="B5694" t="s">
        <v>4710</v>
      </c>
      <c r="C5694">
        <v>2014</v>
      </c>
      <c r="D5694" s="2" t="s">
        <v>6637</v>
      </c>
      <c r="E5694" s="4">
        <f t="shared" si="699"/>
        <v>41746</v>
      </c>
      <c r="F5694" s="5">
        <f t="shared" ca="1" si="700"/>
        <v>1.2211658409436845</v>
      </c>
      <c r="G5694" s="1">
        <v>4992942</v>
      </c>
      <c r="H5694" t="s">
        <v>60</v>
      </c>
      <c r="I5694" t="s">
        <v>33</v>
      </c>
      <c r="J5694" s="6" t="str">
        <f t="shared" si="701"/>
        <v>Amsterdam</v>
      </c>
      <c r="K5694" t="s">
        <v>46</v>
      </c>
      <c r="M5694" s="1">
        <v>1072</v>
      </c>
      <c r="N5694" t="s">
        <v>35</v>
      </c>
      <c r="O5694">
        <v>52.356515913165197</v>
      </c>
      <c r="P5694">
        <v>4.8884423577865199</v>
      </c>
      <c r="Q5694" t="s">
        <v>36</v>
      </c>
      <c r="R5694" t="s">
        <v>42</v>
      </c>
      <c r="S5694">
        <v>2</v>
      </c>
      <c r="T5694">
        <v>1</v>
      </c>
      <c r="U5694">
        <v>1</v>
      </c>
      <c r="V5694">
        <v>1</v>
      </c>
      <c r="W5694" t="s">
        <v>38</v>
      </c>
      <c r="X5694" s="8">
        <v>70</v>
      </c>
      <c r="Y5694">
        <v>1</v>
      </c>
      <c r="Z5694">
        <v>10</v>
      </c>
      <c r="AA5694">
        <v>1</v>
      </c>
      <c r="AB5694" s="6">
        <f t="shared" si="702"/>
        <v>4</v>
      </c>
      <c r="AC5694" s="13">
        <f t="shared" si="703"/>
        <v>80</v>
      </c>
      <c r="AD5694" s="13">
        <f t="shared" si="704"/>
        <v>80</v>
      </c>
      <c r="AE5694" s="13">
        <f t="shared" si="705"/>
        <v>320</v>
      </c>
      <c r="AF5694" t="s">
        <v>39</v>
      </c>
      <c r="AG5694">
        <v>0.66</v>
      </c>
      <c r="AH5694">
        <v>2</v>
      </c>
      <c r="AI5694">
        <v>90</v>
      </c>
      <c r="AJ5694">
        <v>10</v>
      </c>
      <c r="AK5694">
        <v>10</v>
      </c>
      <c r="AL5694">
        <v>10</v>
      </c>
      <c r="AM5694">
        <v>10</v>
      </c>
      <c r="AN5694">
        <v>10</v>
      </c>
      <c r="AO5694">
        <v>8</v>
      </c>
    </row>
    <row r="5695" spans="1:41">
      <c r="A5695" s="1">
        <v>14398904</v>
      </c>
      <c r="B5695" t="s">
        <v>127</v>
      </c>
      <c r="C5695">
        <v>2014</v>
      </c>
      <c r="D5695" s="2" t="s">
        <v>6637</v>
      </c>
      <c r="E5695" s="4">
        <f t="shared" si="699"/>
        <v>41746</v>
      </c>
      <c r="F5695" s="5">
        <f t="shared" ca="1" si="700"/>
        <v>1.2211658409436845</v>
      </c>
      <c r="G5695" s="1">
        <v>5436190</v>
      </c>
      <c r="H5695" t="s">
        <v>41</v>
      </c>
      <c r="I5695" t="s">
        <v>33</v>
      </c>
      <c r="J5695" s="6" t="str">
        <f t="shared" si="701"/>
        <v>Amsterdam</v>
      </c>
      <c r="K5695" t="s">
        <v>46</v>
      </c>
      <c r="M5695" s="1" t="s">
        <v>4711</v>
      </c>
      <c r="N5695" t="s">
        <v>35</v>
      </c>
      <c r="O5695">
        <v>52.368668563399702</v>
      </c>
      <c r="P5695">
        <v>4.9392343534093603</v>
      </c>
      <c r="Q5695" t="s">
        <v>36</v>
      </c>
      <c r="R5695" t="s">
        <v>37</v>
      </c>
      <c r="S5695">
        <v>4</v>
      </c>
      <c r="T5695">
        <v>1</v>
      </c>
      <c r="U5695">
        <v>1</v>
      </c>
      <c r="V5695">
        <v>1</v>
      </c>
      <c r="W5695" t="s">
        <v>38</v>
      </c>
      <c r="X5695" s="8">
        <v>69</v>
      </c>
      <c r="Y5695">
        <v>2</v>
      </c>
      <c r="Z5695">
        <v>15</v>
      </c>
      <c r="AA5695">
        <v>3</v>
      </c>
      <c r="AB5695" s="6">
        <f t="shared" si="702"/>
        <v>8</v>
      </c>
      <c r="AC5695" s="13">
        <f t="shared" si="703"/>
        <v>69</v>
      </c>
      <c r="AD5695" s="13">
        <f t="shared" si="704"/>
        <v>207</v>
      </c>
      <c r="AE5695" s="13">
        <f t="shared" si="705"/>
        <v>1656</v>
      </c>
      <c r="AF5695" t="s">
        <v>47</v>
      </c>
      <c r="AG5695">
        <v>1</v>
      </c>
      <c r="AH5695">
        <v>4</v>
      </c>
      <c r="AI5695">
        <v>100</v>
      </c>
      <c r="AJ5695">
        <v>10</v>
      </c>
      <c r="AK5695">
        <v>10</v>
      </c>
      <c r="AL5695">
        <v>10</v>
      </c>
      <c r="AM5695">
        <v>10</v>
      </c>
      <c r="AN5695">
        <v>9</v>
      </c>
      <c r="AO5695">
        <v>10</v>
      </c>
    </row>
    <row r="5696" spans="1:41">
      <c r="A5696" s="1">
        <v>14399838</v>
      </c>
      <c r="B5696" t="s">
        <v>2240</v>
      </c>
      <c r="C5696">
        <v>2014</v>
      </c>
      <c r="D5696" s="2" t="s">
        <v>6637</v>
      </c>
      <c r="E5696" s="4">
        <f t="shared" si="699"/>
        <v>41746</v>
      </c>
      <c r="F5696" s="5">
        <f t="shared" ca="1" si="700"/>
        <v>1.2211658409436845</v>
      </c>
      <c r="G5696" s="1">
        <v>3817038</v>
      </c>
      <c r="H5696" t="s">
        <v>60</v>
      </c>
      <c r="I5696" t="s">
        <v>33</v>
      </c>
      <c r="J5696" s="6" t="str">
        <f t="shared" si="701"/>
        <v>Amsterdam</v>
      </c>
      <c r="K5696" t="s">
        <v>34</v>
      </c>
      <c r="M5696" s="1" t="s">
        <v>4712</v>
      </c>
      <c r="N5696" t="s">
        <v>35</v>
      </c>
      <c r="O5696">
        <v>52.355913164969699</v>
      </c>
      <c r="P5696">
        <v>4.9013908826972097</v>
      </c>
      <c r="Q5696" t="s">
        <v>36</v>
      </c>
      <c r="R5696" t="s">
        <v>37</v>
      </c>
      <c r="S5696">
        <v>3</v>
      </c>
      <c r="T5696">
        <v>1</v>
      </c>
      <c r="U5696">
        <v>1</v>
      </c>
      <c r="V5696">
        <v>2</v>
      </c>
      <c r="W5696" t="s">
        <v>38</v>
      </c>
      <c r="X5696" s="8">
        <v>80</v>
      </c>
      <c r="Y5696">
        <v>2</v>
      </c>
      <c r="Z5696">
        <v>25</v>
      </c>
      <c r="AA5696">
        <v>2</v>
      </c>
      <c r="AB5696" s="6">
        <f t="shared" si="702"/>
        <v>10</v>
      </c>
      <c r="AC5696" s="13">
        <f t="shared" si="703"/>
        <v>80</v>
      </c>
      <c r="AD5696" s="13">
        <f t="shared" si="704"/>
        <v>160</v>
      </c>
      <c r="AE5696" s="13">
        <f t="shared" si="705"/>
        <v>1600</v>
      </c>
      <c r="AF5696" t="s">
        <v>47</v>
      </c>
      <c r="AG5696">
        <v>1</v>
      </c>
      <c r="AH5696">
        <v>5</v>
      </c>
      <c r="AI5696">
        <v>92</v>
      </c>
      <c r="AJ5696">
        <v>10</v>
      </c>
      <c r="AK5696">
        <v>9</v>
      </c>
      <c r="AL5696">
        <v>10</v>
      </c>
      <c r="AM5696">
        <v>10</v>
      </c>
      <c r="AN5696">
        <v>10</v>
      </c>
      <c r="AO5696">
        <v>9</v>
      </c>
    </row>
    <row r="5697" spans="1:41">
      <c r="A5697" s="1">
        <v>14400278</v>
      </c>
      <c r="B5697" t="s">
        <v>513</v>
      </c>
      <c r="C5697">
        <v>2014</v>
      </c>
      <c r="D5697" s="2" t="s">
        <v>6637</v>
      </c>
      <c r="E5697" s="4">
        <f t="shared" si="699"/>
        <v>41746</v>
      </c>
      <c r="F5697" s="5">
        <f t="shared" ca="1" si="700"/>
        <v>1.2211658409436845</v>
      </c>
      <c r="G5697" s="1">
        <v>2815078</v>
      </c>
      <c r="H5697" t="s">
        <v>49</v>
      </c>
      <c r="I5697" t="s">
        <v>33</v>
      </c>
      <c r="J5697" s="6" t="str">
        <f t="shared" si="701"/>
        <v>Amsterdam</v>
      </c>
      <c r="K5697" t="s">
        <v>34</v>
      </c>
      <c r="M5697" s="1">
        <v>1017</v>
      </c>
      <c r="N5697" t="s">
        <v>35</v>
      </c>
      <c r="O5697">
        <v>52.3614207168172</v>
      </c>
      <c r="P5697">
        <v>4.8897501043348601</v>
      </c>
      <c r="Q5697" t="s">
        <v>36</v>
      </c>
      <c r="R5697" t="s">
        <v>37</v>
      </c>
      <c r="S5697">
        <v>4</v>
      </c>
      <c r="T5697">
        <v>2</v>
      </c>
      <c r="U5697">
        <v>2</v>
      </c>
      <c r="V5697">
        <v>3</v>
      </c>
      <c r="W5697" t="s">
        <v>38</v>
      </c>
      <c r="X5697" s="8">
        <v>170</v>
      </c>
      <c r="Y5697">
        <v>2</v>
      </c>
      <c r="Z5697">
        <v>60</v>
      </c>
      <c r="AA5697">
        <v>3</v>
      </c>
      <c r="AB5697" s="6">
        <f t="shared" si="702"/>
        <v>14</v>
      </c>
      <c r="AC5697" s="13">
        <f t="shared" si="703"/>
        <v>170</v>
      </c>
      <c r="AD5697" s="13">
        <f t="shared" si="704"/>
        <v>510</v>
      </c>
      <c r="AE5697" s="13">
        <f t="shared" si="705"/>
        <v>7140</v>
      </c>
      <c r="AF5697" t="s">
        <v>47</v>
      </c>
      <c r="AG5697">
        <v>1</v>
      </c>
      <c r="AH5697">
        <v>7</v>
      </c>
      <c r="AI5697">
        <v>94</v>
      </c>
      <c r="AJ5697">
        <v>9</v>
      </c>
      <c r="AK5697">
        <v>9</v>
      </c>
      <c r="AL5697">
        <v>10</v>
      </c>
      <c r="AM5697">
        <v>10</v>
      </c>
      <c r="AN5697">
        <v>10</v>
      </c>
      <c r="AO5697">
        <v>8</v>
      </c>
    </row>
    <row r="5698" spans="1:41">
      <c r="A5698" s="1">
        <v>14403717</v>
      </c>
      <c r="B5698" t="s">
        <v>4713</v>
      </c>
      <c r="C5698">
        <v>2014</v>
      </c>
      <c r="D5698" s="2" t="s">
        <v>6637</v>
      </c>
      <c r="E5698" s="4">
        <f t="shared" ref="E5698:E5761" si="706">DATE(C5698,LEFT(D5698,FIND("/",D5698)-1),RIGHT(D5698,LEN(D5698)-FIND("/",D5698)))</f>
        <v>41746</v>
      </c>
      <c r="F5698" s="5">
        <f t="shared" ref="F5698:F5761" ca="1" si="707">(NOW()-E5698)/365</f>
        <v>1.2211658409436845</v>
      </c>
      <c r="G5698" s="1">
        <v>2815820</v>
      </c>
      <c r="H5698" t="s">
        <v>51</v>
      </c>
      <c r="I5698" t="s">
        <v>33</v>
      </c>
      <c r="J5698" s="6" t="str">
        <f t="shared" ref="J5698:J5761" si="708">VLOOKUP(I5698,city,2,FALSE)</f>
        <v>Amsterdam</v>
      </c>
      <c r="K5698" t="s">
        <v>34</v>
      </c>
      <c r="M5698" s="1" t="s">
        <v>4714</v>
      </c>
      <c r="N5698" t="s">
        <v>35</v>
      </c>
      <c r="O5698">
        <v>52.368259286867399</v>
      </c>
      <c r="P5698">
        <v>4.8869753487287699</v>
      </c>
      <c r="Q5698" t="s">
        <v>36</v>
      </c>
      <c r="R5698" t="s">
        <v>37</v>
      </c>
      <c r="S5698">
        <v>4</v>
      </c>
      <c r="T5698">
        <v>1</v>
      </c>
      <c r="U5698">
        <v>0</v>
      </c>
      <c r="V5698">
        <v>2</v>
      </c>
      <c r="W5698" t="s">
        <v>38</v>
      </c>
      <c r="X5698" s="8">
        <v>88</v>
      </c>
      <c r="Y5698">
        <v>2</v>
      </c>
      <c r="Z5698">
        <v>20</v>
      </c>
      <c r="AA5698">
        <v>1</v>
      </c>
      <c r="AB5698" s="6">
        <f t="shared" si="702"/>
        <v>70</v>
      </c>
      <c r="AC5698" s="13">
        <f t="shared" si="703"/>
        <v>88</v>
      </c>
      <c r="AD5698" s="13">
        <f t="shared" si="704"/>
        <v>88</v>
      </c>
      <c r="AE5698" s="13">
        <f t="shared" si="705"/>
        <v>6160</v>
      </c>
      <c r="AF5698" t="s">
        <v>47</v>
      </c>
      <c r="AG5698">
        <v>0.96</v>
      </c>
      <c r="AH5698">
        <v>35</v>
      </c>
      <c r="AI5698">
        <v>93</v>
      </c>
      <c r="AJ5698">
        <v>9</v>
      </c>
      <c r="AK5698">
        <v>9</v>
      </c>
      <c r="AL5698">
        <v>9</v>
      </c>
      <c r="AM5698">
        <v>9</v>
      </c>
      <c r="AN5698">
        <v>10</v>
      </c>
      <c r="AO5698">
        <v>9</v>
      </c>
    </row>
    <row r="5699" spans="1:41">
      <c r="A5699" s="1">
        <v>14425673</v>
      </c>
      <c r="B5699" t="s">
        <v>4715</v>
      </c>
      <c r="C5699">
        <v>2014</v>
      </c>
      <c r="D5699" s="2" t="s">
        <v>6476</v>
      </c>
      <c r="E5699" s="4">
        <f t="shared" si="706"/>
        <v>41747</v>
      </c>
      <c r="F5699" s="5">
        <f t="shared" ca="1" si="707"/>
        <v>1.2184261149162872</v>
      </c>
      <c r="G5699" s="1">
        <v>2819767</v>
      </c>
      <c r="H5699" t="s">
        <v>408</v>
      </c>
      <c r="I5699" t="s">
        <v>33</v>
      </c>
      <c r="J5699" s="6" t="str">
        <f t="shared" si="708"/>
        <v>Amsterdam</v>
      </c>
      <c r="K5699" t="s">
        <v>34</v>
      </c>
      <c r="N5699" t="s">
        <v>35</v>
      </c>
      <c r="O5699">
        <v>52.379992733245203</v>
      </c>
      <c r="P5699">
        <v>4.8257813840934896</v>
      </c>
      <c r="Q5699" t="s">
        <v>36</v>
      </c>
      <c r="R5699" t="s">
        <v>37</v>
      </c>
      <c r="S5699">
        <v>4</v>
      </c>
      <c r="T5699">
        <v>1</v>
      </c>
      <c r="U5699">
        <v>2</v>
      </c>
      <c r="V5699">
        <v>2</v>
      </c>
      <c r="W5699" t="s">
        <v>38</v>
      </c>
      <c r="X5699" s="8">
        <v>115</v>
      </c>
      <c r="Y5699">
        <v>3</v>
      </c>
      <c r="Z5699">
        <v>25</v>
      </c>
      <c r="AA5699">
        <v>3</v>
      </c>
      <c r="AB5699" s="6">
        <f t="shared" ref="AB5699:AB5762" si="709">AH5699/0.5</f>
        <v>26</v>
      </c>
      <c r="AC5699" s="13">
        <f t="shared" ref="AC5699:AC5762" si="710">IF(Y5699&gt;1,X5699,IF(S5699&gt;1,X5699+Z5699,X5699))</f>
        <v>115</v>
      </c>
      <c r="AD5699" s="13">
        <f t="shared" si="704"/>
        <v>345</v>
      </c>
      <c r="AE5699" s="13">
        <f t="shared" si="705"/>
        <v>8970</v>
      </c>
      <c r="AF5699" t="s">
        <v>83</v>
      </c>
      <c r="AG5699">
        <v>0.47</v>
      </c>
      <c r="AH5699">
        <v>13</v>
      </c>
      <c r="AI5699">
        <v>98</v>
      </c>
      <c r="AJ5699">
        <v>10</v>
      </c>
      <c r="AK5699">
        <v>10</v>
      </c>
      <c r="AL5699">
        <v>10</v>
      </c>
      <c r="AM5699">
        <v>10</v>
      </c>
      <c r="AN5699">
        <v>8</v>
      </c>
      <c r="AO5699">
        <v>9</v>
      </c>
    </row>
    <row r="5700" spans="1:41">
      <c r="A5700" s="1">
        <v>14426549</v>
      </c>
      <c r="B5700" t="s">
        <v>2679</v>
      </c>
      <c r="C5700">
        <v>2014</v>
      </c>
      <c r="D5700" s="2" t="s">
        <v>6476</v>
      </c>
      <c r="E5700" s="4">
        <f t="shared" si="706"/>
        <v>41747</v>
      </c>
      <c r="F5700" s="5">
        <f t="shared" ca="1" si="707"/>
        <v>1.2184261149162872</v>
      </c>
      <c r="G5700" s="1">
        <v>2819966</v>
      </c>
      <c r="H5700" t="s">
        <v>32</v>
      </c>
      <c r="I5700" t="s">
        <v>33</v>
      </c>
      <c r="J5700" s="6" t="str">
        <f t="shared" si="708"/>
        <v>Amsterdam</v>
      </c>
      <c r="K5700" t="s">
        <v>34</v>
      </c>
      <c r="M5700" s="1">
        <v>1052</v>
      </c>
      <c r="N5700" t="s">
        <v>35</v>
      </c>
      <c r="O5700">
        <v>52.378422751645601</v>
      </c>
      <c r="P5700">
        <v>4.87436791795324</v>
      </c>
      <c r="Q5700" t="s">
        <v>36</v>
      </c>
      <c r="R5700" t="s">
        <v>37</v>
      </c>
      <c r="S5700">
        <v>2</v>
      </c>
      <c r="T5700">
        <v>1</v>
      </c>
      <c r="U5700">
        <v>1</v>
      </c>
      <c r="V5700">
        <v>1</v>
      </c>
      <c r="W5700" t="s">
        <v>38</v>
      </c>
      <c r="X5700" s="8">
        <v>99</v>
      </c>
      <c r="Y5700">
        <v>1</v>
      </c>
      <c r="Z5700">
        <v>0</v>
      </c>
      <c r="AA5700">
        <v>2</v>
      </c>
      <c r="AB5700" s="6">
        <f t="shared" si="709"/>
        <v>40</v>
      </c>
      <c r="AC5700" s="13">
        <f t="shared" si="710"/>
        <v>99</v>
      </c>
      <c r="AD5700" s="13">
        <f t="shared" si="704"/>
        <v>198</v>
      </c>
      <c r="AE5700" s="13">
        <f t="shared" si="705"/>
        <v>7920</v>
      </c>
      <c r="AF5700" t="s">
        <v>39</v>
      </c>
      <c r="AG5700">
        <v>0.96</v>
      </c>
      <c r="AH5700">
        <v>20</v>
      </c>
      <c r="AI5700">
        <v>94</v>
      </c>
      <c r="AJ5700">
        <v>10</v>
      </c>
      <c r="AK5700">
        <v>10</v>
      </c>
      <c r="AL5700">
        <v>10</v>
      </c>
      <c r="AM5700">
        <v>10</v>
      </c>
      <c r="AN5700">
        <v>9</v>
      </c>
      <c r="AO5700">
        <v>9</v>
      </c>
    </row>
    <row r="5701" spans="1:41">
      <c r="A5701" s="1">
        <v>14431527</v>
      </c>
      <c r="B5701" t="s">
        <v>4716</v>
      </c>
      <c r="C5701">
        <v>2014</v>
      </c>
      <c r="D5701" s="2" t="s">
        <v>6476</v>
      </c>
      <c r="E5701" s="4">
        <f t="shared" si="706"/>
        <v>41747</v>
      </c>
      <c r="F5701" s="5">
        <f t="shared" ca="1" si="707"/>
        <v>1.2184261149162872</v>
      </c>
      <c r="G5701" s="1">
        <v>3110414</v>
      </c>
      <c r="H5701" t="s">
        <v>87</v>
      </c>
      <c r="I5701" t="s">
        <v>33</v>
      </c>
      <c r="J5701" s="6" t="str">
        <f t="shared" si="708"/>
        <v>Amsterdam</v>
      </c>
      <c r="K5701" t="s">
        <v>34</v>
      </c>
      <c r="M5701" s="1" t="s">
        <v>4717</v>
      </c>
      <c r="N5701" t="s">
        <v>35</v>
      </c>
      <c r="O5701">
        <v>52.359557533648797</v>
      </c>
      <c r="P5701">
        <v>4.83181844233511</v>
      </c>
      <c r="Q5701" t="s">
        <v>36</v>
      </c>
      <c r="R5701" t="s">
        <v>42</v>
      </c>
      <c r="S5701">
        <v>3</v>
      </c>
      <c r="T5701">
        <v>1</v>
      </c>
      <c r="U5701">
        <v>1</v>
      </c>
      <c r="V5701">
        <v>2</v>
      </c>
      <c r="W5701" t="s">
        <v>38</v>
      </c>
      <c r="X5701" s="8">
        <v>70</v>
      </c>
      <c r="Y5701">
        <v>2</v>
      </c>
      <c r="Z5701">
        <v>15</v>
      </c>
      <c r="AA5701">
        <v>1</v>
      </c>
      <c r="AB5701" s="6">
        <f t="shared" si="709"/>
        <v>18</v>
      </c>
      <c r="AC5701" s="13">
        <f t="shared" si="710"/>
        <v>70</v>
      </c>
      <c r="AD5701" s="13">
        <f t="shared" si="704"/>
        <v>70</v>
      </c>
      <c r="AE5701" s="13">
        <f t="shared" si="705"/>
        <v>1260</v>
      </c>
      <c r="AF5701" t="s">
        <v>39</v>
      </c>
      <c r="AG5701">
        <v>0.61</v>
      </c>
      <c r="AH5701">
        <v>9</v>
      </c>
      <c r="AI5701">
        <v>96</v>
      </c>
      <c r="AJ5701">
        <v>10</v>
      </c>
      <c r="AK5701">
        <v>9</v>
      </c>
      <c r="AL5701">
        <v>10</v>
      </c>
      <c r="AM5701">
        <v>10</v>
      </c>
      <c r="AN5701">
        <v>9</v>
      </c>
      <c r="AO5701">
        <v>9</v>
      </c>
    </row>
    <row r="5702" spans="1:41">
      <c r="A5702" s="1">
        <v>14432602</v>
      </c>
      <c r="B5702" t="s">
        <v>1501</v>
      </c>
      <c r="C5702">
        <v>2014</v>
      </c>
      <c r="D5702" s="2" t="s">
        <v>6476</v>
      </c>
      <c r="E5702" s="4">
        <f t="shared" si="706"/>
        <v>41747</v>
      </c>
      <c r="F5702" s="5">
        <f t="shared" ca="1" si="707"/>
        <v>1.2184261149162872</v>
      </c>
      <c r="G5702" s="1">
        <v>3526464</v>
      </c>
      <c r="H5702" t="s">
        <v>71</v>
      </c>
      <c r="I5702" t="s">
        <v>33</v>
      </c>
      <c r="J5702" s="6" t="str">
        <f t="shared" si="708"/>
        <v>Amsterdam</v>
      </c>
      <c r="K5702" t="s">
        <v>34</v>
      </c>
      <c r="M5702" s="1" t="s">
        <v>4718</v>
      </c>
      <c r="N5702" t="s">
        <v>35</v>
      </c>
      <c r="O5702">
        <v>52.378177569191202</v>
      </c>
      <c r="P5702">
        <v>4.8548956539067296</v>
      </c>
      <c r="Q5702" t="s">
        <v>36</v>
      </c>
      <c r="R5702" t="s">
        <v>37</v>
      </c>
      <c r="S5702">
        <v>2</v>
      </c>
      <c r="T5702">
        <v>1</v>
      </c>
      <c r="U5702">
        <v>1</v>
      </c>
      <c r="V5702">
        <v>1</v>
      </c>
      <c r="W5702" t="s">
        <v>38</v>
      </c>
      <c r="X5702" s="8">
        <v>60</v>
      </c>
      <c r="Y5702">
        <v>1</v>
      </c>
      <c r="Z5702">
        <v>20</v>
      </c>
      <c r="AA5702">
        <v>2</v>
      </c>
      <c r="AB5702" s="6">
        <f t="shared" si="709"/>
        <v>16</v>
      </c>
      <c r="AC5702" s="13">
        <f t="shared" si="710"/>
        <v>80</v>
      </c>
      <c r="AD5702" s="13">
        <f t="shared" si="704"/>
        <v>160</v>
      </c>
      <c r="AE5702" s="13">
        <f t="shared" si="705"/>
        <v>2560</v>
      </c>
      <c r="AF5702" t="s">
        <v>43</v>
      </c>
      <c r="AG5702">
        <v>1</v>
      </c>
      <c r="AH5702">
        <v>8</v>
      </c>
      <c r="AI5702">
        <v>94</v>
      </c>
      <c r="AJ5702">
        <v>9</v>
      </c>
      <c r="AK5702">
        <v>10</v>
      </c>
      <c r="AL5702">
        <v>9</v>
      </c>
      <c r="AM5702">
        <v>9</v>
      </c>
      <c r="AN5702">
        <v>9</v>
      </c>
      <c r="AO5702">
        <v>9</v>
      </c>
    </row>
    <row r="5703" spans="1:41">
      <c r="A5703" s="1">
        <v>14440361</v>
      </c>
      <c r="B5703" t="s">
        <v>154</v>
      </c>
      <c r="C5703">
        <v>2014</v>
      </c>
      <c r="D5703" s="2" t="s">
        <v>6476</v>
      </c>
      <c r="E5703" s="4">
        <f t="shared" si="706"/>
        <v>41747</v>
      </c>
      <c r="F5703" s="5">
        <f t="shared" ca="1" si="707"/>
        <v>1.2184261149162872</v>
      </c>
      <c r="G5703" s="1">
        <v>2822772</v>
      </c>
      <c r="H5703" t="s">
        <v>32</v>
      </c>
      <c r="I5703" t="s">
        <v>33</v>
      </c>
      <c r="J5703" s="6" t="str">
        <f t="shared" si="708"/>
        <v>Amsterdam</v>
      </c>
      <c r="K5703" t="s">
        <v>34</v>
      </c>
      <c r="M5703" s="1">
        <v>1051</v>
      </c>
      <c r="N5703" t="s">
        <v>35</v>
      </c>
      <c r="O5703">
        <v>52.3861197094866</v>
      </c>
      <c r="P5703">
        <v>4.86938369083677</v>
      </c>
      <c r="Q5703" t="s">
        <v>36</v>
      </c>
      <c r="R5703" t="s">
        <v>37</v>
      </c>
      <c r="S5703">
        <v>2</v>
      </c>
      <c r="T5703">
        <v>1</v>
      </c>
      <c r="U5703">
        <v>1</v>
      </c>
      <c r="V5703">
        <v>1</v>
      </c>
      <c r="W5703" t="s">
        <v>38</v>
      </c>
      <c r="X5703" s="8">
        <v>79</v>
      </c>
      <c r="Y5703">
        <v>0</v>
      </c>
      <c r="Z5703">
        <v>0</v>
      </c>
      <c r="AA5703">
        <v>1</v>
      </c>
      <c r="AB5703" s="6">
        <f t="shared" si="709"/>
        <v>4</v>
      </c>
      <c r="AC5703" s="13">
        <f t="shared" si="710"/>
        <v>79</v>
      </c>
      <c r="AD5703" s="13">
        <f t="shared" si="704"/>
        <v>79</v>
      </c>
      <c r="AE5703" s="13">
        <f t="shared" si="705"/>
        <v>316</v>
      </c>
      <c r="AF5703" t="s">
        <v>39</v>
      </c>
      <c r="AG5703">
        <v>1</v>
      </c>
      <c r="AH5703">
        <v>2</v>
      </c>
      <c r="AI5703">
        <v>100</v>
      </c>
      <c r="AJ5703">
        <v>10</v>
      </c>
      <c r="AK5703">
        <v>10</v>
      </c>
      <c r="AL5703">
        <v>8</v>
      </c>
      <c r="AM5703">
        <v>7</v>
      </c>
      <c r="AN5703">
        <v>8</v>
      </c>
      <c r="AO5703">
        <v>9</v>
      </c>
    </row>
    <row r="5704" spans="1:41">
      <c r="A5704" s="1">
        <v>14440577</v>
      </c>
      <c r="B5704" t="s">
        <v>89</v>
      </c>
      <c r="C5704">
        <v>2014</v>
      </c>
      <c r="D5704" s="2" t="s">
        <v>6476</v>
      </c>
      <c r="E5704" s="4">
        <f t="shared" si="706"/>
        <v>41747</v>
      </c>
      <c r="F5704" s="5">
        <f t="shared" ca="1" si="707"/>
        <v>1.2184261149162872</v>
      </c>
      <c r="G5704" s="1">
        <v>2822778</v>
      </c>
      <c r="H5704" t="s">
        <v>45</v>
      </c>
      <c r="I5704" t="s">
        <v>33</v>
      </c>
      <c r="J5704" s="6" t="str">
        <f t="shared" si="708"/>
        <v>Amsterdam</v>
      </c>
      <c r="K5704" t="s">
        <v>34</v>
      </c>
      <c r="M5704" s="1" t="s">
        <v>4719</v>
      </c>
      <c r="N5704" t="s">
        <v>35</v>
      </c>
      <c r="O5704">
        <v>52.359188212433502</v>
      </c>
      <c r="P5704">
        <v>4.86515021901638</v>
      </c>
      <c r="Q5704" t="s">
        <v>132</v>
      </c>
      <c r="R5704" t="s">
        <v>42</v>
      </c>
      <c r="S5704">
        <v>2</v>
      </c>
      <c r="T5704">
        <v>1</v>
      </c>
      <c r="U5704">
        <v>1</v>
      </c>
      <c r="V5704">
        <v>2</v>
      </c>
      <c r="W5704" t="s">
        <v>38</v>
      </c>
      <c r="X5704" s="8">
        <v>105</v>
      </c>
      <c r="Y5704">
        <v>2</v>
      </c>
      <c r="Z5704">
        <v>0</v>
      </c>
      <c r="AA5704">
        <v>2</v>
      </c>
      <c r="AB5704" s="6">
        <f t="shared" si="709"/>
        <v>2</v>
      </c>
      <c r="AC5704" s="13">
        <f t="shared" si="710"/>
        <v>105</v>
      </c>
      <c r="AD5704" s="13">
        <f t="shared" si="704"/>
        <v>210</v>
      </c>
      <c r="AE5704" s="13">
        <f t="shared" si="705"/>
        <v>420</v>
      </c>
      <c r="AF5704" t="s">
        <v>62</v>
      </c>
      <c r="AG5704" t="s">
        <v>62</v>
      </c>
      <c r="AH5704">
        <v>1</v>
      </c>
      <c r="AI5704">
        <v>100</v>
      </c>
      <c r="AJ5704">
        <v>10</v>
      </c>
      <c r="AK5704">
        <v>10</v>
      </c>
      <c r="AL5704">
        <v>10</v>
      </c>
      <c r="AM5704">
        <v>10</v>
      </c>
      <c r="AN5704">
        <v>10</v>
      </c>
      <c r="AO5704">
        <v>10</v>
      </c>
    </row>
    <row r="5705" spans="1:41">
      <c r="A5705" s="1">
        <v>14440577</v>
      </c>
      <c r="B5705" t="s">
        <v>89</v>
      </c>
      <c r="C5705">
        <v>2014</v>
      </c>
      <c r="D5705" s="2" t="s">
        <v>6476</v>
      </c>
      <c r="E5705" s="4">
        <f t="shared" si="706"/>
        <v>41747</v>
      </c>
      <c r="F5705" s="5">
        <f t="shared" ca="1" si="707"/>
        <v>1.2184261149162872</v>
      </c>
      <c r="G5705" s="1">
        <v>2824088</v>
      </c>
      <c r="H5705" t="s">
        <v>45</v>
      </c>
      <c r="I5705" t="s">
        <v>33</v>
      </c>
      <c r="J5705" s="6" t="str">
        <f t="shared" si="708"/>
        <v>Amsterdam</v>
      </c>
      <c r="K5705" t="s">
        <v>34</v>
      </c>
      <c r="M5705" s="1" t="s">
        <v>4719</v>
      </c>
      <c r="N5705" t="s">
        <v>35</v>
      </c>
      <c r="O5705">
        <v>52.358912121396003</v>
      </c>
      <c r="P5705">
        <v>4.8631617546293997</v>
      </c>
      <c r="Q5705" t="s">
        <v>132</v>
      </c>
      <c r="R5705" t="s">
        <v>42</v>
      </c>
      <c r="S5705">
        <v>2</v>
      </c>
      <c r="T5705">
        <v>1</v>
      </c>
      <c r="U5705">
        <v>1</v>
      </c>
      <c r="V5705">
        <v>2</v>
      </c>
      <c r="W5705" t="s">
        <v>38</v>
      </c>
      <c r="X5705" s="8">
        <v>95</v>
      </c>
      <c r="Y5705">
        <v>2</v>
      </c>
      <c r="Z5705">
        <v>0</v>
      </c>
      <c r="AA5705">
        <v>3</v>
      </c>
      <c r="AB5705" s="6">
        <f t="shared" si="709"/>
        <v>8</v>
      </c>
      <c r="AC5705" s="13">
        <f t="shared" si="710"/>
        <v>95</v>
      </c>
      <c r="AD5705" s="13">
        <f t="shared" ref="AD5705:AD5768" si="711">AC5705*AA5705</f>
        <v>285</v>
      </c>
      <c r="AE5705" s="13">
        <f t="shared" ref="AE5705:AE5768" si="712">AD5705*AB5705</f>
        <v>2280</v>
      </c>
      <c r="AF5705" t="s">
        <v>62</v>
      </c>
      <c r="AG5705" t="s">
        <v>62</v>
      </c>
      <c r="AH5705">
        <v>4</v>
      </c>
      <c r="AI5705">
        <v>100</v>
      </c>
      <c r="AJ5705">
        <v>10</v>
      </c>
      <c r="AK5705">
        <v>10</v>
      </c>
      <c r="AL5705">
        <v>10</v>
      </c>
      <c r="AM5705">
        <v>10</v>
      </c>
      <c r="AN5705">
        <v>10</v>
      </c>
      <c r="AO5705">
        <v>10</v>
      </c>
    </row>
    <row r="5706" spans="1:41">
      <c r="A5706" s="1">
        <v>14445513</v>
      </c>
      <c r="B5706" t="s">
        <v>194</v>
      </c>
      <c r="C5706">
        <v>2014</v>
      </c>
      <c r="D5706" s="2" t="s">
        <v>6476</v>
      </c>
      <c r="E5706" s="4">
        <f t="shared" si="706"/>
        <v>41747</v>
      </c>
      <c r="F5706" s="5">
        <f t="shared" ca="1" si="707"/>
        <v>1.2184261149162872</v>
      </c>
      <c r="G5706" s="1">
        <v>2823740</v>
      </c>
      <c r="H5706" t="s">
        <v>179</v>
      </c>
      <c r="I5706" t="s">
        <v>33</v>
      </c>
      <c r="J5706" s="6" t="str">
        <f t="shared" si="708"/>
        <v>Amsterdam</v>
      </c>
      <c r="K5706" t="s">
        <v>34</v>
      </c>
      <c r="M5706" s="1" t="s">
        <v>4720</v>
      </c>
      <c r="N5706" t="s">
        <v>35</v>
      </c>
      <c r="O5706">
        <v>52.322075121668803</v>
      </c>
      <c r="P5706">
        <v>4.8579490904179297</v>
      </c>
      <c r="Q5706" t="s">
        <v>58</v>
      </c>
      <c r="R5706" t="s">
        <v>37</v>
      </c>
      <c r="S5706">
        <v>2</v>
      </c>
      <c r="T5706">
        <v>1</v>
      </c>
      <c r="U5706">
        <v>1</v>
      </c>
      <c r="V5706">
        <v>1</v>
      </c>
      <c r="W5706" t="s">
        <v>38</v>
      </c>
      <c r="X5706" s="8">
        <v>103</v>
      </c>
      <c r="Y5706">
        <v>1</v>
      </c>
      <c r="Z5706">
        <v>0</v>
      </c>
      <c r="AA5706">
        <v>3</v>
      </c>
      <c r="AB5706" s="6">
        <f t="shared" si="709"/>
        <v>14</v>
      </c>
      <c r="AC5706" s="13">
        <f t="shared" si="710"/>
        <v>103</v>
      </c>
      <c r="AD5706" s="13">
        <f t="shared" si="711"/>
        <v>309</v>
      </c>
      <c r="AE5706" s="13">
        <f t="shared" si="712"/>
        <v>4326</v>
      </c>
      <c r="AF5706" t="s">
        <v>62</v>
      </c>
      <c r="AG5706" t="s">
        <v>62</v>
      </c>
      <c r="AH5706">
        <v>7</v>
      </c>
      <c r="AI5706">
        <v>97</v>
      </c>
      <c r="AJ5706">
        <v>10</v>
      </c>
      <c r="AK5706">
        <v>10</v>
      </c>
      <c r="AL5706">
        <v>10</v>
      </c>
      <c r="AM5706">
        <v>10</v>
      </c>
      <c r="AN5706">
        <v>9</v>
      </c>
      <c r="AO5706">
        <v>9</v>
      </c>
    </row>
    <row r="5707" spans="1:41">
      <c r="A5707" s="1">
        <v>14451937</v>
      </c>
      <c r="B5707" t="s">
        <v>4721</v>
      </c>
      <c r="C5707">
        <v>2014</v>
      </c>
      <c r="D5707" s="2" t="s">
        <v>6476</v>
      </c>
      <c r="E5707" s="4">
        <f t="shared" si="706"/>
        <v>41747</v>
      </c>
      <c r="F5707" s="5">
        <f t="shared" ca="1" si="707"/>
        <v>1.2184261149162872</v>
      </c>
      <c r="G5707" s="1">
        <v>2827475</v>
      </c>
      <c r="H5707" t="s">
        <v>51</v>
      </c>
      <c r="I5707" t="s">
        <v>33</v>
      </c>
      <c r="J5707" s="6" t="str">
        <f t="shared" si="708"/>
        <v>Amsterdam</v>
      </c>
      <c r="K5707" t="s">
        <v>34</v>
      </c>
      <c r="M5707" s="1" t="s">
        <v>4722</v>
      </c>
      <c r="N5707" t="s">
        <v>35</v>
      </c>
      <c r="O5707">
        <v>52.373474784878297</v>
      </c>
      <c r="P5707">
        <v>4.8776544879479902</v>
      </c>
      <c r="Q5707" t="s">
        <v>36</v>
      </c>
      <c r="R5707" t="s">
        <v>37</v>
      </c>
      <c r="S5707">
        <v>2</v>
      </c>
      <c r="T5707">
        <v>1</v>
      </c>
      <c r="U5707">
        <v>1</v>
      </c>
      <c r="V5707">
        <v>1</v>
      </c>
      <c r="W5707" t="s">
        <v>38</v>
      </c>
      <c r="X5707" s="8">
        <v>119</v>
      </c>
      <c r="Y5707">
        <v>1</v>
      </c>
      <c r="Z5707">
        <v>0</v>
      </c>
      <c r="AA5707">
        <v>3</v>
      </c>
      <c r="AB5707" s="6">
        <f t="shared" si="709"/>
        <v>20</v>
      </c>
      <c r="AC5707" s="13">
        <f t="shared" si="710"/>
        <v>119</v>
      </c>
      <c r="AD5707" s="13">
        <f t="shared" si="711"/>
        <v>357</v>
      </c>
      <c r="AE5707" s="13">
        <f t="shared" si="712"/>
        <v>7140</v>
      </c>
      <c r="AF5707" t="s">
        <v>47</v>
      </c>
      <c r="AG5707">
        <v>1</v>
      </c>
      <c r="AH5707">
        <v>10</v>
      </c>
      <c r="AI5707">
        <v>98</v>
      </c>
      <c r="AJ5707">
        <v>10</v>
      </c>
      <c r="AK5707">
        <v>10</v>
      </c>
      <c r="AL5707">
        <v>10</v>
      </c>
      <c r="AM5707">
        <v>10</v>
      </c>
      <c r="AN5707">
        <v>10</v>
      </c>
      <c r="AO5707">
        <v>10</v>
      </c>
    </row>
    <row r="5708" spans="1:41">
      <c r="A5708" s="1">
        <v>14458188</v>
      </c>
      <c r="B5708" t="s">
        <v>3081</v>
      </c>
      <c r="C5708">
        <v>2014</v>
      </c>
      <c r="D5708" s="2" t="s">
        <v>6477</v>
      </c>
      <c r="E5708" s="4">
        <f t="shared" si="706"/>
        <v>41748</v>
      </c>
      <c r="F5708" s="5">
        <f t="shared" ca="1" si="707"/>
        <v>1.2156863888888898</v>
      </c>
      <c r="G5708" s="1">
        <v>2825996</v>
      </c>
      <c r="H5708" t="s">
        <v>49</v>
      </c>
      <c r="I5708" t="s">
        <v>33</v>
      </c>
      <c r="J5708" s="6" t="str">
        <f t="shared" si="708"/>
        <v>Amsterdam</v>
      </c>
      <c r="K5708" t="s">
        <v>34</v>
      </c>
      <c r="M5708" s="1" t="s">
        <v>4723</v>
      </c>
      <c r="N5708" t="s">
        <v>35</v>
      </c>
      <c r="O5708">
        <v>52.371463323808698</v>
      </c>
      <c r="P5708">
        <v>4.9043017396828903</v>
      </c>
      <c r="Q5708" t="s">
        <v>36</v>
      </c>
      <c r="R5708" t="s">
        <v>37</v>
      </c>
      <c r="S5708">
        <v>4</v>
      </c>
      <c r="T5708">
        <v>1.5</v>
      </c>
      <c r="U5708">
        <v>3</v>
      </c>
      <c r="V5708">
        <v>3</v>
      </c>
      <c r="W5708" t="s">
        <v>38</v>
      </c>
      <c r="X5708" s="8">
        <v>180</v>
      </c>
      <c r="Y5708">
        <v>1</v>
      </c>
      <c r="Z5708">
        <v>0</v>
      </c>
      <c r="AA5708">
        <v>5</v>
      </c>
      <c r="AB5708" s="6">
        <f t="shared" si="709"/>
        <v>4</v>
      </c>
      <c r="AC5708" s="13">
        <f t="shared" si="710"/>
        <v>180</v>
      </c>
      <c r="AD5708" s="13">
        <f t="shared" si="711"/>
        <v>900</v>
      </c>
      <c r="AE5708" s="13">
        <f t="shared" si="712"/>
        <v>3600</v>
      </c>
      <c r="AF5708" t="s">
        <v>47</v>
      </c>
      <c r="AG5708">
        <v>0.75</v>
      </c>
      <c r="AH5708">
        <v>2</v>
      </c>
      <c r="AI5708">
        <v>100</v>
      </c>
      <c r="AJ5708">
        <v>10</v>
      </c>
      <c r="AK5708">
        <v>10</v>
      </c>
      <c r="AL5708">
        <v>10</v>
      </c>
      <c r="AM5708">
        <v>10</v>
      </c>
      <c r="AN5708">
        <v>10</v>
      </c>
      <c r="AO5708">
        <v>10</v>
      </c>
    </row>
    <row r="5709" spans="1:41">
      <c r="A5709" s="1">
        <v>14460671</v>
      </c>
      <c r="B5709" t="s">
        <v>1772</v>
      </c>
      <c r="C5709">
        <v>2014</v>
      </c>
      <c r="D5709" s="2" t="s">
        <v>6477</v>
      </c>
      <c r="E5709" s="4">
        <f t="shared" si="706"/>
        <v>41748</v>
      </c>
      <c r="F5709" s="5">
        <f t="shared" ca="1" si="707"/>
        <v>1.2156863888888898</v>
      </c>
      <c r="G5709" s="1">
        <v>3206158</v>
      </c>
      <c r="H5709" t="s">
        <v>408</v>
      </c>
      <c r="I5709" t="s">
        <v>33</v>
      </c>
      <c r="J5709" s="6" t="str">
        <f t="shared" si="708"/>
        <v>Amsterdam</v>
      </c>
      <c r="K5709" t="s">
        <v>34</v>
      </c>
      <c r="M5709" s="1" t="s">
        <v>2492</v>
      </c>
      <c r="N5709" t="s">
        <v>35</v>
      </c>
      <c r="O5709">
        <v>52.377396360065703</v>
      </c>
      <c r="P5709">
        <v>4.8365272603797802</v>
      </c>
      <c r="Q5709" t="s">
        <v>58</v>
      </c>
      <c r="R5709" t="s">
        <v>37</v>
      </c>
      <c r="S5709">
        <v>4</v>
      </c>
      <c r="T5709">
        <v>1</v>
      </c>
      <c r="U5709">
        <v>3</v>
      </c>
      <c r="V5709">
        <v>3</v>
      </c>
      <c r="W5709" t="s">
        <v>38</v>
      </c>
      <c r="X5709" s="8">
        <v>139</v>
      </c>
      <c r="Y5709">
        <v>0</v>
      </c>
      <c r="Z5709">
        <v>0</v>
      </c>
      <c r="AA5709">
        <v>4</v>
      </c>
      <c r="AB5709" s="6">
        <f t="shared" si="709"/>
        <v>4</v>
      </c>
      <c r="AC5709" s="13">
        <f t="shared" si="710"/>
        <v>139</v>
      </c>
      <c r="AD5709" s="13">
        <f t="shared" si="711"/>
        <v>556</v>
      </c>
      <c r="AE5709" s="13">
        <f t="shared" si="712"/>
        <v>2224</v>
      </c>
      <c r="AF5709" t="s">
        <v>43</v>
      </c>
      <c r="AG5709">
        <v>1</v>
      </c>
      <c r="AH5709">
        <v>2</v>
      </c>
      <c r="AI5709">
        <v>100</v>
      </c>
      <c r="AJ5709">
        <v>10</v>
      </c>
      <c r="AK5709">
        <v>10</v>
      </c>
      <c r="AL5709">
        <v>10</v>
      </c>
      <c r="AM5709">
        <v>10</v>
      </c>
      <c r="AN5709">
        <v>10</v>
      </c>
      <c r="AO5709">
        <v>10</v>
      </c>
    </row>
    <row r="5710" spans="1:41">
      <c r="A5710" s="1">
        <v>14461160</v>
      </c>
      <c r="B5710" t="s">
        <v>145</v>
      </c>
      <c r="C5710">
        <v>2014</v>
      </c>
      <c r="D5710" s="2" t="s">
        <v>6477</v>
      </c>
      <c r="E5710" s="4">
        <f t="shared" si="706"/>
        <v>41748</v>
      </c>
      <c r="F5710" s="5">
        <f t="shared" ca="1" si="707"/>
        <v>1.2156863888888898</v>
      </c>
      <c r="G5710" s="1">
        <v>2826735</v>
      </c>
      <c r="H5710" t="s">
        <v>56</v>
      </c>
      <c r="I5710" t="s">
        <v>33</v>
      </c>
      <c r="J5710" s="6" t="str">
        <f t="shared" si="708"/>
        <v>Amsterdam</v>
      </c>
      <c r="K5710" t="s">
        <v>34</v>
      </c>
      <c r="M5710" s="1">
        <v>1071</v>
      </c>
      <c r="N5710" t="s">
        <v>35</v>
      </c>
      <c r="O5710">
        <v>52.354105143173598</v>
      </c>
      <c r="P5710">
        <v>4.8824280987639597</v>
      </c>
      <c r="Q5710" t="s">
        <v>36</v>
      </c>
      <c r="R5710" t="s">
        <v>37</v>
      </c>
      <c r="S5710">
        <v>3</v>
      </c>
      <c r="T5710">
        <v>1.5</v>
      </c>
      <c r="U5710">
        <v>1</v>
      </c>
      <c r="V5710">
        <v>2</v>
      </c>
      <c r="W5710" t="s">
        <v>38</v>
      </c>
      <c r="X5710" s="8">
        <v>300</v>
      </c>
      <c r="Y5710">
        <v>1</v>
      </c>
      <c r="Z5710">
        <v>0</v>
      </c>
      <c r="AA5710">
        <v>2</v>
      </c>
      <c r="AB5710" s="6">
        <f t="shared" si="709"/>
        <v>8</v>
      </c>
      <c r="AC5710" s="13">
        <f t="shared" si="710"/>
        <v>300</v>
      </c>
      <c r="AD5710" s="13">
        <f t="shared" si="711"/>
        <v>600</v>
      </c>
      <c r="AE5710" s="13">
        <f t="shared" si="712"/>
        <v>4800</v>
      </c>
      <c r="AF5710" t="s">
        <v>39</v>
      </c>
      <c r="AG5710">
        <v>1</v>
      </c>
      <c r="AH5710">
        <v>4</v>
      </c>
      <c r="AI5710">
        <v>95</v>
      </c>
      <c r="AJ5710">
        <v>9</v>
      </c>
      <c r="AK5710">
        <v>9</v>
      </c>
      <c r="AL5710">
        <v>10</v>
      </c>
      <c r="AM5710">
        <v>10</v>
      </c>
      <c r="AN5710">
        <v>10</v>
      </c>
      <c r="AO5710">
        <v>8</v>
      </c>
    </row>
    <row r="5711" spans="1:41">
      <c r="A5711" s="1">
        <v>14461590</v>
      </c>
      <c r="B5711" t="s">
        <v>4724</v>
      </c>
      <c r="C5711">
        <v>2014</v>
      </c>
      <c r="D5711" s="2" t="s">
        <v>6477</v>
      </c>
      <c r="E5711" s="4">
        <f t="shared" si="706"/>
        <v>41748</v>
      </c>
      <c r="F5711" s="5">
        <f t="shared" ca="1" si="707"/>
        <v>1.2156863888888898</v>
      </c>
      <c r="G5711" s="1">
        <v>4223174</v>
      </c>
      <c r="H5711" t="s">
        <v>51</v>
      </c>
      <c r="I5711" t="s">
        <v>33</v>
      </c>
      <c r="J5711" s="6" t="str">
        <f t="shared" si="708"/>
        <v>Amsterdam</v>
      </c>
      <c r="K5711" t="s">
        <v>34</v>
      </c>
      <c r="M5711" s="1">
        <v>1015</v>
      </c>
      <c r="N5711" t="s">
        <v>35</v>
      </c>
      <c r="O5711">
        <v>52.378212768064103</v>
      </c>
      <c r="P5711">
        <v>4.88312763809183</v>
      </c>
      <c r="Q5711" t="s">
        <v>36</v>
      </c>
      <c r="R5711" t="s">
        <v>37</v>
      </c>
      <c r="S5711">
        <v>2</v>
      </c>
      <c r="T5711">
        <v>1</v>
      </c>
      <c r="U5711">
        <v>2</v>
      </c>
      <c r="V5711">
        <v>1</v>
      </c>
      <c r="W5711" t="s">
        <v>38</v>
      </c>
      <c r="X5711" s="8">
        <v>175</v>
      </c>
      <c r="Y5711">
        <v>1</v>
      </c>
      <c r="Z5711">
        <v>0</v>
      </c>
      <c r="AA5711">
        <v>2</v>
      </c>
      <c r="AB5711" s="6">
        <f t="shared" si="709"/>
        <v>28</v>
      </c>
      <c r="AC5711" s="13">
        <f t="shared" si="710"/>
        <v>175</v>
      </c>
      <c r="AD5711" s="13">
        <f t="shared" si="711"/>
        <v>350</v>
      </c>
      <c r="AE5711" s="13">
        <f t="shared" si="712"/>
        <v>9800</v>
      </c>
      <c r="AF5711" t="s">
        <v>43</v>
      </c>
      <c r="AG5711">
        <v>1</v>
      </c>
      <c r="AH5711">
        <v>14</v>
      </c>
      <c r="AI5711">
        <v>100</v>
      </c>
      <c r="AJ5711">
        <v>10</v>
      </c>
      <c r="AK5711">
        <v>10</v>
      </c>
      <c r="AL5711">
        <v>10</v>
      </c>
      <c r="AM5711">
        <v>10</v>
      </c>
      <c r="AN5711">
        <v>10</v>
      </c>
      <c r="AO5711">
        <v>10</v>
      </c>
    </row>
    <row r="5712" spans="1:41">
      <c r="A5712" s="1">
        <v>14465690</v>
      </c>
      <c r="B5712" t="s">
        <v>380</v>
      </c>
      <c r="C5712">
        <v>2014</v>
      </c>
      <c r="D5712" s="2" t="s">
        <v>6477</v>
      </c>
      <c r="E5712" s="4">
        <f t="shared" si="706"/>
        <v>41748</v>
      </c>
      <c r="F5712" s="5">
        <f t="shared" ca="1" si="707"/>
        <v>1.2156863888888898</v>
      </c>
      <c r="G5712" s="1">
        <v>2829553</v>
      </c>
      <c r="H5712" t="s">
        <v>60</v>
      </c>
      <c r="I5712" t="s">
        <v>33</v>
      </c>
      <c r="J5712" s="6" t="str">
        <f t="shared" si="708"/>
        <v>Amsterdam</v>
      </c>
      <c r="K5712" t="s">
        <v>46</v>
      </c>
      <c r="M5712" s="1">
        <v>1072</v>
      </c>
      <c r="N5712" t="s">
        <v>35</v>
      </c>
      <c r="O5712">
        <v>52.350523606810903</v>
      </c>
      <c r="P5712">
        <v>4.8889427809246104</v>
      </c>
      <c r="Q5712" t="s">
        <v>36</v>
      </c>
      <c r="R5712" t="s">
        <v>37</v>
      </c>
      <c r="S5712">
        <v>2</v>
      </c>
      <c r="T5712">
        <v>1</v>
      </c>
      <c r="U5712">
        <v>1</v>
      </c>
      <c r="V5712">
        <v>1</v>
      </c>
      <c r="W5712" t="s">
        <v>38</v>
      </c>
      <c r="X5712" s="8">
        <v>120</v>
      </c>
      <c r="Y5712">
        <v>0</v>
      </c>
      <c r="Z5712">
        <v>0</v>
      </c>
      <c r="AA5712">
        <v>2</v>
      </c>
      <c r="AB5712" s="6">
        <f t="shared" si="709"/>
        <v>34</v>
      </c>
      <c r="AC5712" s="13">
        <f t="shared" si="710"/>
        <v>120</v>
      </c>
      <c r="AD5712" s="13">
        <f t="shared" si="711"/>
        <v>240</v>
      </c>
      <c r="AE5712" s="13">
        <f t="shared" si="712"/>
        <v>8160</v>
      </c>
      <c r="AF5712" t="s">
        <v>47</v>
      </c>
      <c r="AG5712">
        <v>1</v>
      </c>
      <c r="AH5712">
        <v>17</v>
      </c>
      <c r="AI5712">
        <v>99</v>
      </c>
      <c r="AJ5712">
        <v>10</v>
      </c>
      <c r="AK5712">
        <v>10</v>
      </c>
      <c r="AL5712">
        <v>10</v>
      </c>
      <c r="AM5712">
        <v>10</v>
      </c>
      <c r="AN5712">
        <v>9</v>
      </c>
      <c r="AO5712">
        <v>10</v>
      </c>
    </row>
    <row r="5713" spans="1:41">
      <c r="A5713" s="1">
        <v>14468633</v>
      </c>
      <c r="B5713" t="s">
        <v>2043</v>
      </c>
      <c r="C5713">
        <v>2014</v>
      </c>
      <c r="D5713" s="2" t="s">
        <v>6477</v>
      </c>
      <c r="E5713" s="4">
        <f t="shared" si="706"/>
        <v>41748</v>
      </c>
      <c r="F5713" s="5">
        <f t="shared" ca="1" si="707"/>
        <v>1.2156863888888898</v>
      </c>
      <c r="G5713" s="1">
        <v>2828326</v>
      </c>
      <c r="H5713" t="s">
        <v>41</v>
      </c>
      <c r="I5713" t="s">
        <v>33</v>
      </c>
      <c r="J5713" s="6" t="str">
        <f t="shared" si="708"/>
        <v>Amsterdam</v>
      </c>
      <c r="K5713" t="s">
        <v>34</v>
      </c>
      <c r="M5713" s="1" t="s">
        <v>1539</v>
      </c>
      <c r="N5713" t="s">
        <v>35</v>
      </c>
      <c r="O5713">
        <v>52.363346659750299</v>
      </c>
      <c r="P5713">
        <v>4.9320205964246098</v>
      </c>
      <c r="Q5713" t="s">
        <v>36</v>
      </c>
      <c r="R5713" t="s">
        <v>37</v>
      </c>
      <c r="S5713">
        <v>4</v>
      </c>
      <c r="T5713">
        <v>1</v>
      </c>
      <c r="U5713">
        <v>2</v>
      </c>
      <c r="V5713">
        <v>2</v>
      </c>
      <c r="W5713" t="s">
        <v>38</v>
      </c>
      <c r="X5713" s="8">
        <v>140</v>
      </c>
      <c r="Y5713">
        <v>2</v>
      </c>
      <c r="Z5713">
        <v>25</v>
      </c>
      <c r="AA5713">
        <v>2</v>
      </c>
      <c r="AB5713" s="6">
        <f t="shared" si="709"/>
        <v>6</v>
      </c>
      <c r="AC5713" s="13">
        <f t="shared" si="710"/>
        <v>140</v>
      </c>
      <c r="AD5713" s="13">
        <f t="shared" si="711"/>
        <v>280</v>
      </c>
      <c r="AE5713" s="13">
        <f t="shared" si="712"/>
        <v>1680</v>
      </c>
      <c r="AF5713" t="s">
        <v>47</v>
      </c>
      <c r="AG5713">
        <v>1</v>
      </c>
      <c r="AH5713">
        <v>3</v>
      </c>
      <c r="AI5713">
        <v>100</v>
      </c>
      <c r="AJ5713">
        <v>10</v>
      </c>
      <c r="AK5713">
        <v>10</v>
      </c>
      <c r="AL5713">
        <v>10</v>
      </c>
      <c r="AM5713">
        <v>10</v>
      </c>
      <c r="AN5713">
        <v>9</v>
      </c>
      <c r="AO5713">
        <v>9</v>
      </c>
    </row>
    <row r="5714" spans="1:41">
      <c r="A5714" s="1">
        <v>14469893</v>
      </c>
      <c r="B5714" t="s">
        <v>4725</v>
      </c>
      <c r="C5714">
        <v>2014</v>
      </c>
      <c r="D5714" s="2" t="s">
        <v>6477</v>
      </c>
      <c r="E5714" s="4">
        <f t="shared" si="706"/>
        <v>41748</v>
      </c>
      <c r="F5714" s="5">
        <f t="shared" ca="1" si="707"/>
        <v>1.2156863888888898</v>
      </c>
      <c r="G5714" s="1">
        <v>3473150</v>
      </c>
      <c r="H5714" t="s">
        <v>56</v>
      </c>
      <c r="I5714" t="s">
        <v>33</v>
      </c>
      <c r="J5714" s="6" t="str">
        <f t="shared" si="708"/>
        <v>Amsterdam</v>
      </c>
      <c r="K5714" t="s">
        <v>34</v>
      </c>
      <c r="M5714" s="1" t="s">
        <v>4726</v>
      </c>
      <c r="N5714" t="s">
        <v>35</v>
      </c>
      <c r="O5714">
        <v>52.351710174458802</v>
      </c>
      <c r="P5714">
        <v>4.8588445562231604</v>
      </c>
      <c r="Q5714" t="s">
        <v>36</v>
      </c>
      <c r="R5714" t="s">
        <v>42</v>
      </c>
      <c r="S5714">
        <v>2</v>
      </c>
      <c r="T5714">
        <v>1</v>
      </c>
      <c r="U5714">
        <v>1</v>
      </c>
      <c r="V5714">
        <v>1</v>
      </c>
      <c r="W5714" t="s">
        <v>38</v>
      </c>
      <c r="X5714" s="8">
        <v>100</v>
      </c>
      <c r="Y5714">
        <v>1</v>
      </c>
      <c r="Z5714">
        <v>0</v>
      </c>
      <c r="AA5714">
        <v>2</v>
      </c>
      <c r="AB5714" s="6">
        <f t="shared" si="709"/>
        <v>12</v>
      </c>
      <c r="AC5714" s="13">
        <f t="shared" si="710"/>
        <v>100</v>
      </c>
      <c r="AD5714" s="13">
        <f t="shared" si="711"/>
        <v>200</v>
      </c>
      <c r="AE5714" s="13">
        <f t="shared" si="712"/>
        <v>2400</v>
      </c>
      <c r="AF5714" t="s">
        <v>83</v>
      </c>
      <c r="AG5714">
        <v>0.09</v>
      </c>
      <c r="AH5714">
        <v>6</v>
      </c>
      <c r="AI5714">
        <v>85</v>
      </c>
      <c r="AJ5714">
        <v>8</v>
      </c>
      <c r="AK5714">
        <v>7</v>
      </c>
      <c r="AL5714">
        <v>10</v>
      </c>
      <c r="AM5714">
        <v>10</v>
      </c>
      <c r="AN5714">
        <v>8</v>
      </c>
      <c r="AO5714">
        <v>8</v>
      </c>
    </row>
    <row r="5715" spans="1:41">
      <c r="A5715" s="1">
        <v>14474178</v>
      </c>
      <c r="B5715" t="s">
        <v>4727</v>
      </c>
      <c r="C5715">
        <v>2014</v>
      </c>
      <c r="D5715" s="2" t="s">
        <v>6477</v>
      </c>
      <c r="E5715" s="4">
        <f t="shared" si="706"/>
        <v>41748</v>
      </c>
      <c r="F5715" s="5">
        <f t="shared" ca="1" si="707"/>
        <v>1.2156863888888898</v>
      </c>
      <c r="G5715" s="1">
        <v>2829338</v>
      </c>
      <c r="H5715" t="s">
        <v>49</v>
      </c>
      <c r="I5715" t="s">
        <v>33</v>
      </c>
      <c r="J5715" s="6" t="str">
        <f t="shared" si="708"/>
        <v>Amsterdam</v>
      </c>
      <c r="K5715" t="s">
        <v>34</v>
      </c>
      <c r="M5715" s="1" t="s">
        <v>1458</v>
      </c>
      <c r="N5715" t="s">
        <v>35</v>
      </c>
      <c r="O5715">
        <v>52.366539214512002</v>
      </c>
      <c r="P5715">
        <v>4.9205388361670899</v>
      </c>
      <c r="Q5715" t="s">
        <v>36</v>
      </c>
      <c r="R5715" t="s">
        <v>37</v>
      </c>
      <c r="S5715">
        <v>4</v>
      </c>
      <c r="T5715">
        <v>1.5</v>
      </c>
      <c r="U5715">
        <v>3</v>
      </c>
      <c r="V5715">
        <v>6</v>
      </c>
      <c r="W5715" t="s">
        <v>38</v>
      </c>
      <c r="X5715" s="8">
        <v>135</v>
      </c>
      <c r="Y5715">
        <v>1</v>
      </c>
      <c r="Z5715">
        <v>0</v>
      </c>
      <c r="AA5715">
        <v>4</v>
      </c>
      <c r="AB5715" s="6">
        <f t="shared" si="709"/>
        <v>2</v>
      </c>
      <c r="AC5715" s="13">
        <f t="shared" si="710"/>
        <v>135</v>
      </c>
      <c r="AD5715" s="13">
        <f t="shared" si="711"/>
        <v>540</v>
      </c>
      <c r="AE5715" s="13">
        <f t="shared" si="712"/>
        <v>1080</v>
      </c>
      <c r="AF5715" t="s">
        <v>47</v>
      </c>
      <c r="AG5715">
        <v>1</v>
      </c>
      <c r="AH5715">
        <v>1</v>
      </c>
      <c r="AI5715">
        <v>100</v>
      </c>
      <c r="AJ5715">
        <v>10</v>
      </c>
      <c r="AK5715">
        <v>10</v>
      </c>
      <c r="AL5715">
        <v>10</v>
      </c>
      <c r="AM5715">
        <v>10</v>
      </c>
      <c r="AN5715">
        <v>10</v>
      </c>
      <c r="AO5715">
        <v>10</v>
      </c>
    </row>
    <row r="5716" spans="1:41">
      <c r="A5716" s="1">
        <v>14479033</v>
      </c>
      <c r="B5716" t="s">
        <v>956</v>
      </c>
      <c r="C5716">
        <v>2014</v>
      </c>
      <c r="D5716" s="2" t="s">
        <v>6477</v>
      </c>
      <c r="E5716" s="4">
        <f t="shared" si="706"/>
        <v>41748</v>
      </c>
      <c r="F5716" s="5">
        <f t="shared" ca="1" si="707"/>
        <v>1.2156863888888898</v>
      </c>
      <c r="G5716" s="1">
        <v>2830319</v>
      </c>
      <c r="H5716" t="s">
        <v>56</v>
      </c>
      <c r="I5716" t="s">
        <v>33</v>
      </c>
      <c r="J5716" s="6" t="str">
        <f t="shared" si="708"/>
        <v>Amsterdam</v>
      </c>
      <c r="K5716" t="s">
        <v>34</v>
      </c>
      <c r="M5716" s="1">
        <v>1058</v>
      </c>
      <c r="N5716" t="s">
        <v>35</v>
      </c>
      <c r="O5716">
        <v>52.356838895422499</v>
      </c>
      <c r="P5716">
        <v>4.8528024196925301</v>
      </c>
      <c r="Q5716" t="s">
        <v>36</v>
      </c>
      <c r="R5716" t="s">
        <v>37</v>
      </c>
      <c r="S5716">
        <v>2</v>
      </c>
      <c r="T5716">
        <v>1</v>
      </c>
      <c r="U5716">
        <v>2</v>
      </c>
      <c r="V5716">
        <v>2</v>
      </c>
      <c r="W5716" t="s">
        <v>38</v>
      </c>
      <c r="X5716" s="8">
        <v>65</v>
      </c>
      <c r="Y5716">
        <v>1</v>
      </c>
      <c r="Z5716">
        <v>0</v>
      </c>
      <c r="AA5716">
        <v>2</v>
      </c>
      <c r="AB5716" s="6">
        <f t="shared" si="709"/>
        <v>0</v>
      </c>
      <c r="AC5716" s="13">
        <f t="shared" si="710"/>
        <v>65</v>
      </c>
      <c r="AD5716" s="13">
        <f t="shared" si="711"/>
        <v>130</v>
      </c>
      <c r="AE5716" s="13">
        <f t="shared" si="712"/>
        <v>0</v>
      </c>
      <c r="AF5716" t="s">
        <v>62</v>
      </c>
      <c r="AG5716" t="s">
        <v>62</v>
      </c>
      <c r="AH5716">
        <v>0</v>
      </c>
    </row>
    <row r="5717" spans="1:41">
      <c r="A5717" s="1">
        <v>14479329</v>
      </c>
      <c r="B5717" t="s">
        <v>1113</v>
      </c>
      <c r="C5717">
        <v>2014</v>
      </c>
      <c r="D5717" s="2" t="s">
        <v>6477</v>
      </c>
      <c r="E5717" s="4">
        <f t="shared" si="706"/>
        <v>41748</v>
      </c>
      <c r="F5717" s="5">
        <f t="shared" ca="1" si="707"/>
        <v>1.2156863888888898</v>
      </c>
      <c r="G5717" s="1">
        <v>5368498</v>
      </c>
      <c r="H5717" t="s">
        <v>45</v>
      </c>
      <c r="I5717" t="s">
        <v>33</v>
      </c>
      <c r="J5717" s="6" t="str">
        <f t="shared" si="708"/>
        <v>Amsterdam</v>
      </c>
      <c r="K5717" t="s">
        <v>46</v>
      </c>
      <c r="M5717" s="1" t="s">
        <v>4728</v>
      </c>
      <c r="N5717" t="s">
        <v>35</v>
      </c>
      <c r="O5717">
        <v>52.360874734859003</v>
      </c>
      <c r="P5717">
        <v>4.8637180549512804</v>
      </c>
      <c r="Q5717" t="s">
        <v>36</v>
      </c>
      <c r="R5717" t="s">
        <v>37</v>
      </c>
      <c r="S5717">
        <v>3</v>
      </c>
      <c r="T5717">
        <v>1</v>
      </c>
      <c r="U5717">
        <v>3</v>
      </c>
      <c r="V5717">
        <v>3</v>
      </c>
      <c r="W5717" t="s">
        <v>38</v>
      </c>
      <c r="X5717" s="8">
        <v>85</v>
      </c>
      <c r="Y5717">
        <v>3</v>
      </c>
      <c r="Z5717">
        <v>20</v>
      </c>
      <c r="AA5717">
        <v>3</v>
      </c>
      <c r="AB5717" s="6">
        <f t="shared" si="709"/>
        <v>2</v>
      </c>
      <c r="AC5717" s="13">
        <f t="shared" si="710"/>
        <v>85</v>
      </c>
      <c r="AD5717" s="13">
        <f t="shared" si="711"/>
        <v>255</v>
      </c>
      <c r="AE5717" s="13">
        <f t="shared" si="712"/>
        <v>510</v>
      </c>
      <c r="AF5717" t="s">
        <v>47</v>
      </c>
      <c r="AG5717">
        <v>1</v>
      </c>
      <c r="AH5717">
        <v>1</v>
      </c>
      <c r="AI5717">
        <v>100</v>
      </c>
      <c r="AJ5717">
        <v>10</v>
      </c>
      <c r="AK5717">
        <v>8</v>
      </c>
      <c r="AL5717">
        <v>10</v>
      </c>
      <c r="AM5717">
        <v>10</v>
      </c>
      <c r="AN5717">
        <v>10</v>
      </c>
      <c r="AO5717">
        <v>10</v>
      </c>
    </row>
    <row r="5718" spans="1:41">
      <c r="A5718" s="1">
        <v>14480324</v>
      </c>
      <c r="B5718" t="s">
        <v>502</v>
      </c>
      <c r="C5718">
        <v>2014</v>
      </c>
      <c r="D5718" s="2" t="s">
        <v>6477</v>
      </c>
      <c r="E5718" s="4">
        <f t="shared" si="706"/>
        <v>41748</v>
      </c>
      <c r="F5718" s="5">
        <f t="shared" ca="1" si="707"/>
        <v>1.2156863888888898</v>
      </c>
      <c r="G5718" s="1">
        <v>5650276</v>
      </c>
      <c r="H5718" t="s">
        <v>80</v>
      </c>
      <c r="I5718" t="s">
        <v>33</v>
      </c>
      <c r="J5718" s="6" t="str">
        <f t="shared" si="708"/>
        <v>Amsterdam</v>
      </c>
      <c r="K5718" t="s">
        <v>46</v>
      </c>
      <c r="M5718" s="1">
        <v>1097</v>
      </c>
      <c r="N5718" t="s">
        <v>35</v>
      </c>
      <c r="O5718">
        <v>52.350748263357303</v>
      </c>
      <c r="P5718">
        <v>4.9186862897907</v>
      </c>
      <c r="Q5718" t="s">
        <v>36</v>
      </c>
      <c r="R5718" t="s">
        <v>37</v>
      </c>
      <c r="S5718">
        <v>2</v>
      </c>
      <c r="T5718">
        <v>1</v>
      </c>
      <c r="U5718">
        <v>2</v>
      </c>
      <c r="V5718">
        <v>1</v>
      </c>
      <c r="W5718" t="s">
        <v>38</v>
      </c>
      <c r="X5718" s="8">
        <v>100</v>
      </c>
      <c r="Y5718">
        <v>1</v>
      </c>
      <c r="Z5718">
        <v>0</v>
      </c>
      <c r="AA5718">
        <v>1</v>
      </c>
      <c r="AB5718" s="6">
        <f t="shared" si="709"/>
        <v>0</v>
      </c>
      <c r="AC5718" s="13">
        <f t="shared" si="710"/>
        <v>100</v>
      </c>
      <c r="AD5718" s="13">
        <f t="shared" si="711"/>
        <v>100</v>
      </c>
      <c r="AE5718" s="13">
        <f t="shared" si="712"/>
        <v>0</v>
      </c>
      <c r="AF5718" t="s">
        <v>39</v>
      </c>
      <c r="AG5718">
        <v>1</v>
      </c>
      <c r="AH5718">
        <v>0</v>
      </c>
    </row>
    <row r="5719" spans="1:41">
      <c r="A5719" s="1">
        <v>14482491</v>
      </c>
      <c r="B5719" t="s">
        <v>780</v>
      </c>
      <c r="C5719">
        <v>2014</v>
      </c>
      <c r="D5719" s="2" t="s">
        <v>6477</v>
      </c>
      <c r="E5719" s="4">
        <f t="shared" si="706"/>
        <v>41748</v>
      </c>
      <c r="F5719" s="5">
        <f t="shared" ca="1" si="707"/>
        <v>1.2156863888888898</v>
      </c>
      <c r="G5719" s="1">
        <v>2830999</v>
      </c>
      <c r="H5719" t="s">
        <v>32</v>
      </c>
      <c r="I5719" t="s">
        <v>33</v>
      </c>
      <c r="J5719" s="6" t="str">
        <f t="shared" si="708"/>
        <v>Amsterdam</v>
      </c>
      <c r="K5719" t="s">
        <v>34</v>
      </c>
      <c r="M5719" s="1">
        <v>1013</v>
      </c>
      <c r="N5719" t="s">
        <v>35</v>
      </c>
      <c r="O5719">
        <v>52.393868282283698</v>
      </c>
      <c r="P5719">
        <v>4.8801508390642603</v>
      </c>
      <c r="Q5719" t="s">
        <v>58</v>
      </c>
      <c r="R5719" t="s">
        <v>37</v>
      </c>
      <c r="S5719">
        <v>3</v>
      </c>
      <c r="T5719">
        <v>1</v>
      </c>
      <c r="U5719">
        <v>1</v>
      </c>
      <c r="V5719">
        <v>2</v>
      </c>
      <c r="W5719" t="s">
        <v>38</v>
      </c>
      <c r="X5719" s="8">
        <v>78</v>
      </c>
      <c r="Y5719">
        <v>2</v>
      </c>
      <c r="Z5719">
        <v>29</v>
      </c>
      <c r="AA5719">
        <v>3</v>
      </c>
      <c r="AB5719" s="6">
        <f t="shared" si="709"/>
        <v>0</v>
      </c>
      <c r="AC5719" s="13">
        <f t="shared" si="710"/>
        <v>78</v>
      </c>
      <c r="AD5719" s="13">
        <f t="shared" si="711"/>
        <v>234</v>
      </c>
      <c r="AE5719" s="13">
        <f t="shared" si="712"/>
        <v>0</v>
      </c>
      <c r="AF5719" t="s">
        <v>62</v>
      </c>
      <c r="AG5719" t="s">
        <v>62</v>
      </c>
      <c r="AH5719">
        <v>0</v>
      </c>
    </row>
    <row r="5720" spans="1:41">
      <c r="A5720" s="1">
        <v>14490440</v>
      </c>
      <c r="B5720" t="s">
        <v>200</v>
      </c>
      <c r="C5720">
        <v>2014</v>
      </c>
      <c r="D5720" s="2" t="s">
        <v>6638</v>
      </c>
      <c r="E5720" s="4">
        <f t="shared" si="706"/>
        <v>41749</v>
      </c>
      <c r="F5720" s="5">
        <f t="shared" ca="1" si="707"/>
        <v>1.2129466628614927</v>
      </c>
      <c r="G5720" s="1">
        <v>2832492</v>
      </c>
      <c r="H5720" t="s">
        <v>49</v>
      </c>
      <c r="I5720" t="s">
        <v>33</v>
      </c>
      <c r="J5720" s="6" t="str">
        <f t="shared" si="708"/>
        <v>Amsterdam</v>
      </c>
      <c r="K5720" t="s">
        <v>34</v>
      </c>
      <c r="M5720" s="1" t="s">
        <v>1405</v>
      </c>
      <c r="N5720" t="s">
        <v>35</v>
      </c>
      <c r="O5720">
        <v>52.362012400193002</v>
      </c>
      <c r="P5720">
        <v>4.8898387580916003</v>
      </c>
      <c r="Q5720" t="s">
        <v>36</v>
      </c>
      <c r="R5720" t="s">
        <v>37</v>
      </c>
      <c r="S5720">
        <v>2</v>
      </c>
      <c r="T5720">
        <v>1</v>
      </c>
      <c r="U5720">
        <v>1</v>
      </c>
      <c r="V5720">
        <v>1</v>
      </c>
      <c r="W5720" t="s">
        <v>38</v>
      </c>
      <c r="X5720" s="8">
        <v>125</v>
      </c>
      <c r="Y5720">
        <v>2</v>
      </c>
      <c r="Z5720">
        <v>30</v>
      </c>
      <c r="AA5720">
        <v>2</v>
      </c>
      <c r="AB5720" s="6">
        <f t="shared" si="709"/>
        <v>0</v>
      </c>
      <c r="AC5720" s="13">
        <f t="shared" si="710"/>
        <v>125</v>
      </c>
      <c r="AD5720" s="13">
        <f t="shared" si="711"/>
        <v>250</v>
      </c>
      <c r="AE5720" s="13">
        <f t="shared" si="712"/>
        <v>0</v>
      </c>
      <c r="AF5720" t="s">
        <v>47</v>
      </c>
      <c r="AG5720">
        <v>1</v>
      </c>
      <c r="AH5720">
        <v>0</v>
      </c>
    </row>
    <row r="5721" spans="1:41">
      <c r="A5721" s="1">
        <v>14490900</v>
      </c>
      <c r="B5721" t="s">
        <v>3327</v>
      </c>
      <c r="C5721">
        <v>2014</v>
      </c>
      <c r="D5721" s="2" t="s">
        <v>6638</v>
      </c>
      <c r="E5721" s="4">
        <f t="shared" si="706"/>
        <v>41749</v>
      </c>
      <c r="F5721" s="5">
        <f t="shared" ca="1" si="707"/>
        <v>1.2129466628614927</v>
      </c>
      <c r="G5721" s="1">
        <v>3207682</v>
      </c>
      <c r="H5721" t="s">
        <v>56</v>
      </c>
      <c r="I5721" t="s">
        <v>33</v>
      </c>
      <c r="J5721" s="6" t="str">
        <f t="shared" si="708"/>
        <v>Amsterdam</v>
      </c>
      <c r="K5721" t="s">
        <v>34</v>
      </c>
      <c r="M5721" s="1" t="s">
        <v>2750</v>
      </c>
      <c r="N5721" t="s">
        <v>35</v>
      </c>
      <c r="O5721">
        <v>52.353337282543698</v>
      </c>
      <c r="P5721">
        <v>4.85519540102917</v>
      </c>
      <c r="Q5721" t="s">
        <v>36</v>
      </c>
      <c r="R5721" t="s">
        <v>37</v>
      </c>
      <c r="S5721">
        <v>2</v>
      </c>
      <c r="T5721">
        <v>1</v>
      </c>
      <c r="U5721">
        <v>1</v>
      </c>
      <c r="V5721">
        <v>1</v>
      </c>
      <c r="W5721" t="s">
        <v>38</v>
      </c>
      <c r="X5721" s="8">
        <v>85</v>
      </c>
      <c r="Y5721">
        <v>1</v>
      </c>
      <c r="Z5721">
        <v>0</v>
      </c>
      <c r="AA5721">
        <v>2</v>
      </c>
      <c r="AB5721" s="6">
        <f t="shared" si="709"/>
        <v>22</v>
      </c>
      <c r="AC5721" s="13">
        <f t="shared" si="710"/>
        <v>85</v>
      </c>
      <c r="AD5721" s="13">
        <f t="shared" si="711"/>
        <v>170</v>
      </c>
      <c r="AE5721" s="13">
        <f t="shared" si="712"/>
        <v>3740</v>
      </c>
      <c r="AF5721" t="s">
        <v>43</v>
      </c>
      <c r="AG5721">
        <v>1</v>
      </c>
      <c r="AH5721">
        <v>11</v>
      </c>
      <c r="AI5721">
        <v>96</v>
      </c>
      <c r="AJ5721">
        <v>10</v>
      </c>
      <c r="AK5721">
        <v>10</v>
      </c>
      <c r="AL5721">
        <v>10</v>
      </c>
      <c r="AM5721">
        <v>10</v>
      </c>
      <c r="AN5721">
        <v>10</v>
      </c>
      <c r="AO5721">
        <v>10</v>
      </c>
    </row>
    <row r="5722" spans="1:41">
      <c r="A5722" s="1">
        <v>14495563</v>
      </c>
      <c r="B5722" t="s">
        <v>346</v>
      </c>
      <c r="C5722">
        <v>2014</v>
      </c>
      <c r="D5722" s="2" t="s">
        <v>6638</v>
      </c>
      <c r="E5722" s="4">
        <f t="shared" si="706"/>
        <v>41749</v>
      </c>
      <c r="F5722" s="5">
        <f t="shared" ca="1" si="707"/>
        <v>1.2129466628614927</v>
      </c>
      <c r="G5722" s="1">
        <v>2833589</v>
      </c>
      <c r="H5722" t="s">
        <v>179</v>
      </c>
      <c r="I5722" t="s">
        <v>33</v>
      </c>
      <c r="J5722" s="6" t="str">
        <f t="shared" si="708"/>
        <v>Amsterdam</v>
      </c>
      <c r="K5722" t="s">
        <v>53</v>
      </c>
      <c r="M5722" s="1">
        <v>1081</v>
      </c>
      <c r="N5722" t="s">
        <v>35</v>
      </c>
      <c r="O5722">
        <v>52.326636594135898</v>
      </c>
      <c r="P5722">
        <v>4.8607669549056496</v>
      </c>
      <c r="Q5722" t="s">
        <v>36</v>
      </c>
      <c r="R5722" t="s">
        <v>37</v>
      </c>
      <c r="S5722">
        <v>2</v>
      </c>
      <c r="T5722">
        <v>1</v>
      </c>
      <c r="U5722">
        <v>1</v>
      </c>
      <c r="V5722">
        <v>1</v>
      </c>
      <c r="W5722" t="s">
        <v>38</v>
      </c>
      <c r="X5722" s="8">
        <v>90</v>
      </c>
      <c r="Y5722">
        <v>1</v>
      </c>
      <c r="Z5722">
        <v>0</v>
      </c>
      <c r="AA5722">
        <v>2</v>
      </c>
      <c r="AB5722" s="6">
        <f t="shared" si="709"/>
        <v>0</v>
      </c>
      <c r="AC5722" s="13">
        <f t="shared" si="710"/>
        <v>90</v>
      </c>
      <c r="AD5722" s="13">
        <f t="shared" si="711"/>
        <v>180</v>
      </c>
      <c r="AE5722" s="13">
        <f t="shared" si="712"/>
        <v>0</v>
      </c>
      <c r="AF5722" t="s">
        <v>39</v>
      </c>
      <c r="AG5722">
        <v>0.75</v>
      </c>
      <c r="AH5722">
        <v>0</v>
      </c>
    </row>
    <row r="5723" spans="1:41">
      <c r="A5723" s="1">
        <v>14502574</v>
      </c>
      <c r="B5723" t="s">
        <v>680</v>
      </c>
      <c r="C5723">
        <v>2014</v>
      </c>
      <c r="D5723" s="2" t="s">
        <v>6638</v>
      </c>
      <c r="E5723" s="4">
        <f t="shared" si="706"/>
        <v>41749</v>
      </c>
      <c r="F5723" s="5">
        <f t="shared" ca="1" si="707"/>
        <v>1.2129466628614927</v>
      </c>
      <c r="G5723" s="1">
        <v>2834995</v>
      </c>
      <c r="H5723" t="s">
        <v>408</v>
      </c>
      <c r="I5723" t="s">
        <v>33</v>
      </c>
      <c r="J5723" s="6" t="str">
        <f t="shared" si="708"/>
        <v>Amsterdam</v>
      </c>
      <c r="K5723" t="s">
        <v>34</v>
      </c>
      <c r="M5723" s="1">
        <v>1067</v>
      </c>
      <c r="N5723" t="s">
        <v>35</v>
      </c>
      <c r="O5723">
        <v>52.375601770324899</v>
      </c>
      <c r="P5723">
        <v>4.8041406207478596</v>
      </c>
      <c r="Q5723" t="s">
        <v>885</v>
      </c>
      <c r="R5723" t="s">
        <v>37</v>
      </c>
      <c r="S5723">
        <v>4</v>
      </c>
      <c r="T5723">
        <v>0</v>
      </c>
      <c r="U5723">
        <v>1</v>
      </c>
      <c r="V5723">
        <v>4</v>
      </c>
      <c r="W5723" t="s">
        <v>38</v>
      </c>
      <c r="X5723" s="8">
        <v>30</v>
      </c>
      <c r="Y5723">
        <v>0</v>
      </c>
      <c r="Z5723">
        <v>0</v>
      </c>
      <c r="AA5723">
        <v>3</v>
      </c>
      <c r="AB5723" s="6">
        <f t="shared" si="709"/>
        <v>34</v>
      </c>
      <c r="AC5723" s="13">
        <f t="shared" si="710"/>
        <v>30</v>
      </c>
      <c r="AD5723" s="13">
        <f t="shared" si="711"/>
        <v>90</v>
      </c>
      <c r="AE5723" s="13">
        <f t="shared" si="712"/>
        <v>3060</v>
      </c>
      <c r="AF5723" t="s">
        <v>47</v>
      </c>
      <c r="AG5723">
        <v>1</v>
      </c>
      <c r="AH5723">
        <v>17</v>
      </c>
      <c r="AI5723">
        <v>89</v>
      </c>
      <c r="AJ5723">
        <v>9</v>
      </c>
      <c r="AK5723">
        <v>9</v>
      </c>
      <c r="AL5723">
        <v>10</v>
      </c>
      <c r="AM5723">
        <v>10</v>
      </c>
      <c r="AN5723">
        <v>8</v>
      </c>
      <c r="AO5723">
        <v>8</v>
      </c>
    </row>
    <row r="5724" spans="1:41">
      <c r="A5724" s="1">
        <v>14510587</v>
      </c>
      <c r="B5724" t="s">
        <v>972</v>
      </c>
      <c r="C5724">
        <v>2014</v>
      </c>
      <c r="D5724" s="2" t="s">
        <v>6638</v>
      </c>
      <c r="E5724" s="4">
        <f t="shared" si="706"/>
        <v>41749</v>
      </c>
      <c r="F5724" s="5">
        <f t="shared" ca="1" si="707"/>
        <v>1.2129466628614927</v>
      </c>
      <c r="G5724" s="1">
        <v>2836610</v>
      </c>
      <c r="H5724" t="s">
        <v>51</v>
      </c>
      <c r="I5724" t="s">
        <v>33</v>
      </c>
      <c r="J5724" s="6" t="str">
        <f t="shared" si="708"/>
        <v>Amsterdam</v>
      </c>
      <c r="K5724" t="s">
        <v>34</v>
      </c>
      <c r="M5724" s="1" t="s">
        <v>4729</v>
      </c>
      <c r="N5724" t="s">
        <v>35</v>
      </c>
      <c r="O5724">
        <v>52.379088644151103</v>
      </c>
      <c r="P5724">
        <v>4.8972928537465803</v>
      </c>
      <c r="Q5724" t="s">
        <v>36</v>
      </c>
      <c r="R5724" t="s">
        <v>37</v>
      </c>
      <c r="S5724">
        <v>4</v>
      </c>
      <c r="T5724">
        <v>1</v>
      </c>
      <c r="U5724">
        <v>1</v>
      </c>
      <c r="V5724">
        <v>2</v>
      </c>
      <c r="W5724" t="s">
        <v>38</v>
      </c>
      <c r="X5724" s="8">
        <v>149</v>
      </c>
      <c r="Y5724">
        <v>2</v>
      </c>
      <c r="Z5724">
        <v>25</v>
      </c>
      <c r="AA5724">
        <v>2</v>
      </c>
      <c r="AB5724" s="6">
        <f t="shared" si="709"/>
        <v>24</v>
      </c>
      <c r="AC5724" s="13">
        <f t="shared" si="710"/>
        <v>149</v>
      </c>
      <c r="AD5724" s="13">
        <f t="shared" si="711"/>
        <v>298</v>
      </c>
      <c r="AE5724" s="13">
        <f t="shared" si="712"/>
        <v>7152</v>
      </c>
      <c r="AF5724" t="s">
        <v>43</v>
      </c>
      <c r="AG5724">
        <v>1</v>
      </c>
      <c r="AH5724">
        <v>12</v>
      </c>
      <c r="AI5724">
        <v>97</v>
      </c>
      <c r="AJ5724">
        <v>10</v>
      </c>
      <c r="AK5724">
        <v>10</v>
      </c>
      <c r="AL5724">
        <v>9</v>
      </c>
      <c r="AM5724">
        <v>9</v>
      </c>
      <c r="AN5724">
        <v>9</v>
      </c>
      <c r="AO5724">
        <v>9</v>
      </c>
    </row>
    <row r="5725" spans="1:41">
      <c r="A5725" s="1">
        <v>14514106</v>
      </c>
      <c r="B5725" t="s">
        <v>269</v>
      </c>
      <c r="C5725">
        <v>2014</v>
      </c>
      <c r="D5725" s="2" t="s">
        <v>6638</v>
      </c>
      <c r="E5725" s="4">
        <f t="shared" si="706"/>
        <v>41749</v>
      </c>
      <c r="F5725" s="5">
        <f t="shared" ca="1" si="707"/>
        <v>1.2129466628614927</v>
      </c>
      <c r="G5725" s="1">
        <v>2837289</v>
      </c>
      <c r="H5725" t="s">
        <v>198</v>
      </c>
      <c r="I5725" t="s">
        <v>33</v>
      </c>
      <c r="J5725" s="6" t="str">
        <f t="shared" si="708"/>
        <v>Amsterdam</v>
      </c>
      <c r="K5725" t="s">
        <v>34</v>
      </c>
      <c r="M5725" s="1" t="s">
        <v>1711</v>
      </c>
      <c r="N5725" t="s">
        <v>35</v>
      </c>
      <c r="O5725">
        <v>52.392380262157602</v>
      </c>
      <c r="P5725">
        <v>4.9382163775530099</v>
      </c>
      <c r="Q5725" t="s">
        <v>58</v>
      </c>
      <c r="R5725" t="s">
        <v>37</v>
      </c>
      <c r="S5725">
        <v>8</v>
      </c>
      <c r="T5725">
        <v>1</v>
      </c>
      <c r="U5725">
        <v>3</v>
      </c>
      <c r="V5725">
        <v>8</v>
      </c>
      <c r="W5725" t="s">
        <v>38</v>
      </c>
      <c r="X5725" s="8">
        <v>290</v>
      </c>
      <c r="Y5725">
        <v>4</v>
      </c>
      <c r="Z5725">
        <v>15</v>
      </c>
      <c r="AA5725">
        <v>3</v>
      </c>
      <c r="AB5725" s="6">
        <f t="shared" si="709"/>
        <v>14</v>
      </c>
      <c r="AC5725" s="13">
        <f t="shared" si="710"/>
        <v>290</v>
      </c>
      <c r="AD5725" s="13">
        <f t="shared" si="711"/>
        <v>870</v>
      </c>
      <c r="AE5725" s="13">
        <f t="shared" si="712"/>
        <v>12180</v>
      </c>
      <c r="AF5725" t="s">
        <v>39</v>
      </c>
      <c r="AG5725">
        <v>0.76</v>
      </c>
      <c r="AH5725">
        <v>7</v>
      </c>
      <c r="AI5725">
        <v>93</v>
      </c>
      <c r="AJ5725">
        <v>10</v>
      </c>
      <c r="AK5725">
        <v>9</v>
      </c>
      <c r="AL5725">
        <v>10</v>
      </c>
      <c r="AM5725">
        <v>9</v>
      </c>
      <c r="AN5725">
        <v>9</v>
      </c>
      <c r="AO5725">
        <v>9</v>
      </c>
    </row>
    <row r="5726" spans="1:41">
      <c r="A5726" s="1">
        <v>14526502</v>
      </c>
      <c r="B5726" t="s">
        <v>4730</v>
      </c>
      <c r="C5726">
        <v>2014</v>
      </c>
      <c r="D5726" s="2" t="s">
        <v>6639</v>
      </c>
      <c r="E5726" s="4">
        <f t="shared" si="706"/>
        <v>41750</v>
      </c>
      <c r="F5726" s="5">
        <f t="shared" ca="1" si="707"/>
        <v>1.2102069368340953</v>
      </c>
      <c r="G5726" s="1">
        <v>2839657</v>
      </c>
      <c r="H5726" t="s">
        <v>107</v>
      </c>
      <c r="I5726" t="s">
        <v>33</v>
      </c>
      <c r="J5726" s="6" t="str">
        <f t="shared" si="708"/>
        <v>Amsterdam</v>
      </c>
      <c r="K5726" t="s">
        <v>34</v>
      </c>
      <c r="M5726" s="1" t="s">
        <v>4731</v>
      </c>
      <c r="N5726" t="s">
        <v>35</v>
      </c>
      <c r="O5726">
        <v>52.3602063646156</v>
      </c>
      <c r="P5726">
        <v>4.9176758380143601</v>
      </c>
      <c r="Q5726" t="s">
        <v>36</v>
      </c>
      <c r="R5726" t="s">
        <v>37</v>
      </c>
      <c r="S5726">
        <v>4</v>
      </c>
      <c r="T5726">
        <v>1</v>
      </c>
      <c r="U5726">
        <v>2</v>
      </c>
      <c r="V5726">
        <v>2</v>
      </c>
      <c r="W5726" t="s">
        <v>38</v>
      </c>
      <c r="X5726" s="8">
        <v>90</v>
      </c>
      <c r="Y5726">
        <v>2</v>
      </c>
      <c r="Z5726">
        <v>15</v>
      </c>
      <c r="AA5726">
        <v>3</v>
      </c>
      <c r="AB5726" s="6">
        <f t="shared" si="709"/>
        <v>16</v>
      </c>
      <c r="AC5726" s="13">
        <f t="shared" si="710"/>
        <v>90</v>
      </c>
      <c r="AD5726" s="13">
        <f t="shared" si="711"/>
        <v>270</v>
      </c>
      <c r="AE5726" s="13">
        <f t="shared" si="712"/>
        <v>4320</v>
      </c>
      <c r="AF5726" t="s">
        <v>62</v>
      </c>
      <c r="AG5726" t="s">
        <v>62</v>
      </c>
      <c r="AH5726">
        <v>8</v>
      </c>
      <c r="AI5726">
        <v>90</v>
      </c>
      <c r="AJ5726">
        <v>10</v>
      </c>
      <c r="AK5726">
        <v>10</v>
      </c>
      <c r="AL5726">
        <v>9</v>
      </c>
      <c r="AM5726">
        <v>10</v>
      </c>
      <c r="AN5726">
        <v>8</v>
      </c>
      <c r="AO5726">
        <v>9</v>
      </c>
    </row>
    <row r="5727" spans="1:41">
      <c r="A5727" s="1">
        <v>14531682</v>
      </c>
      <c r="B5727" t="s">
        <v>1856</v>
      </c>
      <c r="C5727">
        <v>2014</v>
      </c>
      <c r="D5727" s="2" t="s">
        <v>6639</v>
      </c>
      <c r="E5727" s="4">
        <f t="shared" si="706"/>
        <v>41750</v>
      </c>
      <c r="F5727" s="5">
        <f t="shared" ca="1" si="707"/>
        <v>1.2102069368340953</v>
      </c>
      <c r="G5727" s="1">
        <v>3169338</v>
      </c>
      <c r="H5727" t="s">
        <v>60</v>
      </c>
      <c r="I5727" t="s">
        <v>33</v>
      </c>
      <c r="J5727" s="6" t="str">
        <f t="shared" si="708"/>
        <v>Amsterdam</v>
      </c>
      <c r="K5727" t="s">
        <v>34</v>
      </c>
      <c r="M5727" s="1" t="s">
        <v>4732</v>
      </c>
      <c r="N5727" t="s">
        <v>35</v>
      </c>
      <c r="O5727">
        <v>52.356551607480498</v>
      </c>
      <c r="P5727">
        <v>4.8960436487441497</v>
      </c>
      <c r="Q5727" t="s">
        <v>36</v>
      </c>
      <c r="R5727" t="s">
        <v>37</v>
      </c>
      <c r="S5727">
        <v>2</v>
      </c>
      <c r="T5727">
        <v>1</v>
      </c>
      <c r="U5727">
        <v>1</v>
      </c>
      <c r="V5727">
        <v>1</v>
      </c>
      <c r="W5727" t="s">
        <v>38</v>
      </c>
      <c r="X5727" s="8">
        <v>68</v>
      </c>
      <c r="Y5727">
        <v>2</v>
      </c>
      <c r="Z5727">
        <v>0</v>
      </c>
      <c r="AA5727">
        <v>2</v>
      </c>
      <c r="AB5727" s="6">
        <f t="shared" si="709"/>
        <v>10</v>
      </c>
      <c r="AC5727" s="13">
        <f t="shared" si="710"/>
        <v>68</v>
      </c>
      <c r="AD5727" s="13">
        <f t="shared" si="711"/>
        <v>136</v>
      </c>
      <c r="AE5727" s="13">
        <f t="shared" si="712"/>
        <v>1360</v>
      </c>
      <c r="AF5727" t="s">
        <v>62</v>
      </c>
      <c r="AG5727" t="s">
        <v>62</v>
      </c>
      <c r="AH5727">
        <v>5</v>
      </c>
      <c r="AI5727">
        <v>100</v>
      </c>
      <c r="AJ5727">
        <v>10</v>
      </c>
      <c r="AK5727">
        <v>9</v>
      </c>
      <c r="AL5727">
        <v>10</v>
      </c>
      <c r="AM5727">
        <v>10</v>
      </c>
      <c r="AN5727">
        <v>9</v>
      </c>
      <c r="AO5727">
        <v>10</v>
      </c>
    </row>
    <row r="5728" spans="1:41">
      <c r="A5728" s="1">
        <v>14535212</v>
      </c>
      <c r="B5728" t="s">
        <v>4688</v>
      </c>
      <c r="C5728">
        <v>2014</v>
      </c>
      <c r="D5728" s="2" t="s">
        <v>6639</v>
      </c>
      <c r="E5728" s="4">
        <f t="shared" si="706"/>
        <v>41750</v>
      </c>
      <c r="F5728" s="5">
        <f t="shared" ca="1" si="707"/>
        <v>1.2102069368340953</v>
      </c>
      <c r="G5728" s="1">
        <v>2841577</v>
      </c>
      <c r="H5728" t="s">
        <v>87</v>
      </c>
      <c r="I5728" t="s">
        <v>33</v>
      </c>
      <c r="J5728" s="6" t="str">
        <f t="shared" si="708"/>
        <v>Amsterdam</v>
      </c>
      <c r="K5728" t="s">
        <v>34</v>
      </c>
      <c r="M5728" s="1" t="s">
        <v>4733</v>
      </c>
      <c r="N5728" t="s">
        <v>35</v>
      </c>
      <c r="O5728">
        <v>52.363573724692401</v>
      </c>
      <c r="P5728">
        <v>4.8391112251438697</v>
      </c>
      <c r="Q5728" t="s">
        <v>36</v>
      </c>
      <c r="R5728" t="s">
        <v>37</v>
      </c>
      <c r="S5728">
        <v>4</v>
      </c>
      <c r="T5728">
        <v>1</v>
      </c>
      <c r="U5728">
        <v>2</v>
      </c>
      <c r="V5728">
        <v>1</v>
      </c>
      <c r="W5728" t="s">
        <v>38</v>
      </c>
      <c r="X5728" s="8">
        <v>99</v>
      </c>
      <c r="Y5728">
        <v>2</v>
      </c>
      <c r="Z5728">
        <v>45</v>
      </c>
      <c r="AA5728">
        <v>2</v>
      </c>
      <c r="AB5728" s="6">
        <f t="shared" si="709"/>
        <v>14</v>
      </c>
      <c r="AC5728" s="13">
        <f t="shared" si="710"/>
        <v>99</v>
      </c>
      <c r="AD5728" s="13">
        <f t="shared" si="711"/>
        <v>198</v>
      </c>
      <c r="AE5728" s="13">
        <f t="shared" si="712"/>
        <v>2772</v>
      </c>
      <c r="AF5728" t="s">
        <v>47</v>
      </c>
      <c r="AG5728">
        <v>1</v>
      </c>
      <c r="AH5728">
        <v>7</v>
      </c>
      <c r="AI5728">
        <v>97</v>
      </c>
      <c r="AJ5728">
        <v>10</v>
      </c>
      <c r="AK5728">
        <v>10</v>
      </c>
      <c r="AL5728">
        <v>10</v>
      </c>
      <c r="AM5728">
        <v>10</v>
      </c>
      <c r="AN5728">
        <v>9</v>
      </c>
      <c r="AO5728">
        <v>10</v>
      </c>
    </row>
    <row r="5729" spans="1:41">
      <c r="A5729" s="1">
        <v>14535601</v>
      </c>
      <c r="B5729" t="s">
        <v>382</v>
      </c>
      <c r="C5729">
        <v>2014</v>
      </c>
      <c r="D5729" s="2" t="s">
        <v>6639</v>
      </c>
      <c r="E5729" s="4">
        <f t="shared" si="706"/>
        <v>41750</v>
      </c>
      <c r="F5729" s="5">
        <f t="shared" ca="1" si="707"/>
        <v>1.2102069368340953</v>
      </c>
      <c r="G5729" s="1">
        <v>3476502</v>
      </c>
      <c r="H5729" t="s">
        <v>51</v>
      </c>
      <c r="I5729" t="s">
        <v>33</v>
      </c>
      <c r="J5729" s="6" t="str">
        <f t="shared" si="708"/>
        <v>Amsterdam</v>
      </c>
      <c r="K5729" t="s">
        <v>34</v>
      </c>
      <c r="M5729" s="1">
        <v>1012</v>
      </c>
      <c r="N5729" t="s">
        <v>35</v>
      </c>
      <c r="O5729">
        <v>52.3694332251875</v>
      </c>
      <c r="P5729">
        <v>4.8949564467872699</v>
      </c>
      <c r="Q5729" t="s">
        <v>58</v>
      </c>
      <c r="R5729" t="s">
        <v>37</v>
      </c>
      <c r="S5729">
        <v>3</v>
      </c>
      <c r="T5729">
        <v>1</v>
      </c>
      <c r="U5729">
        <v>1</v>
      </c>
      <c r="V5729">
        <v>1</v>
      </c>
      <c r="W5729" t="s">
        <v>38</v>
      </c>
      <c r="X5729" s="8">
        <v>99</v>
      </c>
      <c r="Y5729">
        <v>2</v>
      </c>
      <c r="Z5729">
        <v>40</v>
      </c>
      <c r="AA5729">
        <v>3</v>
      </c>
      <c r="AB5729" s="6">
        <f t="shared" si="709"/>
        <v>24</v>
      </c>
      <c r="AC5729" s="13">
        <f t="shared" si="710"/>
        <v>99</v>
      </c>
      <c r="AD5729" s="13">
        <f t="shared" si="711"/>
        <v>297</v>
      </c>
      <c r="AE5729" s="13">
        <f t="shared" si="712"/>
        <v>7128</v>
      </c>
      <c r="AF5729" t="s">
        <v>47</v>
      </c>
      <c r="AG5729">
        <v>1</v>
      </c>
      <c r="AH5729">
        <v>12</v>
      </c>
      <c r="AI5729">
        <v>93</v>
      </c>
      <c r="AJ5729">
        <v>9</v>
      </c>
      <c r="AK5729">
        <v>9</v>
      </c>
      <c r="AL5729">
        <v>10</v>
      </c>
      <c r="AM5729">
        <v>10</v>
      </c>
      <c r="AN5729">
        <v>10</v>
      </c>
      <c r="AO5729">
        <v>9</v>
      </c>
    </row>
    <row r="5730" spans="1:41">
      <c r="A5730" s="1">
        <v>14538997</v>
      </c>
      <c r="B5730" t="s">
        <v>4734</v>
      </c>
      <c r="C5730">
        <v>2014</v>
      </c>
      <c r="D5730" s="2" t="s">
        <v>6639</v>
      </c>
      <c r="E5730" s="4">
        <f t="shared" si="706"/>
        <v>41750</v>
      </c>
      <c r="F5730" s="5">
        <f t="shared" ca="1" si="707"/>
        <v>1.2102069368340953</v>
      </c>
      <c r="G5730" s="1">
        <v>2842641</v>
      </c>
      <c r="H5730" t="s">
        <v>45</v>
      </c>
      <c r="I5730" t="s">
        <v>33</v>
      </c>
      <c r="J5730" s="6" t="str">
        <f t="shared" si="708"/>
        <v>Amsterdam</v>
      </c>
      <c r="K5730" t="s">
        <v>34</v>
      </c>
      <c r="M5730" s="1" t="s">
        <v>4735</v>
      </c>
      <c r="N5730" t="s">
        <v>35</v>
      </c>
      <c r="O5730">
        <v>52.369101126452897</v>
      </c>
      <c r="P5730">
        <v>4.8606545803857797</v>
      </c>
      <c r="Q5730" t="s">
        <v>36</v>
      </c>
      <c r="R5730" t="s">
        <v>42</v>
      </c>
      <c r="S5730">
        <v>2</v>
      </c>
      <c r="T5730">
        <v>1</v>
      </c>
      <c r="U5730">
        <v>1</v>
      </c>
      <c r="V5730">
        <v>1</v>
      </c>
      <c r="W5730" t="s">
        <v>176</v>
      </c>
      <c r="X5730" s="8">
        <v>65</v>
      </c>
      <c r="Y5730">
        <v>2</v>
      </c>
      <c r="Z5730">
        <v>0</v>
      </c>
      <c r="AA5730">
        <v>1</v>
      </c>
      <c r="AB5730" s="6">
        <f t="shared" si="709"/>
        <v>54</v>
      </c>
      <c r="AC5730" s="13">
        <f t="shared" si="710"/>
        <v>65</v>
      </c>
      <c r="AD5730" s="13">
        <f t="shared" si="711"/>
        <v>65</v>
      </c>
      <c r="AE5730" s="13">
        <f t="shared" si="712"/>
        <v>3510</v>
      </c>
      <c r="AF5730" t="s">
        <v>39</v>
      </c>
      <c r="AG5730">
        <v>0.64</v>
      </c>
      <c r="AH5730">
        <v>27</v>
      </c>
      <c r="AI5730">
        <v>92</v>
      </c>
      <c r="AJ5730">
        <v>9</v>
      </c>
      <c r="AK5730">
        <v>9</v>
      </c>
      <c r="AL5730">
        <v>9</v>
      </c>
      <c r="AM5730">
        <v>9</v>
      </c>
      <c r="AN5730">
        <v>8</v>
      </c>
      <c r="AO5730">
        <v>9</v>
      </c>
    </row>
    <row r="5731" spans="1:41">
      <c r="A5731" s="1">
        <v>14540359</v>
      </c>
      <c r="B5731" t="s">
        <v>4736</v>
      </c>
      <c r="C5731">
        <v>2014</v>
      </c>
      <c r="D5731" s="2" t="s">
        <v>6639</v>
      </c>
      <c r="E5731" s="4">
        <f t="shared" si="706"/>
        <v>41750</v>
      </c>
      <c r="F5731" s="5">
        <f t="shared" ca="1" si="707"/>
        <v>1.2102069368340953</v>
      </c>
      <c r="G5731" s="1">
        <v>5735394</v>
      </c>
      <c r="H5731" t="s">
        <v>414</v>
      </c>
      <c r="I5731" t="s">
        <v>33</v>
      </c>
      <c r="J5731" s="6" t="str">
        <f t="shared" si="708"/>
        <v>Amsterdam</v>
      </c>
      <c r="K5731" t="s">
        <v>53</v>
      </c>
      <c r="M5731" s="1">
        <v>1066</v>
      </c>
      <c r="N5731" t="s">
        <v>35</v>
      </c>
      <c r="O5731">
        <v>52.345792606074298</v>
      </c>
      <c r="P5731">
        <v>4.80971200171183</v>
      </c>
      <c r="Q5731" t="s">
        <v>36</v>
      </c>
      <c r="R5731" t="s">
        <v>37</v>
      </c>
      <c r="S5731">
        <v>4</v>
      </c>
      <c r="T5731">
        <v>1</v>
      </c>
      <c r="U5731">
        <v>2</v>
      </c>
      <c r="V5731">
        <v>4</v>
      </c>
      <c r="W5731" t="s">
        <v>38</v>
      </c>
      <c r="X5731" s="8">
        <v>260</v>
      </c>
      <c r="Y5731">
        <v>1</v>
      </c>
      <c r="Z5731">
        <v>0</v>
      </c>
      <c r="AA5731">
        <v>2</v>
      </c>
      <c r="AB5731" s="6">
        <f t="shared" si="709"/>
        <v>0</v>
      </c>
      <c r="AC5731" s="13">
        <f t="shared" si="710"/>
        <v>260</v>
      </c>
      <c r="AD5731" s="13">
        <f t="shared" si="711"/>
        <v>520</v>
      </c>
      <c r="AE5731" s="13">
        <f t="shared" si="712"/>
        <v>0</v>
      </c>
      <c r="AF5731" t="s">
        <v>39</v>
      </c>
      <c r="AG5731">
        <v>1</v>
      </c>
      <c r="AH5731">
        <v>0</v>
      </c>
    </row>
    <row r="5732" spans="1:41">
      <c r="A5732" s="1">
        <v>14540377</v>
      </c>
      <c r="B5732" t="s">
        <v>4737</v>
      </c>
      <c r="C5732">
        <v>2014</v>
      </c>
      <c r="D5732" s="2" t="s">
        <v>6639</v>
      </c>
      <c r="E5732" s="4">
        <f t="shared" si="706"/>
        <v>41750</v>
      </c>
      <c r="F5732" s="5">
        <f t="shared" ca="1" si="707"/>
        <v>1.2102069368340953</v>
      </c>
      <c r="G5732" s="1">
        <v>3573399</v>
      </c>
      <c r="H5732" t="s">
        <v>51</v>
      </c>
      <c r="I5732" t="s">
        <v>33</v>
      </c>
      <c r="J5732" s="6" t="str">
        <f t="shared" si="708"/>
        <v>Amsterdam</v>
      </c>
      <c r="K5732" t="s">
        <v>34</v>
      </c>
      <c r="M5732" s="1" t="s">
        <v>4738</v>
      </c>
      <c r="N5732" t="s">
        <v>35</v>
      </c>
      <c r="O5732">
        <v>52.369962384526197</v>
      </c>
      <c r="P5732">
        <v>4.8878257140233501</v>
      </c>
      <c r="Q5732" t="s">
        <v>36</v>
      </c>
      <c r="R5732" t="s">
        <v>42</v>
      </c>
      <c r="S5732">
        <v>2</v>
      </c>
      <c r="T5732">
        <v>1.5</v>
      </c>
      <c r="U5732">
        <v>1</v>
      </c>
      <c r="V5732">
        <v>1</v>
      </c>
      <c r="W5732" t="s">
        <v>38</v>
      </c>
      <c r="X5732" s="8">
        <v>75</v>
      </c>
      <c r="Y5732">
        <v>1</v>
      </c>
      <c r="Z5732">
        <v>0</v>
      </c>
      <c r="AA5732">
        <v>1</v>
      </c>
      <c r="AB5732" s="6">
        <f t="shared" si="709"/>
        <v>80</v>
      </c>
      <c r="AC5732" s="13">
        <f t="shared" si="710"/>
        <v>75</v>
      </c>
      <c r="AD5732" s="13">
        <f t="shared" si="711"/>
        <v>75</v>
      </c>
      <c r="AE5732" s="13">
        <f t="shared" si="712"/>
        <v>6000</v>
      </c>
      <c r="AF5732" t="s">
        <v>39</v>
      </c>
      <c r="AG5732">
        <v>0.6</v>
      </c>
      <c r="AH5732">
        <v>40</v>
      </c>
      <c r="AI5732">
        <v>90</v>
      </c>
      <c r="AJ5732">
        <v>9</v>
      </c>
      <c r="AK5732">
        <v>9</v>
      </c>
      <c r="AL5732">
        <v>9</v>
      </c>
      <c r="AM5732">
        <v>10</v>
      </c>
      <c r="AN5732">
        <v>10</v>
      </c>
      <c r="AO5732">
        <v>8</v>
      </c>
    </row>
    <row r="5733" spans="1:41">
      <c r="A5733" s="1">
        <v>14542263</v>
      </c>
      <c r="B5733" t="s">
        <v>4739</v>
      </c>
      <c r="C5733">
        <v>2014</v>
      </c>
      <c r="D5733" s="2" t="s">
        <v>6639</v>
      </c>
      <c r="E5733" s="4">
        <f t="shared" si="706"/>
        <v>41750</v>
      </c>
      <c r="F5733" s="5">
        <f t="shared" ca="1" si="707"/>
        <v>1.2102069368340953</v>
      </c>
      <c r="G5733" s="1">
        <v>4207108</v>
      </c>
      <c r="H5733" t="s">
        <v>45</v>
      </c>
      <c r="I5733" t="s">
        <v>33</v>
      </c>
      <c r="J5733" s="6" t="str">
        <f t="shared" si="708"/>
        <v>Amsterdam</v>
      </c>
      <c r="K5733" t="s">
        <v>34</v>
      </c>
      <c r="M5733" s="1">
        <v>1058</v>
      </c>
      <c r="N5733" t="s">
        <v>35</v>
      </c>
      <c r="O5733">
        <v>52.359140163100598</v>
      </c>
      <c r="P5733">
        <v>4.8541800168040101</v>
      </c>
      <c r="Q5733" t="s">
        <v>36</v>
      </c>
      <c r="R5733" t="s">
        <v>42</v>
      </c>
      <c r="S5733">
        <v>2</v>
      </c>
      <c r="T5733">
        <v>1</v>
      </c>
      <c r="U5733">
        <v>1</v>
      </c>
      <c r="V5733">
        <v>2</v>
      </c>
      <c r="W5733" t="s">
        <v>38</v>
      </c>
      <c r="X5733" s="8">
        <v>90</v>
      </c>
      <c r="Y5733">
        <v>1</v>
      </c>
      <c r="Z5733">
        <v>10</v>
      </c>
      <c r="AA5733">
        <v>1</v>
      </c>
      <c r="AB5733" s="6">
        <f t="shared" si="709"/>
        <v>8</v>
      </c>
      <c r="AC5733" s="13">
        <f t="shared" si="710"/>
        <v>100</v>
      </c>
      <c r="AD5733" s="13">
        <f t="shared" si="711"/>
        <v>100</v>
      </c>
      <c r="AE5733" s="13">
        <f t="shared" si="712"/>
        <v>800</v>
      </c>
      <c r="AF5733" t="s">
        <v>83</v>
      </c>
      <c r="AG5733">
        <v>0.3</v>
      </c>
      <c r="AH5733">
        <v>4</v>
      </c>
      <c r="AI5733">
        <v>70</v>
      </c>
      <c r="AJ5733">
        <v>9</v>
      </c>
      <c r="AK5733">
        <v>7</v>
      </c>
      <c r="AL5733">
        <v>7</v>
      </c>
      <c r="AM5733">
        <v>9</v>
      </c>
      <c r="AN5733">
        <v>8</v>
      </c>
      <c r="AO5733">
        <v>7</v>
      </c>
    </row>
    <row r="5734" spans="1:41">
      <c r="A5734" s="1">
        <v>14552929</v>
      </c>
      <c r="B5734" t="s">
        <v>4740</v>
      </c>
      <c r="C5734">
        <v>2014</v>
      </c>
      <c r="D5734" s="2" t="s">
        <v>6639</v>
      </c>
      <c r="E5734" s="4">
        <f t="shared" si="706"/>
        <v>41750</v>
      </c>
      <c r="F5734" s="5">
        <f t="shared" ca="1" si="707"/>
        <v>1.2102069368340953</v>
      </c>
      <c r="G5734" s="1">
        <v>2845623</v>
      </c>
      <c r="H5734" t="s">
        <v>56</v>
      </c>
      <c r="I5734" t="s">
        <v>33</v>
      </c>
      <c r="J5734" s="6" t="str">
        <f t="shared" si="708"/>
        <v>Amsterdam</v>
      </c>
      <c r="K5734" t="s">
        <v>34</v>
      </c>
      <c r="M5734" s="1" t="s">
        <v>4741</v>
      </c>
      <c r="N5734" t="s">
        <v>35</v>
      </c>
      <c r="O5734">
        <v>52.343058734722199</v>
      </c>
      <c r="P5734">
        <v>4.8481577887010996</v>
      </c>
      <c r="Q5734" t="s">
        <v>36</v>
      </c>
      <c r="R5734" t="s">
        <v>37</v>
      </c>
      <c r="S5734">
        <v>2</v>
      </c>
      <c r="T5734">
        <v>1</v>
      </c>
      <c r="U5734">
        <v>1</v>
      </c>
      <c r="V5734">
        <v>1</v>
      </c>
      <c r="W5734" t="s">
        <v>38</v>
      </c>
      <c r="X5734" s="8">
        <v>119</v>
      </c>
      <c r="Y5734">
        <v>1</v>
      </c>
      <c r="Z5734">
        <v>0</v>
      </c>
      <c r="AA5734">
        <v>1</v>
      </c>
      <c r="AB5734" s="6">
        <f t="shared" si="709"/>
        <v>6</v>
      </c>
      <c r="AC5734" s="13">
        <f t="shared" si="710"/>
        <v>119</v>
      </c>
      <c r="AD5734" s="13">
        <f t="shared" si="711"/>
        <v>119</v>
      </c>
      <c r="AE5734" s="13">
        <f t="shared" si="712"/>
        <v>714</v>
      </c>
      <c r="AF5734" t="s">
        <v>39</v>
      </c>
      <c r="AG5734">
        <v>0.63</v>
      </c>
      <c r="AH5734">
        <v>3</v>
      </c>
      <c r="AI5734">
        <v>87</v>
      </c>
      <c r="AJ5734">
        <v>9</v>
      </c>
      <c r="AK5734">
        <v>9</v>
      </c>
      <c r="AL5734">
        <v>9</v>
      </c>
      <c r="AM5734">
        <v>10</v>
      </c>
      <c r="AN5734">
        <v>9</v>
      </c>
      <c r="AO5734">
        <v>8</v>
      </c>
    </row>
    <row r="5735" spans="1:41">
      <c r="A5735" s="1">
        <v>14570067</v>
      </c>
      <c r="B5735" t="s">
        <v>4742</v>
      </c>
      <c r="C5735">
        <v>2014</v>
      </c>
      <c r="D5735" s="2" t="s">
        <v>6640</v>
      </c>
      <c r="E5735" s="4">
        <f t="shared" si="706"/>
        <v>41751</v>
      </c>
      <c r="F5735" s="5">
        <f t="shared" ca="1" si="707"/>
        <v>1.2074672108066982</v>
      </c>
      <c r="G5735" s="1">
        <v>2848764</v>
      </c>
      <c r="H5735" t="s">
        <v>87</v>
      </c>
      <c r="I5735" t="s">
        <v>33</v>
      </c>
      <c r="J5735" s="6" t="str">
        <f t="shared" si="708"/>
        <v>Amsterdam</v>
      </c>
      <c r="K5735" t="s">
        <v>34</v>
      </c>
      <c r="M5735" s="1">
        <v>1056</v>
      </c>
      <c r="N5735" t="s">
        <v>35</v>
      </c>
      <c r="O5735">
        <v>52.369306954645602</v>
      </c>
      <c r="P5735">
        <v>4.8469467400822497</v>
      </c>
      <c r="Q5735" t="s">
        <v>36</v>
      </c>
      <c r="R5735" t="s">
        <v>37</v>
      </c>
      <c r="S5735">
        <v>2</v>
      </c>
      <c r="T5735">
        <v>1</v>
      </c>
      <c r="U5735">
        <v>2</v>
      </c>
      <c r="V5735">
        <v>2</v>
      </c>
      <c r="W5735" t="s">
        <v>38</v>
      </c>
      <c r="X5735" s="8">
        <v>95</v>
      </c>
      <c r="Y5735">
        <v>2</v>
      </c>
      <c r="Z5735">
        <v>15</v>
      </c>
      <c r="AA5735">
        <v>4</v>
      </c>
      <c r="AB5735" s="6">
        <f t="shared" si="709"/>
        <v>6</v>
      </c>
      <c r="AC5735" s="13">
        <f t="shared" si="710"/>
        <v>95</v>
      </c>
      <c r="AD5735" s="13">
        <f t="shared" si="711"/>
        <v>380</v>
      </c>
      <c r="AE5735" s="13">
        <f t="shared" si="712"/>
        <v>2280</v>
      </c>
      <c r="AF5735" t="s">
        <v>39</v>
      </c>
      <c r="AG5735">
        <v>0.5</v>
      </c>
      <c r="AH5735">
        <v>3</v>
      </c>
      <c r="AI5735">
        <v>90</v>
      </c>
      <c r="AJ5735">
        <v>9</v>
      </c>
      <c r="AK5735">
        <v>9</v>
      </c>
      <c r="AL5735">
        <v>10</v>
      </c>
      <c r="AM5735">
        <v>10</v>
      </c>
      <c r="AN5735">
        <v>10</v>
      </c>
      <c r="AO5735">
        <v>10</v>
      </c>
    </row>
    <row r="5736" spans="1:41">
      <c r="A5736" s="1">
        <v>14574533</v>
      </c>
      <c r="B5736" t="s">
        <v>4743</v>
      </c>
      <c r="C5736">
        <v>2014</v>
      </c>
      <c r="D5736" s="2" t="s">
        <v>6640</v>
      </c>
      <c r="E5736" s="4">
        <f t="shared" si="706"/>
        <v>41751</v>
      </c>
      <c r="F5736" s="5">
        <f t="shared" ca="1" si="707"/>
        <v>1.2074672108066982</v>
      </c>
      <c r="G5736" s="1">
        <v>2853201</v>
      </c>
      <c r="H5736" t="s">
        <v>45</v>
      </c>
      <c r="I5736" t="s">
        <v>33</v>
      </c>
      <c r="J5736" s="6" t="str">
        <f t="shared" si="708"/>
        <v>Amsterdam</v>
      </c>
      <c r="K5736" t="s">
        <v>34</v>
      </c>
      <c r="M5736" s="1">
        <v>1057</v>
      </c>
      <c r="N5736" t="s">
        <v>35</v>
      </c>
      <c r="O5736">
        <v>52.365041362263597</v>
      </c>
      <c r="P5736">
        <v>4.8592081165541803</v>
      </c>
      <c r="Q5736" t="s">
        <v>132</v>
      </c>
      <c r="R5736" t="s">
        <v>42</v>
      </c>
      <c r="S5736">
        <v>4</v>
      </c>
      <c r="T5736">
        <v>1</v>
      </c>
      <c r="U5736">
        <v>1</v>
      </c>
      <c r="V5736">
        <v>2</v>
      </c>
      <c r="W5736" t="s">
        <v>38</v>
      </c>
      <c r="X5736" s="8">
        <v>165</v>
      </c>
      <c r="Y5736">
        <v>1</v>
      </c>
      <c r="Z5736">
        <v>0</v>
      </c>
      <c r="AA5736">
        <v>1</v>
      </c>
      <c r="AB5736" s="6">
        <f t="shared" si="709"/>
        <v>4</v>
      </c>
      <c r="AC5736" s="13">
        <f t="shared" si="710"/>
        <v>165</v>
      </c>
      <c r="AD5736" s="13">
        <f t="shared" si="711"/>
        <v>165</v>
      </c>
      <c r="AE5736" s="13">
        <f t="shared" si="712"/>
        <v>660</v>
      </c>
      <c r="AF5736" t="s">
        <v>43</v>
      </c>
      <c r="AG5736">
        <v>0.99</v>
      </c>
      <c r="AH5736">
        <v>2</v>
      </c>
      <c r="AI5736">
        <v>64</v>
      </c>
      <c r="AJ5736">
        <v>5</v>
      </c>
      <c r="AK5736">
        <v>9</v>
      </c>
      <c r="AL5736">
        <v>7</v>
      </c>
      <c r="AM5736">
        <v>9</v>
      </c>
      <c r="AN5736">
        <v>5</v>
      </c>
      <c r="AO5736">
        <v>5</v>
      </c>
    </row>
    <row r="5737" spans="1:41">
      <c r="A5737" s="1">
        <v>14574533</v>
      </c>
      <c r="B5737" t="s">
        <v>4743</v>
      </c>
      <c r="C5737">
        <v>2014</v>
      </c>
      <c r="D5737" s="2" t="s">
        <v>6640</v>
      </c>
      <c r="E5737" s="4">
        <f t="shared" si="706"/>
        <v>41751</v>
      </c>
      <c r="F5737" s="5">
        <f t="shared" ca="1" si="707"/>
        <v>1.2074672108066982</v>
      </c>
      <c r="G5737" s="1">
        <v>2853214</v>
      </c>
      <c r="H5737" t="s">
        <v>45</v>
      </c>
      <c r="I5737" t="s">
        <v>33</v>
      </c>
      <c r="J5737" s="6" t="str">
        <f t="shared" si="708"/>
        <v>Amsterdam</v>
      </c>
      <c r="K5737" t="s">
        <v>34</v>
      </c>
      <c r="M5737" s="1" t="s">
        <v>4744</v>
      </c>
      <c r="N5737" t="s">
        <v>35</v>
      </c>
      <c r="O5737">
        <v>52.3671142583716</v>
      </c>
      <c r="P5737">
        <v>4.86077628398185</v>
      </c>
      <c r="Q5737" t="s">
        <v>132</v>
      </c>
      <c r="R5737" t="s">
        <v>42</v>
      </c>
      <c r="S5737">
        <v>4</v>
      </c>
      <c r="T5737">
        <v>1</v>
      </c>
      <c r="U5737">
        <v>1</v>
      </c>
      <c r="V5737">
        <v>4</v>
      </c>
      <c r="W5737" t="s">
        <v>38</v>
      </c>
      <c r="X5737" s="8">
        <v>155</v>
      </c>
      <c r="Y5737">
        <v>1</v>
      </c>
      <c r="Z5737">
        <v>0</v>
      </c>
      <c r="AA5737">
        <v>1</v>
      </c>
      <c r="AB5737" s="6">
        <f t="shared" si="709"/>
        <v>6</v>
      </c>
      <c r="AC5737" s="13">
        <f t="shared" si="710"/>
        <v>155</v>
      </c>
      <c r="AD5737" s="13">
        <f t="shared" si="711"/>
        <v>155</v>
      </c>
      <c r="AE5737" s="13">
        <f t="shared" si="712"/>
        <v>930</v>
      </c>
      <c r="AF5737" t="s">
        <v>47</v>
      </c>
      <c r="AG5737">
        <v>0.99</v>
      </c>
      <c r="AH5737">
        <v>3</v>
      </c>
      <c r="AI5737">
        <v>100</v>
      </c>
      <c r="AJ5737">
        <v>9</v>
      </c>
      <c r="AK5737">
        <v>10</v>
      </c>
      <c r="AL5737">
        <v>10</v>
      </c>
      <c r="AM5737">
        <v>10</v>
      </c>
      <c r="AN5737">
        <v>9</v>
      </c>
      <c r="AO5737">
        <v>9</v>
      </c>
    </row>
    <row r="5738" spans="1:41">
      <c r="A5738" s="1">
        <v>14574533</v>
      </c>
      <c r="B5738" t="s">
        <v>4743</v>
      </c>
      <c r="C5738">
        <v>2014</v>
      </c>
      <c r="D5738" s="2" t="s">
        <v>6640</v>
      </c>
      <c r="E5738" s="4">
        <f t="shared" si="706"/>
        <v>41751</v>
      </c>
      <c r="F5738" s="5">
        <f t="shared" ca="1" si="707"/>
        <v>1.2074672108066982</v>
      </c>
      <c r="G5738" s="1">
        <v>2853271</v>
      </c>
      <c r="H5738" t="s">
        <v>45</v>
      </c>
      <c r="I5738" t="s">
        <v>33</v>
      </c>
      <c r="J5738" s="6" t="str">
        <f t="shared" si="708"/>
        <v>Amsterdam</v>
      </c>
      <c r="K5738" t="s">
        <v>34</v>
      </c>
      <c r="M5738" s="1" t="s">
        <v>4744</v>
      </c>
      <c r="N5738" t="s">
        <v>35</v>
      </c>
      <c r="O5738">
        <v>52.3653067549822</v>
      </c>
      <c r="P5738">
        <v>4.8600606463595604</v>
      </c>
      <c r="Q5738" t="s">
        <v>132</v>
      </c>
      <c r="R5738" t="s">
        <v>42</v>
      </c>
      <c r="S5738">
        <v>2</v>
      </c>
      <c r="T5738">
        <v>1</v>
      </c>
      <c r="U5738">
        <v>1</v>
      </c>
      <c r="V5738">
        <v>2</v>
      </c>
      <c r="W5738" t="s">
        <v>38</v>
      </c>
      <c r="X5738" s="8">
        <v>120</v>
      </c>
      <c r="Y5738">
        <v>1</v>
      </c>
      <c r="Z5738">
        <v>0</v>
      </c>
      <c r="AA5738">
        <v>1</v>
      </c>
      <c r="AB5738" s="6">
        <f t="shared" si="709"/>
        <v>0</v>
      </c>
      <c r="AC5738" s="13">
        <f t="shared" si="710"/>
        <v>120</v>
      </c>
      <c r="AD5738" s="13">
        <f t="shared" si="711"/>
        <v>120</v>
      </c>
      <c r="AE5738" s="13">
        <f t="shared" si="712"/>
        <v>0</v>
      </c>
      <c r="AF5738" t="s">
        <v>43</v>
      </c>
      <c r="AG5738">
        <v>0.99</v>
      </c>
      <c r="AH5738">
        <v>0</v>
      </c>
    </row>
    <row r="5739" spans="1:41">
      <c r="A5739" s="1">
        <v>14574533</v>
      </c>
      <c r="B5739" t="s">
        <v>4743</v>
      </c>
      <c r="C5739">
        <v>2014</v>
      </c>
      <c r="D5739" s="2" t="s">
        <v>6640</v>
      </c>
      <c r="E5739" s="4">
        <f t="shared" si="706"/>
        <v>41751</v>
      </c>
      <c r="F5739" s="5">
        <f t="shared" ca="1" si="707"/>
        <v>1.2074672108066982</v>
      </c>
      <c r="G5739" s="1">
        <v>3120537</v>
      </c>
      <c r="H5739" t="s">
        <v>45</v>
      </c>
      <c r="I5739" t="s">
        <v>33</v>
      </c>
      <c r="J5739" s="6" t="str">
        <f t="shared" si="708"/>
        <v>Amsterdam</v>
      </c>
      <c r="K5739" t="s">
        <v>34</v>
      </c>
      <c r="M5739" s="1" t="s">
        <v>4745</v>
      </c>
      <c r="N5739" t="s">
        <v>35</v>
      </c>
      <c r="O5739">
        <v>52.367104970602902</v>
      </c>
      <c r="P5739">
        <v>4.8607190754003797</v>
      </c>
      <c r="Q5739" t="s">
        <v>132</v>
      </c>
      <c r="R5739" t="s">
        <v>42</v>
      </c>
      <c r="S5739">
        <v>2</v>
      </c>
      <c r="T5739">
        <v>0</v>
      </c>
      <c r="U5739">
        <v>1</v>
      </c>
      <c r="V5739">
        <v>2</v>
      </c>
      <c r="W5739" t="s">
        <v>38</v>
      </c>
      <c r="X5739" s="8">
        <v>75</v>
      </c>
      <c r="Y5739">
        <v>1</v>
      </c>
      <c r="Z5739">
        <v>0</v>
      </c>
      <c r="AA5739">
        <v>1</v>
      </c>
      <c r="AB5739" s="6">
        <f t="shared" si="709"/>
        <v>2</v>
      </c>
      <c r="AC5739" s="13">
        <f t="shared" si="710"/>
        <v>75</v>
      </c>
      <c r="AD5739" s="13">
        <f t="shared" si="711"/>
        <v>75</v>
      </c>
      <c r="AE5739" s="13">
        <f t="shared" si="712"/>
        <v>150</v>
      </c>
      <c r="AF5739" t="s">
        <v>47</v>
      </c>
      <c r="AG5739">
        <v>0.99</v>
      </c>
      <c r="AH5739">
        <v>1</v>
      </c>
      <c r="AI5739">
        <v>80</v>
      </c>
      <c r="AJ5739">
        <v>8</v>
      </c>
      <c r="AK5739">
        <v>10</v>
      </c>
      <c r="AL5739">
        <v>8</v>
      </c>
      <c r="AM5739">
        <v>8</v>
      </c>
      <c r="AN5739">
        <v>6</v>
      </c>
      <c r="AO5739">
        <v>8</v>
      </c>
    </row>
    <row r="5740" spans="1:41">
      <c r="A5740" s="1">
        <v>14574533</v>
      </c>
      <c r="B5740" t="s">
        <v>4743</v>
      </c>
      <c r="C5740">
        <v>2014</v>
      </c>
      <c r="D5740" s="2" t="s">
        <v>6640</v>
      </c>
      <c r="E5740" s="4">
        <f t="shared" si="706"/>
        <v>41751</v>
      </c>
      <c r="F5740" s="5">
        <f t="shared" ca="1" si="707"/>
        <v>1.2074672108066982</v>
      </c>
      <c r="G5740" s="1">
        <v>2849871</v>
      </c>
      <c r="H5740" t="s">
        <v>45</v>
      </c>
      <c r="I5740" t="s">
        <v>33</v>
      </c>
      <c r="J5740" s="6" t="str">
        <f t="shared" si="708"/>
        <v>Amsterdam</v>
      </c>
      <c r="K5740" t="s">
        <v>34</v>
      </c>
      <c r="M5740" s="1" t="s">
        <v>4744</v>
      </c>
      <c r="N5740" t="s">
        <v>35</v>
      </c>
      <c r="O5740">
        <v>52.365633229358401</v>
      </c>
      <c r="P5740">
        <v>4.8602504832688203</v>
      </c>
      <c r="Q5740" t="s">
        <v>132</v>
      </c>
      <c r="R5740" t="s">
        <v>42</v>
      </c>
      <c r="S5740">
        <v>2</v>
      </c>
      <c r="T5740">
        <v>0</v>
      </c>
      <c r="U5740">
        <v>1</v>
      </c>
      <c r="V5740">
        <v>2</v>
      </c>
      <c r="W5740" t="s">
        <v>38</v>
      </c>
      <c r="X5740" s="8">
        <v>75</v>
      </c>
      <c r="Y5740">
        <v>1</v>
      </c>
      <c r="Z5740">
        <v>0</v>
      </c>
      <c r="AA5740">
        <v>1</v>
      </c>
      <c r="AB5740" s="6">
        <f t="shared" si="709"/>
        <v>20</v>
      </c>
      <c r="AC5740" s="13">
        <f t="shared" si="710"/>
        <v>75</v>
      </c>
      <c r="AD5740" s="13">
        <f t="shared" si="711"/>
        <v>75</v>
      </c>
      <c r="AE5740" s="13">
        <f t="shared" si="712"/>
        <v>1500</v>
      </c>
      <c r="AF5740" t="s">
        <v>47</v>
      </c>
      <c r="AG5740">
        <v>0.99</v>
      </c>
      <c r="AH5740">
        <v>10</v>
      </c>
      <c r="AI5740">
        <v>88</v>
      </c>
      <c r="AJ5740">
        <v>9</v>
      </c>
      <c r="AK5740">
        <v>9</v>
      </c>
      <c r="AL5740">
        <v>10</v>
      </c>
      <c r="AM5740">
        <v>10</v>
      </c>
      <c r="AN5740">
        <v>9</v>
      </c>
      <c r="AO5740">
        <v>9</v>
      </c>
    </row>
    <row r="5741" spans="1:41">
      <c r="A5741" s="1">
        <v>14574533</v>
      </c>
      <c r="B5741" t="s">
        <v>4743</v>
      </c>
      <c r="C5741">
        <v>2014</v>
      </c>
      <c r="D5741" s="2" t="s">
        <v>6640</v>
      </c>
      <c r="E5741" s="4">
        <f t="shared" si="706"/>
        <v>41751</v>
      </c>
      <c r="F5741" s="5">
        <f t="shared" ca="1" si="707"/>
        <v>1.2074672108066982</v>
      </c>
      <c r="G5741" s="1">
        <v>2853266</v>
      </c>
      <c r="H5741" t="s">
        <v>45</v>
      </c>
      <c r="I5741" t="s">
        <v>33</v>
      </c>
      <c r="J5741" s="6" t="str">
        <f t="shared" si="708"/>
        <v>Amsterdam</v>
      </c>
      <c r="K5741" t="s">
        <v>34</v>
      </c>
      <c r="M5741" s="1" t="s">
        <v>4744</v>
      </c>
      <c r="N5741" t="s">
        <v>35</v>
      </c>
      <c r="O5741">
        <v>52.365562790089101</v>
      </c>
      <c r="P5741">
        <v>4.8605144357665502</v>
      </c>
      <c r="Q5741" t="s">
        <v>132</v>
      </c>
      <c r="R5741" t="s">
        <v>42</v>
      </c>
      <c r="S5741">
        <v>2</v>
      </c>
      <c r="T5741">
        <v>1</v>
      </c>
      <c r="U5741">
        <v>1</v>
      </c>
      <c r="V5741">
        <v>2</v>
      </c>
      <c r="W5741" t="s">
        <v>38</v>
      </c>
      <c r="X5741" s="8">
        <v>95</v>
      </c>
      <c r="Y5741">
        <v>1</v>
      </c>
      <c r="Z5741">
        <v>0</v>
      </c>
      <c r="AA5741">
        <v>1</v>
      </c>
      <c r="AB5741" s="6">
        <f t="shared" si="709"/>
        <v>2</v>
      </c>
      <c r="AC5741" s="13">
        <f t="shared" si="710"/>
        <v>95</v>
      </c>
      <c r="AD5741" s="13">
        <f t="shared" si="711"/>
        <v>95</v>
      </c>
      <c r="AE5741" s="13">
        <f t="shared" si="712"/>
        <v>190</v>
      </c>
      <c r="AF5741" t="s">
        <v>43</v>
      </c>
      <c r="AG5741">
        <v>0.99</v>
      </c>
      <c r="AH5741">
        <v>1</v>
      </c>
      <c r="AI5741">
        <v>100</v>
      </c>
      <c r="AJ5741">
        <v>10</v>
      </c>
      <c r="AK5741">
        <v>10</v>
      </c>
      <c r="AL5741">
        <v>10</v>
      </c>
      <c r="AM5741">
        <v>10</v>
      </c>
      <c r="AN5741">
        <v>10</v>
      </c>
      <c r="AO5741">
        <v>10</v>
      </c>
    </row>
    <row r="5742" spans="1:41">
      <c r="A5742" s="1">
        <v>14574533</v>
      </c>
      <c r="B5742" t="s">
        <v>4743</v>
      </c>
      <c r="C5742">
        <v>2014</v>
      </c>
      <c r="D5742" s="2" t="s">
        <v>6640</v>
      </c>
      <c r="E5742" s="4">
        <f t="shared" si="706"/>
        <v>41751</v>
      </c>
      <c r="F5742" s="5">
        <f t="shared" ca="1" si="707"/>
        <v>1.2074672108066982</v>
      </c>
      <c r="G5742" s="1">
        <v>2853285</v>
      </c>
      <c r="H5742" t="s">
        <v>45</v>
      </c>
      <c r="I5742" t="s">
        <v>33</v>
      </c>
      <c r="J5742" s="6" t="str">
        <f t="shared" si="708"/>
        <v>Amsterdam</v>
      </c>
      <c r="K5742" t="s">
        <v>34</v>
      </c>
      <c r="M5742" s="1">
        <v>1057</v>
      </c>
      <c r="N5742" t="s">
        <v>35</v>
      </c>
      <c r="O5742">
        <v>52.3658811574334</v>
      </c>
      <c r="P5742">
        <v>4.85909613978317</v>
      </c>
      <c r="Q5742" t="s">
        <v>132</v>
      </c>
      <c r="R5742" t="s">
        <v>42</v>
      </c>
      <c r="S5742">
        <v>2</v>
      </c>
      <c r="T5742">
        <v>0</v>
      </c>
      <c r="U5742">
        <v>1</v>
      </c>
      <c r="V5742">
        <v>2</v>
      </c>
      <c r="W5742" t="s">
        <v>38</v>
      </c>
      <c r="X5742" s="8">
        <v>65</v>
      </c>
      <c r="Y5742">
        <v>1</v>
      </c>
      <c r="Z5742">
        <v>0</v>
      </c>
      <c r="AA5742">
        <v>1</v>
      </c>
      <c r="AB5742" s="6">
        <f t="shared" si="709"/>
        <v>40</v>
      </c>
      <c r="AC5742" s="13">
        <f t="shared" si="710"/>
        <v>65</v>
      </c>
      <c r="AD5742" s="13">
        <f t="shared" si="711"/>
        <v>65</v>
      </c>
      <c r="AE5742" s="13">
        <f t="shared" si="712"/>
        <v>2600</v>
      </c>
      <c r="AF5742" t="s">
        <v>43</v>
      </c>
      <c r="AG5742">
        <v>0.99</v>
      </c>
      <c r="AH5742">
        <v>20</v>
      </c>
      <c r="AI5742">
        <v>89</v>
      </c>
      <c r="AJ5742">
        <v>9</v>
      </c>
      <c r="AK5742">
        <v>10</v>
      </c>
      <c r="AL5742">
        <v>10</v>
      </c>
      <c r="AM5742">
        <v>10</v>
      </c>
      <c r="AN5742">
        <v>9</v>
      </c>
      <c r="AO5742">
        <v>9</v>
      </c>
    </row>
    <row r="5743" spans="1:41">
      <c r="A5743" s="1">
        <v>14574533</v>
      </c>
      <c r="B5743" t="s">
        <v>4743</v>
      </c>
      <c r="C5743">
        <v>2014</v>
      </c>
      <c r="D5743" s="2" t="s">
        <v>6640</v>
      </c>
      <c r="E5743" s="4">
        <f t="shared" si="706"/>
        <v>41751</v>
      </c>
      <c r="F5743" s="5">
        <f t="shared" ca="1" si="707"/>
        <v>1.2074672108066982</v>
      </c>
      <c r="G5743" s="1">
        <v>2861667</v>
      </c>
      <c r="H5743" t="s">
        <v>45</v>
      </c>
      <c r="I5743" t="s">
        <v>33</v>
      </c>
      <c r="J5743" s="6" t="str">
        <f t="shared" si="708"/>
        <v>Amsterdam</v>
      </c>
      <c r="K5743" t="s">
        <v>34</v>
      </c>
      <c r="M5743" s="1">
        <v>1057</v>
      </c>
      <c r="N5743" t="s">
        <v>35</v>
      </c>
      <c r="O5743">
        <v>52.366813487487498</v>
      </c>
      <c r="P5743">
        <v>4.86019456253094</v>
      </c>
      <c r="Q5743" t="s">
        <v>132</v>
      </c>
      <c r="R5743" t="s">
        <v>42</v>
      </c>
      <c r="S5743">
        <v>2</v>
      </c>
      <c r="T5743">
        <v>0</v>
      </c>
      <c r="U5743">
        <v>1</v>
      </c>
      <c r="V5743">
        <v>2</v>
      </c>
      <c r="W5743" t="s">
        <v>38</v>
      </c>
      <c r="X5743" s="8">
        <v>70</v>
      </c>
      <c r="Y5743">
        <v>1</v>
      </c>
      <c r="Z5743">
        <v>0</v>
      </c>
      <c r="AA5743">
        <v>1</v>
      </c>
      <c r="AB5743" s="6">
        <f t="shared" si="709"/>
        <v>12</v>
      </c>
      <c r="AC5743" s="13">
        <f t="shared" si="710"/>
        <v>70</v>
      </c>
      <c r="AD5743" s="13">
        <f t="shared" si="711"/>
        <v>70</v>
      </c>
      <c r="AE5743" s="13">
        <f t="shared" si="712"/>
        <v>840</v>
      </c>
      <c r="AF5743" t="s">
        <v>47</v>
      </c>
      <c r="AG5743">
        <v>0.99</v>
      </c>
      <c r="AH5743">
        <v>6</v>
      </c>
      <c r="AI5743">
        <v>93</v>
      </c>
      <c r="AJ5743">
        <v>10</v>
      </c>
      <c r="AK5743">
        <v>10</v>
      </c>
      <c r="AL5743">
        <v>10</v>
      </c>
      <c r="AM5743">
        <v>10</v>
      </c>
      <c r="AN5743">
        <v>9</v>
      </c>
      <c r="AO5743">
        <v>9</v>
      </c>
    </row>
    <row r="5744" spans="1:41">
      <c r="A5744" s="1">
        <v>14574533</v>
      </c>
      <c r="B5744" t="s">
        <v>4743</v>
      </c>
      <c r="C5744">
        <v>2014</v>
      </c>
      <c r="D5744" s="2" t="s">
        <v>6640</v>
      </c>
      <c r="E5744" s="4">
        <f t="shared" si="706"/>
        <v>41751</v>
      </c>
      <c r="F5744" s="5">
        <f t="shared" ca="1" si="707"/>
        <v>1.2074672108066982</v>
      </c>
      <c r="G5744" s="1">
        <v>2967947</v>
      </c>
      <c r="H5744" t="s">
        <v>45</v>
      </c>
      <c r="I5744" t="s">
        <v>33</v>
      </c>
      <c r="J5744" s="6" t="str">
        <f t="shared" si="708"/>
        <v>Amsterdam</v>
      </c>
      <c r="K5744" t="s">
        <v>34</v>
      </c>
      <c r="M5744" s="1">
        <v>1057</v>
      </c>
      <c r="N5744" t="s">
        <v>35</v>
      </c>
      <c r="O5744">
        <v>52.365095109910797</v>
      </c>
      <c r="P5744">
        <v>4.8591222662486402</v>
      </c>
      <c r="Q5744" t="s">
        <v>132</v>
      </c>
      <c r="R5744" t="s">
        <v>42</v>
      </c>
      <c r="S5744">
        <v>2</v>
      </c>
      <c r="T5744">
        <v>0</v>
      </c>
      <c r="U5744">
        <v>1</v>
      </c>
      <c r="V5744">
        <v>2</v>
      </c>
      <c r="W5744" t="s">
        <v>38</v>
      </c>
      <c r="X5744" s="8">
        <v>75</v>
      </c>
      <c r="Y5744">
        <v>1</v>
      </c>
      <c r="Z5744">
        <v>0</v>
      </c>
      <c r="AA5744">
        <v>1</v>
      </c>
      <c r="AB5744" s="6">
        <f t="shared" si="709"/>
        <v>0</v>
      </c>
      <c r="AC5744" s="13">
        <f t="shared" si="710"/>
        <v>75</v>
      </c>
      <c r="AD5744" s="13">
        <f t="shared" si="711"/>
        <v>75</v>
      </c>
      <c r="AE5744" s="13">
        <f t="shared" si="712"/>
        <v>0</v>
      </c>
      <c r="AF5744" t="s">
        <v>47</v>
      </c>
      <c r="AG5744">
        <v>0.99</v>
      </c>
      <c r="AH5744">
        <v>0</v>
      </c>
    </row>
    <row r="5745" spans="1:41">
      <c r="A5745" s="1">
        <v>14574533</v>
      </c>
      <c r="B5745" t="s">
        <v>4743</v>
      </c>
      <c r="C5745">
        <v>2014</v>
      </c>
      <c r="D5745" s="2" t="s">
        <v>6640</v>
      </c>
      <c r="E5745" s="4">
        <f t="shared" si="706"/>
        <v>41751</v>
      </c>
      <c r="F5745" s="5">
        <f t="shared" ca="1" si="707"/>
        <v>1.2074672108066982</v>
      </c>
      <c r="G5745" s="1">
        <v>2968056</v>
      </c>
      <c r="H5745" t="s">
        <v>45</v>
      </c>
      <c r="I5745" t="s">
        <v>33</v>
      </c>
      <c r="J5745" s="6" t="str">
        <f t="shared" si="708"/>
        <v>Amsterdam</v>
      </c>
      <c r="K5745" t="s">
        <v>34</v>
      </c>
      <c r="M5745" s="1">
        <v>1057</v>
      </c>
      <c r="N5745" t="s">
        <v>35</v>
      </c>
      <c r="O5745">
        <v>52.365755244741102</v>
      </c>
      <c r="P5745">
        <v>4.8594890571320599</v>
      </c>
      <c r="Q5745" t="s">
        <v>132</v>
      </c>
      <c r="R5745" t="s">
        <v>42</v>
      </c>
      <c r="S5745">
        <v>2</v>
      </c>
      <c r="T5745">
        <v>0</v>
      </c>
      <c r="U5745">
        <v>1</v>
      </c>
      <c r="V5745">
        <v>2</v>
      </c>
      <c r="W5745" t="s">
        <v>38</v>
      </c>
      <c r="X5745" s="8">
        <v>65</v>
      </c>
      <c r="Y5745">
        <v>1</v>
      </c>
      <c r="Z5745">
        <v>0</v>
      </c>
      <c r="AA5745">
        <v>1</v>
      </c>
      <c r="AB5745" s="6">
        <f t="shared" si="709"/>
        <v>2</v>
      </c>
      <c r="AC5745" s="13">
        <f t="shared" si="710"/>
        <v>65</v>
      </c>
      <c r="AD5745" s="13">
        <f t="shared" si="711"/>
        <v>65</v>
      </c>
      <c r="AE5745" s="13">
        <f t="shared" si="712"/>
        <v>130</v>
      </c>
      <c r="AF5745" t="s">
        <v>47</v>
      </c>
      <c r="AG5745">
        <v>0.99</v>
      </c>
      <c r="AH5745">
        <v>1</v>
      </c>
      <c r="AI5745">
        <v>80</v>
      </c>
      <c r="AJ5745">
        <v>10</v>
      </c>
      <c r="AK5745">
        <v>10</v>
      </c>
      <c r="AL5745">
        <v>10</v>
      </c>
      <c r="AM5745">
        <v>10</v>
      </c>
      <c r="AN5745">
        <v>8</v>
      </c>
      <c r="AO5745">
        <v>6</v>
      </c>
    </row>
    <row r="5746" spans="1:41">
      <c r="A5746" s="1">
        <v>14574533</v>
      </c>
      <c r="B5746" t="s">
        <v>4743</v>
      </c>
      <c r="C5746">
        <v>2014</v>
      </c>
      <c r="D5746" s="2" t="s">
        <v>6640</v>
      </c>
      <c r="E5746" s="4">
        <f t="shared" si="706"/>
        <v>41751</v>
      </c>
      <c r="F5746" s="5">
        <f t="shared" ca="1" si="707"/>
        <v>1.2074672108066982</v>
      </c>
      <c r="G5746" s="1">
        <v>2981798</v>
      </c>
      <c r="H5746" t="s">
        <v>45</v>
      </c>
      <c r="I5746" t="s">
        <v>33</v>
      </c>
      <c r="J5746" s="6" t="str">
        <f t="shared" si="708"/>
        <v>Amsterdam</v>
      </c>
      <c r="K5746" t="s">
        <v>34</v>
      </c>
      <c r="M5746" s="1">
        <v>1057</v>
      </c>
      <c r="N5746" t="s">
        <v>35</v>
      </c>
      <c r="O5746">
        <v>52.367223576921603</v>
      </c>
      <c r="P5746">
        <v>4.8607031188557004</v>
      </c>
      <c r="Q5746" t="s">
        <v>132</v>
      </c>
      <c r="R5746" t="s">
        <v>42</v>
      </c>
      <c r="S5746">
        <v>2</v>
      </c>
      <c r="T5746">
        <v>0</v>
      </c>
      <c r="U5746">
        <v>1</v>
      </c>
      <c r="V5746">
        <v>2</v>
      </c>
      <c r="W5746" t="s">
        <v>38</v>
      </c>
      <c r="X5746" s="8">
        <v>70</v>
      </c>
      <c r="Y5746">
        <v>1</v>
      </c>
      <c r="Z5746">
        <v>0</v>
      </c>
      <c r="AA5746">
        <v>1</v>
      </c>
      <c r="AB5746" s="6">
        <f t="shared" si="709"/>
        <v>18</v>
      </c>
      <c r="AC5746" s="13">
        <f t="shared" si="710"/>
        <v>70</v>
      </c>
      <c r="AD5746" s="13">
        <f t="shared" si="711"/>
        <v>70</v>
      </c>
      <c r="AE5746" s="13">
        <f t="shared" si="712"/>
        <v>1260</v>
      </c>
      <c r="AF5746" t="s">
        <v>47</v>
      </c>
      <c r="AG5746">
        <v>0.99</v>
      </c>
      <c r="AH5746">
        <v>9</v>
      </c>
      <c r="AI5746">
        <v>91</v>
      </c>
      <c r="AJ5746">
        <v>10</v>
      </c>
      <c r="AK5746">
        <v>10</v>
      </c>
      <c r="AL5746">
        <v>10</v>
      </c>
      <c r="AM5746">
        <v>10</v>
      </c>
      <c r="AN5746">
        <v>9</v>
      </c>
      <c r="AO5746">
        <v>10</v>
      </c>
    </row>
    <row r="5747" spans="1:41">
      <c r="A5747" s="1">
        <v>14574533</v>
      </c>
      <c r="B5747" t="s">
        <v>4743</v>
      </c>
      <c r="C5747">
        <v>2014</v>
      </c>
      <c r="D5747" s="2" t="s">
        <v>6640</v>
      </c>
      <c r="E5747" s="4">
        <f t="shared" si="706"/>
        <v>41751</v>
      </c>
      <c r="F5747" s="5">
        <f t="shared" ca="1" si="707"/>
        <v>1.2074672108066982</v>
      </c>
      <c r="G5747" s="1">
        <v>2981810</v>
      </c>
      <c r="H5747" t="s">
        <v>45</v>
      </c>
      <c r="I5747" t="s">
        <v>33</v>
      </c>
      <c r="J5747" s="6" t="str">
        <f t="shared" si="708"/>
        <v>Amsterdam</v>
      </c>
      <c r="K5747" t="s">
        <v>34</v>
      </c>
      <c r="M5747" s="1">
        <v>1057</v>
      </c>
      <c r="N5747" t="s">
        <v>35</v>
      </c>
      <c r="O5747">
        <v>52.366515052204001</v>
      </c>
      <c r="P5747">
        <v>4.8592502261981299</v>
      </c>
      <c r="Q5747" t="s">
        <v>132</v>
      </c>
      <c r="R5747" t="s">
        <v>42</v>
      </c>
      <c r="S5747">
        <v>2</v>
      </c>
      <c r="T5747">
        <v>0</v>
      </c>
      <c r="U5747">
        <v>1</v>
      </c>
      <c r="V5747">
        <v>2</v>
      </c>
      <c r="W5747" t="s">
        <v>38</v>
      </c>
      <c r="X5747" s="8">
        <v>70</v>
      </c>
      <c r="Y5747">
        <v>1</v>
      </c>
      <c r="Z5747">
        <v>0</v>
      </c>
      <c r="AA5747">
        <v>1</v>
      </c>
      <c r="AB5747" s="6">
        <f t="shared" si="709"/>
        <v>4</v>
      </c>
      <c r="AC5747" s="13">
        <f t="shared" si="710"/>
        <v>70</v>
      </c>
      <c r="AD5747" s="13">
        <f t="shared" si="711"/>
        <v>70</v>
      </c>
      <c r="AE5747" s="13">
        <f t="shared" si="712"/>
        <v>280</v>
      </c>
      <c r="AF5747" t="s">
        <v>47</v>
      </c>
      <c r="AG5747">
        <v>0.99</v>
      </c>
      <c r="AH5747">
        <v>2</v>
      </c>
      <c r="AI5747">
        <v>100</v>
      </c>
      <c r="AJ5747">
        <v>9</v>
      </c>
      <c r="AK5747">
        <v>7</v>
      </c>
      <c r="AL5747">
        <v>10</v>
      </c>
      <c r="AM5747">
        <v>9</v>
      </c>
      <c r="AN5747">
        <v>8</v>
      </c>
      <c r="AO5747">
        <v>7</v>
      </c>
    </row>
    <row r="5748" spans="1:41">
      <c r="A5748" s="1">
        <v>14574533</v>
      </c>
      <c r="B5748" t="s">
        <v>4743</v>
      </c>
      <c r="C5748">
        <v>2014</v>
      </c>
      <c r="D5748" s="2" t="s">
        <v>6640</v>
      </c>
      <c r="E5748" s="4">
        <f t="shared" si="706"/>
        <v>41751</v>
      </c>
      <c r="F5748" s="5">
        <f t="shared" ca="1" si="707"/>
        <v>1.2074672108066982</v>
      </c>
      <c r="G5748" s="1">
        <v>2981842</v>
      </c>
      <c r="H5748" t="s">
        <v>45</v>
      </c>
      <c r="I5748" t="s">
        <v>33</v>
      </c>
      <c r="J5748" s="6" t="str">
        <f t="shared" si="708"/>
        <v>Amsterdam</v>
      </c>
      <c r="K5748" t="s">
        <v>34</v>
      </c>
      <c r="M5748" s="1">
        <v>1057</v>
      </c>
      <c r="N5748" t="s">
        <v>35</v>
      </c>
      <c r="O5748">
        <v>52.365440939593299</v>
      </c>
      <c r="P5748">
        <v>4.8590294352700703</v>
      </c>
      <c r="Q5748" t="s">
        <v>132</v>
      </c>
      <c r="R5748" t="s">
        <v>42</v>
      </c>
      <c r="S5748">
        <v>2</v>
      </c>
      <c r="T5748">
        <v>1</v>
      </c>
      <c r="U5748">
        <v>1</v>
      </c>
      <c r="V5748">
        <v>2</v>
      </c>
      <c r="W5748" t="s">
        <v>38</v>
      </c>
      <c r="X5748" s="8">
        <v>120</v>
      </c>
      <c r="Y5748">
        <v>1</v>
      </c>
      <c r="Z5748">
        <v>0</v>
      </c>
      <c r="AA5748">
        <v>1</v>
      </c>
      <c r="AB5748" s="6">
        <f t="shared" si="709"/>
        <v>4</v>
      </c>
      <c r="AC5748" s="13">
        <f t="shared" si="710"/>
        <v>120</v>
      </c>
      <c r="AD5748" s="13">
        <f t="shared" si="711"/>
        <v>120</v>
      </c>
      <c r="AE5748" s="13">
        <f t="shared" si="712"/>
        <v>480</v>
      </c>
      <c r="AF5748" t="s">
        <v>47</v>
      </c>
      <c r="AG5748">
        <v>0.99</v>
      </c>
      <c r="AH5748">
        <v>2</v>
      </c>
      <c r="AI5748">
        <v>80</v>
      </c>
      <c r="AJ5748">
        <v>9</v>
      </c>
      <c r="AK5748">
        <v>9</v>
      </c>
      <c r="AL5748">
        <v>7</v>
      </c>
      <c r="AM5748">
        <v>9</v>
      </c>
      <c r="AN5748">
        <v>9</v>
      </c>
      <c r="AO5748">
        <v>8</v>
      </c>
    </row>
    <row r="5749" spans="1:41">
      <c r="A5749" s="1">
        <v>14574533</v>
      </c>
      <c r="B5749" t="s">
        <v>4743</v>
      </c>
      <c r="C5749">
        <v>2014</v>
      </c>
      <c r="D5749" s="2" t="s">
        <v>6640</v>
      </c>
      <c r="E5749" s="4">
        <f t="shared" si="706"/>
        <v>41751</v>
      </c>
      <c r="F5749" s="5">
        <f t="shared" ca="1" si="707"/>
        <v>1.2074672108066982</v>
      </c>
      <c r="G5749" s="1">
        <v>2981853</v>
      </c>
      <c r="H5749" t="s">
        <v>45</v>
      </c>
      <c r="I5749" t="s">
        <v>33</v>
      </c>
      <c r="J5749" s="6" t="str">
        <f t="shared" si="708"/>
        <v>Amsterdam</v>
      </c>
      <c r="K5749" t="s">
        <v>34</v>
      </c>
      <c r="M5749" s="1">
        <v>1057</v>
      </c>
      <c r="N5749" t="s">
        <v>35</v>
      </c>
      <c r="O5749">
        <v>52.367119117233202</v>
      </c>
      <c r="P5749">
        <v>4.8586781865914297</v>
      </c>
      <c r="Q5749" t="s">
        <v>132</v>
      </c>
      <c r="R5749" t="s">
        <v>42</v>
      </c>
      <c r="S5749">
        <v>2</v>
      </c>
      <c r="T5749">
        <v>0</v>
      </c>
      <c r="U5749">
        <v>1</v>
      </c>
      <c r="V5749">
        <v>2</v>
      </c>
      <c r="W5749" t="s">
        <v>38</v>
      </c>
      <c r="X5749" s="8">
        <v>70</v>
      </c>
      <c r="Y5749">
        <v>1</v>
      </c>
      <c r="Z5749">
        <v>0</v>
      </c>
      <c r="AA5749">
        <v>1</v>
      </c>
      <c r="AB5749" s="6">
        <f t="shared" si="709"/>
        <v>4</v>
      </c>
      <c r="AC5749" s="13">
        <f t="shared" si="710"/>
        <v>70</v>
      </c>
      <c r="AD5749" s="13">
        <f t="shared" si="711"/>
        <v>70</v>
      </c>
      <c r="AE5749" s="13">
        <f t="shared" si="712"/>
        <v>280</v>
      </c>
      <c r="AF5749" t="s">
        <v>47</v>
      </c>
      <c r="AG5749">
        <v>0.99</v>
      </c>
      <c r="AH5749">
        <v>2</v>
      </c>
      <c r="AI5749">
        <v>100</v>
      </c>
      <c r="AJ5749">
        <v>10</v>
      </c>
      <c r="AK5749">
        <v>10</v>
      </c>
      <c r="AL5749">
        <v>10</v>
      </c>
      <c r="AM5749">
        <v>10</v>
      </c>
      <c r="AN5749">
        <v>10</v>
      </c>
      <c r="AO5749">
        <v>10</v>
      </c>
    </row>
    <row r="5750" spans="1:41">
      <c r="A5750" s="1">
        <v>14574533</v>
      </c>
      <c r="B5750" t="s">
        <v>4743</v>
      </c>
      <c r="C5750">
        <v>2014</v>
      </c>
      <c r="D5750" s="2" t="s">
        <v>6640</v>
      </c>
      <c r="E5750" s="4">
        <f t="shared" si="706"/>
        <v>41751</v>
      </c>
      <c r="F5750" s="5">
        <f t="shared" ca="1" si="707"/>
        <v>1.2074672108066982</v>
      </c>
      <c r="G5750" s="1">
        <v>2981875</v>
      </c>
      <c r="H5750" t="s">
        <v>45</v>
      </c>
      <c r="I5750" t="s">
        <v>33</v>
      </c>
      <c r="J5750" s="6" t="str">
        <f t="shared" si="708"/>
        <v>Amsterdam</v>
      </c>
      <c r="K5750" t="s">
        <v>34</v>
      </c>
      <c r="M5750" s="1">
        <v>1057</v>
      </c>
      <c r="N5750" t="s">
        <v>35</v>
      </c>
      <c r="O5750">
        <v>52.365161699982998</v>
      </c>
      <c r="P5750">
        <v>4.8608355236320797</v>
      </c>
      <c r="Q5750" t="s">
        <v>132</v>
      </c>
      <c r="R5750" t="s">
        <v>42</v>
      </c>
      <c r="S5750">
        <v>2</v>
      </c>
      <c r="T5750">
        <v>0</v>
      </c>
      <c r="U5750">
        <v>1</v>
      </c>
      <c r="V5750">
        <v>2</v>
      </c>
      <c r="W5750" t="s">
        <v>38</v>
      </c>
      <c r="X5750" s="8">
        <v>70</v>
      </c>
      <c r="Y5750">
        <v>1</v>
      </c>
      <c r="Z5750">
        <v>0</v>
      </c>
      <c r="AA5750">
        <v>1</v>
      </c>
      <c r="AB5750" s="6">
        <f t="shared" si="709"/>
        <v>32</v>
      </c>
      <c r="AC5750" s="13">
        <f t="shared" si="710"/>
        <v>70</v>
      </c>
      <c r="AD5750" s="13">
        <f t="shared" si="711"/>
        <v>70</v>
      </c>
      <c r="AE5750" s="13">
        <f t="shared" si="712"/>
        <v>2240</v>
      </c>
      <c r="AF5750" t="s">
        <v>47</v>
      </c>
      <c r="AG5750">
        <v>0.99</v>
      </c>
      <c r="AH5750">
        <v>16</v>
      </c>
      <c r="AI5750">
        <v>89</v>
      </c>
      <c r="AJ5750">
        <v>9</v>
      </c>
      <c r="AK5750">
        <v>10</v>
      </c>
      <c r="AL5750">
        <v>9</v>
      </c>
      <c r="AM5750">
        <v>10</v>
      </c>
      <c r="AN5750">
        <v>9</v>
      </c>
      <c r="AO5750">
        <v>9</v>
      </c>
    </row>
    <row r="5751" spans="1:41">
      <c r="A5751" s="1">
        <v>14574533</v>
      </c>
      <c r="B5751" t="s">
        <v>4743</v>
      </c>
      <c r="C5751">
        <v>2014</v>
      </c>
      <c r="D5751" s="2" t="s">
        <v>6640</v>
      </c>
      <c r="E5751" s="4">
        <f t="shared" si="706"/>
        <v>41751</v>
      </c>
      <c r="F5751" s="5">
        <f t="shared" ca="1" si="707"/>
        <v>1.2074672108066982</v>
      </c>
      <c r="G5751" s="1">
        <v>2984018</v>
      </c>
      <c r="H5751" t="s">
        <v>45</v>
      </c>
      <c r="I5751" t="s">
        <v>33</v>
      </c>
      <c r="J5751" s="6" t="str">
        <f t="shared" si="708"/>
        <v>Amsterdam</v>
      </c>
      <c r="K5751" t="s">
        <v>34</v>
      </c>
      <c r="M5751" s="1">
        <v>1057</v>
      </c>
      <c r="N5751" t="s">
        <v>35</v>
      </c>
      <c r="O5751">
        <v>52.366333908707198</v>
      </c>
      <c r="P5751">
        <v>4.86039853673718</v>
      </c>
      <c r="Q5751" t="s">
        <v>132</v>
      </c>
      <c r="R5751" t="s">
        <v>42</v>
      </c>
      <c r="S5751">
        <v>2</v>
      </c>
      <c r="T5751">
        <v>0</v>
      </c>
      <c r="U5751">
        <v>1</v>
      </c>
      <c r="V5751">
        <v>2</v>
      </c>
      <c r="W5751" t="s">
        <v>38</v>
      </c>
      <c r="X5751" s="8">
        <v>85</v>
      </c>
      <c r="Y5751">
        <v>1</v>
      </c>
      <c r="Z5751">
        <v>0</v>
      </c>
      <c r="AA5751">
        <v>1</v>
      </c>
      <c r="AB5751" s="6">
        <f t="shared" si="709"/>
        <v>4</v>
      </c>
      <c r="AC5751" s="13">
        <f t="shared" si="710"/>
        <v>85</v>
      </c>
      <c r="AD5751" s="13">
        <f t="shared" si="711"/>
        <v>85</v>
      </c>
      <c r="AE5751" s="13">
        <f t="shared" si="712"/>
        <v>340</v>
      </c>
      <c r="AF5751" t="s">
        <v>43</v>
      </c>
      <c r="AG5751">
        <v>0.99</v>
      </c>
      <c r="AH5751">
        <v>2</v>
      </c>
      <c r="AI5751">
        <v>100</v>
      </c>
      <c r="AJ5751">
        <v>10</v>
      </c>
      <c r="AK5751">
        <v>10</v>
      </c>
      <c r="AL5751">
        <v>8</v>
      </c>
      <c r="AM5751">
        <v>10</v>
      </c>
      <c r="AN5751">
        <v>8</v>
      </c>
      <c r="AO5751">
        <v>10</v>
      </c>
    </row>
    <row r="5752" spans="1:41">
      <c r="A5752" s="1">
        <v>14574533</v>
      </c>
      <c r="B5752" t="s">
        <v>4743</v>
      </c>
      <c r="C5752">
        <v>2014</v>
      </c>
      <c r="D5752" s="2" t="s">
        <v>6640</v>
      </c>
      <c r="E5752" s="4">
        <f t="shared" si="706"/>
        <v>41751</v>
      </c>
      <c r="F5752" s="5">
        <f t="shared" ca="1" si="707"/>
        <v>1.2074672108066982</v>
      </c>
      <c r="G5752" s="1">
        <v>2981861</v>
      </c>
      <c r="H5752" t="s">
        <v>45</v>
      </c>
      <c r="I5752" t="s">
        <v>33</v>
      </c>
      <c r="J5752" s="6" t="str">
        <f t="shared" si="708"/>
        <v>Amsterdam</v>
      </c>
      <c r="K5752" t="s">
        <v>34</v>
      </c>
      <c r="M5752" s="1">
        <v>1057</v>
      </c>
      <c r="N5752" t="s">
        <v>35</v>
      </c>
      <c r="O5752">
        <v>52.365267667633098</v>
      </c>
      <c r="P5752">
        <v>4.8602293521118103</v>
      </c>
      <c r="Q5752" t="s">
        <v>132</v>
      </c>
      <c r="R5752" t="s">
        <v>42</v>
      </c>
      <c r="S5752">
        <v>2</v>
      </c>
      <c r="T5752">
        <v>0</v>
      </c>
      <c r="U5752">
        <v>1</v>
      </c>
      <c r="V5752">
        <v>2</v>
      </c>
      <c r="W5752" t="s">
        <v>38</v>
      </c>
      <c r="X5752" s="8">
        <v>70</v>
      </c>
      <c r="Y5752">
        <v>1</v>
      </c>
      <c r="Z5752">
        <v>0</v>
      </c>
      <c r="AA5752">
        <v>1</v>
      </c>
      <c r="AB5752" s="6">
        <f t="shared" si="709"/>
        <v>2</v>
      </c>
      <c r="AC5752" s="13">
        <f t="shared" si="710"/>
        <v>70</v>
      </c>
      <c r="AD5752" s="13">
        <f t="shared" si="711"/>
        <v>70</v>
      </c>
      <c r="AE5752" s="13">
        <f t="shared" si="712"/>
        <v>140</v>
      </c>
      <c r="AF5752" t="s">
        <v>47</v>
      </c>
      <c r="AG5752">
        <v>0.99</v>
      </c>
      <c r="AH5752">
        <v>1</v>
      </c>
      <c r="AI5752">
        <v>60</v>
      </c>
      <c r="AJ5752">
        <v>8</v>
      </c>
      <c r="AK5752">
        <v>10</v>
      </c>
      <c r="AL5752">
        <v>8</v>
      </c>
      <c r="AM5752">
        <v>10</v>
      </c>
      <c r="AN5752">
        <v>10</v>
      </c>
      <c r="AO5752">
        <v>6</v>
      </c>
    </row>
    <row r="5753" spans="1:41">
      <c r="A5753" s="1">
        <v>14574533</v>
      </c>
      <c r="B5753" t="s">
        <v>4743</v>
      </c>
      <c r="C5753">
        <v>2014</v>
      </c>
      <c r="D5753" s="2" t="s">
        <v>6640</v>
      </c>
      <c r="E5753" s="4">
        <f t="shared" si="706"/>
        <v>41751</v>
      </c>
      <c r="F5753" s="5">
        <f t="shared" ca="1" si="707"/>
        <v>1.2074672108066982</v>
      </c>
      <c r="G5753" s="1">
        <v>2853148</v>
      </c>
      <c r="H5753" t="s">
        <v>45</v>
      </c>
      <c r="I5753" t="s">
        <v>33</v>
      </c>
      <c r="J5753" s="6" t="str">
        <f t="shared" si="708"/>
        <v>Amsterdam</v>
      </c>
      <c r="K5753" t="s">
        <v>34</v>
      </c>
      <c r="M5753" s="1">
        <v>1057</v>
      </c>
      <c r="N5753" t="s">
        <v>35</v>
      </c>
      <c r="O5753">
        <v>52.365539677224596</v>
      </c>
      <c r="P5753">
        <v>4.8605261869668501</v>
      </c>
      <c r="Q5753" t="s">
        <v>132</v>
      </c>
      <c r="R5753" t="s">
        <v>42</v>
      </c>
      <c r="S5753">
        <v>2</v>
      </c>
      <c r="T5753">
        <v>0</v>
      </c>
      <c r="U5753">
        <v>1</v>
      </c>
      <c r="V5753">
        <v>2</v>
      </c>
      <c r="W5753" t="s">
        <v>38</v>
      </c>
      <c r="X5753" s="8">
        <v>95</v>
      </c>
      <c r="Y5753">
        <v>1</v>
      </c>
      <c r="Z5753">
        <v>0</v>
      </c>
      <c r="AA5753">
        <v>1</v>
      </c>
      <c r="AB5753" s="6">
        <f t="shared" si="709"/>
        <v>14</v>
      </c>
      <c r="AC5753" s="13">
        <f t="shared" si="710"/>
        <v>95</v>
      </c>
      <c r="AD5753" s="13">
        <f t="shared" si="711"/>
        <v>95</v>
      </c>
      <c r="AE5753" s="13">
        <f t="shared" si="712"/>
        <v>1330</v>
      </c>
      <c r="AF5753" t="s">
        <v>43</v>
      </c>
      <c r="AG5753">
        <v>0.99</v>
      </c>
      <c r="AH5753">
        <v>7</v>
      </c>
      <c r="AI5753">
        <v>91</v>
      </c>
      <c r="AJ5753">
        <v>9</v>
      </c>
      <c r="AK5753">
        <v>9</v>
      </c>
      <c r="AL5753">
        <v>10</v>
      </c>
      <c r="AM5753">
        <v>9</v>
      </c>
      <c r="AN5753">
        <v>8</v>
      </c>
      <c r="AO5753">
        <v>8</v>
      </c>
    </row>
    <row r="5754" spans="1:41">
      <c r="A5754" s="1">
        <v>14574533</v>
      </c>
      <c r="B5754" t="s">
        <v>4743</v>
      </c>
      <c r="C5754">
        <v>2014</v>
      </c>
      <c r="D5754" s="2" t="s">
        <v>6640</v>
      </c>
      <c r="E5754" s="4">
        <f t="shared" si="706"/>
        <v>41751</v>
      </c>
      <c r="F5754" s="5">
        <f t="shared" ca="1" si="707"/>
        <v>1.2074672108066982</v>
      </c>
      <c r="G5754" s="1">
        <v>2981836</v>
      </c>
      <c r="H5754" t="s">
        <v>45</v>
      </c>
      <c r="I5754" t="s">
        <v>33</v>
      </c>
      <c r="J5754" s="6" t="str">
        <f t="shared" si="708"/>
        <v>Amsterdam</v>
      </c>
      <c r="K5754" t="s">
        <v>34</v>
      </c>
      <c r="M5754" s="1">
        <v>1057</v>
      </c>
      <c r="N5754" t="s">
        <v>35</v>
      </c>
      <c r="O5754">
        <v>52.366697307375397</v>
      </c>
      <c r="P5754">
        <v>4.8594482753565797</v>
      </c>
      <c r="Q5754" t="s">
        <v>132</v>
      </c>
      <c r="R5754" t="s">
        <v>42</v>
      </c>
      <c r="S5754">
        <v>2</v>
      </c>
      <c r="T5754">
        <v>0.5</v>
      </c>
      <c r="U5754">
        <v>1</v>
      </c>
      <c r="V5754">
        <v>2</v>
      </c>
      <c r="W5754" t="s">
        <v>38</v>
      </c>
      <c r="X5754" s="8">
        <v>95</v>
      </c>
      <c r="Y5754">
        <v>1</v>
      </c>
      <c r="Z5754">
        <v>0</v>
      </c>
      <c r="AA5754">
        <v>1</v>
      </c>
      <c r="AB5754" s="6">
        <f t="shared" si="709"/>
        <v>0</v>
      </c>
      <c r="AC5754" s="13">
        <f t="shared" si="710"/>
        <v>95</v>
      </c>
      <c r="AD5754" s="13">
        <f t="shared" si="711"/>
        <v>95</v>
      </c>
      <c r="AE5754" s="13">
        <f t="shared" si="712"/>
        <v>0</v>
      </c>
      <c r="AF5754" t="s">
        <v>47</v>
      </c>
      <c r="AG5754">
        <v>0.99</v>
      </c>
      <c r="AH5754">
        <v>0</v>
      </c>
    </row>
    <row r="5755" spans="1:41">
      <c r="A5755" s="1">
        <v>14574533</v>
      </c>
      <c r="B5755" t="s">
        <v>4743</v>
      </c>
      <c r="C5755">
        <v>2014</v>
      </c>
      <c r="D5755" s="2" t="s">
        <v>6640</v>
      </c>
      <c r="E5755" s="4">
        <f t="shared" si="706"/>
        <v>41751</v>
      </c>
      <c r="F5755" s="5">
        <f t="shared" ca="1" si="707"/>
        <v>1.2074672108066982</v>
      </c>
      <c r="G5755" s="1">
        <v>2853235</v>
      </c>
      <c r="H5755" t="s">
        <v>45</v>
      </c>
      <c r="I5755" t="s">
        <v>33</v>
      </c>
      <c r="J5755" s="6" t="str">
        <f t="shared" si="708"/>
        <v>Amsterdam</v>
      </c>
      <c r="K5755" t="s">
        <v>34</v>
      </c>
      <c r="M5755" s="1">
        <v>1057</v>
      </c>
      <c r="N5755" t="s">
        <v>35</v>
      </c>
      <c r="O5755">
        <v>52.366679305678197</v>
      </c>
      <c r="P5755">
        <v>4.8594675614128002</v>
      </c>
      <c r="Q5755" t="s">
        <v>132</v>
      </c>
      <c r="R5755" t="s">
        <v>42</v>
      </c>
      <c r="S5755">
        <v>2</v>
      </c>
      <c r="T5755">
        <v>1</v>
      </c>
      <c r="U5755">
        <v>1</v>
      </c>
      <c r="V5755">
        <v>2</v>
      </c>
      <c r="W5755" t="s">
        <v>38</v>
      </c>
      <c r="X5755" s="8">
        <v>105</v>
      </c>
      <c r="Y5755">
        <v>1</v>
      </c>
      <c r="Z5755">
        <v>0</v>
      </c>
      <c r="AA5755">
        <v>1</v>
      </c>
      <c r="AB5755" s="6">
        <f t="shared" si="709"/>
        <v>0</v>
      </c>
      <c r="AC5755" s="13">
        <f t="shared" si="710"/>
        <v>105</v>
      </c>
      <c r="AD5755" s="13">
        <f t="shared" si="711"/>
        <v>105</v>
      </c>
      <c r="AE5755" s="13">
        <f t="shared" si="712"/>
        <v>0</v>
      </c>
      <c r="AF5755" t="s">
        <v>43</v>
      </c>
      <c r="AG5755">
        <v>0.99</v>
      </c>
      <c r="AH5755">
        <v>0</v>
      </c>
    </row>
    <row r="5756" spans="1:41">
      <c r="A5756" s="1">
        <v>14579557</v>
      </c>
      <c r="B5756" t="s">
        <v>860</v>
      </c>
      <c r="C5756">
        <v>2014</v>
      </c>
      <c r="D5756" s="2" t="s">
        <v>6640</v>
      </c>
      <c r="E5756" s="4">
        <f t="shared" si="706"/>
        <v>41751</v>
      </c>
      <c r="F5756" s="5">
        <f t="shared" ca="1" si="707"/>
        <v>1.2074672108066982</v>
      </c>
      <c r="G5756" s="1">
        <v>2851154</v>
      </c>
      <c r="H5756" t="s">
        <v>107</v>
      </c>
      <c r="I5756" t="s">
        <v>33</v>
      </c>
      <c r="J5756" s="6" t="str">
        <f t="shared" si="708"/>
        <v>Amsterdam</v>
      </c>
      <c r="K5756" t="s">
        <v>34</v>
      </c>
      <c r="M5756" s="1" t="s">
        <v>4746</v>
      </c>
      <c r="N5756" t="s">
        <v>35</v>
      </c>
      <c r="O5756">
        <v>52.362331955355899</v>
      </c>
      <c r="P5756">
        <v>4.92790333366995</v>
      </c>
      <c r="Q5756" t="s">
        <v>58</v>
      </c>
      <c r="R5756" t="s">
        <v>37</v>
      </c>
      <c r="S5756">
        <v>10</v>
      </c>
      <c r="T5756">
        <v>1.5</v>
      </c>
      <c r="U5756">
        <v>3</v>
      </c>
      <c r="V5756">
        <v>6</v>
      </c>
      <c r="W5756" t="s">
        <v>38</v>
      </c>
      <c r="X5756" s="8">
        <v>270</v>
      </c>
      <c r="Y5756">
        <v>6</v>
      </c>
      <c r="Z5756">
        <v>50</v>
      </c>
      <c r="AA5756">
        <v>2</v>
      </c>
      <c r="AB5756" s="6">
        <f t="shared" si="709"/>
        <v>18</v>
      </c>
      <c r="AC5756" s="13">
        <f t="shared" si="710"/>
        <v>270</v>
      </c>
      <c r="AD5756" s="13">
        <f t="shared" si="711"/>
        <v>540</v>
      </c>
      <c r="AE5756" s="13">
        <f t="shared" si="712"/>
        <v>9720</v>
      </c>
      <c r="AF5756" t="s">
        <v>43</v>
      </c>
      <c r="AG5756">
        <v>0.94</v>
      </c>
      <c r="AH5756">
        <v>9</v>
      </c>
      <c r="AI5756">
        <v>90</v>
      </c>
      <c r="AJ5756">
        <v>10</v>
      </c>
      <c r="AK5756">
        <v>9</v>
      </c>
      <c r="AL5756">
        <v>9</v>
      </c>
      <c r="AM5756">
        <v>9</v>
      </c>
      <c r="AN5756">
        <v>9</v>
      </c>
      <c r="AO5756">
        <v>9</v>
      </c>
    </row>
    <row r="5757" spans="1:41">
      <c r="A5757" s="1">
        <v>14579750</v>
      </c>
      <c r="B5757" t="s">
        <v>274</v>
      </c>
      <c r="C5757">
        <v>2014</v>
      </c>
      <c r="D5757" s="2" t="s">
        <v>6640</v>
      </c>
      <c r="E5757" s="4">
        <f t="shared" si="706"/>
        <v>41751</v>
      </c>
      <c r="F5757" s="5">
        <f t="shared" ca="1" si="707"/>
        <v>1.2074672108066982</v>
      </c>
      <c r="G5757" s="1">
        <v>5058757</v>
      </c>
      <c r="H5757" t="s">
        <v>51</v>
      </c>
      <c r="I5757" t="s">
        <v>33</v>
      </c>
      <c r="J5757" s="6" t="str">
        <f t="shared" si="708"/>
        <v>Amsterdam</v>
      </c>
      <c r="K5757" t="s">
        <v>46</v>
      </c>
      <c r="M5757" s="1" t="s">
        <v>2455</v>
      </c>
      <c r="N5757" t="s">
        <v>35</v>
      </c>
      <c r="O5757">
        <v>52.387584890728</v>
      </c>
      <c r="P5757">
        <v>4.8910394277857101</v>
      </c>
      <c r="Q5757" t="s">
        <v>36</v>
      </c>
      <c r="R5757" t="s">
        <v>37</v>
      </c>
      <c r="S5757">
        <v>3</v>
      </c>
      <c r="T5757">
        <v>1</v>
      </c>
      <c r="U5757">
        <v>0</v>
      </c>
      <c r="V5757">
        <v>2</v>
      </c>
      <c r="W5757" t="s">
        <v>38</v>
      </c>
      <c r="X5757" s="8">
        <v>50</v>
      </c>
      <c r="Y5757">
        <v>1</v>
      </c>
      <c r="Z5757">
        <v>0</v>
      </c>
      <c r="AA5757">
        <v>1</v>
      </c>
      <c r="AB5757" s="6">
        <f t="shared" si="709"/>
        <v>0</v>
      </c>
      <c r="AC5757" s="13">
        <f t="shared" si="710"/>
        <v>50</v>
      </c>
      <c r="AD5757" s="13">
        <f t="shared" si="711"/>
        <v>50</v>
      </c>
      <c r="AE5757" s="13">
        <f t="shared" si="712"/>
        <v>0</v>
      </c>
      <c r="AF5757" t="s">
        <v>43</v>
      </c>
      <c r="AG5757">
        <v>1</v>
      </c>
      <c r="AH5757">
        <v>0</v>
      </c>
    </row>
    <row r="5758" spans="1:41">
      <c r="A5758" s="1">
        <v>14582794</v>
      </c>
      <c r="B5758" t="s">
        <v>4747</v>
      </c>
      <c r="C5758">
        <v>2014</v>
      </c>
      <c r="D5758" s="2" t="s">
        <v>6640</v>
      </c>
      <c r="E5758" s="4">
        <f t="shared" si="706"/>
        <v>41751</v>
      </c>
      <c r="F5758" s="5">
        <f t="shared" ca="1" si="707"/>
        <v>1.2074672108066982</v>
      </c>
      <c r="G5758" s="1">
        <v>4188209</v>
      </c>
      <c r="H5758" t="s">
        <v>161</v>
      </c>
      <c r="I5758" t="s">
        <v>33</v>
      </c>
      <c r="J5758" s="6" t="str">
        <f t="shared" si="708"/>
        <v>Amsterdam</v>
      </c>
      <c r="K5758" t="s">
        <v>34</v>
      </c>
      <c r="M5758" s="1" t="s">
        <v>3530</v>
      </c>
      <c r="N5758" t="s">
        <v>35</v>
      </c>
      <c r="O5758">
        <v>52.353888177982803</v>
      </c>
      <c r="P5758">
        <v>4.9980914043501201</v>
      </c>
      <c r="Q5758" t="s">
        <v>36</v>
      </c>
      <c r="R5758" t="s">
        <v>37</v>
      </c>
      <c r="S5758">
        <v>6</v>
      </c>
      <c r="T5758">
        <v>1.5</v>
      </c>
      <c r="U5758">
        <v>2</v>
      </c>
      <c r="V5758">
        <v>6</v>
      </c>
      <c r="W5758" t="s">
        <v>38</v>
      </c>
      <c r="X5758" s="8">
        <v>150</v>
      </c>
      <c r="Y5758">
        <v>4</v>
      </c>
      <c r="Z5758">
        <v>25</v>
      </c>
      <c r="AA5758">
        <v>3</v>
      </c>
      <c r="AB5758" s="6">
        <f t="shared" si="709"/>
        <v>22</v>
      </c>
      <c r="AC5758" s="13">
        <f t="shared" si="710"/>
        <v>150</v>
      </c>
      <c r="AD5758" s="13">
        <f t="shared" si="711"/>
        <v>450</v>
      </c>
      <c r="AE5758" s="13">
        <f t="shared" si="712"/>
        <v>9900</v>
      </c>
      <c r="AF5758" t="s">
        <v>39</v>
      </c>
      <c r="AG5758">
        <v>0.5</v>
      </c>
      <c r="AH5758">
        <v>11</v>
      </c>
      <c r="AI5758">
        <v>91</v>
      </c>
      <c r="AJ5758">
        <v>9</v>
      </c>
      <c r="AK5758">
        <v>10</v>
      </c>
      <c r="AL5758">
        <v>10</v>
      </c>
      <c r="AM5758">
        <v>10</v>
      </c>
      <c r="AN5758">
        <v>9</v>
      </c>
      <c r="AO5758">
        <v>9</v>
      </c>
    </row>
    <row r="5759" spans="1:41">
      <c r="A5759" s="1">
        <v>14583435</v>
      </c>
      <c r="B5759" t="s">
        <v>451</v>
      </c>
      <c r="C5759">
        <v>2014</v>
      </c>
      <c r="D5759" s="2" t="s">
        <v>6640</v>
      </c>
      <c r="E5759" s="4">
        <f t="shared" si="706"/>
        <v>41751</v>
      </c>
      <c r="F5759" s="5">
        <f t="shared" ca="1" si="707"/>
        <v>1.2074672108066982</v>
      </c>
      <c r="G5759" s="1">
        <v>2852098</v>
      </c>
      <c r="H5759" t="s">
        <v>60</v>
      </c>
      <c r="I5759" t="s">
        <v>33</v>
      </c>
      <c r="J5759" s="6" t="str">
        <f t="shared" si="708"/>
        <v>Amsterdam</v>
      </c>
      <c r="K5759" t="s">
        <v>34</v>
      </c>
      <c r="M5759" s="1" t="s">
        <v>4748</v>
      </c>
      <c r="N5759" t="s">
        <v>35</v>
      </c>
      <c r="O5759">
        <v>52.347117338671403</v>
      </c>
      <c r="P5759">
        <v>4.89551563191793</v>
      </c>
      <c r="Q5759" t="s">
        <v>36</v>
      </c>
      <c r="R5759" t="s">
        <v>37</v>
      </c>
      <c r="S5759">
        <v>2</v>
      </c>
      <c r="T5759">
        <v>1</v>
      </c>
      <c r="U5759">
        <v>1</v>
      </c>
      <c r="V5759">
        <v>1</v>
      </c>
      <c r="W5759" t="s">
        <v>38</v>
      </c>
      <c r="X5759" s="8">
        <v>100</v>
      </c>
      <c r="Y5759">
        <v>1</v>
      </c>
      <c r="Z5759">
        <v>0</v>
      </c>
      <c r="AA5759">
        <v>2</v>
      </c>
      <c r="AB5759" s="6">
        <f t="shared" si="709"/>
        <v>8</v>
      </c>
      <c r="AC5759" s="13">
        <f t="shared" si="710"/>
        <v>100</v>
      </c>
      <c r="AD5759" s="13">
        <f t="shared" si="711"/>
        <v>200</v>
      </c>
      <c r="AE5759" s="13">
        <f t="shared" si="712"/>
        <v>1600</v>
      </c>
      <c r="AF5759" t="s">
        <v>39</v>
      </c>
      <c r="AG5759">
        <v>0.78</v>
      </c>
      <c r="AH5759">
        <v>4</v>
      </c>
      <c r="AI5759">
        <v>90</v>
      </c>
      <c r="AJ5759">
        <v>10</v>
      </c>
      <c r="AK5759">
        <v>10</v>
      </c>
      <c r="AL5759">
        <v>10</v>
      </c>
      <c r="AM5759">
        <v>10</v>
      </c>
      <c r="AN5759">
        <v>8</v>
      </c>
      <c r="AO5759">
        <v>9</v>
      </c>
    </row>
    <row r="5760" spans="1:41">
      <c r="A5760" s="1">
        <v>14589274</v>
      </c>
      <c r="B5760" t="s">
        <v>346</v>
      </c>
      <c r="C5760">
        <v>2014</v>
      </c>
      <c r="D5760" s="2" t="s">
        <v>6640</v>
      </c>
      <c r="E5760" s="4">
        <f t="shared" si="706"/>
        <v>41751</v>
      </c>
      <c r="F5760" s="5">
        <f t="shared" ca="1" si="707"/>
        <v>1.2074672108066982</v>
      </c>
      <c r="G5760" s="1">
        <v>2853616</v>
      </c>
      <c r="H5760" t="s">
        <v>71</v>
      </c>
      <c r="I5760" t="s">
        <v>33</v>
      </c>
      <c r="J5760" s="6" t="str">
        <f t="shared" si="708"/>
        <v>Amsterdam</v>
      </c>
      <c r="K5760" t="s">
        <v>34</v>
      </c>
      <c r="M5760" s="1">
        <v>1055</v>
      </c>
      <c r="N5760" t="s">
        <v>35</v>
      </c>
      <c r="O5760">
        <v>52.379771320008302</v>
      </c>
      <c r="P5760">
        <v>4.8520083539707404</v>
      </c>
      <c r="Q5760" t="s">
        <v>36</v>
      </c>
      <c r="R5760" t="s">
        <v>37</v>
      </c>
      <c r="S5760">
        <v>2</v>
      </c>
      <c r="T5760">
        <v>1</v>
      </c>
      <c r="U5760">
        <v>1</v>
      </c>
      <c r="V5760">
        <v>2</v>
      </c>
      <c r="W5760" t="s">
        <v>38</v>
      </c>
      <c r="X5760" s="8">
        <v>135</v>
      </c>
      <c r="Y5760">
        <v>1</v>
      </c>
      <c r="Z5760">
        <v>0</v>
      </c>
      <c r="AA5760">
        <v>3</v>
      </c>
      <c r="AB5760" s="6">
        <f t="shared" si="709"/>
        <v>6</v>
      </c>
      <c r="AC5760" s="13">
        <f t="shared" si="710"/>
        <v>135</v>
      </c>
      <c r="AD5760" s="13">
        <f t="shared" si="711"/>
        <v>405</v>
      </c>
      <c r="AE5760" s="13">
        <f t="shared" si="712"/>
        <v>2430</v>
      </c>
      <c r="AF5760" t="s">
        <v>39</v>
      </c>
      <c r="AG5760">
        <v>0.86</v>
      </c>
      <c r="AH5760">
        <v>3</v>
      </c>
      <c r="AI5760">
        <v>90</v>
      </c>
      <c r="AJ5760">
        <v>10</v>
      </c>
      <c r="AK5760">
        <v>10</v>
      </c>
      <c r="AL5760">
        <v>10</v>
      </c>
      <c r="AM5760">
        <v>10</v>
      </c>
      <c r="AN5760">
        <v>6</v>
      </c>
      <c r="AO5760">
        <v>9</v>
      </c>
    </row>
    <row r="5761" spans="1:41">
      <c r="A5761" s="1">
        <v>14589863</v>
      </c>
      <c r="B5761" t="s">
        <v>1317</v>
      </c>
      <c r="C5761">
        <v>2014</v>
      </c>
      <c r="D5761" s="2" t="s">
        <v>6640</v>
      </c>
      <c r="E5761" s="4">
        <f t="shared" si="706"/>
        <v>41751</v>
      </c>
      <c r="F5761" s="5">
        <f t="shared" ca="1" si="707"/>
        <v>1.2074672108066982</v>
      </c>
      <c r="G5761" s="1">
        <v>2853781</v>
      </c>
      <c r="H5761" t="s">
        <v>56</v>
      </c>
      <c r="I5761" t="s">
        <v>33</v>
      </c>
      <c r="J5761" s="6" t="str">
        <f t="shared" si="708"/>
        <v>Amsterdam</v>
      </c>
      <c r="K5761" t="s">
        <v>34</v>
      </c>
      <c r="M5761" s="1">
        <v>1077</v>
      </c>
      <c r="N5761" t="s">
        <v>35</v>
      </c>
      <c r="O5761">
        <v>52.350997015938297</v>
      </c>
      <c r="P5761">
        <v>4.8757927352063</v>
      </c>
      <c r="Q5761" t="s">
        <v>36</v>
      </c>
      <c r="R5761" t="s">
        <v>37</v>
      </c>
      <c r="S5761">
        <v>4</v>
      </c>
      <c r="T5761">
        <v>1</v>
      </c>
      <c r="U5761">
        <v>2</v>
      </c>
      <c r="V5761">
        <v>2</v>
      </c>
      <c r="W5761" t="s">
        <v>38</v>
      </c>
      <c r="X5761" s="8">
        <v>200</v>
      </c>
      <c r="Y5761">
        <v>1</v>
      </c>
      <c r="Z5761">
        <v>0</v>
      </c>
      <c r="AA5761">
        <v>3</v>
      </c>
      <c r="AB5761" s="6">
        <f t="shared" si="709"/>
        <v>8</v>
      </c>
      <c r="AC5761" s="13">
        <f t="shared" si="710"/>
        <v>200</v>
      </c>
      <c r="AD5761" s="13">
        <f t="shared" si="711"/>
        <v>600</v>
      </c>
      <c r="AE5761" s="13">
        <f t="shared" si="712"/>
        <v>4800</v>
      </c>
      <c r="AF5761" t="s">
        <v>43</v>
      </c>
      <c r="AG5761">
        <v>1</v>
      </c>
      <c r="AH5761">
        <v>4</v>
      </c>
      <c r="AI5761">
        <v>100</v>
      </c>
      <c r="AJ5761">
        <v>10</v>
      </c>
      <c r="AK5761">
        <v>10</v>
      </c>
      <c r="AL5761">
        <v>10</v>
      </c>
      <c r="AM5761">
        <v>10</v>
      </c>
      <c r="AN5761">
        <v>10</v>
      </c>
      <c r="AO5761">
        <v>9</v>
      </c>
    </row>
    <row r="5762" spans="1:41">
      <c r="A5762" s="1">
        <v>14591961</v>
      </c>
      <c r="B5762" t="s">
        <v>4749</v>
      </c>
      <c r="C5762">
        <v>2014</v>
      </c>
      <c r="D5762" s="2" t="s">
        <v>6640</v>
      </c>
      <c r="E5762" s="4">
        <f t="shared" ref="E5762:E5825" si="713">DATE(C5762,LEFT(D5762,FIND("/",D5762)-1),RIGHT(D5762,LEN(D5762)-FIND("/",D5762)))</f>
        <v>41751</v>
      </c>
      <c r="F5762" s="5">
        <f t="shared" ref="F5762:F5825" ca="1" si="714">(NOW()-E5762)/365</f>
        <v>1.2074672108066982</v>
      </c>
      <c r="G5762" s="1">
        <v>3753071</v>
      </c>
      <c r="H5762" t="s">
        <v>215</v>
      </c>
      <c r="I5762" t="s">
        <v>33</v>
      </c>
      <c r="J5762" s="6" t="str">
        <f t="shared" ref="J5762:J5825" si="715">VLOOKUP(I5762,city,2,FALSE)</f>
        <v>Amsterdam</v>
      </c>
      <c r="K5762" t="s">
        <v>34</v>
      </c>
      <c r="M5762" s="1">
        <v>1025</v>
      </c>
      <c r="N5762" t="s">
        <v>35</v>
      </c>
      <c r="O5762">
        <v>52.399330853118997</v>
      </c>
      <c r="P5762">
        <v>4.9326469034298199</v>
      </c>
      <c r="Q5762" t="s">
        <v>36</v>
      </c>
      <c r="R5762" t="s">
        <v>37</v>
      </c>
      <c r="S5762">
        <v>2</v>
      </c>
      <c r="T5762">
        <v>1</v>
      </c>
      <c r="U5762">
        <v>1</v>
      </c>
      <c r="V5762">
        <v>1</v>
      </c>
      <c r="W5762" t="s">
        <v>38</v>
      </c>
      <c r="X5762" s="8">
        <v>75</v>
      </c>
      <c r="Y5762">
        <v>1</v>
      </c>
      <c r="Z5762">
        <v>0</v>
      </c>
      <c r="AA5762">
        <v>2</v>
      </c>
      <c r="AB5762" s="6">
        <f t="shared" si="709"/>
        <v>2</v>
      </c>
      <c r="AC5762" s="13">
        <f t="shared" si="710"/>
        <v>75</v>
      </c>
      <c r="AD5762" s="13">
        <f t="shared" si="711"/>
        <v>150</v>
      </c>
      <c r="AE5762" s="13">
        <f t="shared" si="712"/>
        <v>300</v>
      </c>
      <c r="AF5762" t="s">
        <v>39</v>
      </c>
      <c r="AG5762">
        <v>1</v>
      </c>
      <c r="AH5762">
        <v>1</v>
      </c>
      <c r="AI5762">
        <v>100</v>
      </c>
      <c r="AJ5762">
        <v>10</v>
      </c>
      <c r="AK5762">
        <v>10</v>
      </c>
      <c r="AL5762">
        <v>10</v>
      </c>
      <c r="AM5762">
        <v>10</v>
      </c>
      <c r="AN5762">
        <v>10</v>
      </c>
      <c r="AO5762">
        <v>10</v>
      </c>
    </row>
    <row r="5763" spans="1:41">
      <c r="A5763" s="1">
        <v>14597815</v>
      </c>
      <c r="B5763" t="s">
        <v>487</v>
      </c>
      <c r="C5763">
        <v>2014</v>
      </c>
      <c r="D5763" s="2" t="s">
        <v>6640</v>
      </c>
      <c r="E5763" s="4">
        <f t="shared" si="713"/>
        <v>41751</v>
      </c>
      <c r="F5763" s="5">
        <f t="shared" ca="1" si="714"/>
        <v>1.2074672108066982</v>
      </c>
      <c r="G5763" s="1">
        <v>3674003</v>
      </c>
      <c r="H5763" t="s">
        <v>60</v>
      </c>
      <c r="I5763" t="s">
        <v>33</v>
      </c>
      <c r="J5763" s="6" t="str">
        <f t="shared" si="715"/>
        <v>Amsterdam</v>
      </c>
      <c r="K5763" t="s">
        <v>34</v>
      </c>
      <c r="M5763" s="1" t="s">
        <v>1953</v>
      </c>
      <c r="N5763" t="s">
        <v>35</v>
      </c>
      <c r="O5763">
        <v>52.357092908593501</v>
      </c>
      <c r="P5763">
        <v>4.9023449989992303</v>
      </c>
      <c r="Q5763" t="s">
        <v>58</v>
      </c>
      <c r="R5763" t="s">
        <v>37</v>
      </c>
      <c r="S5763">
        <v>4</v>
      </c>
      <c r="T5763">
        <v>1</v>
      </c>
      <c r="U5763">
        <v>3</v>
      </c>
      <c r="V5763">
        <v>2</v>
      </c>
      <c r="W5763" t="s">
        <v>38</v>
      </c>
      <c r="X5763" s="8">
        <v>150</v>
      </c>
      <c r="Y5763">
        <v>1</v>
      </c>
      <c r="Z5763">
        <v>0</v>
      </c>
      <c r="AA5763">
        <v>2</v>
      </c>
      <c r="AB5763" s="6">
        <f t="shared" ref="AB5763:AB5826" si="716">AH5763/0.5</f>
        <v>10</v>
      </c>
      <c r="AC5763" s="13">
        <f t="shared" ref="AC5763:AC5826" si="717">IF(Y5763&gt;1,X5763,IF(S5763&gt;1,X5763+Z5763,X5763))</f>
        <v>150</v>
      </c>
      <c r="AD5763" s="13">
        <f t="shared" si="711"/>
        <v>300</v>
      </c>
      <c r="AE5763" s="13">
        <f t="shared" si="712"/>
        <v>3000</v>
      </c>
      <c r="AF5763" t="s">
        <v>62</v>
      </c>
      <c r="AG5763" t="s">
        <v>62</v>
      </c>
      <c r="AH5763">
        <v>5</v>
      </c>
      <c r="AI5763">
        <v>100</v>
      </c>
      <c r="AJ5763">
        <v>9</v>
      </c>
      <c r="AK5763">
        <v>10</v>
      </c>
      <c r="AL5763">
        <v>10</v>
      </c>
      <c r="AM5763">
        <v>10</v>
      </c>
      <c r="AN5763">
        <v>8</v>
      </c>
      <c r="AO5763">
        <v>9</v>
      </c>
    </row>
    <row r="5764" spans="1:41">
      <c r="A5764" s="1">
        <v>14597928</v>
      </c>
      <c r="B5764" t="s">
        <v>2450</v>
      </c>
      <c r="C5764">
        <v>2014</v>
      </c>
      <c r="D5764" s="2" t="s">
        <v>6640</v>
      </c>
      <c r="E5764" s="4">
        <f t="shared" si="713"/>
        <v>41751</v>
      </c>
      <c r="F5764" s="5">
        <f t="shared" ca="1" si="714"/>
        <v>1.2074672108066982</v>
      </c>
      <c r="G5764" s="1">
        <v>2855537</v>
      </c>
      <c r="H5764" t="s">
        <v>60</v>
      </c>
      <c r="I5764" t="s">
        <v>33</v>
      </c>
      <c r="J5764" s="6" t="str">
        <f t="shared" si="715"/>
        <v>Amsterdam</v>
      </c>
      <c r="K5764" t="s">
        <v>34</v>
      </c>
      <c r="M5764" s="1" t="s">
        <v>4750</v>
      </c>
      <c r="N5764" t="s">
        <v>35</v>
      </c>
      <c r="O5764">
        <v>52.3419917931217</v>
      </c>
      <c r="P5764">
        <v>4.9019701328953502</v>
      </c>
      <c r="Q5764" t="s">
        <v>36</v>
      </c>
      <c r="R5764" t="s">
        <v>37</v>
      </c>
      <c r="S5764">
        <v>2</v>
      </c>
      <c r="T5764">
        <v>1</v>
      </c>
      <c r="U5764">
        <v>1</v>
      </c>
      <c r="V5764">
        <v>1</v>
      </c>
      <c r="W5764" t="s">
        <v>38</v>
      </c>
      <c r="X5764" s="8">
        <v>99</v>
      </c>
      <c r="Y5764">
        <v>1</v>
      </c>
      <c r="Z5764">
        <v>0</v>
      </c>
      <c r="AA5764">
        <v>2</v>
      </c>
      <c r="AB5764" s="6">
        <f t="shared" si="716"/>
        <v>26</v>
      </c>
      <c r="AC5764" s="13">
        <f t="shared" si="717"/>
        <v>99</v>
      </c>
      <c r="AD5764" s="13">
        <f t="shared" si="711"/>
        <v>198</v>
      </c>
      <c r="AE5764" s="13">
        <f t="shared" si="712"/>
        <v>5148</v>
      </c>
      <c r="AF5764" t="s">
        <v>43</v>
      </c>
      <c r="AG5764">
        <v>1</v>
      </c>
      <c r="AH5764">
        <v>13</v>
      </c>
      <c r="AI5764">
        <v>98</v>
      </c>
      <c r="AJ5764">
        <v>10</v>
      </c>
      <c r="AK5764">
        <v>10</v>
      </c>
      <c r="AL5764">
        <v>10</v>
      </c>
      <c r="AM5764">
        <v>10</v>
      </c>
      <c r="AN5764">
        <v>9</v>
      </c>
      <c r="AO5764">
        <v>10</v>
      </c>
    </row>
    <row r="5765" spans="1:41">
      <c r="A5765" s="1">
        <v>14598338</v>
      </c>
      <c r="B5765" t="s">
        <v>3521</v>
      </c>
      <c r="C5765">
        <v>2014</v>
      </c>
      <c r="D5765" s="2" t="s">
        <v>6640</v>
      </c>
      <c r="E5765" s="4">
        <f t="shared" si="713"/>
        <v>41751</v>
      </c>
      <c r="F5765" s="5">
        <f t="shared" ca="1" si="714"/>
        <v>1.2074672108066982</v>
      </c>
      <c r="G5765" s="1">
        <v>2855543</v>
      </c>
      <c r="H5765" t="s">
        <v>45</v>
      </c>
      <c r="I5765" t="s">
        <v>33</v>
      </c>
      <c r="J5765" s="6" t="str">
        <f t="shared" si="715"/>
        <v>Amsterdam</v>
      </c>
      <c r="K5765" t="s">
        <v>34</v>
      </c>
      <c r="M5765" s="1" t="s">
        <v>4751</v>
      </c>
      <c r="N5765" t="s">
        <v>35</v>
      </c>
      <c r="O5765">
        <v>52.362434006612503</v>
      </c>
      <c r="P5765">
        <v>4.8614895905951698</v>
      </c>
      <c r="Q5765" t="s">
        <v>58</v>
      </c>
      <c r="R5765" t="s">
        <v>37</v>
      </c>
      <c r="S5765">
        <v>4</v>
      </c>
      <c r="T5765">
        <v>1</v>
      </c>
      <c r="U5765">
        <v>2</v>
      </c>
      <c r="V5765">
        <v>4</v>
      </c>
      <c r="W5765" t="s">
        <v>38</v>
      </c>
      <c r="X5765" s="8">
        <v>150</v>
      </c>
      <c r="Y5765">
        <v>1</v>
      </c>
      <c r="Z5765">
        <v>0</v>
      </c>
      <c r="AA5765">
        <v>2</v>
      </c>
      <c r="AB5765" s="6">
        <f t="shared" si="716"/>
        <v>6</v>
      </c>
      <c r="AC5765" s="13">
        <f t="shared" si="717"/>
        <v>150</v>
      </c>
      <c r="AD5765" s="13">
        <f t="shared" si="711"/>
        <v>300</v>
      </c>
      <c r="AE5765" s="13">
        <f t="shared" si="712"/>
        <v>1800</v>
      </c>
      <c r="AF5765" t="s">
        <v>47</v>
      </c>
      <c r="AG5765">
        <v>1</v>
      </c>
      <c r="AH5765">
        <v>3</v>
      </c>
      <c r="AI5765">
        <v>87</v>
      </c>
      <c r="AJ5765">
        <v>8</v>
      </c>
      <c r="AK5765">
        <v>9</v>
      </c>
      <c r="AL5765">
        <v>10</v>
      </c>
      <c r="AM5765">
        <v>9</v>
      </c>
      <c r="AN5765">
        <v>8</v>
      </c>
      <c r="AO5765">
        <v>9</v>
      </c>
    </row>
    <row r="5766" spans="1:41">
      <c r="A5766" s="1">
        <v>14599359</v>
      </c>
      <c r="B5766" t="s">
        <v>4752</v>
      </c>
      <c r="C5766">
        <v>2014</v>
      </c>
      <c r="D5766" s="2" t="s">
        <v>6640</v>
      </c>
      <c r="E5766" s="4">
        <f t="shared" si="713"/>
        <v>41751</v>
      </c>
      <c r="F5766" s="5">
        <f t="shared" ca="1" si="714"/>
        <v>1.2074672108066982</v>
      </c>
      <c r="G5766" s="1">
        <v>2986736</v>
      </c>
      <c r="H5766" t="s">
        <v>60</v>
      </c>
      <c r="I5766" t="s">
        <v>33</v>
      </c>
      <c r="J5766" s="6" t="str">
        <f t="shared" si="715"/>
        <v>Amsterdam</v>
      </c>
      <c r="K5766" t="s">
        <v>34</v>
      </c>
      <c r="M5766" s="1">
        <v>1073</v>
      </c>
      <c r="N5766" t="s">
        <v>35</v>
      </c>
      <c r="O5766">
        <v>52.355838152223498</v>
      </c>
      <c r="P5766">
        <v>4.8954711113186704</v>
      </c>
      <c r="Q5766" t="s">
        <v>36</v>
      </c>
      <c r="R5766" t="s">
        <v>37</v>
      </c>
      <c r="S5766">
        <v>4</v>
      </c>
      <c r="T5766">
        <v>1</v>
      </c>
      <c r="U5766">
        <v>1</v>
      </c>
      <c r="V5766">
        <v>1</v>
      </c>
      <c r="W5766" t="s">
        <v>38</v>
      </c>
      <c r="X5766" s="8">
        <v>119</v>
      </c>
      <c r="Y5766">
        <v>2</v>
      </c>
      <c r="Z5766">
        <v>25</v>
      </c>
      <c r="AA5766">
        <v>1</v>
      </c>
      <c r="AB5766" s="6">
        <f t="shared" si="716"/>
        <v>14</v>
      </c>
      <c r="AC5766" s="13">
        <f t="shared" si="717"/>
        <v>119</v>
      </c>
      <c r="AD5766" s="13">
        <f t="shared" si="711"/>
        <v>119</v>
      </c>
      <c r="AE5766" s="13">
        <f t="shared" si="712"/>
        <v>1666</v>
      </c>
      <c r="AF5766" t="s">
        <v>47</v>
      </c>
      <c r="AG5766">
        <v>1</v>
      </c>
      <c r="AH5766">
        <v>7</v>
      </c>
      <c r="AI5766">
        <v>97</v>
      </c>
      <c r="AJ5766">
        <v>10</v>
      </c>
      <c r="AK5766">
        <v>10</v>
      </c>
      <c r="AL5766">
        <v>10</v>
      </c>
      <c r="AM5766">
        <v>10</v>
      </c>
      <c r="AN5766">
        <v>9</v>
      </c>
      <c r="AO5766">
        <v>10</v>
      </c>
    </row>
    <row r="5767" spans="1:41">
      <c r="A5767" s="1">
        <v>14603111</v>
      </c>
      <c r="B5767" t="s">
        <v>565</v>
      </c>
      <c r="C5767">
        <v>2014</v>
      </c>
      <c r="D5767" s="2" t="s">
        <v>6640</v>
      </c>
      <c r="E5767" s="4">
        <f t="shared" si="713"/>
        <v>41751</v>
      </c>
      <c r="F5767" s="5">
        <f t="shared" ca="1" si="714"/>
        <v>1.2074672108066982</v>
      </c>
      <c r="G5767" s="1">
        <v>2856667</v>
      </c>
      <c r="H5767" t="s">
        <v>423</v>
      </c>
      <c r="I5767" t="s">
        <v>424</v>
      </c>
      <c r="J5767" s="6" t="str">
        <f t="shared" si="715"/>
        <v>Amsterdam</v>
      </c>
      <c r="K5767" t="s">
        <v>34</v>
      </c>
      <c r="M5767" s="1" t="s">
        <v>4753</v>
      </c>
      <c r="N5767" t="s">
        <v>35</v>
      </c>
      <c r="O5767">
        <v>52.297486660028298</v>
      </c>
      <c r="P5767">
        <v>4.9682064951664602</v>
      </c>
      <c r="Q5767" t="s">
        <v>58</v>
      </c>
      <c r="R5767" t="s">
        <v>42</v>
      </c>
      <c r="S5767">
        <v>2</v>
      </c>
      <c r="T5767">
        <v>1</v>
      </c>
      <c r="U5767">
        <v>1</v>
      </c>
      <c r="V5767">
        <v>1</v>
      </c>
      <c r="W5767" t="s">
        <v>38</v>
      </c>
      <c r="X5767" s="8">
        <v>49</v>
      </c>
      <c r="Y5767">
        <v>1</v>
      </c>
      <c r="Z5767">
        <v>5</v>
      </c>
      <c r="AA5767">
        <v>2</v>
      </c>
      <c r="AB5767" s="6">
        <f t="shared" si="716"/>
        <v>64</v>
      </c>
      <c r="AC5767" s="13">
        <f t="shared" si="717"/>
        <v>54</v>
      </c>
      <c r="AD5767" s="13">
        <f t="shared" si="711"/>
        <v>108</v>
      </c>
      <c r="AE5767" s="13">
        <f t="shared" si="712"/>
        <v>6912</v>
      </c>
      <c r="AF5767" t="s">
        <v>43</v>
      </c>
      <c r="AG5767">
        <v>1</v>
      </c>
      <c r="AH5767">
        <v>32</v>
      </c>
      <c r="AI5767">
        <v>95</v>
      </c>
      <c r="AJ5767">
        <v>10</v>
      </c>
      <c r="AK5767">
        <v>10</v>
      </c>
      <c r="AL5767">
        <v>10</v>
      </c>
      <c r="AM5767">
        <v>10</v>
      </c>
      <c r="AN5767">
        <v>9</v>
      </c>
      <c r="AO5767">
        <v>9</v>
      </c>
    </row>
    <row r="5768" spans="1:41">
      <c r="A5768" s="1">
        <v>14608267</v>
      </c>
      <c r="B5768" t="s">
        <v>429</v>
      </c>
      <c r="C5768">
        <v>2014</v>
      </c>
      <c r="D5768" s="2" t="s">
        <v>6640</v>
      </c>
      <c r="E5768" s="4">
        <f t="shared" si="713"/>
        <v>41751</v>
      </c>
      <c r="F5768" s="5">
        <f t="shared" ca="1" si="714"/>
        <v>1.2074672108066982</v>
      </c>
      <c r="G5768" s="1">
        <v>2857436</v>
      </c>
      <c r="H5768" t="s">
        <v>60</v>
      </c>
      <c r="I5768" t="s">
        <v>33</v>
      </c>
      <c r="J5768" s="6" t="str">
        <f t="shared" si="715"/>
        <v>Amsterdam</v>
      </c>
      <c r="K5768" t="s">
        <v>34</v>
      </c>
      <c r="M5768" s="1">
        <v>1074</v>
      </c>
      <c r="N5768" t="s">
        <v>35</v>
      </c>
      <c r="O5768">
        <v>52.352357563846503</v>
      </c>
      <c r="P5768">
        <v>4.9022973303926696</v>
      </c>
      <c r="Q5768" t="s">
        <v>36</v>
      </c>
      <c r="R5768" t="s">
        <v>37</v>
      </c>
      <c r="S5768">
        <v>2</v>
      </c>
      <c r="T5768">
        <v>1</v>
      </c>
      <c r="U5768">
        <v>1</v>
      </c>
      <c r="V5768">
        <v>1</v>
      </c>
      <c r="W5768" t="s">
        <v>38</v>
      </c>
      <c r="X5768" s="8">
        <v>99</v>
      </c>
      <c r="Y5768">
        <v>1</v>
      </c>
      <c r="Z5768">
        <v>0</v>
      </c>
      <c r="AA5768">
        <v>3</v>
      </c>
      <c r="AB5768" s="6">
        <f t="shared" si="716"/>
        <v>4</v>
      </c>
      <c r="AC5768" s="13">
        <f t="shared" si="717"/>
        <v>99</v>
      </c>
      <c r="AD5768" s="13">
        <f t="shared" si="711"/>
        <v>297</v>
      </c>
      <c r="AE5768" s="13">
        <f t="shared" si="712"/>
        <v>1188</v>
      </c>
      <c r="AF5768" t="s">
        <v>39</v>
      </c>
      <c r="AG5768">
        <v>1</v>
      </c>
      <c r="AH5768">
        <v>2</v>
      </c>
      <c r="AI5768">
        <v>100</v>
      </c>
      <c r="AJ5768">
        <v>10</v>
      </c>
      <c r="AK5768">
        <v>10</v>
      </c>
      <c r="AL5768">
        <v>10</v>
      </c>
      <c r="AM5768">
        <v>10</v>
      </c>
      <c r="AN5768">
        <v>10</v>
      </c>
      <c r="AO5768">
        <v>10</v>
      </c>
    </row>
    <row r="5769" spans="1:41">
      <c r="A5769" s="1">
        <v>14617008</v>
      </c>
      <c r="B5769" t="s">
        <v>318</v>
      </c>
      <c r="C5769">
        <v>2014</v>
      </c>
      <c r="D5769" s="2" t="s">
        <v>6332</v>
      </c>
      <c r="E5769" s="4">
        <f t="shared" si="713"/>
        <v>41752</v>
      </c>
      <c r="F5769" s="5">
        <f t="shared" ca="1" si="714"/>
        <v>1.2047274847793008</v>
      </c>
      <c r="G5769" s="1">
        <v>2858805</v>
      </c>
      <c r="H5769" t="s">
        <v>60</v>
      </c>
      <c r="I5769" t="s">
        <v>33</v>
      </c>
      <c r="J5769" s="6" t="str">
        <f t="shared" si="715"/>
        <v>Amsterdam</v>
      </c>
      <c r="K5769" t="s">
        <v>34</v>
      </c>
      <c r="M5769" s="1" t="s">
        <v>117</v>
      </c>
      <c r="N5769" t="s">
        <v>35</v>
      </c>
      <c r="O5769">
        <v>52.352044938075998</v>
      </c>
      <c r="P5769">
        <v>4.9085392321181898</v>
      </c>
      <c r="Q5769" t="s">
        <v>104</v>
      </c>
      <c r="R5769" t="s">
        <v>37</v>
      </c>
      <c r="S5769">
        <v>6</v>
      </c>
      <c r="T5769">
        <v>1</v>
      </c>
      <c r="U5769">
        <v>0</v>
      </c>
      <c r="V5769">
        <v>5</v>
      </c>
      <c r="W5769" t="s">
        <v>38</v>
      </c>
      <c r="X5769" s="8">
        <v>175</v>
      </c>
      <c r="Y5769">
        <v>2</v>
      </c>
      <c r="Z5769">
        <v>25</v>
      </c>
      <c r="AA5769">
        <v>2</v>
      </c>
      <c r="AB5769" s="6">
        <f t="shared" si="716"/>
        <v>6</v>
      </c>
      <c r="AC5769" s="13">
        <f t="shared" si="717"/>
        <v>175</v>
      </c>
      <c r="AD5769" s="13">
        <f t="shared" ref="AD5769:AD5832" si="718">AC5769*AA5769</f>
        <v>350</v>
      </c>
      <c r="AE5769" s="13">
        <f t="shared" ref="AE5769:AE5832" si="719">AD5769*AB5769</f>
        <v>2100</v>
      </c>
      <c r="AF5769" t="s">
        <v>43</v>
      </c>
      <c r="AG5769">
        <v>1</v>
      </c>
      <c r="AH5769">
        <v>3</v>
      </c>
      <c r="AI5769">
        <v>93</v>
      </c>
      <c r="AJ5769">
        <v>10</v>
      </c>
      <c r="AK5769">
        <v>10</v>
      </c>
      <c r="AL5769">
        <v>10</v>
      </c>
      <c r="AM5769">
        <v>10</v>
      </c>
      <c r="AN5769">
        <v>9</v>
      </c>
      <c r="AO5769">
        <v>10</v>
      </c>
    </row>
    <row r="5770" spans="1:41">
      <c r="A5770" s="1">
        <v>14619885</v>
      </c>
      <c r="B5770" t="s">
        <v>1101</v>
      </c>
      <c r="C5770">
        <v>2014</v>
      </c>
      <c r="D5770" s="2" t="s">
        <v>6332</v>
      </c>
      <c r="E5770" s="4">
        <f t="shared" si="713"/>
        <v>41752</v>
      </c>
      <c r="F5770" s="5">
        <f t="shared" ca="1" si="714"/>
        <v>1.2047274847793008</v>
      </c>
      <c r="G5770" s="1">
        <v>2955330</v>
      </c>
      <c r="H5770" t="s">
        <v>45</v>
      </c>
      <c r="I5770" t="s">
        <v>33</v>
      </c>
      <c r="J5770" s="6" t="str">
        <f t="shared" si="715"/>
        <v>Amsterdam</v>
      </c>
      <c r="K5770" t="s">
        <v>34</v>
      </c>
      <c r="M5770" s="1" t="s">
        <v>4754</v>
      </c>
      <c r="N5770" t="s">
        <v>35</v>
      </c>
      <c r="O5770">
        <v>52.366147782381503</v>
      </c>
      <c r="P5770">
        <v>4.85014344061464</v>
      </c>
      <c r="Q5770" t="s">
        <v>36</v>
      </c>
      <c r="R5770" t="s">
        <v>37</v>
      </c>
      <c r="S5770">
        <v>2</v>
      </c>
      <c r="T5770">
        <v>1</v>
      </c>
      <c r="U5770">
        <v>1</v>
      </c>
      <c r="V5770">
        <v>1</v>
      </c>
      <c r="W5770" t="s">
        <v>38</v>
      </c>
      <c r="X5770" s="8">
        <v>99</v>
      </c>
      <c r="Y5770">
        <v>2</v>
      </c>
      <c r="Z5770">
        <v>0</v>
      </c>
      <c r="AA5770">
        <v>2</v>
      </c>
      <c r="AB5770" s="6">
        <f t="shared" si="716"/>
        <v>8</v>
      </c>
      <c r="AC5770" s="13">
        <f t="shared" si="717"/>
        <v>99</v>
      </c>
      <c r="AD5770" s="13">
        <f t="shared" si="718"/>
        <v>198</v>
      </c>
      <c r="AE5770" s="13">
        <f t="shared" si="719"/>
        <v>1584</v>
      </c>
      <c r="AF5770" t="s">
        <v>39</v>
      </c>
      <c r="AG5770">
        <v>0.5</v>
      </c>
      <c r="AH5770">
        <v>4</v>
      </c>
      <c r="AI5770">
        <v>95</v>
      </c>
      <c r="AJ5770">
        <v>9</v>
      </c>
      <c r="AK5770">
        <v>10</v>
      </c>
      <c r="AL5770">
        <v>10</v>
      </c>
      <c r="AM5770">
        <v>10</v>
      </c>
      <c r="AN5770">
        <v>9</v>
      </c>
      <c r="AO5770">
        <v>10</v>
      </c>
    </row>
    <row r="5771" spans="1:41">
      <c r="A5771" s="1">
        <v>14622888</v>
      </c>
      <c r="B5771" t="s">
        <v>575</v>
      </c>
      <c r="C5771">
        <v>2014</v>
      </c>
      <c r="D5771" s="2" t="s">
        <v>6332</v>
      </c>
      <c r="E5771" s="4">
        <f t="shared" si="713"/>
        <v>41752</v>
      </c>
      <c r="F5771" s="5">
        <f t="shared" ca="1" si="714"/>
        <v>1.2047274847793008</v>
      </c>
      <c r="G5771" s="1">
        <v>2860252</v>
      </c>
      <c r="H5771" t="s">
        <v>60</v>
      </c>
      <c r="I5771" t="s">
        <v>33</v>
      </c>
      <c r="J5771" s="6" t="str">
        <f t="shared" si="715"/>
        <v>Amsterdam</v>
      </c>
      <c r="K5771" t="s">
        <v>34</v>
      </c>
      <c r="M5771" s="1" t="s">
        <v>3967</v>
      </c>
      <c r="N5771" t="s">
        <v>35</v>
      </c>
      <c r="O5771">
        <v>52.346112241411397</v>
      </c>
      <c r="P5771">
        <v>4.8913875998019698</v>
      </c>
      <c r="Q5771" t="s">
        <v>58</v>
      </c>
      <c r="R5771" t="s">
        <v>37</v>
      </c>
      <c r="S5771">
        <v>4</v>
      </c>
      <c r="T5771">
        <v>1</v>
      </c>
      <c r="U5771">
        <v>3</v>
      </c>
      <c r="V5771">
        <v>4</v>
      </c>
      <c r="W5771" t="s">
        <v>38</v>
      </c>
      <c r="X5771" s="8">
        <v>195</v>
      </c>
      <c r="Y5771">
        <v>2</v>
      </c>
      <c r="Z5771">
        <v>50</v>
      </c>
      <c r="AA5771">
        <v>2</v>
      </c>
      <c r="AB5771" s="6">
        <f t="shared" si="716"/>
        <v>2</v>
      </c>
      <c r="AC5771" s="13">
        <f t="shared" si="717"/>
        <v>195</v>
      </c>
      <c r="AD5771" s="13">
        <f t="shared" si="718"/>
        <v>390</v>
      </c>
      <c r="AE5771" s="13">
        <f t="shared" si="719"/>
        <v>780</v>
      </c>
      <c r="AF5771" t="s">
        <v>47</v>
      </c>
      <c r="AG5771">
        <v>0.96</v>
      </c>
      <c r="AH5771">
        <v>1</v>
      </c>
      <c r="AI5771">
        <v>100</v>
      </c>
      <c r="AJ5771">
        <v>10</v>
      </c>
      <c r="AK5771">
        <v>10</v>
      </c>
      <c r="AL5771">
        <v>10</v>
      </c>
      <c r="AM5771">
        <v>10</v>
      </c>
      <c r="AN5771">
        <v>10</v>
      </c>
      <c r="AO5771">
        <v>10</v>
      </c>
    </row>
    <row r="5772" spans="1:41">
      <c r="A5772" s="1">
        <v>14625081</v>
      </c>
      <c r="B5772" t="s">
        <v>4755</v>
      </c>
      <c r="C5772">
        <v>2014</v>
      </c>
      <c r="D5772" s="2" t="s">
        <v>6332</v>
      </c>
      <c r="E5772" s="4">
        <f t="shared" si="713"/>
        <v>41752</v>
      </c>
      <c r="F5772" s="5">
        <f t="shared" ca="1" si="714"/>
        <v>1.2047274847793008</v>
      </c>
      <c r="G5772" s="1">
        <v>5429806</v>
      </c>
      <c r="H5772" t="s">
        <v>32</v>
      </c>
      <c r="I5772" t="s">
        <v>33</v>
      </c>
      <c r="J5772" s="6" t="str">
        <f t="shared" si="715"/>
        <v>Amsterdam</v>
      </c>
      <c r="K5772" t="s">
        <v>46</v>
      </c>
      <c r="M5772" s="1" t="s">
        <v>1564</v>
      </c>
      <c r="N5772" t="s">
        <v>35</v>
      </c>
      <c r="O5772">
        <v>52.389660704253302</v>
      </c>
      <c r="P5772">
        <v>4.8845993880226599</v>
      </c>
      <c r="Q5772" t="s">
        <v>36</v>
      </c>
      <c r="R5772" t="s">
        <v>37</v>
      </c>
      <c r="S5772">
        <v>2</v>
      </c>
      <c r="T5772">
        <v>1</v>
      </c>
      <c r="U5772">
        <v>1</v>
      </c>
      <c r="V5772">
        <v>1</v>
      </c>
      <c r="W5772" t="s">
        <v>38</v>
      </c>
      <c r="X5772" s="8">
        <v>110</v>
      </c>
      <c r="Y5772">
        <v>1</v>
      </c>
      <c r="Z5772">
        <v>0</v>
      </c>
      <c r="AA5772">
        <v>1</v>
      </c>
      <c r="AB5772" s="6">
        <f t="shared" si="716"/>
        <v>0</v>
      </c>
      <c r="AC5772" s="13">
        <f t="shared" si="717"/>
        <v>110</v>
      </c>
      <c r="AD5772" s="13">
        <f t="shared" si="718"/>
        <v>110</v>
      </c>
      <c r="AE5772" s="13">
        <f t="shared" si="719"/>
        <v>0</v>
      </c>
      <c r="AF5772" t="s">
        <v>62</v>
      </c>
      <c r="AG5772" t="s">
        <v>62</v>
      </c>
      <c r="AH5772">
        <v>0</v>
      </c>
    </row>
    <row r="5773" spans="1:41">
      <c r="A5773" s="1">
        <v>14626041</v>
      </c>
      <c r="B5773" t="s">
        <v>1838</v>
      </c>
      <c r="C5773">
        <v>2014</v>
      </c>
      <c r="D5773" s="2" t="s">
        <v>6332</v>
      </c>
      <c r="E5773" s="4">
        <f t="shared" si="713"/>
        <v>41752</v>
      </c>
      <c r="F5773" s="5">
        <f t="shared" ca="1" si="714"/>
        <v>1.2047274847793008</v>
      </c>
      <c r="G5773" s="1">
        <v>3099026</v>
      </c>
      <c r="H5773" t="s">
        <v>49</v>
      </c>
      <c r="I5773" t="s">
        <v>33</v>
      </c>
      <c r="J5773" s="6" t="str">
        <f t="shared" si="715"/>
        <v>Amsterdam</v>
      </c>
      <c r="K5773" t="s">
        <v>34</v>
      </c>
      <c r="M5773" s="1" t="s">
        <v>4756</v>
      </c>
      <c r="N5773" t="s">
        <v>35</v>
      </c>
      <c r="O5773">
        <v>52.364215990238101</v>
      </c>
      <c r="P5773">
        <v>4.9076797536166801</v>
      </c>
      <c r="Q5773" t="s">
        <v>36</v>
      </c>
      <c r="R5773" t="s">
        <v>37</v>
      </c>
      <c r="S5773">
        <v>2</v>
      </c>
      <c r="T5773">
        <v>1</v>
      </c>
      <c r="U5773">
        <v>1</v>
      </c>
      <c r="V5773">
        <v>1</v>
      </c>
      <c r="W5773" t="s">
        <v>38</v>
      </c>
      <c r="X5773" s="8">
        <v>85</v>
      </c>
      <c r="Y5773">
        <v>1</v>
      </c>
      <c r="Z5773">
        <v>0</v>
      </c>
      <c r="AA5773">
        <v>2</v>
      </c>
      <c r="AB5773" s="6">
        <f t="shared" si="716"/>
        <v>86</v>
      </c>
      <c r="AC5773" s="13">
        <f t="shared" si="717"/>
        <v>85</v>
      </c>
      <c r="AD5773" s="13">
        <f t="shared" si="718"/>
        <v>170</v>
      </c>
      <c r="AE5773" s="13">
        <f t="shared" si="719"/>
        <v>14620</v>
      </c>
      <c r="AF5773" t="s">
        <v>43</v>
      </c>
      <c r="AG5773">
        <v>1</v>
      </c>
      <c r="AH5773">
        <v>43</v>
      </c>
      <c r="AI5773">
        <v>97</v>
      </c>
      <c r="AJ5773">
        <v>10</v>
      </c>
      <c r="AK5773">
        <v>10</v>
      </c>
      <c r="AL5773">
        <v>10</v>
      </c>
      <c r="AM5773">
        <v>10</v>
      </c>
      <c r="AN5773">
        <v>10</v>
      </c>
      <c r="AO5773">
        <v>9</v>
      </c>
    </row>
    <row r="5774" spans="1:41">
      <c r="A5774" s="1">
        <v>14626841</v>
      </c>
      <c r="B5774" t="s">
        <v>4757</v>
      </c>
      <c r="C5774">
        <v>2014</v>
      </c>
      <c r="D5774" s="2" t="s">
        <v>6332</v>
      </c>
      <c r="E5774" s="4">
        <f t="shared" si="713"/>
        <v>41752</v>
      </c>
      <c r="F5774" s="5">
        <f t="shared" ca="1" si="714"/>
        <v>1.2047274847793008</v>
      </c>
      <c r="G5774" s="1">
        <v>3470459</v>
      </c>
      <c r="H5774" t="s">
        <v>60</v>
      </c>
      <c r="I5774" t="s">
        <v>33</v>
      </c>
      <c r="J5774" s="6" t="str">
        <f t="shared" si="715"/>
        <v>Amsterdam</v>
      </c>
      <c r="K5774" t="s">
        <v>34</v>
      </c>
      <c r="M5774" s="1">
        <v>1072</v>
      </c>
      <c r="N5774" t="s">
        <v>35</v>
      </c>
      <c r="O5774">
        <v>52.353308344398897</v>
      </c>
      <c r="P5774">
        <v>4.8878909282072502</v>
      </c>
      <c r="Q5774" t="s">
        <v>36</v>
      </c>
      <c r="R5774" t="s">
        <v>37</v>
      </c>
      <c r="S5774">
        <v>6</v>
      </c>
      <c r="T5774">
        <v>1.5</v>
      </c>
      <c r="U5774">
        <v>2</v>
      </c>
      <c r="V5774">
        <v>3</v>
      </c>
      <c r="W5774" t="s">
        <v>38</v>
      </c>
      <c r="X5774" s="8">
        <v>200</v>
      </c>
      <c r="Y5774">
        <v>4</v>
      </c>
      <c r="Z5774">
        <v>30</v>
      </c>
      <c r="AA5774">
        <v>2</v>
      </c>
      <c r="AB5774" s="6">
        <f t="shared" si="716"/>
        <v>42</v>
      </c>
      <c r="AC5774" s="13">
        <f t="shared" si="717"/>
        <v>200</v>
      </c>
      <c r="AD5774" s="13">
        <f t="shared" si="718"/>
        <v>400</v>
      </c>
      <c r="AE5774" s="13">
        <f t="shared" si="719"/>
        <v>16800</v>
      </c>
      <c r="AF5774" t="s">
        <v>47</v>
      </c>
      <c r="AG5774">
        <v>1</v>
      </c>
      <c r="AH5774">
        <v>21</v>
      </c>
      <c r="AI5774">
        <v>98</v>
      </c>
      <c r="AJ5774">
        <v>10</v>
      </c>
      <c r="AK5774">
        <v>10</v>
      </c>
      <c r="AL5774">
        <v>10</v>
      </c>
      <c r="AM5774">
        <v>10</v>
      </c>
      <c r="AN5774">
        <v>10</v>
      </c>
      <c r="AO5774">
        <v>10</v>
      </c>
    </row>
    <row r="5775" spans="1:41">
      <c r="A5775" s="1">
        <v>14636148</v>
      </c>
      <c r="B5775" t="s">
        <v>4758</v>
      </c>
      <c r="C5775">
        <v>2014</v>
      </c>
      <c r="D5775" s="2" t="s">
        <v>6332</v>
      </c>
      <c r="E5775" s="4">
        <f t="shared" si="713"/>
        <v>41752</v>
      </c>
      <c r="F5775" s="5">
        <f t="shared" ca="1" si="714"/>
        <v>1.2047274847793008</v>
      </c>
      <c r="G5775" s="1">
        <v>2972015</v>
      </c>
      <c r="H5775" t="s">
        <v>60</v>
      </c>
      <c r="I5775" t="s">
        <v>33</v>
      </c>
      <c r="J5775" s="6" t="str">
        <f t="shared" si="715"/>
        <v>Amsterdam</v>
      </c>
      <c r="K5775" t="s">
        <v>34</v>
      </c>
      <c r="M5775" s="1" t="s">
        <v>4759</v>
      </c>
      <c r="N5775" t="s">
        <v>35</v>
      </c>
      <c r="O5775">
        <v>52.352131997911201</v>
      </c>
      <c r="P5775">
        <v>4.8864913577335702</v>
      </c>
      <c r="Q5775" t="s">
        <v>36</v>
      </c>
      <c r="R5775" t="s">
        <v>37</v>
      </c>
      <c r="S5775">
        <v>2</v>
      </c>
      <c r="T5775">
        <v>1</v>
      </c>
      <c r="U5775">
        <v>1</v>
      </c>
      <c r="V5775">
        <v>1</v>
      </c>
      <c r="W5775" t="s">
        <v>38</v>
      </c>
      <c r="X5775" s="8">
        <v>119</v>
      </c>
      <c r="Y5775">
        <v>1</v>
      </c>
      <c r="Z5775">
        <v>0</v>
      </c>
      <c r="AA5775">
        <v>2</v>
      </c>
      <c r="AB5775" s="6">
        <f t="shared" si="716"/>
        <v>18</v>
      </c>
      <c r="AC5775" s="13">
        <f t="shared" si="717"/>
        <v>119</v>
      </c>
      <c r="AD5775" s="13">
        <f t="shared" si="718"/>
        <v>238</v>
      </c>
      <c r="AE5775" s="13">
        <f t="shared" si="719"/>
        <v>4284</v>
      </c>
      <c r="AF5775" t="s">
        <v>47</v>
      </c>
      <c r="AG5775">
        <v>0.77</v>
      </c>
      <c r="AH5775">
        <v>9</v>
      </c>
      <c r="AI5775">
        <v>100</v>
      </c>
      <c r="AJ5775">
        <v>10</v>
      </c>
      <c r="AK5775">
        <v>10</v>
      </c>
      <c r="AL5775">
        <v>10</v>
      </c>
      <c r="AM5775">
        <v>10</v>
      </c>
      <c r="AN5775">
        <v>10</v>
      </c>
      <c r="AO5775">
        <v>9</v>
      </c>
    </row>
    <row r="5776" spans="1:41">
      <c r="A5776" s="1">
        <v>14642357</v>
      </c>
      <c r="B5776" t="s">
        <v>1591</v>
      </c>
      <c r="C5776">
        <v>2014</v>
      </c>
      <c r="D5776" s="2" t="s">
        <v>6332</v>
      </c>
      <c r="E5776" s="4">
        <f t="shared" si="713"/>
        <v>41752</v>
      </c>
      <c r="F5776" s="5">
        <f t="shared" ca="1" si="714"/>
        <v>1.2047274847793008</v>
      </c>
      <c r="G5776" s="1">
        <v>2864823</v>
      </c>
      <c r="H5776" t="s">
        <v>215</v>
      </c>
      <c r="I5776" t="s">
        <v>33</v>
      </c>
      <c r="J5776" s="6" t="str">
        <f t="shared" si="715"/>
        <v>Amsterdam</v>
      </c>
      <c r="K5776" t="s">
        <v>34</v>
      </c>
      <c r="M5776" s="1" t="s">
        <v>4760</v>
      </c>
      <c r="N5776" t="s">
        <v>35</v>
      </c>
      <c r="O5776">
        <v>52.396086280079103</v>
      </c>
      <c r="P5776">
        <v>4.9501799850887203</v>
      </c>
      <c r="Q5776" t="s">
        <v>36</v>
      </c>
      <c r="R5776" t="s">
        <v>42</v>
      </c>
      <c r="S5776">
        <v>2</v>
      </c>
      <c r="T5776">
        <v>1</v>
      </c>
      <c r="U5776">
        <v>1</v>
      </c>
      <c r="V5776">
        <v>2</v>
      </c>
      <c r="W5776" t="s">
        <v>38</v>
      </c>
      <c r="X5776" s="8">
        <v>45</v>
      </c>
      <c r="Y5776">
        <v>0</v>
      </c>
      <c r="Z5776">
        <v>0</v>
      </c>
      <c r="AA5776">
        <v>3</v>
      </c>
      <c r="AB5776" s="6">
        <f t="shared" si="716"/>
        <v>50</v>
      </c>
      <c r="AC5776" s="13">
        <f t="shared" si="717"/>
        <v>45</v>
      </c>
      <c r="AD5776" s="13">
        <f t="shared" si="718"/>
        <v>135</v>
      </c>
      <c r="AE5776" s="13">
        <f t="shared" si="719"/>
        <v>6750</v>
      </c>
      <c r="AF5776" t="s">
        <v>47</v>
      </c>
      <c r="AG5776">
        <v>1</v>
      </c>
      <c r="AH5776">
        <v>25</v>
      </c>
      <c r="AI5776">
        <v>94</v>
      </c>
      <c r="AJ5776">
        <v>10</v>
      </c>
      <c r="AK5776">
        <v>10</v>
      </c>
      <c r="AL5776">
        <v>10</v>
      </c>
      <c r="AM5776">
        <v>10</v>
      </c>
      <c r="AN5776">
        <v>9</v>
      </c>
      <c r="AO5776">
        <v>10</v>
      </c>
    </row>
    <row r="5777" spans="1:41">
      <c r="A5777" s="1">
        <v>14644450</v>
      </c>
      <c r="B5777" t="s">
        <v>1242</v>
      </c>
      <c r="C5777">
        <v>2014</v>
      </c>
      <c r="D5777" s="2" t="s">
        <v>6332</v>
      </c>
      <c r="E5777" s="4">
        <f t="shared" si="713"/>
        <v>41752</v>
      </c>
      <c r="F5777" s="5">
        <f t="shared" ca="1" si="714"/>
        <v>1.2047274847793008</v>
      </c>
      <c r="G5777" s="1">
        <v>2958578</v>
      </c>
      <c r="H5777" t="s">
        <v>56</v>
      </c>
      <c r="I5777" t="s">
        <v>33</v>
      </c>
      <c r="J5777" s="6" t="str">
        <f t="shared" si="715"/>
        <v>Amsterdam</v>
      </c>
      <c r="K5777" t="s">
        <v>34</v>
      </c>
      <c r="M5777" s="1" t="s">
        <v>4761</v>
      </c>
      <c r="N5777" t="s">
        <v>35</v>
      </c>
      <c r="O5777">
        <v>52.3557160579211</v>
      </c>
      <c r="P5777">
        <v>4.8865860784228898</v>
      </c>
      <c r="Q5777" t="s">
        <v>36</v>
      </c>
      <c r="R5777" t="s">
        <v>37</v>
      </c>
      <c r="S5777">
        <v>6</v>
      </c>
      <c r="T5777">
        <v>1.5</v>
      </c>
      <c r="U5777">
        <v>2</v>
      </c>
      <c r="V5777">
        <v>3</v>
      </c>
      <c r="W5777" t="s">
        <v>38</v>
      </c>
      <c r="X5777" s="8">
        <v>300</v>
      </c>
      <c r="Y5777">
        <v>6</v>
      </c>
      <c r="Z5777">
        <v>40</v>
      </c>
      <c r="AA5777">
        <v>3</v>
      </c>
      <c r="AB5777" s="6">
        <f t="shared" si="716"/>
        <v>22</v>
      </c>
      <c r="AC5777" s="13">
        <f t="shared" si="717"/>
        <v>300</v>
      </c>
      <c r="AD5777" s="13">
        <f t="shared" si="718"/>
        <v>900</v>
      </c>
      <c r="AE5777" s="13">
        <f t="shared" si="719"/>
        <v>19800</v>
      </c>
      <c r="AF5777" t="s">
        <v>39</v>
      </c>
      <c r="AG5777">
        <v>0.5</v>
      </c>
      <c r="AH5777">
        <v>11</v>
      </c>
      <c r="AI5777">
        <v>77</v>
      </c>
      <c r="AJ5777">
        <v>8</v>
      </c>
      <c r="AK5777">
        <v>8</v>
      </c>
      <c r="AL5777">
        <v>8</v>
      </c>
      <c r="AM5777">
        <v>7</v>
      </c>
      <c r="AN5777">
        <v>9</v>
      </c>
      <c r="AO5777">
        <v>8</v>
      </c>
    </row>
    <row r="5778" spans="1:41">
      <c r="A5778" s="1">
        <v>14644450</v>
      </c>
      <c r="B5778" t="s">
        <v>1242</v>
      </c>
      <c r="C5778">
        <v>2014</v>
      </c>
      <c r="D5778" s="2" t="s">
        <v>6332</v>
      </c>
      <c r="E5778" s="4">
        <f t="shared" si="713"/>
        <v>41752</v>
      </c>
      <c r="F5778" s="5">
        <f t="shared" ca="1" si="714"/>
        <v>1.2047274847793008</v>
      </c>
      <c r="G5778" s="1">
        <v>2947585</v>
      </c>
      <c r="H5778" t="s">
        <v>71</v>
      </c>
      <c r="I5778" t="s">
        <v>33</v>
      </c>
      <c r="J5778" s="6" t="str">
        <f t="shared" si="715"/>
        <v>Amsterdam</v>
      </c>
      <c r="K5778" t="s">
        <v>34</v>
      </c>
      <c r="M5778" s="1">
        <v>1055</v>
      </c>
      <c r="N5778" t="s">
        <v>35</v>
      </c>
      <c r="O5778">
        <v>52.380064549796799</v>
      </c>
      <c r="P5778">
        <v>4.8571281074383101</v>
      </c>
      <c r="Q5778" t="s">
        <v>36</v>
      </c>
      <c r="R5778" t="s">
        <v>37</v>
      </c>
      <c r="S5778">
        <v>3</v>
      </c>
      <c r="T5778">
        <v>1.5</v>
      </c>
      <c r="U5778">
        <v>2</v>
      </c>
      <c r="V5778">
        <v>2</v>
      </c>
      <c r="W5778" t="s">
        <v>38</v>
      </c>
      <c r="X5778" s="8">
        <v>120</v>
      </c>
      <c r="Y5778">
        <v>3</v>
      </c>
      <c r="Z5778">
        <v>35</v>
      </c>
      <c r="AA5778">
        <v>2</v>
      </c>
      <c r="AB5778" s="6">
        <f t="shared" si="716"/>
        <v>22</v>
      </c>
      <c r="AC5778" s="13">
        <f t="shared" si="717"/>
        <v>120</v>
      </c>
      <c r="AD5778" s="13">
        <f t="shared" si="718"/>
        <v>240</v>
      </c>
      <c r="AE5778" s="13">
        <f t="shared" si="719"/>
        <v>5280</v>
      </c>
      <c r="AF5778" t="s">
        <v>39</v>
      </c>
      <c r="AG5778">
        <v>0.5</v>
      </c>
      <c r="AH5778">
        <v>11</v>
      </c>
      <c r="AI5778">
        <v>95</v>
      </c>
      <c r="AJ5778">
        <v>10</v>
      </c>
      <c r="AK5778">
        <v>10</v>
      </c>
      <c r="AL5778">
        <v>9</v>
      </c>
      <c r="AM5778">
        <v>10</v>
      </c>
      <c r="AN5778">
        <v>8</v>
      </c>
      <c r="AO5778">
        <v>10</v>
      </c>
    </row>
    <row r="5779" spans="1:41">
      <c r="A5779" s="1">
        <v>14669931</v>
      </c>
      <c r="B5779" t="s">
        <v>3564</v>
      </c>
      <c r="C5779">
        <v>2014</v>
      </c>
      <c r="D5779" s="2" t="s">
        <v>6478</v>
      </c>
      <c r="E5779" s="4">
        <f t="shared" si="713"/>
        <v>41753</v>
      </c>
      <c r="F5779" s="5">
        <f t="shared" ca="1" si="714"/>
        <v>1.2019877587519037</v>
      </c>
      <c r="G5779" s="1">
        <v>3138014</v>
      </c>
      <c r="H5779" t="s">
        <v>51</v>
      </c>
      <c r="I5779" t="s">
        <v>33</v>
      </c>
      <c r="J5779" s="6" t="str">
        <f t="shared" si="715"/>
        <v>Amsterdam</v>
      </c>
      <c r="K5779" t="s">
        <v>34</v>
      </c>
      <c r="M5779" s="1" t="s">
        <v>4762</v>
      </c>
      <c r="N5779" t="s">
        <v>35</v>
      </c>
      <c r="O5779">
        <v>52.367805785156897</v>
      </c>
      <c r="P5779">
        <v>4.8774557908949498</v>
      </c>
      <c r="Q5779" t="s">
        <v>36</v>
      </c>
      <c r="R5779" t="s">
        <v>37</v>
      </c>
      <c r="S5779">
        <v>5</v>
      </c>
      <c r="T5779">
        <v>2</v>
      </c>
      <c r="U5779">
        <v>4</v>
      </c>
      <c r="V5779">
        <v>4</v>
      </c>
      <c r="W5779" t="s">
        <v>38</v>
      </c>
      <c r="X5779" s="8">
        <v>250</v>
      </c>
      <c r="Y5779">
        <v>6</v>
      </c>
      <c r="Z5779">
        <v>0</v>
      </c>
      <c r="AA5779">
        <v>3</v>
      </c>
      <c r="AB5779" s="6">
        <f t="shared" si="716"/>
        <v>2</v>
      </c>
      <c r="AC5779" s="13">
        <f t="shared" si="717"/>
        <v>250</v>
      </c>
      <c r="AD5779" s="13">
        <f t="shared" si="718"/>
        <v>750</v>
      </c>
      <c r="AE5779" s="13">
        <f t="shared" si="719"/>
        <v>1500</v>
      </c>
      <c r="AF5779" t="s">
        <v>62</v>
      </c>
      <c r="AG5779" t="s">
        <v>62</v>
      </c>
      <c r="AH5779">
        <v>1</v>
      </c>
      <c r="AI5779">
        <v>100</v>
      </c>
      <c r="AJ5779">
        <v>8</v>
      </c>
      <c r="AK5779">
        <v>10</v>
      </c>
      <c r="AL5779">
        <v>10</v>
      </c>
      <c r="AM5779">
        <v>10</v>
      </c>
      <c r="AN5779">
        <v>10</v>
      </c>
      <c r="AO5779">
        <v>10</v>
      </c>
    </row>
    <row r="5780" spans="1:41">
      <c r="A5780" s="1">
        <v>14671541</v>
      </c>
      <c r="B5780" t="s">
        <v>4763</v>
      </c>
      <c r="C5780">
        <v>2014</v>
      </c>
      <c r="D5780" s="2" t="s">
        <v>6478</v>
      </c>
      <c r="E5780" s="4">
        <f t="shared" si="713"/>
        <v>41753</v>
      </c>
      <c r="F5780" s="5">
        <f t="shared" ca="1" si="714"/>
        <v>1.2019877587519037</v>
      </c>
      <c r="G5780" s="1">
        <v>2898073</v>
      </c>
      <c r="H5780" t="s">
        <v>80</v>
      </c>
      <c r="I5780" t="s">
        <v>4764</v>
      </c>
      <c r="J5780" s="6" t="str">
        <f t="shared" si="715"/>
        <v>Amsterdam</v>
      </c>
      <c r="K5780" t="s">
        <v>34</v>
      </c>
      <c r="M5780" s="1" t="s">
        <v>4765</v>
      </c>
      <c r="N5780" t="s">
        <v>35</v>
      </c>
      <c r="O5780">
        <v>52.335908884450099</v>
      </c>
      <c r="P5780">
        <v>4.9507451822162096</v>
      </c>
      <c r="Q5780" t="s">
        <v>58</v>
      </c>
      <c r="R5780" t="s">
        <v>42</v>
      </c>
      <c r="S5780">
        <v>2</v>
      </c>
      <c r="T5780">
        <v>1</v>
      </c>
      <c r="U5780">
        <v>1</v>
      </c>
      <c r="V5780">
        <v>2</v>
      </c>
      <c r="W5780" t="s">
        <v>38</v>
      </c>
      <c r="X5780" s="8">
        <v>65</v>
      </c>
      <c r="Y5780">
        <v>1</v>
      </c>
      <c r="Z5780">
        <v>25</v>
      </c>
      <c r="AA5780">
        <v>3</v>
      </c>
      <c r="AB5780" s="6">
        <f t="shared" si="716"/>
        <v>0</v>
      </c>
      <c r="AC5780" s="13">
        <f t="shared" si="717"/>
        <v>90</v>
      </c>
      <c r="AD5780" s="13">
        <f t="shared" si="718"/>
        <v>270</v>
      </c>
      <c r="AE5780" s="13">
        <f t="shared" si="719"/>
        <v>0</v>
      </c>
      <c r="AF5780" t="s">
        <v>43</v>
      </c>
      <c r="AG5780">
        <v>1</v>
      </c>
      <c r="AH5780">
        <v>0</v>
      </c>
    </row>
    <row r="5781" spans="1:41">
      <c r="A5781" s="1">
        <v>14678019</v>
      </c>
      <c r="B5781" t="s">
        <v>351</v>
      </c>
      <c r="C5781">
        <v>2014</v>
      </c>
      <c r="D5781" s="2" t="s">
        <v>6478</v>
      </c>
      <c r="E5781" s="4">
        <f t="shared" si="713"/>
        <v>41753</v>
      </c>
      <c r="F5781" s="5">
        <f t="shared" ca="1" si="714"/>
        <v>1.2019877587519037</v>
      </c>
      <c r="G5781" s="1">
        <v>2871743</v>
      </c>
      <c r="H5781" t="s">
        <v>32</v>
      </c>
      <c r="I5781" t="s">
        <v>33</v>
      </c>
      <c r="J5781" s="6" t="str">
        <f t="shared" si="715"/>
        <v>Amsterdam</v>
      </c>
      <c r="K5781" t="s">
        <v>46</v>
      </c>
      <c r="M5781" s="1">
        <v>1052</v>
      </c>
      <c r="N5781" t="s">
        <v>35</v>
      </c>
      <c r="O5781">
        <v>52.375429447978803</v>
      </c>
      <c r="P5781">
        <v>4.8743863124457603</v>
      </c>
      <c r="Q5781" t="s">
        <v>36</v>
      </c>
      <c r="R5781" t="s">
        <v>37</v>
      </c>
      <c r="S5781">
        <v>4</v>
      </c>
      <c r="T5781">
        <v>1</v>
      </c>
      <c r="U5781">
        <v>1</v>
      </c>
      <c r="V5781">
        <v>2</v>
      </c>
      <c r="W5781" t="s">
        <v>38</v>
      </c>
      <c r="X5781" s="8">
        <v>125</v>
      </c>
      <c r="Y5781">
        <v>2</v>
      </c>
      <c r="Z5781">
        <v>35</v>
      </c>
      <c r="AA5781">
        <v>3</v>
      </c>
      <c r="AB5781" s="6">
        <f t="shared" si="716"/>
        <v>0</v>
      </c>
      <c r="AC5781" s="13">
        <f t="shared" si="717"/>
        <v>125</v>
      </c>
      <c r="AD5781" s="13">
        <f t="shared" si="718"/>
        <v>375</v>
      </c>
      <c r="AE5781" s="13">
        <f t="shared" si="719"/>
        <v>0</v>
      </c>
      <c r="AF5781" t="s">
        <v>43</v>
      </c>
      <c r="AG5781">
        <v>1</v>
      </c>
      <c r="AH5781">
        <v>0</v>
      </c>
    </row>
    <row r="5782" spans="1:41">
      <c r="A5782" s="1">
        <v>14678019</v>
      </c>
      <c r="B5782" t="s">
        <v>351</v>
      </c>
      <c r="C5782">
        <v>2014</v>
      </c>
      <c r="D5782" s="2" t="s">
        <v>6478</v>
      </c>
      <c r="E5782" s="4">
        <f t="shared" si="713"/>
        <v>41753</v>
      </c>
      <c r="F5782" s="5">
        <f t="shared" ca="1" si="714"/>
        <v>1.2019877587519037</v>
      </c>
      <c r="G5782" s="1">
        <v>2871747</v>
      </c>
      <c r="H5782" t="s">
        <v>45</v>
      </c>
      <c r="I5782" t="s">
        <v>33</v>
      </c>
      <c r="J5782" s="6" t="str">
        <f t="shared" si="715"/>
        <v>Amsterdam</v>
      </c>
      <c r="K5782" t="s">
        <v>34</v>
      </c>
      <c r="M5782" s="1" t="s">
        <v>4766</v>
      </c>
      <c r="N5782" t="s">
        <v>35</v>
      </c>
      <c r="O5782">
        <v>52.373090893327998</v>
      </c>
      <c r="P5782">
        <v>4.8742076910210397</v>
      </c>
      <c r="Q5782" t="s">
        <v>36</v>
      </c>
      <c r="R5782" t="s">
        <v>37</v>
      </c>
      <c r="S5782">
        <v>2</v>
      </c>
      <c r="T5782">
        <v>1</v>
      </c>
      <c r="U5782">
        <v>1</v>
      </c>
      <c r="V5782">
        <v>1</v>
      </c>
      <c r="W5782" t="s">
        <v>38</v>
      </c>
      <c r="X5782" s="8">
        <v>125</v>
      </c>
      <c r="Y5782">
        <v>2</v>
      </c>
      <c r="Z5782">
        <v>0</v>
      </c>
      <c r="AA5782">
        <v>4</v>
      </c>
      <c r="AB5782" s="6">
        <f t="shared" si="716"/>
        <v>24</v>
      </c>
      <c r="AC5782" s="13">
        <f t="shared" si="717"/>
        <v>125</v>
      </c>
      <c r="AD5782" s="13">
        <f t="shared" si="718"/>
        <v>500</v>
      </c>
      <c r="AE5782" s="13">
        <f t="shared" si="719"/>
        <v>12000</v>
      </c>
      <c r="AF5782" t="s">
        <v>43</v>
      </c>
      <c r="AG5782">
        <v>1</v>
      </c>
      <c r="AH5782">
        <v>12</v>
      </c>
      <c r="AI5782">
        <v>88</v>
      </c>
      <c r="AJ5782">
        <v>9</v>
      </c>
      <c r="AK5782">
        <v>9</v>
      </c>
      <c r="AL5782">
        <v>9</v>
      </c>
      <c r="AM5782">
        <v>10</v>
      </c>
      <c r="AN5782">
        <v>9</v>
      </c>
      <c r="AO5782">
        <v>9</v>
      </c>
    </row>
    <row r="5783" spans="1:41">
      <c r="A5783" s="1">
        <v>14683621</v>
      </c>
      <c r="B5783" t="s">
        <v>4767</v>
      </c>
      <c r="C5783">
        <v>2014</v>
      </c>
      <c r="D5783" s="2" t="s">
        <v>6478</v>
      </c>
      <c r="E5783" s="4">
        <f t="shared" si="713"/>
        <v>41753</v>
      </c>
      <c r="F5783" s="5">
        <f t="shared" ca="1" si="714"/>
        <v>1.2019877587519037</v>
      </c>
      <c r="G5783" s="1">
        <v>3633368</v>
      </c>
      <c r="H5783" t="s">
        <v>51</v>
      </c>
      <c r="I5783" t="s">
        <v>33</v>
      </c>
      <c r="J5783" s="6" t="str">
        <f t="shared" si="715"/>
        <v>Amsterdam</v>
      </c>
      <c r="K5783" t="s">
        <v>34</v>
      </c>
      <c r="M5783" s="1" t="s">
        <v>174</v>
      </c>
      <c r="N5783" t="s">
        <v>35</v>
      </c>
      <c r="O5783">
        <v>52.3704773162804</v>
      </c>
      <c r="P5783">
        <v>4.8935235283229996</v>
      </c>
      <c r="Q5783" t="s">
        <v>58</v>
      </c>
      <c r="R5783" t="s">
        <v>37</v>
      </c>
      <c r="S5783">
        <v>4</v>
      </c>
      <c r="T5783">
        <v>1.5</v>
      </c>
      <c r="U5783">
        <v>1</v>
      </c>
      <c r="V5783">
        <v>2</v>
      </c>
      <c r="W5783" t="s">
        <v>38</v>
      </c>
      <c r="X5783" s="8">
        <v>145</v>
      </c>
      <c r="Y5783">
        <v>2</v>
      </c>
      <c r="Z5783">
        <v>30</v>
      </c>
      <c r="AA5783">
        <v>3</v>
      </c>
      <c r="AB5783" s="6">
        <f t="shared" si="716"/>
        <v>0</v>
      </c>
      <c r="AC5783" s="13">
        <f t="shared" si="717"/>
        <v>145</v>
      </c>
      <c r="AD5783" s="13">
        <f t="shared" si="718"/>
        <v>435</v>
      </c>
      <c r="AE5783" s="13">
        <f t="shared" si="719"/>
        <v>0</v>
      </c>
      <c r="AF5783" t="s">
        <v>62</v>
      </c>
      <c r="AG5783" t="s">
        <v>62</v>
      </c>
      <c r="AH5783">
        <v>0</v>
      </c>
    </row>
    <row r="5784" spans="1:41">
      <c r="A5784" s="1">
        <v>14686848</v>
      </c>
      <c r="B5784" t="s">
        <v>4768</v>
      </c>
      <c r="C5784">
        <v>2014</v>
      </c>
      <c r="D5784" s="2" t="s">
        <v>6478</v>
      </c>
      <c r="E5784" s="4">
        <f t="shared" si="713"/>
        <v>41753</v>
      </c>
      <c r="F5784" s="5">
        <f t="shared" ca="1" si="714"/>
        <v>1.2019877587519037</v>
      </c>
      <c r="G5784" s="1">
        <v>4610594</v>
      </c>
      <c r="H5784" t="s">
        <v>49</v>
      </c>
      <c r="I5784" t="s">
        <v>33</v>
      </c>
      <c r="J5784" s="6" t="str">
        <f t="shared" si="715"/>
        <v>Amsterdam</v>
      </c>
      <c r="K5784" t="s">
        <v>34</v>
      </c>
      <c r="M5784" s="1" t="s">
        <v>4769</v>
      </c>
      <c r="N5784" t="s">
        <v>35</v>
      </c>
      <c r="O5784">
        <v>52.367870130014403</v>
      </c>
      <c r="P5784">
        <v>4.9079870144262303</v>
      </c>
      <c r="Q5784" t="s">
        <v>58</v>
      </c>
      <c r="R5784" t="s">
        <v>37</v>
      </c>
      <c r="S5784">
        <v>6</v>
      </c>
      <c r="T5784">
        <v>2</v>
      </c>
      <c r="U5784">
        <v>3</v>
      </c>
      <c r="V5784">
        <v>4</v>
      </c>
      <c r="W5784" t="s">
        <v>38</v>
      </c>
      <c r="X5784" s="8">
        <v>285</v>
      </c>
      <c r="Y5784">
        <v>1</v>
      </c>
      <c r="Z5784">
        <v>0</v>
      </c>
      <c r="AA5784">
        <v>3</v>
      </c>
      <c r="AB5784" s="6">
        <f t="shared" si="716"/>
        <v>8</v>
      </c>
      <c r="AC5784" s="13">
        <f t="shared" si="717"/>
        <v>285</v>
      </c>
      <c r="AD5784" s="13">
        <f t="shared" si="718"/>
        <v>855</v>
      </c>
      <c r="AE5784" s="13">
        <f t="shared" si="719"/>
        <v>6840</v>
      </c>
      <c r="AF5784" t="s">
        <v>47</v>
      </c>
      <c r="AG5784">
        <v>0.88</v>
      </c>
      <c r="AH5784">
        <v>4</v>
      </c>
      <c r="AI5784">
        <v>95</v>
      </c>
      <c r="AJ5784">
        <v>10</v>
      </c>
      <c r="AK5784">
        <v>10</v>
      </c>
      <c r="AL5784">
        <v>10</v>
      </c>
      <c r="AM5784">
        <v>10</v>
      </c>
      <c r="AN5784">
        <v>10</v>
      </c>
      <c r="AO5784">
        <v>9</v>
      </c>
    </row>
    <row r="5785" spans="1:41">
      <c r="A5785" s="1">
        <v>14687463</v>
      </c>
      <c r="B5785" t="s">
        <v>843</v>
      </c>
      <c r="C5785">
        <v>2014</v>
      </c>
      <c r="D5785" s="2" t="s">
        <v>6478</v>
      </c>
      <c r="E5785" s="4">
        <f t="shared" si="713"/>
        <v>41753</v>
      </c>
      <c r="F5785" s="5">
        <f t="shared" ca="1" si="714"/>
        <v>1.2019877587519037</v>
      </c>
      <c r="G5785" s="1">
        <v>3817247</v>
      </c>
      <c r="H5785" t="s">
        <v>49</v>
      </c>
      <c r="I5785" t="s">
        <v>33</v>
      </c>
      <c r="J5785" s="6" t="str">
        <f t="shared" si="715"/>
        <v>Amsterdam</v>
      </c>
      <c r="K5785" t="s">
        <v>34</v>
      </c>
      <c r="M5785" s="1">
        <v>1018</v>
      </c>
      <c r="N5785" t="s">
        <v>35</v>
      </c>
      <c r="O5785">
        <v>52.363993138255097</v>
      </c>
      <c r="P5785">
        <v>4.9078004646916797</v>
      </c>
      <c r="Q5785" t="s">
        <v>36</v>
      </c>
      <c r="R5785" t="s">
        <v>37</v>
      </c>
      <c r="S5785">
        <v>2</v>
      </c>
      <c r="T5785">
        <v>1</v>
      </c>
      <c r="U5785">
        <v>1</v>
      </c>
      <c r="V5785">
        <v>1</v>
      </c>
      <c r="W5785" t="s">
        <v>38</v>
      </c>
      <c r="X5785" s="8">
        <v>110</v>
      </c>
      <c r="Y5785">
        <v>1</v>
      </c>
      <c r="Z5785">
        <v>0</v>
      </c>
      <c r="AA5785">
        <v>2</v>
      </c>
      <c r="AB5785" s="6">
        <f t="shared" si="716"/>
        <v>6</v>
      </c>
      <c r="AC5785" s="13">
        <f t="shared" si="717"/>
        <v>110</v>
      </c>
      <c r="AD5785" s="13">
        <f t="shared" si="718"/>
        <v>220</v>
      </c>
      <c r="AE5785" s="13">
        <f t="shared" si="719"/>
        <v>1320</v>
      </c>
      <c r="AF5785" t="s">
        <v>47</v>
      </c>
      <c r="AG5785">
        <v>0.84</v>
      </c>
      <c r="AH5785">
        <v>3</v>
      </c>
      <c r="AI5785">
        <v>87</v>
      </c>
      <c r="AJ5785">
        <v>8</v>
      </c>
      <c r="AK5785">
        <v>9</v>
      </c>
      <c r="AL5785">
        <v>9</v>
      </c>
      <c r="AM5785">
        <v>9</v>
      </c>
      <c r="AN5785">
        <v>9</v>
      </c>
      <c r="AO5785">
        <v>9</v>
      </c>
    </row>
    <row r="5786" spans="1:41">
      <c r="A5786" s="1">
        <v>14688389</v>
      </c>
      <c r="B5786" t="s">
        <v>1576</v>
      </c>
      <c r="C5786">
        <v>2014</v>
      </c>
      <c r="D5786" s="2" t="s">
        <v>6478</v>
      </c>
      <c r="E5786" s="4">
        <f t="shared" si="713"/>
        <v>41753</v>
      </c>
      <c r="F5786" s="5">
        <f t="shared" ca="1" si="714"/>
        <v>1.2019877587519037</v>
      </c>
      <c r="G5786" s="1">
        <v>2873892</v>
      </c>
      <c r="H5786" t="s">
        <v>45</v>
      </c>
      <c r="I5786" t="s">
        <v>33</v>
      </c>
      <c r="J5786" s="6" t="str">
        <f t="shared" si="715"/>
        <v>Amsterdam</v>
      </c>
      <c r="K5786" t="s">
        <v>34</v>
      </c>
      <c r="M5786" s="1" t="s">
        <v>4770</v>
      </c>
      <c r="N5786" t="s">
        <v>35</v>
      </c>
      <c r="O5786">
        <v>52.3582119881587</v>
      </c>
      <c r="P5786">
        <v>4.8499257011950103</v>
      </c>
      <c r="Q5786" t="s">
        <v>36</v>
      </c>
      <c r="R5786" t="s">
        <v>42</v>
      </c>
      <c r="S5786">
        <v>2</v>
      </c>
      <c r="T5786">
        <v>2</v>
      </c>
      <c r="U5786">
        <v>1</v>
      </c>
      <c r="V5786">
        <v>1</v>
      </c>
      <c r="W5786" t="s">
        <v>38</v>
      </c>
      <c r="X5786" s="8">
        <v>60</v>
      </c>
      <c r="Y5786">
        <v>1</v>
      </c>
      <c r="Z5786">
        <v>0</v>
      </c>
      <c r="AA5786">
        <v>1</v>
      </c>
      <c r="AB5786" s="6">
        <f t="shared" si="716"/>
        <v>2</v>
      </c>
      <c r="AC5786" s="13">
        <f t="shared" si="717"/>
        <v>60</v>
      </c>
      <c r="AD5786" s="13">
        <f t="shared" si="718"/>
        <v>60</v>
      </c>
      <c r="AE5786" s="13">
        <f t="shared" si="719"/>
        <v>120</v>
      </c>
      <c r="AF5786" t="s">
        <v>47</v>
      </c>
      <c r="AG5786">
        <v>1</v>
      </c>
      <c r="AH5786">
        <v>1</v>
      </c>
      <c r="AI5786">
        <v>80</v>
      </c>
      <c r="AJ5786">
        <v>8</v>
      </c>
      <c r="AK5786">
        <v>8</v>
      </c>
      <c r="AL5786">
        <v>8</v>
      </c>
      <c r="AM5786">
        <v>8</v>
      </c>
      <c r="AN5786">
        <v>6</v>
      </c>
      <c r="AO5786">
        <v>6</v>
      </c>
    </row>
    <row r="5787" spans="1:41">
      <c r="A5787" s="1">
        <v>14691758</v>
      </c>
      <c r="B5787" t="s">
        <v>257</v>
      </c>
      <c r="C5787">
        <v>2014</v>
      </c>
      <c r="D5787" s="2" t="s">
        <v>6478</v>
      </c>
      <c r="E5787" s="4">
        <f t="shared" si="713"/>
        <v>41753</v>
      </c>
      <c r="F5787" s="5">
        <f t="shared" ca="1" si="714"/>
        <v>1.2019877587519037</v>
      </c>
      <c r="G5787" s="1">
        <v>3270897</v>
      </c>
      <c r="H5787" t="s">
        <v>49</v>
      </c>
      <c r="I5787" t="s">
        <v>33</v>
      </c>
      <c r="J5787" s="6" t="str">
        <f t="shared" si="715"/>
        <v>Amsterdam</v>
      </c>
      <c r="K5787" t="s">
        <v>34</v>
      </c>
      <c r="M5787" s="1" t="s">
        <v>4771</v>
      </c>
      <c r="N5787" t="s">
        <v>35</v>
      </c>
      <c r="O5787">
        <v>52.362563061076102</v>
      </c>
      <c r="P5787">
        <v>4.8863599439035399</v>
      </c>
      <c r="Q5787" t="s">
        <v>36</v>
      </c>
      <c r="R5787" t="s">
        <v>37</v>
      </c>
      <c r="S5787">
        <v>2</v>
      </c>
      <c r="T5787">
        <v>1</v>
      </c>
      <c r="U5787">
        <v>1</v>
      </c>
      <c r="V5787">
        <v>1</v>
      </c>
      <c r="W5787" t="s">
        <v>38</v>
      </c>
      <c r="X5787" s="8">
        <v>125</v>
      </c>
      <c r="Y5787">
        <v>1</v>
      </c>
      <c r="Z5787">
        <v>0</v>
      </c>
      <c r="AA5787">
        <v>1</v>
      </c>
      <c r="AB5787" s="6">
        <f t="shared" si="716"/>
        <v>42</v>
      </c>
      <c r="AC5787" s="13">
        <f t="shared" si="717"/>
        <v>125</v>
      </c>
      <c r="AD5787" s="13">
        <f t="shared" si="718"/>
        <v>125</v>
      </c>
      <c r="AE5787" s="13">
        <f t="shared" si="719"/>
        <v>5250</v>
      </c>
      <c r="AF5787" t="s">
        <v>39</v>
      </c>
      <c r="AG5787">
        <v>0.87</v>
      </c>
      <c r="AH5787">
        <v>21</v>
      </c>
      <c r="AI5787">
        <v>95</v>
      </c>
      <c r="AJ5787">
        <v>10</v>
      </c>
      <c r="AK5787">
        <v>9</v>
      </c>
      <c r="AL5787">
        <v>10</v>
      </c>
      <c r="AM5787">
        <v>10</v>
      </c>
      <c r="AN5787">
        <v>10</v>
      </c>
      <c r="AO5787">
        <v>9</v>
      </c>
    </row>
    <row r="5788" spans="1:41">
      <c r="A5788" s="1">
        <v>14706887</v>
      </c>
      <c r="B5788" t="s">
        <v>4772</v>
      </c>
      <c r="C5788">
        <v>2014</v>
      </c>
      <c r="D5788" s="2" t="s">
        <v>6479</v>
      </c>
      <c r="E5788" s="4">
        <f t="shared" si="713"/>
        <v>41754</v>
      </c>
      <c r="F5788" s="5">
        <f t="shared" ca="1" si="714"/>
        <v>1.1992480327245063</v>
      </c>
      <c r="G5788" s="1">
        <v>3569666</v>
      </c>
      <c r="H5788" t="s">
        <v>71</v>
      </c>
      <c r="I5788" t="s">
        <v>33</v>
      </c>
      <c r="J5788" s="6" t="str">
        <f t="shared" si="715"/>
        <v>Amsterdam</v>
      </c>
      <c r="K5788" t="s">
        <v>34</v>
      </c>
      <c r="M5788" s="1" t="s">
        <v>4773</v>
      </c>
      <c r="N5788" t="s">
        <v>35</v>
      </c>
      <c r="O5788">
        <v>52.377788478189601</v>
      </c>
      <c r="P5788">
        <v>4.8482337727837903</v>
      </c>
      <c r="Q5788" t="s">
        <v>36</v>
      </c>
      <c r="R5788" t="s">
        <v>37</v>
      </c>
      <c r="S5788">
        <v>2</v>
      </c>
      <c r="T5788">
        <v>1</v>
      </c>
      <c r="U5788">
        <v>1</v>
      </c>
      <c r="V5788">
        <v>1</v>
      </c>
      <c r="W5788" t="s">
        <v>54</v>
      </c>
      <c r="X5788" s="8">
        <v>75</v>
      </c>
      <c r="Y5788">
        <v>2</v>
      </c>
      <c r="Z5788">
        <v>20</v>
      </c>
      <c r="AA5788">
        <v>2</v>
      </c>
      <c r="AB5788" s="6">
        <f t="shared" si="716"/>
        <v>4</v>
      </c>
      <c r="AC5788" s="13">
        <f t="shared" si="717"/>
        <v>75</v>
      </c>
      <c r="AD5788" s="13">
        <f t="shared" si="718"/>
        <v>150</v>
      </c>
      <c r="AE5788" s="13">
        <f t="shared" si="719"/>
        <v>600</v>
      </c>
      <c r="AF5788" t="s">
        <v>62</v>
      </c>
      <c r="AG5788" t="s">
        <v>62</v>
      </c>
      <c r="AH5788">
        <v>2</v>
      </c>
      <c r="AI5788">
        <v>90</v>
      </c>
      <c r="AJ5788">
        <v>9</v>
      </c>
      <c r="AK5788">
        <v>10</v>
      </c>
      <c r="AL5788">
        <v>9</v>
      </c>
      <c r="AM5788">
        <v>10</v>
      </c>
      <c r="AN5788">
        <v>8</v>
      </c>
      <c r="AO5788">
        <v>9</v>
      </c>
    </row>
    <row r="5789" spans="1:41">
      <c r="A5789" s="1">
        <v>14710236</v>
      </c>
      <c r="B5789" t="s">
        <v>651</v>
      </c>
      <c r="C5789">
        <v>2014</v>
      </c>
      <c r="D5789" s="2" t="s">
        <v>6479</v>
      </c>
      <c r="E5789" s="4">
        <f t="shared" si="713"/>
        <v>41754</v>
      </c>
      <c r="F5789" s="5">
        <f t="shared" ca="1" si="714"/>
        <v>1.1992480327245063</v>
      </c>
      <c r="G5789" s="1">
        <v>2885001</v>
      </c>
      <c r="H5789" t="s">
        <v>60</v>
      </c>
      <c r="I5789" t="s">
        <v>33</v>
      </c>
      <c r="J5789" s="6" t="str">
        <f t="shared" si="715"/>
        <v>Amsterdam</v>
      </c>
      <c r="K5789" t="s">
        <v>34</v>
      </c>
      <c r="M5789" s="1" t="s">
        <v>4774</v>
      </c>
      <c r="N5789" t="s">
        <v>35</v>
      </c>
      <c r="O5789">
        <v>52.340683728414099</v>
      </c>
      <c r="P5789">
        <v>4.9046283522934697</v>
      </c>
      <c r="Q5789" t="s">
        <v>36</v>
      </c>
      <c r="R5789" t="s">
        <v>42</v>
      </c>
      <c r="S5789">
        <v>2</v>
      </c>
      <c r="T5789">
        <v>1</v>
      </c>
      <c r="U5789">
        <v>1</v>
      </c>
      <c r="V5789">
        <v>1</v>
      </c>
      <c r="W5789" t="s">
        <v>38</v>
      </c>
      <c r="X5789" s="8">
        <v>43</v>
      </c>
      <c r="Y5789">
        <v>1</v>
      </c>
      <c r="Z5789">
        <v>10</v>
      </c>
      <c r="AA5789">
        <v>3</v>
      </c>
      <c r="AB5789" s="6">
        <f t="shared" si="716"/>
        <v>58</v>
      </c>
      <c r="AC5789" s="13">
        <f t="shared" si="717"/>
        <v>53</v>
      </c>
      <c r="AD5789" s="13">
        <f t="shared" si="718"/>
        <v>159</v>
      </c>
      <c r="AE5789" s="13">
        <f t="shared" si="719"/>
        <v>9222</v>
      </c>
      <c r="AF5789" t="s">
        <v>39</v>
      </c>
      <c r="AG5789">
        <v>1</v>
      </c>
      <c r="AH5789">
        <v>29</v>
      </c>
      <c r="AI5789">
        <v>91</v>
      </c>
      <c r="AJ5789">
        <v>10</v>
      </c>
      <c r="AK5789">
        <v>10</v>
      </c>
      <c r="AL5789">
        <v>10</v>
      </c>
      <c r="AM5789">
        <v>9</v>
      </c>
      <c r="AN5789">
        <v>9</v>
      </c>
      <c r="AO5789">
        <v>9</v>
      </c>
    </row>
    <row r="5790" spans="1:41">
      <c r="A5790" s="1">
        <v>14712253</v>
      </c>
      <c r="B5790" t="s">
        <v>4775</v>
      </c>
      <c r="C5790">
        <v>2014</v>
      </c>
      <c r="D5790" s="2" t="s">
        <v>6479</v>
      </c>
      <c r="E5790" s="4">
        <f t="shared" si="713"/>
        <v>41754</v>
      </c>
      <c r="F5790" s="5">
        <f t="shared" ca="1" si="714"/>
        <v>1.1992480327245063</v>
      </c>
      <c r="G5790" s="1">
        <v>2878510</v>
      </c>
      <c r="H5790" t="s">
        <v>45</v>
      </c>
      <c r="I5790" t="s">
        <v>33</v>
      </c>
      <c r="J5790" s="6" t="str">
        <f t="shared" si="715"/>
        <v>Amsterdam</v>
      </c>
      <c r="K5790" t="s">
        <v>34</v>
      </c>
      <c r="M5790" s="1">
        <v>1054</v>
      </c>
      <c r="N5790" t="s">
        <v>35</v>
      </c>
      <c r="O5790">
        <v>52.362222829162199</v>
      </c>
      <c r="P5790">
        <v>4.8743367350457802</v>
      </c>
      <c r="Q5790" t="s">
        <v>36</v>
      </c>
      <c r="R5790" t="s">
        <v>37</v>
      </c>
      <c r="S5790">
        <v>6</v>
      </c>
      <c r="T5790">
        <v>2</v>
      </c>
      <c r="U5790">
        <v>3</v>
      </c>
      <c r="V5790">
        <v>4</v>
      </c>
      <c r="W5790" t="s">
        <v>38</v>
      </c>
      <c r="X5790" s="8">
        <v>330</v>
      </c>
      <c r="Y5790">
        <v>1</v>
      </c>
      <c r="Z5790">
        <v>0</v>
      </c>
      <c r="AA5790">
        <v>7</v>
      </c>
      <c r="AB5790" s="6">
        <f t="shared" si="716"/>
        <v>18</v>
      </c>
      <c r="AC5790" s="13">
        <f t="shared" si="717"/>
        <v>330</v>
      </c>
      <c r="AD5790" s="13">
        <f t="shared" si="718"/>
        <v>2310</v>
      </c>
      <c r="AE5790" s="13">
        <f t="shared" si="719"/>
        <v>41580</v>
      </c>
      <c r="AF5790" t="s">
        <v>43</v>
      </c>
      <c r="AG5790">
        <v>1</v>
      </c>
      <c r="AH5790">
        <v>9</v>
      </c>
      <c r="AI5790">
        <v>98</v>
      </c>
      <c r="AJ5790">
        <v>10</v>
      </c>
      <c r="AK5790">
        <v>10</v>
      </c>
      <c r="AL5790">
        <v>10</v>
      </c>
      <c r="AM5790">
        <v>10</v>
      </c>
      <c r="AN5790">
        <v>10</v>
      </c>
      <c r="AO5790">
        <v>10</v>
      </c>
    </row>
    <row r="5791" spans="1:41">
      <c r="A5791" s="1">
        <v>14712253</v>
      </c>
      <c r="B5791" t="s">
        <v>4775</v>
      </c>
      <c r="C5791">
        <v>2014</v>
      </c>
      <c r="D5791" s="2" t="s">
        <v>6479</v>
      </c>
      <c r="E5791" s="4">
        <f t="shared" si="713"/>
        <v>41754</v>
      </c>
      <c r="F5791" s="5">
        <f t="shared" ca="1" si="714"/>
        <v>1.1992480327245063</v>
      </c>
      <c r="G5791" s="1">
        <v>2878477</v>
      </c>
      <c r="H5791" t="s">
        <v>45</v>
      </c>
      <c r="I5791" t="s">
        <v>33</v>
      </c>
      <c r="J5791" s="6" t="str">
        <f t="shared" si="715"/>
        <v>Amsterdam</v>
      </c>
      <c r="K5791" t="s">
        <v>34</v>
      </c>
      <c r="M5791" s="1">
        <v>1054</v>
      </c>
      <c r="N5791" t="s">
        <v>35</v>
      </c>
      <c r="O5791">
        <v>52.361416316248103</v>
      </c>
      <c r="P5791">
        <v>4.8755461407984804</v>
      </c>
      <c r="Q5791" t="s">
        <v>36</v>
      </c>
      <c r="R5791" t="s">
        <v>37</v>
      </c>
      <c r="S5791">
        <v>2</v>
      </c>
      <c r="T5791">
        <v>1</v>
      </c>
      <c r="U5791">
        <v>0</v>
      </c>
      <c r="V5791">
        <v>1</v>
      </c>
      <c r="W5791" t="s">
        <v>38</v>
      </c>
      <c r="X5791" s="8">
        <v>139</v>
      </c>
      <c r="Y5791">
        <v>1</v>
      </c>
      <c r="Z5791">
        <v>0</v>
      </c>
      <c r="AA5791">
        <v>7</v>
      </c>
      <c r="AB5791" s="6">
        <f t="shared" si="716"/>
        <v>8</v>
      </c>
      <c r="AC5791" s="13">
        <f t="shared" si="717"/>
        <v>139</v>
      </c>
      <c r="AD5791" s="13">
        <f t="shared" si="718"/>
        <v>973</v>
      </c>
      <c r="AE5791" s="13">
        <f t="shared" si="719"/>
        <v>7784</v>
      </c>
      <c r="AF5791" t="s">
        <v>43</v>
      </c>
      <c r="AG5791">
        <v>1</v>
      </c>
      <c r="AH5791">
        <v>4</v>
      </c>
      <c r="AI5791">
        <v>95</v>
      </c>
      <c r="AJ5791">
        <v>10</v>
      </c>
      <c r="AK5791">
        <v>10</v>
      </c>
      <c r="AL5791">
        <v>10</v>
      </c>
      <c r="AM5791">
        <v>10</v>
      </c>
      <c r="AN5791">
        <v>10</v>
      </c>
      <c r="AO5791">
        <v>9</v>
      </c>
    </row>
    <row r="5792" spans="1:41">
      <c r="A5792" s="1">
        <v>14715621</v>
      </c>
      <c r="B5792" t="s">
        <v>1851</v>
      </c>
      <c r="C5792">
        <v>2014</v>
      </c>
      <c r="D5792" s="2" t="s">
        <v>6479</v>
      </c>
      <c r="E5792" s="4">
        <f t="shared" si="713"/>
        <v>41754</v>
      </c>
      <c r="F5792" s="5">
        <f t="shared" ca="1" si="714"/>
        <v>1.1992480327245063</v>
      </c>
      <c r="G5792" s="1">
        <v>4372979</v>
      </c>
      <c r="H5792" t="s">
        <v>60</v>
      </c>
      <c r="I5792" t="s">
        <v>33</v>
      </c>
      <c r="J5792" s="6" t="str">
        <f t="shared" si="715"/>
        <v>Amsterdam</v>
      </c>
      <c r="K5792" t="s">
        <v>34</v>
      </c>
      <c r="M5792" s="1" t="s">
        <v>4776</v>
      </c>
      <c r="N5792" t="s">
        <v>35</v>
      </c>
      <c r="O5792">
        <v>52.357127838169198</v>
      </c>
      <c r="P5792">
        <v>4.8885006820991697</v>
      </c>
      <c r="Q5792" t="s">
        <v>36</v>
      </c>
      <c r="R5792" t="s">
        <v>37</v>
      </c>
      <c r="S5792">
        <v>2</v>
      </c>
      <c r="T5792">
        <v>1</v>
      </c>
      <c r="U5792">
        <v>0</v>
      </c>
      <c r="V5792">
        <v>1</v>
      </c>
      <c r="W5792" t="s">
        <v>38</v>
      </c>
      <c r="X5792" s="8">
        <v>80</v>
      </c>
      <c r="Y5792">
        <v>2</v>
      </c>
      <c r="Z5792">
        <v>20</v>
      </c>
      <c r="AA5792">
        <v>3</v>
      </c>
      <c r="AB5792" s="6">
        <f t="shared" si="716"/>
        <v>8</v>
      </c>
      <c r="AC5792" s="13">
        <f t="shared" si="717"/>
        <v>80</v>
      </c>
      <c r="AD5792" s="13">
        <f t="shared" si="718"/>
        <v>240</v>
      </c>
      <c r="AE5792" s="13">
        <f t="shared" si="719"/>
        <v>1920</v>
      </c>
      <c r="AF5792" t="s">
        <v>47</v>
      </c>
      <c r="AG5792">
        <v>1</v>
      </c>
      <c r="AH5792">
        <v>4</v>
      </c>
      <c r="AI5792">
        <v>85</v>
      </c>
      <c r="AJ5792">
        <v>9</v>
      </c>
      <c r="AK5792">
        <v>9</v>
      </c>
      <c r="AL5792">
        <v>9</v>
      </c>
      <c r="AM5792">
        <v>10</v>
      </c>
      <c r="AN5792">
        <v>10</v>
      </c>
      <c r="AO5792">
        <v>9</v>
      </c>
    </row>
    <row r="5793" spans="1:41">
      <c r="A5793" s="1">
        <v>14719548</v>
      </c>
      <c r="B5793" t="s">
        <v>4777</v>
      </c>
      <c r="C5793">
        <v>2014</v>
      </c>
      <c r="D5793" s="2" t="s">
        <v>6479</v>
      </c>
      <c r="E5793" s="4">
        <f t="shared" si="713"/>
        <v>41754</v>
      </c>
      <c r="F5793" s="5">
        <f t="shared" ca="1" si="714"/>
        <v>1.1992480327245063</v>
      </c>
      <c r="G5793" s="1">
        <v>2880025</v>
      </c>
      <c r="H5793" t="s">
        <v>56</v>
      </c>
      <c r="I5793" t="s">
        <v>33</v>
      </c>
      <c r="J5793" s="6" t="str">
        <f t="shared" si="715"/>
        <v>Amsterdam</v>
      </c>
      <c r="K5793" t="s">
        <v>34</v>
      </c>
      <c r="M5793" s="1" t="s">
        <v>4778</v>
      </c>
      <c r="N5793" t="s">
        <v>35</v>
      </c>
      <c r="O5793">
        <v>52.357125495621297</v>
      </c>
      <c r="P5793">
        <v>4.8821904127658096</v>
      </c>
      <c r="Q5793" t="s">
        <v>58</v>
      </c>
      <c r="R5793" t="s">
        <v>42</v>
      </c>
      <c r="S5793">
        <v>2</v>
      </c>
      <c r="T5793">
        <v>1</v>
      </c>
      <c r="U5793">
        <v>1</v>
      </c>
      <c r="V5793">
        <v>2</v>
      </c>
      <c r="W5793" t="s">
        <v>38</v>
      </c>
      <c r="X5793" s="8">
        <v>100</v>
      </c>
      <c r="Y5793">
        <v>1</v>
      </c>
      <c r="Z5793">
        <v>0</v>
      </c>
      <c r="AA5793">
        <v>2</v>
      </c>
      <c r="AB5793" s="6">
        <f t="shared" si="716"/>
        <v>50</v>
      </c>
      <c r="AC5793" s="13">
        <f t="shared" si="717"/>
        <v>100</v>
      </c>
      <c r="AD5793" s="13">
        <f t="shared" si="718"/>
        <v>200</v>
      </c>
      <c r="AE5793" s="13">
        <f t="shared" si="719"/>
        <v>10000</v>
      </c>
      <c r="AF5793" t="s">
        <v>43</v>
      </c>
      <c r="AG5793">
        <v>1</v>
      </c>
      <c r="AH5793">
        <v>25</v>
      </c>
      <c r="AI5793">
        <v>96</v>
      </c>
      <c r="AJ5793">
        <v>9</v>
      </c>
      <c r="AK5793">
        <v>10</v>
      </c>
      <c r="AL5793">
        <v>10</v>
      </c>
      <c r="AM5793">
        <v>10</v>
      </c>
      <c r="AN5793">
        <v>10</v>
      </c>
      <c r="AO5793">
        <v>9</v>
      </c>
    </row>
    <row r="5794" spans="1:41">
      <c r="A5794" s="1">
        <v>14728307</v>
      </c>
      <c r="B5794" t="s">
        <v>1328</v>
      </c>
      <c r="C5794">
        <v>2014</v>
      </c>
      <c r="D5794" s="2" t="s">
        <v>6479</v>
      </c>
      <c r="E5794" s="4">
        <f t="shared" si="713"/>
        <v>41754</v>
      </c>
      <c r="F5794" s="5">
        <f t="shared" ca="1" si="714"/>
        <v>1.1992480327245063</v>
      </c>
      <c r="G5794" s="1">
        <v>4078976</v>
      </c>
      <c r="H5794" t="s">
        <v>71</v>
      </c>
      <c r="I5794" t="s">
        <v>33</v>
      </c>
      <c r="J5794" s="6" t="str">
        <f t="shared" si="715"/>
        <v>Amsterdam</v>
      </c>
      <c r="K5794" s="6" t="s">
        <v>34</v>
      </c>
      <c r="M5794" s="1" t="s">
        <v>4779</v>
      </c>
      <c r="N5794" t="s">
        <v>35</v>
      </c>
      <c r="O5794">
        <v>52.374617092742902</v>
      </c>
      <c r="P5794">
        <v>4.8548533386202504</v>
      </c>
      <c r="Q5794" t="s">
        <v>36</v>
      </c>
      <c r="R5794" t="s">
        <v>37</v>
      </c>
      <c r="S5794">
        <v>2</v>
      </c>
      <c r="T5794">
        <v>1</v>
      </c>
      <c r="U5794">
        <v>1</v>
      </c>
      <c r="V5794">
        <v>2</v>
      </c>
      <c r="W5794" t="s">
        <v>38</v>
      </c>
      <c r="X5794" s="8">
        <v>49</v>
      </c>
      <c r="Y5794">
        <v>1</v>
      </c>
      <c r="Z5794">
        <v>0</v>
      </c>
      <c r="AA5794">
        <v>3</v>
      </c>
      <c r="AB5794" s="6">
        <f t="shared" si="716"/>
        <v>12</v>
      </c>
      <c r="AC5794" s="13">
        <f t="shared" si="717"/>
        <v>49</v>
      </c>
      <c r="AD5794" s="13">
        <f t="shared" si="718"/>
        <v>147</v>
      </c>
      <c r="AE5794" s="13">
        <f t="shared" si="719"/>
        <v>1764</v>
      </c>
      <c r="AF5794" t="s">
        <v>39</v>
      </c>
      <c r="AG5794">
        <v>0.88</v>
      </c>
      <c r="AH5794">
        <v>6</v>
      </c>
      <c r="AI5794">
        <v>97</v>
      </c>
      <c r="AJ5794">
        <v>10</v>
      </c>
      <c r="AK5794">
        <v>10</v>
      </c>
      <c r="AL5794">
        <v>10</v>
      </c>
      <c r="AM5794">
        <v>9</v>
      </c>
      <c r="AN5794">
        <v>9</v>
      </c>
      <c r="AO5794">
        <v>9</v>
      </c>
    </row>
    <row r="5795" spans="1:41">
      <c r="A5795" s="1">
        <v>14739278</v>
      </c>
      <c r="B5795" t="s">
        <v>1409</v>
      </c>
      <c r="C5795">
        <v>2014</v>
      </c>
      <c r="D5795" s="2" t="s">
        <v>6641</v>
      </c>
      <c r="E5795" s="4">
        <f t="shared" si="713"/>
        <v>41755</v>
      </c>
      <c r="F5795" s="5">
        <f t="shared" ca="1" si="714"/>
        <v>1.1965083066971092</v>
      </c>
      <c r="G5795" s="1">
        <v>3523197</v>
      </c>
      <c r="H5795" t="s">
        <v>45</v>
      </c>
      <c r="I5795" t="s">
        <v>33</v>
      </c>
      <c r="J5795" s="6" t="str">
        <f t="shared" si="715"/>
        <v>Amsterdam</v>
      </c>
      <c r="K5795" t="s">
        <v>34</v>
      </c>
      <c r="M5795" s="1" t="s">
        <v>4780</v>
      </c>
      <c r="N5795" t="s">
        <v>35</v>
      </c>
      <c r="O5795">
        <v>52.365589171475698</v>
      </c>
      <c r="P5795">
        <v>4.8542950740014899</v>
      </c>
      <c r="Q5795" t="s">
        <v>36</v>
      </c>
      <c r="R5795" t="s">
        <v>42</v>
      </c>
      <c r="S5795">
        <v>2</v>
      </c>
      <c r="T5795">
        <v>1</v>
      </c>
      <c r="U5795">
        <v>1</v>
      </c>
      <c r="V5795">
        <v>1</v>
      </c>
      <c r="W5795" t="s">
        <v>38</v>
      </c>
      <c r="X5795" s="8">
        <v>104</v>
      </c>
      <c r="Y5795">
        <v>2</v>
      </c>
      <c r="Z5795">
        <v>25</v>
      </c>
      <c r="AA5795">
        <v>2</v>
      </c>
      <c r="AB5795" s="6">
        <f t="shared" si="716"/>
        <v>12</v>
      </c>
      <c r="AC5795" s="13">
        <f t="shared" si="717"/>
        <v>104</v>
      </c>
      <c r="AD5795" s="13">
        <f t="shared" si="718"/>
        <v>208</v>
      </c>
      <c r="AE5795" s="13">
        <f t="shared" si="719"/>
        <v>2496</v>
      </c>
      <c r="AF5795" t="s">
        <v>47</v>
      </c>
      <c r="AG5795">
        <v>1</v>
      </c>
      <c r="AH5795">
        <v>6</v>
      </c>
      <c r="AI5795">
        <v>100</v>
      </c>
      <c r="AJ5795">
        <v>10</v>
      </c>
      <c r="AK5795">
        <v>10</v>
      </c>
      <c r="AL5795">
        <v>9</v>
      </c>
      <c r="AM5795">
        <v>10</v>
      </c>
      <c r="AN5795">
        <v>9</v>
      </c>
      <c r="AO5795">
        <v>10</v>
      </c>
    </row>
    <row r="5796" spans="1:41">
      <c r="A5796" s="1">
        <v>14745730</v>
      </c>
      <c r="B5796" t="s">
        <v>1101</v>
      </c>
      <c r="C5796">
        <v>2014</v>
      </c>
      <c r="D5796" s="2" t="s">
        <v>6641</v>
      </c>
      <c r="E5796" s="4">
        <f t="shared" si="713"/>
        <v>41755</v>
      </c>
      <c r="F5796" s="5">
        <f t="shared" ca="1" si="714"/>
        <v>1.1965083066971092</v>
      </c>
      <c r="G5796" s="1">
        <v>3497900</v>
      </c>
      <c r="H5796" t="s">
        <v>45</v>
      </c>
      <c r="I5796" t="s">
        <v>33</v>
      </c>
      <c r="J5796" s="6" t="str">
        <f t="shared" si="715"/>
        <v>Amsterdam</v>
      </c>
      <c r="K5796" t="s">
        <v>34</v>
      </c>
      <c r="M5796" s="1" t="s">
        <v>4781</v>
      </c>
      <c r="N5796" t="s">
        <v>35</v>
      </c>
      <c r="O5796">
        <v>52.367126543659197</v>
      </c>
      <c r="P5796">
        <v>4.8713022549322504</v>
      </c>
      <c r="Q5796" t="s">
        <v>36</v>
      </c>
      <c r="R5796" t="s">
        <v>37</v>
      </c>
      <c r="S5796">
        <v>8</v>
      </c>
      <c r="T5796">
        <v>2</v>
      </c>
      <c r="U5796">
        <v>4</v>
      </c>
      <c r="V5796">
        <v>5</v>
      </c>
      <c r="W5796" t="s">
        <v>38</v>
      </c>
      <c r="X5796" s="8">
        <v>375</v>
      </c>
      <c r="Y5796">
        <v>8</v>
      </c>
      <c r="Z5796">
        <v>40</v>
      </c>
      <c r="AA5796">
        <v>4</v>
      </c>
      <c r="AB5796" s="6">
        <f t="shared" si="716"/>
        <v>2</v>
      </c>
      <c r="AC5796" s="13">
        <f t="shared" si="717"/>
        <v>375</v>
      </c>
      <c r="AD5796" s="13">
        <f t="shared" si="718"/>
        <v>1500</v>
      </c>
      <c r="AE5796" s="13">
        <f t="shared" si="719"/>
        <v>3000</v>
      </c>
      <c r="AF5796" t="s">
        <v>62</v>
      </c>
      <c r="AG5796" t="s">
        <v>62</v>
      </c>
      <c r="AH5796">
        <v>1</v>
      </c>
      <c r="AI5796">
        <v>80</v>
      </c>
      <c r="AJ5796">
        <v>8</v>
      </c>
      <c r="AK5796">
        <v>6</v>
      </c>
      <c r="AL5796">
        <v>8</v>
      </c>
      <c r="AM5796">
        <v>8</v>
      </c>
      <c r="AN5796">
        <v>8</v>
      </c>
      <c r="AO5796">
        <v>8</v>
      </c>
    </row>
    <row r="5797" spans="1:41">
      <c r="A5797" s="1">
        <v>14758921</v>
      </c>
      <c r="B5797" t="s">
        <v>777</v>
      </c>
      <c r="C5797">
        <v>2014</v>
      </c>
      <c r="D5797" s="2" t="s">
        <v>6641</v>
      </c>
      <c r="E5797" s="4">
        <f t="shared" si="713"/>
        <v>41755</v>
      </c>
      <c r="F5797" s="5">
        <f t="shared" ca="1" si="714"/>
        <v>1.1965083066971092</v>
      </c>
      <c r="G5797" s="1">
        <v>4858869</v>
      </c>
      <c r="H5797" t="s">
        <v>60</v>
      </c>
      <c r="I5797" t="s">
        <v>33</v>
      </c>
      <c r="J5797" s="6" t="str">
        <f t="shared" si="715"/>
        <v>Amsterdam</v>
      </c>
      <c r="K5797" t="s">
        <v>46</v>
      </c>
      <c r="M5797" s="1" t="s">
        <v>4782</v>
      </c>
      <c r="N5797" t="s">
        <v>35</v>
      </c>
      <c r="O5797">
        <v>52.341716809026899</v>
      </c>
      <c r="P5797">
        <v>4.9086935062148296</v>
      </c>
      <c r="Q5797" t="s">
        <v>36</v>
      </c>
      <c r="R5797" t="s">
        <v>42</v>
      </c>
      <c r="S5797">
        <v>2</v>
      </c>
      <c r="T5797">
        <v>1</v>
      </c>
      <c r="U5797">
        <v>1</v>
      </c>
      <c r="V5797">
        <v>1</v>
      </c>
      <c r="W5797" t="s">
        <v>38</v>
      </c>
      <c r="X5797" s="8">
        <v>70</v>
      </c>
      <c r="Y5797">
        <v>1</v>
      </c>
      <c r="Z5797">
        <v>0</v>
      </c>
      <c r="AA5797">
        <v>1</v>
      </c>
      <c r="AB5797" s="6">
        <f t="shared" si="716"/>
        <v>6</v>
      </c>
      <c r="AC5797" s="13">
        <f t="shared" si="717"/>
        <v>70</v>
      </c>
      <c r="AD5797" s="13">
        <f t="shared" si="718"/>
        <v>70</v>
      </c>
      <c r="AE5797" s="13">
        <f t="shared" si="719"/>
        <v>420</v>
      </c>
      <c r="AF5797" t="s">
        <v>62</v>
      </c>
      <c r="AG5797" t="s">
        <v>62</v>
      </c>
      <c r="AH5797">
        <v>3</v>
      </c>
      <c r="AI5797">
        <v>87</v>
      </c>
      <c r="AJ5797">
        <v>9</v>
      </c>
      <c r="AK5797">
        <v>7</v>
      </c>
      <c r="AL5797">
        <v>9</v>
      </c>
      <c r="AM5797">
        <v>9</v>
      </c>
      <c r="AN5797">
        <v>9</v>
      </c>
      <c r="AO5797">
        <v>8</v>
      </c>
    </row>
    <row r="5798" spans="1:41">
      <c r="A5798" s="1">
        <v>14760430</v>
      </c>
      <c r="B5798" t="s">
        <v>4783</v>
      </c>
      <c r="C5798">
        <v>2014</v>
      </c>
      <c r="D5798" s="2" t="s">
        <v>6641</v>
      </c>
      <c r="E5798" s="4">
        <f t="shared" si="713"/>
        <v>41755</v>
      </c>
      <c r="F5798" s="5">
        <f t="shared" ca="1" si="714"/>
        <v>1.1965083066971092</v>
      </c>
      <c r="G5798" s="1">
        <v>2888202</v>
      </c>
      <c r="H5798" t="s">
        <v>673</v>
      </c>
      <c r="I5798" t="s">
        <v>33</v>
      </c>
      <c r="J5798" s="6" t="str">
        <f t="shared" si="715"/>
        <v>Amsterdam</v>
      </c>
      <c r="K5798" t="s">
        <v>34</v>
      </c>
      <c r="M5798" s="1" t="s">
        <v>4784</v>
      </c>
      <c r="N5798" t="s">
        <v>35</v>
      </c>
      <c r="O5798">
        <v>52.402013365410198</v>
      </c>
      <c r="P5798">
        <v>4.9166760688122197</v>
      </c>
      <c r="Q5798" t="s">
        <v>58</v>
      </c>
      <c r="R5798" t="s">
        <v>37</v>
      </c>
      <c r="S5798">
        <v>2</v>
      </c>
      <c r="T5798">
        <v>1</v>
      </c>
      <c r="U5798">
        <v>2</v>
      </c>
      <c r="V5798">
        <v>2</v>
      </c>
      <c r="W5798" t="s">
        <v>38</v>
      </c>
      <c r="X5798" s="8">
        <v>70</v>
      </c>
      <c r="Y5798">
        <v>1</v>
      </c>
      <c r="Z5798">
        <v>25</v>
      </c>
      <c r="AA5798">
        <v>1</v>
      </c>
      <c r="AB5798" s="6">
        <f t="shared" si="716"/>
        <v>8</v>
      </c>
      <c r="AC5798" s="13">
        <f t="shared" si="717"/>
        <v>95</v>
      </c>
      <c r="AD5798" s="13">
        <f t="shared" si="718"/>
        <v>95</v>
      </c>
      <c r="AE5798" s="13">
        <f t="shared" si="719"/>
        <v>760</v>
      </c>
      <c r="AF5798" t="s">
        <v>43</v>
      </c>
      <c r="AG5798">
        <v>1</v>
      </c>
      <c r="AH5798">
        <v>4</v>
      </c>
      <c r="AI5798">
        <v>95</v>
      </c>
      <c r="AJ5798">
        <v>10</v>
      </c>
      <c r="AK5798">
        <v>9</v>
      </c>
      <c r="AL5798">
        <v>10</v>
      </c>
      <c r="AM5798">
        <v>10</v>
      </c>
      <c r="AN5798">
        <v>10</v>
      </c>
      <c r="AO5798">
        <v>10</v>
      </c>
    </row>
    <row r="5799" spans="1:41">
      <c r="A5799" s="1">
        <v>14776840</v>
      </c>
      <c r="B5799" t="s">
        <v>1528</v>
      </c>
      <c r="C5799">
        <v>2014</v>
      </c>
      <c r="D5799" s="2" t="s">
        <v>6480</v>
      </c>
      <c r="E5799" s="4">
        <f t="shared" si="713"/>
        <v>41756</v>
      </c>
      <c r="F5799" s="5">
        <f t="shared" ca="1" si="714"/>
        <v>1.1937685806697118</v>
      </c>
      <c r="G5799" s="1">
        <v>3265941</v>
      </c>
      <c r="H5799" t="s">
        <v>107</v>
      </c>
      <c r="I5799" t="s">
        <v>33</v>
      </c>
      <c r="J5799" s="6" t="str">
        <f t="shared" si="715"/>
        <v>Amsterdam</v>
      </c>
      <c r="K5799" t="s">
        <v>34</v>
      </c>
      <c r="M5799" s="1" t="s">
        <v>2564</v>
      </c>
      <c r="N5799" t="s">
        <v>35</v>
      </c>
      <c r="O5799">
        <v>52.3575069438402</v>
      </c>
      <c r="P5799">
        <v>4.9133108224298896</v>
      </c>
      <c r="Q5799" t="s">
        <v>36</v>
      </c>
      <c r="R5799" t="s">
        <v>37</v>
      </c>
      <c r="S5799">
        <v>2</v>
      </c>
      <c r="T5799">
        <v>1</v>
      </c>
      <c r="U5799">
        <v>1</v>
      </c>
      <c r="V5799">
        <v>1</v>
      </c>
      <c r="W5799" t="s">
        <v>38</v>
      </c>
      <c r="X5799" s="8">
        <v>90</v>
      </c>
      <c r="Y5799">
        <v>1</v>
      </c>
      <c r="Z5799">
        <v>0</v>
      </c>
      <c r="AA5799">
        <v>1</v>
      </c>
      <c r="AB5799" s="6">
        <f t="shared" si="716"/>
        <v>46</v>
      </c>
      <c r="AC5799" s="13">
        <f t="shared" si="717"/>
        <v>90</v>
      </c>
      <c r="AD5799" s="13">
        <f t="shared" si="718"/>
        <v>90</v>
      </c>
      <c r="AE5799" s="13">
        <f t="shared" si="719"/>
        <v>4140</v>
      </c>
      <c r="AF5799" t="s">
        <v>39</v>
      </c>
      <c r="AG5799">
        <v>0.69</v>
      </c>
      <c r="AH5799">
        <v>23</v>
      </c>
      <c r="AI5799">
        <v>93</v>
      </c>
      <c r="AJ5799">
        <v>9</v>
      </c>
      <c r="AK5799">
        <v>9</v>
      </c>
      <c r="AL5799">
        <v>10</v>
      </c>
      <c r="AM5799">
        <v>10</v>
      </c>
      <c r="AN5799">
        <v>9</v>
      </c>
      <c r="AO5799">
        <v>9</v>
      </c>
    </row>
    <row r="5800" spans="1:41">
      <c r="A5800" s="1">
        <v>14776951</v>
      </c>
      <c r="B5800" t="s">
        <v>4785</v>
      </c>
      <c r="C5800">
        <v>2014</v>
      </c>
      <c r="D5800" s="2" t="s">
        <v>6480</v>
      </c>
      <c r="E5800" s="4">
        <f t="shared" si="713"/>
        <v>41756</v>
      </c>
      <c r="F5800" s="5">
        <f t="shared" ca="1" si="714"/>
        <v>1.1937685806697118</v>
      </c>
      <c r="G5800" s="1">
        <v>2891251</v>
      </c>
      <c r="H5800" t="s">
        <v>60</v>
      </c>
      <c r="I5800" t="s">
        <v>33</v>
      </c>
      <c r="J5800" s="6" t="str">
        <f t="shared" si="715"/>
        <v>Amsterdam</v>
      </c>
      <c r="K5800" t="s">
        <v>46</v>
      </c>
      <c r="M5800" s="1">
        <v>1078</v>
      </c>
      <c r="N5800" t="s">
        <v>35</v>
      </c>
      <c r="O5800">
        <v>52.3455816731352</v>
      </c>
      <c r="P5800">
        <v>4.89047554665032</v>
      </c>
      <c r="Q5800" t="s">
        <v>36</v>
      </c>
      <c r="R5800" t="s">
        <v>37</v>
      </c>
      <c r="S5800">
        <v>2</v>
      </c>
      <c r="T5800">
        <v>1</v>
      </c>
      <c r="U5800">
        <v>1</v>
      </c>
      <c r="V5800">
        <v>1</v>
      </c>
      <c r="W5800" t="s">
        <v>38</v>
      </c>
      <c r="X5800" s="8">
        <v>96</v>
      </c>
      <c r="Y5800">
        <v>1</v>
      </c>
      <c r="Z5800">
        <v>0</v>
      </c>
      <c r="AA5800">
        <v>3</v>
      </c>
      <c r="AB5800" s="6">
        <f t="shared" si="716"/>
        <v>4</v>
      </c>
      <c r="AC5800" s="13">
        <f t="shared" si="717"/>
        <v>96</v>
      </c>
      <c r="AD5800" s="13">
        <f t="shared" si="718"/>
        <v>288</v>
      </c>
      <c r="AE5800" s="13">
        <f t="shared" si="719"/>
        <v>1152</v>
      </c>
      <c r="AF5800" t="s">
        <v>43</v>
      </c>
      <c r="AG5800">
        <v>1</v>
      </c>
      <c r="AH5800">
        <v>2</v>
      </c>
      <c r="AI5800">
        <v>100</v>
      </c>
      <c r="AJ5800">
        <v>10</v>
      </c>
      <c r="AK5800">
        <v>10</v>
      </c>
      <c r="AL5800">
        <v>10</v>
      </c>
      <c r="AM5800">
        <v>10</v>
      </c>
      <c r="AN5800">
        <v>10</v>
      </c>
      <c r="AO5800">
        <v>10</v>
      </c>
    </row>
    <row r="5801" spans="1:41">
      <c r="A5801" s="1">
        <v>14777876</v>
      </c>
      <c r="B5801" t="s">
        <v>3149</v>
      </c>
      <c r="C5801">
        <v>2014</v>
      </c>
      <c r="D5801" s="2" t="s">
        <v>6480</v>
      </c>
      <c r="E5801" s="4">
        <f t="shared" si="713"/>
        <v>41756</v>
      </c>
      <c r="F5801" s="5">
        <f t="shared" ca="1" si="714"/>
        <v>1.1937685806697118</v>
      </c>
      <c r="G5801" s="1">
        <v>4954906</v>
      </c>
      <c r="H5801" t="s">
        <v>41</v>
      </c>
      <c r="I5801" t="s">
        <v>33</v>
      </c>
      <c r="J5801" s="6" t="str">
        <f t="shared" si="715"/>
        <v>Amsterdam</v>
      </c>
      <c r="K5801" t="s">
        <v>53</v>
      </c>
      <c r="M5801" s="1" t="s">
        <v>4786</v>
      </c>
      <c r="N5801" t="s">
        <v>35</v>
      </c>
      <c r="O5801">
        <v>52.374539826172402</v>
      </c>
      <c r="P5801">
        <v>4.9399725376549197</v>
      </c>
      <c r="Q5801" t="s">
        <v>36</v>
      </c>
      <c r="R5801" t="s">
        <v>42</v>
      </c>
      <c r="S5801">
        <v>2</v>
      </c>
      <c r="T5801">
        <v>1</v>
      </c>
      <c r="U5801">
        <v>1</v>
      </c>
      <c r="V5801">
        <v>1</v>
      </c>
      <c r="W5801" t="s">
        <v>38</v>
      </c>
      <c r="X5801" s="8">
        <v>75</v>
      </c>
      <c r="Y5801">
        <v>1</v>
      </c>
      <c r="Z5801">
        <v>0</v>
      </c>
      <c r="AA5801">
        <v>1</v>
      </c>
      <c r="AB5801" s="6">
        <f t="shared" si="716"/>
        <v>0</v>
      </c>
      <c r="AC5801" s="13">
        <f t="shared" si="717"/>
        <v>75</v>
      </c>
      <c r="AD5801" s="13">
        <f t="shared" si="718"/>
        <v>75</v>
      </c>
      <c r="AE5801" s="13">
        <f t="shared" si="719"/>
        <v>0</v>
      </c>
      <c r="AF5801" t="s">
        <v>47</v>
      </c>
      <c r="AG5801">
        <v>1</v>
      </c>
      <c r="AH5801">
        <v>0</v>
      </c>
    </row>
    <row r="5802" spans="1:41">
      <c r="A5802" s="1">
        <v>14779784</v>
      </c>
      <c r="B5802" t="s">
        <v>4787</v>
      </c>
      <c r="C5802">
        <v>2014</v>
      </c>
      <c r="D5802" s="2" t="s">
        <v>6480</v>
      </c>
      <c r="E5802" s="4">
        <f t="shared" si="713"/>
        <v>41756</v>
      </c>
      <c r="F5802" s="5">
        <f t="shared" ca="1" si="714"/>
        <v>1.1937685806697118</v>
      </c>
      <c r="G5802" s="1">
        <v>2891805</v>
      </c>
      <c r="H5802" t="s">
        <v>32</v>
      </c>
      <c r="I5802" t="s">
        <v>33</v>
      </c>
      <c r="J5802" s="6" t="str">
        <f t="shared" si="715"/>
        <v>Amsterdam</v>
      </c>
      <c r="K5802" t="s">
        <v>34</v>
      </c>
      <c r="M5802" s="1">
        <v>1013</v>
      </c>
      <c r="N5802" t="s">
        <v>35</v>
      </c>
      <c r="O5802">
        <v>52.395657851784499</v>
      </c>
      <c r="P5802">
        <v>4.8801663479014898</v>
      </c>
      <c r="Q5802" t="s">
        <v>36</v>
      </c>
      <c r="R5802" t="s">
        <v>37</v>
      </c>
      <c r="S5802">
        <v>2</v>
      </c>
      <c r="T5802">
        <v>1</v>
      </c>
      <c r="U5802">
        <v>1</v>
      </c>
      <c r="V5802">
        <v>1</v>
      </c>
      <c r="W5802" t="s">
        <v>38</v>
      </c>
      <c r="X5802" s="8">
        <v>100</v>
      </c>
      <c r="Y5802">
        <v>1</v>
      </c>
      <c r="Z5802">
        <v>0</v>
      </c>
      <c r="AA5802">
        <v>1</v>
      </c>
      <c r="AB5802" s="6">
        <f t="shared" si="716"/>
        <v>24</v>
      </c>
      <c r="AC5802" s="13">
        <f t="shared" si="717"/>
        <v>100</v>
      </c>
      <c r="AD5802" s="13">
        <f t="shared" si="718"/>
        <v>100</v>
      </c>
      <c r="AE5802" s="13">
        <f t="shared" si="719"/>
        <v>2400</v>
      </c>
      <c r="AF5802" t="s">
        <v>62</v>
      </c>
      <c r="AG5802" t="s">
        <v>62</v>
      </c>
      <c r="AH5802">
        <v>12</v>
      </c>
      <c r="AI5802">
        <v>97</v>
      </c>
      <c r="AJ5802">
        <v>9</v>
      </c>
      <c r="AK5802">
        <v>9</v>
      </c>
      <c r="AL5802">
        <v>10</v>
      </c>
      <c r="AM5802">
        <v>10</v>
      </c>
      <c r="AN5802">
        <v>9</v>
      </c>
      <c r="AO5802">
        <v>9</v>
      </c>
    </row>
    <row r="5803" spans="1:41">
      <c r="A5803" s="1">
        <v>14782519</v>
      </c>
      <c r="B5803" t="s">
        <v>268</v>
      </c>
      <c r="C5803">
        <v>2014</v>
      </c>
      <c r="D5803" s="2" t="s">
        <v>6480</v>
      </c>
      <c r="E5803" s="4">
        <f t="shared" si="713"/>
        <v>41756</v>
      </c>
      <c r="F5803" s="5">
        <f t="shared" ca="1" si="714"/>
        <v>1.1937685806697118</v>
      </c>
      <c r="G5803" s="1">
        <v>2892233</v>
      </c>
      <c r="H5803" t="s">
        <v>41</v>
      </c>
      <c r="I5803" t="s">
        <v>33</v>
      </c>
      <c r="J5803" s="6" t="str">
        <f t="shared" si="715"/>
        <v>Amsterdam</v>
      </c>
      <c r="K5803" t="s">
        <v>34</v>
      </c>
      <c r="M5803" s="1" t="s">
        <v>4788</v>
      </c>
      <c r="N5803" t="s">
        <v>35</v>
      </c>
      <c r="O5803">
        <v>52.362450100073197</v>
      </c>
      <c r="P5803">
        <v>4.9334815162488299</v>
      </c>
      <c r="Q5803" t="s">
        <v>36</v>
      </c>
      <c r="R5803" t="s">
        <v>37</v>
      </c>
      <c r="S5803">
        <v>2</v>
      </c>
      <c r="T5803">
        <v>1</v>
      </c>
      <c r="U5803">
        <v>1</v>
      </c>
      <c r="V5803">
        <v>1</v>
      </c>
      <c r="W5803" t="s">
        <v>38</v>
      </c>
      <c r="X5803" s="8">
        <v>125</v>
      </c>
      <c r="Y5803">
        <v>1</v>
      </c>
      <c r="Z5803">
        <v>0</v>
      </c>
      <c r="AA5803">
        <v>2</v>
      </c>
      <c r="AB5803" s="6">
        <f t="shared" si="716"/>
        <v>0</v>
      </c>
      <c r="AC5803" s="13">
        <f t="shared" si="717"/>
        <v>125</v>
      </c>
      <c r="AD5803" s="13">
        <f t="shared" si="718"/>
        <v>250</v>
      </c>
      <c r="AE5803" s="13">
        <f t="shared" si="719"/>
        <v>0</v>
      </c>
      <c r="AF5803" t="s">
        <v>62</v>
      </c>
      <c r="AG5803" t="s">
        <v>62</v>
      </c>
      <c r="AH5803">
        <v>0</v>
      </c>
    </row>
    <row r="5804" spans="1:41">
      <c r="A5804" s="1">
        <v>14788159</v>
      </c>
      <c r="B5804" t="s">
        <v>4789</v>
      </c>
      <c r="C5804">
        <v>2014</v>
      </c>
      <c r="D5804" s="2" t="s">
        <v>6480</v>
      </c>
      <c r="E5804" s="4">
        <f t="shared" si="713"/>
        <v>41756</v>
      </c>
      <c r="F5804" s="5">
        <f t="shared" ca="1" si="714"/>
        <v>1.1937685806697118</v>
      </c>
      <c r="G5804" s="1">
        <v>2900294</v>
      </c>
      <c r="H5804" t="s">
        <v>45</v>
      </c>
      <c r="I5804" t="s">
        <v>33</v>
      </c>
      <c r="J5804" s="6" t="str">
        <f t="shared" si="715"/>
        <v>Amsterdam</v>
      </c>
      <c r="K5804" t="s">
        <v>34</v>
      </c>
      <c r="M5804" s="1" t="s">
        <v>2412</v>
      </c>
      <c r="N5804" t="s">
        <v>35</v>
      </c>
      <c r="O5804">
        <v>52.367993071873798</v>
      </c>
      <c r="P5804">
        <v>4.8673196990509799</v>
      </c>
      <c r="Q5804" t="s">
        <v>36</v>
      </c>
      <c r="R5804" t="s">
        <v>37</v>
      </c>
      <c r="S5804">
        <v>2</v>
      </c>
      <c r="T5804">
        <v>1</v>
      </c>
      <c r="U5804">
        <v>1</v>
      </c>
      <c r="V5804">
        <v>1</v>
      </c>
      <c r="W5804" t="s">
        <v>38</v>
      </c>
      <c r="X5804" s="8">
        <v>150</v>
      </c>
      <c r="Y5804">
        <v>2</v>
      </c>
      <c r="Z5804">
        <v>0</v>
      </c>
      <c r="AA5804">
        <v>2</v>
      </c>
      <c r="AB5804" s="6">
        <f t="shared" si="716"/>
        <v>10</v>
      </c>
      <c r="AC5804" s="13">
        <f t="shared" si="717"/>
        <v>150</v>
      </c>
      <c r="AD5804" s="13">
        <f t="shared" si="718"/>
        <v>300</v>
      </c>
      <c r="AE5804" s="13">
        <f t="shared" si="719"/>
        <v>3000</v>
      </c>
      <c r="AF5804" t="s">
        <v>62</v>
      </c>
      <c r="AG5804" t="s">
        <v>62</v>
      </c>
      <c r="AH5804">
        <v>5</v>
      </c>
      <c r="AI5804">
        <v>100</v>
      </c>
      <c r="AJ5804">
        <v>10</v>
      </c>
      <c r="AK5804">
        <v>10</v>
      </c>
      <c r="AL5804">
        <v>10</v>
      </c>
      <c r="AM5804">
        <v>10</v>
      </c>
      <c r="AN5804">
        <v>10</v>
      </c>
      <c r="AO5804">
        <v>10</v>
      </c>
    </row>
    <row r="5805" spans="1:41">
      <c r="A5805" s="1">
        <v>14791012</v>
      </c>
      <c r="B5805" t="s">
        <v>501</v>
      </c>
      <c r="C5805">
        <v>2014</v>
      </c>
      <c r="D5805" s="2" t="s">
        <v>6480</v>
      </c>
      <c r="E5805" s="4">
        <f t="shared" si="713"/>
        <v>41756</v>
      </c>
      <c r="F5805" s="5">
        <f t="shared" ca="1" si="714"/>
        <v>1.1937685806697118</v>
      </c>
      <c r="G5805" s="1">
        <v>4945359</v>
      </c>
      <c r="H5805" t="s">
        <v>49</v>
      </c>
      <c r="I5805" t="s">
        <v>33</v>
      </c>
      <c r="J5805" s="6" t="str">
        <f t="shared" si="715"/>
        <v>Amsterdam</v>
      </c>
      <c r="K5805" t="s">
        <v>46</v>
      </c>
      <c r="M5805" s="1" t="s">
        <v>4790</v>
      </c>
      <c r="N5805" t="s">
        <v>35</v>
      </c>
      <c r="O5805">
        <v>52.364870820487198</v>
      </c>
      <c r="P5805">
        <v>4.92232339222066</v>
      </c>
      <c r="Q5805" t="s">
        <v>36</v>
      </c>
      <c r="R5805" t="s">
        <v>37</v>
      </c>
      <c r="S5805">
        <v>2</v>
      </c>
      <c r="T5805">
        <v>1</v>
      </c>
      <c r="U5805">
        <v>1</v>
      </c>
      <c r="V5805">
        <v>1</v>
      </c>
      <c r="W5805" t="s">
        <v>38</v>
      </c>
      <c r="X5805" s="8">
        <v>100</v>
      </c>
      <c r="Y5805">
        <v>1</v>
      </c>
      <c r="Z5805">
        <v>0</v>
      </c>
      <c r="AA5805">
        <v>1</v>
      </c>
      <c r="AB5805" s="6">
        <f t="shared" si="716"/>
        <v>0</v>
      </c>
      <c r="AC5805" s="13">
        <f t="shared" si="717"/>
        <v>100</v>
      </c>
      <c r="AD5805" s="13">
        <f t="shared" si="718"/>
        <v>100</v>
      </c>
      <c r="AE5805" s="13">
        <f t="shared" si="719"/>
        <v>0</v>
      </c>
      <c r="AF5805" t="s">
        <v>83</v>
      </c>
      <c r="AG5805">
        <v>0.41</v>
      </c>
      <c r="AH5805">
        <v>0</v>
      </c>
    </row>
    <row r="5806" spans="1:41">
      <c r="A5806" s="1">
        <v>14792972</v>
      </c>
      <c r="B5806" t="s">
        <v>4791</v>
      </c>
      <c r="C5806">
        <v>2014</v>
      </c>
      <c r="D5806" s="2" t="s">
        <v>6480</v>
      </c>
      <c r="E5806" s="4">
        <f t="shared" si="713"/>
        <v>41756</v>
      </c>
      <c r="F5806" s="5">
        <f t="shared" ca="1" si="714"/>
        <v>1.1937685806697118</v>
      </c>
      <c r="G5806" s="1">
        <v>2894440</v>
      </c>
      <c r="H5806" t="s">
        <v>51</v>
      </c>
      <c r="I5806" t="s">
        <v>33</v>
      </c>
      <c r="J5806" s="6" t="str">
        <f t="shared" si="715"/>
        <v>Amsterdam</v>
      </c>
      <c r="K5806" t="s">
        <v>34</v>
      </c>
      <c r="M5806" s="1" t="s">
        <v>3654</v>
      </c>
      <c r="N5806" t="s">
        <v>35</v>
      </c>
      <c r="O5806">
        <v>52.378498461027</v>
      </c>
      <c r="P5806">
        <v>4.8838190318778603</v>
      </c>
      <c r="Q5806" t="s">
        <v>58</v>
      </c>
      <c r="R5806" t="s">
        <v>37</v>
      </c>
      <c r="S5806">
        <v>4</v>
      </c>
      <c r="T5806">
        <v>1.5</v>
      </c>
      <c r="U5806">
        <v>4</v>
      </c>
      <c r="V5806">
        <v>7</v>
      </c>
      <c r="W5806" t="s">
        <v>38</v>
      </c>
      <c r="X5806" s="8">
        <v>245</v>
      </c>
      <c r="Y5806">
        <v>4</v>
      </c>
      <c r="Z5806">
        <v>50</v>
      </c>
      <c r="AA5806">
        <v>4</v>
      </c>
      <c r="AB5806" s="6">
        <f t="shared" si="716"/>
        <v>12</v>
      </c>
      <c r="AC5806" s="13">
        <f t="shared" si="717"/>
        <v>245</v>
      </c>
      <c r="AD5806" s="13">
        <f t="shared" si="718"/>
        <v>980</v>
      </c>
      <c r="AE5806" s="13">
        <f t="shared" si="719"/>
        <v>11760</v>
      </c>
      <c r="AF5806" t="s">
        <v>47</v>
      </c>
      <c r="AG5806">
        <v>1</v>
      </c>
      <c r="AH5806">
        <v>6</v>
      </c>
      <c r="AI5806">
        <v>97</v>
      </c>
      <c r="AJ5806">
        <v>10</v>
      </c>
      <c r="AK5806">
        <v>8</v>
      </c>
      <c r="AL5806">
        <v>10</v>
      </c>
      <c r="AM5806">
        <v>10</v>
      </c>
      <c r="AN5806">
        <v>10</v>
      </c>
      <c r="AO5806">
        <v>9</v>
      </c>
    </row>
    <row r="5807" spans="1:41">
      <c r="A5807" s="1">
        <v>14797201</v>
      </c>
      <c r="B5807" t="s">
        <v>4792</v>
      </c>
      <c r="C5807">
        <v>2014</v>
      </c>
      <c r="D5807" s="2" t="s">
        <v>6480</v>
      </c>
      <c r="E5807" s="4">
        <f t="shared" si="713"/>
        <v>41756</v>
      </c>
      <c r="F5807" s="5">
        <f t="shared" ca="1" si="714"/>
        <v>1.1937685806697118</v>
      </c>
      <c r="G5807" s="1">
        <v>2895373</v>
      </c>
      <c r="H5807" t="s">
        <v>41</v>
      </c>
      <c r="I5807" t="s">
        <v>33</v>
      </c>
      <c r="J5807" s="6" t="str">
        <f t="shared" si="715"/>
        <v>Amsterdam</v>
      </c>
      <c r="K5807" t="s">
        <v>34</v>
      </c>
      <c r="M5807" s="1" t="s">
        <v>4793</v>
      </c>
      <c r="N5807" t="s">
        <v>35</v>
      </c>
      <c r="O5807">
        <v>52.364484861570901</v>
      </c>
      <c r="P5807">
        <v>4.9390993186392196</v>
      </c>
      <c r="Q5807" t="s">
        <v>36</v>
      </c>
      <c r="R5807" t="s">
        <v>37</v>
      </c>
      <c r="S5807">
        <v>2</v>
      </c>
      <c r="T5807">
        <v>1</v>
      </c>
      <c r="U5807">
        <v>1</v>
      </c>
      <c r="V5807">
        <v>1</v>
      </c>
      <c r="W5807" t="s">
        <v>38</v>
      </c>
      <c r="X5807" s="8">
        <v>80</v>
      </c>
      <c r="Y5807">
        <v>1</v>
      </c>
      <c r="Z5807">
        <v>0</v>
      </c>
      <c r="AA5807">
        <v>1</v>
      </c>
      <c r="AB5807" s="6">
        <f t="shared" si="716"/>
        <v>8</v>
      </c>
      <c r="AC5807" s="13">
        <f t="shared" si="717"/>
        <v>80</v>
      </c>
      <c r="AD5807" s="13">
        <f t="shared" si="718"/>
        <v>80</v>
      </c>
      <c r="AE5807" s="13">
        <f t="shared" si="719"/>
        <v>640</v>
      </c>
      <c r="AF5807" t="s">
        <v>39</v>
      </c>
      <c r="AG5807">
        <v>0.5</v>
      </c>
      <c r="AH5807">
        <v>4</v>
      </c>
      <c r="AI5807">
        <v>85</v>
      </c>
      <c r="AJ5807">
        <v>10</v>
      </c>
      <c r="AK5807">
        <v>8</v>
      </c>
      <c r="AL5807">
        <v>10</v>
      </c>
      <c r="AM5807">
        <v>10</v>
      </c>
      <c r="AN5807">
        <v>8</v>
      </c>
      <c r="AO5807">
        <v>9</v>
      </c>
    </row>
    <row r="5808" spans="1:41">
      <c r="A5808" s="1">
        <v>14797355</v>
      </c>
      <c r="B5808" t="s">
        <v>4794</v>
      </c>
      <c r="C5808">
        <v>2014</v>
      </c>
      <c r="D5808" s="2" t="s">
        <v>6480</v>
      </c>
      <c r="E5808" s="4">
        <f t="shared" si="713"/>
        <v>41756</v>
      </c>
      <c r="F5808" s="5">
        <f t="shared" ca="1" si="714"/>
        <v>1.1937685806697118</v>
      </c>
      <c r="G5808" s="1">
        <v>4765803</v>
      </c>
      <c r="H5808" t="s">
        <v>60</v>
      </c>
      <c r="I5808" t="s">
        <v>33</v>
      </c>
      <c r="J5808" s="6" t="str">
        <f t="shared" si="715"/>
        <v>Amsterdam</v>
      </c>
      <c r="K5808" t="s">
        <v>46</v>
      </c>
      <c r="M5808" s="1" t="s">
        <v>4795</v>
      </c>
      <c r="N5808" t="s">
        <v>35</v>
      </c>
      <c r="O5808">
        <v>52.357027079126397</v>
      </c>
      <c r="P5808">
        <v>4.8982110647720098</v>
      </c>
      <c r="Q5808" t="s">
        <v>36</v>
      </c>
      <c r="R5808" t="s">
        <v>37</v>
      </c>
      <c r="S5808">
        <v>4</v>
      </c>
      <c r="T5808">
        <v>1.5</v>
      </c>
      <c r="U5808">
        <v>2</v>
      </c>
      <c r="V5808">
        <v>3</v>
      </c>
      <c r="W5808" t="s">
        <v>38</v>
      </c>
      <c r="X5808" s="8">
        <v>250</v>
      </c>
      <c r="Y5808">
        <v>2</v>
      </c>
      <c r="Z5808">
        <v>30</v>
      </c>
      <c r="AA5808">
        <v>2</v>
      </c>
      <c r="AB5808" s="6">
        <f t="shared" si="716"/>
        <v>10</v>
      </c>
      <c r="AC5808" s="13">
        <f t="shared" si="717"/>
        <v>250</v>
      </c>
      <c r="AD5808" s="13">
        <f t="shared" si="718"/>
        <v>500</v>
      </c>
      <c r="AE5808" s="13">
        <f t="shared" si="719"/>
        <v>5000</v>
      </c>
      <c r="AF5808" t="s">
        <v>43</v>
      </c>
      <c r="AG5808">
        <v>1</v>
      </c>
      <c r="AH5808">
        <v>5</v>
      </c>
      <c r="AI5808">
        <v>100</v>
      </c>
      <c r="AJ5808">
        <v>10</v>
      </c>
      <c r="AK5808">
        <v>10</v>
      </c>
      <c r="AL5808">
        <v>10</v>
      </c>
      <c r="AM5808">
        <v>10</v>
      </c>
      <c r="AN5808">
        <v>10</v>
      </c>
      <c r="AO5808">
        <v>10</v>
      </c>
    </row>
    <row r="5809" spans="1:41">
      <c r="A5809" s="1">
        <v>14800114</v>
      </c>
      <c r="B5809" t="s">
        <v>1093</v>
      </c>
      <c r="C5809">
        <v>2014</v>
      </c>
      <c r="D5809" s="2" t="s">
        <v>6480</v>
      </c>
      <c r="E5809" s="4">
        <f t="shared" si="713"/>
        <v>41756</v>
      </c>
      <c r="F5809" s="5">
        <f t="shared" ca="1" si="714"/>
        <v>1.1937685806697118</v>
      </c>
      <c r="G5809" s="1">
        <v>2895947</v>
      </c>
      <c r="H5809" t="s">
        <v>71</v>
      </c>
      <c r="I5809" t="s">
        <v>33</v>
      </c>
      <c r="J5809" s="6" t="str">
        <f t="shared" si="715"/>
        <v>Amsterdam</v>
      </c>
      <c r="K5809" t="s">
        <v>34</v>
      </c>
      <c r="M5809" s="1" t="s">
        <v>4796</v>
      </c>
      <c r="N5809" t="s">
        <v>35</v>
      </c>
      <c r="O5809">
        <v>52.380581100984301</v>
      </c>
      <c r="P5809">
        <v>4.8466176593237602</v>
      </c>
      <c r="Q5809" t="s">
        <v>36</v>
      </c>
      <c r="R5809" t="s">
        <v>37</v>
      </c>
      <c r="S5809">
        <v>2</v>
      </c>
      <c r="T5809">
        <v>1</v>
      </c>
      <c r="U5809">
        <v>1</v>
      </c>
      <c r="V5809">
        <v>2</v>
      </c>
      <c r="W5809" t="s">
        <v>38</v>
      </c>
      <c r="X5809" s="8">
        <v>80</v>
      </c>
      <c r="Y5809">
        <v>1</v>
      </c>
      <c r="Z5809">
        <v>0</v>
      </c>
      <c r="AA5809">
        <v>2</v>
      </c>
      <c r="AB5809" s="6">
        <f t="shared" si="716"/>
        <v>0</v>
      </c>
      <c r="AC5809" s="13">
        <f t="shared" si="717"/>
        <v>80</v>
      </c>
      <c r="AD5809" s="13">
        <f t="shared" si="718"/>
        <v>160</v>
      </c>
      <c r="AE5809" s="13">
        <f t="shared" si="719"/>
        <v>0</v>
      </c>
      <c r="AF5809" t="s">
        <v>47</v>
      </c>
      <c r="AG5809">
        <v>1</v>
      </c>
      <c r="AH5809">
        <v>0</v>
      </c>
    </row>
    <row r="5810" spans="1:41">
      <c r="A5810" s="1">
        <v>14800538</v>
      </c>
      <c r="B5810" t="s">
        <v>4797</v>
      </c>
      <c r="C5810">
        <v>2014</v>
      </c>
      <c r="D5810" s="2" t="s">
        <v>6480</v>
      </c>
      <c r="E5810" s="4">
        <f t="shared" si="713"/>
        <v>41756</v>
      </c>
      <c r="F5810" s="5">
        <f t="shared" ca="1" si="714"/>
        <v>1.1937685806697118</v>
      </c>
      <c r="G5810" s="1">
        <v>2896017</v>
      </c>
      <c r="H5810" t="s">
        <v>198</v>
      </c>
      <c r="I5810" t="s">
        <v>33</v>
      </c>
      <c r="J5810" s="6" t="str">
        <f t="shared" si="715"/>
        <v>Amsterdam</v>
      </c>
      <c r="K5810" t="s">
        <v>34</v>
      </c>
      <c r="M5810" s="1" t="s">
        <v>4798</v>
      </c>
      <c r="N5810" t="s">
        <v>35</v>
      </c>
      <c r="O5810">
        <v>52.391258010342703</v>
      </c>
      <c r="P5810">
        <v>4.9356337582035499</v>
      </c>
      <c r="Q5810" t="s">
        <v>58</v>
      </c>
      <c r="R5810" t="s">
        <v>37</v>
      </c>
      <c r="S5810">
        <v>4</v>
      </c>
      <c r="T5810">
        <v>1</v>
      </c>
      <c r="U5810">
        <v>4</v>
      </c>
      <c r="V5810">
        <v>4</v>
      </c>
      <c r="W5810" t="s">
        <v>38</v>
      </c>
      <c r="X5810" s="8">
        <v>150</v>
      </c>
      <c r="Y5810">
        <v>1</v>
      </c>
      <c r="Z5810">
        <v>0</v>
      </c>
      <c r="AA5810">
        <v>1</v>
      </c>
      <c r="AB5810" s="6">
        <f t="shared" si="716"/>
        <v>0</v>
      </c>
      <c r="AC5810" s="13">
        <f t="shared" si="717"/>
        <v>150</v>
      </c>
      <c r="AD5810" s="13">
        <f t="shared" si="718"/>
        <v>150</v>
      </c>
      <c r="AE5810" s="13">
        <f t="shared" si="719"/>
        <v>0</v>
      </c>
      <c r="AF5810" t="s">
        <v>62</v>
      </c>
      <c r="AG5810" t="s">
        <v>62</v>
      </c>
      <c r="AH5810">
        <v>0</v>
      </c>
    </row>
    <row r="5811" spans="1:41">
      <c r="A5811" s="1">
        <v>14805010</v>
      </c>
      <c r="B5811" t="s">
        <v>4799</v>
      </c>
      <c r="C5811">
        <v>2014</v>
      </c>
      <c r="D5811" s="2" t="s">
        <v>6480</v>
      </c>
      <c r="E5811" s="4">
        <f t="shared" si="713"/>
        <v>41756</v>
      </c>
      <c r="F5811" s="5">
        <f t="shared" ca="1" si="714"/>
        <v>1.1937685806697118</v>
      </c>
      <c r="G5811" s="1">
        <v>3205440</v>
      </c>
      <c r="H5811" t="s">
        <v>45</v>
      </c>
      <c r="I5811" t="s">
        <v>33</v>
      </c>
      <c r="J5811" s="6" t="str">
        <f t="shared" si="715"/>
        <v>Amsterdam</v>
      </c>
      <c r="K5811" t="s">
        <v>34</v>
      </c>
      <c r="M5811" s="1">
        <v>1056</v>
      </c>
      <c r="N5811" t="s">
        <v>35</v>
      </c>
      <c r="O5811">
        <v>52.370497488592299</v>
      </c>
      <c r="P5811">
        <v>4.8492701363468997</v>
      </c>
      <c r="Q5811" t="s">
        <v>36</v>
      </c>
      <c r="R5811" t="s">
        <v>37</v>
      </c>
      <c r="S5811">
        <v>2</v>
      </c>
      <c r="T5811">
        <v>1</v>
      </c>
      <c r="U5811">
        <v>1</v>
      </c>
      <c r="V5811">
        <v>1</v>
      </c>
      <c r="W5811" t="s">
        <v>38</v>
      </c>
      <c r="X5811" s="8">
        <v>85</v>
      </c>
      <c r="Y5811">
        <v>1</v>
      </c>
      <c r="Z5811">
        <v>0</v>
      </c>
      <c r="AA5811">
        <v>2</v>
      </c>
      <c r="AB5811" s="6">
        <f t="shared" si="716"/>
        <v>2</v>
      </c>
      <c r="AC5811" s="13">
        <f t="shared" si="717"/>
        <v>85</v>
      </c>
      <c r="AD5811" s="13">
        <f t="shared" si="718"/>
        <v>170</v>
      </c>
      <c r="AE5811" s="13">
        <f t="shared" si="719"/>
        <v>340</v>
      </c>
      <c r="AF5811" t="s">
        <v>39</v>
      </c>
      <c r="AG5811">
        <v>0.8</v>
      </c>
      <c r="AH5811">
        <v>1</v>
      </c>
      <c r="AI5811">
        <v>100</v>
      </c>
      <c r="AJ5811">
        <v>10</v>
      </c>
      <c r="AK5811">
        <v>10</v>
      </c>
      <c r="AL5811">
        <v>10</v>
      </c>
      <c r="AM5811">
        <v>10</v>
      </c>
      <c r="AN5811">
        <v>10</v>
      </c>
      <c r="AO5811">
        <v>10</v>
      </c>
    </row>
    <row r="5812" spans="1:41">
      <c r="A5812" s="1">
        <v>14821939</v>
      </c>
      <c r="B5812" t="s">
        <v>1661</v>
      </c>
      <c r="C5812">
        <v>2014</v>
      </c>
      <c r="D5812" s="2" t="s">
        <v>6481</v>
      </c>
      <c r="E5812" s="4">
        <f t="shared" si="713"/>
        <v>41757</v>
      </c>
      <c r="F5812" s="5">
        <f t="shared" ca="1" si="714"/>
        <v>1.1910288546423144</v>
      </c>
      <c r="G5812" s="1">
        <v>2928621</v>
      </c>
      <c r="H5812" t="s">
        <v>56</v>
      </c>
      <c r="I5812" t="s">
        <v>33</v>
      </c>
      <c r="J5812" s="6" t="str">
        <f t="shared" si="715"/>
        <v>Amsterdam</v>
      </c>
      <c r="K5812" t="s">
        <v>34</v>
      </c>
      <c r="M5812" s="1">
        <v>1059</v>
      </c>
      <c r="N5812" t="s">
        <v>35</v>
      </c>
      <c r="O5812">
        <v>52.350747428620501</v>
      </c>
      <c r="P5812">
        <v>4.8488610731824702</v>
      </c>
      <c r="Q5812" t="s">
        <v>36</v>
      </c>
      <c r="R5812" t="s">
        <v>37</v>
      </c>
      <c r="S5812">
        <v>2</v>
      </c>
      <c r="T5812">
        <v>1</v>
      </c>
      <c r="U5812">
        <v>1</v>
      </c>
      <c r="V5812">
        <v>1</v>
      </c>
      <c r="W5812" t="s">
        <v>38</v>
      </c>
      <c r="X5812" s="8">
        <v>65</v>
      </c>
      <c r="Y5812">
        <v>1</v>
      </c>
      <c r="Z5812">
        <v>0</v>
      </c>
      <c r="AA5812">
        <v>18</v>
      </c>
      <c r="AB5812" s="6">
        <f t="shared" si="716"/>
        <v>26</v>
      </c>
      <c r="AC5812" s="13">
        <f t="shared" si="717"/>
        <v>65</v>
      </c>
      <c r="AD5812" s="13">
        <f t="shared" si="718"/>
        <v>1170</v>
      </c>
      <c r="AE5812" s="13">
        <f t="shared" si="719"/>
        <v>30420</v>
      </c>
      <c r="AF5812" t="s">
        <v>39</v>
      </c>
      <c r="AG5812">
        <v>1</v>
      </c>
      <c r="AH5812">
        <v>13</v>
      </c>
      <c r="AI5812">
        <v>82</v>
      </c>
      <c r="AJ5812">
        <v>8</v>
      </c>
      <c r="AK5812">
        <v>7</v>
      </c>
      <c r="AL5812">
        <v>10</v>
      </c>
      <c r="AM5812">
        <v>9</v>
      </c>
      <c r="AN5812">
        <v>9</v>
      </c>
      <c r="AO5812">
        <v>9</v>
      </c>
    </row>
    <row r="5813" spans="1:41">
      <c r="A5813" s="1">
        <v>14834458</v>
      </c>
      <c r="B5813" t="s">
        <v>1230</v>
      </c>
      <c r="C5813">
        <v>2014</v>
      </c>
      <c r="D5813" s="2" t="s">
        <v>6481</v>
      </c>
      <c r="E5813" s="4">
        <f t="shared" si="713"/>
        <v>41757</v>
      </c>
      <c r="F5813" s="5">
        <f t="shared" ca="1" si="714"/>
        <v>1.1910288546423144</v>
      </c>
      <c r="G5813" s="1">
        <v>2903221</v>
      </c>
      <c r="H5813" t="s">
        <v>71</v>
      </c>
      <c r="I5813" t="s">
        <v>33</v>
      </c>
      <c r="J5813" s="6" t="str">
        <f t="shared" si="715"/>
        <v>Amsterdam</v>
      </c>
      <c r="K5813" t="s">
        <v>34</v>
      </c>
      <c r="M5813" s="1" t="s">
        <v>4048</v>
      </c>
      <c r="N5813" t="s">
        <v>35</v>
      </c>
      <c r="O5813">
        <v>52.3782077382144</v>
      </c>
      <c r="P5813">
        <v>4.8554118165056099</v>
      </c>
      <c r="Q5813" t="s">
        <v>36</v>
      </c>
      <c r="R5813" t="s">
        <v>37</v>
      </c>
      <c r="S5813">
        <v>4</v>
      </c>
      <c r="T5813">
        <v>1</v>
      </c>
      <c r="U5813">
        <v>2</v>
      </c>
      <c r="V5813">
        <v>4</v>
      </c>
      <c r="W5813" t="s">
        <v>38</v>
      </c>
      <c r="X5813" s="8">
        <v>190</v>
      </c>
      <c r="Y5813">
        <v>1</v>
      </c>
      <c r="Z5813">
        <v>0</v>
      </c>
      <c r="AA5813">
        <v>1</v>
      </c>
      <c r="AB5813" s="6">
        <f t="shared" si="716"/>
        <v>14</v>
      </c>
      <c r="AC5813" s="13">
        <f t="shared" si="717"/>
        <v>190</v>
      </c>
      <c r="AD5813" s="13">
        <f t="shared" si="718"/>
        <v>190</v>
      </c>
      <c r="AE5813" s="13">
        <f t="shared" si="719"/>
        <v>2660</v>
      </c>
      <c r="AF5813" t="s">
        <v>47</v>
      </c>
      <c r="AG5813">
        <v>0.98</v>
      </c>
      <c r="AH5813">
        <v>7</v>
      </c>
      <c r="AI5813">
        <v>93</v>
      </c>
      <c r="AJ5813">
        <v>10</v>
      </c>
      <c r="AK5813">
        <v>9</v>
      </c>
      <c r="AL5813">
        <v>10</v>
      </c>
      <c r="AM5813">
        <v>10</v>
      </c>
      <c r="AN5813">
        <v>9</v>
      </c>
      <c r="AO5813">
        <v>9</v>
      </c>
    </row>
    <row r="5814" spans="1:41">
      <c r="A5814" s="1">
        <v>14837124</v>
      </c>
      <c r="B5814" t="s">
        <v>1547</v>
      </c>
      <c r="C5814">
        <v>2014</v>
      </c>
      <c r="D5814" s="2" t="s">
        <v>6481</v>
      </c>
      <c r="E5814" s="4">
        <f t="shared" si="713"/>
        <v>41757</v>
      </c>
      <c r="F5814" s="5">
        <f t="shared" ca="1" si="714"/>
        <v>1.1910288546423144</v>
      </c>
      <c r="G5814" s="1">
        <v>4374126</v>
      </c>
      <c r="H5814" t="s">
        <v>107</v>
      </c>
      <c r="I5814" t="s">
        <v>33</v>
      </c>
      <c r="J5814" s="6" t="str">
        <f t="shared" si="715"/>
        <v>Amsterdam</v>
      </c>
      <c r="K5814" t="s">
        <v>34</v>
      </c>
      <c r="M5814" s="1" t="s">
        <v>4800</v>
      </c>
      <c r="N5814" t="s">
        <v>35</v>
      </c>
      <c r="O5814">
        <v>52.354864350091198</v>
      </c>
      <c r="P5814">
        <v>4.9165249257075798</v>
      </c>
      <c r="Q5814" t="s">
        <v>36</v>
      </c>
      <c r="R5814" t="s">
        <v>37</v>
      </c>
      <c r="S5814">
        <v>2</v>
      </c>
      <c r="T5814">
        <v>1</v>
      </c>
      <c r="U5814">
        <v>1</v>
      </c>
      <c r="V5814">
        <v>1</v>
      </c>
      <c r="W5814" t="s">
        <v>38</v>
      </c>
      <c r="X5814" s="8">
        <v>120</v>
      </c>
      <c r="Y5814">
        <v>1</v>
      </c>
      <c r="Z5814">
        <v>0</v>
      </c>
      <c r="AA5814">
        <v>3</v>
      </c>
      <c r="AB5814" s="6">
        <f t="shared" si="716"/>
        <v>6</v>
      </c>
      <c r="AC5814" s="13">
        <f t="shared" si="717"/>
        <v>120</v>
      </c>
      <c r="AD5814" s="13">
        <f t="shared" si="718"/>
        <v>360</v>
      </c>
      <c r="AE5814" s="13">
        <f t="shared" si="719"/>
        <v>2160</v>
      </c>
      <c r="AF5814" t="s">
        <v>39</v>
      </c>
      <c r="AG5814">
        <v>1</v>
      </c>
      <c r="AH5814">
        <v>3</v>
      </c>
      <c r="AI5814">
        <v>100</v>
      </c>
      <c r="AJ5814">
        <v>10</v>
      </c>
      <c r="AK5814">
        <v>10</v>
      </c>
      <c r="AL5814">
        <v>10</v>
      </c>
      <c r="AM5814">
        <v>10</v>
      </c>
      <c r="AN5814">
        <v>9</v>
      </c>
      <c r="AO5814">
        <v>9</v>
      </c>
    </row>
    <row r="5815" spans="1:41">
      <c r="A5815" s="1">
        <v>14837629</v>
      </c>
      <c r="B5815" t="s">
        <v>1338</v>
      </c>
      <c r="C5815">
        <v>2014</v>
      </c>
      <c r="D5815" s="2" t="s">
        <v>6481</v>
      </c>
      <c r="E5815" s="4">
        <f t="shared" si="713"/>
        <v>41757</v>
      </c>
      <c r="F5815" s="5">
        <f t="shared" ca="1" si="714"/>
        <v>1.1910288546423144</v>
      </c>
      <c r="G5815" s="1">
        <v>3568357</v>
      </c>
      <c r="H5815" t="s">
        <v>673</v>
      </c>
      <c r="I5815" t="s">
        <v>33</v>
      </c>
      <c r="J5815" s="6" t="str">
        <f t="shared" si="715"/>
        <v>Amsterdam</v>
      </c>
      <c r="K5815" t="s">
        <v>34</v>
      </c>
      <c r="M5815" s="1">
        <v>1033</v>
      </c>
      <c r="N5815" t="s">
        <v>35</v>
      </c>
      <c r="O5815">
        <v>52.404042015417097</v>
      </c>
      <c r="P5815">
        <v>4.9008539569137497</v>
      </c>
      <c r="Q5815" t="s">
        <v>36</v>
      </c>
      <c r="R5815" t="s">
        <v>37</v>
      </c>
      <c r="S5815">
        <v>4</v>
      </c>
      <c r="T5815">
        <v>1</v>
      </c>
      <c r="U5815">
        <v>1</v>
      </c>
      <c r="V5815">
        <v>2</v>
      </c>
      <c r="W5815" t="s">
        <v>38</v>
      </c>
      <c r="X5815" s="8">
        <v>80</v>
      </c>
      <c r="Y5815">
        <v>2</v>
      </c>
      <c r="Z5815">
        <v>0</v>
      </c>
      <c r="AA5815">
        <v>2</v>
      </c>
      <c r="AB5815" s="6">
        <f t="shared" si="716"/>
        <v>18</v>
      </c>
      <c r="AC5815" s="13">
        <f t="shared" si="717"/>
        <v>80</v>
      </c>
      <c r="AD5815" s="13">
        <f t="shared" si="718"/>
        <v>160</v>
      </c>
      <c r="AE5815" s="13">
        <f t="shared" si="719"/>
        <v>2880</v>
      </c>
      <c r="AF5815" t="s">
        <v>47</v>
      </c>
      <c r="AG5815">
        <v>0.91</v>
      </c>
      <c r="AH5815">
        <v>9</v>
      </c>
      <c r="AI5815">
        <v>91</v>
      </c>
      <c r="AJ5815">
        <v>10</v>
      </c>
      <c r="AK5815">
        <v>10</v>
      </c>
      <c r="AL5815">
        <v>10</v>
      </c>
      <c r="AM5815">
        <v>10</v>
      </c>
      <c r="AN5815">
        <v>8</v>
      </c>
      <c r="AO5815">
        <v>9</v>
      </c>
    </row>
    <row r="5816" spans="1:41">
      <c r="A5816" s="1">
        <v>14842753</v>
      </c>
      <c r="B5816" t="s">
        <v>4801</v>
      </c>
      <c r="C5816">
        <v>2014</v>
      </c>
      <c r="D5816" s="2" t="s">
        <v>6481</v>
      </c>
      <c r="E5816" s="4">
        <f t="shared" si="713"/>
        <v>41757</v>
      </c>
      <c r="F5816" s="5">
        <f t="shared" ca="1" si="714"/>
        <v>1.1910288546423144</v>
      </c>
      <c r="G5816" s="1">
        <v>2905301</v>
      </c>
      <c r="H5816" t="s">
        <v>45</v>
      </c>
      <c r="I5816" t="s">
        <v>33</v>
      </c>
      <c r="J5816" s="6" t="str">
        <f t="shared" si="715"/>
        <v>Amsterdam</v>
      </c>
      <c r="K5816" t="s">
        <v>34</v>
      </c>
      <c r="M5816" s="1" t="s">
        <v>3045</v>
      </c>
      <c r="N5816" t="s">
        <v>35</v>
      </c>
      <c r="O5816">
        <v>52.371636956150802</v>
      </c>
      <c r="P5816">
        <v>4.8649796365987603</v>
      </c>
      <c r="Q5816" t="s">
        <v>36</v>
      </c>
      <c r="R5816" t="s">
        <v>37</v>
      </c>
      <c r="S5816">
        <v>4</v>
      </c>
      <c r="T5816">
        <v>1</v>
      </c>
      <c r="U5816">
        <v>2</v>
      </c>
      <c r="V5816">
        <v>2</v>
      </c>
      <c r="W5816" t="s">
        <v>38</v>
      </c>
      <c r="X5816" s="8">
        <v>175</v>
      </c>
      <c r="Y5816">
        <v>2</v>
      </c>
      <c r="Z5816">
        <v>30</v>
      </c>
      <c r="AA5816">
        <v>3</v>
      </c>
      <c r="AB5816" s="6">
        <f t="shared" si="716"/>
        <v>48</v>
      </c>
      <c r="AC5816" s="13">
        <f t="shared" si="717"/>
        <v>175</v>
      </c>
      <c r="AD5816" s="13">
        <f t="shared" si="718"/>
        <v>525</v>
      </c>
      <c r="AE5816" s="13">
        <f t="shared" si="719"/>
        <v>25200</v>
      </c>
      <c r="AF5816" t="s">
        <v>43</v>
      </c>
      <c r="AG5816">
        <v>1</v>
      </c>
      <c r="AH5816">
        <v>24</v>
      </c>
      <c r="AI5816">
        <v>97</v>
      </c>
      <c r="AJ5816">
        <v>10</v>
      </c>
      <c r="AK5816">
        <v>10</v>
      </c>
      <c r="AL5816">
        <v>10</v>
      </c>
      <c r="AM5816">
        <v>10</v>
      </c>
      <c r="AN5816">
        <v>9</v>
      </c>
      <c r="AO5816">
        <v>9</v>
      </c>
    </row>
    <row r="5817" spans="1:41">
      <c r="A5817" s="1">
        <v>14869181</v>
      </c>
      <c r="B5817" t="s">
        <v>4802</v>
      </c>
      <c r="C5817">
        <v>2014</v>
      </c>
      <c r="D5817" s="2" t="s">
        <v>6642</v>
      </c>
      <c r="E5817" s="4">
        <f t="shared" si="713"/>
        <v>41758</v>
      </c>
      <c r="F5817" s="5">
        <f t="shared" ca="1" si="714"/>
        <v>1.1882891286149173</v>
      </c>
      <c r="G5817" s="1">
        <v>2994502</v>
      </c>
      <c r="H5817" t="s">
        <v>45</v>
      </c>
      <c r="I5817" t="s">
        <v>33</v>
      </c>
      <c r="J5817" s="6" t="str">
        <f t="shared" si="715"/>
        <v>Amsterdam</v>
      </c>
      <c r="K5817" t="s">
        <v>34</v>
      </c>
      <c r="M5817" s="1" t="s">
        <v>4803</v>
      </c>
      <c r="N5817" t="s">
        <v>35</v>
      </c>
      <c r="O5817">
        <v>52.370011305932202</v>
      </c>
      <c r="P5817">
        <v>4.8712599964201102</v>
      </c>
      <c r="Q5817" t="s">
        <v>36</v>
      </c>
      <c r="R5817" t="s">
        <v>37</v>
      </c>
      <c r="S5817">
        <v>2</v>
      </c>
      <c r="T5817">
        <v>1</v>
      </c>
      <c r="U5817">
        <v>1</v>
      </c>
      <c r="V5817">
        <v>1</v>
      </c>
      <c r="W5817" t="s">
        <v>38</v>
      </c>
      <c r="X5817" s="8">
        <v>115</v>
      </c>
      <c r="Y5817">
        <v>2</v>
      </c>
      <c r="Z5817">
        <v>25</v>
      </c>
      <c r="AA5817">
        <v>2</v>
      </c>
      <c r="AB5817" s="6">
        <f t="shared" si="716"/>
        <v>22</v>
      </c>
      <c r="AC5817" s="13">
        <f t="shared" si="717"/>
        <v>115</v>
      </c>
      <c r="AD5817" s="13">
        <f t="shared" si="718"/>
        <v>230</v>
      </c>
      <c r="AE5817" s="13">
        <f t="shared" si="719"/>
        <v>5060</v>
      </c>
      <c r="AF5817" t="s">
        <v>39</v>
      </c>
      <c r="AG5817">
        <v>0.8</v>
      </c>
      <c r="AH5817">
        <v>11</v>
      </c>
      <c r="AI5817">
        <v>96</v>
      </c>
      <c r="AJ5817">
        <v>10</v>
      </c>
      <c r="AK5817">
        <v>9</v>
      </c>
      <c r="AL5817">
        <v>10</v>
      </c>
      <c r="AM5817">
        <v>10</v>
      </c>
      <c r="AN5817">
        <v>9</v>
      </c>
      <c r="AO5817">
        <v>9</v>
      </c>
    </row>
    <row r="5818" spans="1:41">
      <c r="A5818" s="1">
        <v>14870124</v>
      </c>
      <c r="B5818" t="s">
        <v>565</v>
      </c>
      <c r="C5818">
        <v>2014</v>
      </c>
      <c r="D5818" s="2" t="s">
        <v>6642</v>
      </c>
      <c r="E5818" s="4">
        <f t="shared" si="713"/>
        <v>41758</v>
      </c>
      <c r="F5818" s="5">
        <f t="shared" ca="1" si="714"/>
        <v>1.1882891286149173</v>
      </c>
      <c r="G5818" s="1">
        <v>2910674</v>
      </c>
      <c r="H5818" t="s">
        <v>673</v>
      </c>
      <c r="I5818" t="s">
        <v>33</v>
      </c>
      <c r="J5818" s="6" t="str">
        <f t="shared" si="715"/>
        <v>Amsterdam</v>
      </c>
      <c r="K5818" t="s">
        <v>34</v>
      </c>
      <c r="M5818" s="1" t="s">
        <v>4804</v>
      </c>
      <c r="N5818" t="s">
        <v>35</v>
      </c>
      <c r="O5818">
        <v>52.418388404638101</v>
      </c>
      <c r="P5818">
        <v>4.9038574611500501</v>
      </c>
      <c r="Q5818" t="s">
        <v>58</v>
      </c>
      <c r="R5818" t="s">
        <v>37</v>
      </c>
      <c r="S5818">
        <v>5</v>
      </c>
      <c r="T5818">
        <v>1</v>
      </c>
      <c r="U5818">
        <v>4</v>
      </c>
      <c r="V5818">
        <v>4</v>
      </c>
      <c r="W5818" t="s">
        <v>38</v>
      </c>
      <c r="X5818" s="8">
        <v>175</v>
      </c>
      <c r="Y5818">
        <v>1</v>
      </c>
      <c r="Z5818">
        <v>0</v>
      </c>
      <c r="AA5818">
        <v>2</v>
      </c>
      <c r="AB5818" s="6">
        <f t="shared" si="716"/>
        <v>2</v>
      </c>
      <c r="AC5818" s="13">
        <f t="shared" si="717"/>
        <v>175</v>
      </c>
      <c r="AD5818" s="13">
        <f t="shared" si="718"/>
        <v>350</v>
      </c>
      <c r="AE5818" s="13">
        <f t="shared" si="719"/>
        <v>700</v>
      </c>
      <c r="AF5818" t="s">
        <v>43</v>
      </c>
      <c r="AG5818">
        <v>1</v>
      </c>
      <c r="AH5818">
        <v>1</v>
      </c>
      <c r="AI5818">
        <v>100</v>
      </c>
      <c r="AJ5818">
        <v>10</v>
      </c>
      <c r="AK5818">
        <v>10</v>
      </c>
      <c r="AL5818">
        <v>10</v>
      </c>
      <c r="AM5818">
        <v>10</v>
      </c>
      <c r="AN5818">
        <v>10</v>
      </c>
      <c r="AO5818">
        <v>10</v>
      </c>
    </row>
    <row r="5819" spans="1:41">
      <c r="A5819" s="1">
        <v>14872829</v>
      </c>
      <c r="B5819" t="s">
        <v>296</v>
      </c>
      <c r="C5819">
        <v>2014</v>
      </c>
      <c r="D5819" s="2" t="s">
        <v>6642</v>
      </c>
      <c r="E5819" s="4">
        <f t="shared" si="713"/>
        <v>41758</v>
      </c>
      <c r="F5819" s="5">
        <f t="shared" ca="1" si="714"/>
        <v>1.1882891286149173</v>
      </c>
      <c r="G5819" s="1">
        <v>4115211</v>
      </c>
      <c r="H5819" t="s">
        <v>45</v>
      </c>
      <c r="I5819" t="s">
        <v>33</v>
      </c>
      <c r="J5819" s="6" t="str">
        <f t="shared" si="715"/>
        <v>Amsterdam</v>
      </c>
      <c r="K5819" t="s">
        <v>34</v>
      </c>
      <c r="M5819" s="1" t="s">
        <v>2093</v>
      </c>
      <c r="N5819" t="s">
        <v>35</v>
      </c>
      <c r="O5819">
        <v>52.371564102127401</v>
      </c>
      <c r="P5819">
        <v>4.8616855388145197</v>
      </c>
      <c r="Q5819" t="s">
        <v>36</v>
      </c>
      <c r="R5819" t="s">
        <v>37</v>
      </c>
      <c r="S5819">
        <v>2</v>
      </c>
      <c r="T5819">
        <v>1</v>
      </c>
      <c r="U5819">
        <v>1</v>
      </c>
      <c r="V5819">
        <v>1</v>
      </c>
      <c r="W5819" t="s">
        <v>38</v>
      </c>
      <c r="X5819" s="8">
        <v>75</v>
      </c>
      <c r="Y5819">
        <v>1</v>
      </c>
      <c r="Z5819">
        <v>0</v>
      </c>
      <c r="AA5819">
        <v>3</v>
      </c>
      <c r="AB5819" s="6">
        <f t="shared" si="716"/>
        <v>54</v>
      </c>
      <c r="AC5819" s="13">
        <f t="shared" si="717"/>
        <v>75</v>
      </c>
      <c r="AD5819" s="13">
        <f t="shared" si="718"/>
        <v>225</v>
      </c>
      <c r="AE5819" s="13">
        <f t="shared" si="719"/>
        <v>12150</v>
      </c>
      <c r="AF5819" t="s">
        <v>43</v>
      </c>
      <c r="AG5819">
        <v>1</v>
      </c>
      <c r="AH5819">
        <v>27</v>
      </c>
      <c r="AI5819">
        <v>88</v>
      </c>
      <c r="AJ5819">
        <v>9</v>
      </c>
      <c r="AK5819">
        <v>9</v>
      </c>
      <c r="AL5819">
        <v>10</v>
      </c>
      <c r="AM5819">
        <v>10</v>
      </c>
      <c r="AN5819">
        <v>9</v>
      </c>
      <c r="AO5819">
        <v>9</v>
      </c>
    </row>
    <row r="5820" spans="1:41">
      <c r="A5820" s="1">
        <v>14872829</v>
      </c>
      <c r="B5820" t="s">
        <v>296</v>
      </c>
      <c r="C5820">
        <v>2014</v>
      </c>
      <c r="D5820" s="2" t="s">
        <v>6642</v>
      </c>
      <c r="E5820" s="4">
        <f t="shared" si="713"/>
        <v>41758</v>
      </c>
      <c r="F5820" s="5">
        <f t="shared" ca="1" si="714"/>
        <v>1.1882891286149173</v>
      </c>
      <c r="G5820" s="1">
        <v>2911539</v>
      </c>
      <c r="H5820" t="s">
        <v>45</v>
      </c>
      <c r="I5820" t="s">
        <v>33</v>
      </c>
      <c r="J5820" s="6" t="str">
        <f t="shared" si="715"/>
        <v>Amsterdam</v>
      </c>
      <c r="K5820" t="s">
        <v>34</v>
      </c>
      <c r="M5820" s="1" t="s">
        <v>2093</v>
      </c>
      <c r="N5820" t="s">
        <v>35</v>
      </c>
      <c r="O5820">
        <v>52.372290581532802</v>
      </c>
      <c r="P5820">
        <v>4.8628139047276804</v>
      </c>
      <c r="Q5820" t="s">
        <v>36</v>
      </c>
      <c r="R5820" t="s">
        <v>37</v>
      </c>
      <c r="S5820">
        <v>2</v>
      </c>
      <c r="T5820">
        <v>1</v>
      </c>
      <c r="U5820">
        <v>1</v>
      </c>
      <c r="V5820">
        <v>1</v>
      </c>
      <c r="W5820" t="s">
        <v>38</v>
      </c>
      <c r="X5820" s="8">
        <v>90</v>
      </c>
      <c r="Y5820">
        <v>2</v>
      </c>
      <c r="Z5820">
        <v>25</v>
      </c>
      <c r="AA5820">
        <v>7</v>
      </c>
      <c r="AB5820" s="6">
        <f t="shared" si="716"/>
        <v>6</v>
      </c>
      <c r="AC5820" s="13">
        <f t="shared" si="717"/>
        <v>90</v>
      </c>
      <c r="AD5820" s="13">
        <f t="shared" si="718"/>
        <v>630</v>
      </c>
      <c r="AE5820" s="13">
        <f t="shared" si="719"/>
        <v>3780</v>
      </c>
      <c r="AF5820" t="s">
        <v>43</v>
      </c>
      <c r="AG5820">
        <v>1</v>
      </c>
      <c r="AH5820">
        <v>3</v>
      </c>
      <c r="AI5820">
        <v>93</v>
      </c>
      <c r="AJ5820">
        <v>10</v>
      </c>
      <c r="AK5820">
        <v>10</v>
      </c>
      <c r="AL5820">
        <v>10</v>
      </c>
      <c r="AM5820">
        <v>10</v>
      </c>
      <c r="AN5820">
        <v>10</v>
      </c>
      <c r="AO5820">
        <v>9</v>
      </c>
    </row>
    <row r="5821" spans="1:41">
      <c r="A5821" s="1">
        <v>14874061</v>
      </c>
      <c r="B5821" t="s">
        <v>4805</v>
      </c>
      <c r="C5821">
        <v>2014</v>
      </c>
      <c r="D5821" s="2" t="s">
        <v>6642</v>
      </c>
      <c r="E5821" s="4">
        <f t="shared" si="713"/>
        <v>41758</v>
      </c>
      <c r="F5821" s="5">
        <f t="shared" ca="1" si="714"/>
        <v>1.1882891286149173</v>
      </c>
      <c r="G5821" s="1">
        <v>3341218</v>
      </c>
      <c r="H5821" t="s">
        <v>41</v>
      </c>
      <c r="I5821" t="s">
        <v>33</v>
      </c>
      <c r="J5821" s="6" t="str">
        <f t="shared" si="715"/>
        <v>Amsterdam</v>
      </c>
      <c r="K5821" t="s">
        <v>34</v>
      </c>
      <c r="M5821" s="1" t="s">
        <v>3204</v>
      </c>
      <c r="N5821" t="s">
        <v>35</v>
      </c>
      <c r="O5821">
        <v>52.366419898024297</v>
      </c>
      <c r="P5821">
        <v>4.9418866800696497</v>
      </c>
      <c r="Q5821" t="s">
        <v>36</v>
      </c>
      <c r="R5821" t="s">
        <v>37</v>
      </c>
      <c r="S5821">
        <v>4</v>
      </c>
      <c r="T5821">
        <v>1</v>
      </c>
      <c r="U5821">
        <v>2</v>
      </c>
      <c r="V5821">
        <v>3</v>
      </c>
      <c r="W5821" t="s">
        <v>38</v>
      </c>
      <c r="X5821" s="8">
        <v>120</v>
      </c>
      <c r="Y5821">
        <v>1</v>
      </c>
      <c r="Z5821">
        <v>0</v>
      </c>
      <c r="AA5821">
        <v>2</v>
      </c>
      <c r="AB5821" s="6">
        <f t="shared" si="716"/>
        <v>62</v>
      </c>
      <c r="AC5821" s="13">
        <f t="shared" si="717"/>
        <v>120</v>
      </c>
      <c r="AD5821" s="13">
        <f t="shared" si="718"/>
        <v>240</v>
      </c>
      <c r="AE5821" s="13">
        <f t="shared" si="719"/>
        <v>14880</v>
      </c>
      <c r="AF5821" t="s">
        <v>47</v>
      </c>
      <c r="AG5821">
        <v>0.96</v>
      </c>
      <c r="AH5821">
        <v>31</v>
      </c>
      <c r="AI5821">
        <v>94</v>
      </c>
      <c r="AJ5821">
        <v>10</v>
      </c>
      <c r="AK5821">
        <v>9</v>
      </c>
      <c r="AL5821">
        <v>10</v>
      </c>
      <c r="AM5821">
        <v>10</v>
      </c>
      <c r="AN5821">
        <v>9</v>
      </c>
      <c r="AO5821">
        <v>9</v>
      </c>
    </row>
    <row r="5822" spans="1:41">
      <c r="A5822" s="1">
        <v>14874061</v>
      </c>
      <c r="B5822" t="s">
        <v>4805</v>
      </c>
      <c r="C5822">
        <v>2014</v>
      </c>
      <c r="D5822" s="2" t="s">
        <v>6642</v>
      </c>
      <c r="E5822" s="4">
        <f t="shared" si="713"/>
        <v>41758</v>
      </c>
      <c r="F5822" s="5">
        <f t="shared" ca="1" si="714"/>
        <v>1.1882891286149173</v>
      </c>
      <c r="G5822" s="1">
        <v>5622058</v>
      </c>
      <c r="H5822" t="s">
        <v>45</v>
      </c>
      <c r="I5822" t="s">
        <v>33</v>
      </c>
      <c r="J5822" s="6" t="str">
        <f t="shared" si="715"/>
        <v>Amsterdam</v>
      </c>
      <c r="K5822" t="s">
        <v>46</v>
      </c>
      <c r="M5822" s="1" t="s">
        <v>4806</v>
      </c>
      <c r="N5822" t="s">
        <v>35</v>
      </c>
      <c r="O5822">
        <v>52.373687087561699</v>
      </c>
      <c r="P5822">
        <v>4.8591786664037997</v>
      </c>
      <c r="Q5822" t="s">
        <v>36</v>
      </c>
      <c r="R5822" t="s">
        <v>37</v>
      </c>
      <c r="S5822">
        <v>2</v>
      </c>
      <c r="T5822">
        <v>1</v>
      </c>
      <c r="U5822">
        <v>1</v>
      </c>
      <c r="V5822">
        <v>1</v>
      </c>
      <c r="W5822" t="s">
        <v>38</v>
      </c>
      <c r="X5822" s="8">
        <v>100</v>
      </c>
      <c r="Y5822">
        <v>1</v>
      </c>
      <c r="Z5822">
        <v>0</v>
      </c>
      <c r="AA5822">
        <v>2</v>
      </c>
      <c r="AB5822" s="6">
        <f t="shared" si="716"/>
        <v>0</v>
      </c>
      <c r="AC5822" s="13">
        <f t="shared" si="717"/>
        <v>100</v>
      </c>
      <c r="AD5822" s="13">
        <f t="shared" si="718"/>
        <v>200</v>
      </c>
      <c r="AE5822" s="13">
        <f t="shared" si="719"/>
        <v>0</v>
      </c>
      <c r="AF5822" t="s">
        <v>47</v>
      </c>
      <c r="AG5822">
        <v>0.97</v>
      </c>
      <c r="AH5822">
        <v>0</v>
      </c>
    </row>
    <row r="5823" spans="1:41">
      <c r="A5823" s="1">
        <v>14876217</v>
      </c>
      <c r="B5823" t="s">
        <v>1356</v>
      </c>
      <c r="C5823">
        <v>2014</v>
      </c>
      <c r="D5823" s="2" t="s">
        <v>6642</v>
      </c>
      <c r="E5823" s="4">
        <f t="shared" si="713"/>
        <v>41758</v>
      </c>
      <c r="F5823" s="5">
        <f t="shared" ca="1" si="714"/>
        <v>1.1882891286149173</v>
      </c>
      <c r="G5823" s="1">
        <v>5724403</v>
      </c>
      <c r="H5823" t="s">
        <v>51</v>
      </c>
      <c r="I5823" t="s">
        <v>33</v>
      </c>
      <c r="J5823" s="6" t="str">
        <f t="shared" si="715"/>
        <v>Amsterdam</v>
      </c>
      <c r="K5823" t="s">
        <v>46</v>
      </c>
      <c r="M5823" s="1">
        <v>1016</v>
      </c>
      <c r="N5823" t="s">
        <v>35</v>
      </c>
      <c r="O5823">
        <v>52.3713025296233</v>
      </c>
      <c r="P5823">
        <v>4.8799009167285403</v>
      </c>
      <c r="Q5823" t="s">
        <v>36</v>
      </c>
      <c r="R5823" t="s">
        <v>37</v>
      </c>
      <c r="S5823">
        <v>2</v>
      </c>
      <c r="T5823">
        <v>1</v>
      </c>
      <c r="U5823">
        <v>1</v>
      </c>
      <c r="V5823">
        <v>1</v>
      </c>
      <c r="W5823" t="s">
        <v>38</v>
      </c>
      <c r="X5823" s="8">
        <v>149</v>
      </c>
      <c r="Y5823">
        <v>1</v>
      </c>
      <c r="Z5823">
        <v>20</v>
      </c>
      <c r="AA5823">
        <v>2</v>
      </c>
      <c r="AB5823" s="6">
        <f t="shared" si="716"/>
        <v>0</v>
      </c>
      <c r="AC5823" s="13">
        <f t="shared" si="717"/>
        <v>169</v>
      </c>
      <c r="AD5823" s="13">
        <f t="shared" si="718"/>
        <v>338</v>
      </c>
      <c r="AE5823" s="13">
        <f t="shared" si="719"/>
        <v>0</v>
      </c>
      <c r="AF5823" t="s">
        <v>47</v>
      </c>
      <c r="AG5823">
        <v>1</v>
      </c>
      <c r="AH5823">
        <v>0</v>
      </c>
    </row>
    <row r="5824" spans="1:41">
      <c r="A5824" s="1">
        <v>14876217</v>
      </c>
      <c r="B5824" t="s">
        <v>1356</v>
      </c>
      <c r="C5824">
        <v>2014</v>
      </c>
      <c r="D5824" s="2" t="s">
        <v>6642</v>
      </c>
      <c r="E5824" s="4">
        <f t="shared" si="713"/>
        <v>41758</v>
      </c>
      <c r="F5824" s="5">
        <f t="shared" ca="1" si="714"/>
        <v>1.1882891286149173</v>
      </c>
      <c r="G5824" s="1">
        <v>2912263</v>
      </c>
      <c r="H5824" t="s">
        <v>45</v>
      </c>
      <c r="I5824" t="s">
        <v>33</v>
      </c>
      <c r="J5824" s="6" t="str">
        <f t="shared" si="715"/>
        <v>Amsterdam</v>
      </c>
      <c r="K5824" t="s">
        <v>34</v>
      </c>
      <c r="M5824" s="1">
        <v>1057</v>
      </c>
      <c r="N5824" t="s">
        <v>35</v>
      </c>
      <c r="O5824">
        <v>52.373886074419097</v>
      </c>
      <c r="P5824">
        <v>4.8608148059970402</v>
      </c>
      <c r="Q5824" t="s">
        <v>36</v>
      </c>
      <c r="R5824" t="s">
        <v>37</v>
      </c>
      <c r="S5824">
        <v>2</v>
      </c>
      <c r="T5824">
        <v>1</v>
      </c>
      <c r="U5824">
        <v>1</v>
      </c>
      <c r="V5824">
        <v>1</v>
      </c>
      <c r="W5824" t="s">
        <v>38</v>
      </c>
      <c r="X5824" s="8">
        <v>95</v>
      </c>
      <c r="Y5824">
        <v>2</v>
      </c>
      <c r="Z5824">
        <v>0</v>
      </c>
      <c r="AA5824">
        <v>7</v>
      </c>
      <c r="AB5824" s="6">
        <f t="shared" si="716"/>
        <v>4</v>
      </c>
      <c r="AC5824" s="13">
        <f t="shared" si="717"/>
        <v>95</v>
      </c>
      <c r="AD5824" s="13">
        <f t="shared" si="718"/>
        <v>665</v>
      </c>
      <c r="AE5824" s="13">
        <f t="shared" si="719"/>
        <v>2660</v>
      </c>
      <c r="AF5824" t="s">
        <v>47</v>
      </c>
      <c r="AG5824">
        <v>1</v>
      </c>
      <c r="AH5824">
        <v>2</v>
      </c>
      <c r="AI5824">
        <v>80</v>
      </c>
      <c r="AJ5824">
        <v>8</v>
      </c>
      <c r="AK5824">
        <v>9</v>
      </c>
      <c r="AL5824">
        <v>10</v>
      </c>
      <c r="AM5824">
        <v>8</v>
      </c>
      <c r="AN5824">
        <v>9</v>
      </c>
      <c r="AO5824">
        <v>8</v>
      </c>
    </row>
    <row r="5825" spans="1:41">
      <c r="A5825" s="1">
        <v>14877933</v>
      </c>
      <c r="B5825" t="s">
        <v>4807</v>
      </c>
      <c r="C5825">
        <v>2014</v>
      </c>
      <c r="D5825" s="2" t="s">
        <v>6642</v>
      </c>
      <c r="E5825" s="4">
        <f t="shared" si="713"/>
        <v>41758</v>
      </c>
      <c r="F5825" s="5">
        <f t="shared" ca="1" si="714"/>
        <v>1.1882891286149173</v>
      </c>
      <c r="G5825" s="1">
        <v>2914616</v>
      </c>
      <c r="H5825" t="s">
        <v>60</v>
      </c>
      <c r="I5825" t="s">
        <v>33</v>
      </c>
      <c r="J5825" s="6" t="str">
        <f t="shared" si="715"/>
        <v>Amsterdam</v>
      </c>
      <c r="K5825" t="s">
        <v>34</v>
      </c>
      <c r="M5825" s="1" t="s">
        <v>4808</v>
      </c>
      <c r="N5825" t="s">
        <v>35</v>
      </c>
      <c r="O5825">
        <v>52.342050430588003</v>
      </c>
      <c r="P5825">
        <v>4.9057093589065</v>
      </c>
      <c r="Q5825" t="s">
        <v>36</v>
      </c>
      <c r="R5825" t="s">
        <v>37</v>
      </c>
      <c r="S5825">
        <v>2</v>
      </c>
      <c r="T5825">
        <v>1</v>
      </c>
      <c r="U5825">
        <v>1</v>
      </c>
      <c r="V5825">
        <v>2</v>
      </c>
      <c r="W5825" t="s">
        <v>38</v>
      </c>
      <c r="X5825" s="8">
        <v>85</v>
      </c>
      <c r="Y5825">
        <v>2</v>
      </c>
      <c r="Z5825">
        <v>0</v>
      </c>
      <c r="AA5825">
        <v>3</v>
      </c>
      <c r="AB5825" s="6">
        <f t="shared" si="716"/>
        <v>6</v>
      </c>
      <c r="AC5825" s="13">
        <f t="shared" si="717"/>
        <v>85</v>
      </c>
      <c r="AD5825" s="13">
        <f t="shared" si="718"/>
        <v>255</v>
      </c>
      <c r="AE5825" s="13">
        <f t="shared" si="719"/>
        <v>1530</v>
      </c>
      <c r="AF5825" t="s">
        <v>43</v>
      </c>
      <c r="AG5825">
        <v>1</v>
      </c>
      <c r="AH5825">
        <v>3</v>
      </c>
      <c r="AI5825">
        <v>100</v>
      </c>
      <c r="AJ5825">
        <v>10</v>
      </c>
      <c r="AK5825">
        <v>10</v>
      </c>
      <c r="AL5825">
        <v>10</v>
      </c>
      <c r="AM5825">
        <v>10</v>
      </c>
      <c r="AN5825">
        <v>9</v>
      </c>
      <c r="AO5825">
        <v>10</v>
      </c>
    </row>
    <row r="5826" spans="1:41">
      <c r="A5826" s="1">
        <v>14880059</v>
      </c>
      <c r="B5826" t="s">
        <v>4809</v>
      </c>
      <c r="C5826">
        <v>2014</v>
      </c>
      <c r="D5826" s="2" t="s">
        <v>6642</v>
      </c>
      <c r="E5826" s="4">
        <f t="shared" ref="E5826:E5889" si="720">DATE(C5826,LEFT(D5826,FIND("/",D5826)-1),RIGHT(D5826,LEN(D5826)-FIND("/",D5826)))</f>
        <v>41758</v>
      </c>
      <c r="F5826" s="5">
        <f t="shared" ref="F5826:F5889" ca="1" si="721">(NOW()-E5826)/365</f>
        <v>1.1882891286149173</v>
      </c>
      <c r="G5826" s="1">
        <v>2991292</v>
      </c>
      <c r="H5826" t="s">
        <v>60</v>
      </c>
      <c r="I5826" t="s">
        <v>33</v>
      </c>
      <c r="J5826" s="6" t="str">
        <f t="shared" ref="J5826:J5889" si="722">VLOOKUP(I5826,city,2,FALSE)</f>
        <v>Amsterdam</v>
      </c>
      <c r="K5826" t="s">
        <v>34</v>
      </c>
      <c r="M5826" s="1">
        <v>1072</v>
      </c>
      <c r="N5826" t="s">
        <v>35</v>
      </c>
      <c r="O5826">
        <v>52.356540760438598</v>
      </c>
      <c r="P5826">
        <v>4.8877771677269797</v>
      </c>
      <c r="Q5826" t="s">
        <v>36</v>
      </c>
      <c r="R5826" t="s">
        <v>37</v>
      </c>
      <c r="S5826">
        <v>2</v>
      </c>
      <c r="T5826">
        <v>1</v>
      </c>
      <c r="U5826">
        <v>0</v>
      </c>
      <c r="V5826">
        <v>2</v>
      </c>
      <c r="W5826" t="s">
        <v>38</v>
      </c>
      <c r="X5826" s="8">
        <v>110</v>
      </c>
      <c r="Y5826">
        <v>1</v>
      </c>
      <c r="Z5826">
        <v>0</v>
      </c>
      <c r="AA5826">
        <v>2</v>
      </c>
      <c r="AB5826" s="6">
        <f t="shared" si="716"/>
        <v>64</v>
      </c>
      <c r="AC5826" s="13">
        <f t="shared" si="717"/>
        <v>110</v>
      </c>
      <c r="AD5826" s="13">
        <f t="shared" si="718"/>
        <v>220</v>
      </c>
      <c r="AE5826" s="13">
        <f t="shared" si="719"/>
        <v>14080</v>
      </c>
      <c r="AF5826" t="s">
        <v>43</v>
      </c>
      <c r="AG5826">
        <v>1</v>
      </c>
      <c r="AH5826">
        <v>32</v>
      </c>
      <c r="AI5826">
        <v>87</v>
      </c>
      <c r="AJ5826">
        <v>9</v>
      </c>
      <c r="AK5826">
        <v>9</v>
      </c>
      <c r="AL5826">
        <v>9</v>
      </c>
      <c r="AM5826">
        <v>9</v>
      </c>
      <c r="AN5826">
        <v>10</v>
      </c>
      <c r="AO5826">
        <v>9</v>
      </c>
    </row>
    <row r="5827" spans="1:41">
      <c r="A5827" s="1">
        <v>14887006</v>
      </c>
      <c r="B5827" t="s">
        <v>964</v>
      </c>
      <c r="C5827">
        <v>2014</v>
      </c>
      <c r="D5827" s="2" t="s">
        <v>6642</v>
      </c>
      <c r="E5827" s="4">
        <f t="shared" si="720"/>
        <v>41758</v>
      </c>
      <c r="F5827" s="5">
        <f t="shared" ca="1" si="721"/>
        <v>1.1882891286149173</v>
      </c>
      <c r="G5827" s="1">
        <v>2916063</v>
      </c>
      <c r="H5827" t="s">
        <v>45</v>
      </c>
      <c r="I5827" t="s">
        <v>33</v>
      </c>
      <c r="J5827" s="6" t="str">
        <f t="shared" si="722"/>
        <v>Amsterdam</v>
      </c>
      <c r="K5827" t="s">
        <v>34</v>
      </c>
      <c r="M5827" s="1">
        <v>1057</v>
      </c>
      <c r="N5827" t="s">
        <v>35</v>
      </c>
      <c r="O5827">
        <v>52.370389313851497</v>
      </c>
      <c r="P5827">
        <v>4.8497490658224196</v>
      </c>
      <c r="Q5827" t="s">
        <v>36</v>
      </c>
      <c r="R5827" t="s">
        <v>37</v>
      </c>
      <c r="S5827">
        <v>2</v>
      </c>
      <c r="T5827">
        <v>1</v>
      </c>
      <c r="U5827">
        <v>1</v>
      </c>
      <c r="V5827">
        <v>1</v>
      </c>
      <c r="W5827" t="s">
        <v>38</v>
      </c>
      <c r="X5827" s="8">
        <v>99</v>
      </c>
      <c r="Y5827">
        <v>2</v>
      </c>
      <c r="Z5827">
        <v>0</v>
      </c>
      <c r="AA5827">
        <v>4</v>
      </c>
      <c r="AB5827" s="6">
        <f t="shared" ref="AB5827:AB5890" si="723">AH5827/0.5</f>
        <v>18</v>
      </c>
      <c r="AC5827" s="13">
        <f t="shared" ref="AC5827:AC5890" si="724">IF(Y5827&gt;1,X5827,IF(S5827&gt;1,X5827+Z5827,X5827))</f>
        <v>99</v>
      </c>
      <c r="AD5827" s="13">
        <f t="shared" si="718"/>
        <v>396</v>
      </c>
      <c r="AE5827" s="13">
        <f t="shared" si="719"/>
        <v>7128</v>
      </c>
      <c r="AF5827" t="s">
        <v>47</v>
      </c>
      <c r="AG5827">
        <v>0.94</v>
      </c>
      <c r="AH5827">
        <v>9</v>
      </c>
      <c r="AI5827">
        <v>98</v>
      </c>
      <c r="AJ5827">
        <v>10</v>
      </c>
      <c r="AK5827">
        <v>10</v>
      </c>
      <c r="AL5827">
        <v>10</v>
      </c>
      <c r="AM5827">
        <v>10</v>
      </c>
      <c r="AN5827">
        <v>9</v>
      </c>
      <c r="AO5827">
        <v>10</v>
      </c>
    </row>
    <row r="5828" spans="1:41">
      <c r="A5828" s="1">
        <v>14887920</v>
      </c>
      <c r="B5828" t="s">
        <v>289</v>
      </c>
      <c r="C5828">
        <v>2014</v>
      </c>
      <c r="D5828" s="2" t="s">
        <v>6642</v>
      </c>
      <c r="E5828" s="4">
        <f t="shared" si="720"/>
        <v>41758</v>
      </c>
      <c r="F5828" s="5">
        <f t="shared" ca="1" si="721"/>
        <v>1.1882891286149173</v>
      </c>
      <c r="G5828" s="1">
        <v>5515566</v>
      </c>
      <c r="H5828" t="s">
        <v>56</v>
      </c>
      <c r="I5828" t="s">
        <v>33</v>
      </c>
      <c r="J5828" s="6" t="str">
        <f t="shared" si="722"/>
        <v>Amsterdam</v>
      </c>
      <c r="K5828" t="s">
        <v>46</v>
      </c>
      <c r="M5828" s="1">
        <v>1071</v>
      </c>
      <c r="N5828" t="s">
        <v>35</v>
      </c>
      <c r="O5828">
        <v>52.351281908359702</v>
      </c>
      <c r="P5828">
        <v>4.88496678662026</v>
      </c>
      <c r="Q5828" t="s">
        <v>75</v>
      </c>
      <c r="R5828" t="s">
        <v>42</v>
      </c>
      <c r="S5828">
        <v>2</v>
      </c>
      <c r="T5828">
        <v>1</v>
      </c>
      <c r="U5828">
        <v>1</v>
      </c>
      <c r="V5828">
        <v>1</v>
      </c>
      <c r="W5828" t="s">
        <v>38</v>
      </c>
      <c r="X5828" s="8">
        <v>75</v>
      </c>
      <c r="Y5828">
        <v>1</v>
      </c>
      <c r="Z5828">
        <v>0</v>
      </c>
      <c r="AA5828">
        <v>1</v>
      </c>
      <c r="AB5828" s="6">
        <f t="shared" si="723"/>
        <v>0</v>
      </c>
      <c r="AC5828" s="13">
        <f t="shared" si="724"/>
        <v>75</v>
      </c>
      <c r="AD5828" s="13">
        <f t="shared" si="718"/>
        <v>75</v>
      </c>
      <c r="AE5828" s="13">
        <f t="shared" si="719"/>
        <v>0</v>
      </c>
      <c r="AF5828" t="s">
        <v>47</v>
      </c>
      <c r="AG5828">
        <v>0.97</v>
      </c>
      <c r="AH5828">
        <v>0</v>
      </c>
    </row>
    <row r="5829" spans="1:41">
      <c r="A5829" s="1">
        <v>14892728</v>
      </c>
      <c r="B5829" t="s">
        <v>4810</v>
      </c>
      <c r="C5829">
        <v>2014</v>
      </c>
      <c r="D5829" s="2" t="s">
        <v>6642</v>
      </c>
      <c r="E5829" s="4">
        <f t="shared" si="720"/>
        <v>41758</v>
      </c>
      <c r="F5829" s="5">
        <f t="shared" ca="1" si="721"/>
        <v>1.1882891286149173</v>
      </c>
      <c r="G5829" s="1">
        <v>5132859</v>
      </c>
      <c r="H5829" t="s">
        <v>71</v>
      </c>
      <c r="I5829" t="s">
        <v>33</v>
      </c>
      <c r="J5829" s="6" t="str">
        <f t="shared" si="722"/>
        <v>Amsterdam</v>
      </c>
      <c r="K5829" t="s">
        <v>46</v>
      </c>
      <c r="M5829" s="1">
        <v>1055</v>
      </c>
      <c r="N5829" t="s">
        <v>35</v>
      </c>
      <c r="O5829">
        <v>52.377094434769901</v>
      </c>
      <c r="P5829">
        <v>4.8512280641641796</v>
      </c>
      <c r="Q5829" t="s">
        <v>36</v>
      </c>
      <c r="R5829" t="s">
        <v>37</v>
      </c>
      <c r="S5829">
        <v>2</v>
      </c>
      <c r="T5829">
        <v>1</v>
      </c>
      <c r="U5829">
        <v>1</v>
      </c>
      <c r="V5829">
        <v>1</v>
      </c>
      <c r="W5829" t="s">
        <v>38</v>
      </c>
      <c r="X5829" s="8">
        <v>100</v>
      </c>
      <c r="Y5829">
        <v>1</v>
      </c>
      <c r="Z5829">
        <v>50</v>
      </c>
      <c r="AA5829">
        <v>1</v>
      </c>
      <c r="AB5829" s="6">
        <f t="shared" si="723"/>
        <v>0</v>
      </c>
      <c r="AC5829" s="13">
        <f t="shared" si="724"/>
        <v>150</v>
      </c>
      <c r="AD5829" s="13">
        <f t="shared" si="718"/>
        <v>150</v>
      </c>
      <c r="AE5829" s="13">
        <f t="shared" si="719"/>
        <v>0</v>
      </c>
      <c r="AF5829" t="s">
        <v>43</v>
      </c>
      <c r="AG5829">
        <v>1</v>
      </c>
      <c r="AH5829">
        <v>0</v>
      </c>
    </row>
    <row r="5830" spans="1:41">
      <c r="A5830" s="1">
        <v>14895405</v>
      </c>
      <c r="B5830" t="s">
        <v>624</v>
      </c>
      <c r="C5830">
        <v>2014</v>
      </c>
      <c r="D5830" s="2" t="s">
        <v>6642</v>
      </c>
      <c r="E5830" s="4">
        <f t="shared" si="720"/>
        <v>41758</v>
      </c>
      <c r="F5830" s="5">
        <f t="shared" ca="1" si="721"/>
        <v>1.1882891286149173</v>
      </c>
      <c r="G5830" s="1">
        <v>2954775</v>
      </c>
      <c r="H5830" t="s">
        <v>71</v>
      </c>
      <c r="I5830" t="s">
        <v>33</v>
      </c>
      <c r="J5830" s="6" t="str">
        <f t="shared" si="722"/>
        <v>Amsterdam</v>
      </c>
      <c r="K5830" t="s">
        <v>34</v>
      </c>
      <c r="M5830" s="1" t="s">
        <v>4811</v>
      </c>
      <c r="N5830" t="s">
        <v>35</v>
      </c>
      <c r="O5830">
        <v>52.378576684634901</v>
      </c>
      <c r="P5830">
        <v>4.8530883955339803</v>
      </c>
      <c r="Q5830" t="s">
        <v>36</v>
      </c>
      <c r="R5830" t="s">
        <v>37</v>
      </c>
      <c r="S5830">
        <v>2</v>
      </c>
      <c r="T5830">
        <v>1</v>
      </c>
      <c r="U5830">
        <v>1</v>
      </c>
      <c r="V5830">
        <v>1</v>
      </c>
      <c r="W5830" t="s">
        <v>38</v>
      </c>
      <c r="X5830" s="8">
        <v>75</v>
      </c>
      <c r="Y5830">
        <v>2</v>
      </c>
      <c r="Z5830">
        <v>35</v>
      </c>
      <c r="AA5830">
        <v>1</v>
      </c>
      <c r="AB5830" s="6">
        <f t="shared" si="723"/>
        <v>18</v>
      </c>
      <c r="AC5830" s="13">
        <f t="shared" si="724"/>
        <v>75</v>
      </c>
      <c r="AD5830" s="13">
        <f t="shared" si="718"/>
        <v>75</v>
      </c>
      <c r="AE5830" s="13">
        <f t="shared" si="719"/>
        <v>1350</v>
      </c>
      <c r="AF5830" t="s">
        <v>62</v>
      </c>
      <c r="AG5830" t="s">
        <v>62</v>
      </c>
      <c r="AH5830">
        <v>9</v>
      </c>
      <c r="AI5830">
        <v>84</v>
      </c>
      <c r="AJ5830">
        <v>9</v>
      </c>
      <c r="AK5830">
        <v>9</v>
      </c>
      <c r="AL5830">
        <v>9</v>
      </c>
      <c r="AM5830">
        <v>9</v>
      </c>
      <c r="AN5830">
        <v>8</v>
      </c>
      <c r="AO5830">
        <v>8</v>
      </c>
    </row>
    <row r="5831" spans="1:41">
      <c r="A5831" s="1">
        <v>14895424</v>
      </c>
      <c r="B5831" t="s">
        <v>3110</v>
      </c>
      <c r="C5831">
        <v>2014</v>
      </c>
      <c r="D5831" s="2" t="s">
        <v>6642</v>
      </c>
      <c r="E5831" s="4">
        <f t="shared" si="720"/>
        <v>41758</v>
      </c>
      <c r="F5831" s="5">
        <f t="shared" ca="1" si="721"/>
        <v>1.1882891286149173</v>
      </c>
      <c r="G5831" s="1">
        <v>4708117</v>
      </c>
      <c r="H5831" t="s">
        <v>45</v>
      </c>
      <c r="I5831" t="s">
        <v>33</v>
      </c>
      <c r="J5831" s="6" t="str">
        <f t="shared" si="722"/>
        <v>Amsterdam</v>
      </c>
      <c r="K5831" t="s">
        <v>46</v>
      </c>
      <c r="M5831" s="1" t="s">
        <v>4812</v>
      </c>
      <c r="N5831" t="s">
        <v>35</v>
      </c>
      <c r="O5831">
        <v>52.373826957787003</v>
      </c>
      <c r="P5831">
        <v>4.8613806354900699</v>
      </c>
      <c r="Q5831" t="s">
        <v>132</v>
      </c>
      <c r="R5831" t="s">
        <v>42</v>
      </c>
      <c r="S5831">
        <v>2</v>
      </c>
      <c r="T5831">
        <v>1</v>
      </c>
      <c r="U5831">
        <v>1</v>
      </c>
      <c r="V5831">
        <v>2</v>
      </c>
      <c r="W5831" t="s">
        <v>38</v>
      </c>
      <c r="X5831" s="8">
        <v>59</v>
      </c>
      <c r="Y5831">
        <v>1</v>
      </c>
      <c r="Z5831">
        <v>0</v>
      </c>
      <c r="AA5831">
        <v>2</v>
      </c>
      <c r="AB5831" s="6">
        <f t="shared" si="723"/>
        <v>60</v>
      </c>
      <c r="AC5831" s="13">
        <f t="shared" si="724"/>
        <v>59</v>
      </c>
      <c r="AD5831" s="13">
        <f t="shared" si="718"/>
        <v>118</v>
      </c>
      <c r="AE5831" s="13">
        <f t="shared" si="719"/>
        <v>7080</v>
      </c>
      <c r="AF5831" t="s">
        <v>43</v>
      </c>
      <c r="AG5831">
        <v>1</v>
      </c>
      <c r="AH5831">
        <v>30</v>
      </c>
      <c r="AI5831">
        <v>97</v>
      </c>
      <c r="AJ5831">
        <v>10</v>
      </c>
      <c r="AK5831">
        <v>10</v>
      </c>
      <c r="AL5831">
        <v>10</v>
      </c>
      <c r="AM5831">
        <v>10</v>
      </c>
      <c r="AN5831">
        <v>9</v>
      </c>
      <c r="AO5831">
        <v>10</v>
      </c>
    </row>
    <row r="5832" spans="1:41">
      <c r="A5832" s="1">
        <v>14917929</v>
      </c>
      <c r="B5832" t="s">
        <v>4813</v>
      </c>
      <c r="C5832">
        <v>2014</v>
      </c>
      <c r="D5832" s="2" t="s">
        <v>6482</v>
      </c>
      <c r="E5832" s="4">
        <f t="shared" si="720"/>
        <v>41759</v>
      </c>
      <c r="F5832" s="5">
        <f t="shared" ca="1" si="721"/>
        <v>1.18554940258752</v>
      </c>
      <c r="G5832" s="1">
        <v>3027187</v>
      </c>
      <c r="H5832" t="s">
        <v>56</v>
      </c>
      <c r="I5832" t="s">
        <v>33</v>
      </c>
      <c r="J5832" s="6" t="str">
        <f t="shared" si="722"/>
        <v>Amsterdam</v>
      </c>
      <c r="K5832" t="s">
        <v>34</v>
      </c>
      <c r="M5832" s="1" t="s">
        <v>2478</v>
      </c>
      <c r="N5832" t="s">
        <v>35</v>
      </c>
      <c r="O5832">
        <v>52.355385632639198</v>
      </c>
      <c r="P5832">
        <v>4.8663791423581602</v>
      </c>
      <c r="Q5832" t="s">
        <v>58</v>
      </c>
      <c r="R5832" t="s">
        <v>37</v>
      </c>
      <c r="S5832">
        <v>6</v>
      </c>
      <c r="T5832">
        <v>3</v>
      </c>
      <c r="U5832">
        <v>4</v>
      </c>
      <c r="V5832">
        <v>4</v>
      </c>
      <c r="W5832" t="s">
        <v>38</v>
      </c>
      <c r="X5832" s="8">
        <v>450</v>
      </c>
      <c r="Y5832">
        <v>1</v>
      </c>
      <c r="Z5832">
        <v>0</v>
      </c>
      <c r="AA5832">
        <v>1</v>
      </c>
      <c r="AB5832" s="6">
        <f t="shared" si="723"/>
        <v>0</v>
      </c>
      <c r="AC5832" s="13">
        <f t="shared" si="724"/>
        <v>450</v>
      </c>
      <c r="AD5832" s="13">
        <f t="shared" si="718"/>
        <v>450</v>
      </c>
      <c r="AE5832" s="13">
        <f t="shared" si="719"/>
        <v>0</v>
      </c>
      <c r="AF5832" t="s">
        <v>47</v>
      </c>
      <c r="AG5832">
        <v>0.88</v>
      </c>
      <c r="AH5832">
        <v>0</v>
      </c>
    </row>
    <row r="5833" spans="1:41">
      <c r="A5833" s="1">
        <v>14918102</v>
      </c>
      <c r="B5833" t="s">
        <v>433</v>
      </c>
      <c r="C5833">
        <v>2014</v>
      </c>
      <c r="D5833" s="2" t="s">
        <v>6482</v>
      </c>
      <c r="E5833" s="4">
        <f t="shared" si="720"/>
        <v>41759</v>
      </c>
      <c r="F5833" s="5">
        <f t="shared" ca="1" si="721"/>
        <v>1.18554940258752</v>
      </c>
      <c r="G5833" s="1">
        <v>2921235</v>
      </c>
      <c r="H5833" t="s">
        <v>60</v>
      </c>
      <c r="I5833" t="s">
        <v>33</v>
      </c>
      <c r="J5833" s="6" t="str">
        <f t="shared" si="722"/>
        <v>Amsterdam</v>
      </c>
      <c r="K5833" t="s">
        <v>34</v>
      </c>
      <c r="M5833" s="1">
        <v>1073</v>
      </c>
      <c r="N5833" t="s">
        <v>35</v>
      </c>
      <c r="O5833">
        <v>52.351048902155597</v>
      </c>
      <c r="P5833">
        <v>4.8958741689972998</v>
      </c>
      <c r="Q5833" t="s">
        <v>36</v>
      </c>
      <c r="R5833" t="s">
        <v>42</v>
      </c>
      <c r="S5833">
        <v>2</v>
      </c>
      <c r="T5833">
        <v>1</v>
      </c>
      <c r="U5833">
        <v>1</v>
      </c>
      <c r="V5833">
        <v>1</v>
      </c>
      <c r="W5833" t="s">
        <v>38</v>
      </c>
      <c r="X5833" s="8">
        <v>58</v>
      </c>
      <c r="Y5833">
        <v>1</v>
      </c>
      <c r="Z5833">
        <v>0</v>
      </c>
      <c r="AA5833">
        <v>4</v>
      </c>
      <c r="AB5833" s="6">
        <f t="shared" si="723"/>
        <v>6</v>
      </c>
      <c r="AC5833" s="13">
        <f t="shared" si="724"/>
        <v>58</v>
      </c>
      <c r="AD5833" s="13">
        <f t="shared" ref="AD5833:AD5896" si="725">AC5833*AA5833</f>
        <v>232</v>
      </c>
      <c r="AE5833" s="13">
        <f t="shared" ref="AE5833:AE5896" si="726">AD5833*AB5833</f>
        <v>1392</v>
      </c>
      <c r="AF5833" t="s">
        <v>47</v>
      </c>
      <c r="AG5833">
        <v>0.9</v>
      </c>
      <c r="AH5833">
        <v>3</v>
      </c>
      <c r="AI5833">
        <v>93</v>
      </c>
      <c r="AJ5833">
        <v>9</v>
      </c>
      <c r="AK5833">
        <v>9</v>
      </c>
      <c r="AL5833">
        <v>9</v>
      </c>
      <c r="AM5833">
        <v>9</v>
      </c>
      <c r="AN5833">
        <v>9</v>
      </c>
      <c r="AO5833">
        <v>9</v>
      </c>
    </row>
    <row r="5834" spans="1:41">
      <c r="A5834" s="1">
        <v>14921396</v>
      </c>
      <c r="B5834" t="s">
        <v>4814</v>
      </c>
      <c r="C5834">
        <v>2014</v>
      </c>
      <c r="D5834" s="2" t="s">
        <v>6482</v>
      </c>
      <c r="E5834" s="4">
        <f t="shared" si="720"/>
        <v>41759</v>
      </c>
      <c r="F5834" s="5">
        <f t="shared" ca="1" si="721"/>
        <v>1.18554940258752</v>
      </c>
      <c r="G5834" s="1">
        <v>2921938</v>
      </c>
      <c r="H5834" t="s">
        <v>45</v>
      </c>
      <c r="I5834" t="s">
        <v>33</v>
      </c>
      <c r="J5834" s="6" t="str">
        <f t="shared" si="722"/>
        <v>Amsterdam</v>
      </c>
      <c r="K5834" t="s">
        <v>34</v>
      </c>
      <c r="M5834" s="1" t="s">
        <v>4815</v>
      </c>
      <c r="N5834" t="s">
        <v>35</v>
      </c>
      <c r="O5834">
        <v>52.367193107191</v>
      </c>
      <c r="P5834">
        <v>4.8609142418348199</v>
      </c>
      <c r="Q5834" t="s">
        <v>36</v>
      </c>
      <c r="R5834" t="s">
        <v>37</v>
      </c>
      <c r="S5834">
        <v>5</v>
      </c>
      <c r="T5834">
        <v>1</v>
      </c>
      <c r="U5834">
        <v>3</v>
      </c>
      <c r="V5834">
        <v>3</v>
      </c>
      <c r="W5834" t="s">
        <v>38</v>
      </c>
      <c r="X5834" s="8">
        <v>139</v>
      </c>
      <c r="Y5834">
        <v>5</v>
      </c>
      <c r="Z5834">
        <v>0</v>
      </c>
      <c r="AA5834">
        <v>2</v>
      </c>
      <c r="AB5834" s="6">
        <f t="shared" si="723"/>
        <v>4</v>
      </c>
      <c r="AC5834" s="13">
        <f t="shared" si="724"/>
        <v>139</v>
      </c>
      <c r="AD5834" s="13">
        <f t="shared" si="725"/>
        <v>278</v>
      </c>
      <c r="AE5834" s="13">
        <f t="shared" si="726"/>
        <v>1112</v>
      </c>
      <c r="AF5834" t="s">
        <v>47</v>
      </c>
      <c r="AG5834">
        <v>1</v>
      </c>
      <c r="AH5834">
        <v>2</v>
      </c>
      <c r="AI5834">
        <v>90</v>
      </c>
      <c r="AJ5834">
        <v>10</v>
      </c>
      <c r="AK5834">
        <v>9</v>
      </c>
      <c r="AL5834">
        <v>10</v>
      </c>
      <c r="AM5834">
        <v>10</v>
      </c>
      <c r="AN5834">
        <v>9</v>
      </c>
      <c r="AO5834">
        <v>9</v>
      </c>
    </row>
    <row r="5835" spans="1:41">
      <c r="A5835" s="1">
        <v>14921457</v>
      </c>
      <c r="B5835" t="s">
        <v>4816</v>
      </c>
      <c r="C5835">
        <v>2014</v>
      </c>
      <c r="D5835" s="2" t="s">
        <v>6482</v>
      </c>
      <c r="E5835" s="4">
        <f t="shared" si="720"/>
        <v>41759</v>
      </c>
      <c r="F5835" s="5">
        <f t="shared" ca="1" si="721"/>
        <v>1.18554940258752</v>
      </c>
      <c r="G5835" s="1">
        <v>2922214</v>
      </c>
      <c r="H5835" t="s">
        <v>51</v>
      </c>
      <c r="I5835" t="s">
        <v>33</v>
      </c>
      <c r="J5835" s="6" t="str">
        <f t="shared" si="722"/>
        <v>Amsterdam</v>
      </c>
      <c r="K5835" t="s">
        <v>34</v>
      </c>
      <c r="M5835" s="1" t="s">
        <v>404</v>
      </c>
      <c r="N5835" t="s">
        <v>35</v>
      </c>
      <c r="O5835">
        <v>52.3666976708679</v>
      </c>
      <c r="P5835">
        <v>4.8850257721968502</v>
      </c>
      <c r="Q5835" t="s">
        <v>36</v>
      </c>
      <c r="R5835" t="s">
        <v>37</v>
      </c>
      <c r="S5835">
        <v>2</v>
      </c>
      <c r="T5835">
        <v>1</v>
      </c>
      <c r="U5835">
        <v>1</v>
      </c>
      <c r="V5835">
        <v>1</v>
      </c>
      <c r="W5835" t="s">
        <v>38</v>
      </c>
      <c r="X5835" s="8">
        <v>170</v>
      </c>
      <c r="Y5835">
        <v>2</v>
      </c>
      <c r="Z5835">
        <v>0</v>
      </c>
      <c r="AA5835">
        <v>3</v>
      </c>
      <c r="AB5835" s="6">
        <f t="shared" si="723"/>
        <v>30</v>
      </c>
      <c r="AC5835" s="13">
        <f t="shared" si="724"/>
        <v>170</v>
      </c>
      <c r="AD5835" s="13">
        <f t="shared" si="725"/>
        <v>510</v>
      </c>
      <c r="AE5835" s="13">
        <f t="shared" si="726"/>
        <v>15300</v>
      </c>
      <c r="AF5835" t="s">
        <v>47</v>
      </c>
      <c r="AG5835">
        <v>0.94</v>
      </c>
      <c r="AH5835">
        <v>15</v>
      </c>
      <c r="AI5835">
        <v>100</v>
      </c>
      <c r="AJ5835">
        <v>10</v>
      </c>
      <c r="AK5835">
        <v>10</v>
      </c>
      <c r="AL5835">
        <v>10</v>
      </c>
      <c r="AM5835">
        <v>10</v>
      </c>
      <c r="AN5835">
        <v>10</v>
      </c>
      <c r="AO5835">
        <v>9</v>
      </c>
    </row>
    <row r="5836" spans="1:41">
      <c r="A5836" s="1">
        <v>14921457</v>
      </c>
      <c r="B5836" t="s">
        <v>4816</v>
      </c>
      <c r="C5836">
        <v>2014</v>
      </c>
      <c r="D5836" s="2" t="s">
        <v>6482</v>
      </c>
      <c r="E5836" s="4">
        <f t="shared" si="720"/>
        <v>41759</v>
      </c>
      <c r="F5836" s="5">
        <f t="shared" ca="1" si="721"/>
        <v>1.18554940258752</v>
      </c>
      <c r="G5836" s="1">
        <v>2985352</v>
      </c>
      <c r="H5836" t="s">
        <v>51</v>
      </c>
      <c r="I5836" t="s">
        <v>33</v>
      </c>
      <c r="J5836" s="6" t="str">
        <f t="shared" si="722"/>
        <v>Amsterdam</v>
      </c>
      <c r="K5836" t="s">
        <v>34</v>
      </c>
      <c r="M5836" s="1" t="s">
        <v>4817</v>
      </c>
      <c r="N5836" t="s">
        <v>35</v>
      </c>
      <c r="O5836">
        <v>52.366616055036602</v>
      </c>
      <c r="P5836">
        <v>4.8845550895956498</v>
      </c>
      <c r="Q5836" t="s">
        <v>36</v>
      </c>
      <c r="R5836" t="s">
        <v>37</v>
      </c>
      <c r="S5836">
        <v>2</v>
      </c>
      <c r="T5836">
        <v>1</v>
      </c>
      <c r="U5836">
        <v>1</v>
      </c>
      <c r="V5836">
        <v>1</v>
      </c>
      <c r="W5836" t="s">
        <v>38</v>
      </c>
      <c r="X5836" s="8">
        <v>198</v>
      </c>
      <c r="Y5836">
        <v>2</v>
      </c>
      <c r="Z5836">
        <v>0</v>
      </c>
      <c r="AA5836">
        <v>3</v>
      </c>
      <c r="AB5836" s="6">
        <f t="shared" si="723"/>
        <v>28</v>
      </c>
      <c r="AC5836" s="13">
        <f t="shared" si="724"/>
        <v>198</v>
      </c>
      <c r="AD5836" s="13">
        <f t="shared" si="725"/>
        <v>594</v>
      </c>
      <c r="AE5836" s="13">
        <f t="shared" si="726"/>
        <v>16632</v>
      </c>
      <c r="AF5836" t="s">
        <v>47</v>
      </c>
      <c r="AG5836">
        <v>0.94</v>
      </c>
      <c r="AH5836">
        <v>14</v>
      </c>
      <c r="AI5836">
        <v>99</v>
      </c>
      <c r="AJ5836">
        <v>10</v>
      </c>
      <c r="AK5836">
        <v>10</v>
      </c>
      <c r="AL5836">
        <v>10</v>
      </c>
      <c r="AM5836">
        <v>10</v>
      </c>
      <c r="AN5836">
        <v>10</v>
      </c>
      <c r="AO5836">
        <v>10</v>
      </c>
    </row>
    <row r="5837" spans="1:41">
      <c r="A5837" s="1">
        <v>14921711</v>
      </c>
      <c r="B5837" t="s">
        <v>59</v>
      </c>
      <c r="C5837">
        <v>2014</v>
      </c>
      <c r="D5837" s="2" t="s">
        <v>6482</v>
      </c>
      <c r="E5837" s="4">
        <f t="shared" si="720"/>
        <v>41759</v>
      </c>
      <c r="F5837" s="5">
        <f t="shared" ca="1" si="721"/>
        <v>1.18554940258752</v>
      </c>
      <c r="G5837" s="1">
        <v>3665423</v>
      </c>
      <c r="H5837" t="s">
        <v>71</v>
      </c>
      <c r="I5837" t="s">
        <v>33</v>
      </c>
      <c r="J5837" s="6" t="str">
        <f t="shared" si="722"/>
        <v>Amsterdam</v>
      </c>
      <c r="K5837" t="s">
        <v>34</v>
      </c>
      <c r="M5837" s="1" t="s">
        <v>4818</v>
      </c>
      <c r="N5837" t="s">
        <v>35</v>
      </c>
      <c r="O5837">
        <v>52.376174191339899</v>
      </c>
      <c r="P5837">
        <v>4.8623532579261397</v>
      </c>
      <c r="Q5837" t="s">
        <v>36</v>
      </c>
      <c r="R5837" t="s">
        <v>37</v>
      </c>
      <c r="S5837">
        <v>5</v>
      </c>
      <c r="T5837">
        <v>1</v>
      </c>
      <c r="U5837">
        <v>2</v>
      </c>
      <c r="V5837">
        <v>3</v>
      </c>
      <c r="W5837" t="s">
        <v>38</v>
      </c>
      <c r="X5837" s="8">
        <v>99</v>
      </c>
      <c r="Y5837">
        <v>1</v>
      </c>
      <c r="Z5837">
        <v>0</v>
      </c>
      <c r="AA5837">
        <v>3</v>
      </c>
      <c r="AB5837" s="6">
        <f t="shared" si="723"/>
        <v>6</v>
      </c>
      <c r="AC5837" s="13">
        <f t="shared" si="724"/>
        <v>99</v>
      </c>
      <c r="AD5837" s="13">
        <f t="shared" si="725"/>
        <v>297</v>
      </c>
      <c r="AE5837" s="13">
        <f t="shared" si="726"/>
        <v>1782</v>
      </c>
      <c r="AF5837" t="s">
        <v>47</v>
      </c>
      <c r="AG5837">
        <v>1</v>
      </c>
      <c r="AH5837">
        <v>3</v>
      </c>
      <c r="AI5837">
        <v>100</v>
      </c>
      <c r="AJ5837">
        <v>10</v>
      </c>
      <c r="AK5837">
        <v>10</v>
      </c>
      <c r="AL5837">
        <v>10</v>
      </c>
      <c r="AM5837">
        <v>10</v>
      </c>
      <c r="AN5837">
        <v>9</v>
      </c>
      <c r="AO5837">
        <v>9</v>
      </c>
    </row>
    <row r="5838" spans="1:41">
      <c r="A5838" s="1">
        <v>14954068</v>
      </c>
      <c r="B5838" t="s">
        <v>4819</v>
      </c>
      <c r="C5838">
        <v>2014</v>
      </c>
      <c r="D5838" s="2" t="s">
        <v>6689</v>
      </c>
      <c r="E5838" s="4">
        <f t="shared" si="720"/>
        <v>41760</v>
      </c>
      <c r="F5838" s="5">
        <f t="shared" ca="1" si="721"/>
        <v>1.1828096765601228</v>
      </c>
      <c r="G5838" s="1">
        <v>3108742</v>
      </c>
      <c r="H5838" t="s">
        <v>51</v>
      </c>
      <c r="I5838" t="s">
        <v>33</v>
      </c>
      <c r="J5838" s="6" t="str">
        <f t="shared" si="722"/>
        <v>Amsterdam</v>
      </c>
      <c r="K5838" t="s">
        <v>34</v>
      </c>
      <c r="M5838" s="1" t="s">
        <v>4820</v>
      </c>
      <c r="N5838" t="s">
        <v>35</v>
      </c>
      <c r="O5838">
        <v>52.3756989523947</v>
      </c>
      <c r="P5838">
        <v>4.8789769768603097</v>
      </c>
      <c r="Q5838" t="s">
        <v>36</v>
      </c>
      <c r="R5838" t="s">
        <v>37</v>
      </c>
      <c r="S5838">
        <v>4</v>
      </c>
      <c r="T5838">
        <v>2</v>
      </c>
      <c r="U5838">
        <v>2</v>
      </c>
      <c r="V5838">
        <v>2</v>
      </c>
      <c r="W5838" t="s">
        <v>38</v>
      </c>
      <c r="X5838" s="8">
        <v>240</v>
      </c>
      <c r="Y5838">
        <v>4</v>
      </c>
      <c r="Z5838">
        <v>50</v>
      </c>
      <c r="AA5838">
        <v>1</v>
      </c>
      <c r="AB5838" s="6">
        <f t="shared" si="723"/>
        <v>16</v>
      </c>
      <c r="AC5838" s="13">
        <f t="shared" si="724"/>
        <v>240</v>
      </c>
      <c r="AD5838" s="13">
        <f t="shared" si="725"/>
        <v>240</v>
      </c>
      <c r="AE5838" s="13">
        <f t="shared" si="726"/>
        <v>3840</v>
      </c>
      <c r="AF5838" t="s">
        <v>47</v>
      </c>
      <c r="AG5838">
        <v>0.7</v>
      </c>
      <c r="AH5838">
        <v>8</v>
      </c>
      <c r="AI5838">
        <v>93</v>
      </c>
      <c r="AJ5838">
        <v>9</v>
      </c>
      <c r="AK5838">
        <v>8</v>
      </c>
      <c r="AL5838">
        <v>9</v>
      </c>
      <c r="AM5838">
        <v>10</v>
      </c>
      <c r="AN5838">
        <v>10</v>
      </c>
      <c r="AO5838">
        <v>9</v>
      </c>
    </row>
    <row r="5839" spans="1:41">
      <c r="A5839" s="1">
        <v>14954068</v>
      </c>
      <c r="B5839" t="s">
        <v>4819</v>
      </c>
      <c r="C5839">
        <v>2014</v>
      </c>
      <c r="D5839" s="2" t="s">
        <v>6689</v>
      </c>
      <c r="E5839" s="4">
        <f t="shared" si="720"/>
        <v>41760</v>
      </c>
      <c r="F5839" s="5">
        <f t="shared" ca="1" si="721"/>
        <v>1.1828096765601228</v>
      </c>
      <c r="G5839" s="1">
        <v>3063780</v>
      </c>
      <c r="H5839" t="s">
        <v>51</v>
      </c>
      <c r="I5839" t="s">
        <v>33</v>
      </c>
      <c r="J5839" s="6" t="str">
        <f t="shared" si="722"/>
        <v>Amsterdam</v>
      </c>
      <c r="K5839" t="s">
        <v>34</v>
      </c>
      <c r="M5839" s="1" t="s">
        <v>4820</v>
      </c>
      <c r="N5839" t="s">
        <v>35</v>
      </c>
      <c r="O5839">
        <v>52.371643213479999</v>
      </c>
      <c r="P5839">
        <v>4.8784658001477297</v>
      </c>
      <c r="Q5839" t="s">
        <v>36</v>
      </c>
      <c r="R5839" t="s">
        <v>42</v>
      </c>
      <c r="S5839">
        <v>2</v>
      </c>
      <c r="T5839">
        <v>1</v>
      </c>
      <c r="U5839">
        <v>1</v>
      </c>
      <c r="V5839">
        <v>1</v>
      </c>
      <c r="W5839" t="s">
        <v>38</v>
      </c>
      <c r="X5839" s="8">
        <v>119</v>
      </c>
      <c r="Y5839">
        <v>2</v>
      </c>
      <c r="Z5839">
        <v>50</v>
      </c>
      <c r="AA5839">
        <v>1</v>
      </c>
      <c r="AB5839" s="6">
        <f t="shared" si="723"/>
        <v>20</v>
      </c>
      <c r="AC5839" s="13">
        <f t="shared" si="724"/>
        <v>119</v>
      </c>
      <c r="AD5839" s="13">
        <f t="shared" si="725"/>
        <v>119</v>
      </c>
      <c r="AE5839" s="13">
        <f t="shared" si="726"/>
        <v>2380</v>
      </c>
      <c r="AF5839" t="s">
        <v>47</v>
      </c>
      <c r="AG5839">
        <v>0.7</v>
      </c>
      <c r="AH5839">
        <v>10</v>
      </c>
      <c r="AI5839">
        <v>86</v>
      </c>
      <c r="AJ5839">
        <v>9</v>
      </c>
      <c r="AK5839">
        <v>9</v>
      </c>
      <c r="AL5839">
        <v>9</v>
      </c>
      <c r="AM5839">
        <v>9</v>
      </c>
      <c r="AN5839">
        <v>10</v>
      </c>
      <c r="AO5839">
        <v>8</v>
      </c>
    </row>
    <row r="5840" spans="1:41">
      <c r="A5840" s="1">
        <v>14955594</v>
      </c>
      <c r="B5840" t="s">
        <v>2995</v>
      </c>
      <c r="C5840">
        <v>2014</v>
      </c>
      <c r="D5840" s="2" t="s">
        <v>6689</v>
      </c>
      <c r="E5840" s="4">
        <f t="shared" si="720"/>
        <v>41760</v>
      </c>
      <c r="F5840" s="5">
        <f t="shared" ca="1" si="721"/>
        <v>1.1828096765601228</v>
      </c>
      <c r="G5840" s="1">
        <v>3567547</v>
      </c>
      <c r="H5840" t="s">
        <v>51</v>
      </c>
      <c r="I5840" t="s">
        <v>33</v>
      </c>
      <c r="J5840" s="6" t="str">
        <f t="shared" si="722"/>
        <v>Amsterdam</v>
      </c>
      <c r="K5840" t="s">
        <v>53</v>
      </c>
      <c r="M5840" s="1" t="s">
        <v>4821</v>
      </c>
      <c r="N5840" t="s">
        <v>35</v>
      </c>
      <c r="O5840">
        <v>52.375059410507397</v>
      </c>
      <c r="P5840">
        <v>4.8847886771106204</v>
      </c>
      <c r="Q5840" t="s">
        <v>36</v>
      </c>
      <c r="R5840" t="s">
        <v>42</v>
      </c>
      <c r="S5840">
        <v>2</v>
      </c>
      <c r="T5840">
        <v>1</v>
      </c>
      <c r="U5840">
        <v>1</v>
      </c>
      <c r="V5840">
        <v>1</v>
      </c>
      <c r="W5840" t="s">
        <v>38</v>
      </c>
      <c r="X5840" s="8">
        <v>80</v>
      </c>
      <c r="Y5840">
        <v>1</v>
      </c>
      <c r="Z5840">
        <v>20</v>
      </c>
      <c r="AA5840">
        <v>1</v>
      </c>
      <c r="AB5840" s="6">
        <f t="shared" si="723"/>
        <v>102</v>
      </c>
      <c r="AC5840" s="13">
        <f t="shared" si="724"/>
        <v>100</v>
      </c>
      <c r="AD5840" s="13">
        <f t="shared" si="725"/>
        <v>100</v>
      </c>
      <c r="AE5840" s="13">
        <f t="shared" si="726"/>
        <v>10200</v>
      </c>
      <c r="AF5840" t="s">
        <v>43</v>
      </c>
      <c r="AG5840">
        <v>1</v>
      </c>
      <c r="AH5840">
        <v>51</v>
      </c>
      <c r="AI5840">
        <v>84</v>
      </c>
      <c r="AJ5840">
        <v>9</v>
      </c>
      <c r="AK5840">
        <v>9</v>
      </c>
      <c r="AL5840">
        <v>9</v>
      </c>
      <c r="AM5840">
        <v>9</v>
      </c>
      <c r="AN5840">
        <v>10</v>
      </c>
      <c r="AO5840">
        <v>8</v>
      </c>
    </row>
    <row r="5841" spans="1:41">
      <c r="A5841" s="1">
        <v>14965123</v>
      </c>
      <c r="B5841" t="s">
        <v>643</v>
      </c>
      <c r="C5841">
        <v>2014</v>
      </c>
      <c r="D5841" s="2" t="s">
        <v>6689</v>
      </c>
      <c r="E5841" s="4">
        <f t="shared" si="720"/>
        <v>41760</v>
      </c>
      <c r="F5841" s="5">
        <f t="shared" ca="1" si="721"/>
        <v>1.1828096765601228</v>
      </c>
      <c r="G5841" s="1">
        <v>3055556</v>
      </c>
      <c r="H5841" t="s">
        <v>45</v>
      </c>
      <c r="I5841" t="s">
        <v>33</v>
      </c>
      <c r="J5841" s="6" t="str">
        <f t="shared" si="722"/>
        <v>Amsterdam</v>
      </c>
      <c r="K5841" t="s">
        <v>34</v>
      </c>
      <c r="M5841" s="1" t="s">
        <v>4822</v>
      </c>
      <c r="N5841" t="s">
        <v>35</v>
      </c>
      <c r="O5841">
        <v>52.3643311233918</v>
      </c>
      <c r="P5841">
        <v>4.8743430187731498</v>
      </c>
      <c r="Q5841" t="s">
        <v>58</v>
      </c>
      <c r="R5841" t="s">
        <v>37</v>
      </c>
      <c r="S5841">
        <v>12</v>
      </c>
      <c r="T5841">
        <v>2</v>
      </c>
      <c r="U5841">
        <v>5</v>
      </c>
      <c r="V5841">
        <v>10</v>
      </c>
      <c r="W5841" t="s">
        <v>38</v>
      </c>
      <c r="X5841" s="8">
        <v>675</v>
      </c>
      <c r="Y5841">
        <v>6</v>
      </c>
      <c r="Z5841">
        <v>50</v>
      </c>
      <c r="AA5841">
        <v>1</v>
      </c>
      <c r="AB5841" s="6">
        <f t="shared" si="723"/>
        <v>14</v>
      </c>
      <c r="AC5841" s="13">
        <f t="shared" si="724"/>
        <v>675</v>
      </c>
      <c r="AD5841" s="13">
        <f t="shared" si="725"/>
        <v>675</v>
      </c>
      <c r="AE5841" s="13">
        <f t="shared" si="726"/>
        <v>9450</v>
      </c>
      <c r="AF5841" t="s">
        <v>47</v>
      </c>
      <c r="AG5841">
        <v>1</v>
      </c>
      <c r="AH5841">
        <v>7</v>
      </c>
      <c r="AI5841">
        <v>100</v>
      </c>
      <c r="AJ5841">
        <v>10</v>
      </c>
      <c r="AK5841">
        <v>10</v>
      </c>
      <c r="AL5841">
        <v>10</v>
      </c>
      <c r="AM5841">
        <v>10</v>
      </c>
      <c r="AN5841">
        <v>10</v>
      </c>
      <c r="AO5841">
        <v>10</v>
      </c>
    </row>
    <row r="5842" spans="1:41">
      <c r="A5842" s="1">
        <v>14965541</v>
      </c>
      <c r="B5842" t="s">
        <v>289</v>
      </c>
      <c r="C5842">
        <v>2014</v>
      </c>
      <c r="D5842" s="2" t="s">
        <v>6689</v>
      </c>
      <c r="E5842" s="4">
        <f t="shared" si="720"/>
        <v>41760</v>
      </c>
      <c r="F5842" s="5">
        <f t="shared" ca="1" si="721"/>
        <v>1.1828096765601228</v>
      </c>
      <c r="G5842" s="1">
        <v>2930669</v>
      </c>
      <c r="H5842" t="s">
        <v>60</v>
      </c>
      <c r="I5842" t="s">
        <v>33</v>
      </c>
      <c r="J5842" s="6" t="str">
        <f t="shared" si="722"/>
        <v>Amsterdam</v>
      </c>
      <c r="K5842" t="s">
        <v>34</v>
      </c>
      <c r="M5842" s="1" t="s">
        <v>3886</v>
      </c>
      <c r="N5842" t="s">
        <v>35</v>
      </c>
      <c r="O5842">
        <v>52.351515145427101</v>
      </c>
      <c r="P5842">
        <v>4.8899622088856898</v>
      </c>
      <c r="Q5842" t="s">
        <v>36</v>
      </c>
      <c r="R5842" t="s">
        <v>37</v>
      </c>
      <c r="S5842">
        <v>2</v>
      </c>
      <c r="T5842">
        <v>1</v>
      </c>
      <c r="U5842">
        <v>2</v>
      </c>
      <c r="V5842">
        <v>2</v>
      </c>
      <c r="W5842" t="s">
        <v>38</v>
      </c>
      <c r="X5842" s="8">
        <v>100</v>
      </c>
      <c r="Y5842">
        <v>1</v>
      </c>
      <c r="Z5842">
        <v>0</v>
      </c>
      <c r="AA5842">
        <v>2</v>
      </c>
      <c r="AB5842" s="6">
        <f t="shared" si="723"/>
        <v>8</v>
      </c>
      <c r="AC5842" s="13">
        <f t="shared" si="724"/>
        <v>100</v>
      </c>
      <c r="AD5842" s="13">
        <f t="shared" si="725"/>
        <v>200</v>
      </c>
      <c r="AE5842" s="13">
        <f t="shared" si="726"/>
        <v>1600</v>
      </c>
      <c r="AF5842" t="s">
        <v>43</v>
      </c>
      <c r="AG5842">
        <v>1</v>
      </c>
      <c r="AH5842">
        <v>4</v>
      </c>
      <c r="AI5842">
        <v>90</v>
      </c>
      <c r="AJ5842">
        <v>9</v>
      </c>
      <c r="AK5842">
        <v>10</v>
      </c>
      <c r="AL5842">
        <v>9</v>
      </c>
      <c r="AM5842">
        <v>9</v>
      </c>
      <c r="AN5842">
        <v>9</v>
      </c>
      <c r="AO5842">
        <v>9</v>
      </c>
    </row>
    <row r="5843" spans="1:41">
      <c r="A5843" s="1">
        <v>14967139</v>
      </c>
      <c r="B5843" t="s">
        <v>346</v>
      </c>
      <c r="C5843">
        <v>2014</v>
      </c>
      <c r="D5843" s="2" t="s">
        <v>6689</v>
      </c>
      <c r="E5843" s="4">
        <f t="shared" si="720"/>
        <v>41760</v>
      </c>
      <c r="F5843" s="5">
        <f t="shared" ca="1" si="721"/>
        <v>1.1828096765601228</v>
      </c>
      <c r="G5843" s="1">
        <v>3955896</v>
      </c>
      <c r="H5843" t="s">
        <v>45</v>
      </c>
      <c r="I5843" t="s">
        <v>33</v>
      </c>
      <c r="J5843" s="6" t="str">
        <f t="shared" si="722"/>
        <v>Amsterdam</v>
      </c>
      <c r="K5843" t="s">
        <v>34</v>
      </c>
      <c r="M5843" s="1" t="s">
        <v>1561</v>
      </c>
      <c r="N5843" t="s">
        <v>35</v>
      </c>
      <c r="O5843">
        <v>52.361512652026498</v>
      </c>
      <c r="P5843">
        <v>4.8631007637744901</v>
      </c>
      <c r="Q5843" t="s">
        <v>36</v>
      </c>
      <c r="R5843" t="s">
        <v>37</v>
      </c>
      <c r="S5843">
        <v>2</v>
      </c>
      <c r="T5843">
        <v>1</v>
      </c>
      <c r="U5843">
        <v>1</v>
      </c>
      <c r="V5843">
        <v>1</v>
      </c>
      <c r="W5843" t="s">
        <v>38</v>
      </c>
      <c r="X5843" s="8">
        <v>125</v>
      </c>
      <c r="Y5843">
        <v>1</v>
      </c>
      <c r="Z5843">
        <v>0</v>
      </c>
      <c r="AA5843">
        <v>1</v>
      </c>
      <c r="AB5843" s="6">
        <f t="shared" si="723"/>
        <v>10</v>
      </c>
      <c r="AC5843" s="13">
        <f t="shared" si="724"/>
        <v>125</v>
      </c>
      <c r="AD5843" s="13">
        <f t="shared" si="725"/>
        <v>125</v>
      </c>
      <c r="AE5843" s="13">
        <f t="shared" si="726"/>
        <v>1250</v>
      </c>
      <c r="AF5843" t="s">
        <v>47</v>
      </c>
      <c r="AG5843">
        <v>0.9</v>
      </c>
      <c r="AH5843">
        <v>5</v>
      </c>
      <c r="AI5843">
        <v>96</v>
      </c>
      <c r="AJ5843">
        <v>9</v>
      </c>
      <c r="AK5843">
        <v>10</v>
      </c>
      <c r="AL5843">
        <v>10</v>
      </c>
      <c r="AM5843">
        <v>10</v>
      </c>
      <c r="AN5843">
        <v>9</v>
      </c>
      <c r="AO5843">
        <v>10</v>
      </c>
    </row>
    <row r="5844" spans="1:41">
      <c r="A5844" s="1">
        <v>14970026</v>
      </c>
      <c r="B5844" t="s">
        <v>4628</v>
      </c>
      <c r="C5844">
        <v>2014</v>
      </c>
      <c r="D5844" s="2" t="s">
        <v>6689</v>
      </c>
      <c r="E5844" s="4">
        <f t="shared" si="720"/>
        <v>41760</v>
      </c>
      <c r="F5844" s="5">
        <f t="shared" ca="1" si="721"/>
        <v>1.1828096765601228</v>
      </c>
      <c r="G5844" s="1">
        <v>2931679</v>
      </c>
      <c r="H5844" t="s">
        <v>80</v>
      </c>
      <c r="I5844" t="s">
        <v>33</v>
      </c>
      <c r="J5844" s="6" t="str">
        <f t="shared" si="722"/>
        <v>Amsterdam</v>
      </c>
      <c r="K5844" t="s">
        <v>46</v>
      </c>
      <c r="M5844" s="1" t="s">
        <v>4823</v>
      </c>
      <c r="N5844" t="s">
        <v>35</v>
      </c>
      <c r="O5844">
        <v>52.353737342432098</v>
      </c>
      <c r="P5844">
        <v>4.93132807655895</v>
      </c>
      <c r="Q5844" t="s">
        <v>58</v>
      </c>
      <c r="R5844" t="s">
        <v>37</v>
      </c>
      <c r="S5844">
        <v>5</v>
      </c>
      <c r="T5844">
        <v>1</v>
      </c>
      <c r="U5844">
        <v>3</v>
      </c>
      <c r="V5844">
        <v>5</v>
      </c>
      <c r="W5844" t="s">
        <v>38</v>
      </c>
      <c r="X5844" s="8">
        <v>200</v>
      </c>
      <c r="Y5844">
        <v>1</v>
      </c>
      <c r="Z5844">
        <v>0</v>
      </c>
      <c r="AA5844">
        <v>7</v>
      </c>
      <c r="AB5844" s="6">
        <f t="shared" si="723"/>
        <v>0</v>
      </c>
      <c r="AC5844" s="13">
        <f t="shared" si="724"/>
        <v>200</v>
      </c>
      <c r="AD5844" s="13">
        <f t="shared" si="725"/>
        <v>1400</v>
      </c>
      <c r="AE5844" s="13">
        <f t="shared" si="726"/>
        <v>0</v>
      </c>
      <c r="AF5844" t="s">
        <v>62</v>
      </c>
      <c r="AG5844" t="s">
        <v>62</v>
      </c>
      <c r="AH5844">
        <v>0</v>
      </c>
    </row>
    <row r="5845" spans="1:41">
      <c r="A5845" s="1">
        <v>14970695</v>
      </c>
      <c r="B5845" t="s">
        <v>305</v>
      </c>
      <c r="C5845">
        <v>2014</v>
      </c>
      <c r="D5845" s="2" t="s">
        <v>6689</v>
      </c>
      <c r="E5845" s="4">
        <f t="shared" si="720"/>
        <v>41760</v>
      </c>
      <c r="F5845" s="5">
        <f t="shared" ca="1" si="721"/>
        <v>1.1828096765601228</v>
      </c>
      <c r="G5845" s="1">
        <v>2985602</v>
      </c>
      <c r="H5845" t="s">
        <v>49</v>
      </c>
      <c r="I5845" t="s">
        <v>33</v>
      </c>
      <c r="J5845" s="6" t="str">
        <f t="shared" si="722"/>
        <v>Amsterdam</v>
      </c>
      <c r="K5845" t="s">
        <v>34</v>
      </c>
      <c r="M5845" s="1" t="s">
        <v>1458</v>
      </c>
      <c r="N5845" t="s">
        <v>35</v>
      </c>
      <c r="O5845">
        <v>52.367298786537901</v>
      </c>
      <c r="P5845">
        <v>4.9201257491439598</v>
      </c>
      <c r="Q5845" t="s">
        <v>36</v>
      </c>
      <c r="R5845" t="s">
        <v>37</v>
      </c>
      <c r="S5845">
        <v>4</v>
      </c>
      <c r="T5845">
        <v>1.5</v>
      </c>
      <c r="U5845">
        <v>2</v>
      </c>
      <c r="V5845">
        <v>3</v>
      </c>
      <c r="W5845" t="s">
        <v>38</v>
      </c>
      <c r="X5845" s="8">
        <v>135</v>
      </c>
      <c r="Y5845">
        <v>1</v>
      </c>
      <c r="Z5845">
        <v>0</v>
      </c>
      <c r="AA5845">
        <v>3</v>
      </c>
      <c r="AB5845" s="6">
        <f t="shared" si="723"/>
        <v>6</v>
      </c>
      <c r="AC5845" s="13">
        <f t="shared" si="724"/>
        <v>135</v>
      </c>
      <c r="AD5845" s="13">
        <f t="shared" si="725"/>
        <v>405</v>
      </c>
      <c r="AE5845" s="13">
        <f t="shared" si="726"/>
        <v>2430</v>
      </c>
      <c r="AF5845" t="s">
        <v>43</v>
      </c>
      <c r="AG5845">
        <v>1</v>
      </c>
      <c r="AH5845">
        <v>3</v>
      </c>
      <c r="AI5845">
        <v>100</v>
      </c>
      <c r="AJ5845">
        <v>10</v>
      </c>
      <c r="AK5845">
        <v>10</v>
      </c>
      <c r="AL5845">
        <v>9</v>
      </c>
      <c r="AM5845">
        <v>9</v>
      </c>
      <c r="AN5845">
        <v>9</v>
      </c>
      <c r="AO5845">
        <v>10</v>
      </c>
    </row>
    <row r="5846" spans="1:41">
      <c r="A5846" s="1">
        <v>14999981</v>
      </c>
      <c r="B5846" t="s">
        <v>65</v>
      </c>
      <c r="C5846">
        <v>2014</v>
      </c>
      <c r="D5846" s="2" t="s">
        <v>6333</v>
      </c>
      <c r="E5846" s="4">
        <f t="shared" si="720"/>
        <v>41761</v>
      </c>
      <c r="F5846" s="5">
        <f t="shared" ca="1" si="721"/>
        <v>1.1800699505327255</v>
      </c>
      <c r="G5846" s="1">
        <v>5151303</v>
      </c>
      <c r="H5846" t="s">
        <v>71</v>
      </c>
      <c r="I5846" t="s">
        <v>33</v>
      </c>
      <c r="J5846" s="6" t="str">
        <f t="shared" si="722"/>
        <v>Amsterdam</v>
      </c>
      <c r="K5846" t="s">
        <v>53</v>
      </c>
      <c r="M5846" s="1" t="s">
        <v>4824</v>
      </c>
      <c r="N5846" t="s">
        <v>35</v>
      </c>
      <c r="O5846">
        <v>52.376851539182702</v>
      </c>
      <c r="P5846">
        <v>4.85956555503898</v>
      </c>
      <c r="Q5846" t="s">
        <v>36</v>
      </c>
      <c r="R5846" t="s">
        <v>37</v>
      </c>
      <c r="S5846">
        <v>2</v>
      </c>
      <c r="T5846">
        <v>1</v>
      </c>
      <c r="U5846">
        <v>1</v>
      </c>
      <c r="V5846">
        <v>1</v>
      </c>
      <c r="W5846" t="s">
        <v>38</v>
      </c>
      <c r="X5846" s="8">
        <v>115</v>
      </c>
      <c r="Y5846">
        <v>1</v>
      </c>
      <c r="Z5846">
        <v>0</v>
      </c>
      <c r="AA5846">
        <v>3</v>
      </c>
      <c r="AB5846" s="6">
        <f t="shared" si="723"/>
        <v>2</v>
      </c>
      <c r="AC5846" s="13">
        <f t="shared" si="724"/>
        <v>115</v>
      </c>
      <c r="AD5846" s="13">
        <f t="shared" si="725"/>
        <v>345</v>
      </c>
      <c r="AE5846" s="13">
        <f t="shared" si="726"/>
        <v>690</v>
      </c>
      <c r="AF5846" t="s">
        <v>47</v>
      </c>
      <c r="AG5846">
        <v>1</v>
      </c>
      <c r="AH5846">
        <v>1</v>
      </c>
      <c r="AI5846">
        <v>80</v>
      </c>
      <c r="AJ5846">
        <v>10</v>
      </c>
      <c r="AK5846">
        <v>8</v>
      </c>
      <c r="AL5846">
        <v>10</v>
      </c>
      <c r="AM5846">
        <v>10</v>
      </c>
      <c r="AN5846">
        <v>10</v>
      </c>
      <c r="AO5846">
        <v>10</v>
      </c>
    </row>
    <row r="5847" spans="1:41">
      <c r="A5847" s="1">
        <v>15001125</v>
      </c>
      <c r="B5847" t="s">
        <v>4825</v>
      </c>
      <c r="C5847">
        <v>2014</v>
      </c>
      <c r="D5847" s="2" t="s">
        <v>6333</v>
      </c>
      <c r="E5847" s="4">
        <f t="shared" si="720"/>
        <v>41761</v>
      </c>
      <c r="F5847" s="5">
        <f t="shared" ca="1" si="721"/>
        <v>1.1800699505327255</v>
      </c>
      <c r="G5847" s="1">
        <v>2937740</v>
      </c>
      <c r="H5847" t="s">
        <v>41</v>
      </c>
      <c r="I5847" t="s">
        <v>33</v>
      </c>
      <c r="J5847" s="6" t="str">
        <f t="shared" si="722"/>
        <v>Amsterdam</v>
      </c>
      <c r="K5847" t="s">
        <v>34</v>
      </c>
      <c r="M5847" s="1">
        <v>1019</v>
      </c>
      <c r="N5847" t="s">
        <v>35</v>
      </c>
      <c r="O5847">
        <v>52.376244824339501</v>
      </c>
      <c r="P5847">
        <v>4.9293035030079704</v>
      </c>
      <c r="Q5847" t="s">
        <v>36</v>
      </c>
      <c r="R5847" t="s">
        <v>37</v>
      </c>
      <c r="S5847">
        <v>2</v>
      </c>
      <c r="T5847">
        <v>1.5</v>
      </c>
      <c r="U5847">
        <v>1</v>
      </c>
      <c r="V5847">
        <v>1</v>
      </c>
      <c r="W5847" t="s">
        <v>38</v>
      </c>
      <c r="X5847" s="8">
        <v>75</v>
      </c>
      <c r="Y5847">
        <v>1</v>
      </c>
      <c r="Z5847">
        <v>15</v>
      </c>
      <c r="AA5847">
        <v>1</v>
      </c>
      <c r="AB5847" s="6">
        <f t="shared" si="723"/>
        <v>26</v>
      </c>
      <c r="AC5847" s="13">
        <f t="shared" si="724"/>
        <v>90</v>
      </c>
      <c r="AD5847" s="13">
        <f t="shared" si="725"/>
        <v>90</v>
      </c>
      <c r="AE5847" s="13">
        <f t="shared" si="726"/>
        <v>2340</v>
      </c>
      <c r="AF5847" t="s">
        <v>39</v>
      </c>
      <c r="AG5847">
        <v>0.8</v>
      </c>
      <c r="AH5847">
        <v>13</v>
      </c>
      <c r="AI5847">
        <v>94</v>
      </c>
      <c r="AJ5847">
        <v>10</v>
      </c>
      <c r="AK5847">
        <v>9</v>
      </c>
      <c r="AL5847">
        <v>10</v>
      </c>
      <c r="AM5847">
        <v>10</v>
      </c>
      <c r="AN5847">
        <v>9</v>
      </c>
      <c r="AO5847">
        <v>9</v>
      </c>
    </row>
    <row r="5848" spans="1:41">
      <c r="A5848" s="1">
        <v>15008009</v>
      </c>
      <c r="B5848" t="s">
        <v>2623</v>
      </c>
      <c r="C5848">
        <v>2014</v>
      </c>
      <c r="D5848" s="2" t="s">
        <v>6333</v>
      </c>
      <c r="E5848" s="4">
        <f t="shared" si="720"/>
        <v>41761</v>
      </c>
      <c r="F5848" s="5">
        <f t="shared" ca="1" si="721"/>
        <v>1.1800699505327255</v>
      </c>
      <c r="G5848" s="1">
        <v>2939374</v>
      </c>
      <c r="H5848" t="s">
        <v>60</v>
      </c>
      <c r="I5848" t="s">
        <v>33</v>
      </c>
      <c r="J5848" s="6" t="str">
        <f t="shared" si="722"/>
        <v>Amsterdam</v>
      </c>
      <c r="K5848" t="s">
        <v>34</v>
      </c>
      <c r="M5848" s="1">
        <v>1079</v>
      </c>
      <c r="N5848" t="s">
        <v>35</v>
      </c>
      <c r="O5848">
        <v>52.341126068402197</v>
      </c>
      <c r="P5848">
        <v>4.9094264883914001</v>
      </c>
      <c r="Q5848" t="s">
        <v>36</v>
      </c>
      <c r="R5848" t="s">
        <v>37</v>
      </c>
      <c r="S5848">
        <v>4</v>
      </c>
      <c r="T5848">
        <v>1</v>
      </c>
      <c r="U5848">
        <v>3</v>
      </c>
      <c r="V5848">
        <v>2</v>
      </c>
      <c r="W5848" t="s">
        <v>38</v>
      </c>
      <c r="X5848" s="8">
        <v>139</v>
      </c>
      <c r="Y5848">
        <v>4</v>
      </c>
      <c r="Z5848">
        <v>35</v>
      </c>
      <c r="AA5848">
        <v>4</v>
      </c>
      <c r="AB5848" s="6">
        <f t="shared" si="723"/>
        <v>0</v>
      </c>
      <c r="AC5848" s="13">
        <f t="shared" si="724"/>
        <v>139</v>
      </c>
      <c r="AD5848" s="13">
        <f t="shared" si="725"/>
        <v>556</v>
      </c>
      <c r="AE5848" s="13">
        <f t="shared" si="726"/>
        <v>0</v>
      </c>
      <c r="AF5848" t="s">
        <v>39</v>
      </c>
      <c r="AG5848">
        <v>0.75</v>
      </c>
      <c r="AH5848">
        <v>0</v>
      </c>
    </row>
    <row r="5849" spans="1:41">
      <c r="A5849" s="1">
        <v>15013253</v>
      </c>
      <c r="B5849" t="s">
        <v>1213</v>
      </c>
      <c r="C5849">
        <v>2014</v>
      </c>
      <c r="D5849" s="2" t="s">
        <v>6333</v>
      </c>
      <c r="E5849" s="4">
        <f t="shared" si="720"/>
        <v>41761</v>
      </c>
      <c r="F5849" s="5">
        <f t="shared" ca="1" si="721"/>
        <v>1.1800699505327255</v>
      </c>
      <c r="G5849" s="1">
        <v>2940577</v>
      </c>
      <c r="H5849" t="s">
        <v>198</v>
      </c>
      <c r="I5849" t="s">
        <v>33</v>
      </c>
      <c r="J5849" s="6" t="str">
        <f t="shared" si="722"/>
        <v>Amsterdam</v>
      </c>
      <c r="K5849" t="s">
        <v>34</v>
      </c>
      <c r="M5849" s="1" t="s">
        <v>4826</v>
      </c>
      <c r="N5849" t="s">
        <v>35</v>
      </c>
      <c r="O5849">
        <v>52.3971469082189</v>
      </c>
      <c r="P5849">
        <v>4.9234178119096796</v>
      </c>
      <c r="Q5849" t="s">
        <v>58</v>
      </c>
      <c r="R5849" t="s">
        <v>37</v>
      </c>
      <c r="S5849">
        <v>4</v>
      </c>
      <c r="T5849">
        <v>1</v>
      </c>
      <c r="U5849">
        <v>3</v>
      </c>
      <c r="V5849">
        <v>4</v>
      </c>
      <c r="W5849" t="s">
        <v>38</v>
      </c>
      <c r="X5849" s="8">
        <v>195</v>
      </c>
      <c r="Y5849">
        <v>1</v>
      </c>
      <c r="Z5849">
        <v>35</v>
      </c>
      <c r="AA5849">
        <v>2</v>
      </c>
      <c r="AB5849" s="6">
        <f t="shared" si="723"/>
        <v>0</v>
      </c>
      <c r="AC5849" s="13">
        <f t="shared" si="724"/>
        <v>230</v>
      </c>
      <c r="AD5849" s="13">
        <f t="shared" si="725"/>
        <v>460</v>
      </c>
      <c r="AE5849" s="13">
        <f t="shared" si="726"/>
        <v>0</v>
      </c>
      <c r="AF5849" t="s">
        <v>62</v>
      </c>
      <c r="AG5849" t="s">
        <v>62</v>
      </c>
      <c r="AH5849">
        <v>0</v>
      </c>
    </row>
    <row r="5850" spans="1:41">
      <c r="A5850" s="1">
        <v>15033373</v>
      </c>
      <c r="B5850" t="s">
        <v>3879</v>
      </c>
      <c r="C5850">
        <v>2014</v>
      </c>
      <c r="D5850" s="2" t="s">
        <v>6690</v>
      </c>
      <c r="E5850" s="4">
        <f t="shared" si="720"/>
        <v>41762</v>
      </c>
      <c r="F5850" s="5">
        <f t="shared" ca="1" si="721"/>
        <v>1.1773302245053283</v>
      </c>
      <c r="G5850" s="1">
        <v>2944508</v>
      </c>
      <c r="H5850" t="s">
        <v>56</v>
      </c>
      <c r="I5850" t="s">
        <v>33</v>
      </c>
      <c r="J5850" s="6" t="str">
        <f t="shared" si="722"/>
        <v>Amsterdam</v>
      </c>
      <c r="K5850" t="s">
        <v>34</v>
      </c>
      <c r="M5850" s="1" t="s">
        <v>4827</v>
      </c>
      <c r="N5850" t="s">
        <v>35</v>
      </c>
      <c r="O5850">
        <v>52.344607429959197</v>
      </c>
      <c r="P5850">
        <v>4.8635095585307999</v>
      </c>
      <c r="Q5850" t="s">
        <v>36</v>
      </c>
      <c r="R5850" t="s">
        <v>37</v>
      </c>
      <c r="S5850">
        <v>2</v>
      </c>
      <c r="T5850">
        <v>1</v>
      </c>
      <c r="U5850">
        <v>1</v>
      </c>
      <c r="V5850">
        <v>1</v>
      </c>
      <c r="W5850" t="s">
        <v>38</v>
      </c>
      <c r="X5850" s="8">
        <v>85</v>
      </c>
      <c r="Y5850">
        <v>1</v>
      </c>
      <c r="Z5850">
        <v>0</v>
      </c>
      <c r="AA5850">
        <v>1</v>
      </c>
      <c r="AB5850" s="6">
        <f t="shared" si="723"/>
        <v>22</v>
      </c>
      <c r="AC5850" s="13">
        <f t="shared" si="724"/>
        <v>85</v>
      </c>
      <c r="AD5850" s="13">
        <f t="shared" si="725"/>
        <v>85</v>
      </c>
      <c r="AE5850" s="13">
        <f t="shared" si="726"/>
        <v>1870</v>
      </c>
      <c r="AF5850" t="s">
        <v>39</v>
      </c>
      <c r="AG5850">
        <v>0.63</v>
      </c>
      <c r="AH5850">
        <v>11</v>
      </c>
      <c r="AI5850">
        <v>98</v>
      </c>
      <c r="AJ5850">
        <v>10</v>
      </c>
      <c r="AK5850">
        <v>9</v>
      </c>
      <c r="AL5850">
        <v>10</v>
      </c>
      <c r="AM5850">
        <v>10</v>
      </c>
      <c r="AN5850">
        <v>10</v>
      </c>
      <c r="AO5850">
        <v>9</v>
      </c>
    </row>
    <row r="5851" spans="1:41">
      <c r="A5851" s="1">
        <v>15034739</v>
      </c>
      <c r="B5851" t="s">
        <v>444</v>
      </c>
      <c r="C5851">
        <v>2014</v>
      </c>
      <c r="D5851" s="2" t="s">
        <v>6690</v>
      </c>
      <c r="E5851" s="4">
        <f t="shared" si="720"/>
        <v>41762</v>
      </c>
      <c r="F5851" s="5">
        <f t="shared" ca="1" si="721"/>
        <v>1.1773302245053283</v>
      </c>
      <c r="G5851" s="1">
        <v>2944820</v>
      </c>
      <c r="H5851" t="s">
        <v>45</v>
      </c>
      <c r="I5851" t="s">
        <v>33</v>
      </c>
      <c r="J5851" s="6" t="str">
        <f t="shared" si="722"/>
        <v>Amsterdam</v>
      </c>
      <c r="K5851" t="s">
        <v>34</v>
      </c>
      <c r="M5851" s="1" t="s">
        <v>4131</v>
      </c>
      <c r="N5851" t="s">
        <v>35</v>
      </c>
      <c r="O5851">
        <v>52.365040085346102</v>
      </c>
      <c r="P5851">
        <v>4.8764175706245396</v>
      </c>
      <c r="Q5851" t="s">
        <v>36</v>
      </c>
      <c r="R5851" t="s">
        <v>37</v>
      </c>
      <c r="S5851">
        <v>4</v>
      </c>
      <c r="T5851">
        <v>1</v>
      </c>
      <c r="U5851">
        <v>2</v>
      </c>
      <c r="V5851">
        <v>4</v>
      </c>
      <c r="W5851" t="s">
        <v>38</v>
      </c>
      <c r="X5851" s="8">
        <v>275</v>
      </c>
      <c r="Y5851">
        <v>1</v>
      </c>
      <c r="Z5851">
        <v>0</v>
      </c>
      <c r="AA5851">
        <v>1</v>
      </c>
      <c r="AB5851" s="6">
        <f t="shared" si="723"/>
        <v>0</v>
      </c>
      <c r="AC5851" s="13">
        <f t="shared" si="724"/>
        <v>275</v>
      </c>
      <c r="AD5851" s="13">
        <f t="shared" si="725"/>
        <v>275</v>
      </c>
      <c r="AE5851" s="13">
        <f t="shared" si="726"/>
        <v>0</v>
      </c>
      <c r="AF5851" t="s">
        <v>62</v>
      </c>
      <c r="AG5851" t="s">
        <v>62</v>
      </c>
      <c r="AH5851">
        <v>0</v>
      </c>
    </row>
    <row r="5852" spans="1:41">
      <c r="A5852" s="1">
        <v>15037548</v>
      </c>
      <c r="B5852" t="s">
        <v>1486</v>
      </c>
      <c r="C5852">
        <v>2014</v>
      </c>
      <c r="D5852" s="2" t="s">
        <v>6690</v>
      </c>
      <c r="E5852" s="4">
        <f t="shared" si="720"/>
        <v>41762</v>
      </c>
      <c r="F5852" s="5">
        <f t="shared" ca="1" si="721"/>
        <v>1.1773302245053283</v>
      </c>
      <c r="G5852" s="1">
        <v>3227864</v>
      </c>
      <c r="H5852" t="s">
        <v>60</v>
      </c>
      <c r="I5852" t="s">
        <v>33</v>
      </c>
      <c r="J5852" s="6" t="str">
        <f t="shared" si="722"/>
        <v>Amsterdam</v>
      </c>
      <c r="K5852" t="s">
        <v>34</v>
      </c>
      <c r="M5852" s="1" t="s">
        <v>4828</v>
      </c>
      <c r="N5852" t="s">
        <v>35</v>
      </c>
      <c r="O5852">
        <v>52.353569191445303</v>
      </c>
      <c r="P5852">
        <v>4.9015454524320603</v>
      </c>
      <c r="Q5852" t="s">
        <v>36</v>
      </c>
      <c r="R5852" t="s">
        <v>37</v>
      </c>
      <c r="S5852">
        <v>5</v>
      </c>
      <c r="T5852">
        <v>1</v>
      </c>
      <c r="U5852">
        <v>2</v>
      </c>
      <c r="V5852">
        <v>3</v>
      </c>
      <c r="W5852" t="s">
        <v>38</v>
      </c>
      <c r="X5852" s="8">
        <v>200</v>
      </c>
      <c r="Y5852">
        <v>1</v>
      </c>
      <c r="Z5852">
        <v>0</v>
      </c>
      <c r="AA5852">
        <v>3</v>
      </c>
      <c r="AB5852" s="6">
        <f t="shared" si="723"/>
        <v>0</v>
      </c>
      <c r="AC5852" s="13">
        <f t="shared" si="724"/>
        <v>200</v>
      </c>
      <c r="AD5852" s="13">
        <f t="shared" si="725"/>
        <v>600</v>
      </c>
      <c r="AE5852" s="13">
        <f t="shared" si="726"/>
        <v>0</v>
      </c>
      <c r="AF5852" t="s">
        <v>47</v>
      </c>
      <c r="AG5852">
        <v>1</v>
      </c>
      <c r="AH5852">
        <v>0</v>
      </c>
    </row>
    <row r="5853" spans="1:41">
      <c r="A5853" s="1">
        <v>15038857</v>
      </c>
      <c r="B5853" t="s">
        <v>4829</v>
      </c>
      <c r="C5853">
        <v>2014</v>
      </c>
      <c r="D5853" s="2" t="s">
        <v>6690</v>
      </c>
      <c r="E5853" s="4">
        <f t="shared" si="720"/>
        <v>41762</v>
      </c>
      <c r="F5853" s="5">
        <f t="shared" ca="1" si="721"/>
        <v>1.1773302245053283</v>
      </c>
      <c r="G5853" s="1">
        <v>2945732</v>
      </c>
      <c r="H5853" t="s">
        <v>56</v>
      </c>
      <c r="I5853" t="s">
        <v>33</v>
      </c>
      <c r="J5853" s="6" t="str">
        <f t="shared" si="722"/>
        <v>Amsterdam</v>
      </c>
      <c r="K5853" t="s">
        <v>34</v>
      </c>
      <c r="M5853" s="1">
        <v>1059</v>
      </c>
      <c r="N5853" t="s">
        <v>35</v>
      </c>
      <c r="O5853">
        <v>52.350537109032501</v>
      </c>
      <c r="P5853">
        <v>4.8467025573333498</v>
      </c>
      <c r="Q5853" t="s">
        <v>36</v>
      </c>
      <c r="R5853" t="s">
        <v>37</v>
      </c>
      <c r="S5853">
        <v>2</v>
      </c>
      <c r="T5853">
        <v>1</v>
      </c>
      <c r="U5853">
        <v>1</v>
      </c>
      <c r="V5853">
        <v>1</v>
      </c>
      <c r="W5853" t="s">
        <v>38</v>
      </c>
      <c r="X5853" s="8">
        <v>85</v>
      </c>
      <c r="Y5853">
        <v>0</v>
      </c>
      <c r="Z5853">
        <v>0</v>
      </c>
      <c r="AA5853">
        <v>5</v>
      </c>
      <c r="AB5853" s="6">
        <f t="shared" si="723"/>
        <v>6</v>
      </c>
      <c r="AC5853" s="13">
        <f t="shared" si="724"/>
        <v>85</v>
      </c>
      <c r="AD5853" s="13">
        <f t="shared" si="725"/>
        <v>425</v>
      </c>
      <c r="AE5853" s="13">
        <f t="shared" si="726"/>
        <v>2550</v>
      </c>
      <c r="AF5853" t="s">
        <v>62</v>
      </c>
      <c r="AG5853" t="s">
        <v>62</v>
      </c>
      <c r="AH5853">
        <v>3</v>
      </c>
      <c r="AI5853">
        <v>96</v>
      </c>
      <c r="AJ5853">
        <v>10</v>
      </c>
      <c r="AK5853">
        <v>10</v>
      </c>
      <c r="AL5853">
        <v>10</v>
      </c>
      <c r="AM5853">
        <v>10</v>
      </c>
      <c r="AN5853">
        <v>9</v>
      </c>
      <c r="AO5853">
        <v>9</v>
      </c>
    </row>
    <row r="5854" spans="1:41">
      <c r="A5854" s="1">
        <v>15041150</v>
      </c>
      <c r="B5854" t="s">
        <v>4830</v>
      </c>
      <c r="C5854">
        <v>2014</v>
      </c>
      <c r="D5854" s="2" t="s">
        <v>6690</v>
      </c>
      <c r="E5854" s="4">
        <f t="shared" si="720"/>
        <v>41762</v>
      </c>
      <c r="F5854" s="5">
        <f t="shared" ca="1" si="721"/>
        <v>1.1773302245053283</v>
      </c>
      <c r="G5854" s="1">
        <v>2946162</v>
      </c>
      <c r="H5854" t="s">
        <v>49</v>
      </c>
      <c r="I5854" t="s">
        <v>33</v>
      </c>
      <c r="J5854" s="6" t="str">
        <f t="shared" si="722"/>
        <v>Amsterdam</v>
      </c>
      <c r="K5854" t="s">
        <v>34</v>
      </c>
      <c r="M5854" s="1" t="s">
        <v>1748</v>
      </c>
      <c r="N5854" t="s">
        <v>35</v>
      </c>
      <c r="O5854">
        <v>52.375505270415402</v>
      </c>
      <c r="P5854">
        <v>4.9168118760457702</v>
      </c>
      <c r="Q5854" t="s">
        <v>104</v>
      </c>
      <c r="R5854" t="s">
        <v>37</v>
      </c>
      <c r="S5854">
        <v>4</v>
      </c>
      <c r="T5854">
        <v>1</v>
      </c>
      <c r="U5854">
        <v>2</v>
      </c>
      <c r="V5854">
        <v>2</v>
      </c>
      <c r="W5854" t="s">
        <v>38</v>
      </c>
      <c r="X5854" s="8">
        <v>170</v>
      </c>
      <c r="Y5854">
        <v>1</v>
      </c>
      <c r="Z5854">
        <v>0</v>
      </c>
      <c r="AA5854">
        <v>2</v>
      </c>
      <c r="AB5854" s="6">
        <f t="shared" si="723"/>
        <v>0</v>
      </c>
      <c r="AC5854" s="13">
        <f t="shared" si="724"/>
        <v>170</v>
      </c>
      <c r="AD5854" s="13">
        <f t="shared" si="725"/>
        <v>340</v>
      </c>
      <c r="AE5854" s="13">
        <f t="shared" si="726"/>
        <v>0</v>
      </c>
      <c r="AF5854" t="s">
        <v>62</v>
      </c>
      <c r="AG5854" t="s">
        <v>62</v>
      </c>
      <c r="AH5854">
        <v>0</v>
      </c>
    </row>
    <row r="5855" spans="1:41">
      <c r="A5855" s="1">
        <v>15041379</v>
      </c>
      <c r="B5855" t="s">
        <v>1981</v>
      </c>
      <c r="C5855">
        <v>2014</v>
      </c>
      <c r="D5855" s="2" t="s">
        <v>6690</v>
      </c>
      <c r="E5855" s="4">
        <f t="shared" si="720"/>
        <v>41762</v>
      </c>
      <c r="F5855" s="5">
        <f t="shared" ca="1" si="721"/>
        <v>1.1773302245053283</v>
      </c>
      <c r="G5855" s="1">
        <v>4735860</v>
      </c>
      <c r="H5855" t="s">
        <v>60</v>
      </c>
      <c r="I5855" t="s">
        <v>33</v>
      </c>
      <c r="J5855" s="6" t="str">
        <f t="shared" si="722"/>
        <v>Amsterdam</v>
      </c>
      <c r="K5855" t="s">
        <v>46</v>
      </c>
      <c r="M5855" s="1">
        <v>1072</v>
      </c>
      <c r="N5855" t="s">
        <v>35</v>
      </c>
      <c r="O5855">
        <v>52.356300300163198</v>
      </c>
      <c r="P5855">
        <v>4.8914731459383596</v>
      </c>
      <c r="Q5855" t="s">
        <v>36</v>
      </c>
      <c r="R5855" t="s">
        <v>42</v>
      </c>
      <c r="S5855">
        <v>2</v>
      </c>
      <c r="T5855">
        <v>1</v>
      </c>
      <c r="U5855">
        <v>1</v>
      </c>
      <c r="V5855">
        <v>1</v>
      </c>
      <c r="W5855" t="s">
        <v>38</v>
      </c>
      <c r="X5855" s="8">
        <v>140</v>
      </c>
      <c r="Y5855">
        <v>2</v>
      </c>
      <c r="Z5855">
        <v>50</v>
      </c>
      <c r="AA5855">
        <v>1</v>
      </c>
      <c r="AB5855" s="6">
        <f t="shared" si="723"/>
        <v>6</v>
      </c>
      <c r="AC5855" s="13">
        <f t="shared" si="724"/>
        <v>140</v>
      </c>
      <c r="AD5855" s="13">
        <f t="shared" si="725"/>
        <v>140</v>
      </c>
      <c r="AE5855" s="13">
        <f t="shared" si="726"/>
        <v>840</v>
      </c>
      <c r="AF5855" t="s">
        <v>39</v>
      </c>
      <c r="AG5855">
        <v>0.7</v>
      </c>
      <c r="AH5855">
        <v>3</v>
      </c>
      <c r="AI5855">
        <v>80</v>
      </c>
      <c r="AJ5855">
        <v>10</v>
      </c>
      <c r="AK5855">
        <v>5</v>
      </c>
      <c r="AL5855">
        <v>10</v>
      </c>
      <c r="AM5855">
        <v>9</v>
      </c>
      <c r="AN5855">
        <v>8</v>
      </c>
      <c r="AO5855">
        <v>7</v>
      </c>
    </row>
    <row r="5856" spans="1:41">
      <c r="A5856" s="1">
        <v>15042041</v>
      </c>
      <c r="B5856" t="s">
        <v>4831</v>
      </c>
      <c r="C5856">
        <v>2014</v>
      </c>
      <c r="D5856" s="2" t="s">
        <v>6690</v>
      </c>
      <c r="E5856" s="4">
        <f t="shared" si="720"/>
        <v>41762</v>
      </c>
      <c r="F5856" s="5">
        <f t="shared" ca="1" si="721"/>
        <v>1.1773302245053283</v>
      </c>
      <c r="G5856" s="1">
        <v>5813906</v>
      </c>
      <c r="H5856" t="s">
        <v>56</v>
      </c>
      <c r="I5856" t="s">
        <v>33</v>
      </c>
      <c r="J5856" s="6" t="str">
        <f t="shared" si="722"/>
        <v>Amsterdam</v>
      </c>
      <c r="K5856" t="s">
        <v>46</v>
      </c>
      <c r="M5856" s="1" t="s">
        <v>4314</v>
      </c>
      <c r="N5856" t="s">
        <v>35</v>
      </c>
      <c r="O5856">
        <v>52.349480455473902</v>
      </c>
      <c r="P5856">
        <v>4.8480962889118597</v>
      </c>
      <c r="Q5856" t="s">
        <v>58</v>
      </c>
      <c r="R5856" t="s">
        <v>37</v>
      </c>
      <c r="S5856">
        <v>2</v>
      </c>
      <c r="T5856">
        <v>1</v>
      </c>
      <c r="U5856">
        <v>1</v>
      </c>
      <c r="V5856">
        <v>2</v>
      </c>
      <c r="W5856" t="s">
        <v>38</v>
      </c>
      <c r="X5856" s="8">
        <v>85</v>
      </c>
      <c r="Y5856">
        <v>1</v>
      </c>
      <c r="Z5856">
        <v>0</v>
      </c>
      <c r="AA5856">
        <v>1</v>
      </c>
      <c r="AB5856" s="6">
        <f t="shared" si="723"/>
        <v>0</v>
      </c>
      <c r="AC5856" s="13">
        <f t="shared" si="724"/>
        <v>85</v>
      </c>
      <c r="AD5856" s="13">
        <f t="shared" si="725"/>
        <v>85</v>
      </c>
      <c r="AE5856" s="13">
        <f t="shared" si="726"/>
        <v>0</v>
      </c>
      <c r="AF5856" t="s">
        <v>43</v>
      </c>
      <c r="AG5856">
        <v>1</v>
      </c>
      <c r="AH5856">
        <v>0</v>
      </c>
    </row>
    <row r="5857" spans="1:41">
      <c r="A5857" s="1">
        <v>15042942</v>
      </c>
      <c r="B5857" t="s">
        <v>382</v>
      </c>
      <c r="C5857">
        <v>2014</v>
      </c>
      <c r="D5857" s="2" t="s">
        <v>6690</v>
      </c>
      <c r="E5857" s="4">
        <f t="shared" si="720"/>
        <v>41762</v>
      </c>
      <c r="F5857" s="5">
        <f t="shared" ca="1" si="721"/>
        <v>1.1773302245053283</v>
      </c>
      <c r="G5857" s="1">
        <v>3154634</v>
      </c>
      <c r="H5857" t="s">
        <v>49</v>
      </c>
      <c r="I5857" t="s">
        <v>33</v>
      </c>
      <c r="J5857" s="6" t="str">
        <f t="shared" si="722"/>
        <v>Amsterdam</v>
      </c>
      <c r="K5857" t="s">
        <v>34</v>
      </c>
      <c r="M5857" s="1" t="s">
        <v>4832</v>
      </c>
      <c r="N5857" t="s">
        <v>35</v>
      </c>
      <c r="O5857">
        <v>52.372519067450902</v>
      </c>
      <c r="P5857">
        <v>4.92209051370601</v>
      </c>
      <c r="Q5857" t="s">
        <v>36</v>
      </c>
      <c r="R5857" t="s">
        <v>37</v>
      </c>
      <c r="S5857">
        <v>2</v>
      </c>
      <c r="T5857">
        <v>1</v>
      </c>
      <c r="U5857">
        <v>1</v>
      </c>
      <c r="V5857">
        <v>2</v>
      </c>
      <c r="W5857" t="s">
        <v>38</v>
      </c>
      <c r="X5857" s="8">
        <v>120</v>
      </c>
      <c r="Y5857">
        <v>1</v>
      </c>
      <c r="Z5857">
        <v>0</v>
      </c>
      <c r="AA5857">
        <v>3</v>
      </c>
      <c r="AB5857" s="6">
        <f t="shared" si="723"/>
        <v>6</v>
      </c>
      <c r="AC5857" s="13">
        <f t="shared" si="724"/>
        <v>120</v>
      </c>
      <c r="AD5857" s="13">
        <f t="shared" si="725"/>
        <v>360</v>
      </c>
      <c r="AE5857" s="13">
        <f t="shared" si="726"/>
        <v>2160</v>
      </c>
      <c r="AF5857" t="s">
        <v>62</v>
      </c>
      <c r="AG5857" t="s">
        <v>62</v>
      </c>
      <c r="AH5857">
        <v>3</v>
      </c>
      <c r="AI5857">
        <v>93</v>
      </c>
      <c r="AJ5857">
        <v>10</v>
      </c>
      <c r="AK5857">
        <v>10</v>
      </c>
      <c r="AL5857">
        <v>10</v>
      </c>
      <c r="AM5857">
        <v>10</v>
      </c>
      <c r="AN5857">
        <v>8</v>
      </c>
      <c r="AO5857">
        <v>9</v>
      </c>
    </row>
    <row r="5858" spans="1:41">
      <c r="A5858" s="1">
        <v>15044327</v>
      </c>
      <c r="B5858" t="s">
        <v>4833</v>
      </c>
      <c r="C5858">
        <v>2014</v>
      </c>
      <c r="D5858" s="2" t="s">
        <v>6690</v>
      </c>
      <c r="E5858" s="4">
        <f t="shared" si="720"/>
        <v>41762</v>
      </c>
      <c r="F5858" s="5">
        <f t="shared" ca="1" si="721"/>
        <v>1.1773302245053283</v>
      </c>
      <c r="G5858" s="1">
        <v>2947213</v>
      </c>
      <c r="H5858" t="s">
        <v>60</v>
      </c>
      <c r="I5858" t="s">
        <v>33</v>
      </c>
      <c r="J5858" s="6" t="str">
        <f t="shared" si="722"/>
        <v>Amsterdam</v>
      </c>
      <c r="K5858" t="s">
        <v>34</v>
      </c>
      <c r="M5858" s="1" t="s">
        <v>4834</v>
      </c>
      <c r="N5858" t="s">
        <v>35</v>
      </c>
      <c r="O5858">
        <v>52.349407294939098</v>
      </c>
      <c r="P5858">
        <v>4.8877344472685502</v>
      </c>
      <c r="Q5858" t="s">
        <v>36</v>
      </c>
      <c r="R5858" t="s">
        <v>37</v>
      </c>
      <c r="S5858">
        <v>2</v>
      </c>
      <c r="T5858">
        <v>1</v>
      </c>
      <c r="U5858">
        <v>1</v>
      </c>
      <c r="V5858">
        <v>1</v>
      </c>
      <c r="W5858" t="s">
        <v>38</v>
      </c>
      <c r="X5858" s="8">
        <v>115</v>
      </c>
      <c r="Y5858">
        <v>1</v>
      </c>
      <c r="Z5858">
        <v>0</v>
      </c>
      <c r="AA5858">
        <v>3</v>
      </c>
      <c r="AB5858" s="6">
        <f t="shared" si="723"/>
        <v>4</v>
      </c>
      <c r="AC5858" s="13">
        <f t="shared" si="724"/>
        <v>115</v>
      </c>
      <c r="AD5858" s="13">
        <f t="shared" si="725"/>
        <v>345</v>
      </c>
      <c r="AE5858" s="13">
        <f t="shared" si="726"/>
        <v>1380</v>
      </c>
      <c r="AF5858" t="s">
        <v>43</v>
      </c>
      <c r="AG5858">
        <v>1</v>
      </c>
      <c r="AH5858">
        <v>2</v>
      </c>
      <c r="AI5858">
        <v>100</v>
      </c>
      <c r="AJ5858">
        <v>10</v>
      </c>
      <c r="AK5858">
        <v>10</v>
      </c>
      <c r="AL5858">
        <v>10</v>
      </c>
      <c r="AM5858">
        <v>10</v>
      </c>
      <c r="AN5858">
        <v>10</v>
      </c>
      <c r="AO5858">
        <v>10</v>
      </c>
    </row>
    <row r="5859" spans="1:41">
      <c r="A5859" s="1">
        <v>15054166</v>
      </c>
      <c r="B5859" t="s">
        <v>4835</v>
      </c>
      <c r="C5859">
        <v>2014</v>
      </c>
      <c r="D5859" s="2" t="s">
        <v>6690</v>
      </c>
      <c r="E5859" s="4">
        <f t="shared" si="720"/>
        <v>41762</v>
      </c>
      <c r="F5859" s="5">
        <f t="shared" ca="1" si="721"/>
        <v>1.1773302245053283</v>
      </c>
      <c r="G5859" s="1">
        <v>3249154</v>
      </c>
      <c r="H5859" t="s">
        <v>673</v>
      </c>
      <c r="I5859" t="s">
        <v>33</v>
      </c>
      <c r="J5859" s="6" t="str">
        <f t="shared" si="722"/>
        <v>Amsterdam</v>
      </c>
      <c r="K5859" t="s">
        <v>34</v>
      </c>
      <c r="M5859" s="1" t="s">
        <v>4239</v>
      </c>
      <c r="N5859" t="s">
        <v>35</v>
      </c>
      <c r="O5859">
        <v>52.415854574113602</v>
      </c>
      <c r="P5859">
        <v>4.8808593111979999</v>
      </c>
      <c r="Q5859" t="s">
        <v>58</v>
      </c>
      <c r="R5859" t="s">
        <v>37</v>
      </c>
      <c r="S5859">
        <v>4</v>
      </c>
      <c r="T5859">
        <v>1</v>
      </c>
      <c r="U5859">
        <v>2</v>
      </c>
      <c r="V5859">
        <v>2</v>
      </c>
      <c r="W5859" t="s">
        <v>38</v>
      </c>
      <c r="X5859" s="8">
        <v>80</v>
      </c>
      <c r="Y5859">
        <v>2</v>
      </c>
      <c r="Z5859">
        <v>15</v>
      </c>
      <c r="AA5859">
        <v>2</v>
      </c>
      <c r="AB5859" s="6">
        <f t="shared" si="723"/>
        <v>18</v>
      </c>
      <c r="AC5859" s="13">
        <f t="shared" si="724"/>
        <v>80</v>
      </c>
      <c r="AD5859" s="13">
        <f t="shared" si="725"/>
        <v>160</v>
      </c>
      <c r="AE5859" s="13">
        <f t="shared" si="726"/>
        <v>2880</v>
      </c>
      <c r="AF5859" t="s">
        <v>47</v>
      </c>
      <c r="AG5859">
        <v>0.9</v>
      </c>
      <c r="AH5859">
        <v>9</v>
      </c>
      <c r="AI5859">
        <v>87</v>
      </c>
      <c r="AJ5859">
        <v>9</v>
      </c>
      <c r="AK5859">
        <v>8</v>
      </c>
      <c r="AL5859">
        <v>9</v>
      </c>
      <c r="AM5859">
        <v>10</v>
      </c>
      <c r="AN5859">
        <v>8</v>
      </c>
      <c r="AO5859">
        <v>8</v>
      </c>
    </row>
    <row r="5860" spans="1:41">
      <c r="A5860" s="1">
        <v>15068200</v>
      </c>
      <c r="B5860" t="s">
        <v>4836</v>
      </c>
      <c r="C5860">
        <v>2014</v>
      </c>
      <c r="D5860" s="2" t="s">
        <v>6483</v>
      </c>
      <c r="E5860" s="4">
        <f t="shared" si="720"/>
        <v>41763</v>
      </c>
      <c r="F5860" s="5">
        <f t="shared" ca="1" si="721"/>
        <v>1.174590498477931</v>
      </c>
      <c r="G5860" s="1">
        <v>3238073</v>
      </c>
      <c r="H5860" t="s">
        <v>60</v>
      </c>
      <c r="I5860" t="s">
        <v>33</v>
      </c>
      <c r="J5860" s="6" t="str">
        <f t="shared" si="722"/>
        <v>Amsterdam</v>
      </c>
      <c r="K5860" t="s">
        <v>34</v>
      </c>
      <c r="M5860" s="1">
        <v>1079</v>
      </c>
      <c r="N5860" t="s">
        <v>35</v>
      </c>
      <c r="O5860">
        <v>52.3418256226525</v>
      </c>
      <c r="P5860">
        <v>4.9054094833838997</v>
      </c>
      <c r="Q5860" t="s">
        <v>58</v>
      </c>
      <c r="R5860" t="s">
        <v>37</v>
      </c>
      <c r="S5860">
        <v>6</v>
      </c>
      <c r="T5860">
        <v>2</v>
      </c>
      <c r="U5860">
        <v>4</v>
      </c>
      <c r="V5860">
        <v>6</v>
      </c>
      <c r="W5860" t="s">
        <v>38</v>
      </c>
      <c r="X5860" s="8">
        <v>250</v>
      </c>
      <c r="Y5860">
        <v>1</v>
      </c>
      <c r="Z5860">
        <v>0</v>
      </c>
      <c r="AA5860">
        <v>4</v>
      </c>
      <c r="AB5860" s="6">
        <f t="shared" si="723"/>
        <v>4</v>
      </c>
      <c r="AC5860" s="13">
        <f t="shared" si="724"/>
        <v>250</v>
      </c>
      <c r="AD5860" s="13">
        <f t="shared" si="725"/>
        <v>1000</v>
      </c>
      <c r="AE5860" s="13">
        <f t="shared" si="726"/>
        <v>4000</v>
      </c>
      <c r="AF5860" t="s">
        <v>43</v>
      </c>
      <c r="AG5860">
        <v>1</v>
      </c>
      <c r="AH5860">
        <v>2</v>
      </c>
      <c r="AI5860">
        <v>90</v>
      </c>
      <c r="AJ5860">
        <v>10</v>
      </c>
      <c r="AK5860">
        <v>10</v>
      </c>
      <c r="AL5860">
        <v>10</v>
      </c>
      <c r="AM5860">
        <v>10</v>
      </c>
      <c r="AN5860">
        <v>8</v>
      </c>
      <c r="AO5860">
        <v>9</v>
      </c>
    </row>
    <row r="5861" spans="1:41">
      <c r="A5861" s="1">
        <v>15068613</v>
      </c>
      <c r="B5861" t="s">
        <v>4837</v>
      </c>
      <c r="C5861">
        <v>2014</v>
      </c>
      <c r="D5861" s="2" t="s">
        <v>6483</v>
      </c>
      <c r="E5861" s="4">
        <f t="shared" si="720"/>
        <v>41763</v>
      </c>
      <c r="F5861" s="5">
        <f t="shared" ca="1" si="721"/>
        <v>1.174590498477931</v>
      </c>
      <c r="G5861" s="1">
        <v>3048137</v>
      </c>
      <c r="H5861" t="s">
        <v>32</v>
      </c>
      <c r="I5861" t="s">
        <v>33</v>
      </c>
      <c r="J5861" s="6" t="str">
        <f t="shared" si="722"/>
        <v>Amsterdam</v>
      </c>
      <c r="K5861" t="s">
        <v>34</v>
      </c>
      <c r="M5861" s="1" t="s">
        <v>4838</v>
      </c>
      <c r="N5861" t="s">
        <v>35</v>
      </c>
      <c r="O5861">
        <v>52.372315659989503</v>
      </c>
      <c r="P5861">
        <v>4.8684094312162998</v>
      </c>
      <c r="Q5861" t="s">
        <v>36</v>
      </c>
      <c r="R5861" t="s">
        <v>37</v>
      </c>
      <c r="S5861">
        <v>2</v>
      </c>
      <c r="T5861">
        <v>1</v>
      </c>
      <c r="U5861">
        <v>2</v>
      </c>
      <c r="V5861">
        <v>2</v>
      </c>
      <c r="W5861" t="s">
        <v>38</v>
      </c>
      <c r="X5861" s="8">
        <v>80</v>
      </c>
      <c r="Y5861">
        <v>1</v>
      </c>
      <c r="Z5861">
        <v>0</v>
      </c>
      <c r="AA5861">
        <v>3</v>
      </c>
      <c r="AB5861" s="6">
        <f t="shared" si="723"/>
        <v>8</v>
      </c>
      <c r="AC5861" s="13">
        <f t="shared" si="724"/>
        <v>80</v>
      </c>
      <c r="AD5861" s="13">
        <f t="shared" si="725"/>
        <v>240</v>
      </c>
      <c r="AE5861" s="13">
        <f t="shared" si="726"/>
        <v>1920</v>
      </c>
      <c r="AF5861" t="s">
        <v>39</v>
      </c>
      <c r="AG5861">
        <v>0.86</v>
      </c>
      <c r="AH5861">
        <v>4</v>
      </c>
      <c r="AI5861">
        <v>90</v>
      </c>
      <c r="AJ5861">
        <v>9</v>
      </c>
      <c r="AK5861">
        <v>8</v>
      </c>
      <c r="AL5861">
        <v>10</v>
      </c>
      <c r="AM5861">
        <v>10</v>
      </c>
      <c r="AN5861">
        <v>10</v>
      </c>
      <c r="AO5861">
        <v>8</v>
      </c>
    </row>
    <row r="5862" spans="1:41">
      <c r="A5862" s="1">
        <v>15074523</v>
      </c>
      <c r="B5862" t="s">
        <v>627</v>
      </c>
      <c r="C5862">
        <v>2014</v>
      </c>
      <c r="D5862" s="2" t="s">
        <v>6483</v>
      </c>
      <c r="E5862" s="4">
        <f t="shared" si="720"/>
        <v>41763</v>
      </c>
      <c r="F5862" s="5">
        <f t="shared" ca="1" si="721"/>
        <v>1.174590498477931</v>
      </c>
      <c r="G5862" s="1">
        <v>2953028</v>
      </c>
      <c r="H5862" t="s">
        <v>60</v>
      </c>
      <c r="I5862" t="s">
        <v>33</v>
      </c>
      <c r="J5862" s="6" t="str">
        <f t="shared" si="722"/>
        <v>Amsterdam</v>
      </c>
      <c r="K5862" t="s">
        <v>34</v>
      </c>
      <c r="M5862" s="1" t="s">
        <v>4839</v>
      </c>
      <c r="N5862" t="s">
        <v>35</v>
      </c>
      <c r="O5862">
        <v>52.344328170151798</v>
      </c>
      <c r="P5862">
        <v>4.9007964350556303</v>
      </c>
      <c r="Q5862" t="s">
        <v>36</v>
      </c>
      <c r="R5862" t="s">
        <v>42</v>
      </c>
      <c r="S5862">
        <v>2</v>
      </c>
      <c r="T5862">
        <v>0</v>
      </c>
      <c r="U5862">
        <v>1</v>
      </c>
      <c r="V5862">
        <v>1</v>
      </c>
      <c r="W5862" t="s">
        <v>38</v>
      </c>
      <c r="X5862" s="8">
        <v>82</v>
      </c>
      <c r="Y5862">
        <v>0</v>
      </c>
      <c r="Z5862">
        <v>0</v>
      </c>
      <c r="AA5862">
        <v>2</v>
      </c>
      <c r="AB5862" s="6">
        <f t="shared" si="723"/>
        <v>32</v>
      </c>
      <c r="AC5862" s="13">
        <f t="shared" si="724"/>
        <v>82</v>
      </c>
      <c r="AD5862" s="13">
        <f t="shared" si="725"/>
        <v>164</v>
      </c>
      <c r="AE5862" s="13">
        <f t="shared" si="726"/>
        <v>5248</v>
      </c>
      <c r="AF5862" t="s">
        <v>47</v>
      </c>
      <c r="AG5862">
        <v>0.94</v>
      </c>
      <c r="AH5862">
        <v>16</v>
      </c>
      <c r="AI5862">
        <v>92</v>
      </c>
      <c r="AJ5862">
        <v>10</v>
      </c>
      <c r="AK5862">
        <v>10</v>
      </c>
      <c r="AL5862">
        <v>9</v>
      </c>
      <c r="AM5862">
        <v>9</v>
      </c>
      <c r="AN5862">
        <v>9</v>
      </c>
      <c r="AO5862">
        <v>9</v>
      </c>
    </row>
    <row r="5863" spans="1:41">
      <c r="A5863" s="1">
        <v>15088193</v>
      </c>
      <c r="B5863" t="s">
        <v>931</v>
      </c>
      <c r="C5863">
        <v>2014</v>
      </c>
      <c r="D5863" s="2" t="s">
        <v>6483</v>
      </c>
      <c r="E5863" s="4">
        <f t="shared" si="720"/>
        <v>41763</v>
      </c>
      <c r="F5863" s="5">
        <f t="shared" ca="1" si="721"/>
        <v>1.174590498477931</v>
      </c>
      <c r="G5863" s="1">
        <v>2956140</v>
      </c>
      <c r="H5863" t="s">
        <v>60</v>
      </c>
      <c r="I5863" t="s">
        <v>33</v>
      </c>
      <c r="J5863" s="6" t="str">
        <f t="shared" si="722"/>
        <v>Amsterdam</v>
      </c>
      <c r="K5863" t="s">
        <v>34</v>
      </c>
      <c r="M5863" s="1">
        <v>1074</v>
      </c>
      <c r="N5863" t="s">
        <v>35</v>
      </c>
      <c r="O5863">
        <v>52.3563556503181</v>
      </c>
      <c r="P5863">
        <v>4.9018129754200999</v>
      </c>
      <c r="Q5863" t="s">
        <v>36</v>
      </c>
      <c r="R5863" t="s">
        <v>37</v>
      </c>
      <c r="S5863">
        <v>2</v>
      </c>
      <c r="T5863">
        <v>1</v>
      </c>
      <c r="U5863">
        <v>1</v>
      </c>
      <c r="V5863">
        <v>2</v>
      </c>
      <c r="W5863" t="s">
        <v>38</v>
      </c>
      <c r="X5863" s="8">
        <v>80</v>
      </c>
      <c r="Y5863">
        <v>2</v>
      </c>
      <c r="Z5863">
        <v>25</v>
      </c>
      <c r="AA5863">
        <v>2</v>
      </c>
      <c r="AB5863" s="6">
        <f t="shared" si="723"/>
        <v>74</v>
      </c>
      <c r="AC5863" s="13">
        <f t="shared" si="724"/>
        <v>80</v>
      </c>
      <c r="AD5863" s="13">
        <f t="shared" si="725"/>
        <v>160</v>
      </c>
      <c r="AE5863" s="13">
        <f t="shared" si="726"/>
        <v>11840</v>
      </c>
      <c r="AF5863" t="s">
        <v>43</v>
      </c>
      <c r="AG5863">
        <v>1</v>
      </c>
      <c r="AH5863">
        <v>37</v>
      </c>
      <c r="AI5863">
        <v>91</v>
      </c>
      <c r="AJ5863">
        <v>9</v>
      </c>
      <c r="AK5863">
        <v>9</v>
      </c>
      <c r="AL5863">
        <v>10</v>
      </c>
      <c r="AM5863">
        <v>10</v>
      </c>
      <c r="AN5863">
        <v>9</v>
      </c>
      <c r="AO5863">
        <v>9</v>
      </c>
    </row>
    <row r="5864" spans="1:41">
      <c r="A5864" s="1">
        <v>15088900</v>
      </c>
      <c r="B5864" t="s">
        <v>690</v>
      </c>
      <c r="C5864">
        <v>2014</v>
      </c>
      <c r="D5864" s="2" t="s">
        <v>6483</v>
      </c>
      <c r="E5864" s="4">
        <f t="shared" si="720"/>
        <v>41763</v>
      </c>
      <c r="F5864" s="5">
        <f t="shared" ca="1" si="721"/>
        <v>1.174590498477931</v>
      </c>
      <c r="G5864" s="1">
        <v>3004883</v>
      </c>
      <c r="H5864" t="s">
        <v>32</v>
      </c>
      <c r="I5864" t="s">
        <v>33</v>
      </c>
      <c r="J5864" s="6" t="str">
        <f t="shared" si="722"/>
        <v>Amsterdam</v>
      </c>
      <c r="K5864" t="s">
        <v>34</v>
      </c>
      <c r="M5864" s="1" t="s">
        <v>4840</v>
      </c>
      <c r="N5864" t="s">
        <v>35</v>
      </c>
      <c r="O5864">
        <v>52.385422578845301</v>
      </c>
      <c r="P5864">
        <v>4.8701843497336501</v>
      </c>
      <c r="Q5864" t="s">
        <v>36</v>
      </c>
      <c r="R5864" t="s">
        <v>37</v>
      </c>
      <c r="S5864">
        <v>4</v>
      </c>
      <c r="T5864">
        <v>1</v>
      </c>
      <c r="U5864">
        <v>3</v>
      </c>
      <c r="V5864">
        <v>4</v>
      </c>
      <c r="W5864" t="s">
        <v>38</v>
      </c>
      <c r="X5864" s="8">
        <v>150</v>
      </c>
      <c r="Y5864">
        <v>1</v>
      </c>
      <c r="Z5864">
        <v>0</v>
      </c>
      <c r="AA5864">
        <v>4</v>
      </c>
      <c r="AB5864" s="6">
        <f t="shared" si="723"/>
        <v>4</v>
      </c>
      <c r="AC5864" s="13">
        <f t="shared" si="724"/>
        <v>150</v>
      </c>
      <c r="AD5864" s="13">
        <f t="shared" si="725"/>
        <v>600</v>
      </c>
      <c r="AE5864" s="13">
        <f t="shared" si="726"/>
        <v>2400</v>
      </c>
      <c r="AF5864" t="s">
        <v>39</v>
      </c>
      <c r="AG5864">
        <v>1</v>
      </c>
      <c r="AH5864">
        <v>2</v>
      </c>
      <c r="AI5864">
        <v>87</v>
      </c>
      <c r="AJ5864">
        <v>6</v>
      </c>
      <c r="AK5864">
        <v>8</v>
      </c>
      <c r="AL5864">
        <v>8</v>
      </c>
      <c r="AM5864">
        <v>10</v>
      </c>
      <c r="AN5864">
        <v>10</v>
      </c>
      <c r="AO5864">
        <v>9</v>
      </c>
    </row>
    <row r="5865" spans="1:41">
      <c r="A5865" s="1">
        <v>15095588</v>
      </c>
      <c r="B5865" t="s">
        <v>4841</v>
      </c>
      <c r="C5865">
        <v>2014</v>
      </c>
      <c r="D5865" s="2" t="s">
        <v>6483</v>
      </c>
      <c r="E5865" s="4">
        <f t="shared" si="720"/>
        <v>41763</v>
      </c>
      <c r="F5865" s="5">
        <f t="shared" ca="1" si="721"/>
        <v>1.174590498477931</v>
      </c>
      <c r="G5865" s="1">
        <v>2957820</v>
      </c>
      <c r="H5865" t="s">
        <v>32</v>
      </c>
      <c r="I5865" t="s">
        <v>33</v>
      </c>
      <c r="J5865" s="6" t="str">
        <f t="shared" si="722"/>
        <v>Amsterdam</v>
      </c>
      <c r="K5865" t="s">
        <v>34</v>
      </c>
      <c r="M5865" s="1" t="s">
        <v>2671</v>
      </c>
      <c r="N5865" t="s">
        <v>35</v>
      </c>
      <c r="O5865">
        <v>52.3833052125769</v>
      </c>
      <c r="P5865">
        <v>4.87991334648214</v>
      </c>
      <c r="Q5865" t="s">
        <v>104</v>
      </c>
      <c r="R5865" t="s">
        <v>37</v>
      </c>
      <c r="S5865">
        <v>4</v>
      </c>
      <c r="T5865">
        <v>1</v>
      </c>
      <c r="U5865">
        <v>3</v>
      </c>
      <c r="V5865">
        <v>3</v>
      </c>
      <c r="W5865" t="s">
        <v>38</v>
      </c>
      <c r="X5865" s="8">
        <v>149</v>
      </c>
      <c r="Y5865">
        <v>1</v>
      </c>
      <c r="Z5865">
        <v>0</v>
      </c>
      <c r="AA5865">
        <v>4</v>
      </c>
      <c r="AB5865" s="6">
        <f t="shared" si="723"/>
        <v>12</v>
      </c>
      <c r="AC5865" s="13">
        <f t="shared" si="724"/>
        <v>149</v>
      </c>
      <c r="AD5865" s="13">
        <f t="shared" si="725"/>
        <v>596</v>
      </c>
      <c r="AE5865" s="13">
        <f t="shared" si="726"/>
        <v>7152</v>
      </c>
      <c r="AF5865" t="s">
        <v>47</v>
      </c>
      <c r="AG5865">
        <v>1</v>
      </c>
      <c r="AH5865">
        <v>6</v>
      </c>
      <c r="AI5865">
        <v>92</v>
      </c>
      <c r="AJ5865">
        <v>10</v>
      </c>
      <c r="AK5865">
        <v>9</v>
      </c>
      <c r="AL5865">
        <v>10</v>
      </c>
      <c r="AM5865">
        <v>10</v>
      </c>
      <c r="AN5865">
        <v>9</v>
      </c>
      <c r="AO5865">
        <v>8</v>
      </c>
    </row>
    <row r="5866" spans="1:41">
      <c r="A5866" s="1">
        <v>15108541</v>
      </c>
      <c r="B5866" t="s">
        <v>3581</v>
      </c>
      <c r="C5866">
        <v>2014</v>
      </c>
      <c r="D5866" s="2" t="s">
        <v>6484</v>
      </c>
      <c r="E5866" s="4">
        <f t="shared" si="720"/>
        <v>41764</v>
      </c>
      <c r="F5866" s="5">
        <f t="shared" ca="1" si="721"/>
        <v>1.1718507724505338</v>
      </c>
      <c r="G5866" s="1">
        <v>4497520</v>
      </c>
      <c r="H5866" t="s">
        <v>107</v>
      </c>
      <c r="I5866" t="s">
        <v>33</v>
      </c>
      <c r="J5866" s="6" t="str">
        <f t="shared" si="722"/>
        <v>Amsterdam</v>
      </c>
      <c r="K5866" t="s">
        <v>34</v>
      </c>
      <c r="M5866" s="1" t="s">
        <v>4842</v>
      </c>
      <c r="N5866" t="s">
        <v>35</v>
      </c>
      <c r="O5866">
        <v>52.354690440267802</v>
      </c>
      <c r="P5866">
        <v>4.9200297759728997</v>
      </c>
      <c r="Q5866" t="s">
        <v>36</v>
      </c>
      <c r="R5866" t="s">
        <v>42</v>
      </c>
      <c r="S5866">
        <v>2</v>
      </c>
      <c r="T5866">
        <v>1</v>
      </c>
      <c r="U5866">
        <v>1</v>
      </c>
      <c r="V5866">
        <v>1</v>
      </c>
      <c r="W5866" t="s">
        <v>38</v>
      </c>
      <c r="X5866" s="8">
        <v>55</v>
      </c>
      <c r="Y5866">
        <v>1</v>
      </c>
      <c r="Z5866">
        <v>0</v>
      </c>
      <c r="AA5866">
        <v>2</v>
      </c>
      <c r="AB5866" s="6">
        <f t="shared" si="723"/>
        <v>4</v>
      </c>
      <c r="AC5866" s="13">
        <f t="shared" si="724"/>
        <v>55</v>
      </c>
      <c r="AD5866" s="13">
        <f t="shared" si="725"/>
        <v>110</v>
      </c>
      <c r="AE5866" s="13">
        <f t="shared" si="726"/>
        <v>440</v>
      </c>
      <c r="AF5866" t="s">
        <v>43</v>
      </c>
      <c r="AG5866">
        <v>1</v>
      </c>
      <c r="AH5866">
        <v>2</v>
      </c>
      <c r="AI5866">
        <v>80</v>
      </c>
      <c r="AJ5866">
        <v>8</v>
      </c>
      <c r="AK5866">
        <v>8</v>
      </c>
      <c r="AL5866">
        <v>9</v>
      </c>
      <c r="AM5866">
        <v>9</v>
      </c>
      <c r="AN5866">
        <v>8</v>
      </c>
      <c r="AO5866">
        <v>9</v>
      </c>
    </row>
    <row r="5867" spans="1:41">
      <c r="A5867" s="1">
        <v>15111863</v>
      </c>
      <c r="B5867" t="s">
        <v>4843</v>
      </c>
      <c r="C5867">
        <v>2014</v>
      </c>
      <c r="D5867" s="2" t="s">
        <v>6484</v>
      </c>
      <c r="E5867" s="4">
        <f t="shared" si="720"/>
        <v>41764</v>
      </c>
      <c r="F5867" s="5">
        <f t="shared" ca="1" si="721"/>
        <v>1.1718507724505338</v>
      </c>
      <c r="G5867" s="1">
        <v>2960672</v>
      </c>
      <c r="H5867" t="s">
        <v>45</v>
      </c>
      <c r="I5867" t="s">
        <v>33</v>
      </c>
      <c r="J5867" s="6" t="str">
        <f t="shared" si="722"/>
        <v>Amsterdam</v>
      </c>
      <c r="K5867" t="s">
        <v>34</v>
      </c>
      <c r="M5867" s="1">
        <v>1053</v>
      </c>
      <c r="N5867" t="s">
        <v>35</v>
      </c>
      <c r="O5867">
        <v>52.365799116549397</v>
      </c>
      <c r="P5867">
        <v>4.8726464782155299</v>
      </c>
      <c r="Q5867" t="s">
        <v>36</v>
      </c>
      <c r="R5867" t="s">
        <v>37</v>
      </c>
      <c r="S5867">
        <v>2</v>
      </c>
      <c r="T5867">
        <v>1</v>
      </c>
      <c r="U5867">
        <v>1</v>
      </c>
      <c r="V5867">
        <v>1</v>
      </c>
      <c r="W5867" t="s">
        <v>38</v>
      </c>
      <c r="X5867" s="8">
        <v>100</v>
      </c>
      <c r="Y5867">
        <v>1</v>
      </c>
      <c r="Z5867">
        <v>0</v>
      </c>
      <c r="AA5867">
        <v>2</v>
      </c>
      <c r="AB5867" s="6">
        <f t="shared" si="723"/>
        <v>32</v>
      </c>
      <c r="AC5867" s="13">
        <f t="shared" si="724"/>
        <v>100</v>
      </c>
      <c r="AD5867" s="13">
        <f t="shared" si="725"/>
        <v>200</v>
      </c>
      <c r="AE5867" s="13">
        <f t="shared" si="726"/>
        <v>6400</v>
      </c>
      <c r="AF5867" t="s">
        <v>39</v>
      </c>
      <c r="AG5867">
        <v>0.88</v>
      </c>
      <c r="AH5867">
        <v>16</v>
      </c>
      <c r="AI5867">
        <v>98</v>
      </c>
      <c r="AJ5867">
        <v>10</v>
      </c>
      <c r="AK5867">
        <v>9</v>
      </c>
      <c r="AL5867">
        <v>10</v>
      </c>
      <c r="AM5867">
        <v>10</v>
      </c>
      <c r="AN5867">
        <v>10</v>
      </c>
      <c r="AO5867">
        <v>10</v>
      </c>
    </row>
    <row r="5868" spans="1:41">
      <c r="A5868" s="1">
        <v>15118667</v>
      </c>
      <c r="B5868" t="s">
        <v>217</v>
      </c>
      <c r="C5868">
        <v>2014</v>
      </c>
      <c r="D5868" s="2" t="s">
        <v>6484</v>
      </c>
      <c r="E5868" s="4">
        <f t="shared" si="720"/>
        <v>41764</v>
      </c>
      <c r="F5868" s="5">
        <f t="shared" ca="1" si="721"/>
        <v>1.1718507724505338</v>
      </c>
      <c r="G5868" s="1">
        <v>2962553</v>
      </c>
      <c r="H5868" t="s">
        <v>56</v>
      </c>
      <c r="I5868" t="s">
        <v>33</v>
      </c>
      <c r="J5868" s="6" t="str">
        <f t="shared" si="722"/>
        <v>Amsterdam</v>
      </c>
      <c r="K5868" t="s">
        <v>34</v>
      </c>
      <c r="M5868" s="1">
        <v>1075</v>
      </c>
      <c r="N5868" t="s">
        <v>35</v>
      </c>
      <c r="O5868">
        <v>52.350790142688702</v>
      </c>
      <c r="P5868">
        <v>4.8613916666875001</v>
      </c>
      <c r="Q5868" t="s">
        <v>36</v>
      </c>
      <c r="R5868" t="s">
        <v>37</v>
      </c>
      <c r="S5868">
        <v>4</v>
      </c>
      <c r="T5868">
        <v>1</v>
      </c>
      <c r="U5868">
        <v>1</v>
      </c>
      <c r="V5868">
        <v>2</v>
      </c>
      <c r="W5868" t="s">
        <v>38</v>
      </c>
      <c r="X5868" s="8">
        <v>125</v>
      </c>
      <c r="Y5868">
        <v>1</v>
      </c>
      <c r="Z5868">
        <v>0</v>
      </c>
      <c r="AA5868">
        <v>2</v>
      </c>
      <c r="AB5868" s="6">
        <f t="shared" si="723"/>
        <v>26</v>
      </c>
      <c r="AC5868" s="13">
        <f t="shared" si="724"/>
        <v>125</v>
      </c>
      <c r="AD5868" s="13">
        <f t="shared" si="725"/>
        <v>250</v>
      </c>
      <c r="AE5868" s="13">
        <f t="shared" si="726"/>
        <v>6500</v>
      </c>
      <c r="AF5868" t="s">
        <v>43</v>
      </c>
      <c r="AG5868">
        <v>1</v>
      </c>
      <c r="AH5868">
        <v>13</v>
      </c>
      <c r="AI5868">
        <v>97</v>
      </c>
      <c r="AJ5868">
        <v>10</v>
      </c>
      <c r="AK5868">
        <v>10</v>
      </c>
      <c r="AL5868">
        <v>10</v>
      </c>
      <c r="AM5868">
        <v>10</v>
      </c>
      <c r="AN5868">
        <v>9</v>
      </c>
      <c r="AO5868">
        <v>9</v>
      </c>
    </row>
    <row r="5869" spans="1:41">
      <c r="A5869" s="1">
        <v>15123003</v>
      </c>
      <c r="B5869" t="s">
        <v>1317</v>
      </c>
      <c r="C5869">
        <v>2014</v>
      </c>
      <c r="D5869" s="2" t="s">
        <v>6484</v>
      </c>
      <c r="E5869" s="4">
        <f t="shared" si="720"/>
        <v>41764</v>
      </c>
      <c r="F5869" s="5">
        <f t="shared" ca="1" si="721"/>
        <v>1.1718507724505338</v>
      </c>
      <c r="G5869" s="1">
        <v>5137921</v>
      </c>
      <c r="H5869" t="s">
        <v>107</v>
      </c>
      <c r="I5869" t="s">
        <v>33</v>
      </c>
      <c r="J5869" s="6" t="str">
        <f t="shared" si="722"/>
        <v>Amsterdam</v>
      </c>
      <c r="K5869" t="s">
        <v>46</v>
      </c>
      <c r="M5869" s="1">
        <v>1098</v>
      </c>
      <c r="N5869" t="s">
        <v>35</v>
      </c>
      <c r="O5869">
        <v>52.357422098420798</v>
      </c>
      <c r="P5869">
        <v>4.9358367414438096</v>
      </c>
      <c r="Q5869" t="s">
        <v>36</v>
      </c>
      <c r="R5869" t="s">
        <v>37</v>
      </c>
      <c r="S5869">
        <v>5</v>
      </c>
      <c r="T5869">
        <v>1</v>
      </c>
      <c r="U5869">
        <v>3</v>
      </c>
      <c r="V5869">
        <v>2</v>
      </c>
      <c r="W5869" t="s">
        <v>38</v>
      </c>
      <c r="X5869" s="8">
        <v>250</v>
      </c>
      <c r="Y5869">
        <v>1</v>
      </c>
      <c r="Z5869">
        <v>0</v>
      </c>
      <c r="AA5869">
        <v>1</v>
      </c>
      <c r="AB5869" s="6">
        <f t="shared" si="723"/>
        <v>0</v>
      </c>
      <c r="AC5869" s="13">
        <f t="shared" si="724"/>
        <v>250</v>
      </c>
      <c r="AD5869" s="13">
        <f t="shared" si="725"/>
        <v>250</v>
      </c>
      <c r="AE5869" s="13">
        <f t="shared" si="726"/>
        <v>0</v>
      </c>
      <c r="AF5869" t="s">
        <v>83</v>
      </c>
      <c r="AG5869">
        <v>0.33</v>
      </c>
      <c r="AH5869">
        <v>0</v>
      </c>
    </row>
    <row r="5870" spans="1:41">
      <c r="A5870" s="1">
        <v>15123501</v>
      </c>
      <c r="B5870" t="s">
        <v>243</v>
      </c>
      <c r="C5870">
        <v>2014</v>
      </c>
      <c r="D5870" s="2" t="s">
        <v>6484</v>
      </c>
      <c r="E5870" s="4">
        <f t="shared" si="720"/>
        <v>41764</v>
      </c>
      <c r="F5870" s="5">
        <f t="shared" ca="1" si="721"/>
        <v>1.1718507724505338</v>
      </c>
      <c r="G5870" s="1">
        <v>2963520</v>
      </c>
      <c r="H5870" t="s">
        <v>49</v>
      </c>
      <c r="I5870" t="s">
        <v>33</v>
      </c>
      <c r="J5870" s="6" t="str">
        <f t="shared" si="722"/>
        <v>Amsterdam</v>
      </c>
      <c r="K5870" t="s">
        <v>34</v>
      </c>
      <c r="M5870" s="1" t="s">
        <v>384</v>
      </c>
      <c r="N5870" t="s">
        <v>35</v>
      </c>
      <c r="O5870">
        <v>52.372452980829998</v>
      </c>
      <c r="P5870">
        <v>4.9074802083065503</v>
      </c>
      <c r="Q5870" t="s">
        <v>36</v>
      </c>
      <c r="R5870" t="s">
        <v>37</v>
      </c>
      <c r="S5870">
        <v>2</v>
      </c>
      <c r="T5870">
        <v>1</v>
      </c>
      <c r="U5870">
        <v>1</v>
      </c>
      <c r="V5870">
        <v>2</v>
      </c>
      <c r="W5870" t="s">
        <v>38</v>
      </c>
      <c r="X5870" s="8">
        <v>119</v>
      </c>
      <c r="Y5870">
        <v>1</v>
      </c>
      <c r="Z5870">
        <v>0</v>
      </c>
      <c r="AA5870">
        <v>3</v>
      </c>
      <c r="AB5870" s="6">
        <f t="shared" si="723"/>
        <v>22</v>
      </c>
      <c r="AC5870" s="13">
        <f t="shared" si="724"/>
        <v>119</v>
      </c>
      <c r="AD5870" s="13">
        <f t="shared" si="725"/>
        <v>357</v>
      </c>
      <c r="AE5870" s="13">
        <f t="shared" si="726"/>
        <v>7854</v>
      </c>
      <c r="AF5870" t="s">
        <v>47</v>
      </c>
      <c r="AG5870">
        <v>0.8</v>
      </c>
      <c r="AH5870">
        <v>11</v>
      </c>
      <c r="AI5870">
        <v>95</v>
      </c>
      <c r="AJ5870">
        <v>10</v>
      </c>
      <c r="AK5870">
        <v>10</v>
      </c>
      <c r="AL5870">
        <v>9</v>
      </c>
      <c r="AM5870">
        <v>10</v>
      </c>
      <c r="AN5870">
        <v>10</v>
      </c>
      <c r="AO5870">
        <v>9</v>
      </c>
    </row>
    <row r="5871" spans="1:41">
      <c r="A5871" s="1">
        <v>15128065</v>
      </c>
      <c r="B5871" t="s">
        <v>791</v>
      </c>
      <c r="C5871">
        <v>2014</v>
      </c>
      <c r="D5871" s="2" t="s">
        <v>6484</v>
      </c>
      <c r="E5871" s="4">
        <f t="shared" si="720"/>
        <v>41764</v>
      </c>
      <c r="F5871" s="5">
        <f t="shared" ca="1" si="721"/>
        <v>1.1718507724505338</v>
      </c>
      <c r="G5871" s="1">
        <v>2964668</v>
      </c>
      <c r="H5871" t="s">
        <v>51</v>
      </c>
      <c r="I5871" t="s">
        <v>33</v>
      </c>
      <c r="J5871" s="6" t="str">
        <f t="shared" si="722"/>
        <v>Amsterdam</v>
      </c>
      <c r="K5871" t="s">
        <v>34</v>
      </c>
      <c r="M5871" s="1" t="s">
        <v>2436</v>
      </c>
      <c r="N5871" t="s">
        <v>35</v>
      </c>
      <c r="O5871">
        <v>52.373015226597602</v>
      </c>
      <c r="P5871">
        <v>4.9000100795501398</v>
      </c>
      <c r="Q5871" t="s">
        <v>36</v>
      </c>
      <c r="R5871" t="s">
        <v>37</v>
      </c>
      <c r="S5871">
        <v>4</v>
      </c>
      <c r="T5871">
        <v>2</v>
      </c>
      <c r="U5871">
        <v>4</v>
      </c>
      <c r="V5871">
        <v>4</v>
      </c>
      <c r="W5871" t="s">
        <v>38</v>
      </c>
      <c r="X5871" s="8">
        <v>160</v>
      </c>
      <c r="Y5871">
        <v>1</v>
      </c>
      <c r="Z5871">
        <v>0</v>
      </c>
      <c r="AA5871">
        <v>2</v>
      </c>
      <c r="AB5871" s="6">
        <f t="shared" si="723"/>
        <v>12</v>
      </c>
      <c r="AC5871" s="13">
        <f t="shared" si="724"/>
        <v>160</v>
      </c>
      <c r="AD5871" s="13">
        <f t="shared" si="725"/>
        <v>320</v>
      </c>
      <c r="AE5871" s="13">
        <f t="shared" si="726"/>
        <v>3840</v>
      </c>
      <c r="AF5871" t="s">
        <v>62</v>
      </c>
      <c r="AG5871" t="s">
        <v>62</v>
      </c>
      <c r="AH5871">
        <v>6</v>
      </c>
      <c r="AI5871">
        <v>90</v>
      </c>
      <c r="AJ5871">
        <v>9</v>
      </c>
      <c r="AK5871">
        <v>8</v>
      </c>
      <c r="AL5871">
        <v>10</v>
      </c>
      <c r="AM5871">
        <v>9</v>
      </c>
      <c r="AN5871">
        <v>9</v>
      </c>
      <c r="AO5871">
        <v>9</v>
      </c>
    </row>
    <row r="5872" spans="1:41">
      <c r="A5872" s="1">
        <v>15129072</v>
      </c>
      <c r="B5872" t="s">
        <v>1017</v>
      </c>
      <c r="C5872">
        <v>2014</v>
      </c>
      <c r="D5872" s="2" t="s">
        <v>6484</v>
      </c>
      <c r="E5872" s="4">
        <f t="shared" si="720"/>
        <v>41764</v>
      </c>
      <c r="F5872" s="5">
        <f t="shared" ca="1" si="721"/>
        <v>1.1718507724505338</v>
      </c>
      <c r="G5872" s="1">
        <v>5244927</v>
      </c>
      <c r="H5872" t="s">
        <v>49</v>
      </c>
      <c r="I5872" t="s">
        <v>33</v>
      </c>
      <c r="J5872" s="6" t="str">
        <f t="shared" si="722"/>
        <v>Amsterdam</v>
      </c>
      <c r="K5872" t="s">
        <v>46</v>
      </c>
      <c r="M5872" s="1">
        <v>1017</v>
      </c>
      <c r="N5872" t="s">
        <v>35</v>
      </c>
      <c r="O5872">
        <v>52.365381856149</v>
      </c>
      <c r="P5872">
        <v>4.8839154117635601</v>
      </c>
      <c r="Q5872" t="s">
        <v>36</v>
      </c>
      <c r="R5872" t="s">
        <v>76</v>
      </c>
      <c r="S5872">
        <v>1</v>
      </c>
      <c r="T5872">
        <v>0.5</v>
      </c>
      <c r="U5872">
        <v>1</v>
      </c>
      <c r="V5872">
        <v>2</v>
      </c>
      <c r="W5872" t="s">
        <v>38</v>
      </c>
      <c r="X5872" s="8">
        <v>500</v>
      </c>
      <c r="Y5872">
        <v>1</v>
      </c>
      <c r="Z5872">
        <v>0</v>
      </c>
      <c r="AA5872">
        <v>1</v>
      </c>
      <c r="AB5872" s="6">
        <f t="shared" si="723"/>
        <v>0</v>
      </c>
      <c r="AC5872" s="13">
        <f t="shared" si="724"/>
        <v>500</v>
      </c>
      <c r="AD5872" s="13">
        <f t="shared" si="725"/>
        <v>500</v>
      </c>
      <c r="AE5872" s="13">
        <f t="shared" si="726"/>
        <v>0</v>
      </c>
      <c r="AF5872" t="s">
        <v>62</v>
      </c>
      <c r="AG5872" t="s">
        <v>62</v>
      </c>
      <c r="AH5872">
        <v>0</v>
      </c>
    </row>
    <row r="5873" spans="1:41">
      <c r="A5873" s="1">
        <v>15162852</v>
      </c>
      <c r="B5873" t="s">
        <v>363</v>
      </c>
      <c r="C5873">
        <v>2014</v>
      </c>
      <c r="D5873" s="2" t="s">
        <v>6358</v>
      </c>
      <c r="E5873" s="4">
        <f t="shared" si="720"/>
        <v>41765</v>
      </c>
      <c r="F5873" s="5">
        <f t="shared" ca="1" si="721"/>
        <v>1.1691110464231365</v>
      </c>
      <c r="G5873" s="1">
        <v>2971839</v>
      </c>
      <c r="H5873" t="s">
        <v>198</v>
      </c>
      <c r="I5873" t="s">
        <v>33</v>
      </c>
      <c r="J5873" s="6" t="str">
        <f t="shared" si="722"/>
        <v>Amsterdam</v>
      </c>
      <c r="K5873" t="s">
        <v>34</v>
      </c>
      <c r="M5873" s="1" t="s">
        <v>2325</v>
      </c>
      <c r="N5873" t="s">
        <v>35</v>
      </c>
      <c r="O5873">
        <v>52.384875508781697</v>
      </c>
      <c r="P5873">
        <v>4.9317128477816503</v>
      </c>
      <c r="Q5873" t="s">
        <v>75</v>
      </c>
      <c r="R5873" t="s">
        <v>37</v>
      </c>
      <c r="S5873">
        <v>4</v>
      </c>
      <c r="T5873">
        <v>1</v>
      </c>
      <c r="U5873">
        <v>1</v>
      </c>
      <c r="V5873">
        <v>2</v>
      </c>
      <c r="W5873" t="s">
        <v>38</v>
      </c>
      <c r="X5873" s="8">
        <v>200</v>
      </c>
      <c r="Y5873">
        <v>1</v>
      </c>
      <c r="Z5873">
        <v>0</v>
      </c>
      <c r="AA5873">
        <v>1</v>
      </c>
      <c r="AB5873" s="6">
        <f t="shared" si="723"/>
        <v>0</v>
      </c>
      <c r="AC5873" s="13">
        <f t="shared" si="724"/>
        <v>200</v>
      </c>
      <c r="AD5873" s="13">
        <f t="shared" si="725"/>
        <v>200</v>
      </c>
      <c r="AE5873" s="13">
        <f t="shared" si="726"/>
        <v>0</v>
      </c>
      <c r="AF5873" t="s">
        <v>39</v>
      </c>
      <c r="AG5873">
        <v>1</v>
      </c>
      <c r="AH5873">
        <v>0</v>
      </c>
    </row>
    <row r="5874" spans="1:41">
      <c r="A5874" s="1">
        <v>15166646</v>
      </c>
      <c r="B5874" t="s">
        <v>4844</v>
      </c>
      <c r="C5874">
        <v>2014</v>
      </c>
      <c r="D5874" s="2" t="s">
        <v>6358</v>
      </c>
      <c r="E5874" s="4">
        <f t="shared" si="720"/>
        <v>41765</v>
      </c>
      <c r="F5874" s="5">
        <f t="shared" ca="1" si="721"/>
        <v>1.1691110464231365</v>
      </c>
      <c r="G5874" s="1">
        <v>3379374</v>
      </c>
      <c r="H5874" t="s">
        <v>107</v>
      </c>
      <c r="I5874" t="s">
        <v>33</v>
      </c>
      <c r="J5874" s="6" t="str">
        <f t="shared" si="722"/>
        <v>Amsterdam</v>
      </c>
      <c r="K5874" t="s">
        <v>34</v>
      </c>
      <c r="M5874" s="1" t="s">
        <v>4845</v>
      </c>
      <c r="N5874" t="s">
        <v>35</v>
      </c>
      <c r="O5874">
        <v>52.360394141259498</v>
      </c>
      <c r="P5874">
        <v>4.9137067666300203</v>
      </c>
      <c r="Q5874" t="s">
        <v>36</v>
      </c>
      <c r="R5874" t="s">
        <v>37</v>
      </c>
      <c r="S5874">
        <v>5</v>
      </c>
      <c r="T5874">
        <v>1</v>
      </c>
      <c r="U5874">
        <v>2</v>
      </c>
      <c r="V5874">
        <v>2</v>
      </c>
      <c r="W5874" t="s">
        <v>38</v>
      </c>
      <c r="X5874" s="8">
        <v>230</v>
      </c>
      <c r="Y5874">
        <v>4</v>
      </c>
      <c r="Z5874">
        <v>35</v>
      </c>
      <c r="AA5874">
        <v>2</v>
      </c>
      <c r="AB5874" s="6">
        <f t="shared" si="723"/>
        <v>10</v>
      </c>
      <c r="AC5874" s="13">
        <f t="shared" si="724"/>
        <v>230</v>
      </c>
      <c r="AD5874" s="13">
        <f t="shared" si="725"/>
        <v>460</v>
      </c>
      <c r="AE5874" s="13">
        <f t="shared" si="726"/>
        <v>4600</v>
      </c>
      <c r="AF5874" t="s">
        <v>47</v>
      </c>
      <c r="AG5874">
        <v>0.7</v>
      </c>
      <c r="AH5874">
        <v>5</v>
      </c>
      <c r="AI5874">
        <v>96</v>
      </c>
      <c r="AJ5874">
        <v>9</v>
      </c>
      <c r="AK5874">
        <v>10</v>
      </c>
      <c r="AL5874">
        <v>10</v>
      </c>
      <c r="AM5874">
        <v>9</v>
      </c>
      <c r="AN5874">
        <v>9</v>
      </c>
      <c r="AO5874">
        <v>9</v>
      </c>
    </row>
    <row r="5875" spans="1:41">
      <c r="A5875" s="1">
        <v>15171332</v>
      </c>
      <c r="B5875" t="s">
        <v>4846</v>
      </c>
      <c r="C5875">
        <v>2014</v>
      </c>
      <c r="D5875" s="2" t="s">
        <v>6358</v>
      </c>
      <c r="E5875" s="4">
        <f t="shared" si="720"/>
        <v>41765</v>
      </c>
      <c r="F5875" s="5">
        <f t="shared" ca="1" si="721"/>
        <v>1.1691110464231365</v>
      </c>
      <c r="G5875" s="1">
        <v>3269847</v>
      </c>
      <c r="H5875" t="s">
        <v>60</v>
      </c>
      <c r="I5875" t="s">
        <v>33</v>
      </c>
      <c r="J5875" s="6" t="str">
        <f t="shared" si="722"/>
        <v>Amsterdam</v>
      </c>
      <c r="K5875" t="s">
        <v>34</v>
      </c>
      <c r="M5875" s="1">
        <v>1078</v>
      </c>
      <c r="N5875" t="s">
        <v>35</v>
      </c>
      <c r="O5875">
        <v>52.344003767960601</v>
      </c>
      <c r="P5875">
        <v>4.8939141879894201</v>
      </c>
      <c r="Q5875" t="s">
        <v>36</v>
      </c>
      <c r="R5875" t="s">
        <v>37</v>
      </c>
      <c r="S5875">
        <v>2</v>
      </c>
      <c r="T5875">
        <v>1</v>
      </c>
      <c r="U5875">
        <v>1</v>
      </c>
      <c r="V5875">
        <v>2</v>
      </c>
      <c r="W5875" t="s">
        <v>38</v>
      </c>
      <c r="X5875" s="8">
        <v>115</v>
      </c>
      <c r="Y5875">
        <v>1</v>
      </c>
      <c r="Z5875">
        <v>0</v>
      </c>
      <c r="AA5875">
        <v>1</v>
      </c>
      <c r="AB5875" s="6">
        <f t="shared" si="723"/>
        <v>10</v>
      </c>
      <c r="AC5875" s="13">
        <f t="shared" si="724"/>
        <v>115</v>
      </c>
      <c r="AD5875" s="13">
        <f t="shared" si="725"/>
        <v>115</v>
      </c>
      <c r="AE5875" s="13">
        <f t="shared" si="726"/>
        <v>1150</v>
      </c>
      <c r="AF5875" t="s">
        <v>47</v>
      </c>
      <c r="AG5875">
        <v>0.6</v>
      </c>
      <c r="AH5875">
        <v>5</v>
      </c>
      <c r="AI5875">
        <v>100</v>
      </c>
      <c r="AJ5875">
        <v>10</v>
      </c>
      <c r="AK5875">
        <v>9</v>
      </c>
      <c r="AL5875">
        <v>9</v>
      </c>
      <c r="AM5875">
        <v>10</v>
      </c>
      <c r="AN5875">
        <v>8</v>
      </c>
      <c r="AO5875">
        <v>8</v>
      </c>
    </row>
    <row r="5876" spans="1:41">
      <c r="A5876" s="1">
        <v>15172231</v>
      </c>
      <c r="B5876" t="s">
        <v>558</v>
      </c>
      <c r="C5876">
        <v>2014</v>
      </c>
      <c r="D5876" s="2" t="s">
        <v>6358</v>
      </c>
      <c r="E5876" s="4">
        <f t="shared" si="720"/>
        <v>41765</v>
      </c>
      <c r="F5876" s="5">
        <f t="shared" ca="1" si="721"/>
        <v>1.1691110464231365</v>
      </c>
      <c r="G5876" s="1">
        <v>2974255</v>
      </c>
      <c r="H5876" t="s">
        <v>60</v>
      </c>
      <c r="I5876" t="s">
        <v>33</v>
      </c>
      <c r="J5876" s="6" t="str">
        <f t="shared" si="722"/>
        <v>Amsterdam</v>
      </c>
      <c r="K5876" t="s">
        <v>34</v>
      </c>
      <c r="M5876" s="1" t="s">
        <v>4847</v>
      </c>
      <c r="N5876" t="s">
        <v>35</v>
      </c>
      <c r="O5876">
        <v>52.356489229884801</v>
      </c>
      <c r="P5876">
        <v>4.8881589245055102</v>
      </c>
      <c r="Q5876" t="s">
        <v>132</v>
      </c>
      <c r="R5876" t="s">
        <v>42</v>
      </c>
      <c r="S5876">
        <v>2</v>
      </c>
      <c r="T5876">
        <v>1</v>
      </c>
      <c r="U5876">
        <v>1</v>
      </c>
      <c r="V5876">
        <v>1</v>
      </c>
      <c r="W5876" t="s">
        <v>38</v>
      </c>
      <c r="X5876" s="8">
        <v>100</v>
      </c>
      <c r="Y5876">
        <v>1</v>
      </c>
      <c r="Z5876">
        <v>0</v>
      </c>
      <c r="AA5876">
        <v>2</v>
      </c>
      <c r="AB5876" s="6">
        <f t="shared" si="723"/>
        <v>20</v>
      </c>
      <c r="AC5876" s="13">
        <f t="shared" si="724"/>
        <v>100</v>
      </c>
      <c r="AD5876" s="13">
        <f t="shared" si="725"/>
        <v>200</v>
      </c>
      <c r="AE5876" s="13">
        <f t="shared" si="726"/>
        <v>4000</v>
      </c>
      <c r="AF5876" t="s">
        <v>43</v>
      </c>
      <c r="AG5876">
        <v>1</v>
      </c>
      <c r="AH5876">
        <v>10</v>
      </c>
      <c r="AI5876">
        <v>92</v>
      </c>
      <c r="AJ5876">
        <v>9</v>
      </c>
      <c r="AK5876">
        <v>9</v>
      </c>
      <c r="AL5876">
        <v>9</v>
      </c>
      <c r="AM5876">
        <v>9</v>
      </c>
      <c r="AN5876">
        <v>10</v>
      </c>
      <c r="AO5876">
        <v>8</v>
      </c>
    </row>
    <row r="5877" spans="1:41">
      <c r="A5877" s="1">
        <v>15175723</v>
      </c>
      <c r="B5877" t="s">
        <v>607</v>
      </c>
      <c r="C5877">
        <v>2014</v>
      </c>
      <c r="D5877" s="2" t="s">
        <v>6358</v>
      </c>
      <c r="E5877" s="4">
        <f t="shared" si="720"/>
        <v>41765</v>
      </c>
      <c r="F5877" s="5">
        <f t="shared" ca="1" si="721"/>
        <v>1.1691110464231365</v>
      </c>
      <c r="G5877" s="1">
        <v>2975105</v>
      </c>
      <c r="H5877" t="s">
        <v>71</v>
      </c>
      <c r="I5877" t="s">
        <v>33</v>
      </c>
      <c r="J5877" s="6" t="str">
        <f t="shared" si="722"/>
        <v>Amsterdam</v>
      </c>
      <c r="K5877" t="s">
        <v>34</v>
      </c>
      <c r="M5877" s="1" t="s">
        <v>4848</v>
      </c>
      <c r="N5877" t="s">
        <v>35</v>
      </c>
      <c r="O5877">
        <v>52.3828242390206</v>
      </c>
      <c r="P5877">
        <v>4.8587706693874102</v>
      </c>
      <c r="Q5877" t="s">
        <v>36</v>
      </c>
      <c r="R5877" t="s">
        <v>42</v>
      </c>
      <c r="S5877">
        <v>2</v>
      </c>
      <c r="T5877">
        <v>1</v>
      </c>
      <c r="U5877">
        <v>1</v>
      </c>
      <c r="V5877">
        <v>1</v>
      </c>
      <c r="W5877" t="s">
        <v>38</v>
      </c>
      <c r="X5877" s="8">
        <v>75</v>
      </c>
      <c r="Y5877">
        <v>1</v>
      </c>
      <c r="Z5877">
        <v>0</v>
      </c>
      <c r="AA5877">
        <v>2</v>
      </c>
      <c r="AB5877" s="6">
        <f t="shared" si="723"/>
        <v>14</v>
      </c>
      <c r="AC5877" s="13">
        <f t="shared" si="724"/>
        <v>75</v>
      </c>
      <c r="AD5877" s="13">
        <f t="shared" si="725"/>
        <v>150</v>
      </c>
      <c r="AE5877" s="13">
        <f t="shared" si="726"/>
        <v>2100</v>
      </c>
      <c r="AF5877" t="s">
        <v>62</v>
      </c>
      <c r="AG5877" t="s">
        <v>62</v>
      </c>
      <c r="AH5877">
        <v>7</v>
      </c>
      <c r="AI5877">
        <v>91</v>
      </c>
      <c r="AJ5877">
        <v>9</v>
      </c>
      <c r="AK5877">
        <v>9</v>
      </c>
      <c r="AL5877">
        <v>9</v>
      </c>
      <c r="AM5877">
        <v>10</v>
      </c>
      <c r="AN5877">
        <v>8</v>
      </c>
      <c r="AO5877">
        <v>9</v>
      </c>
    </row>
    <row r="5878" spans="1:41">
      <c r="A5878" s="1">
        <v>15181296</v>
      </c>
      <c r="B5878" t="s">
        <v>4849</v>
      </c>
      <c r="C5878">
        <v>2015</v>
      </c>
      <c r="D5878" s="2" t="s">
        <v>6455</v>
      </c>
      <c r="E5878" s="4">
        <f t="shared" si="720"/>
        <v>42068</v>
      </c>
      <c r="F5878" s="5">
        <f t="shared" ca="1" si="721"/>
        <v>0.33897406012176662</v>
      </c>
      <c r="G5878" s="1">
        <v>5559898</v>
      </c>
      <c r="H5878" t="s">
        <v>80</v>
      </c>
      <c r="I5878" t="s">
        <v>33</v>
      </c>
      <c r="J5878" s="6" t="str">
        <f t="shared" si="722"/>
        <v>Amsterdam</v>
      </c>
      <c r="K5878" t="s">
        <v>46</v>
      </c>
      <c r="M5878" s="1">
        <v>1098</v>
      </c>
      <c r="N5878" t="s">
        <v>35</v>
      </c>
      <c r="O5878">
        <v>52.349540625592397</v>
      </c>
      <c r="P5878">
        <v>4.9401492360770503</v>
      </c>
      <c r="Q5878" t="s">
        <v>36</v>
      </c>
      <c r="R5878" t="s">
        <v>37</v>
      </c>
      <c r="S5878">
        <v>5</v>
      </c>
      <c r="T5878">
        <v>1</v>
      </c>
      <c r="U5878">
        <v>2</v>
      </c>
      <c r="V5878">
        <v>5</v>
      </c>
      <c r="W5878" t="s">
        <v>38</v>
      </c>
      <c r="X5878" s="8">
        <v>175</v>
      </c>
      <c r="Y5878">
        <v>1</v>
      </c>
      <c r="Z5878">
        <v>0</v>
      </c>
      <c r="AA5878">
        <v>1</v>
      </c>
      <c r="AB5878" s="6">
        <f t="shared" si="723"/>
        <v>0</v>
      </c>
      <c r="AC5878" s="13">
        <f t="shared" si="724"/>
        <v>175</v>
      </c>
      <c r="AD5878" s="13">
        <f t="shared" si="725"/>
        <v>175</v>
      </c>
      <c r="AE5878" s="13">
        <f t="shared" si="726"/>
        <v>0</v>
      </c>
      <c r="AF5878" t="s">
        <v>47</v>
      </c>
      <c r="AG5878">
        <v>1</v>
      </c>
      <c r="AH5878">
        <v>0</v>
      </c>
    </row>
    <row r="5879" spans="1:41">
      <c r="A5879" s="1">
        <v>15183505</v>
      </c>
      <c r="B5879" t="s">
        <v>4850</v>
      </c>
      <c r="C5879">
        <v>2014</v>
      </c>
      <c r="D5879" s="2" t="s">
        <v>6358</v>
      </c>
      <c r="E5879" s="4">
        <f t="shared" si="720"/>
        <v>41765</v>
      </c>
      <c r="F5879" s="5">
        <f t="shared" ca="1" si="721"/>
        <v>1.1691110464231365</v>
      </c>
      <c r="G5879" s="1">
        <v>2977065</v>
      </c>
      <c r="H5879" t="s">
        <v>51</v>
      </c>
      <c r="I5879" t="s">
        <v>33</v>
      </c>
      <c r="J5879" s="6" t="str">
        <f t="shared" si="722"/>
        <v>Amsterdam</v>
      </c>
      <c r="K5879" t="s">
        <v>34</v>
      </c>
      <c r="M5879" s="1" t="s">
        <v>4851</v>
      </c>
      <c r="N5879" t="s">
        <v>35</v>
      </c>
      <c r="O5879">
        <v>52.375025870966702</v>
      </c>
      <c r="P5879">
        <v>4.8917867664408003</v>
      </c>
      <c r="Q5879" t="s">
        <v>36</v>
      </c>
      <c r="R5879" t="s">
        <v>37</v>
      </c>
      <c r="S5879">
        <v>2</v>
      </c>
      <c r="T5879">
        <v>1</v>
      </c>
      <c r="U5879">
        <v>1</v>
      </c>
      <c r="V5879">
        <v>1</v>
      </c>
      <c r="W5879" t="s">
        <v>38</v>
      </c>
      <c r="X5879" s="8">
        <v>250</v>
      </c>
      <c r="Y5879">
        <v>1</v>
      </c>
      <c r="Z5879">
        <v>0</v>
      </c>
      <c r="AA5879">
        <v>3</v>
      </c>
      <c r="AB5879" s="6">
        <f t="shared" si="723"/>
        <v>14</v>
      </c>
      <c r="AC5879" s="13">
        <f t="shared" si="724"/>
        <v>250</v>
      </c>
      <c r="AD5879" s="13">
        <f t="shared" si="725"/>
        <v>750</v>
      </c>
      <c r="AE5879" s="13">
        <f t="shared" si="726"/>
        <v>10500</v>
      </c>
      <c r="AF5879" t="s">
        <v>47</v>
      </c>
      <c r="AG5879">
        <v>1</v>
      </c>
      <c r="AH5879">
        <v>7</v>
      </c>
      <c r="AI5879">
        <v>93</v>
      </c>
      <c r="AJ5879">
        <v>10</v>
      </c>
      <c r="AK5879">
        <v>10</v>
      </c>
      <c r="AL5879">
        <v>9</v>
      </c>
      <c r="AM5879">
        <v>9</v>
      </c>
      <c r="AN5879">
        <v>10</v>
      </c>
      <c r="AO5879">
        <v>9</v>
      </c>
    </row>
    <row r="5880" spans="1:41">
      <c r="A5880" s="1">
        <v>15185862</v>
      </c>
      <c r="B5880" t="s">
        <v>4852</v>
      </c>
      <c r="C5880">
        <v>2014</v>
      </c>
      <c r="D5880" s="2" t="s">
        <v>6358</v>
      </c>
      <c r="E5880" s="4">
        <f t="shared" si="720"/>
        <v>41765</v>
      </c>
      <c r="F5880" s="5">
        <f t="shared" ca="1" si="721"/>
        <v>1.1691110464231365</v>
      </c>
      <c r="G5880" s="1">
        <v>2977541</v>
      </c>
      <c r="H5880" t="s">
        <v>80</v>
      </c>
      <c r="I5880" t="s">
        <v>33</v>
      </c>
      <c r="J5880" s="6" t="str">
        <f t="shared" si="722"/>
        <v>Amsterdam</v>
      </c>
      <c r="K5880" t="s">
        <v>34</v>
      </c>
      <c r="M5880" s="1" t="s">
        <v>4853</v>
      </c>
      <c r="N5880" t="s">
        <v>35</v>
      </c>
      <c r="O5880">
        <v>52.351285315869099</v>
      </c>
      <c r="P5880">
        <v>4.9383683732988501</v>
      </c>
      <c r="Q5880" t="s">
        <v>36</v>
      </c>
      <c r="R5880" t="s">
        <v>37</v>
      </c>
      <c r="S5880">
        <v>4</v>
      </c>
      <c r="T5880">
        <v>1.5</v>
      </c>
      <c r="U5880">
        <v>3</v>
      </c>
      <c r="V5880">
        <v>4</v>
      </c>
      <c r="W5880" t="s">
        <v>38</v>
      </c>
      <c r="X5880" s="8">
        <v>95</v>
      </c>
      <c r="Y5880">
        <v>1</v>
      </c>
      <c r="Z5880">
        <v>0</v>
      </c>
      <c r="AA5880">
        <v>4</v>
      </c>
      <c r="AB5880" s="6">
        <f t="shared" si="723"/>
        <v>8</v>
      </c>
      <c r="AC5880" s="13">
        <f t="shared" si="724"/>
        <v>95</v>
      </c>
      <c r="AD5880" s="13">
        <f t="shared" si="725"/>
        <v>380</v>
      </c>
      <c r="AE5880" s="13">
        <f t="shared" si="726"/>
        <v>3040</v>
      </c>
      <c r="AF5880" t="s">
        <v>39</v>
      </c>
      <c r="AG5880">
        <v>0.86</v>
      </c>
      <c r="AH5880">
        <v>4</v>
      </c>
      <c r="AI5880">
        <v>95</v>
      </c>
      <c r="AJ5880">
        <v>10</v>
      </c>
      <c r="AK5880">
        <v>9</v>
      </c>
      <c r="AL5880">
        <v>10</v>
      </c>
      <c r="AM5880">
        <v>10</v>
      </c>
      <c r="AN5880">
        <v>10</v>
      </c>
      <c r="AO5880">
        <v>10</v>
      </c>
    </row>
    <row r="5881" spans="1:41">
      <c r="A5881" s="1">
        <v>15197662</v>
      </c>
      <c r="B5881" t="s">
        <v>1152</v>
      </c>
      <c r="C5881">
        <v>2014</v>
      </c>
      <c r="D5881" s="2" t="s">
        <v>6358</v>
      </c>
      <c r="E5881" s="4">
        <f t="shared" si="720"/>
        <v>41765</v>
      </c>
      <c r="F5881" s="5">
        <f t="shared" ca="1" si="721"/>
        <v>1.1691110464231365</v>
      </c>
      <c r="G5881" s="1">
        <v>3174970</v>
      </c>
      <c r="H5881" t="s">
        <v>45</v>
      </c>
      <c r="I5881" t="s">
        <v>33</v>
      </c>
      <c r="J5881" s="6" t="str">
        <f t="shared" si="722"/>
        <v>Amsterdam</v>
      </c>
      <c r="K5881" t="s">
        <v>34</v>
      </c>
      <c r="M5881" s="1" t="s">
        <v>4854</v>
      </c>
      <c r="N5881" t="s">
        <v>35</v>
      </c>
      <c r="O5881">
        <v>52.367818765283801</v>
      </c>
      <c r="P5881">
        <v>4.8665360481750097</v>
      </c>
      <c r="Q5881" t="s">
        <v>36</v>
      </c>
      <c r="R5881" t="s">
        <v>42</v>
      </c>
      <c r="S5881">
        <v>4</v>
      </c>
      <c r="T5881">
        <v>0.5</v>
      </c>
      <c r="U5881">
        <v>1</v>
      </c>
      <c r="V5881">
        <v>4</v>
      </c>
      <c r="W5881" t="s">
        <v>38</v>
      </c>
      <c r="X5881" s="8">
        <v>89</v>
      </c>
      <c r="Y5881">
        <v>2</v>
      </c>
      <c r="Z5881">
        <v>23</v>
      </c>
      <c r="AA5881">
        <v>1</v>
      </c>
      <c r="AB5881" s="6">
        <f t="shared" si="723"/>
        <v>168</v>
      </c>
      <c r="AC5881" s="13">
        <f t="shared" si="724"/>
        <v>89</v>
      </c>
      <c r="AD5881" s="13">
        <f t="shared" si="725"/>
        <v>89</v>
      </c>
      <c r="AE5881" s="13">
        <f t="shared" si="726"/>
        <v>14952</v>
      </c>
      <c r="AF5881" t="s">
        <v>43</v>
      </c>
      <c r="AG5881">
        <v>1</v>
      </c>
      <c r="AH5881">
        <v>84</v>
      </c>
      <c r="AI5881">
        <v>90</v>
      </c>
      <c r="AJ5881">
        <v>9</v>
      </c>
      <c r="AK5881">
        <v>9</v>
      </c>
      <c r="AL5881">
        <v>10</v>
      </c>
      <c r="AM5881">
        <v>10</v>
      </c>
      <c r="AN5881">
        <v>9</v>
      </c>
      <c r="AO5881">
        <v>9</v>
      </c>
    </row>
    <row r="5882" spans="1:41">
      <c r="A5882" s="1">
        <v>15197662</v>
      </c>
      <c r="B5882" t="s">
        <v>1152</v>
      </c>
      <c r="C5882">
        <v>2014</v>
      </c>
      <c r="D5882" s="2" t="s">
        <v>6358</v>
      </c>
      <c r="E5882" s="4">
        <f t="shared" si="720"/>
        <v>41765</v>
      </c>
      <c r="F5882" s="5">
        <f t="shared" ca="1" si="721"/>
        <v>1.1691110464231365</v>
      </c>
      <c r="G5882" s="1">
        <v>3217966</v>
      </c>
      <c r="H5882" t="s">
        <v>45</v>
      </c>
      <c r="I5882" t="s">
        <v>33</v>
      </c>
      <c r="J5882" s="6" t="str">
        <f t="shared" si="722"/>
        <v>Amsterdam</v>
      </c>
      <c r="K5882" t="s">
        <v>34</v>
      </c>
      <c r="M5882" s="1" t="s">
        <v>4854</v>
      </c>
      <c r="N5882" t="s">
        <v>35</v>
      </c>
      <c r="O5882">
        <v>52.368561232620998</v>
      </c>
      <c r="P5882">
        <v>4.8662306600232004</v>
      </c>
      <c r="Q5882" t="s">
        <v>36</v>
      </c>
      <c r="R5882" t="s">
        <v>42</v>
      </c>
      <c r="S5882">
        <v>3</v>
      </c>
      <c r="T5882">
        <v>0.5</v>
      </c>
      <c r="U5882">
        <v>1</v>
      </c>
      <c r="V5882">
        <v>2</v>
      </c>
      <c r="W5882" t="s">
        <v>38</v>
      </c>
      <c r="X5882" s="8">
        <v>80</v>
      </c>
      <c r="Y5882">
        <v>2</v>
      </c>
      <c r="Z5882">
        <v>20</v>
      </c>
      <c r="AA5882">
        <v>1</v>
      </c>
      <c r="AB5882" s="6">
        <f t="shared" si="723"/>
        <v>146</v>
      </c>
      <c r="AC5882" s="13">
        <f t="shared" si="724"/>
        <v>80</v>
      </c>
      <c r="AD5882" s="13">
        <f t="shared" si="725"/>
        <v>80</v>
      </c>
      <c r="AE5882" s="13">
        <f t="shared" si="726"/>
        <v>11680</v>
      </c>
      <c r="AF5882" t="s">
        <v>43</v>
      </c>
      <c r="AG5882">
        <v>1</v>
      </c>
      <c r="AH5882">
        <v>73</v>
      </c>
      <c r="AI5882">
        <v>90</v>
      </c>
      <c r="AJ5882">
        <v>9</v>
      </c>
      <c r="AK5882">
        <v>9</v>
      </c>
      <c r="AL5882">
        <v>10</v>
      </c>
      <c r="AM5882">
        <v>9</v>
      </c>
      <c r="AN5882">
        <v>9</v>
      </c>
      <c r="AO5882">
        <v>9</v>
      </c>
    </row>
    <row r="5883" spans="1:41">
      <c r="A5883" s="1">
        <v>15209448</v>
      </c>
      <c r="B5883" t="s">
        <v>514</v>
      </c>
      <c r="C5883">
        <v>2014</v>
      </c>
      <c r="D5883" s="2" t="s">
        <v>6485</v>
      </c>
      <c r="E5883" s="4">
        <f t="shared" si="720"/>
        <v>41766</v>
      </c>
      <c r="F5883" s="5">
        <f t="shared" ca="1" si="721"/>
        <v>1.1663713203957391</v>
      </c>
      <c r="G5883" s="1">
        <v>2982044</v>
      </c>
      <c r="H5883" t="s">
        <v>51</v>
      </c>
      <c r="I5883" t="s">
        <v>33</v>
      </c>
      <c r="J5883" s="6" t="str">
        <f t="shared" si="722"/>
        <v>Amsterdam</v>
      </c>
      <c r="K5883" t="s">
        <v>34</v>
      </c>
      <c r="M5883" s="1" t="s">
        <v>4202</v>
      </c>
      <c r="N5883" t="s">
        <v>35</v>
      </c>
      <c r="O5883">
        <v>52.369451394632001</v>
      </c>
      <c r="P5883">
        <v>4.8892394904585599</v>
      </c>
      <c r="Q5883" t="s">
        <v>36</v>
      </c>
      <c r="R5883" t="s">
        <v>37</v>
      </c>
      <c r="S5883">
        <v>5</v>
      </c>
      <c r="T5883">
        <v>2</v>
      </c>
      <c r="U5883">
        <v>2</v>
      </c>
      <c r="V5883">
        <v>3</v>
      </c>
      <c r="W5883" t="s">
        <v>38</v>
      </c>
      <c r="X5883" s="8">
        <v>295</v>
      </c>
      <c r="Y5883">
        <v>1</v>
      </c>
      <c r="Z5883">
        <v>0</v>
      </c>
      <c r="AA5883">
        <v>3</v>
      </c>
      <c r="AB5883" s="6">
        <f t="shared" si="723"/>
        <v>14</v>
      </c>
      <c r="AC5883" s="13">
        <f t="shared" si="724"/>
        <v>295</v>
      </c>
      <c r="AD5883" s="13">
        <f t="shared" si="725"/>
        <v>885</v>
      </c>
      <c r="AE5883" s="13">
        <f t="shared" si="726"/>
        <v>12390</v>
      </c>
      <c r="AF5883" t="s">
        <v>43</v>
      </c>
      <c r="AG5883">
        <v>1</v>
      </c>
      <c r="AH5883">
        <v>7</v>
      </c>
      <c r="AI5883">
        <v>97</v>
      </c>
      <c r="AJ5883">
        <v>10</v>
      </c>
      <c r="AK5883">
        <v>9</v>
      </c>
      <c r="AL5883">
        <v>10</v>
      </c>
      <c r="AM5883">
        <v>10</v>
      </c>
      <c r="AN5883">
        <v>10</v>
      </c>
      <c r="AO5883">
        <v>9</v>
      </c>
    </row>
    <row r="5884" spans="1:41">
      <c r="A5884" s="1">
        <v>15215514</v>
      </c>
      <c r="B5884" t="s">
        <v>1080</v>
      </c>
      <c r="C5884">
        <v>2014</v>
      </c>
      <c r="D5884" s="2" t="s">
        <v>6485</v>
      </c>
      <c r="E5884" s="4">
        <f t="shared" si="720"/>
        <v>41766</v>
      </c>
      <c r="F5884" s="5">
        <f t="shared" ca="1" si="721"/>
        <v>1.1663713203957391</v>
      </c>
      <c r="G5884" s="1">
        <v>5302993</v>
      </c>
      <c r="H5884" t="s">
        <v>45</v>
      </c>
      <c r="I5884" t="s">
        <v>33</v>
      </c>
      <c r="J5884" s="6" t="str">
        <f t="shared" si="722"/>
        <v>Amsterdam</v>
      </c>
      <c r="K5884" t="s">
        <v>46</v>
      </c>
      <c r="M5884" s="1" t="s">
        <v>4855</v>
      </c>
      <c r="N5884" t="s">
        <v>35</v>
      </c>
      <c r="O5884">
        <v>52.369452555653403</v>
      </c>
      <c r="P5884">
        <v>4.8486015798703201</v>
      </c>
      <c r="Q5884" t="s">
        <v>36</v>
      </c>
      <c r="R5884" t="s">
        <v>37</v>
      </c>
      <c r="S5884">
        <v>2</v>
      </c>
      <c r="T5884">
        <v>1</v>
      </c>
      <c r="U5884">
        <v>1</v>
      </c>
      <c r="V5884">
        <v>1</v>
      </c>
      <c r="W5884" t="s">
        <v>38</v>
      </c>
      <c r="X5884" s="8">
        <v>120</v>
      </c>
      <c r="Y5884">
        <v>1</v>
      </c>
      <c r="Z5884">
        <v>0</v>
      </c>
      <c r="AA5884">
        <v>1</v>
      </c>
      <c r="AB5884" s="6">
        <f t="shared" si="723"/>
        <v>2</v>
      </c>
      <c r="AC5884" s="13">
        <f t="shared" si="724"/>
        <v>120</v>
      </c>
      <c r="AD5884" s="13">
        <f t="shared" si="725"/>
        <v>120</v>
      </c>
      <c r="AE5884" s="13">
        <f t="shared" si="726"/>
        <v>240</v>
      </c>
      <c r="AF5884" t="s">
        <v>43</v>
      </c>
      <c r="AG5884">
        <v>1</v>
      </c>
      <c r="AH5884">
        <v>1</v>
      </c>
      <c r="AI5884">
        <v>80</v>
      </c>
      <c r="AJ5884">
        <v>8</v>
      </c>
      <c r="AK5884">
        <v>10</v>
      </c>
      <c r="AL5884">
        <v>10</v>
      </c>
      <c r="AM5884">
        <v>10</v>
      </c>
      <c r="AN5884">
        <v>10</v>
      </c>
      <c r="AO5884">
        <v>10</v>
      </c>
    </row>
    <row r="5885" spans="1:41">
      <c r="A5885" s="1">
        <v>15216167</v>
      </c>
      <c r="B5885" t="s">
        <v>4856</v>
      </c>
      <c r="C5885">
        <v>2014</v>
      </c>
      <c r="D5885" s="2" t="s">
        <v>6485</v>
      </c>
      <c r="E5885" s="4">
        <f t="shared" si="720"/>
        <v>41766</v>
      </c>
      <c r="F5885" s="5">
        <f t="shared" ca="1" si="721"/>
        <v>1.1663713203957391</v>
      </c>
      <c r="G5885" s="1">
        <v>2983689</v>
      </c>
      <c r="H5885" t="s">
        <v>32</v>
      </c>
      <c r="I5885" t="s">
        <v>33</v>
      </c>
      <c r="J5885" s="6" t="str">
        <f t="shared" si="722"/>
        <v>Amsterdam</v>
      </c>
      <c r="K5885" t="s">
        <v>34</v>
      </c>
      <c r="M5885" s="1" t="s">
        <v>1862</v>
      </c>
      <c r="N5885" t="s">
        <v>35</v>
      </c>
      <c r="O5885">
        <v>52.393693603780498</v>
      </c>
      <c r="P5885">
        <v>4.8899598720207296</v>
      </c>
      <c r="Q5885" t="s">
        <v>36</v>
      </c>
      <c r="R5885" t="s">
        <v>37</v>
      </c>
      <c r="S5885">
        <v>2</v>
      </c>
      <c r="T5885">
        <v>1</v>
      </c>
      <c r="U5885">
        <v>1</v>
      </c>
      <c r="V5885">
        <v>1</v>
      </c>
      <c r="W5885" t="s">
        <v>38</v>
      </c>
      <c r="X5885" s="8">
        <v>129</v>
      </c>
      <c r="Y5885">
        <v>1</v>
      </c>
      <c r="Z5885">
        <v>0</v>
      </c>
      <c r="AA5885">
        <v>2</v>
      </c>
      <c r="AB5885" s="6">
        <f t="shared" si="723"/>
        <v>2</v>
      </c>
      <c r="AC5885" s="13">
        <f t="shared" si="724"/>
        <v>129</v>
      </c>
      <c r="AD5885" s="13">
        <f t="shared" si="725"/>
        <v>258</v>
      </c>
      <c r="AE5885" s="13">
        <f t="shared" si="726"/>
        <v>516</v>
      </c>
      <c r="AF5885" t="s">
        <v>62</v>
      </c>
      <c r="AG5885" t="s">
        <v>62</v>
      </c>
      <c r="AH5885">
        <v>1</v>
      </c>
      <c r="AI5885">
        <v>100</v>
      </c>
      <c r="AJ5885">
        <v>10</v>
      </c>
      <c r="AK5885">
        <v>10</v>
      </c>
      <c r="AL5885">
        <v>10</v>
      </c>
      <c r="AM5885">
        <v>10</v>
      </c>
      <c r="AN5885">
        <v>10</v>
      </c>
      <c r="AO5885">
        <v>10</v>
      </c>
    </row>
    <row r="5886" spans="1:41">
      <c r="A5886" s="1">
        <v>15219313</v>
      </c>
      <c r="B5886" t="s">
        <v>4857</v>
      </c>
      <c r="C5886">
        <v>2014</v>
      </c>
      <c r="D5886" s="2" t="s">
        <v>6485</v>
      </c>
      <c r="E5886" s="4">
        <f t="shared" si="720"/>
        <v>41766</v>
      </c>
      <c r="F5886" s="5">
        <f t="shared" ca="1" si="721"/>
        <v>1.1663713203957391</v>
      </c>
      <c r="G5886" s="1">
        <v>3236227</v>
      </c>
      <c r="H5886" t="s">
        <v>41</v>
      </c>
      <c r="I5886" t="s">
        <v>33</v>
      </c>
      <c r="J5886" s="6" t="str">
        <f t="shared" si="722"/>
        <v>Amsterdam</v>
      </c>
      <c r="K5886" t="s">
        <v>34</v>
      </c>
      <c r="M5886" s="1" t="s">
        <v>4858</v>
      </c>
      <c r="N5886" t="s">
        <v>35</v>
      </c>
      <c r="O5886">
        <v>52.363252118935797</v>
      </c>
      <c r="P5886">
        <v>4.9368875746206804</v>
      </c>
      <c r="Q5886" t="s">
        <v>36</v>
      </c>
      <c r="R5886" t="s">
        <v>37</v>
      </c>
      <c r="S5886">
        <v>2</v>
      </c>
      <c r="T5886">
        <v>1</v>
      </c>
      <c r="U5886">
        <v>1</v>
      </c>
      <c r="V5886">
        <v>1</v>
      </c>
      <c r="W5886" t="s">
        <v>38</v>
      </c>
      <c r="X5886" s="8">
        <v>90</v>
      </c>
      <c r="Y5886">
        <v>2</v>
      </c>
      <c r="Z5886">
        <v>0</v>
      </c>
      <c r="AA5886">
        <v>4</v>
      </c>
      <c r="AB5886" s="6">
        <f t="shared" si="723"/>
        <v>24</v>
      </c>
      <c r="AC5886" s="13">
        <f t="shared" si="724"/>
        <v>90</v>
      </c>
      <c r="AD5886" s="13">
        <f t="shared" si="725"/>
        <v>360</v>
      </c>
      <c r="AE5886" s="13">
        <f t="shared" si="726"/>
        <v>8640</v>
      </c>
      <c r="AF5886" t="s">
        <v>39</v>
      </c>
      <c r="AG5886">
        <v>0.95</v>
      </c>
      <c r="AH5886">
        <v>12</v>
      </c>
      <c r="AI5886">
        <v>91</v>
      </c>
      <c r="AJ5886">
        <v>10</v>
      </c>
      <c r="AK5886">
        <v>8</v>
      </c>
      <c r="AL5886">
        <v>9</v>
      </c>
      <c r="AM5886">
        <v>10</v>
      </c>
      <c r="AN5886">
        <v>8</v>
      </c>
      <c r="AO5886">
        <v>9</v>
      </c>
    </row>
    <row r="5887" spans="1:41">
      <c r="A5887" s="1">
        <v>15226043</v>
      </c>
      <c r="B5887" t="s">
        <v>4859</v>
      </c>
      <c r="C5887">
        <v>2014</v>
      </c>
      <c r="D5887" s="2" t="s">
        <v>6485</v>
      </c>
      <c r="E5887" s="4">
        <f t="shared" si="720"/>
        <v>41766</v>
      </c>
      <c r="F5887" s="5">
        <f t="shared" ca="1" si="721"/>
        <v>1.1663713203957391</v>
      </c>
      <c r="G5887" s="1">
        <v>2986776</v>
      </c>
      <c r="H5887" t="s">
        <v>49</v>
      </c>
      <c r="I5887" t="s">
        <v>33</v>
      </c>
      <c r="J5887" s="6" t="str">
        <f t="shared" si="722"/>
        <v>Amsterdam</v>
      </c>
      <c r="K5887" t="s">
        <v>34</v>
      </c>
      <c r="M5887" s="1" t="s">
        <v>1100</v>
      </c>
      <c r="N5887" t="s">
        <v>35</v>
      </c>
      <c r="O5887">
        <v>52.3658355240132</v>
      </c>
      <c r="P5887">
        <v>4.8993772737821502</v>
      </c>
      <c r="Q5887" t="s">
        <v>36</v>
      </c>
      <c r="R5887" t="s">
        <v>37</v>
      </c>
      <c r="S5887">
        <v>3</v>
      </c>
      <c r="T5887">
        <v>1</v>
      </c>
      <c r="U5887">
        <v>2</v>
      </c>
      <c r="V5887">
        <v>3</v>
      </c>
      <c r="W5887" t="s">
        <v>38</v>
      </c>
      <c r="X5887" s="8">
        <v>299</v>
      </c>
      <c r="Y5887">
        <v>1</v>
      </c>
      <c r="Z5887">
        <v>0</v>
      </c>
      <c r="AA5887">
        <v>2</v>
      </c>
      <c r="AB5887" s="6">
        <f t="shared" si="723"/>
        <v>6</v>
      </c>
      <c r="AC5887" s="13">
        <f t="shared" si="724"/>
        <v>299</v>
      </c>
      <c r="AD5887" s="13">
        <f t="shared" si="725"/>
        <v>598</v>
      </c>
      <c r="AE5887" s="13">
        <f t="shared" si="726"/>
        <v>3588</v>
      </c>
      <c r="AF5887" t="s">
        <v>47</v>
      </c>
      <c r="AG5887">
        <v>1</v>
      </c>
      <c r="AH5887">
        <v>3</v>
      </c>
      <c r="AI5887">
        <v>93</v>
      </c>
      <c r="AJ5887">
        <v>9</v>
      </c>
      <c r="AK5887">
        <v>9</v>
      </c>
      <c r="AL5887">
        <v>10</v>
      </c>
      <c r="AM5887">
        <v>10</v>
      </c>
      <c r="AN5887">
        <v>10</v>
      </c>
      <c r="AO5887">
        <v>8</v>
      </c>
    </row>
    <row r="5888" spans="1:41">
      <c r="A5888" s="1">
        <v>15228959</v>
      </c>
      <c r="B5888" t="s">
        <v>2203</v>
      </c>
      <c r="C5888">
        <v>2014</v>
      </c>
      <c r="D5888" s="2" t="s">
        <v>6485</v>
      </c>
      <c r="E5888" s="4">
        <f t="shared" si="720"/>
        <v>41766</v>
      </c>
      <c r="F5888" s="5">
        <f t="shared" ca="1" si="721"/>
        <v>1.1663713203957391</v>
      </c>
      <c r="G5888" s="1">
        <v>2986582</v>
      </c>
      <c r="H5888" t="s">
        <v>32</v>
      </c>
      <c r="I5888" t="s">
        <v>33</v>
      </c>
      <c r="J5888" s="6" t="str">
        <f t="shared" si="722"/>
        <v>Amsterdam</v>
      </c>
      <c r="K5888" t="s">
        <v>34</v>
      </c>
      <c r="M5888" s="1" t="s">
        <v>4860</v>
      </c>
      <c r="N5888" t="s">
        <v>35</v>
      </c>
      <c r="O5888">
        <v>52.380020462694901</v>
      </c>
      <c r="P5888">
        <v>4.8742924165217199</v>
      </c>
      <c r="Q5888" t="s">
        <v>36</v>
      </c>
      <c r="R5888" t="s">
        <v>37</v>
      </c>
      <c r="S5888">
        <v>4</v>
      </c>
      <c r="T5888">
        <v>1</v>
      </c>
      <c r="U5888">
        <v>2</v>
      </c>
      <c r="V5888">
        <v>2</v>
      </c>
      <c r="W5888" t="s">
        <v>38</v>
      </c>
      <c r="X5888" s="8">
        <v>125</v>
      </c>
      <c r="Y5888">
        <v>2</v>
      </c>
      <c r="Z5888">
        <v>35</v>
      </c>
      <c r="AA5888">
        <v>3</v>
      </c>
      <c r="AB5888" s="6">
        <f t="shared" si="723"/>
        <v>24</v>
      </c>
      <c r="AC5888" s="13">
        <f t="shared" si="724"/>
        <v>125</v>
      </c>
      <c r="AD5888" s="13">
        <f t="shared" si="725"/>
        <v>375</v>
      </c>
      <c r="AE5888" s="13">
        <f t="shared" si="726"/>
        <v>9000</v>
      </c>
      <c r="AF5888" t="s">
        <v>39</v>
      </c>
      <c r="AG5888">
        <v>0.57999999999999996</v>
      </c>
      <c r="AH5888">
        <v>12</v>
      </c>
      <c r="AI5888">
        <v>92</v>
      </c>
      <c r="AJ5888">
        <v>9</v>
      </c>
      <c r="AK5888">
        <v>10</v>
      </c>
      <c r="AL5888">
        <v>9</v>
      </c>
      <c r="AM5888">
        <v>9</v>
      </c>
      <c r="AN5888">
        <v>9</v>
      </c>
      <c r="AO5888">
        <v>8</v>
      </c>
    </row>
    <row r="5889" spans="1:41">
      <c r="A5889" s="1">
        <v>15231902</v>
      </c>
      <c r="B5889" t="s">
        <v>4861</v>
      </c>
      <c r="C5889">
        <v>2014</v>
      </c>
      <c r="D5889" s="2" t="s">
        <v>6485</v>
      </c>
      <c r="E5889" s="4">
        <f t="shared" si="720"/>
        <v>41766</v>
      </c>
      <c r="F5889" s="5">
        <f t="shared" ca="1" si="721"/>
        <v>1.1663713203957391</v>
      </c>
      <c r="G5889" s="1">
        <v>2987129</v>
      </c>
      <c r="H5889" t="s">
        <v>60</v>
      </c>
      <c r="I5889" t="s">
        <v>33</v>
      </c>
      <c r="J5889" s="6" t="str">
        <f t="shared" si="722"/>
        <v>Amsterdam</v>
      </c>
      <c r="K5889" t="s">
        <v>34</v>
      </c>
      <c r="M5889" s="1">
        <v>1078</v>
      </c>
      <c r="N5889" t="s">
        <v>35</v>
      </c>
      <c r="O5889">
        <v>52.339727493816603</v>
      </c>
      <c r="P5889">
        <v>4.8909563328405801</v>
      </c>
      <c r="Q5889" t="s">
        <v>36</v>
      </c>
      <c r="R5889" t="s">
        <v>37</v>
      </c>
      <c r="S5889">
        <v>2</v>
      </c>
      <c r="T5889">
        <v>1</v>
      </c>
      <c r="U5889">
        <v>2</v>
      </c>
      <c r="V5889">
        <v>2</v>
      </c>
      <c r="W5889" t="s">
        <v>38</v>
      </c>
      <c r="X5889" s="8">
        <v>90</v>
      </c>
      <c r="Y5889">
        <v>1</v>
      </c>
      <c r="Z5889">
        <v>0</v>
      </c>
      <c r="AA5889">
        <v>1</v>
      </c>
      <c r="AB5889" s="6">
        <f t="shared" si="723"/>
        <v>4</v>
      </c>
      <c r="AC5889" s="13">
        <f t="shared" si="724"/>
        <v>90</v>
      </c>
      <c r="AD5889" s="13">
        <f t="shared" si="725"/>
        <v>90</v>
      </c>
      <c r="AE5889" s="13">
        <f t="shared" si="726"/>
        <v>360</v>
      </c>
      <c r="AF5889" t="s">
        <v>62</v>
      </c>
      <c r="AG5889" t="s">
        <v>62</v>
      </c>
      <c r="AH5889">
        <v>2</v>
      </c>
      <c r="AI5889">
        <v>100</v>
      </c>
      <c r="AJ5889">
        <v>10</v>
      </c>
      <c r="AK5889">
        <v>8</v>
      </c>
      <c r="AL5889">
        <v>9</v>
      </c>
      <c r="AM5889">
        <v>10</v>
      </c>
      <c r="AN5889">
        <v>10</v>
      </c>
      <c r="AO5889">
        <v>10</v>
      </c>
    </row>
    <row r="5890" spans="1:41">
      <c r="A5890" s="1">
        <v>15234853</v>
      </c>
      <c r="B5890" t="s">
        <v>4862</v>
      </c>
      <c r="C5890">
        <v>2014</v>
      </c>
      <c r="D5890" s="2" t="s">
        <v>6485</v>
      </c>
      <c r="E5890" s="4">
        <f t="shared" ref="E5890:E5953" si="727">DATE(C5890,LEFT(D5890,FIND("/",D5890)-1),RIGHT(D5890,LEN(D5890)-FIND("/",D5890)))</f>
        <v>41766</v>
      </c>
      <c r="F5890" s="5">
        <f t="shared" ref="F5890:F5953" ca="1" si="728">(NOW()-E5890)/365</f>
        <v>1.1663713203957391</v>
      </c>
      <c r="G5890" s="1">
        <v>5088438</v>
      </c>
      <c r="H5890" t="s">
        <v>198</v>
      </c>
      <c r="I5890" t="s">
        <v>33</v>
      </c>
      <c r="J5890" s="6" t="str">
        <f t="shared" ref="J5890:J5953" si="729">VLOOKUP(I5890,city,2,FALSE)</f>
        <v>Amsterdam</v>
      </c>
      <c r="K5890" t="s">
        <v>46</v>
      </c>
      <c r="M5890" s="1" t="s">
        <v>2917</v>
      </c>
      <c r="N5890" t="s">
        <v>35</v>
      </c>
      <c r="O5890">
        <v>52.385387891295203</v>
      </c>
      <c r="P5890">
        <v>4.9190307677835401</v>
      </c>
      <c r="Q5890" t="s">
        <v>36</v>
      </c>
      <c r="R5890" t="s">
        <v>37</v>
      </c>
      <c r="S5890">
        <v>3</v>
      </c>
      <c r="T5890">
        <v>1</v>
      </c>
      <c r="U5890">
        <v>2</v>
      </c>
      <c r="V5890">
        <v>2</v>
      </c>
      <c r="W5890" t="s">
        <v>38</v>
      </c>
      <c r="X5890" s="8">
        <v>90</v>
      </c>
      <c r="Y5890">
        <v>1</v>
      </c>
      <c r="Z5890">
        <v>0</v>
      </c>
      <c r="AA5890">
        <v>5</v>
      </c>
      <c r="AB5890" s="6">
        <f t="shared" si="723"/>
        <v>0</v>
      </c>
      <c r="AC5890" s="13">
        <f t="shared" si="724"/>
        <v>90</v>
      </c>
      <c r="AD5890" s="13">
        <f t="shared" si="725"/>
        <v>450</v>
      </c>
      <c r="AE5890" s="13">
        <f t="shared" si="726"/>
        <v>0</v>
      </c>
      <c r="AF5890" t="s">
        <v>39</v>
      </c>
      <c r="AG5890">
        <v>0.5</v>
      </c>
      <c r="AH5890">
        <v>0</v>
      </c>
    </row>
    <row r="5891" spans="1:41">
      <c r="A5891" s="1">
        <v>15257943</v>
      </c>
      <c r="B5891" t="s">
        <v>3896</v>
      </c>
      <c r="C5891">
        <v>2014</v>
      </c>
      <c r="D5891" s="2" t="s">
        <v>6643</v>
      </c>
      <c r="E5891" s="4">
        <f t="shared" si="727"/>
        <v>41767</v>
      </c>
      <c r="F5891" s="5">
        <f t="shared" ca="1" si="728"/>
        <v>1.163631594368342</v>
      </c>
      <c r="G5891" s="1">
        <v>3652954</v>
      </c>
      <c r="H5891" t="s">
        <v>56</v>
      </c>
      <c r="I5891" t="s">
        <v>33</v>
      </c>
      <c r="J5891" s="6" t="str">
        <f t="shared" si="729"/>
        <v>Amsterdam</v>
      </c>
      <c r="K5891" t="s">
        <v>46</v>
      </c>
      <c r="M5891" s="1">
        <v>1054</v>
      </c>
      <c r="N5891" t="s">
        <v>35</v>
      </c>
      <c r="O5891">
        <v>52.3603571894187</v>
      </c>
      <c r="P5891">
        <v>4.8735698971074903</v>
      </c>
      <c r="Q5891" t="s">
        <v>36</v>
      </c>
      <c r="R5891" t="s">
        <v>37</v>
      </c>
      <c r="S5891">
        <v>3</v>
      </c>
      <c r="T5891">
        <v>1</v>
      </c>
      <c r="U5891">
        <v>2</v>
      </c>
      <c r="V5891">
        <v>1</v>
      </c>
      <c r="W5891" t="s">
        <v>38</v>
      </c>
      <c r="X5891" s="8">
        <v>160</v>
      </c>
      <c r="Y5891">
        <v>2</v>
      </c>
      <c r="Z5891">
        <v>0</v>
      </c>
      <c r="AA5891">
        <v>2</v>
      </c>
      <c r="AB5891" s="6">
        <f t="shared" ref="AB5891:AB5954" si="730">AH5891/0.5</f>
        <v>4</v>
      </c>
      <c r="AC5891" s="13">
        <f t="shared" ref="AC5891:AC5954" si="731">IF(Y5891&gt;1,X5891,IF(S5891&gt;1,X5891+Z5891,X5891))</f>
        <v>160</v>
      </c>
      <c r="AD5891" s="13">
        <f t="shared" si="725"/>
        <v>320</v>
      </c>
      <c r="AE5891" s="13">
        <f t="shared" si="726"/>
        <v>1280</v>
      </c>
      <c r="AF5891" t="s">
        <v>62</v>
      </c>
      <c r="AG5891" t="s">
        <v>62</v>
      </c>
      <c r="AH5891">
        <v>2</v>
      </c>
      <c r="AI5891">
        <v>100</v>
      </c>
      <c r="AJ5891">
        <v>10</v>
      </c>
      <c r="AK5891">
        <v>10</v>
      </c>
      <c r="AL5891">
        <v>10</v>
      </c>
      <c r="AM5891">
        <v>10</v>
      </c>
      <c r="AN5891">
        <v>10</v>
      </c>
      <c r="AO5891">
        <v>10</v>
      </c>
    </row>
    <row r="5892" spans="1:41">
      <c r="A5892" s="1">
        <v>15269317</v>
      </c>
      <c r="B5892" t="s">
        <v>837</v>
      </c>
      <c r="C5892">
        <v>2014</v>
      </c>
      <c r="D5892" s="2" t="s">
        <v>6643</v>
      </c>
      <c r="E5892" s="4">
        <f t="shared" si="727"/>
        <v>41767</v>
      </c>
      <c r="F5892" s="5">
        <f t="shared" ca="1" si="728"/>
        <v>1.163631594368342</v>
      </c>
      <c r="G5892" s="1">
        <v>2995257</v>
      </c>
      <c r="H5892" t="s">
        <v>60</v>
      </c>
      <c r="I5892" t="s">
        <v>33</v>
      </c>
      <c r="J5892" s="6" t="str">
        <f t="shared" si="729"/>
        <v>Amsterdam</v>
      </c>
      <c r="K5892" t="s">
        <v>34</v>
      </c>
      <c r="M5892" s="1">
        <v>1074</v>
      </c>
      <c r="N5892" t="s">
        <v>35</v>
      </c>
      <c r="O5892">
        <v>52.350578783942296</v>
      </c>
      <c r="P5892">
        <v>4.9043466907052302</v>
      </c>
      <c r="Q5892" t="s">
        <v>36</v>
      </c>
      <c r="R5892" t="s">
        <v>37</v>
      </c>
      <c r="S5892">
        <v>2</v>
      </c>
      <c r="T5892">
        <v>1</v>
      </c>
      <c r="U5892">
        <v>2</v>
      </c>
      <c r="V5892">
        <v>1</v>
      </c>
      <c r="W5892" t="s">
        <v>38</v>
      </c>
      <c r="X5892" s="8">
        <v>85</v>
      </c>
      <c r="Y5892">
        <v>3</v>
      </c>
      <c r="Z5892">
        <v>20</v>
      </c>
      <c r="AA5892">
        <v>2</v>
      </c>
      <c r="AB5892" s="6">
        <f t="shared" si="730"/>
        <v>4</v>
      </c>
      <c r="AC5892" s="13">
        <f t="shared" si="731"/>
        <v>85</v>
      </c>
      <c r="AD5892" s="13">
        <f t="shared" si="725"/>
        <v>170</v>
      </c>
      <c r="AE5892" s="13">
        <f t="shared" si="726"/>
        <v>680</v>
      </c>
      <c r="AF5892" t="s">
        <v>39</v>
      </c>
      <c r="AG5892">
        <v>0.5</v>
      </c>
      <c r="AH5892">
        <v>2</v>
      </c>
      <c r="AI5892">
        <v>100</v>
      </c>
      <c r="AJ5892">
        <v>10</v>
      </c>
      <c r="AK5892">
        <v>10</v>
      </c>
      <c r="AL5892">
        <v>10</v>
      </c>
      <c r="AM5892">
        <v>9</v>
      </c>
      <c r="AN5892">
        <v>8</v>
      </c>
      <c r="AO5892">
        <v>9</v>
      </c>
    </row>
    <row r="5893" spans="1:41">
      <c r="A5893" s="1">
        <v>15302962</v>
      </c>
      <c r="B5893" t="s">
        <v>4863</v>
      </c>
      <c r="C5893">
        <v>2014</v>
      </c>
      <c r="D5893" s="2" t="s">
        <v>6486</v>
      </c>
      <c r="E5893" s="4">
        <f t="shared" si="727"/>
        <v>41768</v>
      </c>
      <c r="F5893" s="5">
        <f t="shared" ca="1" si="728"/>
        <v>1.1608918683409446</v>
      </c>
      <c r="G5893" s="1">
        <v>3267105</v>
      </c>
      <c r="H5893" t="s">
        <v>56</v>
      </c>
      <c r="I5893" t="s">
        <v>33</v>
      </c>
      <c r="J5893" s="6" t="str">
        <f t="shared" si="729"/>
        <v>Amsterdam</v>
      </c>
      <c r="K5893" t="s">
        <v>34</v>
      </c>
      <c r="M5893" s="1" t="s">
        <v>4864</v>
      </c>
      <c r="N5893" t="s">
        <v>35</v>
      </c>
      <c r="O5893">
        <v>52.352633019465799</v>
      </c>
      <c r="P5893">
        <v>4.8550384995469198</v>
      </c>
      <c r="Q5893" t="s">
        <v>36</v>
      </c>
      <c r="R5893" t="s">
        <v>37</v>
      </c>
      <c r="S5893">
        <v>2</v>
      </c>
      <c r="T5893">
        <v>1</v>
      </c>
      <c r="U5893">
        <v>1</v>
      </c>
      <c r="V5893">
        <v>1</v>
      </c>
      <c r="W5893" t="s">
        <v>38</v>
      </c>
      <c r="X5893" s="8">
        <v>135</v>
      </c>
      <c r="Y5893">
        <v>1</v>
      </c>
      <c r="Z5893">
        <v>0</v>
      </c>
      <c r="AA5893">
        <v>5</v>
      </c>
      <c r="AB5893" s="6">
        <f t="shared" si="730"/>
        <v>16</v>
      </c>
      <c r="AC5893" s="13">
        <f t="shared" si="731"/>
        <v>135</v>
      </c>
      <c r="AD5893" s="13">
        <f t="shared" si="725"/>
        <v>675</v>
      </c>
      <c r="AE5893" s="13">
        <f t="shared" si="726"/>
        <v>10800</v>
      </c>
      <c r="AF5893" t="s">
        <v>47</v>
      </c>
      <c r="AG5893">
        <v>0.87</v>
      </c>
      <c r="AH5893">
        <v>8</v>
      </c>
      <c r="AI5893">
        <v>86</v>
      </c>
      <c r="AJ5893">
        <v>9</v>
      </c>
      <c r="AK5893">
        <v>9</v>
      </c>
      <c r="AL5893">
        <v>9</v>
      </c>
      <c r="AM5893">
        <v>9</v>
      </c>
      <c r="AN5893">
        <v>9</v>
      </c>
      <c r="AO5893">
        <v>9</v>
      </c>
    </row>
    <row r="5894" spans="1:41">
      <c r="A5894" s="1">
        <v>15304144</v>
      </c>
      <c r="B5894" t="s">
        <v>382</v>
      </c>
      <c r="C5894">
        <v>2014</v>
      </c>
      <c r="D5894" s="2" t="s">
        <v>6486</v>
      </c>
      <c r="E5894" s="4">
        <f t="shared" si="727"/>
        <v>41768</v>
      </c>
      <c r="F5894" s="5">
        <f t="shared" ca="1" si="728"/>
        <v>1.1608918683409446</v>
      </c>
      <c r="G5894" s="1">
        <v>3005180</v>
      </c>
      <c r="H5894" t="s">
        <v>60</v>
      </c>
      <c r="I5894" t="s">
        <v>33</v>
      </c>
      <c r="J5894" s="6" t="str">
        <f t="shared" si="729"/>
        <v>Amsterdam</v>
      </c>
      <c r="K5894" t="s">
        <v>34</v>
      </c>
      <c r="M5894" s="1">
        <v>1073</v>
      </c>
      <c r="N5894" t="s">
        <v>35</v>
      </c>
      <c r="O5894">
        <v>52.354021049824603</v>
      </c>
      <c r="P5894">
        <v>4.9006652245454401</v>
      </c>
      <c r="Q5894" t="s">
        <v>58</v>
      </c>
      <c r="R5894" t="s">
        <v>37</v>
      </c>
      <c r="S5894">
        <v>5</v>
      </c>
      <c r="T5894">
        <v>1</v>
      </c>
      <c r="U5894">
        <v>4</v>
      </c>
      <c r="V5894">
        <v>5</v>
      </c>
      <c r="W5894" t="s">
        <v>38</v>
      </c>
      <c r="X5894" s="8">
        <v>210</v>
      </c>
      <c r="Y5894">
        <v>1</v>
      </c>
      <c r="Z5894">
        <v>0</v>
      </c>
      <c r="AA5894">
        <v>4</v>
      </c>
      <c r="AB5894" s="6">
        <f t="shared" si="730"/>
        <v>6</v>
      </c>
      <c r="AC5894" s="13">
        <f t="shared" si="731"/>
        <v>210</v>
      </c>
      <c r="AD5894" s="13">
        <f t="shared" si="725"/>
        <v>840</v>
      </c>
      <c r="AE5894" s="13">
        <f t="shared" si="726"/>
        <v>5040</v>
      </c>
      <c r="AF5894" t="s">
        <v>43</v>
      </c>
      <c r="AG5894">
        <v>1</v>
      </c>
      <c r="AH5894">
        <v>3</v>
      </c>
      <c r="AI5894">
        <v>100</v>
      </c>
      <c r="AJ5894">
        <v>10</v>
      </c>
      <c r="AK5894">
        <v>10</v>
      </c>
      <c r="AL5894">
        <v>10</v>
      </c>
      <c r="AM5894">
        <v>10</v>
      </c>
      <c r="AN5894">
        <v>9</v>
      </c>
      <c r="AO5894">
        <v>10</v>
      </c>
    </row>
    <row r="5895" spans="1:41">
      <c r="A5895" s="1">
        <v>15307319</v>
      </c>
      <c r="B5895" t="s">
        <v>270</v>
      </c>
      <c r="C5895">
        <v>2014</v>
      </c>
      <c r="D5895" s="2" t="s">
        <v>6486</v>
      </c>
      <c r="E5895" s="4">
        <f t="shared" si="727"/>
        <v>41768</v>
      </c>
      <c r="F5895" s="5">
        <f t="shared" ca="1" si="728"/>
        <v>1.1608918683409446</v>
      </c>
      <c r="G5895" s="1">
        <v>3003987</v>
      </c>
      <c r="H5895" t="s">
        <v>49</v>
      </c>
      <c r="I5895" t="s">
        <v>33</v>
      </c>
      <c r="J5895" s="6" t="str">
        <f t="shared" si="729"/>
        <v>Amsterdam</v>
      </c>
      <c r="K5895" t="s">
        <v>34</v>
      </c>
      <c r="M5895" s="1" t="s">
        <v>4865</v>
      </c>
      <c r="N5895" t="s">
        <v>35</v>
      </c>
      <c r="O5895">
        <v>52.365679343830102</v>
      </c>
      <c r="P5895">
        <v>4.9117809065686497</v>
      </c>
      <c r="Q5895" t="s">
        <v>36</v>
      </c>
      <c r="R5895" t="s">
        <v>37</v>
      </c>
      <c r="S5895">
        <v>2</v>
      </c>
      <c r="T5895">
        <v>1</v>
      </c>
      <c r="U5895">
        <v>1</v>
      </c>
      <c r="V5895">
        <v>1</v>
      </c>
      <c r="W5895" t="s">
        <v>38</v>
      </c>
      <c r="X5895" s="8">
        <v>80</v>
      </c>
      <c r="Y5895">
        <v>1</v>
      </c>
      <c r="Z5895">
        <v>0</v>
      </c>
      <c r="AA5895">
        <v>2</v>
      </c>
      <c r="AB5895" s="6">
        <f t="shared" si="730"/>
        <v>110</v>
      </c>
      <c r="AC5895" s="13">
        <f t="shared" si="731"/>
        <v>80</v>
      </c>
      <c r="AD5895" s="13">
        <f t="shared" si="725"/>
        <v>160</v>
      </c>
      <c r="AE5895" s="13">
        <f t="shared" si="726"/>
        <v>17600</v>
      </c>
      <c r="AF5895" t="s">
        <v>43</v>
      </c>
      <c r="AG5895">
        <v>1</v>
      </c>
      <c r="AH5895">
        <v>55</v>
      </c>
      <c r="AI5895">
        <v>97</v>
      </c>
      <c r="AJ5895">
        <v>10</v>
      </c>
      <c r="AK5895">
        <v>10</v>
      </c>
      <c r="AL5895">
        <v>10</v>
      </c>
      <c r="AM5895">
        <v>10</v>
      </c>
      <c r="AN5895">
        <v>10</v>
      </c>
      <c r="AO5895">
        <v>10</v>
      </c>
    </row>
    <row r="5896" spans="1:41">
      <c r="A5896" s="1">
        <v>15327589</v>
      </c>
      <c r="B5896" t="s">
        <v>4866</v>
      </c>
      <c r="C5896">
        <v>2014</v>
      </c>
      <c r="D5896" s="2" t="s">
        <v>6487</v>
      </c>
      <c r="E5896" s="4">
        <f t="shared" si="727"/>
        <v>41769</v>
      </c>
      <c r="F5896" s="5">
        <f t="shared" ca="1" si="728"/>
        <v>1.1581521423135475</v>
      </c>
      <c r="G5896" s="1">
        <v>3007461</v>
      </c>
      <c r="H5896" t="s">
        <v>41</v>
      </c>
      <c r="I5896" t="s">
        <v>33</v>
      </c>
      <c r="J5896" s="6" t="str">
        <f t="shared" si="729"/>
        <v>Amsterdam</v>
      </c>
      <c r="K5896" t="s">
        <v>34</v>
      </c>
      <c r="M5896" s="1" t="s">
        <v>4867</v>
      </c>
      <c r="N5896" t="s">
        <v>35</v>
      </c>
      <c r="O5896">
        <v>52.366742526824297</v>
      </c>
      <c r="P5896">
        <v>4.9449537796215299</v>
      </c>
      <c r="Q5896" t="s">
        <v>36</v>
      </c>
      <c r="R5896" t="s">
        <v>37</v>
      </c>
      <c r="S5896">
        <v>2</v>
      </c>
      <c r="T5896">
        <v>1</v>
      </c>
      <c r="U5896">
        <v>1</v>
      </c>
      <c r="V5896">
        <v>1</v>
      </c>
      <c r="W5896" t="s">
        <v>38</v>
      </c>
      <c r="X5896" s="8">
        <v>98</v>
      </c>
      <c r="Y5896">
        <v>2</v>
      </c>
      <c r="Z5896">
        <v>0</v>
      </c>
      <c r="AA5896">
        <v>2</v>
      </c>
      <c r="AB5896" s="6">
        <f t="shared" si="730"/>
        <v>32</v>
      </c>
      <c r="AC5896" s="13">
        <f t="shared" si="731"/>
        <v>98</v>
      </c>
      <c r="AD5896" s="13">
        <f t="shared" si="725"/>
        <v>196</v>
      </c>
      <c r="AE5896" s="13">
        <f t="shared" si="726"/>
        <v>6272</v>
      </c>
      <c r="AF5896" t="s">
        <v>43</v>
      </c>
      <c r="AG5896">
        <v>1</v>
      </c>
      <c r="AH5896">
        <v>16</v>
      </c>
      <c r="AI5896">
        <v>98</v>
      </c>
      <c r="AJ5896">
        <v>10</v>
      </c>
      <c r="AK5896">
        <v>10</v>
      </c>
      <c r="AL5896">
        <v>10</v>
      </c>
      <c r="AM5896">
        <v>10</v>
      </c>
      <c r="AN5896">
        <v>9</v>
      </c>
      <c r="AO5896">
        <v>10</v>
      </c>
    </row>
    <row r="5897" spans="1:41">
      <c r="A5897" s="1">
        <v>15330541</v>
      </c>
      <c r="B5897" t="s">
        <v>4868</v>
      </c>
      <c r="C5897">
        <v>2014</v>
      </c>
      <c r="D5897" s="2" t="s">
        <v>6487</v>
      </c>
      <c r="E5897" s="4">
        <f t="shared" si="727"/>
        <v>41769</v>
      </c>
      <c r="F5897" s="5">
        <f t="shared" ca="1" si="728"/>
        <v>1.1581521423135475</v>
      </c>
      <c r="G5897" s="1">
        <v>3008108</v>
      </c>
      <c r="H5897" t="s">
        <v>80</v>
      </c>
      <c r="I5897" t="s">
        <v>33</v>
      </c>
      <c r="J5897" s="6" t="str">
        <f t="shared" si="729"/>
        <v>Amsterdam</v>
      </c>
      <c r="K5897" t="s">
        <v>34</v>
      </c>
      <c r="M5897" s="1" t="s">
        <v>4869</v>
      </c>
      <c r="N5897" t="s">
        <v>35</v>
      </c>
      <c r="O5897">
        <v>52.3564863045412</v>
      </c>
      <c r="P5897">
        <v>4.94061071590093</v>
      </c>
      <c r="Q5897" t="s">
        <v>36</v>
      </c>
      <c r="R5897" t="s">
        <v>37</v>
      </c>
      <c r="S5897">
        <v>2</v>
      </c>
      <c r="T5897">
        <v>1</v>
      </c>
      <c r="U5897">
        <v>1</v>
      </c>
      <c r="V5897">
        <v>1</v>
      </c>
      <c r="W5897" t="s">
        <v>38</v>
      </c>
      <c r="X5897" s="8">
        <v>100</v>
      </c>
      <c r="Y5897">
        <v>1</v>
      </c>
      <c r="Z5897">
        <v>0</v>
      </c>
      <c r="AA5897">
        <v>2</v>
      </c>
      <c r="AB5897" s="6">
        <f t="shared" si="730"/>
        <v>10</v>
      </c>
      <c r="AC5897" s="13">
        <f t="shared" si="731"/>
        <v>100</v>
      </c>
      <c r="AD5897" s="13">
        <f t="shared" ref="AD5897:AD5960" si="732">AC5897*AA5897</f>
        <v>200</v>
      </c>
      <c r="AE5897" s="13">
        <f t="shared" ref="AE5897:AE5960" si="733">AD5897*AB5897</f>
        <v>2000</v>
      </c>
      <c r="AF5897" t="s">
        <v>43</v>
      </c>
      <c r="AG5897">
        <v>1</v>
      </c>
      <c r="AH5897">
        <v>5</v>
      </c>
      <c r="AI5897">
        <v>100</v>
      </c>
      <c r="AJ5897">
        <v>10</v>
      </c>
      <c r="AK5897">
        <v>10</v>
      </c>
      <c r="AL5897">
        <v>10</v>
      </c>
      <c r="AM5897">
        <v>10</v>
      </c>
      <c r="AN5897">
        <v>9</v>
      </c>
      <c r="AO5897">
        <v>10</v>
      </c>
    </row>
    <row r="5898" spans="1:41">
      <c r="A5898" s="1">
        <v>15336296</v>
      </c>
      <c r="B5898" t="s">
        <v>698</v>
      </c>
      <c r="C5898">
        <v>2014</v>
      </c>
      <c r="D5898" s="2" t="s">
        <v>6487</v>
      </c>
      <c r="E5898" s="4">
        <f t="shared" si="727"/>
        <v>41769</v>
      </c>
      <c r="F5898" s="5">
        <f t="shared" ca="1" si="728"/>
        <v>1.1581521423135475</v>
      </c>
      <c r="G5898" s="1">
        <v>3009232</v>
      </c>
      <c r="H5898" t="s">
        <v>45</v>
      </c>
      <c r="I5898" t="s">
        <v>33</v>
      </c>
      <c r="J5898" s="6" t="str">
        <f t="shared" si="729"/>
        <v>Amsterdam</v>
      </c>
      <c r="K5898" t="s">
        <v>34</v>
      </c>
      <c r="M5898" s="1" t="s">
        <v>4870</v>
      </c>
      <c r="N5898" t="s">
        <v>35</v>
      </c>
      <c r="O5898">
        <v>52.360785532720598</v>
      </c>
      <c r="P5898">
        <v>4.86850272922924</v>
      </c>
      <c r="Q5898" t="s">
        <v>36</v>
      </c>
      <c r="R5898" t="s">
        <v>37</v>
      </c>
      <c r="S5898">
        <v>2</v>
      </c>
      <c r="T5898">
        <v>1</v>
      </c>
      <c r="U5898">
        <v>1</v>
      </c>
      <c r="V5898">
        <v>2</v>
      </c>
      <c r="W5898" t="s">
        <v>38</v>
      </c>
      <c r="X5898" s="8">
        <v>99</v>
      </c>
      <c r="Y5898">
        <v>0</v>
      </c>
      <c r="Z5898">
        <v>0</v>
      </c>
      <c r="AA5898">
        <v>4</v>
      </c>
      <c r="AB5898" s="6">
        <f t="shared" si="730"/>
        <v>12</v>
      </c>
      <c r="AC5898" s="13">
        <f t="shared" si="731"/>
        <v>99</v>
      </c>
      <c r="AD5898" s="13">
        <f t="shared" si="732"/>
        <v>396</v>
      </c>
      <c r="AE5898" s="13">
        <f t="shared" si="733"/>
        <v>4752</v>
      </c>
      <c r="AF5898" t="s">
        <v>43</v>
      </c>
      <c r="AG5898">
        <v>1</v>
      </c>
      <c r="AH5898">
        <v>6</v>
      </c>
      <c r="AI5898">
        <v>93</v>
      </c>
      <c r="AJ5898">
        <v>10</v>
      </c>
      <c r="AK5898">
        <v>10</v>
      </c>
      <c r="AL5898">
        <v>10</v>
      </c>
      <c r="AM5898">
        <v>10</v>
      </c>
      <c r="AN5898">
        <v>9</v>
      </c>
      <c r="AO5898">
        <v>10</v>
      </c>
    </row>
    <row r="5899" spans="1:41">
      <c r="A5899" s="1">
        <v>15350877</v>
      </c>
      <c r="B5899" t="s">
        <v>4871</v>
      </c>
      <c r="C5899">
        <v>2014</v>
      </c>
      <c r="D5899" s="2" t="s">
        <v>6487</v>
      </c>
      <c r="E5899" s="4">
        <f t="shared" si="727"/>
        <v>41769</v>
      </c>
      <c r="F5899" s="5">
        <f t="shared" ca="1" si="728"/>
        <v>1.1581521423135475</v>
      </c>
      <c r="G5899" s="1">
        <v>3029155</v>
      </c>
      <c r="H5899" t="s">
        <v>60</v>
      </c>
      <c r="I5899" t="s">
        <v>33</v>
      </c>
      <c r="J5899" s="6" t="str">
        <f t="shared" si="729"/>
        <v>Amsterdam</v>
      </c>
      <c r="K5899" t="s">
        <v>34</v>
      </c>
      <c r="M5899" s="1" t="s">
        <v>4872</v>
      </c>
      <c r="N5899" t="s">
        <v>35</v>
      </c>
      <c r="O5899">
        <v>52.346296668602498</v>
      </c>
      <c r="P5899">
        <v>4.8925102399568301</v>
      </c>
      <c r="Q5899" t="s">
        <v>36</v>
      </c>
      <c r="R5899" t="s">
        <v>37</v>
      </c>
      <c r="S5899">
        <v>2</v>
      </c>
      <c r="T5899">
        <v>1</v>
      </c>
      <c r="U5899">
        <v>1</v>
      </c>
      <c r="V5899">
        <v>1</v>
      </c>
      <c r="W5899" t="s">
        <v>38</v>
      </c>
      <c r="X5899" s="8">
        <v>100</v>
      </c>
      <c r="Y5899">
        <v>1</v>
      </c>
      <c r="Z5899">
        <v>0</v>
      </c>
      <c r="AA5899">
        <v>2</v>
      </c>
      <c r="AB5899" s="6">
        <f t="shared" si="730"/>
        <v>0</v>
      </c>
      <c r="AC5899" s="13">
        <f t="shared" si="731"/>
        <v>100</v>
      </c>
      <c r="AD5899" s="13">
        <f t="shared" si="732"/>
        <v>200</v>
      </c>
      <c r="AE5899" s="13">
        <f t="shared" si="733"/>
        <v>0</v>
      </c>
      <c r="AF5899" t="s">
        <v>39</v>
      </c>
      <c r="AG5899">
        <v>0.75</v>
      </c>
      <c r="AH5899">
        <v>0</v>
      </c>
    </row>
    <row r="5900" spans="1:41">
      <c r="A5900" s="1">
        <v>15361574</v>
      </c>
      <c r="B5900" t="s">
        <v>4873</v>
      </c>
      <c r="C5900">
        <v>2014</v>
      </c>
      <c r="D5900" s="2" t="s">
        <v>6644</v>
      </c>
      <c r="E5900" s="4">
        <f t="shared" si="727"/>
        <v>41770</v>
      </c>
      <c r="F5900" s="5">
        <f t="shared" ca="1" si="728"/>
        <v>1.1554124162861501</v>
      </c>
      <c r="G5900" s="1">
        <v>3014233</v>
      </c>
      <c r="H5900" t="s">
        <v>56</v>
      </c>
      <c r="I5900" t="s">
        <v>33</v>
      </c>
      <c r="J5900" s="6" t="str">
        <f t="shared" si="729"/>
        <v>Amsterdam</v>
      </c>
      <c r="K5900" t="s">
        <v>34</v>
      </c>
      <c r="M5900" s="1" t="s">
        <v>4874</v>
      </c>
      <c r="N5900" t="s">
        <v>35</v>
      </c>
      <c r="O5900">
        <v>52.359893959240999</v>
      </c>
      <c r="P5900">
        <v>4.8816078195880097</v>
      </c>
      <c r="Q5900" t="s">
        <v>36</v>
      </c>
      <c r="R5900" t="s">
        <v>37</v>
      </c>
      <c r="S5900">
        <v>4</v>
      </c>
      <c r="T5900">
        <v>1</v>
      </c>
      <c r="U5900">
        <v>2</v>
      </c>
      <c r="V5900">
        <v>2</v>
      </c>
      <c r="W5900" t="s">
        <v>38</v>
      </c>
      <c r="X5900" s="8">
        <v>99</v>
      </c>
      <c r="Y5900">
        <v>1</v>
      </c>
      <c r="Z5900">
        <v>25</v>
      </c>
      <c r="AA5900">
        <v>1</v>
      </c>
      <c r="AB5900" s="6">
        <f t="shared" si="730"/>
        <v>22</v>
      </c>
      <c r="AC5900" s="13">
        <f t="shared" si="731"/>
        <v>124</v>
      </c>
      <c r="AD5900" s="13">
        <f t="shared" si="732"/>
        <v>124</v>
      </c>
      <c r="AE5900" s="13">
        <f t="shared" si="733"/>
        <v>2728</v>
      </c>
      <c r="AF5900" t="s">
        <v>43</v>
      </c>
      <c r="AG5900">
        <v>1</v>
      </c>
      <c r="AH5900">
        <v>11</v>
      </c>
      <c r="AI5900">
        <v>73</v>
      </c>
      <c r="AJ5900">
        <v>8</v>
      </c>
      <c r="AK5900">
        <v>7</v>
      </c>
      <c r="AL5900">
        <v>6</v>
      </c>
      <c r="AM5900">
        <v>7</v>
      </c>
      <c r="AN5900">
        <v>9</v>
      </c>
      <c r="AO5900">
        <v>7</v>
      </c>
    </row>
    <row r="5901" spans="1:41">
      <c r="A5901" s="1">
        <v>15364680</v>
      </c>
      <c r="B5901" t="s">
        <v>1159</v>
      </c>
      <c r="C5901">
        <v>2014</v>
      </c>
      <c r="D5901" s="2" t="s">
        <v>6644</v>
      </c>
      <c r="E5901" s="4">
        <f t="shared" si="727"/>
        <v>41770</v>
      </c>
      <c r="F5901" s="5">
        <f t="shared" ca="1" si="728"/>
        <v>1.1554124162861501</v>
      </c>
      <c r="G5901" s="1">
        <v>3014985</v>
      </c>
      <c r="H5901" t="s">
        <v>45</v>
      </c>
      <c r="I5901" t="s">
        <v>33</v>
      </c>
      <c r="J5901" s="6" t="str">
        <f t="shared" si="729"/>
        <v>Amsterdam</v>
      </c>
      <c r="K5901" t="s">
        <v>34</v>
      </c>
      <c r="M5901" s="1" t="s">
        <v>755</v>
      </c>
      <c r="N5901" t="s">
        <v>35</v>
      </c>
      <c r="O5901">
        <v>52.361753307116501</v>
      </c>
      <c r="P5901">
        <v>4.8542431948763101</v>
      </c>
      <c r="Q5901" t="s">
        <v>36</v>
      </c>
      <c r="R5901" t="s">
        <v>37</v>
      </c>
      <c r="S5901">
        <v>2</v>
      </c>
      <c r="T5901">
        <v>1</v>
      </c>
      <c r="U5901">
        <v>1</v>
      </c>
      <c r="V5901">
        <v>1</v>
      </c>
      <c r="W5901" t="s">
        <v>38</v>
      </c>
      <c r="X5901" s="8">
        <v>110</v>
      </c>
      <c r="Y5901">
        <v>1</v>
      </c>
      <c r="Z5901">
        <v>0</v>
      </c>
      <c r="AA5901">
        <v>1</v>
      </c>
      <c r="AB5901" s="6">
        <f t="shared" si="730"/>
        <v>0</v>
      </c>
      <c r="AC5901" s="13">
        <f t="shared" si="731"/>
        <v>110</v>
      </c>
      <c r="AD5901" s="13">
        <f t="shared" si="732"/>
        <v>110</v>
      </c>
      <c r="AE5901" s="13">
        <f t="shared" si="733"/>
        <v>0</v>
      </c>
      <c r="AF5901" t="s">
        <v>62</v>
      </c>
      <c r="AG5901" t="s">
        <v>62</v>
      </c>
      <c r="AH5901">
        <v>0</v>
      </c>
    </row>
    <row r="5902" spans="1:41">
      <c r="A5902" s="1">
        <v>15366485</v>
      </c>
      <c r="B5902" t="s">
        <v>4875</v>
      </c>
      <c r="C5902">
        <v>2014</v>
      </c>
      <c r="D5902" s="2" t="s">
        <v>6644</v>
      </c>
      <c r="E5902" s="4">
        <f t="shared" si="727"/>
        <v>41770</v>
      </c>
      <c r="F5902" s="5">
        <f t="shared" ca="1" si="728"/>
        <v>1.1554124162861501</v>
      </c>
      <c r="G5902" s="1">
        <v>3015253</v>
      </c>
      <c r="H5902" t="s">
        <v>51</v>
      </c>
      <c r="I5902" t="s">
        <v>33</v>
      </c>
      <c r="J5902" s="6" t="str">
        <f t="shared" si="729"/>
        <v>Amsterdam</v>
      </c>
      <c r="K5902" t="s">
        <v>34</v>
      </c>
      <c r="M5902" s="1" t="s">
        <v>4876</v>
      </c>
      <c r="N5902" t="s">
        <v>35</v>
      </c>
      <c r="O5902">
        <v>52.3694161058906</v>
      </c>
      <c r="P5902">
        <v>4.8870142847011104</v>
      </c>
      <c r="Q5902" t="s">
        <v>36</v>
      </c>
      <c r="R5902" t="s">
        <v>37</v>
      </c>
      <c r="S5902">
        <v>3</v>
      </c>
      <c r="T5902">
        <v>1</v>
      </c>
      <c r="U5902">
        <v>1</v>
      </c>
      <c r="V5902">
        <v>2</v>
      </c>
      <c r="W5902" t="s">
        <v>38</v>
      </c>
      <c r="X5902" s="8">
        <v>198</v>
      </c>
      <c r="Y5902">
        <v>2</v>
      </c>
      <c r="Z5902">
        <v>30</v>
      </c>
      <c r="AA5902">
        <v>2</v>
      </c>
      <c r="AB5902" s="6">
        <f t="shared" si="730"/>
        <v>42</v>
      </c>
      <c r="AC5902" s="13">
        <f t="shared" si="731"/>
        <v>198</v>
      </c>
      <c r="AD5902" s="13">
        <f t="shared" si="732"/>
        <v>396</v>
      </c>
      <c r="AE5902" s="13">
        <f t="shared" si="733"/>
        <v>16632</v>
      </c>
      <c r="AF5902" t="s">
        <v>47</v>
      </c>
      <c r="AG5902">
        <v>1</v>
      </c>
      <c r="AH5902">
        <v>21</v>
      </c>
      <c r="AI5902">
        <v>100</v>
      </c>
      <c r="AJ5902">
        <v>10</v>
      </c>
      <c r="AK5902">
        <v>10</v>
      </c>
      <c r="AL5902">
        <v>10</v>
      </c>
      <c r="AM5902">
        <v>10</v>
      </c>
      <c r="AN5902">
        <v>10</v>
      </c>
      <c r="AO5902">
        <v>9</v>
      </c>
    </row>
    <row r="5903" spans="1:41">
      <c r="A5903" s="1">
        <v>15366948</v>
      </c>
      <c r="B5903" t="s">
        <v>194</v>
      </c>
      <c r="C5903">
        <v>2014</v>
      </c>
      <c r="D5903" s="2" t="s">
        <v>6644</v>
      </c>
      <c r="E5903" s="4">
        <f t="shared" si="727"/>
        <v>41770</v>
      </c>
      <c r="F5903" s="5">
        <f t="shared" ca="1" si="728"/>
        <v>1.1554124162861501</v>
      </c>
      <c r="G5903" s="1">
        <v>3015351</v>
      </c>
      <c r="H5903" t="s">
        <v>56</v>
      </c>
      <c r="I5903" t="s">
        <v>33</v>
      </c>
      <c r="J5903" s="6" t="str">
        <f t="shared" si="729"/>
        <v>Amsterdam</v>
      </c>
      <c r="K5903" t="s">
        <v>34</v>
      </c>
      <c r="M5903" s="1" t="s">
        <v>4864</v>
      </c>
      <c r="N5903" t="s">
        <v>35</v>
      </c>
      <c r="O5903">
        <v>52.3526114551821</v>
      </c>
      <c r="P5903">
        <v>4.8535641954482598</v>
      </c>
      <c r="Q5903" t="s">
        <v>36</v>
      </c>
      <c r="R5903" t="s">
        <v>37</v>
      </c>
      <c r="S5903">
        <v>2</v>
      </c>
      <c r="T5903">
        <v>1</v>
      </c>
      <c r="U5903">
        <v>1</v>
      </c>
      <c r="V5903">
        <v>2</v>
      </c>
      <c r="W5903" t="s">
        <v>38</v>
      </c>
      <c r="X5903" s="8">
        <v>150</v>
      </c>
      <c r="Y5903">
        <v>1</v>
      </c>
      <c r="Z5903">
        <v>0</v>
      </c>
      <c r="AA5903">
        <v>4</v>
      </c>
      <c r="AB5903" s="6">
        <f t="shared" si="730"/>
        <v>2</v>
      </c>
      <c r="AC5903" s="13">
        <f t="shared" si="731"/>
        <v>150</v>
      </c>
      <c r="AD5903" s="13">
        <f t="shared" si="732"/>
        <v>600</v>
      </c>
      <c r="AE5903" s="13">
        <f t="shared" si="733"/>
        <v>1200</v>
      </c>
      <c r="AF5903" t="s">
        <v>39</v>
      </c>
      <c r="AG5903">
        <v>1</v>
      </c>
      <c r="AH5903">
        <v>1</v>
      </c>
      <c r="AI5903">
        <v>100</v>
      </c>
      <c r="AJ5903">
        <v>10</v>
      </c>
      <c r="AK5903">
        <v>10</v>
      </c>
      <c r="AL5903">
        <v>10</v>
      </c>
      <c r="AM5903">
        <v>10</v>
      </c>
      <c r="AN5903">
        <v>8</v>
      </c>
      <c r="AO5903">
        <v>8</v>
      </c>
    </row>
    <row r="5904" spans="1:41">
      <c r="A5904" s="1">
        <v>15369795</v>
      </c>
      <c r="B5904" t="s">
        <v>2081</v>
      </c>
      <c r="C5904">
        <v>2014</v>
      </c>
      <c r="D5904" s="2" t="s">
        <v>6644</v>
      </c>
      <c r="E5904" s="4">
        <f t="shared" si="727"/>
        <v>41770</v>
      </c>
      <c r="F5904" s="5">
        <f t="shared" ca="1" si="728"/>
        <v>1.1554124162861501</v>
      </c>
      <c r="G5904" s="1">
        <v>3702856</v>
      </c>
      <c r="H5904" t="s">
        <v>45</v>
      </c>
      <c r="I5904" t="s">
        <v>33</v>
      </c>
      <c r="J5904" s="6" t="str">
        <f t="shared" si="729"/>
        <v>Amsterdam</v>
      </c>
      <c r="K5904" t="s">
        <v>34</v>
      </c>
      <c r="M5904" s="1" t="s">
        <v>222</v>
      </c>
      <c r="N5904" t="s">
        <v>35</v>
      </c>
      <c r="O5904">
        <v>52.360738201781402</v>
      </c>
      <c r="P5904">
        <v>4.8578722080370698</v>
      </c>
      <c r="Q5904" t="s">
        <v>36</v>
      </c>
      <c r="R5904" t="s">
        <v>37</v>
      </c>
      <c r="S5904">
        <v>4</v>
      </c>
      <c r="T5904">
        <v>1</v>
      </c>
      <c r="U5904">
        <v>2</v>
      </c>
      <c r="V5904">
        <v>2</v>
      </c>
      <c r="W5904" t="s">
        <v>38</v>
      </c>
      <c r="X5904" s="8">
        <v>75</v>
      </c>
      <c r="Y5904">
        <v>2</v>
      </c>
      <c r="Z5904">
        <v>50</v>
      </c>
      <c r="AA5904">
        <v>2</v>
      </c>
      <c r="AB5904" s="6">
        <f t="shared" si="730"/>
        <v>10</v>
      </c>
      <c r="AC5904" s="13">
        <f t="shared" si="731"/>
        <v>75</v>
      </c>
      <c r="AD5904" s="13">
        <f t="shared" si="732"/>
        <v>150</v>
      </c>
      <c r="AE5904" s="13">
        <f t="shared" si="733"/>
        <v>1500</v>
      </c>
      <c r="AF5904" t="s">
        <v>39</v>
      </c>
      <c r="AG5904">
        <v>0.81</v>
      </c>
      <c r="AH5904">
        <v>5</v>
      </c>
      <c r="AI5904">
        <v>95</v>
      </c>
      <c r="AJ5904">
        <v>10</v>
      </c>
      <c r="AK5904">
        <v>10</v>
      </c>
      <c r="AL5904">
        <v>10</v>
      </c>
      <c r="AM5904">
        <v>10</v>
      </c>
      <c r="AN5904">
        <v>8</v>
      </c>
      <c r="AO5904">
        <v>10</v>
      </c>
    </row>
    <row r="5905" spans="1:41">
      <c r="A5905" s="1">
        <v>15370855</v>
      </c>
      <c r="B5905" t="s">
        <v>163</v>
      </c>
      <c r="C5905">
        <v>2014</v>
      </c>
      <c r="D5905" s="2" t="s">
        <v>6644</v>
      </c>
      <c r="E5905" s="4">
        <f t="shared" si="727"/>
        <v>41770</v>
      </c>
      <c r="F5905" s="5">
        <f t="shared" ca="1" si="728"/>
        <v>1.1554124162861501</v>
      </c>
      <c r="G5905" s="1">
        <v>3016131</v>
      </c>
      <c r="H5905" t="s">
        <v>56</v>
      </c>
      <c r="I5905" t="s">
        <v>33</v>
      </c>
      <c r="J5905" s="6" t="str">
        <f t="shared" si="729"/>
        <v>Amsterdam</v>
      </c>
      <c r="K5905" t="s">
        <v>34</v>
      </c>
      <c r="M5905" s="1" t="s">
        <v>4877</v>
      </c>
      <c r="N5905" t="s">
        <v>35</v>
      </c>
      <c r="O5905">
        <v>52.344531757845097</v>
      </c>
      <c r="P5905">
        <v>4.8598637542568603</v>
      </c>
      <c r="Q5905" t="s">
        <v>36</v>
      </c>
      <c r="R5905" t="s">
        <v>37</v>
      </c>
      <c r="S5905">
        <v>4</v>
      </c>
      <c r="T5905">
        <v>1</v>
      </c>
      <c r="U5905">
        <v>1</v>
      </c>
      <c r="V5905">
        <v>1</v>
      </c>
      <c r="W5905" t="s">
        <v>38</v>
      </c>
      <c r="X5905" s="8">
        <v>95</v>
      </c>
      <c r="Y5905">
        <v>1</v>
      </c>
      <c r="Z5905">
        <v>20</v>
      </c>
      <c r="AA5905">
        <v>1</v>
      </c>
      <c r="AB5905" s="6">
        <f t="shared" si="730"/>
        <v>8</v>
      </c>
      <c r="AC5905" s="13">
        <f t="shared" si="731"/>
        <v>115</v>
      </c>
      <c r="AD5905" s="13">
        <f t="shared" si="732"/>
        <v>115</v>
      </c>
      <c r="AE5905" s="13">
        <f t="shared" si="733"/>
        <v>920</v>
      </c>
      <c r="AF5905" t="s">
        <v>39</v>
      </c>
      <c r="AG5905">
        <v>0.9</v>
      </c>
      <c r="AH5905">
        <v>4</v>
      </c>
      <c r="AI5905">
        <v>100</v>
      </c>
      <c r="AJ5905">
        <v>10</v>
      </c>
      <c r="AK5905">
        <v>10</v>
      </c>
      <c r="AL5905">
        <v>10</v>
      </c>
      <c r="AM5905">
        <v>10</v>
      </c>
      <c r="AN5905">
        <v>9</v>
      </c>
      <c r="AO5905">
        <v>10</v>
      </c>
    </row>
    <row r="5906" spans="1:41">
      <c r="A5906" s="1">
        <v>15375104</v>
      </c>
      <c r="B5906" t="s">
        <v>4878</v>
      </c>
      <c r="C5906">
        <v>2014</v>
      </c>
      <c r="D5906" s="2" t="s">
        <v>6644</v>
      </c>
      <c r="E5906" s="4">
        <f t="shared" si="727"/>
        <v>41770</v>
      </c>
      <c r="F5906" s="5">
        <f t="shared" ca="1" si="728"/>
        <v>1.1554124162861501</v>
      </c>
      <c r="G5906" s="1">
        <v>3017022</v>
      </c>
      <c r="H5906" t="s">
        <v>49</v>
      </c>
      <c r="I5906" t="s">
        <v>33</v>
      </c>
      <c r="J5906" s="6" t="str">
        <f t="shared" si="729"/>
        <v>Amsterdam</v>
      </c>
      <c r="K5906" t="s">
        <v>34</v>
      </c>
      <c r="M5906" s="1" t="s">
        <v>4879</v>
      </c>
      <c r="N5906" t="s">
        <v>35</v>
      </c>
      <c r="O5906">
        <v>52.365046785048399</v>
      </c>
      <c r="P5906">
        <v>4.8810403786318197</v>
      </c>
      <c r="Q5906" t="s">
        <v>36</v>
      </c>
      <c r="R5906" t="s">
        <v>42</v>
      </c>
      <c r="S5906">
        <v>2</v>
      </c>
      <c r="T5906">
        <v>1</v>
      </c>
      <c r="U5906">
        <v>1</v>
      </c>
      <c r="V5906">
        <v>2</v>
      </c>
      <c r="W5906" t="s">
        <v>38</v>
      </c>
      <c r="X5906" s="8">
        <v>69</v>
      </c>
      <c r="Y5906">
        <v>1</v>
      </c>
      <c r="Z5906">
        <v>10</v>
      </c>
      <c r="AA5906">
        <v>2</v>
      </c>
      <c r="AB5906" s="6">
        <f t="shared" si="730"/>
        <v>68</v>
      </c>
      <c r="AC5906" s="13">
        <f t="shared" si="731"/>
        <v>79</v>
      </c>
      <c r="AD5906" s="13">
        <f t="shared" si="732"/>
        <v>158</v>
      </c>
      <c r="AE5906" s="13">
        <f t="shared" si="733"/>
        <v>10744</v>
      </c>
      <c r="AF5906" t="s">
        <v>43</v>
      </c>
      <c r="AG5906">
        <v>1</v>
      </c>
      <c r="AH5906">
        <v>34</v>
      </c>
      <c r="AI5906">
        <v>96</v>
      </c>
      <c r="AJ5906">
        <v>10</v>
      </c>
      <c r="AK5906">
        <v>10</v>
      </c>
      <c r="AL5906">
        <v>10</v>
      </c>
      <c r="AM5906">
        <v>10</v>
      </c>
      <c r="AN5906">
        <v>10</v>
      </c>
      <c r="AO5906">
        <v>10</v>
      </c>
    </row>
    <row r="5907" spans="1:41">
      <c r="A5907" s="1">
        <v>15375104</v>
      </c>
      <c r="B5907" t="s">
        <v>4878</v>
      </c>
      <c r="C5907">
        <v>2014</v>
      </c>
      <c r="D5907" s="2" t="s">
        <v>6644</v>
      </c>
      <c r="E5907" s="4">
        <f t="shared" si="727"/>
        <v>41770</v>
      </c>
      <c r="F5907" s="5">
        <f t="shared" ca="1" si="728"/>
        <v>1.1554124162861501</v>
      </c>
      <c r="G5907" s="1">
        <v>5390428</v>
      </c>
      <c r="H5907" t="s">
        <v>49</v>
      </c>
      <c r="I5907" t="s">
        <v>33</v>
      </c>
      <c r="J5907" s="6" t="str">
        <f t="shared" si="729"/>
        <v>Amsterdam</v>
      </c>
      <c r="K5907" t="s">
        <v>53</v>
      </c>
      <c r="M5907" s="1">
        <v>1016</v>
      </c>
      <c r="N5907" t="s">
        <v>35</v>
      </c>
      <c r="O5907">
        <v>52.365273849768201</v>
      </c>
      <c r="P5907">
        <v>4.8824213872074296</v>
      </c>
      <c r="Q5907" t="s">
        <v>36</v>
      </c>
      <c r="R5907" t="s">
        <v>42</v>
      </c>
      <c r="S5907">
        <v>2</v>
      </c>
      <c r="T5907">
        <v>1</v>
      </c>
      <c r="U5907">
        <v>1</v>
      </c>
      <c r="V5907">
        <v>2</v>
      </c>
      <c r="W5907" t="s">
        <v>38</v>
      </c>
      <c r="X5907" s="8">
        <v>69</v>
      </c>
      <c r="Y5907">
        <v>1</v>
      </c>
      <c r="Z5907">
        <v>10</v>
      </c>
      <c r="AA5907">
        <v>2</v>
      </c>
      <c r="AB5907" s="6">
        <f t="shared" si="730"/>
        <v>14</v>
      </c>
      <c r="AC5907" s="13">
        <f t="shared" si="731"/>
        <v>79</v>
      </c>
      <c r="AD5907" s="13">
        <f t="shared" si="732"/>
        <v>158</v>
      </c>
      <c r="AE5907" s="13">
        <f t="shared" si="733"/>
        <v>2212</v>
      </c>
      <c r="AF5907" t="s">
        <v>43</v>
      </c>
      <c r="AG5907">
        <v>1</v>
      </c>
      <c r="AH5907">
        <v>7</v>
      </c>
      <c r="AI5907">
        <v>100</v>
      </c>
      <c r="AJ5907">
        <v>10</v>
      </c>
      <c r="AK5907">
        <v>10</v>
      </c>
      <c r="AL5907">
        <v>10</v>
      </c>
      <c r="AM5907">
        <v>10</v>
      </c>
      <c r="AN5907">
        <v>9</v>
      </c>
      <c r="AO5907">
        <v>9</v>
      </c>
    </row>
    <row r="5908" spans="1:41">
      <c r="A5908" s="1">
        <v>15381120</v>
      </c>
      <c r="B5908" t="s">
        <v>4880</v>
      </c>
      <c r="C5908">
        <v>2014</v>
      </c>
      <c r="D5908" s="2" t="s">
        <v>6644</v>
      </c>
      <c r="E5908" s="4">
        <f t="shared" si="727"/>
        <v>41770</v>
      </c>
      <c r="F5908" s="5">
        <f t="shared" ca="1" si="728"/>
        <v>1.1554124162861501</v>
      </c>
      <c r="G5908" s="1">
        <v>5531974</v>
      </c>
      <c r="H5908" t="s">
        <v>51</v>
      </c>
      <c r="I5908" t="s">
        <v>33</v>
      </c>
      <c r="J5908" s="6" t="str">
        <f t="shared" si="729"/>
        <v>Amsterdam</v>
      </c>
      <c r="K5908" t="s">
        <v>46</v>
      </c>
      <c r="M5908" s="1">
        <v>1012</v>
      </c>
      <c r="N5908" t="s">
        <v>35</v>
      </c>
      <c r="O5908">
        <v>52.373959036309699</v>
      </c>
      <c r="P5908">
        <v>4.8991458637923602</v>
      </c>
      <c r="Q5908" t="s">
        <v>36</v>
      </c>
      <c r="R5908" t="s">
        <v>37</v>
      </c>
      <c r="S5908">
        <v>3</v>
      </c>
      <c r="T5908">
        <v>1.5</v>
      </c>
      <c r="U5908">
        <v>2</v>
      </c>
      <c r="V5908">
        <v>2</v>
      </c>
      <c r="W5908" t="s">
        <v>38</v>
      </c>
      <c r="X5908" s="8">
        <v>180</v>
      </c>
      <c r="Y5908">
        <v>2</v>
      </c>
      <c r="Z5908">
        <v>20</v>
      </c>
      <c r="AA5908">
        <v>3</v>
      </c>
      <c r="AB5908" s="6">
        <f t="shared" si="730"/>
        <v>0</v>
      </c>
      <c r="AC5908" s="13">
        <f t="shared" si="731"/>
        <v>180</v>
      </c>
      <c r="AD5908" s="13">
        <f t="shared" si="732"/>
        <v>540</v>
      </c>
      <c r="AE5908" s="13">
        <f t="shared" si="733"/>
        <v>0</v>
      </c>
      <c r="AF5908" t="s">
        <v>47</v>
      </c>
      <c r="AG5908">
        <v>1</v>
      </c>
      <c r="AH5908">
        <v>0</v>
      </c>
    </row>
    <row r="5909" spans="1:41">
      <c r="A5909" s="1">
        <v>15386919</v>
      </c>
      <c r="B5909" t="s">
        <v>2869</v>
      </c>
      <c r="C5909">
        <v>2014</v>
      </c>
      <c r="D5909" s="2" t="s">
        <v>6644</v>
      </c>
      <c r="E5909" s="4">
        <f t="shared" si="727"/>
        <v>41770</v>
      </c>
      <c r="F5909" s="5">
        <f t="shared" ca="1" si="728"/>
        <v>1.1554124162861501</v>
      </c>
      <c r="G5909" s="1">
        <v>3019830</v>
      </c>
      <c r="H5909" t="s">
        <v>161</v>
      </c>
      <c r="I5909" t="s">
        <v>33</v>
      </c>
      <c r="J5909" s="6" t="str">
        <f t="shared" si="729"/>
        <v>Amsterdam</v>
      </c>
      <c r="K5909" t="s">
        <v>34</v>
      </c>
      <c r="M5909" s="1" t="s">
        <v>4881</v>
      </c>
      <c r="N5909" t="s">
        <v>35</v>
      </c>
      <c r="O5909">
        <v>52.355334847585397</v>
      </c>
      <c r="P5909">
        <v>4.9940665819296797</v>
      </c>
      <c r="Q5909" t="s">
        <v>36</v>
      </c>
      <c r="R5909" t="s">
        <v>37</v>
      </c>
      <c r="S5909">
        <v>2</v>
      </c>
      <c r="T5909">
        <v>1</v>
      </c>
      <c r="U5909">
        <v>2</v>
      </c>
      <c r="V5909">
        <v>2</v>
      </c>
      <c r="W5909" t="s">
        <v>38</v>
      </c>
      <c r="X5909" s="8">
        <v>110</v>
      </c>
      <c r="Y5909">
        <v>1</v>
      </c>
      <c r="Z5909">
        <v>0</v>
      </c>
      <c r="AA5909">
        <v>2</v>
      </c>
      <c r="AB5909" s="6">
        <f t="shared" si="730"/>
        <v>4</v>
      </c>
      <c r="AC5909" s="13">
        <f t="shared" si="731"/>
        <v>110</v>
      </c>
      <c r="AD5909" s="13">
        <f t="shared" si="732"/>
        <v>220</v>
      </c>
      <c r="AE5909" s="13">
        <f t="shared" si="733"/>
        <v>880</v>
      </c>
      <c r="AF5909" t="s">
        <v>62</v>
      </c>
      <c r="AG5909" t="s">
        <v>62</v>
      </c>
      <c r="AH5909">
        <v>2</v>
      </c>
      <c r="AI5909">
        <v>100</v>
      </c>
      <c r="AJ5909">
        <v>9</v>
      </c>
      <c r="AK5909">
        <v>10</v>
      </c>
      <c r="AL5909">
        <v>10</v>
      </c>
      <c r="AM5909">
        <v>10</v>
      </c>
      <c r="AN5909">
        <v>10</v>
      </c>
      <c r="AO5909">
        <v>10</v>
      </c>
    </row>
    <row r="5910" spans="1:41">
      <c r="A5910" s="1">
        <v>15391174</v>
      </c>
      <c r="B5910" t="s">
        <v>4044</v>
      </c>
      <c r="C5910">
        <v>2014</v>
      </c>
      <c r="D5910" s="2" t="s">
        <v>6644</v>
      </c>
      <c r="E5910" s="4">
        <f t="shared" si="727"/>
        <v>41770</v>
      </c>
      <c r="F5910" s="5">
        <f t="shared" ca="1" si="728"/>
        <v>1.1554124162861501</v>
      </c>
      <c r="G5910" s="1">
        <v>3394244</v>
      </c>
      <c r="H5910" t="s">
        <v>49</v>
      </c>
      <c r="I5910" t="s">
        <v>33</v>
      </c>
      <c r="J5910" s="6" t="str">
        <f t="shared" si="729"/>
        <v>Amsterdam</v>
      </c>
      <c r="K5910" t="s">
        <v>34</v>
      </c>
      <c r="M5910" s="1" t="s">
        <v>2239</v>
      </c>
      <c r="N5910" t="s">
        <v>35</v>
      </c>
      <c r="O5910">
        <v>52.361611914431499</v>
      </c>
      <c r="P5910">
        <v>4.8984945719326696</v>
      </c>
      <c r="Q5910" t="s">
        <v>36</v>
      </c>
      <c r="R5910" t="s">
        <v>37</v>
      </c>
      <c r="S5910">
        <v>3</v>
      </c>
      <c r="T5910">
        <v>1</v>
      </c>
      <c r="U5910">
        <v>1</v>
      </c>
      <c r="V5910">
        <v>2</v>
      </c>
      <c r="W5910" t="s">
        <v>38</v>
      </c>
      <c r="X5910" s="8">
        <v>130</v>
      </c>
      <c r="Y5910">
        <v>2</v>
      </c>
      <c r="Z5910">
        <v>0</v>
      </c>
      <c r="AA5910">
        <v>1</v>
      </c>
      <c r="AB5910" s="6">
        <f t="shared" si="730"/>
        <v>64</v>
      </c>
      <c r="AC5910" s="13">
        <f t="shared" si="731"/>
        <v>130</v>
      </c>
      <c r="AD5910" s="13">
        <f t="shared" si="732"/>
        <v>130</v>
      </c>
      <c r="AE5910" s="13">
        <f t="shared" si="733"/>
        <v>8320</v>
      </c>
      <c r="AF5910" t="s">
        <v>47</v>
      </c>
      <c r="AG5910">
        <v>0.94</v>
      </c>
      <c r="AH5910">
        <v>32</v>
      </c>
      <c r="AI5910">
        <v>99</v>
      </c>
      <c r="AJ5910">
        <v>10</v>
      </c>
      <c r="AK5910">
        <v>10</v>
      </c>
      <c r="AL5910">
        <v>10</v>
      </c>
      <c r="AM5910">
        <v>10</v>
      </c>
      <c r="AN5910">
        <v>10</v>
      </c>
      <c r="AO5910">
        <v>10</v>
      </c>
    </row>
    <row r="5911" spans="1:41">
      <c r="A5911" s="1">
        <v>15414325</v>
      </c>
      <c r="B5911" t="s">
        <v>1775</v>
      </c>
      <c r="C5911">
        <v>2014</v>
      </c>
      <c r="D5911" s="2" t="s">
        <v>6359</v>
      </c>
      <c r="E5911" s="4">
        <f t="shared" si="727"/>
        <v>41771</v>
      </c>
      <c r="F5911" s="5">
        <f t="shared" ca="1" si="728"/>
        <v>1.152672690258753</v>
      </c>
      <c r="G5911" s="1">
        <v>3025422</v>
      </c>
      <c r="H5911" t="s">
        <v>60</v>
      </c>
      <c r="I5911" t="s">
        <v>33</v>
      </c>
      <c r="J5911" s="6" t="str">
        <f t="shared" si="729"/>
        <v>Amsterdam</v>
      </c>
      <c r="K5911" t="s">
        <v>34</v>
      </c>
      <c r="M5911" s="1" t="s">
        <v>4882</v>
      </c>
      <c r="N5911" t="s">
        <v>35</v>
      </c>
      <c r="O5911">
        <v>52.343615593297798</v>
      </c>
      <c r="P5911">
        <v>4.91079536275568</v>
      </c>
      <c r="Q5911" t="s">
        <v>36</v>
      </c>
      <c r="R5911" t="s">
        <v>37</v>
      </c>
      <c r="S5911">
        <v>2</v>
      </c>
      <c r="T5911">
        <v>1</v>
      </c>
      <c r="U5911">
        <v>1</v>
      </c>
      <c r="V5911">
        <v>1</v>
      </c>
      <c r="W5911" t="s">
        <v>38</v>
      </c>
      <c r="X5911" s="8">
        <v>85</v>
      </c>
      <c r="Y5911">
        <v>2</v>
      </c>
      <c r="Z5911">
        <v>0</v>
      </c>
      <c r="AA5911">
        <v>1</v>
      </c>
      <c r="AB5911" s="6">
        <f t="shared" si="730"/>
        <v>14</v>
      </c>
      <c r="AC5911" s="13">
        <f t="shared" si="731"/>
        <v>85</v>
      </c>
      <c r="AD5911" s="13">
        <f t="shared" si="732"/>
        <v>85</v>
      </c>
      <c r="AE5911" s="13">
        <f t="shared" si="733"/>
        <v>1190</v>
      </c>
      <c r="AF5911" t="s">
        <v>39</v>
      </c>
      <c r="AG5911">
        <v>0.57999999999999996</v>
      </c>
      <c r="AH5911">
        <v>7</v>
      </c>
      <c r="AI5911">
        <v>97</v>
      </c>
      <c r="AJ5911">
        <v>10</v>
      </c>
      <c r="AK5911">
        <v>9</v>
      </c>
      <c r="AL5911">
        <v>10</v>
      </c>
      <c r="AM5911">
        <v>9</v>
      </c>
      <c r="AN5911">
        <v>10</v>
      </c>
      <c r="AO5911">
        <v>9</v>
      </c>
    </row>
    <row r="5912" spans="1:41">
      <c r="A5912" s="1">
        <v>15414643</v>
      </c>
      <c r="B5912" t="s">
        <v>1101</v>
      </c>
      <c r="C5912">
        <v>2014</v>
      </c>
      <c r="D5912" s="2" t="s">
        <v>6359</v>
      </c>
      <c r="E5912" s="4">
        <f t="shared" si="727"/>
        <v>41771</v>
      </c>
      <c r="F5912" s="5">
        <f t="shared" ca="1" si="728"/>
        <v>1.152672690258753</v>
      </c>
      <c r="G5912" s="1">
        <v>5825047</v>
      </c>
      <c r="H5912" t="s">
        <v>107</v>
      </c>
      <c r="I5912" t="s">
        <v>33</v>
      </c>
      <c r="J5912" s="6" t="str">
        <f t="shared" si="729"/>
        <v>Amsterdam</v>
      </c>
      <c r="K5912" t="s">
        <v>46</v>
      </c>
      <c r="M5912" s="1" t="s">
        <v>4883</v>
      </c>
      <c r="N5912" t="s">
        <v>35</v>
      </c>
      <c r="O5912">
        <v>52.364564992148402</v>
      </c>
      <c r="P5912">
        <v>4.9282937547447201</v>
      </c>
      <c r="Q5912" t="s">
        <v>36</v>
      </c>
      <c r="R5912" t="s">
        <v>42</v>
      </c>
      <c r="S5912">
        <v>1</v>
      </c>
      <c r="T5912">
        <v>1</v>
      </c>
      <c r="U5912">
        <v>1</v>
      </c>
      <c r="V5912">
        <v>1</v>
      </c>
      <c r="W5912" t="s">
        <v>38</v>
      </c>
      <c r="X5912" s="8">
        <v>50</v>
      </c>
      <c r="Y5912">
        <v>1</v>
      </c>
      <c r="Z5912">
        <v>0</v>
      </c>
      <c r="AA5912">
        <v>1</v>
      </c>
      <c r="AB5912" s="6">
        <f t="shared" si="730"/>
        <v>0</v>
      </c>
      <c r="AC5912" s="13">
        <f t="shared" si="731"/>
        <v>50</v>
      </c>
      <c r="AD5912" s="13">
        <f t="shared" si="732"/>
        <v>50</v>
      </c>
      <c r="AE5912" s="13">
        <f t="shared" si="733"/>
        <v>0</v>
      </c>
      <c r="AF5912" t="s">
        <v>43</v>
      </c>
      <c r="AG5912">
        <v>1</v>
      </c>
      <c r="AH5912">
        <v>0</v>
      </c>
    </row>
    <row r="5913" spans="1:41">
      <c r="A5913" s="1">
        <v>15416476</v>
      </c>
      <c r="B5913" t="s">
        <v>1053</v>
      </c>
      <c r="C5913">
        <v>2014</v>
      </c>
      <c r="D5913" s="2" t="s">
        <v>6359</v>
      </c>
      <c r="E5913" s="4">
        <f t="shared" si="727"/>
        <v>41771</v>
      </c>
      <c r="F5913" s="5">
        <f t="shared" ca="1" si="728"/>
        <v>1.152672690258753</v>
      </c>
      <c r="G5913" s="1">
        <v>4558413</v>
      </c>
      <c r="H5913" t="s">
        <v>51</v>
      </c>
      <c r="I5913" t="s">
        <v>33</v>
      </c>
      <c r="J5913" s="6" t="str">
        <f t="shared" si="729"/>
        <v>Amsterdam</v>
      </c>
      <c r="K5913" t="s">
        <v>34</v>
      </c>
      <c r="M5913" s="1" t="s">
        <v>4884</v>
      </c>
      <c r="N5913" t="s">
        <v>35</v>
      </c>
      <c r="O5913">
        <v>52.377084801032197</v>
      </c>
      <c r="P5913">
        <v>4.8857736181567102</v>
      </c>
      <c r="Q5913" t="s">
        <v>36</v>
      </c>
      <c r="R5913" t="s">
        <v>37</v>
      </c>
      <c r="S5913">
        <v>3</v>
      </c>
      <c r="T5913">
        <v>1</v>
      </c>
      <c r="U5913">
        <v>1</v>
      </c>
      <c r="V5913">
        <v>1</v>
      </c>
      <c r="W5913" t="s">
        <v>38</v>
      </c>
      <c r="X5913" s="8">
        <v>225</v>
      </c>
      <c r="Y5913">
        <v>1</v>
      </c>
      <c r="Z5913">
        <v>0</v>
      </c>
      <c r="AA5913">
        <v>3</v>
      </c>
      <c r="AB5913" s="6">
        <f t="shared" si="730"/>
        <v>0</v>
      </c>
      <c r="AC5913" s="13">
        <f t="shared" si="731"/>
        <v>225</v>
      </c>
      <c r="AD5913" s="13">
        <f t="shared" si="732"/>
        <v>675</v>
      </c>
      <c r="AE5913" s="13">
        <f t="shared" si="733"/>
        <v>0</v>
      </c>
      <c r="AF5913" t="s">
        <v>62</v>
      </c>
      <c r="AG5913" t="s">
        <v>62</v>
      </c>
      <c r="AH5913">
        <v>0</v>
      </c>
    </row>
    <row r="5914" spans="1:41">
      <c r="A5914" s="1">
        <v>15421454</v>
      </c>
      <c r="B5914" t="s">
        <v>250</v>
      </c>
      <c r="C5914">
        <v>2014</v>
      </c>
      <c r="D5914" s="2" t="s">
        <v>6359</v>
      </c>
      <c r="E5914" s="4">
        <f t="shared" si="727"/>
        <v>41771</v>
      </c>
      <c r="F5914" s="5">
        <f t="shared" ca="1" si="728"/>
        <v>1.152672690258753</v>
      </c>
      <c r="G5914" s="1">
        <v>3027404</v>
      </c>
      <c r="H5914" t="s">
        <v>45</v>
      </c>
      <c r="I5914" t="s">
        <v>33</v>
      </c>
      <c r="J5914" s="6" t="str">
        <f t="shared" si="729"/>
        <v>Amsterdam</v>
      </c>
      <c r="K5914" t="s">
        <v>34</v>
      </c>
      <c r="M5914" s="1" t="s">
        <v>4885</v>
      </c>
      <c r="N5914" t="s">
        <v>35</v>
      </c>
      <c r="O5914">
        <v>52.370722400459599</v>
      </c>
      <c r="P5914">
        <v>4.8587346618694802</v>
      </c>
      <c r="Q5914" t="s">
        <v>36</v>
      </c>
      <c r="R5914" t="s">
        <v>42</v>
      </c>
      <c r="S5914">
        <v>2</v>
      </c>
      <c r="T5914">
        <v>1</v>
      </c>
      <c r="U5914">
        <v>1</v>
      </c>
      <c r="V5914">
        <v>1</v>
      </c>
      <c r="W5914" t="s">
        <v>38</v>
      </c>
      <c r="X5914" s="8">
        <v>60</v>
      </c>
      <c r="Y5914">
        <v>1</v>
      </c>
      <c r="Z5914">
        <v>0</v>
      </c>
      <c r="AA5914">
        <v>3</v>
      </c>
      <c r="AB5914" s="6">
        <f t="shared" si="730"/>
        <v>2</v>
      </c>
      <c r="AC5914" s="13">
        <f t="shared" si="731"/>
        <v>60</v>
      </c>
      <c r="AD5914" s="13">
        <f t="shared" si="732"/>
        <v>180</v>
      </c>
      <c r="AE5914" s="13">
        <f t="shared" si="733"/>
        <v>360</v>
      </c>
      <c r="AF5914" t="s">
        <v>62</v>
      </c>
      <c r="AG5914" t="s">
        <v>62</v>
      </c>
      <c r="AH5914">
        <v>1</v>
      </c>
      <c r="AI5914">
        <v>94</v>
      </c>
      <c r="AJ5914">
        <v>10</v>
      </c>
      <c r="AK5914">
        <v>10</v>
      </c>
      <c r="AL5914">
        <v>10</v>
      </c>
      <c r="AM5914">
        <v>10</v>
      </c>
      <c r="AN5914">
        <v>10</v>
      </c>
      <c r="AO5914">
        <v>6</v>
      </c>
    </row>
    <row r="5915" spans="1:41">
      <c r="A5915" s="1">
        <v>15424013</v>
      </c>
      <c r="B5915" t="s">
        <v>4886</v>
      </c>
      <c r="C5915">
        <v>2014</v>
      </c>
      <c r="D5915" s="2" t="s">
        <v>6359</v>
      </c>
      <c r="E5915" s="4">
        <f t="shared" si="727"/>
        <v>41771</v>
      </c>
      <c r="F5915" s="5">
        <f t="shared" ca="1" si="728"/>
        <v>1.152672690258753</v>
      </c>
      <c r="G5915" s="1">
        <v>3113368</v>
      </c>
      <c r="H5915" t="s">
        <v>198</v>
      </c>
      <c r="I5915" t="s">
        <v>33</v>
      </c>
      <c r="J5915" s="6" t="str">
        <f t="shared" si="729"/>
        <v>Amsterdam</v>
      </c>
      <c r="K5915" t="s">
        <v>34</v>
      </c>
      <c r="M5915" s="1" t="s">
        <v>3354</v>
      </c>
      <c r="N5915" t="s">
        <v>35</v>
      </c>
      <c r="O5915">
        <v>52.3925106042553</v>
      </c>
      <c r="P5915">
        <v>4.9335779791027301</v>
      </c>
      <c r="Q5915" t="s">
        <v>58</v>
      </c>
      <c r="R5915" t="s">
        <v>37</v>
      </c>
      <c r="S5915">
        <v>4</v>
      </c>
      <c r="T5915">
        <v>1</v>
      </c>
      <c r="U5915">
        <v>2</v>
      </c>
      <c r="V5915">
        <v>2</v>
      </c>
      <c r="W5915" t="s">
        <v>38</v>
      </c>
      <c r="X5915" s="8">
        <v>125</v>
      </c>
      <c r="Y5915">
        <v>1</v>
      </c>
      <c r="Z5915">
        <v>0</v>
      </c>
      <c r="AA5915">
        <v>5</v>
      </c>
      <c r="AB5915" s="6">
        <f t="shared" si="730"/>
        <v>6</v>
      </c>
      <c r="AC5915" s="13">
        <f t="shared" si="731"/>
        <v>125</v>
      </c>
      <c r="AD5915" s="13">
        <f t="shared" si="732"/>
        <v>625</v>
      </c>
      <c r="AE5915" s="13">
        <f t="shared" si="733"/>
        <v>3750</v>
      </c>
      <c r="AF5915" t="s">
        <v>39</v>
      </c>
      <c r="AG5915">
        <v>0.8</v>
      </c>
      <c r="AH5915">
        <v>3</v>
      </c>
      <c r="AI5915">
        <v>93</v>
      </c>
      <c r="AJ5915">
        <v>9</v>
      </c>
      <c r="AK5915">
        <v>9</v>
      </c>
      <c r="AL5915">
        <v>10</v>
      </c>
      <c r="AM5915">
        <v>9</v>
      </c>
      <c r="AN5915">
        <v>9</v>
      </c>
      <c r="AO5915">
        <v>9</v>
      </c>
    </row>
    <row r="5916" spans="1:41">
      <c r="A5916" s="1">
        <v>15429214</v>
      </c>
      <c r="B5916" t="s">
        <v>4887</v>
      </c>
      <c r="C5916">
        <v>2014</v>
      </c>
      <c r="D5916" s="2" t="s">
        <v>6359</v>
      </c>
      <c r="E5916" s="4">
        <f t="shared" si="727"/>
        <v>41771</v>
      </c>
      <c r="F5916" s="5">
        <f t="shared" ca="1" si="728"/>
        <v>1.152672690258753</v>
      </c>
      <c r="G5916" s="1">
        <v>3029248</v>
      </c>
      <c r="H5916" t="s">
        <v>71</v>
      </c>
      <c r="I5916" t="s">
        <v>33</v>
      </c>
      <c r="J5916" s="6" t="str">
        <f t="shared" si="729"/>
        <v>Amsterdam</v>
      </c>
      <c r="K5916" t="s">
        <v>34</v>
      </c>
      <c r="M5916" s="1">
        <v>1055</v>
      </c>
      <c r="N5916" t="s">
        <v>35</v>
      </c>
      <c r="O5916">
        <v>52.3781396342725</v>
      </c>
      <c r="P5916">
        <v>4.85574314241995</v>
      </c>
      <c r="Q5916" t="s">
        <v>4888</v>
      </c>
      <c r="R5916" t="s">
        <v>42</v>
      </c>
      <c r="S5916">
        <v>2</v>
      </c>
      <c r="T5916">
        <v>1</v>
      </c>
      <c r="U5916">
        <v>1</v>
      </c>
      <c r="V5916">
        <v>1</v>
      </c>
      <c r="W5916" t="s">
        <v>38</v>
      </c>
      <c r="X5916" s="8">
        <v>45</v>
      </c>
      <c r="Y5916">
        <v>1</v>
      </c>
      <c r="Z5916">
        <v>15</v>
      </c>
      <c r="AA5916">
        <v>3</v>
      </c>
      <c r="AB5916" s="6">
        <f t="shared" si="730"/>
        <v>12</v>
      </c>
      <c r="AC5916" s="13">
        <f t="shared" si="731"/>
        <v>60</v>
      </c>
      <c r="AD5916" s="13">
        <f t="shared" si="732"/>
        <v>180</v>
      </c>
      <c r="AE5916" s="13">
        <f t="shared" si="733"/>
        <v>2160</v>
      </c>
      <c r="AF5916" t="s">
        <v>47</v>
      </c>
      <c r="AG5916">
        <v>1</v>
      </c>
      <c r="AH5916">
        <v>6</v>
      </c>
      <c r="AI5916">
        <v>92</v>
      </c>
      <c r="AJ5916">
        <v>9</v>
      </c>
      <c r="AK5916">
        <v>8</v>
      </c>
      <c r="AL5916">
        <v>10</v>
      </c>
      <c r="AM5916">
        <v>10</v>
      </c>
      <c r="AN5916">
        <v>9</v>
      </c>
      <c r="AO5916">
        <v>9</v>
      </c>
    </row>
    <row r="5917" spans="1:41">
      <c r="A5917" s="1">
        <v>15439274</v>
      </c>
      <c r="B5917" t="s">
        <v>4889</v>
      </c>
      <c r="C5917">
        <v>2014</v>
      </c>
      <c r="D5917" s="2" t="s">
        <v>6359</v>
      </c>
      <c r="E5917" s="4">
        <f t="shared" si="727"/>
        <v>41771</v>
      </c>
      <c r="F5917" s="5">
        <f t="shared" ca="1" si="728"/>
        <v>1.152672690258753</v>
      </c>
      <c r="G5917" s="1">
        <v>3031439</v>
      </c>
      <c r="H5917" t="s">
        <v>32</v>
      </c>
      <c r="I5917" t="s">
        <v>33</v>
      </c>
      <c r="J5917" s="6" t="str">
        <f t="shared" si="729"/>
        <v>Amsterdam</v>
      </c>
      <c r="K5917" t="s">
        <v>34</v>
      </c>
      <c r="M5917" s="1" t="s">
        <v>4890</v>
      </c>
      <c r="N5917" t="s">
        <v>35</v>
      </c>
      <c r="O5917">
        <v>52.376563805704599</v>
      </c>
      <c r="P5917">
        <v>4.8694165563151204</v>
      </c>
      <c r="Q5917" t="s">
        <v>36</v>
      </c>
      <c r="R5917" t="s">
        <v>37</v>
      </c>
      <c r="S5917">
        <v>4</v>
      </c>
      <c r="T5917">
        <v>1</v>
      </c>
      <c r="U5917">
        <v>2</v>
      </c>
      <c r="V5917">
        <v>2</v>
      </c>
      <c r="W5917" t="s">
        <v>38</v>
      </c>
      <c r="X5917" s="8">
        <v>140</v>
      </c>
      <c r="Y5917">
        <v>2</v>
      </c>
      <c r="Z5917">
        <v>20</v>
      </c>
      <c r="AA5917">
        <v>2</v>
      </c>
      <c r="AB5917" s="6">
        <f t="shared" si="730"/>
        <v>18</v>
      </c>
      <c r="AC5917" s="13">
        <f t="shared" si="731"/>
        <v>140</v>
      </c>
      <c r="AD5917" s="13">
        <f t="shared" si="732"/>
        <v>280</v>
      </c>
      <c r="AE5917" s="13">
        <f t="shared" si="733"/>
        <v>5040</v>
      </c>
      <c r="AF5917" t="s">
        <v>39</v>
      </c>
      <c r="AG5917">
        <v>0.83</v>
      </c>
      <c r="AH5917">
        <v>9</v>
      </c>
      <c r="AI5917">
        <v>98</v>
      </c>
      <c r="AJ5917">
        <v>10</v>
      </c>
      <c r="AK5917">
        <v>10</v>
      </c>
      <c r="AL5917">
        <v>10</v>
      </c>
      <c r="AM5917">
        <v>10</v>
      </c>
      <c r="AN5917">
        <v>9</v>
      </c>
      <c r="AO5917">
        <v>9</v>
      </c>
    </row>
    <row r="5918" spans="1:41">
      <c r="A5918" s="1">
        <v>15463911</v>
      </c>
      <c r="B5918" t="s">
        <v>4891</v>
      </c>
      <c r="C5918">
        <v>2014</v>
      </c>
      <c r="D5918" s="2" t="s">
        <v>6360</v>
      </c>
      <c r="E5918" s="4">
        <f t="shared" si="727"/>
        <v>41772</v>
      </c>
      <c r="F5918" s="5">
        <f t="shared" ca="1" si="728"/>
        <v>1.1499329642313556</v>
      </c>
      <c r="G5918" s="1">
        <v>3037184</v>
      </c>
      <c r="H5918" t="s">
        <v>32</v>
      </c>
      <c r="I5918" t="s">
        <v>33</v>
      </c>
      <c r="J5918" s="6" t="str">
        <f t="shared" si="729"/>
        <v>Amsterdam</v>
      </c>
      <c r="K5918" t="s">
        <v>34</v>
      </c>
      <c r="M5918" s="1" t="s">
        <v>3788</v>
      </c>
      <c r="N5918" t="s">
        <v>35</v>
      </c>
      <c r="O5918">
        <v>52.382769527365099</v>
      </c>
      <c r="P5918">
        <v>4.8766863358641297</v>
      </c>
      <c r="Q5918" t="s">
        <v>36</v>
      </c>
      <c r="R5918" t="s">
        <v>37</v>
      </c>
      <c r="S5918">
        <v>3</v>
      </c>
      <c r="T5918">
        <v>1</v>
      </c>
      <c r="U5918">
        <v>1</v>
      </c>
      <c r="V5918">
        <v>1</v>
      </c>
      <c r="W5918" t="s">
        <v>38</v>
      </c>
      <c r="X5918" s="8">
        <v>130</v>
      </c>
      <c r="Y5918">
        <v>1</v>
      </c>
      <c r="Z5918">
        <v>20</v>
      </c>
      <c r="AA5918">
        <v>3</v>
      </c>
      <c r="AB5918" s="6">
        <f t="shared" si="730"/>
        <v>8</v>
      </c>
      <c r="AC5918" s="13">
        <f t="shared" si="731"/>
        <v>150</v>
      </c>
      <c r="AD5918" s="13">
        <f t="shared" si="732"/>
        <v>450</v>
      </c>
      <c r="AE5918" s="13">
        <f t="shared" si="733"/>
        <v>3600</v>
      </c>
      <c r="AF5918" t="s">
        <v>39</v>
      </c>
      <c r="AG5918">
        <v>0.85</v>
      </c>
      <c r="AH5918">
        <v>4</v>
      </c>
      <c r="AI5918">
        <v>100</v>
      </c>
      <c r="AJ5918">
        <v>10</v>
      </c>
      <c r="AK5918">
        <v>10</v>
      </c>
      <c r="AL5918">
        <v>10</v>
      </c>
      <c r="AM5918">
        <v>10</v>
      </c>
      <c r="AN5918">
        <v>10</v>
      </c>
      <c r="AO5918">
        <v>9</v>
      </c>
    </row>
    <row r="5919" spans="1:41">
      <c r="A5919" s="1">
        <v>15463911</v>
      </c>
      <c r="B5919" t="s">
        <v>4891</v>
      </c>
      <c r="C5919">
        <v>2014</v>
      </c>
      <c r="D5919" s="2" t="s">
        <v>6360</v>
      </c>
      <c r="E5919" s="4">
        <f t="shared" si="727"/>
        <v>41772</v>
      </c>
      <c r="F5919" s="5">
        <f t="shared" ca="1" si="728"/>
        <v>1.1499329642313556</v>
      </c>
      <c r="G5919" s="1">
        <v>3036290</v>
      </c>
      <c r="H5919" t="s">
        <v>32</v>
      </c>
      <c r="I5919" t="s">
        <v>33</v>
      </c>
      <c r="J5919" s="6" t="str">
        <f t="shared" si="729"/>
        <v>Amsterdam</v>
      </c>
      <c r="K5919" t="s">
        <v>34</v>
      </c>
      <c r="M5919" s="1" t="s">
        <v>3788</v>
      </c>
      <c r="N5919" t="s">
        <v>35</v>
      </c>
      <c r="O5919">
        <v>52.3894690301643</v>
      </c>
      <c r="P5919">
        <v>4.8722495277205704</v>
      </c>
      <c r="Q5919" t="s">
        <v>36</v>
      </c>
      <c r="R5919" t="s">
        <v>42</v>
      </c>
      <c r="S5919">
        <v>2</v>
      </c>
      <c r="T5919">
        <v>1</v>
      </c>
      <c r="U5919">
        <v>1</v>
      </c>
      <c r="V5919">
        <v>1</v>
      </c>
      <c r="W5919" t="s">
        <v>38</v>
      </c>
      <c r="X5919" s="8">
        <v>60</v>
      </c>
      <c r="Y5919">
        <v>1</v>
      </c>
      <c r="Z5919">
        <v>10</v>
      </c>
      <c r="AA5919">
        <v>1</v>
      </c>
      <c r="AB5919" s="6">
        <f t="shared" si="730"/>
        <v>68</v>
      </c>
      <c r="AC5919" s="13">
        <f t="shared" si="731"/>
        <v>70</v>
      </c>
      <c r="AD5919" s="13">
        <f t="shared" si="732"/>
        <v>70</v>
      </c>
      <c r="AE5919" s="13">
        <f t="shared" si="733"/>
        <v>4760</v>
      </c>
      <c r="AF5919" t="s">
        <v>39</v>
      </c>
      <c r="AG5919">
        <v>0.85</v>
      </c>
      <c r="AH5919">
        <v>34</v>
      </c>
      <c r="AI5919">
        <v>93</v>
      </c>
      <c r="AJ5919">
        <v>9</v>
      </c>
      <c r="AK5919">
        <v>10</v>
      </c>
      <c r="AL5919">
        <v>9</v>
      </c>
      <c r="AM5919">
        <v>9</v>
      </c>
      <c r="AN5919">
        <v>9</v>
      </c>
      <c r="AO5919">
        <v>9</v>
      </c>
    </row>
    <row r="5920" spans="1:41">
      <c r="A5920" s="1">
        <v>15466411</v>
      </c>
      <c r="B5920" t="s">
        <v>4892</v>
      </c>
      <c r="C5920">
        <v>2014</v>
      </c>
      <c r="D5920" s="2" t="s">
        <v>6360</v>
      </c>
      <c r="E5920" s="4">
        <f t="shared" si="727"/>
        <v>41772</v>
      </c>
      <c r="F5920" s="5">
        <f t="shared" ca="1" si="728"/>
        <v>1.1499329642313556</v>
      </c>
      <c r="G5920" s="1">
        <v>4845712</v>
      </c>
      <c r="H5920" t="s">
        <v>56</v>
      </c>
      <c r="I5920" t="s">
        <v>33</v>
      </c>
      <c r="J5920" s="6" t="str">
        <f t="shared" si="729"/>
        <v>Amsterdam</v>
      </c>
      <c r="K5920" t="s">
        <v>46</v>
      </c>
      <c r="M5920" s="1">
        <v>1058</v>
      </c>
      <c r="N5920" t="s">
        <v>35</v>
      </c>
      <c r="O5920">
        <v>52.353236134494203</v>
      </c>
      <c r="P5920">
        <v>4.8448176648055004</v>
      </c>
      <c r="Q5920" t="s">
        <v>36</v>
      </c>
      <c r="R5920" t="s">
        <v>37</v>
      </c>
      <c r="S5920">
        <v>2</v>
      </c>
      <c r="T5920">
        <v>1</v>
      </c>
      <c r="U5920">
        <v>1</v>
      </c>
      <c r="V5920">
        <v>1</v>
      </c>
      <c r="W5920" t="s">
        <v>38</v>
      </c>
      <c r="X5920" s="8">
        <v>80</v>
      </c>
      <c r="Y5920">
        <v>2</v>
      </c>
      <c r="Z5920">
        <v>30</v>
      </c>
      <c r="AA5920">
        <v>7</v>
      </c>
      <c r="AB5920" s="6">
        <f t="shared" si="730"/>
        <v>2</v>
      </c>
      <c r="AC5920" s="13">
        <f t="shared" si="731"/>
        <v>80</v>
      </c>
      <c r="AD5920" s="13">
        <f t="shared" si="732"/>
        <v>560</v>
      </c>
      <c r="AE5920" s="13">
        <f t="shared" si="733"/>
        <v>1120</v>
      </c>
      <c r="AF5920" t="s">
        <v>47</v>
      </c>
      <c r="AG5920">
        <v>0.75</v>
      </c>
      <c r="AH5920">
        <v>1</v>
      </c>
      <c r="AI5920">
        <v>80</v>
      </c>
      <c r="AJ5920">
        <v>10</v>
      </c>
      <c r="AK5920">
        <v>8</v>
      </c>
      <c r="AL5920">
        <v>10</v>
      </c>
      <c r="AM5920">
        <v>6</v>
      </c>
      <c r="AN5920">
        <v>10</v>
      </c>
      <c r="AO5920">
        <v>10</v>
      </c>
    </row>
    <row r="5921" spans="1:41">
      <c r="A5921" s="1">
        <v>15467836</v>
      </c>
      <c r="B5921" t="s">
        <v>1325</v>
      </c>
      <c r="C5921">
        <v>2014</v>
      </c>
      <c r="D5921" s="2" t="s">
        <v>6360</v>
      </c>
      <c r="E5921" s="4">
        <f t="shared" si="727"/>
        <v>41772</v>
      </c>
      <c r="F5921" s="5">
        <f t="shared" ca="1" si="728"/>
        <v>1.1499329642313556</v>
      </c>
      <c r="G5921" s="1">
        <v>3037294</v>
      </c>
      <c r="H5921" t="s">
        <v>45</v>
      </c>
      <c r="I5921" t="s">
        <v>33</v>
      </c>
      <c r="J5921" s="6" t="str">
        <f t="shared" si="729"/>
        <v>Amsterdam</v>
      </c>
      <c r="K5921" t="s">
        <v>34</v>
      </c>
      <c r="M5921" s="1" t="s">
        <v>4893</v>
      </c>
      <c r="N5921" t="s">
        <v>35</v>
      </c>
      <c r="O5921">
        <v>52.361902478193301</v>
      </c>
      <c r="P5921">
        <v>4.8618730840549702</v>
      </c>
      <c r="Q5921" t="s">
        <v>58</v>
      </c>
      <c r="R5921" t="s">
        <v>37</v>
      </c>
      <c r="S5921">
        <v>2</v>
      </c>
      <c r="T5921">
        <v>1.5</v>
      </c>
      <c r="U5921">
        <v>1</v>
      </c>
      <c r="V5921">
        <v>2</v>
      </c>
      <c r="W5921" t="s">
        <v>38</v>
      </c>
      <c r="X5921" s="8">
        <v>99</v>
      </c>
      <c r="Y5921">
        <v>1</v>
      </c>
      <c r="Z5921">
        <v>0</v>
      </c>
      <c r="AA5921">
        <v>3</v>
      </c>
      <c r="AB5921" s="6">
        <f t="shared" si="730"/>
        <v>6</v>
      </c>
      <c r="AC5921" s="13">
        <f t="shared" si="731"/>
        <v>99</v>
      </c>
      <c r="AD5921" s="13">
        <f t="shared" si="732"/>
        <v>297</v>
      </c>
      <c r="AE5921" s="13">
        <f t="shared" si="733"/>
        <v>1782</v>
      </c>
      <c r="AF5921" t="s">
        <v>62</v>
      </c>
      <c r="AG5921" t="s">
        <v>62</v>
      </c>
      <c r="AH5921">
        <v>3</v>
      </c>
      <c r="AI5921">
        <v>100</v>
      </c>
      <c r="AJ5921">
        <v>10</v>
      </c>
      <c r="AK5921">
        <v>10</v>
      </c>
      <c r="AL5921">
        <v>10</v>
      </c>
      <c r="AM5921">
        <v>10</v>
      </c>
      <c r="AN5921">
        <v>9</v>
      </c>
      <c r="AO5921">
        <v>10</v>
      </c>
    </row>
    <row r="5922" spans="1:41">
      <c r="A5922" s="1">
        <v>15472145</v>
      </c>
      <c r="B5922" t="s">
        <v>1233</v>
      </c>
      <c r="C5922">
        <v>2014</v>
      </c>
      <c r="D5922" s="2" t="s">
        <v>6360</v>
      </c>
      <c r="E5922" s="4">
        <f t="shared" si="727"/>
        <v>41772</v>
      </c>
      <c r="F5922" s="5">
        <f t="shared" ca="1" si="728"/>
        <v>1.1499329642313556</v>
      </c>
      <c r="G5922" s="1">
        <v>4757976</v>
      </c>
      <c r="H5922" t="s">
        <v>56</v>
      </c>
      <c r="I5922" t="s">
        <v>33</v>
      </c>
      <c r="J5922" s="6" t="str">
        <f t="shared" si="729"/>
        <v>Amsterdam</v>
      </c>
      <c r="K5922" t="s">
        <v>46</v>
      </c>
      <c r="M5922" s="1" t="s">
        <v>4894</v>
      </c>
      <c r="N5922" t="s">
        <v>35</v>
      </c>
      <c r="O5922">
        <v>52.355916264614997</v>
      </c>
      <c r="P5922">
        <v>4.8492589462347198</v>
      </c>
      <c r="Q5922" t="s">
        <v>36</v>
      </c>
      <c r="R5922" t="s">
        <v>37</v>
      </c>
      <c r="S5922">
        <v>2</v>
      </c>
      <c r="T5922">
        <v>1</v>
      </c>
      <c r="U5922">
        <v>1</v>
      </c>
      <c r="V5922">
        <v>1</v>
      </c>
      <c r="W5922" t="s">
        <v>38</v>
      </c>
      <c r="X5922" s="8">
        <v>84</v>
      </c>
      <c r="Y5922">
        <v>1</v>
      </c>
      <c r="Z5922">
        <v>0</v>
      </c>
      <c r="AA5922">
        <v>3</v>
      </c>
      <c r="AB5922" s="6">
        <f t="shared" si="730"/>
        <v>8</v>
      </c>
      <c r="AC5922" s="13">
        <f t="shared" si="731"/>
        <v>84</v>
      </c>
      <c r="AD5922" s="13">
        <f t="shared" si="732"/>
        <v>252</v>
      </c>
      <c r="AE5922" s="13">
        <f t="shared" si="733"/>
        <v>2016</v>
      </c>
      <c r="AF5922" t="s">
        <v>43</v>
      </c>
      <c r="AG5922">
        <v>1</v>
      </c>
      <c r="AH5922">
        <v>4</v>
      </c>
      <c r="AI5922">
        <v>100</v>
      </c>
      <c r="AJ5922">
        <v>10</v>
      </c>
      <c r="AK5922">
        <v>10</v>
      </c>
      <c r="AL5922">
        <v>10</v>
      </c>
      <c r="AM5922">
        <v>10</v>
      </c>
      <c r="AN5922">
        <v>10</v>
      </c>
      <c r="AO5922">
        <v>9</v>
      </c>
    </row>
    <row r="5923" spans="1:41">
      <c r="A5923" s="1">
        <v>15477991</v>
      </c>
      <c r="B5923" t="s">
        <v>813</v>
      </c>
      <c r="C5923">
        <v>2014</v>
      </c>
      <c r="D5923" s="2" t="s">
        <v>6360</v>
      </c>
      <c r="E5923" s="4">
        <f t="shared" si="727"/>
        <v>41772</v>
      </c>
      <c r="F5923" s="5">
        <f t="shared" ca="1" si="728"/>
        <v>1.1499329642313556</v>
      </c>
      <c r="G5923" s="1">
        <v>3920138</v>
      </c>
      <c r="H5923" t="s">
        <v>51</v>
      </c>
      <c r="I5923" t="s">
        <v>33</v>
      </c>
      <c r="J5923" s="6" t="str">
        <f t="shared" si="729"/>
        <v>Amsterdam</v>
      </c>
      <c r="K5923" t="s">
        <v>34</v>
      </c>
      <c r="M5923" s="1" t="s">
        <v>4895</v>
      </c>
      <c r="N5923" t="s">
        <v>35</v>
      </c>
      <c r="O5923">
        <v>52.382315721757003</v>
      </c>
      <c r="P5923">
        <v>4.8867094860409104</v>
      </c>
      <c r="Q5923" t="s">
        <v>36</v>
      </c>
      <c r="R5923" t="s">
        <v>37</v>
      </c>
      <c r="S5923">
        <v>4</v>
      </c>
      <c r="T5923">
        <v>1</v>
      </c>
      <c r="U5923">
        <v>2</v>
      </c>
      <c r="V5923">
        <v>4</v>
      </c>
      <c r="W5923" t="s">
        <v>38</v>
      </c>
      <c r="X5923" s="8">
        <v>150</v>
      </c>
      <c r="Y5923">
        <v>1</v>
      </c>
      <c r="Z5923">
        <v>0</v>
      </c>
      <c r="AA5923">
        <v>5</v>
      </c>
      <c r="AB5923" s="6">
        <f t="shared" si="730"/>
        <v>12</v>
      </c>
      <c r="AC5923" s="13">
        <f t="shared" si="731"/>
        <v>150</v>
      </c>
      <c r="AD5923" s="13">
        <f t="shared" si="732"/>
        <v>750</v>
      </c>
      <c r="AE5923" s="13">
        <f t="shared" si="733"/>
        <v>9000</v>
      </c>
      <c r="AF5923" t="s">
        <v>43</v>
      </c>
      <c r="AG5923">
        <v>1</v>
      </c>
      <c r="AH5923">
        <v>6</v>
      </c>
      <c r="AI5923">
        <v>100</v>
      </c>
      <c r="AJ5923">
        <v>10</v>
      </c>
      <c r="AK5923">
        <v>10</v>
      </c>
      <c r="AL5923">
        <v>10</v>
      </c>
      <c r="AM5923">
        <v>10</v>
      </c>
      <c r="AN5923">
        <v>10</v>
      </c>
      <c r="AO5923">
        <v>10</v>
      </c>
    </row>
    <row r="5924" spans="1:41">
      <c r="A5924" s="1">
        <v>15480871</v>
      </c>
      <c r="B5924" t="s">
        <v>4896</v>
      </c>
      <c r="C5924">
        <v>2014</v>
      </c>
      <c r="D5924" s="2" t="s">
        <v>6360</v>
      </c>
      <c r="E5924" s="4">
        <f t="shared" si="727"/>
        <v>41772</v>
      </c>
      <c r="F5924" s="5">
        <f t="shared" ca="1" si="728"/>
        <v>1.1499329642313556</v>
      </c>
      <c r="G5924" s="1">
        <v>3040374</v>
      </c>
      <c r="H5924" t="s">
        <v>32</v>
      </c>
      <c r="I5924" t="s">
        <v>33</v>
      </c>
      <c r="J5924" s="6" t="str">
        <f t="shared" si="729"/>
        <v>Amsterdam</v>
      </c>
      <c r="K5924" t="s">
        <v>34</v>
      </c>
      <c r="M5924" s="1" t="s">
        <v>512</v>
      </c>
      <c r="N5924" t="s">
        <v>35</v>
      </c>
      <c r="O5924">
        <v>52.395174004759902</v>
      </c>
      <c r="P5924">
        <v>4.8758000039259102</v>
      </c>
      <c r="Q5924" t="s">
        <v>36</v>
      </c>
      <c r="R5924" t="s">
        <v>37</v>
      </c>
      <c r="S5924">
        <v>2</v>
      </c>
      <c r="T5924">
        <v>1</v>
      </c>
      <c r="U5924">
        <v>1</v>
      </c>
      <c r="V5924">
        <v>1</v>
      </c>
      <c r="W5924" t="s">
        <v>38</v>
      </c>
      <c r="X5924" s="8">
        <v>78</v>
      </c>
      <c r="Y5924">
        <v>0</v>
      </c>
      <c r="Z5924">
        <v>0</v>
      </c>
      <c r="AA5924">
        <v>3</v>
      </c>
      <c r="AB5924" s="6">
        <f t="shared" si="730"/>
        <v>64</v>
      </c>
      <c r="AC5924" s="13">
        <f t="shared" si="731"/>
        <v>78</v>
      </c>
      <c r="AD5924" s="13">
        <f t="shared" si="732"/>
        <v>234</v>
      </c>
      <c r="AE5924" s="13">
        <f t="shared" si="733"/>
        <v>14976</v>
      </c>
      <c r="AF5924" t="s">
        <v>47</v>
      </c>
      <c r="AG5924">
        <v>0.85</v>
      </c>
      <c r="AH5924">
        <v>32</v>
      </c>
      <c r="AI5924">
        <v>85</v>
      </c>
      <c r="AJ5924">
        <v>9</v>
      </c>
      <c r="AK5924">
        <v>8</v>
      </c>
      <c r="AL5924">
        <v>9</v>
      </c>
      <c r="AM5924">
        <v>9</v>
      </c>
      <c r="AN5924">
        <v>8</v>
      </c>
      <c r="AO5924">
        <v>8</v>
      </c>
    </row>
    <row r="5925" spans="1:41">
      <c r="A5925" s="1">
        <v>15482501</v>
      </c>
      <c r="B5925" t="s">
        <v>224</v>
      </c>
      <c r="C5925">
        <v>2014</v>
      </c>
      <c r="D5925" s="2" t="s">
        <v>6360</v>
      </c>
      <c r="E5925" s="4">
        <f t="shared" si="727"/>
        <v>41772</v>
      </c>
      <c r="F5925" s="5">
        <f t="shared" ca="1" si="728"/>
        <v>1.1499329642313556</v>
      </c>
      <c r="G5925" s="1">
        <v>3040589</v>
      </c>
      <c r="H5925" t="s">
        <v>51</v>
      </c>
      <c r="I5925" t="s">
        <v>33</v>
      </c>
      <c r="J5925" s="6" t="str">
        <f t="shared" si="729"/>
        <v>Amsterdam</v>
      </c>
      <c r="K5925" t="s">
        <v>34</v>
      </c>
      <c r="M5925" s="1" t="s">
        <v>3241</v>
      </c>
      <c r="N5925" t="s">
        <v>35</v>
      </c>
      <c r="O5925">
        <v>52.3825830646174</v>
      </c>
      <c r="P5925">
        <v>4.88650066935545</v>
      </c>
      <c r="Q5925" t="s">
        <v>36</v>
      </c>
      <c r="R5925" t="s">
        <v>37</v>
      </c>
      <c r="S5925">
        <v>2</v>
      </c>
      <c r="T5925">
        <v>1</v>
      </c>
      <c r="U5925">
        <v>1</v>
      </c>
      <c r="V5925">
        <v>1</v>
      </c>
      <c r="W5925" t="s">
        <v>38</v>
      </c>
      <c r="X5925" s="8">
        <v>84</v>
      </c>
      <c r="Y5925">
        <v>1</v>
      </c>
      <c r="Z5925">
        <v>0</v>
      </c>
      <c r="AA5925">
        <v>2</v>
      </c>
      <c r="AB5925" s="6">
        <f t="shared" si="730"/>
        <v>10</v>
      </c>
      <c r="AC5925" s="13">
        <f t="shared" si="731"/>
        <v>84</v>
      </c>
      <c r="AD5925" s="13">
        <f t="shared" si="732"/>
        <v>168</v>
      </c>
      <c r="AE5925" s="13">
        <f t="shared" si="733"/>
        <v>1680</v>
      </c>
      <c r="AF5925" t="s">
        <v>39</v>
      </c>
      <c r="AG5925">
        <v>0.67</v>
      </c>
      <c r="AH5925">
        <v>5</v>
      </c>
      <c r="AI5925">
        <v>100</v>
      </c>
      <c r="AJ5925">
        <v>10</v>
      </c>
      <c r="AK5925">
        <v>10</v>
      </c>
      <c r="AL5925">
        <v>10</v>
      </c>
      <c r="AM5925">
        <v>10</v>
      </c>
      <c r="AN5925">
        <v>10</v>
      </c>
      <c r="AO5925">
        <v>9</v>
      </c>
    </row>
    <row r="5926" spans="1:41">
      <c r="A5926" s="1">
        <v>15482624</v>
      </c>
      <c r="B5926" t="s">
        <v>3619</v>
      </c>
      <c r="C5926">
        <v>2014</v>
      </c>
      <c r="D5926" s="2" t="s">
        <v>6360</v>
      </c>
      <c r="E5926" s="4">
        <f t="shared" si="727"/>
        <v>41772</v>
      </c>
      <c r="F5926" s="5">
        <f t="shared" ca="1" si="728"/>
        <v>1.1499329642313556</v>
      </c>
      <c r="G5926" s="1">
        <v>3040881</v>
      </c>
      <c r="H5926" t="s">
        <v>56</v>
      </c>
      <c r="I5926" t="s">
        <v>33</v>
      </c>
      <c r="J5926" s="6" t="str">
        <f t="shared" si="729"/>
        <v>Amsterdam</v>
      </c>
      <c r="K5926" t="s">
        <v>34</v>
      </c>
      <c r="M5926" s="1" t="s">
        <v>1428</v>
      </c>
      <c r="N5926" t="s">
        <v>35</v>
      </c>
      <c r="O5926">
        <v>52.352636668426697</v>
      </c>
      <c r="P5926">
        <v>4.8519882117607498</v>
      </c>
      <c r="Q5926" t="s">
        <v>58</v>
      </c>
      <c r="R5926" t="s">
        <v>37</v>
      </c>
      <c r="S5926">
        <v>5</v>
      </c>
      <c r="T5926">
        <v>1</v>
      </c>
      <c r="U5926">
        <v>3</v>
      </c>
      <c r="V5926">
        <v>4</v>
      </c>
      <c r="W5926" t="s">
        <v>38</v>
      </c>
      <c r="X5926" s="8">
        <v>165</v>
      </c>
      <c r="Y5926">
        <v>1</v>
      </c>
      <c r="Z5926">
        <v>0</v>
      </c>
      <c r="AA5926">
        <v>4</v>
      </c>
      <c r="AB5926" s="6">
        <f t="shared" si="730"/>
        <v>4</v>
      </c>
      <c r="AC5926" s="13">
        <f t="shared" si="731"/>
        <v>165</v>
      </c>
      <c r="AD5926" s="13">
        <f t="shared" si="732"/>
        <v>660</v>
      </c>
      <c r="AE5926" s="13">
        <f t="shared" si="733"/>
        <v>2640</v>
      </c>
      <c r="AF5926" t="s">
        <v>39</v>
      </c>
      <c r="AG5926">
        <v>1</v>
      </c>
      <c r="AH5926">
        <v>2</v>
      </c>
      <c r="AI5926">
        <v>90</v>
      </c>
      <c r="AJ5926">
        <v>9</v>
      </c>
      <c r="AK5926">
        <v>7</v>
      </c>
      <c r="AL5926">
        <v>10</v>
      </c>
      <c r="AM5926">
        <v>10</v>
      </c>
      <c r="AN5926">
        <v>8</v>
      </c>
      <c r="AO5926">
        <v>8</v>
      </c>
    </row>
    <row r="5927" spans="1:41">
      <c r="A5927" s="1">
        <v>15484042</v>
      </c>
      <c r="B5927" t="s">
        <v>4897</v>
      </c>
      <c r="C5927">
        <v>2014</v>
      </c>
      <c r="D5927" s="2" t="s">
        <v>6360</v>
      </c>
      <c r="E5927" s="4">
        <f t="shared" si="727"/>
        <v>41772</v>
      </c>
      <c r="F5927" s="5">
        <f t="shared" ca="1" si="728"/>
        <v>1.1499329642313556</v>
      </c>
      <c r="G5927" s="1">
        <v>3040900</v>
      </c>
      <c r="H5927" t="s">
        <v>45</v>
      </c>
      <c r="I5927" t="s">
        <v>33</v>
      </c>
      <c r="J5927" s="6" t="str">
        <f t="shared" si="729"/>
        <v>Amsterdam</v>
      </c>
      <c r="K5927" t="s">
        <v>34</v>
      </c>
      <c r="M5927" s="1" t="s">
        <v>4696</v>
      </c>
      <c r="N5927" t="s">
        <v>35</v>
      </c>
      <c r="O5927">
        <v>52.370399430617503</v>
      </c>
      <c r="P5927">
        <v>4.8634025557031801</v>
      </c>
      <c r="Q5927" t="s">
        <v>36</v>
      </c>
      <c r="R5927" t="s">
        <v>37</v>
      </c>
      <c r="S5927">
        <v>2</v>
      </c>
      <c r="T5927">
        <v>1</v>
      </c>
      <c r="U5927">
        <v>2</v>
      </c>
      <c r="V5927">
        <v>2</v>
      </c>
      <c r="W5927" t="s">
        <v>38</v>
      </c>
      <c r="X5927" s="8">
        <v>100</v>
      </c>
      <c r="Y5927">
        <v>2</v>
      </c>
      <c r="Z5927">
        <v>15</v>
      </c>
      <c r="AA5927">
        <v>2</v>
      </c>
      <c r="AB5927" s="6">
        <f t="shared" si="730"/>
        <v>8</v>
      </c>
      <c r="AC5927" s="13">
        <f t="shared" si="731"/>
        <v>100</v>
      </c>
      <c r="AD5927" s="13">
        <f t="shared" si="732"/>
        <v>200</v>
      </c>
      <c r="AE5927" s="13">
        <f t="shared" si="733"/>
        <v>1600</v>
      </c>
      <c r="AF5927" t="s">
        <v>47</v>
      </c>
      <c r="AG5927">
        <v>1</v>
      </c>
      <c r="AH5927">
        <v>4</v>
      </c>
      <c r="AI5927">
        <v>90</v>
      </c>
      <c r="AJ5927">
        <v>10</v>
      </c>
      <c r="AK5927">
        <v>10</v>
      </c>
      <c r="AL5927">
        <v>10</v>
      </c>
      <c r="AM5927">
        <v>10</v>
      </c>
      <c r="AN5927">
        <v>9</v>
      </c>
      <c r="AO5927">
        <v>9</v>
      </c>
    </row>
    <row r="5928" spans="1:41">
      <c r="A5928" s="1">
        <v>15502303</v>
      </c>
      <c r="B5928" t="s">
        <v>3663</v>
      </c>
      <c r="C5928">
        <v>2014</v>
      </c>
      <c r="D5928" s="2" t="s">
        <v>6361</v>
      </c>
      <c r="E5928" s="4">
        <f t="shared" si="727"/>
        <v>41773</v>
      </c>
      <c r="F5928" s="5">
        <f t="shared" ca="1" si="728"/>
        <v>1.1471932382039585</v>
      </c>
      <c r="G5928" s="1">
        <v>4664219</v>
      </c>
      <c r="H5928" t="s">
        <v>60</v>
      </c>
      <c r="I5928" t="s">
        <v>33</v>
      </c>
      <c r="J5928" s="6" t="str">
        <f t="shared" si="729"/>
        <v>Amsterdam</v>
      </c>
      <c r="K5928" t="s">
        <v>53</v>
      </c>
      <c r="M5928" s="1">
        <v>1072</v>
      </c>
      <c r="N5928" t="s">
        <v>35</v>
      </c>
      <c r="O5928">
        <v>52.350153445266599</v>
      </c>
      <c r="P5928">
        <v>4.8897317590174296</v>
      </c>
      <c r="Q5928" t="s">
        <v>58</v>
      </c>
      <c r="R5928" t="s">
        <v>42</v>
      </c>
      <c r="S5928">
        <v>2</v>
      </c>
      <c r="T5928">
        <v>1</v>
      </c>
      <c r="U5928">
        <v>1</v>
      </c>
      <c r="V5928">
        <v>1</v>
      </c>
      <c r="W5928" t="s">
        <v>38</v>
      </c>
      <c r="X5928" s="8">
        <v>84</v>
      </c>
      <c r="Y5928">
        <v>1</v>
      </c>
      <c r="Z5928">
        <v>25</v>
      </c>
      <c r="AA5928">
        <v>1</v>
      </c>
      <c r="AB5928" s="6">
        <f t="shared" si="730"/>
        <v>0</v>
      </c>
      <c r="AC5928" s="13">
        <f t="shared" si="731"/>
        <v>109</v>
      </c>
      <c r="AD5928" s="13">
        <f t="shared" si="732"/>
        <v>109</v>
      </c>
      <c r="AE5928" s="13">
        <f t="shared" si="733"/>
        <v>0</v>
      </c>
      <c r="AF5928" t="s">
        <v>47</v>
      </c>
      <c r="AG5928">
        <v>1</v>
      </c>
      <c r="AH5928">
        <v>0</v>
      </c>
    </row>
    <row r="5929" spans="1:41">
      <c r="A5929" s="1">
        <v>15503879</v>
      </c>
      <c r="B5929" t="s">
        <v>2649</v>
      </c>
      <c r="C5929">
        <v>2014</v>
      </c>
      <c r="D5929" s="2" t="s">
        <v>6361</v>
      </c>
      <c r="E5929" s="4">
        <f t="shared" si="727"/>
        <v>41773</v>
      </c>
      <c r="F5929" s="5">
        <f t="shared" ca="1" si="728"/>
        <v>1.1471932382039585</v>
      </c>
      <c r="G5929" s="1">
        <v>3173128</v>
      </c>
      <c r="H5929" t="s">
        <v>56</v>
      </c>
      <c r="I5929" t="s">
        <v>33</v>
      </c>
      <c r="J5929" s="6" t="str">
        <f t="shared" si="729"/>
        <v>Amsterdam</v>
      </c>
      <c r="K5929" t="s">
        <v>34</v>
      </c>
      <c r="M5929" s="1" t="s">
        <v>4898</v>
      </c>
      <c r="N5929" t="s">
        <v>35</v>
      </c>
      <c r="O5929">
        <v>52.3587664107378</v>
      </c>
      <c r="P5929">
        <v>4.87257115713237</v>
      </c>
      <c r="Q5929" t="s">
        <v>36</v>
      </c>
      <c r="R5929" t="s">
        <v>37</v>
      </c>
      <c r="S5929">
        <v>4</v>
      </c>
      <c r="T5929">
        <v>1</v>
      </c>
      <c r="U5929">
        <v>2</v>
      </c>
      <c r="V5929">
        <v>2</v>
      </c>
      <c r="W5929" t="s">
        <v>38</v>
      </c>
      <c r="X5929" s="8">
        <v>200</v>
      </c>
      <c r="Y5929">
        <v>2</v>
      </c>
      <c r="Z5929">
        <v>80</v>
      </c>
      <c r="AA5929">
        <v>2</v>
      </c>
      <c r="AB5929" s="6">
        <f t="shared" si="730"/>
        <v>0</v>
      </c>
      <c r="AC5929" s="13">
        <f t="shared" si="731"/>
        <v>200</v>
      </c>
      <c r="AD5929" s="13">
        <f t="shared" si="732"/>
        <v>400</v>
      </c>
      <c r="AE5929" s="13">
        <f t="shared" si="733"/>
        <v>0</v>
      </c>
      <c r="AF5929" t="s">
        <v>43</v>
      </c>
      <c r="AG5929">
        <v>1</v>
      </c>
      <c r="AH5929">
        <v>0</v>
      </c>
    </row>
    <row r="5930" spans="1:41">
      <c r="A5930" s="1">
        <v>15504079</v>
      </c>
      <c r="B5930" t="s">
        <v>1152</v>
      </c>
      <c r="C5930">
        <v>2014</v>
      </c>
      <c r="D5930" s="2" t="s">
        <v>6361</v>
      </c>
      <c r="E5930" s="4">
        <f t="shared" si="727"/>
        <v>41773</v>
      </c>
      <c r="F5930" s="5">
        <f t="shared" ca="1" si="728"/>
        <v>1.1471932382039585</v>
      </c>
      <c r="G5930" s="1">
        <v>3045003</v>
      </c>
      <c r="H5930" t="s">
        <v>198</v>
      </c>
      <c r="I5930" t="s">
        <v>33</v>
      </c>
      <c r="J5930" s="6" t="str">
        <f t="shared" si="729"/>
        <v>Amsterdam</v>
      </c>
      <c r="K5930" t="s">
        <v>34</v>
      </c>
      <c r="M5930" s="1" t="s">
        <v>4899</v>
      </c>
      <c r="N5930" t="s">
        <v>35</v>
      </c>
      <c r="O5930">
        <v>52.383297972726901</v>
      </c>
      <c r="P5930">
        <v>4.9128624018170797</v>
      </c>
      <c r="Q5930" t="s">
        <v>36</v>
      </c>
      <c r="R5930" t="s">
        <v>37</v>
      </c>
      <c r="S5930">
        <v>4</v>
      </c>
      <c r="T5930">
        <v>1</v>
      </c>
      <c r="U5930">
        <v>3</v>
      </c>
      <c r="V5930">
        <v>3</v>
      </c>
      <c r="W5930" t="s">
        <v>38</v>
      </c>
      <c r="X5930" s="8">
        <v>150</v>
      </c>
      <c r="Y5930">
        <v>4</v>
      </c>
      <c r="Z5930">
        <v>50</v>
      </c>
      <c r="AA5930">
        <v>5</v>
      </c>
      <c r="AB5930" s="6">
        <f t="shared" si="730"/>
        <v>0</v>
      </c>
      <c r="AC5930" s="13">
        <f t="shared" si="731"/>
        <v>150</v>
      </c>
      <c r="AD5930" s="13">
        <f t="shared" si="732"/>
        <v>750</v>
      </c>
      <c r="AE5930" s="13">
        <f t="shared" si="733"/>
        <v>0</v>
      </c>
      <c r="AF5930" t="s">
        <v>62</v>
      </c>
      <c r="AG5930" t="s">
        <v>62</v>
      </c>
      <c r="AH5930">
        <v>0</v>
      </c>
    </row>
    <row r="5931" spans="1:41">
      <c r="A5931" s="1">
        <v>15508423</v>
      </c>
      <c r="B5931" t="s">
        <v>2995</v>
      </c>
      <c r="C5931">
        <v>2014</v>
      </c>
      <c r="D5931" s="2" t="s">
        <v>6361</v>
      </c>
      <c r="E5931" s="4">
        <f t="shared" si="727"/>
        <v>41773</v>
      </c>
      <c r="F5931" s="5">
        <f t="shared" ca="1" si="728"/>
        <v>1.1471932382039585</v>
      </c>
      <c r="G5931" s="1">
        <v>3203788</v>
      </c>
      <c r="H5931" t="s">
        <v>56</v>
      </c>
      <c r="I5931" t="s">
        <v>33</v>
      </c>
      <c r="J5931" s="6" t="str">
        <f t="shared" si="729"/>
        <v>Amsterdam</v>
      </c>
      <c r="K5931" t="s">
        <v>34</v>
      </c>
      <c r="M5931" s="1" t="s">
        <v>4900</v>
      </c>
      <c r="N5931" t="s">
        <v>35</v>
      </c>
      <c r="O5931">
        <v>52.3578043394768</v>
      </c>
      <c r="P5931">
        <v>4.8528445857359301</v>
      </c>
      <c r="Q5931" t="s">
        <v>36</v>
      </c>
      <c r="R5931" t="s">
        <v>37</v>
      </c>
      <c r="S5931">
        <v>2</v>
      </c>
      <c r="T5931">
        <v>1</v>
      </c>
      <c r="U5931">
        <v>1</v>
      </c>
      <c r="V5931">
        <v>1</v>
      </c>
      <c r="W5931" t="s">
        <v>38</v>
      </c>
      <c r="X5931" s="8">
        <v>89</v>
      </c>
      <c r="Y5931">
        <v>0</v>
      </c>
      <c r="Z5931">
        <v>0</v>
      </c>
      <c r="AA5931">
        <v>3</v>
      </c>
      <c r="AB5931" s="6">
        <f t="shared" si="730"/>
        <v>10</v>
      </c>
      <c r="AC5931" s="13">
        <f t="shared" si="731"/>
        <v>89</v>
      </c>
      <c r="AD5931" s="13">
        <f t="shared" si="732"/>
        <v>267</v>
      </c>
      <c r="AE5931" s="13">
        <f t="shared" si="733"/>
        <v>2670</v>
      </c>
      <c r="AF5931" t="s">
        <v>47</v>
      </c>
      <c r="AG5931">
        <v>0.94</v>
      </c>
      <c r="AH5931">
        <v>5</v>
      </c>
      <c r="AI5931">
        <v>100</v>
      </c>
      <c r="AJ5931">
        <v>10</v>
      </c>
      <c r="AK5931">
        <v>10</v>
      </c>
      <c r="AL5931">
        <v>10</v>
      </c>
      <c r="AM5931">
        <v>10</v>
      </c>
      <c r="AN5931">
        <v>9</v>
      </c>
      <c r="AO5931">
        <v>10</v>
      </c>
    </row>
    <row r="5932" spans="1:41">
      <c r="A5932" s="1">
        <v>15515195</v>
      </c>
      <c r="B5932" t="s">
        <v>4391</v>
      </c>
      <c r="C5932">
        <v>2014</v>
      </c>
      <c r="D5932" s="2" t="s">
        <v>6361</v>
      </c>
      <c r="E5932" s="4">
        <f t="shared" si="727"/>
        <v>41773</v>
      </c>
      <c r="F5932" s="5">
        <f t="shared" ca="1" si="728"/>
        <v>1.1471932382039585</v>
      </c>
      <c r="G5932" s="1">
        <v>4467921</v>
      </c>
      <c r="H5932" t="s">
        <v>56</v>
      </c>
      <c r="I5932" t="s">
        <v>33</v>
      </c>
      <c r="J5932" s="6" t="str">
        <f t="shared" si="729"/>
        <v>Amsterdam</v>
      </c>
      <c r="K5932" t="s">
        <v>34</v>
      </c>
      <c r="M5932" s="1" t="s">
        <v>4901</v>
      </c>
      <c r="N5932" t="s">
        <v>35</v>
      </c>
      <c r="O5932">
        <v>52.344755409700603</v>
      </c>
      <c r="P5932">
        <v>4.8653671084628796</v>
      </c>
      <c r="Q5932" t="s">
        <v>36</v>
      </c>
      <c r="R5932" t="s">
        <v>42</v>
      </c>
      <c r="S5932">
        <v>2</v>
      </c>
      <c r="T5932">
        <v>1</v>
      </c>
      <c r="U5932">
        <v>1</v>
      </c>
      <c r="V5932">
        <v>1</v>
      </c>
      <c r="W5932" t="s">
        <v>38</v>
      </c>
      <c r="X5932" s="8">
        <v>55</v>
      </c>
      <c r="Y5932">
        <v>1</v>
      </c>
      <c r="Z5932">
        <v>0</v>
      </c>
      <c r="AA5932">
        <v>1</v>
      </c>
      <c r="AB5932" s="6">
        <f t="shared" si="730"/>
        <v>4</v>
      </c>
      <c r="AC5932" s="13">
        <f t="shared" si="731"/>
        <v>55</v>
      </c>
      <c r="AD5932" s="13">
        <f t="shared" si="732"/>
        <v>55</v>
      </c>
      <c r="AE5932" s="13">
        <f t="shared" si="733"/>
        <v>220</v>
      </c>
      <c r="AF5932" t="s">
        <v>47</v>
      </c>
      <c r="AG5932">
        <v>0.8</v>
      </c>
      <c r="AH5932">
        <v>2</v>
      </c>
      <c r="AI5932">
        <v>100</v>
      </c>
      <c r="AJ5932">
        <v>10</v>
      </c>
      <c r="AK5932">
        <v>10</v>
      </c>
      <c r="AL5932">
        <v>10</v>
      </c>
      <c r="AM5932">
        <v>10</v>
      </c>
      <c r="AN5932">
        <v>10</v>
      </c>
      <c r="AO5932">
        <v>9</v>
      </c>
    </row>
    <row r="5933" spans="1:41">
      <c r="A5933" s="1">
        <v>15526972</v>
      </c>
      <c r="B5933" t="s">
        <v>270</v>
      </c>
      <c r="C5933">
        <v>2014</v>
      </c>
      <c r="D5933" s="2" t="s">
        <v>6361</v>
      </c>
      <c r="E5933" s="4">
        <f t="shared" si="727"/>
        <v>41773</v>
      </c>
      <c r="F5933" s="5">
        <f t="shared" ca="1" si="728"/>
        <v>1.1471932382039585</v>
      </c>
      <c r="G5933" s="1">
        <v>3049932</v>
      </c>
      <c r="H5933" t="s">
        <v>56</v>
      </c>
      <c r="I5933" t="s">
        <v>33</v>
      </c>
      <c r="J5933" s="6" t="str">
        <f t="shared" si="729"/>
        <v>Amsterdam</v>
      </c>
      <c r="K5933" t="s">
        <v>34</v>
      </c>
      <c r="M5933" s="1" t="s">
        <v>4902</v>
      </c>
      <c r="N5933" t="s">
        <v>35</v>
      </c>
      <c r="O5933">
        <v>52.348991325973998</v>
      </c>
      <c r="P5933">
        <v>4.8774738890261604</v>
      </c>
      <c r="Q5933" t="s">
        <v>36</v>
      </c>
      <c r="R5933" t="s">
        <v>37</v>
      </c>
      <c r="S5933">
        <v>2</v>
      </c>
      <c r="T5933">
        <v>1</v>
      </c>
      <c r="U5933">
        <v>1</v>
      </c>
      <c r="V5933">
        <v>1</v>
      </c>
      <c r="W5933" t="s">
        <v>38</v>
      </c>
      <c r="X5933" s="8">
        <v>99</v>
      </c>
      <c r="Y5933">
        <v>1</v>
      </c>
      <c r="Z5933">
        <v>0</v>
      </c>
      <c r="AA5933">
        <v>2</v>
      </c>
      <c r="AB5933" s="6">
        <f t="shared" si="730"/>
        <v>0</v>
      </c>
      <c r="AC5933" s="13">
        <f t="shared" si="731"/>
        <v>99</v>
      </c>
      <c r="AD5933" s="13">
        <f t="shared" si="732"/>
        <v>198</v>
      </c>
      <c r="AE5933" s="13">
        <f t="shared" si="733"/>
        <v>0</v>
      </c>
      <c r="AF5933" t="s">
        <v>43</v>
      </c>
      <c r="AG5933">
        <v>1</v>
      </c>
      <c r="AH5933">
        <v>0</v>
      </c>
    </row>
    <row r="5934" spans="1:41">
      <c r="A5934" s="1">
        <v>15531604</v>
      </c>
      <c r="B5934" t="s">
        <v>4903</v>
      </c>
      <c r="C5934">
        <v>2014</v>
      </c>
      <c r="D5934" s="2" t="s">
        <v>6361</v>
      </c>
      <c r="E5934" s="4">
        <f t="shared" si="727"/>
        <v>41773</v>
      </c>
      <c r="F5934" s="5">
        <f t="shared" ca="1" si="728"/>
        <v>1.1471932382039585</v>
      </c>
      <c r="G5934" s="1">
        <v>3331953</v>
      </c>
      <c r="H5934" t="s">
        <v>32</v>
      </c>
      <c r="I5934" t="s">
        <v>33</v>
      </c>
      <c r="J5934" s="6" t="str">
        <f t="shared" si="729"/>
        <v>Amsterdam</v>
      </c>
      <c r="K5934" t="s">
        <v>34</v>
      </c>
      <c r="M5934" s="1" t="s">
        <v>1011</v>
      </c>
      <c r="N5934" t="s">
        <v>35</v>
      </c>
      <c r="O5934">
        <v>52.3864426571443</v>
      </c>
      <c r="P5934">
        <v>4.8760589699613401</v>
      </c>
      <c r="Q5934" t="s">
        <v>36</v>
      </c>
      <c r="R5934" t="s">
        <v>37</v>
      </c>
      <c r="S5934">
        <v>6</v>
      </c>
      <c r="T5934">
        <v>1</v>
      </c>
      <c r="U5934">
        <v>2</v>
      </c>
      <c r="V5934">
        <v>3</v>
      </c>
      <c r="W5934" t="s">
        <v>38</v>
      </c>
      <c r="X5934" s="8">
        <v>164</v>
      </c>
      <c r="Y5934">
        <v>4</v>
      </c>
      <c r="Z5934">
        <v>42</v>
      </c>
      <c r="AA5934">
        <v>3</v>
      </c>
      <c r="AB5934" s="6">
        <f t="shared" si="730"/>
        <v>86</v>
      </c>
      <c r="AC5934" s="13">
        <f t="shared" si="731"/>
        <v>164</v>
      </c>
      <c r="AD5934" s="13">
        <f t="shared" si="732"/>
        <v>492</v>
      </c>
      <c r="AE5934" s="13">
        <f t="shared" si="733"/>
        <v>42312</v>
      </c>
      <c r="AF5934" t="s">
        <v>43</v>
      </c>
      <c r="AG5934">
        <v>0.97</v>
      </c>
      <c r="AH5934">
        <v>43</v>
      </c>
      <c r="AI5934">
        <v>90</v>
      </c>
      <c r="AJ5934">
        <v>10</v>
      </c>
      <c r="AK5934">
        <v>10</v>
      </c>
      <c r="AL5934">
        <v>9</v>
      </c>
      <c r="AM5934">
        <v>9</v>
      </c>
      <c r="AN5934">
        <v>9</v>
      </c>
      <c r="AO5934">
        <v>9</v>
      </c>
    </row>
    <row r="5935" spans="1:41">
      <c r="A5935" s="1">
        <v>15531604</v>
      </c>
      <c r="B5935" t="s">
        <v>4903</v>
      </c>
      <c r="C5935">
        <v>2014</v>
      </c>
      <c r="D5935" s="2" t="s">
        <v>6361</v>
      </c>
      <c r="E5935" s="4">
        <f t="shared" si="727"/>
        <v>41773</v>
      </c>
      <c r="F5935" s="5">
        <f t="shared" ca="1" si="728"/>
        <v>1.1471932382039585</v>
      </c>
      <c r="G5935" s="1">
        <v>1181668</v>
      </c>
      <c r="H5935" t="s">
        <v>32</v>
      </c>
      <c r="I5935" t="s">
        <v>33</v>
      </c>
      <c r="J5935" s="6" t="str">
        <f t="shared" si="729"/>
        <v>Amsterdam</v>
      </c>
      <c r="K5935" t="s">
        <v>34</v>
      </c>
      <c r="M5935" s="1" t="s">
        <v>4904</v>
      </c>
      <c r="N5935" t="s">
        <v>35</v>
      </c>
      <c r="O5935">
        <v>52.3746188908477</v>
      </c>
      <c r="P5935">
        <v>4.86819275211095</v>
      </c>
      <c r="Q5935" t="s">
        <v>36</v>
      </c>
      <c r="R5935" t="s">
        <v>37</v>
      </c>
      <c r="S5935">
        <v>4</v>
      </c>
      <c r="T5935">
        <v>1</v>
      </c>
      <c r="U5935">
        <v>2</v>
      </c>
      <c r="V5935">
        <v>2</v>
      </c>
      <c r="W5935" t="s">
        <v>38</v>
      </c>
      <c r="X5935" s="8">
        <v>131</v>
      </c>
      <c r="Y5935">
        <v>4</v>
      </c>
      <c r="Z5935">
        <v>47</v>
      </c>
      <c r="AA5935">
        <v>3</v>
      </c>
      <c r="AB5935" s="6">
        <f t="shared" si="730"/>
        <v>26</v>
      </c>
      <c r="AC5935" s="13">
        <f t="shared" si="731"/>
        <v>131</v>
      </c>
      <c r="AD5935" s="13">
        <f t="shared" si="732"/>
        <v>393</v>
      </c>
      <c r="AE5935" s="13">
        <f t="shared" si="733"/>
        <v>10218</v>
      </c>
      <c r="AF5935" t="s">
        <v>43</v>
      </c>
      <c r="AG5935">
        <v>0.97</v>
      </c>
      <c r="AH5935">
        <v>13</v>
      </c>
      <c r="AI5935">
        <v>98</v>
      </c>
      <c r="AJ5935">
        <v>10</v>
      </c>
      <c r="AK5935">
        <v>10</v>
      </c>
      <c r="AL5935">
        <v>10</v>
      </c>
      <c r="AM5935">
        <v>10</v>
      </c>
      <c r="AN5935">
        <v>10</v>
      </c>
      <c r="AO5935">
        <v>10</v>
      </c>
    </row>
    <row r="5936" spans="1:41">
      <c r="A5936" s="1">
        <v>15531604</v>
      </c>
      <c r="B5936" t="s">
        <v>4903</v>
      </c>
      <c r="C5936">
        <v>2014</v>
      </c>
      <c r="D5936" s="2" t="s">
        <v>6361</v>
      </c>
      <c r="E5936" s="4">
        <f t="shared" si="727"/>
        <v>41773</v>
      </c>
      <c r="F5936" s="5">
        <f t="shared" ca="1" si="728"/>
        <v>1.1471932382039585</v>
      </c>
      <c r="G5936" s="1">
        <v>1159204</v>
      </c>
      <c r="H5936" t="s">
        <v>32</v>
      </c>
      <c r="I5936" t="s">
        <v>33</v>
      </c>
      <c r="J5936" s="6" t="str">
        <f t="shared" si="729"/>
        <v>Amsterdam</v>
      </c>
      <c r="K5936" t="s">
        <v>34</v>
      </c>
      <c r="M5936" s="1" t="s">
        <v>4904</v>
      </c>
      <c r="N5936" t="s">
        <v>35</v>
      </c>
      <c r="O5936">
        <v>52.374161069386098</v>
      </c>
      <c r="P5936">
        <v>4.86612571351644</v>
      </c>
      <c r="Q5936" t="s">
        <v>36</v>
      </c>
      <c r="R5936" t="s">
        <v>42</v>
      </c>
      <c r="S5936">
        <v>2</v>
      </c>
      <c r="T5936">
        <v>1</v>
      </c>
      <c r="U5936">
        <v>1</v>
      </c>
      <c r="V5936">
        <v>1</v>
      </c>
      <c r="W5936" t="s">
        <v>54</v>
      </c>
      <c r="X5936" s="8">
        <v>55</v>
      </c>
      <c r="Y5936">
        <v>1</v>
      </c>
      <c r="Z5936">
        <v>0</v>
      </c>
      <c r="AA5936">
        <v>3</v>
      </c>
      <c r="AB5936" s="6">
        <f t="shared" si="730"/>
        <v>122</v>
      </c>
      <c r="AC5936" s="13">
        <f t="shared" si="731"/>
        <v>55</v>
      </c>
      <c r="AD5936" s="13">
        <f t="shared" si="732"/>
        <v>165</v>
      </c>
      <c r="AE5936" s="13">
        <f t="shared" si="733"/>
        <v>20130</v>
      </c>
      <c r="AF5936" t="s">
        <v>43</v>
      </c>
      <c r="AG5936">
        <v>0.97</v>
      </c>
      <c r="AH5936">
        <v>61</v>
      </c>
      <c r="AI5936">
        <v>94</v>
      </c>
      <c r="AJ5936">
        <v>10</v>
      </c>
      <c r="AK5936">
        <v>10</v>
      </c>
      <c r="AL5936">
        <v>9</v>
      </c>
      <c r="AM5936">
        <v>10</v>
      </c>
      <c r="AN5936">
        <v>9</v>
      </c>
      <c r="AO5936">
        <v>9</v>
      </c>
    </row>
    <row r="5937" spans="1:41">
      <c r="A5937" s="1">
        <v>15547246</v>
      </c>
      <c r="B5937" t="s">
        <v>4905</v>
      </c>
      <c r="C5937">
        <v>2014</v>
      </c>
      <c r="D5937" s="2" t="s">
        <v>6488</v>
      </c>
      <c r="E5937" s="4">
        <f t="shared" si="727"/>
        <v>41774</v>
      </c>
      <c r="F5937" s="5">
        <f t="shared" ca="1" si="728"/>
        <v>1.1444535121765611</v>
      </c>
      <c r="G5937" s="1">
        <v>3093087</v>
      </c>
      <c r="H5937" t="s">
        <v>51</v>
      </c>
      <c r="I5937" t="s">
        <v>33</v>
      </c>
      <c r="J5937" s="6" t="str">
        <f t="shared" si="729"/>
        <v>Amsterdam</v>
      </c>
      <c r="K5937" t="s">
        <v>34</v>
      </c>
      <c r="M5937" s="1" t="s">
        <v>4540</v>
      </c>
      <c r="N5937" t="s">
        <v>35</v>
      </c>
      <c r="O5937">
        <v>52.373077803147801</v>
      </c>
      <c r="P5937">
        <v>4.8764879758659996</v>
      </c>
      <c r="Q5937" t="s">
        <v>36</v>
      </c>
      <c r="R5937" t="s">
        <v>37</v>
      </c>
      <c r="S5937">
        <v>4</v>
      </c>
      <c r="T5937">
        <v>1</v>
      </c>
      <c r="U5937">
        <v>2</v>
      </c>
      <c r="V5937">
        <v>4</v>
      </c>
      <c r="W5937" t="s">
        <v>38</v>
      </c>
      <c r="X5937" s="8">
        <v>170</v>
      </c>
      <c r="Y5937">
        <v>1</v>
      </c>
      <c r="Z5937">
        <v>0</v>
      </c>
      <c r="AA5937">
        <v>1</v>
      </c>
      <c r="AB5937" s="6">
        <f t="shared" si="730"/>
        <v>20</v>
      </c>
      <c r="AC5937" s="13">
        <f t="shared" si="731"/>
        <v>170</v>
      </c>
      <c r="AD5937" s="13">
        <f t="shared" si="732"/>
        <v>170</v>
      </c>
      <c r="AE5937" s="13">
        <f t="shared" si="733"/>
        <v>3400</v>
      </c>
      <c r="AF5937" t="s">
        <v>47</v>
      </c>
      <c r="AG5937">
        <v>0.86</v>
      </c>
      <c r="AH5937">
        <v>10</v>
      </c>
      <c r="AI5937">
        <v>94</v>
      </c>
      <c r="AJ5937">
        <v>9</v>
      </c>
      <c r="AK5937">
        <v>9</v>
      </c>
      <c r="AL5937">
        <v>10</v>
      </c>
      <c r="AM5937">
        <v>10</v>
      </c>
      <c r="AN5937">
        <v>10</v>
      </c>
      <c r="AO5937">
        <v>9</v>
      </c>
    </row>
    <row r="5938" spans="1:41">
      <c r="A5938" s="1">
        <v>15553619</v>
      </c>
      <c r="B5938" t="s">
        <v>70</v>
      </c>
      <c r="C5938">
        <v>2014</v>
      </c>
      <c r="D5938" s="2" t="s">
        <v>6488</v>
      </c>
      <c r="E5938" s="4">
        <f t="shared" si="727"/>
        <v>41774</v>
      </c>
      <c r="F5938" s="5">
        <f t="shared" ca="1" si="728"/>
        <v>1.1444535121765611</v>
      </c>
      <c r="G5938" s="1">
        <v>3145732</v>
      </c>
      <c r="H5938" t="s">
        <v>49</v>
      </c>
      <c r="I5938" t="s">
        <v>33</v>
      </c>
      <c r="J5938" s="6" t="str">
        <f t="shared" si="729"/>
        <v>Amsterdam</v>
      </c>
      <c r="K5938" t="s">
        <v>34</v>
      </c>
      <c r="M5938" s="1" t="s">
        <v>4906</v>
      </c>
      <c r="N5938" t="s">
        <v>35</v>
      </c>
      <c r="O5938">
        <v>52.365188032653002</v>
      </c>
      <c r="P5938">
        <v>4.9062815344088797</v>
      </c>
      <c r="Q5938" t="s">
        <v>36</v>
      </c>
      <c r="R5938" t="s">
        <v>37</v>
      </c>
      <c r="S5938">
        <v>2</v>
      </c>
      <c r="T5938">
        <v>1</v>
      </c>
      <c r="U5938">
        <v>1</v>
      </c>
      <c r="V5938">
        <v>1</v>
      </c>
      <c r="W5938" t="s">
        <v>38</v>
      </c>
      <c r="X5938" s="8">
        <v>130</v>
      </c>
      <c r="Y5938">
        <v>1</v>
      </c>
      <c r="Z5938">
        <v>0</v>
      </c>
      <c r="AA5938">
        <v>2</v>
      </c>
      <c r="AB5938" s="6">
        <f t="shared" si="730"/>
        <v>10</v>
      </c>
      <c r="AC5938" s="13">
        <f t="shared" si="731"/>
        <v>130</v>
      </c>
      <c r="AD5938" s="13">
        <f t="shared" si="732"/>
        <v>260</v>
      </c>
      <c r="AE5938" s="13">
        <f t="shared" si="733"/>
        <v>2600</v>
      </c>
      <c r="AF5938" t="s">
        <v>39</v>
      </c>
      <c r="AG5938">
        <v>1</v>
      </c>
      <c r="AH5938">
        <v>5</v>
      </c>
      <c r="AI5938">
        <v>84</v>
      </c>
      <c r="AJ5938">
        <v>10</v>
      </c>
      <c r="AK5938">
        <v>10</v>
      </c>
      <c r="AL5938">
        <v>8</v>
      </c>
      <c r="AM5938">
        <v>9</v>
      </c>
      <c r="AN5938">
        <v>10</v>
      </c>
      <c r="AO5938">
        <v>9</v>
      </c>
    </row>
    <row r="5939" spans="1:41">
      <c r="A5939" s="1">
        <v>15593322</v>
      </c>
      <c r="B5939" t="s">
        <v>1591</v>
      </c>
      <c r="C5939">
        <v>2014</v>
      </c>
      <c r="D5939" s="2" t="s">
        <v>6362</v>
      </c>
      <c r="E5939" s="4">
        <f t="shared" si="727"/>
        <v>41775</v>
      </c>
      <c r="F5939" s="5">
        <f t="shared" ca="1" si="728"/>
        <v>1.141713786149164</v>
      </c>
      <c r="G5939" s="1">
        <v>5224443</v>
      </c>
      <c r="H5939" t="s">
        <v>45</v>
      </c>
      <c r="I5939" t="s">
        <v>33</v>
      </c>
      <c r="J5939" s="6" t="str">
        <f t="shared" si="729"/>
        <v>Amsterdam</v>
      </c>
      <c r="K5939" t="s">
        <v>46</v>
      </c>
      <c r="M5939" s="1" t="s">
        <v>2412</v>
      </c>
      <c r="N5939" t="s">
        <v>35</v>
      </c>
      <c r="O5939">
        <v>52.365965671264398</v>
      </c>
      <c r="P5939">
        <v>4.8676845535065203</v>
      </c>
      <c r="Q5939" t="s">
        <v>36</v>
      </c>
      <c r="R5939" t="s">
        <v>37</v>
      </c>
      <c r="S5939">
        <v>2</v>
      </c>
      <c r="T5939">
        <v>1</v>
      </c>
      <c r="U5939">
        <v>1</v>
      </c>
      <c r="V5939">
        <v>1</v>
      </c>
      <c r="W5939" t="s">
        <v>38</v>
      </c>
      <c r="X5939" s="8">
        <v>75</v>
      </c>
      <c r="Y5939">
        <v>1</v>
      </c>
      <c r="Z5939">
        <v>0</v>
      </c>
      <c r="AA5939">
        <v>3</v>
      </c>
      <c r="AB5939" s="6">
        <f t="shared" si="730"/>
        <v>4</v>
      </c>
      <c r="AC5939" s="13">
        <f t="shared" si="731"/>
        <v>75</v>
      </c>
      <c r="AD5939" s="13">
        <f t="shared" si="732"/>
        <v>225</v>
      </c>
      <c r="AE5939" s="13">
        <f t="shared" si="733"/>
        <v>900</v>
      </c>
      <c r="AF5939" t="s">
        <v>43</v>
      </c>
      <c r="AG5939">
        <v>1</v>
      </c>
      <c r="AH5939">
        <v>2</v>
      </c>
      <c r="AI5939">
        <v>70</v>
      </c>
      <c r="AJ5939">
        <v>8</v>
      </c>
      <c r="AK5939">
        <v>6</v>
      </c>
      <c r="AL5939">
        <v>10</v>
      </c>
      <c r="AM5939">
        <v>10</v>
      </c>
      <c r="AN5939">
        <v>8</v>
      </c>
      <c r="AO5939">
        <v>6</v>
      </c>
    </row>
    <row r="5940" spans="1:41">
      <c r="A5940" s="1">
        <v>15602317</v>
      </c>
      <c r="B5940" t="s">
        <v>4907</v>
      </c>
      <c r="C5940">
        <v>2014</v>
      </c>
      <c r="D5940" s="2" t="s">
        <v>6362</v>
      </c>
      <c r="E5940" s="4">
        <f t="shared" si="727"/>
        <v>41775</v>
      </c>
      <c r="F5940" s="5">
        <f t="shared" ca="1" si="728"/>
        <v>1.141713786149164</v>
      </c>
      <c r="G5940" s="1">
        <v>3065671</v>
      </c>
      <c r="H5940" t="s">
        <v>60</v>
      </c>
      <c r="I5940" t="s">
        <v>33</v>
      </c>
      <c r="J5940" s="6" t="str">
        <f t="shared" si="729"/>
        <v>Amsterdam</v>
      </c>
      <c r="K5940" t="s">
        <v>34</v>
      </c>
      <c r="M5940" s="1" t="s">
        <v>1258</v>
      </c>
      <c r="N5940" t="s">
        <v>35</v>
      </c>
      <c r="O5940">
        <v>52.347817292078602</v>
      </c>
      <c r="P5940">
        <v>4.8896014147420299</v>
      </c>
      <c r="Q5940" t="s">
        <v>36</v>
      </c>
      <c r="R5940" t="s">
        <v>37</v>
      </c>
      <c r="S5940">
        <v>2</v>
      </c>
      <c r="T5940">
        <v>1</v>
      </c>
      <c r="U5940">
        <v>1</v>
      </c>
      <c r="V5940">
        <v>1</v>
      </c>
      <c r="W5940" t="s">
        <v>38</v>
      </c>
      <c r="X5940" s="8">
        <v>95</v>
      </c>
      <c r="Y5940">
        <v>1</v>
      </c>
      <c r="Z5940">
        <v>29</v>
      </c>
      <c r="AA5940">
        <v>1</v>
      </c>
      <c r="AB5940" s="6">
        <f t="shared" si="730"/>
        <v>22</v>
      </c>
      <c r="AC5940" s="13">
        <f t="shared" si="731"/>
        <v>124</v>
      </c>
      <c r="AD5940" s="13">
        <f t="shared" si="732"/>
        <v>124</v>
      </c>
      <c r="AE5940" s="13">
        <f t="shared" si="733"/>
        <v>2728</v>
      </c>
      <c r="AF5940" t="s">
        <v>62</v>
      </c>
      <c r="AG5940" t="s">
        <v>62</v>
      </c>
      <c r="AH5940">
        <v>11</v>
      </c>
      <c r="AI5940">
        <v>87</v>
      </c>
      <c r="AJ5940">
        <v>9</v>
      </c>
      <c r="AK5940">
        <v>9</v>
      </c>
      <c r="AL5940">
        <v>9</v>
      </c>
      <c r="AM5940">
        <v>9</v>
      </c>
      <c r="AN5940">
        <v>9</v>
      </c>
      <c r="AO5940">
        <v>9</v>
      </c>
    </row>
    <row r="5941" spans="1:41">
      <c r="A5941" s="1">
        <v>15607483</v>
      </c>
      <c r="B5941" t="s">
        <v>4908</v>
      </c>
      <c r="C5941">
        <v>2014</v>
      </c>
      <c r="D5941" s="2" t="s">
        <v>6362</v>
      </c>
      <c r="E5941" s="4">
        <f t="shared" si="727"/>
        <v>41775</v>
      </c>
      <c r="F5941" s="5">
        <f t="shared" ca="1" si="728"/>
        <v>1.141713786149164</v>
      </c>
      <c r="G5941" s="1">
        <v>3593083</v>
      </c>
      <c r="H5941" t="s">
        <v>161</v>
      </c>
      <c r="I5941" t="s">
        <v>2066</v>
      </c>
      <c r="J5941" s="6" t="str">
        <f t="shared" si="729"/>
        <v>Diemen</v>
      </c>
      <c r="K5941" t="s">
        <v>34</v>
      </c>
      <c r="M5941" s="1" t="s">
        <v>4909</v>
      </c>
      <c r="N5941" t="s">
        <v>35</v>
      </c>
      <c r="O5941">
        <v>52.345798029494098</v>
      </c>
      <c r="P5941">
        <v>4.9848532834158803</v>
      </c>
      <c r="Q5941" t="s">
        <v>36</v>
      </c>
      <c r="R5941" t="s">
        <v>42</v>
      </c>
      <c r="S5941">
        <v>2</v>
      </c>
      <c r="T5941">
        <v>1</v>
      </c>
      <c r="U5941">
        <v>1</v>
      </c>
      <c r="V5941">
        <v>2</v>
      </c>
      <c r="W5941" t="s">
        <v>38</v>
      </c>
      <c r="X5941" s="8">
        <v>69</v>
      </c>
      <c r="Y5941">
        <v>0</v>
      </c>
      <c r="Z5941">
        <v>0</v>
      </c>
      <c r="AA5941">
        <v>2</v>
      </c>
      <c r="AB5941" s="6">
        <f t="shared" si="730"/>
        <v>14</v>
      </c>
      <c r="AC5941" s="13">
        <f t="shared" si="731"/>
        <v>69</v>
      </c>
      <c r="AD5941" s="13">
        <f t="shared" si="732"/>
        <v>138</v>
      </c>
      <c r="AE5941" s="13">
        <f t="shared" si="733"/>
        <v>1932</v>
      </c>
      <c r="AF5941" t="s">
        <v>43</v>
      </c>
      <c r="AG5941">
        <v>1</v>
      </c>
      <c r="AH5941">
        <v>7</v>
      </c>
      <c r="AI5941">
        <v>94</v>
      </c>
      <c r="AJ5941">
        <v>10</v>
      </c>
      <c r="AK5941">
        <v>10</v>
      </c>
      <c r="AL5941">
        <v>10</v>
      </c>
      <c r="AM5941">
        <v>10</v>
      </c>
      <c r="AN5941">
        <v>9</v>
      </c>
      <c r="AO5941">
        <v>10</v>
      </c>
    </row>
    <row r="5942" spans="1:41">
      <c r="A5942" s="1">
        <v>15611971</v>
      </c>
      <c r="B5942" t="s">
        <v>1902</v>
      </c>
      <c r="C5942">
        <v>2014</v>
      </c>
      <c r="D5942" s="2" t="s">
        <v>6362</v>
      </c>
      <c r="E5942" s="4">
        <f t="shared" si="727"/>
        <v>41775</v>
      </c>
      <c r="F5942" s="5">
        <f t="shared" ca="1" si="728"/>
        <v>1.141713786149164</v>
      </c>
      <c r="G5942" s="1">
        <v>3067783</v>
      </c>
      <c r="H5942" t="s">
        <v>45</v>
      </c>
      <c r="I5942" t="s">
        <v>33</v>
      </c>
      <c r="J5942" s="6" t="str">
        <f t="shared" si="729"/>
        <v>Amsterdam</v>
      </c>
      <c r="K5942" t="s">
        <v>34</v>
      </c>
      <c r="M5942" s="1" t="s">
        <v>650</v>
      </c>
      <c r="N5942" t="s">
        <v>35</v>
      </c>
      <c r="O5942">
        <v>52.366627007275802</v>
      </c>
      <c r="P5942">
        <v>4.8728713770180399</v>
      </c>
      <c r="Q5942" t="s">
        <v>36</v>
      </c>
      <c r="R5942" t="s">
        <v>37</v>
      </c>
      <c r="S5942">
        <v>2</v>
      </c>
      <c r="T5942">
        <v>1</v>
      </c>
      <c r="U5942">
        <v>0</v>
      </c>
      <c r="V5942">
        <v>1</v>
      </c>
      <c r="W5942" t="s">
        <v>38</v>
      </c>
      <c r="X5942" s="8">
        <v>58</v>
      </c>
      <c r="Y5942">
        <v>1</v>
      </c>
      <c r="Z5942">
        <v>0</v>
      </c>
      <c r="AA5942">
        <v>1</v>
      </c>
      <c r="AB5942" s="6">
        <f t="shared" si="730"/>
        <v>82</v>
      </c>
      <c r="AC5942" s="13">
        <f t="shared" si="731"/>
        <v>58</v>
      </c>
      <c r="AD5942" s="13">
        <f t="shared" si="732"/>
        <v>58</v>
      </c>
      <c r="AE5942" s="13">
        <f t="shared" si="733"/>
        <v>4756</v>
      </c>
      <c r="AF5942" t="s">
        <v>47</v>
      </c>
      <c r="AG5942">
        <v>1</v>
      </c>
      <c r="AH5942">
        <v>41</v>
      </c>
      <c r="AI5942">
        <v>93</v>
      </c>
      <c r="AJ5942">
        <v>9</v>
      </c>
      <c r="AK5942">
        <v>9</v>
      </c>
      <c r="AL5942">
        <v>10</v>
      </c>
      <c r="AM5942">
        <v>10</v>
      </c>
      <c r="AN5942">
        <v>9</v>
      </c>
      <c r="AO5942">
        <v>9</v>
      </c>
    </row>
    <row r="5943" spans="1:41">
      <c r="A5943" s="1">
        <v>15628390</v>
      </c>
      <c r="B5943" t="s">
        <v>4910</v>
      </c>
      <c r="C5943">
        <v>2014</v>
      </c>
      <c r="D5943" s="2" t="s">
        <v>6363</v>
      </c>
      <c r="E5943" s="4">
        <f t="shared" si="727"/>
        <v>41776</v>
      </c>
      <c r="F5943" s="5">
        <f t="shared" ca="1" si="728"/>
        <v>1.1389740601217666</v>
      </c>
      <c r="G5943" s="1">
        <v>3070863</v>
      </c>
      <c r="H5943" t="s">
        <v>41</v>
      </c>
      <c r="I5943" t="s">
        <v>33</v>
      </c>
      <c r="J5943" s="6" t="str">
        <f t="shared" si="729"/>
        <v>Amsterdam</v>
      </c>
      <c r="K5943" t="s">
        <v>34</v>
      </c>
      <c r="M5943" s="1" t="s">
        <v>4911</v>
      </c>
      <c r="N5943" t="s">
        <v>35</v>
      </c>
      <c r="O5943">
        <v>52.3638757225837</v>
      </c>
      <c r="P5943">
        <v>4.9383170480332002</v>
      </c>
      <c r="Q5943" t="s">
        <v>36</v>
      </c>
      <c r="R5943" t="s">
        <v>37</v>
      </c>
      <c r="S5943">
        <v>2</v>
      </c>
      <c r="T5943">
        <v>1</v>
      </c>
      <c r="U5943">
        <v>1</v>
      </c>
      <c r="V5943">
        <v>1</v>
      </c>
      <c r="W5943" t="s">
        <v>38</v>
      </c>
      <c r="X5943" s="8">
        <v>75</v>
      </c>
      <c r="Y5943">
        <v>1</v>
      </c>
      <c r="Z5943">
        <v>0</v>
      </c>
      <c r="AA5943">
        <v>7</v>
      </c>
      <c r="AB5943" s="6">
        <f t="shared" si="730"/>
        <v>6</v>
      </c>
      <c r="AC5943" s="13">
        <f t="shared" si="731"/>
        <v>75</v>
      </c>
      <c r="AD5943" s="13">
        <f t="shared" si="732"/>
        <v>525</v>
      </c>
      <c r="AE5943" s="13">
        <f t="shared" si="733"/>
        <v>3150</v>
      </c>
      <c r="AF5943" t="s">
        <v>47</v>
      </c>
      <c r="AG5943">
        <v>0.79</v>
      </c>
      <c r="AH5943">
        <v>3</v>
      </c>
      <c r="AI5943">
        <v>96</v>
      </c>
      <c r="AJ5943">
        <v>10</v>
      </c>
      <c r="AK5943">
        <v>10</v>
      </c>
      <c r="AL5943">
        <v>10</v>
      </c>
      <c r="AM5943">
        <v>10</v>
      </c>
      <c r="AN5943">
        <v>9</v>
      </c>
      <c r="AO5943">
        <v>9</v>
      </c>
    </row>
    <row r="5944" spans="1:41">
      <c r="A5944" s="1">
        <v>15642146</v>
      </c>
      <c r="B5944" t="s">
        <v>217</v>
      </c>
      <c r="C5944">
        <v>2014</v>
      </c>
      <c r="D5944" s="2" t="s">
        <v>6363</v>
      </c>
      <c r="E5944" s="4">
        <f t="shared" si="727"/>
        <v>41776</v>
      </c>
      <c r="F5944" s="5">
        <f t="shared" ca="1" si="728"/>
        <v>1.1389740601217666</v>
      </c>
      <c r="G5944" s="1">
        <v>3073678</v>
      </c>
      <c r="H5944" t="s">
        <v>253</v>
      </c>
      <c r="I5944" t="s">
        <v>33</v>
      </c>
      <c r="J5944" s="6" t="str">
        <f t="shared" si="729"/>
        <v>Amsterdam</v>
      </c>
      <c r="K5944" t="s">
        <v>34</v>
      </c>
      <c r="M5944" s="1" t="s">
        <v>4912</v>
      </c>
      <c r="N5944" t="s">
        <v>35</v>
      </c>
      <c r="O5944">
        <v>52.355697826587601</v>
      </c>
      <c r="P5944">
        <v>4.8050456375856196</v>
      </c>
      <c r="Q5944" t="s">
        <v>58</v>
      </c>
      <c r="R5944" t="s">
        <v>37</v>
      </c>
      <c r="S5944">
        <v>4</v>
      </c>
      <c r="T5944">
        <v>1.5</v>
      </c>
      <c r="U5944">
        <v>3</v>
      </c>
      <c r="V5944">
        <v>3</v>
      </c>
      <c r="W5944" t="s">
        <v>38</v>
      </c>
      <c r="X5944" s="8">
        <v>149</v>
      </c>
      <c r="Y5944">
        <v>1</v>
      </c>
      <c r="Z5944">
        <v>0</v>
      </c>
      <c r="AA5944">
        <v>5</v>
      </c>
      <c r="AB5944" s="6">
        <f t="shared" si="730"/>
        <v>0</v>
      </c>
      <c r="AC5944" s="13">
        <f t="shared" si="731"/>
        <v>149</v>
      </c>
      <c r="AD5944" s="13">
        <f t="shared" si="732"/>
        <v>745</v>
      </c>
      <c r="AE5944" s="13">
        <f t="shared" si="733"/>
        <v>0</v>
      </c>
      <c r="AF5944" t="s">
        <v>62</v>
      </c>
      <c r="AG5944" t="s">
        <v>62</v>
      </c>
      <c r="AH5944">
        <v>0</v>
      </c>
    </row>
    <row r="5945" spans="1:41">
      <c r="A5945" s="1">
        <v>15642421</v>
      </c>
      <c r="B5945" t="s">
        <v>2233</v>
      </c>
      <c r="C5945">
        <v>2014</v>
      </c>
      <c r="D5945" s="2" t="s">
        <v>6363</v>
      </c>
      <c r="E5945" s="4">
        <f t="shared" si="727"/>
        <v>41776</v>
      </c>
      <c r="F5945" s="5">
        <f t="shared" ca="1" si="728"/>
        <v>1.1389740601217666</v>
      </c>
      <c r="G5945" s="1">
        <v>4839889</v>
      </c>
      <c r="H5945" t="s">
        <v>51</v>
      </c>
      <c r="I5945" t="s">
        <v>33</v>
      </c>
      <c r="J5945" s="6" t="str">
        <f t="shared" si="729"/>
        <v>Amsterdam</v>
      </c>
      <c r="K5945" t="s">
        <v>46</v>
      </c>
      <c r="M5945" s="1">
        <v>1015</v>
      </c>
      <c r="N5945" t="s">
        <v>35</v>
      </c>
      <c r="O5945">
        <v>52.379996927241997</v>
      </c>
      <c r="P5945">
        <v>4.8818209963878703</v>
      </c>
      <c r="Q5945" t="s">
        <v>36</v>
      </c>
      <c r="R5945" t="s">
        <v>37</v>
      </c>
      <c r="S5945">
        <v>2</v>
      </c>
      <c r="T5945">
        <v>1</v>
      </c>
      <c r="U5945">
        <v>1</v>
      </c>
      <c r="V5945">
        <v>1</v>
      </c>
      <c r="W5945" t="s">
        <v>38</v>
      </c>
      <c r="X5945" s="8">
        <v>160</v>
      </c>
      <c r="Y5945">
        <v>2</v>
      </c>
      <c r="Z5945">
        <v>35</v>
      </c>
      <c r="AA5945">
        <v>3</v>
      </c>
      <c r="AB5945" s="6">
        <f t="shared" si="730"/>
        <v>0</v>
      </c>
      <c r="AC5945" s="13">
        <f t="shared" si="731"/>
        <v>160</v>
      </c>
      <c r="AD5945" s="13">
        <f t="shared" si="732"/>
        <v>480</v>
      </c>
      <c r="AE5945" s="13">
        <f t="shared" si="733"/>
        <v>0</v>
      </c>
      <c r="AF5945" t="s">
        <v>62</v>
      </c>
      <c r="AG5945" t="s">
        <v>62</v>
      </c>
      <c r="AH5945">
        <v>0</v>
      </c>
    </row>
    <row r="5946" spans="1:41">
      <c r="A5946" s="1">
        <v>15646635</v>
      </c>
      <c r="B5946" t="s">
        <v>2055</v>
      </c>
      <c r="C5946">
        <v>2014</v>
      </c>
      <c r="D5946" s="2" t="s">
        <v>6363</v>
      </c>
      <c r="E5946" s="4">
        <f t="shared" si="727"/>
        <v>41776</v>
      </c>
      <c r="F5946" s="5">
        <f t="shared" ca="1" si="728"/>
        <v>1.1389740601217666</v>
      </c>
      <c r="G5946" s="1">
        <v>3074591</v>
      </c>
      <c r="H5946" t="s">
        <v>60</v>
      </c>
      <c r="I5946" t="s">
        <v>33</v>
      </c>
      <c r="J5946" s="6" t="str">
        <f t="shared" si="729"/>
        <v>Amsterdam</v>
      </c>
      <c r="K5946" t="s">
        <v>34</v>
      </c>
      <c r="M5946" s="1" t="s">
        <v>4913</v>
      </c>
      <c r="N5946" t="s">
        <v>35</v>
      </c>
      <c r="O5946">
        <v>52.342617801548599</v>
      </c>
      <c r="P5946">
        <v>4.9021617154771597</v>
      </c>
      <c r="Q5946" t="s">
        <v>36</v>
      </c>
      <c r="R5946" t="s">
        <v>37</v>
      </c>
      <c r="S5946">
        <v>2</v>
      </c>
      <c r="T5946">
        <v>1</v>
      </c>
      <c r="U5946">
        <v>1</v>
      </c>
      <c r="V5946">
        <v>1</v>
      </c>
      <c r="W5946" t="s">
        <v>38</v>
      </c>
      <c r="X5946" s="8">
        <v>90</v>
      </c>
      <c r="Y5946">
        <v>1</v>
      </c>
      <c r="Z5946">
        <v>0</v>
      </c>
      <c r="AA5946">
        <v>4</v>
      </c>
      <c r="AB5946" s="6">
        <f t="shared" si="730"/>
        <v>0</v>
      </c>
      <c r="AC5946" s="13">
        <f t="shared" si="731"/>
        <v>90</v>
      </c>
      <c r="AD5946" s="13">
        <f t="shared" si="732"/>
        <v>360</v>
      </c>
      <c r="AE5946" s="13">
        <f t="shared" si="733"/>
        <v>0</v>
      </c>
      <c r="AF5946" t="s">
        <v>62</v>
      </c>
      <c r="AG5946" t="s">
        <v>62</v>
      </c>
      <c r="AH5946">
        <v>0</v>
      </c>
    </row>
    <row r="5947" spans="1:41">
      <c r="A5947" s="1">
        <v>15658700</v>
      </c>
      <c r="B5947" t="s">
        <v>1472</v>
      </c>
      <c r="C5947">
        <v>2014</v>
      </c>
      <c r="D5947" s="2" t="s">
        <v>6364</v>
      </c>
      <c r="E5947" s="4">
        <f t="shared" si="727"/>
        <v>41777</v>
      </c>
      <c r="F5947" s="5">
        <f t="shared" ca="1" si="728"/>
        <v>1.1362343340943692</v>
      </c>
      <c r="G5947" s="1">
        <v>5273445</v>
      </c>
      <c r="H5947" t="s">
        <v>49</v>
      </c>
      <c r="I5947" t="s">
        <v>33</v>
      </c>
      <c r="J5947" s="6" t="str">
        <f t="shared" si="729"/>
        <v>Amsterdam</v>
      </c>
      <c r="K5947" t="s">
        <v>46</v>
      </c>
      <c r="M5947" s="1" t="s">
        <v>4914</v>
      </c>
      <c r="N5947" t="s">
        <v>35</v>
      </c>
      <c r="O5947">
        <v>52.363092945801199</v>
      </c>
      <c r="P5947">
        <v>4.9105340877537902</v>
      </c>
      <c r="Q5947" t="s">
        <v>75</v>
      </c>
      <c r="R5947" t="s">
        <v>37</v>
      </c>
      <c r="S5947">
        <v>5</v>
      </c>
      <c r="T5947">
        <v>1.5</v>
      </c>
      <c r="U5947">
        <v>3</v>
      </c>
      <c r="V5947">
        <v>5</v>
      </c>
      <c r="W5947" t="s">
        <v>38</v>
      </c>
      <c r="X5947" s="8">
        <v>220</v>
      </c>
      <c r="Y5947">
        <v>1</v>
      </c>
      <c r="Z5947">
        <v>0</v>
      </c>
      <c r="AA5947">
        <v>1</v>
      </c>
      <c r="AB5947" s="6">
        <f t="shared" si="730"/>
        <v>0</v>
      </c>
      <c r="AC5947" s="13">
        <f t="shared" si="731"/>
        <v>220</v>
      </c>
      <c r="AD5947" s="13">
        <f t="shared" si="732"/>
        <v>220</v>
      </c>
      <c r="AE5947" s="13">
        <f t="shared" si="733"/>
        <v>0</v>
      </c>
      <c r="AF5947" t="s">
        <v>62</v>
      </c>
      <c r="AG5947" t="s">
        <v>62</v>
      </c>
      <c r="AH5947">
        <v>0</v>
      </c>
    </row>
    <row r="5948" spans="1:41">
      <c r="A5948" s="1">
        <v>15659081</v>
      </c>
      <c r="B5948" t="s">
        <v>1725</v>
      </c>
      <c r="C5948">
        <v>2014</v>
      </c>
      <c r="D5948" s="2" t="s">
        <v>6364</v>
      </c>
      <c r="E5948" s="4">
        <f t="shared" si="727"/>
        <v>41777</v>
      </c>
      <c r="F5948" s="5">
        <f t="shared" ca="1" si="728"/>
        <v>1.1362343340943692</v>
      </c>
      <c r="G5948" s="1">
        <v>3076872</v>
      </c>
      <c r="H5948" t="s">
        <v>56</v>
      </c>
      <c r="I5948" t="s">
        <v>33</v>
      </c>
      <c r="J5948" s="6" t="str">
        <f t="shared" si="729"/>
        <v>Amsterdam</v>
      </c>
      <c r="K5948" t="s">
        <v>34</v>
      </c>
      <c r="M5948" s="1" t="s">
        <v>2972</v>
      </c>
      <c r="N5948" t="s">
        <v>35</v>
      </c>
      <c r="O5948">
        <v>52.358773479181501</v>
      </c>
      <c r="P5948">
        <v>4.87436412016321</v>
      </c>
      <c r="Q5948" t="s">
        <v>36</v>
      </c>
      <c r="R5948" t="s">
        <v>37</v>
      </c>
      <c r="S5948">
        <v>3</v>
      </c>
      <c r="T5948">
        <v>1</v>
      </c>
      <c r="U5948">
        <v>2</v>
      </c>
      <c r="V5948">
        <v>4</v>
      </c>
      <c r="W5948" t="s">
        <v>38</v>
      </c>
      <c r="X5948" s="8">
        <v>180</v>
      </c>
      <c r="Y5948">
        <v>3</v>
      </c>
      <c r="Z5948">
        <v>25</v>
      </c>
      <c r="AA5948">
        <v>2</v>
      </c>
      <c r="AB5948" s="6">
        <f t="shared" si="730"/>
        <v>2</v>
      </c>
      <c r="AC5948" s="13">
        <f t="shared" si="731"/>
        <v>180</v>
      </c>
      <c r="AD5948" s="13">
        <f t="shared" si="732"/>
        <v>360</v>
      </c>
      <c r="AE5948" s="13">
        <f t="shared" si="733"/>
        <v>720</v>
      </c>
      <c r="AF5948" t="s">
        <v>39</v>
      </c>
      <c r="AG5948">
        <v>1</v>
      </c>
      <c r="AH5948">
        <v>1</v>
      </c>
      <c r="AI5948">
        <v>80</v>
      </c>
      <c r="AJ5948">
        <v>8</v>
      </c>
      <c r="AK5948">
        <v>8</v>
      </c>
      <c r="AL5948">
        <v>8</v>
      </c>
      <c r="AM5948">
        <v>8</v>
      </c>
      <c r="AN5948">
        <v>8</v>
      </c>
      <c r="AO5948">
        <v>8</v>
      </c>
    </row>
    <row r="5949" spans="1:41">
      <c r="A5949" s="1">
        <v>15663607</v>
      </c>
      <c r="B5949" t="s">
        <v>4915</v>
      </c>
      <c r="C5949">
        <v>2014</v>
      </c>
      <c r="D5949" s="2" t="s">
        <v>6364</v>
      </c>
      <c r="E5949" s="4">
        <f t="shared" si="727"/>
        <v>41777</v>
      </c>
      <c r="F5949" s="5">
        <f t="shared" ca="1" si="728"/>
        <v>1.1362343340943692</v>
      </c>
      <c r="G5949" s="1">
        <v>3077899</v>
      </c>
      <c r="H5949" t="s">
        <v>49</v>
      </c>
      <c r="I5949" t="s">
        <v>33</v>
      </c>
      <c r="J5949" s="6" t="str">
        <f t="shared" si="729"/>
        <v>Amsterdam</v>
      </c>
      <c r="K5949" t="s">
        <v>34</v>
      </c>
      <c r="M5949" s="1" t="s">
        <v>2582</v>
      </c>
      <c r="N5949" t="s">
        <v>35</v>
      </c>
      <c r="O5949">
        <v>52.366633133856503</v>
      </c>
      <c r="P5949">
        <v>4.9192490832519402</v>
      </c>
      <c r="Q5949" t="s">
        <v>36</v>
      </c>
      <c r="R5949" t="s">
        <v>37</v>
      </c>
      <c r="S5949">
        <v>4</v>
      </c>
      <c r="T5949">
        <v>1</v>
      </c>
      <c r="U5949">
        <v>3</v>
      </c>
      <c r="V5949">
        <v>5</v>
      </c>
      <c r="W5949" t="s">
        <v>38</v>
      </c>
      <c r="X5949" s="8">
        <v>139</v>
      </c>
      <c r="Y5949">
        <v>4</v>
      </c>
      <c r="Z5949">
        <v>19</v>
      </c>
      <c r="AA5949">
        <v>3</v>
      </c>
      <c r="AB5949" s="6">
        <f t="shared" si="730"/>
        <v>8</v>
      </c>
      <c r="AC5949" s="13">
        <f t="shared" si="731"/>
        <v>139</v>
      </c>
      <c r="AD5949" s="13">
        <f t="shared" si="732"/>
        <v>417</v>
      </c>
      <c r="AE5949" s="13">
        <f t="shared" si="733"/>
        <v>3336</v>
      </c>
      <c r="AF5949" t="s">
        <v>47</v>
      </c>
      <c r="AG5949">
        <v>1</v>
      </c>
      <c r="AH5949">
        <v>4</v>
      </c>
      <c r="AI5949">
        <v>95</v>
      </c>
      <c r="AJ5949">
        <v>9</v>
      </c>
      <c r="AK5949">
        <v>9</v>
      </c>
      <c r="AL5949">
        <v>10</v>
      </c>
      <c r="AM5949">
        <v>10</v>
      </c>
      <c r="AN5949">
        <v>10</v>
      </c>
      <c r="AO5949">
        <v>8</v>
      </c>
    </row>
    <row r="5950" spans="1:41">
      <c r="A5950" s="1">
        <v>15685288</v>
      </c>
      <c r="B5950" t="s">
        <v>627</v>
      </c>
      <c r="C5950">
        <v>2014</v>
      </c>
      <c r="D5950" s="2" t="s">
        <v>6364</v>
      </c>
      <c r="E5950" s="4">
        <f t="shared" si="727"/>
        <v>41777</v>
      </c>
      <c r="F5950" s="5">
        <f t="shared" ca="1" si="728"/>
        <v>1.1362343340943692</v>
      </c>
      <c r="G5950" s="1">
        <v>3899790</v>
      </c>
      <c r="H5950" t="s">
        <v>32</v>
      </c>
      <c r="I5950" t="s">
        <v>33</v>
      </c>
      <c r="J5950" s="6" t="str">
        <f t="shared" si="729"/>
        <v>Amsterdam</v>
      </c>
      <c r="K5950" t="s">
        <v>34</v>
      </c>
      <c r="M5950" s="1">
        <v>1051</v>
      </c>
      <c r="N5950" t="s">
        <v>35</v>
      </c>
      <c r="O5950">
        <v>52.383024685099102</v>
      </c>
      <c r="P5950">
        <v>4.86862327747634</v>
      </c>
      <c r="Q5950" t="s">
        <v>36</v>
      </c>
      <c r="R5950" t="s">
        <v>37</v>
      </c>
      <c r="S5950">
        <v>1</v>
      </c>
      <c r="T5950">
        <v>1</v>
      </c>
      <c r="U5950">
        <v>1</v>
      </c>
      <c r="V5950">
        <v>1</v>
      </c>
      <c r="W5950" t="s">
        <v>38</v>
      </c>
      <c r="X5950" s="8">
        <v>89</v>
      </c>
      <c r="Y5950">
        <v>1</v>
      </c>
      <c r="Z5950">
        <v>0</v>
      </c>
      <c r="AA5950">
        <v>5</v>
      </c>
      <c r="AB5950" s="6">
        <f t="shared" si="730"/>
        <v>0</v>
      </c>
      <c r="AC5950" s="13">
        <f t="shared" si="731"/>
        <v>89</v>
      </c>
      <c r="AD5950" s="13">
        <f t="shared" si="732"/>
        <v>445</v>
      </c>
      <c r="AE5950" s="13">
        <f t="shared" si="733"/>
        <v>0</v>
      </c>
      <c r="AF5950" t="s">
        <v>62</v>
      </c>
      <c r="AG5950" t="s">
        <v>62</v>
      </c>
      <c r="AH5950">
        <v>0</v>
      </c>
    </row>
    <row r="5951" spans="1:41">
      <c r="A5951" s="1">
        <v>15705976</v>
      </c>
      <c r="B5951" t="s">
        <v>3884</v>
      </c>
      <c r="C5951">
        <v>2014</v>
      </c>
      <c r="D5951" s="2" t="s">
        <v>6365</v>
      </c>
      <c r="E5951" s="4">
        <f t="shared" si="727"/>
        <v>41778</v>
      </c>
      <c r="F5951" s="5">
        <f t="shared" ca="1" si="728"/>
        <v>1.1334946080669721</v>
      </c>
      <c r="G5951" s="1">
        <v>3086908</v>
      </c>
      <c r="H5951" t="s">
        <v>51</v>
      </c>
      <c r="I5951" t="s">
        <v>33</v>
      </c>
      <c r="J5951" s="6" t="str">
        <f t="shared" si="729"/>
        <v>Amsterdam</v>
      </c>
      <c r="K5951" t="s">
        <v>34</v>
      </c>
      <c r="M5951" s="1" t="s">
        <v>4916</v>
      </c>
      <c r="N5951" t="s">
        <v>35</v>
      </c>
      <c r="O5951">
        <v>52.3821020080428</v>
      </c>
      <c r="P5951">
        <v>4.8820096557225998</v>
      </c>
      <c r="Q5951" t="s">
        <v>36</v>
      </c>
      <c r="R5951" t="s">
        <v>37</v>
      </c>
      <c r="S5951">
        <v>2</v>
      </c>
      <c r="T5951">
        <v>1</v>
      </c>
      <c r="U5951">
        <v>2</v>
      </c>
      <c r="V5951">
        <v>1</v>
      </c>
      <c r="W5951" t="s">
        <v>38</v>
      </c>
      <c r="X5951" s="8">
        <v>110</v>
      </c>
      <c r="Y5951">
        <v>1</v>
      </c>
      <c r="Z5951">
        <v>0</v>
      </c>
      <c r="AA5951">
        <v>2</v>
      </c>
      <c r="AB5951" s="6">
        <f t="shared" si="730"/>
        <v>18</v>
      </c>
      <c r="AC5951" s="13">
        <f t="shared" si="731"/>
        <v>110</v>
      </c>
      <c r="AD5951" s="13">
        <f t="shared" si="732"/>
        <v>220</v>
      </c>
      <c r="AE5951" s="13">
        <f t="shared" si="733"/>
        <v>3960</v>
      </c>
      <c r="AF5951" t="s">
        <v>39</v>
      </c>
      <c r="AG5951">
        <v>1</v>
      </c>
      <c r="AH5951">
        <v>9</v>
      </c>
      <c r="AI5951">
        <v>100</v>
      </c>
      <c r="AJ5951">
        <v>10</v>
      </c>
      <c r="AK5951">
        <v>10</v>
      </c>
      <c r="AL5951">
        <v>10</v>
      </c>
      <c r="AM5951">
        <v>10</v>
      </c>
      <c r="AN5951">
        <v>10</v>
      </c>
      <c r="AO5951">
        <v>9</v>
      </c>
    </row>
    <row r="5952" spans="1:41">
      <c r="A5952" s="1">
        <v>15706417</v>
      </c>
      <c r="B5952" t="s">
        <v>450</v>
      </c>
      <c r="C5952">
        <v>2014</v>
      </c>
      <c r="D5952" s="2" t="s">
        <v>6365</v>
      </c>
      <c r="E5952" s="4">
        <f t="shared" si="727"/>
        <v>41778</v>
      </c>
      <c r="F5952" s="5">
        <f t="shared" ca="1" si="728"/>
        <v>1.1334946080669721</v>
      </c>
      <c r="G5952" s="1">
        <v>3087199</v>
      </c>
      <c r="H5952" t="s">
        <v>60</v>
      </c>
      <c r="I5952" t="s">
        <v>33</v>
      </c>
      <c r="J5952" s="6" t="str">
        <f t="shared" si="729"/>
        <v>Amsterdam</v>
      </c>
      <c r="K5952" t="s">
        <v>34</v>
      </c>
      <c r="M5952" s="1" t="s">
        <v>4917</v>
      </c>
      <c r="N5952" t="s">
        <v>35</v>
      </c>
      <c r="O5952">
        <v>52.3541109025239</v>
      </c>
      <c r="P5952">
        <v>4.8981241621880596</v>
      </c>
      <c r="Q5952" t="s">
        <v>36</v>
      </c>
      <c r="R5952" t="s">
        <v>37</v>
      </c>
      <c r="S5952">
        <v>2</v>
      </c>
      <c r="T5952">
        <v>1</v>
      </c>
      <c r="U5952">
        <v>1</v>
      </c>
      <c r="V5952">
        <v>1</v>
      </c>
      <c r="W5952" t="s">
        <v>38</v>
      </c>
      <c r="X5952" s="8">
        <v>100</v>
      </c>
      <c r="Y5952">
        <v>1</v>
      </c>
      <c r="Z5952">
        <v>0</v>
      </c>
      <c r="AA5952">
        <v>2</v>
      </c>
      <c r="AB5952" s="6">
        <f t="shared" si="730"/>
        <v>26</v>
      </c>
      <c r="AC5952" s="13">
        <f t="shared" si="731"/>
        <v>100</v>
      </c>
      <c r="AD5952" s="13">
        <f t="shared" si="732"/>
        <v>200</v>
      </c>
      <c r="AE5952" s="13">
        <f t="shared" si="733"/>
        <v>5200</v>
      </c>
      <c r="AF5952" t="s">
        <v>47</v>
      </c>
      <c r="AG5952">
        <v>0.9</v>
      </c>
      <c r="AH5952">
        <v>13</v>
      </c>
      <c r="AI5952">
        <v>100</v>
      </c>
      <c r="AJ5952">
        <v>10</v>
      </c>
      <c r="AK5952">
        <v>9</v>
      </c>
      <c r="AL5952">
        <v>9</v>
      </c>
      <c r="AM5952">
        <v>10</v>
      </c>
      <c r="AN5952">
        <v>10</v>
      </c>
      <c r="AO5952">
        <v>10</v>
      </c>
    </row>
    <row r="5953" spans="1:41">
      <c r="A5953" s="1">
        <v>15708867</v>
      </c>
      <c r="B5953" t="s">
        <v>82</v>
      </c>
      <c r="C5953">
        <v>2014</v>
      </c>
      <c r="D5953" s="2" t="s">
        <v>6365</v>
      </c>
      <c r="E5953" s="4">
        <f t="shared" si="727"/>
        <v>41778</v>
      </c>
      <c r="F5953" s="5">
        <f t="shared" ca="1" si="728"/>
        <v>1.1334946080669721</v>
      </c>
      <c r="G5953" s="1">
        <v>3087867</v>
      </c>
      <c r="H5953" t="s">
        <v>45</v>
      </c>
      <c r="I5953" t="s">
        <v>33</v>
      </c>
      <c r="J5953" s="6" t="str">
        <f t="shared" si="729"/>
        <v>Amsterdam</v>
      </c>
      <c r="K5953" t="s">
        <v>34</v>
      </c>
      <c r="M5953" s="1">
        <v>1056</v>
      </c>
      <c r="N5953" t="s">
        <v>35</v>
      </c>
      <c r="O5953">
        <v>52.372568583007997</v>
      </c>
      <c r="P5953">
        <v>4.8627543549894003</v>
      </c>
      <c r="Q5953" t="s">
        <v>36</v>
      </c>
      <c r="R5953" t="s">
        <v>37</v>
      </c>
      <c r="S5953">
        <v>3</v>
      </c>
      <c r="T5953">
        <v>1</v>
      </c>
      <c r="U5953">
        <v>3</v>
      </c>
      <c r="V5953">
        <v>3</v>
      </c>
      <c r="W5953" t="s">
        <v>38</v>
      </c>
      <c r="X5953" s="8">
        <v>150</v>
      </c>
      <c r="Y5953">
        <v>3</v>
      </c>
      <c r="Z5953">
        <v>0</v>
      </c>
      <c r="AA5953">
        <v>2</v>
      </c>
      <c r="AB5953" s="6">
        <f t="shared" si="730"/>
        <v>12</v>
      </c>
      <c r="AC5953" s="13">
        <f t="shared" si="731"/>
        <v>150</v>
      </c>
      <c r="AD5953" s="13">
        <f t="shared" si="732"/>
        <v>300</v>
      </c>
      <c r="AE5953" s="13">
        <f t="shared" si="733"/>
        <v>3600</v>
      </c>
      <c r="AF5953" t="s">
        <v>47</v>
      </c>
      <c r="AG5953">
        <v>0.86</v>
      </c>
      <c r="AH5953">
        <v>6</v>
      </c>
      <c r="AI5953">
        <v>93</v>
      </c>
      <c r="AJ5953">
        <v>10</v>
      </c>
      <c r="AK5953">
        <v>10</v>
      </c>
      <c r="AL5953">
        <v>10</v>
      </c>
      <c r="AM5953">
        <v>10</v>
      </c>
      <c r="AN5953">
        <v>9</v>
      </c>
      <c r="AO5953">
        <v>9</v>
      </c>
    </row>
    <row r="5954" spans="1:41">
      <c r="A5954" s="1">
        <v>15710462</v>
      </c>
      <c r="B5954" t="s">
        <v>234</v>
      </c>
      <c r="C5954">
        <v>2014</v>
      </c>
      <c r="D5954" s="2" t="s">
        <v>6365</v>
      </c>
      <c r="E5954" s="4">
        <f t="shared" ref="E5954:E6017" si="734">DATE(C5954,LEFT(D5954,FIND("/",D5954)-1),RIGHT(D5954,LEN(D5954)-FIND("/",D5954)))</f>
        <v>41778</v>
      </c>
      <c r="F5954" s="5">
        <f t="shared" ref="F5954:F6017" ca="1" si="735">(NOW()-E5954)/365</f>
        <v>1.1334946080669721</v>
      </c>
      <c r="G5954" s="1">
        <v>3088184</v>
      </c>
      <c r="H5954" t="s">
        <v>45</v>
      </c>
      <c r="I5954" t="s">
        <v>33</v>
      </c>
      <c r="J5954" s="6" t="str">
        <f t="shared" ref="J5954:J6017" si="736">VLOOKUP(I5954,city,2,FALSE)</f>
        <v>Amsterdam</v>
      </c>
      <c r="K5954" t="s">
        <v>34</v>
      </c>
      <c r="M5954" s="1">
        <v>1053</v>
      </c>
      <c r="N5954" t="s">
        <v>35</v>
      </c>
      <c r="O5954">
        <v>52.3675068328808</v>
      </c>
      <c r="P5954">
        <v>4.8671198238699498</v>
      </c>
      <c r="Q5954" t="s">
        <v>36</v>
      </c>
      <c r="R5954" t="s">
        <v>37</v>
      </c>
      <c r="S5954">
        <v>2</v>
      </c>
      <c r="T5954">
        <v>1</v>
      </c>
      <c r="U5954">
        <v>1</v>
      </c>
      <c r="V5954">
        <v>1</v>
      </c>
      <c r="W5954" t="s">
        <v>38</v>
      </c>
      <c r="X5954" s="8">
        <v>99</v>
      </c>
      <c r="Y5954">
        <v>1</v>
      </c>
      <c r="Z5954">
        <v>0</v>
      </c>
      <c r="AA5954">
        <v>2</v>
      </c>
      <c r="AB5954" s="6">
        <f t="shared" si="730"/>
        <v>14</v>
      </c>
      <c r="AC5954" s="13">
        <f t="shared" si="731"/>
        <v>99</v>
      </c>
      <c r="AD5954" s="13">
        <f t="shared" si="732"/>
        <v>198</v>
      </c>
      <c r="AE5954" s="13">
        <f t="shared" si="733"/>
        <v>2772</v>
      </c>
      <c r="AF5954" t="s">
        <v>47</v>
      </c>
      <c r="AG5954">
        <v>1</v>
      </c>
      <c r="AH5954">
        <v>7</v>
      </c>
      <c r="AI5954">
        <v>100</v>
      </c>
      <c r="AJ5954">
        <v>10</v>
      </c>
      <c r="AK5954">
        <v>10</v>
      </c>
      <c r="AL5954">
        <v>10</v>
      </c>
      <c r="AM5954">
        <v>10</v>
      </c>
      <c r="AN5954">
        <v>9</v>
      </c>
      <c r="AO5954">
        <v>9</v>
      </c>
    </row>
    <row r="5955" spans="1:41">
      <c r="A5955" s="1">
        <v>15716388</v>
      </c>
      <c r="B5955" t="s">
        <v>1829</v>
      </c>
      <c r="C5955">
        <v>2014</v>
      </c>
      <c r="D5955" s="2" t="s">
        <v>6365</v>
      </c>
      <c r="E5955" s="4">
        <f t="shared" si="734"/>
        <v>41778</v>
      </c>
      <c r="F5955" s="5">
        <f t="shared" ca="1" si="735"/>
        <v>1.1334946080669721</v>
      </c>
      <c r="G5955" s="1">
        <v>3090026</v>
      </c>
      <c r="H5955" t="s">
        <v>198</v>
      </c>
      <c r="I5955" t="s">
        <v>33</v>
      </c>
      <c r="J5955" s="6" t="str">
        <f t="shared" si="736"/>
        <v>Amsterdam</v>
      </c>
      <c r="K5955" t="s">
        <v>34</v>
      </c>
      <c r="M5955" s="1" t="s">
        <v>4918</v>
      </c>
      <c r="N5955" t="s">
        <v>35</v>
      </c>
      <c r="O5955">
        <v>52.380458023722497</v>
      </c>
      <c r="P5955">
        <v>4.9146540558841503</v>
      </c>
      <c r="Q5955" t="s">
        <v>36</v>
      </c>
      <c r="R5955" t="s">
        <v>37</v>
      </c>
      <c r="S5955">
        <v>2</v>
      </c>
      <c r="T5955">
        <v>1</v>
      </c>
      <c r="U5955">
        <v>1</v>
      </c>
      <c r="V5955">
        <v>2</v>
      </c>
      <c r="W5955" t="s">
        <v>38</v>
      </c>
      <c r="X5955" s="8">
        <v>69</v>
      </c>
      <c r="Y5955">
        <v>1</v>
      </c>
      <c r="Z5955">
        <v>0</v>
      </c>
      <c r="AA5955">
        <v>3</v>
      </c>
      <c r="AB5955" s="6">
        <f t="shared" ref="AB5955:AB6018" si="737">AH5955/0.5</f>
        <v>8</v>
      </c>
      <c r="AC5955" s="13">
        <f t="shared" ref="AC5955:AC6018" si="738">IF(Y5955&gt;1,X5955,IF(S5955&gt;1,X5955+Z5955,X5955))</f>
        <v>69</v>
      </c>
      <c r="AD5955" s="13">
        <f t="shared" si="732"/>
        <v>207</v>
      </c>
      <c r="AE5955" s="13">
        <f t="shared" si="733"/>
        <v>1656</v>
      </c>
      <c r="AF5955" t="s">
        <v>39</v>
      </c>
      <c r="AG5955">
        <v>0.67</v>
      </c>
      <c r="AH5955">
        <v>4</v>
      </c>
      <c r="AI5955">
        <v>90</v>
      </c>
      <c r="AJ5955">
        <v>10</v>
      </c>
      <c r="AK5955">
        <v>10</v>
      </c>
      <c r="AL5955">
        <v>10</v>
      </c>
      <c r="AM5955">
        <v>10</v>
      </c>
      <c r="AN5955">
        <v>9</v>
      </c>
      <c r="AO5955">
        <v>9</v>
      </c>
    </row>
    <row r="5956" spans="1:41">
      <c r="A5956" s="1">
        <v>15724908</v>
      </c>
      <c r="B5956" t="s">
        <v>1365</v>
      </c>
      <c r="C5956">
        <v>2014</v>
      </c>
      <c r="D5956" s="2" t="s">
        <v>6365</v>
      </c>
      <c r="E5956" s="4">
        <f t="shared" si="734"/>
        <v>41778</v>
      </c>
      <c r="F5956" s="5">
        <f t="shared" ca="1" si="735"/>
        <v>1.1334946080669721</v>
      </c>
      <c r="G5956" s="1">
        <v>3091882</v>
      </c>
      <c r="H5956" t="s">
        <v>60</v>
      </c>
      <c r="I5956" t="s">
        <v>33</v>
      </c>
      <c r="J5956" s="6" t="str">
        <f t="shared" si="736"/>
        <v>Amsterdam</v>
      </c>
      <c r="K5956" t="s">
        <v>34</v>
      </c>
      <c r="M5956" s="1" t="s">
        <v>4919</v>
      </c>
      <c r="N5956" t="s">
        <v>35</v>
      </c>
      <c r="O5956">
        <v>52.356243654234603</v>
      </c>
      <c r="P5956">
        <v>4.8923351519666403</v>
      </c>
      <c r="Q5956" t="s">
        <v>36</v>
      </c>
      <c r="R5956" t="s">
        <v>37</v>
      </c>
      <c r="S5956">
        <v>2</v>
      </c>
      <c r="T5956">
        <v>1</v>
      </c>
      <c r="U5956">
        <v>1</v>
      </c>
      <c r="V5956">
        <v>1</v>
      </c>
      <c r="W5956" t="s">
        <v>38</v>
      </c>
      <c r="X5956" s="8">
        <v>150</v>
      </c>
      <c r="Y5956">
        <v>2</v>
      </c>
      <c r="Z5956">
        <v>0</v>
      </c>
      <c r="AA5956">
        <v>2</v>
      </c>
      <c r="AB5956" s="6">
        <f t="shared" si="737"/>
        <v>10</v>
      </c>
      <c r="AC5956" s="13">
        <f t="shared" si="738"/>
        <v>150</v>
      </c>
      <c r="AD5956" s="13">
        <f t="shared" si="732"/>
        <v>300</v>
      </c>
      <c r="AE5956" s="13">
        <f t="shared" si="733"/>
        <v>3000</v>
      </c>
      <c r="AF5956" t="s">
        <v>43</v>
      </c>
      <c r="AG5956">
        <v>1</v>
      </c>
      <c r="AH5956">
        <v>5</v>
      </c>
      <c r="AI5956">
        <v>100</v>
      </c>
      <c r="AJ5956">
        <v>9</v>
      </c>
      <c r="AK5956">
        <v>10</v>
      </c>
      <c r="AL5956">
        <v>10</v>
      </c>
      <c r="AM5956">
        <v>10</v>
      </c>
      <c r="AN5956">
        <v>10</v>
      </c>
      <c r="AO5956">
        <v>9</v>
      </c>
    </row>
    <row r="5957" spans="1:41">
      <c r="A5957" s="1">
        <v>15725870</v>
      </c>
      <c r="B5957" t="s">
        <v>65</v>
      </c>
      <c r="C5957">
        <v>2014</v>
      </c>
      <c r="D5957" s="2" t="s">
        <v>6365</v>
      </c>
      <c r="E5957" s="4">
        <f t="shared" si="734"/>
        <v>41778</v>
      </c>
      <c r="F5957" s="5">
        <f t="shared" ca="1" si="735"/>
        <v>1.1334946080669721</v>
      </c>
      <c r="G5957" s="1">
        <v>3092424</v>
      </c>
      <c r="H5957" t="s">
        <v>56</v>
      </c>
      <c r="I5957" t="s">
        <v>33</v>
      </c>
      <c r="J5957" s="6" t="str">
        <f t="shared" si="736"/>
        <v>Amsterdam</v>
      </c>
      <c r="K5957" t="s">
        <v>34</v>
      </c>
      <c r="M5957" s="1" t="s">
        <v>4920</v>
      </c>
      <c r="N5957" t="s">
        <v>35</v>
      </c>
      <c r="O5957">
        <v>52.345947425014401</v>
      </c>
      <c r="P5957">
        <v>4.8597932262616697</v>
      </c>
      <c r="Q5957" t="s">
        <v>36</v>
      </c>
      <c r="R5957" t="s">
        <v>37</v>
      </c>
      <c r="S5957">
        <v>2</v>
      </c>
      <c r="T5957">
        <v>1</v>
      </c>
      <c r="U5957">
        <v>1</v>
      </c>
      <c r="V5957">
        <v>1</v>
      </c>
      <c r="W5957" t="s">
        <v>38</v>
      </c>
      <c r="X5957" s="8">
        <v>100</v>
      </c>
      <c r="Y5957">
        <v>2</v>
      </c>
      <c r="Z5957">
        <v>25</v>
      </c>
      <c r="AA5957">
        <v>1</v>
      </c>
      <c r="AB5957" s="6">
        <f t="shared" si="737"/>
        <v>10</v>
      </c>
      <c r="AC5957" s="13">
        <f t="shared" si="738"/>
        <v>100</v>
      </c>
      <c r="AD5957" s="13">
        <f t="shared" si="732"/>
        <v>100</v>
      </c>
      <c r="AE5957" s="13">
        <f t="shared" si="733"/>
        <v>1000</v>
      </c>
      <c r="AF5957" t="s">
        <v>39</v>
      </c>
      <c r="AG5957">
        <v>0.92</v>
      </c>
      <c r="AH5957">
        <v>5</v>
      </c>
      <c r="AI5957">
        <v>95</v>
      </c>
      <c r="AJ5957">
        <v>9</v>
      </c>
      <c r="AK5957">
        <v>7</v>
      </c>
      <c r="AL5957">
        <v>10</v>
      </c>
      <c r="AM5957">
        <v>10</v>
      </c>
      <c r="AN5957">
        <v>9</v>
      </c>
      <c r="AO5957">
        <v>8</v>
      </c>
    </row>
    <row r="5958" spans="1:41">
      <c r="A5958" s="1">
        <v>15749123</v>
      </c>
      <c r="B5958" t="s">
        <v>487</v>
      </c>
      <c r="C5958">
        <v>2014</v>
      </c>
      <c r="D5958" s="2" t="s">
        <v>6489</v>
      </c>
      <c r="E5958" s="4">
        <f t="shared" si="734"/>
        <v>41779</v>
      </c>
      <c r="F5958" s="5">
        <f t="shared" ca="1" si="735"/>
        <v>1.1307548820395747</v>
      </c>
      <c r="G5958" s="1">
        <v>3096545</v>
      </c>
      <c r="H5958" t="s">
        <v>56</v>
      </c>
      <c r="I5958" t="s">
        <v>33</v>
      </c>
      <c r="J5958" s="6" t="str">
        <f t="shared" si="736"/>
        <v>Amsterdam</v>
      </c>
      <c r="K5958" t="s">
        <v>34</v>
      </c>
      <c r="M5958" s="1" t="s">
        <v>4921</v>
      </c>
      <c r="N5958" t="s">
        <v>35</v>
      </c>
      <c r="O5958">
        <v>52.356209567245102</v>
      </c>
      <c r="P5958">
        <v>4.8500089708351304</v>
      </c>
      <c r="Q5958" t="s">
        <v>36</v>
      </c>
      <c r="R5958" t="s">
        <v>42</v>
      </c>
      <c r="S5958">
        <v>1</v>
      </c>
      <c r="T5958">
        <v>2</v>
      </c>
      <c r="U5958">
        <v>1</v>
      </c>
      <c r="V5958">
        <v>1</v>
      </c>
      <c r="W5958" t="s">
        <v>38</v>
      </c>
      <c r="X5958" s="8">
        <v>60</v>
      </c>
      <c r="Y5958">
        <v>1</v>
      </c>
      <c r="Z5958">
        <v>0</v>
      </c>
      <c r="AA5958">
        <v>1</v>
      </c>
      <c r="AB5958" s="6">
        <f t="shared" si="737"/>
        <v>0</v>
      </c>
      <c r="AC5958" s="13">
        <f t="shared" si="738"/>
        <v>60</v>
      </c>
      <c r="AD5958" s="13">
        <f t="shared" si="732"/>
        <v>60</v>
      </c>
      <c r="AE5958" s="13">
        <f t="shared" si="733"/>
        <v>0</v>
      </c>
      <c r="AF5958" t="s">
        <v>62</v>
      </c>
      <c r="AG5958" t="s">
        <v>62</v>
      </c>
      <c r="AH5958">
        <v>0</v>
      </c>
    </row>
    <row r="5959" spans="1:41">
      <c r="A5959" s="1">
        <v>15752382</v>
      </c>
      <c r="B5959" t="s">
        <v>1163</v>
      </c>
      <c r="C5959">
        <v>2014</v>
      </c>
      <c r="D5959" s="2" t="s">
        <v>6489</v>
      </c>
      <c r="E5959" s="4">
        <f t="shared" si="734"/>
        <v>41779</v>
      </c>
      <c r="F5959" s="5">
        <f t="shared" ca="1" si="735"/>
        <v>1.1307548820395747</v>
      </c>
      <c r="G5959" s="1">
        <v>3098068</v>
      </c>
      <c r="H5959" t="s">
        <v>49</v>
      </c>
      <c r="I5959" t="s">
        <v>33</v>
      </c>
      <c r="J5959" s="6" t="str">
        <f t="shared" si="736"/>
        <v>Amsterdam</v>
      </c>
      <c r="K5959" t="s">
        <v>34</v>
      </c>
      <c r="M5959" s="1">
        <v>1018</v>
      </c>
      <c r="N5959" t="s">
        <v>35</v>
      </c>
      <c r="O5959">
        <v>52.367678862479103</v>
      </c>
      <c r="P5959">
        <v>4.9152848350937202</v>
      </c>
      <c r="Q5959" t="s">
        <v>36</v>
      </c>
      <c r="R5959" t="s">
        <v>37</v>
      </c>
      <c r="S5959">
        <v>3</v>
      </c>
      <c r="T5959">
        <v>1</v>
      </c>
      <c r="U5959">
        <v>0</v>
      </c>
      <c r="V5959">
        <v>1</v>
      </c>
      <c r="W5959" t="s">
        <v>38</v>
      </c>
      <c r="X5959" s="8">
        <v>70</v>
      </c>
      <c r="Y5959">
        <v>2</v>
      </c>
      <c r="Z5959">
        <v>35</v>
      </c>
      <c r="AA5959">
        <v>2</v>
      </c>
      <c r="AB5959" s="6">
        <f t="shared" si="737"/>
        <v>34</v>
      </c>
      <c r="AC5959" s="13">
        <f t="shared" si="738"/>
        <v>70</v>
      </c>
      <c r="AD5959" s="13">
        <f t="shared" si="732"/>
        <v>140</v>
      </c>
      <c r="AE5959" s="13">
        <f t="shared" si="733"/>
        <v>4760</v>
      </c>
      <c r="AF5959" t="s">
        <v>47</v>
      </c>
      <c r="AG5959">
        <v>0.75</v>
      </c>
      <c r="AH5959">
        <v>17</v>
      </c>
      <c r="AI5959">
        <v>89</v>
      </c>
      <c r="AJ5959">
        <v>8</v>
      </c>
      <c r="AK5959">
        <v>9</v>
      </c>
      <c r="AL5959">
        <v>9</v>
      </c>
      <c r="AM5959">
        <v>9</v>
      </c>
      <c r="AN5959">
        <v>9</v>
      </c>
      <c r="AO5959">
        <v>9</v>
      </c>
    </row>
    <row r="5960" spans="1:41">
      <c r="A5960" s="1">
        <v>15753560</v>
      </c>
      <c r="B5960" t="s">
        <v>3296</v>
      </c>
      <c r="C5960">
        <v>2014</v>
      </c>
      <c r="D5960" s="2" t="s">
        <v>6489</v>
      </c>
      <c r="E5960" s="4">
        <f t="shared" si="734"/>
        <v>41779</v>
      </c>
      <c r="F5960" s="5">
        <f t="shared" ca="1" si="735"/>
        <v>1.1307548820395747</v>
      </c>
      <c r="G5960" s="1">
        <v>3097527</v>
      </c>
      <c r="H5960" t="s">
        <v>51</v>
      </c>
      <c r="I5960" t="s">
        <v>33</v>
      </c>
      <c r="J5960" s="6" t="str">
        <f t="shared" si="736"/>
        <v>Amsterdam</v>
      </c>
      <c r="K5960" t="s">
        <v>34</v>
      </c>
      <c r="M5960" s="1" t="s">
        <v>4922</v>
      </c>
      <c r="N5960" t="s">
        <v>35</v>
      </c>
      <c r="O5960">
        <v>52.366183671180899</v>
      </c>
      <c r="P5960">
        <v>4.8935703489495204</v>
      </c>
      <c r="Q5960" t="s">
        <v>36</v>
      </c>
      <c r="R5960" t="s">
        <v>37</v>
      </c>
      <c r="S5960">
        <v>12</v>
      </c>
      <c r="T5960">
        <v>1</v>
      </c>
      <c r="U5960">
        <v>2</v>
      </c>
      <c r="V5960">
        <v>3</v>
      </c>
      <c r="W5960" t="s">
        <v>38</v>
      </c>
      <c r="X5960" s="8">
        <v>125</v>
      </c>
      <c r="Y5960">
        <v>2</v>
      </c>
      <c r="Z5960">
        <v>55</v>
      </c>
      <c r="AA5960">
        <v>1</v>
      </c>
      <c r="AB5960" s="6">
        <f t="shared" si="737"/>
        <v>28</v>
      </c>
      <c r="AC5960" s="13">
        <f t="shared" si="738"/>
        <v>125</v>
      </c>
      <c r="AD5960" s="13">
        <f t="shared" si="732"/>
        <v>125</v>
      </c>
      <c r="AE5960" s="13">
        <f t="shared" si="733"/>
        <v>3500</v>
      </c>
      <c r="AF5960" t="s">
        <v>43</v>
      </c>
      <c r="AG5960">
        <v>0.98</v>
      </c>
      <c r="AH5960">
        <v>14</v>
      </c>
      <c r="AI5960">
        <v>72</v>
      </c>
      <c r="AJ5960">
        <v>8</v>
      </c>
      <c r="AK5960">
        <v>6</v>
      </c>
      <c r="AL5960">
        <v>7</v>
      </c>
      <c r="AM5960">
        <v>7</v>
      </c>
      <c r="AN5960">
        <v>9</v>
      </c>
      <c r="AO5960">
        <v>7</v>
      </c>
    </row>
    <row r="5961" spans="1:41">
      <c r="A5961" s="1">
        <v>15760048</v>
      </c>
      <c r="B5961" t="s">
        <v>1232</v>
      </c>
      <c r="C5961">
        <v>2014</v>
      </c>
      <c r="D5961" s="2" t="s">
        <v>6489</v>
      </c>
      <c r="E5961" s="4">
        <f t="shared" si="734"/>
        <v>41779</v>
      </c>
      <c r="F5961" s="5">
        <f t="shared" ca="1" si="735"/>
        <v>1.1307548820395747</v>
      </c>
      <c r="G5961" s="1">
        <v>3099266</v>
      </c>
      <c r="H5961" t="s">
        <v>161</v>
      </c>
      <c r="I5961" t="s">
        <v>33</v>
      </c>
      <c r="J5961" s="6" t="str">
        <f t="shared" si="736"/>
        <v>Amsterdam</v>
      </c>
      <c r="K5961" t="s">
        <v>34</v>
      </c>
      <c r="M5961" s="1" t="s">
        <v>3530</v>
      </c>
      <c r="N5961" t="s">
        <v>35</v>
      </c>
      <c r="O5961">
        <v>52.353866492475497</v>
      </c>
      <c r="P5961">
        <v>4.99909377219155</v>
      </c>
      <c r="Q5961" t="s">
        <v>36</v>
      </c>
      <c r="R5961" t="s">
        <v>37</v>
      </c>
      <c r="S5961">
        <v>4</v>
      </c>
      <c r="T5961">
        <v>1</v>
      </c>
      <c r="U5961">
        <v>2</v>
      </c>
      <c r="V5961">
        <v>2</v>
      </c>
      <c r="W5961" t="s">
        <v>38</v>
      </c>
      <c r="X5961" s="8">
        <v>105</v>
      </c>
      <c r="Y5961">
        <v>3</v>
      </c>
      <c r="Z5961">
        <v>25</v>
      </c>
      <c r="AA5961">
        <v>2</v>
      </c>
      <c r="AB5961" s="6">
        <f t="shared" si="737"/>
        <v>38</v>
      </c>
      <c r="AC5961" s="13">
        <f t="shared" si="738"/>
        <v>105</v>
      </c>
      <c r="AD5961" s="13">
        <f t="shared" ref="AD5961:AD6024" si="739">AC5961*AA5961</f>
        <v>210</v>
      </c>
      <c r="AE5961" s="13">
        <f t="shared" ref="AE5961:AE6024" si="740">AD5961*AB5961</f>
        <v>7980</v>
      </c>
      <c r="AF5961" t="s">
        <v>47</v>
      </c>
      <c r="AG5961">
        <v>1</v>
      </c>
      <c r="AH5961">
        <v>19</v>
      </c>
      <c r="AI5961">
        <v>95</v>
      </c>
      <c r="AJ5961">
        <v>10</v>
      </c>
      <c r="AK5961">
        <v>10</v>
      </c>
      <c r="AL5961">
        <v>10</v>
      </c>
      <c r="AM5961">
        <v>10</v>
      </c>
      <c r="AN5961">
        <v>9</v>
      </c>
      <c r="AO5961">
        <v>9</v>
      </c>
    </row>
    <row r="5962" spans="1:41">
      <c r="A5962" s="1">
        <v>15763490</v>
      </c>
      <c r="B5962" t="s">
        <v>197</v>
      </c>
      <c r="C5962">
        <v>2014</v>
      </c>
      <c r="D5962" s="2" t="s">
        <v>6489</v>
      </c>
      <c r="E5962" s="4">
        <f t="shared" si="734"/>
        <v>41779</v>
      </c>
      <c r="F5962" s="5">
        <f t="shared" ca="1" si="735"/>
        <v>1.1307548820395747</v>
      </c>
      <c r="G5962" s="1">
        <v>4022370</v>
      </c>
      <c r="H5962" t="s">
        <v>45</v>
      </c>
      <c r="I5962" t="s">
        <v>33</v>
      </c>
      <c r="J5962" s="6" t="str">
        <f t="shared" si="736"/>
        <v>Amsterdam</v>
      </c>
      <c r="K5962" t="s">
        <v>34</v>
      </c>
      <c r="M5962" s="1" t="s">
        <v>1740</v>
      </c>
      <c r="N5962" t="s">
        <v>35</v>
      </c>
      <c r="O5962">
        <v>52.3740364488227</v>
      </c>
      <c r="P5962">
        <v>4.8588886017084896</v>
      </c>
      <c r="Q5962" t="s">
        <v>36</v>
      </c>
      <c r="R5962" t="s">
        <v>37</v>
      </c>
      <c r="S5962">
        <v>2</v>
      </c>
      <c r="T5962">
        <v>1</v>
      </c>
      <c r="U5962">
        <v>1</v>
      </c>
      <c r="V5962">
        <v>1</v>
      </c>
      <c r="W5962" t="s">
        <v>38</v>
      </c>
      <c r="X5962" s="8">
        <v>82</v>
      </c>
      <c r="Y5962">
        <v>1</v>
      </c>
      <c r="Z5962">
        <v>0</v>
      </c>
      <c r="AA5962">
        <v>1</v>
      </c>
      <c r="AB5962" s="6">
        <f t="shared" si="737"/>
        <v>6</v>
      </c>
      <c r="AC5962" s="13">
        <f t="shared" si="738"/>
        <v>82</v>
      </c>
      <c r="AD5962" s="13">
        <f t="shared" si="739"/>
        <v>82</v>
      </c>
      <c r="AE5962" s="13">
        <f t="shared" si="740"/>
        <v>492</v>
      </c>
      <c r="AF5962" t="s">
        <v>62</v>
      </c>
      <c r="AG5962" t="s">
        <v>62</v>
      </c>
      <c r="AH5962">
        <v>3</v>
      </c>
      <c r="AI5962">
        <v>100</v>
      </c>
      <c r="AJ5962">
        <v>10</v>
      </c>
      <c r="AK5962">
        <v>9</v>
      </c>
      <c r="AL5962">
        <v>9</v>
      </c>
      <c r="AM5962">
        <v>9</v>
      </c>
      <c r="AN5962">
        <v>10</v>
      </c>
      <c r="AO5962">
        <v>9</v>
      </c>
    </row>
    <row r="5963" spans="1:41">
      <c r="A5963" s="1">
        <v>15766202</v>
      </c>
      <c r="B5963" t="s">
        <v>4923</v>
      </c>
      <c r="C5963">
        <v>2014</v>
      </c>
      <c r="D5963" s="2" t="s">
        <v>6489</v>
      </c>
      <c r="E5963" s="4">
        <f t="shared" si="734"/>
        <v>41779</v>
      </c>
      <c r="F5963" s="5">
        <f t="shared" ca="1" si="735"/>
        <v>1.1307548820395747</v>
      </c>
      <c r="G5963" s="1">
        <v>3100893</v>
      </c>
      <c r="H5963" t="s">
        <v>45</v>
      </c>
      <c r="I5963" t="s">
        <v>33</v>
      </c>
      <c r="J5963" s="6" t="str">
        <f t="shared" si="736"/>
        <v>Amsterdam</v>
      </c>
      <c r="K5963" t="s">
        <v>34</v>
      </c>
      <c r="M5963" s="1">
        <v>1056</v>
      </c>
      <c r="N5963" t="s">
        <v>35</v>
      </c>
      <c r="O5963">
        <v>52.372628185573902</v>
      </c>
      <c r="P5963">
        <v>4.8655193630805798</v>
      </c>
      <c r="Q5963" t="s">
        <v>36</v>
      </c>
      <c r="R5963" t="s">
        <v>42</v>
      </c>
      <c r="S5963">
        <v>2</v>
      </c>
      <c r="T5963">
        <v>1</v>
      </c>
      <c r="U5963">
        <v>1</v>
      </c>
      <c r="V5963">
        <v>2</v>
      </c>
      <c r="W5963" t="s">
        <v>38</v>
      </c>
      <c r="X5963" s="8">
        <v>59</v>
      </c>
      <c r="Y5963">
        <v>1</v>
      </c>
      <c r="Z5963">
        <v>0</v>
      </c>
      <c r="AA5963">
        <v>1</v>
      </c>
      <c r="AB5963" s="6">
        <f t="shared" si="737"/>
        <v>0</v>
      </c>
      <c r="AC5963" s="13">
        <f t="shared" si="738"/>
        <v>59</v>
      </c>
      <c r="AD5963" s="13">
        <f t="shared" si="739"/>
        <v>59</v>
      </c>
      <c r="AE5963" s="13">
        <f t="shared" si="740"/>
        <v>0</v>
      </c>
      <c r="AF5963" t="s">
        <v>39</v>
      </c>
      <c r="AG5963">
        <v>0.92</v>
      </c>
      <c r="AH5963">
        <v>0</v>
      </c>
    </row>
    <row r="5964" spans="1:41">
      <c r="A5964" s="1">
        <v>15772059</v>
      </c>
      <c r="B5964" t="s">
        <v>969</v>
      </c>
      <c r="C5964">
        <v>2014</v>
      </c>
      <c r="D5964" s="2" t="s">
        <v>6489</v>
      </c>
      <c r="E5964" s="4">
        <f t="shared" si="734"/>
        <v>41779</v>
      </c>
      <c r="F5964" s="5">
        <f t="shared" ca="1" si="735"/>
        <v>1.1307548820395747</v>
      </c>
      <c r="G5964" s="1">
        <v>5800712</v>
      </c>
      <c r="H5964" t="s">
        <v>45</v>
      </c>
      <c r="I5964" t="s">
        <v>33</v>
      </c>
      <c r="J5964" s="6" t="str">
        <f t="shared" si="736"/>
        <v>Amsterdam</v>
      </c>
      <c r="K5964" t="s">
        <v>46</v>
      </c>
      <c r="M5964" s="1" t="s">
        <v>4924</v>
      </c>
      <c r="N5964" t="s">
        <v>35</v>
      </c>
      <c r="O5964">
        <v>52.364363738427997</v>
      </c>
      <c r="P5964">
        <v>4.8752105917703004</v>
      </c>
      <c r="Q5964" t="s">
        <v>36</v>
      </c>
      <c r="R5964" t="s">
        <v>37</v>
      </c>
      <c r="S5964">
        <v>2</v>
      </c>
      <c r="T5964">
        <v>1</v>
      </c>
      <c r="V5964">
        <v>1</v>
      </c>
      <c r="W5964" t="s">
        <v>38</v>
      </c>
      <c r="X5964" s="8">
        <v>115</v>
      </c>
      <c r="Y5964">
        <v>1</v>
      </c>
      <c r="Z5964">
        <v>0</v>
      </c>
      <c r="AA5964">
        <v>2</v>
      </c>
      <c r="AB5964" s="6">
        <f t="shared" si="737"/>
        <v>0</v>
      </c>
      <c r="AC5964" s="13">
        <f t="shared" si="738"/>
        <v>115</v>
      </c>
      <c r="AD5964" s="13">
        <f t="shared" si="739"/>
        <v>230</v>
      </c>
      <c r="AE5964" s="13">
        <f t="shared" si="740"/>
        <v>0</v>
      </c>
      <c r="AF5964" t="s">
        <v>43</v>
      </c>
      <c r="AG5964">
        <v>1</v>
      </c>
      <c r="AH5964">
        <v>0</v>
      </c>
    </row>
    <row r="5965" spans="1:41">
      <c r="A5965" s="1">
        <v>15774989</v>
      </c>
      <c r="B5965" t="s">
        <v>4925</v>
      </c>
      <c r="C5965">
        <v>2014</v>
      </c>
      <c r="D5965" s="2" t="s">
        <v>6489</v>
      </c>
      <c r="E5965" s="4">
        <f t="shared" si="734"/>
        <v>41779</v>
      </c>
      <c r="F5965" s="5">
        <f t="shared" ca="1" si="735"/>
        <v>1.1307548820395747</v>
      </c>
      <c r="G5965" s="1">
        <v>4749798</v>
      </c>
      <c r="H5965" t="s">
        <v>198</v>
      </c>
      <c r="I5965" t="s">
        <v>33</v>
      </c>
      <c r="J5965" s="6" t="str">
        <f t="shared" si="736"/>
        <v>Amsterdam</v>
      </c>
      <c r="K5965" t="s">
        <v>34</v>
      </c>
      <c r="M5965" s="1" t="s">
        <v>4926</v>
      </c>
      <c r="N5965" t="s">
        <v>35</v>
      </c>
      <c r="O5965">
        <v>52.3898636074045</v>
      </c>
      <c r="P5965">
        <v>4.9002145126734602</v>
      </c>
      <c r="Q5965" t="s">
        <v>36</v>
      </c>
      <c r="R5965" t="s">
        <v>42</v>
      </c>
      <c r="S5965">
        <v>2</v>
      </c>
      <c r="T5965">
        <v>1</v>
      </c>
      <c r="U5965">
        <v>1</v>
      </c>
      <c r="V5965">
        <v>1</v>
      </c>
      <c r="W5965" t="s">
        <v>38</v>
      </c>
      <c r="X5965" s="8">
        <v>59</v>
      </c>
      <c r="Y5965">
        <v>1</v>
      </c>
      <c r="Z5965">
        <v>0</v>
      </c>
      <c r="AA5965">
        <v>1</v>
      </c>
      <c r="AB5965" s="6">
        <f t="shared" si="737"/>
        <v>2</v>
      </c>
      <c r="AC5965" s="13">
        <f t="shared" si="738"/>
        <v>59</v>
      </c>
      <c r="AD5965" s="13">
        <f t="shared" si="739"/>
        <v>59</v>
      </c>
      <c r="AE5965" s="13">
        <f t="shared" si="740"/>
        <v>118</v>
      </c>
      <c r="AF5965" t="s">
        <v>47</v>
      </c>
      <c r="AG5965">
        <v>0.96</v>
      </c>
      <c r="AH5965">
        <v>1</v>
      </c>
    </row>
    <row r="5966" spans="1:41">
      <c r="A5966" s="1">
        <v>15775306</v>
      </c>
      <c r="B5966" t="s">
        <v>202</v>
      </c>
      <c r="C5966">
        <v>2014</v>
      </c>
      <c r="D5966" s="2" t="s">
        <v>6489</v>
      </c>
      <c r="E5966" s="4">
        <f t="shared" si="734"/>
        <v>41779</v>
      </c>
      <c r="F5966" s="5">
        <f t="shared" ca="1" si="735"/>
        <v>1.1307548820395747</v>
      </c>
      <c r="G5966" s="1">
        <v>3845828</v>
      </c>
      <c r="H5966" t="s">
        <v>45</v>
      </c>
      <c r="I5966" t="s">
        <v>33</v>
      </c>
      <c r="J5966" s="6" t="str">
        <f t="shared" si="736"/>
        <v>Amsterdam</v>
      </c>
      <c r="K5966" t="s">
        <v>34</v>
      </c>
      <c r="M5966" s="1" t="s">
        <v>3451</v>
      </c>
      <c r="N5966" t="s">
        <v>35</v>
      </c>
      <c r="O5966">
        <v>52.3661276743304</v>
      </c>
      <c r="P5966">
        <v>4.8622988949202401</v>
      </c>
      <c r="Q5966" t="s">
        <v>36</v>
      </c>
      <c r="R5966" t="s">
        <v>37</v>
      </c>
      <c r="S5966">
        <v>3</v>
      </c>
      <c r="T5966">
        <v>1</v>
      </c>
      <c r="U5966">
        <v>2</v>
      </c>
      <c r="V5966">
        <v>1</v>
      </c>
      <c r="W5966" t="s">
        <v>38</v>
      </c>
      <c r="X5966" s="8">
        <v>100</v>
      </c>
      <c r="Y5966">
        <v>1</v>
      </c>
      <c r="Z5966">
        <v>0</v>
      </c>
      <c r="AA5966">
        <v>3</v>
      </c>
      <c r="AB5966" s="6">
        <f t="shared" si="737"/>
        <v>10</v>
      </c>
      <c r="AC5966" s="13">
        <f t="shared" si="738"/>
        <v>100</v>
      </c>
      <c r="AD5966" s="13">
        <f t="shared" si="739"/>
        <v>300</v>
      </c>
      <c r="AE5966" s="13">
        <f t="shared" si="740"/>
        <v>3000</v>
      </c>
      <c r="AF5966" t="s">
        <v>39</v>
      </c>
      <c r="AG5966">
        <v>1</v>
      </c>
      <c r="AH5966">
        <v>5</v>
      </c>
      <c r="AI5966">
        <v>96</v>
      </c>
      <c r="AJ5966">
        <v>9</v>
      </c>
      <c r="AK5966">
        <v>10</v>
      </c>
      <c r="AL5966">
        <v>10</v>
      </c>
      <c r="AM5966">
        <v>10</v>
      </c>
      <c r="AN5966">
        <v>10</v>
      </c>
      <c r="AO5966">
        <v>10</v>
      </c>
    </row>
    <row r="5967" spans="1:41">
      <c r="A5967" s="1">
        <v>15775832</v>
      </c>
      <c r="B5967" t="s">
        <v>1419</v>
      </c>
      <c r="C5967">
        <v>2014</v>
      </c>
      <c r="D5967" s="2" t="s">
        <v>6489</v>
      </c>
      <c r="E5967" s="4">
        <f t="shared" si="734"/>
        <v>41779</v>
      </c>
      <c r="F5967" s="5">
        <f t="shared" ca="1" si="735"/>
        <v>1.1307548820395747</v>
      </c>
      <c r="G5967" s="1">
        <v>4537862</v>
      </c>
      <c r="H5967" t="s">
        <v>32</v>
      </c>
      <c r="I5967" t="s">
        <v>33</v>
      </c>
      <c r="J5967" s="6" t="str">
        <f t="shared" si="736"/>
        <v>Amsterdam</v>
      </c>
      <c r="K5967" t="s">
        <v>34</v>
      </c>
      <c r="M5967" s="1" t="s">
        <v>4927</v>
      </c>
      <c r="N5967" t="s">
        <v>35</v>
      </c>
      <c r="O5967">
        <v>52.378625486931497</v>
      </c>
      <c r="P5967">
        <v>4.87715986768014</v>
      </c>
      <c r="Q5967" t="s">
        <v>36</v>
      </c>
      <c r="R5967" t="s">
        <v>37</v>
      </c>
      <c r="S5967">
        <v>2</v>
      </c>
      <c r="T5967">
        <v>1</v>
      </c>
      <c r="U5967">
        <v>0</v>
      </c>
      <c r="V5967">
        <v>1</v>
      </c>
      <c r="W5967" t="s">
        <v>38</v>
      </c>
      <c r="X5967" s="8">
        <v>75</v>
      </c>
      <c r="Y5967">
        <v>1</v>
      </c>
      <c r="Z5967">
        <v>0</v>
      </c>
      <c r="AA5967">
        <v>3</v>
      </c>
      <c r="AB5967" s="6">
        <f t="shared" si="737"/>
        <v>2</v>
      </c>
      <c r="AC5967" s="13">
        <f t="shared" si="738"/>
        <v>75</v>
      </c>
      <c r="AD5967" s="13">
        <f t="shared" si="739"/>
        <v>225</v>
      </c>
      <c r="AE5967" s="13">
        <f t="shared" si="740"/>
        <v>450</v>
      </c>
      <c r="AF5967" t="s">
        <v>47</v>
      </c>
      <c r="AG5967">
        <v>0.86</v>
      </c>
      <c r="AH5967">
        <v>1</v>
      </c>
      <c r="AI5967">
        <v>100</v>
      </c>
      <c r="AJ5967">
        <v>10</v>
      </c>
      <c r="AK5967">
        <v>10</v>
      </c>
      <c r="AL5967">
        <v>10</v>
      </c>
      <c r="AM5967">
        <v>10</v>
      </c>
      <c r="AN5967">
        <v>10</v>
      </c>
      <c r="AO5967">
        <v>10</v>
      </c>
    </row>
    <row r="5968" spans="1:41">
      <c r="A5968" s="1">
        <v>15777620</v>
      </c>
      <c r="B5968" t="s">
        <v>4928</v>
      </c>
      <c r="C5968">
        <v>2014</v>
      </c>
      <c r="D5968" s="2" t="s">
        <v>6489</v>
      </c>
      <c r="E5968" s="4">
        <f t="shared" si="734"/>
        <v>41779</v>
      </c>
      <c r="F5968" s="5">
        <f t="shared" ca="1" si="735"/>
        <v>1.1307548820395747</v>
      </c>
      <c r="G5968" s="1">
        <v>4556287</v>
      </c>
      <c r="H5968" t="s">
        <v>45</v>
      </c>
      <c r="I5968" t="s">
        <v>33</v>
      </c>
      <c r="J5968" s="6" t="str">
        <f t="shared" si="736"/>
        <v>Amsterdam</v>
      </c>
      <c r="K5968" t="s">
        <v>34</v>
      </c>
      <c r="M5968" s="1" t="s">
        <v>4929</v>
      </c>
      <c r="N5968" t="s">
        <v>35</v>
      </c>
      <c r="O5968">
        <v>52.365830527500002</v>
      </c>
      <c r="P5968">
        <v>4.8685592807387001</v>
      </c>
      <c r="Q5968" t="s">
        <v>36</v>
      </c>
      <c r="R5968" t="s">
        <v>42</v>
      </c>
      <c r="S5968">
        <v>2</v>
      </c>
      <c r="T5968">
        <v>1</v>
      </c>
      <c r="U5968">
        <v>1</v>
      </c>
      <c r="V5968">
        <v>1</v>
      </c>
      <c r="W5968" t="s">
        <v>38</v>
      </c>
      <c r="X5968" s="8">
        <v>108</v>
      </c>
      <c r="Y5968">
        <v>1</v>
      </c>
      <c r="Z5968">
        <v>0</v>
      </c>
      <c r="AA5968">
        <v>1</v>
      </c>
      <c r="AB5968" s="6">
        <f t="shared" si="737"/>
        <v>10</v>
      </c>
      <c r="AC5968" s="13">
        <f t="shared" si="738"/>
        <v>108</v>
      </c>
      <c r="AD5968" s="13">
        <f t="shared" si="739"/>
        <v>108</v>
      </c>
      <c r="AE5968" s="13">
        <f t="shared" si="740"/>
        <v>1080</v>
      </c>
      <c r="AF5968" t="s">
        <v>39</v>
      </c>
      <c r="AG5968">
        <v>0.78</v>
      </c>
      <c r="AH5968">
        <v>5</v>
      </c>
      <c r="AI5968">
        <v>84</v>
      </c>
      <c r="AJ5968">
        <v>9</v>
      </c>
      <c r="AK5968">
        <v>8</v>
      </c>
      <c r="AL5968">
        <v>9</v>
      </c>
      <c r="AM5968">
        <v>10</v>
      </c>
      <c r="AN5968">
        <v>9</v>
      </c>
      <c r="AO5968">
        <v>9</v>
      </c>
    </row>
    <row r="5969" spans="1:41">
      <c r="A5969" s="1">
        <v>15782415</v>
      </c>
      <c r="B5969" t="s">
        <v>121</v>
      </c>
      <c r="C5969">
        <v>2014</v>
      </c>
      <c r="D5969" s="2" t="s">
        <v>6489</v>
      </c>
      <c r="E5969" s="4">
        <f t="shared" si="734"/>
        <v>41779</v>
      </c>
      <c r="F5969" s="5">
        <f t="shared" ca="1" si="735"/>
        <v>1.1307548820395747</v>
      </c>
      <c r="G5969" s="1">
        <v>4613073</v>
      </c>
      <c r="H5969" t="s">
        <v>45</v>
      </c>
      <c r="I5969" t="s">
        <v>33</v>
      </c>
      <c r="J5969" s="6" t="str">
        <f t="shared" si="736"/>
        <v>Amsterdam</v>
      </c>
      <c r="K5969" t="s">
        <v>34</v>
      </c>
      <c r="M5969" s="1">
        <v>1056</v>
      </c>
      <c r="N5969" t="s">
        <v>35</v>
      </c>
      <c r="O5969">
        <v>52.373078859825497</v>
      </c>
      <c r="P5969">
        <v>4.8573101648233097</v>
      </c>
      <c r="Q5969" t="s">
        <v>36</v>
      </c>
      <c r="R5969" t="s">
        <v>37</v>
      </c>
      <c r="S5969">
        <v>2</v>
      </c>
      <c r="T5969">
        <v>1</v>
      </c>
      <c r="U5969">
        <v>2</v>
      </c>
      <c r="V5969">
        <v>1</v>
      </c>
      <c r="W5969" t="s">
        <v>38</v>
      </c>
      <c r="X5969" s="8">
        <v>150</v>
      </c>
      <c r="Y5969">
        <v>1</v>
      </c>
      <c r="Z5969">
        <v>0</v>
      </c>
      <c r="AA5969">
        <v>2</v>
      </c>
      <c r="AB5969" s="6">
        <f t="shared" si="737"/>
        <v>0</v>
      </c>
      <c r="AC5969" s="13">
        <f t="shared" si="738"/>
        <v>150</v>
      </c>
      <c r="AD5969" s="13">
        <f t="shared" si="739"/>
        <v>300</v>
      </c>
      <c r="AE5969" s="13">
        <f t="shared" si="740"/>
        <v>0</v>
      </c>
      <c r="AF5969" t="s">
        <v>47</v>
      </c>
      <c r="AG5969">
        <v>1</v>
      </c>
      <c r="AH5969">
        <v>0</v>
      </c>
    </row>
    <row r="5970" spans="1:41">
      <c r="A5970" s="1">
        <v>15799839</v>
      </c>
      <c r="B5970" t="s">
        <v>269</v>
      </c>
      <c r="C5970">
        <v>2014</v>
      </c>
      <c r="D5970" s="2" t="s">
        <v>6645</v>
      </c>
      <c r="E5970" s="4">
        <f t="shared" si="734"/>
        <v>41780</v>
      </c>
      <c r="F5970" s="5">
        <f t="shared" ca="1" si="735"/>
        <v>1.1280151560121776</v>
      </c>
      <c r="G5970" s="1">
        <v>3107999</v>
      </c>
      <c r="H5970" t="s">
        <v>51</v>
      </c>
      <c r="I5970" t="s">
        <v>33</v>
      </c>
      <c r="J5970" s="6" t="str">
        <f t="shared" si="736"/>
        <v>Amsterdam</v>
      </c>
      <c r="K5970" t="s">
        <v>34</v>
      </c>
      <c r="M5970" s="1" t="s">
        <v>4930</v>
      </c>
      <c r="N5970" t="s">
        <v>35</v>
      </c>
      <c r="O5970">
        <v>52.370489423992296</v>
      </c>
      <c r="P5970">
        <v>4.8887141476263896</v>
      </c>
      <c r="Q5970" t="s">
        <v>58</v>
      </c>
      <c r="R5970" t="s">
        <v>37</v>
      </c>
      <c r="S5970">
        <v>4</v>
      </c>
      <c r="T5970">
        <v>1.5</v>
      </c>
      <c r="U5970">
        <v>1</v>
      </c>
      <c r="V5970">
        <v>1</v>
      </c>
      <c r="W5970" t="s">
        <v>38</v>
      </c>
      <c r="X5970" s="8">
        <v>130</v>
      </c>
      <c r="Y5970">
        <v>2</v>
      </c>
      <c r="Z5970">
        <v>50</v>
      </c>
      <c r="AA5970">
        <v>3</v>
      </c>
      <c r="AB5970" s="6">
        <f t="shared" si="737"/>
        <v>2</v>
      </c>
      <c r="AC5970" s="13">
        <f t="shared" si="738"/>
        <v>130</v>
      </c>
      <c r="AD5970" s="13">
        <f t="shared" si="739"/>
        <v>390</v>
      </c>
      <c r="AE5970" s="13">
        <f t="shared" si="740"/>
        <v>780</v>
      </c>
      <c r="AF5970" t="s">
        <v>43</v>
      </c>
      <c r="AG5970">
        <v>1</v>
      </c>
      <c r="AH5970">
        <v>1</v>
      </c>
      <c r="AI5970">
        <v>100</v>
      </c>
      <c r="AJ5970">
        <v>10</v>
      </c>
      <c r="AK5970">
        <v>10</v>
      </c>
      <c r="AL5970">
        <v>10</v>
      </c>
      <c r="AM5970">
        <v>10</v>
      </c>
      <c r="AN5970">
        <v>8</v>
      </c>
      <c r="AO5970">
        <v>10</v>
      </c>
    </row>
    <row r="5971" spans="1:41">
      <c r="A5971" s="1">
        <v>15806021</v>
      </c>
      <c r="B5971" t="s">
        <v>2978</v>
      </c>
      <c r="C5971">
        <v>2014</v>
      </c>
      <c r="D5971" s="2" t="s">
        <v>6645</v>
      </c>
      <c r="E5971" s="4">
        <f t="shared" si="734"/>
        <v>41780</v>
      </c>
      <c r="F5971" s="5">
        <f t="shared" ca="1" si="735"/>
        <v>1.1280151560121776</v>
      </c>
      <c r="G5971" s="1">
        <v>3109879</v>
      </c>
      <c r="H5971" t="s">
        <v>45</v>
      </c>
      <c r="I5971" t="s">
        <v>33</v>
      </c>
      <c r="J5971" s="6" t="str">
        <f t="shared" si="736"/>
        <v>Amsterdam</v>
      </c>
      <c r="K5971" t="s">
        <v>34</v>
      </c>
      <c r="M5971" s="1" t="s">
        <v>4931</v>
      </c>
      <c r="N5971" t="s">
        <v>35</v>
      </c>
      <c r="O5971">
        <v>52.365857966855003</v>
      </c>
      <c r="P5971">
        <v>4.8751125096117196</v>
      </c>
      <c r="Q5971" t="s">
        <v>36</v>
      </c>
      <c r="R5971" t="s">
        <v>37</v>
      </c>
      <c r="S5971">
        <v>3</v>
      </c>
      <c r="T5971">
        <v>1</v>
      </c>
      <c r="U5971">
        <v>4</v>
      </c>
      <c r="V5971">
        <v>2</v>
      </c>
      <c r="W5971" t="s">
        <v>38</v>
      </c>
      <c r="X5971" s="8">
        <v>100</v>
      </c>
      <c r="Y5971">
        <v>1</v>
      </c>
      <c r="Z5971">
        <v>0</v>
      </c>
      <c r="AA5971">
        <v>2</v>
      </c>
      <c r="AB5971" s="6">
        <f t="shared" si="737"/>
        <v>10</v>
      </c>
      <c r="AC5971" s="13">
        <f t="shared" si="738"/>
        <v>100</v>
      </c>
      <c r="AD5971" s="13">
        <f t="shared" si="739"/>
        <v>200</v>
      </c>
      <c r="AE5971" s="13">
        <f t="shared" si="740"/>
        <v>2000</v>
      </c>
      <c r="AF5971" t="s">
        <v>62</v>
      </c>
      <c r="AG5971" t="s">
        <v>62</v>
      </c>
      <c r="AH5971">
        <v>5</v>
      </c>
      <c r="AI5971">
        <v>96</v>
      </c>
      <c r="AJ5971">
        <v>10</v>
      </c>
      <c r="AK5971">
        <v>9</v>
      </c>
      <c r="AL5971">
        <v>10</v>
      </c>
      <c r="AM5971">
        <v>10</v>
      </c>
      <c r="AN5971">
        <v>10</v>
      </c>
      <c r="AO5971">
        <v>10</v>
      </c>
    </row>
    <row r="5972" spans="1:41">
      <c r="A5972" s="1">
        <v>15808039</v>
      </c>
      <c r="B5972" t="s">
        <v>4932</v>
      </c>
      <c r="C5972">
        <v>2014</v>
      </c>
      <c r="D5972" s="2" t="s">
        <v>6645</v>
      </c>
      <c r="E5972" s="4">
        <f t="shared" si="734"/>
        <v>41780</v>
      </c>
      <c r="F5972" s="5">
        <f t="shared" ca="1" si="735"/>
        <v>1.1280151560121776</v>
      </c>
      <c r="G5972" s="1">
        <v>4195000</v>
      </c>
      <c r="H5972" t="s">
        <v>49</v>
      </c>
      <c r="I5972" t="s">
        <v>33</v>
      </c>
      <c r="J5972" s="6" t="str">
        <f t="shared" si="736"/>
        <v>Amsterdam</v>
      </c>
      <c r="K5972" t="s">
        <v>34</v>
      </c>
      <c r="M5972" s="1" t="s">
        <v>1351</v>
      </c>
      <c r="N5972" t="s">
        <v>35</v>
      </c>
      <c r="O5972">
        <v>52.371724372190101</v>
      </c>
      <c r="P5972">
        <v>4.9227565444331196</v>
      </c>
      <c r="Q5972" t="s">
        <v>36</v>
      </c>
      <c r="R5972" t="s">
        <v>37</v>
      </c>
      <c r="S5972">
        <v>2</v>
      </c>
      <c r="T5972">
        <v>1</v>
      </c>
      <c r="U5972">
        <v>1</v>
      </c>
      <c r="V5972">
        <v>2</v>
      </c>
      <c r="W5972" t="s">
        <v>38</v>
      </c>
      <c r="X5972" s="8">
        <v>100</v>
      </c>
      <c r="Y5972">
        <v>1</v>
      </c>
      <c r="Z5972">
        <v>0</v>
      </c>
      <c r="AA5972">
        <v>2</v>
      </c>
      <c r="AB5972" s="6">
        <f t="shared" si="737"/>
        <v>6</v>
      </c>
      <c r="AC5972" s="13">
        <f t="shared" si="738"/>
        <v>100</v>
      </c>
      <c r="AD5972" s="13">
        <f t="shared" si="739"/>
        <v>200</v>
      </c>
      <c r="AE5972" s="13">
        <f t="shared" si="740"/>
        <v>1200</v>
      </c>
      <c r="AF5972" t="s">
        <v>39</v>
      </c>
      <c r="AG5972">
        <v>0.9</v>
      </c>
      <c r="AH5972">
        <v>3</v>
      </c>
      <c r="AI5972">
        <v>87</v>
      </c>
      <c r="AJ5972">
        <v>10</v>
      </c>
      <c r="AK5972">
        <v>9</v>
      </c>
      <c r="AL5972">
        <v>7</v>
      </c>
      <c r="AM5972">
        <v>9</v>
      </c>
      <c r="AN5972">
        <v>9</v>
      </c>
      <c r="AO5972">
        <v>8</v>
      </c>
    </row>
    <row r="5973" spans="1:41">
      <c r="A5973" s="1">
        <v>15808143</v>
      </c>
      <c r="B5973" t="s">
        <v>305</v>
      </c>
      <c r="C5973">
        <v>2014</v>
      </c>
      <c r="D5973" s="2" t="s">
        <v>6645</v>
      </c>
      <c r="E5973" s="4">
        <f t="shared" si="734"/>
        <v>41780</v>
      </c>
      <c r="F5973" s="5">
        <f t="shared" ca="1" si="735"/>
        <v>1.1280151560121776</v>
      </c>
      <c r="G5973" s="1">
        <v>3142247</v>
      </c>
      <c r="H5973" t="s">
        <v>51</v>
      </c>
      <c r="I5973" t="s">
        <v>33</v>
      </c>
      <c r="J5973" s="6" t="str">
        <f t="shared" si="736"/>
        <v>Amsterdam</v>
      </c>
      <c r="K5973" t="s">
        <v>34</v>
      </c>
      <c r="M5973" s="1" t="s">
        <v>4933</v>
      </c>
      <c r="N5973" t="s">
        <v>35</v>
      </c>
      <c r="O5973">
        <v>52.3706044655341</v>
      </c>
      <c r="P5973">
        <v>4.8829085924237896</v>
      </c>
      <c r="Q5973" t="s">
        <v>58</v>
      </c>
      <c r="R5973" t="s">
        <v>42</v>
      </c>
      <c r="S5973">
        <v>2</v>
      </c>
      <c r="T5973">
        <v>1</v>
      </c>
      <c r="U5973">
        <v>1</v>
      </c>
      <c r="V5973">
        <v>1</v>
      </c>
      <c r="W5973" t="s">
        <v>38</v>
      </c>
      <c r="X5973" s="8">
        <v>90</v>
      </c>
      <c r="Y5973">
        <v>1</v>
      </c>
      <c r="Z5973">
        <v>30</v>
      </c>
      <c r="AA5973">
        <v>2</v>
      </c>
      <c r="AB5973" s="6">
        <f t="shared" si="737"/>
        <v>22</v>
      </c>
      <c r="AC5973" s="13">
        <f t="shared" si="738"/>
        <v>120</v>
      </c>
      <c r="AD5973" s="13">
        <f t="shared" si="739"/>
        <v>240</v>
      </c>
      <c r="AE5973" s="13">
        <f t="shared" si="740"/>
        <v>5280</v>
      </c>
      <c r="AF5973" t="s">
        <v>47</v>
      </c>
      <c r="AG5973">
        <v>1</v>
      </c>
      <c r="AH5973">
        <v>11</v>
      </c>
      <c r="AI5973">
        <v>98</v>
      </c>
      <c r="AJ5973">
        <v>10</v>
      </c>
      <c r="AK5973">
        <v>10</v>
      </c>
      <c r="AL5973">
        <v>10</v>
      </c>
      <c r="AM5973">
        <v>10</v>
      </c>
      <c r="AN5973">
        <v>10</v>
      </c>
      <c r="AO5973">
        <v>10</v>
      </c>
    </row>
    <row r="5974" spans="1:41">
      <c r="A5974" s="1">
        <v>15812999</v>
      </c>
      <c r="B5974" t="s">
        <v>4934</v>
      </c>
      <c r="C5974">
        <v>2014</v>
      </c>
      <c r="D5974" s="2" t="s">
        <v>6645</v>
      </c>
      <c r="E5974" s="4">
        <f t="shared" si="734"/>
        <v>41780</v>
      </c>
      <c r="F5974" s="5">
        <f t="shared" ca="1" si="735"/>
        <v>1.1280151560121776</v>
      </c>
      <c r="G5974" s="1">
        <v>3111787</v>
      </c>
      <c r="H5974" t="s">
        <v>51</v>
      </c>
      <c r="I5974" t="s">
        <v>33</v>
      </c>
      <c r="J5974" s="6" t="str">
        <f t="shared" si="736"/>
        <v>Amsterdam</v>
      </c>
      <c r="K5974" t="s">
        <v>34</v>
      </c>
      <c r="M5974" s="1" t="s">
        <v>4935</v>
      </c>
      <c r="N5974" t="s">
        <v>35</v>
      </c>
      <c r="O5974">
        <v>52.375827787147102</v>
      </c>
      <c r="P5974">
        <v>4.8812896474471303</v>
      </c>
      <c r="Q5974" t="s">
        <v>36</v>
      </c>
      <c r="R5974" t="s">
        <v>37</v>
      </c>
      <c r="S5974">
        <v>2</v>
      </c>
      <c r="T5974">
        <v>1</v>
      </c>
      <c r="U5974">
        <v>1</v>
      </c>
      <c r="V5974">
        <v>1</v>
      </c>
      <c r="W5974" t="s">
        <v>38</v>
      </c>
      <c r="X5974" s="8">
        <v>120</v>
      </c>
      <c r="Y5974">
        <v>2</v>
      </c>
      <c r="Z5974">
        <v>30</v>
      </c>
      <c r="AA5974">
        <v>2</v>
      </c>
      <c r="AB5974" s="6">
        <f t="shared" si="737"/>
        <v>70</v>
      </c>
      <c r="AC5974" s="13">
        <f t="shared" si="738"/>
        <v>120</v>
      </c>
      <c r="AD5974" s="13">
        <f t="shared" si="739"/>
        <v>240</v>
      </c>
      <c r="AE5974" s="13">
        <f t="shared" si="740"/>
        <v>16800</v>
      </c>
      <c r="AF5974" t="s">
        <v>47</v>
      </c>
      <c r="AG5974">
        <v>0.88</v>
      </c>
      <c r="AH5974">
        <v>35</v>
      </c>
      <c r="AI5974">
        <v>96</v>
      </c>
      <c r="AJ5974">
        <v>10</v>
      </c>
      <c r="AK5974">
        <v>10</v>
      </c>
      <c r="AL5974">
        <v>10</v>
      </c>
      <c r="AM5974">
        <v>10</v>
      </c>
      <c r="AN5974">
        <v>10</v>
      </c>
      <c r="AO5974">
        <v>9</v>
      </c>
    </row>
    <row r="5975" spans="1:41">
      <c r="A5975" s="1">
        <v>15821377</v>
      </c>
      <c r="B5975" t="s">
        <v>4936</v>
      </c>
      <c r="C5975">
        <v>2014</v>
      </c>
      <c r="D5975" s="2" t="s">
        <v>6645</v>
      </c>
      <c r="E5975" s="4">
        <f t="shared" si="734"/>
        <v>41780</v>
      </c>
      <c r="F5975" s="5">
        <f t="shared" ca="1" si="735"/>
        <v>1.1280151560121776</v>
      </c>
      <c r="G5975" s="1">
        <v>5513400</v>
      </c>
      <c r="H5975" t="s">
        <v>60</v>
      </c>
      <c r="I5975" t="s">
        <v>33</v>
      </c>
      <c r="J5975" s="6" t="str">
        <f t="shared" si="736"/>
        <v>Amsterdam</v>
      </c>
      <c r="K5975" t="s">
        <v>46</v>
      </c>
      <c r="M5975" s="1" t="s">
        <v>4937</v>
      </c>
      <c r="N5975" t="s">
        <v>35</v>
      </c>
      <c r="O5975">
        <v>52.345678926030303</v>
      </c>
      <c r="P5975">
        <v>4.8905754071490604</v>
      </c>
      <c r="Q5975" t="s">
        <v>36</v>
      </c>
      <c r="R5975" t="s">
        <v>42</v>
      </c>
      <c r="S5975">
        <v>2</v>
      </c>
      <c r="T5975">
        <v>1</v>
      </c>
      <c r="U5975">
        <v>1</v>
      </c>
      <c r="V5975">
        <v>1</v>
      </c>
      <c r="W5975" t="s">
        <v>38</v>
      </c>
      <c r="X5975" s="8">
        <v>60</v>
      </c>
      <c r="Y5975">
        <v>1</v>
      </c>
      <c r="Z5975">
        <v>0</v>
      </c>
      <c r="AA5975">
        <v>1</v>
      </c>
      <c r="AB5975" s="6">
        <f t="shared" si="737"/>
        <v>0</v>
      </c>
      <c r="AC5975" s="13">
        <f t="shared" si="738"/>
        <v>60</v>
      </c>
      <c r="AD5975" s="13">
        <f t="shared" si="739"/>
        <v>60</v>
      </c>
      <c r="AE5975" s="13">
        <f t="shared" si="740"/>
        <v>0</v>
      </c>
      <c r="AF5975" t="s">
        <v>39</v>
      </c>
      <c r="AG5975">
        <v>1</v>
      </c>
      <c r="AH5975">
        <v>0</v>
      </c>
    </row>
    <row r="5976" spans="1:41">
      <c r="A5976" s="1">
        <v>15822324</v>
      </c>
      <c r="B5976" t="s">
        <v>4938</v>
      </c>
      <c r="C5976">
        <v>2014</v>
      </c>
      <c r="D5976" s="2" t="s">
        <v>6645</v>
      </c>
      <c r="E5976" s="4">
        <f t="shared" si="734"/>
        <v>41780</v>
      </c>
      <c r="F5976" s="5">
        <f t="shared" ca="1" si="735"/>
        <v>1.1280151560121776</v>
      </c>
      <c r="G5976" s="1">
        <v>4216576</v>
      </c>
      <c r="H5976" t="s">
        <v>198</v>
      </c>
      <c r="I5976" t="s">
        <v>33</v>
      </c>
      <c r="J5976" s="6" t="str">
        <f t="shared" si="736"/>
        <v>Amsterdam</v>
      </c>
      <c r="K5976" t="s">
        <v>34</v>
      </c>
      <c r="M5976" s="1" t="s">
        <v>4798</v>
      </c>
      <c r="N5976" t="s">
        <v>35</v>
      </c>
      <c r="O5976">
        <v>52.390833698913099</v>
      </c>
      <c r="P5976">
        <v>4.9351085130575303</v>
      </c>
      <c r="Q5976" t="s">
        <v>58</v>
      </c>
      <c r="R5976" t="s">
        <v>37</v>
      </c>
      <c r="S5976">
        <v>5</v>
      </c>
      <c r="T5976">
        <v>1</v>
      </c>
      <c r="U5976">
        <v>3</v>
      </c>
      <c r="V5976">
        <v>5</v>
      </c>
      <c r="W5976" t="s">
        <v>38</v>
      </c>
      <c r="X5976" s="8">
        <v>200</v>
      </c>
      <c r="Y5976">
        <v>5</v>
      </c>
      <c r="Z5976">
        <v>25</v>
      </c>
      <c r="AA5976">
        <v>2</v>
      </c>
      <c r="AB5976" s="6">
        <f t="shared" si="737"/>
        <v>4</v>
      </c>
      <c r="AC5976" s="13">
        <f t="shared" si="738"/>
        <v>200</v>
      </c>
      <c r="AD5976" s="13">
        <f t="shared" si="739"/>
        <v>400</v>
      </c>
      <c r="AE5976" s="13">
        <f t="shared" si="740"/>
        <v>1600</v>
      </c>
      <c r="AF5976" t="s">
        <v>47</v>
      </c>
      <c r="AG5976">
        <v>1</v>
      </c>
      <c r="AH5976">
        <v>2</v>
      </c>
      <c r="AI5976">
        <v>100</v>
      </c>
      <c r="AJ5976">
        <v>10</v>
      </c>
      <c r="AK5976">
        <v>10</v>
      </c>
      <c r="AL5976">
        <v>10</v>
      </c>
      <c r="AM5976">
        <v>10</v>
      </c>
      <c r="AN5976">
        <v>9</v>
      </c>
      <c r="AO5976">
        <v>10</v>
      </c>
    </row>
    <row r="5977" spans="1:41">
      <c r="A5977" s="1">
        <v>15822709</v>
      </c>
      <c r="B5977" t="s">
        <v>257</v>
      </c>
      <c r="C5977">
        <v>2014</v>
      </c>
      <c r="D5977" s="2" t="s">
        <v>6645</v>
      </c>
      <c r="E5977" s="4">
        <f t="shared" si="734"/>
        <v>41780</v>
      </c>
      <c r="F5977" s="5">
        <f t="shared" ca="1" si="735"/>
        <v>1.1280151560121776</v>
      </c>
      <c r="G5977" s="1">
        <v>3113878</v>
      </c>
      <c r="H5977" t="s">
        <v>673</v>
      </c>
      <c r="I5977" t="s">
        <v>33</v>
      </c>
      <c r="J5977" s="6" t="str">
        <f t="shared" si="736"/>
        <v>Amsterdam</v>
      </c>
      <c r="K5977" t="s">
        <v>34</v>
      </c>
      <c r="M5977" s="1" t="s">
        <v>4939</v>
      </c>
      <c r="N5977" t="s">
        <v>35</v>
      </c>
      <c r="O5977">
        <v>52.418093338791302</v>
      </c>
      <c r="P5977">
        <v>4.9043434069349203</v>
      </c>
      <c r="Q5977" t="s">
        <v>58</v>
      </c>
      <c r="R5977" t="s">
        <v>37</v>
      </c>
      <c r="S5977">
        <v>4</v>
      </c>
      <c r="T5977">
        <v>2</v>
      </c>
      <c r="U5977">
        <v>2</v>
      </c>
      <c r="V5977">
        <v>4</v>
      </c>
      <c r="W5977" t="s">
        <v>38</v>
      </c>
      <c r="X5977" s="8">
        <v>85</v>
      </c>
      <c r="Y5977">
        <v>1</v>
      </c>
      <c r="Z5977">
        <v>0</v>
      </c>
      <c r="AA5977">
        <v>5</v>
      </c>
      <c r="AB5977" s="6">
        <f t="shared" si="737"/>
        <v>14</v>
      </c>
      <c r="AC5977" s="13">
        <f t="shared" si="738"/>
        <v>85</v>
      </c>
      <c r="AD5977" s="13">
        <f t="shared" si="739"/>
        <v>425</v>
      </c>
      <c r="AE5977" s="13">
        <f t="shared" si="740"/>
        <v>5950</v>
      </c>
      <c r="AF5977" t="s">
        <v>39</v>
      </c>
      <c r="AG5977">
        <v>1</v>
      </c>
      <c r="AH5977">
        <v>7</v>
      </c>
      <c r="AI5977">
        <v>94</v>
      </c>
      <c r="AJ5977">
        <v>9</v>
      </c>
      <c r="AK5977">
        <v>10</v>
      </c>
      <c r="AL5977">
        <v>10</v>
      </c>
      <c r="AM5977">
        <v>10</v>
      </c>
      <c r="AN5977">
        <v>9</v>
      </c>
      <c r="AO5977">
        <v>9</v>
      </c>
    </row>
    <row r="5978" spans="1:41">
      <c r="A5978" s="1">
        <v>15828426</v>
      </c>
      <c r="B5978" t="s">
        <v>366</v>
      </c>
      <c r="C5978">
        <v>2014</v>
      </c>
      <c r="D5978" s="2" t="s">
        <v>6645</v>
      </c>
      <c r="E5978" s="4">
        <f t="shared" si="734"/>
        <v>41780</v>
      </c>
      <c r="F5978" s="5">
        <f t="shared" ca="1" si="735"/>
        <v>1.1280151560121776</v>
      </c>
      <c r="G5978" s="1">
        <v>4043626</v>
      </c>
      <c r="H5978" t="s">
        <v>49</v>
      </c>
      <c r="I5978" t="s">
        <v>33</v>
      </c>
      <c r="J5978" s="6" t="str">
        <f t="shared" si="736"/>
        <v>Amsterdam</v>
      </c>
      <c r="K5978" t="s">
        <v>34</v>
      </c>
      <c r="M5978" s="1" t="s">
        <v>3127</v>
      </c>
      <c r="N5978" t="s">
        <v>35</v>
      </c>
      <c r="O5978">
        <v>52.364527862819301</v>
      </c>
      <c r="P5978">
        <v>4.8822755288164901</v>
      </c>
      <c r="Q5978" t="s">
        <v>36</v>
      </c>
      <c r="R5978" t="s">
        <v>42</v>
      </c>
      <c r="S5978">
        <v>2</v>
      </c>
      <c r="T5978">
        <v>1</v>
      </c>
      <c r="U5978">
        <v>1</v>
      </c>
      <c r="V5978">
        <v>1</v>
      </c>
      <c r="W5978" t="s">
        <v>38</v>
      </c>
      <c r="X5978" s="8">
        <v>100</v>
      </c>
      <c r="Y5978">
        <v>1</v>
      </c>
      <c r="Z5978">
        <v>0</v>
      </c>
      <c r="AA5978">
        <v>2</v>
      </c>
      <c r="AB5978" s="6">
        <f t="shared" si="737"/>
        <v>10</v>
      </c>
      <c r="AC5978" s="13">
        <f t="shared" si="738"/>
        <v>100</v>
      </c>
      <c r="AD5978" s="13">
        <f t="shared" si="739"/>
        <v>200</v>
      </c>
      <c r="AE5978" s="13">
        <f t="shared" si="740"/>
        <v>2000</v>
      </c>
      <c r="AF5978" t="s">
        <v>43</v>
      </c>
      <c r="AG5978">
        <v>0.98</v>
      </c>
      <c r="AH5978">
        <v>5</v>
      </c>
      <c r="AI5978">
        <v>84</v>
      </c>
      <c r="AJ5978">
        <v>7</v>
      </c>
      <c r="AK5978">
        <v>8</v>
      </c>
      <c r="AL5978">
        <v>8</v>
      </c>
      <c r="AM5978">
        <v>8</v>
      </c>
      <c r="AN5978">
        <v>10</v>
      </c>
      <c r="AO5978">
        <v>7</v>
      </c>
    </row>
    <row r="5979" spans="1:41">
      <c r="A5979" s="1">
        <v>15828426</v>
      </c>
      <c r="B5979" t="s">
        <v>366</v>
      </c>
      <c r="C5979">
        <v>2014</v>
      </c>
      <c r="D5979" s="2" t="s">
        <v>6645</v>
      </c>
      <c r="E5979" s="4">
        <f t="shared" si="734"/>
        <v>41780</v>
      </c>
      <c r="F5979" s="5">
        <f t="shared" ca="1" si="735"/>
        <v>1.1280151560121776</v>
      </c>
      <c r="G5979" s="1">
        <v>3115135</v>
      </c>
      <c r="H5979" t="s">
        <v>51</v>
      </c>
      <c r="I5979" t="s">
        <v>33</v>
      </c>
      <c r="J5979" s="6" t="str">
        <f t="shared" si="736"/>
        <v>Amsterdam</v>
      </c>
      <c r="K5979" t="s">
        <v>34</v>
      </c>
      <c r="M5979" s="1" t="s">
        <v>3127</v>
      </c>
      <c r="N5979" t="s">
        <v>35</v>
      </c>
      <c r="O5979">
        <v>52.366371521698802</v>
      </c>
      <c r="P5979">
        <v>4.8822064055506598</v>
      </c>
      <c r="Q5979" t="s">
        <v>36</v>
      </c>
      <c r="R5979" t="s">
        <v>42</v>
      </c>
      <c r="S5979">
        <v>2</v>
      </c>
      <c r="T5979">
        <v>1</v>
      </c>
      <c r="U5979">
        <v>1</v>
      </c>
      <c r="V5979">
        <v>2</v>
      </c>
      <c r="W5979" t="s">
        <v>38</v>
      </c>
      <c r="X5979" s="8">
        <v>120</v>
      </c>
      <c r="Y5979">
        <v>1</v>
      </c>
      <c r="Z5979">
        <v>0</v>
      </c>
      <c r="AA5979">
        <v>1</v>
      </c>
      <c r="AB5979" s="6">
        <f t="shared" si="737"/>
        <v>132</v>
      </c>
      <c r="AC5979" s="13">
        <f t="shared" si="738"/>
        <v>120</v>
      </c>
      <c r="AD5979" s="13">
        <f t="shared" si="739"/>
        <v>120</v>
      </c>
      <c r="AE5979" s="13">
        <f t="shared" si="740"/>
        <v>15840</v>
      </c>
      <c r="AF5979" t="s">
        <v>43</v>
      </c>
      <c r="AG5979">
        <v>0.98</v>
      </c>
      <c r="AH5979">
        <v>66</v>
      </c>
      <c r="AI5979">
        <v>87</v>
      </c>
      <c r="AJ5979">
        <v>9</v>
      </c>
      <c r="AK5979">
        <v>8</v>
      </c>
      <c r="AL5979">
        <v>9</v>
      </c>
      <c r="AM5979">
        <v>9</v>
      </c>
      <c r="AN5979">
        <v>9</v>
      </c>
      <c r="AO5979">
        <v>8</v>
      </c>
    </row>
    <row r="5980" spans="1:41">
      <c r="A5980" s="1">
        <v>15840711</v>
      </c>
      <c r="B5980" t="s">
        <v>4600</v>
      </c>
      <c r="C5980">
        <v>2014</v>
      </c>
      <c r="D5980" s="2" t="s">
        <v>6490</v>
      </c>
      <c r="E5980" s="4">
        <f t="shared" si="734"/>
        <v>41781</v>
      </c>
      <c r="F5980" s="5">
        <f t="shared" ca="1" si="735"/>
        <v>1.1252754299847803</v>
      </c>
      <c r="G5980" s="1">
        <v>3178221</v>
      </c>
      <c r="H5980" t="s">
        <v>60</v>
      </c>
      <c r="I5980" t="s">
        <v>33</v>
      </c>
      <c r="J5980" s="6" t="str">
        <f t="shared" si="736"/>
        <v>Amsterdam</v>
      </c>
      <c r="K5980" t="s">
        <v>34</v>
      </c>
      <c r="M5980" s="1" t="s">
        <v>4940</v>
      </c>
      <c r="N5980" t="s">
        <v>35</v>
      </c>
      <c r="O5980">
        <v>52.355365385007602</v>
      </c>
      <c r="P5980">
        <v>4.8969043767027296</v>
      </c>
      <c r="Q5980" t="s">
        <v>36</v>
      </c>
      <c r="R5980" t="s">
        <v>37</v>
      </c>
      <c r="S5980">
        <v>2</v>
      </c>
      <c r="T5980">
        <v>1</v>
      </c>
      <c r="U5980">
        <v>1</v>
      </c>
      <c r="V5980">
        <v>1</v>
      </c>
      <c r="W5980" t="s">
        <v>38</v>
      </c>
      <c r="X5980" s="8">
        <v>99</v>
      </c>
      <c r="Y5980">
        <v>1</v>
      </c>
      <c r="Z5980">
        <v>0</v>
      </c>
      <c r="AA5980">
        <v>3</v>
      </c>
      <c r="AB5980" s="6">
        <f t="shared" si="737"/>
        <v>16</v>
      </c>
      <c r="AC5980" s="13">
        <f t="shared" si="738"/>
        <v>99</v>
      </c>
      <c r="AD5980" s="13">
        <f t="shared" si="739"/>
        <v>297</v>
      </c>
      <c r="AE5980" s="13">
        <f t="shared" si="740"/>
        <v>4752</v>
      </c>
      <c r="AF5980" t="s">
        <v>43</v>
      </c>
      <c r="AG5980">
        <v>1</v>
      </c>
      <c r="AH5980">
        <v>8</v>
      </c>
      <c r="AI5980">
        <v>98</v>
      </c>
      <c r="AJ5980">
        <v>10</v>
      </c>
      <c r="AK5980">
        <v>10</v>
      </c>
      <c r="AL5980">
        <v>10</v>
      </c>
      <c r="AM5980">
        <v>10</v>
      </c>
      <c r="AN5980">
        <v>10</v>
      </c>
      <c r="AO5980">
        <v>9</v>
      </c>
    </row>
    <row r="5981" spans="1:41">
      <c r="A5981" s="1">
        <v>15855804</v>
      </c>
      <c r="B5981" t="s">
        <v>332</v>
      </c>
      <c r="C5981">
        <v>2014</v>
      </c>
      <c r="D5981" s="2" t="s">
        <v>6490</v>
      </c>
      <c r="E5981" s="4">
        <f t="shared" si="734"/>
        <v>41781</v>
      </c>
      <c r="F5981" s="5">
        <f t="shared" ca="1" si="735"/>
        <v>1.1252754299847803</v>
      </c>
      <c r="G5981" s="1">
        <v>5731821</v>
      </c>
      <c r="H5981" t="s">
        <v>56</v>
      </c>
      <c r="I5981" t="s">
        <v>33</v>
      </c>
      <c r="J5981" s="6" t="str">
        <f t="shared" si="736"/>
        <v>Amsterdam</v>
      </c>
      <c r="K5981" t="s">
        <v>53</v>
      </c>
      <c r="M5981" s="1">
        <v>1071</v>
      </c>
      <c r="N5981" t="s">
        <v>35</v>
      </c>
      <c r="O5981">
        <v>52.353299339397203</v>
      </c>
      <c r="P5981">
        <v>4.8851607353665099</v>
      </c>
      <c r="Q5981" t="s">
        <v>75</v>
      </c>
      <c r="R5981" t="s">
        <v>42</v>
      </c>
      <c r="S5981">
        <v>2</v>
      </c>
      <c r="T5981">
        <v>1</v>
      </c>
      <c r="U5981">
        <v>1</v>
      </c>
      <c r="V5981">
        <v>1</v>
      </c>
      <c r="W5981" t="s">
        <v>38</v>
      </c>
      <c r="X5981" s="8">
        <v>95</v>
      </c>
      <c r="Y5981">
        <v>1</v>
      </c>
      <c r="Z5981">
        <v>0</v>
      </c>
      <c r="AA5981">
        <v>1</v>
      </c>
      <c r="AB5981" s="6">
        <f t="shared" si="737"/>
        <v>0</v>
      </c>
      <c r="AC5981" s="13">
        <f t="shared" si="738"/>
        <v>95</v>
      </c>
      <c r="AD5981" s="13">
        <f t="shared" si="739"/>
        <v>95</v>
      </c>
      <c r="AE5981" s="13">
        <f t="shared" si="740"/>
        <v>0</v>
      </c>
      <c r="AF5981" t="s">
        <v>83</v>
      </c>
      <c r="AG5981">
        <v>0.49</v>
      </c>
      <c r="AH5981">
        <v>0</v>
      </c>
    </row>
    <row r="5982" spans="1:41">
      <c r="A5982" s="1">
        <v>15862404</v>
      </c>
      <c r="B5982" t="s">
        <v>942</v>
      </c>
      <c r="C5982">
        <v>2014</v>
      </c>
      <c r="D5982" s="2" t="s">
        <v>6490</v>
      </c>
      <c r="E5982" s="4">
        <f t="shared" si="734"/>
        <v>41781</v>
      </c>
      <c r="F5982" s="5">
        <f t="shared" ca="1" si="735"/>
        <v>1.1252754299847803</v>
      </c>
      <c r="G5982" s="1">
        <v>3122759</v>
      </c>
      <c r="H5982" t="s">
        <v>673</v>
      </c>
      <c r="I5982" t="s">
        <v>33</v>
      </c>
      <c r="J5982" s="6" t="str">
        <f t="shared" si="736"/>
        <v>Amsterdam</v>
      </c>
      <c r="K5982" t="s">
        <v>34</v>
      </c>
      <c r="M5982" s="1" t="s">
        <v>4941</v>
      </c>
      <c r="N5982" t="s">
        <v>35</v>
      </c>
      <c r="O5982">
        <v>52.4090160775974</v>
      </c>
      <c r="P5982">
        <v>4.92680269496842</v>
      </c>
      <c r="Q5982" t="s">
        <v>58</v>
      </c>
      <c r="R5982" t="s">
        <v>37</v>
      </c>
      <c r="S5982">
        <v>4</v>
      </c>
      <c r="T5982">
        <v>1</v>
      </c>
      <c r="U5982">
        <v>3</v>
      </c>
      <c r="V5982">
        <v>4</v>
      </c>
      <c r="W5982" t="s">
        <v>38</v>
      </c>
      <c r="X5982" s="8">
        <v>125</v>
      </c>
      <c r="Y5982">
        <v>1</v>
      </c>
      <c r="Z5982">
        <v>0</v>
      </c>
      <c r="AA5982">
        <v>6</v>
      </c>
      <c r="AB5982" s="6">
        <f t="shared" si="737"/>
        <v>2</v>
      </c>
      <c r="AC5982" s="13">
        <f t="shared" si="738"/>
        <v>125</v>
      </c>
      <c r="AD5982" s="13">
        <f t="shared" si="739"/>
        <v>750</v>
      </c>
      <c r="AE5982" s="13">
        <f t="shared" si="740"/>
        <v>1500</v>
      </c>
      <c r="AF5982" t="s">
        <v>39</v>
      </c>
      <c r="AG5982">
        <v>1</v>
      </c>
      <c r="AH5982">
        <v>1</v>
      </c>
      <c r="AI5982">
        <v>100</v>
      </c>
      <c r="AJ5982">
        <v>10</v>
      </c>
      <c r="AK5982">
        <v>10</v>
      </c>
      <c r="AL5982">
        <v>10</v>
      </c>
      <c r="AM5982">
        <v>10</v>
      </c>
      <c r="AN5982">
        <v>6</v>
      </c>
      <c r="AO5982">
        <v>10</v>
      </c>
    </row>
    <row r="5983" spans="1:41">
      <c r="A5983" s="1">
        <v>15879881</v>
      </c>
      <c r="B5983" t="s">
        <v>3819</v>
      </c>
      <c r="C5983">
        <v>2014</v>
      </c>
      <c r="D5983" s="2" t="s">
        <v>6491</v>
      </c>
      <c r="E5983" s="4">
        <f t="shared" si="734"/>
        <v>41782</v>
      </c>
      <c r="F5983" s="5">
        <f t="shared" ca="1" si="735"/>
        <v>1.1225357039573831</v>
      </c>
      <c r="G5983" s="1">
        <v>5690251</v>
      </c>
      <c r="H5983" t="s">
        <v>45</v>
      </c>
      <c r="I5983" t="s">
        <v>33</v>
      </c>
      <c r="J5983" s="6" t="str">
        <f t="shared" si="736"/>
        <v>Amsterdam</v>
      </c>
      <c r="K5983" t="s">
        <v>46</v>
      </c>
      <c r="M5983" s="1">
        <v>1057</v>
      </c>
      <c r="N5983" t="s">
        <v>35</v>
      </c>
      <c r="O5983">
        <v>52.3658026072371</v>
      </c>
      <c r="P5983">
        <v>4.85921530711469</v>
      </c>
      <c r="Q5983" t="s">
        <v>36</v>
      </c>
      <c r="R5983" t="s">
        <v>42</v>
      </c>
      <c r="S5983">
        <v>2</v>
      </c>
      <c r="T5983">
        <v>1</v>
      </c>
      <c r="U5983">
        <v>1</v>
      </c>
      <c r="V5983">
        <v>1</v>
      </c>
      <c r="W5983" t="s">
        <v>38</v>
      </c>
      <c r="X5983" s="8">
        <v>90</v>
      </c>
      <c r="Y5983">
        <v>1</v>
      </c>
      <c r="Z5983">
        <v>0</v>
      </c>
      <c r="AA5983">
        <v>1</v>
      </c>
      <c r="AB5983" s="6">
        <f t="shared" si="737"/>
        <v>0</v>
      </c>
      <c r="AC5983" s="13">
        <f t="shared" si="738"/>
        <v>90</v>
      </c>
      <c r="AD5983" s="13">
        <f t="shared" si="739"/>
        <v>90</v>
      </c>
      <c r="AE5983" s="13">
        <f t="shared" si="740"/>
        <v>0</v>
      </c>
      <c r="AF5983" t="s">
        <v>43</v>
      </c>
      <c r="AG5983">
        <v>1</v>
      </c>
      <c r="AH5983">
        <v>0</v>
      </c>
    </row>
    <row r="5984" spans="1:41">
      <c r="A5984" s="1">
        <v>15883023</v>
      </c>
      <c r="B5984" t="s">
        <v>934</v>
      </c>
      <c r="C5984">
        <v>2014</v>
      </c>
      <c r="D5984" s="2" t="s">
        <v>6491</v>
      </c>
      <c r="E5984" s="4">
        <f t="shared" si="734"/>
        <v>41782</v>
      </c>
      <c r="F5984" s="5">
        <f t="shared" ca="1" si="735"/>
        <v>1.1225357039573831</v>
      </c>
      <c r="G5984" s="1">
        <v>3126957</v>
      </c>
      <c r="H5984" t="s">
        <v>56</v>
      </c>
      <c r="I5984" t="s">
        <v>33</v>
      </c>
      <c r="J5984" s="6" t="str">
        <f t="shared" si="736"/>
        <v>Amsterdam</v>
      </c>
      <c r="K5984" t="s">
        <v>34</v>
      </c>
      <c r="M5984" s="1">
        <v>1072</v>
      </c>
      <c r="N5984" t="s">
        <v>35</v>
      </c>
      <c r="O5984">
        <v>52.357792437374798</v>
      </c>
      <c r="P5984">
        <v>4.8859462615296199</v>
      </c>
      <c r="Q5984" t="s">
        <v>36</v>
      </c>
      <c r="R5984" t="s">
        <v>37</v>
      </c>
      <c r="S5984">
        <v>4</v>
      </c>
      <c r="T5984">
        <v>2.5</v>
      </c>
      <c r="U5984">
        <v>3</v>
      </c>
      <c r="V5984">
        <v>4</v>
      </c>
      <c r="W5984" t="s">
        <v>38</v>
      </c>
      <c r="X5984" s="8">
        <v>200</v>
      </c>
      <c r="Y5984">
        <v>4</v>
      </c>
      <c r="Z5984">
        <v>20</v>
      </c>
      <c r="AA5984">
        <v>3</v>
      </c>
      <c r="AB5984" s="6">
        <f t="shared" si="737"/>
        <v>46</v>
      </c>
      <c r="AC5984" s="13">
        <f t="shared" si="738"/>
        <v>200</v>
      </c>
      <c r="AD5984" s="13">
        <f t="shared" si="739"/>
        <v>600</v>
      </c>
      <c r="AE5984" s="13">
        <f t="shared" si="740"/>
        <v>27600</v>
      </c>
      <c r="AF5984" t="s">
        <v>43</v>
      </c>
      <c r="AG5984">
        <v>1</v>
      </c>
      <c r="AH5984">
        <v>23</v>
      </c>
      <c r="AI5984">
        <v>90</v>
      </c>
      <c r="AJ5984">
        <v>9</v>
      </c>
      <c r="AK5984">
        <v>9</v>
      </c>
      <c r="AL5984">
        <v>9</v>
      </c>
      <c r="AM5984">
        <v>9</v>
      </c>
      <c r="AN5984">
        <v>10</v>
      </c>
      <c r="AO5984">
        <v>9</v>
      </c>
    </row>
    <row r="5985" spans="1:41">
      <c r="A5985" s="1">
        <v>15889542</v>
      </c>
      <c r="B5985" t="s">
        <v>4942</v>
      </c>
      <c r="C5985">
        <v>2014</v>
      </c>
      <c r="D5985" s="2" t="s">
        <v>6491</v>
      </c>
      <c r="E5985" s="4">
        <f t="shared" si="734"/>
        <v>41782</v>
      </c>
      <c r="F5985" s="5">
        <f t="shared" ca="1" si="735"/>
        <v>1.1225357039573831</v>
      </c>
      <c r="G5985" s="1">
        <v>5623410</v>
      </c>
      <c r="H5985" t="s">
        <v>71</v>
      </c>
      <c r="I5985" t="s">
        <v>33</v>
      </c>
      <c r="J5985" s="6" t="str">
        <f t="shared" si="736"/>
        <v>Amsterdam</v>
      </c>
      <c r="K5985" t="s">
        <v>46</v>
      </c>
      <c r="M5985" s="1" t="s">
        <v>4943</v>
      </c>
      <c r="N5985" t="s">
        <v>35</v>
      </c>
      <c r="O5985">
        <v>52.380360065399898</v>
      </c>
      <c r="P5985">
        <v>4.8558184654306702</v>
      </c>
      <c r="Q5985" t="s">
        <v>36</v>
      </c>
      <c r="R5985" t="s">
        <v>42</v>
      </c>
      <c r="S5985">
        <v>3</v>
      </c>
      <c r="T5985">
        <v>1</v>
      </c>
      <c r="U5985">
        <v>1</v>
      </c>
      <c r="V5985">
        <v>1</v>
      </c>
      <c r="W5985" t="s">
        <v>38</v>
      </c>
      <c r="X5985" s="8">
        <v>50</v>
      </c>
      <c r="Y5985">
        <v>2</v>
      </c>
      <c r="Z5985">
        <v>5</v>
      </c>
      <c r="AA5985">
        <v>2</v>
      </c>
      <c r="AB5985" s="6">
        <f t="shared" si="737"/>
        <v>6</v>
      </c>
      <c r="AC5985" s="13">
        <f t="shared" si="738"/>
        <v>50</v>
      </c>
      <c r="AD5985" s="13">
        <f t="shared" si="739"/>
        <v>100</v>
      </c>
      <c r="AE5985" s="13">
        <f t="shared" si="740"/>
        <v>600</v>
      </c>
      <c r="AF5985" t="s">
        <v>47</v>
      </c>
      <c r="AG5985">
        <v>0.97</v>
      </c>
      <c r="AH5985">
        <v>3</v>
      </c>
      <c r="AI5985">
        <v>100</v>
      </c>
      <c r="AJ5985">
        <v>8</v>
      </c>
      <c r="AK5985">
        <v>9</v>
      </c>
      <c r="AL5985">
        <v>9</v>
      </c>
      <c r="AM5985">
        <v>9</v>
      </c>
      <c r="AN5985">
        <v>7</v>
      </c>
      <c r="AO5985">
        <v>9</v>
      </c>
    </row>
    <row r="5986" spans="1:41">
      <c r="A5986" s="1">
        <v>15891676</v>
      </c>
      <c r="B5986" t="s">
        <v>221</v>
      </c>
      <c r="C5986">
        <v>2014</v>
      </c>
      <c r="D5986" s="2" t="s">
        <v>6491</v>
      </c>
      <c r="E5986" s="4">
        <f t="shared" si="734"/>
        <v>41782</v>
      </c>
      <c r="F5986" s="5">
        <f t="shared" ca="1" si="735"/>
        <v>1.1225357039573831</v>
      </c>
      <c r="G5986" s="1">
        <v>3129198</v>
      </c>
      <c r="H5986" t="s">
        <v>51</v>
      </c>
      <c r="I5986" t="s">
        <v>33</v>
      </c>
      <c r="J5986" s="6" t="str">
        <f t="shared" si="736"/>
        <v>Amsterdam</v>
      </c>
      <c r="K5986" t="s">
        <v>34</v>
      </c>
      <c r="M5986" s="1" t="s">
        <v>3185</v>
      </c>
      <c r="N5986" t="s">
        <v>35</v>
      </c>
      <c r="O5986">
        <v>52.372138682510702</v>
      </c>
      <c r="P5986">
        <v>4.8789626295147102</v>
      </c>
      <c r="Q5986" t="s">
        <v>36</v>
      </c>
      <c r="R5986" t="s">
        <v>37</v>
      </c>
      <c r="S5986">
        <v>2</v>
      </c>
      <c r="T5986">
        <v>1</v>
      </c>
      <c r="U5986">
        <v>1</v>
      </c>
      <c r="V5986">
        <v>1</v>
      </c>
      <c r="W5986" t="s">
        <v>38</v>
      </c>
      <c r="X5986" s="8">
        <v>225</v>
      </c>
      <c r="Y5986">
        <v>1</v>
      </c>
      <c r="Z5986">
        <v>0</v>
      </c>
      <c r="AA5986">
        <v>3</v>
      </c>
      <c r="AB5986" s="6">
        <f t="shared" si="737"/>
        <v>20</v>
      </c>
      <c r="AC5986" s="13">
        <f t="shared" si="738"/>
        <v>225</v>
      </c>
      <c r="AD5986" s="13">
        <f t="shared" si="739"/>
        <v>675</v>
      </c>
      <c r="AE5986" s="13">
        <f t="shared" si="740"/>
        <v>13500</v>
      </c>
      <c r="AF5986" t="s">
        <v>47</v>
      </c>
      <c r="AG5986">
        <v>0.95</v>
      </c>
      <c r="AH5986">
        <v>10</v>
      </c>
      <c r="AI5986">
        <v>98</v>
      </c>
      <c r="AJ5986">
        <v>10</v>
      </c>
      <c r="AK5986">
        <v>10</v>
      </c>
      <c r="AL5986">
        <v>10</v>
      </c>
      <c r="AM5986">
        <v>10</v>
      </c>
      <c r="AN5986">
        <v>10</v>
      </c>
      <c r="AO5986">
        <v>9</v>
      </c>
    </row>
    <row r="5987" spans="1:41">
      <c r="A5987" s="1">
        <v>15895871</v>
      </c>
      <c r="B5987" t="s">
        <v>88</v>
      </c>
      <c r="C5987">
        <v>2014</v>
      </c>
      <c r="D5987" s="2" t="s">
        <v>6491</v>
      </c>
      <c r="E5987" s="4">
        <f t="shared" si="734"/>
        <v>41782</v>
      </c>
      <c r="F5987" s="5">
        <f t="shared" ca="1" si="735"/>
        <v>1.1225357039573831</v>
      </c>
      <c r="G5987" s="1">
        <v>3130145</v>
      </c>
      <c r="H5987" t="s">
        <v>45</v>
      </c>
      <c r="I5987" t="s">
        <v>33</v>
      </c>
      <c r="J5987" s="6" t="str">
        <f t="shared" si="736"/>
        <v>Amsterdam</v>
      </c>
      <c r="K5987" t="s">
        <v>34</v>
      </c>
      <c r="M5987" s="1">
        <v>1057</v>
      </c>
      <c r="N5987" t="s">
        <v>35</v>
      </c>
      <c r="O5987">
        <v>52.365945309125301</v>
      </c>
      <c r="P5987">
        <v>4.8614626177784901</v>
      </c>
      <c r="Q5987" t="s">
        <v>36</v>
      </c>
      <c r="R5987" t="s">
        <v>42</v>
      </c>
      <c r="S5987">
        <v>2</v>
      </c>
      <c r="T5987">
        <v>1</v>
      </c>
      <c r="U5987">
        <v>1</v>
      </c>
      <c r="V5987">
        <v>2</v>
      </c>
      <c r="W5987" t="s">
        <v>38</v>
      </c>
      <c r="X5987" s="8">
        <v>57</v>
      </c>
      <c r="Y5987">
        <v>1</v>
      </c>
      <c r="Z5987">
        <v>5</v>
      </c>
      <c r="AA5987">
        <v>2</v>
      </c>
      <c r="AB5987" s="6">
        <f t="shared" si="737"/>
        <v>72</v>
      </c>
      <c r="AC5987" s="13">
        <f t="shared" si="738"/>
        <v>62</v>
      </c>
      <c r="AD5987" s="13">
        <f t="shared" si="739"/>
        <v>124</v>
      </c>
      <c r="AE5987" s="13">
        <f t="shared" si="740"/>
        <v>8928</v>
      </c>
      <c r="AF5987" t="s">
        <v>43</v>
      </c>
      <c r="AG5987">
        <v>1</v>
      </c>
      <c r="AH5987">
        <v>36</v>
      </c>
      <c r="AI5987">
        <v>94</v>
      </c>
      <c r="AJ5987">
        <v>9</v>
      </c>
      <c r="AK5987">
        <v>9</v>
      </c>
      <c r="AL5987">
        <v>10</v>
      </c>
      <c r="AM5987">
        <v>9</v>
      </c>
      <c r="AN5987">
        <v>9</v>
      </c>
      <c r="AO5987">
        <v>9</v>
      </c>
    </row>
    <row r="5988" spans="1:41">
      <c r="A5988" s="1">
        <v>15906515</v>
      </c>
      <c r="B5988" t="s">
        <v>4944</v>
      </c>
      <c r="C5988">
        <v>2014</v>
      </c>
      <c r="D5988" s="2" t="s">
        <v>6491</v>
      </c>
      <c r="E5988" s="4">
        <f t="shared" si="734"/>
        <v>41782</v>
      </c>
      <c r="F5988" s="5">
        <f t="shared" ca="1" si="735"/>
        <v>1.1225357039573831</v>
      </c>
      <c r="G5988" s="1">
        <v>4889320</v>
      </c>
      <c r="H5988" t="s">
        <v>87</v>
      </c>
      <c r="I5988" t="s">
        <v>33</v>
      </c>
      <c r="J5988" s="6" t="str">
        <f t="shared" si="736"/>
        <v>Amsterdam</v>
      </c>
      <c r="K5988" t="s">
        <v>46</v>
      </c>
      <c r="M5988" s="1" t="s">
        <v>4945</v>
      </c>
      <c r="N5988" t="s">
        <v>35</v>
      </c>
      <c r="O5988">
        <v>52.349484366999903</v>
      </c>
      <c r="P5988">
        <v>4.8393480626711298</v>
      </c>
      <c r="Q5988" t="s">
        <v>36</v>
      </c>
      <c r="R5988" t="s">
        <v>76</v>
      </c>
      <c r="S5988">
        <v>1</v>
      </c>
      <c r="T5988">
        <v>0.5</v>
      </c>
      <c r="U5988">
        <v>1</v>
      </c>
      <c r="V5988">
        <v>1</v>
      </c>
      <c r="W5988" t="s">
        <v>38</v>
      </c>
      <c r="X5988" s="8">
        <v>39</v>
      </c>
      <c r="Y5988">
        <v>1</v>
      </c>
      <c r="Z5988">
        <v>0</v>
      </c>
      <c r="AA5988">
        <v>1</v>
      </c>
      <c r="AB5988" s="6">
        <f t="shared" si="737"/>
        <v>0</v>
      </c>
      <c r="AC5988" s="13">
        <f t="shared" si="738"/>
        <v>39</v>
      </c>
      <c r="AD5988" s="13">
        <f t="shared" si="739"/>
        <v>39</v>
      </c>
      <c r="AE5988" s="13">
        <f t="shared" si="740"/>
        <v>0</v>
      </c>
      <c r="AF5988" t="s">
        <v>39</v>
      </c>
      <c r="AG5988">
        <v>1</v>
      </c>
      <c r="AH5988">
        <v>0</v>
      </c>
    </row>
    <row r="5989" spans="1:41">
      <c r="A5989" s="1">
        <v>15916616</v>
      </c>
      <c r="B5989" t="s">
        <v>274</v>
      </c>
      <c r="C5989">
        <v>2014</v>
      </c>
      <c r="D5989" s="2" t="s">
        <v>6492</v>
      </c>
      <c r="E5989" s="4">
        <f t="shared" si="734"/>
        <v>41783</v>
      </c>
      <c r="F5989" s="5">
        <f t="shared" ca="1" si="735"/>
        <v>1.1197959779299858</v>
      </c>
      <c r="G5989" s="1">
        <v>3134472</v>
      </c>
      <c r="H5989" t="s">
        <v>56</v>
      </c>
      <c r="I5989" t="s">
        <v>33</v>
      </c>
      <c r="J5989" s="6" t="str">
        <f t="shared" si="736"/>
        <v>Amsterdam</v>
      </c>
      <c r="K5989" t="s">
        <v>34</v>
      </c>
      <c r="M5989" s="1" t="s">
        <v>4946</v>
      </c>
      <c r="N5989" t="s">
        <v>35</v>
      </c>
      <c r="O5989">
        <v>52.353776852618601</v>
      </c>
      <c r="P5989">
        <v>4.8860813659584101</v>
      </c>
      <c r="Q5989" t="s">
        <v>36</v>
      </c>
      <c r="R5989" t="s">
        <v>37</v>
      </c>
      <c r="S5989">
        <v>2</v>
      </c>
      <c r="T5989">
        <v>1</v>
      </c>
      <c r="U5989">
        <v>1</v>
      </c>
      <c r="V5989">
        <v>1</v>
      </c>
      <c r="W5989" t="s">
        <v>38</v>
      </c>
      <c r="X5989" s="8">
        <v>114</v>
      </c>
      <c r="Y5989">
        <v>2</v>
      </c>
      <c r="Z5989">
        <v>30</v>
      </c>
      <c r="AA5989">
        <v>3</v>
      </c>
      <c r="AB5989" s="6">
        <f t="shared" si="737"/>
        <v>14</v>
      </c>
      <c r="AC5989" s="13">
        <f t="shared" si="738"/>
        <v>114</v>
      </c>
      <c r="AD5989" s="13">
        <f t="shared" si="739"/>
        <v>342</v>
      </c>
      <c r="AE5989" s="13">
        <f t="shared" si="740"/>
        <v>4788</v>
      </c>
      <c r="AF5989" t="s">
        <v>43</v>
      </c>
      <c r="AG5989">
        <v>1</v>
      </c>
      <c r="AH5989">
        <v>7</v>
      </c>
      <c r="AI5989">
        <v>97</v>
      </c>
      <c r="AJ5989">
        <v>10</v>
      </c>
      <c r="AK5989">
        <v>9</v>
      </c>
      <c r="AL5989">
        <v>9</v>
      </c>
      <c r="AM5989">
        <v>10</v>
      </c>
      <c r="AN5989">
        <v>9</v>
      </c>
      <c r="AO5989">
        <v>9</v>
      </c>
    </row>
    <row r="5990" spans="1:41">
      <c r="A5990" s="1">
        <v>15917368</v>
      </c>
      <c r="B5990" t="s">
        <v>4947</v>
      </c>
      <c r="C5990">
        <v>2014</v>
      </c>
      <c r="D5990" s="2" t="s">
        <v>6492</v>
      </c>
      <c r="E5990" s="4">
        <f t="shared" si="734"/>
        <v>41783</v>
      </c>
      <c r="F5990" s="5">
        <f t="shared" ca="1" si="735"/>
        <v>1.1197959779299858</v>
      </c>
      <c r="G5990" s="1">
        <v>5875934</v>
      </c>
      <c r="H5990" t="s">
        <v>1660</v>
      </c>
      <c r="I5990" t="s">
        <v>4948</v>
      </c>
      <c r="J5990" s="6" t="str">
        <f t="shared" si="736"/>
        <v>Amsterdam</v>
      </c>
      <c r="K5990" t="s">
        <v>4949</v>
      </c>
      <c r="M5990" s="1">
        <v>1102</v>
      </c>
      <c r="N5990" t="s">
        <v>35</v>
      </c>
      <c r="O5990">
        <v>52.324735393281401</v>
      </c>
      <c r="P5990">
        <v>4.94681133253318</v>
      </c>
      <c r="Q5990" t="s">
        <v>36</v>
      </c>
      <c r="R5990" t="s">
        <v>42</v>
      </c>
      <c r="S5990">
        <v>2</v>
      </c>
      <c r="T5990">
        <v>1</v>
      </c>
      <c r="U5990">
        <v>1</v>
      </c>
      <c r="V5990">
        <v>1</v>
      </c>
      <c r="W5990" t="s">
        <v>38</v>
      </c>
      <c r="X5990" s="8">
        <v>39</v>
      </c>
      <c r="Y5990">
        <v>1</v>
      </c>
      <c r="Z5990">
        <v>0</v>
      </c>
      <c r="AA5990">
        <v>1</v>
      </c>
      <c r="AB5990" s="6">
        <f t="shared" si="737"/>
        <v>0</v>
      </c>
      <c r="AC5990" s="13">
        <f t="shared" si="738"/>
        <v>39</v>
      </c>
      <c r="AD5990" s="13">
        <f t="shared" si="739"/>
        <v>39</v>
      </c>
      <c r="AE5990" s="13">
        <f t="shared" si="740"/>
        <v>0</v>
      </c>
      <c r="AF5990" t="s">
        <v>47</v>
      </c>
      <c r="AG5990">
        <v>0.85</v>
      </c>
      <c r="AH5990">
        <v>0</v>
      </c>
    </row>
    <row r="5991" spans="1:41">
      <c r="A5991" s="1">
        <v>15917368</v>
      </c>
      <c r="B5991" t="s">
        <v>4947</v>
      </c>
      <c r="C5991">
        <v>2014</v>
      </c>
      <c r="D5991" s="2" t="s">
        <v>6492</v>
      </c>
      <c r="E5991" s="4">
        <f t="shared" si="734"/>
        <v>41783</v>
      </c>
      <c r="F5991" s="5">
        <f t="shared" ca="1" si="735"/>
        <v>1.1197959779299858</v>
      </c>
      <c r="G5991" s="1">
        <v>3322932</v>
      </c>
      <c r="H5991" t="s">
        <v>1660</v>
      </c>
      <c r="I5991" t="s">
        <v>424</v>
      </c>
      <c r="J5991" s="6" t="str">
        <f t="shared" si="736"/>
        <v>Amsterdam</v>
      </c>
      <c r="K5991" t="s">
        <v>34</v>
      </c>
      <c r="M5991" s="1">
        <v>1102</v>
      </c>
      <c r="N5991" t="s">
        <v>35</v>
      </c>
      <c r="O5991">
        <v>52.324588629927703</v>
      </c>
      <c r="P5991">
        <v>4.9462946824842202</v>
      </c>
      <c r="Q5991" t="s">
        <v>36</v>
      </c>
      <c r="R5991" t="s">
        <v>42</v>
      </c>
      <c r="S5991">
        <v>2</v>
      </c>
      <c r="T5991">
        <v>1</v>
      </c>
      <c r="U5991">
        <v>1</v>
      </c>
      <c r="V5991">
        <v>2</v>
      </c>
      <c r="W5991" t="s">
        <v>38</v>
      </c>
      <c r="X5991" s="8">
        <v>65</v>
      </c>
      <c r="Y5991">
        <v>1</v>
      </c>
      <c r="Z5991">
        <v>0</v>
      </c>
      <c r="AA5991">
        <v>1</v>
      </c>
      <c r="AB5991" s="6">
        <f t="shared" si="737"/>
        <v>10</v>
      </c>
      <c r="AC5991" s="13">
        <f t="shared" si="738"/>
        <v>65</v>
      </c>
      <c r="AD5991" s="13">
        <f t="shared" si="739"/>
        <v>65</v>
      </c>
      <c r="AE5991" s="13">
        <f t="shared" si="740"/>
        <v>650</v>
      </c>
      <c r="AF5991" t="s">
        <v>47</v>
      </c>
      <c r="AG5991">
        <v>0.85</v>
      </c>
      <c r="AH5991">
        <v>5</v>
      </c>
      <c r="AI5991">
        <v>100</v>
      </c>
      <c r="AJ5991">
        <v>9</v>
      </c>
      <c r="AK5991">
        <v>9</v>
      </c>
      <c r="AL5991">
        <v>10</v>
      </c>
      <c r="AM5991">
        <v>9</v>
      </c>
      <c r="AN5991">
        <v>7</v>
      </c>
      <c r="AO5991">
        <v>9</v>
      </c>
    </row>
    <row r="5992" spans="1:41">
      <c r="A5992" s="1">
        <v>15919193</v>
      </c>
      <c r="B5992" t="s">
        <v>4950</v>
      </c>
      <c r="C5992">
        <v>2014</v>
      </c>
      <c r="D5992" s="2" t="s">
        <v>6492</v>
      </c>
      <c r="E5992" s="4">
        <f t="shared" si="734"/>
        <v>41783</v>
      </c>
      <c r="F5992" s="5">
        <f t="shared" ca="1" si="735"/>
        <v>1.1197959779299858</v>
      </c>
      <c r="G5992" s="1">
        <v>3141006</v>
      </c>
      <c r="H5992" t="s">
        <v>198</v>
      </c>
      <c r="I5992" t="s">
        <v>33</v>
      </c>
      <c r="J5992" s="6" t="str">
        <f t="shared" si="736"/>
        <v>Amsterdam</v>
      </c>
      <c r="K5992" t="s">
        <v>34</v>
      </c>
      <c r="M5992" s="1" t="s">
        <v>4951</v>
      </c>
      <c r="N5992" t="s">
        <v>35</v>
      </c>
      <c r="O5992">
        <v>52.384730956667397</v>
      </c>
      <c r="P5992">
        <v>4.9179125588406496</v>
      </c>
      <c r="Q5992" t="s">
        <v>58</v>
      </c>
      <c r="R5992" t="s">
        <v>37</v>
      </c>
      <c r="S5992">
        <v>4</v>
      </c>
      <c r="T5992">
        <v>1</v>
      </c>
      <c r="U5992">
        <v>2</v>
      </c>
      <c r="V5992">
        <v>2</v>
      </c>
      <c r="W5992" t="s">
        <v>38</v>
      </c>
      <c r="X5992" s="8">
        <v>100</v>
      </c>
      <c r="Y5992">
        <v>1</v>
      </c>
      <c r="Z5992">
        <v>0</v>
      </c>
      <c r="AA5992">
        <v>5</v>
      </c>
      <c r="AB5992" s="6">
        <f t="shared" si="737"/>
        <v>2</v>
      </c>
      <c r="AC5992" s="13">
        <f t="shared" si="738"/>
        <v>100</v>
      </c>
      <c r="AD5992" s="13">
        <f t="shared" si="739"/>
        <v>500</v>
      </c>
      <c r="AE5992" s="13">
        <f t="shared" si="740"/>
        <v>1000</v>
      </c>
      <c r="AF5992" t="s">
        <v>62</v>
      </c>
      <c r="AG5992" t="s">
        <v>62</v>
      </c>
      <c r="AH5992">
        <v>1</v>
      </c>
      <c r="AI5992">
        <v>80</v>
      </c>
      <c r="AJ5992">
        <v>8</v>
      </c>
      <c r="AK5992">
        <v>8</v>
      </c>
      <c r="AL5992">
        <v>10</v>
      </c>
      <c r="AM5992">
        <v>10</v>
      </c>
      <c r="AN5992">
        <v>8</v>
      </c>
      <c r="AO5992">
        <v>8</v>
      </c>
    </row>
    <row r="5993" spans="1:41">
      <c r="A5993" s="1">
        <v>15923010</v>
      </c>
      <c r="B5993" t="s">
        <v>2120</v>
      </c>
      <c r="C5993">
        <v>2014</v>
      </c>
      <c r="D5993" s="2" t="s">
        <v>6492</v>
      </c>
      <c r="E5993" s="4">
        <f t="shared" si="734"/>
        <v>41783</v>
      </c>
      <c r="F5993" s="5">
        <f t="shared" ca="1" si="735"/>
        <v>1.1197959779299858</v>
      </c>
      <c r="G5993" s="1">
        <v>3135926</v>
      </c>
      <c r="H5993" t="s">
        <v>60</v>
      </c>
      <c r="I5993" t="s">
        <v>33</v>
      </c>
      <c r="J5993" s="6" t="str">
        <f t="shared" si="736"/>
        <v>Amsterdam</v>
      </c>
      <c r="K5993" t="s">
        <v>34</v>
      </c>
      <c r="M5993" s="1" t="s">
        <v>2000</v>
      </c>
      <c r="N5993" t="s">
        <v>35</v>
      </c>
      <c r="O5993">
        <v>52.3527100079177</v>
      </c>
      <c r="P5993">
        <v>4.8890511350015302</v>
      </c>
      <c r="Q5993" t="s">
        <v>36</v>
      </c>
      <c r="R5993" t="s">
        <v>42</v>
      </c>
      <c r="S5993">
        <v>2</v>
      </c>
      <c r="T5993">
        <v>1</v>
      </c>
      <c r="U5993">
        <v>1</v>
      </c>
      <c r="V5993">
        <v>1</v>
      </c>
      <c r="W5993" t="s">
        <v>38</v>
      </c>
      <c r="X5993" s="8">
        <v>80</v>
      </c>
      <c r="Y5993">
        <v>1</v>
      </c>
      <c r="Z5993">
        <v>0</v>
      </c>
      <c r="AA5993">
        <v>1</v>
      </c>
      <c r="AB5993" s="6">
        <f t="shared" si="737"/>
        <v>2</v>
      </c>
      <c r="AC5993" s="13">
        <f t="shared" si="738"/>
        <v>80</v>
      </c>
      <c r="AD5993" s="13">
        <f t="shared" si="739"/>
        <v>80</v>
      </c>
      <c r="AE5993" s="13">
        <f t="shared" si="740"/>
        <v>160</v>
      </c>
      <c r="AF5993" t="s">
        <v>43</v>
      </c>
      <c r="AG5993">
        <v>1</v>
      </c>
      <c r="AH5993">
        <v>1</v>
      </c>
      <c r="AI5993">
        <v>80</v>
      </c>
      <c r="AJ5993">
        <v>10</v>
      </c>
      <c r="AK5993">
        <v>10</v>
      </c>
      <c r="AL5993">
        <v>10</v>
      </c>
      <c r="AM5993">
        <v>10</v>
      </c>
      <c r="AN5993">
        <v>10</v>
      </c>
      <c r="AO5993">
        <v>8</v>
      </c>
    </row>
    <row r="5994" spans="1:41">
      <c r="A5994" s="1">
        <v>15923139</v>
      </c>
      <c r="B5994" t="s">
        <v>88</v>
      </c>
      <c r="C5994">
        <v>2014</v>
      </c>
      <c r="D5994" s="2" t="s">
        <v>6492</v>
      </c>
      <c r="E5994" s="4">
        <f t="shared" si="734"/>
        <v>41783</v>
      </c>
      <c r="F5994" s="5">
        <f t="shared" ca="1" si="735"/>
        <v>1.1197959779299858</v>
      </c>
      <c r="G5994" s="1">
        <v>3189044</v>
      </c>
      <c r="H5994" t="s">
        <v>56</v>
      </c>
      <c r="I5994" t="s">
        <v>33</v>
      </c>
      <c r="J5994" s="6" t="str">
        <f t="shared" si="736"/>
        <v>Amsterdam</v>
      </c>
      <c r="K5994" t="s">
        <v>34</v>
      </c>
      <c r="M5994" s="1" t="s">
        <v>4952</v>
      </c>
      <c r="N5994" t="s">
        <v>35</v>
      </c>
      <c r="O5994">
        <v>52.354559878260801</v>
      </c>
      <c r="P5994">
        <v>4.8560472857868398</v>
      </c>
      <c r="Q5994" t="s">
        <v>58</v>
      </c>
      <c r="R5994" t="s">
        <v>37</v>
      </c>
      <c r="S5994">
        <v>3</v>
      </c>
      <c r="T5994">
        <v>1</v>
      </c>
      <c r="U5994">
        <v>2</v>
      </c>
      <c r="V5994">
        <v>2</v>
      </c>
      <c r="W5994" t="s">
        <v>38</v>
      </c>
      <c r="X5994" s="8">
        <v>86</v>
      </c>
      <c r="Y5994">
        <v>2</v>
      </c>
      <c r="Z5994">
        <v>25</v>
      </c>
      <c r="AA5994">
        <v>3</v>
      </c>
      <c r="AB5994" s="6">
        <f t="shared" si="737"/>
        <v>40</v>
      </c>
      <c r="AC5994" s="13">
        <f t="shared" si="738"/>
        <v>86</v>
      </c>
      <c r="AD5994" s="13">
        <f t="shared" si="739"/>
        <v>258</v>
      </c>
      <c r="AE5994" s="13">
        <f t="shared" si="740"/>
        <v>10320</v>
      </c>
      <c r="AF5994" t="s">
        <v>47</v>
      </c>
      <c r="AG5994">
        <v>1</v>
      </c>
      <c r="AH5994">
        <v>20</v>
      </c>
      <c r="AI5994">
        <v>96</v>
      </c>
      <c r="AJ5994">
        <v>10</v>
      </c>
      <c r="AK5994">
        <v>9</v>
      </c>
      <c r="AL5994">
        <v>10</v>
      </c>
      <c r="AM5994">
        <v>10</v>
      </c>
      <c r="AN5994">
        <v>10</v>
      </c>
      <c r="AO5994">
        <v>10</v>
      </c>
    </row>
    <row r="5995" spans="1:41">
      <c r="A5995" s="1">
        <v>15923462</v>
      </c>
      <c r="B5995" t="s">
        <v>169</v>
      </c>
      <c r="C5995">
        <v>2014</v>
      </c>
      <c r="D5995" s="2" t="s">
        <v>6492</v>
      </c>
      <c r="E5995" s="4">
        <f t="shared" si="734"/>
        <v>41783</v>
      </c>
      <c r="F5995" s="5">
        <f t="shared" ca="1" si="735"/>
        <v>1.1197959779299858</v>
      </c>
      <c r="G5995" s="1">
        <v>3136050</v>
      </c>
      <c r="H5995" t="s">
        <v>60</v>
      </c>
      <c r="I5995" t="s">
        <v>33</v>
      </c>
      <c r="J5995" s="6" t="str">
        <f t="shared" si="736"/>
        <v>Amsterdam</v>
      </c>
      <c r="K5995" t="s">
        <v>34</v>
      </c>
      <c r="M5995" s="1" t="s">
        <v>4953</v>
      </c>
      <c r="N5995" t="s">
        <v>35</v>
      </c>
      <c r="O5995">
        <v>52.357574677657396</v>
      </c>
      <c r="P5995">
        <v>4.9000463170716602</v>
      </c>
      <c r="Q5995" t="s">
        <v>36</v>
      </c>
      <c r="R5995" t="s">
        <v>42</v>
      </c>
      <c r="S5995">
        <v>3</v>
      </c>
      <c r="T5995">
        <v>1</v>
      </c>
      <c r="U5995">
        <v>1</v>
      </c>
      <c r="V5995">
        <v>2</v>
      </c>
      <c r="W5995" t="s">
        <v>38</v>
      </c>
      <c r="X5995" s="8">
        <v>60</v>
      </c>
      <c r="Y5995">
        <v>2</v>
      </c>
      <c r="Z5995">
        <v>20</v>
      </c>
      <c r="AA5995">
        <v>2</v>
      </c>
      <c r="AB5995" s="6">
        <f t="shared" si="737"/>
        <v>32</v>
      </c>
      <c r="AC5995" s="13">
        <f t="shared" si="738"/>
        <v>60</v>
      </c>
      <c r="AD5995" s="13">
        <f t="shared" si="739"/>
        <v>120</v>
      </c>
      <c r="AE5995" s="13">
        <f t="shared" si="740"/>
        <v>3840</v>
      </c>
      <c r="AF5995" t="s">
        <v>43</v>
      </c>
      <c r="AG5995">
        <v>1</v>
      </c>
      <c r="AH5995">
        <v>16</v>
      </c>
      <c r="AI5995">
        <v>93</v>
      </c>
      <c r="AJ5995">
        <v>10</v>
      </c>
      <c r="AK5995">
        <v>10</v>
      </c>
      <c r="AL5995">
        <v>10</v>
      </c>
      <c r="AM5995">
        <v>10</v>
      </c>
      <c r="AN5995">
        <v>9</v>
      </c>
      <c r="AO5995">
        <v>9</v>
      </c>
    </row>
    <row r="5996" spans="1:41">
      <c r="A5996" s="1">
        <v>15927385</v>
      </c>
      <c r="B5996" t="s">
        <v>4954</v>
      </c>
      <c r="C5996">
        <v>2014</v>
      </c>
      <c r="D5996" s="2" t="s">
        <v>6492</v>
      </c>
      <c r="E5996" s="4">
        <f t="shared" si="734"/>
        <v>41783</v>
      </c>
      <c r="F5996" s="5">
        <f t="shared" ca="1" si="735"/>
        <v>1.1197959779299858</v>
      </c>
      <c r="G5996" s="1">
        <v>3136839</v>
      </c>
      <c r="H5996" t="s">
        <v>56</v>
      </c>
      <c r="I5996" t="s">
        <v>33</v>
      </c>
      <c r="J5996" s="6" t="str">
        <f t="shared" si="736"/>
        <v>Amsterdam</v>
      </c>
      <c r="K5996" t="s">
        <v>34</v>
      </c>
      <c r="M5996" s="1" t="s">
        <v>4955</v>
      </c>
      <c r="N5996" t="s">
        <v>35</v>
      </c>
      <c r="O5996">
        <v>52.347509540751297</v>
      </c>
      <c r="P5996">
        <v>4.8612505796107097</v>
      </c>
      <c r="Q5996" t="s">
        <v>36</v>
      </c>
      <c r="R5996" t="s">
        <v>37</v>
      </c>
      <c r="S5996">
        <v>2</v>
      </c>
      <c r="T5996">
        <v>1</v>
      </c>
      <c r="U5996">
        <v>1</v>
      </c>
      <c r="V5996">
        <v>1</v>
      </c>
      <c r="W5996" t="s">
        <v>38</v>
      </c>
      <c r="X5996" s="8">
        <v>90</v>
      </c>
      <c r="Y5996">
        <v>1</v>
      </c>
      <c r="Z5996">
        <v>0</v>
      </c>
      <c r="AA5996">
        <v>2</v>
      </c>
      <c r="AB5996" s="6">
        <f t="shared" si="737"/>
        <v>0</v>
      </c>
      <c r="AC5996" s="13">
        <f t="shared" si="738"/>
        <v>90</v>
      </c>
      <c r="AD5996" s="13">
        <f t="shared" si="739"/>
        <v>180</v>
      </c>
      <c r="AE5996" s="13">
        <f t="shared" si="740"/>
        <v>0</v>
      </c>
      <c r="AF5996" t="s">
        <v>39</v>
      </c>
      <c r="AG5996">
        <v>1</v>
      </c>
      <c r="AH5996">
        <v>0</v>
      </c>
    </row>
    <row r="5997" spans="1:41">
      <c r="A5997" s="1">
        <v>15935138</v>
      </c>
      <c r="B5997" t="s">
        <v>82</v>
      </c>
      <c r="C5997">
        <v>2014</v>
      </c>
      <c r="D5997" s="2" t="s">
        <v>6492</v>
      </c>
      <c r="E5997" s="4">
        <f t="shared" si="734"/>
        <v>41783</v>
      </c>
      <c r="F5997" s="5">
        <f t="shared" ca="1" si="735"/>
        <v>1.1197959779299858</v>
      </c>
      <c r="G5997" s="1">
        <v>3138408</v>
      </c>
      <c r="H5997" t="s">
        <v>32</v>
      </c>
      <c r="I5997" t="s">
        <v>33</v>
      </c>
      <c r="J5997" s="6" t="str">
        <f t="shared" si="736"/>
        <v>Amsterdam</v>
      </c>
      <c r="K5997" t="s">
        <v>34</v>
      </c>
      <c r="M5997" s="1" t="s">
        <v>4956</v>
      </c>
      <c r="N5997" t="s">
        <v>35</v>
      </c>
      <c r="O5997">
        <v>52.393011444792698</v>
      </c>
      <c r="P5997">
        <v>4.8775903245165297</v>
      </c>
      <c r="Q5997" t="s">
        <v>36</v>
      </c>
      <c r="R5997" t="s">
        <v>37</v>
      </c>
      <c r="S5997">
        <v>4</v>
      </c>
      <c r="T5997">
        <v>1</v>
      </c>
      <c r="U5997">
        <v>3</v>
      </c>
      <c r="V5997">
        <v>4</v>
      </c>
      <c r="W5997" t="s">
        <v>38</v>
      </c>
      <c r="X5997" s="8">
        <v>119</v>
      </c>
      <c r="Y5997">
        <v>4</v>
      </c>
      <c r="Z5997">
        <v>30</v>
      </c>
      <c r="AA5997">
        <v>3</v>
      </c>
      <c r="AB5997" s="6">
        <f t="shared" si="737"/>
        <v>0</v>
      </c>
      <c r="AC5997" s="13">
        <f t="shared" si="738"/>
        <v>119</v>
      </c>
      <c r="AD5997" s="13">
        <f t="shared" si="739"/>
        <v>357</v>
      </c>
      <c r="AE5997" s="13">
        <f t="shared" si="740"/>
        <v>0</v>
      </c>
      <c r="AF5997" t="s">
        <v>39</v>
      </c>
      <c r="AG5997">
        <v>1</v>
      </c>
      <c r="AH5997">
        <v>0</v>
      </c>
    </row>
    <row r="5998" spans="1:41">
      <c r="A5998" s="1">
        <v>15945546</v>
      </c>
      <c r="B5998" t="s">
        <v>4957</v>
      </c>
      <c r="C5998">
        <v>2014</v>
      </c>
      <c r="D5998" s="2" t="s">
        <v>6366</v>
      </c>
      <c r="E5998" s="4">
        <f t="shared" si="734"/>
        <v>41784</v>
      </c>
      <c r="F5998" s="5">
        <f t="shared" ca="1" si="735"/>
        <v>1.1170562519025886</v>
      </c>
      <c r="G5998" s="1">
        <v>3145463</v>
      </c>
      <c r="H5998" t="s">
        <v>179</v>
      </c>
      <c r="I5998" t="s">
        <v>33</v>
      </c>
      <c r="J5998" s="6" t="str">
        <f t="shared" si="736"/>
        <v>Amsterdam</v>
      </c>
      <c r="K5998" t="s">
        <v>34</v>
      </c>
      <c r="M5998" s="1" t="s">
        <v>4958</v>
      </c>
      <c r="N5998" t="s">
        <v>35</v>
      </c>
      <c r="O5998">
        <v>52.328491811612899</v>
      </c>
      <c r="P5998">
        <v>4.8747971895153102</v>
      </c>
      <c r="Q5998" t="s">
        <v>36</v>
      </c>
      <c r="R5998" t="s">
        <v>42</v>
      </c>
      <c r="S5998">
        <v>1</v>
      </c>
      <c r="T5998">
        <v>1</v>
      </c>
      <c r="U5998">
        <v>1</v>
      </c>
      <c r="V5998">
        <v>1</v>
      </c>
      <c r="W5998" t="s">
        <v>38</v>
      </c>
      <c r="X5998" s="8">
        <v>50</v>
      </c>
      <c r="Y5998">
        <v>1</v>
      </c>
      <c r="Z5998">
        <v>0</v>
      </c>
      <c r="AA5998">
        <v>1</v>
      </c>
      <c r="AB5998" s="6">
        <f t="shared" si="737"/>
        <v>0</v>
      </c>
      <c r="AC5998" s="13">
        <f t="shared" si="738"/>
        <v>50</v>
      </c>
      <c r="AD5998" s="13">
        <f t="shared" si="739"/>
        <v>50</v>
      </c>
      <c r="AE5998" s="13">
        <f t="shared" si="740"/>
        <v>0</v>
      </c>
      <c r="AF5998" t="s">
        <v>62</v>
      </c>
      <c r="AG5998" t="s">
        <v>62</v>
      </c>
      <c r="AH5998">
        <v>0</v>
      </c>
    </row>
    <row r="5999" spans="1:41">
      <c r="A5999" s="1">
        <v>15955746</v>
      </c>
      <c r="B5999" t="s">
        <v>4959</v>
      </c>
      <c r="C5999">
        <v>2014</v>
      </c>
      <c r="D5999" s="2" t="s">
        <v>6366</v>
      </c>
      <c r="E5999" s="4">
        <f t="shared" si="734"/>
        <v>41784</v>
      </c>
      <c r="F5999" s="5">
        <f t="shared" ca="1" si="735"/>
        <v>1.1170562519025886</v>
      </c>
      <c r="G5999" s="1">
        <v>3142543</v>
      </c>
      <c r="H5999" t="s">
        <v>49</v>
      </c>
      <c r="I5999" t="s">
        <v>33</v>
      </c>
      <c r="J5999" s="6" t="str">
        <f t="shared" si="736"/>
        <v>Amsterdam</v>
      </c>
      <c r="K5999" t="s">
        <v>34</v>
      </c>
      <c r="M5999" s="1" t="s">
        <v>863</v>
      </c>
      <c r="N5999" t="s">
        <v>35</v>
      </c>
      <c r="O5999">
        <v>52.370521232370798</v>
      </c>
      <c r="P5999">
        <v>4.9311845704142199</v>
      </c>
      <c r="Q5999" t="s">
        <v>36</v>
      </c>
      <c r="R5999" t="s">
        <v>37</v>
      </c>
      <c r="S5999">
        <v>5</v>
      </c>
      <c r="T5999">
        <v>1</v>
      </c>
      <c r="U5999">
        <v>3</v>
      </c>
      <c r="V5999">
        <v>4</v>
      </c>
      <c r="W5999" t="s">
        <v>38</v>
      </c>
      <c r="X5999" s="8">
        <v>150</v>
      </c>
      <c r="Y5999">
        <v>5</v>
      </c>
      <c r="Z5999">
        <v>50</v>
      </c>
      <c r="AA5999">
        <v>2</v>
      </c>
      <c r="AB5999" s="6">
        <f t="shared" si="737"/>
        <v>12</v>
      </c>
      <c r="AC5999" s="13">
        <f t="shared" si="738"/>
        <v>150</v>
      </c>
      <c r="AD5999" s="13">
        <f t="shared" si="739"/>
        <v>300</v>
      </c>
      <c r="AE5999" s="13">
        <f t="shared" si="740"/>
        <v>3600</v>
      </c>
      <c r="AF5999" t="s">
        <v>39</v>
      </c>
      <c r="AG5999">
        <v>0.5</v>
      </c>
      <c r="AH5999">
        <v>6</v>
      </c>
      <c r="AI5999">
        <v>96</v>
      </c>
      <c r="AJ5999">
        <v>9</v>
      </c>
      <c r="AK5999">
        <v>8</v>
      </c>
      <c r="AL5999">
        <v>10</v>
      </c>
      <c r="AM5999">
        <v>8</v>
      </c>
      <c r="AN5999">
        <v>8</v>
      </c>
      <c r="AO5999">
        <v>9</v>
      </c>
    </row>
    <row r="6000" spans="1:41">
      <c r="A6000" s="1">
        <v>15956048</v>
      </c>
      <c r="B6000" t="s">
        <v>1787</v>
      </c>
      <c r="C6000">
        <v>2014</v>
      </c>
      <c r="D6000" s="2" t="s">
        <v>6366</v>
      </c>
      <c r="E6000" s="4">
        <f t="shared" si="734"/>
        <v>41784</v>
      </c>
      <c r="F6000" s="5">
        <f t="shared" ca="1" si="735"/>
        <v>1.1170562519025886</v>
      </c>
      <c r="G6000" s="1">
        <v>5776434</v>
      </c>
      <c r="H6000" t="s">
        <v>60</v>
      </c>
      <c r="I6000" t="s">
        <v>33</v>
      </c>
      <c r="J6000" s="6" t="str">
        <f t="shared" si="736"/>
        <v>Amsterdam</v>
      </c>
      <c r="K6000" t="s">
        <v>46</v>
      </c>
      <c r="M6000" s="1" t="s">
        <v>4960</v>
      </c>
      <c r="N6000" t="s">
        <v>35</v>
      </c>
      <c r="O6000">
        <v>52.349446079100701</v>
      </c>
      <c r="P6000">
        <v>4.9021010495592199</v>
      </c>
      <c r="Q6000" t="s">
        <v>36</v>
      </c>
      <c r="R6000" t="s">
        <v>37</v>
      </c>
      <c r="S6000">
        <v>2</v>
      </c>
      <c r="T6000">
        <v>1</v>
      </c>
      <c r="U6000">
        <v>1</v>
      </c>
      <c r="V6000">
        <v>1</v>
      </c>
      <c r="W6000" t="s">
        <v>38</v>
      </c>
      <c r="X6000" s="8">
        <v>175</v>
      </c>
      <c r="Y6000">
        <v>1</v>
      </c>
      <c r="Z6000">
        <v>0</v>
      </c>
      <c r="AA6000">
        <v>3</v>
      </c>
      <c r="AB6000" s="6">
        <f t="shared" si="737"/>
        <v>0</v>
      </c>
      <c r="AC6000" s="13">
        <f t="shared" si="738"/>
        <v>175</v>
      </c>
      <c r="AD6000" s="13">
        <f t="shared" si="739"/>
        <v>525</v>
      </c>
      <c r="AE6000" s="13">
        <f t="shared" si="740"/>
        <v>0</v>
      </c>
      <c r="AF6000" t="s">
        <v>47</v>
      </c>
      <c r="AG6000">
        <v>1</v>
      </c>
      <c r="AH6000">
        <v>0</v>
      </c>
    </row>
    <row r="6001" spans="1:41">
      <c r="A6001" s="1">
        <v>15956855</v>
      </c>
      <c r="B6001" t="s">
        <v>40</v>
      </c>
      <c r="C6001">
        <v>2014</v>
      </c>
      <c r="D6001" s="2" t="s">
        <v>6366</v>
      </c>
      <c r="E6001" s="4">
        <f t="shared" si="734"/>
        <v>41784</v>
      </c>
      <c r="F6001" s="5">
        <f t="shared" ca="1" si="735"/>
        <v>1.1170562519025886</v>
      </c>
      <c r="G6001" s="1">
        <v>3142766</v>
      </c>
      <c r="H6001" t="s">
        <v>51</v>
      </c>
      <c r="I6001" t="s">
        <v>33</v>
      </c>
      <c r="J6001" s="6" t="str">
        <f t="shared" si="736"/>
        <v>Amsterdam</v>
      </c>
      <c r="K6001" t="s">
        <v>34</v>
      </c>
      <c r="M6001" s="1">
        <v>1015</v>
      </c>
      <c r="N6001" t="s">
        <v>35</v>
      </c>
      <c r="O6001">
        <v>52.379349305936202</v>
      </c>
      <c r="P6001">
        <v>4.8870754483246497</v>
      </c>
      <c r="Q6001" t="s">
        <v>36</v>
      </c>
      <c r="R6001" t="s">
        <v>42</v>
      </c>
      <c r="S6001">
        <v>2</v>
      </c>
      <c r="T6001">
        <v>1</v>
      </c>
      <c r="U6001">
        <v>1</v>
      </c>
      <c r="V6001">
        <v>1</v>
      </c>
      <c r="W6001" t="s">
        <v>38</v>
      </c>
      <c r="X6001" s="8">
        <v>50</v>
      </c>
      <c r="Y6001">
        <v>1</v>
      </c>
      <c r="Z6001">
        <v>40</v>
      </c>
      <c r="AA6001">
        <v>3</v>
      </c>
      <c r="AB6001" s="6">
        <f t="shared" si="737"/>
        <v>16</v>
      </c>
      <c r="AC6001" s="13">
        <f t="shared" si="738"/>
        <v>90</v>
      </c>
      <c r="AD6001" s="13">
        <f t="shared" si="739"/>
        <v>270</v>
      </c>
      <c r="AE6001" s="13">
        <f t="shared" si="740"/>
        <v>4320</v>
      </c>
      <c r="AF6001" t="s">
        <v>43</v>
      </c>
      <c r="AG6001">
        <v>1</v>
      </c>
      <c r="AH6001">
        <v>8</v>
      </c>
      <c r="AI6001">
        <v>93</v>
      </c>
      <c r="AJ6001">
        <v>9</v>
      </c>
      <c r="AK6001">
        <v>9</v>
      </c>
      <c r="AL6001">
        <v>9</v>
      </c>
      <c r="AM6001">
        <v>9</v>
      </c>
      <c r="AN6001">
        <v>10</v>
      </c>
      <c r="AO6001">
        <v>10</v>
      </c>
    </row>
    <row r="6002" spans="1:41">
      <c r="A6002" s="1">
        <v>15961069</v>
      </c>
      <c r="B6002" t="s">
        <v>226</v>
      </c>
      <c r="C6002">
        <v>2014</v>
      </c>
      <c r="D6002" s="2" t="s">
        <v>6366</v>
      </c>
      <c r="E6002" s="4">
        <f t="shared" si="734"/>
        <v>41784</v>
      </c>
      <c r="F6002" s="5">
        <f t="shared" ca="1" si="735"/>
        <v>1.1170562519025886</v>
      </c>
      <c r="G6002" s="1">
        <v>3143764</v>
      </c>
      <c r="H6002" t="s">
        <v>198</v>
      </c>
      <c r="I6002" t="s">
        <v>33</v>
      </c>
      <c r="J6002" s="6" t="str">
        <f t="shared" si="736"/>
        <v>Amsterdam</v>
      </c>
      <c r="K6002" t="s">
        <v>34</v>
      </c>
      <c r="M6002" s="1" t="s">
        <v>4961</v>
      </c>
      <c r="N6002" t="s">
        <v>35</v>
      </c>
      <c r="O6002">
        <v>52.386244988698699</v>
      </c>
      <c r="P6002">
        <v>4.9083952202894796</v>
      </c>
      <c r="Q6002" t="s">
        <v>36</v>
      </c>
      <c r="R6002" t="s">
        <v>37</v>
      </c>
      <c r="S6002">
        <v>2</v>
      </c>
      <c r="T6002">
        <v>1</v>
      </c>
      <c r="U6002">
        <v>1</v>
      </c>
      <c r="V6002">
        <v>1</v>
      </c>
      <c r="W6002" t="s">
        <v>38</v>
      </c>
      <c r="X6002" s="8">
        <v>60</v>
      </c>
      <c r="Y6002">
        <v>1</v>
      </c>
      <c r="Z6002">
        <v>0</v>
      </c>
      <c r="AA6002">
        <v>7</v>
      </c>
      <c r="AB6002" s="6">
        <f t="shared" si="737"/>
        <v>0</v>
      </c>
      <c r="AC6002" s="13">
        <f t="shared" si="738"/>
        <v>60</v>
      </c>
      <c r="AD6002" s="13">
        <f t="shared" si="739"/>
        <v>420</v>
      </c>
      <c r="AE6002" s="13">
        <f t="shared" si="740"/>
        <v>0</v>
      </c>
      <c r="AF6002" t="s">
        <v>62</v>
      </c>
      <c r="AG6002" t="s">
        <v>62</v>
      </c>
      <c r="AH6002">
        <v>0</v>
      </c>
    </row>
    <row r="6003" spans="1:41">
      <c r="A6003" s="1">
        <v>15964654</v>
      </c>
      <c r="B6003" t="s">
        <v>4962</v>
      </c>
      <c r="C6003">
        <v>2014</v>
      </c>
      <c r="D6003" s="2" t="s">
        <v>6366</v>
      </c>
      <c r="E6003" s="4">
        <f t="shared" si="734"/>
        <v>41784</v>
      </c>
      <c r="F6003" s="5">
        <f t="shared" ca="1" si="735"/>
        <v>1.1170562519025886</v>
      </c>
      <c r="G6003" s="1">
        <v>3144601</v>
      </c>
      <c r="H6003" t="s">
        <v>45</v>
      </c>
      <c r="I6003" t="s">
        <v>33</v>
      </c>
      <c r="J6003" s="6" t="str">
        <f t="shared" si="736"/>
        <v>Amsterdam</v>
      </c>
      <c r="K6003" t="s">
        <v>34</v>
      </c>
      <c r="M6003" s="1">
        <v>1053</v>
      </c>
      <c r="N6003" t="s">
        <v>35</v>
      </c>
      <c r="O6003">
        <v>52.3708419049117</v>
      </c>
      <c r="P6003">
        <v>4.8746750193524298</v>
      </c>
      <c r="Q6003" t="s">
        <v>36</v>
      </c>
      <c r="R6003" t="s">
        <v>37</v>
      </c>
      <c r="S6003">
        <v>1</v>
      </c>
      <c r="T6003">
        <v>1</v>
      </c>
      <c r="U6003">
        <v>0</v>
      </c>
      <c r="V6003">
        <v>1</v>
      </c>
      <c r="W6003" t="s">
        <v>38</v>
      </c>
      <c r="X6003" s="8">
        <v>96</v>
      </c>
      <c r="Y6003">
        <v>1</v>
      </c>
      <c r="Z6003">
        <v>0</v>
      </c>
      <c r="AA6003">
        <v>3</v>
      </c>
      <c r="AB6003" s="6">
        <f t="shared" si="737"/>
        <v>2</v>
      </c>
      <c r="AC6003" s="13">
        <f t="shared" si="738"/>
        <v>96</v>
      </c>
      <c r="AD6003" s="13">
        <f t="shared" si="739"/>
        <v>288</v>
      </c>
      <c r="AE6003" s="13">
        <f t="shared" si="740"/>
        <v>576</v>
      </c>
      <c r="AF6003" t="s">
        <v>47</v>
      </c>
      <c r="AG6003">
        <v>0.94</v>
      </c>
      <c r="AH6003">
        <v>1</v>
      </c>
      <c r="AI6003">
        <v>100</v>
      </c>
      <c r="AJ6003">
        <v>10</v>
      </c>
      <c r="AK6003">
        <v>10</v>
      </c>
      <c r="AL6003">
        <v>10</v>
      </c>
      <c r="AM6003">
        <v>10</v>
      </c>
      <c r="AN6003">
        <v>8</v>
      </c>
      <c r="AO6003">
        <v>8</v>
      </c>
    </row>
    <row r="6004" spans="1:41">
      <c r="A6004" s="1">
        <v>15965307</v>
      </c>
      <c r="B6004" t="s">
        <v>3077</v>
      </c>
      <c r="C6004">
        <v>2014</v>
      </c>
      <c r="D6004" s="2" t="s">
        <v>6366</v>
      </c>
      <c r="E6004" s="4">
        <f t="shared" si="734"/>
        <v>41784</v>
      </c>
      <c r="F6004" s="5">
        <f t="shared" ca="1" si="735"/>
        <v>1.1170562519025886</v>
      </c>
      <c r="G6004" s="1">
        <v>4061996</v>
      </c>
      <c r="H6004" t="s">
        <v>56</v>
      </c>
      <c r="I6004" t="s">
        <v>33</v>
      </c>
      <c r="J6004" s="6" t="str">
        <f t="shared" si="736"/>
        <v>Amsterdam</v>
      </c>
      <c r="K6004" t="s">
        <v>34</v>
      </c>
      <c r="M6004" s="1" t="s">
        <v>4963</v>
      </c>
      <c r="N6004" t="s">
        <v>35</v>
      </c>
      <c r="O6004">
        <v>52.353197432512999</v>
      </c>
      <c r="P6004">
        <v>4.8863220189159096</v>
      </c>
      <c r="Q6004" t="s">
        <v>36</v>
      </c>
      <c r="R6004" t="s">
        <v>37</v>
      </c>
      <c r="S6004">
        <v>2</v>
      </c>
      <c r="T6004">
        <v>1</v>
      </c>
      <c r="U6004">
        <v>1</v>
      </c>
      <c r="V6004">
        <v>1</v>
      </c>
      <c r="W6004" t="s">
        <v>38</v>
      </c>
      <c r="X6004" s="8">
        <v>124</v>
      </c>
      <c r="Y6004">
        <v>1</v>
      </c>
      <c r="Z6004">
        <v>0</v>
      </c>
      <c r="AA6004">
        <v>5</v>
      </c>
      <c r="AB6004" s="6">
        <f t="shared" si="737"/>
        <v>4</v>
      </c>
      <c r="AC6004" s="13">
        <f t="shared" si="738"/>
        <v>124</v>
      </c>
      <c r="AD6004" s="13">
        <f t="shared" si="739"/>
        <v>620</v>
      </c>
      <c r="AE6004" s="13">
        <f t="shared" si="740"/>
        <v>2480</v>
      </c>
      <c r="AF6004" t="s">
        <v>62</v>
      </c>
      <c r="AG6004" t="s">
        <v>62</v>
      </c>
      <c r="AH6004">
        <v>2</v>
      </c>
      <c r="AI6004">
        <v>100</v>
      </c>
      <c r="AJ6004">
        <v>10</v>
      </c>
      <c r="AK6004">
        <v>10</v>
      </c>
      <c r="AL6004">
        <v>10</v>
      </c>
      <c r="AM6004">
        <v>10</v>
      </c>
      <c r="AN6004">
        <v>10</v>
      </c>
      <c r="AO6004">
        <v>9</v>
      </c>
    </row>
    <row r="6005" spans="1:41">
      <c r="A6005" s="1">
        <v>15970778</v>
      </c>
      <c r="B6005" t="s">
        <v>4964</v>
      </c>
      <c r="C6005">
        <v>2014</v>
      </c>
      <c r="D6005" s="2" t="s">
        <v>6366</v>
      </c>
      <c r="E6005" s="4">
        <f t="shared" si="734"/>
        <v>41784</v>
      </c>
      <c r="F6005" s="5">
        <f t="shared" ca="1" si="735"/>
        <v>1.1170562519025886</v>
      </c>
      <c r="G6005" s="1">
        <v>5494002</v>
      </c>
      <c r="H6005" t="s">
        <v>253</v>
      </c>
      <c r="I6005" t="s">
        <v>33</v>
      </c>
      <c r="J6005" s="6" t="str">
        <f t="shared" si="736"/>
        <v>Amsterdam</v>
      </c>
      <c r="K6005" t="s">
        <v>46</v>
      </c>
      <c r="M6005" s="1">
        <v>1069</v>
      </c>
      <c r="N6005" t="s">
        <v>35</v>
      </c>
      <c r="O6005">
        <v>52.350538597820901</v>
      </c>
      <c r="P6005">
        <v>4.7991067724447003</v>
      </c>
      <c r="Q6005" t="s">
        <v>36</v>
      </c>
      <c r="R6005" t="s">
        <v>37</v>
      </c>
      <c r="S6005">
        <v>4</v>
      </c>
      <c r="T6005">
        <v>1</v>
      </c>
      <c r="U6005">
        <v>3</v>
      </c>
      <c r="V6005">
        <v>2</v>
      </c>
      <c r="W6005" t="s">
        <v>38</v>
      </c>
      <c r="X6005" s="8">
        <v>89</v>
      </c>
      <c r="Y6005">
        <v>2</v>
      </c>
      <c r="Z6005">
        <v>15</v>
      </c>
      <c r="AA6005">
        <v>4</v>
      </c>
      <c r="AB6005" s="6">
        <f t="shared" si="737"/>
        <v>0</v>
      </c>
      <c r="AC6005" s="13">
        <f t="shared" si="738"/>
        <v>89</v>
      </c>
      <c r="AD6005" s="13">
        <f t="shared" si="739"/>
        <v>356</v>
      </c>
      <c r="AE6005" s="13">
        <f t="shared" si="740"/>
        <v>0</v>
      </c>
      <c r="AF6005" t="s">
        <v>47</v>
      </c>
      <c r="AG6005">
        <v>0.87</v>
      </c>
      <c r="AH6005">
        <v>0</v>
      </c>
    </row>
    <row r="6006" spans="1:41">
      <c r="A6006" s="1">
        <v>15970778</v>
      </c>
      <c r="B6006" t="s">
        <v>4964</v>
      </c>
      <c r="C6006">
        <v>2014</v>
      </c>
      <c r="D6006" s="2" t="s">
        <v>6366</v>
      </c>
      <c r="E6006" s="4">
        <f t="shared" si="734"/>
        <v>41784</v>
      </c>
      <c r="F6006" s="5">
        <f t="shared" ca="1" si="735"/>
        <v>1.1170562519025886</v>
      </c>
      <c r="G6006" s="1">
        <v>4981487</v>
      </c>
      <c r="H6006" t="s">
        <v>253</v>
      </c>
      <c r="I6006" t="s">
        <v>33</v>
      </c>
      <c r="J6006" s="6" t="str">
        <f t="shared" si="736"/>
        <v>Amsterdam</v>
      </c>
      <c r="K6006" t="s">
        <v>46</v>
      </c>
      <c r="M6006" s="1">
        <v>1069</v>
      </c>
      <c r="N6006" t="s">
        <v>35</v>
      </c>
      <c r="O6006">
        <v>52.3505564758457</v>
      </c>
      <c r="P6006">
        <v>4.7978368105632097</v>
      </c>
      <c r="Q6006" t="s">
        <v>36</v>
      </c>
      <c r="R6006" t="s">
        <v>42</v>
      </c>
      <c r="S6006">
        <v>2</v>
      </c>
      <c r="T6006">
        <v>1</v>
      </c>
      <c r="U6006">
        <v>1</v>
      </c>
      <c r="V6006">
        <v>1</v>
      </c>
      <c r="W6006" t="s">
        <v>38</v>
      </c>
      <c r="X6006" s="8">
        <v>55</v>
      </c>
      <c r="Y6006">
        <v>1</v>
      </c>
      <c r="Z6006">
        <v>0</v>
      </c>
      <c r="AA6006">
        <v>1</v>
      </c>
      <c r="AB6006" s="6">
        <f t="shared" si="737"/>
        <v>26</v>
      </c>
      <c r="AC6006" s="13">
        <f t="shared" si="738"/>
        <v>55</v>
      </c>
      <c r="AD6006" s="13">
        <f t="shared" si="739"/>
        <v>55</v>
      </c>
      <c r="AE6006" s="13">
        <f t="shared" si="740"/>
        <v>1430</v>
      </c>
      <c r="AF6006" t="s">
        <v>47</v>
      </c>
      <c r="AG6006">
        <v>0.88</v>
      </c>
      <c r="AH6006">
        <v>13</v>
      </c>
      <c r="AI6006">
        <v>97</v>
      </c>
      <c r="AJ6006">
        <v>10</v>
      </c>
      <c r="AK6006">
        <v>10</v>
      </c>
      <c r="AL6006">
        <v>10</v>
      </c>
      <c r="AM6006">
        <v>10</v>
      </c>
      <c r="AN6006">
        <v>9</v>
      </c>
      <c r="AO6006">
        <v>9</v>
      </c>
    </row>
    <row r="6007" spans="1:41">
      <c r="A6007" s="1">
        <v>15982543</v>
      </c>
      <c r="B6007" t="s">
        <v>202</v>
      </c>
      <c r="C6007">
        <v>2014</v>
      </c>
      <c r="D6007" s="2" t="s">
        <v>6493</v>
      </c>
      <c r="E6007" s="4">
        <f t="shared" si="734"/>
        <v>41785</v>
      </c>
      <c r="F6007" s="5">
        <f t="shared" ca="1" si="735"/>
        <v>1.1143165258751913</v>
      </c>
      <c r="G6007" s="1">
        <v>3896322</v>
      </c>
      <c r="H6007" t="s">
        <v>198</v>
      </c>
      <c r="I6007" t="s">
        <v>33</v>
      </c>
      <c r="J6007" s="6" t="str">
        <f t="shared" si="736"/>
        <v>Amsterdam</v>
      </c>
      <c r="K6007" t="s">
        <v>34</v>
      </c>
      <c r="M6007" s="1" t="s">
        <v>2543</v>
      </c>
      <c r="N6007" t="s">
        <v>35</v>
      </c>
      <c r="O6007">
        <v>52.383592367999697</v>
      </c>
      <c r="P6007">
        <v>4.9145986018917496</v>
      </c>
      <c r="Q6007" t="s">
        <v>58</v>
      </c>
      <c r="R6007" t="s">
        <v>37</v>
      </c>
      <c r="S6007">
        <v>3</v>
      </c>
      <c r="T6007">
        <v>1</v>
      </c>
      <c r="U6007">
        <v>1</v>
      </c>
      <c r="V6007">
        <v>2</v>
      </c>
      <c r="W6007" t="s">
        <v>38</v>
      </c>
      <c r="X6007" s="8">
        <v>89</v>
      </c>
      <c r="Y6007">
        <v>2</v>
      </c>
      <c r="Z6007">
        <v>10</v>
      </c>
      <c r="AA6007">
        <v>3</v>
      </c>
      <c r="AB6007" s="6">
        <f t="shared" si="737"/>
        <v>6</v>
      </c>
      <c r="AC6007" s="13">
        <f t="shared" si="738"/>
        <v>89</v>
      </c>
      <c r="AD6007" s="13">
        <f t="shared" si="739"/>
        <v>267</v>
      </c>
      <c r="AE6007" s="13">
        <f t="shared" si="740"/>
        <v>1602</v>
      </c>
      <c r="AF6007" t="s">
        <v>62</v>
      </c>
      <c r="AG6007" t="s">
        <v>62</v>
      </c>
      <c r="AH6007">
        <v>3</v>
      </c>
      <c r="AI6007">
        <v>100</v>
      </c>
      <c r="AJ6007">
        <v>9</v>
      </c>
      <c r="AK6007">
        <v>9</v>
      </c>
      <c r="AL6007">
        <v>9</v>
      </c>
      <c r="AM6007">
        <v>9</v>
      </c>
      <c r="AN6007">
        <v>9</v>
      </c>
      <c r="AO6007">
        <v>10</v>
      </c>
    </row>
    <row r="6008" spans="1:41">
      <c r="A6008" s="1">
        <v>15988854</v>
      </c>
      <c r="B6008" t="s">
        <v>4965</v>
      </c>
      <c r="C6008">
        <v>2014</v>
      </c>
      <c r="D6008" s="2" t="s">
        <v>6493</v>
      </c>
      <c r="E6008" s="4">
        <f t="shared" si="734"/>
        <v>41785</v>
      </c>
      <c r="F6008" s="5">
        <f t="shared" ca="1" si="735"/>
        <v>1.1143165258751913</v>
      </c>
      <c r="G6008" s="1">
        <v>3149579</v>
      </c>
      <c r="H6008" t="s">
        <v>49</v>
      </c>
      <c r="I6008" t="s">
        <v>33</v>
      </c>
      <c r="J6008" s="6" t="str">
        <f t="shared" si="736"/>
        <v>Amsterdam</v>
      </c>
      <c r="K6008" t="s">
        <v>34</v>
      </c>
      <c r="M6008" s="1" t="s">
        <v>1458</v>
      </c>
      <c r="N6008" t="s">
        <v>35</v>
      </c>
      <c r="O6008">
        <v>52.366067227568799</v>
      </c>
      <c r="P6008">
        <v>4.92195805927087</v>
      </c>
      <c r="Q6008" t="s">
        <v>75</v>
      </c>
      <c r="R6008" t="s">
        <v>37</v>
      </c>
      <c r="S6008">
        <v>5</v>
      </c>
      <c r="T6008">
        <v>2</v>
      </c>
      <c r="U6008">
        <v>3</v>
      </c>
      <c r="V6008">
        <v>5</v>
      </c>
      <c r="W6008" t="s">
        <v>38</v>
      </c>
      <c r="X6008" s="8">
        <v>349</v>
      </c>
      <c r="Y6008">
        <v>5</v>
      </c>
      <c r="Z6008">
        <v>50</v>
      </c>
      <c r="AA6008">
        <v>3</v>
      </c>
      <c r="AB6008" s="6">
        <f t="shared" si="737"/>
        <v>0</v>
      </c>
      <c r="AC6008" s="13">
        <f t="shared" si="738"/>
        <v>349</v>
      </c>
      <c r="AD6008" s="13">
        <f t="shared" si="739"/>
        <v>1047</v>
      </c>
      <c r="AE6008" s="13">
        <f t="shared" si="740"/>
        <v>0</v>
      </c>
      <c r="AF6008" t="s">
        <v>83</v>
      </c>
      <c r="AG6008">
        <v>0.3</v>
      </c>
      <c r="AH6008">
        <v>0</v>
      </c>
    </row>
    <row r="6009" spans="1:41">
      <c r="A6009" s="1">
        <v>15990229</v>
      </c>
      <c r="B6009" t="s">
        <v>500</v>
      </c>
      <c r="C6009">
        <v>2014</v>
      </c>
      <c r="D6009" s="2" t="s">
        <v>6493</v>
      </c>
      <c r="E6009" s="4">
        <f t="shared" si="734"/>
        <v>41785</v>
      </c>
      <c r="F6009" s="5">
        <f t="shared" ca="1" si="735"/>
        <v>1.1143165258751913</v>
      </c>
      <c r="G6009" s="1">
        <v>3149979</v>
      </c>
      <c r="H6009" t="s">
        <v>408</v>
      </c>
      <c r="I6009" t="s">
        <v>33</v>
      </c>
      <c r="J6009" s="6" t="str">
        <f t="shared" si="736"/>
        <v>Amsterdam</v>
      </c>
      <c r="K6009" t="s">
        <v>34</v>
      </c>
      <c r="M6009" s="1" t="s">
        <v>4966</v>
      </c>
      <c r="N6009" t="s">
        <v>35</v>
      </c>
      <c r="O6009">
        <v>52.379788974937497</v>
      </c>
      <c r="P6009">
        <v>4.8371934664774496</v>
      </c>
      <c r="Q6009" t="s">
        <v>36</v>
      </c>
      <c r="R6009" t="s">
        <v>37</v>
      </c>
      <c r="S6009">
        <v>4</v>
      </c>
      <c r="T6009">
        <v>1</v>
      </c>
      <c r="U6009">
        <v>1</v>
      </c>
      <c r="V6009">
        <v>1</v>
      </c>
      <c r="W6009" t="s">
        <v>176</v>
      </c>
      <c r="X6009" s="8">
        <v>95</v>
      </c>
      <c r="Y6009">
        <v>2</v>
      </c>
      <c r="Z6009">
        <v>0</v>
      </c>
      <c r="AA6009">
        <v>1</v>
      </c>
      <c r="AB6009" s="6">
        <f t="shared" si="737"/>
        <v>10</v>
      </c>
      <c r="AC6009" s="13">
        <f t="shared" si="738"/>
        <v>95</v>
      </c>
      <c r="AD6009" s="13">
        <f t="shared" si="739"/>
        <v>95</v>
      </c>
      <c r="AE6009" s="13">
        <f t="shared" si="740"/>
        <v>950</v>
      </c>
      <c r="AF6009" t="s">
        <v>43</v>
      </c>
      <c r="AG6009">
        <v>1</v>
      </c>
      <c r="AH6009">
        <v>5</v>
      </c>
      <c r="AI6009">
        <v>100</v>
      </c>
      <c r="AJ6009">
        <v>10</v>
      </c>
      <c r="AK6009">
        <v>10</v>
      </c>
      <c r="AL6009">
        <v>10</v>
      </c>
      <c r="AM6009">
        <v>10</v>
      </c>
      <c r="AN6009">
        <v>9</v>
      </c>
      <c r="AO6009">
        <v>10</v>
      </c>
    </row>
    <row r="6010" spans="1:41">
      <c r="A6010" s="1">
        <v>15991513</v>
      </c>
      <c r="B6010" t="s">
        <v>619</v>
      </c>
      <c r="C6010">
        <v>2014</v>
      </c>
      <c r="D6010" s="2" t="s">
        <v>6493</v>
      </c>
      <c r="E6010" s="4">
        <f t="shared" si="734"/>
        <v>41785</v>
      </c>
      <c r="F6010" s="5">
        <f t="shared" ca="1" si="735"/>
        <v>1.1143165258751913</v>
      </c>
      <c r="G6010" s="1">
        <v>3179669</v>
      </c>
      <c r="H6010" t="s">
        <v>51</v>
      </c>
      <c r="I6010" t="s">
        <v>33</v>
      </c>
      <c r="J6010" s="6" t="str">
        <f t="shared" si="736"/>
        <v>Amsterdam</v>
      </c>
      <c r="K6010" t="s">
        <v>34</v>
      </c>
      <c r="M6010" s="1" t="s">
        <v>4967</v>
      </c>
      <c r="N6010" t="s">
        <v>35</v>
      </c>
      <c r="O6010">
        <v>52.378061298949</v>
      </c>
      <c r="P6010">
        <v>4.8833748082827002</v>
      </c>
      <c r="Q6010" t="s">
        <v>132</v>
      </c>
      <c r="R6010" t="s">
        <v>37</v>
      </c>
      <c r="S6010">
        <v>4</v>
      </c>
      <c r="T6010">
        <v>2</v>
      </c>
      <c r="U6010">
        <v>2</v>
      </c>
      <c r="V6010">
        <v>2</v>
      </c>
      <c r="W6010" t="s">
        <v>38</v>
      </c>
      <c r="X6010" s="8">
        <v>190</v>
      </c>
      <c r="Y6010">
        <v>1</v>
      </c>
      <c r="Z6010">
        <v>0</v>
      </c>
      <c r="AA6010">
        <v>2</v>
      </c>
      <c r="AB6010" s="6">
        <f t="shared" si="737"/>
        <v>16</v>
      </c>
      <c r="AC6010" s="13">
        <f t="shared" si="738"/>
        <v>190</v>
      </c>
      <c r="AD6010" s="13">
        <f t="shared" si="739"/>
        <v>380</v>
      </c>
      <c r="AE6010" s="13">
        <f t="shared" si="740"/>
        <v>6080</v>
      </c>
      <c r="AF6010" t="s">
        <v>43</v>
      </c>
      <c r="AG6010">
        <v>1</v>
      </c>
      <c r="AH6010">
        <v>8</v>
      </c>
      <c r="AI6010">
        <v>100</v>
      </c>
      <c r="AJ6010">
        <v>10</v>
      </c>
      <c r="AK6010">
        <v>10</v>
      </c>
      <c r="AL6010">
        <v>10</v>
      </c>
      <c r="AM6010">
        <v>10</v>
      </c>
      <c r="AN6010">
        <v>10</v>
      </c>
      <c r="AO6010">
        <v>10</v>
      </c>
    </row>
    <row r="6011" spans="1:41">
      <c r="A6011" s="1">
        <v>15991513</v>
      </c>
      <c r="B6011" t="s">
        <v>619</v>
      </c>
      <c r="C6011">
        <v>2014</v>
      </c>
      <c r="D6011" s="2" t="s">
        <v>6493</v>
      </c>
      <c r="E6011" s="4">
        <f t="shared" si="734"/>
        <v>41785</v>
      </c>
      <c r="F6011" s="5">
        <f t="shared" ca="1" si="735"/>
        <v>1.1143165258751913</v>
      </c>
      <c r="G6011" s="1">
        <v>3150413</v>
      </c>
      <c r="H6011" t="s">
        <v>51</v>
      </c>
      <c r="I6011" t="s">
        <v>33</v>
      </c>
      <c r="J6011" s="6" t="str">
        <f t="shared" si="736"/>
        <v>Amsterdam</v>
      </c>
      <c r="K6011" t="s">
        <v>34</v>
      </c>
      <c r="M6011" s="1" t="s">
        <v>4967</v>
      </c>
      <c r="N6011" t="s">
        <v>35</v>
      </c>
      <c r="O6011">
        <v>52.377770015203602</v>
      </c>
      <c r="P6011">
        <v>4.8819885898665696</v>
      </c>
      <c r="Q6011" t="s">
        <v>132</v>
      </c>
      <c r="R6011" t="s">
        <v>37</v>
      </c>
      <c r="S6011">
        <v>2</v>
      </c>
      <c r="T6011">
        <v>1</v>
      </c>
      <c r="U6011">
        <v>1</v>
      </c>
      <c r="V6011">
        <v>1</v>
      </c>
      <c r="W6011" t="s">
        <v>38</v>
      </c>
      <c r="X6011" s="8">
        <v>100</v>
      </c>
      <c r="Y6011">
        <v>1</v>
      </c>
      <c r="Z6011">
        <v>0</v>
      </c>
      <c r="AA6011">
        <v>2</v>
      </c>
      <c r="AB6011" s="6">
        <f t="shared" si="737"/>
        <v>42</v>
      </c>
      <c r="AC6011" s="13">
        <f t="shared" si="738"/>
        <v>100</v>
      </c>
      <c r="AD6011" s="13">
        <f t="shared" si="739"/>
        <v>200</v>
      </c>
      <c r="AE6011" s="13">
        <f t="shared" si="740"/>
        <v>8400</v>
      </c>
      <c r="AF6011" t="s">
        <v>43</v>
      </c>
      <c r="AG6011">
        <v>1</v>
      </c>
      <c r="AH6011">
        <v>21</v>
      </c>
      <c r="AI6011">
        <v>92</v>
      </c>
      <c r="AJ6011">
        <v>10</v>
      </c>
      <c r="AK6011">
        <v>10</v>
      </c>
      <c r="AL6011">
        <v>10</v>
      </c>
      <c r="AM6011">
        <v>10</v>
      </c>
      <c r="AN6011">
        <v>10</v>
      </c>
      <c r="AO6011">
        <v>9</v>
      </c>
    </row>
    <row r="6012" spans="1:41">
      <c r="A6012" s="1">
        <v>15991513</v>
      </c>
      <c r="B6012" t="s">
        <v>619</v>
      </c>
      <c r="C6012">
        <v>2014</v>
      </c>
      <c r="D6012" s="2" t="s">
        <v>6493</v>
      </c>
      <c r="E6012" s="4">
        <f t="shared" si="734"/>
        <v>41785</v>
      </c>
      <c r="F6012" s="5">
        <f t="shared" ca="1" si="735"/>
        <v>1.1143165258751913</v>
      </c>
      <c r="G6012" s="1">
        <v>3150587</v>
      </c>
      <c r="H6012" t="s">
        <v>51</v>
      </c>
      <c r="I6012" t="s">
        <v>33</v>
      </c>
      <c r="J6012" s="6" t="str">
        <f t="shared" si="736"/>
        <v>Amsterdam</v>
      </c>
      <c r="K6012" t="s">
        <v>34</v>
      </c>
      <c r="M6012" s="1" t="s">
        <v>4967</v>
      </c>
      <c r="N6012" t="s">
        <v>35</v>
      </c>
      <c r="O6012">
        <v>52.377887897482601</v>
      </c>
      <c r="P6012">
        <v>4.8840283601946197</v>
      </c>
      <c r="Q6012" t="s">
        <v>132</v>
      </c>
      <c r="R6012" t="s">
        <v>37</v>
      </c>
      <c r="S6012">
        <v>2</v>
      </c>
      <c r="T6012">
        <v>1</v>
      </c>
      <c r="U6012">
        <v>1</v>
      </c>
      <c r="V6012">
        <v>1</v>
      </c>
      <c r="W6012" t="s">
        <v>38</v>
      </c>
      <c r="X6012" s="8">
        <v>120</v>
      </c>
      <c r="Y6012">
        <v>1</v>
      </c>
      <c r="Z6012">
        <v>0</v>
      </c>
      <c r="AA6012">
        <v>2</v>
      </c>
      <c r="AB6012" s="6">
        <f t="shared" si="737"/>
        <v>16</v>
      </c>
      <c r="AC6012" s="13">
        <f t="shared" si="738"/>
        <v>120</v>
      </c>
      <c r="AD6012" s="13">
        <f t="shared" si="739"/>
        <v>240</v>
      </c>
      <c r="AE6012" s="13">
        <f t="shared" si="740"/>
        <v>3840</v>
      </c>
      <c r="AF6012" t="s">
        <v>43</v>
      </c>
      <c r="AG6012">
        <v>1</v>
      </c>
      <c r="AH6012">
        <v>8</v>
      </c>
      <c r="AI6012">
        <v>98</v>
      </c>
      <c r="AJ6012">
        <v>10</v>
      </c>
      <c r="AK6012">
        <v>10</v>
      </c>
      <c r="AL6012">
        <v>10</v>
      </c>
      <c r="AM6012">
        <v>10</v>
      </c>
      <c r="AN6012">
        <v>10</v>
      </c>
      <c r="AO6012">
        <v>9</v>
      </c>
    </row>
    <row r="6013" spans="1:41">
      <c r="A6013" s="1">
        <v>15992704</v>
      </c>
      <c r="B6013" t="s">
        <v>247</v>
      </c>
      <c r="C6013">
        <v>2014</v>
      </c>
      <c r="D6013" s="2" t="s">
        <v>6493</v>
      </c>
      <c r="E6013" s="4">
        <f t="shared" si="734"/>
        <v>41785</v>
      </c>
      <c r="F6013" s="5">
        <f t="shared" ca="1" si="735"/>
        <v>1.1143165258751913</v>
      </c>
      <c r="G6013" s="1">
        <v>5099206</v>
      </c>
      <c r="H6013" t="s">
        <v>32</v>
      </c>
      <c r="I6013" t="s">
        <v>33</v>
      </c>
      <c r="J6013" s="6" t="str">
        <f t="shared" si="736"/>
        <v>Amsterdam</v>
      </c>
      <c r="K6013" t="s">
        <v>46</v>
      </c>
      <c r="M6013" s="1" t="s">
        <v>2143</v>
      </c>
      <c r="N6013" t="s">
        <v>35</v>
      </c>
      <c r="O6013">
        <v>52.380777405557502</v>
      </c>
      <c r="P6013">
        <v>4.8682201613552198</v>
      </c>
      <c r="Q6013" t="s">
        <v>36</v>
      </c>
      <c r="R6013" t="s">
        <v>37</v>
      </c>
      <c r="S6013">
        <v>4</v>
      </c>
      <c r="T6013">
        <v>1</v>
      </c>
      <c r="U6013">
        <v>1</v>
      </c>
      <c r="V6013">
        <v>2</v>
      </c>
      <c r="W6013" t="s">
        <v>38</v>
      </c>
      <c r="X6013" s="8">
        <v>105</v>
      </c>
      <c r="Y6013">
        <v>2</v>
      </c>
      <c r="Z6013">
        <v>30</v>
      </c>
      <c r="AA6013">
        <v>2</v>
      </c>
      <c r="AB6013" s="6">
        <f t="shared" si="737"/>
        <v>4</v>
      </c>
      <c r="AC6013" s="13">
        <f t="shared" si="738"/>
        <v>105</v>
      </c>
      <c r="AD6013" s="13">
        <f t="shared" si="739"/>
        <v>210</v>
      </c>
      <c r="AE6013" s="13">
        <f t="shared" si="740"/>
        <v>840</v>
      </c>
      <c r="AF6013" t="s">
        <v>43</v>
      </c>
      <c r="AG6013">
        <v>1</v>
      </c>
      <c r="AH6013">
        <v>2</v>
      </c>
      <c r="AI6013">
        <v>90</v>
      </c>
      <c r="AJ6013">
        <v>9</v>
      </c>
      <c r="AK6013">
        <v>10</v>
      </c>
      <c r="AL6013">
        <v>10</v>
      </c>
      <c r="AM6013">
        <v>10</v>
      </c>
      <c r="AN6013">
        <v>8</v>
      </c>
      <c r="AO6013">
        <v>9</v>
      </c>
    </row>
    <row r="6014" spans="1:41">
      <c r="A6014" s="1">
        <v>15992704</v>
      </c>
      <c r="B6014" t="s">
        <v>247</v>
      </c>
      <c r="C6014">
        <v>2014</v>
      </c>
      <c r="D6014" s="2" t="s">
        <v>6493</v>
      </c>
      <c r="E6014" s="4">
        <f t="shared" si="734"/>
        <v>41785</v>
      </c>
      <c r="F6014" s="5">
        <f t="shared" ca="1" si="735"/>
        <v>1.1143165258751913</v>
      </c>
      <c r="G6014" s="1">
        <v>3150605</v>
      </c>
      <c r="H6014" t="s">
        <v>32</v>
      </c>
      <c r="I6014" t="s">
        <v>33</v>
      </c>
      <c r="J6014" s="6" t="str">
        <f t="shared" si="736"/>
        <v>Amsterdam</v>
      </c>
      <c r="K6014" t="s">
        <v>34</v>
      </c>
      <c r="M6014" s="1" t="s">
        <v>4968</v>
      </c>
      <c r="N6014" t="s">
        <v>35</v>
      </c>
      <c r="O6014">
        <v>52.382306276301897</v>
      </c>
      <c r="P6014">
        <v>4.8726110298591196</v>
      </c>
      <c r="Q6014" t="s">
        <v>36</v>
      </c>
      <c r="R6014" t="s">
        <v>37</v>
      </c>
      <c r="S6014">
        <v>2</v>
      </c>
      <c r="T6014">
        <v>1</v>
      </c>
      <c r="U6014">
        <v>1</v>
      </c>
      <c r="V6014">
        <v>1</v>
      </c>
      <c r="W6014" t="s">
        <v>38</v>
      </c>
      <c r="X6014" s="8">
        <v>110</v>
      </c>
      <c r="Y6014">
        <v>1</v>
      </c>
      <c r="Z6014">
        <v>0</v>
      </c>
      <c r="AA6014">
        <v>2</v>
      </c>
      <c r="AB6014" s="6">
        <f t="shared" si="737"/>
        <v>4</v>
      </c>
      <c r="AC6014" s="13">
        <f t="shared" si="738"/>
        <v>110</v>
      </c>
      <c r="AD6014" s="13">
        <f t="shared" si="739"/>
        <v>220</v>
      </c>
      <c r="AE6014" s="13">
        <f t="shared" si="740"/>
        <v>880</v>
      </c>
      <c r="AF6014" t="s">
        <v>43</v>
      </c>
      <c r="AG6014">
        <v>1</v>
      </c>
      <c r="AH6014">
        <v>2</v>
      </c>
      <c r="AI6014">
        <v>100</v>
      </c>
      <c r="AJ6014">
        <v>9</v>
      </c>
      <c r="AK6014">
        <v>10</v>
      </c>
      <c r="AL6014">
        <v>10</v>
      </c>
      <c r="AM6014">
        <v>10</v>
      </c>
      <c r="AN6014">
        <v>10</v>
      </c>
      <c r="AO6014">
        <v>9</v>
      </c>
    </row>
    <row r="6015" spans="1:41">
      <c r="A6015" s="1">
        <v>15994515</v>
      </c>
      <c r="B6015" t="s">
        <v>4969</v>
      </c>
      <c r="C6015">
        <v>2014</v>
      </c>
      <c r="D6015" s="2" t="s">
        <v>6493</v>
      </c>
      <c r="E6015" s="4">
        <f t="shared" si="734"/>
        <v>41785</v>
      </c>
      <c r="F6015" s="5">
        <f t="shared" ca="1" si="735"/>
        <v>1.1143165258751913</v>
      </c>
      <c r="G6015" s="1">
        <v>4470170</v>
      </c>
      <c r="H6015" t="s">
        <v>49</v>
      </c>
      <c r="I6015" t="s">
        <v>33</v>
      </c>
      <c r="J6015" s="6" t="str">
        <f t="shared" si="736"/>
        <v>Amsterdam</v>
      </c>
      <c r="K6015" t="s">
        <v>34</v>
      </c>
      <c r="M6015" s="1" t="s">
        <v>4970</v>
      </c>
      <c r="N6015" t="s">
        <v>35</v>
      </c>
      <c r="O6015">
        <v>52.364343654124603</v>
      </c>
      <c r="P6015">
        <v>4.8884013776195898</v>
      </c>
      <c r="Q6015" t="s">
        <v>36</v>
      </c>
      <c r="R6015" t="s">
        <v>37</v>
      </c>
      <c r="S6015">
        <v>4</v>
      </c>
      <c r="T6015">
        <v>2</v>
      </c>
      <c r="U6015">
        <v>2</v>
      </c>
      <c r="V6015">
        <v>3</v>
      </c>
      <c r="W6015" t="s">
        <v>38</v>
      </c>
      <c r="X6015" s="8">
        <v>295</v>
      </c>
      <c r="Y6015">
        <v>1</v>
      </c>
      <c r="Z6015">
        <v>0</v>
      </c>
      <c r="AA6015">
        <v>4</v>
      </c>
      <c r="AB6015" s="6">
        <f t="shared" si="737"/>
        <v>2</v>
      </c>
      <c r="AC6015" s="13">
        <f t="shared" si="738"/>
        <v>295</v>
      </c>
      <c r="AD6015" s="13">
        <f t="shared" si="739"/>
        <v>1180</v>
      </c>
      <c r="AE6015" s="13">
        <f t="shared" si="740"/>
        <v>2360</v>
      </c>
      <c r="AF6015" t="s">
        <v>43</v>
      </c>
      <c r="AG6015">
        <v>1</v>
      </c>
      <c r="AH6015">
        <v>1</v>
      </c>
      <c r="AI6015">
        <v>100</v>
      </c>
      <c r="AJ6015">
        <v>10</v>
      </c>
      <c r="AK6015">
        <v>10</v>
      </c>
      <c r="AL6015">
        <v>10</v>
      </c>
      <c r="AM6015">
        <v>10</v>
      </c>
      <c r="AN6015">
        <v>10</v>
      </c>
      <c r="AO6015">
        <v>8</v>
      </c>
    </row>
    <row r="6016" spans="1:41">
      <c r="A6016" s="1">
        <v>15995178</v>
      </c>
      <c r="B6016" t="s">
        <v>2686</v>
      </c>
      <c r="C6016">
        <v>2014</v>
      </c>
      <c r="D6016" s="2" t="s">
        <v>6493</v>
      </c>
      <c r="E6016" s="4">
        <f t="shared" si="734"/>
        <v>41785</v>
      </c>
      <c r="F6016" s="5">
        <f t="shared" ca="1" si="735"/>
        <v>1.1143165258751913</v>
      </c>
      <c r="G6016" s="1">
        <v>3151327</v>
      </c>
      <c r="H6016" t="s">
        <v>60</v>
      </c>
      <c r="I6016" t="s">
        <v>33</v>
      </c>
      <c r="J6016" s="6" t="str">
        <f t="shared" si="736"/>
        <v>Amsterdam</v>
      </c>
      <c r="K6016" t="s">
        <v>34</v>
      </c>
      <c r="M6016" s="1" t="s">
        <v>4971</v>
      </c>
      <c r="N6016" t="s">
        <v>35</v>
      </c>
      <c r="O6016">
        <v>52.348786565321603</v>
      </c>
      <c r="P6016">
        <v>4.9058825852219297</v>
      </c>
      <c r="Q6016" t="s">
        <v>36</v>
      </c>
      <c r="R6016" t="s">
        <v>37</v>
      </c>
      <c r="S6016">
        <v>2</v>
      </c>
      <c r="T6016">
        <v>1</v>
      </c>
      <c r="U6016">
        <v>1</v>
      </c>
      <c r="V6016">
        <v>1</v>
      </c>
      <c r="W6016" t="s">
        <v>38</v>
      </c>
      <c r="X6016" s="8">
        <v>75</v>
      </c>
      <c r="Y6016">
        <v>2</v>
      </c>
      <c r="Z6016">
        <v>20</v>
      </c>
      <c r="AA6016">
        <v>2</v>
      </c>
      <c r="AB6016" s="6">
        <f t="shared" si="737"/>
        <v>24</v>
      </c>
      <c r="AC6016" s="13">
        <f t="shared" si="738"/>
        <v>75</v>
      </c>
      <c r="AD6016" s="13">
        <f t="shared" si="739"/>
        <v>150</v>
      </c>
      <c r="AE6016" s="13">
        <f t="shared" si="740"/>
        <v>3600</v>
      </c>
      <c r="AF6016" t="s">
        <v>39</v>
      </c>
      <c r="AG6016">
        <v>0.83</v>
      </c>
      <c r="AH6016">
        <v>12</v>
      </c>
      <c r="AI6016">
        <v>90</v>
      </c>
      <c r="AJ6016">
        <v>9</v>
      </c>
      <c r="AK6016">
        <v>10</v>
      </c>
      <c r="AL6016">
        <v>9</v>
      </c>
      <c r="AM6016">
        <v>9</v>
      </c>
      <c r="AN6016">
        <v>9</v>
      </c>
      <c r="AO6016">
        <v>8</v>
      </c>
    </row>
    <row r="6017" spans="1:41">
      <c r="A6017" s="1">
        <v>16004275</v>
      </c>
      <c r="B6017" t="s">
        <v>88</v>
      </c>
      <c r="C6017">
        <v>2014</v>
      </c>
      <c r="D6017" s="2" t="s">
        <v>6493</v>
      </c>
      <c r="E6017" s="4">
        <f t="shared" si="734"/>
        <v>41785</v>
      </c>
      <c r="F6017" s="5">
        <f t="shared" ca="1" si="735"/>
        <v>1.1143165258751913</v>
      </c>
      <c r="G6017" s="1">
        <v>3153836</v>
      </c>
      <c r="H6017" t="s">
        <v>56</v>
      </c>
      <c r="I6017" t="s">
        <v>33</v>
      </c>
      <c r="J6017" s="6" t="str">
        <f t="shared" si="736"/>
        <v>Amsterdam</v>
      </c>
      <c r="K6017" t="s">
        <v>34</v>
      </c>
      <c r="M6017" s="1">
        <v>1071</v>
      </c>
      <c r="N6017" t="s">
        <v>35</v>
      </c>
      <c r="O6017">
        <v>52.3580343212804</v>
      </c>
      <c r="P6017">
        <v>4.8709221536707199</v>
      </c>
      <c r="Q6017" t="s">
        <v>36</v>
      </c>
      <c r="R6017" t="s">
        <v>37</v>
      </c>
      <c r="S6017">
        <v>2</v>
      </c>
      <c r="T6017">
        <v>1</v>
      </c>
      <c r="U6017">
        <v>1</v>
      </c>
      <c r="V6017">
        <v>1</v>
      </c>
      <c r="W6017" t="s">
        <v>38</v>
      </c>
      <c r="X6017" s="8">
        <v>100</v>
      </c>
      <c r="Y6017">
        <v>1</v>
      </c>
      <c r="Z6017">
        <v>0</v>
      </c>
      <c r="AA6017">
        <v>2</v>
      </c>
      <c r="AB6017" s="6">
        <f t="shared" si="737"/>
        <v>10</v>
      </c>
      <c r="AC6017" s="13">
        <f t="shared" si="738"/>
        <v>100</v>
      </c>
      <c r="AD6017" s="13">
        <f t="shared" si="739"/>
        <v>200</v>
      </c>
      <c r="AE6017" s="13">
        <f t="shared" si="740"/>
        <v>2000</v>
      </c>
      <c r="AF6017" t="s">
        <v>43</v>
      </c>
      <c r="AG6017">
        <v>1</v>
      </c>
      <c r="AH6017">
        <v>5</v>
      </c>
      <c r="AI6017">
        <v>96</v>
      </c>
      <c r="AJ6017">
        <v>10</v>
      </c>
      <c r="AK6017">
        <v>10</v>
      </c>
      <c r="AL6017">
        <v>10</v>
      </c>
      <c r="AM6017">
        <v>10</v>
      </c>
      <c r="AN6017">
        <v>10</v>
      </c>
      <c r="AO6017">
        <v>10</v>
      </c>
    </row>
    <row r="6018" spans="1:41">
      <c r="A6018" s="1">
        <v>16007494</v>
      </c>
      <c r="B6018" t="s">
        <v>4972</v>
      </c>
      <c r="C6018">
        <v>2014</v>
      </c>
      <c r="D6018" s="2" t="s">
        <v>6493</v>
      </c>
      <c r="E6018" s="4">
        <f t="shared" ref="E6018:E6081" si="741">DATE(C6018,LEFT(D6018,FIND("/",D6018)-1),RIGHT(D6018,LEN(D6018)-FIND("/",D6018)))</f>
        <v>41785</v>
      </c>
      <c r="F6018" s="5">
        <f t="shared" ref="F6018:F6081" ca="1" si="742">(NOW()-E6018)/365</f>
        <v>1.1143165258751913</v>
      </c>
      <c r="G6018" s="1">
        <v>3172072</v>
      </c>
      <c r="H6018" t="s">
        <v>56</v>
      </c>
      <c r="I6018" t="s">
        <v>33</v>
      </c>
      <c r="J6018" s="6" t="str">
        <f t="shared" ref="J6018:J6081" si="743">VLOOKUP(I6018,city,2,FALSE)</f>
        <v>Amsterdam</v>
      </c>
      <c r="K6018" t="s">
        <v>34</v>
      </c>
      <c r="M6018" s="1">
        <v>1075</v>
      </c>
      <c r="N6018" t="s">
        <v>35</v>
      </c>
      <c r="O6018">
        <v>52.352844991606702</v>
      </c>
      <c r="P6018">
        <v>4.8613307380087898</v>
      </c>
      <c r="Q6018" t="s">
        <v>36</v>
      </c>
      <c r="R6018" t="s">
        <v>42</v>
      </c>
      <c r="S6018">
        <v>2</v>
      </c>
      <c r="T6018">
        <v>1</v>
      </c>
      <c r="U6018">
        <v>1</v>
      </c>
      <c r="V6018">
        <v>1</v>
      </c>
      <c r="W6018" t="s">
        <v>38</v>
      </c>
      <c r="X6018" s="8">
        <v>70</v>
      </c>
      <c r="Y6018">
        <v>1</v>
      </c>
      <c r="Z6018">
        <v>0</v>
      </c>
      <c r="AA6018">
        <v>1</v>
      </c>
      <c r="AB6018" s="6">
        <f t="shared" si="737"/>
        <v>2</v>
      </c>
      <c r="AC6018" s="13">
        <f t="shared" si="738"/>
        <v>70</v>
      </c>
      <c r="AD6018" s="13">
        <f t="shared" si="739"/>
        <v>70</v>
      </c>
      <c r="AE6018" s="13">
        <f t="shared" si="740"/>
        <v>140</v>
      </c>
      <c r="AF6018" t="s">
        <v>47</v>
      </c>
      <c r="AG6018">
        <v>1</v>
      </c>
      <c r="AH6018">
        <v>1</v>
      </c>
      <c r="AI6018">
        <v>100</v>
      </c>
      <c r="AJ6018">
        <v>10</v>
      </c>
      <c r="AK6018">
        <v>10</v>
      </c>
      <c r="AL6018">
        <v>10</v>
      </c>
      <c r="AM6018">
        <v>10</v>
      </c>
      <c r="AN6018">
        <v>10</v>
      </c>
      <c r="AO6018">
        <v>10</v>
      </c>
    </row>
    <row r="6019" spans="1:41">
      <c r="A6019" s="1">
        <v>16032724</v>
      </c>
      <c r="B6019" t="s">
        <v>688</v>
      </c>
      <c r="C6019">
        <v>2014</v>
      </c>
      <c r="D6019" s="2" t="s">
        <v>6367</v>
      </c>
      <c r="E6019" s="4">
        <f t="shared" si="741"/>
        <v>41786</v>
      </c>
      <c r="F6019" s="5">
        <f t="shared" ca="1" si="742"/>
        <v>1.1115767998477939</v>
      </c>
      <c r="G6019" s="1">
        <v>3159712</v>
      </c>
      <c r="H6019" t="s">
        <v>60</v>
      </c>
      <c r="I6019" t="s">
        <v>33</v>
      </c>
      <c r="J6019" s="6" t="str">
        <f t="shared" si="743"/>
        <v>Amsterdam</v>
      </c>
      <c r="K6019" t="s">
        <v>34</v>
      </c>
      <c r="M6019" s="1">
        <v>1073</v>
      </c>
      <c r="N6019" t="s">
        <v>35</v>
      </c>
      <c r="O6019">
        <v>52.357829602833696</v>
      </c>
      <c r="P6019">
        <v>4.8965044818157901</v>
      </c>
      <c r="Q6019" t="s">
        <v>36</v>
      </c>
      <c r="R6019" t="s">
        <v>37</v>
      </c>
      <c r="S6019">
        <v>2</v>
      </c>
      <c r="T6019">
        <v>1</v>
      </c>
      <c r="U6019">
        <v>1</v>
      </c>
      <c r="V6019">
        <v>1</v>
      </c>
      <c r="W6019" t="s">
        <v>38</v>
      </c>
      <c r="X6019" s="8">
        <v>250</v>
      </c>
      <c r="Y6019">
        <v>1</v>
      </c>
      <c r="Z6019">
        <v>0</v>
      </c>
      <c r="AA6019">
        <v>2</v>
      </c>
      <c r="AB6019" s="6">
        <f t="shared" ref="AB6019:AB6082" si="744">AH6019/0.5</f>
        <v>8</v>
      </c>
      <c r="AC6019" s="13">
        <f t="shared" ref="AC6019:AC6082" si="745">IF(Y6019&gt;1,X6019,IF(S6019&gt;1,X6019+Z6019,X6019))</f>
        <v>250</v>
      </c>
      <c r="AD6019" s="13">
        <f t="shared" si="739"/>
        <v>500</v>
      </c>
      <c r="AE6019" s="13">
        <f t="shared" si="740"/>
        <v>4000</v>
      </c>
      <c r="AF6019" t="s">
        <v>47</v>
      </c>
      <c r="AG6019">
        <v>0.9</v>
      </c>
      <c r="AH6019">
        <v>4</v>
      </c>
      <c r="AI6019">
        <v>95</v>
      </c>
      <c r="AJ6019">
        <v>10</v>
      </c>
      <c r="AK6019">
        <v>10</v>
      </c>
      <c r="AL6019">
        <v>10</v>
      </c>
      <c r="AM6019">
        <v>10</v>
      </c>
      <c r="AN6019">
        <v>10</v>
      </c>
      <c r="AO6019">
        <v>9</v>
      </c>
    </row>
    <row r="6020" spans="1:41">
      <c r="A6020" s="1">
        <v>16033918</v>
      </c>
      <c r="B6020" t="s">
        <v>4973</v>
      </c>
      <c r="C6020">
        <v>2014</v>
      </c>
      <c r="D6020" s="2" t="s">
        <v>6367</v>
      </c>
      <c r="E6020" s="4">
        <f t="shared" si="741"/>
        <v>41786</v>
      </c>
      <c r="F6020" s="5">
        <f t="shared" ca="1" si="742"/>
        <v>1.1115767998477939</v>
      </c>
      <c r="G6020" s="1">
        <v>3755647</v>
      </c>
      <c r="H6020" t="s">
        <v>32</v>
      </c>
      <c r="I6020" t="s">
        <v>33</v>
      </c>
      <c r="J6020" s="6" t="str">
        <f t="shared" si="743"/>
        <v>Amsterdam</v>
      </c>
      <c r="K6020" t="s">
        <v>34</v>
      </c>
      <c r="M6020" s="1" t="s">
        <v>2262</v>
      </c>
      <c r="N6020" t="s">
        <v>35</v>
      </c>
      <c r="O6020">
        <v>52.388168589829398</v>
      </c>
      <c r="P6020">
        <v>4.8789147381476798</v>
      </c>
      <c r="Q6020" t="s">
        <v>36</v>
      </c>
      <c r="R6020" t="s">
        <v>37</v>
      </c>
      <c r="S6020">
        <v>2</v>
      </c>
      <c r="T6020">
        <v>1</v>
      </c>
      <c r="U6020">
        <v>1</v>
      </c>
      <c r="V6020">
        <v>1</v>
      </c>
      <c r="W6020" t="s">
        <v>38</v>
      </c>
      <c r="X6020" s="8">
        <v>80</v>
      </c>
      <c r="Y6020">
        <v>1</v>
      </c>
      <c r="Z6020">
        <v>25</v>
      </c>
      <c r="AA6020">
        <v>3</v>
      </c>
      <c r="AB6020" s="6">
        <f t="shared" si="744"/>
        <v>12</v>
      </c>
      <c r="AC6020" s="13">
        <f t="shared" si="745"/>
        <v>105</v>
      </c>
      <c r="AD6020" s="13">
        <f t="shared" si="739"/>
        <v>315</v>
      </c>
      <c r="AE6020" s="13">
        <f t="shared" si="740"/>
        <v>3780</v>
      </c>
      <c r="AF6020" t="s">
        <v>47</v>
      </c>
      <c r="AG6020">
        <v>1</v>
      </c>
      <c r="AH6020">
        <v>6</v>
      </c>
      <c r="AI6020">
        <v>83</v>
      </c>
      <c r="AJ6020">
        <v>8</v>
      </c>
      <c r="AK6020">
        <v>8</v>
      </c>
      <c r="AL6020">
        <v>10</v>
      </c>
      <c r="AM6020">
        <v>10</v>
      </c>
      <c r="AN6020">
        <v>9</v>
      </c>
      <c r="AO6020">
        <v>9</v>
      </c>
    </row>
    <row r="6021" spans="1:41">
      <c r="A6021" s="1">
        <v>16051033</v>
      </c>
      <c r="B6021" t="s">
        <v>4974</v>
      </c>
      <c r="C6021">
        <v>2014</v>
      </c>
      <c r="D6021" s="2" t="s">
        <v>6367</v>
      </c>
      <c r="E6021" s="4">
        <f t="shared" si="741"/>
        <v>41786</v>
      </c>
      <c r="F6021" s="5">
        <f t="shared" ca="1" si="742"/>
        <v>1.1115767998477939</v>
      </c>
      <c r="G6021" s="1">
        <v>3234328</v>
      </c>
      <c r="H6021" t="s">
        <v>80</v>
      </c>
      <c r="I6021" t="s">
        <v>33</v>
      </c>
      <c r="J6021" s="6" t="str">
        <f t="shared" si="743"/>
        <v>Amsterdam</v>
      </c>
      <c r="K6021" t="s">
        <v>34</v>
      </c>
      <c r="M6021" s="1" t="s">
        <v>4975</v>
      </c>
      <c r="N6021" t="s">
        <v>35</v>
      </c>
      <c r="O6021">
        <v>52.342917582555501</v>
      </c>
      <c r="P6021">
        <v>4.9154689272447296</v>
      </c>
      <c r="Q6021" t="s">
        <v>36</v>
      </c>
      <c r="R6021" t="s">
        <v>42</v>
      </c>
      <c r="S6021">
        <v>2</v>
      </c>
      <c r="T6021">
        <v>1.5</v>
      </c>
      <c r="U6021">
        <v>1</v>
      </c>
      <c r="V6021">
        <v>1</v>
      </c>
      <c r="W6021" t="s">
        <v>176</v>
      </c>
      <c r="X6021" s="8">
        <v>92</v>
      </c>
      <c r="Y6021">
        <v>1</v>
      </c>
      <c r="Z6021">
        <v>0</v>
      </c>
      <c r="AA6021">
        <v>1</v>
      </c>
      <c r="AB6021" s="6">
        <f t="shared" si="744"/>
        <v>6</v>
      </c>
      <c r="AC6021" s="13">
        <f t="shared" si="745"/>
        <v>92</v>
      </c>
      <c r="AD6021" s="13">
        <f t="shared" si="739"/>
        <v>92</v>
      </c>
      <c r="AE6021" s="13">
        <f t="shared" si="740"/>
        <v>552</v>
      </c>
      <c r="AF6021" t="s">
        <v>47</v>
      </c>
      <c r="AG6021">
        <v>0.89</v>
      </c>
      <c r="AH6021">
        <v>3</v>
      </c>
      <c r="AI6021">
        <v>100</v>
      </c>
      <c r="AJ6021">
        <v>10</v>
      </c>
      <c r="AK6021">
        <v>10</v>
      </c>
      <c r="AL6021">
        <v>9</v>
      </c>
      <c r="AM6021">
        <v>10</v>
      </c>
      <c r="AN6021">
        <v>9</v>
      </c>
      <c r="AO6021">
        <v>9</v>
      </c>
    </row>
    <row r="6022" spans="1:41">
      <c r="A6022" s="1">
        <v>16054765</v>
      </c>
      <c r="B6022" t="s">
        <v>565</v>
      </c>
      <c r="C6022">
        <v>2014</v>
      </c>
      <c r="D6022" s="2" t="s">
        <v>6367</v>
      </c>
      <c r="E6022" s="4">
        <f t="shared" si="741"/>
        <v>41786</v>
      </c>
      <c r="F6022" s="5">
        <f t="shared" ca="1" si="742"/>
        <v>1.1115767998477939</v>
      </c>
      <c r="G6022" s="1">
        <v>3854814</v>
      </c>
      <c r="H6022" t="s">
        <v>60</v>
      </c>
      <c r="I6022" t="s">
        <v>33</v>
      </c>
      <c r="J6022" s="6" t="str">
        <f t="shared" si="743"/>
        <v>Amsterdam</v>
      </c>
      <c r="K6022" t="s">
        <v>34</v>
      </c>
      <c r="M6022" s="1">
        <v>1073</v>
      </c>
      <c r="N6022" t="s">
        <v>35</v>
      </c>
      <c r="O6022">
        <v>52.3520679255099</v>
      </c>
      <c r="P6022">
        <v>4.8970960855965</v>
      </c>
      <c r="Q6022" t="s">
        <v>36</v>
      </c>
      <c r="R6022" t="s">
        <v>37</v>
      </c>
      <c r="S6022">
        <v>4</v>
      </c>
      <c r="T6022">
        <v>1</v>
      </c>
      <c r="U6022">
        <v>2</v>
      </c>
      <c r="V6022">
        <v>4</v>
      </c>
      <c r="W6022" t="s">
        <v>38</v>
      </c>
      <c r="X6022" s="8">
        <v>190</v>
      </c>
      <c r="Y6022">
        <v>1</v>
      </c>
      <c r="Z6022">
        <v>0</v>
      </c>
      <c r="AA6022">
        <v>1</v>
      </c>
      <c r="AB6022" s="6">
        <f t="shared" si="744"/>
        <v>16</v>
      </c>
      <c r="AC6022" s="13">
        <f t="shared" si="745"/>
        <v>190</v>
      </c>
      <c r="AD6022" s="13">
        <f t="shared" si="739"/>
        <v>190</v>
      </c>
      <c r="AE6022" s="13">
        <f t="shared" si="740"/>
        <v>3040</v>
      </c>
      <c r="AF6022" t="s">
        <v>43</v>
      </c>
      <c r="AG6022">
        <v>1</v>
      </c>
      <c r="AH6022">
        <v>8</v>
      </c>
      <c r="AI6022">
        <v>100</v>
      </c>
      <c r="AJ6022">
        <v>10</v>
      </c>
      <c r="AK6022">
        <v>10</v>
      </c>
      <c r="AL6022">
        <v>10</v>
      </c>
      <c r="AM6022">
        <v>10</v>
      </c>
      <c r="AN6022">
        <v>9</v>
      </c>
      <c r="AO6022">
        <v>10</v>
      </c>
    </row>
    <row r="6023" spans="1:41">
      <c r="A6023" s="1">
        <v>16055607</v>
      </c>
      <c r="B6023" t="s">
        <v>144</v>
      </c>
      <c r="C6023">
        <v>2014</v>
      </c>
      <c r="D6023" s="2" t="s">
        <v>6367</v>
      </c>
      <c r="E6023" s="4">
        <f t="shared" si="741"/>
        <v>41786</v>
      </c>
      <c r="F6023" s="5">
        <f t="shared" ca="1" si="742"/>
        <v>1.1115767998477939</v>
      </c>
      <c r="G6023" s="1">
        <v>4303461</v>
      </c>
      <c r="H6023" t="s">
        <v>41</v>
      </c>
      <c r="I6023" t="s">
        <v>33</v>
      </c>
      <c r="J6023" s="6" t="str">
        <f t="shared" si="743"/>
        <v>Amsterdam</v>
      </c>
      <c r="K6023" t="s">
        <v>34</v>
      </c>
      <c r="M6023" s="1" t="s">
        <v>4976</v>
      </c>
      <c r="N6023" t="s">
        <v>35</v>
      </c>
      <c r="O6023">
        <v>52.369092078648897</v>
      </c>
      <c r="P6023">
        <v>4.9335028690292804</v>
      </c>
      <c r="Q6023" t="s">
        <v>36</v>
      </c>
      <c r="R6023" t="s">
        <v>37</v>
      </c>
      <c r="S6023">
        <v>4</v>
      </c>
      <c r="T6023">
        <v>1</v>
      </c>
      <c r="U6023">
        <v>2</v>
      </c>
      <c r="V6023">
        <v>4</v>
      </c>
      <c r="W6023" t="s">
        <v>38</v>
      </c>
      <c r="X6023" s="8">
        <v>125</v>
      </c>
      <c r="Y6023">
        <v>2</v>
      </c>
      <c r="Z6023">
        <v>35</v>
      </c>
      <c r="AA6023">
        <v>1</v>
      </c>
      <c r="AB6023" s="6">
        <f t="shared" si="744"/>
        <v>10</v>
      </c>
      <c r="AC6023" s="13">
        <f t="shared" si="745"/>
        <v>125</v>
      </c>
      <c r="AD6023" s="13">
        <f t="shared" si="739"/>
        <v>125</v>
      </c>
      <c r="AE6023" s="13">
        <f t="shared" si="740"/>
        <v>1250</v>
      </c>
      <c r="AF6023" t="s">
        <v>43</v>
      </c>
      <c r="AG6023">
        <v>1</v>
      </c>
      <c r="AH6023">
        <v>5</v>
      </c>
      <c r="AI6023">
        <v>100</v>
      </c>
      <c r="AJ6023">
        <v>10</v>
      </c>
      <c r="AK6023">
        <v>10</v>
      </c>
      <c r="AL6023">
        <v>10</v>
      </c>
      <c r="AM6023">
        <v>10</v>
      </c>
      <c r="AN6023">
        <v>10</v>
      </c>
      <c r="AO6023">
        <v>9</v>
      </c>
    </row>
    <row r="6024" spans="1:41">
      <c r="A6024" s="1">
        <v>16066434</v>
      </c>
      <c r="B6024" t="s">
        <v>514</v>
      </c>
      <c r="C6024">
        <v>2014</v>
      </c>
      <c r="D6024" s="2" t="s">
        <v>6367</v>
      </c>
      <c r="E6024" s="4">
        <f t="shared" si="741"/>
        <v>41786</v>
      </c>
      <c r="F6024" s="5">
        <f t="shared" ca="1" si="742"/>
        <v>1.1115767998477939</v>
      </c>
      <c r="G6024" s="1">
        <v>3167581</v>
      </c>
      <c r="H6024" t="s">
        <v>71</v>
      </c>
      <c r="I6024" t="s">
        <v>33</v>
      </c>
      <c r="J6024" s="6" t="str">
        <f t="shared" si="743"/>
        <v>Amsterdam</v>
      </c>
      <c r="K6024" t="s">
        <v>34</v>
      </c>
      <c r="M6024" s="1" t="s">
        <v>1944</v>
      </c>
      <c r="N6024" t="s">
        <v>35</v>
      </c>
      <c r="O6024">
        <v>52.374532065782603</v>
      </c>
      <c r="P6024">
        <v>4.8466394877574297</v>
      </c>
      <c r="Q6024" t="s">
        <v>36</v>
      </c>
      <c r="R6024" t="s">
        <v>37</v>
      </c>
      <c r="S6024">
        <v>2</v>
      </c>
      <c r="T6024">
        <v>1</v>
      </c>
      <c r="U6024">
        <v>0</v>
      </c>
      <c r="V6024">
        <v>1</v>
      </c>
      <c r="W6024" t="s">
        <v>38</v>
      </c>
      <c r="X6024" s="8">
        <v>75</v>
      </c>
      <c r="Y6024">
        <v>1</v>
      </c>
      <c r="Z6024">
        <v>0</v>
      </c>
      <c r="AA6024">
        <v>2</v>
      </c>
      <c r="AB6024" s="6">
        <f t="shared" si="744"/>
        <v>16</v>
      </c>
      <c r="AC6024" s="13">
        <f t="shared" si="745"/>
        <v>75</v>
      </c>
      <c r="AD6024" s="13">
        <f t="shared" si="739"/>
        <v>150</v>
      </c>
      <c r="AE6024" s="13">
        <f t="shared" si="740"/>
        <v>2400</v>
      </c>
      <c r="AF6024" t="s">
        <v>39</v>
      </c>
      <c r="AG6024">
        <v>0.75</v>
      </c>
      <c r="AH6024">
        <v>8</v>
      </c>
      <c r="AI6024">
        <v>95</v>
      </c>
      <c r="AJ6024">
        <v>10</v>
      </c>
      <c r="AK6024">
        <v>9</v>
      </c>
      <c r="AL6024">
        <v>10</v>
      </c>
      <c r="AM6024">
        <v>9</v>
      </c>
      <c r="AN6024">
        <v>8</v>
      </c>
      <c r="AO6024">
        <v>9</v>
      </c>
    </row>
    <row r="6025" spans="1:41">
      <c r="A6025" s="1">
        <v>16075904</v>
      </c>
      <c r="B6025" t="s">
        <v>227</v>
      </c>
      <c r="C6025">
        <v>2014</v>
      </c>
      <c r="D6025" s="2" t="s">
        <v>6368</v>
      </c>
      <c r="E6025" s="4">
        <f t="shared" si="741"/>
        <v>41787</v>
      </c>
      <c r="F6025" s="5">
        <f t="shared" ca="1" si="742"/>
        <v>1.1088370738203968</v>
      </c>
      <c r="G6025" s="1">
        <v>3169246</v>
      </c>
      <c r="H6025" t="s">
        <v>107</v>
      </c>
      <c r="I6025" t="s">
        <v>33</v>
      </c>
      <c r="J6025" s="6" t="str">
        <f t="shared" si="743"/>
        <v>Amsterdam</v>
      </c>
      <c r="K6025" t="s">
        <v>46</v>
      </c>
      <c r="M6025" s="1" t="s">
        <v>4977</v>
      </c>
      <c r="N6025" t="s">
        <v>35</v>
      </c>
      <c r="O6025">
        <v>52.353283010215101</v>
      </c>
      <c r="P6025">
        <v>4.9230790661511898</v>
      </c>
      <c r="Q6025" t="s">
        <v>36</v>
      </c>
      <c r="R6025" t="s">
        <v>37</v>
      </c>
      <c r="S6025">
        <v>5</v>
      </c>
      <c r="T6025">
        <v>1</v>
      </c>
      <c r="U6025">
        <v>2</v>
      </c>
      <c r="V6025">
        <v>2</v>
      </c>
      <c r="W6025" t="s">
        <v>38</v>
      </c>
      <c r="X6025" s="8">
        <v>160</v>
      </c>
      <c r="Y6025">
        <v>4</v>
      </c>
      <c r="Z6025">
        <v>25</v>
      </c>
      <c r="AA6025">
        <v>3</v>
      </c>
      <c r="AB6025" s="6">
        <f t="shared" si="744"/>
        <v>42</v>
      </c>
      <c r="AC6025" s="13">
        <f t="shared" si="745"/>
        <v>160</v>
      </c>
      <c r="AD6025" s="13">
        <f t="shared" ref="AD6025:AD6088" si="746">AC6025*AA6025</f>
        <v>480</v>
      </c>
      <c r="AE6025" s="13">
        <f t="shared" ref="AE6025:AE6088" si="747">AD6025*AB6025</f>
        <v>20160</v>
      </c>
      <c r="AF6025" t="s">
        <v>39</v>
      </c>
      <c r="AG6025">
        <v>0.88</v>
      </c>
      <c r="AH6025">
        <v>21</v>
      </c>
      <c r="AI6025">
        <v>96</v>
      </c>
      <c r="AJ6025">
        <v>10</v>
      </c>
      <c r="AK6025">
        <v>10</v>
      </c>
      <c r="AL6025">
        <v>10</v>
      </c>
      <c r="AM6025">
        <v>9</v>
      </c>
      <c r="AN6025">
        <v>9</v>
      </c>
      <c r="AO6025">
        <v>9</v>
      </c>
    </row>
    <row r="6026" spans="1:41">
      <c r="A6026" s="1">
        <v>16079438</v>
      </c>
      <c r="B6026" t="s">
        <v>2177</v>
      </c>
      <c r="C6026">
        <v>2014</v>
      </c>
      <c r="D6026" s="2" t="s">
        <v>6368</v>
      </c>
      <c r="E6026" s="4">
        <f t="shared" si="741"/>
        <v>41787</v>
      </c>
      <c r="F6026" s="5">
        <f t="shared" ca="1" si="742"/>
        <v>1.1088370738203968</v>
      </c>
      <c r="G6026" s="1">
        <v>5418716</v>
      </c>
      <c r="H6026" t="s">
        <v>51</v>
      </c>
      <c r="I6026" t="s">
        <v>33</v>
      </c>
      <c r="J6026" s="6" t="str">
        <f t="shared" si="743"/>
        <v>Amsterdam</v>
      </c>
      <c r="K6026" t="s">
        <v>46</v>
      </c>
      <c r="M6026" s="1" t="s">
        <v>91</v>
      </c>
      <c r="N6026" t="s">
        <v>35</v>
      </c>
      <c r="O6026">
        <v>52.381974389674198</v>
      </c>
      <c r="P6026">
        <v>4.88341999319438</v>
      </c>
      <c r="Q6026" t="s">
        <v>58</v>
      </c>
      <c r="R6026" t="s">
        <v>37</v>
      </c>
      <c r="S6026">
        <v>2</v>
      </c>
      <c r="T6026">
        <v>1</v>
      </c>
      <c r="U6026">
        <v>1</v>
      </c>
      <c r="V6026">
        <v>1</v>
      </c>
      <c r="W6026" t="s">
        <v>38</v>
      </c>
      <c r="X6026" s="8">
        <v>170</v>
      </c>
      <c r="Y6026">
        <v>1</v>
      </c>
      <c r="Z6026">
        <v>0</v>
      </c>
      <c r="AA6026">
        <v>2</v>
      </c>
      <c r="AB6026" s="6">
        <f t="shared" si="744"/>
        <v>2</v>
      </c>
      <c r="AC6026" s="13">
        <f t="shared" si="745"/>
        <v>170</v>
      </c>
      <c r="AD6026" s="13">
        <f t="shared" si="746"/>
        <v>340</v>
      </c>
      <c r="AE6026" s="13">
        <f t="shared" si="747"/>
        <v>680</v>
      </c>
      <c r="AF6026" t="s">
        <v>47</v>
      </c>
      <c r="AG6026">
        <v>1</v>
      </c>
      <c r="AH6026">
        <v>1</v>
      </c>
    </row>
    <row r="6027" spans="1:41">
      <c r="A6027" s="1">
        <v>16080442</v>
      </c>
      <c r="B6027" t="s">
        <v>487</v>
      </c>
      <c r="C6027">
        <v>2014</v>
      </c>
      <c r="D6027" s="2" t="s">
        <v>6368</v>
      </c>
      <c r="E6027" s="4">
        <f t="shared" si="741"/>
        <v>41787</v>
      </c>
      <c r="F6027" s="5">
        <f t="shared" ca="1" si="742"/>
        <v>1.1088370738203968</v>
      </c>
      <c r="G6027" s="1">
        <v>3170422</v>
      </c>
      <c r="H6027" t="s">
        <v>32</v>
      </c>
      <c r="I6027" t="s">
        <v>33</v>
      </c>
      <c r="J6027" s="6" t="str">
        <f t="shared" si="743"/>
        <v>Amsterdam</v>
      </c>
      <c r="K6027" t="s">
        <v>34</v>
      </c>
      <c r="M6027" s="1" t="s">
        <v>4978</v>
      </c>
      <c r="N6027" t="s">
        <v>35</v>
      </c>
      <c r="O6027">
        <v>52.373911294889702</v>
      </c>
      <c r="P6027">
        <v>4.8669577135991604</v>
      </c>
      <c r="Q6027" t="s">
        <v>36</v>
      </c>
      <c r="R6027" t="s">
        <v>37</v>
      </c>
      <c r="S6027">
        <v>2</v>
      </c>
      <c r="T6027">
        <v>1</v>
      </c>
      <c r="U6027">
        <v>1</v>
      </c>
      <c r="V6027">
        <v>1</v>
      </c>
      <c r="W6027" t="s">
        <v>38</v>
      </c>
      <c r="X6027" s="8">
        <v>89</v>
      </c>
      <c r="Y6027">
        <v>0</v>
      </c>
      <c r="Z6027">
        <v>0</v>
      </c>
      <c r="AA6027">
        <v>3</v>
      </c>
      <c r="AB6027" s="6">
        <f t="shared" si="744"/>
        <v>14</v>
      </c>
      <c r="AC6027" s="13">
        <f t="shared" si="745"/>
        <v>89</v>
      </c>
      <c r="AD6027" s="13">
        <f t="shared" si="746"/>
        <v>267</v>
      </c>
      <c r="AE6027" s="13">
        <f t="shared" si="747"/>
        <v>3738</v>
      </c>
      <c r="AF6027" t="s">
        <v>39</v>
      </c>
      <c r="AG6027">
        <v>1</v>
      </c>
      <c r="AH6027">
        <v>7</v>
      </c>
      <c r="AI6027">
        <v>94</v>
      </c>
      <c r="AJ6027">
        <v>9</v>
      </c>
      <c r="AK6027">
        <v>9</v>
      </c>
      <c r="AL6027">
        <v>10</v>
      </c>
      <c r="AM6027">
        <v>10</v>
      </c>
      <c r="AN6027">
        <v>9</v>
      </c>
      <c r="AO6027">
        <v>9</v>
      </c>
    </row>
    <row r="6028" spans="1:41">
      <c r="A6028" s="1">
        <v>16082096</v>
      </c>
      <c r="B6028" t="s">
        <v>145</v>
      </c>
      <c r="C6028">
        <v>2014</v>
      </c>
      <c r="D6028" s="2" t="s">
        <v>6368</v>
      </c>
      <c r="E6028" s="4">
        <f t="shared" si="741"/>
        <v>41787</v>
      </c>
      <c r="F6028" s="5">
        <f t="shared" ca="1" si="742"/>
        <v>1.1088370738203968</v>
      </c>
      <c r="G6028" s="1">
        <v>5416966</v>
      </c>
      <c r="H6028" t="s">
        <v>41</v>
      </c>
      <c r="I6028" t="s">
        <v>33</v>
      </c>
      <c r="J6028" s="6" t="str">
        <f t="shared" si="743"/>
        <v>Amsterdam</v>
      </c>
      <c r="K6028" t="s">
        <v>46</v>
      </c>
      <c r="M6028" s="1" t="s">
        <v>4979</v>
      </c>
      <c r="N6028" t="s">
        <v>35</v>
      </c>
      <c r="O6028">
        <v>52.3727597268064</v>
      </c>
      <c r="P6028">
        <v>4.9380441744822896</v>
      </c>
      <c r="Q6028" t="s">
        <v>36</v>
      </c>
      <c r="R6028" t="s">
        <v>37</v>
      </c>
      <c r="S6028">
        <v>5</v>
      </c>
      <c r="T6028">
        <v>1</v>
      </c>
      <c r="U6028">
        <v>2</v>
      </c>
      <c r="V6028">
        <v>3</v>
      </c>
      <c r="W6028" t="s">
        <v>38</v>
      </c>
      <c r="X6028" s="8">
        <v>130</v>
      </c>
      <c r="Y6028">
        <v>2</v>
      </c>
      <c r="Z6028">
        <v>15</v>
      </c>
      <c r="AA6028">
        <v>1</v>
      </c>
      <c r="AB6028" s="6">
        <f t="shared" si="744"/>
        <v>4</v>
      </c>
      <c r="AC6028" s="13">
        <f t="shared" si="745"/>
        <v>130</v>
      </c>
      <c r="AD6028" s="13">
        <f t="shared" si="746"/>
        <v>130</v>
      </c>
      <c r="AE6028" s="13">
        <f t="shared" si="747"/>
        <v>520</v>
      </c>
      <c r="AF6028" t="s">
        <v>47</v>
      </c>
      <c r="AG6028">
        <v>1</v>
      </c>
      <c r="AH6028">
        <v>2</v>
      </c>
      <c r="AI6028">
        <v>90</v>
      </c>
      <c r="AJ6028">
        <v>9</v>
      </c>
      <c r="AK6028">
        <v>8</v>
      </c>
      <c r="AL6028">
        <v>8</v>
      </c>
      <c r="AM6028">
        <v>9</v>
      </c>
      <c r="AN6028">
        <v>8</v>
      </c>
      <c r="AO6028">
        <v>8</v>
      </c>
    </row>
    <row r="6029" spans="1:41">
      <c r="A6029" s="1">
        <v>16083490</v>
      </c>
      <c r="B6029" t="s">
        <v>1917</v>
      </c>
      <c r="C6029">
        <v>2014</v>
      </c>
      <c r="D6029" s="2" t="s">
        <v>6368</v>
      </c>
      <c r="E6029" s="4">
        <f t="shared" si="741"/>
        <v>41787</v>
      </c>
      <c r="F6029" s="5">
        <f t="shared" ca="1" si="742"/>
        <v>1.1088370738203968</v>
      </c>
      <c r="G6029" s="1">
        <v>3172092</v>
      </c>
      <c r="H6029" t="s">
        <v>87</v>
      </c>
      <c r="I6029" t="s">
        <v>33</v>
      </c>
      <c r="J6029" s="6" t="str">
        <f t="shared" si="743"/>
        <v>Amsterdam</v>
      </c>
      <c r="K6029" t="s">
        <v>34</v>
      </c>
      <c r="M6029" s="1" t="s">
        <v>4980</v>
      </c>
      <c r="N6029" t="s">
        <v>35</v>
      </c>
      <c r="O6029">
        <v>52.370552859081201</v>
      </c>
      <c r="P6029">
        <v>4.8364146093890898</v>
      </c>
      <c r="Q6029" t="s">
        <v>36</v>
      </c>
      <c r="R6029" t="s">
        <v>37</v>
      </c>
      <c r="S6029">
        <v>2</v>
      </c>
      <c r="T6029">
        <v>1</v>
      </c>
      <c r="U6029">
        <v>1</v>
      </c>
      <c r="V6029">
        <v>1</v>
      </c>
      <c r="W6029" t="s">
        <v>38</v>
      </c>
      <c r="X6029" s="8">
        <v>85</v>
      </c>
      <c r="Y6029">
        <v>1</v>
      </c>
      <c r="Z6029">
        <v>0</v>
      </c>
      <c r="AA6029">
        <v>1</v>
      </c>
      <c r="AB6029" s="6">
        <f t="shared" si="744"/>
        <v>0</v>
      </c>
      <c r="AC6029" s="13">
        <f t="shared" si="745"/>
        <v>85</v>
      </c>
      <c r="AD6029" s="13">
        <f t="shared" si="746"/>
        <v>85</v>
      </c>
      <c r="AE6029" s="13">
        <f t="shared" si="747"/>
        <v>0</v>
      </c>
      <c r="AF6029" t="s">
        <v>47</v>
      </c>
      <c r="AG6029">
        <v>1</v>
      </c>
      <c r="AH6029">
        <v>0</v>
      </c>
    </row>
    <row r="6030" spans="1:41">
      <c r="A6030" s="1">
        <v>16084616</v>
      </c>
      <c r="B6030" t="s">
        <v>3550</v>
      </c>
      <c r="C6030">
        <v>2014</v>
      </c>
      <c r="D6030" s="2" t="s">
        <v>6368</v>
      </c>
      <c r="E6030" s="4">
        <f t="shared" si="741"/>
        <v>41787</v>
      </c>
      <c r="F6030" s="5">
        <f t="shared" ca="1" si="742"/>
        <v>1.1088370738203968</v>
      </c>
      <c r="G6030" s="1">
        <v>3179688</v>
      </c>
      <c r="H6030" t="s">
        <v>179</v>
      </c>
      <c r="I6030" t="s">
        <v>33</v>
      </c>
      <c r="J6030" s="6" t="str">
        <f t="shared" si="743"/>
        <v>Amsterdam</v>
      </c>
      <c r="K6030" t="s">
        <v>34</v>
      </c>
      <c r="M6030" s="1" t="s">
        <v>4981</v>
      </c>
      <c r="N6030" t="s">
        <v>35</v>
      </c>
      <c r="O6030">
        <v>52.332474035220002</v>
      </c>
      <c r="P6030">
        <v>4.8795309133999503</v>
      </c>
      <c r="Q6030" t="s">
        <v>36</v>
      </c>
      <c r="R6030" t="s">
        <v>37</v>
      </c>
      <c r="S6030">
        <v>4</v>
      </c>
      <c r="T6030">
        <v>1.5</v>
      </c>
      <c r="U6030">
        <v>2</v>
      </c>
      <c r="V6030">
        <v>2</v>
      </c>
      <c r="W6030" t="s">
        <v>38</v>
      </c>
      <c r="X6030" s="8">
        <v>90</v>
      </c>
      <c r="Y6030">
        <v>2</v>
      </c>
      <c r="Z6030">
        <v>90</v>
      </c>
      <c r="AA6030">
        <v>4</v>
      </c>
      <c r="AB6030" s="6">
        <f t="shared" si="744"/>
        <v>6</v>
      </c>
      <c r="AC6030" s="13">
        <f t="shared" si="745"/>
        <v>90</v>
      </c>
      <c r="AD6030" s="13">
        <f t="shared" si="746"/>
        <v>360</v>
      </c>
      <c r="AE6030" s="13">
        <f t="shared" si="747"/>
        <v>2160</v>
      </c>
      <c r="AF6030" t="s">
        <v>62</v>
      </c>
      <c r="AG6030" t="s">
        <v>62</v>
      </c>
      <c r="AH6030">
        <v>3</v>
      </c>
      <c r="AI6030">
        <v>87</v>
      </c>
      <c r="AJ6030">
        <v>9</v>
      </c>
      <c r="AK6030">
        <v>9</v>
      </c>
      <c r="AL6030">
        <v>9</v>
      </c>
      <c r="AM6030">
        <v>9</v>
      </c>
      <c r="AN6030">
        <v>8</v>
      </c>
      <c r="AO6030">
        <v>9</v>
      </c>
    </row>
    <row r="6031" spans="1:41">
      <c r="A6031" s="1">
        <v>16107145</v>
      </c>
      <c r="B6031" t="s">
        <v>4982</v>
      </c>
      <c r="C6031">
        <v>2014</v>
      </c>
      <c r="D6031" s="2" t="s">
        <v>6368</v>
      </c>
      <c r="E6031" s="4">
        <f t="shared" si="741"/>
        <v>41787</v>
      </c>
      <c r="F6031" s="5">
        <f t="shared" ca="1" si="742"/>
        <v>1.1088370738203968</v>
      </c>
      <c r="G6031" s="1">
        <v>3176455</v>
      </c>
      <c r="H6031" t="s">
        <v>56</v>
      </c>
      <c r="I6031" t="s">
        <v>33</v>
      </c>
      <c r="J6031" s="6" t="str">
        <f t="shared" si="743"/>
        <v>Amsterdam</v>
      </c>
      <c r="K6031" t="s">
        <v>46</v>
      </c>
      <c r="M6031" s="1">
        <v>1076</v>
      </c>
      <c r="N6031" t="s">
        <v>35</v>
      </c>
      <c r="O6031">
        <v>52.3470460657228</v>
      </c>
      <c r="P6031">
        <v>4.8598615718716003</v>
      </c>
      <c r="Q6031" t="s">
        <v>36</v>
      </c>
      <c r="R6031" t="s">
        <v>37</v>
      </c>
      <c r="S6031">
        <v>5</v>
      </c>
      <c r="T6031">
        <v>1.5</v>
      </c>
      <c r="U6031">
        <v>3</v>
      </c>
      <c r="V6031">
        <v>3</v>
      </c>
      <c r="W6031" t="s">
        <v>38</v>
      </c>
      <c r="X6031" s="8">
        <v>50</v>
      </c>
      <c r="Y6031">
        <v>3</v>
      </c>
      <c r="Z6031">
        <v>30</v>
      </c>
      <c r="AA6031">
        <v>3</v>
      </c>
      <c r="AB6031" s="6">
        <f t="shared" si="744"/>
        <v>22</v>
      </c>
      <c r="AC6031" s="13">
        <f t="shared" si="745"/>
        <v>50</v>
      </c>
      <c r="AD6031" s="13">
        <f t="shared" si="746"/>
        <v>150</v>
      </c>
      <c r="AE6031" s="13">
        <f t="shared" si="747"/>
        <v>3300</v>
      </c>
      <c r="AF6031" t="s">
        <v>47</v>
      </c>
      <c r="AG6031">
        <v>1</v>
      </c>
      <c r="AH6031">
        <v>11</v>
      </c>
      <c r="AI6031">
        <v>96</v>
      </c>
      <c r="AJ6031">
        <v>10</v>
      </c>
      <c r="AK6031">
        <v>10</v>
      </c>
      <c r="AL6031">
        <v>9</v>
      </c>
      <c r="AM6031">
        <v>10</v>
      </c>
      <c r="AN6031">
        <v>9</v>
      </c>
      <c r="AO6031">
        <v>10</v>
      </c>
    </row>
    <row r="6032" spans="1:41">
      <c r="A6032" s="1">
        <v>16116291</v>
      </c>
      <c r="B6032" t="s">
        <v>2902</v>
      </c>
      <c r="C6032">
        <v>2014</v>
      </c>
      <c r="D6032" s="2" t="s">
        <v>6646</v>
      </c>
      <c r="E6032" s="4">
        <f t="shared" si="741"/>
        <v>41788</v>
      </c>
      <c r="F6032" s="5">
        <f t="shared" ca="1" si="742"/>
        <v>1.1060973477929994</v>
      </c>
      <c r="G6032" s="1">
        <v>3178084</v>
      </c>
      <c r="H6032" t="s">
        <v>60</v>
      </c>
      <c r="I6032" t="s">
        <v>33</v>
      </c>
      <c r="J6032" s="6" t="str">
        <f t="shared" si="743"/>
        <v>Amsterdam</v>
      </c>
      <c r="K6032" t="s">
        <v>34</v>
      </c>
      <c r="M6032" s="1" t="s">
        <v>4983</v>
      </c>
      <c r="N6032" t="s">
        <v>35</v>
      </c>
      <c r="O6032">
        <v>52.345281373235302</v>
      </c>
      <c r="P6032">
        <v>4.8911822671615504</v>
      </c>
      <c r="Q6032" t="s">
        <v>36</v>
      </c>
      <c r="R6032" t="s">
        <v>37</v>
      </c>
      <c r="S6032">
        <v>4</v>
      </c>
      <c r="T6032">
        <v>1</v>
      </c>
      <c r="U6032">
        <v>2</v>
      </c>
      <c r="V6032">
        <v>3</v>
      </c>
      <c r="W6032" t="s">
        <v>38</v>
      </c>
      <c r="X6032" s="8">
        <v>169</v>
      </c>
      <c r="Y6032">
        <v>1</v>
      </c>
      <c r="Z6032">
        <v>0</v>
      </c>
      <c r="AA6032">
        <v>3</v>
      </c>
      <c r="AB6032" s="6">
        <f t="shared" si="744"/>
        <v>4</v>
      </c>
      <c r="AC6032" s="13">
        <f t="shared" si="745"/>
        <v>169</v>
      </c>
      <c r="AD6032" s="13">
        <f t="shared" si="746"/>
        <v>507</v>
      </c>
      <c r="AE6032" s="13">
        <f t="shared" si="747"/>
        <v>2028</v>
      </c>
      <c r="AF6032" t="s">
        <v>43</v>
      </c>
      <c r="AG6032">
        <v>1</v>
      </c>
      <c r="AH6032">
        <v>2</v>
      </c>
      <c r="AI6032">
        <v>50</v>
      </c>
      <c r="AJ6032">
        <v>6</v>
      </c>
      <c r="AK6032">
        <v>4</v>
      </c>
      <c r="AL6032">
        <v>6</v>
      </c>
      <c r="AM6032">
        <v>6</v>
      </c>
      <c r="AN6032">
        <v>7</v>
      </c>
      <c r="AO6032">
        <v>6</v>
      </c>
    </row>
    <row r="6033" spans="1:41">
      <c r="A6033" s="1">
        <v>16118554</v>
      </c>
      <c r="B6033" t="s">
        <v>4984</v>
      </c>
      <c r="C6033">
        <v>2014</v>
      </c>
      <c r="D6033" s="2" t="s">
        <v>6646</v>
      </c>
      <c r="E6033" s="4">
        <f t="shared" si="741"/>
        <v>41788</v>
      </c>
      <c r="F6033" s="5">
        <f t="shared" ca="1" si="742"/>
        <v>1.1060973477929994</v>
      </c>
      <c r="G6033" s="1">
        <v>3178532</v>
      </c>
      <c r="H6033" t="s">
        <v>56</v>
      </c>
      <c r="I6033" t="s">
        <v>33</v>
      </c>
      <c r="J6033" s="6" t="str">
        <f t="shared" si="743"/>
        <v>Amsterdam</v>
      </c>
      <c r="K6033" t="s">
        <v>34</v>
      </c>
      <c r="M6033" s="1" t="s">
        <v>3655</v>
      </c>
      <c r="N6033" t="s">
        <v>35</v>
      </c>
      <c r="O6033">
        <v>52.349699098479803</v>
      </c>
      <c r="P6033">
        <v>4.8627283872584002</v>
      </c>
      <c r="Q6033" t="s">
        <v>36</v>
      </c>
      <c r="R6033" t="s">
        <v>37</v>
      </c>
      <c r="S6033">
        <v>4</v>
      </c>
      <c r="T6033">
        <v>1</v>
      </c>
      <c r="U6033">
        <v>1</v>
      </c>
      <c r="V6033">
        <v>2</v>
      </c>
      <c r="W6033" t="s">
        <v>38</v>
      </c>
      <c r="X6033" s="8">
        <v>87</v>
      </c>
      <c r="Y6033">
        <v>2</v>
      </c>
      <c r="Z6033">
        <v>15</v>
      </c>
      <c r="AA6033">
        <v>2</v>
      </c>
      <c r="AB6033" s="6">
        <f t="shared" si="744"/>
        <v>10</v>
      </c>
      <c r="AC6033" s="13">
        <f t="shared" si="745"/>
        <v>87</v>
      </c>
      <c r="AD6033" s="13">
        <f t="shared" si="746"/>
        <v>174</v>
      </c>
      <c r="AE6033" s="13">
        <f t="shared" si="747"/>
        <v>1740</v>
      </c>
      <c r="AF6033" t="s">
        <v>47</v>
      </c>
      <c r="AG6033">
        <v>1</v>
      </c>
      <c r="AH6033">
        <v>5</v>
      </c>
      <c r="AI6033">
        <v>100</v>
      </c>
      <c r="AJ6033">
        <v>10</v>
      </c>
      <c r="AK6033">
        <v>10</v>
      </c>
      <c r="AL6033">
        <v>10</v>
      </c>
      <c r="AM6033">
        <v>10</v>
      </c>
      <c r="AN6033">
        <v>9</v>
      </c>
      <c r="AO6033">
        <v>10</v>
      </c>
    </row>
    <row r="6034" spans="1:41">
      <c r="A6034" s="1">
        <v>16125509</v>
      </c>
      <c r="B6034" t="s">
        <v>3081</v>
      </c>
      <c r="C6034">
        <v>2014</v>
      </c>
      <c r="D6034" s="2" t="s">
        <v>6646</v>
      </c>
      <c r="E6034" s="4">
        <f t="shared" si="741"/>
        <v>41788</v>
      </c>
      <c r="F6034" s="5">
        <f t="shared" ca="1" si="742"/>
        <v>1.1060973477929994</v>
      </c>
      <c r="G6034" s="1">
        <v>3180607</v>
      </c>
      <c r="H6034" t="s">
        <v>161</v>
      </c>
      <c r="I6034" t="s">
        <v>33</v>
      </c>
      <c r="J6034" s="6" t="str">
        <f t="shared" si="743"/>
        <v>Amsterdam</v>
      </c>
      <c r="K6034" t="s">
        <v>34</v>
      </c>
      <c r="M6034" s="1" t="s">
        <v>4985</v>
      </c>
      <c r="N6034" t="s">
        <v>35</v>
      </c>
      <c r="O6034">
        <v>52.352509089018596</v>
      </c>
      <c r="P6034">
        <v>4.9991137203477001</v>
      </c>
      <c r="Q6034" t="s">
        <v>58</v>
      </c>
      <c r="R6034" t="s">
        <v>37</v>
      </c>
      <c r="S6034">
        <v>6</v>
      </c>
      <c r="T6034">
        <v>2</v>
      </c>
      <c r="U6034">
        <v>5</v>
      </c>
      <c r="V6034">
        <v>7</v>
      </c>
      <c r="W6034" t="s">
        <v>38</v>
      </c>
      <c r="X6034" s="8">
        <v>110</v>
      </c>
      <c r="Y6034">
        <v>1</v>
      </c>
      <c r="Z6034">
        <v>0</v>
      </c>
      <c r="AA6034">
        <v>5</v>
      </c>
      <c r="AB6034" s="6">
        <f t="shared" si="744"/>
        <v>0</v>
      </c>
      <c r="AC6034" s="13">
        <f t="shared" si="745"/>
        <v>110</v>
      </c>
      <c r="AD6034" s="13">
        <f t="shared" si="746"/>
        <v>550</v>
      </c>
      <c r="AE6034" s="13">
        <f t="shared" si="747"/>
        <v>0</v>
      </c>
      <c r="AF6034" t="s">
        <v>83</v>
      </c>
      <c r="AG6034">
        <v>0.25</v>
      </c>
      <c r="AH6034">
        <v>0</v>
      </c>
    </row>
    <row r="6035" spans="1:41">
      <c r="A6035" s="1">
        <v>16126513</v>
      </c>
      <c r="B6035" t="s">
        <v>194</v>
      </c>
      <c r="C6035">
        <v>2014</v>
      </c>
      <c r="D6035" s="2" t="s">
        <v>6646</v>
      </c>
      <c r="E6035" s="4">
        <f t="shared" si="741"/>
        <v>41788</v>
      </c>
      <c r="F6035" s="5">
        <f t="shared" ca="1" si="742"/>
        <v>1.1060973477929994</v>
      </c>
      <c r="G6035" s="1">
        <v>4216594</v>
      </c>
      <c r="H6035" t="s">
        <v>60</v>
      </c>
      <c r="I6035" t="s">
        <v>33</v>
      </c>
      <c r="J6035" s="6" t="str">
        <f t="shared" si="743"/>
        <v>Amsterdam</v>
      </c>
      <c r="K6035" t="s">
        <v>34</v>
      </c>
      <c r="M6035" s="1" t="s">
        <v>4986</v>
      </c>
      <c r="N6035" t="s">
        <v>35</v>
      </c>
      <c r="O6035">
        <v>52.350708236860598</v>
      </c>
      <c r="P6035">
        <v>4.8943923076947398</v>
      </c>
      <c r="Q6035" t="s">
        <v>36</v>
      </c>
      <c r="R6035" t="s">
        <v>37</v>
      </c>
      <c r="S6035">
        <v>2</v>
      </c>
      <c r="T6035">
        <v>1</v>
      </c>
      <c r="U6035">
        <v>1</v>
      </c>
      <c r="V6035">
        <v>1</v>
      </c>
      <c r="W6035" t="s">
        <v>38</v>
      </c>
      <c r="X6035" s="8">
        <v>120</v>
      </c>
      <c r="Y6035">
        <v>1</v>
      </c>
      <c r="Z6035">
        <v>0</v>
      </c>
      <c r="AA6035">
        <v>3</v>
      </c>
      <c r="AB6035" s="6">
        <f t="shared" si="744"/>
        <v>2</v>
      </c>
      <c r="AC6035" s="13">
        <f t="shared" si="745"/>
        <v>120</v>
      </c>
      <c r="AD6035" s="13">
        <f t="shared" si="746"/>
        <v>360</v>
      </c>
      <c r="AE6035" s="13">
        <f t="shared" si="747"/>
        <v>720</v>
      </c>
      <c r="AF6035" t="s">
        <v>62</v>
      </c>
      <c r="AG6035" t="s">
        <v>62</v>
      </c>
      <c r="AH6035">
        <v>1</v>
      </c>
      <c r="AI6035">
        <v>100</v>
      </c>
      <c r="AJ6035">
        <v>10</v>
      </c>
      <c r="AK6035">
        <v>10</v>
      </c>
      <c r="AL6035">
        <v>10</v>
      </c>
      <c r="AM6035">
        <v>10</v>
      </c>
      <c r="AN6035">
        <v>10</v>
      </c>
      <c r="AO6035">
        <v>10</v>
      </c>
    </row>
    <row r="6036" spans="1:41">
      <c r="A6036" s="1">
        <v>16126732</v>
      </c>
      <c r="B6036" t="s">
        <v>154</v>
      </c>
      <c r="C6036">
        <v>2014</v>
      </c>
      <c r="D6036" s="2" t="s">
        <v>6646</v>
      </c>
      <c r="E6036" s="4">
        <f t="shared" si="741"/>
        <v>41788</v>
      </c>
      <c r="F6036" s="5">
        <f t="shared" ca="1" si="742"/>
        <v>1.1060973477929994</v>
      </c>
      <c r="G6036" s="1">
        <v>3180371</v>
      </c>
      <c r="H6036" t="s">
        <v>49</v>
      </c>
      <c r="I6036" t="s">
        <v>33</v>
      </c>
      <c r="J6036" s="6" t="str">
        <f t="shared" si="743"/>
        <v>Amsterdam</v>
      </c>
      <c r="K6036" t="s">
        <v>34</v>
      </c>
      <c r="M6036" s="1" t="s">
        <v>4987</v>
      </c>
      <c r="N6036" t="s">
        <v>35</v>
      </c>
      <c r="O6036">
        <v>52.361891313638203</v>
      </c>
      <c r="P6036">
        <v>4.9045758774534596</v>
      </c>
      <c r="Q6036" t="s">
        <v>36</v>
      </c>
      <c r="R6036" t="s">
        <v>37</v>
      </c>
      <c r="S6036">
        <v>2</v>
      </c>
      <c r="T6036">
        <v>1</v>
      </c>
      <c r="U6036">
        <v>2</v>
      </c>
      <c r="V6036">
        <v>2</v>
      </c>
      <c r="W6036" t="s">
        <v>38</v>
      </c>
      <c r="X6036" s="8">
        <v>95</v>
      </c>
      <c r="Y6036">
        <v>2</v>
      </c>
      <c r="Z6036">
        <v>20</v>
      </c>
      <c r="AA6036">
        <v>2</v>
      </c>
      <c r="AB6036" s="6">
        <f t="shared" si="744"/>
        <v>12</v>
      </c>
      <c r="AC6036" s="13">
        <f t="shared" si="745"/>
        <v>95</v>
      </c>
      <c r="AD6036" s="13">
        <f t="shared" si="746"/>
        <v>190</v>
      </c>
      <c r="AE6036" s="13">
        <f t="shared" si="747"/>
        <v>2280</v>
      </c>
      <c r="AF6036" t="s">
        <v>47</v>
      </c>
      <c r="AG6036">
        <v>1</v>
      </c>
      <c r="AH6036">
        <v>6</v>
      </c>
      <c r="AI6036">
        <v>90</v>
      </c>
      <c r="AJ6036">
        <v>9</v>
      </c>
      <c r="AK6036">
        <v>9</v>
      </c>
      <c r="AL6036">
        <v>10</v>
      </c>
      <c r="AM6036">
        <v>10</v>
      </c>
      <c r="AN6036">
        <v>10</v>
      </c>
      <c r="AO6036">
        <v>9</v>
      </c>
    </row>
    <row r="6037" spans="1:41">
      <c r="A6037" s="1">
        <v>16129187</v>
      </c>
      <c r="B6037" t="s">
        <v>522</v>
      </c>
      <c r="C6037">
        <v>2014</v>
      </c>
      <c r="D6037" s="2" t="s">
        <v>6646</v>
      </c>
      <c r="E6037" s="4">
        <f t="shared" si="741"/>
        <v>41788</v>
      </c>
      <c r="F6037" s="5">
        <f t="shared" ca="1" si="742"/>
        <v>1.1060973477929994</v>
      </c>
      <c r="G6037" s="1">
        <v>3783232</v>
      </c>
      <c r="H6037" t="s">
        <v>71</v>
      </c>
      <c r="I6037" t="s">
        <v>33</v>
      </c>
      <c r="J6037" s="6" t="str">
        <f t="shared" si="743"/>
        <v>Amsterdam</v>
      </c>
      <c r="K6037" t="s">
        <v>34</v>
      </c>
      <c r="M6037" s="1">
        <v>1061</v>
      </c>
      <c r="N6037" t="s">
        <v>35</v>
      </c>
      <c r="O6037">
        <v>52.376507131213501</v>
      </c>
      <c r="P6037">
        <v>4.8380797932300599</v>
      </c>
      <c r="Q6037" t="s">
        <v>36</v>
      </c>
      <c r="R6037" t="s">
        <v>37</v>
      </c>
      <c r="S6037">
        <v>4</v>
      </c>
      <c r="T6037">
        <v>1</v>
      </c>
      <c r="U6037">
        <v>2</v>
      </c>
      <c r="V6037">
        <v>3</v>
      </c>
      <c r="W6037" t="s">
        <v>38</v>
      </c>
      <c r="X6037" s="8">
        <v>119</v>
      </c>
      <c r="Y6037">
        <v>1</v>
      </c>
      <c r="Z6037">
        <v>0</v>
      </c>
      <c r="AA6037">
        <v>2</v>
      </c>
      <c r="AB6037" s="6">
        <f t="shared" si="744"/>
        <v>4</v>
      </c>
      <c r="AC6037" s="13">
        <f t="shared" si="745"/>
        <v>119</v>
      </c>
      <c r="AD6037" s="13">
        <f t="shared" si="746"/>
        <v>238</v>
      </c>
      <c r="AE6037" s="13">
        <f t="shared" si="747"/>
        <v>952</v>
      </c>
      <c r="AF6037" t="s">
        <v>43</v>
      </c>
      <c r="AG6037">
        <v>1</v>
      </c>
      <c r="AH6037">
        <v>2</v>
      </c>
      <c r="AI6037">
        <v>100</v>
      </c>
      <c r="AJ6037">
        <v>10</v>
      </c>
      <c r="AK6037">
        <v>10</v>
      </c>
      <c r="AL6037">
        <v>10</v>
      </c>
      <c r="AM6037">
        <v>10</v>
      </c>
      <c r="AN6037">
        <v>8</v>
      </c>
      <c r="AO6037">
        <v>9</v>
      </c>
    </row>
    <row r="6038" spans="1:41">
      <c r="A6038" s="1">
        <v>16129402</v>
      </c>
      <c r="B6038" t="s">
        <v>611</v>
      </c>
      <c r="C6038">
        <v>2014</v>
      </c>
      <c r="D6038" s="2" t="s">
        <v>6646</v>
      </c>
      <c r="E6038" s="4">
        <f t="shared" si="741"/>
        <v>41788</v>
      </c>
      <c r="F6038" s="5">
        <f t="shared" ca="1" si="742"/>
        <v>1.1060973477929994</v>
      </c>
      <c r="G6038" s="1">
        <v>3198602</v>
      </c>
      <c r="H6038" t="s">
        <v>45</v>
      </c>
      <c r="I6038" t="s">
        <v>33</v>
      </c>
      <c r="J6038" s="6" t="str">
        <f t="shared" si="743"/>
        <v>Amsterdam</v>
      </c>
      <c r="K6038" t="s">
        <v>34</v>
      </c>
      <c r="M6038" s="1">
        <v>1054</v>
      </c>
      <c r="N6038" t="s">
        <v>35</v>
      </c>
      <c r="O6038">
        <v>52.357684985418203</v>
      </c>
      <c r="P6038">
        <v>4.8567022889491298</v>
      </c>
      <c r="Q6038" t="s">
        <v>36</v>
      </c>
      <c r="R6038" t="s">
        <v>37</v>
      </c>
      <c r="S6038">
        <v>8</v>
      </c>
      <c r="T6038">
        <v>1.5</v>
      </c>
      <c r="U6038">
        <v>4</v>
      </c>
      <c r="V6038">
        <v>5</v>
      </c>
      <c r="W6038" t="s">
        <v>38</v>
      </c>
      <c r="X6038" s="8">
        <v>400</v>
      </c>
      <c r="Y6038">
        <v>1</v>
      </c>
      <c r="Z6038">
        <v>0</v>
      </c>
      <c r="AA6038">
        <v>3</v>
      </c>
      <c r="AB6038" s="6">
        <f t="shared" si="744"/>
        <v>30</v>
      </c>
      <c r="AC6038" s="13">
        <f t="shared" si="745"/>
        <v>400</v>
      </c>
      <c r="AD6038" s="13">
        <f t="shared" si="746"/>
        <v>1200</v>
      </c>
      <c r="AE6038" s="13">
        <f t="shared" si="747"/>
        <v>36000</v>
      </c>
      <c r="AF6038" t="s">
        <v>47</v>
      </c>
      <c r="AG6038">
        <v>0.99</v>
      </c>
      <c r="AH6038">
        <v>15</v>
      </c>
      <c r="AI6038">
        <v>88</v>
      </c>
      <c r="AJ6038">
        <v>8</v>
      </c>
      <c r="AK6038">
        <v>8</v>
      </c>
      <c r="AL6038">
        <v>9</v>
      </c>
      <c r="AM6038">
        <v>9</v>
      </c>
      <c r="AN6038">
        <v>9</v>
      </c>
      <c r="AO6038">
        <v>8</v>
      </c>
    </row>
    <row r="6039" spans="1:41">
      <c r="A6039" s="1">
        <v>16140675</v>
      </c>
      <c r="B6039" t="s">
        <v>268</v>
      </c>
      <c r="C6039">
        <v>2014</v>
      </c>
      <c r="D6039" s="2" t="s">
        <v>6646</v>
      </c>
      <c r="E6039" s="4">
        <f t="shared" si="741"/>
        <v>41788</v>
      </c>
      <c r="F6039" s="5">
        <f t="shared" ca="1" si="742"/>
        <v>1.1060973477929994</v>
      </c>
      <c r="G6039" s="1">
        <v>3827634</v>
      </c>
      <c r="H6039" t="s">
        <v>60</v>
      </c>
      <c r="I6039" t="s">
        <v>33</v>
      </c>
      <c r="J6039" s="6" t="str">
        <f t="shared" si="743"/>
        <v>Amsterdam</v>
      </c>
      <c r="K6039" t="s">
        <v>34</v>
      </c>
      <c r="M6039" s="1" t="s">
        <v>4988</v>
      </c>
      <c r="N6039" t="s">
        <v>35</v>
      </c>
      <c r="O6039">
        <v>52.34562019757</v>
      </c>
      <c r="P6039">
        <v>4.8995138837411796</v>
      </c>
      <c r="Q6039" t="s">
        <v>36</v>
      </c>
      <c r="R6039" t="s">
        <v>37</v>
      </c>
      <c r="S6039">
        <v>4</v>
      </c>
      <c r="T6039">
        <v>1.5</v>
      </c>
      <c r="U6039">
        <v>3</v>
      </c>
      <c r="V6039">
        <v>4</v>
      </c>
      <c r="W6039" t="s">
        <v>38</v>
      </c>
      <c r="X6039" s="8">
        <v>200</v>
      </c>
      <c r="Y6039">
        <v>3</v>
      </c>
      <c r="Z6039">
        <v>100</v>
      </c>
      <c r="AA6039">
        <v>2</v>
      </c>
      <c r="AB6039" s="6">
        <f t="shared" si="744"/>
        <v>14</v>
      </c>
      <c r="AC6039" s="13">
        <f t="shared" si="745"/>
        <v>200</v>
      </c>
      <c r="AD6039" s="13">
        <f t="shared" si="746"/>
        <v>400</v>
      </c>
      <c r="AE6039" s="13">
        <f t="shared" si="747"/>
        <v>5600</v>
      </c>
      <c r="AF6039" t="s">
        <v>43</v>
      </c>
      <c r="AG6039">
        <v>1</v>
      </c>
      <c r="AH6039">
        <v>7</v>
      </c>
      <c r="AI6039">
        <v>97</v>
      </c>
      <c r="AJ6039">
        <v>10</v>
      </c>
      <c r="AK6039">
        <v>10</v>
      </c>
      <c r="AL6039">
        <v>8</v>
      </c>
      <c r="AM6039">
        <v>9</v>
      </c>
      <c r="AN6039">
        <v>9</v>
      </c>
      <c r="AO6039">
        <v>9</v>
      </c>
    </row>
    <row r="6040" spans="1:41">
      <c r="A6040" s="1">
        <v>16143173</v>
      </c>
      <c r="B6040" t="s">
        <v>243</v>
      </c>
      <c r="C6040">
        <v>2014</v>
      </c>
      <c r="D6040" s="2" t="s">
        <v>6646</v>
      </c>
      <c r="E6040" s="4">
        <f t="shared" si="741"/>
        <v>41788</v>
      </c>
      <c r="F6040" s="5">
        <f t="shared" ca="1" si="742"/>
        <v>1.1060973477929994</v>
      </c>
      <c r="G6040" s="1">
        <v>3184089</v>
      </c>
      <c r="H6040" t="s">
        <v>45</v>
      </c>
      <c r="I6040" t="s">
        <v>33</v>
      </c>
      <c r="J6040" s="6" t="str">
        <f t="shared" si="743"/>
        <v>Amsterdam</v>
      </c>
      <c r="K6040" t="s">
        <v>34</v>
      </c>
      <c r="M6040" s="1" t="s">
        <v>4989</v>
      </c>
      <c r="N6040" t="s">
        <v>35</v>
      </c>
      <c r="O6040">
        <v>52.3587155782376</v>
      </c>
      <c r="P6040">
        <v>4.8592084115051897</v>
      </c>
      <c r="Q6040" t="s">
        <v>36</v>
      </c>
      <c r="R6040" t="s">
        <v>37</v>
      </c>
      <c r="S6040">
        <v>3</v>
      </c>
      <c r="T6040">
        <v>1</v>
      </c>
      <c r="U6040">
        <v>1</v>
      </c>
      <c r="V6040">
        <v>2</v>
      </c>
      <c r="W6040" t="s">
        <v>38</v>
      </c>
      <c r="X6040" s="8">
        <v>130</v>
      </c>
      <c r="Y6040">
        <v>2</v>
      </c>
      <c r="Z6040">
        <v>25</v>
      </c>
      <c r="AA6040">
        <v>1</v>
      </c>
      <c r="AB6040" s="6">
        <f t="shared" si="744"/>
        <v>30</v>
      </c>
      <c r="AC6040" s="13">
        <f t="shared" si="745"/>
        <v>130</v>
      </c>
      <c r="AD6040" s="13">
        <f t="shared" si="746"/>
        <v>130</v>
      </c>
      <c r="AE6040" s="13">
        <f t="shared" si="747"/>
        <v>3900</v>
      </c>
      <c r="AF6040" t="s">
        <v>43</v>
      </c>
      <c r="AG6040">
        <v>1</v>
      </c>
      <c r="AH6040">
        <v>15</v>
      </c>
      <c r="AI6040">
        <v>99</v>
      </c>
      <c r="AJ6040">
        <v>10</v>
      </c>
      <c r="AK6040">
        <v>10</v>
      </c>
      <c r="AL6040">
        <v>10</v>
      </c>
      <c r="AM6040">
        <v>10</v>
      </c>
      <c r="AN6040">
        <v>9</v>
      </c>
      <c r="AO6040">
        <v>10</v>
      </c>
    </row>
    <row r="6041" spans="1:41">
      <c r="A6041" s="1">
        <v>16145613</v>
      </c>
      <c r="B6041" t="s">
        <v>2614</v>
      </c>
      <c r="C6041">
        <v>2014</v>
      </c>
      <c r="D6041" s="2" t="s">
        <v>6646</v>
      </c>
      <c r="E6041" s="4">
        <f t="shared" si="741"/>
        <v>41788</v>
      </c>
      <c r="F6041" s="5">
        <f t="shared" ca="1" si="742"/>
        <v>1.1060973477929994</v>
      </c>
      <c r="G6041" s="1">
        <v>4875805</v>
      </c>
      <c r="H6041" t="s">
        <v>49</v>
      </c>
      <c r="I6041" t="s">
        <v>33</v>
      </c>
      <c r="J6041" s="6" t="str">
        <f t="shared" si="743"/>
        <v>Amsterdam</v>
      </c>
      <c r="K6041" t="s">
        <v>46</v>
      </c>
      <c r="M6041" s="1" t="s">
        <v>4990</v>
      </c>
      <c r="N6041" t="s">
        <v>35</v>
      </c>
      <c r="O6041">
        <v>52.367482851619897</v>
      </c>
      <c r="P6041">
        <v>4.90799634378872</v>
      </c>
      <c r="Q6041" t="s">
        <v>75</v>
      </c>
      <c r="R6041" t="s">
        <v>37</v>
      </c>
      <c r="S6041">
        <v>2</v>
      </c>
      <c r="T6041">
        <v>1</v>
      </c>
      <c r="U6041">
        <v>0</v>
      </c>
      <c r="V6041">
        <v>1</v>
      </c>
      <c r="W6041" t="s">
        <v>38</v>
      </c>
      <c r="X6041" s="8">
        <v>120</v>
      </c>
      <c r="Y6041">
        <v>1</v>
      </c>
      <c r="Z6041">
        <v>0</v>
      </c>
      <c r="AA6041">
        <v>1</v>
      </c>
      <c r="AB6041" s="6">
        <f t="shared" si="744"/>
        <v>2</v>
      </c>
      <c r="AC6041" s="13">
        <f t="shared" si="745"/>
        <v>120</v>
      </c>
      <c r="AD6041" s="13">
        <f t="shared" si="746"/>
        <v>120</v>
      </c>
      <c r="AE6041" s="13">
        <f t="shared" si="747"/>
        <v>240</v>
      </c>
      <c r="AF6041" t="s">
        <v>62</v>
      </c>
      <c r="AG6041" t="s">
        <v>62</v>
      </c>
      <c r="AH6041">
        <v>1</v>
      </c>
      <c r="AI6041">
        <v>100</v>
      </c>
      <c r="AJ6041">
        <v>10</v>
      </c>
      <c r="AK6041">
        <v>10</v>
      </c>
      <c r="AL6041">
        <v>10</v>
      </c>
      <c r="AM6041">
        <v>10</v>
      </c>
      <c r="AN6041">
        <v>10</v>
      </c>
      <c r="AO6041">
        <v>8</v>
      </c>
    </row>
    <row r="6042" spans="1:41">
      <c r="A6042" s="1">
        <v>16145749</v>
      </c>
      <c r="B6042" t="s">
        <v>619</v>
      </c>
      <c r="C6042">
        <v>2014</v>
      </c>
      <c r="D6042" s="2" t="s">
        <v>6646</v>
      </c>
      <c r="E6042" s="4">
        <f t="shared" si="741"/>
        <v>41788</v>
      </c>
      <c r="F6042" s="5">
        <f t="shared" ca="1" si="742"/>
        <v>1.1060973477929994</v>
      </c>
      <c r="G6042" s="1">
        <v>3184643</v>
      </c>
      <c r="H6042" t="s">
        <v>45</v>
      </c>
      <c r="I6042" t="s">
        <v>33</v>
      </c>
      <c r="J6042" s="6" t="str">
        <f t="shared" si="743"/>
        <v>Amsterdam</v>
      </c>
      <c r="K6042" t="s">
        <v>34</v>
      </c>
      <c r="M6042" s="1" t="s">
        <v>4991</v>
      </c>
      <c r="N6042" t="s">
        <v>35</v>
      </c>
      <c r="O6042">
        <v>52.371104152079504</v>
      </c>
      <c r="P6042">
        <v>4.8746231657061099</v>
      </c>
      <c r="Q6042" t="s">
        <v>36</v>
      </c>
      <c r="R6042" t="s">
        <v>37</v>
      </c>
      <c r="S6042">
        <v>2</v>
      </c>
      <c r="T6042">
        <v>1</v>
      </c>
      <c r="U6042">
        <v>1</v>
      </c>
      <c r="V6042">
        <v>1</v>
      </c>
      <c r="W6042" t="s">
        <v>38</v>
      </c>
      <c r="X6042" s="8">
        <v>129</v>
      </c>
      <c r="Y6042">
        <v>16</v>
      </c>
      <c r="Z6042">
        <v>0</v>
      </c>
      <c r="AA6042">
        <v>3</v>
      </c>
      <c r="AB6042" s="6">
        <f t="shared" si="744"/>
        <v>30</v>
      </c>
      <c r="AC6042" s="13">
        <f t="shared" si="745"/>
        <v>129</v>
      </c>
      <c r="AD6042" s="13">
        <f t="shared" si="746"/>
        <v>387</v>
      </c>
      <c r="AE6042" s="13">
        <f t="shared" si="747"/>
        <v>11610</v>
      </c>
      <c r="AF6042" t="s">
        <v>47</v>
      </c>
      <c r="AG6042">
        <v>1</v>
      </c>
      <c r="AH6042">
        <v>15</v>
      </c>
      <c r="AI6042">
        <v>99</v>
      </c>
      <c r="AJ6042">
        <v>10</v>
      </c>
      <c r="AK6042">
        <v>10</v>
      </c>
      <c r="AL6042">
        <v>10</v>
      </c>
      <c r="AM6042">
        <v>10</v>
      </c>
      <c r="AN6042">
        <v>10</v>
      </c>
      <c r="AO6042">
        <v>10</v>
      </c>
    </row>
    <row r="6043" spans="1:41">
      <c r="A6043" s="1">
        <v>16161916</v>
      </c>
      <c r="B6043" t="s">
        <v>374</v>
      </c>
      <c r="C6043">
        <v>2014</v>
      </c>
      <c r="D6043" s="2" t="s">
        <v>6494</v>
      </c>
      <c r="E6043" s="4">
        <f t="shared" si="741"/>
        <v>41789</v>
      </c>
      <c r="F6043" s="5">
        <f t="shared" ca="1" si="742"/>
        <v>1.1033576217656023</v>
      </c>
      <c r="G6043" s="1">
        <v>3187827</v>
      </c>
      <c r="H6043" t="s">
        <v>51</v>
      </c>
      <c r="I6043" t="s">
        <v>33</v>
      </c>
      <c r="J6043" s="6" t="str">
        <f t="shared" si="743"/>
        <v>Amsterdam</v>
      </c>
      <c r="K6043" t="s">
        <v>34</v>
      </c>
      <c r="M6043" s="1" t="s">
        <v>4992</v>
      </c>
      <c r="N6043" t="s">
        <v>35</v>
      </c>
      <c r="O6043">
        <v>52.381125718297</v>
      </c>
      <c r="P6043">
        <v>4.8873934110162498</v>
      </c>
      <c r="Q6043" t="s">
        <v>36</v>
      </c>
      <c r="R6043" t="s">
        <v>37</v>
      </c>
      <c r="S6043">
        <v>3</v>
      </c>
      <c r="T6043">
        <v>1</v>
      </c>
      <c r="U6043">
        <v>2</v>
      </c>
      <c r="V6043">
        <v>2</v>
      </c>
      <c r="W6043" t="s">
        <v>38</v>
      </c>
      <c r="X6043" s="8">
        <v>150</v>
      </c>
      <c r="Y6043">
        <v>2</v>
      </c>
      <c r="Z6043">
        <v>25</v>
      </c>
      <c r="AA6043">
        <v>3</v>
      </c>
      <c r="AB6043" s="6">
        <f t="shared" si="744"/>
        <v>6</v>
      </c>
      <c r="AC6043" s="13">
        <f t="shared" si="745"/>
        <v>150</v>
      </c>
      <c r="AD6043" s="13">
        <f t="shared" si="746"/>
        <v>450</v>
      </c>
      <c r="AE6043" s="13">
        <f t="shared" si="747"/>
        <v>2700</v>
      </c>
      <c r="AF6043" t="s">
        <v>47</v>
      </c>
      <c r="AG6043">
        <v>0.79</v>
      </c>
      <c r="AH6043">
        <v>3</v>
      </c>
      <c r="AI6043">
        <v>93</v>
      </c>
      <c r="AJ6043">
        <v>9</v>
      </c>
      <c r="AK6043">
        <v>9</v>
      </c>
      <c r="AL6043">
        <v>9</v>
      </c>
      <c r="AM6043">
        <v>9</v>
      </c>
      <c r="AN6043">
        <v>10</v>
      </c>
      <c r="AO6043">
        <v>9</v>
      </c>
    </row>
    <row r="6044" spans="1:41">
      <c r="A6044" s="1">
        <v>16163127</v>
      </c>
      <c r="B6044" t="s">
        <v>1159</v>
      </c>
      <c r="C6044">
        <v>2014</v>
      </c>
      <c r="D6044" s="2" t="s">
        <v>6494</v>
      </c>
      <c r="E6044" s="4">
        <f t="shared" si="741"/>
        <v>41789</v>
      </c>
      <c r="F6044" s="5">
        <f t="shared" ca="1" si="742"/>
        <v>1.1033576217656023</v>
      </c>
      <c r="G6044" s="1">
        <v>3188143</v>
      </c>
      <c r="H6044" t="s">
        <v>161</v>
      </c>
      <c r="I6044" t="s">
        <v>33</v>
      </c>
      <c r="J6044" s="6" t="str">
        <f t="shared" si="743"/>
        <v>Amsterdam</v>
      </c>
      <c r="K6044" t="s">
        <v>34</v>
      </c>
      <c r="M6044" s="1" t="s">
        <v>4993</v>
      </c>
      <c r="N6044" t="s">
        <v>35</v>
      </c>
      <c r="O6044">
        <v>52.349365662002</v>
      </c>
      <c r="P6044">
        <v>4.9997460839632497</v>
      </c>
      <c r="Q6044" t="s">
        <v>58</v>
      </c>
      <c r="R6044" t="s">
        <v>37</v>
      </c>
      <c r="S6044">
        <v>6</v>
      </c>
      <c r="T6044">
        <v>1</v>
      </c>
      <c r="U6044">
        <v>3</v>
      </c>
      <c r="V6044">
        <v>4</v>
      </c>
      <c r="W6044" t="s">
        <v>38</v>
      </c>
      <c r="X6044" s="8">
        <v>99</v>
      </c>
      <c r="Y6044">
        <v>4</v>
      </c>
      <c r="Z6044">
        <v>15</v>
      </c>
      <c r="AA6044">
        <v>2</v>
      </c>
      <c r="AB6044" s="6">
        <f t="shared" si="744"/>
        <v>14</v>
      </c>
      <c r="AC6044" s="13">
        <f t="shared" si="745"/>
        <v>99</v>
      </c>
      <c r="AD6044" s="13">
        <f t="shared" si="746"/>
        <v>198</v>
      </c>
      <c r="AE6044" s="13">
        <f t="shared" si="747"/>
        <v>2772</v>
      </c>
      <c r="AF6044" t="s">
        <v>47</v>
      </c>
      <c r="AG6044">
        <v>1</v>
      </c>
      <c r="AH6044">
        <v>7</v>
      </c>
      <c r="AI6044">
        <v>94</v>
      </c>
      <c r="AJ6044">
        <v>9</v>
      </c>
      <c r="AK6044">
        <v>9</v>
      </c>
      <c r="AL6044">
        <v>9</v>
      </c>
      <c r="AM6044">
        <v>9</v>
      </c>
      <c r="AN6044">
        <v>9</v>
      </c>
      <c r="AO6044">
        <v>9</v>
      </c>
    </row>
    <row r="6045" spans="1:41">
      <c r="A6045" s="1">
        <v>16163827</v>
      </c>
      <c r="B6045" t="s">
        <v>4994</v>
      </c>
      <c r="C6045">
        <v>2014</v>
      </c>
      <c r="D6045" s="2" t="s">
        <v>6494</v>
      </c>
      <c r="E6045" s="4">
        <f t="shared" si="741"/>
        <v>41789</v>
      </c>
      <c r="F6045" s="5">
        <f t="shared" ca="1" si="742"/>
        <v>1.1033576217656023</v>
      </c>
      <c r="G6045" s="1">
        <v>3188372</v>
      </c>
      <c r="H6045" t="s">
        <v>87</v>
      </c>
      <c r="I6045" t="s">
        <v>33</v>
      </c>
      <c r="J6045" s="6" t="str">
        <f t="shared" si="743"/>
        <v>Amsterdam</v>
      </c>
      <c r="K6045" t="s">
        <v>34</v>
      </c>
      <c r="M6045" s="1">
        <v>1065</v>
      </c>
      <c r="N6045" t="s">
        <v>35</v>
      </c>
      <c r="O6045">
        <v>52.359922919448799</v>
      </c>
      <c r="P6045">
        <v>4.8337675670330302</v>
      </c>
      <c r="Q6045" t="s">
        <v>36</v>
      </c>
      <c r="R6045" t="s">
        <v>37</v>
      </c>
      <c r="S6045">
        <v>4</v>
      </c>
      <c r="T6045">
        <v>1</v>
      </c>
      <c r="U6045">
        <v>2</v>
      </c>
      <c r="V6045">
        <v>2</v>
      </c>
      <c r="W6045" t="s">
        <v>38</v>
      </c>
      <c r="X6045" s="8">
        <v>100</v>
      </c>
      <c r="Y6045">
        <v>1</v>
      </c>
      <c r="Z6045">
        <v>0</v>
      </c>
      <c r="AA6045">
        <v>3</v>
      </c>
      <c r="AB6045" s="6">
        <f t="shared" si="744"/>
        <v>76</v>
      </c>
      <c r="AC6045" s="13">
        <f t="shared" si="745"/>
        <v>100</v>
      </c>
      <c r="AD6045" s="13">
        <f t="shared" si="746"/>
        <v>300</v>
      </c>
      <c r="AE6045" s="13">
        <f t="shared" si="747"/>
        <v>22800</v>
      </c>
      <c r="AF6045" t="s">
        <v>47</v>
      </c>
      <c r="AG6045">
        <v>0.95</v>
      </c>
      <c r="AH6045">
        <v>38</v>
      </c>
      <c r="AI6045">
        <v>87</v>
      </c>
      <c r="AJ6045">
        <v>9</v>
      </c>
      <c r="AK6045">
        <v>8</v>
      </c>
      <c r="AL6045">
        <v>9</v>
      </c>
      <c r="AM6045">
        <v>9</v>
      </c>
      <c r="AN6045">
        <v>8</v>
      </c>
      <c r="AO6045">
        <v>9</v>
      </c>
    </row>
    <row r="6046" spans="1:41">
      <c r="A6046" s="1">
        <v>16176192</v>
      </c>
      <c r="B6046" t="s">
        <v>2714</v>
      </c>
      <c r="C6046">
        <v>2014</v>
      </c>
      <c r="D6046" s="2" t="s">
        <v>6494</v>
      </c>
      <c r="E6046" s="4">
        <f t="shared" si="741"/>
        <v>41789</v>
      </c>
      <c r="F6046" s="5">
        <f t="shared" ca="1" si="742"/>
        <v>1.1033576217656023</v>
      </c>
      <c r="G6046" s="1">
        <v>4773154</v>
      </c>
      <c r="H6046" t="s">
        <v>215</v>
      </c>
      <c r="I6046" t="s">
        <v>33</v>
      </c>
      <c r="J6046" s="6" t="str">
        <f t="shared" si="743"/>
        <v>Amsterdam</v>
      </c>
      <c r="K6046" t="s">
        <v>46</v>
      </c>
      <c r="M6046" s="1" t="s">
        <v>4995</v>
      </c>
      <c r="N6046" t="s">
        <v>35</v>
      </c>
      <c r="O6046">
        <v>52.3959831737481</v>
      </c>
      <c r="P6046">
        <v>4.9305877506889502</v>
      </c>
      <c r="Q6046" t="s">
        <v>36</v>
      </c>
      <c r="R6046" t="s">
        <v>37</v>
      </c>
      <c r="S6046">
        <v>2</v>
      </c>
      <c r="T6046">
        <v>1</v>
      </c>
      <c r="U6046">
        <v>1</v>
      </c>
      <c r="V6046">
        <v>1</v>
      </c>
      <c r="W6046" t="s">
        <v>38</v>
      </c>
      <c r="X6046" s="8">
        <v>95</v>
      </c>
      <c r="Y6046">
        <v>1</v>
      </c>
      <c r="Z6046">
        <v>0</v>
      </c>
      <c r="AA6046">
        <v>1</v>
      </c>
      <c r="AB6046" s="6">
        <f t="shared" si="744"/>
        <v>6</v>
      </c>
      <c r="AC6046" s="13">
        <f t="shared" si="745"/>
        <v>95</v>
      </c>
      <c r="AD6046" s="13">
        <f t="shared" si="746"/>
        <v>95</v>
      </c>
      <c r="AE6046" s="13">
        <f t="shared" si="747"/>
        <v>570</v>
      </c>
      <c r="AF6046" t="s">
        <v>47</v>
      </c>
      <c r="AG6046">
        <v>0.88</v>
      </c>
      <c r="AH6046">
        <v>3</v>
      </c>
      <c r="AI6046">
        <v>100</v>
      </c>
      <c r="AJ6046">
        <v>10</v>
      </c>
      <c r="AK6046">
        <v>10</v>
      </c>
      <c r="AL6046">
        <v>10</v>
      </c>
      <c r="AM6046">
        <v>10</v>
      </c>
      <c r="AN6046">
        <v>9</v>
      </c>
      <c r="AO6046">
        <v>10</v>
      </c>
    </row>
    <row r="6047" spans="1:41">
      <c r="A6047" s="1">
        <v>16178382</v>
      </c>
      <c r="B6047" t="s">
        <v>4996</v>
      </c>
      <c r="C6047">
        <v>2014</v>
      </c>
      <c r="D6047" s="2" t="s">
        <v>6494</v>
      </c>
      <c r="E6047" s="4">
        <f t="shared" si="741"/>
        <v>41789</v>
      </c>
      <c r="F6047" s="5">
        <f t="shared" ca="1" si="742"/>
        <v>1.1033576217656023</v>
      </c>
      <c r="G6047" s="1">
        <v>3191870</v>
      </c>
      <c r="H6047" t="s">
        <v>107</v>
      </c>
      <c r="I6047" t="s">
        <v>33</v>
      </c>
      <c r="J6047" s="6" t="str">
        <f t="shared" si="743"/>
        <v>Amsterdam</v>
      </c>
      <c r="K6047" t="s">
        <v>34</v>
      </c>
      <c r="M6047" s="1" t="s">
        <v>4997</v>
      </c>
      <c r="N6047" t="s">
        <v>35</v>
      </c>
      <c r="O6047">
        <v>52.360546155101197</v>
      </c>
      <c r="P6047">
        <v>4.91470957392887</v>
      </c>
      <c r="Q6047" t="s">
        <v>36</v>
      </c>
      <c r="R6047" t="s">
        <v>37</v>
      </c>
      <c r="S6047">
        <v>2</v>
      </c>
      <c r="T6047">
        <v>1</v>
      </c>
      <c r="U6047">
        <v>1</v>
      </c>
      <c r="V6047">
        <v>2</v>
      </c>
      <c r="W6047" t="s">
        <v>38</v>
      </c>
      <c r="X6047" s="8">
        <v>99</v>
      </c>
      <c r="Y6047">
        <v>1</v>
      </c>
      <c r="Z6047">
        <v>0</v>
      </c>
      <c r="AA6047">
        <v>3</v>
      </c>
      <c r="AB6047" s="6">
        <f t="shared" si="744"/>
        <v>4</v>
      </c>
      <c r="AC6047" s="13">
        <f t="shared" si="745"/>
        <v>99</v>
      </c>
      <c r="AD6047" s="13">
        <f t="shared" si="746"/>
        <v>297</v>
      </c>
      <c r="AE6047" s="13">
        <f t="shared" si="747"/>
        <v>1188</v>
      </c>
      <c r="AF6047" t="s">
        <v>47</v>
      </c>
      <c r="AG6047">
        <v>1</v>
      </c>
      <c r="AH6047">
        <v>2</v>
      </c>
      <c r="AI6047">
        <v>90</v>
      </c>
      <c r="AJ6047">
        <v>6</v>
      </c>
      <c r="AK6047">
        <v>9</v>
      </c>
      <c r="AL6047">
        <v>9</v>
      </c>
      <c r="AM6047">
        <v>9</v>
      </c>
      <c r="AN6047">
        <v>8</v>
      </c>
      <c r="AO6047">
        <v>8</v>
      </c>
    </row>
    <row r="6048" spans="1:41">
      <c r="A6048" s="1">
        <v>16179817</v>
      </c>
      <c r="B6048" t="s">
        <v>531</v>
      </c>
      <c r="C6048">
        <v>2014</v>
      </c>
      <c r="D6048" s="2" t="s">
        <v>6494</v>
      </c>
      <c r="E6048" s="4">
        <f t="shared" si="741"/>
        <v>41789</v>
      </c>
      <c r="F6048" s="5">
        <f t="shared" ca="1" si="742"/>
        <v>1.1033576217656023</v>
      </c>
      <c r="G6048" s="1">
        <v>3192540</v>
      </c>
      <c r="H6048" t="s">
        <v>51</v>
      </c>
      <c r="I6048" t="s">
        <v>33</v>
      </c>
      <c r="J6048" s="6" t="str">
        <f t="shared" si="743"/>
        <v>Amsterdam</v>
      </c>
      <c r="K6048" t="s">
        <v>34</v>
      </c>
      <c r="M6048" s="1" t="s">
        <v>4290</v>
      </c>
      <c r="N6048" t="s">
        <v>35</v>
      </c>
      <c r="O6048">
        <v>52.376037320517099</v>
      </c>
      <c r="P6048">
        <v>4.8811389360652297</v>
      </c>
      <c r="Q6048" t="s">
        <v>36</v>
      </c>
      <c r="R6048" t="s">
        <v>37</v>
      </c>
      <c r="S6048">
        <v>2</v>
      </c>
      <c r="T6048">
        <v>1</v>
      </c>
      <c r="U6048">
        <v>2</v>
      </c>
      <c r="V6048">
        <v>1</v>
      </c>
      <c r="W6048" t="s">
        <v>38</v>
      </c>
      <c r="X6048" s="8">
        <v>120</v>
      </c>
      <c r="Y6048">
        <v>1</v>
      </c>
      <c r="Z6048">
        <v>0</v>
      </c>
      <c r="AA6048">
        <v>4</v>
      </c>
      <c r="AB6048" s="6">
        <f t="shared" si="744"/>
        <v>0</v>
      </c>
      <c r="AC6048" s="13">
        <f t="shared" si="745"/>
        <v>120</v>
      </c>
      <c r="AD6048" s="13">
        <f t="shared" si="746"/>
        <v>480</v>
      </c>
      <c r="AE6048" s="13">
        <f t="shared" si="747"/>
        <v>0</v>
      </c>
      <c r="AF6048" t="s">
        <v>62</v>
      </c>
      <c r="AG6048" t="s">
        <v>62</v>
      </c>
      <c r="AH6048">
        <v>0</v>
      </c>
    </row>
    <row r="6049" spans="1:41">
      <c r="A6049" s="1">
        <v>16192912</v>
      </c>
      <c r="B6049" t="s">
        <v>352</v>
      </c>
      <c r="C6049">
        <v>2014</v>
      </c>
      <c r="D6049" s="2" t="s">
        <v>6495</v>
      </c>
      <c r="E6049" s="4">
        <f t="shared" si="741"/>
        <v>41790</v>
      </c>
      <c r="F6049" s="5">
        <f t="shared" ca="1" si="742"/>
        <v>1.1006178957382049</v>
      </c>
      <c r="G6049" s="1">
        <v>4801007</v>
      </c>
      <c r="H6049" t="s">
        <v>32</v>
      </c>
      <c r="I6049" t="s">
        <v>33</v>
      </c>
      <c r="J6049" s="6" t="str">
        <f t="shared" si="743"/>
        <v>Amsterdam</v>
      </c>
      <c r="K6049" t="s">
        <v>46</v>
      </c>
      <c r="M6049" s="1">
        <v>1052</v>
      </c>
      <c r="N6049" t="s">
        <v>35</v>
      </c>
      <c r="O6049">
        <v>52.381080300319802</v>
      </c>
      <c r="P6049">
        <v>4.8772980091653597</v>
      </c>
      <c r="Q6049" t="s">
        <v>36</v>
      </c>
      <c r="R6049" t="s">
        <v>37</v>
      </c>
      <c r="S6049">
        <v>4</v>
      </c>
      <c r="T6049">
        <v>1</v>
      </c>
      <c r="U6049">
        <v>1</v>
      </c>
      <c r="V6049">
        <v>2</v>
      </c>
      <c r="W6049" t="s">
        <v>38</v>
      </c>
      <c r="X6049" s="8">
        <v>79</v>
      </c>
      <c r="Y6049">
        <v>1</v>
      </c>
      <c r="Z6049">
        <v>25</v>
      </c>
      <c r="AA6049">
        <v>1</v>
      </c>
      <c r="AB6049" s="6">
        <f t="shared" si="744"/>
        <v>2</v>
      </c>
      <c r="AC6049" s="13">
        <f t="shared" si="745"/>
        <v>104</v>
      </c>
      <c r="AD6049" s="13">
        <f t="shared" si="746"/>
        <v>104</v>
      </c>
      <c r="AE6049" s="13">
        <f t="shared" si="747"/>
        <v>208</v>
      </c>
      <c r="AF6049" t="s">
        <v>62</v>
      </c>
      <c r="AG6049" t="s">
        <v>62</v>
      </c>
      <c r="AH6049">
        <v>1</v>
      </c>
      <c r="AI6049">
        <v>80</v>
      </c>
      <c r="AJ6049">
        <v>6</v>
      </c>
      <c r="AK6049">
        <v>8</v>
      </c>
      <c r="AL6049">
        <v>10</v>
      </c>
      <c r="AM6049">
        <v>10</v>
      </c>
      <c r="AN6049">
        <v>8</v>
      </c>
      <c r="AO6049">
        <v>8</v>
      </c>
    </row>
    <row r="6050" spans="1:41">
      <c r="A6050" s="1">
        <v>16200894</v>
      </c>
      <c r="B6050" t="s">
        <v>3020</v>
      </c>
      <c r="C6050">
        <v>2014</v>
      </c>
      <c r="D6050" s="2" t="s">
        <v>6495</v>
      </c>
      <c r="E6050" s="4">
        <f t="shared" si="741"/>
        <v>41790</v>
      </c>
      <c r="F6050" s="5">
        <f t="shared" ca="1" si="742"/>
        <v>1.1006178957382049</v>
      </c>
      <c r="G6050" s="1">
        <v>3200161</v>
      </c>
      <c r="H6050" t="s">
        <v>32</v>
      </c>
      <c r="I6050" t="s">
        <v>33</v>
      </c>
      <c r="J6050" s="6" t="str">
        <f t="shared" si="743"/>
        <v>Amsterdam</v>
      </c>
      <c r="K6050" t="s">
        <v>34</v>
      </c>
      <c r="M6050" s="1" t="s">
        <v>4998</v>
      </c>
      <c r="N6050" t="s">
        <v>35</v>
      </c>
      <c r="O6050">
        <v>52.381676399262801</v>
      </c>
      <c r="P6050">
        <v>4.8714533932215902</v>
      </c>
      <c r="Q6050" t="s">
        <v>36</v>
      </c>
      <c r="R6050" t="s">
        <v>37</v>
      </c>
      <c r="S6050">
        <v>2</v>
      </c>
      <c r="T6050">
        <v>1</v>
      </c>
      <c r="U6050">
        <v>1</v>
      </c>
      <c r="V6050">
        <v>1</v>
      </c>
      <c r="W6050" t="s">
        <v>38</v>
      </c>
      <c r="X6050" s="8">
        <v>95</v>
      </c>
      <c r="Y6050">
        <v>1</v>
      </c>
      <c r="Z6050">
        <v>5</v>
      </c>
      <c r="AA6050">
        <v>2</v>
      </c>
      <c r="AB6050" s="6">
        <f t="shared" si="744"/>
        <v>20</v>
      </c>
      <c r="AC6050" s="13">
        <f t="shared" si="745"/>
        <v>100</v>
      </c>
      <c r="AD6050" s="13">
        <f t="shared" si="746"/>
        <v>200</v>
      </c>
      <c r="AE6050" s="13">
        <f t="shared" si="747"/>
        <v>4000</v>
      </c>
      <c r="AF6050" t="s">
        <v>47</v>
      </c>
      <c r="AG6050">
        <v>0.8</v>
      </c>
      <c r="AH6050">
        <v>10</v>
      </c>
      <c r="AI6050">
        <v>96</v>
      </c>
      <c r="AJ6050">
        <v>10</v>
      </c>
      <c r="AK6050">
        <v>10</v>
      </c>
      <c r="AL6050">
        <v>10</v>
      </c>
      <c r="AM6050">
        <v>10</v>
      </c>
      <c r="AN6050">
        <v>10</v>
      </c>
      <c r="AO6050">
        <v>10</v>
      </c>
    </row>
    <row r="6051" spans="1:41">
      <c r="A6051" s="1">
        <v>16223386</v>
      </c>
      <c r="B6051" t="s">
        <v>1288</v>
      </c>
      <c r="C6051">
        <v>2014</v>
      </c>
      <c r="D6051" s="2" t="s">
        <v>6496</v>
      </c>
      <c r="E6051" s="4">
        <f t="shared" si="741"/>
        <v>41791</v>
      </c>
      <c r="F6051" s="5">
        <f t="shared" ca="1" si="742"/>
        <v>1.0978781697108078</v>
      </c>
      <c r="G6051" s="1">
        <v>3201159</v>
      </c>
      <c r="H6051" t="s">
        <v>80</v>
      </c>
      <c r="I6051" t="s">
        <v>33</v>
      </c>
      <c r="J6051" s="6" t="str">
        <f t="shared" si="743"/>
        <v>Amsterdam</v>
      </c>
      <c r="K6051" t="s">
        <v>34</v>
      </c>
      <c r="M6051" s="1" t="s">
        <v>4999</v>
      </c>
      <c r="N6051" t="s">
        <v>35</v>
      </c>
      <c r="O6051">
        <v>52.336541463053997</v>
      </c>
      <c r="P6051">
        <v>4.9121733026315901</v>
      </c>
      <c r="Q6051" t="s">
        <v>58</v>
      </c>
      <c r="R6051" t="s">
        <v>37</v>
      </c>
      <c r="S6051">
        <v>4</v>
      </c>
      <c r="T6051">
        <v>1</v>
      </c>
      <c r="U6051">
        <v>2</v>
      </c>
      <c r="V6051">
        <v>2</v>
      </c>
      <c r="W6051" t="s">
        <v>38</v>
      </c>
      <c r="X6051" s="8">
        <v>100</v>
      </c>
      <c r="Y6051">
        <v>1</v>
      </c>
      <c r="Z6051">
        <v>0</v>
      </c>
      <c r="AA6051">
        <v>21</v>
      </c>
      <c r="AB6051" s="6">
        <f t="shared" si="744"/>
        <v>0</v>
      </c>
      <c r="AC6051" s="13">
        <f t="shared" si="745"/>
        <v>100</v>
      </c>
      <c r="AD6051" s="13">
        <f t="shared" si="746"/>
        <v>2100</v>
      </c>
      <c r="AE6051" s="13">
        <f t="shared" si="747"/>
        <v>0</v>
      </c>
      <c r="AF6051" t="s">
        <v>62</v>
      </c>
      <c r="AG6051" t="s">
        <v>62</v>
      </c>
      <c r="AH6051">
        <v>0</v>
      </c>
    </row>
    <row r="6052" spans="1:41">
      <c r="A6052" s="1">
        <v>16228849</v>
      </c>
      <c r="B6052" t="s">
        <v>685</v>
      </c>
      <c r="C6052">
        <v>2014</v>
      </c>
      <c r="D6052" s="2" t="s">
        <v>6496</v>
      </c>
      <c r="E6052" s="4">
        <f t="shared" si="741"/>
        <v>41791</v>
      </c>
      <c r="F6052" s="5">
        <f t="shared" ca="1" si="742"/>
        <v>1.0978781697108078</v>
      </c>
      <c r="G6052" s="1">
        <v>5265034</v>
      </c>
      <c r="H6052" t="s">
        <v>45</v>
      </c>
      <c r="I6052" t="s">
        <v>33</v>
      </c>
      <c r="J6052" s="6" t="str">
        <f t="shared" si="743"/>
        <v>Amsterdam</v>
      </c>
      <c r="K6052" t="s">
        <v>46</v>
      </c>
      <c r="M6052" s="1" t="s">
        <v>66</v>
      </c>
      <c r="N6052" t="s">
        <v>35</v>
      </c>
      <c r="O6052">
        <v>52.372497030637398</v>
      </c>
      <c r="P6052">
        <v>4.8560191321372503</v>
      </c>
      <c r="Q6052" t="s">
        <v>36</v>
      </c>
      <c r="R6052" t="s">
        <v>37</v>
      </c>
      <c r="S6052">
        <v>3</v>
      </c>
      <c r="T6052">
        <v>1</v>
      </c>
      <c r="U6052">
        <v>1</v>
      </c>
      <c r="V6052">
        <v>1</v>
      </c>
      <c r="W6052" t="s">
        <v>38</v>
      </c>
      <c r="X6052" s="8">
        <v>95</v>
      </c>
      <c r="Y6052">
        <v>2</v>
      </c>
      <c r="Z6052">
        <v>20</v>
      </c>
      <c r="AA6052">
        <v>1</v>
      </c>
      <c r="AB6052" s="6">
        <f t="shared" si="744"/>
        <v>2</v>
      </c>
      <c r="AC6052" s="13">
        <f t="shared" si="745"/>
        <v>95</v>
      </c>
      <c r="AD6052" s="13">
        <f t="shared" si="746"/>
        <v>95</v>
      </c>
      <c r="AE6052" s="13">
        <f t="shared" si="747"/>
        <v>190</v>
      </c>
      <c r="AF6052" t="s">
        <v>39</v>
      </c>
      <c r="AG6052">
        <v>1</v>
      </c>
      <c r="AH6052">
        <v>1</v>
      </c>
      <c r="AI6052">
        <v>80</v>
      </c>
      <c r="AJ6052">
        <v>10</v>
      </c>
      <c r="AK6052">
        <v>10</v>
      </c>
      <c r="AL6052">
        <v>10</v>
      </c>
      <c r="AM6052">
        <v>10</v>
      </c>
      <c r="AN6052">
        <v>10</v>
      </c>
      <c r="AO6052">
        <v>10</v>
      </c>
    </row>
    <row r="6053" spans="1:41">
      <c r="A6053" s="1">
        <v>16231363</v>
      </c>
      <c r="B6053" t="s">
        <v>442</v>
      </c>
      <c r="C6053">
        <v>2014</v>
      </c>
      <c r="D6053" s="2" t="s">
        <v>6496</v>
      </c>
      <c r="E6053" s="4">
        <f t="shared" si="741"/>
        <v>41791</v>
      </c>
      <c r="F6053" s="5">
        <f t="shared" ca="1" si="742"/>
        <v>1.0978781697108078</v>
      </c>
      <c r="G6053" s="1">
        <v>3202969</v>
      </c>
      <c r="H6053" t="s">
        <v>198</v>
      </c>
      <c r="I6053" t="s">
        <v>33</v>
      </c>
      <c r="J6053" s="6" t="str">
        <f t="shared" si="743"/>
        <v>Amsterdam</v>
      </c>
      <c r="K6053" t="s">
        <v>34</v>
      </c>
      <c r="M6053" s="1" t="s">
        <v>924</v>
      </c>
      <c r="N6053" t="s">
        <v>35</v>
      </c>
      <c r="O6053">
        <v>52.400136475283396</v>
      </c>
      <c r="P6053">
        <v>4.9204148969008301</v>
      </c>
      <c r="Q6053" t="s">
        <v>58</v>
      </c>
      <c r="R6053" t="s">
        <v>42</v>
      </c>
      <c r="S6053">
        <v>2</v>
      </c>
      <c r="T6053">
        <v>1</v>
      </c>
      <c r="U6053">
        <v>1</v>
      </c>
      <c r="V6053">
        <v>2</v>
      </c>
      <c r="W6053" t="s">
        <v>38</v>
      </c>
      <c r="X6053" s="8">
        <v>75</v>
      </c>
      <c r="Y6053">
        <v>1</v>
      </c>
      <c r="Z6053">
        <v>0</v>
      </c>
      <c r="AA6053">
        <v>2</v>
      </c>
      <c r="AB6053" s="6">
        <f t="shared" si="744"/>
        <v>0</v>
      </c>
      <c r="AC6053" s="13">
        <f t="shared" si="745"/>
        <v>75</v>
      </c>
      <c r="AD6053" s="13">
        <f t="shared" si="746"/>
        <v>150</v>
      </c>
      <c r="AE6053" s="13">
        <f t="shared" si="747"/>
        <v>0</v>
      </c>
      <c r="AF6053" t="s">
        <v>62</v>
      </c>
      <c r="AG6053" t="s">
        <v>62</v>
      </c>
      <c r="AH6053">
        <v>0</v>
      </c>
    </row>
    <row r="6054" spans="1:41">
      <c r="A6054" s="1">
        <v>16237464</v>
      </c>
      <c r="B6054" t="s">
        <v>5000</v>
      </c>
      <c r="C6054">
        <v>2014</v>
      </c>
      <c r="D6054" s="2" t="s">
        <v>6496</v>
      </c>
      <c r="E6054" s="4">
        <f t="shared" si="741"/>
        <v>41791</v>
      </c>
      <c r="F6054" s="5">
        <f t="shared" ca="1" si="742"/>
        <v>1.0978781697108078</v>
      </c>
      <c r="G6054" s="1">
        <v>3204411</v>
      </c>
      <c r="H6054" t="s">
        <v>49</v>
      </c>
      <c r="I6054" t="s">
        <v>33</v>
      </c>
      <c r="J6054" s="6" t="str">
        <f t="shared" si="743"/>
        <v>Amsterdam</v>
      </c>
      <c r="K6054" t="s">
        <v>34</v>
      </c>
      <c r="M6054" s="1" t="s">
        <v>5001</v>
      </c>
      <c r="N6054" t="s">
        <v>35</v>
      </c>
      <c r="O6054">
        <v>52.3590672110141</v>
      </c>
      <c r="P6054">
        <v>4.8960052411047297</v>
      </c>
      <c r="Q6054" t="s">
        <v>36</v>
      </c>
      <c r="R6054" t="s">
        <v>37</v>
      </c>
      <c r="S6054">
        <v>4</v>
      </c>
      <c r="T6054">
        <v>1</v>
      </c>
      <c r="U6054">
        <v>2</v>
      </c>
      <c r="V6054">
        <v>4</v>
      </c>
      <c r="W6054" t="s">
        <v>38</v>
      </c>
      <c r="X6054" s="8">
        <v>175</v>
      </c>
      <c r="Y6054">
        <v>1</v>
      </c>
      <c r="Z6054">
        <v>0</v>
      </c>
      <c r="AA6054">
        <v>3</v>
      </c>
      <c r="AB6054" s="6">
        <f t="shared" si="744"/>
        <v>8</v>
      </c>
      <c r="AC6054" s="13">
        <f t="shared" si="745"/>
        <v>175</v>
      </c>
      <c r="AD6054" s="13">
        <f t="shared" si="746"/>
        <v>525</v>
      </c>
      <c r="AE6054" s="13">
        <f t="shared" si="747"/>
        <v>4200</v>
      </c>
      <c r="AF6054" t="s">
        <v>47</v>
      </c>
      <c r="AG6054">
        <v>1</v>
      </c>
      <c r="AH6054">
        <v>4</v>
      </c>
      <c r="AI6054">
        <v>100</v>
      </c>
      <c r="AJ6054">
        <v>10</v>
      </c>
      <c r="AK6054">
        <v>10</v>
      </c>
      <c r="AL6054">
        <v>10</v>
      </c>
      <c r="AM6054">
        <v>10</v>
      </c>
      <c r="AN6054">
        <v>10</v>
      </c>
      <c r="AO6054">
        <v>10</v>
      </c>
    </row>
    <row r="6055" spans="1:41">
      <c r="A6055" s="1">
        <v>16237491</v>
      </c>
      <c r="B6055" t="s">
        <v>314</v>
      </c>
      <c r="C6055">
        <v>2014</v>
      </c>
      <c r="D6055" s="2" t="s">
        <v>6496</v>
      </c>
      <c r="E6055" s="4">
        <f t="shared" si="741"/>
        <v>41791</v>
      </c>
      <c r="F6055" s="5">
        <f t="shared" ca="1" si="742"/>
        <v>1.0978781697108078</v>
      </c>
      <c r="G6055" s="1">
        <v>3211321</v>
      </c>
      <c r="H6055" t="s">
        <v>45</v>
      </c>
      <c r="I6055" t="s">
        <v>33</v>
      </c>
      <c r="J6055" s="6" t="str">
        <f t="shared" si="743"/>
        <v>Amsterdam</v>
      </c>
      <c r="K6055" t="s">
        <v>34</v>
      </c>
      <c r="M6055" s="1">
        <v>1053</v>
      </c>
      <c r="N6055" t="s">
        <v>35</v>
      </c>
      <c r="O6055">
        <v>52.367404364986598</v>
      </c>
      <c r="P6055">
        <v>4.8768959117253203</v>
      </c>
      <c r="Q6055" t="s">
        <v>36</v>
      </c>
      <c r="R6055" t="s">
        <v>37</v>
      </c>
      <c r="S6055">
        <v>3</v>
      </c>
      <c r="T6055">
        <v>1</v>
      </c>
      <c r="U6055">
        <v>0</v>
      </c>
      <c r="V6055">
        <v>2</v>
      </c>
      <c r="W6055" t="s">
        <v>38</v>
      </c>
      <c r="X6055" s="8">
        <v>100</v>
      </c>
      <c r="Y6055">
        <v>0</v>
      </c>
      <c r="Z6055">
        <v>0</v>
      </c>
      <c r="AA6055">
        <v>2</v>
      </c>
      <c r="AB6055" s="6">
        <f t="shared" si="744"/>
        <v>26</v>
      </c>
      <c r="AC6055" s="13">
        <f t="shared" si="745"/>
        <v>100</v>
      </c>
      <c r="AD6055" s="13">
        <f t="shared" si="746"/>
        <v>200</v>
      </c>
      <c r="AE6055" s="13">
        <f t="shared" si="747"/>
        <v>5200</v>
      </c>
      <c r="AF6055" t="s">
        <v>83</v>
      </c>
      <c r="AG6055">
        <v>0.33</v>
      </c>
      <c r="AH6055">
        <v>13</v>
      </c>
      <c r="AI6055">
        <v>96</v>
      </c>
      <c r="AJ6055">
        <v>10</v>
      </c>
      <c r="AK6055">
        <v>9</v>
      </c>
      <c r="AL6055">
        <v>10</v>
      </c>
      <c r="AM6055">
        <v>10</v>
      </c>
      <c r="AN6055">
        <v>10</v>
      </c>
      <c r="AO6055">
        <v>9</v>
      </c>
    </row>
    <row r="6056" spans="1:41">
      <c r="A6056" s="1">
        <v>16247651</v>
      </c>
      <c r="B6056" t="s">
        <v>5002</v>
      </c>
      <c r="C6056">
        <v>2014</v>
      </c>
      <c r="D6056" s="2" t="s">
        <v>6496</v>
      </c>
      <c r="E6056" s="4">
        <f t="shared" si="741"/>
        <v>41791</v>
      </c>
      <c r="F6056" s="5">
        <f t="shared" ca="1" si="742"/>
        <v>1.0978781697108078</v>
      </c>
      <c r="G6056" s="1">
        <v>3955446</v>
      </c>
      <c r="H6056" t="s">
        <v>45</v>
      </c>
      <c r="I6056" t="s">
        <v>33</v>
      </c>
      <c r="J6056" s="6" t="str">
        <f t="shared" si="743"/>
        <v>Amsterdam</v>
      </c>
      <c r="K6056" t="s">
        <v>34</v>
      </c>
      <c r="M6056" s="1" t="s">
        <v>2584</v>
      </c>
      <c r="N6056" t="s">
        <v>35</v>
      </c>
      <c r="O6056">
        <v>52.369870162210802</v>
      </c>
      <c r="P6056">
        <v>4.8558280416678397</v>
      </c>
      <c r="Q6056" t="s">
        <v>36</v>
      </c>
      <c r="R6056" t="s">
        <v>42</v>
      </c>
      <c r="S6056">
        <v>2</v>
      </c>
      <c r="T6056">
        <v>1</v>
      </c>
      <c r="U6056">
        <v>1</v>
      </c>
      <c r="V6056">
        <v>1</v>
      </c>
      <c r="W6056" t="s">
        <v>38</v>
      </c>
      <c r="X6056" s="8">
        <v>65</v>
      </c>
      <c r="Y6056">
        <v>1</v>
      </c>
      <c r="Z6056">
        <v>0</v>
      </c>
      <c r="AA6056">
        <v>2</v>
      </c>
      <c r="AB6056" s="6">
        <f t="shared" si="744"/>
        <v>8</v>
      </c>
      <c r="AC6056" s="13">
        <f t="shared" si="745"/>
        <v>65</v>
      </c>
      <c r="AD6056" s="13">
        <f t="shared" si="746"/>
        <v>130</v>
      </c>
      <c r="AE6056" s="13">
        <f t="shared" si="747"/>
        <v>1040</v>
      </c>
      <c r="AF6056" t="s">
        <v>47</v>
      </c>
      <c r="AG6056">
        <v>1</v>
      </c>
      <c r="AH6056">
        <v>4</v>
      </c>
      <c r="AI6056">
        <v>100</v>
      </c>
      <c r="AJ6056">
        <v>10</v>
      </c>
      <c r="AK6056">
        <v>10</v>
      </c>
      <c r="AL6056">
        <v>10</v>
      </c>
      <c r="AM6056">
        <v>10</v>
      </c>
      <c r="AN6056">
        <v>9</v>
      </c>
      <c r="AO6056">
        <v>10</v>
      </c>
    </row>
    <row r="6057" spans="1:41">
      <c r="A6057" s="1">
        <v>16248339</v>
      </c>
      <c r="B6057" t="s">
        <v>640</v>
      </c>
      <c r="C6057">
        <v>2014</v>
      </c>
      <c r="D6057" s="2" t="s">
        <v>6496</v>
      </c>
      <c r="E6057" s="4">
        <f t="shared" si="741"/>
        <v>41791</v>
      </c>
      <c r="F6057" s="5">
        <f t="shared" ca="1" si="742"/>
        <v>1.0978781697108078</v>
      </c>
      <c r="G6057" s="1">
        <v>3428947</v>
      </c>
      <c r="H6057" t="s">
        <v>107</v>
      </c>
      <c r="I6057" t="s">
        <v>33</v>
      </c>
      <c r="J6057" s="6" t="str">
        <f t="shared" si="743"/>
        <v>Amsterdam</v>
      </c>
      <c r="K6057" t="s">
        <v>34</v>
      </c>
      <c r="M6057" s="1" t="s">
        <v>2340</v>
      </c>
      <c r="N6057" t="s">
        <v>35</v>
      </c>
      <c r="O6057">
        <v>52.353238121389197</v>
      </c>
      <c r="P6057">
        <v>4.9171032405435398</v>
      </c>
      <c r="Q6057" t="s">
        <v>36</v>
      </c>
      <c r="R6057" t="s">
        <v>37</v>
      </c>
      <c r="S6057">
        <v>4</v>
      </c>
      <c r="T6057">
        <v>1</v>
      </c>
      <c r="U6057">
        <v>1</v>
      </c>
      <c r="V6057">
        <v>2</v>
      </c>
      <c r="W6057" t="s">
        <v>38</v>
      </c>
      <c r="X6057" s="8">
        <v>88</v>
      </c>
      <c r="Y6057">
        <v>2</v>
      </c>
      <c r="Z6057">
        <v>10</v>
      </c>
      <c r="AA6057">
        <v>2</v>
      </c>
      <c r="AB6057" s="6">
        <f t="shared" si="744"/>
        <v>10</v>
      </c>
      <c r="AC6057" s="13">
        <f t="shared" si="745"/>
        <v>88</v>
      </c>
      <c r="AD6057" s="13">
        <f t="shared" si="746"/>
        <v>176</v>
      </c>
      <c r="AE6057" s="13">
        <f t="shared" si="747"/>
        <v>1760</v>
      </c>
      <c r="AF6057" t="s">
        <v>43</v>
      </c>
      <c r="AG6057">
        <v>1</v>
      </c>
      <c r="AH6057">
        <v>5</v>
      </c>
      <c r="AI6057">
        <v>96</v>
      </c>
      <c r="AJ6057">
        <v>9</v>
      </c>
      <c r="AK6057">
        <v>10</v>
      </c>
      <c r="AL6057">
        <v>10</v>
      </c>
      <c r="AM6057">
        <v>10</v>
      </c>
      <c r="AN6057">
        <v>10</v>
      </c>
      <c r="AO6057">
        <v>9</v>
      </c>
    </row>
    <row r="6058" spans="1:41">
      <c r="A6058" s="1">
        <v>16255105</v>
      </c>
      <c r="B6058" t="s">
        <v>4982</v>
      </c>
      <c r="C6058">
        <v>2014</v>
      </c>
      <c r="D6058" s="2" t="s">
        <v>6496</v>
      </c>
      <c r="E6058" s="4">
        <f t="shared" si="741"/>
        <v>41791</v>
      </c>
      <c r="F6058" s="5">
        <f t="shared" ca="1" si="742"/>
        <v>1.0978781697108078</v>
      </c>
      <c r="G6058" s="1">
        <v>3275215</v>
      </c>
      <c r="H6058" t="s">
        <v>56</v>
      </c>
      <c r="I6058" t="s">
        <v>33</v>
      </c>
      <c r="J6058" s="6" t="str">
        <f t="shared" si="743"/>
        <v>Amsterdam</v>
      </c>
      <c r="K6058" t="s">
        <v>34</v>
      </c>
      <c r="M6058" s="1" t="s">
        <v>5003</v>
      </c>
      <c r="N6058" t="s">
        <v>35</v>
      </c>
      <c r="O6058">
        <v>52.3529326024765</v>
      </c>
      <c r="P6058">
        <v>4.8749265331845102</v>
      </c>
      <c r="Q6058" t="s">
        <v>36</v>
      </c>
      <c r="R6058" t="s">
        <v>37</v>
      </c>
      <c r="S6058">
        <v>5</v>
      </c>
      <c r="T6058">
        <v>3</v>
      </c>
      <c r="U6058">
        <v>3</v>
      </c>
      <c r="V6058">
        <v>3</v>
      </c>
      <c r="W6058" t="s">
        <v>38</v>
      </c>
      <c r="X6058" s="8">
        <v>399</v>
      </c>
      <c r="Y6058">
        <v>1</v>
      </c>
      <c r="Z6058">
        <v>0</v>
      </c>
      <c r="AA6058">
        <v>2</v>
      </c>
      <c r="AB6058" s="6">
        <f t="shared" si="744"/>
        <v>4</v>
      </c>
      <c r="AC6058" s="13">
        <f t="shared" si="745"/>
        <v>399</v>
      </c>
      <c r="AD6058" s="13">
        <f t="shared" si="746"/>
        <v>798</v>
      </c>
      <c r="AE6058" s="13">
        <f t="shared" si="747"/>
        <v>3192</v>
      </c>
      <c r="AF6058" t="s">
        <v>39</v>
      </c>
      <c r="AG6058">
        <v>0.75</v>
      </c>
      <c r="AH6058">
        <v>2</v>
      </c>
      <c r="AI6058">
        <v>90</v>
      </c>
      <c r="AJ6058">
        <v>10</v>
      </c>
      <c r="AK6058">
        <v>10</v>
      </c>
      <c r="AL6058">
        <v>10</v>
      </c>
      <c r="AM6058">
        <v>10</v>
      </c>
      <c r="AN6058">
        <v>9</v>
      </c>
      <c r="AO6058">
        <v>9</v>
      </c>
    </row>
    <row r="6059" spans="1:41">
      <c r="A6059" s="1">
        <v>16270015</v>
      </c>
      <c r="B6059" t="s">
        <v>5004</v>
      </c>
      <c r="C6059">
        <v>2014</v>
      </c>
      <c r="D6059" s="2" t="s">
        <v>6647</v>
      </c>
      <c r="E6059" s="4">
        <f t="shared" si="741"/>
        <v>41792</v>
      </c>
      <c r="F6059" s="5">
        <f t="shared" ca="1" si="742"/>
        <v>1.0951384436834104</v>
      </c>
      <c r="G6059" s="1">
        <v>5426980</v>
      </c>
      <c r="H6059" t="s">
        <v>71</v>
      </c>
      <c r="I6059" t="s">
        <v>33</v>
      </c>
      <c r="J6059" s="6" t="str">
        <f t="shared" si="743"/>
        <v>Amsterdam</v>
      </c>
      <c r="K6059" t="s">
        <v>46</v>
      </c>
      <c r="M6059" s="1" t="s">
        <v>5005</v>
      </c>
      <c r="N6059" t="s">
        <v>35</v>
      </c>
      <c r="O6059">
        <v>52.377946054119001</v>
      </c>
      <c r="P6059">
        <v>4.8588648411511102</v>
      </c>
      <c r="Q6059" t="s">
        <v>36</v>
      </c>
      <c r="R6059" t="s">
        <v>37</v>
      </c>
      <c r="S6059">
        <v>2</v>
      </c>
      <c r="T6059">
        <v>1</v>
      </c>
      <c r="U6059">
        <v>1</v>
      </c>
      <c r="V6059">
        <v>3</v>
      </c>
      <c r="W6059" t="s">
        <v>38</v>
      </c>
      <c r="X6059" s="8">
        <v>95</v>
      </c>
      <c r="Y6059">
        <v>0</v>
      </c>
      <c r="Z6059">
        <v>0</v>
      </c>
      <c r="AA6059">
        <v>3</v>
      </c>
      <c r="AB6059" s="6">
        <f t="shared" si="744"/>
        <v>0</v>
      </c>
      <c r="AC6059" s="13">
        <f t="shared" si="745"/>
        <v>95</v>
      </c>
      <c r="AD6059" s="13">
        <f t="shared" si="746"/>
        <v>285</v>
      </c>
      <c r="AE6059" s="13">
        <f t="shared" si="747"/>
        <v>0</v>
      </c>
      <c r="AF6059" t="s">
        <v>43</v>
      </c>
      <c r="AG6059">
        <v>1</v>
      </c>
      <c r="AH6059">
        <v>0</v>
      </c>
    </row>
    <row r="6060" spans="1:41">
      <c r="A6060" s="1">
        <v>16270015</v>
      </c>
      <c r="B6060" t="s">
        <v>5004</v>
      </c>
      <c r="C6060">
        <v>2014</v>
      </c>
      <c r="D6060" s="2" t="s">
        <v>6647</v>
      </c>
      <c r="E6060" s="4">
        <f t="shared" si="741"/>
        <v>41792</v>
      </c>
      <c r="F6060" s="5">
        <f t="shared" ca="1" si="742"/>
        <v>1.0951384436834104</v>
      </c>
      <c r="G6060" s="1">
        <v>4763633</v>
      </c>
      <c r="H6060" t="s">
        <v>71</v>
      </c>
      <c r="I6060" t="s">
        <v>33</v>
      </c>
      <c r="J6060" s="6" t="str">
        <f t="shared" si="743"/>
        <v>Amsterdam</v>
      </c>
      <c r="K6060" t="s">
        <v>46</v>
      </c>
      <c r="M6060" s="1" t="s">
        <v>5006</v>
      </c>
      <c r="N6060" t="s">
        <v>35</v>
      </c>
      <c r="O6060">
        <v>52.378870374833497</v>
      </c>
      <c r="P6060">
        <v>4.85911257615642</v>
      </c>
      <c r="Q6060" t="s">
        <v>36</v>
      </c>
      <c r="R6060" t="s">
        <v>42</v>
      </c>
      <c r="S6060">
        <v>2</v>
      </c>
      <c r="T6060">
        <v>1</v>
      </c>
      <c r="U6060">
        <v>1</v>
      </c>
      <c r="V6060">
        <v>2</v>
      </c>
      <c r="W6060" t="s">
        <v>38</v>
      </c>
      <c r="X6060" s="8">
        <v>60</v>
      </c>
      <c r="Y6060">
        <v>0</v>
      </c>
      <c r="Z6060">
        <v>0</v>
      </c>
      <c r="AA6060">
        <v>2</v>
      </c>
      <c r="AB6060" s="6">
        <f t="shared" si="744"/>
        <v>8</v>
      </c>
      <c r="AC6060" s="13">
        <f t="shared" si="745"/>
        <v>60</v>
      </c>
      <c r="AD6060" s="13">
        <f t="shared" si="746"/>
        <v>120</v>
      </c>
      <c r="AE6060" s="13">
        <f t="shared" si="747"/>
        <v>960</v>
      </c>
      <c r="AF6060" t="s">
        <v>43</v>
      </c>
      <c r="AG6060">
        <v>1</v>
      </c>
      <c r="AH6060">
        <v>4</v>
      </c>
      <c r="AI6060">
        <v>85</v>
      </c>
      <c r="AJ6060">
        <v>10</v>
      </c>
      <c r="AK6060">
        <v>7</v>
      </c>
      <c r="AL6060">
        <v>10</v>
      </c>
      <c r="AM6060">
        <v>10</v>
      </c>
      <c r="AN6060">
        <v>9</v>
      </c>
      <c r="AO6060">
        <v>9</v>
      </c>
    </row>
    <row r="6061" spans="1:41">
      <c r="A6061" s="1">
        <v>16274382</v>
      </c>
      <c r="B6061" t="s">
        <v>5007</v>
      </c>
      <c r="C6061">
        <v>2014</v>
      </c>
      <c r="D6061" s="2" t="s">
        <v>6647</v>
      </c>
      <c r="E6061" s="4">
        <f t="shared" si="741"/>
        <v>41792</v>
      </c>
      <c r="F6061" s="5">
        <f t="shared" ca="1" si="742"/>
        <v>1.0951384436834104</v>
      </c>
      <c r="G6061" s="1">
        <v>3583322</v>
      </c>
      <c r="H6061" t="s">
        <v>107</v>
      </c>
      <c r="I6061" t="s">
        <v>33</v>
      </c>
      <c r="J6061" s="6" t="str">
        <f t="shared" si="743"/>
        <v>Amsterdam</v>
      </c>
      <c r="K6061" t="s">
        <v>34</v>
      </c>
      <c r="M6061" s="1" t="s">
        <v>5008</v>
      </c>
      <c r="N6061" t="s">
        <v>35</v>
      </c>
      <c r="O6061">
        <v>52.357396700931702</v>
      </c>
      <c r="P6061">
        <v>4.9086805460107099</v>
      </c>
      <c r="Q6061" t="s">
        <v>36</v>
      </c>
      <c r="R6061" t="s">
        <v>37</v>
      </c>
      <c r="S6061">
        <v>4</v>
      </c>
      <c r="T6061">
        <v>1</v>
      </c>
      <c r="U6061">
        <v>2</v>
      </c>
      <c r="V6061">
        <v>3</v>
      </c>
      <c r="W6061" t="s">
        <v>38</v>
      </c>
      <c r="X6061" s="8">
        <v>200</v>
      </c>
      <c r="Y6061">
        <v>4</v>
      </c>
      <c r="Z6061">
        <v>30</v>
      </c>
      <c r="AA6061">
        <v>2</v>
      </c>
      <c r="AB6061" s="6">
        <f t="shared" si="744"/>
        <v>14</v>
      </c>
      <c r="AC6061" s="13">
        <f t="shared" si="745"/>
        <v>200</v>
      </c>
      <c r="AD6061" s="13">
        <f t="shared" si="746"/>
        <v>400</v>
      </c>
      <c r="AE6061" s="13">
        <f t="shared" si="747"/>
        <v>5600</v>
      </c>
      <c r="AF6061" t="s">
        <v>47</v>
      </c>
      <c r="AG6061">
        <v>1</v>
      </c>
      <c r="AH6061">
        <v>7</v>
      </c>
      <c r="AI6061">
        <v>97</v>
      </c>
      <c r="AJ6061">
        <v>10</v>
      </c>
      <c r="AK6061">
        <v>10</v>
      </c>
      <c r="AL6061">
        <v>10</v>
      </c>
      <c r="AM6061">
        <v>10</v>
      </c>
      <c r="AN6061">
        <v>9</v>
      </c>
      <c r="AO6061">
        <v>9</v>
      </c>
    </row>
    <row r="6062" spans="1:41">
      <c r="A6062" s="1">
        <v>16274382</v>
      </c>
      <c r="B6062" t="s">
        <v>5007</v>
      </c>
      <c r="C6062">
        <v>2014</v>
      </c>
      <c r="D6062" s="2" t="s">
        <v>6647</v>
      </c>
      <c r="E6062" s="4">
        <f t="shared" si="741"/>
        <v>41792</v>
      </c>
      <c r="F6062" s="5">
        <f t="shared" ca="1" si="742"/>
        <v>1.0951384436834104</v>
      </c>
      <c r="G6062" s="1">
        <v>4636051</v>
      </c>
      <c r="H6062" t="s">
        <v>107</v>
      </c>
      <c r="I6062" t="s">
        <v>33</v>
      </c>
      <c r="J6062" s="6" t="str">
        <f t="shared" si="743"/>
        <v>Amsterdam</v>
      </c>
      <c r="K6062" t="s">
        <v>46</v>
      </c>
      <c r="M6062" s="1" t="s">
        <v>5008</v>
      </c>
      <c r="N6062" t="s">
        <v>35</v>
      </c>
      <c r="O6062">
        <v>52.357089120252297</v>
      </c>
      <c r="P6062">
        <v>4.9071563024019698</v>
      </c>
      <c r="Q6062" t="s">
        <v>132</v>
      </c>
      <c r="R6062" t="s">
        <v>42</v>
      </c>
      <c r="S6062">
        <v>3</v>
      </c>
      <c r="T6062">
        <v>0.5</v>
      </c>
      <c r="U6062">
        <v>1</v>
      </c>
      <c r="V6062">
        <v>2</v>
      </c>
      <c r="W6062" t="s">
        <v>38</v>
      </c>
      <c r="X6062" s="8">
        <v>150</v>
      </c>
      <c r="Y6062">
        <v>2</v>
      </c>
      <c r="Z6062">
        <v>30</v>
      </c>
      <c r="AA6062">
        <v>1</v>
      </c>
      <c r="AB6062" s="6">
        <f t="shared" si="744"/>
        <v>0</v>
      </c>
      <c r="AC6062" s="13">
        <f t="shared" si="745"/>
        <v>150</v>
      </c>
      <c r="AD6062" s="13">
        <f t="shared" si="746"/>
        <v>150</v>
      </c>
      <c r="AE6062" s="13">
        <f t="shared" si="747"/>
        <v>0</v>
      </c>
      <c r="AF6062" t="s">
        <v>47</v>
      </c>
      <c r="AG6062">
        <v>1</v>
      </c>
      <c r="AH6062">
        <v>0</v>
      </c>
    </row>
    <row r="6063" spans="1:41">
      <c r="A6063" s="1">
        <v>16274382</v>
      </c>
      <c r="B6063" t="s">
        <v>5007</v>
      </c>
      <c r="C6063">
        <v>2014</v>
      </c>
      <c r="D6063" s="2" t="s">
        <v>6647</v>
      </c>
      <c r="E6063" s="4">
        <f t="shared" si="741"/>
        <v>41792</v>
      </c>
      <c r="F6063" s="5">
        <f t="shared" ca="1" si="742"/>
        <v>1.0951384436834104</v>
      </c>
      <c r="G6063" s="1">
        <v>5845321</v>
      </c>
      <c r="H6063" t="s">
        <v>198</v>
      </c>
      <c r="I6063" t="s">
        <v>33</v>
      </c>
      <c r="J6063" s="6" t="str">
        <f t="shared" si="743"/>
        <v>Amsterdam</v>
      </c>
      <c r="K6063" t="s">
        <v>46</v>
      </c>
      <c r="M6063" s="1">
        <v>1021</v>
      </c>
      <c r="N6063" t="s">
        <v>35</v>
      </c>
      <c r="O6063">
        <v>52.383624140528397</v>
      </c>
      <c r="P6063">
        <v>4.9127507059550499</v>
      </c>
      <c r="Q6063" t="s">
        <v>36</v>
      </c>
      <c r="R6063" t="s">
        <v>37</v>
      </c>
      <c r="S6063">
        <v>3</v>
      </c>
      <c r="T6063">
        <v>1</v>
      </c>
      <c r="U6063">
        <v>1</v>
      </c>
      <c r="V6063">
        <v>1</v>
      </c>
      <c r="W6063" t="s">
        <v>38</v>
      </c>
      <c r="X6063" s="8">
        <v>125</v>
      </c>
      <c r="Y6063">
        <v>2</v>
      </c>
      <c r="Z6063">
        <v>30</v>
      </c>
      <c r="AA6063">
        <v>2</v>
      </c>
      <c r="AB6063" s="6">
        <f t="shared" si="744"/>
        <v>0</v>
      </c>
      <c r="AC6063" s="13">
        <f t="shared" si="745"/>
        <v>125</v>
      </c>
      <c r="AD6063" s="13">
        <f t="shared" si="746"/>
        <v>250</v>
      </c>
      <c r="AE6063" s="13">
        <f t="shared" si="747"/>
        <v>0</v>
      </c>
      <c r="AF6063" t="s">
        <v>47</v>
      </c>
      <c r="AG6063">
        <v>1</v>
      </c>
      <c r="AH6063">
        <v>0</v>
      </c>
    </row>
    <row r="6064" spans="1:41">
      <c r="A6064" s="1">
        <v>16274382</v>
      </c>
      <c r="B6064" t="s">
        <v>5007</v>
      </c>
      <c r="C6064">
        <v>2014</v>
      </c>
      <c r="D6064" s="2" t="s">
        <v>6647</v>
      </c>
      <c r="E6064" s="4">
        <f t="shared" si="741"/>
        <v>41792</v>
      </c>
      <c r="F6064" s="5">
        <f t="shared" ca="1" si="742"/>
        <v>1.0951384436834104</v>
      </c>
      <c r="G6064" s="1">
        <v>3625179</v>
      </c>
      <c r="H6064" t="s">
        <v>107</v>
      </c>
      <c r="I6064" t="s">
        <v>33</v>
      </c>
      <c r="J6064" s="6" t="str">
        <f t="shared" si="743"/>
        <v>Amsterdam</v>
      </c>
      <c r="K6064" t="s">
        <v>34</v>
      </c>
      <c r="M6064" s="1" t="s">
        <v>5008</v>
      </c>
      <c r="N6064" t="s">
        <v>35</v>
      </c>
      <c r="O6064">
        <v>52.356756379231498</v>
      </c>
      <c r="P6064">
        <v>4.9072952973076696</v>
      </c>
      <c r="Q6064" t="s">
        <v>36</v>
      </c>
      <c r="R6064" t="s">
        <v>42</v>
      </c>
      <c r="S6064">
        <v>2</v>
      </c>
      <c r="T6064">
        <v>0.5</v>
      </c>
      <c r="U6064">
        <v>1</v>
      </c>
      <c r="V6064">
        <v>3</v>
      </c>
      <c r="W6064" t="s">
        <v>38</v>
      </c>
      <c r="X6064" s="8">
        <v>80</v>
      </c>
      <c r="Y6064">
        <v>2</v>
      </c>
      <c r="Z6064">
        <v>30</v>
      </c>
      <c r="AA6064">
        <v>2</v>
      </c>
      <c r="AB6064" s="6">
        <f t="shared" si="744"/>
        <v>46</v>
      </c>
      <c r="AC6064" s="13">
        <f t="shared" si="745"/>
        <v>80</v>
      </c>
      <c r="AD6064" s="13">
        <f t="shared" si="746"/>
        <v>160</v>
      </c>
      <c r="AE6064" s="13">
        <f t="shared" si="747"/>
        <v>7360</v>
      </c>
      <c r="AF6064" t="s">
        <v>47</v>
      </c>
      <c r="AG6064">
        <v>1</v>
      </c>
      <c r="AH6064">
        <v>23</v>
      </c>
      <c r="AI6064">
        <v>96</v>
      </c>
      <c r="AJ6064">
        <v>10</v>
      </c>
      <c r="AK6064">
        <v>9</v>
      </c>
      <c r="AL6064">
        <v>10</v>
      </c>
      <c r="AM6064">
        <v>10</v>
      </c>
      <c r="AN6064">
        <v>10</v>
      </c>
      <c r="AO6064">
        <v>9</v>
      </c>
    </row>
    <row r="6065" spans="1:41">
      <c r="A6065" s="1">
        <v>16274382</v>
      </c>
      <c r="B6065" t="s">
        <v>5007</v>
      </c>
      <c r="C6065">
        <v>2014</v>
      </c>
      <c r="D6065" s="2" t="s">
        <v>6647</v>
      </c>
      <c r="E6065" s="4">
        <f t="shared" si="741"/>
        <v>41792</v>
      </c>
      <c r="F6065" s="5">
        <f t="shared" ca="1" si="742"/>
        <v>1.0951384436834104</v>
      </c>
      <c r="G6065" s="1">
        <v>5722615</v>
      </c>
      <c r="H6065" t="s">
        <v>107</v>
      </c>
      <c r="I6065" t="s">
        <v>33</v>
      </c>
      <c r="J6065" s="6" t="str">
        <f t="shared" si="743"/>
        <v>Amsterdam</v>
      </c>
      <c r="K6065" t="s">
        <v>46</v>
      </c>
      <c r="M6065" s="1" t="s">
        <v>5008</v>
      </c>
      <c r="N6065" t="s">
        <v>35</v>
      </c>
      <c r="O6065">
        <v>52.358720100494999</v>
      </c>
      <c r="P6065">
        <v>4.9090400995537902</v>
      </c>
      <c r="Q6065" t="s">
        <v>132</v>
      </c>
      <c r="R6065" t="s">
        <v>42</v>
      </c>
      <c r="S6065">
        <v>2</v>
      </c>
      <c r="T6065">
        <v>0.5</v>
      </c>
      <c r="U6065">
        <v>1</v>
      </c>
      <c r="V6065">
        <v>1</v>
      </c>
      <c r="W6065" t="s">
        <v>38</v>
      </c>
      <c r="X6065" s="8">
        <v>150</v>
      </c>
      <c r="Y6065">
        <v>2</v>
      </c>
      <c r="Z6065">
        <v>0</v>
      </c>
      <c r="AA6065">
        <v>2</v>
      </c>
      <c r="AB6065" s="6">
        <f t="shared" si="744"/>
        <v>0</v>
      </c>
      <c r="AC6065" s="13">
        <f t="shared" si="745"/>
        <v>150</v>
      </c>
      <c r="AD6065" s="13">
        <f t="shared" si="746"/>
        <v>300</v>
      </c>
      <c r="AE6065" s="13">
        <f t="shared" si="747"/>
        <v>0</v>
      </c>
      <c r="AF6065" t="s">
        <v>47</v>
      </c>
      <c r="AG6065">
        <v>1</v>
      </c>
      <c r="AH6065">
        <v>0</v>
      </c>
    </row>
    <row r="6066" spans="1:41">
      <c r="A6066" s="1">
        <v>16276901</v>
      </c>
      <c r="B6066" t="s">
        <v>5009</v>
      </c>
      <c r="C6066">
        <v>2014</v>
      </c>
      <c r="D6066" s="2" t="s">
        <v>6647</v>
      </c>
      <c r="E6066" s="4">
        <f t="shared" si="741"/>
        <v>41792</v>
      </c>
      <c r="F6066" s="5">
        <f t="shared" ca="1" si="742"/>
        <v>1.0951384436834104</v>
      </c>
      <c r="G6066" s="1">
        <v>3213774</v>
      </c>
      <c r="H6066" t="s">
        <v>56</v>
      </c>
      <c r="I6066" t="s">
        <v>33</v>
      </c>
      <c r="J6066" s="6" t="str">
        <f t="shared" si="743"/>
        <v>Amsterdam</v>
      </c>
      <c r="K6066" t="s">
        <v>34</v>
      </c>
      <c r="M6066" s="1" t="s">
        <v>5010</v>
      </c>
      <c r="N6066" t="s">
        <v>35</v>
      </c>
      <c r="O6066">
        <v>52.348917028680901</v>
      </c>
      <c r="P6066">
        <v>4.85797154744753</v>
      </c>
      <c r="Q6066" t="s">
        <v>36</v>
      </c>
      <c r="R6066" t="s">
        <v>42</v>
      </c>
      <c r="S6066">
        <v>2</v>
      </c>
      <c r="T6066">
        <v>1</v>
      </c>
      <c r="U6066">
        <v>1</v>
      </c>
      <c r="V6066">
        <v>2</v>
      </c>
      <c r="W6066" t="s">
        <v>38</v>
      </c>
      <c r="X6066" s="8">
        <v>49</v>
      </c>
      <c r="Y6066">
        <v>1</v>
      </c>
      <c r="Z6066">
        <v>25</v>
      </c>
      <c r="AA6066">
        <v>3</v>
      </c>
      <c r="AB6066" s="6">
        <f t="shared" si="744"/>
        <v>44</v>
      </c>
      <c r="AC6066" s="13">
        <f t="shared" si="745"/>
        <v>74</v>
      </c>
      <c r="AD6066" s="13">
        <f t="shared" si="746"/>
        <v>222</v>
      </c>
      <c r="AE6066" s="13">
        <f t="shared" si="747"/>
        <v>9768</v>
      </c>
      <c r="AF6066" t="s">
        <v>43</v>
      </c>
      <c r="AG6066">
        <v>1</v>
      </c>
      <c r="AH6066">
        <v>22</v>
      </c>
      <c r="AI6066">
        <v>96</v>
      </c>
      <c r="AJ6066">
        <v>10</v>
      </c>
      <c r="AK6066">
        <v>10</v>
      </c>
      <c r="AL6066">
        <v>10</v>
      </c>
      <c r="AM6066">
        <v>10</v>
      </c>
      <c r="AN6066">
        <v>9</v>
      </c>
      <c r="AO6066">
        <v>9</v>
      </c>
    </row>
    <row r="6067" spans="1:41">
      <c r="A6067" s="1">
        <v>16286936</v>
      </c>
      <c r="B6067" t="s">
        <v>5011</v>
      </c>
      <c r="C6067">
        <v>2014</v>
      </c>
      <c r="D6067" s="2" t="s">
        <v>6647</v>
      </c>
      <c r="E6067" s="4">
        <f t="shared" si="741"/>
        <v>41792</v>
      </c>
      <c r="F6067" s="5">
        <f t="shared" ca="1" si="742"/>
        <v>1.0951384436834104</v>
      </c>
      <c r="G6067" s="1">
        <v>5292162</v>
      </c>
      <c r="H6067" t="s">
        <v>87</v>
      </c>
      <c r="I6067" t="s">
        <v>33</v>
      </c>
      <c r="J6067" s="6" t="str">
        <f t="shared" si="743"/>
        <v>Amsterdam</v>
      </c>
      <c r="K6067" t="s">
        <v>53</v>
      </c>
      <c r="M6067" s="1" t="s">
        <v>5012</v>
      </c>
      <c r="N6067" t="s">
        <v>35</v>
      </c>
      <c r="O6067">
        <v>52.355210781275503</v>
      </c>
      <c r="P6067">
        <v>4.8443018373931199</v>
      </c>
      <c r="Q6067" t="s">
        <v>58</v>
      </c>
      <c r="R6067" t="s">
        <v>37</v>
      </c>
      <c r="S6067">
        <v>5</v>
      </c>
      <c r="T6067">
        <v>1</v>
      </c>
      <c r="U6067">
        <v>3</v>
      </c>
      <c r="V6067">
        <v>3</v>
      </c>
      <c r="W6067" t="s">
        <v>38</v>
      </c>
      <c r="X6067" s="8">
        <v>250</v>
      </c>
      <c r="Y6067">
        <v>1</v>
      </c>
      <c r="Z6067">
        <v>0</v>
      </c>
      <c r="AA6067">
        <v>2</v>
      </c>
      <c r="AB6067" s="6">
        <f t="shared" si="744"/>
        <v>0</v>
      </c>
      <c r="AC6067" s="13">
        <f t="shared" si="745"/>
        <v>250</v>
      </c>
      <c r="AD6067" s="13">
        <f t="shared" si="746"/>
        <v>500</v>
      </c>
      <c r="AE6067" s="13">
        <f t="shared" si="747"/>
        <v>0</v>
      </c>
      <c r="AF6067" t="s">
        <v>47</v>
      </c>
      <c r="AG6067">
        <v>1</v>
      </c>
      <c r="AH6067">
        <v>0</v>
      </c>
    </row>
    <row r="6068" spans="1:41">
      <c r="A6068" s="1">
        <v>16295768</v>
      </c>
      <c r="B6068" t="s">
        <v>1222</v>
      </c>
      <c r="C6068">
        <v>2014</v>
      </c>
      <c r="D6068" s="2" t="s">
        <v>6647</v>
      </c>
      <c r="E6068" s="4">
        <f t="shared" si="741"/>
        <v>41792</v>
      </c>
      <c r="F6068" s="5">
        <f t="shared" ca="1" si="742"/>
        <v>1.0951384436834104</v>
      </c>
      <c r="G6068" s="1">
        <v>3837024</v>
      </c>
      <c r="H6068" t="s">
        <v>179</v>
      </c>
      <c r="I6068" t="s">
        <v>33</v>
      </c>
      <c r="J6068" s="6" t="str">
        <f t="shared" si="743"/>
        <v>Amsterdam</v>
      </c>
      <c r="K6068" t="s">
        <v>34</v>
      </c>
      <c r="M6068" s="1">
        <v>1081</v>
      </c>
      <c r="N6068" t="s">
        <v>35</v>
      </c>
      <c r="O6068">
        <v>52.3261547709388</v>
      </c>
      <c r="P6068">
        <v>4.8607510082837697</v>
      </c>
      <c r="Q6068" t="s">
        <v>36</v>
      </c>
      <c r="R6068" t="s">
        <v>37</v>
      </c>
      <c r="S6068">
        <v>2</v>
      </c>
      <c r="T6068">
        <v>1</v>
      </c>
      <c r="U6068">
        <v>1</v>
      </c>
      <c r="V6068">
        <v>1</v>
      </c>
      <c r="W6068" t="s">
        <v>54</v>
      </c>
      <c r="X6068" s="8">
        <v>85</v>
      </c>
      <c r="Y6068">
        <v>1</v>
      </c>
      <c r="Z6068">
        <v>0</v>
      </c>
      <c r="AA6068">
        <v>1</v>
      </c>
      <c r="AB6068" s="6">
        <f t="shared" si="744"/>
        <v>6</v>
      </c>
      <c r="AC6068" s="13">
        <f t="shared" si="745"/>
        <v>85</v>
      </c>
      <c r="AD6068" s="13">
        <f t="shared" si="746"/>
        <v>85</v>
      </c>
      <c r="AE6068" s="13">
        <f t="shared" si="747"/>
        <v>510</v>
      </c>
      <c r="AF6068" t="s">
        <v>47</v>
      </c>
      <c r="AG6068">
        <v>0.8</v>
      </c>
      <c r="AH6068">
        <v>3</v>
      </c>
      <c r="AI6068">
        <v>100</v>
      </c>
      <c r="AJ6068">
        <v>9</v>
      </c>
      <c r="AK6068">
        <v>10</v>
      </c>
      <c r="AL6068">
        <v>7</v>
      </c>
      <c r="AM6068">
        <v>10</v>
      </c>
      <c r="AN6068">
        <v>9</v>
      </c>
      <c r="AO6068">
        <v>9</v>
      </c>
    </row>
    <row r="6069" spans="1:41">
      <c r="A6069" s="1">
        <v>16297166</v>
      </c>
      <c r="B6069" t="s">
        <v>3324</v>
      </c>
      <c r="C6069">
        <v>2014</v>
      </c>
      <c r="D6069" s="2" t="s">
        <v>6647</v>
      </c>
      <c r="E6069" s="4">
        <f t="shared" si="741"/>
        <v>41792</v>
      </c>
      <c r="F6069" s="5">
        <f t="shared" ca="1" si="742"/>
        <v>1.0951384436834104</v>
      </c>
      <c r="G6069" s="1">
        <v>3291895</v>
      </c>
      <c r="H6069" t="s">
        <v>51</v>
      </c>
      <c r="I6069" t="s">
        <v>33</v>
      </c>
      <c r="J6069" s="6" t="str">
        <f t="shared" si="743"/>
        <v>Amsterdam</v>
      </c>
      <c r="K6069" t="s">
        <v>34</v>
      </c>
      <c r="M6069" s="1" t="s">
        <v>5013</v>
      </c>
      <c r="N6069" t="s">
        <v>35</v>
      </c>
      <c r="O6069">
        <v>52.376638139182504</v>
      </c>
      <c r="P6069">
        <v>4.8938404841402399</v>
      </c>
      <c r="Q6069" t="s">
        <v>36</v>
      </c>
      <c r="R6069" t="s">
        <v>37</v>
      </c>
      <c r="S6069">
        <v>4</v>
      </c>
      <c r="T6069">
        <v>1</v>
      </c>
      <c r="U6069">
        <v>1</v>
      </c>
      <c r="V6069">
        <v>3</v>
      </c>
      <c r="W6069" t="s">
        <v>38</v>
      </c>
      <c r="X6069" s="8">
        <v>199</v>
      </c>
      <c r="Y6069">
        <v>4</v>
      </c>
      <c r="Z6069">
        <v>25</v>
      </c>
      <c r="AA6069">
        <v>2</v>
      </c>
      <c r="AB6069" s="6">
        <f t="shared" si="744"/>
        <v>26</v>
      </c>
      <c r="AC6069" s="13">
        <f t="shared" si="745"/>
        <v>199</v>
      </c>
      <c r="AD6069" s="13">
        <f t="shared" si="746"/>
        <v>398</v>
      </c>
      <c r="AE6069" s="13">
        <f t="shared" si="747"/>
        <v>10348</v>
      </c>
      <c r="AF6069" t="s">
        <v>47</v>
      </c>
      <c r="AG6069">
        <v>0.85</v>
      </c>
      <c r="AH6069">
        <v>13</v>
      </c>
      <c r="AI6069">
        <v>86</v>
      </c>
      <c r="AJ6069">
        <v>8</v>
      </c>
      <c r="AK6069">
        <v>7</v>
      </c>
      <c r="AL6069">
        <v>10</v>
      </c>
      <c r="AM6069">
        <v>10</v>
      </c>
      <c r="AN6069">
        <v>10</v>
      </c>
      <c r="AO6069">
        <v>9</v>
      </c>
    </row>
    <row r="6070" spans="1:41">
      <c r="A6070" s="1">
        <v>16316242</v>
      </c>
      <c r="B6070" t="s">
        <v>766</v>
      </c>
      <c r="C6070">
        <v>2014</v>
      </c>
      <c r="D6070" s="2" t="s">
        <v>6497</v>
      </c>
      <c r="E6070" s="4">
        <f t="shared" si="741"/>
        <v>41793</v>
      </c>
      <c r="F6070" s="5">
        <f t="shared" ca="1" si="742"/>
        <v>1.0923987176560133</v>
      </c>
      <c r="G6070" s="1">
        <v>3222146</v>
      </c>
      <c r="H6070" t="s">
        <v>51</v>
      </c>
      <c r="I6070" t="s">
        <v>33</v>
      </c>
      <c r="J6070" s="6" t="str">
        <f t="shared" si="743"/>
        <v>Amsterdam</v>
      </c>
      <c r="K6070" t="s">
        <v>34</v>
      </c>
      <c r="M6070" s="1" t="s">
        <v>91</v>
      </c>
      <c r="N6070" t="s">
        <v>35</v>
      </c>
      <c r="O6070">
        <v>52.381762222298399</v>
      </c>
      <c r="P6070">
        <v>4.8816904774941596</v>
      </c>
      <c r="Q6070" t="s">
        <v>36</v>
      </c>
      <c r="R6070" t="s">
        <v>37</v>
      </c>
      <c r="S6070">
        <v>4</v>
      </c>
      <c r="T6070">
        <v>1.5</v>
      </c>
      <c r="U6070">
        <v>3</v>
      </c>
      <c r="V6070">
        <v>4</v>
      </c>
      <c r="W6070" t="s">
        <v>38</v>
      </c>
      <c r="X6070" s="8">
        <v>160</v>
      </c>
      <c r="Y6070">
        <v>1</v>
      </c>
      <c r="Z6070">
        <v>0</v>
      </c>
      <c r="AA6070">
        <v>3</v>
      </c>
      <c r="AB6070" s="6">
        <f t="shared" si="744"/>
        <v>24</v>
      </c>
      <c r="AC6070" s="13">
        <f t="shared" si="745"/>
        <v>160</v>
      </c>
      <c r="AD6070" s="13">
        <f t="shared" si="746"/>
        <v>480</v>
      </c>
      <c r="AE6070" s="13">
        <f t="shared" si="747"/>
        <v>11520</v>
      </c>
      <c r="AF6070" t="s">
        <v>47</v>
      </c>
      <c r="AG6070">
        <v>1</v>
      </c>
      <c r="AH6070">
        <v>12</v>
      </c>
      <c r="AI6070">
        <v>85</v>
      </c>
      <c r="AJ6070">
        <v>10</v>
      </c>
      <c r="AK6070">
        <v>8</v>
      </c>
      <c r="AL6070">
        <v>9</v>
      </c>
      <c r="AM6070">
        <v>10</v>
      </c>
      <c r="AN6070">
        <v>10</v>
      </c>
      <c r="AO6070">
        <v>9</v>
      </c>
    </row>
    <row r="6071" spans="1:41">
      <c r="A6071" s="1">
        <v>16317622</v>
      </c>
      <c r="B6071" t="s">
        <v>5014</v>
      </c>
      <c r="C6071">
        <v>2014</v>
      </c>
      <c r="D6071" s="2" t="s">
        <v>6497</v>
      </c>
      <c r="E6071" s="4">
        <f t="shared" si="741"/>
        <v>41793</v>
      </c>
      <c r="F6071" s="5">
        <f t="shared" ca="1" si="742"/>
        <v>1.0923987176560133</v>
      </c>
      <c r="G6071" s="1">
        <v>3224057</v>
      </c>
      <c r="H6071" t="s">
        <v>87</v>
      </c>
      <c r="I6071" t="s">
        <v>33</v>
      </c>
      <c r="J6071" s="6" t="str">
        <f t="shared" si="743"/>
        <v>Amsterdam</v>
      </c>
      <c r="K6071" t="s">
        <v>34</v>
      </c>
      <c r="M6071" s="1">
        <v>1062</v>
      </c>
      <c r="N6071" t="s">
        <v>35</v>
      </c>
      <c r="O6071">
        <v>52.3654780217717</v>
      </c>
      <c r="P6071">
        <v>4.8421158799448802</v>
      </c>
      <c r="Q6071" t="s">
        <v>36</v>
      </c>
      <c r="R6071" t="s">
        <v>37</v>
      </c>
      <c r="S6071">
        <v>10</v>
      </c>
      <c r="T6071">
        <v>1.5</v>
      </c>
      <c r="U6071">
        <v>3</v>
      </c>
      <c r="V6071">
        <v>3</v>
      </c>
      <c r="W6071" t="s">
        <v>38</v>
      </c>
      <c r="X6071" s="8">
        <v>165</v>
      </c>
      <c r="Y6071">
        <v>6</v>
      </c>
      <c r="Z6071">
        <v>30</v>
      </c>
      <c r="AA6071">
        <v>5</v>
      </c>
      <c r="AB6071" s="6">
        <f t="shared" si="744"/>
        <v>14</v>
      </c>
      <c r="AC6071" s="13">
        <f t="shared" si="745"/>
        <v>165</v>
      </c>
      <c r="AD6071" s="13">
        <f t="shared" si="746"/>
        <v>825</v>
      </c>
      <c r="AE6071" s="13">
        <f t="shared" si="747"/>
        <v>11550</v>
      </c>
      <c r="AF6071" t="s">
        <v>62</v>
      </c>
      <c r="AG6071" t="s">
        <v>62</v>
      </c>
      <c r="AH6071">
        <v>7</v>
      </c>
      <c r="AI6071">
        <v>89</v>
      </c>
      <c r="AJ6071">
        <v>9</v>
      </c>
      <c r="AK6071">
        <v>9</v>
      </c>
      <c r="AL6071">
        <v>9</v>
      </c>
      <c r="AM6071">
        <v>9</v>
      </c>
      <c r="AN6071">
        <v>8</v>
      </c>
      <c r="AO6071">
        <v>9</v>
      </c>
    </row>
    <row r="6072" spans="1:41">
      <c r="A6072" s="1">
        <v>16322922</v>
      </c>
      <c r="B6072" t="s">
        <v>5015</v>
      </c>
      <c r="C6072">
        <v>2014</v>
      </c>
      <c r="D6072" s="2" t="s">
        <v>6497</v>
      </c>
      <c r="E6072" s="4">
        <f t="shared" si="741"/>
        <v>41793</v>
      </c>
      <c r="F6072" s="5">
        <f t="shared" ca="1" si="742"/>
        <v>1.0923987176560133</v>
      </c>
      <c r="G6072" s="1">
        <v>3224028</v>
      </c>
      <c r="H6072" t="s">
        <v>60</v>
      </c>
      <c r="I6072" t="s">
        <v>33</v>
      </c>
      <c r="J6072" s="6" t="str">
        <f t="shared" si="743"/>
        <v>Amsterdam</v>
      </c>
      <c r="K6072" t="s">
        <v>34</v>
      </c>
      <c r="M6072" s="1" t="s">
        <v>5016</v>
      </c>
      <c r="N6072" t="s">
        <v>35</v>
      </c>
      <c r="O6072">
        <v>52.341386923141101</v>
      </c>
      <c r="P6072">
        <v>4.9117619549628202</v>
      </c>
      <c r="Q6072" t="s">
        <v>36</v>
      </c>
      <c r="R6072" t="s">
        <v>37</v>
      </c>
      <c r="S6072">
        <v>3</v>
      </c>
      <c r="T6072">
        <v>1</v>
      </c>
      <c r="U6072">
        <v>2</v>
      </c>
      <c r="V6072">
        <v>2</v>
      </c>
      <c r="W6072" t="s">
        <v>38</v>
      </c>
      <c r="X6072" s="8">
        <v>110</v>
      </c>
      <c r="Y6072">
        <v>2</v>
      </c>
      <c r="Z6072">
        <v>20</v>
      </c>
      <c r="AA6072">
        <v>2</v>
      </c>
      <c r="AB6072" s="6">
        <f t="shared" si="744"/>
        <v>2</v>
      </c>
      <c r="AC6072" s="13">
        <f t="shared" si="745"/>
        <v>110</v>
      </c>
      <c r="AD6072" s="13">
        <f t="shared" si="746"/>
        <v>220</v>
      </c>
      <c r="AE6072" s="13">
        <f t="shared" si="747"/>
        <v>440</v>
      </c>
      <c r="AF6072" t="s">
        <v>47</v>
      </c>
      <c r="AG6072">
        <v>1</v>
      </c>
      <c r="AH6072">
        <v>1</v>
      </c>
      <c r="AI6072">
        <v>100</v>
      </c>
      <c r="AJ6072">
        <v>10</v>
      </c>
      <c r="AK6072">
        <v>10</v>
      </c>
      <c r="AL6072">
        <v>10</v>
      </c>
      <c r="AM6072">
        <v>10</v>
      </c>
      <c r="AN6072">
        <v>8</v>
      </c>
      <c r="AO6072">
        <v>10</v>
      </c>
    </row>
    <row r="6073" spans="1:41">
      <c r="A6073" s="1">
        <v>16330517</v>
      </c>
      <c r="B6073" t="s">
        <v>5017</v>
      </c>
      <c r="C6073">
        <v>2014</v>
      </c>
      <c r="D6073" s="2" t="s">
        <v>6497</v>
      </c>
      <c r="E6073" s="4">
        <f t="shared" si="741"/>
        <v>41793</v>
      </c>
      <c r="F6073" s="5">
        <f t="shared" ca="1" si="742"/>
        <v>1.0923987176560133</v>
      </c>
      <c r="G6073" s="1">
        <v>3226204</v>
      </c>
      <c r="H6073" t="s">
        <v>51</v>
      </c>
      <c r="I6073" t="s">
        <v>33</v>
      </c>
      <c r="J6073" s="6" t="str">
        <f t="shared" si="743"/>
        <v>Amsterdam</v>
      </c>
      <c r="K6073" t="s">
        <v>34</v>
      </c>
      <c r="M6073" s="1">
        <v>1015</v>
      </c>
      <c r="N6073" t="s">
        <v>35</v>
      </c>
      <c r="O6073">
        <v>52.380001395119102</v>
      </c>
      <c r="P6073">
        <v>4.8813997361637496</v>
      </c>
      <c r="Q6073" t="s">
        <v>36</v>
      </c>
      <c r="R6073" t="s">
        <v>42</v>
      </c>
      <c r="S6073">
        <v>2</v>
      </c>
      <c r="T6073">
        <v>1</v>
      </c>
      <c r="U6073">
        <v>1</v>
      </c>
      <c r="V6073">
        <v>2</v>
      </c>
      <c r="W6073" t="s">
        <v>38</v>
      </c>
      <c r="X6073" s="8">
        <v>70</v>
      </c>
      <c r="Y6073">
        <v>1</v>
      </c>
      <c r="Z6073">
        <v>0</v>
      </c>
      <c r="AA6073">
        <v>6</v>
      </c>
      <c r="AB6073" s="6">
        <f t="shared" si="744"/>
        <v>0</v>
      </c>
      <c r="AC6073" s="13">
        <f t="shared" si="745"/>
        <v>70</v>
      </c>
      <c r="AD6073" s="13">
        <f t="shared" si="746"/>
        <v>420</v>
      </c>
      <c r="AE6073" s="13">
        <f t="shared" si="747"/>
        <v>0</v>
      </c>
      <c r="AF6073" t="s">
        <v>62</v>
      </c>
      <c r="AG6073" t="s">
        <v>62</v>
      </c>
      <c r="AH6073">
        <v>0</v>
      </c>
    </row>
    <row r="6074" spans="1:41">
      <c r="A6074" s="1">
        <v>16341715</v>
      </c>
      <c r="B6074" t="s">
        <v>5018</v>
      </c>
      <c r="C6074">
        <v>2014</v>
      </c>
      <c r="D6074" s="2" t="s">
        <v>6497</v>
      </c>
      <c r="E6074" s="4">
        <f t="shared" si="741"/>
        <v>41793</v>
      </c>
      <c r="F6074" s="5">
        <f t="shared" ca="1" si="742"/>
        <v>1.0923987176560133</v>
      </c>
      <c r="G6074" s="1">
        <v>3228769</v>
      </c>
      <c r="H6074" t="s">
        <v>49</v>
      </c>
      <c r="I6074" t="s">
        <v>33</v>
      </c>
      <c r="J6074" s="6" t="str">
        <f t="shared" si="743"/>
        <v>Amsterdam</v>
      </c>
      <c r="K6074" t="s">
        <v>34</v>
      </c>
      <c r="M6074" s="1" t="s">
        <v>1043</v>
      </c>
      <c r="N6074" t="s">
        <v>35</v>
      </c>
      <c r="O6074">
        <v>52.3690334957099</v>
      </c>
      <c r="P6074">
        <v>4.9115293390884398</v>
      </c>
      <c r="Q6074" t="s">
        <v>36</v>
      </c>
      <c r="R6074" t="s">
        <v>37</v>
      </c>
      <c r="S6074">
        <v>6</v>
      </c>
      <c r="T6074">
        <v>2</v>
      </c>
      <c r="U6074">
        <v>3</v>
      </c>
      <c r="V6074">
        <v>6</v>
      </c>
      <c r="W6074" t="s">
        <v>38</v>
      </c>
      <c r="X6074" s="8">
        <v>200</v>
      </c>
      <c r="Y6074">
        <v>3</v>
      </c>
      <c r="Z6074">
        <v>20</v>
      </c>
      <c r="AA6074">
        <v>5</v>
      </c>
      <c r="AB6074" s="6">
        <f t="shared" si="744"/>
        <v>2</v>
      </c>
      <c r="AC6074" s="13">
        <f t="shared" si="745"/>
        <v>200</v>
      </c>
      <c r="AD6074" s="13">
        <f t="shared" si="746"/>
        <v>1000</v>
      </c>
      <c r="AE6074" s="13">
        <f t="shared" si="747"/>
        <v>2000</v>
      </c>
      <c r="AF6074" t="s">
        <v>39</v>
      </c>
      <c r="AG6074">
        <v>1</v>
      </c>
      <c r="AH6074">
        <v>1</v>
      </c>
      <c r="AI6074">
        <v>100</v>
      </c>
      <c r="AJ6074">
        <v>10</v>
      </c>
      <c r="AK6074">
        <v>8</v>
      </c>
      <c r="AL6074">
        <v>10</v>
      </c>
      <c r="AM6074">
        <v>10</v>
      </c>
      <c r="AN6074">
        <v>10</v>
      </c>
      <c r="AO6074">
        <v>10</v>
      </c>
    </row>
    <row r="6075" spans="1:41">
      <c r="A6075" s="1">
        <v>16342713</v>
      </c>
      <c r="B6075" t="s">
        <v>243</v>
      </c>
      <c r="C6075">
        <v>2014</v>
      </c>
      <c r="D6075" s="2" t="s">
        <v>6497</v>
      </c>
      <c r="E6075" s="4">
        <f t="shared" si="741"/>
        <v>41793</v>
      </c>
      <c r="F6075" s="5">
        <f t="shared" ca="1" si="742"/>
        <v>1.0923987176560133</v>
      </c>
      <c r="G6075" s="1">
        <v>3229023</v>
      </c>
      <c r="H6075" t="s">
        <v>71</v>
      </c>
      <c r="I6075" t="s">
        <v>33</v>
      </c>
      <c r="J6075" s="6" t="str">
        <f t="shared" si="743"/>
        <v>Amsterdam</v>
      </c>
      <c r="K6075" t="s">
        <v>34</v>
      </c>
      <c r="M6075" s="1">
        <v>1056</v>
      </c>
      <c r="N6075" t="s">
        <v>35</v>
      </c>
      <c r="O6075">
        <v>52.376229347242003</v>
      </c>
      <c r="P6075">
        <v>4.86110423146153</v>
      </c>
      <c r="Q6075" t="s">
        <v>36</v>
      </c>
      <c r="R6075" t="s">
        <v>37</v>
      </c>
      <c r="S6075">
        <v>2</v>
      </c>
      <c r="T6075">
        <v>1</v>
      </c>
      <c r="U6075">
        <v>2</v>
      </c>
      <c r="V6075">
        <v>1</v>
      </c>
      <c r="W6075" t="s">
        <v>38</v>
      </c>
      <c r="X6075" s="8">
        <v>80</v>
      </c>
      <c r="Y6075">
        <v>2</v>
      </c>
      <c r="Z6075">
        <v>10</v>
      </c>
      <c r="AA6075">
        <v>1</v>
      </c>
      <c r="AB6075" s="6">
        <f t="shared" si="744"/>
        <v>6</v>
      </c>
      <c r="AC6075" s="13">
        <f t="shared" si="745"/>
        <v>80</v>
      </c>
      <c r="AD6075" s="13">
        <f t="shared" si="746"/>
        <v>80</v>
      </c>
      <c r="AE6075" s="13">
        <f t="shared" si="747"/>
        <v>480</v>
      </c>
      <c r="AF6075" t="s">
        <v>47</v>
      </c>
      <c r="AG6075">
        <v>1</v>
      </c>
      <c r="AH6075">
        <v>3</v>
      </c>
      <c r="AI6075">
        <v>99</v>
      </c>
      <c r="AJ6075">
        <v>10</v>
      </c>
      <c r="AK6075">
        <v>10</v>
      </c>
      <c r="AL6075">
        <v>10</v>
      </c>
      <c r="AM6075">
        <v>10</v>
      </c>
      <c r="AN6075">
        <v>9</v>
      </c>
      <c r="AO6075">
        <v>10</v>
      </c>
    </row>
    <row r="6076" spans="1:41">
      <c r="A6076" s="1">
        <v>16343704</v>
      </c>
      <c r="B6076" t="s">
        <v>487</v>
      </c>
      <c r="C6076">
        <v>2014</v>
      </c>
      <c r="D6076" s="2" t="s">
        <v>6497</v>
      </c>
      <c r="E6076" s="4">
        <f t="shared" si="741"/>
        <v>41793</v>
      </c>
      <c r="F6076" s="5">
        <f t="shared" ca="1" si="742"/>
        <v>1.0923987176560133</v>
      </c>
      <c r="G6076" s="1">
        <v>4159492</v>
      </c>
      <c r="H6076" t="s">
        <v>60</v>
      </c>
      <c r="I6076" t="s">
        <v>33</v>
      </c>
      <c r="J6076" s="6" t="str">
        <f t="shared" si="743"/>
        <v>Amsterdam</v>
      </c>
      <c r="K6076" t="s">
        <v>34</v>
      </c>
      <c r="M6076" s="1">
        <v>1073</v>
      </c>
      <c r="N6076" t="s">
        <v>35</v>
      </c>
      <c r="O6076">
        <v>52.353655715000201</v>
      </c>
      <c r="P6076">
        <v>4.9014328407354704</v>
      </c>
      <c r="Q6076" t="s">
        <v>36</v>
      </c>
      <c r="R6076" t="s">
        <v>37</v>
      </c>
      <c r="S6076">
        <v>2</v>
      </c>
      <c r="T6076">
        <v>1</v>
      </c>
      <c r="U6076">
        <v>1</v>
      </c>
      <c r="V6076">
        <v>2</v>
      </c>
      <c r="W6076" t="s">
        <v>38</v>
      </c>
      <c r="X6076" s="8">
        <v>95</v>
      </c>
      <c r="Y6076">
        <v>1</v>
      </c>
      <c r="Z6076">
        <v>0</v>
      </c>
      <c r="AA6076">
        <v>2</v>
      </c>
      <c r="AB6076" s="6">
        <f t="shared" si="744"/>
        <v>22</v>
      </c>
      <c r="AC6076" s="13">
        <f t="shared" si="745"/>
        <v>95</v>
      </c>
      <c r="AD6076" s="13">
        <f t="shared" si="746"/>
        <v>190</v>
      </c>
      <c r="AE6076" s="13">
        <f t="shared" si="747"/>
        <v>4180</v>
      </c>
      <c r="AF6076" t="s">
        <v>47</v>
      </c>
      <c r="AG6076">
        <v>1</v>
      </c>
      <c r="AH6076">
        <v>11</v>
      </c>
      <c r="AI6076">
        <v>96</v>
      </c>
      <c r="AJ6076">
        <v>10</v>
      </c>
      <c r="AK6076">
        <v>10</v>
      </c>
      <c r="AL6076">
        <v>10</v>
      </c>
      <c r="AM6076">
        <v>10</v>
      </c>
      <c r="AN6076">
        <v>10</v>
      </c>
      <c r="AO6076">
        <v>9</v>
      </c>
    </row>
    <row r="6077" spans="1:41">
      <c r="A6077" s="1">
        <v>16355757</v>
      </c>
      <c r="B6077" t="s">
        <v>31</v>
      </c>
      <c r="C6077">
        <v>2014</v>
      </c>
      <c r="D6077" s="2" t="s">
        <v>6497</v>
      </c>
      <c r="E6077" s="4">
        <f t="shared" si="741"/>
        <v>41793</v>
      </c>
      <c r="F6077" s="5">
        <f t="shared" ca="1" si="742"/>
        <v>1.0923987176560133</v>
      </c>
      <c r="G6077" s="1">
        <v>4504711</v>
      </c>
      <c r="H6077" t="s">
        <v>45</v>
      </c>
      <c r="I6077" t="s">
        <v>33</v>
      </c>
      <c r="J6077" s="6" t="str">
        <f t="shared" si="743"/>
        <v>Amsterdam</v>
      </c>
      <c r="K6077" t="s">
        <v>34</v>
      </c>
      <c r="M6077" s="1">
        <v>1056</v>
      </c>
      <c r="N6077" t="s">
        <v>35</v>
      </c>
      <c r="O6077">
        <v>52.370935822218499</v>
      </c>
      <c r="P6077">
        <v>4.8479819736060099</v>
      </c>
      <c r="Q6077" t="s">
        <v>36</v>
      </c>
      <c r="R6077" t="s">
        <v>37</v>
      </c>
      <c r="S6077">
        <v>2</v>
      </c>
      <c r="T6077">
        <v>1</v>
      </c>
      <c r="U6077">
        <v>1</v>
      </c>
      <c r="V6077">
        <v>1</v>
      </c>
      <c r="W6077" t="s">
        <v>38</v>
      </c>
      <c r="X6077" s="8">
        <v>100</v>
      </c>
      <c r="Y6077">
        <v>2</v>
      </c>
      <c r="Z6077">
        <v>50</v>
      </c>
      <c r="AA6077">
        <v>2</v>
      </c>
      <c r="AB6077" s="6">
        <f t="shared" si="744"/>
        <v>2</v>
      </c>
      <c r="AC6077" s="13">
        <f t="shared" si="745"/>
        <v>100</v>
      </c>
      <c r="AD6077" s="13">
        <f t="shared" si="746"/>
        <v>200</v>
      </c>
      <c r="AE6077" s="13">
        <f t="shared" si="747"/>
        <v>400</v>
      </c>
      <c r="AF6077" t="s">
        <v>62</v>
      </c>
      <c r="AG6077" t="s">
        <v>62</v>
      </c>
      <c r="AH6077">
        <v>1</v>
      </c>
      <c r="AI6077">
        <v>100</v>
      </c>
      <c r="AJ6077">
        <v>8</v>
      </c>
      <c r="AK6077">
        <v>10</v>
      </c>
      <c r="AL6077">
        <v>6</v>
      </c>
      <c r="AM6077">
        <v>8</v>
      </c>
      <c r="AN6077">
        <v>8</v>
      </c>
      <c r="AO6077">
        <v>8</v>
      </c>
    </row>
    <row r="6078" spans="1:41">
      <c r="A6078" s="1">
        <v>16364122</v>
      </c>
      <c r="B6078" t="s">
        <v>5019</v>
      </c>
      <c r="C6078">
        <v>2014</v>
      </c>
      <c r="D6078" s="2" t="s">
        <v>6498</v>
      </c>
      <c r="E6078" s="4">
        <f t="shared" si="741"/>
        <v>41794</v>
      </c>
      <c r="F6078" s="5">
        <f t="shared" ca="1" si="742"/>
        <v>1.0896589916286159</v>
      </c>
      <c r="G6078" s="1">
        <v>3233235</v>
      </c>
      <c r="H6078" t="s">
        <v>56</v>
      </c>
      <c r="I6078" t="s">
        <v>33</v>
      </c>
      <c r="J6078" s="6" t="str">
        <f t="shared" si="743"/>
        <v>Amsterdam</v>
      </c>
      <c r="K6078" t="s">
        <v>34</v>
      </c>
      <c r="M6078" s="1" t="s">
        <v>2115</v>
      </c>
      <c r="N6078" t="s">
        <v>35</v>
      </c>
      <c r="O6078">
        <v>52.3505149717286</v>
      </c>
      <c r="P6078">
        <v>4.84991199555727</v>
      </c>
      <c r="Q6078" t="s">
        <v>36</v>
      </c>
      <c r="R6078" t="s">
        <v>37</v>
      </c>
      <c r="S6078">
        <v>2</v>
      </c>
      <c r="T6078">
        <v>1</v>
      </c>
      <c r="U6078">
        <v>1</v>
      </c>
      <c r="V6078">
        <v>1</v>
      </c>
      <c r="W6078" t="s">
        <v>38</v>
      </c>
      <c r="X6078" s="8">
        <v>80</v>
      </c>
      <c r="Y6078">
        <v>1</v>
      </c>
      <c r="Z6078">
        <v>0</v>
      </c>
      <c r="AA6078">
        <v>2</v>
      </c>
      <c r="AB6078" s="6">
        <f t="shared" si="744"/>
        <v>6</v>
      </c>
      <c r="AC6078" s="13">
        <f t="shared" si="745"/>
        <v>80</v>
      </c>
      <c r="AD6078" s="13">
        <f t="shared" si="746"/>
        <v>160</v>
      </c>
      <c r="AE6078" s="13">
        <f t="shared" si="747"/>
        <v>960</v>
      </c>
      <c r="AF6078" t="s">
        <v>39</v>
      </c>
      <c r="AG6078">
        <v>0.76</v>
      </c>
      <c r="AH6078">
        <v>3</v>
      </c>
      <c r="AI6078">
        <v>100</v>
      </c>
      <c r="AJ6078">
        <v>9</v>
      </c>
      <c r="AK6078">
        <v>9</v>
      </c>
      <c r="AL6078">
        <v>10</v>
      </c>
      <c r="AM6078">
        <v>10</v>
      </c>
      <c r="AN6078">
        <v>8</v>
      </c>
      <c r="AO6078">
        <v>8</v>
      </c>
    </row>
    <row r="6079" spans="1:41">
      <c r="A6079" s="1">
        <v>16367084</v>
      </c>
      <c r="B6079" t="s">
        <v>436</v>
      </c>
      <c r="C6079">
        <v>2014</v>
      </c>
      <c r="D6079" s="2" t="s">
        <v>6498</v>
      </c>
      <c r="E6079" s="4">
        <f t="shared" si="741"/>
        <v>41794</v>
      </c>
      <c r="F6079" s="5">
        <f t="shared" ca="1" si="742"/>
        <v>1.0896589916286159</v>
      </c>
      <c r="G6079" s="1">
        <v>3234027</v>
      </c>
      <c r="H6079" t="s">
        <v>56</v>
      </c>
      <c r="I6079" t="s">
        <v>33</v>
      </c>
      <c r="J6079" s="6" t="str">
        <f t="shared" si="743"/>
        <v>Amsterdam</v>
      </c>
      <c r="K6079" t="s">
        <v>5020</v>
      </c>
      <c r="M6079" s="1">
        <v>1017</v>
      </c>
      <c r="N6079" t="s">
        <v>35</v>
      </c>
      <c r="O6079">
        <v>52.360912573938101</v>
      </c>
      <c r="P6079">
        <v>4.8843949654437102</v>
      </c>
      <c r="Q6079" t="s">
        <v>36</v>
      </c>
      <c r="R6079" t="s">
        <v>37</v>
      </c>
      <c r="S6079">
        <v>3</v>
      </c>
      <c r="T6079">
        <v>1</v>
      </c>
      <c r="U6079">
        <v>2</v>
      </c>
      <c r="V6079">
        <v>3</v>
      </c>
      <c r="W6079" t="s">
        <v>38</v>
      </c>
      <c r="X6079" s="8">
        <v>116</v>
      </c>
      <c r="Y6079">
        <v>2</v>
      </c>
      <c r="Z6079">
        <v>40</v>
      </c>
      <c r="AA6079">
        <v>2</v>
      </c>
      <c r="AB6079" s="6">
        <f t="shared" si="744"/>
        <v>52</v>
      </c>
      <c r="AC6079" s="13">
        <f t="shared" si="745"/>
        <v>116</v>
      </c>
      <c r="AD6079" s="13">
        <f t="shared" si="746"/>
        <v>232</v>
      </c>
      <c r="AE6079" s="13">
        <f t="shared" si="747"/>
        <v>12064</v>
      </c>
      <c r="AF6079" t="s">
        <v>39</v>
      </c>
      <c r="AG6079">
        <v>0.56000000000000005</v>
      </c>
      <c r="AH6079">
        <v>26</v>
      </c>
      <c r="AI6079">
        <v>84</v>
      </c>
      <c r="AJ6079">
        <v>9</v>
      </c>
      <c r="AK6079">
        <v>8</v>
      </c>
      <c r="AL6079">
        <v>10</v>
      </c>
      <c r="AM6079">
        <v>10</v>
      </c>
      <c r="AN6079">
        <v>9</v>
      </c>
      <c r="AO6079">
        <v>9</v>
      </c>
    </row>
    <row r="6080" spans="1:41">
      <c r="A6080" s="1">
        <v>16367909</v>
      </c>
      <c r="B6080" t="s">
        <v>5021</v>
      </c>
      <c r="C6080">
        <v>2014</v>
      </c>
      <c r="D6080" s="2" t="s">
        <v>6498</v>
      </c>
      <c r="E6080" s="4">
        <f t="shared" si="741"/>
        <v>41794</v>
      </c>
      <c r="F6080" s="5">
        <f t="shared" ca="1" si="742"/>
        <v>1.0896589916286159</v>
      </c>
      <c r="G6080" s="1">
        <v>4914896</v>
      </c>
      <c r="H6080" t="s">
        <v>198</v>
      </c>
      <c r="I6080" t="s">
        <v>33</v>
      </c>
      <c r="J6080" s="6" t="str">
        <f t="shared" si="743"/>
        <v>Amsterdam</v>
      </c>
      <c r="K6080" t="s">
        <v>46</v>
      </c>
      <c r="M6080" s="1" t="s">
        <v>5022</v>
      </c>
      <c r="N6080" t="s">
        <v>35</v>
      </c>
      <c r="O6080">
        <v>52.381230770433199</v>
      </c>
      <c r="P6080">
        <v>4.9174384719256103</v>
      </c>
      <c r="Q6080" t="s">
        <v>36</v>
      </c>
      <c r="R6080" t="s">
        <v>37</v>
      </c>
      <c r="S6080">
        <v>3</v>
      </c>
      <c r="T6080">
        <v>1</v>
      </c>
      <c r="U6080">
        <v>1</v>
      </c>
      <c r="V6080">
        <v>2</v>
      </c>
      <c r="W6080" t="s">
        <v>38</v>
      </c>
      <c r="X6080" s="8">
        <v>85</v>
      </c>
      <c r="Y6080">
        <v>2</v>
      </c>
      <c r="Z6080">
        <v>30</v>
      </c>
      <c r="AA6080">
        <v>1</v>
      </c>
      <c r="AB6080" s="6">
        <f t="shared" si="744"/>
        <v>58</v>
      </c>
      <c r="AC6080" s="13">
        <f t="shared" si="745"/>
        <v>85</v>
      </c>
      <c r="AD6080" s="13">
        <f t="shared" si="746"/>
        <v>85</v>
      </c>
      <c r="AE6080" s="13">
        <f t="shared" si="747"/>
        <v>4930</v>
      </c>
      <c r="AF6080" t="s">
        <v>43</v>
      </c>
      <c r="AG6080">
        <v>1</v>
      </c>
      <c r="AH6080">
        <v>29</v>
      </c>
      <c r="AI6080">
        <v>98</v>
      </c>
      <c r="AJ6080">
        <v>10</v>
      </c>
      <c r="AK6080">
        <v>10</v>
      </c>
      <c r="AL6080">
        <v>10</v>
      </c>
      <c r="AM6080">
        <v>10</v>
      </c>
      <c r="AN6080">
        <v>9</v>
      </c>
      <c r="AO6080">
        <v>9</v>
      </c>
    </row>
    <row r="6081" spans="1:41">
      <c r="A6081" s="1">
        <v>16367909</v>
      </c>
      <c r="B6081" t="s">
        <v>5021</v>
      </c>
      <c r="C6081">
        <v>2014</v>
      </c>
      <c r="D6081" s="2" t="s">
        <v>6498</v>
      </c>
      <c r="E6081" s="4">
        <f t="shared" si="741"/>
        <v>41794</v>
      </c>
      <c r="F6081" s="5">
        <f t="shared" ca="1" si="742"/>
        <v>1.0896589916286159</v>
      </c>
      <c r="G6081" s="1">
        <v>3234748</v>
      </c>
      <c r="H6081" t="s">
        <v>198</v>
      </c>
      <c r="I6081" t="s">
        <v>33</v>
      </c>
      <c r="J6081" s="6" t="str">
        <f t="shared" si="743"/>
        <v>Amsterdam</v>
      </c>
      <c r="K6081" t="s">
        <v>34</v>
      </c>
      <c r="M6081" s="1">
        <v>1031</v>
      </c>
      <c r="N6081" t="s">
        <v>35</v>
      </c>
      <c r="O6081">
        <v>52.387910874439598</v>
      </c>
      <c r="P6081">
        <v>4.9148811566603001</v>
      </c>
      <c r="Q6081" t="s">
        <v>36</v>
      </c>
      <c r="R6081" t="s">
        <v>42</v>
      </c>
      <c r="S6081">
        <v>2</v>
      </c>
      <c r="T6081">
        <v>1</v>
      </c>
      <c r="U6081">
        <v>1</v>
      </c>
      <c r="V6081">
        <v>1</v>
      </c>
      <c r="W6081" t="s">
        <v>38</v>
      </c>
      <c r="X6081" s="8">
        <v>65</v>
      </c>
      <c r="Y6081">
        <v>1</v>
      </c>
      <c r="Z6081">
        <v>0</v>
      </c>
      <c r="AA6081">
        <v>1</v>
      </c>
      <c r="AB6081" s="6">
        <f t="shared" si="744"/>
        <v>174</v>
      </c>
      <c r="AC6081" s="13">
        <f t="shared" si="745"/>
        <v>65</v>
      </c>
      <c r="AD6081" s="13">
        <f t="shared" si="746"/>
        <v>65</v>
      </c>
      <c r="AE6081" s="13">
        <f t="shared" si="747"/>
        <v>11310</v>
      </c>
      <c r="AF6081" t="s">
        <v>43</v>
      </c>
      <c r="AG6081">
        <v>1</v>
      </c>
      <c r="AH6081">
        <v>87</v>
      </c>
      <c r="AI6081">
        <v>91</v>
      </c>
      <c r="AJ6081">
        <v>9</v>
      </c>
      <c r="AK6081">
        <v>9</v>
      </c>
      <c r="AL6081">
        <v>10</v>
      </c>
      <c r="AM6081">
        <v>10</v>
      </c>
      <c r="AN6081">
        <v>9</v>
      </c>
      <c r="AO6081">
        <v>9</v>
      </c>
    </row>
    <row r="6082" spans="1:41">
      <c r="A6082" s="1">
        <v>16368447</v>
      </c>
      <c r="B6082" t="s">
        <v>514</v>
      </c>
      <c r="C6082">
        <v>2014</v>
      </c>
      <c r="D6082" s="2" t="s">
        <v>6498</v>
      </c>
      <c r="E6082" s="4">
        <f t="shared" ref="E6082:E6145" si="748">DATE(C6082,LEFT(D6082,FIND("/",D6082)-1),RIGHT(D6082,LEN(D6082)-FIND("/",D6082)))</f>
        <v>41794</v>
      </c>
      <c r="F6082" s="5">
        <f t="shared" ref="F6082:F6145" ca="1" si="749">(NOW()-E6082)/365</f>
        <v>1.0896589916286159</v>
      </c>
      <c r="G6082" s="1">
        <v>3234385</v>
      </c>
      <c r="H6082" t="s">
        <v>51</v>
      </c>
      <c r="I6082" t="s">
        <v>33</v>
      </c>
      <c r="J6082" s="6" t="str">
        <f t="shared" ref="J6082:J6145" si="750">VLOOKUP(I6082,city,2,FALSE)</f>
        <v>Amsterdam</v>
      </c>
      <c r="K6082" t="s">
        <v>34</v>
      </c>
      <c r="M6082" s="1" t="s">
        <v>5023</v>
      </c>
      <c r="N6082" t="s">
        <v>35</v>
      </c>
      <c r="O6082">
        <v>52.381131990906802</v>
      </c>
      <c r="P6082">
        <v>4.8845471752963299</v>
      </c>
      <c r="Q6082" t="s">
        <v>36</v>
      </c>
      <c r="R6082" t="s">
        <v>37</v>
      </c>
      <c r="S6082">
        <v>2</v>
      </c>
      <c r="T6082">
        <v>1</v>
      </c>
      <c r="U6082">
        <v>1</v>
      </c>
      <c r="V6082">
        <v>1</v>
      </c>
      <c r="W6082" t="s">
        <v>38</v>
      </c>
      <c r="X6082" s="8">
        <v>170</v>
      </c>
      <c r="Y6082">
        <v>2</v>
      </c>
      <c r="Z6082">
        <v>25</v>
      </c>
      <c r="AA6082">
        <v>1</v>
      </c>
      <c r="AB6082" s="6">
        <f t="shared" si="744"/>
        <v>6</v>
      </c>
      <c r="AC6082" s="13">
        <f t="shared" si="745"/>
        <v>170</v>
      </c>
      <c r="AD6082" s="13">
        <f t="shared" si="746"/>
        <v>170</v>
      </c>
      <c r="AE6082" s="13">
        <f t="shared" si="747"/>
        <v>1020</v>
      </c>
      <c r="AF6082" t="s">
        <v>47</v>
      </c>
      <c r="AG6082">
        <v>1</v>
      </c>
      <c r="AH6082">
        <v>3</v>
      </c>
      <c r="AI6082">
        <v>100</v>
      </c>
      <c r="AJ6082">
        <v>10</v>
      </c>
      <c r="AK6082">
        <v>10</v>
      </c>
      <c r="AL6082">
        <v>10</v>
      </c>
      <c r="AM6082">
        <v>10</v>
      </c>
      <c r="AN6082">
        <v>10</v>
      </c>
      <c r="AO6082">
        <v>8</v>
      </c>
    </row>
    <row r="6083" spans="1:41">
      <c r="A6083" s="1">
        <v>16382972</v>
      </c>
      <c r="B6083" t="s">
        <v>429</v>
      </c>
      <c r="C6083">
        <v>2014</v>
      </c>
      <c r="D6083" s="2" t="s">
        <v>6498</v>
      </c>
      <c r="E6083" s="4">
        <f t="shared" si="748"/>
        <v>41794</v>
      </c>
      <c r="F6083" s="5">
        <f t="shared" ca="1" si="749"/>
        <v>1.0896589916286159</v>
      </c>
      <c r="G6083" s="1">
        <v>4715273</v>
      </c>
      <c r="H6083" t="s">
        <v>408</v>
      </c>
      <c r="I6083" t="s">
        <v>33</v>
      </c>
      <c r="J6083" s="6" t="str">
        <f t="shared" si="750"/>
        <v>Amsterdam</v>
      </c>
      <c r="K6083" t="s">
        <v>46</v>
      </c>
      <c r="M6083" s="1">
        <v>1063</v>
      </c>
      <c r="N6083" t="s">
        <v>35</v>
      </c>
      <c r="O6083">
        <v>52.380526278154001</v>
      </c>
      <c r="P6083">
        <v>4.8206813908241797</v>
      </c>
      <c r="Q6083" t="s">
        <v>36</v>
      </c>
      <c r="R6083" t="s">
        <v>42</v>
      </c>
      <c r="S6083">
        <v>2</v>
      </c>
      <c r="T6083">
        <v>1</v>
      </c>
      <c r="U6083">
        <v>1</v>
      </c>
      <c r="V6083">
        <v>1</v>
      </c>
      <c r="W6083" t="s">
        <v>38</v>
      </c>
      <c r="X6083" s="8">
        <v>38</v>
      </c>
      <c r="Y6083">
        <v>1</v>
      </c>
      <c r="Z6083">
        <v>10</v>
      </c>
      <c r="AA6083">
        <v>1</v>
      </c>
      <c r="AB6083" s="6">
        <f t="shared" ref="AB6083:AB6146" si="751">AH6083/0.5</f>
        <v>2</v>
      </c>
      <c r="AC6083" s="13">
        <f t="shared" ref="AC6083:AC6146" si="752">IF(Y6083&gt;1,X6083,IF(S6083&gt;1,X6083+Z6083,X6083))</f>
        <v>48</v>
      </c>
      <c r="AD6083" s="13">
        <f t="shared" si="746"/>
        <v>48</v>
      </c>
      <c r="AE6083" s="13">
        <f t="shared" si="747"/>
        <v>96</v>
      </c>
      <c r="AF6083" t="s">
        <v>47</v>
      </c>
      <c r="AG6083">
        <v>0.9</v>
      </c>
      <c r="AH6083">
        <v>1</v>
      </c>
      <c r="AI6083">
        <v>80</v>
      </c>
    </row>
    <row r="6084" spans="1:41">
      <c r="A6084" s="1">
        <v>16389134</v>
      </c>
      <c r="B6084" t="s">
        <v>61</v>
      </c>
      <c r="C6084">
        <v>2014</v>
      </c>
      <c r="D6084" s="2" t="s">
        <v>6498</v>
      </c>
      <c r="E6084" s="4">
        <f t="shared" si="748"/>
        <v>41794</v>
      </c>
      <c r="F6084" s="5">
        <f t="shared" ca="1" si="749"/>
        <v>1.0896589916286159</v>
      </c>
      <c r="G6084" s="1">
        <v>3764512</v>
      </c>
      <c r="H6084" t="s">
        <v>56</v>
      </c>
      <c r="I6084" t="s">
        <v>33</v>
      </c>
      <c r="J6084" s="6" t="str">
        <f t="shared" si="750"/>
        <v>Amsterdam</v>
      </c>
      <c r="K6084" t="s">
        <v>34</v>
      </c>
      <c r="M6084" s="1" t="s">
        <v>5024</v>
      </c>
      <c r="N6084" t="s">
        <v>35</v>
      </c>
      <c r="O6084">
        <v>52.353805478018501</v>
      </c>
      <c r="P6084">
        <v>4.8651890385914198</v>
      </c>
      <c r="Q6084" t="s">
        <v>36</v>
      </c>
      <c r="R6084" t="s">
        <v>42</v>
      </c>
      <c r="S6084">
        <v>2</v>
      </c>
      <c r="T6084">
        <v>1</v>
      </c>
      <c r="U6084">
        <v>1</v>
      </c>
      <c r="V6084">
        <v>1</v>
      </c>
      <c r="W6084" t="s">
        <v>38</v>
      </c>
      <c r="X6084" s="8">
        <v>110</v>
      </c>
      <c r="Y6084">
        <v>1</v>
      </c>
      <c r="Z6084">
        <v>0</v>
      </c>
      <c r="AA6084">
        <v>2</v>
      </c>
      <c r="AB6084" s="6">
        <f t="shared" si="751"/>
        <v>12</v>
      </c>
      <c r="AC6084" s="13">
        <f t="shared" si="752"/>
        <v>110</v>
      </c>
      <c r="AD6084" s="13">
        <f t="shared" si="746"/>
        <v>220</v>
      </c>
      <c r="AE6084" s="13">
        <f t="shared" si="747"/>
        <v>2640</v>
      </c>
      <c r="AF6084" t="s">
        <v>43</v>
      </c>
      <c r="AG6084">
        <v>1</v>
      </c>
      <c r="AH6084">
        <v>6</v>
      </c>
      <c r="AI6084">
        <v>93</v>
      </c>
      <c r="AJ6084">
        <v>10</v>
      </c>
      <c r="AK6084">
        <v>10</v>
      </c>
      <c r="AL6084">
        <v>10</v>
      </c>
      <c r="AM6084">
        <v>10</v>
      </c>
      <c r="AN6084">
        <v>9</v>
      </c>
      <c r="AO6084">
        <v>9</v>
      </c>
    </row>
    <row r="6085" spans="1:41">
      <c r="A6085" s="1">
        <v>16389165</v>
      </c>
      <c r="B6085" t="s">
        <v>5025</v>
      </c>
      <c r="C6085">
        <v>2014</v>
      </c>
      <c r="D6085" s="2" t="s">
        <v>6498</v>
      </c>
      <c r="E6085" s="4">
        <f t="shared" si="748"/>
        <v>41794</v>
      </c>
      <c r="F6085" s="5">
        <f t="shared" ca="1" si="749"/>
        <v>1.0896589916286159</v>
      </c>
      <c r="G6085" s="1">
        <v>3239214</v>
      </c>
      <c r="H6085" t="s">
        <v>87</v>
      </c>
      <c r="I6085" t="s">
        <v>33</v>
      </c>
      <c r="J6085" s="6" t="str">
        <f t="shared" si="750"/>
        <v>Amsterdam</v>
      </c>
      <c r="K6085" t="s">
        <v>34</v>
      </c>
      <c r="M6085" s="1">
        <v>1065</v>
      </c>
      <c r="N6085" t="s">
        <v>35</v>
      </c>
      <c r="O6085">
        <v>52.354370963091398</v>
      </c>
      <c r="P6085">
        <v>4.8300804557832899</v>
      </c>
      <c r="Q6085" t="s">
        <v>36</v>
      </c>
      <c r="R6085" t="s">
        <v>42</v>
      </c>
      <c r="S6085">
        <v>2</v>
      </c>
      <c r="T6085">
        <v>1</v>
      </c>
      <c r="U6085">
        <v>1</v>
      </c>
      <c r="V6085">
        <v>1</v>
      </c>
      <c r="W6085" t="s">
        <v>38</v>
      </c>
      <c r="X6085" s="8">
        <v>54</v>
      </c>
      <c r="Y6085">
        <v>1</v>
      </c>
      <c r="Z6085">
        <v>0</v>
      </c>
      <c r="AA6085">
        <v>1</v>
      </c>
      <c r="AB6085" s="6">
        <f t="shared" si="751"/>
        <v>0</v>
      </c>
      <c r="AC6085" s="13">
        <f t="shared" si="752"/>
        <v>54</v>
      </c>
      <c r="AD6085" s="13">
        <f t="shared" si="746"/>
        <v>54</v>
      </c>
      <c r="AE6085" s="13">
        <f t="shared" si="747"/>
        <v>0</v>
      </c>
      <c r="AF6085" t="s">
        <v>62</v>
      </c>
      <c r="AG6085" t="s">
        <v>62</v>
      </c>
      <c r="AH6085">
        <v>0</v>
      </c>
    </row>
    <row r="6086" spans="1:41">
      <c r="A6086" s="1">
        <v>16389165</v>
      </c>
      <c r="B6086" t="s">
        <v>5025</v>
      </c>
      <c r="C6086">
        <v>2014</v>
      </c>
      <c r="D6086" s="2" t="s">
        <v>6498</v>
      </c>
      <c r="E6086" s="4">
        <f t="shared" si="748"/>
        <v>41794</v>
      </c>
      <c r="F6086" s="5">
        <f t="shared" ca="1" si="749"/>
        <v>1.0896589916286159</v>
      </c>
      <c r="G6086" s="1">
        <v>3248938</v>
      </c>
      <c r="H6086" t="s">
        <v>87</v>
      </c>
      <c r="I6086" t="s">
        <v>33</v>
      </c>
      <c r="J6086" s="6" t="str">
        <f t="shared" si="750"/>
        <v>Amsterdam</v>
      </c>
      <c r="K6086" t="s">
        <v>34</v>
      </c>
      <c r="M6086" s="1" t="s">
        <v>5026</v>
      </c>
      <c r="N6086" t="s">
        <v>35</v>
      </c>
      <c r="O6086">
        <v>52.353065719146699</v>
      </c>
      <c r="P6086">
        <v>4.8297303721990898</v>
      </c>
      <c r="Q6086" t="s">
        <v>36</v>
      </c>
      <c r="R6086" t="s">
        <v>42</v>
      </c>
      <c r="S6086">
        <v>2</v>
      </c>
      <c r="T6086">
        <v>1</v>
      </c>
      <c r="U6086">
        <v>1</v>
      </c>
      <c r="V6086">
        <v>1</v>
      </c>
      <c r="W6086" t="s">
        <v>38</v>
      </c>
      <c r="X6086" s="8">
        <v>54</v>
      </c>
      <c r="Y6086">
        <v>1</v>
      </c>
      <c r="Z6086">
        <v>0</v>
      </c>
      <c r="AA6086">
        <v>1</v>
      </c>
      <c r="AB6086" s="6">
        <f t="shared" si="751"/>
        <v>2</v>
      </c>
      <c r="AC6086" s="13">
        <f t="shared" si="752"/>
        <v>54</v>
      </c>
      <c r="AD6086" s="13">
        <f t="shared" si="746"/>
        <v>54</v>
      </c>
      <c r="AE6086" s="13">
        <f t="shared" si="747"/>
        <v>108</v>
      </c>
      <c r="AF6086" t="s">
        <v>62</v>
      </c>
      <c r="AG6086" t="s">
        <v>62</v>
      </c>
      <c r="AH6086">
        <v>1</v>
      </c>
      <c r="AI6086">
        <v>80</v>
      </c>
      <c r="AJ6086">
        <v>8</v>
      </c>
      <c r="AK6086">
        <v>8</v>
      </c>
      <c r="AL6086">
        <v>10</v>
      </c>
      <c r="AM6086">
        <v>10</v>
      </c>
      <c r="AN6086">
        <v>6</v>
      </c>
      <c r="AO6086">
        <v>6</v>
      </c>
    </row>
    <row r="6087" spans="1:41">
      <c r="A6087" s="1">
        <v>16391242</v>
      </c>
      <c r="B6087" t="s">
        <v>5027</v>
      </c>
      <c r="C6087">
        <v>2014</v>
      </c>
      <c r="D6087" s="2" t="s">
        <v>6498</v>
      </c>
      <c r="E6087" s="4">
        <f t="shared" si="748"/>
        <v>41794</v>
      </c>
      <c r="F6087" s="5">
        <f t="shared" ca="1" si="749"/>
        <v>1.0896589916286159</v>
      </c>
      <c r="G6087" s="1">
        <v>4239772</v>
      </c>
      <c r="H6087" t="s">
        <v>51</v>
      </c>
      <c r="I6087" t="s">
        <v>33</v>
      </c>
      <c r="J6087" s="6" t="str">
        <f t="shared" si="750"/>
        <v>Amsterdam</v>
      </c>
      <c r="K6087" t="s">
        <v>34</v>
      </c>
      <c r="M6087" s="1" t="s">
        <v>5028</v>
      </c>
      <c r="N6087" t="s">
        <v>35</v>
      </c>
      <c r="O6087">
        <v>52.375112139315597</v>
      </c>
      <c r="P6087">
        <v>4.8769722008205401</v>
      </c>
      <c r="Q6087" t="s">
        <v>36</v>
      </c>
      <c r="R6087" t="s">
        <v>37</v>
      </c>
      <c r="S6087">
        <v>4</v>
      </c>
      <c r="T6087">
        <v>2</v>
      </c>
      <c r="U6087">
        <v>3</v>
      </c>
      <c r="V6087">
        <v>4</v>
      </c>
      <c r="W6087" t="s">
        <v>38</v>
      </c>
      <c r="X6087" s="8">
        <v>230</v>
      </c>
      <c r="Y6087">
        <v>4</v>
      </c>
      <c r="Z6087">
        <v>57</v>
      </c>
      <c r="AA6087">
        <v>3</v>
      </c>
      <c r="AB6087" s="6">
        <f t="shared" si="751"/>
        <v>6</v>
      </c>
      <c r="AC6087" s="13">
        <f t="shared" si="752"/>
        <v>230</v>
      </c>
      <c r="AD6087" s="13">
        <f t="shared" si="746"/>
        <v>690</v>
      </c>
      <c r="AE6087" s="13">
        <f t="shared" si="747"/>
        <v>4140</v>
      </c>
      <c r="AF6087" t="s">
        <v>39</v>
      </c>
      <c r="AG6087">
        <v>0.7</v>
      </c>
      <c r="AH6087">
        <v>3</v>
      </c>
      <c r="AI6087">
        <v>100</v>
      </c>
      <c r="AJ6087">
        <v>10</v>
      </c>
      <c r="AK6087">
        <v>10</v>
      </c>
      <c r="AL6087">
        <v>10</v>
      </c>
      <c r="AM6087">
        <v>10</v>
      </c>
      <c r="AN6087">
        <v>10</v>
      </c>
      <c r="AO6087">
        <v>10</v>
      </c>
    </row>
    <row r="6088" spans="1:41">
      <c r="A6088" s="1">
        <v>16416990</v>
      </c>
      <c r="B6088" t="s">
        <v>249</v>
      </c>
      <c r="C6088">
        <v>2014</v>
      </c>
      <c r="D6088" s="2" t="s">
        <v>6499</v>
      </c>
      <c r="E6088" s="4">
        <f t="shared" si="748"/>
        <v>41795</v>
      </c>
      <c r="F6088" s="5">
        <f t="shared" ca="1" si="749"/>
        <v>1.0869192656012188</v>
      </c>
      <c r="G6088" s="1">
        <v>3245433</v>
      </c>
      <c r="H6088" t="s">
        <v>60</v>
      </c>
      <c r="I6088" t="s">
        <v>33</v>
      </c>
      <c r="J6088" s="6" t="str">
        <f t="shared" si="750"/>
        <v>Amsterdam</v>
      </c>
      <c r="K6088" t="s">
        <v>34</v>
      </c>
      <c r="M6088" s="1" t="s">
        <v>5029</v>
      </c>
      <c r="N6088" t="s">
        <v>35</v>
      </c>
      <c r="O6088">
        <v>52.354670620996302</v>
      </c>
      <c r="P6088">
        <v>4.9020401739994002</v>
      </c>
      <c r="Q6088" t="s">
        <v>36</v>
      </c>
      <c r="R6088" t="s">
        <v>37</v>
      </c>
      <c r="S6088">
        <v>4</v>
      </c>
      <c r="T6088">
        <v>1</v>
      </c>
      <c r="U6088">
        <v>1</v>
      </c>
      <c r="V6088">
        <v>1</v>
      </c>
      <c r="W6088" t="s">
        <v>38</v>
      </c>
      <c r="X6088" s="8">
        <v>110</v>
      </c>
      <c r="Y6088">
        <v>2</v>
      </c>
      <c r="Z6088">
        <v>10</v>
      </c>
      <c r="AA6088">
        <v>2</v>
      </c>
      <c r="AB6088" s="6">
        <f t="shared" si="751"/>
        <v>8</v>
      </c>
      <c r="AC6088" s="13">
        <f t="shared" si="752"/>
        <v>110</v>
      </c>
      <c r="AD6088" s="13">
        <f t="shared" si="746"/>
        <v>220</v>
      </c>
      <c r="AE6088" s="13">
        <f t="shared" si="747"/>
        <v>1760</v>
      </c>
      <c r="AF6088" t="s">
        <v>39</v>
      </c>
      <c r="AG6088">
        <v>0.69</v>
      </c>
      <c r="AH6088">
        <v>4</v>
      </c>
      <c r="AI6088">
        <v>100</v>
      </c>
      <c r="AJ6088">
        <v>10</v>
      </c>
      <c r="AK6088">
        <v>10</v>
      </c>
      <c r="AL6088">
        <v>10</v>
      </c>
      <c r="AM6088">
        <v>10</v>
      </c>
      <c r="AN6088">
        <v>10</v>
      </c>
      <c r="AO6088">
        <v>10</v>
      </c>
    </row>
    <row r="6089" spans="1:41">
      <c r="A6089" s="1">
        <v>16429646</v>
      </c>
      <c r="B6089" t="s">
        <v>627</v>
      </c>
      <c r="C6089">
        <v>2014</v>
      </c>
      <c r="D6089" s="2" t="s">
        <v>6499</v>
      </c>
      <c r="E6089" s="4">
        <f t="shared" si="748"/>
        <v>41795</v>
      </c>
      <c r="F6089" s="5">
        <f t="shared" ca="1" si="749"/>
        <v>1.0869192656012188</v>
      </c>
      <c r="G6089" s="1">
        <v>3248235</v>
      </c>
      <c r="H6089" t="s">
        <v>45</v>
      </c>
      <c r="I6089" t="s">
        <v>33</v>
      </c>
      <c r="J6089" s="6" t="str">
        <f t="shared" si="750"/>
        <v>Amsterdam</v>
      </c>
      <c r="K6089" t="s">
        <v>34</v>
      </c>
      <c r="M6089" s="1" t="s">
        <v>5030</v>
      </c>
      <c r="N6089" t="s">
        <v>35</v>
      </c>
      <c r="O6089">
        <v>52.360406246362203</v>
      </c>
      <c r="P6089">
        <v>4.8565077442159099</v>
      </c>
      <c r="Q6089" t="s">
        <v>36</v>
      </c>
      <c r="R6089" t="s">
        <v>37</v>
      </c>
      <c r="S6089">
        <v>2</v>
      </c>
      <c r="T6089">
        <v>1</v>
      </c>
      <c r="U6089">
        <v>1</v>
      </c>
      <c r="V6089">
        <v>1</v>
      </c>
      <c r="W6089" t="s">
        <v>38</v>
      </c>
      <c r="X6089" s="8">
        <v>89</v>
      </c>
      <c r="Y6089">
        <v>1</v>
      </c>
      <c r="Z6089">
        <v>0</v>
      </c>
      <c r="AA6089">
        <v>2</v>
      </c>
      <c r="AB6089" s="6">
        <f t="shared" si="751"/>
        <v>30</v>
      </c>
      <c r="AC6089" s="13">
        <f t="shared" si="752"/>
        <v>89</v>
      </c>
      <c r="AD6089" s="13">
        <f t="shared" ref="AD6089:AD6152" si="753">AC6089*AA6089</f>
        <v>178</v>
      </c>
      <c r="AE6089" s="13">
        <f t="shared" ref="AE6089:AE6152" si="754">AD6089*AB6089</f>
        <v>5340</v>
      </c>
      <c r="AF6089" t="s">
        <v>39</v>
      </c>
      <c r="AG6089">
        <v>0.85</v>
      </c>
      <c r="AH6089">
        <v>15</v>
      </c>
      <c r="AI6089">
        <v>93</v>
      </c>
      <c r="AJ6089">
        <v>10</v>
      </c>
      <c r="AK6089">
        <v>10</v>
      </c>
      <c r="AL6089">
        <v>10</v>
      </c>
      <c r="AM6089">
        <v>10</v>
      </c>
      <c r="AN6089">
        <v>9</v>
      </c>
      <c r="AO6089">
        <v>9</v>
      </c>
    </row>
    <row r="6090" spans="1:41">
      <c r="A6090" s="1">
        <v>16431396</v>
      </c>
      <c r="B6090" t="s">
        <v>1293</v>
      </c>
      <c r="C6090">
        <v>2014</v>
      </c>
      <c r="D6090" s="2" t="s">
        <v>6499</v>
      </c>
      <c r="E6090" s="4">
        <f t="shared" si="748"/>
        <v>41795</v>
      </c>
      <c r="F6090" s="5">
        <f t="shared" ca="1" si="749"/>
        <v>1.0869192656012188</v>
      </c>
      <c r="G6090" s="1">
        <v>5222905</v>
      </c>
      <c r="H6090" t="s">
        <v>51</v>
      </c>
      <c r="I6090" t="s">
        <v>33</v>
      </c>
      <c r="J6090" s="6" t="str">
        <f t="shared" si="750"/>
        <v>Amsterdam</v>
      </c>
      <c r="K6090" t="s">
        <v>46</v>
      </c>
      <c r="M6090" s="1" t="s">
        <v>5031</v>
      </c>
      <c r="N6090" t="s">
        <v>35</v>
      </c>
      <c r="O6090">
        <v>52.370904727122799</v>
      </c>
      <c r="P6090">
        <v>4.8810542078151702</v>
      </c>
      <c r="Q6090" t="s">
        <v>36</v>
      </c>
      <c r="R6090" t="s">
        <v>37</v>
      </c>
      <c r="S6090">
        <v>4</v>
      </c>
      <c r="T6090">
        <v>1.5</v>
      </c>
      <c r="U6090">
        <v>2</v>
      </c>
      <c r="V6090">
        <v>2</v>
      </c>
      <c r="W6090" t="s">
        <v>38</v>
      </c>
      <c r="X6090" s="8">
        <v>229</v>
      </c>
      <c r="Y6090">
        <v>1</v>
      </c>
      <c r="Z6090">
        <v>0</v>
      </c>
      <c r="AA6090">
        <v>3</v>
      </c>
      <c r="AB6090" s="6">
        <f t="shared" si="751"/>
        <v>0</v>
      </c>
      <c r="AC6090" s="13">
        <f t="shared" si="752"/>
        <v>229</v>
      </c>
      <c r="AD6090" s="13">
        <f t="shared" si="753"/>
        <v>687</v>
      </c>
      <c r="AE6090" s="13">
        <f t="shared" si="754"/>
        <v>0</v>
      </c>
      <c r="AF6090" t="s">
        <v>62</v>
      </c>
      <c r="AG6090" t="s">
        <v>62</v>
      </c>
      <c r="AH6090">
        <v>0</v>
      </c>
    </row>
    <row r="6091" spans="1:41">
      <c r="A6091" s="1">
        <v>16453699</v>
      </c>
      <c r="B6091" t="s">
        <v>268</v>
      </c>
      <c r="C6091">
        <v>2014</v>
      </c>
      <c r="D6091" s="2" t="s">
        <v>6500</v>
      </c>
      <c r="E6091" s="4">
        <f t="shared" si="748"/>
        <v>41796</v>
      </c>
      <c r="F6091" s="5">
        <f t="shared" ca="1" si="749"/>
        <v>1.0841795395738214</v>
      </c>
      <c r="G6091" s="1">
        <v>4268124</v>
      </c>
      <c r="H6091" t="s">
        <v>60</v>
      </c>
      <c r="I6091" t="s">
        <v>33</v>
      </c>
      <c r="J6091" s="6" t="str">
        <f t="shared" si="750"/>
        <v>Amsterdam</v>
      </c>
      <c r="K6091" t="s">
        <v>34</v>
      </c>
      <c r="M6091" s="1">
        <v>1073</v>
      </c>
      <c r="N6091" t="s">
        <v>35</v>
      </c>
      <c r="O6091">
        <v>52.351029086684598</v>
      </c>
      <c r="P6091">
        <v>4.8943419380523503</v>
      </c>
      <c r="Q6091" t="s">
        <v>36</v>
      </c>
      <c r="R6091" t="s">
        <v>76</v>
      </c>
      <c r="S6091">
        <v>1</v>
      </c>
      <c r="T6091">
        <v>1</v>
      </c>
      <c r="U6091">
        <v>1</v>
      </c>
      <c r="V6091">
        <v>2</v>
      </c>
      <c r="W6091" t="s">
        <v>38</v>
      </c>
      <c r="X6091" s="8">
        <v>55</v>
      </c>
      <c r="Y6091">
        <v>1</v>
      </c>
      <c r="Z6091">
        <v>0</v>
      </c>
      <c r="AA6091">
        <v>1</v>
      </c>
      <c r="AB6091" s="6">
        <f t="shared" si="751"/>
        <v>4</v>
      </c>
      <c r="AC6091" s="13">
        <f t="shared" si="752"/>
        <v>55</v>
      </c>
      <c r="AD6091" s="13">
        <f t="shared" si="753"/>
        <v>55</v>
      </c>
      <c r="AE6091" s="13">
        <f t="shared" si="754"/>
        <v>220</v>
      </c>
      <c r="AF6091" t="s">
        <v>39</v>
      </c>
      <c r="AG6091">
        <v>0.67</v>
      </c>
      <c r="AH6091">
        <v>2</v>
      </c>
      <c r="AI6091">
        <v>80</v>
      </c>
      <c r="AJ6091">
        <v>6</v>
      </c>
      <c r="AK6091">
        <v>7</v>
      </c>
      <c r="AL6091">
        <v>10</v>
      </c>
      <c r="AM6091">
        <v>10</v>
      </c>
      <c r="AN6091">
        <v>9</v>
      </c>
      <c r="AO6091">
        <v>7</v>
      </c>
    </row>
    <row r="6092" spans="1:41">
      <c r="A6092" s="1">
        <v>16454411</v>
      </c>
      <c r="B6092" t="s">
        <v>5032</v>
      </c>
      <c r="C6092">
        <v>2014</v>
      </c>
      <c r="D6092" s="2" t="s">
        <v>6500</v>
      </c>
      <c r="E6092" s="4">
        <f t="shared" si="748"/>
        <v>41796</v>
      </c>
      <c r="F6092" s="5">
        <f t="shared" ca="1" si="749"/>
        <v>1.0841795395738214</v>
      </c>
      <c r="G6092" s="1">
        <v>3253235</v>
      </c>
      <c r="H6092" t="s">
        <v>32</v>
      </c>
      <c r="I6092" t="s">
        <v>33</v>
      </c>
      <c r="J6092" s="6" t="str">
        <f t="shared" si="750"/>
        <v>Amsterdam</v>
      </c>
      <c r="K6092" t="s">
        <v>46</v>
      </c>
      <c r="M6092" s="1" t="s">
        <v>5033</v>
      </c>
      <c r="N6092" t="s">
        <v>35</v>
      </c>
      <c r="O6092">
        <v>52.391087193762303</v>
      </c>
      <c r="P6092">
        <v>4.8763147414960999</v>
      </c>
      <c r="Q6092" t="s">
        <v>36</v>
      </c>
      <c r="R6092" t="s">
        <v>37</v>
      </c>
      <c r="S6092">
        <v>2</v>
      </c>
      <c r="T6092">
        <v>1</v>
      </c>
      <c r="U6092">
        <v>1</v>
      </c>
      <c r="V6092">
        <v>1</v>
      </c>
      <c r="W6092" t="s">
        <v>38</v>
      </c>
      <c r="X6092" s="8">
        <v>75</v>
      </c>
      <c r="Y6092">
        <v>0</v>
      </c>
      <c r="Z6092">
        <v>0</v>
      </c>
      <c r="AA6092">
        <v>1</v>
      </c>
      <c r="AB6092" s="6">
        <f t="shared" si="751"/>
        <v>4</v>
      </c>
      <c r="AC6092" s="13">
        <f t="shared" si="752"/>
        <v>75</v>
      </c>
      <c r="AD6092" s="13">
        <f t="shared" si="753"/>
        <v>75</v>
      </c>
      <c r="AE6092" s="13">
        <f t="shared" si="754"/>
        <v>300</v>
      </c>
      <c r="AF6092" t="s">
        <v>62</v>
      </c>
      <c r="AG6092" t="s">
        <v>62</v>
      </c>
      <c r="AH6092">
        <v>2</v>
      </c>
      <c r="AI6092">
        <v>100</v>
      </c>
      <c r="AJ6092">
        <v>8</v>
      </c>
      <c r="AK6092">
        <v>10</v>
      </c>
      <c r="AL6092">
        <v>10</v>
      </c>
      <c r="AM6092">
        <v>10</v>
      </c>
      <c r="AN6092">
        <v>9</v>
      </c>
      <c r="AO6092">
        <v>9</v>
      </c>
    </row>
    <row r="6093" spans="1:41">
      <c r="A6093" s="1">
        <v>16460839</v>
      </c>
      <c r="B6093" t="s">
        <v>1316</v>
      </c>
      <c r="C6093">
        <v>2014</v>
      </c>
      <c r="D6093" s="2" t="s">
        <v>6500</v>
      </c>
      <c r="E6093" s="4">
        <f t="shared" si="748"/>
        <v>41796</v>
      </c>
      <c r="F6093" s="5">
        <f t="shared" ca="1" si="749"/>
        <v>1.0841795395738214</v>
      </c>
      <c r="G6093" s="1">
        <v>4544723</v>
      </c>
      <c r="H6093" t="s">
        <v>60</v>
      </c>
      <c r="I6093" t="s">
        <v>33</v>
      </c>
      <c r="J6093" s="6" t="str">
        <f t="shared" si="750"/>
        <v>Amsterdam</v>
      </c>
      <c r="K6093" t="s">
        <v>34</v>
      </c>
      <c r="M6093" s="1">
        <v>1073</v>
      </c>
      <c r="N6093" t="s">
        <v>35</v>
      </c>
      <c r="O6093">
        <v>52.352109526167901</v>
      </c>
      <c r="P6093">
        <v>4.9022957697182497</v>
      </c>
      <c r="Q6093" t="s">
        <v>36</v>
      </c>
      <c r="R6093" t="s">
        <v>42</v>
      </c>
      <c r="S6093">
        <v>2</v>
      </c>
      <c r="T6093">
        <v>1</v>
      </c>
      <c r="U6093">
        <v>1</v>
      </c>
      <c r="V6093">
        <v>1</v>
      </c>
      <c r="W6093" t="s">
        <v>38</v>
      </c>
      <c r="X6093" s="8">
        <v>92</v>
      </c>
      <c r="Y6093">
        <v>1</v>
      </c>
      <c r="Z6093">
        <v>0</v>
      </c>
      <c r="AA6093">
        <v>1</v>
      </c>
      <c r="AB6093" s="6">
        <f t="shared" si="751"/>
        <v>2</v>
      </c>
      <c r="AC6093" s="13">
        <f t="shared" si="752"/>
        <v>92</v>
      </c>
      <c r="AD6093" s="13">
        <f t="shared" si="753"/>
        <v>92</v>
      </c>
      <c r="AE6093" s="13">
        <f t="shared" si="754"/>
        <v>184</v>
      </c>
      <c r="AF6093" t="s">
        <v>62</v>
      </c>
      <c r="AG6093" t="s">
        <v>62</v>
      </c>
      <c r="AH6093">
        <v>1</v>
      </c>
      <c r="AI6093">
        <v>80</v>
      </c>
      <c r="AJ6093">
        <v>10</v>
      </c>
      <c r="AK6093">
        <v>8</v>
      </c>
      <c r="AL6093">
        <v>10</v>
      </c>
      <c r="AM6093">
        <v>8</v>
      </c>
      <c r="AN6093">
        <v>10</v>
      </c>
      <c r="AO6093">
        <v>8</v>
      </c>
    </row>
    <row r="6094" spans="1:41">
      <c r="A6094" s="1">
        <v>16467039</v>
      </c>
      <c r="B6094" t="s">
        <v>1299</v>
      </c>
      <c r="C6094">
        <v>2014</v>
      </c>
      <c r="D6094" s="2" t="s">
        <v>6500</v>
      </c>
      <c r="E6094" s="4">
        <f t="shared" si="748"/>
        <v>41796</v>
      </c>
      <c r="F6094" s="5">
        <f t="shared" ca="1" si="749"/>
        <v>1.0841795395738214</v>
      </c>
      <c r="G6094" s="1">
        <v>3381570</v>
      </c>
      <c r="H6094" t="s">
        <v>179</v>
      </c>
      <c r="I6094" t="s">
        <v>33</v>
      </c>
      <c r="J6094" s="6" t="str">
        <f t="shared" si="750"/>
        <v>Amsterdam</v>
      </c>
      <c r="K6094" t="s">
        <v>46</v>
      </c>
      <c r="M6094" s="1">
        <v>1082</v>
      </c>
      <c r="N6094" t="s">
        <v>35</v>
      </c>
      <c r="O6094">
        <v>52.330901982923102</v>
      </c>
      <c r="P6094">
        <v>4.8758458705892602</v>
      </c>
      <c r="Q6094" t="s">
        <v>36</v>
      </c>
      <c r="R6094" t="s">
        <v>42</v>
      </c>
      <c r="S6094">
        <v>2</v>
      </c>
      <c r="T6094">
        <v>1</v>
      </c>
      <c r="U6094">
        <v>1</v>
      </c>
      <c r="V6094">
        <v>2</v>
      </c>
      <c r="W6094" t="s">
        <v>38</v>
      </c>
      <c r="X6094" s="8">
        <v>44</v>
      </c>
      <c r="Y6094">
        <v>1</v>
      </c>
      <c r="Z6094">
        <v>25</v>
      </c>
      <c r="AA6094">
        <v>1</v>
      </c>
      <c r="AB6094" s="6">
        <f t="shared" si="751"/>
        <v>74</v>
      </c>
      <c r="AC6094" s="13">
        <f t="shared" si="752"/>
        <v>69</v>
      </c>
      <c r="AD6094" s="13">
        <f t="shared" si="753"/>
        <v>69</v>
      </c>
      <c r="AE6094" s="13">
        <f t="shared" si="754"/>
        <v>5106</v>
      </c>
      <c r="AF6094" t="s">
        <v>47</v>
      </c>
      <c r="AG6094">
        <v>0.97</v>
      </c>
      <c r="AH6094">
        <v>37</v>
      </c>
      <c r="AI6094">
        <v>91</v>
      </c>
      <c r="AJ6094">
        <v>9</v>
      </c>
      <c r="AK6094">
        <v>10</v>
      </c>
      <c r="AL6094">
        <v>9</v>
      </c>
      <c r="AM6094">
        <v>9</v>
      </c>
      <c r="AN6094">
        <v>8</v>
      </c>
      <c r="AO6094">
        <v>9</v>
      </c>
    </row>
    <row r="6095" spans="1:41">
      <c r="A6095" s="1">
        <v>16469296</v>
      </c>
      <c r="B6095" t="s">
        <v>5034</v>
      </c>
      <c r="C6095">
        <v>2014</v>
      </c>
      <c r="D6095" s="2" t="s">
        <v>6500</v>
      </c>
      <c r="E6095" s="4">
        <f t="shared" si="748"/>
        <v>41796</v>
      </c>
      <c r="F6095" s="5">
        <f t="shared" ca="1" si="749"/>
        <v>1.0841795395738214</v>
      </c>
      <c r="G6095" s="1">
        <v>3422742</v>
      </c>
      <c r="H6095" t="s">
        <v>51</v>
      </c>
      <c r="I6095" t="s">
        <v>33</v>
      </c>
      <c r="J6095" s="6" t="str">
        <f t="shared" si="750"/>
        <v>Amsterdam</v>
      </c>
      <c r="K6095" t="s">
        <v>34</v>
      </c>
      <c r="M6095" s="1" t="s">
        <v>3420</v>
      </c>
      <c r="N6095" t="s">
        <v>35</v>
      </c>
      <c r="O6095">
        <v>52.3782792195111</v>
      </c>
      <c r="P6095">
        <v>4.8812563052865201</v>
      </c>
      <c r="Q6095" t="s">
        <v>36</v>
      </c>
      <c r="R6095" t="s">
        <v>37</v>
      </c>
      <c r="S6095">
        <v>4</v>
      </c>
      <c r="T6095">
        <v>1</v>
      </c>
      <c r="U6095">
        <v>1</v>
      </c>
      <c r="V6095">
        <v>2</v>
      </c>
      <c r="W6095" t="s">
        <v>38</v>
      </c>
      <c r="X6095" s="8">
        <v>95</v>
      </c>
      <c r="Y6095">
        <v>2</v>
      </c>
      <c r="Z6095">
        <v>35</v>
      </c>
      <c r="AA6095">
        <v>2</v>
      </c>
      <c r="AB6095" s="6">
        <f t="shared" si="751"/>
        <v>34</v>
      </c>
      <c r="AC6095" s="13">
        <f t="shared" si="752"/>
        <v>95</v>
      </c>
      <c r="AD6095" s="13">
        <f t="shared" si="753"/>
        <v>190</v>
      </c>
      <c r="AE6095" s="13">
        <f t="shared" si="754"/>
        <v>6460</v>
      </c>
      <c r="AF6095" t="s">
        <v>47</v>
      </c>
      <c r="AG6095">
        <v>1</v>
      </c>
      <c r="AH6095">
        <v>17</v>
      </c>
      <c r="AI6095">
        <v>94</v>
      </c>
      <c r="AJ6095">
        <v>9</v>
      </c>
      <c r="AK6095">
        <v>10</v>
      </c>
      <c r="AL6095">
        <v>10</v>
      </c>
      <c r="AM6095">
        <v>10</v>
      </c>
      <c r="AN6095">
        <v>10</v>
      </c>
      <c r="AO6095">
        <v>9</v>
      </c>
    </row>
    <row r="6096" spans="1:41">
      <c r="A6096" s="1">
        <v>16518310</v>
      </c>
      <c r="B6096" t="s">
        <v>5035</v>
      </c>
      <c r="C6096">
        <v>2014</v>
      </c>
      <c r="D6096" s="2" t="s">
        <v>6501</v>
      </c>
      <c r="E6096" s="4">
        <f t="shared" si="748"/>
        <v>41798</v>
      </c>
      <c r="F6096" s="5">
        <f t="shared" ca="1" si="749"/>
        <v>1.0787000875190269</v>
      </c>
      <c r="G6096" s="1">
        <v>3407896</v>
      </c>
      <c r="H6096" t="s">
        <v>32</v>
      </c>
      <c r="I6096" t="s">
        <v>33</v>
      </c>
      <c r="J6096" s="6" t="str">
        <f t="shared" si="750"/>
        <v>Amsterdam</v>
      </c>
      <c r="K6096" t="s">
        <v>34</v>
      </c>
      <c r="M6096" s="1" t="s">
        <v>3631</v>
      </c>
      <c r="N6096" t="s">
        <v>35</v>
      </c>
      <c r="O6096">
        <v>52.374575743318204</v>
      </c>
      <c r="P6096">
        <v>4.8690541184821301</v>
      </c>
      <c r="Q6096" t="s">
        <v>36</v>
      </c>
      <c r="R6096" t="s">
        <v>37</v>
      </c>
      <c r="S6096">
        <v>4</v>
      </c>
      <c r="T6096">
        <v>2</v>
      </c>
      <c r="U6096">
        <v>2</v>
      </c>
      <c r="V6096">
        <v>4</v>
      </c>
      <c r="W6096" t="s">
        <v>38</v>
      </c>
      <c r="X6096" s="8">
        <v>99</v>
      </c>
      <c r="Y6096">
        <v>2</v>
      </c>
      <c r="Z6096">
        <v>40</v>
      </c>
      <c r="AA6096">
        <v>2</v>
      </c>
      <c r="AB6096" s="6">
        <f t="shared" si="751"/>
        <v>14</v>
      </c>
      <c r="AC6096" s="13">
        <f t="shared" si="752"/>
        <v>99</v>
      </c>
      <c r="AD6096" s="13">
        <f t="shared" si="753"/>
        <v>198</v>
      </c>
      <c r="AE6096" s="13">
        <f t="shared" si="754"/>
        <v>2772</v>
      </c>
      <c r="AF6096" t="s">
        <v>39</v>
      </c>
      <c r="AG6096">
        <v>1</v>
      </c>
      <c r="AH6096">
        <v>7</v>
      </c>
      <c r="AI6096">
        <v>89</v>
      </c>
      <c r="AJ6096">
        <v>9</v>
      </c>
      <c r="AK6096">
        <v>8</v>
      </c>
      <c r="AL6096">
        <v>9</v>
      </c>
      <c r="AM6096">
        <v>9</v>
      </c>
      <c r="AN6096">
        <v>7</v>
      </c>
      <c r="AO6096">
        <v>9</v>
      </c>
    </row>
    <row r="6097" spans="1:41">
      <c r="A6097" s="1">
        <v>16537350</v>
      </c>
      <c r="B6097" t="s">
        <v>82</v>
      </c>
      <c r="C6097">
        <v>2014</v>
      </c>
      <c r="D6097" s="2" t="s">
        <v>6501</v>
      </c>
      <c r="E6097" s="4">
        <f t="shared" si="748"/>
        <v>41798</v>
      </c>
      <c r="F6097" s="5">
        <f t="shared" ca="1" si="749"/>
        <v>1.0787000875190269</v>
      </c>
      <c r="G6097" s="1">
        <v>5810625</v>
      </c>
      <c r="H6097" t="s">
        <v>49</v>
      </c>
      <c r="I6097" t="s">
        <v>33</v>
      </c>
      <c r="J6097" s="6" t="str">
        <f t="shared" si="750"/>
        <v>Amsterdam</v>
      </c>
      <c r="K6097" t="s">
        <v>46</v>
      </c>
      <c r="M6097" s="1" t="s">
        <v>5036</v>
      </c>
      <c r="N6097" t="s">
        <v>35</v>
      </c>
      <c r="O6097">
        <v>52.368101426882298</v>
      </c>
      <c r="P6097">
        <v>4.9091730326988401</v>
      </c>
      <c r="Q6097" t="s">
        <v>36</v>
      </c>
      <c r="R6097" t="s">
        <v>37</v>
      </c>
      <c r="S6097">
        <v>2</v>
      </c>
      <c r="T6097">
        <v>1</v>
      </c>
      <c r="U6097">
        <v>1</v>
      </c>
      <c r="V6097">
        <v>1</v>
      </c>
      <c r="W6097" t="s">
        <v>38</v>
      </c>
      <c r="X6097" s="8">
        <v>119</v>
      </c>
      <c r="Y6097">
        <v>1</v>
      </c>
      <c r="Z6097">
        <v>0</v>
      </c>
      <c r="AA6097">
        <v>3</v>
      </c>
      <c r="AB6097" s="6">
        <f t="shared" si="751"/>
        <v>0</v>
      </c>
      <c r="AC6097" s="13">
        <f t="shared" si="752"/>
        <v>119</v>
      </c>
      <c r="AD6097" s="13">
        <f t="shared" si="753"/>
        <v>357</v>
      </c>
      <c r="AE6097" s="13">
        <f t="shared" si="754"/>
        <v>0</v>
      </c>
      <c r="AF6097" t="s">
        <v>39</v>
      </c>
      <c r="AG6097">
        <v>1</v>
      </c>
      <c r="AH6097">
        <v>0</v>
      </c>
    </row>
    <row r="6098" spans="1:41">
      <c r="A6098" s="1">
        <v>16539213</v>
      </c>
      <c r="B6098" t="s">
        <v>59</v>
      </c>
      <c r="C6098">
        <v>2014</v>
      </c>
      <c r="D6098" s="2" t="s">
        <v>6501</v>
      </c>
      <c r="E6098" s="4">
        <f t="shared" si="748"/>
        <v>41798</v>
      </c>
      <c r="F6098" s="5">
        <f t="shared" ca="1" si="749"/>
        <v>1.0787000875190269</v>
      </c>
      <c r="G6098" s="1">
        <v>3320343</v>
      </c>
      <c r="H6098" t="s">
        <v>198</v>
      </c>
      <c r="I6098" t="s">
        <v>33</v>
      </c>
      <c r="J6098" s="6" t="str">
        <f t="shared" si="750"/>
        <v>Amsterdam</v>
      </c>
      <c r="K6098" t="s">
        <v>34</v>
      </c>
      <c r="M6098" s="1" t="s">
        <v>5037</v>
      </c>
      <c r="N6098" t="s">
        <v>35</v>
      </c>
      <c r="O6098">
        <v>52.389868172734303</v>
      </c>
      <c r="P6098">
        <v>4.9484427436976999</v>
      </c>
      <c r="Q6098" t="s">
        <v>58</v>
      </c>
      <c r="R6098" t="s">
        <v>37</v>
      </c>
      <c r="S6098">
        <v>3</v>
      </c>
      <c r="T6098">
        <v>1</v>
      </c>
      <c r="U6098">
        <v>1</v>
      </c>
      <c r="V6098">
        <v>2</v>
      </c>
      <c r="W6098" t="s">
        <v>38</v>
      </c>
      <c r="X6098" s="8">
        <v>75</v>
      </c>
      <c r="Y6098">
        <v>2</v>
      </c>
      <c r="Z6098">
        <v>0</v>
      </c>
      <c r="AA6098">
        <v>2</v>
      </c>
      <c r="AB6098" s="6">
        <f t="shared" si="751"/>
        <v>6</v>
      </c>
      <c r="AC6098" s="13">
        <f t="shared" si="752"/>
        <v>75</v>
      </c>
      <c r="AD6098" s="13">
        <f t="shared" si="753"/>
        <v>150</v>
      </c>
      <c r="AE6098" s="13">
        <f t="shared" si="754"/>
        <v>900</v>
      </c>
      <c r="AF6098" t="s">
        <v>47</v>
      </c>
      <c r="AG6098">
        <v>1</v>
      </c>
      <c r="AH6098">
        <v>3</v>
      </c>
      <c r="AI6098">
        <v>100</v>
      </c>
      <c r="AJ6098">
        <v>10</v>
      </c>
      <c r="AK6098">
        <v>10</v>
      </c>
      <c r="AL6098">
        <v>10</v>
      </c>
      <c r="AM6098">
        <v>10</v>
      </c>
      <c r="AN6098">
        <v>10</v>
      </c>
      <c r="AO6098">
        <v>9</v>
      </c>
    </row>
    <row r="6099" spans="1:41">
      <c r="A6099" s="1">
        <v>16562065</v>
      </c>
      <c r="B6099" t="s">
        <v>5038</v>
      </c>
      <c r="C6099">
        <v>2014</v>
      </c>
      <c r="D6099" s="2" t="s">
        <v>6502</v>
      </c>
      <c r="E6099" s="4">
        <f t="shared" si="748"/>
        <v>41799</v>
      </c>
      <c r="F6099" s="5">
        <f t="shared" ca="1" si="749"/>
        <v>1.0759603614916295</v>
      </c>
      <c r="G6099" s="1">
        <v>3623618</v>
      </c>
      <c r="H6099" t="s">
        <v>60</v>
      </c>
      <c r="I6099" t="s">
        <v>33</v>
      </c>
      <c r="J6099" s="6" t="str">
        <f t="shared" si="750"/>
        <v>Amsterdam</v>
      </c>
      <c r="K6099" t="s">
        <v>34</v>
      </c>
      <c r="M6099" s="1" t="s">
        <v>5039</v>
      </c>
      <c r="N6099" t="s">
        <v>35</v>
      </c>
      <c r="O6099">
        <v>52.3511489287431</v>
      </c>
      <c r="P6099">
        <v>4.9005609062906998</v>
      </c>
      <c r="Q6099" t="s">
        <v>36</v>
      </c>
      <c r="R6099" t="s">
        <v>37</v>
      </c>
      <c r="S6099">
        <v>2</v>
      </c>
      <c r="T6099">
        <v>1</v>
      </c>
      <c r="U6099">
        <v>1</v>
      </c>
      <c r="V6099">
        <v>1</v>
      </c>
      <c r="W6099" t="s">
        <v>38</v>
      </c>
      <c r="X6099" s="8">
        <v>90</v>
      </c>
      <c r="Y6099">
        <v>1</v>
      </c>
      <c r="Z6099">
        <v>0</v>
      </c>
      <c r="AA6099">
        <v>2</v>
      </c>
      <c r="AB6099" s="6">
        <f t="shared" si="751"/>
        <v>10</v>
      </c>
      <c r="AC6099" s="13">
        <f t="shared" si="752"/>
        <v>90</v>
      </c>
      <c r="AD6099" s="13">
        <f t="shared" si="753"/>
        <v>180</v>
      </c>
      <c r="AE6099" s="13">
        <f t="shared" si="754"/>
        <v>1800</v>
      </c>
      <c r="AF6099" t="s">
        <v>47</v>
      </c>
      <c r="AG6099">
        <v>0.8</v>
      </c>
      <c r="AH6099">
        <v>5</v>
      </c>
      <c r="AI6099">
        <v>96</v>
      </c>
      <c r="AJ6099">
        <v>10</v>
      </c>
      <c r="AK6099">
        <v>10</v>
      </c>
      <c r="AL6099">
        <v>10</v>
      </c>
      <c r="AM6099">
        <v>10</v>
      </c>
      <c r="AN6099">
        <v>10</v>
      </c>
      <c r="AO6099">
        <v>10</v>
      </c>
    </row>
    <row r="6100" spans="1:41">
      <c r="A6100" s="1">
        <v>16562704</v>
      </c>
      <c r="B6100" t="s">
        <v>3000</v>
      </c>
      <c r="C6100">
        <v>2014</v>
      </c>
      <c r="D6100" s="2" t="s">
        <v>6502</v>
      </c>
      <c r="E6100" s="4">
        <f t="shared" si="748"/>
        <v>41799</v>
      </c>
      <c r="F6100" s="5">
        <f t="shared" ca="1" si="749"/>
        <v>1.0759603614916295</v>
      </c>
      <c r="G6100" s="1">
        <v>4340105</v>
      </c>
      <c r="H6100" t="s">
        <v>32</v>
      </c>
      <c r="I6100" t="s">
        <v>33</v>
      </c>
      <c r="J6100" s="6" t="str">
        <f t="shared" si="750"/>
        <v>Amsterdam</v>
      </c>
      <c r="K6100" t="s">
        <v>34</v>
      </c>
      <c r="M6100" s="1" t="s">
        <v>2379</v>
      </c>
      <c r="N6100" t="s">
        <v>35</v>
      </c>
      <c r="O6100">
        <v>52.373432266313202</v>
      </c>
      <c r="P6100">
        <v>4.8697643138384104</v>
      </c>
      <c r="Q6100" t="s">
        <v>36</v>
      </c>
      <c r="R6100" t="s">
        <v>37</v>
      </c>
      <c r="S6100">
        <v>2</v>
      </c>
      <c r="T6100">
        <v>1</v>
      </c>
      <c r="U6100">
        <v>1</v>
      </c>
      <c r="V6100">
        <v>1</v>
      </c>
      <c r="W6100" t="s">
        <v>38</v>
      </c>
      <c r="X6100" s="8">
        <v>120</v>
      </c>
      <c r="Y6100">
        <v>1</v>
      </c>
      <c r="Z6100">
        <v>0</v>
      </c>
      <c r="AA6100">
        <v>1</v>
      </c>
      <c r="AB6100" s="6">
        <f t="shared" si="751"/>
        <v>4</v>
      </c>
      <c r="AC6100" s="13">
        <f t="shared" si="752"/>
        <v>120</v>
      </c>
      <c r="AD6100" s="13">
        <f t="shared" si="753"/>
        <v>120</v>
      </c>
      <c r="AE6100" s="13">
        <f t="shared" si="754"/>
        <v>480</v>
      </c>
      <c r="AF6100" t="s">
        <v>47</v>
      </c>
      <c r="AG6100">
        <v>1</v>
      </c>
      <c r="AH6100">
        <v>2</v>
      </c>
      <c r="AI6100">
        <v>100</v>
      </c>
      <c r="AJ6100">
        <v>10</v>
      </c>
      <c r="AK6100">
        <v>10</v>
      </c>
      <c r="AL6100">
        <v>10</v>
      </c>
      <c r="AM6100">
        <v>10</v>
      </c>
      <c r="AN6100">
        <v>10</v>
      </c>
      <c r="AO6100">
        <v>10</v>
      </c>
    </row>
    <row r="6101" spans="1:41">
      <c r="A6101" s="1">
        <v>16567328</v>
      </c>
      <c r="B6101" t="s">
        <v>954</v>
      </c>
      <c r="C6101">
        <v>2014</v>
      </c>
      <c r="D6101" s="2" t="s">
        <v>6502</v>
      </c>
      <c r="E6101" s="4">
        <f t="shared" si="748"/>
        <v>41799</v>
      </c>
      <c r="F6101" s="5">
        <f t="shared" ca="1" si="749"/>
        <v>1.0759603614916295</v>
      </c>
      <c r="G6101" s="1">
        <v>3905287</v>
      </c>
      <c r="H6101" t="s">
        <v>747</v>
      </c>
      <c r="I6101" t="s">
        <v>424</v>
      </c>
      <c r="J6101" s="6" t="str">
        <f t="shared" si="750"/>
        <v>Amsterdam</v>
      </c>
      <c r="K6101" t="s">
        <v>34</v>
      </c>
      <c r="M6101" s="1">
        <v>1103</v>
      </c>
      <c r="N6101" t="s">
        <v>35</v>
      </c>
      <c r="O6101">
        <v>52.319784253576898</v>
      </c>
      <c r="P6101">
        <v>4.9625872474247803</v>
      </c>
      <c r="Q6101" t="s">
        <v>36</v>
      </c>
      <c r="R6101" t="s">
        <v>76</v>
      </c>
      <c r="S6101">
        <v>2</v>
      </c>
      <c r="T6101">
        <v>1</v>
      </c>
      <c r="U6101">
        <v>1</v>
      </c>
      <c r="V6101">
        <v>1</v>
      </c>
      <c r="W6101" t="s">
        <v>38</v>
      </c>
      <c r="X6101" s="8">
        <v>60</v>
      </c>
      <c r="Y6101">
        <v>1</v>
      </c>
      <c r="Z6101">
        <v>10</v>
      </c>
      <c r="AA6101">
        <v>1</v>
      </c>
      <c r="AB6101" s="6">
        <f t="shared" si="751"/>
        <v>30</v>
      </c>
      <c r="AC6101" s="13">
        <f t="shared" si="752"/>
        <v>70</v>
      </c>
      <c r="AD6101" s="13">
        <f t="shared" si="753"/>
        <v>70</v>
      </c>
      <c r="AE6101" s="13">
        <f t="shared" si="754"/>
        <v>2100</v>
      </c>
      <c r="AF6101" t="s">
        <v>43</v>
      </c>
      <c r="AG6101">
        <v>1</v>
      </c>
      <c r="AH6101">
        <v>15</v>
      </c>
      <c r="AI6101">
        <v>88</v>
      </c>
      <c r="AJ6101">
        <v>9</v>
      </c>
      <c r="AK6101">
        <v>9</v>
      </c>
      <c r="AL6101">
        <v>9</v>
      </c>
      <c r="AM6101">
        <v>9</v>
      </c>
      <c r="AN6101">
        <v>8</v>
      </c>
      <c r="AO6101">
        <v>9</v>
      </c>
    </row>
    <row r="6102" spans="1:41">
      <c r="A6102" s="1">
        <v>16568453</v>
      </c>
      <c r="B6102" t="s">
        <v>5040</v>
      </c>
      <c r="C6102">
        <v>2014</v>
      </c>
      <c r="D6102" s="2" t="s">
        <v>6502</v>
      </c>
      <c r="E6102" s="4">
        <f t="shared" si="748"/>
        <v>41799</v>
      </c>
      <c r="F6102" s="5">
        <f t="shared" ca="1" si="749"/>
        <v>1.0759603614916295</v>
      </c>
      <c r="G6102" s="1">
        <v>3280657</v>
      </c>
      <c r="H6102" t="s">
        <v>60</v>
      </c>
      <c r="I6102" t="s">
        <v>33</v>
      </c>
      <c r="J6102" s="6" t="str">
        <f t="shared" si="750"/>
        <v>Amsterdam</v>
      </c>
      <c r="K6102" t="s">
        <v>34</v>
      </c>
      <c r="M6102" s="1" t="s">
        <v>2155</v>
      </c>
      <c r="N6102" t="s">
        <v>35</v>
      </c>
      <c r="O6102">
        <v>52.357399808644203</v>
      </c>
      <c r="P6102">
        <v>4.8888562187061098</v>
      </c>
      <c r="Q6102" t="s">
        <v>36</v>
      </c>
      <c r="R6102" t="s">
        <v>37</v>
      </c>
      <c r="S6102">
        <v>2</v>
      </c>
      <c r="T6102">
        <v>1</v>
      </c>
      <c r="U6102">
        <v>2</v>
      </c>
      <c r="V6102">
        <v>2</v>
      </c>
      <c r="W6102" t="s">
        <v>38</v>
      </c>
      <c r="X6102" s="8">
        <v>165</v>
      </c>
      <c r="Y6102">
        <v>1</v>
      </c>
      <c r="Z6102">
        <v>0</v>
      </c>
      <c r="AA6102">
        <v>1</v>
      </c>
      <c r="AB6102" s="6">
        <f t="shared" si="751"/>
        <v>18</v>
      </c>
      <c r="AC6102" s="13">
        <f t="shared" si="752"/>
        <v>165</v>
      </c>
      <c r="AD6102" s="13">
        <f t="shared" si="753"/>
        <v>165</v>
      </c>
      <c r="AE6102" s="13">
        <f t="shared" si="754"/>
        <v>2970</v>
      </c>
      <c r="AF6102" t="s">
        <v>47</v>
      </c>
      <c r="AG6102">
        <v>1</v>
      </c>
      <c r="AH6102">
        <v>9</v>
      </c>
      <c r="AI6102">
        <v>93</v>
      </c>
      <c r="AJ6102">
        <v>9</v>
      </c>
      <c r="AK6102">
        <v>10</v>
      </c>
      <c r="AL6102">
        <v>10</v>
      </c>
      <c r="AM6102">
        <v>10</v>
      </c>
      <c r="AN6102">
        <v>10</v>
      </c>
      <c r="AO6102">
        <v>9</v>
      </c>
    </row>
    <row r="6103" spans="1:41">
      <c r="A6103" s="1">
        <v>16574230</v>
      </c>
      <c r="B6103" t="s">
        <v>270</v>
      </c>
      <c r="C6103">
        <v>2014</v>
      </c>
      <c r="D6103" s="2" t="s">
        <v>6502</v>
      </c>
      <c r="E6103" s="4">
        <f t="shared" si="748"/>
        <v>41799</v>
      </c>
      <c r="F6103" s="5">
        <f t="shared" ca="1" si="749"/>
        <v>1.0759603614916295</v>
      </c>
      <c r="G6103" s="1">
        <v>3278963</v>
      </c>
      <c r="H6103" t="s">
        <v>60</v>
      </c>
      <c r="I6103" t="s">
        <v>33</v>
      </c>
      <c r="J6103" s="6" t="str">
        <f t="shared" si="750"/>
        <v>Amsterdam</v>
      </c>
      <c r="K6103" t="s">
        <v>34</v>
      </c>
      <c r="M6103" s="1" t="s">
        <v>5041</v>
      </c>
      <c r="N6103" t="s">
        <v>35</v>
      </c>
      <c r="O6103">
        <v>52.355134250429998</v>
      </c>
      <c r="P6103">
        <v>4.8878735172764802</v>
      </c>
      <c r="Q6103" t="s">
        <v>36</v>
      </c>
      <c r="R6103" t="s">
        <v>42</v>
      </c>
      <c r="S6103">
        <v>1</v>
      </c>
      <c r="T6103">
        <v>1</v>
      </c>
      <c r="U6103">
        <v>1</v>
      </c>
      <c r="V6103">
        <v>1</v>
      </c>
      <c r="W6103" t="s">
        <v>38</v>
      </c>
      <c r="X6103" s="8">
        <v>55</v>
      </c>
      <c r="Y6103">
        <v>1</v>
      </c>
      <c r="Z6103">
        <v>0</v>
      </c>
      <c r="AA6103">
        <v>1</v>
      </c>
      <c r="AB6103" s="6">
        <f t="shared" si="751"/>
        <v>34</v>
      </c>
      <c r="AC6103" s="13">
        <f t="shared" si="752"/>
        <v>55</v>
      </c>
      <c r="AD6103" s="13">
        <f t="shared" si="753"/>
        <v>55</v>
      </c>
      <c r="AE6103" s="13">
        <f t="shared" si="754"/>
        <v>1870</v>
      </c>
      <c r="AF6103" t="s">
        <v>47</v>
      </c>
      <c r="AG6103">
        <v>0.8</v>
      </c>
      <c r="AH6103">
        <v>17</v>
      </c>
      <c r="AI6103">
        <v>93</v>
      </c>
      <c r="AJ6103">
        <v>9</v>
      </c>
      <c r="AK6103">
        <v>9</v>
      </c>
      <c r="AL6103">
        <v>10</v>
      </c>
      <c r="AM6103">
        <v>10</v>
      </c>
      <c r="AN6103">
        <v>10</v>
      </c>
      <c r="AO6103">
        <v>9</v>
      </c>
    </row>
    <row r="6104" spans="1:41">
      <c r="A6104" s="1">
        <v>16582432</v>
      </c>
      <c r="B6104" t="s">
        <v>5042</v>
      </c>
      <c r="C6104">
        <v>2014</v>
      </c>
      <c r="D6104" s="2" t="s">
        <v>6502</v>
      </c>
      <c r="E6104" s="4">
        <f t="shared" si="748"/>
        <v>41799</v>
      </c>
      <c r="F6104" s="5">
        <f t="shared" ca="1" si="749"/>
        <v>1.0759603614916295</v>
      </c>
      <c r="G6104" s="1">
        <v>3280939</v>
      </c>
      <c r="H6104" t="s">
        <v>56</v>
      </c>
      <c r="I6104" t="s">
        <v>33</v>
      </c>
      <c r="J6104" s="6" t="str">
        <f t="shared" si="750"/>
        <v>Amsterdam</v>
      </c>
      <c r="K6104" t="s">
        <v>34</v>
      </c>
      <c r="M6104" s="1">
        <v>1071</v>
      </c>
      <c r="N6104" t="s">
        <v>35</v>
      </c>
      <c r="O6104">
        <v>52.352145197087602</v>
      </c>
      <c r="P6104">
        <v>4.8785535817503698</v>
      </c>
      <c r="Q6104" t="s">
        <v>36</v>
      </c>
      <c r="R6104" t="s">
        <v>37</v>
      </c>
      <c r="S6104">
        <v>5</v>
      </c>
      <c r="T6104">
        <v>1</v>
      </c>
      <c r="U6104">
        <v>3</v>
      </c>
      <c r="V6104">
        <v>6</v>
      </c>
      <c r="W6104" t="s">
        <v>38</v>
      </c>
      <c r="X6104" s="8">
        <v>270</v>
      </c>
      <c r="Y6104">
        <v>1</v>
      </c>
      <c r="Z6104">
        <v>0</v>
      </c>
      <c r="AA6104">
        <v>2</v>
      </c>
      <c r="AB6104" s="6">
        <f t="shared" si="751"/>
        <v>4</v>
      </c>
      <c r="AC6104" s="13">
        <f t="shared" si="752"/>
        <v>270</v>
      </c>
      <c r="AD6104" s="13">
        <f t="shared" si="753"/>
        <v>540</v>
      </c>
      <c r="AE6104" s="13">
        <f t="shared" si="754"/>
        <v>2160</v>
      </c>
      <c r="AF6104" t="s">
        <v>39</v>
      </c>
      <c r="AG6104">
        <v>0.5</v>
      </c>
      <c r="AH6104">
        <v>2</v>
      </c>
      <c r="AI6104">
        <v>100</v>
      </c>
      <c r="AJ6104">
        <v>10</v>
      </c>
      <c r="AK6104">
        <v>10</v>
      </c>
      <c r="AL6104">
        <v>10</v>
      </c>
      <c r="AM6104">
        <v>10</v>
      </c>
      <c r="AN6104">
        <v>9</v>
      </c>
      <c r="AO6104">
        <v>9</v>
      </c>
    </row>
    <row r="6105" spans="1:41">
      <c r="A6105" s="1">
        <v>16587129</v>
      </c>
      <c r="B6105" t="s">
        <v>1053</v>
      </c>
      <c r="C6105">
        <v>2014</v>
      </c>
      <c r="D6105" s="2" t="s">
        <v>6502</v>
      </c>
      <c r="E6105" s="4">
        <f t="shared" si="748"/>
        <v>41799</v>
      </c>
      <c r="F6105" s="5">
        <f t="shared" ca="1" si="749"/>
        <v>1.0759603614916295</v>
      </c>
      <c r="G6105" s="1">
        <v>3352506</v>
      </c>
      <c r="H6105" t="s">
        <v>49</v>
      </c>
      <c r="I6105" t="s">
        <v>33</v>
      </c>
      <c r="J6105" s="6" t="str">
        <f t="shared" si="750"/>
        <v>Amsterdam</v>
      </c>
      <c r="K6105" t="s">
        <v>34</v>
      </c>
      <c r="M6105" s="1">
        <v>1017</v>
      </c>
      <c r="N6105" t="s">
        <v>35</v>
      </c>
      <c r="O6105">
        <v>52.362975257376398</v>
      </c>
      <c r="P6105">
        <v>4.8842574179336298</v>
      </c>
      <c r="Q6105" t="s">
        <v>36</v>
      </c>
      <c r="R6105" t="s">
        <v>37</v>
      </c>
      <c r="S6105">
        <v>2</v>
      </c>
      <c r="T6105">
        <v>1</v>
      </c>
      <c r="U6105">
        <v>1</v>
      </c>
      <c r="V6105">
        <v>1</v>
      </c>
      <c r="W6105" t="s">
        <v>38</v>
      </c>
      <c r="X6105" s="8">
        <v>179</v>
      </c>
      <c r="Y6105">
        <v>2</v>
      </c>
      <c r="Z6105">
        <v>0</v>
      </c>
      <c r="AA6105">
        <v>1</v>
      </c>
      <c r="AB6105" s="6">
        <f t="shared" si="751"/>
        <v>6</v>
      </c>
      <c r="AC6105" s="13">
        <f t="shared" si="752"/>
        <v>179</v>
      </c>
      <c r="AD6105" s="13">
        <f t="shared" si="753"/>
        <v>179</v>
      </c>
      <c r="AE6105" s="13">
        <f t="shared" si="754"/>
        <v>1074</v>
      </c>
      <c r="AF6105" t="s">
        <v>47</v>
      </c>
      <c r="AG6105">
        <v>1</v>
      </c>
      <c r="AH6105">
        <v>3</v>
      </c>
      <c r="AI6105">
        <v>93</v>
      </c>
      <c r="AJ6105">
        <v>9</v>
      </c>
      <c r="AK6105">
        <v>9</v>
      </c>
      <c r="AL6105">
        <v>10</v>
      </c>
      <c r="AM6105">
        <v>10</v>
      </c>
      <c r="AN6105">
        <v>9</v>
      </c>
      <c r="AO6105">
        <v>9</v>
      </c>
    </row>
    <row r="6106" spans="1:41">
      <c r="A6106" s="1">
        <v>16601871</v>
      </c>
      <c r="B6106" t="s">
        <v>228</v>
      </c>
      <c r="C6106">
        <v>2014</v>
      </c>
      <c r="D6106" s="2" t="s">
        <v>6503</v>
      </c>
      <c r="E6106" s="4">
        <f t="shared" si="748"/>
        <v>41800</v>
      </c>
      <c r="F6106" s="5">
        <f t="shared" ca="1" si="749"/>
        <v>1.0732206354642324</v>
      </c>
      <c r="G6106" s="1">
        <v>3399490</v>
      </c>
      <c r="H6106" t="s">
        <v>51</v>
      </c>
      <c r="I6106" t="s">
        <v>33</v>
      </c>
      <c r="J6106" s="6" t="str">
        <f t="shared" si="750"/>
        <v>Amsterdam</v>
      </c>
      <c r="K6106" t="s">
        <v>53</v>
      </c>
      <c r="M6106" s="1" t="s">
        <v>5043</v>
      </c>
      <c r="N6106" t="s">
        <v>35</v>
      </c>
      <c r="O6106">
        <v>52.369541673643802</v>
      </c>
      <c r="P6106">
        <v>4.8778183593123501</v>
      </c>
      <c r="Q6106" t="s">
        <v>36</v>
      </c>
      <c r="R6106" t="s">
        <v>37</v>
      </c>
      <c r="S6106">
        <v>4</v>
      </c>
      <c r="T6106">
        <v>1</v>
      </c>
      <c r="U6106">
        <v>1</v>
      </c>
      <c r="V6106">
        <v>2</v>
      </c>
      <c r="W6106" t="s">
        <v>38</v>
      </c>
      <c r="X6106" s="8">
        <v>130</v>
      </c>
      <c r="Y6106">
        <v>3</v>
      </c>
      <c r="Z6106">
        <v>25</v>
      </c>
      <c r="AA6106">
        <v>1</v>
      </c>
      <c r="AB6106" s="6">
        <f t="shared" si="751"/>
        <v>36</v>
      </c>
      <c r="AC6106" s="13">
        <f t="shared" si="752"/>
        <v>130</v>
      </c>
      <c r="AD6106" s="13">
        <f t="shared" si="753"/>
        <v>130</v>
      </c>
      <c r="AE6106" s="13">
        <f t="shared" si="754"/>
        <v>4680</v>
      </c>
      <c r="AF6106" t="s">
        <v>47</v>
      </c>
      <c r="AG6106">
        <v>1</v>
      </c>
      <c r="AH6106">
        <v>18</v>
      </c>
      <c r="AI6106">
        <v>98</v>
      </c>
      <c r="AJ6106">
        <v>10</v>
      </c>
      <c r="AK6106">
        <v>10</v>
      </c>
      <c r="AL6106">
        <v>10</v>
      </c>
      <c r="AM6106">
        <v>10</v>
      </c>
      <c r="AN6106">
        <v>10</v>
      </c>
      <c r="AO6106">
        <v>9</v>
      </c>
    </row>
    <row r="6107" spans="1:41">
      <c r="A6107" s="1">
        <v>16602759</v>
      </c>
      <c r="B6107" t="s">
        <v>145</v>
      </c>
      <c r="C6107">
        <v>2014</v>
      </c>
      <c r="D6107" s="2" t="s">
        <v>6503</v>
      </c>
      <c r="E6107" s="4">
        <f t="shared" si="748"/>
        <v>41800</v>
      </c>
      <c r="F6107" s="5">
        <f t="shared" ca="1" si="749"/>
        <v>1.0732206354642324</v>
      </c>
      <c r="G6107" s="1">
        <v>3285009</v>
      </c>
      <c r="H6107" t="s">
        <v>60</v>
      </c>
      <c r="I6107" t="s">
        <v>33</v>
      </c>
      <c r="J6107" s="6" t="str">
        <f t="shared" si="750"/>
        <v>Amsterdam</v>
      </c>
      <c r="K6107" t="s">
        <v>34</v>
      </c>
      <c r="M6107" s="1" t="s">
        <v>5044</v>
      </c>
      <c r="N6107" t="s">
        <v>35</v>
      </c>
      <c r="O6107">
        <v>52.353301610056</v>
      </c>
      <c r="P6107">
        <v>4.8936949321051202</v>
      </c>
      <c r="Q6107" t="s">
        <v>36</v>
      </c>
      <c r="R6107" t="s">
        <v>42</v>
      </c>
      <c r="S6107">
        <v>2</v>
      </c>
      <c r="T6107">
        <v>1</v>
      </c>
      <c r="U6107">
        <v>1</v>
      </c>
      <c r="V6107">
        <v>1</v>
      </c>
      <c r="W6107" t="s">
        <v>38</v>
      </c>
      <c r="X6107" s="8">
        <v>70</v>
      </c>
      <c r="Y6107">
        <v>1</v>
      </c>
      <c r="Z6107">
        <v>0</v>
      </c>
      <c r="AA6107">
        <v>1</v>
      </c>
      <c r="AB6107" s="6">
        <f t="shared" si="751"/>
        <v>112</v>
      </c>
      <c r="AC6107" s="13">
        <f t="shared" si="752"/>
        <v>70</v>
      </c>
      <c r="AD6107" s="13">
        <f t="shared" si="753"/>
        <v>70</v>
      </c>
      <c r="AE6107" s="13">
        <f t="shared" si="754"/>
        <v>7840</v>
      </c>
      <c r="AF6107" t="s">
        <v>39</v>
      </c>
      <c r="AG6107">
        <v>0.86</v>
      </c>
      <c r="AH6107">
        <v>56</v>
      </c>
      <c r="AI6107">
        <v>89</v>
      </c>
      <c r="AJ6107">
        <v>9</v>
      </c>
      <c r="AK6107">
        <v>9</v>
      </c>
      <c r="AL6107">
        <v>9</v>
      </c>
      <c r="AM6107">
        <v>9</v>
      </c>
      <c r="AN6107">
        <v>9</v>
      </c>
      <c r="AO6107">
        <v>9</v>
      </c>
    </row>
    <row r="6108" spans="1:41">
      <c r="A6108" s="1">
        <v>16607472</v>
      </c>
      <c r="B6108" t="s">
        <v>266</v>
      </c>
      <c r="C6108">
        <v>2014</v>
      </c>
      <c r="D6108" s="2" t="s">
        <v>6503</v>
      </c>
      <c r="E6108" s="4">
        <f t="shared" si="748"/>
        <v>41800</v>
      </c>
      <c r="F6108" s="5">
        <f t="shared" ca="1" si="749"/>
        <v>1.0732206354642324</v>
      </c>
      <c r="G6108" s="1">
        <v>4385071</v>
      </c>
      <c r="H6108" t="s">
        <v>45</v>
      </c>
      <c r="I6108" t="s">
        <v>33</v>
      </c>
      <c r="J6108" s="6" t="str">
        <f t="shared" si="750"/>
        <v>Amsterdam</v>
      </c>
      <c r="K6108" t="s">
        <v>34</v>
      </c>
      <c r="M6108" s="1" t="s">
        <v>5045</v>
      </c>
      <c r="N6108" t="s">
        <v>35</v>
      </c>
      <c r="O6108">
        <v>52.370678206428103</v>
      </c>
      <c r="P6108">
        <v>4.8739658497942697</v>
      </c>
      <c r="Q6108" t="s">
        <v>36</v>
      </c>
      <c r="R6108" t="s">
        <v>37</v>
      </c>
      <c r="S6108">
        <v>4</v>
      </c>
      <c r="T6108">
        <v>1</v>
      </c>
      <c r="U6108">
        <v>1</v>
      </c>
      <c r="V6108">
        <v>1</v>
      </c>
      <c r="W6108" t="s">
        <v>38</v>
      </c>
      <c r="X6108" s="8">
        <v>150</v>
      </c>
      <c r="Y6108">
        <v>2</v>
      </c>
      <c r="Z6108">
        <v>25</v>
      </c>
      <c r="AA6108">
        <v>2</v>
      </c>
      <c r="AB6108" s="6">
        <f t="shared" si="751"/>
        <v>14</v>
      </c>
      <c r="AC6108" s="13">
        <f t="shared" si="752"/>
        <v>150</v>
      </c>
      <c r="AD6108" s="13">
        <f t="shared" si="753"/>
        <v>300</v>
      </c>
      <c r="AE6108" s="13">
        <f t="shared" si="754"/>
        <v>4200</v>
      </c>
      <c r="AF6108" t="s">
        <v>43</v>
      </c>
      <c r="AG6108">
        <v>1</v>
      </c>
      <c r="AH6108">
        <v>7</v>
      </c>
      <c r="AI6108">
        <v>97</v>
      </c>
      <c r="AJ6108">
        <v>10</v>
      </c>
      <c r="AK6108">
        <v>10</v>
      </c>
      <c r="AL6108">
        <v>10</v>
      </c>
      <c r="AM6108">
        <v>10</v>
      </c>
      <c r="AN6108">
        <v>9</v>
      </c>
      <c r="AO6108">
        <v>9</v>
      </c>
    </row>
    <row r="6109" spans="1:41">
      <c r="A6109" s="1">
        <v>16607835</v>
      </c>
      <c r="B6109" t="s">
        <v>5046</v>
      </c>
      <c r="C6109">
        <v>2014</v>
      </c>
      <c r="D6109" s="2" t="s">
        <v>6503</v>
      </c>
      <c r="E6109" s="4">
        <f t="shared" si="748"/>
        <v>41800</v>
      </c>
      <c r="F6109" s="5">
        <f t="shared" ca="1" si="749"/>
        <v>1.0732206354642324</v>
      </c>
      <c r="G6109" s="1">
        <v>3286293</v>
      </c>
      <c r="H6109" t="s">
        <v>49</v>
      </c>
      <c r="I6109" t="s">
        <v>33</v>
      </c>
      <c r="J6109" s="6" t="str">
        <f t="shared" si="750"/>
        <v>Amsterdam</v>
      </c>
      <c r="K6109" t="s">
        <v>34</v>
      </c>
      <c r="M6109" s="1" t="s">
        <v>5047</v>
      </c>
      <c r="N6109" t="s">
        <v>35</v>
      </c>
      <c r="O6109">
        <v>52.360829172815002</v>
      </c>
      <c r="P6109">
        <v>4.9097042676321498</v>
      </c>
      <c r="Q6109" t="s">
        <v>36</v>
      </c>
      <c r="R6109" t="s">
        <v>37</v>
      </c>
      <c r="S6109">
        <v>6</v>
      </c>
      <c r="T6109">
        <v>1.5</v>
      </c>
      <c r="U6109">
        <v>3</v>
      </c>
      <c r="V6109">
        <v>3</v>
      </c>
      <c r="W6109" t="s">
        <v>38</v>
      </c>
      <c r="X6109" s="8">
        <v>400</v>
      </c>
      <c r="Y6109">
        <v>1</v>
      </c>
      <c r="Z6109">
        <v>0</v>
      </c>
      <c r="AA6109">
        <v>5</v>
      </c>
      <c r="AB6109" s="6">
        <f t="shared" si="751"/>
        <v>20</v>
      </c>
      <c r="AC6109" s="13">
        <f t="shared" si="752"/>
        <v>400</v>
      </c>
      <c r="AD6109" s="13">
        <f t="shared" si="753"/>
        <v>2000</v>
      </c>
      <c r="AE6109" s="13">
        <f t="shared" si="754"/>
        <v>40000</v>
      </c>
      <c r="AF6109" t="s">
        <v>47</v>
      </c>
      <c r="AG6109">
        <v>0.9</v>
      </c>
      <c r="AH6109">
        <v>10</v>
      </c>
      <c r="AI6109">
        <v>98</v>
      </c>
      <c r="AJ6109">
        <v>10</v>
      </c>
      <c r="AK6109">
        <v>10</v>
      </c>
      <c r="AL6109">
        <v>10</v>
      </c>
      <c r="AM6109">
        <v>10</v>
      </c>
      <c r="AN6109">
        <v>9</v>
      </c>
      <c r="AO6109">
        <v>9</v>
      </c>
    </row>
    <row r="6110" spans="1:41">
      <c r="A6110" s="1">
        <v>16612188</v>
      </c>
      <c r="B6110" t="s">
        <v>247</v>
      </c>
      <c r="C6110">
        <v>2014</v>
      </c>
      <c r="D6110" s="2" t="s">
        <v>6503</v>
      </c>
      <c r="E6110" s="4">
        <f t="shared" si="748"/>
        <v>41800</v>
      </c>
      <c r="F6110" s="5">
        <f t="shared" ca="1" si="749"/>
        <v>1.0732206354642324</v>
      </c>
      <c r="G6110" s="1">
        <v>5866530</v>
      </c>
      <c r="H6110" t="s">
        <v>41</v>
      </c>
      <c r="I6110" t="s">
        <v>33</v>
      </c>
      <c r="J6110" s="6" t="str">
        <f t="shared" si="750"/>
        <v>Amsterdam</v>
      </c>
      <c r="K6110" t="s">
        <v>46</v>
      </c>
      <c r="M6110" s="1" t="s">
        <v>5048</v>
      </c>
      <c r="N6110" t="s">
        <v>35</v>
      </c>
      <c r="O6110">
        <v>52.3748202546942</v>
      </c>
      <c r="P6110">
        <v>4.9279961650492696</v>
      </c>
      <c r="Q6110" t="s">
        <v>36</v>
      </c>
      <c r="R6110" t="s">
        <v>37</v>
      </c>
      <c r="S6110">
        <v>2</v>
      </c>
      <c r="T6110">
        <v>1</v>
      </c>
      <c r="U6110">
        <v>1</v>
      </c>
      <c r="V6110">
        <v>3</v>
      </c>
      <c r="W6110" t="s">
        <v>38</v>
      </c>
      <c r="X6110" s="8">
        <v>175</v>
      </c>
      <c r="Y6110">
        <v>1</v>
      </c>
      <c r="Z6110">
        <v>0</v>
      </c>
      <c r="AA6110">
        <v>4</v>
      </c>
      <c r="AB6110" s="6">
        <f t="shared" si="751"/>
        <v>0</v>
      </c>
      <c r="AC6110" s="13">
        <f t="shared" si="752"/>
        <v>175</v>
      </c>
      <c r="AD6110" s="13">
        <f t="shared" si="753"/>
        <v>700</v>
      </c>
      <c r="AE6110" s="13">
        <f t="shared" si="754"/>
        <v>0</v>
      </c>
      <c r="AF6110" t="s">
        <v>43</v>
      </c>
      <c r="AG6110">
        <v>1</v>
      </c>
      <c r="AH6110">
        <v>0</v>
      </c>
    </row>
    <row r="6111" spans="1:41">
      <c r="A6111" s="1">
        <v>16612244</v>
      </c>
      <c r="B6111" t="s">
        <v>5049</v>
      </c>
      <c r="C6111">
        <v>2014</v>
      </c>
      <c r="D6111" s="2" t="s">
        <v>6503</v>
      </c>
      <c r="E6111" s="4">
        <f t="shared" si="748"/>
        <v>41800</v>
      </c>
      <c r="F6111" s="5">
        <f t="shared" ca="1" si="749"/>
        <v>1.0732206354642324</v>
      </c>
      <c r="G6111" s="1">
        <v>3287379</v>
      </c>
      <c r="H6111" t="s">
        <v>45</v>
      </c>
      <c r="I6111" t="s">
        <v>33</v>
      </c>
      <c r="J6111" s="6" t="str">
        <f t="shared" si="750"/>
        <v>Amsterdam</v>
      </c>
      <c r="K6111" t="s">
        <v>46</v>
      </c>
      <c r="M6111" s="1" t="s">
        <v>5050</v>
      </c>
      <c r="N6111" t="s">
        <v>35</v>
      </c>
      <c r="O6111">
        <v>52.3684313206113</v>
      </c>
      <c r="P6111">
        <v>4.8605883063756696</v>
      </c>
      <c r="Q6111" t="s">
        <v>36</v>
      </c>
      <c r="R6111" t="s">
        <v>42</v>
      </c>
      <c r="S6111">
        <v>2</v>
      </c>
      <c r="T6111">
        <v>1</v>
      </c>
      <c r="U6111">
        <v>1</v>
      </c>
      <c r="V6111">
        <v>1</v>
      </c>
      <c r="W6111" t="s">
        <v>38</v>
      </c>
      <c r="X6111" s="8">
        <v>65</v>
      </c>
      <c r="Y6111">
        <v>1</v>
      </c>
      <c r="Z6111">
        <v>40</v>
      </c>
      <c r="AA6111">
        <v>1</v>
      </c>
      <c r="AB6111" s="6">
        <f t="shared" si="751"/>
        <v>0</v>
      </c>
      <c r="AC6111" s="13">
        <f t="shared" si="752"/>
        <v>105</v>
      </c>
      <c r="AD6111" s="13">
        <f t="shared" si="753"/>
        <v>105</v>
      </c>
      <c r="AE6111" s="13">
        <f t="shared" si="754"/>
        <v>0</v>
      </c>
      <c r="AF6111" t="s">
        <v>43</v>
      </c>
      <c r="AG6111">
        <v>1</v>
      </c>
      <c r="AH6111">
        <v>0</v>
      </c>
    </row>
    <row r="6112" spans="1:41">
      <c r="A6112" s="1">
        <v>16612244</v>
      </c>
      <c r="B6112" t="s">
        <v>5049</v>
      </c>
      <c r="C6112">
        <v>2014</v>
      </c>
      <c r="D6112" s="2" t="s">
        <v>6503</v>
      </c>
      <c r="E6112" s="4">
        <f t="shared" si="748"/>
        <v>41800</v>
      </c>
      <c r="F6112" s="5">
        <f t="shared" ca="1" si="749"/>
        <v>1.0732206354642324</v>
      </c>
      <c r="G6112" s="1">
        <v>3929844</v>
      </c>
      <c r="H6112" t="s">
        <v>45</v>
      </c>
      <c r="I6112" t="s">
        <v>33</v>
      </c>
      <c r="J6112" s="6" t="str">
        <f t="shared" si="750"/>
        <v>Amsterdam</v>
      </c>
      <c r="K6112" t="s">
        <v>46</v>
      </c>
      <c r="M6112" s="1" t="s">
        <v>4735</v>
      </c>
      <c r="N6112" t="s">
        <v>35</v>
      </c>
      <c r="O6112">
        <v>52.369739324469599</v>
      </c>
      <c r="P6112">
        <v>4.8611417182873504</v>
      </c>
      <c r="Q6112" t="s">
        <v>36</v>
      </c>
      <c r="R6112" t="s">
        <v>42</v>
      </c>
      <c r="S6112">
        <v>2</v>
      </c>
      <c r="T6112">
        <v>1</v>
      </c>
      <c r="U6112">
        <v>1</v>
      </c>
      <c r="V6112">
        <v>2</v>
      </c>
      <c r="W6112" t="s">
        <v>38</v>
      </c>
      <c r="X6112" s="8">
        <v>55</v>
      </c>
      <c r="Y6112">
        <v>1</v>
      </c>
      <c r="Z6112">
        <v>40</v>
      </c>
      <c r="AA6112">
        <v>1</v>
      </c>
      <c r="AB6112" s="6">
        <f t="shared" si="751"/>
        <v>80</v>
      </c>
      <c r="AC6112" s="13">
        <f t="shared" si="752"/>
        <v>95</v>
      </c>
      <c r="AD6112" s="13">
        <f t="shared" si="753"/>
        <v>95</v>
      </c>
      <c r="AE6112" s="13">
        <f t="shared" si="754"/>
        <v>7600</v>
      </c>
      <c r="AF6112" t="s">
        <v>43</v>
      </c>
      <c r="AG6112">
        <v>1</v>
      </c>
      <c r="AH6112">
        <v>40</v>
      </c>
      <c r="AI6112">
        <v>94</v>
      </c>
      <c r="AJ6112">
        <v>9</v>
      </c>
      <c r="AK6112">
        <v>10</v>
      </c>
      <c r="AL6112">
        <v>9</v>
      </c>
      <c r="AM6112">
        <v>10</v>
      </c>
      <c r="AN6112">
        <v>9</v>
      </c>
      <c r="AO6112">
        <v>9</v>
      </c>
    </row>
    <row r="6113" spans="1:41">
      <c r="A6113" s="1">
        <v>16612434</v>
      </c>
      <c r="B6113" t="s">
        <v>1213</v>
      </c>
      <c r="C6113">
        <v>2014</v>
      </c>
      <c r="D6113" s="2" t="s">
        <v>6503</v>
      </c>
      <c r="E6113" s="4">
        <f t="shared" si="748"/>
        <v>41800</v>
      </c>
      <c r="F6113" s="5">
        <f t="shared" ca="1" si="749"/>
        <v>1.0732206354642324</v>
      </c>
      <c r="G6113" s="1">
        <v>4271771</v>
      </c>
      <c r="H6113" t="s">
        <v>32</v>
      </c>
      <c r="I6113" t="s">
        <v>33</v>
      </c>
      <c r="J6113" s="6" t="str">
        <f t="shared" si="750"/>
        <v>Amsterdam</v>
      </c>
      <c r="K6113" t="s">
        <v>34</v>
      </c>
      <c r="M6113" s="1" t="s">
        <v>4419</v>
      </c>
      <c r="N6113" t="s">
        <v>35</v>
      </c>
      <c r="O6113">
        <v>52.372280523817501</v>
      </c>
      <c r="P6113">
        <v>4.8696811706141698</v>
      </c>
      <c r="Q6113" t="s">
        <v>36</v>
      </c>
      <c r="R6113" t="s">
        <v>37</v>
      </c>
      <c r="S6113">
        <v>2</v>
      </c>
      <c r="T6113">
        <v>1</v>
      </c>
      <c r="U6113">
        <v>1</v>
      </c>
      <c r="V6113">
        <v>1</v>
      </c>
      <c r="W6113" t="s">
        <v>38</v>
      </c>
      <c r="X6113" s="8">
        <v>85</v>
      </c>
      <c r="Y6113">
        <v>1</v>
      </c>
      <c r="Z6113">
        <v>0</v>
      </c>
      <c r="AA6113">
        <v>2</v>
      </c>
      <c r="AB6113" s="6">
        <f t="shared" si="751"/>
        <v>4</v>
      </c>
      <c r="AC6113" s="13">
        <f t="shared" si="752"/>
        <v>85</v>
      </c>
      <c r="AD6113" s="13">
        <f t="shared" si="753"/>
        <v>170</v>
      </c>
      <c r="AE6113" s="13">
        <f t="shared" si="754"/>
        <v>680</v>
      </c>
      <c r="AF6113" t="s">
        <v>39</v>
      </c>
      <c r="AG6113">
        <v>1</v>
      </c>
      <c r="AH6113">
        <v>2</v>
      </c>
      <c r="AI6113">
        <v>100</v>
      </c>
      <c r="AJ6113">
        <v>10</v>
      </c>
      <c r="AK6113">
        <v>10</v>
      </c>
      <c r="AL6113">
        <v>10</v>
      </c>
      <c r="AM6113">
        <v>10</v>
      </c>
      <c r="AN6113">
        <v>10</v>
      </c>
      <c r="AO6113">
        <v>10</v>
      </c>
    </row>
    <row r="6114" spans="1:41">
      <c r="A6114" s="1">
        <v>16612806</v>
      </c>
      <c r="B6114" t="s">
        <v>429</v>
      </c>
      <c r="C6114">
        <v>2014</v>
      </c>
      <c r="D6114" s="2" t="s">
        <v>6503</v>
      </c>
      <c r="E6114" s="4">
        <f t="shared" si="748"/>
        <v>41800</v>
      </c>
      <c r="F6114" s="5">
        <f t="shared" ca="1" si="749"/>
        <v>1.0732206354642324</v>
      </c>
      <c r="G6114" s="1">
        <v>3287537</v>
      </c>
      <c r="H6114" t="s">
        <v>179</v>
      </c>
      <c r="I6114" t="s">
        <v>3938</v>
      </c>
      <c r="J6114" s="6" t="str">
        <f t="shared" si="750"/>
        <v>Badhoevedorp</v>
      </c>
      <c r="K6114" t="s">
        <v>34</v>
      </c>
      <c r="M6114" s="1" t="s">
        <v>5051</v>
      </c>
      <c r="N6114" t="s">
        <v>35</v>
      </c>
      <c r="O6114">
        <v>52.324092947919603</v>
      </c>
      <c r="P6114">
        <v>4.8171633101208</v>
      </c>
      <c r="Q6114" t="s">
        <v>58</v>
      </c>
      <c r="R6114" t="s">
        <v>37</v>
      </c>
      <c r="S6114">
        <v>3</v>
      </c>
      <c r="T6114">
        <v>1</v>
      </c>
      <c r="U6114">
        <v>1</v>
      </c>
      <c r="V6114">
        <v>3</v>
      </c>
      <c r="W6114" t="s">
        <v>38</v>
      </c>
      <c r="X6114" s="8">
        <v>125</v>
      </c>
      <c r="Y6114">
        <v>1</v>
      </c>
      <c r="Z6114">
        <v>0</v>
      </c>
      <c r="AA6114">
        <v>2</v>
      </c>
      <c r="AB6114" s="6">
        <f t="shared" si="751"/>
        <v>10</v>
      </c>
      <c r="AC6114" s="13">
        <f t="shared" si="752"/>
        <v>125</v>
      </c>
      <c r="AD6114" s="13">
        <f t="shared" si="753"/>
        <v>250</v>
      </c>
      <c r="AE6114" s="13">
        <f t="shared" si="754"/>
        <v>2500</v>
      </c>
      <c r="AF6114" t="s">
        <v>43</v>
      </c>
      <c r="AG6114">
        <v>1</v>
      </c>
      <c r="AH6114">
        <v>5</v>
      </c>
      <c r="AI6114">
        <v>92</v>
      </c>
      <c r="AJ6114">
        <v>9</v>
      </c>
      <c r="AK6114">
        <v>8</v>
      </c>
      <c r="AL6114">
        <v>10</v>
      </c>
      <c r="AM6114">
        <v>10</v>
      </c>
      <c r="AN6114">
        <v>9</v>
      </c>
      <c r="AO6114">
        <v>9</v>
      </c>
    </row>
    <row r="6115" spans="1:41">
      <c r="A6115" s="1">
        <v>16619309</v>
      </c>
      <c r="B6115" t="s">
        <v>234</v>
      </c>
      <c r="C6115">
        <v>2014</v>
      </c>
      <c r="D6115" s="2" t="s">
        <v>6503</v>
      </c>
      <c r="E6115" s="4">
        <f t="shared" si="748"/>
        <v>41800</v>
      </c>
      <c r="F6115" s="5">
        <f t="shared" ca="1" si="749"/>
        <v>1.0732206354642324</v>
      </c>
      <c r="G6115" s="1">
        <v>3390543</v>
      </c>
      <c r="H6115" t="s">
        <v>60</v>
      </c>
      <c r="I6115" t="s">
        <v>33</v>
      </c>
      <c r="J6115" s="6" t="str">
        <f t="shared" si="750"/>
        <v>Amsterdam</v>
      </c>
      <c r="K6115" t="s">
        <v>34</v>
      </c>
      <c r="M6115" s="1" t="s">
        <v>5052</v>
      </c>
      <c r="N6115" t="s">
        <v>35</v>
      </c>
      <c r="O6115">
        <v>52.356002897117499</v>
      </c>
      <c r="P6115">
        <v>4.8951560481796301</v>
      </c>
      <c r="Q6115" t="s">
        <v>58</v>
      </c>
      <c r="R6115" t="s">
        <v>37</v>
      </c>
      <c r="S6115">
        <v>16</v>
      </c>
      <c r="T6115">
        <v>3</v>
      </c>
      <c r="U6115">
        <v>6</v>
      </c>
      <c r="V6115">
        <v>9</v>
      </c>
      <c r="W6115" t="s">
        <v>38</v>
      </c>
      <c r="X6115" s="8">
        <v>300</v>
      </c>
      <c r="Y6115">
        <v>4</v>
      </c>
      <c r="Z6115">
        <v>50</v>
      </c>
      <c r="AA6115">
        <v>2</v>
      </c>
      <c r="AB6115" s="6">
        <f t="shared" si="751"/>
        <v>52</v>
      </c>
      <c r="AC6115" s="13">
        <f t="shared" si="752"/>
        <v>300</v>
      </c>
      <c r="AD6115" s="13">
        <f t="shared" si="753"/>
        <v>600</v>
      </c>
      <c r="AE6115" s="13">
        <f t="shared" si="754"/>
        <v>31200</v>
      </c>
      <c r="AF6115" t="s">
        <v>43</v>
      </c>
      <c r="AG6115">
        <v>1</v>
      </c>
      <c r="AH6115">
        <v>26</v>
      </c>
      <c r="AI6115">
        <v>93</v>
      </c>
      <c r="AJ6115">
        <v>9</v>
      </c>
      <c r="AK6115">
        <v>9</v>
      </c>
      <c r="AL6115">
        <v>9</v>
      </c>
      <c r="AM6115">
        <v>10</v>
      </c>
      <c r="AN6115">
        <v>9</v>
      </c>
      <c r="AO6115">
        <v>9</v>
      </c>
    </row>
    <row r="6116" spans="1:41">
      <c r="A6116" s="1">
        <v>16622153</v>
      </c>
      <c r="B6116" t="s">
        <v>1080</v>
      </c>
      <c r="C6116">
        <v>2014</v>
      </c>
      <c r="D6116" s="2" t="s">
        <v>6503</v>
      </c>
      <c r="E6116" s="4">
        <f t="shared" si="748"/>
        <v>41800</v>
      </c>
      <c r="F6116" s="5">
        <f t="shared" ca="1" si="749"/>
        <v>1.0732206354642324</v>
      </c>
      <c r="G6116" s="1">
        <v>5334996</v>
      </c>
      <c r="H6116" t="s">
        <v>45</v>
      </c>
      <c r="I6116" t="s">
        <v>33</v>
      </c>
      <c r="J6116" s="6" t="str">
        <f t="shared" si="750"/>
        <v>Amsterdam</v>
      </c>
      <c r="K6116" t="s">
        <v>53</v>
      </c>
      <c r="M6116" s="1">
        <v>1015</v>
      </c>
      <c r="N6116" t="s">
        <v>35</v>
      </c>
      <c r="O6116">
        <v>52.370734489381903</v>
      </c>
      <c r="P6116">
        <v>4.8749472140670402</v>
      </c>
      <c r="Q6116" t="s">
        <v>36</v>
      </c>
      <c r="R6116" t="s">
        <v>37</v>
      </c>
      <c r="S6116">
        <v>4</v>
      </c>
      <c r="T6116">
        <v>1.5</v>
      </c>
      <c r="U6116">
        <v>2</v>
      </c>
      <c r="V6116">
        <v>2</v>
      </c>
      <c r="W6116" t="s">
        <v>38</v>
      </c>
      <c r="X6116" s="8">
        <v>179</v>
      </c>
      <c r="Y6116">
        <v>2</v>
      </c>
      <c r="Z6116">
        <v>25</v>
      </c>
      <c r="AA6116">
        <v>2</v>
      </c>
      <c r="AB6116" s="6">
        <f t="shared" si="751"/>
        <v>14</v>
      </c>
      <c r="AC6116" s="13">
        <f t="shared" si="752"/>
        <v>179</v>
      </c>
      <c r="AD6116" s="13">
        <f t="shared" si="753"/>
        <v>358</v>
      </c>
      <c r="AE6116" s="13">
        <f t="shared" si="754"/>
        <v>5012</v>
      </c>
      <c r="AF6116" t="s">
        <v>43</v>
      </c>
      <c r="AG6116">
        <v>1</v>
      </c>
      <c r="AH6116">
        <v>7</v>
      </c>
      <c r="AI6116">
        <v>100</v>
      </c>
      <c r="AJ6116">
        <v>10</v>
      </c>
      <c r="AK6116">
        <v>10</v>
      </c>
      <c r="AL6116">
        <v>10</v>
      </c>
      <c r="AM6116">
        <v>10</v>
      </c>
      <c r="AN6116">
        <v>10</v>
      </c>
      <c r="AO6116">
        <v>10</v>
      </c>
    </row>
    <row r="6117" spans="1:41">
      <c r="A6117" s="1">
        <v>16622153</v>
      </c>
      <c r="B6117" t="s">
        <v>1080</v>
      </c>
      <c r="C6117">
        <v>2014</v>
      </c>
      <c r="D6117" s="2" t="s">
        <v>6503</v>
      </c>
      <c r="E6117" s="4">
        <f t="shared" si="748"/>
        <v>41800</v>
      </c>
      <c r="F6117" s="5">
        <f t="shared" ca="1" si="749"/>
        <v>1.0732206354642324</v>
      </c>
      <c r="G6117" s="1">
        <v>4011327</v>
      </c>
      <c r="H6117" t="s">
        <v>51</v>
      </c>
      <c r="I6117" t="s">
        <v>33</v>
      </c>
      <c r="J6117" s="6" t="str">
        <f t="shared" si="750"/>
        <v>Amsterdam</v>
      </c>
      <c r="K6117" t="s">
        <v>34</v>
      </c>
      <c r="M6117" s="1" t="s">
        <v>2986</v>
      </c>
      <c r="N6117" t="s">
        <v>35</v>
      </c>
      <c r="O6117">
        <v>52.368767856755198</v>
      </c>
      <c r="P6117">
        <v>4.8943892073963902</v>
      </c>
      <c r="Q6117" t="s">
        <v>36</v>
      </c>
      <c r="R6117" t="s">
        <v>37</v>
      </c>
      <c r="S6117">
        <v>4</v>
      </c>
      <c r="T6117">
        <v>2</v>
      </c>
      <c r="U6117">
        <v>2</v>
      </c>
      <c r="V6117">
        <v>2</v>
      </c>
      <c r="W6117" t="s">
        <v>38</v>
      </c>
      <c r="X6117" s="8">
        <v>200</v>
      </c>
      <c r="Y6117">
        <v>2</v>
      </c>
      <c r="Z6117">
        <v>25</v>
      </c>
      <c r="AA6117">
        <v>2</v>
      </c>
      <c r="AB6117" s="6">
        <f t="shared" si="751"/>
        <v>68</v>
      </c>
      <c r="AC6117" s="13">
        <f t="shared" si="752"/>
        <v>200</v>
      </c>
      <c r="AD6117" s="13">
        <f t="shared" si="753"/>
        <v>400</v>
      </c>
      <c r="AE6117" s="13">
        <f t="shared" si="754"/>
        <v>27200</v>
      </c>
      <c r="AF6117" t="s">
        <v>43</v>
      </c>
      <c r="AG6117">
        <v>1</v>
      </c>
      <c r="AH6117">
        <v>34</v>
      </c>
      <c r="AI6117">
        <v>96</v>
      </c>
      <c r="AJ6117">
        <v>10</v>
      </c>
      <c r="AK6117">
        <v>10</v>
      </c>
      <c r="AL6117">
        <v>10</v>
      </c>
      <c r="AM6117">
        <v>10</v>
      </c>
      <c r="AN6117">
        <v>10</v>
      </c>
      <c r="AO6117">
        <v>9</v>
      </c>
    </row>
    <row r="6118" spans="1:41">
      <c r="A6118" s="1">
        <v>16622153</v>
      </c>
      <c r="B6118" t="s">
        <v>1080</v>
      </c>
      <c r="C6118">
        <v>2014</v>
      </c>
      <c r="D6118" s="2" t="s">
        <v>6503</v>
      </c>
      <c r="E6118" s="4">
        <f t="shared" si="748"/>
        <v>41800</v>
      </c>
      <c r="F6118" s="5">
        <f t="shared" ca="1" si="749"/>
        <v>1.0732206354642324</v>
      </c>
      <c r="G6118" s="1">
        <v>3289935</v>
      </c>
      <c r="H6118" t="s">
        <v>51</v>
      </c>
      <c r="I6118" t="s">
        <v>33</v>
      </c>
      <c r="J6118" s="6" t="str">
        <f t="shared" si="750"/>
        <v>Amsterdam</v>
      </c>
      <c r="K6118" t="s">
        <v>34</v>
      </c>
      <c r="M6118" s="1">
        <v>1015</v>
      </c>
      <c r="N6118" t="s">
        <v>35</v>
      </c>
      <c r="O6118">
        <v>52.375918616690797</v>
      </c>
      <c r="P6118">
        <v>4.8807074960313299</v>
      </c>
      <c r="Q6118" t="s">
        <v>36</v>
      </c>
      <c r="R6118" t="s">
        <v>37</v>
      </c>
      <c r="S6118">
        <v>2</v>
      </c>
      <c r="T6118">
        <v>1</v>
      </c>
      <c r="U6118">
        <v>1</v>
      </c>
      <c r="V6118">
        <v>1</v>
      </c>
      <c r="W6118" t="s">
        <v>38</v>
      </c>
      <c r="X6118" s="8">
        <v>150</v>
      </c>
      <c r="Y6118">
        <v>2</v>
      </c>
      <c r="Z6118">
        <v>0</v>
      </c>
      <c r="AA6118">
        <v>2</v>
      </c>
      <c r="AB6118" s="6">
        <f t="shared" si="751"/>
        <v>14</v>
      </c>
      <c r="AC6118" s="13">
        <f t="shared" si="752"/>
        <v>150</v>
      </c>
      <c r="AD6118" s="13">
        <f t="shared" si="753"/>
        <v>300</v>
      </c>
      <c r="AE6118" s="13">
        <f t="shared" si="754"/>
        <v>4200</v>
      </c>
      <c r="AF6118" t="s">
        <v>43</v>
      </c>
      <c r="AG6118">
        <v>1</v>
      </c>
      <c r="AH6118">
        <v>7</v>
      </c>
      <c r="AI6118">
        <v>97</v>
      </c>
      <c r="AJ6118">
        <v>10</v>
      </c>
      <c r="AK6118">
        <v>10</v>
      </c>
      <c r="AL6118">
        <v>9</v>
      </c>
      <c r="AM6118">
        <v>10</v>
      </c>
      <c r="AN6118">
        <v>10</v>
      </c>
      <c r="AO6118">
        <v>9</v>
      </c>
    </row>
    <row r="6119" spans="1:41">
      <c r="A6119" s="1">
        <v>16626677</v>
      </c>
      <c r="B6119" t="s">
        <v>1052</v>
      </c>
      <c r="C6119">
        <v>2014</v>
      </c>
      <c r="D6119" s="2" t="s">
        <v>6503</v>
      </c>
      <c r="E6119" s="4">
        <f t="shared" si="748"/>
        <v>41800</v>
      </c>
      <c r="F6119" s="5">
        <f t="shared" ca="1" si="749"/>
        <v>1.0732206354642324</v>
      </c>
      <c r="G6119" s="1">
        <v>4697911</v>
      </c>
      <c r="H6119" t="s">
        <v>215</v>
      </c>
      <c r="I6119" t="s">
        <v>33</v>
      </c>
      <c r="J6119" s="6" t="str">
        <f t="shared" si="750"/>
        <v>Amsterdam</v>
      </c>
      <c r="K6119" t="s">
        <v>46</v>
      </c>
      <c r="M6119" s="1" t="s">
        <v>5053</v>
      </c>
      <c r="N6119" t="s">
        <v>35</v>
      </c>
      <c r="O6119">
        <v>52.399127298468201</v>
      </c>
      <c r="P6119">
        <v>4.9539996975103904</v>
      </c>
      <c r="Q6119" t="s">
        <v>58</v>
      </c>
      <c r="R6119" t="s">
        <v>37</v>
      </c>
      <c r="S6119">
        <v>6</v>
      </c>
      <c r="T6119">
        <v>1.5</v>
      </c>
      <c r="U6119">
        <v>4</v>
      </c>
      <c r="V6119">
        <v>6</v>
      </c>
      <c r="W6119" t="s">
        <v>38</v>
      </c>
      <c r="X6119" s="8">
        <v>100</v>
      </c>
      <c r="Y6119">
        <v>1</v>
      </c>
      <c r="Z6119">
        <v>0</v>
      </c>
      <c r="AA6119">
        <v>6</v>
      </c>
      <c r="AB6119" s="6">
        <f t="shared" si="751"/>
        <v>2</v>
      </c>
      <c r="AC6119" s="13">
        <f t="shared" si="752"/>
        <v>100</v>
      </c>
      <c r="AD6119" s="13">
        <f t="shared" si="753"/>
        <v>600</v>
      </c>
      <c r="AE6119" s="13">
        <f t="shared" si="754"/>
        <v>1200</v>
      </c>
      <c r="AF6119" t="s">
        <v>47</v>
      </c>
      <c r="AG6119">
        <v>1</v>
      </c>
      <c r="AH6119">
        <v>1</v>
      </c>
      <c r="AI6119">
        <v>100</v>
      </c>
      <c r="AJ6119">
        <v>8</v>
      </c>
      <c r="AK6119">
        <v>8</v>
      </c>
      <c r="AL6119">
        <v>10</v>
      </c>
      <c r="AM6119">
        <v>10</v>
      </c>
      <c r="AN6119">
        <v>8</v>
      </c>
      <c r="AO6119">
        <v>10</v>
      </c>
    </row>
    <row r="6120" spans="1:41">
      <c r="A6120" s="1">
        <v>16628179</v>
      </c>
      <c r="B6120" t="s">
        <v>5054</v>
      </c>
      <c r="C6120">
        <v>2014</v>
      </c>
      <c r="D6120" s="2" t="s">
        <v>6503</v>
      </c>
      <c r="E6120" s="4">
        <f t="shared" si="748"/>
        <v>41800</v>
      </c>
      <c r="F6120" s="5">
        <f t="shared" ca="1" si="749"/>
        <v>1.0732206354642324</v>
      </c>
      <c r="G6120" s="1">
        <v>4674827</v>
      </c>
      <c r="H6120" t="s">
        <v>179</v>
      </c>
      <c r="I6120" t="s">
        <v>33</v>
      </c>
      <c r="J6120" s="6" t="str">
        <f t="shared" si="750"/>
        <v>Amsterdam</v>
      </c>
      <c r="K6120" t="s">
        <v>46</v>
      </c>
      <c r="M6120" s="1">
        <v>1082</v>
      </c>
      <c r="N6120" t="s">
        <v>35</v>
      </c>
      <c r="O6120">
        <v>52.337155839438402</v>
      </c>
      <c r="P6120">
        <v>4.8736455841530297</v>
      </c>
      <c r="Q6120" t="s">
        <v>36</v>
      </c>
      <c r="R6120" t="s">
        <v>42</v>
      </c>
      <c r="S6120">
        <v>2</v>
      </c>
      <c r="T6120">
        <v>1</v>
      </c>
      <c r="U6120">
        <v>1</v>
      </c>
      <c r="V6120">
        <v>1</v>
      </c>
      <c r="W6120" t="s">
        <v>38</v>
      </c>
      <c r="X6120" s="8">
        <v>125</v>
      </c>
      <c r="Y6120">
        <v>1</v>
      </c>
      <c r="Z6120">
        <v>0</v>
      </c>
      <c r="AA6120">
        <v>1</v>
      </c>
      <c r="AB6120" s="6">
        <f t="shared" si="751"/>
        <v>0</v>
      </c>
      <c r="AC6120" s="13">
        <f t="shared" si="752"/>
        <v>125</v>
      </c>
      <c r="AD6120" s="13">
        <f t="shared" si="753"/>
        <v>125</v>
      </c>
      <c r="AE6120" s="13">
        <f t="shared" si="754"/>
        <v>0</v>
      </c>
      <c r="AF6120" t="s">
        <v>43</v>
      </c>
      <c r="AG6120">
        <v>1</v>
      </c>
      <c r="AH6120">
        <v>0</v>
      </c>
    </row>
    <row r="6121" spans="1:41">
      <c r="A6121" s="1">
        <v>16628179</v>
      </c>
      <c r="B6121" t="s">
        <v>5054</v>
      </c>
      <c r="C6121">
        <v>2014</v>
      </c>
      <c r="D6121" s="2" t="s">
        <v>6503</v>
      </c>
      <c r="E6121" s="4">
        <f t="shared" si="748"/>
        <v>41800</v>
      </c>
      <c r="F6121" s="5">
        <f t="shared" ca="1" si="749"/>
        <v>1.0732206354642324</v>
      </c>
      <c r="G6121" s="1">
        <v>5805348</v>
      </c>
      <c r="H6121" t="s">
        <v>179</v>
      </c>
      <c r="I6121" t="s">
        <v>33</v>
      </c>
      <c r="J6121" s="6" t="str">
        <f t="shared" si="750"/>
        <v>Amsterdam</v>
      </c>
      <c r="K6121" t="s">
        <v>46</v>
      </c>
      <c r="M6121" s="1" t="s">
        <v>5055</v>
      </c>
      <c r="N6121" t="s">
        <v>35</v>
      </c>
      <c r="O6121">
        <v>52.336269033467303</v>
      </c>
      <c r="P6121">
        <v>4.8698935848239202</v>
      </c>
      <c r="Q6121" t="s">
        <v>36</v>
      </c>
      <c r="R6121" t="s">
        <v>37</v>
      </c>
      <c r="S6121">
        <v>2</v>
      </c>
      <c r="T6121">
        <v>1</v>
      </c>
      <c r="U6121">
        <v>1</v>
      </c>
      <c r="V6121">
        <v>1</v>
      </c>
      <c r="W6121" t="s">
        <v>38</v>
      </c>
      <c r="X6121" s="8">
        <v>100</v>
      </c>
      <c r="Y6121">
        <v>1</v>
      </c>
      <c r="Z6121">
        <v>0</v>
      </c>
      <c r="AA6121">
        <v>1</v>
      </c>
      <c r="AB6121" s="6">
        <f t="shared" si="751"/>
        <v>0</v>
      </c>
      <c r="AC6121" s="13">
        <f t="shared" si="752"/>
        <v>100</v>
      </c>
      <c r="AD6121" s="13">
        <f t="shared" si="753"/>
        <v>100</v>
      </c>
      <c r="AE6121" s="13">
        <f t="shared" si="754"/>
        <v>0</v>
      </c>
      <c r="AF6121" t="s">
        <v>43</v>
      </c>
      <c r="AG6121">
        <v>1</v>
      </c>
      <c r="AH6121">
        <v>0</v>
      </c>
    </row>
    <row r="6122" spans="1:41">
      <c r="A6122" s="1">
        <v>16631118</v>
      </c>
      <c r="B6122" t="s">
        <v>89</v>
      </c>
      <c r="C6122">
        <v>2014</v>
      </c>
      <c r="D6122" s="2" t="s">
        <v>6503</v>
      </c>
      <c r="E6122" s="4">
        <f t="shared" si="748"/>
        <v>41800</v>
      </c>
      <c r="F6122" s="5">
        <f t="shared" ca="1" si="749"/>
        <v>1.0732206354642324</v>
      </c>
      <c r="G6122" s="1">
        <v>3761686</v>
      </c>
      <c r="H6122" t="s">
        <v>80</v>
      </c>
      <c r="I6122" t="s">
        <v>33</v>
      </c>
      <c r="J6122" s="6" t="str">
        <f t="shared" si="750"/>
        <v>Amsterdam</v>
      </c>
      <c r="K6122" t="s">
        <v>34</v>
      </c>
      <c r="M6122" s="1" t="s">
        <v>5056</v>
      </c>
      <c r="N6122" t="s">
        <v>35</v>
      </c>
      <c r="O6122">
        <v>52.353568576479397</v>
      </c>
      <c r="P6122">
        <v>4.9401467018640304</v>
      </c>
      <c r="Q6122" t="s">
        <v>58</v>
      </c>
      <c r="R6122" t="s">
        <v>42</v>
      </c>
      <c r="S6122">
        <v>3</v>
      </c>
      <c r="T6122">
        <v>1</v>
      </c>
      <c r="U6122">
        <v>1</v>
      </c>
      <c r="V6122">
        <v>2</v>
      </c>
      <c r="W6122" t="s">
        <v>38</v>
      </c>
      <c r="X6122" s="8">
        <v>99</v>
      </c>
      <c r="Y6122">
        <v>2</v>
      </c>
      <c r="Z6122">
        <v>50</v>
      </c>
      <c r="AA6122">
        <v>2</v>
      </c>
      <c r="AB6122" s="6">
        <f t="shared" si="751"/>
        <v>22</v>
      </c>
      <c r="AC6122" s="13">
        <f t="shared" si="752"/>
        <v>99</v>
      </c>
      <c r="AD6122" s="13">
        <f t="shared" si="753"/>
        <v>198</v>
      </c>
      <c r="AE6122" s="13">
        <f t="shared" si="754"/>
        <v>4356</v>
      </c>
      <c r="AF6122" t="s">
        <v>43</v>
      </c>
      <c r="AG6122">
        <v>1</v>
      </c>
      <c r="AH6122">
        <v>11</v>
      </c>
      <c r="AI6122">
        <v>93</v>
      </c>
      <c r="AJ6122">
        <v>10</v>
      </c>
      <c r="AK6122">
        <v>10</v>
      </c>
      <c r="AL6122">
        <v>10</v>
      </c>
      <c r="AM6122">
        <v>10</v>
      </c>
      <c r="AN6122">
        <v>9</v>
      </c>
      <c r="AO6122">
        <v>8</v>
      </c>
    </row>
    <row r="6123" spans="1:41">
      <c r="A6123" s="1">
        <v>16634990</v>
      </c>
      <c r="B6123" t="s">
        <v>5057</v>
      </c>
      <c r="C6123">
        <v>2014</v>
      </c>
      <c r="D6123" s="2" t="s">
        <v>6503</v>
      </c>
      <c r="E6123" s="4">
        <f t="shared" si="748"/>
        <v>41800</v>
      </c>
      <c r="F6123" s="5">
        <f t="shared" ca="1" si="749"/>
        <v>1.0732206354642324</v>
      </c>
      <c r="G6123" s="1">
        <v>3292791</v>
      </c>
      <c r="H6123" t="s">
        <v>414</v>
      </c>
      <c r="I6123" t="s">
        <v>33</v>
      </c>
      <c r="J6123" s="6" t="str">
        <f t="shared" si="750"/>
        <v>Amsterdam</v>
      </c>
      <c r="K6123" t="s">
        <v>34</v>
      </c>
      <c r="M6123" s="1" t="s">
        <v>5058</v>
      </c>
      <c r="N6123" t="s">
        <v>35</v>
      </c>
      <c r="O6123">
        <v>52.344191471591301</v>
      </c>
      <c r="P6123">
        <v>4.8135672244861603</v>
      </c>
      <c r="Q6123" t="s">
        <v>58</v>
      </c>
      <c r="R6123" t="s">
        <v>42</v>
      </c>
      <c r="S6123">
        <v>1</v>
      </c>
      <c r="T6123">
        <v>2</v>
      </c>
      <c r="U6123">
        <v>1</v>
      </c>
      <c r="V6123">
        <v>1</v>
      </c>
      <c r="W6123" t="s">
        <v>38</v>
      </c>
      <c r="X6123" s="8">
        <v>49</v>
      </c>
      <c r="Y6123">
        <v>0</v>
      </c>
      <c r="Z6123">
        <v>0</v>
      </c>
      <c r="AA6123">
        <v>2</v>
      </c>
      <c r="AB6123" s="6">
        <f t="shared" si="751"/>
        <v>30</v>
      </c>
      <c r="AC6123" s="13">
        <f t="shared" si="752"/>
        <v>49</v>
      </c>
      <c r="AD6123" s="13">
        <f t="shared" si="753"/>
        <v>98</v>
      </c>
      <c r="AE6123" s="13">
        <f t="shared" si="754"/>
        <v>2940</v>
      </c>
      <c r="AF6123" t="s">
        <v>39</v>
      </c>
      <c r="AG6123">
        <v>0.79</v>
      </c>
      <c r="AH6123">
        <v>15</v>
      </c>
      <c r="AI6123">
        <v>96</v>
      </c>
      <c r="AJ6123">
        <v>10</v>
      </c>
      <c r="AK6123">
        <v>9</v>
      </c>
      <c r="AL6123">
        <v>9</v>
      </c>
      <c r="AM6123">
        <v>10</v>
      </c>
      <c r="AN6123">
        <v>9</v>
      </c>
      <c r="AO6123">
        <v>9</v>
      </c>
    </row>
    <row r="6124" spans="1:41">
      <c r="A6124" s="1">
        <v>16650470</v>
      </c>
      <c r="B6124" t="s">
        <v>5059</v>
      </c>
      <c r="C6124">
        <v>2014</v>
      </c>
      <c r="D6124" s="2" t="s">
        <v>6648</v>
      </c>
      <c r="E6124" s="4">
        <f t="shared" si="748"/>
        <v>41801</v>
      </c>
      <c r="F6124" s="5">
        <f t="shared" ca="1" si="749"/>
        <v>1.070480909436835</v>
      </c>
      <c r="G6124" s="1">
        <v>3295641</v>
      </c>
      <c r="H6124" t="s">
        <v>49</v>
      </c>
      <c r="I6124" t="s">
        <v>33</v>
      </c>
      <c r="J6124" s="6" t="str">
        <f t="shared" si="750"/>
        <v>Amsterdam</v>
      </c>
      <c r="K6124" t="s">
        <v>34</v>
      </c>
      <c r="M6124" s="1" t="s">
        <v>1536</v>
      </c>
      <c r="N6124" t="s">
        <v>35</v>
      </c>
      <c r="O6124">
        <v>52.364098339356303</v>
      </c>
      <c r="P6124">
        <v>4.8862530755011404</v>
      </c>
      <c r="Q6124" t="s">
        <v>36</v>
      </c>
      <c r="R6124" t="s">
        <v>37</v>
      </c>
      <c r="S6124">
        <v>2</v>
      </c>
      <c r="T6124">
        <v>1</v>
      </c>
      <c r="U6124">
        <v>1</v>
      </c>
      <c r="V6124">
        <v>1</v>
      </c>
      <c r="W6124" t="s">
        <v>38</v>
      </c>
      <c r="X6124" s="8">
        <v>75</v>
      </c>
      <c r="Y6124">
        <v>1</v>
      </c>
      <c r="Z6124">
        <v>0</v>
      </c>
      <c r="AA6124">
        <v>4</v>
      </c>
      <c r="AB6124" s="6">
        <f t="shared" si="751"/>
        <v>8</v>
      </c>
      <c r="AC6124" s="13">
        <f t="shared" si="752"/>
        <v>75</v>
      </c>
      <c r="AD6124" s="13">
        <f t="shared" si="753"/>
        <v>300</v>
      </c>
      <c r="AE6124" s="13">
        <f t="shared" si="754"/>
        <v>2400</v>
      </c>
      <c r="AF6124" t="s">
        <v>62</v>
      </c>
      <c r="AG6124" t="s">
        <v>62</v>
      </c>
      <c r="AH6124">
        <v>4</v>
      </c>
      <c r="AI6124">
        <v>75</v>
      </c>
      <c r="AJ6124">
        <v>8</v>
      </c>
      <c r="AK6124">
        <v>10</v>
      </c>
      <c r="AL6124">
        <v>8</v>
      </c>
      <c r="AM6124">
        <v>10</v>
      </c>
      <c r="AN6124">
        <v>9</v>
      </c>
      <c r="AO6124">
        <v>8</v>
      </c>
    </row>
    <row r="6125" spans="1:41">
      <c r="A6125" s="1">
        <v>16675542</v>
      </c>
      <c r="B6125" t="s">
        <v>5060</v>
      </c>
      <c r="C6125">
        <v>2014</v>
      </c>
      <c r="D6125" s="2" t="s">
        <v>6648</v>
      </c>
      <c r="E6125" s="4">
        <f t="shared" si="748"/>
        <v>41801</v>
      </c>
      <c r="F6125" s="5">
        <f t="shared" ca="1" si="749"/>
        <v>1.070480909436835</v>
      </c>
      <c r="G6125" s="1">
        <v>3301942</v>
      </c>
      <c r="H6125" t="s">
        <v>49</v>
      </c>
      <c r="I6125" t="s">
        <v>33</v>
      </c>
      <c r="J6125" s="6" t="str">
        <f t="shared" si="750"/>
        <v>Amsterdam</v>
      </c>
      <c r="K6125" t="s">
        <v>34</v>
      </c>
      <c r="M6125" s="1" t="s">
        <v>5061</v>
      </c>
      <c r="N6125" t="s">
        <v>35</v>
      </c>
      <c r="O6125">
        <v>52.363603792992301</v>
      </c>
      <c r="P6125">
        <v>4.9179285537025503</v>
      </c>
      <c r="Q6125" t="s">
        <v>36</v>
      </c>
      <c r="R6125" t="s">
        <v>37</v>
      </c>
      <c r="S6125">
        <v>8</v>
      </c>
      <c r="T6125">
        <v>1</v>
      </c>
      <c r="U6125">
        <v>3</v>
      </c>
      <c r="V6125">
        <v>3</v>
      </c>
      <c r="W6125" t="s">
        <v>38</v>
      </c>
      <c r="X6125" s="8">
        <v>138</v>
      </c>
      <c r="Y6125">
        <v>4</v>
      </c>
      <c r="Z6125">
        <v>40</v>
      </c>
      <c r="AA6125">
        <v>2</v>
      </c>
      <c r="AB6125" s="6">
        <f t="shared" si="751"/>
        <v>76</v>
      </c>
      <c r="AC6125" s="13">
        <f t="shared" si="752"/>
        <v>138</v>
      </c>
      <c r="AD6125" s="13">
        <f t="shared" si="753"/>
        <v>276</v>
      </c>
      <c r="AE6125" s="13">
        <f t="shared" si="754"/>
        <v>20976</v>
      </c>
      <c r="AF6125" t="s">
        <v>47</v>
      </c>
      <c r="AG6125">
        <v>1</v>
      </c>
      <c r="AH6125">
        <v>38</v>
      </c>
      <c r="AI6125">
        <v>79</v>
      </c>
      <c r="AJ6125">
        <v>8</v>
      </c>
      <c r="AK6125">
        <v>9</v>
      </c>
      <c r="AL6125">
        <v>9</v>
      </c>
      <c r="AM6125">
        <v>9</v>
      </c>
      <c r="AN6125">
        <v>8</v>
      </c>
      <c r="AO6125">
        <v>8</v>
      </c>
    </row>
    <row r="6126" spans="1:41">
      <c r="A6126" s="1">
        <v>16678287</v>
      </c>
      <c r="B6126" t="s">
        <v>5062</v>
      </c>
      <c r="C6126">
        <v>2014</v>
      </c>
      <c r="D6126" s="2" t="s">
        <v>6648</v>
      </c>
      <c r="E6126" s="4">
        <f t="shared" si="748"/>
        <v>41801</v>
      </c>
      <c r="F6126" s="5">
        <f t="shared" ca="1" si="749"/>
        <v>1.070480909436835</v>
      </c>
      <c r="G6126" s="1">
        <v>3302435</v>
      </c>
      <c r="H6126" t="s">
        <v>51</v>
      </c>
      <c r="I6126" t="s">
        <v>33</v>
      </c>
      <c r="J6126" s="6" t="str">
        <f t="shared" si="750"/>
        <v>Amsterdam</v>
      </c>
      <c r="K6126" t="s">
        <v>34</v>
      </c>
      <c r="M6126" s="1" t="s">
        <v>3881</v>
      </c>
      <c r="N6126" t="s">
        <v>35</v>
      </c>
      <c r="O6126">
        <v>52.371762069380502</v>
      </c>
      <c r="P6126">
        <v>4.8918491698030602</v>
      </c>
      <c r="Q6126" t="s">
        <v>36</v>
      </c>
      <c r="R6126" t="s">
        <v>37</v>
      </c>
      <c r="S6126">
        <v>2</v>
      </c>
      <c r="T6126">
        <v>1</v>
      </c>
      <c r="U6126">
        <v>1</v>
      </c>
      <c r="V6126">
        <v>1</v>
      </c>
      <c r="W6126" t="s">
        <v>54</v>
      </c>
      <c r="X6126" s="8">
        <v>98</v>
      </c>
      <c r="Y6126">
        <v>1</v>
      </c>
      <c r="Z6126">
        <v>0</v>
      </c>
      <c r="AA6126">
        <v>3</v>
      </c>
      <c r="AB6126" s="6">
        <f t="shared" si="751"/>
        <v>16</v>
      </c>
      <c r="AC6126" s="13">
        <f t="shared" si="752"/>
        <v>98</v>
      </c>
      <c r="AD6126" s="13">
        <f t="shared" si="753"/>
        <v>294</v>
      </c>
      <c r="AE6126" s="13">
        <f t="shared" si="754"/>
        <v>4704</v>
      </c>
      <c r="AF6126" t="s">
        <v>83</v>
      </c>
      <c r="AG6126">
        <v>0.18</v>
      </c>
      <c r="AH6126">
        <v>8</v>
      </c>
      <c r="AI6126">
        <v>85</v>
      </c>
      <c r="AJ6126">
        <v>9</v>
      </c>
      <c r="AK6126">
        <v>7</v>
      </c>
      <c r="AL6126">
        <v>9</v>
      </c>
      <c r="AM6126">
        <v>9</v>
      </c>
      <c r="AN6126">
        <v>9</v>
      </c>
      <c r="AO6126">
        <v>8</v>
      </c>
    </row>
    <row r="6127" spans="1:41">
      <c r="A6127" s="1">
        <v>16685524</v>
      </c>
      <c r="B6127" t="s">
        <v>5063</v>
      </c>
      <c r="C6127">
        <v>2014</v>
      </c>
      <c r="D6127" s="2" t="s">
        <v>6648</v>
      </c>
      <c r="E6127" s="4">
        <f t="shared" si="748"/>
        <v>41801</v>
      </c>
      <c r="F6127" s="5">
        <f t="shared" ca="1" si="749"/>
        <v>1.070480909436835</v>
      </c>
      <c r="G6127" s="1">
        <v>4620371</v>
      </c>
      <c r="H6127" t="s">
        <v>32</v>
      </c>
      <c r="I6127" t="s">
        <v>33</v>
      </c>
      <c r="J6127" s="6" t="str">
        <f t="shared" si="750"/>
        <v>Amsterdam</v>
      </c>
      <c r="K6127" t="s">
        <v>34</v>
      </c>
      <c r="M6127" s="1">
        <v>1051</v>
      </c>
      <c r="N6127" t="s">
        <v>35</v>
      </c>
      <c r="O6127">
        <v>52.374808949337101</v>
      </c>
      <c r="P6127">
        <v>4.8681371791338304</v>
      </c>
      <c r="Q6127" t="s">
        <v>36</v>
      </c>
      <c r="R6127" t="s">
        <v>37</v>
      </c>
      <c r="S6127">
        <v>2</v>
      </c>
      <c r="T6127">
        <v>1</v>
      </c>
      <c r="U6127">
        <v>1</v>
      </c>
      <c r="V6127">
        <v>1</v>
      </c>
      <c r="W6127" t="s">
        <v>38</v>
      </c>
      <c r="X6127" s="8">
        <v>135</v>
      </c>
      <c r="Y6127">
        <v>1</v>
      </c>
      <c r="Z6127">
        <v>10</v>
      </c>
      <c r="AA6127">
        <v>1</v>
      </c>
      <c r="AB6127" s="6">
        <f t="shared" si="751"/>
        <v>0</v>
      </c>
      <c r="AC6127" s="13">
        <f t="shared" si="752"/>
        <v>145</v>
      </c>
      <c r="AD6127" s="13">
        <f t="shared" si="753"/>
        <v>145</v>
      </c>
      <c r="AE6127" s="13">
        <f t="shared" si="754"/>
        <v>0</v>
      </c>
      <c r="AF6127" t="s">
        <v>62</v>
      </c>
      <c r="AG6127" t="s">
        <v>62</v>
      </c>
      <c r="AH6127">
        <v>0</v>
      </c>
    </row>
    <row r="6128" spans="1:41">
      <c r="A6128" s="1">
        <v>16698993</v>
      </c>
      <c r="B6128" t="s">
        <v>344</v>
      </c>
      <c r="C6128">
        <v>2014</v>
      </c>
      <c r="D6128" s="2" t="s">
        <v>6504</v>
      </c>
      <c r="E6128" s="4">
        <f t="shared" si="748"/>
        <v>41802</v>
      </c>
      <c r="F6128" s="5">
        <f t="shared" ca="1" si="749"/>
        <v>1.0677411834094379</v>
      </c>
      <c r="G6128" s="1">
        <v>3371097</v>
      </c>
      <c r="H6128" t="s">
        <v>49</v>
      </c>
      <c r="I6128" t="s">
        <v>33</v>
      </c>
      <c r="J6128" s="6" t="str">
        <f t="shared" si="750"/>
        <v>Amsterdam</v>
      </c>
      <c r="K6128" t="s">
        <v>34</v>
      </c>
      <c r="M6128" s="1" t="s">
        <v>5064</v>
      </c>
      <c r="N6128" t="s">
        <v>35</v>
      </c>
      <c r="O6128">
        <v>52.366211400318598</v>
      </c>
      <c r="P6128">
        <v>4.8914604419868004</v>
      </c>
      <c r="Q6128" t="s">
        <v>58</v>
      </c>
      <c r="R6128" t="s">
        <v>37</v>
      </c>
      <c r="S6128">
        <v>6</v>
      </c>
      <c r="T6128">
        <v>1</v>
      </c>
      <c r="U6128">
        <v>3</v>
      </c>
      <c r="V6128">
        <v>3</v>
      </c>
      <c r="W6128" t="s">
        <v>38</v>
      </c>
      <c r="X6128" s="8">
        <v>310</v>
      </c>
      <c r="Y6128">
        <v>4</v>
      </c>
      <c r="Z6128">
        <v>0</v>
      </c>
      <c r="AA6128">
        <v>3</v>
      </c>
      <c r="AB6128" s="6">
        <f t="shared" si="751"/>
        <v>0</v>
      </c>
      <c r="AC6128" s="13">
        <f t="shared" si="752"/>
        <v>310</v>
      </c>
      <c r="AD6128" s="13">
        <f t="shared" si="753"/>
        <v>930</v>
      </c>
      <c r="AE6128" s="13">
        <f t="shared" si="754"/>
        <v>0</v>
      </c>
      <c r="AF6128" t="s">
        <v>62</v>
      </c>
      <c r="AG6128" t="s">
        <v>62</v>
      </c>
      <c r="AH6128">
        <v>0</v>
      </c>
    </row>
    <row r="6129" spans="1:41">
      <c r="A6129" s="1">
        <v>16700649</v>
      </c>
      <c r="B6129" t="s">
        <v>5065</v>
      </c>
      <c r="C6129">
        <v>2014</v>
      </c>
      <c r="D6129" s="2" t="s">
        <v>6504</v>
      </c>
      <c r="E6129" s="4">
        <f t="shared" si="748"/>
        <v>41802</v>
      </c>
      <c r="F6129" s="5">
        <f t="shared" ca="1" si="749"/>
        <v>1.0677411834094379</v>
      </c>
      <c r="G6129" s="1">
        <v>3307124</v>
      </c>
      <c r="H6129" t="s">
        <v>41</v>
      </c>
      <c r="I6129" t="s">
        <v>33</v>
      </c>
      <c r="J6129" s="6" t="str">
        <f t="shared" si="750"/>
        <v>Amsterdam</v>
      </c>
      <c r="K6129" t="s">
        <v>34</v>
      </c>
      <c r="M6129" s="1" t="s">
        <v>5066</v>
      </c>
      <c r="N6129" t="s">
        <v>35</v>
      </c>
      <c r="O6129">
        <v>52.365976579507603</v>
      </c>
      <c r="P6129">
        <v>4.9370675091806797</v>
      </c>
      <c r="Q6129" t="s">
        <v>36</v>
      </c>
      <c r="R6129" t="s">
        <v>42</v>
      </c>
      <c r="S6129">
        <v>2</v>
      </c>
      <c r="T6129">
        <v>1</v>
      </c>
      <c r="U6129">
        <v>1</v>
      </c>
      <c r="V6129">
        <v>1</v>
      </c>
      <c r="W6129" t="s">
        <v>38</v>
      </c>
      <c r="X6129" s="8">
        <v>70</v>
      </c>
      <c r="Y6129">
        <v>1</v>
      </c>
      <c r="Z6129">
        <v>0</v>
      </c>
      <c r="AA6129">
        <v>2</v>
      </c>
      <c r="AB6129" s="6">
        <f t="shared" si="751"/>
        <v>30</v>
      </c>
      <c r="AC6129" s="13">
        <f t="shared" si="752"/>
        <v>70</v>
      </c>
      <c r="AD6129" s="13">
        <f t="shared" si="753"/>
        <v>140</v>
      </c>
      <c r="AE6129" s="13">
        <f t="shared" si="754"/>
        <v>4200</v>
      </c>
      <c r="AF6129" t="s">
        <v>39</v>
      </c>
      <c r="AG6129">
        <v>1</v>
      </c>
      <c r="AH6129">
        <v>15</v>
      </c>
      <c r="AI6129">
        <v>91</v>
      </c>
      <c r="AJ6129">
        <v>9</v>
      </c>
      <c r="AK6129">
        <v>9</v>
      </c>
      <c r="AL6129">
        <v>10</v>
      </c>
      <c r="AM6129">
        <v>9</v>
      </c>
      <c r="AN6129">
        <v>9</v>
      </c>
      <c r="AO6129">
        <v>9</v>
      </c>
    </row>
    <row r="6130" spans="1:41">
      <c r="A6130" s="1">
        <v>16705090</v>
      </c>
      <c r="B6130" t="s">
        <v>1213</v>
      </c>
      <c r="C6130">
        <v>2014</v>
      </c>
      <c r="D6130" s="2" t="s">
        <v>6504</v>
      </c>
      <c r="E6130" s="4">
        <f t="shared" si="748"/>
        <v>41802</v>
      </c>
      <c r="F6130" s="5">
        <f t="shared" ca="1" si="749"/>
        <v>1.0677411834094379</v>
      </c>
      <c r="G6130" s="1">
        <v>3308196</v>
      </c>
      <c r="H6130" t="s">
        <v>198</v>
      </c>
      <c r="I6130" t="s">
        <v>33</v>
      </c>
      <c r="J6130" s="6" t="str">
        <f t="shared" si="750"/>
        <v>Amsterdam</v>
      </c>
      <c r="K6130" t="s">
        <v>34</v>
      </c>
      <c r="M6130" s="1">
        <v>1023</v>
      </c>
      <c r="N6130" t="s">
        <v>35</v>
      </c>
      <c r="O6130">
        <v>52.387535486715102</v>
      </c>
      <c r="P6130">
        <v>4.9460084310718697</v>
      </c>
      <c r="Q6130" t="s">
        <v>58</v>
      </c>
      <c r="R6130" t="s">
        <v>37</v>
      </c>
      <c r="S6130">
        <v>5</v>
      </c>
      <c r="T6130">
        <v>1.5</v>
      </c>
      <c r="U6130">
        <v>4</v>
      </c>
      <c r="V6130">
        <v>6</v>
      </c>
      <c r="W6130" t="s">
        <v>38</v>
      </c>
      <c r="X6130" s="8">
        <v>165</v>
      </c>
      <c r="Y6130">
        <v>1</v>
      </c>
      <c r="Z6130">
        <v>0</v>
      </c>
      <c r="AA6130">
        <v>5</v>
      </c>
      <c r="AB6130" s="6">
        <f t="shared" si="751"/>
        <v>0</v>
      </c>
      <c r="AC6130" s="13">
        <f t="shared" si="752"/>
        <v>165</v>
      </c>
      <c r="AD6130" s="13">
        <f t="shared" si="753"/>
        <v>825</v>
      </c>
      <c r="AE6130" s="13">
        <f t="shared" si="754"/>
        <v>0</v>
      </c>
      <c r="AF6130" t="s">
        <v>47</v>
      </c>
      <c r="AG6130">
        <v>1</v>
      </c>
      <c r="AH6130">
        <v>0</v>
      </c>
    </row>
    <row r="6131" spans="1:41">
      <c r="A6131" s="1">
        <v>16707861</v>
      </c>
      <c r="B6131" t="s">
        <v>309</v>
      </c>
      <c r="C6131">
        <v>2014</v>
      </c>
      <c r="D6131" s="2" t="s">
        <v>6504</v>
      </c>
      <c r="E6131" s="4">
        <f t="shared" si="748"/>
        <v>41802</v>
      </c>
      <c r="F6131" s="5">
        <f t="shared" ca="1" si="749"/>
        <v>1.0677411834094379</v>
      </c>
      <c r="G6131" s="1">
        <v>3309416</v>
      </c>
      <c r="H6131" t="s">
        <v>45</v>
      </c>
      <c r="I6131" t="s">
        <v>33</v>
      </c>
      <c r="J6131" s="6" t="str">
        <f t="shared" si="750"/>
        <v>Amsterdam</v>
      </c>
      <c r="K6131" t="s">
        <v>34</v>
      </c>
      <c r="M6131" s="1">
        <v>1056</v>
      </c>
      <c r="N6131" t="s">
        <v>35</v>
      </c>
      <c r="O6131">
        <v>52.373251927692799</v>
      </c>
      <c r="P6131">
        <v>4.8616647452769604</v>
      </c>
      <c r="Q6131" t="s">
        <v>36</v>
      </c>
      <c r="R6131" t="s">
        <v>37</v>
      </c>
      <c r="S6131">
        <v>6</v>
      </c>
      <c r="T6131">
        <v>2</v>
      </c>
      <c r="U6131">
        <v>3</v>
      </c>
      <c r="V6131">
        <v>3</v>
      </c>
      <c r="W6131" t="s">
        <v>38</v>
      </c>
      <c r="X6131" s="8">
        <v>180</v>
      </c>
      <c r="Y6131">
        <v>4</v>
      </c>
      <c r="Z6131">
        <v>45</v>
      </c>
      <c r="AA6131">
        <v>3</v>
      </c>
      <c r="AB6131" s="6">
        <f t="shared" si="751"/>
        <v>22</v>
      </c>
      <c r="AC6131" s="13">
        <f t="shared" si="752"/>
        <v>180</v>
      </c>
      <c r="AD6131" s="13">
        <f t="shared" si="753"/>
        <v>540</v>
      </c>
      <c r="AE6131" s="13">
        <f t="shared" si="754"/>
        <v>11880</v>
      </c>
      <c r="AF6131" t="s">
        <v>39</v>
      </c>
      <c r="AG6131">
        <v>0.89</v>
      </c>
      <c r="AH6131">
        <v>11</v>
      </c>
      <c r="AI6131">
        <v>89</v>
      </c>
      <c r="AJ6131">
        <v>10</v>
      </c>
      <c r="AK6131">
        <v>9</v>
      </c>
      <c r="AL6131">
        <v>9</v>
      </c>
      <c r="AM6131">
        <v>10</v>
      </c>
      <c r="AN6131">
        <v>9</v>
      </c>
      <c r="AO6131">
        <v>9</v>
      </c>
    </row>
    <row r="6132" spans="1:41">
      <c r="A6132" s="1">
        <v>16709230</v>
      </c>
      <c r="B6132" t="s">
        <v>5067</v>
      </c>
      <c r="C6132">
        <v>2014</v>
      </c>
      <c r="D6132" s="2" t="s">
        <v>6504</v>
      </c>
      <c r="E6132" s="4">
        <f t="shared" si="748"/>
        <v>41802</v>
      </c>
      <c r="F6132" s="5">
        <f t="shared" ca="1" si="749"/>
        <v>1.0677411834094379</v>
      </c>
      <c r="G6132" s="1">
        <v>3309146</v>
      </c>
      <c r="H6132" t="s">
        <v>60</v>
      </c>
      <c r="I6132" t="s">
        <v>33</v>
      </c>
      <c r="J6132" s="6" t="str">
        <f t="shared" si="750"/>
        <v>Amsterdam</v>
      </c>
      <c r="K6132" t="s">
        <v>34</v>
      </c>
      <c r="M6132" s="1">
        <v>1079</v>
      </c>
      <c r="N6132" t="s">
        <v>35</v>
      </c>
      <c r="O6132">
        <v>52.344724374817602</v>
      </c>
      <c r="P6132">
        <v>4.9063305213487096</v>
      </c>
      <c r="Q6132" t="s">
        <v>36</v>
      </c>
      <c r="R6132" t="s">
        <v>37</v>
      </c>
      <c r="S6132">
        <v>6</v>
      </c>
      <c r="T6132">
        <v>1</v>
      </c>
      <c r="U6132">
        <v>2</v>
      </c>
      <c r="V6132">
        <v>2</v>
      </c>
      <c r="W6132" t="s">
        <v>38</v>
      </c>
      <c r="X6132" s="8">
        <v>249</v>
      </c>
      <c r="Y6132">
        <v>4</v>
      </c>
      <c r="Z6132">
        <v>40</v>
      </c>
      <c r="AA6132">
        <v>1</v>
      </c>
      <c r="AB6132" s="6">
        <f t="shared" si="751"/>
        <v>2</v>
      </c>
      <c r="AC6132" s="13">
        <f t="shared" si="752"/>
        <v>249</v>
      </c>
      <c r="AD6132" s="13">
        <f t="shared" si="753"/>
        <v>249</v>
      </c>
      <c r="AE6132" s="13">
        <f t="shared" si="754"/>
        <v>498</v>
      </c>
      <c r="AF6132" t="s">
        <v>62</v>
      </c>
      <c r="AG6132" t="s">
        <v>62</v>
      </c>
      <c r="AH6132">
        <v>1</v>
      </c>
      <c r="AI6132">
        <v>100</v>
      </c>
      <c r="AJ6132">
        <v>10</v>
      </c>
      <c r="AK6132">
        <v>10</v>
      </c>
      <c r="AL6132">
        <v>10</v>
      </c>
      <c r="AM6132">
        <v>10</v>
      </c>
      <c r="AN6132">
        <v>10</v>
      </c>
      <c r="AO6132">
        <v>10</v>
      </c>
    </row>
    <row r="6133" spans="1:41">
      <c r="A6133" s="1">
        <v>16712573</v>
      </c>
      <c r="B6133" t="s">
        <v>5068</v>
      </c>
      <c r="C6133">
        <v>2014</v>
      </c>
      <c r="D6133" s="2" t="s">
        <v>6504</v>
      </c>
      <c r="E6133" s="4">
        <f t="shared" si="748"/>
        <v>41802</v>
      </c>
      <c r="F6133" s="5">
        <f t="shared" ca="1" si="749"/>
        <v>1.0677411834094379</v>
      </c>
      <c r="G6133" s="1">
        <v>3309817</v>
      </c>
      <c r="H6133" t="s">
        <v>56</v>
      </c>
      <c r="I6133" t="s">
        <v>33</v>
      </c>
      <c r="J6133" s="6" t="str">
        <f t="shared" si="750"/>
        <v>Amsterdam</v>
      </c>
      <c r="K6133" t="s">
        <v>34</v>
      </c>
      <c r="M6133" s="1" t="s">
        <v>3373</v>
      </c>
      <c r="N6133" t="s">
        <v>35</v>
      </c>
      <c r="O6133">
        <v>52.3546455845837</v>
      </c>
      <c r="P6133">
        <v>4.8555689157612099</v>
      </c>
      <c r="Q6133" t="s">
        <v>36</v>
      </c>
      <c r="R6133" t="s">
        <v>42</v>
      </c>
      <c r="S6133">
        <v>1</v>
      </c>
      <c r="T6133">
        <v>1</v>
      </c>
      <c r="U6133">
        <v>1</v>
      </c>
      <c r="V6133">
        <v>1</v>
      </c>
      <c r="W6133" t="s">
        <v>38</v>
      </c>
      <c r="X6133" s="8">
        <v>45</v>
      </c>
      <c r="Y6133">
        <v>1</v>
      </c>
      <c r="Z6133">
        <v>0</v>
      </c>
      <c r="AA6133">
        <v>1</v>
      </c>
      <c r="AB6133" s="6">
        <f t="shared" si="751"/>
        <v>22</v>
      </c>
      <c r="AC6133" s="13">
        <f t="shared" si="752"/>
        <v>45</v>
      </c>
      <c r="AD6133" s="13">
        <f t="shared" si="753"/>
        <v>45</v>
      </c>
      <c r="AE6133" s="13">
        <f t="shared" si="754"/>
        <v>990</v>
      </c>
      <c r="AF6133" t="s">
        <v>62</v>
      </c>
      <c r="AG6133" t="s">
        <v>62</v>
      </c>
      <c r="AH6133">
        <v>11</v>
      </c>
      <c r="AI6133">
        <v>82</v>
      </c>
      <c r="AJ6133">
        <v>9</v>
      </c>
      <c r="AK6133">
        <v>8</v>
      </c>
      <c r="AL6133">
        <v>10</v>
      </c>
      <c r="AM6133">
        <v>9</v>
      </c>
      <c r="AN6133">
        <v>10</v>
      </c>
      <c r="AO6133">
        <v>8</v>
      </c>
    </row>
    <row r="6134" spans="1:41">
      <c r="A6134" s="1">
        <v>16714576</v>
      </c>
      <c r="B6134" t="s">
        <v>82</v>
      </c>
      <c r="C6134">
        <v>2014</v>
      </c>
      <c r="D6134" s="2" t="s">
        <v>6504</v>
      </c>
      <c r="E6134" s="4">
        <f t="shared" si="748"/>
        <v>41802</v>
      </c>
      <c r="F6134" s="5">
        <f t="shared" ca="1" si="749"/>
        <v>1.0677411834094379</v>
      </c>
      <c r="G6134" s="1">
        <v>3310191</v>
      </c>
      <c r="H6134" t="s">
        <v>49</v>
      </c>
      <c r="I6134" t="s">
        <v>33</v>
      </c>
      <c r="J6134" s="6" t="str">
        <f t="shared" si="750"/>
        <v>Amsterdam</v>
      </c>
      <c r="K6134" t="s">
        <v>34</v>
      </c>
      <c r="M6134" s="1" t="s">
        <v>5069</v>
      </c>
      <c r="N6134" t="s">
        <v>35</v>
      </c>
      <c r="O6134">
        <v>52.372072740298101</v>
      </c>
      <c r="P6134">
        <v>4.91817230291415</v>
      </c>
      <c r="Q6134" t="s">
        <v>36</v>
      </c>
      <c r="R6134" t="s">
        <v>37</v>
      </c>
      <c r="S6134">
        <v>5</v>
      </c>
      <c r="T6134">
        <v>1.5</v>
      </c>
      <c r="U6134">
        <v>3</v>
      </c>
      <c r="V6134">
        <v>3</v>
      </c>
      <c r="W6134" t="s">
        <v>38</v>
      </c>
      <c r="X6134" s="8">
        <v>200</v>
      </c>
      <c r="Y6134">
        <v>1</v>
      </c>
      <c r="Z6134">
        <v>0</v>
      </c>
      <c r="AA6134">
        <v>1</v>
      </c>
      <c r="AB6134" s="6">
        <f t="shared" si="751"/>
        <v>6</v>
      </c>
      <c r="AC6134" s="13">
        <f t="shared" si="752"/>
        <v>200</v>
      </c>
      <c r="AD6134" s="13">
        <f t="shared" si="753"/>
        <v>200</v>
      </c>
      <c r="AE6134" s="13">
        <f t="shared" si="754"/>
        <v>1200</v>
      </c>
      <c r="AF6134" t="s">
        <v>62</v>
      </c>
      <c r="AG6134" t="s">
        <v>62</v>
      </c>
      <c r="AH6134">
        <v>3</v>
      </c>
      <c r="AI6134">
        <v>100</v>
      </c>
      <c r="AJ6134">
        <v>9</v>
      </c>
      <c r="AK6134">
        <v>9</v>
      </c>
      <c r="AL6134">
        <v>10</v>
      </c>
      <c r="AM6134">
        <v>10</v>
      </c>
      <c r="AN6134">
        <v>9</v>
      </c>
      <c r="AO6134">
        <v>9</v>
      </c>
    </row>
    <row r="6135" spans="1:41">
      <c r="A6135" s="1">
        <v>16716337</v>
      </c>
      <c r="B6135" t="s">
        <v>3458</v>
      </c>
      <c r="C6135">
        <v>2014</v>
      </c>
      <c r="D6135" s="2" t="s">
        <v>6504</v>
      </c>
      <c r="E6135" s="4">
        <f t="shared" si="748"/>
        <v>41802</v>
      </c>
      <c r="F6135" s="5">
        <f t="shared" ca="1" si="749"/>
        <v>1.0677411834094379</v>
      </c>
      <c r="G6135" s="1">
        <v>3310490</v>
      </c>
      <c r="H6135" t="s">
        <v>45</v>
      </c>
      <c r="I6135" t="s">
        <v>33</v>
      </c>
      <c r="J6135" s="6" t="str">
        <f t="shared" si="750"/>
        <v>Amsterdam</v>
      </c>
      <c r="K6135" t="s">
        <v>34</v>
      </c>
      <c r="M6135" s="1">
        <v>1054</v>
      </c>
      <c r="N6135" t="s">
        <v>35</v>
      </c>
      <c r="O6135">
        <v>52.362237948777697</v>
      </c>
      <c r="P6135">
        <v>4.8640890459332704</v>
      </c>
      <c r="Q6135" t="s">
        <v>36</v>
      </c>
      <c r="R6135" t="s">
        <v>37</v>
      </c>
      <c r="S6135">
        <v>2</v>
      </c>
      <c r="T6135">
        <v>1</v>
      </c>
      <c r="U6135">
        <v>1</v>
      </c>
      <c r="V6135">
        <v>1</v>
      </c>
      <c r="W6135" t="s">
        <v>38</v>
      </c>
      <c r="X6135" s="8">
        <v>125</v>
      </c>
      <c r="Y6135">
        <v>1</v>
      </c>
      <c r="Z6135">
        <v>0</v>
      </c>
      <c r="AA6135">
        <v>1</v>
      </c>
      <c r="AB6135" s="6">
        <f t="shared" si="751"/>
        <v>0</v>
      </c>
      <c r="AC6135" s="13">
        <f t="shared" si="752"/>
        <v>125</v>
      </c>
      <c r="AD6135" s="13">
        <f t="shared" si="753"/>
        <v>125</v>
      </c>
      <c r="AE6135" s="13">
        <f t="shared" si="754"/>
        <v>0</v>
      </c>
      <c r="AF6135" t="s">
        <v>43</v>
      </c>
      <c r="AG6135">
        <v>1</v>
      </c>
      <c r="AH6135">
        <v>0</v>
      </c>
    </row>
    <row r="6136" spans="1:41">
      <c r="A6136" s="1">
        <v>16720678</v>
      </c>
      <c r="B6136" t="s">
        <v>1498</v>
      </c>
      <c r="C6136">
        <v>2014</v>
      </c>
      <c r="D6136" s="2" t="s">
        <v>6504</v>
      </c>
      <c r="E6136" s="4">
        <f t="shared" si="748"/>
        <v>41802</v>
      </c>
      <c r="F6136" s="5">
        <f t="shared" ca="1" si="749"/>
        <v>1.0677411834094379</v>
      </c>
      <c r="G6136" s="1">
        <v>3311317</v>
      </c>
      <c r="H6136" t="s">
        <v>161</v>
      </c>
      <c r="I6136" t="s">
        <v>33</v>
      </c>
      <c r="J6136" s="6" t="str">
        <f t="shared" si="750"/>
        <v>Amsterdam</v>
      </c>
      <c r="K6136" t="s">
        <v>34</v>
      </c>
      <c r="M6136" s="1" t="s">
        <v>5070</v>
      </c>
      <c r="N6136" t="s">
        <v>35</v>
      </c>
      <c r="O6136">
        <v>52.355453798122703</v>
      </c>
      <c r="P6136">
        <v>4.9977096386517497</v>
      </c>
      <c r="Q6136" t="s">
        <v>58</v>
      </c>
      <c r="R6136" t="s">
        <v>37</v>
      </c>
      <c r="S6136">
        <v>4</v>
      </c>
      <c r="T6136">
        <v>1</v>
      </c>
      <c r="U6136">
        <v>3</v>
      </c>
      <c r="V6136">
        <v>3</v>
      </c>
      <c r="W6136" t="s">
        <v>38</v>
      </c>
      <c r="X6136" s="8">
        <v>110</v>
      </c>
      <c r="Y6136">
        <v>1</v>
      </c>
      <c r="Z6136">
        <v>0</v>
      </c>
      <c r="AA6136">
        <v>1</v>
      </c>
      <c r="AB6136" s="6">
        <f t="shared" si="751"/>
        <v>0</v>
      </c>
      <c r="AC6136" s="13">
        <f t="shared" si="752"/>
        <v>110</v>
      </c>
      <c r="AD6136" s="13">
        <f t="shared" si="753"/>
        <v>110</v>
      </c>
      <c r="AE6136" s="13">
        <f t="shared" si="754"/>
        <v>0</v>
      </c>
      <c r="AF6136" t="s">
        <v>39</v>
      </c>
      <c r="AG6136">
        <v>0.6</v>
      </c>
      <c r="AH6136">
        <v>0</v>
      </c>
    </row>
    <row r="6137" spans="1:41">
      <c r="A6137" s="1">
        <v>16730323</v>
      </c>
      <c r="B6137" t="s">
        <v>619</v>
      </c>
      <c r="C6137">
        <v>2014</v>
      </c>
      <c r="D6137" s="2" t="s">
        <v>6649</v>
      </c>
      <c r="E6137" s="4">
        <f t="shared" si="748"/>
        <v>41803</v>
      </c>
      <c r="F6137" s="5">
        <f t="shared" ca="1" si="749"/>
        <v>1.0650014573820406</v>
      </c>
      <c r="G6137" s="1">
        <v>3313110</v>
      </c>
      <c r="H6137" t="s">
        <v>45</v>
      </c>
      <c r="I6137" t="s">
        <v>33</v>
      </c>
      <c r="J6137" s="6" t="str">
        <f t="shared" si="750"/>
        <v>Amsterdam</v>
      </c>
      <c r="K6137" t="s">
        <v>34</v>
      </c>
      <c r="M6137" s="1" t="s">
        <v>5071</v>
      </c>
      <c r="N6137" t="s">
        <v>35</v>
      </c>
      <c r="O6137">
        <v>52.360598511442099</v>
      </c>
      <c r="P6137">
        <v>4.85831040975091</v>
      </c>
      <c r="Q6137" t="s">
        <v>36</v>
      </c>
      <c r="R6137" t="s">
        <v>37</v>
      </c>
      <c r="S6137">
        <v>3</v>
      </c>
      <c r="T6137">
        <v>1</v>
      </c>
      <c r="U6137">
        <v>2</v>
      </c>
      <c r="V6137">
        <v>3</v>
      </c>
      <c r="W6137" t="s">
        <v>38</v>
      </c>
      <c r="X6137" s="8">
        <v>160</v>
      </c>
      <c r="Y6137">
        <v>1</v>
      </c>
      <c r="Z6137">
        <v>0</v>
      </c>
      <c r="AA6137">
        <v>1</v>
      </c>
      <c r="AB6137" s="6">
        <f t="shared" si="751"/>
        <v>0</v>
      </c>
      <c r="AC6137" s="13">
        <f t="shared" si="752"/>
        <v>160</v>
      </c>
      <c r="AD6137" s="13">
        <f t="shared" si="753"/>
        <v>160</v>
      </c>
      <c r="AE6137" s="13">
        <f t="shared" si="754"/>
        <v>0</v>
      </c>
      <c r="AF6137" t="s">
        <v>39</v>
      </c>
      <c r="AG6137">
        <v>0.76</v>
      </c>
      <c r="AH6137">
        <v>0</v>
      </c>
    </row>
    <row r="6138" spans="1:41">
      <c r="A6138" s="1">
        <v>16732934</v>
      </c>
      <c r="B6138" t="s">
        <v>3700</v>
      </c>
      <c r="C6138">
        <v>2014</v>
      </c>
      <c r="D6138" s="2" t="s">
        <v>6649</v>
      </c>
      <c r="E6138" s="4">
        <f t="shared" si="748"/>
        <v>41803</v>
      </c>
      <c r="F6138" s="5">
        <f t="shared" ca="1" si="749"/>
        <v>1.0650014573820406</v>
      </c>
      <c r="G6138" s="1">
        <v>4949601</v>
      </c>
      <c r="H6138" t="s">
        <v>32</v>
      </c>
      <c r="I6138" t="s">
        <v>33</v>
      </c>
      <c r="J6138" s="6" t="str">
        <f t="shared" si="750"/>
        <v>Amsterdam</v>
      </c>
      <c r="K6138" t="s">
        <v>53</v>
      </c>
      <c r="M6138" s="1" t="s">
        <v>5072</v>
      </c>
      <c r="N6138" t="s">
        <v>35</v>
      </c>
      <c r="O6138">
        <v>52.383222144889999</v>
      </c>
      <c r="P6138">
        <v>4.8703920769440501</v>
      </c>
      <c r="Q6138" t="s">
        <v>36</v>
      </c>
      <c r="R6138" t="s">
        <v>37</v>
      </c>
      <c r="S6138">
        <v>2</v>
      </c>
      <c r="T6138">
        <v>1</v>
      </c>
      <c r="U6138">
        <v>1</v>
      </c>
      <c r="V6138">
        <v>1</v>
      </c>
      <c r="W6138" t="s">
        <v>38</v>
      </c>
      <c r="X6138" s="8">
        <v>103</v>
      </c>
      <c r="Y6138">
        <v>1</v>
      </c>
      <c r="Z6138">
        <v>40</v>
      </c>
      <c r="AA6138">
        <v>1</v>
      </c>
      <c r="AB6138" s="6">
        <f t="shared" si="751"/>
        <v>0</v>
      </c>
      <c r="AC6138" s="13">
        <f t="shared" si="752"/>
        <v>143</v>
      </c>
      <c r="AD6138" s="13">
        <f t="shared" si="753"/>
        <v>143</v>
      </c>
      <c r="AE6138" s="13">
        <f t="shared" si="754"/>
        <v>0</v>
      </c>
      <c r="AF6138" t="s">
        <v>39</v>
      </c>
      <c r="AG6138">
        <v>0.8</v>
      </c>
      <c r="AH6138">
        <v>0</v>
      </c>
    </row>
    <row r="6139" spans="1:41">
      <c r="A6139" s="1">
        <v>16733355</v>
      </c>
      <c r="B6139" t="s">
        <v>444</v>
      </c>
      <c r="C6139">
        <v>2014</v>
      </c>
      <c r="D6139" s="2" t="s">
        <v>6649</v>
      </c>
      <c r="E6139" s="4">
        <f t="shared" si="748"/>
        <v>41803</v>
      </c>
      <c r="F6139" s="5">
        <f t="shared" ca="1" si="749"/>
        <v>1.0650014573820406</v>
      </c>
      <c r="G6139" s="1">
        <v>3313678</v>
      </c>
      <c r="H6139" t="s">
        <v>60</v>
      </c>
      <c r="I6139" t="s">
        <v>33</v>
      </c>
      <c r="J6139" s="6" t="str">
        <f t="shared" si="750"/>
        <v>Amsterdam</v>
      </c>
      <c r="K6139" t="s">
        <v>34</v>
      </c>
      <c r="M6139" s="1">
        <v>1079</v>
      </c>
      <c r="N6139" t="s">
        <v>35</v>
      </c>
      <c r="O6139">
        <v>52.340948274021102</v>
      </c>
      <c r="P6139">
        <v>4.89383859752279</v>
      </c>
      <c r="Q6139" t="s">
        <v>36</v>
      </c>
      <c r="R6139" t="s">
        <v>42</v>
      </c>
      <c r="S6139">
        <v>2</v>
      </c>
      <c r="T6139">
        <v>1</v>
      </c>
      <c r="U6139">
        <v>1</v>
      </c>
      <c r="V6139">
        <v>1</v>
      </c>
      <c r="W6139" t="s">
        <v>38</v>
      </c>
      <c r="X6139" s="8">
        <v>60</v>
      </c>
      <c r="Y6139">
        <v>1</v>
      </c>
      <c r="Z6139">
        <v>0</v>
      </c>
      <c r="AA6139">
        <v>2</v>
      </c>
      <c r="AB6139" s="6">
        <f t="shared" si="751"/>
        <v>24</v>
      </c>
      <c r="AC6139" s="13">
        <f t="shared" si="752"/>
        <v>60</v>
      </c>
      <c r="AD6139" s="13">
        <f t="shared" si="753"/>
        <v>120</v>
      </c>
      <c r="AE6139" s="13">
        <f t="shared" si="754"/>
        <v>2880</v>
      </c>
      <c r="AF6139" t="s">
        <v>47</v>
      </c>
      <c r="AG6139">
        <v>0.95</v>
      </c>
      <c r="AH6139">
        <v>12</v>
      </c>
      <c r="AI6139">
        <v>91</v>
      </c>
      <c r="AJ6139">
        <v>10</v>
      </c>
      <c r="AK6139">
        <v>10</v>
      </c>
      <c r="AL6139">
        <v>9</v>
      </c>
      <c r="AM6139">
        <v>9</v>
      </c>
      <c r="AN6139">
        <v>10</v>
      </c>
      <c r="AO6139">
        <v>9</v>
      </c>
    </row>
    <row r="6140" spans="1:41">
      <c r="A6140" s="1">
        <v>16742032</v>
      </c>
      <c r="B6140" t="s">
        <v>640</v>
      </c>
      <c r="C6140">
        <v>2014</v>
      </c>
      <c r="D6140" s="2" t="s">
        <v>6649</v>
      </c>
      <c r="E6140" s="4">
        <f t="shared" si="748"/>
        <v>41803</v>
      </c>
      <c r="F6140" s="5">
        <f t="shared" ca="1" si="749"/>
        <v>1.0650014573820406</v>
      </c>
      <c r="G6140" s="1">
        <v>4831179</v>
      </c>
      <c r="H6140" t="s">
        <v>51</v>
      </c>
      <c r="I6140" t="s">
        <v>33</v>
      </c>
      <c r="J6140" s="6" t="str">
        <f t="shared" si="750"/>
        <v>Amsterdam</v>
      </c>
      <c r="K6140" t="s">
        <v>46</v>
      </c>
      <c r="M6140" s="1" t="s">
        <v>5073</v>
      </c>
      <c r="N6140" t="s">
        <v>35</v>
      </c>
      <c r="O6140">
        <v>52.374923282008098</v>
      </c>
      <c r="P6140">
        <v>4.88056233868961</v>
      </c>
      <c r="Q6140" t="s">
        <v>36</v>
      </c>
      <c r="R6140" t="s">
        <v>37</v>
      </c>
      <c r="S6140">
        <v>4</v>
      </c>
      <c r="T6140">
        <v>1</v>
      </c>
      <c r="U6140">
        <v>2</v>
      </c>
      <c r="V6140">
        <v>2</v>
      </c>
      <c r="W6140" t="s">
        <v>38</v>
      </c>
      <c r="X6140" s="8">
        <v>149</v>
      </c>
      <c r="Y6140">
        <v>4</v>
      </c>
      <c r="Z6140">
        <v>30</v>
      </c>
      <c r="AA6140">
        <v>4</v>
      </c>
      <c r="AB6140" s="6">
        <f t="shared" si="751"/>
        <v>8</v>
      </c>
      <c r="AC6140" s="13">
        <f t="shared" si="752"/>
        <v>149</v>
      </c>
      <c r="AD6140" s="13">
        <f t="shared" si="753"/>
        <v>596</v>
      </c>
      <c r="AE6140" s="13">
        <f t="shared" si="754"/>
        <v>4768</v>
      </c>
      <c r="AF6140" t="s">
        <v>47</v>
      </c>
      <c r="AG6140">
        <v>0.92</v>
      </c>
      <c r="AH6140">
        <v>4</v>
      </c>
      <c r="AI6140">
        <v>95</v>
      </c>
      <c r="AJ6140">
        <v>10</v>
      </c>
      <c r="AK6140">
        <v>10</v>
      </c>
      <c r="AL6140">
        <v>10</v>
      </c>
      <c r="AM6140">
        <v>10</v>
      </c>
      <c r="AN6140">
        <v>10</v>
      </c>
      <c r="AO6140">
        <v>10</v>
      </c>
    </row>
    <row r="6141" spans="1:41">
      <c r="A6141" s="1">
        <v>16766516</v>
      </c>
      <c r="B6141" t="s">
        <v>5074</v>
      </c>
      <c r="C6141">
        <v>2014</v>
      </c>
      <c r="D6141" s="2" t="s">
        <v>6650</v>
      </c>
      <c r="E6141" s="4">
        <f t="shared" si="748"/>
        <v>41804</v>
      </c>
      <c r="F6141" s="5">
        <f t="shared" ca="1" si="749"/>
        <v>1.0622617313546434</v>
      </c>
      <c r="G6141" s="1">
        <v>3320683</v>
      </c>
      <c r="H6141" t="s">
        <v>56</v>
      </c>
      <c r="I6141" t="s">
        <v>33</v>
      </c>
      <c r="J6141" s="6" t="str">
        <f t="shared" si="750"/>
        <v>Amsterdam</v>
      </c>
      <c r="K6141" t="s">
        <v>34</v>
      </c>
      <c r="M6141" s="1" t="s">
        <v>5075</v>
      </c>
      <c r="N6141" t="s">
        <v>35</v>
      </c>
      <c r="O6141">
        <v>52.360968573206399</v>
      </c>
      <c r="P6141">
        <v>4.88339069436004</v>
      </c>
      <c r="Q6141" t="s">
        <v>132</v>
      </c>
      <c r="R6141" t="s">
        <v>42</v>
      </c>
      <c r="S6141">
        <v>2</v>
      </c>
      <c r="T6141">
        <v>1</v>
      </c>
      <c r="U6141">
        <v>1</v>
      </c>
      <c r="V6141">
        <v>2</v>
      </c>
      <c r="W6141" t="s">
        <v>38</v>
      </c>
      <c r="X6141" s="8">
        <v>85</v>
      </c>
      <c r="Y6141">
        <v>1</v>
      </c>
      <c r="Z6141">
        <v>0</v>
      </c>
      <c r="AA6141">
        <v>1</v>
      </c>
      <c r="AB6141" s="6">
        <f t="shared" si="751"/>
        <v>0</v>
      </c>
      <c r="AC6141" s="13">
        <f t="shared" si="752"/>
        <v>85</v>
      </c>
      <c r="AD6141" s="13">
        <f t="shared" si="753"/>
        <v>85</v>
      </c>
      <c r="AE6141" s="13">
        <f t="shared" si="754"/>
        <v>0</v>
      </c>
      <c r="AF6141" t="s">
        <v>62</v>
      </c>
      <c r="AG6141" t="s">
        <v>62</v>
      </c>
      <c r="AH6141">
        <v>0</v>
      </c>
    </row>
    <row r="6142" spans="1:41">
      <c r="A6142" s="1">
        <v>16767126</v>
      </c>
      <c r="B6142" t="s">
        <v>232</v>
      </c>
      <c r="C6142">
        <v>2014</v>
      </c>
      <c r="D6142" s="2" t="s">
        <v>6650</v>
      </c>
      <c r="E6142" s="4">
        <f t="shared" si="748"/>
        <v>41804</v>
      </c>
      <c r="F6142" s="5">
        <f t="shared" ca="1" si="749"/>
        <v>1.0622617313546434</v>
      </c>
      <c r="G6142" s="1">
        <v>4513956</v>
      </c>
      <c r="H6142" t="s">
        <v>51</v>
      </c>
      <c r="I6142" t="s">
        <v>33</v>
      </c>
      <c r="J6142" s="6" t="str">
        <f t="shared" si="750"/>
        <v>Amsterdam</v>
      </c>
      <c r="K6142" t="s">
        <v>34</v>
      </c>
      <c r="M6142" s="1">
        <v>1012</v>
      </c>
      <c r="N6142" t="s">
        <v>35</v>
      </c>
      <c r="O6142">
        <v>52.373791995322598</v>
      </c>
      <c r="P6142">
        <v>4.8988246287721298</v>
      </c>
      <c r="Q6142" t="s">
        <v>36</v>
      </c>
      <c r="R6142" t="s">
        <v>37</v>
      </c>
      <c r="S6142">
        <v>4</v>
      </c>
      <c r="T6142">
        <v>1.5</v>
      </c>
      <c r="U6142">
        <v>2</v>
      </c>
      <c r="V6142">
        <v>3</v>
      </c>
      <c r="W6142" t="s">
        <v>38</v>
      </c>
      <c r="X6142" s="8">
        <v>190</v>
      </c>
      <c r="Y6142">
        <v>1</v>
      </c>
      <c r="Z6142">
        <v>0</v>
      </c>
      <c r="AA6142">
        <v>1</v>
      </c>
      <c r="AB6142" s="6">
        <f t="shared" si="751"/>
        <v>0</v>
      </c>
      <c r="AC6142" s="13">
        <f t="shared" si="752"/>
        <v>190</v>
      </c>
      <c r="AD6142" s="13">
        <f t="shared" si="753"/>
        <v>190</v>
      </c>
      <c r="AE6142" s="13">
        <f t="shared" si="754"/>
        <v>0</v>
      </c>
      <c r="AF6142" t="s">
        <v>62</v>
      </c>
      <c r="AG6142" t="s">
        <v>62</v>
      </c>
      <c r="AH6142">
        <v>0</v>
      </c>
    </row>
    <row r="6143" spans="1:41">
      <c r="A6143" s="1">
        <v>16768578</v>
      </c>
      <c r="B6143" t="s">
        <v>916</v>
      </c>
      <c r="C6143">
        <v>2014</v>
      </c>
      <c r="D6143" s="2" t="s">
        <v>6650</v>
      </c>
      <c r="E6143" s="4">
        <f t="shared" si="748"/>
        <v>41804</v>
      </c>
      <c r="F6143" s="5">
        <f t="shared" ca="1" si="749"/>
        <v>1.0622617313546434</v>
      </c>
      <c r="G6143" s="1">
        <v>3321175</v>
      </c>
      <c r="H6143" t="s">
        <v>49</v>
      </c>
      <c r="I6143" t="s">
        <v>33</v>
      </c>
      <c r="J6143" s="6" t="str">
        <f t="shared" si="750"/>
        <v>Amsterdam</v>
      </c>
      <c r="K6143" t="s">
        <v>34</v>
      </c>
      <c r="M6143" s="1" t="s">
        <v>1569</v>
      </c>
      <c r="N6143" t="s">
        <v>35</v>
      </c>
      <c r="O6143">
        <v>52.372079585493502</v>
      </c>
      <c r="P6143">
        <v>4.9212421114842497</v>
      </c>
      <c r="Q6143" t="s">
        <v>36</v>
      </c>
      <c r="R6143" t="s">
        <v>37</v>
      </c>
      <c r="S6143">
        <v>2</v>
      </c>
      <c r="T6143">
        <v>1</v>
      </c>
      <c r="U6143">
        <v>1</v>
      </c>
      <c r="V6143">
        <v>2</v>
      </c>
      <c r="W6143" t="s">
        <v>38</v>
      </c>
      <c r="X6143" s="8">
        <v>55</v>
      </c>
      <c r="Y6143">
        <v>1</v>
      </c>
      <c r="Z6143">
        <v>0</v>
      </c>
      <c r="AA6143">
        <v>1</v>
      </c>
      <c r="AB6143" s="6">
        <f t="shared" si="751"/>
        <v>6</v>
      </c>
      <c r="AC6143" s="13">
        <f t="shared" si="752"/>
        <v>55</v>
      </c>
      <c r="AD6143" s="13">
        <f t="shared" si="753"/>
        <v>55</v>
      </c>
      <c r="AE6143" s="13">
        <f t="shared" si="754"/>
        <v>330</v>
      </c>
      <c r="AF6143" t="s">
        <v>39</v>
      </c>
      <c r="AG6143">
        <v>0.75</v>
      </c>
      <c r="AH6143">
        <v>3</v>
      </c>
      <c r="AI6143">
        <v>87</v>
      </c>
      <c r="AJ6143">
        <v>10</v>
      </c>
      <c r="AK6143">
        <v>9</v>
      </c>
      <c r="AL6143">
        <v>9</v>
      </c>
      <c r="AM6143">
        <v>9</v>
      </c>
      <c r="AN6143">
        <v>9</v>
      </c>
      <c r="AO6143">
        <v>9</v>
      </c>
    </row>
    <row r="6144" spans="1:41">
      <c r="A6144" s="1">
        <v>16776262</v>
      </c>
      <c r="B6144" t="s">
        <v>5076</v>
      </c>
      <c r="C6144">
        <v>2014</v>
      </c>
      <c r="D6144" s="2" t="s">
        <v>6650</v>
      </c>
      <c r="E6144" s="4">
        <f t="shared" si="748"/>
        <v>41804</v>
      </c>
      <c r="F6144" s="5">
        <f t="shared" ca="1" si="749"/>
        <v>1.0622617313546434</v>
      </c>
      <c r="G6144" s="1">
        <v>3322840</v>
      </c>
      <c r="H6144" t="s">
        <v>56</v>
      </c>
      <c r="I6144" t="s">
        <v>33</v>
      </c>
      <c r="J6144" s="6" t="str">
        <f t="shared" si="750"/>
        <v>Amsterdam</v>
      </c>
      <c r="K6144" t="s">
        <v>34</v>
      </c>
      <c r="M6144" s="1">
        <v>1071</v>
      </c>
      <c r="N6144" t="s">
        <v>35</v>
      </c>
      <c r="O6144">
        <v>52.357444509209401</v>
      </c>
      <c r="P6144">
        <v>4.8718096825306896</v>
      </c>
      <c r="Q6144" t="s">
        <v>58</v>
      </c>
      <c r="R6144" t="s">
        <v>37</v>
      </c>
      <c r="S6144">
        <v>4</v>
      </c>
      <c r="T6144">
        <v>1</v>
      </c>
      <c r="U6144">
        <v>3</v>
      </c>
      <c r="V6144">
        <v>4</v>
      </c>
      <c r="W6144" t="s">
        <v>38</v>
      </c>
      <c r="X6144" s="8">
        <v>225</v>
      </c>
      <c r="Y6144">
        <v>2</v>
      </c>
      <c r="Z6144">
        <v>50</v>
      </c>
      <c r="AA6144">
        <v>1</v>
      </c>
      <c r="AB6144" s="6">
        <f t="shared" si="751"/>
        <v>16</v>
      </c>
      <c r="AC6144" s="13">
        <f t="shared" si="752"/>
        <v>225</v>
      </c>
      <c r="AD6144" s="13">
        <f t="shared" si="753"/>
        <v>225</v>
      </c>
      <c r="AE6144" s="13">
        <f t="shared" si="754"/>
        <v>3600</v>
      </c>
      <c r="AF6144" t="s">
        <v>43</v>
      </c>
      <c r="AG6144">
        <v>1</v>
      </c>
      <c r="AH6144">
        <v>8</v>
      </c>
      <c r="AI6144">
        <v>95</v>
      </c>
      <c r="AJ6144">
        <v>10</v>
      </c>
      <c r="AK6144">
        <v>9</v>
      </c>
      <c r="AL6144">
        <v>9</v>
      </c>
      <c r="AM6144">
        <v>10</v>
      </c>
      <c r="AN6144">
        <v>10</v>
      </c>
      <c r="AO6144">
        <v>9</v>
      </c>
    </row>
    <row r="6145" spans="1:41">
      <c r="A6145" s="1">
        <v>16777420</v>
      </c>
      <c r="B6145" t="s">
        <v>465</v>
      </c>
      <c r="C6145">
        <v>2014</v>
      </c>
      <c r="D6145" s="2" t="s">
        <v>6650</v>
      </c>
      <c r="E6145" s="4">
        <f t="shared" si="748"/>
        <v>41804</v>
      </c>
      <c r="F6145" s="5">
        <f t="shared" ca="1" si="749"/>
        <v>1.0622617313546434</v>
      </c>
      <c r="G6145" s="1">
        <v>3323395</v>
      </c>
      <c r="H6145" t="s">
        <v>198</v>
      </c>
      <c r="I6145" t="s">
        <v>33</v>
      </c>
      <c r="J6145" s="6" t="str">
        <f t="shared" si="750"/>
        <v>Amsterdam</v>
      </c>
      <c r="K6145" t="s">
        <v>34</v>
      </c>
      <c r="M6145" s="1" t="s">
        <v>5077</v>
      </c>
      <c r="N6145" t="s">
        <v>35</v>
      </c>
      <c r="O6145">
        <v>52.385872922628799</v>
      </c>
      <c r="P6145">
        <v>4.9002866573161503</v>
      </c>
      <c r="Q6145" t="s">
        <v>36</v>
      </c>
      <c r="R6145" t="s">
        <v>37</v>
      </c>
      <c r="S6145">
        <v>4</v>
      </c>
      <c r="T6145">
        <v>1</v>
      </c>
      <c r="U6145">
        <v>1</v>
      </c>
      <c r="V6145">
        <v>1</v>
      </c>
      <c r="W6145" t="s">
        <v>38</v>
      </c>
      <c r="X6145" s="8">
        <v>99</v>
      </c>
      <c r="Y6145">
        <v>1</v>
      </c>
      <c r="Z6145">
        <v>49</v>
      </c>
      <c r="AA6145">
        <v>2</v>
      </c>
      <c r="AB6145" s="6">
        <f t="shared" si="751"/>
        <v>20</v>
      </c>
      <c r="AC6145" s="13">
        <f t="shared" si="752"/>
        <v>148</v>
      </c>
      <c r="AD6145" s="13">
        <f t="shared" si="753"/>
        <v>296</v>
      </c>
      <c r="AE6145" s="13">
        <f t="shared" si="754"/>
        <v>5920</v>
      </c>
      <c r="AF6145" t="s">
        <v>47</v>
      </c>
      <c r="AG6145">
        <v>1</v>
      </c>
      <c r="AH6145">
        <v>10</v>
      </c>
      <c r="AI6145">
        <v>100</v>
      </c>
      <c r="AJ6145">
        <v>10</v>
      </c>
      <c r="AK6145">
        <v>10</v>
      </c>
      <c r="AL6145">
        <v>10</v>
      </c>
      <c r="AM6145">
        <v>10</v>
      </c>
      <c r="AN6145">
        <v>10</v>
      </c>
      <c r="AO6145">
        <v>10</v>
      </c>
    </row>
    <row r="6146" spans="1:41">
      <c r="A6146" s="1">
        <v>16781789</v>
      </c>
      <c r="B6146" t="s">
        <v>1233</v>
      </c>
      <c r="C6146">
        <v>2014</v>
      </c>
      <c r="D6146" s="2" t="s">
        <v>6650</v>
      </c>
      <c r="E6146" s="4">
        <f t="shared" ref="E6146:E6209" si="755">DATE(C6146,LEFT(D6146,FIND("/",D6146)-1),RIGHT(D6146,LEN(D6146)-FIND("/",D6146)))</f>
        <v>41804</v>
      </c>
      <c r="F6146" s="5">
        <f t="shared" ref="F6146:F6209" ca="1" si="756">(NOW()-E6146)/365</f>
        <v>1.0622617313546434</v>
      </c>
      <c r="G6146" s="1">
        <v>3324020</v>
      </c>
      <c r="H6146" t="s">
        <v>60</v>
      </c>
      <c r="I6146" t="s">
        <v>33</v>
      </c>
      <c r="J6146" s="6" t="str">
        <f t="shared" ref="J6146:J6209" si="757">VLOOKUP(I6146,city,2,FALSE)</f>
        <v>Amsterdam</v>
      </c>
      <c r="K6146" t="s">
        <v>34</v>
      </c>
      <c r="M6146" s="1">
        <v>1073</v>
      </c>
      <c r="N6146" t="s">
        <v>35</v>
      </c>
      <c r="O6146">
        <v>52.353967936042402</v>
      </c>
      <c r="P6146">
        <v>4.8981102225975501</v>
      </c>
      <c r="Q6146" t="s">
        <v>36</v>
      </c>
      <c r="R6146" t="s">
        <v>37</v>
      </c>
      <c r="S6146">
        <v>4</v>
      </c>
      <c r="T6146">
        <v>1.5</v>
      </c>
      <c r="U6146">
        <v>2</v>
      </c>
      <c r="V6146">
        <v>2</v>
      </c>
      <c r="W6146" t="s">
        <v>38</v>
      </c>
      <c r="X6146" s="8">
        <v>180</v>
      </c>
      <c r="Y6146">
        <v>1</v>
      </c>
      <c r="Z6146">
        <v>0</v>
      </c>
      <c r="AA6146">
        <v>4</v>
      </c>
      <c r="AB6146" s="6">
        <f t="shared" si="751"/>
        <v>12</v>
      </c>
      <c r="AC6146" s="13">
        <f t="shared" si="752"/>
        <v>180</v>
      </c>
      <c r="AD6146" s="13">
        <f t="shared" si="753"/>
        <v>720</v>
      </c>
      <c r="AE6146" s="13">
        <f t="shared" si="754"/>
        <v>8640</v>
      </c>
      <c r="AF6146" t="s">
        <v>47</v>
      </c>
      <c r="AG6146">
        <v>1</v>
      </c>
      <c r="AH6146">
        <v>6</v>
      </c>
      <c r="AI6146">
        <v>100</v>
      </c>
      <c r="AJ6146">
        <v>10</v>
      </c>
      <c r="AK6146">
        <v>10</v>
      </c>
      <c r="AL6146">
        <v>10</v>
      </c>
      <c r="AM6146">
        <v>10</v>
      </c>
      <c r="AN6146">
        <v>10</v>
      </c>
      <c r="AO6146">
        <v>10</v>
      </c>
    </row>
    <row r="6147" spans="1:41">
      <c r="A6147" s="1">
        <v>16791039</v>
      </c>
      <c r="B6147" t="s">
        <v>4019</v>
      </c>
      <c r="C6147">
        <v>2014</v>
      </c>
      <c r="D6147" s="2" t="s">
        <v>6650</v>
      </c>
      <c r="E6147" s="4">
        <f t="shared" si="755"/>
        <v>41804</v>
      </c>
      <c r="F6147" s="5">
        <f t="shared" ca="1" si="756"/>
        <v>1.0622617313546434</v>
      </c>
      <c r="G6147" s="1">
        <v>3329896</v>
      </c>
      <c r="H6147" t="s">
        <v>198</v>
      </c>
      <c r="I6147" t="s">
        <v>33</v>
      </c>
      <c r="J6147" s="6" t="str">
        <f t="shared" si="757"/>
        <v>Amsterdam</v>
      </c>
      <c r="K6147" t="s">
        <v>34</v>
      </c>
      <c r="M6147" s="1" t="s">
        <v>5078</v>
      </c>
      <c r="N6147" t="s">
        <v>35</v>
      </c>
      <c r="O6147">
        <v>52.3883794785174</v>
      </c>
      <c r="P6147">
        <v>4.92679460109147</v>
      </c>
      <c r="Q6147" t="s">
        <v>58</v>
      </c>
      <c r="R6147" t="s">
        <v>37</v>
      </c>
      <c r="S6147">
        <v>2</v>
      </c>
      <c r="T6147">
        <v>1</v>
      </c>
      <c r="U6147">
        <v>1</v>
      </c>
      <c r="V6147">
        <v>1</v>
      </c>
      <c r="W6147" t="s">
        <v>38</v>
      </c>
      <c r="X6147" s="8">
        <v>170</v>
      </c>
      <c r="Y6147">
        <v>2</v>
      </c>
      <c r="Z6147">
        <v>15</v>
      </c>
      <c r="AA6147">
        <v>6</v>
      </c>
      <c r="AB6147" s="6">
        <f t="shared" ref="AB6147:AB6210" si="758">AH6147/0.5</f>
        <v>4</v>
      </c>
      <c r="AC6147" s="13">
        <f t="shared" ref="AC6147:AC6210" si="759">IF(Y6147&gt;1,X6147,IF(S6147&gt;1,X6147+Z6147,X6147))</f>
        <v>170</v>
      </c>
      <c r="AD6147" s="13">
        <f t="shared" si="753"/>
        <v>1020</v>
      </c>
      <c r="AE6147" s="13">
        <f t="shared" si="754"/>
        <v>4080</v>
      </c>
      <c r="AF6147" t="s">
        <v>43</v>
      </c>
      <c r="AG6147">
        <v>1</v>
      </c>
      <c r="AH6147">
        <v>2</v>
      </c>
      <c r="AI6147">
        <v>100</v>
      </c>
      <c r="AJ6147">
        <v>10</v>
      </c>
      <c r="AK6147">
        <v>10</v>
      </c>
      <c r="AL6147">
        <v>10</v>
      </c>
      <c r="AM6147">
        <v>10</v>
      </c>
      <c r="AN6147">
        <v>10</v>
      </c>
      <c r="AO6147">
        <v>10</v>
      </c>
    </row>
    <row r="6148" spans="1:41">
      <c r="A6148" s="1">
        <v>16804508</v>
      </c>
      <c r="B6148" t="s">
        <v>3966</v>
      </c>
      <c r="C6148">
        <v>2014</v>
      </c>
      <c r="D6148" s="2" t="s">
        <v>6334</v>
      </c>
      <c r="E6148" s="4">
        <f t="shared" si="755"/>
        <v>41805</v>
      </c>
      <c r="F6148" s="5">
        <f t="shared" ca="1" si="756"/>
        <v>1.0595220053272461</v>
      </c>
      <c r="G6148" s="1">
        <v>3328384</v>
      </c>
      <c r="H6148" t="s">
        <v>161</v>
      </c>
      <c r="I6148" t="s">
        <v>33</v>
      </c>
      <c r="J6148" s="6" t="str">
        <f t="shared" si="757"/>
        <v>Amsterdam</v>
      </c>
      <c r="K6148" t="s">
        <v>34</v>
      </c>
      <c r="M6148" s="1" t="s">
        <v>4985</v>
      </c>
      <c r="N6148" t="s">
        <v>35</v>
      </c>
      <c r="O6148">
        <v>52.347671786705497</v>
      </c>
      <c r="P6148">
        <v>5.0021626681114402</v>
      </c>
      <c r="Q6148" t="s">
        <v>36</v>
      </c>
      <c r="R6148" t="s">
        <v>37</v>
      </c>
      <c r="S6148">
        <v>4</v>
      </c>
      <c r="T6148">
        <v>1.5</v>
      </c>
      <c r="U6148">
        <v>2</v>
      </c>
      <c r="V6148">
        <v>4</v>
      </c>
      <c r="W6148" t="s">
        <v>38</v>
      </c>
      <c r="X6148" s="8">
        <v>121</v>
      </c>
      <c r="Y6148">
        <v>2</v>
      </c>
      <c r="Z6148">
        <v>20</v>
      </c>
      <c r="AA6148">
        <v>2</v>
      </c>
      <c r="AB6148" s="6">
        <f t="shared" si="758"/>
        <v>10</v>
      </c>
      <c r="AC6148" s="13">
        <f t="shared" si="759"/>
        <v>121</v>
      </c>
      <c r="AD6148" s="13">
        <f t="shared" si="753"/>
        <v>242</v>
      </c>
      <c r="AE6148" s="13">
        <f t="shared" si="754"/>
        <v>2420</v>
      </c>
      <c r="AF6148" t="s">
        <v>47</v>
      </c>
      <c r="AG6148">
        <v>0.96</v>
      </c>
      <c r="AH6148">
        <v>5</v>
      </c>
      <c r="AI6148">
        <v>100</v>
      </c>
      <c r="AJ6148">
        <v>10</v>
      </c>
      <c r="AK6148">
        <v>10</v>
      </c>
      <c r="AL6148">
        <v>9</v>
      </c>
      <c r="AM6148">
        <v>10</v>
      </c>
      <c r="AN6148">
        <v>10</v>
      </c>
      <c r="AO6148">
        <v>9</v>
      </c>
    </row>
    <row r="6149" spans="1:41">
      <c r="A6149" s="1">
        <v>16807607</v>
      </c>
      <c r="B6149" t="s">
        <v>5079</v>
      </c>
      <c r="C6149">
        <v>2014</v>
      </c>
      <c r="D6149" s="2" t="s">
        <v>6334</v>
      </c>
      <c r="E6149" s="4">
        <f t="shared" si="755"/>
        <v>41805</v>
      </c>
      <c r="F6149" s="5">
        <f t="shared" ca="1" si="756"/>
        <v>1.0595220053272461</v>
      </c>
      <c r="G6149" s="1">
        <v>3329045</v>
      </c>
      <c r="H6149" t="s">
        <v>32</v>
      </c>
      <c r="I6149" t="s">
        <v>33</v>
      </c>
      <c r="J6149" s="6" t="str">
        <f t="shared" si="757"/>
        <v>Amsterdam</v>
      </c>
      <c r="K6149" t="s">
        <v>34</v>
      </c>
      <c r="M6149" s="1" t="s">
        <v>5080</v>
      </c>
      <c r="N6149" t="s">
        <v>35</v>
      </c>
      <c r="O6149">
        <v>52.377519873576503</v>
      </c>
      <c r="P6149">
        <v>4.8737522871880703</v>
      </c>
      <c r="Q6149" t="s">
        <v>36</v>
      </c>
      <c r="R6149" t="s">
        <v>37</v>
      </c>
      <c r="S6149">
        <v>3</v>
      </c>
      <c r="T6149">
        <v>1</v>
      </c>
      <c r="U6149">
        <v>1</v>
      </c>
      <c r="V6149">
        <v>2</v>
      </c>
      <c r="W6149" t="s">
        <v>38</v>
      </c>
      <c r="X6149" s="8">
        <v>180</v>
      </c>
      <c r="Y6149">
        <v>1</v>
      </c>
      <c r="Z6149">
        <v>0</v>
      </c>
      <c r="AA6149">
        <v>3</v>
      </c>
      <c r="AB6149" s="6">
        <f t="shared" si="758"/>
        <v>2</v>
      </c>
      <c r="AC6149" s="13">
        <f t="shared" si="759"/>
        <v>180</v>
      </c>
      <c r="AD6149" s="13">
        <f t="shared" si="753"/>
        <v>540</v>
      </c>
      <c r="AE6149" s="13">
        <f t="shared" si="754"/>
        <v>1080</v>
      </c>
      <c r="AF6149" t="s">
        <v>39</v>
      </c>
      <c r="AG6149">
        <v>1</v>
      </c>
      <c r="AH6149">
        <v>1</v>
      </c>
      <c r="AI6149">
        <v>100</v>
      </c>
      <c r="AJ6149">
        <v>10</v>
      </c>
      <c r="AK6149">
        <v>10</v>
      </c>
      <c r="AL6149">
        <v>4</v>
      </c>
      <c r="AM6149">
        <v>8</v>
      </c>
      <c r="AN6149">
        <v>10</v>
      </c>
      <c r="AO6149">
        <v>10</v>
      </c>
    </row>
    <row r="6150" spans="1:41">
      <c r="A6150" s="1">
        <v>16808461</v>
      </c>
      <c r="B6150" t="s">
        <v>1299</v>
      </c>
      <c r="C6150">
        <v>2014</v>
      </c>
      <c r="D6150" s="2" t="s">
        <v>6334</v>
      </c>
      <c r="E6150" s="4">
        <f t="shared" si="755"/>
        <v>41805</v>
      </c>
      <c r="F6150" s="5">
        <f t="shared" ca="1" si="756"/>
        <v>1.0595220053272461</v>
      </c>
      <c r="G6150" s="1">
        <v>3329357</v>
      </c>
      <c r="H6150" t="s">
        <v>32</v>
      </c>
      <c r="I6150" t="s">
        <v>33</v>
      </c>
      <c r="J6150" s="6" t="str">
        <f t="shared" si="757"/>
        <v>Amsterdam</v>
      </c>
      <c r="K6150" t="s">
        <v>34</v>
      </c>
      <c r="M6150" s="1" t="s">
        <v>2557</v>
      </c>
      <c r="N6150" t="s">
        <v>35</v>
      </c>
      <c r="O6150">
        <v>52.386063964488301</v>
      </c>
      <c r="P6150">
        <v>4.8809836733502996</v>
      </c>
      <c r="Q6150" t="s">
        <v>36</v>
      </c>
      <c r="R6150" t="s">
        <v>37</v>
      </c>
      <c r="S6150">
        <v>6</v>
      </c>
      <c r="T6150">
        <v>1</v>
      </c>
      <c r="U6150">
        <v>2</v>
      </c>
      <c r="V6150">
        <v>2</v>
      </c>
      <c r="W6150" t="s">
        <v>38</v>
      </c>
      <c r="X6150" s="8">
        <v>175</v>
      </c>
      <c r="Y6150">
        <v>4</v>
      </c>
      <c r="Z6150">
        <v>25</v>
      </c>
      <c r="AA6150">
        <v>2</v>
      </c>
      <c r="AB6150" s="6">
        <f t="shared" si="758"/>
        <v>20</v>
      </c>
      <c r="AC6150" s="13">
        <f t="shared" si="759"/>
        <v>175</v>
      </c>
      <c r="AD6150" s="13">
        <f t="shared" si="753"/>
        <v>350</v>
      </c>
      <c r="AE6150" s="13">
        <f t="shared" si="754"/>
        <v>7000</v>
      </c>
      <c r="AF6150" t="s">
        <v>39</v>
      </c>
      <c r="AG6150">
        <v>0.5</v>
      </c>
      <c r="AH6150">
        <v>10</v>
      </c>
      <c r="AI6150">
        <v>90</v>
      </c>
      <c r="AJ6150">
        <v>9</v>
      </c>
      <c r="AK6150">
        <v>7</v>
      </c>
      <c r="AL6150">
        <v>9</v>
      </c>
      <c r="AM6150">
        <v>9</v>
      </c>
      <c r="AN6150">
        <v>9</v>
      </c>
      <c r="AO6150">
        <v>8</v>
      </c>
    </row>
    <row r="6151" spans="1:41">
      <c r="A6151" s="1">
        <v>16810037</v>
      </c>
      <c r="B6151" t="s">
        <v>5081</v>
      </c>
      <c r="C6151">
        <v>2014</v>
      </c>
      <c r="D6151" s="2" t="s">
        <v>6334</v>
      </c>
      <c r="E6151" s="4">
        <f t="shared" si="755"/>
        <v>41805</v>
      </c>
      <c r="F6151" s="5">
        <f t="shared" ca="1" si="756"/>
        <v>1.0595220053272461</v>
      </c>
      <c r="G6151" s="1">
        <v>3329647</v>
      </c>
      <c r="H6151" t="s">
        <v>51</v>
      </c>
      <c r="I6151" t="s">
        <v>33</v>
      </c>
      <c r="J6151" s="6" t="str">
        <f t="shared" si="757"/>
        <v>Amsterdam</v>
      </c>
      <c r="K6151" t="s">
        <v>34</v>
      </c>
      <c r="M6151" s="1">
        <v>1015</v>
      </c>
      <c r="N6151" t="s">
        <v>35</v>
      </c>
      <c r="O6151">
        <v>52.376270890916203</v>
      </c>
      <c r="P6151">
        <v>4.8856463514717197</v>
      </c>
      <c r="Q6151" t="s">
        <v>58</v>
      </c>
      <c r="R6151" t="s">
        <v>37</v>
      </c>
      <c r="S6151">
        <v>4</v>
      </c>
      <c r="T6151">
        <v>1</v>
      </c>
      <c r="U6151">
        <v>2</v>
      </c>
      <c r="V6151">
        <v>3</v>
      </c>
      <c r="W6151" t="s">
        <v>38</v>
      </c>
      <c r="X6151" s="8">
        <v>300</v>
      </c>
      <c r="Y6151">
        <v>4</v>
      </c>
      <c r="Z6151">
        <v>0</v>
      </c>
      <c r="AA6151">
        <v>2</v>
      </c>
      <c r="AB6151" s="6">
        <f t="shared" si="758"/>
        <v>0</v>
      </c>
      <c r="AC6151" s="13">
        <f t="shared" si="759"/>
        <v>300</v>
      </c>
      <c r="AD6151" s="13">
        <f t="shared" si="753"/>
        <v>600</v>
      </c>
      <c r="AE6151" s="13">
        <f t="shared" si="754"/>
        <v>0</v>
      </c>
      <c r="AF6151" t="s">
        <v>62</v>
      </c>
      <c r="AG6151" t="s">
        <v>62</v>
      </c>
      <c r="AH6151">
        <v>0</v>
      </c>
    </row>
    <row r="6152" spans="1:41">
      <c r="A6152" s="1">
        <v>16816223</v>
      </c>
      <c r="B6152" t="s">
        <v>5082</v>
      </c>
      <c r="C6152">
        <v>2014</v>
      </c>
      <c r="D6152" s="2" t="s">
        <v>6334</v>
      </c>
      <c r="E6152" s="4">
        <f t="shared" si="755"/>
        <v>41805</v>
      </c>
      <c r="F6152" s="5">
        <f t="shared" ca="1" si="756"/>
        <v>1.0595220053272461</v>
      </c>
      <c r="G6152" s="1">
        <v>3330920</v>
      </c>
      <c r="H6152" t="s">
        <v>60</v>
      </c>
      <c r="I6152" t="s">
        <v>33</v>
      </c>
      <c r="J6152" s="6" t="str">
        <f t="shared" si="757"/>
        <v>Amsterdam</v>
      </c>
      <c r="K6152" t="s">
        <v>34</v>
      </c>
      <c r="M6152" s="1" t="s">
        <v>5083</v>
      </c>
      <c r="N6152" t="s">
        <v>35</v>
      </c>
      <c r="O6152">
        <v>52.357115113739603</v>
      </c>
      <c r="P6152">
        <v>4.8867489537700699</v>
      </c>
      <c r="Q6152" t="s">
        <v>36</v>
      </c>
      <c r="R6152" t="s">
        <v>37</v>
      </c>
      <c r="S6152">
        <v>3</v>
      </c>
      <c r="T6152">
        <v>1</v>
      </c>
      <c r="U6152">
        <v>2</v>
      </c>
      <c r="V6152">
        <v>2</v>
      </c>
      <c r="W6152" t="s">
        <v>38</v>
      </c>
      <c r="X6152" s="8">
        <v>120</v>
      </c>
      <c r="Y6152">
        <v>3</v>
      </c>
      <c r="Z6152">
        <v>40</v>
      </c>
      <c r="AA6152">
        <v>3</v>
      </c>
      <c r="AB6152" s="6">
        <f t="shared" si="758"/>
        <v>74</v>
      </c>
      <c r="AC6152" s="13">
        <f t="shared" si="759"/>
        <v>120</v>
      </c>
      <c r="AD6152" s="13">
        <f t="shared" si="753"/>
        <v>360</v>
      </c>
      <c r="AE6152" s="13">
        <f t="shared" si="754"/>
        <v>26640</v>
      </c>
      <c r="AF6152" t="s">
        <v>47</v>
      </c>
      <c r="AG6152">
        <v>0.9</v>
      </c>
      <c r="AH6152">
        <v>37</v>
      </c>
      <c r="AI6152">
        <v>93</v>
      </c>
      <c r="AJ6152">
        <v>9</v>
      </c>
      <c r="AK6152">
        <v>9</v>
      </c>
      <c r="AL6152">
        <v>9</v>
      </c>
      <c r="AM6152">
        <v>9</v>
      </c>
      <c r="AN6152">
        <v>10</v>
      </c>
      <c r="AO6152">
        <v>9</v>
      </c>
    </row>
    <row r="6153" spans="1:41">
      <c r="A6153" s="1">
        <v>16819959</v>
      </c>
      <c r="B6153" t="s">
        <v>2719</v>
      </c>
      <c r="C6153">
        <v>2014</v>
      </c>
      <c r="D6153" s="2" t="s">
        <v>6334</v>
      </c>
      <c r="E6153" s="4">
        <f t="shared" si="755"/>
        <v>41805</v>
      </c>
      <c r="F6153" s="5">
        <f t="shared" ca="1" si="756"/>
        <v>1.0595220053272461</v>
      </c>
      <c r="G6153" s="1">
        <v>3974283</v>
      </c>
      <c r="H6153" t="s">
        <v>60</v>
      </c>
      <c r="I6153" t="s">
        <v>33</v>
      </c>
      <c r="J6153" s="6" t="str">
        <f t="shared" si="757"/>
        <v>Amsterdam</v>
      </c>
      <c r="K6153" t="s">
        <v>34</v>
      </c>
      <c r="M6153" s="1" t="s">
        <v>5084</v>
      </c>
      <c r="N6153" t="s">
        <v>35</v>
      </c>
      <c r="O6153">
        <v>52.349909798219102</v>
      </c>
      <c r="P6153">
        <v>4.8965507945848499</v>
      </c>
      <c r="Q6153" t="s">
        <v>36</v>
      </c>
      <c r="R6153" t="s">
        <v>37</v>
      </c>
      <c r="S6153">
        <v>2</v>
      </c>
      <c r="T6153">
        <v>1</v>
      </c>
      <c r="U6153">
        <v>1</v>
      </c>
      <c r="V6153">
        <v>1</v>
      </c>
      <c r="W6153" t="s">
        <v>38</v>
      </c>
      <c r="X6153" s="8">
        <v>110</v>
      </c>
      <c r="Y6153">
        <v>1</v>
      </c>
      <c r="Z6153">
        <v>0</v>
      </c>
      <c r="AA6153">
        <v>3</v>
      </c>
      <c r="AB6153" s="6">
        <f t="shared" si="758"/>
        <v>4</v>
      </c>
      <c r="AC6153" s="13">
        <f t="shared" si="759"/>
        <v>110</v>
      </c>
      <c r="AD6153" s="13">
        <f t="shared" ref="AD6153:AD6216" si="760">AC6153*AA6153</f>
        <v>330</v>
      </c>
      <c r="AE6153" s="13">
        <f t="shared" ref="AE6153:AE6216" si="761">AD6153*AB6153</f>
        <v>1320</v>
      </c>
      <c r="AF6153" t="s">
        <v>39</v>
      </c>
      <c r="AG6153">
        <v>1</v>
      </c>
      <c r="AH6153">
        <v>2</v>
      </c>
      <c r="AI6153">
        <v>100</v>
      </c>
      <c r="AJ6153">
        <v>10</v>
      </c>
      <c r="AK6153">
        <v>10</v>
      </c>
      <c r="AL6153">
        <v>10</v>
      </c>
      <c r="AM6153">
        <v>10</v>
      </c>
      <c r="AN6153">
        <v>9</v>
      </c>
      <c r="AO6153">
        <v>9</v>
      </c>
    </row>
    <row r="6154" spans="1:41">
      <c r="A6154" s="1">
        <v>16827244</v>
      </c>
      <c r="B6154" t="s">
        <v>971</v>
      </c>
      <c r="C6154">
        <v>2014</v>
      </c>
      <c r="D6154" s="2" t="s">
        <v>6334</v>
      </c>
      <c r="E6154" s="4">
        <f t="shared" si="755"/>
        <v>41805</v>
      </c>
      <c r="F6154" s="5">
        <f t="shared" ca="1" si="756"/>
        <v>1.0595220053272461</v>
      </c>
      <c r="G6154" s="1">
        <v>5229493</v>
      </c>
      <c r="H6154" t="s">
        <v>179</v>
      </c>
      <c r="I6154" t="s">
        <v>33</v>
      </c>
      <c r="J6154" s="6" t="str">
        <f t="shared" si="757"/>
        <v>Amsterdam</v>
      </c>
      <c r="K6154" t="s">
        <v>46</v>
      </c>
      <c r="M6154" s="1" t="s">
        <v>5085</v>
      </c>
      <c r="N6154" t="s">
        <v>35</v>
      </c>
      <c r="O6154">
        <v>52.324185434959404</v>
      </c>
      <c r="P6154">
        <v>4.8645509230824304</v>
      </c>
      <c r="Q6154" t="s">
        <v>36</v>
      </c>
      <c r="R6154" t="s">
        <v>37</v>
      </c>
      <c r="S6154">
        <v>2</v>
      </c>
      <c r="T6154">
        <v>1</v>
      </c>
      <c r="U6154">
        <v>0</v>
      </c>
      <c r="V6154">
        <v>2</v>
      </c>
      <c r="W6154" t="s">
        <v>38</v>
      </c>
      <c r="X6154" s="8">
        <v>60</v>
      </c>
      <c r="Y6154">
        <v>1</v>
      </c>
      <c r="Z6154">
        <v>0</v>
      </c>
      <c r="AA6154">
        <v>1</v>
      </c>
      <c r="AB6154" s="6">
        <f t="shared" si="758"/>
        <v>10</v>
      </c>
      <c r="AC6154" s="13">
        <f t="shared" si="759"/>
        <v>60</v>
      </c>
      <c r="AD6154" s="13">
        <f t="shared" si="760"/>
        <v>60</v>
      </c>
      <c r="AE6154" s="13">
        <f t="shared" si="761"/>
        <v>600</v>
      </c>
      <c r="AF6154" t="s">
        <v>43</v>
      </c>
      <c r="AG6154">
        <v>1</v>
      </c>
      <c r="AH6154">
        <v>5</v>
      </c>
      <c r="AI6154">
        <v>92</v>
      </c>
      <c r="AJ6154">
        <v>10</v>
      </c>
      <c r="AK6154">
        <v>10</v>
      </c>
      <c r="AL6154">
        <v>10</v>
      </c>
      <c r="AM6154">
        <v>10</v>
      </c>
      <c r="AN6154">
        <v>9</v>
      </c>
      <c r="AO6154">
        <v>9</v>
      </c>
    </row>
    <row r="6155" spans="1:41">
      <c r="A6155" s="1">
        <v>16839407</v>
      </c>
      <c r="B6155" t="s">
        <v>1851</v>
      </c>
      <c r="C6155">
        <v>2014</v>
      </c>
      <c r="D6155" s="2" t="s">
        <v>6505</v>
      </c>
      <c r="E6155" s="4">
        <f t="shared" si="755"/>
        <v>41806</v>
      </c>
      <c r="F6155" s="5">
        <f t="shared" ca="1" si="756"/>
        <v>1.0567822792998487</v>
      </c>
      <c r="G6155" s="1">
        <v>3337881</v>
      </c>
      <c r="H6155" t="s">
        <v>41</v>
      </c>
      <c r="I6155" t="s">
        <v>33</v>
      </c>
      <c r="J6155" s="6" t="str">
        <f t="shared" si="757"/>
        <v>Amsterdam</v>
      </c>
      <c r="K6155" t="s">
        <v>34</v>
      </c>
      <c r="M6155" s="1" t="s">
        <v>4424</v>
      </c>
      <c r="N6155" t="s">
        <v>35</v>
      </c>
      <c r="O6155">
        <v>52.378635311814897</v>
      </c>
      <c r="P6155">
        <v>4.9311593756776704</v>
      </c>
      <c r="Q6155" t="s">
        <v>36</v>
      </c>
      <c r="R6155" t="s">
        <v>37</v>
      </c>
      <c r="S6155">
        <v>2</v>
      </c>
      <c r="T6155">
        <v>1</v>
      </c>
      <c r="U6155">
        <v>1</v>
      </c>
      <c r="V6155">
        <v>1</v>
      </c>
      <c r="W6155" t="s">
        <v>38</v>
      </c>
      <c r="X6155" s="8">
        <v>139</v>
      </c>
      <c r="Y6155">
        <v>2</v>
      </c>
      <c r="Z6155">
        <v>50</v>
      </c>
      <c r="AA6155">
        <v>2</v>
      </c>
      <c r="AB6155" s="6">
        <f t="shared" si="758"/>
        <v>18</v>
      </c>
      <c r="AC6155" s="13">
        <f t="shared" si="759"/>
        <v>139</v>
      </c>
      <c r="AD6155" s="13">
        <f t="shared" si="760"/>
        <v>278</v>
      </c>
      <c r="AE6155" s="13">
        <f t="shared" si="761"/>
        <v>5004</v>
      </c>
      <c r="AF6155" t="s">
        <v>47</v>
      </c>
      <c r="AG6155">
        <v>1</v>
      </c>
      <c r="AH6155">
        <v>9</v>
      </c>
      <c r="AI6155">
        <v>93</v>
      </c>
      <c r="AJ6155">
        <v>10</v>
      </c>
      <c r="AK6155">
        <v>10</v>
      </c>
      <c r="AL6155">
        <v>10</v>
      </c>
      <c r="AM6155">
        <v>10</v>
      </c>
      <c r="AN6155">
        <v>8</v>
      </c>
      <c r="AO6155">
        <v>9</v>
      </c>
    </row>
    <row r="6156" spans="1:41">
      <c r="A6156" s="1">
        <v>16839777</v>
      </c>
      <c r="B6156" t="s">
        <v>5086</v>
      </c>
      <c r="C6156">
        <v>2014</v>
      </c>
      <c r="D6156" s="2" t="s">
        <v>6505</v>
      </c>
      <c r="E6156" s="4">
        <f t="shared" si="755"/>
        <v>41806</v>
      </c>
      <c r="F6156" s="5">
        <f t="shared" ca="1" si="756"/>
        <v>1.0567822792998487</v>
      </c>
      <c r="G6156" s="1">
        <v>3335705</v>
      </c>
      <c r="H6156" t="s">
        <v>107</v>
      </c>
      <c r="I6156" t="s">
        <v>33</v>
      </c>
      <c r="J6156" s="6" t="str">
        <f t="shared" si="757"/>
        <v>Amsterdam</v>
      </c>
      <c r="K6156" t="s">
        <v>34</v>
      </c>
      <c r="M6156" s="1" t="s">
        <v>3003</v>
      </c>
      <c r="N6156" t="s">
        <v>35</v>
      </c>
      <c r="O6156">
        <v>52.355049946014603</v>
      </c>
      <c r="P6156">
        <v>4.9155894079705504</v>
      </c>
      <c r="Q6156" t="s">
        <v>36</v>
      </c>
      <c r="R6156" t="s">
        <v>42</v>
      </c>
      <c r="S6156">
        <v>2</v>
      </c>
      <c r="T6156">
        <v>1.5</v>
      </c>
      <c r="U6156">
        <v>1</v>
      </c>
      <c r="V6156">
        <v>1</v>
      </c>
      <c r="W6156" t="s">
        <v>38</v>
      </c>
      <c r="X6156" s="8">
        <v>73</v>
      </c>
      <c r="Y6156">
        <v>2</v>
      </c>
      <c r="Z6156">
        <v>0</v>
      </c>
      <c r="AA6156">
        <v>1</v>
      </c>
      <c r="AB6156" s="6">
        <f t="shared" si="758"/>
        <v>20</v>
      </c>
      <c r="AC6156" s="13">
        <f t="shared" si="759"/>
        <v>73</v>
      </c>
      <c r="AD6156" s="13">
        <f t="shared" si="760"/>
        <v>73</v>
      </c>
      <c r="AE6156" s="13">
        <f t="shared" si="761"/>
        <v>1460</v>
      </c>
      <c r="AF6156" t="s">
        <v>39</v>
      </c>
      <c r="AG6156">
        <v>0.6</v>
      </c>
      <c r="AH6156">
        <v>10</v>
      </c>
      <c r="AI6156">
        <v>92</v>
      </c>
      <c r="AJ6156">
        <v>9</v>
      </c>
      <c r="AK6156">
        <v>10</v>
      </c>
      <c r="AL6156">
        <v>9</v>
      </c>
      <c r="AM6156">
        <v>9</v>
      </c>
      <c r="AN6156">
        <v>9</v>
      </c>
      <c r="AO6156">
        <v>9</v>
      </c>
    </row>
    <row r="6157" spans="1:41">
      <c r="A6157" s="1">
        <v>16856072</v>
      </c>
      <c r="B6157" t="s">
        <v>79</v>
      </c>
      <c r="C6157">
        <v>2014</v>
      </c>
      <c r="D6157" s="2" t="s">
        <v>6505</v>
      </c>
      <c r="E6157" s="4">
        <f t="shared" si="755"/>
        <v>41806</v>
      </c>
      <c r="F6157" s="5">
        <f t="shared" ca="1" si="756"/>
        <v>1.0567822792998487</v>
      </c>
      <c r="G6157" s="1">
        <v>3969516</v>
      </c>
      <c r="H6157" t="s">
        <v>60</v>
      </c>
      <c r="I6157" t="s">
        <v>33</v>
      </c>
      <c r="J6157" s="6" t="str">
        <f t="shared" si="757"/>
        <v>Amsterdam</v>
      </c>
      <c r="K6157" t="s">
        <v>34</v>
      </c>
      <c r="M6157" s="1">
        <v>1073</v>
      </c>
      <c r="N6157" t="s">
        <v>35</v>
      </c>
      <c r="O6157">
        <v>52.355554194003403</v>
      </c>
      <c r="P6157">
        <v>4.9008709837867999</v>
      </c>
      <c r="Q6157" t="s">
        <v>36</v>
      </c>
      <c r="R6157" t="s">
        <v>37</v>
      </c>
      <c r="S6157">
        <v>2</v>
      </c>
      <c r="T6157">
        <v>1</v>
      </c>
      <c r="U6157">
        <v>1</v>
      </c>
      <c r="V6157">
        <v>1</v>
      </c>
      <c r="W6157" t="s">
        <v>38</v>
      </c>
      <c r="X6157" s="8">
        <v>105</v>
      </c>
      <c r="Y6157">
        <v>1</v>
      </c>
      <c r="Z6157">
        <v>0</v>
      </c>
      <c r="AA6157">
        <v>1</v>
      </c>
      <c r="AB6157" s="6">
        <f t="shared" si="758"/>
        <v>2</v>
      </c>
      <c r="AC6157" s="13">
        <f t="shared" si="759"/>
        <v>105</v>
      </c>
      <c r="AD6157" s="13">
        <f t="shared" si="760"/>
        <v>105</v>
      </c>
      <c r="AE6157" s="13">
        <f t="shared" si="761"/>
        <v>210</v>
      </c>
      <c r="AF6157" t="s">
        <v>62</v>
      </c>
      <c r="AG6157" t="s">
        <v>62</v>
      </c>
      <c r="AH6157">
        <v>1</v>
      </c>
      <c r="AI6157">
        <v>100</v>
      </c>
      <c r="AJ6157">
        <v>10</v>
      </c>
      <c r="AK6157">
        <v>8</v>
      </c>
      <c r="AL6157">
        <v>10</v>
      </c>
      <c r="AM6157">
        <v>10</v>
      </c>
      <c r="AN6157">
        <v>10</v>
      </c>
      <c r="AO6157">
        <v>10</v>
      </c>
    </row>
    <row r="6158" spans="1:41">
      <c r="A6158" s="1">
        <v>16857932</v>
      </c>
      <c r="B6158" t="s">
        <v>3132</v>
      </c>
      <c r="C6158">
        <v>2014</v>
      </c>
      <c r="D6158" s="2" t="s">
        <v>6505</v>
      </c>
      <c r="E6158" s="4">
        <f t="shared" si="755"/>
        <v>41806</v>
      </c>
      <c r="F6158" s="5">
        <f t="shared" ca="1" si="756"/>
        <v>1.0567822792998487</v>
      </c>
      <c r="G6158" s="1">
        <v>3339827</v>
      </c>
      <c r="H6158" t="s">
        <v>408</v>
      </c>
      <c r="I6158" t="s">
        <v>3414</v>
      </c>
      <c r="J6158" s="6" t="str">
        <f t="shared" si="757"/>
        <v>Amsterdam</v>
      </c>
      <c r="K6158" t="s">
        <v>34</v>
      </c>
      <c r="M6158" s="1">
        <v>1063</v>
      </c>
      <c r="N6158" t="s">
        <v>35</v>
      </c>
      <c r="O6158">
        <v>52.383962673361999</v>
      </c>
      <c r="P6158">
        <v>4.8235611999395802</v>
      </c>
      <c r="Q6158" t="s">
        <v>36</v>
      </c>
      <c r="R6158" t="s">
        <v>42</v>
      </c>
      <c r="S6158">
        <v>4</v>
      </c>
      <c r="T6158">
        <v>1</v>
      </c>
      <c r="U6158">
        <v>1</v>
      </c>
      <c r="V6158">
        <v>2</v>
      </c>
      <c r="W6158" t="s">
        <v>38</v>
      </c>
      <c r="X6158" s="8">
        <v>60</v>
      </c>
      <c r="Y6158">
        <v>2</v>
      </c>
      <c r="Z6158">
        <v>30</v>
      </c>
      <c r="AA6158">
        <v>1</v>
      </c>
      <c r="AB6158" s="6">
        <f t="shared" si="758"/>
        <v>16</v>
      </c>
      <c r="AC6158" s="13">
        <f t="shared" si="759"/>
        <v>60</v>
      </c>
      <c r="AD6158" s="13">
        <f t="shared" si="760"/>
        <v>60</v>
      </c>
      <c r="AE6158" s="13">
        <f t="shared" si="761"/>
        <v>960</v>
      </c>
      <c r="AF6158" t="s">
        <v>47</v>
      </c>
      <c r="AG6158">
        <v>0.79</v>
      </c>
      <c r="AH6158">
        <v>8</v>
      </c>
      <c r="AI6158">
        <v>75</v>
      </c>
      <c r="AJ6158">
        <v>7</v>
      </c>
      <c r="AK6158">
        <v>6</v>
      </c>
      <c r="AL6158">
        <v>9</v>
      </c>
      <c r="AM6158">
        <v>9</v>
      </c>
      <c r="AN6158">
        <v>6</v>
      </c>
      <c r="AO6158">
        <v>7</v>
      </c>
    </row>
    <row r="6159" spans="1:41">
      <c r="A6159" s="1">
        <v>16858425</v>
      </c>
      <c r="B6159" t="s">
        <v>2869</v>
      </c>
      <c r="C6159">
        <v>2014</v>
      </c>
      <c r="D6159" s="2" t="s">
        <v>6505</v>
      </c>
      <c r="E6159" s="4">
        <f t="shared" si="755"/>
        <v>41806</v>
      </c>
      <c r="F6159" s="5">
        <f t="shared" ca="1" si="756"/>
        <v>1.0567822792998487</v>
      </c>
      <c r="G6159" s="1">
        <v>3339868</v>
      </c>
      <c r="H6159" t="s">
        <v>49</v>
      </c>
      <c r="I6159" t="s">
        <v>33</v>
      </c>
      <c r="J6159" s="6" t="str">
        <f t="shared" si="757"/>
        <v>Amsterdam</v>
      </c>
      <c r="K6159" t="s">
        <v>34</v>
      </c>
      <c r="M6159" s="1" t="s">
        <v>5087</v>
      </c>
      <c r="N6159" t="s">
        <v>35</v>
      </c>
      <c r="O6159">
        <v>52.358096140227097</v>
      </c>
      <c r="P6159">
        <v>4.8976588696417398</v>
      </c>
      <c r="Q6159" t="s">
        <v>36</v>
      </c>
      <c r="R6159" t="s">
        <v>37</v>
      </c>
      <c r="S6159">
        <v>2</v>
      </c>
      <c r="T6159">
        <v>1</v>
      </c>
      <c r="U6159">
        <v>1</v>
      </c>
      <c r="V6159">
        <v>2</v>
      </c>
      <c r="W6159" t="s">
        <v>38</v>
      </c>
      <c r="X6159" s="8">
        <v>120</v>
      </c>
      <c r="Y6159">
        <v>1</v>
      </c>
      <c r="Z6159">
        <v>0</v>
      </c>
      <c r="AA6159">
        <v>1</v>
      </c>
      <c r="AB6159" s="6">
        <f t="shared" si="758"/>
        <v>12</v>
      </c>
      <c r="AC6159" s="13">
        <f t="shared" si="759"/>
        <v>120</v>
      </c>
      <c r="AD6159" s="13">
        <f t="shared" si="760"/>
        <v>120</v>
      </c>
      <c r="AE6159" s="13">
        <f t="shared" si="761"/>
        <v>1440</v>
      </c>
      <c r="AF6159" t="s">
        <v>47</v>
      </c>
      <c r="AG6159">
        <v>1</v>
      </c>
      <c r="AH6159">
        <v>6</v>
      </c>
      <c r="AI6159">
        <v>90</v>
      </c>
      <c r="AJ6159">
        <v>9</v>
      </c>
      <c r="AK6159">
        <v>9</v>
      </c>
      <c r="AL6159">
        <v>9</v>
      </c>
      <c r="AM6159">
        <v>9</v>
      </c>
      <c r="AN6159">
        <v>10</v>
      </c>
      <c r="AO6159">
        <v>8</v>
      </c>
    </row>
    <row r="6160" spans="1:41">
      <c r="A6160" s="1">
        <v>16863369</v>
      </c>
      <c r="B6160" t="s">
        <v>643</v>
      </c>
      <c r="C6160">
        <v>2014</v>
      </c>
      <c r="D6160" s="2" t="s">
        <v>6505</v>
      </c>
      <c r="E6160" s="4">
        <f t="shared" si="755"/>
        <v>41806</v>
      </c>
      <c r="F6160" s="5">
        <f t="shared" ca="1" si="756"/>
        <v>1.0567822792998487</v>
      </c>
      <c r="G6160" s="1">
        <v>3729804</v>
      </c>
      <c r="H6160" t="s">
        <v>56</v>
      </c>
      <c r="I6160" t="s">
        <v>33</v>
      </c>
      <c r="J6160" s="6" t="str">
        <f t="shared" si="757"/>
        <v>Amsterdam</v>
      </c>
      <c r="K6160" t="s">
        <v>46</v>
      </c>
      <c r="M6160" s="1">
        <v>1076</v>
      </c>
      <c r="N6160" t="s">
        <v>35</v>
      </c>
      <c r="O6160">
        <v>52.348165263997302</v>
      </c>
      <c r="P6160">
        <v>4.86059798087744</v>
      </c>
      <c r="Q6160" t="s">
        <v>36</v>
      </c>
      <c r="R6160" t="s">
        <v>37</v>
      </c>
      <c r="S6160">
        <v>2</v>
      </c>
      <c r="T6160">
        <v>1</v>
      </c>
      <c r="U6160">
        <v>1</v>
      </c>
      <c r="V6160">
        <v>1</v>
      </c>
      <c r="W6160" t="s">
        <v>38</v>
      </c>
      <c r="X6160" s="8">
        <v>95</v>
      </c>
      <c r="Y6160">
        <v>0</v>
      </c>
      <c r="Z6160">
        <v>0</v>
      </c>
      <c r="AA6160">
        <v>1</v>
      </c>
      <c r="AB6160" s="6">
        <f t="shared" si="758"/>
        <v>8</v>
      </c>
      <c r="AC6160" s="13">
        <f t="shared" si="759"/>
        <v>95</v>
      </c>
      <c r="AD6160" s="13">
        <f t="shared" si="760"/>
        <v>95</v>
      </c>
      <c r="AE6160" s="13">
        <f t="shared" si="761"/>
        <v>760</v>
      </c>
      <c r="AF6160" t="s">
        <v>47</v>
      </c>
      <c r="AG6160">
        <v>0.85</v>
      </c>
      <c r="AH6160">
        <v>4</v>
      </c>
      <c r="AI6160">
        <v>100</v>
      </c>
      <c r="AJ6160">
        <v>10</v>
      </c>
      <c r="AK6160">
        <v>10</v>
      </c>
      <c r="AL6160">
        <v>10</v>
      </c>
      <c r="AM6160">
        <v>10</v>
      </c>
      <c r="AN6160">
        <v>10</v>
      </c>
      <c r="AO6160">
        <v>10</v>
      </c>
    </row>
    <row r="6161" spans="1:41">
      <c r="A6161" s="1">
        <v>16864699</v>
      </c>
      <c r="B6161" t="s">
        <v>333</v>
      </c>
      <c r="C6161">
        <v>2014</v>
      </c>
      <c r="D6161" s="2" t="s">
        <v>6505</v>
      </c>
      <c r="E6161" s="4">
        <f t="shared" si="755"/>
        <v>41806</v>
      </c>
      <c r="F6161" s="5">
        <f t="shared" ca="1" si="756"/>
        <v>1.0567822792998487</v>
      </c>
      <c r="G6161" s="1">
        <v>3342050</v>
      </c>
      <c r="H6161" t="s">
        <v>32</v>
      </c>
      <c r="I6161" t="s">
        <v>33</v>
      </c>
      <c r="J6161" s="6" t="str">
        <f t="shared" si="757"/>
        <v>Amsterdam</v>
      </c>
      <c r="K6161" t="s">
        <v>34</v>
      </c>
      <c r="M6161" s="1" t="s">
        <v>1502</v>
      </c>
      <c r="N6161" t="s">
        <v>35</v>
      </c>
      <c r="O6161">
        <v>52.379254890267603</v>
      </c>
      <c r="P6161">
        <v>4.8781796483264603</v>
      </c>
      <c r="Q6161" t="s">
        <v>36</v>
      </c>
      <c r="R6161" t="s">
        <v>37</v>
      </c>
      <c r="S6161">
        <v>2</v>
      </c>
      <c r="T6161">
        <v>1</v>
      </c>
      <c r="U6161">
        <v>0</v>
      </c>
      <c r="V6161">
        <v>1</v>
      </c>
      <c r="W6161" t="s">
        <v>38</v>
      </c>
      <c r="X6161" s="8">
        <v>75</v>
      </c>
      <c r="Y6161">
        <v>1</v>
      </c>
      <c r="Z6161">
        <v>0</v>
      </c>
      <c r="AA6161">
        <v>10</v>
      </c>
      <c r="AB6161" s="6">
        <f t="shared" si="758"/>
        <v>6</v>
      </c>
      <c r="AC6161" s="13">
        <f t="shared" si="759"/>
        <v>75</v>
      </c>
      <c r="AD6161" s="13">
        <f t="shared" si="760"/>
        <v>750</v>
      </c>
      <c r="AE6161" s="13">
        <f t="shared" si="761"/>
        <v>4500</v>
      </c>
      <c r="AF6161" t="s">
        <v>39</v>
      </c>
      <c r="AG6161">
        <v>0.67</v>
      </c>
      <c r="AH6161">
        <v>3</v>
      </c>
      <c r="AI6161">
        <v>100</v>
      </c>
      <c r="AJ6161">
        <v>10</v>
      </c>
      <c r="AK6161">
        <v>10</v>
      </c>
      <c r="AL6161">
        <v>10</v>
      </c>
      <c r="AM6161">
        <v>10</v>
      </c>
      <c r="AN6161">
        <v>9</v>
      </c>
      <c r="AO6161">
        <v>10</v>
      </c>
    </row>
    <row r="6162" spans="1:41">
      <c r="A6162" s="1">
        <v>16873228</v>
      </c>
      <c r="B6162" t="s">
        <v>5088</v>
      </c>
      <c r="C6162">
        <v>2014</v>
      </c>
      <c r="D6162" s="2" t="s">
        <v>6505</v>
      </c>
      <c r="E6162" s="4">
        <f t="shared" si="755"/>
        <v>41806</v>
      </c>
      <c r="F6162" s="5">
        <f t="shared" ca="1" si="756"/>
        <v>1.0567822792998487</v>
      </c>
      <c r="G6162" s="1">
        <v>3343070</v>
      </c>
      <c r="H6162" t="s">
        <v>49</v>
      </c>
      <c r="I6162" t="s">
        <v>33</v>
      </c>
      <c r="J6162" s="6" t="str">
        <f t="shared" si="757"/>
        <v>Amsterdam</v>
      </c>
      <c r="K6162" t="s">
        <v>34</v>
      </c>
      <c r="M6162" s="1" t="s">
        <v>2466</v>
      </c>
      <c r="N6162" t="s">
        <v>35</v>
      </c>
      <c r="O6162">
        <v>52.367539789361899</v>
      </c>
      <c r="P6162">
        <v>4.9319715143602201</v>
      </c>
      <c r="Q6162" t="s">
        <v>36</v>
      </c>
      <c r="R6162" t="s">
        <v>37</v>
      </c>
      <c r="S6162">
        <v>5</v>
      </c>
      <c r="T6162">
        <v>1.5</v>
      </c>
      <c r="U6162">
        <v>3</v>
      </c>
      <c r="V6162">
        <v>3</v>
      </c>
      <c r="W6162" t="s">
        <v>38</v>
      </c>
      <c r="X6162" s="8">
        <v>99</v>
      </c>
      <c r="Y6162">
        <v>4</v>
      </c>
      <c r="Z6162">
        <v>20</v>
      </c>
      <c r="AA6162">
        <v>2</v>
      </c>
      <c r="AB6162" s="6">
        <f t="shared" si="758"/>
        <v>20</v>
      </c>
      <c r="AC6162" s="13">
        <f t="shared" si="759"/>
        <v>99</v>
      </c>
      <c r="AD6162" s="13">
        <f t="shared" si="760"/>
        <v>198</v>
      </c>
      <c r="AE6162" s="13">
        <f t="shared" si="761"/>
        <v>3960</v>
      </c>
      <c r="AF6162" t="s">
        <v>62</v>
      </c>
      <c r="AG6162" t="s">
        <v>62</v>
      </c>
      <c r="AH6162">
        <v>10</v>
      </c>
      <c r="AI6162">
        <v>91</v>
      </c>
      <c r="AJ6162">
        <v>9</v>
      </c>
      <c r="AK6162">
        <v>10</v>
      </c>
      <c r="AL6162">
        <v>10</v>
      </c>
      <c r="AM6162">
        <v>9</v>
      </c>
      <c r="AN6162">
        <v>9</v>
      </c>
      <c r="AO6162">
        <v>10</v>
      </c>
    </row>
    <row r="6163" spans="1:41">
      <c r="A6163" s="1">
        <v>16886502</v>
      </c>
      <c r="B6163" t="s">
        <v>305</v>
      </c>
      <c r="C6163">
        <v>2014</v>
      </c>
      <c r="D6163" s="2" t="s">
        <v>6506</v>
      </c>
      <c r="E6163" s="4">
        <f t="shared" si="755"/>
        <v>41807</v>
      </c>
      <c r="F6163" s="5">
        <f t="shared" ca="1" si="756"/>
        <v>1.0540425532724516</v>
      </c>
      <c r="G6163" s="1">
        <v>3345451</v>
      </c>
      <c r="H6163" t="s">
        <v>56</v>
      </c>
      <c r="I6163" t="s">
        <v>33</v>
      </c>
      <c r="J6163" s="6" t="str">
        <f t="shared" si="757"/>
        <v>Amsterdam</v>
      </c>
      <c r="K6163" t="s">
        <v>34</v>
      </c>
      <c r="M6163" s="1" t="s">
        <v>5089</v>
      </c>
      <c r="N6163" t="s">
        <v>35</v>
      </c>
      <c r="O6163">
        <v>52.346120998061998</v>
      </c>
      <c r="P6163">
        <v>4.8476980832818297</v>
      </c>
      <c r="Q6163" t="s">
        <v>36</v>
      </c>
      <c r="R6163" t="s">
        <v>37</v>
      </c>
      <c r="S6163">
        <v>2</v>
      </c>
      <c r="T6163">
        <v>1</v>
      </c>
      <c r="U6163">
        <v>2</v>
      </c>
      <c r="V6163">
        <v>2</v>
      </c>
      <c r="W6163" t="s">
        <v>38</v>
      </c>
      <c r="X6163" s="8">
        <v>80</v>
      </c>
      <c r="Y6163">
        <v>2</v>
      </c>
      <c r="Z6163">
        <v>20</v>
      </c>
      <c r="AA6163">
        <v>2</v>
      </c>
      <c r="AB6163" s="6">
        <f t="shared" si="758"/>
        <v>4</v>
      </c>
      <c r="AC6163" s="13">
        <f t="shared" si="759"/>
        <v>80</v>
      </c>
      <c r="AD6163" s="13">
        <f t="shared" si="760"/>
        <v>160</v>
      </c>
      <c r="AE6163" s="13">
        <f t="shared" si="761"/>
        <v>640</v>
      </c>
      <c r="AF6163" t="s">
        <v>47</v>
      </c>
      <c r="AG6163">
        <v>0.62</v>
      </c>
      <c r="AH6163">
        <v>2</v>
      </c>
      <c r="AI6163">
        <v>90</v>
      </c>
      <c r="AJ6163">
        <v>9</v>
      </c>
      <c r="AK6163">
        <v>8</v>
      </c>
      <c r="AL6163">
        <v>10</v>
      </c>
      <c r="AM6163">
        <v>10</v>
      </c>
      <c r="AN6163">
        <v>7</v>
      </c>
      <c r="AO6163">
        <v>7</v>
      </c>
    </row>
    <row r="6164" spans="1:41">
      <c r="A6164" s="1">
        <v>16890485</v>
      </c>
      <c r="B6164" t="s">
        <v>4830</v>
      </c>
      <c r="C6164">
        <v>2014</v>
      </c>
      <c r="D6164" s="2" t="s">
        <v>6506</v>
      </c>
      <c r="E6164" s="4">
        <f t="shared" si="755"/>
        <v>41807</v>
      </c>
      <c r="F6164" s="5">
        <f t="shared" ca="1" si="756"/>
        <v>1.0540425532724516</v>
      </c>
      <c r="G6164" s="1">
        <v>3346374</v>
      </c>
      <c r="H6164" t="s">
        <v>45</v>
      </c>
      <c r="I6164" t="s">
        <v>33</v>
      </c>
      <c r="J6164" s="6" t="str">
        <f t="shared" si="757"/>
        <v>Amsterdam</v>
      </c>
      <c r="K6164" t="s">
        <v>34</v>
      </c>
      <c r="M6164" s="1">
        <v>1054</v>
      </c>
      <c r="N6164" t="s">
        <v>35</v>
      </c>
      <c r="O6164">
        <v>52.360098559982198</v>
      </c>
      <c r="P6164">
        <v>4.8592689486633702</v>
      </c>
      <c r="Q6164" t="s">
        <v>58</v>
      </c>
      <c r="R6164" t="s">
        <v>37</v>
      </c>
      <c r="S6164">
        <v>5</v>
      </c>
      <c r="T6164">
        <v>1</v>
      </c>
      <c r="U6164">
        <v>3</v>
      </c>
      <c r="V6164">
        <v>5</v>
      </c>
      <c r="W6164" t="s">
        <v>38</v>
      </c>
      <c r="X6164" s="8">
        <v>180</v>
      </c>
      <c r="Y6164">
        <v>4</v>
      </c>
      <c r="Z6164">
        <v>25</v>
      </c>
      <c r="AA6164">
        <v>2</v>
      </c>
      <c r="AB6164" s="6">
        <f t="shared" si="758"/>
        <v>0</v>
      </c>
      <c r="AC6164" s="13">
        <f t="shared" si="759"/>
        <v>180</v>
      </c>
      <c r="AD6164" s="13">
        <f t="shared" si="760"/>
        <v>360</v>
      </c>
      <c r="AE6164" s="13">
        <f t="shared" si="761"/>
        <v>0</v>
      </c>
      <c r="AF6164" t="s">
        <v>47</v>
      </c>
      <c r="AG6164">
        <v>1</v>
      </c>
      <c r="AH6164">
        <v>0</v>
      </c>
    </row>
    <row r="6165" spans="1:41">
      <c r="A6165" s="1">
        <v>16890566</v>
      </c>
      <c r="B6165" t="s">
        <v>5090</v>
      </c>
      <c r="C6165">
        <v>2014</v>
      </c>
      <c r="D6165" s="2" t="s">
        <v>6506</v>
      </c>
      <c r="E6165" s="4">
        <f t="shared" si="755"/>
        <v>41807</v>
      </c>
      <c r="F6165" s="5">
        <f t="shared" ca="1" si="756"/>
        <v>1.0540425532724516</v>
      </c>
      <c r="G6165" s="1">
        <v>3346394</v>
      </c>
      <c r="H6165" t="s">
        <v>107</v>
      </c>
      <c r="I6165" t="s">
        <v>33</v>
      </c>
      <c r="J6165" s="6" t="str">
        <f t="shared" si="757"/>
        <v>Amsterdam</v>
      </c>
      <c r="K6165" t="s">
        <v>34</v>
      </c>
      <c r="M6165" s="1" t="s">
        <v>2605</v>
      </c>
      <c r="N6165" t="s">
        <v>35</v>
      </c>
      <c r="O6165">
        <v>52.362236343530697</v>
      </c>
      <c r="P6165">
        <v>4.9246368084102201</v>
      </c>
      <c r="Q6165" t="s">
        <v>36</v>
      </c>
      <c r="R6165" t="s">
        <v>37</v>
      </c>
      <c r="S6165">
        <v>2</v>
      </c>
      <c r="T6165">
        <v>1</v>
      </c>
      <c r="U6165">
        <v>2</v>
      </c>
      <c r="V6165">
        <v>1</v>
      </c>
      <c r="W6165" t="s">
        <v>38</v>
      </c>
      <c r="X6165" s="8">
        <v>99</v>
      </c>
      <c r="Y6165">
        <v>1</v>
      </c>
      <c r="Z6165">
        <v>0</v>
      </c>
      <c r="AA6165">
        <v>2</v>
      </c>
      <c r="AB6165" s="6">
        <f t="shared" si="758"/>
        <v>4</v>
      </c>
      <c r="AC6165" s="13">
        <f t="shared" si="759"/>
        <v>99</v>
      </c>
      <c r="AD6165" s="13">
        <f t="shared" si="760"/>
        <v>198</v>
      </c>
      <c r="AE6165" s="13">
        <f t="shared" si="761"/>
        <v>792</v>
      </c>
      <c r="AF6165" t="s">
        <v>62</v>
      </c>
      <c r="AG6165" t="s">
        <v>62</v>
      </c>
      <c r="AH6165">
        <v>2</v>
      </c>
      <c r="AI6165">
        <v>90</v>
      </c>
      <c r="AJ6165">
        <v>9</v>
      </c>
      <c r="AK6165">
        <v>9</v>
      </c>
      <c r="AL6165">
        <v>10</v>
      </c>
      <c r="AM6165">
        <v>10</v>
      </c>
      <c r="AN6165">
        <v>9</v>
      </c>
      <c r="AO6165">
        <v>9</v>
      </c>
    </row>
    <row r="6166" spans="1:41">
      <c r="A6166" s="1">
        <v>16894811</v>
      </c>
      <c r="B6166" t="s">
        <v>505</v>
      </c>
      <c r="C6166">
        <v>2014</v>
      </c>
      <c r="D6166" s="2" t="s">
        <v>6506</v>
      </c>
      <c r="E6166" s="4">
        <f t="shared" si="755"/>
        <v>41807</v>
      </c>
      <c r="F6166" s="5">
        <f t="shared" ca="1" si="756"/>
        <v>1.0540425532724516</v>
      </c>
      <c r="G6166" s="1">
        <v>3347583</v>
      </c>
      <c r="H6166" t="s">
        <v>49</v>
      </c>
      <c r="I6166" t="s">
        <v>33</v>
      </c>
      <c r="J6166" s="6" t="str">
        <f t="shared" si="757"/>
        <v>Amsterdam</v>
      </c>
      <c r="K6166" t="s">
        <v>34</v>
      </c>
      <c r="M6166" s="1" t="s">
        <v>5091</v>
      </c>
      <c r="N6166" t="s">
        <v>35</v>
      </c>
      <c r="O6166">
        <v>52.358311760514198</v>
      </c>
      <c r="P6166">
        <v>4.8981826313373</v>
      </c>
      <c r="Q6166" t="s">
        <v>36</v>
      </c>
      <c r="R6166" t="s">
        <v>37</v>
      </c>
      <c r="S6166">
        <v>4</v>
      </c>
      <c r="T6166">
        <v>1</v>
      </c>
      <c r="U6166">
        <v>0</v>
      </c>
      <c r="V6166">
        <v>2</v>
      </c>
      <c r="W6166" t="s">
        <v>38</v>
      </c>
      <c r="X6166" s="8">
        <v>80</v>
      </c>
      <c r="Y6166">
        <v>2</v>
      </c>
      <c r="Z6166">
        <v>15</v>
      </c>
      <c r="AA6166">
        <v>3</v>
      </c>
      <c r="AB6166" s="6">
        <f t="shared" si="758"/>
        <v>72</v>
      </c>
      <c r="AC6166" s="13">
        <f t="shared" si="759"/>
        <v>80</v>
      </c>
      <c r="AD6166" s="13">
        <f t="shared" si="760"/>
        <v>240</v>
      </c>
      <c r="AE6166" s="13">
        <f t="shared" si="761"/>
        <v>17280</v>
      </c>
      <c r="AF6166" t="s">
        <v>47</v>
      </c>
      <c r="AG6166">
        <v>1</v>
      </c>
      <c r="AH6166">
        <v>36</v>
      </c>
      <c r="AI6166">
        <v>98</v>
      </c>
      <c r="AJ6166">
        <v>10</v>
      </c>
      <c r="AK6166">
        <v>10</v>
      </c>
      <c r="AL6166">
        <v>10</v>
      </c>
      <c r="AM6166">
        <v>10</v>
      </c>
      <c r="AN6166">
        <v>10</v>
      </c>
      <c r="AO6166">
        <v>9</v>
      </c>
    </row>
    <row r="6167" spans="1:41">
      <c r="A6167" s="1">
        <v>16894912</v>
      </c>
      <c r="B6167" t="s">
        <v>5092</v>
      </c>
      <c r="C6167">
        <v>2014</v>
      </c>
      <c r="D6167" s="2" t="s">
        <v>6506</v>
      </c>
      <c r="E6167" s="4">
        <f t="shared" si="755"/>
        <v>41807</v>
      </c>
      <c r="F6167" s="5">
        <f t="shared" ca="1" si="756"/>
        <v>1.0540425532724516</v>
      </c>
      <c r="G6167" s="1">
        <v>5877192</v>
      </c>
      <c r="H6167" t="s">
        <v>32</v>
      </c>
      <c r="I6167" t="s">
        <v>33</v>
      </c>
      <c r="J6167" s="6" t="str">
        <f t="shared" si="757"/>
        <v>Amsterdam</v>
      </c>
      <c r="K6167" t="s">
        <v>46</v>
      </c>
      <c r="M6167" s="1">
        <v>1013</v>
      </c>
      <c r="N6167" t="s">
        <v>35</v>
      </c>
      <c r="O6167">
        <v>52.391026876995099</v>
      </c>
      <c r="P6167">
        <v>4.8809012506552003</v>
      </c>
      <c r="Q6167" t="s">
        <v>36</v>
      </c>
      <c r="R6167" t="s">
        <v>37</v>
      </c>
      <c r="S6167">
        <v>4</v>
      </c>
      <c r="T6167">
        <v>1.5</v>
      </c>
      <c r="U6167">
        <v>3</v>
      </c>
      <c r="V6167">
        <v>4</v>
      </c>
      <c r="W6167" t="s">
        <v>38</v>
      </c>
      <c r="X6167" s="8">
        <v>250</v>
      </c>
      <c r="Y6167">
        <v>1</v>
      </c>
      <c r="Z6167">
        <v>0</v>
      </c>
      <c r="AA6167">
        <v>1</v>
      </c>
      <c r="AB6167" s="6">
        <f t="shared" si="758"/>
        <v>0</v>
      </c>
      <c r="AC6167" s="13">
        <f t="shared" si="759"/>
        <v>250</v>
      </c>
      <c r="AD6167" s="13">
        <f t="shared" si="760"/>
        <v>250</v>
      </c>
      <c r="AE6167" s="13">
        <f t="shared" si="761"/>
        <v>0</v>
      </c>
      <c r="AF6167" t="s">
        <v>43</v>
      </c>
      <c r="AG6167">
        <v>1</v>
      </c>
      <c r="AH6167">
        <v>0</v>
      </c>
    </row>
    <row r="6168" spans="1:41">
      <c r="A6168" s="1">
        <v>16894912</v>
      </c>
      <c r="B6168" t="s">
        <v>5092</v>
      </c>
      <c r="C6168">
        <v>2014</v>
      </c>
      <c r="D6168" s="2" t="s">
        <v>6506</v>
      </c>
      <c r="E6168" s="4">
        <f t="shared" si="755"/>
        <v>41807</v>
      </c>
      <c r="F6168" s="5">
        <f t="shared" ca="1" si="756"/>
        <v>1.0540425532724516</v>
      </c>
      <c r="G6168" s="1">
        <v>3347595</v>
      </c>
      <c r="H6168" t="s">
        <v>51</v>
      </c>
      <c r="I6168" t="s">
        <v>33</v>
      </c>
      <c r="J6168" s="6" t="str">
        <f t="shared" si="757"/>
        <v>Amsterdam</v>
      </c>
      <c r="K6168" s="6" t="s">
        <v>34</v>
      </c>
      <c r="M6168" s="1" t="s">
        <v>5093</v>
      </c>
      <c r="N6168" t="s">
        <v>35</v>
      </c>
      <c r="O6168">
        <v>52.382738790515397</v>
      </c>
      <c r="P6168">
        <v>4.88414043381567</v>
      </c>
      <c r="Q6168" t="s">
        <v>36</v>
      </c>
      <c r="R6168" t="s">
        <v>37</v>
      </c>
      <c r="S6168">
        <v>4</v>
      </c>
      <c r="T6168">
        <v>1</v>
      </c>
      <c r="U6168">
        <v>2</v>
      </c>
      <c r="V6168">
        <v>4</v>
      </c>
      <c r="W6168" t="s">
        <v>38</v>
      </c>
      <c r="X6168" s="8">
        <v>250</v>
      </c>
      <c r="Y6168">
        <v>1</v>
      </c>
      <c r="Z6168">
        <v>0</v>
      </c>
      <c r="AA6168">
        <v>1</v>
      </c>
      <c r="AB6168" s="6">
        <f t="shared" si="758"/>
        <v>12</v>
      </c>
      <c r="AC6168" s="13">
        <f t="shared" si="759"/>
        <v>250</v>
      </c>
      <c r="AD6168" s="13">
        <f t="shared" si="760"/>
        <v>250</v>
      </c>
      <c r="AE6168" s="13">
        <f t="shared" si="761"/>
        <v>3000</v>
      </c>
      <c r="AF6168" t="s">
        <v>43</v>
      </c>
      <c r="AG6168">
        <v>1</v>
      </c>
      <c r="AH6168">
        <v>6</v>
      </c>
      <c r="AI6168">
        <v>90</v>
      </c>
      <c r="AJ6168">
        <v>9</v>
      </c>
      <c r="AK6168">
        <v>10</v>
      </c>
      <c r="AL6168">
        <v>10</v>
      </c>
      <c r="AM6168">
        <v>9</v>
      </c>
      <c r="AN6168">
        <v>10</v>
      </c>
      <c r="AO6168">
        <v>8</v>
      </c>
    </row>
    <row r="6169" spans="1:41">
      <c r="A6169" s="1">
        <v>16895112</v>
      </c>
      <c r="B6169" t="s">
        <v>5094</v>
      </c>
      <c r="C6169">
        <v>2014</v>
      </c>
      <c r="D6169" s="2" t="s">
        <v>6506</v>
      </c>
      <c r="E6169" s="4">
        <f t="shared" si="755"/>
        <v>41807</v>
      </c>
      <c r="F6169" s="5">
        <f t="shared" ca="1" si="756"/>
        <v>1.0540425532724516</v>
      </c>
      <c r="G6169" s="1">
        <v>3347638</v>
      </c>
      <c r="H6169" t="s">
        <v>32</v>
      </c>
      <c r="I6169" t="s">
        <v>33</v>
      </c>
      <c r="J6169" s="6" t="str">
        <f t="shared" si="757"/>
        <v>Amsterdam</v>
      </c>
      <c r="K6169" t="s">
        <v>34</v>
      </c>
      <c r="M6169" s="1">
        <v>1051</v>
      </c>
      <c r="N6169" t="s">
        <v>35</v>
      </c>
      <c r="O6169">
        <v>52.382881983140599</v>
      </c>
      <c r="P6169">
        <v>4.8711989032380201</v>
      </c>
      <c r="Q6169" t="s">
        <v>36</v>
      </c>
      <c r="R6169" t="s">
        <v>37</v>
      </c>
      <c r="S6169">
        <v>2</v>
      </c>
      <c r="T6169">
        <v>1</v>
      </c>
      <c r="U6169">
        <v>1</v>
      </c>
      <c r="V6169">
        <v>1</v>
      </c>
      <c r="W6169" t="s">
        <v>38</v>
      </c>
      <c r="X6169" s="8">
        <v>89</v>
      </c>
      <c r="Y6169">
        <v>1</v>
      </c>
      <c r="Z6169">
        <v>0</v>
      </c>
      <c r="AA6169">
        <v>2</v>
      </c>
      <c r="AB6169" s="6">
        <f t="shared" si="758"/>
        <v>28</v>
      </c>
      <c r="AC6169" s="13">
        <f t="shared" si="759"/>
        <v>89</v>
      </c>
      <c r="AD6169" s="13">
        <f t="shared" si="760"/>
        <v>178</v>
      </c>
      <c r="AE6169" s="13">
        <f t="shared" si="761"/>
        <v>4984</v>
      </c>
      <c r="AF6169" t="s">
        <v>43</v>
      </c>
      <c r="AG6169">
        <v>1</v>
      </c>
      <c r="AH6169">
        <v>14</v>
      </c>
      <c r="AI6169">
        <v>91</v>
      </c>
      <c r="AJ6169">
        <v>9</v>
      </c>
      <c r="AK6169">
        <v>9</v>
      </c>
      <c r="AL6169">
        <v>9</v>
      </c>
      <c r="AM6169">
        <v>10</v>
      </c>
      <c r="AN6169">
        <v>9</v>
      </c>
      <c r="AO6169">
        <v>9</v>
      </c>
    </row>
    <row r="6170" spans="1:41">
      <c r="A6170" s="1">
        <v>16896994</v>
      </c>
      <c r="B6170" t="s">
        <v>5068</v>
      </c>
      <c r="C6170">
        <v>2014</v>
      </c>
      <c r="D6170" s="2" t="s">
        <v>6506</v>
      </c>
      <c r="E6170" s="4">
        <f t="shared" si="755"/>
        <v>41807</v>
      </c>
      <c r="F6170" s="5">
        <f t="shared" ca="1" si="756"/>
        <v>1.0540425532724516</v>
      </c>
      <c r="G6170" s="1">
        <v>3348104</v>
      </c>
      <c r="H6170" t="s">
        <v>107</v>
      </c>
      <c r="I6170" t="s">
        <v>33</v>
      </c>
      <c r="J6170" s="6" t="str">
        <f t="shared" si="757"/>
        <v>Amsterdam</v>
      </c>
      <c r="K6170" t="s">
        <v>34</v>
      </c>
      <c r="M6170" s="1" t="s">
        <v>3108</v>
      </c>
      <c r="N6170" t="s">
        <v>35</v>
      </c>
      <c r="O6170">
        <v>52.350206135632902</v>
      </c>
      <c r="P6170">
        <v>4.9145664300054497</v>
      </c>
      <c r="Q6170" t="s">
        <v>36</v>
      </c>
      <c r="R6170" t="s">
        <v>37</v>
      </c>
      <c r="S6170">
        <v>2</v>
      </c>
      <c r="T6170">
        <v>1</v>
      </c>
      <c r="U6170">
        <v>1</v>
      </c>
      <c r="V6170">
        <v>1</v>
      </c>
      <c r="W6170" t="s">
        <v>38</v>
      </c>
      <c r="X6170" s="8">
        <v>85</v>
      </c>
      <c r="Y6170">
        <v>1</v>
      </c>
      <c r="Z6170">
        <v>0</v>
      </c>
      <c r="AA6170">
        <v>2</v>
      </c>
      <c r="AB6170" s="6">
        <f t="shared" si="758"/>
        <v>24</v>
      </c>
      <c r="AC6170" s="13">
        <f t="shared" si="759"/>
        <v>85</v>
      </c>
      <c r="AD6170" s="13">
        <f t="shared" si="760"/>
        <v>170</v>
      </c>
      <c r="AE6170" s="13">
        <f t="shared" si="761"/>
        <v>4080</v>
      </c>
      <c r="AF6170" t="s">
        <v>83</v>
      </c>
      <c r="AG6170">
        <v>0.42</v>
      </c>
      <c r="AH6170">
        <v>12</v>
      </c>
      <c r="AI6170">
        <v>90</v>
      </c>
      <c r="AJ6170">
        <v>9</v>
      </c>
      <c r="AK6170">
        <v>9</v>
      </c>
      <c r="AL6170">
        <v>9</v>
      </c>
      <c r="AM6170">
        <v>9</v>
      </c>
      <c r="AN6170">
        <v>9</v>
      </c>
      <c r="AO6170">
        <v>9</v>
      </c>
    </row>
    <row r="6171" spans="1:41">
      <c r="A6171" s="1">
        <v>16898591</v>
      </c>
      <c r="B6171" t="s">
        <v>2364</v>
      </c>
      <c r="C6171">
        <v>2014</v>
      </c>
      <c r="D6171" s="2" t="s">
        <v>6506</v>
      </c>
      <c r="E6171" s="4">
        <f t="shared" si="755"/>
        <v>41807</v>
      </c>
      <c r="F6171" s="5">
        <f t="shared" ca="1" si="756"/>
        <v>1.0540425532724516</v>
      </c>
      <c r="G6171" s="1">
        <v>3357494</v>
      </c>
      <c r="H6171" t="s">
        <v>107</v>
      </c>
      <c r="I6171" t="s">
        <v>33</v>
      </c>
      <c r="J6171" s="6" t="str">
        <f t="shared" si="757"/>
        <v>Amsterdam</v>
      </c>
      <c r="K6171" t="s">
        <v>34</v>
      </c>
      <c r="M6171" s="1">
        <v>1094</v>
      </c>
      <c r="N6171" t="s">
        <v>35</v>
      </c>
      <c r="O6171">
        <v>52.361957158181298</v>
      </c>
      <c r="P6171">
        <v>4.9283514021396799</v>
      </c>
      <c r="Q6171" t="s">
        <v>36</v>
      </c>
      <c r="R6171" t="s">
        <v>37</v>
      </c>
      <c r="S6171">
        <v>3</v>
      </c>
      <c r="T6171">
        <v>1</v>
      </c>
      <c r="U6171">
        <v>1</v>
      </c>
      <c r="V6171">
        <v>2</v>
      </c>
      <c r="W6171" t="s">
        <v>38</v>
      </c>
      <c r="X6171" s="8">
        <v>130</v>
      </c>
      <c r="Y6171">
        <v>2</v>
      </c>
      <c r="Z6171">
        <v>25</v>
      </c>
      <c r="AA6171">
        <v>2</v>
      </c>
      <c r="AB6171" s="6">
        <f t="shared" si="758"/>
        <v>28</v>
      </c>
      <c r="AC6171" s="13">
        <f t="shared" si="759"/>
        <v>130</v>
      </c>
      <c r="AD6171" s="13">
        <f t="shared" si="760"/>
        <v>260</v>
      </c>
      <c r="AE6171" s="13">
        <f t="shared" si="761"/>
        <v>7280</v>
      </c>
      <c r="AF6171" t="s">
        <v>43</v>
      </c>
      <c r="AG6171">
        <v>1</v>
      </c>
      <c r="AH6171">
        <v>14</v>
      </c>
      <c r="AI6171">
        <v>96</v>
      </c>
      <c r="AJ6171">
        <v>10</v>
      </c>
      <c r="AK6171">
        <v>10</v>
      </c>
      <c r="AL6171">
        <v>10</v>
      </c>
      <c r="AM6171">
        <v>10</v>
      </c>
      <c r="AN6171">
        <v>9</v>
      </c>
      <c r="AO6171">
        <v>10</v>
      </c>
    </row>
    <row r="6172" spans="1:41">
      <c r="A6172" s="1">
        <v>16913690</v>
      </c>
      <c r="B6172" t="s">
        <v>442</v>
      </c>
      <c r="C6172">
        <v>2014</v>
      </c>
      <c r="D6172" s="2" t="s">
        <v>6506</v>
      </c>
      <c r="E6172" s="4">
        <f t="shared" si="755"/>
        <v>41807</v>
      </c>
      <c r="F6172" s="5">
        <f t="shared" ca="1" si="756"/>
        <v>1.0540425532724516</v>
      </c>
      <c r="G6172" s="1">
        <v>3352034</v>
      </c>
      <c r="H6172" t="s">
        <v>51</v>
      </c>
      <c r="I6172" t="s">
        <v>33</v>
      </c>
      <c r="J6172" s="6" t="str">
        <f t="shared" si="757"/>
        <v>Amsterdam</v>
      </c>
      <c r="K6172" t="s">
        <v>34</v>
      </c>
      <c r="M6172" s="1">
        <v>1054</v>
      </c>
      <c r="N6172" t="s">
        <v>35</v>
      </c>
      <c r="O6172">
        <v>52.367916214266501</v>
      </c>
      <c r="P6172">
        <v>4.8841201603822597</v>
      </c>
      <c r="Q6172" t="s">
        <v>36</v>
      </c>
      <c r="R6172" t="s">
        <v>37</v>
      </c>
      <c r="S6172">
        <v>2</v>
      </c>
      <c r="T6172">
        <v>1</v>
      </c>
      <c r="U6172">
        <v>1</v>
      </c>
      <c r="V6172">
        <v>1</v>
      </c>
      <c r="W6172" t="s">
        <v>38</v>
      </c>
      <c r="X6172" s="8">
        <v>99</v>
      </c>
      <c r="Y6172">
        <v>2</v>
      </c>
      <c r="Z6172">
        <v>0</v>
      </c>
      <c r="AA6172">
        <v>3</v>
      </c>
      <c r="AB6172" s="6">
        <f t="shared" si="758"/>
        <v>90</v>
      </c>
      <c r="AC6172" s="13">
        <f t="shared" si="759"/>
        <v>99</v>
      </c>
      <c r="AD6172" s="13">
        <f t="shared" si="760"/>
        <v>297</v>
      </c>
      <c r="AE6172" s="13">
        <f t="shared" si="761"/>
        <v>26730</v>
      </c>
      <c r="AF6172" t="s">
        <v>39</v>
      </c>
      <c r="AG6172">
        <v>0.92</v>
      </c>
      <c r="AH6172">
        <v>45</v>
      </c>
      <c r="AI6172">
        <v>95</v>
      </c>
      <c r="AJ6172">
        <v>10</v>
      </c>
      <c r="AK6172">
        <v>10</v>
      </c>
      <c r="AL6172">
        <v>10</v>
      </c>
      <c r="AM6172">
        <v>10</v>
      </c>
      <c r="AN6172">
        <v>10</v>
      </c>
      <c r="AO6172">
        <v>9</v>
      </c>
    </row>
    <row r="6173" spans="1:41">
      <c r="A6173" s="1">
        <v>16914759</v>
      </c>
      <c r="B6173" t="s">
        <v>918</v>
      </c>
      <c r="C6173">
        <v>2014</v>
      </c>
      <c r="D6173" s="2" t="s">
        <v>6506</v>
      </c>
      <c r="E6173" s="4">
        <f t="shared" si="755"/>
        <v>41807</v>
      </c>
      <c r="F6173" s="5">
        <f t="shared" ca="1" si="756"/>
        <v>1.0540425532724516</v>
      </c>
      <c r="G6173" s="1">
        <v>4870182</v>
      </c>
      <c r="H6173" t="s">
        <v>45</v>
      </c>
      <c r="I6173" t="s">
        <v>33</v>
      </c>
      <c r="J6173" s="6" t="str">
        <f t="shared" si="757"/>
        <v>Amsterdam</v>
      </c>
      <c r="K6173" t="s">
        <v>46</v>
      </c>
      <c r="M6173" s="1" t="s">
        <v>5095</v>
      </c>
      <c r="N6173" t="s">
        <v>35</v>
      </c>
      <c r="O6173">
        <v>52.365745809389502</v>
      </c>
      <c r="P6173">
        <v>4.8750396651887504</v>
      </c>
      <c r="Q6173" t="s">
        <v>36</v>
      </c>
      <c r="R6173" t="s">
        <v>37</v>
      </c>
      <c r="S6173">
        <v>2</v>
      </c>
      <c r="T6173">
        <v>1</v>
      </c>
      <c r="U6173">
        <v>1</v>
      </c>
      <c r="V6173">
        <v>1</v>
      </c>
      <c r="W6173" t="s">
        <v>38</v>
      </c>
      <c r="X6173" s="8">
        <v>75</v>
      </c>
      <c r="Y6173">
        <v>1</v>
      </c>
      <c r="Z6173">
        <v>0</v>
      </c>
      <c r="AA6173">
        <v>2</v>
      </c>
      <c r="AB6173" s="6">
        <f t="shared" si="758"/>
        <v>0</v>
      </c>
      <c r="AC6173" s="13">
        <f t="shared" si="759"/>
        <v>75</v>
      </c>
      <c r="AD6173" s="13">
        <f t="shared" si="760"/>
        <v>150</v>
      </c>
      <c r="AE6173" s="13">
        <f t="shared" si="761"/>
        <v>0</v>
      </c>
      <c r="AF6173" t="s">
        <v>47</v>
      </c>
      <c r="AG6173">
        <v>1</v>
      </c>
      <c r="AH6173">
        <v>0</v>
      </c>
    </row>
    <row r="6174" spans="1:41">
      <c r="A6174" s="1">
        <v>16916490</v>
      </c>
      <c r="B6174" t="s">
        <v>5096</v>
      </c>
      <c r="C6174">
        <v>2014</v>
      </c>
      <c r="D6174" s="2" t="s">
        <v>6506</v>
      </c>
      <c r="E6174" s="4">
        <f t="shared" si="755"/>
        <v>41807</v>
      </c>
      <c r="F6174" s="5">
        <f t="shared" ca="1" si="756"/>
        <v>1.0540425532724516</v>
      </c>
      <c r="G6174" s="1">
        <v>3352657</v>
      </c>
      <c r="H6174" t="s">
        <v>71</v>
      </c>
      <c r="I6174" t="s">
        <v>33</v>
      </c>
      <c r="J6174" s="6" t="str">
        <f t="shared" si="757"/>
        <v>Amsterdam</v>
      </c>
      <c r="K6174" t="s">
        <v>34</v>
      </c>
      <c r="M6174" s="1" t="s">
        <v>5097</v>
      </c>
      <c r="N6174" t="s">
        <v>35</v>
      </c>
      <c r="O6174">
        <v>52.376577558934002</v>
      </c>
      <c r="P6174">
        <v>4.8595319722149597</v>
      </c>
      <c r="Q6174" t="s">
        <v>36</v>
      </c>
      <c r="R6174" t="s">
        <v>37</v>
      </c>
      <c r="S6174">
        <v>2</v>
      </c>
      <c r="T6174">
        <v>1</v>
      </c>
      <c r="U6174">
        <v>1</v>
      </c>
      <c r="V6174">
        <v>1</v>
      </c>
      <c r="W6174" t="s">
        <v>38</v>
      </c>
      <c r="X6174" s="8">
        <v>95</v>
      </c>
      <c r="Y6174">
        <v>2</v>
      </c>
      <c r="Z6174">
        <v>35</v>
      </c>
      <c r="AA6174">
        <v>1</v>
      </c>
      <c r="AB6174" s="6">
        <f t="shared" si="758"/>
        <v>12</v>
      </c>
      <c r="AC6174" s="13">
        <f t="shared" si="759"/>
        <v>95</v>
      </c>
      <c r="AD6174" s="13">
        <f t="shared" si="760"/>
        <v>95</v>
      </c>
      <c r="AE6174" s="13">
        <f t="shared" si="761"/>
        <v>1140</v>
      </c>
      <c r="AF6174" t="s">
        <v>39</v>
      </c>
      <c r="AG6174">
        <v>0.8</v>
      </c>
      <c r="AH6174">
        <v>6</v>
      </c>
      <c r="AI6174">
        <v>97</v>
      </c>
      <c r="AJ6174">
        <v>10</v>
      </c>
      <c r="AK6174">
        <v>10</v>
      </c>
      <c r="AL6174">
        <v>10</v>
      </c>
      <c r="AM6174">
        <v>10</v>
      </c>
      <c r="AN6174">
        <v>9</v>
      </c>
      <c r="AO6174">
        <v>9</v>
      </c>
    </row>
    <row r="6175" spans="1:41">
      <c r="A6175" s="1">
        <v>16917848</v>
      </c>
      <c r="B6175" t="s">
        <v>2624</v>
      </c>
      <c r="C6175">
        <v>2014</v>
      </c>
      <c r="D6175" s="2" t="s">
        <v>6506</v>
      </c>
      <c r="E6175" s="4">
        <f t="shared" si="755"/>
        <v>41807</v>
      </c>
      <c r="F6175" s="5">
        <f t="shared" ca="1" si="756"/>
        <v>1.0540425532724516</v>
      </c>
      <c r="G6175" s="1">
        <v>5735243</v>
      </c>
      <c r="H6175" t="s">
        <v>71</v>
      </c>
      <c r="I6175" t="s">
        <v>33</v>
      </c>
      <c r="J6175" s="6" t="str">
        <f t="shared" si="757"/>
        <v>Amsterdam</v>
      </c>
      <c r="K6175" t="s">
        <v>46</v>
      </c>
      <c r="M6175" s="1" t="s">
        <v>5098</v>
      </c>
      <c r="N6175" t="s">
        <v>35</v>
      </c>
      <c r="O6175">
        <v>52.378753312018901</v>
      </c>
      <c r="P6175">
        <v>4.8610132904377101</v>
      </c>
      <c r="Q6175" t="s">
        <v>36</v>
      </c>
      <c r="R6175" t="s">
        <v>37</v>
      </c>
      <c r="S6175">
        <v>2</v>
      </c>
      <c r="T6175">
        <v>1</v>
      </c>
      <c r="U6175">
        <v>1</v>
      </c>
      <c r="V6175">
        <v>1</v>
      </c>
      <c r="W6175" t="s">
        <v>38</v>
      </c>
      <c r="X6175" s="8">
        <v>100</v>
      </c>
      <c r="Y6175">
        <v>1</v>
      </c>
      <c r="Z6175">
        <v>0</v>
      </c>
      <c r="AA6175">
        <v>5</v>
      </c>
      <c r="AB6175" s="6">
        <f t="shared" si="758"/>
        <v>0</v>
      </c>
      <c r="AC6175" s="13">
        <f t="shared" si="759"/>
        <v>100</v>
      </c>
      <c r="AD6175" s="13">
        <f t="shared" si="760"/>
        <v>500</v>
      </c>
      <c r="AE6175" s="13">
        <f t="shared" si="761"/>
        <v>0</v>
      </c>
      <c r="AF6175" t="s">
        <v>83</v>
      </c>
      <c r="AG6175">
        <v>0.41</v>
      </c>
      <c r="AH6175">
        <v>0</v>
      </c>
    </row>
    <row r="6176" spans="1:41">
      <c r="A6176" s="1">
        <v>16920055</v>
      </c>
      <c r="B6176" t="s">
        <v>5099</v>
      </c>
      <c r="C6176">
        <v>2014</v>
      </c>
      <c r="D6176" s="2" t="s">
        <v>6506</v>
      </c>
      <c r="E6176" s="4">
        <f t="shared" si="755"/>
        <v>41807</v>
      </c>
      <c r="F6176" s="5">
        <f t="shared" ca="1" si="756"/>
        <v>1.0540425532724516</v>
      </c>
      <c r="G6176" s="1">
        <v>3361812</v>
      </c>
      <c r="H6176" t="s">
        <v>51</v>
      </c>
      <c r="I6176" t="s">
        <v>5100</v>
      </c>
      <c r="J6176" s="6" t="str">
        <f t="shared" si="757"/>
        <v>Amsterdam</v>
      </c>
      <c r="K6176" t="s">
        <v>53</v>
      </c>
      <c r="M6176" s="1" t="s">
        <v>5101</v>
      </c>
      <c r="N6176" t="s">
        <v>35</v>
      </c>
      <c r="O6176">
        <v>52.381915442121603</v>
      </c>
      <c r="P6176">
        <v>4.8858407333797</v>
      </c>
      <c r="Q6176" t="s">
        <v>36</v>
      </c>
      <c r="R6176" t="s">
        <v>37</v>
      </c>
      <c r="S6176">
        <v>2</v>
      </c>
      <c r="T6176">
        <v>1</v>
      </c>
      <c r="U6176">
        <v>1</v>
      </c>
      <c r="V6176">
        <v>1</v>
      </c>
      <c r="W6176" t="s">
        <v>38</v>
      </c>
      <c r="X6176" s="8">
        <v>70</v>
      </c>
      <c r="Y6176">
        <v>1</v>
      </c>
      <c r="Z6176">
        <v>0</v>
      </c>
      <c r="AA6176">
        <v>3</v>
      </c>
      <c r="AB6176" s="6">
        <f t="shared" si="758"/>
        <v>60</v>
      </c>
      <c r="AC6176" s="13">
        <f t="shared" si="759"/>
        <v>70</v>
      </c>
      <c r="AD6176" s="13">
        <f t="shared" si="760"/>
        <v>210</v>
      </c>
      <c r="AE6176" s="13">
        <f t="shared" si="761"/>
        <v>12600</v>
      </c>
      <c r="AF6176" t="s">
        <v>39</v>
      </c>
      <c r="AG6176">
        <v>0.95</v>
      </c>
      <c r="AH6176">
        <v>30</v>
      </c>
      <c r="AI6176">
        <v>94</v>
      </c>
      <c r="AJ6176">
        <v>9</v>
      </c>
      <c r="AK6176">
        <v>9</v>
      </c>
      <c r="AL6176">
        <v>9</v>
      </c>
      <c r="AM6176">
        <v>10</v>
      </c>
      <c r="AN6176">
        <v>10</v>
      </c>
      <c r="AO6176">
        <v>9</v>
      </c>
    </row>
    <row r="6177" spans="1:41">
      <c r="A6177" s="1">
        <v>16937413</v>
      </c>
      <c r="B6177" t="s">
        <v>1365</v>
      </c>
      <c r="C6177">
        <v>2014</v>
      </c>
      <c r="D6177" s="2" t="s">
        <v>6507</v>
      </c>
      <c r="E6177" s="4">
        <f t="shared" si="755"/>
        <v>41808</v>
      </c>
      <c r="F6177" s="5">
        <f t="shared" ca="1" si="756"/>
        <v>1.0513028275621465</v>
      </c>
      <c r="G6177" s="1">
        <v>3365308</v>
      </c>
      <c r="H6177" t="s">
        <v>45</v>
      </c>
      <c r="I6177" t="s">
        <v>33</v>
      </c>
      <c r="J6177" s="6" t="str">
        <f t="shared" si="757"/>
        <v>Amsterdam</v>
      </c>
      <c r="K6177" t="s">
        <v>34</v>
      </c>
      <c r="M6177" s="1" t="s">
        <v>5102</v>
      </c>
      <c r="N6177" t="s">
        <v>35</v>
      </c>
      <c r="O6177">
        <v>52.361184355812803</v>
      </c>
      <c r="P6177">
        <v>4.8667127704261004</v>
      </c>
      <c r="Q6177" t="s">
        <v>36</v>
      </c>
      <c r="R6177" t="s">
        <v>37</v>
      </c>
      <c r="S6177">
        <v>2</v>
      </c>
      <c r="T6177">
        <v>1</v>
      </c>
      <c r="U6177">
        <v>0</v>
      </c>
      <c r="V6177">
        <v>1</v>
      </c>
      <c r="W6177" t="s">
        <v>176</v>
      </c>
      <c r="X6177" s="8">
        <v>98</v>
      </c>
      <c r="Y6177">
        <v>2</v>
      </c>
      <c r="Z6177">
        <v>20</v>
      </c>
      <c r="AA6177">
        <v>1</v>
      </c>
      <c r="AB6177" s="6">
        <f t="shared" si="758"/>
        <v>14</v>
      </c>
      <c r="AC6177" s="13">
        <f t="shared" si="759"/>
        <v>98</v>
      </c>
      <c r="AD6177" s="13">
        <f t="shared" si="760"/>
        <v>98</v>
      </c>
      <c r="AE6177" s="13">
        <f t="shared" si="761"/>
        <v>1372</v>
      </c>
      <c r="AF6177" t="s">
        <v>39</v>
      </c>
      <c r="AG6177">
        <v>0.7</v>
      </c>
      <c r="AH6177">
        <v>7</v>
      </c>
      <c r="AI6177">
        <v>94</v>
      </c>
      <c r="AJ6177">
        <v>9</v>
      </c>
      <c r="AK6177">
        <v>9</v>
      </c>
      <c r="AL6177">
        <v>10</v>
      </c>
      <c r="AM6177">
        <v>9</v>
      </c>
      <c r="AN6177">
        <v>10</v>
      </c>
      <c r="AO6177">
        <v>9</v>
      </c>
    </row>
    <row r="6178" spans="1:41">
      <c r="A6178" s="1">
        <v>16940497</v>
      </c>
      <c r="B6178" t="s">
        <v>934</v>
      </c>
      <c r="C6178">
        <v>2014</v>
      </c>
      <c r="D6178" s="2" t="s">
        <v>6507</v>
      </c>
      <c r="E6178" s="4">
        <f t="shared" si="755"/>
        <v>41808</v>
      </c>
      <c r="F6178" s="5">
        <f t="shared" ca="1" si="756"/>
        <v>1.0513028275621465</v>
      </c>
      <c r="G6178" s="1">
        <v>3357259</v>
      </c>
      <c r="H6178" t="s">
        <v>51</v>
      </c>
      <c r="I6178" t="s">
        <v>33</v>
      </c>
      <c r="J6178" s="6" t="str">
        <f t="shared" si="757"/>
        <v>Amsterdam</v>
      </c>
      <c r="K6178" t="s">
        <v>34</v>
      </c>
      <c r="M6178" s="1" t="s">
        <v>5103</v>
      </c>
      <c r="N6178" t="s">
        <v>35</v>
      </c>
      <c r="O6178">
        <v>52.385421273204102</v>
      </c>
      <c r="P6178">
        <v>4.8848741106286004</v>
      </c>
      <c r="Q6178" t="s">
        <v>58</v>
      </c>
      <c r="R6178" t="s">
        <v>37</v>
      </c>
      <c r="S6178">
        <v>5</v>
      </c>
      <c r="T6178">
        <v>1</v>
      </c>
      <c r="U6178">
        <v>3</v>
      </c>
      <c r="V6178">
        <v>5</v>
      </c>
      <c r="W6178" t="s">
        <v>38</v>
      </c>
      <c r="X6178" s="8">
        <v>210</v>
      </c>
      <c r="Y6178">
        <v>1</v>
      </c>
      <c r="Z6178">
        <v>0</v>
      </c>
      <c r="AA6178">
        <v>2</v>
      </c>
      <c r="AB6178" s="6">
        <f t="shared" si="758"/>
        <v>4</v>
      </c>
      <c r="AC6178" s="13">
        <f t="shared" si="759"/>
        <v>210</v>
      </c>
      <c r="AD6178" s="13">
        <f t="shared" si="760"/>
        <v>420</v>
      </c>
      <c r="AE6178" s="13">
        <f t="shared" si="761"/>
        <v>1680</v>
      </c>
      <c r="AF6178" t="s">
        <v>39</v>
      </c>
      <c r="AG6178">
        <v>1</v>
      </c>
      <c r="AH6178">
        <v>2</v>
      </c>
      <c r="AI6178">
        <v>90</v>
      </c>
      <c r="AJ6178">
        <v>9</v>
      </c>
      <c r="AK6178">
        <v>8</v>
      </c>
      <c r="AL6178">
        <v>10</v>
      </c>
      <c r="AM6178">
        <v>10</v>
      </c>
      <c r="AN6178">
        <v>10</v>
      </c>
      <c r="AO6178">
        <v>9</v>
      </c>
    </row>
    <row r="6179" spans="1:41">
      <c r="A6179" s="1">
        <v>16942724</v>
      </c>
      <c r="B6179" t="s">
        <v>5104</v>
      </c>
      <c r="C6179">
        <v>2014</v>
      </c>
      <c r="D6179" s="2" t="s">
        <v>6507</v>
      </c>
      <c r="E6179" s="4">
        <f t="shared" si="755"/>
        <v>41808</v>
      </c>
      <c r="F6179" s="5">
        <f t="shared" ca="1" si="756"/>
        <v>1.0513028275621465</v>
      </c>
      <c r="G6179" s="1">
        <v>3357915</v>
      </c>
      <c r="H6179" t="s">
        <v>51</v>
      </c>
      <c r="I6179" t="s">
        <v>33</v>
      </c>
      <c r="J6179" s="6" t="str">
        <f t="shared" si="757"/>
        <v>Amsterdam</v>
      </c>
      <c r="K6179" t="s">
        <v>34</v>
      </c>
      <c r="M6179" s="1" t="s">
        <v>4705</v>
      </c>
      <c r="N6179" t="s">
        <v>35</v>
      </c>
      <c r="O6179">
        <v>52.374302240414998</v>
      </c>
      <c r="P6179">
        <v>4.89694663940901</v>
      </c>
      <c r="Q6179" t="s">
        <v>58</v>
      </c>
      <c r="R6179" t="s">
        <v>42</v>
      </c>
      <c r="S6179">
        <v>3</v>
      </c>
      <c r="T6179">
        <v>1</v>
      </c>
      <c r="U6179">
        <v>1</v>
      </c>
      <c r="V6179">
        <v>3</v>
      </c>
      <c r="W6179" t="s">
        <v>38</v>
      </c>
      <c r="X6179" s="8">
        <v>79</v>
      </c>
      <c r="Y6179">
        <v>1</v>
      </c>
      <c r="Z6179">
        <v>35</v>
      </c>
      <c r="AA6179">
        <v>1</v>
      </c>
      <c r="AB6179" s="6">
        <f t="shared" si="758"/>
        <v>20</v>
      </c>
      <c r="AC6179" s="13">
        <f t="shared" si="759"/>
        <v>114</v>
      </c>
      <c r="AD6179" s="13">
        <f t="shared" si="760"/>
        <v>114</v>
      </c>
      <c r="AE6179" s="13">
        <f t="shared" si="761"/>
        <v>2280</v>
      </c>
      <c r="AF6179" t="s">
        <v>39</v>
      </c>
      <c r="AG6179">
        <v>0.64</v>
      </c>
      <c r="AH6179">
        <v>10</v>
      </c>
      <c r="AI6179">
        <v>96</v>
      </c>
      <c r="AJ6179">
        <v>10</v>
      </c>
      <c r="AK6179">
        <v>9</v>
      </c>
      <c r="AL6179">
        <v>10</v>
      </c>
      <c r="AM6179">
        <v>10</v>
      </c>
      <c r="AN6179">
        <v>10</v>
      </c>
      <c r="AO6179">
        <v>9</v>
      </c>
    </row>
    <row r="6180" spans="1:41">
      <c r="A6180" s="1">
        <v>16947067</v>
      </c>
      <c r="B6180" t="s">
        <v>5105</v>
      </c>
      <c r="C6180">
        <v>2014</v>
      </c>
      <c r="D6180" s="2" t="s">
        <v>6507</v>
      </c>
      <c r="E6180" s="4">
        <f t="shared" si="755"/>
        <v>41808</v>
      </c>
      <c r="F6180" s="5">
        <f t="shared" ca="1" si="756"/>
        <v>1.0513028275621465</v>
      </c>
      <c r="G6180" s="1">
        <v>3358926</v>
      </c>
      <c r="H6180" t="s">
        <v>80</v>
      </c>
      <c r="I6180" t="s">
        <v>33</v>
      </c>
      <c r="J6180" s="6" t="str">
        <f t="shared" si="757"/>
        <v>Amsterdam</v>
      </c>
      <c r="K6180" t="s">
        <v>34</v>
      </c>
      <c r="M6180" s="1" t="s">
        <v>1135</v>
      </c>
      <c r="N6180" t="s">
        <v>35</v>
      </c>
      <c r="O6180">
        <v>52.332719019550197</v>
      </c>
      <c r="P6180">
        <v>4.9037506417137298</v>
      </c>
      <c r="Q6180" t="s">
        <v>104</v>
      </c>
      <c r="R6180" t="s">
        <v>37</v>
      </c>
      <c r="S6180">
        <v>4</v>
      </c>
      <c r="T6180">
        <v>2</v>
      </c>
      <c r="U6180">
        <v>2</v>
      </c>
      <c r="V6180">
        <v>3</v>
      </c>
      <c r="W6180" t="s">
        <v>38</v>
      </c>
      <c r="X6180" s="8">
        <v>95</v>
      </c>
      <c r="Y6180">
        <v>1</v>
      </c>
      <c r="Z6180">
        <v>25</v>
      </c>
      <c r="AA6180">
        <v>2</v>
      </c>
      <c r="AB6180" s="6">
        <f t="shared" si="758"/>
        <v>92</v>
      </c>
      <c r="AC6180" s="13">
        <f t="shared" si="759"/>
        <v>120</v>
      </c>
      <c r="AD6180" s="13">
        <f t="shared" si="760"/>
        <v>240</v>
      </c>
      <c r="AE6180" s="13">
        <f t="shared" si="761"/>
        <v>22080</v>
      </c>
      <c r="AF6180" t="s">
        <v>47</v>
      </c>
      <c r="AG6180">
        <v>0.9</v>
      </c>
      <c r="AH6180">
        <v>46</v>
      </c>
      <c r="AI6180">
        <v>97</v>
      </c>
      <c r="AJ6180">
        <v>10</v>
      </c>
      <c r="AK6180">
        <v>10</v>
      </c>
      <c r="AL6180">
        <v>10</v>
      </c>
      <c r="AM6180">
        <v>10</v>
      </c>
      <c r="AN6180">
        <v>9</v>
      </c>
      <c r="AO6180">
        <v>9</v>
      </c>
    </row>
    <row r="6181" spans="1:41">
      <c r="A6181" s="1">
        <v>16957177</v>
      </c>
      <c r="B6181" t="s">
        <v>5106</v>
      </c>
      <c r="C6181">
        <v>2014</v>
      </c>
      <c r="D6181" s="2" t="s">
        <v>6507</v>
      </c>
      <c r="E6181" s="4">
        <f t="shared" si="755"/>
        <v>41808</v>
      </c>
      <c r="F6181" s="5">
        <f t="shared" ca="1" si="756"/>
        <v>1.0513028275621465</v>
      </c>
      <c r="G6181" s="1">
        <v>3361233</v>
      </c>
      <c r="H6181" t="s">
        <v>60</v>
      </c>
      <c r="I6181" t="s">
        <v>33</v>
      </c>
      <c r="J6181" s="6" t="str">
        <f t="shared" si="757"/>
        <v>Amsterdam</v>
      </c>
      <c r="K6181" t="s">
        <v>34</v>
      </c>
      <c r="M6181" s="1" t="s">
        <v>5107</v>
      </c>
      <c r="N6181" t="s">
        <v>35</v>
      </c>
      <c r="O6181">
        <v>52.345226505317399</v>
      </c>
      <c r="P6181">
        <v>4.8891121570600804</v>
      </c>
      <c r="Q6181" t="s">
        <v>36</v>
      </c>
      <c r="R6181" t="s">
        <v>37</v>
      </c>
      <c r="S6181">
        <v>4</v>
      </c>
      <c r="T6181">
        <v>1</v>
      </c>
      <c r="U6181">
        <v>2</v>
      </c>
      <c r="V6181">
        <v>4</v>
      </c>
      <c r="W6181" t="s">
        <v>38</v>
      </c>
      <c r="X6181" s="8">
        <v>125</v>
      </c>
      <c r="Y6181">
        <v>1</v>
      </c>
      <c r="Z6181">
        <v>0</v>
      </c>
      <c r="AA6181">
        <v>1</v>
      </c>
      <c r="AB6181" s="6">
        <f t="shared" si="758"/>
        <v>0</v>
      </c>
      <c r="AC6181" s="13">
        <f t="shared" si="759"/>
        <v>125</v>
      </c>
      <c r="AD6181" s="13">
        <f t="shared" si="760"/>
        <v>125</v>
      </c>
      <c r="AE6181" s="13">
        <f t="shared" si="761"/>
        <v>0</v>
      </c>
      <c r="AF6181" t="s">
        <v>83</v>
      </c>
      <c r="AG6181">
        <v>0.4</v>
      </c>
      <c r="AH6181">
        <v>0</v>
      </c>
    </row>
    <row r="6182" spans="1:41">
      <c r="A6182" s="1">
        <v>16967442</v>
      </c>
      <c r="B6182" t="s">
        <v>5108</v>
      </c>
      <c r="C6182">
        <v>2014</v>
      </c>
      <c r="D6182" s="2" t="s">
        <v>6507</v>
      </c>
      <c r="E6182" s="4">
        <f t="shared" si="755"/>
        <v>41808</v>
      </c>
      <c r="F6182" s="5">
        <f t="shared" ca="1" si="756"/>
        <v>1.0513028275621465</v>
      </c>
      <c r="G6182" s="1">
        <v>3363201</v>
      </c>
      <c r="H6182" t="s">
        <v>80</v>
      </c>
      <c r="I6182" t="s">
        <v>33</v>
      </c>
      <c r="J6182" s="6" t="str">
        <f t="shared" si="757"/>
        <v>Amsterdam</v>
      </c>
      <c r="K6182" t="s">
        <v>34</v>
      </c>
      <c r="M6182" s="1" t="s">
        <v>5109</v>
      </c>
      <c r="N6182" t="s">
        <v>35</v>
      </c>
      <c r="O6182">
        <v>52.345958190092396</v>
      </c>
      <c r="P6182">
        <v>4.92140239873188</v>
      </c>
      <c r="Q6182" t="s">
        <v>36</v>
      </c>
      <c r="R6182" t="s">
        <v>37</v>
      </c>
      <c r="S6182">
        <v>4</v>
      </c>
      <c r="T6182">
        <v>1</v>
      </c>
      <c r="U6182">
        <v>1</v>
      </c>
      <c r="V6182">
        <v>2</v>
      </c>
      <c r="W6182" t="s">
        <v>38</v>
      </c>
      <c r="X6182" s="8">
        <v>125</v>
      </c>
      <c r="Y6182">
        <v>2</v>
      </c>
      <c r="Z6182">
        <v>25</v>
      </c>
      <c r="AA6182">
        <v>4</v>
      </c>
      <c r="AB6182" s="6">
        <f t="shared" si="758"/>
        <v>2</v>
      </c>
      <c r="AC6182" s="13">
        <f t="shared" si="759"/>
        <v>125</v>
      </c>
      <c r="AD6182" s="13">
        <f t="shared" si="760"/>
        <v>500</v>
      </c>
      <c r="AE6182" s="13">
        <f t="shared" si="761"/>
        <v>1000</v>
      </c>
      <c r="AF6182" t="s">
        <v>39</v>
      </c>
      <c r="AG6182">
        <v>0.6</v>
      </c>
      <c r="AH6182">
        <v>1</v>
      </c>
      <c r="AI6182">
        <v>100</v>
      </c>
      <c r="AJ6182">
        <v>10</v>
      </c>
      <c r="AK6182">
        <v>10</v>
      </c>
      <c r="AL6182">
        <v>10</v>
      </c>
      <c r="AM6182">
        <v>10</v>
      </c>
      <c r="AN6182">
        <v>10</v>
      </c>
      <c r="AO6182">
        <v>10</v>
      </c>
    </row>
    <row r="6183" spans="1:41">
      <c r="A6183" s="1">
        <v>16982150</v>
      </c>
      <c r="B6183" t="s">
        <v>5110</v>
      </c>
      <c r="C6183">
        <v>2014</v>
      </c>
      <c r="D6183" s="2" t="s">
        <v>6651</v>
      </c>
      <c r="E6183" s="4">
        <f t="shared" si="755"/>
        <v>41809</v>
      </c>
      <c r="F6183" s="5">
        <f t="shared" ca="1" si="756"/>
        <v>1.0485631015347492</v>
      </c>
      <c r="G6183" s="1">
        <v>3407215</v>
      </c>
      <c r="H6183" t="s">
        <v>45</v>
      </c>
      <c r="I6183" t="s">
        <v>33</v>
      </c>
      <c r="J6183" s="6" t="str">
        <f t="shared" si="757"/>
        <v>Amsterdam</v>
      </c>
      <c r="K6183" t="s">
        <v>34</v>
      </c>
      <c r="M6183" s="1" t="s">
        <v>5111</v>
      </c>
      <c r="N6183" t="s">
        <v>35</v>
      </c>
      <c r="O6183">
        <v>52.358269978162397</v>
      </c>
      <c r="P6183">
        <v>4.8616337375629799</v>
      </c>
      <c r="Q6183" t="s">
        <v>36</v>
      </c>
      <c r="R6183" t="s">
        <v>37</v>
      </c>
      <c r="S6183">
        <v>2</v>
      </c>
      <c r="T6183">
        <v>1</v>
      </c>
      <c r="U6183">
        <v>1</v>
      </c>
      <c r="V6183">
        <v>1</v>
      </c>
      <c r="W6183" t="s">
        <v>38</v>
      </c>
      <c r="X6183" s="8">
        <v>90</v>
      </c>
      <c r="Y6183">
        <v>2</v>
      </c>
      <c r="Z6183">
        <v>0</v>
      </c>
      <c r="AA6183">
        <v>2</v>
      </c>
      <c r="AB6183" s="6">
        <f t="shared" si="758"/>
        <v>20</v>
      </c>
      <c r="AC6183" s="13">
        <f t="shared" si="759"/>
        <v>90</v>
      </c>
      <c r="AD6183" s="13">
        <f t="shared" si="760"/>
        <v>180</v>
      </c>
      <c r="AE6183" s="13">
        <f t="shared" si="761"/>
        <v>3600</v>
      </c>
      <c r="AF6183" t="s">
        <v>39</v>
      </c>
      <c r="AG6183">
        <v>0.8</v>
      </c>
      <c r="AH6183">
        <v>10</v>
      </c>
      <c r="AI6183">
        <v>100</v>
      </c>
      <c r="AJ6183">
        <v>10</v>
      </c>
      <c r="AK6183">
        <v>10</v>
      </c>
      <c r="AL6183">
        <v>10</v>
      </c>
      <c r="AM6183">
        <v>10</v>
      </c>
      <c r="AN6183">
        <v>10</v>
      </c>
      <c r="AO6183">
        <v>10</v>
      </c>
    </row>
    <row r="6184" spans="1:41">
      <c r="A6184" s="1">
        <v>16982502</v>
      </c>
      <c r="B6184" t="s">
        <v>433</v>
      </c>
      <c r="C6184">
        <v>2014</v>
      </c>
      <c r="D6184" s="2" t="s">
        <v>6651</v>
      </c>
      <c r="E6184" s="4">
        <f t="shared" si="755"/>
        <v>41809</v>
      </c>
      <c r="F6184" s="5">
        <f t="shared" ca="1" si="756"/>
        <v>1.0485631015347492</v>
      </c>
      <c r="G6184" s="1">
        <v>4986059</v>
      </c>
      <c r="H6184" t="s">
        <v>51</v>
      </c>
      <c r="I6184" t="s">
        <v>33</v>
      </c>
      <c r="J6184" s="6" t="str">
        <f t="shared" si="757"/>
        <v>Amsterdam</v>
      </c>
      <c r="K6184" t="s">
        <v>46</v>
      </c>
      <c r="M6184" s="1">
        <v>1016</v>
      </c>
      <c r="N6184" t="s">
        <v>35</v>
      </c>
      <c r="O6184">
        <v>52.373667604442097</v>
      </c>
      <c r="P6184">
        <v>4.88243850277233</v>
      </c>
      <c r="Q6184" t="s">
        <v>36</v>
      </c>
      <c r="R6184" t="s">
        <v>37</v>
      </c>
      <c r="S6184">
        <v>2</v>
      </c>
      <c r="T6184">
        <v>1</v>
      </c>
      <c r="U6184">
        <v>0</v>
      </c>
      <c r="V6184">
        <v>1</v>
      </c>
      <c r="W6184" t="s">
        <v>38</v>
      </c>
      <c r="X6184" s="8">
        <v>150</v>
      </c>
      <c r="Y6184">
        <v>1</v>
      </c>
      <c r="Z6184">
        <v>0</v>
      </c>
      <c r="AA6184">
        <v>2</v>
      </c>
      <c r="AB6184" s="6">
        <f t="shared" si="758"/>
        <v>18</v>
      </c>
      <c r="AC6184" s="13">
        <f t="shared" si="759"/>
        <v>150</v>
      </c>
      <c r="AD6184" s="13">
        <f t="shared" si="760"/>
        <v>300</v>
      </c>
      <c r="AE6184" s="13">
        <f t="shared" si="761"/>
        <v>5400</v>
      </c>
      <c r="AF6184" t="s">
        <v>47</v>
      </c>
      <c r="AG6184">
        <v>0.91</v>
      </c>
      <c r="AH6184">
        <v>9</v>
      </c>
      <c r="AI6184">
        <v>98</v>
      </c>
      <c r="AJ6184">
        <v>9</v>
      </c>
      <c r="AK6184">
        <v>10</v>
      </c>
      <c r="AL6184">
        <v>10</v>
      </c>
      <c r="AM6184">
        <v>10</v>
      </c>
      <c r="AN6184">
        <v>10</v>
      </c>
      <c r="AO6184">
        <v>10</v>
      </c>
    </row>
    <row r="6185" spans="1:41">
      <c r="A6185" s="1">
        <v>16989464</v>
      </c>
      <c r="B6185" t="s">
        <v>1198</v>
      </c>
      <c r="C6185">
        <v>2014</v>
      </c>
      <c r="D6185" s="2" t="s">
        <v>6651</v>
      </c>
      <c r="E6185" s="4">
        <f t="shared" si="755"/>
        <v>41809</v>
      </c>
      <c r="F6185" s="5">
        <f t="shared" ca="1" si="756"/>
        <v>1.0485631015347492</v>
      </c>
      <c r="G6185" s="1">
        <v>3367321</v>
      </c>
      <c r="H6185" t="s">
        <v>45</v>
      </c>
      <c r="I6185" t="s">
        <v>33</v>
      </c>
      <c r="J6185" s="6" t="str">
        <f t="shared" si="757"/>
        <v>Amsterdam</v>
      </c>
      <c r="K6185" t="s">
        <v>34</v>
      </c>
      <c r="M6185" s="1" t="s">
        <v>5112</v>
      </c>
      <c r="N6185" t="s">
        <v>35</v>
      </c>
      <c r="O6185">
        <v>52.369824369556397</v>
      </c>
      <c r="P6185">
        <v>4.8523784998410902</v>
      </c>
      <c r="Q6185" t="s">
        <v>36</v>
      </c>
      <c r="R6185" t="s">
        <v>42</v>
      </c>
      <c r="S6185">
        <v>2</v>
      </c>
      <c r="T6185">
        <v>1</v>
      </c>
      <c r="U6185">
        <v>1</v>
      </c>
      <c r="V6185">
        <v>1</v>
      </c>
      <c r="W6185" t="s">
        <v>38</v>
      </c>
      <c r="X6185" s="8">
        <v>75</v>
      </c>
      <c r="Y6185">
        <v>2</v>
      </c>
      <c r="Z6185">
        <v>30</v>
      </c>
      <c r="AA6185">
        <v>2</v>
      </c>
      <c r="AB6185" s="6">
        <f t="shared" si="758"/>
        <v>30</v>
      </c>
      <c r="AC6185" s="13">
        <f t="shared" si="759"/>
        <v>75</v>
      </c>
      <c r="AD6185" s="13">
        <f t="shared" si="760"/>
        <v>150</v>
      </c>
      <c r="AE6185" s="13">
        <f t="shared" si="761"/>
        <v>4500</v>
      </c>
      <c r="AF6185" t="s">
        <v>39</v>
      </c>
      <c r="AG6185">
        <v>0.9</v>
      </c>
      <c r="AH6185">
        <v>15</v>
      </c>
      <c r="AI6185">
        <v>83</v>
      </c>
      <c r="AJ6185">
        <v>9</v>
      </c>
      <c r="AK6185">
        <v>9</v>
      </c>
      <c r="AL6185">
        <v>9</v>
      </c>
      <c r="AM6185">
        <v>9</v>
      </c>
      <c r="AN6185">
        <v>9</v>
      </c>
      <c r="AO6185">
        <v>9</v>
      </c>
    </row>
    <row r="6186" spans="1:41">
      <c r="A6186" s="1">
        <v>16990973</v>
      </c>
      <c r="B6186" t="s">
        <v>261</v>
      </c>
      <c r="C6186">
        <v>2014</v>
      </c>
      <c r="D6186" s="2" t="s">
        <v>6651</v>
      </c>
      <c r="E6186" s="4">
        <f t="shared" si="755"/>
        <v>41809</v>
      </c>
      <c r="F6186" s="5">
        <f t="shared" ca="1" si="756"/>
        <v>1.0485631015347492</v>
      </c>
      <c r="G6186" s="1">
        <v>3368163</v>
      </c>
      <c r="H6186" t="s">
        <v>49</v>
      </c>
      <c r="I6186" t="s">
        <v>33</v>
      </c>
      <c r="J6186" s="6" t="str">
        <f t="shared" si="757"/>
        <v>Amsterdam</v>
      </c>
      <c r="K6186" t="s">
        <v>34</v>
      </c>
      <c r="M6186" s="1" t="s">
        <v>5113</v>
      </c>
      <c r="N6186" t="s">
        <v>35</v>
      </c>
      <c r="O6186">
        <v>52.363440810740798</v>
      </c>
      <c r="P6186">
        <v>4.8852566136159004</v>
      </c>
      <c r="Q6186" t="s">
        <v>36</v>
      </c>
      <c r="R6186" t="s">
        <v>37</v>
      </c>
      <c r="S6186">
        <v>2</v>
      </c>
      <c r="T6186">
        <v>1</v>
      </c>
      <c r="U6186">
        <v>1</v>
      </c>
      <c r="V6186">
        <v>1</v>
      </c>
      <c r="W6186" t="s">
        <v>38</v>
      </c>
      <c r="X6186" s="8">
        <v>150</v>
      </c>
      <c r="Y6186">
        <v>1</v>
      </c>
      <c r="Z6186">
        <v>0</v>
      </c>
      <c r="AA6186">
        <v>2</v>
      </c>
      <c r="AB6186" s="6">
        <f t="shared" si="758"/>
        <v>2</v>
      </c>
      <c r="AC6186" s="13">
        <f t="shared" si="759"/>
        <v>150</v>
      </c>
      <c r="AD6186" s="13">
        <f t="shared" si="760"/>
        <v>300</v>
      </c>
      <c r="AE6186" s="13">
        <f t="shared" si="761"/>
        <v>600</v>
      </c>
      <c r="AF6186" t="s">
        <v>39</v>
      </c>
      <c r="AG6186">
        <v>0.5</v>
      </c>
      <c r="AH6186">
        <v>1</v>
      </c>
      <c r="AI6186">
        <v>80</v>
      </c>
      <c r="AJ6186">
        <v>8</v>
      </c>
      <c r="AK6186">
        <v>8</v>
      </c>
      <c r="AL6186">
        <v>8</v>
      </c>
      <c r="AM6186">
        <v>8</v>
      </c>
      <c r="AN6186">
        <v>10</v>
      </c>
      <c r="AO6186">
        <v>8</v>
      </c>
    </row>
    <row r="6187" spans="1:41">
      <c r="A6187" s="1">
        <v>16995422</v>
      </c>
      <c r="B6187" t="s">
        <v>5114</v>
      </c>
      <c r="C6187">
        <v>2014</v>
      </c>
      <c r="D6187" s="2" t="s">
        <v>6651</v>
      </c>
      <c r="E6187" s="4">
        <f t="shared" si="755"/>
        <v>41809</v>
      </c>
      <c r="F6187" s="5">
        <f t="shared" ca="1" si="756"/>
        <v>1.0485631015347492</v>
      </c>
      <c r="G6187" s="1">
        <v>3368828</v>
      </c>
      <c r="H6187" t="s">
        <v>179</v>
      </c>
      <c r="I6187" t="s">
        <v>33</v>
      </c>
      <c r="J6187" s="6" t="str">
        <f t="shared" si="757"/>
        <v>Amsterdam</v>
      </c>
      <c r="K6187" t="s">
        <v>34</v>
      </c>
      <c r="M6187" s="1" t="s">
        <v>5115</v>
      </c>
      <c r="N6187" t="s">
        <v>35</v>
      </c>
      <c r="O6187">
        <v>52.328601934725903</v>
      </c>
      <c r="P6187">
        <v>4.85884743542133</v>
      </c>
      <c r="Q6187" t="s">
        <v>36</v>
      </c>
      <c r="R6187" t="s">
        <v>37</v>
      </c>
      <c r="S6187">
        <v>4</v>
      </c>
      <c r="T6187">
        <v>1</v>
      </c>
      <c r="U6187">
        <v>2</v>
      </c>
      <c r="V6187">
        <v>2</v>
      </c>
      <c r="W6187" t="s">
        <v>38</v>
      </c>
      <c r="X6187" s="8">
        <v>100</v>
      </c>
      <c r="Y6187">
        <v>4</v>
      </c>
      <c r="Z6187">
        <v>50</v>
      </c>
      <c r="AA6187">
        <v>1</v>
      </c>
      <c r="AB6187" s="6">
        <f t="shared" si="758"/>
        <v>74</v>
      </c>
      <c r="AC6187" s="13">
        <f t="shared" si="759"/>
        <v>100</v>
      </c>
      <c r="AD6187" s="13">
        <f t="shared" si="760"/>
        <v>100</v>
      </c>
      <c r="AE6187" s="13">
        <f t="shared" si="761"/>
        <v>7400</v>
      </c>
      <c r="AF6187" t="s">
        <v>43</v>
      </c>
      <c r="AG6187">
        <v>1</v>
      </c>
      <c r="AH6187">
        <v>37</v>
      </c>
      <c r="AI6187">
        <v>91</v>
      </c>
      <c r="AJ6187">
        <v>9</v>
      </c>
      <c r="AK6187">
        <v>9</v>
      </c>
      <c r="AL6187">
        <v>10</v>
      </c>
      <c r="AM6187">
        <v>10</v>
      </c>
      <c r="AN6187">
        <v>9</v>
      </c>
      <c r="AO6187">
        <v>9</v>
      </c>
    </row>
    <row r="6188" spans="1:41">
      <c r="A6188" s="1">
        <v>16996362</v>
      </c>
      <c r="B6188" t="s">
        <v>1725</v>
      </c>
      <c r="C6188">
        <v>2014</v>
      </c>
      <c r="D6188" s="2" t="s">
        <v>6651</v>
      </c>
      <c r="E6188" s="4">
        <f t="shared" si="755"/>
        <v>41809</v>
      </c>
      <c r="F6188" s="5">
        <f t="shared" ca="1" si="756"/>
        <v>1.0485631015347492</v>
      </c>
      <c r="G6188" s="1">
        <v>3368819</v>
      </c>
      <c r="H6188" t="s">
        <v>49</v>
      </c>
      <c r="I6188" t="s">
        <v>33</v>
      </c>
      <c r="J6188" s="6" t="str">
        <f t="shared" si="757"/>
        <v>Amsterdam</v>
      </c>
      <c r="K6188" t="s">
        <v>34</v>
      </c>
      <c r="M6188" s="1" t="s">
        <v>1240</v>
      </c>
      <c r="N6188" t="s">
        <v>35</v>
      </c>
      <c r="O6188">
        <v>52.371870446954297</v>
      </c>
      <c r="P6188">
        <v>4.9254720602783797</v>
      </c>
      <c r="Q6188" t="s">
        <v>36</v>
      </c>
      <c r="R6188" t="s">
        <v>37</v>
      </c>
      <c r="S6188">
        <v>2</v>
      </c>
      <c r="T6188">
        <v>1</v>
      </c>
      <c r="U6188">
        <v>1</v>
      </c>
      <c r="V6188">
        <v>1</v>
      </c>
      <c r="W6188" t="s">
        <v>38</v>
      </c>
      <c r="X6188" s="8">
        <v>58</v>
      </c>
      <c r="Y6188">
        <v>1</v>
      </c>
      <c r="Z6188">
        <v>0</v>
      </c>
      <c r="AA6188">
        <v>7</v>
      </c>
      <c r="AB6188" s="6">
        <f t="shared" si="758"/>
        <v>8</v>
      </c>
      <c r="AC6188" s="13">
        <f t="shared" si="759"/>
        <v>58</v>
      </c>
      <c r="AD6188" s="13">
        <f t="shared" si="760"/>
        <v>406</v>
      </c>
      <c r="AE6188" s="13">
        <f t="shared" si="761"/>
        <v>3248</v>
      </c>
      <c r="AF6188" t="s">
        <v>39</v>
      </c>
      <c r="AG6188">
        <v>1</v>
      </c>
      <c r="AH6188">
        <v>4</v>
      </c>
      <c r="AI6188">
        <v>100</v>
      </c>
      <c r="AJ6188">
        <v>10</v>
      </c>
      <c r="AK6188">
        <v>10</v>
      </c>
      <c r="AL6188">
        <v>10</v>
      </c>
      <c r="AM6188">
        <v>10</v>
      </c>
      <c r="AN6188">
        <v>10</v>
      </c>
      <c r="AO6188">
        <v>10</v>
      </c>
    </row>
    <row r="6189" spans="1:41">
      <c r="A6189" s="1">
        <v>17000986</v>
      </c>
      <c r="B6189" t="s">
        <v>55</v>
      </c>
      <c r="C6189">
        <v>2014</v>
      </c>
      <c r="D6189" s="2" t="s">
        <v>6651</v>
      </c>
      <c r="E6189" s="4">
        <f t="shared" si="755"/>
        <v>41809</v>
      </c>
      <c r="F6189" s="5">
        <f t="shared" ca="1" si="756"/>
        <v>1.0485631015347492</v>
      </c>
      <c r="G6189" s="1">
        <v>3369806</v>
      </c>
      <c r="H6189" t="s">
        <v>45</v>
      </c>
      <c r="I6189" t="s">
        <v>33</v>
      </c>
      <c r="J6189" s="6" t="str">
        <f t="shared" si="757"/>
        <v>Amsterdam</v>
      </c>
      <c r="K6189" t="s">
        <v>34</v>
      </c>
      <c r="M6189" s="1">
        <v>1057</v>
      </c>
      <c r="N6189" t="s">
        <v>35</v>
      </c>
      <c r="O6189">
        <v>52.366427323386603</v>
      </c>
      <c r="P6189">
        <v>4.8610728594608599</v>
      </c>
      <c r="Q6189" t="s">
        <v>132</v>
      </c>
      <c r="R6189" t="s">
        <v>42</v>
      </c>
      <c r="S6189">
        <v>2</v>
      </c>
      <c r="T6189">
        <v>1</v>
      </c>
      <c r="U6189">
        <v>1</v>
      </c>
      <c r="V6189">
        <v>2</v>
      </c>
      <c r="W6189" t="s">
        <v>38</v>
      </c>
      <c r="X6189" s="8">
        <v>115</v>
      </c>
      <c r="Y6189">
        <v>2</v>
      </c>
      <c r="Z6189">
        <v>0</v>
      </c>
      <c r="AA6189">
        <v>2</v>
      </c>
      <c r="AB6189" s="6">
        <f t="shared" si="758"/>
        <v>4</v>
      </c>
      <c r="AC6189" s="13">
        <f t="shared" si="759"/>
        <v>115</v>
      </c>
      <c r="AD6189" s="13">
        <f t="shared" si="760"/>
        <v>230</v>
      </c>
      <c r="AE6189" s="13">
        <f t="shared" si="761"/>
        <v>920</v>
      </c>
      <c r="AF6189" t="s">
        <v>43</v>
      </c>
      <c r="AG6189">
        <v>0.86</v>
      </c>
      <c r="AH6189">
        <v>2</v>
      </c>
      <c r="AI6189">
        <v>80</v>
      </c>
      <c r="AJ6189">
        <v>9</v>
      </c>
      <c r="AK6189">
        <v>9</v>
      </c>
      <c r="AL6189">
        <v>8</v>
      </c>
      <c r="AM6189">
        <v>7</v>
      </c>
      <c r="AN6189">
        <v>7</v>
      </c>
      <c r="AO6189">
        <v>8</v>
      </c>
    </row>
    <row r="6190" spans="1:41">
      <c r="A6190" s="1">
        <v>17005010</v>
      </c>
      <c r="B6190" t="s">
        <v>5116</v>
      </c>
      <c r="C6190">
        <v>2014</v>
      </c>
      <c r="D6190" s="2" t="s">
        <v>6651</v>
      </c>
      <c r="E6190" s="4">
        <f t="shared" si="755"/>
        <v>41809</v>
      </c>
      <c r="F6190" s="5">
        <f t="shared" ca="1" si="756"/>
        <v>1.0485631015347492</v>
      </c>
      <c r="G6190" s="1">
        <v>4772236</v>
      </c>
      <c r="H6190" t="s">
        <v>107</v>
      </c>
      <c r="I6190" t="s">
        <v>33</v>
      </c>
      <c r="J6190" s="6" t="str">
        <f t="shared" si="757"/>
        <v>Amsterdam</v>
      </c>
      <c r="K6190" t="s">
        <v>46</v>
      </c>
      <c r="M6190" s="1" t="s">
        <v>5117</v>
      </c>
      <c r="N6190" t="s">
        <v>35</v>
      </c>
      <c r="O6190">
        <v>52.353708397896</v>
      </c>
      <c r="P6190">
        <v>4.9187642490586896</v>
      </c>
      <c r="Q6190" t="s">
        <v>36</v>
      </c>
      <c r="R6190" t="s">
        <v>37</v>
      </c>
      <c r="S6190">
        <v>4</v>
      </c>
      <c r="T6190">
        <v>1</v>
      </c>
      <c r="U6190">
        <v>1</v>
      </c>
      <c r="V6190">
        <v>2</v>
      </c>
      <c r="W6190" t="s">
        <v>38</v>
      </c>
      <c r="X6190" s="8">
        <v>120</v>
      </c>
      <c r="Y6190">
        <v>2</v>
      </c>
      <c r="Z6190">
        <v>25</v>
      </c>
      <c r="AA6190">
        <v>1</v>
      </c>
      <c r="AB6190" s="6">
        <f t="shared" si="758"/>
        <v>4</v>
      </c>
      <c r="AC6190" s="13">
        <f t="shared" si="759"/>
        <v>120</v>
      </c>
      <c r="AD6190" s="13">
        <f t="shared" si="760"/>
        <v>120</v>
      </c>
      <c r="AE6190" s="13">
        <f t="shared" si="761"/>
        <v>480</v>
      </c>
      <c r="AF6190" t="s">
        <v>47</v>
      </c>
      <c r="AG6190">
        <v>1</v>
      </c>
      <c r="AH6190">
        <v>2</v>
      </c>
      <c r="AI6190">
        <v>100</v>
      </c>
      <c r="AJ6190">
        <v>10</v>
      </c>
      <c r="AK6190">
        <v>10</v>
      </c>
      <c r="AL6190">
        <v>10</v>
      </c>
      <c r="AM6190">
        <v>10</v>
      </c>
      <c r="AN6190">
        <v>10</v>
      </c>
      <c r="AO6190">
        <v>10</v>
      </c>
    </row>
    <row r="6191" spans="1:41">
      <c r="A6191" s="1">
        <v>17006203</v>
      </c>
      <c r="B6191" t="s">
        <v>444</v>
      </c>
      <c r="C6191">
        <v>2014</v>
      </c>
      <c r="D6191" s="2" t="s">
        <v>6651</v>
      </c>
      <c r="E6191" s="4">
        <f t="shared" si="755"/>
        <v>41809</v>
      </c>
      <c r="F6191" s="5">
        <f t="shared" ca="1" si="756"/>
        <v>1.0485631015347492</v>
      </c>
      <c r="G6191" s="1">
        <v>3370809</v>
      </c>
      <c r="H6191" t="s">
        <v>215</v>
      </c>
      <c r="I6191" t="s">
        <v>33</v>
      </c>
      <c r="J6191" s="6" t="str">
        <f t="shared" si="757"/>
        <v>Amsterdam</v>
      </c>
      <c r="K6191" t="s">
        <v>34</v>
      </c>
      <c r="M6191" s="1" t="s">
        <v>5118</v>
      </c>
      <c r="N6191" t="s">
        <v>35</v>
      </c>
      <c r="O6191">
        <v>52.374831522563703</v>
      </c>
      <c r="P6191">
        <v>4.98024252707686</v>
      </c>
      <c r="Q6191" t="s">
        <v>104</v>
      </c>
      <c r="R6191" t="s">
        <v>37</v>
      </c>
      <c r="S6191">
        <v>3</v>
      </c>
      <c r="T6191">
        <v>1</v>
      </c>
      <c r="U6191">
        <v>3</v>
      </c>
      <c r="V6191">
        <v>4</v>
      </c>
      <c r="W6191" t="s">
        <v>38</v>
      </c>
      <c r="X6191" s="8">
        <v>125</v>
      </c>
      <c r="Y6191">
        <v>2</v>
      </c>
      <c r="Z6191">
        <v>50</v>
      </c>
      <c r="AA6191">
        <v>2</v>
      </c>
      <c r="AB6191" s="6">
        <f t="shared" si="758"/>
        <v>0</v>
      </c>
      <c r="AC6191" s="13">
        <f t="shared" si="759"/>
        <v>125</v>
      </c>
      <c r="AD6191" s="13">
        <f t="shared" si="760"/>
        <v>250</v>
      </c>
      <c r="AE6191" s="13">
        <f t="shared" si="761"/>
        <v>0</v>
      </c>
      <c r="AF6191" t="s">
        <v>62</v>
      </c>
      <c r="AG6191" t="s">
        <v>62</v>
      </c>
      <c r="AH6191">
        <v>0</v>
      </c>
    </row>
    <row r="6192" spans="1:41">
      <c r="A6192" s="1">
        <v>17030530</v>
      </c>
      <c r="B6192" t="s">
        <v>5119</v>
      </c>
      <c r="C6192">
        <v>2014</v>
      </c>
      <c r="D6192" s="2" t="s">
        <v>6370</v>
      </c>
      <c r="E6192" s="4">
        <f t="shared" si="755"/>
        <v>41810</v>
      </c>
      <c r="F6192" s="5">
        <f t="shared" ca="1" si="756"/>
        <v>1.045823375507352</v>
      </c>
      <c r="G6192" s="1">
        <v>3376088</v>
      </c>
      <c r="H6192" t="s">
        <v>45</v>
      </c>
      <c r="I6192" t="s">
        <v>33</v>
      </c>
      <c r="J6192" s="6" t="str">
        <f t="shared" si="757"/>
        <v>Amsterdam</v>
      </c>
      <c r="K6192" t="s">
        <v>34</v>
      </c>
      <c r="M6192" s="1">
        <v>1054</v>
      </c>
      <c r="N6192" t="s">
        <v>35</v>
      </c>
      <c r="O6192">
        <v>52.364370826016298</v>
      </c>
      <c r="P6192">
        <v>4.8687340327521902</v>
      </c>
      <c r="Q6192" t="s">
        <v>58</v>
      </c>
      <c r="R6192" t="s">
        <v>37</v>
      </c>
      <c r="S6192">
        <v>10</v>
      </c>
      <c r="T6192">
        <v>2</v>
      </c>
      <c r="U6192">
        <v>5</v>
      </c>
      <c r="V6192">
        <v>10</v>
      </c>
      <c r="W6192" t="s">
        <v>38</v>
      </c>
      <c r="X6192" s="8">
        <v>299</v>
      </c>
      <c r="Y6192">
        <v>10</v>
      </c>
      <c r="Z6192">
        <v>0</v>
      </c>
      <c r="AA6192">
        <v>2</v>
      </c>
      <c r="AB6192" s="6">
        <f t="shared" si="758"/>
        <v>14</v>
      </c>
      <c r="AC6192" s="13">
        <f t="shared" si="759"/>
        <v>299</v>
      </c>
      <c r="AD6192" s="13">
        <f t="shared" si="760"/>
        <v>598</v>
      </c>
      <c r="AE6192" s="13">
        <f t="shared" si="761"/>
        <v>8372</v>
      </c>
      <c r="AF6192" t="s">
        <v>43</v>
      </c>
      <c r="AG6192">
        <v>0.95</v>
      </c>
      <c r="AH6192">
        <v>7</v>
      </c>
      <c r="AI6192">
        <v>100</v>
      </c>
      <c r="AJ6192">
        <v>9</v>
      </c>
      <c r="AK6192">
        <v>9</v>
      </c>
      <c r="AL6192">
        <v>9</v>
      </c>
      <c r="AM6192">
        <v>9</v>
      </c>
      <c r="AN6192">
        <v>9</v>
      </c>
      <c r="AO6192">
        <v>10</v>
      </c>
    </row>
    <row r="6193" spans="1:41">
      <c r="A6193" s="1">
        <v>17030530</v>
      </c>
      <c r="B6193" t="s">
        <v>5119</v>
      </c>
      <c r="C6193">
        <v>2014</v>
      </c>
      <c r="D6193" s="2" t="s">
        <v>6370</v>
      </c>
      <c r="E6193" s="4">
        <f t="shared" si="755"/>
        <v>41810</v>
      </c>
      <c r="F6193" s="5">
        <f t="shared" ca="1" si="756"/>
        <v>1.045823375507352</v>
      </c>
      <c r="G6193" s="1">
        <v>5034152</v>
      </c>
      <c r="H6193" t="s">
        <v>45</v>
      </c>
      <c r="I6193" t="s">
        <v>33</v>
      </c>
      <c r="J6193" s="6" t="str">
        <f t="shared" si="757"/>
        <v>Amsterdam</v>
      </c>
      <c r="K6193" t="s">
        <v>46</v>
      </c>
      <c r="M6193" s="1" t="s">
        <v>4049</v>
      </c>
      <c r="N6193" t="s">
        <v>35</v>
      </c>
      <c r="O6193">
        <v>52.363793753457799</v>
      </c>
      <c r="P6193">
        <v>4.8671700109332798</v>
      </c>
      <c r="Q6193" t="s">
        <v>58</v>
      </c>
      <c r="R6193" t="s">
        <v>37</v>
      </c>
      <c r="S6193">
        <v>4</v>
      </c>
      <c r="T6193">
        <v>1</v>
      </c>
      <c r="U6193">
        <v>2</v>
      </c>
      <c r="V6193">
        <v>4</v>
      </c>
      <c r="W6193" t="s">
        <v>38</v>
      </c>
      <c r="X6193" s="8">
        <v>150</v>
      </c>
      <c r="Y6193">
        <v>1</v>
      </c>
      <c r="Z6193">
        <v>0</v>
      </c>
      <c r="AA6193">
        <v>1</v>
      </c>
      <c r="AB6193" s="6">
        <f t="shared" si="758"/>
        <v>0</v>
      </c>
      <c r="AC6193" s="13">
        <f t="shared" si="759"/>
        <v>150</v>
      </c>
      <c r="AD6193" s="13">
        <f t="shared" si="760"/>
        <v>150</v>
      </c>
      <c r="AE6193" s="13">
        <f t="shared" si="761"/>
        <v>0</v>
      </c>
      <c r="AF6193" t="s">
        <v>43</v>
      </c>
      <c r="AG6193">
        <v>0.95</v>
      </c>
      <c r="AH6193">
        <v>0</v>
      </c>
    </row>
    <row r="6194" spans="1:41">
      <c r="A6194" s="1">
        <v>17035690</v>
      </c>
      <c r="B6194" t="s">
        <v>2919</v>
      </c>
      <c r="C6194">
        <v>2014</v>
      </c>
      <c r="D6194" s="2" t="s">
        <v>6370</v>
      </c>
      <c r="E6194" s="4">
        <f t="shared" si="755"/>
        <v>41810</v>
      </c>
      <c r="F6194" s="5">
        <f t="shared" ca="1" si="756"/>
        <v>1.045823375507352</v>
      </c>
      <c r="G6194" s="1">
        <v>3376707</v>
      </c>
      <c r="H6194" t="s">
        <v>51</v>
      </c>
      <c r="I6194" t="s">
        <v>33</v>
      </c>
      <c r="J6194" s="6" t="str">
        <f t="shared" si="757"/>
        <v>Amsterdam</v>
      </c>
      <c r="K6194" t="s">
        <v>34</v>
      </c>
      <c r="M6194" s="1" t="s">
        <v>3502</v>
      </c>
      <c r="N6194" t="s">
        <v>35</v>
      </c>
      <c r="O6194">
        <v>52.3786481426488</v>
      </c>
      <c r="P6194">
        <v>4.8937243956493797</v>
      </c>
      <c r="Q6194" t="s">
        <v>36</v>
      </c>
      <c r="R6194" t="s">
        <v>37</v>
      </c>
      <c r="S6194">
        <v>2</v>
      </c>
      <c r="T6194">
        <v>1</v>
      </c>
      <c r="U6194">
        <v>0</v>
      </c>
      <c r="V6194">
        <v>1</v>
      </c>
      <c r="W6194" t="s">
        <v>38</v>
      </c>
      <c r="X6194" s="8">
        <v>82</v>
      </c>
      <c r="Y6194">
        <v>1</v>
      </c>
      <c r="Z6194">
        <v>0</v>
      </c>
      <c r="AA6194">
        <v>1</v>
      </c>
      <c r="AB6194" s="6">
        <f t="shared" si="758"/>
        <v>20</v>
      </c>
      <c r="AC6194" s="13">
        <f t="shared" si="759"/>
        <v>82</v>
      </c>
      <c r="AD6194" s="13">
        <f t="shared" si="760"/>
        <v>82</v>
      </c>
      <c r="AE6194" s="13">
        <f t="shared" si="761"/>
        <v>1640</v>
      </c>
      <c r="AF6194" t="s">
        <v>39</v>
      </c>
      <c r="AG6194">
        <v>1</v>
      </c>
      <c r="AH6194">
        <v>10</v>
      </c>
      <c r="AI6194">
        <v>92</v>
      </c>
      <c r="AJ6194">
        <v>9</v>
      </c>
      <c r="AK6194">
        <v>9</v>
      </c>
      <c r="AL6194">
        <v>10</v>
      </c>
      <c r="AM6194">
        <v>10</v>
      </c>
      <c r="AN6194">
        <v>10</v>
      </c>
      <c r="AO6194">
        <v>8</v>
      </c>
    </row>
    <row r="6195" spans="1:41">
      <c r="A6195" s="1">
        <v>17048359</v>
      </c>
      <c r="B6195" t="s">
        <v>169</v>
      </c>
      <c r="C6195">
        <v>2014</v>
      </c>
      <c r="D6195" s="2" t="s">
        <v>6370</v>
      </c>
      <c r="E6195" s="4">
        <f t="shared" si="755"/>
        <v>41810</v>
      </c>
      <c r="F6195" s="5">
        <f t="shared" ca="1" si="756"/>
        <v>1.045823375507352</v>
      </c>
      <c r="G6195" s="1">
        <v>3430456</v>
      </c>
      <c r="H6195" t="s">
        <v>45</v>
      </c>
      <c r="I6195" t="s">
        <v>33</v>
      </c>
      <c r="J6195" s="6" t="str">
        <f t="shared" si="757"/>
        <v>Amsterdam</v>
      </c>
      <c r="K6195" t="s">
        <v>34</v>
      </c>
      <c r="M6195" s="1" t="s">
        <v>5120</v>
      </c>
      <c r="N6195" t="s">
        <v>35</v>
      </c>
      <c r="O6195">
        <v>52.361040353436799</v>
      </c>
      <c r="P6195">
        <v>4.8597103544870004</v>
      </c>
      <c r="Q6195" t="s">
        <v>36</v>
      </c>
      <c r="R6195" t="s">
        <v>37</v>
      </c>
      <c r="S6195">
        <v>2</v>
      </c>
      <c r="T6195">
        <v>1</v>
      </c>
      <c r="U6195">
        <v>1</v>
      </c>
      <c r="V6195">
        <v>1</v>
      </c>
      <c r="W6195" t="s">
        <v>38</v>
      </c>
      <c r="X6195" s="8">
        <v>100</v>
      </c>
      <c r="Y6195">
        <v>1</v>
      </c>
      <c r="Z6195">
        <v>0</v>
      </c>
      <c r="AA6195">
        <v>1</v>
      </c>
      <c r="AB6195" s="6">
        <f t="shared" si="758"/>
        <v>10</v>
      </c>
      <c r="AC6195" s="13">
        <f t="shared" si="759"/>
        <v>100</v>
      </c>
      <c r="AD6195" s="13">
        <f t="shared" si="760"/>
        <v>100</v>
      </c>
      <c r="AE6195" s="13">
        <f t="shared" si="761"/>
        <v>1000</v>
      </c>
      <c r="AF6195" t="s">
        <v>39</v>
      </c>
      <c r="AG6195">
        <v>0.9</v>
      </c>
      <c r="AH6195">
        <v>5</v>
      </c>
      <c r="AI6195">
        <v>90</v>
      </c>
      <c r="AJ6195">
        <v>9</v>
      </c>
      <c r="AK6195">
        <v>9</v>
      </c>
      <c r="AL6195">
        <v>10</v>
      </c>
      <c r="AM6195">
        <v>10</v>
      </c>
      <c r="AN6195">
        <v>9</v>
      </c>
      <c r="AO6195">
        <v>9</v>
      </c>
    </row>
    <row r="6196" spans="1:41">
      <c r="A6196" s="1">
        <v>17058277</v>
      </c>
      <c r="B6196" t="s">
        <v>5121</v>
      </c>
      <c r="C6196">
        <v>2014</v>
      </c>
      <c r="D6196" s="2" t="s">
        <v>6508</v>
      </c>
      <c r="E6196" s="4">
        <f t="shared" si="755"/>
        <v>41811</v>
      </c>
      <c r="F6196" s="5">
        <f t="shared" ca="1" si="756"/>
        <v>1.0430836494799547</v>
      </c>
      <c r="G6196" s="1">
        <v>3381145</v>
      </c>
      <c r="H6196" t="s">
        <v>45</v>
      </c>
      <c r="I6196" t="s">
        <v>33</v>
      </c>
      <c r="J6196" s="6" t="str">
        <f t="shared" si="757"/>
        <v>Amsterdam</v>
      </c>
      <c r="K6196" t="s">
        <v>34</v>
      </c>
      <c r="M6196" s="1" t="s">
        <v>5122</v>
      </c>
      <c r="N6196" t="s">
        <v>35</v>
      </c>
      <c r="O6196">
        <v>52.361754320353903</v>
      </c>
      <c r="P6196">
        <v>4.8636405408150196</v>
      </c>
      <c r="Q6196" t="s">
        <v>36</v>
      </c>
      <c r="R6196" t="s">
        <v>37</v>
      </c>
      <c r="S6196">
        <v>4</v>
      </c>
      <c r="T6196">
        <v>1</v>
      </c>
      <c r="U6196">
        <v>2</v>
      </c>
      <c r="V6196">
        <v>2</v>
      </c>
      <c r="W6196" t="s">
        <v>38</v>
      </c>
      <c r="X6196" s="8">
        <v>150</v>
      </c>
      <c r="Y6196">
        <v>3</v>
      </c>
      <c r="Z6196">
        <v>50</v>
      </c>
      <c r="AA6196">
        <v>1</v>
      </c>
      <c r="AB6196" s="6">
        <f t="shared" si="758"/>
        <v>8</v>
      </c>
      <c r="AC6196" s="13">
        <f t="shared" si="759"/>
        <v>150</v>
      </c>
      <c r="AD6196" s="13">
        <f t="shared" si="760"/>
        <v>150</v>
      </c>
      <c r="AE6196" s="13">
        <f t="shared" si="761"/>
        <v>1200</v>
      </c>
      <c r="AF6196" t="s">
        <v>39</v>
      </c>
      <c r="AG6196">
        <v>0.95</v>
      </c>
      <c r="AH6196">
        <v>4</v>
      </c>
      <c r="AI6196">
        <v>95</v>
      </c>
      <c r="AJ6196">
        <v>10</v>
      </c>
      <c r="AK6196">
        <v>10</v>
      </c>
      <c r="AL6196">
        <v>10</v>
      </c>
      <c r="AM6196">
        <v>10</v>
      </c>
      <c r="AN6196">
        <v>10</v>
      </c>
      <c r="AO6196">
        <v>9</v>
      </c>
    </row>
    <row r="6197" spans="1:41">
      <c r="A6197" s="1">
        <v>17059449</v>
      </c>
      <c r="B6197" t="s">
        <v>1272</v>
      </c>
      <c r="C6197">
        <v>2014</v>
      </c>
      <c r="D6197" s="2" t="s">
        <v>6508</v>
      </c>
      <c r="E6197" s="4">
        <f t="shared" si="755"/>
        <v>41811</v>
      </c>
      <c r="F6197" s="5">
        <f t="shared" ca="1" si="756"/>
        <v>1.0430836494799547</v>
      </c>
      <c r="G6197" s="1">
        <v>3387309</v>
      </c>
      <c r="H6197" t="s">
        <v>51</v>
      </c>
      <c r="I6197" t="s">
        <v>33</v>
      </c>
      <c r="J6197" s="6" t="str">
        <f t="shared" si="757"/>
        <v>Amsterdam</v>
      </c>
      <c r="K6197" t="s">
        <v>34</v>
      </c>
      <c r="M6197" s="1" t="s">
        <v>4557</v>
      </c>
      <c r="N6197" t="s">
        <v>35</v>
      </c>
      <c r="O6197">
        <v>52.372292127931402</v>
      </c>
      <c r="P6197">
        <v>4.8973324158966998</v>
      </c>
      <c r="Q6197" t="s">
        <v>36</v>
      </c>
      <c r="R6197" t="s">
        <v>37</v>
      </c>
      <c r="S6197">
        <v>2</v>
      </c>
      <c r="T6197">
        <v>1</v>
      </c>
      <c r="U6197">
        <v>1</v>
      </c>
      <c r="V6197">
        <v>1</v>
      </c>
      <c r="W6197" t="s">
        <v>38</v>
      </c>
      <c r="X6197" s="8">
        <v>105</v>
      </c>
      <c r="Y6197">
        <v>1</v>
      </c>
      <c r="Z6197">
        <v>0</v>
      </c>
      <c r="AA6197">
        <v>1</v>
      </c>
      <c r="AB6197" s="6">
        <f t="shared" si="758"/>
        <v>10</v>
      </c>
      <c r="AC6197" s="13">
        <f t="shared" si="759"/>
        <v>105</v>
      </c>
      <c r="AD6197" s="13">
        <f t="shared" si="760"/>
        <v>105</v>
      </c>
      <c r="AE6197" s="13">
        <f t="shared" si="761"/>
        <v>1050</v>
      </c>
      <c r="AF6197" t="s">
        <v>39</v>
      </c>
      <c r="AG6197">
        <v>0.9</v>
      </c>
      <c r="AH6197">
        <v>5</v>
      </c>
      <c r="AI6197">
        <v>88</v>
      </c>
      <c r="AJ6197">
        <v>9</v>
      </c>
      <c r="AK6197">
        <v>10</v>
      </c>
      <c r="AL6197">
        <v>10</v>
      </c>
      <c r="AM6197">
        <v>10</v>
      </c>
      <c r="AN6197">
        <v>9</v>
      </c>
      <c r="AO6197">
        <v>8</v>
      </c>
    </row>
    <row r="6198" spans="1:41">
      <c r="A6198" s="1">
        <v>17059538</v>
      </c>
      <c r="B6198" t="s">
        <v>5123</v>
      </c>
      <c r="C6198">
        <v>2014</v>
      </c>
      <c r="D6198" s="2" t="s">
        <v>6508</v>
      </c>
      <c r="E6198" s="4">
        <f t="shared" si="755"/>
        <v>41811</v>
      </c>
      <c r="F6198" s="5">
        <f t="shared" ca="1" si="756"/>
        <v>1.0430836494799547</v>
      </c>
      <c r="G6198" s="1">
        <v>5783745</v>
      </c>
      <c r="H6198" t="s">
        <v>45</v>
      </c>
      <c r="I6198" t="s">
        <v>33</v>
      </c>
      <c r="J6198" s="6" t="str">
        <f t="shared" si="757"/>
        <v>Amsterdam</v>
      </c>
      <c r="K6198" t="s">
        <v>53</v>
      </c>
      <c r="M6198" s="1" t="s">
        <v>2031</v>
      </c>
      <c r="N6198" t="s">
        <v>35</v>
      </c>
      <c r="O6198">
        <v>52.358483224829399</v>
      </c>
      <c r="P6198">
        <v>4.85849215250217</v>
      </c>
      <c r="Q6198" t="s">
        <v>36</v>
      </c>
      <c r="R6198" t="s">
        <v>42</v>
      </c>
      <c r="S6198">
        <v>2</v>
      </c>
      <c r="T6198">
        <v>1</v>
      </c>
      <c r="U6198">
        <v>1</v>
      </c>
      <c r="V6198">
        <v>1</v>
      </c>
      <c r="W6198" t="s">
        <v>38</v>
      </c>
      <c r="X6198" s="8">
        <v>80</v>
      </c>
      <c r="Y6198">
        <v>1</v>
      </c>
      <c r="Z6198">
        <v>0</v>
      </c>
      <c r="AA6198">
        <v>1</v>
      </c>
      <c r="AB6198" s="6">
        <f t="shared" si="758"/>
        <v>0</v>
      </c>
      <c r="AC6198" s="13">
        <f t="shared" si="759"/>
        <v>80</v>
      </c>
      <c r="AD6198" s="13">
        <f t="shared" si="760"/>
        <v>80</v>
      </c>
      <c r="AE6198" s="13">
        <f t="shared" si="761"/>
        <v>0</v>
      </c>
      <c r="AF6198" t="s">
        <v>47</v>
      </c>
      <c r="AG6198">
        <v>0.8</v>
      </c>
      <c r="AH6198">
        <v>0</v>
      </c>
    </row>
    <row r="6199" spans="1:41">
      <c r="A6199" s="1">
        <v>17060007</v>
      </c>
      <c r="B6199" t="s">
        <v>5124</v>
      </c>
      <c r="C6199">
        <v>2014</v>
      </c>
      <c r="D6199" s="2" t="s">
        <v>6508</v>
      </c>
      <c r="E6199" s="4">
        <f t="shared" si="755"/>
        <v>41811</v>
      </c>
      <c r="F6199" s="5">
        <f t="shared" ca="1" si="756"/>
        <v>1.0430836494799547</v>
      </c>
      <c r="G6199" s="1">
        <v>3381722</v>
      </c>
      <c r="H6199" t="s">
        <v>32</v>
      </c>
      <c r="I6199" t="s">
        <v>33</v>
      </c>
      <c r="J6199" s="6" t="str">
        <f t="shared" si="757"/>
        <v>Amsterdam</v>
      </c>
      <c r="K6199" t="s">
        <v>46</v>
      </c>
      <c r="M6199" s="1" t="s">
        <v>5125</v>
      </c>
      <c r="N6199" t="s">
        <v>35</v>
      </c>
      <c r="O6199">
        <v>52.384093570929899</v>
      </c>
      <c r="P6199">
        <v>4.8769570184394402</v>
      </c>
      <c r="Q6199" t="s">
        <v>58</v>
      </c>
      <c r="R6199" t="s">
        <v>42</v>
      </c>
      <c r="S6199">
        <v>2</v>
      </c>
      <c r="T6199">
        <v>1</v>
      </c>
      <c r="U6199">
        <v>1</v>
      </c>
      <c r="V6199">
        <v>1</v>
      </c>
      <c r="W6199" t="s">
        <v>38</v>
      </c>
      <c r="X6199" s="8">
        <v>42</v>
      </c>
      <c r="Y6199">
        <v>1</v>
      </c>
      <c r="Z6199">
        <v>22</v>
      </c>
      <c r="AA6199">
        <v>2</v>
      </c>
      <c r="AB6199" s="6">
        <f t="shared" si="758"/>
        <v>66</v>
      </c>
      <c r="AC6199" s="13">
        <f t="shared" si="759"/>
        <v>64</v>
      </c>
      <c r="AD6199" s="13">
        <f t="shared" si="760"/>
        <v>128</v>
      </c>
      <c r="AE6199" s="13">
        <f t="shared" si="761"/>
        <v>8448</v>
      </c>
      <c r="AF6199" t="s">
        <v>47</v>
      </c>
      <c r="AG6199">
        <v>1</v>
      </c>
      <c r="AH6199">
        <v>33</v>
      </c>
      <c r="AI6199">
        <v>85</v>
      </c>
      <c r="AJ6199">
        <v>8</v>
      </c>
      <c r="AK6199">
        <v>8</v>
      </c>
      <c r="AL6199">
        <v>9</v>
      </c>
      <c r="AM6199">
        <v>9</v>
      </c>
      <c r="AN6199">
        <v>9</v>
      </c>
      <c r="AO6199">
        <v>8</v>
      </c>
    </row>
    <row r="6200" spans="1:41">
      <c r="A6200" s="1">
        <v>17060007</v>
      </c>
      <c r="B6200" t="s">
        <v>5124</v>
      </c>
      <c r="C6200">
        <v>2014</v>
      </c>
      <c r="D6200" s="2" t="s">
        <v>6508</v>
      </c>
      <c r="E6200" s="4">
        <f t="shared" si="755"/>
        <v>41811</v>
      </c>
      <c r="F6200" s="5">
        <f t="shared" ca="1" si="756"/>
        <v>1.0430836494799547</v>
      </c>
      <c r="G6200" s="1">
        <v>3436478</v>
      </c>
      <c r="H6200" t="s">
        <v>32</v>
      </c>
      <c r="I6200" t="s">
        <v>33</v>
      </c>
      <c r="J6200" s="6" t="str">
        <f t="shared" si="757"/>
        <v>Amsterdam</v>
      </c>
      <c r="K6200" t="s">
        <v>34</v>
      </c>
      <c r="M6200" s="1" t="s">
        <v>5126</v>
      </c>
      <c r="N6200" t="s">
        <v>35</v>
      </c>
      <c r="O6200">
        <v>52.385308861032101</v>
      </c>
      <c r="P6200">
        <v>4.8768415412149997</v>
      </c>
      <c r="Q6200" t="s">
        <v>58</v>
      </c>
      <c r="R6200" t="s">
        <v>42</v>
      </c>
      <c r="S6200">
        <v>2</v>
      </c>
      <c r="T6200">
        <v>1</v>
      </c>
      <c r="U6200">
        <v>1</v>
      </c>
      <c r="V6200">
        <v>1</v>
      </c>
      <c r="W6200" t="s">
        <v>38</v>
      </c>
      <c r="X6200" s="8">
        <v>75</v>
      </c>
      <c r="Y6200">
        <v>2</v>
      </c>
      <c r="Z6200">
        <v>25</v>
      </c>
      <c r="AA6200">
        <v>2</v>
      </c>
      <c r="AB6200" s="6">
        <f t="shared" si="758"/>
        <v>24</v>
      </c>
      <c r="AC6200" s="13">
        <f t="shared" si="759"/>
        <v>75</v>
      </c>
      <c r="AD6200" s="13">
        <f t="shared" si="760"/>
        <v>150</v>
      </c>
      <c r="AE6200" s="13">
        <f t="shared" si="761"/>
        <v>3600</v>
      </c>
      <c r="AF6200" t="s">
        <v>47</v>
      </c>
      <c r="AG6200">
        <v>1</v>
      </c>
      <c r="AH6200">
        <v>12</v>
      </c>
      <c r="AI6200">
        <v>63</v>
      </c>
      <c r="AJ6200">
        <v>7</v>
      </c>
      <c r="AK6200">
        <v>6</v>
      </c>
      <c r="AL6200">
        <v>8</v>
      </c>
      <c r="AM6200">
        <v>7</v>
      </c>
      <c r="AN6200">
        <v>8</v>
      </c>
      <c r="AO6200">
        <v>6</v>
      </c>
    </row>
    <row r="6201" spans="1:41">
      <c r="A6201" s="1">
        <v>17060007</v>
      </c>
      <c r="B6201" t="s">
        <v>5124</v>
      </c>
      <c r="C6201">
        <v>2014</v>
      </c>
      <c r="D6201" s="2" t="s">
        <v>6508</v>
      </c>
      <c r="E6201" s="4">
        <f t="shared" si="755"/>
        <v>41811</v>
      </c>
      <c r="F6201" s="5">
        <f t="shared" ca="1" si="756"/>
        <v>1.0430836494799547</v>
      </c>
      <c r="G6201" s="1">
        <v>3481502</v>
      </c>
      <c r="H6201" t="s">
        <v>51</v>
      </c>
      <c r="I6201" t="s">
        <v>33</v>
      </c>
      <c r="J6201" s="6" t="str">
        <f t="shared" si="757"/>
        <v>Amsterdam</v>
      </c>
      <c r="K6201" t="s">
        <v>34</v>
      </c>
      <c r="M6201" s="1">
        <v>1016</v>
      </c>
      <c r="N6201" t="s">
        <v>35</v>
      </c>
      <c r="O6201">
        <v>52.366929063199201</v>
      </c>
      <c r="P6201">
        <v>4.8813118868725702</v>
      </c>
      <c r="Q6201" t="s">
        <v>58</v>
      </c>
      <c r="R6201" t="s">
        <v>42</v>
      </c>
      <c r="S6201">
        <v>2</v>
      </c>
      <c r="T6201">
        <v>2</v>
      </c>
      <c r="U6201">
        <v>1</v>
      </c>
      <c r="V6201">
        <v>1</v>
      </c>
      <c r="W6201" t="s">
        <v>38</v>
      </c>
      <c r="X6201" s="8">
        <v>53</v>
      </c>
      <c r="Y6201">
        <v>1</v>
      </c>
      <c r="Z6201">
        <v>22</v>
      </c>
      <c r="AA6201">
        <v>2</v>
      </c>
      <c r="AB6201" s="6">
        <f t="shared" si="758"/>
        <v>56</v>
      </c>
      <c r="AC6201" s="13">
        <f t="shared" si="759"/>
        <v>75</v>
      </c>
      <c r="AD6201" s="13">
        <f t="shared" si="760"/>
        <v>150</v>
      </c>
      <c r="AE6201" s="13">
        <f t="shared" si="761"/>
        <v>8400</v>
      </c>
      <c r="AF6201" t="s">
        <v>47</v>
      </c>
      <c r="AG6201">
        <v>1</v>
      </c>
      <c r="AH6201">
        <v>28</v>
      </c>
      <c r="AI6201">
        <v>86</v>
      </c>
      <c r="AJ6201">
        <v>9</v>
      </c>
      <c r="AK6201">
        <v>10</v>
      </c>
      <c r="AL6201">
        <v>10</v>
      </c>
      <c r="AM6201">
        <v>9</v>
      </c>
      <c r="AN6201">
        <v>9</v>
      </c>
      <c r="AO6201">
        <v>9</v>
      </c>
    </row>
    <row r="6202" spans="1:41">
      <c r="A6202" s="1">
        <v>17062988</v>
      </c>
      <c r="B6202" t="s">
        <v>5127</v>
      </c>
      <c r="C6202">
        <v>2014</v>
      </c>
      <c r="D6202" s="2" t="s">
        <v>6508</v>
      </c>
      <c r="E6202" s="4">
        <f t="shared" si="755"/>
        <v>41811</v>
      </c>
      <c r="F6202" s="5">
        <f t="shared" ca="1" si="756"/>
        <v>1.0430836494799547</v>
      </c>
      <c r="G6202" s="1">
        <v>3381959</v>
      </c>
      <c r="H6202" t="s">
        <v>51</v>
      </c>
      <c r="I6202" t="s">
        <v>33</v>
      </c>
      <c r="J6202" s="6" t="str">
        <f t="shared" si="757"/>
        <v>Amsterdam</v>
      </c>
      <c r="K6202" t="s">
        <v>34</v>
      </c>
      <c r="M6202" s="1" t="s">
        <v>2453</v>
      </c>
      <c r="N6202" t="s">
        <v>35</v>
      </c>
      <c r="O6202">
        <v>52.378731219005303</v>
      </c>
      <c r="P6202">
        <v>4.8996685252660299</v>
      </c>
      <c r="Q6202" t="s">
        <v>36</v>
      </c>
      <c r="R6202" t="s">
        <v>37</v>
      </c>
      <c r="S6202">
        <v>4</v>
      </c>
      <c r="T6202">
        <v>1</v>
      </c>
      <c r="U6202">
        <v>1</v>
      </c>
      <c r="V6202">
        <v>3</v>
      </c>
      <c r="W6202" t="s">
        <v>38</v>
      </c>
      <c r="X6202" s="8">
        <v>135</v>
      </c>
      <c r="Y6202">
        <v>1</v>
      </c>
      <c r="Z6202">
        <v>0</v>
      </c>
      <c r="AA6202">
        <v>3</v>
      </c>
      <c r="AB6202" s="6">
        <f t="shared" si="758"/>
        <v>102</v>
      </c>
      <c r="AC6202" s="13">
        <f t="shared" si="759"/>
        <v>135</v>
      </c>
      <c r="AD6202" s="13">
        <f t="shared" si="760"/>
        <v>405</v>
      </c>
      <c r="AE6202" s="13">
        <f t="shared" si="761"/>
        <v>41310</v>
      </c>
      <c r="AF6202" t="s">
        <v>47</v>
      </c>
      <c r="AG6202">
        <v>0.8</v>
      </c>
      <c r="AH6202">
        <v>51</v>
      </c>
      <c r="AI6202">
        <v>93</v>
      </c>
      <c r="AJ6202">
        <v>9</v>
      </c>
      <c r="AK6202">
        <v>9</v>
      </c>
      <c r="AL6202">
        <v>10</v>
      </c>
      <c r="AM6202">
        <v>10</v>
      </c>
      <c r="AN6202">
        <v>10</v>
      </c>
      <c r="AO6202">
        <v>9</v>
      </c>
    </row>
    <row r="6203" spans="1:41">
      <c r="A6203" s="1">
        <v>17069218</v>
      </c>
      <c r="B6203" t="s">
        <v>1644</v>
      </c>
      <c r="C6203">
        <v>2014</v>
      </c>
      <c r="D6203" s="2" t="s">
        <v>6508</v>
      </c>
      <c r="E6203" s="4">
        <f t="shared" si="755"/>
        <v>41811</v>
      </c>
      <c r="F6203" s="5">
        <f t="shared" ca="1" si="756"/>
        <v>1.0430836494799547</v>
      </c>
      <c r="G6203" s="1">
        <v>3383285</v>
      </c>
      <c r="H6203" t="s">
        <v>71</v>
      </c>
      <c r="I6203" t="s">
        <v>33</v>
      </c>
      <c r="J6203" s="6" t="str">
        <f t="shared" si="757"/>
        <v>Amsterdam</v>
      </c>
      <c r="K6203" t="s">
        <v>34</v>
      </c>
      <c r="M6203" s="1" t="s">
        <v>5128</v>
      </c>
      <c r="N6203" t="s">
        <v>35</v>
      </c>
      <c r="O6203">
        <v>52.373389155489498</v>
      </c>
      <c r="P6203">
        <v>4.8488519070465204</v>
      </c>
      <c r="Q6203" t="s">
        <v>36</v>
      </c>
      <c r="R6203" t="s">
        <v>37</v>
      </c>
      <c r="S6203">
        <v>2</v>
      </c>
      <c r="T6203">
        <v>1</v>
      </c>
      <c r="U6203">
        <v>2</v>
      </c>
      <c r="V6203">
        <v>1</v>
      </c>
      <c r="W6203" t="s">
        <v>38</v>
      </c>
      <c r="X6203" s="8">
        <v>125</v>
      </c>
      <c r="Y6203">
        <v>1</v>
      </c>
      <c r="Z6203">
        <v>0</v>
      </c>
      <c r="AA6203">
        <v>2</v>
      </c>
      <c r="AB6203" s="6">
        <f t="shared" si="758"/>
        <v>0</v>
      </c>
      <c r="AC6203" s="13">
        <f t="shared" si="759"/>
        <v>125</v>
      </c>
      <c r="AD6203" s="13">
        <f t="shared" si="760"/>
        <v>250</v>
      </c>
      <c r="AE6203" s="13">
        <f t="shared" si="761"/>
        <v>0</v>
      </c>
      <c r="AF6203" t="s">
        <v>62</v>
      </c>
      <c r="AG6203" t="s">
        <v>62</v>
      </c>
      <c r="AH6203">
        <v>0</v>
      </c>
    </row>
    <row r="6204" spans="1:41">
      <c r="A6204" s="1">
        <v>17069976</v>
      </c>
      <c r="B6204" t="s">
        <v>5129</v>
      </c>
      <c r="C6204">
        <v>2014</v>
      </c>
      <c r="D6204" s="2" t="s">
        <v>6508</v>
      </c>
      <c r="E6204" s="4">
        <f t="shared" si="755"/>
        <v>41811</v>
      </c>
      <c r="F6204" s="5">
        <f t="shared" ca="1" si="756"/>
        <v>1.0430836494799547</v>
      </c>
      <c r="G6204" s="1">
        <v>3744446</v>
      </c>
      <c r="H6204" t="s">
        <v>49</v>
      </c>
      <c r="I6204" t="s">
        <v>33</v>
      </c>
      <c r="J6204" s="6" t="str">
        <f t="shared" si="757"/>
        <v>Amsterdam</v>
      </c>
      <c r="K6204" t="s">
        <v>34</v>
      </c>
      <c r="M6204" s="1" t="s">
        <v>3127</v>
      </c>
      <c r="N6204" t="s">
        <v>35</v>
      </c>
      <c r="O6204">
        <v>52.364254542054198</v>
      </c>
      <c r="P6204">
        <v>4.8800225058290696</v>
      </c>
      <c r="Q6204" t="s">
        <v>36</v>
      </c>
      <c r="R6204" t="s">
        <v>42</v>
      </c>
      <c r="S6204">
        <v>2</v>
      </c>
      <c r="T6204">
        <v>1</v>
      </c>
      <c r="U6204">
        <v>1</v>
      </c>
      <c r="V6204">
        <v>1</v>
      </c>
      <c r="W6204" t="s">
        <v>38</v>
      </c>
      <c r="X6204" s="8">
        <v>70</v>
      </c>
      <c r="Y6204">
        <v>1</v>
      </c>
      <c r="Z6204">
        <v>0</v>
      </c>
      <c r="AA6204">
        <v>2</v>
      </c>
      <c r="AB6204" s="6">
        <f t="shared" si="758"/>
        <v>6</v>
      </c>
      <c r="AC6204" s="13">
        <f t="shared" si="759"/>
        <v>70</v>
      </c>
      <c r="AD6204" s="13">
        <f t="shared" si="760"/>
        <v>140</v>
      </c>
      <c r="AE6204" s="13">
        <f t="shared" si="761"/>
        <v>840</v>
      </c>
      <c r="AF6204" t="s">
        <v>47</v>
      </c>
      <c r="AG6204">
        <v>1</v>
      </c>
      <c r="AH6204">
        <v>3</v>
      </c>
      <c r="AI6204">
        <v>100</v>
      </c>
      <c r="AJ6204">
        <v>10</v>
      </c>
      <c r="AK6204">
        <v>10</v>
      </c>
      <c r="AL6204">
        <v>10</v>
      </c>
      <c r="AM6204">
        <v>10</v>
      </c>
      <c r="AN6204">
        <v>10</v>
      </c>
      <c r="AO6204">
        <v>10</v>
      </c>
    </row>
    <row r="6205" spans="1:41">
      <c r="A6205" s="1">
        <v>17069976</v>
      </c>
      <c r="B6205" t="s">
        <v>5129</v>
      </c>
      <c r="C6205">
        <v>2014</v>
      </c>
      <c r="D6205" s="2" t="s">
        <v>6508</v>
      </c>
      <c r="E6205" s="4">
        <f t="shared" si="755"/>
        <v>41811</v>
      </c>
      <c r="F6205" s="5">
        <f t="shared" ca="1" si="756"/>
        <v>1.0430836494799547</v>
      </c>
      <c r="G6205" s="1">
        <v>3383408</v>
      </c>
      <c r="H6205" t="s">
        <v>51</v>
      </c>
      <c r="I6205" t="s">
        <v>33</v>
      </c>
      <c r="J6205" s="6" t="str">
        <f t="shared" si="757"/>
        <v>Amsterdam</v>
      </c>
      <c r="K6205" t="s">
        <v>34</v>
      </c>
      <c r="M6205" s="1" t="s">
        <v>3127</v>
      </c>
      <c r="N6205" t="s">
        <v>35</v>
      </c>
      <c r="O6205">
        <v>52.366496669528402</v>
      </c>
      <c r="P6205">
        <v>4.8819195264524202</v>
      </c>
      <c r="Q6205" t="s">
        <v>36</v>
      </c>
      <c r="R6205" t="s">
        <v>42</v>
      </c>
      <c r="S6205">
        <v>2</v>
      </c>
      <c r="T6205">
        <v>1</v>
      </c>
      <c r="U6205">
        <v>1</v>
      </c>
      <c r="V6205">
        <v>1</v>
      </c>
      <c r="W6205" t="s">
        <v>38</v>
      </c>
      <c r="X6205" s="8">
        <v>70</v>
      </c>
      <c r="Y6205">
        <v>1</v>
      </c>
      <c r="Z6205">
        <v>0</v>
      </c>
      <c r="AA6205">
        <v>2</v>
      </c>
      <c r="AB6205" s="6">
        <f t="shared" si="758"/>
        <v>60</v>
      </c>
      <c r="AC6205" s="13">
        <f t="shared" si="759"/>
        <v>70</v>
      </c>
      <c r="AD6205" s="13">
        <f t="shared" si="760"/>
        <v>140</v>
      </c>
      <c r="AE6205" s="13">
        <f t="shared" si="761"/>
        <v>8400</v>
      </c>
      <c r="AF6205" t="s">
        <v>47</v>
      </c>
      <c r="AG6205">
        <v>1</v>
      </c>
      <c r="AH6205">
        <v>30</v>
      </c>
      <c r="AI6205">
        <v>93</v>
      </c>
      <c r="AJ6205">
        <v>10</v>
      </c>
      <c r="AK6205">
        <v>9</v>
      </c>
      <c r="AL6205">
        <v>10</v>
      </c>
      <c r="AM6205">
        <v>10</v>
      </c>
      <c r="AN6205">
        <v>9</v>
      </c>
      <c r="AO6205">
        <v>9</v>
      </c>
    </row>
    <row r="6206" spans="1:41">
      <c r="A6206" s="1">
        <v>17069976</v>
      </c>
      <c r="B6206" t="s">
        <v>5129</v>
      </c>
      <c r="C6206">
        <v>2014</v>
      </c>
      <c r="D6206" s="2" t="s">
        <v>6508</v>
      </c>
      <c r="E6206" s="4">
        <f t="shared" si="755"/>
        <v>41811</v>
      </c>
      <c r="F6206" s="5">
        <f t="shared" ca="1" si="756"/>
        <v>1.0430836494799547</v>
      </c>
      <c r="G6206" s="1">
        <v>3744503</v>
      </c>
      <c r="H6206" t="s">
        <v>49</v>
      </c>
      <c r="I6206" t="s">
        <v>33</v>
      </c>
      <c r="J6206" s="6" t="str">
        <f t="shared" si="757"/>
        <v>Amsterdam</v>
      </c>
      <c r="K6206" t="s">
        <v>34</v>
      </c>
      <c r="M6206" s="1" t="s">
        <v>3127</v>
      </c>
      <c r="N6206" t="s">
        <v>35</v>
      </c>
      <c r="O6206">
        <v>52.365020784030001</v>
      </c>
      <c r="P6206">
        <v>4.8814152792575403</v>
      </c>
      <c r="Q6206" t="s">
        <v>36</v>
      </c>
      <c r="R6206" t="s">
        <v>42</v>
      </c>
      <c r="S6206">
        <v>2</v>
      </c>
      <c r="T6206">
        <v>1</v>
      </c>
      <c r="U6206">
        <v>1</v>
      </c>
      <c r="V6206">
        <v>1</v>
      </c>
      <c r="W6206" t="s">
        <v>38</v>
      </c>
      <c r="X6206" s="8">
        <v>70</v>
      </c>
      <c r="Y6206">
        <v>1</v>
      </c>
      <c r="Z6206">
        <v>0</v>
      </c>
      <c r="AA6206">
        <v>2</v>
      </c>
      <c r="AB6206" s="6">
        <f t="shared" si="758"/>
        <v>16</v>
      </c>
      <c r="AC6206" s="13">
        <f t="shared" si="759"/>
        <v>70</v>
      </c>
      <c r="AD6206" s="13">
        <f t="shared" si="760"/>
        <v>140</v>
      </c>
      <c r="AE6206" s="13">
        <f t="shared" si="761"/>
        <v>2240</v>
      </c>
      <c r="AF6206" t="s">
        <v>47</v>
      </c>
      <c r="AG6206">
        <v>1</v>
      </c>
      <c r="AH6206">
        <v>8</v>
      </c>
      <c r="AI6206">
        <v>98</v>
      </c>
      <c r="AJ6206">
        <v>10</v>
      </c>
      <c r="AK6206">
        <v>10</v>
      </c>
      <c r="AL6206">
        <v>10</v>
      </c>
      <c r="AM6206">
        <v>10</v>
      </c>
      <c r="AN6206">
        <v>10</v>
      </c>
      <c r="AO6206">
        <v>10</v>
      </c>
    </row>
    <row r="6207" spans="1:41">
      <c r="A6207" s="1">
        <v>17075829</v>
      </c>
      <c r="B6207" t="s">
        <v>1528</v>
      </c>
      <c r="C6207">
        <v>2014</v>
      </c>
      <c r="D6207" s="2" t="s">
        <v>6508</v>
      </c>
      <c r="E6207" s="4">
        <f t="shared" si="755"/>
        <v>41811</v>
      </c>
      <c r="F6207" s="5">
        <f t="shared" ca="1" si="756"/>
        <v>1.0430836494799547</v>
      </c>
      <c r="G6207" s="1">
        <v>3384618</v>
      </c>
      <c r="H6207" t="s">
        <v>51</v>
      </c>
      <c r="I6207" t="s">
        <v>33</v>
      </c>
      <c r="J6207" s="6" t="str">
        <f t="shared" si="757"/>
        <v>Amsterdam</v>
      </c>
      <c r="K6207" t="s">
        <v>34</v>
      </c>
      <c r="M6207" s="1" t="s">
        <v>5130</v>
      </c>
      <c r="N6207" t="s">
        <v>35</v>
      </c>
      <c r="O6207">
        <v>52.375646182508298</v>
      </c>
      <c r="P6207">
        <v>4.8805511390563696</v>
      </c>
      <c r="Q6207" t="s">
        <v>36</v>
      </c>
      <c r="R6207" t="s">
        <v>37</v>
      </c>
      <c r="S6207">
        <v>2</v>
      </c>
      <c r="T6207">
        <v>1</v>
      </c>
      <c r="U6207">
        <v>1</v>
      </c>
      <c r="V6207">
        <v>1</v>
      </c>
      <c r="W6207" t="s">
        <v>38</v>
      </c>
      <c r="X6207" s="8">
        <v>110</v>
      </c>
      <c r="Y6207">
        <v>1</v>
      </c>
      <c r="Z6207">
        <v>0</v>
      </c>
      <c r="AA6207">
        <v>1</v>
      </c>
      <c r="AB6207" s="6">
        <f t="shared" si="758"/>
        <v>0</v>
      </c>
      <c r="AC6207" s="13">
        <f t="shared" si="759"/>
        <v>110</v>
      </c>
      <c r="AD6207" s="13">
        <f t="shared" si="760"/>
        <v>110</v>
      </c>
      <c r="AE6207" s="13">
        <f t="shared" si="761"/>
        <v>0</v>
      </c>
      <c r="AF6207" t="s">
        <v>62</v>
      </c>
      <c r="AG6207" t="s">
        <v>62</v>
      </c>
      <c r="AH6207">
        <v>0</v>
      </c>
    </row>
    <row r="6208" spans="1:41">
      <c r="A6208" s="1">
        <v>17078793</v>
      </c>
      <c r="B6208" t="s">
        <v>5131</v>
      </c>
      <c r="C6208">
        <v>2014</v>
      </c>
      <c r="D6208" s="2" t="s">
        <v>6508</v>
      </c>
      <c r="E6208" s="4">
        <f t="shared" si="755"/>
        <v>41811</v>
      </c>
      <c r="F6208" s="5">
        <f t="shared" ca="1" si="756"/>
        <v>1.0430836494799547</v>
      </c>
      <c r="G6208" s="1">
        <v>3385173</v>
      </c>
      <c r="H6208" t="s">
        <v>673</v>
      </c>
      <c r="I6208" t="s">
        <v>33</v>
      </c>
      <c r="J6208" s="6" t="str">
        <f t="shared" si="757"/>
        <v>Amsterdam</v>
      </c>
      <c r="K6208" t="s">
        <v>34</v>
      </c>
      <c r="M6208" s="1" t="s">
        <v>5132</v>
      </c>
      <c r="N6208" t="s">
        <v>35</v>
      </c>
      <c r="O6208">
        <v>52.408565372062299</v>
      </c>
      <c r="P6208">
        <v>4.9076340993955103</v>
      </c>
      <c r="Q6208" t="s">
        <v>58</v>
      </c>
      <c r="R6208" t="s">
        <v>37</v>
      </c>
      <c r="S6208">
        <v>5</v>
      </c>
      <c r="T6208">
        <v>1.5</v>
      </c>
      <c r="U6208">
        <v>3</v>
      </c>
      <c r="V6208">
        <v>5</v>
      </c>
      <c r="W6208" t="s">
        <v>38</v>
      </c>
      <c r="X6208" s="8">
        <v>250</v>
      </c>
      <c r="Y6208">
        <v>3</v>
      </c>
      <c r="Z6208">
        <v>25</v>
      </c>
      <c r="AA6208">
        <v>2</v>
      </c>
      <c r="AB6208" s="6">
        <f t="shared" si="758"/>
        <v>16</v>
      </c>
      <c r="AC6208" s="13">
        <f t="shared" si="759"/>
        <v>250</v>
      </c>
      <c r="AD6208" s="13">
        <f t="shared" si="760"/>
        <v>500</v>
      </c>
      <c r="AE6208" s="13">
        <f t="shared" si="761"/>
        <v>8000</v>
      </c>
      <c r="AF6208" t="s">
        <v>47</v>
      </c>
      <c r="AG6208">
        <v>0.88</v>
      </c>
      <c r="AH6208">
        <v>8</v>
      </c>
      <c r="AI6208">
        <v>100</v>
      </c>
      <c r="AJ6208">
        <v>9</v>
      </c>
      <c r="AK6208">
        <v>10</v>
      </c>
      <c r="AL6208">
        <v>10</v>
      </c>
      <c r="AM6208">
        <v>9</v>
      </c>
      <c r="AN6208">
        <v>9</v>
      </c>
      <c r="AO6208">
        <v>9</v>
      </c>
    </row>
    <row r="6209" spans="1:41">
      <c r="A6209" s="1">
        <v>17093402</v>
      </c>
      <c r="B6209" t="s">
        <v>5133</v>
      </c>
      <c r="C6209">
        <v>2014</v>
      </c>
      <c r="D6209" s="2" t="s">
        <v>6509</v>
      </c>
      <c r="E6209" s="4">
        <f t="shared" si="755"/>
        <v>41812</v>
      </c>
      <c r="F6209" s="5">
        <f t="shared" ca="1" si="756"/>
        <v>1.0403439234525576</v>
      </c>
      <c r="G6209" s="1">
        <v>3387930</v>
      </c>
      <c r="H6209" t="s">
        <v>60</v>
      </c>
      <c r="I6209" t="s">
        <v>33</v>
      </c>
      <c r="J6209" s="6" t="str">
        <f t="shared" si="757"/>
        <v>Amsterdam</v>
      </c>
      <c r="K6209" t="s">
        <v>34</v>
      </c>
      <c r="M6209" s="1">
        <v>1074</v>
      </c>
      <c r="N6209" t="s">
        <v>35</v>
      </c>
      <c r="O6209">
        <v>52.355454720427304</v>
      </c>
      <c r="P6209">
        <v>4.90406389376792</v>
      </c>
      <c r="Q6209" t="s">
        <v>36</v>
      </c>
      <c r="R6209" t="s">
        <v>37</v>
      </c>
      <c r="S6209">
        <v>4</v>
      </c>
      <c r="T6209">
        <v>1</v>
      </c>
      <c r="U6209">
        <v>2</v>
      </c>
      <c r="V6209">
        <v>2</v>
      </c>
      <c r="W6209" t="s">
        <v>38</v>
      </c>
      <c r="X6209" s="8">
        <v>225</v>
      </c>
      <c r="Y6209">
        <v>2</v>
      </c>
      <c r="Z6209">
        <v>33</v>
      </c>
      <c r="AA6209">
        <v>2</v>
      </c>
      <c r="AB6209" s="6">
        <f t="shared" si="758"/>
        <v>28</v>
      </c>
      <c r="AC6209" s="13">
        <f t="shared" si="759"/>
        <v>225</v>
      </c>
      <c r="AD6209" s="13">
        <f t="shared" si="760"/>
        <v>450</v>
      </c>
      <c r="AE6209" s="13">
        <f t="shared" si="761"/>
        <v>12600</v>
      </c>
      <c r="AF6209" t="s">
        <v>39</v>
      </c>
      <c r="AG6209">
        <v>1</v>
      </c>
      <c r="AH6209">
        <v>14</v>
      </c>
      <c r="AI6209">
        <v>96</v>
      </c>
      <c r="AJ6209">
        <v>10</v>
      </c>
      <c r="AK6209">
        <v>10</v>
      </c>
      <c r="AL6209">
        <v>10</v>
      </c>
      <c r="AM6209">
        <v>10</v>
      </c>
      <c r="AN6209">
        <v>9</v>
      </c>
      <c r="AO6209">
        <v>9</v>
      </c>
    </row>
    <row r="6210" spans="1:41">
      <c r="A6210" s="1">
        <v>17095615</v>
      </c>
      <c r="B6210" t="s">
        <v>3521</v>
      </c>
      <c r="C6210">
        <v>2014</v>
      </c>
      <c r="D6210" s="2" t="s">
        <v>6509</v>
      </c>
      <c r="E6210" s="4">
        <f t="shared" ref="E6210:E6273" si="762">DATE(C6210,LEFT(D6210,FIND("/",D6210)-1),RIGHT(D6210,LEN(D6210)-FIND("/",D6210)))</f>
        <v>41812</v>
      </c>
      <c r="F6210" s="5">
        <f t="shared" ref="F6210:F6273" ca="1" si="763">(NOW()-E6210)/365</f>
        <v>1.0403439234525576</v>
      </c>
      <c r="G6210" s="1">
        <v>3397106</v>
      </c>
      <c r="H6210" t="s">
        <v>45</v>
      </c>
      <c r="I6210" t="s">
        <v>33</v>
      </c>
      <c r="J6210" s="6" t="str">
        <f t="shared" ref="J6210:J6273" si="764">VLOOKUP(I6210,city,2,FALSE)</f>
        <v>Amsterdam</v>
      </c>
      <c r="K6210" t="s">
        <v>34</v>
      </c>
      <c r="M6210" s="1">
        <v>1053</v>
      </c>
      <c r="N6210" t="s">
        <v>35</v>
      </c>
      <c r="O6210">
        <v>52.370348859565297</v>
      </c>
      <c r="P6210">
        <v>4.8688623602128596</v>
      </c>
      <c r="Q6210" t="s">
        <v>36</v>
      </c>
      <c r="R6210" t="s">
        <v>37</v>
      </c>
      <c r="S6210">
        <v>3</v>
      </c>
      <c r="T6210">
        <v>1</v>
      </c>
      <c r="U6210">
        <v>2</v>
      </c>
      <c r="V6210">
        <v>2</v>
      </c>
      <c r="W6210" t="s">
        <v>38</v>
      </c>
      <c r="X6210" s="8">
        <v>95</v>
      </c>
      <c r="Y6210">
        <v>2</v>
      </c>
      <c r="Z6210">
        <v>25</v>
      </c>
      <c r="AA6210">
        <v>5</v>
      </c>
      <c r="AB6210" s="6">
        <f t="shared" si="758"/>
        <v>12</v>
      </c>
      <c r="AC6210" s="13">
        <f t="shared" si="759"/>
        <v>95</v>
      </c>
      <c r="AD6210" s="13">
        <f t="shared" si="760"/>
        <v>475</v>
      </c>
      <c r="AE6210" s="13">
        <f t="shared" si="761"/>
        <v>5700</v>
      </c>
      <c r="AF6210" t="s">
        <v>47</v>
      </c>
      <c r="AG6210">
        <v>0.98</v>
      </c>
      <c r="AH6210">
        <v>6</v>
      </c>
      <c r="AI6210">
        <v>97</v>
      </c>
      <c r="AJ6210">
        <v>10</v>
      </c>
      <c r="AK6210">
        <v>10</v>
      </c>
      <c r="AL6210">
        <v>10</v>
      </c>
      <c r="AM6210">
        <v>10</v>
      </c>
      <c r="AN6210">
        <v>10</v>
      </c>
      <c r="AO6210">
        <v>9</v>
      </c>
    </row>
    <row r="6211" spans="1:41">
      <c r="A6211" s="1">
        <v>17096260</v>
      </c>
      <c r="B6211" t="s">
        <v>3884</v>
      </c>
      <c r="C6211">
        <v>2014</v>
      </c>
      <c r="D6211" s="2" t="s">
        <v>6509</v>
      </c>
      <c r="E6211" s="4">
        <f t="shared" si="762"/>
        <v>41812</v>
      </c>
      <c r="F6211" s="5">
        <f t="shared" ca="1" si="763"/>
        <v>1.0403439234525576</v>
      </c>
      <c r="G6211" s="1">
        <v>4338573</v>
      </c>
      <c r="H6211" t="s">
        <v>60</v>
      </c>
      <c r="I6211" t="s">
        <v>33</v>
      </c>
      <c r="J6211" s="6" t="str">
        <f t="shared" si="764"/>
        <v>Amsterdam</v>
      </c>
      <c r="K6211" t="s">
        <v>34</v>
      </c>
      <c r="M6211" s="1" t="s">
        <v>5134</v>
      </c>
      <c r="N6211" t="s">
        <v>35</v>
      </c>
      <c r="O6211">
        <v>52.349566639710197</v>
      </c>
      <c r="P6211">
        <v>4.8944123254398804</v>
      </c>
      <c r="Q6211" t="s">
        <v>36</v>
      </c>
      <c r="R6211" t="s">
        <v>42</v>
      </c>
      <c r="S6211">
        <v>2</v>
      </c>
      <c r="T6211">
        <v>1</v>
      </c>
      <c r="U6211">
        <v>1</v>
      </c>
      <c r="V6211">
        <v>1</v>
      </c>
      <c r="W6211" t="s">
        <v>38</v>
      </c>
      <c r="X6211" s="8">
        <v>80</v>
      </c>
      <c r="Y6211">
        <v>1</v>
      </c>
      <c r="Z6211">
        <v>15</v>
      </c>
      <c r="AA6211">
        <v>1</v>
      </c>
      <c r="AB6211" s="6">
        <f t="shared" ref="AB6211:AB6274" si="765">AH6211/0.5</f>
        <v>8</v>
      </c>
      <c r="AC6211" s="13">
        <f t="shared" ref="AC6211:AC6274" si="766">IF(Y6211&gt;1,X6211,IF(S6211&gt;1,X6211+Z6211,X6211))</f>
        <v>95</v>
      </c>
      <c r="AD6211" s="13">
        <f t="shared" si="760"/>
        <v>95</v>
      </c>
      <c r="AE6211" s="13">
        <f t="shared" si="761"/>
        <v>760</v>
      </c>
      <c r="AF6211" t="s">
        <v>47</v>
      </c>
      <c r="AG6211">
        <v>0.94</v>
      </c>
      <c r="AH6211">
        <v>4</v>
      </c>
      <c r="AI6211">
        <v>93</v>
      </c>
      <c r="AJ6211">
        <v>10</v>
      </c>
      <c r="AK6211">
        <v>10</v>
      </c>
      <c r="AL6211">
        <v>9</v>
      </c>
      <c r="AM6211">
        <v>9</v>
      </c>
      <c r="AN6211">
        <v>9</v>
      </c>
      <c r="AO6211">
        <v>9</v>
      </c>
    </row>
    <row r="6212" spans="1:41">
      <c r="A6212" s="1">
        <v>17116018</v>
      </c>
      <c r="B6212" t="s">
        <v>234</v>
      </c>
      <c r="C6212">
        <v>2014</v>
      </c>
      <c r="D6212" s="2" t="s">
        <v>6509</v>
      </c>
      <c r="E6212" s="4">
        <f t="shared" si="762"/>
        <v>41812</v>
      </c>
      <c r="F6212" s="5">
        <f t="shared" ca="1" si="763"/>
        <v>1.0403439234525576</v>
      </c>
      <c r="G6212" s="1">
        <v>3392670</v>
      </c>
      <c r="H6212" t="s">
        <v>198</v>
      </c>
      <c r="I6212" t="s">
        <v>33</v>
      </c>
      <c r="J6212" s="6" t="str">
        <f t="shared" si="764"/>
        <v>Amsterdam</v>
      </c>
      <c r="K6212" t="s">
        <v>34</v>
      </c>
      <c r="M6212" s="1" t="s">
        <v>5135</v>
      </c>
      <c r="N6212" t="s">
        <v>35</v>
      </c>
      <c r="O6212">
        <v>52.387824758782102</v>
      </c>
      <c r="P6212">
        <v>4.9466839015798998</v>
      </c>
      <c r="Q6212" t="s">
        <v>58</v>
      </c>
      <c r="R6212" t="s">
        <v>37</v>
      </c>
      <c r="S6212">
        <v>4</v>
      </c>
      <c r="T6212">
        <v>2</v>
      </c>
      <c r="U6212">
        <v>2</v>
      </c>
      <c r="V6212">
        <v>4</v>
      </c>
      <c r="W6212" t="s">
        <v>38</v>
      </c>
      <c r="X6212" s="8">
        <v>120</v>
      </c>
      <c r="Y6212">
        <v>1</v>
      </c>
      <c r="Z6212">
        <v>0</v>
      </c>
      <c r="AA6212">
        <v>7</v>
      </c>
      <c r="AB6212" s="6">
        <f t="shared" si="765"/>
        <v>0</v>
      </c>
      <c r="AC6212" s="13">
        <f t="shared" si="766"/>
        <v>120</v>
      </c>
      <c r="AD6212" s="13">
        <f t="shared" si="760"/>
        <v>840</v>
      </c>
      <c r="AE6212" s="13">
        <f t="shared" si="761"/>
        <v>0</v>
      </c>
      <c r="AF6212" t="s">
        <v>62</v>
      </c>
      <c r="AG6212" t="s">
        <v>62</v>
      </c>
      <c r="AH6212">
        <v>0</v>
      </c>
    </row>
    <row r="6213" spans="1:41">
      <c r="A6213" s="1">
        <v>17116345</v>
      </c>
      <c r="B6213" t="s">
        <v>2212</v>
      </c>
      <c r="C6213">
        <v>2014</v>
      </c>
      <c r="D6213" s="2" t="s">
        <v>6509</v>
      </c>
      <c r="E6213" s="4">
        <f t="shared" si="762"/>
        <v>41812</v>
      </c>
      <c r="F6213" s="5">
        <f t="shared" ca="1" si="763"/>
        <v>1.0403439234525576</v>
      </c>
      <c r="G6213" s="1">
        <v>3392791</v>
      </c>
      <c r="H6213" t="s">
        <v>51</v>
      </c>
      <c r="I6213" t="s">
        <v>33</v>
      </c>
      <c r="J6213" s="6" t="str">
        <f t="shared" si="764"/>
        <v>Amsterdam</v>
      </c>
      <c r="K6213" t="s">
        <v>34</v>
      </c>
      <c r="M6213" s="1" t="s">
        <v>1296</v>
      </c>
      <c r="N6213" t="s">
        <v>35</v>
      </c>
      <c r="O6213">
        <v>52.369791368656699</v>
      </c>
      <c r="P6213">
        <v>4.8783553859331104</v>
      </c>
      <c r="Q6213" t="s">
        <v>36</v>
      </c>
      <c r="R6213" t="s">
        <v>37</v>
      </c>
      <c r="S6213">
        <v>3</v>
      </c>
      <c r="T6213">
        <v>1</v>
      </c>
      <c r="U6213">
        <v>1</v>
      </c>
      <c r="V6213">
        <v>2</v>
      </c>
      <c r="W6213" t="s">
        <v>38</v>
      </c>
      <c r="X6213" s="8">
        <v>120</v>
      </c>
      <c r="Y6213">
        <v>2</v>
      </c>
      <c r="Z6213">
        <v>30</v>
      </c>
      <c r="AA6213">
        <v>1</v>
      </c>
      <c r="AB6213" s="6">
        <f t="shared" si="765"/>
        <v>8</v>
      </c>
      <c r="AC6213" s="13">
        <f t="shared" si="766"/>
        <v>120</v>
      </c>
      <c r="AD6213" s="13">
        <f t="shared" si="760"/>
        <v>120</v>
      </c>
      <c r="AE6213" s="13">
        <f t="shared" si="761"/>
        <v>960</v>
      </c>
      <c r="AF6213" t="s">
        <v>39</v>
      </c>
      <c r="AG6213">
        <v>0.97</v>
      </c>
      <c r="AH6213">
        <v>4</v>
      </c>
      <c r="AI6213">
        <v>85</v>
      </c>
      <c r="AJ6213">
        <v>10</v>
      </c>
      <c r="AK6213">
        <v>9</v>
      </c>
      <c r="AL6213">
        <v>10</v>
      </c>
      <c r="AM6213">
        <v>10</v>
      </c>
      <c r="AN6213">
        <v>10</v>
      </c>
      <c r="AO6213">
        <v>8</v>
      </c>
    </row>
    <row r="6214" spans="1:41">
      <c r="A6214" s="1">
        <v>17135777</v>
      </c>
      <c r="B6214" t="s">
        <v>40</v>
      </c>
      <c r="C6214">
        <v>2014</v>
      </c>
      <c r="D6214" s="2" t="s">
        <v>6510</v>
      </c>
      <c r="E6214" s="4">
        <f t="shared" si="762"/>
        <v>41813</v>
      </c>
      <c r="F6214" s="5">
        <f t="shared" ca="1" si="763"/>
        <v>1.0376041974251602</v>
      </c>
      <c r="G6214" s="1">
        <v>4748046</v>
      </c>
      <c r="H6214" t="s">
        <v>45</v>
      </c>
      <c r="I6214" t="s">
        <v>33</v>
      </c>
      <c r="J6214" s="6" t="str">
        <f t="shared" si="764"/>
        <v>Amsterdam</v>
      </c>
      <c r="K6214" t="s">
        <v>46</v>
      </c>
      <c r="M6214" s="1" t="s">
        <v>1858</v>
      </c>
      <c r="N6214" t="s">
        <v>35</v>
      </c>
      <c r="O6214">
        <v>52.366325174934403</v>
      </c>
      <c r="P6214">
        <v>4.8654952192234102</v>
      </c>
      <c r="Q6214" t="s">
        <v>36</v>
      </c>
      <c r="R6214" t="s">
        <v>37</v>
      </c>
      <c r="S6214">
        <v>2</v>
      </c>
      <c r="T6214">
        <v>0.5</v>
      </c>
      <c r="U6214">
        <v>1</v>
      </c>
      <c r="V6214">
        <v>1</v>
      </c>
      <c r="W6214" t="s">
        <v>38</v>
      </c>
      <c r="X6214" s="8">
        <v>109</v>
      </c>
      <c r="Y6214">
        <v>1</v>
      </c>
      <c r="Z6214">
        <v>5</v>
      </c>
      <c r="AA6214">
        <v>5</v>
      </c>
      <c r="AB6214" s="6">
        <f t="shared" si="765"/>
        <v>0</v>
      </c>
      <c r="AC6214" s="13">
        <f t="shared" si="766"/>
        <v>114</v>
      </c>
      <c r="AD6214" s="13">
        <f t="shared" si="760"/>
        <v>570</v>
      </c>
      <c r="AE6214" s="13">
        <f t="shared" si="761"/>
        <v>0</v>
      </c>
      <c r="AF6214" t="s">
        <v>47</v>
      </c>
      <c r="AG6214">
        <v>0.94</v>
      </c>
      <c r="AH6214">
        <v>0</v>
      </c>
    </row>
    <row r="6215" spans="1:41">
      <c r="A6215" s="1">
        <v>17139391</v>
      </c>
      <c r="B6215" t="s">
        <v>5136</v>
      </c>
      <c r="C6215">
        <v>2014</v>
      </c>
      <c r="D6215" s="2" t="s">
        <v>6510</v>
      </c>
      <c r="E6215" s="4">
        <f t="shared" si="762"/>
        <v>41813</v>
      </c>
      <c r="F6215" s="5">
        <f t="shared" ca="1" si="763"/>
        <v>1.0376041974251602</v>
      </c>
      <c r="G6215" s="1">
        <v>4610781</v>
      </c>
      <c r="H6215" t="s">
        <v>51</v>
      </c>
      <c r="I6215" t="s">
        <v>33</v>
      </c>
      <c r="J6215" s="6" t="str">
        <f t="shared" si="764"/>
        <v>Amsterdam</v>
      </c>
      <c r="K6215" t="s">
        <v>34</v>
      </c>
      <c r="M6215" s="1">
        <v>1015</v>
      </c>
      <c r="N6215" t="s">
        <v>35</v>
      </c>
      <c r="O6215">
        <v>52.376170845280299</v>
      </c>
      <c r="P6215">
        <v>4.8906709996964004</v>
      </c>
      <c r="Q6215" t="s">
        <v>75</v>
      </c>
      <c r="R6215" t="s">
        <v>37</v>
      </c>
      <c r="S6215">
        <v>5</v>
      </c>
      <c r="T6215">
        <v>1</v>
      </c>
      <c r="U6215">
        <v>2</v>
      </c>
      <c r="V6215">
        <v>5</v>
      </c>
      <c r="W6215" t="s">
        <v>38</v>
      </c>
      <c r="X6215" s="8">
        <v>230</v>
      </c>
      <c r="Y6215">
        <v>4</v>
      </c>
      <c r="Z6215">
        <v>50</v>
      </c>
      <c r="AA6215">
        <v>2</v>
      </c>
      <c r="AB6215" s="6">
        <f t="shared" si="765"/>
        <v>10</v>
      </c>
      <c r="AC6215" s="13">
        <f t="shared" si="766"/>
        <v>230</v>
      </c>
      <c r="AD6215" s="13">
        <f t="shared" si="760"/>
        <v>460</v>
      </c>
      <c r="AE6215" s="13">
        <f t="shared" si="761"/>
        <v>4600</v>
      </c>
      <c r="AF6215" t="s">
        <v>43</v>
      </c>
      <c r="AG6215">
        <v>0.98</v>
      </c>
      <c r="AH6215">
        <v>5</v>
      </c>
      <c r="AI6215">
        <v>92</v>
      </c>
      <c r="AJ6215">
        <v>10</v>
      </c>
      <c r="AK6215">
        <v>9</v>
      </c>
      <c r="AL6215">
        <v>10</v>
      </c>
      <c r="AM6215">
        <v>10</v>
      </c>
      <c r="AN6215">
        <v>10</v>
      </c>
      <c r="AO6215">
        <v>9</v>
      </c>
    </row>
    <row r="6216" spans="1:41">
      <c r="A6216" s="1">
        <v>17139391</v>
      </c>
      <c r="B6216" t="s">
        <v>5136</v>
      </c>
      <c r="C6216">
        <v>2014</v>
      </c>
      <c r="D6216" s="2" t="s">
        <v>6510</v>
      </c>
      <c r="E6216" s="4">
        <f t="shared" si="762"/>
        <v>41813</v>
      </c>
      <c r="F6216" s="5">
        <f t="shared" ca="1" si="763"/>
        <v>1.0376041974251602</v>
      </c>
      <c r="G6216" s="1">
        <v>4281645</v>
      </c>
      <c r="H6216" t="s">
        <v>51</v>
      </c>
      <c r="I6216" t="s">
        <v>33</v>
      </c>
      <c r="J6216" s="6" t="str">
        <f t="shared" si="764"/>
        <v>Amsterdam</v>
      </c>
      <c r="K6216" t="s">
        <v>34</v>
      </c>
      <c r="M6216" s="1">
        <v>1015</v>
      </c>
      <c r="N6216" t="s">
        <v>35</v>
      </c>
      <c r="O6216">
        <v>52.375893569348101</v>
      </c>
      <c r="P6216">
        <v>4.8888284856589399</v>
      </c>
      <c r="Q6216" t="s">
        <v>75</v>
      </c>
      <c r="R6216" t="s">
        <v>37</v>
      </c>
      <c r="S6216">
        <v>3</v>
      </c>
      <c r="T6216">
        <v>1</v>
      </c>
      <c r="U6216">
        <v>1</v>
      </c>
      <c r="V6216">
        <v>1</v>
      </c>
      <c r="W6216" t="s">
        <v>38</v>
      </c>
      <c r="X6216" s="8">
        <v>95</v>
      </c>
      <c r="Y6216">
        <v>2</v>
      </c>
      <c r="Z6216">
        <v>30</v>
      </c>
      <c r="AA6216">
        <v>2</v>
      </c>
      <c r="AB6216" s="6">
        <f t="shared" si="765"/>
        <v>28</v>
      </c>
      <c r="AC6216" s="13">
        <f t="shared" si="766"/>
        <v>95</v>
      </c>
      <c r="AD6216" s="13">
        <f t="shared" si="760"/>
        <v>190</v>
      </c>
      <c r="AE6216" s="13">
        <f t="shared" si="761"/>
        <v>5320</v>
      </c>
      <c r="AF6216" t="s">
        <v>43</v>
      </c>
      <c r="AG6216">
        <v>0.98</v>
      </c>
      <c r="AH6216">
        <v>14</v>
      </c>
      <c r="AI6216">
        <v>83</v>
      </c>
      <c r="AJ6216">
        <v>8</v>
      </c>
      <c r="AK6216">
        <v>9</v>
      </c>
      <c r="AL6216">
        <v>9</v>
      </c>
      <c r="AM6216">
        <v>9</v>
      </c>
      <c r="AN6216">
        <v>10</v>
      </c>
      <c r="AO6216">
        <v>8</v>
      </c>
    </row>
    <row r="6217" spans="1:41">
      <c r="A6217" s="1">
        <v>17146967</v>
      </c>
      <c r="B6217" t="s">
        <v>5137</v>
      </c>
      <c r="C6217">
        <v>2014</v>
      </c>
      <c r="D6217" s="2" t="s">
        <v>6510</v>
      </c>
      <c r="E6217" s="4">
        <f t="shared" si="762"/>
        <v>41813</v>
      </c>
      <c r="F6217" s="5">
        <f t="shared" ca="1" si="763"/>
        <v>1.0376041974251602</v>
      </c>
      <c r="G6217" s="1">
        <v>4255468</v>
      </c>
      <c r="H6217" t="s">
        <v>49</v>
      </c>
      <c r="I6217" t="s">
        <v>33</v>
      </c>
      <c r="J6217" s="6" t="str">
        <f t="shared" si="764"/>
        <v>Amsterdam</v>
      </c>
      <c r="K6217" t="s">
        <v>34</v>
      </c>
      <c r="M6217" s="1" t="s">
        <v>5138</v>
      </c>
      <c r="N6217" t="s">
        <v>35</v>
      </c>
      <c r="O6217">
        <v>52.370107770536301</v>
      </c>
      <c r="P6217">
        <v>4.9119008053331203</v>
      </c>
      <c r="Q6217" t="s">
        <v>36</v>
      </c>
      <c r="R6217" t="s">
        <v>37</v>
      </c>
      <c r="S6217">
        <v>2</v>
      </c>
      <c r="T6217">
        <v>1</v>
      </c>
      <c r="U6217">
        <v>0</v>
      </c>
      <c r="V6217">
        <v>1</v>
      </c>
      <c r="W6217" t="s">
        <v>38</v>
      </c>
      <c r="X6217" s="8">
        <v>90</v>
      </c>
      <c r="Y6217">
        <v>1</v>
      </c>
      <c r="Z6217">
        <v>0</v>
      </c>
      <c r="AA6217">
        <v>2</v>
      </c>
      <c r="AB6217" s="6">
        <f t="shared" si="765"/>
        <v>8</v>
      </c>
      <c r="AC6217" s="13">
        <f t="shared" si="766"/>
        <v>90</v>
      </c>
      <c r="AD6217" s="13">
        <f t="shared" ref="AD6217:AD6280" si="767">AC6217*AA6217</f>
        <v>180</v>
      </c>
      <c r="AE6217" s="13">
        <f t="shared" ref="AE6217:AE6280" si="768">AD6217*AB6217</f>
        <v>1440</v>
      </c>
      <c r="AF6217" t="s">
        <v>47</v>
      </c>
      <c r="AG6217">
        <v>0.9</v>
      </c>
      <c r="AH6217">
        <v>4</v>
      </c>
      <c r="AI6217">
        <v>95</v>
      </c>
      <c r="AJ6217">
        <v>10</v>
      </c>
      <c r="AK6217">
        <v>9</v>
      </c>
      <c r="AL6217">
        <v>10</v>
      </c>
      <c r="AM6217">
        <v>10</v>
      </c>
      <c r="AN6217">
        <v>9</v>
      </c>
      <c r="AO6217">
        <v>9</v>
      </c>
    </row>
    <row r="6218" spans="1:41">
      <c r="A6218" s="1">
        <v>17161065</v>
      </c>
      <c r="B6218" t="s">
        <v>5139</v>
      </c>
      <c r="C6218">
        <v>2014</v>
      </c>
      <c r="D6218" s="2" t="s">
        <v>6510</v>
      </c>
      <c r="E6218" s="4">
        <f t="shared" si="762"/>
        <v>41813</v>
      </c>
      <c r="F6218" s="5">
        <f t="shared" ca="1" si="763"/>
        <v>1.0376041974251602</v>
      </c>
      <c r="G6218" s="1">
        <v>4177102</v>
      </c>
      <c r="H6218" t="s">
        <v>41</v>
      </c>
      <c r="I6218" t="s">
        <v>33</v>
      </c>
      <c r="J6218" s="6" t="str">
        <f t="shared" si="764"/>
        <v>Amsterdam</v>
      </c>
      <c r="K6218" t="s">
        <v>34</v>
      </c>
      <c r="M6218" s="1" t="s">
        <v>1837</v>
      </c>
      <c r="N6218" t="s">
        <v>35</v>
      </c>
      <c r="O6218">
        <v>52.373970502653798</v>
      </c>
      <c r="P6218">
        <v>4.9488776358628597</v>
      </c>
      <c r="Q6218" t="s">
        <v>36</v>
      </c>
      <c r="R6218" t="s">
        <v>42</v>
      </c>
      <c r="S6218">
        <v>2</v>
      </c>
      <c r="T6218">
        <v>1</v>
      </c>
      <c r="U6218">
        <v>1</v>
      </c>
      <c r="V6218">
        <v>1</v>
      </c>
      <c r="W6218" t="s">
        <v>176</v>
      </c>
      <c r="X6218" s="8">
        <v>55</v>
      </c>
      <c r="Y6218">
        <v>1</v>
      </c>
      <c r="Z6218">
        <v>0</v>
      </c>
      <c r="AA6218">
        <v>2</v>
      </c>
      <c r="AB6218" s="6">
        <f t="shared" si="765"/>
        <v>40</v>
      </c>
      <c r="AC6218" s="13">
        <f t="shared" si="766"/>
        <v>55</v>
      </c>
      <c r="AD6218" s="13">
        <f t="shared" si="767"/>
        <v>110</v>
      </c>
      <c r="AE6218" s="13">
        <f t="shared" si="768"/>
        <v>4400</v>
      </c>
      <c r="AF6218" t="s">
        <v>43</v>
      </c>
      <c r="AG6218">
        <v>1</v>
      </c>
      <c r="AH6218">
        <v>20</v>
      </c>
      <c r="AI6218">
        <v>91</v>
      </c>
      <c r="AJ6218">
        <v>9</v>
      </c>
      <c r="AK6218">
        <v>10</v>
      </c>
      <c r="AL6218">
        <v>9</v>
      </c>
      <c r="AM6218">
        <v>9</v>
      </c>
      <c r="AN6218">
        <v>9</v>
      </c>
      <c r="AO6218">
        <v>9</v>
      </c>
    </row>
    <row r="6219" spans="1:41">
      <c r="A6219" s="1">
        <v>17163604</v>
      </c>
      <c r="B6219" t="s">
        <v>5140</v>
      </c>
      <c r="C6219">
        <v>2014</v>
      </c>
      <c r="D6219" s="2" t="s">
        <v>6510</v>
      </c>
      <c r="E6219" s="4">
        <f t="shared" si="762"/>
        <v>41813</v>
      </c>
      <c r="F6219" s="5">
        <f t="shared" ca="1" si="763"/>
        <v>1.0376041974251602</v>
      </c>
      <c r="G6219" s="1">
        <v>3893888</v>
      </c>
      <c r="H6219" t="s">
        <v>107</v>
      </c>
      <c r="I6219" t="s">
        <v>33</v>
      </c>
      <c r="J6219" s="6" t="str">
        <f t="shared" si="764"/>
        <v>Amsterdam</v>
      </c>
      <c r="K6219" t="s">
        <v>34</v>
      </c>
      <c r="M6219" s="1">
        <v>1091</v>
      </c>
      <c r="N6219" t="s">
        <v>35</v>
      </c>
      <c r="O6219">
        <v>52.358659569375199</v>
      </c>
      <c r="P6219">
        <v>4.9066744867067698</v>
      </c>
      <c r="Q6219" t="s">
        <v>36</v>
      </c>
      <c r="R6219" t="s">
        <v>37</v>
      </c>
      <c r="S6219">
        <v>4</v>
      </c>
      <c r="T6219">
        <v>1</v>
      </c>
      <c r="U6219">
        <v>2</v>
      </c>
      <c r="V6219">
        <v>2</v>
      </c>
      <c r="W6219" t="s">
        <v>38</v>
      </c>
      <c r="X6219" s="8">
        <v>150</v>
      </c>
      <c r="Y6219">
        <v>2</v>
      </c>
      <c r="Z6219">
        <v>30</v>
      </c>
      <c r="AA6219">
        <v>2</v>
      </c>
      <c r="AB6219" s="6">
        <f t="shared" si="765"/>
        <v>10</v>
      </c>
      <c r="AC6219" s="13">
        <f t="shared" si="766"/>
        <v>150</v>
      </c>
      <c r="AD6219" s="13">
        <f t="shared" si="767"/>
        <v>300</v>
      </c>
      <c r="AE6219" s="13">
        <f t="shared" si="768"/>
        <v>3000</v>
      </c>
      <c r="AF6219" t="s">
        <v>39</v>
      </c>
      <c r="AG6219">
        <v>0.85</v>
      </c>
      <c r="AH6219">
        <v>5</v>
      </c>
      <c r="AI6219">
        <v>92</v>
      </c>
      <c r="AJ6219">
        <v>10</v>
      </c>
      <c r="AK6219">
        <v>10</v>
      </c>
      <c r="AL6219">
        <v>10</v>
      </c>
      <c r="AM6219">
        <v>10</v>
      </c>
      <c r="AN6219">
        <v>8</v>
      </c>
      <c r="AO6219">
        <v>9</v>
      </c>
    </row>
    <row r="6220" spans="1:41">
      <c r="A6220" s="1">
        <v>17185692</v>
      </c>
      <c r="B6220" t="s">
        <v>5141</v>
      </c>
      <c r="C6220">
        <v>2014</v>
      </c>
      <c r="D6220" s="2" t="s">
        <v>6511</v>
      </c>
      <c r="E6220" s="4">
        <f t="shared" si="762"/>
        <v>41814</v>
      </c>
      <c r="F6220" s="5">
        <f t="shared" ca="1" si="763"/>
        <v>1.0348644713977628</v>
      </c>
      <c r="G6220" s="1">
        <v>3407821</v>
      </c>
      <c r="H6220" t="s">
        <v>49</v>
      </c>
      <c r="I6220" t="s">
        <v>33</v>
      </c>
      <c r="J6220" s="6" t="str">
        <f t="shared" si="764"/>
        <v>Amsterdam</v>
      </c>
      <c r="K6220" t="s">
        <v>34</v>
      </c>
      <c r="M6220" s="1" t="s">
        <v>5142</v>
      </c>
      <c r="N6220" t="s">
        <v>35</v>
      </c>
      <c r="O6220">
        <v>52.3735069020506</v>
      </c>
      <c r="P6220">
        <v>4.9228604701425098</v>
      </c>
      <c r="Q6220" t="s">
        <v>36</v>
      </c>
      <c r="R6220" t="s">
        <v>42</v>
      </c>
      <c r="S6220">
        <v>2</v>
      </c>
      <c r="T6220">
        <v>1</v>
      </c>
      <c r="U6220">
        <v>1</v>
      </c>
      <c r="V6220">
        <v>1</v>
      </c>
      <c r="W6220" t="s">
        <v>38</v>
      </c>
      <c r="X6220" s="8">
        <v>80</v>
      </c>
      <c r="Y6220">
        <v>1</v>
      </c>
      <c r="Z6220">
        <v>0</v>
      </c>
      <c r="AA6220">
        <v>1</v>
      </c>
      <c r="AB6220" s="6">
        <f t="shared" si="765"/>
        <v>10</v>
      </c>
      <c r="AC6220" s="13">
        <f t="shared" si="766"/>
        <v>80</v>
      </c>
      <c r="AD6220" s="13">
        <f t="shared" si="767"/>
        <v>80</v>
      </c>
      <c r="AE6220" s="13">
        <f t="shared" si="768"/>
        <v>800</v>
      </c>
      <c r="AF6220" t="s">
        <v>62</v>
      </c>
      <c r="AG6220" t="s">
        <v>62</v>
      </c>
      <c r="AH6220">
        <v>5</v>
      </c>
      <c r="AI6220">
        <v>96</v>
      </c>
      <c r="AJ6220">
        <v>10</v>
      </c>
      <c r="AK6220">
        <v>10</v>
      </c>
      <c r="AL6220">
        <v>10</v>
      </c>
      <c r="AM6220">
        <v>10</v>
      </c>
      <c r="AN6220">
        <v>10</v>
      </c>
      <c r="AO6220">
        <v>10</v>
      </c>
    </row>
    <row r="6221" spans="1:41">
      <c r="A6221" s="1">
        <v>17187104</v>
      </c>
      <c r="B6221" t="s">
        <v>5143</v>
      </c>
      <c r="C6221">
        <v>2014</v>
      </c>
      <c r="D6221" s="2" t="s">
        <v>6511</v>
      </c>
      <c r="E6221" s="4">
        <f t="shared" si="762"/>
        <v>41814</v>
      </c>
      <c r="F6221" s="5">
        <f t="shared" ca="1" si="763"/>
        <v>1.0348644713977628</v>
      </c>
      <c r="G6221" s="1">
        <v>3846837</v>
      </c>
      <c r="H6221" t="s">
        <v>56</v>
      </c>
      <c r="I6221" t="s">
        <v>33</v>
      </c>
      <c r="J6221" s="6" t="str">
        <f t="shared" si="764"/>
        <v>Amsterdam</v>
      </c>
      <c r="K6221" t="s">
        <v>34</v>
      </c>
      <c r="M6221" s="1" t="s">
        <v>5144</v>
      </c>
      <c r="N6221" t="s">
        <v>35</v>
      </c>
      <c r="O6221">
        <v>52.350214496620097</v>
      </c>
      <c r="P6221">
        <v>4.8487903476275802</v>
      </c>
      <c r="Q6221" t="s">
        <v>36</v>
      </c>
      <c r="R6221" t="s">
        <v>37</v>
      </c>
      <c r="S6221">
        <v>2</v>
      </c>
      <c r="T6221">
        <v>1</v>
      </c>
      <c r="U6221">
        <v>1</v>
      </c>
      <c r="V6221">
        <v>1</v>
      </c>
      <c r="W6221" t="s">
        <v>38</v>
      </c>
      <c r="X6221" s="8">
        <v>95</v>
      </c>
      <c r="Y6221">
        <v>1</v>
      </c>
      <c r="Z6221">
        <v>0</v>
      </c>
      <c r="AA6221">
        <v>5</v>
      </c>
      <c r="AB6221" s="6">
        <f t="shared" si="765"/>
        <v>16</v>
      </c>
      <c r="AC6221" s="13">
        <f t="shared" si="766"/>
        <v>95</v>
      </c>
      <c r="AD6221" s="13">
        <f t="shared" si="767"/>
        <v>475</v>
      </c>
      <c r="AE6221" s="13">
        <f t="shared" si="768"/>
        <v>7600</v>
      </c>
      <c r="AF6221" t="s">
        <v>43</v>
      </c>
      <c r="AG6221">
        <v>1</v>
      </c>
      <c r="AH6221">
        <v>8</v>
      </c>
      <c r="AI6221">
        <v>95</v>
      </c>
      <c r="AJ6221">
        <v>10</v>
      </c>
      <c r="AK6221">
        <v>10</v>
      </c>
      <c r="AL6221">
        <v>10</v>
      </c>
      <c r="AM6221">
        <v>10</v>
      </c>
      <c r="AN6221">
        <v>9</v>
      </c>
      <c r="AO6221">
        <v>9</v>
      </c>
    </row>
    <row r="6222" spans="1:41">
      <c r="A6222" s="1">
        <v>17187656</v>
      </c>
      <c r="B6222" t="s">
        <v>5145</v>
      </c>
      <c r="C6222">
        <v>2014</v>
      </c>
      <c r="D6222" s="2" t="s">
        <v>6511</v>
      </c>
      <c r="E6222" s="4">
        <f t="shared" si="762"/>
        <v>41814</v>
      </c>
      <c r="F6222" s="5">
        <f t="shared" ca="1" si="763"/>
        <v>1.0348644713977628</v>
      </c>
      <c r="G6222" s="1">
        <v>3508800</v>
      </c>
      <c r="H6222" t="s">
        <v>60</v>
      </c>
      <c r="I6222" t="s">
        <v>33</v>
      </c>
      <c r="J6222" s="6" t="str">
        <f t="shared" si="764"/>
        <v>Amsterdam</v>
      </c>
      <c r="K6222" t="s">
        <v>34</v>
      </c>
      <c r="M6222" s="1" t="s">
        <v>1135</v>
      </c>
      <c r="N6222" t="s">
        <v>35</v>
      </c>
      <c r="O6222">
        <v>52.333824107905698</v>
      </c>
      <c r="P6222">
        <v>4.9019568849066104</v>
      </c>
      <c r="Q6222" t="s">
        <v>36</v>
      </c>
      <c r="R6222" t="s">
        <v>42</v>
      </c>
      <c r="S6222">
        <v>2</v>
      </c>
      <c r="T6222">
        <v>1</v>
      </c>
      <c r="U6222">
        <v>1</v>
      </c>
      <c r="V6222">
        <v>2</v>
      </c>
      <c r="W6222" t="s">
        <v>38</v>
      </c>
      <c r="X6222" s="8">
        <v>45</v>
      </c>
      <c r="Y6222">
        <v>1</v>
      </c>
      <c r="Z6222">
        <v>35</v>
      </c>
      <c r="AA6222">
        <v>1</v>
      </c>
      <c r="AB6222" s="6">
        <f t="shared" si="765"/>
        <v>70</v>
      </c>
      <c r="AC6222" s="13">
        <f t="shared" si="766"/>
        <v>80</v>
      </c>
      <c r="AD6222" s="13">
        <f t="shared" si="767"/>
        <v>80</v>
      </c>
      <c r="AE6222" s="13">
        <f t="shared" si="768"/>
        <v>5600</v>
      </c>
      <c r="AF6222" t="s">
        <v>43</v>
      </c>
      <c r="AG6222">
        <v>1</v>
      </c>
      <c r="AH6222">
        <v>35</v>
      </c>
      <c r="AI6222">
        <v>93</v>
      </c>
      <c r="AJ6222">
        <v>9</v>
      </c>
      <c r="AK6222">
        <v>9</v>
      </c>
      <c r="AL6222">
        <v>10</v>
      </c>
      <c r="AM6222">
        <v>10</v>
      </c>
      <c r="AN6222">
        <v>9</v>
      </c>
      <c r="AO6222">
        <v>9</v>
      </c>
    </row>
    <row r="6223" spans="1:41">
      <c r="A6223" s="1">
        <v>17196188</v>
      </c>
      <c r="B6223" t="s">
        <v>400</v>
      </c>
      <c r="C6223">
        <v>2014</v>
      </c>
      <c r="D6223" s="2" t="s">
        <v>6511</v>
      </c>
      <c r="E6223" s="4">
        <f t="shared" si="762"/>
        <v>41814</v>
      </c>
      <c r="F6223" s="5">
        <f t="shared" ca="1" si="763"/>
        <v>1.0348644713977628</v>
      </c>
      <c r="G6223" s="1">
        <v>5771123</v>
      </c>
      <c r="H6223" t="s">
        <v>49</v>
      </c>
      <c r="I6223" t="s">
        <v>33</v>
      </c>
      <c r="J6223" s="6" t="str">
        <f t="shared" si="764"/>
        <v>Amsterdam</v>
      </c>
      <c r="K6223" t="s">
        <v>46</v>
      </c>
      <c r="M6223" s="1" t="s">
        <v>5146</v>
      </c>
      <c r="N6223" t="s">
        <v>35</v>
      </c>
      <c r="O6223">
        <v>52.361883124307397</v>
      </c>
      <c r="P6223">
        <v>4.9100899857858398</v>
      </c>
      <c r="Q6223" t="s">
        <v>36</v>
      </c>
      <c r="R6223" t="s">
        <v>37</v>
      </c>
      <c r="S6223">
        <v>4</v>
      </c>
      <c r="T6223">
        <v>1</v>
      </c>
      <c r="U6223">
        <v>0</v>
      </c>
      <c r="V6223">
        <v>2</v>
      </c>
      <c r="W6223" t="s">
        <v>38</v>
      </c>
      <c r="X6223" s="8">
        <v>80</v>
      </c>
      <c r="Y6223">
        <v>2</v>
      </c>
      <c r="Z6223">
        <v>20</v>
      </c>
      <c r="AA6223">
        <v>3</v>
      </c>
      <c r="AB6223" s="6">
        <f t="shared" si="765"/>
        <v>0</v>
      </c>
      <c r="AC6223" s="13">
        <f t="shared" si="766"/>
        <v>80</v>
      </c>
      <c r="AD6223" s="13">
        <f t="shared" si="767"/>
        <v>240</v>
      </c>
      <c r="AE6223" s="13">
        <f t="shared" si="768"/>
        <v>0</v>
      </c>
      <c r="AF6223" t="s">
        <v>43</v>
      </c>
      <c r="AG6223">
        <v>0.92</v>
      </c>
      <c r="AH6223">
        <v>0</v>
      </c>
    </row>
    <row r="6224" spans="1:41">
      <c r="A6224" s="1">
        <v>17198438</v>
      </c>
      <c r="B6224" t="s">
        <v>65</v>
      </c>
      <c r="C6224">
        <v>2014</v>
      </c>
      <c r="D6224" s="2" t="s">
        <v>6511</v>
      </c>
      <c r="E6224" s="4">
        <f t="shared" si="762"/>
        <v>41814</v>
      </c>
      <c r="F6224" s="5">
        <f t="shared" ca="1" si="763"/>
        <v>1.0348644713977628</v>
      </c>
      <c r="G6224" s="1">
        <v>3413582</v>
      </c>
      <c r="H6224" t="s">
        <v>45</v>
      </c>
      <c r="I6224" t="s">
        <v>33</v>
      </c>
      <c r="J6224" s="6" t="str">
        <f t="shared" si="764"/>
        <v>Amsterdam</v>
      </c>
      <c r="K6224" t="s">
        <v>34</v>
      </c>
      <c r="M6224" s="1" t="s">
        <v>5147</v>
      </c>
      <c r="N6224" t="s">
        <v>35</v>
      </c>
      <c r="O6224">
        <v>52.360007561521499</v>
      </c>
      <c r="P6224">
        <v>4.8608192687927403</v>
      </c>
      <c r="Q6224" t="s">
        <v>36</v>
      </c>
      <c r="R6224" t="s">
        <v>37</v>
      </c>
      <c r="S6224">
        <v>2</v>
      </c>
      <c r="T6224">
        <v>1.5</v>
      </c>
      <c r="U6224">
        <v>1</v>
      </c>
      <c r="V6224">
        <v>1</v>
      </c>
      <c r="W6224" t="s">
        <v>38</v>
      </c>
      <c r="X6224" s="8">
        <v>109</v>
      </c>
      <c r="Y6224">
        <v>2</v>
      </c>
      <c r="Z6224">
        <v>30</v>
      </c>
      <c r="AA6224">
        <v>3</v>
      </c>
      <c r="AB6224" s="6">
        <f t="shared" si="765"/>
        <v>6</v>
      </c>
      <c r="AC6224" s="13">
        <f t="shared" si="766"/>
        <v>109</v>
      </c>
      <c r="AD6224" s="13">
        <f t="shared" si="767"/>
        <v>327</v>
      </c>
      <c r="AE6224" s="13">
        <f t="shared" si="768"/>
        <v>1962</v>
      </c>
      <c r="AF6224" t="s">
        <v>47</v>
      </c>
      <c r="AG6224">
        <v>0.95</v>
      </c>
      <c r="AH6224">
        <v>3</v>
      </c>
      <c r="AI6224">
        <v>80</v>
      </c>
      <c r="AJ6224">
        <v>10</v>
      </c>
      <c r="AK6224">
        <v>9</v>
      </c>
      <c r="AL6224">
        <v>7</v>
      </c>
      <c r="AM6224">
        <v>9</v>
      </c>
      <c r="AN6224">
        <v>9</v>
      </c>
      <c r="AO6224">
        <v>9</v>
      </c>
    </row>
    <row r="6225" spans="1:41">
      <c r="A6225" s="1">
        <v>17212182</v>
      </c>
      <c r="B6225" t="s">
        <v>5148</v>
      </c>
      <c r="C6225">
        <v>2014</v>
      </c>
      <c r="D6225" s="2" t="s">
        <v>6511</v>
      </c>
      <c r="E6225" s="4">
        <f t="shared" si="762"/>
        <v>41814</v>
      </c>
      <c r="F6225" s="5">
        <f t="shared" ca="1" si="763"/>
        <v>1.0348644713977628</v>
      </c>
      <c r="G6225" s="1">
        <v>4800839</v>
      </c>
      <c r="H6225" t="s">
        <v>45</v>
      </c>
      <c r="I6225" t="s">
        <v>33</v>
      </c>
      <c r="J6225" s="6" t="str">
        <f t="shared" si="764"/>
        <v>Amsterdam</v>
      </c>
      <c r="K6225" t="s">
        <v>46</v>
      </c>
      <c r="M6225" s="1">
        <v>1057</v>
      </c>
      <c r="N6225" t="s">
        <v>35</v>
      </c>
      <c r="O6225">
        <v>52.369068669563802</v>
      </c>
      <c r="P6225">
        <v>4.8598507841226501</v>
      </c>
      <c r="Q6225" t="s">
        <v>36</v>
      </c>
      <c r="R6225" t="s">
        <v>37</v>
      </c>
      <c r="S6225">
        <v>3</v>
      </c>
      <c r="T6225">
        <v>1</v>
      </c>
      <c r="U6225">
        <v>2</v>
      </c>
      <c r="V6225">
        <v>2</v>
      </c>
      <c r="W6225" t="s">
        <v>38</v>
      </c>
      <c r="X6225" s="8">
        <v>98</v>
      </c>
      <c r="Y6225">
        <v>2</v>
      </c>
      <c r="Z6225">
        <v>0</v>
      </c>
      <c r="AA6225">
        <v>3</v>
      </c>
      <c r="AB6225" s="6">
        <f t="shared" si="765"/>
        <v>14</v>
      </c>
      <c r="AC6225" s="13">
        <f t="shared" si="766"/>
        <v>98</v>
      </c>
      <c r="AD6225" s="13">
        <f t="shared" si="767"/>
        <v>294</v>
      </c>
      <c r="AE6225" s="13">
        <f t="shared" si="768"/>
        <v>4116</v>
      </c>
      <c r="AF6225" t="s">
        <v>43</v>
      </c>
      <c r="AG6225">
        <v>1</v>
      </c>
      <c r="AH6225">
        <v>7</v>
      </c>
      <c r="AI6225">
        <v>89</v>
      </c>
      <c r="AJ6225">
        <v>9</v>
      </c>
      <c r="AK6225">
        <v>10</v>
      </c>
      <c r="AL6225">
        <v>9</v>
      </c>
      <c r="AM6225">
        <v>9</v>
      </c>
      <c r="AN6225">
        <v>9</v>
      </c>
      <c r="AO6225">
        <v>9</v>
      </c>
    </row>
    <row r="6226" spans="1:41">
      <c r="A6226" s="1">
        <v>17215096</v>
      </c>
      <c r="B6226" t="s">
        <v>3028</v>
      </c>
      <c r="C6226">
        <v>2014</v>
      </c>
      <c r="D6226" s="2" t="s">
        <v>6511</v>
      </c>
      <c r="E6226" s="4">
        <f t="shared" si="762"/>
        <v>41814</v>
      </c>
      <c r="F6226" s="5">
        <f t="shared" ca="1" si="763"/>
        <v>1.0348644713977628</v>
      </c>
      <c r="G6226" s="1">
        <v>3414514</v>
      </c>
      <c r="H6226" t="s">
        <v>198</v>
      </c>
      <c r="I6226" t="s">
        <v>33</v>
      </c>
      <c r="J6226" s="6" t="str">
        <f t="shared" si="764"/>
        <v>Amsterdam</v>
      </c>
      <c r="K6226" t="s">
        <v>34</v>
      </c>
      <c r="M6226" s="1" t="s">
        <v>5149</v>
      </c>
      <c r="N6226" t="s">
        <v>35</v>
      </c>
      <c r="O6226">
        <v>52.384256581204802</v>
      </c>
      <c r="P6226">
        <v>4.9190462495490097</v>
      </c>
      <c r="Q6226" t="s">
        <v>36</v>
      </c>
      <c r="R6226" t="s">
        <v>42</v>
      </c>
      <c r="S6226">
        <v>2</v>
      </c>
      <c r="T6226">
        <v>1</v>
      </c>
      <c r="U6226">
        <v>1</v>
      </c>
      <c r="V6226">
        <v>1</v>
      </c>
      <c r="W6226" t="s">
        <v>38</v>
      </c>
      <c r="X6226" s="8">
        <v>53</v>
      </c>
      <c r="Y6226">
        <v>1</v>
      </c>
      <c r="Z6226">
        <v>38</v>
      </c>
      <c r="AA6226">
        <v>1</v>
      </c>
      <c r="AB6226" s="6">
        <f t="shared" si="765"/>
        <v>26</v>
      </c>
      <c r="AC6226" s="13">
        <f t="shared" si="766"/>
        <v>91</v>
      </c>
      <c r="AD6226" s="13">
        <f t="shared" si="767"/>
        <v>91</v>
      </c>
      <c r="AE6226" s="13">
        <f t="shared" si="768"/>
        <v>2366</v>
      </c>
      <c r="AF6226" t="s">
        <v>43</v>
      </c>
      <c r="AG6226">
        <v>1</v>
      </c>
      <c r="AH6226">
        <v>13</v>
      </c>
      <c r="AI6226">
        <v>91</v>
      </c>
      <c r="AJ6226">
        <v>9</v>
      </c>
      <c r="AK6226">
        <v>9</v>
      </c>
      <c r="AL6226">
        <v>9</v>
      </c>
      <c r="AM6226">
        <v>9</v>
      </c>
      <c r="AN6226">
        <v>8</v>
      </c>
      <c r="AO6226">
        <v>8</v>
      </c>
    </row>
    <row r="6227" spans="1:41">
      <c r="A6227" s="1">
        <v>17241555</v>
      </c>
      <c r="B6227" t="s">
        <v>690</v>
      </c>
      <c r="C6227">
        <v>2014</v>
      </c>
      <c r="D6227" s="2" t="s">
        <v>6652</v>
      </c>
      <c r="E6227" s="4">
        <f t="shared" si="762"/>
        <v>41815</v>
      </c>
      <c r="F6227" s="5">
        <f t="shared" ca="1" si="763"/>
        <v>1.0321247453703657</v>
      </c>
      <c r="G6227" s="1">
        <v>3823159</v>
      </c>
      <c r="H6227" t="s">
        <v>51</v>
      </c>
      <c r="I6227" t="s">
        <v>33</v>
      </c>
      <c r="J6227" s="6" t="str">
        <f t="shared" si="764"/>
        <v>Amsterdam</v>
      </c>
      <c r="K6227" t="s">
        <v>34</v>
      </c>
      <c r="M6227" s="1">
        <v>1012</v>
      </c>
      <c r="N6227" t="s">
        <v>35</v>
      </c>
      <c r="O6227">
        <v>52.374417268224001</v>
      </c>
      <c r="P6227">
        <v>4.8864933809529303</v>
      </c>
      <c r="Q6227" t="s">
        <v>36</v>
      </c>
      <c r="R6227" t="s">
        <v>37</v>
      </c>
      <c r="S6227">
        <v>2</v>
      </c>
      <c r="T6227">
        <v>1</v>
      </c>
      <c r="U6227">
        <v>1</v>
      </c>
      <c r="V6227">
        <v>1</v>
      </c>
      <c r="W6227" t="s">
        <v>38</v>
      </c>
      <c r="X6227" s="8">
        <v>109</v>
      </c>
      <c r="Y6227">
        <v>1</v>
      </c>
      <c r="Z6227">
        <v>0</v>
      </c>
      <c r="AA6227">
        <v>3</v>
      </c>
      <c r="AB6227" s="6">
        <f t="shared" si="765"/>
        <v>2</v>
      </c>
      <c r="AC6227" s="13">
        <f t="shared" si="766"/>
        <v>109</v>
      </c>
      <c r="AD6227" s="13">
        <f t="shared" si="767"/>
        <v>327</v>
      </c>
      <c r="AE6227" s="13">
        <f t="shared" si="768"/>
        <v>654</v>
      </c>
      <c r="AF6227" t="s">
        <v>62</v>
      </c>
      <c r="AG6227" t="s">
        <v>62</v>
      </c>
      <c r="AH6227">
        <v>1</v>
      </c>
      <c r="AI6227">
        <v>100</v>
      </c>
      <c r="AJ6227">
        <v>10</v>
      </c>
      <c r="AK6227">
        <v>10</v>
      </c>
      <c r="AL6227">
        <v>10</v>
      </c>
      <c r="AM6227">
        <v>10</v>
      </c>
      <c r="AN6227">
        <v>10</v>
      </c>
      <c r="AO6227">
        <v>10</v>
      </c>
    </row>
    <row r="6228" spans="1:41">
      <c r="A6228" s="1">
        <v>17242640</v>
      </c>
      <c r="B6228" t="s">
        <v>5150</v>
      </c>
      <c r="C6228">
        <v>2014</v>
      </c>
      <c r="D6228" s="2" t="s">
        <v>6652</v>
      </c>
      <c r="E6228" s="4">
        <f t="shared" si="762"/>
        <v>41815</v>
      </c>
      <c r="F6228" s="5">
        <f t="shared" ca="1" si="763"/>
        <v>1.0321247453703657</v>
      </c>
      <c r="G6228" s="1">
        <v>3420438</v>
      </c>
      <c r="H6228" t="s">
        <v>49</v>
      </c>
      <c r="I6228" t="s">
        <v>33</v>
      </c>
      <c r="J6228" s="6" t="str">
        <f t="shared" si="764"/>
        <v>Amsterdam</v>
      </c>
      <c r="K6228" t="s">
        <v>34</v>
      </c>
      <c r="M6228" s="1" t="s">
        <v>5151</v>
      </c>
      <c r="N6228" t="s">
        <v>35</v>
      </c>
      <c r="O6228">
        <v>52.367550530206401</v>
      </c>
      <c r="P6228">
        <v>4.9204889635165703</v>
      </c>
      <c r="Q6228" t="s">
        <v>36</v>
      </c>
      <c r="R6228" t="s">
        <v>37</v>
      </c>
      <c r="S6228">
        <v>2</v>
      </c>
      <c r="T6228">
        <v>1</v>
      </c>
      <c r="U6228">
        <v>1</v>
      </c>
      <c r="V6228">
        <v>1</v>
      </c>
      <c r="W6228" t="s">
        <v>38</v>
      </c>
      <c r="X6228" s="8">
        <v>90</v>
      </c>
      <c r="Y6228">
        <v>1</v>
      </c>
      <c r="Z6228">
        <v>10</v>
      </c>
      <c r="AA6228">
        <v>1</v>
      </c>
      <c r="AB6228" s="6">
        <f t="shared" si="765"/>
        <v>48</v>
      </c>
      <c r="AC6228" s="13">
        <f t="shared" si="766"/>
        <v>100</v>
      </c>
      <c r="AD6228" s="13">
        <f t="shared" si="767"/>
        <v>100</v>
      </c>
      <c r="AE6228" s="13">
        <f t="shared" si="768"/>
        <v>4800</v>
      </c>
      <c r="AF6228" t="s">
        <v>47</v>
      </c>
      <c r="AG6228">
        <v>1</v>
      </c>
      <c r="AH6228">
        <v>24</v>
      </c>
      <c r="AI6228">
        <v>88</v>
      </c>
      <c r="AJ6228">
        <v>9</v>
      </c>
      <c r="AK6228">
        <v>9</v>
      </c>
      <c r="AL6228">
        <v>9</v>
      </c>
      <c r="AM6228">
        <v>10</v>
      </c>
      <c r="AN6228">
        <v>9</v>
      </c>
      <c r="AO6228">
        <v>8</v>
      </c>
    </row>
    <row r="6229" spans="1:41">
      <c r="A6229" s="1">
        <v>17244536</v>
      </c>
      <c r="B6229" t="s">
        <v>3693</v>
      </c>
      <c r="C6229">
        <v>2014</v>
      </c>
      <c r="D6229" s="2" t="s">
        <v>6652</v>
      </c>
      <c r="E6229" s="4">
        <f t="shared" si="762"/>
        <v>41815</v>
      </c>
      <c r="F6229" s="5">
        <f t="shared" ca="1" si="763"/>
        <v>1.0321247453703657</v>
      </c>
      <c r="G6229" s="1">
        <v>3421103</v>
      </c>
      <c r="H6229" t="s">
        <v>51</v>
      </c>
      <c r="I6229" t="s">
        <v>33</v>
      </c>
      <c r="J6229" s="6" t="str">
        <f t="shared" si="764"/>
        <v>Amsterdam</v>
      </c>
      <c r="K6229" t="s">
        <v>34</v>
      </c>
      <c r="M6229" s="1" t="s">
        <v>2015</v>
      </c>
      <c r="N6229" t="s">
        <v>35</v>
      </c>
      <c r="O6229">
        <v>52.375511987194699</v>
      </c>
      <c r="P6229">
        <v>4.8767196345529698</v>
      </c>
      <c r="Q6229" t="s">
        <v>36</v>
      </c>
      <c r="R6229" t="s">
        <v>37</v>
      </c>
      <c r="S6229">
        <v>4</v>
      </c>
      <c r="T6229">
        <v>1</v>
      </c>
      <c r="U6229">
        <v>2</v>
      </c>
      <c r="V6229">
        <v>3</v>
      </c>
      <c r="W6229" t="s">
        <v>38</v>
      </c>
      <c r="X6229" s="8">
        <v>180</v>
      </c>
      <c r="Y6229">
        <v>2</v>
      </c>
      <c r="Z6229">
        <v>40</v>
      </c>
      <c r="AA6229">
        <v>1</v>
      </c>
      <c r="AB6229" s="6">
        <f t="shared" si="765"/>
        <v>8</v>
      </c>
      <c r="AC6229" s="13">
        <f t="shared" si="766"/>
        <v>180</v>
      </c>
      <c r="AD6229" s="13">
        <f t="shared" si="767"/>
        <v>180</v>
      </c>
      <c r="AE6229" s="13">
        <f t="shared" si="768"/>
        <v>1440</v>
      </c>
      <c r="AF6229" t="s">
        <v>47</v>
      </c>
      <c r="AG6229">
        <v>0.97</v>
      </c>
      <c r="AH6229">
        <v>4</v>
      </c>
      <c r="AI6229">
        <v>100</v>
      </c>
      <c r="AJ6229">
        <v>10</v>
      </c>
      <c r="AK6229">
        <v>10</v>
      </c>
      <c r="AL6229">
        <v>10</v>
      </c>
      <c r="AM6229">
        <v>10</v>
      </c>
      <c r="AN6229">
        <v>10</v>
      </c>
      <c r="AO6229">
        <v>10</v>
      </c>
    </row>
    <row r="6230" spans="1:41">
      <c r="A6230" s="1">
        <v>17251123</v>
      </c>
      <c r="B6230" t="s">
        <v>4228</v>
      </c>
      <c r="C6230">
        <v>2014</v>
      </c>
      <c r="D6230" s="2" t="s">
        <v>6652</v>
      </c>
      <c r="E6230" s="4">
        <f t="shared" si="762"/>
        <v>41815</v>
      </c>
      <c r="F6230" s="5">
        <f t="shared" ca="1" si="763"/>
        <v>1.0321247453703657</v>
      </c>
      <c r="G6230" s="1">
        <v>3452403</v>
      </c>
      <c r="H6230" t="s">
        <v>215</v>
      </c>
      <c r="I6230" t="s">
        <v>33</v>
      </c>
      <c r="J6230" s="6" t="str">
        <f t="shared" si="764"/>
        <v>Amsterdam</v>
      </c>
      <c r="K6230" t="s">
        <v>34</v>
      </c>
      <c r="M6230" s="1">
        <v>1023</v>
      </c>
      <c r="N6230" t="s">
        <v>35</v>
      </c>
      <c r="O6230">
        <v>52.393777395101999</v>
      </c>
      <c r="P6230">
        <v>4.9441619198967404</v>
      </c>
      <c r="Q6230" t="s">
        <v>1136</v>
      </c>
      <c r="R6230" t="s">
        <v>37</v>
      </c>
      <c r="S6230">
        <v>2</v>
      </c>
      <c r="T6230">
        <v>1</v>
      </c>
      <c r="U6230">
        <v>1</v>
      </c>
      <c r="V6230">
        <v>2</v>
      </c>
      <c r="W6230" t="s">
        <v>38</v>
      </c>
      <c r="X6230" s="8">
        <v>95</v>
      </c>
      <c r="Y6230">
        <v>1</v>
      </c>
      <c r="Z6230">
        <v>0</v>
      </c>
      <c r="AA6230">
        <v>4</v>
      </c>
      <c r="AB6230" s="6">
        <f t="shared" si="765"/>
        <v>0</v>
      </c>
      <c r="AC6230" s="13">
        <f t="shared" si="766"/>
        <v>95</v>
      </c>
      <c r="AD6230" s="13">
        <f t="shared" si="767"/>
        <v>380</v>
      </c>
      <c r="AE6230" s="13">
        <f t="shared" si="768"/>
        <v>0</v>
      </c>
      <c r="AF6230" t="s">
        <v>39</v>
      </c>
      <c r="AG6230">
        <v>0.83</v>
      </c>
      <c r="AH6230">
        <v>0</v>
      </c>
    </row>
    <row r="6231" spans="1:41">
      <c r="A6231" s="1">
        <v>17256205</v>
      </c>
      <c r="B6231" t="s">
        <v>2767</v>
      </c>
      <c r="C6231">
        <v>2014</v>
      </c>
      <c r="D6231" s="2" t="s">
        <v>6652</v>
      </c>
      <c r="E6231" s="4">
        <f t="shared" si="762"/>
        <v>41815</v>
      </c>
      <c r="F6231" s="5">
        <f t="shared" ca="1" si="763"/>
        <v>1.0321247453703657</v>
      </c>
      <c r="G6231" s="1">
        <v>3423547</v>
      </c>
      <c r="H6231" t="s">
        <v>45</v>
      </c>
      <c r="I6231" t="s">
        <v>33</v>
      </c>
      <c r="J6231" s="6" t="str">
        <f t="shared" si="764"/>
        <v>Amsterdam</v>
      </c>
      <c r="K6231" t="s">
        <v>34</v>
      </c>
      <c r="M6231" s="1" t="s">
        <v>3677</v>
      </c>
      <c r="N6231" t="s">
        <v>35</v>
      </c>
      <c r="O6231">
        <v>52.372761073635303</v>
      </c>
      <c r="P6231">
        <v>4.8640586477401797</v>
      </c>
      <c r="Q6231" t="s">
        <v>36</v>
      </c>
      <c r="R6231" t="s">
        <v>37</v>
      </c>
      <c r="S6231">
        <v>2</v>
      </c>
      <c r="T6231">
        <v>1</v>
      </c>
      <c r="U6231">
        <v>1</v>
      </c>
      <c r="V6231">
        <v>1</v>
      </c>
      <c r="W6231" t="s">
        <v>38</v>
      </c>
      <c r="X6231" s="8">
        <v>95</v>
      </c>
      <c r="Y6231">
        <v>1</v>
      </c>
      <c r="Z6231">
        <v>0</v>
      </c>
      <c r="AA6231">
        <v>4</v>
      </c>
      <c r="AB6231" s="6">
        <f t="shared" si="765"/>
        <v>0</v>
      </c>
      <c r="AC6231" s="13">
        <f t="shared" si="766"/>
        <v>95</v>
      </c>
      <c r="AD6231" s="13">
        <f t="shared" si="767"/>
        <v>380</v>
      </c>
      <c r="AE6231" s="13">
        <f t="shared" si="768"/>
        <v>0</v>
      </c>
      <c r="AF6231" t="s">
        <v>39</v>
      </c>
      <c r="AG6231">
        <v>1</v>
      </c>
      <c r="AH6231">
        <v>0</v>
      </c>
    </row>
    <row r="6232" spans="1:41">
      <c r="A6232" s="1">
        <v>17262871</v>
      </c>
      <c r="B6232" t="s">
        <v>195</v>
      </c>
      <c r="C6232">
        <v>2014</v>
      </c>
      <c r="D6232" s="2" t="s">
        <v>6652</v>
      </c>
      <c r="E6232" s="4">
        <f t="shared" si="762"/>
        <v>41815</v>
      </c>
      <c r="F6232" s="5">
        <f t="shared" ca="1" si="763"/>
        <v>1.0321247453703657</v>
      </c>
      <c r="G6232" s="1">
        <v>3519214</v>
      </c>
      <c r="H6232" t="s">
        <v>45</v>
      </c>
      <c r="I6232" t="s">
        <v>33</v>
      </c>
      <c r="J6232" s="6" t="str">
        <f t="shared" si="764"/>
        <v>Amsterdam</v>
      </c>
      <c r="K6232" t="s">
        <v>34</v>
      </c>
      <c r="M6232" s="1" t="s">
        <v>2760</v>
      </c>
      <c r="N6232" t="s">
        <v>35</v>
      </c>
      <c r="O6232">
        <v>52.366530223762602</v>
      </c>
      <c r="P6232">
        <v>4.8729685274531898</v>
      </c>
      <c r="Q6232" t="s">
        <v>36</v>
      </c>
      <c r="R6232" t="s">
        <v>76</v>
      </c>
      <c r="S6232">
        <v>2</v>
      </c>
      <c r="T6232">
        <v>1</v>
      </c>
      <c r="U6232">
        <v>1</v>
      </c>
      <c r="V6232">
        <v>1</v>
      </c>
      <c r="W6232" t="s">
        <v>204</v>
      </c>
      <c r="X6232" s="8">
        <v>39</v>
      </c>
      <c r="Y6232">
        <v>1</v>
      </c>
      <c r="Z6232">
        <v>20</v>
      </c>
      <c r="AA6232">
        <v>3</v>
      </c>
      <c r="AB6232" s="6">
        <f t="shared" si="765"/>
        <v>20</v>
      </c>
      <c r="AC6232" s="13">
        <f t="shared" si="766"/>
        <v>59</v>
      </c>
      <c r="AD6232" s="13">
        <f t="shared" si="767"/>
        <v>177</v>
      </c>
      <c r="AE6232" s="13">
        <f t="shared" si="768"/>
        <v>3540</v>
      </c>
      <c r="AF6232" t="s">
        <v>39</v>
      </c>
      <c r="AG6232">
        <v>0.82</v>
      </c>
      <c r="AH6232">
        <v>10</v>
      </c>
      <c r="AI6232">
        <v>94</v>
      </c>
      <c r="AJ6232">
        <v>9</v>
      </c>
      <c r="AK6232">
        <v>10</v>
      </c>
      <c r="AL6232">
        <v>9</v>
      </c>
      <c r="AM6232">
        <v>10</v>
      </c>
      <c r="AN6232">
        <v>9</v>
      </c>
      <c r="AO6232">
        <v>9</v>
      </c>
    </row>
    <row r="6233" spans="1:41">
      <c r="A6233" s="1">
        <v>17279572</v>
      </c>
      <c r="B6233" t="s">
        <v>1404</v>
      </c>
      <c r="C6233">
        <v>2014</v>
      </c>
      <c r="D6233" s="2" t="s">
        <v>6512</v>
      </c>
      <c r="E6233" s="4">
        <f t="shared" si="762"/>
        <v>41816</v>
      </c>
      <c r="F6233" s="5">
        <f t="shared" ca="1" si="763"/>
        <v>1.0293850193429683</v>
      </c>
      <c r="G6233" s="1">
        <v>3428190</v>
      </c>
      <c r="H6233" t="s">
        <v>49</v>
      </c>
      <c r="I6233" t="s">
        <v>33</v>
      </c>
      <c r="J6233" s="6" t="str">
        <f t="shared" si="764"/>
        <v>Amsterdam</v>
      </c>
      <c r="K6233" t="s">
        <v>34</v>
      </c>
      <c r="M6233" s="1" t="s">
        <v>2476</v>
      </c>
      <c r="N6233" t="s">
        <v>35</v>
      </c>
      <c r="O6233">
        <v>52.366369138751303</v>
      </c>
      <c r="P6233">
        <v>4.9255714592214002</v>
      </c>
      <c r="Q6233" t="s">
        <v>36</v>
      </c>
      <c r="R6233" t="s">
        <v>37</v>
      </c>
      <c r="S6233">
        <v>5</v>
      </c>
      <c r="T6233">
        <v>1</v>
      </c>
      <c r="U6233">
        <v>2</v>
      </c>
      <c r="V6233">
        <v>5</v>
      </c>
      <c r="W6233" t="s">
        <v>38</v>
      </c>
      <c r="X6233" s="8">
        <v>159</v>
      </c>
      <c r="Y6233">
        <v>4</v>
      </c>
      <c r="Z6233">
        <v>15</v>
      </c>
      <c r="AA6233">
        <v>2</v>
      </c>
      <c r="AB6233" s="6">
        <f t="shared" si="765"/>
        <v>22</v>
      </c>
      <c r="AC6233" s="13">
        <f t="shared" si="766"/>
        <v>159</v>
      </c>
      <c r="AD6233" s="13">
        <f t="shared" si="767"/>
        <v>318</v>
      </c>
      <c r="AE6233" s="13">
        <f t="shared" si="768"/>
        <v>6996</v>
      </c>
      <c r="AF6233" t="s">
        <v>39</v>
      </c>
      <c r="AG6233">
        <v>0.6</v>
      </c>
      <c r="AH6233">
        <v>11</v>
      </c>
      <c r="AI6233">
        <v>98</v>
      </c>
      <c r="AJ6233">
        <v>10</v>
      </c>
      <c r="AK6233">
        <v>9</v>
      </c>
      <c r="AL6233">
        <v>10</v>
      </c>
      <c r="AM6233">
        <v>10</v>
      </c>
      <c r="AN6233">
        <v>10</v>
      </c>
      <c r="AO6233">
        <v>9</v>
      </c>
    </row>
    <row r="6234" spans="1:41">
      <c r="A6234" s="1">
        <v>17280440</v>
      </c>
      <c r="B6234" t="s">
        <v>5152</v>
      </c>
      <c r="C6234">
        <v>2014</v>
      </c>
      <c r="D6234" s="2" t="s">
        <v>6512</v>
      </c>
      <c r="E6234" s="4">
        <f t="shared" si="762"/>
        <v>41816</v>
      </c>
      <c r="F6234" s="5">
        <f t="shared" ca="1" si="763"/>
        <v>1.0293850193429683</v>
      </c>
      <c r="G6234" s="1">
        <v>3480714</v>
      </c>
      <c r="H6234" t="s">
        <v>60</v>
      </c>
      <c r="I6234" t="s">
        <v>33</v>
      </c>
      <c r="J6234" s="6" t="str">
        <f t="shared" si="764"/>
        <v>Amsterdam</v>
      </c>
      <c r="K6234" t="s">
        <v>34</v>
      </c>
      <c r="M6234" s="1" t="s">
        <v>5153</v>
      </c>
      <c r="N6234" t="s">
        <v>35</v>
      </c>
      <c r="O6234">
        <v>52.3510053712331</v>
      </c>
      <c r="P6234">
        <v>4.9081939212187198</v>
      </c>
      <c r="Q6234" t="s">
        <v>36</v>
      </c>
      <c r="R6234" t="s">
        <v>37</v>
      </c>
      <c r="S6234">
        <v>4</v>
      </c>
      <c r="T6234">
        <v>1.5</v>
      </c>
      <c r="U6234">
        <v>1</v>
      </c>
      <c r="V6234">
        <v>2</v>
      </c>
      <c r="W6234" t="s">
        <v>38</v>
      </c>
      <c r="X6234" s="8">
        <v>115</v>
      </c>
      <c r="Y6234">
        <v>2</v>
      </c>
      <c r="Z6234">
        <v>40</v>
      </c>
      <c r="AA6234">
        <v>4</v>
      </c>
      <c r="AB6234" s="6">
        <f t="shared" si="765"/>
        <v>34</v>
      </c>
      <c r="AC6234" s="13">
        <f t="shared" si="766"/>
        <v>115</v>
      </c>
      <c r="AD6234" s="13">
        <f t="shared" si="767"/>
        <v>460</v>
      </c>
      <c r="AE6234" s="13">
        <f t="shared" si="768"/>
        <v>15640</v>
      </c>
      <c r="AF6234" t="s">
        <v>43</v>
      </c>
      <c r="AG6234">
        <v>1</v>
      </c>
      <c r="AH6234">
        <v>17</v>
      </c>
      <c r="AI6234">
        <v>91</v>
      </c>
      <c r="AJ6234">
        <v>10</v>
      </c>
      <c r="AK6234">
        <v>9</v>
      </c>
      <c r="AL6234">
        <v>10</v>
      </c>
      <c r="AM6234">
        <v>9</v>
      </c>
      <c r="AN6234">
        <v>9</v>
      </c>
      <c r="AO6234">
        <v>9</v>
      </c>
    </row>
    <row r="6235" spans="1:41">
      <c r="A6235" s="1">
        <v>17281398</v>
      </c>
      <c r="B6235" t="s">
        <v>5154</v>
      </c>
      <c r="C6235">
        <v>2014</v>
      </c>
      <c r="D6235" s="2" t="s">
        <v>6512</v>
      </c>
      <c r="E6235" s="4">
        <f t="shared" si="762"/>
        <v>41816</v>
      </c>
      <c r="F6235" s="5">
        <f t="shared" ca="1" si="763"/>
        <v>1.0293850193429683</v>
      </c>
      <c r="G6235" s="1">
        <v>3428641</v>
      </c>
      <c r="H6235" t="s">
        <v>87</v>
      </c>
      <c r="I6235" t="s">
        <v>33</v>
      </c>
      <c r="J6235" s="6" t="str">
        <f t="shared" si="764"/>
        <v>Amsterdam</v>
      </c>
      <c r="K6235" t="s">
        <v>34</v>
      </c>
      <c r="M6235" s="1">
        <v>1061</v>
      </c>
      <c r="N6235" t="s">
        <v>35</v>
      </c>
      <c r="O6235">
        <v>52.365251839885701</v>
      </c>
      <c r="P6235">
        <v>4.8355880299663303</v>
      </c>
      <c r="Q6235" t="s">
        <v>58</v>
      </c>
      <c r="R6235" t="s">
        <v>37</v>
      </c>
      <c r="S6235">
        <v>4</v>
      </c>
      <c r="T6235">
        <v>1</v>
      </c>
      <c r="U6235">
        <v>2</v>
      </c>
      <c r="V6235">
        <v>2</v>
      </c>
      <c r="W6235" t="s">
        <v>38</v>
      </c>
      <c r="X6235" s="8">
        <v>150</v>
      </c>
      <c r="Y6235">
        <v>4</v>
      </c>
      <c r="Z6235">
        <v>0</v>
      </c>
      <c r="AA6235">
        <v>1</v>
      </c>
      <c r="AB6235" s="6">
        <f t="shared" si="765"/>
        <v>14</v>
      </c>
      <c r="AC6235" s="13">
        <f t="shared" si="766"/>
        <v>150</v>
      </c>
      <c r="AD6235" s="13">
        <f t="shared" si="767"/>
        <v>150</v>
      </c>
      <c r="AE6235" s="13">
        <f t="shared" si="768"/>
        <v>2100</v>
      </c>
      <c r="AF6235" t="s">
        <v>39</v>
      </c>
      <c r="AG6235">
        <v>0.9</v>
      </c>
      <c r="AH6235">
        <v>7</v>
      </c>
      <c r="AI6235">
        <v>100</v>
      </c>
      <c r="AJ6235">
        <v>10</v>
      </c>
      <c r="AK6235">
        <v>9</v>
      </c>
      <c r="AL6235">
        <v>10</v>
      </c>
      <c r="AM6235">
        <v>10</v>
      </c>
      <c r="AN6235">
        <v>9</v>
      </c>
      <c r="AO6235">
        <v>9</v>
      </c>
    </row>
    <row r="6236" spans="1:41">
      <c r="A6236" s="1">
        <v>17285043</v>
      </c>
      <c r="B6236" t="s">
        <v>5129</v>
      </c>
      <c r="C6236">
        <v>2014</v>
      </c>
      <c r="D6236" s="2" t="s">
        <v>6512</v>
      </c>
      <c r="E6236" s="4">
        <f t="shared" si="762"/>
        <v>41816</v>
      </c>
      <c r="F6236" s="5">
        <f t="shared" ca="1" si="763"/>
        <v>1.0293850193429683</v>
      </c>
      <c r="G6236" s="1">
        <v>3429535</v>
      </c>
      <c r="H6236" t="s">
        <v>56</v>
      </c>
      <c r="I6236" t="s">
        <v>33</v>
      </c>
      <c r="J6236" s="6" t="str">
        <f t="shared" si="764"/>
        <v>Amsterdam</v>
      </c>
      <c r="K6236" t="s">
        <v>34</v>
      </c>
      <c r="M6236" s="1" t="s">
        <v>5155</v>
      </c>
      <c r="N6236" t="s">
        <v>35</v>
      </c>
      <c r="O6236">
        <v>52.347911429116401</v>
      </c>
      <c r="P6236">
        <v>4.8628366224451796</v>
      </c>
      <c r="Q6236" t="s">
        <v>36</v>
      </c>
      <c r="R6236" t="s">
        <v>37</v>
      </c>
      <c r="S6236">
        <v>2</v>
      </c>
      <c r="T6236">
        <v>1</v>
      </c>
      <c r="U6236">
        <v>1</v>
      </c>
      <c r="V6236">
        <v>1</v>
      </c>
      <c r="W6236" t="s">
        <v>38</v>
      </c>
      <c r="X6236" s="8">
        <v>110</v>
      </c>
      <c r="Y6236">
        <v>1</v>
      </c>
      <c r="Z6236">
        <v>0</v>
      </c>
      <c r="AA6236">
        <v>5</v>
      </c>
      <c r="AB6236" s="6">
        <f t="shared" si="765"/>
        <v>4</v>
      </c>
      <c r="AC6236" s="13">
        <f t="shared" si="766"/>
        <v>110</v>
      </c>
      <c r="AD6236" s="13">
        <f t="shared" si="767"/>
        <v>550</v>
      </c>
      <c r="AE6236" s="13">
        <f t="shared" si="768"/>
        <v>2200</v>
      </c>
      <c r="AF6236" t="s">
        <v>43</v>
      </c>
      <c r="AG6236">
        <v>1</v>
      </c>
      <c r="AH6236">
        <v>2</v>
      </c>
      <c r="AI6236">
        <v>100</v>
      </c>
      <c r="AJ6236">
        <v>8</v>
      </c>
      <c r="AK6236">
        <v>10</v>
      </c>
      <c r="AL6236">
        <v>10</v>
      </c>
      <c r="AM6236">
        <v>10</v>
      </c>
      <c r="AN6236">
        <v>8</v>
      </c>
      <c r="AO6236">
        <v>10</v>
      </c>
    </row>
    <row r="6237" spans="1:41">
      <c r="A6237" s="1">
        <v>17285554</v>
      </c>
      <c r="B6237" t="s">
        <v>2212</v>
      </c>
      <c r="C6237">
        <v>2014</v>
      </c>
      <c r="D6237" s="2" t="s">
        <v>6512</v>
      </c>
      <c r="E6237" s="4">
        <f t="shared" si="762"/>
        <v>41816</v>
      </c>
      <c r="F6237" s="5">
        <f t="shared" ca="1" si="763"/>
        <v>1.0293850193429683</v>
      </c>
      <c r="G6237" s="1">
        <v>3700648</v>
      </c>
      <c r="H6237" t="s">
        <v>45</v>
      </c>
      <c r="I6237" t="s">
        <v>33</v>
      </c>
      <c r="J6237" s="6" t="str">
        <f t="shared" si="764"/>
        <v>Amsterdam</v>
      </c>
      <c r="K6237" t="s">
        <v>34</v>
      </c>
      <c r="M6237" s="1" t="s">
        <v>4386</v>
      </c>
      <c r="N6237" t="s">
        <v>35</v>
      </c>
      <c r="O6237">
        <v>52.370499304654899</v>
      </c>
      <c r="P6237">
        <v>4.8696542237665597</v>
      </c>
      <c r="Q6237" t="s">
        <v>36</v>
      </c>
      <c r="R6237" t="s">
        <v>37</v>
      </c>
      <c r="S6237">
        <v>2</v>
      </c>
      <c r="T6237">
        <v>1</v>
      </c>
      <c r="U6237">
        <v>1</v>
      </c>
      <c r="V6237">
        <v>1</v>
      </c>
      <c r="W6237" t="s">
        <v>38</v>
      </c>
      <c r="X6237" s="8">
        <v>105</v>
      </c>
      <c r="Y6237">
        <v>1</v>
      </c>
      <c r="Z6237">
        <v>0</v>
      </c>
      <c r="AA6237">
        <v>3</v>
      </c>
      <c r="AB6237" s="6">
        <f t="shared" si="765"/>
        <v>6</v>
      </c>
      <c r="AC6237" s="13">
        <f t="shared" si="766"/>
        <v>105</v>
      </c>
      <c r="AD6237" s="13">
        <f t="shared" si="767"/>
        <v>315</v>
      </c>
      <c r="AE6237" s="13">
        <f t="shared" si="768"/>
        <v>1890</v>
      </c>
      <c r="AF6237" t="s">
        <v>39</v>
      </c>
      <c r="AG6237">
        <v>0.67</v>
      </c>
      <c r="AH6237">
        <v>3</v>
      </c>
      <c r="AI6237">
        <v>87</v>
      </c>
      <c r="AJ6237">
        <v>10</v>
      </c>
      <c r="AK6237">
        <v>9</v>
      </c>
      <c r="AL6237">
        <v>10</v>
      </c>
      <c r="AM6237">
        <v>10</v>
      </c>
      <c r="AN6237">
        <v>9</v>
      </c>
      <c r="AO6237">
        <v>9</v>
      </c>
    </row>
    <row r="6238" spans="1:41">
      <c r="A6238" s="1">
        <v>17294326</v>
      </c>
      <c r="B6238" t="s">
        <v>5156</v>
      </c>
      <c r="C6238">
        <v>2014</v>
      </c>
      <c r="D6238" s="2" t="s">
        <v>6512</v>
      </c>
      <c r="E6238" s="4">
        <f t="shared" si="762"/>
        <v>41816</v>
      </c>
      <c r="F6238" s="5">
        <f t="shared" ca="1" si="763"/>
        <v>1.0293850193429683</v>
      </c>
      <c r="G6238" s="1">
        <v>3431653</v>
      </c>
      <c r="H6238" t="s">
        <v>107</v>
      </c>
      <c r="I6238" t="s">
        <v>33</v>
      </c>
      <c r="J6238" s="6" t="str">
        <f t="shared" si="764"/>
        <v>Amsterdam</v>
      </c>
      <c r="K6238" t="s">
        <v>34</v>
      </c>
      <c r="M6238" s="1" t="s">
        <v>4260</v>
      </c>
      <c r="N6238" t="s">
        <v>35</v>
      </c>
      <c r="O6238">
        <v>52.356179514558001</v>
      </c>
      <c r="P6238">
        <v>4.9160547497002796</v>
      </c>
      <c r="Q6238" t="s">
        <v>36</v>
      </c>
      <c r="R6238" t="s">
        <v>37</v>
      </c>
      <c r="S6238">
        <v>2</v>
      </c>
      <c r="T6238">
        <v>1</v>
      </c>
      <c r="U6238">
        <v>2</v>
      </c>
      <c r="V6238">
        <v>1</v>
      </c>
      <c r="W6238" t="s">
        <v>38</v>
      </c>
      <c r="X6238" s="8">
        <v>85</v>
      </c>
      <c r="Y6238">
        <v>1</v>
      </c>
      <c r="Z6238">
        <v>0</v>
      </c>
      <c r="AA6238">
        <v>3</v>
      </c>
      <c r="AB6238" s="6">
        <f t="shared" si="765"/>
        <v>12</v>
      </c>
      <c r="AC6238" s="13">
        <f t="shared" si="766"/>
        <v>85</v>
      </c>
      <c r="AD6238" s="13">
        <f t="shared" si="767"/>
        <v>255</v>
      </c>
      <c r="AE6238" s="13">
        <f t="shared" si="768"/>
        <v>3060</v>
      </c>
      <c r="AF6238" t="s">
        <v>47</v>
      </c>
      <c r="AG6238">
        <v>0.9</v>
      </c>
      <c r="AH6238">
        <v>6</v>
      </c>
      <c r="AI6238">
        <v>93</v>
      </c>
      <c r="AJ6238">
        <v>10</v>
      </c>
      <c r="AK6238">
        <v>9</v>
      </c>
      <c r="AL6238">
        <v>10</v>
      </c>
      <c r="AM6238">
        <v>10</v>
      </c>
      <c r="AN6238">
        <v>9</v>
      </c>
      <c r="AO6238">
        <v>9</v>
      </c>
    </row>
    <row r="6239" spans="1:41">
      <c r="A6239" s="1">
        <v>17299639</v>
      </c>
      <c r="B6239" t="s">
        <v>3656</v>
      </c>
      <c r="C6239">
        <v>2014</v>
      </c>
      <c r="D6239" s="2" t="s">
        <v>6512</v>
      </c>
      <c r="E6239" s="4">
        <f t="shared" si="762"/>
        <v>41816</v>
      </c>
      <c r="F6239" s="5">
        <f t="shared" ca="1" si="763"/>
        <v>1.0293850193429683</v>
      </c>
      <c r="G6239" s="1">
        <v>4705451</v>
      </c>
      <c r="H6239" t="s">
        <v>56</v>
      </c>
      <c r="I6239" t="s">
        <v>33</v>
      </c>
      <c r="J6239" s="6" t="str">
        <f t="shared" si="764"/>
        <v>Amsterdam</v>
      </c>
      <c r="K6239" t="s">
        <v>46</v>
      </c>
      <c r="M6239" s="1" t="s">
        <v>4864</v>
      </c>
      <c r="N6239" t="s">
        <v>35</v>
      </c>
      <c r="O6239">
        <v>52.352294919668701</v>
      </c>
      <c r="P6239">
        <v>4.8532712794672497</v>
      </c>
      <c r="Q6239" t="s">
        <v>36</v>
      </c>
      <c r="R6239" t="s">
        <v>37</v>
      </c>
      <c r="S6239">
        <v>4</v>
      </c>
      <c r="T6239">
        <v>2</v>
      </c>
      <c r="U6239">
        <v>2</v>
      </c>
      <c r="V6239">
        <v>2</v>
      </c>
      <c r="W6239" t="s">
        <v>38</v>
      </c>
      <c r="X6239" s="8">
        <v>175</v>
      </c>
      <c r="Y6239">
        <v>1</v>
      </c>
      <c r="Z6239">
        <v>0</v>
      </c>
      <c r="AA6239">
        <v>1</v>
      </c>
      <c r="AB6239" s="6">
        <f t="shared" si="765"/>
        <v>0</v>
      </c>
      <c r="AC6239" s="13">
        <f t="shared" si="766"/>
        <v>175</v>
      </c>
      <c r="AD6239" s="13">
        <f t="shared" si="767"/>
        <v>175</v>
      </c>
      <c r="AE6239" s="13">
        <f t="shared" si="768"/>
        <v>0</v>
      </c>
      <c r="AF6239" t="s">
        <v>39</v>
      </c>
      <c r="AG6239">
        <v>1</v>
      </c>
      <c r="AH6239">
        <v>0</v>
      </c>
    </row>
    <row r="6240" spans="1:41">
      <c r="A6240" s="1">
        <v>17299639</v>
      </c>
      <c r="B6240" t="s">
        <v>3656</v>
      </c>
      <c r="C6240">
        <v>2014</v>
      </c>
      <c r="D6240" s="2" t="s">
        <v>6512</v>
      </c>
      <c r="E6240" s="4">
        <f t="shared" si="762"/>
        <v>41816</v>
      </c>
      <c r="F6240" s="5">
        <f t="shared" ca="1" si="763"/>
        <v>1.0293850193429683</v>
      </c>
      <c r="G6240" s="1">
        <v>4761059</v>
      </c>
      <c r="H6240" t="s">
        <v>56</v>
      </c>
      <c r="I6240" t="s">
        <v>33</v>
      </c>
      <c r="J6240" s="6" t="str">
        <f t="shared" si="764"/>
        <v>Amsterdam</v>
      </c>
      <c r="K6240" t="s">
        <v>46</v>
      </c>
      <c r="M6240" s="1" t="s">
        <v>4864</v>
      </c>
      <c r="N6240" t="s">
        <v>35</v>
      </c>
      <c r="O6240">
        <v>52.352055548712897</v>
      </c>
      <c r="P6240">
        <v>4.85511761224598</v>
      </c>
      <c r="Q6240" t="s">
        <v>36</v>
      </c>
      <c r="R6240" t="s">
        <v>42</v>
      </c>
      <c r="S6240">
        <v>2</v>
      </c>
      <c r="T6240">
        <v>1</v>
      </c>
      <c r="U6240">
        <v>1</v>
      </c>
      <c r="V6240">
        <v>1</v>
      </c>
      <c r="W6240" t="s">
        <v>38</v>
      </c>
      <c r="X6240" s="8">
        <v>50</v>
      </c>
      <c r="Y6240">
        <v>1</v>
      </c>
      <c r="Z6240">
        <v>0</v>
      </c>
      <c r="AA6240">
        <v>2</v>
      </c>
      <c r="AB6240" s="6">
        <f t="shared" si="765"/>
        <v>0</v>
      </c>
      <c r="AC6240" s="13">
        <f t="shared" si="766"/>
        <v>50</v>
      </c>
      <c r="AD6240" s="13">
        <f t="shared" si="767"/>
        <v>100</v>
      </c>
      <c r="AE6240" s="13">
        <f t="shared" si="768"/>
        <v>0</v>
      </c>
      <c r="AF6240" t="s">
        <v>39</v>
      </c>
      <c r="AG6240">
        <v>1</v>
      </c>
      <c r="AH6240">
        <v>0</v>
      </c>
    </row>
    <row r="6241" spans="1:41">
      <c r="A6241" s="1">
        <v>17314787</v>
      </c>
      <c r="B6241" t="s">
        <v>487</v>
      </c>
      <c r="C6241">
        <v>2014</v>
      </c>
      <c r="D6241" s="2" t="s">
        <v>6513</v>
      </c>
      <c r="E6241" s="4">
        <f t="shared" si="762"/>
        <v>41817</v>
      </c>
      <c r="F6241" s="5">
        <f t="shared" ca="1" si="763"/>
        <v>1.0266452933155712</v>
      </c>
      <c r="G6241" s="1">
        <v>4630306</v>
      </c>
      <c r="H6241" t="s">
        <v>673</v>
      </c>
      <c r="I6241" t="s">
        <v>33</v>
      </c>
      <c r="J6241" s="6" t="str">
        <f t="shared" si="764"/>
        <v>Amsterdam</v>
      </c>
      <c r="K6241" t="s">
        <v>46</v>
      </c>
      <c r="M6241" s="1" t="s">
        <v>5157</v>
      </c>
      <c r="N6241" t="s">
        <v>35</v>
      </c>
      <c r="O6241">
        <v>52.417030338268503</v>
      </c>
      <c r="P6241">
        <v>4.8822206570248596</v>
      </c>
      <c r="Q6241" t="s">
        <v>58</v>
      </c>
      <c r="R6241" t="s">
        <v>37</v>
      </c>
      <c r="S6241">
        <v>2</v>
      </c>
      <c r="T6241">
        <v>1</v>
      </c>
      <c r="U6241">
        <v>2</v>
      </c>
      <c r="V6241">
        <v>1</v>
      </c>
      <c r="W6241" t="s">
        <v>38</v>
      </c>
      <c r="X6241" s="8">
        <v>75</v>
      </c>
      <c r="Y6241">
        <v>1</v>
      </c>
      <c r="Z6241">
        <v>0</v>
      </c>
      <c r="AA6241">
        <v>2</v>
      </c>
      <c r="AB6241" s="6">
        <f t="shared" si="765"/>
        <v>0</v>
      </c>
      <c r="AC6241" s="13">
        <f t="shared" si="766"/>
        <v>75</v>
      </c>
      <c r="AD6241" s="13">
        <f t="shared" si="767"/>
        <v>150</v>
      </c>
      <c r="AE6241" s="13">
        <f t="shared" si="768"/>
        <v>0</v>
      </c>
      <c r="AF6241" t="s">
        <v>39</v>
      </c>
      <c r="AG6241">
        <v>0.89</v>
      </c>
      <c r="AH6241">
        <v>0</v>
      </c>
    </row>
    <row r="6242" spans="1:41">
      <c r="A6242" s="1">
        <v>17317145</v>
      </c>
      <c r="B6242" t="s">
        <v>5158</v>
      </c>
      <c r="C6242">
        <v>2014</v>
      </c>
      <c r="D6242" s="2" t="s">
        <v>6513</v>
      </c>
      <c r="E6242" s="4">
        <f t="shared" si="762"/>
        <v>41817</v>
      </c>
      <c r="F6242" s="5">
        <f t="shared" ca="1" si="763"/>
        <v>1.0266452933155712</v>
      </c>
      <c r="G6242" s="1">
        <v>3435638</v>
      </c>
      <c r="H6242" t="s">
        <v>51</v>
      </c>
      <c r="I6242" t="s">
        <v>33</v>
      </c>
      <c r="J6242" s="6" t="str">
        <f t="shared" si="764"/>
        <v>Amsterdam</v>
      </c>
      <c r="K6242" t="s">
        <v>34</v>
      </c>
      <c r="M6242" s="1">
        <v>1016</v>
      </c>
      <c r="N6242" t="s">
        <v>35</v>
      </c>
      <c r="O6242">
        <v>52.368521888219</v>
      </c>
      <c r="P6242">
        <v>4.8891937322582004</v>
      </c>
      <c r="Q6242" t="s">
        <v>36</v>
      </c>
      <c r="R6242" t="s">
        <v>37</v>
      </c>
      <c r="S6242">
        <v>7</v>
      </c>
      <c r="T6242">
        <v>1</v>
      </c>
      <c r="U6242">
        <v>4</v>
      </c>
      <c r="V6242">
        <v>8</v>
      </c>
      <c r="W6242" t="s">
        <v>38</v>
      </c>
      <c r="X6242" s="8">
        <v>294</v>
      </c>
      <c r="Y6242">
        <v>1</v>
      </c>
      <c r="Z6242">
        <v>0</v>
      </c>
      <c r="AA6242">
        <v>3</v>
      </c>
      <c r="AB6242" s="6">
        <f t="shared" si="765"/>
        <v>34</v>
      </c>
      <c r="AC6242" s="13">
        <f t="shared" si="766"/>
        <v>294</v>
      </c>
      <c r="AD6242" s="13">
        <f t="shared" si="767"/>
        <v>882</v>
      </c>
      <c r="AE6242" s="13">
        <f t="shared" si="768"/>
        <v>29988</v>
      </c>
      <c r="AF6242" t="s">
        <v>39</v>
      </c>
      <c r="AG6242">
        <v>0.8</v>
      </c>
      <c r="AH6242">
        <v>17</v>
      </c>
      <c r="AI6242">
        <v>98</v>
      </c>
      <c r="AJ6242">
        <v>10</v>
      </c>
      <c r="AK6242">
        <v>10</v>
      </c>
      <c r="AL6242">
        <v>10</v>
      </c>
      <c r="AM6242">
        <v>10</v>
      </c>
      <c r="AN6242">
        <v>10</v>
      </c>
      <c r="AO6242">
        <v>10</v>
      </c>
    </row>
    <row r="6243" spans="1:41">
      <c r="A6243" s="1">
        <v>17317413</v>
      </c>
      <c r="B6243" t="s">
        <v>5159</v>
      </c>
      <c r="C6243">
        <v>2014</v>
      </c>
      <c r="D6243" s="2" t="s">
        <v>6513</v>
      </c>
      <c r="E6243" s="4">
        <f t="shared" si="762"/>
        <v>41817</v>
      </c>
      <c r="F6243" s="5">
        <f t="shared" ca="1" si="763"/>
        <v>1.0266452933155712</v>
      </c>
      <c r="G6243" s="1">
        <v>4683482</v>
      </c>
      <c r="H6243" t="s">
        <v>161</v>
      </c>
      <c r="I6243" t="s">
        <v>33</v>
      </c>
      <c r="J6243" s="6" t="str">
        <f t="shared" si="764"/>
        <v>Amsterdam</v>
      </c>
      <c r="K6243" t="s">
        <v>46</v>
      </c>
      <c r="M6243" s="1">
        <v>1087</v>
      </c>
      <c r="N6243" t="s">
        <v>35</v>
      </c>
      <c r="O6243">
        <v>52.351876359276297</v>
      </c>
      <c r="P6243">
        <v>5.0065758238407598</v>
      </c>
      <c r="Q6243" t="s">
        <v>58</v>
      </c>
      <c r="R6243" t="s">
        <v>37</v>
      </c>
      <c r="S6243">
        <v>4</v>
      </c>
      <c r="T6243">
        <v>1</v>
      </c>
      <c r="U6243">
        <v>3</v>
      </c>
      <c r="V6243">
        <v>3</v>
      </c>
      <c r="W6243" t="s">
        <v>38</v>
      </c>
      <c r="X6243" s="8">
        <v>215</v>
      </c>
      <c r="Y6243">
        <v>1</v>
      </c>
      <c r="Z6243">
        <v>0</v>
      </c>
      <c r="AA6243">
        <v>1</v>
      </c>
      <c r="AB6243" s="6">
        <f t="shared" si="765"/>
        <v>0</v>
      </c>
      <c r="AC6243" s="13">
        <f t="shared" si="766"/>
        <v>215</v>
      </c>
      <c r="AD6243" s="13">
        <f t="shared" si="767"/>
        <v>215</v>
      </c>
      <c r="AE6243" s="13">
        <f t="shared" si="768"/>
        <v>0</v>
      </c>
      <c r="AF6243" t="s">
        <v>39</v>
      </c>
      <c r="AG6243">
        <v>0.96</v>
      </c>
      <c r="AH6243">
        <v>0</v>
      </c>
    </row>
    <row r="6244" spans="1:41">
      <c r="A6244" s="1">
        <v>17318684</v>
      </c>
      <c r="B6244" t="s">
        <v>1267</v>
      </c>
      <c r="C6244">
        <v>2014</v>
      </c>
      <c r="D6244" s="2" t="s">
        <v>6513</v>
      </c>
      <c r="E6244" s="4">
        <f t="shared" si="762"/>
        <v>41817</v>
      </c>
      <c r="F6244" s="5">
        <f t="shared" ca="1" si="763"/>
        <v>1.0266452933155712</v>
      </c>
      <c r="G6244" s="1">
        <v>3436072</v>
      </c>
      <c r="H6244" t="s">
        <v>32</v>
      </c>
      <c r="I6244" t="s">
        <v>33</v>
      </c>
      <c r="J6244" s="6" t="str">
        <f t="shared" si="764"/>
        <v>Amsterdam</v>
      </c>
      <c r="K6244" t="s">
        <v>34</v>
      </c>
      <c r="M6244" s="1" t="s">
        <v>5160</v>
      </c>
      <c r="N6244" t="s">
        <v>35</v>
      </c>
      <c r="O6244">
        <v>52.390043667232199</v>
      </c>
      <c r="P6244">
        <v>4.8873420474236404</v>
      </c>
      <c r="Q6244" t="s">
        <v>36</v>
      </c>
      <c r="R6244" t="s">
        <v>37</v>
      </c>
      <c r="S6244">
        <v>2</v>
      </c>
      <c r="T6244">
        <v>1</v>
      </c>
      <c r="U6244">
        <v>1</v>
      </c>
      <c r="V6244">
        <v>1</v>
      </c>
      <c r="W6244" t="s">
        <v>38</v>
      </c>
      <c r="X6244" s="8">
        <v>97</v>
      </c>
      <c r="Y6244">
        <v>1</v>
      </c>
      <c r="Z6244">
        <v>0</v>
      </c>
      <c r="AA6244">
        <v>2</v>
      </c>
      <c r="AB6244" s="6">
        <f t="shared" si="765"/>
        <v>44</v>
      </c>
      <c r="AC6244" s="13">
        <f t="shared" si="766"/>
        <v>97</v>
      </c>
      <c r="AD6244" s="13">
        <f t="shared" si="767"/>
        <v>194</v>
      </c>
      <c r="AE6244" s="13">
        <f t="shared" si="768"/>
        <v>8536</v>
      </c>
      <c r="AF6244" t="s">
        <v>39</v>
      </c>
      <c r="AG6244">
        <v>0.8</v>
      </c>
      <c r="AH6244">
        <v>22</v>
      </c>
      <c r="AI6244">
        <v>96</v>
      </c>
      <c r="AJ6244">
        <v>10</v>
      </c>
      <c r="AK6244">
        <v>9</v>
      </c>
      <c r="AL6244">
        <v>9</v>
      </c>
      <c r="AM6244">
        <v>10</v>
      </c>
      <c r="AN6244">
        <v>9</v>
      </c>
      <c r="AO6244">
        <v>10</v>
      </c>
    </row>
    <row r="6245" spans="1:41">
      <c r="A6245" s="1">
        <v>17319727</v>
      </c>
      <c r="B6245" t="s">
        <v>5161</v>
      </c>
      <c r="C6245">
        <v>2014</v>
      </c>
      <c r="D6245" s="2" t="s">
        <v>6513</v>
      </c>
      <c r="E6245" s="4">
        <f t="shared" si="762"/>
        <v>41817</v>
      </c>
      <c r="F6245" s="5">
        <f t="shared" ca="1" si="763"/>
        <v>1.0266452933155712</v>
      </c>
      <c r="G6245" s="1">
        <v>4627625</v>
      </c>
      <c r="H6245" t="s">
        <v>45</v>
      </c>
      <c r="I6245" t="s">
        <v>33</v>
      </c>
      <c r="J6245" s="6" t="str">
        <f t="shared" si="764"/>
        <v>Amsterdam</v>
      </c>
      <c r="K6245" t="s">
        <v>46</v>
      </c>
      <c r="M6245" s="1">
        <v>1056</v>
      </c>
      <c r="N6245" t="s">
        <v>35</v>
      </c>
      <c r="O6245">
        <v>52.372924009845001</v>
      </c>
      <c r="P6245">
        <v>4.85039141979916</v>
      </c>
      <c r="Q6245" t="s">
        <v>36</v>
      </c>
      <c r="R6245" t="s">
        <v>37</v>
      </c>
      <c r="S6245">
        <v>2</v>
      </c>
      <c r="T6245">
        <v>1</v>
      </c>
      <c r="U6245">
        <v>1</v>
      </c>
      <c r="V6245">
        <v>1</v>
      </c>
      <c r="W6245" t="s">
        <v>38</v>
      </c>
      <c r="X6245" s="8">
        <v>80</v>
      </c>
      <c r="Y6245">
        <v>0</v>
      </c>
      <c r="Z6245">
        <v>0</v>
      </c>
      <c r="AA6245">
        <v>2</v>
      </c>
      <c r="AB6245" s="6">
        <f t="shared" si="765"/>
        <v>0</v>
      </c>
      <c r="AC6245" s="13">
        <f t="shared" si="766"/>
        <v>80</v>
      </c>
      <c r="AD6245" s="13">
        <f t="shared" si="767"/>
        <v>160</v>
      </c>
      <c r="AE6245" s="13">
        <f t="shared" si="768"/>
        <v>0</v>
      </c>
      <c r="AF6245" t="s">
        <v>47</v>
      </c>
      <c r="AG6245">
        <v>1</v>
      </c>
      <c r="AH6245">
        <v>0</v>
      </c>
    </row>
    <row r="6246" spans="1:41">
      <c r="A6246" s="1">
        <v>17322343</v>
      </c>
      <c r="B6246" t="s">
        <v>1271</v>
      </c>
      <c r="C6246">
        <v>2014</v>
      </c>
      <c r="D6246" s="2" t="s">
        <v>6513</v>
      </c>
      <c r="E6246" s="4">
        <f t="shared" si="762"/>
        <v>41817</v>
      </c>
      <c r="F6246" s="5">
        <f t="shared" ca="1" si="763"/>
        <v>1.0266452933155712</v>
      </c>
      <c r="G6246" s="1">
        <v>4042574</v>
      </c>
      <c r="H6246" t="s">
        <v>71</v>
      </c>
      <c r="I6246" t="s">
        <v>33</v>
      </c>
      <c r="J6246" s="6" t="str">
        <f t="shared" si="764"/>
        <v>Amsterdam</v>
      </c>
      <c r="K6246" t="s">
        <v>34</v>
      </c>
      <c r="M6246" s="1">
        <v>1056</v>
      </c>
      <c r="N6246" t="s">
        <v>35</v>
      </c>
      <c r="O6246">
        <v>52.377792730378196</v>
      </c>
      <c r="P6246">
        <v>4.8562577837255096</v>
      </c>
      <c r="Q6246" t="s">
        <v>36</v>
      </c>
      <c r="R6246" t="s">
        <v>37</v>
      </c>
      <c r="S6246">
        <v>4</v>
      </c>
      <c r="T6246">
        <v>1</v>
      </c>
      <c r="U6246">
        <v>2</v>
      </c>
      <c r="V6246">
        <v>2</v>
      </c>
      <c r="W6246" t="s">
        <v>38</v>
      </c>
      <c r="X6246" s="8">
        <v>160</v>
      </c>
      <c r="Y6246">
        <v>0</v>
      </c>
      <c r="Z6246">
        <v>0</v>
      </c>
      <c r="AA6246">
        <v>1</v>
      </c>
      <c r="AB6246" s="6">
        <f t="shared" si="765"/>
        <v>0</v>
      </c>
      <c r="AC6246" s="13">
        <f t="shared" si="766"/>
        <v>160</v>
      </c>
      <c r="AD6246" s="13">
        <f t="shared" si="767"/>
        <v>160</v>
      </c>
      <c r="AE6246" s="13">
        <f t="shared" si="768"/>
        <v>0</v>
      </c>
      <c r="AF6246" t="s">
        <v>47</v>
      </c>
      <c r="AG6246">
        <v>0.98</v>
      </c>
      <c r="AH6246">
        <v>0</v>
      </c>
    </row>
    <row r="6247" spans="1:41">
      <c r="A6247" s="1">
        <v>17322343</v>
      </c>
      <c r="B6247" t="s">
        <v>1271</v>
      </c>
      <c r="C6247">
        <v>2014</v>
      </c>
      <c r="D6247" s="2" t="s">
        <v>6513</v>
      </c>
      <c r="E6247" s="4">
        <f t="shared" si="762"/>
        <v>41817</v>
      </c>
      <c r="F6247" s="5">
        <f t="shared" ca="1" si="763"/>
        <v>1.0266452933155712</v>
      </c>
      <c r="G6247" s="1">
        <v>3501833</v>
      </c>
      <c r="H6247" t="s">
        <v>71</v>
      </c>
      <c r="I6247" t="s">
        <v>33</v>
      </c>
      <c r="J6247" s="6" t="str">
        <f t="shared" si="764"/>
        <v>Amsterdam</v>
      </c>
      <c r="K6247" t="s">
        <v>34</v>
      </c>
      <c r="M6247" s="1">
        <v>1056</v>
      </c>
      <c r="N6247" t="s">
        <v>35</v>
      </c>
      <c r="O6247">
        <v>52.377254031052402</v>
      </c>
      <c r="P6247">
        <v>4.8573695059959201</v>
      </c>
      <c r="Q6247" t="s">
        <v>36</v>
      </c>
      <c r="R6247" t="s">
        <v>42</v>
      </c>
      <c r="S6247">
        <v>4</v>
      </c>
      <c r="T6247">
        <v>1</v>
      </c>
      <c r="U6247">
        <v>1</v>
      </c>
      <c r="V6247">
        <v>2</v>
      </c>
      <c r="W6247" t="s">
        <v>38</v>
      </c>
      <c r="X6247" s="8">
        <v>120</v>
      </c>
      <c r="Y6247">
        <v>0</v>
      </c>
      <c r="Z6247">
        <v>0</v>
      </c>
      <c r="AA6247">
        <v>1</v>
      </c>
      <c r="AB6247" s="6">
        <f t="shared" si="765"/>
        <v>18</v>
      </c>
      <c r="AC6247" s="13">
        <f t="shared" si="766"/>
        <v>120</v>
      </c>
      <c r="AD6247" s="13">
        <f t="shared" si="767"/>
        <v>120</v>
      </c>
      <c r="AE6247" s="13">
        <f t="shared" si="768"/>
        <v>2160</v>
      </c>
      <c r="AF6247" t="s">
        <v>47</v>
      </c>
      <c r="AG6247">
        <v>0.98</v>
      </c>
      <c r="AH6247">
        <v>9</v>
      </c>
      <c r="AI6247">
        <v>96</v>
      </c>
      <c r="AJ6247">
        <v>9</v>
      </c>
      <c r="AK6247">
        <v>8</v>
      </c>
      <c r="AL6247">
        <v>10</v>
      </c>
      <c r="AM6247">
        <v>10</v>
      </c>
      <c r="AN6247">
        <v>8</v>
      </c>
      <c r="AO6247">
        <v>9</v>
      </c>
    </row>
    <row r="6248" spans="1:41">
      <c r="A6248" s="1">
        <v>17322343</v>
      </c>
      <c r="B6248" t="s">
        <v>1271</v>
      </c>
      <c r="C6248">
        <v>2014</v>
      </c>
      <c r="D6248" s="2" t="s">
        <v>6513</v>
      </c>
      <c r="E6248" s="4">
        <f t="shared" si="762"/>
        <v>41817</v>
      </c>
      <c r="F6248" s="5">
        <f t="shared" ca="1" si="763"/>
        <v>1.0266452933155712</v>
      </c>
      <c r="G6248" s="1">
        <v>3501167</v>
      </c>
      <c r="H6248" t="s">
        <v>71</v>
      </c>
      <c r="I6248" t="s">
        <v>33</v>
      </c>
      <c r="J6248" s="6" t="str">
        <f t="shared" si="764"/>
        <v>Amsterdam</v>
      </c>
      <c r="K6248" t="s">
        <v>34</v>
      </c>
      <c r="M6248" s="1" t="s">
        <v>5162</v>
      </c>
      <c r="N6248" t="s">
        <v>35</v>
      </c>
      <c r="O6248">
        <v>52.376029963734503</v>
      </c>
      <c r="P6248">
        <v>4.8582699472702604</v>
      </c>
      <c r="Q6248" t="s">
        <v>36</v>
      </c>
      <c r="R6248" t="s">
        <v>42</v>
      </c>
      <c r="S6248">
        <v>3</v>
      </c>
      <c r="T6248">
        <v>1</v>
      </c>
      <c r="U6248">
        <v>1</v>
      </c>
      <c r="V6248">
        <v>2</v>
      </c>
      <c r="W6248" t="s">
        <v>38</v>
      </c>
      <c r="X6248" s="8">
        <v>90</v>
      </c>
      <c r="Y6248">
        <v>1</v>
      </c>
      <c r="Z6248">
        <v>30</v>
      </c>
      <c r="AA6248">
        <v>1</v>
      </c>
      <c r="AB6248" s="6">
        <f t="shared" si="765"/>
        <v>4</v>
      </c>
      <c r="AC6248" s="13">
        <f t="shared" si="766"/>
        <v>120</v>
      </c>
      <c r="AD6248" s="13">
        <f t="shared" si="767"/>
        <v>120</v>
      </c>
      <c r="AE6248" s="13">
        <f t="shared" si="768"/>
        <v>480</v>
      </c>
      <c r="AF6248" t="s">
        <v>47</v>
      </c>
      <c r="AG6248">
        <v>0.98</v>
      </c>
      <c r="AH6248">
        <v>2</v>
      </c>
      <c r="AI6248">
        <v>100</v>
      </c>
      <c r="AJ6248">
        <v>8</v>
      </c>
      <c r="AK6248">
        <v>10</v>
      </c>
      <c r="AL6248">
        <v>10</v>
      </c>
      <c r="AM6248">
        <v>10</v>
      </c>
      <c r="AN6248">
        <v>10</v>
      </c>
      <c r="AO6248">
        <v>10</v>
      </c>
    </row>
    <row r="6249" spans="1:41">
      <c r="A6249" s="1">
        <v>17322343</v>
      </c>
      <c r="B6249" t="s">
        <v>1271</v>
      </c>
      <c r="C6249">
        <v>2014</v>
      </c>
      <c r="D6249" s="2" t="s">
        <v>6513</v>
      </c>
      <c r="E6249" s="4">
        <f t="shared" si="762"/>
        <v>41817</v>
      </c>
      <c r="F6249" s="5">
        <f t="shared" ca="1" si="763"/>
        <v>1.0266452933155712</v>
      </c>
      <c r="G6249" s="1">
        <v>3437051</v>
      </c>
      <c r="H6249" t="s">
        <v>71</v>
      </c>
      <c r="I6249" t="s">
        <v>33</v>
      </c>
      <c r="J6249" s="6" t="str">
        <f t="shared" si="764"/>
        <v>Amsterdam</v>
      </c>
      <c r="K6249" t="s">
        <v>34</v>
      </c>
      <c r="M6249" s="1" t="s">
        <v>5163</v>
      </c>
      <c r="N6249" t="s">
        <v>35</v>
      </c>
      <c r="O6249">
        <v>52.374944249321501</v>
      </c>
      <c r="P6249">
        <v>4.8571917361236903</v>
      </c>
      <c r="Q6249" t="s">
        <v>36</v>
      </c>
      <c r="R6249" t="s">
        <v>42</v>
      </c>
      <c r="S6249">
        <v>2</v>
      </c>
      <c r="T6249">
        <v>1</v>
      </c>
      <c r="U6249">
        <v>1</v>
      </c>
      <c r="V6249">
        <v>1</v>
      </c>
      <c r="W6249" t="s">
        <v>38</v>
      </c>
      <c r="X6249" s="8">
        <v>60</v>
      </c>
      <c r="Y6249">
        <v>2</v>
      </c>
      <c r="Z6249">
        <v>40</v>
      </c>
      <c r="AA6249">
        <v>1</v>
      </c>
      <c r="AB6249" s="6">
        <f t="shared" si="765"/>
        <v>38</v>
      </c>
      <c r="AC6249" s="13">
        <f t="shared" si="766"/>
        <v>60</v>
      </c>
      <c r="AD6249" s="13">
        <f t="shared" si="767"/>
        <v>60</v>
      </c>
      <c r="AE6249" s="13">
        <f t="shared" si="768"/>
        <v>2280</v>
      </c>
      <c r="AF6249" t="s">
        <v>47</v>
      </c>
      <c r="AG6249">
        <v>0.98</v>
      </c>
      <c r="AH6249">
        <v>19</v>
      </c>
      <c r="AI6249">
        <v>91</v>
      </c>
      <c r="AJ6249">
        <v>9</v>
      </c>
      <c r="AK6249">
        <v>9</v>
      </c>
      <c r="AL6249">
        <v>10</v>
      </c>
      <c r="AM6249">
        <v>10</v>
      </c>
      <c r="AN6249">
        <v>9</v>
      </c>
      <c r="AO6249">
        <v>9</v>
      </c>
    </row>
    <row r="6250" spans="1:41">
      <c r="A6250" s="1">
        <v>17322343</v>
      </c>
      <c r="B6250" t="s">
        <v>1271</v>
      </c>
      <c r="C6250">
        <v>2014</v>
      </c>
      <c r="D6250" s="2" t="s">
        <v>6513</v>
      </c>
      <c r="E6250" s="4">
        <f t="shared" si="762"/>
        <v>41817</v>
      </c>
      <c r="F6250" s="5">
        <f t="shared" ca="1" si="763"/>
        <v>1.0266452933155712</v>
      </c>
      <c r="G6250" s="1">
        <v>3459978</v>
      </c>
      <c r="H6250" t="s">
        <v>71</v>
      </c>
      <c r="I6250" t="s">
        <v>33</v>
      </c>
      <c r="J6250" s="6" t="str">
        <f t="shared" si="764"/>
        <v>Amsterdam</v>
      </c>
      <c r="K6250" t="s">
        <v>34</v>
      </c>
      <c r="M6250" s="1" t="s">
        <v>5164</v>
      </c>
      <c r="N6250" t="s">
        <v>35</v>
      </c>
      <c r="O6250">
        <v>52.375805256535401</v>
      </c>
      <c r="P6250">
        <v>4.8553238863038102</v>
      </c>
      <c r="Q6250" t="s">
        <v>36</v>
      </c>
      <c r="R6250" t="s">
        <v>42</v>
      </c>
      <c r="S6250">
        <v>1</v>
      </c>
      <c r="T6250">
        <v>1</v>
      </c>
      <c r="U6250">
        <v>1</v>
      </c>
      <c r="V6250">
        <v>1</v>
      </c>
      <c r="W6250" t="s">
        <v>38</v>
      </c>
      <c r="X6250" s="8">
        <v>50</v>
      </c>
      <c r="Y6250">
        <v>1</v>
      </c>
      <c r="Z6250">
        <v>10</v>
      </c>
      <c r="AA6250">
        <v>1</v>
      </c>
      <c r="AB6250" s="6">
        <f t="shared" si="765"/>
        <v>8</v>
      </c>
      <c r="AC6250" s="13">
        <f t="shared" si="766"/>
        <v>50</v>
      </c>
      <c r="AD6250" s="13">
        <f t="shared" si="767"/>
        <v>50</v>
      </c>
      <c r="AE6250" s="13">
        <f t="shared" si="768"/>
        <v>400</v>
      </c>
      <c r="AF6250" t="s">
        <v>47</v>
      </c>
      <c r="AG6250">
        <v>0.98</v>
      </c>
      <c r="AH6250">
        <v>4</v>
      </c>
      <c r="AI6250">
        <v>70</v>
      </c>
      <c r="AJ6250">
        <v>7</v>
      </c>
      <c r="AK6250">
        <v>8</v>
      </c>
      <c r="AL6250">
        <v>8</v>
      </c>
      <c r="AM6250">
        <v>8</v>
      </c>
      <c r="AN6250">
        <v>8</v>
      </c>
      <c r="AO6250">
        <v>7</v>
      </c>
    </row>
    <row r="6251" spans="1:41">
      <c r="A6251" s="1">
        <v>17323473</v>
      </c>
      <c r="B6251" t="s">
        <v>2936</v>
      </c>
      <c r="C6251">
        <v>2014</v>
      </c>
      <c r="D6251" s="2" t="s">
        <v>6513</v>
      </c>
      <c r="E6251" s="4">
        <f t="shared" si="762"/>
        <v>41817</v>
      </c>
      <c r="F6251" s="5">
        <f t="shared" ca="1" si="763"/>
        <v>1.0266452933155712</v>
      </c>
      <c r="G6251" s="1">
        <v>3437329</v>
      </c>
      <c r="H6251" t="s">
        <v>80</v>
      </c>
      <c r="I6251" t="s">
        <v>33</v>
      </c>
      <c r="J6251" s="6" t="str">
        <f t="shared" si="764"/>
        <v>Amsterdam</v>
      </c>
      <c r="K6251" t="s">
        <v>34</v>
      </c>
      <c r="M6251" s="1">
        <v>1097</v>
      </c>
      <c r="N6251" t="s">
        <v>35</v>
      </c>
      <c r="O6251">
        <v>52.354517123628703</v>
      </c>
      <c r="P6251">
        <v>4.9293247313431996</v>
      </c>
      <c r="Q6251" t="s">
        <v>58</v>
      </c>
      <c r="R6251" t="s">
        <v>37</v>
      </c>
      <c r="S6251">
        <v>5</v>
      </c>
      <c r="T6251">
        <v>1.5</v>
      </c>
      <c r="U6251">
        <v>4</v>
      </c>
      <c r="V6251">
        <v>5</v>
      </c>
      <c r="W6251" t="s">
        <v>38</v>
      </c>
      <c r="X6251" s="8">
        <v>185</v>
      </c>
      <c r="Y6251">
        <v>4</v>
      </c>
      <c r="Z6251">
        <v>45</v>
      </c>
      <c r="AA6251">
        <v>3</v>
      </c>
      <c r="AB6251" s="6">
        <f t="shared" si="765"/>
        <v>2</v>
      </c>
      <c r="AC6251" s="13">
        <f t="shared" si="766"/>
        <v>185</v>
      </c>
      <c r="AD6251" s="13">
        <f t="shared" si="767"/>
        <v>555</v>
      </c>
      <c r="AE6251" s="13">
        <f t="shared" si="768"/>
        <v>1110</v>
      </c>
      <c r="AF6251" t="s">
        <v>43</v>
      </c>
      <c r="AG6251">
        <v>1</v>
      </c>
      <c r="AH6251">
        <v>1</v>
      </c>
      <c r="AI6251">
        <v>100</v>
      </c>
      <c r="AJ6251">
        <v>10</v>
      </c>
      <c r="AK6251">
        <v>10</v>
      </c>
      <c r="AL6251">
        <v>10</v>
      </c>
      <c r="AN6251">
        <v>8</v>
      </c>
      <c r="AO6251">
        <v>10</v>
      </c>
    </row>
    <row r="6252" spans="1:41">
      <c r="A6252" s="1">
        <v>17325622</v>
      </c>
      <c r="B6252" t="s">
        <v>2360</v>
      </c>
      <c r="C6252">
        <v>2014</v>
      </c>
      <c r="D6252" s="2" t="s">
        <v>6513</v>
      </c>
      <c r="E6252" s="4">
        <f t="shared" si="762"/>
        <v>41817</v>
      </c>
      <c r="F6252" s="5">
        <f t="shared" ca="1" si="763"/>
        <v>1.0266452933155712</v>
      </c>
      <c r="G6252" s="1">
        <v>5693214</v>
      </c>
      <c r="H6252" t="s">
        <v>51</v>
      </c>
      <c r="I6252" t="s">
        <v>33</v>
      </c>
      <c r="J6252" s="6" t="str">
        <f t="shared" si="764"/>
        <v>Amsterdam</v>
      </c>
      <c r="K6252" t="s">
        <v>46</v>
      </c>
      <c r="M6252" s="1" t="s">
        <v>2669</v>
      </c>
      <c r="N6252" t="s">
        <v>35</v>
      </c>
      <c r="O6252">
        <v>52.379877229297399</v>
      </c>
      <c r="P6252">
        <v>4.8838112222463597</v>
      </c>
      <c r="Q6252" t="s">
        <v>36</v>
      </c>
      <c r="R6252" t="s">
        <v>37</v>
      </c>
      <c r="S6252">
        <v>3</v>
      </c>
      <c r="T6252">
        <v>1</v>
      </c>
      <c r="U6252">
        <v>1</v>
      </c>
      <c r="V6252">
        <v>2</v>
      </c>
      <c r="W6252" t="s">
        <v>38</v>
      </c>
      <c r="X6252" s="8">
        <v>98</v>
      </c>
      <c r="Y6252">
        <v>1</v>
      </c>
      <c r="Z6252">
        <v>0</v>
      </c>
      <c r="AA6252">
        <v>3</v>
      </c>
      <c r="AB6252" s="6">
        <f t="shared" si="765"/>
        <v>0</v>
      </c>
      <c r="AC6252" s="13">
        <f t="shared" si="766"/>
        <v>98</v>
      </c>
      <c r="AD6252" s="13">
        <f t="shared" si="767"/>
        <v>294</v>
      </c>
      <c r="AE6252" s="13">
        <f t="shared" si="768"/>
        <v>0</v>
      </c>
      <c r="AF6252" t="s">
        <v>47</v>
      </c>
      <c r="AG6252">
        <v>1</v>
      </c>
      <c r="AH6252">
        <v>0</v>
      </c>
    </row>
    <row r="6253" spans="1:41">
      <c r="A6253" s="1">
        <v>17332316</v>
      </c>
      <c r="B6253" t="s">
        <v>702</v>
      </c>
      <c r="C6253">
        <v>2014</v>
      </c>
      <c r="D6253" s="2" t="s">
        <v>6513</v>
      </c>
      <c r="E6253" s="4">
        <f t="shared" si="762"/>
        <v>41817</v>
      </c>
      <c r="F6253" s="5">
        <f t="shared" ca="1" si="763"/>
        <v>1.0266452933155712</v>
      </c>
      <c r="G6253" s="1">
        <v>3928186</v>
      </c>
      <c r="H6253" t="s">
        <v>56</v>
      </c>
      <c r="I6253" t="s">
        <v>33</v>
      </c>
      <c r="J6253" s="6" t="str">
        <f t="shared" si="764"/>
        <v>Amsterdam</v>
      </c>
      <c r="K6253" t="s">
        <v>34</v>
      </c>
      <c r="M6253" s="1" t="s">
        <v>5165</v>
      </c>
      <c r="N6253" t="s">
        <v>35</v>
      </c>
      <c r="O6253">
        <v>52.3531187368947</v>
      </c>
      <c r="P6253">
        <v>4.8846534588911696</v>
      </c>
      <c r="Q6253" t="s">
        <v>36</v>
      </c>
      <c r="R6253" t="s">
        <v>37</v>
      </c>
      <c r="S6253">
        <v>4</v>
      </c>
      <c r="T6253">
        <v>1.5</v>
      </c>
      <c r="U6253">
        <v>2</v>
      </c>
      <c r="V6253">
        <v>4</v>
      </c>
      <c r="W6253" t="s">
        <v>38</v>
      </c>
      <c r="X6253" s="8">
        <v>185</v>
      </c>
      <c r="Y6253">
        <v>2</v>
      </c>
      <c r="Z6253">
        <v>45</v>
      </c>
      <c r="AA6253">
        <v>3</v>
      </c>
      <c r="AB6253" s="6">
        <f t="shared" si="765"/>
        <v>22</v>
      </c>
      <c r="AC6253" s="13">
        <f t="shared" si="766"/>
        <v>185</v>
      </c>
      <c r="AD6253" s="13">
        <f t="shared" si="767"/>
        <v>555</v>
      </c>
      <c r="AE6253" s="13">
        <f t="shared" si="768"/>
        <v>12210</v>
      </c>
      <c r="AF6253" t="s">
        <v>39</v>
      </c>
      <c r="AG6253">
        <v>0.7</v>
      </c>
      <c r="AH6253">
        <v>11</v>
      </c>
      <c r="AI6253">
        <v>100</v>
      </c>
      <c r="AJ6253">
        <v>10</v>
      </c>
      <c r="AK6253">
        <v>10</v>
      </c>
      <c r="AL6253">
        <v>10</v>
      </c>
      <c r="AM6253">
        <v>10</v>
      </c>
      <c r="AN6253">
        <v>10</v>
      </c>
      <c r="AO6253">
        <v>10</v>
      </c>
    </row>
    <row r="6254" spans="1:41">
      <c r="A6254" s="1">
        <v>17340417</v>
      </c>
      <c r="B6254" t="s">
        <v>848</v>
      </c>
      <c r="C6254">
        <v>2014</v>
      </c>
      <c r="D6254" s="2" t="s">
        <v>6513</v>
      </c>
      <c r="E6254" s="4">
        <f t="shared" si="762"/>
        <v>41817</v>
      </c>
      <c r="F6254" s="5">
        <f t="shared" ca="1" si="763"/>
        <v>1.0266452933155712</v>
      </c>
      <c r="G6254" s="1">
        <v>3497636</v>
      </c>
      <c r="H6254" t="s">
        <v>51</v>
      </c>
      <c r="I6254" t="s">
        <v>33</v>
      </c>
      <c r="J6254" s="6" t="str">
        <f t="shared" si="764"/>
        <v>Amsterdam</v>
      </c>
      <c r="K6254" t="s">
        <v>34</v>
      </c>
      <c r="M6254" s="1" t="s">
        <v>650</v>
      </c>
      <c r="N6254" t="s">
        <v>35</v>
      </c>
      <c r="O6254">
        <v>52.368921403880698</v>
      </c>
      <c r="P6254">
        <v>4.8783651285828498</v>
      </c>
      <c r="Q6254" t="s">
        <v>36</v>
      </c>
      <c r="R6254" t="s">
        <v>37</v>
      </c>
      <c r="S6254">
        <v>3</v>
      </c>
      <c r="T6254">
        <v>1</v>
      </c>
      <c r="U6254">
        <v>1</v>
      </c>
      <c r="V6254">
        <v>2</v>
      </c>
      <c r="W6254" t="s">
        <v>38</v>
      </c>
      <c r="X6254" s="8">
        <v>125</v>
      </c>
      <c r="Y6254">
        <v>1</v>
      </c>
      <c r="Z6254">
        <v>0</v>
      </c>
      <c r="AA6254">
        <v>2</v>
      </c>
      <c r="AB6254" s="6">
        <f t="shared" si="765"/>
        <v>6</v>
      </c>
      <c r="AC6254" s="13">
        <f t="shared" si="766"/>
        <v>125</v>
      </c>
      <c r="AD6254" s="13">
        <f t="shared" si="767"/>
        <v>250</v>
      </c>
      <c r="AE6254" s="13">
        <f t="shared" si="768"/>
        <v>1500</v>
      </c>
      <c r="AF6254" t="s">
        <v>47</v>
      </c>
      <c r="AG6254">
        <v>1</v>
      </c>
      <c r="AH6254">
        <v>3</v>
      </c>
      <c r="AI6254">
        <v>93</v>
      </c>
      <c r="AJ6254">
        <v>8</v>
      </c>
      <c r="AK6254">
        <v>7</v>
      </c>
      <c r="AL6254">
        <v>9</v>
      </c>
      <c r="AM6254">
        <v>9</v>
      </c>
      <c r="AN6254">
        <v>10</v>
      </c>
      <c r="AO6254">
        <v>9</v>
      </c>
    </row>
    <row r="6255" spans="1:41">
      <c r="A6255" s="1">
        <v>17353510</v>
      </c>
      <c r="B6255" t="s">
        <v>1528</v>
      </c>
      <c r="C6255">
        <v>2014</v>
      </c>
      <c r="D6255" s="2" t="s">
        <v>6514</v>
      </c>
      <c r="E6255" s="4">
        <f t="shared" si="762"/>
        <v>41818</v>
      </c>
      <c r="F6255" s="5">
        <f t="shared" ca="1" si="763"/>
        <v>1.0239055672881738</v>
      </c>
      <c r="G6255" s="1">
        <v>3443219</v>
      </c>
      <c r="H6255" t="s">
        <v>49</v>
      </c>
      <c r="I6255" t="s">
        <v>33</v>
      </c>
      <c r="J6255" s="6" t="str">
        <f t="shared" si="764"/>
        <v>Amsterdam</v>
      </c>
      <c r="K6255" t="s">
        <v>34</v>
      </c>
      <c r="M6255" s="1" t="s">
        <v>5166</v>
      </c>
      <c r="N6255" t="s">
        <v>35</v>
      </c>
      <c r="O6255">
        <v>52.361670192916598</v>
      </c>
      <c r="P6255">
        <v>4.89129498906635</v>
      </c>
      <c r="Q6255" t="s">
        <v>36</v>
      </c>
      <c r="R6255" t="s">
        <v>37</v>
      </c>
      <c r="S6255">
        <v>2</v>
      </c>
      <c r="T6255">
        <v>1</v>
      </c>
      <c r="U6255">
        <v>1</v>
      </c>
      <c r="V6255">
        <v>2</v>
      </c>
      <c r="W6255" t="s">
        <v>38</v>
      </c>
      <c r="X6255" s="8">
        <v>99</v>
      </c>
      <c r="Y6255">
        <v>1</v>
      </c>
      <c r="Z6255">
        <v>0</v>
      </c>
      <c r="AA6255">
        <v>2</v>
      </c>
      <c r="AB6255" s="6">
        <f t="shared" si="765"/>
        <v>20</v>
      </c>
      <c r="AC6255" s="13">
        <f t="shared" si="766"/>
        <v>99</v>
      </c>
      <c r="AD6255" s="13">
        <f t="shared" si="767"/>
        <v>198</v>
      </c>
      <c r="AE6255" s="13">
        <f t="shared" si="768"/>
        <v>3960</v>
      </c>
      <c r="AF6255" t="s">
        <v>47</v>
      </c>
      <c r="AG6255">
        <v>1</v>
      </c>
      <c r="AH6255">
        <v>10</v>
      </c>
      <c r="AI6255">
        <v>98</v>
      </c>
      <c r="AJ6255">
        <v>10</v>
      </c>
      <c r="AK6255">
        <v>10</v>
      </c>
      <c r="AL6255">
        <v>10</v>
      </c>
      <c r="AM6255">
        <v>10</v>
      </c>
      <c r="AN6255">
        <v>10</v>
      </c>
      <c r="AO6255">
        <v>10</v>
      </c>
    </row>
    <row r="6256" spans="1:41">
      <c r="A6256" s="1">
        <v>17355701</v>
      </c>
      <c r="B6256" t="s">
        <v>5167</v>
      </c>
      <c r="C6256">
        <v>2014</v>
      </c>
      <c r="D6256" s="2" t="s">
        <v>6514</v>
      </c>
      <c r="E6256" s="4">
        <f t="shared" si="762"/>
        <v>41818</v>
      </c>
      <c r="F6256" s="5">
        <f t="shared" ca="1" si="763"/>
        <v>1.0239055672881738</v>
      </c>
      <c r="G6256" s="1">
        <v>3571870</v>
      </c>
      <c r="H6256" t="s">
        <v>51</v>
      </c>
      <c r="I6256" t="s">
        <v>33</v>
      </c>
      <c r="J6256" s="6" t="str">
        <f t="shared" si="764"/>
        <v>Amsterdam</v>
      </c>
      <c r="K6256" t="s">
        <v>46</v>
      </c>
      <c r="M6256" s="1" t="s">
        <v>5168</v>
      </c>
      <c r="N6256" t="s">
        <v>35</v>
      </c>
      <c r="O6256">
        <v>52.366834191343003</v>
      </c>
      <c r="P6256">
        <v>4.88278890922673</v>
      </c>
      <c r="Q6256" t="s">
        <v>36</v>
      </c>
      <c r="R6256" t="s">
        <v>37</v>
      </c>
      <c r="S6256">
        <v>4</v>
      </c>
      <c r="T6256">
        <v>1</v>
      </c>
      <c r="U6256">
        <v>2</v>
      </c>
      <c r="V6256">
        <v>2</v>
      </c>
      <c r="W6256" t="s">
        <v>38</v>
      </c>
      <c r="X6256" s="8">
        <v>375</v>
      </c>
      <c r="Y6256">
        <v>2</v>
      </c>
      <c r="Z6256">
        <v>19</v>
      </c>
      <c r="AA6256">
        <v>2</v>
      </c>
      <c r="AB6256" s="6">
        <f t="shared" si="765"/>
        <v>2</v>
      </c>
      <c r="AC6256" s="13">
        <f t="shared" si="766"/>
        <v>375</v>
      </c>
      <c r="AD6256" s="13">
        <f t="shared" si="767"/>
        <v>750</v>
      </c>
      <c r="AE6256" s="13">
        <f t="shared" si="768"/>
        <v>1500</v>
      </c>
      <c r="AF6256" t="s">
        <v>39</v>
      </c>
      <c r="AG6256">
        <v>0.75</v>
      </c>
      <c r="AH6256">
        <v>1</v>
      </c>
      <c r="AI6256">
        <v>100</v>
      </c>
      <c r="AJ6256">
        <v>10</v>
      </c>
      <c r="AK6256">
        <v>10</v>
      </c>
      <c r="AL6256">
        <v>10</v>
      </c>
      <c r="AM6256">
        <v>10</v>
      </c>
      <c r="AN6256">
        <v>10</v>
      </c>
      <c r="AO6256">
        <v>10</v>
      </c>
    </row>
    <row r="6257" spans="1:41">
      <c r="A6257" s="1">
        <v>17388351</v>
      </c>
      <c r="B6257" t="s">
        <v>5169</v>
      </c>
      <c r="C6257">
        <v>2014</v>
      </c>
      <c r="D6257" s="2" t="s">
        <v>6515</v>
      </c>
      <c r="E6257" s="4">
        <f t="shared" si="762"/>
        <v>41819</v>
      </c>
      <c r="F6257" s="5">
        <f t="shared" ca="1" si="763"/>
        <v>1.0211658412607767</v>
      </c>
      <c r="G6257" s="1">
        <v>3841579</v>
      </c>
      <c r="H6257" t="s">
        <v>56</v>
      </c>
      <c r="I6257" t="s">
        <v>33</v>
      </c>
      <c r="J6257" s="6" t="str">
        <f t="shared" si="764"/>
        <v>Amsterdam</v>
      </c>
      <c r="K6257" t="s">
        <v>34</v>
      </c>
      <c r="M6257" s="1" t="s">
        <v>4069</v>
      </c>
      <c r="N6257" t="s">
        <v>35</v>
      </c>
      <c r="O6257">
        <v>52.350250029879398</v>
      </c>
      <c r="P6257">
        <v>4.8545001799956298</v>
      </c>
      <c r="Q6257" t="s">
        <v>36</v>
      </c>
      <c r="R6257" t="s">
        <v>37</v>
      </c>
      <c r="S6257">
        <v>2</v>
      </c>
      <c r="T6257">
        <v>1</v>
      </c>
      <c r="U6257">
        <v>0</v>
      </c>
      <c r="V6257">
        <v>1</v>
      </c>
      <c r="W6257" t="s">
        <v>38</v>
      </c>
      <c r="X6257" s="8">
        <v>99</v>
      </c>
      <c r="Y6257">
        <v>1</v>
      </c>
      <c r="Z6257">
        <v>0</v>
      </c>
      <c r="AA6257">
        <v>5</v>
      </c>
      <c r="AB6257" s="6">
        <f t="shared" si="765"/>
        <v>28</v>
      </c>
      <c r="AC6257" s="13">
        <f t="shared" si="766"/>
        <v>99</v>
      </c>
      <c r="AD6257" s="13">
        <f t="shared" si="767"/>
        <v>495</v>
      </c>
      <c r="AE6257" s="13">
        <f t="shared" si="768"/>
        <v>13860</v>
      </c>
      <c r="AF6257" t="s">
        <v>43</v>
      </c>
      <c r="AG6257">
        <v>1</v>
      </c>
      <c r="AH6257">
        <v>14</v>
      </c>
      <c r="AI6257">
        <v>99</v>
      </c>
      <c r="AJ6257">
        <v>10</v>
      </c>
      <c r="AK6257">
        <v>10</v>
      </c>
      <c r="AL6257">
        <v>10</v>
      </c>
      <c r="AM6257">
        <v>10</v>
      </c>
      <c r="AN6257">
        <v>9</v>
      </c>
      <c r="AO6257">
        <v>9</v>
      </c>
    </row>
    <row r="6258" spans="1:41">
      <c r="A6258" s="1">
        <v>17389800</v>
      </c>
      <c r="B6258" t="s">
        <v>951</v>
      </c>
      <c r="C6258">
        <v>2014</v>
      </c>
      <c r="D6258" s="2" t="s">
        <v>6515</v>
      </c>
      <c r="E6258" s="4">
        <f t="shared" si="762"/>
        <v>41819</v>
      </c>
      <c r="F6258" s="5">
        <f t="shared" ca="1" si="763"/>
        <v>1.0211658412607767</v>
      </c>
      <c r="G6258" s="1">
        <v>3473297</v>
      </c>
      <c r="H6258" t="s">
        <v>161</v>
      </c>
      <c r="I6258" t="s">
        <v>33</v>
      </c>
      <c r="J6258" s="6" t="str">
        <f t="shared" si="764"/>
        <v>Amsterdam</v>
      </c>
      <c r="K6258" t="s">
        <v>34</v>
      </c>
      <c r="M6258" s="1" t="s">
        <v>5170</v>
      </c>
      <c r="N6258" t="s">
        <v>35</v>
      </c>
      <c r="O6258">
        <v>52.3536197126056</v>
      </c>
      <c r="P6258">
        <v>4.9999375746113897</v>
      </c>
      <c r="Q6258" t="s">
        <v>58</v>
      </c>
      <c r="R6258" t="s">
        <v>37</v>
      </c>
      <c r="S6258">
        <v>6</v>
      </c>
      <c r="T6258">
        <v>1</v>
      </c>
      <c r="U6258">
        <v>2</v>
      </c>
      <c r="V6258">
        <v>2</v>
      </c>
      <c r="W6258" t="s">
        <v>38</v>
      </c>
      <c r="X6258" s="8">
        <v>120</v>
      </c>
      <c r="Y6258">
        <v>4</v>
      </c>
      <c r="Z6258">
        <v>20</v>
      </c>
      <c r="AA6258">
        <v>2</v>
      </c>
      <c r="AB6258" s="6">
        <f t="shared" si="765"/>
        <v>12</v>
      </c>
      <c r="AC6258" s="13">
        <f t="shared" si="766"/>
        <v>120</v>
      </c>
      <c r="AD6258" s="13">
        <f t="shared" si="767"/>
        <v>240</v>
      </c>
      <c r="AE6258" s="13">
        <f t="shared" si="768"/>
        <v>2880</v>
      </c>
      <c r="AF6258" t="s">
        <v>47</v>
      </c>
      <c r="AG6258">
        <v>0.95</v>
      </c>
      <c r="AH6258">
        <v>6</v>
      </c>
      <c r="AI6258">
        <v>87</v>
      </c>
      <c r="AJ6258">
        <v>9</v>
      </c>
      <c r="AK6258">
        <v>9</v>
      </c>
      <c r="AL6258">
        <v>9</v>
      </c>
      <c r="AM6258">
        <v>10</v>
      </c>
      <c r="AN6258">
        <v>9</v>
      </c>
      <c r="AO6258">
        <v>9</v>
      </c>
    </row>
    <row r="6259" spans="1:41">
      <c r="A6259" s="1">
        <v>17390182</v>
      </c>
      <c r="B6259" t="s">
        <v>1116</v>
      </c>
      <c r="C6259">
        <v>2014</v>
      </c>
      <c r="D6259" s="2" t="s">
        <v>6515</v>
      </c>
      <c r="E6259" s="4">
        <f t="shared" si="762"/>
        <v>41819</v>
      </c>
      <c r="F6259" s="5">
        <f t="shared" ca="1" si="763"/>
        <v>1.0211658412607767</v>
      </c>
      <c r="G6259" s="1">
        <v>3450484</v>
      </c>
      <c r="H6259" t="s">
        <v>45</v>
      </c>
      <c r="I6259" t="s">
        <v>33</v>
      </c>
      <c r="J6259" s="6" t="str">
        <f t="shared" si="764"/>
        <v>Amsterdam</v>
      </c>
      <c r="K6259" t="s">
        <v>34</v>
      </c>
      <c r="M6259" s="1">
        <v>1057</v>
      </c>
      <c r="N6259" t="s">
        <v>35</v>
      </c>
      <c r="O6259">
        <v>52.365862433321197</v>
      </c>
      <c r="P6259">
        <v>4.85641671605479</v>
      </c>
      <c r="Q6259" t="s">
        <v>36</v>
      </c>
      <c r="R6259" t="s">
        <v>37</v>
      </c>
      <c r="S6259">
        <v>2</v>
      </c>
      <c r="T6259">
        <v>1</v>
      </c>
      <c r="U6259">
        <v>1</v>
      </c>
      <c r="V6259">
        <v>1</v>
      </c>
      <c r="W6259" t="s">
        <v>38</v>
      </c>
      <c r="X6259" s="8">
        <v>75</v>
      </c>
      <c r="Y6259">
        <v>1</v>
      </c>
      <c r="Z6259">
        <v>0</v>
      </c>
      <c r="AA6259">
        <v>2</v>
      </c>
      <c r="AB6259" s="6">
        <f t="shared" si="765"/>
        <v>8</v>
      </c>
      <c r="AC6259" s="13">
        <f t="shared" si="766"/>
        <v>75</v>
      </c>
      <c r="AD6259" s="13">
        <f t="shared" si="767"/>
        <v>150</v>
      </c>
      <c r="AE6259" s="13">
        <f t="shared" si="768"/>
        <v>1200</v>
      </c>
      <c r="AF6259" t="s">
        <v>47</v>
      </c>
      <c r="AG6259">
        <v>0.8</v>
      </c>
      <c r="AH6259">
        <v>4</v>
      </c>
      <c r="AI6259">
        <v>95</v>
      </c>
      <c r="AJ6259">
        <v>10</v>
      </c>
      <c r="AK6259">
        <v>10</v>
      </c>
      <c r="AL6259">
        <v>10</v>
      </c>
      <c r="AM6259">
        <v>10</v>
      </c>
      <c r="AN6259">
        <v>10</v>
      </c>
      <c r="AO6259">
        <v>9</v>
      </c>
    </row>
    <row r="6260" spans="1:41">
      <c r="A6260" s="1">
        <v>17391807</v>
      </c>
      <c r="B6260" t="s">
        <v>5171</v>
      </c>
      <c r="C6260">
        <v>2014</v>
      </c>
      <c r="D6260" s="2" t="s">
        <v>6515</v>
      </c>
      <c r="E6260" s="4">
        <f t="shared" si="762"/>
        <v>41819</v>
      </c>
      <c r="F6260" s="5">
        <f t="shared" ca="1" si="763"/>
        <v>1.0211658412607767</v>
      </c>
      <c r="G6260" s="1">
        <v>4382903</v>
      </c>
      <c r="H6260" t="s">
        <v>87</v>
      </c>
      <c r="I6260" t="s">
        <v>33</v>
      </c>
      <c r="J6260" s="6" t="str">
        <f t="shared" si="764"/>
        <v>Amsterdam</v>
      </c>
      <c r="K6260" t="s">
        <v>34</v>
      </c>
      <c r="M6260" s="1" t="s">
        <v>5172</v>
      </c>
      <c r="N6260" t="s">
        <v>35</v>
      </c>
      <c r="O6260">
        <v>52.363306151915999</v>
      </c>
      <c r="P6260">
        <v>4.84410778591743</v>
      </c>
      <c r="Q6260" t="s">
        <v>36</v>
      </c>
      <c r="R6260" t="s">
        <v>37</v>
      </c>
      <c r="S6260">
        <v>2</v>
      </c>
      <c r="T6260">
        <v>1</v>
      </c>
      <c r="U6260">
        <v>0</v>
      </c>
      <c r="V6260">
        <v>1</v>
      </c>
      <c r="W6260" t="s">
        <v>38</v>
      </c>
      <c r="X6260" s="8">
        <v>80</v>
      </c>
      <c r="Y6260">
        <v>1</v>
      </c>
      <c r="Z6260">
        <v>0</v>
      </c>
      <c r="AA6260">
        <v>2</v>
      </c>
      <c r="AB6260" s="6">
        <f t="shared" si="765"/>
        <v>8</v>
      </c>
      <c r="AC6260" s="13">
        <f t="shared" si="766"/>
        <v>80</v>
      </c>
      <c r="AD6260" s="13">
        <f t="shared" si="767"/>
        <v>160</v>
      </c>
      <c r="AE6260" s="13">
        <f t="shared" si="768"/>
        <v>1280</v>
      </c>
      <c r="AF6260" t="s">
        <v>39</v>
      </c>
      <c r="AG6260">
        <v>0.94</v>
      </c>
      <c r="AH6260">
        <v>4</v>
      </c>
      <c r="AI6260">
        <v>95</v>
      </c>
      <c r="AJ6260">
        <v>10</v>
      </c>
      <c r="AK6260">
        <v>9</v>
      </c>
      <c r="AL6260">
        <v>10</v>
      </c>
      <c r="AM6260">
        <v>10</v>
      </c>
      <c r="AN6260">
        <v>9</v>
      </c>
      <c r="AO6260">
        <v>10</v>
      </c>
    </row>
    <row r="6261" spans="1:41">
      <c r="A6261" s="1">
        <v>17393219</v>
      </c>
      <c r="B6261" t="s">
        <v>514</v>
      </c>
      <c r="C6261">
        <v>2014</v>
      </c>
      <c r="D6261" s="2" t="s">
        <v>6515</v>
      </c>
      <c r="E6261" s="4">
        <f t="shared" si="762"/>
        <v>41819</v>
      </c>
      <c r="F6261" s="5">
        <f t="shared" ca="1" si="763"/>
        <v>1.0211658412607767</v>
      </c>
      <c r="G6261" s="1">
        <v>3451137</v>
      </c>
      <c r="H6261" t="s">
        <v>414</v>
      </c>
      <c r="I6261" t="s">
        <v>33</v>
      </c>
      <c r="J6261" s="6" t="str">
        <f t="shared" si="764"/>
        <v>Amsterdam</v>
      </c>
      <c r="K6261" t="s">
        <v>34</v>
      </c>
      <c r="M6261" s="1" t="s">
        <v>5173</v>
      </c>
      <c r="N6261" t="s">
        <v>35</v>
      </c>
      <c r="O6261">
        <v>52.3408150350363</v>
      </c>
      <c r="P6261">
        <v>4.7951242091929203</v>
      </c>
      <c r="Q6261" t="s">
        <v>925</v>
      </c>
      <c r="R6261" t="s">
        <v>37</v>
      </c>
      <c r="S6261">
        <v>7</v>
      </c>
      <c r="T6261">
        <v>2</v>
      </c>
      <c r="U6261">
        <v>4</v>
      </c>
      <c r="V6261">
        <v>7</v>
      </c>
      <c r="W6261" t="s">
        <v>38</v>
      </c>
      <c r="X6261" s="8">
        <v>400</v>
      </c>
      <c r="Y6261">
        <v>1</v>
      </c>
      <c r="Z6261">
        <v>0</v>
      </c>
      <c r="AA6261">
        <v>1</v>
      </c>
      <c r="AB6261" s="6">
        <f t="shared" si="765"/>
        <v>0</v>
      </c>
      <c r="AC6261" s="13">
        <f t="shared" si="766"/>
        <v>400</v>
      </c>
      <c r="AD6261" s="13">
        <f t="shared" si="767"/>
        <v>400</v>
      </c>
      <c r="AE6261" s="13">
        <f t="shared" si="768"/>
        <v>0</v>
      </c>
      <c r="AF6261" t="s">
        <v>62</v>
      </c>
      <c r="AG6261" t="s">
        <v>62</v>
      </c>
      <c r="AH6261">
        <v>0</v>
      </c>
    </row>
    <row r="6262" spans="1:41">
      <c r="A6262" s="1">
        <v>17397619</v>
      </c>
      <c r="B6262" t="s">
        <v>2240</v>
      </c>
      <c r="C6262">
        <v>2014</v>
      </c>
      <c r="D6262" s="2" t="s">
        <v>6515</v>
      </c>
      <c r="E6262" s="4">
        <f t="shared" si="762"/>
        <v>41819</v>
      </c>
      <c r="F6262" s="5">
        <f t="shared" ca="1" si="763"/>
        <v>1.0211658412607767</v>
      </c>
      <c r="G6262" s="1">
        <v>3452064</v>
      </c>
      <c r="H6262" t="s">
        <v>60</v>
      </c>
      <c r="I6262" t="s">
        <v>33</v>
      </c>
      <c r="J6262" s="6" t="str">
        <f t="shared" si="764"/>
        <v>Amsterdam</v>
      </c>
      <c r="K6262" t="s">
        <v>34</v>
      </c>
      <c r="M6262" s="1" t="s">
        <v>5174</v>
      </c>
      <c r="N6262" t="s">
        <v>35</v>
      </c>
      <c r="O6262">
        <v>52.340271414197403</v>
      </c>
      <c r="P6262">
        <v>4.8929066428579198</v>
      </c>
      <c r="Q6262" t="s">
        <v>36</v>
      </c>
      <c r="R6262" t="s">
        <v>37</v>
      </c>
      <c r="S6262">
        <v>4</v>
      </c>
      <c r="T6262">
        <v>1.5</v>
      </c>
      <c r="U6262">
        <v>3</v>
      </c>
      <c r="V6262">
        <v>2</v>
      </c>
      <c r="W6262" t="s">
        <v>38</v>
      </c>
      <c r="X6262" s="8">
        <v>150</v>
      </c>
      <c r="Y6262">
        <v>4</v>
      </c>
      <c r="Z6262">
        <v>0</v>
      </c>
      <c r="AA6262">
        <v>3</v>
      </c>
      <c r="AB6262" s="6">
        <f t="shared" si="765"/>
        <v>32</v>
      </c>
      <c r="AC6262" s="13">
        <f t="shared" si="766"/>
        <v>150</v>
      </c>
      <c r="AD6262" s="13">
        <f t="shared" si="767"/>
        <v>450</v>
      </c>
      <c r="AE6262" s="13">
        <f t="shared" si="768"/>
        <v>14400</v>
      </c>
      <c r="AF6262" t="s">
        <v>39</v>
      </c>
      <c r="AG6262">
        <v>0.9</v>
      </c>
      <c r="AH6262">
        <v>16</v>
      </c>
      <c r="AI6262">
        <v>100</v>
      </c>
      <c r="AJ6262">
        <v>10</v>
      </c>
      <c r="AK6262">
        <v>10</v>
      </c>
      <c r="AL6262">
        <v>10</v>
      </c>
      <c r="AM6262">
        <v>10</v>
      </c>
      <c r="AN6262">
        <v>10</v>
      </c>
      <c r="AO6262">
        <v>9</v>
      </c>
    </row>
    <row r="6263" spans="1:41">
      <c r="A6263" s="1">
        <v>17400162</v>
      </c>
      <c r="B6263" t="s">
        <v>5175</v>
      </c>
      <c r="C6263">
        <v>2014</v>
      </c>
      <c r="D6263" s="2" t="s">
        <v>6515</v>
      </c>
      <c r="E6263" s="4">
        <f t="shared" si="762"/>
        <v>41819</v>
      </c>
      <c r="F6263" s="5">
        <f t="shared" ca="1" si="763"/>
        <v>1.0211658412607767</v>
      </c>
      <c r="G6263" s="1">
        <v>3452556</v>
      </c>
      <c r="H6263" t="s">
        <v>51</v>
      </c>
      <c r="I6263" t="s">
        <v>33</v>
      </c>
      <c r="J6263" s="6" t="str">
        <f t="shared" si="764"/>
        <v>Amsterdam</v>
      </c>
      <c r="K6263" t="s">
        <v>34</v>
      </c>
      <c r="M6263" s="1" t="s">
        <v>4434</v>
      </c>
      <c r="N6263" t="s">
        <v>35</v>
      </c>
      <c r="O6263">
        <v>52.369597065223203</v>
      </c>
      <c r="P6263">
        <v>4.8969338012389096</v>
      </c>
      <c r="Q6263" t="s">
        <v>58</v>
      </c>
      <c r="R6263" t="s">
        <v>37</v>
      </c>
      <c r="S6263">
        <v>3</v>
      </c>
      <c r="T6263">
        <v>1</v>
      </c>
      <c r="U6263">
        <v>1</v>
      </c>
      <c r="V6263">
        <v>1</v>
      </c>
      <c r="W6263" t="s">
        <v>38</v>
      </c>
      <c r="X6263" s="8">
        <v>99</v>
      </c>
      <c r="Y6263">
        <v>2</v>
      </c>
      <c r="Z6263">
        <v>20</v>
      </c>
      <c r="AA6263">
        <v>5</v>
      </c>
      <c r="AB6263" s="6">
        <f t="shared" si="765"/>
        <v>10</v>
      </c>
      <c r="AC6263" s="13">
        <f t="shared" si="766"/>
        <v>99</v>
      </c>
      <c r="AD6263" s="13">
        <f t="shared" si="767"/>
        <v>495</v>
      </c>
      <c r="AE6263" s="13">
        <f t="shared" si="768"/>
        <v>4950</v>
      </c>
      <c r="AF6263" t="s">
        <v>39</v>
      </c>
      <c r="AG6263">
        <v>1</v>
      </c>
      <c r="AH6263">
        <v>5</v>
      </c>
      <c r="AI6263">
        <v>100</v>
      </c>
      <c r="AJ6263">
        <v>10</v>
      </c>
      <c r="AK6263">
        <v>10</v>
      </c>
      <c r="AL6263">
        <v>10</v>
      </c>
      <c r="AM6263">
        <v>10</v>
      </c>
      <c r="AN6263">
        <v>9</v>
      </c>
      <c r="AO6263">
        <v>9</v>
      </c>
    </row>
    <row r="6264" spans="1:41">
      <c r="A6264" s="1">
        <v>17403109</v>
      </c>
      <c r="B6264" t="s">
        <v>366</v>
      </c>
      <c r="C6264">
        <v>2014</v>
      </c>
      <c r="D6264" s="2" t="s">
        <v>6515</v>
      </c>
      <c r="E6264" s="4">
        <f t="shared" si="762"/>
        <v>41819</v>
      </c>
      <c r="F6264" s="5">
        <f t="shared" ca="1" si="763"/>
        <v>1.0211658412607767</v>
      </c>
      <c r="G6264" s="1">
        <v>3453582</v>
      </c>
      <c r="H6264" t="s">
        <v>45</v>
      </c>
      <c r="I6264" t="s">
        <v>33</v>
      </c>
      <c r="J6264" s="6" t="str">
        <f t="shared" si="764"/>
        <v>Amsterdam</v>
      </c>
      <c r="K6264" t="s">
        <v>34</v>
      </c>
      <c r="M6264" s="1" t="s">
        <v>5176</v>
      </c>
      <c r="N6264" t="s">
        <v>35</v>
      </c>
      <c r="O6264">
        <v>52.360072377138302</v>
      </c>
      <c r="P6264">
        <v>4.8612835535358503</v>
      </c>
      <c r="Q6264" t="s">
        <v>36</v>
      </c>
      <c r="R6264" t="s">
        <v>37</v>
      </c>
      <c r="S6264">
        <v>2</v>
      </c>
      <c r="T6264">
        <v>1.5</v>
      </c>
      <c r="U6264">
        <v>1</v>
      </c>
      <c r="V6264">
        <v>1</v>
      </c>
      <c r="W6264" t="s">
        <v>38</v>
      </c>
      <c r="X6264" s="8">
        <v>150</v>
      </c>
      <c r="Y6264">
        <v>2</v>
      </c>
      <c r="Z6264">
        <v>0</v>
      </c>
      <c r="AA6264">
        <v>3</v>
      </c>
      <c r="AB6264" s="6">
        <f t="shared" si="765"/>
        <v>18</v>
      </c>
      <c r="AC6264" s="13">
        <f t="shared" si="766"/>
        <v>150</v>
      </c>
      <c r="AD6264" s="13">
        <f t="shared" si="767"/>
        <v>450</v>
      </c>
      <c r="AE6264" s="13">
        <f t="shared" si="768"/>
        <v>8100</v>
      </c>
      <c r="AF6264" t="s">
        <v>47</v>
      </c>
      <c r="AG6264">
        <v>0.9</v>
      </c>
      <c r="AH6264">
        <v>9</v>
      </c>
      <c r="AI6264">
        <v>98</v>
      </c>
      <c r="AJ6264">
        <v>10</v>
      </c>
      <c r="AK6264">
        <v>10</v>
      </c>
      <c r="AL6264">
        <v>10</v>
      </c>
      <c r="AM6264">
        <v>10</v>
      </c>
      <c r="AN6264">
        <v>10</v>
      </c>
      <c r="AO6264">
        <v>10</v>
      </c>
    </row>
    <row r="6265" spans="1:41">
      <c r="A6265" s="1">
        <v>17414299</v>
      </c>
      <c r="B6265" t="s">
        <v>782</v>
      </c>
      <c r="C6265">
        <v>2014</v>
      </c>
      <c r="D6265" s="2" t="s">
        <v>6515</v>
      </c>
      <c r="E6265" s="4">
        <f t="shared" si="762"/>
        <v>41819</v>
      </c>
      <c r="F6265" s="5">
        <f t="shared" ca="1" si="763"/>
        <v>1.0211658412607767</v>
      </c>
      <c r="G6265" s="1">
        <v>3459223</v>
      </c>
      <c r="H6265" t="s">
        <v>49</v>
      </c>
      <c r="I6265" t="s">
        <v>33</v>
      </c>
      <c r="J6265" s="6" t="str">
        <f t="shared" si="764"/>
        <v>Amsterdam</v>
      </c>
      <c r="K6265" t="s">
        <v>34</v>
      </c>
      <c r="M6265" s="1" t="s">
        <v>5177</v>
      </c>
      <c r="N6265" t="s">
        <v>35</v>
      </c>
      <c r="O6265">
        <v>52.361320335329502</v>
      </c>
      <c r="P6265">
        <v>4.9000411885453596</v>
      </c>
      <c r="Q6265" t="s">
        <v>132</v>
      </c>
      <c r="R6265" t="s">
        <v>37</v>
      </c>
      <c r="S6265">
        <v>4</v>
      </c>
      <c r="T6265">
        <v>1</v>
      </c>
      <c r="U6265">
        <v>2</v>
      </c>
      <c r="V6265">
        <v>3</v>
      </c>
      <c r="W6265" t="s">
        <v>38</v>
      </c>
      <c r="X6265" s="8">
        <v>97</v>
      </c>
      <c r="Y6265">
        <v>2</v>
      </c>
      <c r="Z6265">
        <v>20</v>
      </c>
      <c r="AA6265">
        <v>3</v>
      </c>
      <c r="AB6265" s="6">
        <f t="shared" si="765"/>
        <v>70</v>
      </c>
      <c r="AC6265" s="13">
        <f t="shared" si="766"/>
        <v>97</v>
      </c>
      <c r="AD6265" s="13">
        <f t="shared" si="767"/>
        <v>291</v>
      </c>
      <c r="AE6265" s="13">
        <f t="shared" si="768"/>
        <v>20370</v>
      </c>
      <c r="AF6265" t="s">
        <v>47</v>
      </c>
      <c r="AG6265">
        <v>1</v>
      </c>
      <c r="AH6265">
        <v>35</v>
      </c>
      <c r="AI6265">
        <v>94</v>
      </c>
      <c r="AJ6265">
        <v>9</v>
      </c>
      <c r="AK6265">
        <v>10</v>
      </c>
      <c r="AL6265">
        <v>10</v>
      </c>
      <c r="AM6265">
        <v>10</v>
      </c>
      <c r="AN6265">
        <v>10</v>
      </c>
      <c r="AO6265">
        <v>9</v>
      </c>
    </row>
    <row r="6266" spans="1:41">
      <c r="A6266" s="1">
        <v>17414846</v>
      </c>
      <c r="B6266" t="s">
        <v>3714</v>
      </c>
      <c r="C6266">
        <v>2014</v>
      </c>
      <c r="D6266" s="2" t="s">
        <v>6515</v>
      </c>
      <c r="E6266" s="4">
        <f t="shared" si="762"/>
        <v>41819</v>
      </c>
      <c r="F6266" s="5">
        <f t="shared" ca="1" si="763"/>
        <v>1.0211658412607767</v>
      </c>
      <c r="G6266" s="1">
        <v>3519739</v>
      </c>
      <c r="H6266" t="s">
        <v>32</v>
      </c>
      <c r="I6266" t="s">
        <v>33</v>
      </c>
      <c r="J6266" s="6" t="str">
        <f t="shared" si="764"/>
        <v>Amsterdam</v>
      </c>
      <c r="K6266" t="s">
        <v>34</v>
      </c>
      <c r="M6266" s="1" t="s">
        <v>5178</v>
      </c>
      <c r="N6266" t="s">
        <v>35</v>
      </c>
      <c r="O6266">
        <v>52.390713768446702</v>
      </c>
      <c r="P6266">
        <v>4.8763095637028702</v>
      </c>
      <c r="Q6266" t="s">
        <v>36</v>
      </c>
      <c r="R6266" t="s">
        <v>37</v>
      </c>
      <c r="S6266">
        <v>3</v>
      </c>
      <c r="T6266">
        <v>1</v>
      </c>
      <c r="U6266">
        <v>1</v>
      </c>
      <c r="V6266">
        <v>2</v>
      </c>
      <c r="W6266" t="s">
        <v>38</v>
      </c>
      <c r="X6266" s="8">
        <v>75</v>
      </c>
      <c r="Y6266">
        <v>1</v>
      </c>
      <c r="Z6266">
        <v>0</v>
      </c>
      <c r="AA6266">
        <v>3</v>
      </c>
      <c r="AB6266" s="6">
        <f t="shared" si="765"/>
        <v>10</v>
      </c>
      <c r="AC6266" s="13">
        <f t="shared" si="766"/>
        <v>75</v>
      </c>
      <c r="AD6266" s="13">
        <f t="shared" si="767"/>
        <v>225</v>
      </c>
      <c r="AE6266" s="13">
        <f t="shared" si="768"/>
        <v>2250</v>
      </c>
      <c r="AF6266" t="s">
        <v>39</v>
      </c>
      <c r="AG6266">
        <v>0.9</v>
      </c>
      <c r="AH6266">
        <v>5</v>
      </c>
      <c r="AI6266">
        <v>88</v>
      </c>
      <c r="AJ6266">
        <v>9</v>
      </c>
      <c r="AK6266">
        <v>9</v>
      </c>
      <c r="AL6266">
        <v>10</v>
      </c>
      <c r="AM6266">
        <v>10</v>
      </c>
      <c r="AN6266">
        <v>9</v>
      </c>
      <c r="AO6266">
        <v>9</v>
      </c>
    </row>
    <row r="6267" spans="1:41">
      <c r="A6267" s="1">
        <v>17419889</v>
      </c>
      <c r="B6267" t="s">
        <v>5179</v>
      </c>
      <c r="C6267">
        <v>2014</v>
      </c>
      <c r="D6267" s="2" t="s">
        <v>6515</v>
      </c>
      <c r="E6267" s="4">
        <f t="shared" si="762"/>
        <v>41819</v>
      </c>
      <c r="F6267" s="5">
        <f t="shared" ca="1" si="763"/>
        <v>1.0211658412607767</v>
      </c>
      <c r="G6267" s="1">
        <v>3456645</v>
      </c>
      <c r="H6267" t="s">
        <v>56</v>
      </c>
      <c r="I6267" t="s">
        <v>33</v>
      </c>
      <c r="J6267" s="6" t="str">
        <f t="shared" si="764"/>
        <v>Amsterdam</v>
      </c>
      <c r="K6267" t="s">
        <v>34</v>
      </c>
      <c r="M6267" s="1">
        <v>1072</v>
      </c>
      <c r="N6267" t="s">
        <v>35</v>
      </c>
      <c r="O6267">
        <v>52.351004849996002</v>
      </c>
      <c r="P6267">
        <v>4.8799284922656598</v>
      </c>
      <c r="Q6267" t="s">
        <v>36</v>
      </c>
      <c r="R6267" t="s">
        <v>37</v>
      </c>
      <c r="S6267">
        <v>4</v>
      </c>
      <c r="T6267">
        <v>1</v>
      </c>
      <c r="U6267">
        <v>1</v>
      </c>
      <c r="V6267">
        <v>2</v>
      </c>
      <c r="W6267" t="s">
        <v>38</v>
      </c>
      <c r="X6267" s="8">
        <v>120</v>
      </c>
      <c r="Y6267">
        <v>3</v>
      </c>
      <c r="Z6267">
        <v>20</v>
      </c>
      <c r="AA6267">
        <v>1</v>
      </c>
      <c r="AB6267" s="6">
        <f t="shared" si="765"/>
        <v>12</v>
      </c>
      <c r="AC6267" s="13">
        <f t="shared" si="766"/>
        <v>120</v>
      </c>
      <c r="AD6267" s="13">
        <f t="shared" si="767"/>
        <v>120</v>
      </c>
      <c r="AE6267" s="13">
        <f t="shared" si="768"/>
        <v>1440</v>
      </c>
      <c r="AF6267" t="s">
        <v>43</v>
      </c>
      <c r="AG6267">
        <v>0.97</v>
      </c>
      <c r="AH6267">
        <v>6</v>
      </c>
      <c r="AI6267">
        <v>87</v>
      </c>
      <c r="AJ6267">
        <v>9</v>
      </c>
      <c r="AK6267">
        <v>9</v>
      </c>
      <c r="AL6267">
        <v>9</v>
      </c>
      <c r="AM6267">
        <v>10</v>
      </c>
      <c r="AN6267">
        <v>9</v>
      </c>
      <c r="AO6267">
        <v>9</v>
      </c>
    </row>
    <row r="6268" spans="1:41">
      <c r="A6268" s="1">
        <v>17437678</v>
      </c>
      <c r="B6268" t="s">
        <v>5180</v>
      </c>
      <c r="C6268">
        <v>2014</v>
      </c>
      <c r="D6268" s="2" t="s">
        <v>6653</v>
      </c>
      <c r="E6268" s="4">
        <f t="shared" si="762"/>
        <v>41820</v>
      </c>
      <c r="F6268" s="5">
        <f t="shared" ca="1" si="763"/>
        <v>1.0184261152333793</v>
      </c>
      <c r="G6268" s="1">
        <v>3460013</v>
      </c>
      <c r="H6268" t="s">
        <v>80</v>
      </c>
      <c r="I6268" t="s">
        <v>33</v>
      </c>
      <c r="J6268" s="6" t="str">
        <f t="shared" si="764"/>
        <v>Amsterdam</v>
      </c>
      <c r="K6268" t="s">
        <v>34</v>
      </c>
      <c r="M6268" s="1" t="s">
        <v>5181</v>
      </c>
      <c r="N6268" t="s">
        <v>35</v>
      </c>
      <c r="O6268">
        <v>52.353833290209202</v>
      </c>
      <c r="P6268">
        <v>4.9425421195148802</v>
      </c>
      <c r="Q6268" t="s">
        <v>58</v>
      </c>
      <c r="R6268" t="s">
        <v>37</v>
      </c>
      <c r="S6268">
        <v>5</v>
      </c>
      <c r="T6268">
        <v>1</v>
      </c>
      <c r="U6268">
        <v>3</v>
      </c>
      <c r="V6268">
        <v>4</v>
      </c>
      <c r="W6268" t="s">
        <v>38</v>
      </c>
      <c r="X6268" s="8">
        <v>140</v>
      </c>
      <c r="Y6268">
        <v>3</v>
      </c>
      <c r="Z6268">
        <v>25</v>
      </c>
      <c r="AA6268">
        <v>7</v>
      </c>
      <c r="AB6268" s="6">
        <f t="shared" si="765"/>
        <v>0</v>
      </c>
      <c r="AC6268" s="13">
        <f t="shared" si="766"/>
        <v>140</v>
      </c>
      <c r="AD6268" s="13">
        <f t="shared" si="767"/>
        <v>980</v>
      </c>
      <c r="AE6268" s="13">
        <f t="shared" si="768"/>
        <v>0</v>
      </c>
      <c r="AF6268" t="s">
        <v>39</v>
      </c>
      <c r="AG6268">
        <v>0.83</v>
      </c>
      <c r="AH6268">
        <v>0</v>
      </c>
    </row>
    <row r="6269" spans="1:41">
      <c r="A6269" s="1">
        <v>17439682</v>
      </c>
      <c r="B6269" t="s">
        <v>1238</v>
      </c>
      <c r="C6269">
        <v>2014</v>
      </c>
      <c r="D6269" s="2" t="s">
        <v>6653</v>
      </c>
      <c r="E6269" s="4">
        <f t="shared" si="762"/>
        <v>41820</v>
      </c>
      <c r="F6269" s="5">
        <f t="shared" ca="1" si="763"/>
        <v>1.0184261152333793</v>
      </c>
      <c r="G6269" s="1">
        <v>3466962</v>
      </c>
      <c r="H6269" t="s">
        <v>45</v>
      </c>
      <c r="I6269" t="s">
        <v>33</v>
      </c>
      <c r="J6269" s="6" t="str">
        <f t="shared" si="764"/>
        <v>Amsterdam</v>
      </c>
      <c r="K6269" t="s">
        <v>34</v>
      </c>
      <c r="M6269" s="1" t="s">
        <v>5182</v>
      </c>
      <c r="N6269" t="s">
        <v>35</v>
      </c>
      <c r="O6269">
        <v>52.370152145343901</v>
      </c>
      <c r="P6269">
        <v>4.8752394844086799</v>
      </c>
      <c r="Q6269" t="s">
        <v>58</v>
      </c>
      <c r="R6269" t="s">
        <v>37</v>
      </c>
      <c r="S6269">
        <v>6</v>
      </c>
      <c r="T6269">
        <v>1</v>
      </c>
      <c r="U6269">
        <v>3</v>
      </c>
      <c r="V6269">
        <v>6</v>
      </c>
      <c r="W6269" t="s">
        <v>38</v>
      </c>
      <c r="X6269" s="8">
        <v>300</v>
      </c>
      <c r="Y6269">
        <v>1</v>
      </c>
      <c r="Z6269">
        <v>0</v>
      </c>
      <c r="AA6269">
        <v>2</v>
      </c>
      <c r="AB6269" s="6">
        <f t="shared" si="765"/>
        <v>52</v>
      </c>
      <c r="AC6269" s="13">
        <f t="shared" si="766"/>
        <v>300</v>
      </c>
      <c r="AD6269" s="13">
        <f t="shared" si="767"/>
        <v>600</v>
      </c>
      <c r="AE6269" s="13">
        <f t="shared" si="768"/>
        <v>31200</v>
      </c>
      <c r="AF6269" t="s">
        <v>43</v>
      </c>
      <c r="AG6269">
        <v>1</v>
      </c>
      <c r="AH6269">
        <v>26</v>
      </c>
      <c r="AI6269">
        <v>93</v>
      </c>
      <c r="AJ6269">
        <v>9</v>
      </c>
      <c r="AK6269">
        <v>9</v>
      </c>
      <c r="AL6269">
        <v>10</v>
      </c>
      <c r="AM6269">
        <v>10</v>
      </c>
      <c r="AN6269">
        <v>10</v>
      </c>
      <c r="AO6269">
        <v>9</v>
      </c>
    </row>
    <row r="6270" spans="1:41">
      <c r="A6270" s="1">
        <v>17440078</v>
      </c>
      <c r="B6270" t="s">
        <v>205</v>
      </c>
      <c r="C6270">
        <v>2014</v>
      </c>
      <c r="D6270" s="2" t="s">
        <v>6653</v>
      </c>
      <c r="E6270" s="4">
        <f t="shared" si="762"/>
        <v>41820</v>
      </c>
      <c r="F6270" s="5">
        <f t="shared" ca="1" si="763"/>
        <v>1.0184261152333793</v>
      </c>
      <c r="G6270" s="1">
        <v>3460692</v>
      </c>
      <c r="H6270" t="s">
        <v>56</v>
      </c>
      <c r="I6270" t="s">
        <v>33</v>
      </c>
      <c r="J6270" s="6" t="str">
        <f t="shared" si="764"/>
        <v>Amsterdam</v>
      </c>
      <c r="K6270" t="s">
        <v>34</v>
      </c>
      <c r="M6270" s="1" t="s">
        <v>5183</v>
      </c>
      <c r="N6270" t="s">
        <v>35</v>
      </c>
      <c r="O6270">
        <v>52.3504253983876</v>
      </c>
      <c r="P6270">
        <v>4.8850537800796898</v>
      </c>
      <c r="Q6270" t="s">
        <v>36</v>
      </c>
      <c r="R6270" t="s">
        <v>37</v>
      </c>
      <c r="S6270">
        <v>4</v>
      </c>
      <c r="T6270">
        <v>1</v>
      </c>
      <c r="U6270">
        <v>2</v>
      </c>
      <c r="V6270">
        <v>3</v>
      </c>
      <c r="W6270" t="s">
        <v>38</v>
      </c>
      <c r="X6270" s="8">
        <v>150</v>
      </c>
      <c r="Y6270">
        <v>1</v>
      </c>
      <c r="Z6270">
        <v>0</v>
      </c>
      <c r="AA6270">
        <v>4</v>
      </c>
      <c r="AB6270" s="6">
        <f t="shared" si="765"/>
        <v>8</v>
      </c>
      <c r="AC6270" s="13">
        <f t="shared" si="766"/>
        <v>150</v>
      </c>
      <c r="AD6270" s="13">
        <f t="shared" si="767"/>
        <v>600</v>
      </c>
      <c r="AE6270" s="13">
        <f t="shared" si="768"/>
        <v>4800</v>
      </c>
      <c r="AF6270" t="s">
        <v>47</v>
      </c>
      <c r="AG6270">
        <v>1</v>
      </c>
      <c r="AH6270">
        <v>4</v>
      </c>
      <c r="AI6270">
        <v>95</v>
      </c>
      <c r="AJ6270">
        <v>10</v>
      </c>
      <c r="AK6270">
        <v>9</v>
      </c>
      <c r="AL6270">
        <v>10</v>
      </c>
      <c r="AM6270">
        <v>10</v>
      </c>
      <c r="AN6270">
        <v>10</v>
      </c>
      <c r="AO6270">
        <v>10</v>
      </c>
    </row>
    <row r="6271" spans="1:41">
      <c r="A6271" s="1">
        <v>17440926</v>
      </c>
      <c r="B6271" t="s">
        <v>1829</v>
      </c>
      <c r="C6271">
        <v>2014</v>
      </c>
      <c r="D6271" s="2" t="s">
        <v>6653</v>
      </c>
      <c r="E6271" s="4">
        <f t="shared" si="762"/>
        <v>41820</v>
      </c>
      <c r="F6271" s="5">
        <f t="shared" ca="1" si="763"/>
        <v>1.0184261152333793</v>
      </c>
      <c r="G6271" s="1">
        <v>3795461</v>
      </c>
      <c r="H6271" t="s">
        <v>32</v>
      </c>
      <c r="I6271" t="s">
        <v>33</v>
      </c>
      <c r="J6271" s="6" t="str">
        <f t="shared" si="764"/>
        <v>Amsterdam</v>
      </c>
      <c r="K6271" t="s">
        <v>34</v>
      </c>
      <c r="M6271" s="1" t="s">
        <v>4700</v>
      </c>
      <c r="N6271" t="s">
        <v>35</v>
      </c>
      <c r="O6271">
        <v>52.3859764981434</v>
      </c>
      <c r="P6271">
        <v>4.8729859953229298</v>
      </c>
      <c r="Q6271" t="s">
        <v>36</v>
      </c>
      <c r="R6271" t="s">
        <v>37</v>
      </c>
      <c r="S6271">
        <v>2</v>
      </c>
      <c r="T6271">
        <v>1</v>
      </c>
      <c r="U6271">
        <v>1</v>
      </c>
      <c r="V6271">
        <v>1</v>
      </c>
      <c r="W6271" t="s">
        <v>38</v>
      </c>
      <c r="X6271" s="8">
        <v>109</v>
      </c>
      <c r="Y6271">
        <v>1</v>
      </c>
      <c r="Z6271">
        <v>0</v>
      </c>
      <c r="AA6271">
        <v>1</v>
      </c>
      <c r="AB6271" s="6">
        <f t="shared" si="765"/>
        <v>6</v>
      </c>
      <c r="AC6271" s="13">
        <f t="shared" si="766"/>
        <v>109</v>
      </c>
      <c r="AD6271" s="13">
        <f t="shared" si="767"/>
        <v>109</v>
      </c>
      <c r="AE6271" s="13">
        <f t="shared" si="768"/>
        <v>654</v>
      </c>
      <c r="AF6271" t="s">
        <v>39</v>
      </c>
      <c r="AG6271">
        <v>0.56999999999999995</v>
      </c>
      <c r="AH6271">
        <v>3</v>
      </c>
      <c r="AI6271">
        <v>93</v>
      </c>
      <c r="AJ6271">
        <v>10</v>
      </c>
      <c r="AK6271">
        <v>10</v>
      </c>
      <c r="AL6271">
        <v>10</v>
      </c>
      <c r="AM6271">
        <v>10</v>
      </c>
      <c r="AN6271">
        <v>10</v>
      </c>
      <c r="AO6271">
        <v>9</v>
      </c>
    </row>
    <row r="6272" spans="1:41">
      <c r="A6272" s="1">
        <v>17444805</v>
      </c>
      <c r="B6272" t="s">
        <v>3315</v>
      </c>
      <c r="C6272">
        <v>2014</v>
      </c>
      <c r="D6272" s="2" t="s">
        <v>6653</v>
      </c>
      <c r="E6272" s="4">
        <f t="shared" si="762"/>
        <v>41820</v>
      </c>
      <c r="F6272" s="5">
        <f t="shared" ca="1" si="763"/>
        <v>1.0184261152333793</v>
      </c>
      <c r="G6272" s="1">
        <v>4162650</v>
      </c>
      <c r="H6272" t="s">
        <v>32</v>
      </c>
      <c r="I6272" t="s">
        <v>33</v>
      </c>
      <c r="J6272" s="6" t="str">
        <f t="shared" si="764"/>
        <v>Amsterdam</v>
      </c>
      <c r="K6272" t="s">
        <v>46</v>
      </c>
      <c r="M6272" s="1" t="s">
        <v>2323</v>
      </c>
      <c r="N6272" t="s">
        <v>35</v>
      </c>
      <c r="O6272">
        <v>52.381691766678898</v>
      </c>
      <c r="P6272">
        <v>4.8678259116899403</v>
      </c>
      <c r="Q6272" t="s">
        <v>36</v>
      </c>
      <c r="R6272" t="s">
        <v>37</v>
      </c>
      <c r="S6272">
        <v>2</v>
      </c>
      <c r="T6272">
        <v>1</v>
      </c>
      <c r="U6272">
        <v>0</v>
      </c>
      <c r="V6272">
        <v>1</v>
      </c>
      <c r="W6272" t="s">
        <v>38</v>
      </c>
      <c r="X6272" s="8">
        <v>89</v>
      </c>
      <c r="Y6272">
        <v>1</v>
      </c>
      <c r="Z6272">
        <v>0</v>
      </c>
      <c r="AA6272">
        <v>2</v>
      </c>
      <c r="AB6272" s="6">
        <f t="shared" si="765"/>
        <v>4</v>
      </c>
      <c r="AC6272" s="13">
        <f t="shared" si="766"/>
        <v>89</v>
      </c>
      <c r="AD6272" s="13">
        <f t="shared" si="767"/>
        <v>178</v>
      </c>
      <c r="AE6272" s="13">
        <f t="shared" si="768"/>
        <v>712</v>
      </c>
      <c r="AF6272" t="s">
        <v>62</v>
      </c>
      <c r="AG6272" t="s">
        <v>62</v>
      </c>
      <c r="AH6272">
        <v>2</v>
      </c>
      <c r="AI6272">
        <v>80</v>
      </c>
      <c r="AJ6272">
        <v>9</v>
      </c>
      <c r="AK6272">
        <v>10</v>
      </c>
      <c r="AL6272">
        <v>9</v>
      </c>
      <c r="AM6272">
        <v>8</v>
      </c>
      <c r="AN6272">
        <v>6</v>
      </c>
      <c r="AO6272">
        <v>7</v>
      </c>
    </row>
    <row r="6273" spans="1:41">
      <c r="A6273" s="1">
        <v>17446702</v>
      </c>
      <c r="B6273" t="s">
        <v>3874</v>
      </c>
      <c r="C6273">
        <v>2014</v>
      </c>
      <c r="D6273" s="2" t="s">
        <v>6653</v>
      </c>
      <c r="E6273" s="4">
        <f t="shared" si="762"/>
        <v>41820</v>
      </c>
      <c r="F6273" s="5">
        <f t="shared" ca="1" si="763"/>
        <v>1.0184261152333793</v>
      </c>
      <c r="G6273" s="1">
        <v>4804775</v>
      </c>
      <c r="H6273" t="s">
        <v>673</v>
      </c>
      <c r="I6273" t="s">
        <v>2099</v>
      </c>
      <c r="J6273" s="6" t="str">
        <f t="shared" si="764"/>
        <v>Landsmeer</v>
      </c>
      <c r="K6273" t="s">
        <v>46</v>
      </c>
      <c r="M6273" s="1" t="s">
        <v>5184</v>
      </c>
      <c r="N6273" t="s">
        <v>35</v>
      </c>
      <c r="O6273">
        <v>52.4220268932606</v>
      </c>
      <c r="P6273">
        <v>4.9094958258370003</v>
      </c>
      <c r="Q6273" t="s">
        <v>58</v>
      </c>
      <c r="R6273" t="s">
        <v>37</v>
      </c>
      <c r="S6273">
        <v>5</v>
      </c>
      <c r="T6273">
        <v>1</v>
      </c>
      <c r="U6273">
        <v>3</v>
      </c>
      <c r="V6273">
        <v>4</v>
      </c>
      <c r="W6273" t="s">
        <v>38</v>
      </c>
      <c r="X6273" s="8">
        <v>199</v>
      </c>
      <c r="Y6273">
        <v>0</v>
      </c>
      <c r="Z6273">
        <v>0</v>
      </c>
      <c r="AA6273">
        <v>1</v>
      </c>
      <c r="AB6273" s="6">
        <f t="shared" si="765"/>
        <v>0</v>
      </c>
      <c r="AC6273" s="13">
        <f t="shared" si="766"/>
        <v>199</v>
      </c>
      <c r="AD6273" s="13">
        <f t="shared" si="767"/>
        <v>199</v>
      </c>
      <c r="AE6273" s="13">
        <f t="shared" si="768"/>
        <v>0</v>
      </c>
      <c r="AF6273" t="s">
        <v>39</v>
      </c>
      <c r="AG6273">
        <v>0.8</v>
      </c>
      <c r="AH6273">
        <v>0</v>
      </c>
    </row>
    <row r="6274" spans="1:41">
      <c r="A6274" s="1">
        <v>17458005</v>
      </c>
      <c r="B6274" t="s">
        <v>5185</v>
      </c>
      <c r="C6274">
        <v>2014</v>
      </c>
      <c r="D6274" s="2" t="s">
        <v>6653</v>
      </c>
      <c r="E6274" s="4">
        <f t="shared" ref="E6274:E6337" si="769">DATE(C6274,LEFT(D6274,FIND("/",D6274)-1),RIGHT(D6274,LEN(D6274)-FIND("/",D6274)))</f>
        <v>41820</v>
      </c>
      <c r="F6274" s="5">
        <f t="shared" ref="F6274:F6337" ca="1" si="770">(NOW()-E6274)/365</f>
        <v>1.0184261152333793</v>
      </c>
      <c r="G6274" s="1">
        <v>4234597</v>
      </c>
      <c r="H6274" t="s">
        <v>45</v>
      </c>
      <c r="I6274" t="s">
        <v>33</v>
      </c>
      <c r="J6274" s="6" t="str">
        <f t="shared" ref="J6274:J6337" si="771">VLOOKUP(I6274,city,2,FALSE)</f>
        <v>Amsterdam</v>
      </c>
      <c r="K6274" t="s">
        <v>53</v>
      </c>
      <c r="M6274" s="1" t="s">
        <v>5186</v>
      </c>
      <c r="N6274" t="s">
        <v>35</v>
      </c>
      <c r="O6274">
        <v>52.370523566859802</v>
      </c>
      <c r="P6274">
        <v>4.8566748983868298</v>
      </c>
      <c r="Q6274" t="s">
        <v>36</v>
      </c>
      <c r="R6274" t="s">
        <v>37</v>
      </c>
      <c r="S6274">
        <v>6</v>
      </c>
      <c r="T6274">
        <v>1</v>
      </c>
      <c r="U6274">
        <v>2</v>
      </c>
      <c r="V6274">
        <v>2</v>
      </c>
      <c r="W6274" t="s">
        <v>38</v>
      </c>
      <c r="X6274" s="8">
        <v>175</v>
      </c>
      <c r="Y6274">
        <v>1</v>
      </c>
      <c r="Z6274">
        <v>0</v>
      </c>
      <c r="AA6274">
        <v>2</v>
      </c>
      <c r="AB6274" s="6">
        <f t="shared" si="765"/>
        <v>12</v>
      </c>
      <c r="AC6274" s="13">
        <f t="shared" si="766"/>
        <v>175</v>
      </c>
      <c r="AD6274" s="13">
        <f t="shared" si="767"/>
        <v>350</v>
      </c>
      <c r="AE6274" s="13">
        <f t="shared" si="768"/>
        <v>4200</v>
      </c>
      <c r="AF6274" t="s">
        <v>39</v>
      </c>
      <c r="AG6274">
        <v>0.93</v>
      </c>
      <c r="AH6274">
        <v>6</v>
      </c>
      <c r="AI6274">
        <v>83</v>
      </c>
      <c r="AJ6274">
        <v>8</v>
      </c>
      <c r="AK6274">
        <v>8</v>
      </c>
      <c r="AL6274">
        <v>8</v>
      </c>
      <c r="AM6274">
        <v>8</v>
      </c>
      <c r="AN6274">
        <v>8</v>
      </c>
      <c r="AO6274">
        <v>9</v>
      </c>
    </row>
    <row r="6275" spans="1:41">
      <c r="A6275" s="1">
        <v>17461928</v>
      </c>
      <c r="B6275" t="s">
        <v>5187</v>
      </c>
      <c r="C6275">
        <v>2014</v>
      </c>
      <c r="D6275" s="2" t="s">
        <v>6653</v>
      </c>
      <c r="E6275" s="4">
        <f t="shared" si="769"/>
        <v>41820</v>
      </c>
      <c r="F6275" s="5">
        <f t="shared" ca="1" si="770"/>
        <v>1.0184261152333793</v>
      </c>
      <c r="G6275" s="1">
        <v>3465890</v>
      </c>
      <c r="H6275" t="s">
        <v>198</v>
      </c>
      <c r="I6275" t="s">
        <v>33</v>
      </c>
      <c r="J6275" s="6" t="str">
        <f t="shared" si="771"/>
        <v>Amsterdam</v>
      </c>
      <c r="K6275" t="s">
        <v>46</v>
      </c>
      <c r="M6275" s="1" t="s">
        <v>5188</v>
      </c>
      <c r="N6275" t="s">
        <v>35</v>
      </c>
      <c r="O6275">
        <v>52.391587289590603</v>
      </c>
      <c r="P6275">
        <v>4.91217916758794</v>
      </c>
      <c r="Q6275" t="s">
        <v>36</v>
      </c>
      <c r="R6275" t="s">
        <v>37</v>
      </c>
      <c r="S6275">
        <v>4</v>
      </c>
      <c r="T6275">
        <v>1</v>
      </c>
      <c r="U6275">
        <v>2</v>
      </c>
      <c r="V6275">
        <v>3</v>
      </c>
      <c r="W6275" t="s">
        <v>38</v>
      </c>
      <c r="X6275" s="8">
        <v>95</v>
      </c>
      <c r="Y6275">
        <v>2</v>
      </c>
      <c r="Z6275">
        <v>20</v>
      </c>
      <c r="AA6275">
        <v>2</v>
      </c>
      <c r="AB6275" s="6">
        <f t="shared" ref="AB6275:AB6338" si="772">AH6275/0.5</f>
        <v>28</v>
      </c>
      <c r="AC6275" s="13">
        <f t="shared" ref="AC6275:AC6338" si="773">IF(Y6275&gt;1,X6275,IF(S6275&gt;1,X6275+Z6275,X6275))</f>
        <v>95</v>
      </c>
      <c r="AD6275" s="13">
        <f t="shared" si="767"/>
        <v>190</v>
      </c>
      <c r="AE6275" s="13">
        <f t="shared" si="768"/>
        <v>5320</v>
      </c>
      <c r="AF6275" t="s">
        <v>43</v>
      </c>
      <c r="AG6275">
        <v>1</v>
      </c>
      <c r="AH6275">
        <v>14</v>
      </c>
      <c r="AI6275">
        <v>90</v>
      </c>
      <c r="AJ6275">
        <v>10</v>
      </c>
      <c r="AK6275">
        <v>10</v>
      </c>
      <c r="AL6275">
        <v>9</v>
      </c>
      <c r="AM6275">
        <v>9</v>
      </c>
      <c r="AN6275">
        <v>8</v>
      </c>
      <c r="AO6275">
        <v>9</v>
      </c>
    </row>
    <row r="6276" spans="1:41">
      <c r="A6276" s="1">
        <v>17462655</v>
      </c>
      <c r="B6276" t="s">
        <v>5189</v>
      </c>
      <c r="C6276">
        <v>2014</v>
      </c>
      <c r="D6276" s="2" t="s">
        <v>6653</v>
      </c>
      <c r="E6276" s="4">
        <f t="shared" si="769"/>
        <v>41820</v>
      </c>
      <c r="F6276" s="5">
        <f t="shared" ca="1" si="770"/>
        <v>1.0184261152333793</v>
      </c>
      <c r="G6276" s="1">
        <v>3602951</v>
      </c>
      <c r="H6276" t="s">
        <v>45</v>
      </c>
      <c r="I6276" t="s">
        <v>33</v>
      </c>
      <c r="J6276" s="6" t="str">
        <f t="shared" si="771"/>
        <v>Amsterdam</v>
      </c>
      <c r="K6276" t="s">
        <v>34</v>
      </c>
      <c r="M6276" s="1" t="s">
        <v>2473</v>
      </c>
      <c r="N6276" t="s">
        <v>35</v>
      </c>
      <c r="O6276">
        <v>52.3675350269774</v>
      </c>
      <c r="P6276">
        <v>4.8743862218045297</v>
      </c>
      <c r="Q6276" t="s">
        <v>36</v>
      </c>
      <c r="R6276" t="s">
        <v>42</v>
      </c>
      <c r="S6276">
        <v>4</v>
      </c>
      <c r="T6276">
        <v>1.5</v>
      </c>
      <c r="U6276">
        <v>1</v>
      </c>
      <c r="V6276">
        <v>2</v>
      </c>
      <c r="W6276" t="s">
        <v>38</v>
      </c>
      <c r="X6276" s="8">
        <v>70</v>
      </c>
      <c r="Y6276">
        <v>1</v>
      </c>
      <c r="Z6276">
        <v>0</v>
      </c>
      <c r="AA6276">
        <v>3</v>
      </c>
      <c r="AB6276" s="6">
        <f t="shared" si="772"/>
        <v>4</v>
      </c>
      <c r="AC6276" s="13">
        <f t="shared" si="773"/>
        <v>70</v>
      </c>
      <c r="AD6276" s="13">
        <f t="shared" si="767"/>
        <v>210</v>
      </c>
      <c r="AE6276" s="13">
        <f t="shared" si="768"/>
        <v>840</v>
      </c>
      <c r="AF6276" t="s">
        <v>83</v>
      </c>
      <c r="AG6276">
        <v>0.3</v>
      </c>
      <c r="AH6276">
        <v>2</v>
      </c>
      <c r="AI6276">
        <v>90</v>
      </c>
      <c r="AJ6276">
        <v>10</v>
      </c>
      <c r="AK6276">
        <v>8</v>
      </c>
      <c r="AL6276">
        <v>10</v>
      </c>
      <c r="AM6276">
        <v>10</v>
      </c>
      <c r="AN6276">
        <v>10</v>
      </c>
      <c r="AO6276">
        <v>8</v>
      </c>
    </row>
    <row r="6277" spans="1:41">
      <c r="A6277" s="1">
        <v>17464267</v>
      </c>
      <c r="B6277" t="s">
        <v>205</v>
      </c>
      <c r="C6277">
        <v>2014</v>
      </c>
      <c r="D6277" s="2" t="s">
        <v>6653</v>
      </c>
      <c r="E6277" s="4">
        <f t="shared" si="769"/>
        <v>41820</v>
      </c>
      <c r="F6277" s="5">
        <f t="shared" ca="1" si="770"/>
        <v>1.0184261152333793</v>
      </c>
      <c r="G6277" s="1">
        <v>4757227</v>
      </c>
      <c r="H6277" t="s">
        <v>60</v>
      </c>
      <c r="I6277" t="s">
        <v>33</v>
      </c>
      <c r="J6277" s="6" t="str">
        <f t="shared" si="771"/>
        <v>Amsterdam</v>
      </c>
      <c r="K6277" t="s">
        <v>34</v>
      </c>
      <c r="M6277" s="1">
        <v>1078</v>
      </c>
      <c r="N6277" t="s">
        <v>35</v>
      </c>
      <c r="O6277">
        <v>52.342756050161299</v>
      </c>
      <c r="P6277">
        <v>4.9071621204442604</v>
      </c>
      <c r="Q6277" t="s">
        <v>36</v>
      </c>
      <c r="R6277" t="s">
        <v>42</v>
      </c>
      <c r="S6277">
        <v>2</v>
      </c>
      <c r="T6277">
        <v>1</v>
      </c>
      <c r="U6277">
        <v>1</v>
      </c>
      <c r="V6277">
        <v>1</v>
      </c>
      <c r="W6277" t="s">
        <v>38</v>
      </c>
      <c r="X6277" s="8">
        <v>55</v>
      </c>
      <c r="Y6277">
        <v>1</v>
      </c>
      <c r="Z6277">
        <v>0</v>
      </c>
      <c r="AA6277">
        <v>1</v>
      </c>
      <c r="AB6277" s="6">
        <f t="shared" si="772"/>
        <v>0</v>
      </c>
      <c r="AC6277" s="13">
        <f t="shared" si="773"/>
        <v>55</v>
      </c>
      <c r="AD6277" s="13">
        <f t="shared" si="767"/>
        <v>55</v>
      </c>
      <c r="AE6277" s="13">
        <f t="shared" si="768"/>
        <v>0</v>
      </c>
      <c r="AF6277" t="s">
        <v>62</v>
      </c>
      <c r="AG6277" t="s">
        <v>62</v>
      </c>
      <c r="AH6277">
        <v>0</v>
      </c>
    </row>
    <row r="6278" spans="1:41">
      <c r="A6278" s="1">
        <v>17467158</v>
      </c>
      <c r="B6278" t="s">
        <v>746</v>
      </c>
      <c r="C6278">
        <v>2014</v>
      </c>
      <c r="D6278" s="2" t="s">
        <v>6653</v>
      </c>
      <c r="E6278" s="4">
        <f t="shared" si="769"/>
        <v>41820</v>
      </c>
      <c r="F6278" s="5">
        <f t="shared" ca="1" si="770"/>
        <v>1.0184261152333793</v>
      </c>
      <c r="G6278" s="1">
        <v>3466868</v>
      </c>
      <c r="H6278" t="s">
        <v>51</v>
      </c>
      <c r="I6278" t="s">
        <v>33</v>
      </c>
      <c r="J6278" s="6" t="str">
        <f t="shared" si="771"/>
        <v>Amsterdam</v>
      </c>
      <c r="K6278" t="s">
        <v>34</v>
      </c>
      <c r="M6278" s="1" t="s">
        <v>286</v>
      </c>
      <c r="N6278" t="s">
        <v>35</v>
      </c>
      <c r="O6278">
        <v>52.376452187330003</v>
      </c>
      <c r="P6278">
        <v>4.8931624438898504</v>
      </c>
      <c r="Q6278" t="s">
        <v>36</v>
      </c>
      <c r="R6278" t="s">
        <v>37</v>
      </c>
      <c r="S6278">
        <v>5</v>
      </c>
      <c r="T6278">
        <v>1.5</v>
      </c>
      <c r="U6278">
        <v>2</v>
      </c>
      <c r="V6278">
        <v>3</v>
      </c>
      <c r="W6278" t="s">
        <v>38</v>
      </c>
      <c r="X6278" s="8">
        <v>130</v>
      </c>
      <c r="Y6278">
        <v>2</v>
      </c>
      <c r="Z6278">
        <v>30</v>
      </c>
      <c r="AA6278">
        <v>1</v>
      </c>
      <c r="AB6278" s="6">
        <f t="shared" si="772"/>
        <v>56</v>
      </c>
      <c r="AC6278" s="13">
        <f t="shared" si="773"/>
        <v>130</v>
      </c>
      <c r="AD6278" s="13">
        <f t="shared" si="767"/>
        <v>130</v>
      </c>
      <c r="AE6278" s="13">
        <f t="shared" si="768"/>
        <v>7280</v>
      </c>
      <c r="AF6278" t="s">
        <v>62</v>
      </c>
      <c r="AG6278" t="s">
        <v>62</v>
      </c>
      <c r="AH6278">
        <v>28</v>
      </c>
      <c r="AI6278">
        <v>92</v>
      </c>
      <c r="AJ6278">
        <v>9</v>
      </c>
      <c r="AK6278">
        <v>9</v>
      </c>
      <c r="AL6278">
        <v>10</v>
      </c>
      <c r="AM6278">
        <v>9</v>
      </c>
      <c r="AN6278">
        <v>9</v>
      </c>
      <c r="AO6278">
        <v>9</v>
      </c>
    </row>
    <row r="6279" spans="1:41">
      <c r="A6279" s="1">
        <v>17468845</v>
      </c>
      <c r="B6279" t="s">
        <v>1356</v>
      </c>
      <c r="C6279">
        <v>2014</v>
      </c>
      <c r="D6279" s="2" t="s">
        <v>6653</v>
      </c>
      <c r="E6279" s="4">
        <f t="shared" si="769"/>
        <v>41820</v>
      </c>
      <c r="F6279" s="5">
        <f t="shared" ca="1" si="770"/>
        <v>1.0184261152333793</v>
      </c>
      <c r="G6279" s="1">
        <v>4175545</v>
      </c>
      <c r="H6279" t="s">
        <v>45</v>
      </c>
      <c r="I6279" t="s">
        <v>33</v>
      </c>
      <c r="J6279" s="6" t="str">
        <f t="shared" si="771"/>
        <v>Amsterdam</v>
      </c>
      <c r="K6279" t="s">
        <v>34</v>
      </c>
      <c r="M6279" s="1" t="s">
        <v>728</v>
      </c>
      <c r="N6279" t="s">
        <v>35</v>
      </c>
      <c r="O6279">
        <v>52.365202926452803</v>
      </c>
      <c r="P6279">
        <v>4.8682939890415602</v>
      </c>
      <c r="Q6279" t="s">
        <v>104</v>
      </c>
      <c r="R6279" t="s">
        <v>37</v>
      </c>
      <c r="S6279">
        <v>4</v>
      </c>
      <c r="T6279">
        <v>1</v>
      </c>
      <c r="U6279">
        <v>1</v>
      </c>
      <c r="V6279">
        <v>1</v>
      </c>
      <c r="W6279" t="s">
        <v>38</v>
      </c>
      <c r="X6279" s="8">
        <v>120</v>
      </c>
      <c r="Y6279">
        <v>2</v>
      </c>
      <c r="Z6279">
        <v>20</v>
      </c>
      <c r="AA6279">
        <v>2</v>
      </c>
      <c r="AB6279" s="6">
        <f t="shared" si="772"/>
        <v>56</v>
      </c>
      <c r="AC6279" s="13">
        <f t="shared" si="773"/>
        <v>120</v>
      </c>
      <c r="AD6279" s="13">
        <f t="shared" si="767"/>
        <v>240</v>
      </c>
      <c r="AE6279" s="13">
        <f t="shared" si="768"/>
        <v>13440</v>
      </c>
      <c r="AF6279" t="s">
        <v>43</v>
      </c>
      <c r="AG6279">
        <v>1</v>
      </c>
      <c r="AH6279">
        <v>28</v>
      </c>
      <c r="AI6279">
        <v>96</v>
      </c>
      <c r="AJ6279">
        <v>10</v>
      </c>
      <c r="AK6279">
        <v>9</v>
      </c>
      <c r="AL6279">
        <v>10</v>
      </c>
      <c r="AM6279">
        <v>10</v>
      </c>
      <c r="AN6279">
        <v>9</v>
      </c>
      <c r="AO6279">
        <v>9</v>
      </c>
    </row>
    <row r="6280" spans="1:41">
      <c r="A6280" s="1">
        <v>17469592</v>
      </c>
      <c r="B6280" t="s">
        <v>916</v>
      </c>
      <c r="C6280">
        <v>2014</v>
      </c>
      <c r="D6280" s="2" t="s">
        <v>6653</v>
      </c>
      <c r="E6280" s="4">
        <f t="shared" si="769"/>
        <v>41820</v>
      </c>
      <c r="F6280" s="5">
        <f t="shared" ca="1" si="770"/>
        <v>1.0184261152333793</v>
      </c>
      <c r="G6280" s="1">
        <v>5633878</v>
      </c>
      <c r="H6280" t="s">
        <v>179</v>
      </c>
      <c r="I6280" t="s">
        <v>33</v>
      </c>
      <c r="J6280" s="6" t="str">
        <f t="shared" si="771"/>
        <v>Amsterdam</v>
      </c>
      <c r="K6280" t="s">
        <v>46</v>
      </c>
      <c r="M6280" s="1" t="s">
        <v>5190</v>
      </c>
      <c r="N6280" t="s">
        <v>35</v>
      </c>
      <c r="O6280">
        <v>52.330013008130301</v>
      </c>
      <c r="P6280">
        <v>4.8566361451750302</v>
      </c>
      <c r="Q6280" t="s">
        <v>58</v>
      </c>
      <c r="R6280" t="s">
        <v>37</v>
      </c>
      <c r="S6280">
        <v>4</v>
      </c>
      <c r="T6280">
        <v>1</v>
      </c>
      <c r="U6280">
        <v>5</v>
      </c>
      <c r="V6280">
        <v>6</v>
      </c>
      <c r="W6280" t="s">
        <v>38</v>
      </c>
      <c r="X6280" s="8">
        <v>149</v>
      </c>
      <c r="Y6280">
        <v>1</v>
      </c>
      <c r="Z6280">
        <v>0</v>
      </c>
      <c r="AA6280">
        <v>6</v>
      </c>
      <c r="AB6280" s="6">
        <f t="shared" si="772"/>
        <v>0</v>
      </c>
      <c r="AC6280" s="13">
        <f t="shared" si="773"/>
        <v>149</v>
      </c>
      <c r="AD6280" s="13">
        <f t="shared" si="767"/>
        <v>894</v>
      </c>
      <c r="AE6280" s="13">
        <f t="shared" si="768"/>
        <v>0</v>
      </c>
      <c r="AF6280" t="s">
        <v>62</v>
      </c>
      <c r="AG6280" t="s">
        <v>62</v>
      </c>
      <c r="AH6280">
        <v>0</v>
      </c>
    </row>
    <row r="6281" spans="1:41">
      <c r="A6281" s="1">
        <v>17489654</v>
      </c>
      <c r="B6281" t="s">
        <v>1419</v>
      </c>
      <c r="C6281">
        <v>2014</v>
      </c>
      <c r="D6281" s="2" t="s">
        <v>6516</v>
      </c>
      <c r="E6281" s="4">
        <f t="shared" si="769"/>
        <v>41821</v>
      </c>
      <c r="F6281" s="5">
        <f t="shared" ca="1" si="770"/>
        <v>1.0156863892059822</v>
      </c>
      <c r="G6281" s="1">
        <v>3471547</v>
      </c>
      <c r="H6281" t="s">
        <v>49</v>
      </c>
      <c r="I6281" t="s">
        <v>33</v>
      </c>
      <c r="J6281" s="6" t="str">
        <f t="shared" si="771"/>
        <v>Amsterdam</v>
      </c>
      <c r="K6281" t="s">
        <v>34</v>
      </c>
      <c r="M6281" s="1">
        <v>0</v>
      </c>
      <c r="N6281" t="s">
        <v>35</v>
      </c>
      <c r="O6281">
        <v>52.374130873728298</v>
      </c>
      <c r="P6281">
        <v>4.9100110080910797</v>
      </c>
      <c r="Q6281" t="s">
        <v>132</v>
      </c>
      <c r="R6281" t="s">
        <v>42</v>
      </c>
      <c r="S6281">
        <v>2</v>
      </c>
      <c r="T6281">
        <v>1</v>
      </c>
      <c r="U6281">
        <v>1</v>
      </c>
      <c r="V6281">
        <v>2</v>
      </c>
      <c r="W6281" t="s">
        <v>38</v>
      </c>
      <c r="X6281" s="8">
        <v>95</v>
      </c>
      <c r="Y6281">
        <v>1</v>
      </c>
      <c r="Z6281">
        <v>0</v>
      </c>
      <c r="AA6281">
        <v>1</v>
      </c>
      <c r="AB6281" s="6">
        <f t="shared" si="772"/>
        <v>2</v>
      </c>
      <c r="AC6281" s="13">
        <f t="shared" si="773"/>
        <v>95</v>
      </c>
      <c r="AD6281" s="13">
        <f t="shared" ref="AD6281:AD6344" si="774">AC6281*AA6281</f>
        <v>95</v>
      </c>
      <c r="AE6281" s="13">
        <f t="shared" ref="AE6281:AE6344" si="775">AD6281*AB6281</f>
        <v>190</v>
      </c>
      <c r="AF6281" t="s">
        <v>62</v>
      </c>
      <c r="AG6281" t="s">
        <v>62</v>
      </c>
      <c r="AH6281">
        <v>1</v>
      </c>
      <c r="AI6281">
        <v>97</v>
      </c>
      <c r="AJ6281">
        <v>8</v>
      </c>
      <c r="AK6281">
        <v>10</v>
      </c>
      <c r="AL6281">
        <v>10</v>
      </c>
      <c r="AM6281">
        <v>10</v>
      </c>
      <c r="AN6281">
        <v>10</v>
      </c>
      <c r="AO6281">
        <v>10</v>
      </c>
    </row>
    <row r="6282" spans="1:41">
      <c r="A6282" s="1">
        <v>17496107</v>
      </c>
      <c r="B6282" t="s">
        <v>1643</v>
      </c>
      <c r="C6282">
        <v>2014</v>
      </c>
      <c r="D6282" s="2" t="s">
        <v>6516</v>
      </c>
      <c r="E6282" s="4">
        <f t="shared" si="769"/>
        <v>41821</v>
      </c>
      <c r="F6282" s="5">
        <f t="shared" ca="1" si="770"/>
        <v>1.0156863892059822</v>
      </c>
      <c r="G6282" s="1">
        <v>3473269</v>
      </c>
      <c r="H6282" t="s">
        <v>51</v>
      </c>
      <c r="I6282" t="s">
        <v>33</v>
      </c>
      <c r="J6282" s="6" t="str">
        <f t="shared" si="771"/>
        <v>Amsterdam</v>
      </c>
      <c r="K6282" t="s">
        <v>46</v>
      </c>
      <c r="M6282" s="1" t="s">
        <v>5191</v>
      </c>
      <c r="N6282" t="s">
        <v>35</v>
      </c>
      <c r="O6282">
        <v>52.3716875615021</v>
      </c>
      <c r="P6282">
        <v>4.8918746753781797</v>
      </c>
      <c r="Q6282" t="s">
        <v>36</v>
      </c>
      <c r="R6282" t="s">
        <v>37</v>
      </c>
      <c r="S6282">
        <v>2</v>
      </c>
      <c r="T6282">
        <v>1</v>
      </c>
      <c r="U6282">
        <v>1</v>
      </c>
      <c r="V6282">
        <v>2</v>
      </c>
      <c r="W6282" t="s">
        <v>38</v>
      </c>
      <c r="X6282" s="8">
        <v>100</v>
      </c>
      <c r="Y6282">
        <v>1</v>
      </c>
      <c r="Z6282">
        <v>0</v>
      </c>
      <c r="AA6282">
        <v>2</v>
      </c>
      <c r="AB6282" s="6">
        <f t="shared" si="772"/>
        <v>54</v>
      </c>
      <c r="AC6282" s="13">
        <f t="shared" si="773"/>
        <v>100</v>
      </c>
      <c r="AD6282" s="13">
        <f t="shared" si="774"/>
        <v>200</v>
      </c>
      <c r="AE6282" s="13">
        <f t="shared" si="775"/>
        <v>10800</v>
      </c>
      <c r="AF6282" t="s">
        <v>47</v>
      </c>
      <c r="AG6282">
        <v>1</v>
      </c>
      <c r="AH6282">
        <v>27</v>
      </c>
      <c r="AI6282">
        <v>87</v>
      </c>
      <c r="AJ6282">
        <v>9</v>
      </c>
      <c r="AK6282">
        <v>9</v>
      </c>
      <c r="AL6282">
        <v>10</v>
      </c>
      <c r="AM6282">
        <v>10</v>
      </c>
      <c r="AN6282">
        <v>9</v>
      </c>
      <c r="AO6282">
        <v>9</v>
      </c>
    </row>
    <row r="6283" spans="1:41">
      <c r="A6283" s="1">
        <v>17507481</v>
      </c>
      <c r="B6283" t="s">
        <v>3269</v>
      </c>
      <c r="C6283">
        <v>2014</v>
      </c>
      <c r="D6283" s="2" t="s">
        <v>6516</v>
      </c>
      <c r="E6283" s="4">
        <f t="shared" si="769"/>
        <v>41821</v>
      </c>
      <c r="F6283" s="5">
        <f t="shared" ca="1" si="770"/>
        <v>1.0156863892059822</v>
      </c>
      <c r="G6283" s="1">
        <v>755982</v>
      </c>
      <c r="H6283" t="s">
        <v>51</v>
      </c>
      <c r="I6283" t="s">
        <v>33</v>
      </c>
      <c r="J6283" s="6" t="str">
        <f t="shared" si="771"/>
        <v>Amsterdam</v>
      </c>
      <c r="K6283" t="s">
        <v>34</v>
      </c>
      <c r="M6283" s="1">
        <v>1015</v>
      </c>
      <c r="N6283" t="s">
        <v>35</v>
      </c>
      <c r="O6283">
        <v>52.376579023459897</v>
      </c>
      <c r="P6283">
        <v>4.8862394784639802</v>
      </c>
      <c r="Q6283" t="s">
        <v>36</v>
      </c>
      <c r="R6283" t="s">
        <v>37</v>
      </c>
      <c r="S6283">
        <v>2</v>
      </c>
      <c r="T6283">
        <v>1</v>
      </c>
      <c r="U6283">
        <v>1</v>
      </c>
      <c r="V6283">
        <v>1</v>
      </c>
      <c r="W6283" t="s">
        <v>38</v>
      </c>
      <c r="X6283" s="8">
        <v>79</v>
      </c>
      <c r="Y6283">
        <v>2</v>
      </c>
      <c r="Z6283">
        <v>0</v>
      </c>
      <c r="AA6283">
        <v>3</v>
      </c>
      <c r="AB6283" s="6">
        <f t="shared" si="772"/>
        <v>12</v>
      </c>
      <c r="AC6283" s="13">
        <f t="shared" si="773"/>
        <v>79</v>
      </c>
      <c r="AD6283" s="13">
        <f t="shared" si="774"/>
        <v>237</v>
      </c>
      <c r="AE6283" s="13">
        <f t="shared" si="775"/>
        <v>2844</v>
      </c>
      <c r="AF6283" t="s">
        <v>39</v>
      </c>
      <c r="AG6283">
        <v>0.75</v>
      </c>
      <c r="AH6283">
        <v>6</v>
      </c>
      <c r="AI6283">
        <v>87</v>
      </c>
      <c r="AJ6283">
        <v>10</v>
      </c>
      <c r="AK6283">
        <v>9</v>
      </c>
      <c r="AL6283">
        <v>10</v>
      </c>
      <c r="AM6283">
        <v>10</v>
      </c>
      <c r="AN6283">
        <v>10</v>
      </c>
      <c r="AO6283">
        <v>9</v>
      </c>
    </row>
    <row r="6284" spans="1:41">
      <c r="A6284" s="1">
        <v>17517212</v>
      </c>
      <c r="B6284" t="s">
        <v>82</v>
      </c>
      <c r="C6284">
        <v>2014</v>
      </c>
      <c r="D6284" s="2" t="s">
        <v>6516</v>
      </c>
      <c r="E6284" s="4">
        <f t="shared" si="769"/>
        <v>41821</v>
      </c>
      <c r="F6284" s="5">
        <f t="shared" ca="1" si="770"/>
        <v>1.0156863892059822</v>
      </c>
      <c r="G6284" s="1">
        <v>4437570</v>
      </c>
      <c r="H6284" t="s">
        <v>60</v>
      </c>
      <c r="I6284" t="s">
        <v>33</v>
      </c>
      <c r="J6284" s="6" t="str">
        <f t="shared" si="771"/>
        <v>Amsterdam</v>
      </c>
      <c r="K6284" t="s">
        <v>34</v>
      </c>
      <c r="M6284" s="1" t="s">
        <v>5192</v>
      </c>
      <c r="N6284" t="s">
        <v>35</v>
      </c>
      <c r="O6284">
        <v>52.351938388019498</v>
      </c>
      <c r="P6284">
        <v>4.8948164347899201</v>
      </c>
      <c r="Q6284" t="s">
        <v>36</v>
      </c>
      <c r="R6284" t="s">
        <v>37</v>
      </c>
      <c r="S6284">
        <v>8</v>
      </c>
      <c r="T6284">
        <v>1</v>
      </c>
      <c r="U6284">
        <v>4</v>
      </c>
      <c r="V6284">
        <v>8</v>
      </c>
      <c r="W6284" t="s">
        <v>38</v>
      </c>
      <c r="X6284" s="8">
        <v>160</v>
      </c>
      <c r="Y6284">
        <v>8</v>
      </c>
      <c r="Z6284">
        <v>30</v>
      </c>
      <c r="AA6284">
        <v>5</v>
      </c>
      <c r="AB6284" s="6">
        <f t="shared" si="772"/>
        <v>2</v>
      </c>
      <c r="AC6284" s="13">
        <f t="shared" si="773"/>
        <v>160</v>
      </c>
      <c r="AD6284" s="13">
        <f t="shared" si="774"/>
        <v>800</v>
      </c>
      <c r="AE6284" s="13">
        <f t="shared" si="775"/>
        <v>1600</v>
      </c>
      <c r="AF6284" t="s">
        <v>62</v>
      </c>
      <c r="AG6284" t="s">
        <v>62</v>
      </c>
      <c r="AH6284">
        <v>1</v>
      </c>
      <c r="AI6284">
        <v>80</v>
      </c>
      <c r="AJ6284">
        <v>8</v>
      </c>
      <c r="AK6284">
        <v>6</v>
      </c>
      <c r="AL6284">
        <v>8</v>
      </c>
      <c r="AM6284">
        <v>8</v>
      </c>
      <c r="AN6284">
        <v>8</v>
      </c>
      <c r="AO6284">
        <v>8</v>
      </c>
    </row>
    <row r="6285" spans="1:41">
      <c r="A6285" s="1">
        <v>17517212</v>
      </c>
      <c r="B6285" t="s">
        <v>82</v>
      </c>
      <c r="C6285">
        <v>2014</v>
      </c>
      <c r="D6285" s="2" t="s">
        <v>6516</v>
      </c>
      <c r="E6285" s="4">
        <f t="shared" si="769"/>
        <v>41821</v>
      </c>
      <c r="F6285" s="5">
        <f t="shared" ca="1" si="770"/>
        <v>1.0156863892059822</v>
      </c>
      <c r="G6285" s="1">
        <v>4812673</v>
      </c>
      <c r="H6285" t="s">
        <v>60</v>
      </c>
      <c r="I6285" t="s">
        <v>33</v>
      </c>
      <c r="J6285" s="6" t="str">
        <f t="shared" si="771"/>
        <v>Amsterdam</v>
      </c>
      <c r="K6285" t="s">
        <v>46</v>
      </c>
      <c r="M6285" s="1">
        <v>1073</v>
      </c>
      <c r="N6285" t="s">
        <v>35</v>
      </c>
      <c r="O6285">
        <v>52.3529568407996</v>
      </c>
      <c r="P6285">
        <v>4.8962732747208104</v>
      </c>
      <c r="Q6285" t="s">
        <v>36</v>
      </c>
      <c r="R6285" t="s">
        <v>42</v>
      </c>
      <c r="S6285">
        <v>2</v>
      </c>
      <c r="T6285">
        <v>1</v>
      </c>
      <c r="U6285">
        <v>1</v>
      </c>
      <c r="V6285">
        <v>2</v>
      </c>
      <c r="W6285" t="s">
        <v>38</v>
      </c>
      <c r="X6285" s="8">
        <v>50</v>
      </c>
      <c r="Y6285">
        <v>2</v>
      </c>
      <c r="Z6285">
        <v>10</v>
      </c>
      <c r="AA6285">
        <v>1</v>
      </c>
      <c r="AB6285" s="6">
        <f t="shared" si="772"/>
        <v>2</v>
      </c>
      <c r="AC6285" s="13">
        <f t="shared" si="773"/>
        <v>50</v>
      </c>
      <c r="AD6285" s="13">
        <f t="shared" si="774"/>
        <v>50</v>
      </c>
      <c r="AE6285" s="13">
        <f t="shared" si="775"/>
        <v>100</v>
      </c>
      <c r="AF6285" t="s">
        <v>62</v>
      </c>
      <c r="AG6285" t="s">
        <v>62</v>
      </c>
      <c r="AH6285">
        <v>1</v>
      </c>
      <c r="AI6285">
        <v>100</v>
      </c>
      <c r="AJ6285">
        <v>10</v>
      </c>
      <c r="AK6285">
        <v>10</v>
      </c>
      <c r="AL6285">
        <v>10</v>
      </c>
      <c r="AM6285">
        <v>10</v>
      </c>
      <c r="AN6285">
        <v>8</v>
      </c>
      <c r="AO6285">
        <v>8</v>
      </c>
    </row>
    <row r="6286" spans="1:41">
      <c r="A6286" s="1">
        <v>17536903</v>
      </c>
      <c r="B6286" t="s">
        <v>1325</v>
      </c>
      <c r="C6286">
        <v>2014</v>
      </c>
      <c r="D6286" s="2" t="s">
        <v>6517</v>
      </c>
      <c r="E6286" s="4">
        <f t="shared" si="769"/>
        <v>41822</v>
      </c>
      <c r="F6286" s="5">
        <f t="shared" ca="1" si="770"/>
        <v>1.0129466631785848</v>
      </c>
      <c r="G6286" s="1">
        <v>3725848</v>
      </c>
      <c r="H6286" t="s">
        <v>60</v>
      </c>
      <c r="I6286" t="s">
        <v>33</v>
      </c>
      <c r="J6286" s="6" t="str">
        <f t="shared" si="771"/>
        <v>Amsterdam</v>
      </c>
      <c r="K6286" t="s">
        <v>34</v>
      </c>
      <c r="M6286" s="1" t="s">
        <v>5193</v>
      </c>
      <c r="N6286" t="s">
        <v>35</v>
      </c>
      <c r="O6286">
        <v>52.3453672679845</v>
      </c>
      <c r="P6286">
        <v>4.9038015761605598</v>
      </c>
      <c r="Q6286" t="s">
        <v>36</v>
      </c>
      <c r="R6286" t="s">
        <v>37</v>
      </c>
      <c r="S6286">
        <v>2</v>
      </c>
      <c r="T6286">
        <v>1.5</v>
      </c>
      <c r="U6286">
        <v>2</v>
      </c>
      <c r="V6286">
        <v>2</v>
      </c>
      <c r="W6286" t="s">
        <v>38</v>
      </c>
      <c r="X6286" s="8">
        <v>185</v>
      </c>
      <c r="Y6286">
        <v>1</v>
      </c>
      <c r="Z6286">
        <v>0</v>
      </c>
      <c r="AA6286">
        <v>2</v>
      </c>
      <c r="AB6286" s="6">
        <f t="shared" si="772"/>
        <v>4</v>
      </c>
      <c r="AC6286" s="13">
        <f t="shared" si="773"/>
        <v>185</v>
      </c>
      <c r="AD6286" s="13">
        <f t="shared" si="774"/>
        <v>370</v>
      </c>
      <c r="AE6286" s="13">
        <f t="shared" si="775"/>
        <v>1480</v>
      </c>
      <c r="AF6286" t="s">
        <v>47</v>
      </c>
      <c r="AG6286">
        <v>1</v>
      </c>
      <c r="AH6286">
        <v>2</v>
      </c>
      <c r="AI6286">
        <v>100</v>
      </c>
      <c r="AJ6286">
        <v>10</v>
      </c>
      <c r="AK6286">
        <v>9</v>
      </c>
      <c r="AL6286">
        <v>10</v>
      </c>
      <c r="AM6286">
        <v>10</v>
      </c>
      <c r="AN6286">
        <v>9</v>
      </c>
      <c r="AO6286">
        <v>8</v>
      </c>
    </row>
    <row r="6287" spans="1:41">
      <c r="A6287" s="1">
        <v>17537462</v>
      </c>
      <c r="B6287" t="s">
        <v>1080</v>
      </c>
      <c r="C6287">
        <v>2014</v>
      </c>
      <c r="D6287" s="2" t="s">
        <v>6517</v>
      </c>
      <c r="E6287" s="4">
        <f t="shared" si="769"/>
        <v>41822</v>
      </c>
      <c r="F6287" s="5">
        <f t="shared" ca="1" si="770"/>
        <v>1.0129466631785848</v>
      </c>
      <c r="G6287" s="1">
        <v>5687525</v>
      </c>
      <c r="H6287" t="s">
        <v>107</v>
      </c>
      <c r="I6287" t="s">
        <v>33</v>
      </c>
      <c r="J6287" s="6" t="str">
        <f t="shared" si="771"/>
        <v>Amsterdam</v>
      </c>
      <c r="K6287" t="s">
        <v>46</v>
      </c>
      <c r="M6287" s="1" t="s">
        <v>3440</v>
      </c>
      <c r="N6287" t="s">
        <v>35</v>
      </c>
      <c r="O6287">
        <v>52.357090018262902</v>
      </c>
      <c r="P6287">
        <v>4.9114168176683997</v>
      </c>
      <c r="Q6287" t="s">
        <v>36</v>
      </c>
      <c r="R6287" t="s">
        <v>37</v>
      </c>
      <c r="S6287">
        <v>3</v>
      </c>
      <c r="T6287">
        <v>1</v>
      </c>
      <c r="U6287">
        <v>1</v>
      </c>
      <c r="V6287">
        <v>2</v>
      </c>
      <c r="W6287" t="s">
        <v>38</v>
      </c>
      <c r="X6287" s="8">
        <v>80</v>
      </c>
      <c r="Y6287">
        <v>1</v>
      </c>
      <c r="Z6287">
        <v>0</v>
      </c>
      <c r="AA6287">
        <v>2</v>
      </c>
      <c r="AB6287" s="6">
        <f t="shared" si="772"/>
        <v>0</v>
      </c>
      <c r="AC6287" s="13">
        <f t="shared" si="773"/>
        <v>80</v>
      </c>
      <c r="AD6287" s="13">
        <f t="shared" si="774"/>
        <v>160</v>
      </c>
      <c r="AE6287" s="13">
        <f t="shared" si="775"/>
        <v>0</v>
      </c>
      <c r="AF6287" t="s">
        <v>43</v>
      </c>
      <c r="AG6287">
        <v>1</v>
      </c>
      <c r="AH6287">
        <v>0</v>
      </c>
    </row>
    <row r="6288" spans="1:41">
      <c r="A6288" s="1">
        <v>17539860</v>
      </c>
      <c r="B6288" t="s">
        <v>2245</v>
      </c>
      <c r="C6288">
        <v>2014</v>
      </c>
      <c r="D6288" s="2" t="s">
        <v>6517</v>
      </c>
      <c r="E6288" s="4">
        <f t="shared" si="769"/>
        <v>41822</v>
      </c>
      <c r="F6288" s="5">
        <f t="shared" ca="1" si="770"/>
        <v>1.0129466631785848</v>
      </c>
      <c r="G6288" s="1">
        <v>3669756</v>
      </c>
      <c r="H6288" t="s">
        <v>56</v>
      </c>
      <c r="I6288" t="s">
        <v>33</v>
      </c>
      <c r="J6288" s="6" t="str">
        <f t="shared" si="771"/>
        <v>Amsterdam</v>
      </c>
      <c r="K6288" t="s">
        <v>34</v>
      </c>
      <c r="M6288" s="1" t="s">
        <v>5194</v>
      </c>
      <c r="N6288" t="s">
        <v>35</v>
      </c>
      <c r="O6288">
        <v>52.3482583033596</v>
      </c>
      <c r="P6288">
        <v>4.8497968527396296</v>
      </c>
      <c r="Q6288" t="s">
        <v>36</v>
      </c>
      <c r="R6288" t="s">
        <v>37</v>
      </c>
      <c r="S6288">
        <v>2</v>
      </c>
      <c r="T6288">
        <v>1</v>
      </c>
      <c r="U6288">
        <v>1</v>
      </c>
      <c r="V6288">
        <v>1</v>
      </c>
      <c r="W6288" t="s">
        <v>38</v>
      </c>
      <c r="X6288" s="8">
        <v>89</v>
      </c>
      <c r="Y6288">
        <v>2</v>
      </c>
      <c r="Z6288">
        <v>50</v>
      </c>
      <c r="AA6288">
        <v>1</v>
      </c>
      <c r="AB6288" s="6">
        <f t="shared" si="772"/>
        <v>2</v>
      </c>
      <c r="AC6288" s="13">
        <f t="shared" si="773"/>
        <v>89</v>
      </c>
      <c r="AD6288" s="13">
        <f t="shared" si="774"/>
        <v>89</v>
      </c>
      <c r="AE6288" s="13">
        <f t="shared" si="775"/>
        <v>178</v>
      </c>
      <c r="AF6288" t="s">
        <v>83</v>
      </c>
      <c r="AG6288">
        <v>0.45</v>
      </c>
      <c r="AH6288">
        <v>1</v>
      </c>
      <c r="AI6288">
        <v>100</v>
      </c>
      <c r="AJ6288">
        <v>10</v>
      </c>
      <c r="AK6288">
        <v>10</v>
      </c>
      <c r="AL6288">
        <v>10</v>
      </c>
      <c r="AM6288">
        <v>10</v>
      </c>
      <c r="AN6288">
        <v>10</v>
      </c>
      <c r="AO6288">
        <v>10</v>
      </c>
    </row>
    <row r="6289" spans="1:41">
      <c r="A6289" s="1">
        <v>17539973</v>
      </c>
      <c r="B6289" t="s">
        <v>487</v>
      </c>
      <c r="C6289">
        <v>2014</v>
      </c>
      <c r="D6289" s="2" t="s">
        <v>6517</v>
      </c>
      <c r="E6289" s="4">
        <f t="shared" si="769"/>
        <v>41822</v>
      </c>
      <c r="F6289" s="5">
        <f t="shared" ca="1" si="770"/>
        <v>1.0129466631785848</v>
      </c>
      <c r="G6289" s="1">
        <v>3482529</v>
      </c>
      <c r="H6289" t="s">
        <v>198</v>
      </c>
      <c r="I6289" t="s">
        <v>33</v>
      </c>
      <c r="J6289" s="6" t="str">
        <f t="shared" si="771"/>
        <v>Amsterdam</v>
      </c>
      <c r="K6289" t="s">
        <v>34</v>
      </c>
      <c r="M6289" s="1" t="s">
        <v>3178</v>
      </c>
      <c r="N6289" t="s">
        <v>35</v>
      </c>
      <c r="O6289">
        <v>52.385934156860998</v>
      </c>
      <c r="P6289">
        <v>4.9178746478625301</v>
      </c>
      <c r="Q6289" t="s">
        <v>36</v>
      </c>
      <c r="R6289" t="s">
        <v>37</v>
      </c>
      <c r="S6289">
        <v>2</v>
      </c>
      <c r="T6289">
        <v>1</v>
      </c>
      <c r="U6289">
        <v>1</v>
      </c>
      <c r="V6289">
        <v>1</v>
      </c>
      <c r="W6289" t="s">
        <v>38</v>
      </c>
      <c r="X6289" s="8">
        <v>89</v>
      </c>
      <c r="Y6289">
        <v>1</v>
      </c>
      <c r="Z6289">
        <v>0</v>
      </c>
      <c r="AA6289">
        <v>4</v>
      </c>
      <c r="AB6289" s="6">
        <f t="shared" si="772"/>
        <v>12</v>
      </c>
      <c r="AC6289" s="13">
        <f t="shared" si="773"/>
        <v>89</v>
      </c>
      <c r="AD6289" s="13">
        <f t="shared" si="774"/>
        <v>356</v>
      </c>
      <c r="AE6289" s="13">
        <f t="shared" si="775"/>
        <v>4272</v>
      </c>
      <c r="AF6289" t="s">
        <v>47</v>
      </c>
      <c r="AG6289">
        <v>0.96</v>
      </c>
      <c r="AH6289">
        <v>6</v>
      </c>
      <c r="AI6289">
        <v>93</v>
      </c>
      <c r="AJ6289">
        <v>10</v>
      </c>
      <c r="AK6289">
        <v>10</v>
      </c>
      <c r="AL6289">
        <v>9</v>
      </c>
      <c r="AM6289">
        <v>9</v>
      </c>
      <c r="AN6289">
        <v>9</v>
      </c>
      <c r="AO6289">
        <v>9</v>
      </c>
    </row>
    <row r="6290" spans="1:41">
      <c r="A6290" s="1">
        <v>17544332</v>
      </c>
      <c r="B6290" t="s">
        <v>486</v>
      </c>
      <c r="C6290">
        <v>2014</v>
      </c>
      <c r="D6290" s="2" t="s">
        <v>6517</v>
      </c>
      <c r="E6290" s="4">
        <f t="shared" si="769"/>
        <v>41822</v>
      </c>
      <c r="F6290" s="5">
        <f t="shared" ca="1" si="770"/>
        <v>1.0129466631785848</v>
      </c>
      <c r="G6290" s="1">
        <v>3483681</v>
      </c>
      <c r="H6290" t="s">
        <v>51</v>
      </c>
      <c r="I6290" t="s">
        <v>33</v>
      </c>
      <c r="J6290" s="6" t="str">
        <f t="shared" si="771"/>
        <v>Amsterdam</v>
      </c>
      <c r="K6290" t="s">
        <v>34</v>
      </c>
      <c r="M6290" s="1" t="s">
        <v>5195</v>
      </c>
      <c r="N6290" t="s">
        <v>35</v>
      </c>
      <c r="O6290">
        <v>52.372209334797098</v>
      </c>
      <c r="P6290">
        <v>4.8935411293839799</v>
      </c>
      <c r="Q6290" t="s">
        <v>36</v>
      </c>
      <c r="R6290" t="s">
        <v>37</v>
      </c>
      <c r="S6290">
        <v>2</v>
      </c>
      <c r="T6290">
        <v>1</v>
      </c>
      <c r="U6290">
        <v>1</v>
      </c>
      <c r="V6290">
        <v>1</v>
      </c>
      <c r="W6290" t="s">
        <v>38</v>
      </c>
      <c r="X6290" s="8">
        <v>229</v>
      </c>
      <c r="Y6290">
        <v>1</v>
      </c>
      <c r="Z6290">
        <v>0</v>
      </c>
      <c r="AA6290">
        <v>2</v>
      </c>
      <c r="AB6290" s="6">
        <f t="shared" si="772"/>
        <v>10</v>
      </c>
      <c r="AC6290" s="13">
        <f t="shared" si="773"/>
        <v>229</v>
      </c>
      <c r="AD6290" s="13">
        <f t="shared" si="774"/>
        <v>458</v>
      </c>
      <c r="AE6290" s="13">
        <f t="shared" si="775"/>
        <v>4580</v>
      </c>
      <c r="AF6290" t="s">
        <v>47</v>
      </c>
      <c r="AG6290">
        <v>1</v>
      </c>
      <c r="AH6290">
        <v>5</v>
      </c>
      <c r="AI6290">
        <v>100</v>
      </c>
      <c r="AJ6290">
        <v>10</v>
      </c>
      <c r="AK6290">
        <v>10</v>
      </c>
      <c r="AL6290">
        <v>10</v>
      </c>
      <c r="AM6290">
        <v>10</v>
      </c>
      <c r="AN6290">
        <v>10</v>
      </c>
      <c r="AO6290">
        <v>10</v>
      </c>
    </row>
    <row r="6291" spans="1:41">
      <c r="A6291" s="1">
        <v>17548230</v>
      </c>
      <c r="B6291" t="s">
        <v>5196</v>
      </c>
      <c r="C6291">
        <v>2014</v>
      </c>
      <c r="D6291" s="2" t="s">
        <v>6517</v>
      </c>
      <c r="E6291" s="4">
        <f t="shared" si="769"/>
        <v>41822</v>
      </c>
      <c r="F6291" s="5">
        <f t="shared" ca="1" si="770"/>
        <v>1.0129466631785848</v>
      </c>
      <c r="G6291" s="1">
        <v>3484648</v>
      </c>
      <c r="H6291" t="s">
        <v>198</v>
      </c>
      <c r="I6291" t="s">
        <v>33</v>
      </c>
      <c r="J6291" s="6" t="str">
        <f t="shared" si="771"/>
        <v>Amsterdam</v>
      </c>
      <c r="K6291" t="s">
        <v>34</v>
      </c>
      <c r="M6291" s="1" t="s">
        <v>5197</v>
      </c>
      <c r="N6291" t="s">
        <v>35</v>
      </c>
      <c r="O6291">
        <v>52.391961181858399</v>
      </c>
      <c r="P6291">
        <v>4.9249233250250404</v>
      </c>
      <c r="Q6291" t="s">
        <v>36</v>
      </c>
      <c r="R6291" t="s">
        <v>42</v>
      </c>
      <c r="S6291">
        <v>2</v>
      </c>
      <c r="T6291">
        <v>2</v>
      </c>
      <c r="U6291">
        <v>1</v>
      </c>
      <c r="V6291">
        <v>2</v>
      </c>
      <c r="W6291" t="s">
        <v>38</v>
      </c>
      <c r="X6291" s="8">
        <v>81</v>
      </c>
      <c r="Y6291">
        <v>1</v>
      </c>
      <c r="Z6291">
        <v>0</v>
      </c>
      <c r="AA6291">
        <v>1</v>
      </c>
      <c r="AB6291" s="6">
        <f t="shared" si="772"/>
        <v>0</v>
      </c>
      <c r="AC6291" s="13">
        <f t="shared" si="773"/>
        <v>81</v>
      </c>
      <c r="AD6291" s="13">
        <f t="shared" si="774"/>
        <v>81</v>
      </c>
      <c r="AE6291" s="13">
        <f t="shared" si="775"/>
        <v>0</v>
      </c>
      <c r="AF6291" t="s">
        <v>62</v>
      </c>
      <c r="AG6291" t="s">
        <v>62</v>
      </c>
      <c r="AH6291">
        <v>0</v>
      </c>
    </row>
    <row r="6292" spans="1:41">
      <c r="A6292" s="1">
        <v>17548451</v>
      </c>
      <c r="B6292" t="s">
        <v>4830</v>
      </c>
      <c r="C6292">
        <v>2014</v>
      </c>
      <c r="D6292" s="2" t="s">
        <v>6517</v>
      </c>
      <c r="E6292" s="4">
        <f t="shared" si="769"/>
        <v>41822</v>
      </c>
      <c r="F6292" s="5">
        <f t="shared" ca="1" si="770"/>
        <v>1.0129466631785848</v>
      </c>
      <c r="G6292" s="1">
        <v>3670016</v>
      </c>
      <c r="H6292" t="s">
        <v>198</v>
      </c>
      <c r="I6292" t="s">
        <v>33</v>
      </c>
      <c r="J6292" s="6" t="str">
        <f t="shared" si="771"/>
        <v>Amsterdam</v>
      </c>
      <c r="K6292" t="s">
        <v>34</v>
      </c>
      <c r="M6292" s="1">
        <v>1022</v>
      </c>
      <c r="N6292" t="s">
        <v>35</v>
      </c>
      <c r="O6292">
        <v>52.387575374490098</v>
      </c>
      <c r="P6292">
        <v>4.9302862270289802</v>
      </c>
      <c r="Q6292" t="s">
        <v>75</v>
      </c>
      <c r="R6292" t="s">
        <v>37</v>
      </c>
      <c r="S6292">
        <v>3</v>
      </c>
      <c r="T6292">
        <v>1</v>
      </c>
      <c r="U6292">
        <v>0</v>
      </c>
      <c r="V6292">
        <v>3</v>
      </c>
      <c r="W6292" t="s">
        <v>38</v>
      </c>
      <c r="X6292" s="8">
        <v>80</v>
      </c>
      <c r="Y6292">
        <v>2</v>
      </c>
      <c r="Z6292">
        <v>10</v>
      </c>
      <c r="AA6292">
        <v>2</v>
      </c>
      <c r="AB6292" s="6">
        <f t="shared" si="772"/>
        <v>26</v>
      </c>
      <c r="AC6292" s="13">
        <f t="shared" si="773"/>
        <v>80</v>
      </c>
      <c r="AD6292" s="13">
        <f t="shared" si="774"/>
        <v>160</v>
      </c>
      <c r="AE6292" s="13">
        <f t="shared" si="775"/>
        <v>4160</v>
      </c>
      <c r="AF6292" t="s">
        <v>43</v>
      </c>
      <c r="AG6292">
        <v>1</v>
      </c>
      <c r="AH6292">
        <v>13</v>
      </c>
      <c r="AI6292">
        <v>95</v>
      </c>
      <c r="AJ6292">
        <v>9</v>
      </c>
      <c r="AK6292">
        <v>10</v>
      </c>
      <c r="AL6292">
        <v>10</v>
      </c>
      <c r="AM6292">
        <v>10</v>
      </c>
      <c r="AN6292">
        <v>9</v>
      </c>
      <c r="AO6292">
        <v>9</v>
      </c>
    </row>
    <row r="6293" spans="1:41">
      <c r="A6293" s="1">
        <v>17557958</v>
      </c>
      <c r="B6293" t="s">
        <v>334</v>
      </c>
      <c r="C6293">
        <v>2014</v>
      </c>
      <c r="D6293" s="2" t="s">
        <v>6517</v>
      </c>
      <c r="E6293" s="4">
        <f t="shared" si="769"/>
        <v>41822</v>
      </c>
      <c r="F6293" s="5">
        <f t="shared" ca="1" si="770"/>
        <v>1.0129466631785848</v>
      </c>
      <c r="G6293" s="1">
        <v>3486852</v>
      </c>
      <c r="H6293" t="s">
        <v>45</v>
      </c>
      <c r="I6293" t="s">
        <v>33</v>
      </c>
      <c r="J6293" s="6" t="str">
        <f t="shared" si="771"/>
        <v>Amsterdam</v>
      </c>
      <c r="K6293" t="s">
        <v>34</v>
      </c>
      <c r="M6293" s="1">
        <v>1056</v>
      </c>
      <c r="N6293" t="s">
        <v>35</v>
      </c>
      <c r="O6293">
        <v>52.374185111493098</v>
      </c>
      <c r="P6293">
        <v>4.8612706366446297</v>
      </c>
      <c r="Q6293" t="s">
        <v>36</v>
      </c>
      <c r="R6293" t="s">
        <v>37</v>
      </c>
      <c r="S6293">
        <v>6</v>
      </c>
      <c r="T6293">
        <v>1</v>
      </c>
      <c r="U6293">
        <v>2</v>
      </c>
      <c r="V6293">
        <v>6</v>
      </c>
      <c r="W6293" t="s">
        <v>38</v>
      </c>
      <c r="X6293" s="8">
        <v>130</v>
      </c>
      <c r="Y6293">
        <v>4</v>
      </c>
      <c r="Z6293">
        <v>25</v>
      </c>
      <c r="AA6293">
        <v>1</v>
      </c>
      <c r="AB6293" s="6">
        <f t="shared" si="772"/>
        <v>56</v>
      </c>
      <c r="AC6293" s="13">
        <f t="shared" si="773"/>
        <v>130</v>
      </c>
      <c r="AD6293" s="13">
        <f t="shared" si="774"/>
        <v>130</v>
      </c>
      <c r="AE6293" s="13">
        <f t="shared" si="775"/>
        <v>7280</v>
      </c>
      <c r="AF6293" t="s">
        <v>47</v>
      </c>
      <c r="AG6293">
        <v>0.94</v>
      </c>
      <c r="AH6293">
        <v>28</v>
      </c>
      <c r="AI6293">
        <v>91</v>
      </c>
      <c r="AJ6293">
        <v>10</v>
      </c>
      <c r="AK6293">
        <v>10</v>
      </c>
      <c r="AL6293">
        <v>10</v>
      </c>
      <c r="AM6293">
        <v>10</v>
      </c>
      <c r="AN6293">
        <v>9</v>
      </c>
      <c r="AO6293">
        <v>9</v>
      </c>
    </row>
    <row r="6294" spans="1:41">
      <c r="A6294" s="1">
        <v>17565708</v>
      </c>
      <c r="B6294" t="s">
        <v>1754</v>
      </c>
      <c r="C6294">
        <v>2015</v>
      </c>
      <c r="D6294" s="2" t="s">
        <v>6467</v>
      </c>
      <c r="E6294" s="4">
        <f t="shared" si="769"/>
        <v>42096</v>
      </c>
      <c r="F6294" s="5">
        <f t="shared" ca="1" si="770"/>
        <v>0.26226173167173555</v>
      </c>
      <c r="G6294" s="1">
        <v>5866577</v>
      </c>
      <c r="H6294" t="s">
        <v>45</v>
      </c>
      <c r="I6294" t="s">
        <v>33</v>
      </c>
      <c r="J6294" s="6" t="str">
        <f t="shared" si="771"/>
        <v>Amsterdam</v>
      </c>
      <c r="K6294" t="s">
        <v>46</v>
      </c>
      <c r="M6294" s="1">
        <v>1054</v>
      </c>
      <c r="N6294" t="s">
        <v>35</v>
      </c>
      <c r="O6294">
        <v>52.363168586160597</v>
      </c>
      <c r="P6294">
        <v>4.8782801620956899</v>
      </c>
      <c r="Q6294" t="s">
        <v>36</v>
      </c>
      <c r="R6294" t="s">
        <v>37</v>
      </c>
      <c r="S6294">
        <v>4</v>
      </c>
      <c r="T6294">
        <v>1</v>
      </c>
      <c r="U6294">
        <v>2</v>
      </c>
      <c r="V6294">
        <v>2</v>
      </c>
      <c r="W6294" t="s">
        <v>38</v>
      </c>
      <c r="X6294" s="8">
        <v>120</v>
      </c>
      <c r="Y6294">
        <v>1</v>
      </c>
      <c r="Z6294">
        <v>0</v>
      </c>
      <c r="AA6294">
        <v>1</v>
      </c>
      <c r="AB6294" s="6">
        <f t="shared" si="772"/>
        <v>0</v>
      </c>
      <c r="AC6294" s="13">
        <f t="shared" si="773"/>
        <v>120</v>
      </c>
      <c r="AD6294" s="13">
        <f t="shared" si="774"/>
        <v>120</v>
      </c>
      <c r="AE6294" s="13">
        <f t="shared" si="775"/>
        <v>0</v>
      </c>
      <c r="AF6294" t="s">
        <v>62</v>
      </c>
      <c r="AG6294" t="s">
        <v>62</v>
      </c>
      <c r="AH6294">
        <v>0</v>
      </c>
    </row>
    <row r="6295" spans="1:41">
      <c r="A6295" s="1">
        <v>17588321</v>
      </c>
      <c r="B6295" t="s">
        <v>624</v>
      </c>
      <c r="C6295">
        <v>2014</v>
      </c>
      <c r="D6295" s="2" t="s">
        <v>6654</v>
      </c>
      <c r="E6295" s="4">
        <f t="shared" si="769"/>
        <v>41823</v>
      </c>
      <c r="F6295" s="5">
        <f t="shared" ca="1" si="770"/>
        <v>1.0102069371511875</v>
      </c>
      <c r="G6295" s="1">
        <v>4584315</v>
      </c>
      <c r="H6295" t="s">
        <v>60</v>
      </c>
      <c r="I6295" t="s">
        <v>33</v>
      </c>
      <c r="J6295" s="6" t="str">
        <f t="shared" si="771"/>
        <v>Amsterdam</v>
      </c>
      <c r="K6295" t="s">
        <v>46</v>
      </c>
      <c r="M6295" s="1" t="s">
        <v>168</v>
      </c>
      <c r="N6295" t="s">
        <v>35</v>
      </c>
      <c r="O6295">
        <v>52.348705077885299</v>
      </c>
      <c r="P6295">
        <v>4.8917503785248302</v>
      </c>
      <c r="Q6295" t="s">
        <v>36</v>
      </c>
      <c r="R6295" t="s">
        <v>37</v>
      </c>
      <c r="S6295">
        <v>4</v>
      </c>
      <c r="T6295">
        <v>1</v>
      </c>
      <c r="U6295">
        <v>3</v>
      </c>
      <c r="V6295">
        <v>4</v>
      </c>
      <c r="W6295" t="s">
        <v>38</v>
      </c>
      <c r="X6295" s="8">
        <v>200</v>
      </c>
      <c r="Y6295">
        <v>1</v>
      </c>
      <c r="Z6295">
        <v>0</v>
      </c>
      <c r="AA6295">
        <v>2</v>
      </c>
      <c r="AB6295" s="6">
        <f t="shared" si="772"/>
        <v>2</v>
      </c>
      <c r="AC6295" s="13">
        <f t="shared" si="773"/>
        <v>200</v>
      </c>
      <c r="AD6295" s="13">
        <f t="shared" si="774"/>
        <v>400</v>
      </c>
      <c r="AE6295" s="13">
        <f t="shared" si="775"/>
        <v>800</v>
      </c>
      <c r="AF6295" t="s">
        <v>47</v>
      </c>
      <c r="AG6295">
        <v>1</v>
      </c>
      <c r="AH6295">
        <v>1</v>
      </c>
      <c r="AI6295">
        <v>100</v>
      </c>
      <c r="AJ6295">
        <v>10</v>
      </c>
      <c r="AK6295">
        <v>10</v>
      </c>
      <c r="AL6295">
        <v>10</v>
      </c>
      <c r="AM6295">
        <v>10</v>
      </c>
      <c r="AN6295">
        <v>10</v>
      </c>
      <c r="AO6295">
        <v>8</v>
      </c>
    </row>
    <row r="6296" spans="1:41">
      <c r="A6296" s="1">
        <v>17594418</v>
      </c>
      <c r="B6296" t="s">
        <v>447</v>
      </c>
      <c r="C6296">
        <v>2014</v>
      </c>
      <c r="D6296" s="2" t="s">
        <v>6654</v>
      </c>
      <c r="E6296" s="4">
        <f t="shared" si="769"/>
        <v>41823</v>
      </c>
      <c r="F6296" s="5">
        <f t="shared" ca="1" si="770"/>
        <v>1.0102069371511875</v>
      </c>
      <c r="G6296" s="1">
        <v>3494249</v>
      </c>
      <c r="H6296" t="s">
        <v>60</v>
      </c>
      <c r="I6296" t="s">
        <v>33</v>
      </c>
      <c r="J6296" s="6" t="str">
        <f t="shared" si="771"/>
        <v>Amsterdam</v>
      </c>
      <c r="K6296" t="s">
        <v>34</v>
      </c>
      <c r="M6296" s="1">
        <v>1074</v>
      </c>
      <c r="N6296" t="s">
        <v>35</v>
      </c>
      <c r="O6296">
        <v>52.352427259740097</v>
      </c>
      <c r="P6296">
        <v>4.9074603290041097</v>
      </c>
      <c r="Q6296" t="s">
        <v>58</v>
      </c>
      <c r="R6296" t="s">
        <v>37</v>
      </c>
      <c r="S6296">
        <v>4</v>
      </c>
      <c r="T6296">
        <v>1</v>
      </c>
      <c r="U6296">
        <v>2</v>
      </c>
      <c r="V6296">
        <v>4</v>
      </c>
      <c r="W6296" t="s">
        <v>38</v>
      </c>
      <c r="X6296" s="8">
        <v>230</v>
      </c>
      <c r="Y6296">
        <v>1</v>
      </c>
      <c r="Z6296">
        <v>0</v>
      </c>
      <c r="AA6296">
        <v>4</v>
      </c>
      <c r="AB6296" s="6">
        <f t="shared" si="772"/>
        <v>24</v>
      </c>
      <c r="AC6296" s="13">
        <f t="shared" si="773"/>
        <v>230</v>
      </c>
      <c r="AD6296" s="13">
        <f t="shared" si="774"/>
        <v>920</v>
      </c>
      <c r="AE6296" s="13">
        <f t="shared" si="775"/>
        <v>22080</v>
      </c>
      <c r="AF6296" t="s">
        <v>43</v>
      </c>
      <c r="AG6296">
        <v>0.92</v>
      </c>
      <c r="AH6296">
        <v>12</v>
      </c>
      <c r="AI6296">
        <v>92</v>
      </c>
      <c r="AJ6296">
        <v>9</v>
      </c>
      <c r="AK6296">
        <v>10</v>
      </c>
      <c r="AL6296">
        <v>10</v>
      </c>
      <c r="AM6296">
        <v>10</v>
      </c>
      <c r="AN6296">
        <v>9</v>
      </c>
      <c r="AO6296">
        <v>9</v>
      </c>
    </row>
    <row r="6297" spans="1:41">
      <c r="A6297" s="1">
        <v>17607907</v>
      </c>
      <c r="B6297" t="s">
        <v>952</v>
      </c>
      <c r="C6297">
        <v>2014</v>
      </c>
      <c r="D6297" s="2" t="s">
        <v>6654</v>
      </c>
      <c r="E6297" s="4">
        <f t="shared" si="769"/>
        <v>41823</v>
      </c>
      <c r="F6297" s="5">
        <f t="shared" ca="1" si="770"/>
        <v>1.0102069371511875</v>
      </c>
      <c r="G6297" s="1">
        <v>5655833</v>
      </c>
      <c r="H6297" t="s">
        <v>60</v>
      </c>
      <c r="I6297" t="s">
        <v>33</v>
      </c>
      <c r="J6297" s="6" t="str">
        <f t="shared" si="771"/>
        <v>Amsterdam</v>
      </c>
      <c r="K6297" t="s">
        <v>46</v>
      </c>
      <c r="M6297" s="1" t="s">
        <v>5198</v>
      </c>
      <c r="N6297" t="s">
        <v>35</v>
      </c>
      <c r="O6297">
        <v>52.355153730872203</v>
      </c>
      <c r="P6297">
        <v>4.89202956377971</v>
      </c>
      <c r="Q6297" t="s">
        <v>36</v>
      </c>
      <c r="R6297" t="s">
        <v>37</v>
      </c>
      <c r="S6297">
        <v>4</v>
      </c>
      <c r="T6297">
        <v>1</v>
      </c>
      <c r="U6297">
        <v>2</v>
      </c>
      <c r="V6297">
        <v>2</v>
      </c>
      <c r="W6297" t="s">
        <v>38</v>
      </c>
      <c r="X6297" s="8">
        <v>190</v>
      </c>
      <c r="Y6297">
        <v>1</v>
      </c>
      <c r="Z6297">
        <v>0</v>
      </c>
      <c r="AA6297">
        <v>1</v>
      </c>
      <c r="AB6297" s="6">
        <f t="shared" si="772"/>
        <v>0</v>
      </c>
      <c r="AC6297" s="13">
        <f t="shared" si="773"/>
        <v>190</v>
      </c>
      <c r="AD6297" s="13">
        <f t="shared" si="774"/>
        <v>190</v>
      </c>
      <c r="AE6297" s="13">
        <f t="shared" si="775"/>
        <v>0</v>
      </c>
      <c r="AF6297" t="s">
        <v>39</v>
      </c>
      <c r="AG6297">
        <v>0.66</v>
      </c>
      <c r="AH6297">
        <v>0</v>
      </c>
    </row>
    <row r="6298" spans="1:41">
      <c r="A6298" s="1">
        <v>17609577</v>
      </c>
      <c r="B6298" t="s">
        <v>3324</v>
      </c>
      <c r="C6298">
        <v>2014</v>
      </c>
      <c r="D6298" s="2" t="s">
        <v>6654</v>
      </c>
      <c r="E6298" s="4">
        <f t="shared" si="769"/>
        <v>41823</v>
      </c>
      <c r="F6298" s="5">
        <f t="shared" ca="1" si="770"/>
        <v>1.0102069371511875</v>
      </c>
      <c r="G6298" s="1">
        <v>3924016</v>
      </c>
      <c r="H6298" t="s">
        <v>45</v>
      </c>
      <c r="I6298" t="s">
        <v>33</v>
      </c>
      <c r="J6298" s="6" t="str">
        <f t="shared" si="771"/>
        <v>Amsterdam</v>
      </c>
      <c r="K6298" t="s">
        <v>34</v>
      </c>
      <c r="M6298" s="1">
        <v>1056</v>
      </c>
      <c r="N6298" t="s">
        <v>35</v>
      </c>
      <c r="O6298">
        <v>52.3715194736115</v>
      </c>
      <c r="P6298">
        <v>4.85278860088349</v>
      </c>
      <c r="Q6298" t="s">
        <v>36</v>
      </c>
      <c r="R6298" t="s">
        <v>42</v>
      </c>
      <c r="S6298">
        <v>2</v>
      </c>
      <c r="T6298">
        <v>1</v>
      </c>
      <c r="U6298">
        <v>1</v>
      </c>
      <c r="V6298">
        <v>1</v>
      </c>
      <c r="W6298" t="s">
        <v>38</v>
      </c>
      <c r="X6298" s="8">
        <v>70</v>
      </c>
      <c r="Y6298">
        <v>1</v>
      </c>
      <c r="Z6298">
        <v>0</v>
      </c>
      <c r="AA6298">
        <v>2</v>
      </c>
      <c r="AB6298" s="6">
        <f t="shared" si="772"/>
        <v>6</v>
      </c>
      <c r="AC6298" s="13">
        <f t="shared" si="773"/>
        <v>70</v>
      </c>
      <c r="AD6298" s="13">
        <f t="shared" si="774"/>
        <v>140</v>
      </c>
      <c r="AE6298" s="13">
        <f t="shared" si="775"/>
        <v>840</v>
      </c>
      <c r="AF6298" t="s">
        <v>39</v>
      </c>
      <c r="AG6298">
        <v>0.75</v>
      </c>
      <c r="AH6298">
        <v>3</v>
      </c>
      <c r="AI6298">
        <v>93</v>
      </c>
      <c r="AJ6298">
        <v>9</v>
      </c>
      <c r="AK6298">
        <v>8</v>
      </c>
      <c r="AL6298">
        <v>8</v>
      </c>
      <c r="AM6298">
        <v>10</v>
      </c>
      <c r="AN6298">
        <v>9</v>
      </c>
      <c r="AO6298">
        <v>8</v>
      </c>
    </row>
    <row r="6299" spans="1:41">
      <c r="A6299" s="1">
        <v>17610480</v>
      </c>
      <c r="B6299" t="s">
        <v>344</v>
      </c>
      <c r="C6299">
        <v>2014</v>
      </c>
      <c r="D6299" s="2" t="s">
        <v>6654</v>
      </c>
      <c r="E6299" s="4">
        <f t="shared" si="769"/>
        <v>41823</v>
      </c>
      <c r="F6299" s="5">
        <f t="shared" ca="1" si="770"/>
        <v>1.0102069371511875</v>
      </c>
      <c r="G6299" s="1">
        <v>3497617</v>
      </c>
      <c r="H6299" t="s">
        <v>60</v>
      </c>
      <c r="I6299" t="s">
        <v>33</v>
      </c>
      <c r="J6299" s="6" t="str">
        <f t="shared" si="771"/>
        <v>Amsterdam</v>
      </c>
      <c r="K6299" t="s">
        <v>34</v>
      </c>
      <c r="M6299" s="1" t="s">
        <v>5199</v>
      </c>
      <c r="N6299" t="s">
        <v>35</v>
      </c>
      <c r="O6299">
        <v>52.357409593695003</v>
      </c>
      <c r="P6299">
        <v>4.8978114234818699</v>
      </c>
      <c r="Q6299" t="s">
        <v>36</v>
      </c>
      <c r="R6299" t="s">
        <v>37</v>
      </c>
      <c r="S6299">
        <v>2</v>
      </c>
      <c r="T6299">
        <v>1</v>
      </c>
      <c r="U6299">
        <v>0</v>
      </c>
      <c r="V6299">
        <v>1</v>
      </c>
      <c r="W6299" t="s">
        <v>38</v>
      </c>
      <c r="X6299" s="8">
        <v>84</v>
      </c>
      <c r="Y6299">
        <v>1</v>
      </c>
      <c r="Z6299">
        <v>0</v>
      </c>
      <c r="AA6299">
        <v>2</v>
      </c>
      <c r="AB6299" s="6">
        <f t="shared" si="772"/>
        <v>18</v>
      </c>
      <c r="AC6299" s="13">
        <f t="shared" si="773"/>
        <v>84</v>
      </c>
      <c r="AD6299" s="13">
        <f t="shared" si="774"/>
        <v>168</v>
      </c>
      <c r="AE6299" s="13">
        <f t="shared" si="775"/>
        <v>3024</v>
      </c>
      <c r="AF6299" t="s">
        <v>47</v>
      </c>
      <c r="AG6299">
        <v>1</v>
      </c>
      <c r="AH6299">
        <v>9</v>
      </c>
      <c r="AI6299">
        <v>93</v>
      </c>
      <c r="AJ6299">
        <v>10</v>
      </c>
      <c r="AK6299">
        <v>10</v>
      </c>
      <c r="AL6299">
        <v>10</v>
      </c>
      <c r="AM6299">
        <v>10</v>
      </c>
      <c r="AN6299">
        <v>9</v>
      </c>
      <c r="AO6299">
        <v>9</v>
      </c>
    </row>
    <row r="6300" spans="1:41">
      <c r="A6300" s="1">
        <v>17627963</v>
      </c>
      <c r="B6300" t="s">
        <v>1421</v>
      </c>
      <c r="C6300">
        <v>2014</v>
      </c>
      <c r="D6300" s="2" t="s">
        <v>6518</v>
      </c>
      <c r="E6300" s="4">
        <f t="shared" si="769"/>
        <v>41824</v>
      </c>
      <c r="F6300" s="5">
        <f t="shared" ca="1" si="770"/>
        <v>1.0074672111237903</v>
      </c>
      <c r="G6300" s="1">
        <v>3654875</v>
      </c>
      <c r="H6300" t="s">
        <v>51</v>
      </c>
      <c r="I6300" t="s">
        <v>33</v>
      </c>
      <c r="J6300" s="6" t="str">
        <f t="shared" si="771"/>
        <v>Amsterdam</v>
      </c>
      <c r="K6300" t="s">
        <v>34</v>
      </c>
      <c r="M6300" s="1" t="s">
        <v>2669</v>
      </c>
      <c r="N6300" t="s">
        <v>35</v>
      </c>
      <c r="O6300">
        <v>52.3793582857055</v>
      </c>
      <c r="P6300">
        <v>4.8837082562411096</v>
      </c>
      <c r="Q6300" t="s">
        <v>36</v>
      </c>
      <c r="R6300" t="s">
        <v>37</v>
      </c>
      <c r="S6300">
        <v>4</v>
      </c>
      <c r="T6300">
        <v>1</v>
      </c>
      <c r="U6300">
        <v>1</v>
      </c>
      <c r="V6300">
        <v>2</v>
      </c>
      <c r="W6300" t="s">
        <v>38</v>
      </c>
      <c r="X6300" s="8">
        <v>169</v>
      </c>
      <c r="Y6300">
        <v>4</v>
      </c>
      <c r="Z6300">
        <v>30</v>
      </c>
      <c r="AA6300">
        <v>2</v>
      </c>
      <c r="AB6300" s="6">
        <f t="shared" si="772"/>
        <v>68</v>
      </c>
      <c r="AC6300" s="13">
        <f t="shared" si="773"/>
        <v>169</v>
      </c>
      <c r="AD6300" s="13">
        <f t="shared" si="774"/>
        <v>338</v>
      </c>
      <c r="AE6300" s="13">
        <f t="shared" si="775"/>
        <v>22984</v>
      </c>
      <c r="AF6300" t="s">
        <v>43</v>
      </c>
      <c r="AG6300">
        <v>0.9</v>
      </c>
      <c r="AH6300">
        <v>34</v>
      </c>
      <c r="AI6300">
        <v>87</v>
      </c>
      <c r="AJ6300">
        <v>9</v>
      </c>
      <c r="AK6300">
        <v>9</v>
      </c>
      <c r="AL6300">
        <v>9</v>
      </c>
      <c r="AM6300">
        <v>9</v>
      </c>
      <c r="AN6300">
        <v>10</v>
      </c>
      <c r="AO6300">
        <v>9</v>
      </c>
    </row>
    <row r="6301" spans="1:41">
      <c r="A6301" s="1">
        <v>17629159</v>
      </c>
      <c r="B6301" t="s">
        <v>627</v>
      </c>
      <c r="C6301">
        <v>2014</v>
      </c>
      <c r="D6301" s="2" t="s">
        <v>6518</v>
      </c>
      <c r="E6301" s="4">
        <f t="shared" si="769"/>
        <v>41824</v>
      </c>
      <c r="F6301" s="5">
        <f t="shared" ca="1" si="770"/>
        <v>1.0074672111237903</v>
      </c>
      <c r="G6301" s="1">
        <v>3501084</v>
      </c>
      <c r="H6301" t="s">
        <v>51</v>
      </c>
      <c r="I6301" t="s">
        <v>33</v>
      </c>
      <c r="J6301" s="6" t="str">
        <f t="shared" si="771"/>
        <v>Amsterdam</v>
      </c>
      <c r="K6301" t="s">
        <v>34</v>
      </c>
      <c r="M6301" s="1">
        <v>1015</v>
      </c>
      <c r="N6301" t="s">
        <v>35</v>
      </c>
      <c r="O6301">
        <v>52.380463075852099</v>
      </c>
      <c r="P6301">
        <v>4.8863188583277601</v>
      </c>
      <c r="Q6301" t="s">
        <v>36</v>
      </c>
      <c r="R6301" t="s">
        <v>37</v>
      </c>
      <c r="S6301">
        <v>4</v>
      </c>
      <c r="T6301">
        <v>1</v>
      </c>
      <c r="U6301">
        <v>2</v>
      </c>
      <c r="V6301">
        <v>2</v>
      </c>
      <c r="W6301" t="s">
        <v>38</v>
      </c>
      <c r="X6301" s="8">
        <v>170</v>
      </c>
      <c r="Y6301">
        <v>2</v>
      </c>
      <c r="Z6301">
        <v>10</v>
      </c>
      <c r="AA6301">
        <v>2</v>
      </c>
      <c r="AB6301" s="6">
        <f t="shared" si="772"/>
        <v>20</v>
      </c>
      <c r="AC6301" s="13">
        <f t="shared" si="773"/>
        <v>170</v>
      </c>
      <c r="AD6301" s="13">
        <f t="shared" si="774"/>
        <v>340</v>
      </c>
      <c r="AE6301" s="13">
        <f t="shared" si="775"/>
        <v>6800</v>
      </c>
      <c r="AF6301" t="s">
        <v>47</v>
      </c>
      <c r="AG6301">
        <v>0.93</v>
      </c>
      <c r="AH6301">
        <v>10</v>
      </c>
      <c r="AI6301">
        <v>96</v>
      </c>
      <c r="AJ6301">
        <v>10</v>
      </c>
      <c r="AK6301">
        <v>10</v>
      </c>
      <c r="AL6301">
        <v>9</v>
      </c>
      <c r="AM6301">
        <v>10</v>
      </c>
      <c r="AN6301">
        <v>10</v>
      </c>
      <c r="AO6301">
        <v>9</v>
      </c>
    </row>
    <row r="6302" spans="1:41">
      <c r="A6302" s="1">
        <v>17631636</v>
      </c>
      <c r="B6302" t="s">
        <v>5200</v>
      </c>
      <c r="C6302">
        <v>2014</v>
      </c>
      <c r="D6302" s="2" t="s">
        <v>6518</v>
      </c>
      <c r="E6302" s="4">
        <f t="shared" si="769"/>
        <v>41824</v>
      </c>
      <c r="F6302" s="5">
        <f t="shared" ca="1" si="770"/>
        <v>1.0074672111237903</v>
      </c>
      <c r="G6302" s="1">
        <v>3515905</v>
      </c>
      <c r="H6302" t="s">
        <v>198</v>
      </c>
      <c r="I6302" t="s">
        <v>33</v>
      </c>
      <c r="J6302" s="6" t="str">
        <f t="shared" si="771"/>
        <v>Amsterdam</v>
      </c>
      <c r="K6302" t="s">
        <v>34</v>
      </c>
      <c r="M6302" s="1">
        <v>1032</v>
      </c>
      <c r="N6302" t="s">
        <v>35</v>
      </c>
      <c r="O6302">
        <v>52.393407666667002</v>
      </c>
      <c r="P6302">
        <v>4.9104230514991896</v>
      </c>
      <c r="Q6302" t="s">
        <v>104</v>
      </c>
      <c r="R6302" t="s">
        <v>37</v>
      </c>
      <c r="S6302">
        <v>7</v>
      </c>
      <c r="T6302">
        <v>1</v>
      </c>
      <c r="U6302">
        <v>0</v>
      </c>
      <c r="V6302">
        <v>6</v>
      </c>
      <c r="W6302" t="s">
        <v>38</v>
      </c>
      <c r="X6302" s="8">
        <v>60</v>
      </c>
      <c r="Y6302">
        <v>2</v>
      </c>
      <c r="Z6302">
        <v>20</v>
      </c>
      <c r="AA6302">
        <v>1</v>
      </c>
      <c r="AB6302" s="6">
        <f t="shared" si="772"/>
        <v>50</v>
      </c>
      <c r="AC6302" s="13">
        <f t="shared" si="773"/>
        <v>60</v>
      </c>
      <c r="AD6302" s="13">
        <f t="shared" si="774"/>
        <v>60</v>
      </c>
      <c r="AE6302" s="13">
        <f t="shared" si="775"/>
        <v>3000</v>
      </c>
      <c r="AF6302" t="s">
        <v>83</v>
      </c>
      <c r="AG6302">
        <v>0.18</v>
      </c>
      <c r="AH6302">
        <v>25</v>
      </c>
      <c r="AI6302">
        <v>86</v>
      </c>
      <c r="AJ6302">
        <v>9</v>
      </c>
      <c r="AK6302">
        <v>8</v>
      </c>
      <c r="AL6302">
        <v>9</v>
      </c>
      <c r="AM6302">
        <v>9</v>
      </c>
      <c r="AN6302">
        <v>9</v>
      </c>
      <c r="AO6302">
        <v>9</v>
      </c>
    </row>
    <row r="6303" spans="1:41">
      <c r="A6303" s="1">
        <v>17635284</v>
      </c>
      <c r="B6303" t="s">
        <v>1643</v>
      </c>
      <c r="C6303">
        <v>2014</v>
      </c>
      <c r="D6303" s="2" t="s">
        <v>6518</v>
      </c>
      <c r="E6303" s="4">
        <f t="shared" si="769"/>
        <v>41824</v>
      </c>
      <c r="F6303" s="5">
        <f t="shared" ca="1" si="770"/>
        <v>1.0074672111237903</v>
      </c>
      <c r="G6303" s="1">
        <v>3696035</v>
      </c>
      <c r="H6303" t="s">
        <v>198</v>
      </c>
      <c r="I6303" t="s">
        <v>33</v>
      </c>
      <c r="J6303" s="6" t="str">
        <f t="shared" si="771"/>
        <v>Amsterdam</v>
      </c>
      <c r="K6303" t="s">
        <v>46</v>
      </c>
      <c r="M6303" s="1" t="s">
        <v>5201</v>
      </c>
      <c r="N6303" t="s">
        <v>35</v>
      </c>
      <c r="O6303">
        <v>52.395802962679099</v>
      </c>
      <c r="P6303">
        <v>4.9148952033201398</v>
      </c>
      <c r="Q6303" t="s">
        <v>58</v>
      </c>
      <c r="R6303" t="s">
        <v>37</v>
      </c>
      <c r="S6303">
        <v>4</v>
      </c>
      <c r="T6303">
        <v>1.5</v>
      </c>
      <c r="U6303">
        <v>2</v>
      </c>
      <c r="V6303">
        <v>4</v>
      </c>
      <c r="W6303" t="s">
        <v>38</v>
      </c>
      <c r="X6303" s="8">
        <v>135</v>
      </c>
      <c r="Y6303">
        <v>4</v>
      </c>
      <c r="Z6303">
        <v>10</v>
      </c>
      <c r="AA6303">
        <v>3</v>
      </c>
      <c r="AB6303" s="6">
        <f t="shared" si="772"/>
        <v>0</v>
      </c>
      <c r="AC6303" s="13">
        <f t="shared" si="773"/>
        <v>135</v>
      </c>
      <c r="AD6303" s="13">
        <f t="shared" si="774"/>
        <v>405</v>
      </c>
      <c r="AE6303" s="13">
        <f t="shared" si="775"/>
        <v>0</v>
      </c>
      <c r="AF6303" t="s">
        <v>47</v>
      </c>
      <c r="AG6303">
        <v>1</v>
      </c>
      <c r="AH6303">
        <v>0</v>
      </c>
    </row>
    <row r="6304" spans="1:41">
      <c r="A6304" s="1">
        <v>17637796</v>
      </c>
      <c r="B6304" t="s">
        <v>352</v>
      </c>
      <c r="C6304">
        <v>2014</v>
      </c>
      <c r="D6304" s="2" t="s">
        <v>6518</v>
      </c>
      <c r="E6304" s="4">
        <f t="shared" si="769"/>
        <v>41824</v>
      </c>
      <c r="F6304" s="5">
        <f t="shared" ca="1" si="770"/>
        <v>1.0074672111237903</v>
      </c>
      <c r="G6304" s="1">
        <v>3919832</v>
      </c>
      <c r="H6304" t="s">
        <v>56</v>
      </c>
      <c r="I6304" t="s">
        <v>33</v>
      </c>
      <c r="J6304" s="6" t="str">
        <f t="shared" si="771"/>
        <v>Amsterdam</v>
      </c>
      <c r="K6304" t="s">
        <v>34</v>
      </c>
      <c r="M6304" s="1" t="s">
        <v>5202</v>
      </c>
      <c r="N6304" t="s">
        <v>35</v>
      </c>
      <c r="O6304">
        <v>52.355826042016901</v>
      </c>
      <c r="P6304">
        <v>4.88168490296888</v>
      </c>
      <c r="Q6304" t="s">
        <v>58</v>
      </c>
      <c r="R6304" t="s">
        <v>37</v>
      </c>
      <c r="S6304">
        <v>5</v>
      </c>
      <c r="T6304">
        <v>2</v>
      </c>
      <c r="U6304">
        <v>3</v>
      </c>
      <c r="V6304">
        <v>4</v>
      </c>
      <c r="W6304" t="s">
        <v>38</v>
      </c>
      <c r="X6304" s="8">
        <v>295</v>
      </c>
      <c r="Y6304">
        <v>3</v>
      </c>
      <c r="Z6304">
        <v>75</v>
      </c>
      <c r="AA6304">
        <v>2</v>
      </c>
      <c r="AB6304" s="6">
        <f t="shared" si="772"/>
        <v>20</v>
      </c>
      <c r="AC6304" s="13">
        <f t="shared" si="773"/>
        <v>295</v>
      </c>
      <c r="AD6304" s="13">
        <f t="shared" si="774"/>
        <v>590</v>
      </c>
      <c r="AE6304" s="13">
        <f t="shared" si="775"/>
        <v>11800</v>
      </c>
      <c r="AF6304" t="s">
        <v>39</v>
      </c>
      <c r="AG6304">
        <v>0.93</v>
      </c>
      <c r="AH6304">
        <v>10</v>
      </c>
      <c r="AI6304">
        <v>96</v>
      </c>
      <c r="AJ6304">
        <v>10</v>
      </c>
      <c r="AK6304">
        <v>10</v>
      </c>
      <c r="AL6304">
        <v>10</v>
      </c>
      <c r="AM6304">
        <v>10</v>
      </c>
      <c r="AN6304">
        <v>10</v>
      </c>
      <c r="AO6304">
        <v>9</v>
      </c>
    </row>
    <row r="6305" spans="1:41">
      <c r="A6305" s="1">
        <v>17651861</v>
      </c>
      <c r="B6305" t="s">
        <v>627</v>
      </c>
      <c r="C6305">
        <v>2014</v>
      </c>
      <c r="D6305" s="2" t="s">
        <v>6518</v>
      </c>
      <c r="E6305" s="4">
        <f t="shared" si="769"/>
        <v>41824</v>
      </c>
      <c r="F6305" s="5">
        <f t="shared" ca="1" si="770"/>
        <v>1.0074672111237903</v>
      </c>
      <c r="G6305" s="1">
        <v>3505863</v>
      </c>
      <c r="H6305" t="s">
        <v>56</v>
      </c>
      <c r="I6305" t="s">
        <v>33</v>
      </c>
      <c r="J6305" s="6" t="str">
        <f t="shared" si="771"/>
        <v>Amsterdam</v>
      </c>
      <c r="K6305" t="s">
        <v>34</v>
      </c>
      <c r="M6305" s="1" t="s">
        <v>5203</v>
      </c>
      <c r="N6305" t="s">
        <v>35</v>
      </c>
      <c r="O6305">
        <v>52.356178321542998</v>
      </c>
      <c r="P6305">
        <v>4.8721321870237899</v>
      </c>
      <c r="Q6305" t="s">
        <v>36</v>
      </c>
      <c r="R6305" t="s">
        <v>37</v>
      </c>
      <c r="S6305">
        <v>2</v>
      </c>
      <c r="T6305">
        <v>1</v>
      </c>
      <c r="U6305">
        <v>1</v>
      </c>
      <c r="V6305">
        <v>1</v>
      </c>
      <c r="W6305" t="s">
        <v>38</v>
      </c>
      <c r="X6305" s="8">
        <v>125</v>
      </c>
      <c r="Y6305">
        <v>1</v>
      </c>
      <c r="Z6305">
        <v>0</v>
      </c>
      <c r="AA6305">
        <v>2</v>
      </c>
      <c r="AB6305" s="6">
        <f t="shared" si="772"/>
        <v>0</v>
      </c>
      <c r="AC6305" s="13">
        <f t="shared" si="773"/>
        <v>125</v>
      </c>
      <c r="AD6305" s="13">
        <f t="shared" si="774"/>
        <v>250</v>
      </c>
      <c r="AE6305" s="13">
        <f t="shared" si="775"/>
        <v>0</v>
      </c>
      <c r="AF6305" t="s">
        <v>62</v>
      </c>
      <c r="AG6305" t="s">
        <v>62</v>
      </c>
      <c r="AH6305">
        <v>0</v>
      </c>
    </row>
    <row r="6306" spans="1:41">
      <c r="A6306" s="1">
        <v>17655352</v>
      </c>
      <c r="B6306" t="s">
        <v>5204</v>
      </c>
      <c r="C6306">
        <v>2014</v>
      </c>
      <c r="D6306" s="2" t="s">
        <v>6518</v>
      </c>
      <c r="E6306" s="4">
        <f t="shared" si="769"/>
        <v>41824</v>
      </c>
      <c r="F6306" s="5">
        <f t="shared" ca="1" si="770"/>
        <v>1.0074672111237903</v>
      </c>
      <c r="G6306" s="1">
        <v>4181900</v>
      </c>
      <c r="H6306" t="s">
        <v>71</v>
      </c>
      <c r="I6306" t="s">
        <v>33</v>
      </c>
      <c r="J6306" s="6" t="str">
        <f t="shared" si="771"/>
        <v>Amsterdam</v>
      </c>
      <c r="K6306" t="s">
        <v>34</v>
      </c>
      <c r="M6306" s="1">
        <v>1061</v>
      </c>
      <c r="N6306" t="s">
        <v>35</v>
      </c>
      <c r="O6306">
        <v>52.376377048569701</v>
      </c>
      <c r="P6306">
        <v>4.8383084601989097</v>
      </c>
      <c r="Q6306" t="s">
        <v>36</v>
      </c>
      <c r="R6306" t="s">
        <v>42</v>
      </c>
      <c r="S6306">
        <v>2</v>
      </c>
      <c r="T6306">
        <v>1</v>
      </c>
      <c r="U6306">
        <v>1</v>
      </c>
      <c r="V6306">
        <v>1</v>
      </c>
      <c r="W6306" t="s">
        <v>38</v>
      </c>
      <c r="X6306" s="8">
        <v>80</v>
      </c>
      <c r="Y6306">
        <v>1</v>
      </c>
      <c r="Z6306">
        <v>15</v>
      </c>
      <c r="AA6306">
        <v>2</v>
      </c>
      <c r="AB6306" s="6">
        <f t="shared" si="772"/>
        <v>20</v>
      </c>
      <c r="AC6306" s="13">
        <f t="shared" si="773"/>
        <v>95</v>
      </c>
      <c r="AD6306" s="13">
        <f t="shared" si="774"/>
        <v>190</v>
      </c>
      <c r="AE6306" s="13">
        <f t="shared" si="775"/>
        <v>3800</v>
      </c>
      <c r="AF6306" t="s">
        <v>39</v>
      </c>
      <c r="AG6306">
        <v>0.59</v>
      </c>
      <c r="AH6306">
        <v>10</v>
      </c>
      <c r="AI6306">
        <v>94</v>
      </c>
      <c r="AJ6306">
        <v>9</v>
      </c>
      <c r="AK6306">
        <v>10</v>
      </c>
      <c r="AL6306">
        <v>9</v>
      </c>
      <c r="AM6306">
        <v>10</v>
      </c>
      <c r="AN6306">
        <v>9</v>
      </c>
      <c r="AO6306">
        <v>9</v>
      </c>
    </row>
    <row r="6307" spans="1:41">
      <c r="A6307" s="1">
        <v>17669571</v>
      </c>
      <c r="B6307" t="s">
        <v>4391</v>
      </c>
      <c r="C6307">
        <v>2014</v>
      </c>
      <c r="D6307" s="2" t="s">
        <v>6655</v>
      </c>
      <c r="E6307" s="4">
        <f t="shared" si="769"/>
        <v>41825</v>
      </c>
      <c r="F6307" s="5">
        <f t="shared" ca="1" si="770"/>
        <v>1.004727485096393</v>
      </c>
      <c r="G6307" s="1">
        <v>3509385</v>
      </c>
      <c r="H6307" t="s">
        <v>51</v>
      </c>
      <c r="I6307" t="s">
        <v>33</v>
      </c>
      <c r="J6307" s="6" t="str">
        <f t="shared" si="771"/>
        <v>Amsterdam</v>
      </c>
      <c r="K6307" t="s">
        <v>34</v>
      </c>
      <c r="M6307" s="1" t="s">
        <v>5205</v>
      </c>
      <c r="N6307" t="s">
        <v>35</v>
      </c>
      <c r="O6307">
        <v>52.369601699030802</v>
      </c>
      <c r="P6307">
        <v>4.8825956844425997</v>
      </c>
      <c r="Q6307" t="s">
        <v>36</v>
      </c>
      <c r="R6307" t="s">
        <v>37</v>
      </c>
      <c r="S6307">
        <v>2</v>
      </c>
      <c r="T6307">
        <v>1</v>
      </c>
      <c r="U6307">
        <v>1</v>
      </c>
      <c r="V6307">
        <v>1</v>
      </c>
      <c r="W6307" t="s">
        <v>38</v>
      </c>
      <c r="X6307" s="8">
        <v>165</v>
      </c>
      <c r="Y6307">
        <v>1</v>
      </c>
      <c r="Z6307">
        <v>0</v>
      </c>
      <c r="AA6307">
        <v>3</v>
      </c>
      <c r="AB6307" s="6">
        <f t="shared" si="772"/>
        <v>0</v>
      </c>
      <c r="AC6307" s="13">
        <f t="shared" si="773"/>
        <v>165</v>
      </c>
      <c r="AD6307" s="13">
        <f t="shared" si="774"/>
        <v>495</v>
      </c>
      <c r="AE6307" s="13">
        <f t="shared" si="775"/>
        <v>0</v>
      </c>
      <c r="AF6307" t="s">
        <v>62</v>
      </c>
      <c r="AG6307" t="s">
        <v>62</v>
      </c>
      <c r="AH6307">
        <v>0</v>
      </c>
    </row>
    <row r="6308" spans="1:41">
      <c r="A6308" s="1">
        <v>17674471</v>
      </c>
      <c r="B6308" t="s">
        <v>703</v>
      </c>
      <c r="C6308">
        <v>2014</v>
      </c>
      <c r="D6308" s="2" t="s">
        <v>6655</v>
      </c>
      <c r="E6308" s="4">
        <f t="shared" si="769"/>
        <v>41825</v>
      </c>
      <c r="F6308" s="5">
        <f t="shared" ca="1" si="770"/>
        <v>1.004727485096393</v>
      </c>
      <c r="G6308" s="1">
        <v>3510483</v>
      </c>
      <c r="H6308" t="s">
        <v>198</v>
      </c>
      <c r="I6308" t="s">
        <v>33</v>
      </c>
      <c r="J6308" s="6" t="str">
        <f t="shared" si="771"/>
        <v>Amsterdam</v>
      </c>
      <c r="K6308" t="s">
        <v>34</v>
      </c>
      <c r="M6308" s="1" t="s">
        <v>4592</v>
      </c>
      <c r="N6308" t="s">
        <v>35</v>
      </c>
      <c r="O6308">
        <v>52.402127839303901</v>
      </c>
      <c r="P6308">
        <v>4.8899849481777098</v>
      </c>
      <c r="Q6308" t="s">
        <v>104</v>
      </c>
      <c r="R6308" t="s">
        <v>37</v>
      </c>
      <c r="S6308">
        <v>4</v>
      </c>
      <c r="T6308">
        <v>1</v>
      </c>
      <c r="U6308">
        <v>1</v>
      </c>
      <c r="V6308">
        <v>3</v>
      </c>
      <c r="W6308" t="s">
        <v>38</v>
      </c>
      <c r="X6308" s="8">
        <v>85</v>
      </c>
      <c r="Y6308">
        <v>2</v>
      </c>
      <c r="Z6308">
        <v>30</v>
      </c>
      <c r="AA6308">
        <v>2</v>
      </c>
      <c r="AB6308" s="6">
        <f t="shared" si="772"/>
        <v>54</v>
      </c>
      <c r="AC6308" s="13">
        <f t="shared" si="773"/>
        <v>85</v>
      </c>
      <c r="AD6308" s="13">
        <f t="shared" si="774"/>
        <v>170</v>
      </c>
      <c r="AE6308" s="13">
        <f t="shared" si="775"/>
        <v>9180</v>
      </c>
      <c r="AF6308" t="s">
        <v>43</v>
      </c>
      <c r="AG6308">
        <v>1</v>
      </c>
      <c r="AH6308">
        <v>27</v>
      </c>
      <c r="AI6308">
        <v>96</v>
      </c>
      <c r="AJ6308">
        <v>10</v>
      </c>
      <c r="AK6308">
        <v>10</v>
      </c>
      <c r="AL6308">
        <v>10</v>
      </c>
      <c r="AM6308">
        <v>10</v>
      </c>
      <c r="AN6308">
        <v>9</v>
      </c>
      <c r="AO6308">
        <v>9</v>
      </c>
    </row>
    <row r="6309" spans="1:41">
      <c r="A6309" s="1">
        <v>17674471</v>
      </c>
      <c r="B6309" t="s">
        <v>703</v>
      </c>
      <c r="C6309">
        <v>2014</v>
      </c>
      <c r="D6309" s="2" t="s">
        <v>6655</v>
      </c>
      <c r="E6309" s="4">
        <f t="shared" si="769"/>
        <v>41825</v>
      </c>
      <c r="F6309" s="5">
        <f t="shared" ca="1" si="770"/>
        <v>1.004727485096393</v>
      </c>
      <c r="G6309" s="1">
        <v>3510411</v>
      </c>
      <c r="H6309" t="s">
        <v>198</v>
      </c>
      <c r="I6309" t="s">
        <v>33</v>
      </c>
      <c r="J6309" s="6" t="str">
        <f t="shared" si="771"/>
        <v>Amsterdam</v>
      </c>
      <c r="K6309" t="s">
        <v>34</v>
      </c>
      <c r="M6309" s="1">
        <v>1033</v>
      </c>
      <c r="N6309" t="s">
        <v>35</v>
      </c>
      <c r="O6309">
        <v>52.401594804736497</v>
      </c>
      <c r="P6309">
        <v>4.8882589389519202</v>
      </c>
      <c r="Q6309" t="s">
        <v>104</v>
      </c>
      <c r="R6309" t="s">
        <v>37</v>
      </c>
      <c r="S6309">
        <v>3</v>
      </c>
      <c r="T6309">
        <v>1</v>
      </c>
      <c r="U6309">
        <v>1</v>
      </c>
      <c r="V6309">
        <v>1</v>
      </c>
      <c r="W6309" t="s">
        <v>38</v>
      </c>
      <c r="X6309" s="8">
        <v>99</v>
      </c>
      <c r="Y6309">
        <v>2</v>
      </c>
      <c r="Z6309">
        <v>35</v>
      </c>
      <c r="AA6309">
        <v>2</v>
      </c>
      <c r="AB6309" s="6">
        <f t="shared" si="772"/>
        <v>16</v>
      </c>
      <c r="AC6309" s="13">
        <f t="shared" si="773"/>
        <v>99</v>
      </c>
      <c r="AD6309" s="13">
        <f t="shared" si="774"/>
        <v>198</v>
      </c>
      <c r="AE6309" s="13">
        <f t="shared" si="775"/>
        <v>3168</v>
      </c>
      <c r="AF6309" t="s">
        <v>43</v>
      </c>
      <c r="AG6309">
        <v>1</v>
      </c>
      <c r="AH6309">
        <v>8</v>
      </c>
      <c r="AI6309">
        <v>98</v>
      </c>
      <c r="AJ6309">
        <v>10</v>
      </c>
      <c r="AK6309">
        <v>10</v>
      </c>
      <c r="AL6309">
        <v>10</v>
      </c>
      <c r="AM6309">
        <v>10</v>
      </c>
      <c r="AN6309">
        <v>10</v>
      </c>
      <c r="AO6309">
        <v>10</v>
      </c>
    </row>
    <row r="6310" spans="1:41">
      <c r="A6310" s="1">
        <v>17677206</v>
      </c>
      <c r="B6310" t="s">
        <v>611</v>
      </c>
      <c r="C6310">
        <v>2014</v>
      </c>
      <c r="D6310" s="2" t="s">
        <v>6655</v>
      </c>
      <c r="E6310" s="4">
        <f t="shared" si="769"/>
        <v>41825</v>
      </c>
      <c r="F6310" s="5">
        <f t="shared" ca="1" si="770"/>
        <v>1.004727485096393</v>
      </c>
      <c r="G6310" s="1">
        <v>5311895</v>
      </c>
      <c r="H6310" t="s">
        <v>51</v>
      </c>
      <c r="I6310" t="s">
        <v>33</v>
      </c>
      <c r="J6310" s="6" t="str">
        <f t="shared" si="771"/>
        <v>Amsterdam</v>
      </c>
      <c r="K6310" t="s">
        <v>46</v>
      </c>
      <c r="M6310" s="1">
        <v>1015</v>
      </c>
      <c r="N6310" t="s">
        <v>35</v>
      </c>
      <c r="O6310">
        <v>52.377998650904097</v>
      </c>
      <c r="P6310">
        <v>4.8822089653717402</v>
      </c>
      <c r="Q6310" t="s">
        <v>36</v>
      </c>
      <c r="R6310" t="s">
        <v>37</v>
      </c>
      <c r="S6310">
        <v>2</v>
      </c>
      <c r="T6310">
        <v>1</v>
      </c>
      <c r="U6310">
        <v>1</v>
      </c>
      <c r="V6310">
        <v>1</v>
      </c>
      <c r="W6310" t="s">
        <v>38</v>
      </c>
      <c r="X6310" s="8">
        <v>150</v>
      </c>
      <c r="Y6310">
        <v>1</v>
      </c>
      <c r="Z6310">
        <v>0</v>
      </c>
      <c r="AA6310">
        <v>2</v>
      </c>
      <c r="AB6310" s="6">
        <f t="shared" si="772"/>
        <v>0</v>
      </c>
      <c r="AC6310" s="13">
        <f t="shared" si="773"/>
        <v>150</v>
      </c>
      <c r="AD6310" s="13">
        <f t="shared" si="774"/>
        <v>300</v>
      </c>
      <c r="AE6310" s="13">
        <f t="shared" si="775"/>
        <v>0</v>
      </c>
      <c r="AF6310" t="s">
        <v>43</v>
      </c>
      <c r="AG6310">
        <v>1</v>
      </c>
      <c r="AH6310">
        <v>0</v>
      </c>
    </row>
    <row r="6311" spans="1:41">
      <c r="A6311" s="1">
        <v>17711481</v>
      </c>
      <c r="B6311" t="s">
        <v>5206</v>
      </c>
      <c r="C6311">
        <v>2014</v>
      </c>
      <c r="D6311" s="2" t="s">
        <v>6656</v>
      </c>
      <c r="E6311" s="4">
        <f t="shared" si="769"/>
        <v>41826</v>
      </c>
      <c r="F6311" s="5">
        <f t="shared" ca="1" si="770"/>
        <v>1.0019877590689958</v>
      </c>
      <c r="G6311" s="1">
        <v>3517600</v>
      </c>
      <c r="H6311" t="s">
        <v>51</v>
      </c>
      <c r="I6311" t="s">
        <v>33</v>
      </c>
      <c r="J6311" s="6" t="str">
        <f t="shared" si="771"/>
        <v>Amsterdam</v>
      </c>
      <c r="K6311" t="s">
        <v>34</v>
      </c>
      <c r="M6311" s="1" t="s">
        <v>2746</v>
      </c>
      <c r="N6311" t="s">
        <v>35</v>
      </c>
      <c r="O6311">
        <v>52.375693636094603</v>
      </c>
      <c r="P6311">
        <v>4.8987401260288204</v>
      </c>
      <c r="Q6311" t="s">
        <v>36</v>
      </c>
      <c r="R6311" t="s">
        <v>37</v>
      </c>
      <c r="S6311">
        <v>2</v>
      </c>
      <c r="T6311">
        <v>1</v>
      </c>
      <c r="U6311">
        <v>1</v>
      </c>
      <c r="V6311">
        <v>1</v>
      </c>
      <c r="W6311" t="s">
        <v>38</v>
      </c>
      <c r="X6311" s="8">
        <v>129</v>
      </c>
      <c r="Y6311">
        <v>2</v>
      </c>
      <c r="Z6311">
        <v>0</v>
      </c>
      <c r="AA6311">
        <v>2</v>
      </c>
      <c r="AB6311" s="6">
        <f t="shared" si="772"/>
        <v>16</v>
      </c>
      <c r="AC6311" s="13">
        <f t="shared" si="773"/>
        <v>129</v>
      </c>
      <c r="AD6311" s="13">
        <f t="shared" si="774"/>
        <v>258</v>
      </c>
      <c r="AE6311" s="13">
        <f t="shared" si="775"/>
        <v>4128</v>
      </c>
      <c r="AF6311" t="s">
        <v>39</v>
      </c>
      <c r="AG6311">
        <v>0.82</v>
      </c>
      <c r="AH6311">
        <v>8</v>
      </c>
      <c r="AI6311">
        <v>80</v>
      </c>
      <c r="AJ6311">
        <v>9</v>
      </c>
      <c r="AK6311">
        <v>9</v>
      </c>
      <c r="AL6311">
        <v>10</v>
      </c>
      <c r="AM6311">
        <v>10</v>
      </c>
      <c r="AN6311">
        <v>9</v>
      </c>
      <c r="AO6311">
        <v>9</v>
      </c>
    </row>
    <row r="6312" spans="1:41">
      <c r="A6312" s="1">
        <v>17720658</v>
      </c>
      <c r="B6312" t="s">
        <v>5207</v>
      </c>
      <c r="C6312">
        <v>2014</v>
      </c>
      <c r="D6312" s="2" t="s">
        <v>6656</v>
      </c>
      <c r="E6312" s="4">
        <f t="shared" si="769"/>
        <v>41826</v>
      </c>
      <c r="F6312" s="5">
        <f t="shared" ca="1" si="770"/>
        <v>1.0019877590689958</v>
      </c>
      <c r="G6312" s="1">
        <v>3535805</v>
      </c>
      <c r="H6312" t="s">
        <v>51</v>
      </c>
      <c r="I6312" t="s">
        <v>33</v>
      </c>
      <c r="J6312" s="6" t="str">
        <f t="shared" si="771"/>
        <v>Amsterdam</v>
      </c>
      <c r="K6312" t="s">
        <v>34</v>
      </c>
      <c r="M6312" s="1">
        <v>1013</v>
      </c>
      <c r="N6312" t="s">
        <v>35</v>
      </c>
      <c r="O6312">
        <v>52.388322315131298</v>
      </c>
      <c r="P6312">
        <v>4.8900207254135903</v>
      </c>
      <c r="Q6312" t="s">
        <v>1416</v>
      </c>
      <c r="R6312" t="s">
        <v>42</v>
      </c>
      <c r="S6312">
        <v>2</v>
      </c>
      <c r="T6312">
        <v>1</v>
      </c>
      <c r="U6312">
        <v>1</v>
      </c>
      <c r="V6312">
        <v>1</v>
      </c>
      <c r="W6312" t="s">
        <v>38</v>
      </c>
      <c r="X6312" s="8">
        <v>55</v>
      </c>
      <c r="Y6312">
        <v>1</v>
      </c>
      <c r="Z6312">
        <v>20</v>
      </c>
      <c r="AA6312">
        <v>2</v>
      </c>
      <c r="AB6312" s="6">
        <f t="shared" si="772"/>
        <v>124</v>
      </c>
      <c r="AC6312" s="13">
        <f t="shared" si="773"/>
        <v>75</v>
      </c>
      <c r="AD6312" s="13">
        <f t="shared" si="774"/>
        <v>150</v>
      </c>
      <c r="AE6312" s="13">
        <f t="shared" si="775"/>
        <v>18600</v>
      </c>
      <c r="AF6312" t="s">
        <v>43</v>
      </c>
      <c r="AG6312">
        <v>1</v>
      </c>
      <c r="AH6312">
        <v>62</v>
      </c>
      <c r="AI6312">
        <v>89</v>
      </c>
      <c r="AJ6312">
        <v>9</v>
      </c>
      <c r="AK6312">
        <v>9</v>
      </c>
      <c r="AL6312">
        <v>9</v>
      </c>
      <c r="AM6312">
        <v>9</v>
      </c>
      <c r="AN6312">
        <v>9</v>
      </c>
      <c r="AO6312">
        <v>9</v>
      </c>
    </row>
    <row r="6313" spans="1:41">
      <c r="A6313" s="1">
        <v>17728329</v>
      </c>
      <c r="B6313" t="s">
        <v>5208</v>
      </c>
      <c r="C6313">
        <v>2014</v>
      </c>
      <c r="D6313" s="2" t="s">
        <v>6656</v>
      </c>
      <c r="E6313" s="4">
        <f t="shared" si="769"/>
        <v>41826</v>
      </c>
      <c r="F6313" s="5">
        <f t="shared" ca="1" si="770"/>
        <v>1.0019877590689958</v>
      </c>
      <c r="G6313" s="1">
        <v>3520841</v>
      </c>
      <c r="H6313" t="s">
        <v>198</v>
      </c>
      <c r="I6313" t="s">
        <v>33</v>
      </c>
      <c r="J6313" s="6" t="str">
        <f t="shared" si="771"/>
        <v>Amsterdam</v>
      </c>
      <c r="K6313" t="s">
        <v>46</v>
      </c>
      <c r="M6313" s="1" t="s">
        <v>5209</v>
      </c>
      <c r="N6313" t="s">
        <v>35</v>
      </c>
      <c r="O6313">
        <v>52.384042734531398</v>
      </c>
      <c r="P6313">
        <v>4.9146379055405296</v>
      </c>
      <c r="Q6313" t="s">
        <v>36</v>
      </c>
      <c r="R6313" t="s">
        <v>37</v>
      </c>
      <c r="S6313">
        <v>5</v>
      </c>
      <c r="T6313">
        <v>1</v>
      </c>
      <c r="U6313">
        <v>1</v>
      </c>
      <c r="V6313">
        <v>3</v>
      </c>
      <c r="W6313" t="s">
        <v>38</v>
      </c>
      <c r="X6313" s="8">
        <v>110</v>
      </c>
      <c r="Y6313">
        <v>1</v>
      </c>
      <c r="Z6313">
        <v>0</v>
      </c>
      <c r="AA6313">
        <v>2</v>
      </c>
      <c r="AB6313" s="6">
        <f t="shared" si="772"/>
        <v>2</v>
      </c>
      <c r="AC6313" s="13">
        <f t="shared" si="773"/>
        <v>110</v>
      </c>
      <c r="AD6313" s="13">
        <f t="shared" si="774"/>
        <v>220</v>
      </c>
      <c r="AE6313" s="13">
        <f t="shared" si="775"/>
        <v>440</v>
      </c>
      <c r="AF6313" t="s">
        <v>47</v>
      </c>
      <c r="AG6313">
        <v>1</v>
      </c>
      <c r="AH6313">
        <v>1</v>
      </c>
      <c r="AI6313">
        <v>80</v>
      </c>
      <c r="AJ6313">
        <v>8</v>
      </c>
      <c r="AK6313">
        <v>8</v>
      </c>
      <c r="AL6313">
        <v>8</v>
      </c>
      <c r="AM6313">
        <v>10</v>
      </c>
      <c r="AN6313">
        <v>6</v>
      </c>
      <c r="AO6313">
        <v>8</v>
      </c>
    </row>
    <row r="6314" spans="1:41">
      <c r="A6314" s="1">
        <v>17731823</v>
      </c>
      <c r="B6314" t="s">
        <v>5210</v>
      </c>
      <c r="C6314">
        <v>2014</v>
      </c>
      <c r="D6314" s="2" t="s">
        <v>6656</v>
      </c>
      <c r="E6314" s="4">
        <f t="shared" si="769"/>
        <v>41826</v>
      </c>
      <c r="F6314" s="5">
        <f t="shared" ca="1" si="770"/>
        <v>1.0019877590689958</v>
      </c>
      <c r="G6314" s="1">
        <v>3521399</v>
      </c>
      <c r="H6314" t="s">
        <v>80</v>
      </c>
      <c r="I6314" t="s">
        <v>33</v>
      </c>
      <c r="J6314" s="6" t="str">
        <f t="shared" si="771"/>
        <v>Amsterdam</v>
      </c>
      <c r="K6314" t="s">
        <v>34</v>
      </c>
      <c r="M6314" s="1" t="s">
        <v>5211</v>
      </c>
      <c r="N6314" t="s">
        <v>35</v>
      </c>
      <c r="O6314">
        <v>52.350585004967897</v>
      </c>
      <c r="P6314">
        <v>4.9228667487332398</v>
      </c>
      <c r="Q6314" t="s">
        <v>36</v>
      </c>
      <c r="R6314" t="s">
        <v>37</v>
      </c>
      <c r="S6314">
        <v>3</v>
      </c>
      <c r="T6314">
        <v>1</v>
      </c>
      <c r="U6314">
        <v>1</v>
      </c>
      <c r="V6314">
        <v>2</v>
      </c>
      <c r="W6314" t="s">
        <v>38</v>
      </c>
      <c r="X6314" s="8">
        <v>100</v>
      </c>
      <c r="Y6314">
        <v>2</v>
      </c>
      <c r="Z6314">
        <v>30</v>
      </c>
      <c r="AA6314">
        <v>2</v>
      </c>
      <c r="AB6314" s="6">
        <f t="shared" si="772"/>
        <v>14</v>
      </c>
      <c r="AC6314" s="13">
        <f t="shared" si="773"/>
        <v>100</v>
      </c>
      <c r="AD6314" s="13">
        <f t="shared" si="774"/>
        <v>200</v>
      </c>
      <c r="AE6314" s="13">
        <f t="shared" si="775"/>
        <v>2800</v>
      </c>
      <c r="AF6314" t="s">
        <v>43</v>
      </c>
      <c r="AG6314">
        <v>1</v>
      </c>
      <c r="AH6314">
        <v>7</v>
      </c>
      <c r="AI6314">
        <v>92</v>
      </c>
      <c r="AJ6314">
        <v>10</v>
      </c>
      <c r="AK6314">
        <v>10</v>
      </c>
      <c r="AL6314">
        <v>10</v>
      </c>
      <c r="AM6314">
        <v>10</v>
      </c>
      <c r="AN6314">
        <v>8</v>
      </c>
      <c r="AO6314">
        <v>8</v>
      </c>
    </row>
    <row r="6315" spans="1:41">
      <c r="A6315" s="1">
        <v>17756102</v>
      </c>
      <c r="B6315" t="s">
        <v>450</v>
      </c>
      <c r="C6315">
        <v>2014</v>
      </c>
      <c r="D6315" s="2" t="s">
        <v>6371</v>
      </c>
      <c r="E6315" s="4">
        <f t="shared" si="769"/>
        <v>41827</v>
      </c>
      <c r="F6315" s="5">
        <f t="shared" ca="1" si="770"/>
        <v>0.99924803304159859</v>
      </c>
      <c r="G6315" s="1">
        <v>3526930</v>
      </c>
      <c r="H6315" t="s">
        <v>107</v>
      </c>
      <c r="I6315" t="s">
        <v>33</v>
      </c>
      <c r="J6315" s="6" t="str">
        <f t="shared" si="771"/>
        <v>Amsterdam</v>
      </c>
      <c r="K6315" t="s">
        <v>34</v>
      </c>
      <c r="M6315" s="1" t="s">
        <v>5212</v>
      </c>
      <c r="N6315" t="s">
        <v>35</v>
      </c>
      <c r="O6315">
        <v>52.361291783883303</v>
      </c>
      <c r="P6315">
        <v>4.9255221562752798</v>
      </c>
      <c r="Q6315" t="s">
        <v>58</v>
      </c>
      <c r="R6315" t="s">
        <v>37</v>
      </c>
      <c r="S6315">
        <v>3</v>
      </c>
      <c r="T6315">
        <v>1</v>
      </c>
      <c r="U6315">
        <v>3</v>
      </c>
      <c r="V6315">
        <v>3</v>
      </c>
      <c r="W6315" t="s">
        <v>38</v>
      </c>
      <c r="X6315" s="8">
        <v>100</v>
      </c>
      <c r="Y6315">
        <v>1</v>
      </c>
      <c r="Z6315">
        <v>0</v>
      </c>
      <c r="AA6315">
        <v>1</v>
      </c>
      <c r="AB6315" s="6">
        <f t="shared" si="772"/>
        <v>0</v>
      </c>
      <c r="AC6315" s="13">
        <f t="shared" si="773"/>
        <v>100</v>
      </c>
      <c r="AD6315" s="13">
        <f t="shared" si="774"/>
        <v>100</v>
      </c>
      <c r="AE6315" s="13">
        <f t="shared" si="775"/>
        <v>0</v>
      </c>
      <c r="AF6315" t="s">
        <v>62</v>
      </c>
      <c r="AG6315" t="s">
        <v>62</v>
      </c>
      <c r="AH6315">
        <v>0</v>
      </c>
    </row>
    <row r="6316" spans="1:41">
      <c r="A6316" s="1">
        <v>17758354</v>
      </c>
      <c r="B6316" t="s">
        <v>1101</v>
      </c>
      <c r="C6316">
        <v>2014</v>
      </c>
      <c r="D6316" s="2" t="s">
        <v>6371</v>
      </c>
      <c r="E6316" s="4">
        <f t="shared" si="769"/>
        <v>41827</v>
      </c>
      <c r="F6316" s="5">
        <f t="shared" ca="1" si="770"/>
        <v>0.99924803304159859</v>
      </c>
      <c r="G6316" s="1">
        <v>3588453</v>
      </c>
      <c r="H6316" t="s">
        <v>87</v>
      </c>
      <c r="I6316" t="s">
        <v>33</v>
      </c>
      <c r="J6316" s="6" t="str">
        <f t="shared" si="771"/>
        <v>Amsterdam</v>
      </c>
      <c r="K6316" t="s">
        <v>34</v>
      </c>
      <c r="M6316" s="1" t="s">
        <v>5213</v>
      </c>
      <c r="N6316" t="s">
        <v>35</v>
      </c>
      <c r="O6316">
        <v>52.365917474356998</v>
      </c>
      <c r="P6316">
        <v>4.8420485552233998</v>
      </c>
      <c r="Q6316" t="s">
        <v>36</v>
      </c>
      <c r="R6316" t="s">
        <v>37</v>
      </c>
      <c r="S6316">
        <v>4</v>
      </c>
      <c r="T6316">
        <v>1</v>
      </c>
      <c r="U6316">
        <v>2</v>
      </c>
      <c r="V6316">
        <v>2</v>
      </c>
      <c r="W6316" t="s">
        <v>38</v>
      </c>
      <c r="X6316" s="8">
        <v>99</v>
      </c>
      <c r="Y6316">
        <v>2</v>
      </c>
      <c r="Z6316">
        <v>50</v>
      </c>
      <c r="AA6316">
        <v>1</v>
      </c>
      <c r="AB6316" s="6">
        <f t="shared" si="772"/>
        <v>10</v>
      </c>
      <c r="AC6316" s="13">
        <f t="shared" si="773"/>
        <v>99</v>
      </c>
      <c r="AD6316" s="13">
        <f t="shared" si="774"/>
        <v>99</v>
      </c>
      <c r="AE6316" s="13">
        <f t="shared" si="775"/>
        <v>990</v>
      </c>
      <c r="AF6316" t="s">
        <v>47</v>
      </c>
      <c r="AG6316">
        <v>0.85</v>
      </c>
      <c r="AH6316">
        <v>5</v>
      </c>
      <c r="AI6316">
        <v>100</v>
      </c>
      <c r="AJ6316">
        <v>10</v>
      </c>
      <c r="AK6316">
        <v>10</v>
      </c>
      <c r="AL6316">
        <v>10</v>
      </c>
      <c r="AM6316">
        <v>10</v>
      </c>
      <c r="AN6316">
        <v>9</v>
      </c>
      <c r="AO6316">
        <v>9</v>
      </c>
    </row>
    <row r="6317" spans="1:41">
      <c r="A6317" s="1">
        <v>17761312</v>
      </c>
      <c r="B6317" t="s">
        <v>1159</v>
      </c>
      <c r="C6317">
        <v>2014</v>
      </c>
      <c r="D6317" s="2" t="s">
        <v>6371</v>
      </c>
      <c r="E6317" s="4">
        <f t="shared" si="769"/>
        <v>41827</v>
      </c>
      <c r="F6317" s="5">
        <f t="shared" ca="1" si="770"/>
        <v>0.99924803304159859</v>
      </c>
      <c r="G6317" s="1">
        <v>3528098</v>
      </c>
      <c r="H6317" t="s">
        <v>45</v>
      </c>
      <c r="I6317" t="s">
        <v>33</v>
      </c>
      <c r="J6317" s="6" t="str">
        <f t="shared" si="771"/>
        <v>Amsterdam</v>
      </c>
      <c r="K6317" t="s">
        <v>34</v>
      </c>
      <c r="M6317" s="1" t="s">
        <v>5214</v>
      </c>
      <c r="N6317" t="s">
        <v>35</v>
      </c>
      <c r="O6317">
        <v>52.368489212002302</v>
      </c>
      <c r="P6317">
        <v>4.8712084915299796</v>
      </c>
      <c r="Q6317" t="s">
        <v>36</v>
      </c>
      <c r="R6317" t="s">
        <v>37</v>
      </c>
      <c r="S6317">
        <v>2</v>
      </c>
      <c r="T6317">
        <v>1</v>
      </c>
      <c r="U6317">
        <v>1</v>
      </c>
      <c r="V6317">
        <v>1</v>
      </c>
      <c r="W6317" t="s">
        <v>38</v>
      </c>
      <c r="X6317" s="8">
        <v>90</v>
      </c>
      <c r="Y6317">
        <v>1</v>
      </c>
      <c r="Z6317">
        <v>0</v>
      </c>
      <c r="AA6317">
        <v>2</v>
      </c>
      <c r="AB6317" s="6">
        <f t="shared" si="772"/>
        <v>16</v>
      </c>
      <c r="AC6317" s="13">
        <f t="shared" si="773"/>
        <v>90</v>
      </c>
      <c r="AD6317" s="13">
        <f t="shared" si="774"/>
        <v>180</v>
      </c>
      <c r="AE6317" s="13">
        <f t="shared" si="775"/>
        <v>2880</v>
      </c>
      <c r="AF6317" t="s">
        <v>39</v>
      </c>
      <c r="AG6317">
        <v>0.96</v>
      </c>
      <c r="AH6317">
        <v>8</v>
      </c>
      <c r="AI6317">
        <v>93</v>
      </c>
      <c r="AJ6317">
        <v>10</v>
      </c>
      <c r="AK6317">
        <v>8</v>
      </c>
      <c r="AL6317">
        <v>9</v>
      </c>
      <c r="AM6317">
        <v>10</v>
      </c>
      <c r="AN6317">
        <v>10</v>
      </c>
      <c r="AO6317">
        <v>9</v>
      </c>
    </row>
    <row r="6318" spans="1:41">
      <c r="A6318" s="1">
        <v>17774973</v>
      </c>
      <c r="B6318" t="s">
        <v>1452</v>
      </c>
      <c r="C6318">
        <v>2014</v>
      </c>
      <c r="D6318" s="2" t="s">
        <v>6371</v>
      </c>
      <c r="E6318" s="4">
        <f t="shared" si="769"/>
        <v>41827</v>
      </c>
      <c r="F6318" s="5">
        <f t="shared" ca="1" si="770"/>
        <v>0.99924803304159859</v>
      </c>
      <c r="G6318" s="1">
        <v>3530783</v>
      </c>
      <c r="H6318" t="s">
        <v>32</v>
      </c>
      <c r="I6318" t="s">
        <v>33</v>
      </c>
      <c r="J6318" s="6" t="str">
        <f t="shared" si="771"/>
        <v>Amsterdam</v>
      </c>
      <c r="K6318" t="s">
        <v>34</v>
      </c>
      <c r="M6318" s="1" t="s">
        <v>5215</v>
      </c>
      <c r="N6318" t="s">
        <v>35</v>
      </c>
      <c r="O6318">
        <v>52.384013859175802</v>
      </c>
      <c r="P6318">
        <v>4.8783791514174801</v>
      </c>
      <c r="Q6318" t="s">
        <v>36</v>
      </c>
      <c r="R6318" t="s">
        <v>37</v>
      </c>
      <c r="S6318">
        <v>2</v>
      </c>
      <c r="T6318">
        <v>1</v>
      </c>
      <c r="U6318">
        <v>1</v>
      </c>
      <c r="V6318">
        <v>1</v>
      </c>
      <c r="W6318" t="s">
        <v>38</v>
      </c>
      <c r="X6318" s="8">
        <v>95</v>
      </c>
      <c r="Y6318">
        <v>1</v>
      </c>
      <c r="Z6318">
        <v>0</v>
      </c>
      <c r="AA6318">
        <v>7</v>
      </c>
      <c r="AB6318" s="6">
        <f t="shared" si="772"/>
        <v>2</v>
      </c>
      <c r="AC6318" s="13">
        <f t="shared" si="773"/>
        <v>95</v>
      </c>
      <c r="AD6318" s="13">
        <f t="shared" si="774"/>
        <v>665</v>
      </c>
      <c r="AE6318" s="13">
        <f t="shared" si="775"/>
        <v>1330</v>
      </c>
      <c r="AF6318" t="s">
        <v>43</v>
      </c>
      <c r="AG6318">
        <v>1</v>
      </c>
      <c r="AH6318">
        <v>1</v>
      </c>
      <c r="AI6318">
        <v>100</v>
      </c>
      <c r="AJ6318">
        <v>10</v>
      </c>
      <c r="AK6318">
        <v>8</v>
      </c>
      <c r="AL6318">
        <v>10</v>
      </c>
      <c r="AM6318">
        <v>10</v>
      </c>
      <c r="AN6318">
        <v>10</v>
      </c>
      <c r="AO6318">
        <v>10</v>
      </c>
    </row>
    <row r="6319" spans="1:41">
      <c r="A6319" s="1">
        <v>17775549</v>
      </c>
      <c r="B6319" t="s">
        <v>1299</v>
      </c>
      <c r="C6319">
        <v>2014</v>
      </c>
      <c r="D6319" s="2" t="s">
        <v>6371</v>
      </c>
      <c r="E6319" s="4">
        <f t="shared" si="769"/>
        <v>41827</v>
      </c>
      <c r="F6319" s="5">
        <f t="shared" ca="1" si="770"/>
        <v>0.99924803304159859</v>
      </c>
      <c r="G6319" s="1">
        <v>3530929</v>
      </c>
      <c r="H6319" t="s">
        <v>414</v>
      </c>
      <c r="I6319" t="s">
        <v>33</v>
      </c>
      <c r="J6319" s="6" t="str">
        <f t="shared" si="771"/>
        <v>Amsterdam</v>
      </c>
      <c r="K6319" t="s">
        <v>34</v>
      </c>
      <c r="M6319" s="1" t="s">
        <v>5216</v>
      </c>
      <c r="N6319" t="s">
        <v>35</v>
      </c>
      <c r="O6319">
        <v>52.345948216013497</v>
      </c>
      <c r="P6319">
        <v>4.7906097336002302</v>
      </c>
      <c r="Q6319" t="s">
        <v>36</v>
      </c>
      <c r="R6319" t="s">
        <v>37</v>
      </c>
      <c r="S6319">
        <v>4</v>
      </c>
      <c r="T6319">
        <v>1</v>
      </c>
      <c r="U6319">
        <v>1</v>
      </c>
      <c r="V6319">
        <v>4</v>
      </c>
      <c r="W6319" t="s">
        <v>38</v>
      </c>
      <c r="X6319" s="8">
        <v>56</v>
      </c>
      <c r="Y6319">
        <v>1</v>
      </c>
      <c r="Z6319">
        <v>28</v>
      </c>
      <c r="AA6319">
        <v>2</v>
      </c>
      <c r="AB6319" s="6">
        <f t="shared" si="772"/>
        <v>6</v>
      </c>
      <c r="AC6319" s="13">
        <f t="shared" si="773"/>
        <v>84</v>
      </c>
      <c r="AD6319" s="13">
        <f t="shared" si="774"/>
        <v>168</v>
      </c>
      <c r="AE6319" s="13">
        <f t="shared" si="775"/>
        <v>1008</v>
      </c>
      <c r="AF6319" t="s">
        <v>43</v>
      </c>
      <c r="AG6319">
        <v>1</v>
      </c>
      <c r="AH6319">
        <v>3</v>
      </c>
      <c r="AI6319">
        <v>87</v>
      </c>
      <c r="AJ6319">
        <v>9</v>
      </c>
      <c r="AK6319">
        <v>9</v>
      </c>
      <c r="AL6319">
        <v>9</v>
      </c>
      <c r="AM6319">
        <v>9</v>
      </c>
      <c r="AN6319">
        <v>9</v>
      </c>
      <c r="AO6319">
        <v>7</v>
      </c>
    </row>
    <row r="6320" spans="1:41">
      <c r="A6320" s="1">
        <v>17800830</v>
      </c>
      <c r="B6320" t="s">
        <v>690</v>
      </c>
      <c r="C6320">
        <v>2014</v>
      </c>
      <c r="D6320" s="2" t="s">
        <v>6519</v>
      </c>
      <c r="E6320" s="4">
        <f t="shared" si="769"/>
        <v>41828</v>
      </c>
      <c r="F6320" s="5">
        <f t="shared" ca="1" si="770"/>
        <v>0.99650830701420123</v>
      </c>
      <c r="G6320" s="1">
        <v>3535268</v>
      </c>
      <c r="H6320" t="s">
        <v>45</v>
      </c>
      <c r="I6320" t="s">
        <v>33</v>
      </c>
      <c r="J6320" s="6" t="str">
        <f t="shared" si="771"/>
        <v>Amsterdam</v>
      </c>
      <c r="K6320" t="s">
        <v>34</v>
      </c>
      <c r="M6320" s="1">
        <v>1057</v>
      </c>
      <c r="N6320" t="s">
        <v>35</v>
      </c>
      <c r="O6320">
        <v>52.3717101698523</v>
      </c>
      <c r="P6320">
        <v>4.85716558282222</v>
      </c>
      <c r="Q6320" t="s">
        <v>36</v>
      </c>
      <c r="R6320" t="s">
        <v>37</v>
      </c>
      <c r="S6320">
        <v>3</v>
      </c>
      <c r="T6320">
        <v>1</v>
      </c>
      <c r="U6320">
        <v>1</v>
      </c>
      <c r="V6320">
        <v>1</v>
      </c>
      <c r="W6320" t="s">
        <v>38</v>
      </c>
      <c r="X6320" s="8">
        <v>80</v>
      </c>
      <c r="Y6320">
        <v>1</v>
      </c>
      <c r="Z6320">
        <v>10</v>
      </c>
      <c r="AA6320">
        <v>1</v>
      </c>
      <c r="AB6320" s="6">
        <f t="shared" si="772"/>
        <v>4</v>
      </c>
      <c r="AC6320" s="13">
        <f t="shared" si="773"/>
        <v>90</v>
      </c>
      <c r="AD6320" s="13">
        <f t="shared" si="774"/>
        <v>90</v>
      </c>
      <c r="AE6320" s="13">
        <f t="shared" si="775"/>
        <v>360</v>
      </c>
      <c r="AF6320" t="s">
        <v>39</v>
      </c>
      <c r="AG6320">
        <v>0.86</v>
      </c>
      <c r="AH6320">
        <v>2</v>
      </c>
      <c r="AI6320">
        <v>100</v>
      </c>
      <c r="AJ6320">
        <v>8</v>
      </c>
      <c r="AK6320">
        <v>8</v>
      </c>
      <c r="AL6320">
        <v>10</v>
      </c>
      <c r="AM6320">
        <v>10</v>
      </c>
      <c r="AN6320">
        <v>8</v>
      </c>
      <c r="AO6320">
        <v>10</v>
      </c>
    </row>
    <row r="6321" spans="1:41">
      <c r="A6321" s="1">
        <v>17804711</v>
      </c>
      <c r="B6321" t="s">
        <v>5217</v>
      </c>
      <c r="C6321">
        <v>2014</v>
      </c>
      <c r="D6321" s="2" t="s">
        <v>6519</v>
      </c>
      <c r="E6321" s="4">
        <f t="shared" si="769"/>
        <v>41828</v>
      </c>
      <c r="F6321" s="5">
        <f t="shared" ca="1" si="770"/>
        <v>0.99650830701420123</v>
      </c>
      <c r="G6321" s="1">
        <v>3536467</v>
      </c>
      <c r="H6321" t="s">
        <v>51</v>
      </c>
      <c r="I6321" t="s">
        <v>33</v>
      </c>
      <c r="J6321" s="6" t="str">
        <f t="shared" si="771"/>
        <v>Amsterdam</v>
      </c>
      <c r="K6321" t="s">
        <v>34</v>
      </c>
      <c r="M6321" s="1" t="s">
        <v>5218</v>
      </c>
      <c r="N6321" t="s">
        <v>35</v>
      </c>
      <c r="O6321">
        <v>52.374570375241198</v>
      </c>
      <c r="P6321">
        <v>4.8817790889929302</v>
      </c>
      <c r="Q6321" t="s">
        <v>36</v>
      </c>
      <c r="R6321" t="s">
        <v>37</v>
      </c>
      <c r="S6321">
        <v>2</v>
      </c>
      <c r="T6321">
        <v>1</v>
      </c>
      <c r="U6321">
        <v>1</v>
      </c>
      <c r="V6321">
        <v>1</v>
      </c>
      <c r="W6321" t="s">
        <v>38</v>
      </c>
      <c r="X6321" s="8">
        <v>100</v>
      </c>
      <c r="Y6321">
        <v>1</v>
      </c>
      <c r="Z6321">
        <v>0</v>
      </c>
      <c r="AA6321">
        <v>1</v>
      </c>
      <c r="AB6321" s="6">
        <f t="shared" si="772"/>
        <v>12</v>
      </c>
      <c r="AC6321" s="13">
        <f t="shared" si="773"/>
        <v>100</v>
      </c>
      <c r="AD6321" s="13">
        <f t="shared" si="774"/>
        <v>100</v>
      </c>
      <c r="AE6321" s="13">
        <f t="shared" si="775"/>
        <v>1200</v>
      </c>
      <c r="AF6321" t="s">
        <v>62</v>
      </c>
      <c r="AG6321" t="s">
        <v>62</v>
      </c>
      <c r="AH6321">
        <v>6</v>
      </c>
      <c r="AI6321">
        <v>90</v>
      </c>
      <c r="AJ6321">
        <v>9</v>
      </c>
      <c r="AK6321">
        <v>8</v>
      </c>
      <c r="AL6321">
        <v>8</v>
      </c>
      <c r="AM6321">
        <v>8</v>
      </c>
      <c r="AN6321">
        <v>9</v>
      </c>
      <c r="AO6321">
        <v>8</v>
      </c>
    </row>
    <row r="6322" spans="1:41">
      <c r="A6322" s="1">
        <v>17807965</v>
      </c>
      <c r="B6322" t="s">
        <v>592</v>
      </c>
      <c r="C6322">
        <v>2014</v>
      </c>
      <c r="D6322" s="2" t="s">
        <v>6519</v>
      </c>
      <c r="E6322" s="4">
        <f t="shared" si="769"/>
        <v>41828</v>
      </c>
      <c r="F6322" s="5">
        <f t="shared" ca="1" si="770"/>
        <v>0.99650830701420123</v>
      </c>
      <c r="G6322" s="1">
        <v>3752889</v>
      </c>
      <c r="H6322" t="s">
        <v>32</v>
      </c>
      <c r="I6322" t="s">
        <v>33</v>
      </c>
      <c r="J6322" s="6" t="str">
        <f t="shared" si="771"/>
        <v>Amsterdam</v>
      </c>
      <c r="K6322" t="s">
        <v>34</v>
      </c>
      <c r="M6322" s="1" t="s">
        <v>5219</v>
      </c>
      <c r="N6322" t="s">
        <v>35</v>
      </c>
      <c r="O6322">
        <v>52.388410893190098</v>
      </c>
      <c r="P6322">
        <v>4.8902213714551896</v>
      </c>
      <c r="Q6322" t="s">
        <v>36</v>
      </c>
      <c r="R6322" t="s">
        <v>37</v>
      </c>
      <c r="S6322">
        <v>2</v>
      </c>
      <c r="T6322">
        <v>1</v>
      </c>
      <c r="U6322">
        <v>1</v>
      </c>
      <c r="V6322">
        <v>1</v>
      </c>
      <c r="W6322" t="s">
        <v>38</v>
      </c>
      <c r="X6322" s="8">
        <v>110</v>
      </c>
      <c r="Y6322">
        <v>1</v>
      </c>
      <c r="Z6322">
        <v>0</v>
      </c>
      <c r="AA6322">
        <v>2</v>
      </c>
      <c r="AB6322" s="6">
        <f t="shared" si="772"/>
        <v>4</v>
      </c>
      <c r="AC6322" s="13">
        <f t="shared" si="773"/>
        <v>110</v>
      </c>
      <c r="AD6322" s="13">
        <f t="shared" si="774"/>
        <v>220</v>
      </c>
      <c r="AE6322" s="13">
        <f t="shared" si="775"/>
        <v>880</v>
      </c>
      <c r="AF6322" t="s">
        <v>39</v>
      </c>
      <c r="AG6322">
        <v>0.88</v>
      </c>
      <c r="AH6322">
        <v>2</v>
      </c>
      <c r="AI6322">
        <v>100</v>
      </c>
      <c r="AJ6322">
        <v>9</v>
      </c>
      <c r="AK6322">
        <v>10</v>
      </c>
      <c r="AL6322">
        <v>10</v>
      </c>
      <c r="AM6322">
        <v>10</v>
      </c>
      <c r="AN6322">
        <v>10</v>
      </c>
      <c r="AO6322">
        <v>9</v>
      </c>
    </row>
    <row r="6323" spans="1:41">
      <c r="A6323" s="1">
        <v>17809769</v>
      </c>
      <c r="B6323" t="s">
        <v>1299</v>
      </c>
      <c r="C6323">
        <v>2014</v>
      </c>
      <c r="D6323" s="2" t="s">
        <v>6519</v>
      </c>
      <c r="E6323" s="4">
        <f t="shared" si="769"/>
        <v>41828</v>
      </c>
      <c r="F6323" s="5">
        <f t="shared" ca="1" si="770"/>
        <v>0.99650830701420123</v>
      </c>
      <c r="G6323" s="1">
        <v>3537497</v>
      </c>
      <c r="H6323" t="s">
        <v>51</v>
      </c>
      <c r="I6323" t="s">
        <v>33</v>
      </c>
      <c r="J6323" s="6" t="str">
        <f t="shared" si="771"/>
        <v>Amsterdam</v>
      </c>
      <c r="K6323" t="s">
        <v>34</v>
      </c>
      <c r="M6323" s="1" t="s">
        <v>700</v>
      </c>
      <c r="N6323" t="s">
        <v>35</v>
      </c>
      <c r="O6323">
        <v>52.375542118495197</v>
      </c>
      <c r="P6323">
        <v>4.8836445253645202</v>
      </c>
      <c r="Q6323" t="s">
        <v>36</v>
      </c>
      <c r="R6323" t="s">
        <v>37</v>
      </c>
      <c r="S6323">
        <v>2</v>
      </c>
      <c r="T6323">
        <v>1</v>
      </c>
      <c r="U6323">
        <v>1</v>
      </c>
      <c r="V6323">
        <v>1</v>
      </c>
      <c r="W6323" t="s">
        <v>38</v>
      </c>
      <c r="X6323" s="8">
        <v>220</v>
      </c>
      <c r="Y6323">
        <v>1</v>
      </c>
      <c r="Z6323">
        <v>0</v>
      </c>
      <c r="AA6323">
        <v>1</v>
      </c>
      <c r="AB6323" s="6">
        <f t="shared" si="772"/>
        <v>24</v>
      </c>
      <c r="AC6323" s="13">
        <f t="shared" si="773"/>
        <v>220</v>
      </c>
      <c r="AD6323" s="13">
        <f t="shared" si="774"/>
        <v>220</v>
      </c>
      <c r="AE6323" s="13">
        <f t="shared" si="775"/>
        <v>5280</v>
      </c>
      <c r="AF6323" t="s">
        <v>43</v>
      </c>
      <c r="AG6323">
        <v>1</v>
      </c>
      <c r="AH6323">
        <v>12</v>
      </c>
      <c r="AI6323">
        <v>100</v>
      </c>
      <c r="AJ6323">
        <v>10</v>
      </c>
      <c r="AK6323">
        <v>10</v>
      </c>
      <c r="AL6323">
        <v>10</v>
      </c>
      <c r="AM6323">
        <v>10</v>
      </c>
      <c r="AN6323">
        <v>10</v>
      </c>
      <c r="AO6323">
        <v>10</v>
      </c>
    </row>
    <row r="6324" spans="1:41">
      <c r="A6324" s="1">
        <v>17812907</v>
      </c>
      <c r="B6324" t="s">
        <v>1526</v>
      </c>
      <c r="C6324">
        <v>2014</v>
      </c>
      <c r="D6324" s="2" t="s">
        <v>6519</v>
      </c>
      <c r="E6324" s="4">
        <f t="shared" si="769"/>
        <v>41828</v>
      </c>
      <c r="F6324" s="5">
        <f t="shared" ca="1" si="770"/>
        <v>0.99650830701420123</v>
      </c>
      <c r="G6324" s="1">
        <v>5114885</v>
      </c>
      <c r="H6324" t="s">
        <v>60</v>
      </c>
      <c r="I6324" t="s">
        <v>33</v>
      </c>
      <c r="J6324" s="6" t="str">
        <f t="shared" si="771"/>
        <v>Amsterdam</v>
      </c>
      <c r="K6324" t="s">
        <v>46</v>
      </c>
      <c r="M6324" s="1">
        <v>1072</v>
      </c>
      <c r="N6324" t="s">
        <v>35</v>
      </c>
      <c r="O6324">
        <v>52.351056555201097</v>
      </c>
      <c r="P6324">
        <v>4.8894773361343997</v>
      </c>
      <c r="Q6324" t="s">
        <v>36</v>
      </c>
      <c r="R6324" t="s">
        <v>37</v>
      </c>
      <c r="S6324">
        <v>4</v>
      </c>
      <c r="T6324">
        <v>1</v>
      </c>
      <c r="U6324">
        <v>1</v>
      </c>
      <c r="V6324">
        <v>2</v>
      </c>
      <c r="W6324" t="s">
        <v>38</v>
      </c>
      <c r="X6324" s="8">
        <v>149</v>
      </c>
      <c r="Y6324">
        <v>2</v>
      </c>
      <c r="Z6324">
        <v>20</v>
      </c>
      <c r="AA6324">
        <v>1</v>
      </c>
      <c r="AB6324" s="6">
        <f t="shared" si="772"/>
        <v>0</v>
      </c>
      <c r="AC6324" s="13">
        <f t="shared" si="773"/>
        <v>149</v>
      </c>
      <c r="AD6324" s="13">
        <f t="shared" si="774"/>
        <v>149</v>
      </c>
      <c r="AE6324" s="13">
        <f t="shared" si="775"/>
        <v>0</v>
      </c>
      <c r="AF6324" t="s">
        <v>47</v>
      </c>
      <c r="AG6324">
        <v>0.89</v>
      </c>
      <c r="AH6324">
        <v>0</v>
      </c>
    </row>
    <row r="6325" spans="1:41">
      <c r="A6325" s="1">
        <v>17812907</v>
      </c>
      <c r="B6325" t="s">
        <v>1526</v>
      </c>
      <c r="C6325">
        <v>2014</v>
      </c>
      <c r="D6325" s="2" t="s">
        <v>6519</v>
      </c>
      <c r="E6325" s="4">
        <f t="shared" si="769"/>
        <v>41828</v>
      </c>
      <c r="F6325" s="5">
        <f t="shared" ca="1" si="770"/>
        <v>0.99650830701420123</v>
      </c>
      <c r="G6325" s="1">
        <v>3538236</v>
      </c>
      <c r="H6325" t="s">
        <v>60</v>
      </c>
      <c r="I6325" t="s">
        <v>33</v>
      </c>
      <c r="J6325" s="6" t="str">
        <f t="shared" si="771"/>
        <v>Amsterdam</v>
      </c>
      <c r="K6325" t="s">
        <v>34</v>
      </c>
      <c r="M6325" s="1">
        <v>1072</v>
      </c>
      <c r="N6325" t="s">
        <v>35</v>
      </c>
      <c r="O6325">
        <v>52.356700057420603</v>
      </c>
      <c r="P6325">
        <v>4.8893763192330404</v>
      </c>
      <c r="Q6325" t="s">
        <v>36</v>
      </c>
      <c r="R6325" t="s">
        <v>37</v>
      </c>
      <c r="S6325">
        <v>4</v>
      </c>
      <c r="T6325">
        <v>1.5</v>
      </c>
      <c r="U6325">
        <v>0</v>
      </c>
      <c r="V6325">
        <v>2</v>
      </c>
      <c r="W6325" t="s">
        <v>38</v>
      </c>
      <c r="X6325" s="8">
        <v>179</v>
      </c>
      <c r="Y6325">
        <v>2</v>
      </c>
      <c r="Z6325">
        <v>25</v>
      </c>
      <c r="AA6325">
        <v>2</v>
      </c>
      <c r="AB6325" s="6">
        <f t="shared" si="772"/>
        <v>24</v>
      </c>
      <c r="AC6325" s="13">
        <f t="shared" si="773"/>
        <v>179</v>
      </c>
      <c r="AD6325" s="13">
        <f t="shared" si="774"/>
        <v>358</v>
      </c>
      <c r="AE6325" s="13">
        <f t="shared" si="775"/>
        <v>8592</v>
      </c>
      <c r="AF6325" t="s">
        <v>47</v>
      </c>
      <c r="AG6325">
        <v>0.89</v>
      </c>
      <c r="AH6325">
        <v>12</v>
      </c>
      <c r="AI6325">
        <v>90</v>
      </c>
      <c r="AJ6325">
        <v>8</v>
      </c>
      <c r="AK6325">
        <v>9</v>
      </c>
      <c r="AL6325">
        <v>9</v>
      </c>
      <c r="AM6325">
        <v>9</v>
      </c>
      <c r="AN6325">
        <v>10</v>
      </c>
      <c r="AO6325">
        <v>8</v>
      </c>
    </row>
    <row r="6326" spans="1:41">
      <c r="A6326" s="1">
        <v>17818756</v>
      </c>
      <c r="B6326" t="s">
        <v>465</v>
      </c>
      <c r="C6326">
        <v>2014</v>
      </c>
      <c r="D6326" s="2" t="s">
        <v>6519</v>
      </c>
      <c r="E6326" s="4">
        <f t="shared" si="769"/>
        <v>41828</v>
      </c>
      <c r="F6326" s="5">
        <f t="shared" ca="1" si="770"/>
        <v>0.99650830701420123</v>
      </c>
      <c r="G6326" s="1">
        <v>3539616</v>
      </c>
      <c r="H6326" t="s">
        <v>215</v>
      </c>
      <c r="I6326" t="s">
        <v>33</v>
      </c>
      <c r="J6326" s="6" t="str">
        <f t="shared" si="771"/>
        <v>Amsterdam</v>
      </c>
      <c r="K6326" t="s">
        <v>34</v>
      </c>
      <c r="M6326" s="1" t="s">
        <v>5220</v>
      </c>
      <c r="N6326" t="s">
        <v>35</v>
      </c>
      <c r="O6326">
        <v>52.377788528438998</v>
      </c>
      <c r="P6326">
        <v>4.9932864079134198</v>
      </c>
      <c r="Q6326" t="s">
        <v>132</v>
      </c>
      <c r="R6326" t="s">
        <v>42</v>
      </c>
      <c r="S6326">
        <v>4</v>
      </c>
      <c r="T6326">
        <v>1</v>
      </c>
      <c r="U6326">
        <v>1</v>
      </c>
      <c r="V6326">
        <v>3</v>
      </c>
      <c r="W6326" t="s">
        <v>38</v>
      </c>
      <c r="X6326" s="8">
        <v>85</v>
      </c>
      <c r="Y6326">
        <v>2</v>
      </c>
      <c r="Z6326">
        <v>40</v>
      </c>
      <c r="AA6326">
        <v>2</v>
      </c>
      <c r="AB6326" s="6">
        <f t="shared" si="772"/>
        <v>6</v>
      </c>
      <c r="AC6326" s="13">
        <f t="shared" si="773"/>
        <v>85</v>
      </c>
      <c r="AD6326" s="13">
        <f t="shared" si="774"/>
        <v>170</v>
      </c>
      <c r="AE6326" s="13">
        <f t="shared" si="775"/>
        <v>1020</v>
      </c>
      <c r="AF6326" t="s">
        <v>47</v>
      </c>
      <c r="AG6326">
        <v>1</v>
      </c>
      <c r="AH6326">
        <v>3</v>
      </c>
      <c r="AI6326">
        <v>87</v>
      </c>
      <c r="AJ6326">
        <v>7</v>
      </c>
      <c r="AK6326">
        <v>8</v>
      </c>
      <c r="AL6326">
        <v>9</v>
      </c>
      <c r="AM6326">
        <v>9</v>
      </c>
      <c r="AN6326">
        <v>7</v>
      </c>
      <c r="AO6326">
        <v>8</v>
      </c>
    </row>
    <row r="6327" spans="1:41">
      <c r="A6327" s="1">
        <v>17832246</v>
      </c>
      <c r="B6327" t="s">
        <v>1679</v>
      </c>
      <c r="C6327">
        <v>2014</v>
      </c>
      <c r="D6327" s="2" t="s">
        <v>6519</v>
      </c>
      <c r="E6327" s="4">
        <f t="shared" si="769"/>
        <v>41828</v>
      </c>
      <c r="F6327" s="5">
        <f t="shared" ca="1" si="770"/>
        <v>0.99650830701420123</v>
      </c>
      <c r="G6327" s="1">
        <v>4267768</v>
      </c>
      <c r="H6327" t="s">
        <v>51</v>
      </c>
      <c r="I6327" t="s">
        <v>33</v>
      </c>
      <c r="J6327" s="6" t="str">
        <f t="shared" si="771"/>
        <v>Amsterdam</v>
      </c>
      <c r="K6327" t="s">
        <v>34</v>
      </c>
      <c r="M6327" s="1" t="s">
        <v>5221</v>
      </c>
      <c r="N6327" t="s">
        <v>35</v>
      </c>
      <c r="O6327">
        <v>52.3819496119349</v>
      </c>
      <c r="P6327">
        <v>4.8825906300943096</v>
      </c>
      <c r="Q6327" t="s">
        <v>36</v>
      </c>
      <c r="R6327" t="s">
        <v>37</v>
      </c>
      <c r="S6327">
        <v>5</v>
      </c>
      <c r="T6327">
        <v>1</v>
      </c>
      <c r="U6327">
        <v>2</v>
      </c>
      <c r="V6327">
        <v>3</v>
      </c>
      <c r="W6327" t="s">
        <v>38</v>
      </c>
      <c r="X6327" s="8">
        <v>150</v>
      </c>
      <c r="Y6327">
        <v>4</v>
      </c>
      <c r="Z6327">
        <v>50</v>
      </c>
      <c r="AA6327">
        <v>2</v>
      </c>
      <c r="AB6327" s="6">
        <f t="shared" si="772"/>
        <v>4</v>
      </c>
      <c r="AC6327" s="13">
        <f t="shared" si="773"/>
        <v>150</v>
      </c>
      <c r="AD6327" s="13">
        <f t="shared" si="774"/>
        <v>300</v>
      </c>
      <c r="AE6327" s="13">
        <f t="shared" si="775"/>
        <v>1200</v>
      </c>
      <c r="AF6327" t="s">
        <v>47</v>
      </c>
      <c r="AG6327">
        <v>0.9</v>
      </c>
      <c r="AH6327">
        <v>2</v>
      </c>
      <c r="AI6327">
        <v>80</v>
      </c>
      <c r="AJ6327">
        <v>8</v>
      </c>
      <c r="AK6327">
        <v>7</v>
      </c>
      <c r="AL6327">
        <v>9</v>
      </c>
      <c r="AM6327">
        <v>10</v>
      </c>
      <c r="AN6327">
        <v>10</v>
      </c>
      <c r="AO6327">
        <v>8</v>
      </c>
    </row>
    <row r="6328" spans="1:41">
      <c r="A6328" s="1">
        <v>17834634</v>
      </c>
      <c r="B6328" t="s">
        <v>5222</v>
      </c>
      <c r="C6328">
        <v>2014</v>
      </c>
      <c r="D6328" s="2" t="s">
        <v>6519</v>
      </c>
      <c r="E6328" s="4">
        <f t="shared" si="769"/>
        <v>41828</v>
      </c>
      <c r="F6328" s="5">
        <f t="shared" ca="1" si="770"/>
        <v>0.99650830701420123</v>
      </c>
      <c r="G6328" s="1">
        <v>5013142</v>
      </c>
      <c r="H6328" t="s">
        <v>51</v>
      </c>
      <c r="I6328" t="s">
        <v>33</v>
      </c>
      <c r="J6328" s="6" t="str">
        <f t="shared" si="771"/>
        <v>Amsterdam</v>
      </c>
      <c r="K6328" t="s">
        <v>46</v>
      </c>
      <c r="M6328" s="1" t="s">
        <v>5223</v>
      </c>
      <c r="N6328" t="s">
        <v>35</v>
      </c>
      <c r="O6328">
        <v>52.370671257733498</v>
      </c>
      <c r="P6328">
        <v>4.8944516739095301</v>
      </c>
      <c r="Q6328" t="s">
        <v>132</v>
      </c>
      <c r="R6328" t="s">
        <v>42</v>
      </c>
      <c r="S6328">
        <v>2</v>
      </c>
      <c r="T6328">
        <v>1.5</v>
      </c>
      <c r="U6328">
        <v>1</v>
      </c>
      <c r="V6328">
        <v>2</v>
      </c>
      <c r="W6328" t="s">
        <v>38</v>
      </c>
      <c r="X6328" s="8">
        <v>109</v>
      </c>
      <c r="Y6328">
        <v>1</v>
      </c>
      <c r="Z6328">
        <v>0</v>
      </c>
      <c r="AA6328">
        <v>1</v>
      </c>
      <c r="AB6328" s="6">
        <f t="shared" si="772"/>
        <v>2</v>
      </c>
      <c r="AC6328" s="13">
        <f t="shared" si="773"/>
        <v>109</v>
      </c>
      <c r="AD6328" s="13">
        <f t="shared" si="774"/>
        <v>109</v>
      </c>
      <c r="AE6328" s="13">
        <f t="shared" si="775"/>
        <v>218</v>
      </c>
      <c r="AF6328" t="s">
        <v>47</v>
      </c>
      <c r="AG6328">
        <v>1</v>
      </c>
      <c r="AH6328">
        <v>1</v>
      </c>
      <c r="AI6328">
        <v>100</v>
      </c>
      <c r="AJ6328">
        <v>10</v>
      </c>
      <c r="AK6328">
        <v>10</v>
      </c>
      <c r="AL6328">
        <v>10</v>
      </c>
      <c r="AM6328">
        <v>10</v>
      </c>
      <c r="AN6328">
        <v>10</v>
      </c>
      <c r="AO6328">
        <v>10</v>
      </c>
    </row>
    <row r="6329" spans="1:41">
      <c r="A6329" s="1">
        <v>17834634</v>
      </c>
      <c r="B6329" t="s">
        <v>5222</v>
      </c>
      <c r="C6329">
        <v>2014</v>
      </c>
      <c r="D6329" s="2" t="s">
        <v>6519</v>
      </c>
      <c r="E6329" s="4">
        <f t="shared" si="769"/>
        <v>41828</v>
      </c>
      <c r="F6329" s="5">
        <f t="shared" ca="1" si="770"/>
        <v>0.99650830701420123</v>
      </c>
      <c r="G6329" s="1">
        <v>3542831</v>
      </c>
      <c r="H6329" t="s">
        <v>51</v>
      </c>
      <c r="I6329" t="s">
        <v>33</v>
      </c>
      <c r="J6329" s="6" t="str">
        <f t="shared" si="771"/>
        <v>Amsterdam</v>
      </c>
      <c r="K6329" t="s">
        <v>34</v>
      </c>
      <c r="M6329" s="1" t="s">
        <v>5223</v>
      </c>
      <c r="N6329" t="s">
        <v>35</v>
      </c>
      <c r="O6329">
        <v>52.373052050515703</v>
      </c>
      <c r="P6329">
        <v>4.89449353365693</v>
      </c>
      <c r="Q6329" t="s">
        <v>132</v>
      </c>
      <c r="R6329" t="s">
        <v>42</v>
      </c>
      <c r="S6329">
        <v>2</v>
      </c>
      <c r="T6329">
        <v>1.5</v>
      </c>
      <c r="U6329">
        <v>1</v>
      </c>
      <c r="V6329">
        <v>2</v>
      </c>
      <c r="W6329" t="s">
        <v>38</v>
      </c>
      <c r="X6329" s="8">
        <v>109</v>
      </c>
      <c r="Y6329">
        <v>1</v>
      </c>
      <c r="Z6329">
        <v>0</v>
      </c>
      <c r="AA6329">
        <v>1</v>
      </c>
      <c r="AB6329" s="6">
        <f t="shared" si="772"/>
        <v>0</v>
      </c>
      <c r="AC6329" s="13">
        <f t="shared" si="773"/>
        <v>109</v>
      </c>
      <c r="AD6329" s="13">
        <f t="shared" si="774"/>
        <v>109</v>
      </c>
      <c r="AE6329" s="13">
        <f t="shared" si="775"/>
        <v>0</v>
      </c>
      <c r="AF6329" t="s">
        <v>47</v>
      </c>
      <c r="AG6329">
        <v>1</v>
      </c>
      <c r="AH6329">
        <v>0</v>
      </c>
    </row>
    <row r="6330" spans="1:41">
      <c r="A6330" s="1">
        <v>17849719</v>
      </c>
      <c r="B6330" t="s">
        <v>1299</v>
      </c>
      <c r="C6330">
        <v>2014</v>
      </c>
      <c r="D6330" s="2" t="s">
        <v>6520</v>
      </c>
      <c r="E6330" s="4">
        <f t="shared" si="769"/>
        <v>41829</v>
      </c>
      <c r="F6330" s="5">
        <f t="shared" ca="1" si="770"/>
        <v>0.99376858098680398</v>
      </c>
      <c r="G6330" s="1">
        <v>3545238</v>
      </c>
      <c r="H6330" t="s">
        <v>51</v>
      </c>
      <c r="I6330" t="s">
        <v>33</v>
      </c>
      <c r="J6330" s="6" t="str">
        <f t="shared" si="771"/>
        <v>Amsterdam</v>
      </c>
      <c r="K6330" t="s">
        <v>34</v>
      </c>
      <c r="M6330" s="1" t="s">
        <v>5224</v>
      </c>
      <c r="N6330" t="s">
        <v>35</v>
      </c>
      <c r="O6330">
        <v>52.384066803403599</v>
      </c>
      <c r="P6330">
        <v>4.8846617308699303</v>
      </c>
      <c r="Q6330" t="s">
        <v>36</v>
      </c>
      <c r="R6330" t="s">
        <v>37</v>
      </c>
      <c r="S6330">
        <v>2</v>
      </c>
      <c r="T6330">
        <v>1</v>
      </c>
      <c r="U6330">
        <v>0</v>
      </c>
      <c r="V6330">
        <v>1</v>
      </c>
      <c r="W6330" t="s">
        <v>38</v>
      </c>
      <c r="X6330" s="8">
        <v>89</v>
      </c>
      <c r="Y6330">
        <v>1</v>
      </c>
      <c r="Z6330">
        <v>0</v>
      </c>
      <c r="AA6330">
        <v>1</v>
      </c>
      <c r="AB6330" s="6">
        <f t="shared" si="772"/>
        <v>26</v>
      </c>
      <c r="AC6330" s="13">
        <f t="shared" si="773"/>
        <v>89</v>
      </c>
      <c r="AD6330" s="13">
        <f t="shared" si="774"/>
        <v>89</v>
      </c>
      <c r="AE6330" s="13">
        <f t="shared" si="775"/>
        <v>2314</v>
      </c>
      <c r="AF6330" t="s">
        <v>39</v>
      </c>
      <c r="AG6330">
        <v>0.6</v>
      </c>
      <c r="AH6330">
        <v>13</v>
      </c>
      <c r="AI6330">
        <v>98</v>
      </c>
      <c r="AJ6330">
        <v>9</v>
      </c>
      <c r="AK6330">
        <v>10</v>
      </c>
      <c r="AL6330">
        <v>10</v>
      </c>
      <c r="AM6330">
        <v>10</v>
      </c>
      <c r="AN6330">
        <v>9</v>
      </c>
      <c r="AO6330">
        <v>9</v>
      </c>
    </row>
    <row r="6331" spans="1:41">
      <c r="A6331" s="1">
        <v>17859204</v>
      </c>
      <c r="B6331" t="s">
        <v>2681</v>
      </c>
      <c r="C6331">
        <v>2014</v>
      </c>
      <c r="D6331" s="2" t="s">
        <v>6520</v>
      </c>
      <c r="E6331" s="4">
        <f t="shared" si="769"/>
        <v>41829</v>
      </c>
      <c r="F6331" s="5">
        <f t="shared" ca="1" si="770"/>
        <v>0.99376858098680398</v>
      </c>
      <c r="G6331" s="1">
        <v>3732526</v>
      </c>
      <c r="H6331" t="s">
        <v>32</v>
      </c>
      <c r="I6331" t="s">
        <v>33</v>
      </c>
      <c r="J6331" s="6" t="str">
        <f t="shared" si="771"/>
        <v>Amsterdam</v>
      </c>
      <c r="K6331" t="s">
        <v>34</v>
      </c>
      <c r="M6331" s="1" t="s">
        <v>5225</v>
      </c>
      <c r="N6331" t="s">
        <v>35</v>
      </c>
      <c r="O6331">
        <v>52.384978983710397</v>
      </c>
      <c r="P6331">
        <v>4.8721642752805403</v>
      </c>
      <c r="Q6331" t="s">
        <v>36</v>
      </c>
      <c r="R6331" t="s">
        <v>37</v>
      </c>
      <c r="S6331">
        <v>2</v>
      </c>
      <c r="T6331">
        <v>1</v>
      </c>
      <c r="U6331">
        <v>1</v>
      </c>
      <c r="V6331">
        <v>1</v>
      </c>
      <c r="W6331" t="s">
        <v>38</v>
      </c>
      <c r="X6331" s="8">
        <v>80</v>
      </c>
      <c r="Y6331">
        <v>2</v>
      </c>
      <c r="Z6331">
        <v>0</v>
      </c>
      <c r="AA6331">
        <v>4</v>
      </c>
      <c r="AB6331" s="6">
        <f t="shared" si="772"/>
        <v>14</v>
      </c>
      <c r="AC6331" s="13">
        <f t="shared" si="773"/>
        <v>80</v>
      </c>
      <c r="AD6331" s="13">
        <f t="shared" si="774"/>
        <v>320</v>
      </c>
      <c r="AE6331" s="13">
        <f t="shared" si="775"/>
        <v>4480</v>
      </c>
      <c r="AF6331" t="s">
        <v>47</v>
      </c>
      <c r="AG6331">
        <v>1</v>
      </c>
      <c r="AH6331">
        <v>7</v>
      </c>
      <c r="AI6331">
        <v>89</v>
      </c>
      <c r="AJ6331">
        <v>9</v>
      </c>
      <c r="AK6331">
        <v>8</v>
      </c>
      <c r="AL6331">
        <v>9</v>
      </c>
      <c r="AM6331">
        <v>9</v>
      </c>
      <c r="AN6331">
        <v>10</v>
      </c>
      <c r="AO6331">
        <v>9</v>
      </c>
    </row>
    <row r="6332" spans="1:41">
      <c r="A6332" s="1">
        <v>17865952</v>
      </c>
      <c r="B6332" t="s">
        <v>5226</v>
      </c>
      <c r="C6332">
        <v>2014</v>
      </c>
      <c r="D6332" s="2" t="s">
        <v>6520</v>
      </c>
      <c r="E6332" s="4">
        <f t="shared" si="769"/>
        <v>41829</v>
      </c>
      <c r="F6332" s="5">
        <f t="shared" ca="1" si="770"/>
        <v>0.99376858098680398</v>
      </c>
      <c r="G6332" s="1">
        <v>3549007</v>
      </c>
      <c r="H6332" t="s">
        <v>32</v>
      </c>
      <c r="I6332" t="s">
        <v>33</v>
      </c>
      <c r="J6332" s="6" t="str">
        <f t="shared" si="771"/>
        <v>Amsterdam</v>
      </c>
      <c r="K6332" t="s">
        <v>34</v>
      </c>
      <c r="M6332" s="1" t="s">
        <v>5227</v>
      </c>
      <c r="N6332" t="s">
        <v>35</v>
      </c>
      <c r="O6332">
        <v>52.377563018508802</v>
      </c>
      <c r="P6332">
        <v>4.8757959020796804</v>
      </c>
      <c r="Q6332" t="s">
        <v>36</v>
      </c>
      <c r="R6332" t="s">
        <v>37</v>
      </c>
      <c r="S6332">
        <v>2</v>
      </c>
      <c r="T6332">
        <v>1</v>
      </c>
      <c r="U6332">
        <v>1</v>
      </c>
      <c r="V6332">
        <v>1</v>
      </c>
      <c r="W6332" t="s">
        <v>38</v>
      </c>
      <c r="X6332" s="8">
        <v>110</v>
      </c>
      <c r="Y6332">
        <v>1</v>
      </c>
      <c r="Z6332">
        <v>0</v>
      </c>
      <c r="AA6332">
        <v>3</v>
      </c>
      <c r="AB6332" s="6">
        <f t="shared" si="772"/>
        <v>10</v>
      </c>
      <c r="AC6332" s="13">
        <f t="shared" si="773"/>
        <v>110</v>
      </c>
      <c r="AD6332" s="13">
        <f t="shared" si="774"/>
        <v>330</v>
      </c>
      <c r="AE6332" s="13">
        <f t="shared" si="775"/>
        <v>3300</v>
      </c>
      <c r="AF6332" t="s">
        <v>62</v>
      </c>
      <c r="AG6332" t="s">
        <v>62</v>
      </c>
      <c r="AH6332">
        <v>5</v>
      </c>
      <c r="AI6332">
        <v>96</v>
      </c>
      <c r="AJ6332">
        <v>10</v>
      </c>
      <c r="AK6332">
        <v>9</v>
      </c>
      <c r="AL6332">
        <v>10</v>
      </c>
      <c r="AM6332">
        <v>9</v>
      </c>
      <c r="AN6332">
        <v>9</v>
      </c>
      <c r="AO6332">
        <v>9</v>
      </c>
    </row>
    <row r="6333" spans="1:41">
      <c r="A6333" s="1">
        <v>17885095</v>
      </c>
      <c r="B6333" t="s">
        <v>5228</v>
      </c>
      <c r="C6333">
        <v>2014</v>
      </c>
      <c r="D6333" s="2" t="s">
        <v>6520</v>
      </c>
      <c r="E6333" s="4">
        <f t="shared" si="769"/>
        <v>41829</v>
      </c>
      <c r="F6333" s="5">
        <f t="shared" ca="1" si="770"/>
        <v>0.99376858098680398</v>
      </c>
      <c r="G6333" s="1">
        <v>3744024</v>
      </c>
      <c r="H6333" t="s">
        <v>41</v>
      </c>
      <c r="I6333" t="s">
        <v>33</v>
      </c>
      <c r="J6333" s="6" t="str">
        <f t="shared" si="771"/>
        <v>Amsterdam</v>
      </c>
      <c r="K6333" t="s">
        <v>34</v>
      </c>
      <c r="N6333" t="s">
        <v>35</v>
      </c>
      <c r="O6333">
        <v>52.3593983770756</v>
      </c>
      <c r="P6333">
        <v>4.9438399066170202</v>
      </c>
      <c r="Q6333" t="s">
        <v>36</v>
      </c>
      <c r="R6333" t="s">
        <v>42</v>
      </c>
      <c r="S6333">
        <v>2</v>
      </c>
      <c r="T6333">
        <v>1</v>
      </c>
      <c r="U6333">
        <v>1</v>
      </c>
      <c r="V6333">
        <v>2</v>
      </c>
      <c r="W6333" t="s">
        <v>38</v>
      </c>
      <c r="X6333" s="8">
        <v>50</v>
      </c>
      <c r="Y6333">
        <v>1</v>
      </c>
      <c r="Z6333">
        <v>0</v>
      </c>
      <c r="AA6333">
        <v>2</v>
      </c>
      <c r="AB6333" s="6">
        <f t="shared" si="772"/>
        <v>30</v>
      </c>
      <c r="AC6333" s="13">
        <f t="shared" si="773"/>
        <v>50</v>
      </c>
      <c r="AD6333" s="13">
        <f t="shared" si="774"/>
        <v>100</v>
      </c>
      <c r="AE6333" s="13">
        <f t="shared" si="775"/>
        <v>3000</v>
      </c>
      <c r="AF6333" t="s">
        <v>47</v>
      </c>
      <c r="AG6333">
        <v>0.97</v>
      </c>
      <c r="AH6333">
        <v>15</v>
      </c>
      <c r="AI6333">
        <v>77</v>
      </c>
      <c r="AJ6333">
        <v>7</v>
      </c>
      <c r="AK6333">
        <v>7</v>
      </c>
      <c r="AL6333">
        <v>9</v>
      </c>
      <c r="AM6333">
        <v>8</v>
      </c>
      <c r="AN6333">
        <v>8</v>
      </c>
      <c r="AO6333">
        <v>8</v>
      </c>
    </row>
    <row r="6334" spans="1:41">
      <c r="A6334" s="1">
        <v>17898488</v>
      </c>
      <c r="B6334" t="s">
        <v>263</v>
      </c>
      <c r="C6334">
        <v>2014</v>
      </c>
      <c r="D6334" s="2" t="s">
        <v>6657</v>
      </c>
      <c r="E6334" s="4">
        <f t="shared" si="769"/>
        <v>41830</v>
      </c>
      <c r="F6334" s="5">
        <f t="shared" ca="1" si="770"/>
        <v>0.99102885495940674</v>
      </c>
      <c r="G6334" s="1">
        <v>4806346</v>
      </c>
      <c r="H6334" t="s">
        <v>71</v>
      </c>
      <c r="I6334" t="s">
        <v>33</v>
      </c>
      <c r="J6334" s="6" t="str">
        <f t="shared" si="771"/>
        <v>Amsterdam</v>
      </c>
      <c r="K6334" t="s">
        <v>46</v>
      </c>
      <c r="M6334" s="1" t="s">
        <v>5229</v>
      </c>
      <c r="N6334" t="s">
        <v>35</v>
      </c>
      <c r="O6334">
        <v>52.374151426799799</v>
      </c>
      <c r="P6334">
        <v>4.8374232654804104</v>
      </c>
      <c r="Q6334" t="s">
        <v>58</v>
      </c>
      <c r="R6334" t="s">
        <v>37</v>
      </c>
      <c r="S6334">
        <v>6</v>
      </c>
      <c r="T6334">
        <v>1</v>
      </c>
      <c r="U6334">
        <v>3</v>
      </c>
      <c r="V6334">
        <v>6</v>
      </c>
      <c r="W6334" t="s">
        <v>38</v>
      </c>
      <c r="X6334" s="8">
        <v>145</v>
      </c>
      <c r="Y6334">
        <v>1</v>
      </c>
      <c r="Z6334">
        <v>0</v>
      </c>
      <c r="AA6334">
        <v>1</v>
      </c>
      <c r="AB6334" s="6">
        <f t="shared" si="772"/>
        <v>0</v>
      </c>
      <c r="AC6334" s="13">
        <f t="shared" si="773"/>
        <v>145</v>
      </c>
      <c r="AD6334" s="13">
        <f t="shared" si="774"/>
        <v>145</v>
      </c>
      <c r="AE6334" s="13">
        <f t="shared" si="775"/>
        <v>0</v>
      </c>
      <c r="AF6334" t="s">
        <v>43</v>
      </c>
      <c r="AG6334">
        <v>1</v>
      </c>
      <c r="AH6334">
        <v>0</v>
      </c>
    </row>
    <row r="6335" spans="1:41">
      <c r="A6335" s="1">
        <v>17903497</v>
      </c>
      <c r="B6335" t="s">
        <v>5230</v>
      </c>
      <c r="C6335">
        <v>2014</v>
      </c>
      <c r="D6335" s="2" t="s">
        <v>6657</v>
      </c>
      <c r="E6335" s="4">
        <f t="shared" si="769"/>
        <v>41830</v>
      </c>
      <c r="F6335" s="5">
        <f t="shared" ca="1" si="770"/>
        <v>0.99102885495940674</v>
      </c>
      <c r="G6335" s="1">
        <v>3555736</v>
      </c>
      <c r="H6335" t="s">
        <v>51</v>
      </c>
      <c r="I6335" t="s">
        <v>33</v>
      </c>
      <c r="J6335" s="6" t="str">
        <f t="shared" si="771"/>
        <v>Amsterdam</v>
      </c>
      <c r="K6335" t="s">
        <v>34</v>
      </c>
      <c r="M6335" s="1" t="s">
        <v>5231</v>
      </c>
      <c r="N6335" t="s">
        <v>35</v>
      </c>
      <c r="O6335">
        <v>52.366498329393799</v>
      </c>
      <c r="P6335">
        <v>4.8921846057215799</v>
      </c>
      <c r="Q6335" t="s">
        <v>36</v>
      </c>
      <c r="R6335" t="s">
        <v>37</v>
      </c>
      <c r="S6335">
        <v>2</v>
      </c>
      <c r="T6335">
        <v>1</v>
      </c>
      <c r="U6335">
        <v>1</v>
      </c>
      <c r="V6335">
        <v>1</v>
      </c>
      <c r="W6335" t="s">
        <v>38</v>
      </c>
      <c r="X6335" s="8">
        <v>125</v>
      </c>
      <c r="Y6335">
        <v>1</v>
      </c>
      <c r="Z6335">
        <v>0</v>
      </c>
      <c r="AA6335">
        <v>3</v>
      </c>
      <c r="AB6335" s="6">
        <f t="shared" si="772"/>
        <v>0</v>
      </c>
      <c r="AC6335" s="13">
        <f t="shared" si="773"/>
        <v>125</v>
      </c>
      <c r="AD6335" s="13">
        <f t="shared" si="774"/>
        <v>375</v>
      </c>
      <c r="AE6335" s="13">
        <f t="shared" si="775"/>
        <v>0</v>
      </c>
      <c r="AF6335" t="s">
        <v>62</v>
      </c>
      <c r="AG6335" t="s">
        <v>62</v>
      </c>
      <c r="AH6335">
        <v>0</v>
      </c>
    </row>
    <row r="6336" spans="1:41">
      <c r="A6336" s="1">
        <v>17907521</v>
      </c>
      <c r="B6336" t="s">
        <v>151</v>
      </c>
      <c r="C6336">
        <v>2014</v>
      </c>
      <c r="D6336" s="2" t="s">
        <v>6657</v>
      </c>
      <c r="E6336" s="4">
        <f t="shared" si="769"/>
        <v>41830</v>
      </c>
      <c r="F6336" s="5">
        <f t="shared" ca="1" si="770"/>
        <v>0.99102885495940674</v>
      </c>
      <c r="G6336" s="1">
        <v>3621625</v>
      </c>
      <c r="H6336" t="s">
        <v>32</v>
      </c>
      <c r="I6336" t="s">
        <v>33</v>
      </c>
      <c r="J6336" s="6" t="str">
        <f t="shared" si="771"/>
        <v>Amsterdam</v>
      </c>
      <c r="K6336" t="s">
        <v>34</v>
      </c>
      <c r="M6336" s="1" t="s">
        <v>4567</v>
      </c>
      <c r="N6336" t="s">
        <v>35</v>
      </c>
      <c r="O6336">
        <v>52.3842685870328</v>
      </c>
      <c r="P6336">
        <v>4.8716964802894802</v>
      </c>
      <c r="Q6336" t="s">
        <v>36</v>
      </c>
      <c r="R6336" t="s">
        <v>37</v>
      </c>
      <c r="S6336">
        <v>2</v>
      </c>
      <c r="T6336">
        <v>1</v>
      </c>
      <c r="U6336">
        <v>0</v>
      </c>
      <c r="V6336">
        <v>1</v>
      </c>
      <c r="W6336" t="s">
        <v>38</v>
      </c>
      <c r="X6336" s="8">
        <v>75</v>
      </c>
      <c r="Y6336">
        <v>0</v>
      </c>
      <c r="Z6336">
        <v>0</v>
      </c>
      <c r="AA6336">
        <v>5</v>
      </c>
      <c r="AB6336" s="6">
        <f t="shared" si="772"/>
        <v>14</v>
      </c>
      <c r="AC6336" s="13">
        <f t="shared" si="773"/>
        <v>75</v>
      </c>
      <c r="AD6336" s="13">
        <f t="shared" si="774"/>
        <v>375</v>
      </c>
      <c r="AE6336" s="13">
        <f t="shared" si="775"/>
        <v>5250</v>
      </c>
      <c r="AF6336" t="s">
        <v>39</v>
      </c>
      <c r="AG6336">
        <v>0.6</v>
      </c>
      <c r="AH6336">
        <v>7</v>
      </c>
      <c r="AI6336">
        <v>74</v>
      </c>
      <c r="AJ6336">
        <v>8</v>
      </c>
      <c r="AK6336">
        <v>7</v>
      </c>
      <c r="AL6336">
        <v>8</v>
      </c>
      <c r="AM6336">
        <v>9</v>
      </c>
      <c r="AN6336">
        <v>8</v>
      </c>
      <c r="AO6336">
        <v>8</v>
      </c>
    </row>
    <row r="6337" spans="1:41">
      <c r="A6337" s="1">
        <v>17908565</v>
      </c>
      <c r="B6337" t="s">
        <v>614</v>
      </c>
      <c r="C6337">
        <v>2014</v>
      </c>
      <c r="D6337" s="2" t="s">
        <v>6657</v>
      </c>
      <c r="E6337" s="4">
        <f t="shared" si="769"/>
        <v>41830</v>
      </c>
      <c r="F6337" s="5">
        <f t="shared" ca="1" si="770"/>
        <v>0.99102885495940674</v>
      </c>
      <c r="G6337" s="1">
        <v>3557029</v>
      </c>
      <c r="H6337" t="s">
        <v>71</v>
      </c>
      <c r="I6337" t="s">
        <v>33</v>
      </c>
      <c r="J6337" s="6" t="str">
        <f t="shared" si="771"/>
        <v>Amsterdam</v>
      </c>
      <c r="K6337" t="s">
        <v>34</v>
      </c>
      <c r="M6337" s="1">
        <v>1056</v>
      </c>
      <c r="N6337" t="s">
        <v>35</v>
      </c>
      <c r="O6337">
        <v>52.373488583454197</v>
      </c>
      <c r="P6337">
        <v>4.8481814454560004</v>
      </c>
      <c r="Q6337" t="s">
        <v>36</v>
      </c>
      <c r="R6337" t="s">
        <v>37</v>
      </c>
      <c r="S6337">
        <v>6</v>
      </c>
      <c r="T6337">
        <v>1</v>
      </c>
      <c r="U6337">
        <v>2</v>
      </c>
      <c r="V6337">
        <v>2</v>
      </c>
      <c r="W6337" t="s">
        <v>38</v>
      </c>
      <c r="X6337" s="8">
        <v>125</v>
      </c>
      <c r="Y6337">
        <v>2</v>
      </c>
      <c r="Z6337">
        <v>20</v>
      </c>
      <c r="AA6337">
        <v>2</v>
      </c>
      <c r="AB6337" s="6">
        <f t="shared" si="772"/>
        <v>4</v>
      </c>
      <c r="AC6337" s="13">
        <f t="shared" si="773"/>
        <v>125</v>
      </c>
      <c r="AD6337" s="13">
        <f t="shared" si="774"/>
        <v>250</v>
      </c>
      <c r="AE6337" s="13">
        <f t="shared" si="775"/>
        <v>1000</v>
      </c>
      <c r="AF6337" t="s">
        <v>43</v>
      </c>
      <c r="AG6337">
        <v>1</v>
      </c>
      <c r="AH6337">
        <v>2</v>
      </c>
      <c r="AI6337">
        <v>100</v>
      </c>
      <c r="AJ6337">
        <v>10</v>
      </c>
      <c r="AK6337">
        <v>10</v>
      </c>
      <c r="AL6337">
        <v>10</v>
      </c>
      <c r="AM6337">
        <v>10</v>
      </c>
      <c r="AN6337">
        <v>9</v>
      </c>
      <c r="AO6337">
        <v>9</v>
      </c>
    </row>
    <row r="6338" spans="1:41">
      <c r="A6338" s="1">
        <v>17921978</v>
      </c>
      <c r="B6338" t="s">
        <v>2403</v>
      </c>
      <c r="C6338">
        <v>2014</v>
      </c>
      <c r="D6338" s="2" t="s">
        <v>6657</v>
      </c>
      <c r="E6338" s="4">
        <f t="shared" ref="E6338:E6401" si="776">DATE(C6338,LEFT(D6338,FIND("/",D6338)-1),RIGHT(D6338,LEN(D6338)-FIND("/",D6338)))</f>
        <v>41830</v>
      </c>
      <c r="F6338" s="5">
        <f t="shared" ref="F6338:F6401" ca="1" si="777">(NOW()-E6338)/365</f>
        <v>0.99102885495940674</v>
      </c>
      <c r="G6338" s="1">
        <v>4877585</v>
      </c>
      <c r="H6338" t="s">
        <v>51</v>
      </c>
      <c r="I6338" t="s">
        <v>33</v>
      </c>
      <c r="J6338" s="6" t="str">
        <f t="shared" ref="J6338:J6401" si="778">VLOOKUP(I6338,city,2,FALSE)</f>
        <v>Amsterdam</v>
      </c>
      <c r="K6338" t="s">
        <v>46</v>
      </c>
      <c r="M6338" s="1" t="s">
        <v>4320</v>
      </c>
      <c r="N6338" t="s">
        <v>35</v>
      </c>
      <c r="O6338">
        <v>52.3830000599634</v>
      </c>
      <c r="P6338">
        <v>4.88362720580957</v>
      </c>
      <c r="Q6338" t="s">
        <v>36</v>
      </c>
      <c r="R6338" t="s">
        <v>37</v>
      </c>
      <c r="S6338">
        <v>2</v>
      </c>
      <c r="T6338">
        <v>1</v>
      </c>
      <c r="U6338">
        <v>1</v>
      </c>
      <c r="V6338">
        <v>2</v>
      </c>
      <c r="W6338" t="s">
        <v>38</v>
      </c>
      <c r="X6338" s="8">
        <v>90</v>
      </c>
      <c r="Y6338">
        <v>1</v>
      </c>
      <c r="Z6338">
        <v>0</v>
      </c>
      <c r="AA6338">
        <v>3</v>
      </c>
      <c r="AB6338" s="6">
        <f t="shared" si="772"/>
        <v>4</v>
      </c>
      <c r="AC6338" s="13">
        <f t="shared" si="773"/>
        <v>90</v>
      </c>
      <c r="AD6338" s="13">
        <f t="shared" si="774"/>
        <v>270</v>
      </c>
      <c r="AE6338" s="13">
        <f t="shared" si="775"/>
        <v>1080</v>
      </c>
      <c r="AF6338" t="s">
        <v>39</v>
      </c>
      <c r="AG6338">
        <v>0.5</v>
      </c>
      <c r="AH6338">
        <v>2</v>
      </c>
      <c r="AI6338">
        <v>90</v>
      </c>
      <c r="AJ6338">
        <v>10</v>
      </c>
      <c r="AK6338">
        <v>10</v>
      </c>
      <c r="AL6338">
        <v>10</v>
      </c>
      <c r="AM6338">
        <v>10</v>
      </c>
      <c r="AN6338">
        <v>10</v>
      </c>
      <c r="AO6338">
        <v>10</v>
      </c>
    </row>
    <row r="6339" spans="1:41">
      <c r="A6339" s="1">
        <v>17926416</v>
      </c>
      <c r="B6339" t="s">
        <v>5232</v>
      </c>
      <c r="C6339">
        <v>2014</v>
      </c>
      <c r="D6339" s="2" t="s">
        <v>6657</v>
      </c>
      <c r="E6339" s="4">
        <f t="shared" si="776"/>
        <v>41830</v>
      </c>
      <c r="F6339" s="5">
        <f t="shared" ca="1" si="777"/>
        <v>0.99102885495940674</v>
      </c>
      <c r="G6339" s="1">
        <v>3608501</v>
      </c>
      <c r="H6339" t="s">
        <v>1660</v>
      </c>
      <c r="I6339" t="s">
        <v>424</v>
      </c>
      <c r="J6339" s="6" t="str">
        <f t="shared" si="778"/>
        <v>Amsterdam</v>
      </c>
      <c r="K6339" t="s">
        <v>34</v>
      </c>
      <c r="M6339" s="1" t="s">
        <v>5233</v>
      </c>
      <c r="N6339" t="s">
        <v>35</v>
      </c>
      <c r="O6339">
        <v>52.321691574986801</v>
      </c>
      <c r="P6339">
        <v>4.9437497897538503</v>
      </c>
      <c r="Q6339" t="s">
        <v>36</v>
      </c>
      <c r="R6339" t="s">
        <v>37</v>
      </c>
      <c r="S6339">
        <v>3</v>
      </c>
      <c r="T6339">
        <v>1</v>
      </c>
      <c r="U6339">
        <v>1</v>
      </c>
      <c r="V6339">
        <v>2</v>
      </c>
      <c r="W6339" t="s">
        <v>38</v>
      </c>
      <c r="X6339" s="8">
        <v>75</v>
      </c>
      <c r="Y6339">
        <v>3</v>
      </c>
      <c r="Z6339">
        <v>25</v>
      </c>
      <c r="AA6339">
        <v>2</v>
      </c>
      <c r="AB6339" s="6">
        <f t="shared" ref="AB6339:AB6402" si="779">AH6339/0.5</f>
        <v>30</v>
      </c>
      <c r="AC6339" s="13">
        <f t="shared" ref="AC6339:AC6402" si="780">IF(Y6339&gt;1,X6339,IF(S6339&gt;1,X6339+Z6339,X6339))</f>
        <v>75</v>
      </c>
      <c r="AD6339" s="13">
        <f t="shared" si="774"/>
        <v>150</v>
      </c>
      <c r="AE6339" s="13">
        <f t="shared" si="775"/>
        <v>4500</v>
      </c>
      <c r="AF6339" t="s">
        <v>47</v>
      </c>
      <c r="AG6339">
        <v>1</v>
      </c>
      <c r="AH6339">
        <v>15</v>
      </c>
      <c r="AI6339">
        <v>91</v>
      </c>
      <c r="AJ6339">
        <v>10</v>
      </c>
      <c r="AK6339">
        <v>10</v>
      </c>
      <c r="AL6339">
        <v>10</v>
      </c>
      <c r="AM6339">
        <v>10</v>
      </c>
      <c r="AN6339">
        <v>8</v>
      </c>
      <c r="AO6339">
        <v>9</v>
      </c>
    </row>
    <row r="6340" spans="1:41">
      <c r="A6340" s="1">
        <v>17927072</v>
      </c>
      <c r="B6340" t="s">
        <v>5234</v>
      </c>
      <c r="C6340">
        <v>2014</v>
      </c>
      <c r="D6340" s="2" t="s">
        <v>6657</v>
      </c>
      <c r="E6340" s="4">
        <f t="shared" si="776"/>
        <v>41830</v>
      </c>
      <c r="F6340" s="5">
        <f t="shared" ca="1" si="777"/>
        <v>0.99102885495940674</v>
      </c>
      <c r="G6340" s="1">
        <v>3560904</v>
      </c>
      <c r="H6340" t="s">
        <v>215</v>
      </c>
      <c r="I6340" t="s">
        <v>33</v>
      </c>
      <c r="J6340" s="6" t="str">
        <f t="shared" si="778"/>
        <v>Amsterdam</v>
      </c>
      <c r="K6340" t="s">
        <v>34</v>
      </c>
      <c r="M6340" s="1" t="s">
        <v>2975</v>
      </c>
      <c r="N6340" t="s">
        <v>35</v>
      </c>
      <c r="O6340">
        <v>52.395467080098598</v>
      </c>
      <c r="P6340">
        <v>4.95536428668236</v>
      </c>
      <c r="Q6340" t="s">
        <v>36</v>
      </c>
      <c r="R6340" t="s">
        <v>42</v>
      </c>
      <c r="S6340">
        <v>2</v>
      </c>
      <c r="T6340">
        <v>1.5</v>
      </c>
      <c r="U6340">
        <v>1</v>
      </c>
      <c r="V6340">
        <v>1</v>
      </c>
      <c r="W6340" t="s">
        <v>38</v>
      </c>
      <c r="X6340" s="8">
        <v>60</v>
      </c>
      <c r="Y6340">
        <v>1</v>
      </c>
      <c r="Z6340">
        <v>15</v>
      </c>
      <c r="AA6340">
        <v>2</v>
      </c>
      <c r="AB6340" s="6">
        <f t="shared" si="779"/>
        <v>42</v>
      </c>
      <c r="AC6340" s="13">
        <f t="shared" si="780"/>
        <v>75</v>
      </c>
      <c r="AD6340" s="13">
        <f t="shared" si="774"/>
        <v>150</v>
      </c>
      <c r="AE6340" s="13">
        <f t="shared" si="775"/>
        <v>6300</v>
      </c>
      <c r="AF6340" t="s">
        <v>43</v>
      </c>
      <c r="AG6340">
        <v>1</v>
      </c>
      <c r="AH6340">
        <v>21</v>
      </c>
      <c r="AI6340">
        <v>91</v>
      </c>
      <c r="AJ6340">
        <v>9</v>
      </c>
      <c r="AK6340">
        <v>10</v>
      </c>
      <c r="AL6340">
        <v>10</v>
      </c>
      <c r="AM6340">
        <v>9</v>
      </c>
      <c r="AN6340">
        <v>8</v>
      </c>
      <c r="AO6340">
        <v>9</v>
      </c>
    </row>
    <row r="6341" spans="1:41">
      <c r="A6341" s="1">
        <v>17954562</v>
      </c>
      <c r="B6341" t="s">
        <v>5235</v>
      </c>
      <c r="C6341">
        <v>2014</v>
      </c>
      <c r="D6341" s="2" t="s">
        <v>6521</v>
      </c>
      <c r="E6341" s="4">
        <f t="shared" si="776"/>
        <v>41831</v>
      </c>
      <c r="F6341" s="5">
        <f t="shared" ca="1" si="777"/>
        <v>0.98828912893200949</v>
      </c>
      <c r="G6341" s="1">
        <v>3739928</v>
      </c>
      <c r="H6341" t="s">
        <v>56</v>
      </c>
      <c r="I6341" t="s">
        <v>33</v>
      </c>
      <c r="J6341" s="6" t="str">
        <f t="shared" si="778"/>
        <v>Amsterdam</v>
      </c>
      <c r="K6341" t="s">
        <v>34</v>
      </c>
      <c r="M6341" s="1">
        <v>1076</v>
      </c>
      <c r="N6341" t="s">
        <v>35</v>
      </c>
      <c r="O6341">
        <v>52.345048261457499</v>
      </c>
      <c r="P6341">
        <v>4.8637193082162504</v>
      </c>
      <c r="Q6341" t="s">
        <v>36</v>
      </c>
      <c r="R6341" t="s">
        <v>37</v>
      </c>
      <c r="S6341">
        <v>4</v>
      </c>
      <c r="T6341">
        <v>1</v>
      </c>
      <c r="U6341">
        <v>1</v>
      </c>
      <c r="V6341">
        <v>2</v>
      </c>
      <c r="W6341" t="s">
        <v>38</v>
      </c>
      <c r="X6341" s="8">
        <v>79</v>
      </c>
      <c r="Y6341">
        <v>2</v>
      </c>
      <c r="Z6341">
        <v>25</v>
      </c>
      <c r="AA6341">
        <v>1</v>
      </c>
      <c r="AB6341" s="6">
        <f t="shared" si="779"/>
        <v>16</v>
      </c>
      <c r="AC6341" s="13">
        <f t="shared" si="780"/>
        <v>79</v>
      </c>
      <c r="AD6341" s="13">
        <f t="shared" si="774"/>
        <v>79</v>
      </c>
      <c r="AE6341" s="13">
        <f t="shared" si="775"/>
        <v>1264</v>
      </c>
      <c r="AF6341" t="s">
        <v>39</v>
      </c>
      <c r="AG6341">
        <v>0.67</v>
      </c>
      <c r="AH6341">
        <v>8</v>
      </c>
      <c r="AI6341">
        <v>98</v>
      </c>
      <c r="AJ6341">
        <v>10</v>
      </c>
      <c r="AK6341">
        <v>9</v>
      </c>
      <c r="AL6341">
        <v>10</v>
      </c>
      <c r="AM6341">
        <v>10</v>
      </c>
      <c r="AN6341">
        <v>10</v>
      </c>
      <c r="AO6341">
        <v>8</v>
      </c>
    </row>
    <row r="6342" spans="1:41">
      <c r="A6342" s="1">
        <v>17960124</v>
      </c>
      <c r="B6342" t="s">
        <v>2253</v>
      </c>
      <c r="C6342">
        <v>2014</v>
      </c>
      <c r="D6342" s="2" t="s">
        <v>6521</v>
      </c>
      <c r="E6342" s="4">
        <f t="shared" si="776"/>
        <v>41831</v>
      </c>
      <c r="F6342" s="5">
        <f t="shared" ca="1" si="777"/>
        <v>0.98828912893200949</v>
      </c>
      <c r="G6342" s="1">
        <v>4200646</v>
      </c>
      <c r="H6342" t="s">
        <v>60</v>
      </c>
      <c r="I6342" t="s">
        <v>33</v>
      </c>
      <c r="J6342" s="6" t="str">
        <f t="shared" si="778"/>
        <v>Amsterdam</v>
      </c>
      <c r="K6342" t="s">
        <v>34</v>
      </c>
      <c r="M6342" s="1" t="s">
        <v>5236</v>
      </c>
      <c r="N6342" t="s">
        <v>35</v>
      </c>
      <c r="O6342">
        <v>52.352907803194498</v>
      </c>
      <c r="P6342">
        <v>4.8926793339799097</v>
      </c>
      <c r="Q6342" t="s">
        <v>36</v>
      </c>
      <c r="R6342" t="s">
        <v>37</v>
      </c>
      <c r="S6342">
        <v>3</v>
      </c>
      <c r="T6342">
        <v>1</v>
      </c>
      <c r="U6342">
        <v>2</v>
      </c>
      <c r="V6342">
        <v>2</v>
      </c>
      <c r="W6342" t="s">
        <v>38</v>
      </c>
      <c r="X6342" s="8">
        <v>95</v>
      </c>
      <c r="Y6342">
        <v>2</v>
      </c>
      <c r="Z6342">
        <v>20</v>
      </c>
      <c r="AA6342">
        <v>2</v>
      </c>
      <c r="AB6342" s="6">
        <f t="shared" si="779"/>
        <v>48</v>
      </c>
      <c r="AC6342" s="13">
        <f t="shared" si="780"/>
        <v>95</v>
      </c>
      <c r="AD6342" s="13">
        <f t="shared" si="774"/>
        <v>190</v>
      </c>
      <c r="AE6342" s="13">
        <f t="shared" si="775"/>
        <v>9120</v>
      </c>
      <c r="AF6342" t="s">
        <v>39</v>
      </c>
      <c r="AG6342">
        <v>0.9</v>
      </c>
      <c r="AH6342">
        <v>24</v>
      </c>
      <c r="AI6342">
        <v>93</v>
      </c>
      <c r="AJ6342">
        <v>10</v>
      </c>
      <c r="AK6342">
        <v>9</v>
      </c>
      <c r="AL6342">
        <v>10</v>
      </c>
      <c r="AM6342">
        <v>10</v>
      </c>
      <c r="AN6342">
        <v>9</v>
      </c>
      <c r="AO6342">
        <v>9</v>
      </c>
    </row>
    <row r="6343" spans="1:41">
      <c r="A6343" s="1">
        <v>17974251</v>
      </c>
      <c r="B6343" t="s">
        <v>1288</v>
      </c>
      <c r="C6343">
        <v>2014</v>
      </c>
      <c r="D6343" s="2" t="s">
        <v>6521</v>
      </c>
      <c r="E6343" s="4">
        <f t="shared" si="776"/>
        <v>41831</v>
      </c>
      <c r="F6343" s="5">
        <f t="shared" ca="1" si="777"/>
        <v>0.98828912893200949</v>
      </c>
      <c r="G6343" s="1">
        <v>3569989</v>
      </c>
      <c r="H6343" t="s">
        <v>71</v>
      </c>
      <c r="I6343" t="s">
        <v>33</v>
      </c>
      <c r="J6343" s="6" t="str">
        <f t="shared" si="778"/>
        <v>Amsterdam</v>
      </c>
      <c r="K6343" t="s">
        <v>34</v>
      </c>
      <c r="M6343" s="1" t="s">
        <v>5237</v>
      </c>
      <c r="N6343" t="s">
        <v>35</v>
      </c>
      <c r="O6343">
        <v>52.377719157185297</v>
      </c>
      <c r="P6343">
        <v>4.86336288586301</v>
      </c>
      <c r="Q6343" t="s">
        <v>36</v>
      </c>
      <c r="R6343" t="s">
        <v>37</v>
      </c>
      <c r="S6343">
        <v>5</v>
      </c>
      <c r="T6343">
        <v>1</v>
      </c>
      <c r="U6343">
        <v>4</v>
      </c>
      <c r="V6343">
        <v>4</v>
      </c>
      <c r="W6343" t="s">
        <v>38</v>
      </c>
      <c r="X6343" s="8">
        <v>115</v>
      </c>
      <c r="Y6343">
        <v>3</v>
      </c>
      <c r="Z6343">
        <v>25</v>
      </c>
      <c r="AA6343">
        <v>3</v>
      </c>
      <c r="AB6343" s="6">
        <f t="shared" si="779"/>
        <v>6</v>
      </c>
      <c r="AC6343" s="13">
        <f t="shared" si="780"/>
        <v>115</v>
      </c>
      <c r="AD6343" s="13">
        <f t="shared" si="774"/>
        <v>345</v>
      </c>
      <c r="AE6343" s="13">
        <f t="shared" si="775"/>
        <v>2070</v>
      </c>
      <c r="AF6343" t="s">
        <v>47</v>
      </c>
      <c r="AG6343">
        <v>0.9</v>
      </c>
      <c r="AH6343">
        <v>3</v>
      </c>
      <c r="AI6343">
        <v>100</v>
      </c>
      <c r="AJ6343">
        <v>10</v>
      </c>
      <c r="AK6343">
        <v>10</v>
      </c>
      <c r="AL6343">
        <v>10</v>
      </c>
      <c r="AM6343">
        <v>10</v>
      </c>
      <c r="AN6343">
        <v>9</v>
      </c>
      <c r="AO6343">
        <v>9</v>
      </c>
    </row>
    <row r="6344" spans="1:41">
      <c r="A6344" s="1">
        <v>17975858</v>
      </c>
      <c r="B6344" t="s">
        <v>289</v>
      </c>
      <c r="C6344">
        <v>2014</v>
      </c>
      <c r="D6344" s="2" t="s">
        <v>6521</v>
      </c>
      <c r="E6344" s="4">
        <f t="shared" si="776"/>
        <v>41831</v>
      </c>
      <c r="F6344" s="5">
        <f t="shared" ca="1" si="777"/>
        <v>0.98828912893200949</v>
      </c>
      <c r="G6344" s="1">
        <v>3591653</v>
      </c>
      <c r="H6344" t="s">
        <v>51</v>
      </c>
      <c r="I6344" t="s">
        <v>33</v>
      </c>
      <c r="J6344" s="6" t="str">
        <f t="shared" si="778"/>
        <v>Amsterdam</v>
      </c>
      <c r="K6344" t="s">
        <v>34</v>
      </c>
      <c r="M6344" s="1" t="s">
        <v>478</v>
      </c>
      <c r="N6344" t="s">
        <v>35</v>
      </c>
      <c r="O6344">
        <v>52.373052322453702</v>
      </c>
      <c r="P6344">
        <v>4.8825904765967101</v>
      </c>
      <c r="Q6344" t="s">
        <v>58</v>
      </c>
      <c r="R6344" t="s">
        <v>37</v>
      </c>
      <c r="S6344">
        <v>5</v>
      </c>
      <c r="T6344">
        <v>1</v>
      </c>
      <c r="U6344">
        <v>3</v>
      </c>
      <c r="V6344">
        <v>3</v>
      </c>
      <c r="W6344" t="s">
        <v>38</v>
      </c>
      <c r="X6344" s="8">
        <v>250</v>
      </c>
      <c r="Y6344">
        <v>5</v>
      </c>
      <c r="Z6344">
        <v>45</v>
      </c>
      <c r="AA6344">
        <v>2</v>
      </c>
      <c r="AB6344" s="6">
        <f t="shared" si="779"/>
        <v>0</v>
      </c>
      <c r="AC6344" s="13">
        <f t="shared" si="780"/>
        <v>250</v>
      </c>
      <c r="AD6344" s="13">
        <f t="shared" si="774"/>
        <v>500</v>
      </c>
      <c r="AE6344" s="13">
        <f t="shared" si="775"/>
        <v>0</v>
      </c>
      <c r="AF6344" t="s">
        <v>83</v>
      </c>
      <c r="AG6344">
        <v>0.42</v>
      </c>
      <c r="AH6344">
        <v>0</v>
      </c>
    </row>
    <row r="6345" spans="1:41">
      <c r="A6345" s="1">
        <v>17991662</v>
      </c>
      <c r="B6345" t="s">
        <v>4768</v>
      </c>
      <c r="C6345">
        <v>2014</v>
      </c>
      <c r="D6345" s="2" t="s">
        <v>6372</v>
      </c>
      <c r="E6345" s="4">
        <f t="shared" si="776"/>
        <v>41832</v>
      </c>
      <c r="F6345" s="5">
        <f t="shared" ca="1" si="777"/>
        <v>0.98554940290461224</v>
      </c>
      <c r="G6345" s="1">
        <v>3572825</v>
      </c>
      <c r="H6345" t="s">
        <v>32</v>
      </c>
      <c r="I6345" t="s">
        <v>33</v>
      </c>
      <c r="J6345" s="6" t="str">
        <f t="shared" si="778"/>
        <v>Amsterdam</v>
      </c>
      <c r="K6345" t="s">
        <v>34</v>
      </c>
      <c r="M6345" s="1" t="s">
        <v>3424</v>
      </c>
      <c r="N6345" t="s">
        <v>35</v>
      </c>
      <c r="O6345">
        <v>52.384471343666902</v>
      </c>
      <c r="P6345">
        <v>4.86622945500058</v>
      </c>
      <c r="Q6345" t="s">
        <v>58</v>
      </c>
      <c r="R6345" t="s">
        <v>37</v>
      </c>
      <c r="S6345">
        <v>4</v>
      </c>
      <c r="T6345">
        <v>1</v>
      </c>
      <c r="U6345">
        <v>3</v>
      </c>
      <c r="V6345">
        <v>4</v>
      </c>
      <c r="W6345" t="s">
        <v>38</v>
      </c>
      <c r="X6345" s="8">
        <v>100</v>
      </c>
      <c r="Y6345">
        <v>1</v>
      </c>
      <c r="Z6345">
        <v>0</v>
      </c>
      <c r="AA6345">
        <v>4</v>
      </c>
      <c r="AB6345" s="6">
        <f t="shared" si="779"/>
        <v>10</v>
      </c>
      <c r="AC6345" s="13">
        <f t="shared" si="780"/>
        <v>100</v>
      </c>
      <c r="AD6345" s="13">
        <f t="shared" ref="AD6345:AD6408" si="781">AC6345*AA6345</f>
        <v>400</v>
      </c>
      <c r="AE6345" s="13">
        <f t="shared" ref="AE6345:AE6408" si="782">AD6345*AB6345</f>
        <v>4000</v>
      </c>
      <c r="AF6345" t="s">
        <v>39</v>
      </c>
      <c r="AG6345">
        <v>0.56999999999999995</v>
      </c>
      <c r="AH6345">
        <v>5</v>
      </c>
      <c r="AI6345">
        <v>84</v>
      </c>
      <c r="AJ6345">
        <v>9</v>
      </c>
      <c r="AK6345">
        <v>8</v>
      </c>
      <c r="AL6345">
        <v>10</v>
      </c>
      <c r="AM6345">
        <v>10</v>
      </c>
      <c r="AN6345">
        <v>9</v>
      </c>
      <c r="AO6345">
        <v>9</v>
      </c>
    </row>
    <row r="6346" spans="1:41">
      <c r="A6346" s="1">
        <v>17991957</v>
      </c>
      <c r="B6346" t="s">
        <v>5238</v>
      </c>
      <c r="C6346">
        <v>2014</v>
      </c>
      <c r="D6346" s="2" t="s">
        <v>6372</v>
      </c>
      <c r="E6346" s="4">
        <f t="shared" si="776"/>
        <v>41832</v>
      </c>
      <c r="F6346" s="5">
        <f t="shared" ca="1" si="777"/>
        <v>0.98554940290461224</v>
      </c>
      <c r="G6346" s="1">
        <v>4432969</v>
      </c>
      <c r="H6346" t="s">
        <v>49</v>
      </c>
      <c r="I6346" t="s">
        <v>33</v>
      </c>
      <c r="J6346" s="6" t="str">
        <f t="shared" si="778"/>
        <v>Amsterdam</v>
      </c>
      <c r="K6346" t="s">
        <v>34</v>
      </c>
      <c r="M6346" s="1" t="s">
        <v>5239</v>
      </c>
      <c r="N6346" t="s">
        <v>35</v>
      </c>
      <c r="O6346">
        <v>52.365711121203901</v>
      </c>
      <c r="P6346">
        <v>4.8953977335954999</v>
      </c>
      <c r="Q6346" t="s">
        <v>36</v>
      </c>
      <c r="R6346" t="s">
        <v>37</v>
      </c>
      <c r="S6346">
        <v>4</v>
      </c>
      <c r="T6346">
        <v>2.5</v>
      </c>
      <c r="U6346">
        <v>4</v>
      </c>
      <c r="V6346">
        <v>7</v>
      </c>
      <c r="W6346" t="s">
        <v>38</v>
      </c>
      <c r="X6346" s="8">
        <v>240</v>
      </c>
      <c r="Y6346">
        <v>1</v>
      </c>
      <c r="Z6346">
        <v>0</v>
      </c>
      <c r="AA6346">
        <v>7</v>
      </c>
      <c r="AB6346" s="6">
        <f t="shared" si="779"/>
        <v>6</v>
      </c>
      <c r="AC6346" s="13">
        <f t="shared" si="780"/>
        <v>240</v>
      </c>
      <c r="AD6346" s="13">
        <f t="shared" si="781"/>
        <v>1680</v>
      </c>
      <c r="AE6346" s="13">
        <f t="shared" si="782"/>
        <v>10080</v>
      </c>
      <c r="AF6346" t="s">
        <v>43</v>
      </c>
      <c r="AG6346">
        <v>1</v>
      </c>
      <c r="AH6346">
        <v>3</v>
      </c>
      <c r="AI6346">
        <v>100</v>
      </c>
      <c r="AJ6346">
        <v>10</v>
      </c>
      <c r="AK6346">
        <v>10</v>
      </c>
      <c r="AL6346">
        <v>10</v>
      </c>
      <c r="AM6346">
        <v>10</v>
      </c>
      <c r="AN6346">
        <v>10</v>
      </c>
      <c r="AO6346">
        <v>9</v>
      </c>
    </row>
    <row r="6347" spans="1:41">
      <c r="A6347" s="1">
        <v>17991957</v>
      </c>
      <c r="B6347" t="s">
        <v>5238</v>
      </c>
      <c r="C6347">
        <v>2014</v>
      </c>
      <c r="D6347" s="2" t="s">
        <v>6372</v>
      </c>
      <c r="E6347" s="4">
        <f t="shared" si="776"/>
        <v>41832</v>
      </c>
      <c r="F6347" s="5">
        <f t="shared" ca="1" si="777"/>
        <v>0.98554940290461224</v>
      </c>
      <c r="G6347" s="1">
        <v>3572884</v>
      </c>
      <c r="H6347" t="s">
        <v>51</v>
      </c>
      <c r="I6347" t="s">
        <v>33</v>
      </c>
      <c r="J6347" s="6" t="str">
        <f t="shared" si="778"/>
        <v>Amsterdam</v>
      </c>
      <c r="K6347" t="s">
        <v>34</v>
      </c>
      <c r="M6347" s="1" t="s">
        <v>5239</v>
      </c>
      <c r="N6347" t="s">
        <v>35</v>
      </c>
      <c r="O6347">
        <v>52.366270397388497</v>
      </c>
      <c r="P6347">
        <v>4.89464047461819</v>
      </c>
      <c r="Q6347" t="s">
        <v>36</v>
      </c>
      <c r="R6347" t="s">
        <v>37</v>
      </c>
      <c r="S6347">
        <v>4</v>
      </c>
      <c r="T6347">
        <v>1.5</v>
      </c>
      <c r="U6347">
        <v>3</v>
      </c>
      <c r="V6347">
        <v>6</v>
      </c>
      <c r="W6347" t="s">
        <v>38</v>
      </c>
      <c r="X6347" s="8">
        <v>180</v>
      </c>
      <c r="Y6347">
        <v>1</v>
      </c>
      <c r="Z6347">
        <v>0</v>
      </c>
      <c r="AA6347">
        <v>5</v>
      </c>
      <c r="AB6347" s="6">
        <f t="shared" si="779"/>
        <v>8</v>
      </c>
      <c r="AC6347" s="13">
        <f t="shared" si="780"/>
        <v>180</v>
      </c>
      <c r="AD6347" s="13">
        <f t="shared" si="781"/>
        <v>900</v>
      </c>
      <c r="AE6347" s="13">
        <f t="shared" si="782"/>
        <v>7200</v>
      </c>
      <c r="AF6347" t="s">
        <v>43</v>
      </c>
      <c r="AG6347">
        <v>1</v>
      </c>
      <c r="AH6347">
        <v>4</v>
      </c>
      <c r="AI6347">
        <v>100</v>
      </c>
      <c r="AJ6347">
        <v>10</v>
      </c>
      <c r="AK6347">
        <v>10</v>
      </c>
      <c r="AL6347">
        <v>9</v>
      </c>
      <c r="AM6347">
        <v>9</v>
      </c>
      <c r="AN6347">
        <v>10</v>
      </c>
      <c r="AO6347">
        <v>10</v>
      </c>
    </row>
    <row r="6348" spans="1:41">
      <c r="A6348" s="1">
        <v>17991957</v>
      </c>
      <c r="B6348" t="s">
        <v>5238</v>
      </c>
      <c r="C6348">
        <v>2014</v>
      </c>
      <c r="D6348" s="2" t="s">
        <v>6372</v>
      </c>
      <c r="E6348" s="4">
        <f t="shared" si="776"/>
        <v>41832</v>
      </c>
      <c r="F6348" s="5">
        <f t="shared" ca="1" si="777"/>
        <v>0.98554940290461224</v>
      </c>
      <c r="G6348" s="1">
        <v>4462332</v>
      </c>
      <c r="H6348" t="s">
        <v>51</v>
      </c>
      <c r="I6348" t="s">
        <v>33</v>
      </c>
      <c r="J6348" s="6" t="str">
        <f t="shared" si="778"/>
        <v>Amsterdam</v>
      </c>
      <c r="K6348" t="s">
        <v>34</v>
      </c>
      <c r="M6348" s="1" t="s">
        <v>5240</v>
      </c>
      <c r="N6348" t="s">
        <v>35</v>
      </c>
      <c r="O6348">
        <v>52.366497426221798</v>
      </c>
      <c r="P6348">
        <v>4.8947216303046597</v>
      </c>
      <c r="Q6348" t="s">
        <v>36</v>
      </c>
      <c r="R6348" t="s">
        <v>37</v>
      </c>
      <c r="S6348">
        <v>4</v>
      </c>
      <c r="T6348">
        <v>2.5</v>
      </c>
      <c r="U6348">
        <v>3</v>
      </c>
      <c r="V6348">
        <v>6</v>
      </c>
      <c r="W6348" t="s">
        <v>38</v>
      </c>
      <c r="X6348" s="8">
        <v>200</v>
      </c>
      <c r="Y6348">
        <v>1</v>
      </c>
      <c r="Z6348">
        <v>0</v>
      </c>
      <c r="AA6348">
        <v>5</v>
      </c>
      <c r="AB6348" s="6">
        <f t="shared" si="779"/>
        <v>2</v>
      </c>
      <c r="AC6348" s="13">
        <f t="shared" si="780"/>
        <v>200</v>
      </c>
      <c r="AD6348" s="13">
        <f t="shared" si="781"/>
        <v>1000</v>
      </c>
      <c r="AE6348" s="13">
        <f t="shared" si="782"/>
        <v>2000</v>
      </c>
      <c r="AF6348" t="s">
        <v>43</v>
      </c>
      <c r="AG6348">
        <v>1</v>
      </c>
      <c r="AH6348">
        <v>1</v>
      </c>
      <c r="AI6348">
        <v>100</v>
      </c>
      <c r="AJ6348">
        <v>10</v>
      </c>
      <c r="AK6348">
        <v>10</v>
      </c>
      <c r="AL6348">
        <v>10</v>
      </c>
      <c r="AM6348">
        <v>10</v>
      </c>
      <c r="AN6348">
        <v>10</v>
      </c>
      <c r="AO6348">
        <v>10</v>
      </c>
    </row>
    <row r="6349" spans="1:41">
      <c r="A6349" s="1">
        <v>17992415</v>
      </c>
      <c r="B6349" t="s">
        <v>5241</v>
      </c>
      <c r="C6349">
        <v>2014</v>
      </c>
      <c r="D6349" s="2" t="s">
        <v>6372</v>
      </c>
      <c r="E6349" s="4">
        <f t="shared" si="776"/>
        <v>41832</v>
      </c>
      <c r="F6349" s="5">
        <f t="shared" ca="1" si="777"/>
        <v>0.98554940290461224</v>
      </c>
      <c r="G6349" s="1">
        <v>3757688</v>
      </c>
      <c r="H6349" t="s">
        <v>32</v>
      </c>
      <c r="I6349" t="s">
        <v>33</v>
      </c>
      <c r="J6349" s="6" t="str">
        <f t="shared" si="778"/>
        <v>Amsterdam</v>
      </c>
      <c r="K6349" t="s">
        <v>34</v>
      </c>
      <c r="M6349" s="1">
        <v>1013</v>
      </c>
      <c r="N6349" t="s">
        <v>35</v>
      </c>
      <c r="O6349">
        <v>52.3888394574141</v>
      </c>
      <c r="P6349">
        <v>4.8797194258555701</v>
      </c>
      <c r="Q6349" t="s">
        <v>36</v>
      </c>
      <c r="R6349" t="s">
        <v>37</v>
      </c>
      <c r="S6349">
        <v>4</v>
      </c>
      <c r="T6349">
        <v>1</v>
      </c>
      <c r="U6349">
        <v>2</v>
      </c>
      <c r="V6349">
        <v>2</v>
      </c>
      <c r="W6349" t="s">
        <v>38</v>
      </c>
      <c r="X6349" s="8">
        <v>315</v>
      </c>
      <c r="Y6349">
        <v>2</v>
      </c>
      <c r="Z6349">
        <v>35</v>
      </c>
      <c r="AA6349">
        <v>2</v>
      </c>
      <c r="AB6349" s="6">
        <f t="shared" si="779"/>
        <v>18</v>
      </c>
      <c r="AC6349" s="13">
        <f t="shared" si="780"/>
        <v>315</v>
      </c>
      <c r="AD6349" s="13">
        <f t="shared" si="781"/>
        <v>630</v>
      </c>
      <c r="AE6349" s="13">
        <f t="shared" si="782"/>
        <v>11340</v>
      </c>
      <c r="AF6349" t="s">
        <v>43</v>
      </c>
      <c r="AG6349">
        <v>0.6</v>
      </c>
      <c r="AH6349">
        <v>9</v>
      </c>
      <c r="AI6349">
        <v>96</v>
      </c>
      <c r="AJ6349">
        <v>10</v>
      </c>
      <c r="AK6349">
        <v>9</v>
      </c>
      <c r="AL6349">
        <v>10</v>
      </c>
      <c r="AM6349">
        <v>10</v>
      </c>
      <c r="AN6349">
        <v>10</v>
      </c>
      <c r="AO6349">
        <v>10</v>
      </c>
    </row>
    <row r="6350" spans="1:41">
      <c r="A6350" s="1">
        <v>17992800</v>
      </c>
      <c r="B6350" t="s">
        <v>3573</v>
      </c>
      <c r="C6350">
        <v>2014</v>
      </c>
      <c r="D6350" s="2" t="s">
        <v>6372</v>
      </c>
      <c r="E6350" s="4">
        <f t="shared" si="776"/>
        <v>41832</v>
      </c>
      <c r="F6350" s="5">
        <f t="shared" ca="1" si="777"/>
        <v>0.98554940290461224</v>
      </c>
      <c r="G6350" s="1">
        <v>3573121</v>
      </c>
      <c r="H6350" t="s">
        <v>51</v>
      </c>
      <c r="I6350" t="s">
        <v>33</v>
      </c>
      <c r="J6350" s="6" t="str">
        <f t="shared" si="778"/>
        <v>Amsterdam</v>
      </c>
      <c r="K6350" t="s">
        <v>34</v>
      </c>
      <c r="M6350" s="1" t="s">
        <v>5242</v>
      </c>
      <c r="N6350" t="s">
        <v>35</v>
      </c>
      <c r="O6350">
        <v>52.375234956415198</v>
      </c>
      <c r="P6350">
        <v>4.8894833661713397</v>
      </c>
      <c r="Q6350" t="s">
        <v>58</v>
      </c>
      <c r="R6350" t="s">
        <v>37</v>
      </c>
      <c r="S6350">
        <v>6</v>
      </c>
      <c r="T6350">
        <v>2</v>
      </c>
      <c r="U6350">
        <v>3</v>
      </c>
      <c r="V6350">
        <v>3</v>
      </c>
      <c r="W6350" t="s">
        <v>38</v>
      </c>
      <c r="X6350" s="8">
        <v>300</v>
      </c>
      <c r="Y6350">
        <v>4</v>
      </c>
      <c r="Z6350">
        <v>20</v>
      </c>
      <c r="AA6350">
        <v>3</v>
      </c>
      <c r="AB6350" s="6">
        <f t="shared" si="779"/>
        <v>26</v>
      </c>
      <c r="AC6350" s="13">
        <f t="shared" si="780"/>
        <v>300</v>
      </c>
      <c r="AD6350" s="13">
        <f t="shared" si="781"/>
        <v>900</v>
      </c>
      <c r="AE6350" s="13">
        <f t="shared" si="782"/>
        <v>23400</v>
      </c>
      <c r="AF6350" t="s">
        <v>39</v>
      </c>
      <c r="AG6350">
        <v>0.9</v>
      </c>
      <c r="AH6350">
        <v>13</v>
      </c>
      <c r="AI6350">
        <v>87</v>
      </c>
      <c r="AJ6350">
        <v>9</v>
      </c>
      <c r="AK6350">
        <v>8</v>
      </c>
      <c r="AL6350">
        <v>9</v>
      </c>
      <c r="AM6350">
        <v>9</v>
      </c>
      <c r="AN6350">
        <v>10</v>
      </c>
      <c r="AO6350">
        <v>9</v>
      </c>
    </row>
    <row r="6351" spans="1:41">
      <c r="A6351" s="1">
        <v>17999408</v>
      </c>
      <c r="B6351" t="s">
        <v>2623</v>
      </c>
      <c r="C6351">
        <v>2014</v>
      </c>
      <c r="D6351" s="2" t="s">
        <v>6372</v>
      </c>
      <c r="E6351" s="4">
        <f t="shared" si="776"/>
        <v>41832</v>
      </c>
      <c r="F6351" s="5">
        <f t="shared" ca="1" si="777"/>
        <v>0.98554940290461224</v>
      </c>
      <c r="G6351" s="1">
        <v>3574360</v>
      </c>
      <c r="H6351" t="s">
        <v>51</v>
      </c>
      <c r="I6351" t="s">
        <v>33</v>
      </c>
      <c r="J6351" s="6" t="str">
        <f t="shared" si="778"/>
        <v>Amsterdam</v>
      </c>
      <c r="K6351" t="s">
        <v>34</v>
      </c>
      <c r="M6351" s="1" t="s">
        <v>4093</v>
      </c>
      <c r="N6351" t="s">
        <v>35</v>
      </c>
      <c r="O6351">
        <v>52.371455518555102</v>
      </c>
      <c r="P6351">
        <v>4.8876390766664102</v>
      </c>
      <c r="Q6351" t="s">
        <v>36</v>
      </c>
      <c r="R6351" t="s">
        <v>37</v>
      </c>
      <c r="S6351">
        <v>2</v>
      </c>
      <c r="T6351">
        <v>1</v>
      </c>
      <c r="U6351">
        <v>0</v>
      </c>
      <c r="V6351">
        <v>1</v>
      </c>
      <c r="W6351" t="s">
        <v>38</v>
      </c>
      <c r="X6351" s="8">
        <v>119</v>
      </c>
      <c r="Y6351">
        <v>1</v>
      </c>
      <c r="Z6351">
        <v>0</v>
      </c>
      <c r="AA6351">
        <v>2</v>
      </c>
      <c r="AB6351" s="6">
        <f t="shared" si="779"/>
        <v>22</v>
      </c>
      <c r="AC6351" s="13">
        <f t="shared" si="780"/>
        <v>119</v>
      </c>
      <c r="AD6351" s="13">
        <f t="shared" si="781"/>
        <v>238</v>
      </c>
      <c r="AE6351" s="13">
        <f t="shared" si="782"/>
        <v>5236</v>
      </c>
      <c r="AF6351" t="s">
        <v>39</v>
      </c>
      <c r="AG6351">
        <v>0.7</v>
      </c>
      <c r="AH6351">
        <v>11</v>
      </c>
      <c r="AI6351">
        <v>93</v>
      </c>
      <c r="AJ6351">
        <v>9</v>
      </c>
      <c r="AK6351">
        <v>9</v>
      </c>
      <c r="AL6351">
        <v>9</v>
      </c>
      <c r="AM6351">
        <v>10</v>
      </c>
      <c r="AN6351">
        <v>10</v>
      </c>
      <c r="AO6351">
        <v>9</v>
      </c>
    </row>
    <row r="6352" spans="1:41">
      <c r="A6352" s="1">
        <v>18018636</v>
      </c>
      <c r="B6352" t="s">
        <v>4308</v>
      </c>
      <c r="C6352">
        <v>2014</v>
      </c>
      <c r="D6352" s="2" t="s">
        <v>6372</v>
      </c>
      <c r="E6352" s="4">
        <f t="shared" si="776"/>
        <v>41832</v>
      </c>
      <c r="F6352" s="5">
        <f t="shared" ca="1" si="777"/>
        <v>0.98554940290461224</v>
      </c>
      <c r="G6352" s="1">
        <v>3740845</v>
      </c>
      <c r="H6352" t="s">
        <v>45</v>
      </c>
      <c r="I6352" t="s">
        <v>33</v>
      </c>
      <c r="J6352" s="6" t="str">
        <f t="shared" si="778"/>
        <v>Amsterdam</v>
      </c>
      <c r="K6352" t="s">
        <v>34</v>
      </c>
      <c r="M6352" s="1">
        <v>1054</v>
      </c>
      <c r="N6352" t="s">
        <v>35</v>
      </c>
      <c r="O6352">
        <v>52.361285562902601</v>
      </c>
      <c r="P6352">
        <v>4.86301093938898</v>
      </c>
      <c r="Q6352" t="s">
        <v>132</v>
      </c>
      <c r="R6352" t="s">
        <v>42</v>
      </c>
      <c r="S6352">
        <v>2</v>
      </c>
      <c r="T6352">
        <v>1</v>
      </c>
      <c r="U6352">
        <v>1</v>
      </c>
      <c r="V6352">
        <v>1</v>
      </c>
      <c r="W6352" t="s">
        <v>38</v>
      </c>
      <c r="X6352" s="8">
        <v>60</v>
      </c>
      <c r="Y6352">
        <v>1</v>
      </c>
      <c r="Z6352">
        <v>20</v>
      </c>
      <c r="AA6352">
        <v>1</v>
      </c>
      <c r="AB6352" s="6">
        <f t="shared" si="779"/>
        <v>64</v>
      </c>
      <c r="AC6352" s="13">
        <f t="shared" si="780"/>
        <v>80</v>
      </c>
      <c r="AD6352" s="13">
        <f t="shared" si="781"/>
        <v>80</v>
      </c>
      <c r="AE6352" s="13">
        <f t="shared" si="782"/>
        <v>5120</v>
      </c>
      <c r="AF6352" t="s">
        <v>43</v>
      </c>
      <c r="AG6352">
        <v>1</v>
      </c>
      <c r="AH6352">
        <v>32</v>
      </c>
      <c r="AI6352">
        <v>97</v>
      </c>
      <c r="AJ6352">
        <v>10</v>
      </c>
      <c r="AK6352">
        <v>10</v>
      </c>
      <c r="AL6352">
        <v>10</v>
      </c>
      <c r="AM6352">
        <v>10</v>
      </c>
      <c r="AN6352">
        <v>9</v>
      </c>
      <c r="AO6352">
        <v>9</v>
      </c>
    </row>
    <row r="6353" spans="1:41">
      <c r="A6353" s="1">
        <v>18019413</v>
      </c>
      <c r="B6353" t="s">
        <v>5243</v>
      </c>
      <c r="C6353">
        <v>2014</v>
      </c>
      <c r="D6353" s="2" t="s">
        <v>6372</v>
      </c>
      <c r="E6353" s="4">
        <f t="shared" si="776"/>
        <v>41832</v>
      </c>
      <c r="F6353" s="5">
        <f t="shared" ca="1" si="777"/>
        <v>0.98554940290461224</v>
      </c>
      <c r="G6353" s="1">
        <v>4052229</v>
      </c>
      <c r="H6353" t="s">
        <v>49</v>
      </c>
      <c r="I6353" t="s">
        <v>33</v>
      </c>
      <c r="J6353" s="6" t="str">
        <f t="shared" si="778"/>
        <v>Amsterdam</v>
      </c>
      <c r="K6353" t="s">
        <v>34</v>
      </c>
      <c r="M6353" s="1" t="s">
        <v>2014</v>
      </c>
      <c r="N6353" t="s">
        <v>35</v>
      </c>
      <c r="O6353">
        <v>52.368320529533499</v>
      </c>
      <c r="P6353">
        <v>4.9023047704101899</v>
      </c>
      <c r="Q6353" t="s">
        <v>36</v>
      </c>
      <c r="R6353" t="s">
        <v>37</v>
      </c>
      <c r="S6353">
        <v>4</v>
      </c>
      <c r="T6353">
        <v>1</v>
      </c>
      <c r="U6353">
        <v>2</v>
      </c>
      <c r="V6353">
        <v>2</v>
      </c>
      <c r="W6353" t="s">
        <v>38</v>
      </c>
      <c r="X6353" s="8">
        <v>130</v>
      </c>
      <c r="Y6353">
        <v>1</v>
      </c>
      <c r="Z6353">
        <v>0</v>
      </c>
      <c r="AA6353">
        <v>3</v>
      </c>
      <c r="AB6353" s="6">
        <f t="shared" si="779"/>
        <v>14</v>
      </c>
      <c r="AC6353" s="13">
        <f t="shared" si="780"/>
        <v>130</v>
      </c>
      <c r="AD6353" s="13">
        <f t="shared" si="781"/>
        <v>390</v>
      </c>
      <c r="AE6353" s="13">
        <f t="shared" si="782"/>
        <v>5460</v>
      </c>
      <c r="AF6353" t="s">
        <v>62</v>
      </c>
      <c r="AG6353" t="s">
        <v>62</v>
      </c>
      <c r="AH6353">
        <v>7</v>
      </c>
      <c r="AI6353">
        <v>100</v>
      </c>
      <c r="AJ6353">
        <v>9</v>
      </c>
      <c r="AK6353">
        <v>10</v>
      </c>
      <c r="AL6353">
        <v>9</v>
      </c>
      <c r="AM6353">
        <v>9</v>
      </c>
      <c r="AN6353">
        <v>10</v>
      </c>
      <c r="AO6353">
        <v>9</v>
      </c>
    </row>
    <row r="6354" spans="1:41">
      <c r="A6354" s="1">
        <v>18031655</v>
      </c>
      <c r="B6354" t="s">
        <v>5244</v>
      </c>
      <c r="C6354">
        <v>2014</v>
      </c>
      <c r="D6354" s="2" t="s">
        <v>6522</v>
      </c>
      <c r="E6354" s="4">
        <f t="shared" si="776"/>
        <v>41833</v>
      </c>
      <c r="F6354" s="5">
        <f t="shared" ca="1" si="777"/>
        <v>0.98280967687721499</v>
      </c>
      <c r="G6354" s="1">
        <v>3622746</v>
      </c>
      <c r="H6354" t="s">
        <v>51</v>
      </c>
      <c r="I6354" t="s">
        <v>33</v>
      </c>
      <c r="J6354" s="6" t="str">
        <f t="shared" si="778"/>
        <v>Amsterdam</v>
      </c>
      <c r="K6354" t="s">
        <v>34</v>
      </c>
      <c r="M6354" s="1" t="s">
        <v>5245</v>
      </c>
      <c r="N6354" t="s">
        <v>35</v>
      </c>
      <c r="O6354">
        <v>52.370077201387701</v>
      </c>
      <c r="P6354">
        <v>4.8892857853901797</v>
      </c>
      <c r="Q6354" t="s">
        <v>36</v>
      </c>
      <c r="R6354" t="s">
        <v>37</v>
      </c>
      <c r="S6354">
        <v>3</v>
      </c>
      <c r="T6354">
        <v>1</v>
      </c>
      <c r="U6354">
        <v>1</v>
      </c>
      <c r="V6354">
        <v>2</v>
      </c>
      <c r="W6354" t="s">
        <v>38</v>
      </c>
      <c r="X6354" s="8">
        <v>130</v>
      </c>
      <c r="Y6354">
        <v>1</v>
      </c>
      <c r="Z6354">
        <v>0</v>
      </c>
      <c r="AA6354">
        <v>3</v>
      </c>
      <c r="AB6354" s="6">
        <f t="shared" si="779"/>
        <v>82</v>
      </c>
      <c r="AC6354" s="13">
        <f t="shared" si="780"/>
        <v>130</v>
      </c>
      <c r="AD6354" s="13">
        <f t="shared" si="781"/>
        <v>390</v>
      </c>
      <c r="AE6354" s="13">
        <f t="shared" si="782"/>
        <v>31980</v>
      </c>
      <c r="AF6354" t="s">
        <v>39</v>
      </c>
      <c r="AG6354">
        <v>0.91</v>
      </c>
      <c r="AH6354">
        <v>41</v>
      </c>
      <c r="AI6354">
        <v>93</v>
      </c>
      <c r="AJ6354">
        <v>9</v>
      </c>
      <c r="AK6354">
        <v>10</v>
      </c>
      <c r="AL6354">
        <v>10</v>
      </c>
      <c r="AM6354">
        <v>10</v>
      </c>
      <c r="AN6354">
        <v>10</v>
      </c>
      <c r="AO6354">
        <v>9</v>
      </c>
    </row>
    <row r="6355" spans="1:41">
      <c r="A6355" s="1">
        <v>18034840</v>
      </c>
      <c r="B6355" t="s">
        <v>5246</v>
      </c>
      <c r="C6355">
        <v>2014</v>
      </c>
      <c r="D6355" s="2" t="s">
        <v>6522</v>
      </c>
      <c r="E6355" s="4">
        <f t="shared" si="776"/>
        <v>41833</v>
      </c>
      <c r="F6355" s="5">
        <f t="shared" ca="1" si="777"/>
        <v>0.98280967687721499</v>
      </c>
      <c r="G6355" s="1">
        <v>3854960</v>
      </c>
      <c r="H6355" t="s">
        <v>32</v>
      </c>
      <c r="I6355" t="s">
        <v>33</v>
      </c>
      <c r="J6355" s="6" t="str">
        <f t="shared" si="778"/>
        <v>Amsterdam</v>
      </c>
      <c r="K6355" t="s">
        <v>46</v>
      </c>
      <c r="M6355" s="1" t="s">
        <v>5247</v>
      </c>
      <c r="N6355" t="s">
        <v>35</v>
      </c>
      <c r="O6355">
        <v>52.390164844089902</v>
      </c>
      <c r="P6355">
        <v>4.8866575932602201</v>
      </c>
      <c r="Q6355" t="s">
        <v>36</v>
      </c>
      <c r="R6355" t="s">
        <v>42</v>
      </c>
      <c r="S6355">
        <v>2</v>
      </c>
      <c r="T6355">
        <v>1</v>
      </c>
      <c r="U6355">
        <v>1</v>
      </c>
      <c r="V6355">
        <v>1</v>
      </c>
      <c r="W6355" t="s">
        <v>38</v>
      </c>
      <c r="X6355" s="8">
        <v>90</v>
      </c>
      <c r="Y6355">
        <v>0</v>
      </c>
      <c r="Z6355">
        <v>0</v>
      </c>
      <c r="AA6355">
        <v>1</v>
      </c>
      <c r="AB6355" s="6">
        <f t="shared" si="779"/>
        <v>10</v>
      </c>
      <c r="AC6355" s="13">
        <f t="shared" si="780"/>
        <v>90</v>
      </c>
      <c r="AD6355" s="13">
        <f t="shared" si="781"/>
        <v>90</v>
      </c>
      <c r="AE6355" s="13">
        <f t="shared" si="782"/>
        <v>900</v>
      </c>
      <c r="AF6355" t="s">
        <v>43</v>
      </c>
      <c r="AG6355">
        <v>0.83</v>
      </c>
      <c r="AH6355">
        <v>5</v>
      </c>
      <c r="AI6355">
        <v>92</v>
      </c>
      <c r="AJ6355">
        <v>8</v>
      </c>
      <c r="AK6355">
        <v>9</v>
      </c>
      <c r="AL6355">
        <v>9</v>
      </c>
      <c r="AM6355">
        <v>10</v>
      </c>
      <c r="AN6355">
        <v>9</v>
      </c>
      <c r="AO6355">
        <v>8</v>
      </c>
    </row>
    <row r="6356" spans="1:41">
      <c r="A6356" s="1">
        <v>18035876</v>
      </c>
      <c r="B6356" t="s">
        <v>990</v>
      </c>
      <c r="C6356">
        <v>2014</v>
      </c>
      <c r="D6356" s="2" t="s">
        <v>6522</v>
      </c>
      <c r="E6356" s="4">
        <f t="shared" si="776"/>
        <v>41833</v>
      </c>
      <c r="F6356" s="5">
        <f t="shared" ca="1" si="777"/>
        <v>0.98280967687721499</v>
      </c>
      <c r="G6356" s="1">
        <v>3858490</v>
      </c>
      <c r="H6356" t="s">
        <v>45</v>
      </c>
      <c r="I6356" t="s">
        <v>33</v>
      </c>
      <c r="J6356" s="6" t="str">
        <f t="shared" si="778"/>
        <v>Amsterdam</v>
      </c>
      <c r="K6356" t="s">
        <v>34</v>
      </c>
      <c r="M6356" s="1" t="s">
        <v>5248</v>
      </c>
      <c r="N6356" t="s">
        <v>35</v>
      </c>
      <c r="O6356">
        <v>52.360144405240803</v>
      </c>
      <c r="P6356">
        <v>4.8606368839128997</v>
      </c>
      <c r="Q6356" t="s">
        <v>36</v>
      </c>
      <c r="R6356" t="s">
        <v>37</v>
      </c>
      <c r="S6356">
        <v>2</v>
      </c>
      <c r="T6356">
        <v>1</v>
      </c>
      <c r="U6356">
        <v>1</v>
      </c>
      <c r="V6356">
        <v>1</v>
      </c>
      <c r="W6356" t="s">
        <v>38</v>
      </c>
      <c r="X6356" s="8">
        <v>119</v>
      </c>
      <c r="Y6356">
        <v>2</v>
      </c>
      <c r="Z6356">
        <v>59</v>
      </c>
      <c r="AA6356">
        <v>2</v>
      </c>
      <c r="AB6356" s="6">
        <f t="shared" si="779"/>
        <v>4</v>
      </c>
      <c r="AC6356" s="13">
        <f t="shared" si="780"/>
        <v>119</v>
      </c>
      <c r="AD6356" s="13">
        <f t="shared" si="781"/>
        <v>238</v>
      </c>
      <c r="AE6356" s="13">
        <f t="shared" si="782"/>
        <v>952</v>
      </c>
      <c r="AF6356" t="s">
        <v>39</v>
      </c>
      <c r="AG6356">
        <v>1</v>
      </c>
      <c r="AH6356">
        <v>2</v>
      </c>
      <c r="AI6356">
        <v>80</v>
      </c>
      <c r="AJ6356">
        <v>8</v>
      </c>
      <c r="AK6356">
        <v>9</v>
      </c>
      <c r="AL6356">
        <v>9</v>
      </c>
      <c r="AM6356">
        <v>9</v>
      </c>
      <c r="AN6356">
        <v>8</v>
      </c>
      <c r="AO6356">
        <v>8</v>
      </c>
    </row>
    <row r="6357" spans="1:41">
      <c r="A6357" s="1">
        <v>18040081</v>
      </c>
      <c r="B6357" t="s">
        <v>217</v>
      </c>
      <c r="C6357">
        <v>2014</v>
      </c>
      <c r="D6357" s="2" t="s">
        <v>6522</v>
      </c>
      <c r="E6357" s="4">
        <f t="shared" si="776"/>
        <v>41833</v>
      </c>
      <c r="F6357" s="5">
        <f t="shared" ca="1" si="777"/>
        <v>0.98280967687721499</v>
      </c>
      <c r="G6357" s="1">
        <v>3581389</v>
      </c>
      <c r="H6357" t="s">
        <v>60</v>
      </c>
      <c r="I6357" t="s">
        <v>33</v>
      </c>
      <c r="J6357" s="6" t="str">
        <f t="shared" si="778"/>
        <v>Amsterdam</v>
      </c>
      <c r="K6357" t="s">
        <v>34</v>
      </c>
      <c r="M6357" s="1" t="s">
        <v>5249</v>
      </c>
      <c r="N6357" t="s">
        <v>35</v>
      </c>
      <c r="O6357">
        <v>52.355734462208297</v>
      </c>
      <c r="P6357">
        <v>4.8941060354870602</v>
      </c>
      <c r="Q6357" t="s">
        <v>36</v>
      </c>
      <c r="R6357" t="s">
        <v>37</v>
      </c>
      <c r="S6357">
        <v>2</v>
      </c>
      <c r="T6357">
        <v>1</v>
      </c>
      <c r="U6357">
        <v>1</v>
      </c>
      <c r="V6357">
        <v>1</v>
      </c>
      <c r="W6357" t="s">
        <v>38</v>
      </c>
      <c r="X6357" s="8">
        <v>115</v>
      </c>
      <c r="Y6357">
        <v>1</v>
      </c>
      <c r="Z6357">
        <v>0</v>
      </c>
      <c r="AA6357">
        <v>2</v>
      </c>
      <c r="AB6357" s="6">
        <f t="shared" si="779"/>
        <v>8</v>
      </c>
      <c r="AC6357" s="13">
        <f t="shared" si="780"/>
        <v>115</v>
      </c>
      <c r="AD6357" s="13">
        <f t="shared" si="781"/>
        <v>230</v>
      </c>
      <c r="AE6357" s="13">
        <f t="shared" si="782"/>
        <v>1840</v>
      </c>
      <c r="AF6357" t="s">
        <v>39</v>
      </c>
      <c r="AG6357">
        <v>1</v>
      </c>
      <c r="AH6357">
        <v>4</v>
      </c>
      <c r="AI6357">
        <v>95</v>
      </c>
      <c r="AJ6357">
        <v>10</v>
      </c>
      <c r="AK6357">
        <v>10</v>
      </c>
      <c r="AL6357">
        <v>10</v>
      </c>
      <c r="AM6357">
        <v>10</v>
      </c>
      <c r="AN6357">
        <v>10</v>
      </c>
      <c r="AO6357">
        <v>9</v>
      </c>
    </row>
    <row r="6358" spans="1:41">
      <c r="A6358" s="1">
        <v>18044433</v>
      </c>
      <c r="B6358" t="s">
        <v>429</v>
      </c>
      <c r="C6358">
        <v>2014</v>
      </c>
      <c r="D6358" s="2" t="s">
        <v>6522</v>
      </c>
      <c r="E6358" s="4">
        <f t="shared" si="776"/>
        <v>41833</v>
      </c>
      <c r="F6358" s="5">
        <f t="shared" ca="1" si="777"/>
        <v>0.98280967687721499</v>
      </c>
      <c r="G6358" s="1">
        <v>3582238</v>
      </c>
      <c r="H6358" t="s">
        <v>32</v>
      </c>
      <c r="I6358" t="s">
        <v>33</v>
      </c>
      <c r="J6358" s="6" t="str">
        <f t="shared" si="778"/>
        <v>Amsterdam</v>
      </c>
      <c r="K6358" t="s">
        <v>34</v>
      </c>
      <c r="M6358" s="1" t="s">
        <v>5250</v>
      </c>
      <c r="N6358" t="s">
        <v>35</v>
      </c>
      <c r="O6358">
        <v>52.393734456549602</v>
      </c>
      <c r="P6358">
        <v>4.8809105654918099</v>
      </c>
      <c r="Q6358" t="s">
        <v>36</v>
      </c>
      <c r="R6358" t="s">
        <v>42</v>
      </c>
      <c r="S6358">
        <v>2</v>
      </c>
      <c r="T6358">
        <v>1</v>
      </c>
      <c r="U6358">
        <v>1</v>
      </c>
      <c r="V6358">
        <v>1</v>
      </c>
      <c r="W6358" t="s">
        <v>38</v>
      </c>
      <c r="X6358" s="8">
        <v>45</v>
      </c>
      <c r="Y6358">
        <v>1</v>
      </c>
      <c r="Z6358">
        <v>15</v>
      </c>
      <c r="AA6358">
        <v>1</v>
      </c>
      <c r="AB6358" s="6">
        <f t="shared" si="779"/>
        <v>2</v>
      </c>
      <c r="AC6358" s="13">
        <f t="shared" si="780"/>
        <v>60</v>
      </c>
      <c r="AD6358" s="13">
        <f t="shared" si="781"/>
        <v>60</v>
      </c>
      <c r="AE6358" s="13">
        <f t="shared" si="782"/>
        <v>120</v>
      </c>
      <c r="AF6358" t="s">
        <v>39</v>
      </c>
      <c r="AG6358">
        <v>1</v>
      </c>
      <c r="AH6358">
        <v>1</v>
      </c>
      <c r="AI6358">
        <v>80</v>
      </c>
      <c r="AJ6358">
        <v>10</v>
      </c>
      <c r="AK6358">
        <v>10</v>
      </c>
      <c r="AL6358">
        <v>10</v>
      </c>
      <c r="AM6358">
        <v>10</v>
      </c>
      <c r="AN6358">
        <v>8</v>
      </c>
      <c r="AO6358">
        <v>8</v>
      </c>
    </row>
    <row r="6359" spans="1:41">
      <c r="A6359" s="1">
        <v>18049649</v>
      </c>
      <c r="B6359" t="s">
        <v>365</v>
      </c>
      <c r="C6359">
        <v>2014</v>
      </c>
      <c r="D6359" s="2" t="s">
        <v>6522</v>
      </c>
      <c r="E6359" s="4">
        <f t="shared" si="776"/>
        <v>41833</v>
      </c>
      <c r="F6359" s="5">
        <f t="shared" ca="1" si="777"/>
        <v>0.98280967687721499</v>
      </c>
      <c r="G6359" s="1">
        <v>3583282</v>
      </c>
      <c r="H6359" t="s">
        <v>56</v>
      </c>
      <c r="I6359" t="s">
        <v>33</v>
      </c>
      <c r="J6359" s="6" t="str">
        <f t="shared" si="778"/>
        <v>Amsterdam</v>
      </c>
      <c r="K6359" t="s">
        <v>34</v>
      </c>
      <c r="M6359" s="1" t="s">
        <v>5251</v>
      </c>
      <c r="N6359" t="s">
        <v>35</v>
      </c>
      <c r="O6359">
        <v>52.348949228581198</v>
      </c>
      <c r="P6359">
        <v>4.84692470359452</v>
      </c>
      <c r="Q6359" t="s">
        <v>104</v>
      </c>
      <c r="R6359" t="s">
        <v>37</v>
      </c>
      <c r="S6359">
        <v>2</v>
      </c>
      <c r="T6359">
        <v>1</v>
      </c>
      <c r="U6359">
        <v>1</v>
      </c>
      <c r="V6359">
        <v>1</v>
      </c>
      <c r="W6359" t="s">
        <v>38</v>
      </c>
      <c r="X6359" s="8">
        <v>115</v>
      </c>
      <c r="Y6359">
        <v>1</v>
      </c>
      <c r="Z6359">
        <v>50</v>
      </c>
      <c r="AA6359">
        <v>2</v>
      </c>
      <c r="AB6359" s="6">
        <f t="shared" si="779"/>
        <v>0</v>
      </c>
      <c r="AC6359" s="13">
        <f t="shared" si="780"/>
        <v>165</v>
      </c>
      <c r="AD6359" s="13">
        <f t="shared" si="781"/>
        <v>330</v>
      </c>
      <c r="AE6359" s="13">
        <f t="shared" si="782"/>
        <v>0</v>
      </c>
      <c r="AF6359" t="s">
        <v>47</v>
      </c>
      <c r="AG6359">
        <v>1</v>
      </c>
      <c r="AH6359">
        <v>0</v>
      </c>
    </row>
    <row r="6360" spans="1:41">
      <c r="A6360" s="1">
        <v>18052663</v>
      </c>
      <c r="B6360" t="s">
        <v>5252</v>
      </c>
      <c r="C6360">
        <v>2014</v>
      </c>
      <c r="D6360" s="2" t="s">
        <v>6522</v>
      </c>
      <c r="E6360" s="4">
        <f t="shared" si="776"/>
        <v>41833</v>
      </c>
      <c r="F6360" s="5">
        <f t="shared" ca="1" si="777"/>
        <v>0.98280967687721499</v>
      </c>
      <c r="G6360" s="1">
        <v>5201639</v>
      </c>
      <c r="H6360" t="s">
        <v>107</v>
      </c>
      <c r="I6360" t="s">
        <v>33</v>
      </c>
      <c r="J6360" s="6" t="str">
        <f t="shared" si="778"/>
        <v>Amsterdam</v>
      </c>
      <c r="K6360" t="s">
        <v>46</v>
      </c>
      <c r="M6360" s="1" t="s">
        <v>909</v>
      </c>
      <c r="N6360" t="s">
        <v>35</v>
      </c>
      <c r="O6360">
        <v>52.356374552744199</v>
      </c>
      <c r="P6360">
        <v>4.9099415049634203</v>
      </c>
      <c r="Q6360" t="s">
        <v>36</v>
      </c>
      <c r="R6360" t="s">
        <v>37</v>
      </c>
      <c r="S6360">
        <v>4</v>
      </c>
      <c r="T6360">
        <v>1</v>
      </c>
      <c r="U6360">
        <v>1</v>
      </c>
      <c r="V6360">
        <v>2</v>
      </c>
      <c r="W6360" t="s">
        <v>38</v>
      </c>
      <c r="X6360" s="8">
        <v>169</v>
      </c>
      <c r="Y6360">
        <v>2</v>
      </c>
      <c r="Z6360">
        <v>50</v>
      </c>
      <c r="AA6360">
        <v>2</v>
      </c>
      <c r="AB6360" s="6">
        <f t="shared" si="779"/>
        <v>6</v>
      </c>
      <c r="AC6360" s="13">
        <f t="shared" si="780"/>
        <v>169</v>
      </c>
      <c r="AD6360" s="13">
        <f t="shared" si="781"/>
        <v>338</v>
      </c>
      <c r="AE6360" s="13">
        <f t="shared" si="782"/>
        <v>2028</v>
      </c>
      <c r="AF6360" t="s">
        <v>43</v>
      </c>
      <c r="AG6360">
        <v>1</v>
      </c>
      <c r="AH6360">
        <v>3</v>
      </c>
      <c r="AI6360">
        <v>100</v>
      </c>
      <c r="AJ6360">
        <v>10</v>
      </c>
      <c r="AK6360">
        <v>10</v>
      </c>
      <c r="AL6360">
        <v>10</v>
      </c>
      <c r="AM6360">
        <v>10</v>
      </c>
      <c r="AN6360">
        <v>10</v>
      </c>
      <c r="AO6360">
        <v>9</v>
      </c>
    </row>
    <row r="6361" spans="1:41">
      <c r="A6361" s="1">
        <v>18057100</v>
      </c>
      <c r="B6361" t="s">
        <v>4813</v>
      </c>
      <c r="C6361">
        <v>2014</v>
      </c>
      <c r="D6361" s="2" t="s">
        <v>6522</v>
      </c>
      <c r="E6361" s="4">
        <f t="shared" si="776"/>
        <v>41833</v>
      </c>
      <c r="F6361" s="5">
        <f t="shared" ca="1" si="777"/>
        <v>0.98280967687721499</v>
      </c>
      <c r="G6361" s="1">
        <v>4707968</v>
      </c>
      <c r="H6361" t="s">
        <v>45</v>
      </c>
      <c r="I6361" t="s">
        <v>33</v>
      </c>
      <c r="J6361" s="6" t="str">
        <f t="shared" si="778"/>
        <v>Amsterdam</v>
      </c>
      <c r="K6361" t="s">
        <v>46</v>
      </c>
      <c r="M6361" s="1" t="s">
        <v>4229</v>
      </c>
      <c r="N6361" t="s">
        <v>35</v>
      </c>
      <c r="O6361">
        <v>52.358794092254001</v>
      </c>
      <c r="P6361">
        <v>4.8602249971076503</v>
      </c>
      <c r="Q6361" t="s">
        <v>36</v>
      </c>
      <c r="R6361" t="s">
        <v>37</v>
      </c>
      <c r="S6361">
        <v>2</v>
      </c>
      <c r="T6361">
        <v>1</v>
      </c>
      <c r="U6361">
        <v>1</v>
      </c>
      <c r="V6361">
        <v>2</v>
      </c>
      <c r="W6361" t="s">
        <v>38</v>
      </c>
      <c r="X6361" s="8">
        <v>140</v>
      </c>
      <c r="Y6361">
        <v>1</v>
      </c>
      <c r="Z6361">
        <v>0</v>
      </c>
      <c r="AA6361">
        <v>1</v>
      </c>
      <c r="AB6361" s="6">
        <f t="shared" si="779"/>
        <v>4</v>
      </c>
      <c r="AC6361" s="13">
        <f t="shared" si="780"/>
        <v>140</v>
      </c>
      <c r="AD6361" s="13">
        <f t="shared" si="781"/>
        <v>140</v>
      </c>
      <c r="AE6361" s="13">
        <f t="shared" si="782"/>
        <v>560</v>
      </c>
      <c r="AF6361" t="s">
        <v>47</v>
      </c>
      <c r="AG6361">
        <v>1</v>
      </c>
      <c r="AH6361">
        <v>2</v>
      </c>
      <c r="AI6361">
        <v>100</v>
      </c>
      <c r="AJ6361">
        <v>10</v>
      </c>
      <c r="AK6361">
        <v>10</v>
      </c>
      <c r="AL6361">
        <v>8</v>
      </c>
      <c r="AM6361">
        <v>10</v>
      </c>
      <c r="AN6361">
        <v>10</v>
      </c>
      <c r="AO6361">
        <v>10</v>
      </c>
    </row>
    <row r="6362" spans="1:41">
      <c r="A6362" s="1">
        <v>18070926</v>
      </c>
      <c r="B6362" t="s">
        <v>5253</v>
      </c>
      <c r="C6362">
        <v>2014</v>
      </c>
      <c r="D6362" s="2" t="s">
        <v>6523</v>
      </c>
      <c r="E6362" s="4">
        <f t="shared" si="776"/>
        <v>41834</v>
      </c>
      <c r="F6362" s="5">
        <f t="shared" ca="1" si="777"/>
        <v>0.98006995084981774</v>
      </c>
      <c r="G6362" s="1">
        <v>3586614</v>
      </c>
      <c r="H6362" t="s">
        <v>60</v>
      </c>
      <c r="I6362" t="s">
        <v>33</v>
      </c>
      <c r="J6362" s="6" t="str">
        <f t="shared" si="778"/>
        <v>Amsterdam</v>
      </c>
      <c r="K6362" t="s">
        <v>34</v>
      </c>
      <c r="M6362" s="1" t="s">
        <v>715</v>
      </c>
      <c r="N6362" t="s">
        <v>35</v>
      </c>
      <c r="O6362">
        <v>52.351493382343897</v>
      </c>
      <c r="P6362">
        <v>4.9039250242493102</v>
      </c>
      <c r="Q6362" t="s">
        <v>36</v>
      </c>
      <c r="R6362" t="s">
        <v>37</v>
      </c>
      <c r="S6362">
        <v>2</v>
      </c>
      <c r="T6362">
        <v>1</v>
      </c>
      <c r="U6362">
        <v>1</v>
      </c>
      <c r="V6362">
        <v>1</v>
      </c>
      <c r="W6362" t="s">
        <v>38</v>
      </c>
      <c r="X6362" s="8">
        <v>142</v>
      </c>
      <c r="Y6362">
        <v>1</v>
      </c>
      <c r="Z6362">
        <v>0</v>
      </c>
      <c r="AA6362">
        <v>1</v>
      </c>
      <c r="AB6362" s="6">
        <f t="shared" si="779"/>
        <v>20</v>
      </c>
      <c r="AC6362" s="13">
        <f t="shared" si="780"/>
        <v>142</v>
      </c>
      <c r="AD6362" s="13">
        <f t="shared" si="781"/>
        <v>142</v>
      </c>
      <c r="AE6362" s="13">
        <f t="shared" si="782"/>
        <v>2840</v>
      </c>
      <c r="AF6362" t="s">
        <v>47</v>
      </c>
      <c r="AG6362">
        <v>0.86</v>
      </c>
      <c r="AH6362">
        <v>10</v>
      </c>
      <c r="AI6362">
        <v>98</v>
      </c>
      <c r="AJ6362">
        <v>10</v>
      </c>
      <c r="AK6362">
        <v>10</v>
      </c>
      <c r="AL6362">
        <v>10</v>
      </c>
      <c r="AM6362">
        <v>10</v>
      </c>
      <c r="AN6362">
        <v>9</v>
      </c>
      <c r="AO6362">
        <v>10</v>
      </c>
    </row>
    <row r="6363" spans="1:41">
      <c r="A6363" s="1">
        <v>18071947</v>
      </c>
      <c r="B6363" t="s">
        <v>3334</v>
      </c>
      <c r="C6363">
        <v>2014</v>
      </c>
      <c r="D6363" s="2" t="s">
        <v>6523</v>
      </c>
      <c r="E6363" s="4">
        <f t="shared" si="776"/>
        <v>41834</v>
      </c>
      <c r="F6363" s="5">
        <f t="shared" ca="1" si="777"/>
        <v>0.98006995084981774</v>
      </c>
      <c r="G6363" s="1">
        <v>3915084</v>
      </c>
      <c r="H6363" t="s">
        <v>41</v>
      </c>
      <c r="I6363" t="s">
        <v>33</v>
      </c>
      <c r="J6363" s="6" t="str">
        <f t="shared" si="778"/>
        <v>Amsterdam</v>
      </c>
      <c r="K6363" t="s">
        <v>34</v>
      </c>
      <c r="M6363" s="1">
        <v>1094</v>
      </c>
      <c r="N6363" t="s">
        <v>35</v>
      </c>
      <c r="O6363">
        <v>52.365877804293604</v>
      </c>
      <c r="P6363">
        <v>4.9334915631124696</v>
      </c>
      <c r="Q6363" t="s">
        <v>36</v>
      </c>
      <c r="R6363" t="s">
        <v>37</v>
      </c>
      <c r="S6363">
        <v>2</v>
      </c>
      <c r="T6363">
        <v>1</v>
      </c>
      <c r="U6363">
        <v>1</v>
      </c>
      <c r="V6363">
        <v>1</v>
      </c>
      <c r="W6363" t="s">
        <v>38</v>
      </c>
      <c r="X6363" s="8">
        <v>125</v>
      </c>
      <c r="Y6363">
        <v>1</v>
      </c>
      <c r="Z6363">
        <v>0</v>
      </c>
      <c r="AA6363">
        <v>1</v>
      </c>
      <c r="AB6363" s="6">
        <f t="shared" si="779"/>
        <v>18</v>
      </c>
      <c r="AC6363" s="13">
        <f t="shared" si="780"/>
        <v>125</v>
      </c>
      <c r="AD6363" s="13">
        <f t="shared" si="781"/>
        <v>125</v>
      </c>
      <c r="AE6363" s="13">
        <f t="shared" si="782"/>
        <v>2250</v>
      </c>
      <c r="AF6363" t="s">
        <v>39</v>
      </c>
      <c r="AG6363">
        <v>0.84</v>
      </c>
      <c r="AH6363">
        <v>9</v>
      </c>
      <c r="AI6363">
        <v>98</v>
      </c>
      <c r="AJ6363">
        <v>10</v>
      </c>
      <c r="AK6363">
        <v>10</v>
      </c>
      <c r="AL6363">
        <v>10</v>
      </c>
      <c r="AM6363">
        <v>10</v>
      </c>
      <c r="AN6363">
        <v>9</v>
      </c>
      <c r="AO6363">
        <v>10</v>
      </c>
    </row>
    <row r="6364" spans="1:41">
      <c r="A6364" s="1">
        <v>18082177</v>
      </c>
      <c r="B6364" t="s">
        <v>65</v>
      </c>
      <c r="C6364">
        <v>2014</v>
      </c>
      <c r="D6364" s="2" t="s">
        <v>6523</v>
      </c>
      <c r="E6364" s="4">
        <f t="shared" si="776"/>
        <v>41834</v>
      </c>
      <c r="F6364" s="5">
        <f t="shared" ca="1" si="777"/>
        <v>0.98006995084981774</v>
      </c>
      <c r="G6364" s="1">
        <v>3894575</v>
      </c>
      <c r="H6364" t="s">
        <v>71</v>
      </c>
      <c r="I6364" t="s">
        <v>33</v>
      </c>
      <c r="J6364" s="6" t="str">
        <f t="shared" si="778"/>
        <v>Amsterdam</v>
      </c>
      <c r="K6364" t="s">
        <v>34</v>
      </c>
      <c r="M6364" s="1" t="s">
        <v>5254</v>
      </c>
      <c r="N6364" t="s">
        <v>35</v>
      </c>
      <c r="O6364">
        <v>52.377579979668198</v>
      </c>
      <c r="P6364">
        <v>4.8493547212224302</v>
      </c>
      <c r="Q6364" t="s">
        <v>36</v>
      </c>
      <c r="R6364" t="s">
        <v>37</v>
      </c>
      <c r="S6364">
        <v>2</v>
      </c>
      <c r="T6364">
        <v>1</v>
      </c>
      <c r="U6364">
        <v>1</v>
      </c>
      <c r="V6364">
        <v>1</v>
      </c>
      <c r="W6364" t="s">
        <v>38</v>
      </c>
      <c r="X6364" s="8">
        <v>94</v>
      </c>
      <c r="Y6364">
        <v>1</v>
      </c>
      <c r="Z6364">
        <v>0</v>
      </c>
      <c r="AA6364">
        <v>4</v>
      </c>
      <c r="AB6364" s="6">
        <f t="shared" si="779"/>
        <v>18</v>
      </c>
      <c r="AC6364" s="13">
        <f t="shared" si="780"/>
        <v>94</v>
      </c>
      <c r="AD6364" s="13">
        <f t="shared" si="781"/>
        <v>376</v>
      </c>
      <c r="AE6364" s="13">
        <f t="shared" si="782"/>
        <v>6768</v>
      </c>
      <c r="AF6364" t="s">
        <v>43</v>
      </c>
      <c r="AG6364">
        <v>1</v>
      </c>
      <c r="AH6364">
        <v>9</v>
      </c>
      <c r="AI6364">
        <v>96</v>
      </c>
      <c r="AJ6364">
        <v>10</v>
      </c>
      <c r="AK6364">
        <v>10</v>
      </c>
      <c r="AL6364">
        <v>9</v>
      </c>
      <c r="AM6364">
        <v>9</v>
      </c>
      <c r="AN6364">
        <v>9</v>
      </c>
      <c r="AO6364">
        <v>9</v>
      </c>
    </row>
    <row r="6365" spans="1:41">
      <c r="A6365" s="1">
        <v>18085398</v>
      </c>
      <c r="B6365" t="s">
        <v>5255</v>
      </c>
      <c r="C6365">
        <v>2014</v>
      </c>
      <c r="D6365" s="2" t="s">
        <v>6523</v>
      </c>
      <c r="E6365" s="4">
        <f t="shared" si="776"/>
        <v>41834</v>
      </c>
      <c r="F6365" s="5">
        <f t="shared" ca="1" si="777"/>
        <v>0.98006995084981774</v>
      </c>
      <c r="G6365" s="1">
        <v>3589859</v>
      </c>
      <c r="H6365" t="s">
        <v>60</v>
      </c>
      <c r="I6365" t="s">
        <v>33</v>
      </c>
      <c r="J6365" s="6" t="str">
        <f t="shared" si="778"/>
        <v>Amsterdam</v>
      </c>
      <c r="K6365" t="s">
        <v>34</v>
      </c>
      <c r="M6365" s="1" t="s">
        <v>5256</v>
      </c>
      <c r="N6365" t="s">
        <v>35</v>
      </c>
      <c r="O6365">
        <v>52.354121807814899</v>
      </c>
      <c r="P6365">
        <v>4.9068270231384901</v>
      </c>
      <c r="Q6365" t="s">
        <v>58</v>
      </c>
      <c r="R6365" t="s">
        <v>42</v>
      </c>
      <c r="S6365">
        <v>2</v>
      </c>
      <c r="T6365">
        <v>1</v>
      </c>
      <c r="U6365">
        <v>1</v>
      </c>
      <c r="V6365">
        <v>2</v>
      </c>
      <c r="W6365" t="s">
        <v>38</v>
      </c>
      <c r="X6365" s="8">
        <v>120</v>
      </c>
      <c r="Y6365">
        <v>2</v>
      </c>
      <c r="Z6365">
        <v>0</v>
      </c>
      <c r="AA6365">
        <v>1</v>
      </c>
      <c r="AB6365" s="6">
        <f t="shared" si="779"/>
        <v>4</v>
      </c>
      <c r="AC6365" s="13">
        <f t="shared" si="780"/>
        <v>120</v>
      </c>
      <c r="AD6365" s="13">
        <f t="shared" si="781"/>
        <v>120</v>
      </c>
      <c r="AE6365" s="13">
        <f t="shared" si="782"/>
        <v>480</v>
      </c>
      <c r="AF6365" t="s">
        <v>47</v>
      </c>
      <c r="AG6365">
        <v>1</v>
      </c>
      <c r="AH6365">
        <v>2</v>
      </c>
      <c r="AI6365">
        <v>60</v>
      </c>
      <c r="AJ6365">
        <v>5</v>
      </c>
      <c r="AK6365">
        <v>8</v>
      </c>
      <c r="AL6365">
        <v>6</v>
      </c>
      <c r="AM6365">
        <v>8</v>
      </c>
      <c r="AN6365">
        <v>8</v>
      </c>
      <c r="AO6365">
        <v>7</v>
      </c>
    </row>
    <row r="6366" spans="1:41">
      <c r="A6366" s="1">
        <v>18085460</v>
      </c>
      <c r="B6366" t="s">
        <v>5257</v>
      </c>
      <c r="C6366">
        <v>2014</v>
      </c>
      <c r="D6366" s="2" t="s">
        <v>6523</v>
      </c>
      <c r="E6366" s="4">
        <f t="shared" si="776"/>
        <v>41834</v>
      </c>
      <c r="F6366" s="5">
        <f t="shared" ca="1" si="777"/>
        <v>0.98006995084981774</v>
      </c>
      <c r="G6366" s="1">
        <v>3967358</v>
      </c>
      <c r="H6366" t="s">
        <v>71</v>
      </c>
      <c r="I6366" t="s">
        <v>33</v>
      </c>
      <c r="J6366" s="6" t="str">
        <f t="shared" si="778"/>
        <v>Amsterdam</v>
      </c>
      <c r="K6366" t="s">
        <v>34</v>
      </c>
      <c r="M6366" s="1" t="s">
        <v>5258</v>
      </c>
      <c r="N6366" t="s">
        <v>35</v>
      </c>
      <c r="O6366">
        <v>52.373793517434102</v>
      </c>
      <c r="P6366">
        <v>4.8404162405778797</v>
      </c>
      <c r="Q6366" t="s">
        <v>36</v>
      </c>
      <c r="R6366" t="s">
        <v>37</v>
      </c>
      <c r="S6366">
        <v>2</v>
      </c>
      <c r="T6366">
        <v>1</v>
      </c>
      <c r="V6366">
        <v>1</v>
      </c>
      <c r="W6366" t="s">
        <v>38</v>
      </c>
      <c r="X6366" s="8">
        <v>110</v>
      </c>
      <c r="Y6366">
        <v>1</v>
      </c>
      <c r="Z6366">
        <v>10</v>
      </c>
      <c r="AA6366">
        <v>1</v>
      </c>
      <c r="AB6366" s="6">
        <f t="shared" si="779"/>
        <v>12</v>
      </c>
      <c r="AC6366" s="13">
        <f t="shared" si="780"/>
        <v>120</v>
      </c>
      <c r="AD6366" s="13">
        <f t="shared" si="781"/>
        <v>120</v>
      </c>
      <c r="AE6366" s="13">
        <f t="shared" si="782"/>
        <v>1440</v>
      </c>
      <c r="AF6366" t="s">
        <v>47</v>
      </c>
      <c r="AG6366">
        <v>1</v>
      </c>
      <c r="AH6366">
        <v>6</v>
      </c>
      <c r="AI6366">
        <v>93</v>
      </c>
      <c r="AJ6366">
        <v>10</v>
      </c>
      <c r="AK6366">
        <v>10</v>
      </c>
      <c r="AL6366">
        <v>9</v>
      </c>
      <c r="AM6366">
        <v>10</v>
      </c>
      <c r="AN6366">
        <v>8</v>
      </c>
      <c r="AO6366">
        <v>10</v>
      </c>
    </row>
    <row r="6367" spans="1:41">
      <c r="A6367" s="1">
        <v>18093421</v>
      </c>
      <c r="B6367" t="s">
        <v>766</v>
      </c>
      <c r="C6367">
        <v>2014</v>
      </c>
      <c r="D6367" s="2" t="s">
        <v>6523</v>
      </c>
      <c r="E6367" s="4">
        <f t="shared" si="776"/>
        <v>41834</v>
      </c>
      <c r="F6367" s="5">
        <f t="shared" ca="1" si="777"/>
        <v>0.98006995084981774</v>
      </c>
      <c r="G6367" s="1">
        <v>3591740</v>
      </c>
      <c r="H6367" t="s">
        <v>49</v>
      </c>
      <c r="I6367" t="s">
        <v>33</v>
      </c>
      <c r="J6367" s="6" t="str">
        <f t="shared" si="778"/>
        <v>Amsterdam</v>
      </c>
      <c r="K6367" t="s">
        <v>34</v>
      </c>
      <c r="M6367" s="1" t="s">
        <v>5259</v>
      </c>
      <c r="N6367" t="s">
        <v>35</v>
      </c>
      <c r="O6367">
        <v>52.372163091921301</v>
      </c>
      <c r="P6367">
        <v>4.9312852227761201</v>
      </c>
      <c r="Q6367" t="s">
        <v>36</v>
      </c>
      <c r="R6367" t="s">
        <v>37</v>
      </c>
      <c r="S6367">
        <v>3</v>
      </c>
      <c r="T6367">
        <v>1</v>
      </c>
      <c r="U6367">
        <v>1</v>
      </c>
      <c r="V6367">
        <v>2</v>
      </c>
      <c r="W6367" t="s">
        <v>38</v>
      </c>
      <c r="X6367" s="8">
        <v>89</v>
      </c>
      <c r="Y6367">
        <v>2</v>
      </c>
      <c r="Z6367">
        <v>39</v>
      </c>
      <c r="AA6367">
        <v>2</v>
      </c>
      <c r="AB6367" s="6">
        <f t="shared" si="779"/>
        <v>20</v>
      </c>
      <c r="AC6367" s="13">
        <f t="shared" si="780"/>
        <v>89</v>
      </c>
      <c r="AD6367" s="13">
        <f t="shared" si="781"/>
        <v>178</v>
      </c>
      <c r="AE6367" s="13">
        <f t="shared" si="782"/>
        <v>3560</v>
      </c>
      <c r="AF6367" t="s">
        <v>39</v>
      </c>
      <c r="AG6367">
        <v>0.73</v>
      </c>
      <c r="AH6367">
        <v>10</v>
      </c>
      <c r="AI6367">
        <v>88</v>
      </c>
      <c r="AJ6367">
        <v>8</v>
      </c>
      <c r="AK6367">
        <v>8</v>
      </c>
      <c r="AL6367">
        <v>10</v>
      </c>
      <c r="AM6367">
        <v>10</v>
      </c>
      <c r="AN6367">
        <v>8</v>
      </c>
      <c r="AO6367">
        <v>9</v>
      </c>
    </row>
    <row r="6368" spans="1:41">
      <c r="A6368" s="1">
        <v>18093579</v>
      </c>
      <c r="B6368" t="s">
        <v>1242</v>
      </c>
      <c r="C6368">
        <v>2014</v>
      </c>
      <c r="D6368" s="2" t="s">
        <v>6523</v>
      </c>
      <c r="E6368" s="4">
        <f t="shared" si="776"/>
        <v>41834</v>
      </c>
      <c r="F6368" s="5">
        <f t="shared" ca="1" si="777"/>
        <v>0.98006995084981774</v>
      </c>
      <c r="G6368" s="1">
        <v>3597720</v>
      </c>
      <c r="H6368" t="s">
        <v>107</v>
      </c>
      <c r="I6368" t="s">
        <v>33</v>
      </c>
      <c r="J6368" s="6" t="str">
        <f t="shared" si="778"/>
        <v>Amsterdam</v>
      </c>
      <c r="K6368" t="s">
        <v>34</v>
      </c>
      <c r="M6368" s="1" t="s">
        <v>5260</v>
      </c>
      <c r="N6368" t="s">
        <v>35</v>
      </c>
      <c r="O6368">
        <v>52.356355987835101</v>
      </c>
      <c r="P6368">
        <v>4.9263427644153799</v>
      </c>
      <c r="Q6368" t="s">
        <v>36</v>
      </c>
      <c r="R6368" t="s">
        <v>37</v>
      </c>
      <c r="S6368">
        <v>2</v>
      </c>
      <c r="T6368">
        <v>1.5</v>
      </c>
      <c r="U6368">
        <v>2</v>
      </c>
      <c r="V6368">
        <v>2</v>
      </c>
      <c r="W6368" t="s">
        <v>38</v>
      </c>
      <c r="X6368" s="8">
        <v>150</v>
      </c>
      <c r="Y6368">
        <v>1</v>
      </c>
      <c r="Z6368">
        <v>0</v>
      </c>
      <c r="AA6368">
        <v>1</v>
      </c>
      <c r="AB6368" s="6">
        <f t="shared" si="779"/>
        <v>0</v>
      </c>
      <c r="AC6368" s="13">
        <f t="shared" si="780"/>
        <v>150</v>
      </c>
      <c r="AD6368" s="13">
        <f t="shared" si="781"/>
        <v>150</v>
      </c>
      <c r="AE6368" s="13">
        <f t="shared" si="782"/>
        <v>0</v>
      </c>
      <c r="AF6368" t="s">
        <v>62</v>
      </c>
      <c r="AG6368" t="s">
        <v>62</v>
      </c>
      <c r="AH6368">
        <v>0</v>
      </c>
    </row>
    <row r="6369" spans="1:41">
      <c r="A6369" s="1">
        <v>18100056</v>
      </c>
      <c r="B6369" t="s">
        <v>516</v>
      </c>
      <c r="C6369">
        <v>2014</v>
      </c>
      <c r="D6369" s="2" t="s">
        <v>6523</v>
      </c>
      <c r="E6369" s="4">
        <f t="shared" si="776"/>
        <v>41834</v>
      </c>
      <c r="F6369" s="5">
        <f t="shared" ca="1" si="777"/>
        <v>0.98006995084981774</v>
      </c>
      <c r="G6369" s="1">
        <v>3592814</v>
      </c>
      <c r="H6369" t="s">
        <v>56</v>
      </c>
      <c r="I6369" t="s">
        <v>33</v>
      </c>
      <c r="J6369" s="6" t="str">
        <f t="shared" si="778"/>
        <v>Amsterdam</v>
      </c>
      <c r="K6369" t="s">
        <v>34</v>
      </c>
      <c r="M6369" s="1">
        <v>1072</v>
      </c>
      <c r="N6369" t="s">
        <v>35</v>
      </c>
      <c r="O6369">
        <v>52.355289327291501</v>
      </c>
      <c r="P6369">
        <v>4.8866865673115401</v>
      </c>
      <c r="Q6369" t="s">
        <v>36</v>
      </c>
      <c r="R6369" t="s">
        <v>42</v>
      </c>
      <c r="S6369">
        <v>3</v>
      </c>
      <c r="T6369">
        <v>1</v>
      </c>
      <c r="U6369">
        <v>1</v>
      </c>
      <c r="V6369">
        <v>3</v>
      </c>
      <c r="W6369" t="s">
        <v>38</v>
      </c>
      <c r="X6369" s="8">
        <v>65</v>
      </c>
      <c r="Y6369">
        <v>2</v>
      </c>
      <c r="Z6369">
        <v>31</v>
      </c>
      <c r="AA6369">
        <v>1</v>
      </c>
      <c r="AB6369" s="6">
        <f t="shared" si="779"/>
        <v>58</v>
      </c>
      <c r="AC6369" s="13">
        <f t="shared" si="780"/>
        <v>65</v>
      </c>
      <c r="AD6369" s="13">
        <f t="shared" si="781"/>
        <v>65</v>
      </c>
      <c r="AE6369" s="13">
        <f t="shared" si="782"/>
        <v>3770</v>
      </c>
      <c r="AF6369" t="s">
        <v>47</v>
      </c>
      <c r="AG6369">
        <v>1</v>
      </c>
      <c r="AH6369">
        <v>29</v>
      </c>
      <c r="AI6369">
        <v>88</v>
      </c>
      <c r="AJ6369">
        <v>9</v>
      </c>
      <c r="AK6369">
        <v>9</v>
      </c>
      <c r="AL6369">
        <v>9</v>
      </c>
      <c r="AM6369">
        <v>9</v>
      </c>
      <c r="AN6369">
        <v>10</v>
      </c>
      <c r="AO6369">
        <v>9</v>
      </c>
    </row>
    <row r="6370" spans="1:41">
      <c r="A6370" s="1">
        <v>18113789</v>
      </c>
      <c r="B6370" t="s">
        <v>5261</v>
      </c>
      <c r="C6370">
        <v>2014</v>
      </c>
      <c r="D6370" s="2" t="s">
        <v>6523</v>
      </c>
      <c r="E6370" s="4">
        <f t="shared" si="776"/>
        <v>41834</v>
      </c>
      <c r="F6370" s="5">
        <f t="shared" ca="1" si="777"/>
        <v>0.98006995084981774</v>
      </c>
      <c r="G6370" s="1">
        <v>3604968</v>
      </c>
      <c r="H6370" t="s">
        <v>179</v>
      </c>
      <c r="I6370" t="s">
        <v>386</v>
      </c>
      <c r="J6370" s="6" t="str">
        <f t="shared" si="778"/>
        <v>Amsterdam</v>
      </c>
      <c r="K6370" t="s">
        <v>34</v>
      </c>
      <c r="M6370" s="1" t="s">
        <v>5262</v>
      </c>
      <c r="N6370" t="s">
        <v>35</v>
      </c>
      <c r="O6370">
        <v>52.321871511961596</v>
      </c>
      <c r="P6370">
        <v>4.8725434699335297</v>
      </c>
      <c r="Q6370" t="s">
        <v>36</v>
      </c>
      <c r="R6370" t="s">
        <v>42</v>
      </c>
      <c r="S6370">
        <v>3</v>
      </c>
      <c r="T6370">
        <v>2</v>
      </c>
      <c r="U6370">
        <v>1</v>
      </c>
      <c r="V6370">
        <v>1</v>
      </c>
      <c r="W6370" t="s">
        <v>38</v>
      </c>
      <c r="X6370" s="8">
        <v>30</v>
      </c>
      <c r="Y6370">
        <v>1</v>
      </c>
      <c r="Z6370">
        <v>5</v>
      </c>
      <c r="AA6370">
        <v>1</v>
      </c>
      <c r="AB6370" s="6">
        <f t="shared" si="779"/>
        <v>6</v>
      </c>
      <c r="AC6370" s="13">
        <f t="shared" si="780"/>
        <v>35</v>
      </c>
      <c r="AD6370" s="13">
        <f t="shared" si="781"/>
        <v>35</v>
      </c>
      <c r="AE6370" s="13">
        <f t="shared" si="782"/>
        <v>210</v>
      </c>
      <c r="AF6370" t="s">
        <v>62</v>
      </c>
      <c r="AG6370" t="s">
        <v>62</v>
      </c>
      <c r="AH6370">
        <v>3</v>
      </c>
      <c r="AI6370">
        <v>60</v>
      </c>
      <c r="AJ6370">
        <v>7</v>
      </c>
      <c r="AK6370">
        <v>5</v>
      </c>
      <c r="AL6370">
        <v>5</v>
      </c>
      <c r="AM6370">
        <v>7</v>
      </c>
      <c r="AN6370">
        <v>8</v>
      </c>
      <c r="AO6370">
        <v>6</v>
      </c>
    </row>
    <row r="6371" spans="1:41">
      <c r="A6371" s="1">
        <v>18116214</v>
      </c>
      <c r="B6371" t="s">
        <v>5263</v>
      </c>
      <c r="C6371">
        <v>2014</v>
      </c>
      <c r="D6371" s="2" t="s">
        <v>6523</v>
      </c>
      <c r="E6371" s="4">
        <f t="shared" si="776"/>
        <v>41834</v>
      </c>
      <c r="F6371" s="5">
        <f t="shared" ca="1" si="777"/>
        <v>0.98006995084981774</v>
      </c>
      <c r="G6371" s="1">
        <v>4781587</v>
      </c>
      <c r="H6371" t="s">
        <v>414</v>
      </c>
      <c r="I6371" t="s">
        <v>33</v>
      </c>
      <c r="J6371" s="6" t="str">
        <f t="shared" si="778"/>
        <v>Amsterdam</v>
      </c>
      <c r="K6371" t="s">
        <v>46</v>
      </c>
      <c r="M6371" s="1">
        <v>1060</v>
      </c>
      <c r="N6371" t="s">
        <v>35</v>
      </c>
      <c r="O6371">
        <v>52.347718001049799</v>
      </c>
      <c r="P6371">
        <v>4.7840763837055098</v>
      </c>
      <c r="Q6371" t="s">
        <v>58</v>
      </c>
      <c r="R6371" t="s">
        <v>37</v>
      </c>
      <c r="S6371">
        <v>3</v>
      </c>
      <c r="T6371">
        <v>1</v>
      </c>
      <c r="U6371">
        <v>1</v>
      </c>
      <c r="V6371">
        <v>1</v>
      </c>
      <c r="W6371" t="s">
        <v>38</v>
      </c>
      <c r="X6371" s="8">
        <v>109</v>
      </c>
      <c r="Y6371">
        <v>1</v>
      </c>
      <c r="Z6371">
        <v>0</v>
      </c>
      <c r="AA6371">
        <v>1</v>
      </c>
      <c r="AB6371" s="6">
        <f t="shared" si="779"/>
        <v>0</v>
      </c>
      <c r="AC6371" s="13">
        <f t="shared" si="780"/>
        <v>109</v>
      </c>
      <c r="AD6371" s="13">
        <f t="shared" si="781"/>
        <v>109</v>
      </c>
      <c r="AE6371" s="13">
        <f t="shared" si="782"/>
        <v>0</v>
      </c>
      <c r="AF6371" t="s">
        <v>47</v>
      </c>
      <c r="AG6371">
        <v>1</v>
      </c>
      <c r="AH6371">
        <v>0</v>
      </c>
    </row>
    <row r="6372" spans="1:41">
      <c r="A6372" s="1">
        <v>18116214</v>
      </c>
      <c r="B6372" t="s">
        <v>5263</v>
      </c>
      <c r="C6372">
        <v>2014</v>
      </c>
      <c r="D6372" s="2" t="s">
        <v>6523</v>
      </c>
      <c r="E6372" s="4">
        <f t="shared" si="776"/>
        <v>41834</v>
      </c>
      <c r="F6372" s="5">
        <f t="shared" ca="1" si="777"/>
        <v>0.98006995084981774</v>
      </c>
      <c r="G6372" s="1">
        <v>3595800</v>
      </c>
      <c r="H6372" t="s">
        <v>414</v>
      </c>
      <c r="I6372" t="s">
        <v>33</v>
      </c>
      <c r="J6372" s="6" t="str">
        <f t="shared" si="778"/>
        <v>Amsterdam</v>
      </c>
      <c r="K6372" t="s">
        <v>34</v>
      </c>
      <c r="M6372" s="1">
        <v>1060</v>
      </c>
      <c r="N6372" t="s">
        <v>35</v>
      </c>
      <c r="O6372">
        <v>52.347061894103902</v>
      </c>
      <c r="P6372">
        <v>4.7837974799086602</v>
      </c>
      <c r="Q6372" t="s">
        <v>58</v>
      </c>
      <c r="R6372" t="s">
        <v>42</v>
      </c>
      <c r="S6372">
        <v>2</v>
      </c>
      <c r="T6372">
        <v>1</v>
      </c>
      <c r="U6372">
        <v>1</v>
      </c>
      <c r="V6372">
        <v>1</v>
      </c>
      <c r="W6372" t="s">
        <v>38</v>
      </c>
      <c r="X6372" s="8">
        <v>59</v>
      </c>
      <c r="Y6372">
        <v>1</v>
      </c>
      <c r="Z6372">
        <v>9</v>
      </c>
      <c r="AA6372">
        <v>1</v>
      </c>
      <c r="AB6372" s="6">
        <f t="shared" si="779"/>
        <v>20</v>
      </c>
      <c r="AC6372" s="13">
        <f t="shared" si="780"/>
        <v>68</v>
      </c>
      <c r="AD6372" s="13">
        <f t="shared" si="781"/>
        <v>68</v>
      </c>
      <c r="AE6372" s="13">
        <f t="shared" si="782"/>
        <v>1360</v>
      </c>
      <c r="AF6372" t="s">
        <v>47</v>
      </c>
      <c r="AG6372">
        <v>1</v>
      </c>
      <c r="AH6372">
        <v>10</v>
      </c>
      <c r="AI6372">
        <v>86</v>
      </c>
      <c r="AJ6372">
        <v>10</v>
      </c>
      <c r="AK6372">
        <v>9</v>
      </c>
      <c r="AL6372">
        <v>10</v>
      </c>
      <c r="AM6372">
        <v>8</v>
      </c>
      <c r="AN6372">
        <v>8</v>
      </c>
      <c r="AO6372">
        <v>8</v>
      </c>
    </row>
    <row r="6373" spans="1:41">
      <c r="A6373" s="1">
        <v>18125733</v>
      </c>
      <c r="B6373" t="s">
        <v>200</v>
      </c>
      <c r="C6373">
        <v>2014</v>
      </c>
      <c r="D6373" s="2" t="s">
        <v>6524</v>
      </c>
      <c r="E6373" s="4">
        <f t="shared" si="776"/>
        <v>41835</v>
      </c>
      <c r="F6373" s="5">
        <f t="shared" ca="1" si="777"/>
        <v>0.97733022482242049</v>
      </c>
      <c r="G6373" s="1">
        <v>3736378</v>
      </c>
      <c r="H6373" t="s">
        <v>71</v>
      </c>
      <c r="I6373" t="s">
        <v>33</v>
      </c>
      <c r="J6373" s="6" t="str">
        <f t="shared" si="778"/>
        <v>Amsterdam</v>
      </c>
      <c r="K6373" t="s">
        <v>34</v>
      </c>
      <c r="M6373" s="1" t="s">
        <v>5264</v>
      </c>
      <c r="N6373" t="s">
        <v>35</v>
      </c>
      <c r="O6373">
        <v>52.377522267594699</v>
      </c>
      <c r="P6373">
        <v>4.8514699595617197</v>
      </c>
      <c r="Q6373" t="s">
        <v>36</v>
      </c>
      <c r="R6373" t="s">
        <v>37</v>
      </c>
      <c r="S6373">
        <v>2</v>
      </c>
      <c r="T6373">
        <v>1</v>
      </c>
      <c r="U6373">
        <v>1</v>
      </c>
      <c r="V6373">
        <v>1</v>
      </c>
      <c r="W6373" t="s">
        <v>38</v>
      </c>
      <c r="X6373" s="8">
        <v>110</v>
      </c>
      <c r="Y6373">
        <v>1</v>
      </c>
      <c r="Z6373">
        <v>0</v>
      </c>
      <c r="AA6373">
        <v>2</v>
      </c>
      <c r="AB6373" s="6">
        <f t="shared" si="779"/>
        <v>24</v>
      </c>
      <c r="AC6373" s="13">
        <f t="shared" si="780"/>
        <v>110</v>
      </c>
      <c r="AD6373" s="13">
        <f t="shared" si="781"/>
        <v>220</v>
      </c>
      <c r="AE6373" s="13">
        <f t="shared" si="782"/>
        <v>5280</v>
      </c>
      <c r="AF6373" t="s">
        <v>43</v>
      </c>
      <c r="AG6373">
        <v>0.93</v>
      </c>
      <c r="AH6373">
        <v>12</v>
      </c>
      <c r="AI6373">
        <v>88</v>
      </c>
      <c r="AJ6373">
        <v>10</v>
      </c>
      <c r="AK6373">
        <v>10</v>
      </c>
      <c r="AL6373">
        <v>10</v>
      </c>
      <c r="AM6373">
        <v>10</v>
      </c>
      <c r="AN6373">
        <v>9</v>
      </c>
      <c r="AO6373">
        <v>10</v>
      </c>
    </row>
    <row r="6374" spans="1:41">
      <c r="A6374" s="1">
        <v>18126865</v>
      </c>
      <c r="B6374" t="s">
        <v>1152</v>
      </c>
      <c r="C6374">
        <v>2014</v>
      </c>
      <c r="D6374" s="2" t="s">
        <v>6524</v>
      </c>
      <c r="E6374" s="4">
        <f t="shared" si="776"/>
        <v>41835</v>
      </c>
      <c r="F6374" s="5">
        <f t="shared" ca="1" si="777"/>
        <v>0.97733022482242049</v>
      </c>
      <c r="G6374" s="1">
        <v>3597594</v>
      </c>
      <c r="H6374" t="s">
        <v>71</v>
      </c>
      <c r="I6374" t="s">
        <v>33</v>
      </c>
      <c r="J6374" s="6" t="str">
        <f t="shared" si="778"/>
        <v>Amsterdam</v>
      </c>
      <c r="K6374" t="s">
        <v>34</v>
      </c>
      <c r="M6374" s="1">
        <v>1055</v>
      </c>
      <c r="N6374" t="s">
        <v>35</v>
      </c>
      <c r="O6374">
        <v>52.385270118450499</v>
      </c>
      <c r="P6374">
        <v>4.8508506849247599</v>
      </c>
      <c r="Q6374" t="s">
        <v>36</v>
      </c>
      <c r="R6374" t="s">
        <v>37</v>
      </c>
      <c r="S6374">
        <v>2</v>
      </c>
      <c r="T6374">
        <v>1</v>
      </c>
      <c r="U6374">
        <v>1</v>
      </c>
      <c r="V6374">
        <v>1</v>
      </c>
      <c r="W6374" t="s">
        <v>38</v>
      </c>
      <c r="X6374" s="8">
        <v>59</v>
      </c>
      <c r="Y6374">
        <v>1</v>
      </c>
      <c r="Z6374">
        <v>0</v>
      </c>
      <c r="AA6374">
        <v>4</v>
      </c>
      <c r="AB6374" s="6">
        <f t="shared" si="779"/>
        <v>68</v>
      </c>
      <c r="AC6374" s="13">
        <f t="shared" si="780"/>
        <v>59</v>
      </c>
      <c r="AD6374" s="13">
        <f t="shared" si="781"/>
        <v>236</v>
      </c>
      <c r="AE6374" s="13">
        <f t="shared" si="782"/>
        <v>16048</v>
      </c>
      <c r="AF6374" t="s">
        <v>47</v>
      </c>
      <c r="AG6374">
        <v>0.95</v>
      </c>
      <c r="AH6374">
        <v>34</v>
      </c>
      <c r="AI6374">
        <v>97</v>
      </c>
      <c r="AJ6374">
        <v>10</v>
      </c>
      <c r="AK6374">
        <v>9</v>
      </c>
      <c r="AL6374">
        <v>10</v>
      </c>
      <c r="AM6374">
        <v>10</v>
      </c>
      <c r="AN6374">
        <v>9</v>
      </c>
      <c r="AO6374">
        <v>10</v>
      </c>
    </row>
    <row r="6375" spans="1:41">
      <c r="A6375" s="1">
        <v>18127053</v>
      </c>
      <c r="B6375" t="s">
        <v>65</v>
      </c>
      <c r="C6375">
        <v>2014</v>
      </c>
      <c r="D6375" s="2" t="s">
        <v>6524</v>
      </c>
      <c r="E6375" s="4">
        <f t="shared" si="776"/>
        <v>41835</v>
      </c>
      <c r="F6375" s="5">
        <f t="shared" ca="1" si="777"/>
        <v>0.97733022482242049</v>
      </c>
      <c r="G6375" s="1">
        <v>3650815</v>
      </c>
      <c r="H6375" t="s">
        <v>32</v>
      </c>
      <c r="I6375" t="s">
        <v>33</v>
      </c>
      <c r="J6375" s="6" t="str">
        <f t="shared" si="778"/>
        <v>Amsterdam</v>
      </c>
      <c r="K6375" t="s">
        <v>34</v>
      </c>
      <c r="M6375" s="1" t="s">
        <v>4766</v>
      </c>
      <c r="N6375" t="s">
        <v>35</v>
      </c>
      <c r="O6375">
        <v>52.377915036995503</v>
      </c>
      <c r="P6375">
        <v>4.8710662620451304</v>
      </c>
      <c r="Q6375" t="s">
        <v>36</v>
      </c>
      <c r="R6375" t="s">
        <v>37</v>
      </c>
      <c r="S6375">
        <v>4</v>
      </c>
      <c r="T6375">
        <v>1</v>
      </c>
      <c r="U6375">
        <v>1</v>
      </c>
      <c r="V6375">
        <v>2</v>
      </c>
      <c r="W6375" t="s">
        <v>38</v>
      </c>
      <c r="X6375" s="8">
        <v>130</v>
      </c>
      <c r="Y6375">
        <v>1</v>
      </c>
      <c r="Z6375">
        <v>0</v>
      </c>
      <c r="AA6375">
        <v>2</v>
      </c>
      <c r="AB6375" s="6">
        <f t="shared" si="779"/>
        <v>18</v>
      </c>
      <c r="AC6375" s="13">
        <f t="shared" si="780"/>
        <v>130</v>
      </c>
      <c r="AD6375" s="13">
        <f t="shared" si="781"/>
        <v>260</v>
      </c>
      <c r="AE6375" s="13">
        <f t="shared" si="782"/>
        <v>4680</v>
      </c>
      <c r="AF6375" t="s">
        <v>47</v>
      </c>
      <c r="AG6375">
        <v>0.71</v>
      </c>
      <c r="AH6375">
        <v>9</v>
      </c>
      <c r="AI6375">
        <v>93</v>
      </c>
      <c r="AJ6375">
        <v>10</v>
      </c>
      <c r="AK6375">
        <v>9</v>
      </c>
      <c r="AL6375">
        <v>9</v>
      </c>
      <c r="AM6375">
        <v>9</v>
      </c>
      <c r="AN6375">
        <v>9</v>
      </c>
      <c r="AO6375">
        <v>9</v>
      </c>
    </row>
    <row r="6376" spans="1:41">
      <c r="A6376" s="1">
        <v>18127898</v>
      </c>
      <c r="B6376" t="s">
        <v>624</v>
      </c>
      <c r="C6376">
        <v>2014</v>
      </c>
      <c r="D6376" s="2" t="s">
        <v>6524</v>
      </c>
      <c r="E6376" s="4">
        <f t="shared" si="776"/>
        <v>41835</v>
      </c>
      <c r="F6376" s="5">
        <f t="shared" ca="1" si="777"/>
        <v>0.97733022482242049</v>
      </c>
      <c r="G6376" s="1">
        <v>3837731</v>
      </c>
      <c r="H6376" t="s">
        <v>253</v>
      </c>
      <c r="I6376" t="s">
        <v>33</v>
      </c>
      <c r="J6376" s="6" t="str">
        <f t="shared" si="778"/>
        <v>Amsterdam</v>
      </c>
      <c r="K6376" t="s">
        <v>34</v>
      </c>
      <c r="M6376" s="1">
        <v>1069</v>
      </c>
      <c r="N6376" t="s">
        <v>35</v>
      </c>
      <c r="O6376">
        <v>52.350153176206099</v>
      </c>
      <c r="P6376">
        <v>4.8029095623978497</v>
      </c>
      <c r="Q6376" t="s">
        <v>36</v>
      </c>
      <c r="R6376" t="s">
        <v>37</v>
      </c>
      <c r="S6376">
        <v>2</v>
      </c>
      <c r="T6376">
        <v>1</v>
      </c>
      <c r="U6376">
        <v>1</v>
      </c>
      <c r="V6376">
        <v>1</v>
      </c>
      <c r="W6376" t="s">
        <v>38</v>
      </c>
      <c r="X6376" s="8">
        <v>90</v>
      </c>
      <c r="Y6376">
        <v>1</v>
      </c>
      <c r="Z6376">
        <v>0</v>
      </c>
      <c r="AA6376">
        <v>1</v>
      </c>
      <c r="AB6376" s="6">
        <f t="shared" si="779"/>
        <v>6</v>
      </c>
      <c r="AC6376" s="13">
        <f t="shared" si="780"/>
        <v>90</v>
      </c>
      <c r="AD6376" s="13">
        <f t="shared" si="781"/>
        <v>90</v>
      </c>
      <c r="AE6376" s="13">
        <f t="shared" si="782"/>
        <v>540</v>
      </c>
      <c r="AF6376" t="s">
        <v>62</v>
      </c>
      <c r="AG6376" t="s">
        <v>62</v>
      </c>
      <c r="AH6376">
        <v>3</v>
      </c>
      <c r="AI6376">
        <v>100</v>
      </c>
      <c r="AJ6376">
        <v>10</v>
      </c>
      <c r="AK6376">
        <v>10</v>
      </c>
      <c r="AL6376">
        <v>9</v>
      </c>
      <c r="AM6376">
        <v>10</v>
      </c>
      <c r="AN6376">
        <v>9</v>
      </c>
      <c r="AO6376">
        <v>10</v>
      </c>
    </row>
    <row r="6377" spans="1:41">
      <c r="A6377" s="1">
        <v>18133205</v>
      </c>
      <c r="B6377" t="s">
        <v>73</v>
      </c>
      <c r="C6377">
        <v>2014</v>
      </c>
      <c r="D6377" s="2" t="s">
        <v>6524</v>
      </c>
      <c r="E6377" s="4">
        <f t="shared" si="776"/>
        <v>41835</v>
      </c>
      <c r="F6377" s="5">
        <f t="shared" ca="1" si="777"/>
        <v>0.97733022482242049</v>
      </c>
      <c r="G6377" s="1">
        <v>4953204</v>
      </c>
      <c r="H6377" t="s">
        <v>71</v>
      </c>
      <c r="I6377" t="s">
        <v>33</v>
      </c>
      <c r="J6377" s="6" t="str">
        <f t="shared" si="778"/>
        <v>Amsterdam</v>
      </c>
      <c r="K6377" t="s">
        <v>46</v>
      </c>
      <c r="M6377" s="1">
        <v>1055</v>
      </c>
      <c r="N6377" t="s">
        <v>35</v>
      </c>
      <c r="O6377">
        <v>52.383207236875201</v>
      </c>
      <c r="P6377">
        <v>4.84868359017557</v>
      </c>
      <c r="Q6377" t="s">
        <v>36</v>
      </c>
      <c r="R6377" t="s">
        <v>37</v>
      </c>
      <c r="S6377">
        <v>4</v>
      </c>
      <c r="T6377">
        <v>1.5</v>
      </c>
      <c r="U6377">
        <v>1</v>
      </c>
      <c r="V6377">
        <v>2</v>
      </c>
      <c r="W6377" t="s">
        <v>38</v>
      </c>
      <c r="X6377" s="8">
        <v>109</v>
      </c>
      <c r="Y6377">
        <v>1</v>
      </c>
      <c r="Z6377">
        <v>0</v>
      </c>
      <c r="AA6377">
        <v>2</v>
      </c>
      <c r="AB6377" s="6">
        <f t="shared" si="779"/>
        <v>4</v>
      </c>
      <c r="AC6377" s="13">
        <f t="shared" si="780"/>
        <v>109</v>
      </c>
      <c r="AD6377" s="13">
        <f t="shared" si="781"/>
        <v>218</v>
      </c>
      <c r="AE6377" s="13">
        <f t="shared" si="782"/>
        <v>872</v>
      </c>
      <c r="AF6377" t="s">
        <v>39</v>
      </c>
      <c r="AG6377">
        <v>1</v>
      </c>
      <c r="AH6377">
        <v>2</v>
      </c>
      <c r="AI6377">
        <v>90</v>
      </c>
      <c r="AJ6377">
        <v>9</v>
      </c>
      <c r="AK6377">
        <v>9</v>
      </c>
      <c r="AL6377">
        <v>10</v>
      </c>
      <c r="AM6377">
        <v>8</v>
      </c>
      <c r="AN6377">
        <v>9</v>
      </c>
      <c r="AO6377">
        <v>9</v>
      </c>
    </row>
    <row r="6378" spans="1:41">
      <c r="A6378" s="1">
        <v>18136995</v>
      </c>
      <c r="B6378" t="s">
        <v>145</v>
      </c>
      <c r="C6378">
        <v>2014</v>
      </c>
      <c r="D6378" s="2" t="s">
        <v>6524</v>
      </c>
      <c r="E6378" s="4">
        <f t="shared" si="776"/>
        <v>41835</v>
      </c>
      <c r="F6378" s="5">
        <f t="shared" ca="1" si="777"/>
        <v>0.97733022482242049</v>
      </c>
      <c r="G6378" s="1">
        <v>3600340</v>
      </c>
      <c r="H6378" t="s">
        <v>179</v>
      </c>
      <c r="I6378" t="s">
        <v>33</v>
      </c>
      <c r="J6378" s="6" t="str">
        <f t="shared" si="778"/>
        <v>Amsterdam</v>
      </c>
      <c r="K6378" t="s">
        <v>34</v>
      </c>
      <c r="M6378" s="1" t="s">
        <v>5265</v>
      </c>
      <c r="N6378" t="s">
        <v>35</v>
      </c>
      <c r="O6378">
        <v>52.324503271534198</v>
      </c>
      <c r="P6378">
        <v>4.88526976296209</v>
      </c>
      <c r="Q6378" t="s">
        <v>36</v>
      </c>
      <c r="R6378" t="s">
        <v>37</v>
      </c>
      <c r="S6378">
        <v>3</v>
      </c>
      <c r="T6378">
        <v>1</v>
      </c>
      <c r="U6378">
        <v>1</v>
      </c>
      <c r="V6378">
        <v>1</v>
      </c>
      <c r="W6378" t="s">
        <v>38</v>
      </c>
      <c r="X6378" s="8">
        <v>119</v>
      </c>
      <c r="Y6378">
        <v>1</v>
      </c>
      <c r="Z6378">
        <v>0</v>
      </c>
      <c r="AA6378">
        <v>3</v>
      </c>
      <c r="AB6378" s="6">
        <f t="shared" si="779"/>
        <v>14</v>
      </c>
      <c r="AC6378" s="13">
        <f t="shared" si="780"/>
        <v>119</v>
      </c>
      <c r="AD6378" s="13">
        <f t="shared" si="781"/>
        <v>357</v>
      </c>
      <c r="AE6378" s="13">
        <f t="shared" si="782"/>
        <v>4998</v>
      </c>
      <c r="AF6378" t="s">
        <v>39</v>
      </c>
      <c r="AG6378">
        <v>0.78</v>
      </c>
      <c r="AH6378">
        <v>7</v>
      </c>
      <c r="AI6378">
        <v>94</v>
      </c>
      <c r="AJ6378">
        <v>10</v>
      </c>
      <c r="AK6378">
        <v>10</v>
      </c>
      <c r="AL6378">
        <v>9</v>
      </c>
      <c r="AM6378">
        <v>10</v>
      </c>
      <c r="AN6378">
        <v>9</v>
      </c>
      <c r="AO6378">
        <v>9</v>
      </c>
    </row>
    <row r="6379" spans="1:41">
      <c r="A6379" s="1">
        <v>18141237</v>
      </c>
      <c r="B6379" t="s">
        <v>2282</v>
      </c>
      <c r="C6379">
        <v>2014</v>
      </c>
      <c r="D6379" s="2" t="s">
        <v>6524</v>
      </c>
      <c r="E6379" s="4">
        <f t="shared" si="776"/>
        <v>41835</v>
      </c>
      <c r="F6379" s="5">
        <f t="shared" ca="1" si="777"/>
        <v>0.97733022482242049</v>
      </c>
      <c r="G6379" s="1">
        <v>3600675</v>
      </c>
      <c r="H6379" t="s">
        <v>107</v>
      </c>
      <c r="I6379" t="s">
        <v>33</v>
      </c>
      <c r="J6379" s="6" t="str">
        <f t="shared" si="778"/>
        <v>Amsterdam</v>
      </c>
      <c r="K6379" t="s">
        <v>34</v>
      </c>
      <c r="M6379" s="1" t="s">
        <v>2497</v>
      </c>
      <c r="N6379" t="s">
        <v>35</v>
      </c>
      <c r="O6379">
        <v>52.357110874468198</v>
      </c>
      <c r="P6379">
        <v>4.9071289411367802</v>
      </c>
      <c r="Q6379" t="s">
        <v>58</v>
      </c>
      <c r="R6379" t="s">
        <v>37</v>
      </c>
      <c r="S6379">
        <v>4</v>
      </c>
      <c r="T6379">
        <v>1</v>
      </c>
      <c r="U6379">
        <v>2</v>
      </c>
      <c r="V6379">
        <v>2</v>
      </c>
      <c r="W6379" t="s">
        <v>38</v>
      </c>
      <c r="X6379" s="8">
        <v>170</v>
      </c>
      <c r="Y6379">
        <v>2</v>
      </c>
      <c r="Z6379">
        <v>30</v>
      </c>
      <c r="AA6379">
        <v>3</v>
      </c>
      <c r="AB6379" s="6">
        <f t="shared" si="779"/>
        <v>0</v>
      </c>
      <c r="AC6379" s="13">
        <f t="shared" si="780"/>
        <v>170</v>
      </c>
      <c r="AD6379" s="13">
        <f t="shared" si="781"/>
        <v>510</v>
      </c>
      <c r="AE6379" s="13">
        <f t="shared" si="782"/>
        <v>0</v>
      </c>
      <c r="AF6379" t="s">
        <v>62</v>
      </c>
      <c r="AG6379" t="s">
        <v>62</v>
      </c>
      <c r="AH6379">
        <v>0</v>
      </c>
    </row>
    <row r="6380" spans="1:41">
      <c r="A6380" s="1">
        <v>18150623</v>
      </c>
      <c r="B6380" t="s">
        <v>249</v>
      </c>
      <c r="C6380">
        <v>2014</v>
      </c>
      <c r="D6380" s="2" t="s">
        <v>6524</v>
      </c>
      <c r="E6380" s="4">
        <f t="shared" si="776"/>
        <v>41835</v>
      </c>
      <c r="F6380" s="5">
        <f t="shared" ca="1" si="777"/>
        <v>0.97733022482242049</v>
      </c>
      <c r="G6380" s="1">
        <v>3602487</v>
      </c>
      <c r="H6380" t="s">
        <v>51</v>
      </c>
      <c r="I6380" t="s">
        <v>5266</v>
      </c>
      <c r="J6380" s="6" t="str">
        <f t="shared" si="778"/>
        <v>Amsterdam</v>
      </c>
      <c r="K6380" t="s">
        <v>34</v>
      </c>
      <c r="M6380" s="1" t="s">
        <v>2553</v>
      </c>
      <c r="N6380" t="s">
        <v>35</v>
      </c>
      <c r="O6380">
        <v>52.368188256594301</v>
      </c>
      <c r="P6380">
        <v>4.8838975469982504</v>
      </c>
      <c r="Q6380" t="s">
        <v>36</v>
      </c>
      <c r="R6380" t="s">
        <v>37</v>
      </c>
      <c r="S6380">
        <v>3</v>
      </c>
      <c r="T6380">
        <v>1</v>
      </c>
      <c r="U6380">
        <v>2</v>
      </c>
      <c r="V6380">
        <v>2</v>
      </c>
      <c r="W6380" t="s">
        <v>38</v>
      </c>
      <c r="X6380" s="8">
        <v>160</v>
      </c>
      <c r="Y6380">
        <v>1</v>
      </c>
      <c r="Z6380">
        <v>0</v>
      </c>
      <c r="AA6380">
        <v>2</v>
      </c>
      <c r="AB6380" s="6">
        <f t="shared" si="779"/>
        <v>8</v>
      </c>
      <c r="AC6380" s="13">
        <f t="shared" si="780"/>
        <v>160</v>
      </c>
      <c r="AD6380" s="13">
        <f t="shared" si="781"/>
        <v>320</v>
      </c>
      <c r="AE6380" s="13">
        <f t="shared" si="782"/>
        <v>2560</v>
      </c>
      <c r="AF6380" t="s">
        <v>39</v>
      </c>
      <c r="AG6380">
        <v>1</v>
      </c>
      <c r="AH6380">
        <v>4</v>
      </c>
      <c r="AI6380">
        <v>95</v>
      </c>
      <c r="AJ6380">
        <v>10</v>
      </c>
      <c r="AK6380">
        <v>10</v>
      </c>
      <c r="AL6380">
        <v>10</v>
      </c>
      <c r="AM6380">
        <v>10</v>
      </c>
      <c r="AN6380">
        <v>10</v>
      </c>
      <c r="AO6380">
        <v>9</v>
      </c>
    </row>
    <row r="6381" spans="1:41">
      <c r="A6381" s="1">
        <v>18152128</v>
      </c>
      <c r="B6381" t="s">
        <v>985</v>
      </c>
      <c r="C6381">
        <v>2014</v>
      </c>
      <c r="D6381" s="2" t="s">
        <v>6524</v>
      </c>
      <c r="E6381" s="4">
        <f t="shared" si="776"/>
        <v>41835</v>
      </c>
      <c r="F6381" s="5">
        <f t="shared" ca="1" si="777"/>
        <v>0.97733022482242049</v>
      </c>
      <c r="G6381" s="1">
        <v>4067262</v>
      </c>
      <c r="H6381" t="s">
        <v>49</v>
      </c>
      <c r="I6381" t="s">
        <v>33</v>
      </c>
      <c r="J6381" s="6" t="str">
        <f t="shared" si="778"/>
        <v>Amsterdam</v>
      </c>
      <c r="K6381" t="s">
        <v>34</v>
      </c>
      <c r="M6381" s="1" t="s">
        <v>5267</v>
      </c>
      <c r="N6381" t="s">
        <v>35</v>
      </c>
      <c r="O6381">
        <v>52.361532734610797</v>
      </c>
      <c r="P6381">
        <v>4.9062438536052104</v>
      </c>
      <c r="Q6381" t="s">
        <v>58</v>
      </c>
      <c r="R6381" t="s">
        <v>42</v>
      </c>
      <c r="S6381">
        <v>2</v>
      </c>
      <c r="T6381">
        <v>1</v>
      </c>
      <c r="U6381">
        <v>1</v>
      </c>
      <c r="V6381">
        <v>1</v>
      </c>
      <c r="W6381" t="s">
        <v>38</v>
      </c>
      <c r="X6381" s="8">
        <v>70</v>
      </c>
      <c r="Y6381">
        <v>1</v>
      </c>
      <c r="Z6381">
        <v>0</v>
      </c>
      <c r="AA6381">
        <v>1</v>
      </c>
      <c r="AB6381" s="6">
        <f t="shared" si="779"/>
        <v>6</v>
      </c>
      <c r="AC6381" s="13">
        <f t="shared" si="780"/>
        <v>70</v>
      </c>
      <c r="AD6381" s="13">
        <f t="shared" si="781"/>
        <v>70</v>
      </c>
      <c r="AE6381" s="13">
        <f t="shared" si="782"/>
        <v>420</v>
      </c>
      <c r="AF6381" t="s">
        <v>43</v>
      </c>
      <c r="AG6381">
        <v>1</v>
      </c>
      <c r="AH6381">
        <v>3</v>
      </c>
      <c r="AI6381">
        <v>87</v>
      </c>
      <c r="AJ6381">
        <v>8</v>
      </c>
      <c r="AK6381">
        <v>8</v>
      </c>
      <c r="AL6381">
        <v>9</v>
      </c>
      <c r="AM6381">
        <v>9</v>
      </c>
      <c r="AN6381">
        <v>9</v>
      </c>
      <c r="AO6381">
        <v>9</v>
      </c>
    </row>
    <row r="6382" spans="1:41">
      <c r="A6382" s="1">
        <v>18162104</v>
      </c>
      <c r="B6382" t="s">
        <v>465</v>
      </c>
      <c r="C6382">
        <v>2014</v>
      </c>
      <c r="D6382" s="2" t="s">
        <v>6524</v>
      </c>
      <c r="E6382" s="4">
        <f t="shared" si="776"/>
        <v>41835</v>
      </c>
      <c r="F6382" s="5">
        <f t="shared" ca="1" si="777"/>
        <v>0.97733022482242049</v>
      </c>
      <c r="G6382" s="1">
        <v>5427271</v>
      </c>
      <c r="H6382" t="s">
        <v>51</v>
      </c>
      <c r="I6382" t="s">
        <v>33</v>
      </c>
      <c r="J6382" s="6" t="str">
        <f t="shared" si="778"/>
        <v>Amsterdam</v>
      </c>
      <c r="K6382" t="s">
        <v>46</v>
      </c>
      <c r="M6382" s="1" t="s">
        <v>5268</v>
      </c>
      <c r="N6382" t="s">
        <v>35</v>
      </c>
      <c r="O6382">
        <v>52.372433115516799</v>
      </c>
      <c r="P6382">
        <v>4.8782965168417398</v>
      </c>
      <c r="Q6382" t="s">
        <v>36</v>
      </c>
      <c r="R6382" t="s">
        <v>37</v>
      </c>
      <c r="S6382">
        <v>3</v>
      </c>
      <c r="T6382">
        <v>1</v>
      </c>
      <c r="U6382">
        <v>1</v>
      </c>
      <c r="V6382">
        <v>1</v>
      </c>
      <c r="W6382" t="s">
        <v>38</v>
      </c>
      <c r="X6382" s="8">
        <v>135</v>
      </c>
      <c r="Y6382">
        <v>1</v>
      </c>
      <c r="Z6382">
        <v>0</v>
      </c>
      <c r="AA6382">
        <v>3</v>
      </c>
      <c r="AB6382" s="6">
        <f t="shared" si="779"/>
        <v>2</v>
      </c>
      <c r="AC6382" s="13">
        <f t="shared" si="780"/>
        <v>135</v>
      </c>
      <c r="AD6382" s="13">
        <f t="shared" si="781"/>
        <v>405</v>
      </c>
      <c r="AE6382" s="13">
        <f t="shared" si="782"/>
        <v>810</v>
      </c>
      <c r="AF6382" t="s">
        <v>47</v>
      </c>
      <c r="AG6382">
        <v>1</v>
      </c>
      <c r="AH6382">
        <v>1</v>
      </c>
      <c r="AI6382">
        <v>100</v>
      </c>
      <c r="AJ6382">
        <v>8</v>
      </c>
      <c r="AK6382">
        <v>10</v>
      </c>
      <c r="AL6382">
        <v>10</v>
      </c>
      <c r="AM6382">
        <v>10</v>
      </c>
      <c r="AN6382">
        <v>10</v>
      </c>
      <c r="AO6382">
        <v>10</v>
      </c>
    </row>
    <row r="6383" spans="1:41">
      <c r="A6383" s="1">
        <v>18184385</v>
      </c>
      <c r="B6383" t="s">
        <v>611</v>
      </c>
      <c r="C6383">
        <v>2014</v>
      </c>
      <c r="D6383" s="2" t="s">
        <v>6525</v>
      </c>
      <c r="E6383" s="4">
        <f t="shared" si="776"/>
        <v>41836</v>
      </c>
      <c r="F6383" s="5">
        <f t="shared" ca="1" si="777"/>
        <v>0.97459049879502324</v>
      </c>
      <c r="G6383" s="1">
        <v>5690305</v>
      </c>
      <c r="H6383" t="s">
        <v>60</v>
      </c>
      <c r="I6383" t="s">
        <v>33</v>
      </c>
      <c r="J6383" s="6" t="str">
        <f t="shared" si="778"/>
        <v>Amsterdam</v>
      </c>
      <c r="K6383" t="s">
        <v>46</v>
      </c>
      <c r="M6383" s="1">
        <v>1072</v>
      </c>
      <c r="N6383" t="s">
        <v>35</v>
      </c>
      <c r="O6383">
        <v>52.354400460061001</v>
      </c>
      <c r="P6383">
        <v>4.88994493460208</v>
      </c>
      <c r="Q6383" t="s">
        <v>36</v>
      </c>
      <c r="R6383" t="s">
        <v>37</v>
      </c>
      <c r="S6383">
        <v>2</v>
      </c>
      <c r="T6383">
        <v>1</v>
      </c>
      <c r="U6383">
        <v>1</v>
      </c>
      <c r="V6383">
        <v>1</v>
      </c>
      <c r="W6383" t="s">
        <v>38</v>
      </c>
      <c r="X6383" s="8">
        <v>150</v>
      </c>
      <c r="Y6383">
        <v>1</v>
      </c>
      <c r="Z6383">
        <v>0</v>
      </c>
      <c r="AA6383">
        <v>1</v>
      </c>
      <c r="AB6383" s="6">
        <f t="shared" si="779"/>
        <v>0</v>
      </c>
      <c r="AC6383" s="13">
        <f t="shared" si="780"/>
        <v>150</v>
      </c>
      <c r="AD6383" s="13">
        <f t="shared" si="781"/>
        <v>150</v>
      </c>
      <c r="AE6383" s="13">
        <f t="shared" si="782"/>
        <v>0</v>
      </c>
      <c r="AF6383" t="s">
        <v>43</v>
      </c>
      <c r="AG6383">
        <v>1</v>
      </c>
      <c r="AH6383">
        <v>0</v>
      </c>
    </row>
    <row r="6384" spans="1:41">
      <c r="A6384" s="1">
        <v>18188495</v>
      </c>
      <c r="B6384" t="s">
        <v>5269</v>
      </c>
      <c r="C6384">
        <v>2014</v>
      </c>
      <c r="D6384" s="2" t="s">
        <v>6525</v>
      </c>
      <c r="E6384" s="4">
        <f t="shared" si="776"/>
        <v>41836</v>
      </c>
      <c r="F6384" s="5">
        <f t="shared" ca="1" si="777"/>
        <v>0.97459049879502324</v>
      </c>
      <c r="G6384" s="1">
        <v>3609533</v>
      </c>
      <c r="H6384" t="s">
        <v>60</v>
      </c>
      <c r="I6384" t="s">
        <v>33</v>
      </c>
      <c r="J6384" s="6" t="str">
        <f t="shared" si="778"/>
        <v>Amsterdam</v>
      </c>
      <c r="K6384" t="s">
        <v>34</v>
      </c>
      <c r="M6384" s="1" t="s">
        <v>5270</v>
      </c>
      <c r="N6384" t="s">
        <v>35</v>
      </c>
      <c r="O6384">
        <v>52.351478509864599</v>
      </c>
      <c r="P6384">
        <v>4.9035652081610301</v>
      </c>
      <c r="Q6384" t="s">
        <v>36</v>
      </c>
      <c r="R6384" t="s">
        <v>37</v>
      </c>
      <c r="S6384">
        <v>2</v>
      </c>
      <c r="T6384">
        <v>4</v>
      </c>
      <c r="U6384">
        <v>1</v>
      </c>
      <c r="V6384">
        <v>1</v>
      </c>
      <c r="W6384" t="s">
        <v>38</v>
      </c>
      <c r="X6384" s="8">
        <v>125</v>
      </c>
      <c r="Y6384">
        <v>1</v>
      </c>
      <c r="Z6384">
        <v>0</v>
      </c>
      <c r="AA6384">
        <v>1</v>
      </c>
      <c r="AB6384" s="6">
        <f t="shared" si="779"/>
        <v>0</v>
      </c>
      <c r="AC6384" s="13">
        <f t="shared" si="780"/>
        <v>125</v>
      </c>
      <c r="AD6384" s="13">
        <f t="shared" si="781"/>
        <v>125</v>
      </c>
      <c r="AE6384" s="13">
        <f t="shared" si="782"/>
        <v>0</v>
      </c>
      <c r="AF6384" t="s">
        <v>62</v>
      </c>
      <c r="AG6384" t="s">
        <v>62</v>
      </c>
      <c r="AH6384">
        <v>0</v>
      </c>
    </row>
    <row r="6385" spans="1:41">
      <c r="A6385" s="1">
        <v>18190813</v>
      </c>
      <c r="B6385" t="s">
        <v>429</v>
      </c>
      <c r="C6385">
        <v>2014</v>
      </c>
      <c r="D6385" s="2" t="s">
        <v>6525</v>
      </c>
      <c r="E6385" s="4">
        <f t="shared" si="776"/>
        <v>41836</v>
      </c>
      <c r="F6385" s="5">
        <f t="shared" ca="1" si="777"/>
        <v>0.97459049879502324</v>
      </c>
      <c r="G6385" s="1">
        <v>5735100</v>
      </c>
      <c r="H6385" t="s">
        <v>45</v>
      </c>
      <c r="I6385" t="s">
        <v>33</v>
      </c>
      <c r="J6385" s="6" t="str">
        <f t="shared" si="778"/>
        <v>Amsterdam</v>
      </c>
      <c r="K6385" t="s">
        <v>53</v>
      </c>
      <c r="M6385" s="1">
        <v>1053</v>
      </c>
      <c r="N6385" t="s">
        <v>35</v>
      </c>
      <c r="O6385">
        <v>52.364707440840199</v>
      </c>
      <c r="P6385">
        <v>4.8648766571072599</v>
      </c>
      <c r="Q6385" t="s">
        <v>36</v>
      </c>
      <c r="R6385" t="s">
        <v>37</v>
      </c>
      <c r="S6385">
        <v>2</v>
      </c>
      <c r="T6385">
        <v>1</v>
      </c>
      <c r="U6385">
        <v>1</v>
      </c>
      <c r="V6385">
        <v>1</v>
      </c>
      <c r="W6385" t="s">
        <v>38</v>
      </c>
      <c r="X6385" s="8">
        <v>125</v>
      </c>
      <c r="Y6385">
        <v>1</v>
      </c>
      <c r="Z6385">
        <v>0</v>
      </c>
      <c r="AA6385">
        <v>1</v>
      </c>
      <c r="AB6385" s="6">
        <f t="shared" si="779"/>
        <v>4</v>
      </c>
      <c r="AC6385" s="13">
        <f t="shared" si="780"/>
        <v>125</v>
      </c>
      <c r="AD6385" s="13">
        <f t="shared" si="781"/>
        <v>125</v>
      </c>
      <c r="AE6385" s="13">
        <f t="shared" si="782"/>
        <v>500</v>
      </c>
      <c r="AF6385" t="s">
        <v>47</v>
      </c>
      <c r="AG6385">
        <v>0.92</v>
      </c>
      <c r="AH6385">
        <v>2</v>
      </c>
      <c r="AI6385">
        <v>100</v>
      </c>
      <c r="AJ6385">
        <v>10</v>
      </c>
      <c r="AK6385">
        <v>10</v>
      </c>
      <c r="AL6385">
        <v>10</v>
      </c>
      <c r="AM6385">
        <v>10</v>
      </c>
      <c r="AN6385">
        <v>10</v>
      </c>
      <c r="AO6385">
        <v>10</v>
      </c>
    </row>
    <row r="6386" spans="1:41">
      <c r="A6386" s="1">
        <v>18194007</v>
      </c>
      <c r="B6386" t="s">
        <v>5271</v>
      </c>
      <c r="C6386">
        <v>2014</v>
      </c>
      <c r="D6386" s="2" t="s">
        <v>6525</v>
      </c>
      <c r="E6386" s="4">
        <f t="shared" si="776"/>
        <v>41836</v>
      </c>
      <c r="F6386" s="5">
        <f t="shared" ca="1" si="777"/>
        <v>0.97459049879502324</v>
      </c>
      <c r="G6386" s="1">
        <v>3610722</v>
      </c>
      <c r="H6386" t="s">
        <v>45</v>
      </c>
      <c r="I6386" t="s">
        <v>33</v>
      </c>
      <c r="J6386" s="6" t="str">
        <f t="shared" si="778"/>
        <v>Amsterdam</v>
      </c>
      <c r="K6386" t="s">
        <v>34</v>
      </c>
      <c r="M6386" s="1">
        <v>1054</v>
      </c>
      <c r="N6386" t="s">
        <v>35</v>
      </c>
      <c r="O6386">
        <v>52.358414795155497</v>
      </c>
      <c r="P6386">
        <v>4.8582162696687803</v>
      </c>
      <c r="Q6386" t="s">
        <v>36</v>
      </c>
      <c r="R6386" t="s">
        <v>37</v>
      </c>
      <c r="S6386">
        <v>4</v>
      </c>
      <c r="T6386">
        <v>1</v>
      </c>
      <c r="U6386">
        <v>1</v>
      </c>
      <c r="V6386">
        <v>2</v>
      </c>
      <c r="W6386" t="s">
        <v>38</v>
      </c>
      <c r="X6386" s="8">
        <v>151</v>
      </c>
      <c r="Y6386">
        <v>1</v>
      </c>
      <c r="Z6386">
        <v>0</v>
      </c>
      <c r="AA6386">
        <v>2</v>
      </c>
      <c r="AB6386" s="6">
        <f t="shared" si="779"/>
        <v>10</v>
      </c>
      <c r="AC6386" s="13">
        <f t="shared" si="780"/>
        <v>151</v>
      </c>
      <c r="AD6386" s="13">
        <f t="shared" si="781"/>
        <v>302</v>
      </c>
      <c r="AE6386" s="13">
        <f t="shared" si="782"/>
        <v>3020</v>
      </c>
      <c r="AF6386" t="s">
        <v>43</v>
      </c>
      <c r="AG6386">
        <v>1</v>
      </c>
      <c r="AH6386">
        <v>5</v>
      </c>
      <c r="AI6386">
        <v>96</v>
      </c>
      <c r="AJ6386">
        <v>10</v>
      </c>
      <c r="AK6386">
        <v>8</v>
      </c>
      <c r="AL6386">
        <v>10</v>
      </c>
      <c r="AM6386">
        <v>10</v>
      </c>
      <c r="AN6386">
        <v>10</v>
      </c>
      <c r="AO6386">
        <v>10</v>
      </c>
    </row>
    <row r="6387" spans="1:41">
      <c r="A6387" s="1">
        <v>18207567</v>
      </c>
      <c r="B6387" t="s">
        <v>2493</v>
      </c>
      <c r="C6387">
        <v>2014</v>
      </c>
      <c r="D6387" s="2" t="s">
        <v>6525</v>
      </c>
      <c r="E6387" s="4">
        <f t="shared" si="776"/>
        <v>41836</v>
      </c>
      <c r="F6387" s="5">
        <f t="shared" ca="1" si="777"/>
        <v>0.97459049879502324</v>
      </c>
      <c r="G6387" s="1">
        <v>3614441</v>
      </c>
      <c r="H6387" t="s">
        <v>51</v>
      </c>
      <c r="I6387" t="s">
        <v>33</v>
      </c>
      <c r="J6387" s="6" t="str">
        <f t="shared" si="778"/>
        <v>Amsterdam</v>
      </c>
      <c r="K6387" t="s">
        <v>34</v>
      </c>
      <c r="M6387" s="1">
        <v>1015</v>
      </c>
      <c r="N6387" t="s">
        <v>35</v>
      </c>
      <c r="O6387">
        <v>52.3756619528477</v>
      </c>
      <c r="P6387">
        <v>4.8871581926463996</v>
      </c>
      <c r="Q6387" t="s">
        <v>36</v>
      </c>
      <c r="R6387" t="s">
        <v>37</v>
      </c>
      <c r="S6387">
        <v>2</v>
      </c>
      <c r="T6387">
        <v>1</v>
      </c>
      <c r="U6387">
        <v>0</v>
      </c>
      <c r="V6387">
        <v>1</v>
      </c>
      <c r="W6387" t="s">
        <v>38</v>
      </c>
      <c r="X6387" s="8">
        <v>109</v>
      </c>
      <c r="Y6387">
        <v>1</v>
      </c>
      <c r="Z6387">
        <v>0</v>
      </c>
      <c r="AA6387">
        <v>3</v>
      </c>
      <c r="AB6387" s="6">
        <f t="shared" si="779"/>
        <v>44</v>
      </c>
      <c r="AC6387" s="13">
        <f t="shared" si="780"/>
        <v>109</v>
      </c>
      <c r="AD6387" s="13">
        <f t="shared" si="781"/>
        <v>327</v>
      </c>
      <c r="AE6387" s="13">
        <f t="shared" si="782"/>
        <v>14388</v>
      </c>
      <c r="AF6387" t="s">
        <v>39</v>
      </c>
      <c r="AG6387">
        <v>0.73</v>
      </c>
      <c r="AH6387">
        <v>22</v>
      </c>
      <c r="AI6387">
        <v>92</v>
      </c>
      <c r="AJ6387">
        <v>9</v>
      </c>
      <c r="AK6387">
        <v>9</v>
      </c>
      <c r="AL6387">
        <v>9</v>
      </c>
      <c r="AM6387">
        <v>10</v>
      </c>
      <c r="AN6387">
        <v>10</v>
      </c>
      <c r="AO6387">
        <v>9</v>
      </c>
    </row>
    <row r="6388" spans="1:41">
      <c r="A6388" s="1">
        <v>18225124</v>
      </c>
      <c r="B6388" t="s">
        <v>5272</v>
      </c>
      <c r="C6388">
        <v>2014</v>
      </c>
      <c r="D6388" s="2" t="s">
        <v>6525</v>
      </c>
      <c r="E6388" s="4">
        <f t="shared" si="776"/>
        <v>41836</v>
      </c>
      <c r="F6388" s="5">
        <f t="shared" ca="1" si="777"/>
        <v>0.97459049879502324</v>
      </c>
      <c r="G6388" s="1">
        <v>4293809</v>
      </c>
      <c r="H6388" t="s">
        <v>51</v>
      </c>
      <c r="I6388" t="s">
        <v>33</v>
      </c>
      <c r="J6388" s="6" t="str">
        <f t="shared" si="778"/>
        <v>Amsterdam</v>
      </c>
      <c r="K6388" t="s">
        <v>5273</v>
      </c>
      <c r="N6388" t="s">
        <v>35</v>
      </c>
      <c r="O6388">
        <v>52.375592970645599</v>
      </c>
      <c r="P6388">
        <v>4.9010779057106797</v>
      </c>
      <c r="Q6388" t="s">
        <v>36</v>
      </c>
      <c r="R6388" t="s">
        <v>37</v>
      </c>
      <c r="S6388">
        <v>6</v>
      </c>
      <c r="T6388">
        <v>1</v>
      </c>
      <c r="U6388">
        <v>3</v>
      </c>
      <c r="V6388">
        <v>7</v>
      </c>
      <c r="W6388" t="s">
        <v>38</v>
      </c>
      <c r="X6388" s="8">
        <v>300</v>
      </c>
      <c r="Y6388">
        <v>4</v>
      </c>
      <c r="Z6388">
        <v>55</v>
      </c>
      <c r="AA6388">
        <v>3</v>
      </c>
      <c r="AB6388" s="6">
        <f t="shared" si="779"/>
        <v>14</v>
      </c>
      <c r="AC6388" s="13">
        <f t="shared" si="780"/>
        <v>300</v>
      </c>
      <c r="AD6388" s="13">
        <f t="shared" si="781"/>
        <v>900</v>
      </c>
      <c r="AE6388" s="13">
        <f t="shared" si="782"/>
        <v>12600</v>
      </c>
      <c r="AF6388" t="s">
        <v>39</v>
      </c>
      <c r="AG6388">
        <v>0.69</v>
      </c>
      <c r="AH6388">
        <v>7</v>
      </c>
      <c r="AI6388">
        <v>87</v>
      </c>
      <c r="AJ6388">
        <v>8</v>
      </c>
      <c r="AK6388">
        <v>8</v>
      </c>
      <c r="AL6388">
        <v>10</v>
      </c>
      <c r="AM6388">
        <v>9</v>
      </c>
      <c r="AN6388">
        <v>10</v>
      </c>
      <c r="AO6388">
        <v>8</v>
      </c>
    </row>
    <row r="6389" spans="1:41">
      <c r="A6389" s="1">
        <v>18225124</v>
      </c>
      <c r="B6389" t="s">
        <v>5272</v>
      </c>
      <c r="C6389">
        <v>2014</v>
      </c>
      <c r="D6389" s="2" t="s">
        <v>6525</v>
      </c>
      <c r="E6389" s="4">
        <f t="shared" si="776"/>
        <v>41836</v>
      </c>
      <c r="F6389" s="5">
        <f t="shared" ca="1" si="777"/>
        <v>0.97459049879502324</v>
      </c>
      <c r="G6389" s="1">
        <v>4772112</v>
      </c>
      <c r="H6389" t="s">
        <v>51</v>
      </c>
      <c r="I6389" t="s">
        <v>33</v>
      </c>
      <c r="J6389" s="6" t="str">
        <f t="shared" si="778"/>
        <v>Amsterdam</v>
      </c>
      <c r="K6389" t="s">
        <v>46</v>
      </c>
      <c r="M6389" s="1">
        <v>1012</v>
      </c>
      <c r="N6389" t="s">
        <v>35</v>
      </c>
      <c r="O6389">
        <v>52.372467478200598</v>
      </c>
      <c r="P6389">
        <v>4.8953663663457903</v>
      </c>
      <c r="Q6389" t="s">
        <v>36</v>
      </c>
      <c r="R6389" t="s">
        <v>37</v>
      </c>
      <c r="S6389">
        <v>4</v>
      </c>
      <c r="T6389">
        <v>2</v>
      </c>
      <c r="U6389">
        <v>2</v>
      </c>
      <c r="V6389">
        <v>4</v>
      </c>
      <c r="W6389" t="s">
        <v>38</v>
      </c>
      <c r="X6389" s="8">
        <v>300</v>
      </c>
      <c r="Y6389">
        <v>1</v>
      </c>
      <c r="Z6389">
        <v>60</v>
      </c>
      <c r="AA6389">
        <v>4</v>
      </c>
      <c r="AB6389" s="6">
        <f t="shared" si="779"/>
        <v>0</v>
      </c>
      <c r="AC6389" s="13">
        <f t="shared" si="780"/>
        <v>360</v>
      </c>
      <c r="AD6389" s="13">
        <f t="shared" si="781"/>
        <v>1440</v>
      </c>
      <c r="AE6389" s="13">
        <f t="shared" si="782"/>
        <v>0</v>
      </c>
      <c r="AF6389" t="s">
        <v>39</v>
      </c>
      <c r="AG6389">
        <v>0.7</v>
      </c>
      <c r="AH6389">
        <v>0</v>
      </c>
    </row>
    <row r="6390" spans="1:41">
      <c r="A6390" s="1">
        <v>18225124</v>
      </c>
      <c r="B6390" t="s">
        <v>5272</v>
      </c>
      <c r="C6390">
        <v>2014</v>
      </c>
      <c r="D6390" s="2" t="s">
        <v>6525</v>
      </c>
      <c r="E6390" s="4">
        <f t="shared" si="776"/>
        <v>41836</v>
      </c>
      <c r="F6390" s="5">
        <f t="shared" ca="1" si="777"/>
        <v>0.97459049879502324</v>
      </c>
      <c r="G6390" s="1">
        <v>5821006</v>
      </c>
      <c r="H6390" t="s">
        <v>51</v>
      </c>
      <c r="I6390" t="s">
        <v>33</v>
      </c>
      <c r="J6390" s="6" t="str">
        <f t="shared" si="778"/>
        <v>Amsterdam</v>
      </c>
      <c r="K6390" t="s">
        <v>46</v>
      </c>
      <c r="M6390" s="1">
        <v>1012</v>
      </c>
      <c r="N6390" t="s">
        <v>35</v>
      </c>
      <c r="O6390">
        <v>52.375930671620303</v>
      </c>
      <c r="P6390">
        <v>4.89543749473353</v>
      </c>
      <c r="Q6390" t="s">
        <v>36</v>
      </c>
      <c r="R6390" t="s">
        <v>37</v>
      </c>
      <c r="S6390">
        <v>4</v>
      </c>
      <c r="T6390">
        <v>1</v>
      </c>
      <c r="U6390">
        <v>2</v>
      </c>
      <c r="V6390">
        <v>4</v>
      </c>
      <c r="W6390" t="s">
        <v>38</v>
      </c>
      <c r="X6390" s="8">
        <v>500</v>
      </c>
      <c r="Y6390">
        <v>1</v>
      </c>
      <c r="Z6390">
        <v>0</v>
      </c>
      <c r="AA6390">
        <v>3</v>
      </c>
      <c r="AB6390" s="6">
        <f t="shared" si="779"/>
        <v>0</v>
      </c>
      <c r="AC6390" s="13">
        <f t="shared" si="780"/>
        <v>500</v>
      </c>
      <c r="AD6390" s="13">
        <f t="shared" si="781"/>
        <v>1500</v>
      </c>
      <c r="AE6390" s="13">
        <f t="shared" si="782"/>
        <v>0</v>
      </c>
      <c r="AF6390" t="s">
        <v>39</v>
      </c>
      <c r="AG6390">
        <v>0.69</v>
      </c>
      <c r="AH6390">
        <v>0</v>
      </c>
    </row>
    <row r="6391" spans="1:41">
      <c r="A6391" s="1">
        <v>18225124</v>
      </c>
      <c r="B6391" t="s">
        <v>5272</v>
      </c>
      <c r="C6391">
        <v>2014</v>
      </c>
      <c r="D6391" s="2" t="s">
        <v>6525</v>
      </c>
      <c r="E6391" s="4">
        <f t="shared" si="776"/>
        <v>41836</v>
      </c>
      <c r="F6391" s="5">
        <f t="shared" ca="1" si="777"/>
        <v>0.97459049879502324</v>
      </c>
      <c r="G6391" s="1">
        <v>4605533</v>
      </c>
      <c r="H6391" t="s">
        <v>51</v>
      </c>
      <c r="I6391" t="s">
        <v>33</v>
      </c>
      <c r="J6391" s="6" t="str">
        <f t="shared" si="778"/>
        <v>Amsterdam</v>
      </c>
      <c r="K6391" t="s">
        <v>34</v>
      </c>
      <c r="M6391" s="1">
        <v>1012</v>
      </c>
      <c r="N6391" t="s">
        <v>35</v>
      </c>
      <c r="O6391">
        <v>52.374576858449501</v>
      </c>
      <c r="P6391">
        <v>4.8972342455623998</v>
      </c>
      <c r="Q6391" t="s">
        <v>36</v>
      </c>
      <c r="R6391" t="s">
        <v>37</v>
      </c>
      <c r="S6391">
        <v>4</v>
      </c>
      <c r="T6391">
        <v>1</v>
      </c>
      <c r="U6391">
        <v>1</v>
      </c>
      <c r="V6391">
        <v>2</v>
      </c>
      <c r="W6391" t="s">
        <v>38</v>
      </c>
      <c r="X6391" s="8">
        <v>129</v>
      </c>
      <c r="Y6391">
        <v>1</v>
      </c>
      <c r="Z6391">
        <v>45</v>
      </c>
      <c r="AA6391">
        <v>3</v>
      </c>
      <c r="AB6391" s="6">
        <f t="shared" si="779"/>
        <v>6</v>
      </c>
      <c r="AC6391" s="13">
        <f t="shared" si="780"/>
        <v>174</v>
      </c>
      <c r="AD6391" s="13">
        <f t="shared" si="781"/>
        <v>522</v>
      </c>
      <c r="AE6391" s="13">
        <f t="shared" si="782"/>
        <v>3132</v>
      </c>
      <c r="AF6391" t="s">
        <v>39</v>
      </c>
      <c r="AG6391">
        <v>0.69</v>
      </c>
      <c r="AH6391">
        <v>3</v>
      </c>
      <c r="AI6391">
        <v>87</v>
      </c>
      <c r="AJ6391">
        <v>9</v>
      </c>
      <c r="AK6391">
        <v>8</v>
      </c>
      <c r="AL6391">
        <v>9</v>
      </c>
      <c r="AM6391">
        <v>10</v>
      </c>
      <c r="AN6391">
        <v>9</v>
      </c>
      <c r="AO6391">
        <v>7</v>
      </c>
    </row>
    <row r="6392" spans="1:41">
      <c r="A6392" s="1">
        <v>18242151</v>
      </c>
      <c r="B6392" t="s">
        <v>5274</v>
      </c>
      <c r="C6392">
        <v>2014</v>
      </c>
      <c r="D6392" s="2" t="s">
        <v>6526</v>
      </c>
      <c r="E6392" s="4">
        <f t="shared" si="776"/>
        <v>41837</v>
      </c>
      <c r="F6392" s="5">
        <f t="shared" ca="1" si="777"/>
        <v>0.97185077276762599</v>
      </c>
      <c r="G6392" s="1">
        <v>3620934</v>
      </c>
      <c r="H6392" t="s">
        <v>56</v>
      </c>
      <c r="I6392" t="s">
        <v>33</v>
      </c>
      <c r="J6392" s="6" t="str">
        <f t="shared" si="778"/>
        <v>Amsterdam</v>
      </c>
      <c r="K6392" t="s">
        <v>34</v>
      </c>
      <c r="M6392" s="1" t="s">
        <v>5275</v>
      </c>
      <c r="N6392" t="s">
        <v>35</v>
      </c>
      <c r="O6392">
        <v>52.3510945699148</v>
      </c>
      <c r="P6392">
        <v>4.86470396780408</v>
      </c>
      <c r="Q6392" t="s">
        <v>36</v>
      </c>
      <c r="R6392" t="s">
        <v>37</v>
      </c>
      <c r="S6392">
        <v>2</v>
      </c>
      <c r="T6392">
        <v>1</v>
      </c>
      <c r="U6392">
        <v>1</v>
      </c>
      <c r="V6392">
        <v>1</v>
      </c>
      <c r="W6392" t="s">
        <v>38</v>
      </c>
      <c r="X6392" s="8">
        <v>98</v>
      </c>
      <c r="Y6392">
        <v>1</v>
      </c>
      <c r="Z6392">
        <v>0</v>
      </c>
      <c r="AA6392">
        <v>3</v>
      </c>
      <c r="AB6392" s="6">
        <f t="shared" si="779"/>
        <v>24</v>
      </c>
      <c r="AC6392" s="13">
        <f t="shared" si="780"/>
        <v>98</v>
      </c>
      <c r="AD6392" s="13">
        <f t="shared" si="781"/>
        <v>294</v>
      </c>
      <c r="AE6392" s="13">
        <f t="shared" si="782"/>
        <v>7056</v>
      </c>
      <c r="AF6392" t="s">
        <v>47</v>
      </c>
      <c r="AG6392">
        <v>0.95</v>
      </c>
      <c r="AH6392">
        <v>12</v>
      </c>
      <c r="AI6392">
        <v>80</v>
      </c>
      <c r="AJ6392">
        <v>9</v>
      </c>
      <c r="AK6392">
        <v>8</v>
      </c>
      <c r="AL6392">
        <v>9</v>
      </c>
      <c r="AM6392">
        <v>9</v>
      </c>
      <c r="AN6392">
        <v>8</v>
      </c>
      <c r="AO6392">
        <v>8</v>
      </c>
    </row>
    <row r="6393" spans="1:41">
      <c r="A6393" s="1">
        <v>18245756</v>
      </c>
      <c r="B6393" t="s">
        <v>5276</v>
      </c>
      <c r="C6393">
        <v>2014</v>
      </c>
      <c r="D6393" s="2" t="s">
        <v>6526</v>
      </c>
      <c r="E6393" s="4">
        <f t="shared" si="776"/>
        <v>41837</v>
      </c>
      <c r="F6393" s="5">
        <f t="shared" ca="1" si="777"/>
        <v>0.97185077276762599</v>
      </c>
      <c r="G6393" s="1">
        <v>3622092</v>
      </c>
      <c r="H6393" t="s">
        <v>1660</v>
      </c>
      <c r="I6393" t="s">
        <v>424</v>
      </c>
      <c r="J6393" s="6" t="str">
        <f t="shared" si="778"/>
        <v>Amsterdam</v>
      </c>
      <c r="K6393" t="s">
        <v>34</v>
      </c>
      <c r="M6393" s="1" t="s">
        <v>5277</v>
      </c>
      <c r="N6393" t="s">
        <v>35</v>
      </c>
      <c r="O6393">
        <v>52.318283964638603</v>
      </c>
      <c r="P6393">
        <v>4.9543073202515702</v>
      </c>
      <c r="Q6393" t="s">
        <v>132</v>
      </c>
      <c r="R6393" t="s">
        <v>42</v>
      </c>
      <c r="S6393">
        <v>2</v>
      </c>
      <c r="T6393">
        <v>1</v>
      </c>
      <c r="U6393">
        <v>1</v>
      </c>
      <c r="V6393">
        <v>1</v>
      </c>
      <c r="W6393" t="s">
        <v>38</v>
      </c>
      <c r="X6393" s="8">
        <v>60</v>
      </c>
      <c r="Y6393">
        <v>1</v>
      </c>
      <c r="Z6393">
        <v>0</v>
      </c>
      <c r="AA6393">
        <v>1</v>
      </c>
      <c r="AB6393" s="6">
        <f t="shared" si="779"/>
        <v>8</v>
      </c>
      <c r="AC6393" s="13">
        <f t="shared" si="780"/>
        <v>60</v>
      </c>
      <c r="AD6393" s="13">
        <f t="shared" si="781"/>
        <v>60</v>
      </c>
      <c r="AE6393" s="13">
        <f t="shared" si="782"/>
        <v>480</v>
      </c>
      <c r="AF6393" t="s">
        <v>43</v>
      </c>
      <c r="AG6393">
        <v>0.96</v>
      </c>
      <c r="AH6393">
        <v>4</v>
      </c>
      <c r="AI6393">
        <v>85</v>
      </c>
      <c r="AJ6393">
        <v>10</v>
      </c>
      <c r="AK6393">
        <v>9</v>
      </c>
      <c r="AL6393">
        <v>9</v>
      </c>
      <c r="AM6393">
        <v>10</v>
      </c>
      <c r="AN6393">
        <v>8</v>
      </c>
      <c r="AO6393">
        <v>8</v>
      </c>
    </row>
    <row r="6394" spans="1:41">
      <c r="A6394" s="1">
        <v>18245756</v>
      </c>
      <c r="B6394" t="s">
        <v>5276</v>
      </c>
      <c r="C6394">
        <v>2014</v>
      </c>
      <c r="D6394" s="2" t="s">
        <v>6526</v>
      </c>
      <c r="E6394" s="4">
        <f t="shared" si="776"/>
        <v>41837</v>
      </c>
      <c r="F6394" s="5">
        <f t="shared" ca="1" si="777"/>
        <v>0.97185077276762599</v>
      </c>
      <c r="G6394" s="1">
        <v>3621802</v>
      </c>
      <c r="H6394" t="s">
        <v>1660</v>
      </c>
      <c r="I6394" t="s">
        <v>424</v>
      </c>
      <c r="J6394" s="6" t="str">
        <f t="shared" si="778"/>
        <v>Amsterdam</v>
      </c>
      <c r="K6394" t="s">
        <v>34</v>
      </c>
      <c r="M6394" s="1" t="s">
        <v>5277</v>
      </c>
      <c r="N6394" t="s">
        <v>35</v>
      </c>
      <c r="O6394">
        <v>52.318477226115398</v>
      </c>
      <c r="P6394">
        <v>4.9542872412018104</v>
      </c>
      <c r="Q6394" t="s">
        <v>132</v>
      </c>
      <c r="R6394" t="s">
        <v>42</v>
      </c>
      <c r="S6394">
        <v>2</v>
      </c>
      <c r="T6394">
        <v>1</v>
      </c>
      <c r="U6394">
        <v>1</v>
      </c>
      <c r="V6394">
        <v>1</v>
      </c>
      <c r="W6394" t="s">
        <v>38</v>
      </c>
      <c r="X6394" s="8">
        <v>100</v>
      </c>
      <c r="Y6394">
        <v>1</v>
      </c>
      <c r="Z6394">
        <v>0</v>
      </c>
      <c r="AA6394">
        <v>1</v>
      </c>
      <c r="AB6394" s="6">
        <f t="shared" si="779"/>
        <v>4</v>
      </c>
      <c r="AC6394" s="13">
        <f t="shared" si="780"/>
        <v>100</v>
      </c>
      <c r="AD6394" s="13">
        <f t="shared" si="781"/>
        <v>100</v>
      </c>
      <c r="AE6394" s="13">
        <f t="shared" si="782"/>
        <v>400</v>
      </c>
      <c r="AF6394" t="s">
        <v>43</v>
      </c>
      <c r="AG6394">
        <v>0.96</v>
      </c>
      <c r="AH6394">
        <v>2</v>
      </c>
      <c r="AI6394">
        <v>60</v>
      </c>
      <c r="AJ6394">
        <v>8</v>
      </c>
      <c r="AK6394">
        <v>6</v>
      </c>
      <c r="AL6394">
        <v>8</v>
      </c>
      <c r="AM6394">
        <v>8</v>
      </c>
      <c r="AN6394">
        <v>8</v>
      </c>
      <c r="AO6394">
        <v>8</v>
      </c>
    </row>
    <row r="6395" spans="1:41">
      <c r="A6395" s="1">
        <v>18245756</v>
      </c>
      <c r="B6395" t="s">
        <v>5276</v>
      </c>
      <c r="C6395">
        <v>2014</v>
      </c>
      <c r="D6395" s="2" t="s">
        <v>6526</v>
      </c>
      <c r="E6395" s="4">
        <f t="shared" si="776"/>
        <v>41837</v>
      </c>
      <c r="F6395" s="5">
        <f t="shared" ca="1" si="777"/>
        <v>0.97185077276762599</v>
      </c>
      <c r="G6395" s="1">
        <v>3621946</v>
      </c>
      <c r="H6395" t="s">
        <v>1660</v>
      </c>
      <c r="I6395" t="s">
        <v>424</v>
      </c>
      <c r="J6395" s="6" t="str">
        <f t="shared" si="778"/>
        <v>Amsterdam</v>
      </c>
      <c r="K6395" t="s">
        <v>34</v>
      </c>
      <c r="M6395" s="1" t="s">
        <v>5277</v>
      </c>
      <c r="N6395" t="s">
        <v>35</v>
      </c>
      <c r="O6395">
        <v>52.319773224887598</v>
      </c>
      <c r="P6395">
        <v>4.95587760735597</v>
      </c>
      <c r="Q6395" t="s">
        <v>132</v>
      </c>
      <c r="R6395" t="s">
        <v>42</v>
      </c>
      <c r="S6395">
        <v>2</v>
      </c>
      <c r="T6395">
        <v>1</v>
      </c>
      <c r="U6395">
        <v>1</v>
      </c>
      <c r="V6395">
        <v>1</v>
      </c>
      <c r="W6395" t="s">
        <v>38</v>
      </c>
      <c r="X6395" s="8">
        <v>100</v>
      </c>
      <c r="Y6395">
        <v>1</v>
      </c>
      <c r="Z6395">
        <v>0</v>
      </c>
      <c r="AA6395">
        <v>1</v>
      </c>
      <c r="AB6395" s="6">
        <f t="shared" si="779"/>
        <v>2</v>
      </c>
      <c r="AC6395" s="13">
        <f t="shared" si="780"/>
        <v>100</v>
      </c>
      <c r="AD6395" s="13">
        <f t="shared" si="781"/>
        <v>100</v>
      </c>
      <c r="AE6395" s="13">
        <f t="shared" si="782"/>
        <v>200</v>
      </c>
      <c r="AF6395" t="s">
        <v>43</v>
      </c>
      <c r="AG6395">
        <v>0.96</v>
      </c>
      <c r="AH6395">
        <v>1</v>
      </c>
    </row>
    <row r="6396" spans="1:41">
      <c r="A6396" s="1">
        <v>18245756</v>
      </c>
      <c r="B6396" t="s">
        <v>5276</v>
      </c>
      <c r="C6396">
        <v>2014</v>
      </c>
      <c r="D6396" s="2" t="s">
        <v>6526</v>
      </c>
      <c r="E6396" s="4">
        <f t="shared" si="776"/>
        <v>41837</v>
      </c>
      <c r="F6396" s="5">
        <f t="shared" ca="1" si="777"/>
        <v>0.97185077276762599</v>
      </c>
      <c r="G6396" s="1">
        <v>3622225</v>
      </c>
      <c r="H6396" t="s">
        <v>1660</v>
      </c>
      <c r="I6396" t="s">
        <v>424</v>
      </c>
      <c r="J6396" s="6" t="str">
        <f t="shared" si="778"/>
        <v>Amsterdam</v>
      </c>
      <c r="K6396" t="s">
        <v>34</v>
      </c>
      <c r="M6396" s="1" t="s">
        <v>5277</v>
      </c>
      <c r="N6396" t="s">
        <v>35</v>
      </c>
      <c r="O6396">
        <v>52.320032031043702</v>
      </c>
      <c r="P6396">
        <v>4.9563737806011003</v>
      </c>
      <c r="Q6396" t="s">
        <v>132</v>
      </c>
      <c r="R6396" t="s">
        <v>76</v>
      </c>
      <c r="S6396">
        <v>2</v>
      </c>
      <c r="T6396">
        <v>0</v>
      </c>
      <c r="U6396">
        <v>1</v>
      </c>
      <c r="V6396">
        <v>1</v>
      </c>
      <c r="W6396" t="s">
        <v>38</v>
      </c>
      <c r="X6396" s="8">
        <v>80</v>
      </c>
      <c r="Y6396">
        <v>1</v>
      </c>
      <c r="Z6396">
        <v>0</v>
      </c>
      <c r="AA6396">
        <v>1</v>
      </c>
      <c r="AB6396" s="6">
        <f t="shared" si="779"/>
        <v>2</v>
      </c>
      <c r="AC6396" s="13">
        <f t="shared" si="780"/>
        <v>80</v>
      </c>
      <c r="AD6396" s="13">
        <f t="shared" si="781"/>
        <v>80</v>
      </c>
      <c r="AE6396" s="13">
        <f t="shared" si="782"/>
        <v>160</v>
      </c>
      <c r="AF6396" t="s">
        <v>43</v>
      </c>
      <c r="AG6396">
        <v>0.96</v>
      </c>
      <c r="AH6396">
        <v>1</v>
      </c>
      <c r="AI6396">
        <v>100</v>
      </c>
      <c r="AJ6396">
        <v>10</v>
      </c>
      <c r="AK6396">
        <v>10</v>
      </c>
      <c r="AL6396">
        <v>10</v>
      </c>
      <c r="AM6396">
        <v>10</v>
      </c>
      <c r="AN6396">
        <v>10</v>
      </c>
      <c r="AO6396">
        <v>10</v>
      </c>
    </row>
    <row r="6397" spans="1:41">
      <c r="A6397" s="1">
        <v>18245756</v>
      </c>
      <c r="B6397" t="s">
        <v>5276</v>
      </c>
      <c r="C6397">
        <v>2014</v>
      </c>
      <c r="D6397" s="2" t="s">
        <v>6526</v>
      </c>
      <c r="E6397" s="4">
        <f t="shared" si="776"/>
        <v>41837</v>
      </c>
      <c r="F6397" s="5">
        <f t="shared" ca="1" si="777"/>
        <v>0.97185077276762599</v>
      </c>
      <c r="G6397" s="1">
        <v>3622250</v>
      </c>
      <c r="H6397" t="s">
        <v>1660</v>
      </c>
      <c r="I6397" t="s">
        <v>424</v>
      </c>
      <c r="J6397" s="6" t="str">
        <f t="shared" si="778"/>
        <v>Amsterdam</v>
      </c>
      <c r="K6397" t="s">
        <v>34</v>
      </c>
      <c r="M6397" s="1" t="s">
        <v>5277</v>
      </c>
      <c r="N6397" t="s">
        <v>35</v>
      </c>
      <c r="O6397">
        <v>52.318885967675001</v>
      </c>
      <c r="P6397">
        <v>4.9563734312787702</v>
      </c>
      <c r="Q6397" t="s">
        <v>132</v>
      </c>
      <c r="R6397" t="s">
        <v>76</v>
      </c>
      <c r="S6397">
        <v>2</v>
      </c>
      <c r="T6397">
        <v>0.5</v>
      </c>
      <c r="U6397">
        <v>1</v>
      </c>
      <c r="V6397">
        <v>2</v>
      </c>
      <c r="W6397" t="s">
        <v>38</v>
      </c>
      <c r="X6397" s="8">
        <v>80</v>
      </c>
      <c r="Y6397">
        <v>0</v>
      </c>
      <c r="Z6397">
        <v>0</v>
      </c>
      <c r="AA6397">
        <v>1</v>
      </c>
      <c r="AB6397" s="6">
        <f t="shared" si="779"/>
        <v>6</v>
      </c>
      <c r="AC6397" s="13">
        <f t="shared" si="780"/>
        <v>80</v>
      </c>
      <c r="AD6397" s="13">
        <f t="shared" si="781"/>
        <v>80</v>
      </c>
      <c r="AE6397" s="13">
        <f t="shared" si="782"/>
        <v>480</v>
      </c>
      <c r="AF6397" t="s">
        <v>43</v>
      </c>
      <c r="AG6397">
        <v>0.96</v>
      </c>
      <c r="AH6397">
        <v>3</v>
      </c>
      <c r="AI6397">
        <v>93</v>
      </c>
      <c r="AJ6397">
        <v>9</v>
      </c>
      <c r="AK6397">
        <v>9</v>
      </c>
      <c r="AL6397">
        <v>10</v>
      </c>
      <c r="AM6397">
        <v>10</v>
      </c>
      <c r="AN6397">
        <v>6</v>
      </c>
      <c r="AO6397">
        <v>9</v>
      </c>
    </row>
    <row r="6398" spans="1:41">
      <c r="A6398" s="1">
        <v>18269368</v>
      </c>
      <c r="B6398" t="s">
        <v>970</v>
      </c>
      <c r="C6398">
        <v>2014</v>
      </c>
      <c r="D6398" s="2" t="s">
        <v>6526</v>
      </c>
      <c r="E6398" s="4">
        <f t="shared" si="776"/>
        <v>41837</v>
      </c>
      <c r="F6398" s="5">
        <f t="shared" ca="1" si="777"/>
        <v>0.97185077276762599</v>
      </c>
      <c r="G6398" s="1">
        <v>3627432</v>
      </c>
      <c r="H6398" t="s">
        <v>71</v>
      </c>
      <c r="I6398" t="s">
        <v>33</v>
      </c>
      <c r="J6398" s="6" t="str">
        <f t="shared" si="778"/>
        <v>Amsterdam</v>
      </c>
      <c r="K6398" t="s">
        <v>34</v>
      </c>
      <c r="M6398" s="1" t="s">
        <v>5254</v>
      </c>
      <c r="N6398" t="s">
        <v>35</v>
      </c>
      <c r="O6398">
        <v>52.376639458806501</v>
      </c>
      <c r="P6398">
        <v>4.8481728556803896</v>
      </c>
      <c r="Q6398" t="s">
        <v>36</v>
      </c>
      <c r="R6398" t="s">
        <v>37</v>
      </c>
      <c r="S6398">
        <v>2</v>
      </c>
      <c r="T6398">
        <v>1</v>
      </c>
      <c r="U6398">
        <v>2</v>
      </c>
      <c r="V6398">
        <v>3</v>
      </c>
      <c r="W6398" t="s">
        <v>38</v>
      </c>
      <c r="X6398" s="8">
        <v>80</v>
      </c>
      <c r="Y6398">
        <v>1</v>
      </c>
      <c r="Z6398">
        <v>0</v>
      </c>
      <c r="AA6398">
        <v>2</v>
      </c>
      <c r="AB6398" s="6">
        <f t="shared" si="779"/>
        <v>6</v>
      </c>
      <c r="AC6398" s="13">
        <f t="shared" si="780"/>
        <v>80</v>
      </c>
      <c r="AD6398" s="13">
        <f t="shared" si="781"/>
        <v>160</v>
      </c>
      <c r="AE6398" s="13">
        <f t="shared" si="782"/>
        <v>960</v>
      </c>
      <c r="AF6398" t="s">
        <v>62</v>
      </c>
      <c r="AG6398" t="s">
        <v>62</v>
      </c>
      <c r="AH6398">
        <v>3</v>
      </c>
      <c r="AI6398">
        <v>93</v>
      </c>
      <c r="AJ6398">
        <v>9</v>
      </c>
      <c r="AK6398">
        <v>8</v>
      </c>
      <c r="AL6398">
        <v>10</v>
      </c>
      <c r="AM6398">
        <v>9</v>
      </c>
      <c r="AN6398">
        <v>9</v>
      </c>
      <c r="AO6398">
        <v>9</v>
      </c>
    </row>
    <row r="6399" spans="1:41">
      <c r="A6399" s="1">
        <v>18282028</v>
      </c>
      <c r="B6399" t="s">
        <v>5278</v>
      </c>
      <c r="C6399">
        <v>2014</v>
      </c>
      <c r="D6399" s="2" t="s">
        <v>6526</v>
      </c>
      <c r="E6399" s="4">
        <f t="shared" si="776"/>
        <v>41837</v>
      </c>
      <c r="F6399" s="5">
        <f t="shared" ca="1" si="777"/>
        <v>0.97185077276762599</v>
      </c>
      <c r="G6399" s="1">
        <v>5090431</v>
      </c>
      <c r="H6399" t="s">
        <v>56</v>
      </c>
      <c r="I6399" t="s">
        <v>33</v>
      </c>
      <c r="J6399" s="6" t="str">
        <f t="shared" si="778"/>
        <v>Amsterdam</v>
      </c>
      <c r="K6399" t="s">
        <v>46</v>
      </c>
      <c r="M6399" s="1">
        <v>1058</v>
      </c>
      <c r="N6399" t="s">
        <v>35</v>
      </c>
      <c r="O6399">
        <v>52.355004086177097</v>
      </c>
      <c r="P6399">
        <v>4.8497561069114603</v>
      </c>
      <c r="Q6399" t="s">
        <v>36</v>
      </c>
      <c r="R6399" t="s">
        <v>37</v>
      </c>
      <c r="S6399">
        <v>2</v>
      </c>
      <c r="T6399">
        <v>1</v>
      </c>
      <c r="U6399">
        <v>1</v>
      </c>
      <c r="V6399">
        <v>1</v>
      </c>
      <c r="W6399" t="s">
        <v>38</v>
      </c>
      <c r="X6399" s="8">
        <v>78</v>
      </c>
      <c r="Y6399">
        <v>1</v>
      </c>
      <c r="Z6399">
        <v>10</v>
      </c>
      <c r="AA6399">
        <v>7</v>
      </c>
      <c r="AB6399" s="6">
        <f t="shared" si="779"/>
        <v>0</v>
      </c>
      <c r="AC6399" s="13">
        <f t="shared" si="780"/>
        <v>88</v>
      </c>
      <c r="AD6399" s="13">
        <f t="shared" si="781"/>
        <v>616</v>
      </c>
      <c r="AE6399" s="13">
        <f t="shared" si="782"/>
        <v>0</v>
      </c>
      <c r="AF6399" t="s">
        <v>39</v>
      </c>
      <c r="AG6399">
        <v>0.5</v>
      </c>
      <c r="AH6399">
        <v>0</v>
      </c>
    </row>
    <row r="6400" spans="1:41">
      <c r="A6400" s="1">
        <v>18333814</v>
      </c>
      <c r="B6400" t="s">
        <v>761</v>
      </c>
      <c r="C6400">
        <v>2014</v>
      </c>
      <c r="D6400" s="2" t="s">
        <v>6373</v>
      </c>
      <c r="E6400" s="4">
        <f t="shared" si="776"/>
        <v>41838</v>
      </c>
      <c r="F6400" s="5">
        <f t="shared" ca="1" si="777"/>
        <v>0.96911104674022863</v>
      </c>
      <c r="G6400" s="1">
        <v>3635761</v>
      </c>
      <c r="H6400" t="s">
        <v>107</v>
      </c>
      <c r="I6400" t="s">
        <v>33</v>
      </c>
      <c r="J6400" s="6" t="str">
        <f t="shared" si="778"/>
        <v>Amsterdam</v>
      </c>
      <c r="K6400" t="s">
        <v>34</v>
      </c>
      <c r="M6400" s="1" t="s">
        <v>5279</v>
      </c>
      <c r="N6400" t="s">
        <v>35</v>
      </c>
      <c r="O6400">
        <v>52.357278929863597</v>
      </c>
      <c r="P6400">
        <v>4.9177081468173602</v>
      </c>
      <c r="Q6400" t="s">
        <v>36</v>
      </c>
      <c r="R6400" t="s">
        <v>37</v>
      </c>
      <c r="S6400">
        <v>2</v>
      </c>
      <c r="T6400">
        <v>1</v>
      </c>
      <c r="U6400">
        <v>1</v>
      </c>
      <c r="V6400">
        <v>1</v>
      </c>
      <c r="W6400" t="s">
        <v>38</v>
      </c>
      <c r="X6400" s="8">
        <v>95</v>
      </c>
      <c r="Y6400">
        <v>1</v>
      </c>
      <c r="Z6400">
        <v>25</v>
      </c>
      <c r="AA6400">
        <v>2</v>
      </c>
      <c r="AB6400" s="6">
        <f t="shared" si="779"/>
        <v>6</v>
      </c>
      <c r="AC6400" s="13">
        <f t="shared" si="780"/>
        <v>120</v>
      </c>
      <c r="AD6400" s="13">
        <f t="shared" si="781"/>
        <v>240</v>
      </c>
      <c r="AE6400" s="13">
        <f t="shared" si="782"/>
        <v>1440</v>
      </c>
      <c r="AF6400" t="s">
        <v>47</v>
      </c>
      <c r="AG6400">
        <v>1</v>
      </c>
      <c r="AH6400">
        <v>3</v>
      </c>
      <c r="AI6400">
        <v>93</v>
      </c>
      <c r="AJ6400">
        <v>10</v>
      </c>
      <c r="AK6400">
        <v>7</v>
      </c>
      <c r="AL6400">
        <v>9</v>
      </c>
      <c r="AM6400">
        <v>9</v>
      </c>
      <c r="AN6400">
        <v>9</v>
      </c>
      <c r="AO6400">
        <v>9</v>
      </c>
    </row>
    <row r="6401" spans="1:41">
      <c r="A6401" s="1">
        <v>18344667</v>
      </c>
      <c r="B6401" t="s">
        <v>5280</v>
      </c>
      <c r="C6401">
        <v>2014</v>
      </c>
      <c r="D6401" s="2" t="s">
        <v>6373</v>
      </c>
      <c r="E6401" s="4">
        <f t="shared" si="776"/>
        <v>41838</v>
      </c>
      <c r="F6401" s="5">
        <f t="shared" ca="1" si="777"/>
        <v>0.96911104674022863</v>
      </c>
      <c r="G6401" s="1">
        <v>3637236</v>
      </c>
      <c r="H6401" t="s">
        <v>32</v>
      </c>
      <c r="I6401" t="s">
        <v>33</v>
      </c>
      <c r="J6401" s="6" t="str">
        <f t="shared" si="778"/>
        <v>Amsterdam</v>
      </c>
      <c r="K6401" t="s">
        <v>34</v>
      </c>
      <c r="M6401" s="1" t="s">
        <v>5281</v>
      </c>
      <c r="N6401" t="s">
        <v>35</v>
      </c>
      <c r="O6401">
        <v>52.378583201744597</v>
      </c>
      <c r="P6401">
        <v>4.8739898734129596</v>
      </c>
      <c r="Q6401" t="s">
        <v>36</v>
      </c>
      <c r="R6401" t="s">
        <v>37</v>
      </c>
      <c r="S6401">
        <v>2</v>
      </c>
      <c r="T6401">
        <v>1</v>
      </c>
      <c r="U6401">
        <v>1</v>
      </c>
      <c r="V6401">
        <v>1</v>
      </c>
      <c r="W6401" t="s">
        <v>38</v>
      </c>
      <c r="X6401" s="8">
        <v>90</v>
      </c>
      <c r="Y6401">
        <v>2</v>
      </c>
      <c r="Z6401">
        <v>30</v>
      </c>
      <c r="AA6401">
        <v>1</v>
      </c>
      <c r="AB6401" s="6">
        <f t="shared" si="779"/>
        <v>28</v>
      </c>
      <c r="AC6401" s="13">
        <f t="shared" si="780"/>
        <v>90</v>
      </c>
      <c r="AD6401" s="13">
        <f t="shared" si="781"/>
        <v>90</v>
      </c>
      <c r="AE6401" s="13">
        <f t="shared" si="782"/>
        <v>2520</v>
      </c>
      <c r="AF6401" t="s">
        <v>39</v>
      </c>
      <c r="AG6401">
        <v>0.74</v>
      </c>
      <c r="AH6401">
        <v>14</v>
      </c>
      <c r="AI6401">
        <v>95</v>
      </c>
      <c r="AJ6401">
        <v>10</v>
      </c>
      <c r="AK6401">
        <v>9</v>
      </c>
      <c r="AL6401">
        <v>10</v>
      </c>
      <c r="AM6401">
        <v>10</v>
      </c>
      <c r="AN6401">
        <v>9</v>
      </c>
      <c r="AO6401">
        <v>9</v>
      </c>
    </row>
    <row r="6402" spans="1:41">
      <c r="A6402" s="1">
        <v>18370851</v>
      </c>
      <c r="B6402" t="s">
        <v>5282</v>
      </c>
      <c r="C6402">
        <v>2014</v>
      </c>
      <c r="D6402" s="2" t="s">
        <v>6374</v>
      </c>
      <c r="E6402" s="4">
        <f t="shared" ref="E6402:E6465" si="783">DATE(C6402,LEFT(D6402,FIND("/",D6402)-1),RIGHT(D6402,LEN(D6402)-FIND("/",D6402)))</f>
        <v>41839</v>
      </c>
      <c r="F6402" s="5">
        <f t="shared" ref="F6402:F6465" ca="1" si="784">(NOW()-E6402)/365</f>
        <v>0.96637132071283138</v>
      </c>
      <c r="G6402" s="1">
        <v>4759314</v>
      </c>
      <c r="H6402" t="s">
        <v>45</v>
      </c>
      <c r="I6402" t="s">
        <v>33</v>
      </c>
      <c r="J6402" s="6" t="str">
        <f t="shared" ref="J6402:J6465" si="785">VLOOKUP(I6402,city,2,FALSE)</f>
        <v>Amsterdam</v>
      </c>
      <c r="K6402" t="s">
        <v>53</v>
      </c>
      <c r="M6402" s="1" t="s">
        <v>5283</v>
      </c>
      <c r="N6402" t="s">
        <v>35</v>
      </c>
      <c r="O6402">
        <v>52.366607408064702</v>
      </c>
      <c r="P6402">
        <v>4.8775132670584496</v>
      </c>
      <c r="Q6402" t="s">
        <v>36</v>
      </c>
      <c r="R6402" t="s">
        <v>37</v>
      </c>
      <c r="S6402">
        <v>2</v>
      </c>
      <c r="T6402">
        <v>1</v>
      </c>
      <c r="U6402">
        <v>1</v>
      </c>
      <c r="V6402">
        <v>1</v>
      </c>
      <c r="W6402" t="s">
        <v>38</v>
      </c>
      <c r="X6402" s="8">
        <v>100</v>
      </c>
      <c r="Y6402">
        <v>1</v>
      </c>
      <c r="Z6402">
        <v>0</v>
      </c>
      <c r="AA6402">
        <v>2</v>
      </c>
      <c r="AB6402" s="6">
        <f t="shared" si="779"/>
        <v>0</v>
      </c>
      <c r="AC6402" s="13">
        <f t="shared" si="780"/>
        <v>100</v>
      </c>
      <c r="AD6402" s="13">
        <f t="shared" si="781"/>
        <v>200</v>
      </c>
      <c r="AE6402" s="13">
        <f t="shared" si="782"/>
        <v>0</v>
      </c>
      <c r="AF6402" t="s">
        <v>47</v>
      </c>
      <c r="AG6402">
        <v>1</v>
      </c>
      <c r="AH6402">
        <v>0</v>
      </c>
    </row>
    <row r="6403" spans="1:41">
      <c r="A6403" s="1">
        <v>18383699</v>
      </c>
      <c r="B6403" t="s">
        <v>5284</v>
      </c>
      <c r="C6403">
        <v>2014</v>
      </c>
      <c r="D6403" s="2" t="s">
        <v>6374</v>
      </c>
      <c r="E6403" s="4">
        <f t="shared" si="783"/>
        <v>41839</v>
      </c>
      <c r="F6403" s="5">
        <f t="shared" ca="1" si="784"/>
        <v>0.96637132071283138</v>
      </c>
      <c r="G6403" s="1">
        <v>3641710</v>
      </c>
      <c r="H6403" t="s">
        <v>45</v>
      </c>
      <c r="I6403" t="s">
        <v>33</v>
      </c>
      <c r="J6403" s="6" t="str">
        <f t="shared" si="785"/>
        <v>Amsterdam</v>
      </c>
      <c r="K6403" t="s">
        <v>34</v>
      </c>
      <c r="M6403" s="1" t="s">
        <v>3677</v>
      </c>
      <c r="N6403" t="s">
        <v>35</v>
      </c>
      <c r="O6403">
        <v>52.373326619962299</v>
      </c>
      <c r="P6403">
        <v>4.8639217919456801</v>
      </c>
      <c r="Q6403" t="s">
        <v>36</v>
      </c>
      <c r="R6403" t="s">
        <v>37</v>
      </c>
      <c r="S6403">
        <v>3</v>
      </c>
      <c r="T6403">
        <v>1</v>
      </c>
      <c r="U6403">
        <v>2</v>
      </c>
      <c r="V6403">
        <v>3</v>
      </c>
      <c r="W6403" t="s">
        <v>38</v>
      </c>
      <c r="X6403" s="8">
        <v>125</v>
      </c>
      <c r="Y6403">
        <v>2</v>
      </c>
      <c r="Z6403">
        <v>35</v>
      </c>
      <c r="AA6403">
        <v>5</v>
      </c>
      <c r="AB6403" s="6">
        <f t="shared" ref="AB6403:AB6466" si="786">AH6403/0.5</f>
        <v>2</v>
      </c>
      <c r="AC6403" s="13">
        <f t="shared" ref="AC6403:AC6466" si="787">IF(Y6403&gt;1,X6403,IF(S6403&gt;1,X6403+Z6403,X6403))</f>
        <v>125</v>
      </c>
      <c r="AD6403" s="13">
        <f t="shared" si="781"/>
        <v>625</v>
      </c>
      <c r="AE6403" s="13">
        <f t="shared" si="782"/>
        <v>1250</v>
      </c>
      <c r="AF6403" t="s">
        <v>62</v>
      </c>
      <c r="AG6403" t="s">
        <v>62</v>
      </c>
      <c r="AH6403">
        <v>1</v>
      </c>
      <c r="AI6403">
        <v>80</v>
      </c>
      <c r="AJ6403">
        <v>8</v>
      </c>
      <c r="AK6403">
        <v>6</v>
      </c>
      <c r="AL6403">
        <v>10</v>
      </c>
      <c r="AM6403">
        <v>10</v>
      </c>
      <c r="AN6403">
        <v>10</v>
      </c>
      <c r="AO6403">
        <v>8</v>
      </c>
    </row>
    <row r="6404" spans="1:41">
      <c r="A6404" s="1">
        <v>18440325</v>
      </c>
      <c r="B6404" t="s">
        <v>5285</v>
      </c>
      <c r="C6404">
        <v>2014</v>
      </c>
      <c r="D6404" s="2" t="s">
        <v>6527</v>
      </c>
      <c r="E6404" s="4">
        <f t="shared" si="783"/>
        <v>41840</v>
      </c>
      <c r="F6404" s="5">
        <f t="shared" ca="1" si="784"/>
        <v>0.96363159468543413</v>
      </c>
      <c r="G6404" s="1">
        <v>4647738</v>
      </c>
      <c r="H6404" t="s">
        <v>87</v>
      </c>
      <c r="I6404" t="s">
        <v>33</v>
      </c>
      <c r="J6404" s="6" t="str">
        <f t="shared" si="785"/>
        <v>Amsterdam</v>
      </c>
      <c r="K6404" t="s">
        <v>46</v>
      </c>
      <c r="M6404" s="1" t="s">
        <v>5286</v>
      </c>
      <c r="N6404" t="s">
        <v>35</v>
      </c>
      <c r="O6404">
        <v>52.3567926682897</v>
      </c>
      <c r="P6404">
        <v>4.8459121438664798</v>
      </c>
      <c r="Q6404" t="s">
        <v>36</v>
      </c>
      <c r="R6404" t="s">
        <v>37</v>
      </c>
      <c r="S6404">
        <v>4</v>
      </c>
      <c r="T6404">
        <v>1</v>
      </c>
      <c r="U6404">
        <v>2</v>
      </c>
      <c r="V6404">
        <v>4</v>
      </c>
      <c r="W6404" t="s">
        <v>38</v>
      </c>
      <c r="X6404" s="8">
        <v>115</v>
      </c>
      <c r="Y6404">
        <v>2</v>
      </c>
      <c r="Z6404">
        <v>29</v>
      </c>
      <c r="AA6404">
        <v>4</v>
      </c>
      <c r="AB6404" s="6">
        <f t="shared" si="786"/>
        <v>8</v>
      </c>
      <c r="AC6404" s="13">
        <f t="shared" si="787"/>
        <v>115</v>
      </c>
      <c r="AD6404" s="13">
        <f t="shared" si="781"/>
        <v>460</v>
      </c>
      <c r="AE6404" s="13">
        <f t="shared" si="782"/>
        <v>3680</v>
      </c>
      <c r="AF6404" t="s">
        <v>47</v>
      </c>
      <c r="AG6404">
        <v>1</v>
      </c>
      <c r="AH6404">
        <v>4</v>
      </c>
      <c r="AI6404">
        <v>90</v>
      </c>
      <c r="AJ6404">
        <v>9</v>
      </c>
      <c r="AK6404">
        <v>10</v>
      </c>
      <c r="AL6404">
        <v>9</v>
      </c>
      <c r="AM6404">
        <v>10</v>
      </c>
      <c r="AN6404">
        <v>9</v>
      </c>
      <c r="AO6404">
        <v>9</v>
      </c>
    </row>
    <row r="6405" spans="1:41">
      <c r="A6405" s="1">
        <v>18441796</v>
      </c>
      <c r="B6405" t="s">
        <v>5287</v>
      </c>
      <c r="C6405">
        <v>2014</v>
      </c>
      <c r="D6405" s="2" t="s">
        <v>6527</v>
      </c>
      <c r="E6405" s="4">
        <f t="shared" si="783"/>
        <v>41840</v>
      </c>
      <c r="F6405" s="5">
        <f t="shared" ca="1" si="784"/>
        <v>0.96363159468543413</v>
      </c>
      <c r="G6405" s="1">
        <v>5744610</v>
      </c>
      <c r="H6405" t="s">
        <v>56</v>
      </c>
      <c r="I6405" t="s">
        <v>33</v>
      </c>
      <c r="J6405" s="6" t="str">
        <f t="shared" si="785"/>
        <v>Amsterdam</v>
      </c>
      <c r="K6405" t="s">
        <v>46</v>
      </c>
      <c r="M6405" s="1">
        <v>1076</v>
      </c>
      <c r="N6405" t="s">
        <v>35</v>
      </c>
      <c r="O6405">
        <v>52.346541043877899</v>
      </c>
      <c r="P6405">
        <v>4.8645467531323803</v>
      </c>
      <c r="Q6405" t="s">
        <v>36</v>
      </c>
      <c r="R6405" t="s">
        <v>37</v>
      </c>
      <c r="S6405">
        <v>4</v>
      </c>
      <c r="T6405">
        <v>1</v>
      </c>
      <c r="U6405">
        <v>2</v>
      </c>
      <c r="V6405">
        <v>2</v>
      </c>
      <c r="W6405" t="s">
        <v>38</v>
      </c>
      <c r="X6405" s="8">
        <v>200</v>
      </c>
      <c r="Y6405">
        <v>1</v>
      </c>
      <c r="Z6405">
        <v>0</v>
      </c>
      <c r="AA6405">
        <v>2</v>
      </c>
      <c r="AB6405" s="6">
        <f t="shared" si="786"/>
        <v>0</v>
      </c>
      <c r="AC6405" s="13">
        <f t="shared" si="787"/>
        <v>200</v>
      </c>
      <c r="AD6405" s="13">
        <f t="shared" si="781"/>
        <v>400</v>
      </c>
      <c r="AE6405" s="13">
        <f t="shared" si="782"/>
        <v>0</v>
      </c>
      <c r="AF6405" t="s">
        <v>39</v>
      </c>
      <c r="AG6405">
        <v>0.83</v>
      </c>
      <c r="AH6405">
        <v>0</v>
      </c>
    </row>
    <row r="6406" spans="1:41">
      <c r="A6406" s="1">
        <v>18444783</v>
      </c>
      <c r="B6406" t="s">
        <v>268</v>
      </c>
      <c r="C6406">
        <v>2014</v>
      </c>
      <c r="D6406" s="2" t="s">
        <v>6527</v>
      </c>
      <c r="E6406" s="4">
        <f t="shared" si="783"/>
        <v>41840</v>
      </c>
      <c r="F6406" s="5">
        <f t="shared" ca="1" si="784"/>
        <v>0.96363159468543413</v>
      </c>
      <c r="G6406" s="1">
        <v>5086807</v>
      </c>
      <c r="H6406" t="s">
        <v>56</v>
      </c>
      <c r="I6406" t="s">
        <v>33</v>
      </c>
      <c r="J6406" s="6" t="str">
        <f t="shared" si="785"/>
        <v>Amsterdam</v>
      </c>
      <c r="K6406" t="s">
        <v>46</v>
      </c>
      <c r="M6406" s="1" t="s">
        <v>5288</v>
      </c>
      <c r="N6406" t="s">
        <v>35</v>
      </c>
      <c r="O6406">
        <v>52.351117111533803</v>
      </c>
      <c r="P6406">
        <v>4.8463251867642896</v>
      </c>
      <c r="Q6406" t="s">
        <v>36</v>
      </c>
      <c r="R6406" t="s">
        <v>37</v>
      </c>
      <c r="S6406">
        <v>6</v>
      </c>
      <c r="T6406">
        <v>1</v>
      </c>
      <c r="U6406">
        <v>4</v>
      </c>
      <c r="V6406">
        <v>4</v>
      </c>
      <c r="W6406" t="s">
        <v>38</v>
      </c>
      <c r="X6406" s="8">
        <v>263</v>
      </c>
      <c r="Y6406">
        <v>1</v>
      </c>
      <c r="Z6406">
        <v>0</v>
      </c>
      <c r="AA6406">
        <v>1</v>
      </c>
      <c r="AB6406" s="6">
        <f t="shared" si="786"/>
        <v>0</v>
      </c>
      <c r="AC6406" s="13">
        <f t="shared" si="787"/>
        <v>263</v>
      </c>
      <c r="AD6406" s="13">
        <f t="shared" si="781"/>
        <v>263</v>
      </c>
      <c r="AE6406" s="13">
        <f t="shared" si="782"/>
        <v>0</v>
      </c>
      <c r="AF6406" t="s">
        <v>62</v>
      </c>
      <c r="AG6406" t="s">
        <v>62</v>
      </c>
      <c r="AH6406">
        <v>0</v>
      </c>
    </row>
    <row r="6407" spans="1:41">
      <c r="A6407" s="1">
        <v>18448259</v>
      </c>
      <c r="B6407" t="s">
        <v>145</v>
      </c>
      <c r="C6407">
        <v>2014</v>
      </c>
      <c r="D6407" s="2" t="s">
        <v>6527</v>
      </c>
      <c r="E6407" s="4">
        <f t="shared" si="783"/>
        <v>41840</v>
      </c>
      <c r="F6407" s="5">
        <f t="shared" ca="1" si="784"/>
        <v>0.96363159468543413</v>
      </c>
      <c r="G6407" s="1">
        <v>3649413</v>
      </c>
      <c r="H6407" t="s">
        <v>45</v>
      </c>
      <c r="I6407" t="s">
        <v>33</v>
      </c>
      <c r="J6407" s="6" t="str">
        <f t="shared" si="785"/>
        <v>Amsterdam</v>
      </c>
      <c r="K6407" t="s">
        <v>34</v>
      </c>
      <c r="M6407" s="1" t="s">
        <v>2482</v>
      </c>
      <c r="N6407" t="s">
        <v>35</v>
      </c>
      <c r="O6407">
        <v>52.365815416089497</v>
      </c>
      <c r="P6407">
        <v>4.8599323481371997</v>
      </c>
      <c r="Q6407" t="s">
        <v>36</v>
      </c>
      <c r="R6407" t="s">
        <v>37</v>
      </c>
      <c r="S6407">
        <v>2</v>
      </c>
      <c r="T6407">
        <v>1</v>
      </c>
      <c r="U6407">
        <v>1</v>
      </c>
      <c r="V6407">
        <v>1</v>
      </c>
      <c r="W6407" t="s">
        <v>38</v>
      </c>
      <c r="X6407" s="8">
        <v>110</v>
      </c>
      <c r="Y6407">
        <v>1</v>
      </c>
      <c r="Z6407">
        <v>0</v>
      </c>
      <c r="AA6407">
        <v>2</v>
      </c>
      <c r="AB6407" s="6">
        <f t="shared" si="786"/>
        <v>4</v>
      </c>
      <c r="AC6407" s="13">
        <f t="shared" si="787"/>
        <v>110</v>
      </c>
      <c r="AD6407" s="13">
        <f t="shared" si="781"/>
        <v>220</v>
      </c>
      <c r="AE6407" s="13">
        <f t="shared" si="782"/>
        <v>880</v>
      </c>
      <c r="AF6407" t="s">
        <v>39</v>
      </c>
      <c r="AG6407">
        <v>1</v>
      </c>
      <c r="AH6407">
        <v>2</v>
      </c>
      <c r="AI6407">
        <v>90</v>
      </c>
      <c r="AJ6407">
        <v>10</v>
      </c>
      <c r="AK6407">
        <v>9</v>
      </c>
      <c r="AL6407">
        <v>10</v>
      </c>
      <c r="AM6407">
        <v>10</v>
      </c>
      <c r="AN6407">
        <v>9</v>
      </c>
      <c r="AO6407">
        <v>10</v>
      </c>
    </row>
    <row r="6408" spans="1:41">
      <c r="A6408" s="1">
        <v>18449241</v>
      </c>
      <c r="B6408" t="s">
        <v>5289</v>
      </c>
      <c r="C6408">
        <v>2014</v>
      </c>
      <c r="D6408" s="2" t="s">
        <v>6527</v>
      </c>
      <c r="E6408" s="4">
        <f t="shared" si="783"/>
        <v>41840</v>
      </c>
      <c r="F6408" s="5">
        <f t="shared" ca="1" si="784"/>
        <v>0.96363159468543413</v>
      </c>
      <c r="G6408" s="1">
        <v>3844947</v>
      </c>
      <c r="H6408" t="s">
        <v>41</v>
      </c>
      <c r="I6408" t="s">
        <v>33</v>
      </c>
      <c r="J6408" s="6" t="str">
        <f t="shared" si="785"/>
        <v>Amsterdam</v>
      </c>
      <c r="K6408" t="s">
        <v>34</v>
      </c>
      <c r="M6408" s="1" t="s">
        <v>5290</v>
      </c>
      <c r="N6408" t="s">
        <v>35</v>
      </c>
      <c r="O6408">
        <v>52.363613112344296</v>
      </c>
      <c r="P6408">
        <v>4.9455729158550703</v>
      </c>
      <c r="Q6408" t="s">
        <v>36</v>
      </c>
      <c r="R6408" t="s">
        <v>37</v>
      </c>
      <c r="S6408">
        <v>3</v>
      </c>
      <c r="T6408">
        <v>1</v>
      </c>
      <c r="U6408">
        <v>1</v>
      </c>
      <c r="V6408">
        <v>2</v>
      </c>
      <c r="W6408" t="s">
        <v>38</v>
      </c>
      <c r="X6408" s="8">
        <v>80</v>
      </c>
      <c r="Y6408">
        <v>1</v>
      </c>
      <c r="Z6408">
        <v>0</v>
      </c>
      <c r="AA6408">
        <v>2</v>
      </c>
      <c r="AB6408" s="6">
        <f t="shared" si="786"/>
        <v>38</v>
      </c>
      <c r="AC6408" s="13">
        <f t="shared" si="787"/>
        <v>80</v>
      </c>
      <c r="AD6408" s="13">
        <f t="shared" si="781"/>
        <v>160</v>
      </c>
      <c r="AE6408" s="13">
        <f t="shared" si="782"/>
        <v>6080</v>
      </c>
      <c r="AF6408" t="s">
        <v>47</v>
      </c>
      <c r="AG6408">
        <v>0.8</v>
      </c>
      <c r="AH6408">
        <v>19</v>
      </c>
      <c r="AI6408">
        <v>92</v>
      </c>
      <c r="AJ6408">
        <v>10</v>
      </c>
      <c r="AK6408">
        <v>9</v>
      </c>
      <c r="AL6408">
        <v>10</v>
      </c>
      <c r="AM6408">
        <v>10</v>
      </c>
      <c r="AN6408">
        <v>8</v>
      </c>
      <c r="AO6408">
        <v>9</v>
      </c>
    </row>
    <row r="6409" spans="1:41">
      <c r="A6409" s="1">
        <v>18450996</v>
      </c>
      <c r="B6409" t="s">
        <v>5291</v>
      </c>
      <c r="C6409">
        <v>2014</v>
      </c>
      <c r="D6409" s="2" t="s">
        <v>6527</v>
      </c>
      <c r="E6409" s="4">
        <f t="shared" si="783"/>
        <v>41840</v>
      </c>
      <c r="F6409" s="5">
        <f t="shared" ca="1" si="784"/>
        <v>0.96363159468543413</v>
      </c>
      <c r="G6409" s="1">
        <v>3649382</v>
      </c>
      <c r="H6409" t="s">
        <v>56</v>
      </c>
      <c r="I6409" t="s">
        <v>33</v>
      </c>
      <c r="J6409" s="6" t="str">
        <f t="shared" si="785"/>
        <v>Amsterdam</v>
      </c>
      <c r="K6409" t="s">
        <v>34</v>
      </c>
      <c r="M6409" s="1" t="s">
        <v>5292</v>
      </c>
      <c r="N6409" t="s">
        <v>35</v>
      </c>
      <c r="O6409">
        <v>52.350787169728598</v>
      </c>
      <c r="P6409">
        <v>4.84938365592682</v>
      </c>
      <c r="Q6409" t="s">
        <v>36</v>
      </c>
      <c r="R6409" t="s">
        <v>37</v>
      </c>
      <c r="S6409">
        <v>4</v>
      </c>
      <c r="T6409">
        <v>1</v>
      </c>
      <c r="U6409">
        <v>3</v>
      </c>
      <c r="V6409">
        <v>4</v>
      </c>
      <c r="W6409" t="s">
        <v>38</v>
      </c>
      <c r="X6409" s="8">
        <v>60</v>
      </c>
      <c r="Y6409">
        <v>1</v>
      </c>
      <c r="Z6409">
        <v>20</v>
      </c>
      <c r="AA6409">
        <v>1</v>
      </c>
      <c r="AB6409" s="6">
        <f t="shared" si="786"/>
        <v>28</v>
      </c>
      <c r="AC6409" s="13">
        <f t="shared" si="787"/>
        <v>80</v>
      </c>
      <c r="AD6409" s="13">
        <f t="shared" ref="AD6409:AD6472" si="788">AC6409*AA6409</f>
        <v>80</v>
      </c>
      <c r="AE6409" s="13">
        <f t="shared" ref="AE6409:AE6472" si="789">AD6409*AB6409</f>
        <v>2240</v>
      </c>
      <c r="AF6409" t="s">
        <v>39</v>
      </c>
      <c r="AG6409">
        <v>0.94</v>
      </c>
      <c r="AH6409">
        <v>14</v>
      </c>
      <c r="AI6409">
        <v>88</v>
      </c>
      <c r="AJ6409">
        <v>9</v>
      </c>
      <c r="AK6409">
        <v>9</v>
      </c>
      <c r="AL6409">
        <v>9</v>
      </c>
      <c r="AM6409">
        <v>10</v>
      </c>
      <c r="AN6409">
        <v>9</v>
      </c>
      <c r="AO6409">
        <v>9</v>
      </c>
    </row>
    <row r="6410" spans="1:41">
      <c r="A6410" s="1">
        <v>18463166</v>
      </c>
      <c r="B6410" t="s">
        <v>2902</v>
      </c>
      <c r="C6410">
        <v>2014</v>
      </c>
      <c r="D6410" s="2" t="s">
        <v>6527</v>
      </c>
      <c r="E6410" s="4">
        <f t="shared" si="783"/>
        <v>41840</v>
      </c>
      <c r="F6410" s="5">
        <f t="shared" ca="1" si="784"/>
        <v>0.96363159468543413</v>
      </c>
      <c r="G6410" s="1">
        <v>5478395</v>
      </c>
      <c r="H6410" t="s">
        <v>60</v>
      </c>
      <c r="I6410" t="s">
        <v>33</v>
      </c>
      <c r="J6410" s="6" t="str">
        <f t="shared" si="785"/>
        <v>Amsterdam</v>
      </c>
      <c r="K6410" t="s">
        <v>46</v>
      </c>
      <c r="M6410" s="1" t="s">
        <v>5153</v>
      </c>
      <c r="N6410" t="s">
        <v>35</v>
      </c>
      <c r="O6410">
        <v>52.351007012198103</v>
      </c>
      <c r="P6410">
        <v>4.9059808980310002</v>
      </c>
      <c r="Q6410" t="s">
        <v>58</v>
      </c>
      <c r="R6410" t="s">
        <v>37</v>
      </c>
      <c r="S6410">
        <v>3</v>
      </c>
      <c r="T6410">
        <v>1</v>
      </c>
      <c r="U6410">
        <v>2</v>
      </c>
      <c r="V6410">
        <v>2</v>
      </c>
      <c r="W6410" t="s">
        <v>38</v>
      </c>
      <c r="X6410" s="8">
        <v>75</v>
      </c>
      <c r="Y6410">
        <v>1</v>
      </c>
      <c r="Z6410">
        <v>0</v>
      </c>
      <c r="AA6410">
        <v>2</v>
      </c>
      <c r="AB6410" s="6">
        <f t="shared" si="786"/>
        <v>2</v>
      </c>
      <c r="AC6410" s="13">
        <f t="shared" si="787"/>
        <v>75</v>
      </c>
      <c r="AD6410" s="13">
        <f t="shared" si="788"/>
        <v>150</v>
      </c>
      <c r="AE6410" s="13">
        <f t="shared" si="789"/>
        <v>300</v>
      </c>
      <c r="AF6410" t="s">
        <v>39</v>
      </c>
      <c r="AG6410">
        <v>1</v>
      </c>
      <c r="AH6410">
        <v>1</v>
      </c>
      <c r="AI6410">
        <v>100</v>
      </c>
      <c r="AJ6410">
        <v>10</v>
      </c>
      <c r="AK6410">
        <v>10</v>
      </c>
      <c r="AL6410">
        <v>10</v>
      </c>
      <c r="AM6410">
        <v>10</v>
      </c>
      <c r="AN6410">
        <v>10</v>
      </c>
      <c r="AO6410">
        <v>10</v>
      </c>
    </row>
    <row r="6411" spans="1:41">
      <c r="A6411" s="1">
        <v>18475057</v>
      </c>
      <c r="B6411" t="s">
        <v>5293</v>
      </c>
      <c r="C6411">
        <v>2014</v>
      </c>
      <c r="D6411" s="2" t="s">
        <v>6527</v>
      </c>
      <c r="E6411" s="4">
        <f t="shared" si="783"/>
        <v>41840</v>
      </c>
      <c r="F6411" s="5">
        <f t="shared" ca="1" si="784"/>
        <v>0.96363159468543413</v>
      </c>
      <c r="G6411" s="1">
        <v>3652804</v>
      </c>
      <c r="H6411" t="s">
        <v>45</v>
      </c>
      <c r="I6411" t="s">
        <v>33</v>
      </c>
      <c r="J6411" s="6" t="str">
        <f t="shared" si="785"/>
        <v>Amsterdam</v>
      </c>
      <c r="K6411" t="s">
        <v>34</v>
      </c>
      <c r="M6411" s="1" t="s">
        <v>66</v>
      </c>
      <c r="N6411" t="s">
        <v>35</v>
      </c>
      <c r="O6411">
        <v>52.372914202009099</v>
      </c>
      <c r="P6411">
        <v>4.8581717930887196</v>
      </c>
      <c r="Q6411" t="s">
        <v>36</v>
      </c>
      <c r="R6411" t="s">
        <v>37</v>
      </c>
      <c r="S6411">
        <v>2</v>
      </c>
      <c r="T6411">
        <v>1</v>
      </c>
      <c r="U6411">
        <v>1</v>
      </c>
      <c r="V6411">
        <v>1</v>
      </c>
      <c r="W6411" t="s">
        <v>54</v>
      </c>
      <c r="X6411" s="8">
        <v>75</v>
      </c>
      <c r="Y6411">
        <v>2</v>
      </c>
      <c r="Z6411">
        <v>20</v>
      </c>
      <c r="AA6411">
        <v>4</v>
      </c>
      <c r="AB6411" s="6">
        <f t="shared" si="786"/>
        <v>0</v>
      </c>
      <c r="AC6411" s="13">
        <f t="shared" si="787"/>
        <v>75</v>
      </c>
      <c r="AD6411" s="13">
        <f t="shared" si="788"/>
        <v>300</v>
      </c>
      <c r="AE6411" s="13">
        <f t="shared" si="789"/>
        <v>0</v>
      </c>
      <c r="AF6411" t="s">
        <v>39</v>
      </c>
      <c r="AG6411">
        <v>1</v>
      </c>
      <c r="AH6411">
        <v>0</v>
      </c>
    </row>
    <row r="6412" spans="1:41">
      <c r="A6412" s="1">
        <v>18476160</v>
      </c>
      <c r="B6412" t="s">
        <v>5294</v>
      </c>
      <c r="C6412">
        <v>2014</v>
      </c>
      <c r="D6412" s="2" t="s">
        <v>6527</v>
      </c>
      <c r="E6412" s="4">
        <f t="shared" si="783"/>
        <v>41840</v>
      </c>
      <c r="F6412" s="5">
        <f t="shared" ca="1" si="784"/>
        <v>0.96363159468543413</v>
      </c>
      <c r="G6412" s="1">
        <v>4001594</v>
      </c>
      <c r="H6412" t="s">
        <v>60</v>
      </c>
      <c r="I6412" t="s">
        <v>33</v>
      </c>
      <c r="J6412" s="6" t="str">
        <f t="shared" si="785"/>
        <v>Amsterdam</v>
      </c>
      <c r="K6412" t="s">
        <v>34</v>
      </c>
      <c r="M6412" s="1">
        <v>1072</v>
      </c>
      <c r="N6412" t="s">
        <v>35</v>
      </c>
      <c r="O6412">
        <v>52.3542649436978</v>
      </c>
      <c r="P6412">
        <v>4.8869800444569602</v>
      </c>
      <c r="Q6412" t="s">
        <v>36</v>
      </c>
      <c r="R6412" t="s">
        <v>37</v>
      </c>
      <c r="S6412">
        <v>2</v>
      </c>
      <c r="T6412">
        <v>1</v>
      </c>
      <c r="U6412">
        <v>2</v>
      </c>
      <c r="V6412">
        <v>1</v>
      </c>
      <c r="W6412" t="s">
        <v>38</v>
      </c>
      <c r="X6412" s="8">
        <v>120</v>
      </c>
      <c r="Y6412">
        <v>1</v>
      </c>
      <c r="Z6412">
        <v>0</v>
      </c>
      <c r="AA6412">
        <v>1</v>
      </c>
      <c r="AB6412" s="6">
        <f t="shared" si="786"/>
        <v>4</v>
      </c>
      <c r="AC6412" s="13">
        <f t="shared" si="787"/>
        <v>120</v>
      </c>
      <c r="AD6412" s="13">
        <f t="shared" si="788"/>
        <v>120</v>
      </c>
      <c r="AE6412" s="13">
        <f t="shared" si="789"/>
        <v>480</v>
      </c>
      <c r="AF6412" t="s">
        <v>47</v>
      </c>
      <c r="AG6412">
        <v>1</v>
      </c>
      <c r="AH6412">
        <v>2</v>
      </c>
      <c r="AI6412">
        <v>100</v>
      </c>
      <c r="AJ6412">
        <v>10</v>
      </c>
      <c r="AK6412">
        <v>10</v>
      </c>
      <c r="AL6412">
        <v>10</v>
      </c>
      <c r="AM6412">
        <v>10</v>
      </c>
      <c r="AN6412">
        <v>10</v>
      </c>
      <c r="AO6412">
        <v>10</v>
      </c>
    </row>
    <row r="6413" spans="1:41">
      <c r="A6413" s="1">
        <v>18482089</v>
      </c>
      <c r="B6413" t="s">
        <v>221</v>
      </c>
      <c r="C6413">
        <v>2014</v>
      </c>
      <c r="D6413" s="2" t="s">
        <v>6527</v>
      </c>
      <c r="E6413" s="4">
        <f t="shared" si="783"/>
        <v>41840</v>
      </c>
      <c r="F6413" s="5">
        <f t="shared" ca="1" si="784"/>
        <v>0.96363159468543413</v>
      </c>
      <c r="G6413" s="1">
        <v>4864384</v>
      </c>
      <c r="H6413" t="s">
        <v>414</v>
      </c>
      <c r="I6413" t="s">
        <v>33</v>
      </c>
      <c r="J6413" s="6" t="str">
        <f t="shared" si="785"/>
        <v>Amsterdam</v>
      </c>
      <c r="K6413" t="s">
        <v>46</v>
      </c>
      <c r="M6413" s="1" t="s">
        <v>5295</v>
      </c>
      <c r="N6413" t="s">
        <v>35</v>
      </c>
      <c r="O6413">
        <v>52.349317962521297</v>
      </c>
      <c r="P6413">
        <v>4.7878162521121199</v>
      </c>
      <c r="Q6413" t="s">
        <v>58</v>
      </c>
      <c r="R6413" t="s">
        <v>42</v>
      </c>
      <c r="S6413">
        <v>2</v>
      </c>
      <c r="T6413">
        <v>1</v>
      </c>
      <c r="U6413">
        <v>1</v>
      </c>
      <c r="V6413">
        <v>1</v>
      </c>
      <c r="W6413" t="s">
        <v>38</v>
      </c>
      <c r="X6413" s="8">
        <v>49</v>
      </c>
      <c r="Y6413">
        <v>2</v>
      </c>
      <c r="Z6413">
        <v>0</v>
      </c>
      <c r="AA6413">
        <v>2</v>
      </c>
      <c r="AB6413" s="6">
        <f t="shared" si="786"/>
        <v>6</v>
      </c>
      <c r="AC6413" s="13">
        <f t="shared" si="787"/>
        <v>49</v>
      </c>
      <c r="AD6413" s="13">
        <f t="shared" si="788"/>
        <v>98</v>
      </c>
      <c r="AE6413" s="13">
        <f t="shared" si="789"/>
        <v>588</v>
      </c>
      <c r="AF6413" t="s">
        <v>47</v>
      </c>
      <c r="AG6413">
        <v>0.95</v>
      </c>
      <c r="AH6413">
        <v>3</v>
      </c>
      <c r="AI6413">
        <v>87</v>
      </c>
      <c r="AJ6413">
        <v>9</v>
      </c>
      <c r="AK6413">
        <v>9</v>
      </c>
      <c r="AL6413">
        <v>10</v>
      </c>
      <c r="AM6413">
        <v>10</v>
      </c>
      <c r="AN6413">
        <v>10</v>
      </c>
      <c r="AO6413">
        <v>9</v>
      </c>
    </row>
    <row r="6414" spans="1:41">
      <c r="A6414" s="1">
        <v>18482089</v>
      </c>
      <c r="B6414" t="s">
        <v>221</v>
      </c>
      <c r="C6414">
        <v>2014</v>
      </c>
      <c r="D6414" s="2" t="s">
        <v>6527</v>
      </c>
      <c r="E6414" s="4">
        <f t="shared" si="783"/>
        <v>41840</v>
      </c>
      <c r="F6414" s="5">
        <f t="shared" ca="1" si="784"/>
        <v>0.96363159468543413</v>
      </c>
      <c r="G6414" s="1">
        <v>5012728</v>
      </c>
      <c r="H6414" t="s">
        <v>414</v>
      </c>
      <c r="I6414" t="s">
        <v>33</v>
      </c>
      <c r="J6414" s="6" t="str">
        <f t="shared" si="785"/>
        <v>Amsterdam</v>
      </c>
      <c r="K6414" t="s">
        <v>53</v>
      </c>
      <c r="M6414" s="1" t="s">
        <v>5295</v>
      </c>
      <c r="N6414" t="s">
        <v>35</v>
      </c>
      <c r="O6414">
        <v>52.348910691304198</v>
      </c>
      <c r="P6414">
        <v>4.7875948258240699</v>
      </c>
      <c r="Q6414" t="s">
        <v>58</v>
      </c>
      <c r="R6414" t="s">
        <v>42</v>
      </c>
      <c r="S6414">
        <v>2</v>
      </c>
      <c r="T6414">
        <v>1</v>
      </c>
      <c r="U6414">
        <v>1</v>
      </c>
      <c r="V6414">
        <v>2</v>
      </c>
      <c r="W6414" t="s">
        <v>38</v>
      </c>
      <c r="X6414" s="8">
        <v>49</v>
      </c>
      <c r="Y6414">
        <v>1</v>
      </c>
      <c r="Z6414">
        <v>0</v>
      </c>
      <c r="AA6414">
        <v>2</v>
      </c>
      <c r="AB6414" s="6">
        <f t="shared" si="786"/>
        <v>8</v>
      </c>
      <c r="AC6414" s="13">
        <f t="shared" si="787"/>
        <v>49</v>
      </c>
      <c r="AD6414" s="13">
        <f t="shared" si="788"/>
        <v>98</v>
      </c>
      <c r="AE6414" s="13">
        <f t="shared" si="789"/>
        <v>784</v>
      </c>
      <c r="AF6414" t="s">
        <v>47</v>
      </c>
      <c r="AG6414">
        <v>0.95</v>
      </c>
      <c r="AH6414">
        <v>4</v>
      </c>
      <c r="AI6414">
        <v>100</v>
      </c>
      <c r="AJ6414">
        <v>10</v>
      </c>
      <c r="AK6414">
        <v>10</v>
      </c>
      <c r="AL6414">
        <v>10</v>
      </c>
      <c r="AM6414">
        <v>10</v>
      </c>
      <c r="AN6414">
        <v>9</v>
      </c>
      <c r="AO6414">
        <v>10</v>
      </c>
    </row>
    <row r="6415" spans="1:41">
      <c r="A6415" s="1">
        <v>18483993</v>
      </c>
      <c r="B6415" t="s">
        <v>5131</v>
      </c>
      <c r="C6415">
        <v>2014</v>
      </c>
      <c r="D6415" s="2" t="s">
        <v>6527</v>
      </c>
      <c r="E6415" s="4">
        <f t="shared" si="783"/>
        <v>41840</v>
      </c>
      <c r="F6415" s="5">
        <f t="shared" ca="1" si="784"/>
        <v>0.96363159468543413</v>
      </c>
      <c r="G6415" s="1">
        <v>3653987</v>
      </c>
      <c r="H6415" t="s">
        <v>56</v>
      </c>
      <c r="I6415" t="s">
        <v>33</v>
      </c>
      <c r="J6415" s="6" t="str">
        <f t="shared" si="785"/>
        <v>Amsterdam</v>
      </c>
      <c r="K6415" t="s">
        <v>34</v>
      </c>
      <c r="M6415" s="1">
        <v>1075</v>
      </c>
      <c r="N6415" t="s">
        <v>35</v>
      </c>
      <c r="O6415">
        <v>52.352059514719301</v>
      </c>
      <c r="P6415">
        <v>4.8545337710275103</v>
      </c>
      <c r="Q6415" t="s">
        <v>36</v>
      </c>
      <c r="R6415" t="s">
        <v>37</v>
      </c>
      <c r="S6415">
        <v>2</v>
      </c>
      <c r="T6415">
        <v>1</v>
      </c>
      <c r="U6415">
        <v>1</v>
      </c>
      <c r="V6415">
        <v>1</v>
      </c>
      <c r="W6415" t="s">
        <v>38</v>
      </c>
      <c r="X6415" s="8">
        <v>142</v>
      </c>
      <c r="Y6415">
        <v>1</v>
      </c>
      <c r="Z6415">
        <v>0</v>
      </c>
      <c r="AA6415">
        <v>2</v>
      </c>
      <c r="AB6415" s="6">
        <f t="shared" si="786"/>
        <v>10</v>
      </c>
      <c r="AC6415" s="13">
        <f t="shared" si="787"/>
        <v>142</v>
      </c>
      <c r="AD6415" s="13">
        <f t="shared" si="788"/>
        <v>284</v>
      </c>
      <c r="AE6415" s="13">
        <f t="shared" si="789"/>
        <v>2840</v>
      </c>
      <c r="AF6415" t="s">
        <v>47</v>
      </c>
      <c r="AG6415">
        <v>1</v>
      </c>
      <c r="AH6415">
        <v>5</v>
      </c>
      <c r="AI6415">
        <v>88</v>
      </c>
      <c r="AJ6415">
        <v>10</v>
      </c>
      <c r="AK6415">
        <v>9</v>
      </c>
      <c r="AL6415">
        <v>10</v>
      </c>
      <c r="AM6415">
        <v>10</v>
      </c>
      <c r="AN6415">
        <v>9</v>
      </c>
      <c r="AO6415">
        <v>8</v>
      </c>
    </row>
    <row r="6416" spans="1:41">
      <c r="A6416" s="1">
        <v>18530408</v>
      </c>
      <c r="B6416" t="s">
        <v>274</v>
      </c>
      <c r="C6416">
        <v>2014</v>
      </c>
      <c r="D6416" s="2" t="s">
        <v>6658</v>
      </c>
      <c r="E6416" s="4">
        <f t="shared" si="783"/>
        <v>41841</v>
      </c>
      <c r="F6416" s="5">
        <f t="shared" ca="1" si="784"/>
        <v>0.96089186865803689</v>
      </c>
      <c r="G6416" s="1">
        <v>3658302</v>
      </c>
      <c r="H6416" t="s">
        <v>56</v>
      </c>
      <c r="I6416" t="s">
        <v>33</v>
      </c>
      <c r="J6416" s="6" t="str">
        <f t="shared" si="785"/>
        <v>Amsterdam</v>
      </c>
      <c r="K6416" t="s">
        <v>34</v>
      </c>
      <c r="M6416" s="1" t="s">
        <v>5296</v>
      </c>
      <c r="N6416" t="s">
        <v>35</v>
      </c>
      <c r="O6416">
        <v>52.3551992846199</v>
      </c>
      <c r="P6416">
        <v>4.8519922088196203</v>
      </c>
      <c r="Q6416" t="s">
        <v>36</v>
      </c>
      <c r="R6416" t="s">
        <v>37</v>
      </c>
      <c r="S6416">
        <v>2</v>
      </c>
      <c r="T6416">
        <v>1</v>
      </c>
      <c r="U6416">
        <v>1</v>
      </c>
      <c r="V6416">
        <v>1</v>
      </c>
      <c r="W6416" t="s">
        <v>38</v>
      </c>
      <c r="X6416" s="8">
        <v>95</v>
      </c>
      <c r="Y6416">
        <v>0</v>
      </c>
      <c r="Z6416">
        <v>0</v>
      </c>
      <c r="AA6416">
        <v>2</v>
      </c>
      <c r="AB6416" s="6">
        <f t="shared" si="786"/>
        <v>12</v>
      </c>
      <c r="AC6416" s="13">
        <f t="shared" si="787"/>
        <v>95</v>
      </c>
      <c r="AD6416" s="13">
        <f t="shared" si="788"/>
        <v>190</v>
      </c>
      <c r="AE6416" s="13">
        <f t="shared" si="789"/>
        <v>2280</v>
      </c>
      <c r="AF6416" t="s">
        <v>39</v>
      </c>
      <c r="AG6416">
        <v>0.8</v>
      </c>
      <c r="AH6416">
        <v>6</v>
      </c>
      <c r="AI6416">
        <v>100</v>
      </c>
      <c r="AJ6416">
        <v>10</v>
      </c>
      <c r="AK6416">
        <v>9</v>
      </c>
      <c r="AL6416">
        <v>10</v>
      </c>
      <c r="AM6416">
        <v>10</v>
      </c>
      <c r="AN6416">
        <v>10</v>
      </c>
      <c r="AO6416">
        <v>10</v>
      </c>
    </row>
    <row r="6417" spans="1:41">
      <c r="A6417" s="1">
        <v>18542526</v>
      </c>
      <c r="B6417" t="s">
        <v>5297</v>
      </c>
      <c r="C6417">
        <v>2014</v>
      </c>
      <c r="D6417" s="2" t="s">
        <v>6658</v>
      </c>
      <c r="E6417" s="4">
        <f t="shared" si="783"/>
        <v>41841</v>
      </c>
      <c r="F6417" s="5">
        <f t="shared" ca="1" si="784"/>
        <v>0.96089186865803689</v>
      </c>
      <c r="G6417" s="1">
        <v>3659190</v>
      </c>
      <c r="H6417" t="s">
        <v>56</v>
      </c>
      <c r="I6417" t="s">
        <v>33</v>
      </c>
      <c r="J6417" s="6" t="str">
        <f t="shared" si="785"/>
        <v>Amsterdam</v>
      </c>
      <c r="K6417" t="s">
        <v>46</v>
      </c>
      <c r="M6417" s="1" t="s">
        <v>5298</v>
      </c>
      <c r="N6417" t="s">
        <v>35</v>
      </c>
      <c r="O6417">
        <v>52.354031475565698</v>
      </c>
      <c r="P6417">
        <v>4.8865511677787001</v>
      </c>
      <c r="Q6417" t="s">
        <v>36</v>
      </c>
      <c r="R6417" t="s">
        <v>37</v>
      </c>
      <c r="S6417">
        <v>6</v>
      </c>
      <c r="T6417">
        <v>1</v>
      </c>
      <c r="U6417">
        <v>2</v>
      </c>
      <c r="V6417">
        <v>3</v>
      </c>
      <c r="W6417" t="s">
        <v>38</v>
      </c>
      <c r="X6417" s="8">
        <v>140</v>
      </c>
      <c r="Y6417">
        <v>4</v>
      </c>
      <c r="Z6417">
        <v>50</v>
      </c>
      <c r="AA6417">
        <v>2</v>
      </c>
      <c r="AB6417" s="6">
        <f t="shared" si="786"/>
        <v>28</v>
      </c>
      <c r="AC6417" s="13">
        <f t="shared" si="787"/>
        <v>140</v>
      </c>
      <c r="AD6417" s="13">
        <f t="shared" si="788"/>
        <v>280</v>
      </c>
      <c r="AE6417" s="13">
        <f t="shared" si="789"/>
        <v>7840</v>
      </c>
      <c r="AF6417" t="s">
        <v>47</v>
      </c>
      <c r="AG6417">
        <v>0.96</v>
      </c>
      <c r="AH6417">
        <v>14</v>
      </c>
      <c r="AI6417">
        <v>97</v>
      </c>
      <c r="AJ6417">
        <v>9</v>
      </c>
      <c r="AK6417">
        <v>10</v>
      </c>
      <c r="AL6417">
        <v>10</v>
      </c>
      <c r="AM6417">
        <v>10</v>
      </c>
      <c r="AN6417">
        <v>10</v>
      </c>
      <c r="AO6417">
        <v>9</v>
      </c>
    </row>
    <row r="6418" spans="1:41">
      <c r="A6418" s="1">
        <v>18542526</v>
      </c>
      <c r="B6418" t="s">
        <v>5297</v>
      </c>
      <c r="C6418">
        <v>2014</v>
      </c>
      <c r="D6418" s="2" t="s">
        <v>6658</v>
      </c>
      <c r="E6418" s="4">
        <f t="shared" si="783"/>
        <v>41841</v>
      </c>
      <c r="F6418" s="5">
        <f t="shared" ca="1" si="784"/>
        <v>0.96089186865803689</v>
      </c>
      <c r="G6418" s="1">
        <v>5528968</v>
      </c>
      <c r="H6418" t="s">
        <v>56</v>
      </c>
      <c r="I6418" t="s">
        <v>33</v>
      </c>
      <c r="J6418" s="6" t="str">
        <f t="shared" si="785"/>
        <v>Amsterdam</v>
      </c>
      <c r="K6418" t="s">
        <v>46</v>
      </c>
      <c r="M6418" s="1">
        <v>1071</v>
      </c>
      <c r="N6418" t="s">
        <v>35</v>
      </c>
      <c r="O6418">
        <v>52.357117494156299</v>
      </c>
      <c r="P6418">
        <v>4.8759041858549601</v>
      </c>
      <c r="Q6418" t="s">
        <v>36</v>
      </c>
      <c r="R6418" t="s">
        <v>37</v>
      </c>
      <c r="S6418">
        <v>4</v>
      </c>
      <c r="T6418">
        <v>1</v>
      </c>
      <c r="U6418">
        <v>1</v>
      </c>
      <c r="V6418">
        <v>2</v>
      </c>
      <c r="W6418" t="s">
        <v>38</v>
      </c>
      <c r="X6418" s="8">
        <v>200</v>
      </c>
      <c r="Y6418">
        <v>2</v>
      </c>
      <c r="Z6418">
        <v>0</v>
      </c>
      <c r="AA6418">
        <v>2</v>
      </c>
      <c r="AB6418" s="6">
        <f t="shared" si="786"/>
        <v>0</v>
      </c>
      <c r="AC6418" s="13">
        <f t="shared" si="787"/>
        <v>200</v>
      </c>
      <c r="AD6418" s="13">
        <f t="shared" si="788"/>
        <v>400</v>
      </c>
      <c r="AE6418" s="13">
        <f t="shared" si="789"/>
        <v>0</v>
      </c>
      <c r="AF6418" t="s">
        <v>47</v>
      </c>
      <c r="AG6418">
        <v>0.96</v>
      </c>
      <c r="AH6418">
        <v>0</v>
      </c>
    </row>
    <row r="6419" spans="1:41">
      <c r="A6419" s="1">
        <v>18544868</v>
      </c>
      <c r="B6419" t="s">
        <v>2081</v>
      </c>
      <c r="C6419">
        <v>2014</v>
      </c>
      <c r="D6419" s="2" t="s">
        <v>6658</v>
      </c>
      <c r="E6419" s="4">
        <f t="shared" si="783"/>
        <v>41841</v>
      </c>
      <c r="F6419" s="5">
        <f t="shared" ca="1" si="784"/>
        <v>0.96089186865803689</v>
      </c>
      <c r="G6419" s="1">
        <v>3659375</v>
      </c>
      <c r="H6419" t="s">
        <v>107</v>
      </c>
      <c r="I6419" t="s">
        <v>33</v>
      </c>
      <c r="J6419" s="6" t="str">
        <f t="shared" si="785"/>
        <v>Amsterdam</v>
      </c>
      <c r="K6419" t="s">
        <v>46</v>
      </c>
      <c r="M6419" s="1" t="s">
        <v>5299</v>
      </c>
      <c r="N6419" t="s">
        <v>35</v>
      </c>
      <c r="O6419">
        <v>52.361688746254501</v>
      </c>
      <c r="P6419">
        <v>4.9284706560231202</v>
      </c>
      <c r="Q6419" t="s">
        <v>36</v>
      </c>
      <c r="R6419" t="s">
        <v>37</v>
      </c>
      <c r="S6419">
        <v>4</v>
      </c>
      <c r="T6419">
        <v>1</v>
      </c>
      <c r="U6419">
        <v>3</v>
      </c>
      <c r="V6419">
        <v>3</v>
      </c>
      <c r="W6419" t="s">
        <v>38</v>
      </c>
      <c r="X6419" s="8">
        <v>125</v>
      </c>
      <c r="Y6419">
        <v>0</v>
      </c>
      <c r="Z6419">
        <v>0</v>
      </c>
      <c r="AA6419">
        <v>3</v>
      </c>
      <c r="AB6419" s="6">
        <f t="shared" si="786"/>
        <v>18</v>
      </c>
      <c r="AC6419" s="13">
        <f t="shared" si="787"/>
        <v>125</v>
      </c>
      <c r="AD6419" s="13">
        <f t="shared" si="788"/>
        <v>375</v>
      </c>
      <c r="AE6419" s="13">
        <f t="shared" si="789"/>
        <v>6750</v>
      </c>
      <c r="AF6419" t="s">
        <v>43</v>
      </c>
      <c r="AG6419">
        <v>0.92</v>
      </c>
      <c r="AH6419">
        <v>9</v>
      </c>
      <c r="AI6419">
        <v>84</v>
      </c>
      <c r="AJ6419">
        <v>8</v>
      </c>
      <c r="AK6419">
        <v>9</v>
      </c>
      <c r="AL6419">
        <v>9</v>
      </c>
      <c r="AM6419">
        <v>10</v>
      </c>
      <c r="AN6419">
        <v>9</v>
      </c>
      <c r="AO6419">
        <v>8</v>
      </c>
    </row>
    <row r="6420" spans="1:41">
      <c r="A6420" s="1">
        <v>18544868</v>
      </c>
      <c r="B6420" t="s">
        <v>2081</v>
      </c>
      <c r="C6420">
        <v>2014</v>
      </c>
      <c r="D6420" s="2" t="s">
        <v>6658</v>
      </c>
      <c r="E6420" s="4">
        <f t="shared" si="783"/>
        <v>41841</v>
      </c>
      <c r="F6420" s="5">
        <f t="shared" ca="1" si="784"/>
        <v>0.96089186865803689</v>
      </c>
      <c r="G6420" s="1">
        <v>4419007</v>
      </c>
      <c r="H6420" t="s">
        <v>107</v>
      </c>
      <c r="I6420" t="s">
        <v>33</v>
      </c>
      <c r="J6420" s="6" t="str">
        <f t="shared" si="785"/>
        <v>Amsterdam</v>
      </c>
      <c r="K6420" t="s">
        <v>46</v>
      </c>
      <c r="M6420" s="1" t="s">
        <v>5300</v>
      </c>
      <c r="N6420" t="s">
        <v>35</v>
      </c>
      <c r="O6420">
        <v>52.362229529847703</v>
      </c>
      <c r="P6420">
        <v>4.9299251743425598</v>
      </c>
      <c r="Q6420" t="s">
        <v>36</v>
      </c>
      <c r="R6420" t="s">
        <v>42</v>
      </c>
      <c r="S6420">
        <v>2</v>
      </c>
      <c r="T6420">
        <v>1</v>
      </c>
      <c r="U6420">
        <v>1</v>
      </c>
      <c r="V6420">
        <v>2</v>
      </c>
      <c r="W6420" t="s">
        <v>38</v>
      </c>
      <c r="X6420" s="8">
        <v>99</v>
      </c>
      <c r="Y6420">
        <v>1</v>
      </c>
      <c r="Z6420">
        <v>0</v>
      </c>
      <c r="AA6420">
        <v>3</v>
      </c>
      <c r="AB6420" s="6">
        <f t="shared" si="786"/>
        <v>2</v>
      </c>
      <c r="AC6420" s="13">
        <f t="shared" si="787"/>
        <v>99</v>
      </c>
      <c r="AD6420" s="13">
        <f t="shared" si="788"/>
        <v>297</v>
      </c>
      <c r="AE6420" s="13">
        <f t="shared" si="789"/>
        <v>594</v>
      </c>
      <c r="AF6420" t="s">
        <v>43</v>
      </c>
      <c r="AG6420">
        <v>0.92</v>
      </c>
      <c r="AH6420">
        <v>1</v>
      </c>
      <c r="AI6420">
        <v>80</v>
      </c>
      <c r="AJ6420">
        <v>10</v>
      </c>
      <c r="AK6420">
        <v>10</v>
      </c>
      <c r="AL6420">
        <v>10</v>
      </c>
      <c r="AM6420">
        <v>10</v>
      </c>
      <c r="AN6420">
        <v>8</v>
      </c>
      <c r="AO6420">
        <v>8</v>
      </c>
    </row>
    <row r="6421" spans="1:41">
      <c r="A6421" s="1">
        <v>18555278</v>
      </c>
      <c r="B6421" t="s">
        <v>802</v>
      </c>
      <c r="C6421">
        <v>2014</v>
      </c>
      <c r="D6421" s="2" t="s">
        <v>6658</v>
      </c>
      <c r="E6421" s="4">
        <f t="shared" si="783"/>
        <v>41841</v>
      </c>
      <c r="F6421" s="5">
        <f t="shared" ca="1" si="784"/>
        <v>0.96089186865803689</v>
      </c>
      <c r="G6421" s="1">
        <v>4114640</v>
      </c>
      <c r="H6421" t="s">
        <v>32</v>
      </c>
      <c r="I6421" t="s">
        <v>33</v>
      </c>
      <c r="J6421" s="6" t="str">
        <f t="shared" si="785"/>
        <v>Amsterdam</v>
      </c>
      <c r="K6421" t="s">
        <v>34</v>
      </c>
      <c r="M6421" s="1" t="s">
        <v>1877</v>
      </c>
      <c r="N6421" t="s">
        <v>35</v>
      </c>
      <c r="O6421">
        <v>52.377220245069097</v>
      </c>
      <c r="P6421">
        <v>4.8769828971462701</v>
      </c>
      <c r="Q6421" t="s">
        <v>36</v>
      </c>
      <c r="R6421" t="s">
        <v>37</v>
      </c>
      <c r="S6421">
        <v>2</v>
      </c>
      <c r="T6421">
        <v>1</v>
      </c>
      <c r="U6421">
        <v>1</v>
      </c>
      <c r="V6421">
        <v>1</v>
      </c>
      <c r="W6421" t="s">
        <v>38</v>
      </c>
      <c r="X6421" s="8">
        <v>125</v>
      </c>
      <c r="Y6421">
        <v>1</v>
      </c>
      <c r="Z6421">
        <v>0</v>
      </c>
      <c r="AA6421">
        <v>1</v>
      </c>
      <c r="AB6421" s="6">
        <f t="shared" si="786"/>
        <v>4</v>
      </c>
      <c r="AC6421" s="13">
        <f t="shared" si="787"/>
        <v>125</v>
      </c>
      <c r="AD6421" s="13">
        <f t="shared" si="788"/>
        <v>125</v>
      </c>
      <c r="AE6421" s="13">
        <f t="shared" si="789"/>
        <v>500</v>
      </c>
      <c r="AF6421" t="s">
        <v>47</v>
      </c>
      <c r="AG6421">
        <v>1</v>
      </c>
      <c r="AH6421">
        <v>2</v>
      </c>
      <c r="AI6421">
        <v>90</v>
      </c>
      <c r="AJ6421">
        <v>10</v>
      </c>
      <c r="AK6421">
        <v>10</v>
      </c>
      <c r="AL6421">
        <v>10</v>
      </c>
      <c r="AM6421">
        <v>10</v>
      </c>
      <c r="AN6421">
        <v>9</v>
      </c>
      <c r="AO6421">
        <v>8</v>
      </c>
    </row>
    <row r="6422" spans="1:41">
      <c r="A6422" s="1">
        <v>18556603</v>
      </c>
      <c r="B6422" t="s">
        <v>611</v>
      </c>
      <c r="C6422">
        <v>2014</v>
      </c>
      <c r="D6422" s="2" t="s">
        <v>6658</v>
      </c>
      <c r="E6422" s="4">
        <f t="shared" si="783"/>
        <v>41841</v>
      </c>
      <c r="F6422" s="5">
        <f t="shared" ca="1" si="784"/>
        <v>0.96089186865803689</v>
      </c>
      <c r="G6422" s="1">
        <v>4723767</v>
      </c>
      <c r="H6422" t="s">
        <v>51</v>
      </c>
      <c r="I6422" t="s">
        <v>33</v>
      </c>
      <c r="J6422" s="6" t="str">
        <f t="shared" si="785"/>
        <v>Amsterdam</v>
      </c>
      <c r="K6422" t="s">
        <v>46</v>
      </c>
      <c r="M6422" s="1" t="s">
        <v>5064</v>
      </c>
      <c r="N6422" t="s">
        <v>35</v>
      </c>
      <c r="O6422">
        <v>52.367545494939499</v>
      </c>
      <c r="P6422">
        <v>4.8889934677210301</v>
      </c>
      <c r="Q6422" t="s">
        <v>36</v>
      </c>
      <c r="R6422" t="s">
        <v>37</v>
      </c>
      <c r="S6422">
        <v>4</v>
      </c>
      <c r="T6422">
        <v>1</v>
      </c>
      <c r="U6422">
        <v>1</v>
      </c>
      <c r="V6422">
        <v>2</v>
      </c>
      <c r="W6422" t="s">
        <v>38</v>
      </c>
      <c r="X6422" s="8">
        <v>120</v>
      </c>
      <c r="Y6422">
        <v>2</v>
      </c>
      <c r="Z6422">
        <v>50</v>
      </c>
      <c r="AA6422">
        <v>3</v>
      </c>
      <c r="AB6422" s="6">
        <f t="shared" si="786"/>
        <v>0</v>
      </c>
      <c r="AC6422" s="13">
        <f t="shared" si="787"/>
        <v>120</v>
      </c>
      <c r="AD6422" s="13">
        <f t="shared" si="788"/>
        <v>360</v>
      </c>
      <c r="AE6422" s="13">
        <f t="shared" si="789"/>
        <v>0</v>
      </c>
      <c r="AF6422" t="s">
        <v>62</v>
      </c>
      <c r="AG6422" t="s">
        <v>62</v>
      </c>
      <c r="AH6422">
        <v>0</v>
      </c>
    </row>
    <row r="6423" spans="1:41">
      <c r="A6423" s="1">
        <v>18559737</v>
      </c>
      <c r="B6423" t="s">
        <v>5129</v>
      </c>
      <c r="C6423">
        <v>2014</v>
      </c>
      <c r="D6423" s="2" t="s">
        <v>6658</v>
      </c>
      <c r="E6423" s="4">
        <f t="shared" si="783"/>
        <v>41841</v>
      </c>
      <c r="F6423" s="5">
        <f t="shared" ca="1" si="784"/>
        <v>0.96089186865803689</v>
      </c>
      <c r="G6423" s="1">
        <v>3977479</v>
      </c>
      <c r="H6423" t="s">
        <v>60</v>
      </c>
      <c r="I6423" t="s">
        <v>33</v>
      </c>
      <c r="J6423" s="6" t="str">
        <f t="shared" si="785"/>
        <v>Amsterdam</v>
      </c>
      <c r="K6423" t="s">
        <v>34</v>
      </c>
      <c r="M6423" s="1" t="s">
        <v>302</v>
      </c>
      <c r="N6423" t="s">
        <v>35</v>
      </c>
      <c r="O6423">
        <v>52.355295447037498</v>
      </c>
      <c r="P6423">
        <v>4.89610635795714</v>
      </c>
      <c r="Q6423" t="s">
        <v>36</v>
      </c>
      <c r="R6423" t="s">
        <v>37</v>
      </c>
      <c r="S6423">
        <v>4</v>
      </c>
      <c r="T6423">
        <v>1</v>
      </c>
      <c r="U6423">
        <v>2</v>
      </c>
      <c r="V6423">
        <v>4</v>
      </c>
      <c r="W6423" t="s">
        <v>38</v>
      </c>
      <c r="X6423" s="8">
        <v>110</v>
      </c>
      <c r="Y6423">
        <v>2</v>
      </c>
      <c r="Z6423">
        <v>40</v>
      </c>
      <c r="AA6423">
        <v>1</v>
      </c>
      <c r="AB6423" s="6">
        <f t="shared" si="786"/>
        <v>10</v>
      </c>
      <c r="AC6423" s="13">
        <f t="shared" si="787"/>
        <v>110</v>
      </c>
      <c r="AD6423" s="13">
        <f t="shared" si="788"/>
        <v>110</v>
      </c>
      <c r="AE6423" s="13">
        <f t="shared" si="789"/>
        <v>1100</v>
      </c>
      <c r="AF6423" t="s">
        <v>43</v>
      </c>
      <c r="AG6423">
        <v>1</v>
      </c>
      <c r="AH6423">
        <v>5</v>
      </c>
      <c r="AI6423">
        <v>100</v>
      </c>
      <c r="AJ6423">
        <v>10</v>
      </c>
      <c r="AK6423">
        <v>10</v>
      </c>
      <c r="AL6423">
        <v>10</v>
      </c>
      <c r="AM6423">
        <v>10</v>
      </c>
      <c r="AN6423">
        <v>10</v>
      </c>
      <c r="AO6423">
        <v>10</v>
      </c>
    </row>
    <row r="6424" spans="1:41">
      <c r="A6424" s="1">
        <v>18567349</v>
      </c>
      <c r="B6424" t="s">
        <v>5301</v>
      </c>
      <c r="C6424">
        <v>2014</v>
      </c>
      <c r="D6424" s="2" t="s">
        <v>6658</v>
      </c>
      <c r="E6424" s="4">
        <f t="shared" si="783"/>
        <v>41841</v>
      </c>
      <c r="F6424" s="5">
        <f t="shared" ca="1" si="784"/>
        <v>0.96089186865803689</v>
      </c>
      <c r="G6424" s="1">
        <v>5611325</v>
      </c>
      <c r="H6424" t="s">
        <v>71</v>
      </c>
      <c r="I6424" t="s">
        <v>33</v>
      </c>
      <c r="J6424" s="6" t="str">
        <f t="shared" si="785"/>
        <v>Amsterdam</v>
      </c>
      <c r="K6424" t="s">
        <v>46</v>
      </c>
      <c r="M6424" s="1" t="s">
        <v>5302</v>
      </c>
      <c r="N6424" t="s">
        <v>35</v>
      </c>
      <c r="O6424">
        <v>52.378103070067802</v>
      </c>
      <c r="P6424">
        <v>4.8547617347501797</v>
      </c>
      <c r="Q6424" t="s">
        <v>36</v>
      </c>
      <c r="R6424" t="s">
        <v>42</v>
      </c>
      <c r="S6424">
        <v>2</v>
      </c>
      <c r="T6424">
        <v>0.5</v>
      </c>
      <c r="U6424">
        <v>1</v>
      </c>
      <c r="V6424">
        <v>1</v>
      </c>
      <c r="W6424" t="s">
        <v>38</v>
      </c>
      <c r="X6424" s="8">
        <v>80</v>
      </c>
      <c r="Y6424">
        <v>1</v>
      </c>
      <c r="Z6424">
        <v>0</v>
      </c>
      <c r="AA6424">
        <v>1</v>
      </c>
      <c r="AB6424" s="6">
        <f t="shared" si="786"/>
        <v>0</v>
      </c>
      <c r="AC6424" s="13">
        <f t="shared" si="787"/>
        <v>80</v>
      </c>
      <c r="AD6424" s="13">
        <f t="shared" si="788"/>
        <v>80</v>
      </c>
      <c r="AE6424" s="13">
        <f t="shared" si="789"/>
        <v>0</v>
      </c>
      <c r="AF6424" t="s">
        <v>62</v>
      </c>
      <c r="AG6424" t="s">
        <v>62</v>
      </c>
      <c r="AH6424">
        <v>0</v>
      </c>
    </row>
    <row r="6425" spans="1:41">
      <c r="A6425" s="1">
        <v>18576924</v>
      </c>
      <c r="B6425" t="s">
        <v>3946</v>
      </c>
      <c r="C6425">
        <v>2014</v>
      </c>
      <c r="D6425" s="2" t="s">
        <v>6658</v>
      </c>
      <c r="E6425" s="4">
        <f t="shared" si="783"/>
        <v>41841</v>
      </c>
      <c r="F6425" s="5">
        <f t="shared" ca="1" si="784"/>
        <v>0.96089186865803689</v>
      </c>
      <c r="G6425" s="1">
        <v>3664209</v>
      </c>
      <c r="H6425" t="s">
        <v>71</v>
      </c>
      <c r="I6425" t="s">
        <v>33</v>
      </c>
      <c r="J6425" s="6" t="str">
        <f t="shared" si="785"/>
        <v>Amsterdam</v>
      </c>
      <c r="K6425" t="s">
        <v>46</v>
      </c>
      <c r="N6425" t="s">
        <v>35</v>
      </c>
      <c r="O6425">
        <v>52.381306659372797</v>
      </c>
      <c r="P6425">
        <v>4.8521188966823701</v>
      </c>
      <c r="Q6425" t="s">
        <v>36</v>
      </c>
      <c r="R6425" t="s">
        <v>42</v>
      </c>
      <c r="S6425">
        <v>2</v>
      </c>
      <c r="T6425">
        <v>1</v>
      </c>
      <c r="U6425">
        <v>1</v>
      </c>
      <c r="V6425">
        <v>1</v>
      </c>
      <c r="W6425" t="s">
        <v>38</v>
      </c>
      <c r="X6425" s="8">
        <v>69</v>
      </c>
      <c r="Y6425">
        <v>1</v>
      </c>
      <c r="Z6425">
        <v>0</v>
      </c>
      <c r="AA6425">
        <v>1</v>
      </c>
      <c r="AB6425" s="6">
        <f t="shared" si="786"/>
        <v>2</v>
      </c>
      <c r="AC6425" s="13">
        <f t="shared" si="787"/>
        <v>69</v>
      </c>
      <c r="AD6425" s="13">
        <f t="shared" si="788"/>
        <v>69</v>
      </c>
      <c r="AE6425" s="13">
        <f t="shared" si="789"/>
        <v>138</v>
      </c>
      <c r="AF6425" t="s">
        <v>39</v>
      </c>
      <c r="AG6425">
        <v>0.82</v>
      </c>
      <c r="AH6425">
        <v>1</v>
      </c>
      <c r="AI6425">
        <v>100</v>
      </c>
      <c r="AJ6425">
        <v>10</v>
      </c>
      <c r="AK6425">
        <v>10</v>
      </c>
      <c r="AL6425">
        <v>10</v>
      </c>
      <c r="AM6425">
        <v>10</v>
      </c>
      <c r="AN6425">
        <v>8</v>
      </c>
      <c r="AO6425">
        <v>10</v>
      </c>
    </row>
    <row r="6426" spans="1:41">
      <c r="A6426" s="1">
        <v>18578141</v>
      </c>
      <c r="B6426" t="s">
        <v>1154</v>
      </c>
      <c r="C6426">
        <v>2014</v>
      </c>
      <c r="D6426" s="2" t="s">
        <v>6658</v>
      </c>
      <c r="E6426" s="4">
        <f t="shared" si="783"/>
        <v>41841</v>
      </c>
      <c r="F6426" s="5">
        <f t="shared" ca="1" si="784"/>
        <v>0.96089186865803689</v>
      </c>
      <c r="G6426" s="1">
        <v>3664531</v>
      </c>
      <c r="H6426" t="s">
        <v>51</v>
      </c>
      <c r="I6426" t="s">
        <v>33</v>
      </c>
      <c r="J6426" s="6" t="str">
        <f t="shared" si="785"/>
        <v>Amsterdam</v>
      </c>
      <c r="K6426" t="s">
        <v>34</v>
      </c>
      <c r="M6426" s="1" t="s">
        <v>5303</v>
      </c>
      <c r="N6426" t="s">
        <v>35</v>
      </c>
      <c r="O6426">
        <v>52.375982841141997</v>
      </c>
      <c r="P6426">
        <v>4.8858231938078296</v>
      </c>
      <c r="Q6426" t="s">
        <v>36</v>
      </c>
      <c r="R6426" t="s">
        <v>37</v>
      </c>
      <c r="S6426">
        <v>2</v>
      </c>
      <c r="T6426">
        <v>1</v>
      </c>
      <c r="U6426">
        <v>1</v>
      </c>
      <c r="V6426">
        <v>1</v>
      </c>
      <c r="W6426" t="s">
        <v>38</v>
      </c>
      <c r="X6426" s="8">
        <v>175</v>
      </c>
      <c r="Y6426">
        <v>2</v>
      </c>
      <c r="Z6426">
        <v>75</v>
      </c>
      <c r="AA6426">
        <v>3</v>
      </c>
      <c r="AB6426" s="6">
        <f t="shared" si="786"/>
        <v>8</v>
      </c>
      <c r="AC6426" s="13">
        <f t="shared" si="787"/>
        <v>175</v>
      </c>
      <c r="AD6426" s="13">
        <f t="shared" si="788"/>
        <v>525</v>
      </c>
      <c r="AE6426" s="13">
        <f t="shared" si="789"/>
        <v>4200</v>
      </c>
      <c r="AF6426" t="s">
        <v>39</v>
      </c>
      <c r="AG6426">
        <v>1</v>
      </c>
      <c r="AH6426">
        <v>4</v>
      </c>
      <c r="AI6426">
        <v>95</v>
      </c>
      <c r="AJ6426">
        <v>10</v>
      </c>
      <c r="AK6426">
        <v>10</v>
      </c>
      <c r="AL6426">
        <v>10</v>
      </c>
      <c r="AM6426">
        <v>10</v>
      </c>
      <c r="AN6426">
        <v>10</v>
      </c>
      <c r="AO6426">
        <v>10</v>
      </c>
    </row>
    <row r="6427" spans="1:41">
      <c r="A6427" s="1">
        <v>18581029</v>
      </c>
      <c r="B6427" t="s">
        <v>1592</v>
      </c>
      <c r="C6427">
        <v>2014</v>
      </c>
      <c r="D6427" s="2" t="s">
        <v>6658</v>
      </c>
      <c r="E6427" s="4">
        <f t="shared" si="783"/>
        <v>41841</v>
      </c>
      <c r="F6427" s="5">
        <f t="shared" ca="1" si="784"/>
        <v>0.96089186865803689</v>
      </c>
      <c r="G6427" s="1">
        <v>3966601</v>
      </c>
      <c r="H6427" t="s">
        <v>60</v>
      </c>
      <c r="I6427" t="s">
        <v>33</v>
      </c>
      <c r="J6427" s="6" t="str">
        <f t="shared" si="785"/>
        <v>Amsterdam</v>
      </c>
      <c r="K6427" t="s">
        <v>34</v>
      </c>
      <c r="M6427" s="1">
        <v>1078</v>
      </c>
      <c r="N6427" t="s">
        <v>35</v>
      </c>
      <c r="O6427">
        <v>52.3481258047305</v>
      </c>
      <c r="P6427">
        <v>4.8881110592370298</v>
      </c>
      <c r="Q6427" t="s">
        <v>36</v>
      </c>
      <c r="R6427" t="s">
        <v>42</v>
      </c>
      <c r="S6427">
        <v>2</v>
      </c>
      <c r="T6427">
        <v>1.5</v>
      </c>
      <c r="U6427">
        <v>1</v>
      </c>
      <c r="V6427">
        <v>1</v>
      </c>
      <c r="W6427" t="s">
        <v>38</v>
      </c>
      <c r="X6427" s="8">
        <v>100</v>
      </c>
      <c r="Y6427">
        <v>1</v>
      </c>
      <c r="Z6427">
        <v>0</v>
      </c>
      <c r="AA6427">
        <v>1</v>
      </c>
      <c r="AB6427" s="6">
        <f t="shared" si="786"/>
        <v>0</v>
      </c>
      <c r="AC6427" s="13">
        <f t="shared" si="787"/>
        <v>100</v>
      </c>
      <c r="AD6427" s="13">
        <f t="shared" si="788"/>
        <v>100</v>
      </c>
      <c r="AE6427" s="13">
        <f t="shared" si="789"/>
        <v>0</v>
      </c>
      <c r="AF6427" t="s">
        <v>62</v>
      </c>
      <c r="AG6427" t="s">
        <v>62</v>
      </c>
      <c r="AH6427">
        <v>0</v>
      </c>
    </row>
    <row r="6428" spans="1:41">
      <c r="A6428" s="1">
        <v>18583653</v>
      </c>
      <c r="B6428" t="s">
        <v>5304</v>
      </c>
      <c r="C6428">
        <v>2014</v>
      </c>
      <c r="D6428" s="2" t="s">
        <v>6658</v>
      </c>
      <c r="E6428" s="4">
        <f t="shared" si="783"/>
        <v>41841</v>
      </c>
      <c r="F6428" s="5">
        <f t="shared" ca="1" si="784"/>
        <v>0.96089186865803689</v>
      </c>
      <c r="G6428" s="1">
        <v>3665311</v>
      </c>
      <c r="H6428" t="s">
        <v>60</v>
      </c>
      <c r="I6428" t="s">
        <v>33</v>
      </c>
      <c r="J6428" s="6" t="str">
        <f t="shared" si="785"/>
        <v>Amsterdam</v>
      </c>
      <c r="K6428" t="s">
        <v>34</v>
      </c>
      <c r="M6428" s="1">
        <v>1079</v>
      </c>
      <c r="N6428" t="s">
        <v>35</v>
      </c>
      <c r="O6428">
        <v>52.3429342655852</v>
      </c>
      <c r="P6428">
        <v>4.9088299503957904</v>
      </c>
      <c r="Q6428" t="s">
        <v>36</v>
      </c>
      <c r="R6428" t="s">
        <v>42</v>
      </c>
      <c r="S6428">
        <v>2</v>
      </c>
      <c r="T6428">
        <v>1</v>
      </c>
      <c r="U6428">
        <v>1</v>
      </c>
      <c r="V6428">
        <v>1</v>
      </c>
      <c r="W6428" t="s">
        <v>38</v>
      </c>
      <c r="X6428" s="8">
        <v>55</v>
      </c>
      <c r="Y6428">
        <v>1</v>
      </c>
      <c r="Z6428">
        <v>0</v>
      </c>
      <c r="AA6428">
        <v>1</v>
      </c>
      <c r="AB6428" s="6">
        <f t="shared" si="786"/>
        <v>6</v>
      </c>
      <c r="AC6428" s="13">
        <f t="shared" si="787"/>
        <v>55</v>
      </c>
      <c r="AD6428" s="13">
        <f t="shared" si="788"/>
        <v>55</v>
      </c>
      <c r="AE6428" s="13">
        <f t="shared" si="789"/>
        <v>330</v>
      </c>
      <c r="AF6428" t="s">
        <v>62</v>
      </c>
      <c r="AG6428" t="s">
        <v>62</v>
      </c>
      <c r="AH6428">
        <v>3</v>
      </c>
      <c r="AI6428">
        <v>87</v>
      </c>
      <c r="AJ6428">
        <v>9</v>
      </c>
      <c r="AK6428">
        <v>7</v>
      </c>
      <c r="AL6428">
        <v>9</v>
      </c>
      <c r="AM6428">
        <v>9</v>
      </c>
      <c r="AN6428">
        <v>9</v>
      </c>
      <c r="AO6428">
        <v>8</v>
      </c>
    </row>
    <row r="6429" spans="1:41">
      <c r="A6429" s="1">
        <v>18586354</v>
      </c>
      <c r="B6429" t="s">
        <v>607</v>
      </c>
      <c r="C6429">
        <v>2014</v>
      </c>
      <c r="D6429" s="2" t="s">
        <v>6658</v>
      </c>
      <c r="E6429" s="4">
        <f t="shared" si="783"/>
        <v>41841</v>
      </c>
      <c r="F6429" s="5">
        <f t="shared" ca="1" si="784"/>
        <v>0.96089186865803689</v>
      </c>
      <c r="G6429" s="1">
        <v>3665553</v>
      </c>
      <c r="H6429" t="s">
        <v>161</v>
      </c>
      <c r="I6429" t="s">
        <v>33</v>
      </c>
      <c r="J6429" s="6" t="str">
        <f t="shared" si="785"/>
        <v>Amsterdam</v>
      </c>
      <c r="K6429" t="s">
        <v>34</v>
      </c>
      <c r="M6429" s="1" t="s">
        <v>4108</v>
      </c>
      <c r="N6429" t="s">
        <v>35</v>
      </c>
      <c r="O6429">
        <v>52.351889789045899</v>
      </c>
      <c r="P6429">
        <v>4.9956215745445904</v>
      </c>
      <c r="Q6429" t="s">
        <v>58</v>
      </c>
      <c r="R6429" t="s">
        <v>37</v>
      </c>
      <c r="S6429">
        <v>4</v>
      </c>
      <c r="T6429">
        <v>2.5</v>
      </c>
      <c r="U6429">
        <v>8</v>
      </c>
      <c r="V6429">
        <v>4</v>
      </c>
      <c r="W6429" t="s">
        <v>38</v>
      </c>
      <c r="X6429" s="8">
        <v>300</v>
      </c>
      <c r="Y6429">
        <v>1</v>
      </c>
      <c r="Z6429">
        <v>0</v>
      </c>
      <c r="AA6429">
        <v>1</v>
      </c>
      <c r="AB6429" s="6">
        <f t="shared" si="786"/>
        <v>0</v>
      </c>
      <c r="AC6429" s="13">
        <f t="shared" si="787"/>
        <v>300</v>
      </c>
      <c r="AD6429" s="13">
        <f t="shared" si="788"/>
        <v>300</v>
      </c>
      <c r="AE6429" s="13">
        <f t="shared" si="789"/>
        <v>0</v>
      </c>
      <c r="AF6429" t="s">
        <v>62</v>
      </c>
      <c r="AG6429" t="s">
        <v>62</v>
      </c>
      <c r="AH6429">
        <v>0</v>
      </c>
    </row>
    <row r="6430" spans="1:41">
      <c r="A6430" s="1">
        <v>18587815</v>
      </c>
      <c r="B6430" t="s">
        <v>5305</v>
      </c>
      <c r="C6430">
        <v>2014</v>
      </c>
      <c r="D6430" s="2" t="s">
        <v>6658</v>
      </c>
      <c r="E6430" s="4">
        <f t="shared" si="783"/>
        <v>41841</v>
      </c>
      <c r="F6430" s="5">
        <f t="shared" ca="1" si="784"/>
        <v>0.96089186865803689</v>
      </c>
      <c r="G6430" s="1">
        <v>5701316</v>
      </c>
      <c r="H6430" t="s">
        <v>41</v>
      </c>
      <c r="I6430" t="s">
        <v>33</v>
      </c>
      <c r="J6430" s="6" t="str">
        <f t="shared" si="785"/>
        <v>Amsterdam</v>
      </c>
      <c r="K6430" t="s">
        <v>46</v>
      </c>
      <c r="M6430" s="1" t="s">
        <v>5306</v>
      </c>
      <c r="N6430" t="s">
        <v>35</v>
      </c>
      <c r="O6430">
        <v>52.365015080613297</v>
      </c>
      <c r="P6430">
        <v>4.9381632244656704</v>
      </c>
      <c r="Q6430" t="s">
        <v>36</v>
      </c>
      <c r="R6430" t="s">
        <v>42</v>
      </c>
      <c r="S6430">
        <v>2</v>
      </c>
      <c r="T6430">
        <v>1</v>
      </c>
      <c r="U6430">
        <v>1</v>
      </c>
      <c r="V6430">
        <v>1</v>
      </c>
      <c r="W6430" t="s">
        <v>176</v>
      </c>
      <c r="X6430" s="8">
        <v>66</v>
      </c>
      <c r="Y6430">
        <v>1</v>
      </c>
      <c r="Z6430">
        <v>0</v>
      </c>
      <c r="AA6430">
        <v>1</v>
      </c>
      <c r="AB6430" s="6">
        <f t="shared" si="786"/>
        <v>0</v>
      </c>
      <c r="AC6430" s="13">
        <f t="shared" si="787"/>
        <v>66</v>
      </c>
      <c r="AD6430" s="13">
        <f t="shared" si="788"/>
        <v>66</v>
      </c>
      <c r="AE6430" s="13">
        <f t="shared" si="789"/>
        <v>0</v>
      </c>
      <c r="AF6430" t="s">
        <v>39</v>
      </c>
      <c r="AG6430">
        <v>0.9</v>
      </c>
      <c r="AH6430">
        <v>0</v>
      </c>
    </row>
    <row r="6431" spans="1:41">
      <c r="A6431" s="1">
        <v>18617066</v>
      </c>
      <c r="B6431" t="s">
        <v>2043</v>
      </c>
      <c r="C6431">
        <v>2014</v>
      </c>
      <c r="D6431" s="2" t="s">
        <v>6335</v>
      </c>
      <c r="E6431" s="4">
        <f t="shared" si="783"/>
        <v>41842</v>
      </c>
      <c r="F6431" s="5">
        <f t="shared" ca="1" si="784"/>
        <v>0.95815214263063964</v>
      </c>
      <c r="G6431" s="1">
        <v>3676048</v>
      </c>
      <c r="H6431" t="s">
        <v>32</v>
      </c>
      <c r="I6431" t="s">
        <v>33</v>
      </c>
      <c r="J6431" s="6" t="str">
        <f t="shared" si="785"/>
        <v>Amsterdam</v>
      </c>
      <c r="K6431" t="s">
        <v>46</v>
      </c>
      <c r="M6431" s="1" t="s">
        <v>3590</v>
      </c>
      <c r="N6431" t="s">
        <v>35</v>
      </c>
      <c r="O6431">
        <v>52.384413198859001</v>
      </c>
      <c r="P6431">
        <v>4.8717372681916897</v>
      </c>
      <c r="Q6431" t="s">
        <v>36</v>
      </c>
      <c r="R6431" t="s">
        <v>37</v>
      </c>
      <c r="S6431">
        <v>3</v>
      </c>
      <c r="T6431">
        <v>1</v>
      </c>
      <c r="U6431">
        <v>2</v>
      </c>
      <c r="V6431">
        <v>3</v>
      </c>
      <c r="W6431" t="s">
        <v>38</v>
      </c>
      <c r="X6431" s="8">
        <v>125</v>
      </c>
      <c r="Y6431">
        <v>1</v>
      </c>
      <c r="Z6431">
        <v>0</v>
      </c>
      <c r="AA6431">
        <v>4</v>
      </c>
      <c r="AB6431" s="6">
        <f t="shared" si="786"/>
        <v>4</v>
      </c>
      <c r="AC6431" s="13">
        <f t="shared" si="787"/>
        <v>125</v>
      </c>
      <c r="AD6431" s="13">
        <f t="shared" si="788"/>
        <v>500</v>
      </c>
      <c r="AE6431" s="13">
        <f t="shared" si="789"/>
        <v>2000</v>
      </c>
      <c r="AF6431" t="s">
        <v>43</v>
      </c>
      <c r="AG6431">
        <v>1</v>
      </c>
      <c r="AH6431">
        <v>2</v>
      </c>
      <c r="AI6431">
        <v>100</v>
      </c>
      <c r="AJ6431">
        <v>10</v>
      </c>
      <c r="AK6431">
        <v>10</v>
      </c>
      <c r="AL6431">
        <v>10</v>
      </c>
      <c r="AM6431">
        <v>10</v>
      </c>
      <c r="AN6431">
        <v>10</v>
      </c>
      <c r="AO6431">
        <v>10</v>
      </c>
    </row>
    <row r="6432" spans="1:41">
      <c r="A6432" s="1">
        <v>18623868</v>
      </c>
      <c r="B6432" t="s">
        <v>5307</v>
      </c>
      <c r="C6432">
        <v>2014</v>
      </c>
      <c r="D6432" s="2" t="s">
        <v>6335</v>
      </c>
      <c r="E6432" s="4">
        <f t="shared" si="783"/>
        <v>41842</v>
      </c>
      <c r="F6432" s="5">
        <f t="shared" ca="1" si="784"/>
        <v>0.95815214263063964</v>
      </c>
      <c r="G6432" s="1">
        <v>3669959</v>
      </c>
      <c r="H6432" t="s">
        <v>41</v>
      </c>
      <c r="I6432" t="s">
        <v>33</v>
      </c>
      <c r="J6432" s="6" t="str">
        <f t="shared" si="785"/>
        <v>Amsterdam</v>
      </c>
      <c r="K6432" t="s">
        <v>34</v>
      </c>
      <c r="M6432" s="1" t="s">
        <v>4976</v>
      </c>
      <c r="N6432" t="s">
        <v>35</v>
      </c>
      <c r="O6432">
        <v>52.370824097251202</v>
      </c>
      <c r="P6432">
        <v>4.9338235346711201</v>
      </c>
      <c r="Q6432" t="s">
        <v>36</v>
      </c>
      <c r="R6432" t="s">
        <v>37</v>
      </c>
      <c r="S6432">
        <v>5</v>
      </c>
      <c r="T6432">
        <v>1</v>
      </c>
      <c r="U6432">
        <v>3</v>
      </c>
      <c r="V6432">
        <v>4</v>
      </c>
      <c r="W6432" t="s">
        <v>38</v>
      </c>
      <c r="X6432" s="8">
        <v>95</v>
      </c>
      <c r="Y6432">
        <v>2</v>
      </c>
      <c r="Z6432">
        <v>10</v>
      </c>
      <c r="AA6432">
        <v>1</v>
      </c>
      <c r="AB6432" s="6">
        <f t="shared" si="786"/>
        <v>80</v>
      </c>
      <c r="AC6432" s="13">
        <f t="shared" si="787"/>
        <v>95</v>
      </c>
      <c r="AD6432" s="13">
        <f t="shared" si="788"/>
        <v>95</v>
      </c>
      <c r="AE6432" s="13">
        <f t="shared" si="789"/>
        <v>7600</v>
      </c>
      <c r="AF6432" t="s">
        <v>43</v>
      </c>
      <c r="AG6432">
        <v>0.95</v>
      </c>
      <c r="AH6432">
        <v>40</v>
      </c>
      <c r="AI6432">
        <v>87</v>
      </c>
      <c r="AJ6432">
        <v>9</v>
      </c>
      <c r="AK6432">
        <v>9</v>
      </c>
      <c r="AL6432">
        <v>9</v>
      </c>
      <c r="AM6432">
        <v>9</v>
      </c>
      <c r="AN6432">
        <v>8</v>
      </c>
      <c r="AO6432">
        <v>9</v>
      </c>
    </row>
    <row r="6433" spans="1:41">
      <c r="A6433" s="1">
        <v>18630562</v>
      </c>
      <c r="B6433" t="s">
        <v>2995</v>
      </c>
      <c r="C6433">
        <v>2014</v>
      </c>
      <c r="D6433" s="2" t="s">
        <v>6335</v>
      </c>
      <c r="E6433" s="4">
        <f t="shared" si="783"/>
        <v>41842</v>
      </c>
      <c r="F6433" s="5">
        <f t="shared" ca="1" si="784"/>
        <v>0.95815214263063964</v>
      </c>
      <c r="G6433" s="1">
        <v>4348563</v>
      </c>
      <c r="H6433" t="s">
        <v>56</v>
      </c>
      <c r="I6433" t="s">
        <v>33</v>
      </c>
      <c r="J6433" s="6" t="str">
        <f t="shared" si="785"/>
        <v>Amsterdam</v>
      </c>
      <c r="K6433" t="s">
        <v>34</v>
      </c>
      <c r="M6433" s="1" t="s">
        <v>5308</v>
      </c>
      <c r="N6433" t="s">
        <v>35</v>
      </c>
      <c r="O6433">
        <v>52.349331798572798</v>
      </c>
      <c r="P6433">
        <v>4.87805993469168</v>
      </c>
      <c r="Q6433" t="s">
        <v>36</v>
      </c>
      <c r="R6433" t="s">
        <v>37</v>
      </c>
      <c r="S6433">
        <v>2</v>
      </c>
      <c r="T6433">
        <v>1</v>
      </c>
      <c r="U6433">
        <v>1</v>
      </c>
      <c r="V6433">
        <v>1</v>
      </c>
      <c r="W6433" t="s">
        <v>38</v>
      </c>
      <c r="X6433" s="8">
        <v>80</v>
      </c>
      <c r="Y6433">
        <v>1</v>
      </c>
      <c r="Z6433">
        <v>0</v>
      </c>
      <c r="AA6433">
        <v>1</v>
      </c>
      <c r="AB6433" s="6">
        <f t="shared" si="786"/>
        <v>0</v>
      </c>
      <c r="AC6433" s="13">
        <f t="shared" si="787"/>
        <v>80</v>
      </c>
      <c r="AD6433" s="13">
        <f t="shared" si="788"/>
        <v>80</v>
      </c>
      <c r="AE6433" s="13">
        <f t="shared" si="789"/>
        <v>0</v>
      </c>
      <c r="AF6433" t="s">
        <v>83</v>
      </c>
      <c r="AG6433">
        <v>0.23</v>
      </c>
      <c r="AH6433">
        <v>0</v>
      </c>
    </row>
    <row r="6434" spans="1:41">
      <c r="A6434" s="1">
        <v>18632184</v>
      </c>
      <c r="B6434" t="s">
        <v>5309</v>
      </c>
      <c r="C6434">
        <v>2014</v>
      </c>
      <c r="D6434" s="2" t="s">
        <v>6335</v>
      </c>
      <c r="E6434" s="4">
        <f t="shared" si="783"/>
        <v>41842</v>
      </c>
      <c r="F6434" s="5">
        <f t="shared" ca="1" si="784"/>
        <v>0.95815214263063964</v>
      </c>
      <c r="G6434" s="1">
        <v>3671171</v>
      </c>
      <c r="H6434" t="s">
        <v>51</v>
      </c>
      <c r="I6434" t="s">
        <v>33</v>
      </c>
      <c r="J6434" s="6" t="str">
        <f t="shared" si="785"/>
        <v>Amsterdam</v>
      </c>
      <c r="K6434" t="s">
        <v>34</v>
      </c>
      <c r="M6434" s="1" t="s">
        <v>5310</v>
      </c>
      <c r="N6434" t="s">
        <v>35</v>
      </c>
      <c r="O6434">
        <v>52.372798407124598</v>
      </c>
      <c r="P6434">
        <v>4.8800340553091504</v>
      </c>
      <c r="Q6434" t="s">
        <v>36</v>
      </c>
      <c r="R6434" t="s">
        <v>37</v>
      </c>
      <c r="S6434">
        <v>2</v>
      </c>
      <c r="T6434">
        <v>1</v>
      </c>
      <c r="U6434">
        <v>1</v>
      </c>
      <c r="V6434">
        <v>1</v>
      </c>
      <c r="W6434" t="s">
        <v>38</v>
      </c>
      <c r="X6434" s="8">
        <v>150</v>
      </c>
      <c r="Y6434">
        <v>1</v>
      </c>
      <c r="Z6434">
        <v>0</v>
      </c>
      <c r="AA6434">
        <v>2</v>
      </c>
      <c r="AB6434" s="6">
        <f t="shared" si="786"/>
        <v>22</v>
      </c>
      <c r="AC6434" s="13">
        <f t="shared" si="787"/>
        <v>150</v>
      </c>
      <c r="AD6434" s="13">
        <f t="shared" si="788"/>
        <v>300</v>
      </c>
      <c r="AE6434" s="13">
        <f t="shared" si="789"/>
        <v>6600</v>
      </c>
      <c r="AF6434" t="s">
        <v>47</v>
      </c>
      <c r="AG6434">
        <v>0.95</v>
      </c>
      <c r="AH6434">
        <v>11</v>
      </c>
      <c r="AI6434">
        <v>98</v>
      </c>
      <c r="AJ6434">
        <v>10</v>
      </c>
      <c r="AK6434">
        <v>10</v>
      </c>
      <c r="AL6434">
        <v>10</v>
      </c>
      <c r="AM6434">
        <v>10</v>
      </c>
      <c r="AN6434">
        <v>10</v>
      </c>
      <c r="AO6434">
        <v>10</v>
      </c>
    </row>
    <row r="6435" spans="1:41">
      <c r="A6435" s="1">
        <v>18640428</v>
      </c>
      <c r="B6435" t="s">
        <v>2057</v>
      </c>
      <c r="C6435">
        <v>2014</v>
      </c>
      <c r="D6435" s="2" t="s">
        <v>6335</v>
      </c>
      <c r="E6435" s="4">
        <f t="shared" si="783"/>
        <v>41842</v>
      </c>
      <c r="F6435" s="5">
        <f t="shared" ca="1" si="784"/>
        <v>0.95815214263063964</v>
      </c>
      <c r="G6435" s="1">
        <v>3672275</v>
      </c>
      <c r="H6435" t="s">
        <v>49</v>
      </c>
      <c r="I6435" t="s">
        <v>33</v>
      </c>
      <c r="J6435" s="6" t="str">
        <f t="shared" si="785"/>
        <v>Amsterdam</v>
      </c>
      <c r="K6435" t="s">
        <v>34</v>
      </c>
      <c r="M6435" s="1" t="s">
        <v>5311</v>
      </c>
      <c r="N6435" t="s">
        <v>35</v>
      </c>
      <c r="O6435">
        <v>52.375252100172602</v>
      </c>
      <c r="P6435">
        <v>4.9033292703702802</v>
      </c>
      <c r="Q6435" t="s">
        <v>36</v>
      </c>
      <c r="R6435" t="s">
        <v>37</v>
      </c>
      <c r="S6435">
        <v>2</v>
      </c>
      <c r="T6435">
        <v>1</v>
      </c>
      <c r="U6435">
        <v>1</v>
      </c>
      <c r="V6435">
        <v>1</v>
      </c>
      <c r="W6435" t="s">
        <v>38</v>
      </c>
      <c r="X6435" s="8">
        <v>90</v>
      </c>
      <c r="Y6435">
        <v>1</v>
      </c>
      <c r="Z6435">
        <v>0</v>
      </c>
      <c r="AA6435">
        <v>5</v>
      </c>
      <c r="AB6435" s="6">
        <f t="shared" si="786"/>
        <v>8</v>
      </c>
      <c r="AC6435" s="13">
        <f t="shared" si="787"/>
        <v>90</v>
      </c>
      <c r="AD6435" s="13">
        <f t="shared" si="788"/>
        <v>450</v>
      </c>
      <c r="AE6435" s="13">
        <f t="shared" si="789"/>
        <v>3600</v>
      </c>
      <c r="AF6435" t="s">
        <v>47</v>
      </c>
      <c r="AG6435">
        <v>1</v>
      </c>
      <c r="AH6435">
        <v>4</v>
      </c>
      <c r="AI6435">
        <v>95</v>
      </c>
      <c r="AJ6435">
        <v>10</v>
      </c>
      <c r="AK6435">
        <v>10</v>
      </c>
      <c r="AL6435">
        <v>9</v>
      </c>
      <c r="AM6435">
        <v>10</v>
      </c>
      <c r="AN6435">
        <v>10</v>
      </c>
      <c r="AO6435">
        <v>9</v>
      </c>
    </row>
    <row r="6436" spans="1:41">
      <c r="A6436" s="1">
        <v>18646888</v>
      </c>
      <c r="B6436" t="s">
        <v>5312</v>
      </c>
      <c r="C6436">
        <v>2014</v>
      </c>
      <c r="D6436" s="2" t="s">
        <v>6335</v>
      </c>
      <c r="E6436" s="4">
        <f t="shared" si="783"/>
        <v>41842</v>
      </c>
      <c r="F6436" s="5">
        <f t="shared" ca="1" si="784"/>
        <v>0.95815214263063964</v>
      </c>
      <c r="G6436" s="1">
        <v>3673223</v>
      </c>
      <c r="H6436" t="s">
        <v>41</v>
      </c>
      <c r="I6436" t="s">
        <v>33</v>
      </c>
      <c r="J6436" s="6" t="str">
        <f t="shared" si="785"/>
        <v>Amsterdam</v>
      </c>
      <c r="K6436" t="s">
        <v>34</v>
      </c>
      <c r="M6436" s="1">
        <v>1094</v>
      </c>
      <c r="N6436" t="s">
        <v>35</v>
      </c>
      <c r="O6436">
        <v>52.362721803515697</v>
      </c>
      <c r="P6436">
        <v>4.9413762173427296</v>
      </c>
      <c r="Q6436" t="s">
        <v>36</v>
      </c>
      <c r="R6436" t="s">
        <v>42</v>
      </c>
      <c r="S6436">
        <v>2</v>
      </c>
      <c r="T6436">
        <v>1</v>
      </c>
      <c r="U6436">
        <v>1</v>
      </c>
      <c r="V6436">
        <v>1</v>
      </c>
      <c r="W6436" t="s">
        <v>38</v>
      </c>
      <c r="X6436" s="8">
        <v>50</v>
      </c>
      <c r="Y6436">
        <v>1</v>
      </c>
      <c r="Z6436">
        <v>0</v>
      </c>
      <c r="AA6436">
        <v>1</v>
      </c>
      <c r="AB6436" s="6">
        <f t="shared" si="786"/>
        <v>10</v>
      </c>
      <c r="AC6436" s="13">
        <f t="shared" si="787"/>
        <v>50</v>
      </c>
      <c r="AD6436" s="13">
        <f t="shared" si="788"/>
        <v>50</v>
      </c>
      <c r="AE6436" s="13">
        <f t="shared" si="789"/>
        <v>500</v>
      </c>
      <c r="AF6436" t="s">
        <v>47</v>
      </c>
      <c r="AG6436">
        <v>1</v>
      </c>
      <c r="AH6436">
        <v>5</v>
      </c>
      <c r="AI6436">
        <v>92</v>
      </c>
      <c r="AJ6436">
        <v>10</v>
      </c>
      <c r="AK6436">
        <v>9</v>
      </c>
      <c r="AL6436">
        <v>10</v>
      </c>
      <c r="AM6436">
        <v>10</v>
      </c>
      <c r="AN6436">
        <v>10</v>
      </c>
      <c r="AO6436">
        <v>10</v>
      </c>
    </row>
    <row r="6437" spans="1:41">
      <c r="A6437" s="1">
        <v>18675105</v>
      </c>
      <c r="B6437" t="s">
        <v>3022</v>
      </c>
      <c r="C6437">
        <v>2014</v>
      </c>
      <c r="D6437" s="2" t="s">
        <v>6335</v>
      </c>
      <c r="E6437" s="4">
        <f t="shared" si="783"/>
        <v>41842</v>
      </c>
      <c r="F6437" s="5">
        <f t="shared" ca="1" si="784"/>
        <v>0.95815214263063964</v>
      </c>
      <c r="G6437" s="1">
        <v>5752944</v>
      </c>
      <c r="H6437" t="s">
        <v>49</v>
      </c>
      <c r="I6437" t="s">
        <v>33</v>
      </c>
      <c r="J6437" s="6" t="str">
        <f t="shared" si="785"/>
        <v>Amsterdam</v>
      </c>
      <c r="K6437" t="s">
        <v>46</v>
      </c>
      <c r="M6437" s="1" t="s">
        <v>1458</v>
      </c>
      <c r="N6437" t="s">
        <v>35</v>
      </c>
      <c r="O6437">
        <v>52.3679871535467</v>
      </c>
      <c r="P6437">
        <v>4.9141892166339698</v>
      </c>
      <c r="Q6437" t="s">
        <v>132</v>
      </c>
      <c r="R6437" t="s">
        <v>42</v>
      </c>
      <c r="S6437">
        <v>2</v>
      </c>
      <c r="T6437">
        <v>1</v>
      </c>
      <c r="U6437">
        <v>1</v>
      </c>
      <c r="V6437">
        <v>2</v>
      </c>
      <c r="W6437" t="s">
        <v>38</v>
      </c>
      <c r="X6437" s="8">
        <v>125</v>
      </c>
      <c r="Y6437">
        <v>2</v>
      </c>
      <c r="Z6437">
        <v>50</v>
      </c>
      <c r="AA6437">
        <v>1</v>
      </c>
      <c r="AB6437" s="6">
        <f t="shared" si="786"/>
        <v>0</v>
      </c>
      <c r="AC6437" s="13">
        <f t="shared" si="787"/>
        <v>125</v>
      </c>
      <c r="AD6437" s="13">
        <f t="shared" si="788"/>
        <v>125</v>
      </c>
      <c r="AE6437" s="13">
        <f t="shared" si="789"/>
        <v>0</v>
      </c>
      <c r="AF6437" t="s">
        <v>43</v>
      </c>
      <c r="AG6437">
        <v>1</v>
      </c>
      <c r="AH6437">
        <v>0</v>
      </c>
    </row>
    <row r="6438" spans="1:41">
      <c r="A6438" s="1">
        <v>18677551</v>
      </c>
      <c r="B6438" t="s">
        <v>536</v>
      </c>
      <c r="C6438">
        <v>2014</v>
      </c>
      <c r="D6438" s="2" t="s">
        <v>6335</v>
      </c>
      <c r="E6438" s="4">
        <f t="shared" si="783"/>
        <v>41842</v>
      </c>
      <c r="F6438" s="5">
        <f t="shared" ca="1" si="784"/>
        <v>0.95815214263063964</v>
      </c>
      <c r="G6438" s="1">
        <v>3677223</v>
      </c>
      <c r="H6438" t="s">
        <v>107</v>
      </c>
      <c r="I6438" t="s">
        <v>33</v>
      </c>
      <c r="J6438" s="6" t="str">
        <f t="shared" si="785"/>
        <v>Amsterdam</v>
      </c>
      <c r="K6438" t="s">
        <v>34</v>
      </c>
      <c r="M6438" s="1">
        <v>1092</v>
      </c>
      <c r="N6438" t="s">
        <v>35</v>
      </c>
      <c r="O6438">
        <v>52.357554671574903</v>
      </c>
      <c r="P6438">
        <v>4.9217809220028901</v>
      </c>
      <c r="Q6438" t="s">
        <v>36</v>
      </c>
      <c r="R6438" t="s">
        <v>37</v>
      </c>
      <c r="S6438">
        <v>4</v>
      </c>
      <c r="T6438">
        <v>1</v>
      </c>
      <c r="U6438">
        <v>2</v>
      </c>
      <c r="V6438">
        <v>2</v>
      </c>
      <c r="W6438" t="s">
        <v>38</v>
      </c>
      <c r="X6438" s="8">
        <v>100</v>
      </c>
      <c r="Y6438">
        <v>2</v>
      </c>
      <c r="Z6438">
        <v>0</v>
      </c>
      <c r="AA6438">
        <v>1</v>
      </c>
      <c r="AB6438" s="6">
        <f t="shared" si="786"/>
        <v>6</v>
      </c>
      <c r="AC6438" s="13">
        <f t="shared" si="787"/>
        <v>100</v>
      </c>
      <c r="AD6438" s="13">
        <f t="shared" si="788"/>
        <v>100</v>
      </c>
      <c r="AE6438" s="13">
        <f t="shared" si="789"/>
        <v>600</v>
      </c>
      <c r="AF6438" t="s">
        <v>39</v>
      </c>
      <c r="AG6438">
        <v>0.56999999999999995</v>
      </c>
      <c r="AH6438">
        <v>3</v>
      </c>
      <c r="AI6438">
        <v>93</v>
      </c>
      <c r="AJ6438">
        <v>9</v>
      </c>
      <c r="AK6438">
        <v>8</v>
      </c>
      <c r="AL6438">
        <v>9</v>
      </c>
      <c r="AM6438">
        <v>10</v>
      </c>
      <c r="AN6438">
        <v>7</v>
      </c>
      <c r="AO6438">
        <v>9</v>
      </c>
    </row>
    <row r="6439" spans="1:41">
      <c r="A6439" s="1">
        <v>18707216</v>
      </c>
      <c r="B6439" t="s">
        <v>2614</v>
      </c>
      <c r="C6439">
        <v>2014</v>
      </c>
      <c r="D6439" s="2" t="s">
        <v>6375</v>
      </c>
      <c r="E6439" s="4">
        <f t="shared" si="783"/>
        <v>41843</v>
      </c>
      <c r="F6439" s="5">
        <f t="shared" ca="1" si="784"/>
        <v>0.95541241660324239</v>
      </c>
      <c r="G6439" s="1">
        <v>3680258</v>
      </c>
      <c r="H6439" t="s">
        <v>45</v>
      </c>
      <c r="I6439" t="s">
        <v>33</v>
      </c>
      <c r="J6439" s="6" t="str">
        <f t="shared" si="785"/>
        <v>Amsterdam</v>
      </c>
      <c r="K6439" t="s">
        <v>34</v>
      </c>
      <c r="M6439" s="1" t="s">
        <v>5313</v>
      </c>
      <c r="N6439" t="s">
        <v>35</v>
      </c>
      <c r="O6439">
        <v>52.364867450532998</v>
      </c>
      <c r="P6439">
        <v>4.8652944627434698</v>
      </c>
      <c r="Q6439" t="s">
        <v>36</v>
      </c>
      <c r="R6439" t="s">
        <v>37</v>
      </c>
      <c r="S6439">
        <v>2</v>
      </c>
      <c r="T6439">
        <v>1</v>
      </c>
      <c r="U6439">
        <v>1</v>
      </c>
      <c r="V6439">
        <v>1</v>
      </c>
      <c r="W6439" t="s">
        <v>38</v>
      </c>
      <c r="X6439" s="8">
        <v>99</v>
      </c>
      <c r="Y6439">
        <v>1</v>
      </c>
      <c r="Z6439">
        <v>0</v>
      </c>
      <c r="AA6439">
        <v>1</v>
      </c>
      <c r="AB6439" s="6">
        <f t="shared" si="786"/>
        <v>22</v>
      </c>
      <c r="AC6439" s="13">
        <f t="shared" si="787"/>
        <v>99</v>
      </c>
      <c r="AD6439" s="13">
        <f t="shared" si="788"/>
        <v>99</v>
      </c>
      <c r="AE6439" s="13">
        <f t="shared" si="789"/>
        <v>2178</v>
      </c>
      <c r="AF6439" t="s">
        <v>39</v>
      </c>
      <c r="AG6439">
        <v>0.97</v>
      </c>
      <c r="AH6439">
        <v>11</v>
      </c>
      <c r="AI6439">
        <v>96</v>
      </c>
      <c r="AJ6439">
        <v>10</v>
      </c>
      <c r="AK6439">
        <v>10</v>
      </c>
      <c r="AL6439">
        <v>10</v>
      </c>
      <c r="AM6439">
        <v>10</v>
      </c>
      <c r="AN6439">
        <v>9</v>
      </c>
      <c r="AO6439">
        <v>10</v>
      </c>
    </row>
    <row r="6440" spans="1:41">
      <c r="A6440" s="1">
        <v>18712047</v>
      </c>
      <c r="B6440" t="s">
        <v>3501</v>
      </c>
      <c r="C6440">
        <v>2014</v>
      </c>
      <c r="D6440" s="2" t="s">
        <v>6375</v>
      </c>
      <c r="E6440" s="4">
        <f t="shared" si="783"/>
        <v>41843</v>
      </c>
      <c r="F6440" s="5">
        <f t="shared" ca="1" si="784"/>
        <v>0.95541241660324239</v>
      </c>
      <c r="G6440" s="1">
        <v>5084175</v>
      </c>
      <c r="H6440" t="s">
        <v>60</v>
      </c>
      <c r="I6440" t="s">
        <v>33</v>
      </c>
      <c r="J6440" s="6" t="str">
        <f t="shared" si="785"/>
        <v>Amsterdam</v>
      </c>
      <c r="K6440" t="s">
        <v>46</v>
      </c>
      <c r="M6440" s="1" t="s">
        <v>5314</v>
      </c>
      <c r="N6440" t="s">
        <v>35</v>
      </c>
      <c r="O6440">
        <v>52.357063323814799</v>
      </c>
      <c r="P6440">
        <v>4.8977612368138104</v>
      </c>
      <c r="Q6440" t="s">
        <v>36</v>
      </c>
      <c r="R6440" t="s">
        <v>37</v>
      </c>
      <c r="S6440">
        <v>2</v>
      </c>
      <c r="T6440">
        <v>1</v>
      </c>
      <c r="U6440">
        <v>1</v>
      </c>
      <c r="V6440">
        <v>1</v>
      </c>
      <c r="W6440" t="s">
        <v>38</v>
      </c>
      <c r="X6440" s="8">
        <v>85</v>
      </c>
      <c r="Y6440">
        <v>2</v>
      </c>
      <c r="Z6440">
        <v>15</v>
      </c>
      <c r="AA6440">
        <v>2</v>
      </c>
      <c r="AB6440" s="6">
        <f t="shared" si="786"/>
        <v>2</v>
      </c>
      <c r="AC6440" s="13">
        <f t="shared" si="787"/>
        <v>85</v>
      </c>
      <c r="AD6440" s="13">
        <f t="shared" si="788"/>
        <v>170</v>
      </c>
      <c r="AE6440" s="13">
        <f t="shared" si="789"/>
        <v>340</v>
      </c>
      <c r="AF6440" t="s">
        <v>47</v>
      </c>
      <c r="AG6440">
        <v>1</v>
      </c>
      <c r="AH6440">
        <v>1</v>
      </c>
      <c r="AI6440">
        <v>100</v>
      </c>
      <c r="AJ6440">
        <v>8</v>
      </c>
      <c r="AK6440">
        <v>10</v>
      </c>
      <c r="AL6440">
        <v>8</v>
      </c>
      <c r="AM6440">
        <v>10</v>
      </c>
      <c r="AN6440">
        <v>8</v>
      </c>
      <c r="AO6440">
        <v>8</v>
      </c>
    </row>
    <row r="6441" spans="1:41">
      <c r="A6441" s="1">
        <v>18714681</v>
      </c>
      <c r="B6441" t="s">
        <v>664</v>
      </c>
      <c r="C6441">
        <v>2014</v>
      </c>
      <c r="D6441" s="2" t="s">
        <v>6375</v>
      </c>
      <c r="E6441" s="4">
        <f t="shared" si="783"/>
        <v>41843</v>
      </c>
      <c r="F6441" s="5">
        <f t="shared" ca="1" si="784"/>
        <v>0.95541241660324239</v>
      </c>
      <c r="G6441" s="1">
        <v>4983249</v>
      </c>
      <c r="H6441" t="s">
        <v>49</v>
      </c>
      <c r="I6441" t="s">
        <v>33</v>
      </c>
      <c r="J6441" s="6" t="str">
        <f t="shared" si="785"/>
        <v>Amsterdam</v>
      </c>
      <c r="K6441" t="s">
        <v>46</v>
      </c>
      <c r="M6441" s="1" t="s">
        <v>5315</v>
      </c>
      <c r="N6441" t="s">
        <v>35</v>
      </c>
      <c r="O6441">
        <v>52.374236135609401</v>
      </c>
      <c r="P6441">
        <v>4.9022018062128696</v>
      </c>
      <c r="Q6441" t="s">
        <v>36</v>
      </c>
      <c r="R6441" t="s">
        <v>37</v>
      </c>
      <c r="S6441">
        <v>4</v>
      </c>
      <c r="T6441">
        <v>1</v>
      </c>
      <c r="U6441">
        <v>1</v>
      </c>
      <c r="V6441">
        <v>1</v>
      </c>
      <c r="W6441" t="s">
        <v>38</v>
      </c>
      <c r="X6441" s="8">
        <v>139</v>
      </c>
      <c r="Y6441">
        <v>2</v>
      </c>
      <c r="Z6441">
        <v>30</v>
      </c>
      <c r="AA6441">
        <v>3</v>
      </c>
      <c r="AB6441" s="6">
        <f t="shared" si="786"/>
        <v>0</v>
      </c>
      <c r="AC6441" s="13">
        <f t="shared" si="787"/>
        <v>139</v>
      </c>
      <c r="AD6441" s="13">
        <f t="shared" si="788"/>
        <v>417</v>
      </c>
      <c r="AE6441" s="13">
        <f t="shared" si="789"/>
        <v>0</v>
      </c>
      <c r="AF6441" t="s">
        <v>39</v>
      </c>
      <c r="AG6441">
        <v>0.55000000000000004</v>
      </c>
      <c r="AH6441">
        <v>0</v>
      </c>
    </row>
    <row r="6442" spans="1:41">
      <c r="A6442" s="1">
        <v>18714681</v>
      </c>
      <c r="B6442" t="s">
        <v>664</v>
      </c>
      <c r="C6442">
        <v>2014</v>
      </c>
      <c r="D6442" s="2" t="s">
        <v>6375</v>
      </c>
      <c r="E6442" s="4">
        <f t="shared" si="783"/>
        <v>41843</v>
      </c>
      <c r="F6442" s="5">
        <f t="shared" ca="1" si="784"/>
        <v>0.95541241660324239</v>
      </c>
      <c r="G6442" s="1">
        <v>4984754</v>
      </c>
      <c r="H6442" t="s">
        <v>51</v>
      </c>
      <c r="I6442" t="s">
        <v>33</v>
      </c>
      <c r="J6442" s="6" t="str">
        <f t="shared" si="785"/>
        <v>Amsterdam</v>
      </c>
      <c r="K6442" t="s">
        <v>46</v>
      </c>
      <c r="M6442" s="1" t="s">
        <v>2746</v>
      </c>
      <c r="N6442" t="s">
        <v>35</v>
      </c>
      <c r="O6442">
        <v>52.372326333342798</v>
      </c>
      <c r="P6442">
        <v>4.9005857598142502</v>
      </c>
      <c r="Q6442" t="s">
        <v>36</v>
      </c>
      <c r="R6442" t="s">
        <v>37</v>
      </c>
      <c r="S6442">
        <v>4</v>
      </c>
      <c r="T6442">
        <v>1</v>
      </c>
      <c r="U6442">
        <v>1</v>
      </c>
      <c r="V6442">
        <v>2</v>
      </c>
      <c r="W6442" t="s">
        <v>38</v>
      </c>
      <c r="X6442" s="8">
        <v>139</v>
      </c>
      <c r="Y6442">
        <v>2</v>
      </c>
      <c r="Z6442">
        <v>35</v>
      </c>
      <c r="AA6442">
        <v>3</v>
      </c>
      <c r="AB6442" s="6">
        <f t="shared" si="786"/>
        <v>0</v>
      </c>
      <c r="AC6442" s="13">
        <f t="shared" si="787"/>
        <v>139</v>
      </c>
      <c r="AD6442" s="13">
        <f t="shared" si="788"/>
        <v>417</v>
      </c>
      <c r="AE6442" s="13">
        <f t="shared" si="789"/>
        <v>0</v>
      </c>
      <c r="AF6442" t="s">
        <v>39</v>
      </c>
      <c r="AG6442">
        <v>0.55000000000000004</v>
      </c>
      <c r="AH6442">
        <v>0</v>
      </c>
    </row>
    <row r="6443" spans="1:41">
      <c r="A6443" s="1">
        <v>18714681</v>
      </c>
      <c r="B6443" t="s">
        <v>664</v>
      </c>
      <c r="C6443">
        <v>2014</v>
      </c>
      <c r="D6443" s="2" t="s">
        <v>6375</v>
      </c>
      <c r="E6443" s="4">
        <f t="shared" si="783"/>
        <v>41843</v>
      </c>
      <c r="F6443" s="5">
        <f t="shared" ca="1" si="784"/>
        <v>0.95541241660324239</v>
      </c>
      <c r="G6443" s="1">
        <v>4884846</v>
      </c>
      <c r="H6443" t="s">
        <v>51</v>
      </c>
      <c r="I6443" t="s">
        <v>33</v>
      </c>
      <c r="J6443" s="6" t="str">
        <f t="shared" si="785"/>
        <v>Amsterdam</v>
      </c>
      <c r="K6443" t="s">
        <v>46</v>
      </c>
      <c r="M6443" s="1">
        <v>1015</v>
      </c>
      <c r="N6443" t="s">
        <v>35</v>
      </c>
      <c r="O6443">
        <v>52.374296274994798</v>
      </c>
      <c r="P6443">
        <v>4.8883918090594296</v>
      </c>
      <c r="Q6443" t="s">
        <v>36</v>
      </c>
      <c r="R6443" t="s">
        <v>37</v>
      </c>
      <c r="S6443">
        <v>4</v>
      </c>
      <c r="T6443">
        <v>1</v>
      </c>
      <c r="U6443">
        <v>0</v>
      </c>
      <c r="V6443">
        <v>1</v>
      </c>
      <c r="W6443" t="s">
        <v>38</v>
      </c>
      <c r="X6443" s="8">
        <v>189</v>
      </c>
      <c r="Y6443">
        <v>2</v>
      </c>
      <c r="Z6443">
        <v>30</v>
      </c>
      <c r="AA6443">
        <v>4</v>
      </c>
      <c r="AB6443" s="6">
        <f t="shared" si="786"/>
        <v>0</v>
      </c>
      <c r="AC6443" s="13">
        <f t="shared" si="787"/>
        <v>189</v>
      </c>
      <c r="AD6443" s="13">
        <f t="shared" si="788"/>
        <v>756</v>
      </c>
      <c r="AE6443" s="13">
        <f t="shared" si="789"/>
        <v>0</v>
      </c>
      <c r="AF6443" t="s">
        <v>39</v>
      </c>
      <c r="AG6443">
        <v>0.55000000000000004</v>
      </c>
      <c r="AH6443">
        <v>0</v>
      </c>
    </row>
    <row r="6444" spans="1:41">
      <c r="A6444" s="1">
        <v>18714681</v>
      </c>
      <c r="B6444" t="s">
        <v>664</v>
      </c>
      <c r="C6444">
        <v>2014</v>
      </c>
      <c r="D6444" s="2" t="s">
        <v>6375</v>
      </c>
      <c r="E6444" s="4">
        <f t="shared" si="783"/>
        <v>41843</v>
      </c>
      <c r="F6444" s="5">
        <f t="shared" ca="1" si="784"/>
        <v>0.95541241660324239</v>
      </c>
      <c r="G6444" s="1">
        <v>4884463</v>
      </c>
      <c r="H6444" t="s">
        <v>45</v>
      </c>
      <c r="I6444" t="s">
        <v>33</v>
      </c>
      <c r="J6444" s="6" t="str">
        <f t="shared" si="785"/>
        <v>Amsterdam</v>
      </c>
      <c r="K6444" t="s">
        <v>46</v>
      </c>
      <c r="M6444" s="1">
        <v>1052</v>
      </c>
      <c r="N6444" t="s">
        <v>35</v>
      </c>
      <c r="O6444">
        <v>52.371741368711703</v>
      </c>
      <c r="P6444">
        <v>4.8708796258460803</v>
      </c>
      <c r="Q6444" t="s">
        <v>36</v>
      </c>
      <c r="R6444" t="s">
        <v>37</v>
      </c>
      <c r="S6444">
        <v>3</v>
      </c>
      <c r="T6444">
        <v>1</v>
      </c>
      <c r="U6444">
        <v>1</v>
      </c>
      <c r="V6444">
        <v>1</v>
      </c>
      <c r="W6444" t="s">
        <v>38</v>
      </c>
      <c r="X6444" s="8">
        <v>199</v>
      </c>
      <c r="Y6444">
        <v>2</v>
      </c>
      <c r="Z6444">
        <v>0</v>
      </c>
      <c r="AA6444">
        <v>3</v>
      </c>
      <c r="AB6444" s="6">
        <f t="shared" si="786"/>
        <v>0</v>
      </c>
      <c r="AC6444" s="13">
        <f t="shared" si="787"/>
        <v>199</v>
      </c>
      <c r="AD6444" s="13">
        <f t="shared" si="788"/>
        <v>597</v>
      </c>
      <c r="AE6444" s="13">
        <f t="shared" si="789"/>
        <v>0</v>
      </c>
      <c r="AF6444" t="s">
        <v>39</v>
      </c>
      <c r="AG6444">
        <v>0.55000000000000004</v>
      </c>
      <c r="AH6444">
        <v>0</v>
      </c>
    </row>
    <row r="6445" spans="1:41">
      <c r="A6445" s="1">
        <v>18714681</v>
      </c>
      <c r="B6445" t="s">
        <v>664</v>
      </c>
      <c r="C6445">
        <v>2014</v>
      </c>
      <c r="D6445" s="2" t="s">
        <v>6375</v>
      </c>
      <c r="E6445" s="4">
        <f t="shared" si="783"/>
        <v>41843</v>
      </c>
      <c r="F6445" s="5">
        <f t="shared" ca="1" si="784"/>
        <v>0.95541241660324239</v>
      </c>
      <c r="G6445" s="1">
        <v>4884708</v>
      </c>
      <c r="H6445" t="s">
        <v>51</v>
      </c>
      <c r="I6445" t="s">
        <v>33</v>
      </c>
      <c r="J6445" s="6" t="str">
        <f t="shared" si="785"/>
        <v>Amsterdam</v>
      </c>
      <c r="K6445" t="s">
        <v>46</v>
      </c>
      <c r="M6445" s="1">
        <v>1015</v>
      </c>
      <c r="N6445" t="s">
        <v>35</v>
      </c>
      <c r="O6445">
        <v>52.373978563200403</v>
      </c>
      <c r="P6445">
        <v>4.8881033231001298</v>
      </c>
      <c r="Q6445" t="s">
        <v>36</v>
      </c>
      <c r="R6445" t="s">
        <v>37</v>
      </c>
      <c r="S6445">
        <v>3</v>
      </c>
      <c r="T6445">
        <v>1</v>
      </c>
      <c r="U6445">
        <v>0</v>
      </c>
      <c r="V6445">
        <v>1</v>
      </c>
      <c r="W6445" t="s">
        <v>38</v>
      </c>
      <c r="X6445" s="8">
        <v>210</v>
      </c>
      <c r="Y6445">
        <v>2</v>
      </c>
      <c r="Z6445">
        <v>0</v>
      </c>
      <c r="AA6445">
        <v>4</v>
      </c>
      <c r="AB6445" s="6">
        <f t="shared" si="786"/>
        <v>0</v>
      </c>
      <c r="AC6445" s="13">
        <f t="shared" si="787"/>
        <v>210</v>
      </c>
      <c r="AD6445" s="13">
        <f t="shared" si="788"/>
        <v>840</v>
      </c>
      <c r="AE6445" s="13">
        <f t="shared" si="789"/>
        <v>0</v>
      </c>
      <c r="AF6445" t="s">
        <v>39</v>
      </c>
      <c r="AG6445">
        <v>0.55000000000000004</v>
      </c>
      <c r="AH6445">
        <v>0</v>
      </c>
    </row>
    <row r="6446" spans="1:41">
      <c r="A6446" s="1">
        <v>18714681</v>
      </c>
      <c r="B6446" t="s">
        <v>664</v>
      </c>
      <c r="C6446">
        <v>2014</v>
      </c>
      <c r="D6446" s="2" t="s">
        <v>6375</v>
      </c>
      <c r="E6446" s="4">
        <f t="shared" si="783"/>
        <v>41843</v>
      </c>
      <c r="F6446" s="5">
        <f t="shared" ca="1" si="784"/>
        <v>0.95541241660324239</v>
      </c>
      <c r="G6446" s="1">
        <v>4884957</v>
      </c>
      <c r="H6446" t="s">
        <v>45</v>
      </c>
      <c r="I6446" t="s">
        <v>33</v>
      </c>
      <c r="J6446" s="6" t="str">
        <f t="shared" si="785"/>
        <v>Amsterdam</v>
      </c>
      <c r="K6446" t="s">
        <v>46</v>
      </c>
      <c r="M6446" s="1" t="s">
        <v>5316</v>
      </c>
      <c r="N6446" t="s">
        <v>35</v>
      </c>
      <c r="O6446">
        <v>52.373898167986901</v>
      </c>
      <c r="P6446">
        <v>4.8592904552972396</v>
      </c>
      <c r="Q6446" t="s">
        <v>132</v>
      </c>
      <c r="R6446" t="s">
        <v>42</v>
      </c>
      <c r="S6446">
        <v>2</v>
      </c>
      <c r="T6446">
        <v>1</v>
      </c>
      <c r="U6446">
        <v>1</v>
      </c>
      <c r="V6446">
        <v>2</v>
      </c>
      <c r="W6446" t="s">
        <v>38</v>
      </c>
      <c r="X6446" s="8">
        <v>99</v>
      </c>
      <c r="Y6446">
        <v>1</v>
      </c>
      <c r="Z6446">
        <v>0</v>
      </c>
      <c r="AA6446">
        <v>3</v>
      </c>
      <c r="AB6446" s="6">
        <f t="shared" si="786"/>
        <v>0</v>
      </c>
      <c r="AC6446" s="13">
        <f t="shared" si="787"/>
        <v>99</v>
      </c>
      <c r="AD6446" s="13">
        <f t="shared" si="788"/>
        <v>297</v>
      </c>
      <c r="AE6446" s="13">
        <f t="shared" si="789"/>
        <v>0</v>
      </c>
      <c r="AF6446" t="s">
        <v>39</v>
      </c>
      <c r="AG6446">
        <v>0.55000000000000004</v>
      </c>
      <c r="AH6446">
        <v>0</v>
      </c>
    </row>
    <row r="6447" spans="1:41">
      <c r="A6447" s="1">
        <v>18714681</v>
      </c>
      <c r="B6447" t="s">
        <v>664</v>
      </c>
      <c r="C6447">
        <v>2014</v>
      </c>
      <c r="D6447" s="2" t="s">
        <v>6375</v>
      </c>
      <c r="E6447" s="4">
        <f t="shared" si="783"/>
        <v>41843</v>
      </c>
      <c r="F6447" s="5">
        <f t="shared" ca="1" si="784"/>
        <v>0.95541241660324239</v>
      </c>
      <c r="G6447" s="1">
        <v>4885040</v>
      </c>
      <c r="H6447" t="s">
        <v>45</v>
      </c>
      <c r="I6447" t="s">
        <v>33</v>
      </c>
      <c r="J6447" s="6" t="str">
        <f t="shared" si="785"/>
        <v>Amsterdam</v>
      </c>
      <c r="K6447" t="s">
        <v>46</v>
      </c>
      <c r="M6447" s="1" t="s">
        <v>5316</v>
      </c>
      <c r="N6447" t="s">
        <v>35</v>
      </c>
      <c r="O6447">
        <v>52.374645300263403</v>
      </c>
      <c r="P6447">
        <v>4.8602483365256601</v>
      </c>
      <c r="Q6447" t="s">
        <v>132</v>
      </c>
      <c r="R6447" t="s">
        <v>42</v>
      </c>
      <c r="S6447">
        <v>2</v>
      </c>
      <c r="T6447">
        <v>1</v>
      </c>
      <c r="U6447">
        <v>1</v>
      </c>
      <c r="V6447">
        <v>1</v>
      </c>
      <c r="W6447" t="s">
        <v>38</v>
      </c>
      <c r="X6447" s="8">
        <v>109</v>
      </c>
      <c r="Y6447">
        <v>1</v>
      </c>
      <c r="Z6447">
        <v>0</v>
      </c>
      <c r="AA6447">
        <v>3</v>
      </c>
      <c r="AB6447" s="6">
        <f t="shared" si="786"/>
        <v>0</v>
      </c>
      <c r="AC6447" s="13">
        <f t="shared" si="787"/>
        <v>109</v>
      </c>
      <c r="AD6447" s="13">
        <f t="shared" si="788"/>
        <v>327</v>
      </c>
      <c r="AE6447" s="13">
        <f t="shared" si="789"/>
        <v>0</v>
      </c>
      <c r="AF6447" t="s">
        <v>39</v>
      </c>
      <c r="AG6447">
        <v>0.55000000000000004</v>
      </c>
      <c r="AH6447">
        <v>0</v>
      </c>
    </row>
    <row r="6448" spans="1:41">
      <c r="A6448" s="1">
        <v>18714681</v>
      </c>
      <c r="B6448" t="s">
        <v>664</v>
      </c>
      <c r="C6448">
        <v>2014</v>
      </c>
      <c r="D6448" s="2" t="s">
        <v>6375</v>
      </c>
      <c r="E6448" s="4">
        <f t="shared" si="783"/>
        <v>41843</v>
      </c>
      <c r="F6448" s="5">
        <f t="shared" ca="1" si="784"/>
        <v>0.95541241660324239</v>
      </c>
      <c r="G6448" s="1">
        <v>4983677</v>
      </c>
      <c r="H6448" t="s">
        <v>60</v>
      </c>
      <c r="I6448" t="s">
        <v>33</v>
      </c>
      <c r="J6448" s="6" t="str">
        <f t="shared" si="785"/>
        <v>Amsterdam</v>
      </c>
      <c r="K6448" t="s">
        <v>46</v>
      </c>
      <c r="M6448" s="1" t="s">
        <v>5317</v>
      </c>
      <c r="N6448" t="s">
        <v>35</v>
      </c>
      <c r="O6448">
        <v>52.347280431896998</v>
      </c>
      <c r="P6448">
        <v>4.8906062192275401</v>
      </c>
      <c r="Q6448" t="s">
        <v>132</v>
      </c>
      <c r="R6448" t="s">
        <v>37</v>
      </c>
      <c r="S6448">
        <v>2</v>
      </c>
      <c r="T6448">
        <v>1</v>
      </c>
      <c r="U6448">
        <v>1</v>
      </c>
      <c r="V6448">
        <v>2</v>
      </c>
      <c r="W6448" t="s">
        <v>38</v>
      </c>
      <c r="X6448" s="8">
        <v>75</v>
      </c>
      <c r="Y6448">
        <v>1</v>
      </c>
      <c r="Z6448">
        <v>25</v>
      </c>
      <c r="AA6448">
        <v>3</v>
      </c>
      <c r="AB6448" s="6">
        <f t="shared" si="786"/>
        <v>0</v>
      </c>
      <c r="AC6448" s="13">
        <f t="shared" si="787"/>
        <v>100</v>
      </c>
      <c r="AD6448" s="13">
        <f t="shared" si="788"/>
        <v>300</v>
      </c>
      <c r="AE6448" s="13">
        <f t="shared" si="789"/>
        <v>0</v>
      </c>
      <c r="AF6448" t="s">
        <v>39</v>
      </c>
      <c r="AG6448">
        <v>0.55000000000000004</v>
      </c>
      <c r="AH6448">
        <v>0</v>
      </c>
    </row>
    <row r="6449" spans="1:41">
      <c r="A6449" s="1">
        <v>18714681</v>
      </c>
      <c r="B6449" t="s">
        <v>664</v>
      </c>
      <c r="C6449">
        <v>2014</v>
      </c>
      <c r="D6449" s="2" t="s">
        <v>6375</v>
      </c>
      <c r="E6449" s="4">
        <f t="shared" si="783"/>
        <v>41843</v>
      </c>
      <c r="F6449" s="5">
        <f t="shared" ca="1" si="784"/>
        <v>0.95541241660324239</v>
      </c>
      <c r="G6449" s="1">
        <v>4983091</v>
      </c>
      <c r="H6449" t="s">
        <v>56</v>
      </c>
      <c r="I6449" t="s">
        <v>33</v>
      </c>
      <c r="J6449" s="6" t="str">
        <f t="shared" si="785"/>
        <v>Amsterdam</v>
      </c>
      <c r="K6449" t="s">
        <v>46</v>
      </c>
      <c r="M6449" s="1" t="s">
        <v>5318</v>
      </c>
      <c r="N6449" t="s">
        <v>35</v>
      </c>
      <c r="O6449">
        <v>52.346809861035197</v>
      </c>
      <c r="P6449">
        <v>4.87469360162053</v>
      </c>
      <c r="Q6449" t="s">
        <v>132</v>
      </c>
      <c r="R6449" t="s">
        <v>42</v>
      </c>
      <c r="S6449">
        <v>2</v>
      </c>
      <c r="T6449">
        <v>0.5</v>
      </c>
      <c r="U6449">
        <v>1</v>
      </c>
      <c r="V6449">
        <v>1</v>
      </c>
      <c r="W6449" t="s">
        <v>38</v>
      </c>
      <c r="X6449" s="8">
        <v>112</v>
      </c>
      <c r="Y6449">
        <v>1</v>
      </c>
      <c r="Z6449">
        <v>0</v>
      </c>
      <c r="AA6449">
        <v>2</v>
      </c>
      <c r="AB6449" s="6">
        <f t="shared" si="786"/>
        <v>0</v>
      </c>
      <c r="AC6449" s="13">
        <f t="shared" si="787"/>
        <v>112</v>
      </c>
      <c r="AD6449" s="13">
        <f t="shared" si="788"/>
        <v>224</v>
      </c>
      <c r="AE6449" s="13">
        <f t="shared" si="789"/>
        <v>0</v>
      </c>
      <c r="AF6449" t="s">
        <v>39</v>
      </c>
      <c r="AG6449">
        <v>0.55000000000000004</v>
      </c>
      <c r="AH6449">
        <v>0</v>
      </c>
    </row>
    <row r="6450" spans="1:41">
      <c r="A6450" s="1">
        <v>18714681</v>
      </c>
      <c r="B6450" t="s">
        <v>664</v>
      </c>
      <c r="C6450">
        <v>2014</v>
      </c>
      <c r="D6450" s="2" t="s">
        <v>6375</v>
      </c>
      <c r="E6450" s="4">
        <f t="shared" si="783"/>
        <v>41843</v>
      </c>
      <c r="F6450" s="5">
        <f t="shared" ca="1" si="784"/>
        <v>0.95541241660324239</v>
      </c>
      <c r="G6450" s="1">
        <v>4982891</v>
      </c>
      <c r="H6450" t="s">
        <v>49</v>
      </c>
      <c r="I6450" t="s">
        <v>33</v>
      </c>
      <c r="J6450" s="6" t="str">
        <f t="shared" si="785"/>
        <v>Amsterdam</v>
      </c>
      <c r="K6450" t="s">
        <v>46</v>
      </c>
      <c r="M6450" s="1" t="s">
        <v>2178</v>
      </c>
      <c r="N6450" t="s">
        <v>35</v>
      </c>
      <c r="O6450">
        <v>52.364594508672397</v>
      </c>
      <c r="P6450">
        <v>4.8806237686545098</v>
      </c>
      <c r="Q6450" t="s">
        <v>36</v>
      </c>
      <c r="R6450" t="s">
        <v>42</v>
      </c>
      <c r="S6450">
        <v>2</v>
      </c>
      <c r="T6450">
        <v>1</v>
      </c>
      <c r="U6450">
        <v>1</v>
      </c>
      <c r="V6450">
        <v>1</v>
      </c>
      <c r="W6450" t="s">
        <v>38</v>
      </c>
      <c r="X6450" s="8">
        <v>139</v>
      </c>
      <c r="Y6450">
        <v>1</v>
      </c>
      <c r="Z6450">
        <v>0</v>
      </c>
      <c r="AA6450">
        <v>4</v>
      </c>
      <c r="AB6450" s="6">
        <f t="shared" si="786"/>
        <v>0</v>
      </c>
      <c r="AC6450" s="13">
        <f t="shared" si="787"/>
        <v>139</v>
      </c>
      <c r="AD6450" s="13">
        <f t="shared" si="788"/>
        <v>556</v>
      </c>
      <c r="AE6450" s="13">
        <f t="shared" si="789"/>
        <v>0</v>
      </c>
      <c r="AF6450" t="s">
        <v>39</v>
      </c>
      <c r="AG6450">
        <v>0.55000000000000004</v>
      </c>
      <c r="AH6450">
        <v>0</v>
      </c>
    </row>
    <row r="6451" spans="1:41">
      <c r="A6451" s="1">
        <v>18714681</v>
      </c>
      <c r="B6451" t="s">
        <v>664</v>
      </c>
      <c r="C6451">
        <v>2014</v>
      </c>
      <c r="D6451" s="2" t="s">
        <v>6375</v>
      </c>
      <c r="E6451" s="4">
        <f t="shared" si="783"/>
        <v>41843</v>
      </c>
      <c r="F6451" s="5">
        <f t="shared" ca="1" si="784"/>
        <v>0.95541241660324239</v>
      </c>
      <c r="G6451" s="1">
        <v>4984397</v>
      </c>
      <c r="H6451" t="s">
        <v>51</v>
      </c>
      <c r="I6451" t="s">
        <v>33</v>
      </c>
      <c r="J6451" s="6" t="str">
        <f t="shared" si="785"/>
        <v>Amsterdam</v>
      </c>
      <c r="K6451" t="s">
        <v>46</v>
      </c>
      <c r="M6451" s="1" t="s">
        <v>5319</v>
      </c>
      <c r="N6451" t="s">
        <v>35</v>
      </c>
      <c r="O6451">
        <v>52.371170492535498</v>
      </c>
      <c r="P6451">
        <v>4.8982338087846697</v>
      </c>
      <c r="Q6451" t="s">
        <v>132</v>
      </c>
      <c r="R6451" t="s">
        <v>42</v>
      </c>
      <c r="S6451">
        <v>2</v>
      </c>
      <c r="T6451">
        <v>1</v>
      </c>
      <c r="U6451">
        <v>1</v>
      </c>
      <c r="V6451">
        <v>1</v>
      </c>
      <c r="W6451" t="s">
        <v>38</v>
      </c>
      <c r="X6451" s="8">
        <v>99</v>
      </c>
      <c r="Y6451">
        <v>1</v>
      </c>
      <c r="Z6451">
        <v>0</v>
      </c>
      <c r="AA6451">
        <v>1</v>
      </c>
      <c r="AB6451" s="6">
        <f t="shared" si="786"/>
        <v>2</v>
      </c>
      <c r="AC6451" s="13">
        <f t="shared" si="787"/>
        <v>99</v>
      </c>
      <c r="AD6451" s="13">
        <f t="shared" si="788"/>
        <v>99</v>
      </c>
      <c r="AE6451" s="13">
        <f t="shared" si="789"/>
        <v>198</v>
      </c>
      <c r="AF6451" t="s">
        <v>39</v>
      </c>
      <c r="AG6451">
        <v>0.55000000000000004</v>
      </c>
      <c r="AH6451">
        <v>1</v>
      </c>
      <c r="AI6451">
        <v>100</v>
      </c>
      <c r="AJ6451">
        <v>10</v>
      </c>
      <c r="AK6451">
        <v>10</v>
      </c>
      <c r="AL6451">
        <v>6</v>
      </c>
      <c r="AM6451">
        <v>10</v>
      </c>
      <c r="AN6451">
        <v>10</v>
      </c>
      <c r="AO6451">
        <v>10</v>
      </c>
    </row>
    <row r="6452" spans="1:41">
      <c r="A6452" s="1">
        <v>18714681</v>
      </c>
      <c r="B6452" t="s">
        <v>664</v>
      </c>
      <c r="C6452">
        <v>2014</v>
      </c>
      <c r="D6452" s="2" t="s">
        <v>6375</v>
      </c>
      <c r="E6452" s="4">
        <f t="shared" si="783"/>
        <v>41843</v>
      </c>
      <c r="F6452" s="5">
        <f t="shared" ca="1" si="784"/>
        <v>0.95541241660324239</v>
      </c>
      <c r="G6452" s="1">
        <v>4984262</v>
      </c>
      <c r="H6452" t="s">
        <v>51</v>
      </c>
      <c r="I6452" t="s">
        <v>33</v>
      </c>
      <c r="J6452" s="6" t="str">
        <f t="shared" si="785"/>
        <v>Amsterdam</v>
      </c>
      <c r="K6452" t="s">
        <v>46</v>
      </c>
      <c r="M6452" s="1" t="s">
        <v>5319</v>
      </c>
      <c r="N6452" t="s">
        <v>35</v>
      </c>
      <c r="O6452">
        <v>52.371316168607798</v>
      </c>
      <c r="P6452">
        <v>4.8989239398605804</v>
      </c>
      <c r="Q6452" t="s">
        <v>132</v>
      </c>
      <c r="R6452" t="s">
        <v>42</v>
      </c>
      <c r="S6452">
        <v>2</v>
      </c>
      <c r="T6452">
        <v>1</v>
      </c>
      <c r="U6452">
        <v>1</v>
      </c>
      <c r="V6452">
        <v>1</v>
      </c>
      <c r="W6452" t="s">
        <v>38</v>
      </c>
      <c r="X6452" s="8">
        <v>99</v>
      </c>
      <c r="Y6452">
        <v>1</v>
      </c>
      <c r="Z6452">
        <v>0</v>
      </c>
      <c r="AA6452">
        <v>1</v>
      </c>
      <c r="AB6452" s="6">
        <f t="shared" si="786"/>
        <v>0</v>
      </c>
      <c r="AC6452" s="13">
        <f t="shared" si="787"/>
        <v>99</v>
      </c>
      <c r="AD6452" s="13">
        <f t="shared" si="788"/>
        <v>99</v>
      </c>
      <c r="AE6452" s="13">
        <f t="shared" si="789"/>
        <v>0</v>
      </c>
      <c r="AF6452" t="s">
        <v>39</v>
      </c>
      <c r="AG6452">
        <v>0.55000000000000004</v>
      </c>
      <c r="AH6452">
        <v>0</v>
      </c>
    </row>
    <row r="6453" spans="1:41">
      <c r="A6453" s="1">
        <v>18714681</v>
      </c>
      <c r="B6453" t="s">
        <v>664</v>
      </c>
      <c r="C6453">
        <v>2014</v>
      </c>
      <c r="D6453" s="2" t="s">
        <v>6375</v>
      </c>
      <c r="E6453" s="4">
        <f t="shared" si="783"/>
        <v>41843</v>
      </c>
      <c r="F6453" s="5">
        <f t="shared" ca="1" si="784"/>
        <v>0.95541241660324239</v>
      </c>
      <c r="G6453" s="1">
        <v>4983241</v>
      </c>
      <c r="H6453" t="s">
        <v>56</v>
      </c>
      <c r="I6453" t="s">
        <v>33</v>
      </c>
      <c r="J6453" s="6" t="str">
        <f t="shared" si="785"/>
        <v>Amsterdam</v>
      </c>
      <c r="K6453" t="s">
        <v>46</v>
      </c>
      <c r="M6453" s="1" t="s">
        <v>5318</v>
      </c>
      <c r="N6453" t="s">
        <v>35</v>
      </c>
      <c r="O6453">
        <v>52.347051246426702</v>
      </c>
      <c r="P6453">
        <v>4.8763199359154097</v>
      </c>
      <c r="Q6453" t="s">
        <v>132</v>
      </c>
      <c r="R6453" t="s">
        <v>42</v>
      </c>
      <c r="S6453">
        <v>1</v>
      </c>
      <c r="T6453">
        <v>1</v>
      </c>
      <c r="U6453">
        <v>1</v>
      </c>
      <c r="V6453">
        <v>1</v>
      </c>
      <c r="W6453" t="s">
        <v>38</v>
      </c>
      <c r="X6453" s="8">
        <v>99</v>
      </c>
      <c r="Y6453">
        <v>1</v>
      </c>
      <c r="Z6453">
        <v>0</v>
      </c>
      <c r="AA6453">
        <v>2</v>
      </c>
      <c r="AB6453" s="6">
        <f t="shared" si="786"/>
        <v>0</v>
      </c>
      <c r="AC6453" s="13">
        <f t="shared" si="787"/>
        <v>99</v>
      </c>
      <c r="AD6453" s="13">
        <f t="shared" si="788"/>
        <v>198</v>
      </c>
      <c r="AE6453" s="13">
        <f t="shared" si="789"/>
        <v>0</v>
      </c>
      <c r="AF6453" t="s">
        <v>39</v>
      </c>
      <c r="AG6453">
        <v>0.55000000000000004</v>
      </c>
      <c r="AH6453">
        <v>0</v>
      </c>
    </row>
    <row r="6454" spans="1:41">
      <c r="A6454" s="1">
        <v>18714681</v>
      </c>
      <c r="B6454" t="s">
        <v>664</v>
      </c>
      <c r="C6454">
        <v>2014</v>
      </c>
      <c r="D6454" s="2" t="s">
        <v>6375</v>
      </c>
      <c r="E6454" s="4">
        <f t="shared" si="783"/>
        <v>41843</v>
      </c>
      <c r="F6454" s="5">
        <f t="shared" ca="1" si="784"/>
        <v>0.95541241660324239</v>
      </c>
      <c r="G6454" s="1">
        <v>4984761</v>
      </c>
      <c r="H6454" t="s">
        <v>56</v>
      </c>
      <c r="I6454" t="s">
        <v>33</v>
      </c>
      <c r="J6454" s="6" t="str">
        <f t="shared" si="785"/>
        <v>Amsterdam</v>
      </c>
      <c r="K6454" t="s">
        <v>46</v>
      </c>
      <c r="M6454" s="1" t="s">
        <v>5320</v>
      </c>
      <c r="N6454" t="s">
        <v>35</v>
      </c>
      <c r="O6454">
        <v>52.349028116484803</v>
      </c>
      <c r="P6454">
        <v>4.8570931264405397</v>
      </c>
      <c r="Q6454" t="s">
        <v>132</v>
      </c>
      <c r="R6454" t="s">
        <v>42</v>
      </c>
      <c r="S6454">
        <v>1</v>
      </c>
      <c r="T6454">
        <v>1</v>
      </c>
      <c r="U6454">
        <v>1</v>
      </c>
      <c r="V6454">
        <v>1</v>
      </c>
      <c r="W6454" t="s">
        <v>38</v>
      </c>
      <c r="X6454" s="8">
        <v>69</v>
      </c>
      <c r="Y6454">
        <v>1</v>
      </c>
      <c r="Z6454">
        <v>0</v>
      </c>
      <c r="AA6454">
        <v>2</v>
      </c>
      <c r="AB6454" s="6">
        <f t="shared" si="786"/>
        <v>0</v>
      </c>
      <c r="AC6454" s="13">
        <f t="shared" si="787"/>
        <v>69</v>
      </c>
      <c r="AD6454" s="13">
        <f t="shared" si="788"/>
        <v>138</v>
      </c>
      <c r="AE6454" s="13">
        <f t="shared" si="789"/>
        <v>0</v>
      </c>
      <c r="AF6454" t="s">
        <v>39</v>
      </c>
      <c r="AG6454">
        <v>0.55000000000000004</v>
      </c>
      <c r="AH6454">
        <v>0</v>
      </c>
    </row>
    <row r="6455" spans="1:41">
      <c r="A6455" s="1">
        <v>18715530</v>
      </c>
      <c r="B6455" t="s">
        <v>1914</v>
      </c>
      <c r="C6455">
        <v>2014</v>
      </c>
      <c r="D6455" s="2" t="s">
        <v>6375</v>
      </c>
      <c r="E6455" s="4">
        <f t="shared" si="783"/>
        <v>41843</v>
      </c>
      <c r="F6455" s="5">
        <f t="shared" ca="1" si="784"/>
        <v>0.95541241660324239</v>
      </c>
      <c r="G6455" s="1">
        <v>4382332</v>
      </c>
      <c r="H6455" t="s">
        <v>45</v>
      </c>
      <c r="I6455" t="s">
        <v>33</v>
      </c>
      <c r="J6455" s="6" t="str">
        <f t="shared" si="785"/>
        <v>Amsterdam</v>
      </c>
      <c r="K6455" t="s">
        <v>34</v>
      </c>
      <c r="M6455" s="1" t="s">
        <v>5321</v>
      </c>
      <c r="N6455" t="s">
        <v>35</v>
      </c>
      <c r="O6455">
        <v>52.370276489972497</v>
      </c>
      <c r="P6455">
        <v>4.8545186037241601</v>
      </c>
      <c r="Q6455" t="s">
        <v>36</v>
      </c>
      <c r="R6455" t="s">
        <v>37</v>
      </c>
      <c r="S6455">
        <v>4</v>
      </c>
      <c r="T6455">
        <v>1</v>
      </c>
      <c r="U6455">
        <v>2</v>
      </c>
      <c r="V6455">
        <v>4</v>
      </c>
      <c r="W6455" t="s">
        <v>38</v>
      </c>
      <c r="X6455" s="8">
        <v>95</v>
      </c>
      <c r="Y6455">
        <v>2</v>
      </c>
      <c r="Z6455">
        <v>15</v>
      </c>
      <c r="AA6455">
        <v>1</v>
      </c>
      <c r="AB6455" s="6">
        <f t="shared" si="786"/>
        <v>6</v>
      </c>
      <c r="AC6455" s="13">
        <f t="shared" si="787"/>
        <v>95</v>
      </c>
      <c r="AD6455" s="13">
        <f t="shared" si="788"/>
        <v>95</v>
      </c>
      <c r="AE6455" s="13">
        <f t="shared" si="789"/>
        <v>570</v>
      </c>
      <c r="AF6455" t="s">
        <v>47</v>
      </c>
      <c r="AG6455">
        <v>0.88</v>
      </c>
      <c r="AH6455">
        <v>3</v>
      </c>
      <c r="AI6455">
        <v>93</v>
      </c>
      <c r="AJ6455">
        <v>10</v>
      </c>
      <c r="AK6455">
        <v>9</v>
      </c>
      <c r="AL6455">
        <v>9</v>
      </c>
      <c r="AM6455">
        <v>10</v>
      </c>
      <c r="AN6455">
        <v>9</v>
      </c>
      <c r="AO6455">
        <v>9</v>
      </c>
    </row>
    <row r="6456" spans="1:41">
      <c r="A6456" s="1">
        <v>18716269</v>
      </c>
      <c r="B6456" t="s">
        <v>1452</v>
      </c>
      <c r="C6456">
        <v>2014</v>
      </c>
      <c r="D6456" s="2" t="s">
        <v>6375</v>
      </c>
      <c r="E6456" s="4">
        <f t="shared" si="783"/>
        <v>41843</v>
      </c>
      <c r="F6456" s="5">
        <f t="shared" ca="1" si="784"/>
        <v>0.95541241660324239</v>
      </c>
      <c r="G6456" s="1">
        <v>3683817</v>
      </c>
      <c r="H6456" t="s">
        <v>60</v>
      </c>
      <c r="I6456" t="s">
        <v>33</v>
      </c>
      <c r="J6456" s="6" t="str">
        <f t="shared" si="785"/>
        <v>Amsterdam</v>
      </c>
      <c r="K6456" t="s">
        <v>34</v>
      </c>
      <c r="M6456" s="1" t="s">
        <v>5322</v>
      </c>
      <c r="N6456" t="s">
        <v>35</v>
      </c>
      <c r="O6456">
        <v>52.358707809231298</v>
      </c>
      <c r="P6456">
        <v>4.8886911508268502</v>
      </c>
      <c r="Q6456" t="s">
        <v>36</v>
      </c>
      <c r="R6456" t="s">
        <v>37</v>
      </c>
      <c r="S6456">
        <v>2</v>
      </c>
      <c r="T6456">
        <v>1</v>
      </c>
      <c r="U6456">
        <v>1</v>
      </c>
      <c r="V6456">
        <v>2</v>
      </c>
      <c r="W6456" t="s">
        <v>38</v>
      </c>
      <c r="X6456" s="8">
        <v>110</v>
      </c>
      <c r="Y6456">
        <v>2</v>
      </c>
      <c r="Z6456">
        <v>25</v>
      </c>
      <c r="AA6456">
        <v>3</v>
      </c>
      <c r="AB6456" s="6">
        <f t="shared" si="786"/>
        <v>36</v>
      </c>
      <c r="AC6456" s="13">
        <f t="shared" si="787"/>
        <v>110</v>
      </c>
      <c r="AD6456" s="13">
        <f t="shared" si="788"/>
        <v>330</v>
      </c>
      <c r="AE6456" s="13">
        <f t="shared" si="789"/>
        <v>11880</v>
      </c>
      <c r="AF6456" t="s">
        <v>47</v>
      </c>
      <c r="AG6456">
        <v>1</v>
      </c>
      <c r="AH6456">
        <v>18</v>
      </c>
      <c r="AI6456">
        <v>92</v>
      </c>
      <c r="AJ6456">
        <v>9</v>
      </c>
      <c r="AK6456">
        <v>9</v>
      </c>
      <c r="AL6456">
        <v>10</v>
      </c>
      <c r="AM6456">
        <v>10</v>
      </c>
      <c r="AN6456">
        <v>9</v>
      </c>
      <c r="AO6456">
        <v>8</v>
      </c>
    </row>
    <row r="6457" spans="1:41">
      <c r="A6457" s="1">
        <v>18751137</v>
      </c>
      <c r="B6457" t="s">
        <v>5323</v>
      </c>
      <c r="C6457">
        <v>2014</v>
      </c>
      <c r="D6457" s="2" t="s">
        <v>6375</v>
      </c>
      <c r="E6457" s="4">
        <f t="shared" si="783"/>
        <v>41843</v>
      </c>
      <c r="F6457" s="5">
        <f t="shared" ca="1" si="784"/>
        <v>0.95541241660324239</v>
      </c>
      <c r="G6457" s="1">
        <v>3686432</v>
      </c>
      <c r="H6457" t="s">
        <v>60</v>
      </c>
      <c r="I6457" t="s">
        <v>33</v>
      </c>
      <c r="J6457" s="6" t="str">
        <f t="shared" si="785"/>
        <v>Amsterdam</v>
      </c>
      <c r="K6457" t="s">
        <v>34</v>
      </c>
      <c r="M6457" s="1" t="s">
        <v>5324</v>
      </c>
      <c r="N6457" t="s">
        <v>35</v>
      </c>
      <c r="O6457">
        <v>52.344839755916198</v>
      </c>
      <c r="P6457">
        <v>4.8955240598330203</v>
      </c>
      <c r="Q6457" t="s">
        <v>36</v>
      </c>
      <c r="R6457" t="s">
        <v>37</v>
      </c>
      <c r="S6457">
        <v>8</v>
      </c>
      <c r="T6457">
        <v>1</v>
      </c>
      <c r="U6457">
        <v>3</v>
      </c>
      <c r="V6457">
        <v>8</v>
      </c>
      <c r="W6457" t="s">
        <v>38</v>
      </c>
      <c r="X6457" s="8">
        <v>119</v>
      </c>
      <c r="Y6457">
        <v>2</v>
      </c>
      <c r="Z6457">
        <v>29</v>
      </c>
      <c r="AA6457">
        <v>2</v>
      </c>
      <c r="AB6457" s="6">
        <f t="shared" si="786"/>
        <v>32</v>
      </c>
      <c r="AC6457" s="13">
        <f t="shared" si="787"/>
        <v>119</v>
      </c>
      <c r="AD6457" s="13">
        <f t="shared" si="788"/>
        <v>238</v>
      </c>
      <c r="AE6457" s="13">
        <f t="shared" si="789"/>
        <v>7616</v>
      </c>
      <c r="AF6457" t="s">
        <v>43</v>
      </c>
      <c r="AG6457">
        <v>1</v>
      </c>
      <c r="AH6457">
        <v>16</v>
      </c>
      <c r="AI6457">
        <v>95</v>
      </c>
      <c r="AJ6457">
        <v>9</v>
      </c>
      <c r="AK6457">
        <v>9</v>
      </c>
      <c r="AL6457">
        <v>10</v>
      </c>
      <c r="AM6457">
        <v>10</v>
      </c>
      <c r="AN6457">
        <v>9</v>
      </c>
      <c r="AO6457">
        <v>9</v>
      </c>
    </row>
    <row r="6458" spans="1:41">
      <c r="A6458" s="1">
        <v>18751137</v>
      </c>
      <c r="B6458" t="s">
        <v>5323</v>
      </c>
      <c r="C6458">
        <v>2014</v>
      </c>
      <c r="D6458" s="2" t="s">
        <v>6375</v>
      </c>
      <c r="E6458" s="4">
        <f t="shared" si="783"/>
        <v>41843</v>
      </c>
      <c r="F6458" s="5">
        <f t="shared" ca="1" si="784"/>
        <v>0.95541241660324239</v>
      </c>
      <c r="G6458" s="1">
        <v>4960813</v>
      </c>
      <c r="H6458" t="s">
        <v>60</v>
      </c>
      <c r="I6458" t="s">
        <v>33</v>
      </c>
      <c r="J6458" s="6" t="str">
        <f t="shared" si="785"/>
        <v>Amsterdam</v>
      </c>
      <c r="K6458" t="s">
        <v>46</v>
      </c>
      <c r="M6458" s="1" t="s">
        <v>5325</v>
      </c>
      <c r="N6458" t="s">
        <v>35</v>
      </c>
      <c r="O6458">
        <v>52.3453894487334</v>
      </c>
      <c r="P6458">
        <v>4.8929533135539103</v>
      </c>
      <c r="Q6458" t="s">
        <v>36</v>
      </c>
      <c r="R6458" t="s">
        <v>42</v>
      </c>
      <c r="S6458">
        <v>4</v>
      </c>
      <c r="T6458">
        <v>1</v>
      </c>
      <c r="U6458">
        <v>1</v>
      </c>
      <c r="V6458">
        <v>3</v>
      </c>
      <c r="W6458" t="s">
        <v>38</v>
      </c>
      <c r="X6458" s="8">
        <v>33</v>
      </c>
      <c r="Y6458">
        <v>1</v>
      </c>
      <c r="Z6458">
        <v>17</v>
      </c>
      <c r="AA6458">
        <v>1</v>
      </c>
      <c r="AB6458" s="6">
        <f t="shared" si="786"/>
        <v>20</v>
      </c>
      <c r="AC6458" s="13">
        <f t="shared" si="787"/>
        <v>50</v>
      </c>
      <c r="AD6458" s="13">
        <f t="shared" si="788"/>
        <v>50</v>
      </c>
      <c r="AE6458" s="13">
        <f t="shared" si="789"/>
        <v>1000</v>
      </c>
      <c r="AF6458" t="s">
        <v>43</v>
      </c>
      <c r="AG6458">
        <v>1</v>
      </c>
      <c r="AH6458">
        <v>10</v>
      </c>
      <c r="AI6458">
        <v>96</v>
      </c>
      <c r="AJ6458">
        <v>10</v>
      </c>
      <c r="AK6458">
        <v>10</v>
      </c>
      <c r="AL6458">
        <v>10</v>
      </c>
      <c r="AM6458">
        <v>10</v>
      </c>
      <c r="AN6458">
        <v>10</v>
      </c>
      <c r="AO6458">
        <v>10</v>
      </c>
    </row>
    <row r="6459" spans="1:41">
      <c r="A6459" s="1">
        <v>18757590</v>
      </c>
      <c r="B6459" t="s">
        <v>5326</v>
      </c>
      <c r="C6459">
        <v>2014</v>
      </c>
      <c r="D6459" s="2" t="s">
        <v>6375</v>
      </c>
      <c r="E6459" s="4">
        <f t="shared" si="783"/>
        <v>41843</v>
      </c>
      <c r="F6459" s="5">
        <f t="shared" ca="1" si="784"/>
        <v>0.95541241660324239</v>
      </c>
      <c r="G6459" s="1">
        <v>4221815</v>
      </c>
      <c r="H6459" t="s">
        <v>49</v>
      </c>
      <c r="I6459" t="s">
        <v>33</v>
      </c>
      <c r="J6459" s="6" t="str">
        <f t="shared" si="785"/>
        <v>Amsterdam</v>
      </c>
      <c r="K6459" t="s">
        <v>34</v>
      </c>
      <c r="M6459" s="1">
        <v>1018</v>
      </c>
      <c r="N6459" t="s">
        <v>35</v>
      </c>
      <c r="O6459">
        <v>52.371254172004001</v>
      </c>
      <c r="P6459">
        <v>4.9121691553536104</v>
      </c>
      <c r="Q6459" t="s">
        <v>36</v>
      </c>
      <c r="R6459" t="s">
        <v>37</v>
      </c>
      <c r="S6459">
        <v>4</v>
      </c>
      <c r="T6459">
        <v>1</v>
      </c>
      <c r="U6459">
        <v>1</v>
      </c>
      <c r="V6459">
        <v>2</v>
      </c>
      <c r="W6459" t="s">
        <v>38</v>
      </c>
      <c r="X6459" s="8">
        <v>160</v>
      </c>
      <c r="Y6459">
        <v>1</v>
      </c>
      <c r="Z6459">
        <v>40</v>
      </c>
      <c r="AA6459">
        <v>2</v>
      </c>
      <c r="AB6459" s="6">
        <f t="shared" si="786"/>
        <v>0</v>
      </c>
      <c r="AC6459" s="13">
        <f t="shared" si="787"/>
        <v>200</v>
      </c>
      <c r="AD6459" s="13">
        <f t="shared" si="788"/>
        <v>400</v>
      </c>
      <c r="AE6459" s="13">
        <f t="shared" si="789"/>
        <v>0</v>
      </c>
      <c r="AF6459" t="s">
        <v>47</v>
      </c>
      <c r="AG6459">
        <v>0.93</v>
      </c>
      <c r="AH6459">
        <v>0</v>
      </c>
    </row>
    <row r="6460" spans="1:41">
      <c r="A6460" s="1">
        <v>18757590</v>
      </c>
      <c r="B6460" t="s">
        <v>5326</v>
      </c>
      <c r="C6460">
        <v>2014</v>
      </c>
      <c r="D6460" s="2" t="s">
        <v>6375</v>
      </c>
      <c r="E6460" s="4">
        <f t="shared" si="783"/>
        <v>41843</v>
      </c>
      <c r="F6460" s="5">
        <f t="shared" ca="1" si="784"/>
        <v>0.95541241660324239</v>
      </c>
      <c r="G6460" s="1">
        <v>5708266</v>
      </c>
      <c r="H6460" t="s">
        <v>60</v>
      </c>
      <c r="I6460" t="s">
        <v>33</v>
      </c>
      <c r="J6460" s="6" t="str">
        <f t="shared" si="785"/>
        <v>Amsterdam</v>
      </c>
      <c r="K6460" t="s">
        <v>46</v>
      </c>
      <c r="M6460" s="1" t="s">
        <v>5327</v>
      </c>
      <c r="N6460" t="s">
        <v>35</v>
      </c>
      <c r="O6460">
        <v>52.354483126312999</v>
      </c>
      <c r="P6460">
        <v>4.8985651731039299</v>
      </c>
      <c r="Q6460" t="s">
        <v>36</v>
      </c>
      <c r="R6460" t="s">
        <v>37</v>
      </c>
      <c r="S6460">
        <v>3</v>
      </c>
      <c r="T6460">
        <v>1</v>
      </c>
      <c r="U6460">
        <v>1</v>
      </c>
      <c r="V6460">
        <v>2</v>
      </c>
      <c r="W6460" t="s">
        <v>38</v>
      </c>
      <c r="X6460" s="8">
        <v>170</v>
      </c>
      <c r="Y6460">
        <v>1</v>
      </c>
      <c r="Z6460">
        <v>0</v>
      </c>
      <c r="AA6460">
        <v>2</v>
      </c>
      <c r="AB6460" s="6">
        <f t="shared" si="786"/>
        <v>0</v>
      </c>
      <c r="AC6460" s="13">
        <f t="shared" si="787"/>
        <v>170</v>
      </c>
      <c r="AD6460" s="13">
        <f t="shared" si="788"/>
        <v>340</v>
      </c>
      <c r="AE6460" s="13">
        <f t="shared" si="789"/>
        <v>0</v>
      </c>
      <c r="AF6460" t="s">
        <v>47</v>
      </c>
      <c r="AG6460">
        <v>0.93</v>
      </c>
      <c r="AH6460">
        <v>0</v>
      </c>
    </row>
    <row r="6461" spans="1:41">
      <c r="A6461" s="1">
        <v>18786557</v>
      </c>
      <c r="B6461" t="s">
        <v>1299</v>
      </c>
      <c r="C6461">
        <v>2014</v>
      </c>
      <c r="D6461" s="2" t="s">
        <v>6528</v>
      </c>
      <c r="E6461" s="4">
        <f t="shared" si="783"/>
        <v>41844</v>
      </c>
      <c r="F6461" s="5">
        <f t="shared" ca="1" si="784"/>
        <v>0.95267269057584514</v>
      </c>
      <c r="G6461" s="1">
        <v>3690546</v>
      </c>
      <c r="H6461" t="s">
        <v>56</v>
      </c>
      <c r="I6461" t="s">
        <v>33</v>
      </c>
      <c r="J6461" s="6" t="str">
        <f t="shared" si="785"/>
        <v>Amsterdam</v>
      </c>
      <c r="K6461" t="s">
        <v>34</v>
      </c>
      <c r="M6461" s="1" t="s">
        <v>5328</v>
      </c>
      <c r="N6461" t="s">
        <v>35</v>
      </c>
      <c r="O6461">
        <v>52.354833523883002</v>
      </c>
      <c r="P6461">
        <v>4.8540777536347299</v>
      </c>
      <c r="Q6461" t="s">
        <v>36</v>
      </c>
      <c r="R6461" t="s">
        <v>37</v>
      </c>
      <c r="S6461">
        <v>2</v>
      </c>
      <c r="T6461">
        <v>1</v>
      </c>
      <c r="U6461">
        <v>1</v>
      </c>
      <c r="V6461">
        <v>1</v>
      </c>
      <c r="W6461" t="s">
        <v>38</v>
      </c>
      <c r="X6461" s="8">
        <v>70</v>
      </c>
      <c r="Y6461">
        <v>1</v>
      </c>
      <c r="Z6461">
        <v>0</v>
      </c>
      <c r="AA6461">
        <v>3</v>
      </c>
      <c r="AB6461" s="6">
        <f t="shared" si="786"/>
        <v>42</v>
      </c>
      <c r="AC6461" s="13">
        <f t="shared" si="787"/>
        <v>70</v>
      </c>
      <c r="AD6461" s="13">
        <f t="shared" si="788"/>
        <v>210</v>
      </c>
      <c r="AE6461" s="13">
        <f t="shared" si="789"/>
        <v>8820</v>
      </c>
      <c r="AF6461" t="s">
        <v>43</v>
      </c>
      <c r="AG6461">
        <v>1</v>
      </c>
      <c r="AH6461">
        <v>21</v>
      </c>
      <c r="AI6461">
        <v>92</v>
      </c>
      <c r="AJ6461">
        <v>9</v>
      </c>
      <c r="AK6461">
        <v>10</v>
      </c>
      <c r="AL6461">
        <v>10</v>
      </c>
      <c r="AM6461">
        <v>10</v>
      </c>
      <c r="AN6461">
        <v>9</v>
      </c>
      <c r="AO6461">
        <v>9</v>
      </c>
    </row>
    <row r="6462" spans="1:41">
      <c r="A6462" s="1">
        <v>18787526</v>
      </c>
      <c r="B6462" t="s">
        <v>5329</v>
      </c>
      <c r="C6462">
        <v>2014</v>
      </c>
      <c r="D6462" s="2" t="s">
        <v>6528</v>
      </c>
      <c r="E6462" s="4">
        <f t="shared" si="783"/>
        <v>41844</v>
      </c>
      <c r="F6462" s="5">
        <f t="shared" ca="1" si="784"/>
        <v>0.95267269057584514</v>
      </c>
      <c r="G6462" s="1">
        <v>3690880</v>
      </c>
      <c r="H6462" t="s">
        <v>49</v>
      </c>
      <c r="I6462" t="s">
        <v>33</v>
      </c>
      <c r="J6462" s="6" t="str">
        <f t="shared" si="785"/>
        <v>Amsterdam</v>
      </c>
      <c r="K6462" t="s">
        <v>46</v>
      </c>
      <c r="M6462" s="1" t="s">
        <v>590</v>
      </c>
      <c r="N6462" t="s">
        <v>35</v>
      </c>
      <c r="O6462">
        <v>52.366366207260299</v>
      </c>
      <c r="P6462">
        <v>4.92116371264565</v>
      </c>
      <c r="Q6462" t="s">
        <v>104</v>
      </c>
      <c r="R6462" t="s">
        <v>37</v>
      </c>
      <c r="S6462">
        <v>2</v>
      </c>
      <c r="T6462">
        <v>1</v>
      </c>
      <c r="U6462">
        <v>0</v>
      </c>
      <c r="V6462">
        <v>1</v>
      </c>
      <c r="W6462" t="s">
        <v>38</v>
      </c>
      <c r="X6462" s="8">
        <v>125</v>
      </c>
      <c r="Y6462">
        <v>1</v>
      </c>
      <c r="Z6462">
        <v>0</v>
      </c>
      <c r="AA6462">
        <v>2</v>
      </c>
      <c r="AB6462" s="6">
        <f t="shared" si="786"/>
        <v>42</v>
      </c>
      <c r="AC6462" s="13">
        <f t="shared" si="787"/>
        <v>125</v>
      </c>
      <c r="AD6462" s="13">
        <f t="shared" si="788"/>
        <v>250</v>
      </c>
      <c r="AE6462" s="13">
        <f t="shared" si="789"/>
        <v>10500</v>
      </c>
      <c r="AF6462" t="s">
        <v>43</v>
      </c>
      <c r="AG6462">
        <v>0.92</v>
      </c>
      <c r="AH6462">
        <v>21</v>
      </c>
      <c r="AI6462">
        <v>98</v>
      </c>
      <c r="AJ6462">
        <v>10</v>
      </c>
      <c r="AK6462">
        <v>10</v>
      </c>
      <c r="AL6462">
        <v>10</v>
      </c>
      <c r="AM6462">
        <v>10</v>
      </c>
      <c r="AN6462">
        <v>9</v>
      </c>
      <c r="AO6462">
        <v>9</v>
      </c>
    </row>
    <row r="6463" spans="1:41">
      <c r="A6463" s="1">
        <v>18793498</v>
      </c>
      <c r="B6463" t="s">
        <v>1337</v>
      </c>
      <c r="C6463">
        <v>2014</v>
      </c>
      <c r="D6463" s="2" t="s">
        <v>6528</v>
      </c>
      <c r="E6463" s="4">
        <f t="shared" si="783"/>
        <v>41844</v>
      </c>
      <c r="F6463" s="5">
        <f t="shared" ca="1" si="784"/>
        <v>0.95267269057584514</v>
      </c>
      <c r="G6463" s="1">
        <v>3691617</v>
      </c>
      <c r="H6463" t="s">
        <v>51</v>
      </c>
      <c r="I6463" t="s">
        <v>33</v>
      </c>
      <c r="J6463" s="6" t="str">
        <f t="shared" si="785"/>
        <v>Amsterdam</v>
      </c>
      <c r="K6463" t="s">
        <v>34</v>
      </c>
      <c r="M6463" s="1" t="s">
        <v>4622</v>
      </c>
      <c r="N6463" t="s">
        <v>35</v>
      </c>
      <c r="O6463">
        <v>52.376374080300302</v>
      </c>
      <c r="P6463">
        <v>4.89795845558496</v>
      </c>
      <c r="Q6463" t="s">
        <v>58</v>
      </c>
      <c r="R6463" t="s">
        <v>42</v>
      </c>
      <c r="S6463">
        <v>2</v>
      </c>
      <c r="T6463">
        <v>1</v>
      </c>
      <c r="U6463">
        <v>1</v>
      </c>
      <c r="V6463">
        <v>1</v>
      </c>
      <c r="W6463" t="s">
        <v>38</v>
      </c>
      <c r="X6463" s="8">
        <v>150</v>
      </c>
      <c r="Y6463">
        <v>1</v>
      </c>
      <c r="Z6463">
        <v>0</v>
      </c>
      <c r="AA6463">
        <v>1</v>
      </c>
      <c r="AB6463" s="6">
        <f t="shared" si="786"/>
        <v>4</v>
      </c>
      <c r="AC6463" s="13">
        <f t="shared" si="787"/>
        <v>150</v>
      </c>
      <c r="AD6463" s="13">
        <f t="shared" si="788"/>
        <v>150</v>
      </c>
      <c r="AE6463" s="13">
        <f t="shared" si="789"/>
        <v>600</v>
      </c>
      <c r="AF6463" t="s">
        <v>83</v>
      </c>
      <c r="AG6463">
        <v>0.05</v>
      </c>
      <c r="AH6463">
        <v>2</v>
      </c>
      <c r="AI6463">
        <v>90</v>
      </c>
      <c r="AJ6463">
        <v>9</v>
      </c>
      <c r="AK6463">
        <v>9</v>
      </c>
      <c r="AL6463">
        <v>10</v>
      </c>
      <c r="AM6463">
        <v>10</v>
      </c>
      <c r="AN6463">
        <v>8</v>
      </c>
      <c r="AO6463">
        <v>8</v>
      </c>
    </row>
    <row r="6464" spans="1:41">
      <c r="A6464" s="1">
        <v>18801001</v>
      </c>
      <c r="B6464" t="s">
        <v>2431</v>
      </c>
      <c r="C6464">
        <v>2014</v>
      </c>
      <c r="D6464" s="2" t="s">
        <v>6528</v>
      </c>
      <c r="E6464" s="4">
        <f t="shared" si="783"/>
        <v>41844</v>
      </c>
      <c r="F6464" s="5">
        <f t="shared" ca="1" si="784"/>
        <v>0.95267269057584514</v>
      </c>
      <c r="G6464" s="1">
        <v>3693024</v>
      </c>
      <c r="H6464" t="s">
        <v>107</v>
      </c>
      <c r="I6464" t="s">
        <v>33</v>
      </c>
      <c r="J6464" s="6" t="str">
        <f t="shared" si="785"/>
        <v>Amsterdam</v>
      </c>
      <c r="K6464" t="s">
        <v>34</v>
      </c>
      <c r="M6464" s="1">
        <v>1092</v>
      </c>
      <c r="N6464" t="s">
        <v>35</v>
      </c>
      <c r="O6464">
        <v>52.357645077911499</v>
      </c>
      <c r="P6464">
        <v>4.9175798125709296</v>
      </c>
      <c r="Q6464" t="s">
        <v>36</v>
      </c>
      <c r="R6464" t="s">
        <v>37</v>
      </c>
      <c r="S6464">
        <v>2</v>
      </c>
      <c r="T6464">
        <v>1</v>
      </c>
      <c r="U6464">
        <v>0</v>
      </c>
      <c r="V6464">
        <v>2</v>
      </c>
      <c r="W6464" t="s">
        <v>38</v>
      </c>
      <c r="X6464" s="8">
        <v>92</v>
      </c>
      <c r="Y6464">
        <v>1</v>
      </c>
      <c r="Z6464">
        <v>19</v>
      </c>
      <c r="AA6464">
        <v>2</v>
      </c>
      <c r="AB6464" s="6">
        <f t="shared" si="786"/>
        <v>2</v>
      </c>
      <c r="AC6464" s="13">
        <f t="shared" si="787"/>
        <v>111</v>
      </c>
      <c r="AD6464" s="13">
        <f t="shared" si="788"/>
        <v>222</v>
      </c>
      <c r="AE6464" s="13">
        <f t="shared" si="789"/>
        <v>444</v>
      </c>
      <c r="AF6464" t="s">
        <v>62</v>
      </c>
      <c r="AG6464" t="s">
        <v>62</v>
      </c>
      <c r="AH6464">
        <v>1</v>
      </c>
      <c r="AI6464">
        <v>100</v>
      </c>
      <c r="AJ6464">
        <v>10</v>
      </c>
      <c r="AK6464">
        <v>10</v>
      </c>
      <c r="AL6464">
        <v>10</v>
      </c>
      <c r="AM6464">
        <v>10</v>
      </c>
      <c r="AN6464">
        <v>8</v>
      </c>
      <c r="AO6464">
        <v>8</v>
      </c>
    </row>
    <row r="6465" spans="1:41">
      <c r="A6465" s="1">
        <v>18816707</v>
      </c>
      <c r="B6465" t="s">
        <v>1699</v>
      </c>
      <c r="C6465">
        <v>2014</v>
      </c>
      <c r="D6465" s="2" t="s">
        <v>6528</v>
      </c>
      <c r="E6465" s="4">
        <f t="shared" si="783"/>
        <v>41844</v>
      </c>
      <c r="F6465" s="5">
        <f t="shared" ca="1" si="784"/>
        <v>0.95267269057584514</v>
      </c>
      <c r="G6465" s="1">
        <v>3694961</v>
      </c>
      <c r="H6465" t="s">
        <v>87</v>
      </c>
      <c r="I6465" t="s">
        <v>33</v>
      </c>
      <c r="J6465" s="6" t="str">
        <f t="shared" si="785"/>
        <v>Amsterdam</v>
      </c>
      <c r="K6465" t="s">
        <v>46</v>
      </c>
      <c r="N6465" t="s">
        <v>35</v>
      </c>
      <c r="O6465">
        <v>52.358204844393001</v>
      </c>
      <c r="P6465">
        <v>4.8319089847802097</v>
      </c>
      <c r="Q6465" t="s">
        <v>36</v>
      </c>
      <c r="R6465" t="s">
        <v>42</v>
      </c>
      <c r="S6465">
        <v>2</v>
      </c>
      <c r="T6465">
        <v>1</v>
      </c>
      <c r="U6465">
        <v>1</v>
      </c>
      <c r="V6465">
        <v>1</v>
      </c>
      <c r="W6465" t="s">
        <v>38</v>
      </c>
      <c r="X6465" s="8">
        <v>75</v>
      </c>
      <c r="Y6465">
        <v>0</v>
      </c>
      <c r="Z6465">
        <v>0</v>
      </c>
      <c r="AA6465">
        <v>2</v>
      </c>
      <c r="AB6465" s="6">
        <f t="shared" si="786"/>
        <v>6</v>
      </c>
      <c r="AC6465" s="13">
        <f t="shared" si="787"/>
        <v>75</v>
      </c>
      <c r="AD6465" s="13">
        <f t="shared" si="788"/>
        <v>150</v>
      </c>
      <c r="AE6465" s="13">
        <f t="shared" si="789"/>
        <v>900</v>
      </c>
      <c r="AF6465" t="s">
        <v>39</v>
      </c>
      <c r="AG6465">
        <v>0.72</v>
      </c>
      <c r="AH6465">
        <v>3</v>
      </c>
      <c r="AI6465">
        <v>100</v>
      </c>
      <c r="AJ6465">
        <v>10</v>
      </c>
      <c r="AK6465">
        <v>9</v>
      </c>
      <c r="AL6465">
        <v>10</v>
      </c>
      <c r="AM6465">
        <v>10</v>
      </c>
      <c r="AN6465">
        <v>8</v>
      </c>
      <c r="AO6465">
        <v>10</v>
      </c>
    </row>
    <row r="6466" spans="1:41">
      <c r="A6466" s="1">
        <v>18817869</v>
      </c>
      <c r="B6466" t="s">
        <v>2885</v>
      </c>
      <c r="C6466">
        <v>2014</v>
      </c>
      <c r="D6466" s="2" t="s">
        <v>6528</v>
      </c>
      <c r="E6466" s="4">
        <f t="shared" ref="E6466:E6529" si="790">DATE(C6466,LEFT(D6466,FIND("/",D6466)-1),RIGHT(D6466,LEN(D6466)-FIND("/",D6466)))</f>
        <v>41844</v>
      </c>
      <c r="F6466" s="5">
        <f t="shared" ref="F6466:F6529" ca="1" si="791">(NOW()-E6466)/365</f>
        <v>0.95267269057584514</v>
      </c>
      <c r="G6466" s="1">
        <v>3757671</v>
      </c>
      <c r="H6466" t="s">
        <v>45</v>
      </c>
      <c r="I6466" t="s">
        <v>33</v>
      </c>
      <c r="J6466" s="6" t="str">
        <f t="shared" ref="J6466:J6529" si="792">VLOOKUP(I6466,city,2,FALSE)</f>
        <v>Amsterdam</v>
      </c>
      <c r="K6466" t="s">
        <v>34</v>
      </c>
      <c r="M6466" s="1" t="s">
        <v>5330</v>
      </c>
      <c r="N6466" t="s">
        <v>35</v>
      </c>
      <c r="O6466">
        <v>52.368832086451299</v>
      </c>
      <c r="P6466">
        <v>4.8744671871583796</v>
      </c>
      <c r="Q6466" t="s">
        <v>36</v>
      </c>
      <c r="R6466" t="s">
        <v>37</v>
      </c>
      <c r="S6466">
        <v>2</v>
      </c>
      <c r="T6466">
        <v>1</v>
      </c>
      <c r="U6466">
        <v>0</v>
      </c>
      <c r="V6466">
        <v>1</v>
      </c>
      <c r="W6466" t="s">
        <v>176</v>
      </c>
      <c r="X6466" s="8">
        <v>79</v>
      </c>
      <c r="Y6466">
        <v>1</v>
      </c>
      <c r="Z6466">
        <v>0</v>
      </c>
      <c r="AA6466">
        <v>1</v>
      </c>
      <c r="AB6466" s="6">
        <f t="shared" si="786"/>
        <v>14</v>
      </c>
      <c r="AC6466" s="13">
        <f t="shared" si="787"/>
        <v>79</v>
      </c>
      <c r="AD6466" s="13">
        <f t="shared" si="788"/>
        <v>79</v>
      </c>
      <c r="AE6466" s="13">
        <f t="shared" si="789"/>
        <v>1106</v>
      </c>
      <c r="AF6466" t="s">
        <v>47</v>
      </c>
      <c r="AG6466">
        <v>0.95</v>
      </c>
      <c r="AH6466">
        <v>7</v>
      </c>
      <c r="AI6466">
        <v>87</v>
      </c>
      <c r="AJ6466">
        <v>10</v>
      </c>
      <c r="AK6466">
        <v>9</v>
      </c>
      <c r="AL6466">
        <v>9</v>
      </c>
      <c r="AM6466">
        <v>10</v>
      </c>
      <c r="AN6466">
        <v>10</v>
      </c>
      <c r="AO6466">
        <v>9</v>
      </c>
    </row>
    <row r="6467" spans="1:41">
      <c r="A6467" s="1">
        <v>18818547</v>
      </c>
      <c r="B6467" t="s">
        <v>5331</v>
      </c>
      <c r="C6467">
        <v>2014</v>
      </c>
      <c r="D6467" s="2" t="s">
        <v>6528</v>
      </c>
      <c r="E6467" s="4">
        <f t="shared" si="790"/>
        <v>41844</v>
      </c>
      <c r="F6467" s="5">
        <f t="shared" ca="1" si="791"/>
        <v>0.95267269057584514</v>
      </c>
      <c r="G6467" s="1">
        <v>5150785</v>
      </c>
      <c r="H6467" t="s">
        <v>51</v>
      </c>
      <c r="I6467" t="s">
        <v>33</v>
      </c>
      <c r="J6467" s="6" t="str">
        <f t="shared" si="792"/>
        <v>Amsterdam</v>
      </c>
      <c r="K6467" t="s">
        <v>46</v>
      </c>
      <c r="M6467" s="1" t="s">
        <v>4392</v>
      </c>
      <c r="N6467" t="s">
        <v>35</v>
      </c>
      <c r="O6467">
        <v>52.371813917949702</v>
      </c>
      <c r="P6467">
        <v>4.8768742116034502</v>
      </c>
      <c r="Q6467" t="s">
        <v>36</v>
      </c>
      <c r="R6467" t="s">
        <v>37</v>
      </c>
      <c r="S6467">
        <v>4</v>
      </c>
      <c r="T6467">
        <v>1</v>
      </c>
      <c r="U6467">
        <v>1</v>
      </c>
      <c r="V6467">
        <v>2</v>
      </c>
      <c r="W6467" t="s">
        <v>38</v>
      </c>
      <c r="X6467" s="8">
        <v>99</v>
      </c>
      <c r="Y6467">
        <v>1</v>
      </c>
      <c r="Z6467">
        <v>0</v>
      </c>
      <c r="AA6467">
        <v>4</v>
      </c>
      <c r="AB6467" s="6">
        <f t="shared" ref="AB6467:AB6530" si="793">AH6467/0.5</f>
        <v>0</v>
      </c>
      <c r="AC6467" s="13">
        <f t="shared" ref="AC6467:AC6530" si="794">IF(Y6467&gt;1,X6467,IF(S6467&gt;1,X6467+Z6467,X6467))</f>
        <v>99</v>
      </c>
      <c r="AD6467" s="13">
        <f t="shared" si="788"/>
        <v>396</v>
      </c>
      <c r="AE6467" s="13">
        <f t="shared" si="789"/>
        <v>0</v>
      </c>
      <c r="AF6467" t="s">
        <v>39</v>
      </c>
      <c r="AG6467">
        <v>0.9</v>
      </c>
      <c r="AH6467">
        <v>0</v>
      </c>
    </row>
    <row r="6468" spans="1:41">
      <c r="A6468" s="1">
        <v>18823161</v>
      </c>
      <c r="B6468" t="s">
        <v>3564</v>
      </c>
      <c r="C6468">
        <v>2014</v>
      </c>
      <c r="D6468" s="2" t="s">
        <v>6528</v>
      </c>
      <c r="E6468" s="4">
        <f t="shared" si="790"/>
        <v>41844</v>
      </c>
      <c r="F6468" s="5">
        <f t="shared" ca="1" si="791"/>
        <v>0.95267269057584514</v>
      </c>
      <c r="G6468" s="1">
        <v>3700218</v>
      </c>
      <c r="H6468" t="s">
        <v>673</v>
      </c>
      <c r="I6468" t="s">
        <v>33</v>
      </c>
      <c r="J6468" s="6" t="str">
        <f t="shared" si="792"/>
        <v>Amsterdam</v>
      </c>
      <c r="K6468" t="s">
        <v>34</v>
      </c>
      <c r="M6468" s="1" t="s">
        <v>5332</v>
      </c>
      <c r="N6468" t="s">
        <v>35</v>
      </c>
      <c r="O6468">
        <v>52.417261820821501</v>
      </c>
      <c r="P6468">
        <v>4.8987199721295402</v>
      </c>
      <c r="Q6468" t="s">
        <v>58</v>
      </c>
      <c r="R6468" t="s">
        <v>42</v>
      </c>
      <c r="S6468">
        <v>2</v>
      </c>
      <c r="T6468">
        <v>1</v>
      </c>
      <c r="U6468">
        <v>1</v>
      </c>
      <c r="V6468">
        <v>1</v>
      </c>
      <c r="W6468" t="s">
        <v>38</v>
      </c>
      <c r="X6468" s="8">
        <v>70</v>
      </c>
      <c r="Y6468">
        <v>2</v>
      </c>
      <c r="Z6468">
        <v>20</v>
      </c>
      <c r="AA6468">
        <v>1</v>
      </c>
      <c r="AB6468" s="6">
        <f t="shared" si="793"/>
        <v>50</v>
      </c>
      <c r="AC6468" s="13">
        <f t="shared" si="794"/>
        <v>70</v>
      </c>
      <c r="AD6468" s="13">
        <f t="shared" si="788"/>
        <v>70</v>
      </c>
      <c r="AE6468" s="13">
        <f t="shared" si="789"/>
        <v>3500</v>
      </c>
      <c r="AF6468" t="s">
        <v>43</v>
      </c>
      <c r="AG6468">
        <v>1</v>
      </c>
      <c r="AH6468">
        <v>25</v>
      </c>
      <c r="AI6468">
        <v>96</v>
      </c>
      <c r="AJ6468">
        <v>9</v>
      </c>
      <c r="AK6468">
        <v>10</v>
      </c>
      <c r="AL6468">
        <v>10</v>
      </c>
      <c r="AM6468">
        <v>10</v>
      </c>
      <c r="AN6468">
        <v>9</v>
      </c>
      <c r="AO6468">
        <v>9</v>
      </c>
    </row>
    <row r="6469" spans="1:41">
      <c r="A6469" s="1">
        <v>18831648</v>
      </c>
      <c r="B6469" t="s">
        <v>145</v>
      </c>
      <c r="C6469">
        <v>2014</v>
      </c>
      <c r="D6469" s="2" t="s">
        <v>6528</v>
      </c>
      <c r="E6469" s="4">
        <f t="shared" si="790"/>
        <v>41844</v>
      </c>
      <c r="F6469" s="5">
        <f t="shared" ca="1" si="791"/>
        <v>0.95267269057584514</v>
      </c>
      <c r="G6469" s="1">
        <v>3696833</v>
      </c>
      <c r="H6469" t="s">
        <v>51</v>
      </c>
      <c r="I6469" t="s">
        <v>33</v>
      </c>
      <c r="J6469" s="6" t="str">
        <f t="shared" si="792"/>
        <v>Amsterdam</v>
      </c>
      <c r="K6469" t="s">
        <v>34</v>
      </c>
      <c r="M6469" s="1" t="s">
        <v>2473</v>
      </c>
      <c r="N6469" t="s">
        <v>35</v>
      </c>
      <c r="O6469">
        <v>52.370545498033103</v>
      </c>
      <c r="P6469">
        <v>4.8776639953583798</v>
      </c>
      <c r="Q6469" t="s">
        <v>36</v>
      </c>
      <c r="R6469" t="s">
        <v>37</v>
      </c>
      <c r="S6469">
        <v>2</v>
      </c>
      <c r="T6469">
        <v>1</v>
      </c>
      <c r="U6469">
        <v>0</v>
      </c>
      <c r="V6469">
        <v>1</v>
      </c>
      <c r="W6469" t="s">
        <v>176</v>
      </c>
      <c r="X6469" s="8">
        <v>75</v>
      </c>
      <c r="Y6469">
        <v>1</v>
      </c>
      <c r="Z6469">
        <v>0</v>
      </c>
      <c r="AA6469">
        <v>2</v>
      </c>
      <c r="AB6469" s="6">
        <f t="shared" si="793"/>
        <v>14</v>
      </c>
      <c r="AC6469" s="13">
        <f t="shared" si="794"/>
        <v>75</v>
      </c>
      <c r="AD6469" s="13">
        <f t="shared" si="788"/>
        <v>150</v>
      </c>
      <c r="AE6469" s="13">
        <f t="shared" si="789"/>
        <v>2100</v>
      </c>
      <c r="AF6469" t="s">
        <v>39</v>
      </c>
      <c r="AG6469">
        <v>0.8</v>
      </c>
      <c r="AH6469">
        <v>7</v>
      </c>
      <c r="AI6469">
        <v>91</v>
      </c>
      <c r="AJ6469">
        <v>10</v>
      </c>
      <c r="AK6469">
        <v>10</v>
      </c>
      <c r="AL6469">
        <v>9</v>
      </c>
      <c r="AM6469">
        <v>10</v>
      </c>
      <c r="AN6469">
        <v>10</v>
      </c>
      <c r="AO6469">
        <v>9</v>
      </c>
    </row>
    <row r="6470" spans="1:41">
      <c r="A6470" s="1">
        <v>18832545</v>
      </c>
      <c r="B6470" t="s">
        <v>205</v>
      </c>
      <c r="C6470">
        <v>2014</v>
      </c>
      <c r="D6470" s="2" t="s">
        <v>6528</v>
      </c>
      <c r="E6470" s="4">
        <f t="shared" si="790"/>
        <v>41844</v>
      </c>
      <c r="F6470" s="5">
        <f t="shared" ca="1" si="791"/>
        <v>0.95267269057584514</v>
      </c>
      <c r="G6470" s="1">
        <v>3697011</v>
      </c>
      <c r="H6470" t="s">
        <v>51</v>
      </c>
      <c r="I6470" t="s">
        <v>33</v>
      </c>
      <c r="J6470" s="6" t="str">
        <f t="shared" si="792"/>
        <v>Amsterdam</v>
      </c>
      <c r="K6470" t="s">
        <v>34</v>
      </c>
      <c r="M6470" s="1" t="s">
        <v>5333</v>
      </c>
      <c r="N6470" t="s">
        <v>35</v>
      </c>
      <c r="O6470">
        <v>52.366677651398099</v>
      </c>
      <c r="P6470">
        <v>4.8852861997905004</v>
      </c>
      <c r="Q6470" t="s">
        <v>36</v>
      </c>
      <c r="R6470" t="s">
        <v>37</v>
      </c>
      <c r="S6470">
        <v>4</v>
      </c>
      <c r="T6470">
        <v>1</v>
      </c>
      <c r="U6470">
        <v>2</v>
      </c>
      <c r="V6470">
        <v>2</v>
      </c>
      <c r="W6470" t="s">
        <v>38</v>
      </c>
      <c r="X6470" s="8">
        <v>180</v>
      </c>
      <c r="Y6470">
        <v>1</v>
      </c>
      <c r="Z6470">
        <v>0</v>
      </c>
      <c r="AA6470">
        <v>3</v>
      </c>
      <c r="AB6470" s="6">
        <f t="shared" si="793"/>
        <v>6</v>
      </c>
      <c r="AC6470" s="13">
        <f t="shared" si="794"/>
        <v>180</v>
      </c>
      <c r="AD6470" s="13">
        <f t="shared" si="788"/>
        <v>540</v>
      </c>
      <c r="AE6470" s="13">
        <f t="shared" si="789"/>
        <v>3240</v>
      </c>
      <c r="AF6470" t="s">
        <v>47</v>
      </c>
      <c r="AG6470">
        <v>0.88</v>
      </c>
      <c r="AH6470">
        <v>3</v>
      </c>
      <c r="AI6470">
        <v>100</v>
      </c>
      <c r="AJ6470">
        <v>10</v>
      </c>
      <c r="AK6470">
        <v>10</v>
      </c>
      <c r="AL6470">
        <v>10</v>
      </c>
      <c r="AM6470">
        <v>9</v>
      </c>
      <c r="AN6470">
        <v>10</v>
      </c>
      <c r="AO6470">
        <v>10</v>
      </c>
    </row>
    <row r="6471" spans="1:41">
      <c r="A6471" s="1">
        <v>18848086</v>
      </c>
      <c r="B6471" t="s">
        <v>491</v>
      </c>
      <c r="C6471">
        <v>2014</v>
      </c>
      <c r="D6471" s="2" t="s">
        <v>6376</v>
      </c>
      <c r="E6471" s="4">
        <f t="shared" si="790"/>
        <v>41845</v>
      </c>
      <c r="F6471" s="5">
        <f t="shared" ca="1" si="791"/>
        <v>0.94993296454844789</v>
      </c>
      <c r="G6471" s="1">
        <v>5551602</v>
      </c>
      <c r="H6471" t="s">
        <v>32</v>
      </c>
      <c r="I6471" t="s">
        <v>33</v>
      </c>
      <c r="J6471" s="6" t="str">
        <f t="shared" si="792"/>
        <v>Amsterdam</v>
      </c>
      <c r="K6471" t="s">
        <v>46</v>
      </c>
      <c r="M6471" s="1">
        <v>1051</v>
      </c>
      <c r="N6471" t="s">
        <v>35</v>
      </c>
      <c r="O6471">
        <v>52.381530328126999</v>
      </c>
      <c r="P6471">
        <v>4.8746548972783001</v>
      </c>
      <c r="Q6471" t="s">
        <v>36</v>
      </c>
      <c r="R6471" t="s">
        <v>37</v>
      </c>
      <c r="S6471">
        <v>3</v>
      </c>
      <c r="T6471">
        <v>1</v>
      </c>
      <c r="U6471">
        <v>1</v>
      </c>
      <c r="V6471">
        <v>1</v>
      </c>
      <c r="W6471" t="s">
        <v>38</v>
      </c>
      <c r="X6471" s="8">
        <v>99</v>
      </c>
      <c r="Y6471">
        <v>2</v>
      </c>
      <c r="Z6471">
        <v>30</v>
      </c>
      <c r="AA6471">
        <v>2</v>
      </c>
      <c r="AB6471" s="6">
        <f t="shared" si="793"/>
        <v>0</v>
      </c>
      <c r="AC6471" s="13">
        <f t="shared" si="794"/>
        <v>99</v>
      </c>
      <c r="AD6471" s="13">
        <f t="shared" si="788"/>
        <v>198</v>
      </c>
      <c r="AE6471" s="13">
        <f t="shared" si="789"/>
        <v>0</v>
      </c>
      <c r="AF6471" t="s">
        <v>39</v>
      </c>
      <c r="AG6471">
        <v>0.79</v>
      </c>
      <c r="AH6471">
        <v>0</v>
      </c>
    </row>
    <row r="6472" spans="1:41">
      <c r="A6472" s="1">
        <v>18850874</v>
      </c>
      <c r="B6472" t="s">
        <v>5334</v>
      </c>
      <c r="C6472">
        <v>2014</v>
      </c>
      <c r="D6472" s="2" t="s">
        <v>6376</v>
      </c>
      <c r="E6472" s="4">
        <f t="shared" si="790"/>
        <v>41845</v>
      </c>
      <c r="F6472" s="5">
        <f t="shared" ca="1" si="791"/>
        <v>0.94993296454844789</v>
      </c>
      <c r="G6472" s="1">
        <v>3699020</v>
      </c>
      <c r="H6472" t="s">
        <v>51</v>
      </c>
      <c r="I6472" t="s">
        <v>33</v>
      </c>
      <c r="J6472" s="6" t="str">
        <f t="shared" si="792"/>
        <v>Amsterdam</v>
      </c>
      <c r="K6472" t="s">
        <v>34</v>
      </c>
      <c r="M6472" s="1" t="s">
        <v>4202</v>
      </c>
      <c r="N6472" t="s">
        <v>35</v>
      </c>
      <c r="O6472">
        <v>52.367691027773603</v>
      </c>
      <c r="P6472">
        <v>4.8914878647758897</v>
      </c>
      <c r="Q6472" t="s">
        <v>36</v>
      </c>
      <c r="R6472" t="s">
        <v>37</v>
      </c>
      <c r="S6472">
        <v>2</v>
      </c>
      <c r="T6472">
        <v>1</v>
      </c>
      <c r="U6472">
        <v>1</v>
      </c>
      <c r="V6472">
        <v>1</v>
      </c>
      <c r="W6472" t="s">
        <v>38</v>
      </c>
      <c r="X6472" s="8">
        <v>115</v>
      </c>
      <c r="Y6472">
        <v>0</v>
      </c>
      <c r="Z6472">
        <v>0</v>
      </c>
      <c r="AA6472">
        <v>1</v>
      </c>
      <c r="AB6472" s="6">
        <f t="shared" si="793"/>
        <v>26</v>
      </c>
      <c r="AC6472" s="13">
        <f t="shared" si="794"/>
        <v>115</v>
      </c>
      <c r="AD6472" s="13">
        <f t="shared" si="788"/>
        <v>115</v>
      </c>
      <c r="AE6472" s="13">
        <f t="shared" si="789"/>
        <v>2990</v>
      </c>
      <c r="AF6472" t="s">
        <v>47</v>
      </c>
      <c r="AG6472">
        <v>0.89</v>
      </c>
      <c r="AH6472">
        <v>13</v>
      </c>
      <c r="AI6472">
        <v>88</v>
      </c>
      <c r="AJ6472">
        <v>9</v>
      </c>
      <c r="AK6472">
        <v>7</v>
      </c>
      <c r="AL6472">
        <v>9</v>
      </c>
      <c r="AM6472">
        <v>10</v>
      </c>
      <c r="AN6472">
        <v>10</v>
      </c>
      <c r="AO6472">
        <v>8</v>
      </c>
    </row>
    <row r="6473" spans="1:41">
      <c r="A6473" s="1">
        <v>18850903</v>
      </c>
      <c r="B6473" t="s">
        <v>5335</v>
      </c>
      <c r="C6473">
        <v>2014</v>
      </c>
      <c r="D6473" s="2" t="s">
        <v>6376</v>
      </c>
      <c r="E6473" s="4">
        <f t="shared" si="790"/>
        <v>41845</v>
      </c>
      <c r="F6473" s="5">
        <f t="shared" ca="1" si="791"/>
        <v>0.94993296454844789</v>
      </c>
      <c r="G6473" s="1">
        <v>3770244</v>
      </c>
      <c r="H6473" t="s">
        <v>80</v>
      </c>
      <c r="I6473" t="s">
        <v>33</v>
      </c>
      <c r="J6473" s="6" t="str">
        <f t="shared" si="792"/>
        <v>Amsterdam</v>
      </c>
      <c r="K6473" t="s">
        <v>34</v>
      </c>
      <c r="M6473" s="1" t="s">
        <v>750</v>
      </c>
      <c r="N6473" t="s">
        <v>35</v>
      </c>
      <c r="O6473">
        <v>52.339480784651002</v>
      </c>
      <c r="P6473">
        <v>4.9201384885429897</v>
      </c>
      <c r="Q6473" t="s">
        <v>36</v>
      </c>
      <c r="R6473" t="s">
        <v>37</v>
      </c>
      <c r="S6473">
        <v>2</v>
      </c>
      <c r="T6473">
        <v>1</v>
      </c>
      <c r="U6473">
        <v>1</v>
      </c>
      <c r="V6473">
        <v>1</v>
      </c>
      <c r="W6473" t="s">
        <v>38</v>
      </c>
      <c r="X6473" s="8">
        <v>95</v>
      </c>
      <c r="Y6473">
        <v>1</v>
      </c>
      <c r="Z6473">
        <v>25</v>
      </c>
      <c r="AA6473">
        <v>2</v>
      </c>
      <c r="AB6473" s="6">
        <f t="shared" si="793"/>
        <v>0</v>
      </c>
      <c r="AC6473" s="13">
        <f t="shared" si="794"/>
        <v>120</v>
      </c>
      <c r="AD6473" s="13">
        <f t="shared" ref="AD6473:AD6536" si="795">AC6473*AA6473</f>
        <v>240</v>
      </c>
      <c r="AE6473" s="13">
        <f t="shared" ref="AE6473:AE6536" si="796">AD6473*AB6473</f>
        <v>0</v>
      </c>
      <c r="AF6473" t="s">
        <v>62</v>
      </c>
      <c r="AG6473" t="s">
        <v>62</v>
      </c>
      <c r="AH6473">
        <v>0</v>
      </c>
    </row>
    <row r="6474" spans="1:41">
      <c r="A6474" s="1">
        <v>18854368</v>
      </c>
      <c r="B6474" t="s">
        <v>456</v>
      </c>
      <c r="C6474">
        <v>2014</v>
      </c>
      <c r="D6474" s="2" t="s">
        <v>6376</v>
      </c>
      <c r="E6474" s="4">
        <f t="shared" si="790"/>
        <v>41845</v>
      </c>
      <c r="F6474" s="5">
        <f t="shared" ca="1" si="791"/>
        <v>0.94993296454844789</v>
      </c>
      <c r="G6474" s="1">
        <v>4717419</v>
      </c>
      <c r="H6474" t="s">
        <v>45</v>
      </c>
      <c r="I6474" t="s">
        <v>33</v>
      </c>
      <c r="J6474" s="6" t="str">
        <f t="shared" si="792"/>
        <v>Amsterdam</v>
      </c>
      <c r="K6474" t="s">
        <v>46</v>
      </c>
      <c r="M6474" s="1" t="s">
        <v>3163</v>
      </c>
      <c r="N6474" t="s">
        <v>35</v>
      </c>
      <c r="O6474">
        <v>52.360198602995602</v>
      </c>
      <c r="P6474">
        <v>4.8589462361141003</v>
      </c>
      <c r="Q6474" t="s">
        <v>36</v>
      </c>
      <c r="R6474" t="s">
        <v>37</v>
      </c>
      <c r="S6474">
        <v>2</v>
      </c>
      <c r="T6474">
        <v>1</v>
      </c>
      <c r="U6474">
        <v>1</v>
      </c>
      <c r="V6474">
        <v>1</v>
      </c>
      <c r="W6474" t="s">
        <v>38</v>
      </c>
      <c r="X6474" s="8">
        <v>85</v>
      </c>
      <c r="Y6474">
        <v>1</v>
      </c>
      <c r="Z6474">
        <v>0</v>
      </c>
      <c r="AA6474">
        <v>1</v>
      </c>
      <c r="AB6474" s="6">
        <f t="shared" si="793"/>
        <v>2</v>
      </c>
      <c r="AC6474" s="13">
        <f t="shared" si="794"/>
        <v>85</v>
      </c>
      <c r="AD6474" s="13">
        <f t="shared" si="795"/>
        <v>85</v>
      </c>
      <c r="AE6474" s="13">
        <f t="shared" si="796"/>
        <v>170</v>
      </c>
      <c r="AF6474" t="s">
        <v>47</v>
      </c>
      <c r="AG6474">
        <v>1</v>
      </c>
      <c r="AH6474">
        <v>1</v>
      </c>
      <c r="AI6474">
        <v>100</v>
      </c>
      <c r="AJ6474">
        <v>10</v>
      </c>
      <c r="AK6474">
        <v>10</v>
      </c>
      <c r="AL6474">
        <v>10</v>
      </c>
      <c r="AM6474">
        <v>10</v>
      </c>
      <c r="AN6474">
        <v>10</v>
      </c>
      <c r="AO6474">
        <v>10</v>
      </c>
    </row>
    <row r="6475" spans="1:41">
      <c r="A6475" s="1">
        <v>18870732</v>
      </c>
      <c r="B6475" t="s">
        <v>1116</v>
      </c>
      <c r="C6475">
        <v>2014</v>
      </c>
      <c r="D6475" s="2" t="s">
        <v>6376</v>
      </c>
      <c r="E6475" s="4">
        <f t="shared" si="790"/>
        <v>41845</v>
      </c>
      <c r="F6475" s="5">
        <f t="shared" ca="1" si="791"/>
        <v>0.94993296454844789</v>
      </c>
      <c r="G6475" s="1">
        <v>3702278</v>
      </c>
      <c r="H6475" t="s">
        <v>71</v>
      </c>
      <c r="I6475" t="s">
        <v>33</v>
      </c>
      <c r="J6475" s="6" t="str">
        <f t="shared" si="792"/>
        <v>Amsterdam</v>
      </c>
      <c r="K6475" t="s">
        <v>34</v>
      </c>
      <c r="M6475" s="1" t="s">
        <v>5336</v>
      </c>
      <c r="N6475" t="s">
        <v>35</v>
      </c>
      <c r="O6475">
        <v>52.380128549249598</v>
      </c>
      <c r="P6475">
        <v>4.8453809913313703</v>
      </c>
      <c r="Q6475" t="s">
        <v>36</v>
      </c>
      <c r="R6475" t="s">
        <v>76</v>
      </c>
      <c r="S6475">
        <v>2</v>
      </c>
      <c r="T6475">
        <v>1</v>
      </c>
      <c r="U6475">
        <v>1</v>
      </c>
      <c r="V6475">
        <v>1</v>
      </c>
      <c r="W6475" t="s">
        <v>38</v>
      </c>
      <c r="X6475" s="8">
        <v>50</v>
      </c>
      <c r="Y6475">
        <v>1</v>
      </c>
      <c r="Z6475">
        <v>0</v>
      </c>
      <c r="AA6475">
        <v>1</v>
      </c>
      <c r="AB6475" s="6">
        <f t="shared" si="793"/>
        <v>2</v>
      </c>
      <c r="AC6475" s="13">
        <f t="shared" si="794"/>
        <v>50</v>
      </c>
      <c r="AD6475" s="13">
        <f t="shared" si="795"/>
        <v>50</v>
      </c>
      <c r="AE6475" s="13">
        <f t="shared" si="796"/>
        <v>100</v>
      </c>
      <c r="AF6475" t="s">
        <v>62</v>
      </c>
      <c r="AG6475" t="s">
        <v>62</v>
      </c>
      <c r="AH6475">
        <v>1</v>
      </c>
      <c r="AI6475">
        <v>80</v>
      </c>
      <c r="AJ6475">
        <v>8</v>
      </c>
      <c r="AK6475">
        <v>8</v>
      </c>
      <c r="AL6475">
        <v>8</v>
      </c>
      <c r="AM6475">
        <v>10</v>
      </c>
      <c r="AN6475">
        <v>8</v>
      </c>
    </row>
    <row r="6476" spans="1:41">
      <c r="A6476" s="1">
        <v>18871794</v>
      </c>
      <c r="B6476" t="s">
        <v>1033</v>
      </c>
      <c r="C6476">
        <v>2014</v>
      </c>
      <c r="D6476" s="2" t="s">
        <v>6376</v>
      </c>
      <c r="E6476" s="4">
        <f t="shared" si="790"/>
        <v>41845</v>
      </c>
      <c r="F6476" s="5">
        <f t="shared" ca="1" si="791"/>
        <v>0.94993296454844789</v>
      </c>
      <c r="G6476" s="1">
        <v>3702456</v>
      </c>
      <c r="H6476" t="s">
        <v>45</v>
      </c>
      <c r="I6476" t="s">
        <v>33</v>
      </c>
      <c r="J6476" s="6" t="str">
        <f t="shared" si="792"/>
        <v>Amsterdam</v>
      </c>
      <c r="K6476" t="s">
        <v>34</v>
      </c>
      <c r="M6476" s="1" t="s">
        <v>5337</v>
      </c>
      <c r="N6476" t="s">
        <v>35</v>
      </c>
      <c r="O6476">
        <v>52.367409964444001</v>
      </c>
      <c r="P6476">
        <v>4.8683824609120903</v>
      </c>
      <c r="Q6476" t="s">
        <v>1416</v>
      </c>
      <c r="R6476" t="s">
        <v>42</v>
      </c>
      <c r="S6476">
        <v>2</v>
      </c>
      <c r="T6476">
        <v>1</v>
      </c>
      <c r="U6476">
        <v>1</v>
      </c>
      <c r="V6476">
        <v>2</v>
      </c>
      <c r="W6476" t="s">
        <v>38</v>
      </c>
      <c r="X6476" s="8">
        <v>80</v>
      </c>
      <c r="Y6476">
        <v>1</v>
      </c>
      <c r="Z6476">
        <v>0</v>
      </c>
      <c r="AA6476">
        <v>3</v>
      </c>
      <c r="AB6476" s="6">
        <f t="shared" si="793"/>
        <v>12</v>
      </c>
      <c r="AC6476" s="13">
        <f t="shared" si="794"/>
        <v>80</v>
      </c>
      <c r="AD6476" s="13">
        <f t="shared" si="795"/>
        <v>240</v>
      </c>
      <c r="AE6476" s="13">
        <f t="shared" si="796"/>
        <v>2880</v>
      </c>
      <c r="AF6476" t="s">
        <v>47</v>
      </c>
      <c r="AG6476">
        <v>1</v>
      </c>
      <c r="AH6476">
        <v>6</v>
      </c>
      <c r="AI6476">
        <v>72</v>
      </c>
      <c r="AJ6476">
        <v>6</v>
      </c>
      <c r="AK6476">
        <v>7</v>
      </c>
      <c r="AL6476">
        <v>9</v>
      </c>
      <c r="AM6476">
        <v>9</v>
      </c>
      <c r="AN6476">
        <v>9</v>
      </c>
      <c r="AO6476">
        <v>7</v>
      </c>
    </row>
    <row r="6477" spans="1:41">
      <c r="A6477" s="1">
        <v>18875024</v>
      </c>
      <c r="B6477" t="s">
        <v>5338</v>
      </c>
      <c r="C6477">
        <v>2014</v>
      </c>
      <c r="D6477" s="2" t="s">
        <v>6376</v>
      </c>
      <c r="E6477" s="4">
        <f t="shared" si="790"/>
        <v>41845</v>
      </c>
      <c r="F6477" s="5">
        <f t="shared" ca="1" si="791"/>
        <v>0.94993296454844789</v>
      </c>
      <c r="G6477" s="1">
        <v>3738116</v>
      </c>
      <c r="H6477" t="s">
        <v>45</v>
      </c>
      <c r="I6477" t="s">
        <v>33</v>
      </c>
      <c r="J6477" s="6" t="str">
        <f t="shared" si="792"/>
        <v>Amsterdam</v>
      </c>
      <c r="K6477" t="s">
        <v>34</v>
      </c>
      <c r="M6477" s="1" t="s">
        <v>538</v>
      </c>
      <c r="N6477" t="s">
        <v>35</v>
      </c>
      <c r="O6477">
        <v>52.371266764963202</v>
      </c>
      <c r="P6477">
        <v>4.8676495648233002</v>
      </c>
      <c r="Q6477" t="s">
        <v>36</v>
      </c>
      <c r="R6477" t="s">
        <v>76</v>
      </c>
      <c r="S6477">
        <v>2</v>
      </c>
      <c r="T6477">
        <v>1</v>
      </c>
      <c r="U6477">
        <v>1</v>
      </c>
      <c r="V6477">
        <v>1</v>
      </c>
      <c r="W6477" t="s">
        <v>38</v>
      </c>
      <c r="X6477" s="8">
        <v>35</v>
      </c>
      <c r="Y6477">
        <v>1</v>
      </c>
      <c r="Z6477">
        <v>20</v>
      </c>
      <c r="AA6477">
        <v>2</v>
      </c>
      <c r="AB6477" s="6">
        <f t="shared" si="793"/>
        <v>2</v>
      </c>
      <c r="AC6477" s="13">
        <f t="shared" si="794"/>
        <v>55</v>
      </c>
      <c r="AD6477" s="13">
        <f t="shared" si="795"/>
        <v>110</v>
      </c>
      <c r="AE6477" s="13">
        <f t="shared" si="796"/>
        <v>220</v>
      </c>
      <c r="AF6477" t="s">
        <v>62</v>
      </c>
      <c r="AG6477" t="s">
        <v>62</v>
      </c>
      <c r="AH6477">
        <v>1</v>
      </c>
      <c r="AI6477">
        <v>100</v>
      </c>
      <c r="AJ6477">
        <v>10</v>
      </c>
      <c r="AK6477">
        <v>10</v>
      </c>
      <c r="AL6477">
        <v>10</v>
      </c>
      <c r="AM6477">
        <v>10</v>
      </c>
      <c r="AN6477">
        <v>10</v>
      </c>
      <c r="AO6477">
        <v>10</v>
      </c>
    </row>
    <row r="6478" spans="1:41">
      <c r="A6478" s="1">
        <v>18906924</v>
      </c>
      <c r="B6478" t="s">
        <v>5339</v>
      </c>
      <c r="C6478">
        <v>2014</v>
      </c>
      <c r="D6478" s="2" t="s">
        <v>6529</v>
      </c>
      <c r="E6478" s="4">
        <f t="shared" si="790"/>
        <v>41846</v>
      </c>
      <c r="F6478" s="5">
        <f t="shared" ca="1" si="791"/>
        <v>0.94719323852105064</v>
      </c>
      <c r="G6478" s="1">
        <v>3707018</v>
      </c>
      <c r="H6478" t="s">
        <v>107</v>
      </c>
      <c r="I6478" t="s">
        <v>33</v>
      </c>
      <c r="J6478" s="6" t="str">
        <f t="shared" si="792"/>
        <v>Amsterdam</v>
      </c>
      <c r="K6478" t="s">
        <v>34</v>
      </c>
      <c r="M6478" s="1" t="s">
        <v>5340</v>
      </c>
      <c r="N6478" t="s">
        <v>35</v>
      </c>
      <c r="O6478">
        <v>52.360063593143003</v>
      </c>
      <c r="P6478">
        <v>4.9268186130511902</v>
      </c>
      <c r="Q6478" t="s">
        <v>58</v>
      </c>
      <c r="R6478" t="s">
        <v>37</v>
      </c>
      <c r="S6478">
        <v>2</v>
      </c>
      <c r="T6478">
        <v>1</v>
      </c>
      <c r="U6478">
        <v>1</v>
      </c>
      <c r="V6478">
        <v>1</v>
      </c>
      <c r="W6478" t="s">
        <v>38</v>
      </c>
      <c r="X6478" s="8">
        <v>90</v>
      </c>
      <c r="Y6478">
        <v>1</v>
      </c>
      <c r="Z6478">
        <v>0</v>
      </c>
      <c r="AA6478">
        <v>2</v>
      </c>
      <c r="AB6478" s="6">
        <f t="shared" si="793"/>
        <v>0</v>
      </c>
      <c r="AC6478" s="13">
        <f t="shared" si="794"/>
        <v>90</v>
      </c>
      <c r="AD6478" s="13">
        <f t="shared" si="795"/>
        <v>180</v>
      </c>
      <c r="AE6478" s="13">
        <f t="shared" si="796"/>
        <v>0</v>
      </c>
      <c r="AF6478" t="s">
        <v>62</v>
      </c>
      <c r="AG6478" t="s">
        <v>62</v>
      </c>
      <c r="AH6478">
        <v>0</v>
      </c>
    </row>
    <row r="6479" spans="1:41">
      <c r="A6479" s="1">
        <v>18908024</v>
      </c>
      <c r="B6479" t="s">
        <v>270</v>
      </c>
      <c r="C6479">
        <v>2014</v>
      </c>
      <c r="D6479" s="2" t="s">
        <v>6529</v>
      </c>
      <c r="E6479" s="4">
        <f t="shared" si="790"/>
        <v>41846</v>
      </c>
      <c r="F6479" s="5">
        <f t="shared" ca="1" si="791"/>
        <v>0.94719323852105064</v>
      </c>
      <c r="G6479" s="1">
        <v>3728383</v>
      </c>
      <c r="H6479" t="s">
        <v>60</v>
      </c>
      <c r="I6479" t="s">
        <v>33</v>
      </c>
      <c r="J6479" s="6" t="str">
        <f t="shared" si="792"/>
        <v>Amsterdam</v>
      </c>
      <c r="K6479" t="s">
        <v>34</v>
      </c>
      <c r="M6479" s="1">
        <v>1073</v>
      </c>
      <c r="N6479" t="s">
        <v>35</v>
      </c>
      <c r="O6479">
        <v>52.347147522552</v>
      </c>
      <c r="P6479">
        <v>4.8914729947210898</v>
      </c>
      <c r="Q6479" t="s">
        <v>36</v>
      </c>
      <c r="R6479" t="s">
        <v>37</v>
      </c>
      <c r="S6479">
        <v>2</v>
      </c>
      <c r="T6479">
        <v>1</v>
      </c>
      <c r="U6479">
        <v>1</v>
      </c>
      <c r="V6479">
        <v>1</v>
      </c>
      <c r="W6479" t="s">
        <v>38</v>
      </c>
      <c r="X6479" s="8">
        <v>120</v>
      </c>
      <c r="Y6479">
        <v>1</v>
      </c>
      <c r="Z6479">
        <v>0</v>
      </c>
      <c r="AA6479">
        <v>2</v>
      </c>
      <c r="AB6479" s="6">
        <f t="shared" si="793"/>
        <v>10</v>
      </c>
      <c r="AC6479" s="13">
        <f t="shared" si="794"/>
        <v>120</v>
      </c>
      <c r="AD6479" s="13">
        <f t="shared" si="795"/>
        <v>240</v>
      </c>
      <c r="AE6479" s="13">
        <f t="shared" si="796"/>
        <v>2400</v>
      </c>
      <c r="AF6479" t="s">
        <v>39</v>
      </c>
      <c r="AG6479">
        <v>0.55000000000000004</v>
      </c>
      <c r="AH6479">
        <v>5</v>
      </c>
      <c r="AI6479">
        <v>100</v>
      </c>
      <c r="AJ6479">
        <v>10</v>
      </c>
      <c r="AK6479">
        <v>10</v>
      </c>
      <c r="AL6479">
        <v>10</v>
      </c>
      <c r="AM6479">
        <v>10</v>
      </c>
      <c r="AN6479">
        <v>10</v>
      </c>
      <c r="AO6479">
        <v>10</v>
      </c>
    </row>
    <row r="6480" spans="1:41">
      <c r="A6480" s="1">
        <v>18910988</v>
      </c>
      <c r="B6480" t="s">
        <v>5341</v>
      </c>
      <c r="C6480">
        <v>2014</v>
      </c>
      <c r="D6480" s="2" t="s">
        <v>6529</v>
      </c>
      <c r="E6480" s="4">
        <f t="shared" si="790"/>
        <v>41846</v>
      </c>
      <c r="F6480" s="5">
        <f t="shared" ca="1" si="791"/>
        <v>0.94719323852105064</v>
      </c>
      <c r="G6480" s="1">
        <v>3796246</v>
      </c>
      <c r="H6480" t="s">
        <v>80</v>
      </c>
      <c r="I6480" t="s">
        <v>33</v>
      </c>
      <c r="J6480" s="6" t="str">
        <f t="shared" si="792"/>
        <v>Amsterdam</v>
      </c>
      <c r="K6480" t="s">
        <v>34</v>
      </c>
      <c r="M6480" s="1" t="s">
        <v>826</v>
      </c>
      <c r="N6480" t="s">
        <v>35</v>
      </c>
      <c r="O6480">
        <v>52.354200338064203</v>
      </c>
      <c r="P6480">
        <v>4.9271491381354799</v>
      </c>
      <c r="Q6480" t="s">
        <v>58</v>
      </c>
      <c r="R6480" t="s">
        <v>37</v>
      </c>
      <c r="S6480">
        <v>4</v>
      </c>
      <c r="T6480">
        <v>1</v>
      </c>
      <c r="U6480">
        <v>3</v>
      </c>
      <c r="V6480">
        <v>4</v>
      </c>
      <c r="W6480" t="s">
        <v>38</v>
      </c>
      <c r="X6480" s="8">
        <v>115</v>
      </c>
      <c r="Y6480">
        <v>3</v>
      </c>
      <c r="Z6480">
        <v>25</v>
      </c>
      <c r="AA6480">
        <v>1</v>
      </c>
      <c r="AB6480" s="6">
        <f t="shared" si="793"/>
        <v>16</v>
      </c>
      <c r="AC6480" s="13">
        <f t="shared" si="794"/>
        <v>115</v>
      </c>
      <c r="AD6480" s="13">
        <f t="shared" si="795"/>
        <v>115</v>
      </c>
      <c r="AE6480" s="13">
        <f t="shared" si="796"/>
        <v>1840</v>
      </c>
      <c r="AF6480" t="s">
        <v>39</v>
      </c>
      <c r="AG6480">
        <v>0.63</v>
      </c>
      <c r="AH6480">
        <v>8</v>
      </c>
      <c r="AI6480">
        <v>86</v>
      </c>
      <c r="AJ6480">
        <v>9</v>
      </c>
      <c r="AK6480">
        <v>9</v>
      </c>
      <c r="AL6480">
        <v>10</v>
      </c>
      <c r="AM6480">
        <v>10</v>
      </c>
      <c r="AN6480">
        <v>9</v>
      </c>
      <c r="AO6480">
        <v>9</v>
      </c>
    </row>
    <row r="6481" spans="1:41">
      <c r="A6481" s="1">
        <v>18910988</v>
      </c>
      <c r="B6481" t="s">
        <v>5341</v>
      </c>
      <c r="C6481">
        <v>2014</v>
      </c>
      <c r="D6481" s="2" t="s">
        <v>6529</v>
      </c>
      <c r="E6481" s="4">
        <f t="shared" si="790"/>
        <v>41846</v>
      </c>
      <c r="F6481" s="5">
        <f t="shared" ca="1" si="791"/>
        <v>0.94719323852105064</v>
      </c>
      <c r="G6481" s="1">
        <v>4005156</v>
      </c>
      <c r="H6481" t="s">
        <v>107</v>
      </c>
      <c r="I6481" t="s">
        <v>33</v>
      </c>
      <c r="J6481" s="6" t="str">
        <f t="shared" si="792"/>
        <v>Amsterdam</v>
      </c>
      <c r="K6481" t="s">
        <v>34</v>
      </c>
      <c r="M6481" s="1" t="s">
        <v>826</v>
      </c>
      <c r="N6481" t="s">
        <v>35</v>
      </c>
      <c r="O6481">
        <v>52.354946423975498</v>
      </c>
      <c r="P6481">
        <v>4.9257671950461104</v>
      </c>
      <c r="Q6481" t="s">
        <v>58</v>
      </c>
      <c r="R6481" t="s">
        <v>42</v>
      </c>
      <c r="S6481">
        <v>2</v>
      </c>
      <c r="T6481">
        <v>1</v>
      </c>
      <c r="U6481">
        <v>1</v>
      </c>
      <c r="V6481">
        <v>1</v>
      </c>
      <c r="W6481" t="s">
        <v>38</v>
      </c>
      <c r="X6481" s="8">
        <v>77</v>
      </c>
      <c r="Y6481">
        <v>1</v>
      </c>
      <c r="Z6481">
        <v>0</v>
      </c>
      <c r="AA6481">
        <v>2</v>
      </c>
      <c r="AB6481" s="6">
        <f t="shared" si="793"/>
        <v>0</v>
      </c>
      <c r="AC6481" s="13">
        <f t="shared" si="794"/>
        <v>77</v>
      </c>
      <c r="AD6481" s="13">
        <f t="shared" si="795"/>
        <v>154</v>
      </c>
      <c r="AE6481" s="13">
        <f t="shared" si="796"/>
        <v>0</v>
      </c>
      <c r="AF6481" t="s">
        <v>39</v>
      </c>
      <c r="AG6481">
        <v>0.63</v>
      </c>
      <c r="AH6481">
        <v>0</v>
      </c>
    </row>
    <row r="6482" spans="1:41">
      <c r="A6482" s="1">
        <v>18911474</v>
      </c>
      <c r="B6482" t="s">
        <v>1366</v>
      </c>
      <c r="C6482">
        <v>2014</v>
      </c>
      <c r="D6482" s="2" t="s">
        <v>6529</v>
      </c>
      <c r="E6482" s="4">
        <f t="shared" si="790"/>
        <v>41846</v>
      </c>
      <c r="F6482" s="5">
        <f t="shared" ca="1" si="791"/>
        <v>0.94719323852105064</v>
      </c>
      <c r="G6482" s="1">
        <v>3708530</v>
      </c>
      <c r="H6482" t="s">
        <v>41</v>
      </c>
      <c r="I6482" t="s">
        <v>33</v>
      </c>
      <c r="J6482" s="6" t="str">
        <f t="shared" si="792"/>
        <v>Amsterdam</v>
      </c>
      <c r="K6482" t="s">
        <v>34</v>
      </c>
      <c r="M6482" s="1">
        <v>1087</v>
      </c>
      <c r="N6482" t="s">
        <v>35</v>
      </c>
      <c r="O6482">
        <v>52.374878404794302</v>
      </c>
      <c r="P6482">
        <v>4.93249246689843</v>
      </c>
      <c r="Q6482" t="s">
        <v>36</v>
      </c>
      <c r="R6482" t="s">
        <v>37</v>
      </c>
      <c r="S6482">
        <v>4</v>
      </c>
      <c r="T6482">
        <v>1.5</v>
      </c>
      <c r="U6482">
        <v>2</v>
      </c>
      <c r="V6482">
        <v>4</v>
      </c>
      <c r="W6482" t="s">
        <v>38</v>
      </c>
      <c r="X6482" s="8">
        <v>120</v>
      </c>
      <c r="Y6482">
        <v>4</v>
      </c>
      <c r="Z6482">
        <v>45</v>
      </c>
      <c r="AA6482">
        <v>2</v>
      </c>
      <c r="AB6482" s="6">
        <f t="shared" si="793"/>
        <v>18</v>
      </c>
      <c r="AC6482" s="13">
        <f t="shared" si="794"/>
        <v>120</v>
      </c>
      <c r="AD6482" s="13">
        <f t="shared" si="795"/>
        <v>240</v>
      </c>
      <c r="AE6482" s="13">
        <f t="shared" si="796"/>
        <v>4320</v>
      </c>
      <c r="AF6482" t="s">
        <v>39</v>
      </c>
      <c r="AG6482">
        <v>0.9</v>
      </c>
      <c r="AH6482">
        <v>9</v>
      </c>
      <c r="AI6482">
        <v>83</v>
      </c>
      <c r="AJ6482">
        <v>8</v>
      </c>
      <c r="AK6482">
        <v>8</v>
      </c>
      <c r="AL6482">
        <v>8</v>
      </c>
      <c r="AM6482">
        <v>8</v>
      </c>
      <c r="AN6482">
        <v>8</v>
      </c>
      <c r="AO6482">
        <v>8</v>
      </c>
    </row>
    <row r="6483" spans="1:41">
      <c r="A6483" s="1">
        <v>18913969</v>
      </c>
      <c r="B6483" t="s">
        <v>491</v>
      </c>
      <c r="C6483">
        <v>2014</v>
      </c>
      <c r="D6483" s="2" t="s">
        <v>6529</v>
      </c>
      <c r="E6483" s="4">
        <f t="shared" si="790"/>
        <v>41846</v>
      </c>
      <c r="F6483" s="5">
        <f t="shared" ca="1" si="791"/>
        <v>0.94719323852105064</v>
      </c>
      <c r="G6483" s="1">
        <v>4340625</v>
      </c>
      <c r="H6483" t="s">
        <v>32</v>
      </c>
      <c r="I6483" t="s">
        <v>33</v>
      </c>
      <c r="J6483" s="6" t="str">
        <f t="shared" si="792"/>
        <v>Amsterdam</v>
      </c>
      <c r="K6483" t="s">
        <v>34</v>
      </c>
      <c r="M6483" s="1" t="s">
        <v>5342</v>
      </c>
      <c r="N6483" t="s">
        <v>35</v>
      </c>
      <c r="O6483">
        <v>52.3766086048932</v>
      </c>
      <c r="P6483">
        <v>4.8768340001453598</v>
      </c>
      <c r="Q6483" t="s">
        <v>36</v>
      </c>
      <c r="R6483" t="s">
        <v>37</v>
      </c>
      <c r="S6483">
        <v>2</v>
      </c>
      <c r="T6483">
        <v>1</v>
      </c>
      <c r="U6483">
        <v>1</v>
      </c>
      <c r="V6483">
        <v>1</v>
      </c>
      <c r="W6483" t="s">
        <v>38</v>
      </c>
      <c r="X6483" s="8">
        <v>125</v>
      </c>
      <c r="Y6483">
        <v>1</v>
      </c>
      <c r="Z6483">
        <v>0</v>
      </c>
      <c r="AA6483">
        <v>3</v>
      </c>
      <c r="AB6483" s="6">
        <f t="shared" si="793"/>
        <v>14</v>
      </c>
      <c r="AC6483" s="13">
        <f t="shared" si="794"/>
        <v>125</v>
      </c>
      <c r="AD6483" s="13">
        <f t="shared" si="795"/>
        <v>375</v>
      </c>
      <c r="AE6483" s="13">
        <f t="shared" si="796"/>
        <v>5250</v>
      </c>
      <c r="AF6483" t="s">
        <v>39</v>
      </c>
      <c r="AG6483">
        <v>0.96</v>
      </c>
      <c r="AH6483">
        <v>7</v>
      </c>
      <c r="AI6483">
        <v>100</v>
      </c>
      <c r="AJ6483">
        <v>10</v>
      </c>
      <c r="AK6483">
        <v>10</v>
      </c>
      <c r="AL6483">
        <v>10</v>
      </c>
      <c r="AM6483">
        <v>10</v>
      </c>
      <c r="AN6483">
        <v>9</v>
      </c>
      <c r="AO6483">
        <v>10</v>
      </c>
    </row>
    <row r="6484" spans="1:41">
      <c r="A6484" s="1">
        <v>18919409</v>
      </c>
      <c r="B6484" t="s">
        <v>205</v>
      </c>
      <c r="C6484">
        <v>2014</v>
      </c>
      <c r="D6484" s="2" t="s">
        <v>6529</v>
      </c>
      <c r="E6484" s="4">
        <f t="shared" si="790"/>
        <v>41846</v>
      </c>
      <c r="F6484" s="5">
        <f t="shared" ca="1" si="791"/>
        <v>0.94719323852105064</v>
      </c>
      <c r="G6484" s="1">
        <v>5883586</v>
      </c>
      <c r="H6484" t="s">
        <v>60</v>
      </c>
      <c r="I6484" t="s">
        <v>33</v>
      </c>
      <c r="J6484" s="6" t="str">
        <f t="shared" si="792"/>
        <v>Amsterdam</v>
      </c>
      <c r="K6484" t="s">
        <v>53</v>
      </c>
      <c r="M6484" s="1">
        <v>1079</v>
      </c>
      <c r="N6484" t="s">
        <v>35</v>
      </c>
      <c r="O6484">
        <v>52.344593068707098</v>
      </c>
      <c r="P6484">
        <v>4.90605403671763</v>
      </c>
      <c r="Q6484" t="s">
        <v>36</v>
      </c>
      <c r="R6484" t="s">
        <v>42</v>
      </c>
      <c r="S6484">
        <v>2</v>
      </c>
      <c r="T6484">
        <v>1</v>
      </c>
      <c r="U6484">
        <v>1</v>
      </c>
      <c r="V6484">
        <v>1</v>
      </c>
      <c r="W6484" t="s">
        <v>38</v>
      </c>
      <c r="X6484" s="8">
        <v>80</v>
      </c>
      <c r="Y6484">
        <v>1</v>
      </c>
      <c r="Z6484">
        <v>0</v>
      </c>
      <c r="AA6484">
        <v>1</v>
      </c>
      <c r="AB6484" s="6">
        <f t="shared" si="793"/>
        <v>0</v>
      </c>
      <c r="AC6484" s="13">
        <f t="shared" si="794"/>
        <v>80</v>
      </c>
      <c r="AD6484" s="13">
        <f t="shared" si="795"/>
        <v>80</v>
      </c>
      <c r="AE6484" s="13">
        <f t="shared" si="796"/>
        <v>0</v>
      </c>
      <c r="AF6484" t="s">
        <v>62</v>
      </c>
      <c r="AG6484" t="s">
        <v>62</v>
      </c>
      <c r="AH6484">
        <v>0</v>
      </c>
    </row>
    <row r="6485" spans="1:41">
      <c r="A6485" s="1">
        <v>18936586</v>
      </c>
      <c r="B6485" t="s">
        <v>522</v>
      </c>
      <c r="C6485">
        <v>2014</v>
      </c>
      <c r="D6485" s="2" t="s">
        <v>6529</v>
      </c>
      <c r="E6485" s="4">
        <f t="shared" si="790"/>
        <v>41846</v>
      </c>
      <c r="F6485" s="5">
        <f t="shared" ca="1" si="791"/>
        <v>0.94719323852105064</v>
      </c>
      <c r="G6485" s="1">
        <v>4871536</v>
      </c>
      <c r="H6485" t="s">
        <v>71</v>
      </c>
      <c r="I6485" t="s">
        <v>33</v>
      </c>
      <c r="J6485" s="6" t="str">
        <f t="shared" si="792"/>
        <v>Amsterdam</v>
      </c>
      <c r="K6485" t="s">
        <v>53</v>
      </c>
      <c r="M6485" s="1" t="s">
        <v>5343</v>
      </c>
      <c r="N6485" t="s">
        <v>35</v>
      </c>
      <c r="O6485">
        <v>52.375602143538103</v>
      </c>
      <c r="P6485">
        <v>4.8466001860001304</v>
      </c>
      <c r="Q6485" t="s">
        <v>36</v>
      </c>
      <c r="R6485" t="s">
        <v>37</v>
      </c>
      <c r="S6485">
        <v>2</v>
      </c>
      <c r="T6485">
        <v>1</v>
      </c>
      <c r="U6485">
        <v>1</v>
      </c>
      <c r="V6485">
        <v>1</v>
      </c>
      <c r="W6485" t="s">
        <v>38</v>
      </c>
      <c r="X6485" s="8">
        <v>120</v>
      </c>
      <c r="Y6485">
        <v>1</v>
      </c>
      <c r="Z6485">
        <v>0</v>
      </c>
      <c r="AA6485">
        <v>1</v>
      </c>
      <c r="AB6485" s="6">
        <f t="shared" si="793"/>
        <v>2</v>
      </c>
      <c r="AC6485" s="13">
        <f t="shared" si="794"/>
        <v>120</v>
      </c>
      <c r="AD6485" s="13">
        <f t="shared" si="795"/>
        <v>120</v>
      </c>
      <c r="AE6485" s="13">
        <f t="shared" si="796"/>
        <v>240</v>
      </c>
      <c r="AF6485" t="s">
        <v>39</v>
      </c>
      <c r="AG6485">
        <v>0.6</v>
      </c>
      <c r="AH6485">
        <v>1</v>
      </c>
      <c r="AI6485">
        <v>100</v>
      </c>
      <c r="AJ6485">
        <v>10</v>
      </c>
      <c r="AK6485">
        <v>10</v>
      </c>
      <c r="AL6485">
        <v>10</v>
      </c>
      <c r="AM6485">
        <v>10</v>
      </c>
      <c r="AN6485">
        <v>8</v>
      </c>
      <c r="AO6485">
        <v>10</v>
      </c>
    </row>
    <row r="6486" spans="1:41">
      <c r="A6486" s="1">
        <v>18938917</v>
      </c>
      <c r="B6486" t="s">
        <v>5344</v>
      </c>
      <c r="C6486">
        <v>2014</v>
      </c>
      <c r="D6486" s="2" t="s">
        <v>6529</v>
      </c>
      <c r="E6486" s="4">
        <f t="shared" si="790"/>
        <v>41846</v>
      </c>
      <c r="F6486" s="5">
        <f t="shared" ca="1" si="791"/>
        <v>0.94719323852105064</v>
      </c>
      <c r="G6486" s="1">
        <v>3713939</v>
      </c>
      <c r="H6486" t="s">
        <v>87</v>
      </c>
      <c r="I6486" t="s">
        <v>33</v>
      </c>
      <c r="J6486" s="6" t="str">
        <f t="shared" si="792"/>
        <v>Amsterdam</v>
      </c>
      <c r="K6486" t="s">
        <v>34</v>
      </c>
      <c r="M6486" s="1" t="s">
        <v>5345</v>
      </c>
      <c r="N6486" t="s">
        <v>35</v>
      </c>
      <c r="O6486">
        <v>52.350726873313498</v>
      </c>
      <c r="P6486">
        <v>4.8452000332961598</v>
      </c>
      <c r="Q6486" t="s">
        <v>36</v>
      </c>
      <c r="R6486" t="s">
        <v>42</v>
      </c>
      <c r="S6486">
        <v>4</v>
      </c>
      <c r="T6486">
        <v>1</v>
      </c>
      <c r="U6486">
        <v>1</v>
      </c>
      <c r="V6486">
        <v>3</v>
      </c>
      <c r="W6486" t="s">
        <v>38</v>
      </c>
      <c r="X6486" s="8">
        <v>90</v>
      </c>
      <c r="Y6486">
        <v>3</v>
      </c>
      <c r="Z6486">
        <v>25</v>
      </c>
      <c r="AA6486">
        <v>2</v>
      </c>
      <c r="AB6486" s="6">
        <f t="shared" si="793"/>
        <v>6</v>
      </c>
      <c r="AC6486" s="13">
        <f t="shared" si="794"/>
        <v>90</v>
      </c>
      <c r="AD6486" s="13">
        <f t="shared" si="795"/>
        <v>180</v>
      </c>
      <c r="AE6486" s="13">
        <f t="shared" si="796"/>
        <v>1080</v>
      </c>
      <c r="AF6486" t="s">
        <v>43</v>
      </c>
      <c r="AG6486">
        <v>1</v>
      </c>
      <c r="AH6486">
        <v>3</v>
      </c>
      <c r="AI6486">
        <v>80</v>
      </c>
      <c r="AJ6486">
        <v>8</v>
      </c>
      <c r="AK6486">
        <v>6</v>
      </c>
      <c r="AL6486">
        <v>10</v>
      </c>
      <c r="AM6486">
        <v>10</v>
      </c>
      <c r="AN6486">
        <v>8</v>
      </c>
      <c r="AO6486">
        <v>8</v>
      </c>
    </row>
    <row r="6487" spans="1:41">
      <c r="A6487" s="1">
        <v>18955804</v>
      </c>
      <c r="B6487" t="s">
        <v>1052</v>
      </c>
      <c r="C6487">
        <v>2014</v>
      </c>
      <c r="D6487" s="2" t="s">
        <v>6530</v>
      </c>
      <c r="E6487" s="4">
        <f t="shared" si="790"/>
        <v>41847</v>
      </c>
      <c r="F6487" s="5">
        <f t="shared" ca="1" si="791"/>
        <v>0.94445351249365339</v>
      </c>
      <c r="G6487" s="1">
        <v>4675704</v>
      </c>
      <c r="H6487" t="s">
        <v>32</v>
      </c>
      <c r="I6487" t="s">
        <v>33</v>
      </c>
      <c r="J6487" s="6" t="str">
        <f t="shared" si="792"/>
        <v>Amsterdam</v>
      </c>
      <c r="K6487" t="s">
        <v>46</v>
      </c>
      <c r="M6487" s="1" t="s">
        <v>4916</v>
      </c>
      <c r="N6487" t="s">
        <v>35</v>
      </c>
      <c r="O6487">
        <v>52.383508424040798</v>
      </c>
      <c r="P6487">
        <v>4.8783707494449402</v>
      </c>
      <c r="Q6487" t="s">
        <v>36</v>
      </c>
      <c r="R6487" t="s">
        <v>37</v>
      </c>
      <c r="S6487">
        <v>4</v>
      </c>
      <c r="T6487">
        <v>1</v>
      </c>
      <c r="U6487">
        <v>1</v>
      </c>
      <c r="V6487">
        <v>4</v>
      </c>
      <c r="W6487" t="s">
        <v>38</v>
      </c>
      <c r="X6487" s="8">
        <v>85</v>
      </c>
      <c r="Y6487">
        <v>2</v>
      </c>
      <c r="Z6487">
        <v>20</v>
      </c>
      <c r="AA6487">
        <v>2</v>
      </c>
      <c r="AB6487" s="6">
        <f t="shared" si="793"/>
        <v>12</v>
      </c>
      <c r="AC6487" s="13">
        <f t="shared" si="794"/>
        <v>85</v>
      </c>
      <c r="AD6487" s="13">
        <f t="shared" si="795"/>
        <v>170</v>
      </c>
      <c r="AE6487" s="13">
        <f t="shared" si="796"/>
        <v>2040</v>
      </c>
      <c r="AF6487" t="s">
        <v>47</v>
      </c>
      <c r="AG6487">
        <v>1</v>
      </c>
      <c r="AH6487">
        <v>6</v>
      </c>
      <c r="AI6487">
        <v>97</v>
      </c>
      <c r="AJ6487">
        <v>10</v>
      </c>
      <c r="AK6487">
        <v>9</v>
      </c>
      <c r="AL6487">
        <v>10</v>
      </c>
      <c r="AM6487">
        <v>10</v>
      </c>
      <c r="AN6487">
        <v>9</v>
      </c>
      <c r="AO6487">
        <v>10</v>
      </c>
    </row>
    <row r="6488" spans="1:41">
      <c r="A6488" s="1">
        <v>18962812</v>
      </c>
      <c r="B6488" t="s">
        <v>860</v>
      </c>
      <c r="C6488">
        <v>2014</v>
      </c>
      <c r="D6488" s="2" t="s">
        <v>6530</v>
      </c>
      <c r="E6488" s="4">
        <f t="shared" si="790"/>
        <v>41847</v>
      </c>
      <c r="F6488" s="5">
        <f t="shared" ca="1" si="791"/>
        <v>0.94445351249365339</v>
      </c>
      <c r="G6488" s="1">
        <v>3714931</v>
      </c>
      <c r="H6488" t="s">
        <v>45</v>
      </c>
      <c r="I6488" t="s">
        <v>33</v>
      </c>
      <c r="J6488" s="6" t="str">
        <f t="shared" si="792"/>
        <v>Amsterdam</v>
      </c>
      <c r="K6488" t="s">
        <v>34</v>
      </c>
      <c r="N6488" t="s">
        <v>35</v>
      </c>
      <c r="O6488">
        <v>52.3683809401291</v>
      </c>
      <c r="P6488">
        <v>4.85620282528643</v>
      </c>
      <c r="Q6488" t="s">
        <v>36</v>
      </c>
      <c r="R6488" t="s">
        <v>37</v>
      </c>
      <c r="S6488">
        <v>2</v>
      </c>
      <c r="T6488">
        <v>1</v>
      </c>
      <c r="U6488">
        <v>1</v>
      </c>
      <c r="V6488">
        <v>1</v>
      </c>
      <c r="W6488" t="s">
        <v>38</v>
      </c>
      <c r="X6488" s="8">
        <v>84</v>
      </c>
      <c r="Y6488">
        <v>1</v>
      </c>
      <c r="Z6488">
        <v>0</v>
      </c>
      <c r="AA6488">
        <v>3</v>
      </c>
      <c r="AB6488" s="6">
        <f t="shared" si="793"/>
        <v>4</v>
      </c>
      <c r="AC6488" s="13">
        <f t="shared" si="794"/>
        <v>84</v>
      </c>
      <c r="AD6488" s="13">
        <f t="shared" si="795"/>
        <v>252</v>
      </c>
      <c r="AE6488" s="13">
        <f t="shared" si="796"/>
        <v>1008</v>
      </c>
      <c r="AF6488" t="s">
        <v>62</v>
      </c>
      <c r="AG6488" t="s">
        <v>62</v>
      </c>
      <c r="AH6488">
        <v>2</v>
      </c>
      <c r="AI6488">
        <v>100</v>
      </c>
      <c r="AJ6488">
        <v>10</v>
      </c>
      <c r="AK6488">
        <v>10</v>
      </c>
      <c r="AL6488">
        <v>10</v>
      </c>
      <c r="AM6488">
        <v>10</v>
      </c>
      <c r="AN6488">
        <v>10</v>
      </c>
      <c r="AO6488">
        <v>10</v>
      </c>
    </row>
    <row r="6489" spans="1:41">
      <c r="A6489" s="1">
        <v>18982442</v>
      </c>
      <c r="B6489" t="s">
        <v>5346</v>
      </c>
      <c r="C6489">
        <v>2014</v>
      </c>
      <c r="D6489" s="2" t="s">
        <v>6530</v>
      </c>
      <c r="E6489" s="4">
        <f t="shared" si="790"/>
        <v>41847</v>
      </c>
      <c r="F6489" s="5">
        <f t="shared" ca="1" si="791"/>
        <v>0.94445351249365339</v>
      </c>
      <c r="G6489" s="1">
        <v>3722703</v>
      </c>
      <c r="H6489" t="s">
        <v>80</v>
      </c>
      <c r="I6489" t="s">
        <v>33</v>
      </c>
      <c r="J6489" s="6" t="str">
        <f t="shared" si="792"/>
        <v>Amsterdam</v>
      </c>
      <c r="K6489" t="s">
        <v>34</v>
      </c>
      <c r="M6489" s="1" t="s">
        <v>5347</v>
      </c>
      <c r="N6489" t="s">
        <v>35</v>
      </c>
      <c r="O6489">
        <v>52.350675822004803</v>
      </c>
      <c r="P6489">
        <v>4.9444018163869199</v>
      </c>
      <c r="Q6489" t="s">
        <v>36</v>
      </c>
      <c r="R6489" t="s">
        <v>42</v>
      </c>
      <c r="S6489">
        <v>2</v>
      </c>
      <c r="T6489">
        <v>1</v>
      </c>
      <c r="U6489">
        <v>1</v>
      </c>
      <c r="V6489">
        <v>1</v>
      </c>
      <c r="W6489" t="s">
        <v>176</v>
      </c>
      <c r="X6489" s="8">
        <v>41</v>
      </c>
      <c r="Y6489">
        <v>1</v>
      </c>
      <c r="Z6489">
        <v>20</v>
      </c>
      <c r="AA6489">
        <v>2</v>
      </c>
      <c r="AB6489" s="6">
        <f t="shared" si="793"/>
        <v>14</v>
      </c>
      <c r="AC6489" s="13">
        <f t="shared" si="794"/>
        <v>61</v>
      </c>
      <c r="AD6489" s="13">
        <f t="shared" si="795"/>
        <v>122</v>
      </c>
      <c r="AE6489" s="13">
        <f t="shared" si="796"/>
        <v>1708</v>
      </c>
      <c r="AF6489" t="s">
        <v>43</v>
      </c>
      <c r="AG6489">
        <v>1</v>
      </c>
      <c r="AH6489">
        <v>7</v>
      </c>
      <c r="AI6489">
        <v>100</v>
      </c>
      <c r="AJ6489">
        <v>10</v>
      </c>
      <c r="AK6489">
        <v>10</v>
      </c>
      <c r="AL6489">
        <v>10</v>
      </c>
      <c r="AM6489">
        <v>10</v>
      </c>
      <c r="AN6489">
        <v>9</v>
      </c>
      <c r="AO6489">
        <v>10</v>
      </c>
    </row>
    <row r="6490" spans="1:41">
      <c r="A6490" s="1">
        <v>18984484</v>
      </c>
      <c r="B6490" t="s">
        <v>5348</v>
      </c>
      <c r="C6490">
        <v>2014</v>
      </c>
      <c r="D6490" s="2" t="s">
        <v>6530</v>
      </c>
      <c r="E6490" s="4">
        <f t="shared" si="790"/>
        <v>41847</v>
      </c>
      <c r="F6490" s="5">
        <f t="shared" ca="1" si="791"/>
        <v>0.94445351249365339</v>
      </c>
      <c r="G6490" s="1">
        <v>3718098</v>
      </c>
      <c r="H6490" t="s">
        <v>49</v>
      </c>
      <c r="I6490" t="s">
        <v>33</v>
      </c>
      <c r="J6490" s="6" t="str">
        <f t="shared" si="792"/>
        <v>Amsterdam</v>
      </c>
      <c r="K6490" t="s">
        <v>34</v>
      </c>
      <c r="M6490" s="1" t="s">
        <v>1588</v>
      </c>
      <c r="N6490" t="s">
        <v>35</v>
      </c>
      <c r="O6490">
        <v>52.362222171485101</v>
      </c>
      <c r="P6490">
        <v>4.8915707159113504</v>
      </c>
      <c r="Q6490" t="s">
        <v>132</v>
      </c>
      <c r="R6490" t="s">
        <v>37</v>
      </c>
      <c r="S6490">
        <v>4</v>
      </c>
      <c r="T6490">
        <v>1</v>
      </c>
      <c r="U6490">
        <v>0</v>
      </c>
      <c r="V6490">
        <v>3</v>
      </c>
      <c r="W6490" t="s">
        <v>38</v>
      </c>
      <c r="X6490" s="8">
        <v>120</v>
      </c>
      <c r="Y6490">
        <v>2</v>
      </c>
      <c r="Z6490">
        <v>15</v>
      </c>
      <c r="AA6490">
        <v>2</v>
      </c>
      <c r="AB6490" s="6">
        <f t="shared" si="793"/>
        <v>2</v>
      </c>
      <c r="AC6490" s="13">
        <f t="shared" si="794"/>
        <v>120</v>
      </c>
      <c r="AD6490" s="13">
        <f t="shared" si="795"/>
        <v>240</v>
      </c>
      <c r="AE6490" s="13">
        <f t="shared" si="796"/>
        <v>480</v>
      </c>
      <c r="AF6490" t="s">
        <v>39</v>
      </c>
      <c r="AG6490">
        <v>0.52</v>
      </c>
      <c r="AH6490">
        <v>1</v>
      </c>
      <c r="AI6490">
        <v>100</v>
      </c>
      <c r="AJ6490">
        <v>10</v>
      </c>
      <c r="AK6490">
        <v>10</v>
      </c>
      <c r="AL6490">
        <v>10</v>
      </c>
      <c r="AM6490">
        <v>10</v>
      </c>
      <c r="AN6490">
        <v>10</v>
      </c>
      <c r="AO6490">
        <v>10</v>
      </c>
    </row>
    <row r="6491" spans="1:41">
      <c r="A6491" s="1">
        <v>18984564</v>
      </c>
      <c r="B6491" t="s">
        <v>5349</v>
      </c>
      <c r="C6491">
        <v>2014</v>
      </c>
      <c r="D6491" s="2" t="s">
        <v>6530</v>
      </c>
      <c r="E6491" s="4">
        <f t="shared" si="790"/>
        <v>41847</v>
      </c>
      <c r="F6491" s="5">
        <f t="shared" ca="1" si="791"/>
        <v>0.94445351249365339</v>
      </c>
      <c r="G6491" s="1">
        <v>4091026</v>
      </c>
      <c r="H6491" t="s">
        <v>49</v>
      </c>
      <c r="I6491" t="s">
        <v>33</v>
      </c>
      <c r="J6491" s="6" t="str">
        <f t="shared" si="792"/>
        <v>Amsterdam</v>
      </c>
      <c r="K6491" t="s">
        <v>34</v>
      </c>
      <c r="M6491" s="1">
        <v>1018</v>
      </c>
      <c r="N6491" t="s">
        <v>35</v>
      </c>
      <c r="O6491">
        <v>52.360592505131599</v>
      </c>
      <c r="P6491">
        <v>4.9076695819801603</v>
      </c>
      <c r="Q6491" t="s">
        <v>36</v>
      </c>
      <c r="R6491" t="s">
        <v>42</v>
      </c>
      <c r="S6491">
        <v>2</v>
      </c>
      <c r="T6491">
        <v>1</v>
      </c>
      <c r="U6491">
        <v>1</v>
      </c>
      <c r="V6491">
        <v>1</v>
      </c>
      <c r="W6491" t="s">
        <v>38</v>
      </c>
      <c r="X6491" s="8">
        <v>70</v>
      </c>
      <c r="Y6491">
        <v>1</v>
      </c>
      <c r="Z6491">
        <v>15</v>
      </c>
      <c r="AA6491">
        <v>2</v>
      </c>
      <c r="AB6491" s="6">
        <f t="shared" si="793"/>
        <v>2</v>
      </c>
      <c r="AC6491" s="13">
        <f t="shared" si="794"/>
        <v>85</v>
      </c>
      <c r="AD6491" s="13">
        <f t="shared" si="795"/>
        <v>170</v>
      </c>
      <c r="AE6491" s="13">
        <f t="shared" si="796"/>
        <v>340</v>
      </c>
      <c r="AF6491" t="s">
        <v>62</v>
      </c>
      <c r="AG6491" t="s">
        <v>62</v>
      </c>
      <c r="AH6491">
        <v>1</v>
      </c>
      <c r="AI6491">
        <v>80</v>
      </c>
      <c r="AJ6491">
        <v>10</v>
      </c>
      <c r="AK6491">
        <v>6</v>
      </c>
      <c r="AL6491">
        <v>10</v>
      </c>
      <c r="AM6491">
        <v>10</v>
      </c>
      <c r="AN6491">
        <v>10</v>
      </c>
      <c r="AO6491">
        <v>8</v>
      </c>
    </row>
    <row r="6492" spans="1:41">
      <c r="A6492" s="1">
        <v>18987462</v>
      </c>
      <c r="B6492" t="s">
        <v>1472</v>
      </c>
      <c r="C6492">
        <v>2014</v>
      </c>
      <c r="D6492" s="2" t="s">
        <v>6530</v>
      </c>
      <c r="E6492" s="4">
        <f t="shared" si="790"/>
        <v>41847</v>
      </c>
      <c r="F6492" s="5">
        <f t="shared" ca="1" si="791"/>
        <v>0.94445351249365339</v>
      </c>
      <c r="G6492" s="1">
        <v>3718549</v>
      </c>
      <c r="H6492" t="s">
        <v>49</v>
      </c>
      <c r="I6492" t="s">
        <v>33</v>
      </c>
      <c r="J6492" s="6" t="str">
        <f t="shared" si="792"/>
        <v>Amsterdam</v>
      </c>
      <c r="K6492" t="s">
        <v>34</v>
      </c>
      <c r="M6492" s="1">
        <v>1017</v>
      </c>
      <c r="N6492" t="s">
        <v>35</v>
      </c>
      <c r="O6492">
        <v>52.3640585888066</v>
      </c>
      <c r="P6492">
        <v>4.8835078994233498</v>
      </c>
      <c r="Q6492" t="s">
        <v>36</v>
      </c>
      <c r="R6492" t="s">
        <v>37</v>
      </c>
      <c r="S6492">
        <v>4</v>
      </c>
      <c r="T6492">
        <v>1</v>
      </c>
      <c r="U6492">
        <v>1</v>
      </c>
      <c r="V6492">
        <v>2</v>
      </c>
      <c r="W6492" t="s">
        <v>38</v>
      </c>
      <c r="X6492" s="8">
        <v>139</v>
      </c>
      <c r="Y6492">
        <v>2</v>
      </c>
      <c r="Z6492">
        <v>25</v>
      </c>
      <c r="AA6492">
        <v>1</v>
      </c>
      <c r="AB6492" s="6">
        <f t="shared" si="793"/>
        <v>102</v>
      </c>
      <c r="AC6492" s="13">
        <f t="shared" si="794"/>
        <v>139</v>
      </c>
      <c r="AD6492" s="13">
        <f t="shared" si="795"/>
        <v>139</v>
      </c>
      <c r="AE6492" s="13">
        <f t="shared" si="796"/>
        <v>14178</v>
      </c>
      <c r="AF6492" t="s">
        <v>43</v>
      </c>
      <c r="AG6492">
        <v>1</v>
      </c>
      <c r="AH6492">
        <v>51</v>
      </c>
      <c r="AI6492">
        <v>94</v>
      </c>
      <c r="AJ6492">
        <v>10</v>
      </c>
      <c r="AK6492">
        <v>10</v>
      </c>
      <c r="AL6492">
        <v>10</v>
      </c>
      <c r="AM6492">
        <v>10</v>
      </c>
      <c r="AN6492">
        <v>9</v>
      </c>
      <c r="AO6492">
        <v>9</v>
      </c>
    </row>
    <row r="6493" spans="1:41">
      <c r="A6493" s="1">
        <v>18991973</v>
      </c>
      <c r="B6493" t="s">
        <v>5350</v>
      </c>
      <c r="C6493">
        <v>2014</v>
      </c>
      <c r="D6493" s="2" t="s">
        <v>6530</v>
      </c>
      <c r="E6493" s="4">
        <f t="shared" si="790"/>
        <v>41847</v>
      </c>
      <c r="F6493" s="5">
        <f t="shared" ca="1" si="791"/>
        <v>0.94445351249365339</v>
      </c>
      <c r="G6493" s="1">
        <v>3719227</v>
      </c>
      <c r="H6493" t="s">
        <v>56</v>
      </c>
      <c r="I6493" t="s">
        <v>33</v>
      </c>
      <c r="J6493" s="6" t="str">
        <f t="shared" si="792"/>
        <v>Amsterdam</v>
      </c>
      <c r="K6493" t="s">
        <v>34</v>
      </c>
      <c r="M6493" s="1">
        <v>1075</v>
      </c>
      <c r="N6493" t="s">
        <v>35</v>
      </c>
      <c r="O6493">
        <v>52.349360488371502</v>
      </c>
      <c r="P6493">
        <v>4.85771776383692</v>
      </c>
      <c r="Q6493" t="s">
        <v>36</v>
      </c>
      <c r="R6493" t="s">
        <v>37</v>
      </c>
      <c r="S6493">
        <v>2</v>
      </c>
      <c r="T6493">
        <v>1</v>
      </c>
      <c r="U6493">
        <v>1</v>
      </c>
      <c r="V6493">
        <v>1</v>
      </c>
      <c r="W6493" t="s">
        <v>38</v>
      </c>
      <c r="X6493" s="8">
        <v>100</v>
      </c>
      <c r="Y6493">
        <v>1</v>
      </c>
      <c r="Z6493">
        <v>25</v>
      </c>
      <c r="AA6493">
        <v>1</v>
      </c>
      <c r="AB6493" s="6">
        <f t="shared" si="793"/>
        <v>12</v>
      </c>
      <c r="AC6493" s="13">
        <f t="shared" si="794"/>
        <v>125</v>
      </c>
      <c r="AD6493" s="13">
        <f t="shared" si="795"/>
        <v>125</v>
      </c>
      <c r="AE6493" s="13">
        <f t="shared" si="796"/>
        <v>1500</v>
      </c>
      <c r="AF6493" t="s">
        <v>43</v>
      </c>
      <c r="AG6493">
        <v>1</v>
      </c>
      <c r="AH6493">
        <v>6</v>
      </c>
      <c r="AI6493">
        <v>96</v>
      </c>
      <c r="AJ6493">
        <v>9</v>
      </c>
      <c r="AK6493">
        <v>10</v>
      </c>
      <c r="AL6493">
        <v>10</v>
      </c>
      <c r="AM6493">
        <v>10</v>
      </c>
      <c r="AN6493">
        <v>9</v>
      </c>
      <c r="AO6493">
        <v>9</v>
      </c>
    </row>
    <row r="6494" spans="1:41">
      <c r="A6494" s="1">
        <v>18998253</v>
      </c>
      <c r="B6494" t="s">
        <v>163</v>
      </c>
      <c r="C6494">
        <v>2014</v>
      </c>
      <c r="D6494" s="2" t="s">
        <v>6530</v>
      </c>
      <c r="E6494" s="4">
        <f t="shared" si="790"/>
        <v>41847</v>
      </c>
      <c r="F6494" s="5">
        <f t="shared" ca="1" si="791"/>
        <v>0.94445351249365339</v>
      </c>
      <c r="G6494" s="1">
        <v>3729215</v>
      </c>
      <c r="H6494" t="s">
        <v>87</v>
      </c>
      <c r="I6494" t="s">
        <v>33</v>
      </c>
      <c r="J6494" s="6" t="str">
        <f t="shared" si="792"/>
        <v>Amsterdam</v>
      </c>
      <c r="K6494" t="s">
        <v>34</v>
      </c>
      <c r="M6494" s="1">
        <v>1057</v>
      </c>
      <c r="N6494" t="s">
        <v>35</v>
      </c>
      <c r="O6494">
        <v>52.3660624239632</v>
      </c>
      <c r="P6494">
        <v>4.8440605846578899</v>
      </c>
      <c r="Q6494" t="s">
        <v>36</v>
      </c>
      <c r="R6494" t="s">
        <v>37</v>
      </c>
      <c r="S6494">
        <v>4</v>
      </c>
      <c r="T6494">
        <v>1</v>
      </c>
      <c r="U6494">
        <v>2</v>
      </c>
      <c r="V6494">
        <v>2</v>
      </c>
      <c r="W6494" t="s">
        <v>38</v>
      </c>
      <c r="X6494" s="8">
        <v>100</v>
      </c>
      <c r="Y6494">
        <v>1</v>
      </c>
      <c r="Z6494">
        <v>0</v>
      </c>
      <c r="AA6494">
        <v>2</v>
      </c>
      <c r="AB6494" s="6">
        <f t="shared" si="793"/>
        <v>4</v>
      </c>
      <c r="AC6494" s="13">
        <f t="shared" si="794"/>
        <v>100</v>
      </c>
      <c r="AD6494" s="13">
        <f t="shared" si="795"/>
        <v>200</v>
      </c>
      <c r="AE6494" s="13">
        <f t="shared" si="796"/>
        <v>800</v>
      </c>
      <c r="AF6494" t="s">
        <v>39</v>
      </c>
      <c r="AG6494">
        <v>0.75</v>
      </c>
      <c r="AH6494">
        <v>2</v>
      </c>
      <c r="AI6494">
        <v>80</v>
      </c>
      <c r="AJ6494">
        <v>8</v>
      </c>
      <c r="AK6494">
        <v>8</v>
      </c>
      <c r="AL6494">
        <v>8</v>
      </c>
      <c r="AM6494">
        <v>8</v>
      </c>
      <c r="AN6494">
        <v>6</v>
      </c>
      <c r="AO6494">
        <v>7</v>
      </c>
    </row>
    <row r="6495" spans="1:41">
      <c r="A6495" s="1">
        <v>18998986</v>
      </c>
      <c r="B6495" t="s">
        <v>1068</v>
      </c>
      <c r="C6495">
        <v>2014</v>
      </c>
      <c r="D6495" s="2" t="s">
        <v>6530</v>
      </c>
      <c r="E6495" s="4">
        <f t="shared" si="790"/>
        <v>41847</v>
      </c>
      <c r="F6495" s="5">
        <f t="shared" ca="1" si="791"/>
        <v>0.94445351249365339</v>
      </c>
      <c r="G6495" s="1">
        <v>3720183</v>
      </c>
      <c r="H6495" t="s">
        <v>198</v>
      </c>
      <c r="I6495" t="s">
        <v>33</v>
      </c>
      <c r="J6495" s="6" t="str">
        <f t="shared" si="792"/>
        <v>Amsterdam</v>
      </c>
      <c r="K6495" t="s">
        <v>34</v>
      </c>
      <c r="M6495" s="1" t="s">
        <v>2786</v>
      </c>
      <c r="N6495" t="s">
        <v>35</v>
      </c>
      <c r="O6495">
        <v>52.400481214515501</v>
      </c>
      <c r="P6495">
        <v>4.9010155052144304</v>
      </c>
      <c r="Q6495" t="s">
        <v>104</v>
      </c>
      <c r="R6495" t="s">
        <v>37</v>
      </c>
      <c r="S6495">
        <v>6</v>
      </c>
      <c r="T6495">
        <v>1</v>
      </c>
      <c r="U6495">
        <v>2</v>
      </c>
      <c r="V6495">
        <v>6</v>
      </c>
      <c r="W6495" t="s">
        <v>38</v>
      </c>
      <c r="X6495" s="8">
        <v>175</v>
      </c>
      <c r="Y6495">
        <v>4</v>
      </c>
      <c r="Z6495">
        <v>38</v>
      </c>
      <c r="AA6495">
        <v>2</v>
      </c>
      <c r="AB6495" s="6">
        <f t="shared" si="793"/>
        <v>44</v>
      </c>
      <c r="AC6495" s="13">
        <f t="shared" si="794"/>
        <v>175</v>
      </c>
      <c r="AD6495" s="13">
        <f t="shared" si="795"/>
        <v>350</v>
      </c>
      <c r="AE6495" s="13">
        <f t="shared" si="796"/>
        <v>15400</v>
      </c>
      <c r="AF6495" t="s">
        <v>43</v>
      </c>
      <c r="AG6495">
        <v>1</v>
      </c>
      <c r="AH6495">
        <v>22</v>
      </c>
      <c r="AI6495">
        <v>95</v>
      </c>
      <c r="AJ6495">
        <v>9</v>
      </c>
      <c r="AK6495">
        <v>9</v>
      </c>
      <c r="AL6495">
        <v>10</v>
      </c>
      <c r="AM6495">
        <v>10</v>
      </c>
      <c r="AN6495">
        <v>8</v>
      </c>
      <c r="AO6495">
        <v>8</v>
      </c>
    </row>
    <row r="6496" spans="1:41">
      <c r="A6496" s="1">
        <v>19025205</v>
      </c>
      <c r="B6496" t="s">
        <v>542</v>
      </c>
      <c r="C6496">
        <v>2014</v>
      </c>
      <c r="D6496" s="2" t="s">
        <v>6531</v>
      </c>
      <c r="E6496" s="4">
        <f t="shared" si="790"/>
        <v>41848</v>
      </c>
      <c r="F6496" s="5">
        <f t="shared" ca="1" si="791"/>
        <v>0.94171378646625603</v>
      </c>
      <c r="G6496" s="1">
        <v>3724193</v>
      </c>
      <c r="H6496" t="s">
        <v>49</v>
      </c>
      <c r="I6496" t="s">
        <v>33</v>
      </c>
      <c r="J6496" s="6" t="str">
        <f t="shared" si="792"/>
        <v>Amsterdam</v>
      </c>
      <c r="K6496" t="s">
        <v>34</v>
      </c>
      <c r="M6496" s="1" t="s">
        <v>4024</v>
      </c>
      <c r="N6496" t="s">
        <v>35</v>
      </c>
      <c r="O6496">
        <v>52.362597639708497</v>
      </c>
      <c r="P6496">
        <v>4.9114637281672504</v>
      </c>
      <c r="Q6496" t="s">
        <v>36</v>
      </c>
      <c r="R6496" t="s">
        <v>37</v>
      </c>
      <c r="S6496">
        <v>2</v>
      </c>
      <c r="T6496">
        <v>1</v>
      </c>
      <c r="U6496">
        <v>1</v>
      </c>
      <c r="V6496">
        <v>2</v>
      </c>
      <c r="W6496" t="s">
        <v>38</v>
      </c>
      <c r="X6496" s="8">
        <v>100</v>
      </c>
      <c r="Y6496">
        <v>1</v>
      </c>
      <c r="Z6496">
        <v>0</v>
      </c>
      <c r="AA6496">
        <v>3</v>
      </c>
      <c r="AB6496" s="6">
        <f t="shared" si="793"/>
        <v>10</v>
      </c>
      <c r="AC6496" s="13">
        <f t="shared" si="794"/>
        <v>100</v>
      </c>
      <c r="AD6496" s="13">
        <f t="shared" si="795"/>
        <v>300</v>
      </c>
      <c r="AE6496" s="13">
        <f t="shared" si="796"/>
        <v>3000</v>
      </c>
      <c r="AF6496" t="s">
        <v>43</v>
      </c>
      <c r="AG6496">
        <v>1</v>
      </c>
      <c r="AH6496">
        <v>5</v>
      </c>
      <c r="AI6496">
        <v>100</v>
      </c>
      <c r="AJ6496">
        <v>10</v>
      </c>
      <c r="AK6496">
        <v>10</v>
      </c>
      <c r="AL6496">
        <v>10</v>
      </c>
      <c r="AM6496">
        <v>10</v>
      </c>
      <c r="AN6496">
        <v>10</v>
      </c>
      <c r="AO6496">
        <v>10</v>
      </c>
    </row>
    <row r="6497" spans="1:41">
      <c r="A6497" s="1">
        <v>19029375</v>
      </c>
      <c r="B6497" t="s">
        <v>61</v>
      </c>
      <c r="C6497">
        <v>2014</v>
      </c>
      <c r="D6497" s="2" t="s">
        <v>6531</v>
      </c>
      <c r="E6497" s="4">
        <f t="shared" si="790"/>
        <v>41848</v>
      </c>
      <c r="F6497" s="5">
        <f t="shared" ca="1" si="791"/>
        <v>0.94171378646625603</v>
      </c>
      <c r="G6497" s="1">
        <v>3764951</v>
      </c>
      <c r="H6497" t="s">
        <v>179</v>
      </c>
      <c r="I6497" t="s">
        <v>33</v>
      </c>
      <c r="J6497" s="6" t="str">
        <f t="shared" si="792"/>
        <v>Amsterdam</v>
      </c>
      <c r="K6497" t="s">
        <v>34</v>
      </c>
      <c r="M6497" s="1" t="s">
        <v>5351</v>
      </c>
      <c r="N6497" t="s">
        <v>35</v>
      </c>
      <c r="O6497">
        <v>52.330386189774799</v>
      </c>
      <c r="P6497">
        <v>4.8758486270139398</v>
      </c>
      <c r="Q6497" t="s">
        <v>36</v>
      </c>
      <c r="R6497" t="s">
        <v>37</v>
      </c>
      <c r="S6497">
        <v>2</v>
      </c>
      <c r="T6497">
        <v>1.5</v>
      </c>
      <c r="U6497">
        <v>1</v>
      </c>
      <c r="V6497">
        <v>1</v>
      </c>
      <c r="W6497" t="s">
        <v>38</v>
      </c>
      <c r="X6497" s="8">
        <v>75</v>
      </c>
      <c r="Y6497">
        <v>1</v>
      </c>
      <c r="Z6497">
        <v>0</v>
      </c>
      <c r="AA6497">
        <v>2</v>
      </c>
      <c r="AB6497" s="6">
        <f t="shared" si="793"/>
        <v>2</v>
      </c>
      <c r="AC6497" s="13">
        <f t="shared" si="794"/>
        <v>75</v>
      </c>
      <c r="AD6497" s="13">
        <f t="shared" si="795"/>
        <v>150</v>
      </c>
      <c r="AE6497" s="13">
        <f t="shared" si="796"/>
        <v>300</v>
      </c>
      <c r="AF6497" t="s">
        <v>62</v>
      </c>
      <c r="AG6497" t="s">
        <v>62</v>
      </c>
      <c r="AH6497">
        <v>1</v>
      </c>
      <c r="AI6497">
        <v>100</v>
      </c>
      <c r="AJ6497">
        <v>10</v>
      </c>
      <c r="AK6497">
        <v>10</v>
      </c>
      <c r="AL6497">
        <v>10</v>
      </c>
      <c r="AM6497">
        <v>10</v>
      </c>
      <c r="AN6497">
        <v>8</v>
      </c>
      <c r="AO6497">
        <v>10</v>
      </c>
    </row>
    <row r="6498" spans="1:41">
      <c r="A6498" s="1">
        <v>19031004</v>
      </c>
      <c r="B6498" t="s">
        <v>561</v>
      </c>
      <c r="C6498">
        <v>2014</v>
      </c>
      <c r="D6498" s="2" t="s">
        <v>6531</v>
      </c>
      <c r="E6498" s="4">
        <f t="shared" si="790"/>
        <v>41848</v>
      </c>
      <c r="F6498" s="5">
        <f t="shared" ca="1" si="791"/>
        <v>0.94171378646625603</v>
      </c>
      <c r="G6498" s="1">
        <v>5735593</v>
      </c>
      <c r="H6498" t="s">
        <v>107</v>
      </c>
      <c r="I6498" t="s">
        <v>33</v>
      </c>
      <c r="J6498" s="6" t="str">
        <f t="shared" si="792"/>
        <v>Amsterdam</v>
      </c>
      <c r="K6498" t="s">
        <v>46</v>
      </c>
      <c r="M6498" s="1" t="s">
        <v>525</v>
      </c>
      <c r="N6498" t="s">
        <v>35</v>
      </c>
      <c r="O6498">
        <v>52.353150434700403</v>
      </c>
      <c r="P6498">
        <v>4.9152348001312696</v>
      </c>
      <c r="Q6498" t="s">
        <v>36</v>
      </c>
      <c r="R6498" t="s">
        <v>37</v>
      </c>
      <c r="S6498">
        <v>2</v>
      </c>
      <c r="T6498">
        <v>1</v>
      </c>
      <c r="U6498">
        <v>1</v>
      </c>
      <c r="V6498">
        <v>1</v>
      </c>
      <c r="W6498" t="s">
        <v>38</v>
      </c>
      <c r="X6498" s="8">
        <v>80</v>
      </c>
      <c r="Y6498">
        <v>1</v>
      </c>
      <c r="Z6498">
        <v>0</v>
      </c>
      <c r="AA6498">
        <v>1</v>
      </c>
      <c r="AB6498" s="6">
        <f t="shared" si="793"/>
        <v>0</v>
      </c>
      <c r="AC6498" s="13">
        <f t="shared" si="794"/>
        <v>80</v>
      </c>
      <c r="AD6498" s="13">
        <f t="shared" si="795"/>
        <v>80</v>
      </c>
      <c r="AE6498" s="13">
        <f t="shared" si="796"/>
        <v>0</v>
      </c>
      <c r="AF6498" t="s">
        <v>47</v>
      </c>
      <c r="AG6498">
        <v>1</v>
      </c>
      <c r="AH6498">
        <v>0</v>
      </c>
    </row>
    <row r="6499" spans="1:41">
      <c r="A6499" s="1">
        <v>19032471</v>
      </c>
      <c r="B6499" t="s">
        <v>257</v>
      </c>
      <c r="C6499">
        <v>2014</v>
      </c>
      <c r="D6499" s="2" t="s">
        <v>6531</v>
      </c>
      <c r="E6499" s="4">
        <f t="shared" si="790"/>
        <v>41848</v>
      </c>
      <c r="F6499" s="5">
        <f t="shared" ca="1" si="791"/>
        <v>0.94171378646625603</v>
      </c>
      <c r="G6499" s="1">
        <v>3725552</v>
      </c>
      <c r="H6499" t="s">
        <v>45</v>
      </c>
      <c r="I6499" t="s">
        <v>33</v>
      </c>
      <c r="J6499" s="6" t="str">
        <f t="shared" si="792"/>
        <v>Amsterdam</v>
      </c>
      <c r="K6499" t="s">
        <v>34</v>
      </c>
      <c r="M6499" s="1">
        <v>1053</v>
      </c>
      <c r="N6499" t="s">
        <v>35</v>
      </c>
      <c r="O6499">
        <v>52.366560141453498</v>
      </c>
      <c r="P6499">
        <v>4.8708988421974198</v>
      </c>
      <c r="Q6499" t="s">
        <v>36</v>
      </c>
      <c r="R6499" t="s">
        <v>37</v>
      </c>
      <c r="S6499">
        <v>3</v>
      </c>
      <c r="T6499">
        <v>1</v>
      </c>
      <c r="U6499">
        <v>1</v>
      </c>
      <c r="V6499">
        <v>1</v>
      </c>
      <c r="W6499" t="s">
        <v>38</v>
      </c>
      <c r="X6499" s="8">
        <v>99</v>
      </c>
      <c r="Y6499">
        <v>2</v>
      </c>
      <c r="Z6499">
        <v>15</v>
      </c>
      <c r="AA6499">
        <v>2</v>
      </c>
      <c r="AB6499" s="6">
        <f t="shared" si="793"/>
        <v>68</v>
      </c>
      <c r="AC6499" s="13">
        <f t="shared" si="794"/>
        <v>99</v>
      </c>
      <c r="AD6499" s="13">
        <f t="shared" si="795"/>
        <v>198</v>
      </c>
      <c r="AE6499" s="13">
        <f t="shared" si="796"/>
        <v>13464</v>
      </c>
      <c r="AF6499" t="s">
        <v>47</v>
      </c>
      <c r="AG6499">
        <v>0.83</v>
      </c>
      <c r="AH6499">
        <v>34</v>
      </c>
      <c r="AI6499">
        <v>75</v>
      </c>
      <c r="AJ6499">
        <v>8</v>
      </c>
      <c r="AK6499">
        <v>6</v>
      </c>
      <c r="AL6499">
        <v>9</v>
      </c>
      <c r="AM6499">
        <v>9</v>
      </c>
      <c r="AN6499">
        <v>9</v>
      </c>
      <c r="AO6499">
        <v>7</v>
      </c>
    </row>
    <row r="6500" spans="1:41">
      <c r="A6500" s="1">
        <v>19035647</v>
      </c>
      <c r="B6500" t="s">
        <v>611</v>
      </c>
      <c r="C6500">
        <v>2014</v>
      </c>
      <c r="D6500" s="2" t="s">
        <v>6531</v>
      </c>
      <c r="E6500" s="4">
        <f t="shared" si="790"/>
        <v>41848</v>
      </c>
      <c r="F6500" s="5">
        <f t="shared" ca="1" si="791"/>
        <v>0.94171378646625603</v>
      </c>
      <c r="G6500" s="1">
        <v>5763318</v>
      </c>
      <c r="H6500" t="s">
        <v>45</v>
      </c>
      <c r="I6500" t="s">
        <v>33</v>
      </c>
      <c r="J6500" s="6" t="str">
        <f t="shared" si="792"/>
        <v>Amsterdam</v>
      </c>
      <c r="K6500" t="s">
        <v>46</v>
      </c>
      <c r="M6500" s="1">
        <v>1054</v>
      </c>
      <c r="N6500" t="s">
        <v>35</v>
      </c>
      <c r="O6500">
        <v>52.359968056587199</v>
      </c>
      <c r="P6500">
        <v>4.8589106745464399</v>
      </c>
      <c r="Q6500" t="s">
        <v>58</v>
      </c>
      <c r="R6500" t="s">
        <v>42</v>
      </c>
      <c r="S6500">
        <v>2</v>
      </c>
      <c r="T6500">
        <v>1</v>
      </c>
      <c r="U6500">
        <v>1</v>
      </c>
      <c r="V6500">
        <v>1</v>
      </c>
      <c r="W6500" t="s">
        <v>38</v>
      </c>
      <c r="X6500" s="8">
        <v>50</v>
      </c>
      <c r="Y6500">
        <v>1</v>
      </c>
      <c r="Z6500">
        <v>0</v>
      </c>
      <c r="AA6500">
        <v>1</v>
      </c>
      <c r="AB6500" s="6">
        <f t="shared" si="793"/>
        <v>0</v>
      </c>
      <c r="AC6500" s="13">
        <f t="shared" si="794"/>
        <v>50</v>
      </c>
      <c r="AD6500" s="13">
        <f t="shared" si="795"/>
        <v>50</v>
      </c>
      <c r="AE6500" s="13">
        <f t="shared" si="796"/>
        <v>0</v>
      </c>
      <c r="AF6500" t="s">
        <v>39</v>
      </c>
      <c r="AG6500">
        <v>1</v>
      </c>
      <c r="AH6500">
        <v>0</v>
      </c>
    </row>
    <row r="6501" spans="1:41">
      <c r="A6501" s="1">
        <v>19041696</v>
      </c>
      <c r="B6501" t="s">
        <v>2176</v>
      </c>
      <c r="C6501">
        <v>2014</v>
      </c>
      <c r="D6501" s="2" t="s">
        <v>6531</v>
      </c>
      <c r="E6501" s="4">
        <f t="shared" si="790"/>
        <v>41848</v>
      </c>
      <c r="F6501" s="5">
        <f t="shared" ca="1" si="791"/>
        <v>0.94171378646625603</v>
      </c>
      <c r="G6501" s="1">
        <v>3727304</v>
      </c>
      <c r="H6501" t="s">
        <v>60</v>
      </c>
      <c r="I6501" t="s">
        <v>33</v>
      </c>
      <c r="J6501" s="6" t="str">
        <f t="shared" si="792"/>
        <v>Amsterdam</v>
      </c>
      <c r="K6501" t="s">
        <v>34</v>
      </c>
      <c r="M6501" s="1" t="s">
        <v>5352</v>
      </c>
      <c r="N6501" t="s">
        <v>35</v>
      </c>
      <c r="O6501">
        <v>52.346778592598497</v>
      </c>
      <c r="P6501">
        <v>4.89733538537853</v>
      </c>
      <c r="Q6501" t="s">
        <v>36</v>
      </c>
      <c r="R6501" t="s">
        <v>37</v>
      </c>
      <c r="S6501">
        <v>4</v>
      </c>
      <c r="T6501">
        <v>1</v>
      </c>
      <c r="U6501">
        <v>2</v>
      </c>
      <c r="V6501">
        <v>2</v>
      </c>
      <c r="W6501" t="s">
        <v>38</v>
      </c>
      <c r="X6501" s="8">
        <v>200</v>
      </c>
      <c r="Y6501">
        <v>1</v>
      </c>
      <c r="Z6501">
        <v>0</v>
      </c>
      <c r="AA6501">
        <v>1</v>
      </c>
      <c r="AB6501" s="6">
        <f t="shared" si="793"/>
        <v>4</v>
      </c>
      <c r="AC6501" s="13">
        <f t="shared" si="794"/>
        <v>200</v>
      </c>
      <c r="AD6501" s="13">
        <f t="shared" si="795"/>
        <v>200</v>
      </c>
      <c r="AE6501" s="13">
        <f t="shared" si="796"/>
        <v>800</v>
      </c>
      <c r="AF6501" t="s">
        <v>62</v>
      </c>
      <c r="AG6501" t="s">
        <v>62</v>
      </c>
      <c r="AH6501">
        <v>2</v>
      </c>
      <c r="AI6501">
        <v>90</v>
      </c>
      <c r="AJ6501">
        <v>9</v>
      </c>
      <c r="AK6501">
        <v>9</v>
      </c>
      <c r="AL6501">
        <v>10</v>
      </c>
      <c r="AM6501">
        <v>10</v>
      </c>
      <c r="AN6501">
        <v>9</v>
      </c>
      <c r="AO6501">
        <v>9</v>
      </c>
    </row>
    <row r="6502" spans="1:41">
      <c r="A6502" s="1">
        <v>19042318</v>
      </c>
      <c r="B6502" t="s">
        <v>5353</v>
      </c>
      <c r="C6502">
        <v>2014</v>
      </c>
      <c r="D6502" s="2" t="s">
        <v>6531</v>
      </c>
      <c r="E6502" s="4">
        <f t="shared" si="790"/>
        <v>41848</v>
      </c>
      <c r="F6502" s="5">
        <f t="shared" ca="1" si="791"/>
        <v>0.94171378646625603</v>
      </c>
      <c r="G6502" s="1">
        <v>5284349</v>
      </c>
      <c r="H6502" t="s">
        <v>51</v>
      </c>
      <c r="I6502" t="s">
        <v>33</v>
      </c>
      <c r="J6502" s="6" t="str">
        <f t="shared" si="792"/>
        <v>Amsterdam</v>
      </c>
      <c r="K6502" t="s">
        <v>46</v>
      </c>
      <c r="M6502" s="1">
        <v>1012</v>
      </c>
      <c r="N6502" t="s">
        <v>35</v>
      </c>
      <c r="O6502">
        <v>52.374261437328002</v>
      </c>
      <c r="P6502">
        <v>4.8894053581055203</v>
      </c>
      <c r="Q6502" t="s">
        <v>36</v>
      </c>
      <c r="R6502" t="s">
        <v>37</v>
      </c>
      <c r="S6502">
        <v>4</v>
      </c>
      <c r="T6502">
        <v>1.5</v>
      </c>
      <c r="U6502">
        <v>2</v>
      </c>
      <c r="V6502">
        <v>4</v>
      </c>
      <c r="W6502" t="s">
        <v>38</v>
      </c>
      <c r="X6502" s="8">
        <v>175</v>
      </c>
      <c r="Y6502">
        <v>2</v>
      </c>
      <c r="Z6502">
        <v>45</v>
      </c>
      <c r="AA6502">
        <v>1</v>
      </c>
      <c r="AB6502" s="6">
        <f t="shared" si="793"/>
        <v>8</v>
      </c>
      <c r="AC6502" s="13">
        <f t="shared" si="794"/>
        <v>175</v>
      </c>
      <c r="AD6502" s="13">
        <f t="shared" si="795"/>
        <v>175</v>
      </c>
      <c r="AE6502" s="13">
        <f t="shared" si="796"/>
        <v>1400</v>
      </c>
      <c r="AF6502" t="s">
        <v>47</v>
      </c>
      <c r="AG6502">
        <v>0.95</v>
      </c>
      <c r="AH6502">
        <v>4</v>
      </c>
      <c r="AI6502">
        <v>95</v>
      </c>
      <c r="AJ6502">
        <v>10</v>
      </c>
      <c r="AK6502">
        <v>10</v>
      </c>
      <c r="AL6502">
        <v>10</v>
      </c>
      <c r="AM6502">
        <v>10</v>
      </c>
      <c r="AN6502">
        <v>10</v>
      </c>
      <c r="AO6502">
        <v>10</v>
      </c>
    </row>
    <row r="6503" spans="1:41">
      <c r="A6503" s="1">
        <v>19042318</v>
      </c>
      <c r="B6503" t="s">
        <v>5353</v>
      </c>
      <c r="C6503">
        <v>2014</v>
      </c>
      <c r="D6503" s="2" t="s">
        <v>6531</v>
      </c>
      <c r="E6503" s="4">
        <f t="shared" si="790"/>
        <v>41848</v>
      </c>
      <c r="F6503" s="5">
        <f t="shared" ca="1" si="791"/>
        <v>0.94171378646625603</v>
      </c>
      <c r="G6503" s="1">
        <v>5558573</v>
      </c>
      <c r="H6503" t="s">
        <v>51</v>
      </c>
      <c r="I6503" t="s">
        <v>33</v>
      </c>
      <c r="J6503" s="6" t="str">
        <f t="shared" si="792"/>
        <v>Amsterdam</v>
      </c>
      <c r="K6503" t="s">
        <v>46</v>
      </c>
      <c r="M6503" s="1">
        <v>1012</v>
      </c>
      <c r="N6503" t="s">
        <v>35</v>
      </c>
      <c r="O6503">
        <v>52.375267828000901</v>
      </c>
      <c r="P6503">
        <v>4.8895929206002</v>
      </c>
      <c r="Q6503" t="s">
        <v>36</v>
      </c>
      <c r="R6503" t="s">
        <v>42</v>
      </c>
      <c r="S6503">
        <v>4</v>
      </c>
      <c r="T6503">
        <v>1</v>
      </c>
      <c r="U6503">
        <v>1</v>
      </c>
      <c r="V6503">
        <v>4</v>
      </c>
      <c r="W6503" t="s">
        <v>38</v>
      </c>
      <c r="X6503" s="8">
        <v>115</v>
      </c>
      <c r="Y6503">
        <v>2</v>
      </c>
      <c r="Z6503">
        <v>45</v>
      </c>
      <c r="AA6503">
        <v>1</v>
      </c>
      <c r="AB6503" s="6">
        <f t="shared" si="793"/>
        <v>0</v>
      </c>
      <c r="AC6503" s="13">
        <f t="shared" si="794"/>
        <v>115</v>
      </c>
      <c r="AD6503" s="13">
        <f t="shared" si="795"/>
        <v>115</v>
      </c>
      <c r="AE6503" s="13">
        <f t="shared" si="796"/>
        <v>0</v>
      </c>
      <c r="AF6503" t="s">
        <v>47</v>
      </c>
      <c r="AG6503">
        <v>0.95</v>
      </c>
      <c r="AH6503">
        <v>0</v>
      </c>
    </row>
    <row r="6504" spans="1:41">
      <c r="A6504" s="1">
        <v>19053525</v>
      </c>
      <c r="B6504" t="s">
        <v>224</v>
      </c>
      <c r="C6504">
        <v>2014</v>
      </c>
      <c r="D6504" s="2" t="s">
        <v>6531</v>
      </c>
      <c r="E6504" s="4">
        <f t="shared" si="790"/>
        <v>41848</v>
      </c>
      <c r="F6504" s="5">
        <f t="shared" ca="1" si="791"/>
        <v>0.94171378646625603</v>
      </c>
      <c r="G6504" s="1">
        <v>3729168</v>
      </c>
      <c r="H6504" t="s">
        <v>45</v>
      </c>
      <c r="I6504" t="s">
        <v>33</v>
      </c>
      <c r="J6504" s="6" t="str">
        <f t="shared" si="792"/>
        <v>Amsterdam</v>
      </c>
      <c r="K6504" t="s">
        <v>34</v>
      </c>
      <c r="M6504" s="1">
        <v>1054</v>
      </c>
      <c r="N6504" t="s">
        <v>35</v>
      </c>
      <c r="O6504">
        <v>52.362256792874902</v>
      </c>
      <c r="P6504">
        <v>4.8589964607699097</v>
      </c>
      <c r="Q6504" t="s">
        <v>36</v>
      </c>
      <c r="R6504" t="s">
        <v>37</v>
      </c>
      <c r="S6504">
        <v>2</v>
      </c>
      <c r="T6504">
        <v>1</v>
      </c>
      <c r="U6504">
        <v>1</v>
      </c>
      <c r="V6504">
        <v>1</v>
      </c>
      <c r="W6504" t="s">
        <v>38</v>
      </c>
      <c r="X6504" s="8">
        <v>70</v>
      </c>
      <c r="Y6504">
        <v>1</v>
      </c>
      <c r="Z6504">
        <v>0</v>
      </c>
      <c r="AA6504">
        <v>5</v>
      </c>
      <c r="AB6504" s="6">
        <f t="shared" si="793"/>
        <v>4</v>
      </c>
      <c r="AC6504" s="13">
        <f t="shared" si="794"/>
        <v>70</v>
      </c>
      <c r="AD6504" s="13">
        <f t="shared" si="795"/>
        <v>350</v>
      </c>
      <c r="AE6504" s="13">
        <f t="shared" si="796"/>
        <v>1400</v>
      </c>
      <c r="AF6504" t="s">
        <v>43</v>
      </c>
      <c r="AG6504">
        <v>1</v>
      </c>
      <c r="AH6504">
        <v>2</v>
      </c>
      <c r="AI6504">
        <v>90</v>
      </c>
      <c r="AJ6504">
        <v>8</v>
      </c>
      <c r="AK6504">
        <v>9</v>
      </c>
      <c r="AL6504">
        <v>9</v>
      </c>
      <c r="AM6504">
        <v>9</v>
      </c>
      <c r="AN6504">
        <v>9</v>
      </c>
      <c r="AO6504">
        <v>8</v>
      </c>
    </row>
    <row r="6505" spans="1:41">
      <c r="A6505" s="1">
        <v>19093320</v>
      </c>
      <c r="B6505" t="s">
        <v>5354</v>
      </c>
      <c r="C6505">
        <v>2014</v>
      </c>
      <c r="D6505" s="2" t="s">
        <v>6377</v>
      </c>
      <c r="E6505" s="4">
        <f t="shared" si="790"/>
        <v>41849</v>
      </c>
      <c r="F6505" s="5">
        <f t="shared" ca="1" si="791"/>
        <v>0.93897406043885878</v>
      </c>
      <c r="G6505" s="1">
        <v>3735239</v>
      </c>
      <c r="H6505" t="s">
        <v>71</v>
      </c>
      <c r="I6505" t="s">
        <v>33</v>
      </c>
      <c r="J6505" s="6" t="str">
        <f t="shared" si="792"/>
        <v>Amsterdam</v>
      </c>
      <c r="K6505" t="s">
        <v>34</v>
      </c>
      <c r="M6505" s="1" t="s">
        <v>5355</v>
      </c>
      <c r="N6505" t="s">
        <v>35</v>
      </c>
      <c r="O6505">
        <v>52.378712533220302</v>
      </c>
      <c r="P6505">
        <v>4.8519904086294998</v>
      </c>
      <c r="Q6505" t="s">
        <v>36</v>
      </c>
      <c r="R6505" t="s">
        <v>37</v>
      </c>
      <c r="S6505">
        <v>3</v>
      </c>
      <c r="T6505">
        <v>1</v>
      </c>
      <c r="U6505">
        <v>2</v>
      </c>
      <c r="V6505">
        <v>2</v>
      </c>
      <c r="W6505" t="s">
        <v>38</v>
      </c>
      <c r="X6505" s="8">
        <v>85</v>
      </c>
      <c r="Y6505">
        <v>1</v>
      </c>
      <c r="Z6505">
        <v>0</v>
      </c>
      <c r="AA6505">
        <v>7</v>
      </c>
      <c r="AB6505" s="6">
        <f t="shared" si="793"/>
        <v>4</v>
      </c>
      <c r="AC6505" s="13">
        <f t="shared" si="794"/>
        <v>85</v>
      </c>
      <c r="AD6505" s="13">
        <f t="shared" si="795"/>
        <v>595</v>
      </c>
      <c r="AE6505" s="13">
        <f t="shared" si="796"/>
        <v>2380</v>
      </c>
      <c r="AF6505" t="s">
        <v>47</v>
      </c>
      <c r="AG6505">
        <v>1</v>
      </c>
      <c r="AH6505">
        <v>2</v>
      </c>
      <c r="AI6505">
        <v>90</v>
      </c>
      <c r="AJ6505">
        <v>10</v>
      </c>
      <c r="AK6505">
        <v>10</v>
      </c>
      <c r="AL6505">
        <v>10</v>
      </c>
      <c r="AM6505">
        <v>10</v>
      </c>
      <c r="AN6505">
        <v>8</v>
      </c>
      <c r="AO6505">
        <v>9</v>
      </c>
    </row>
    <row r="6506" spans="1:41">
      <c r="A6506" s="1">
        <v>19105567</v>
      </c>
      <c r="B6506" t="s">
        <v>145</v>
      </c>
      <c r="C6506">
        <v>2014</v>
      </c>
      <c r="D6506" s="2" t="s">
        <v>6377</v>
      </c>
      <c r="E6506" s="4">
        <f t="shared" si="790"/>
        <v>41849</v>
      </c>
      <c r="F6506" s="5">
        <f t="shared" ca="1" si="791"/>
        <v>0.93897406043885878</v>
      </c>
      <c r="G6506" s="1">
        <v>3737502</v>
      </c>
      <c r="H6506" t="s">
        <v>49</v>
      </c>
      <c r="I6506" t="s">
        <v>33</v>
      </c>
      <c r="J6506" s="6" t="str">
        <f t="shared" si="792"/>
        <v>Amsterdam</v>
      </c>
      <c r="K6506" t="s">
        <v>34</v>
      </c>
      <c r="M6506" s="1" t="s">
        <v>5356</v>
      </c>
      <c r="N6506" t="s">
        <v>35</v>
      </c>
      <c r="O6506">
        <v>52.371904001142703</v>
      </c>
      <c r="P6506">
        <v>4.9037442183513402</v>
      </c>
      <c r="Q6506" t="s">
        <v>36</v>
      </c>
      <c r="R6506" t="s">
        <v>37</v>
      </c>
      <c r="S6506">
        <v>4</v>
      </c>
      <c r="T6506">
        <v>1</v>
      </c>
      <c r="U6506">
        <v>1</v>
      </c>
      <c r="V6506">
        <v>2</v>
      </c>
      <c r="W6506" t="s">
        <v>38</v>
      </c>
      <c r="X6506" s="8">
        <v>195</v>
      </c>
      <c r="Y6506">
        <v>1</v>
      </c>
      <c r="Z6506">
        <v>0</v>
      </c>
      <c r="AA6506">
        <v>3</v>
      </c>
      <c r="AB6506" s="6">
        <f t="shared" si="793"/>
        <v>6</v>
      </c>
      <c r="AC6506" s="13">
        <f t="shared" si="794"/>
        <v>195</v>
      </c>
      <c r="AD6506" s="13">
        <f t="shared" si="795"/>
        <v>585</v>
      </c>
      <c r="AE6506" s="13">
        <f t="shared" si="796"/>
        <v>3510</v>
      </c>
      <c r="AF6506" t="s">
        <v>47</v>
      </c>
      <c r="AG6506">
        <v>0.95</v>
      </c>
      <c r="AH6506">
        <v>3</v>
      </c>
      <c r="AI6506">
        <v>80</v>
      </c>
      <c r="AJ6506">
        <v>9</v>
      </c>
      <c r="AK6506">
        <v>7</v>
      </c>
      <c r="AL6506">
        <v>10</v>
      </c>
      <c r="AM6506">
        <v>10</v>
      </c>
      <c r="AN6506">
        <v>10</v>
      </c>
      <c r="AO6506">
        <v>8</v>
      </c>
    </row>
    <row r="6507" spans="1:41">
      <c r="A6507" s="1">
        <v>19122142</v>
      </c>
      <c r="B6507" t="s">
        <v>244</v>
      </c>
      <c r="C6507">
        <v>2014</v>
      </c>
      <c r="D6507" s="2" t="s">
        <v>6377</v>
      </c>
      <c r="E6507" s="4">
        <f t="shared" si="790"/>
        <v>41849</v>
      </c>
      <c r="F6507" s="5">
        <f t="shared" ca="1" si="791"/>
        <v>0.93897406043885878</v>
      </c>
      <c r="G6507" s="1">
        <v>3740108</v>
      </c>
      <c r="H6507" t="s">
        <v>45</v>
      </c>
      <c r="I6507" t="s">
        <v>33</v>
      </c>
      <c r="J6507" s="6" t="str">
        <f t="shared" si="792"/>
        <v>Amsterdam</v>
      </c>
      <c r="K6507" t="s">
        <v>34</v>
      </c>
      <c r="M6507" s="1" t="s">
        <v>1918</v>
      </c>
      <c r="N6507" t="s">
        <v>35</v>
      </c>
      <c r="O6507">
        <v>52.363005552053899</v>
      </c>
      <c r="P6507">
        <v>4.8593215865806396</v>
      </c>
      <c r="Q6507" t="s">
        <v>36</v>
      </c>
      <c r="R6507" t="s">
        <v>37</v>
      </c>
      <c r="S6507">
        <v>2</v>
      </c>
      <c r="T6507">
        <v>1</v>
      </c>
      <c r="U6507">
        <v>1</v>
      </c>
      <c r="V6507">
        <v>1</v>
      </c>
      <c r="W6507" t="s">
        <v>38</v>
      </c>
      <c r="X6507" s="8">
        <v>85</v>
      </c>
      <c r="Y6507">
        <v>1</v>
      </c>
      <c r="Z6507">
        <v>0</v>
      </c>
      <c r="AA6507">
        <v>2</v>
      </c>
      <c r="AB6507" s="6">
        <f t="shared" si="793"/>
        <v>4</v>
      </c>
      <c r="AC6507" s="13">
        <f t="shared" si="794"/>
        <v>85</v>
      </c>
      <c r="AD6507" s="13">
        <f t="shared" si="795"/>
        <v>170</v>
      </c>
      <c r="AE6507" s="13">
        <f t="shared" si="796"/>
        <v>680</v>
      </c>
      <c r="AF6507" t="s">
        <v>62</v>
      </c>
      <c r="AG6507" t="s">
        <v>62</v>
      </c>
      <c r="AH6507">
        <v>2</v>
      </c>
      <c r="AI6507">
        <v>100</v>
      </c>
      <c r="AJ6507">
        <v>10</v>
      </c>
      <c r="AK6507">
        <v>10</v>
      </c>
      <c r="AL6507">
        <v>10</v>
      </c>
      <c r="AM6507">
        <v>10</v>
      </c>
      <c r="AN6507">
        <v>10</v>
      </c>
      <c r="AO6507">
        <v>10</v>
      </c>
    </row>
    <row r="6508" spans="1:41">
      <c r="A6508" s="1">
        <v>19122930</v>
      </c>
      <c r="B6508" t="s">
        <v>1073</v>
      </c>
      <c r="C6508">
        <v>2014</v>
      </c>
      <c r="D6508" s="2" t="s">
        <v>6377</v>
      </c>
      <c r="E6508" s="4">
        <f t="shared" si="790"/>
        <v>41849</v>
      </c>
      <c r="F6508" s="5">
        <f t="shared" ca="1" si="791"/>
        <v>0.93897406043885878</v>
      </c>
      <c r="G6508" s="1">
        <v>3740245</v>
      </c>
      <c r="H6508" t="s">
        <v>49</v>
      </c>
      <c r="I6508" t="s">
        <v>33</v>
      </c>
      <c r="J6508" s="6" t="str">
        <f t="shared" si="792"/>
        <v>Amsterdam</v>
      </c>
      <c r="K6508" t="s">
        <v>34</v>
      </c>
      <c r="M6508" s="1">
        <v>1018</v>
      </c>
      <c r="N6508" t="s">
        <v>35</v>
      </c>
      <c r="O6508">
        <v>52.370874349948402</v>
      </c>
      <c r="P6508">
        <v>4.9317059834475696</v>
      </c>
      <c r="Q6508" t="s">
        <v>36</v>
      </c>
      <c r="R6508" t="s">
        <v>37</v>
      </c>
      <c r="S6508">
        <v>2</v>
      </c>
      <c r="T6508">
        <v>1</v>
      </c>
      <c r="U6508">
        <v>0</v>
      </c>
      <c r="V6508">
        <v>1</v>
      </c>
      <c r="W6508" t="s">
        <v>38</v>
      </c>
      <c r="X6508" s="8">
        <v>70</v>
      </c>
      <c r="Y6508">
        <v>1</v>
      </c>
      <c r="Z6508">
        <v>0</v>
      </c>
      <c r="AA6508">
        <v>2</v>
      </c>
      <c r="AB6508" s="6">
        <f t="shared" si="793"/>
        <v>8</v>
      </c>
      <c r="AC6508" s="13">
        <f t="shared" si="794"/>
        <v>70</v>
      </c>
      <c r="AD6508" s="13">
        <f t="shared" si="795"/>
        <v>140</v>
      </c>
      <c r="AE6508" s="13">
        <f t="shared" si="796"/>
        <v>1120</v>
      </c>
      <c r="AF6508" t="s">
        <v>62</v>
      </c>
      <c r="AG6508" t="s">
        <v>62</v>
      </c>
      <c r="AH6508">
        <v>4</v>
      </c>
      <c r="AI6508">
        <v>95</v>
      </c>
      <c r="AJ6508">
        <v>10</v>
      </c>
      <c r="AK6508">
        <v>9</v>
      </c>
      <c r="AL6508">
        <v>10</v>
      </c>
      <c r="AM6508">
        <v>10</v>
      </c>
      <c r="AN6508">
        <v>9</v>
      </c>
      <c r="AO6508">
        <v>9</v>
      </c>
    </row>
    <row r="6509" spans="1:41">
      <c r="A6509" s="1">
        <v>19124365</v>
      </c>
      <c r="B6509" t="s">
        <v>2898</v>
      </c>
      <c r="C6509">
        <v>2014</v>
      </c>
      <c r="D6509" s="2" t="s">
        <v>6377</v>
      </c>
      <c r="E6509" s="4">
        <f t="shared" si="790"/>
        <v>41849</v>
      </c>
      <c r="F6509" s="5">
        <f t="shared" ca="1" si="791"/>
        <v>0.93897406043885878</v>
      </c>
      <c r="G6509" s="1">
        <v>5611003</v>
      </c>
      <c r="H6509" t="s">
        <v>56</v>
      </c>
      <c r="I6509" t="s">
        <v>33</v>
      </c>
      <c r="J6509" s="6" t="str">
        <f t="shared" si="792"/>
        <v>Amsterdam</v>
      </c>
      <c r="K6509" t="s">
        <v>46</v>
      </c>
      <c r="M6509" s="1" t="s">
        <v>5357</v>
      </c>
      <c r="N6509" t="s">
        <v>35</v>
      </c>
      <c r="O6509">
        <v>52.348846013881598</v>
      </c>
      <c r="P6509">
        <v>4.8495463135700598</v>
      </c>
      <c r="Q6509" t="s">
        <v>58</v>
      </c>
      <c r="R6509" t="s">
        <v>37</v>
      </c>
      <c r="S6509">
        <v>8</v>
      </c>
      <c r="T6509">
        <v>1.5</v>
      </c>
      <c r="U6509">
        <v>4</v>
      </c>
      <c r="V6509">
        <v>4</v>
      </c>
      <c r="W6509" t="s">
        <v>38</v>
      </c>
      <c r="X6509" s="8">
        <v>250</v>
      </c>
      <c r="Y6509">
        <v>8</v>
      </c>
      <c r="Z6509">
        <v>0</v>
      </c>
      <c r="AA6509">
        <v>4</v>
      </c>
      <c r="AB6509" s="6">
        <f t="shared" si="793"/>
        <v>0</v>
      </c>
      <c r="AC6509" s="13">
        <f t="shared" si="794"/>
        <v>250</v>
      </c>
      <c r="AD6509" s="13">
        <f t="shared" si="795"/>
        <v>1000</v>
      </c>
      <c r="AE6509" s="13">
        <f t="shared" si="796"/>
        <v>0</v>
      </c>
      <c r="AF6509" t="s">
        <v>39</v>
      </c>
      <c r="AG6509">
        <v>0.72</v>
      </c>
      <c r="AH6509">
        <v>0</v>
      </c>
    </row>
    <row r="6510" spans="1:41">
      <c r="A6510" s="1">
        <v>19136139</v>
      </c>
      <c r="B6510" t="s">
        <v>5358</v>
      </c>
      <c r="C6510">
        <v>2014</v>
      </c>
      <c r="D6510" s="2" t="s">
        <v>6377</v>
      </c>
      <c r="E6510" s="4">
        <f t="shared" si="790"/>
        <v>41849</v>
      </c>
      <c r="F6510" s="5">
        <f t="shared" ca="1" si="791"/>
        <v>0.93897406043885878</v>
      </c>
      <c r="G6510" s="1">
        <v>3742152</v>
      </c>
      <c r="H6510" t="s">
        <v>45</v>
      </c>
      <c r="I6510" t="s">
        <v>33</v>
      </c>
      <c r="J6510" s="6" t="str">
        <f t="shared" si="792"/>
        <v>Amsterdam</v>
      </c>
      <c r="K6510" t="s">
        <v>34</v>
      </c>
      <c r="M6510" s="1">
        <v>1054</v>
      </c>
      <c r="N6510" t="s">
        <v>35</v>
      </c>
      <c r="O6510">
        <v>52.360427516541698</v>
      </c>
      <c r="P6510">
        <v>4.8663450768006804</v>
      </c>
      <c r="Q6510" t="s">
        <v>58</v>
      </c>
      <c r="R6510" t="s">
        <v>42</v>
      </c>
      <c r="S6510">
        <v>2</v>
      </c>
      <c r="T6510">
        <v>1</v>
      </c>
      <c r="U6510">
        <v>1</v>
      </c>
      <c r="V6510">
        <v>1</v>
      </c>
      <c r="W6510" t="s">
        <v>38</v>
      </c>
      <c r="X6510" s="8">
        <v>50</v>
      </c>
      <c r="Y6510">
        <v>2</v>
      </c>
      <c r="Z6510">
        <v>80</v>
      </c>
      <c r="AA6510">
        <v>1</v>
      </c>
      <c r="AB6510" s="6">
        <f t="shared" si="793"/>
        <v>20</v>
      </c>
      <c r="AC6510" s="13">
        <f t="shared" si="794"/>
        <v>50</v>
      </c>
      <c r="AD6510" s="13">
        <f t="shared" si="795"/>
        <v>50</v>
      </c>
      <c r="AE6510" s="13">
        <f t="shared" si="796"/>
        <v>1000</v>
      </c>
      <c r="AF6510" t="s">
        <v>47</v>
      </c>
      <c r="AG6510">
        <v>0.82</v>
      </c>
      <c r="AH6510">
        <v>10</v>
      </c>
      <c r="AI6510">
        <v>89</v>
      </c>
      <c r="AJ6510">
        <v>9</v>
      </c>
      <c r="AK6510">
        <v>8</v>
      </c>
      <c r="AL6510">
        <v>9</v>
      </c>
      <c r="AM6510">
        <v>10</v>
      </c>
      <c r="AN6510">
        <v>10</v>
      </c>
      <c r="AO6510">
        <v>10</v>
      </c>
    </row>
    <row r="6511" spans="1:41">
      <c r="A6511" s="1">
        <v>19136139</v>
      </c>
      <c r="B6511" t="s">
        <v>5358</v>
      </c>
      <c r="C6511">
        <v>2014</v>
      </c>
      <c r="D6511" s="2" t="s">
        <v>6377</v>
      </c>
      <c r="E6511" s="4">
        <f t="shared" si="790"/>
        <v>41849</v>
      </c>
      <c r="F6511" s="5">
        <f t="shared" ca="1" si="791"/>
        <v>0.93897406043885878</v>
      </c>
      <c r="G6511" s="1">
        <v>5868743</v>
      </c>
      <c r="H6511" t="s">
        <v>32</v>
      </c>
      <c r="I6511" t="s">
        <v>33</v>
      </c>
      <c r="J6511" s="6" t="str">
        <f t="shared" si="792"/>
        <v>Amsterdam</v>
      </c>
      <c r="K6511" t="s">
        <v>46</v>
      </c>
      <c r="M6511" s="1" t="s">
        <v>1011</v>
      </c>
      <c r="N6511" t="s">
        <v>35</v>
      </c>
      <c r="O6511">
        <v>52.385889725955302</v>
      </c>
      <c r="P6511">
        <v>4.8751849397458296</v>
      </c>
      <c r="Q6511" t="s">
        <v>36</v>
      </c>
      <c r="R6511" t="s">
        <v>42</v>
      </c>
      <c r="S6511">
        <v>2</v>
      </c>
      <c r="T6511">
        <v>1</v>
      </c>
      <c r="U6511">
        <v>1</v>
      </c>
      <c r="V6511">
        <v>2</v>
      </c>
      <c r="W6511" t="s">
        <v>38</v>
      </c>
      <c r="X6511" s="8">
        <v>100</v>
      </c>
      <c r="Y6511">
        <v>2</v>
      </c>
      <c r="Z6511">
        <v>70</v>
      </c>
      <c r="AA6511">
        <v>1</v>
      </c>
      <c r="AB6511" s="6">
        <f t="shared" si="793"/>
        <v>0</v>
      </c>
      <c r="AC6511" s="13">
        <f t="shared" si="794"/>
        <v>100</v>
      </c>
      <c r="AD6511" s="13">
        <f t="shared" si="795"/>
        <v>100</v>
      </c>
      <c r="AE6511" s="13">
        <f t="shared" si="796"/>
        <v>0</v>
      </c>
      <c r="AF6511" t="s">
        <v>47</v>
      </c>
      <c r="AG6511">
        <v>0.87</v>
      </c>
      <c r="AH6511">
        <v>0</v>
      </c>
    </row>
    <row r="6512" spans="1:41">
      <c r="A6512" s="1">
        <v>19153219</v>
      </c>
      <c r="B6512" t="s">
        <v>558</v>
      </c>
      <c r="C6512">
        <v>2014</v>
      </c>
      <c r="D6512" s="2" t="s">
        <v>6532</v>
      </c>
      <c r="E6512" s="4">
        <f t="shared" si="790"/>
        <v>41850</v>
      </c>
      <c r="F6512" s="5">
        <f t="shared" ca="1" si="791"/>
        <v>0.93623433441146153</v>
      </c>
      <c r="G6512" s="1">
        <v>5383340</v>
      </c>
      <c r="H6512" t="s">
        <v>41</v>
      </c>
      <c r="I6512" t="s">
        <v>33</v>
      </c>
      <c r="J6512" s="6" t="str">
        <f t="shared" si="792"/>
        <v>Amsterdam</v>
      </c>
      <c r="K6512" t="s">
        <v>46</v>
      </c>
      <c r="M6512" s="1">
        <v>1094</v>
      </c>
      <c r="N6512" t="s">
        <v>35</v>
      </c>
      <c r="O6512">
        <v>52.364200088104198</v>
      </c>
      <c r="P6512">
        <v>4.9339607411566799</v>
      </c>
      <c r="Q6512" t="s">
        <v>36</v>
      </c>
      <c r="R6512" t="s">
        <v>37</v>
      </c>
      <c r="S6512">
        <v>2</v>
      </c>
      <c r="T6512">
        <v>1.5</v>
      </c>
      <c r="U6512">
        <v>1</v>
      </c>
      <c r="V6512">
        <v>1</v>
      </c>
      <c r="W6512" t="s">
        <v>38</v>
      </c>
      <c r="X6512" s="8">
        <v>50</v>
      </c>
      <c r="Y6512">
        <v>1</v>
      </c>
      <c r="Z6512">
        <v>0</v>
      </c>
      <c r="AA6512">
        <v>14</v>
      </c>
      <c r="AB6512" s="6">
        <f t="shared" si="793"/>
        <v>0</v>
      </c>
      <c r="AC6512" s="13">
        <f t="shared" si="794"/>
        <v>50</v>
      </c>
      <c r="AD6512" s="13">
        <f t="shared" si="795"/>
        <v>700</v>
      </c>
      <c r="AE6512" s="13">
        <f t="shared" si="796"/>
        <v>0</v>
      </c>
      <c r="AF6512" t="s">
        <v>39</v>
      </c>
      <c r="AG6512">
        <v>1</v>
      </c>
      <c r="AH6512">
        <v>0</v>
      </c>
    </row>
    <row r="6513" spans="1:41">
      <c r="A6513" s="1">
        <v>19159655</v>
      </c>
      <c r="B6513" t="s">
        <v>1233</v>
      </c>
      <c r="C6513">
        <v>2014</v>
      </c>
      <c r="D6513" s="2" t="s">
        <v>6532</v>
      </c>
      <c r="E6513" s="4">
        <f t="shared" si="790"/>
        <v>41850</v>
      </c>
      <c r="F6513" s="5">
        <f t="shared" ca="1" si="791"/>
        <v>0.93623433441146153</v>
      </c>
      <c r="G6513" s="1">
        <v>4673904</v>
      </c>
      <c r="H6513" t="s">
        <v>45</v>
      </c>
      <c r="I6513" t="s">
        <v>33</v>
      </c>
      <c r="J6513" s="6" t="str">
        <f t="shared" si="792"/>
        <v>Amsterdam</v>
      </c>
      <c r="K6513" t="s">
        <v>46</v>
      </c>
      <c r="M6513" s="1">
        <v>1056</v>
      </c>
      <c r="N6513" t="s">
        <v>35</v>
      </c>
      <c r="O6513">
        <v>52.373713820960099</v>
      </c>
      <c r="P6513">
        <v>4.86147795687216</v>
      </c>
      <c r="Q6513" t="s">
        <v>36</v>
      </c>
      <c r="R6513" t="s">
        <v>37</v>
      </c>
      <c r="S6513">
        <v>4</v>
      </c>
      <c r="T6513">
        <v>1</v>
      </c>
      <c r="U6513">
        <v>2</v>
      </c>
      <c r="V6513">
        <v>2</v>
      </c>
      <c r="W6513" t="s">
        <v>38</v>
      </c>
      <c r="X6513" s="8">
        <v>300</v>
      </c>
      <c r="Y6513">
        <v>4</v>
      </c>
      <c r="Z6513">
        <v>0</v>
      </c>
      <c r="AA6513">
        <v>2</v>
      </c>
      <c r="AB6513" s="6">
        <f t="shared" si="793"/>
        <v>14</v>
      </c>
      <c r="AC6513" s="13">
        <f t="shared" si="794"/>
        <v>300</v>
      </c>
      <c r="AD6513" s="13">
        <f t="shared" si="795"/>
        <v>600</v>
      </c>
      <c r="AE6513" s="13">
        <f t="shared" si="796"/>
        <v>8400</v>
      </c>
      <c r="AF6513" t="s">
        <v>47</v>
      </c>
      <c r="AG6513">
        <v>1</v>
      </c>
      <c r="AH6513">
        <v>7</v>
      </c>
      <c r="AI6513">
        <v>100</v>
      </c>
      <c r="AJ6513">
        <v>10</v>
      </c>
      <c r="AK6513">
        <v>10</v>
      </c>
      <c r="AL6513">
        <v>10</v>
      </c>
      <c r="AM6513">
        <v>10</v>
      </c>
      <c r="AN6513">
        <v>9</v>
      </c>
      <c r="AO6513">
        <v>9</v>
      </c>
    </row>
    <row r="6514" spans="1:41">
      <c r="A6514" s="1">
        <v>19164954</v>
      </c>
      <c r="B6514" t="s">
        <v>4484</v>
      </c>
      <c r="C6514">
        <v>2014</v>
      </c>
      <c r="D6514" s="2" t="s">
        <v>6532</v>
      </c>
      <c r="E6514" s="4">
        <f t="shared" si="790"/>
        <v>41850</v>
      </c>
      <c r="F6514" s="5">
        <f t="shared" ca="1" si="791"/>
        <v>0.93623433441146153</v>
      </c>
      <c r="G6514" s="1">
        <v>4283923</v>
      </c>
      <c r="H6514" t="s">
        <v>51</v>
      </c>
      <c r="I6514" t="s">
        <v>33</v>
      </c>
      <c r="J6514" s="6" t="str">
        <f t="shared" si="792"/>
        <v>Amsterdam</v>
      </c>
      <c r="K6514" t="s">
        <v>34</v>
      </c>
      <c r="M6514" s="1" t="s">
        <v>3680</v>
      </c>
      <c r="N6514" t="s">
        <v>35</v>
      </c>
      <c r="O6514">
        <v>52.379283118340098</v>
      </c>
      <c r="P6514">
        <v>4.8880085231443902</v>
      </c>
      <c r="Q6514" t="s">
        <v>36</v>
      </c>
      <c r="R6514" t="s">
        <v>37</v>
      </c>
      <c r="S6514">
        <v>2</v>
      </c>
      <c r="T6514">
        <v>1</v>
      </c>
      <c r="U6514">
        <v>0</v>
      </c>
      <c r="V6514">
        <v>1</v>
      </c>
      <c r="W6514" t="s">
        <v>38</v>
      </c>
      <c r="X6514" s="8">
        <v>79</v>
      </c>
      <c r="Y6514">
        <v>1</v>
      </c>
      <c r="Z6514">
        <v>0</v>
      </c>
      <c r="AA6514">
        <v>2</v>
      </c>
      <c r="AB6514" s="6">
        <f t="shared" si="793"/>
        <v>14</v>
      </c>
      <c r="AC6514" s="13">
        <f t="shared" si="794"/>
        <v>79</v>
      </c>
      <c r="AD6514" s="13">
        <f t="shared" si="795"/>
        <v>158</v>
      </c>
      <c r="AE6514" s="13">
        <f t="shared" si="796"/>
        <v>2212</v>
      </c>
      <c r="AF6514" t="s">
        <v>62</v>
      </c>
      <c r="AG6514" t="s">
        <v>62</v>
      </c>
      <c r="AH6514">
        <v>7</v>
      </c>
      <c r="AI6514">
        <v>91</v>
      </c>
      <c r="AJ6514">
        <v>9</v>
      </c>
      <c r="AK6514">
        <v>9</v>
      </c>
      <c r="AL6514">
        <v>10</v>
      </c>
      <c r="AM6514">
        <v>10</v>
      </c>
      <c r="AN6514">
        <v>10</v>
      </c>
      <c r="AO6514">
        <v>8</v>
      </c>
    </row>
    <row r="6515" spans="1:41">
      <c r="A6515" s="1">
        <v>19177106</v>
      </c>
      <c r="B6515" t="s">
        <v>5359</v>
      </c>
      <c r="C6515">
        <v>2014</v>
      </c>
      <c r="D6515" s="2" t="s">
        <v>6532</v>
      </c>
      <c r="E6515" s="4">
        <f t="shared" si="790"/>
        <v>41850</v>
      </c>
      <c r="F6515" s="5">
        <f t="shared" ca="1" si="791"/>
        <v>0.93623433441146153</v>
      </c>
      <c r="G6515" s="1">
        <v>3812945</v>
      </c>
      <c r="H6515" t="s">
        <v>107</v>
      </c>
      <c r="I6515" t="s">
        <v>33</v>
      </c>
      <c r="J6515" s="6" t="str">
        <f t="shared" si="792"/>
        <v>Amsterdam</v>
      </c>
      <c r="K6515" t="s">
        <v>34</v>
      </c>
      <c r="M6515" s="1">
        <v>1093</v>
      </c>
      <c r="N6515" t="s">
        <v>35</v>
      </c>
      <c r="O6515">
        <v>52.365150453922702</v>
      </c>
      <c r="P6515">
        <v>4.9302843575157604</v>
      </c>
      <c r="Q6515" t="s">
        <v>36</v>
      </c>
      <c r="R6515" t="s">
        <v>37</v>
      </c>
      <c r="S6515">
        <v>5</v>
      </c>
      <c r="T6515">
        <v>1</v>
      </c>
      <c r="U6515">
        <v>3</v>
      </c>
      <c r="V6515">
        <v>5</v>
      </c>
      <c r="W6515" t="s">
        <v>38</v>
      </c>
      <c r="X6515" s="8">
        <v>139</v>
      </c>
      <c r="Y6515">
        <v>5</v>
      </c>
      <c r="Z6515">
        <v>40</v>
      </c>
      <c r="AA6515">
        <v>1</v>
      </c>
      <c r="AB6515" s="6">
        <f t="shared" si="793"/>
        <v>12</v>
      </c>
      <c r="AC6515" s="13">
        <f t="shared" si="794"/>
        <v>139</v>
      </c>
      <c r="AD6515" s="13">
        <f t="shared" si="795"/>
        <v>139</v>
      </c>
      <c r="AE6515" s="13">
        <f t="shared" si="796"/>
        <v>1668</v>
      </c>
      <c r="AF6515" t="s">
        <v>39</v>
      </c>
      <c r="AG6515">
        <v>0.5</v>
      </c>
      <c r="AH6515">
        <v>6</v>
      </c>
      <c r="AI6515">
        <v>96</v>
      </c>
      <c r="AJ6515">
        <v>8</v>
      </c>
      <c r="AK6515">
        <v>9</v>
      </c>
      <c r="AL6515">
        <v>10</v>
      </c>
      <c r="AM6515">
        <v>10</v>
      </c>
      <c r="AN6515">
        <v>7</v>
      </c>
      <c r="AO6515">
        <v>8</v>
      </c>
    </row>
    <row r="6516" spans="1:41">
      <c r="A6516" s="1">
        <v>19181041</v>
      </c>
      <c r="B6516" t="s">
        <v>643</v>
      </c>
      <c r="C6516">
        <v>2014</v>
      </c>
      <c r="D6516" s="2" t="s">
        <v>6532</v>
      </c>
      <c r="E6516" s="4">
        <f t="shared" si="790"/>
        <v>41850</v>
      </c>
      <c r="F6516" s="5">
        <f t="shared" ca="1" si="791"/>
        <v>0.93623433441146153</v>
      </c>
      <c r="G6516" s="1">
        <v>4480133</v>
      </c>
      <c r="H6516" t="s">
        <v>60</v>
      </c>
      <c r="I6516" t="s">
        <v>33</v>
      </c>
      <c r="J6516" s="6" t="str">
        <f t="shared" si="792"/>
        <v>Amsterdam</v>
      </c>
      <c r="K6516" t="s">
        <v>34</v>
      </c>
      <c r="M6516" s="1">
        <v>1079</v>
      </c>
      <c r="N6516" t="s">
        <v>35</v>
      </c>
      <c r="O6516">
        <v>52.3442873767127</v>
      </c>
      <c r="P6516">
        <v>4.9101876897740402</v>
      </c>
      <c r="Q6516" t="s">
        <v>36</v>
      </c>
      <c r="R6516" t="s">
        <v>37</v>
      </c>
      <c r="S6516">
        <v>2</v>
      </c>
      <c r="T6516">
        <v>1</v>
      </c>
      <c r="U6516">
        <v>1</v>
      </c>
      <c r="V6516">
        <v>1</v>
      </c>
      <c r="W6516" t="s">
        <v>38</v>
      </c>
      <c r="X6516" s="8">
        <v>90</v>
      </c>
      <c r="Y6516">
        <v>2</v>
      </c>
      <c r="Z6516">
        <v>0</v>
      </c>
      <c r="AA6516">
        <v>4</v>
      </c>
      <c r="AB6516" s="6">
        <f t="shared" si="793"/>
        <v>6</v>
      </c>
      <c r="AC6516" s="13">
        <f t="shared" si="794"/>
        <v>90</v>
      </c>
      <c r="AD6516" s="13">
        <f t="shared" si="795"/>
        <v>360</v>
      </c>
      <c r="AE6516" s="13">
        <f t="shared" si="796"/>
        <v>2160</v>
      </c>
      <c r="AF6516" t="s">
        <v>47</v>
      </c>
      <c r="AG6516">
        <v>1</v>
      </c>
      <c r="AH6516">
        <v>3</v>
      </c>
      <c r="AI6516">
        <v>100</v>
      </c>
      <c r="AJ6516">
        <v>10</v>
      </c>
      <c r="AK6516">
        <v>10</v>
      </c>
      <c r="AL6516">
        <v>10</v>
      </c>
      <c r="AM6516">
        <v>10</v>
      </c>
      <c r="AN6516">
        <v>9</v>
      </c>
      <c r="AO6516">
        <v>9</v>
      </c>
    </row>
    <row r="6517" spans="1:41">
      <c r="A6517" s="1">
        <v>19203781</v>
      </c>
      <c r="B6517" t="s">
        <v>2203</v>
      </c>
      <c r="C6517">
        <v>2014</v>
      </c>
      <c r="D6517" s="2" t="s">
        <v>6378</v>
      </c>
      <c r="E6517" s="4">
        <f t="shared" si="790"/>
        <v>41851</v>
      </c>
      <c r="F6517" s="5">
        <f t="shared" ca="1" si="791"/>
        <v>0.93349460838406428</v>
      </c>
      <c r="G6517" s="1">
        <v>5856501</v>
      </c>
      <c r="H6517" t="s">
        <v>107</v>
      </c>
      <c r="I6517" t="s">
        <v>33</v>
      </c>
      <c r="J6517" s="6" t="str">
        <f t="shared" si="792"/>
        <v>Amsterdam</v>
      </c>
      <c r="K6517" t="s">
        <v>46</v>
      </c>
      <c r="M6517" s="1" t="s">
        <v>727</v>
      </c>
      <c r="N6517" t="s">
        <v>35</v>
      </c>
      <c r="O6517">
        <v>52.350315114970698</v>
      </c>
      <c r="P6517">
        <v>4.9123214484491502</v>
      </c>
      <c r="Q6517" t="s">
        <v>36</v>
      </c>
      <c r="R6517" t="s">
        <v>42</v>
      </c>
      <c r="S6517">
        <v>2</v>
      </c>
      <c r="T6517">
        <v>1</v>
      </c>
      <c r="U6517">
        <v>1</v>
      </c>
      <c r="V6517">
        <v>1</v>
      </c>
      <c r="W6517" t="s">
        <v>38</v>
      </c>
      <c r="X6517" s="8">
        <v>165</v>
      </c>
      <c r="Y6517">
        <v>1</v>
      </c>
      <c r="Z6517">
        <v>0</v>
      </c>
      <c r="AA6517">
        <v>2</v>
      </c>
      <c r="AB6517" s="6">
        <f t="shared" si="793"/>
        <v>0</v>
      </c>
      <c r="AC6517" s="13">
        <f t="shared" si="794"/>
        <v>165</v>
      </c>
      <c r="AD6517" s="13">
        <f t="shared" si="795"/>
        <v>330</v>
      </c>
      <c r="AE6517" s="13">
        <f t="shared" si="796"/>
        <v>0</v>
      </c>
      <c r="AF6517" t="s">
        <v>47</v>
      </c>
      <c r="AG6517">
        <v>1</v>
      </c>
      <c r="AH6517">
        <v>0</v>
      </c>
    </row>
    <row r="6518" spans="1:41">
      <c r="A6518" s="1">
        <v>19207942</v>
      </c>
      <c r="B6518" t="s">
        <v>465</v>
      </c>
      <c r="C6518">
        <v>2014</v>
      </c>
      <c r="D6518" s="2" t="s">
        <v>6378</v>
      </c>
      <c r="E6518" s="4">
        <f t="shared" si="790"/>
        <v>41851</v>
      </c>
      <c r="F6518" s="5">
        <f t="shared" ca="1" si="791"/>
        <v>0.93349460838406428</v>
      </c>
      <c r="G6518" s="1">
        <v>3753018</v>
      </c>
      <c r="H6518" t="s">
        <v>198</v>
      </c>
      <c r="I6518" t="s">
        <v>33</v>
      </c>
      <c r="J6518" s="6" t="str">
        <f t="shared" si="792"/>
        <v>Amsterdam</v>
      </c>
      <c r="K6518" t="s">
        <v>34</v>
      </c>
      <c r="M6518" s="1" t="s">
        <v>5360</v>
      </c>
      <c r="N6518" t="s">
        <v>35</v>
      </c>
      <c r="O6518">
        <v>52.388068192850099</v>
      </c>
      <c r="P6518">
        <v>4.9281515315750299</v>
      </c>
      <c r="Q6518" t="s">
        <v>58</v>
      </c>
      <c r="R6518" t="s">
        <v>37</v>
      </c>
      <c r="S6518">
        <v>2</v>
      </c>
      <c r="T6518">
        <v>1</v>
      </c>
      <c r="U6518">
        <v>1</v>
      </c>
      <c r="V6518">
        <v>1</v>
      </c>
      <c r="W6518" t="s">
        <v>38</v>
      </c>
      <c r="X6518" s="8">
        <v>75</v>
      </c>
      <c r="Y6518">
        <v>2</v>
      </c>
      <c r="Z6518">
        <v>30</v>
      </c>
      <c r="AA6518">
        <v>2</v>
      </c>
      <c r="AB6518" s="6">
        <f t="shared" si="793"/>
        <v>8</v>
      </c>
      <c r="AC6518" s="13">
        <f t="shared" si="794"/>
        <v>75</v>
      </c>
      <c r="AD6518" s="13">
        <f t="shared" si="795"/>
        <v>150</v>
      </c>
      <c r="AE6518" s="13">
        <f t="shared" si="796"/>
        <v>1200</v>
      </c>
      <c r="AF6518" t="s">
        <v>47</v>
      </c>
      <c r="AG6518">
        <v>0.8</v>
      </c>
      <c r="AH6518">
        <v>4</v>
      </c>
      <c r="AI6518">
        <v>100</v>
      </c>
      <c r="AJ6518">
        <v>10</v>
      </c>
      <c r="AK6518">
        <v>10</v>
      </c>
      <c r="AL6518">
        <v>10</v>
      </c>
      <c r="AM6518">
        <v>10</v>
      </c>
      <c r="AN6518">
        <v>9</v>
      </c>
      <c r="AO6518">
        <v>9</v>
      </c>
    </row>
    <row r="6519" spans="1:41">
      <c r="A6519" s="1">
        <v>19210583</v>
      </c>
      <c r="B6519" t="s">
        <v>364</v>
      </c>
      <c r="C6519">
        <v>2014</v>
      </c>
      <c r="D6519" s="2" t="s">
        <v>6378</v>
      </c>
      <c r="E6519" s="4">
        <f t="shared" si="790"/>
        <v>41851</v>
      </c>
      <c r="F6519" s="5">
        <f t="shared" ca="1" si="791"/>
        <v>0.93349460838406428</v>
      </c>
      <c r="G6519" s="1">
        <v>3754635</v>
      </c>
      <c r="H6519" t="s">
        <v>60</v>
      </c>
      <c r="I6519" t="s">
        <v>33</v>
      </c>
      <c r="J6519" s="6" t="str">
        <f t="shared" si="792"/>
        <v>Amsterdam</v>
      </c>
      <c r="K6519" t="s">
        <v>34</v>
      </c>
      <c r="M6519" s="1" t="s">
        <v>5361</v>
      </c>
      <c r="N6519" t="s">
        <v>35</v>
      </c>
      <c r="O6519">
        <v>52.357572637979302</v>
      </c>
      <c r="P6519">
        <v>4.8890416469945697</v>
      </c>
      <c r="Q6519" t="s">
        <v>36</v>
      </c>
      <c r="R6519" t="s">
        <v>37</v>
      </c>
      <c r="S6519">
        <v>2</v>
      </c>
      <c r="T6519">
        <v>1</v>
      </c>
      <c r="U6519">
        <v>1</v>
      </c>
      <c r="V6519">
        <v>1</v>
      </c>
      <c r="W6519" t="s">
        <v>38</v>
      </c>
      <c r="X6519" s="8">
        <v>80</v>
      </c>
      <c r="Y6519">
        <v>2</v>
      </c>
      <c r="Z6519">
        <v>0</v>
      </c>
      <c r="AA6519">
        <v>4</v>
      </c>
      <c r="AB6519" s="6">
        <f t="shared" si="793"/>
        <v>10</v>
      </c>
      <c r="AC6519" s="13">
        <f t="shared" si="794"/>
        <v>80</v>
      </c>
      <c r="AD6519" s="13">
        <f t="shared" si="795"/>
        <v>320</v>
      </c>
      <c r="AE6519" s="13">
        <f t="shared" si="796"/>
        <v>3200</v>
      </c>
      <c r="AF6519" t="s">
        <v>47</v>
      </c>
      <c r="AG6519">
        <v>1</v>
      </c>
      <c r="AH6519">
        <v>5</v>
      </c>
      <c r="AI6519">
        <v>92</v>
      </c>
      <c r="AJ6519">
        <v>10</v>
      </c>
      <c r="AK6519">
        <v>8</v>
      </c>
      <c r="AL6519">
        <v>10</v>
      </c>
      <c r="AM6519">
        <v>9</v>
      </c>
      <c r="AN6519">
        <v>9</v>
      </c>
      <c r="AO6519">
        <v>9</v>
      </c>
    </row>
    <row r="6520" spans="1:41">
      <c r="A6520" s="1">
        <v>19212969</v>
      </c>
      <c r="B6520" t="s">
        <v>5362</v>
      </c>
      <c r="C6520">
        <v>2014</v>
      </c>
      <c r="D6520" s="2" t="s">
        <v>6378</v>
      </c>
      <c r="E6520" s="4">
        <f t="shared" si="790"/>
        <v>41851</v>
      </c>
      <c r="F6520" s="5">
        <f t="shared" ca="1" si="791"/>
        <v>0.93349460838406428</v>
      </c>
      <c r="G6520" s="1">
        <v>3781973</v>
      </c>
      <c r="H6520" t="s">
        <v>56</v>
      </c>
      <c r="I6520" t="s">
        <v>33</v>
      </c>
      <c r="J6520" s="6" t="str">
        <f t="shared" si="792"/>
        <v>Amsterdam</v>
      </c>
      <c r="K6520" t="s">
        <v>34</v>
      </c>
      <c r="M6520" s="1" t="s">
        <v>5363</v>
      </c>
      <c r="N6520" t="s">
        <v>35</v>
      </c>
      <c r="O6520">
        <v>52.355046980118999</v>
      </c>
      <c r="P6520">
        <v>4.8506001924584599</v>
      </c>
      <c r="Q6520" t="s">
        <v>36</v>
      </c>
      <c r="R6520" t="s">
        <v>42</v>
      </c>
      <c r="S6520">
        <v>2</v>
      </c>
      <c r="T6520">
        <v>1.5</v>
      </c>
      <c r="U6520">
        <v>1</v>
      </c>
      <c r="V6520">
        <v>2</v>
      </c>
      <c r="W6520" t="s">
        <v>38</v>
      </c>
      <c r="X6520" s="8">
        <v>75</v>
      </c>
      <c r="Y6520">
        <v>1</v>
      </c>
      <c r="Z6520">
        <v>0</v>
      </c>
      <c r="AA6520">
        <v>1</v>
      </c>
      <c r="AB6520" s="6">
        <f t="shared" si="793"/>
        <v>6</v>
      </c>
      <c r="AC6520" s="13">
        <f t="shared" si="794"/>
        <v>75</v>
      </c>
      <c r="AD6520" s="13">
        <f t="shared" si="795"/>
        <v>75</v>
      </c>
      <c r="AE6520" s="13">
        <f t="shared" si="796"/>
        <v>450</v>
      </c>
      <c r="AF6520" t="s">
        <v>62</v>
      </c>
      <c r="AG6520" t="s">
        <v>62</v>
      </c>
      <c r="AH6520">
        <v>3</v>
      </c>
      <c r="AI6520">
        <v>100</v>
      </c>
      <c r="AJ6520">
        <v>9</v>
      </c>
      <c r="AK6520">
        <v>9</v>
      </c>
      <c r="AL6520">
        <v>10</v>
      </c>
      <c r="AM6520">
        <v>9</v>
      </c>
      <c r="AN6520">
        <v>9</v>
      </c>
      <c r="AO6520">
        <v>10</v>
      </c>
    </row>
    <row r="6521" spans="1:41">
      <c r="A6521" s="1">
        <v>19215663</v>
      </c>
      <c r="B6521" t="s">
        <v>5364</v>
      </c>
      <c r="C6521">
        <v>2014</v>
      </c>
      <c r="D6521" s="2" t="s">
        <v>6378</v>
      </c>
      <c r="E6521" s="4">
        <f t="shared" si="790"/>
        <v>41851</v>
      </c>
      <c r="F6521" s="5">
        <f t="shared" ca="1" si="791"/>
        <v>0.93349460838406428</v>
      </c>
      <c r="G6521" s="1">
        <v>3918613</v>
      </c>
      <c r="H6521" t="s">
        <v>45</v>
      </c>
      <c r="I6521" t="s">
        <v>33</v>
      </c>
      <c r="J6521" s="6" t="str">
        <f t="shared" si="792"/>
        <v>Amsterdam</v>
      </c>
      <c r="K6521" t="s">
        <v>34</v>
      </c>
      <c r="M6521" s="1">
        <v>1054</v>
      </c>
      <c r="N6521" t="s">
        <v>35</v>
      </c>
      <c r="O6521">
        <v>52.358874412031</v>
      </c>
      <c r="P6521">
        <v>4.8582915576926604</v>
      </c>
      <c r="Q6521" t="s">
        <v>36</v>
      </c>
      <c r="R6521" t="s">
        <v>42</v>
      </c>
      <c r="S6521">
        <v>3</v>
      </c>
      <c r="T6521">
        <v>1</v>
      </c>
      <c r="U6521">
        <v>1</v>
      </c>
      <c r="V6521">
        <v>2</v>
      </c>
      <c r="W6521" t="s">
        <v>38</v>
      </c>
      <c r="X6521" s="8">
        <v>50</v>
      </c>
      <c r="Y6521">
        <v>1</v>
      </c>
      <c r="Z6521">
        <v>10</v>
      </c>
      <c r="AA6521">
        <v>3</v>
      </c>
      <c r="AB6521" s="6">
        <f t="shared" si="793"/>
        <v>48</v>
      </c>
      <c r="AC6521" s="13">
        <f t="shared" si="794"/>
        <v>60</v>
      </c>
      <c r="AD6521" s="13">
        <f t="shared" si="795"/>
        <v>180</v>
      </c>
      <c r="AE6521" s="13">
        <f t="shared" si="796"/>
        <v>8640</v>
      </c>
      <c r="AF6521" t="s">
        <v>43</v>
      </c>
      <c r="AG6521">
        <v>1</v>
      </c>
      <c r="AH6521">
        <v>24</v>
      </c>
      <c r="AI6521">
        <v>93</v>
      </c>
      <c r="AJ6521">
        <v>9</v>
      </c>
      <c r="AK6521">
        <v>9</v>
      </c>
      <c r="AL6521">
        <v>10</v>
      </c>
      <c r="AM6521">
        <v>10</v>
      </c>
      <c r="AN6521">
        <v>9</v>
      </c>
      <c r="AO6521">
        <v>9</v>
      </c>
    </row>
    <row r="6522" spans="1:41">
      <c r="A6522" s="1">
        <v>19215663</v>
      </c>
      <c r="B6522" t="s">
        <v>5364</v>
      </c>
      <c r="C6522">
        <v>2014</v>
      </c>
      <c r="D6522" s="2" t="s">
        <v>6378</v>
      </c>
      <c r="E6522" s="4">
        <f t="shared" si="790"/>
        <v>41851</v>
      </c>
      <c r="F6522" s="5">
        <f t="shared" ca="1" si="791"/>
        <v>0.93349460838406428</v>
      </c>
      <c r="G6522" s="1">
        <v>3888528</v>
      </c>
      <c r="H6522" t="s">
        <v>45</v>
      </c>
      <c r="I6522" t="s">
        <v>33</v>
      </c>
      <c r="J6522" s="6" t="str">
        <f t="shared" si="792"/>
        <v>Amsterdam</v>
      </c>
      <c r="K6522" t="s">
        <v>34</v>
      </c>
      <c r="M6522" s="1">
        <v>1054</v>
      </c>
      <c r="N6522" t="s">
        <v>35</v>
      </c>
      <c r="O6522">
        <v>52.359410871584302</v>
      </c>
      <c r="P6522">
        <v>4.8564123790556399</v>
      </c>
      <c r="Q6522" t="s">
        <v>36</v>
      </c>
      <c r="R6522" t="s">
        <v>42</v>
      </c>
      <c r="S6522">
        <v>2</v>
      </c>
      <c r="T6522">
        <v>1</v>
      </c>
      <c r="U6522">
        <v>1</v>
      </c>
      <c r="V6522">
        <v>1</v>
      </c>
      <c r="W6522" t="s">
        <v>38</v>
      </c>
      <c r="X6522" s="8">
        <v>35</v>
      </c>
      <c r="Y6522">
        <v>1</v>
      </c>
      <c r="Z6522">
        <v>10</v>
      </c>
      <c r="AA6522">
        <v>3</v>
      </c>
      <c r="AB6522" s="6">
        <f t="shared" si="793"/>
        <v>50</v>
      </c>
      <c r="AC6522" s="13">
        <f t="shared" si="794"/>
        <v>45</v>
      </c>
      <c r="AD6522" s="13">
        <f t="shared" si="795"/>
        <v>135</v>
      </c>
      <c r="AE6522" s="13">
        <f t="shared" si="796"/>
        <v>6750</v>
      </c>
      <c r="AF6522" t="s">
        <v>43</v>
      </c>
      <c r="AG6522">
        <v>1</v>
      </c>
      <c r="AH6522">
        <v>25</v>
      </c>
      <c r="AI6522">
        <v>88</v>
      </c>
      <c r="AJ6522">
        <v>10</v>
      </c>
      <c r="AK6522">
        <v>9</v>
      </c>
      <c r="AL6522">
        <v>10</v>
      </c>
      <c r="AM6522">
        <v>10</v>
      </c>
      <c r="AN6522">
        <v>9</v>
      </c>
      <c r="AO6522">
        <v>9</v>
      </c>
    </row>
    <row r="6523" spans="1:41">
      <c r="A6523" s="1">
        <v>19215663</v>
      </c>
      <c r="B6523" t="s">
        <v>5364</v>
      </c>
      <c r="C6523">
        <v>2014</v>
      </c>
      <c r="D6523" s="2" t="s">
        <v>6378</v>
      </c>
      <c r="E6523" s="4">
        <f t="shared" si="790"/>
        <v>41851</v>
      </c>
      <c r="F6523" s="5">
        <f t="shared" ca="1" si="791"/>
        <v>0.93349460838406428</v>
      </c>
      <c r="G6523" s="1">
        <v>3754267</v>
      </c>
      <c r="H6523" t="s">
        <v>45</v>
      </c>
      <c r="I6523" t="s">
        <v>33</v>
      </c>
      <c r="J6523" s="6" t="str">
        <f t="shared" si="792"/>
        <v>Amsterdam</v>
      </c>
      <c r="K6523" t="s">
        <v>34</v>
      </c>
      <c r="M6523" s="1">
        <v>1054</v>
      </c>
      <c r="N6523" t="s">
        <v>35</v>
      </c>
      <c r="O6523">
        <v>52.3580950572657</v>
      </c>
      <c r="P6523">
        <v>4.8585173200928198</v>
      </c>
      <c r="Q6523" t="s">
        <v>58</v>
      </c>
      <c r="R6523" t="s">
        <v>42</v>
      </c>
      <c r="S6523">
        <v>2</v>
      </c>
      <c r="T6523">
        <v>1</v>
      </c>
      <c r="U6523">
        <v>1</v>
      </c>
      <c r="V6523">
        <v>1</v>
      </c>
      <c r="W6523" t="s">
        <v>38</v>
      </c>
      <c r="X6523" s="8">
        <v>40</v>
      </c>
      <c r="Y6523">
        <v>1</v>
      </c>
      <c r="Z6523">
        <v>15</v>
      </c>
      <c r="AA6523">
        <v>3</v>
      </c>
      <c r="AB6523" s="6">
        <f t="shared" si="793"/>
        <v>56</v>
      </c>
      <c r="AC6523" s="13">
        <f t="shared" si="794"/>
        <v>55</v>
      </c>
      <c r="AD6523" s="13">
        <f t="shared" si="795"/>
        <v>165</v>
      </c>
      <c r="AE6523" s="13">
        <f t="shared" si="796"/>
        <v>9240</v>
      </c>
      <c r="AF6523" t="s">
        <v>43</v>
      </c>
      <c r="AG6523">
        <v>1</v>
      </c>
      <c r="AH6523">
        <v>28</v>
      </c>
      <c r="AI6523">
        <v>90</v>
      </c>
      <c r="AJ6523">
        <v>9</v>
      </c>
      <c r="AK6523">
        <v>8</v>
      </c>
      <c r="AL6523">
        <v>10</v>
      </c>
      <c r="AM6523">
        <v>10</v>
      </c>
      <c r="AN6523">
        <v>9</v>
      </c>
      <c r="AO6523">
        <v>9</v>
      </c>
    </row>
    <row r="6524" spans="1:41">
      <c r="A6524" s="1">
        <v>19215663</v>
      </c>
      <c r="B6524" t="s">
        <v>5364</v>
      </c>
      <c r="C6524">
        <v>2014</v>
      </c>
      <c r="D6524" s="2" t="s">
        <v>6378</v>
      </c>
      <c r="E6524" s="4">
        <f t="shared" si="790"/>
        <v>41851</v>
      </c>
      <c r="F6524" s="5">
        <f t="shared" ca="1" si="791"/>
        <v>0.93349460838406428</v>
      </c>
      <c r="G6524" s="1">
        <v>3918899</v>
      </c>
      <c r="H6524" t="s">
        <v>45</v>
      </c>
      <c r="I6524" t="s">
        <v>33</v>
      </c>
      <c r="J6524" s="6" t="str">
        <f t="shared" si="792"/>
        <v>Amsterdam</v>
      </c>
      <c r="K6524" t="s">
        <v>34</v>
      </c>
      <c r="M6524" s="1">
        <v>1054</v>
      </c>
      <c r="N6524" t="s">
        <v>35</v>
      </c>
      <c r="O6524">
        <v>52.358956478781202</v>
      </c>
      <c r="P6524">
        <v>4.8560942790589499</v>
      </c>
      <c r="Q6524" t="s">
        <v>36</v>
      </c>
      <c r="R6524" t="s">
        <v>42</v>
      </c>
      <c r="S6524">
        <v>2</v>
      </c>
      <c r="T6524">
        <v>1</v>
      </c>
      <c r="U6524">
        <v>1</v>
      </c>
      <c r="V6524">
        <v>1</v>
      </c>
      <c r="W6524" t="s">
        <v>38</v>
      </c>
      <c r="X6524" s="8">
        <v>40</v>
      </c>
      <c r="Y6524">
        <v>1</v>
      </c>
      <c r="Z6524">
        <v>15</v>
      </c>
      <c r="AA6524">
        <v>3</v>
      </c>
      <c r="AB6524" s="6">
        <f t="shared" si="793"/>
        <v>54</v>
      </c>
      <c r="AC6524" s="13">
        <f t="shared" si="794"/>
        <v>55</v>
      </c>
      <c r="AD6524" s="13">
        <f t="shared" si="795"/>
        <v>165</v>
      </c>
      <c r="AE6524" s="13">
        <f t="shared" si="796"/>
        <v>8910</v>
      </c>
      <c r="AF6524" t="s">
        <v>43</v>
      </c>
      <c r="AG6524">
        <v>1</v>
      </c>
      <c r="AH6524">
        <v>27</v>
      </c>
      <c r="AI6524">
        <v>87</v>
      </c>
      <c r="AJ6524">
        <v>9</v>
      </c>
      <c r="AK6524">
        <v>9</v>
      </c>
      <c r="AL6524">
        <v>10</v>
      </c>
      <c r="AM6524">
        <v>10</v>
      </c>
      <c r="AN6524">
        <v>9</v>
      </c>
      <c r="AO6524">
        <v>9</v>
      </c>
    </row>
    <row r="6525" spans="1:41">
      <c r="A6525" s="1">
        <v>19222452</v>
      </c>
      <c r="B6525" t="s">
        <v>283</v>
      </c>
      <c r="C6525">
        <v>2014</v>
      </c>
      <c r="D6525" s="2" t="s">
        <v>6378</v>
      </c>
      <c r="E6525" s="4">
        <f t="shared" si="790"/>
        <v>41851</v>
      </c>
      <c r="F6525" s="5">
        <f t="shared" ca="1" si="791"/>
        <v>0.93349460838406428</v>
      </c>
      <c r="G6525" s="1">
        <v>5033153</v>
      </c>
      <c r="H6525" t="s">
        <v>60</v>
      </c>
      <c r="I6525" t="s">
        <v>33</v>
      </c>
      <c r="J6525" s="6" t="str">
        <f t="shared" si="792"/>
        <v>Amsterdam</v>
      </c>
      <c r="K6525" t="s">
        <v>46</v>
      </c>
      <c r="M6525" s="1" t="s">
        <v>1890</v>
      </c>
      <c r="N6525" t="s">
        <v>35</v>
      </c>
      <c r="O6525">
        <v>52.356408526394397</v>
      </c>
      <c r="P6525">
        <v>4.8895421227242304</v>
      </c>
      <c r="Q6525" t="s">
        <v>36</v>
      </c>
      <c r="R6525" t="s">
        <v>37</v>
      </c>
      <c r="S6525">
        <v>2</v>
      </c>
      <c r="T6525">
        <v>1</v>
      </c>
      <c r="U6525">
        <v>1</v>
      </c>
      <c r="V6525">
        <v>1</v>
      </c>
      <c r="W6525" t="s">
        <v>38</v>
      </c>
      <c r="X6525" s="8">
        <v>125</v>
      </c>
      <c r="Y6525">
        <v>1</v>
      </c>
      <c r="Z6525">
        <v>0</v>
      </c>
      <c r="AA6525">
        <v>5</v>
      </c>
      <c r="AB6525" s="6">
        <f t="shared" si="793"/>
        <v>20</v>
      </c>
      <c r="AC6525" s="13">
        <f t="shared" si="794"/>
        <v>125</v>
      </c>
      <c r="AD6525" s="13">
        <f t="shared" si="795"/>
        <v>625</v>
      </c>
      <c r="AE6525" s="13">
        <f t="shared" si="796"/>
        <v>12500</v>
      </c>
      <c r="AF6525" t="s">
        <v>47</v>
      </c>
      <c r="AG6525">
        <v>0.9</v>
      </c>
      <c r="AH6525">
        <v>10</v>
      </c>
      <c r="AI6525">
        <v>100</v>
      </c>
      <c r="AJ6525">
        <v>10</v>
      </c>
      <c r="AK6525">
        <v>10</v>
      </c>
      <c r="AL6525">
        <v>10</v>
      </c>
      <c r="AM6525">
        <v>10</v>
      </c>
      <c r="AN6525">
        <v>10</v>
      </c>
      <c r="AO6525">
        <v>9</v>
      </c>
    </row>
    <row r="6526" spans="1:41">
      <c r="A6526" s="1">
        <v>19224449</v>
      </c>
      <c r="B6526" t="s">
        <v>2422</v>
      </c>
      <c r="C6526">
        <v>2014</v>
      </c>
      <c r="D6526" s="2" t="s">
        <v>6378</v>
      </c>
      <c r="E6526" s="4">
        <f t="shared" si="790"/>
        <v>41851</v>
      </c>
      <c r="F6526" s="5">
        <f t="shared" ca="1" si="791"/>
        <v>0.93349460838406428</v>
      </c>
      <c r="G6526" s="1">
        <v>3755694</v>
      </c>
      <c r="H6526" t="s">
        <v>45</v>
      </c>
      <c r="I6526" t="s">
        <v>33</v>
      </c>
      <c r="J6526" s="6" t="str">
        <f t="shared" si="792"/>
        <v>Amsterdam</v>
      </c>
      <c r="K6526" t="s">
        <v>34</v>
      </c>
      <c r="M6526" s="1" t="s">
        <v>5365</v>
      </c>
      <c r="N6526" t="s">
        <v>35</v>
      </c>
      <c r="O6526">
        <v>52.357890236116603</v>
      </c>
      <c r="P6526">
        <v>4.85682696124492</v>
      </c>
      <c r="Q6526" t="s">
        <v>36</v>
      </c>
      <c r="R6526" t="s">
        <v>37</v>
      </c>
      <c r="S6526">
        <v>2</v>
      </c>
      <c r="T6526">
        <v>1</v>
      </c>
      <c r="U6526">
        <v>1</v>
      </c>
      <c r="V6526">
        <v>1</v>
      </c>
      <c r="W6526" t="s">
        <v>38</v>
      </c>
      <c r="X6526" s="8">
        <v>90</v>
      </c>
      <c r="Y6526">
        <v>2</v>
      </c>
      <c r="Z6526">
        <v>25</v>
      </c>
      <c r="AA6526">
        <v>5</v>
      </c>
      <c r="AB6526" s="6">
        <f t="shared" si="793"/>
        <v>76</v>
      </c>
      <c r="AC6526" s="13">
        <f t="shared" si="794"/>
        <v>90</v>
      </c>
      <c r="AD6526" s="13">
        <f t="shared" si="795"/>
        <v>450</v>
      </c>
      <c r="AE6526" s="13">
        <f t="shared" si="796"/>
        <v>34200</v>
      </c>
      <c r="AF6526" t="s">
        <v>43</v>
      </c>
      <c r="AG6526">
        <v>1</v>
      </c>
      <c r="AH6526">
        <v>38</v>
      </c>
      <c r="AI6526">
        <v>97</v>
      </c>
      <c r="AJ6526">
        <v>10</v>
      </c>
      <c r="AK6526">
        <v>10</v>
      </c>
      <c r="AL6526">
        <v>10</v>
      </c>
      <c r="AM6526">
        <v>10</v>
      </c>
      <c r="AN6526">
        <v>10</v>
      </c>
      <c r="AO6526">
        <v>9</v>
      </c>
    </row>
    <row r="6527" spans="1:41">
      <c r="A6527" s="1">
        <v>19227354</v>
      </c>
      <c r="B6527" t="s">
        <v>465</v>
      </c>
      <c r="C6527">
        <v>2014</v>
      </c>
      <c r="D6527" s="2" t="s">
        <v>6378</v>
      </c>
      <c r="E6527" s="4">
        <f t="shared" si="790"/>
        <v>41851</v>
      </c>
      <c r="F6527" s="5">
        <f t="shared" ca="1" si="791"/>
        <v>0.93349460838406428</v>
      </c>
      <c r="G6527" s="1">
        <v>3966768</v>
      </c>
      <c r="H6527" t="s">
        <v>51</v>
      </c>
      <c r="I6527" t="s">
        <v>33</v>
      </c>
      <c r="J6527" s="6" t="str">
        <f t="shared" si="792"/>
        <v>Amsterdam</v>
      </c>
      <c r="K6527" t="s">
        <v>34</v>
      </c>
      <c r="M6527" s="1" t="s">
        <v>5366</v>
      </c>
      <c r="N6527" t="s">
        <v>35</v>
      </c>
      <c r="O6527">
        <v>52.372978715291197</v>
      </c>
      <c r="P6527">
        <v>4.8819818684480198</v>
      </c>
      <c r="Q6527" t="s">
        <v>36</v>
      </c>
      <c r="R6527" t="s">
        <v>37</v>
      </c>
      <c r="S6527">
        <v>4</v>
      </c>
      <c r="T6527">
        <v>1.5</v>
      </c>
      <c r="U6527">
        <v>2</v>
      </c>
      <c r="V6527">
        <v>2</v>
      </c>
      <c r="W6527" t="s">
        <v>38</v>
      </c>
      <c r="X6527" s="8">
        <v>250</v>
      </c>
      <c r="Y6527">
        <v>1</v>
      </c>
      <c r="Z6527">
        <v>100</v>
      </c>
      <c r="AA6527">
        <v>2</v>
      </c>
      <c r="AB6527" s="6">
        <f t="shared" si="793"/>
        <v>8</v>
      </c>
      <c r="AC6527" s="13">
        <f t="shared" si="794"/>
        <v>350</v>
      </c>
      <c r="AD6527" s="13">
        <f t="shared" si="795"/>
        <v>700</v>
      </c>
      <c r="AE6527" s="13">
        <f t="shared" si="796"/>
        <v>5600</v>
      </c>
      <c r="AF6527" t="s">
        <v>47</v>
      </c>
      <c r="AG6527">
        <v>0.97</v>
      </c>
      <c r="AH6527">
        <v>4</v>
      </c>
      <c r="AI6527">
        <v>95</v>
      </c>
      <c r="AJ6527">
        <v>10</v>
      </c>
      <c r="AK6527">
        <v>9</v>
      </c>
      <c r="AL6527">
        <v>10</v>
      </c>
      <c r="AM6527">
        <v>10</v>
      </c>
      <c r="AN6527">
        <v>10</v>
      </c>
      <c r="AO6527">
        <v>8</v>
      </c>
    </row>
    <row r="6528" spans="1:41">
      <c r="A6528" s="1">
        <v>19227354</v>
      </c>
      <c r="B6528" t="s">
        <v>465</v>
      </c>
      <c r="C6528">
        <v>2014</v>
      </c>
      <c r="D6528" s="2" t="s">
        <v>6378</v>
      </c>
      <c r="E6528" s="4">
        <f t="shared" si="790"/>
        <v>41851</v>
      </c>
      <c r="F6528" s="5">
        <f t="shared" ca="1" si="791"/>
        <v>0.93349460838406428</v>
      </c>
      <c r="G6528" s="1">
        <v>4009076</v>
      </c>
      <c r="H6528" t="s">
        <v>51</v>
      </c>
      <c r="I6528" t="s">
        <v>33</v>
      </c>
      <c r="J6528" s="6" t="str">
        <f t="shared" si="792"/>
        <v>Amsterdam</v>
      </c>
      <c r="K6528" t="s">
        <v>34</v>
      </c>
      <c r="M6528" s="1" t="s">
        <v>5366</v>
      </c>
      <c r="N6528" t="s">
        <v>35</v>
      </c>
      <c r="O6528">
        <v>52.3730837266883</v>
      </c>
      <c r="P6528">
        <v>4.8819730385693703</v>
      </c>
      <c r="Q6528" t="s">
        <v>36</v>
      </c>
      <c r="R6528" t="s">
        <v>42</v>
      </c>
      <c r="S6528">
        <v>2</v>
      </c>
      <c r="T6528">
        <v>1.5</v>
      </c>
      <c r="U6528">
        <v>1</v>
      </c>
      <c r="V6528">
        <v>1</v>
      </c>
      <c r="W6528" t="s">
        <v>38</v>
      </c>
      <c r="X6528" s="8">
        <v>200</v>
      </c>
      <c r="Y6528">
        <v>1</v>
      </c>
      <c r="Z6528">
        <v>75</v>
      </c>
      <c r="AA6528">
        <v>2</v>
      </c>
      <c r="AB6528" s="6">
        <f t="shared" si="793"/>
        <v>0</v>
      </c>
      <c r="AC6528" s="13">
        <f t="shared" si="794"/>
        <v>275</v>
      </c>
      <c r="AD6528" s="13">
        <f t="shared" si="795"/>
        <v>550</v>
      </c>
      <c r="AE6528" s="13">
        <f t="shared" si="796"/>
        <v>0</v>
      </c>
      <c r="AF6528" t="s">
        <v>47</v>
      </c>
      <c r="AG6528">
        <v>0.97</v>
      </c>
      <c r="AH6528">
        <v>0</v>
      </c>
    </row>
    <row r="6529" spans="1:41">
      <c r="A6529" s="1">
        <v>19235713</v>
      </c>
      <c r="B6529" t="s">
        <v>433</v>
      </c>
      <c r="C6529">
        <v>2014</v>
      </c>
      <c r="D6529" s="2" t="s">
        <v>6378</v>
      </c>
      <c r="E6529" s="4">
        <f t="shared" si="790"/>
        <v>41851</v>
      </c>
      <c r="F6529" s="5">
        <f t="shared" ca="1" si="791"/>
        <v>0.93349460838406428</v>
      </c>
      <c r="G6529" s="1">
        <v>5403390</v>
      </c>
      <c r="H6529" t="s">
        <v>49</v>
      </c>
      <c r="I6529" t="s">
        <v>33</v>
      </c>
      <c r="J6529" s="6" t="str">
        <f t="shared" si="792"/>
        <v>Amsterdam</v>
      </c>
      <c r="K6529" t="s">
        <v>46</v>
      </c>
      <c r="M6529" s="1" t="s">
        <v>5367</v>
      </c>
      <c r="N6529" t="s">
        <v>35</v>
      </c>
      <c r="O6529">
        <v>52.368999661378403</v>
      </c>
      <c r="P6529">
        <v>4.8999565499475999</v>
      </c>
      <c r="Q6529" t="s">
        <v>58</v>
      </c>
      <c r="R6529" t="s">
        <v>37</v>
      </c>
      <c r="S6529">
        <v>4</v>
      </c>
      <c r="T6529">
        <v>1.5</v>
      </c>
      <c r="U6529">
        <v>2</v>
      </c>
      <c r="V6529">
        <v>2</v>
      </c>
      <c r="W6529" t="s">
        <v>38</v>
      </c>
      <c r="X6529" s="8">
        <v>140</v>
      </c>
      <c r="Y6529">
        <v>2</v>
      </c>
      <c r="Z6529">
        <v>50</v>
      </c>
      <c r="AA6529">
        <v>2</v>
      </c>
      <c r="AB6529" s="6">
        <f t="shared" si="793"/>
        <v>4</v>
      </c>
      <c r="AC6529" s="13">
        <f t="shared" si="794"/>
        <v>140</v>
      </c>
      <c r="AD6529" s="13">
        <f t="shared" si="795"/>
        <v>280</v>
      </c>
      <c r="AE6529" s="13">
        <f t="shared" si="796"/>
        <v>1120</v>
      </c>
      <c r="AF6529" t="s">
        <v>43</v>
      </c>
      <c r="AG6529">
        <v>1</v>
      </c>
      <c r="AH6529">
        <v>2</v>
      </c>
      <c r="AI6529">
        <v>90</v>
      </c>
      <c r="AJ6529">
        <v>10</v>
      </c>
      <c r="AK6529">
        <v>9</v>
      </c>
      <c r="AL6529">
        <v>10</v>
      </c>
      <c r="AM6529">
        <v>9</v>
      </c>
      <c r="AN6529">
        <v>10</v>
      </c>
      <c r="AO6529">
        <v>9</v>
      </c>
    </row>
    <row r="6530" spans="1:41">
      <c r="A6530" s="1">
        <v>19235799</v>
      </c>
      <c r="B6530" t="s">
        <v>202</v>
      </c>
      <c r="C6530">
        <v>2014</v>
      </c>
      <c r="D6530" s="2" t="s">
        <v>6378</v>
      </c>
      <c r="E6530" s="4">
        <f t="shared" ref="E6530:E6593" si="797">DATE(C6530,LEFT(D6530,FIND("/",D6530)-1),RIGHT(D6530,LEN(D6530)-FIND("/",D6530)))</f>
        <v>41851</v>
      </c>
      <c r="F6530" s="5">
        <f t="shared" ref="F6530:F6593" ca="1" si="798">(NOW()-E6530)/365</f>
        <v>0.93349460838406428</v>
      </c>
      <c r="G6530" s="1">
        <v>3787897</v>
      </c>
      <c r="H6530" t="s">
        <v>60</v>
      </c>
      <c r="I6530" t="s">
        <v>33</v>
      </c>
      <c r="J6530" s="6" t="str">
        <f t="shared" ref="J6530:J6593" si="799">VLOOKUP(I6530,city,2,FALSE)</f>
        <v>Amsterdam</v>
      </c>
      <c r="K6530" t="s">
        <v>34</v>
      </c>
      <c r="M6530" s="1" t="s">
        <v>5368</v>
      </c>
      <c r="N6530" t="s">
        <v>35</v>
      </c>
      <c r="O6530">
        <v>52.344242885387096</v>
      </c>
      <c r="P6530">
        <v>4.8945024851465204</v>
      </c>
      <c r="Q6530" t="s">
        <v>36</v>
      </c>
      <c r="R6530" t="s">
        <v>42</v>
      </c>
      <c r="S6530">
        <v>2</v>
      </c>
      <c r="T6530">
        <v>1</v>
      </c>
      <c r="U6530">
        <v>1</v>
      </c>
      <c r="V6530">
        <v>1</v>
      </c>
      <c r="W6530" t="s">
        <v>38</v>
      </c>
      <c r="X6530" s="8">
        <v>90</v>
      </c>
      <c r="Y6530">
        <v>1</v>
      </c>
      <c r="Z6530">
        <v>0</v>
      </c>
      <c r="AA6530">
        <v>3</v>
      </c>
      <c r="AB6530" s="6">
        <f t="shared" si="793"/>
        <v>6</v>
      </c>
      <c r="AC6530" s="13">
        <f t="shared" si="794"/>
        <v>90</v>
      </c>
      <c r="AD6530" s="13">
        <f t="shared" si="795"/>
        <v>270</v>
      </c>
      <c r="AE6530" s="13">
        <f t="shared" si="796"/>
        <v>1620</v>
      </c>
      <c r="AF6530" t="s">
        <v>62</v>
      </c>
      <c r="AG6530" t="s">
        <v>62</v>
      </c>
      <c r="AH6530">
        <v>3</v>
      </c>
      <c r="AI6530">
        <v>93</v>
      </c>
      <c r="AJ6530">
        <v>8</v>
      </c>
      <c r="AK6530">
        <v>8</v>
      </c>
      <c r="AL6530">
        <v>8</v>
      </c>
      <c r="AM6530">
        <v>8</v>
      </c>
      <c r="AN6530">
        <v>8</v>
      </c>
      <c r="AO6530">
        <v>8</v>
      </c>
    </row>
    <row r="6531" spans="1:41">
      <c r="A6531" s="1">
        <v>19236112</v>
      </c>
      <c r="B6531" t="s">
        <v>5369</v>
      </c>
      <c r="C6531">
        <v>2014</v>
      </c>
      <c r="D6531" s="2" t="s">
        <v>6378</v>
      </c>
      <c r="E6531" s="4">
        <f t="shared" si="797"/>
        <v>41851</v>
      </c>
      <c r="F6531" s="5">
        <f t="shared" ca="1" si="798"/>
        <v>0.93349460838406428</v>
      </c>
      <c r="G6531" s="1">
        <v>3757604</v>
      </c>
      <c r="H6531" t="s">
        <v>49</v>
      </c>
      <c r="I6531" t="s">
        <v>33</v>
      </c>
      <c r="J6531" s="6" t="str">
        <f t="shared" si="799"/>
        <v>Amsterdam</v>
      </c>
      <c r="K6531" t="s">
        <v>34</v>
      </c>
      <c r="M6531" s="1" t="s">
        <v>5177</v>
      </c>
      <c r="N6531" t="s">
        <v>35</v>
      </c>
      <c r="O6531">
        <v>52.3630527375377</v>
      </c>
      <c r="P6531">
        <v>4.8986123037247999</v>
      </c>
      <c r="Q6531" t="s">
        <v>36</v>
      </c>
      <c r="R6531" t="s">
        <v>37</v>
      </c>
      <c r="S6531">
        <v>4</v>
      </c>
      <c r="T6531">
        <v>1</v>
      </c>
      <c r="U6531">
        <v>1</v>
      </c>
      <c r="V6531">
        <v>2</v>
      </c>
      <c r="W6531" t="s">
        <v>38</v>
      </c>
      <c r="X6531" s="8">
        <v>275</v>
      </c>
      <c r="Y6531">
        <v>1</v>
      </c>
      <c r="Z6531">
        <v>0</v>
      </c>
      <c r="AA6531">
        <v>1</v>
      </c>
      <c r="AB6531" s="6">
        <f t="shared" ref="AB6531:AB6594" si="800">AH6531/0.5</f>
        <v>0</v>
      </c>
      <c r="AC6531" s="13">
        <f t="shared" ref="AC6531:AC6594" si="801">IF(Y6531&gt;1,X6531,IF(S6531&gt;1,X6531+Z6531,X6531))</f>
        <v>275</v>
      </c>
      <c r="AD6531" s="13">
        <f t="shared" si="795"/>
        <v>275</v>
      </c>
      <c r="AE6531" s="13">
        <f t="shared" si="796"/>
        <v>0</v>
      </c>
      <c r="AF6531" t="s">
        <v>62</v>
      </c>
      <c r="AG6531" t="s">
        <v>62</v>
      </c>
      <c r="AH6531">
        <v>0</v>
      </c>
    </row>
    <row r="6532" spans="1:41">
      <c r="A6532" s="1">
        <v>19246829</v>
      </c>
      <c r="B6532" t="s">
        <v>5370</v>
      </c>
      <c r="C6532">
        <v>2014</v>
      </c>
      <c r="D6532" s="2" t="s">
        <v>6378</v>
      </c>
      <c r="E6532" s="4">
        <f t="shared" si="797"/>
        <v>41851</v>
      </c>
      <c r="F6532" s="5">
        <f t="shared" ca="1" si="798"/>
        <v>0.93349460838406428</v>
      </c>
      <c r="G6532" s="1">
        <v>3759304</v>
      </c>
      <c r="H6532" t="s">
        <v>49</v>
      </c>
      <c r="I6532" t="s">
        <v>33</v>
      </c>
      <c r="J6532" s="6" t="str">
        <f t="shared" si="799"/>
        <v>Amsterdam</v>
      </c>
      <c r="K6532" t="s">
        <v>34</v>
      </c>
      <c r="M6532" s="1">
        <v>1017</v>
      </c>
      <c r="N6532" t="s">
        <v>35</v>
      </c>
      <c r="O6532">
        <v>52.3618699526128</v>
      </c>
      <c r="P6532">
        <v>4.8905361472408204</v>
      </c>
      <c r="Q6532" t="s">
        <v>36</v>
      </c>
      <c r="R6532" t="s">
        <v>37</v>
      </c>
      <c r="S6532">
        <v>2</v>
      </c>
      <c r="T6532">
        <v>1</v>
      </c>
      <c r="U6532">
        <v>2</v>
      </c>
      <c r="V6532">
        <v>1</v>
      </c>
      <c r="W6532" t="s">
        <v>38</v>
      </c>
      <c r="X6532" s="8">
        <v>120</v>
      </c>
      <c r="Y6532">
        <v>1</v>
      </c>
      <c r="Z6532">
        <v>0</v>
      </c>
      <c r="AA6532">
        <v>1</v>
      </c>
      <c r="AB6532" s="6">
        <f t="shared" si="800"/>
        <v>4</v>
      </c>
      <c r="AC6532" s="13">
        <f t="shared" si="801"/>
        <v>120</v>
      </c>
      <c r="AD6532" s="13">
        <f t="shared" si="795"/>
        <v>120</v>
      </c>
      <c r="AE6532" s="13">
        <f t="shared" si="796"/>
        <v>480</v>
      </c>
      <c r="AF6532" t="s">
        <v>47</v>
      </c>
      <c r="AG6532">
        <v>0.83</v>
      </c>
      <c r="AH6532">
        <v>2</v>
      </c>
      <c r="AI6532">
        <v>90</v>
      </c>
      <c r="AJ6532">
        <v>8</v>
      </c>
      <c r="AK6532">
        <v>10</v>
      </c>
      <c r="AL6532">
        <v>10</v>
      </c>
      <c r="AM6532">
        <v>10</v>
      </c>
      <c r="AN6532">
        <v>10</v>
      </c>
      <c r="AO6532">
        <v>9</v>
      </c>
    </row>
    <row r="6533" spans="1:41">
      <c r="A6533" s="1">
        <v>19249670</v>
      </c>
      <c r="B6533" t="s">
        <v>1323</v>
      </c>
      <c r="C6533">
        <v>2014</v>
      </c>
      <c r="D6533" s="2" t="s">
        <v>6378</v>
      </c>
      <c r="E6533" s="4">
        <f t="shared" si="797"/>
        <v>41851</v>
      </c>
      <c r="F6533" s="5">
        <f t="shared" ca="1" si="798"/>
        <v>0.93349460838406428</v>
      </c>
      <c r="G6533" s="1">
        <v>3759770</v>
      </c>
      <c r="H6533" t="s">
        <v>49</v>
      </c>
      <c r="I6533" t="s">
        <v>33</v>
      </c>
      <c r="J6533" s="6" t="str">
        <f t="shared" si="799"/>
        <v>Amsterdam</v>
      </c>
      <c r="K6533" t="s">
        <v>34</v>
      </c>
      <c r="M6533" s="1" t="s">
        <v>5371</v>
      </c>
      <c r="N6533" t="s">
        <v>35</v>
      </c>
      <c r="O6533">
        <v>52.360631225043903</v>
      </c>
      <c r="P6533">
        <v>4.8934830728331704</v>
      </c>
      <c r="Q6533" t="s">
        <v>36</v>
      </c>
      <c r="R6533" t="s">
        <v>42</v>
      </c>
      <c r="S6533">
        <v>2</v>
      </c>
      <c r="T6533">
        <v>1</v>
      </c>
      <c r="U6533">
        <v>1</v>
      </c>
      <c r="V6533">
        <v>1</v>
      </c>
      <c r="W6533" t="s">
        <v>38</v>
      </c>
      <c r="X6533" s="8">
        <v>99</v>
      </c>
      <c r="Y6533">
        <v>2</v>
      </c>
      <c r="Z6533">
        <v>35</v>
      </c>
      <c r="AA6533">
        <v>1</v>
      </c>
      <c r="AB6533" s="6">
        <f t="shared" si="800"/>
        <v>34</v>
      </c>
      <c r="AC6533" s="13">
        <f t="shared" si="801"/>
        <v>99</v>
      </c>
      <c r="AD6533" s="13">
        <f t="shared" si="795"/>
        <v>99</v>
      </c>
      <c r="AE6533" s="13">
        <f t="shared" si="796"/>
        <v>3366</v>
      </c>
      <c r="AF6533" t="s">
        <v>47</v>
      </c>
      <c r="AG6533">
        <v>1</v>
      </c>
      <c r="AH6533">
        <v>17</v>
      </c>
      <c r="AI6533">
        <v>88</v>
      </c>
      <c r="AJ6533">
        <v>9</v>
      </c>
      <c r="AK6533">
        <v>9</v>
      </c>
      <c r="AL6533">
        <v>9</v>
      </c>
      <c r="AM6533">
        <v>9</v>
      </c>
      <c r="AN6533">
        <v>9</v>
      </c>
      <c r="AO6533">
        <v>8</v>
      </c>
    </row>
    <row r="6534" spans="1:41">
      <c r="A6534" s="1">
        <v>19256548</v>
      </c>
      <c r="B6534" t="s">
        <v>429</v>
      </c>
      <c r="C6534">
        <v>2014</v>
      </c>
      <c r="D6534" s="2" t="s">
        <v>6378</v>
      </c>
      <c r="E6534" s="4">
        <f t="shared" si="797"/>
        <v>41851</v>
      </c>
      <c r="F6534" s="5">
        <f t="shared" ca="1" si="798"/>
        <v>0.93349460838406428</v>
      </c>
      <c r="G6534" s="1">
        <v>4837551</v>
      </c>
      <c r="H6534" t="s">
        <v>49</v>
      </c>
      <c r="I6534" t="s">
        <v>33</v>
      </c>
      <c r="J6534" s="6" t="str">
        <f t="shared" si="799"/>
        <v>Amsterdam</v>
      </c>
      <c r="K6534" t="s">
        <v>46</v>
      </c>
      <c r="M6534" s="1" t="s">
        <v>5372</v>
      </c>
      <c r="N6534" t="s">
        <v>35</v>
      </c>
      <c r="O6534">
        <v>52.371747990254903</v>
      </c>
      <c r="P6534">
        <v>4.90454809568089</v>
      </c>
      <c r="Q6534" t="s">
        <v>36</v>
      </c>
      <c r="R6534" t="s">
        <v>42</v>
      </c>
      <c r="S6534">
        <v>2</v>
      </c>
      <c r="T6534">
        <v>0.5</v>
      </c>
      <c r="U6534">
        <v>1</v>
      </c>
      <c r="V6534">
        <v>1</v>
      </c>
      <c r="W6534" t="s">
        <v>38</v>
      </c>
      <c r="X6534" s="8">
        <v>70</v>
      </c>
      <c r="Y6534">
        <v>1</v>
      </c>
      <c r="Z6534">
        <v>0</v>
      </c>
      <c r="AA6534">
        <v>3</v>
      </c>
      <c r="AB6534" s="6">
        <f t="shared" si="800"/>
        <v>0</v>
      </c>
      <c r="AC6534" s="13">
        <f t="shared" si="801"/>
        <v>70</v>
      </c>
      <c r="AD6534" s="13">
        <f t="shared" si="795"/>
        <v>210</v>
      </c>
      <c r="AE6534" s="13">
        <f t="shared" si="796"/>
        <v>0</v>
      </c>
      <c r="AF6534" t="s">
        <v>39</v>
      </c>
      <c r="AG6534">
        <v>0.5</v>
      </c>
      <c r="AH6534">
        <v>0</v>
      </c>
    </row>
    <row r="6535" spans="1:41">
      <c r="A6535" s="1">
        <v>19271441</v>
      </c>
      <c r="B6535" t="s">
        <v>5373</v>
      </c>
      <c r="C6535">
        <v>2014</v>
      </c>
      <c r="D6535" s="2" t="s">
        <v>6379</v>
      </c>
      <c r="E6535" s="4">
        <f t="shared" si="797"/>
        <v>41852</v>
      </c>
      <c r="F6535" s="5">
        <f t="shared" ca="1" si="798"/>
        <v>0.93075488235666703</v>
      </c>
      <c r="G6535" s="1">
        <v>3822857</v>
      </c>
      <c r="H6535" t="s">
        <v>107</v>
      </c>
      <c r="I6535" t="s">
        <v>33</v>
      </c>
      <c r="J6535" s="6" t="str">
        <f t="shared" si="799"/>
        <v>Amsterdam</v>
      </c>
      <c r="K6535" t="s">
        <v>34</v>
      </c>
      <c r="M6535" s="1" t="s">
        <v>2764</v>
      </c>
      <c r="N6535" t="s">
        <v>35</v>
      </c>
      <c r="O6535">
        <v>52.357177501832297</v>
      </c>
      <c r="P6535">
        <v>4.90866801113091</v>
      </c>
      <c r="Q6535" t="s">
        <v>36</v>
      </c>
      <c r="R6535" t="s">
        <v>37</v>
      </c>
      <c r="S6535">
        <v>2</v>
      </c>
      <c r="T6535">
        <v>1</v>
      </c>
      <c r="U6535">
        <v>1</v>
      </c>
      <c r="V6535">
        <v>1</v>
      </c>
      <c r="W6535" t="s">
        <v>38</v>
      </c>
      <c r="X6535" s="8">
        <v>100</v>
      </c>
      <c r="Y6535">
        <v>1</v>
      </c>
      <c r="Z6535">
        <v>0</v>
      </c>
      <c r="AA6535">
        <v>2</v>
      </c>
      <c r="AB6535" s="6">
        <f t="shared" si="800"/>
        <v>10</v>
      </c>
      <c r="AC6535" s="13">
        <f t="shared" si="801"/>
        <v>100</v>
      </c>
      <c r="AD6535" s="13">
        <f t="shared" si="795"/>
        <v>200</v>
      </c>
      <c r="AE6535" s="13">
        <f t="shared" si="796"/>
        <v>2000</v>
      </c>
      <c r="AF6535" t="s">
        <v>47</v>
      </c>
      <c r="AG6535">
        <v>1</v>
      </c>
      <c r="AH6535">
        <v>5</v>
      </c>
      <c r="AI6535">
        <v>100</v>
      </c>
      <c r="AJ6535">
        <v>10</v>
      </c>
      <c r="AK6535">
        <v>9</v>
      </c>
      <c r="AL6535">
        <v>9</v>
      </c>
      <c r="AM6535">
        <v>10</v>
      </c>
      <c r="AN6535">
        <v>10</v>
      </c>
      <c r="AO6535">
        <v>9</v>
      </c>
    </row>
    <row r="6536" spans="1:41">
      <c r="A6536" s="1">
        <v>19272713</v>
      </c>
      <c r="B6536" t="s">
        <v>931</v>
      </c>
      <c r="C6536">
        <v>2014</v>
      </c>
      <c r="D6536" s="2" t="s">
        <v>6379</v>
      </c>
      <c r="E6536" s="4">
        <f t="shared" si="797"/>
        <v>41852</v>
      </c>
      <c r="F6536" s="5">
        <f t="shared" ca="1" si="798"/>
        <v>0.93075488235666703</v>
      </c>
      <c r="G6536" s="1">
        <v>3762810</v>
      </c>
      <c r="H6536" t="s">
        <v>179</v>
      </c>
      <c r="I6536" t="s">
        <v>33</v>
      </c>
      <c r="J6536" s="6" t="str">
        <f t="shared" si="799"/>
        <v>Amsterdam</v>
      </c>
      <c r="K6536" t="s">
        <v>34</v>
      </c>
      <c r="M6536" s="1" t="s">
        <v>5374</v>
      </c>
      <c r="N6536" t="s">
        <v>35</v>
      </c>
      <c r="O6536">
        <v>52.331517084150001</v>
      </c>
      <c r="P6536">
        <v>4.8740453609248702</v>
      </c>
      <c r="Q6536" t="s">
        <v>36</v>
      </c>
      <c r="R6536" t="s">
        <v>37</v>
      </c>
      <c r="S6536">
        <v>2</v>
      </c>
      <c r="T6536">
        <v>1</v>
      </c>
      <c r="U6536">
        <v>1</v>
      </c>
      <c r="V6536">
        <v>1</v>
      </c>
      <c r="W6536" t="s">
        <v>38</v>
      </c>
      <c r="X6536" s="8">
        <v>95</v>
      </c>
      <c r="Y6536">
        <v>1</v>
      </c>
      <c r="Z6536">
        <v>0</v>
      </c>
      <c r="AA6536">
        <v>3</v>
      </c>
      <c r="AB6536" s="6">
        <f t="shared" si="800"/>
        <v>4</v>
      </c>
      <c r="AC6536" s="13">
        <f t="shared" si="801"/>
        <v>95</v>
      </c>
      <c r="AD6536" s="13">
        <f t="shared" si="795"/>
        <v>285</v>
      </c>
      <c r="AE6536" s="13">
        <f t="shared" si="796"/>
        <v>1140</v>
      </c>
      <c r="AF6536" t="s">
        <v>47</v>
      </c>
      <c r="AG6536">
        <v>1</v>
      </c>
      <c r="AH6536">
        <v>2</v>
      </c>
      <c r="AI6536">
        <v>100</v>
      </c>
      <c r="AJ6536">
        <v>10</v>
      </c>
      <c r="AK6536">
        <v>10</v>
      </c>
      <c r="AL6536">
        <v>10</v>
      </c>
      <c r="AM6536">
        <v>10</v>
      </c>
      <c r="AN6536">
        <v>10</v>
      </c>
      <c r="AO6536">
        <v>10</v>
      </c>
    </row>
    <row r="6537" spans="1:41">
      <c r="A6537" s="1">
        <v>19273616</v>
      </c>
      <c r="B6537" t="s">
        <v>5375</v>
      </c>
      <c r="C6537">
        <v>2014</v>
      </c>
      <c r="D6537" s="2" t="s">
        <v>6379</v>
      </c>
      <c r="E6537" s="4">
        <f t="shared" si="797"/>
        <v>41852</v>
      </c>
      <c r="F6537" s="5">
        <f t="shared" ca="1" si="798"/>
        <v>0.93075488235666703</v>
      </c>
      <c r="G6537" s="1">
        <v>3763298</v>
      </c>
      <c r="H6537" t="s">
        <v>107</v>
      </c>
      <c r="I6537" t="s">
        <v>33</v>
      </c>
      <c r="J6537" s="6" t="str">
        <f t="shared" si="799"/>
        <v>Amsterdam</v>
      </c>
      <c r="K6537" t="s">
        <v>34</v>
      </c>
      <c r="M6537" s="1" t="s">
        <v>5376</v>
      </c>
      <c r="N6537" t="s">
        <v>35</v>
      </c>
      <c r="O6537">
        <v>52.358389958305203</v>
      </c>
      <c r="P6537">
        <v>4.9084069020652903</v>
      </c>
      <c r="Q6537" t="s">
        <v>36</v>
      </c>
      <c r="R6537" t="s">
        <v>37</v>
      </c>
      <c r="S6537">
        <v>2</v>
      </c>
      <c r="T6537">
        <v>1</v>
      </c>
      <c r="U6537">
        <v>0</v>
      </c>
      <c r="V6537">
        <v>1</v>
      </c>
      <c r="W6537" t="s">
        <v>176</v>
      </c>
      <c r="X6537" s="8">
        <v>65</v>
      </c>
      <c r="Y6537">
        <v>0</v>
      </c>
      <c r="Z6537">
        <v>0</v>
      </c>
      <c r="AA6537">
        <v>5</v>
      </c>
      <c r="AB6537" s="6">
        <f t="shared" si="800"/>
        <v>70</v>
      </c>
      <c r="AC6537" s="13">
        <f t="shared" si="801"/>
        <v>65</v>
      </c>
      <c r="AD6537" s="13">
        <f t="shared" ref="AD6537:AD6600" si="802">AC6537*AA6537</f>
        <v>325</v>
      </c>
      <c r="AE6537" s="13">
        <f t="shared" ref="AE6537:AE6600" si="803">AD6537*AB6537</f>
        <v>22750</v>
      </c>
      <c r="AF6537" t="s">
        <v>47</v>
      </c>
      <c r="AG6537">
        <v>0.85</v>
      </c>
      <c r="AH6537">
        <v>35</v>
      </c>
      <c r="AI6537">
        <v>95</v>
      </c>
      <c r="AJ6537">
        <v>9</v>
      </c>
      <c r="AK6537">
        <v>10</v>
      </c>
      <c r="AL6537">
        <v>10</v>
      </c>
      <c r="AM6537">
        <v>10</v>
      </c>
      <c r="AN6537">
        <v>9</v>
      </c>
      <c r="AO6537">
        <v>9</v>
      </c>
    </row>
    <row r="6538" spans="1:41">
      <c r="A6538" s="1">
        <v>19274334</v>
      </c>
      <c r="B6538" t="s">
        <v>3927</v>
      </c>
      <c r="C6538">
        <v>2014</v>
      </c>
      <c r="D6538" s="2" t="s">
        <v>6379</v>
      </c>
      <c r="E6538" s="4">
        <f t="shared" si="797"/>
        <v>41852</v>
      </c>
      <c r="F6538" s="5">
        <f t="shared" ca="1" si="798"/>
        <v>0.93075488235666703</v>
      </c>
      <c r="G6538" s="1">
        <v>3891811</v>
      </c>
      <c r="H6538" t="s">
        <v>51</v>
      </c>
      <c r="I6538" t="s">
        <v>33</v>
      </c>
      <c r="J6538" s="6" t="str">
        <f t="shared" si="799"/>
        <v>Amsterdam</v>
      </c>
      <c r="K6538" t="s">
        <v>46</v>
      </c>
      <c r="M6538" s="1">
        <v>1015</v>
      </c>
      <c r="N6538" t="s">
        <v>35</v>
      </c>
      <c r="O6538">
        <v>52.373568640238403</v>
      </c>
      <c r="P6538">
        <v>4.8776939514966298</v>
      </c>
      <c r="Q6538" t="s">
        <v>36</v>
      </c>
      <c r="R6538" t="s">
        <v>37</v>
      </c>
      <c r="S6538">
        <v>2</v>
      </c>
      <c r="T6538">
        <v>0</v>
      </c>
      <c r="U6538">
        <v>1</v>
      </c>
      <c r="V6538">
        <v>1</v>
      </c>
      <c r="W6538" t="s">
        <v>38</v>
      </c>
      <c r="X6538" s="8">
        <v>50</v>
      </c>
      <c r="Y6538">
        <v>1</v>
      </c>
      <c r="Z6538">
        <v>30</v>
      </c>
      <c r="AA6538">
        <v>1</v>
      </c>
      <c r="AB6538" s="6">
        <f t="shared" si="800"/>
        <v>22</v>
      </c>
      <c r="AC6538" s="13">
        <f t="shared" si="801"/>
        <v>80</v>
      </c>
      <c r="AD6538" s="13">
        <f t="shared" si="802"/>
        <v>80</v>
      </c>
      <c r="AE6538" s="13">
        <f t="shared" si="803"/>
        <v>1760</v>
      </c>
      <c r="AF6538" t="s">
        <v>47</v>
      </c>
      <c r="AG6538">
        <v>0.8</v>
      </c>
      <c r="AH6538">
        <v>11</v>
      </c>
      <c r="AI6538">
        <v>90</v>
      </c>
      <c r="AJ6538">
        <v>9</v>
      </c>
      <c r="AK6538">
        <v>10</v>
      </c>
      <c r="AL6538">
        <v>10</v>
      </c>
      <c r="AM6538">
        <v>10</v>
      </c>
      <c r="AN6538">
        <v>10</v>
      </c>
      <c r="AO6538">
        <v>10</v>
      </c>
    </row>
    <row r="6539" spans="1:41">
      <c r="A6539" s="1">
        <v>19275253</v>
      </c>
      <c r="B6539" t="s">
        <v>5377</v>
      </c>
      <c r="C6539">
        <v>2014</v>
      </c>
      <c r="D6539" s="2" t="s">
        <v>6379</v>
      </c>
      <c r="E6539" s="4">
        <f t="shared" si="797"/>
        <v>41852</v>
      </c>
      <c r="F6539" s="5">
        <f t="shared" ca="1" si="798"/>
        <v>0.93075488235666703</v>
      </c>
      <c r="G6539" s="1">
        <v>4871642</v>
      </c>
      <c r="H6539" t="s">
        <v>49</v>
      </c>
      <c r="I6539" t="s">
        <v>33</v>
      </c>
      <c r="J6539" s="6" t="str">
        <f t="shared" si="799"/>
        <v>Amsterdam</v>
      </c>
      <c r="K6539" t="s">
        <v>46</v>
      </c>
      <c r="M6539" s="1" t="s">
        <v>2337</v>
      </c>
      <c r="N6539" t="s">
        <v>35</v>
      </c>
      <c r="O6539">
        <v>52.361703823587398</v>
      </c>
      <c r="P6539">
        <v>4.8935918985607403</v>
      </c>
      <c r="Q6539" t="s">
        <v>36</v>
      </c>
      <c r="R6539" t="s">
        <v>37</v>
      </c>
      <c r="S6539">
        <v>4</v>
      </c>
      <c r="T6539">
        <v>1.5</v>
      </c>
      <c r="U6539">
        <v>2</v>
      </c>
      <c r="V6539">
        <v>2</v>
      </c>
      <c r="W6539" t="s">
        <v>38</v>
      </c>
      <c r="X6539" s="8">
        <v>150</v>
      </c>
      <c r="Y6539">
        <v>2</v>
      </c>
      <c r="Z6539">
        <v>20</v>
      </c>
      <c r="AA6539">
        <v>3</v>
      </c>
      <c r="AB6539" s="6">
        <f t="shared" si="800"/>
        <v>20</v>
      </c>
      <c r="AC6539" s="13">
        <f t="shared" si="801"/>
        <v>150</v>
      </c>
      <c r="AD6539" s="13">
        <f t="shared" si="802"/>
        <v>450</v>
      </c>
      <c r="AE6539" s="13">
        <f t="shared" si="803"/>
        <v>9000</v>
      </c>
      <c r="AF6539" t="s">
        <v>47</v>
      </c>
      <c r="AG6539">
        <v>1</v>
      </c>
      <c r="AH6539">
        <v>10</v>
      </c>
      <c r="AI6539">
        <v>96</v>
      </c>
      <c r="AJ6539">
        <v>10</v>
      </c>
      <c r="AK6539">
        <v>9</v>
      </c>
      <c r="AL6539">
        <v>10</v>
      </c>
      <c r="AM6539">
        <v>10</v>
      </c>
      <c r="AN6539">
        <v>10</v>
      </c>
      <c r="AO6539">
        <v>9</v>
      </c>
    </row>
    <row r="6540" spans="1:41">
      <c r="A6540" s="1">
        <v>19277328</v>
      </c>
      <c r="B6540" t="s">
        <v>5378</v>
      </c>
      <c r="C6540">
        <v>2014</v>
      </c>
      <c r="D6540" s="2" t="s">
        <v>6379</v>
      </c>
      <c r="E6540" s="4">
        <f t="shared" si="797"/>
        <v>41852</v>
      </c>
      <c r="F6540" s="5">
        <f t="shared" ca="1" si="798"/>
        <v>0.93075488235666703</v>
      </c>
      <c r="G6540" s="1">
        <v>3767549</v>
      </c>
      <c r="H6540" t="s">
        <v>60</v>
      </c>
      <c r="I6540" t="s">
        <v>5379</v>
      </c>
      <c r="J6540" s="6" t="str">
        <f t="shared" si="799"/>
        <v>Amsterdam</v>
      </c>
      <c r="K6540" t="s">
        <v>2027</v>
      </c>
      <c r="M6540" s="1" t="s">
        <v>5380</v>
      </c>
      <c r="N6540" t="s">
        <v>35</v>
      </c>
      <c r="O6540">
        <v>52.3461674862561</v>
      </c>
      <c r="P6540">
        <v>4.8876099040631704</v>
      </c>
      <c r="Q6540" t="s">
        <v>36</v>
      </c>
      <c r="R6540" t="s">
        <v>37</v>
      </c>
      <c r="S6540">
        <v>5</v>
      </c>
      <c r="T6540">
        <v>1.5</v>
      </c>
      <c r="U6540">
        <v>4</v>
      </c>
      <c r="V6540">
        <v>6</v>
      </c>
      <c r="W6540" t="s">
        <v>38</v>
      </c>
      <c r="X6540" s="8">
        <v>180</v>
      </c>
      <c r="Y6540">
        <v>4</v>
      </c>
      <c r="Z6540">
        <v>30</v>
      </c>
      <c r="AA6540">
        <v>2</v>
      </c>
      <c r="AB6540" s="6">
        <f t="shared" si="800"/>
        <v>22</v>
      </c>
      <c r="AC6540" s="13">
        <f t="shared" si="801"/>
        <v>180</v>
      </c>
      <c r="AD6540" s="13">
        <f t="shared" si="802"/>
        <v>360</v>
      </c>
      <c r="AE6540" s="13">
        <f t="shared" si="803"/>
        <v>7920</v>
      </c>
      <c r="AF6540" t="s">
        <v>43</v>
      </c>
      <c r="AG6540">
        <v>1</v>
      </c>
      <c r="AH6540">
        <v>11</v>
      </c>
      <c r="AI6540">
        <v>98</v>
      </c>
      <c r="AJ6540">
        <v>10</v>
      </c>
      <c r="AK6540">
        <v>10</v>
      </c>
      <c r="AL6540">
        <v>10</v>
      </c>
      <c r="AM6540">
        <v>10</v>
      </c>
      <c r="AN6540">
        <v>9</v>
      </c>
      <c r="AO6540">
        <v>9</v>
      </c>
    </row>
    <row r="6541" spans="1:41">
      <c r="A6541" s="1">
        <v>19279371</v>
      </c>
      <c r="B6541" t="s">
        <v>1595</v>
      </c>
      <c r="C6541">
        <v>2014</v>
      </c>
      <c r="D6541" s="2" t="s">
        <v>6379</v>
      </c>
      <c r="E6541" s="4">
        <f t="shared" si="797"/>
        <v>41852</v>
      </c>
      <c r="F6541" s="5">
        <f t="shared" ca="1" si="798"/>
        <v>0.93075488235666703</v>
      </c>
      <c r="G6541" s="1">
        <v>3786000</v>
      </c>
      <c r="H6541" t="s">
        <v>45</v>
      </c>
      <c r="I6541" t="s">
        <v>33</v>
      </c>
      <c r="J6541" s="6" t="str">
        <f t="shared" si="799"/>
        <v>Amsterdam</v>
      </c>
      <c r="K6541" t="s">
        <v>34</v>
      </c>
      <c r="M6541" s="1">
        <v>1054</v>
      </c>
      <c r="N6541" t="s">
        <v>35</v>
      </c>
      <c r="O6541">
        <v>52.360515331437703</v>
      </c>
      <c r="P6541">
        <v>4.8639426005379001</v>
      </c>
      <c r="Q6541" t="s">
        <v>58</v>
      </c>
      <c r="R6541" t="s">
        <v>42</v>
      </c>
      <c r="S6541">
        <v>2</v>
      </c>
      <c r="T6541">
        <v>1</v>
      </c>
      <c r="U6541">
        <v>1</v>
      </c>
      <c r="V6541">
        <v>1</v>
      </c>
      <c r="W6541" t="s">
        <v>38</v>
      </c>
      <c r="X6541" s="8">
        <v>35</v>
      </c>
      <c r="Y6541">
        <v>1</v>
      </c>
      <c r="Z6541">
        <v>15</v>
      </c>
      <c r="AA6541">
        <v>1</v>
      </c>
      <c r="AB6541" s="6">
        <f t="shared" si="800"/>
        <v>78</v>
      </c>
      <c r="AC6541" s="13">
        <f t="shared" si="801"/>
        <v>50</v>
      </c>
      <c r="AD6541" s="13">
        <f t="shared" si="802"/>
        <v>50</v>
      </c>
      <c r="AE6541" s="13">
        <f t="shared" si="803"/>
        <v>3900</v>
      </c>
      <c r="AF6541" t="s">
        <v>47</v>
      </c>
      <c r="AG6541">
        <v>0.99</v>
      </c>
      <c r="AH6541">
        <v>39</v>
      </c>
      <c r="AI6541">
        <v>90</v>
      </c>
      <c r="AJ6541">
        <v>9</v>
      </c>
      <c r="AK6541">
        <v>9</v>
      </c>
      <c r="AL6541">
        <v>10</v>
      </c>
      <c r="AM6541">
        <v>10</v>
      </c>
      <c r="AN6541">
        <v>9</v>
      </c>
      <c r="AO6541">
        <v>9</v>
      </c>
    </row>
    <row r="6542" spans="1:41">
      <c r="A6542" s="1">
        <v>19279371</v>
      </c>
      <c r="B6542" t="s">
        <v>1595</v>
      </c>
      <c r="C6542">
        <v>2014</v>
      </c>
      <c r="D6542" s="2" t="s">
        <v>6379</v>
      </c>
      <c r="E6542" s="4">
        <f t="shared" si="797"/>
        <v>41852</v>
      </c>
      <c r="F6542" s="5">
        <f t="shared" ca="1" si="798"/>
        <v>0.93075488235666703</v>
      </c>
      <c r="G6542" s="1">
        <v>3785834</v>
      </c>
      <c r="H6542" t="s">
        <v>45</v>
      </c>
      <c r="I6542" t="s">
        <v>33</v>
      </c>
      <c r="J6542" s="6" t="str">
        <f t="shared" si="799"/>
        <v>Amsterdam</v>
      </c>
      <c r="K6542" t="s">
        <v>34</v>
      </c>
      <c r="M6542" s="1">
        <v>1054</v>
      </c>
      <c r="N6542" t="s">
        <v>35</v>
      </c>
      <c r="O6542">
        <v>52.362450254703099</v>
      </c>
      <c r="P6542">
        <v>4.8652394467360498</v>
      </c>
      <c r="Q6542" t="s">
        <v>58</v>
      </c>
      <c r="R6542" t="s">
        <v>42</v>
      </c>
      <c r="S6542">
        <v>2</v>
      </c>
      <c r="T6542">
        <v>1</v>
      </c>
      <c r="U6542">
        <v>1</v>
      </c>
      <c r="V6542">
        <v>1</v>
      </c>
      <c r="W6542" t="s">
        <v>38</v>
      </c>
      <c r="X6542" s="8">
        <v>45</v>
      </c>
      <c r="Y6542">
        <v>1</v>
      </c>
      <c r="Z6542">
        <v>15</v>
      </c>
      <c r="AA6542">
        <v>1</v>
      </c>
      <c r="AB6542" s="6">
        <f t="shared" si="800"/>
        <v>44</v>
      </c>
      <c r="AC6542" s="13">
        <f t="shared" si="801"/>
        <v>60</v>
      </c>
      <c r="AD6542" s="13">
        <f t="shared" si="802"/>
        <v>60</v>
      </c>
      <c r="AE6542" s="13">
        <f t="shared" si="803"/>
        <v>2640</v>
      </c>
      <c r="AF6542" t="s">
        <v>47</v>
      </c>
      <c r="AG6542">
        <v>0.99</v>
      </c>
      <c r="AH6542">
        <v>22</v>
      </c>
      <c r="AI6542">
        <v>84</v>
      </c>
      <c r="AJ6542">
        <v>9</v>
      </c>
      <c r="AK6542">
        <v>8</v>
      </c>
      <c r="AL6542">
        <v>9</v>
      </c>
      <c r="AM6542">
        <v>10</v>
      </c>
      <c r="AN6542">
        <v>10</v>
      </c>
      <c r="AO6542">
        <v>9</v>
      </c>
    </row>
    <row r="6543" spans="1:41">
      <c r="A6543" s="1">
        <v>19279371</v>
      </c>
      <c r="B6543" t="s">
        <v>1595</v>
      </c>
      <c r="C6543">
        <v>2014</v>
      </c>
      <c r="D6543" s="2" t="s">
        <v>6379</v>
      </c>
      <c r="E6543" s="4">
        <f t="shared" si="797"/>
        <v>41852</v>
      </c>
      <c r="F6543" s="5">
        <f t="shared" ca="1" si="798"/>
        <v>0.93075488235666703</v>
      </c>
      <c r="G6543" s="1">
        <v>3763895</v>
      </c>
      <c r="H6543" t="s">
        <v>45</v>
      </c>
      <c r="I6543" t="s">
        <v>33</v>
      </c>
      <c r="J6543" s="6" t="str">
        <f t="shared" si="799"/>
        <v>Amsterdam</v>
      </c>
      <c r="K6543" t="s">
        <v>34</v>
      </c>
      <c r="M6543" s="1" t="s">
        <v>5381</v>
      </c>
      <c r="N6543" t="s">
        <v>35</v>
      </c>
      <c r="O6543">
        <v>52.362145394327698</v>
      </c>
      <c r="P6543">
        <v>4.8643646872671802</v>
      </c>
      <c r="Q6543" t="s">
        <v>58</v>
      </c>
      <c r="R6543" t="s">
        <v>42</v>
      </c>
      <c r="S6543">
        <v>2</v>
      </c>
      <c r="T6543">
        <v>1</v>
      </c>
      <c r="U6543">
        <v>1</v>
      </c>
      <c r="V6543">
        <v>1</v>
      </c>
      <c r="W6543" t="s">
        <v>38</v>
      </c>
      <c r="X6543" s="8">
        <v>50</v>
      </c>
      <c r="Y6543">
        <v>1</v>
      </c>
      <c r="Z6543">
        <v>15</v>
      </c>
      <c r="AA6543">
        <v>1</v>
      </c>
      <c r="AB6543" s="6">
        <f t="shared" si="800"/>
        <v>32</v>
      </c>
      <c r="AC6543" s="13">
        <f t="shared" si="801"/>
        <v>65</v>
      </c>
      <c r="AD6543" s="13">
        <f t="shared" si="802"/>
        <v>65</v>
      </c>
      <c r="AE6543" s="13">
        <f t="shared" si="803"/>
        <v>2080</v>
      </c>
      <c r="AF6543" t="s">
        <v>47</v>
      </c>
      <c r="AG6543">
        <v>0.99</v>
      </c>
      <c r="AH6543">
        <v>16</v>
      </c>
      <c r="AI6543">
        <v>95</v>
      </c>
      <c r="AJ6543">
        <v>10</v>
      </c>
      <c r="AK6543">
        <v>9</v>
      </c>
      <c r="AL6543">
        <v>10</v>
      </c>
      <c r="AM6543">
        <v>10</v>
      </c>
      <c r="AN6543">
        <v>10</v>
      </c>
      <c r="AO6543">
        <v>10</v>
      </c>
    </row>
    <row r="6544" spans="1:41">
      <c r="A6544" s="1">
        <v>19285155</v>
      </c>
      <c r="B6544" t="s">
        <v>767</v>
      </c>
      <c r="C6544">
        <v>2014</v>
      </c>
      <c r="D6544" s="2" t="s">
        <v>6379</v>
      </c>
      <c r="E6544" s="4">
        <f t="shared" si="797"/>
        <v>41852</v>
      </c>
      <c r="F6544" s="5">
        <f t="shared" ca="1" si="798"/>
        <v>0.93075488235666703</v>
      </c>
      <c r="G6544" s="1">
        <v>3774247</v>
      </c>
      <c r="H6544" t="s">
        <v>45</v>
      </c>
      <c r="I6544" t="s">
        <v>33</v>
      </c>
      <c r="J6544" s="6" t="str">
        <f t="shared" si="799"/>
        <v>Amsterdam</v>
      </c>
      <c r="K6544" t="s">
        <v>53</v>
      </c>
      <c r="M6544" s="1">
        <v>1052</v>
      </c>
      <c r="N6544" t="s">
        <v>35</v>
      </c>
      <c r="O6544">
        <v>52.372369718638303</v>
      </c>
      <c r="P6544">
        <v>4.8706488401441597</v>
      </c>
      <c r="Q6544" t="s">
        <v>36</v>
      </c>
      <c r="R6544" t="s">
        <v>37</v>
      </c>
      <c r="S6544">
        <v>6</v>
      </c>
      <c r="T6544">
        <v>2</v>
      </c>
      <c r="U6544">
        <v>4</v>
      </c>
      <c r="V6544">
        <v>5</v>
      </c>
      <c r="W6544" t="s">
        <v>38</v>
      </c>
      <c r="X6544" s="8">
        <v>135</v>
      </c>
      <c r="Y6544">
        <v>2</v>
      </c>
      <c r="Z6544">
        <v>35</v>
      </c>
      <c r="AA6544">
        <v>1</v>
      </c>
      <c r="AB6544" s="6">
        <f t="shared" si="800"/>
        <v>8</v>
      </c>
      <c r="AC6544" s="13">
        <f t="shared" si="801"/>
        <v>135</v>
      </c>
      <c r="AD6544" s="13">
        <f t="shared" si="802"/>
        <v>135</v>
      </c>
      <c r="AE6544" s="13">
        <f t="shared" si="803"/>
        <v>1080</v>
      </c>
      <c r="AF6544" t="s">
        <v>47</v>
      </c>
      <c r="AG6544">
        <v>1</v>
      </c>
      <c r="AH6544">
        <v>4</v>
      </c>
      <c r="AI6544">
        <v>100</v>
      </c>
      <c r="AJ6544">
        <v>10</v>
      </c>
      <c r="AK6544">
        <v>10</v>
      </c>
      <c r="AL6544">
        <v>10</v>
      </c>
      <c r="AM6544">
        <v>10</v>
      </c>
      <c r="AN6544">
        <v>10</v>
      </c>
      <c r="AO6544">
        <v>10</v>
      </c>
    </row>
    <row r="6545" spans="1:41">
      <c r="A6545" s="1">
        <v>19288522</v>
      </c>
      <c r="B6545" t="s">
        <v>82</v>
      </c>
      <c r="C6545">
        <v>2014</v>
      </c>
      <c r="D6545" s="2" t="s">
        <v>6379</v>
      </c>
      <c r="E6545" s="4">
        <f t="shared" si="797"/>
        <v>41852</v>
      </c>
      <c r="F6545" s="5">
        <f t="shared" ca="1" si="798"/>
        <v>0.93075488235666703</v>
      </c>
      <c r="G6545" s="1">
        <v>3765452</v>
      </c>
      <c r="H6545" t="s">
        <v>56</v>
      </c>
      <c r="I6545" t="s">
        <v>33</v>
      </c>
      <c r="J6545" s="6" t="str">
        <f t="shared" si="799"/>
        <v>Amsterdam</v>
      </c>
      <c r="K6545" t="s">
        <v>34</v>
      </c>
      <c r="M6545" s="1" t="s">
        <v>5382</v>
      </c>
      <c r="N6545" t="s">
        <v>35</v>
      </c>
      <c r="O6545">
        <v>52.356452605979896</v>
      </c>
      <c r="P6545">
        <v>4.8854622135172399</v>
      </c>
      <c r="Q6545" t="s">
        <v>36</v>
      </c>
      <c r="R6545" t="s">
        <v>37</v>
      </c>
      <c r="S6545">
        <v>2</v>
      </c>
      <c r="T6545">
        <v>1</v>
      </c>
      <c r="U6545">
        <v>2</v>
      </c>
      <c r="V6545">
        <v>1</v>
      </c>
      <c r="W6545" t="s">
        <v>38</v>
      </c>
      <c r="X6545" s="8">
        <v>125</v>
      </c>
      <c r="Y6545">
        <v>1</v>
      </c>
      <c r="Z6545">
        <v>45</v>
      </c>
      <c r="AA6545">
        <v>2</v>
      </c>
      <c r="AB6545" s="6">
        <f t="shared" si="800"/>
        <v>0</v>
      </c>
      <c r="AC6545" s="13">
        <f t="shared" si="801"/>
        <v>170</v>
      </c>
      <c r="AD6545" s="13">
        <f t="shared" si="802"/>
        <v>340</v>
      </c>
      <c r="AE6545" s="13">
        <f t="shared" si="803"/>
        <v>0</v>
      </c>
      <c r="AF6545" t="s">
        <v>62</v>
      </c>
      <c r="AG6545" t="s">
        <v>62</v>
      </c>
      <c r="AH6545">
        <v>0</v>
      </c>
    </row>
    <row r="6546" spans="1:41">
      <c r="A6546" s="1">
        <v>19302101</v>
      </c>
      <c r="B6546" t="s">
        <v>1288</v>
      </c>
      <c r="C6546">
        <v>2014</v>
      </c>
      <c r="D6546" s="2" t="s">
        <v>6379</v>
      </c>
      <c r="E6546" s="4">
        <f t="shared" si="797"/>
        <v>41852</v>
      </c>
      <c r="F6546" s="5">
        <f t="shared" ca="1" si="798"/>
        <v>0.93075488235666703</v>
      </c>
      <c r="G6546" s="1">
        <v>5296276</v>
      </c>
      <c r="H6546" t="s">
        <v>45</v>
      </c>
      <c r="I6546" t="s">
        <v>33</v>
      </c>
      <c r="J6546" s="6" t="str">
        <f t="shared" si="799"/>
        <v>Amsterdam</v>
      </c>
      <c r="K6546" t="s">
        <v>46</v>
      </c>
      <c r="M6546" s="1">
        <v>1053</v>
      </c>
      <c r="N6546" t="s">
        <v>35</v>
      </c>
      <c r="O6546">
        <v>52.3636251978009</v>
      </c>
      <c r="P6546">
        <v>4.8624489037421297</v>
      </c>
      <c r="Q6546" t="s">
        <v>36</v>
      </c>
      <c r="R6546" t="s">
        <v>37</v>
      </c>
      <c r="S6546">
        <v>4</v>
      </c>
      <c r="T6546">
        <v>1</v>
      </c>
      <c r="U6546">
        <v>2</v>
      </c>
      <c r="V6546">
        <v>2</v>
      </c>
      <c r="W6546" t="s">
        <v>38</v>
      </c>
      <c r="X6546" s="8">
        <v>110</v>
      </c>
      <c r="Y6546">
        <v>1</v>
      </c>
      <c r="Z6546">
        <v>0</v>
      </c>
      <c r="AA6546">
        <v>3</v>
      </c>
      <c r="AB6546" s="6">
        <f t="shared" si="800"/>
        <v>8</v>
      </c>
      <c r="AC6546" s="13">
        <f t="shared" si="801"/>
        <v>110</v>
      </c>
      <c r="AD6546" s="13">
        <f t="shared" si="802"/>
        <v>330</v>
      </c>
      <c r="AE6546" s="13">
        <f t="shared" si="803"/>
        <v>2640</v>
      </c>
      <c r="AF6546" t="s">
        <v>39</v>
      </c>
      <c r="AG6546">
        <v>0.9</v>
      </c>
      <c r="AH6546">
        <v>4</v>
      </c>
      <c r="AI6546">
        <v>95</v>
      </c>
      <c r="AJ6546">
        <v>10</v>
      </c>
      <c r="AK6546">
        <v>10</v>
      </c>
      <c r="AL6546">
        <v>9</v>
      </c>
      <c r="AM6546">
        <v>10</v>
      </c>
      <c r="AN6546">
        <v>9</v>
      </c>
      <c r="AO6546">
        <v>9</v>
      </c>
    </row>
    <row r="6547" spans="1:41">
      <c r="A6547" s="1">
        <v>19319459</v>
      </c>
      <c r="B6547" t="s">
        <v>5383</v>
      </c>
      <c r="C6547">
        <v>2014</v>
      </c>
      <c r="D6547" s="2" t="s">
        <v>6533</v>
      </c>
      <c r="E6547" s="4">
        <f t="shared" si="797"/>
        <v>41853</v>
      </c>
      <c r="F6547" s="5">
        <f t="shared" ca="1" si="798"/>
        <v>0.92801515632926979</v>
      </c>
      <c r="G6547" s="1">
        <v>3773525</v>
      </c>
      <c r="H6547" t="s">
        <v>60</v>
      </c>
      <c r="I6547" t="s">
        <v>33</v>
      </c>
      <c r="J6547" s="6" t="str">
        <f t="shared" si="799"/>
        <v>Amsterdam</v>
      </c>
      <c r="K6547" t="s">
        <v>46</v>
      </c>
      <c r="M6547" s="1">
        <v>1073</v>
      </c>
      <c r="N6547" t="s">
        <v>35</v>
      </c>
      <c r="O6547">
        <v>52.3554981313534</v>
      </c>
      <c r="P6547">
        <v>4.8955769554866402</v>
      </c>
      <c r="Q6547" t="s">
        <v>36</v>
      </c>
      <c r="R6547" t="s">
        <v>37</v>
      </c>
      <c r="S6547">
        <v>2</v>
      </c>
      <c r="T6547">
        <v>1</v>
      </c>
      <c r="U6547">
        <v>1</v>
      </c>
      <c r="V6547">
        <v>1</v>
      </c>
      <c r="W6547" t="s">
        <v>38</v>
      </c>
      <c r="X6547" s="8">
        <v>145</v>
      </c>
      <c r="Y6547">
        <v>1</v>
      </c>
      <c r="Z6547">
        <v>25</v>
      </c>
      <c r="AA6547">
        <v>1</v>
      </c>
      <c r="AB6547" s="6">
        <f t="shared" si="800"/>
        <v>2</v>
      </c>
      <c r="AC6547" s="13">
        <f t="shared" si="801"/>
        <v>170</v>
      </c>
      <c r="AD6547" s="13">
        <f t="shared" si="802"/>
        <v>170</v>
      </c>
      <c r="AE6547" s="13">
        <f t="shared" si="803"/>
        <v>340</v>
      </c>
      <c r="AF6547" t="s">
        <v>43</v>
      </c>
      <c r="AG6547">
        <v>1</v>
      </c>
      <c r="AH6547">
        <v>1</v>
      </c>
      <c r="AI6547">
        <v>100</v>
      </c>
      <c r="AJ6547">
        <v>8</v>
      </c>
      <c r="AK6547">
        <v>10</v>
      </c>
      <c r="AL6547">
        <v>10</v>
      </c>
      <c r="AM6547">
        <v>10</v>
      </c>
      <c r="AN6547">
        <v>10</v>
      </c>
      <c r="AO6547">
        <v>8</v>
      </c>
    </row>
    <row r="6548" spans="1:41">
      <c r="A6548" s="1">
        <v>19326520</v>
      </c>
      <c r="B6548" t="s">
        <v>2962</v>
      </c>
      <c r="C6548">
        <v>2014</v>
      </c>
      <c r="D6548" s="2" t="s">
        <v>6533</v>
      </c>
      <c r="E6548" s="4">
        <f t="shared" si="797"/>
        <v>41853</v>
      </c>
      <c r="F6548" s="5">
        <f t="shared" ca="1" si="798"/>
        <v>0.92801515632926979</v>
      </c>
      <c r="G6548" s="1">
        <v>3770892</v>
      </c>
      <c r="H6548" t="s">
        <v>51</v>
      </c>
      <c r="I6548" t="s">
        <v>33</v>
      </c>
      <c r="J6548" s="6" t="str">
        <f t="shared" si="799"/>
        <v>Amsterdam</v>
      </c>
      <c r="K6548" t="s">
        <v>34</v>
      </c>
      <c r="M6548" s="1" t="s">
        <v>4397</v>
      </c>
      <c r="N6548" t="s">
        <v>35</v>
      </c>
      <c r="O6548">
        <v>52.3677944502247</v>
      </c>
      <c r="P6548">
        <v>4.8916620550029704</v>
      </c>
      <c r="Q6548" t="s">
        <v>36</v>
      </c>
      <c r="R6548" t="s">
        <v>37</v>
      </c>
      <c r="S6548">
        <v>2</v>
      </c>
      <c r="T6548">
        <v>1</v>
      </c>
      <c r="U6548">
        <v>0</v>
      </c>
      <c r="V6548">
        <v>1</v>
      </c>
      <c r="W6548" t="s">
        <v>38</v>
      </c>
      <c r="X6548" s="8">
        <v>150</v>
      </c>
      <c r="Y6548">
        <v>1</v>
      </c>
      <c r="Z6548">
        <v>0</v>
      </c>
      <c r="AA6548">
        <v>3</v>
      </c>
      <c r="AB6548" s="6">
        <f t="shared" si="800"/>
        <v>2</v>
      </c>
      <c r="AC6548" s="13">
        <f t="shared" si="801"/>
        <v>150</v>
      </c>
      <c r="AD6548" s="13">
        <f t="shared" si="802"/>
        <v>450</v>
      </c>
      <c r="AE6548" s="13">
        <f t="shared" si="803"/>
        <v>900</v>
      </c>
      <c r="AF6548" t="s">
        <v>62</v>
      </c>
      <c r="AG6548" t="s">
        <v>62</v>
      </c>
      <c r="AH6548">
        <v>1</v>
      </c>
      <c r="AI6548">
        <v>100</v>
      </c>
      <c r="AJ6548">
        <v>10</v>
      </c>
      <c r="AK6548">
        <v>10</v>
      </c>
      <c r="AL6548">
        <v>10</v>
      </c>
      <c r="AM6548">
        <v>10</v>
      </c>
      <c r="AN6548">
        <v>10</v>
      </c>
      <c r="AO6548">
        <v>10</v>
      </c>
    </row>
    <row r="6549" spans="1:41">
      <c r="A6549" s="1">
        <v>19354375</v>
      </c>
      <c r="B6549" t="s">
        <v>5384</v>
      </c>
      <c r="C6549">
        <v>2014</v>
      </c>
      <c r="D6549" s="2" t="s">
        <v>6533</v>
      </c>
      <c r="E6549" s="4">
        <f t="shared" si="797"/>
        <v>41853</v>
      </c>
      <c r="F6549" s="5">
        <f t="shared" ca="1" si="798"/>
        <v>0.92801515632926979</v>
      </c>
      <c r="G6549" s="1">
        <v>3774991</v>
      </c>
      <c r="H6549" t="s">
        <v>51</v>
      </c>
      <c r="I6549" t="s">
        <v>33</v>
      </c>
      <c r="J6549" s="6" t="str">
        <f t="shared" si="799"/>
        <v>Amsterdam</v>
      </c>
      <c r="K6549" t="s">
        <v>34</v>
      </c>
      <c r="M6549" s="1" t="s">
        <v>5385</v>
      </c>
      <c r="N6549" t="s">
        <v>35</v>
      </c>
      <c r="O6549">
        <v>52.375313313563503</v>
      </c>
      <c r="P6549">
        <v>4.87689082051679</v>
      </c>
      <c r="Q6549" t="s">
        <v>36</v>
      </c>
      <c r="R6549" t="s">
        <v>42</v>
      </c>
      <c r="S6549">
        <v>4</v>
      </c>
      <c r="T6549">
        <v>1</v>
      </c>
      <c r="U6549">
        <v>1</v>
      </c>
      <c r="V6549">
        <v>2</v>
      </c>
      <c r="W6549" t="s">
        <v>38</v>
      </c>
      <c r="X6549" s="8">
        <v>68</v>
      </c>
      <c r="Y6549">
        <v>1</v>
      </c>
      <c r="Z6549">
        <v>57</v>
      </c>
      <c r="AA6549">
        <v>2</v>
      </c>
      <c r="AB6549" s="6">
        <f t="shared" si="800"/>
        <v>48</v>
      </c>
      <c r="AC6549" s="13">
        <f t="shared" si="801"/>
        <v>125</v>
      </c>
      <c r="AD6549" s="13">
        <f t="shared" si="802"/>
        <v>250</v>
      </c>
      <c r="AE6549" s="13">
        <f t="shared" si="803"/>
        <v>12000</v>
      </c>
      <c r="AF6549" t="s">
        <v>43</v>
      </c>
      <c r="AG6549">
        <v>1</v>
      </c>
      <c r="AH6549">
        <v>24</v>
      </c>
      <c r="AI6549">
        <v>86</v>
      </c>
      <c r="AJ6549">
        <v>9</v>
      </c>
      <c r="AK6549">
        <v>8</v>
      </c>
      <c r="AL6549">
        <v>9</v>
      </c>
      <c r="AM6549">
        <v>9</v>
      </c>
      <c r="AN6549">
        <v>9</v>
      </c>
      <c r="AO6549">
        <v>8</v>
      </c>
    </row>
    <row r="6550" spans="1:41">
      <c r="A6550" s="1">
        <v>19361812</v>
      </c>
      <c r="B6550" t="s">
        <v>5386</v>
      </c>
      <c r="C6550">
        <v>2014</v>
      </c>
      <c r="D6550" s="2" t="s">
        <v>6534</v>
      </c>
      <c r="E6550" s="4">
        <f t="shared" si="797"/>
        <v>41854</v>
      </c>
      <c r="F6550" s="5">
        <f t="shared" ca="1" si="798"/>
        <v>0.92527543030187254</v>
      </c>
      <c r="G6550" s="1">
        <v>3775846</v>
      </c>
      <c r="H6550" t="s">
        <v>253</v>
      </c>
      <c r="I6550" t="s">
        <v>33</v>
      </c>
      <c r="J6550" s="6" t="str">
        <f t="shared" si="799"/>
        <v>Amsterdam</v>
      </c>
      <c r="K6550" t="s">
        <v>53</v>
      </c>
      <c r="M6550" s="1" t="s">
        <v>5387</v>
      </c>
      <c r="N6550" t="s">
        <v>35</v>
      </c>
      <c r="O6550">
        <v>52.353500083967504</v>
      </c>
      <c r="P6550">
        <v>4.8090964008622601</v>
      </c>
      <c r="Q6550" t="s">
        <v>36</v>
      </c>
      <c r="R6550" t="s">
        <v>37</v>
      </c>
      <c r="S6550">
        <v>2</v>
      </c>
      <c r="T6550">
        <v>1</v>
      </c>
      <c r="U6550">
        <v>1</v>
      </c>
      <c r="V6550">
        <v>1</v>
      </c>
      <c r="W6550" t="s">
        <v>38</v>
      </c>
      <c r="X6550" s="8">
        <v>150</v>
      </c>
      <c r="Y6550">
        <v>1</v>
      </c>
      <c r="Z6550">
        <v>0</v>
      </c>
      <c r="AA6550">
        <v>1</v>
      </c>
      <c r="AB6550" s="6">
        <f t="shared" si="800"/>
        <v>0</v>
      </c>
      <c r="AC6550" s="13">
        <f t="shared" si="801"/>
        <v>150</v>
      </c>
      <c r="AD6550" s="13">
        <f t="shared" si="802"/>
        <v>150</v>
      </c>
      <c r="AE6550" s="13">
        <f t="shared" si="803"/>
        <v>0</v>
      </c>
      <c r="AF6550" t="s">
        <v>62</v>
      </c>
      <c r="AG6550" t="s">
        <v>62</v>
      </c>
      <c r="AH6550">
        <v>0</v>
      </c>
    </row>
    <row r="6551" spans="1:41">
      <c r="A6551" s="1">
        <v>19369114</v>
      </c>
      <c r="B6551" t="s">
        <v>3928</v>
      </c>
      <c r="C6551">
        <v>2014</v>
      </c>
      <c r="D6551" s="2" t="s">
        <v>6534</v>
      </c>
      <c r="E6551" s="4">
        <f t="shared" si="797"/>
        <v>41854</v>
      </c>
      <c r="F6551" s="5">
        <f t="shared" ca="1" si="798"/>
        <v>0.92527543030187254</v>
      </c>
      <c r="G6551" s="1">
        <v>4008886</v>
      </c>
      <c r="H6551" t="s">
        <v>408</v>
      </c>
      <c r="I6551" t="s">
        <v>33</v>
      </c>
      <c r="J6551" s="6" t="str">
        <f t="shared" si="799"/>
        <v>Amsterdam</v>
      </c>
      <c r="K6551" t="s">
        <v>34</v>
      </c>
      <c r="M6551" s="1">
        <v>1067</v>
      </c>
      <c r="N6551" t="s">
        <v>35</v>
      </c>
      <c r="O6551">
        <v>52.374016042457001</v>
      </c>
      <c r="P6551">
        <v>4.7971052383430397</v>
      </c>
      <c r="Q6551" t="s">
        <v>58</v>
      </c>
      <c r="R6551" t="s">
        <v>37</v>
      </c>
      <c r="S6551">
        <v>4</v>
      </c>
      <c r="T6551">
        <v>1</v>
      </c>
      <c r="U6551">
        <v>3</v>
      </c>
      <c r="V6551">
        <v>4</v>
      </c>
      <c r="W6551" t="s">
        <v>38</v>
      </c>
      <c r="X6551" s="8">
        <v>150</v>
      </c>
      <c r="Y6551">
        <v>1</v>
      </c>
      <c r="Z6551">
        <v>0</v>
      </c>
      <c r="AA6551">
        <v>2</v>
      </c>
      <c r="AB6551" s="6">
        <f t="shared" si="800"/>
        <v>10</v>
      </c>
      <c r="AC6551" s="13">
        <f t="shared" si="801"/>
        <v>150</v>
      </c>
      <c r="AD6551" s="13">
        <f t="shared" si="802"/>
        <v>300</v>
      </c>
      <c r="AE6551" s="13">
        <f t="shared" si="803"/>
        <v>3000</v>
      </c>
      <c r="AF6551" t="s">
        <v>47</v>
      </c>
      <c r="AG6551">
        <v>0.95</v>
      </c>
      <c r="AH6551">
        <v>5</v>
      </c>
      <c r="AI6551">
        <v>100</v>
      </c>
      <c r="AJ6551">
        <v>9</v>
      </c>
      <c r="AK6551">
        <v>10</v>
      </c>
      <c r="AL6551">
        <v>10</v>
      </c>
      <c r="AM6551">
        <v>10</v>
      </c>
      <c r="AN6551">
        <v>8</v>
      </c>
      <c r="AO6551">
        <v>10</v>
      </c>
    </row>
    <row r="6552" spans="1:41">
      <c r="A6552" s="1">
        <v>19373104</v>
      </c>
      <c r="B6552" t="s">
        <v>580</v>
      </c>
      <c r="C6552">
        <v>2014</v>
      </c>
      <c r="D6552" s="2" t="s">
        <v>6534</v>
      </c>
      <c r="E6552" s="4">
        <f t="shared" si="797"/>
        <v>41854</v>
      </c>
      <c r="F6552" s="5">
        <f t="shared" ca="1" si="798"/>
        <v>0.92527543030187254</v>
      </c>
      <c r="G6552" s="1">
        <v>3777594</v>
      </c>
      <c r="H6552" t="s">
        <v>45</v>
      </c>
      <c r="I6552" t="s">
        <v>33</v>
      </c>
      <c r="J6552" s="6" t="str">
        <f t="shared" si="799"/>
        <v>Amsterdam</v>
      </c>
      <c r="K6552" t="s">
        <v>34</v>
      </c>
      <c r="M6552" s="1" t="s">
        <v>3249</v>
      </c>
      <c r="N6552" t="s">
        <v>35</v>
      </c>
      <c r="O6552">
        <v>52.372644250170303</v>
      </c>
      <c r="P6552">
        <v>4.85999714372758</v>
      </c>
      <c r="Q6552" t="s">
        <v>36</v>
      </c>
      <c r="R6552" t="s">
        <v>37</v>
      </c>
      <c r="S6552">
        <v>2</v>
      </c>
      <c r="T6552">
        <v>1</v>
      </c>
      <c r="U6552">
        <v>1</v>
      </c>
      <c r="V6552">
        <v>1</v>
      </c>
      <c r="W6552" t="s">
        <v>38</v>
      </c>
      <c r="X6552" s="8">
        <v>100</v>
      </c>
      <c r="Y6552">
        <v>2</v>
      </c>
      <c r="Z6552">
        <v>25</v>
      </c>
      <c r="AA6552">
        <v>5</v>
      </c>
      <c r="AB6552" s="6">
        <f t="shared" si="800"/>
        <v>8</v>
      </c>
      <c r="AC6552" s="13">
        <f t="shared" si="801"/>
        <v>100</v>
      </c>
      <c r="AD6552" s="13">
        <f t="shared" si="802"/>
        <v>500</v>
      </c>
      <c r="AE6552" s="13">
        <f t="shared" si="803"/>
        <v>4000</v>
      </c>
      <c r="AF6552" t="s">
        <v>62</v>
      </c>
      <c r="AG6552" t="s">
        <v>62</v>
      </c>
      <c r="AH6552">
        <v>4</v>
      </c>
      <c r="AI6552">
        <v>100</v>
      </c>
      <c r="AJ6552">
        <v>10</v>
      </c>
      <c r="AK6552">
        <v>10</v>
      </c>
      <c r="AL6552">
        <v>10</v>
      </c>
      <c r="AM6552">
        <v>10</v>
      </c>
      <c r="AN6552">
        <v>10</v>
      </c>
      <c r="AO6552">
        <v>9</v>
      </c>
    </row>
    <row r="6553" spans="1:41">
      <c r="A6553" s="1">
        <v>19374317</v>
      </c>
      <c r="B6553" t="s">
        <v>1068</v>
      </c>
      <c r="C6553">
        <v>2014</v>
      </c>
      <c r="D6553" s="2" t="s">
        <v>6534</v>
      </c>
      <c r="E6553" s="4">
        <f t="shared" si="797"/>
        <v>41854</v>
      </c>
      <c r="F6553" s="5">
        <f t="shared" ca="1" si="798"/>
        <v>0.92527543030187254</v>
      </c>
      <c r="G6553" s="1">
        <v>3777710</v>
      </c>
      <c r="H6553" t="s">
        <v>56</v>
      </c>
      <c r="I6553" t="s">
        <v>33</v>
      </c>
      <c r="J6553" s="6" t="str">
        <f t="shared" si="799"/>
        <v>Amsterdam</v>
      </c>
      <c r="K6553" t="s">
        <v>34</v>
      </c>
      <c r="M6553" s="1" t="s">
        <v>5388</v>
      </c>
      <c r="N6553" t="s">
        <v>35</v>
      </c>
      <c r="O6553">
        <v>52.349625119568699</v>
      </c>
      <c r="P6553">
        <v>4.8579569710285604</v>
      </c>
      <c r="Q6553" t="s">
        <v>36</v>
      </c>
      <c r="R6553" t="s">
        <v>37</v>
      </c>
      <c r="S6553">
        <v>2</v>
      </c>
      <c r="T6553">
        <v>1</v>
      </c>
      <c r="U6553">
        <v>1</v>
      </c>
      <c r="V6553">
        <v>1</v>
      </c>
      <c r="W6553" t="s">
        <v>38</v>
      </c>
      <c r="X6553" s="8">
        <v>105</v>
      </c>
      <c r="Y6553">
        <v>1</v>
      </c>
      <c r="Z6553">
        <v>0</v>
      </c>
      <c r="AA6553">
        <v>2</v>
      </c>
      <c r="AB6553" s="6">
        <f t="shared" si="800"/>
        <v>30</v>
      </c>
      <c r="AC6553" s="13">
        <f t="shared" si="801"/>
        <v>105</v>
      </c>
      <c r="AD6553" s="13">
        <f t="shared" si="802"/>
        <v>210</v>
      </c>
      <c r="AE6553" s="13">
        <f t="shared" si="803"/>
        <v>6300</v>
      </c>
      <c r="AF6553" t="s">
        <v>43</v>
      </c>
      <c r="AG6553">
        <v>1</v>
      </c>
      <c r="AH6553">
        <v>15</v>
      </c>
      <c r="AI6553">
        <v>88</v>
      </c>
      <c r="AJ6553">
        <v>9</v>
      </c>
      <c r="AK6553">
        <v>8</v>
      </c>
      <c r="AL6553">
        <v>10</v>
      </c>
      <c r="AM6553">
        <v>10</v>
      </c>
      <c r="AN6553">
        <v>9</v>
      </c>
      <c r="AO6553">
        <v>9</v>
      </c>
    </row>
    <row r="6554" spans="1:41">
      <c r="A6554" s="1">
        <v>19374380</v>
      </c>
      <c r="B6554" t="s">
        <v>1560</v>
      </c>
      <c r="C6554">
        <v>2014</v>
      </c>
      <c r="D6554" s="2" t="s">
        <v>6534</v>
      </c>
      <c r="E6554" s="4">
        <f t="shared" si="797"/>
        <v>41854</v>
      </c>
      <c r="F6554" s="5">
        <f t="shared" ca="1" si="798"/>
        <v>0.92527543030187254</v>
      </c>
      <c r="G6554" s="1">
        <v>3806196</v>
      </c>
      <c r="H6554" t="s">
        <v>71</v>
      </c>
      <c r="I6554" t="s">
        <v>33</v>
      </c>
      <c r="J6554" s="6" t="str">
        <f t="shared" si="799"/>
        <v>Amsterdam</v>
      </c>
      <c r="K6554" t="s">
        <v>34</v>
      </c>
      <c r="M6554" s="1" t="s">
        <v>3318</v>
      </c>
      <c r="N6554" t="s">
        <v>35</v>
      </c>
      <c r="O6554">
        <v>52.382236755969799</v>
      </c>
      <c r="P6554">
        <v>4.8553973935604198</v>
      </c>
      <c r="Q6554" t="s">
        <v>36</v>
      </c>
      <c r="R6554" t="s">
        <v>42</v>
      </c>
      <c r="S6554">
        <v>2</v>
      </c>
      <c r="T6554">
        <v>1</v>
      </c>
      <c r="U6554">
        <v>1</v>
      </c>
      <c r="V6554">
        <v>1</v>
      </c>
      <c r="W6554" t="s">
        <v>38</v>
      </c>
      <c r="X6554" s="8">
        <v>65</v>
      </c>
      <c r="Y6554">
        <v>1</v>
      </c>
      <c r="Z6554">
        <v>0</v>
      </c>
      <c r="AA6554">
        <v>1</v>
      </c>
      <c r="AB6554" s="6">
        <f t="shared" si="800"/>
        <v>4</v>
      </c>
      <c r="AC6554" s="13">
        <f t="shared" si="801"/>
        <v>65</v>
      </c>
      <c r="AD6554" s="13">
        <f t="shared" si="802"/>
        <v>65</v>
      </c>
      <c r="AE6554" s="13">
        <f t="shared" si="803"/>
        <v>260</v>
      </c>
      <c r="AF6554" t="s">
        <v>62</v>
      </c>
      <c r="AG6554" t="s">
        <v>62</v>
      </c>
      <c r="AH6554">
        <v>2</v>
      </c>
      <c r="AI6554">
        <v>70</v>
      </c>
      <c r="AJ6554">
        <v>6</v>
      </c>
      <c r="AK6554">
        <v>6</v>
      </c>
      <c r="AL6554">
        <v>7</v>
      </c>
      <c r="AM6554">
        <v>8</v>
      </c>
      <c r="AN6554">
        <v>8</v>
      </c>
      <c r="AO6554">
        <v>5</v>
      </c>
    </row>
    <row r="6555" spans="1:41">
      <c r="A6555" s="1">
        <v>19380155</v>
      </c>
      <c r="B6555" t="s">
        <v>5054</v>
      </c>
      <c r="C6555">
        <v>2014</v>
      </c>
      <c r="D6555" s="2" t="s">
        <v>6534</v>
      </c>
      <c r="E6555" s="4">
        <f t="shared" si="797"/>
        <v>41854</v>
      </c>
      <c r="F6555" s="5">
        <f t="shared" ca="1" si="798"/>
        <v>0.92527543030187254</v>
      </c>
      <c r="G6555" s="1">
        <v>3778626</v>
      </c>
      <c r="H6555" t="s">
        <v>107</v>
      </c>
      <c r="I6555" t="s">
        <v>33</v>
      </c>
      <c r="J6555" s="6" t="str">
        <f t="shared" si="799"/>
        <v>Amsterdam</v>
      </c>
      <c r="K6555" t="s">
        <v>34</v>
      </c>
      <c r="M6555" s="1" t="s">
        <v>5389</v>
      </c>
      <c r="N6555" t="s">
        <v>35</v>
      </c>
      <c r="O6555">
        <v>52.362111148274899</v>
      </c>
      <c r="P6555">
        <v>4.9273577897769201</v>
      </c>
      <c r="Q6555" t="s">
        <v>36</v>
      </c>
      <c r="R6555" t="s">
        <v>37</v>
      </c>
      <c r="S6555">
        <v>2</v>
      </c>
      <c r="T6555">
        <v>1</v>
      </c>
      <c r="U6555">
        <v>1</v>
      </c>
      <c r="V6555">
        <v>1</v>
      </c>
      <c r="W6555" t="s">
        <v>38</v>
      </c>
      <c r="X6555" s="8">
        <v>72</v>
      </c>
      <c r="Y6555">
        <v>1</v>
      </c>
      <c r="Z6555">
        <v>0</v>
      </c>
      <c r="AA6555">
        <v>2</v>
      </c>
      <c r="AB6555" s="6">
        <f t="shared" si="800"/>
        <v>26</v>
      </c>
      <c r="AC6555" s="13">
        <f t="shared" si="801"/>
        <v>72</v>
      </c>
      <c r="AD6555" s="13">
        <f t="shared" si="802"/>
        <v>144</v>
      </c>
      <c r="AE6555" s="13">
        <f t="shared" si="803"/>
        <v>3744</v>
      </c>
      <c r="AF6555" t="s">
        <v>47</v>
      </c>
      <c r="AG6555">
        <v>0.9</v>
      </c>
      <c r="AH6555">
        <v>13</v>
      </c>
      <c r="AI6555">
        <v>92</v>
      </c>
      <c r="AJ6555">
        <v>10</v>
      </c>
      <c r="AK6555">
        <v>10</v>
      </c>
      <c r="AL6555">
        <v>9</v>
      </c>
      <c r="AM6555">
        <v>9</v>
      </c>
      <c r="AN6555">
        <v>9</v>
      </c>
      <c r="AO6555">
        <v>9</v>
      </c>
    </row>
    <row r="6556" spans="1:41">
      <c r="A6556" s="1">
        <v>19380205</v>
      </c>
      <c r="B6556" t="s">
        <v>5390</v>
      </c>
      <c r="C6556">
        <v>2014</v>
      </c>
      <c r="D6556" s="2" t="s">
        <v>6534</v>
      </c>
      <c r="E6556" s="4">
        <f t="shared" si="797"/>
        <v>41854</v>
      </c>
      <c r="F6556" s="5">
        <f t="shared" ca="1" si="798"/>
        <v>0.92527543030187254</v>
      </c>
      <c r="G6556" s="1">
        <v>3778648</v>
      </c>
      <c r="H6556" t="s">
        <v>51</v>
      </c>
      <c r="I6556" t="s">
        <v>33</v>
      </c>
      <c r="J6556" s="6" t="str">
        <f t="shared" si="799"/>
        <v>Amsterdam</v>
      </c>
      <c r="K6556" t="s">
        <v>34</v>
      </c>
      <c r="M6556" s="1">
        <v>1015</v>
      </c>
      <c r="N6556" t="s">
        <v>35</v>
      </c>
      <c r="O6556">
        <v>52.374482720138303</v>
      </c>
      <c r="P6556">
        <v>4.8781890445901999</v>
      </c>
      <c r="Q6556" t="s">
        <v>36</v>
      </c>
      <c r="R6556" t="s">
        <v>37</v>
      </c>
      <c r="S6556">
        <v>2</v>
      </c>
      <c r="T6556">
        <v>1</v>
      </c>
      <c r="U6556">
        <v>1</v>
      </c>
      <c r="V6556">
        <v>1</v>
      </c>
      <c r="W6556" t="s">
        <v>38</v>
      </c>
      <c r="X6556" s="8">
        <v>100</v>
      </c>
      <c r="Y6556">
        <v>1</v>
      </c>
      <c r="Z6556">
        <v>0</v>
      </c>
      <c r="AA6556">
        <v>1</v>
      </c>
      <c r="AB6556" s="6">
        <f t="shared" si="800"/>
        <v>0</v>
      </c>
      <c r="AC6556" s="13">
        <f t="shared" si="801"/>
        <v>100</v>
      </c>
      <c r="AD6556" s="13">
        <f t="shared" si="802"/>
        <v>100</v>
      </c>
      <c r="AE6556" s="13">
        <f t="shared" si="803"/>
        <v>0</v>
      </c>
      <c r="AF6556" t="s">
        <v>62</v>
      </c>
      <c r="AG6556" t="s">
        <v>62</v>
      </c>
      <c r="AH6556">
        <v>0</v>
      </c>
    </row>
    <row r="6557" spans="1:41">
      <c r="A6557" s="1">
        <v>19390748</v>
      </c>
      <c r="B6557" t="s">
        <v>559</v>
      </c>
      <c r="C6557">
        <v>2014</v>
      </c>
      <c r="D6557" s="2" t="s">
        <v>6534</v>
      </c>
      <c r="E6557" s="4">
        <f t="shared" si="797"/>
        <v>41854</v>
      </c>
      <c r="F6557" s="5">
        <f t="shared" ca="1" si="798"/>
        <v>0.92527543030187254</v>
      </c>
      <c r="G6557" s="1">
        <v>5448367</v>
      </c>
      <c r="H6557" t="s">
        <v>60</v>
      </c>
      <c r="I6557" t="s">
        <v>33</v>
      </c>
      <c r="J6557" s="6" t="str">
        <f t="shared" si="799"/>
        <v>Amsterdam</v>
      </c>
      <c r="K6557" t="s">
        <v>46</v>
      </c>
      <c r="M6557" s="1" t="s">
        <v>5391</v>
      </c>
      <c r="N6557" t="s">
        <v>35</v>
      </c>
      <c r="O6557">
        <v>52.3454154340983</v>
      </c>
      <c r="P6557">
        <v>4.9062163084729402</v>
      </c>
      <c r="Q6557" t="s">
        <v>36</v>
      </c>
      <c r="R6557" t="s">
        <v>37</v>
      </c>
      <c r="S6557">
        <v>2</v>
      </c>
      <c r="T6557">
        <v>1</v>
      </c>
      <c r="U6557">
        <v>1</v>
      </c>
      <c r="V6557">
        <v>1</v>
      </c>
      <c r="W6557" t="s">
        <v>38</v>
      </c>
      <c r="X6557" s="8">
        <v>89</v>
      </c>
      <c r="Y6557">
        <v>1</v>
      </c>
      <c r="Z6557">
        <v>0</v>
      </c>
      <c r="AA6557">
        <v>4</v>
      </c>
      <c r="AB6557" s="6">
        <f t="shared" si="800"/>
        <v>0</v>
      </c>
      <c r="AC6557" s="13">
        <f t="shared" si="801"/>
        <v>89</v>
      </c>
      <c r="AD6557" s="13">
        <f t="shared" si="802"/>
        <v>356</v>
      </c>
      <c r="AE6557" s="13">
        <f t="shared" si="803"/>
        <v>0</v>
      </c>
      <c r="AF6557" t="s">
        <v>43</v>
      </c>
      <c r="AG6557">
        <v>1</v>
      </c>
      <c r="AH6557">
        <v>0</v>
      </c>
    </row>
    <row r="6558" spans="1:41">
      <c r="A6558" s="1">
        <v>19398307</v>
      </c>
      <c r="B6558" t="s">
        <v>5392</v>
      </c>
      <c r="C6558">
        <v>2014</v>
      </c>
      <c r="D6558" s="2" t="s">
        <v>6534</v>
      </c>
      <c r="E6558" s="4">
        <f t="shared" si="797"/>
        <v>41854</v>
      </c>
      <c r="F6558" s="5">
        <f t="shared" ca="1" si="798"/>
        <v>0.92527543030187254</v>
      </c>
      <c r="G6558" s="1">
        <v>3791093</v>
      </c>
      <c r="H6558" t="s">
        <v>32</v>
      </c>
      <c r="I6558" t="s">
        <v>33</v>
      </c>
      <c r="J6558" s="6" t="str">
        <f t="shared" si="799"/>
        <v>Amsterdam</v>
      </c>
      <c r="K6558" t="s">
        <v>34</v>
      </c>
      <c r="M6558" s="1" t="s">
        <v>5393</v>
      </c>
      <c r="N6558" t="s">
        <v>35</v>
      </c>
      <c r="O6558">
        <v>52.384459518764501</v>
      </c>
      <c r="P6558">
        <v>4.8802720162887097</v>
      </c>
      <c r="Q6558" t="s">
        <v>36</v>
      </c>
      <c r="R6558" t="s">
        <v>37</v>
      </c>
      <c r="S6558">
        <v>2</v>
      </c>
      <c r="T6558">
        <v>1</v>
      </c>
      <c r="U6558">
        <v>1</v>
      </c>
      <c r="V6558">
        <v>1</v>
      </c>
      <c r="W6558" t="s">
        <v>38</v>
      </c>
      <c r="X6558" s="8">
        <v>85</v>
      </c>
      <c r="Y6558">
        <v>1</v>
      </c>
      <c r="Z6558">
        <v>0</v>
      </c>
      <c r="AA6558">
        <v>1</v>
      </c>
      <c r="AB6558" s="6">
        <f t="shared" si="800"/>
        <v>12</v>
      </c>
      <c r="AC6558" s="13">
        <f t="shared" si="801"/>
        <v>85</v>
      </c>
      <c r="AD6558" s="13">
        <f t="shared" si="802"/>
        <v>85</v>
      </c>
      <c r="AE6558" s="13">
        <f t="shared" si="803"/>
        <v>1020</v>
      </c>
      <c r="AF6558" t="s">
        <v>43</v>
      </c>
      <c r="AG6558">
        <v>1</v>
      </c>
      <c r="AH6558">
        <v>6</v>
      </c>
      <c r="AI6558">
        <v>100</v>
      </c>
      <c r="AJ6558">
        <v>10</v>
      </c>
      <c r="AK6558">
        <v>10</v>
      </c>
      <c r="AL6558">
        <v>10</v>
      </c>
      <c r="AM6558">
        <v>10</v>
      </c>
      <c r="AN6558">
        <v>10</v>
      </c>
      <c r="AO6558">
        <v>9</v>
      </c>
    </row>
    <row r="6559" spans="1:41">
      <c r="A6559" s="1">
        <v>19426334</v>
      </c>
      <c r="B6559" t="s">
        <v>298</v>
      </c>
      <c r="C6559">
        <v>2014</v>
      </c>
      <c r="D6559" s="2" t="s">
        <v>6380</v>
      </c>
      <c r="E6559" s="4">
        <f t="shared" si="797"/>
        <v>41855</v>
      </c>
      <c r="F6559" s="5">
        <f t="shared" ca="1" si="798"/>
        <v>0.92253570427447529</v>
      </c>
      <c r="G6559" s="1">
        <v>3785227</v>
      </c>
      <c r="H6559" t="s">
        <v>60</v>
      </c>
      <c r="I6559" t="s">
        <v>33</v>
      </c>
      <c r="J6559" s="6" t="str">
        <f t="shared" si="799"/>
        <v>Amsterdam</v>
      </c>
      <c r="K6559" t="s">
        <v>34</v>
      </c>
      <c r="M6559" s="1" t="s">
        <v>5394</v>
      </c>
      <c r="N6559" t="s">
        <v>35</v>
      </c>
      <c r="O6559">
        <v>52.348912448617803</v>
      </c>
      <c r="P6559">
        <v>4.8915919117865796</v>
      </c>
      <c r="Q6559" t="s">
        <v>36</v>
      </c>
      <c r="R6559" t="s">
        <v>37</v>
      </c>
      <c r="S6559">
        <v>4</v>
      </c>
      <c r="T6559">
        <v>1</v>
      </c>
      <c r="U6559">
        <v>2</v>
      </c>
      <c r="V6559">
        <v>2</v>
      </c>
      <c r="W6559" t="s">
        <v>38</v>
      </c>
      <c r="X6559" s="8">
        <v>175</v>
      </c>
      <c r="Y6559">
        <v>1</v>
      </c>
      <c r="Z6559">
        <v>0</v>
      </c>
      <c r="AA6559">
        <v>1</v>
      </c>
      <c r="AB6559" s="6">
        <f t="shared" si="800"/>
        <v>6</v>
      </c>
      <c r="AC6559" s="13">
        <f t="shared" si="801"/>
        <v>175</v>
      </c>
      <c r="AD6559" s="13">
        <f t="shared" si="802"/>
        <v>175</v>
      </c>
      <c r="AE6559" s="13">
        <f t="shared" si="803"/>
        <v>1050</v>
      </c>
      <c r="AF6559" t="s">
        <v>39</v>
      </c>
      <c r="AG6559">
        <v>0.59</v>
      </c>
      <c r="AH6559">
        <v>3</v>
      </c>
      <c r="AI6559">
        <v>90</v>
      </c>
      <c r="AJ6559">
        <v>10</v>
      </c>
      <c r="AK6559">
        <v>9</v>
      </c>
      <c r="AL6559">
        <v>10</v>
      </c>
      <c r="AM6559">
        <v>10</v>
      </c>
      <c r="AN6559">
        <v>10</v>
      </c>
      <c r="AO6559">
        <v>9</v>
      </c>
    </row>
    <row r="6560" spans="1:41">
      <c r="A6560" s="1">
        <v>19426334</v>
      </c>
      <c r="B6560" t="s">
        <v>298</v>
      </c>
      <c r="C6560">
        <v>2014</v>
      </c>
      <c r="D6560" s="2" t="s">
        <v>6380</v>
      </c>
      <c r="E6560" s="4">
        <f t="shared" si="797"/>
        <v>41855</v>
      </c>
      <c r="F6560" s="5">
        <f t="shared" ca="1" si="798"/>
        <v>0.92253570427447529</v>
      </c>
      <c r="G6560" s="1">
        <v>3854360</v>
      </c>
      <c r="H6560" t="s">
        <v>60</v>
      </c>
      <c r="I6560" t="s">
        <v>33</v>
      </c>
      <c r="J6560" s="6" t="str">
        <f t="shared" si="799"/>
        <v>Amsterdam</v>
      </c>
      <c r="K6560" t="s">
        <v>34</v>
      </c>
      <c r="M6560" s="1" t="s">
        <v>5394</v>
      </c>
      <c r="N6560" t="s">
        <v>35</v>
      </c>
      <c r="O6560">
        <v>52.348747013354803</v>
      </c>
      <c r="P6560">
        <v>4.8903362090944604</v>
      </c>
      <c r="Q6560" t="s">
        <v>36</v>
      </c>
      <c r="R6560" t="s">
        <v>37</v>
      </c>
      <c r="S6560">
        <v>2</v>
      </c>
      <c r="T6560">
        <v>1</v>
      </c>
      <c r="U6560">
        <v>2</v>
      </c>
      <c r="V6560">
        <v>2</v>
      </c>
      <c r="W6560" t="s">
        <v>38</v>
      </c>
      <c r="X6560" s="8">
        <v>175</v>
      </c>
      <c r="Y6560">
        <v>2</v>
      </c>
      <c r="Z6560">
        <v>25</v>
      </c>
      <c r="AA6560">
        <v>1</v>
      </c>
      <c r="AB6560" s="6">
        <f t="shared" si="800"/>
        <v>2</v>
      </c>
      <c r="AC6560" s="13">
        <f t="shared" si="801"/>
        <v>175</v>
      </c>
      <c r="AD6560" s="13">
        <f t="shared" si="802"/>
        <v>175</v>
      </c>
      <c r="AE6560" s="13">
        <f t="shared" si="803"/>
        <v>350</v>
      </c>
      <c r="AF6560" t="s">
        <v>39</v>
      </c>
      <c r="AG6560">
        <v>0.59</v>
      </c>
      <c r="AH6560">
        <v>1</v>
      </c>
      <c r="AI6560">
        <v>100</v>
      </c>
      <c r="AJ6560">
        <v>10</v>
      </c>
      <c r="AK6560">
        <v>10</v>
      </c>
      <c r="AL6560">
        <v>10</v>
      </c>
      <c r="AM6560">
        <v>10</v>
      </c>
      <c r="AN6560">
        <v>10</v>
      </c>
      <c r="AO6560">
        <v>10</v>
      </c>
    </row>
    <row r="6561" spans="1:41">
      <c r="A6561" s="1">
        <v>19428646</v>
      </c>
      <c r="B6561" t="s">
        <v>5395</v>
      </c>
      <c r="C6561">
        <v>2014</v>
      </c>
      <c r="D6561" s="2" t="s">
        <v>6380</v>
      </c>
      <c r="E6561" s="4">
        <f t="shared" si="797"/>
        <v>41855</v>
      </c>
      <c r="F6561" s="5">
        <f t="shared" ca="1" si="798"/>
        <v>0.92253570427447529</v>
      </c>
      <c r="G6561" s="1">
        <v>3976338</v>
      </c>
      <c r="H6561" t="s">
        <v>80</v>
      </c>
      <c r="I6561" t="s">
        <v>33</v>
      </c>
      <c r="J6561" s="6" t="str">
        <f t="shared" si="799"/>
        <v>Amsterdam</v>
      </c>
      <c r="K6561" t="s">
        <v>34</v>
      </c>
      <c r="M6561" s="1" t="s">
        <v>5396</v>
      </c>
      <c r="N6561" t="s">
        <v>35</v>
      </c>
      <c r="O6561">
        <v>52.355676557610501</v>
      </c>
      <c r="P6561">
        <v>4.9292869090688098</v>
      </c>
      <c r="Q6561" t="s">
        <v>36</v>
      </c>
      <c r="R6561" t="s">
        <v>37</v>
      </c>
      <c r="S6561">
        <v>2</v>
      </c>
      <c r="T6561">
        <v>1</v>
      </c>
      <c r="U6561">
        <v>1</v>
      </c>
      <c r="V6561">
        <v>1</v>
      </c>
      <c r="W6561" t="s">
        <v>38</v>
      </c>
      <c r="X6561" s="8">
        <v>99</v>
      </c>
      <c r="Y6561">
        <v>1</v>
      </c>
      <c r="Z6561">
        <v>0</v>
      </c>
      <c r="AA6561">
        <v>1</v>
      </c>
      <c r="AB6561" s="6">
        <f t="shared" si="800"/>
        <v>2</v>
      </c>
      <c r="AC6561" s="13">
        <f t="shared" si="801"/>
        <v>99</v>
      </c>
      <c r="AD6561" s="13">
        <f t="shared" si="802"/>
        <v>99</v>
      </c>
      <c r="AE6561" s="13">
        <f t="shared" si="803"/>
        <v>198</v>
      </c>
      <c r="AF6561" t="s">
        <v>43</v>
      </c>
      <c r="AG6561">
        <v>1</v>
      </c>
      <c r="AH6561">
        <v>1</v>
      </c>
      <c r="AI6561">
        <v>100</v>
      </c>
      <c r="AJ6561">
        <v>10</v>
      </c>
      <c r="AK6561">
        <v>10</v>
      </c>
      <c r="AL6561">
        <v>10</v>
      </c>
      <c r="AM6561">
        <v>10</v>
      </c>
      <c r="AN6561">
        <v>8</v>
      </c>
      <c r="AO6561">
        <v>10</v>
      </c>
    </row>
    <row r="6562" spans="1:41">
      <c r="A6562" s="1">
        <v>19430867</v>
      </c>
      <c r="B6562" t="s">
        <v>65</v>
      </c>
      <c r="C6562">
        <v>2014</v>
      </c>
      <c r="D6562" s="2" t="s">
        <v>6380</v>
      </c>
      <c r="E6562" s="4">
        <f t="shared" si="797"/>
        <v>41855</v>
      </c>
      <c r="F6562" s="5">
        <f t="shared" ca="1" si="798"/>
        <v>0.92253570427447529</v>
      </c>
      <c r="G6562" s="1">
        <v>4610433</v>
      </c>
      <c r="H6562" t="s">
        <v>51</v>
      </c>
      <c r="I6562" t="s">
        <v>33</v>
      </c>
      <c r="J6562" s="6" t="str">
        <f t="shared" si="799"/>
        <v>Amsterdam</v>
      </c>
      <c r="K6562" t="s">
        <v>34</v>
      </c>
      <c r="M6562" s="1">
        <v>1016</v>
      </c>
      <c r="N6562" t="s">
        <v>35</v>
      </c>
      <c r="O6562">
        <v>52.370361457775601</v>
      </c>
      <c r="P6562">
        <v>4.88451924458984</v>
      </c>
      <c r="Q6562" t="s">
        <v>36</v>
      </c>
      <c r="R6562" t="s">
        <v>37</v>
      </c>
      <c r="S6562">
        <v>4</v>
      </c>
      <c r="T6562">
        <v>1</v>
      </c>
      <c r="U6562">
        <v>2</v>
      </c>
      <c r="V6562">
        <v>4</v>
      </c>
      <c r="W6562" t="s">
        <v>38</v>
      </c>
      <c r="X6562" s="8">
        <v>200</v>
      </c>
      <c r="Y6562">
        <v>4</v>
      </c>
      <c r="Z6562">
        <v>0</v>
      </c>
      <c r="AA6562">
        <v>4</v>
      </c>
      <c r="AB6562" s="6">
        <f t="shared" si="800"/>
        <v>0</v>
      </c>
      <c r="AC6562" s="13">
        <f t="shared" si="801"/>
        <v>200</v>
      </c>
      <c r="AD6562" s="13">
        <f t="shared" si="802"/>
        <v>800</v>
      </c>
      <c r="AE6562" s="13">
        <f t="shared" si="803"/>
        <v>0</v>
      </c>
      <c r="AF6562" t="s">
        <v>62</v>
      </c>
      <c r="AG6562" t="s">
        <v>62</v>
      </c>
      <c r="AH6562">
        <v>0</v>
      </c>
    </row>
    <row r="6563" spans="1:41">
      <c r="A6563" s="1">
        <v>19431443</v>
      </c>
      <c r="B6563" t="s">
        <v>2920</v>
      </c>
      <c r="C6563">
        <v>2014</v>
      </c>
      <c r="D6563" s="2" t="s">
        <v>6380</v>
      </c>
      <c r="E6563" s="4">
        <f t="shared" si="797"/>
        <v>41855</v>
      </c>
      <c r="F6563" s="5">
        <f t="shared" ca="1" si="798"/>
        <v>0.92253570427447529</v>
      </c>
      <c r="G6563" s="1">
        <v>4923007</v>
      </c>
      <c r="H6563" t="s">
        <v>60</v>
      </c>
      <c r="I6563" t="s">
        <v>33</v>
      </c>
      <c r="J6563" s="6" t="str">
        <f t="shared" si="799"/>
        <v>Amsterdam</v>
      </c>
      <c r="K6563" t="s">
        <v>34</v>
      </c>
      <c r="M6563" s="1" t="s">
        <v>2187</v>
      </c>
      <c r="N6563" t="s">
        <v>35</v>
      </c>
      <c r="O6563">
        <v>52.353791219787603</v>
      </c>
      <c r="P6563">
        <v>4.8915663931912299</v>
      </c>
      <c r="Q6563" t="s">
        <v>36</v>
      </c>
      <c r="R6563" t="s">
        <v>42</v>
      </c>
      <c r="S6563">
        <v>2</v>
      </c>
      <c r="T6563">
        <v>1</v>
      </c>
      <c r="U6563">
        <v>1</v>
      </c>
      <c r="V6563">
        <v>1</v>
      </c>
      <c r="W6563" t="s">
        <v>38</v>
      </c>
      <c r="X6563" s="8">
        <v>90</v>
      </c>
      <c r="Y6563">
        <v>1</v>
      </c>
      <c r="Z6563">
        <v>0</v>
      </c>
      <c r="AA6563">
        <v>2</v>
      </c>
      <c r="AB6563" s="6">
        <f t="shared" si="800"/>
        <v>2</v>
      </c>
      <c r="AC6563" s="13">
        <f t="shared" si="801"/>
        <v>90</v>
      </c>
      <c r="AD6563" s="13">
        <f t="shared" si="802"/>
        <v>180</v>
      </c>
      <c r="AE6563" s="13">
        <f t="shared" si="803"/>
        <v>360</v>
      </c>
      <c r="AF6563" t="s">
        <v>39</v>
      </c>
      <c r="AG6563">
        <v>0.63</v>
      </c>
      <c r="AH6563">
        <v>1</v>
      </c>
    </row>
    <row r="6564" spans="1:41">
      <c r="A6564" s="1">
        <v>19432828</v>
      </c>
      <c r="B6564" t="s">
        <v>3116</v>
      </c>
      <c r="C6564">
        <v>2014</v>
      </c>
      <c r="D6564" s="2" t="s">
        <v>6380</v>
      </c>
      <c r="E6564" s="4">
        <f t="shared" si="797"/>
        <v>41855</v>
      </c>
      <c r="F6564" s="5">
        <f t="shared" ca="1" si="798"/>
        <v>0.92253570427447529</v>
      </c>
      <c r="G6564" s="1">
        <v>3786601</v>
      </c>
      <c r="H6564" t="s">
        <v>32</v>
      </c>
      <c r="I6564" t="s">
        <v>33</v>
      </c>
      <c r="J6564" s="6" t="str">
        <f t="shared" si="799"/>
        <v>Amsterdam</v>
      </c>
      <c r="K6564" t="s">
        <v>34</v>
      </c>
      <c r="M6564" s="1" t="s">
        <v>5397</v>
      </c>
      <c r="N6564" t="s">
        <v>35</v>
      </c>
      <c r="O6564">
        <v>52.381361916653397</v>
      </c>
      <c r="P6564">
        <v>4.8695168907082103</v>
      </c>
      <c r="Q6564" t="s">
        <v>36</v>
      </c>
      <c r="R6564" t="s">
        <v>76</v>
      </c>
      <c r="S6564">
        <v>1</v>
      </c>
      <c r="T6564">
        <v>1</v>
      </c>
      <c r="U6564">
        <v>1</v>
      </c>
      <c r="V6564">
        <v>1</v>
      </c>
      <c r="W6564" t="s">
        <v>445</v>
      </c>
      <c r="X6564" s="8">
        <v>29</v>
      </c>
      <c r="Y6564">
        <v>1</v>
      </c>
      <c r="Z6564">
        <v>0</v>
      </c>
      <c r="AA6564">
        <v>1</v>
      </c>
      <c r="AB6564" s="6">
        <f t="shared" si="800"/>
        <v>10</v>
      </c>
      <c r="AC6564" s="13">
        <f t="shared" si="801"/>
        <v>29</v>
      </c>
      <c r="AD6564" s="13">
        <f t="shared" si="802"/>
        <v>29</v>
      </c>
      <c r="AE6564" s="13">
        <f t="shared" si="803"/>
        <v>290</v>
      </c>
      <c r="AF6564" t="s">
        <v>39</v>
      </c>
      <c r="AG6564">
        <v>0.69</v>
      </c>
      <c r="AH6564">
        <v>5</v>
      </c>
      <c r="AI6564">
        <v>65</v>
      </c>
      <c r="AJ6564">
        <v>8</v>
      </c>
      <c r="AK6564">
        <v>7</v>
      </c>
      <c r="AL6564">
        <v>9</v>
      </c>
      <c r="AM6564">
        <v>10</v>
      </c>
      <c r="AN6564">
        <v>9</v>
      </c>
      <c r="AO6564">
        <v>7</v>
      </c>
    </row>
    <row r="6565" spans="1:41">
      <c r="A6565" s="1">
        <v>19436126</v>
      </c>
      <c r="B6565" t="s">
        <v>1064</v>
      </c>
      <c r="C6565">
        <v>2014</v>
      </c>
      <c r="D6565" s="2" t="s">
        <v>6380</v>
      </c>
      <c r="E6565" s="4">
        <f t="shared" si="797"/>
        <v>41855</v>
      </c>
      <c r="F6565" s="5">
        <f t="shared" ca="1" si="798"/>
        <v>0.92253570427447529</v>
      </c>
      <c r="G6565" s="1">
        <v>3910153</v>
      </c>
      <c r="H6565" t="s">
        <v>80</v>
      </c>
      <c r="I6565" t="s">
        <v>33</v>
      </c>
      <c r="J6565" s="6" t="str">
        <f t="shared" si="799"/>
        <v>Amsterdam</v>
      </c>
      <c r="K6565" t="s">
        <v>34</v>
      </c>
      <c r="M6565" s="1" t="s">
        <v>1135</v>
      </c>
      <c r="N6565" t="s">
        <v>35</v>
      </c>
      <c r="O6565">
        <v>52.3206674186046</v>
      </c>
      <c r="P6565">
        <v>4.9053183507654898</v>
      </c>
      <c r="Q6565" t="s">
        <v>58</v>
      </c>
      <c r="R6565" t="s">
        <v>37</v>
      </c>
      <c r="S6565">
        <v>4</v>
      </c>
      <c r="T6565">
        <v>1</v>
      </c>
      <c r="U6565">
        <v>2</v>
      </c>
      <c r="V6565">
        <v>4</v>
      </c>
      <c r="W6565" t="s">
        <v>38</v>
      </c>
      <c r="X6565" s="8">
        <v>110</v>
      </c>
      <c r="Y6565">
        <v>2</v>
      </c>
      <c r="Z6565">
        <v>20</v>
      </c>
      <c r="AA6565">
        <v>1</v>
      </c>
      <c r="AB6565" s="6">
        <f t="shared" si="800"/>
        <v>48</v>
      </c>
      <c r="AC6565" s="13">
        <f t="shared" si="801"/>
        <v>110</v>
      </c>
      <c r="AD6565" s="13">
        <f t="shared" si="802"/>
        <v>110</v>
      </c>
      <c r="AE6565" s="13">
        <f t="shared" si="803"/>
        <v>5280</v>
      </c>
      <c r="AF6565" t="s">
        <v>43</v>
      </c>
      <c r="AG6565">
        <v>1</v>
      </c>
      <c r="AH6565">
        <v>24</v>
      </c>
      <c r="AI6565">
        <v>96</v>
      </c>
      <c r="AJ6565">
        <v>9</v>
      </c>
      <c r="AK6565">
        <v>10</v>
      </c>
      <c r="AL6565">
        <v>10</v>
      </c>
      <c r="AM6565">
        <v>10</v>
      </c>
      <c r="AN6565">
        <v>9</v>
      </c>
      <c r="AO6565">
        <v>10</v>
      </c>
    </row>
    <row r="6566" spans="1:41">
      <c r="A6566" s="1">
        <v>19440780</v>
      </c>
      <c r="B6566" t="s">
        <v>232</v>
      </c>
      <c r="C6566">
        <v>2014</v>
      </c>
      <c r="D6566" s="2" t="s">
        <v>6380</v>
      </c>
      <c r="E6566" s="4">
        <f t="shared" si="797"/>
        <v>41855</v>
      </c>
      <c r="F6566" s="5">
        <f t="shared" ca="1" si="798"/>
        <v>0.92253570427447529</v>
      </c>
      <c r="G6566" s="1">
        <v>4374040</v>
      </c>
      <c r="H6566" t="s">
        <v>56</v>
      </c>
      <c r="I6566" t="s">
        <v>33</v>
      </c>
      <c r="J6566" s="6" t="str">
        <f t="shared" si="799"/>
        <v>Amsterdam</v>
      </c>
      <c r="K6566" t="s">
        <v>46</v>
      </c>
      <c r="M6566" s="1" t="s">
        <v>5398</v>
      </c>
      <c r="N6566" t="s">
        <v>35</v>
      </c>
      <c r="O6566">
        <v>52.3542632316625</v>
      </c>
      <c r="P6566">
        <v>4.8556371976284396</v>
      </c>
      <c r="Q6566" t="s">
        <v>36</v>
      </c>
      <c r="R6566" t="s">
        <v>37</v>
      </c>
      <c r="S6566">
        <v>5</v>
      </c>
      <c r="T6566">
        <v>1.5</v>
      </c>
      <c r="U6566">
        <v>2</v>
      </c>
      <c r="V6566">
        <v>6</v>
      </c>
      <c r="W6566" t="s">
        <v>38</v>
      </c>
      <c r="X6566" s="8">
        <v>135</v>
      </c>
      <c r="Y6566">
        <v>2</v>
      </c>
      <c r="Z6566">
        <v>16</v>
      </c>
      <c r="AA6566">
        <v>2</v>
      </c>
      <c r="AB6566" s="6">
        <f t="shared" si="800"/>
        <v>12</v>
      </c>
      <c r="AC6566" s="13">
        <f t="shared" si="801"/>
        <v>135</v>
      </c>
      <c r="AD6566" s="13">
        <f t="shared" si="802"/>
        <v>270</v>
      </c>
      <c r="AE6566" s="13">
        <f t="shared" si="803"/>
        <v>3240</v>
      </c>
      <c r="AF6566" t="s">
        <v>43</v>
      </c>
      <c r="AG6566">
        <v>1</v>
      </c>
      <c r="AH6566">
        <v>6</v>
      </c>
      <c r="AI6566">
        <v>97</v>
      </c>
      <c r="AJ6566">
        <v>10</v>
      </c>
      <c r="AK6566">
        <v>10</v>
      </c>
      <c r="AL6566">
        <v>10</v>
      </c>
      <c r="AM6566">
        <v>10</v>
      </c>
      <c r="AN6566">
        <v>10</v>
      </c>
      <c r="AO6566">
        <v>9</v>
      </c>
    </row>
    <row r="6567" spans="1:41">
      <c r="A6567" s="1">
        <v>19440876</v>
      </c>
      <c r="B6567" t="s">
        <v>5399</v>
      </c>
      <c r="C6567">
        <v>2014</v>
      </c>
      <c r="D6567" s="2" t="s">
        <v>6380</v>
      </c>
      <c r="E6567" s="4">
        <f t="shared" si="797"/>
        <v>41855</v>
      </c>
      <c r="F6567" s="5">
        <f t="shared" ca="1" si="798"/>
        <v>0.92253570427447529</v>
      </c>
      <c r="G6567" s="1">
        <v>5426000</v>
      </c>
      <c r="H6567" t="s">
        <v>60</v>
      </c>
      <c r="I6567" t="s">
        <v>33</v>
      </c>
      <c r="J6567" s="6" t="str">
        <f t="shared" si="799"/>
        <v>Amsterdam</v>
      </c>
      <c r="K6567" t="s">
        <v>46</v>
      </c>
      <c r="M6567" s="1">
        <v>1072</v>
      </c>
      <c r="N6567" t="s">
        <v>35</v>
      </c>
      <c r="O6567">
        <v>52.355287547377699</v>
      </c>
      <c r="P6567">
        <v>4.88931855471753</v>
      </c>
      <c r="Q6567" t="s">
        <v>36</v>
      </c>
      <c r="R6567" t="s">
        <v>37</v>
      </c>
      <c r="S6567">
        <v>2</v>
      </c>
      <c r="T6567">
        <v>1</v>
      </c>
      <c r="U6567">
        <v>1</v>
      </c>
      <c r="V6567">
        <v>1</v>
      </c>
      <c r="W6567" t="s">
        <v>38</v>
      </c>
      <c r="X6567" s="8">
        <v>120</v>
      </c>
      <c r="Y6567">
        <v>1</v>
      </c>
      <c r="Z6567">
        <v>0</v>
      </c>
      <c r="AA6567">
        <v>2</v>
      </c>
      <c r="AB6567" s="6">
        <f t="shared" si="800"/>
        <v>2</v>
      </c>
      <c r="AC6567" s="13">
        <f t="shared" si="801"/>
        <v>120</v>
      </c>
      <c r="AD6567" s="13">
        <f t="shared" si="802"/>
        <v>240</v>
      </c>
      <c r="AE6567" s="13">
        <f t="shared" si="803"/>
        <v>480</v>
      </c>
      <c r="AF6567" t="s">
        <v>39</v>
      </c>
      <c r="AG6567">
        <v>0.9</v>
      </c>
      <c r="AH6567">
        <v>1</v>
      </c>
      <c r="AI6567">
        <v>80</v>
      </c>
      <c r="AJ6567">
        <v>10</v>
      </c>
      <c r="AK6567">
        <v>10</v>
      </c>
      <c r="AL6567">
        <v>10</v>
      </c>
      <c r="AM6567">
        <v>10</v>
      </c>
      <c r="AN6567">
        <v>10</v>
      </c>
      <c r="AO6567">
        <v>10</v>
      </c>
    </row>
    <row r="6568" spans="1:41">
      <c r="A6568" s="1">
        <v>19446569</v>
      </c>
      <c r="B6568" t="s">
        <v>1116</v>
      </c>
      <c r="C6568">
        <v>2014</v>
      </c>
      <c r="D6568" s="2" t="s">
        <v>6380</v>
      </c>
      <c r="E6568" s="4">
        <f t="shared" si="797"/>
        <v>41855</v>
      </c>
      <c r="F6568" s="5">
        <f t="shared" ca="1" si="798"/>
        <v>0.92253570427447529</v>
      </c>
      <c r="G6568" s="1">
        <v>5026025</v>
      </c>
      <c r="H6568" t="s">
        <v>60</v>
      </c>
      <c r="I6568" t="s">
        <v>33</v>
      </c>
      <c r="J6568" s="6" t="str">
        <f t="shared" si="799"/>
        <v>Amsterdam</v>
      </c>
      <c r="K6568" t="s">
        <v>46</v>
      </c>
      <c r="M6568" s="1" t="s">
        <v>5270</v>
      </c>
      <c r="N6568" t="s">
        <v>35</v>
      </c>
      <c r="O6568">
        <v>52.353230076016303</v>
      </c>
      <c r="P6568">
        <v>4.9058978393716099</v>
      </c>
      <c r="Q6568" t="s">
        <v>36</v>
      </c>
      <c r="R6568" t="s">
        <v>37</v>
      </c>
      <c r="S6568">
        <v>2</v>
      </c>
      <c r="T6568">
        <v>1</v>
      </c>
      <c r="U6568">
        <v>1</v>
      </c>
      <c r="V6568">
        <v>1</v>
      </c>
      <c r="W6568" t="s">
        <v>38</v>
      </c>
      <c r="X6568" s="8">
        <v>95</v>
      </c>
      <c r="Y6568">
        <v>1</v>
      </c>
      <c r="Z6568">
        <v>0</v>
      </c>
      <c r="AA6568">
        <v>4</v>
      </c>
      <c r="AB6568" s="6">
        <f t="shared" si="800"/>
        <v>0</v>
      </c>
      <c r="AC6568" s="13">
        <f t="shared" si="801"/>
        <v>95</v>
      </c>
      <c r="AD6568" s="13">
        <f t="shared" si="802"/>
        <v>380</v>
      </c>
      <c r="AE6568" s="13">
        <f t="shared" si="803"/>
        <v>0</v>
      </c>
      <c r="AF6568" t="s">
        <v>62</v>
      </c>
      <c r="AG6568" t="s">
        <v>62</v>
      </c>
      <c r="AH6568">
        <v>0</v>
      </c>
    </row>
    <row r="6569" spans="1:41">
      <c r="A6569" s="1">
        <v>19448508</v>
      </c>
      <c r="B6569" t="s">
        <v>1096</v>
      </c>
      <c r="C6569">
        <v>2014</v>
      </c>
      <c r="D6569" s="2" t="s">
        <v>6380</v>
      </c>
      <c r="E6569" s="4">
        <f t="shared" si="797"/>
        <v>41855</v>
      </c>
      <c r="F6569" s="5">
        <f t="shared" ca="1" si="798"/>
        <v>0.92253570427447529</v>
      </c>
      <c r="G6569" s="1">
        <v>3789145</v>
      </c>
      <c r="H6569" t="s">
        <v>107</v>
      </c>
      <c r="I6569" t="s">
        <v>33</v>
      </c>
      <c r="J6569" s="6" t="str">
        <f t="shared" si="799"/>
        <v>Amsterdam</v>
      </c>
      <c r="K6569" t="s">
        <v>34</v>
      </c>
      <c r="M6569" s="1">
        <v>1093</v>
      </c>
      <c r="N6569" t="s">
        <v>35</v>
      </c>
      <c r="O6569">
        <v>52.364339893584301</v>
      </c>
      <c r="P6569">
        <v>4.9250551273337502</v>
      </c>
      <c r="Q6569" t="s">
        <v>36</v>
      </c>
      <c r="R6569" t="s">
        <v>37</v>
      </c>
      <c r="S6569">
        <v>4</v>
      </c>
      <c r="T6569">
        <v>1</v>
      </c>
      <c r="U6569">
        <v>1</v>
      </c>
      <c r="V6569">
        <v>1</v>
      </c>
      <c r="W6569" t="s">
        <v>38</v>
      </c>
      <c r="X6569" s="8">
        <v>125</v>
      </c>
      <c r="Y6569">
        <v>1</v>
      </c>
      <c r="Z6569">
        <v>0</v>
      </c>
      <c r="AA6569">
        <v>2</v>
      </c>
      <c r="AB6569" s="6">
        <f t="shared" si="800"/>
        <v>8</v>
      </c>
      <c r="AC6569" s="13">
        <f t="shared" si="801"/>
        <v>125</v>
      </c>
      <c r="AD6569" s="13">
        <f t="shared" si="802"/>
        <v>250</v>
      </c>
      <c r="AE6569" s="13">
        <f t="shared" si="803"/>
        <v>2000</v>
      </c>
      <c r="AF6569" t="s">
        <v>62</v>
      </c>
      <c r="AG6569" t="s">
        <v>62</v>
      </c>
      <c r="AH6569">
        <v>4</v>
      </c>
      <c r="AI6569">
        <v>80</v>
      </c>
      <c r="AJ6569">
        <v>10</v>
      </c>
      <c r="AK6569">
        <v>10</v>
      </c>
      <c r="AL6569">
        <v>10</v>
      </c>
      <c r="AM6569">
        <v>10</v>
      </c>
      <c r="AN6569">
        <v>7</v>
      </c>
      <c r="AO6569">
        <v>8</v>
      </c>
    </row>
    <row r="6570" spans="1:41">
      <c r="A6570" s="1">
        <v>19454302</v>
      </c>
      <c r="B6570" t="s">
        <v>4830</v>
      </c>
      <c r="C6570">
        <v>2014</v>
      </c>
      <c r="D6570" s="2" t="s">
        <v>6380</v>
      </c>
      <c r="E6570" s="4">
        <f t="shared" si="797"/>
        <v>41855</v>
      </c>
      <c r="F6570" s="5">
        <f t="shared" ca="1" si="798"/>
        <v>0.92253570427447529</v>
      </c>
      <c r="G6570" s="1">
        <v>5559623</v>
      </c>
      <c r="H6570" t="s">
        <v>51</v>
      </c>
      <c r="I6570" t="s">
        <v>33</v>
      </c>
      <c r="J6570" s="6" t="str">
        <f t="shared" si="799"/>
        <v>Amsterdam</v>
      </c>
      <c r="K6570" t="s">
        <v>46</v>
      </c>
      <c r="M6570" s="1">
        <v>1012</v>
      </c>
      <c r="N6570" t="s">
        <v>35</v>
      </c>
      <c r="O6570">
        <v>52.375274548756998</v>
      </c>
      <c r="P6570">
        <v>4.8993302061177202</v>
      </c>
      <c r="Q6570" t="s">
        <v>36</v>
      </c>
      <c r="R6570" t="s">
        <v>37</v>
      </c>
      <c r="S6570">
        <v>5</v>
      </c>
      <c r="T6570">
        <v>1</v>
      </c>
      <c r="U6570">
        <v>2</v>
      </c>
      <c r="V6570">
        <v>3</v>
      </c>
      <c r="W6570" t="s">
        <v>38</v>
      </c>
      <c r="X6570" s="8">
        <v>80</v>
      </c>
      <c r="Y6570">
        <v>2</v>
      </c>
      <c r="Z6570">
        <v>60</v>
      </c>
      <c r="AA6570">
        <v>2</v>
      </c>
      <c r="AB6570" s="6">
        <f t="shared" si="800"/>
        <v>0</v>
      </c>
      <c r="AC6570" s="13">
        <f t="shared" si="801"/>
        <v>80</v>
      </c>
      <c r="AD6570" s="13">
        <f t="shared" si="802"/>
        <v>160</v>
      </c>
      <c r="AE6570" s="13">
        <f t="shared" si="803"/>
        <v>0</v>
      </c>
      <c r="AF6570" t="s">
        <v>83</v>
      </c>
      <c r="AG6570">
        <v>0.43</v>
      </c>
      <c r="AH6570">
        <v>0</v>
      </c>
    </row>
    <row r="6571" spans="1:41">
      <c r="A6571" s="1">
        <v>19454302</v>
      </c>
      <c r="B6571" t="s">
        <v>4830</v>
      </c>
      <c r="C6571">
        <v>2014</v>
      </c>
      <c r="D6571" s="2" t="s">
        <v>6380</v>
      </c>
      <c r="E6571" s="4">
        <f t="shared" si="797"/>
        <v>41855</v>
      </c>
      <c r="F6571" s="5">
        <f t="shared" ca="1" si="798"/>
        <v>0.92253570427447529</v>
      </c>
      <c r="G6571" s="1">
        <v>3790049</v>
      </c>
      <c r="H6571" t="s">
        <v>45</v>
      </c>
      <c r="I6571" t="s">
        <v>33</v>
      </c>
      <c r="J6571" s="6" t="str">
        <f t="shared" si="799"/>
        <v>Amsterdam</v>
      </c>
      <c r="K6571" t="s">
        <v>34</v>
      </c>
      <c r="M6571" s="1">
        <v>1057</v>
      </c>
      <c r="N6571" t="s">
        <v>35</v>
      </c>
      <c r="O6571">
        <v>52.368352385138699</v>
      </c>
      <c r="P6571">
        <v>4.85801339684844</v>
      </c>
      <c r="Q6571" t="s">
        <v>36</v>
      </c>
      <c r="R6571" t="s">
        <v>42</v>
      </c>
      <c r="S6571">
        <v>4</v>
      </c>
      <c r="T6571">
        <v>1</v>
      </c>
      <c r="U6571">
        <v>1</v>
      </c>
      <c r="V6571">
        <v>2</v>
      </c>
      <c r="W6571" t="s">
        <v>38</v>
      </c>
      <c r="X6571" s="8">
        <v>55</v>
      </c>
      <c r="Y6571">
        <v>2</v>
      </c>
      <c r="Z6571">
        <v>35</v>
      </c>
      <c r="AA6571">
        <v>1</v>
      </c>
      <c r="AB6571" s="6">
        <f t="shared" si="800"/>
        <v>4</v>
      </c>
      <c r="AC6571" s="13">
        <f t="shared" si="801"/>
        <v>55</v>
      </c>
      <c r="AD6571" s="13">
        <f t="shared" si="802"/>
        <v>55</v>
      </c>
      <c r="AE6571" s="13">
        <f t="shared" si="803"/>
        <v>220</v>
      </c>
      <c r="AF6571" t="s">
        <v>83</v>
      </c>
      <c r="AG6571">
        <v>0.43</v>
      </c>
      <c r="AH6571">
        <v>2</v>
      </c>
      <c r="AI6571">
        <v>70</v>
      </c>
      <c r="AJ6571">
        <v>6</v>
      </c>
      <c r="AK6571">
        <v>8</v>
      </c>
      <c r="AL6571">
        <v>9</v>
      </c>
      <c r="AM6571">
        <v>9</v>
      </c>
      <c r="AN6571">
        <v>7</v>
      </c>
      <c r="AO6571">
        <v>7</v>
      </c>
    </row>
    <row r="6572" spans="1:41">
      <c r="A6572" s="1">
        <v>19454302</v>
      </c>
      <c r="B6572" t="s">
        <v>4830</v>
      </c>
      <c r="C6572">
        <v>2014</v>
      </c>
      <c r="D6572" s="2" t="s">
        <v>6380</v>
      </c>
      <c r="E6572" s="4">
        <f t="shared" si="797"/>
        <v>41855</v>
      </c>
      <c r="F6572" s="5">
        <f t="shared" ca="1" si="798"/>
        <v>0.92253570427447529</v>
      </c>
      <c r="G6572" s="1">
        <v>4434992</v>
      </c>
      <c r="H6572" t="s">
        <v>45</v>
      </c>
      <c r="I6572" t="s">
        <v>33</v>
      </c>
      <c r="J6572" s="6" t="str">
        <f t="shared" si="799"/>
        <v>Amsterdam</v>
      </c>
      <c r="K6572" t="s">
        <v>34</v>
      </c>
      <c r="M6572" s="1">
        <v>1057</v>
      </c>
      <c r="N6572" t="s">
        <v>35</v>
      </c>
      <c r="O6572">
        <v>52.367779778092498</v>
      </c>
      <c r="P6572">
        <v>4.8582634747544704</v>
      </c>
      <c r="Q6572" t="s">
        <v>36</v>
      </c>
      <c r="R6572" t="s">
        <v>42</v>
      </c>
      <c r="S6572">
        <v>2</v>
      </c>
      <c r="T6572">
        <v>1</v>
      </c>
      <c r="U6572">
        <v>1</v>
      </c>
      <c r="V6572">
        <v>1</v>
      </c>
      <c r="W6572" t="s">
        <v>38</v>
      </c>
      <c r="X6572" s="8">
        <v>60</v>
      </c>
      <c r="Y6572">
        <v>2</v>
      </c>
      <c r="Z6572">
        <v>35</v>
      </c>
      <c r="AA6572">
        <v>1</v>
      </c>
      <c r="AB6572" s="6">
        <f t="shared" si="800"/>
        <v>10</v>
      </c>
      <c r="AC6572" s="13">
        <f t="shared" si="801"/>
        <v>60</v>
      </c>
      <c r="AD6572" s="13">
        <f t="shared" si="802"/>
        <v>60</v>
      </c>
      <c r="AE6572" s="13">
        <f t="shared" si="803"/>
        <v>600</v>
      </c>
      <c r="AF6572" t="s">
        <v>83</v>
      </c>
      <c r="AG6572">
        <v>0.43</v>
      </c>
      <c r="AH6572">
        <v>5</v>
      </c>
      <c r="AI6572">
        <v>73</v>
      </c>
      <c r="AJ6572">
        <v>7</v>
      </c>
      <c r="AK6572">
        <v>6</v>
      </c>
      <c r="AL6572">
        <v>8</v>
      </c>
      <c r="AM6572">
        <v>5</v>
      </c>
      <c r="AN6572">
        <v>7</v>
      </c>
      <c r="AO6572">
        <v>6</v>
      </c>
    </row>
    <row r="6573" spans="1:41">
      <c r="A6573" s="1">
        <v>19454302</v>
      </c>
      <c r="B6573" t="s">
        <v>4830</v>
      </c>
      <c r="C6573">
        <v>2014</v>
      </c>
      <c r="D6573" s="2" t="s">
        <v>6380</v>
      </c>
      <c r="E6573" s="4">
        <f t="shared" si="797"/>
        <v>41855</v>
      </c>
      <c r="F6573" s="5">
        <f t="shared" ca="1" si="798"/>
        <v>0.92253570427447529</v>
      </c>
      <c r="G6573" s="1">
        <v>4434890</v>
      </c>
      <c r="H6573" t="s">
        <v>45</v>
      </c>
      <c r="I6573" t="s">
        <v>33</v>
      </c>
      <c r="J6573" s="6" t="str">
        <f t="shared" si="799"/>
        <v>Amsterdam</v>
      </c>
      <c r="K6573" t="s">
        <v>34</v>
      </c>
      <c r="M6573" s="1">
        <v>1057</v>
      </c>
      <c r="N6573" t="s">
        <v>35</v>
      </c>
      <c r="O6573">
        <v>52.368088314828803</v>
      </c>
      <c r="P6573">
        <v>4.8596962205040697</v>
      </c>
      <c r="Q6573" t="s">
        <v>36</v>
      </c>
      <c r="R6573" t="s">
        <v>42</v>
      </c>
      <c r="S6573">
        <v>2</v>
      </c>
      <c r="T6573">
        <v>1</v>
      </c>
      <c r="U6573">
        <v>1</v>
      </c>
      <c r="V6573">
        <v>1</v>
      </c>
      <c r="W6573" t="s">
        <v>38</v>
      </c>
      <c r="X6573" s="8">
        <v>45</v>
      </c>
      <c r="Y6573">
        <v>2</v>
      </c>
      <c r="Z6573">
        <v>35</v>
      </c>
      <c r="AA6573">
        <v>2</v>
      </c>
      <c r="AB6573" s="6">
        <f t="shared" si="800"/>
        <v>10</v>
      </c>
      <c r="AC6573" s="13">
        <f t="shared" si="801"/>
        <v>45</v>
      </c>
      <c r="AD6573" s="13">
        <f t="shared" si="802"/>
        <v>90</v>
      </c>
      <c r="AE6573" s="13">
        <f t="shared" si="803"/>
        <v>900</v>
      </c>
      <c r="AF6573" t="s">
        <v>83</v>
      </c>
      <c r="AG6573">
        <v>0.43</v>
      </c>
      <c r="AH6573">
        <v>5</v>
      </c>
      <c r="AI6573">
        <v>47</v>
      </c>
      <c r="AJ6573">
        <v>6</v>
      </c>
      <c r="AK6573">
        <v>7</v>
      </c>
      <c r="AL6573">
        <v>7</v>
      </c>
      <c r="AM6573">
        <v>5</v>
      </c>
      <c r="AN6573">
        <v>4</v>
      </c>
      <c r="AO6573">
        <v>3</v>
      </c>
    </row>
    <row r="6574" spans="1:41">
      <c r="A6574" s="1">
        <v>19459444</v>
      </c>
      <c r="B6574" t="s">
        <v>2280</v>
      </c>
      <c r="C6574">
        <v>2014</v>
      </c>
      <c r="D6574" s="2" t="s">
        <v>6380</v>
      </c>
      <c r="E6574" s="4">
        <f t="shared" si="797"/>
        <v>41855</v>
      </c>
      <c r="F6574" s="5">
        <f t="shared" ca="1" si="798"/>
        <v>0.92253570427447529</v>
      </c>
      <c r="G6574" s="1">
        <v>3790963</v>
      </c>
      <c r="H6574" t="s">
        <v>32</v>
      </c>
      <c r="I6574" t="s">
        <v>33</v>
      </c>
      <c r="J6574" s="6" t="str">
        <f t="shared" si="799"/>
        <v>Amsterdam</v>
      </c>
      <c r="K6574" t="s">
        <v>34</v>
      </c>
      <c r="M6574" s="1" t="s">
        <v>4567</v>
      </c>
      <c r="N6574" t="s">
        <v>35</v>
      </c>
      <c r="O6574">
        <v>52.383377265463601</v>
      </c>
      <c r="P6574">
        <v>4.87126523224154</v>
      </c>
      <c r="Q6574" t="s">
        <v>36</v>
      </c>
      <c r="R6574" t="s">
        <v>37</v>
      </c>
      <c r="S6574">
        <v>2</v>
      </c>
      <c r="T6574">
        <v>1</v>
      </c>
      <c r="U6574">
        <v>1</v>
      </c>
      <c r="V6574">
        <v>1</v>
      </c>
      <c r="W6574" t="s">
        <v>38</v>
      </c>
      <c r="X6574" s="8">
        <v>82</v>
      </c>
      <c r="Y6574">
        <v>0</v>
      </c>
      <c r="Z6574">
        <v>0</v>
      </c>
      <c r="AA6574">
        <v>1</v>
      </c>
      <c r="AB6574" s="6">
        <f t="shared" si="800"/>
        <v>10</v>
      </c>
      <c r="AC6574" s="13">
        <f t="shared" si="801"/>
        <v>82</v>
      </c>
      <c r="AD6574" s="13">
        <f t="shared" si="802"/>
        <v>82</v>
      </c>
      <c r="AE6574" s="13">
        <f t="shared" si="803"/>
        <v>820</v>
      </c>
      <c r="AF6574" t="s">
        <v>47</v>
      </c>
      <c r="AG6574">
        <v>0.75</v>
      </c>
      <c r="AH6574">
        <v>5</v>
      </c>
      <c r="AI6574">
        <v>100</v>
      </c>
      <c r="AJ6574">
        <v>10</v>
      </c>
      <c r="AK6574">
        <v>10</v>
      </c>
      <c r="AL6574">
        <v>10</v>
      </c>
      <c r="AM6574">
        <v>10</v>
      </c>
      <c r="AN6574">
        <v>9</v>
      </c>
      <c r="AO6574">
        <v>10</v>
      </c>
    </row>
    <row r="6575" spans="1:41">
      <c r="A6575" s="1">
        <v>19462339</v>
      </c>
      <c r="B6575" t="s">
        <v>73</v>
      </c>
      <c r="C6575">
        <v>2014</v>
      </c>
      <c r="D6575" s="2" t="s">
        <v>6380</v>
      </c>
      <c r="E6575" s="4">
        <f t="shared" si="797"/>
        <v>41855</v>
      </c>
      <c r="F6575" s="5">
        <f t="shared" ca="1" si="798"/>
        <v>0.92253570427447529</v>
      </c>
      <c r="G6575" s="1">
        <v>3791272</v>
      </c>
      <c r="H6575" t="s">
        <v>45</v>
      </c>
      <c r="I6575" t="s">
        <v>33</v>
      </c>
      <c r="J6575" s="6" t="str">
        <f t="shared" si="799"/>
        <v>Amsterdam</v>
      </c>
      <c r="K6575" t="s">
        <v>34</v>
      </c>
      <c r="M6575" s="1" t="s">
        <v>5400</v>
      </c>
      <c r="N6575" t="s">
        <v>35</v>
      </c>
      <c r="O6575">
        <v>52.3698251547994</v>
      </c>
      <c r="P6575">
        <v>4.8703563774160203</v>
      </c>
      <c r="Q6575" t="s">
        <v>58</v>
      </c>
      <c r="R6575" t="s">
        <v>37</v>
      </c>
      <c r="S6575">
        <v>4</v>
      </c>
      <c r="T6575">
        <v>1</v>
      </c>
      <c r="U6575">
        <v>1</v>
      </c>
      <c r="V6575">
        <v>2</v>
      </c>
      <c r="W6575" t="s">
        <v>38</v>
      </c>
      <c r="X6575" s="8">
        <v>100</v>
      </c>
      <c r="Y6575">
        <v>2</v>
      </c>
      <c r="Z6575">
        <v>50</v>
      </c>
      <c r="AA6575">
        <v>1</v>
      </c>
      <c r="AB6575" s="6">
        <f t="shared" si="800"/>
        <v>22</v>
      </c>
      <c r="AC6575" s="13">
        <f t="shared" si="801"/>
        <v>100</v>
      </c>
      <c r="AD6575" s="13">
        <f t="shared" si="802"/>
        <v>100</v>
      </c>
      <c r="AE6575" s="13">
        <f t="shared" si="803"/>
        <v>2200</v>
      </c>
      <c r="AF6575" t="s">
        <v>39</v>
      </c>
      <c r="AG6575">
        <v>1</v>
      </c>
      <c r="AH6575">
        <v>11</v>
      </c>
      <c r="AI6575">
        <v>100</v>
      </c>
      <c r="AJ6575">
        <v>10</v>
      </c>
      <c r="AK6575">
        <v>10</v>
      </c>
      <c r="AL6575">
        <v>10</v>
      </c>
      <c r="AM6575">
        <v>10</v>
      </c>
      <c r="AN6575">
        <v>9</v>
      </c>
      <c r="AO6575">
        <v>10</v>
      </c>
    </row>
    <row r="6576" spans="1:41">
      <c r="A6576" s="1">
        <v>19485953</v>
      </c>
      <c r="B6576" t="s">
        <v>197</v>
      </c>
      <c r="C6576">
        <v>2014</v>
      </c>
      <c r="D6576" s="2" t="s">
        <v>6381</v>
      </c>
      <c r="E6576" s="4">
        <f t="shared" si="797"/>
        <v>41856</v>
      </c>
      <c r="F6576" s="5">
        <f t="shared" ca="1" si="798"/>
        <v>0.91979597824707804</v>
      </c>
      <c r="G6576" s="1">
        <v>3794460</v>
      </c>
      <c r="H6576" t="s">
        <v>51</v>
      </c>
      <c r="I6576" t="s">
        <v>33</v>
      </c>
      <c r="J6576" s="6" t="str">
        <f t="shared" si="799"/>
        <v>Amsterdam</v>
      </c>
      <c r="K6576" t="s">
        <v>34</v>
      </c>
      <c r="M6576" s="1" t="s">
        <v>5401</v>
      </c>
      <c r="N6576" t="s">
        <v>35</v>
      </c>
      <c r="O6576">
        <v>52.3782657887147</v>
      </c>
      <c r="P6576">
        <v>4.8849194160031999</v>
      </c>
      <c r="Q6576" t="s">
        <v>36</v>
      </c>
      <c r="R6576" t="s">
        <v>37</v>
      </c>
      <c r="S6576">
        <v>2</v>
      </c>
      <c r="T6576">
        <v>1</v>
      </c>
      <c r="U6576">
        <v>1</v>
      </c>
      <c r="V6576">
        <v>2</v>
      </c>
      <c r="W6576" t="s">
        <v>38</v>
      </c>
      <c r="X6576" s="8">
        <v>120</v>
      </c>
      <c r="Y6576">
        <v>2</v>
      </c>
      <c r="Z6576">
        <v>30</v>
      </c>
      <c r="AA6576">
        <v>3</v>
      </c>
      <c r="AB6576" s="6">
        <f t="shared" si="800"/>
        <v>14</v>
      </c>
      <c r="AC6576" s="13">
        <f t="shared" si="801"/>
        <v>120</v>
      </c>
      <c r="AD6576" s="13">
        <f t="shared" si="802"/>
        <v>360</v>
      </c>
      <c r="AE6576" s="13">
        <f t="shared" si="803"/>
        <v>5040</v>
      </c>
      <c r="AF6576" t="s">
        <v>47</v>
      </c>
      <c r="AG6576">
        <v>0.9</v>
      </c>
      <c r="AH6576">
        <v>7</v>
      </c>
      <c r="AI6576">
        <v>100</v>
      </c>
      <c r="AJ6576">
        <v>10</v>
      </c>
      <c r="AK6576">
        <v>10</v>
      </c>
      <c r="AL6576">
        <v>10</v>
      </c>
      <c r="AM6576">
        <v>10</v>
      </c>
      <c r="AN6576">
        <v>10</v>
      </c>
      <c r="AO6576">
        <v>10</v>
      </c>
    </row>
    <row r="6577" spans="1:41">
      <c r="A6577" s="1">
        <v>19486655</v>
      </c>
      <c r="B6577" t="s">
        <v>5402</v>
      </c>
      <c r="C6577">
        <v>2014</v>
      </c>
      <c r="D6577" s="2" t="s">
        <v>6381</v>
      </c>
      <c r="E6577" s="4">
        <f t="shared" si="797"/>
        <v>41856</v>
      </c>
      <c r="F6577" s="5">
        <f t="shared" ca="1" si="798"/>
        <v>0.91979597824707804</v>
      </c>
      <c r="G6577" s="1">
        <v>5741756</v>
      </c>
      <c r="H6577" t="s">
        <v>51</v>
      </c>
      <c r="I6577" t="s">
        <v>33</v>
      </c>
      <c r="J6577" s="6" t="str">
        <f t="shared" si="799"/>
        <v>Amsterdam</v>
      </c>
      <c r="K6577" t="s">
        <v>46</v>
      </c>
      <c r="M6577" s="1">
        <v>1013</v>
      </c>
      <c r="N6577" t="s">
        <v>35</v>
      </c>
      <c r="O6577">
        <v>52.383020019790003</v>
      </c>
      <c r="P6577">
        <v>4.8847095161089298</v>
      </c>
      <c r="Q6577" t="s">
        <v>36</v>
      </c>
      <c r="R6577" t="s">
        <v>37</v>
      </c>
      <c r="S6577">
        <v>8</v>
      </c>
      <c r="T6577">
        <v>2.5</v>
      </c>
      <c r="U6577">
        <v>3</v>
      </c>
      <c r="V6577">
        <v>6</v>
      </c>
      <c r="W6577" t="s">
        <v>38</v>
      </c>
      <c r="X6577" s="8">
        <v>199</v>
      </c>
      <c r="Y6577">
        <v>3</v>
      </c>
      <c r="Z6577">
        <v>29</v>
      </c>
      <c r="AA6577">
        <v>3</v>
      </c>
      <c r="AB6577" s="6">
        <f t="shared" si="800"/>
        <v>0</v>
      </c>
      <c r="AC6577" s="13">
        <f t="shared" si="801"/>
        <v>199</v>
      </c>
      <c r="AD6577" s="13">
        <f t="shared" si="802"/>
        <v>597</v>
      </c>
      <c r="AE6577" s="13">
        <f t="shared" si="803"/>
        <v>0</v>
      </c>
      <c r="AF6577" t="s">
        <v>43</v>
      </c>
      <c r="AG6577">
        <v>0.97</v>
      </c>
      <c r="AH6577">
        <v>0</v>
      </c>
    </row>
    <row r="6578" spans="1:41">
      <c r="A6578" s="1">
        <v>19486655</v>
      </c>
      <c r="B6578" t="s">
        <v>5402</v>
      </c>
      <c r="C6578">
        <v>2014</v>
      </c>
      <c r="D6578" s="2" t="s">
        <v>6381</v>
      </c>
      <c r="E6578" s="4">
        <f t="shared" si="797"/>
        <v>41856</v>
      </c>
      <c r="F6578" s="5">
        <f t="shared" ca="1" si="798"/>
        <v>0.91979597824707804</v>
      </c>
      <c r="G6578" s="1">
        <v>5254984</v>
      </c>
      <c r="H6578" t="s">
        <v>87</v>
      </c>
      <c r="I6578" t="s">
        <v>33</v>
      </c>
      <c r="J6578" s="6" t="str">
        <f t="shared" si="799"/>
        <v>Amsterdam</v>
      </c>
      <c r="K6578" t="s">
        <v>46</v>
      </c>
      <c r="M6578" s="1">
        <v>1058</v>
      </c>
      <c r="N6578" t="s">
        <v>35</v>
      </c>
      <c r="O6578">
        <v>52.357029438133303</v>
      </c>
      <c r="P6578">
        <v>4.8472810596003999</v>
      </c>
      <c r="Q6578" t="s">
        <v>36</v>
      </c>
      <c r="R6578" t="s">
        <v>37</v>
      </c>
      <c r="S6578">
        <v>5</v>
      </c>
      <c r="T6578">
        <v>1.5</v>
      </c>
      <c r="U6578">
        <v>2</v>
      </c>
      <c r="V6578">
        <v>3</v>
      </c>
      <c r="W6578" t="s">
        <v>38</v>
      </c>
      <c r="X6578" s="8">
        <v>69</v>
      </c>
      <c r="Y6578">
        <v>2</v>
      </c>
      <c r="Z6578">
        <v>19</v>
      </c>
      <c r="AA6578">
        <v>3</v>
      </c>
      <c r="AB6578" s="6">
        <f t="shared" si="800"/>
        <v>0</v>
      </c>
      <c r="AC6578" s="13">
        <f t="shared" si="801"/>
        <v>69</v>
      </c>
      <c r="AD6578" s="13">
        <f t="shared" si="802"/>
        <v>207</v>
      </c>
      <c r="AE6578" s="13">
        <f t="shared" si="803"/>
        <v>0</v>
      </c>
      <c r="AF6578" t="s">
        <v>43</v>
      </c>
      <c r="AG6578">
        <v>0.97</v>
      </c>
      <c r="AH6578">
        <v>0</v>
      </c>
    </row>
    <row r="6579" spans="1:41">
      <c r="A6579" s="1">
        <v>19486655</v>
      </c>
      <c r="B6579" t="s">
        <v>5402</v>
      </c>
      <c r="C6579">
        <v>2014</v>
      </c>
      <c r="D6579" s="2" t="s">
        <v>6381</v>
      </c>
      <c r="E6579" s="4">
        <f t="shared" si="797"/>
        <v>41856</v>
      </c>
      <c r="F6579" s="5">
        <f t="shared" ca="1" si="798"/>
        <v>0.91979597824707804</v>
      </c>
      <c r="G6579" s="1">
        <v>5343311</v>
      </c>
      <c r="H6579" t="s">
        <v>32</v>
      </c>
      <c r="I6579" t="s">
        <v>33</v>
      </c>
      <c r="J6579" s="6" t="str">
        <f t="shared" si="799"/>
        <v>Amsterdam</v>
      </c>
      <c r="K6579" t="s">
        <v>46</v>
      </c>
      <c r="M6579" s="1">
        <v>1051</v>
      </c>
      <c r="N6579" t="s">
        <v>35</v>
      </c>
      <c r="O6579">
        <v>52.380884878054502</v>
      </c>
      <c r="P6579">
        <v>4.8699314408254999</v>
      </c>
      <c r="Q6579" t="s">
        <v>36</v>
      </c>
      <c r="R6579" t="s">
        <v>37</v>
      </c>
      <c r="S6579">
        <v>4</v>
      </c>
      <c r="T6579">
        <v>1.5</v>
      </c>
      <c r="U6579">
        <v>1</v>
      </c>
      <c r="V6579">
        <v>3</v>
      </c>
      <c r="W6579" t="s">
        <v>38</v>
      </c>
      <c r="X6579" s="8">
        <v>129</v>
      </c>
      <c r="Y6579">
        <v>2</v>
      </c>
      <c r="Z6579">
        <v>10</v>
      </c>
      <c r="AA6579">
        <v>2</v>
      </c>
      <c r="AB6579" s="6">
        <f t="shared" si="800"/>
        <v>0</v>
      </c>
      <c r="AC6579" s="13">
        <f t="shared" si="801"/>
        <v>129</v>
      </c>
      <c r="AD6579" s="13">
        <f t="shared" si="802"/>
        <v>258</v>
      </c>
      <c r="AE6579" s="13">
        <f t="shared" si="803"/>
        <v>0</v>
      </c>
      <c r="AF6579" t="s">
        <v>47</v>
      </c>
      <c r="AG6579">
        <v>0.97</v>
      </c>
      <c r="AH6579">
        <v>0</v>
      </c>
    </row>
    <row r="6580" spans="1:41">
      <c r="A6580" s="1">
        <v>19517830</v>
      </c>
      <c r="B6580" t="s">
        <v>5403</v>
      </c>
      <c r="C6580">
        <v>2014</v>
      </c>
      <c r="D6580" s="2" t="s">
        <v>6381</v>
      </c>
      <c r="E6580" s="4">
        <f t="shared" si="797"/>
        <v>41856</v>
      </c>
      <c r="F6580" s="5">
        <f t="shared" ca="1" si="798"/>
        <v>0.91979597824707804</v>
      </c>
      <c r="G6580" s="1">
        <v>3800029</v>
      </c>
      <c r="H6580" t="s">
        <v>51</v>
      </c>
      <c r="I6580" t="s">
        <v>33</v>
      </c>
      <c r="J6580" s="6" t="str">
        <f t="shared" si="799"/>
        <v>Amsterdam</v>
      </c>
      <c r="K6580" t="s">
        <v>34</v>
      </c>
      <c r="M6580" s="1">
        <v>1054</v>
      </c>
      <c r="N6580" t="s">
        <v>35</v>
      </c>
      <c r="O6580">
        <v>52.366671325440201</v>
      </c>
      <c r="P6580">
        <v>4.8790913245798802</v>
      </c>
      <c r="Q6580" t="s">
        <v>36</v>
      </c>
      <c r="R6580" t="s">
        <v>37</v>
      </c>
      <c r="S6580">
        <v>2</v>
      </c>
      <c r="T6580">
        <v>1</v>
      </c>
      <c r="U6580">
        <v>1</v>
      </c>
      <c r="V6580">
        <v>1</v>
      </c>
      <c r="W6580" t="s">
        <v>38</v>
      </c>
      <c r="X6580" s="8">
        <v>110</v>
      </c>
      <c r="Y6580">
        <v>1</v>
      </c>
      <c r="Z6580">
        <v>0</v>
      </c>
      <c r="AA6580">
        <v>2</v>
      </c>
      <c r="AB6580" s="6">
        <f t="shared" si="800"/>
        <v>48</v>
      </c>
      <c r="AC6580" s="13">
        <f t="shared" si="801"/>
        <v>110</v>
      </c>
      <c r="AD6580" s="13">
        <f t="shared" si="802"/>
        <v>220</v>
      </c>
      <c r="AE6580" s="13">
        <f t="shared" si="803"/>
        <v>10560</v>
      </c>
      <c r="AF6580" t="s">
        <v>43</v>
      </c>
      <c r="AG6580">
        <v>1</v>
      </c>
      <c r="AH6580">
        <v>24</v>
      </c>
      <c r="AI6580">
        <v>98</v>
      </c>
      <c r="AJ6580">
        <v>10</v>
      </c>
      <c r="AK6580">
        <v>10</v>
      </c>
      <c r="AL6580">
        <v>10</v>
      </c>
      <c r="AM6580">
        <v>10</v>
      </c>
      <c r="AN6580">
        <v>10</v>
      </c>
      <c r="AO6580">
        <v>10</v>
      </c>
    </row>
    <row r="6581" spans="1:41">
      <c r="A6581" s="1">
        <v>19518623</v>
      </c>
      <c r="B6581" t="s">
        <v>2624</v>
      </c>
      <c r="C6581">
        <v>2014</v>
      </c>
      <c r="D6581" s="2" t="s">
        <v>6381</v>
      </c>
      <c r="E6581" s="4">
        <f t="shared" si="797"/>
        <v>41856</v>
      </c>
      <c r="F6581" s="5">
        <f t="shared" ca="1" si="798"/>
        <v>0.91979597824707804</v>
      </c>
      <c r="G6581" s="1">
        <v>3849887</v>
      </c>
      <c r="H6581" t="s">
        <v>408</v>
      </c>
      <c r="I6581" t="s">
        <v>33</v>
      </c>
      <c r="J6581" s="6" t="str">
        <f t="shared" si="799"/>
        <v>Amsterdam</v>
      </c>
      <c r="K6581" t="s">
        <v>34</v>
      </c>
      <c r="M6581" s="1">
        <v>1064</v>
      </c>
      <c r="N6581" t="s">
        <v>35</v>
      </c>
      <c r="O6581">
        <v>52.379062781907102</v>
      </c>
      <c r="P6581">
        <v>4.8225122599684997</v>
      </c>
      <c r="Q6581" t="s">
        <v>36</v>
      </c>
      <c r="R6581" t="s">
        <v>37</v>
      </c>
      <c r="S6581">
        <v>4</v>
      </c>
      <c r="T6581">
        <v>1</v>
      </c>
      <c r="U6581">
        <v>2</v>
      </c>
      <c r="V6581">
        <v>2</v>
      </c>
      <c r="W6581" t="s">
        <v>38</v>
      </c>
      <c r="X6581" s="8">
        <v>130</v>
      </c>
      <c r="Y6581">
        <v>2</v>
      </c>
      <c r="Z6581">
        <v>10</v>
      </c>
      <c r="AA6581">
        <v>2</v>
      </c>
      <c r="AB6581" s="6">
        <f t="shared" si="800"/>
        <v>10</v>
      </c>
      <c r="AC6581" s="13">
        <f t="shared" si="801"/>
        <v>130</v>
      </c>
      <c r="AD6581" s="13">
        <f t="shared" si="802"/>
        <v>260</v>
      </c>
      <c r="AE6581" s="13">
        <f t="shared" si="803"/>
        <v>2600</v>
      </c>
      <c r="AF6581" t="s">
        <v>83</v>
      </c>
      <c r="AG6581">
        <v>0.41</v>
      </c>
      <c r="AH6581">
        <v>5</v>
      </c>
      <c r="AI6581">
        <v>96</v>
      </c>
      <c r="AJ6581">
        <v>10</v>
      </c>
      <c r="AK6581">
        <v>10</v>
      </c>
      <c r="AL6581">
        <v>10</v>
      </c>
      <c r="AM6581">
        <v>10</v>
      </c>
      <c r="AN6581">
        <v>9</v>
      </c>
      <c r="AO6581">
        <v>9</v>
      </c>
    </row>
    <row r="6582" spans="1:41">
      <c r="A6582" s="1">
        <v>19545855</v>
      </c>
      <c r="B6582" t="s">
        <v>5404</v>
      </c>
      <c r="C6582">
        <v>2014</v>
      </c>
      <c r="D6582" s="2" t="s">
        <v>6382</v>
      </c>
      <c r="E6582" s="4">
        <f t="shared" si="797"/>
        <v>41857</v>
      </c>
      <c r="F6582" s="5">
        <f t="shared" ca="1" si="798"/>
        <v>0.91705625221968079</v>
      </c>
      <c r="G6582" s="1">
        <v>5725061</v>
      </c>
      <c r="H6582" t="s">
        <v>107</v>
      </c>
      <c r="I6582" t="s">
        <v>33</v>
      </c>
      <c r="J6582" s="6" t="str">
        <f t="shared" si="799"/>
        <v>Amsterdam</v>
      </c>
      <c r="K6582" t="s">
        <v>46</v>
      </c>
      <c r="M6582" s="1" t="s">
        <v>5405</v>
      </c>
      <c r="N6582" t="s">
        <v>35</v>
      </c>
      <c r="O6582">
        <v>52.355229530479697</v>
      </c>
      <c r="P6582">
        <v>4.9097868652574599</v>
      </c>
      <c r="Q6582" t="s">
        <v>36</v>
      </c>
      <c r="R6582" t="s">
        <v>42</v>
      </c>
      <c r="S6582">
        <v>2</v>
      </c>
      <c r="T6582">
        <v>1</v>
      </c>
      <c r="U6582">
        <v>1</v>
      </c>
      <c r="V6582">
        <v>1</v>
      </c>
      <c r="W6582" t="s">
        <v>38</v>
      </c>
      <c r="X6582" s="8">
        <v>65</v>
      </c>
      <c r="Y6582">
        <v>1</v>
      </c>
      <c r="Z6582">
        <v>0</v>
      </c>
      <c r="AA6582">
        <v>3</v>
      </c>
      <c r="AB6582" s="6">
        <f t="shared" si="800"/>
        <v>0</v>
      </c>
      <c r="AC6582" s="13">
        <f t="shared" si="801"/>
        <v>65</v>
      </c>
      <c r="AD6582" s="13">
        <f t="shared" si="802"/>
        <v>195</v>
      </c>
      <c r="AE6582" s="13">
        <f t="shared" si="803"/>
        <v>0</v>
      </c>
      <c r="AF6582" t="s">
        <v>47</v>
      </c>
      <c r="AG6582">
        <v>0.77</v>
      </c>
      <c r="AH6582">
        <v>0</v>
      </c>
    </row>
    <row r="6583" spans="1:41">
      <c r="A6583" s="1">
        <v>19545944</v>
      </c>
      <c r="B6583" t="s">
        <v>5406</v>
      </c>
      <c r="C6583">
        <v>2014</v>
      </c>
      <c r="D6583" s="2" t="s">
        <v>6382</v>
      </c>
      <c r="E6583" s="4">
        <f t="shared" si="797"/>
        <v>41857</v>
      </c>
      <c r="F6583" s="5">
        <f t="shared" ca="1" si="798"/>
        <v>0.91705625221968079</v>
      </c>
      <c r="G6583" s="1">
        <v>3803882</v>
      </c>
      <c r="H6583" t="s">
        <v>1660</v>
      </c>
      <c r="I6583" t="s">
        <v>424</v>
      </c>
      <c r="J6583" s="6" t="str">
        <f t="shared" si="799"/>
        <v>Amsterdam</v>
      </c>
      <c r="K6583" t="s">
        <v>34</v>
      </c>
      <c r="M6583" s="1">
        <v>1102</v>
      </c>
      <c r="N6583" t="s">
        <v>35</v>
      </c>
      <c r="O6583">
        <v>52.324930526771503</v>
      </c>
      <c r="P6583">
        <v>4.9481761607507702</v>
      </c>
      <c r="Q6583" t="s">
        <v>36</v>
      </c>
      <c r="R6583" t="s">
        <v>76</v>
      </c>
      <c r="S6583">
        <v>3</v>
      </c>
      <c r="T6583">
        <v>1</v>
      </c>
      <c r="U6583">
        <v>1</v>
      </c>
      <c r="V6583">
        <v>2</v>
      </c>
      <c r="W6583" t="s">
        <v>38</v>
      </c>
      <c r="X6583" s="8">
        <v>25</v>
      </c>
      <c r="Y6583">
        <v>1</v>
      </c>
      <c r="Z6583">
        <v>25</v>
      </c>
      <c r="AA6583">
        <v>2</v>
      </c>
      <c r="AB6583" s="6">
        <f t="shared" si="800"/>
        <v>0</v>
      </c>
      <c r="AC6583" s="13">
        <f t="shared" si="801"/>
        <v>50</v>
      </c>
      <c r="AD6583" s="13">
        <f t="shared" si="802"/>
        <v>100</v>
      </c>
      <c r="AE6583" s="13">
        <f t="shared" si="803"/>
        <v>0</v>
      </c>
      <c r="AF6583" t="s">
        <v>62</v>
      </c>
      <c r="AG6583" t="s">
        <v>62</v>
      </c>
      <c r="AH6583">
        <v>0</v>
      </c>
    </row>
    <row r="6584" spans="1:41">
      <c r="A6584" s="1">
        <v>19549065</v>
      </c>
      <c r="B6584" t="s">
        <v>5407</v>
      </c>
      <c r="C6584">
        <v>2014</v>
      </c>
      <c r="D6584" s="2" t="s">
        <v>6382</v>
      </c>
      <c r="E6584" s="4">
        <f t="shared" si="797"/>
        <v>41857</v>
      </c>
      <c r="F6584" s="5">
        <f t="shared" ca="1" si="798"/>
        <v>0.91705625221968079</v>
      </c>
      <c r="G6584" s="1">
        <v>3804456</v>
      </c>
      <c r="H6584" t="s">
        <v>60</v>
      </c>
      <c r="I6584" t="s">
        <v>33</v>
      </c>
      <c r="J6584" s="6" t="str">
        <f t="shared" si="799"/>
        <v>Amsterdam</v>
      </c>
      <c r="K6584" t="s">
        <v>34</v>
      </c>
      <c r="M6584" s="1" t="s">
        <v>5408</v>
      </c>
      <c r="N6584" t="s">
        <v>35</v>
      </c>
      <c r="O6584">
        <v>52.344200353588398</v>
      </c>
      <c r="P6584">
        <v>4.8877811244668701</v>
      </c>
      <c r="Q6584" t="s">
        <v>36</v>
      </c>
      <c r="R6584" t="s">
        <v>37</v>
      </c>
      <c r="S6584">
        <v>2</v>
      </c>
      <c r="T6584">
        <v>1</v>
      </c>
      <c r="U6584">
        <v>1</v>
      </c>
      <c r="V6584">
        <v>1</v>
      </c>
      <c r="W6584" t="s">
        <v>38</v>
      </c>
      <c r="X6584" s="8">
        <v>90</v>
      </c>
      <c r="Y6584">
        <v>2</v>
      </c>
      <c r="Z6584">
        <v>25</v>
      </c>
      <c r="AA6584">
        <v>3</v>
      </c>
      <c r="AB6584" s="6">
        <f t="shared" si="800"/>
        <v>0</v>
      </c>
      <c r="AC6584" s="13">
        <f t="shared" si="801"/>
        <v>90</v>
      </c>
      <c r="AD6584" s="13">
        <f t="shared" si="802"/>
        <v>270</v>
      </c>
      <c r="AE6584" s="13">
        <f t="shared" si="803"/>
        <v>0</v>
      </c>
      <c r="AF6584" t="s">
        <v>62</v>
      </c>
      <c r="AG6584" t="s">
        <v>62</v>
      </c>
      <c r="AH6584">
        <v>0</v>
      </c>
    </row>
    <row r="6585" spans="1:41">
      <c r="A6585" s="1">
        <v>19549435</v>
      </c>
      <c r="B6585" t="s">
        <v>1017</v>
      </c>
      <c r="C6585">
        <v>2014</v>
      </c>
      <c r="D6585" s="2" t="s">
        <v>6382</v>
      </c>
      <c r="E6585" s="4">
        <f t="shared" si="797"/>
        <v>41857</v>
      </c>
      <c r="F6585" s="5">
        <f t="shared" ca="1" si="798"/>
        <v>0.91705625221968079</v>
      </c>
      <c r="G6585" s="1">
        <v>3804362</v>
      </c>
      <c r="H6585" t="s">
        <v>49</v>
      </c>
      <c r="I6585" t="s">
        <v>33</v>
      </c>
      <c r="J6585" s="6" t="str">
        <f t="shared" si="799"/>
        <v>Amsterdam</v>
      </c>
      <c r="K6585" t="s">
        <v>34</v>
      </c>
      <c r="M6585" s="1">
        <v>1018</v>
      </c>
      <c r="N6585" t="s">
        <v>35</v>
      </c>
      <c r="O6585">
        <v>52.363192156531802</v>
      </c>
      <c r="P6585">
        <v>4.9088399927582103</v>
      </c>
      <c r="Q6585" t="s">
        <v>36</v>
      </c>
      <c r="R6585" t="s">
        <v>37</v>
      </c>
      <c r="S6585">
        <v>2</v>
      </c>
      <c r="T6585">
        <v>1</v>
      </c>
      <c r="U6585">
        <v>1</v>
      </c>
      <c r="V6585">
        <v>1</v>
      </c>
      <c r="W6585" t="s">
        <v>38</v>
      </c>
      <c r="X6585" s="8">
        <v>120</v>
      </c>
      <c r="Y6585">
        <v>1</v>
      </c>
      <c r="Z6585">
        <v>0</v>
      </c>
      <c r="AA6585">
        <v>3</v>
      </c>
      <c r="AB6585" s="6">
        <f t="shared" si="800"/>
        <v>2</v>
      </c>
      <c r="AC6585" s="13">
        <f t="shared" si="801"/>
        <v>120</v>
      </c>
      <c r="AD6585" s="13">
        <f t="shared" si="802"/>
        <v>360</v>
      </c>
      <c r="AE6585" s="13">
        <f t="shared" si="803"/>
        <v>720</v>
      </c>
      <c r="AF6585" t="s">
        <v>62</v>
      </c>
      <c r="AG6585" t="s">
        <v>62</v>
      </c>
      <c r="AH6585">
        <v>1</v>
      </c>
      <c r="AI6585">
        <v>100</v>
      </c>
      <c r="AJ6585">
        <v>6</v>
      </c>
      <c r="AK6585">
        <v>10</v>
      </c>
      <c r="AL6585">
        <v>10</v>
      </c>
      <c r="AM6585">
        <v>10</v>
      </c>
      <c r="AN6585">
        <v>10</v>
      </c>
      <c r="AO6585">
        <v>10</v>
      </c>
    </row>
    <row r="6586" spans="1:41">
      <c r="A6586" s="1">
        <v>19554881</v>
      </c>
      <c r="B6586" t="s">
        <v>232</v>
      </c>
      <c r="C6586">
        <v>2014</v>
      </c>
      <c r="D6586" s="2" t="s">
        <v>6382</v>
      </c>
      <c r="E6586" s="4">
        <f t="shared" si="797"/>
        <v>41857</v>
      </c>
      <c r="F6586" s="5">
        <f t="shared" ca="1" si="798"/>
        <v>0.91705625221968079</v>
      </c>
      <c r="G6586" s="1">
        <v>3805467</v>
      </c>
      <c r="H6586" t="s">
        <v>49</v>
      </c>
      <c r="I6586" t="s">
        <v>33</v>
      </c>
      <c r="J6586" s="6" t="str">
        <f t="shared" si="799"/>
        <v>Amsterdam</v>
      </c>
      <c r="K6586" t="s">
        <v>34</v>
      </c>
      <c r="M6586" s="1" t="s">
        <v>5409</v>
      </c>
      <c r="N6586" t="s">
        <v>35</v>
      </c>
      <c r="O6586">
        <v>52.364281791097198</v>
      </c>
      <c r="P6586">
        <v>4.9086844427062504</v>
      </c>
      <c r="Q6586" t="s">
        <v>36</v>
      </c>
      <c r="R6586" t="s">
        <v>37</v>
      </c>
      <c r="S6586">
        <v>4</v>
      </c>
      <c r="T6586">
        <v>1</v>
      </c>
      <c r="U6586">
        <v>2</v>
      </c>
      <c r="V6586">
        <v>2</v>
      </c>
      <c r="W6586" t="s">
        <v>38</v>
      </c>
      <c r="X6586" s="8">
        <v>120</v>
      </c>
      <c r="Y6586">
        <v>2</v>
      </c>
      <c r="Z6586">
        <v>100</v>
      </c>
      <c r="AA6586">
        <v>2</v>
      </c>
      <c r="AB6586" s="6">
        <f t="shared" si="800"/>
        <v>10</v>
      </c>
      <c r="AC6586" s="13">
        <f t="shared" si="801"/>
        <v>120</v>
      </c>
      <c r="AD6586" s="13">
        <f t="shared" si="802"/>
        <v>240</v>
      </c>
      <c r="AE6586" s="13">
        <f t="shared" si="803"/>
        <v>2400</v>
      </c>
      <c r="AF6586" t="s">
        <v>47</v>
      </c>
      <c r="AG6586">
        <v>0.95</v>
      </c>
      <c r="AH6586">
        <v>5</v>
      </c>
      <c r="AI6586">
        <v>95</v>
      </c>
      <c r="AJ6586">
        <v>10</v>
      </c>
      <c r="AK6586">
        <v>9</v>
      </c>
      <c r="AL6586">
        <v>10</v>
      </c>
      <c r="AM6586">
        <v>10</v>
      </c>
      <c r="AN6586">
        <v>10</v>
      </c>
      <c r="AO6586">
        <v>10</v>
      </c>
    </row>
    <row r="6587" spans="1:41">
      <c r="A6587" s="1">
        <v>19554882</v>
      </c>
      <c r="B6587" t="s">
        <v>88</v>
      </c>
      <c r="C6587">
        <v>2014</v>
      </c>
      <c r="D6587" s="2" t="s">
        <v>6382</v>
      </c>
      <c r="E6587" s="4">
        <f t="shared" si="797"/>
        <v>41857</v>
      </c>
      <c r="F6587" s="5">
        <f t="shared" ca="1" si="798"/>
        <v>0.91705625221968079</v>
      </c>
      <c r="G6587" s="1">
        <v>4441661</v>
      </c>
      <c r="H6587" t="s">
        <v>51</v>
      </c>
      <c r="I6587" t="s">
        <v>33</v>
      </c>
      <c r="J6587" s="6" t="str">
        <f t="shared" si="799"/>
        <v>Amsterdam</v>
      </c>
      <c r="K6587" t="s">
        <v>34</v>
      </c>
      <c r="M6587" s="1" t="s">
        <v>4622</v>
      </c>
      <c r="N6587" t="s">
        <v>35</v>
      </c>
      <c r="O6587">
        <v>52.374771021553997</v>
      </c>
      <c r="P6587">
        <v>4.89770112481325</v>
      </c>
      <c r="Q6587" t="s">
        <v>36</v>
      </c>
      <c r="R6587" t="s">
        <v>42</v>
      </c>
      <c r="S6587">
        <v>2</v>
      </c>
      <c r="T6587">
        <v>1</v>
      </c>
      <c r="U6587">
        <v>1</v>
      </c>
      <c r="V6587">
        <v>2</v>
      </c>
      <c r="W6587" t="s">
        <v>38</v>
      </c>
      <c r="X6587" s="8">
        <v>180</v>
      </c>
      <c r="Y6587">
        <v>1</v>
      </c>
      <c r="Z6587">
        <v>0</v>
      </c>
      <c r="AA6587">
        <v>1</v>
      </c>
      <c r="AB6587" s="6">
        <f t="shared" si="800"/>
        <v>0</v>
      </c>
      <c r="AC6587" s="13">
        <f t="shared" si="801"/>
        <v>180</v>
      </c>
      <c r="AD6587" s="13">
        <f t="shared" si="802"/>
        <v>180</v>
      </c>
      <c r="AE6587" s="13">
        <f t="shared" si="803"/>
        <v>0</v>
      </c>
      <c r="AF6587" t="s">
        <v>39</v>
      </c>
      <c r="AG6587">
        <v>0.77</v>
      </c>
      <c r="AH6587">
        <v>0</v>
      </c>
    </row>
    <row r="6588" spans="1:41">
      <c r="A6588" s="1">
        <v>19554941</v>
      </c>
      <c r="B6588" t="s">
        <v>1076</v>
      </c>
      <c r="C6588">
        <v>2014</v>
      </c>
      <c r="D6588" s="2" t="s">
        <v>6382</v>
      </c>
      <c r="E6588" s="4">
        <f t="shared" si="797"/>
        <v>41857</v>
      </c>
      <c r="F6588" s="5">
        <f t="shared" ca="1" si="798"/>
        <v>0.91705625221968079</v>
      </c>
      <c r="G6588" s="1">
        <v>3805471</v>
      </c>
      <c r="H6588" t="s">
        <v>60</v>
      </c>
      <c r="I6588" t="s">
        <v>33</v>
      </c>
      <c r="J6588" s="6" t="str">
        <f t="shared" si="799"/>
        <v>Amsterdam</v>
      </c>
      <c r="K6588" t="s">
        <v>34</v>
      </c>
      <c r="M6588" s="1" t="s">
        <v>5410</v>
      </c>
      <c r="N6588" t="s">
        <v>35</v>
      </c>
      <c r="O6588">
        <v>52.347105213809897</v>
      </c>
      <c r="P6588">
        <v>4.8974577666956298</v>
      </c>
      <c r="Q6588" t="s">
        <v>36</v>
      </c>
      <c r="R6588" t="s">
        <v>37</v>
      </c>
      <c r="S6588">
        <v>3</v>
      </c>
      <c r="T6588">
        <v>1</v>
      </c>
      <c r="U6588">
        <v>2</v>
      </c>
      <c r="V6588">
        <v>2</v>
      </c>
      <c r="W6588" t="s">
        <v>38</v>
      </c>
      <c r="X6588" s="8">
        <v>170</v>
      </c>
      <c r="Y6588">
        <v>2</v>
      </c>
      <c r="Z6588">
        <v>50</v>
      </c>
      <c r="AA6588">
        <v>3</v>
      </c>
      <c r="AB6588" s="6">
        <f t="shared" si="800"/>
        <v>2</v>
      </c>
      <c r="AC6588" s="13">
        <f t="shared" si="801"/>
        <v>170</v>
      </c>
      <c r="AD6588" s="13">
        <f t="shared" si="802"/>
        <v>510</v>
      </c>
      <c r="AE6588" s="13">
        <f t="shared" si="803"/>
        <v>1020</v>
      </c>
      <c r="AF6588" t="s">
        <v>43</v>
      </c>
      <c r="AG6588">
        <v>1</v>
      </c>
      <c r="AH6588">
        <v>1</v>
      </c>
      <c r="AI6588">
        <v>80</v>
      </c>
      <c r="AJ6588">
        <v>8</v>
      </c>
      <c r="AK6588">
        <v>8</v>
      </c>
      <c r="AL6588">
        <v>8</v>
      </c>
      <c r="AM6588">
        <v>10</v>
      </c>
      <c r="AN6588">
        <v>8</v>
      </c>
      <c r="AO6588">
        <v>8</v>
      </c>
    </row>
    <row r="6589" spans="1:41">
      <c r="A6589" s="1">
        <v>19556947</v>
      </c>
      <c r="B6589" t="s">
        <v>1337</v>
      </c>
      <c r="C6589">
        <v>2014</v>
      </c>
      <c r="D6589" s="2" t="s">
        <v>6382</v>
      </c>
      <c r="E6589" s="4">
        <f t="shared" si="797"/>
        <v>41857</v>
      </c>
      <c r="F6589" s="5">
        <f t="shared" ca="1" si="798"/>
        <v>0.91705625221968079</v>
      </c>
      <c r="G6589" s="1">
        <v>4949644</v>
      </c>
      <c r="H6589" t="s">
        <v>198</v>
      </c>
      <c r="I6589" t="s">
        <v>33</v>
      </c>
      <c r="J6589" s="6" t="str">
        <f t="shared" si="799"/>
        <v>Amsterdam</v>
      </c>
      <c r="K6589" t="s">
        <v>46</v>
      </c>
      <c r="M6589" s="1" t="s">
        <v>5411</v>
      </c>
      <c r="N6589" t="s">
        <v>35</v>
      </c>
      <c r="O6589">
        <v>52.399597879848997</v>
      </c>
      <c r="P6589">
        <v>4.9193793379372899</v>
      </c>
      <c r="Q6589" t="s">
        <v>58</v>
      </c>
      <c r="R6589" t="s">
        <v>42</v>
      </c>
      <c r="S6589">
        <v>2</v>
      </c>
      <c r="T6589">
        <v>1</v>
      </c>
      <c r="U6589">
        <v>1</v>
      </c>
      <c r="V6589">
        <v>1</v>
      </c>
      <c r="W6589" t="s">
        <v>38</v>
      </c>
      <c r="X6589" s="8">
        <v>89</v>
      </c>
      <c r="Y6589">
        <v>2</v>
      </c>
      <c r="Z6589">
        <v>0</v>
      </c>
      <c r="AA6589">
        <v>2</v>
      </c>
      <c r="AB6589" s="6">
        <f t="shared" si="800"/>
        <v>2</v>
      </c>
      <c r="AC6589" s="13">
        <f t="shared" si="801"/>
        <v>89</v>
      </c>
      <c r="AD6589" s="13">
        <f t="shared" si="802"/>
        <v>178</v>
      </c>
      <c r="AE6589" s="13">
        <f t="shared" si="803"/>
        <v>356</v>
      </c>
      <c r="AF6589" t="s">
        <v>47</v>
      </c>
      <c r="AG6589">
        <v>1</v>
      </c>
      <c r="AH6589">
        <v>1</v>
      </c>
      <c r="AI6589">
        <v>100</v>
      </c>
      <c r="AJ6589">
        <v>10</v>
      </c>
      <c r="AK6589">
        <v>10</v>
      </c>
      <c r="AL6589">
        <v>10</v>
      </c>
      <c r="AM6589">
        <v>10</v>
      </c>
      <c r="AN6589">
        <v>10</v>
      </c>
      <c r="AO6589">
        <v>10</v>
      </c>
    </row>
    <row r="6590" spans="1:41">
      <c r="A6590" s="1">
        <v>19560901</v>
      </c>
      <c r="B6590" t="s">
        <v>364</v>
      </c>
      <c r="C6590">
        <v>2014</v>
      </c>
      <c r="D6590" s="2" t="s">
        <v>6382</v>
      </c>
      <c r="E6590" s="4">
        <f t="shared" si="797"/>
        <v>41857</v>
      </c>
      <c r="F6590" s="5">
        <f t="shared" ca="1" si="798"/>
        <v>0.91705625221968079</v>
      </c>
      <c r="G6590" s="1">
        <v>5052750</v>
      </c>
      <c r="H6590" t="s">
        <v>56</v>
      </c>
      <c r="I6590" t="s">
        <v>33</v>
      </c>
      <c r="J6590" s="6" t="str">
        <f t="shared" si="799"/>
        <v>Amsterdam</v>
      </c>
      <c r="K6590" t="s">
        <v>46</v>
      </c>
      <c r="M6590" s="1" t="s">
        <v>5412</v>
      </c>
      <c r="N6590" t="s">
        <v>35</v>
      </c>
      <c r="O6590">
        <v>52.353090091860899</v>
      </c>
      <c r="P6590">
        <v>4.8688136867102596</v>
      </c>
      <c r="Q6590" t="s">
        <v>36</v>
      </c>
      <c r="R6590" t="s">
        <v>42</v>
      </c>
      <c r="S6590">
        <v>2</v>
      </c>
      <c r="T6590">
        <v>1.5</v>
      </c>
      <c r="U6590">
        <v>1</v>
      </c>
      <c r="V6590">
        <v>1</v>
      </c>
      <c r="W6590" t="s">
        <v>38</v>
      </c>
      <c r="X6590" s="8">
        <v>98</v>
      </c>
      <c r="Y6590">
        <v>1</v>
      </c>
      <c r="Z6590">
        <v>0</v>
      </c>
      <c r="AA6590">
        <v>2</v>
      </c>
      <c r="AB6590" s="6">
        <f t="shared" si="800"/>
        <v>8</v>
      </c>
      <c r="AC6590" s="13">
        <f t="shared" si="801"/>
        <v>98</v>
      </c>
      <c r="AD6590" s="13">
        <f t="shared" si="802"/>
        <v>196</v>
      </c>
      <c r="AE6590" s="13">
        <f t="shared" si="803"/>
        <v>1568</v>
      </c>
      <c r="AF6590" t="s">
        <v>47</v>
      </c>
      <c r="AG6590">
        <v>0.94</v>
      </c>
      <c r="AH6590">
        <v>4</v>
      </c>
      <c r="AI6590">
        <v>100</v>
      </c>
      <c r="AJ6590">
        <v>10</v>
      </c>
      <c r="AK6590">
        <v>10</v>
      </c>
      <c r="AL6590">
        <v>10</v>
      </c>
      <c r="AM6590">
        <v>10</v>
      </c>
      <c r="AN6590">
        <v>10</v>
      </c>
      <c r="AO6590">
        <v>10</v>
      </c>
    </row>
    <row r="6591" spans="1:41">
      <c r="A6591" s="1">
        <v>19562807</v>
      </c>
      <c r="B6591" t="s">
        <v>5413</v>
      </c>
      <c r="C6591">
        <v>2014</v>
      </c>
      <c r="D6591" s="2" t="s">
        <v>6382</v>
      </c>
      <c r="E6591" s="4">
        <f t="shared" si="797"/>
        <v>41857</v>
      </c>
      <c r="F6591" s="5">
        <f t="shared" ca="1" si="798"/>
        <v>0.91705625221968079</v>
      </c>
      <c r="G6591" s="1">
        <v>3920501</v>
      </c>
      <c r="H6591" t="s">
        <v>51</v>
      </c>
      <c r="I6591" t="s">
        <v>33</v>
      </c>
      <c r="J6591" s="6" t="str">
        <f t="shared" si="799"/>
        <v>Amsterdam</v>
      </c>
      <c r="K6591" t="s">
        <v>34</v>
      </c>
      <c r="M6591" s="1" t="s">
        <v>5414</v>
      </c>
      <c r="N6591" t="s">
        <v>35</v>
      </c>
      <c r="O6591">
        <v>52.372666318056602</v>
      </c>
      <c r="P6591">
        <v>4.8967073259054699</v>
      </c>
      <c r="Q6591" t="s">
        <v>36</v>
      </c>
      <c r="R6591" t="s">
        <v>37</v>
      </c>
      <c r="S6591">
        <v>2</v>
      </c>
      <c r="T6591">
        <v>1</v>
      </c>
      <c r="U6591">
        <v>1</v>
      </c>
      <c r="V6591">
        <v>1</v>
      </c>
      <c r="W6591" t="s">
        <v>38</v>
      </c>
      <c r="X6591" s="8">
        <v>175</v>
      </c>
      <c r="Y6591">
        <v>1</v>
      </c>
      <c r="Z6591">
        <v>0</v>
      </c>
      <c r="AA6591">
        <v>3</v>
      </c>
      <c r="AB6591" s="6">
        <f t="shared" si="800"/>
        <v>10</v>
      </c>
      <c r="AC6591" s="13">
        <f t="shared" si="801"/>
        <v>175</v>
      </c>
      <c r="AD6591" s="13">
        <f t="shared" si="802"/>
        <v>525</v>
      </c>
      <c r="AE6591" s="13">
        <f t="shared" si="803"/>
        <v>5250</v>
      </c>
      <c r="AF6591" t="s">
        <v>47</v>
      </c>
      <c r="AG6591">
        <v>0.92</v>
      </c>
      <c r="AH6591">
        <v>5</v>
      </c>
      <c r="AI6591">
        <v>96</v>
      </c>
      <c r="AJ6591">
        <v>10</v>
      </c>
      <c r="AK6591">
        <v>10</v>
      </c>
      <c r="AL6591">
        <v>10</v>
      </c>
      <c r="AM6591">
        <v>10</v>
      </c>
      <c r="AN6591">
        <v>10</v>
      </c>
      <c r="AO6591">
        <v>9</v>
      </c>
    </row>
    <row r="6592" spans="1:41">
      <c r="A6592" s="1">
        <v>19562807</v>
      </c>
      <c r="B6592" t="s">
        <v>5413</v>
      </c>
      <c r="C6592">
        <v>2014</v>
      </c>
      <c r="D6592" s="2" t="s">
        <v>6382</v>
      </c>
      <c r="E6592" s="4">
        <f t="shared" si="797"/>
        <v>41857</v>
      </c>
      <c r="F6592" s="5">
        <f t="shared" ca="1" si="798"/>
        <v>0.91705625221968079</v>
      </c>
      <c r="G6592" s="1">
        <v>4157853</v>
      </c>
      <c r="H6592" t="s">
        <v>51</v>
      </c>
      <c r="I6592" t="s">
        <v>33</v>
      </c>
      <c r="J6592" s="6" t="str">
        <f t="shared" si="799"/>
        <v>Amsterdam</v>
      </c>
      <c r="K6592" t="s">
        <v>34</v>
      </c>
      <c r="M6592" s="1" t="s">
        <v>5414</v>
      </c>
      <c r="N6592" t="s">
        <v>35</v>
      </c>
      <c r="O6592">
        <v>52.372987122158598</v>
      </c>
      <c r="P6592">
        <v>4.89633874347314</v>
      </c>
      <c r="Q6592" t="s">
        <v>36</v>
      </c>
      <c r="R6592" t="s">
        <v>37</v>
      </c>
      <c r="S6592">
        <v>2</v>
      </c>
      <c r="T6592">
        <v>1</v>
      </c>
      <c r="U6592">
        <v>1</v>
      </c>
      <c r="V6592">
        <v>1</v>
      </c>
      <c r="W6592" t="s">
        <v>38</v>
      </c>
      <c r="X6592" s="8">
        <v>135</v>
      </c>
      <c r="Y6592">
        <v>0</v>
      </c>
      <c r="Z6592">
        <v>0</v>
      </c>
      <c r="AA6592">
        <v>3</v>
      </c>
      <c r="AB6592" s="6">
        <f t="shared" si="800"/>
        <v>0</v>
      </c>
      <c r="AC6592" s="13">
        <f t="shared" si="801"/>
        <v>135</v>
      </c>
      <c r="AD6592" s="13">
        <f t="shared" si="802"/>
        <v>405</v>
      </c>
      <c r="AE6592" s="13">
        <f t="shared" si="803"/>
        <v>0</v>
      </c>
      <c r="AF6592" t="s">
        <v>47</v>
      </c>
      <c r="AG6592">
        <v>0.92</v>
      </c>
      <c r="AH6592">
        <v>0</v>
      </c>
    </row>
    <row r="6593" spans="1:41">
      <c r="A6593" s="1">
        <v>19565905</v>
      </c>
      <c r="B6593" t="s">
        <v>916</v>
      </c>
      <c r="C6593">
        <v>2014</v>
      </c>
      <c r="D6593" s="2" t="s">
        <v>6382</v>
      </c>
      <c r="E6593" s="4">
        <f t="shared" si="797"/>
        <v>41857</v>
      </c>
      <c r="F6593" s="5">
        <f t="shared" ca="1" si="798"/>
        <v>0.91705625221968079</v>
      </c>
      <c r="G6593" s="1">
        <v>4032758</v>
      </c>
      <c r="H6593" t="s">
        <v>87</v>
      </c>
      <c r="I6593" t="s">
        <v>33</v>
      </c>
      <c r="J6593" s="6" t="str">
        <f t="shared" si="799"/>
        <v>Amsterdam</v>
      </c>
      <c r="K6593" t="s">
        <v>34</v>
      </c>
      <c r="M6593" s="1" t="s">
        <v>4702</v>
      </c>
      <c r="N6593" t="s">
        <v>35</v>
      </c>
      <c r="O6593">
        <v>52.366382845390497</v>
      </c>
      <c r="P6593">
        <v>4.8403123216282999</v>
      </c>
      <c r="Q6593" t="s">
        <v>36</v>
      </c>
      <c r="R6593" t="s">
        <v>37</v>
      </c>
      <c r="S6593">
        <v>4</v>
      </c>
      <c r="T6593">
        <v>1.5</v>
      </c>
      <c r="U6593">
        <v>2</v>
      </c>
      <c r="V6593">
        <v>2</v>
      </c>
      <c r="W6593" t="s">
        <v>38</v>
      </c>
      <c r="X6593" s="8">
        <v>88</v>
      </c>
      <c r="Y6593">
        <v>2</v>
      </c>
      <c r="Z6593">
        <v>20</v>
      </c>
      <c r="AA6593">
        <v>1</v>
      </c>
      <c r="AB6593" s="6">
        <f t="shared" si="800"/>
        <v>86</v>
      </c>
      <c r="AC6593" s="13">
        <f t="shared" si="801"/>
        <v>88</v>
      </c>
      <c r="AD6593" s="13">
        <f t="shared" si="802"/>
        <v>88</v>
      </c>
      <c r="AE6593" s="13">
        <f t="shared" si="803"/>
        <v>7568</v>
      </c>
      <c r="AF6593" t="s">
        <v>43</v>
      </c>
      <c r="AG6593">
        <v>1</v>
      </c>
      <c r="AH6593">
        <v>43</v>
      </c>
      <c r="AI6593">
        <v>94</v>
      </c>
      <c r="AJ6593">
        <v>10</v>
      </c>
      <c r="AK6593">
        <v>9</v>
      </c>
      <c r="AL6593">
        <v>10</v>
      </c>
      <c r="AM6593">
        <v>10</v>
      </c>
      <c r="AN6593">
        <v>8</v>
      </c>
      <c r="AO6593">
        <v>9</v>
      </c>
    </row>
    <row r="6594" spans="1:41">
      <c r="A6594" s="1">
        <v>19576154</v>
      </c>
      <c r="B6594" t="s">
        <v>2950</v>
      </c>
      <c r="C6594">
        <v>2014</v>
      </c>
      <c r="D6594" s="2" t="s">
        <v>6382</v>
      </c>
      <c r="E6594" s="4">
        <f t="shared" ref="E6594:E6657" si="804">DATE(C6594,LEFT(D6594,FIND("/",D6594)-1),RIGHT(D6594,LEN(D6594)-FIND("/",D6594)))</f>
        <v>41857</v>
      </c>
      <c r="F6594" s="5">
        <f t="shared" ref="F6594:F6657" ca="1" si="805">(NOW()-E6594)/365</f>
        <v>0.91705625221968079</v>
      </c>
      <c r="G6594" s="1">
        <v>3809159</v>
      </c>
      <c r="H6594" t="s">
        <v>32</v>
      </c>
      <c r="I6594" t="s">
        <v>33</v>
      </c>
      <c r="J6594" s="6" t="str">
        <f t="shared" ref="J6594:J6657" si="806">VLOOKUP(I6594,city,2,FALSE)</f>
        <v>Amsterdam</v>
      </c>
      <c r="K6594" t="s">
        <v>34</v>
      </c>
      <c r="M6594" s="1" t="s">
        <v>5415</v>
      </c>
      <c r="N6594" t="s">
        <v>35</v>
      </c>
      <c r="O6594">
        <v>52.389074333125798</v>
      </c>
      <c r="P6594">
        <v>4.8808366217948098</v>
      </c>
      <c r="Q6594" t="s">
        <v>36</v>
      </c>
      <c r="R6594" t="s">
        <v>37</v>
      </c>
      <c r="S6594">
        <v>2</v>
      </c>
      <c r="T6594">
        <v>1</v>
      </c>
      <c r="U6594">
        <v>1</v>
      </c>
      <c r="V6594">
        <v>1</v>
      </c>
      <c r="W6594" t="s">
        <v>38</v>
      </c>
      <c r="X6594" s="8">
        <v>98</v>
      </c>
      <c r="Y6594">
        <v>1</v>
      </c>
      <c r="Z6594">
        <v>0</v>
      </c>
      <c r="AA6594">
        <v>2</v>
      </c>
      <c r="AB6594" s="6">
        <f t="shared" si="800"/>
        <v>8</v>
      </c>
      <c r="AC6594" s="13">
        <f t="shared" si="801"/>
        <v>98</v>
      </c>
      <c r="AD6594" s="13">
        <f t="shared" si="802"/>
        <v>196</v>
      </c>
      <c r="AE6594" s="13">
        <f t="shared" si="803"/>
        <v>1568</v>
      </c>
      <c r="AF6594" t="s">
        <v>47</v>
      </c>
      <c r="AG6594">
        <v>1</v>
      </c>
      <c r="AH6594">
        <v>4</v>
      </c>
      <c r="AI6594">
        <v>90</v>
      </c>
      <c r="AJ6594">
        <v>9</v>
      </c>
      <c r="AK6594">
        <v>9</v>
      </c>
      <c r="AL6594">
        <v>10</v>
      </c>
      <c r="AM6594">
        <v>10</v>
      </c>
      <c r="AN6594">
        <v>9</v>
      </c>
      <c r="AO6594">
        <v>9</v>
      </c>
    </row>
    <row r="6595" spans="1:41">
      <c r="A6595" s="1">
        <v>19576313</v>
      </c>
      <c r="B6595" t="s">
        <v>767</v>
      </c>
      <c r="C6595">
        <v>2014</v>
      </c>
      <c r="D6595" s="2" t="s">
        <v>6382</v>
      </c>
      <c r="E6595" s="4">
        <f t="shared" si="804"/>
        <v>41857</v>
      </c>
      <c r="F6595" s="5">
        <f t="shared" ca="1" si="805"/>
        <v>0.91705625221968079</v>
      </c>
      <c r="G6595" s="1">
        <v>5054348</v>
      </c>
      <c r="H6595" t="s">
        <v>60</v>
      </c>
      <c r="I6595" t="s">
        <v>33</v>
      </c>
      <c r="J6595" s="6" t="str">
        <f t="shared" si="806"/>
        <v>Amsterdam</v>
      </c>
      <c r="K6595" t="s">
        <v>53</v>
      </c>
      <c r="M6595" s="1" t="s">
        <v>5416</v>
      </c>
      <c r="N6595" t="s">
        <v>35</v>
      </c>
      <c r="O6595">
        <v>52.346503835272102</v>
      </c>
      <c r="P6595">
        <v>4.9049130491655797</v>
      </c>
      <c r="Q6595" t="s">
        <v>36</v>
      </c>
      <c r="R6595" t="s">
        <v>37</v>
      </c>
      <c r="S6595">
        <v>3</v>
      </c>
      <c r="T6595">
        <v>1</v>
      </c>
      <c r="U6595">
        <v>2</v>
      </c>
      <c r="V6595">
        <v>2</v>
      </c>
      <c r="W6595" t="s">
        <v>38</v>
      </c>
      <c r="X6595" s="8">
        <v>101</v>
      </c>
      <c r="Y6595">
        <v>1</v>
      </c>
      <c r="Z6595">
        <v>30</v>
      </c>
      <c r="AA6595">
        <v>2</v>
      </c>
      <c r="AB6595" s="6">
        <f t="shared" ref="AB6595:AB6658" si="807">AH6595/0.5</f>
        <v>0</v>
      </c>
      <c r="AC6595" s="13">
        <f t="shared" ref="AC6595:AC6658" si="808">IF(Y6595&gt;1,X6595,IF(S6595&gt;1,X6595+Z6595,X6595))</f>
        <v>131</v>
      </c>
      <c r="AD6595" s="13">
        <f t="shared" si="802"/>
        <v>262</v>
      </c>
      <c r="AE6595" s="13">
        <f t="shared" si="803"/>
        <v>0</v>
      </c>
      <c r="AF6595" t="s">
        <v>47</v>
      </c>
      <c r="AG6595">
        <v>0.88</v>
      </c>
      <c r="AH6595">
        <v>0</v>
      </c>
    </row>
    <row r="6596" spans="1:41">
      <c r="A6596" s="1">
        <v>19577301</v>
      </c>
      <c r="B6596" t="s">
        <v>344</v>
      </c>
      <c r="C6596">
        <v>2014</v>
      </c>
      <c r="D6596" s="2" t="s">
        <v>6382</v>
      </c>
      <c r="E6596" s="4">
        <f t="shared" si="804"/>
        <v>41857</v>
      </c>
      <c r="F6596" s="5">
        <f t="shared" ca="1" si="805"/>
        <v>0.91705625221968079</v>
      </c>
      <c r="G6596" s="1">
        <v>3818763</v>
      </c>
      <c r="H6596" t="s">
        <v>49</v>
      </c>
      <c r="I6596" t="s">
        <v>33</v>
      </c>
      <c r="J6596" s="6" t="str">
        <f t="shared" si="806"/>
        <v>Amsterdam</v>
      </c>
      <c r="K6596" t="s">
        <v>34</v>
      </c>
      <c r="M6596" s="1" t="s">
        <v>5417</v>
      </c>
      <c r="N6596" t="s">
        <v>35</v>
      </c>
      <c r="O6596">
        <v>52.369414952709199</v>
      </c>
      <c r="P6596">
        <v>4.8976697918464804</v>
      </c>
      <c r="Q6596" t="s">
        <v>36</v>
      </c>
      <c r="R6596" t="s">
        <v>37</v>
      </c>
      <c r="S6596">
        <v>4</v>
      </c>
      <c r="T6596">
        <v>1</v>
      </c>
      <c r="U6596">
        <v>1</v>
      </c>
      <c r="V6596">
        <v>2</v>
      </c>
      <c r="W6596" t="s">
        <v>38</v>
      </c>
      <c r="X6596" s="8">
        <v>115</v>
      </c>
      <c r="Y6596">
        <v>2</v>
      </c>
      <c r="Z6596">
        <v>10</v>
      </c>
      <c r="AA6596">
        <v>7</v>
      </c>
      <c r="AB6596" s="6">
        <f t="shared" si="807"/>
        <v>14</v>
      </c>
      <c r="AC6596" s="13">
        <f t="shared" si="808"/>
        <v>115</v>
      </c>
      <c r="AD6596" s="13">
        <f t="shared" si="802"/>
        <v>805</v>
      </c>
      <c r="AE6596" s="13">
        <f t="shared" si="803"/>
        <v>11270</v>
      </c>
      <c r="AF6596" t="s">
        <v>62</v>
      </c>
      <c r="AG6596" t="s">
        <v>62</v>
      </c>
      <c r="AH6596">
        <v>7</v>
      </c>
      <c r="AI6596">
        <v>91</v>
      </c>
      <c r="AJ6596">
        <v>10</v>
      </c>
      <c r="AK6596">
        <v>9</v>
      </c>
      <c r="AL6596">
        <v>10</v>
      </c>
      <c r="AM6596">
        <v>10</v>
      </c>
      <c r="AN6596">
        <v>10</v>
      </c>
      <c r="AO6596">
        <v>9</v>
      </c>
    </row>
    <row r="6597" spans="1:41">
      <c r="A6597" s="1">
        <v>19583704</v>
      </c>
      <c r="B6597" t="s">
        <v>5418</v>
      </c>
      <c r="C6597">
        <v>2014</v>
      </c>
      <c r="D6597" s="2" t="s">
        <v>6382</v>
      </c>
      <c r="E6597" s="4">
        <f t="shared" si="804"/>
        <v>41857</v>
      </c>
      <c r="F6597" s="5">
        <f t="shared" ca="1" si="805"/>
        <v>0.91705625221968079</v>
      </c>
      <c r="G6597" s="1">
        <v>3810195</v>
      </c>
      <c r="H6597" t="s">
        <v>198</v>
      </c>
      <c r="I6597" t="s">
        <v>33</v>
      </c>
      <c r="J6597" s="6" t="str">
        <f t="shared" si="806"/>
        <v>Amsterdam</v>
      </c>
      <c r="K6597" t="s">
        <v>34</v>
      </c>
      <c r="M6597" s="1" t="s">
        <v>5419</v>
      </c>
      <c r="N6597" t="s">
        <v>35</v>
      </c>
      <c r="O6597">
        <v>52.3861413304518</v>
      </c>
      <c r="P6597">
        <v>4.9135056063603697</v>
      </c>
      <c r="Q6597" t="s">
        <v>36</v>
      </c>
      <c r="R6597" t="s">
        <v>37</v>
      </c>
      <c r="S6597">
        <v>2</v>
      </c>
      <c r="T6597">
        <v>1</v>
      </c>
      <c r="U6597">
        <v>1</v>
      </c>
      <c r="V6597">
        <v>1</v>
      </c>
      <c r="W6597" t="s">
        <v>38</v>
      </c>
      <c r="X6597" s="8">
        <v>90</v>
      </c>
      <c r="Y6597">
        <v>1</v>
      </c>
      <c r="Z6597">
        <v>0</v>
      </c>
      <c r="AA6597">
        <v>2</v>
      </c>
      <c r="AB6597" s="6">
        <f t="shared" si="807"/>
        <v>8</v>
      </c>
      <c r="AC6597" s="13">
        <f t="shared" si="808"/>
        <v>90</v>
      </c>
      <c r="AD6597" s="13">
        <f t="shared" si="802"/>
        <v>180</v>
      </c>
      <c r="AE6597" s="13">
        <f t="shared" si="803"/>
        <v>1440</v>
      </c>
      <c r="AF6597" t="s">
        <v>62</v>
      </c>
      <c r="AG6597" t="s">
        <v>62</v>
      </c>
      <c r="AH6597">
        <v>4</v>
      </c>
      <c r="AI6597">
        <v>90</v>
      </c>
      <c r="AJ6597">
        <v>10</v>
      </c>
      <c r="AK6597">
        <v>9</v>
      </c>
      <c r="AL6597">
        <v>8</v>
      </c>
      <c r="AM6597">
        <v>9</v>
      </c>
      <c r="AN6597">
        <v>9</v>
      </c>
      <c r="AO6597">
        <v>8</v>
      </c>
    </row>
    <row r="6598" spans="1:41">
      <c r="A6598" s="1">
        <v>19588944</v>
      </c>
      <c r="B6598" t="s">
        <v>772</v>
      </c>
      <c r="C6598">
        <v>2014</v>
      </c>
      <c r="D6598" s="2" t="s">
        <v>6382</v>
      </c>
      <c r="E6598" s="4">
        <f t="shared" si="804"/>
        <v>41857</v>
      </c>
      <c r="F6598" s="5">
        <f t="shared" ca="1" si="805"/>
        <v>0.91705625221968079</v>
      </c>
      <c r="G6598" s="1">
        <v>3810986</v>
      </c>
      <c r="H6598" t="s">
        <v>51</v>
      </c>
      <c r="I6598" t="s">
        <v>33</v>
      </c>
      <c r="J6598" s="6" t="str">
        <f t="shared" si="806"/>
        <v>Amsterdam</v>
      </c>
      <c r="K6598" t="s">
        <v>34</v>
      </c>
      <c r="M6598" s="1" t="s">
        <v>5420</v>
      </c>
      <c r="N6598" t="s">
        <v>35</v>
      </c>
      <c r="O6598">
        <v>52.371577212839902</v>
      </c>
      <c r="P6598">
        <v>4.8751898838278596</v>
      </c>
      <c r="Q6598" t="s">
        <v>36</v>
      </c>
      <c r="R6598" t="s">
        <v>37</v>
      </c>
      <c r="S6598">
        <v>2</v>
      </c>
      <c r="T6598">
        <v>1</v>
      </c>
      <c r="U6598">
        <v>1</v>
      </c>
      <c r="V6598">
        <v>1</v>
      </c>
      <c r="W6598" t="s">
        <v>38</v>
      </c>
      <c r="X6598" s="8">
        <v>195</v>
      </c>
      <c r="Y6598">
        <v>0</v>
      </c>
      <c r="Z6598">
        <v>0</v>
      </c>
      <c r="AA6598">
        <v>1</v>
      </c>
      <c r="AB6598" s="6">
        <f t="shared" si="807"/>
        <v>0</v>
      </c>
      <c r="AC6598" s="13">
        <f t="shared" si="808"/>
        <v>195</v>
      </c>
      <c r="AD6598" s="13">
        <f t="shared" si="802"/>
        <v>195</v>
      </c>
      <c r="AE6598" s="13">
        <f t="shared" si="803"/>
        <v>0</v>
      </c>
      <c r="AF6598" t="s">
        <v>62</v>
      </c>
      <c r="AG6598" t="s">
        <v>62</v>
      </c>
      <c r="AH6598">
        <v>0</v>
      </c>
    </row>
    <row r="6599" spans="1:41">
      <c r="A6599" s="1">
        <v>19614103</v>
      </c>
      <c r="B6599" t="s">
        <v>5421</v>
      </c>
      <c r="C6599">
        <v>2014</v>
      </c>
      <c r="D6599" s="2" t="s">
        <v>6535</v>
      </c>
      <c r="E6599" s="4">
        <f t="shared" si="804"/>
        <v>41858</v>
      </c>
      <c r="F6599" s="5">
        <f t="shared" ca="1" si="805"/>
        <v>0.91431652619228343</v>
      </c>
      <c r="G6599" s="1">
        <v>5681553</v>
      </c>
      <c r="H6599" t="s">
        <v>56</v>
      </c>
      <c r="I6599" t="s">
        <v>33</v>
      </c>
      <c r="J6599" s="6" t="str">
        <f t="shared" si="806"/>
        <v>Amsterdam</v>
      </c>
      <c r="K6599" t="s">
        <v>46</v>
      </c>
      <c r="M6599" s="1">
        <v>1071</v>
      </c>
      <c r="N6599" t="s">
        <v>35</v>
      </c>
      <c r="O6599">
        <v>52.353066954747703</v>
      </c>
      <c r="P6599">
        <v>4.8798626250189097</v>
      </c>
      <c r="Q6599" t="s">
        <v>58</v>
      </c>
      <c r="R6599" t="s">
        <v>37</v>
      </c>
      <c r="S6599">
        <v>5</v>
      </c>
      <c r="T6599">
        <v>1</v>
      </c>
      <c r="U6599">
        <v>3</v>
      </c>
      <c r="V6599">
        <v>4</v>
      </c>
      <c r="W6599" t="s">
        <v>38</v>
      </c>
      <c r="X6599" s="8">
        <v>289</v>
      </c>
      <c r="Y6599">
        <v>4</v>
      </c>
      <c r="Z6599">
        <v>50</v>
      </c>
      <c r="AA6599">
        <v>3</v>
      </c>
      <c r="AB6599" s="6">
        <f t="shared" si="807"/>
        <v>0</v>
      </c>
      <c r="AC6599" s="13">
        <f t="shared" si="808"/>
        <v>289</v>
      </c>
      <c r="AD6599" s="13">
        <f t="shared" si="802"/>
        <v>867</v>
      </c>
      <c r="AE6599" s="13">
        <f t="shared" si="803"/>
        <v>0</v>
      </c>
      <c r="AF6599" t="s">
        <v>47</v>
      </c>
      <c r="AG6599">
        <v>1</v>
      </c>
      <c r="AH6599">
        <v>0</v>
      </c>
    </row>
    <row r="6600" spans="1:41">
      <c r="A6600" s="1">
        <v>19623294</v>
      </c>
      <c r="B6600" t="s">
        <v>3271</v>
      </c>
      <c r="C6600">
        <v>2014</v>
      </c>
      <c r="D6600" s="2" t="s">
        <v>6535</v>
      </c>
      <c r="E6600" s="4">
        <f t="shared" si="804"/>
        <v>41858</v>
      </c>
      <c r="F6600" s="5">
        <f t="shared" ca="1" si="805"/>
        <v>0.91431652619228343</v>
      </c>
      <c r="G6600" s="1">
        <v>3816284</v>
      </c>
      <c r="H6600" t="s">
        <v>41</v>
      </c>
      <c r="I6600" t="s">
        <v>33</v>
      </c>
      <c r="J6600" s="6" t="str">
        <f t="shared" si="806"/>
        <v>Amsterdam</v>
      </c>
      <c r="K6600" t="s">
        <v>34</v>
      </c>
      <c r="M6600" s="1" t="s">
        <v>5422</v>
      </c>
      <c r="N6600" t="s">
        <v>35</v>
      </c>
      <c r="O6600">
        <v>52.372259900131098</v>
      </c>
      <c r="P6600">
        <v>4.9353100686839904</v>
      </c>
      <c r="Q6600" t="s">
        <v>36</v>
      </c>
      <c r="R6600" t="s">
        <v>37</v>
      </c>
      <c r="S6600">
        <v>3</v>
      </c>
      <c r="T6600">
        <v>1</v>
      </c>
      <c r="U6600">
        <v>1</v>
      </c>
      <c r="V6600">
        <v>2</v>
      </c>
      <c r="W6600" t="s">
        <v>38</v>
      </c>
      <c r="X6600" s="8">
        <v>85</v>
      </c>
      <c r="Y6600">
        <v>1</v>
      </c>
      <c r="Z6600">
        <v>0</v>
      </c>
      <c r="AA6600">
        <v>3</v>
      </c>
      <c r="AB6600" s="6">
        <f t="shared" si="807"/>
        <v>10</v>
      </c>
      <c r="AC6600" s="13">
        <f t="shared" si="808"/>
        <v>85</v>
      </c>
      <c r="AD6600" s="13">
        <f t="shared" si="802"/>
        <v>255</v>
      </c>
      <c r="AE6600" s="13">
        <f t="shared" si="803"/>
        <v>2550</v>
      </c>
      <c r="AF6600" t="s">
        <v>47</v>
      </c>
      <c r="AG6600">
        <v>1</v>
      </c>
      <c r="AH6600">
        <v>5</v>
      </c>
      <c r="AI6600">
        <v>80</v>
      </c>
      <c r="AJ6600">
        <v>8</v>
      </c>
      <c r="AK6600">
        <v>8</v>
      </c>
      <c r="AL6600">
        <v>10</v>
      </c>
      <c r="AM6600">
        <v>9</v>
      </c>
      <c r="AN6600">
        <v>8</v>
      </c>
      <c r="AO6600">
        <v>8</v>
      </c>
    </row>
    <row r="6601" spans="1:41">
      <c r="A6601" s="1">
        <v>19633449</v>
      </c>
      <c r="B6601" t="s">
        <v>3028</v>
      </c>
      <c r="C6601">
        <v>2014</v>
      </c>
      <c r="D6601" s="2" t="s">
        <v>6535</v>
      </c>
      <c r="E6601" s="4">
        <f t="shared" si="804"/>
        <v>41858</v>
      </c>
      <c r="F6601" s="5">
        <f t="shared" ca="1" si="805"/>
        <v>0.91431652619228343</v>
      </c>
      <c r="G6601" s="1">
        <v>4610069</v>
      </c>
      <c r="H6601" t="s">
        <v>51</v>
      </c>
      <c r="I6601" t="s">
        <v>33</v>
      </c>
      <c r="J6601" s="6" t="str">
        <f t="shared" si="806"/>
        <v>Amsterdam</v>
      </c>
      <c r="K6601" t="s">
        <v>34</v>
      </c>
      <c r="M6601" s="1" t="s">
        <v>5423</v>
      </c>
      <c r="N6601" t="s">
        <v>35</v>
      </c>
      <c r="O6601">
        <v>52.374765372572597</v>
      </c>
      <c r="P6601">
        <v>4.9004921150525798</v>
      </c>
      <c r="Q6601" t="s">
        <v>36</v>
      </c>
      <c r="R6601" t="s">
        <v>37</v>
      </c>
      <c r="S6601">
        <v>7</v>
      </c>
      <c r="T6601">
        <v>1</v>
      </c>
      <c r="U6601">
        <v>2</v>
      </c>
      <c r="V6601">
        <v>4</v>
      </c>
      <c r="W6601" t="s">
        <v>38</v>
      </c>
      <c r="X6601" s="8">
        <v>145</v>
      </c>
      <c r="Y6601">
        <v>2</v>
      </c>
      <c r="Z6601">
        <v>30</v>
      </c>
      <c r="AA6601">
        <v>3</v>
      </c>
      <c r="AB6601" s="6">
        <f t="shared" si="807"/>
        <v>0</v>
      </c>
      <c r="AC6601" s="13">
        <f t="shared" si="808"/>
        <v>145</v>
      </c>
      <c r="AD6601" s="13">
        <f t="shared" ref="AD6601:AD6664" si="809">AC6601*AA6601</f>
        <v>435</v>
      </c>
      <c r="AE6601" s="13">
        <f t="shared" ref="AE6601:AE6664" si="810">AD6601*AB6601</f>
        <v>0</v>
      </c>
      <c r="AF6601" t="s">
        <v>83</v>
      </c>
      <c r="AG6601">
        <v>0.43</v>
      </c>
      <c r="AH6601">
        <v>0</v>
      </c>
    </row>
    <row r="6602" spans="1:41">
      <c r="A6602" s="1">
        <v>19633449</v>
      </c>
      <c r="B6602" t="s">
        <v>3028</v>
      </c>
      <c r="C6602">
        <v>2014</v>
      </c>
      <c r="D6602" s="2" t="s">
        <v>6535</v>
      </c>
      <c r="E6602" s="4">
        <f t="shared" si="804"/>
        <v>41858</v>
      </c>
      <c r="F6602" s="5">
        <f t="shared" ca="1" si="805"/>
        <v>0.91431652619228343</v>
      </c>
      <c r="G6602" s="1">
        <v>4855865</v>
      </c>
      <c r="H6602" t="s">
        <v>51</v>
      </c>
      <c r="I6602" t="s">
        <v>33</v>
      </c>
      <c r="J6602" s="6" t="str">
        <f t="shared" si="806"/>
        <v>Amsterdam</v>
      </c>
      <c r="K6602" t="s">
        <v>46</v>
      </c>
      <c r="M6602" s="1" t="s">
        <v>4603</v>
      </c>
      <c r="N6602" t="s">
        <v>35</v>
      </c>
      <c r="O6602">
        <v>52.372278926055102</v>
      </c>
      <c r="P6602">
        <v>4.8961892062724299</v>
      </c>
      <c r="Q6602" t="s">
        <v>36</v>
      </c>
      <c r="R6602" t="s">
        <v>37</v>
      </c>
      <c r="S6602">
        <v>6</v>
      </c>
      <c r="T6602">
        <v>1</v>
      </c>
      <c r="U6602">
        <v>1</v>
      </c>
      <c r="V6602">
        <v>6</v>
      </c>
      <c r="W6602" t="s">
        <v>38</v>
      </c>
      <c r="X6602" s="8">
        <v>140</v>
      </c>
      <c r="Y6602">
        <v>2</v>
      </c>
      <c r="Z6602">
        <v>30</v>
      </c>
      <c r="AA6602">
        <v>3</v>
      </c>
      <c r="AB6602" s="6">
        <f t="shared" si="807"/>
        <v>0</v>
      </c>
      <c r="AC6602" s="13">
        <f t="shared" si="808"/>
        <v>140</v>
      </c>
      <c r="AD6602" s="13">
        <f t="shared" si="809"/>
        <v>420</v>
      </c>
      <c r="AE6602" s="13">
        <f t="shared" si="810"/>
        <v>0</v>
      </c>
      <c r="AF6602" t="s">
        <v>83</v>
      </c>
      <c r="AG6602">
        <v>0.43</v>
      </c>
      <c r="AH6602">
        <v>0</v>
      </c>
    </row>
    <row r="6603" spans="1:41">
      <c r="A6603" s="1">
        <v>19633449</v>
      </c>
      <c r="B6603" t="s">
        <v>3028</v>
      </c>
      <c r="C6603">
        <v>2014</v>
      </c>
      <c r="D6603" s="2" t="s">
        <v>6535</v>
      </c>
      <c r="E6603" s="4">
        <f t="shared" si="804"/>
        <v>41858</v>
      </c>
      <c r="F6603" s="5">
        <f t="shared" ca="1" si="805"/>
        <v>0.91431652619228343</v>
      </c>
      <c r="G6603" s="1">
        <v>4868232</v>
      </c>
      <c r="H6603" t="s">
        <v>51</v>
      </c>
      <c r="I6603" t="s">
        <v>33</v>
      </c>
      <c r="J6603" s="6" t="str">
        <f t="shared" si="806"/>
        <v>Amsterdam</v>
      </c>
      <c r="K6603" t="s">
        <v>46</v>
      </c>
      <c r="M6603" s="1" t="s">
        <v>4076</v>
      </c>
      <c r="N6603" t="s">
        <v>35</v>
      </c>
      <c r="O6603">
        <v>52.375516951830399</v>
      </c>
      <c r="P6603">
        <v>4.8924969052187901</v>
      </c>
      <c r="Q6603" t="s">
        <v>36</v>
      </c>
      <c r="R6603" t="s">
        <v>37</v>
      </c>
      <c r="S6603">
        <v>4</v>
      </c>
      <c r="T6603">
        <v>1</v>
      </c>
      <c r="U6603">
        <v>0</v>
      </c>
      <c r="V6603">
        <v>4</v>
      </c>
      <c r="W6603" t="s">
        <v>38</v>
      </c>
      <c r="X6603" s="8">
        <v>90</v>
      </c>
      <c r="Y6603">
        <v>2</v>
      </c>
      <c r="Z6603">
        <v>30</v>
      </c>
      <c r="AA6603">
        <v>3</v>
      </c>
      <c r="AB6603" s="6">
        <f t="shared" si="807"/>
        <v>4</v>
      </c>
      <c r="AC6603" s="13">
        <f t="shared" si="808"/>
        <v>90</v>
      </c>
      <c r="AD6603" s="13">
        <f t="shared" si="809"/>
        <v>270</v>
      </c>
      <c r="AE6603" s="13">
        <f t="shared" si="810"/>
        <v>1080</v>
      </c>
      <c r="AF6603" t="s">
        <v>83</v>
      </c>
      <c r="AG6603">
        <v>0.43</v>
      </c>
      <c r="AH6603">
        <v>2</v>
      </c>
      <c r="AI6603">
        <v>90</v>
      </c>
      <c r="AJ6603">
        <v>9</v>
      </c>
      <c r="AK6603">
        <v>9</v>
      </c>
      <c r="AL6603">
        <v>9</v>
      </c>
      <c r="AM6603">
        <v>9</v>
      </c>
      <c r="AN6603">
        <v>9</v>
      </c>
      <c r="AO6603">
        <v>9</v>
      </c>
    </row>
    <row r="6604" spans="1:41">
      <c r="A6604" s="1">
        <v>19646426</v>
      </c>
      <c r="B6604" t="s">
        <v>5424</v>
      </c>
      <c r="C6604">
        <v>2014</v>
      </c>
      <c r="D6604" s="2" t="s">
        <v>6535</v>
      </c>
      <c r="E6604" s="4">
        <f t="shared" si="804"/>
        <v>41858</v>
      </c>
      <c r="F6604" s="5">
        <f t="shared" ca="1" si="805"/>
        <v>0.91431652619228343</v>
      </c>
      <c r="G6604" s="1">
        <v>3819867</v>
      </c>
      <c r="H6604" t="s">
        <v>60</v>
      </c>
      <c r="I6604" t="s">
        <v>33</v>
      </c>
      <c r="J6604" s="6" t="str">
        <f t="shared" si="806"/>
        <v>Amsterdam</v>
      </c>
      <c r="K6604" t="s">
        <v>34</v>
      </c>
      <c r="M6604" s="1">
        <v>1079</v>
      </c>
      <c r="N6604" t="s">
        <v>35</v>
      </c>
      <c r="O6604">
        <v>52.344712972765699</v>
      </c>
      <c r="P6604">
        <v>4.8990070906088699</v>
      </c>
      <c r="Q6604" t="s">
        <v>36</v>
      </c>
      <c r="R6604" t="s">
        <v>37</v>
      </c>
      <c r="S6604">
        <v>2</v>
      </c>
      <c r="T6604">
        <v>1</v>
      </c>
      <c r="U6604">
        <v>1</v>
      </c>
      <c r="V6604">
        <v>1</v>
      </c>
      <c r="W6604" t="s">
        <v>38</v>
      </c>
      <c r="X6604" s="8">
        <v>80</v>
      </c>
      <c r="Y6604">
        <v>1</v>
      </c>
      <c r="Z6604">
        <v>0</v>
      </c>
      <c r="AA6604">
        <v>2</v>
      </c>
      <c r="AB6604" s="6">
        <f t="shared" si="807"/>
        <v>26</v>
      </c>
      <c r="AC6604" s="13">
        <f t="shared" si="808"/>
        <v>80</v>
      </c>
      <c r="AD6604" s="13">
        <f t="shared" si="809"/>
        <v>160</v>
      </c>
      <c r="AE6604" s="13">
        <f t="shared" si="810"/>
        <v>4160</v>
      </c>
      <c r="AF6604" t="s">
        <v>83</v>
      </c>
      <c r="AG6604">
        <v>0.37</v>
      </c>
      <c r="AH6604">
        <v>13</v>
      </c>
      <c r="AI6604">
        <v>88</v>
      </c>
      <c r="AJ6604">
        <v>9</v>
      </c>
      <c r="AK6604">
        <v>10</v>
      </c>
      <c r="AL6604">
        <v>10</v>
      </c>
      <c r="AM6604">
        <v>9</v>
      </c>
      <c r="AN6604">
        <v>9</v>
      </c>
      <c r="AO6604">
        <v>9</v>
      </c>
    </row>
    <row r="6605" spans="1:41">
      <c r="A6605" s="1">
        <v>19647421</v>
      </c>
      <c r="B6605" t="s">
        <v>100</v>
      </c>
      <c r="C6605">
        <v>2014</v>
      </c>
      <c r="D6605" s="2" t="s">
        <v>6535</v>
      </c>
      <c r="E6605" s="4">
        <f t="shared" si="804"/>
        <v>41858</v>
      </c>
      <c r="F6605" s="5">
        <f t="shared" ca="1" si="805"/>
        <v>0.91431652619228343</v>
      </c>
      <c r="G6605" s="1">
        <v>3826947</v>
      </c>
      <c r="H6605" t="s">
        <v>32</v>
      </c>
      <c r="I6605" t="s">
        <v>33</v>
      </c>
      <c r="J6605" s="6" t="str">
        <f t="shared" si="806"/>
        <v>Amsterdam</v>
      </c>
      <c r="K6605" t="s">
        <v>34</v>
      </c>
      <c r="M6605" s="1" t="s">
        <v>5425</v>
      </c>
      <c r="N6605" t="s">
        <v>35</v>
      </c>
      <c r="O6605">
        <v>52.391026464868503</v>
      </c>
      <c r="P6605">
        <v>4.8773432996959203</v>
      </c>
      <c r="Q6605" t="s">
        <v>36</v>
      </c>
      <c r="R6605" t="s">
        <v>37</v>
      </c>
      <c r="S6605">
        <v>2</v>
      </c>
      <c r="T6605">
        <v>1</v>
      </c>
      <c r="U6605">
        <v>1</v>
      </c>
      <c r="V6605">
        <v>1</v>
      </c>
      <c r="W6605" t="s">
        <v>38</v>
      </c>
      <c r="X6605" s="8">
        <v>75</v>
      </c>
      <c r="Y6605">
        <v>1</v>
      </c>
      <c r="Z6605">
        <v>0</v>
      </c>
      <c r="AA6605">
        <v>1</v>
      </c>
      <c r="AB6605" s="6">
        <f t="shared" si="807"/>
        <v>12</v>
      </c>
      <c r="AC6605" s="13">
        <f t="shared" si="808"/>
        <v>75</v>
      </c>
      <c r="AD6605" s="13">
        <f t="shared" si="809"/>
        <v>75</v>
      </c>
      <c r="AE6605" s="13">
        <f t="shared" si="810"/>
        <v>900</v>
      </c>
      <c r="AF6605" t="s">
        <v>39</v>
      </c>
      <c r="AG6605">
        <v>0.5</v>
      </c>
      <c r="AH6605">
        <v>6</v>
      </c>
      <c r="AI6605">
        <v>93</v>
      </c>
      <c r="AJ6605">
        <v>9</v>
      </c>
      <c r="AK6605">
        <v>10</v>
      </c>
      <c r="AL6605">
        <v>10</v>
      </c>
      <c r="AM6605">
        <v>10</v>
      </c>
      <c r="AN6605">
        <v>9</v>
      </c>
      <c r="AO6605">
        <v>9</v>
      </c>
    </row>
    <row r="6606" spans="1:41">
      <c r="A6606" s="1">
        <v>19649832</v>
      </c>
      <c r="B6606" t="s">
        <v>782</v>
      </c>
      <c r="C6606">
        <v>2014</v>
      </c>
      <c r="D6606" s="2" t="s">
        <v>6535</v>
      </c>
      <c r="E6606" s="4">
        <f t="shared" si="804"/>
        <v>41858</v>
      </c>
      <c r="F6606" s="5">
        <f t="shared" ca="1" si="805"/>
        <v>0.91431652619228343</v>
      </c>
      <c r="G6606" s="1">
        <v>3820366</v>
      </c>
      <c r="H6606" t="s">
        <v>80</v>
      </c>
      <c r="I6606" t="s">
        <v>2066</v>
      </c>
      <c r="J6606" s="6" t="str">
        <f t="shared" si="806"/>
        <v>Diemen</v>
      </c>
      <c r="K6606" t="s">
        <v>34</v>
      </c>
      <c r="M6606" s="1" t="s">
        <v>5426</v>
      </c>
      <c r="N6606" t="s">
        <v>35</v>
      </c>
      <c r="O6606">
        <v>52.343628401435197</v>
      </c>
      <c r="P6606">
        <v>4.9617098597723999</v>
      </c>
      <c r="Q6606" t="s">
        <v>132</v>
      </c>
      <c r="R6606" t="s">
        <v>42</v>
      </c>
      <c r="S6606">
        <v>3</v>
      </c>
      <c r="T6606">
        <v>1</v>
      </c>
      <c r="U6606">
        <v>1</v>
      </c>
      <c r="V6606">
        <v>3</v>
      </c>
      <c r="W6606" t="s">
        <v>38</v>
      </c>
      <c r="X6606" s="8">
        <v>75</v>
      </c>
      <c r="Y6606">
        <v>2</v>
      </c>
      <c r="Z6606">
        <v>15</v>
      </c>
      <c r="AA6606">
        <v>2</v>
      </c>
      <c r="AB6606" s="6">
        <f t="shared" si="807"/>
        <v>12</v>
      </c>
      <c r="AC6606" s="13">
        <f t="shared" si="808"/>
        <v>75</v>
      </c>
      <c r="AD6606" s="13">
        <f t="shared" si="809"/>
        <v>150</v>
      </c>
      <c r="AE6606" s="13">
        <f t="shared" si="810"/>
        <v>1800</v>
      </c>
      <c r="AF6606" t="s">
        <v>43</v>
      </c>
      <c r="AG6606">
        <v>1</v>
      </c>
      <c r="AH6606">
        <v>6</v>
      </c>
      <c r="AI6606">
        <v>87</v>
      </c>
      <c r="AJ6606">
        <v>10</v>
      </c>
      <c r="AK6606">
        <v>9</v>
      </c>
      <c r="AL6606">
        <v>9</v>
      </c>
      <c r="AM6606">
        <v>9</v>
      </c>
      <c r="AN6606">
        <v>9</v>
      </c>
      <c r="AO6606">
        <v>8</v>
      </c>
    </row>
    <row r="6607" spans="1:41">
      <c r="A6607" s="1">
        <v>19649832</v>
      </c>
      <c r="B6607" t="s">
        <v>782</v>
      </c>
      <c r="C6607">
        <v>2014</v>
      </c>
      <c r="D6607" s="2" t="s">
        <v>6535</v>
      </c>
      <c r="E6607" s="4">
        <f t="shared" si="804"/>
        <v>41858</v>
      </c>
      <c r="F6607" s="5">
        <f t="shared" ca="1" si="805"/>
        <v>0.91431652619228343</v>
      </c>
      <c r="G6607" s="1">
        <v>3824564</v>
      </c>
      <c r="H6607" t="s">
        <v>80</v>
      </c>
      <c r="I6607" t="s">
        <v>2066</v>
      </c>
      <c r="J6607" s="6" t="str">
        <f t="shared" si="806"/>
        <v>Diemen</v>
      </c>
      <c r="K6607" t="s">
        <v>34</v>
      </c>
      <c r="M6607" s="1" t="s">
        <v>5426</v>
      </c>
      <c r="N6607" t="s">
        <v>35</v>
      </c>
      <c r="O6607">
        <v>52.3443674246707</v>
      </c>
      <c r="P6607">
        <v>4.9624679127149998</v>
      </c>
      <c r="Q6607" t="s">
        <v>132</v>
      </c>
      <c r="R6607" t="s">
        <v>42</v>
      </c>
      <c r="S6607">
        <v>2</v>
      </c>
      <c r="T6607">
        <v>1</v>
      </c>
      <c r="U6607">
        <v>1</v>
      </c>
      <c r="V6607">
        <v>1</v>
      </c>
      <c r="W6607" t="s">
        <v>38</v>
      </c>
      <c r="X6607" s="8">
        <v>59</v>
      </c>
      <c r="Y6607">
        <v>1</v>
      </c>
      <c r="Z6607">
        <v>0</v>
      </c>
      <c r="AA6607">
        <v>2</v>
      </c>
      <c r="AB6607" s="6">
        <f t="shared" si="807"/>
        <v>14</v>
      </c>
      <c r="AC6607" s="13">
        <f t="shared" si="808"/>
        <v>59</v>
      </c>
      <c r="AD6607" s="13">
        <f t="shared" si="809"/>
        <v>118</v>
      </c>
      <c r="AE6607" s="13">
        <f t="shared" si="810"/>
        <v>1652</v>
      </c>
      <c r="AF6607" t="s">
        <v>43</v>
      </c>
      <c r="AG6607">
        <v>1</v>
      </c>
      <c r="AH6607">
        <v>7</v>
      </c>
      <c r="AI6607">
        <v>89</v>
      </c>
      <c r="AJ6607">
        <v>10</v>
      </c>
      <c r="AK6607">
        <v>10</v>
      </c>
      <c r="AL6607">
        <v>9</v>
      </c>
      <c r="AM6607">
        <v>9</v>
      </c>
      <c r="AN6607">
        <v>8</v>
      </c>
      <c r="AO6607">
        <v>9</v>
      </c>
    </row>
    <row r="6608" spans="1:41">
      <c r="A6608" s="1">
        <v>19682935</v>
      </c>
      <c r="B6608" t="s">
        <v>396</v>
      </c>
      <c r="C6608">
        <v>2014</v>
      </c>
      <c r="D6608" s="2" t="s">
        <v>6383</v>
      </c>
      <c r="E6608" s="4">
        <f t="shared" si="804"/>
        <v>41859</v>
      </c>
      <c r="F6608" s="5">
        <f t="shared" ca="1" si="805"/>
        <v>0.91157680016488618</v>
      </c>
      <c r="G6608" s="1">
        <v>4815481</v>
      </c>
      <c r="H6608" t="s">
        <v>51</v>
      </c>
      <c r="I6608" t="s">
        <v>33</v>
      </c>
      <c r="J6608" s="6" t="str">
        <f t="shared" si="806"/>
        <v>Amsterdam</v>
      </c>
      <c r="K6608" t="s">
        <v>46</v>
      </c>
      <c r="M6608" s="1" t="s">
        <v>5427</v>
      </c>
      <c r="N6608" t="s">
        <v>35</v>
      </c>
      <c r="O6608">
        <v>52.373152798073299</v>
      </c>
      <c r="P6608">
        <v>4.8981460186201096</v>
      </c>
      <c r="Q6608" t="s">
        <v>132</v>
      </c>
      <c r="R6608" t="s">
        <v>37</v>
      </c>
      <c r="S6608">
        <v>2</v>
      </c>
      <c r="T6608">
        <v>1</v>
      </c>
      <c r="U6608">
        <v>1</v>
      </c>
      <c r="V6608">
        <v>1</v>
      </c>
      <c r="W6608" t="s">
        <v>38</v>
      </c>
      <c r="X6608" s="8">
        <v>159</v>
      </c>
      <c r="Y6608">
        <v>1</v>
      </c>
      <c r="Z6608">
        <v>0</v>
      </c>
      <c r="AA6608">
        <v>1</v>
      </c>
      <c r="AB6608" s="6">
        <f t="shared" si="807"/>
        <v>0</v>
      </c>
      <c r="AC6608" s="13">
        <f t="shared" si="808"/>
        <v>159</v>
      </c>
      <c r="AD6608" s="13">
        <f t="shared" si="809"/>
        <v>159</v>
      </c>
      <c r="AE6608" s="13">
        <f t="shared" si="810"/>
        <v>0</v>
      </c>
      <c r="AF6608" t="s">
        <v>43</v>
      </c>
      <c r="AG6608">
        <v>1</v>
      </c>
      <c r="AH6608">
        <v>0</v>
      </c>
    </row>
    <row r="6609" spans="1:41">
      <c r="A6609" s="1">
        <v>19684550</v>
      </c>
      <c r="B6609" t="s">
        <v>1299</v>
      </c>
      <c r="C6609">
        <v>2014</v>
      </c>
      <c r="D6609" s="2" t="s">
        <v>6383</v>
      </c>
      <c r="E6609" s="4">
        <f t="shared" si="804"/>
        <v>41859</v>
      </c>
      <c r="F6609" s="5">
        <f t="shared" ca="1" si="805"/>
        <v>0.91157680016488618</v>
      </c>
      <c r="G6609" s="1">
        <v>3826012</v>
      </c>
      <c r="H6609" t="s">
        <v>107</v>
      </c>
      <c r="I6609" t="s">
        <v>33</v>
      </c>
      <c r="J6609" s="6" t="str">
        <f t="shared" si="806"/>
        <v>Amsterdam</v>
      </c>
      <c r="K6609" t="s">
        <v>34</v>
      </c>
      <c r="M6609" s="1" t="s">
        <v>5428</v>
      </c>
      <c r="N6609" t="s">
        <v>35</v>
      </c>
      <c r="O6609">
        <v>52.358279677031398</v>
      </c>
      <c r="P6609">
        <v>4.9115821163453299</v>
      </c>
      <c r="Q6609" t="s">
        <v>36</v>
      </c>
      <c r="R6609" t="s">
        <v>37</v>
      </c>
      <c r="S6609">
        <v>2</v>
      </c>
      <c r="T6609">
        <v>1</v>
      </c>
      <c r="U6609">
        <v>1</v>
      </c>
      <c r="V6609">
        <v>1</v>
      </c>
      <c r="W6609" t="s">
        <v>176</v>
      </c>
      <c r="X6609" s="8">
        <v>120</v>
      </c>
      <c r="Y6609">
        <v>2</v>
      </c>
      <c r="Z6609">
        <v>0</v>
      </c>
      <c r="AA6609">
        <v>2</v>
      </c>
      <c r="AB6609" s="6">
        <f t="shared" si="807"/>
        <v>8</v>
      </c>
      <c r="AC6609" s="13">
        <f t="shared" si="808"/>
        <v>120</v>
      </c>
      <c r="AD6609" s="13">
        <f t="shared" si="809"/>
        <v>240</v>
      </c>
      <c r="AE6609" s="13">
        <f t="shared" si="810"/>
        <v>1920</v>
      </c>
      <c r="AF6609" t="s">
        <v>47</v>
      </c>
      <c r="AG6609">
        <v>1</v>
      </c>
      <c r="AH6609">
        <v>4</v>
      </c>
      <c r="AI6609">
        <v>90</v>
      </c>
      <c r="AJ6609">
        <v>10</v>
      </c>
      <c r="AK6609">
        <v>7</v>
      </c>
      <c r="AL6609">
        <v>10</v>
      </c>
      <c r="AM6609">
        <v>10</v>
      </c>
      <c r="AN6609">
        <v>10</v>
      </c>
      <c r="AO6609">
        <v>9</v>
      </c>
    </row>
    <row r="6610" spans="1:41">
      <c r="A6610" s="1">
        <v>19686413</v>
      </c>
      <c r="B6610" t="s">
        <v>202</v>
      </c>
      <c r="C6610">
        <v>2014</v>
      </c>
      <c r="D6610" s="2" t="s">
        <v>6383</v>
      </c>
      <c r="E6610" s="4">
        <f t="shared" si="804"/>
        <v>41859</v>
      </c>
      <c r="F6610" s="5">
        <f t="shared" ca="1" si="805"/>
        <v>0.91157680016488618</v>
      </c>
      <c r="G6610" s="1">
        <v>3826300</v>
      </c>
      <c r="H6610" t="s">
        <v>107</v>
      </c>
      <c r="I6610" t="s">
        <v>33</v>
      </c>
      <c r="J6610" s="6" t="str">
        <f t="shared" si="806"/>
        <v>Amsterdam</v>
      </c>
      <c r="K6610" t="s">
        <v>34</v>
      </c>
      <c r="M6610" s="1">
        <v>1091</v>
      </c>
      <c r="N6610" t="s">
        <v>35</v>
      </c>
      <c r="O6610">
        <v>52.356228113314501</v>
      </c>
      <c r="P6610">
        <v>4.9071769906607603</v>
      </c>
      <c r="Q6610" t="s">
        <v>36</v>
      </c>
      <c r="R6610" t="s">
        <v>37</v>
      </c>
      <c r="S6610">
        <v>3</v>
      </c>
      <c r="T6610">
        <v>1</v>
      </c>
      <c r="U6610">
        <v>1</v>
      </c>
      <c r="V6610">
        <v>1</v>
      </c>
      <c r="W6610" t="s">
        <v>38</v>
      </c>
      <c r="X6610" s="8">
        <v>100</v>
      </c>
      <c r="Y6610">
        <v>2</v>
      </c>
      <c r="Z6610">
        <v>45</v>
      </c>
      <c r="AA6610">
        <v>3</v>
      </c>
      <c r="AB6610" s="6">
        <f t="shared" si="807"/>
        <v>14</v>
      </c>
      <c r="AC6610" s="13">
        <f t="shared" si="808"/>
        <v>100</v>
      </c>
      <c r="AD6610" s="13">
        <f t="shared" si="809"/>
        <v>300</v>
      </c>
      <c r="AE6610" s="13">
        <f t="shared" si="810"/>
        <v>4200</v>
      </c>
      <c r="AF6610" t="s">
        <v>43</v>
      </c>
      <c r="AG6610">
        <v>1</v>
      </c>
      <c r="AH6610">
        <v>7</v>
      </c>
      <c r="AI6610">
        <v>97</v>
      </c>
      <c r="AJ6610">
        <v>10</v>
      </c>
      <c r="AK6610">
        <v>10</v>
      </c>
      <c r="AL6610">
        <v>10</v>
      </c>
      <c r="AM6610">
        <v>10</v>
      </c>
      <c r="AN6610">
        <v>9</v>
      </c>
      <c r="AO6610">
        <v>10</v>
      </c>
    </row>
    <row r="6611" spans="1:41">
      <c r="A6611" s="1">
        <v>19697873</v>
      </c>
      <c r="B6611" t="s">
        <v>61</v>
      </c>
      <c r="C6611">
        <v>2014</v>
      </c>
      <c r="D6611" s="2" t="s">
        <v>6383</v>
      </c>
      <c r="E6611" s="4">
        <f t="shared" si="804"/>
        <v>41859</v>
      </c>
      <c r="F6611" s="5">
        <f t="shared" ca="1" si="805"/>
        <v>0.91157680016488618</v>
      </c>
      <c r="G6611" s="1">
        <v>5744391</v>
      </c>
      <c r="H6611" t="s">
        <v>60</v>
      </c>
      <c r="I6611" t="s">
        <v>33</v>
      </c>
      <c r="J6611" s="6" t="str">
        <f t="shared" si="806"/>
        <v>Amsterdam</v>
      </c>
      <c r="K6611" t="s">
        <v>46</v>
      </c>
      <c r="M6611" s="1" t="s">
        <v>2011</v>
      </c>
      <c r="N6611" t="s">
        <v>35</v>
      </c>
      <c r="O6611">
        <v>52.357584031947503</v>
      </c>
      <c r="P6611">
        <v>4.90314675755788</v>
      </c>
      <c r="Q6611" t="s">
        <v>36</v>
      </c>
      <c r="R6611" t="s">
        <v>37</v>
      </c>
      <c r="S6611">
        <v>2</v>
      </c>
      <c r="T6611">
        <v>1</v>
      </c>
      <c r="U6611">
        <v>1</v>
      </c>
      <c r="V6611">
        <v>1</v>
      </c>
      <c r="W6611" t="s">
        <v>38</v>
      </c>
      <c r="X6611" s="8">
        <v>200</v>
      </c>
      <c r="Y6611">
        <v>1</v>
      </c>
      <c r="Z6611">
        <v>0</v>
      </c>
      <c r="AA6611">
        <v>2</v>
      </c>
      <c r="AB6611" s="6">
        <f t="shared" si="807"/>
        <v>0</v>
      </c>
      <c r="AC6611" s="13">
        <f t="shared" si="808"/>
        <v>200</v>
      </c>
      <c r="AD6611" s="13">
        <f t="shared" si="809"/>
        <v>400</v>
      </c>
      <c r="AE6611" s="13">
        <f t="shared" si="810"/>
        <v>0</v>
      </c>
      <c r="AF6611" t="s">
        <v>47</v>
      </c>
      <c r="AG6611">
        <v>0.8</v>
      </c>
      <c r="AH6611">
        <v>0</v>
      </c>
    </row>
    <row r="6612" spans="1:41">
      <c r="A6612" s="1">
        <v>19699785</v>
      </c>
      <c r="B6612" t="s">
        <v>1159</v>
      </c>
      <c r="C6612">
        <v>2014</v>
      </c>
      <c r="D6612" s="2" t="s">
        <v>6383</v>
      </c>
      <c r="E6612" s="4">
        <f t="shared" si="804"/>
        <v>41859</v>
      </c>
      <c r="F6612" s="5">
        <f t="shared" ca="1" si="805"/>
        <v>0.91157680016488618</v>
      </c>
      <c r="G6612" s="1">
        <v>3828168</v>
      </c>
      <c r="H6612" t="s">
        <v>41</v>
      </c>
      <c r="I6612" t="s">
        <v>33</v>
      </c>
      <c r="J6612" s="6" t="str">
        <f t="shared" si="806"/>
        <v>Amsterdam</v>
      </c>
      <c r="K6612" t="s">
        <v>34</v>
      </c>
      <c r="M6612" s="1" t="s">
        <v>5429</v>
      </c>
      <c r="N6612" t="s">
        <v>35</v>
      </c>
      <c r="O6612">
        <v>52.364117129955602</v>
      </c>
      <c r="P6612">
        <v>4.9422670548409098</v>
      </c>
      <c r="Q6612" t="s">
        <v>36</v>
      </c>
      <c r="R6612" t="s">
        <v>37</v>
      </c>
      <c r="S6612">
        <v>2</v>
      </c>
      <c r="T6612">
        <v>1</v>
      </c>
      <c r="U6612">
        <v>1</v>
      </c>
      <c r="V6612">
        <v>1</v>
      </c>
      <c r="W6612" t="s">
        <v>38</v>
      </c>
      <c r="X6612" s="8">
        <v>75</v>
      </c>
      <c r="Y6612">
        <v>1</v>
      </c>
      <c r="Z6612">
        <v>0</v>
      </c>
      <c r="AA6612">
        <v>3</v>
      </c>
      <c r="AB6612" s="6">
        <f t="shared" si="807"/>
        <v>0</v>
      </c>
      <c r="AC6612" s="13">
        <f t="shared" si="808"/>
        <v>75</v>
      </c>
      <c r="AD6612" s="13">
        <f t="shared" si="809"/>
        <v>225</v>
      </c>
      <c r="AE6612" s="13">
        <f t="shared" si="810"/>
        <v>0</v>
      </c>
      <c r="AF6612" t="s">
        <v>47</v>
      </c>
      <c r="AG6612">
        <v>0.75</v>
      </c>
      <c r="AH6612">
        <v>0</v>
      </c>
    </row>
    <row r="6613" spans="1:41">
      <c r="A6613" s="1">
        <v>19764870</v>
      </c>
      <c r="B6613" t="s">
        <v>860</v>
      </c>
      <c r="C6613">
        <v>2014</v>
      </c>
      <c r="D6613" s="2" t="s">
        <v>6385</v>
      </c>
      <c r="E6613" s="4">
        <f t="shared" si="804"/>
        <v>41861</v>
      </c>
      <c r="F6613" s="5">
        <f t="shared" ca="1" si="805"/>
        <v>0.90609734811009168</v>
      </c>
      <c r="G6613" s="1">
        <v>3837097</v>
      </c>
      <c r="H6613" t="s">
        <v>51</v>
      </c>
      <c r="I6613" t="s">
        <v>33</v>
      </c>
      <c r="J6613" s="6" t="str">
        <f t="shared" si="806"/>
        <v>Amsterdam</v>
      </c>
      <c r="K6613" t="s">
        <v>34</v>
      </c>
      <c r="M6613" s="1" t="s">
        <v>1088</v>
      </c>
      <c r="N6613" t="s">
        <v>35</v>
      </c>
      <c r="O6613">
        <v>52.3667842202955</v>
      </c>
      <c r="P6613">
        <v>4.8814914823097402</v>
      </c>
      <c r="Q6613" t="s">
        <v>58</v>
      </c>
      <c r="R6613" t="s">
        <v>37</v>
      </c>
      <c r="S6613">
        <v>2</v>
      </c>
      <c r="T6613">
        <v>1</v>
      </c>
      <c r="U6613">
        <v>1</v>
      </c>
      <c r="V6613">
        <v>1</v>
      </c>
      <c r="W6613" t="s">
        <v>38</v>
      </c>
      <c r="X6613" s="8">
        <v>140</v>
      </c>
      <c r="Y6613">
        <v>2</v>
      </c>
      <c r="Z6613">
        <v>10</v>
      </c>
      <c r="AA6613">
        <v>2</v>
      </c>
      <c r="AB6613" s="6">
        <f t="shared" si="807"/>
        <v>32</v>
      </c>
      <c r="AC6613" s="13">
        <f t="shared" si="808"/>
        <v>140</v>
      </c>
      <c r="AD6613" s="13">
        <f t="shared" si="809"/>
        <v>280</v>
      </c>
      <c r="AE6613" s="13">
        <f t="shared" si="810"/>
        <v>8960</v>
      </c>
      <c r="AF6613" t="s">
        <v>39</v>
      </c>
      <c r="AG6613">
        <v>0.75</v>
      </c>
      <c r="AH6613">
        <v>16</v>
      </c>
      <c r="AI6613">
        <v>100</v>
      </c>
      <c r="AJ6613">
        <v>10</v>
      </c>
      <c r="AK6613">
        <v>10</v>
      </c>
      <c r="AL6613">
        <v>10</v>
      </c>
      <c r="AM6613">
        <v>10</v>
      </c>
      <c r="AN6613">
        <v>10</v>
      </c>
      <c r="AO6613">
        <v>10</v>
      </c>
    </row>
    <row r="6614" spans="1:41">
      <c r="A6614" s="1">
        <v>19765075</v>
      </c>
      <c r="B6614" t="s">
        <v>5430</v>
      </c>
      <c r="C6614">
        <v>2014</v>
      </c>
      <c r="D6614" s="2" t="s">
        <v>6385</v>
      </c>
      <c r="E6614" s="4">
        <f t="shared" si="804"/>
        <v>41861</v>
      </c>
      <c r="F6614" s="5">
        <f t="shared" ca="1" si="805"/>
        <v>0.90609734811009168</v>
      </c>
      <c r="G6614" s="1">
        <v>3837203</v>
      </c>
      <c r="H6614" t="s">
        <v>747</v>
      </c>
      <c r="I6614" t="s">
        <v>424</v>
      </c>
      <c r="J6614" s="6" t="str">
        <f t="shared" si="806"/>
        <v>Amsterdam</v>
      </c>
      <c r="K6614" t="s">
        <v>34</v>
      </c>
      <c r="M6614" s="1">
        <v>1103</v>
      </c>
      <c r="N6614" t="s">
        <v>35</v>
      </c>
      <c r="O6614">
        <v>52.323706927423203</v>
      </c>
      <c r="P6614">
        <v>4.9717646777084497</v>
      </c>
      <c r="Q6614" t="s">
        <v>36</v>
      </c>
      <c r="R6614" t="s">
        <v>42</v>
      </c>
      <c r="S6614">
        <v>4</v>
      </c>
      <c r="T6614">
        <v>1</v>
      </c>
      <c r="U6614">
        <v>1</v>
      </c>
      <c r="V6614">
        <v>2</v>
      </c>
      <c r="W6614" t="s">
        <v>38</v>
      </c>
      <c r="X6614" s="8">
        <v>100</v>
      </c>
      <c r="Y6614">
        <v>1</v>
      </c>
      <c r="Z6614">
        <v>0</v>
      </c>
      <c r="AA6614">
        <v>1</v>
      </c>
      <c r="AB6614" s="6">
        <f t="shared" si="807"/>
        <v>2</v>
      </c>
      <c r="AC6614" s="13">
        <f t="shared" si="808"/>
        <v>100</v>
      </c>
      <c r="AD6614" s="13">
        <f t="shared" si="809"/>
        <v>100</v>
      </c>
      <c r="AE6614" s="13">
        <f t="shared" si="810"/>
        <v>200</v>
      </c>
      <c r="AF6614" t="s">
        <v>39</v>
      </c>
      <c r="AG6614">
        <v>0.61</v>
      </c>
      <c r="AH6614">
        <v>1</v>
      </c>
      <c r="AI6614">
        <v>80</v>
      </c>
      <c r="AJ6614">
        <v>8</v>
      </c>
      <c r="AK6614">
        <v>10</v>
      </c>
      <c r="AL6614">
        <v>4</v>
      </c>
      <c r="AM6614">
        <v>10</v>
      </c>
      <c r="AN6614">
        <v>6</v>
      </c>
      <c r="AO6614">
        <v>8</v>
      </c>
    </row>
    <row r="6615" spans="1:41">
      <c r="A6615" s="1">
        <v>19765075</v>
      </c>
      <c r="B6615" t="s">
        <v>5430</v>
      </c>
      <c r="C6615">
        <v>2014</v>
      </c>
      <c r="D6615" s="2" t="s">
        <v>6385</v>
      </c>
      <c r="E6615" s="4">
        <f t="shared" si="804"/>
        <v>41861</v>
      </c>
      <c r="F6615" s="5">
        <f t="shared" ca="1" si="805"/>
        <v>0.90609734811009168</v>
      </c>
      <c r="G6615" s="1">
        <v>3838786</v>
      </c>
      <c r="H6615" t="s">
        <v>747</v>
      </c>
      <c r="I6615" t="s">
        <v>424</v>
      </c>
      <c r="J6615" s="6" t="str">
        <f t="shared" si="806"/>
        <v>Amsterdam</v>
      </c>
      <c r="K6615" t="s">
        <v>34</v>
      </c>
      <c r="M6615" s="1">
        <v>1103</v>
      </c>
      <c r="N6615" t="s">
        <v>35</v>
      </c>
      <c r="O6615">
        <v>52.324113378190098</v>
      </c>
      <c r="P6615">
        <v>4.9727327192473902</v>
      </c>
      <c r="Q6615" t="s">
        <v>36</v>
      </c>
      <c r="R6615" t="s">
        <v>42</v>
      </c>
      <c r="S6615">
        <v>3</v>
      </c>
      <c r="T6615">
        <v>1</v>
      </c>
      <c r="U6615">
        <v>1</v>
      </c>
      <c r="V6615">
        <v>1</v>
      </c>
      <c r="W6615" t="s">
        <v>38</v>
      </c>
      <c r="X6615" s="8">
        <v>50</v>
      </c>
      <c r="Y6615">
        <v>2</v>
      </c>
      <c r="Z6615">
        <v>25</v>
      </c>
      <c r="AA6615">
        <v>1</v>
      </c>
      <c r="AB6615" s="6">
        <f t="shared" si="807"/>
        <v>8</v>
      </c>
      <c r="AC6615" s="13">
        <f t="shared" si="808"/>
        <v>50</v>
      </c>
      <c r="AD6615" s="13">
        <f t="shared" si="809"/>
        <v>50</v>
      </c>
      <c r="AE6615" s="13">
        <f t="shared" si="810"/>
        <v>400</v>
      </c>
      <c r="AF6615" t="s">
        <v>39</v>
      </c>
      <c r="AG6615">
        <v>0.61</v>
      </c>
      <c r="AH6615">
        <v>4</v>
      </c>
      <c r="AI6615">
        <v>60</v>
      </c>
      <c r="AJ6615">
        <v>7</v>
      </c>
      <c r="AK6615">
        <v>6</v>
      </c>
      <c r="AL6615">
        <v>7</v>
      </c>
      <c r="AM6615">
        <v>9</v>
      </c>
      <c r="AN6615">
        <v>5</v>
      </c>
      <c r="AO6615">
        <v>6</v>
      </c>
    </row>
    <row r="6616" spans="1:41">
      <c r="A6616" s="1">
        <v>19768980</v>
      </c>
      <c r="B6616" t="s">
        <v>5431</v>
      </c>
      <c r="C6616">
        <v>2014</v>
      </c>
      <c r="D6616" s="2" t="s">
        <v>6385</v>
      </c>
      <c r="E6616" s="4">
        <f t="shared" si="804"/>
        <v>41861</v>
      </c>
      <c r="F6616" s="5">
        <f t="shared" ca="1" si="805"/>
        <v>0.90609734811009168</v>
      </c>
      <c r="G6616" s="1">
        <v>3838546</v>
      </c>
      <c r="H6616" t="s">
        <v>215</v>
      </c>
      <c r="I6616" t="s">
        <v>33</v>
      </c>
      <c r="J6616" s="6" t="str">
        <f t="shared" si="806"/>
        <v>Amsterdam</v>
      </c>
      <c r="K6616" t="s">
        <v>34</v>
      </c>
      <c r="M6616" s="1" t="s">
        <v>5432</v>
      </c>
      <c r="N6616" t="s">
        <v>35</v>
      </c>
      <c r="O6616">
        <v>52.393485852155301</v>
      </c>
      <c r="P6616">
        <v>4.9545284209017799</v>
      </c>
      <c r="Q6616" t="s">
        <v>36</v>
      </c>
      <c r="R6616" t="s">
        <v>42</v>
      </c>
      <c r="S6616">
        <v>4</v>
      </c>
      <c r="T6616">
        <v>1</v>
      </c>
      <c r="U6616">
        <v>1</v>
      </c>
      <c r="V6616">
        <v>1</v>
      </c>
      <c r="W6616" t="s">
        <v>38</v>
      </c>
      <c r="X6616" s="8">
        <v>25</v>
      </c>
      <c r="Y6616">
        <v>2</v>
      </c>
      <c r="Z6616">
        <v>25</v>
      </c>
      <c r="AA6616">
        <v>1</v>
      </c>
      <c r="AB6616" s="6">
        <f t="shared" si="807"/>
        <v>2</v>
      </c>
      <c r="AC6616" s="13">
        <f t="shared" si="808"/>
        <v>25</v>
      </c>
      <c r="AD6616" s="13">
        <f t="shared" si="809"/>
        <v>25</v>
      </c>
      <c r="AE6616" s="13">
        <f t="shared" si="810"/>
        <v>50</v>
      </c>
      <c r="AF6616" t="s">
        <v>39</v>
      </c>
      <c r="AG6616">
        <v>0.51</v>
      </c>
      <c r="AH6616">
        <v>1</v>
      </c>
      <c r="AI6616">
        <v>20</v>
      </c>
      <c r="AJ6616">
        <v>6</v>
      </c>
      <c r="AK6616">
        <v>6</v>
      </c>
      <c r="AL6616">
        <v>2</v>
      </c>
      <c r="AM6616">
        <v>6</v>
      </c>
      <c r="AN6616">
        <v>2</v>
      </c>
      <c r="AO6616">
        <v>2</v>
      </c>
    </row>
    <row r="6617" spans="1:41">
      <c r="A6617" s="1">
        <v>19768980</v>
      </c>
      <c r="B6617" t="s">
        <v>5431</v>
      </c>
      <c r="C6617">
        <v>2014</v>
      </c>
      <c r="D6617" s="2" t="s">
        <v>6385</v>
      </c>
      <c r="E6617" s="4">
        <f t="shared" si="804"/>
        <v>41861</v>
      </c>
      <c r="F6617" s="5">
        <f t="shared" ca="1" si="805"/>
        <v>0.90609734811009168</v>
      </c>
      <c r="G6617" s="1">
        <v>3837825</v>
      </c>
      <c r="H6617" t="s">
        <v>215</v>
      </c>
      <c r="I6617" t="s">
        <v>33</v>
      </c>
      <c r="J6617" s="6" t="str">
        <f t="shared" si="806"/>
        <v>Amsterdam</v>
      </c>
      <c r="K6617" t="s">
        <v>34</v>
      </c>
      <c r="M6617" s="1" t="s">
        <v>5432</v>
      </c>
      <c r="N6617" t="s">
        <v>35</v>
      </c>
      <c r="O6617">
        <v>52.394622755834199</v>
      </c>
      <c r="P6617">
        <v>4.9566188105323201</v>
      </c>
      <c r="Q6617" t="s">
        <v>36</v>
      </c>
      <c r="R6617" t="s">
        <v>42</v>
      </c>
      <c r="S6617">
        <v>2</v>
      </c>
      <c r="T6617">
        <v>1</v>
      </c>
      <c r="U6617">
        <v>1</v>
      </c>
      <c r="V6617">
        <v>1</v>
      </c>
      <c r="W6617" t="s">
        <v>38</v>
      </c>
      <c r="X6617" s="8">
        <v>25</v>
      </c>
      <c r="Y6617">
        <v>1</v>
      </c>
      <c r="Z6617">
        <v>0</v>
      </c>
      <c r="AA6617">
        <v>1</v>
      </c>
      <c r="AB6617" s="6">
        <f t="shared" si="807"/>
        <v>0</v>
      </c>
      <c r="AC6617" s="13">
        <f t="shared" si="808"/>
        <v>25</v>
      </c>
      <c r="AD6617" s="13">
        <f t="shared" si="809"/>
        <v>25</v>
      </c>
      <c r="AE6617" s="13">
        <f t="shared" si="810"/>
        <v>0</v>
      </c>
      <c r="AF6617" t="s">
        <v>39</v>
      </c>
      <c r="AG6617">
        <v>0.5</v>
      </c>
      <c r="AH6617">
        <v>0</v>
      </c>
    </row>
    <row r="6618" spans="1:41">
      <c r="A6618" s="1">
        <v>19768980</v>
      </c>
      <c r="B6618" t="s">
        <v>5431</v>
      </c>
      <c r="C6618">
        <v>2014</v>
      </c>
      <c r="D6618" s="2" t="s">
        <v>6385</v>
      </c>
      <c r="E6618" s="4">
        <f t="shared" si="804"/>
        <v>41861</v>
      </c>
      <c r="F6618" s="5">
        <f t="shared" ca="1" si="805"/>
        <v>0.90609734811009168</v>
      </c>
      <c r="G6618" s="1">
        <v>3838642</v>
      </c>
      <c r="H6618" t="s">
        <v>215</v>
      </c>
      <c r="I6618" t="s">
        <v>33</v>
      </c>
      <c r="J6618" s="6" t="str">
        <f t="shared" si="806"/>
        <v>Amsterdam</v>
      </c>
      <c r="K6618" t="s">
        <v>34</v>
      </c>
      <c r="M6618" s="1" t="s">
        <v>5432</v>
      </c>
      <c r="N6618" t="s">
        <v>35</v>
      </c>
      <c r="O6618">
        <v>52.394397712656698</v>
      </c>
      <c r="P6618">
        <v>4.95474006733106</v>
      </c>
      <c r="Q6618" t="s">
        <v>36</v>
      </c>
      <c r="R6618" t="s">
        <v>42</v>
      </c>
      <c r="S6618">
        <v>2</v>
      </c>
      <c r="T6618">
        <v>1</v>
      </c>
      <c r="U6618">
        <v>1</v>
      </c>
      <c r="V6618">
        <v>1</v>
      </c>
      <c r="W6618" t="s">
        <v>38</v>
      </c>
      <c r="X6618" s="8">
        <v>25</v>
      </c>
      <c r="Y6618">
        <v>1</v>
      </c>
      <c r="Z6618">
        <v>0</v>
      </c>
      <c r="AA6618">
        <v>1</v>
      </c>
      <c r="AB6618" s="6">
        <f t="shared" si="807"/>
        <v>4</v>
      </c>
      <c r="AC6618" s="13">
        <f t="shared" si="808"/>
        <v>25</v>
      </c>
      <c r="AD6618" s="13">
        <f t="shared" si="809"/>
        <v>25</v>
      </c>
      <c r="AE6618" s="13">
        <f t="shared" si="810"/>
        <v>100</v>
      </c>
      <c r="AF6618" t="s">
        <v>39</v>
      </c>
      <c r="AG6618">
        <v>0.51</v>
      </c>
      <c r="AH6618">
        <v>2</v>
      </c>
      <c r="AI6618">
        <v>60</v>
      </c>
      <c r="AJ6618">
        <v>7</v>
      </c>
      <c r="AK6618">
        <v>7</v>
      </c>
      <c r="AL6618">
        <v>4</v>
      </c>
      <c r="AM6618">
        <v>8</v>
      </c>
      <c r="AN6618">
        <v>5</v>
      </c>
      <c r="AO6618">
        <v>6</v>
      </c>
    </row>
    <row r="6619" spans="1:41">
      <c r="A6619" s="1">
        <v>19776078</v>
      </c>
      <c r="B6619" t="s">
        <v>194</v>
      </c>
      <c r="C6619">
        <v>2014</v>
      </c>
      <c r="D6619" s="2" t="s">
        <v>6385</v>
      </c>
      <c r="E6619" s="4">
        <f t="shared" si="804"/>
        <v>41861</v>
      </c>
      <c r="F6619" s="5">
        <f t="shared" ca="1" si="805"/>
        <v>0.90609734811009168</v>
      </c>
      <c r="G6619" s="1">
        <v>3838878</v>
      </c>
      <c r="H6619" t="s">
        <v>198</v>
      </c>
      <c r="I6619" t="s">
        <v>33</v>
      </c>
      <c r="J6619" s="6" t="str">
        <f t="shared" si="806"/>
        <v>Amsterdam</v>
      </c>
      <c r="K6619" t="s">
        <v>34</v>
      </c>
      <c r="M6619" s="1" t="s">
        <v>5433</v>
      </c>
      <c r="N6619" t="s">
        <v>35</v>
      </c>
      <c r="O6619">
        <v>52.386745879128803</v>
      </c>
      <c r="P6619">
        <v>4.9196297084554503</v>
      </c>
      <c r="Q6619" t="s">
        <v>36</v>
      </c>
      <c r="R6619" t="s">
        <v>37</v>
      </c>
      <c r="S6619">
        <v>2</v>
      </c>
      <c r="T6619">
        <v>1</v>
      </c>
      <c r="U6619">
        <v>1</v>
      </c>
      <c r="V6619">
        <v>2</v>
      </c>
      <c r="W6619" t="s">
        <v>38</v>
      </c>
      <c r="X6619" s="8">
        <v>80</v>
      </c>
      <c r="Y6619">
        <v>1</v>
      </c>
      <c r="Z6619">
        <v>0</v>
      </c>
      <c r="AA6619">
        <v>1</v>
      </c>
      <c r="AB6619" s="6">
        <f t="shared" si="807"/>
        <v>4</v>
      </c>
      <c r="AC6619" s="13">
        <f t="shared" si="808"/>
        <v>80</v>
      </c>
      <c r="AD6619" s="13">
        <f t="shared" si="809"/>
        <v>80</v>
      </c>
      <c r="AE6619" s="13">
        <f t="shared" si="810"/>
        <v>320</v>
      </c>
      <c r="AF6619" t="s">
        <v>39</v>
      </c>
      <c r="AG6619">
        <v>0.6</v>
      </c>
      <c r="AH6619">
        <v>2</v>
      </c>
      <c r="AI6619">
        <v>90</v>
      </c>
      <c r="AJ6619">
        <v>10</v>
      </c>
      <c r="AK6619">
        <v>10</v>
      </c>
      <c r="AL6619">
        <v>10</v>
      </c>
      <c r="AM6619">
        <v>10</v>
      </c>
      <c r="AN6619">
        <v>10</v>
      </c>
      <c r="AO6619">
        <v>9</v>
      </c>
    </row>
    <row r="6620" spans="1:41">
      <c r="A6620" s="1">
        <v>19779116</v>
      </c>
      <c r="B6620" t="s">
        <v>333</v>
      </c>
      <c r="C6620">
        <v>2014</v>
      </c>
      <c r="D6620" s="2" t="s">
        <v>6385</v>
      </c>
      <c r="E6620" s="4">
        <f t="shared" si="804"/>
        <v>41861</v>
      </c>
      <c r="F6620" s="5">
        <f t="shared" ca="1" si="805"/>
        <v>0.90609734811009168</v>
      </c>
      <c r="G6620" s="1">
        <v>5009598</v>
      </c>
      <c r="H6620" t="s">
        <v>41</v>
      </c>
      <c r="I6620" t="s">
        <v>33</v>
      </c>
      <c r="J6620" s="6" t="str">
        <f t="shared" si="806"/>
        <v>Amsterdam</v>
      </c>
      <c r="K6620" t="s">
        <v>46</v>
      </c>
      <c r="M6620" s="1" t="s">
        <v>5434</v>
      </c>
      <c r="N6620" t="s">
        <v>35</v>
      </c>
      <c r="O6620">
        <v>52.3663132956775</v>
      </c>
      <c r="P6620">
        <v>4.9427811908133403</v>
      </c>
      <c r="Q6620" t="s">
        <v>36</v>
      </c>
      <c r="R6620" t="s">
        <v>37</v>
      </c>
      <c r="S6620">
        <v>4</v>
      </c>
      <c r="T6620">
        <v>1</v>
      </c>
      <c r="U6620">
        <v>1</v>
      </c>
      <c r="V6620">
        <v>2</v>
      </c>
      <c r="W6620" t="s">
        <v>38</v>
      </c>
      <c r="X6620" s="8">
        <v>85</v>
      </c>
      <c r="Y6620">
        <v>2</v>
      </c>
      <c r="Z6620">
        <v>30</v>
      </c>
      <c r="AA6620">
        <v>1</v>
      </c>
      <c r="AB6620" s="6">
        <f t="shared" si="807"/>
        <v>2</v>
      </c>
      <c r="AC6620" s="13">
        <f t="shared" si="808"/>
        <v>85</v>
      </c>
      <c r="AD6620" s="13">
        <f t="shared" si="809"/>
        <v>85</v>
      </c>
      <c r="AE6620" s="13">
        <f t="shared" si="810"/>
        <v>170</v>
      </c>
      <c r="AF6620" t="s">
        <v>39</v>
      </c>
      <c r="AG6620">
        <v>0.65</v>
      </c>
      <c r="AH6620">
        <v>1</v>
      </c>
      <c r="AI6620">
        <v>100</v>
      </c>
      <c r="AJ6620">
        <v>6</v>
      </c>
      <c r="AK6620">
        <v>10</v>
      </c>
      <c r="AL6620">
        <v>10</v>
      </c>
      <c r="AM6620">
        <v>10</v>
      </c>
      <c r="AN6620">
        <v>6</v>
      </c>
      <c r="AO6620">
        <v>6</v>
      </c>
    </row>
    <row r="6621" spans="1:41">
      <c r="A6621" s="1">
        <v>19779602</v>
      </c>
      <c r="B6621" t="s">
        <v>1299</v>
      </c>
      <c r="C6621">
        <v>2014</v>
      </c>
      <c r="D6621" s="2" t="s">
        <v>6385</v>
      </c>
      <c r="E6621" s="4">
        <f t="shared" si="804"/>
        <v>41861</v>
      </c>
      <c r="F6621" s="5">
        <f t="shared" ca="1" si="805"/>
        <v>0.90609734811009168</v>
      </c>
      <c r="G6621" s="1">
        <v>3839356</v>
      </c>
      <c r="H6621" t="s">
        <v>51</v>
      </c>
      <c r="I6621" t="s">
        <v>33</v>
      </c>
      <c r="J6621" s="6" t="str">
        <f t="shared" si="806"/>
        <v>Amsterdam</v>
      </c>
      <c r="K6621" t="s">
        <v>34</v>
      </c>
      <c r="M6621" s="1" t="s">
        <v>1459</v>
      </c>
      <c r="N6621" t="s">
        <v>35</v>
      </c>
      <c r="O6621">
        <v>52.369786771350597</v>
      </c>
      <c r="P6621">
        <v>4.8775321660934603</v>
      </c>
      <c r="Q6621" t="s">
        <v>36</v>
      </c>
      <c r="R6621" t="s">
        <v>37</v>
      </c>
      <c r="S6621">
        <v>4</v>
      </c>
      <c r="T6621">
        <v>2</v>
      </c>
      <c r="U6621">
        <v>3</v>
      </c>
      <c r="V6621">
        <v>3</v>
      </c>
      <c r="W6621" t="s">
        <v>38</v>
      </c>
      <c r="X6621" s="8">
        <v>250</v>
      </c>
      <c r="Y6621">
        <v>1</v>
      </c>
      <c r="Z6621">
        <v>0</v>
      </c>
      <c r="AA6621">
        <v>2</v>
      </c>
      <c r="AB6621" s="6">
        <f t="shared" si="807"/>
        <v>12</v>
      </c>
      <c r="AC6621" s="13">
        <f t="shared" si="808"/>
        <v>250</v>
      </c>
      <c r="AD6621" s="13">
        <f t="shared" si="809"/>
        <v>500</v>
      </c>
      <c r="AE6621" s="13">
        <f t="shared" si="810"/>
        <v>6000</v>
      </c>
      <c r="AF6621" t="s">
        <v>83</v>
      </c>
      <c r="AG6621">
        <v>0.4</v>
      </c>
      <c r="AH6621">
        <v>6</v>
      </c>
      <c r="AI6621">
        <v>100</v>
      </c>
      <c r="AJ6621">
        <v>10</v>
      </c>
      <c r="AK6621">
        <v>9</v>
      </c>
      <c r="AL6621">
        <v>10</v>
      </c>
      <c r="AM6621">
        <v>10</v>
      </c>
      <c r="AN6621">
        <v>10</v>
      </c>
      <c r="AO6621">
        <v>9</v>
      </c>
    </row>
    <row r="6622" spans="1:41">
      <c r="A6622" s="1">
        <v>19793596</v>
      </c>
      <c r="B6622" t="s">
        <v>2997</v>
      </c>
      <c r="C6622">
        <v>2014</v>
      </c>
      <c r="D6622" s="2" t="s">
        <v>6385</v>
      </c>
      <c r="E6622" s="4">
        <f t="shared" si="804"/>
        <v>41861</v>
      </c>
      <c r="F6622" s="5">
        <f t="shared" ca="1" si="805"/>
        <v>0.90609734811009168</v>
      </c>
      <c r="G6622" s="1">
        <v>3841339</v>
      </c>
      <c r="H6622" t="s">
        <v>41</v>
      </c>
      <c r="I6622" t="s">
        <v>33</v>
      </c>
      <c r="J6622" s="6" t="str">
        <f t="shared" si="806"/>
        <v>Amsterdam</v>
      </c>
      <c r="K6622" t="s">
        <v>34</v>
      </c>
      <c r="M6622" s="1" t="s">
        <v>544</v>
      </c>
      <c r="N6622" t="s">
        <v>35</v>
      </c>
      <c r="O6622">
        <v>52.364476598997499</v>
      </c>
      <c r="P6622">
        <v>4.9376725862709003</v>
      </c>
      <c r="Q6622" t="s">
        <v>36</v>
      </c>
      <c r="R6622" t="s">
        <v>37</v>
      </c>
      <c r="S6622">
        <v>2</v>
      </c>
      <c r="T6622">
        <v>1</v>
      </c>
      <c r="U6622">
        <v>0</v>
      </c>
      <c r="V6622">
        <v>2</v>
      </c>
      <c r="W6622" t="s">
        <v>38</v>
      </c>
      <c r="X6622" s="8">
        <v>80</v>
      </c>
      <c r="Y6622">
        <v>1</v>
      </c>
      <c r="Z6622">
        <v>0</v>
      </c>
      <c r="AA6622">
        <v>3</v>
      </c>
      <c r="AB6622" s="6">
        <f t="shared" si="807"/>
        <v>6</v>
      </c>
      <c r="AC6622" s="13">
        <f t="shared" si="808"/>
        <v>80</v>
      </c>
      <c r="AD6622" s="13">
        <f t="shared" si="809"/>
        <v>240</v>
      </c>
      <c r="AE6622" s="13">
        <f t="shared" si="810"/>
        <v>1440</v>
      </c>
      <c r="AF6622" t="s">
        <v>47</v>
      </c>
      <c r="AG6622">
        <v>1</v>
      </c>
      <c r="AH6622">
        <v>3</v>
      </c>
      <c r="AI6622">
        <v>93</v>
      </c>
      <c r="AJ6622">
        <v>9</v>
      </c>
      <c r="AK6622">
        <v>9</v>
      </c>
      <c r="AL6622">
        <v>10</v>
      </c>
      <c r="AM6622">
        <v>9</v>
      </c>
      <c r="AN6622">
        <v>9</v>
      </c>
      <c r="AO6622">
        <v>9</v>
      </c>
    </row>
    <row r="6623" spans="1:41">
      <c r="A6623" s="1">
        <v>19801139</v>
      </c>
      <c r="B6623" t="s">
        <v>3341</v>
      </c>
      <c r="C6623">
        <v>2014</v>
      </c>
      <c r="D6623" s="2" t="s">
        <v>6385</v>
      </c>
      <c r="E6623" s="4">
        <f t="shared" si="804"/>
        <v>41861</v>
      </c>
      <c r="F6623" s="5">
        <f t="shared" ca="1" si="805"/>
        <v>0.90609734811009168</v>
      </c>
      <c r="G6623" s="1">
        <v>4525538</v>
      </c>
      <c r="H6623" t="s">
        <v>673</v>
      </c>
      <c r="I6623" t="s">
        <v>33</v>
      </c>
      <c r="J6623" s="6" t="str">
        <f t="shared" si="806"/>
        <v>Amsterdam</v>
      </c>
      <c r="K6623" t="s">
        <v>34</v>
      </c>
      <c r="N6623" t="s">
        <v>35</v>
      </c>
      <c r="O6623">
        <v>52.407196629784103</v>
      </c>
      <c r="P6623">
        <v>4.8980926302460999</v>
      </c>
      <c r="Q6623" t="s">
        <v>36</v>
      </c>
      <c r="R6623" t="s">
        <v>37</v>
      </c>
      <c r="S6623">
        <v>2</v>
      </c>
      <c r="T6623">
        <v>1</v>
      </c>
      <c r="U6623">
        <v>2</v>
      </c>
      <c r="V6623">
        <v>1</v>
      </c>
      <c r="W6623" t="s">
        <v>38</v>
      </c>
      <c r="X6623" s="8">
        <v>150</v>
      </c>
      <c r="Y6623">
        <v>0</v>
      </c>
      <c r="Z6623">
        <v>0</v>
      </c>
      <c r="AA6623">
        <v>2</v>
      </c>
      <c r="AB6623" s="6">
        <f t="shared" si="807"/>
        <v>2</v>
      </c>
      <c r="AC6623" s="13">
        <f t="shared" si="808"/>
        <v>150</v>
      </c>
      <c r="AD6623" s="13">
        <f t="shared" si="809"/>
        <v>300</v>
      </c>
      <c r="AE6623" s="13">
        <f t="shared" si="810"/>
        <v>600</v>
      </c>
      <c r="AF6623" t="s">
        <v>43</v>
      </c>
      <c r="AG6623">
        <v>1</v>
      </c>
      <c r="AH6623">
        <v>1</v>
      </c>
      <c r="AI6623">
        <v>100</v>
      </c>
    </row>
    <row r="6624" spans="1:41">
      <c r="A6624" s="1">
        <v>19801139</v>
      </c>
      <c r="B6624" t="s">
        <v>3341</v>
      </c>
      <c r="C6624">
        <v>2014</v>
      </c>
      <c r="D6624" s="2" t="s">
        <v>6385</v>
      </c>
      <c r="E6624" s="4">
        <f t="shared" si="804"/>
        <v>41861</v>
      </c>
      <c r="F6624" s="5">
        <f t="shared" ca="1" si="805"/>
        <v>0.90609734811009168</v>
      </c>
      <c r="G6624" s="1">
        <v>3842325</v>
      </c>
      <c r="H6624" t="s">
        <v>32</v>
      </c>
      <c r="I6624" t="s">
        <v>33</v>
      </c>
      <c r="J6624" s="6" t="str">
        <f t="shared" si="806"/>
        <v>Amsterdam</v>
      </c>
      <c r="K6624" t="s">
        <v>34</v>
      </c>
      <c r="M6624" s="1">
        <v>1051</v>
      </c>
      <c r="N6624" t="s">
        <v>35</v>
      </c>
      <c r="O6624">
        <v>52.379593233861399</v>
      </c>
      <c r="P6624">
        <v>4.8707754177104601</v>
      </c>
      <c r="Q6624" t="s">
        <v>36</v>
      </c>
      <c r="R6624" t="s">
        <v>37</v>
      </c>
      <c r="S6624">
        <v>2</v>
      </c>
      <c r="T6624">
        <v>1</v>
      </c>
      <c r="U6624">
        <v>1</v>
      </c>
      <c r="V6624">
        <v>1</v>
      </c>
      <c r="W6624" t="s">
        <v>38</v>
      </c>
      <c r="X6624" s="8">
        <v>150</v>
      </c>
      <c r="Y6624">
        <v>0</v>
      </c>
      <c r="Z6624">
        <v>0</v>
      </c>
      <c r="AA6624">
        <v>2</v>
      </c>
      <c r="AB6624" s="6">
        <f t="shared" si="807"/>
        <v>6</v>
      </c>
      <c r="AC6624" s="13">
        <f t="shared" si="808"/>
        <v>150</v>
      </c>
      <c r="AD6624" s="13">
        <f t="shared" si="809"/>
        <v>300</v>
      </c>
      <c r="AE6624" s="13">
        <f t="shared" si="810"/>
        <v>1800</v>
      </c>
      <c r="AF6624" t="s">
        <v>43</v>
      </c>
      <c r="AG6624">
        <v>1</v>
      </c>
      <c r="AH6624">
        <v>3</v>
      </c>
      <c r="AI6624">
        <v>100</v>
      </c>
      <c r="AJ6624">
        <v>9</v>
      </c>
      <c r="AK6624">
        <v>9</v>
      </c>
      <c r="AL6624">
        <v>10</v>
      </c>
      <c r="AM6624">
        <v>10</v>
      </c>
      <c r="AN6624">
        <v>9</v>
      </c>
      <c r="AO6624">
        <v>10</v>
      </c>
    </row>
    <row r="6625" spans="1:41">
      <c r="A6625" s="1">
        <v>19818249</v>
      </c>
      <c r="B6625" t="s">
        <v>243</v>
      </c>
      <c r="C6625">
        <v>2014</v>
      </c>
      <c r="D6625" s="2" t="s">
        <v>6325</v>
      </c>
      <c r="E6625" s="4">
        <f t="shared" si="804"/>
        <v>41862</v>
      </c>
      <c r="F6625" s="5">
        <f t="shared" ca="1" si="805"/>
        <v>0.90335762208269443</v>
      </c>
      <c r="G6625" s="1">
        <v>3845021</v>
      </c>
      <c r="H6625" t="s">
        <v>198</v>
      </c>
      <c r="I6625" t="s">
        <v>33</v>
      </c>
      <c r="J6625" s="6" t="str">
        <f t="shared" si="806"/>
        <v>Amsterdam</v>
      </c>
      <c r="K6625" t="s">
        <v>34</v>
      </c>
      <c r="M6625" s="1" t="s">
        <v>5435</v>
      </c>
      <c r="N6625" t="s">
        <v>35</v>
      </c>
      <c r="O6625">
        <v>52.391014962824201</v>
      </c>
      <c r="P6625">
        <v>4.9078818691228303</v>
      </c>
      <c r="Q6625" t="s">
        <v>58</v>
      </c>
      <c r="R6625" t="s">
        <v>37</v>
      </c>
      <c r="S6625">
        <v>2</v>
      </c>
      <c r="T6625">
        <v>1</v>
      </c>
      <c r="U6625">
        <v>1</v>
      </c>
      <c r="V6625">
        <v>1</v>
      </c>
      <c r="W6625" t="s">
        <v>38</v>
      </c>
      <c r="X6625" s="8">
        <v>89</v>
      </c>
      <c r="Y6625">
        <v>1</v>
      </c>
      <c r="Z6625">
        <v>0</v>
      </c>
      <c r="AA6625">
        <v>2</v>
      </c>
      <c r="AB6625" s="6">
        <f t="shared" si="807"/>
        <v>8</v>
      </c>
      <c r="AC6625" s="13">
        <f t="shared" si="808"/>
        <v>89</v>
      </c>
      <c r="AD6625" s="13">
        <f t="shared" si="809"/>
        <v>178</v>
      </c>
      <c r="AE6625" s="13">
        <f t="shared" si="810"/>
        <v>1424</v>
      </c>
      <c r="AF6625" t="s">
        <v>43</v>
      </c>
      <c r="AG6625">
        <v>1</v>
      </c>
      <c r="AH6625">
        <v>4</v>
      </c>
      <c r="AI6625">
        <v>95</v>
      </c>
      <c r="AJ6625">
        <v>10</v>
      </c>
      <c r="AK6625">
        <v>10</v>
      </c>
      <c r="AL6625">
        <v>10</v>
      </c>
      <c r="AM6625">
        <v>10</v>
      </c>
      <c r="AN6625">
        <v>8</v>
      </c>
      <c r="AO6625">
        <v>10</v>
      </c>
    </row>
    <row r="6626" spans="1:41">
      <c r="A6626" s="1">
        <v>19818392</v>
      </c>
      <c r="B6626" t="s">
        <v>5436</v>
      </c>
      <c r="C6626">
        <v>2014</v>
      </c>
      <c r="D6626" s="2" t="s">
        <v>6325</v>
      </c>
      <c r="E6626" s="4">
        <f t="shared" si="804"/>
        <v>41862</v>
      </c>
      <c r="F6626" s="5">
        <f t="shared" ca="1" si="805"/>
        <v>0.90335762208269443</v>
      </c>
      <c r="G6626" s="1">
        <v>4336148</v>
      </c>
      <c r="H6626" t="s">
        <v>49</v>
      </c>
      <c r="I6626" t="s">
        <v>33</v>
      </c>
      <c r="J6626" s="6" t="str">
        <f t="shared" si="806"/>
        <v>Amsterdam</v>
      </c>
      <c r="K6626" t="s">
        <v>34</v>
      </c>
      <c r="M6626" s="1" t="s">
        <v>5437</v>
      </c>
      <c r="N6626" t="s">
        <v>35</v>
      </c>
      <c r="O6626">
        <v>52.362302955216499</v>
      </c>
      <c r="P6626">
        <v>4.9174530048672001</v>
      </c>
      <c r="Q6626" t="s">
        <v>36</v>
      </c>
      <c r="R6626" t="s">
        <v>37</v>
      </c>
      <c r="S6626">
        <v>2</v>
      </c>
      <c r="T6626">
        <v>1</v>
      </c>
      <c r="U6626">
        <v>2</v>
      </c>
      <c r="V6626">
        <v>1</v>
      </c>
      <c r="W6626" t="s">
        <v>38</v>
      </c>
      <c r="X6626" s="8">
        <v>150</v>
      </c>
      <c r="Y6626">
        <v>1</v>
      </c>
      <c r="Z6626">
        <v>0</v>
      </c>
      <c r="AA6626">
        <v>2</v>
      </c>
      <c r="AB6626" s="6">
        <f t="shared" si="807"/>
        <v>0</v>
      </c>
      <c r="AC6626" s="13">
        <f t="shared" si="808"/>
        <v>150</v>
      </c>
      <c r="AD6626" s="13">
        <f t="shared" si="809"/>
        <v>300</v>
      </c>
      <c r="AE6626" s="13">
        <f t="shared" si="810"/>
        <v>0</v>
      </c>
      <c r="AF6626" t="s">
        <v>62</v>
      </c>
      <c r="AG6626" t="s">
        <v>62</v>
      </c>
      <c r="AH6626">
        <v>0</v>
      </c>
    </row>
    <row r="6627" spans="1:41">
      <c r="A6627" s="1">
        <v>19827179</v>
      </c>
      <c r="B6627" t="s">
        <v>5438</v>
      </c>
      <c r="C6627">
        <v>2014</v>
      </c>
      <c r="D6627" s="2" t="s">
        <v>6325</v>
      </c>
      <c r="E6627" s="4">
        <f t="shared" si="804"/>
        <v>41862</v>
      </c>
      <c r="F6627" s="5">
        <f t="shared" ca="1" si="805"/>
        <v>0.90335762208269443</v>
      </c>
      <c r="G6627" s="1">
        <v>4401578</v>
      </c>
      <c r="H6627" t="s">
        <v>45</v>
      </c>
      <c r="I6627" t="s">
        <v>33</v>
      </c>
      <c r="J6627" s="6" t="str">
        <f t="shared" si="806"/>
        <v>Amsterdam</v>
      </c>
      <c r="K6627" t="s">
        <v>34</v>
      </c>
      <c r="M6627" s="1" t="s">
        <v>3446</v>
      </c>
      <c r="N6627" t="s">
        <v>35</v>
      </c>
      <c r="O6627">
        <v>52.360818777082798</v>
      </c>
      <c r="P6627">
        <v>4.8645751700170496</v>
      </c>
      <c r="Q6627" t="s">
        <v>36</v>
      </c>
      <c r="R6627" t="s">
        <v>37</v>
      </c>
      <c r="S6627">
        <v>2</v>
      </c>
      <c r="T6627">
        <v>1</v>
      </c>
      <c r="U6627">
        <v>1</v>
      </c>
      <c r="V6627">
        <v>1</v>
      </c>
      <c r="W6627" t="s">
        <v>38</v>
      </c>
      <c r="X6627" s="8">
        <v>100</v>
      </c>
      <c r="Y6627">
        <v>1</v>
      </c>
      <c r="Z6627">
        <v>0</v>
      </c>
      <c r="AA6627">
        <v>1</v>
      </c>
      <c r="AB6627" s="6">
        <f t="shared" si="807"/>
        <v>10</v>
      </c>
      <c r="AC6627" s="13">
        <f t="shared" si="808"/>
        <v>100</v>
      </c>
      <c r="AD6627" s="13">
        <f t="shared" si="809"/>
        <v>100</v>
      </c>
      <c r="AE6627" s="13">
        <f t="shared" si="810"/>
        <v>1000</v>
      </c>
      <c r="AF6627" t="s">
        <v>43</v>
      </c>
      <c r="AG6627">
        <v>1</v>
      </c>
      <c r="AH6627">
        <v>5</v>
      </c>
      <c r="AI6627">
        <v>92</v>
      </c>
      <c r="AJ6627">
        <v>9</v>
      </c>
      <c r="AK6627">
        <v>8</v>
      </c>
      <c r="AL6627">
        <v>10</v>
      </c>
      <c r="AM6627">
        <v>10</v>
      </c>
      <c r="AN6627">
        <v>10</v>
      </c>
      <c r="AO6627">
        <v>8</v>
      </c>
    </row>
    <row r="6628" spans="1:41">
      <c r="A6628" s="1">
        <v>19833750</v>
      </c>
      <c r="B6628" t="s">
        <v>5439</v>
      </c>
      <c r="C6628">
        <v>2014</v>
      </c>
      <c r="D6628" s="2" t="s">
        <v>6325</v>
      </c>
      <c r="E6628" s="4">
        <f t="shared" si="804"/>
        <v>41862</v>
      </c>
      <c r="F6628" s="5">
        <f t="shared" ca="1" si="805"/>
        <v>0.90335762208269443</v>
      </c>
      <c r="G6628" s="1">
        <v>3847439</v>
      </c>
      <c r="H6628" t="s">
        <v>87</v>
      </c>
      <c r="I6628" t="s">
        <v>33</v>
      </c>
      <c r="J6628" s="6" t="str">
        <f t="shared" si="806"/>
        <v>Amsterdam</v>
      </c>
      <c r="K6628" t="s">
        <v>34</v>
      </c>
      <c r="M6628" s="1" t="s">
        <v>5440</v>
      </c>
      <c r="N6628" t="s">
        <v>35</v>
      </c>
      <c r="O6628">
        <v>52.353913209351397</v>
      </c>
      <c r="P6628">
        <v>4.8313587825973796</v>
      </c>
      <c r="Q6628" t="s">
        <v>36</v>
      </c>
      <c r="R6628" t="s">
        <v>42</v>
      </c>
      <c r="S6628">
        <v>2</v>
      </c>
      <c r="T6628">
        <v>1</v>
      </c>
      <c r="U6628">
        <v>1</v>
      </c>
      <c r="V6628">
        <v>1</v>
      </c>
      <c r="W6628" t="s">
        <v>38</v>
      </c>
      <c r="X6628" s="8">
        <v>50</v>
      </c>
      <c r="Y6628">
        <v>1</v>
      </c>
      <c r="Z6628">
        <v>0</v>
      </c>
      <c r="AA6628">
        <v>2</v>
      </c>
      <c r="AB6628" s="6">
        <f t="shared" si="807"/>
        <v>2</v>
      </c>
      <c r="AC6628" s="13">
        <f t="shared" si="808"/>
        <v>50</v>
      </c>
      <c r="AD6628" s="13">
        <f t="shared" si="809"/>
        <v>100</v>
      </c>
      <c r="AE6628" s="13">
        <f t="shared" si="810"/>
        <v>200</v>
      </c>
      <c r="AF6628" t="s">
        <v>39</v>
      </c>
      <c r="AG6628">
        <v>0.65</v>
      </c>
      <c r="AH6628">
        <v>1</v>
      </c>
    </row>
    <row r="6629" spans="1:41">
      <c r="A6629" s="1">
        <v>19834309</v>
      </c>
      <c r="B6629" t="s">
        <v>357</v>
      </c>
      <c r="C6629">
        <v>2014</v>
      </c>
      <c r="D6629" s="2" t="s">
        <v>6325</v>
      </c>
      <c r="E6629" s="4">
        <f t="shared" si="804"/>
        <v>41862</v>
      </c>
      <c r="F6629" s="5">
        <f t="shared" ca="1" si="805"/>
        <v>0.90335762208269443</v>
      </c>
      <c r="G6629" s="1">
        <v>3847617</v>
      </c>
      <c r="H6629" t="s">
        <v>45</v>
      </c>
      <c r="I6629" t="s">
        <v>33</v>
      </c>
      <c r="J6629" s="6" t="str">
        <f t="shared" si="806"/>
        <v>Amsterdam</v>
      </c>
      <c r="K6629" t="s">
        <v>34</v>
      </c>
      <c r="M6629" s="1" t="s">
        <v>1736</v>
      </c>
      <c r="N6629" t="s">
        <v>35</v>
      </c>
      <c r="O6629">
        <v>52.360438032866298</v>
      </c>
      <c r="P6629">
        <v>4.8614529454671596</v>
      </c>
      <c r="Q6629" t="s">
        <v>36</v>
      </c>
      <c r="R6629" t="s">
        <v>37</v>
      </c>
      <c r="S6629">
        <v>2</v>
      </c>
      <c r="T6629">
        <v>1</v>
      </c>
      <c r="U6629">
        <v>1</v>
      </c>
      <c r="V6629">
        <v>1</v>
      </c>
      <c r="W6629" t="s">
        <v>38</v>
      </c>
      <c r="X6629" s="8">
        <v>150</v>
      </c>
      <c r="Y6629">
        <v>2</v>
      </c>
      <c r="Z6629">
        <v>0</v>
      </c>
      <c r="AA6629">
        <v>2</v>
      </c>
      <c r="AB6629" s="6">
        <f t="shared" si="807"/>
        <v>4</v>
      </c>
      <c r="AC6629" s="13">
        <f t="shared" si="808"/>
        <v>150</v>
      </c>
      <c r="AD6629" s="13">
        <f t="shared" si="809"/>
        <v>300</v>
      </c>
      <c r="AE6629" s="13">
        <f t="shared" si="810"/>
        <v>1200</v>
      </c>
      <c r="AF6629" t="s">
        <v>47</v>
      </c>
      <c r="AG6629">
        <v>0.96</v>
      </c>
      <c r="AH6629">
        <v>2</v>
      </c>
      <c r="AI6629">
        <v>100</v>
      </c>
      <c r="AJ6629">
        <v>10</v>
      </c>
      <c r="AK6629">
        <v>10</v>
      </c>
      <c r="AL6629">
        <v>10</v>
      </c>
      <c r="AM6629">
        <v>10</v>
      </c>
      <c r="AN6629">
        <v>10</v>
      </c>
      <c r="AO6629">
        <v>9</v>
      </c>
    </row>
    <row r="6630" spans="1:41">
      <c r="A6630" s="1">
        <v>19846505</v>
      </c>
      <c r="B6630" t="s">
        <v>4680</v>
      </c>
      <c r="C6630">
        <v>2014</v>
      </c>
      <c r="D6630" s="2" t="s">
        <v>6325</v>
      </c>
      <c r="E6630" s="4">
        <f t="shared" si="804"/>
        <v>41862</v>
      </c>
      <c r="F6630" s="5">
        <f t="shared" ca="1" si="805"/>
        <v>0.90335762208269443</v>
      </c>
      <c r="G6630" s="1">
        <v>3876342</v>
      </c>
      <c r="H6630" t="s">
        <v>60</v>
      </c>
      <c r="I6630" t="s">
        <v>33</v>
      </c>
      <c r="J6630" s="6" t="str">
        <f t="shared" si="806"/>
        <v>Amsterdam</v>
      </c>
      <c r="K6630" t="s">
        <v>34</v>
      </c>
      <c r="M6630" s="1" t="s">
        <v>5441</v>
      </c>
      <c r="N6630" t="s">
        <v>35</v>
      </c>
      <c r="O6630">
        <v>52.352028485025201</v>
      </c>
      <c r="P6630">
        <v>4.9004297012477602</v>
      </c>
      <c r="Q6630" t="s">
        <v>36</v>
      </c>
      <c r="R6630" t="s">
        <v>37</v>
      </c>
      <c r="S6630">
        <v>4</v>
      </c>
      <c r="T6630">
        <v>1</v>
      </c>
      <c r="U6630">
        <v>3</v>
      </c>
      <c r="V6630">
        <v>3</v>
      </c>
      <c r="W6630" t="s">
        <v>38</v>
      </c>
      <c r="X6630" s="8">
        <v>160</v>
      </c>
      <c r="Y6630">
        <v>1</v>
      </c>
      <c r="Z6630">
        <v>0</v>
      </c>
      <c r="AA6630">
        <v>2</v>
      </c>
      <c r="AB6630" s="6">
        <f t="shared" si="807"/>
        <v>0</v>
      </c>
      <c r="AC6630" s="13">
        <f t="shared" si="808"/>
        <v>160</v>
      </c>
      <c r="AD6630" s="13">
        <f t="shared" si="809"/>
        <v>320</v>
      </c>
      <c r="AE6630" s="13">
        <f t="shared" si="810"/>
        <v>0</v>
      </c>
      <c r="AF6630" t="s">
        <v>62</v>
      </c>
      <c r="AG6630" t="s">
        <v>62</v>
      </c>
      <c r="AH6630">
        <v>0</v>
      </c>
    </row>
    <row r="6631" spans="1:41">
      <c r="A6631" s="1">
        <v>19849426</v>
      </c>
      <c r="B6631" t="s">
        <v>296</v>
      </c>
      <c r="C6631">
        <v>2014</v>
      </c>
      <c r="D6631" s="2" t="s">
        <v>6325</v>
      </c>
      <c r="E6631" s="4">
        <f t="shared" si="804"/>
        <v>41862</v>
      </c>
      <c r="F6631" s="5">
        <f t="shared" ca="1" si="805"/>
        <v>0.90335762208269443</v>
      </c>
      <c r="G6631" s="1">
        <v>3849904</v>
      </c>
      <c r="H6631" t="s">
        <v>41</v>
      </c>
      <c r="I6631" t="s">
        <v>33</v>
      </c>
      <c r="J6631" s="6" t="str">
        <f t="shared" si="806"/>
        <v>Amsterdam</v>
      </c>
      <c r="K6631" t="s">
        <v>34</v>
      </c>
      <c r="M6631" s="1" t="s">
        <v>5442</v>
      </c>
      <c r="N6631" t="s">
        <v>35</v>
      </c>
      <c r="O6631">
        <v>52.362705723970699</v>
      </c>
      <c r="P6631">
        <v>4.9326172501628998</v>
      </c>
      <c r="Q6631" t="s">
        <v>36</v>
      </c>
      <c r="R6631" t="s">
        <v>37</v>
      </c>
      <c r="S6631">
        <v>4</v>
      </c>
      <c r="T6631">
        <v>1</v>
      </c>
      <c r="U6631">
        <v>2</v>
      </c>
      <c r="V6631">
        <v>2</v>
      </c>
      <c r="W6631" t="s">
        <v>38</v>
      </c>
      <c r="X6631" s="8">
        <v>95</v>
      </c>
      <c r="Y6631">
        <v>2</v>
      </c>
      <c r="Z6631">
        <v>30</v>
      </c>
      <c r="AA6631">
        <v>1</v>
      </c>
      <c r="AB6631" s="6">
        <f t="shared" si="807"/>
        <v>14</v>
      </c>
      <c r="AC6631" s="13">
        <f t="shared" si="808"/>
        <v>95</v>
      </c>
      <c r="AD6631" s="13">
        <f t="shared" si="809"/>
        <v>95</v>
      </c>
      <c r="AE6631" s="13">
        <f t="shared" si="810"/>
        <v>1330</v>
      </c>
      <c r="AF6631" t="s">
        <v>47</v>
      </c>
      <c r="AG6631">
        <v>0.86</v>
      </c>
      <c r="AH6631">
        <v>7</v>
      </c>
      <c r="AI6631">
        <v>97</v>
      </c>
      <c r="AJ6631">
        <v>10</v>
      </c>
      <c r="AK6631">
        <v>10</v>
      </c>
      <c r="AL6631">
        <v>10</v>
      </c>
      <c r="AM6631">
        <v>10</v>
      </c>
      <c r="AN6631">
        <v>9</v>
      </c>
      <c r="AO6631">
        <v>10</v>
      </c>
    </row>
    <row r="6632" spans="1:41">
      <c r="A6632" s="1">
        <v>19850735</v>
      </c>
      <c r="B6632" t="s">
        <v>1652</v>
      </c>
      <c r="C6632">
        <v>2014</v>
      </c>
      <c r="D6632" s="2" t="s">
        <v>6325</v>
      </c>
      <c r="E6632" s="4">
        <f t="shared" si="804"/>
        <v>41862</v>
      </c>
      <c r="F6632" s="5">
        <f t="shared" ca="1" si="805"/>
        <v>0.90335762208269443</v>
      </c>
      <c r="G6632" s="1">
        <v>3850766</v>
      </c>
      <c r="H6632" t="s">
        <v>161</v>
      </c>
      <c r="I6632" t="s">
        <v>33</v>
      </c>
      <c r="J6632" s="6" t="str">
        <f t="shared" si="806"/>
        <v>Amsterdam</v>
      </c>
      <c r="K6632" t="s">
        <v>34</v>
      </c>
      <c r="M6632" s="1">
        <v>1086</v>
      </c>
      <c r="N6632" t="s">
        <v>35</v>
      </c>
      <c r="O6632">
        <v>52.365185506026499</v>
      </c>
      <c r="P6632">
        <v>4.9839070219628896</v>
      </c>
      <c r="Q6632" t="s">
        <v>36</v>
      </c>
      <c r="R6632" t="s">
        <v>37</v>
      </c>
      <c r="S6632">
        <v>4</v>
      </c>
      <c r="T6632">
        <v>1</v>
      </c>
      <c r="U6632">
        <v>0</v>
      </c>
      <c r="V6632">
        <v>2</v>
      </c>
      <c r="W6632" t="s">
        <v>38</v>
      </c>
      <c r="X6632" s="8">
        <v>80</v>
      </c>
      <c r="Y6632">
        <v>2</v>
      </c>
      <c r="Z6632">
        <v>15</v>
      </c>
      <c r="AA6632">
        <v>2</v>
      </c>
      <c r="AB6632" s="6">
        <f t="shared" si="807"/>
        <v>104</v>
      </c>
      <c r="AC6632" s="13">
        <f t="shared" si="808"/>
        <v>80</v>
      </c>
      <c r="AD6632" s="13">
        <f t="shared" si="809"/>
        <v>160</v>
      </c>
      <c r="AE6632" s="13">
        <f t="shared" si="810"/>
        <v>16640</v>
      </c>
      <c r="AF6632" t="s">
        <v>47</v>
      </c>
      <c r="AG6632">
        <v>1</v>
      </c>
      <c r="AH6632">
        <v>52</v>
      </c>
      <c r="AI6632">
        <v>95</v>
      </c>
      <c r="AJ6632">
        <v>10</v>
      </c>
      <c r="AK6632">
        <v>10</v>
      </c>
      <c r="AL6632">
        <v>10</v>
      </c>
      <c r="AM6632">
        <v>10</v>
      </c>
      <c r="AN6632">
        <v>9</v>
      </c>
      <c r="AO6632">
        <v>9</v>
      </c>
    </row>
    <row r="6633" spans="1:41">
      <c r="A6633" s="1">
        <v>19858419</v>
      </c>
      <c r="B6633" t="s">
        <v>5443</v>
      </c>
      <c r="C6633">
        <v>2014</v>
      </c>
      <c r="D6633" s="2" t="s">
        <v>6325</v>
      </c>
      <c r="E6633" s="4">
        <f t="shared" si="804"/>
        <v>41862</v>
      </c>
      <c r="F6633" s="5">
        <f t="shared" ca="1" si="805"/>
        <v>0.90335762208269443</v>
      </c>
      <c r="G6633" s="1">
        <v>4031458</v>
      </c>
      <c r="H6633" t="s">
        <v>56</v>
      </c>
      <c r="I6633" t="s">
        <v>33</v>
      </c>
      <c r="J6633" s="6" t="str">
        <f t="shared" si="806"/>
        <v>Amsterdam</v>
      </c>
      <c r="K6633" t="s">
        <v>34</v>
      </c>
      <c r="M6633" s="1" t="s">
        <v>5444</v>
      </c>
      <c r="N6633" t="s">
        <v>35</v>
      </c>
      <c r="O6633">
        <v>52.354397675263399</v>
      </c>
      <c r="P6633">
        <v>4.8462589349037701</v>
      </c>
      <c r="Q6633" t="s">
        <v>36</v>
      </c>
      <c r="R6633" t="s">
        <v>37</v>
      </c>
      <c r="S6633">
        <v>2</v>
      </c>
      <c r="T6633">
        <v>1</v>
      </c>
      <c r="U6633">
        <v>1</v>
      </c>
      <c r="V6633">
        <v>1</v>
      </c>
      <c r="W6633" t="s">
        <v>38</v>
      </c>
      <c r="X6633" s="8">
        <v>98</v>
      </c>
      <c r="Y6633">
        <v>1</v>
      </c>
      <c r="Z6633">
        <v>0</v>
      </c>
      <c r="AA6633">
        <v>1</v>
      </c>
      <c r="AB6633" s="6">
        <f t="shared" si="807"/>
        <v>6</v>
      </c>
      <c r="AC6633" s="13">
        <f t="shared" si="808"/>
        <v>98</v>
      </c>
      <c r="AD6633" s="13">
        <f t="shared" si="809"/>
        <v>98</v>
      </c>
      <c r="AE6633" s="13">
        <f t="shared" si="810"/>
        <v>588</v>
      </c>
      <c r="AF6633" t="s">
        <v>39</v>
      </c>
      <c r="AG6633">
        <v>0.7</v>
      </c>
      <c r="AH6633">
        <v>3</v>
      </c>
      <c r="AI6633">
        <v>93</v>
      </c>
      <c r="AJ6633">
        <v>9</v>
      </c>
      <c r="AK6633">
        <v>9</v>
      </c>
      <c r="AL6633">
        <v>10</v>
      </c>
      <c r="AM6633">
        <v>10</v>
      </c>
      <c r="AN6633">
        <v>8</v>
      </c>
      <c r="AO6633">
        <v>7</v>
      </c>
    </row>
    <row r="6634" spans="1:41">
      <c r="A6634" s="1">
        <v>19864254</v>
      </c>
      <c r="B6634" t="s">
        <v>5445</v>
      </c>
      <c r="C6634">
        <v>2014</v>
      </c>
      <c r="D6634" s="2" t="s">
        <v>6325</v>
      </c>
      <c r="E6634" s="4">
        <f t="shared" si="804"/>
        <v>41862</v>
      </c>
      <c r="F6634" s="5">
        <f t="shared" ca="1" si="805"/>
        <v>0.90335762208269443</v>
      </c>
      <c r="G6634" s="1">
        <v>3852000</v>
      </c>
      <c r="H6634" t="s">
        <v>673</v>
      </c>
      <c r="I6634" t="s">
        <v>33</v>
      </c>
      <c r="J6634" s="6" t="str">
        <f t="shared" si="806"/>
        <v>Amsterdam</v>
      </c>
      <c r="K6634" t="s">
        <v>34</v>
      </c>
      <c r="M6634" s="1" t="s">
        <v>5446</v>
      </c>
      <c r="N6634" t="s">
        <v>35</v>
      </c>
      <c r="O6634">
        <v>52.421129571081003</v>
      </c>
      <c r="P6634">
        <v>4.9031725742022596</v>
      </c>
      <c r="Q6634" t="s">
        <v>58</v>
      </c>
      <c r="R6634" t="s">
        <v>42</v>
      </c>
      <c r="S6634">
        <v>2</v>
      </c>
      <c r="T6634">
        <v>2</v>
      </c>
      <c r="U6634">
        <v>1</v>
      </c>
      <c r="V6634">
        <v>2</v>
      </c>
      <c r="W6634" t="s">
        <v>38</v>
      </c>
      <c r="X6634" s="8">
        <v>35</v>
      </c>
      <c r="Y6634">
        <v>1</v>
      </c>
      <c r="Z6634">
        <v>5</v>
      </c>
      <c r="AA6634">
        <v>1</v>
      </c>
      <c r="AB6634" s="6">
        <f t="shared" si="807"/>
        <v>4</v>
      </c>
      <c r="AC6634" s="13">
        <f t="shared" si="808"/>
        <v>40</v>
      </c>
      <c r="AD6634" s="13">
        <f t="shared" si="809"/>
        <v>40</v>
      </c>
      <c r="AE6634" s="13">
        <f t="shared" si="810"/>
        <v>160</v>
      </c>
      <c r="AF6634" t="s">
        <v>62</v>
      </c>
      <c r="AG6634" t="s">
        <v>62</v>
      </c>
      <c r="AH6634">
        <v>2</v>
      </c>
      <c r="AI6634">
        <v>70</v>
      </c>
      <c r="AJ6634">
        <v>8</v>
      </c>
      <c r="AK6634">
        <v>5</v>
      </c>
      <c r="AL6634">
        <v>10</v>
      </c>
      <c r="AM6634">
        <v>8</v>
      </c>
      <c r="AN6634">
        <v>9</v>
      </c>
      <c r="AO6634">
        <v>7</v>
      </c>
    </row>
    <row r="6635" spans="1:41">
      <c r="A6635" s="1">
        <v>19878112</v>
      </c>
      <c r="B6635" t="s">
        <v>5447</v>
      </c>
      <c r="C6635">
        <v>2014</v>
      </c>
      <c r="D6635" s="2" t="s">
        <v>6386</v>
      </c>
      <c r="E6635" s="4">
        <f t="shared" si="804"/>
        <v>41863</v>
      </c>
      <c r="F6635" s="5">
        <f t="shared" ca="1" si="805"/>
        <v>0.90061789605529718</v>
      </c>
      <c r="G6635" s="1">
        <v>3859543</v>
      </c>
      <c r="H6635" t="s">
        <v>49</v>
      </c>
      <c r="I6635" t="s">
        <v>33</v>
      </c>
      <c r="J6635" s="6" t="str">
        <f t="shared" si="806"/>
        <v>Amsterdam</v>
      </c>
      <c r="K6635" t="s">
        <v>34</v>
      </c>
      <c r="M6635" s="1" t="s">
        <v>5061</v>
      </c>
      <c r="N6635" t="s">
        <v>35</v>
      </c>
      <c r="O6635">
        <v>52.3656803119244</v>
      </c>
      <c r="P6635">
        <v>4.9254111556059303</v>
      </c>
      <c r="Q6635" t="s">
        <v>36</v>
      </c>
      <c r="R6635" t="s">
        <v>37</v>
      </c>
      <c r="S6635">
        <v>10</v>
      </c>
      <c r="T6635">
        <v>1</v>
      </c>
      <c r="U6635">
        <v>3</v>
      </c>
      <c r="V6635">
        <v>7</v>
      </c>
      <c r="W6635" t="s">
        <v>38</v>
      </c>
      <c r="X6635" s="8">
        <v>178</v>
      </c>
      <c r="Y6635">
        <v>6</v>
      </c>
      <c r="Z6635">
        <v>40</v>
      </c>
      <c r="AA6635">
        <v>2</v>
      </c>
      <c r="AB6635" s="6">
        <f t="shared" si="807"/>
        <v>58</v>
      </c>
      <c r="AC6635" s="13">
        <f t="shared" si="808"/>
        <v>178</v>
      </c>
      <c r="AD6635" s="13">
        <f t="shared" si="809"/>
        <v>356</v>
      </c>
      <c r="AE6635" s="13">
        <f t="shared" si="810"/>
        <v>20648</v>
      </c>
      <c r="AF6635" t="s">
        <v>47</v>
      </c>
      <c r="AG6635">
        <v>1</v>
      </c>
      <c r="AH6635">
        <v>29</v>
      </c>
      <c r="AI6635">
        <v>91</v>
      </c>
      <c r="AJ6635">
        <v>9</v>
      </c>
      <c r="AK6635">
        <v>9</v>
      </c>
      <c r="AL6635">
        <v>9</v>
      </c>
      <c r="AM6635">
        <v>9</v>
      </c>
      <c r="AN6635">
        <v>9</v>
      </c>
      <c r="AO6635">
        <v>9</v>
      </c>
    </row>
    <row r="6636" spans="1:41">
      <c r="A6636" s="1">
        <v>19879540</v>
      </c>
      <c r="B6636" t="s">
        <v>2794</v>
      </c>
      <c r="C6636">
        <v>2014</v>
      </c>
      <c r="D6636" s="2" t="s">
        <v>6386</v>
      </c>
      <c r="E6636" s="4">
        <f t="shared" si="804"/>
        <v>41863</v>
      </c>
      <c r="F6636" s="5">
        <f t="shared" ca="1" si="805"/>
        <v>0.90061789605529718</v>
      </c>
      <c r="G6636" s="1">
        <v>3853993</v>
      </c>
      <c r="H6636" t="s">
        <v>198</v>
      </c>
      <c r="I6636" t="s">
        <v>33</v>
      </c>
      <c r="J6636" s="6" t="str">
        <f t="shared" si="806"/>
        <v>Amsterdam</v>
      </c>
      <c r="K6636" t="s">
        <v>34</v>
      </c>
      <c r="M6636" s="1" t="s">
        <v>5448</v>
      </c>
      <c r="N6636" t="s">
        <v>35</v>
      </c>
      <c r="O6636">
        <v>52.386688719419702</v>
      </c>
      <c r="P6636">
        <v>4.9215386952587696</v>
      </c>
      <c r="Q6636" t="s">
        <v>58</v>
      </c>
      <c r="R6636" t="s">
        <v>37</v>
      </c>
      <c r="S6636">
        <v>4</v>
      </c>
      <c r="T6636">
        <v>1</v>
      </c>
      <c r="U6636">
        <v>2</v>
      </c>
      <c r="V6636">
        <v>3</v>
      </c>
      <c r="W6636" t="s">
        <v>38</v>
      </c>
      <c r="X6636" s="8">
        <v>125</v>
      </c>
      <c r="Y6636">
        <v>1</v>
      </c>
      <c r="Z6636">
        <v>0</v>
      </c>
      <c r="AA6636">
        <v>3</v>
      </c>
      <c r="AB6636" s="6">
        <f t="shared" si="807"/>
        <v>6</v>
      </c>
      <c r="AC6636" s="13">
        <f t="shared" si="808"/>
        <v>125</v>
      </c>
      <c r="AD6636" s="13">
        <f t="shared" si="809"/>
        <v>375</v>
      </c>
      <c r="AE6636" s="13">
        <f t="shared" si="810"/>
        <v>2250</v>
      </c>
      <c r="AF6636" t="s">
        <v>47</v>
      </c>
      <c r="AG6636">
        <v>0.9</v>
      </c>
      <c r="AH6636">
        <v>3</v>
      </c>
      <c r="AI6636">
        <v>87</v>
      </c>
      <c r="AJ6636">
        <v>9</v>
      </c>
      <c r="AK6636">
        <v>9</v>
      </c>
      <c r="AL6636">
        <v>9</v>
      </c>
      <c r="AM6636">
        <v>8</v>
      </c>
      <c r="AN6636">
        <v>7</v>
      </c>
      <c r="AO6636">
        <v>9</v>
      </c>
    </row>
    <row r="6637" spans="1:41">
      <c r="A6637" s="1">
        <v>19879928</v>
      </c>
      <c r="B6637" t="s">
        <v>3423</v>
      </c>
      <c r="C6637">
        <v>2014</v>
      </c>
      <c r="D6637" s="2" t="s">
        <v>6386</v>
      </c>
      <c r="E6637" s="4">
        <f t="shared" si="804"/>
        <v>41863</v>
      </c>
      <c r="F6637" s="5">
        <f t="shared" ca="1" si="805"/>
        <v>0.90061789605529718</v>
      </c>
      <c r="G6637" s="1">
        <v>4055767</v>
      </c>
      <c r="H6637" t="s">
        <v>56</v>
      </c>
      <c r="I6637" t="s">
        <v>33</v>
      </c>
      <c r="J6637" s="6" t="str">
        <f t="shared" si="806"/>
        <v>Amsterdam</v>
      </c>
      <c r="K6637" t="s">
        <v>34</v>
      </c>
      <c r="M6637" s="1" t="s">
        <v>5449</v>
      </c>
      <c r="N6637" t="s">
        <v>35</v>
      </c>
      <c r="O6637">
        <v>52.347266073579</v>
      </c>
      <c r="P6637">
        <v>4.8572568018506601</v>
      </c>
      <c r="Q6637" t="s">
        <v>36</v>
      </c>
      <c r="R6637" t="s">
        <v>42</v>
      </c>
      <c r="S6637">
        <v>2</v>
      </c>
      <c r="T6637">
        <v>1</v>
      </c>
      <c r="U6637">
        <v>1</v>
      </c>
      <c r="V6637">
        <v>1</v>
      </c>
      <c r="W6637" t="s">
        <v>38</v>
      </c>
      <c r="X6637" s="8">
        <v>55</v>
      </c>
      <c r="Y6637">
        <v>1</v>
      </c>
      <c r="Z6637">
        <v>0</v>
      </c>
      <c r="AA6637">
        <v>1</v>
      </c>
      <c r="AB6637" s="6">
        <f t="shared" si="807"/>
        <v>6</v>
      </c>
      <c r="AC6637" s="13">
        <f t="shared" si="808"/>
        <v>55</v>
      </c>
      <c r="AD6637" s="13">
        <f t="shared" si="809"/>
        <v>55</v>
      </c>
      <c r="AE6637" s="13">
        <f t="shared" si="810"/>
        <v>330</v>
      </c>
      <c r="AF6637" t="s">
        <v>39</v>
      </c>
      <c r="AG6637">
        <v>1</v>
      </c>
      <c r="AH6637">
        <v>3</v>
      </c>
      <c r="AI6637">
        <v>93</v>
      </c>
      <c r="AJ6637">
        <v>10</v>
      </c>
      <c r="AK6637">
        <v>9</v>
      </c>
      <c r="AL6637">
        <v>10</v>
      </c>
      <c r="AM6637">
        <v>10</v>
      </c>
      <c r="AN6637">
        <v>10</v>
      </c>
      <c r="AO6637">
        <v>9</v>
      </c>
    </row>
    <row r="6638" spans="1:41">
      <c r="A6638" s="1">
        <v>19882631</v>
      </c>
      <c r="B6638" t="s">
        <v>5450</v>
      </c>
      <c r="C6638">
        <v>2014</v>
      </c>
      <c r="D6638" s="2" t="s">
        <v>6386</v>
      </c>
      <c r="E6638" s="4">
        <f t="shared" si="804"/>
        <v>41863</v>
      </c>
      <c r="F6638" s="5">
        <f t="shared" ca="1" si="805"/>
        <v>0.90061789605529718</v>
      </c>
      <c r="G6638" s="1">
        <v>3854501</v>
      </c>
      <c r="H6638" t="s">
        <v>45</v>
      </c>
      <c r="I6638" t="s">
        <v>33</v>
      </c>
      <c r="J6638" s="6" t="str">
        <f t="shared" si="806"/>
        <v>Amsterdam</v>
      </c>
      <c r="K6638" t="s">
        <v>46</v>
      </c>
      <c r="M6638" s="1">
        <v>1056</v>
      </c>
      <c r="N6638" t="s">
        <v>35</v>
      </c>
      <c r="O6638">
        <v>52.3708968806407</v>
      </c>
      <c r="P6638">
        <v>4.8623749290345399</v>
      </c>
      <c r="Q6638" t="s">
        <v>36</v>
      </c>
      <c r="R6638" t="s">
        <v>37</v>
      </c>
      <c r="S6638">
        <v>3</v>
      </c>
      <c r="T6638">
        <v>1</v>
      </c>
      <c r="U6638">
        <v>2</v>
      </c>
      <c r="V6638">
        <v>2</v>
      </c>
      <c r="W6638" t="s">
        <v>38</v>
      </c>
      <c r="X6638" s="8">
        <v>140</v>
      </c>
      <c r="Y6638">
        <v>1</v>
      </c>
      <c r="Z6638">
        <v>0</v>
      </c>
      <c r="AA6638">
        <v>3</v>
      </c>
      <c r="AB6638" s="6">
        <f t="shared" si="807"/>
        <v>0</v>
      </c>
      <c r="AC6638" s="13">
        <f t="shared" si="808"/>
        <v>140</v>
      </c>
      <c r="AD6638" s="13">
        <f t="shared" si="809"/>
        <v>420</v>
      </c>
      <c r="AE6638" s="13">
        <f t="shared" si="810"/>
        <v>0</v>
      </c>
      <c r="AF6638" t="s">
        <v>39</v>
      </c>
      <c r="AG6638">
        <v>1</v>
      </c>
      <c r="AH6638">
        <v>0</v>
      </c>
    </row>
    <row r="6639" spans="1:41">
      <c r="A6639" s="1">
        <v>19884804</v>
      </c>
      <c r="B6639" t="s">
        <v>1493</v>
      </c>
      <c r="C6639">
        <v>2014</v>
      </c>
      <c r="D6639" s="2" t="s">
        <v>6386</v>
      </c>
      <c r="E6639" s="4">
        <f t="shared" si="804"/>
        <v>41863</v>
      </c>
      <c r="F6639" s="5">
        <f t="shared" ca="1" si="805"/>
        <v>0.90061789605529718</v>
      </c>
      <c r="G6639" s="1">
        <v>3857244</v>
      </c>
      <c r="H6639" t="s">
        <v>198</v>
      </c>
      <c r="I6639" t="s">
        <v>33</v>
      </c>
      <c r="J6639" s="6" t="str">
        <f t="shared" si="806"/>
        <v>Amsterdam</v>
      </c>
      <c r="K6639" t="s">
        <v>34</v>
      </c>
      <c r="M6639" s="1" t="s">
        <v>5451</v>
      </c>
      <c r="N6639" t="s">
        <v>35</v>
      </c>
      <c r="O6639">
        <v>52.3811958884856</v>
      </c>
      <c r="P6639">
        <v>4.9184009677060203</v>
      </c>
      <c r="Q6639" t="s">
        <v>36</v>
      </c>
      <c r="R6639" t="s">
        <v>37</v>
      </c>
      <c r="S6639">
        <v>4</v>
      </c>
      <c r="T6639">
        <v>1</v>
      </c>
      <c r="U6639">
        <v>2</v>
      </c>
      <c r="V6639">
        <v>3</v>
      </c>
      <c r="W6639" t="s">
        <v>38</v>
      </c>
      <c r="X6639" s="8">
        <v>125</v>
      </c>
      <c r="Y6639">
        <v>1</v>
      </c>
      <c r="Z6639">
        <v>0</v>
      </c>
      <c r="AA6639">
        <v>7</v>
      </c>
      <c r="AB6639" s="6">
        <f t="shared" si="807"/>
        <v>0</v>
      </c>
      <c r="AC6639" s="13">
        <f t="shared" si="808"/>
        <v>125</v>
      </c>
      <c r="AD6639" s="13">
        <f t="shared" si="809"/>
        <v>875</v>
      </c>
      <c r="AE6639" s="13">
        <f t="shared" si="810"/>
        <v>0</v>
      </c>
      <c r="AF6639" t="s">
        <v>39</v>
      </c>
      <c r="AG6639">
        <v>0.5</v>
      </c>
      <c r="AH6639">
        <v>0</v>
      </c>
    </row>
    <row r="6640" spans="1:41">
      <c r="A6640" s="1">
        <v>19901061</v>
      </c>
      <c r="B6640" t="s">
        <v>1399</v>
      </c>
      <c r="C6640">
        <v>2014</v>
      </c>
      <c r="D6640" s="2" t="s">
        <v>6386</v>
      </c>
      <c r="E6640" s="4">
        <f t="shared" si="804"/>
        <v>41863</v>
      </c>
      <c r="F6640" s="5">
        <f t="shared" ca="1" si="805"/>
        <v>0.90061789605529718</v>
      </c>
      <c r="G6640" s="1">
        <v>3857699</v>
      </c>
      <c r="H6640" t="s">
        <v>56</v>
      </c>
      <c r="I6640" t="s">
        <v>33</v>
      </c>
      <c r="J6640" s="6" t="str">
        <f t="shared" si="806"/>
        <v>Amsterdam</v>
      </c>
      <c r="K6640" t="s">
        <v>34</v>
      </c>
      <c r="M6640" s="1" t="s">
        <v>5452</v>
      </c>
      <c r="N6640" t="s">
        <v>35</v>
      </c>
      <c r="O6640">
        <v>52.3484573287841</v>
      </c>
      <c r="P6640">
        <v>4.8740699623581696</v>
      </c>
      <c r="Q6640" t="s">
        <v>58</v>
      </c>
      <c r="R6640" t="s">
        <v>37</v>
      </c>
      <c r="S6640">
        <v>6</v>
      </c>
      <c r="T6640">
        <v>2</v>
      </c>
      <c r="U6640">
        <v>4</v>
      </c>
      <c r="V6640">
        <v>4</v>
      </c>
      <c r="W6640" t="s">
        <v>38</v>
      </c>
      <c r="X6640" s="8">
        <v>300</v>
      </c>
      <c r="Y6640">
        <v>4</v>
      </c>
      <c r="Z6640">
        <v>50</v>
      </c>
      <c r="AA6640">
        <v>2</v>
      </c>
      <c r="AB6640" s="6">
        <f t="shared" si="807"/>
        <v>36</v>
      </c>
      <c r="AC6640" s="13">
        <f t="shared" si="808"/>
        <v>300</v>
      </c>
      <c r="AD6640" s="13">
        <f t="shared" si="809"/>
        <v>600</v>
      </c>
      <c r="AE6640" s="13">
        <f t="shared" si="810"/>
        <v>21600</v>
      </c>
      <c r="AF6640" t="s">
        <v>43</v>
      </c>
      <c r="AG6640">
        <v>0.97</v>
      </c>
      <c r="AH6640">
        <v>18</v>
      </c>
      <c r="AI6640">
        <v>86</v>
      </c>
      <c r="AJ6640">
        <v>9</v>
      </c>
      <c r="AK6640">
        <v>9</v>
      </c>
      <c r="AL6640">
        <v>9</v>
      </c>
      <c r="AM6640">
        <v>9</v>
      </c>
      <c r="AN6640">
        <v>9</v>
      </c>
      <c r="AO6640">
        <v>9</v>
      </c>
    </row>
    <row r="6641" spans="1:41">
      <c r="A6641" s="1">
        <v>19902394</v>
      </c>
      <c r="B6641" t="s">
        <v>620</v>
      </c>
      <c r="C6641">
        <v>2014</v>
      </c>
      <c r="D6641" s="2" t="s">
        <v>6386</v>
      </c>
      <c r="E6641" s="4">
        <f t="shared" si="804"/>
        <v>41863</v>
      </c>
      <c r="F6641" s="5">
        <f t="shared" ca="1" si="805"/>
        <v>0.90061789605529718</v>
      </c>
      <c r="G6641" s="1">
        <v>3857880</v>
      </c>
      <c r="H6641" t="s">
        <v>161</v>
      </c>
      <c r="I6641" t="s">
        <v>33</v>
      </c>
      <c r="J6641" s="6" t="str">
        <f t="shared" si="806"/>
        <v>Amsterdam</v>
      </c>
      <c r="K6641" t="s">
        <v>34</v>
      </c>
      <c r="M6641" s="1">
        <v>1086</v>
      </c>
      <c r="N6641" t="s">
        <v>35</v>
      </c>
      <c r="O6641">
        <v>52.362646739125601</v>
      </c>
      <c r="P6641">
        <v>4.9820313437659598</v>
      </c>
      <c r="Q6641" t="s">
        <v>36</v>
      </c>
      <c r="R6641" t="s">
        <v>37</v>
      </c>
      <c r="S6641">
        <v>2</v>
      </c>
      <c r="T6641">
        <v>1</v>
      </c>
      <c r="U6641">
        <v>1</v>
      </c>
      <c r="V6641">
        <v>1</v>
      </c>
      <c r="W6641" t="s">
        <v>176</v>
      </c>
      <c r="X6641" s="8">
        <v>80</v>
      </c>
      <c r="Y6641">
        <v>1</v>
      </c>
      <c r="Z6641">
        <v>0</v>
      </c>
      <c r="AA6641">
        <v>1</v>
      </c>
      <c r="AB6641" s="6">
        <f t="shared" si="807"/>
        <v>10</v>
      </c>
      <c r="AC6641" s="13">
        <f t="shared" si="808"/>
        <v>80</v>
      </c>
      <c r="AD6641" s="13">
        <f t="shared" si="809"/>
        <v>80</v>
      </c>
      <c r="AE6641" s="13">
        <f t="shared" si="810"/>
        <v>800</v>
      </c>
      <c r="AF6641" t="s">
        <v>47</v>
      </c>
      <c r="AG6641">
        <v>1</v>
      </c>
      <c r="AH6641">
        <v>5</v>
      </c>
      <c r="AI6641">
        <v>95</v>
      </c>
      <c r="AJ6641">
        <v>10</v>
      </c>
      <c r="AK6641">
        <v>10</v>
      </c>
      <c r="AL6641">
        <v>10</v>
      </c>
      <c r="AM6641">
        <v>10</v>
      </c>
      <c r="AN6641">
        <v>9</v>
      </c>
      <c r="AO6641">
        <v>10</v>
      </c>
    </row>
    <row r="6642" spans="1:41">
      <c r="A6642" s="1">
        <v>19903496</v>
      </c>
      <c r="B6642" t="s">
        <v>5453</v>
      </c>
      <c r="C6642">
        <v>2014</v>
      </c>
      <c r="D6642" s="2" t="s">
        <v>6386</v>
      </c>
      <c r="E6642" s="4">
        <f t="shared" si="804"/>
        <v>41863</v>
      </c>
      <c r="F6642" s="5">
        <f t="shared" ca="1" si="805"/>
        <v>0.90061789605529718</v>
      </c>
      <c r="G6642" s="1">
        <v>5450788</v>
      </c>
      <c r="H6642" t="s">
        <v>49</v>
      </c>
      <c r="I6642" t="s">
        <v>33</v>
      </c>
      <c r="J6642" s="6" t="str">
        <f t="shared" si="806"/>
        <v>Amsterdam</v>
      </c>
      <c r="K6642" t="s">
        <v>46</v>
      </c>
      <c r="M6642" s="1" t="s">
        <v>5454</v>
      </c>
      <c r="N6642" t="s">
        <v>35</v>
      </c>
      <c r="O6642">
        <v>52.371480338368599</v>
      </c>
      <c r="P6642">
        <v>4.8992841777433496</v>
      </c>
      <c r="Q6642" t="s">
        <v>36</v>
      </c>
      <c r="R6642" t="s">
        <v>37</v>
      </c>
      <c r="S6642">
        <v>2</v>
      </c>
      <c r="T6642">
        <v>1</v>
      </c>
      <c r="U6642">
        <v>1</v>
      </c>
      <c r="V6642">
        <v>1</v>
      </c>
      <c r="W6642" t="s">
        <v>38</v>
      </c>
      <c r="X6642" s="8">
        <v>135</v>
      </c>
      <c r="Y6642">
        <v>1</v>
      </c>
      <c r="Z6642">
        <v>0</v>
      </c>
      <c r="AA6642">
        <v>4</v>
      </c>
      <c r="AB6642" s="6">
        <f t="shared" si="807"/>
        <v>0</v>
      </c>
      <c r="AC6642" s="13">
        <f t="shared" si="808"/>
        <v>135</v>
      </c>
      <c r="AD6642" s="13">
        <f t="shared" si="809"/>
        <v>540</v>
      </c>
      <c r="AE6642" s="13">
        <f t="shared" si="810"/>
        <v>0</v>
      </c>
      <c r="AF6642" t="s">
        <v>39</v>
      </c>
      <c r="AG6642">
        <v>0.56000000000000005</v>
      </c>
      <c r="AH6642">
        <v>0</v>
      </c>
    </row>
    <row r="6643" spans="1:41">
      <c r="A6643" s="1">
        <v>19903865</v>
      </c>
      <c r="B6643" t="s">
        <v>5455</v>
      </c>
      <c r="C6643">
        <v>2014</v>
      </c>
      <c r="D6643" s="2" t="s">
        <v>6386</v>
      </c>
      <c r="E6643" s="4">
        <f t="shared" si="804"/>
        <v>41863</v>
      </c>
      <c r="F6643" s="5">
        <f t="shared" ca="1" si="805"/>
        <v>0.90061789605529718</v>
      </c>
      <c r="G6643" s="1">
        <v>3858137</v>
      </c>
      <c r="H6643" t="s">
        <v>49</v>
      </c>
      <c r="I6643" t="s">
        <v>33</v>
      </c>
      <c r="J6643" s="6" t="str">
        <f t="shared" si="806"/>
        <v>Amsterdam</v>
      </c>
      <c r="K6643" t="s">
        <v>34</v>
      </c>
      <c r="M6643" s="1">
        <v>1018</v>
      </c>
      <c r="N6643" t="s">
        <v>35</v>
      </c>
      <c r="O6643">
        <v>52.364551001751998</v>
      </c>
      <c r="P6643">
        <v>4.9157196135519099</v>
      </c>
      <c r="Q6643" t="s">
        <v>36</v>
      </c>
      <c r="R6643" t="s">
        <v>37</v>
      </c>
      <c r="S6643">
        <v>2</v>
      </c>
      <c r="T6643">
        <v>1</v>
      </c>
      <c r="U6643">
        <v>1</v>
      </c>
      <c r="V6643">
        <v>1</v>
      </c>
      <c r="W6643" t="s">
        <v>38</v>
      </c>
      <c r="X6643" s="8">
        <v>79</v>
      </c>
      <c r="Y6643">
        <v>1</v>
      </c>
      <c r="Z6643">
        <v>0</v>
      </c>
      <c r="AA6643">
        <v>2</v>
      </c>
      <c r="AB6643" s="6">
        <f t="shared" si="807"/>
        <v>78</v>
      </c>
      <c r="AC6643" s="13">
        <f t="shared" si="808"/>
        <v>79</v>
      </c>
      <c r="AD6643" s="13">
        <f t="shared" si="809"/>
        <v>158</v>
      </c>
      <c r="AE6643" s="13">
        <f t="shared" si="810"/>
        <v>12324</v>
      </c>
      <c r="AF6643" t="s">
        <v>47</v>
      </c>
      <c r="AG6643">
        <v>1</v>
      </c>
      <c r="AH6643">
        <v>39</v>
      </c>
      <c r="AI6643">
        <v>98</v>
      </c>
      <c r="AJ6643">
        <v>10</v>
      </c>
      <c r="AK6643">
        <v>10</v>
      </c>
      <c r="AL6643">
        <v>10</v>
      </c>
      <c r="AM6643">
        <v>10</v>
      </c>
      <c r="AN6643">
        <v>9</v>
      </c>
      <c r="AO6643">
        <v>9</v>
      </c>
    </row>
    <row r="6644" spans="1:41">
      <c r="A6644" s="1">
        <v>19936802</v>
      </c>
      <c r="B6644" t="s">
        <v>5456</v>
      </c>
      <c r="C6644">
        <v>2014</v>
      </c>
      <c r="D6644" s="2" t="s">
        <v>6387</v>
      </c>
      <c r="E6644" s="4">
        <f t="shared" si="804"/>
        <v>41864</v>
      </c>
      <c r="F6644" s="5">
        <f t="shared" ca="1" si="805"/>
        <v>0.89787817002789994</v>
      </c>
      <c r="G6644" s="1">
        <v>3862680</v>
      </c>
      <c r="H6644" t="s">
        <v>60</v>
      </c>
      <c r="I6644" t="s">
        <v>33</v>
      </c>
      <c r="J6644" s="6" t="str">
        <f t="shared" si="806"/>
        <v>Amsterdam</v>
      </c>
      <c r="K6644" t="s">
        <v>34</v>
      </c>
      <c r="M6644" s="1" t="s">
        <v>5457</v>
      </c>
      <c r="N6644" t="s">
        <v>35</v>
      </c>
      <c r="O6644">
        <v>52.341256719866202</v>
      </c>
      <c r="P6644">
        <v>4.9032689900140003</v>
      </c>
      <c r="Q6644" t="s">
        <v>58</v>
      </c>
      <c r="R6644" t="s">
        <v>37</v>
      </c>
      <c r="S6644">
        <v>4</v>
      </c>
      <c r="T6644">
        <v>1</v>
      </c>
      <c r="U6644">
        <v>2</v>
      </c>
      <c r="V6644">
        <v>2</v>
      </c>
      <c r="W6644" t="s">
        <v>38</v>
      </c>
      <c r="X6644" s="8">
        <v>95</v>
      </c>
      <c r="Y6644">
        <v>2</v>
      </c>
      <c r="Z6644">
        <v>10</v>
      </c>
      <c r="AA6644">
        <v>4</v>
      </c>
      <c r="AB6644" s="6">
        <f t="shared" si="807"/>
        <v>4</v>
      </c>
      <c r="AC6644" s="13">
        <f t="shared" si="808"/>
        <v>95</v>
      </c>
      <c r="AD6644" s="13">
        <f t="shared" si="809"/>
        <v>380</v>
      </c>
      <c r="AE6644" s="13">
        <f t="shared" si="810"/>
        <v>1520</v>
      </c>
      <c r="AF6644" t="s">
        <v>39</v>
      </c>
      <c r="AG6644">
        <v>0.76</v>
      </c>
      <c r="AH6644">
        <v>2</v>
      </c>
      <c r="AI6644">
        <v>100</v>
      </c>
      <c r="AJ6644">
        <v>10</v>
      </c>
      <c r="AK6644">
        <v>10</v>
      </c>
      <c r="AL6644">
        <v>10</v>
      </c>
      <c r="AM6644">
        <v>10</v>
      </c>
      <c r="AN6644">
        <v>10</v>
      </c>
      <c r="AO6644">
        <v>10</v>
      </c>
    </row>
    <row r="6645" spans="1:41">
      <c r="A6645" s="1">
        <v>19938149</v>
      </c>
      <c r="B6645" t="s">
        <v>5458</v>
      </c>
      <c r="C6645">
        <v>2014</v>
      </c>
      <c r="D6645" s="2" t="s">
        <v>6387</v>
      </c>
      <c r="E6645" s="4">
        <f t="shared" si="804"/>
        <v>41864</v>
      </c>
      <c r="F6645" s="5">
        <f t="shared" ca="1" si="805"/>
        <v>0.89787817002789994</v>
      </c>
      <c r="G6645" s="1">
        <v>5823041</v>
      </c>
      <c r="H6645" t="s">
        <v>32</v>
      </c>
      <c r="I6645" t="s">
        <v>33</v>
      </c>
      <c r="J6645" s="6" t="str">
        <f t="shared" si="806"/>
        <v>Amsterdam</v>
      </c>
      <c r="K6645" t="s">
        <v>46</v>
      </c>
      <c r="M6645" s="1" t="s">
        <v>5459</v>
      </c>
      <c r="N6645" t="s">
        <v>35</v>
      </c>
      <c r="O6645">
        <v>52.388919240375898</v>
      </c>
      <c r="P6645">
        <v>4.8812286747636202</v>
      </c>
      <c r="Q6645" t="s">
        <v>36</v>
      </c>
      <c r="R6645" t="s">
        <v>37</v>
      </c>
      <c r="S6645">
        <v>4</v>
      </c>
      <c r="T6645">
        <v>1</v>
      </c>
      <c r="U6645">
        <v>1</v>
      </c>
      <c r="V6645">
        <v>2</v>
      </c>
      <c r="W6645" t="s">
        <v>38</v>
      </c>
      <c r="X6645" s="8">
        <v>120</v>
      </c>
      <c r="Y6645">
        <v>2</v>
      </c>
      <c r="Z6645">
        <v>15</v>
      </c>
      <c r="AA6645">
        <v>3</v>
      </c>
      <c r="AB6645" s="6">
        <f t="shared" si="807"/>
        <v>0</v>
      </c>
      <c r="AC6645" s="13">
        <f t="shared" si="808"/>
        <v>120</v>
      </c>
      <c r="AD6645" s="13">
        <f t="shared" si="809"/>
        <v>360</v>
      </c>
      <c r="AE6645" s="13">
        <f t="shared" si="810"/>
        <v>0</v>
      </c>
      <c r="AF6645" t="s">
        <v>47</v>
      </c>
      <c r="AG6645">
        <v>1</v>
      </c>
      <c r="AH6645">
        <v>0</v>
      </c>
    </row>
    <row r="6646" spans="1:41">
      <c r="A6646" s="1">
        <v>19943146</v>
      </c>
      <c r="B6646" t="s">
        <v>5460</v>
      </c>
      <c r="C6646">
        <v>2014</v>
      </c>
      <c r="D6646" s="2" t="s">
        <v>6387</v>
      </c>
      <c r="E6646" s="4">
        <f t="shared" si="804"/>
        <v>41864</v>
      </c>
      <c r="F6646" s="5">
        <f t="shared" ca="1" si="805"/>
        <v>0.89787817002789994</v>
      </c>
      <c r="G6646" s="1">
        <v>3863863</v>
      </c>
      <c r="H6646" t="s">
        <v>41</v>
      </c>
      <c r="I6646" t="s">
        <v>33</v>
      </c>
      <c r="J6646" s="6" t="str">
        <f t="shared" si="806"/>
        <v>Amsterdam</v>
      </c>
      <c r="K6646" t="s">
        <v>34</v>
      </c>
      <c r="M6646" s="1" t="s">
        <v>5461</v>
      </c>
      <c r="N6646" t="s">
        <v>35</v>
      </c>
      <c r="O6646">
        <v>52.365118495027403</v>
      </c>
      <c r="P6646">
        <v>4.9343778869273498</v>
      </c>
      <c r="Q6646" t="s">
        <v>36</v>
      </c>
      <c r="R6646" t="s">
        <v>37</v>
      </c>
      <c r="S6646">
        <v>2</v>
      </c>
      <c r="T6646">
        <v>1</v>
      </c>
      <c r="U6646">
        <v>2</v>
      </c>
      <c r="V6646">
        <v>1</v>
      </c>
      <c r="W6646" t="s">
        <v>38</v>
      </c>
      <c r="X6646" s="8">
        <v>100</v>
      </c>
      <c r="Y6646">
        <v>1</v>
      </c>
      <c r="Z6646">
        <v>0</v>
      </c>
      <c r="AA6646">
        <v>5</v>
      </c>
      <c r="AB6646" s="6">
        <f t="shared" si="807"/>
        <v>0</v>
      </c>
      <c r="AC6646" s="13">
        <f t="shared" si="808"/>
        <v>100</v>
      </c>
      <c r="AD6646" s="13">
        <f t="shared" si="809"/>
        <v>500</v>
      </c>
      <c r="AE6646" s="13">
        <f t="shared" si="810"/>
        <v>0</v>
      </c>
      <c r="AF6646" t="s">
        <v>62</v>
      </c>
      <c r="AG6646" t="s">
        <v>62</v>
      </c>
      <c r="AH6646">
        <v>0</v>
      </c>
    </row>
    <row r="6647" spans="1:41">
      <c r="A6647" s="1">
        <v>19947214</v>
      </c>
      <c r="B6647" t="s">
        <v>4143</v>
      </c>
      <c r="C6647">
        <v>2014</v>
      </c>
      <c r="D6647" s="2" t="s">
        <v>6387</v>
      </c>
      <c r="E6647" s="4">
        <f t="shared" si="804"/>
        <v>41864</v>
      </c>
      <c r="F6647" s="5">
        <f t="shared" ca="1" si="805"/>
        <v>0.89787817002789994</v>
      </c>
      <c r="G6647" s="1">
        <v>3864342</v>
      </c>
      <c r="H6647" t="s">
        <v>60</v>
      </c>
      <c r="I6647" t="s">
        <v>33</v>
      </c>
      <c r="J6647" s="6" t="str">
        <f t="shared" si="806"/>
        <v>Amsterdam</v>
      </c>
      <c r="K6647" t="s">
        <v>34</v>
      </c>
      <c r="M6647" s="1" t="s">
        <v>5462</v>
      </c>
      <c r="N6647" t="s">
        <v>35</v>
      </c>
      <c r="O6647">
        <v>52.353632193227099</v>
      </c>
      <c r="P6647">
        <v>4.8891886668626903</v>
      </c>
      <c r="Q6647" t="s">
        <v>36</v>
      </c>
      <c r="R6647" t="s">
        <v>37</v>
      </c>
      <c r="S6647">
        <v>4</v>
      </c>
      <c r="T6647">
        <v>1</v>
      </c>
      <c r="U6647">
        <v>1</v>
      </c>
      <c r="V6647">
        <v>2</v>
      </c>
      <c r="W6647" t="s">
        <v>38</v>
      </c>
      <c r="X6647" s="8">
        <v>120</v>
      </c>
      <c r="Y6647">
        <v>1</v>
      </c>
      <c r="Z6647">
        <v>25</v>
      </c>
      <c r="AA6647">
        <v>2</v>
      </c>
      <c r="AB6647" s="6">
        <f t="shared" si="807"/>
        <v>38</v>
      </c>
      <c r="AC6647" s="13">
        <f t="shared" si="808"/>
        <v>145</v>
      </c>
      <c r="AD6647" s="13">
        <f t="shared" si="809"/>
        <v>290</v>
      </c>
      <c r="AE6647" s="13">
        <f t="shared" si="810"/>
        <v>11020</v>
      </c>
      <c r="AF6647" t="s">
        <v>43</v>
      </c>
      <c r="AG6647">
        <v>1</v>
      </c>
      <c r="AH6647">
        <v>19</v>
      </c>
      <c r="AI6647">
        <v>98</v>
      </c>
      <c r="AJ6647">
        <v>10</v>
      </c>
      <c r="AK6647">
        <v>10</v>
      </c>
      <c r="AL6647">
        <v>10</v>
      </c>
      <c r="AM6647">
        <v>10</v>
      </c>
      <c r="AN6647">
        <v>9</v>
      </c>
      <c r="AO6647">
        <v>9</v>
      </c>
    </row>
    <row r="6648" spans="1:41">
      <c r="A6648" s="1">
        <v>19958299</v>
      </c>
      <c r="B6648" t="s">
        <v>5463</v>
      </c>
      <c r="C6648">
        <v>2014</v>
      </c>
      <c r="D6648" s="2" t="s">
        <v>6387</v>
      </c>
      <c r="E6648" s="4">
        <f t="shared" si="804"/>
        <v>41864</v>
      </c>
      <c r="F6648" s="5">
        <f t="shared" ca="1" si="805"/>
        <v>0.89787817002789994</v>
      </c>
      <c r="G6648" s="1">
        <v>5748243</v>
      </c>
      <c r="H6648" t="s">
        <v>87</v>
      </c>
      <c r="I6648" t="s">
        <v>33</v>
      </c>
      <c r="J6648" s="6" t="str">
        <f t="shared" si="806"/>
        <v>Amsterdam</v>
      </c>
      <c r="K6648" t="s">
        <v>53</v>
      </c>
      <c r="M6648" s="1" t="s">
        <v>5464</v>
      </c>
      <c r="N6648" t="s">
        <v>35</v>
      </c>
      <c r="O6648">
        <v>52.369107585819599</v>
      </c>
      <c r="P6648">
        <v>4.8485531105268498</v>
      </c>
      <c r="Q6648" t="s">
        <v>36</v>
      </c>
      <c r="R6648" t="s">
        <v>37</v>
      </c>
      <c r="S6648">
        <v>4</v>
      </c>
      <c r="T6648">
        <v>1</v>
      </c>
      <c r="U6648">
        <v>2</v>
      </c>
      <c r="V6648">
        <v>2</v>
      </c>
      <c r="W6648" t="s">
        <v>38</v>
      </c>
      <c r="X6648" s="8">
        <v>160</v>
      </c>
      <c r="Y6648">
        <v>1</v>
      </c>
      <c r="Z6648">
        <v>0</v>
      </c>
      <c r="AA6648">
        <v>7</v>
      </c>
      <c r="AB6648" s="6">
        <f t="shared" si="807"/>
        <v>0</v>
      </c>
      <c r="AC6648" s="13">
        <f t="shared" si="808"/>
        <v>160</v>
      </c>
      <c r="AD6648" s="13">
        <f t="shared" si="809"/>
        <v>1120</v>
      </c>
      <c r="AE6648" s="13">
        <f t="shared" si="810"/>
        <v>0</v>
      </c>
      <c r="AF6648" t="s">
        <v>62</v>
      </c>
      <c r="AG6648" t="s">
        <v>62</v>
      </c>
      <c r="AH6648">
        <v>0</v>
      </c>
    </row>
    <row r="6649" spans="1:41">
      <c r="A6649" s="1">
        <v>19965796</v>
      </c>
      <c r="B6649" t="s">
        <v>3726</v>
      </c>
      <c r="C6649">
        <v>2014</v>
      </c>
      <c r="D6649" s="2" t="s">
        <v>6387</v>
      </c>
      <c r="E6649" s="4">
        <f t="shared" si="804"/>
        <v>41864</v>
      </c>
      <c r="F6649" s="5">
        <f t="shared" ca="1" si="805"/>
        <v>0.89787817002789994</v>
      </c>
      <c r="G6649" s="1">
        <v>3867343</v>
      </c>
      <c r="H6649" t="s">
        <v>253</v>
      </c>
      <c r="I6649" t="s">
        <v>4563</v>
      </c>
      <c r="J6649" s="6" t="str">
        <f t="shared" si="806"/>
        <v>Amsterdam</v>
      </c>
      <c r="K6649" t="s">
        <v>53</v>
      </c>
      <c r="M6649" s="1">
        <v>1068</v>
      </c>
      <c r="N6649" t="s">
        <v>35</v>
      </c>
      <c r="O6649">
        <v>52.355526537134701</v>
      </c>
      <c r="P6649">
        <v>4.8095604780855199</v>
      </c>
      <c r="Q6649" t="s">
        <v>36</v>
      </c>
      <c r="R6649" t="s">
        <v>42</v>
      </c>
      <c r="S6649">
        <v>3</v>
      </c>
      <c r="T6649">
        <v>1</v>
      </c>
      <c r="U6649">
        <v>1</v>
      </c>
      <c r="V6649">
        <v>2</v>
      </c>
      <c r="W6649" t="s">
        <v>38</v>
      </c>
      <c r="X6649" s="8">
        <v>73</v>
      </c>
      <c r="Y6649">
        <v>1</v>
      </c>
      <c r="Z6649">
        <v>0</v>
      </c>
      <c r="AA6649">
        <v>1</v>
      </c>
      <c r="AB6649" s="6">
        <f t="shared" si="807"/>
        <v>16</v>
      </c>
      <c r="AC6649" s="13">
        <f t="shared" si="808"/>
        <v>73</v>
      </c>
      <c r="AD6649" s="13">
        <f t="shared" si="809"/>
        <v>73</v>
      </c>
      <c r="AE6649" s="13">
        <f t="shared" si="810"/>
        <v>1168</v>
      </c>
      <c r="AF6649" t="s">
        <v>47</v>
      </c>
      <c r="AG6649">
        <v>0.88</v>
      </c>
      <c r="AH6649">
        <v>8</v>
      </c>
      <c r="AI6649">
        <v>80</v>
      </c>
      <c r="AJ6649">
        <v>8</v>
      </c>
      <c r="AK6649">
        <v>8</v>
      </c>
      <c r="AL6649">
        <v>9</v>
      </c>
      <c r="AM6649">
        <v>9</v>
      </c>
      <c r="AN6649">
        <v>6</v>
      </c>
      <c r="AO6649">
        <v>8</v>
      </c>
    </row>
    <row r="6650" spans="1:41">
      <c r="A6650" s="1">
        <v>19969271</v>
      </c>
      <c r="B6650" t="s">
        <v>217</v>
      </c>
      <c r="C6650">
        <v>2014</v>
      </c>
      <c r="D6650" s="2" t="s">
        <v>6387</v>
      </c>
      <c r="E6650" s="4">
        <f t="shared" si="804"/>
        <v>41864</v>
      </c>
      <c r="F6650" s="5">
        <f t="shared" ca="1" si="805"/>
        <v>0.89787817002789994</v>
      </c>
      <c r="G6650" s="1">
        <v>3867834</v>
      </c>
      <c r="H6650" t="s">
        <v>32</v>
      </c>
      <c r="I6650" t="s">
        <v>33</v>
      </c>
      <c r="J6650" s="6" t="str">
        <f t="shared" si="806"/>
        <v>Amsterdam</v>
      </c>
      <c r="K6650" t="s">
        <v>34</v>
      </c>
      <c r="M6650" s="1" t="s">
        <v>5465</v>
      </c>
      <c r="N6650" t="s">
        <v>35</v>
      </c>
      <c r="O6650">
        <v>52.376713063596704</v>
      </c>
      <c r="P6650">
        <v>4.8711400139713703</v>
      </c>
      <c r="Q6650" t="s">
        <v>36</v>
      </c>
      <c r="R6650" t="s">
        <v>37</v>
      </c>
      <c r="S6650">
        <v>3</v>
      </c>
      <c r="T6650">
        <v>1</v>
      </c>
      <c r="U6650">
        <v>2</v>
      </c>
      <c r="V6650">
        <v>2</v>
      </c>
      <c r="W6650" t="s">
        <v>38</v>
      </c>
      <c r="X6650" s="8">
        <v>150</v>
      </c>
      <c r="Y6650">
        <v>3</v>
      </c>
      <c r="Z6650">
        <v>200</v>
      </c>
      <c r="AA6650">
        <v>3</v>
      </c>
      <c r="AB6650" s="6">
        <f t="shared" si="807"/>
        <v>2</v>
      </c>
      <c r="AC6650" s="13">
        <f t="shared" si="808"/>
        <v>150</v>
      </c>
      <c r="AD6650" s="13">
        <f t="shared" si="809"/>
        <v>450</v>
      </c>
      <c r="AE6650" s="13">
        <f t="shared" si="810"/>
        <v>900</v>
      </c>
      <c r="AF6650" t="s">
        <v>43</v>
      </c>
      <c r="AG6650">
        <v>1</v>
      </c>
      <c r="AH6650">
        <v>1</v>
      </c>
      <c r="AI6650">
        <v>80</v>
      </c>
      <c r="AJ6650">
        <v>8</v>
      </c>
      <c r="AK6650">
        <v>8</v>
      </c>
      <c r="AL6650">
        <v>10</v>
      </c>
      <c r="AM6650">
        <v>10</v>
      </c>
      <c r="AN6650">
        <v>10</v>
      </c>
      <c r="AO6650">
        <v>8</v>
      </c>
    </row>
    <row r="6651" spans="1:41">
      <c r="A6651" s="1">
        <v>19999151</v>
      </c>
      <c r="B6651" t="s">
        <v>169</v>
      </c>
      <c r="C6651">
        <v>2014</v>
      </c>
      <c r="D6651" s="2" t="s">
        <v>6388</v>
      </c>
      <c r="E6651" s="4">
        <f t="shared" si="804"/>
        <v>41865</v>
      </c>
      <c r="F6651" s="5">
        <f t="shared" ca="1" si="805"/>
        <v>0.89513844400050269</v>
      </c>
      <c r="G6651" s="1">
        <v>3871631</v>
      </c>
      <c r="H6651" t="s">
        <v>45</v>
      </c>
      <c r="I6651" t="s">
        <v>33</v>
      </c>
      <c r="J6651" s="6" t="str">
        <f t="shared" si="806"/>
        <v>Amsterdam</v>
      </c>
      <c r="K6651" t="s">
        <v>34</v>
      </c>
      <c r="M6651" s="1" t="s">
        <v>5466</v>
      </c>
      <c r="N6651" t="s">
        <v>35</v>
      </c>
      <c r="O6651">
        <v>52.366623519507698</v>
      </c>
      <c r="P6651">
        <v>4.8727645728434403</v>
      </c>
      <c r="Q6651" t="s">
        <v>36</v>
      </c>
      <c r="R6651" t="s">
        <v>37</v>
      </c>
      <c r="S6651">
        <v>4</v>
      </c>
      <c r="T6651">
        <v>1</v>
      </c>
      <c r="U6651">
        <v>2</v>
      </c>
      <c r="V6651">
        <v>4</v>
      </c>
      <c r="W6651" t="s">
        <v>38</v>
      </c>
      <c r="X6651" s="8">
        <v>150</v>
      </c>
      <c r="Y6651">
        <v>1</v>
      </c>
      <c r="Z6651">
        <v>0</v>
      </c>
      <c r="AA6651">
        <v>2</v>
      </c>
      <c r="AB6651" s="6">
        <f t="shared" si="807"/>
        <v>14</v>
      </c>
      <c r="AC6651" s="13">
        <f t="shared" si="808"/>
        <v>150</v>
      </c>
      <c r="AD6651" s="13">
        <f t="shared" si="809"/>
        <v>300</v>
      </c>
      <c r="AE6651" s="13">
        <f t="shared" si="810"/>
        <v>4200</v>
      </c>
      <c r="AF6651" t="s">
        <v>39</v>
      </c>
      <c r="AG6651">
        <v>1</v>
      </c>
      <c r="AH6651">
        <v>7</v>
      </c>
      <c r="AI6651">
        <v>91</v>
      </c>
      <c r="AJ6651">
        <v>9</v>
      </c>
      <c r="AK6651">
        <v>9</v>
      </c>
      <c r="AL6651">
        <v>10</v>
      </c>
      <c r="AM6651">
        <v>10</v>
      </c>
      <c r="AN6651">
        <v>9</v>
      </c>
      <c r="AO6651">
        <v>9</v>
      </c>
    </row>
    <row r="6652" spans="1:41">
      <c r="A6652" s="1">
        <v>20008470</v>
      </c>
      <c r="B6652" t="s">
        <v>1902</v>
      </c>
      <c r="C6652">
        <v>2014</v>
      </c>
      <c r="D6652" s="2" t="s">
        <v>6388</v>
      </c>
      <c r="E6652" s="4">
        <f t="shared" si="804"/>
        <v>41865</v>
      </c>
      <c r="F6652" s="5">
        <f t="shared" ca="1" si="805"/>
        <v>0.89513844400050269</v>
      </c>
      <c r="G6652" s="1">
        <v>3873235</v>
      </c>
      <c r="H6652" t="s">
        <v>51</v>
      </c>
      <c r="I6652" t="s">
        <v>33</v>
      </c>
      <c r="J6652" s="6" t="str">
        <f t="shared" si="806"/>
        <v>Amsterdam</v>
      </c>
      <c r="K6652" t="s">
        <v>34</v>
      </c>
      <c r="M6652" s="1" t="s">
        <v>5467</v>
      </c>
      <c r="N6652" t="s">
        <v>35</v>
      </c>
      <c r="O6652">
        <v>52.375431917164903</v>
      </c>
      <c r="P6652">
        <v>4.9011727253926498</v>
      </c>
      <c r="Q6652" t="s">
        <v>36</v>
      </c>
      <c r="R6652" t="s">
        <v>37</v>
      </c>
      <c r="S6652">
        <v>2</v>
      </c>
      <c r="T6652">
        <v>1</v>
      </c>
      <c r="U6652">
        <v>1</v>
      </c>
      <c r="V6652">
        <v>1</v>
      </c>
      <c r="W6652" t="s">
        <v>38</v>
      </c>
      <c r="X6652" s="8">
        <v>138</v>
      </c>
      <c r="Y6652">
        <v>1</v>
      </c>
      <c r="Z6652">
        <v>0</v>
      </c>
      <c r="AA6652">
        <v>4</v>
      </c>
      <c r="AB6652" s="6">
        <f t="shared" si="807"/>
        <v>10</v>
      </c>
      <c r="AC6652" s="13">
        <f t="shared" si="808"/>
        <v>138</v>
      </c>
      <c r="AD6652" s="13">
        <f t="shared" si="809"/>
        <v>552</v>
      </c>
      <c r="AE6652" s="13">
        <f t="shared" si="810"/>
        <v>5520</v>
      </c>
      <c r="AF6652" t="s">
        <v>47</v>
      </c>
      <c r="AG6652">
        <v>0.86</v>
      </c>
      <c r="AH6652">
        <v>5</v>
      </c>
      <c r="AI6652">
        <v>92</v>
      </c>
      <c r="AJ6652">
        <v>10</v>
      </c>
      <c r="AK6652">
        <v>10</v>
      </c>
      <c r="AL6652">
        <v>10</v>
      </c>
      <c r="AM6652">
        <v>10</v>
      </c>
      <c r="AN6652">
        <v>10</v>
      </c>
      <c r="AO6652">
        <v>8</v>
      </c>
    </row>
    <row r="6653" spans="1:41">
      <c r="A6653" s="1">
        <v>20017740</v>
      </c>
      <c r="B6653" t="s">
        <v>48</v>
      </c>
      <c r="C6653">
        <v>2014</v>
      </c>
      <c r="D6653" s="2" t="s">
        <v>6388</v>
      </c>
      <c r="E6653" s="4">
        <f t="shared" si="804"/>
        <v>41865</v>
      </c>
      <c r="F6653" s="5">
        <f t="shared" ca="1" si="805"/>
        <v>0.89513844400050269</v>
      </c>
      <c r="G6653" s="1">
        <v>4878394</v>
      </c>
      <c r="H6653" t="s">
        <v>107</v>
      </c>
      <c r="I6653" t="s">
        <v>33</v>
      </c>
      <c r="J6653" s="6" t="str">
        <f t="shared" si="806"/>
        <v>Amsterdam</v>
      </c>
      <c r="K6653" t="s">
        <v>46</v>
      </c>
      <c r="M6653" s="1" t="s">
        <v>3208</v>
      </c>
      <c r="N6653" t="s">
        <v>35</v>
      </c>
      <c r="O6653">
        <v>52.357583788443399</v>
      </c>
      <c r="P6653">
        <v>4.92636835392973</v>
      </c>
      <c r="Q6653" t="s">
        <v>36</v>
      </c>
      <c r="R6653" t="s">
        <v>37</v>
      </c>
      <c r="S6653">
        <v>4</v>
      </c>
      <c r="T6653">
        <v>1</v>
      </c>
      <c r="U6653">
        <v>1</v>
      </c>
      <c r="V6653">
        <v>2</v>
      </c>
      <c r="W6653" t="s">
        <v>38</v>
      </c>
      <c r="X6653" s="8">
        <v>115</v>
      </c>
      <c r="Y6653">
        <v>2</v>
      </c>
      <c r="Z6653">
        <v>25</v>
      </c>
      <c r="AA6653">
        <v>1</v>
      </c>
      <c r="AB6653" s="6">
        <f t="shared" si="807"/>
        <v>0</v>
      </c>
      <c r="AC6653" s="13">
        <f t="shared" si="808"/>
        <v>115</v>
      </c>
      <c r="AD6653" s="13">
        <f t="shared" si="809"/>
        <v>115</v>
      </c>
      <c r="AE6653" s="13">
        <f t="shared" si="810"/>
        <v>0</v>
      </c>
      <c r="AF6653" t="s">
        <v>43</v>
      </c>
      <c r="AG6653">
        <v>1</v>
      </c>
      <c r="AH6653">
        <v>0</v>
      </c>
    </row>
    <row r="6654" spans="1:41">
      <c r="A6654" s="1">
        <v>20034332</v>
      </c>
      <c r="B6654" t="s">
        <v>1000</v>
      </c>
      <c r="C6654">
        <v>2014</v>
      </c>
      <c r="D6654" s="2" t="s">
        <v>6388</v>
      </c>
      <c r="E6654" s="4">
        <f t="shared" si="804"/>
        <v>41865</v>
      </c>
      <c r="F6654" s="5">
        <f t="shared" ca="1" si="805"/>
        <v>0.89513844400050269</v>
      </c>
      <c r="G6654" s="1">
        <v>3888616</v>
      </c>
      <c r="H6654" t="s">
        <v>49</v>
      </c>
      <c r="I6654" t="s">
        <v>33</v>
      </c>
      <c r="J6654" s="6" t="str">
        <f t="shared" si="806"/>
        <v>Amsterdam</v>
      </c>
      <c r="K6654" t="s">
        <v>34</v>
      </c>
      <c r="M6654" s="1">
        <v>1018</v>
      </c>
      <c r="N6654" t="s">
        <v>35</v>
      </c>
      <c r="O6654">
        <v>52.370157761090702</v>
      </c>
      <c r="P6654">
        <v>4.9304447166574903</v>
      </c>
      <c r="Q6654" t="s">
        <v>36</v>
      </c>
      <c r="R6654" t="s">
        <v>37</v>
      </c>
      <c r="S6654">
        <v>2</v>
      </c>
      <c r="T6654">
        <v>1</v>
      </c>
      <c r="U6654">
        <v>2</v>
      </c>
      <c r="V6654">
        <v>1</v>
      </c>
      <c r="W6654" t="s">
        <v>38</v>
      </c>
      <c r="X6654" s="8">
        <v>120</v>
      </c>
      <c r="Y6654">
        <v>2</v>
      </c>
      <c r="Z6654">
        <v>25</v>
      </c>
      <c r="AA6654">
        <v>2</v>
      </c>
      <c r="AB6654" s="6">
        <f t="shared" si="807"/>
        <v>6</v>
      </c>
      <c r="AC6654" s="13">
        <f t="shared" si="808"/>
        <v>120</v>
      </c>
      <c r="AD6654" s="13">
        <f t="shared" si="809"/>
        <v>240</v>
      </c>
      <c r="AE6654" s="13">
        <f t="shared" si="810"/>
        <v>1440</v>
      </c>
      <c r="AF6654" t="s">
        <v>39</v>
      </c>
      <c r="AG6654">
        <v>0.78</v>
      </c>
      <c r="AH6654">
        <v>3</v>
      </c>
      <c r="AI6654">
        <v>100</v>
      </c>
      <c r="AJ6654">
        <v>10</v>
      </c>
      <c r="AK6654">
        <v>10</v>
      </c>
      <c r="AL6654">
        <v>10</v>
      </c>
      <c r="AM6654">
        <v>10</v>
      </c>
      <c r="AN6654">
        <v>9</v>
      </c>
      <c r="AO6654">
        <v>10</v>
      </c>
    </row>
    <row r="6655" spans="1:41">
      <c r="A6655" s="1">
        <v>20035540</v>
      </c>
      <c r="B6655" t="s">
        <v>5127</v>
      </c>
      <c r="C6655">
        <v>2014</v>
      </c>
      <c r="D6655" s="2" t="s">
        <v>6388</v>
      </c>
      <c r="E6655" s="4">
        <f t="shared" si="804"/>
        <v>41865</v>
      </c>
      <c r="F6655" s="5">
        <f t="shared" ca="1" si="805"/>
        <v>0.89513844400050269</v>
      </c>
      <c r="G6655" s="1">
        <v>3877186</v>
      </c>
      <c r="H6655" t="s">
        <v>673</v>
      </c>
      <c r="I6655" t="s">
        <v>33</v>
      </c>
      <c r="J6655" s="6" t="str">
        <f t="shared" si="806"/>
        <v>Amsterdam</v>
      </c>
      <c r="K6655" t="s">
        <v>34</v>
      </c>
      <c r="M6655" s="1">
        <v>1035</v>
      </c>
      <c r="N6655" t="s">
        <v>35</v>
      </c>
      <c r="O6655">
        <v>52.419686638106199</v>
      </c>
      <c r="P6655">
        <v>4.9048266214719698</v>
      </c>
      <c r="Q6655" t="s">
        <v>58</v>
      </c>
      <c r="R6655" t="s">
        <v>42</v>
      </c>
      <c r="S6655">
        <v>2</v>
      </c>
      <c r="T6655">
        <v>2</v>
      </c>
      <c r="U6655">
        <v>1</v>
      </c>
      <c r="V6655">
        <v>1</v>
      </c>
      <c r="W6655" t="s">
        <v>38</v>
      </c>
      <c r="X6655" s="8">
        <v>50</v>
      </c>
      <c r="Y6655">
        <v>0</v>
      </c>
      <c r="Z6655">
        <v>0</v>
      </c>
      <c r="AA6655">
        <v>2</v>
      </c>
      <c r="AB6655" s="6">
        <f t="shared" si="807"/>
        <v>4</v>
      </c>
      <c r="AC6655" s="13">
        <f t="shared" si="808"/>
        <v>50</v>
      </c>
      <c r="AD6655" s="13">
        <f t="shared" si="809"/>
        <v>100</v>
      </c>
      <c r="AE6655" s="13">
        <f t="shared" si="810"/>
        <v>400</v>
      </c>
      <c r="AF6655" t="s">
        <v>39</v>
      </c>
      <c r="AG6655">
        <v>0.8</v>
      </c>
      <c r="AH6655">
        <v>2</v>
      </c>
      <c r="AI6655">
        <v>80</v>
      </c>
      <c r="AJ6655">
        <v>9</v>
      </c>
      <c r="AK6655">
        <v>7</v>
      </c>
      <c r="AL6655">
        <v>8</v>
      </c>
      <c r="AM6655">
        <v>9</v>
      </c>
      <c r="AN6655">
        <v>6</v>
      </c>
      <c r="AO6655">
        <v>8</v>
      </c>
    </row>
    <row r="6656" spans="1:41">
      <c r="A6656" s="1">
        <v>20046317</v>
      </c>
      <c r="B6656" t="s">
        <v>465</v>
      </c>
      <c r="C6656">
        <v>2014</v>
      </c>
      <c r="D6656" s="2" t="s">
        <v>6389</v>
      </c>
      <c r="E6656" s="4">
        <f t="shared" si="804"/>
        <v>41866</v>
      </c>
      <c r="F6656" s="5">
        <f t="shared" ca="1" si="805"/>
        <v>0.89239871797310544</v>
      </c>
      <c r="G6656" s="1">
        <v>5657032</v>
      </c>
      <c r="H6656" t="s">
        <v>45</v>
      </c>
      <c r="I6656" t="s">
        <v>33</v>
      </c>
      <c r="J6656" s="6" t="str">
        <f t="shared" si="806"/>
        <v>Amsterdam</v>
      </c>
      <c r="K6656" t="s">
        <v>46</v>
      </c>
      <c r="M6656" s="1" t="s">
        <v>5468</v>
      </c>
      <c r="N6656" t="s">
        <v>35</v>
      </c>
      <c r="O6656">
        <v>52.365562239880802</v>
      </c>
      <c r="P6656">
        <v>4.8727634389288204</v>
      </c>
      <c r="Q6656" t="s">
        <v>36</v>
      </c>
      <c r="R6656" t="s">
        <v>37</v>
      </c>
      <c r="S6656">
        <v>2</v>
      </c>
      <c r="T6656">
        <v>1</v>
      </c>
      <c r="U6656">
        <v>1</v>
      </c>
      <c r="V6656">
        <v>1</v>
      </c>
      <c r="W6656" t="s">
        <v>38</v>
      </c>
      <c r="X6656" s="8">
        <v>140</v>
      </c>
      <c r="Y6656">
        <v>1</v>
      </c>
      <c r="Z6656">
        <v>0</v>
      </c>
      <c r="AA6656">
        <v>3</v>
      </c>
      <c r="AB6656" s="6">
        <f t="shared" si="807"/>
        <v>0</v>
      </c>
      <c r="AC6656" s="13">
        <f t="shared" si="808"/>
        <v>140</v>
      </c>
      <c r="AD6656" s="13">
        <f t="shared" si="809"/>
        <v>420</v>
      </c>
      <c r="AE6656" s="13">
        <f t="shared" si="810"/>
        <v>0</v>
      </c>
      <c r="AF6656" t="s">
        <v>47</v>
      </c>
      <c r="AG6656">
        <v>1</v>
      </c>
      <c r="AH6656">
        <v>0</v>
      </c>
    </row>
    <row r="6657" spans="1:41">
      <c r="A6657" s="1">
        <v>20053097</v>
      </c>
      <c r="B6657" t="s">
        <v>927</v>
      </c>
      <c r="C6657">
        <v>2014</v>
      </c>
      <c r="D6657" s="2" t="s">
        <v>6389</v>
      </c>
      <c r="E6657" s="4">
        <f t="shared" si="804"/>
        <v>41866</v>
      </c>
      <c r="F6657" s="5">
        <f t="shared" ca="1" si="805"/>
        <v>0.89239871797310544</v>
      </c>
      <c r="G6657" s="1">
        <v>3885999</v>
      </c>
      <c r="H6657" t="s">
        <v>32</v>
      </c>
      <c r="I6657" t="s">
        <v>33</v>
      </c>
      <c r="J6657" s="6" t="str">
        <f t="shared" si="806"/>
        <v>Amsterdam</v>
      </c>
      <c r="K6657" t="s">
        <v>34</v>
      </c>
      <c r="M6657" s="1" t="s">
        <v>5469</v>
      </c>
      <c r="N6657" t="s">
        <v>35</v>
      </c>
      <c r="O6657">
        <v>52.380598836625197</v>
      </c>
      <c r="P6657">
        <v>4.8747899002902102</v>
      </c>
      <c r="Q6657" t="s">
        <v>36</v>
      </c>
      <c r="R6657" t="s">
        <v>37</v>
      </c>
      <c r="S6657">
        <v>2</v>
      </c>
      <c r="T6657">
        <v>1</v>
      </c>
      <c r="U6657">
        <v>1</v>
      </c>
      <c r="V6657">
        <v>1</v>
      </c>
      <c r="W6657" t="s">
        <v>38</v>
      </c>
      <c r="X6657" s="8">
        <v>150</v>
      </c>
      <c r="Y6657">
        <v>2</v>
      </c>
      <c r="Z6657">
        <v>50</v>
      </c>
      <c r="AA6657">
        <v>1</v>
      </c>
      <c r="AB6657" s="6">
        <f t="shared" si="807"/>
        <v>4</v>
      </c>
      <c r="AC6657" s="13">
        <f t="shared" si="808"/>
        <v>150</v>
      </c>
      <c r="AD6657" s="13">
        <f t="shared" si="809"/>
        <v>150</v>
      </c>
      <c r="AE6657" s="13">
        <f t="shared" si="810"/>
        <v>600</v>
      </c>
      <c r="AF6657" t="s">
        <v>43</v>
      </c>
      <c r="AG6657">
        <v>0.96</v>
      </c>
      <c r="AH6657">
        <v>2</v>
      </c>
      <c r="AI6657">
        <v>100</v>
      </c>
      <c r="AJ6657">
        <v>10</v>
      </c>
      <c r="AK6657">
        <v>10</v>
      </c>
      <c r="AL6657">
        <v>10</v>
      </c>
      <c r="AM6657">
        <v>10</v>
      </c>
      <c r="AN6657">
        <v>10</v>
      </c>
      <c r="AO6657">
        <v>10</v>
      </c>
    </row>
    <row r="6658" spans="1:41">
      <c r="A6658" s="1">
        <v>20056287</v>
      </c>
      <c r="B6658" t="s">
        <v>5470</v>
      </c>
      <c r="C6658">
        <v>2014</v>
      </c>
      <c r="D6658" s="2" t="s">
        <v>6389</v>
      </c>
      <c r="E6658" s="4">
        <f t="shared" ref="E6658:E6721" si="811">DATE(C6658,LEFT(D6658,FIND("/",D6658)-1),RIGHT(D6658,LEN(D6658)-FIND("/",D6658)))</f>
        <v>41866</v>
      </c>
      <c r="F6658" s="5">
        <f t="shared" ref="F6658:F6721" ca="1" si="812">(NOW()-E6658)/365</f>
        <v>0.89239871797310544</v>
      </c>
      <c r="G6658" s="1">
        <v>3879930</v>
      </c>
      <c r="H6658" t="s">
        <v>49</v>
      </c>
      <c r="I6658" t="s">
        <v>33</v>
      </c>
      <c r="J6658" s="6" t="str">
        <f t="shared" ref="J6658:J6721" si="813">VLOOKUP(I6658,city,2,FALSE)</f>
        <v>Amsterdam</v>
      </c>
      <c r="K6658" t="s">
        <v>34</v>
      </c>
      <c r="M6658" s="1" t="s">
        <v>863</v>
      </c>
      <c r="N6658" t="s">
        <v>35</v>
      </c>
      <c r="O6658">
        <v>52.3706270041843</v>
      </c>
      <c r="P6658">
        <v>4.9305909797032799</v>
      </c>
      <c r="Q6658" t="s">
        <v>36</v>
      </c>
      <c r="R6658" t="s">
        <v>37</v>
      </c>
      <c r="S6658">
        <v>6</v>
      </c>
      <c r="T6658">
        <v>1.5</v>
      </c>
      <c r="U6658">
        <v>3</v>
      </c>
      <c r="V6658">
        <v>6</v>
      </c>
      <c r="W6658" t="s">
        <v>38</v>
      </c>
      <c r="X6658" s="8">
        <v>225</v>
      </c>
      <c r="Y6658">
        <v>6</v>
      </c>
      <c r="Z6658">
        <v>50</v>
      </c>
      <c r="AA6658">
        <v>2</v>
      </c>
      <c r="AB6658" s="6">
        <f t="shared" si="807"/>
        <v>10</v>
      </c>
      <c r="AC6658" s="13">
        <f t="shared" si="808"/>
        <v>225</v>
      </c>
      <c r="AD6658" s="13">
        <f t="shared" si="809"/>
        <v>450</v>
      </c>
      <c r="AE6658" s="13">
        <f t="shared" si="810"/>
        <v>4500</v>
      </c>
      <c r="AF6658" t="s">
        <v>39</v>
      </c>
      <c r="AG6658">
        <v>0.79</v>
      </c>
      <c r="AH6658">
        <v>5</v>
      </c>
      <c r="AI6658">
        <v>96</v>
      </c>
      <c r="AJ6658">
        <v>10</v>
      </c>
      <c r="AK6658">
        <v>8</v>
      </c>
      <c r="AL6658">
        <v>10</v>
      </c>
      <c r="AM6658">
        <v>10</v>
      </c>
      <c r="AN6658">
        <v>8</v>
      </c>
      <c r="AO6658">
        <v>8</v>
      </c>
    </row>
    <row r="6659" spans="1:41">
      <c r="A6659" s="1">
        <v>20077977</v>
      </c>
      <c r="B6659" t="s">
        <v>456</v>
      </c>
      <c r="C6659">
        <v>2014</v>
      </c>
      <c r="D6659" s="2" t="s">
        <v>6389</v>
      </c>
      <c r="E6659" s="4">
        <f t="shared" si="811"/>
        <v>41866</v>
      </c>
      <c r="F6659" s="5">
        <f t="shared" ca="1" si="812"/>
        <v>0.89239871797310544</v>
      </c>
      <c r="G6659" s="1">
        <v>4731983</v>
      </c>
      <c r="H6659" t="s">
        <v>51</v>
      </c>
      <c r="I6659" t="s">
        <v>33</v>
      </c>
      <c r="J6659" s="6" t="str">
        <f t="shared" si="813"/>
        <v>Amsterdam</v>
      </c>
      <c r="K6659" t="s">
        <v>46</v>
      </c>
      <c r="M6659" s="1" t="s">
        <v>5471</v>
      </c>
      <c r="N6659" t="s">
        <v>35</v>
      </c>
      <c r="O6659">
        <v>52.378489685101798</v>
      </c>
      <c r="P6659">
        <v>4.8819824473697002</v>
      </c>
      <c r="Q6659" t="s">
        <v>58</v>
      </c>
      <c r="R6659" t="s">
        <v>37</v>
      </c>
      <c r="S6659">
        <v>6</v>
      </c>
      <c r="T6659">
        <v>1</v>
      </c>
      <c r="U6659">
        <v>2</v>
      </c>
      <c r="V6659">
        <v>3</v>
      </c>
      <c r="W6659" t="s">
        <v>38</v>
      </c>
      <c r="X6659" s="8">
        <v>450</v>
      </c>
      <c r="Y6659">
        <v>4</v>
      </c>
      <c r="Z6659">
        <v>75</v>
      </c>
      <c r="AA6659">
        <v>12</v>
      </c>
      <c r="AB6659" s="6">
        <f t="shared" ref="AB6659:AB6722" si="814">AH6659/0.5</f>
        <v>0</v>
      </c>
      <c r="AC6659" s="13">
        <f t="shared" ref="AC6659:AC6722" si="815">IF(Y6659&gt;1,X6659,IF(S6659&gt;1,X6659+Z6659,X6659))</f>
        <v>450</v>
      </c>
      <c r="AD6659" s="13">
        <f t="shared" si="809"/>
        <v>5400</v>
      </c>
      <c r="AE6659" s="13">
        <f t="shared" si="810"/>
        <v>0</v>
      </c>
      <c r="AF6659" t="s">
        <v>43</v>
      </c>
      <c r="AG6659">
        <v>1</v>
      </c>
      <c r="AH6659">
        <v>0</v>
      </c>
    </row>
    <row r="6660" spans="1:41">
      <c r="A6660" s="1">
        <v>20081722</v>
      </c>
      <c r="B6660" t="s">
        <v>5472</v>
      </c>
      <c r="C6660">
        <v>2014</v>
      </c>
      <c r="D6660" s="2" t="s">
        <v>6389</v>
      </c>
      <c r="E6660" s="4">
        <f t="shared" si="811"/>
        <v>41866</v>
      </c>
      <c r="F6660" s="5">
        <f t="shared" ca="1" si="812"/>
        <v>0.89239871797310544</v>
      </c>
      <c r="G6660" s="1">
        <v>3883721</v>
      </c>
      <c r="H6660" t="s">
        <v>60</v>
      </c>
      <c r="I6660" t="s">
        <v>33</v>
      </c>
      <c r="J6660" s="6" t="str">
        <f t="shared" si="813"/>
        <v>Amsterdam</v>
      </c>
      <c r="K6660" t="s">
        <v>34</v>
      </c>
      <c r="M6660" s="1" t="s">
        <v>5473</v>
      </c>
      <c r="N6660" t="s">
        <v>35</v>
      </c>
      <c r="O6660">
        <v>52.3437433768568</v>
      </c>
      <c r="P6660">
        <v>4.8884365752785097</v>
      </c>
      <c r="Q6660" t="s">
        <v>36</v>
      </c>
      <c r="R6660" t="s">
        <v>37</v>
      </c>
      <c r="S6660">
        <v>2</v>
      </c>
      <c r="T6660">
        <v>1</v>
      </c>
      <c r="U6660">
        <v>1</v>
      </c>
      <c r="V6660">
        <v>2</v>
      </c>
      <c r="W6660" t="s">
        <v>38</v>
      </c>
      <c r="X6660" s="8">
        <v>89</v>
      </c>
      <c r="Y6660">
        <v>2</v>
      </c>
      <c r="Z6660">
        <v>0</v>
      </c>
      <c r="AA6660">
        <v>4</v>
      </c>
      <c r="AB6660" s="6">
        <f t="shared" si="814"/>
        <v>4</v>
      </c>
      <c r="AC6660" s="13">
        <f t="shared" si="815"/>
        <v>89</v>
      </c>
      <c r="AD6660" s="13">
        <f t="shared" si="809"/>
        <v>356</v>
      </c>
      <c r="AE6660" s="13">
        <f t="shared" si="810"/>
        <v>1424</v>
      </c>
      <c r="AF6660" t="s">
        <v>47</v>
      </c>
      <c r="AG6660">
        <v>1</v>
      </c>
      <c r="AH6660">
        <v>2</v>
      </c>
      <c r="AI6660">
        <v>100</v>
      </c>
      <c r="AJ6660">
        <v>10</v>
      </c>
      <c r="AK6660">
        <v>10</v>
      </c>
      <c r="AL6660">
        <v>10</v>
      </c>
      <c r="AM6660">
        <v>10</v>
      </c>
      <c r="AN6660">
        <v>10</v>
      </c>
      <c r="AO6660">
        <v>10</v>
      </c>
    </row>
    <row r="6661" spans="1:41">
      <c r="A6661" s="1">
        <v>20103675</v>
      </c>
      <c r="B6661" t="s">
        <v>169</v>
      </c>
      <c r="C6661">
        <v>2014</v>
      </c>
      <c r="D6661" s="2" t="s">
        <v>6390</v>
      </c>
      <c r="E6661" s="4">
        <f t="shared" si="811"/>
        <v>41867</v>
      </c>
      <c r="F6661" s="5">
        <f t="shared" ca="1" si="812"/>
        <v>0.88965899194570808</v>
      </c>
      <c r="G6661" s="1">
        <v>3886754</v>
      </c>
      <c r="H6661" t="s">
        <v>71</v>
      </c>
      <c r="I6661" t="s">
        <v>33</v>
      </c>
      <c r="J6661" s="6" t="str">
        <f t="shared" si="813"/>
        <v>Amsterdam</v>
      </c>
      <c r="K6661" t="s">
        <v>34</v>
      </c>
      <c r="M6661" s="1" t="s">
        <v>5474</v>
      </c>
      <c r="N6661" t="s">
        <v>35</v>
      </c>
      <c r="O6661">
        <v>52.373051994370002</v>
      </c>
      <c r="P6661">
        <v>4.8400315738890498</v>
      </c>
      <c r="Q6661" t="s">
        <v>36</v>
      </c>
      <c r="R6661" t="s">
        <v>37</v>
      </c>
      <c r="S6661">
        <v>2</v>
      </c>
      <c r="T6661">
        <v>1</v>
      </c>
      <c r="U6661">
        <v>0</v>
      </c>
      <c r="V6661">
        <v>1</v>
      </c>
      <c r="W6661" t="s">
        <v>38</v>
      </c>
      <c r="X6661" s="8">
        <v>120</v>
      </c>
      <c r="Y6661">
        <v>1</v>
      </c>
      <c r="Z6661">
        <v>10</v>
      </c>
      <c r="AA6661">
        <v>1</v>
      </c>
      <c r="AB6661" s="6">
        <f t="shared" si="814"/>
        <v>6</v>
      </c>
      <c r="AC6661" s="13">
        <f t="shared" si="815"/>
        <v>130</v>
      </c>
      <c r="AD6661" s="13">
        <f t="shared" si="809"/>
        <v>130</v>
      </c>
      <c r="AE6661" s="13">
        <f t="shared" si="810"/>
        <v>780</v>
      </c>
      <c r="AF6661" t="s">
        <v>43</v>
      </c>
      <c r="AG6661">
        <v>1</v>
      </c>
      <c r="AH6661">
        <v>3</v>
      </c>
      <c r="AI6661">
        <v>93</v>
      </c>
      <c r="AJ6661">
        <v>10</v>
      </c>
      <c r="AK6661">
        <v>9</v>
      </c>
      <c r="AL6661">
        <v>10</v>
      </c>
      <c r="AM6661">
        <v>10</v>
      </c>
      <c r="AN6661">
        <v>9</v>
      </c>
      <c r="AO6661">
        <v>9</v>
      </c>
    </row>
    <row r="6662" spans="1:41">
      <c r="A6662" s="1">
        <v>20110583</v>
      </c>
      <c r="B6662" t="s">
        <v>82</v>
      </c>
      <c r="C6662">
        <v>2014</v>
      </c>
      <c r="D6662" s="2" t="s">
        <v>6390</v>
      </c>
      <c r="E6662" s="4">
        <f t="shared" si="811"/>
        <v>41867</v>
      </c>
      <c r="F6662" s="5">
        <f t="shared" ca="1" si="812"/>
        <v>0.88965899194570808</v>
      </c>
      <c r="G6662" s="1">
        <v>3895525</v>
      </c>
      <c r="H6662" t="s">
        <v>87</v>
      </c>
      <c r="I6662" t="s">
        <v>33</v>
      </c>
      <c r="J6662" s="6" t="str">
        <f t="shared" si="813"/>
        <v>Amsterdam</v>
      </c>
      <c r="K6662" t="s">
        <v>34</v>
      </c>
      <c r="M6662" s="1" t="s">
        <v>5475</v>
      </c>
      <c r="N6662" t="s">
        <v>35</v>
      </c>
      <c r="O6662">
        <v>52.355788615634701</v>
      </c>
      <c r="P6662">
        <v>4.8274513260193297</v>
      </c>
      <c r="Q6662" t="s">
        <v>36</v>
      </c>
      <c r="R6662" t="s">
        <v>37</v>
      </c>
      <c r="S6662">
        <v>2</v>
      </c>
      <c r="T6662">
        <v>1</v>
      </c>
      <c r="U6662">
        <v>1</v>
      </c>
      <c r="V6662">
        <v>1</v>
      </c>
      <c r="W6662" t="s">
        <v>38</v>
      </c>
      <c r="X6662" s="8">
        <v>75</v>
      </c>
      <c r="Y6662">
        <v>1</v>
      </c>
      <c r="Z6662">
        <v>0</v>
      </c>
      <c r="AA6662">
        <v>3</v>
      </c>
      <c r="AB6662" s="6">
        <f t="shared" si="814"/>
        <v>2</v>
      </c>
      <c r="AC6662" s="13">
        <f t="shared" si="815"/>
        <v>75</v>
      </c>
      <c r="AD6662" s="13">
        <f t="shared" si="809"/>
        <v>225</v>
      </c>
      <c r="AE6662" s="13">
        <f t="shared" si="810"/>
        <v>450</v>
      </c>
      <c r="AF6662" t="s">
        <v>62</v>
      </c>
      <c r="AG6662" t="s">
        <v>62</v>
      </c>
      <c r="AH6662">
        <v>1</v>
      </c>
      <c r="AI6662">
        <v>80</v>
      </c>
      <c r="AJ6662">
        <v>10</v>
      </c>
      <c r="AK6662">
        <v>6</v>
      </c>
      <c r="AL6662">
        <v>8</v>
      </c>
      <c r="AM6662">
        <v>10</v>
      </c>
      <c r="AN6662">
        <v>4</v>
      </c>
      <c r="AO6662">
        <v>8</v>
      </c>
    </row>
    <row r="6663" spans="1:41">
      <c r="A6663" s="1">
        <v>20138896</v>
      </c>
      <c r="B6663" t="s">
        <v>5476</v>
      </c>
      <c r="C6663">
        <v>2014</v>
      </c>
      <c r="D6663" s="2" t="s">
        <v>6659</v>
      </c>
      <c r="E6663" s="4">
        <f t="shared" si="811"/>
        <v>41868</v>
      </c>
      <c r="F6663" s="5">
        <f t="shared" ca="1" si="812"/>
        <v>0.88691926591831083</v>
      </c>
      <c r="G6663" s="1">
        <v>3891740</v>
      </c>
      <c r="H6663" t="s">
        <v>107</v>
      </c>
      <c r="I6663" t="s">
        <v>33</v>
      </c>
      <c r="J6663" s="6" t="str">
        <f t="shared" si="813"/>
        <v>Amsterdam</v>
      </c>
      <c r="K6663" t="s">
        <v>34</v>
      </c>
      <c r="M6663" s="1" t="s">
        <v>5477</v>
      </c>
      <c r="N6663" t="s">
        <v>35</v>
      </c>
      <c r="O6663">
        <v>52.3624003921867</v>
      </c>
      <c r="P6663">
        <v>4.9249943958863804</v>
      </c>
      <c r="Q6663" t="s">
        <v>36</v>
      </c>
      <c r="R6663" t="s">
        <v>37</v>
      </c>
      <c r="S6663">
        <v>2</v>
      </c>
      <c r="T6663">
        <v>1</v>
      </c>
      <c r="U6663">
        <v>1</v>
      </c>
      <c r="V6663">
        <v>1</v>
      </c>
      <c r="W6663" t="s">
        <v>38</v>
      </c>
      <c r="X6663" s="8">
        <v>99</v>
      </c>
      <c r="Y6663">
        <v>1</v>
      </c>
      <c r="Z6663">
        <v>0</v>
      </c>
      <c r="AA6663">
        <v>1</v>
      </c>
      <c r="AB6663" s="6">
        <f t="shared" si="814"/>
        <v>0</v>
      </c>
      <c r="AC6663" s="13">
        <f t="shared" si="815"/>
        <v>99</v>
      </c>
      <c r="AD6663" s="13">
        <f t="shared" si="809"/>
        <v>99</v>
      </c>
      <c r="AE6663" s="13">
        <f t="shared" si="810"/>
        <v>0</v>
      </c>
      <c r="AF6663" t="s">
        <v>62</v>
      </c>
      <c r="AG6663" t="s">
        <v>62</v>
      </c>
      <c r="AH6663">
        <v>0</v>
      </c>
    </row>
    <row r="6664" spans="1:41">
      <c r="A6664" s="1">
        <v>20140918</v>
      </c>
      <c r="B6664" t="s">
        <v>194</v>
      </c>
      <c r="C6664">
        <v>2014</v>
      </c>
      <c r="D6664" s="2" t="s">
        <v>6659</v>
      </c>
      <c r="E6664" s="4">
        <f t="shared" si="811"/>
        <v>41868</v>
      </c>
      <c r="F6664" s="5">
        <f t="shared" ca="1" si="812"/>
        <v>0.88691926591831083</v>
      </c>
      <c r="G6664" s="1">
        <v>4096584</v>
      </c>
      <c r="H6664" t="s">
        <v>51</v>
      </c>
      <c r="I6664" t="s">
        <v>33</v>
      </c>
      <c r="J6664" s="6" t="str">
        <f t="shared" si="813"/>
        <v>Amsterdam</v>
      </c>
      <c r="K6664" t="s">
        <v>34</v>
      </c>
      <c r="M6664" s="1" t="s">
        <v>5478</v>
      </c>
      <c r="N6664" t="s">
        <v>35</v>
      </c>
      <c r="O6664">
        <v>52.369532068233397</v>
      </c>
      <c r="P6664">
        <v>4.8868237679193403</v>
      </c>
      <c r="Q6664" t="s">
        <v>36</v>
      </c>
      <c r="R6664" t="s">
        <v>42</v>
      </c>
      <c r="S6664">
        <v>2</v>
      </c>
      <c r="T6664">
        <v>1</v>
      </c>
      <c r="U6664">
        <v>1</v>
      </c>
      <c r="V6664">
        <v>1</v>
      </c>
      <c r="W6664" t="s">
        <v>38</v>
      </c>
      <c r="X6664" s="8">
        <v>100</v>
      </c>
      <c r="Y6664">
        <v>2</v>
      </c>
      <c r="Z6664">
        <v>15</v>
      </c>
      <c r="AA6664">
        <v>4</v>
      </c>
      <c r="AB6664" s="6">
        <f t="shared" si="814"/>
        <v>10</v>
      </c>
      <c r="AC6664" s="13">
        <f t="shared" si="815"/>
        <v>100</v>
      </c>
      <c r="AD6664" s="13">
        <f t="shared" si="809"/>
        <v>400</v>
      </c>
      <c r="AE6664" s="13">
        <f t="shared" si="810"/>
        <v>4000</v>
      </c>
      <c r="AF6664" t="s">
        <v>39</v>
      </c>
      <c r="AG6664">
        <v>0.77</v>
      </c>
      <c r="AH6664">
        <v>5</v>
      </c>
      <c r="AI6664">
        <v>100</v>
      </c>
      <c r="AJ6664">
        <v>10</v>
      </c>
      <c r="AK6664">
        <v>10</v>
      </c>
      <c r="AL6664">
        <v>10</v>
      </c>
      <c r="AM6664">
        <v>10</v>
      </c>
      <c r="AN6664">
        <v>10</v>
      </c>
      <c r="AO6664">
        <v>9</v>
      </c>
    </row>
    <row r="6665" spans="1:41">
      <c r="A6665" s="1">
        <v>20146623</v>
      </c>
      <c r="B6665" t="s">
        <v>1423</v>
      </c>
      <c r="C6665">
        <v>2014</v>
      </c>
      <c r="D6665" s="2" t="s">
        <v>6659</v>
      </c>
      <c r="E6665" s="4">
        <f t="shared" si="811"/>
        <v>41868</v>
      </c>
      <c r="F6665" s="5">
        <f t="shared" ca="1" si="812"/>
        <v>0.88691926591831083</v>
      </c>
      <c r="G6665" s="1">
        <v>3895403</v>
      </c>
      <c r="H6665" t="s">
        <v>60</v>
      </c>
      <c r="I6665" t="s">
        <v>33</v>
      </c>
      <c r="J6665" s="6" t="str">
        <f t="shared" si="813"/>
        <v>Amsterdam</v>
      </c>
      <c r="K6665" t="s">
        <v>34</v>
      </c>
      <c r="M6665" s="1" t="s">
        <v>5479</v>
      </c>
      <c r="N6665" t="s">
        <v>35</v>
      </c>
      <c r="O6665">
        <v>52.342101026899101</v>
      </c>
      <c r="P6665">
        <v>4.8974153342683602</v>
      </c>
      <c r="Q6665" t="s">
        <v>36</v>
      </c>
      <c r="R6665" t="s">
        <v>37</v>
      </c>
      <c r="S6665">
        <v>2</v>
      </c>
      <c r="T6665">
        <v>1</v>
      </c>
      <c r="U6665">
        <v>1</v>
      </c>
      <c r="V6665">
        <v>1</v>
      </c>
      <c r="W6665" t="s">
        <v>38</v>
      </c>
      <c r="X6665" s="8">
        <v>95</v>
      </c>
      <c r="Y6665">
        <v>0</v>
      </c>
      <c r="Z6665">
        <v>0</v>
      </c>
      <c r="AA6665">
        <v>1</v>
      </c>
      <c r="AB6665" s="6">
        <f t="shared" si="814"/>
        <v>14</v>
      </c>
      <c r="AC6665" s="13">
        <f t="shared" si="815"/>
        <v>95</v>
      </c>
      <c r="AD6665" s="13">
        <f t="shared" ref="AD6665:AD6728" si="816">AC6665*AA6665</f>
        <v>95</v>
      </c>
      <c r="AE6665" s="13">
        <f t="shared" ref="AE6665:AE6728" si="817">AD6665*AB6665</f>
        <v>1330</v>
      </c>
      <c r="AF6665" t="s">
        <v>47</v>
      </c>
      <c r="AG6665">
        <v>1</v>
      </c>
      <c r="AH6665">
        <v>7</v>
      </c>
      <c r="AI6665">
        <v>97</v>
      </c>
      <c r="AJ6665">
        <v>10</v>
      </c>
      <c r="AK6665">
        <v>10</v>
      </c>
      <c r="AL6665">
        <v>10</v>
      </c>
      <c r="AM6665">
        <v>10</v>
      </c>
      <c r="AN6665">
        <v>8</v>
      </c>
      <c r="AO6665">
        <v>9</v>
      </c>
    </row>
    <row r="6666" spans="1:41">
      <c r="A6666" s="1">
        <v>20153017</v>
      </c>
      <c r="B6666" t="s">
        <v>5480</v>
      </c>
      <c r="C6666">
        <v>2014</v>
      </c>
      <c r="D6666" s="2" t="s">
        <v>6659</v>
      </c>
      <c r="E6666" s="4">
        <f t="shared" si="811"/>
        <v>41868</v>
      </c>
      <c r="F6666" s="5">
        <f t="shared" ca="1" si="812"/>
        <v>0.88691926591831083</v>
      </c>
      <c r="G6666" s="1">
        <v>3893855</v>
      </c>
      <c r="H6666" t="s">
        <v>107</v>
      </c>
      <c r="I6666" t="s">
        <v>33</v>
      </c>
      <c r="J6666" s="6" t="str">
        <f t="shared" si="813"/>
        <v>Amsterdam</v>
      </c>
      <c r="K6666" t="s">
        <v>34</v>
      </c>
      <c r="M6666" s="1">
        <v>1098</v>
      </c>
      <c r="N6666" t="s">
        <v>35</v>
      </c>
      <c r="O6666">
        <v>52.356402657895899</v>
      </c>
      <c r="P6666">
        <v>4.9278338982051801</v>
      </c>
      <c r="Q6666" t="s">
        <v>36</v>
      </c>
      <c r="R6666" t="s">
        <v>37</v>
      </c>
      <c r="S6666">
        <v>2</v>
      </c>
      <c r="T6666">
        <v>1</v>
      </c>
      <c r="U6666">
        <v>0</v>
      </c>
      <c r="V6666">
        <v>1</v>
      </c>
      <c r="W6666" t="s">
        <v>38</v>
      </c>
      <c r="X6666" s="8">
        <v>110</v>
      </c>
      <c r="Y6666">
        <v>2</v>
      </c>
      <c r="Z6666">
        <v>30</v>
      </c>
      <c r="AA6666">
        <v>2</v>
      </c>
      <c r="AB6666" s="6">
        <f t="shared" si="814"/>
        <v>4</v>
      </c>
      <c r="AC6666" s="13">
        <f t="shared" si="815"/>
        <v>110</v>
      </c>
      <c r="AD6666" s="13">
        <f t="shared" si="816"/>
        <v>220</v>
      </c>
      <c r="AE6666" s="13">
        <f t="shared" si="817"/>
        <v>880</v>
      </c>
      <c r="AF6666" t="s">
        <v>39</v>
      </c>
      <c r="AG6666">
        <v>1</v>
      </c>
      <c r="AH6666">
        <v>2</v>
      </c>
      <c r="AI6666">
        <v>80</v>
      </c>
      <c r="AJ6666">
        <v>9</v>
      </c>
      <c r="AK6666">
        <v>10</v>
      </c>
      <c r="AL6666">
        <v>10</v>
      </c>
      <c r="AM6666">
        <v>10</v>
      </c>
      <c r="AN6666">
        <v>10</v>
      </c>
      <c r="AO6666">
        <v>7</v>
      </c>
    </row>
    <row r="6667" spans="1:41">
      <c r="A6667" s="1">
        <v>20155706</v>
      </c>
      <c r="B6667" t="s">
        <v>4391</v>
      </c>
      <c r="C6667">
        <v>2014</v>
      </c>
      <c r="D6667" s="2" t="s">
        <v>6659</v>
      </c>
      <c r="E6667" s="4">
        <f t="shared" si="811"/>
        <v>41868</v>
      </c>
      <c r="F6667" s="5">
        <f t="shared" ca="1" si="812"/>
        <v>0.88691926591831083</v>
      </c>
      <c r="G6667" s="1">
        <v>3942453</v>
      </c>
      <c r="H6667" t="s">
        <v>60</v>
      </c>
      <c r="I6667" t="s">
        <v>33</v>
      </c>
      <c r="J6667" s="6" t="str">
        <f t="shared" si="813"/>
        <v>Amsterdam</v>
      </c>
      <c r="K6667" t="s">
        <v>34</v>
      </c>
      <c r="M6667" s="1">
        <v>1078</v>
      </c>
      <c r="N6667" t="s">
        <v>35</v>
      </c>
      <c r="O6667">
        <v>52.346420825843197</v>
      </c>
      <c r="P6667">
        <v>4.9035014700895303</v>
      </c>
      <c r="Q6667" t="s">
        <v>36</v>
      </c>
      <c r="R6667" t="s">
        <v>37</v>
      </c>
      <c r="S6667">
        <v>2</v>
      </c>
      <c r="T6667">
        <v>1</v>
      </c>
      <c r="U6667">
        <v>1</v>
      </c>
      <c r="V6667">
        <v>1</v>
      </c>
      <c r="W6667" t="s">
        <v>38</v>
      </c>
      <c r="X6667" s="8">
        <v>98</v>
      </c>
      <c r="Y6667">
        <v>1</v>
      </c>
      <c r="Z6667">
        <v>0</v>
      </c>
      <c r="AA6667">
        <v>1</v>
      </c>
      <c r="AB6667" s="6">
        <f t="shared" si="814"/>
        <v>2</v>
      </c>
      <c r="AC6667" s="13">
        <f t="shared" si="815"/>
        <v>98</v>
      </c>
      <c r="AD6667" s="13">
        <f t="shared" si="816"/>
        <v>98</v>
      </c>
      <c r="AE6667" s="13">
        <f t="shared" si="817"/>
        <v>196</v>
      </c>
      <c r="AF6667" t="s">
        <v>39</v>
      </c>
      <c r="AG6667">
        <v>0.5</v>
      </c>
      <c r="AH6667">
        <v>1</v>
      </c>
      <c r="AI6667">
        <v>100</v>
      </c>
      <c r="AJ6667">
        <v>10</v>
      </c>
      <c r="AK6667">
        <v>10</v>
      </c>
      <c r="AL6667">
        <v>10</v>
      </c>
      <c r="AM6667">
        <v>10</v>
      </c>
      <c r="AN6667">
        <v>10</v>
      </c>
      <c r="AO6667">
        <v>10</v>
      </c>
    </row>
    <row r="6668" spans="1:41">
      <c r="A6668" s="1">
        <v>20157808</v>
      </c>
      <c r="B6668" t="s">
        <v>5208</v>
      </c>
      <c r="C6668">
        <v>2014</v>
      </c>
      <c r="D6668" s="2" t="s">
        <v>6659</v>
      </c>
      <c r="E6668" s="4">
        <f t="shared" si="811"/>
        <v>41868</v>
      </c>
      <c r="F6668" s="5">
        <f t="shared" ca="1" si="812"/>
        <v>0.88691926591831083</v>
      </c>
      <c r="G6668" s="1">
        <v>4074858</v>
      </c>
      <c r="H6668" t="s">
        <v>60</v>
      </c>
      <c r="I6668" t="s">
        <v>33</v>
      </c>
      <c r="J6668" s="6" t="str">
        <f t="shared" si="813"/>
        <v>Amsterdam</v>
      </c>
      <c r="K6668" t="s">
        <v>34</v>
      </c>
      <c r="M6668" s="1">
        <v>1078</v>
      </c>
      <c r="N6668" t="s">
        <v>35</v>
      </c>
      <c r="O6668">
        <v>52.344003930490302</v>
      </c>
      <c r="P6668">
        <v>4.8929661398038098</v>
      </c>
      <c r="Q6668" t="s">
        <v>36</v>
      </c>
      <c r="R6668" t="s">
        <v>37</v>
      </c>
      <c r="S6668">
        <v>4</v>
      </c>
      <c r="T6668">
        <v>1</v>
      </c>
      <c r="U6668">
        <v>2</v>
      </c>
      <c r="V6668">
        <v>2</v>
      </c>
      <c r="W6668" t="s">
        <v>38</v>
      </c>
      <c r="X6668" s="8">
        <v>145</v>
      </c>
      <c r="Y6668">
        <v>2</v>
      </c>
      <c r="Z6668">
        <v>35</v>
      </c>
      <c r="AA6668">
        <v>2</v>
      </c>
      <c r="AB6668" s="6">
        <f t="shared" si="814"/>
        <v>32</v>
      </c>
      <c r="AC6668" s="13">
        <f t="shared" si="815"/>
        <v>145</v>
      </c>
      <c r="AD6668" s="13">
        <f t="shared" si="816"/>
        <v>290</v>
      </c>
      <c r="AE6668" s="13">
        <f t="shared" si="817"/>
        <v>9280</v>
      </c>
      <c r="AF6668" t="s">
        <v>43</v>
      </c>
      <c r="AG6668">
        <v>1</v>
      </c>
      <c r="AH6668">
        <v>16</v>
      </c>
      <c r="AI6668">
        <v>89</v>
      </c>
      <c r="AJ6668">
        <v>10</v>
      </c>
      <c r="AK6668">
        <v>8</v>
      </c>
      <c r="AL6668">
        <v>9</v>
      </c>
      <c r="AM6668">
        <v>9</v>
      </c>
      <c r="AN6668">
        <v>9</v>
      </c>
      <c r="AO6668">
        <v>9</v>
      </c>
    </row>
    <row r="6669" spans="1:41">
      <c r="A6669" s="1">
        <v>20158688</v>
      </c>
      <c r="B6669" t="s">
        <v>1672</v>
      </c>
      <c r="C6669">
        <v>2014</v>
      </c>
      <c r="D6669" s="2" t="s">
        <v>6659</v>
      </c>
      <c r="E6669" s="4">
        <f t="shared" si="811"/>
        <v>41868</v>
      </c>
      <c r="F6669" s="5">
        <f t="shared" ca="1" si="812"/>
        <v>0.88691926591831083</v>
      </c>
      <c r="G6669" s="1">
        <v>3894687</v>
      </c>
      <c r="H6669" t="s">
        <v>49</v>
      </c>
      <c r="I6669" t="s">
        <v>33</v>
      </c>
      <c r="J6669" s="6" t="str">
        <f t="shared" si="813"/>
        <v>Amsterdam</v>
      </c>
      <c r="K6669" t="s">
        <v>34</v>
      </c>
      <c r="N6669" t="s">
        <v>35</v>
      </c>
      <c r="O6669">
        <v>52.3715403713855</v>
      </c>
      <c r="P6669">
        <v>4.89969391410943</v>
      </c>
      <c r="Q6669" t="s">
        <v>58</v>
      </c>
      <c r="R6669" t="s">
        <v>37</v>
      </c>
      <c r="S6669">
        <v>2</v>
      </c>
      <c r="T6669">
        <v>1</v>
      </c>
      <c r="U6669">
        <v>1</v>
      </c>
      <c r="V6669">
        <v>1</v>
      </c>
      <c r="W6669" t="s">
        <v>38</v>
      </c>
      <c r="X6669" s="8">
        <v>125</v>
      </c>
      <c r="Y6669">
        <v>1</v>
      </c>
      <c r="Z6669">
        <v>0</v>
      </c>
      <c r="AA6669">
        <v>1</v>
      </c>
      <c r="AB6669" s="6">
        <f t="shared" si="814"/>
        <v>14</v>
      </c>
      <c r="AC6669" s="13">
        <f t="shared" si="815"/>
        <v>125</v>
      </c>
      <c r="AD6669" s="13">
        <f t="shared" si="816"/>
        <v>125</v>
      </c>
      <c r="AE6669" s="13">
        <f t="shared" si="817"/>
        <v>1750</v>
      </c>
      <c r="AF6669" t="s">
        <v>39</v>
      </c>
      <c r="AG6669">
        <v>0.9</v>
      </c>
      <c r="AH6669">
        <v>7</v>
      </c>
      <c r="AI6669">
        <v>83</v>
      </c>
      <c r="AJ6669">
        <v>9</v>
      </c>
      <c r="AK6669">
        <v>8</v>
      </c>
      <c r="AL6669">
        <v>9</v>
      </c>
      <c r="AM6669">
        <v>9</v>
      </c>
      <c r="AN6669">
        <v>10</v>
      </c>
      <c r="AO6669">
        <v>8</v>
      </c>
    </row>
    <row r="6670" spans="1:41">
      <c r="A6670" s="1">
        <v>20166325</v>
      </c>
      <c r="B6670" t="s">
        <v>5481</v>
      </c>
      <c r="C6670">
        <v>2014</v>
      </c>
      <c r="D6670" s="2" t="s">
        <v>6659</v>
      </c>
      <c r="E6670" s="4">
        <f t="shared" si="811"/>
        <v>41868</v>
      </c>
      <c r="F6670" s="5">
        <f t="shared" ca="1" si="812"/>
        <v>0.88691926591831083</v>
      </c>
      <c r="G6670" s="1">
        <v>3895833</v>
      </c>
      <c r="H6670" t="s">
        <v>71</v>
      </c>
      <c r="I6670" t="s">
        <v>33</v>
      </c>
      <c r="J6670" s="6" t="str">
        <f t="shared" si="813"/>
        <v>Amsterdam</v>
      </c>
      <c r="K6670" t="s">
        <v>34</v>
      </c>
      <c r="M6670" s="1">
        <v>1061</v>
      </c>
      <c r="N6670" t="s">
        <v>35</v>
      </c>
      <c r="O6670">
        <v>52.377345658154297</v>
      </c>
      <c r="P6670">
        <v>4.8385156644802896</v>
      </c>
      <c r="Q6670" t="s">
        <v>36</v>
      </c>
      <c r="R6670" t="s">
        <v>37</v>
      </c>
      <c r="S6670">
        <v>5</v>
      </c>
      <c r="T6670">
        <v>1</v>
      </c>
      <c r="U6670">
        <v>2</v>
      </c>
      <c r="V6670">
        <v>3</v>
      </c>
      <c r="W6670" t="s">
        <v>38</v>
      </c>
      <c r="X6670" s="8">
        <v>160</v>
      </c>
      <c r="Y6670">
        <v>1</v>
      </c>
      <c r="Z6670">
        <v>0</v>
      </c>
      <c r="AA6670">
        <v>2</v>
      </c>
      <c r="AB6670" s="6">
        <f t="shared" si="814"/>
        <v>12</v>
      </c>
      <c r="AC6670" s="13">
        <f t="shared" si="815"/>
        <v>160</v>
      </c>
      <c r="AD6670" s="13">
        <f t="shared" si="816"/>
        <v>320</v>
      </c>
      <c r="AE6670" s="13">
        <f t="shared" si="817"/>
        <v>3840</v>
      </c>
      <c r="AF6670" t="s">
        <v>47</v>
      </c>
      <c r="AG6670">
        <v>0.75</v>
      </c>
      <c r="AH6670">
        <v>6</v>
      </c>
      <c r="AI6670">
        <v>100</v>
      </c>
      <c r="AJ6670">
        <v>10</v>
      </c>
      <c r="AK6670">
        <v>10</v>
      </c>
      <c r="AL6670">
        <v>10</v>
      </c>
      <c r="AM6670">
        <v>10</v>
      </c>
      <c r="AN6670">
        <v>9</v>
      </c>
      <c r="AO6670">
        <v>10</v>
      </c>
    </row>
    <row r="6671" spans="1:41">
      <c r="A6671" s="1">
        <v>20166325</v>
      </c>
      <c r="B6671" t="s">
        <v>5481</v>
      </c>
      <c r="C6671">
        <v>2014</v>
      </c>
      <c r="D6671" s="2" t="s">
        <v>6659</v>
      </c>
      <c r="E6671" s="4">
        <f t="shared" si="811"/>
        <v>41868</v>
      </c>
      <c r="F6671" s="5">
        <f t="shared" ca="1" si="812"/>
        <v>0.88691926591831083</v>
      </c>
      <c r="G6671" s="1">
        <v>3960766</v>
      </c>
      <c r="H6671" t="s">
        <v>71</v>
      </c>
      <c r="I6671" t="s">
        <v>33</v>
      </c>
      <c r="J6671" s="6" t="str">
        <f t="shared" si="813"/>
        <v>Amsterdam</v>
      </c>
      <c r="K6671" t="s">
        <v>34</v>
      </c>
      <c r="M6671" s="1" t="s">
        <v>5482</v>
      </c>
      <c r="N6671" t="s">
        <v>35</v>
      </c>
      <c r="O6671">
        <v>52.375976869017897</v>
      </c>
      <c r="P6671">
        <v>4.8386523764786196</v>
      </c>
      <c r="Q6671" t="s">
        <v>36</v>
      </c>
      <c r="R6671" t="s">
        <v>42</v>
      </c>
      <c r="S6671">
        <v>2</v>
      </c>
      <c r="T6671">
        <v>1</v>
      </c>
      <c r="U6671">
        <v>1</v>
      </c>
      <c r="V6671">
        <v>2</v>
      </c>
      <c r="W6671" t="s">
        <v>38</v>
      </c>
      <c r="X6671" s="8">
        <v>65</v>
      </c>
      <c r="Y6671">
        <v>1</v>
      </c>
      <c r="Z6671">
        <v>0</v>
      </c>
      <c r="AA6671">
        <v>1</v>
      </c>
      <c r="AB6671" s="6">
        <f t="shared" si="814"/>
        <v>6</v>
      </c>
      <c r="AC6671" s="13">
        <f t="shared" si="815"/>
        <v>65</v>
      </c>
      <c r="AD6671" s="13">
        <f t="shared" si="816"/>
        <v>65</v>
      </c>
      <c r="AE6671" s="13">
        <f t="shared" si="817"/>
        <v>390</v>
      </c>
      <c r="AF6671" t="s">
        <v>47</v>
      </c>
      <c r="AG6671">
        <v>0.75</v>
      </c>
      <c r="AH6671">
        <v>3</v>
      </c>
      <c r="AI6671">
        <v>80</v>
      </c>
      <c r="AJ6671">
        <v>9</v>
      </c>
      <c r="AK6671">
        <v>9</v>
      </c>
      <c r="AL6671">
        <v>8</v>
      </c>
      <c r="AM6671">
        <v>9</v>
      </c>
      <c r="AN6671">
        <v>8</v>
      </c>
      <c r="AO6671">
        <v>8</v>
      </c>
    </row>
    <row r="6672" spans="1:41">
      <c r="A6672" s="1">
        <v>20167670</v>
      </c>
      <c r="B6672" t="s">
        <v>5483</v>
      </c>
      <c r="C6672">
        <v>2014</v>
      </c>
      <c r="D6672" s="2" t="s">
        <v>6659</v>
      </c>
      <c r="E6672" s="4">
        <f t="shared" si="811"/>
        <v>41868</v>
      </c>
      <c r="F6672" s="5">
        <f t="shared" ca="1" si="812"/>
        <v>0.88691926591831083</v>
      </c>
      <c r="G6672" s="1">
        <v>3896047</v>
      </c>
      <c r="H6672" t="s">
        <v>56</v>
      </c>
      <c r="I6672" t="s">
        <v>33</v>
      </c>
      <c r="J6672" s="6" t="str">
        <f t="shared" si="813"/>
        <v>Amsterdam</v>
      </c>
      <c r="K6672" t="s">
        <v>34</v>
      </c>
      <c r="M6672" s="1" t="s">
        <v>5484</v>
      </c>
      <c r="N6672" t="s">
        <v>35</v>
      </c>
      <c r="O6672">
        <v>52.352378788570903</v>
      </c>
      <c r="P6672">
        <v>4.8495010580242797</v>
      </c>
      <c r="Q6672" t="s">
        <v>36</v>
      </c>
      <c r="R6672" t="s">
        <v>37</v>
      </c>
      <c r="S6672">
        <v>4</v>
      </c>
      <c r="T6672">
        <v>2</v>
      </c>
      <c r="U6672">
        <v>2</v>
      </c>
      <c r="V6672">
        <v>2</v>
      </c>
      <c r="W6672" t="s">
        <v>38</v>
      </c>
      <c r="X6672" s="8">
        <v>99</v>
      </c>
      <c r="Y6672">
        <v>2</v>
      </c>
      <c r="Z6672">
        <v>35</v>
      </c>
      <c r="AA6672">
        <v>2</v>
      </c>
      <c r="AB6672" s="6">
        <f t="shared" si="814"/>
        <v>10</v>
      </c>
      <c r="AC6672" s="13">
        <f t="shared" si="815"/>
        <v>99</v>
      </c>
      <c r="AD6672" s="13">
        <f t="shared" si="816"/>
        <v>198</v>
      </c>
      <c r="AE6672" s="13">
        <f t="shared" si="817"/>
        <v>1980</v>
      </c>
      <c r="AF6672" t="s">
        <v>39</v>
      </c>
      <c r="AG6672">
        <v>0.9</v>
      </c>
      <c r="AH6672">
        <v>5</v>
      </c>
      <c r="AI6672">
        <v>95</v>
      </c>
      <c r="AJ6672">
        <v>10</v>
      </c>
      <c r="AK6672">
        <v>9</v>
      </c>
      <c r="AL6672">
        <v>10</v>
      </c>
      <c r="AM6672">
        <v>10</v>
      </c>
      <c r="AN6672">
        <v>9</v>
      </c>
      <c r="AO6672">
        <v>9</v>
      </c>
    </row>
    <row r="6673" spans="1:41">
      <c r="A6673" s="1">
        <v>20176538</v>
      </c>
      <c r="B6673" t="s">
        <v>5485</v>
      </c>
      <c r="C6673">
        <v>2014</v>
      </c>
      <c r="D6673" s="2" t="s">
        <v>6659</v>
      </c>
      <c r="E6673" s="4">
        <f t="shared" si="811"/>
        <v>41868</v>
      </c>
      <c r="F6673" s="5">
        <f t="shared" ca="1" si="812"/>
        <v>0.88691926591831083</v>
      </c>
      <c r="G6673" s="1">
        <v>3897214</v>
      </c>
      <c r="H6673" t="s">
        <v>161</v>
      </c>
      <c r="I6673" t="s">
        <v>33</v>
      </c>
      <c r="J6673" s="6" t="str">
        <f t="shared" si="813"/>
        <v>Amsterdam</v>
      </c>
      <c r="K6673" t="s">
        <v>34</v>
      </c>
      <c r="M6673" s="1">
        <v>1086</v>
      </c>
      <c r="N6673" t="s">
        <v>35</v>
      </c>
      <c r="O6673">
        <v>52.3603043247657</v>
      </c>
      <c r="P6673">
        <v>4.9770223631993504</v>
      </c>
      <c r="Q6673" t="s">
        <v>36</v>
      </c>
      <c r="R6673" t="s">
        <v>37</v>
      </c>
      <c r="S6673">
        <v>2</v>
      </c>
      <c r="T6673">
        <v>1</v>
      </c>
      <c r="U6673">
        <v>1</v>
      </c>
      <c r="V6673">
        <v>1</v>
      </c>
      <c r="W6673" t="s">
        <v>38</v>
      </c>
      <c r="X6673" s="8">
        <v>65</v>
      </c>
      <c r="Y6673">
        <v>1</v>
      </c>
      <c r="Z6673">
        <v>20</v>
      </c>
      <c r="AA6673">
        <v>3</v>
      </c>
      <c r="AB6673" s="6">
        <f t="shared" si="814"/>
        <v>4</v>
      </c>
      <c r="AC6673" s="13">
        <f t="shared" si="815"/>
        <v>85</v>
      </c>
      <c r="AD6673" s="13">
        <f t="shared" si="816"/>
        <v>255</v>
      </c>
      <c r="AE6673" s="13">
        <f t="shared" si="817"/>
        <v>1020</v>
      </c>
      <c r="AF6673" t="s">
        <v>47</v>
      </c>
      <c r="AG6673">
        <v>0.91</v>
      </c>
      <c r="AH6673">
        <v>2</v>
      </c>
      <c r="AI6673">
        <v>100</v>
      </c>
      <c r="AJ6673">
        <v>10</v>
      </c>
      <c r="AK6673">
        <v>10</v>
      </c>
      <c r="AL6673">
        <v>10</v>
      </c>
      <c r="AM6673">
        <v>10</v>
      </c>
      <c r="AN6673">
        <v>10</v>
      </c>
      <c r="AO6673">
        <v>10</v>
      </c>
    </row>
    <row r="6674" spans="1:41">
      <c r="A6674" s="1">
        <v>20192635</v>
      </c>
      <c r="B6674" t="s">
        <v>429</v>
      </c>
      <c r="C6674">
        <v>2014</v>
      </c>
      <c r="D6674" s="2" t="s">
        <v>6336</v>
      </c>
      <c r="E6674" s="4">
        <f t="shared" si="811"/>
        <v>41869</v>
      </c>
      <c r="F6674" s="5">
        <f t="shared" ca="1" si="812"/>
        <v>0.88417953989091358</v>
      </c>
      <c r="G6674" s="1">
        <v>4804632</v>
      </c>
      <c r="H6674" t="s">
        <v>80</v>
      </c>
      <c r="I6674" t="s">
        <v>2066</v>
      </c>
      <c r="J6674" s="6" t="str">
        <f t="shared" si="813"/>
        <v>Diemen</v>
      </c>
      <c r="K6674" t="s">
        <v>46</v>
      </c>
      <c r="M6674" s="1" t="s">
        <v>5486</v>
      </c>
      <c r="N6674" t="s">
        <v>35</v>
      </c>
      <c r="O6674">
        <v>52.341496375311301</v>
      </c>
      <c r="P6674">
        <v>4.9555552540919301</v>
      </c>
      <c r="Q6674" t="s">
        <v>58</v>
      </c>
      <c r="R6674" t="s">
        <v>42</v>
      </c>
      <c r="S6674">
        <v>2</v>
      </c>
      <c r="T6674">
        <v>1</v>
      </c>
      <c r="U6674">
        <v>1</v>
      </c>
      <c r="V6674">
        <v>1</v>
      </c>
      <c r="W6674" t="s">
        <v>38</v>
      </c>
      <c r="X6674" s="8">
        <v>75</v>
      </c>
      <c r="Y6674">
        <v>1</v>
      </c>
      <c r="Z6674">
        <v>0</v>
      </c>
      <c r="AA6674">
        <v>1</v>
      </c>
      <c r="AB6674" s="6">
        <f t="shared" si="814"/>
        <v>2</v>
      </c>
      <c r="AC6674" s="13">
        <f t="shared" si="815"/>
        <v>75</v>
      </c>
      <c r="AD6674" s="13">
        <f t="shared" si="816"/>
        <v>75</v>
      </c>
      <c r="AE6674" s="13">
        <f t="shared" si="817"/>
        <v>150</v>
      </c>
      <c r="AF6674" t="s">
        <v>47</v>
      </c>
      <c r="AG6674">
        <v>0.78</v>
      </c>
      <c r="AH6674">
        <v>1</v>
      </c>
      <c r="AI6674">
        <v>80</v>
      </c>
      <c r="AJ6674">
        <v>6</v>
      </c>
      <c r="AK6674">
        <v>10</v>
      </c>
      <c r="AL6674">
        <v>8</v>
      </c>
      <c r="AM6674">
        <v>8</v>
      </c>
      <c r="AN6674">
        <v>8</v>
      </c>
      <c r="AO6674">
        <v>8</v>
      </c>
    </row>
    <row r="6675" spans="1:41">
      <c r="A6675" s="1">
        <v>20192635</v>
      </c>
      <c r="B6675" t="s">
        <v>429</v>
      </c>
      <c r="C6675">
        <v>2014</v>
      </c>
      <c r="D6675" s="2" t="s">
        <v>6336</v>
      </c>
      <c r="E6675" s="4">
        <f t="shared" si="811"/>
        <v>41869</v>
      </c>
      <c r="F6675" s="5">
        <f t="shared" ca="1" si="812"/>
        <v>0.88417953989091358</v>
      </c>
      <c r="G6675" s="1">
        <v>4865428</v>
      </c>
      <c r="H6675" t="s">
        <v>161</v>
      </c>
      <c r="I6675" t="s">
        <v>2066</v>
      </c>
      <c r="J6675" s="6" t="str">
        <f t="shared" si="813"/>
        <v>Diemen</v>
      </c>
      <c r="K6675" t="s">
        <v>46</v>
      </c>
      <c r="M6675" s="1">
        <v>1113</v>
      </c>
      <c r="N6675" t="s">
        <v>35</v>
      </c>
      <c r="O6675">
        <v>52.3475109237529</v>
      </c>
      <c r="P6675">
        <v>4.9852216222525101</v>
      </c>
      <c r="Q6675" t="s">
        <v>58</v>
      </c>
      <c r="R6675" t="s">
        <v>42</v>
      </c>
      <c r="S6675">
        <v>2</v>
      </c>
      <c r="T6675">
        <v>1</v>
      </c>
      <c r="U6675">
        <v>1</v>
      </c>
      <c r="V6675">
        <v>1</v>
      </c>
      <c r="W6675" t="s">
        <v>38</v>
      </c>
      <c r="X6675" s="8">
        <v>75</v>
      </c>
      <c r="Y6675">
        <v>1</v>
      </c>
      <c r="Z6675">
        <v>0</v>
      </c>
      <c r="AA6675">
        <v>1</v>
      </c>
      <c r="AB6675" s="6">
        <f t="shared" si="814"/>
        <v>0</v>
      </c>
      <c r="AC6675" s="13">
        <f t="shared" si="815"/>
        <v>75</v>
      </c>
      <c r="AD6675" s="13">
        <f t="shared" si="816"/>
        <v>75</v>
      </c>
      <c r="AE6675" s="13">
        <f t="shared" si="817"/>
        <v>0</v>
      </c>
      <c r="AF6675" t="s">
        <v>47</v>
      </c>
      <c r="AG6675">
        <v>0.78</v>
      </c>
      <c r="AH6675">
        <v>0</v>
      </c>
    </row>
    <row r="6676" spans="1:41">
      <c r="A6676" s="1">
        <v>20192635</v>
      </c>
      <c r="B6676" t="s">
        <v>429</v>
      </c>
      <c r="C6676">
        <v>2014</v>
      </c>
      <c r="D6676" s="2" t="s">
        <v>6336</v>
      </c>
      <c r="E6676" s="4">
        <f t="shared" si="811"/>
        <v>41869</v>
      </c>
      <c r="F6676" s="5">
        <f t="shared" ca="1" si="812"/>
        <v>0.88417953989091358</v>
      </c>
      <c r="G6676" s="1">
        <v>4423049</v>
      </c>
      <c r="H6676" t="s">
        <v>80</v>
      </c>
      <c r="I6676" t="s">
        <v>2066</v>
      </c>
      <c r="J6676" s="6" t="str">
        <f t="shared" si="813"/>
        <v>Diemen</v>
      </c>
      <c r="K6676" t="s">
        <v>34</v>
      </c>
      <c r="M6676" s="1" t="s">
        <v>5487</v>
      </c>
      <c r="N6676" t="s">
        <v>35</v>
      </c>
      <c r="O6676">
        <v>52.342093281655899</v>
      </c>
      <c r="P6676">
        <v>4.9549423306312903</v>
      </c>
      <c r="Q6676" t="s">
        <v>36</v>
      </c>
      <c r="R6676" t="s">
        <v>42</v>
      </c>
      <c r="S6676">
        <v>2</v>
      </c>
      <c r="T6676">
        <v>1</v>
      </c>
      <c r="U6676">
        <v>1</v>
      </c>
      <c r="V6676">
        <v>1</v>
      </c>
      <c r="W6676" t="s">
        <v>38</v>
      </c>
      <c r="X6676" s="8">
        <v>75</v>
      </c>
      <c r="Y6676">
        <v>1</v>
      </c>
      <c r="Z6676">
        <v>0</v>
      </c>
      <c r="AA6676">
        <v>1</v>
      </c>
      <c r="AB6676" s="6">
        <f t="shared" si="814"/>
        <v>0</v>
      </c>
      <c r="AC6676" s="13">
        <f t="shared" si="815"/>
        <v>75</v>
      </c>
      <c r="AD6676" s="13">
        <f t="shared" si="816"/>
        <v>75</v>
      </c>
      <c r="AE6676" s="13">
        <f t="shared" si="817"/>
        <v>0</v>
      </c>
      <c r="AF6676" t="s">
        <v>47</v>
      </c>
      <c r="AG6676">
        <v>0.78</v>
      </c>
      <c r="AH6676">
        <v>0</v>
      </c>
    </row>
    <row r="6677" spans="1:41">
      <c r="A6677" s="1">
        <v>20206349</v>
      </c>
      <c r="B6677" t="s">
        <v>1080</v>
      </c>
      <c r="C6677">
        <v>2014</v>
      </c>
      <c r="D6677" s="2" t="s">
        <v>6336</v>
      </c>
      <c r="E6677" s="4">
        <f t="shared" si="811"/>
        <v>41869</v>
      </c>
      <c r="F6677" s="5">
        <f t="shared" ca="1" si="812"/>
        <v>0.88417953989091358</v>
      </c>
      <c r="G6677" s="1">
        <v>3902098</v>
      </c>
      <c r="H6677" t="s">
        <v>32</v>
      </c>
      <c r="I6677" t="s">
        <v>33</v>
      </c>
      <c r="J6677" s="6" t="str">
        <f t="shared" si="813"/>
        <v>Amsterdam</v>
      </c>
      <c r="K6677" t="s">
        <v>34</v>
      </c>
      <c r="M6677" s="1">
        <v>1013</v>
      </c>
      <c r="N6677" t="s">
        <v>35</v>
      </c>
      <c r="O6677">
        <v>52.394180301125303</v>
      </c>
      <c r="P6677">
        <v>4.8808476335075497</v>
      </c>
      <c r="Q6677" t="s">
        <v>104</v>
      </c>
      <c r="R6677" t="s">
        <v>37</v>
      </c>
      <c r="S6677">
        <v>12</v>
      </c>
      <c r="T6677">
        <v>1</v>
      </c>
      <c r="U6677">
        <v>6</v>
      </c>
      <c r="V6677">
        <v>12</v>
      </c>
      <c r="W6677" t="s">
        <v>38</v>
      </c>
      <c r="X6677" s="8">
        <v>400</v>
      </c>
      <c r="Y6677">
        <v>1</v>
      </c>
      <c r="Z6677">
        <v>0</v>
      </c>
      <c r="AA6677">
        <v>2</v>
      </c>
      <c r="AB6677" s="6">
        <f t="shared" si="814"/>
        <v>42</v>
      </c>
      <c r="AC6677" s="13">
        <f t="shared" si="815"/>
        <v>400</v>
      </c>
      <c r="AD6677" s="13">
        <f t="shared" si="816"/>
        <v>800</v>
      </c>
      <c r="AE6677" s="13">
        <f t="shared" si="817"/>
        <v>33600</v>
      </c>
      <c r="AF6677" t="s">
        <v>39</v>
      </c>
      <c r="AG6677">
        <v>0.7</v>
      </c>
      <c r="AH6677">
        <v>21</v>
      </c>
      <c r="AI6677">
        <v>79</v>
      </c>
      <c r="AJ6677">
        <v>9</v>
      </c>
      <c r="AK6677">
        <v>8</v>
      </c>
      <c r="AL6677">
        <v>9</v>
      </c>
      <c r="AM6677">
        <v>9</v>
      </c>
      <c r="AN6677">
        <v>7</v>
      </c>
      <c r="AO6677">
        <v>8</v>
      </c>
    </row>
    <row r="6678" spans="1:41">
      <c r="A6678" s="1">
        <v>20208766</v>
      </c>
      <c r="B6678" t="s">
        <v>5488</v>
      </c>
      <c r="C6678">
        <v>2014</v>
      </c>
      <c r="D6678" s="2" t="s">
        <v>6336</v>
      </c>
      <c r="E6678" s="4">
        <f t="shared" si="811"/>
        <v>41869</v>
      </c>
      <c r="F6678" s="5">
        <f t="shared" ca="1" si="812"/>
        <v>0.88417953989091358</v>
      </c>
      <c r="G6678" s="1">
        <v>3902516</v>
      </c>
      <c r="H6678" t="s">
        <v>51</v>
      </c>
      <c r="I6678" t="s">
        <v>33</v>
      </c>
      <c r="J6678" s="6" t="str">
        <f t="shared" si="813"/>
        <v>Amsterdam</v>
      </c>
      <c r="K6678" t="s">
        <v>34</v>
      </c>
      <c r="M6678" s="1" t="s">
        <v>5489</v>
      </c>
      <c r="N6678" t="s">
        <v>35</v>
      </c>
      <c r="O6678">
        <v>52.375756080135801</v>
      </c>
      <c r="P6678">
        <v>4.8931052702786602</v>
      </c>
      <c r="Q6678" t="s">
        <v>36</v>
      </c>
      <c r="R6678" t="s">
        <v>37</v>
      </c>
      <c r="S6678">
        <v>4</v>
      </c>
      <c r="T6678">
        <v>1</v>
      </c>
      <c r="U6678">
        <v>2</v>
      </c>
      <c r="V6678">
        <v>2</v>
      </c>
      <c r="W6678" t="s">
        <v>38</v>
      </c>
      <c r="X6678" s="8">
        <v>300</v>
      </c>
      <c r="Y6678">
        <v>1</v>
      </c>
      <c r="Z6678">
        <v>30</v>
      </c>
      <c r="AA6678">
        <v>3</v>
      </c>
      <c r="AB6678" s="6">
        <f t="shared" si="814"/>
        <v>2</v>
      </c>
      <c r="AC6678" s="13">
        <f t="shared" si="815"/>
        <v>330</v>
      </c>
      <c r="AD6678" s="13">
        <f t="shared" si="816"/>
        <v>990</v>
      </c>
      <c r="AE6678" s="13">
        <f t="shared" si="817"/>
        <v>1980</v>
      </c>
      <c r="AF6678" t="s">
        <v>62</v>
      </c>
      <c r="AG6678" t="s">
        <v>62</v>
      </c>
      <c r="AH6678">
        <v>1</v>
      </c>
      <c r="AI6678">
        <v>20</v>
      </c>
      <c r="AJ6678">
        <v>2</v>
      </c>
      <c r="AK6678">
        <v>2</v>
      </c>
      <c r="AL6678">
        <v>8</v>
      </c>
      <c r="AM6678">
        <v>6</v>
      </c>
      <c r="AN6678">
        <v>8</v>
      </c>
      <c r="AO6678">
        <v>2</v>
      </c>
    </row>
    <row r="6679" spans="1:41">
      <c r="A6679" s="1">
        <v>20231279</v>
      </c>
      <c r="B6679" t="s">
        <v>5490</v>
      </c>
      <c r="C6679">
        <v>2014</v>
      </c>
      <c r="D6679" s="2" t="s">
        <v>6336</v>
      </c>
      <c r="E6679" s="4">
        <f t="shared" si="811"/>
        <v>41869</v>
      </c>
      <c r="F6679" s="5">
        <f t="shared" ca="1" si="812"/>
        <v>0.88417953989091358</v>
      </c>
      <c r="G6679" s="1">
        <v>4414496</v>
      </c>
      <c r="H6679" t="s">
        <v>56</v>
      </c>
      <c r="I6679" t="s">
        <v>33</v>
      </c>
      <c r="J6679" s="6" t="str">
        <f t="shared" si="813"/>
        <v>Amsterdam</v>
      </c>
      <c r="K6679" t="s">
        <v>34</v>
      </c>
      <c r="M6679" s="1">
        <v>1081</v>
      </c>
      <c r="N6679" t="s">
        <v>35</v>
      </c>
      <c r="O6679">
        <v>52.346691661899698</v>
      </c>
      <c r="P6679">
        <v>4.8580210269541304</v>
      </c>
      <c r="Q6679" t="s">
        <v>36</v>
      </c>
      <c r="R6679" t="s">
        <v>42</v>
      </c>
      <c r="S6679">
        <v>2</v>
      </c>
      <c r="T6679">
        <v>1</v>
      </c>
      <c r="U6679">
        <v>1</v>
      </c>
      <c r="V6679">
        <v>1</v>
      </c>
      <c r="W6679" t="s">
        <v>38</v>
      </c>
      <c r="X6679" s="8">
        <v>80</v>
      </c>
      <c r="Y6679">
        <v>1</v>
      </c>
      <c r="Z6679">
        <v>0</v>
      </c>
      <c r="AA6679">
        <v>1</v>
      </c>
      <c r="AB6679" s="6">
        <f t="shared" si="814"/>
        <v>0</v>
      </c>
      <c r="AC6679" s="13">
        <f t="shared" si="815"/>
        <v>80</v>
      </c>
      <c r="AD6679" s="13">
        <f t="shared" si="816"/>
        <v>80</v>
      </c>
      <c r="AE6679" s="13">
        <f t="shared" si="817"/>
        <v>0</v>
      </c>
      <c r="AF6679" t="s">
        <v>43</v>
      </c>
      <c r="AG6679">
        <v>0.96</v>
      </c>
      <c r="AH6679">
        <v>0</v>
      </c>
    </row>
    <row r="6680" spans="1:41">
      <c r="A6680" s="1">
        <v>20231279</v>
      </c>
      <c r="B6680" t="s">
        <v>5490</v>
      </c>
      <c r="C6680">
        <v>2014</v>
      </c>
      <c r="D6680" s="2" t="s">
        <v>6336</v>
      </c>
      <c r="E6680" s="4">
        <f t="shared" si="811"/>
        <v>41869</v>
      </c>
      <c r="F6680" s="5">
        <f t="shared" ca="1" si="812"/>
        <v>0.88417953989091358</v>
      </c>
      <c r="G6680" s="1">
        <v>3968336</v>
      </c>
      <c r="H6680" t="s">
        <v>56</v>
      </c>
      <c r="I6680" t="s">
        <v>33</v>
      </c>
      <c r="J6680" s="6" t="str">
        <f t="shared" si="813"/>
        <v>Amsterdam</v>
      </c>
      <c r="K6680" t="s">
        <v>34</v>
      </c>
      <c r="M6680" s="1" t="s">
        <v>5491</v>
      </c>
      <c r="N6680" t="s">
        <v>35</v>
      </c>
      <c r="O6680">
        <v>52.347830787554699</v>
      </c>
      <c r="P6680">
        <v>4.8583655776888097</v>
      </c>
      <c r="Q6680" t="s">
        <v>36</v>
      </c>
      <c r="R6680" t="s">
        <v>42</v>
      </c>
      <c r="S6680">
        <v>2</v>
      </c>
      <c r="T6680">
        <v>1</v>
      </c>
      <c r="U6680">
        <v>1</v>
      </c>
      <c r="V6680">
        <v>1</v>
      </c>
      <c r="W6680" t="s">
        <v>38</v>
      </c>
      <c r="X6680" s="8">
        <v>80</v>
      </c>
      <c r="Y6680">
        <v>1</v>
      </c>
      <c r="Z6680">
        <v>0</v>
      </c>
      <c r="AA6680">
        <v>1</v>
      </c>
      <c r="AB6680" s="6">
        <f t="shared" si="814"/>
        <v>0</v>
      </c>
      <c r="AC6680" s="13">
        <f t="shared" si="815"/>
        <v>80</v>
      </c>
      <c r="AD6680" s="13">
        <f t="shared" si="816"/>
        <v>80</v>
      </c>
      <c r="AE6680" s="13">
        <f t="shared" si="817"/>
        <v>0</v>
      </c>
      <c r="AF6680" t="s">
        <v>43</v>
      </c>
      <c r="AG6680">
        <v>0.95</v>
      </c>
      <c r="AH6680">
        <v>0</v>
      </c>
    </row>
    <row r="6681" spans="1:41">
      <c r="A6681" s="1">
        <v>20246324</v>
      </c>
      <c r="B6681" t="s">
        <v>465</v>
      </c>
      <c r="C6681">
        <v>2014</v>
      </c>
      <c r="D6681" s="2" t="s">
        <v>6660</v>
      </c>
      <c r="E6681" s="4">
        <f t="shared" si="811"/>
        <v>41870</v>
      </c>
      <c r="F6681" s="5">
        <f t="shared" ca="1" si="812"/>
        <v>0.88143981386351633</v>
      </c>
      <c r="G6681" s="1">
        <v>3908795</v>
      </c>
      <c r="H6681" t="s">
        <v>56</v>
      </c>
      <c r="I6681" t="s">
        <v>33</v>
      </c>
      <c r="J6681" s="6" t="str">
        <f t="shared" si="813"/>
        <v>Amsterdam</v>
      </c>
      <c r="K6681" t="s">
        <v>34</v>
      </c>
      <c r="M6681" s="1" t="s">
        <v>5492</v>
      </c>
      <c r="N6681" t="s">
        <v>35</v>
      </c>
      <c r="O6681">
        <v>52.354615650845901</v>
      </c>
      <c r="P6681">
        <v>4.8528018013152696</v>
      </c>
      <c r="Q6681" t="s">
        <v>58</v>
      </c>
      <c r="R6681" t="s">
        <v>37</v>
      </c>
      <c r="S6681">
        <v>6</v>
      </c>
      <c r="T6681">
        <v>2</v>
      </c>
      <c r="U6681">
        <v>4</v>
      </c>
      <c r="V6681">
        <v>4</v>
      </c>
      <c r="W6681" t="s">
        <v>38</v>
      </c>
      <c r="X6681" s="8">
        <v>450</v>
      </c>
      <c r="Y6681">
        <v>1</v>
      </c>
      <c r="Z6681">
        <v>0</v>
      </c>
      <c r="AA6681">
        <v>3</v>
      </c>
      <c r="AB6681" s="6">
        <f t="shared" si="814"/>
        <v>4</v>
      </c>
      <c r="AC6681" s="13">
        <f t="shared" si="815"/>
        <v>450</v>
      </c>
      <c r="AD6681" s="13">
        <f t="shared" si="816"/>
        <v>1350</v>
      </c>
      <c r="AE6681" s="13">
        <f t="shared" si="817"/>
        <v>5400</v>
      </c>
      <c r="AF6681" t="s">
        <v>47</v>
      </c>
      <c r="AG6681">
        <v>1</v>
      </c>
      <c r="AH6681">
        <v>2</v>
      </c>
      <c r="AI6681">
        <v>100</v>
      </c>
      <c r="AJ6681">
        <v>9</v>
      </c>
      <c r="AK6681">
        <v>9</v>
      </c>
      <c r="AL6681">
        <v>10</v>
      </c>
      <c r="AM6681">
        <v>10</v>
      </c>
      <c r="AN6681">
        <v>9</v>
      </c>
      <c r="AO6681">
        <v>8</v>
      </c>
    </row>
    <row r="6682" spans="1:41">
      <c r="A6682" s="1">
        <v>20250385</v>
      </c>
      <c r="B6682" t="s">
        <v>1154</v>
      </c>
      <c r="C6682">
        <v>2014</v>
      </c>
      <c r="D6682" s="2" t="s">
        <v>6660</v>
      </c>
      <c r="E6682" s="4">
        <f t="shared" si="811"/>
        <v>41870</v>
      </c>
      <c r="F6682" s="5">
        <f t="shared" ca="1" si="812"/>
        <v>0.88143981386351633</v>
      </c>
      <c r="G6682" s="1">
        <v>4571531</v>
      </c>
      <c r="H6682" t="s">
        <v>51</v>
      </c>
      <c r="I6682" t="s">
        <v>33</v>
      </c>
      <c r="J6682" s="6" t="str">
        <f t="shared" si="813"/>
        <v>Amsterdam</v>
      </c>
      <c r="K6682" t="s">
        <v>34</v>
      </c>
      <c r="M6682" s="1" t="s">
        <v>5493</v>
      </c>
      <c r="N6682" t="s">
        <v>35</v>
      </c>
      <c r="O6682">
        <v>52.3814874494375</v>
      </c>
      <c r="P6682">
        <v>4.8883193354325503</v>
      </c>
      <c r="Q6682" t="s">
        <v>58</v>
      </c>
      <c r="R6682" t="s">
        <v>37</v>
      </c>
      <c r="S6682">
        <v>9</v>
      </c>
      <c r="T6682">
        <v>2.5</v>
      </c>
      <c r="U6682">
        <v>3</v>
      </c>
      <c r="V6682">
        <v>6</v>
      </c>
      <c r="W6682" t="s">
        <v>38</v>
      </c>
      <c r="X6682" s="8">
        <v>300</v>
      </c>
      <c r="Y6682">
        <v>6</v>
      </c>
      <c r="Z6682">
        <v>55</v>
      </c>
      <c r="AA6682">
        <v>2</v>
      </c>
      <c r="AB6682" s="6">
        <f t="shared" si="814"/>
        <v>4</v>
      </c>
      <c r="AC6682" s="13">
        <f t="shared" si="815"/>
        <v>300</v>
      </c>
      <c r="AD6682" s="13">
        <f t="shared" si="816"/>
        <v>600</v>
      </c>
      <c r="AE6682" s="13">
        <f t="shared" si="817"/>
        <v>2400</v>
      </c>
      <c r="AF6682" t="s">
        <v>39</v>
      </c>
      <c r="AG6682">
        <v>1</v>
      </c>
      <c r="AH6682">
        <v>2</v>
      </c>
      <c r="AI6682">
        <v>90</v>
      </c>
      <c r="AJ6682">
        <v>10</v>
      </c>
      <c r="AK6682">
        <v>10</v>
      </c>
      <c r="AL6682">
        <v>10</v>
      </c>
      <c r="AM6682">
        <v>10</v>
      </c>
      <c r="AN6682">
        <v>10</v>
      </c>
      <c r="AO6682">
        <v>9</v>
      </c>
    </row>
    <row r="6683" spans="1:41">
      <c r="A6683" s="1">
        <v>20251646</v>
      </c>
      <c r="B6683" t="s">
        <v>194</v>
      </c>
      <c r="C6683">
        <v>2014</v>
      </c>
      <c r="D6683" s="2" t="s">
        <v>6660</v>
      </c>
      <c r="E6683" s="4">
        <f t="shared" si="811"/>
        <v>41870</v>
      </c>
      <c r="F6683" s="5">
        <f t="shared" ca="1" si="812"/>
        <v>0.88143981386351633</v>
      </c>
      <c r="G6683" s="1">
        <v>4062563</v>
      </c>
      <c r="H6683" t="s">
        <v>56</v>
      </c>
      <c r="I6683" t="s">
        <v>33</v>
      </c>
      <c r="J6683" s="6" t="str">
        <f t="shared" si="813"/>
        <v>Amsterdam</v>
      </c>
      <c r="K6683" t="s">
        <v>34</v>
      </c>
      <c r="M6683" s="1">
        <v>1058</v>
      </c>
      <c r="N6683" t="s">
        <v>35</v>
      </c>
      <c r="O6683">
        <v>52.353487052407303</v>
      </c>
      <c r="P6683">
        <v>4.8504285586780398</v>
      </c>
      <c r="Q6683" t="s">
        <v>36</v>
      </c>
      <c r="R6683" t="s">
        <v>37</v>
      </c>
      <c r="S6683">
        <v>3</v>
      </c>
      <c r="T6683">
        <v>1</v>
      </c>
      <c r="U6683">
        <v>1</v>
      </c>
      <c r="V6683">
        <v>1</v>
      </c>
      <c r="W6683" t="s">
        <v>38</v>
      </c>
      <c r="X6683" s="8">
        <v>125</v>
      </c>
      <c r="Y6683">
        <v>1</v>
      </c>
      <c r="Z6683">
        <v>25</v>
      </c>
      <c r="AA6683">
        <v>2</v>
      </c>
      <c r="AB6683" s="6">
        <f t="shared" si="814"/>
        <v>12</v>
      </c>
      <c r="AC6683" s="13">
        <f t="shared" si="815"/>
        <v>150</v>
      </c>
      <c r="AD6683" s="13">
        <f t="shared" si="816"/>
        <v>300</v>
      </c>
      <c r="AE6683" s="13">
        <f t="shared" si="817"/>
        <v>3600</v>
      </c>
      <c r="AF6683" t="s">
        <v>39</v>
      </c>
      <c r="AG6683">
        <v>0.89</v>
      </c>
      <c r="AH6683">
        <v>6</v>
      </c>
      <c r="AI6683">
        <v>100</v>
      </c>
      <c r="AJ6683">
        <v>10</v>
      </c>
      <c r="AK6683">
        <v>10</v>
      </c>
      <c r="AL6683">
        <v>10</v>
      </c>
      <c r="AM6683">
        <v>10</v>
      </c>
      <c r="AN6683">
        <v>10</v>
      </c>
      <c r="AO6683">
        <v>10</v>
      </c>
    </row>
    <row r="6684" spans="1:41">
      <c r="A6684" s="1">
        <v>20253982</v>
      </c>
      <c r="B6684" t="s">
        <v>486</v>
      </c>
      <c r="C6684">
        <v>2014</v>
      </c>
      <c r="D6684" s="2" t="s">
        <v>6660</v>
      </c>
      <c r="E6684" s="4">
        <f t="shared" si="811"/>
        <v>41870</v>
      </c>
      <c r="F6684" s="5">
        <f t="shared" ca="1" si="812"/>
        <v>0.88143981386351633</v>
      </c>
      <c r="G6684" s="1">
        <v>3936265</v>
      </c>
      <c r="H6684" t="s">
        <v>51</v>
      </c>
      <c r="I6684" t="s">
        <v>33</v>
      </c>
      <c r="J6684" s="6" t="str">
        <f t="shared" si="813"/>
        <v>Amsterdam</v>
      </c>
      <c r="K6684" t="s">
        <v>34</v>
      </c>
      <c r="M6684" s="1" t="s">
        <v>5494</v>
      </c>
      <c r="N6684" t="s">
        <v>35</v>
      </c>
      <c r="O6684">
        <v>52.374920817333901</v>
      </c>
      <c r="P6684">
        <v>4.8806923791975798</v>
      </c>
      <c r="Q6684" t="s">
        <v>58</v>
      </c>
      <c r="R6684" t="s">
        <v>42</v>
      </c>
      <c r="S6684">
        <v>2</v>
      </c>
      <c r="T6684">
        <v>1</v>
      </c>
      <c r="U6684">
        <v>1</v>
      </c>
      <c r="V6684">
        <v>1</v>
      </c>
      <c r="W6684" t="s">
        <v>38</v>
      </c>
      <c r="X6684" s="8">
        <v>80</v>
      </c>
      <c r="Y6684">
        <v>2</v>
      </c>
      <c r="Z6684">
        <v>0</v>
      </c>
      <c r="AA6684">
        <v>1</v>
      </c>
      <c r="AB6684" s="6">
        <f t="shared" si="814"/>
        <v>44</v>
      </c>
      <c r="AC6684" s="13">
        <f t="shared" si="815"/>
        <v>80</v>
      </c>
      <c r="AD6684" s="13">
        <f t="shared" si="816"/>
        <v>80</v>
      </c>
      <c r="AE6684" s="13">
        <f t="shared" si="817"/>
        <v>3520</v>
      </c>
      <c r="AF6684" t="s">
        <v>47</v>
      </c>
      <c r="AG6684">
        <v>0.98</v>
      </c>
      <c r="AH6684">
        <v>22</v>
      </c>
      <c r="AI6684">
        <v>85</v>
      </c>
      <c r="AJ6684">
        <v>9</v>
      </c>
      <c r="AK6684">
        <v>10</v>
      </c>
      <c r="AL6684">
        <v>10</v>
      </c>
      <c r="AM6684">
        <v>9</v>
      </c>
      <c r="AN6684">
        <v>10</v>
      </c>
      <c r="AO6684">
        <v>8</v>
      </c>
    </row>
    <row r="6685" spans="1:41">
      <c r="A6685" s="1">
        <v>20253982</v>
      </c>
      <c r="B6685" t="s">
        <v>486</v>
      </c>
      <c r="C6685">
        <v>2014</v>
      </c>
      <c r="D6685" s="2" t="s">
        <v>6660</v>
      </c>
      <c r="E6685" s="4">
        <f t="shared" si="811"/>
        <v>41870</v>
      </c>
      <c r="F6685" s="5">
        <f t="shared" ca="1" si="812"/>
        <v>0.88143981386351633</v>
      </c>
      <c r="G6685" s="1">
        <v>5733280</v>
      </c>
      <c r="H6685" t="s">
        <v>51</v>
      </c>
      <c r="I6685" t="s">
        <v>33</v>
      </c>
      <c r="J6685" s="6" t="str">
        <f t="shared" si="813"/>
        <v>Amsterdam</v>
      </c>
      <c r="K6685" t="s">
        <v>46</v>
      </c>
      <c r="M6685" s="1" t="s">
        <v>2488</v>
      </c>
      <c r="N6685" t="s">
        <v>35</v>
      </c>
      <c r="O6685">
        <v>52.374922236208</v>
      </c>
      <c r="P6685">
        <v>4.8806668615823297</v>
      </c>
      <c r="Q6685" t="s">
        <v>58</v>
      </c>
      <c r="R6685" t="s">
        <v>42</v>
      </c>
      <c r="S6685">
        <v>2</v>
      </c>
      <c r="T6685">
        <v>1</v>
      </c>
      <c r="U6685">
        <v>1</v>
      </c>
      <c r="V6685">
        <v>1</v>
      </c>
      <c r="W6685" t="s">
        <v>38</v>
      </c>
      <c r="X6685" s="8">
        <v>80</v>
      </c>
      <c r="Y6685">
        <v>1</v>
      </c>
      <c r="Z6685">
        <v>0</v>
      </c>
      <c r="AA6685">
        <v>1</v>
      </c>
      <c r="AB6685" s="6">
        <f t="shared" si="814"/>
        <v>0</v>
      </c>
      <c r="AC6685" s="13">
        <f t="shared" si="815"/>
        <v>80</v>
      </c>
      <c r="AD6685" s="13">
        <f t="shared" si="816"/>
        <v>80</v>
      </c>
      <c r="AE6685" s="13">
        <f t="shared" si="817"/>
        <v>0</v>
      </c>
      <c r="AF6685" t="s">
        <v>47</v>
      </c>
      <c r="AG6685">
        <v>0.98</v>
      </c>
      <c r="AH6685">
        <v>0</v>
      </c>
    </row>
    <row r="6686" spans="1:41">
      <c r="A6686" s="1">
        <v>20254262</v>
      </c>
      <c r="B6686" t="s">
        <v>931</v>
      </c>
      <c r="C6686">
        <v>2014</v>
      </c>
      <c r="D6686" s="2" t="s">
        <v>6660</v>
      </c>
      <c r="E6686" s="4">
        <f t="shared" si="811"/>
        <v>41870</v>
      </c>
      <c r="F6686" s="5">
        <f t="shared" ca="1" si="812"/>
        <v>0.88143981386351633</v>
      </c>
      <c r="G6686" s="1">
        <v>3910309</v>
      </c>
      <c r="H6686" t="s">
        <v>87</v>
      </c>
      <c r="I6686" t="s">
        <v>33</v>
      </c>
      <c r="J6686" s="6" t="str">
        <f t="shared" si="813"/>
        <v>Amsterdam</v>
      </c>
      <c r="K6686" t="s">
        <v>34</v>
      </c>
      <c r="M6686" s="1">
        <v>1058</v>
      </c>
      <c r="N6686" t="s">
        <v>35</v>
      </c>
      <c r="O6686">
        <v>52.357046109288198</v>
      </c>
      <c r="P6686">
        <v>4.8482592288504103</v>
      </c>
      <c r="Q6686" t="s">
        <v>36</v>
      </c>
      <c r="R6686" t="s">
        <v>37</v>
      </c>
      <c r="S6686">
        <v>4</v>
      </c>
      <c r="T6686">
        <v>1.5</v>
      </c>
      <c r="U6686">
        <v>2</v>
      </c>
      <c r="V6686">
        <v>2</v>
      </c>
      <c r="W6686" t="s">
        <v>38</v>
      </c>
      <c r="X6686" s="8">
        <v>160</v>
      </c>
      <c r="Y6686">
        <v>2</v>
      </c>
      <c r="Z6686">
        <v>35</v>
      </c>
      <c r="AA6686">
        <v>2</v>
      </c>
      <c r="AB6686" s="6">
        <f t="shared" si="814"/>
        <v>20</v>
      </c>
      <c r="AC6686" s="13">
        <f t="shared" si="815"/>
        <v>160</v>
      </c>
      <c r="AD6686" s="13">
        <f t="shared" si="816"/>
        <v>320</v>
      </c>
      <c r="AE6686" s="13">
        <f t="shared" si="817"/>
        <v>6400</v>
      </c>
      <c r="AF6686" t="s">
        <v>47</v>
      </c>
      <c r="AG6686">
        <v>1</v>
      </c>
      <c r="AH6686">
        <v>10</v>
      </c>
      <c r="AI6686">
        <v>90</v>
      </c>
      <c r="AJ6686">
        <v>10</v>
      </c>
      <c r="AK6686">
        <v>9</v>
      </c>
      <c r="AL6686">
        <v>9</v>
      </c>
      <c r="AM6686">
        <v>9</v>
      </c>
      <c r="AN6686">
        <v>9</v>
      </c>
      <c r="AO6686">
        <v>9</v>
      </c>
    </row>
    <row r="6687" spans="1:41">
      <c r="A6687" s="1">
        <v>20291801</v>
      </c>
      <c r="B6687" t="s">
        <v>3630</v>
      </c>
      <c r="C6687">
        <v>2014</v>
      </c>
      <c r="D6687" s="2" t="s">
        <v>6660</v>
      </c>
      <c r="E6687" s="4">
        <f t="shared" si="811"/>
        <v>41870</v>
      </c>
      <c r="F6687" s="5">
        <f t="shared" ca="1" si="812"/>
        <v>0.88143981386351633</v>
      </c>
      <c r="G6687" s="1">
        <v>3917155</v>
      </c>
      <c r="H6687" t="s">
        <v>32</v>
      </c>
      <c r="I6687" t="s">
        <v>33</v>
      </c>
      <c r="J6687" s="6" t="str">
        <f t="shared" si="813"/>
        <v>Amsterdam</v>
      </c>
      <c r="K6687" t="s">
        <v>34</v>
      </c>
      <c r="M6687" s="1" t="s">
        <v>5495</v>
      </c>
      <c r="N6687" t="s">
        <v>35</v>
      </c>
      <c r="O6687">
        <v>52.385301113160303</v>
      </c>
      <c r="P6687">
        <v>4.8709729308004004</v>
      </c>
      <c r="Q6687" t="s">
        <v>36</v>
      </c>
      <c r="R6687" t="s">
        <v>37</v>
      </c>
      <c r="S6687">
        <v>2</v>
      </c>
      <c r="T6687">
        <v>1</v>
      </c>
      <c r="U6687">
        <v>1</v>
      </c>
      <c r="V6687">
        <v>1</v>
      </c>
      <c r="W6687" t="s">
        <v>38</v>
      </c>
      <c r="X6687" s="8">
        <v>99</v>
      </c>
      <c r="Y6687">
        <v>1</v>
      </c>
      <c r="Z6687">
        <v>0</v>
      </c>
      <c r="AA6687">
        <v>2</v>
      </c>
      <c r="AB6687" s="6">
        <f t="shared" si="814"/>
        <v>58</v>
      </c>
      <c r="AC6687" s="13">
        <f t="shared" si="815"/>
        <v>99</v>
      </c>
      <c r="AD6687" s="13">
        <f t="shared" si="816"/>
        <v>198</v>
      </c>
      <c r="AE6687" s="13">
        <f t="shared" si="817"/>
        <v>11484</v>
      </c>
      <c r="AF6687" t="s">
        <v>43</v>
      </c>
      <c r="AG6687">
        <v>1</v>
      </c>
      <c r="AH6687">
        <v>29</v>
      </c>
      <c r="AI6687">
        <v>95</v>
      </c>
      <c r="AJ6687">
        <v>10</v>
      </c>
      <c r="AK6687">
        <v>9</v>
      </c>
      <c r="AL6687">
        <v>10</v>
      </c>
      <c r="AM6687">
        <v>10</v>
      </c>
      <c r="AN6687">
        <v>9</v>
      </c>
      <c r="AO6687">
        <v>10</v>
      </c>
    </row>
    <row r="6688" spans="1:41">
      <c r="A6688" s="1">
        <v>20294905</v>
      </c>
      <c r="B6688" t="s">
        <v>5496</v>
      </c>
      <c r="C6688">
        <v>2014</v>
      </c>
      <c r="D6688" s="2" t="s">
        <v>6536</v>
      </c>
      <c r="E6688" s="4">
        <f t="shared" si="811"/>
        <v>41871</v>
      </c>
      <c r="F6688" s="5">
        <f t="shared" ca="1" si="812"/>
        <v>0.87870008783611908</v>
      </c>
      <c r="G6688" s="1">
        <v>4386276</v>
      </c>
      <c r="H6688" t="s">
        <v>107</v>
      </c>
      <c r="I6688" t="s">
        <v>33</v>
      </c>
      <c r="J6688" s="6" t="str">
        <f t="shared" si="813"/>
        <v>Amsterdam</v>
      </c>
      <c r="K6688" t="s">
        <v>34</v>
      </c>
      <c r="M6688" s="1" t="s">
        <v>1864</v>
      </c>
      <c r="N6688" t="s">
        <v>35</v>
      </c>
      <c r="O6688">
        <v>52.352538986611897</v>
      </c>
      <c r="P6688">
        <v>4.9118276412463704</v>
      </c>
      <c r="Q6688" t="s">
        <v>36</v>
      </c>
      <c r="R6688" t="s">
        <v>37</v>
      </c>
      <c r="S6688">
        <v>2</v>
      </c>
      <c r="T6688">
        <v>1</v>
      </c>
      <c r="U6688">
        <v>1</v>
      </c>
      <c r="V6688">
        <v>1</v>
      </c>
      <c r="W6688" t="s">
        <v>38</v>
      </c>
      <c r="X6688" s="8">
        <v>120</v>
      </c>
      <c r="Y6688">
        <v>2</v>
      </c>
      <c r="Z6688">
        <v>35</v>
      </c>
      <c r="AA6688">
        <v>5</v>
      </c>
      <c r="AB6688" s="6">
        <f t="shared" si="814"/>
        <v>0</v>
      </c>
      <c r="AC6688" s="13">
        <f t="shared" si="815"/>
        <v>120</v>
      </c>
      <c r="AD6688" s="13">
        <f t="shared" si="816"/>
        <v>600</v>
      </c>
      <c r="AE6688" s="13">
        <f t="shared" si="817"/>
        <v>0</v>
      </c>
      <c r="AF6688" t="s">
        <v>39</v>
      </c>
      <c r="AG6688">
        <v>0.5</v>
      </c>
      <c r="AH6688">
        <v>0</v>
      </c>
    </row>
    <row r="6689" spans="1:41">
      <c r="A6689" s="1">
        <v>20297872</v>
      </c>
      <c r="B6689" t="s">
        <v>484</v>
      </c>
      <c r="C6689">
        <v>2014</v>
      </c>
      <c r="D6689" s="2" t="s">
        <v>6536</v>
      </c>
      <c r="E6689" s="4">
        <f t="shared" si="811"/>
        <v>41871</v>
      </c>
      <c r="F6689" s="5">
        <f t="shared" ca="1" si="812"/>
        <v>0.87870008783611908</v>
      </c>
      <c r="G6689" s="1">
        <v>3923434</v>
      </c>
      <c r="H6689" t="s">
        <v>56</v>
      </c>
      <c r="I6689" t="s">
        <v>33</v>
      </c>
      <c r="J6689" s="6" t="str">
        <f t="shared" si="813"/>
        <v>Amsterdam</v>
      </c>
      <c r="K6689" t="s">
        <v>46</v>
      </c>
      <c r="M6689" s="1">
        <v>1059</v>
      </c>
      <c r="N6689" t="s">
        <v>35</v>
      </c>
      <c r="O6689">
        <v>52.347647688682201</v>
      </c>
      <c r="P6689">
        <v>4.84746280416846</v>
      </c>
      <c r="Q6689" t="s">
        <v>36</v>
      </c>
      <c r="R6689" t="s">
        <v>37</v>
      </c>
      <c r="S6689">
        <v>2</v>
      </c>
      <c r="T6689">
        <v>1</v>
      </c>
      <c r="U6689">
        <v>1</v>
      </c>
      <c r="V6689">
        <v>1</v>
      </c>
      <c r="W6689" t="s">
        <v>38</v>
      </c>
      <c r="X6689" s="8">
        <v>80</v>
      </c>
      <c r="Y6689">
        <v>1</v>
      </c>
      <c r="Z6689">
        <v>0</v>
      </c>
      <c r="AA6689">
        <v>7</v>
      </c>
      <c r="AB6689" s="6">
        <f t="shared" si="814"/>
        <v>0</v>
      </c>
      <c r="AC6689" s="13">
        <f t="shared" si="815"/>
        <v>80</v>
      </c>
      <c r="AD6689" s="13">
        <f t="shared" si="816"/>
        <v>560</v>
      </c>
      <c r="AE6689" s="13">
        <f t="shared" si="817"/>
        <v>0</v>
      </c>
      <c r="AF6689" t="s">
        <v>39</v>
      </c>
      <c r="AG6689">
        <v>1</v>
      </c>
      <c r="AH6689">
        <v>0</v>
      </c>
    </row>
    <row r="6690" spans="1:41">
      <c r="A6690" s="1">
        <v>20298238</v>
      </c>
      <c r="B6690" t="s">
        <v>5497</v>
      </c>
      <c r="C6690">
        <v>2014</v>
      </c>
      <c r="D6690" s="2" t="s">
        <v>6536</v>
      </c>
      <c r="E6690" s="4">
        <f t="shared" si="811"/>
        <v>41871</v>
      </c>
      <c r="F6690" s="5">
        <f t="shared" ca="1" si="812"/>
        <v>0.87870008783611908</v>
      </c>
      <c r="G6690" s="1">
        <v>5843798</v>
      </c>
      <c r="H6690" t="s">
        <v>179</v>
      </c>
      <c r="I6690" t="s">
        <v>33</v>
      </c>
      <c r="J6690" s="6" t="str">
        <f t="shared" si="813"/>
        <v>Amsterdam</v>
      </c>
      <c r="K6690" t="s">
        <v>46</v>
      </c>
      <c r="M6690" s="1" t="s">
        <v>5498</v>
      </c>
      <c r="N6690" t="s">
        <v>35</v>
      </c>
      <c r="O6690">
        <v>52.326971994750799</v>
      </c>
      <c r="P6690">
        <v>4.8824363460755196</v>
      </c>
      <c r="Q6690" t="s">
        <v>36</v>
      </c>
      <c r="R6690" t="s">
        <v>37</v>
      </c>
      <c r="S6690">
        <v>4</v>
      </c>
      <c r="T6690">
        <v>1</v>
      </c>
      <c r="U6690">
        <v>2</v>
      </c>
      <c r="V6690">
        <v>3</v>
      </c>
      <c r="W6690" t="s">
        <v>38</v>
      </c>
      <c r="X6690" s="8">
        <v>89</v>
      </c>
      <c r="Y6690">
        <v>2</v>
      </c>
      <c r="Z6690">
        <v>20</v>
      </c>
      <c r="AA6690">
        <v>2</v>
      </c>
      <c r="AB6690" s="6">
        <f t="shared" si="814"/>
        <v>0</v>
      </c>
      <c r="AC6690" s="13">
        <f t="shared" si="815"/>
        <v>89</v>
      </c>
      <c r="AD6690" s="13">
        <f t="shared" si="816"/>
        <v>178</v>
      </c>
      <c r="AE6690" s="13">
        <f t="shared" si="817"/>
        <v>0</v>
      </c>
      <c r="AF6690" t="s">
        <v>43</v>
      </c>
      <c r="AG6690">
        <v>1</v>
      </c>
      <c r="AH6690">
        <v>0</v>
      </c>
    </row>
    <row r="6691" spans="1:41">
      <c r="A6691" s="1">
        <v>20298597</v>
      </c>
      <c r="B6691" t="s">
        <v>5499</v>
      </c>
      <c r="C6691">
        <v>2014</v>
      </c>
      <c r="D6691" s="2" t="s">
        <v>6536</v>
      </c>
      <c r="E6691" s="4">
        <f t="shared" si="811"/>
        <v>41871</v>
      </c>
      <c r="F6691" s="5">
        <f t="shared" ca="1" si="812"/>
        <v>0.87870008783611908</v>
      </c>
      <c r="G6691" s="1">
        <v>3918356</v>
      </c>
      <c r="H6691" t="s">
        <v>49</v>
      </c>
      <c r="I6691" t="s">
        <v>33</v>
      </c>
      <c r="J6691" s="6" t="str">
        <f t="shared" si="813"/>
        <v>Amsterdam</v>
      </c>
      <c r="K6691" t="s">
        <v>34</v>
      </c>
      <c r="M6691" s="1" t="s">
        <v>1013</v>
      </c>
      <c r="N6691" t="s">
        <v>35</v>
      </c>
      <c r="O6691">
        <v>52.369628575195598</v>
      </c>
      <c r="P6691">
        <v>4.9129274822636804</v>
      </c>
      <c r="Q6691" t="s">
        <v>36</v>
      </c>
      <c r="R6691" t="s">
        <v>37</v>
      </c>
      <c r="S6691">
        <v>2</v>
      </c>
      <c r="T6691">
        <v>1</v>
      </c>
      <c r="U6691">
        <v>1</v>
      </c>
      <c r="V6691">
        <v>1</v>
      </c>
      <c r="W6691" t="s">
        <v>38</v>
      </c>
      <c r="X6691" s="8">
        <v>120</v>
      </c>
      <c r="Y6691">
        <v>1</v>
      </c>
      <c r="Z6691">
        <v>0</v>
      </c>
      <c r="AA6691">
        <v>1</v>
      </c>
      <c r="AB6691" s="6">
        <f t="shared" si="814"/>
        <v>14</v>
      </c>
      <c r="AC6691" s="13">
        <f t="shared" si="815"/>
        <v>120</v>
      </c>
      <c r="AD6691" s="13">
        <f t="shared" si="816"/>
        <v>120</v>
      </c>
      <c r="AE6691" s="13">
        <f t="shared" si="817"/>
        <v>1680</v>
      </c>
      <c r="AF6691" t="s">
        <v>83</v>
      </c>
      <c r="AG6691">
        <v>0.46</v>
      </c>
      <c r="AH6691">
        <v>7</v>
      </c>
      <c r="AI6691">
        <v>91</v>
      </c>
      <c r="AJ6691">
        <v>10</v>
      </c>
      <c r="AK6691">
        <v>8</v>
      </c>
      <c r="AL6691">
        <v>10</v>
      </c>
      <c r="AM6691">
        <v>10</v>
      </c>
      <c r="AN6691">
        <v>9</v>
      </c>
      <c r="AO6691">
        <v>9</v>
      </c>
    </row>
    <row r="6692" spans="1:41">
      <c r="A6692" s="1">
        <v>20308492</v>
      </c>
      <c r="B6692" t="s">
        <v>1000</v>
      </c>
      <c r="C6692">
        <v>2014</v>
      </c>
      <c r="D6692" s="2" t="s">
        <v>6536</v>
      </c>
      <c r="E6692" s="4">
        <f t="shared" si="811"/>
        <v>41871</v>
      </c>
      <c r="F6692" s="5">
        <f t="shared" ca="1" si="812"/>
        <v>0.87870008783611908</v>
      </c>
      <c r="G6692" s="1">
        <v>4980511</v>
      </c>
      <c r="H6692" t="s">
        <v>49</v>
      </c>
      <c r="I6692" t="s">
        <v>33</v>
      </c>
      <c r="J6692" s="6" t="str">
        <f t="shared" si="813"/>
        <v>Amsterdam</v>
      </c>
      <c r="K6692" t="s">
        <v>46</v>
      </c>
      <c r="M6692" s="1">
        <v>1017</v>
      </c>
      <c r="N6692" t="s">
        <v>35</v>
      </c>
      <c r="O6692">
        <v>52.363199195529802</v>
      </c>
      <c r="P6692">
        <v>4.8864836975342296</v>
      </c>
      <c r="Q6692" t="s">
        <v>36</v>
      </c>
      <c r="R6692" t="s">
        <v>37</v>
      </c>
      <c r="S6692">
        <v>4</v>
      </c>
      <c r="T6692">
        <v>1</v>
      </c>
      <c r="U6692">
        <v>2</v>
      </c>
      <c r="V6692">
        <v>2</v>
      </c>
      <c r="W6692" t="s">
        <v>38</v>
      </c>
      <c r="X6692" s="8">
        <v>280</v>
      </c>
      <c r="Y6692">
        <v>1</v>
      </c>
      <c r="Z6692">
        <v>0</v>
      </c>
      <c r="AA6692">
        <v>2</v>
      </c>
      <c r="AB6692" s="6">
        <f t="shared" si="814"/>
        <v>0</v>
      </c>
      <c r="AC6692" s="13">
        <f t="shared" si="815"/>
        <v>280</v>
      </c>
      <c r="AD6692" s="13">
        <f t="shared" si="816"/>
        <v>560</v>
      </c>
      <c r="AE6692" s="13">
        <f t="shared" si="817"/>
        <v>0</v>
      </c>
      <c r="AF6692" t="s">
        <v>47</v>
      </c>
      <c r="AG6692">
        <v>1</v>
      </c>
      <c r="AH6692">
        <v>0</v>
      </c>
    </row>
    <row r="6693" spans="1:41">
      <c r="A6693" s="1">
        <v>20315733</v>
      </c>
      <c r="B6693" t="s">
        <v>876</v>
      </c>
      <c r="C6693">
        <v>2014</v>
      </c>
      <c r="D6693" s="2" t="s">
        <v>6536</v>
      </c>
      <c r="E6693" s="4">
        <f t="shared" si="811"/>
        <v>41871</v>
      </c>
      <c r="F6693" s="5">
        <f t="shared" ca="1" si="812"/>
        <v>0.87870008783611908</v>
      </c>
      <c r="G6693" s="1">
        <v>3921823</v>
      </c>
      <c r="H6693" t="s">
        <v>51</v>
      </c>
      <c r="I6693" t="s">
        <v>33</v>
      </c>
      <c r="J6693" s="6" t="str">
        <f t="shared" si="813"/>
        <v>Amsterdam</v>
      </c>
      <c r="K6693" t="s">
        <v>34</v>
      </c>
      <c r="M6693" s="1" t="s">
        <v>5500</v>
      </c>
      <c r="N6693" t="s">
        <v>35</v>
      </c>
      <c r="O6693">
        <v>52.377673551406602</v>
      </c>
      <c r="P6693">
        <v>4.8913420567807604</v>
      </c>
      <c r="Q6693" t="s">
        <v>36</v>
      </c>
      <c r="R6693" t="s">
        <v>37</v>
      </c>
      <c r="S6693">
        <v>2</v>
      </c>
      <c r="T6693">
        <v>1</v>
      </c>
      <c r="U6693">
        <v>1</v>
      </c>
      <c r="V6693">
        <v>1</v>
      </c>
      <c r="W6693" t="s">
        <v>38</v>
      </c>
      <c r="X6693" s="8">
        <v>179</v>
      </c>
      <c r="Y6693">
        <v>1</v>
      </c>
      <c r="Z6693">
        <v>0</v>
      </c>
      <c r="AA6693">
        <v>5</v>
      </c>
      <c r="AB6693" s="6">
        <f t="shared" si="814"/>
        <v>22</v>
      </c>
      <c r="AC6693" s="13">
        <f t="shared" si="815"/>
        <v>179</v>
      </c>
      <c r="AD6693" s="13">
        <f t="shared" si="816"/>
        <v>895</v>
      </c>
      <c r="AE6693" s="13">
        <f t="shared" si="817"/>
        <v>19690</v>
      </c>
      <c r="AF6693" t="s">
        <v>43</v>
      </c>
      <c r="AG6693">
        <v>1</v>
      </c>
      <c r="AH6693">
        <v>11</v>
      </c>
      <c r="AI6693">
        <v>95</v>
      </c>
      <c r="AJ6693">
        <v>9</v>
      </c>
      <c r="AK6693">
        <v>9</v>
      </c>
      <c r="AL6693">
        <v>9</v>
      </c>
      <c r="AM6693">
        <v>9</v>
      </c>
      <c r="AN6693">
        <v>9</v>
      </c>
      <c r="AO6693">
        <v>9</v>
      </c>
    </row>
    <row r="6694" spans="1:41">
      <c r="A6694" s="1">
        <v>20318536</v>
      </c>
      <c r="B6694" t="s">
        <v>5501</v>
      </c>
      <c r="C6694">
        <v>2014</v>
      </c>
      <c r="D6694" s="2" t="s">
        <v>6536</v>
      </c>
      <c r="E6694" s="4">
        <f t="shared" si="811"/>
        <v>41871</v>
      </c>
      <c r="F6694" s="5">
        <f t="shared" ca="1" si="812"/>
        <v>0.87870008783611908</v>
      </c>
      <c r="G6694" s="1">
        <v>3930928</v>
      </c>
      <c r="H6694" t="s">
        <v>32</v>
      </c>
      <c r="I6694" t="s">
        <v>33</v>
      </c>
      <c r="J6694" s="6" t="str">
        <f t="shared" si="813"/>
        <v>Amsterdam</v>
      </c>
      <c r="K6694" t="s">
        <v>34</v>
      </c>
      <c r="M6694" s="1" t="s">
        <v>5502</v>
      </c>
      <c r="N6694" t="s">
        <v>35</v>
      </c>
      <c r="O6694">
        <v>52.379297522930699</v>
      </c>
      <c r="P6694">
        <v>4.8757198838709002</v>
      </c>
      <c r="Q6694" t="s">
        <v>36</v>
      </c>
      <c r="R6694" t="s">
        <v>37</v>
      </c>
      <c r="S6694">
        <v>2</v>
      </c>
      <c r="T6694">
        <v>0.5</v>
      </c>
      <c r="U6694">
        <v>0</v>
      </c>
      <c r="V6694">
        <v>1</v>
      </c>
      <c r="W6694" t="s">
        <v>38</v>
      </c>
      <c r="X6694" s="8">
        <v>80</v>
      </c>
      <c r="Y6694">
        <v>1</v>
      </c>
      <c r="Z6694">
        <v>0</v>
      </c>
      <c r="AA6694">
        <v>1</v>
      </c>
      <c r="AB6694" s="6">
        <f t="shared" si="814"/>
        <v>0</v>
      </c>
      <c r="AC6694" s="13">
        <f t="shared" si="815"/>
        <v>80</v>
      </c>
      <c r="AD6694" s="13">
        <f t="shared" si="816"/>
        <v>80</v>
      </c>
      <c r="AE6694" s="13">
        <f t="shared" si="817"/>
        <v>0</v>
      </c>
      <c r="AF6694" t="s">
        <v>62</v>
      </c>
      <c r="AG6694" t="s">
        <v>62</v>
      </c>
      <c r="AH6694">
        <v>0</v>
      </c>
    </row>
    <row r="6695" spans="1:41">
      <c r="A6695" s="1">
        <v>20322584</v>
      </c>
      <c r="B6695" t="s">
        <v>5503</v>
      </c>
      <c r="C6695">
        <v>2014</v>
      </c>
      <c r="D6695" s="2" t="s">
        <v>6536</v>
      </c>
      <c r="E6695" s="4">
        <f t="shared" si="811"/>
        <v>41871</v>
      </c>
      <c r="F6695" s="5">
        <f t="shared" ca="1" si="812"/>
        <v>0.87870008783611908</v>
      </c>
      <c r="G6695" s="1">
        <v>3923236</v>
      </c>
      <c r="H6695" t="s">
        <v>60</v>
      </c>
      <c r="I6695" t="s">
        <v>33</v>
      </c>
      <c r="J6695" s="6" t="str">
        <f t="shared" si="813"/>
        <v>Amsterdam</v>
      </c>
      <c r="K6695" t="s">
        <v>34</v>
      </c>
      <c r="M6695" s="1" t="s">
        <v>4940</v>
      </c>
      <c r="N6695" t="s">
        <v>35</v>
      </c>
      <c r="O6695">
        <v>52.356241062059503</v>
      </c>
      <c r="P6695">
        <v>4.8997212687195599</v>
      </c>
      <c r="Q6695" t="s">
        <v>36</v>
      </c>
      <c r="R6695" t="s">
        <v>37</v>
      </c>
      <c r="S6695">
        <v>2</v>
      </c>
      <c r="T6695">
        <v>1</v>
      </c>
      <c r="U6695">
        <v>0</v>
      </c>
      <c r="V6695">
        <v>1</v>
      </c>
      <c r="W6695" t="s">
        <v>38</v>
      </c>
      <c r="X6695" s="8">
        <v>80</v>
      </c>
      <c r="Y6695">
        <v>1</v>
      </c>
      <c r="Z6695">
        <v>0</v>
      </c>
      <c r="AA6695">
        <v>1</v>
      </c>
      <c r="AB6695" s="6">
        <f t="shared" si="814"/>
        <v>18</v>
      </c>
      <c r="AC6695" s="13">
        <f t="shared" si="815"/>
        <v>80</v>
      </c>
      <c r="AD6695" s="13">
        <f t="shared" si="816"/>
        <v>80</v>
      </c>
      <c r="AE6695" s="13">
        <f t="shared" si="817"/>
        <v>1440</v>
      </c>
      <c r="AF6695" t="s">
        <v>43</v>
      </c>
      <c r="AG6695">
        <v>1</v>
      </c>
      <c r="AH6695">
        <v>9</v>
      </c>
      <c r="AI6695">
        <v>96</v>
      </c>
      <c r="AJ6695">
        <v>10</v>
      </c>
      <c r="AK6695">
        <v>10</v>
      </c>
      <c r="AL6695">
        <v>10</v>
      </c>
      <c r="AM6695">
        <v>10</v>
      </c>
      <c r="AN6695">
        <v>10</v>
      </c>
      <c r="AO6695">
        <v>9</v>
      </c>
    </row>
    <row r="6696" spans="1:41">
      <c r="A6696" s="1">
        <v>20341346</v>
      </c>
      <c r="B6696" t="s">
        <v>5504</v>
      </c>
      <c r="C6696">
        <v>2014</v>
      </c>
      <c r="D6696" s="2" t="s">
        <v>6537</v>
      </c>
      <c r="E6696" s="4">
        <f t="shared" si="811"/>
        <v>41872</v>
      </c>
      <c r="F6696" s="5">
        <f t="shared" ca="1" si="812"/>
        <v>0.87596036180872183</v>
      </c>
      <c r="G6696" s="1">
        <v>3926133</v>
      </c>
      <c r="H6696" t="s">
        <v>49</v>
      </c>
      <c r="I6696" t="s">
        <v>33</v>
      </c>
      <c r="J6696" s="6" t="str">
        <f t="shared" si="813"/>
        <v>Amsterdam</v>
      </c>
      <c r="K6696" t="s">
        <v>34</v>
      </c>
      <c r="M6696" s="1" t="s">
        <v>1635</v>
      </c>
      <c r="N6696" t="s">
        <v>35</v>
      </c>
      <c r="O6696">
        <v>52.374844415851904</v>
      </c>
      <c r="P6696">
        <v>4.9065782445279202</v>
      </c>
      <c r="Q6696" t="s">
        <v>132</v>
      </c>
      <c r="R6696" t="s">
        <v>42</v>
      </c>
      <c r="S6696">
        <v>2</v>
      </c>
      <c r="T6696">
        <v>2</v>
      </c>
      <c r="U6696">
        <v>1</v>
      </c>
      <c r="V6696">
        <v>1</v>
      </c>
      <c r="W6696" t="s">
        <v>38</v>
      </c>
      <c r="X6696" s="8">
        <v>104</v>
      </c>
      <c r="Y6696">
        <v>1</v>
      </c>
      <c r="Z6696">
        <v>0</v>
      </c>
      <c r="AA6696">
        <v>2</v>
      </c>
      <c r="AB6696" s="6">
        <f t="shared" si="814"/>
        <v>0</v>
      </c>
      <c r="AC6696" s="13">
        <f t="shared" si="815"/>
        <v>104</v>
      </c>
      <c r="AD6696" s="13">
        <f t="shared" si="816"/>
        <v>208</v>
      </c>
      <c r="AE6696" s="13">
        <f t="shared" si="817"/>
        <v>0</v>
      </c>
      <c r="AF6696" t="s">
        <v>43</v>
      </c>
      <c r="AG6696">
        <v>1</v>
      </c>
      <c r="AH6696">
        <v>0</v>
      </c>
    </row>
    <row r="6697" spans="1:41">
      <c r="A6697" s="1">
        <v>20342796</v>
      </c>
      <c r="B6697" t="s">
        <v>1154</v>
      </c>
      <c r="C6697">
        <v>2014</v>
      </c>
      <c r="D6697" s="2" t="s">
        <v>6537</v>
      </c>
      <c r="E6697" s="4">
        <f t="shared" si="811"/>
        <v>41872</v>
      </c>
      <c r="F6697" s="5">
        <f t="shared" ca="1" si="812"/>
        <v>0.87596036180872183</v>
      </c>
      <c r="G6697" s="1">
        <v>4005666</v>
      </c>
      <c r="H6697" t="s">
        <v>51</v>
      </c>
      <c r="I6697" t="s">
        <v>33</v>
      </c>
      <c r="J6697" s="6" t="str">
        <f t="shared" si="813"/>
        <v>Amsterdam</v>
      </c>
      <c r="K6697" t="s">
        <v>34</v>
      </c>
      <c r="M6697" s="1" t="s">
        <v>262</v>
      </c>
      <c r="N6697" t="s">
        <v>35</v>
      </c>
      <c r="O6697">
        <v>52.3853332677458</v>
      </c>
      <c r="P6697">
        <v>4.8855055857265404</v>
      </c>
      <c r="Q6697" t="s">
        <v>36</v>
      </c>
      <c r="R6697" t="s">
        <v>37</v>
      </c>
      <c r="S6697">
        <v>2</v>
      </c>
      <c r="T6697">
        <v>1.5</v>
      </c>
      <c r="U6697">
        <v>1</v>
      </c>
      <c r="V6697">
        <v>1</v>
      </c>
      <c r="W6697" t="s">
        <v>38</v>
      </c>
      <c r="X6697" s="8">
        <v>80</v>
      </c>
      <c r="Y6697">
        <v>1</v>
      </c>
      <c r="Z6697">
        <v>0</v>
      </c>
      <c r="AA6697">
        <v>10</v>
      </c>
      <c r="AB6697" s="6">
        <f t="shared" si="814"/>
        <v>0</v>
      </c>
      <c r="AC6697" s="13">
        <f t="shared" si="815"/>
        <v>80</v>
      </c>
      <c r="AD6697" s="13">
        <f t="shared" si="816"/>
        <v>800</v>
      </c>
      <c r="AE6697" s="13">
        <f t="shared" si="817"/>
        <v>0</v>
      </c>
      <c r="AF6697" t="s">
        <v>62</v>
      </c>
      <c r="AG6697" t="s">
        <v>62</v>
      </c>
      <c r="AH6697">
        <v>0</v>
      </c>
    </row>
    <row r="6698" spans="1:41">
      <c r="A6698" s="1">
        <v>20346940</v>
      </c>
      <c r="B6698" t="s">
        <v>5505</v>
      </c>
      <c r="C6698">
        <v>2014</v>
      </c>
      <c r="D6698" s="2" t="s">
        <v>6537</v>
      </c>
      <c r="E6698" s="4">
        <f t="shared" si="811"/>
        <v>41872</v>
      </c>
      <c r="F6698" s="5">
        <f t="shared" ca="1" si="812"/>
        <v>0.87596036180872183</v>
      </c>
      <c r="G6698" s="1">
        <v>4495758</v>
      </c>
      <c r="H6698" t="s">
        <v>32</v>
      </c>
      <c r="I6698" t="s">
        <v>33</v>
      </c>
      <c r="J6698" s="6" t="str">
        <f t="shared" si="813"/>
        <v>Amsterdam</v>
      </c>
      <c r="K6698" t="s">
        <v>34</v>
      </c>
      <c r="M6698" s="1" t="s">
        <v>1746</v>
      </c>
      <c r="N6698" t="s">
        <v>35</v>
      </c>
      <c r="O6698">
        <v>52.393567812819001</v>
      </c>
      <c r="P6698">
        <v>4.8828449238001097</v>
      </c>
      <c r="Q6698" t="s">
        <v>104</v>
      </c>
      <c r="R6698" t="s">
        <v>37</v>
      </c>
      <c r="S6698">
        <v>16</v>
      </c>
      <c r="T6698">
        <v>4</v>
      </c>
      <c r="U6698">
        <v>10</v>
      </c>
      <c r="V6698">
        <v>16</v>
      </c>
      <c r="W6698" t="s">
        <v>38</v>
      </c>
      <c r="X6698" s="8">
        <v>35</v>
      </c>
      <c r="Y6698">
        <v>1</v>
      </c>
      <c r="Z6698">
        <v>35</v>
      </c>
      <c r="AA6698">
        <v>1</v>
      </c>
      <c r="AB6698" s="6">
        <f t="shared" si="814"/>
        <v>14</v>
      </c>
      <c r="AC6698" s="13">
        <f t="shared" si="815"/>
        <v>70</v>
      </c>
      <c r="AD6698" s="13">
        <f t="shared" si="816"/>
        <v>70</v>
      </c>
      <c r="AE6698" s="13">
        <f t="shared" si="817"/>
        <v>980</v>
      </c>
      <c r="AF6698" t="s">
        <v>47</v>
      </c>
      <c r="AG6698">
        <v>1</v>
      </c>
      <c r="AH6698">
        <v>7</v>
      </c>
      <c r="AI6698">
        <v>77</v>
      </c>
      <c r="AJ6698">
        <v>8</v>
      </c>
      <c r="AK6698">
        <v>9</v>
      </c>
      <c r="AL6698">
        <v>8</v>
      </c>
      <c r="AM6698">
        <v>9</v>
      </c>
      <c r="AN6698">
        <v>8</v>
      </c>
      <c r="AO6698">
        <v>8</v>
      </c>
    </row>
    <row r="6699" spans="1:41">
      <c r="A6699" s="1">
        <v>20346940</v>
      </c>
      <c r="B6699" t="s">
        <v>5505</v>
      </c>
      <c r="C6699">
        <v>2014</v>
      </c>
      <c r="D6699" s="2" t="s">
        <v>6537</v>
      </c>
      <c r="E6699" s="4">
        <f t="shared" si="811"/>
        <v>41872</v>
      </c>
      <c r="F6699" s="5">
        <f t="shared" ca="1" si="812"/>
        <v>0.87596036180872183</v>
      </c>
      <c r="G6699" s="1">
        <v>3927358</v>
      </c>
      <c r="H6699" t="s">
        <v>32</v>
      </c>
      <c r="I6699" t="s">
        <v>33</v>
      </c>
      <c r="J6699" s="6" t="str">
        <f t="shared" si="813"/>
        <v>Amsterdam</v>
      </c>
      <c r="K6699" t="s">
        <v>34</v>
      </c>
      <c r="M6699" s="1">
        <v>1013</v>
      </c>
      <c r="N6699" t="s">
        <v>35</v>
      </c>
      <c r="O6699">
        <v>52.392989544938899</v>
      </c>
      <c r="P6699">
        <v>4.8811848215508196</v>
      </c>
      <c r="Q6699" t="s">
        <v>104</v>
      </c>
      <c r="R6699" t="s">
        <v>37</v>
      </c>
      <c r="S6699">
        <v>16</v>
      </c>
      <c r="T6699">
        <v>2</v>
      </c>
      <c r="U6699">
        <v>10</v>
      </c>
      <c r="V6699">
        <v>16</v>
      </c>
      <c r="W6699" t="s">
        <v>38</v>
      </c>
      <c r="X6699" s="8">
        <v>660</v>
      </c>
      <c r="Y6699">
        <v>16</v>
      </c>
      <c r="Z6699">
        <v>30</v>
      </c>
      <c r="AA6699">
        <v>1</v>
      </c>
      <c r="AB6699" s="6">
        <f t="shared" si="814"/>
        <v>16</v>
      </c>
      <c r="AC6699" s="13">
        <f t="shared" si="815"/>
        <v>660</v>
      </c>
      <c r="AD6699" s="13">
        <f t="shared" si="816"/>
        <v>660</v>
      </c>
      <c r="AE6699" s="13">
        <f t="shared" si="817"/>
        <v>10560</v>
      </c>
      <c r="AF6699" t="s">
        <v>47</v>
      </c>
      <c r="AG6699">
        <v>1</v>
      </c>
      <c r="AH6699">
        <v>8</v>
      </c>
      <c r="AI6699">
        <v>95</v>
      </c>
      <c r="AJ6699">
        <v>9</v>
      </c>
      <c r="AK6699">
        <v>10</v>
      </c>
      <c r="AL6699">
        <v>9</v>
      </c>
      <c r="AM6699">
        <v>10</v>
      </c>
      <c r="AN6699">
        <v>9</v>
      </c>
      <c r="AO6699">
        <v>9</v>
      </c>
    </row>
    <row r="6700" spans="1:41">
      <c r="A6700" s="1">
        <v>20347588</v>
      </c>
      <c r="B6700" t="s">
        <v>487</v>
      </c>
      <c r="C6700">
        <v>2014</v>
      </c>
      <c r="D6700" s="2" t="s">
        <v>6537</v>
      </c>
      <c r="E6700" s="4">
        <f t="shared" si="811"/>
        <v>41872</v>
      </c>
      <c r="F6700" s="5">
        <f t="shared" ca="1" si="812"/>
        <v>0.87596036180872183</v>
      </c>
      <c r="G6700" s="1">
        <v>4659227</v>
      </c>
      <c r="H6700" t="s">
        <v>60</v>
      </c>
      <c r="I6700" t="s">
        <v>33</v>
      </c>
      <c r="J6700" s="6" t="str">
        <f t="shared" si="813"/>
        <v>Amsterdam</v>
      </c>
      <c r="K6700" t="s">
        <v>46</v>
      </c>
      <c r="M6700" s="1" t="s">
        <v>1953</v>
      </c>
      <c r="N6700" t="s">
        <v>35</v>
      </c>
      <c r="O6700">
        <v>52.356919584853202</v>
      </c>
      <c r="P6700">
        <v>4.90346560220204</v>
      </c>
      <c r="Q6700" t="s">
        <v>36</v>
      </c>
      <c r="R6700" t="s">
        <v>37</v>
      </c>
      <c r="S6700">
        <v>2</v>
      </c>
      <c r="T6700">
        <v>1</v>
      </c>
      <c r="U6700">
        <v>1</v>
      </c>
      <c r="V6700">
        <v>1</v>
      </c>
      <c r="W6700" t="s">
        <v>38</v>
      </c>
      <c r="X6700" s="8">
        <v>120</v>
      </c>
      <c r="Y6700">
        <v>1</v>
      </c>
      <c r="Z6700">
        <v>0</v>
      </c>
      <c r="AA6700">
        <v>2</v>
      </c>
      <c r="AB6700" s="6">
        <f t="shared" si="814"/>
        <v>6</v>
      </c>
      <c r="AC6700" s="13">
        <f t="shared" si="815"/>
        <v>120</v>
      </c>
      <c r="AD6700" s="13">
        <f t="shared" si="816"/>
        <v>240</v>
      </c>
      <c r="AE6700" s="13">
        <f t="shared" si="817"/>
        <v>1440</v>
      </c>
      <c r="AF6700" t="s">
        <v>43</v>
      </c>
      <c r="AG6700">
        <v>1</v>
      </c>
      <c r="AH6700">
        <v>3</v>
      </c>
      <c r="AI6700">
        <v>100</v>
      </c>
      <c r="AJ6700">
        <v>10</v>
      </c>
      <c r="AK6700">
        <v>10</v>
      </c>
      <c r="AL6700">
        <v>10</v>
      </c>
      <c r="AM6700">
        <v>10</v>
      </c>
      <c r="AN6700">
        <v>10</v>
      </c>
      <c r="AO6700">
        <v>10</v>
      </c>
    </row>
    <row r="6701" spans="1:41">
      <c r="A6701" s="1">
        <v>20355773</v>
      </c>
      <c r="B6701" t="s">
        <v>2177</v>
      </c>
      <c r="C6701">
        <v>2014</v>
      </c>
      <c r="D6701" s="2" t="s">
        <v>6537</v>
      </c>
      <c r="E6701" s="4">
        <f t="shared" si="811"/>
        <v>41872</v>
      </c>
      <c r="F6701" s="5">
        <f t="shared" ca="1" si="812"/>
        <v>0.87596036180872183</v>
      </c>
      <c r="G6701" s="1">
        <v>3982082</v>
      </c>
      <c r="H6701" t="s">
        <v>51</v>
      </c>
      <c r="I6701" t="s">
        <v>33</v>
      </c>
      <c r="J6701" s="6" t="str">
        <f t="shared" si="813"/>
        <v>Amsterdam</v>
      </c>
      <c r="K6701" t="s">
        <v>34</v>
      </c>
      <c r="M6701" s="1" t="s">
        <v>5506</v>
      </c>
      <c r="N6701" t="s">
        <v>35</v>
      </c>
      <c r="O6701">
        <v>52.371303893404097</v>
      </c>
      <c r="P6701">
        <v>4.8856656341923301</v>
      </c>
      <c r="Q6701" t="s">
        <v>36</v>
      </c>
      <c r="R6701" t="s">
        <v>42</v>
      </c>
      <c r="S6701">
        <v>2</v>
      </c>
      <c r="T6701">
        <v>1</v>
      </c>
      <c r="U6701">
        <v>1</v>
      </c>
      <c r="V6701">
        <v>1</v>
      </c>
      <c r="W6701" t="s">
        <v>38</v>
      </c>
      <c r="X6701" s="8">
        <v>169</v>
      </c>
      <c r="Y6701">
        <v>1</v>
      </c>
      <c r="Z6701">
        <v>0</v>
      </c>
      <c r="AA6701">
        <v>1</v>
      </c>
      <c r="AB6701" s="6">
        <f t="shared" si="814"/>
        <v>4</v>
      </c>
      <c r="AC6701" s="13">
        <f t="shared" si="815"/>
        <v>169</v>
      </c>
      <c r="AD6701" s="13">
        <f t="shared" si="816"/>
        <v>169</v>
      </c>
      <c r="AE6701" s="13">
        <f t="shared" si="817"/>
        <v>676</v>
      </c>
      <c r="AF6701" t="s">
        <v>43</v>
      </c>
      <c r="AG6701">
        <v>1</v>
      </c>
      <c r="AH6701">
        <v>2</v>
      </c>
      <c r="AI6701">
        <v>100</v>
      </c>
      <c r="AJ6701">
        <v>10</v>
      </c>
      <c r="AK6701">
        <v>10</v>
      </c>
      <c r="AL6701">
        <v>10</v>
      </c>
      <c r="AM6701">
        <v>8</v>
      </c>
      <c r="AN6701">
        <v>8</v>
      </c>
      <c r="AO6701">
        <v>10</v>
      </c>
    </row>
    <row r="6702" spans="1:41">
      <c r="A6702" s="1">
        <v>20355773</v>
      </c>
      <c r="B6702" t="s">
        <v>2177</v>
      </c>
      <c r="C6702">
        <v>2014</v>
      </c>
      <c r="D6702" s="2" t="s">
        <v>6537</v>
      </c>
      <c r="E6702" s="4">
        <f t="shared" si="811"/>
        <v>41872</v>
      </c>
      <c r="F6702" s="5">
        <f t="shared" ca="1" si="812"/>
        <v>0.87596036180872183</v>
      </c>
      <c r="G6702" s="1">
        <v>3955073</v>
      </c>
      <c r="H6702" t="s">
        <v>51</v>
      </c>
      <c r="I6702" t="s">
        <v>33</v>
      </c>
      <c r="J6702" s="6" t="str">
        <f t="shared" si="813"/>
        <v>Amsterdam</v>
      </c>
      <c r="K6702" t="s">
        <v>34</v>
      </c>
      <c r="M6702" s="1" t="s">
        <v>5506</v>
      </c>
      <c r="N6702" t="s">
        <v>35</v>
      </c>
      <c r="O6702">
        <v>52.371985121873401</v>
      </c>
      <c r="P6702">
        <v>4.8845833587197403</v>
      </c>
      <c r="Q6702" t="s">
        <v>36</v>
      </c>
      <c r="R6702" t="s">
        <v>42</v>
      </c>
      <c r="S6702">
        <v>2</v>
      </c>
      <c r="T6702">
        <v>1</v>
      </c>
      <c r="U6702">
        <v>1</v>
      </c>
      <c r="V6702">
        <v>1</v>
      </c>
      <c r="W6702" t="s">
        <v>38</v>
      </c>
      <c r="X6702" s="8">
        <v>249</v>
      </c>
      <c r="Y6702">
        <v>1</v>
      </c>
      <c r="Z6702">
        <v>0</v>
      </c>
      <c r="AA6702">
        <v>1</v>
      </c>
      <c r="AB6702" s="6">
        <f t="shared" si="814"/>
        <v>4</v>
      </c>
      <c r="AC6702" s="13">
        <f t="shared" si="815"/>
        <v>249</v>
      </c>
      <c r="AD6702" s="13">
        <f t="shared" si="816"/>
        <v>249</v>
      </c>
      <c r="AE6702" s="13">
        <f t="shared" si="817"/>
        <v>996</v>
      </c>
      <c r="AF6702" t="s">
        <v>43</v>
      </c>
      <c r="AG6702">
        <v>1</v>
      </c>
      <c r="AH6702">
        <v>2</v>
      </c>
      <c r="AI6702">
        <v>90</v>
      </c>
      <c r="AJ6702">
        <v>10</v>
      </c>
      <c r="AK6702">
        <v>10</v>
      </c>
      <c r="AL6702">
        <v>10</v>
      </c>
      <c r="AM6702">
        <v>10</v>
      </c>
      <c r="AN6702">
        <v>10</v>
      </c>
      <c r="AO6702">
        <v>9</v>
      </c>
    </row>
    <row r="6703" spans="1:41">
      <c r="A6703" s="1">
        <v>20355773</v>
      </c>
      <c r="B6703" t="s">
        <v>2177</v>
      </c>
      <c r="C6703">
        <v>2014</v>
      </c>
      <c r="D6703" s="2" t="s">
        <v>6537</v>
      </c>
      <c r="E6703" s="4">
        <f t="shared" si="811"/>
        <v>41872</v>
      </c>
      <c r="F6703" s="5">
        <f t="shared" ca="1" si="812"/>
        <v>0.87596036180872183</v>
      </c>
      <c r="G6703" s="1">
        <v>3955085</v>
      </c>
      <c r="H6703" t="s">
        <v>51</v>
      </c>
      <c r="I6703" t="s">
        <v>33</v>
      </c>
      <c r="J6703" s="6" t="str">
        <f t="shared" si="813"/>
        <v>Amsterdam</v>
      </c>
      <c r="K6703" t="s">
        <v>34</v>
      </c>
      <c r="M6703" s="1" t="s">
        <v>5506</v>
      </c>
      <c r="N6703" t="s">
        <v>35</v>
      </c>
      <c r="O6703">
        <v>52.373244365450503</v>
      </c>
      <c r="P6703">
        <v>4.8859642436439596</v>
      </c>
      <c r="Q6703" t="s">
        <v>36</v>
      </c>
      <c r="R6703" t="s">
        <v>37</v>
      </c>
      <c r="S6703">
        <v>2</v>
      </c>
      <c r="T6703">
        <v>1</v>
      </c>
      <c r="U6703">
        <v>0</v>
      </c>
      <c r="V6703">
        <v>1</v>
      </c>
      <c r="W6703" t="s">
        <v>38</v>
      </c>
      <c r="X6703" s="8">
        <v>199</v>
      </c>
      <c r="Y6703">
        <v>1</v>
      </c>
      <c r="Z6703">
        <v>0</v>
      </c>
      <c r="AA6703">
        <v>1</v>
      </c>
      <c r="AB6703" s="6">
        <f t="shared" si="814"/>
        <v>2</v>
      </c>
      <c r="AC6703" s="13">
        <f t="shared" si="815"/>
        <v>199</v>
      </c>
      <c r="AD6703" s="13">
        <f t="shared" si="816"/>
        <v>199</v>
      </c>
      <c r="AE6703" s="13">
        <f t="shared" si="817"/>
        <v>398</v>
      </c>
      <c r="AF6703" t="s">
        <v>43</v>
      </c>
      <c r="AG6703">
        <v>1</v>
      </c>
      <c r="AH6703">
        <v>1</v>
      </c>
      <c r="AI6703">
        <v>80</v>
      </c>
      <c r="AJ6703">
        <v>10</v>
      </c>
      <c r="AK6703">
        <v>10</v>
      </c>
      <c r="AL6703">
        <v>10</v>
      </c>
      <c r="AM6703">
        <v>10</v>
      </c>
      <c r="AN6703">
        <v>6</v>
      </c>
      <c r="AO6703">
        <v>8</v>
      </c>
    </row>
    <row r="6704" spans="1:41">
      <c r="A6704" s="1">
        <v>20357784</v>
      </c>
      <c r="B6704" t="s">
        <v>5507</v>
      </c>
      <c r="C6704">
        <v>2014</v>
      </c>
      <c r="D6704" s="2" t="s">
        <v>6537</v>
      </c>
      <c r="E6704" s="4">
        <f t="shared" si="811"/>
        <v>41872</v>
      </c>
      <c r="F6704" s="5">
        <f t="shared" ca="1" si="812"/>
        <v>0.87596036180872183</v>
      </c>
      <c r="G6704" s="1">
        <v>3936263</v>
      </c>
      <c r="H6704" t="s">
        <v>56</v>
      </c>
      <c r="I6704" t="s">
        <v>33</v>
      </c>
      <c r="J6704" s="6" t="str">
        <f t="shared" si="813"/>
        <v>Amsterdam</v>
      </c>
      <c r="K6704" t="s">
        <v>34</v>
      </c>
      <c r="M6704" s="1" t="s">
        <v>5508</v>
      </c>
      <c r="N6704" t="s">
        <v>35</v>
      </c>
      <c r="O6704">
        <v>52.344970274870498</v>
      </c>
      <c r="P6704">
        <v>4.8591260574026798</v>
      </c>
      <c r="Q6704" t="s">
        <v>36</v>
      </c>
      <c r="R6704" t="s">
        <v>37</v>
      </c>
      <c r="S6704">
        <v>4</v>
      </c>
      <c r="T6704">
        <v>1.5</v>
      </c>
      <c r="U6704">
        <v>1</v>
      </c>
      <c r="V6704">
        <v>2</v>
      </c>
      <c r="W6704" t="s">
        <v>38</v>
      </c>
      <c r="X6704" s="8">
        <v>89</v>
      </c>
      <c r="Y6704">
        <v>2</v>
      </c>
      <c r="Z6704">
        <v>18</v>
      </c>
      <c r="AA6704">
        <v>2</v>
      </c>
      <c r="AB6704" s="6">
        <f t="shared" si="814"/>
        <v>4</v>
      </c>
      <c r="AC6704" s="13">
        <f t="shared" si="815"/>
        <v>89</v>
      </c>
      <c r="AD6704" s="13">
        <f t="shared" si="816"/>
        <v>178</v>
      </c>
      <c r="AE6704" s="13">
        <f t="shared" si="817"/>
        <v>712</v>
      </c>
      <c r="AF6704" t="s">
        <v>47</v>
      </c>
      <c r="AG6704">
        <v>1</v>
      </c>
      <c r="AH6704">
        <v>2</v>
      </c>
      <c r="AI6704">
        <v>100</v>
      </c>
      <c r="AJ6704">
        <v>9</v>
      </c>
      <c r="AK6704">
        <v>9</v>
      </c>
      <c r="AL6704">
        <v>10</v>
      </c>
      <c r="AM6704">
        <v>10</v>
      </c>
      <c r="AN6704">
        <v>10</v>
      </c>
      <c r="AO6704">
        <v>10</v>
      </c>
    </row>
    <row r="6705" spans="1:41">
      <c r="A6705" s="1">
        <v>20358179</v>
      </c>
      <c r="B6705" t="s">
        <v>2003</v>
      </c>
      <c r="C6705">
        <v>2014</v>
      </c>
      <c r="D6705" s="2" t="s">
        <v>6537</v>
      </c>
      <c r="E6705" s="4">
        <f t="shared" si="811"/>
        <v>41872</v>
      </c>
      <c r="F6705" s="5">
        <f t="shared" ca="1" si="812"/>
        <v>0.87596036180872183</v>
      </c>
      <c r="G6705" s="1">
        <v>3929712</v>
      </c>
      <c r="H6705" t="s">
        <v>51</v>
      </c>
      <c r="I6705" t="s">
        <v>33</v>
      </c>
      <c r="J6705" s="6" t="str">
        <f t="shared" si="813"/>
        <v>Amsterdam</v>
      </c>
      <c r="K6705" t="s">
        <v>34</v>
      </c>
      <c r="M6705" s="1" t="s">
        <v>1688</v>
      </c>
      <c r="N6705" t="s">
        <v>35</v>
      </c>
      <c r="O6705">
        <v>52.375977947899102</v>
      </c>
      <c r="P6705">
        <v>4.8960025979147597</v>
      </c>
      <c r="Q6705" t="s">
        <v>132</v>
      </c>
      <c r="R6705" t="s">
        <v>42</v>
      </c>
      <c r="S6705">
        <v>2</v>
      </c>
      <c r="T6705">
        <v>2</v>
      </c>
      <c r="U6705">
        <v>1</v>
      </c>
      <c r="V6705">
        <v>2</v>
      </c>
      <c r="W6705" t="s">
        <v>38</v>
      </c>
      <c r="X6705" s="8">
        <v>65</v>
      </c>
      <c r="Y6705">
        <v>2</v>
      </c>
      <c r="Z6705">
        <v>0</v>
      </c>
      <c r="AA6705">
        <v>2</v>
      </c>
      <c r="AB6705" s="6">
        <f t="shared" si="814"/>
        <v>102</v>
      </c>
      <c r="AC6705" s="13">
        <f t="shared" si="815"/>
        <v>65</v>
      </c>
      <c r="AD6705" s="13">
        <f t="shared" si="816"/>
        <v>130</v>
      </c>
      <c r="AE6705" s="13">
        <f t="shared" si="817"/>
        <v>13260</v>
      </c>
      <c r="AF6705" t="s">
        <v>43</v>
      </c>
      <c r="AG6705">
        <v>1</v>
      </c>
      <c r="AH6705">
        <v>51</v>
      </c>
      <c r="AI6705">
        <v>97</v>
      </c>
      <c r="AJ6705">
        <v>10</v>
      </c>
      <c r="AK6705">
        <v>10</v>
      </c>
      <c r="AL6705">
        <v>10</v>
      </c>
      <c r="AM6705">
        <v>10</v>
      </c>
      <c r="AN6705">
        <v>10</v>
      </c>
      <c r="AO6705">
        <v>10</v>
      </c>
    </row>
    <row r="6706" spans="1:41">
      <c r="A6706" s="1">
        <v>20362105</v>
      </c>
      <c r="B6706" t="s">
        <v>2978</v>
      </c>
      <c r="C6706">
        <v>2014</v>
      </c>
      <c r="D6706" s="2" t="s">
        <v>6537</v>
      </c>
      <c r="E6706" s="4">
        <f t="shared" si="811"/>
        <v>41872</v>
      </c>
      <c r="F6706" s="5">
        <f t="shared" ca="1" si="812"/>
        <v>0.87596036180872183</v>
      </c>
      <c r="G6706" s="1">
        <v>5629549</v>
      </c>
      <c r="H6706" t="s">
        <v>60</v>
      </c>
      <c r="I6706" t="s">
        <v>33</v>
      </c>
      <c r="J6706" s="6" t="str">
        <f t="shared" si="813"/>
        <v>Amsterdam</v>
      </c>
      <c r="K6706" t="s">
        <v>46</v>
      </c>
      <c r="M6706" s="1" t="s">
        <v>5509</v>
      </c>
      <c r="N6706" t="s">
        <v>35</v>
      </c>
      <c r="O6706">
        <v>52.341363471141598</v>
      </c>
      <c r="P6706">
        <v>4.9100444607360796</v>
      </c>
      <c r="Q6706" t="s">
        <v>36</v>
      </c>
      <c r="R6706" t="s">
        <v>37</v>
      </c>
      <c r="S6706">
        <v>4</v>
      </c>
      <c r="T6706">
        <v>1</v>
      </c>
      <c r="U6706">
        <v>2</v>
      </c>
      <c r="V6706">
        <v>3</v>
      </c>
      <c r="W6706" t="s">
        <v>38</v>
      </c>
      <c r="X6706" s="8">
        <v>150</v>
      </c>
      <c r="Y6706">
        <v>2</v>
      </c>
      <c r="Z6706">
        <v>0</v>
      </c>
      <c r="AA6706">
        <v>3</v>
      </c>
      <c r="AB6706" s="6">
        <f t="shared" si="814"/>
        <v>0</v>
      </c>
      <c r="AC6706" s="13">
        <f t="shared" si="815"/>
        <v>150</v>
      </c>
      <c r="AD6706" s="13">
        <f t="shared" si="816"/>
        <v>450</v>
      </c>
      <c r="AE6706" s="13">
        <f t="shared" si="817"/>
        <v>0</v>
      </c>
      <c r="AF6706" t="s">
        <v>39</v>
      </c>
      <c r="AG6706">
        <v>0.81</v>
      </c>
      <c r="AH6706">
        <v>0</v>
      </c>
    </row>
    <row r="6707" spans="1:41">
      <c r="A6707" s="1">
        <v>20365574</v>
      </c>
      <c r="B6707" t="s">
        <v>5510</v>
      </c>
      <c r="C6707">
        <v>2014</v>
      </c>
      <c r="D6707" s="2" t="s">
        <v>6537</v>
      </c>
      <c r="E6707" s="4">
        <f t="shared" si="811"/>
        <v>41872</v>
      </c>
      <c r="F6707" s="5">
        <f t="shared" ca="1" si="812"/>
        <v>0.87596036180872183</v>
      </c>
      <c r="G6707" s="1">
        <v>3931556</v>
      </c>
      <c r="H6707" t="s">
        <v>51</v>
      </c>
      <c r="I6707" t="s">
        <v>33</v>
      </c>
      <c r="J6707" s="6" t="str">
        <f t="shared" si="813"/>
        <v>Amsterdam</v>
      </c>
      <c r="K6707" t="s">
        <v>34</v>
      </c>
      <c r="M6707" s="1">
        <v>1015</v>
      </c>
      <c r="N6707" t="s">
        <v>35</v>
      </c>
      <c r="O6707">
        <v>52.3794785967496</v>
      </c>
      <c r="P6707">
        <v>4.8797720880455699</v>
      </c>
      <c r="Q6707" t="s">
        <v>36</v>
      </c>
      <c r="R6707" t="s">
        <v>42</v>
      </c>
      <c r="S6707">
        <v>2</v>
      </c>
      <c r="T6707">
        <v>2</v>
      </c>
      <c r="U6707">
        <v>1</v>
      </c>
      <c r="V6707">
        <v>1</v>
      </c>
      <c r="W6707" t="s">
        <v>38</v>
      </c>
      <c r="X6707" s="8">
        <v>100</v>
      </c>
      <c r="Y6707">
        <v>1</v>
      </c>
      <c r="Z6707">
        <v>0</v>
      </c>
      <c r="AA6707">
        <v>1</v>
      </c>
      <c r="AB6707" s="6">
        <f t="shared" si="814"/>
        <v>0</v>
      </c>
      <c r="AC6707" s="13">
        <f t="shared" si="815"/>
        <v>100</v>
      </c>
      <c r="AD6707" s="13">
        <f t="shared" si="816"/>
        <v>100</v>
      </c>
      <c r="AE6707" s="13">
        <f t="shared" si="817"/>
        <v>0</v>
      </c>
      <c r="AF6707" t="s">
        <v>62</v>
      </c>
      <c r="AG6707" t="s">
        <v>62</v>
      </c>
      <c r="AH6707">
        <v>0</v>
      </c>
    </row>
    <row r="6708" spans="1:41">
      <c r="A6708" s="1">
        <v>20380748</v>
      </c>
      <c r="B6708" t="s">
        <v>514</v>
      </c>
      <c r="C6708">
        <v>2014</v>
      </c>
      <c r="D6708" s="2" t="s">
        <v>6538</v>
      </c>
      <c r="E6708" s="4">
        <f t="shared" si="811"/>
        <v>41873</v>
      </c>
      <c r="F6708" s="5">
        <f t="shared" ca="1" si="812"/>
        <v>0.87322063578132458</v>
      </c>
      <c r="G6708" s="1">
        <v>5222533</v>
      </c>
      <c r="H6708" t="s">
        <v>107</v>
      </c>
      <c r="I6708" t="s">
        <v>33</v>
      </c>
      <c r="J6708" s="6" t="str">
        <f t="shared" si="813"/>
        <v>Amsterdam</v>
      </c>
      <c r="K6708" t="s">
        <v>46</v>
      </c>
      <c r="M6708" s="1" t="s">
        <v>5511</v>
      </c>
      <c r="N6708" t="s">
        <v>35</v>
      </c>
      <c r="O6708">
        <v>52.354866953808099</v>
      </c>
      <c r="P6708">
        <v>4.9192165937467101</v>
      </c>
      <c r="Q6708" t="s">
        <v>36</v>
      </c>
      <c r="R6708" t="s">
        <v>37</v>
      </c>
      <c r="S6708">
        <v>2</v>
      </c>
      <c r="T6708">
        <v>1</v>
      </c>
      <c r="U6708">
        <v>1</v>
      </c>
      <c r="V6708">
        <v>1</v>
      </c>
      <c r="W6708" t="s">
        <v>38</v>
      </c>
      <c r="X6708" s="8">
        <v>80</v>
      </c>
      <c r="Y6708">
        <v>2</v>
      </c>
      <c r="Z6708">
        <v>25</v>
      </c>
      <c r="AA6708">
        <v>2</v>
      </c>
      <c r="AB6708" s="6">
        <f t="shared" si="814"/>
        <v>4</v>
      </c>
      <c r="AC6708" s="13">
        <f t="shared" si="815"/>
        <v>80</v>
      </c>
      <c r="AD6708" s="13">
        <f t="shared" si="816"/>
        <v>160</v>
      </c>
      <c r="AE6708" s="13">
        <f t="shared" si="817"/>
        <v>640</v>
      </c>
      <c r="AF6708" t="s">
        <v>47</v>
      </c>
      <c r="AG6708">
        <v>0.86</v>
      </c>
      <c r="AH6708">
        <v>2</v>
      </c>
      <c r="AI6708">
        <v>60</v>
      </c>
      <c r="AJ6708">
        <v>6</v>
      </c>
      <c r="AK6708">
        <v>7</v>
      </c>
      <c r="AL6708">
        <v>6</v>
      </c>
      <c r="AM6708">
        <v>7</v>
      </c>
      <c r="AN6708">
        <v>7</v>
      </c>
      <c r="AO6708">
        <v>7</v>
      </c>
    </row>
    <row r="6709" spans="1:41">
      <c r="A6709" s="1">
        <v>20385800</v>
      </c>
      <c r="B6709" t="s">
        <v>344</v>
      </c>
      <c r="C6709">
        <v>2014</v>
      </c>
      <c r="D6709" s="2" t="s">
        <v>6538</v>
      </c>
      <c r="E6709" s="4">
        <f t="shared" si="811"/>
        <v>41873</v>
      </c>
      <c r="F6709" s="5">
        <f t="shared" ca="1" si="812"/>
        <v>0.87322063578132458</v>
      </c>
      <c r="G6709" s="1">
        <v>4889929</v>
      </c>
      <c r="H6709" t="s">
        <v>49</v>
      </c>
      <c r="I6709" t="s">
        <v>33</v>
      </c>
      <c r="J6709" s="6" t="str">
        <f t="shared" si="813"/>
        <v>Amsterdam</v>
      </c>
      <c r="K6709" t="s">
        <v>46</v>
      </c>
      <c r="M6709" s="1">
        <v>1011</v>
      </c>
      <c r="N6709" t="s">
        <v>35</v>
      </c>
      <c r="O6709">
        <v>52.367732689970602</v>
      </c>
      <c r="P6709">
        <v>4.9034833891896197</v>
      </c>
      <c r="Q6709" t="s">
        <v>36</v>
      </c>
      <c r="R6709" t="s">
        <v>37</v>
      </c>
      <c r="S6709">
        <v>2</v>
      </c>
      <c r="T6709">
        <v>1</v>
      </c>
      <c r="U6709">
        <v>1</v>
      </c>
      <c r="V6709">
        <v>1</v>
      </c>
      <c r="W6709" t="s">
        <v>38</v>
      </c>
      <c r="X6709" s="8">
        <v>152</v>
      </c>
      <c r="Y6709">
        <v>2</v>
      </c>
      <c r="Z6709">
        <v>0</v>
      </c>
      <c r="AA6709">
        <v>1</v>
      </c>
      <c r="AB6709" s="6">
        <f t="shared" si="814"/>
        <v>0</v>
      </c>
      <c r="AC6709" s="13">
        <f t="shared" si="815"/>
        <v>152</v>
      </c>
      <c r="AD6709" s="13">
        <f t="shared" si="816"/>
        <v>152</v>
      </c>
      <c r="AE6709" s="13">
        <f t="shared" si="817"/>
        <v>0</v>
      </c>
      <c r="AF6709" t="s">
        <v>43</v>
      </c>
      <c r="AG6709">
        <v>1</v>
      </c>
      <c r="AH6709">
        <v>0</v>
      </c>
    </row>
    <row r="6710" spans="1:41">
      <c r="A6710" s="1">
        <v>20385800</v>
      </c>
      <c r="B6710" t="s">
        <v>344</v>
      </c>
      <c r="C6710">
        <v>2014</v>
      </c>
      <c r="D6710" s="2" t="s">
        <v>6538</v>
      </c>
      <c r="E6710" s="4">
        <f t="shared" si="811"/>
        <v>41873</v>
      </c>
      <c r="F6710" s="5">
        <f t="shared" ca="1" si="812"/>
        <v>0.87322063578132458</v>
      </c>
      <c r="G6710" s="1">
        <v>4941836</v>
      </c>
      <c r="H6710" t="s">
        <v>49</v>
      </c>
      <c r="I6710" t="s">
        <v>33</v>
      </c>
      <c r="J6710" s="6" t="str">
        <f t="shared" si="813"/>
        <v>Amsterdam</v>
      </c>
      <c r="K6710" t="s">
        <v>5512</v>
      </c>
      <c r="M6710" s="1" t="s">
        <v>5513</v>
      </c>
      <c r="N6710" t="s">
        <v>35</v>
      </c>
      <c r="O6710">
        <v>52.369419250370399</v>
      </c>
      <c r="P6710">
        <v>4.9066980781775102</v>
      </c>
      <c r="Q6710" t="s">
        <v>36</v>
      </c>
      <c r="R6710" t="s">
        <v>37</v>
      </c>
      <c r="S6710">
        <v>2</v>
      </c>
      <c r="T6710">
        <v>1</v>
      </c>
      <c r="U6710">
        <v>1</v>
      </c>
      <c r="V6710">
        <v>1</v>
      </c>
      <c r="W6710" t="s">
        <v>38</v>
      </c>
      <c r="X6710" s="8">
        <v>137</v>
      </c>
      <c r="Y6710">
        <v>2</v>
      </c>
      <c r="Z6710">
        <v>75</v>
      </c>
      <c r="AA6710">
        <v>1</v>
      </c>
      <c r="AB6710" s="6">
        <f t="shared" si="814"/>
        <v>14</v>
      </c>
      <c r="AC6710" s="13">
        <f t="shared" si="815"/>
        <v>137</v>
      </c>
      <c r="AD6710" s="13">
        <f t="shared" si="816"/>
        <v>137</v>
      </c>
      <c r="AE6710" s="13">
        <f t="shared" si="817"/>
        <v>1918</v>
      </c>
      <c r="AF6710" t="s">
        <v>43</v>
      </c>
      <c r="AG6710">
        <v>1</v>
      </c>
      <c r="AH6710">
        <v>7</v>
      </c>
      <c r="AI6710">
        <v>97</v>
      </c>
      <c r="AJ6710">
        <v>10</v>
      </c>
      <c r="AK6710">
        <v>10</v>
      </c>
      <c r="AL6710">
        <v>10</v>
      </c>
      <c r="AM6710">
        <v>10</v>
      </c>
      <c r="AN6710">
        <v>10</v>
      </c>
      <c r="AO6710">
        <v>9</v>
      </c>
    </row>
    <row r="6711" spans="1:41">
      <c r="A6711" s="1">
        <v>20386336</v>
      </c>
      <c r="B6711" t="s">
        <v>5514</v>
      </c>
      <c r="C6711">
        <v>2014</v>
      </c>
      <c r="D6711" s="2" t="s">
        <v>6538</v>
      </c>
      <c r="E6711" s="4">
        <f t="shared" si="811"/>
        <v>41873</v>
      </c>
      <c r="F6711" s="5">
        <f t="shared" ca="1" si="812"/>
        <v>0.87322063578132458</v>
      </c>
      <c r="G6711" s="1">
        <v>4933805</v>
      </c>
      <c r="H6711" t="s">
        <v>32</v>
      </c>
      <c r="I6711" t="s">
        <v>33</v>
      </c>
      <c r="J6711" s="6" t="str">
        <f t="shared" si="813"/>
        <v>Amsterdam</v>
      </c>
      <c r="K6711" t="s">
        <v>46</v>
      </c>
      <c r="M6711" s="1">
        <v>1013</v>
      </c>
      <c r="N6711" t="s">
        <v>35</v>
      </c>
      <c r="O6711">
        <v>52.390583021206098</v>
      </c>
      <c r="P6711">
        <v>4.8860518834587996</v>
      </c>
      <c r="Q6711" t="s">
        <v>36</v>
      </c>
      <c r="R6711" t="s">
        <v>37</v>
      </c>
      <c r="S6711">
        <v>2</v>
      </c>
      <c r="T6711">
        <v>1</v>
      </c>
      <c r="U6711">
        <v>1</v>
      </c>
      <c r="V6711">
        <v>1</v>
      </c>
      <c r="W6711" t="s">
        <v>38</v>
      </c>
      <c r="X6711" s="8">
        <v>80</v>
      </c>
      <c r="Y6711">
        <v>1</v>
      </c>
      <c r="Z6711">
        <v>0</v>
      </c>
      <c r="AA6711">
        <v>2</v>
      </c>
      <c r="AB6711" s="6">
        <f t="shared" si="814"/>
        <v>0</v>
      </c>
      <c r="AC6711" s="13">
        <f t="shared" si="815"/>
        <v>80</v>
      </c>
      <c r="AD6711" s="13">
        <f t="shared" si="816"/>
        <v>160</v>
      </c>
      <c r="AE6711" s="13">
        <f t="shared" si="817"/>
        <v>0</v>
      </c>
      <c r="AF6711" t="s">
        <v>39</v>
      </c>
      <c r="AG6711">
        <v>1</v>
      </c>
      <c r="AH6711">
        <v>0</v>
      </c>
    </row>
    <row r="6712" spans="1:41">
      <c r="A6712" s="1">
        <v>20389469</v>
      </c>
      <c r="B6712" t="s">
        <v>5515</v>
      </c>
      <c r="C6712">
        <v>2014</v>
      </c>
      <c r="D6712" s="2" t="s">
        <v>6538</v>
      </c>
      <c r="E6712" s="4">
        <f t="shared" si="811"/>
        <v>41873</v>
      </c>
      <c r="F6712" s="5">
        <f t="shared" ca="1" si="812"/>
        <v>0.87322063578132458</v>
      </c>
      <c r="G6712" s="1">
        <v>3935209</v>
      </c>
      <c r="H6712" t="s">
        <v>45</v>
      </c>
      <c r="I6712" t="s">
        <v>33</v>
      </c>
      <c r="J6712" s="6" t="str">
        <f t="shared" si="813"/>
        <v>Amsterdam</v>
      </c>
      <c r="K6712" t="s">
        <v>34</v>
      </c>
      <c r="M6712" s="1" t="s">
        <v>5516</v>
      </c>
      <c r="N6712" t="s">
        <v>35</v>
      </c>
      <c r="O6712">
        <v>52.370372964807402</v>
      </c>
      <c r="P6712">
        <v>4.8726965619838696</v>
      </c>
      <c r="Q6712" t="s">
        <v>36</v>
      </c>
      <c r="R6712" t="s">
        <v>42</v>
      </c>
      <c r="S6712">
        <v>2</v>
      </c>
      <c r="T6712">
        <v>1.5</v>
      </c>
      <c r="U6712">
        <v>1</v>
      </c>
      <c r="V6712">
        <v>2</v>
      </c>
      <c r="W6712" t="s">
        <v>38</v>
      </c>
      <c r="X6712" s="8">
        <v>50</v>
      </c>
      <c r="Y6712">
        <v>2</v>
      </c>
      <c r="Z6712">
        <v>5</v>
      </c>
      <c r="AA6712">
        <v>1</v>
      </c>
      <c r="AB6712" s="6">
        <f t="shared" si="814"/>
        <v>72</v>
      </c>
      <c r="AC6712" s="13">
        <f t="shared" si="815"/>
        <v>50</v>
      </c>
      <c r="AD6712" s="13">
        <f t="shared" si="816"/>
        <v>50</v>
      </c>
      <c r="AE6712" s="13">
        <f t="shared" si="817"/>
        <v>3600</v>
      </c>
      <c r="AF6712" t="s">
        <v>39</v>
      </c>
      <c r="AG6712">
        <v>0.9</v>
      </c>
      <c r="AH6712">
        <v>36</v>
      </c>
      <c r="AI6712">
        <v>87</v>
      </c>
      <c r="AJ6712">
        <v>9</v>
      </c>
      <c r="AK6712">
        <v>9</v>
      </c>
      <c r="AL6712">
        <v>9</v>
      </c>
      <c r="AM6712">
        <v>9</v>
      </c>
      <c r="AN6712">
        <v>9</v>
      </c>
      <c r="AO6712">
        <v>9</v>
      </c>
    </row>
    <row r="6713" spans="1:41">
      <c r="A6713" s="1">
        <v>20391302</v>
      </c>
      <c r="B6713" t="s">
        <v>5517</v>
      </c>
      <c r="C6713">
        <v>2014</v>
      </c>
      <c r="D6713" s="2" t="s">
        <v>6538</v>
      </c>
      <c r="E6713" s="4">
        <f t="shared" si="811"/>
        <v>41873</v>
      </c>
      <c r="F6713" s="5">
        <f t="shared" ca="1" si="812"/>
        <v>0.87322063578132458</v>
      </c>
      <c r="G6713" s="1">
        <v>4884758</v>
      </c>
      <c r="H6713" t="s">
        <v>41</v>
      </c>
      <c r="I6713" t="s">
        <v>33</v>
      </c>
      <c r="J6713" s="6" t="str">
        <f t="shared" si="813"/>
        <v>Amsterdam</v>
      </c>
      <c r="K6713" t="s">
        <v>46</v>
      </c>
      <c r="M6713" s="1" t="s">
        <v>5518</v>
      </c>
      <c r="N6713" t="s">
        <v>35</v>
      </c>
      <c r="O6713">
        <v>52.362977595644601</v>
      </c>
      <c r="P6713">
        <v>4.9402746760427796</v>
      </c>
      <c r="Q6713" t="s">
        <v>36</v>
      </c>
      <c r="R6713" t="s">
        <v>42</v>
      </c>
      <c r="S6713">
        <v>1</v>
      </c>
      <c r="T6713">
        <v>1</v>
      </c>
      <c r="U6713">
        <v>1</v>
      </c>
      <c r="V6713">
        <v>1</v>
      </c>
      <c r="W6713" t="s">
        <v>38</v>
      </c>
      <c r="X6713" s="8">
        <v>25</v>
      </c>
      <c r="Y6713">
        <v>1</v>
      </c>
      <c r="Z6713">
        <v>0</v>
      </c>
      <c r="AA6713">
        <v>4</v>
      </c>
      <c r="AB6713" s="6">
        <f t="shared" si="814"/>
        <v>0</v>
      </c>
      <c r="AC6713" s="13">
        <f t="shared" si="815"/>
        <v>25</v>
      </c>
      <c r="AD6713" s="13">
        <f t="shared" si="816"/>
        <v>100</v>
      </c>
      <c r="AE6713" s="13">
        <f t="shared" si="817"/>
        <v>0</v>
      </c>
      <c r="AF6713" t="s">
        <v>62</v>
      </c>
      <c r="AG6713" t="s">
        <v>62</v>
      </c>
      <c r="AH6713">
        <v>0</v>
      </c>
    </row>
    <row r="6714" spans="1:41">
      <c r="A6714" s="1">
        <v>20393437</v>
      </c>
      <c r="B6714" t="s">
        <v>1033</v>
      </c>
      <c r="C6714">
        <v>2014</v>
      </c>
      <c r="D6714" s="2" t="s">
        <v>6538</v>
      </c>
      <c r="E6714" s="4">
        <f t="shared" si="811"/>
        <v>41873</v>
      </c>
      <c r="F6714" s="5">
        <f t="shared" ca="1" si="812"/>
        <v>0.87322063578132458</v>
      </c>
      <c r="G6714" s="1">
        <v>3951418</v>
      </c>
      <c r="H6714" t="s">
        <v>747</v>
      </c>
      <c r="I6714" t="s">
        <v>424</v>
      </c>
      <c r="J6714" s="6" t="str">
        <f t="shared" si="813"/>
        <v>Amsterdam</v>
      </c>
      <c r="K6714" t="s">
        <v>34</v>
      </c>
      <c r="M6714" s="1" t="s">
        <v>5519</v>
      </c>
      <c r="N6714" t="s">
        <v>35</v>
      </c>
      <c r="O6714">
        <v>52.3201874361405</v>
      </c>
      <c r="P6714">
        <v>4.9741452632816499</v>
      </c>
      <c r="Q6714" t="s">
        <v>36</v>
      </c>
      <c r="R6714" t="s">
        <v>42</v>
      </c>
      <c r="S6714">
        <v>2</v>
      </c>
      <c r="T6714">
        <v>1</v>
      </c>
      <c r="U6714">
        <v>1</v>
      </c>
      <c r="V6714">
        <v>2</v>
      </c>
      <c r="W6714" t="s">
        <v>38</v>
      </c>
      <c r="X6714" s="8">
        <v>35</v>
      </c>
      <c r="Y6714">
        <v>1</v>
      </c>
      <c r="Z6714">
        <v>15</v>
      </c>
      <c r="AA6714">
        <v>1</v>
      </c>
      <c r="AB6714" s="6">
        <f t="shared" si="814"/>
        <v>22</v>
      </c>
      <c r="AC6714" s="13">
        <f t="shared" si="815"/>
        <v>50</v>
      </c>
      <c r="AD6714" s="13">
        <f t="shared" si="816"/>
        <v>50</v>
      </c>
      <c r="AE6714" s="13">
        <f t="shared" si="817"/>
        <v>1100</v>
      </c>
      <c r="AF6714" t="s">
        <v>47</v>
      </c>
      <c r="AG6714">
        <v>0.98</v>
      </c>
      <c r="AH6714">
        <v>11</v>
      </c>
      <c r="AI6714">
        <v>89</v>
      </c>
      <c r="AJ6714">
        <v>9</v>
      </c>
      <c r="AK6714">
        <v>9</v>
      </c>
      <c r="AL6714">
        <v>9</v>
      </c>
      <c r="AM6714">
        <v>10</v>
      </c>
      <c r="AN6714">
        <v>7</v>
      </c>
      <c r="AO6714">
        <v>9</v>
      </c>
    </row>
    <row r="6715" spans="1:41">
      <c r="A6715" s="1">
        <v>20395675</v>
      </c>
      <c r="B6715" t="s">
        <v>614</v>
      </c>
      <c r="C6715">
        <v>2014</v>
      </c>
      <c r="D6715" s="2" t="s">
        <v>6538</v>
      </c>
      <c r="E6715" s="4">
        <f t="shared" si="811"/>
        <v>41873</v>
      </c>
      <c r="F6715" s="5">
        <f t="shared" ca="1" si="812"/>
        <v>0.87322063578132458</v>
      </c>
      <c r="G6715" s="1">
        <v>3936474</v>
      </c>
      <c r="H6715" t="s">
        <v>45</v>
      </c>
      <c r="I6715" t="s">
        <v>33</v>
      </c>
      <c r="J6715" s="6" t="str">
        <f t="shared" si="813"/>
        <v>Amsterdam</v>
      </c>
      <c r="K6715" t="s">
        <v>34</v>
      </c>
      <c r="M6715" s="1" t="s">
        <v>5520</v>
      </c>
      <c r="N6715" t="s">
        <v>35</v>
      </c>
      <c r="O6715">
        <v>52.362492927519199</v>
      </c>
      <c r="P6715">
        <v>4.8592913786015597</v>
      </c>
      <c r="Q6715" t="s">
        <v>36</v>
      </c>
      <c r="R6715" t="s">
        <v>37</v>
      </c>
      <c r="S6715">
        <v>2</v>
      </c>
      <c r="T6715">
        <v>1</v>
      </c>
      <c r="U6715">
        <v>1</v>
      </c>
      <c r="V6715">
        <v>1</v>
      </c>
      <c r="W6715" t="s">
        <v>38</v>
      </c>
      <c r="X6715" s="8">
        <v>100</v>
      </c>
      <c r="Y6715">
        <v>1</v>
      </c>
      <c r="Z6715">
        <v>0</v>
      </c>
      <c r="AA6715">
        <v>3</v>
      </c>
      <c r="AB6715" s="6">
        <f t="shared" si="814"/>
        <v>10</v>
      </c>
      <c r="AC6715" s="13">
        <f t="shared" si="815"/>
        <v>100</v>
      </c>
      <c r="AD6715" s="13">
        <f t="shared" si="816"/>
        <v>300</v>
      </c>
      <c r="AE6715" s="13">
        <f t="shared" si="817"/>
        <v>3000</v>
      </c>
      <c r="AF6715" t="s">
        <v>43</v>
      </c>
      <c r="AG6715">
        <v>1</v>
      </c>
      <c r="AH6715">
        <v>5</v>
      </c>
      <c r="AI6715">
        <v>100</v>
      </c>
      <c r="AJ6715">
        <v>10</v>
      </c>
      <c r="AK6715">
        <v>10</v>
      </c>
      <c r="AL6715">
        <v>10</v>
      </c>
      <c r="AM6715">
        <v>10</v>
      </c>
      <c r="AN6715">
        <v>10</v>
      </c>
      <c r="AO6715">
        <v>9</v>
      </c>
    </row>
    <row r="6716" spans="1:41">
      <c r="A6716" s="1">
        <v>20398617</v>
      </c>
      <c r="B6716" t="s">
        <v>754</v>
      </c>
      <c r="C6716">
        <v>2014</v>
      </c>
      <c r="D6716" s="2" t="s">
        <v>6538</v>
      </c>
      <c r="E6716" s="4">
        <f t="shared" si="811"/>
        <v>41873</v>
      </c>
      <c r="F6716" s="5">
        <f t="shared" ca="1" si="812"/>
        <v>0.87322063578132458</v>
      </c>
      <c r="G6716" s="1">
        <v>3938749</v>
      </c>
      <c r="H6716" t="s">
        <v>179</v>
      </c>
      <c r="I6716" t="s">
        <v>33</v>
      </c>
      <c r="J6716" s="6" t="str">
        <f t="shared" si="813"/>
        <v>Amsterdam</v>
      </c>
      <c r="K6716" t="s">
        <v>34</v>
      </c>
      <c r="M6716" s="1" t="s">
        <v>5521</v>
      </c>
      <c r="N6716" t="s">
        <v>35</v>
      </c>
      <c r="O6716">
        <v>52.322987501063402</v>
      </c>
      <c r="P6716">
        <v>4.8569027375384097</v>
      </c>
      <c r="Q6716" t="s">
        <v>36</v>
      </c>
      <c r="R6716" t="s">
        <v>37</v>
      </c>
      <c r="S6716">
        <v>2</v>
      </c>
      <c r="T6716">
        <v>1</v>
      </c>
      <c r="U6716">
        <v>1</v>
      </c>
      <c r="V6716">
        <v>1</v>
      </c>
      <c r="W6716" t="s">
        <v>38</v>
      </c>
      <c r="X6716" s="8">
        <v>95</v>
      </c>
      <c r="Y6716">
        <v>1</v>
      </c>
      <c r="Z6716">
        <v>0</v>
      </c>
      <c r="AA6716">
        <v>1</v>
      </c>
      <c r="AB6716" s="6">
        <f t="shared" si="814"/>
        <v>10</v>
      </c>
      <c r="AC6716" s="13">
        <f t="shared" si="815"/>
        <v>95</v>
      </c>
      <c r="AD6716" s="13">
        <f t="shared" si="816"/>
        <v>95</v>
      </c>
      <c r="AE6716" s="13">
        <f t="shared" si="817"/>
        <v>950</v>
      </c>
      <c r="AF6716" t="s">
        <v>47</v>
      </c>
      <c r="AG6716">
        <v>1</v>
      </c>
      <c r="AH6716">
        <v>5</v>
      </c>
      <c r="AI6716">
        <v>96</v>
      </c>
      <c r="AJ6716">
        <v>10</v>
      </c>
      <c r="AK6716">
        <v>10</v>
      </c>
      <c r="AL6716">
        <v>10</v>
      </c>
      <c r="AM6716">
        <v>10</v>
      </c>
      <c r="AN6716">
        <v>9</v>
      </c>
      <c r="AO6716">
        <v>9</v>
      </c>
    </row>
    <row r="6717" spans="1:41">
      <c r="A6717" s="1">
        <v>20402807</v>
      </c>
      <c r="B6717" t="s">
        <v>5522</v>
      </c>
      <c r="C6717">
        <v>2014</v>
      </c>
      <c r="D6717" s="2" t="s">
        <v>6538</v>
      </c>
      <c r="E6717" s="4">
        <f t="shared" si="811"/>
        <v>41873</v>
      </c>
      <c r="F6717" s="5">
        <f t="shared" ca="1" si="812"/>
        <v>0.87322063578132458</v>
      </c>
      <c r="G6717" s="1">
        <v>3937891</v>
      </c>
      <c r="H6717" t="s">
        <v>673</v>
      </c>
      <c r="I6717" t="s">
        <v>33</v>
      </c>
      <c r="J6717" s="6" t="str">
        <f t="shared" si="813"/>
        <v>Amsterdam</v>
      </c>
      <c r="K6717" t="s">
        <v>34</v>
      </c>
      <c r="M6717" s="1" t="s">
        <v>5523</v>
      </c>
      <c r="N6717" t="s">
        <v>35</v>
      </c>
      <c r="O6717">
        <v>52.413204633568199</v>
      </c>
      <c r="P6717">
        <v>4.8850240058447696</v>
      </c>
      <c r="Q6717" t="s">
        <v>36</v>
      </c>
      <c r="R6717" t="s">
        <v>37</v>
      </c>
      <c r="S6717">
        <v>4</v>
      </c>
      <c r="T6717">
        <v>1</v>
      </c>
      <c r="U6717">
        <v>1</v>
      </c>
      <c r="V6717">
        <v>4</v>
      </c>
      <c r="W6717" t="s">
        <v>38</v>
      </c>
      <c r="X6717" s="8">
        <v>95</v>
      </c>
      <c r="Y6717">
        <v>3</v>
      </c>
      <c r="Z6717">
        <v>25</v>
      </c>
      <c r="AA6717">
        <v>2</v>
      </c>
      <c r="AB6717" s="6">
        <f t="shared" si="814"/>
        <v>26</v>
      </c>
      <c r="AC6717" s="13">
        <f t="shared" si="815"/>
        <v>95</v>
      </c>
      <c r="AD6717" s="13">
        <f t="shared" si="816"/>
        <v>190</v>
      </c>
      <c r="AE6717" s="13">
        <f t="shared" si="817"/>
        <v>4940</v>
      </c>
      <c r="AF6717" t="s">
        <v>43</v>
      </c>
      <c r="AG6717">
        <v>1</v>
      </c>
      <c r="AH6717">
        <v>13</v>
      </c>
      <c r="AI6717">
        <v>91</v>
      </c>
      <c r="AJ6717">
        <v>9</v>
      </c>
      <c r="AK6717">
        <v>9</v>
      </c>
      <c r="AL6717">
        <v>10</v>
      </c>
      <c r="AM6717">
        <v>10</v>
      </c>
      <c r="AN6717">
        <v>9</v>
      </c>
      <c r="AO6717">
        <v>9</v>
      </c>
    </row>
    <row r="6718" spans="1:41">
      <c r="A6718" s="1">
        <v>20414762</v>
      </c>
      <c r="B6718" t="s">
        <v>5524</v>
      </c>
      <c r="C6718">
        <v>2014</v>
      </c>
      <c r="D6718" s="2" t="s">
        <v>6538</v>
      </c>
      <c r="E6718" s="4">
        <f t="shared" si="811"/>
        <v>41873</v>
      </c>
      <c r="F6718" s="5">
        <f t="shared" ca="1" si="812"/>
        <v>0.87322063578132458</v>
      </c>
      <c r="G6718" s="1">
        <v>3940022</v>
      </c>
      <c r="H6718" t="s">
        <v>408</v>
      </c>
      <c r="I6718" t="s">
        <v>33</v>
      </c>
      <c r="J6718" s="6" t="str">
        <f t="shared" si="813"/>
        <v>Amsterdam</v>
      </c>
      <c r="K6718" t="s">
        <v>34</v>
      </c>
      <c r="M6718" s="1" t="s">
        <v>5525</v>
      </c>
      <c r="N6718" t="s">
        <v>35</v>
      </c>
      <c r="O6718">
        <v>52.382991801751302</v>
      </c>
      <c r="P6718">
        <v>4.8024096688028504</v>
      </c>
      <c r="Q6718" t="s">
        <v>36</v>
      </c>
      <c r="R6718" t="s">
        <v>42</v>
      </c>
      <c r="S6718">
        <v>2</v>
      </c>
      <c r="T6718">
        <v>1</v>
      </c>
      <c r="U6718">
        <v>1</v>
      </c>
      <c r="V6718">
        <v>1</v>
      </c>
      <c r="W6718" t="s">
        <v>38</v>
      </c>
      <c r="X6718" s="8">
        <v>85</v>
      </c>
      <c r="Y6718">
        <v>1</v>
      </c>
      <c r="Z6718">
        <v>10</v>
      </c>
      <c r="AA6718">
        <v>1</v>
      </c>
      <c r="AB6718" s="6">
        <f t="shared" si="814"/>
        <v>6</v>
      </c>
      <c r="AC6718" s="13">
        <f t="shared" si="815"/>
        <v>95</v>
      </c>
      <c r="AD6718" s="13">
        <f t="shared" si="816"/>
        <v>95</v>
      </c>
      <c r="AE6718" s="13">
        <f t="shared" si="817"/>
        <v>570</v>
      </c>
      <c r="AF6718" t="s">
        <v>43</v>
      </c>
      <c r="AG6718">
        <v>1</v>
      </c>
      <c r="AH6718">
        <v>3</v>
      </c>
      <c r="AI6718">
        <v>100</v>
      </c>
      <c r="AJ6718">
        <v>9</v>
      </c>
      <c r="AK6718">
        <v>10</v>
      </c>
      <c r="AL6718">
        <v>10</v>
      </c>
      <c r="AM6718">
        <v>10</v>
      </c>
      <c r="AN6718">
        <v>7</v>
      </c>
      <c r="AO6718">
        <v>9</v>
      </c>
    </row>
    <row r="6719" spans="1:41">
      <c r="A6719" s="1">
        <v>20431712</v>
      </c>
      <c r="B6719" t="s">
        <v>5526</v>
      </c>
      <c r="C6719">
        <v>2014</v>
      </c>
      <c r="D6719" s="2" t="s">
        <v>6392</v>
      </c>
      <c r="E6719" s="4">
        <f t="shared" si="811"/>
        <v>41874</v>
      </c>
      <c r="F6719" s="5">
        <f t="shared" ca="1" si="812"/>
        <v>0.87048090975392733</v>
      </c>
      <c r="G6719" s="1">
        <v>4487161</v>
      </c>
      <c r="H6719" t="s">
        <v>49</v>
      </c>
      <c r="I6719" t="s">
        <v>33</v>
      </c>
      <c r="J6719" s="6" t="str">
        <f t="shared" si="813"/>
        <v>Amsterdam</v>
      </c>
      <c r="K6719" t="s">
        <v>34</v>
      </c>
      <c r="M6719" s="1" t="s">
        <v>2255</v>
      </c>
      <c r="N6719" t="s">
        <v>35</v>
      </c>
      <c r="O6719">
        <v>52.365062639635397</v>
      </c>
      <c r="P6719">
        <v>4.9244381996403304</v>
      </c>
      <c r="Q6719" t="s">
        <v>36</v>
      </c>
      <c r="R6719" t="s">
        <v>37</v>
      </c>
      <c r="S6719">
        <v>4</v>
      </c>
      <c r="T6719">
        <v>1</v>
      </c>
      <c r="U6719">
        <v>2</v>
      </c>
      <c r="V6719">
        <v>2</v>
      </c>
      <c r="W6719" t="s">
        <v>38</v>
      </c>
      <c r="X6719" s="8">
        <v>79</v>
      </c>
      <c r="Y6719">
        <v>4</v>
      </c>
      <c r="Z6719">
        <v>20</v>
      </c>
      <c r="AA6719">
        <v>1</v>
      </c>
      <c r="AB6719" s="6">
        <f t="shared" si="814"/>
        <v>2</v>
      </c>
      <c r="AC6719" s="13">
        <f t="shared" si="815"/>
        <v>79</v>
      </c>
      <c r="AD6719" s="13">
        <f t="shared" si="816"/>
        <v>79</v>
      </c>
      <c r="AE6719" s="13">
        <f t="shared" si="817"/>
        <v>158</v>
      </c>
      <c r="AF6719" t="s">
        <v>39</v>
      </c>
      <c r="AG6719">
        <v>1</v>
      </c>
      <c r="AH6719">
        <v>1</v>
      </c>
      <c r="AI6719">
        <v>100</v>
      </c>
      <c r="AJ6719">
        <v>10</v>
      </c>
      <c r="AK6719">
        <v>8</v>
      </c>
      <c r="AL6719">
        <v>10</v>
      </c>
      <c r="AM6719">
        <v>10</v>
      </c>
      <c r="AN6719">
        <v>8</v>
      </c>
      <c r="AO6719">
        <v>8</v>
      </c>
    </row>
    <row r="6720" spans="1:41">
      <c r="A6720" s="1">
        <v>20440059</v>
      </c>
      <c r="B6720" t="s">
        <v>5527</v>
      </c>
      <c r="C6720">
        <v>2014</v>
      </c>
      <c r="D6720" s="2" t="s">
        <v>6392</v>
      </c>
      <c r="E6720" s="4">
        <f t="shared" si="811"/>
        <v>41874</v>
      </c>
      <c r="F6720" s="5">
        <f t="shared" ca="1" si="812"/>
        <v>0.87048090975392733</v>
      </c>
      <c r="G6720" s="1">
        <v>3944620</v>
      </c>
      <c r="H6720" t="s">
        <v>32</v>
      </c>
      <c r="I6720" t="s">
        <v>33</v>
      </c>
      <c r="J6720" s="6" t="str">
        <f t="shared" si="813"/>
        <v>Amsterdam</v>
      </c>
      <c r="K6720" t="s">
        <v>34</v>
      </c>
      <c r="M6720" s="1">
        <v>1052</v>
      </c>
      <c r="N6720" t="s">
        <v>35</v>
      </c>
      <c r="O6720">
        <v>52.375087895574303</v>
      </c>
      <c r="P6720">
        <v>4.8743957026319897</v>
      </c>
      <c r="Q6720" t="s">
        <v>36</v>
      </c>
      <c r="R6720" t="s">
        <v>37</v>
      </c>
      <c r="S6720">
        <v>2</v>
      </c>
      <c r="T6720">
        <v>1</v>
      </c>
      <c r="U6720">
        <v>1</v>
      </c>
      <c r="V6720">
        <v>1</v>
      </c>
      <c r="W6720" t="s">
        <v>38</v>
      </c>
      <c r="X6720" s="8">
        <v>65</v>
      </c>
      <c r="Y6720">
        <v>1</v>
      </c>
      <c r="Z6720">
        <v>5</v>
      </c>
      <c r="AA6720">
        <v>2</v>
      </c>
      <c r="AB6720" s="6">
        <f t="shared" si="814"/>
        <v>40</v>
      </c>
      <c r="AC6720" s="13">
        <f t="shared" si="815"/>
        <v>70</v>
      </c>
      <c r="AD6720" s="13">
        <f t="shared" si="816"/>
        <v>140</v>
      </c>
      <c r="AE6720" s="13">
        <f t="shared" si="817"/>
        <v>5600</v>
      </c>
      <c r="AF6720" t="s">
        <v>47</v>
      </c>
      <c r="AG6720">
        <v>0.8</v>
      </c>
      <c r="AH6720">
        <v>20</v>
      </c>
      <c r="AI6720">
        <v>94</v>
      </c>
      <c r="AJ6720">
        <v>10</v>
      </c>
      <c r="AK6720">
        <v>10</v>
      </c>
      <c r="AL6720">
        <v>10</v>
      </c>
      <c r="AM6720">
        <v>10</v>
      </c>
      <c r="AN6720">
        <v>9</v>
      </c>
      <c r="AO6720">
        <v>9</v>
      </c>
    </row>
    <row r="6721" spans="1:41">
      <c r="A6721" s="1">
        <v>20459878</v>
      </c>
      <c r="B6721" t="s">
        <v>1200</v>
      </c>
      <c r="C6721">
        <v>2014</v>
      </c>
      <c r="D6721" s="2" t="s">
        <v>6393</v>
      </c>
      <c r="E6721" s="4">
        <f t="shared" si="811"/>
        <v>41875</v>
      </c>
      <c r="F6721" s="5">
        <f t="shared" ca="1" si="812"/>
        <v>0.86774118372653009</v>
      </c>
      <c r="G6721" s="1">
        <v>4914151</v>
      </c>
      <c r="H6721" t="s">
        <v>51</v>
      </c>
      <c r="I6721" t="s">
        <v>33</v>
      </c>
      <c r="J6721" s="6" t="str">
        <f t="shared" si="813"/>
        <v>Amsterdam</v>
      </c>
      <c r="K6721" t="s">
        <v>46</v>
      </c>
      <c r="M6721" s="1" t="s">
        <v>5528</v>
      </c>
      <c r="N6721" t="s">
        <v>35</v>
      </c>
      <c r="O6721">
        <v>52.366158755806097</v>
      </c>
      <c r="P6721">
        <v>4.8807072859240703</v>
      </c>
      <c r="Q6721" t="s">
        <v>36</v>
      </c>
      <c r="R6721" t="s">
        <v>37</v>
      </c>
      <c r="S6721">
        <v>2</v>
      </c>
      <c r="T6721">
        <v>1</v>
      </c>
      <c r="U6721">
        <v>1</v>
      </c>
      <c r="V6721">
        <v>2</v>
      </c>
      <c r="W6721" t="s">
        <v>38</v>
      </c>
      <c r="X6721" s="8">
        <v>145</v>
      </c>
      <c r="Y6721">
        <v>1</v>
      </c>
      <c r="Z6721">
        <v>0</v>
      </c>
      <c r="AA6721">
        <v>1</v>
      </c>
      <c r="AB6721" s="6">
        <f t="shared" si="814"/>
        <v>8</v>
      </c>
      <c r="AC6721" s="13">
        <f t="shared" si="815"/>
        <v>145</v>
      </c>
      <c r="AD6721" s="13">
        <f t="shared" si="816"/>
        <v>145</v>
      </c>
      <c r="AE6721" s="13">
        <f t="shared" si="817"/>
        <v>1160</v>
      </c>
      <c r="AF6721" t="s">
        <v>47</v>
      </c>
      <c r="AG6721">
        <v>0.94</v>
      </c>
      <c r="AH6721">
        <v>4</v>
      </c>
      <c r="AI6721">
        <v>90</v>
      </c>
      <c r="AJ6721">
        <v>9</v>
      </c>
      <c r="AK6721">
        <v>9</v>
      </c>
      <c r="AL6721">
        <v>10</v>
      </c>
      <c r="AM6721">
        <v>9</v>
      </c>
      <c r="AN6721">
        <v>9</v>
      </c>
      <c r="AO6721">
        <v>9</v>
      </c>
    </row>
    <row r="6722" spans="1:41">
      <c r="A6722" s="1">
        <v>20462939</v>
      </c>
      <c r="B6722" t="s">
        <v>194</v>
      </c>
      <c r="C6722">
        <v>2014</v>
      </c>
      <c r="D6722" s="2" t="s">
        <v>6393</v>
      </c>
      <c r="E6722" s="4">
        <f t="shared" ref="E6722:E6785" si="818">DATE(C6722,LEFT(D6722,FIND("/",D6722)-1),RIGHT(D6722,LEN(D6722)-FIND("/",D6722)))</f>
        <v>41875</v>
      </c>
      <c r="F6722" s="5">
        <f t="shared" ref="F6722:F6785" ca="1" si="819">(NOW()-E6722)/365</f>
        <v>0.86774118372653009</v>
      </c>
      <c r="G6722" s="1">
        <v>3948245</v>
      </c>
      <c r="H6722" t="s">
        <v>56</v>
      </c>
      <c r="I6722" t="s">
        <v>33</v>
      </c>
      <c r="J6722" s="6" t="str">
        <f t="shared" ref="J6722:J6785" si="820">VLOOKUP(I6722,city,2,FALSE)</f>
        <v>Amsterdam</v>
      </c>
      <c r="K6722" t="s">
        <v>34</v>
      </c>
      <c r="M6722" s="1">
        <v>1076</v>
      </c>
      <c r="N6722" t="s">
        <v>35</v>
      </c>
      <c r="O6722">
        <v>52.349431232329898</v>
      </c>
      <c r="P6722">
        <v>4.8623080874104296</v>
      </c>
      <c r="Q6722" t="s">
        <v>36</v>
      </c>
      <c r="R6722" t="s">
        <v>37</v>
      </c>
      <c r="S6722">
        <v>2</v>
      </c>
      <c r="T6722">
        <v>1</v>
      </c>
      <c r="U6722">
        <v>1</v>
      </c>
      <c r="V6722">
        <v>1</v>
      </c>
      <c r="W6722" t="s">
        <v>38</v>
      </c>
      <c r="X6722" s="8">
        <v>80</v>
      </c>
      <c r="Y6722">
        <v>1</v>
      </c>
      <c r="Z6722">
        <v>0</v>
      </c>
      <c r="AA6722">
        <v>3</v>
      </c>
      <c r="AB6722" s="6">
        <f t="shared" si="814"/>
        <v>0</v>
      </c>
      <c r="AC6722" s="13">
        <f t="shared" si="815"/>
        <v>80</v>
      </c>
      <c r="AD6722" s="13">
        <f t="shared" si="816"/>
        <v>240</v>
      </c>
      <c r="AE6722" s="13">
        <f t="shared" si="817"/>
        <v>0</v>
      </c>
      <c r="AF6722" t="s">
        <v>83</v>
      </c>
      <c r="AG6722">
        <v>0.33</v>
      </c>
      <c r="AH6722">
        <v>0</v>
      </c>
    </row>
    <row r="6723" spans="1:41">
      <c r="A6723" s="1">
        <v>20465009</v>
      </c>
      <c r="B6723" t="s">
        <v>5529</v>
      </c>
      <c r="C6723">
        <v>2014</v>
      </c>
      <c r="D6723" s="2" t="s">
        <v>6393</v>
      </c>
      <c r="E6723" s="4">
        <f t="shared" si="818"/>
        <v>41875</v>
      </c>
      <c r="F6723" s="5">
        <f t="shared" ca="1" si="819"/>
        <v>0.86774118372653009</v>
      </c>
      <c r="G6723" s="1">
        <v>4147668</v>
      </c>
      <c r="H6723" t="s">
        <v>107</v>
      </c>
      <c r="I6723" t="s">
        <v>33</v>
      </c>
      <c r="J6723" s="6" t="str">
        <f t="shared" si="820"/>
        <v>Amsterdam</v>
      </c>
      <c r="K6723" t="s">
        <v>34</v>
      </c>
      <c r="M6723" s="1">
        <v>1093</v>
      </c>
      <c r="N6723" t="s">
        <v>35</v>
      </c>
      <c r="O6723">
        <v>52.362066075321003</v>
      </c>
      <c r="P6723">
        <v>4.92504431257984</v>
      </c>
      <c r="Q6723" t="s">
        <v>36</v>
      </c>
      <c r="R6723" t="s">
        <v>42</v>
      </c>
      <c r="S6723">
        <v>1</v>
      </c>
      <c r="T6723">
        <v>1</v>
      </c>
      <c r="U6723">
        <v>1</v>
      </c>
      <c r="V6723">
        <v>1</v>
      </c>
      <c r="W6723" t="s">
        <v>54</v>
      </c>
      <c r="X6723" s="8">
        <v>42</v>
      </c>
      <c r="Y6723">
        <v>1</v>
      </c>
      <c r="Z6723">
        <v>0</v>
      </c>
      <c r="AA6723">
        <v>1</v>
      </c>
      <c r="AB6723" s="6">
        <f t="shared" ref="AB6723:AB6786" si="821">AH6723/0.5</f>
        <v>28</v>
      </c>
      <c r="AC6723" s="13">
        <f t="shared" ref="AC6723:AC6786" si="822">IF(Y6723&gt;1,X6723,IF(S6723&gt;1,X6723+Z6723,X6723))</f>
        <v>42</v>
      </c>
      <c r="AD6723" s="13">
        <f t="shared" si="816"/>
        <v>42</v>
      </c>
      <c r="AE6723" s="13">
        <f t="shared" si="817"/>
        <v>1176</v>
      </c>
      <c r="AF6723" t="s">
        <v>47</v>
      </c>
      <c r="AG6723">
        <v>1</v>
      </c>
      <c r="AH6723">
        <v>14</v>
      </c>
      <c r="AI6723">
        <v>91</v>
      </c>
      <c r="AJ6723">
        <v>9</v>
      </c>
      <c r="AK6723">
        <v>9</v>
      </c>
      <c r="AL6723">
        <v>10</v>
      </c>
      <c r="AM6723">
        <v>10</v>
      </c>
      <c r="AN6723">
        <v>9</v>
      </c>
      <c r="AO6723">
        <v>9</v>
      </c>
    </row>
    <row r="6724" spans="1:41">
      <c r="A6724" s="1">
        <v>20484737</v>
      </c>
      <c r="B6724" t="s">
        <v>1345</v>
      </c>
      <c r="C6724">
        <v>2014</v>
      </c>
      <c r="D6724" s="2" t="s">
        <v>6393</v>
      </c>
      <c r="E6724" s="4">
        <f t="shared" si="818"/>
        <v>41875</v>
      </c>
      <c r="F6724" s="5">
        <f t="shared" ca="1" si="819"/>
        <v>0.86774118372653009</v>
      </c>
      <c r="G6724" s="1">
        <v>3957308</v>
      </c>
      <c r="H6724" t="s">
        <v>179</v>
      </c>
      <c r="I6724" t="s">
        <v>33</v>
      </c>
      <c r="J6724" s="6" t="str">
        <f t="shared" si="820"/>
        <v>Amsterdam</v>
      </c>
      <c r="K6724" t="s">
        <v>34</v>
      </c>
      <c r="M6724" s="1" t="s">
        <v>5530</v>
      </c>
      <c r="N6724" t="s">
        <v>35</v>
      </c>
      <c r="O6724">
        <v>52.326721954761503</v>
      </c>
      <c r="P6724">
        <v>4.8575041236257901</v>
      </c>
      <c r="Q6724" t="s">
        <v>36</v>
      </c>
      <c r="R6724" t="s">
        <v>37</v>
      </c>
      <c r="S6724">
        <v>2</v>
      </c>
      <c r="T6724">
        <v>1.5</v>
      </c>
      <c r="U6724">
        <v>1</v>
      </c>
      <c r="V6724">
        <v>1</v>
      </c>
      <c r="W6724" t="s">
        <v>38</v>
      </c>
      <c r="X6724" s="8">
        <v>100</v>
      </c>
      <c r="Y6724">
        <v>1</v>
      </c>
      <c r="Z6724">
        <v>0</v>
      </c>
      <c r="AA6724">
        <v>1</v>
      </c>
      <c r="AB6724" s="6">
        <f t="shared" si="821"/>
        <v>6</v>
      </c>
      <c r="AC6724" s="13">
        <f t="shared" si="822"/>
        <v>100</v>
      </c>
      <c r="AD6724" s="13">
        <f t="shared" si="816"/>
        <v>100</v>
      </c>
      <c r="AE6724" s="13">
        <f t="shared" si="817"/>
        <v>600</v>
      </c>
      <c r="AF6724" t="s">
        <v>47</v>
      </c>
      <c r="AG6724">
        <v>1</v>
      </c>
      <c r="AH6724">
        <v>3</v>
      </c>
      <c r="AI6724">
        <v>100</v>
      </c>
      <c r="AJ6724">
        <v>10</v>
      </c>
      <c r="AK6724">
        <v>10</v>
      </c>
      <c r="AL6724">
        <v>10</v>
      </c>
      <c r="AM6724">
        <v>10</v>
      </c>
      <c r="AN6724">
        <v>9</v>
      </c>
      <c r="AO6724">
        <v>9</v>
      </c>
    </row>
    <row r="6725" spans="1:41">
      <c r="A6725" s="1">
        <v>20490873</v>
      </c>
      <c r="B6725" t="s">
        <v>2827</v>
      </c>
      <c r="C6725">
        <v>2014</v>
      </c>
      <c r="D6725" s="2" t="s">
        <v>6393</v>
      </c>
      <c r="E6725" s="4">
        <f t="shared" si="818"/>
        <v>41875</v>
      </c>
      <c r="F6725" s="5">
        <f t="shared" ca="1" si="819"/>
        <v>0.86774118372653009</v>
      </c>
      <c r="G6725" s="1">
        <v>3954622</v>
      </c>
      <c r="H6725" t="s">
        <v>71</v>
      </c>
      <c r="I6725" t="s">
        <v>33</v>
      </c>
      <c r="J6725" s="6" t="str">
        <f t="shared" si="820"/>
        <v>Amsterdam</v>
      </c>
      <c r="K6725" t="s">
        <v>34</v>
      </c>
      <c r="N6725" t="s">
        <v>35</v>
      </c>
      <c r="O6725">
        <v>52.374248024291802</v>
      </c>
      <c r="P6725">
        <v>4.8537007387365696</v>
      </c>
      <c r="Q6725" t="s">
        <v>36</v>
      </c>
      <c r="R6725" t="s">
        <v>37</v>
      </c>
      <c r="S6725">
        <v>2</v>
      </c>
      <c r="T6725">
        <v>1</v>
      </c>
      <c r="U6725">
        <v>0</v>
      </c>
      <c r="V6725">
        <v>1</v>
      </c>
      <c r="W6725" t="s">
        <v>176</v>
      </c>
      <c r="X6725" s="8">
        <v>65</v>
      </c>
      <c r="Y6725">
        <v>1</v>
      </c>
      <c r="Z6725">
        <v>0</v>
      </c>
      <c r="AA6725">
        <v>1</v>
      </c>
      <c r="AB6725" s="6">
        <f t="shared" si="821"/>
        <v>14</v>
      </c>
      <c r="AC6725" s="13">
        <f t="shared" si="822"/>
        <v>65</v>
      </c>
      <c r="AD6725" s="13">
        <f t="shared" si="816"/>
        <v>65</v>
      </c>
      <c r="AE6725" s="13">
        <f t="shared" si="817"/>
        <v>910</v>
      </c>
      <c r="AF6725" t="s">
        <v>43</v>
      </c>
      <c r="AG6725">
        <v>0.8</v>
      </c>
      <c r="AH6725">
        <v>7</v>
      </c>
      <c r="AI6725">
        <v>90</v>
      </c>
      <c r="AJ6725">
        <v>9</v>
      </c>
      <c r="AK6725">
        <v>9</v>
      </c>
      <c r="AL6725">
        <v>9</v>
      </c>
      <c r="AM6725">
        <v>9</v>
      </c>
      <c r="AN6725">
        <v>8</v>
      </c>
      <c r="AO6725">
        <v>9</v>
      </c>
    </row>
    <row r="6726" spans="1:41">
      <c r="A6726" s="1">
        <v>20504396</v>
      </c>
      <c r="B6726" t="s">
        <v>4339</v>
      </c>
      <c r="C6726">
        <v>2014</v>
      </c>
      <c r="D6726" s="2" t="s">
        <v>6661</v>
      </c>
      <c r="E6726" s="4">
        <f t="shared" si="818"/>
        <v>41876</v>
      </c>
      <c r="F6726" s="5">
        <f t="shared" ca="1" si="819"/>
        <v>0.86500145769913284</v>
      </c>
      <c r="G6726" s="1">
        <v>3955901</v>
      </c>
      <c r="H6726" t="s">
        <v>60</v>
      </c>
      <c r="I6726" t="s">
        <v>33</v>
      </c>
      <c r="J6726" s="6" t="str">
        <f t="shared" si="820"/>
        <v>Amsterdam</v>
      </c>
      <c r="K6726" t="s">
        <v>34</v>
      </c>
      <c r="M6726" s="1" t="s">
        <v>715</v>
      </c>
      <c r="N6726" t="s">
        <v>35</v>
      </c>
      <c r="O6726">
        <v>52.352491742068402</v>
      </c>
      <c r="P6726">
        <v>4.9041602801882203</v>
      </c>
      <c r="Q6726" t="s">
        <v>36</v>
      </c>
      <c r="R6726" t="s">
        <v>37</v>
      </c>
      <c r="S6726">
        <v>2</v>
      </c>
      <c r="T6726">
        <v>1</v>
      </c>
      <c r="U6726">
        <v>1</v>
      </c>
      <c r="V6726">
        <v>1</v>
      </c>
      <c r="W6726" t="s">
        <v>38</v>
      </c>
      <c r="X6726" s="8">
        <v>85</v>
      </c>
      <c r="Y6726">
        <v>0</v>
      </c>
      <c r="Z6726">
        <v>0</v>
      </c>
      <c r="AA6726">
        <v>1</v>
      </c>
      <c r="AB6726" s="6">
        <f t="shared" si="821"/>
        <v>16</v>
      </c>
      <c r="AC6726" s="13">
        <f t="shared" si="822"/>
        <v>85</v>
      </c>
      <c r="AD6726" s="13">
        <f t="shared" si="816"/>
        <v>85</v>
      </c>
      <c r="AE6726" s="13">
        <f t="shared" si="817"/>
        <v>1360</v>
      </c>
      <c r="AF6726" t="s">
        <v>39</v>
      </c>
      <c r="AG6726">
        <v>1</v>
      </c>
      <c r="AH6726">
        <v>8</v>
      </c>
      <c r="AI6726">
        <v>98</v>
      </c>
      <c r="AJ6726">
        <v>10</v>
      </c>
      <c r="AK6726">
        <v>9</v>
      </c>
      <c r="AL6726">
        <v>10</v>
      </c>
      <c r="AM6726">
        <v>10</v>
      </c>
      <c r="AN6726">
        <v>9</v>
      </c>
      <c r="AO6726">
        <v>9</v>
      </c>
    </row>
    <row r="6727" spans="1:41">
      <c r="A6727" s="1">
        <v>20511749</v>
      </c>
      <c r="B6727" t="s">
        <v>1256</v>
      </c>
      <c r="C6727">
        <v>2014</v>
      </c>
      <c r="D6727" s="2" t="s">
        <v>6661</v>
      </c>
      <c r="E6727" s="4">
        <f t="shared" si="818"/>
        <v>41876</v>
      </c>
      <c r="F6727" s="5">
        <f t="shared" ca="1" si="819"/>
        <v>0.86500145769913284</v>
      </c>
      <c r="G6727" s="1">
        <v>3957639</v>
      </c>
      <c r="H6727" t="s">
        <v>80</v>
      </c>
      <c r="I6727" t="s">
        <v>33</v>
      </c>
      <c r="J6727" s="6" t="str">
        <f t="shared" si="820"/>
        <v>Amsterdam</v>
      </c>
      <c r="K6727" t="s">
        <v>34</v>
      </c>
      <c r="M6727" s="1">
        <v>1097</v>
      </c>
      <c r="N6727" t="s">
        <v>35</v>
      </c>
      <c r="O6727">
        <v>52.353472244481601</v>
      </c>
      <c r="P6727">
        <v>4.9273816089389397</v>
      </c>
      <c r="Q6727" t="s">
        <v>75</v>
      </c>
      <c r="R6727" t="s">
        <v>37</v>
      </c>
      <c r="S6727">
        <v>3</v>
      </c>
      <c r="T6727">
        <v>1</v>
      </c>
      <c r="U6727">
        <v>1</v>
      </c>
      <c r="V6727">
        <v>3</v>
      </c>
      <c r="W6727" t="s">
        <v>38</v>
      </c>
      <c r="X6727" s="8">
        <v>100</v>
      </c>
      <c r="Y6727">
        <v>1</v>
      </c>
      <c r="Z6727">
        <v>0</v>
      </c>
      <c r="AA6727">
        <v>1</v>
      </c>
      <c r="AB6727" s="6">
        <f t="shared" si="821"/>
        <v>26</v>
      </c>
      <c r="AC6727" s="13">
        <f t="shared" si="822"/>
        <v>100</v>
      </c>
      <c r="AD6727" s="13">
        <f t="shared" si="816"/>
        <v>100</v>
      </c>
      <c r="AE6727" s="13">
        <f t="shared" si="817"/>
        <v>2600</v>
      </c>
      <c r="AF6727" t="s">
        <v>39</v>
      </c>
      <c r="AG6727">
        <v>0.9</v>
      </c>
      <c r="AH6727">
        <v>13</v>
      </c>
      <c r="AI6727">
        <v>88</v>
      </c>
      <c r="AJ6727">
        <v>9</v>
      </c>
      <c r="AK6727">
        <v>8</v>
      </c>
      <c r="AL6727">
        <v>10</v>
      </c>
      <c r="AM6727">
        <v>10</v>
      </c>
      <c r="AN6727">
        <v>8</v>
      </c>
      <c r="AO6727">
        <v>8</v>
      </c>
    </row>
    <row r="6728" spans="1:41">
      <c r="A6728" s="1">
        <v>20515456</v>
      </c>
      <c r="B6728" t="s">
        <v>688</v>
      </c>
      <c r="C6728">
        <v>2014</v>
      </c>
      <c r="D6728" s="2" t="s">
        <v>6661</v>
      </c>
      <c r="E6728" s="4">
        <f t="shared" si="818"/>
        <v>41876</v>
      </c>
      <c r="F6728" s="5">
        <f t="shared" ca="1" si="819"/>
        <v>0.86500145769913284</v>
      </c>
      <c r="G6728" s="1">
        <v>3958534</v>
      </c>
      <c r="H6728" t="s">
        <v>60</v>
      </c>
      <c r="I6728" t="s">
        <v>33</v>
      </c>
      <c r="J6728" s="6" t="str">
        <f t="shared" si="820"/>
        <v>Amsterdam</v>
      </c>
      <c r="K6728" t="s">
        <v>34</v>
      </c>
      <c r="M6728" s="1" t="s">
        <v>5531</v>
      </c>
      <c r="N6728" t="s">
        <v>35</v>
      </c>
      <c r="O6728">
        <v>52.351547217049301</v>
      </c>
      <c r="P6728">
        <v>4.8941029544116601</v>
      </c>
      <c r="Q6728" t="s">
        <v>36</v>
      </c>
      <c r="R6728" t="s">
        <v>37</v>
      </c>
      <c r="S6728">
        <v>4</v>
      </c>
      <c r="T6728">
        <v>2.5</v>
      </c>
      <c r="U6728">
        <v>2</v>
      </c>
      <c r="V6728">
        <v>2</v>
      </c>
      <c r="W6728" t="s">
        <v>38</v>
      </c>
      <c r="X6728" s="8">
        <v>150</v>
      </c>
      <c r="Y6728">
        <v>2</v>
      </c>
      <c r="Z6728">
        <v>25</v>
      </c>
      <c r="AA6728">
        <v>1</v>
      </c>
      <c r="AB6728" s="6">
        <f t="shared" si="821"/>
        <v>28</v>
      </c>
      <c r="AC6728" s="13">
        <f t="shared" si="822"/>
        <v>150</v>
      </c>
      <c r="AD6728" s="13">
        <f t="shared" si="816"/>
        <v>150</v>
      </c>
      <c r="AE6728" s="13">
        <f t="shared" si="817"/>
        <v>4200</v>
      </c>
      <c r="AF6728" t="s">
        <v>47</v>
      </c>
      <c r="AG6728">
        <v>0.95</v>
      </c>
      <c r="AH6728">
        <v>14</v>
      </c>
      <c r="AI6728">
        <v>89</v>
      </c>
      <c r="AJ6728">
        <v>10</v>
      </c>
      <c r="AK6728">
        <v>10</v>
      </c>
      <c r="AL6728">
        <v>10</v>
      </c>
      <c r="AM6728">
        <v>10</v>
      </c>
      <c r="AN6728">
        <v>10</v>
      </c>
      <c r="AO6728">
        <v>9</v>
      </c>
    </row>
    <row r="6729" spans="1:41">
      <c r="A6729" s="1">
        <v>20521588</v>
      </c>
      <c r="B6729" t="s">
        <v>3149</v>
      </c>
      <c r="C6729">
        <v>2014</v>
      </c>
      <c r="D6729" s="2" t="s">
        <v>6661</v>
      </c>
      <c r="E6729" s="4">
        <f t="shared" si="818"/>
        <v>41876</v>
      </c>
      <c r="F6729" s="5">
        <f t="shared" ca="1" si="819"/>
        <v>0.86500145769913284</v>
      </c>
      <c r="G6729" s="1">
        <v>4865992</v>
      </c>
      <c r="H6729" t="s">
        <v>107</v>
      </c>
      <c r="I6729" t="s">
        <v>33</v>
      </c>
      <c r="J6729" s="6" t="str">
        <f t="shared" si="820"/>
        <v>Amsterdam</v>
      </c>
      <c r="K6729" t="s">
        <v>46</v>
      </c>
      <c r="M6729" s="1" t="s">
        <v>5532</v>
      </c>
      <c r="N6729" t="s">
        <v>35</v>
      </c>
      <c r="O6729">
        <v>52.358680395216503</v>
      </c>
      <c r="P6729">
        <v>4.9143551153121301</v>
      </c>
      <c r="Q6729" t="s">
        <v>36</v>
      </c>
      <c r="R6729" t="s">
        <v>37</v>
      </c>
      <c r="S6729">
        <v>2</v>
      </c>
      <c r="T6729">
        <v>1</v>
      </c>
      <c r="U6729">
        <v>1</v>
      </c>
      <c r="V6729">
        <v>1</v>
      </c>
      <c r="W6729" t="s">
        <v>38</v>
      </c>
      <c r="X6729" s="8">
        <v>150</v>
      </c>
      <c r="Y6729">
        <v>1</v>
      </c>
      <c r="Z6729">
        <v>0</v>
      </c>
      <c r="AA6729">
        <v>4</v>
      </c>
      <c r="AB6729" s="6">
        <f t="shared" si="821"/>
        <v>0</v>
      </c>
      <c r="AC6729" s="13">
        <f t="shared" si="822"/>
        <v>150</v>
      </c>
      <c r="AD6729" s="13">
        <f t="shared" ref="AD6729:AD6792" si="823">AC6729*AA6729</f>
        <v>600</v>
      </c>
      <c r="AE6729" s="13">
        <f t="shared" ref="AE6729:AE6792" si="824">AD6729*AB6729</f>
        <v>0</v>
      </c>
      <c r="AF6729" t="s">
        <v>43</v>
      </c>
      <c r="AG6729">
        <v>1</v>
      </c>
      <c r="AH6729">
        <v>0</v>
      </c>
    </row>
    <row r="6730" spans="1:41">
      <c r="A6730" s="1">
        <v>20527728</v>
      </c>
      <c r="B6730" t="s">
        <v>2108</v>
      </c>
      <c r="C6730">
        <v>2014</v>
      </c>
      <c r="D6730" s="2" t="s">
        <v>6661</v>
      </c>
      <c r="E6730" s="4">
        <f t="shared" si="818"/>
        <v>41876</v>
      </c>
      <c r="F6730" s="5">
        <f t="shared" ca="1" si="819"/>
        <v>0.86500145769913284</v>
      </c>
      <c r="G6730" s="1">
        <v>5767470</v>
      </c>
      <c r="H6730" t="s">
        <v>32</v>
      </c>
      <c r="I6730" t="s">
        <v>33</v>
      </c>
      <c r="J6730" s="6" t="str">
        <f t="shared" si="820"/>
        <v>Amsterdam</v>
      </c>
      <c r="K6730" t="s">
        <v>46</v>
      </c>
      <c r="M6730" s="1">
        <v>1051</v>
      </c>
      <c r="N6730" t="s">
        <v>35</v>
      </c>
      <c r="O6730">
        <v>52.3850408696605</v>
      </c>
      <c r="P6730">
        <v>4.87433957324909</v>
      </c>
      <c r="Q6730" t="s">
        <v>36</v>
      </c>
      <c r="R6730" t="s">
        <v>37</v>
      </c>
      <c r="S6730">
        <v>4</v>
      </c>
      <c r="T6730">
        <v>1</v>
      </c>
      <c r="U6730">
        <v>1</v>
      </c>
      <c r="V6730">
        <v>2</v>
      </c>
      <c r="W6730" t="s">
        <v>38</v>
      </c>
      <c r="X6730" s="8">
        <v>100</v>
      </c>
      <c r="Y6730">
        <v>2</v>
      </c>
      <c r="Z6730">
        <v>50</v>
      </c>
      <c r="AA6730">
        <v>1</v>
      </c>
      <c r="AB6730" s="6">
        <f t="shared" si="821"/>
        <v>2</v>
      </c>
      <c r="AC6730" s="13">
        <f t="shared" si="822"/>
        <v>100</v>
      </c>
      <c r="AD6730" s="13">
        <f t="shared" si="823"/>
        <v>100</v>
      </c>
      <c r="AE6730" s="13">
        <f t="shared" si="824"/>
        <v>200</v>
      </c>
      <c r="AF6730" t="s">
        <v>39</v>
      </c>
      <c r="AG6730">
        <v>0.75</v>
      </c>
      <c r="AH6730">
        <v>1</v>
      </c>
    </row>
    <row r="6731" spans="1:41">
      <c r="A6731" s="1">
        <v>20528521</v>
      </c>
      <c r="B6731" t="s">
        <v>1481</v>
      </c>
      <c r="C6731">
        <v>2014</v>
      </c>
      <c r="D6731" s="2" t="s">
        <v>6661</v>
      </c>
      <c r="E6731" s="4">
        <f t="shared" si="818"/>
        <v>41876</v>
      </c>
      <c r="F6731" s="5">
        <f t="shared" ca="1" si="819"/>
        <v>0.86500145769913284</v>
      </c>
      <c r="G6731" s="1">
        <v>4686192</v>
      </c>
      <c r="H6731" t="s">
        <v>71</v>
      </c>
      <c r="I6731" t="s">
        <v>33</v>
      </c>
      <c r="J6731" s="6" t="str">
        <f t="shared" si="820"/>
        <v>Amsterdam</v>
      </c>
      <c r="K6731" t="s">
        <v>46</v>
      </c>
      <c r="M6731" s="1">
        <v>1055</v>
      </c>
      <c r="N6731" t="s">
        <v>35</v>
      </c>
      <c r="O6731">
        <v>52.3829934949947</v>
      </c>
      <c r="P6731">
        <v>4.8503525884197201</v>
      </c>
      <c r="Q6731" t="s">
        <v>36</v>
      </c>
      <c r="R6731" t="s">
        <v>37</v>
      </c>
      <c r="S6731">
        <v>3</v>
      </c>
      <c r="T6731">
        <v>1</v>
      </c>
      <c r="U6731">
        <v>2</v>
      </c>
      <c r="V6731">
        <v>2</v>
      </c>
      <c r="W6731" t="s">
        <v>38</v>
      </c>
      <c r="X6731" s="8">
        <v>79</v>
      </c>
      <c r="Y6731">
        <v>2</v>
      </c>
      <c r="Z6731">
        <v>20</v>
      </c>
      <c r="AA6731">
        <v>3</v>
      </c>
      <c r="AB6731" s="6">
        <f t="shared" si="821"/>
        <v>0</v>
      </c>
      <c r="AC6731" s="13">
        <f t="shared" si="822"/>
        <v>79</v>
      </c>
      <c r="AD6731" s="13">
        <f t="shared" si="823"/>
        <v>237</v>
      </c>
      <c r="AE6731" s="13">
        <f t="shared" si="824"/>
        <v>0</v>
      </c>
      <c r="AF6731" t="s">
        <v>39</v>
      </c>
      <c r="AG6731">
        <v>1</v>
      </c>
      <c r="AH6731">
        <v>0</v>
      </c>
    </row>
    <row r="6732" spans="1:41">
      <c r="A6732" s="1">
        <v>20546943</v>
      </c>
      <c r="B6732" t="s">
        <v>308</v>
      </c>
      <c r="C6732">
        <v>2014</v>
      </c>
      <c r="D6732" s="2" t="s">
        <v>6394</v>
      </c>
      <c r="E6732" s="4">
        <f t="shared" si="818"/>
        <v>41877</v>
      </c>
      <c r="F6732" s="5">
        <f t="shared" ca="1" si="819"/>
        <v>0.86226173167173548</v>
      </c>
      <c r="G6732" s="1">
        <v>4923931</v>
      </c>
      <c r="H6732" t="s">
        <v>179</v>
      </c>
      <c r="I6732" t="s">
        <v>33</v>
      </c>
      <c r="J6732" s="6" t="str">
        <f t="shared" si="820"/>
        <v>Amsterdam</v>
      </c>
      <c r="K6732" t="s">
        <v>46</v>
      </c>
      <c r="M6732" s="1" t="s">
        <v>5533</v>
      </c>
      <c r="N6732" t="s">
        <v>35</v>
      </c>
      <c r="O6732">
        <v>52.326888897026201</v>
      </c>
      <c r="P6732">
        <v>4.8722265235685596</v>
      </c>
      <c r="Q6732" t="s">
        <v>36</v>
      </c>
      <c r="R6732" t="s">
        <v>37</v>
      </c>
      <c r="S6732">
        <v>2</v>
      </c>
      <c r="T6732">
        <v>1</v>
      </c>
      <c r="U6732">
        <v>1</v>
      </c>
      <c r="V6732">
        <v>2</v>
      </c>
      <c r="W6732" t="s">
        <v>38</v>
      </c>
      <c r="X6732" s="8">
        <v>125</v>
      </c>
      <c r="Y6732">
        <v>1</v>
      </c>
      <c r="Z6732">
        <v>0</v>
      </c>
      <c r="AA6732">
        <v>2</v>
      </c>
      <c r="AB6732" s="6">
        <f t="shared" si="821"/>
        <v>0</v>
      </c>
      <c r="AC6732" s="13">
        <f t="shared" si="822"/>
        <v>125</v>
      </c>
      <c r="AD6732" s="13">
        <f t="shared" si="823"/>
        <v>250</v>
      </c>
      <c r="AE6732" s="13">
        <f t="shared" si="824"/>
        <v>0</v>
      </c>
      <c r="AF6732" t="s">
        <v>62</v>
      </c>
      <c r="AG6732" t="s">
        <v>62</v>
      </c>
      <c r="AH6732">
        <v>0</v>
      </c>
    </row>
    <row r="6733" spans="1:41">
      <c r="A6733" s="1">
        <v>20551347</v>
      </c>
      <c r="B6733" t="s">
        <v>5534</v>
      </c>
      <c r="C6733">
        <v>2014</v>
      </c>
      <c r="D6733" s="2" t="s">
        <v>6394</v>
      </c>
      <c r="E6733" s="4">
        <f t="shared" si="818"/>
        <v>41877</v>
      </c>
      <c r="F6733" s="5">
        <f t="shared" ca="1" si="819"/>
        <v>0.86226173167173548</v>
      </c>
      <c r="G6733" s="1">
        <v>4534346</v>
      </c>
      <c r="H6733" t="s">
        <v>49</v>
      </c>
      <c r="I6733" t="s">
        <v>33</v>
      </c>
      <c r="J6733" s="6" t="str">
        <f t="shared" si="820"/>
        <v>Amsterdam</v>
      </c>
      <c r="K6733" t="s">
        <v>34</v>
      </c>
      <c r="M6733" s="1" t="s">
        <v>271</v>
      </c>
      <c r="N6733" t="s">
        <v>35</v>
      </c>
      <c r="O6733">
        <v>52.3697378159397</v>
      </c>
      <c r="P6733">
        <v>4.9305675017508799</v>
      </c>
      <c r="Q6733" t="s">
        <v>36</v>
      </c>
      <c r="R6733" t="s">
        <v>37</v>
      </c>
      <c r="S6733">
        <v>3</v>
      </c>
      <c r="T6733">
        <v>1.5</v>
      </c>
      <c r="U6733">
        <v>2</v>
      </c>
      <c r="V6733">
        <v>3</v>
      </c>
      <c r="W6733" t="s">
        <v>38</v>
      </c>
      <c r="X6733" s="8">
        <v>125</v>
      </c>
      <c r="Y6733">
        <v>1</v>
      </c>
      <c r="Z6733">
        <v>0</v>
      </c>
      <c r="AA6733">
        <v>2</v>
      </c>
      <c r="AB6733" s="6">
        <f t="shared" si="821"/>
        <v>2</v>
      </c>
      <c r="AC6733" s="13">
        <f t="shared" si="822"/>
        <v>125</v>
      </c>
      <c r="AD6733" s="13">
        <f t="shared" si="823"/>
        <v>250</v>
      </c>
      <c r="AE6733" s="13">
        <f t="shared" si="824"/>
        <v>500</v>
      </c>
      <c r="AF6733" t="s">
        <v>43</v>
      </c>
      <c r="AG6733">
        <v>1</v>
      </c>
      <c r="AH6733">
        <v>1</v>
      </c>
      <c r="AI6733">
        <v>100</v>
      </c>
      <c r="AJ6733">
        <v>10</v>
      </c>
      <c r="AK6733">
        <v>10</v>
      </c>
      <c r="AL6733">
        <v>10</v>
      </c>
      <c r="AM6733">
        <v>10</v>
      </c>
      <c r="AN6733">
        <v>10</v>
      </c>
      <c r="AO6733">
        <v>10</v>
      </c>
    </row>
    <row r="6734" spans="1:41">
      <c r="A6734" s="1">
        <v>20557758</v>
      </c>
      <c r="B6734" t="s">
        <v>5535</v>
      </c>
      <c r="C6734">
        <v>2014</v>
      </c>
      <c r="D6734" s="2" t="s">
        <v>6394</v>
      </c>
      <c r="E6734" s="4">
        <f t="shared" si="818"/>
        <v>41877</v>
      </c>
      <c r="F6734" s="5">
        <f t="shared" ca="1" si="819"/>
        <v>0.86226173167173548</v>
      </c>
      <c r="G6734" s="1">
        <v>3966719</v>
      </c>
      <c r="H6734" t="s">
        <v>161</v>
      </c>
      <c r="I6734" t="s">
        <v>33</v>
      </c>
      <c r="J6734" s="6" t="str">
        <f t="shared" si="820"/>
        <v>Amsterdam</v>
      </c>
      <c r="K6734" t="s">
        <v>34</v>
      </c>
      <c r="M6734" s="1" t="s">
        <v>4985</v>
      </c>
      <c r="N6734" t="s">
        <v>35</v>
      </c>
      <c r="O6734">
        <v>52.350401993618597</v>
      </c>
      <c r="P6734">
        <v>5.0010094167324297</v>
      </c>
      <c r="Q6734" t="s">
        <v>58</v>
      </c>
      <c r="R6734" t="s">
        <v>37</v>
      </c>
      <c r="S6734">
        <v>5</v>
      </c>
      <c r="T6734">
        <v>1.5</v>
      </c>
      <c r="U6734">
        <v>4</v>
      </c>
      <c r="V6734">
        <v>5</v>
      </c>
      <c r="W6734" t="s">
        <v>38</v>
      </c>
      <c r="X6734" s="8">
        <v>99</v>
      </c>
      <c r="Y6734">
        <v>1</v>
      </c>
      <c r="Z6734">
        <v>0</v>
      </c>
      <c r="AA6734">
        <v>5</v>
      </c>
      <c r="AB6734" s="6">
        <f t="shared" si="821"/>
        <v>2</v>
      </c>
      <c r="AC6734" s="13">
        <f t="shared" si="822"/>
        <v>99</v>
      </c>
      <c r="AD6734" s="13">
        <f t="shared" si="823"/>
        <v>495</v>
      </c>
      <c r="AE6734" s="13">
        <f t="shared" si="824"/>
        <v>990</v>
      </c>
      <c r="AF6734" t="s">
        <v>47</v>
      </c>
      <c r="AG6734">
        <v>1</v>
      </c>
      <c r="AH6734">
        <v>1</v>
      </c>
    </row>
    <row r="6735" spans="1:41">
      <c r="A6735" s="1">
        <v>20571115</v>
      </c>
      <c r="B6735" t="s">
        <v>5536</v>
      </c>
      <c r="C6735">
        <v>2014</v>
      </c>
      <c r="D6735" s="2" t="s">
        <v>6394</v>
      </c>
      <c r="E6735" s="4">
        <f t="shared" si="818"/>
        <v>41877</v>
      </c>
      <c r="F6735" s="5">
        <f t="shared" ca="1" si="819"/>
        <v>0.86226173167173548</v>
      </c>
      <c r="G6735" s="1">
        <v>4675726</v>
      </c>
      <c r="H6735" t="s">
        <v>41</v>
      </c>
      <c r="I6735" t="s">
        <v>33</v>
      </c>
      <c r="J6735" s="6" t="str">
        <f t="shared" si="820"/>
        <v>Amsterdam</v>
      </c>
      <c r="K6735" t="s">
        <v>46</v>
      </c>
      <c r="M6735" s="1" t="s">
        <v>5537</v>
      </c>
      <c r="N6735" t="s">
        <v>35</v>
      </c>
      <c r="O6735">
        <v>52.371202161276003</v>
      </c>
      <c r="P6735">
        <v>4.9381883987670303</v>
      </c>
      <c r="Q6735" t="s">
        <v>36</v>
      </c>
      <c r="R6735" t="s">
        <v>42</v>
      </c>
      <c r="S6735">
        <v>2</v>
      </c>
      <c r="T6735">
        <v>1.5</v>
      </c>
      <c r="U6735">
        <v>1</v>
      </c>
      <c r="V6735">
        <v>1</v>
      </c>
      <c r="W6735" t="s">
        <v>38</v>
      </c>
      <c r="X6735" s="8">
        <v>40</v>
      </c>
      <c r="Y6735">
        <v>1</v>
      </c>
      <c r="Z6735">
        <v>0</v>
      </c>
      <c r="AA6735">
        <v>1</v>
      </c>
      <c r="AB6735" s="6">
        <f t="shared" si="821"/>
        <v>18</v>
      </c>
      <c r="AC6735" s="13">
        <f t="shared" si="822"/>
        <v>40</v>
      </c>
      <c r="AD6735" s="13">
        <f t="shared" si="823"/>
        <v>40</v>
      </c>
      <c r="AE6735" s="13">
        <f t="shared" si="824"/>
        <v>720</v>
      </c>
      <c r="AF6735" t="s">
        <v>39</v>
      </c>
      <c r="AG6735">
        <v>0.77</v>
      </c>
      <c r="AH6735">
        <v>9</v>
      </c>
      <c r="AI6735">
        <v>87</v>
      </c>
      <c r="AJ6735">
        <v>9</v>
      </c>
      <c r="AK6735">
        <v>8</v>
      </c>
      <c r="AL6735">
        <v>10</v>
      </c>
      <c r="AM6735">
        <v>10</v>
      </c>
      <c r="AN6735">
        <v>9</v>
      </c>
      <c r="AO6735">
        <v>9</v>
      </c>
    </row>
    <row r="6736" spans="1:41">
      <c r="A6736" s="1">
        <v>20571115</v>
      </c>
      <c r="B6736" t="s">
        <v>5536</v>
      </c>
      <c r="C6736">
        <v>2014</v>
      </c>
      <c r="D6736" s="2" t="s">
        <v>6394</v>
      </c>
      <c r="E6736" s="4">
        <f t="shared" si="818"/>
        <v>41877</v>
      </c>
      <c r="F6736" s="5">
        <f t="shared" ca="1" si="819"/>
        <v>0.86226173167173548</v>
      </c>
      <c r="G6736" s="1">
        <v>5027789</v>
      </c>
      <c r="H6736" t="s">
        <v>41</v>
      </c>
      <c r="I6736" t="s">
        <v>33</v>
      </c>
      <c r="J6736" s="6" t="str">
        <f t="shared" si="820"/>
        <v>Amsterdam</v>
      </c>
      <c r="K6736" t="s">
        <v>46</v>
      </c>
      <c r="M6736" s="1" t="s">
        <v>5537</v>
      </c>
      <c r="N6736" t="s">
        <v>35</v>
      </c>
      <c r="O6736">
        <v>52.371448381323702</v>
      </c>
      <c r="P6736">
        <v>4.9385424836449499</v>
      </c>
      <c r="Q6736" t="s">
        <v>36</v>
      </c>
      <c r="R6736" t="s">
        <v>42</v>
      </c>
      <c r="S6736">
        <v>2</v>
      </c>
      <c r="T6736">
        <v>1.5</v>
      </c>
      <c r="U6736">
        <v>1</v>
      </c>
      <c r="V6736">
        <v>2</v>
      </c>
      <c r="W6736" t="s">
        <v>38</v>
      </c>
      <c r="X6736" s="8">
        <v>45</v>
      </c>
      <c r="Y6736">
        <v>1</v>
      </c>
      <c r="Z6736">
        <v>0</v>
      </c>
      <c r="AA6736">
        <v>2</v>
      </c>
      <c r="AB6736" s="6">
        <f t="shared" si="821"/>
        <v>0</v>
      </c>
      <c r="AC6736" s="13">
        <f t="shared" si="822"/>
        <v>45</v>
      </c>
      <c r="AD6736" s="13">
        <f t="shared" si="823"/>
        <v>90</v>
      </c>
      <c r="AE6736" s="13">
        <f t="shared" si="824"/>
        <v>0</v>
      </c>
      <c r="AF6736" t="s">
        <v>39</v>
      </c>
      <c r="AG6736">
        <v>0.76</v>
      </c>
      <c r="AH6736">
        <v>0</v>
      </c>
    </row>
    <row r="6737" spans="1:41">
      <c r="A6737" s="1">
        <v>20572725</v>
      </c>
      <c r="B6737" t="s">
        <v>234</v>
      </c>
      <c r="C6737">
        <v>2014</v>
      </c>
      <c r="D6737" s="2" t="s">
        <v>6394</v>
      </c>
      <c r="E6737" s="4">
        <f t="shared" si="818"/>
        <v>41877</v>
      </c>
      <c r="F6737" s="5">
        <f t="shared" ca="1" si="819"/>
        <v>0.86226173167173548</v>
      </c>
      <c r="G6737" s="1">
        <v>3969582</v>
      </c>
      <c r="H6737" t="s">
        <v>45</v>
      </c>
      <c r="I6737" t="s">
        <v>33</v>
      </c>
      <c r="J6737" s="6" t="str">
        <f t="shared" si="820"/>
        <v>Amsterdam</v>
      </c>
      <c r="K6737" t="s">
        <v>34</v>
      </c>
      <c r="M6737" s="1" t="s">
        <v>5538</v>
      </c>
      <c r="N6737" t="s">
        <v>35</v>
      </c>
      <c r="O6737">
        <v>52.364275114099499</v>
      </c>
      <c r="P6737">
        <v>4.8716933943132199</v>
      </c>
      <c r="Q6737" t="s">
        <v>36</v>
      </c>
      <c r="R6737" t="s">
        <v>37</v>
      </c>
      <c r="S6737">
        <v>2</v>
      </c>
      <c r="T6737">
        <v>1</v>
      </c>
      <c r="U6737">
        <v>1</v>
      </c>
      <c r="V6737">
        <v>2</v>
      </c>
      <c r="W6737" t="s">
        <v>38</v>
      </c>
      <c r="X6737" s="8">
        <v>110</v>
      </c>
      <c r="Y6737">
        <v>1</v>
      </c>
      <c r="Z6737">
        <v>0</v>
      </c>
      <c r="AA6737">
        <v>1</v>
      </c>
      <c r="AB6737" s="6">
        <f t="shared" si="821"/>
        <v>14</v>
      </c>
      <c r="AC6737" s="13">
        <f t="shared" si="822"/>
        <v>110</v>
      </c>
      <c r="AD6737" s="13">
        <f t="shared" si="823"/>
        <v>110</v>
      </c>
      <c r="AE6737" s="13">
        <f t="shared" si="824"/>
        <v>1540</v>
      </c>
      <c r="AF6737" t="s">
        <v>47</v>
      </c>
      <c r="AG6737">
        <v>0.9</v>
      </c>
      <c r="AH6737">
        <v>7</v>
      </c>
      <c r="AI6737">
        <v>97</v>
      </c>
      <c r="AJ6737">
        <v>9</v>
      </c>
      <c r="AK6737">
        <v>9</v>
      </c>
      <c r="AL6737">
        <v>10</v>
      </c>
      <c r="AM6737">
        <v>10</v>
      </c>
      <c r="AN6737">
        <v>10</v>
      </c>
      <c r="AO6737">
        <v>10</v>
      </c>
    </row>
    <row r="6738" spans="1:41">
      <c r="A6738" s="1">
        <v>20572774</v>
      </c>
      <c r="B6738" t="s">
        <v>780</v>
      </c>
      <c r="C6738">
        <v>2014</v>
      </c>
      <c r="D6738" s="2" t="s">
        <v>6394</v>
      </c>
      <c r="E6738" s="4">
        <f t="shared" si="818"/>
        <v>41877</v>
      </c>
      <c r="F6738" s="5">
        <f t="shared" ca="1" si="819"/>
        <v>0.86226173167173548</v>
      </c>
      <c r="G6738" s="1">
        <v>3969637</v>
      </c>
      <c r="H6738" t="s">
        <v>32</v>
      </c>
      <c r="I6738" t="s">
        <v>33</v>
      </c>
      <c r="J6738" s="6" t="str">
        <f t="shared" si="820"/>
        <v>Amsterdam</v>
      </c>
      <c r="K6738" t="s">
        <v>34</v>
      </c>
      <c r="M6738" s="1" t="s">
        <v>2143</v>
      </c>
      <c r="N6738" t="s">
        <v>35</v>
      </c>
      <c r="O6738">
        <v>52.381543042888097</v>
      </c>
      <c r="P6738">
        <v>4.8676091259171699</v>
      </c>
      <c r="Q6738" t="s">
        <v>36</v>
      </c>
      <c r="R6738" t="s">
        <v>42</v>
      </c>
      <c r="S6738">
        <v>2</v>
      </c>
      <c r="T6738">
        <v>1</v>
      </c>
      <c r="U6738">
        <v>1</v>
      </c>
      <c r="V6738">
        <v>1</v>
      </c>
      <c r="W6738" t="s">
        <v>176</v>
      </c>
      <c r="X6738" s="8">
        <v>89</v>
      </c>
      <c r="Y6738">
        <v>1</v>
      </c>
      <c r="Z6738">
        <v>0</v>
      </c>
      <c r="AA6738">
        <v>2</v>
      </c>
      <c r="AB6738" s="6">
        <f t="shared" si="821"/>
        <v>22</v>
      </c>
      <c r="AC6738" s="13">
        <f t="shared" si="822"/>
        <v>89</v>
      </c>
      <c r="AD6738" s="13">
        <f t="shared" si="823"/>
        <v>178</v>
      </c>
      <c r="AE6738" s="13">
        <f t="shared" si="824"/>
        <v>3916</v>
      </c>
      <c r="AF6738" t="s">
        <v>43</v>
      </c>
      <c r="AG6738">
        <v>1</v>
      </c>
      <c r="AH6738">
        <v>11</v>
      </c>
      <c r="AI6738">
        <v>91</v>
      </c>
      <c r="AJ6738">
        <v>10</v>
      </c>
      <c r="AK6738">
        <v>10</v>
      </c>
      <c r="AL6738">
        <v>10</v>
      </c>
      <c r="AM6738">
        <v>9</v>
      </c>
      <c r="AN6738">
        <v>9</v>
      </c>
      <c r="AO6738">
        <v>9</v>
      </c>
    </row>
    <row r="6739" spans="1:41">
      <c r="A6739" s="1">
        <v>20574087</v>
      </c>
      <c r="B6739" t="s">
        <v>1260</v>
      </c>
      <c r="C6739">
        <v>2014</v>
      </c>
      <c r="D6739" s="2" t="s">
        <v>6394</v>
      </c>
      <c r="E6739" s="4">
        <f t="shared" si="818"/>
        <v>41877</v>
      </c>
      <c r="F6739" s="5">
        <f t="shared" ca="1" si="819"/>
        <v>0.86226173167173548</v>
      </c>
      <c r="G6739" s="1">
        <v>3970015</v>
      </c>
      <c r="H6739" t="s">
        <v>56</v>
      </c>
      <c r="I6739" t="s">
        <v>33</v>
      </c>
      <c r="J6739" s="6" t="str">
        <f t="shared" si="820"/>
        <v>Amsterdam</v>
      </c>
      <c r="K6739" t="s">
        <v>34</v>
      </c>
      <c r="M6739" s="1" t="s">
        <v>5539</v>
      </c>
      <c r="N6739" t="s">
        <v>35</v>
      </c>
      <c r="O6739">
        <v>52.356059134814203</v>
      </c>
      <c r="P6739">
        <v>4.8510636497480801</v>
      </c>
      <c r="Q6739" t="s">
        <v>36</v>
      </c>
      <c r="R6739" t="s">
        <v>37</v>
      </c>
      <c r="S6739">
        <v>4</v>
      </c>
      <c r="T6739">
        <v>1</v>
      </c>
      <c r="U6739">
        <v>2</v>
      </c>
      <c r="V6739">
        <v>2</v>
      </c>
      <c r="W6739" t="s">
        <v>38</v>
      </c>
      <c r="X6739" s="8">
        <v>90</v>
      </c>
      <c r="Y6739">
        <v>4</v>
      </c>
      <c r="Z6739">
        <v>30</v>
      </c>
      <c r="AA6739">
        <v>3</v>
      </c>
      <c r="AB6739" s="6">
        <f t="shared" si="821"/>
        <v>0</v>
      </c>
      <c r="AC6739" s="13">
        <f t="shared" si="822"/>
        <v>90</v>
      </c>
      <c r="AD6739" s="13">
        <f t="shared" si="823"/>
        <v>270</v>
      </c>
      <c r="AE6739" s="13">
        <f t="shared" si="824"/>
        <v>0</v>
      </c>
      <c r="AF6739" t="s">
        <v>39</v>
      </c>
      <c r="AG6739">
        <v>0.53</v>
      </c>
      <c r="AH6739">
        <v>0</v>
      </c>
    </row>
    <row r="6740" spans="1:41">
      <c r="A6740" s="1">
        <v>20576737</v>
      </c>
      <c r="B6740" t="s">
        <v>5540</v>
      </c>
      <c r="C6740">
        <v>2014</v>
      </c>
      <c r="D6740" s="2" t="s">
        <v>6394</v>
      </c>
      <c r="E6740" s="4">
        <f t="shared" si="818"/>
        <v>41877</v>
      </c>
      <c r="F6740" s="5">
        <f t="shared" ca="1" si="819"/>
        <v>0.86226173167173548</v>
      </c>
      <c r="G6740" s="1">
        <v>4499028</v>
      </c>
      <c r="H6740" t="s">
        <v>87</v>
      </c>
      <c r="I6740" t="s">
        <v>33</v>
      </c>
      <c r="J6740" s="6" t="str">
        <f t="shared" si="820"/>
        <v>Amsterdam</v>
      </c>
      <c r="K6740" t="s">
        <v>46</v>
      </c>
      <c r="M6740" s="1">
        <v>1061</v>
      </c>
      <c r="N6740" t="s">
        <v>35</v>
      </c>
      <c r="O6740">
        <v>52.371135975802403</v>
      </c>
      <c r="P6740">
        <v>4.8379736274487497</v>
      </c>
      <c r="Q6740" t="s">
        <v>36</v>
      </c>
      <c r="R6740" t="s">
        <v>37</v>
      </c>
      <c r="S6740">
        <v>3</v>
      </c>
      <c r="T6740">
        <v>1.5</v>
      </c>
      <c r="U6740">
        <v>2</v>
      </c>
      <c r="V6740">
        <v>4</v>
      </c>
      <c r="W6740" t="s">
        <v>38</v>
      </c>
      <c r="X6740" s="8">
        <v>75</v>
      </c>
      <c r="Y6740">
        <v>1</v>
      </c>
      <c r="Z6740">
        <v>35</v>
      </c>
      <c r="AA6740">
        <v>2</v>
      </c>
      <c r="AB6740" s="6">
        <f t="shared" si="821"/>
        <v>10</v>
      </c>
      <c r="AC6740" s="13">
        <f t="shared" si="822"/>
        <v>110</v>
      </c>
      <c r="AD6740" s="13">
        <f t="shared" si="823"/>
        <v>220</v>
      </c>
      <c r="AE6740" s="13">
        <f t="shared" si="824"/>
        <v>2200</v>
      </c>
      <c r="AF6740" t="s">
        <v>43</v>
      </c>
      <c r="AG6740">
        <v>1</v>
      </c>
      <c r="AH6740">
        <v>5</v>
      </c>
      <c r="AI6740">
        <v>96</v>
      </c>
      <c r="AJ6740">
        <v>10</v>
      </c>
      <c r="AK6740">
        <v>8</v>
      </c>
      <c r="AL6740">
        <v>10</v>
      </c>
      <c r="AM6740">
        <v>9</v>
      </c>
      <c r="AN6740">
        <v>8</v>
      </c>
      <c r="AO6740">
        <v>9</v>
      </c>
    </row>
    <row r="6741" spans="1:41">
      <c r="A6741" s="1">
        <v>20597798</v>
      </c>
      <c r="B6741" t="s">
        <v>331</v>
      </c>
      <c r="C6741">
        <v>2014</v>
      </c>
      <c r="D6741" s="2" t="s">
        <v>6662</v>
      </c>
      <c r="E6741" s="4">
        <f t="shared" si="818"/>
        <v>41878</v>
      </c>
      <c r="F6741" s="5">
        <f t="shared" ca="1" si="819"/>
        <v>0.85952200564433823</v>
      </c>
      <c r="G6741" s="1">
        <v>4201169</v>
      </c>
      <c r="H6741" t="s">
        <v>45</v>
      </c>
      <c r="I6741" t="s">
        <v>33</v>
      </c>
      <c r="J6741" s="6" t="str">
        <f t="shared" si="820"/>
        <v>Amsterdam</v>
      </c>
      <c r="K6741" t="s">
        <v>34</v>
      </c>
      <c r="M6741" s="1">
        <v>1058</v>
      </c>
      <c r="N6741" t="s">
        <v>35</v>
      </c>
      <c r="O6741">
        <v>52.361923926604099</v>
      </c>
      <c r="P6741">
        <v>4.8540268803546498</v>
      </c>
      <c r="Q6741" t="s">
        <v>36</v>
      </c>
      <c r="R6741" t="s">
        <v>37</v>
      </c>
      <c r="S6741">
        <v>2</v>
      </c>
      <c r="T6741">
        <v>1</v>
      </c>
      <c r="U6741">
        <v>1</v>
      </c>
      <c r="V6741">
        <v>1</v>
      </c>
      <c r="W6741" t="s">
        <v>38</v>
      </c>
      <c r="X6741" s="8">
        <v>99</v>
      </c>
      <c r="Y6741">
        <v>1</v>
      </c>
      <c r="Z6741">
        <v>0</v>
      </c>
      <c r="AA6741">
        <v>1</v>
      </c>
      <c r="AB6741" s="6">
        <f t="shared" si="821"/>
        <v>6</v>
      </c>
      <c r="AC6741" s="13">
        <f t="shared" si="822"/>
        <v>99</v>
      </c>
      <c r="AD6741" s="13">
        <f t="shared" si="823"/>
        <v>99</v>
      </c>
      <c r="AE6741" s="13">
        <f t="shared" si="824"/>
        <v>594</v>
      </c>
      <c r="AF6741" t="s">
        <v>47</v>
      </c>
      <c r="AG6741">
        <v>0.67</v>
      </c>
      <c r="AH6741">
        <v>3</v>
      </c>
      <c r="AI6741">
        <v>87</v>
      </c>
      <c r="AJ6741">
        <v>9</v>
      </c>
      <c r="AK6741">
        <v>9</v>
      </c>
      <c r="AL6741">
        <v>10</v>
      </c>
      <c r="AM6741">
        <v>9</v>
      </c>
      <c r="AN6741">
        <v>9</v>
      </c>
      <c r="AO6741">
        <v>9</v>
      </c>
    </row>
    <row r="6742" spans="1:41">
      <c r="A6742" s="1">
        <v>20602064</v>
      </c>
      <c r="B6742" t="s">
        <v>3933</v>
      </c>
      <c r="C6742">
        <v>2014</v>
      </c>
      <c r="D6742" s="2" t="s">
        <v>6662</v>
      </c>
      <c r="E6742" s="4">
        <f t="shared" si="818"/>
        <v>41878</v>
      </c>
      <c r="F6742" s="5">
        <f t="shared" ca="1" si="819"/>
        <v>0.85952200564433823</v>
      </c>
      <c r="G6742" s="1">
        <v>3975175</v>
      </c>
      <c r="H6742" t="s">
        <v>60</v>
      </c>
      <c r="I6742" t="s">
        <v>33</v>
      </c>
      <c r="J6742" s="6" t="str">
        <f t="shared" si="820"/>
        <v>Amsterdam</v>
      </c>
      <c r="K6742" t="s">
        <v>34</v>
      </c>
      <c r="M6742" s="1" t="s">
        <v>2426</v>
      </c>
      <c r="N6742" t="s">
        <v>35</v>
      </c>
      <c r="O6742">
        <v>52.356634591979599</v>
      </c>
      <c r="P6742">
        <v>4.90334732515716</v>
      </c>
      <c r="Q6742" t="s">
        <v>36</v>
      </c>
      <c r="R6742" t="s">
        <v>37</v>
      </c>
      <c r="S6742">
        <v>4</v>
      </c>
      <c r="T6742">
        <v>1.5</v>
      </c>
      <c r="U6742">
        <v>2</v>
      </c>
      <c r="V6742">
        <v>4</v>
      </c>
      <c r="W6742" t="s">
        <v>38</v>
      </c>
      <c r="X6742" s="8">
        <v>189</v>
      </c>
      <c r="Y6742">
        <v>1</v>
      </c>
      <c r="Z6742">
        <v>0</v>
      </c>
      <c r="AA6742">
        <v>2</v>
      </c>
      <c r="AB6742" s="6">
        <f t="shared" si="821"/>
        <v>14</v>
      </c>
      <c r="AC6742" s="13">
        <f t="shared" si="822"/>
        <v>189</v>
      </c>
      <c r="AD6742" s="13">
        <f t="shared" si="823"/>
        <v>378</v>
      </c>
      <c r="AE6742" s="13">
        <f t="shared" si="824"/>
        <v>5292</v>
      </c>
      <c r="AF6742" t="s">
        <v>47</v>
      </c>
      <c r="AG6742">
        <v>1</v>
      </c>
      <c r="AH6742">
        <v>7</v>
      </c>
      <c r="AI6742">
        <v>94</v>
      </c>
      <c r="AJ6742">
        <v>10</v>
      </c>
      <c r="AK6742">
        <v>9</v>
      </c>
      <c r="AL6742">
        <v>10</v>
      </c>
      <c r="AM6742">
        <v>10</v>
      </c>
      <c r="AN6742">
        <v>9</v>
      </c>
      <c r="AO6742">
        <v>9</v>
      </c>
    </row>
    <row r="6743" spans="1:41">
      <c r="A6743" s="1">
        <v>20602064</v>
      </c>
      <c r="B6743" t="s">
        <v>3933</v>
      </c>
      <c r="C6743">
        <v>2014</v>
      </c>
      <c r="D6743" s="2" t="s">
        <v>6662</v>
      </c>
      <c r="E6743" s="4">
        <f t="shared" si="818"/>
        <v>41878</v>
      </c>
      <c r="F6743" s="5">
        <f t="shared" ca="1" si="819"/>
        <v>0.85952200564433823</v>
      </c>
      <c r="G6743" s="1">
        <v>5866162</v>
      </c>
      <c r="H6743" t="s">
        <v>87</v>
      </c>
      <c r="I6743" t="s">
        <v>33</v>
      </c>
      <c r="J6743" s="6" t="str">
        <f t="shared" si="820"/>
        <v>Amsterdam</v>
      </c>
      <c r="K6743" t="s">
        <v>46</v>
      </c>
      <c r="M6743" s="1">
        <v>1058</v>
      </c>
      <c r="N6743" t="s">
        <v>35</v>
      </c>
      <c r="O6743">
        <v>52.356658304391203</v>
      </c>
      <c r="P6743">
        <v>4.8480161188115201</v>
      </c>
      <c r="Q6743" t="s">
        <v>36</v>
      </c>
      <c r="R6743" t="s">
        <v>37</v>
      </c>
      <c r="S6743">
        <v>4</v>
      </c>
      <c r="T6743">
        <v>1.5</v>
      </c>
      <c r="U6743">
        <v>2</v>
      </c>
      <c r="V6743">
        <v>4</v>
      </c>
      <c r="W6743" t="s">
        <v>38</v>
      </c>
      <c r="X6743" s="8">
        <v>199</v>
      </c>
      <c r="Y6743">
        <v>1</v>
      </c>
      <c r="Z6743">
        <v>0</v>
      </c>
      <c r="AA6743">
        <v>1</v>
      </c>
      <c r="AB6743" s="6">
        <f t="shared" si="821"/>
        <v>0</v>
      </c>
      <c r="AC6743" s="13">
        <f t="shared" si="822"/>
        <v>199</v>
      </c>
      <c r="AD6743" s="13">
        <f t="shared" si="823"/>
        <v>199</v>
      </c>
      <c r="AE6743" s="13">
        <f t="shared" si="824"/>
        <v>0</v>
      </c>
      <c r="AF6743" t="s">
        <v>47</v>
      </c>
      <c r="AG6743">
        <v>1</v>
      </c>
      <c r="AH6743">
        <v>0</v>
      </c>
    </row>
    <row r="6744" spans="1:41">
      <c r="A6744" s="1">
        <v>20609821</v>
      </c>
      <c r="B6744" t="s">
        <v>5541</v>
      </c>
      <c r="C6744">
        <v>2014</v>
      </c>
      <c r="D6744" s="2" t="s">
        <v>6662</v>
      </c>
      <c r="E6744" s="4">
        <f t="shared" si="818"/>
        <v>41878</v>
      </c>
      <c r="F6744" s="5">
        <f t="shared" ca="1" si="819"/>
        <v>0.85952200564433823</v>
      </c>
      <c r="G6744" s="1">
        <v>3977616</v>
      </c>
      <c r="H6744" t="s">
        <v>51</v>
      </c>
      <c r="I6744" t="s">
        <v>33</v>
      </c>
      <c r="J6744" s="6" t="str">
        <f t="shared" si="820"/>
        <v>Amsterdam</v>
      </c>
      <c r="K6744" t="s">
        <v>34</v>
      </c>
      <c r="M6744" s="1" t="s">
        <v>1964</v>
      </c>
      <c r="N6744" t="s">
        <v>35</v>
      </c>
      <c r="O6744">
        <v>52.377666977729902</v>
      </c>
      <c r="P6744">
        <v>4.8973320113766201</v>
      </c>
      <c r="Q6744" t="s">
        <v>36</v>
      </c>
      <c r="R6744" t="s">
        <v>37</v>
      </c>
      <c r="S6744">
        <v>6</v>
      </c>
      <c r="T6744">
        <v>1</v>
      </c>
      <c r="U6744">
        <v>1</v>
      </c>
      <c r="V6744">
        <v>6</v>
      </c>
      <c r="W6744" t="s">
        <v>38</v>
      </c>
      <c r="X6744" s="8">
        <v>225</v>
      </c>
      <c r="Y6744">
        <v>1</v>
      </c>
      <c r="Z6744">
        <v>0</v>
      </c>
      <c r="AA6744">
        <v>3</v>
      </c>
      <c r="AB6744" s="6">
        <f t="shared" si="821"/>
        <v>8</v>
      </c>
      <c r="AC6744" s="13">
        <f t="shared" si="822"/>
        <v>225</v>
      </c>
      <c r="AD6744" s="13">
        <f t="shared" si="823"/>
        <v>675</v>
      </c>
      <c r="AE6744" s="13">
        <f t="shared" si="824"/>
        <v>5400</v>
      </c>
      <c r="AF6744" t="s">
        <v>47</v>
      </c>
      <c r="AG6744">
        <v>0.92</v>
      </c>
      <c r="AH6744">
        <v>4</v>
      </c>
      <c r="AI6744">
        <v>65</v>
      </c>
      <c r="AJ6744">
        <v>7</v>
      </c>
      <c r="AK6744">
        <v>8</v>
      </c>
      <c r="AL6744">
        <v>9</v>
      </c>
      <c r="AM6744">
        <v>9</v>
      </c>
      <c r="AN6744">
        <v>9</v>
      </c>
      <c r="AO6744">
        <v>7</v>
      </c>
    </row>
    <row r="6745" spans="1:41">
      <c r="A6745" s="1">
        <v>20609821</v>
      </c>
      <c r="B6745" t="s">
        <v>5541</v>
      </c>
      <c r="C6745">
        <v>2014</v>
      </c>
      <c r="D6745" s="2" t="s">
        <v>6662</v>
      </c>
      <c r="E6745" s="4">
        <f t="shared" si="818"/>
        <v>41878</v>
      </c>
      <c r="F6745" s="5">
        <f t="shared" ca="1" si="819"/>
        <v>0.85952200564433823</v>
      </c>
      <c r="G6745" s="1">
        <v>5803221</v>
      </c>
      <c r="H6745" t="s">
        <v>215</v>
      </c>
      <c r="I6745" t="s">
        <v>33</v>
      </c>
      <c r="J6745" s="6" t="str">
        <f t="shared" si="820"/>
        <v>Amsterdam</v>
      </c>
      <c r="K6745" t="s">
        <v>46</v>
      </c>
      <c r="M6745" s="1" t="s">
        <v>5542</v>
      </c>
      <c r="N6745" t="s">
        <v>35</v>
      </c>
      <c r="O6745">
        <v>52.393444976117301</v>
      </c>
      <c r="P6745">
        <v>4.95969266730717</v>
      </c>
      <c r="Q6745" t="s">
        <v>36</v>
      </c>
      <c r="R6745" t="s">
        <v>42</v>
      </c>
      <c r="S6745">
        <v>6</v>
      </c>
      <c r="T6745">
        <v>1</v>
      </c>
      <c r="U6745">
        <v>1</v>
      </c>
      <c r="V6745">
        <v>4</v>
      </c>
      <c r="W6745" t="s">
        <v>38</v>
      </c>
      <c r="X6745" s="8">
        <v>200</v>
      </c>
      <c r="Y6745">
        <v>1</v>
      </c>
      <c r="Z6745">
        <v>0</v>
      </c>
      <c r="AA6745">
        <v>1</v>
      </c>
      <c r="AB6745" s="6">
        <f t="shared" si="821"/>
        <v>0</v>
      </c>
      <c r="AC6745" s="13">
        <f t="shared" si="822"/>
        <v>200</v>
      </c>
      <c r="AD6745" s="13">
        <f t="shared" si="823"/>
        <v>200</v>
      </c>
      <c r="AE6745" s="13">
        <f t="shared" si="824"/>
        <v>0</v>
      </c>
      <c r="AF6745" t="s">
        <v>47</v>
      </c>
      <c r="AG6745">
        <v>0.9</v>
      </c>
      <c r="AH6745">
        <v>0</v>
      </c>
    </row>
    <row r="6746" spans="1:41">
      <c r="A6746" s="1">
        <v>20609821</v>
      </c>
      <c r="B6746" t="s">
        <v>5541</v>
      </c>
      <c r="C6746">
        <v>2014</v>
      </c>
      <c r="D6746" s="2" t="s">
        <v>6662</v>
      </c>
      <c r="E6746" s="4">
        <f t="shared" si="818"/>
        <v>41878</v>
      </c>
      <c r="F6746" s="5">
        <f t="shared" ca="1" si="819"/>
        <v>0.85952200564433823</v>
      </c>
      <c r="G6746" s="1">
        <v>4023358</v>
      </c>
      <c r="H6746" t="s">
        <v>32</v>
      </c>
      <c r="I6746" t="s">
        <v>33</v>
      </c>
      <c r="J6746" s="6" t="str">
        <f t="shared" si="820"/>
        <v>Amsterdam</v>
      </c>
      <c r="K6746" t="s">
        <v>34</v>
      </c>
      <c r="M6746" s="1" t="s">
        <v>4567</v>
      </c>
      <c r="N6746" t="s">
        <v>35</v>
      </c>
      <c r="O6746">
        <v>52.383841519217299</v>
      </c>
      <c r="P6746">
        <v>4.8712660974428204</v>
      </c>
      <c r="Q6746" t="s">
        <v>36</v>
      </c>
      <c r="R6746" t="s">
        <v>37</v>
      </c>
      <c r="S6746">
        <v>5</v>
      </c>
      <c r="T6746">
        <v>1</v>
      </c>
      <c r="U6746">
        <v>2</v>
      </c>
      <c r="V6746">
        <v>4</v>
      </c>
      <c r="W6746" t="s">
        <v>38</v>
      </c>
      <c r="X6746" s="8">
        <v>175</v>
      </c>
      <c r="Y6746">
        <v>1</v>
      </c>
      <c r="Z6746">
        <v>0</v>
      </c>
      <c r="AA6746">
        <v>3</v>
      </c>
      <c r="AB6746" s="6">
        <f t="shared" si="821"/>
        <v>4</v>
      </c>
      <c r="AC6746" s="13">
        <f t="shared" si="822"/>
        <v>175</v>
      </c>
      <c r="AD6746" s="13">
        <f t="shared" si="823"/>
        <v>525</v>
      </c>
      <c r="AE6746" s="13">
        <f t="shared" si="824"/>
        <v>2100</v>
      </c>
      <c r="AF6746" t="s">
        <v>47</v>
      </c>
      <c r="AG6746">
        <v>0.92</v>
      </c>
      <c r="AH6746">
        <v>2</v>
      </c>
      <c r="AI6746">
        <v>100</v>
      </c>
      <c r="AJ6746">
        <v>7</v>
      </c>
      <c r="AK6746">
        <v>9</v>
      </c>
      <c r="AL6746">
        <v>9</v>
      </c>
      <c r="AM6746">
        <v>9</v>
      </c>
      <c r="AN6746">
        <v>10</v>
      </c>
      <c r="AO6746">
        <v>10</v>
      </c>
    </row>
    <row r="6747" spans="1:41">
      <c r="A6747" s="1">
        <v>20609821</v>
      </c>
      <c r="B6747" t="s">
        <v>5541</v>
      </c>
      <c r="C6747">
        <v>2014</v>
      </c>
      <c r="D6747" s="2" t="s">
        <v>6662</v>
      </c>
      <c r="E6747" s="4">
        <f t="shared" si="818"/>
        <v>41878</v>
      </c>
      <c r="F6747" s="5">
        <f t="shared" ca="1" si="819"/>
        <v>0.85952200564433823</v>
      </c>
      <c r="G6747" s="1">
        <v>4015024</v>
      </c>
      <c r="H6747" t="s">
        <v>51</v>
      </c>
      <c r="I6747" t="s">
        <v>33</v>
      </c>
      <c r="J6747" s="6" t="str">
        <f t="shared" si="820"/>
        <v>Amsterdam</v>
      </c>
      <c r="K6747" t="s">
        <v>34</v>
      </c>
      <c r="M6747" s="1">
        <v>1015</v>
      </c>
      <c r="N6747" t="s">
        <v>35</v>
      </c>
      <c r="O6747">
        <v>52.374879370010397</v>
      </c>
      <c r="P6747">
        <v>4.8894640599841299</v>
      </c>
      <c r="Q6747" t="s">
        <v>36</v>
      </c>
      <c r="R6747" t="s">
        <v>37</v>
      </c>
      <c r="S6747">
        <v>4</v>
      </c>
      <c r="T6747">
        <v>1</v>
      </c>
      <c r="U6747">
        <v>2</v>
      </c>
      <c r="V6747">
        <v>2</v>
      </c>
      <c r="W6747" t="s">
        <v>38</v>
      </c>
      <c r="X6747" s="8">
        <v>400</v>
      </c>
      <c r="Y6747">
        <v>1</v>
      </c>
      <c r="Z6747">
        <v>0</v>
      </c>
      <c r="AA6747">
        <v>3</v>
      </c>
      <c r="AB6747" s="6">
        <f t="shared" si="821"/>
        <v>2</v>
      </c>
      <c r="AC6747" s="13">
        <f t="shared" si="822"/>
        <v>400</v>
      </c>
      <c r="AD6747" s="13">
        <f t="shared" si="823"/>
        <v>1200</v>
      </c>
      <c r="AE6747" s="13">
        <f t="shared" si="824"/>
        <v>2400</v>
      </c>
      <c r="AF6747" t="s">
        <v>47</v>
      </c>
      <c r="AG6747">
        <v>0.92</v>
      </c>
      <c r="AH6747">
        <v>1</v>
      </c>
      <c r="AI6747">
        <v>100</v>
      </c>
      <c r="AJ6747">
        <v>8</v>
      </c>
      <c r="AK6747">
        <v>8</v>
      </c>
      <c r="AL6747">
        <v>10</v>
      </c>
      <c r="AM6747">
        <v>8</v>
      </c>
      <c r="AN6747">
        <v>10</v>
      </c>
      <c r="AO6747">
        <v>8</v>
      </c>
    </row>
    <row r="6748" spans="1:41">
      <c r="A6748" s="1">
        <v>20609821</v>
      </c>
      <c r="B6748" t="s">
        <v>5541</v>
      </c>
      <c r="C6748">
        <v>2014</v>
      </c>
      <c r="D6748" s="2" t="s">
        <v>6662</v>
      </c>
      <c r="E6748" s="4">
        <f t="shared" si="818"/>
        <v>41878</v>
      </c>
      <c r="F6748" s="5">
        <f t="shared" ca="1" si="819"/>
        <v>0.85952200564433823</v>
      </c>
      <c r="G6748" s="1">
        <v>4014684</v>
      </c>
      <c r="H6748" t="s">
        <v>80</v>
      </c>
      <c r="I6748" t="s">
        <v>33</v>
      </c>
      <c r="J6748" s="6" t="str">
        <f t="shared" si="820"/>
        <v>Amsterdam</v>
      </c>
      <c r="K6748" t="s">
        <v>34</v>
      </c>
      <c r="M6748" s="1" t="s">
        <v>5543</v>
      </c>
      <c r="N6748" t="s">
        <v>35</v>
      </c>
      <c r="O6748">
        <v>52.350924019837002</v>
      </c>
      <c r="P6748">
        <v>4.9257446286014703</v>
      </c>
      <c r="Q6748" t="s">
        <v>36</v>
      </c>
      <c r="R6748" t="s">
        <v>37</v>
      </c>
      <c r="S6748">
        <v>4</v>
      </c>
      <c r="T6748">
        <v>1</v>
      </c>
      <c r="U6748">
        <v>2</v>
      </c>
      <c r="V6748">
        <v>2</v>
      </c>
      <c r="W6748" t="s">
        <v>38</v>
      </c>
      <c r="X6748" s="8">
        <v>200</v>
      </c>
      <c r="Y6748">
        <v>1</v>
      </c>
      <c r="Z6748">
        <v>0</v>
      </c>
      <c r="AA6748">
        <v>2</v>
      </c>
      <c r="AB6748" s="6">
        <f t="shared" si="821"/>
        <v>0</v>
      </c>
      <c r="AC6748" s="13">
        <f t="shared" si="822"/>
        <v>200</v>
      </c>
      <c r="AD6748" s="13">
        <f t="shared" si="823"/>
        <v>400</v>
      </c>
      <c r="AE6748" s="13">
        <f t="shared" si="824"/>
        <v>0</v>
      </c>
      <c r="AF6748" t="s">
        <v>47</v>
      </c>
      <c r="AG6748">
        <v>0.9</v>
      </c>
      <c r="AH6748">
        <v>0</v>
      </c>
    </row>
    <row r="6749" spans="1:41">
      <c r="A6749" s="1">
        <v>20609821</v>
      </c>
      <c r="B6749" t="s">
        <v>5541</v>
      </c>
      <c r="C6749">
        <v>2014</v>
      </c>
      <c r="D6749" s="2" t="s">
        <v>6662</v>
      </c>
      <c r="E6749" s="4">
        <f t="shared" si="818"/>
        <v>41878</v>
      </c>
      <c r="F6749" s="5">
        <f t="shared" ca="1" si="819"/>
        <v>0.85952200564433823</v>
      </c>
      <c r="G6749" s="1">
        <v>4016894</v>
      </c>
      <c r="H6749" t="s">
        <v>32</v>
      </c>
      <c r="I6749" t="s">
        <v>33</v>
      </c>
      <c r="J6749" s="6" t="str">
        <f t="shared" si="820"/>
        <v>Amsterdam</v>
      </c>
      <c r="K6749" t="s">
        <v>34</v>
      </c>
      <c r="M6749" s="1" t="s">
        <v>4567</v>
      </c>
      <c r="N6749" t="s">
        <v>35</v>
      </c>
      <c r="O6749">
        <v>52.3834955462303</v>
      </c>
      <c r="P6749">
        <v>4.8698117147576898</v>
      </c>
      <c r="Q6749" t="s">
        <v>36</v>
      </c>
      <c r="R6749" t="s">
        <v>42</v>
      </c>
      <c r="S6749">
        <v>4</v>
      </c>
      <c r="T6749">
        <v>1</v>
      </c>
      <c r="U6749">
        <v>1</v>
      </c>
      <c r="V6749">
        <v>2</v>
      </c>
      <c r="W6749" t="s">
        <v>38</v>
      </c>
      <c r="X6749" s="8">
        <v>400</v>
      </c>
      <c r="Y6749">
        <v>1</v>
      </c>
      <c r="Z6749">
        <v>0</v>
      </c>
      <c r="AA6749">
        <v>3</v>
      </c>
      <c r="AB6749" s="6">
        <f t="shared" si="821"/>
        <v>0</v>
      </c>
      <c r="AC6749" s="13">
        <f t="shared" si="822"/>
        <v>400</v>
      </c>
      <c r="AD6749" s="13">
        <f t="shared" si="823"/>
        <v>1200</v>
      </c>
      <c r="AE6749" s="13">
        <f t="shared" si="824"/>
        <v>0</v>
      </c>
      <c r="AF6749" t="s">
        <v>47</v>
      </c>
      <c r="AG6749">
        <v>0.9</v>
      </c>
      <c r="AH6749">
        <v>0</v>
      </c>
    </row>
    <row r="6750" spans="1:41">
      <c r="A6750" s="1">
        <v>20609821</v>
      </c>
      <c r="B6750" t="s">
        <v>5541</v>
      </c>
      <c r="C6750">
        <v>2014</v>
      </c>
      <c r="D6750" s="2" t="s">
        <v>6662</v>
      </c>
      <c r="E6750" s="4">
        <f t="shared" si="818"/>
        <v>41878</v>
      </c>
      <c r="F6750" s="5">
        <f t="shared" ca="1" si="819"/>
        <v>0.85952200564433823</v>
      </c>
      <c r="G6750" s="1">
        <v>5476993</v>
      </c>
      <c r="H6750" t="s">
        <v>179</v>
      </c>
      <c r="I6750" t="s">
        <v>33</v>
      </c>
      <c r="J6750" s="6" t="str">
        <f t="shared" si="820"/>
        <v>Amsterdam</v>
      </c>
      <c r="K6750" t="s">
        <v>46</v>
      </c>
      <c r="M6750" s="1" t="s">
        <v>5544</v>
      </c>
      <c r="N6750" t="s">
        <v>35</v>
      </c>
      <c r="O6750">
        <v>52.3293588654562</v>
      </c>
      <c r="P6750">
        <v>4.8812602167441099</v>
      </c>
      <c r="Q6750" t="s">
        <v>36</v>
      </c>
      <c r="R6750" t="s">
        <v>37</v>
      </c>
      <c r="S6750">
        <v>3</v>
      </c>
      <c r="T6750">
        <v>1</v>
      </c>
      <c r="U6750">
        <v>1</v>
      </c>
      <c r="V6750">
        <v>2</v>
      </c>
      <c r="W6750" t="s">
        <v>38</v>
      </c>
      <c r="X6750" s="8">
        <v>140</v>
      </c>
      <c r="Y6750">
        <v>1</v>
      </c>
      <c r="Z6750">
        <v>0</v>
      </c>
      <c r="AA6750">
        <v>3</v>
      </c>
      <c r="AB6750" s="6">
        <f t="shared" si="821"/>
        <v>0</v>
      </c>
      <c r="AC6750" s="13">
        <f t="shared" si="822"/>
        <v>140</v>
      </c>
      <c r="AD6750" s="13">
        <f t="shared" si="823"/>
        <v>420</v>
      </c>
      <c r="AE6750" s="13">
        <f t="shared" si="824"/>
        <v>0</v>
      </c>
      <c r="AF6750" t="s">
        <v>47</v>
      </c>
      <c r="AG6750">
        <v>0.9</v>
      </c>
      <c r="AH6750">
        <v>0</v>
      </c>
    </row>
    <row r="6751" spans="1:41">
      <c r="A6751" s="1">
        <v>20609821</v>
      </c>
      <c r="B6751" t="s">
        <v>5541</v>
      </c>
      <c r="C6751">
        <v>2014</v>
      </c>
      <c r="D6751" s="2" t="s">
        <v>6662</v>
      </c>
      <c r="E6751" s="4">
        <f t="shared" si="818"/>
        <v>41878</v>
      </c>
      <c r="F6751" s="5">
        <f t="shared" ca="1" si="819"/>
        <v>0.85952200564433823</v>
      </c>
      <c r="G6751" s="1">
        <v>5481033</v>
      </c>
      <c r="H6751" t="s">
        <v>179</v>
      </c>
      <c r="I6751" t="s">
        <v>33</v>
      </c>
      <c r="J6751" s="6" t="str">
        <f t="shared" si="820"/>
        <v>Amsterdam</v>
      </c>
      <c r="K6751" t="s">
        <v>46</v>
      </c>
      <c r="M6751" s="1" t="s">
        <v>5545</v>
      </c>
      <c r="N6751" t="s">
        <v>35</v>
      </c>
      <c r="O6751">
        <v>52.329331956423999</v>
      </c>
      <c r="P6751">
        <v>4.8794970396532502</v>
      </c>
      <c r="Q6751" t="s">
        <v>36</v>
      </c>
      <c r="R6751" t="s">
        <v>37</v>
      </c>
      <c r="S6751">
        <v>3</v>
      </c>
      <c r="T6751">
        <v>1</v>
      </c>
      <c r="U6751">
        <v>1</v>
      </c>
      <c r="V6751">
        <v>2</v>
      </c>
      <c r="W6751" t="s">
        <v>38</v>
      </c>
      <c r="X6751" s="8">
        <v>140</v>
      </c>
      <c r="Y6751">
        <v>1</v>
      </c>
      <c r="Z6751">
        <v>0</v>
      </c>
      <c r="AA6751">
        <v>3</v>
      </c>
      <c r="AB6751" s="6">
        <f t="shared" si="821"/>
        <v>0</v>
      </c>
      <c r="AC6751" s="13">
        <f t="shared" si="822"/>
        <v>140</v>
      </c>
      <c r="AD6751" s="13">
        <f t="shared" si="823"/>
        <v>420</v>
      </c>
      <c r="AE6751" s="13">
        <f t="shared" si="824"/>
        <v>0</v>
      </c>
      <c r="AF6751" t="s">
        <v>47</v>
      </c>
      <c r="AG6751">
        <v>0.92</v>
      </c>
      <c r="AH6751">
        <v>0</v>
      </c>
    </row>
    <row r="6752" spans="1:41">
      <c r="A6752" s="1">
        <v>20609821</v>
      </c>
      <c r="B6752" t="s">
        <v>5541</v>
      </c>
      <c r="C6752">
        <v>2014</v>
      </c>
      <c r="D6752" s="2" t="s">
        <v>6662</v>
      </c>
      <c r="E6752" s="4">
        <f t="shared" si="818"/>
        <v>41878</v>
      </c>
      <c r="F6752" s="5">
        <f t="shared" ca="1" si="819"/>
        <v>0.85952200564433823</v>
      </c>
      <c r="G6752" s="1">
        <v>4735916</v>
      </c>
      <c r="H6752" t="s">
        <v>80</v>
      </c>
      <c r="I6752" t="s">
        <v>33</v>
      </c>
      <c r="J6752" s="6" t="str">
        <f t="shared" si="820"/>
        <v>Amsterdam</v>
      </c>
      <c r="K6752" t="s">
        <v>46</v>
      </c>
      <c r="M6752" s="1">
        <v>1097</v>
      </c>
      <c r="N6752" t="s">
        <v>35</v>
      </c>
      <c r="O6752">
        <v>52.350008378289601</v>
      </c>
      <c r="P6752">
        <v>4.9374755229398204</v>
      </c>
      <c r="Q6752" t="s">
        <v>36</v>
      </c>
      <c r="R6752" t="s">
        <v>37</v>
      </c>
      <c r="S6752">
        <v>2</v>
      </c>
      <c r="T6752">
        <v>1</v>
      </c>
      <c r="U6752">
        <v>1</v>
      </c>
      <c r="V6752">
        <v>1</v>
      </c>
      <c r="W6752" t="s">
        <v>38</v>
      </c>
      <c r="X6752" s="8">
        <v>110</v>
      </c>
      <c r="Y6752">
        <v>1</v>
      </c>
      <c r="Z6752">
        <v>0</v>
      </c>
      <c r="AA6752">
        <v>3</v>
      </c>
      <c r="AB6752" s="6">
        <f t="shared" si="821"/>
        <v>0</v>
      </c>
      <c r="AC6752" s="13">
        <f t="shared" si="822"/>
        <v>110</v>
      </c>
      <c r="AD6752" s="13">
        <f t="shared" si="823"/>
        <v>330</v>
      </c>
      <c r="AE6752" s="13">
        <f t="shared" si="824"/>
        <v>0</v>
      </c>
      <c r="AF6752" t="s">
        <v>47</v>
      </c>
      <c r="AG6752">
        <v>0.9</v>
      </c>
      <c r="AH6752">
        <v>0</v>
      </c>
    </row>
    <row r="6753" spans="1:41">
      <c r="A6753" s="1">
        <v>20609821</v>
      </c>
      <c r="B6753" t="s">
        <v>5541</v>
      </c>
      <c r="C6753">
        <v>2014</v>
      </c>
      <c r="D6753" s="2" t="s">
        <v>6662</v>
      </c>
      <c r="E6753" s="4">
        <f t="shared" si="818"/>
        <v>41878</v>
      </c>
      <c r="F6753" s="5">
        <f t="shared" ca="1" si="819"/>
        <v>0.85952200564433823</v>
      </c>
      <c r="G6753" s="1">
        <v>3984360</v>
      </c>
      <c r="H6753" t="s">
        <v>51</v>
      </c>
      <c r="I6753" t="s">
        <v>33</v>
      </c>
      <c r="J6753" s="6" t="str">
        <f t="shared" si="820"/>
        <v>Amsterdam</v>
      </c>
      <c r="K6753" t="s">
        <v>34</v>
      </c>
      <c r="M6753" s="1" t="s">
        <v>2669</v>
      </c>
      <c r="N6753" t="s">
        <v>35</v>
      </c>
      <c r="O6753">
        <v>52.380106057504598</v>
      </c>
      <c r="P6753">
        <v>4.8842906966216804</v>
      </c>
      <c r="Q6753" t="s">
        <v>36</v>
      </c>
      <c r="R6753" t="s">
        <v>37</v>
      </c>
      <c r="S6753">
        <v>2</v>
      </c>
      <c r="T6753">
        <v>1</v>
      </c>
      <c r="U6753">
        <v>1</v>
      </c>
      <c r="V6753">
        <v>1</v>
      </c>
      <c r="W6753" t="s">
        <v>38</v>
      </c>
      <c r="X6753" s="8">
        <v>125</v>
      </c>
      <c r="Y6753">
        <v>1</v>
      </c>
      <c r="Z6753">
        <v>0</v>
      </c>
      <c r="AA6753">
        <v>3</v>
      </c>
      <c r="AB6753" s="6">
        <f t="shared" si="821"/>
        <v>10</v>
      </c>
      <c r="AC6753" s="13">
        <f t="shared" si="822"/>
        <v>125</v>
      </c>
      <c r="AD6753" s="13">
        <f t="shared" si="823"/>
        <v>375</v>
      </c>
      <c r="AE6753" s="13">
        <f t="shared" si="824"/>
        <v>3750</v>
      </c>
      <c r="AF6753" t="s">
        <v>47</v>
      </c>
      <c r="AG6753">
        <v>0.9</v>
      </c>
      <c r="AH6753">
        <v>5</v>
      </c>
      <c r="AI6753">
        <v>80</v>
      </c>
      <c r="AJ6753">
        <v>8</v>
      </c>
      <c r="AK6753">
        <v>9</v>
      </c>
      <c r="AL6753">
        <v>9</v>
      </c>
      <c r="AM6753">
        <v>9</v>
      </c>
      <c r="AN6753">
        <v>10</v>
      </c>
      <c r="AO6753">
        <v>8</v>
      </c>
    </row>
    <row r="6754" spans="1:41">
      <c r="A6754" s="1">
        <v>20609821</v>
      </c>
      <c r="B6754" t="s">
        <v>5541</v>
      </c>
      <c r="C6754">
        <v>2014</v>
      </c>
      <c r="D6754" s="2" t="s">
        <v>6662</v>
      </c>
      <c r="E6754" s="4">
        <f t="shared" si="818"/>
        <v>41878</v>
      </c>
      <c r="F6754" s="5">
        <f t="shared" ca="1" si="819"/>
        <v>0.85952200564433823</v>
      </c>
      <c r="G6754" s="1">
        <v>4173763</v>
      </c>
      <c r="H6754" t="s">
        <v>51</v>
      </c>
      <c r="I6754" t="s">
        <v>33</v>
      </c>
      <c r="J6754" s="6" t="str">
        <f t="shared" si="820"/>
        <v>Amsterdam</v>
      </c>
      <c r="K6754" t="s">
        <v>34</v>
      </c>
      <c r="M6754" s="1" t="s">
        <v>5242</v>
      </c>
      <c r="N6754" t="s">
        <v>35</v>
      </c>
      <c r="O6754">
        <v>52.376096387190799</v>
      </c>
      <c r="P6754">
        <v>4.8900663327132303</v>
      </c>
      <c r="Q6754" t="s">
        <v>36</v>
      </c>
      <c r="R6754" t="s">
        <v>37</v>
      </c>
      <c r="S6754">
        <v>2</v>
      </c>
      <c r="T6754">
        <v>1</v>
      </c>
      <c r="U6754">
        <v>1</v>
      </c>
      <c r="V6754">
        <v>1</v>
      </c>
      <c r="W6754" t="s">
        <v>38</v>
      </c>
      <c r="X6754" s="8">
        <v>130</v>
      </c>
      <c r="Y6754">
        <v>1</v>
      </c>
      <c r="Z6754">
        <v>0</v>
      </c>
      <c r="AA6754">
        <v>2</v>
      </c>
      <c r="AB6754" s="6">
        <f t="shared" si="821"/>
        <v>2</v>
      </c>
      <c r="AC6754" s="13">
        <f t="shared" si="822"/>
        <v>130</v>
      </c>
      <c r="AD6754" s="13">
        <f t="shared" si="823"/>
        <v>260</v>
      </c>
      <c r="AE6754" s="13">
        <f t="shared" si="824"/>
        <v>520</v>
      </c>
      <c r="AF6754" t="s">
        <v>47</v>
      </c>
      <c r="AG6754">
        <v>0.92</v>
      </c>
      <c r="AH6754">
        <v>1</v>
      </c>
      <c r="AI6754">
        <v>80</v>
      </c>
      <c r="AJ6754">
        <v>8</v>
      </c>
      <c r="AK6754">
        <v>8</v>
      </c>
      <c r="AL6754">
        <v>8</v>
      </c>
      <c r="AM6754">
        <v>8</v>
      </c>
      <c r="AN6754">
        <v>10</v>
      </c>
      <c r="AO6754">
        <v>8</v>
      </c>
    </row>
    <row r="6755" spans="1:41">
      <c r="A6755" s="1">
        <v>20609821</v>
      </c>
      <c r="B6755" t="s">
        <v>5541</v>
      </c>
      <c r="C6755">
        <v>2014</v>
      </c>
      <c r="D6755" s="2" t="s">
        <v>6662</v>
      </c>
      <c r="E6755" s="4">
        <f t="shared" si="818"/>
        <v>41878</v>
      </c>
      <c r="F6755" s="5">
        <f t="shared" ca="1" si="819"/>
        <v>0.85952200564433823</v>
      </c>
      <c r="G6755" s="1">
        <v>3991175</v>
      </c>
      <c r="H6755" t="s">
        <v>51</v>
      </c>
      <c r="I6755" t="s">
        <v>33</v>
      </c>
      <c r="J6755" s="6" t="str">
        <f t="shared" si="820"/>
        <v>Amsterdam</v>
      </c>
      <c r="K6755" t="s">
        <v>34</v>
      </c>
      <c r="M6755" s="1" t="s">
        <v>2669</v>
      </c>
      <c r="N6755" t="s">
        <v>35</v>
      </c>
      <c r="O6755">
        <v>52.3796576138514</v>
      </c>
      <c r="P6755">
        <v>4.8839295280027297</v>
      </c>
      <c r="Q6755" t="s">
        <v>36</v>
      </c>
      <c r="R6755" t="s">
        <v>37</v>
      </c>
      <c r="S6755">
        <v>2</v>
      </c>
      <c r="T6755">
        <v>1</v>
      </c>
      <c r="U6755">
        <v>0</v>
      </c>
      <c r="V6755">
        <v>1</v>
      </c>
      <c r="W6755" t="s">
        <v>38</v>
      </c>
      <c r="X6755" s="8">
        <v>125</v>
      </c>
      <c r="Y6755">
        <v>1</v>
      </c>
      <c r="Z6755">
        <v>0</v>
      </c>
      <c r="AA6755">
        <v>3</v>
      </c>
      <c r="AB6755" s="6">
        <f t="shared" si="821"/>
        <v>2</v>
      </c>
      <c r="AC6755" s="13">
        <f t="shared" si="822"/>
        <v>125</v>
      </c>
      <c r="AD6755" s="13">
        <f t="shared" si="823"/>
        <v>375</v>
      </c>
      <c r="AE6755" s="13">
        <f t="shared" si="824"/>
        <v>750</v>
      </c>
      <c r="AF6755" t="s">
        <v>47</v>
      </c>
      <c r="AG6755">
        <v>0.92</v>
      </c>
      <c r="AH6755">
        <v>1</v>
      </c>
      <c r="AI6755">
        <v>80</v>
      </c>
      <c r="AJ6755">
        <v>10</v>
      </c>
      <c r="AK6755">
        <v>10</v>
      </c>
      <c r="AL6755">
        <v>8</v>
      </c>
      <c r="AM6755">
        <v>10</v>
      </c>
      <c r="AN6755">
        <v>10</v>
      </c>
      <c r="AO6755">
        <v>6</v>
      </c>
    </row>
    <row r="6756" spans="1:41">
      <c r="A6756" s="1">
        <v>20611996</v>
      </c>
      <c r="B6756" t="s">
        <v>1299</v>
      </c>
      <c r="C6756">
        <v>2014</v>
      </c>
      <c r="D6756" s="2" t="s">
        <v>6662</v>
      </c>
      <c r="E6756" s="4">
        <f t="shared" si="818"/>
        <v>41878</v>
      </c>
      <c r="F6756" s="5">
        <f t="shared" ca="1" si="819"/>
        <v>0.85952200564433823</v>
      </c>
      <c r="G6756" s="1">
        <v>5639160</v>
      </c>
      <c r="H6756" t="s">
        <v>161</v>
      </c>
      <c r="I6756" t="s">
        <v>33</v>
      </c>
      <c r="J6756" s="6" t="str">
        <f t="shared" si="820"/>
        <v>Amsterdam</v>
      </c>
      <c r="K6756" t="s">
        <v>46</v>
      </c>
      <c r="M6756" s="1">
        <v>1087</v>
      </c>
      <c r="N6756" t="s">
        <v>35</v>
      </c>
      <c r="O6756">
        <v>52.345089389319099</v>
      </c>
      <c r="P6756">
        <v>4.9900482886694997</v>
      </c>
      <c r="Q6756" t="s">
        <v>36</v>
      </c>
      <c r="R6756" t="s">
        <v>42</v>
      </c>
      <c r="S6756">
        <v>2</v>
      </c>
      <c r="T6756">
        <v>1</v>
      </c>
      <c r="U6756">
        <v>1</v>
      </c>
      <c r="V6756">
        <v>1</v>
      </c>
      <c r="W6756" t="s">
        <v>38</v>
      </c>
      <c r="X6756" s="8">
        <v>75</v>
      </c>
      <c r="Y6756">
        <v>0</v>
      </c>
      <c r="Z6756">
        <v>0</v>
      </c>
      <c r="AA6756">
        <v>1</v>
      </c>
      <c r="AB6756" s="6">
        <f t="shared" si="821"/>
        <v>4</v>
      </c>
      <c r="AC6756" s="13">
        <f t="shared" si="822"/>
        <v>75</v>
      </c>
      <c r="AD6756" s="13">
        <f t="shared" si="823"/>
        <v>75</v>
      </c>
      <c r="AE6756" s="13">
        <f t="shared" si="824"/>
        <v>300</v>
      </c>
      <c r="AF6756" t="s">
        <v>39</v>
      </c>
      <c r="AG6756">
        <v>0.91</v>
      </c>
      <c r="AH6756">
        <v>2</v>
      </c>
      <c r="AI6756">
        <v>100</v>
      </c>
      <c r="AJ6756">
        <v>8</v>
      </c>
      <c r="AK6756">
        <v>10</v>
      </c>
      <c r="AL6756">
        <v>10</v>
      </c>
      <c r="AM6756">
        <v>10</v>
      </c>
      <c r="AN6756">
        <v>8</v>
      </c>
      <c r="AO6756">
        <v>9</v>
      </c>
    </row>
    <row r="6757" spans="1:41">
      <c r="A6757" s="1">
        <v>20613645</v>
      </c>
      <c r="B6757" t="s">
        <v>5546</v>
      </c>
      <c r="C6757">
        <v>2014</v>
      </c>
      <c r="D6757" s="2" t="s">
        <v>6662</v>
      </c>
      <c r="E6757" s="4">
        <f t="shared" si="818"/>
        <v>41878</v>
      </c>
      <c r="F6757" s="5">
        <f t="shared" ca="1" si="819"/>
        <v>0.85952200564433823</v>
      </c>
      <c r="G6757" s="1">
        <v>4314994</v>
      </c>
      <c r="H6757" t="s">
        <v>32</v>
      </c>
      <c r="I6757" t="s">
        <v>33</v>
      </c>
      <c r="J6757" s="6" t="str">
        <f t="shared" si="820"/>
        <v>Amsterdam</v>
      </c>
      <c r="K6757" t="s">
        <v>34</v>
      </c>
      <c r="M6757" s="1" t="s">
        <v>5547</v>
      </c>
      <c r="N6757" t="s">
        <v>35</v>
      </c>
      <c r="O6757">
        <v>52.384402694895002</v>
      </c>
      <c r="P6757">
        <v>4.8686967051846697</v>
      </c>
      <c r="Q6757" t="s">
        <v>1416</v>
      </c>
      <c r="R6757" t="s">
        <v>37</v>
      </c>
      <c r="S6757">
        <v>2</v>
      </c>
      <c r="T6757">
        <v>1</v>
      </c>
      <c r="U6757">
        <v>1</v>
      </c>
      <c r="V6757">
        <v>1</v>
      </c>
      <c r="W6757" t="s">
        <v>38</v>
      </c>
      <c r="X6757" s="8">
        <v>162</v>
      </c>
      <c r="Y6757">
        <v>1</v>
      </c>
      <c r="Z6757">
        <v>0</v>
      </c>
      <c r="AA6757">
        <v>2</v>
      </c>
      <c r="AB6757" s="6">
        <f t="shared" si="821"/>
        <v>0</v>
      </c>
      <c r="AC6757" s="13">
        <f t="shared" si="822"/>
        <v>162</v>
      </c>
      <c r="AD6757" s="13">
        <f t="shared" si="823"/>
        <v>324</v>
      </c>
      <c r="AE6757" s="13">
        <f t="shared" si="824"/>
        <v>0</v>
      </c>
      <c r="AF6757" t="s">
        <v>43</v>
      </c>
      <c r="AG6757">
        <v>1</v>
      </c>
      <c r="AH6757">
        <v>0</v>
      </c>
    </row>
    <row r="6758" spans="1:41">
      <c r="A6758" s="1">
        <v>20643196</v>
      </c>
      <c r="B6758" t="s">
        <v>5548</v>
      </c>
      <c r="C6758">
        <v>2014</v>
      </c>
      <c r="D6758" s="2" t="s">
        <v>6395</v>
      </c>
      <c r="E6758" s="4">
        <f t="shared" si="818"/>
        <v>41879</v>
      </c>
      <c r="F6758" s="5">
        <f t="shared" ca="1" si="819"/>
        <v>0.85678227961694098</v>
      </c>
      <c r="G6758" s="1">
        <v>4492202</v>
      </c>
      <c r="H6758" t="s">
        <v>80</v>
      </c>
      <c r="I6758" t="s">
        <v>33</v>
      </c>
      <c r="J6758" s="6" t="str">
        <f t="shared" si="820"/>
        <v>Amsterdam</v>
      </c>
      <c r="K6758" t="s">
        <v>34</v>
      </c>
      <c r="M6758" s="1">
        <v>1098</v>
      </c>
      <c r="N6758" t="s">
        <v>35</v>
      </c>
      <c r="O6758">
        <v>52.351899859204302</v>
      </c>
      <c r="P6758">
        <v>4.9426015553513203</v>
      </c>
      <c r="Q6758" t="s">
        <v>58</v>
      </c>
      <c r="R6758" t="s">
        <v>37</v>
      </c>
      <c r="S6758">
        <v>6</v>
      </c>
      <c r="T6758">
        <v>1</v>
      </c>
      <c r="U6758">
        <v>4</v>
      </c>
      <c r="V6758">
        <v>6</v>
      </c>
      <c r="W6758" t="s">
        <v>38</v>
      </c>
      <c r="X6758" s="8">
        <v>250</v>
      </c>
      <c r="Y6758">
        <v>1</v>
      </c>
      <c r="Z6758">
        <v>0</v>
      </c>
      <c r="AA6758">
        <v>3</v>
      </c>
      <c r="AB6758" s="6">
        <f t="shared" si="821"/>
        <v>0</v>
      </c>
      <c r="AC6758" s="13">
        <f t="shared" si="822"/>
        <v>250</v>
      </c>
      <c r="AD6758" s="13">
        <f t="shared" si="823"/>
        <v>750</v>
      </c>
      <c r="AE6758" s="13">
        <f t="shared" si="824"/>
        <v>0</v>
      </c>
      <c r="AF6758" t="s">
        <v>39</v>
      </c>
      <c r="AG6758">
        <v>1</v>
      </c>
      <c r="AH6758">
        <v>0</v>
      </c>
    </row>
    <row r="6759" spans="1:41">
      <c r="A6759" s="1">
        <v>20643512</v>
      </c>
      <c r="B6759" t="s">
        <v>5549</v>
      </c>
      <c r="C6759">
        <v>2014</v>
      </c>
      <c r="D6759" s="2" t="s">
        <v>6395</v>
      </c>
      <c r="E6759" s="4">
        <f t="shared" si="818"/>
        <v>41879</v>
      </c>
      <c r="F6759" s="5">
        <f t="shared" ca="1" si="819"/>
        <v>0.85678227961694098</v>
      </c>
      <c r="G6759" s="1">
        <v>3982801</v>
      </c>
      <c r="H6759" t="s">
        <v>414</v>
      </c>
      <c r="I6759" t="s">
        <v>33</v>
      </c>
      <c r="J6759" s="6" t="str">
        <f t="shared" si="820"/>
        <v>Amsterdam</v>
      </c>
      <c r="K6759" t="s">
        <v>34</v>
      </c>
      <c r="M6759" s="1">
        <v>1066</v>
      </c>
      <c r="N6759" t="s">
        <v>35</v>
      </c>
      <c r="O6759">
        <v>52.345036778108401</v>
      </c>
      <c r="P6759">
        <v>4.8124958915138896</v>
      </c>
      <c r="Q6759" t="s">
        <v>36</v>
      </c>
      <c r="R6759" t="s">
        <v>42</v>
      </c>
      <c r="S6759">
        <v>2</v>
      </c>
      <c r="T6759">
        <v>1</v>
      </c>
      <c r="U6759">
        <v>1</v>
      </c>
      <c r="V6759">
        <v>1</v>
      </c>
      <c r="W6759" t="s">
        <v>38</v>
      </c>
      <c r="X6759" s="8">
        <v>39</v>
      </c>
      <c r="Y6759">
        <v>1</v>
      </c>
      <c r="Z6759">
        <v>15</v>
      </c>
      <c r="AA6759">
        <v>1</v>
      </c>
      <c r="AB6759" s="6">
        <f t="shared" si="821"/>
        <v>16</v>
      </c>
      <c r="AC6759" s="13">
        <f t="shared" si="822"/>
        <v>54</v>
      </c>
      <c r="AD6759" s="13">
        <f t="shared" si="823"/>
        <v>54</v>
      </c>
      <c r="AE6759" s="13">
        <f t="shared" si="824"/>
        <v>864</v>
      </c>
      <c r="AF6759" t="s">
        <v>43</v>
      </c>
      <c r="AG6759">
        <v>1</v>
      </c>
      <c r="AH6759">
        <v>8</v>
      </c>
      <c r="AI6759">
        <v>88</v>
      </c>
      <c r="AJ6759">
        <v>10</v>
      </c>
      <c r="AK6759">
        <v>8</v>
      </c>
      <c r="AL6759">
        <v>10</v>
      </c>
      <c r="AM6759">
        <v>9</v>
      </c>
      <c r="AN6759">
        <v>10</v>
      </c>
      <c r="AO6759">
        <v>9</v>
      </c>
    </row>
    <row r="6760" spans="1:41">
      <c r="A6760" s="1">
        <v>20645600</v>
      </c>
      <c r="B6760" t="s">
        <v>5550</v>
      </c>
      <c r="C6760">
        <v>2014</v>
      </c>
      <c r="D6760" s="2" t="s">
        <v>6395</v>
      </c>
      <c r="E6760" s="4">
        <f t="shared" si="818"/>
        <v>41879</v>
      </c>
      <c r="F6760" s="5">
        <f t="shared" ca="1" si="819"/>
        <v>0.85678227961694098</v>
      </c>
      <c r="G6760" s="1">
        <v>5876246</v>
      </c>
      <c r="H6760" t="s">
        <v>71</v>
      </c>
      <c r="I6760" t="s">
        <v>33</v>
      </c>
      <c r="J6760" s="6" t="str">
        <f t="shared" si="820"/>
        <v>Amsterdam</v>
      </c>
      <c r="K6760" t="s">
        <v>46</v>
      </c>
      <c r="M6760" s="1">
        <v>1055</v>
      </c>
      <c r="N6760" t="s">
        <v>35</v>
      </c>
      <c r="O6760">
        <v>52.381842850003302</v>
      </c>
      <c r="P6760">
        <v>4.8577346281951099</v>
      </c>
      <c r="Q6760" t="s">
        <v>36</v>
      </c>
      <c r="R6760" t="s">
        <v>42</v>
      </c>
      <c r="S6760">
        <v>2</v>
      </c>
      <c r="T6760">
        <v>1</v>
      </c>
      <c r="U6760">
        <v>1</v>
      </c>
      <c r="V6760">
        <v>1</v>
      </c>
      <c r="W6760" t="s">
        <v>38</v>
      </c>
      <c r="X6760" s="8">
        <v>55</v>
      </c>
      <c r="Y6760">
        <v>2</v>
      </c>
      <c r="Z6760">
        <v>0</v>
      </c>
      <c r="AA6760">
        <v>1</v>
      </c>
      <c r="AB6760" s="6">
        <f t="shared" si="821"/>
        <v>0</v>
      </c>
      <c r="AC6760" s="13">
        <f t="shared" si="822"/>
        <v>55</v>
      </c>
      <c r="AD6760" s="13">
        <f t="shared" si="823"/>
        <v>55</v>
      </c>
      <c r="AE6760" s="13">
        <f t="shared" si="824"/>
        <v>0</v>
      </c>
      <c r="AF6760" t="s">
        <v>47</v>
      </c>
      <c r="AG6760">
        <v>1</v>
      </c>
      <c r="AH6760">
        <v>0</v>
      </c>
    </row>
    <row r="6761" spans="1:41">
      <c r="A6761" s="1">
        <v>20647485</v>
      </c>
      <c r="B6761" t="s">
        <v>793</v>
      </c>
      <c r="C6761">
        <v>2014</v>
      </c>
      <c r="D6761" s="2" t="s">
        <v>6395</v>
      </c>
      <c r="E6761" s="4">
        <f t="shared" si="818"/>
        <v>41879</v>
      </c>
      <c r="F6761" s="5">
        <f t="shared" ca="1" si="819"/>
        <v>0.85678227961694098</v>
      </c>
      <c r="G6761" s="1">
        <v>3983479</v>
      </c>
      <c r="H6761" t="s">
        <v>414</v>
      </c>
      <c r="I6761" t="s">
        <v>33</v>
      </c>
      <c r="J6761" s="6" t="str">
        <f t="shared" si="820"/>
        <v>Amsterdam</v>
      </c>
      <c r="K6761" t="s">
        <v>34</v>
      </c>
      <c r="M6761" s="1" t="s">
        <v>5551</v>
      </c>
      <c r="N6761" t="s">
        <v>35</v>
      </c>
      <c r="O6761">
        <v>52.349200581110097</v>
      </c>
      <c r="P6761">
        <v>4.7881947118232304</v>
      </c>
      <c r="Q6761" t="s">
        <v>58</v>
      </c>
      <c r="R6761" t="s">
        <v>37</v>
      </c>
      <c r="S6761">
        <v>6</v>
      </c>
      <c r="T6761">
        <v>1</v>
      </c>
      <c r="U6761">
        <v>3</v>
      </c>
      <c r="V6761">
        <v>6</v>
      </c>
      <c r="W6761" t="s">
        <v>38</v>
      </c>
      <c r="X6761" s="8">
        <v>200</v>
      </c>
      <c r="Y6761">
        <v>1</v>
      </c>
      <c r="Z6761">
        <v>0</v>
      </c>
      <c r="AA6761">
        <v>3</v>
      </c>
      <c r="AB6761" s="6">
        <f t="shared" si="821"/>
        <v>0</v>
      </c>
      <c r="AC6761" s="13">
        <f t="shared" si="822"/>
        <v>200</v>
      </c>
      <c r="AD6761" s="13">
        <f t="shared" si="823"/>
        <v>600</v>
      </c>
      <c r="AE6761" s="13">
        <f t="shared" si="824"/>
        <v>0</v>
      </c>
      <c r="AF6761" t="s">
        <v>39</v>
      </c>
      <c r="AG6761">
        <v>0.61</v>
      </c>
      <c r="AH6761">
        <v>0</v>
      </c>
    </row>
    <row r="6762" spans="1:41">
      <c r="A6762" s="1">
        <v>20648968</v>
      </c>
      <c r="B6762" t="s">
        <v>2081</v>
      </c>
      <c r="C6762">
        <v>2014</v>
      </c>
      <c r="D6762" s="2" t="s">
        <v>6395</v>
      </c>
      <c r="E6762" s="4">
        <f t="shared" si="818"/>
        <v>41879</v>
      </c>
      <c r="F6762" s="5">
        <f t="shared" ca="1" si="819"/>
        <v>0.85678227961694098</v>
      </c>
      <c r="G6762" s="1">
        <v>3983806</v>
      </c>
      <c r="H6762" t="s">
        <v>60</v>
      </c>
      <c r="I6762" t="s">
        <v>33</v>
      </c>
      <c r="J6762" s="6" t="str">
        <f t="shared" si="820"/>
        <v>Amsterdam</v>
      </c>
      <c r="K6762" t="s">
        <v>34</v>
      </c>
      <c r="M6762" s="1">
        <v>1079</v>
      </c>
      <c r="N6762" t="s">
        <v>35</v>
      </c>
      <c r="O6762">
        <v>52.340972254317798</v>
      </c>
      <c r="P6762">
        <v>4.9076954294785997</v>
      </c>
      <c r="Q6762" t="s">
        <v>36</v>
      </c>
      <c r="R6762" t="s">
        <v>37</v>
      </c>
      <c r="S6762">
        <v>2</v>
      </c>
      <c r="T6762">
        <v>1</v>
      </c>
      <c r="U6762">
        <v>1</v>
      </c>
      <c r="V6762">
        <v>1</v>
      </c>
      <c r="W6762" t="s">
        <v>38</v>
      </c>
      <c r="X6762" s="8">
        <v>125</v>
      </c>
      <c r="Y6762">
        <v>1</v>
      </c>
      <c r="Z6762">
        <v>0</v>
      </c>
      <c r="AA6762">
        <v>1</v>
      </c>
      <c r="AB6762" s="6">
        <f t="shared" si="821"/>
        <v>0</v>
      </c>
      <c r="AC6762" s="13">
        <f t="shared" si="822"/>
        <v>125</v>
      </c>
      <c r="AD6762" s="13">
        <f t="shared" si="823"/>
        <v>125</v>
      </c>
      <c r="AE6762" s="13">
        <f t="shared" si="824"/>
        <v>0</v>
      </c>
      <c r="AF6762" t="s">
        <v>43</v>
      </c>
      <c r="AG6762">
        <v>1</v>
      </c>
      <c r="AH6762">
        <v>0</v>
      </c>
    </row>
    <row r="6763" spans="1:41">
      <c r="A6763" s="1">
        <v>20664546</v>
      </c>
      <c r="B6763" t="s">
        <v>5552</v>
      </c>
      <c r="C6763">
        <v>2014</v>
      </c>
      <c r="D6763" s="2" t="s">
        <v>6395</v>
      </c>
      <c r="E6763" s="4">
        <f t="shared" si="818"/>
        <v>41879</v>
      </c>
      <c r="F6763" s="5">
        <f t="shared" ca="1" si="819"/>
        <v>0.85678227961694098</v>
      </c>
      <c r="G6763" s="1">
        <v>3996686</v>
      </c>
      <c r="H6763" t="s">
        <v>49</v>
      </c>
      <c r="I6763" t="s">
        <v>33</v>
      </c>
      <c r="J6763" s="6" t="str">
        <f t="shared" si="820"/>
        <v>Amsterdam</v>
      </c>
      <c r="K6763" t="s">
        <v>34</v>
      </c>
      <c r="M6763" s="1" t="s">
        <v>1468</v>
      </c>
      <c r="N6763" t="s">
        <v>35</v>
      </c>
      <c r="O6763">
        <v>52.370920152835197</v>
      </c>
      <c r="P6763">
        <v>4.9030604651183802</v>
      </c>
      <c r="Q6763" t="s">
        <v>36</v>
      </c>
      <c r="R6763" t="s">
        <v>37</v>
      </c>
      <c r="S6763">
        <v>4</v>
      </c>
      <c r="T6763">
        <v>1</v>
      </c>
      <c r="U6763">
        <v>2</v>
      </c>
      <c r="V6763">
        <v>2</v>
      </c>
      <c r="W6763" t="s">
        <v>38</v>
      </c>
      <c r="X6763" s="8">
        <v>165</v>
      </c>
      <c r="Y6763">
        <v>4</v>
      </c>
      <c r="Z6763">
        <v>25</v>
      </c>
      <c r="AA6763">
        <v>2</v>
      </c>
      <c r="AB6763" s="6">
        <f t="shared" si="821"/>
        <v>14</v>
      </c>
      <c r="AC6763" s="13">
        <f t="shared" si="822"/>
        <v>165</v>
      </c>
      <c r="AD6763" s="13">
        <f t="shared" si="823"/>
        <v>330</v>
      </c>
      <c r="AE6763" s="13">
        <f t="shared" si="824"/>
        <v>4620</v>
      </c>
      <c r="AF6763" t="s">
        <v>39</v>
      </c>
      <c r="AG6763">
        <v>0.7</v>
      </c>
      <c r="AH6763">
        <v>7</v>
      </c>
      <c r="AI6763">
        <v>100</v>
      </c>
      <c r="AJ6763">
        <v>10</v>
      </c>
      <c r="AK6763">
        <v>10</v>
      </c>
      <c r="AL6763">
        <v>10</v>
      </c>
      <c r="AM6763">
        <v>10</v>
      </c>
      <c r="AN6763">
        <v>10</v>
      </c>
      <c r="AO6763">
        <v>9</v>
      </c>
    </row>
    <row r="6764" spans="1:41">
      <c r="A6764" s="1">
        <v>20674116</v>
      </c>
      <c r="B6764" t="s">
        <v>5553</v>
      </c>
      <c r="C6764">
        <v>2014</v>
      </c>
      <c r="D6764" s="2" t="s">
        <v>6539</v>
      </c>
      <c r="E6764" s="4">
        <f t="shared" si="818"/>
        <v>41880</v>
      </c>
      <c r="F6764" s="5">
        <f t="shared" ca="1" si="819"/>
        <v>0.85404255358954373</v>
      </c>
      <c r="G6764" s="1">
        <v>4892972</v>
      </c>
      <c r="H6764" t="s">
        <v>56</v>
      </c>
      <c r="I6764" t="s">
        <v>33</v>
      </c>
      <c r="J6764" s="6" t="str">
        <f t="shared" si="820"/>
        <v>Amsterdam</v>
      </c>
      <c r="K6764" t="s">
        <v>46</v>
      </c>
      <c r="M6764" s="1" t="s">
        <v>5554</v>
      </c>
      <c r="N6764" t="s">
        <v>35</v>
      </c>
      <c r="O6764">
        <v>52.354495788826199</v>
      </c>
      <c r="P6764">
        <v>4.88475482464455</v>
      </c>
      <c r="Q6764" t="s">
        <v>36</v>
      </c>
      <c r="R6764" t="s">
        <v>37</v>
      </c>
      <c r="S6764">
        <v>2</v>
      </c>
      <c r="T6764">
        <v>1</v>
      </c>
      <c r="U6764">
        <v>1</v>
      </c>
      <c r="V6764">
        <v>1</v>
      </c>
      <c r="W6764" t="s">
        <v>38</v>
      </c>
      <c r="X6764" s="8">
        <v>160</v>
      </c>
      <c r="Y6764">
        <v>1</v>
      </c>
      <c r="Z6764">
        <v>0</v>
      </c>
      <c r="AA6764">
        <v>2</v>
      </c>
      <c r="AB6764" s="6">
        <f t="shared" si="821"/>
        <v>8</v>
      </c>
      <c r="AC6764" s="13">
        <f t="shared" si="822"/>
        <v>160</v>
      </c>
      <c r="AD6764" s="13">
        <f t="shared" si="823"/>
        <v>320</v>
      </c>
      <c r="AE6764" s="13">
        <f t="shared" si="824"/>
        <v>2560</v>
      </c>
      <c r="AF6764" t="s">
        <v>43</v>
      </c>
      <c r="AG6764">
        <v>1</v>
      </c>
      <c r="AH6764">
        <v>4</v>
      </c>
      <c r="AI6764">
        <v>95</v>
      </c>
      <c r="AJ6764">
        <v>10</v>
      </c>
      <c r="AK6764">
        <v>10</v>
      </c>
      <c r="AL6764">
        <v>10</v>
      </c>
      <c r="AM6764">
        <v>10</v>
      </c>
      <c r="AN6764">
        <v>10</v>
      </c>
      <c r="AO6764">
        <v>9</v>
      </c>
    </row>
    <row r="6765" spans="1:41">
      <c r="A6765" s="1">
        <v>20679499</v>
      </c>
      <c r="B6765" t="s">
        <v>224</v>
      </c>
      <c r="C6765">
        <v>2014</v>
      </c>
      <c r="D6765" s="2" t="s">
        <v>6539</v>
      </c>
      <c r="E6765" s="4">
        <f t="shared" si="818"/>
        <v>41880</v>
      </c>
      <c r="F6765" s="5">
        <f t="shared" ca="1" si="819"/>
        <v>0.85404255358954373</v>
      </c>
      <c r="G6765" s="1">
        <v>3989188</v>
      </c>
      <c r="H6765" t="s">
        <v>45</v>
      </c>
      <c r="I6765" t="s">
        <v>33</v>
      </c>
      <c r="J6765" s="6" t="str">
        <f t="shared" si="820"/>
        <v>Amsterdam</v>
      </c>
      <c r="K6765" t="s">
        <v>53</v>
      </c>
      <c r="M6765" s="1" t="s">
        <v>5555</v>
      </c>
      <c r="N6765" t="s">
        <v>35</v>
      </c>
      <c r="O6765">
        <v>52.371779970276101</v>
      </c>
      <c r="P6765">
        <v>4.87196399050808</v>
      </c>
      <c r="Q6765" t="s">
        <v>36</v>
      </c>
      <c r="R6765" t="s">
        <v>37</v>
      </c>
      <c r="S6765">
        <v>5</v>
      </c>
      <c r="T6765">
        <v>1</v>
      </c>
      <c r="U6765">
        <v>3</v>
      </c>
      <c r="V6765">
        <v>3</v>
      </c>
      <c r="W6765" t="s">
        <v>38</v>
      </c>
      <c r="X6765" s="8">
        <v>100</v>
      </c>
      <c r="Y6765">
        <v>3</v>
      </c>
      <c r="Z6765">
        <v>50</v>
      </c>
      <c r="AA6765">
        <v>1</v>
      </c>
      <c r="AB6765" s="6">
        <f t="shared" si="821"/>
        <v>6</v>
      </c>
      <c r="AC6765" s="13">
        <f t="shared" si="822"/>
        <v>100</v>
      </c>
      <c r="AD6765" s="13">
        <f t="shared" si="823"/>
        <v>100</v>
      </c>
      <c r="AE6765" s="13">
        <f t="shared" si="824"/>
        <v>600</v>
      </c>
      <c r="AF6765" t="s">
        <v>62</v>
      </c>
      <c r="AG6765" t="s">
        <v>62</v>
      </c>
      <c r="AH6765">
        <v>3</v>
      </c>
      <c r="AI6765">
        <v>100</v>
      </c>
      <c r="AJ6765">
        <v>10</v>
      </c>
      <c r="AK6765">
        <v>9</v>
      </c>
      <c r="AL6765">
        <v>10</v>
      </c>
      <c r="AM6765">
        <v>10</v>
      </c>
      <c r="AN6765">
        <v>9</v>
      </c>
      <c r="AO6765">
        <v>9</v>
      </c>
    </row>
    <row r="6766" spans="1:41">
      <c r="A6766" s="1">
        <v>20688491</v>
      </c>
      <c r="B6766" t="s">
        <v>951</v>
      </c>
      <c r="C6766">
        <v>2014</v>
      </c>
      <c r="D6766" s="2" t="s">
        <v>6539</v>
      </c>
      <c r="E6766" s="4">
        <f t="shared" si="818"/>
        <v>41880</v>
      </c>
      <c r="F6766" s="5">
        <f t="shared" ca="1" si="819"/>
        <v>0.85404255358954373</v>
      </c>
      <c r="G6766" s="1">
        <v>4117209</v>
      </c>
      <c r="H6766" t="s">
        <v>414</v>
      </c>
      <c r="I6766" t="s">
        <v>33</v>
      </c>
      <c r="J6766" s="6" t="str">
        <f t="shared" si="820"/>
        <v>Amsterdam</v>
      </c>
      <c r="K6766" t="s">
        <v>34</v>
      </c>
      <c r="M6766" s="1" t="s">
        <v>5556</v>
      </c>
      <c r="N6766" t="s">
        <v>35</v>
      </c>
      <c r="O6766">
        <v>52.335813117875901</v>
      </c>
      <c r="P6766">
        <v>4.8064141543502101</v>
      </c>
      <c r="Q6766" t="s">
        <v>2567</v>
      </c>
      <c r="R6766" t="s">
        <v>42</v>
      </c>
      <c r="S6766">
        <v>3</v>
      </c>
      <c r="T6766">
        <v>1</v>
      </c>
      <c r="U6766">
        <v>1</v>
      </c>
      <c r="V6766">
        <v>2</v>
      </c>
      <c r="W6766" t="s">
        <v>38</v>
      </c>
      <c r="X6766" s="8">
        <v>59</v>
      </c>
      <c r="Y6766">
        <v>2</v>
      </c>
      <c r="Z6766">
        <v>20</v>
      </c>
      <c r="AA6766">
        <v>4</v>
      </c>
      <c r="AB6766" s="6">
        <f t="shared" si="821"/>
        <v>2</v>
      </c>
      <c r="AC6766" s="13">
        <f t="shared" si="822"/>
        <v>59</v>
      </c>
      <c r="AD6766" s="13">
        <f t="shared" si="823"/>
        <v>236</v>
      </c>
      <c r="AE6766" s="13">
        <f t="shared" si="824"/>
        <v>472</v>
      </c>
      <c r="AF6766" t="s">
        <v>62</v>
      </c>
      <c r="AG6766" t="s">
        <v>62</v>
      </c>
      <c r="AH6766">
        <v>1</v>
      </c>
      <c r="AI6766">
        <v>80</v>
      </c>
      <c r="AJ6766">
        <v>8</v>
      </c>
      <c r="AK6766">
        <v>10</v>
      </c>
      <c r="AL6766">
        <v>8</v>
      </c>
      <c r="AM6766">
        <v>10</v>
      </c>
      <c r="AN6766">
        <v>6</v>
      </c>
      <c r="AO6766">
        <v>8</v>
      </c>
    </row>
    <row r="6767" spans="1:41">
      <c r="A6767" s="1">
        <v>20716653</v>
      </c>
      <c r="B6767" t="s">
        <v>1338</v>
      </c>
      <c r="C6767">
        <v>2014</v>
      </c>
      <c r="D6767" s="2" t="s">
        <v>6663</v>
      </c>
      <c r="E6767" s="4">
        <f t="shared" si="818"/>
        <v>41881</v>
      </c>
      <c r="F6767" s="5">
        <f t="shared" ca="1" si="819"/>
        <v>0.85130282756214648</v>
      </c>
      <c r="G6767" s="1">
        <v>3995958</v>
      </c>
      <c r="H6767" t="s">
        <v>45</v>
      </c>
      <c r="I6767" t="s">
        <v>33</v>
      </c>
      <c r="J6767" s="6" t="str">
        <f t="shared" si="820"/>
        <v>Amsterdam</v>
      </c>
      <c r="K6767" t="s">
        <v>34</v>
      </c>
      <c r="M6767" s="1" t="s">
        <v>5557</v>
      </c>
      <c r="N6767" t="s">
        <v>35</v>
      </c>
      <c r="O6767">
        <v>52.371280005496097</v>
      </c>
      <c r="P6767">
        <v>4.87413396468712</v>
      </c>
      <c r="Q6767" t="s">
        <v>36</v>
      </c>
      <c r="R6767" t="s">
        <v>37</v>
      </c>
      <c r="S6767">
        <v>2</v>
      </c>
      <c r="T6767">
        <v>1</v>
      </c>
      <c r="U6767">
        <v>1</v>
      </c>
      <c r="V6767">
        <v>1</v>
      </c>
      <c r="W6767" t="s">
        <v>38</v>
      </c>
      <c r="X6767" s="8">
        <v>115</v>
      </c>
      <c r="Y6767">
        <v>1</v>
      </c>
      <c r="Z6767">
        <v>0</v>
      </c>
      <c r="AA6767">
        <v>2</v>
      </c>
      <c r="AB6767" s="6">
        <f t="shared" si="821"/>
        <v>30</v>
      </c>
      <c r="AC6767" s="13">
        <f t="shared" si="822"/>
        <v>115</v>
      </c>
      <c r="AD6767" s="13">
        <f t="shared" si="823"/>
        <v>230</v>
      </c>
      <c r="AE6767" s="13">
        <f t="shared" si="824"/>
        <v>6900</v>
      </c>
      <c r="AF6767" t="s">
        <v>47</v>
      </c>
      <c r="AG6767">
        <v>0.9</v>
      </c>
      <c r="AH6767">
        <v>15</v>
      </c>
      <c r="AI6767">
        <v>94</v>
      </c>
      <c r="AJ6767">
        <v>10</v>
      </c>
      <c r="AK6767">
        <v>10</v>
      </c>
      <c r="AL6767">
        <v>10</v>
      </c>
      <c r="AM6767">
        <v>9</v>
      </c>
      <c r="AN6767">
        <v>9</v>
      </c>
      <c r="AO6767">
        <v>9</v>
      </c>
    </row>
    <row r="6768" spans="1:41">
      <c r="A6768" s="1">
        <v>20721649</v>
      </c>
      <c r="B6768" t="s">
        <v>3832</v>
      </c>
      <c r="C6768">
        <v>2014</v>
      </c>
      <c r="D6768" s="2" t="s">
        <v>6663</v>
      </c>
      <c r="E6768" s="4">
        <f t="shared" si="818"/>
        <v>41881</v>
      </c>
      <c r="F6768" s="5">
        <f t="shared" ca="1" si="819"/>
        <v>0.85130282756214648</v>
      </c>
      <c r="G6768" s="1">
        <v>4021013</v>
      </c>
      <c r="H6768" t="s">
        <v>45</v>
      </c>
      <c r="I6768" t="s">
        <v>33</v>
      </c>
      <c r="J6768" s="6" t="str">
        <f t="shared" si="820"/>
        <v>Amsterdam</v>
      </c>
      <c r="K6768" t="s">
        <v>34</v>
      </c>
      <c r="M6768" s="1">
        <v>1053</v>
      </c>
      <c r="N6768" t="s">
        <v>35</v>
      </c>
      <c r="O6768">
        <v>52.362380757278302</v>
      </c>
      <c r="P6768">
        <v>4.8603578433785</v>
      </c>
      <c r="Q6768" t="s">
        <v>36</v>
      </c>
      <c r="R6768" t="s">
        <v>37</v>
      </c>
      <c r="S6768">
        <v>1</v>
      </c>
      <c r="T6768">
        <v>1</v>
      </c>
      <c r="U6768">
        <v>1</v>
      </c>
      <c r="V6768">
        <v>1</v>
      </c>
      <c r="W6768" t="s">
        <v>38</v>
      </c>
      <c r="X6768" s="8">
        <v>92</v>
      </c>
      <c r="Y6768">
        <v>1</v>
      </c>
      <c r="Z6768">
        <v>0</v>
      </c>
      <c r="AA6768">
        <v>7</v>
      </c>
      <c r="AB6768" s="6">
        <f t="shared" si="821"/>
        <v>6</v>
      </c>
      <c r="AC6768" s="13">
        <f t="shared" si="822"/>
        <v>92</v>
      </c>
      <c r="AD6768" s="13">
        <f t="shared" si="823"/>
        <v>644</v>
      </c>
      <c r="AE6768" s="13">
        <f t="shared" si="824"/>
        <v>3864</v>
      </c>
      <c r="AF6768" t="s">
        <v>47</v>
      </c>
      <c r="AG6768">
        <v>0.75</v>
      </c>
      <c r="AH6768">
        <v>3</v>
      </c>
      <c r="AI6768">
        <v>100</v>
      </c>
      <c r="AJ6768">
        <v>10</v>
      </c>
      <c r="AK6768">
        <v>9</v>
      </c>
      <c r="AL6768">
        <v>10</v>
      </c>
      <c r="AM6768">
        <v>10</v>
      </c>
      <c r="AN6768">
        <v>10</v>
      </c>
      <c r="AO6768">
        <v>10</v>
      </c>
    </row>
    <row r="6769" spans="1:41">
      <c r="A6769" s="1">
        <v>20730961</v>
      </c>
      <c r="B6769" t="s">
        <v>1256</v>
      </c>
      <c r="C6769">
        <v>2014</v>
      </c>
      <c r="D6769" s="2" t="s">
        <v>6663</v>
      </c>
      <c r="E6769" s="4">
        <f t="shared" si="818"/>
        <v>41881</v>
      </c>
      <c r="F6769" s="5">
        <f t="shared" ca="1" si="819"/>
        <v>0.85130282756214648</v>
      </c>
      <c r="G6769" s="1">
        <v>5801757</v>
      </c>
      <c r="H6769" t="s">
        <v>107</v>
      </c>
      <c r="I6769" t="s">
        <v>33</v>
      </c>
      <c r="J6769" s="6" t="str">
        <f t="shared" si="820"/>
        <v>Amsterdam</v>
      </c>
      <c r="K6769" t="s">
        <v>46</v>
      </c>
      <c r="M6769" s="1">
        <v>1091</v>
      </c>
      <c r="N6769" t="s">
        <v>35</v>
      </c>
      <c r="O6769">
        <v>52.357253370236002</v>
      </c>
      <c r="P6769">
        <v>4.9156378241147998</v>
      </c>
      <c r="Q6769" t="s">
        <v>36</v>
      </c>
      <c r="R6769" t="s">
        <v>37</v>
      </c>
      <c r="S6769">
        <v>3</v>
      </c>
      <c r="T6769">
        <v>1</v>
      </c>
      <c r="U6769">
        <v>1</v>
      </c>
      <c r="V6769">
        <v>1</v>
      </c>
      <c r="W6769" t="s">
        <v>38</v>
      </c>
      <c r="X6769" s="8">
        <v>95</v>
      </c>
      <c r="Y6769">
        <v>2</v>
      </c>
      <c r="Z6769">
        <v>15</v>
      </c>
      <c r="AA6769">
        <v>2</v>
      </c>
      <c r="AB6769" s="6">
        <f t="shared" si="821"/>
        <v>0</v>
      </c>
      <c r="AC6769" s="13">
        <f t="shared" si="822"/>
        <v>95</v>
      </c>
      <c r="AD6769" s="13">
        <f t="shared" si="823"/>
        <v>190</v>
      </c>
      <c r="AE6769" s="13">
        <f t="shared" si="824"/>
        <v>0</v>
      </c>
      <c r="AF6769" t="s">
        <v>47</v>
      </c>
      <c r="AG6769">
        <v>1</v>
      </c>
      <c r="AH6769">
        <v>0</v>
      </c>
    </row>
    <row r="6770" spans="1:41">
      <c r="A6770" s="1">
        <v>20731767</v>
      </c>
      <c r="B6770" t="s">
        <v>5558</v>
      </c>
      <c r="C6770">
        <v>2014</v>
      </c>
      <c r="D6770" s="2" t="s">
        <v>6663</v>
      </c>
      <c r="E6770" s="4">
        <f t="shared" si="818"/>
        <v>41881</v>
      </c>
      <c r="F6770" s="5">
        <f t="shared" ca="1" si="819"/>
        <v>0.85130282756214648</v>
      </c>
      <c r="G6770" s="1">
        <v>3998876</v>
      </c>
      <c r="H6770" t="s">
        <v>60</v>
      </c>
      <c r="I6770" t="s">
        <v>33</v>
      </c>
      <c r="J6770" s="6" t="str">
        <f t="shared" si="820"/>
        <v>Amsterdam</v>
      </c>
      <c r="K6770" t="s">
        <v>34</v>
      </c>
      <c r="M6770" s="1" t="s">
        <v>5559</v>
      </c>
      <c r="N6770" t="s">
        <v>35</v>
      </c>
      <c r="O6770">
        <v>52.344009830722896</v>
      </c>
      <c r="P6770">
        <v>4.9101130592853997</v>
      </c>
      <c r="Q6770" t="s">
        <v>36</v>
      </c>
      <c r="R6770" t="s">
        <v>37</v>
      </c>
      <c r="S6770">
        <v>4</v>
      </c>
      <c r="T6770">
        <v>1</v>
      </c>
      <c r="U6770">
        <v>3</v>
      </c>
      <c r="V6770">
        <v>4</v>
      </c>
      <c r="W6770" t="s">
        <v>38</v>
      </c>
      <c r="X6770" s="8">
        <v>175</v>
      </c>
      <c r="Y6770">
        <v>2</v>
      </c>
      <c r="Z6770">
        <v>10</v>
      </c>
      <c r="AA6770">
        <v>2</v>
      </c>
      <c r="AB6770" s="6">
        <f t="shared" si="821"/>
        <v>2</v>
      </c>
      <c r="AC6770" s="13">
        <f t="shared" si="822"/>
        <v>175</v>
      </c>
      <c r="AD6770" s="13">
        <f t="shared" si="823"/>
        <v>350</v>
      </c>
      <c r="AE6770" s="13">
        <f t="shared" si="824"/>
        <v>700</v>
      </c>
      <c r="AF6770" t="s">
        <v>62</v>
      </c>
      <c r="AG6770" t="s">
        <v>62</v>
      </c>
      <c r="AH6770">
        <v>1</v>
      </c>
      <c r="AI6770">
        <v>100</v>
      </c>
      <c r="AJ6770">
        <v>10</v>
      </c>
      <c r="AK6770">
        <v>10</v>
      </c>
      <c r="AL6770">
        <v>10</v>
      </c>
      <c r="AM6770">
        <v>10</v>
      </c>
      <c r="AN6770">
        <v>10</v>
      </c>
      <c r="AO6770">
        <v>8</v>
      </c>
    </row>
    <row r="6771" spans="1:41">
      <c r="A6771" s="1">
        <v>20754471</v>
      </c>
      <c r="B6771" t="s">
        <v>5560</v>
      </c>
      <c r="C6771">
        <v>2014</v>
      </c>
      <c r="D6771" s="2" t="s">
        <v>6396</v>
      </c>
      <c r="E6771" s="4">
        <f t="shared" si="818"/>
        <v>41882</v>
      </c>
      <c r="F6771" s="5">
        <f t="shared" ca="1" si="819"/>
        <v>0.84856310153474923</v>
      </c>
      <c r="G6771" s="1">
        <v>4002707</v>
      </c>
      <c r="H6771" t="s">
        <v>107</v>
      </c>
      <c r="I6771" t="s">
        <v>33</v>
      </c>
      <c r="J6771" s="6" t="str">
        <f t="shared" si="820"/>
        <v>Amsterdam</v>
      </c>
      <c r="K6771" t="s">
        <v>34</v>
      </c>
      <c r="M6771" s="1" t="s">
        <v>1988</v>
      </c>
      <c r="N6771" t="s">
        <v>35</v>
      </c>
      <c r="O6771">
        <v>52.364560769052197</v>
      </c>
      <c r="P6771">
        <v>4.9268126832875998</v>
      </c>
      <c r="Q6771" t="s">
        <v>36</v>
      </c>
      <c r="R6771" t="s">
        <v>37</v>
      </c>
      <c r="S6771">
        <v>4</v>
      </c>
      <c r="T6771">
        <v>1</v>
      </c>
      <c r="U6771">
        <v>2</v>
      </c>
      <c r="V6771">
        <v>2</v>
      </c>
      <c r="W6771" t="s">
        <v>38</v>
      </c>
      <c r="X6771" s="8">
        <v>90</v>
      </c>
      <c r="Y6771">
        <v>1</v>
      </c>
      <c r="Z6771">
        <v>20</v>
      </c>
      <c r="AA6771">
        <v>1</v>
      </c>
      <c r="AB6771" s="6">
        <f t="shared" si="821"/>
        <v>4</v>
      </c>
      <c r="AC6771" s="13">
        <f t="shared" si="822"/>
        <v>110</v>
      </c>
      <c r="AD6771" s="13">
        <f t="shared" si="823"/>
        <v>110</v>
      </c>
      <c r="AE6771" s="13">
        <f t="shared" si="824"/>
        <v>440</v>
      </c>
      <c r="AF6771" t="s">
        <v>39</v>
      </c>
      <c r="AG6771">
        <v>0.56999999999999995</v>
      </c>
      <c r="AH6771">
        <v>2</v>
      </c>
      <c r="AI6771">
        <v>100</v>
      </c>
      <c r="AJ6771">
        <v>10</v>
      </c>
      <c r="AK6771">
        <v>10</v>
      </c>
      <c r="AL6771">
        <v>10</v>
      </c>
      <c r="AM6771">
        <v>10</v>
      </c>
      <c r="AN6771">
        <v>9</v>
      </c>
      <c r="AO6771">
        <v>10</v>
      </c>
    </row>
    <row r="6772" spans="1:41">
      <c r="A6772" s="1">
        <v>20754471</v>
      </c>
      <c r="B6772" t="s">
        <v>5560</v>
      </c>
      <c r="C6772">
        <v>2014</v>
      </c>
      <c r="D6772" s="2" t="s">
        <v>6396</v>
      </c>
      <c r="E6772" s="4">
        <f t="shared" si="818"/>
        <v>41882</v>
      </c>
      <c r="F6772" s="5">
        <f t="shared" ca="1" si="819"/>
        <v>0.84856310153474923</v>
      </c>
      <c r="G6772" s="1">
        <v>4410049</v>
      </c>
      <c r="H6772" t="s">
        <v>107</v>
      </c>
      <c r="I6772" t="s">
        <v>33</v>
      </c>
      <c r="J6772" s="6" t="str">
        <f t="shared" si="820"/>
        <v>Amsterdam</v>
      </c>
      <c r="K6772" t="s">
        <v>34</v>
      </c>
      <c r="M6772" s="1">
        <v>1093</v>
      </c>
      <c r="N6772" t="s">
        <v>35</v>
      </c>
      <c r="O6772">
        <v>52.364724509566202</v>
      </c>
      <c r="P6772">
        <v>4.9258025867167898</v>
      </c>
      <c r="Q6772" t="s">
        <v>36</v>
      </c>
      <c r="R6772" t="s">
        <v>42</v>
      </c>
      <c r="S6772">
        <v>1</v>
      </c>
      <c r="T6772">
        <v>1</v>
      </c>
      <c r="U6772">
        <v>1</v>
      </c>
      <c r="V6772">
        <v>1</v>
      </c>
      <c r="W6772" t="s">
        <v>38</v>
      </c>
      <c r="X6772" s="8">
        <v>40</v>
      </c>
      <c r="Y6772">
        <v>1</v>
      </c>
      <c r="Z6772">
        <v>0</v>
      </c>
      <c r="AA6772">
        <v>2</v>
      </c>
      <c r="AB6772" s="6">
        <f t="shared" si="821"/>
        <v>2</v>
      </c>
      <c r="AC6772" s="13">
        <f t="shared" si="822"/>
        <v>40</v>
      </c>
      <c r="AD6772" s="13">
        <f t="shared" si="823"/>
        <v>80</v>
      </c>
      <c r="AE6772" s="13">
        <f t="shared" si="824"/>
        <v>160</v>
      </c>
      <c r="AF6772" t="s">
        <v>39</v>
      </c>
      <c r="AG6772">
        <v>0.56000000000000005</v>
      </c>
      <c r="AH6772">
        <v>1</v>
      </c>
      <c r="AI6772">
        <v>60</v>
      </c>
      <c r="AJ6772">
        <v>8</v>
      </c>
      <c r="AK6772">
        <v>8</v>
      </c>
      <c r="AL6772">
        <v>10</v>
      </c>
      <c r="AM6772">
        <v>10</v>
      </c>
      <c r="AN6772">
        <v>6</v>
      </c>
      <c r="AO6772">
        <v>6</v>
      </c>
    </row>
    <row r="6773" spans="1:41">
      <c r="A6773" s="1">
        <v>20764890</v>
      </c>
      <c r="B6773" t="s">
        <v>5561</v>
      </c>
      <c r="C6773">
        <v>2014</v>
      </c>
      <c r="D6773" s="2" t="s">
        <v>6396</v>
      </c>
      <c r="E6773" s="4">
        <f t="shared" si="818"/>
        <v>41882</v>
      </c>
      <c r="F6773" s="5">
        <f t="shared" ca="1" si="819"/>
        <v>0.84856310153474923</v>
      </c>
      <c r="G6773" s="1">
        <v>4004833</v>
      </c>
      <c r="H6773" t="s">
        <v>60</v>
      </c>
      <c r="I6773" t="s">
        <v>33</v>
      </c>
      <c r="J6773" s="6" t="str">
        <f t="shared" si="820"/>
        <v>Amsterdam</v>
      </c>
      <c r="K6773" t="s">
        <v>34</v>
      </c>
      <c r="M6773" s="1" t="s">
        <v>5562</v>
      </c>
      <c r="N6773" t="s">
        <v>35</v>
      </c>
      <c r="O6773">
        <v>52.355898800575801</v>
      </c>
      <c r="P6773">
        <v>4.89695900429796</v>
      </c>
      <c r="Q6773" t="s">
        <v>36</v>
      </c>
      <c r="R6773" t="s">
        <v>37</v>
      </c>
      <c r="S6773">
        <v>4</v>
      </c>
      <c r="T6773">
        <v>1</v>
      </c>
      <c r="U6773">
        <v>2</v>
      </c>
      <c r="V6773">
        <v>2</v>
      </c>
      <c r="W6773" t="s">
        <v>38</v>
      </c>
      <c r="X6773" s="8">
        <v>200</v>
      </c>
      <c r="Y6773">
        <v>1</v>
      </c>
      <c r="Z6773">
        <v>0</v>
      </c>
      <c r="AA6773">
        <v>2</v>
      </c>
      <c r="AB6773" s="6">
        <f t="shared" si="821"/>
        <v>16</v>
      </c>
      <c r="AC6773" s="13">
        <f t="shared" si="822"/>
        <v>200</v>
      </c>
      <c r="AD6773" s="13">
        <f t="shared" si="823"/>
        <v>400</v>
      </c>
      <c r="AE6773" s="13">
        <f t="shared" si="824"/>
        <v>6400</v>
      </c>
      <c r="AF6773" t="s">
        <v>47</v>
      </c>
      <c r="AG6773">
        <v>1</v>
      </c>
      <c r="AH6773">
        <v>8</v>
      </c>
      <c r="AI6773">
        <v>100</v>
      </c>
      <c r="AJ6773">
        <v>10</v>
      </c>
      <c r="AK6773">
        <v>10</v>
      </c>
      <c r="AL6773">
        <v>10</v>
      </c>
      <c r="AM6773">
        <v>10</v>
      </c>
      <c r="AN6773">
        <v>10</v>
      </c>
      <c r="AO6773">
        <v>10</v>
      </c>
    </row>
    <row r="6774" spans="1:41">
      <c r="A6774" s="1">
        <v>20767202</v>
      </c>
      <c r="B6774" t="s">
        <v>5563</v>
      </c>
      <c r="C6774">
        <v>2014</v>
      </c>
      <c r="D6774" s="2" t="s">
        <v>6396</v>
      </c>
      <c r="E6774" s="4">
        <f t="shared" si="818"/>
        <v>41882</v>
      </c>
      <c r="F6774" s="5">
        <f t="shared" ca="1" si="819"/>
        <v>0.84856310153474923</v>
      </c>
      <c r="G6774" s="1">
        <v>4005349</v>
      </c>
      <c r="H6774" t="s">
        <v>71</v>
      </c>
      <c r="I6774" t="s">
        <v>33</v>
      </c>
      <c r="J6774" s="6" t="str">
        <f t="shared" si="820"/>
        <v>Amsterdam</v>
      </c>
      <c r="K6774" t="s">
        <v>53</v>
      </c>
      <c r="M6774" s="1" t="s">
        <v>5564</v>
      </c>
      <c r="N6774" t="s">
        <v>35</v>
      </c>
      <c r="O6774">
        <v>52.3781497541435</v>
      </c>
      <c r="P6774">
        <v>4.8605078616125397</v>
      </c>
      <c r="Q6774" t="s">
        <v>36</v>
      </c>
      <c r="R6774" t="s">
        <v>37</v>
      </c>
      <c r="S6774">
        <v>2</v>
      </c>
      <c r="T6774">
        <v>1</v>
      </c>
      <c r="U6774">
        <v>1</v>
      </c>
      <c r="V6774">
        <v>1</v>
      </c>
      <c r="W6774" t="s">
        <v>38</v>
      </c>
      <c r="X6774" s="8">
        <v>100</v>
      </c>
      <c r="Y6774">
        <v>1</v>
      </c>
      <c r="Z6774">
        <v>0</v>
      </c>
      <c r="AA6774">
        <v>3</v>
      </c>
      <c r="AB6774" s="6">
        <f t="shared" si="821"/>
        <v>28</v>
      </c>
      <c r="AC6774" s="13">
        <f t="shared" si="822"/>
        <v>100</v>
      </c>
      <c r="AD6774" s="13">
        <f t="shared" si="823"/>
        <v>300</v>
      </c>
      <c r="AE6774" s="13">
        <f t="shared" si="824"/>
        <v>8400</v>
      </c>
      <c r="AF6774" t="s">
        <v>39</v>
      </c>
      <c r="AG6774">
        <v>1</v>
      </c>
      <c r="AH6774">
        <v>14</v>
      </c>
      <c r="AI6774">
        <v>95</v>
      </c>
      <c r="AJ6774">
        <v>10</v>
      </c>
      <c r="AK6774">
        <v>10</v>
      </c>
      <c r="AL6774">
        <v>10</v>
      </c>
      <c r="AM6774">
        <v>10</v>
      </c>
      <c r="AN6774">
        <v>8</v>
      </c>
      <c r="AO6774">
        <v>9</v>
      </c>
    </row>
    <row r="6775" spans="1:41">
      <c r="A6775" s="1">
        <v>20767848</v>
      </c>
      <c r="B6775" t="s">
        <v>5565</v>
      </c>
      <c r="C6775">
        <v>2014</v>
      </c>
      <c r="D6775" s="2" t="s">
        <v>6396</v>
      </c>
      <c r="E6775" s="4">
        <f t="shared" si="818"/>
        <v>41882</v>
      </c>
      <c r="F6775" s="5">
        <f t="shared" ca="1" si="819"/>
        <v>0.84856310153474923</v>
      </c>
      <c r="G6775" s="1">
        <v>4012289</v>
      </c>
      <c r="H6775" t="s">
        <v>179</v>
      </c>
      <c r="I6775" t="s">
        <v>33</v>
      </c>
      <c r="J6775" s="6" t="str">
        <f t="shared" si="820"/>
        <v>Amsterdam</v>
      </c>
      <c r="K6775" t="s">
        <v>34</v>
      </c>
      <c r="M6775" s="1" t="s">
        <v>5566</v>
      </c>
      <c r="N6775" t="s">
        <v>35</v>
      </c>
      <c r="O6775">
        <v>52.3340070145006</v>
      </c>
      <c r="P6775">
        <v>4.8858732202839397</v>
      </c>
      <c r="Q6775" t="s">
        <v>36</v>
      </c>
      <c r="R6775" t="s">
        <v>37</v>
      </c>
      <c r="S6775">
        <v>3</v>
      </c>
      <c r="T6775">
        <v>1</v>
      </c>
      <c r="U6775">
        <v>2</v>
      </c>
      <c r="V6775">
        <v>2</v>
      </c>
      <c r="W6775" t="s">
        <v>38</v>
      </c>
      <c r="X6775" s="8">
        <v>110</v>
      </c>
      <c r="Y6775">
        <v>2</v>
      </c>
      <c r="Z6775">
        <v>10</v>
      </c>
      <c r="AA6775">
        <v>3</v>
      </c>
      <c r="AB6775" s="6">
        <f t="shared" si="821"/>
        <v>16</v>
      </c>
      <c r="AC6775" s="13">
        <f t="shared" si="822"/>
        <v>110</v>
      </c>
      <c r="AD6775" s="13">
        <f t="shared" si="823"/>
        <v>330</v>
      </c>
      <c r="AE6775" s="13">
        <f t="shared" si="824"/>
        <v>5280</v>
      </c>
      <c r="AF6775" t="s">
        <v>47</v>
      </c>
      <c r="AG6775">
        <v>0.96</v>
      </c>
      <c r="AH6775">
        <v>8</v>
      </c>
      <c r="AI6775">
        <v>94</v>
      </c>
      <c r="AJ6775">
        <v>9</v>
      </c>
      <c r="AK6775">
        <v>10</v>
      </c>
      <c r="AL6775">
        <v>9</v>
      </c>
      <c r="AM6775">
        <v>9</v>
      </c>
      <c r="AN6775">
        <v>9</v>
      </c>
      <c r="AO6775">
        <v>9</v>
      </c>
    </row>
    <row r="6776" spans="1:41">
      <c r="A6776" s="1">
        <v>20772237</v>
      </c>
      <c r="B6776" t="s">
        <v>913</v>
      </c>
      <c r="C6776">
        <v>2014</v>
      </c>
      <c r="D6776" s="2" t="s">
        <v>6396</v>
      </c>
      <c r="E6776" s="4">
        <f t="shared" si="818"/>
        <v>41882</v>
      </c>
      <c r="F6776" s="5">
        <f t="shared" ca="1" si="819"/>
        <v>0.84856310153474923</v>
      </c>
      <c r="G6776" s="1">
        <v>4006234</v>
      </c>
      <c r="H6776" t="s">
        <v>41</v>
      </c>
      <c r="I6776" t="s">
        <v>33</v>
      </c>
      <c r="J6776" s="6" t="str">
        <f t="shared" si="820"/>
        <v>Amsterdam</v>
      </c>
      <c r="K6776" t="s">
        <v>34</v>
      </c>
      <c r="M6776" s="1" t="s">
        <v>5567</v>
      </c>
      <c r="N6776" t="s">
        <v>35</v>
      </c>
      <c r="O6776">
        <v>52.363954456989603</v>
      </c>
      <c r="P6776">
        <v>4.9312936511383398</v>
      </c>
      <c r="Q6776" t="s">
        <v>36</v>
      </c>
      <c r="R6776" t="s">
        <v>37</v>
      </c>
      <c r="S6776">
        <v>3</v>
      </c>
      <c r="T6776">
        <v>1</v>
      </c>
      <c r="U6776">
        <v>1</v>
      </c>
      <c r="V6776">
        <v>1</v>
      </c>
      <c r="W6776" t="s">
        <v>38</v>
      </c>
      <c r="X6776" s="8">
        <v>75</v>
      </c>
      <c r="Y6776">
        <v>1</v>
      </c>
      <c r="Z6776">
        <v>25</v>
      </c>
      <c r="AA6776">
        <v>1</v>
      </c>
      <c r="AB6776" s="6">
        <f t="shared" si="821"/>
        <v>0</v>
      </c>
      <c r="AC6776" s="13">
        <f t="shared" si="822"/>
        <v>100</v>
      </c>
      <c r="AD6776" s="13">
        <f t="shared" si="823"/>
        <v>100</v>
      </c>
      <c r="AE6776" s="13">
        <f t="shared" si="824"/>
        <v>0</v>
      </c>
      <c r="AF6776" t="s">
        <v>62</v>
      </c>
      <c r="AG6776" t="s">
        <v>62</v>
      </c>
      <c r="AH6776">
        <v>0</v>
      </c>
    </row>
    <row r="6777" spans="1:41">
      <c r="A6777" s="1">
        <v>20789933</v>
      </c>
      <c r="B6777" t="s">
        <v>2629</v>
      </c>
      <c r="C6777">
        <v>2014</v>
      </c>
      <c r="D6777" s="2" t="s">
        <v>6397</v>
      </c>
      <c r="E6777" s="4">
        <f t="shared" si="818"/>
        <v>41883</v>
      </c>
      <c r="F6777" s="5">
        <f t="shared" ca="1" si="819"/>
        <v>0.84582337550735198</v>
      </c>
      <c r="G6777" s="1">
        <v>4451018</v>
      </c>
      <c r="H6777" t="s">
        <v>41</v>
      </c>
      <c r="I6777" t="s">
        <v>33</v>
      </c>
      <c r="J6777" s="6" t="str">
        <f t="shared" si="820"/>
        <v>Amsterdam</v>
      </c>
      <c r="K6777" t="s">
        <v>5273</v>
      </c>
      <c r="M6777" s="1">
        <v>1094</v>
      </c>
      <c r="N6777" t="s">
        <v>35</v>
      </c>
      <c r="O6777">
        <v>52.363093921306003</v>
      </c>
      <c r="P6777">
        <v>4.9343888154933699</v>
      </c>
      <c r="Q6777" t="s">
        <v>36</v>
      </c>
      <c r="R6777" t="s">
        <v>42</v>
      </c>
      <c r="S6777">
        <v>1</v>
      </c>
      <c r="T6777">
        <v>1</v>
      </c>
      <c r="U6777">
        <v>1</v>
      </c>
      <c r="V6777">
        <v>1</v>
      </c>
      <c r="W6777" t="s">
        <v>38</v>
      </c>
      <c r="X6777" s="8">
        <v>45</v>
      </c>
      <c r="Y6777">
        <v>0</v>
      </c>
      <c r="Z6777">
        <v>0</v>
      </c>
      <c r="AA6777">
        <v>1</v>
      </c>
      <c r="AB6777" s="6">
        <f t="shared" si="821"/>
        <v>42</v>
      </c>
      <c r="AC6777" s="13">
        <f t="shared" si="822"/>
        <v>45</v>
      </c>
      <c r="AD6777" s="13">
        <f t="shared" si="823"/>
        <v>45</v>
      </c>
      <c r="AE6777" s="13">
        <f t="shared" si="824"/>
        <v>1890</v>
      </c>
      <c r="AF6777" t="s">
        <v>43</v>
      </c>
      <c r="AG6777">
        <v>1</v>
      </c>
      <c r="AH6777">
        <v>21</v>
      </c>
      <c r="AI6777">
        <v>92</v>
      </c>
      <c r="AJ6777">
        <v>10</v>
      </c>
      <c r="AK6777">
        <v>10</v>
      </c>
      <c r="AL6777">
        <v>10</v>
      </c>
      <c r="AM6777">
        <v>10</v>
      </c>
      <c r="AN6777">
        <v>9</v>
      </c>
      <c r="AO6777">
        <v>9</v>
      </c>
    </row>
    <row r="6778" spans="1:41">
      <c r="A6778" s="1">
        <v>20793719</v>
      </c>
      <c r="B6778" t="s">
        <v>5568</v>
      </c>
      <c r="C6778">
        <v>2014</v>
      </c>
      <c r="D6778" s="2" t="s">
        <v>6397</v>
      </c>
      <c r="E6778" s="4">
        <f t="shared" si="818"/>
        <v>41883</v>
      </c>
      <c r="F6778" s="5">
        <f t="shared" ca="1" si="819"/>
        <v>0.84582337550735198</v>
      </c>
      <c r="G6778" s="1">
        <v>4406542</v>
      </c>
      <c r="H6778" t="s">
        <v>51</v>
      </c>
      <c r="I6778" t="s">
        <v>33</v>
      </c>
      <c r="J6778" s="6" t="str">
        <f t="shared" si="820"/>
        <v>Amsterdam</v>
      </c>
      <c r="K6778" t="s">
        <v>34</v>
      </c>
      <c r="M6778" s="1">
        <v>1013</v>
      </c>
      <c r="N6778" t="s">
        <v>35</v>
      </c>
      <c r="O6778">
        <v>52.383400425317198</v>
      </c>
      <c r="P6778">
        <v>4.8863001506884096</v>
      </c>
      <c r="Q6778" t="s">
        <v>36</v>
      </c>
      <c r="R6778" t="s">
        <v>37</v>
      </c>
      <c r="S6778">
        <v>2</v>
      </c>
      <c r="T6778">
        <v>1</v>
      </c>
      <c r="U6778">
        <v>1</v>
      </c>
      <c r="V6778">
        <v>1</v>
      </c>
      <c r="W6778" t="s">
        <v>38</v>
      </c>
      <c r="X6778" s="8">
        <v>125</v>
      </c>
      <c r="Y6778">
        <v>1</v>
      </c>
      <c r="Z6778">
        <v>0</v>
      </c>
      <c r="AA6778">
        <v>2</v>
      </c>
      <c r="AB6778" s="6">
        <f t="shared" si="821"/>
        <v>8</v>
      </c>
      <c r="AC6778" s="13">
        <f t="shared" si="822"/>
        <v>125</v>
      </c>
      <c r="AD6778" s="13">
        <f t="shared" si="823"/>
        <v>250</v>
      </c>
      <c r="AE6778" s="13">
        <f t="shared" si="824"/>
        <v>2000</v>
      </c>
      <c r="AF6778" t="s">
        <v>83</v>
      </c>
      <c r="AG6778">
        <v>0.28000000000000003</v>
      </c>
      <c r="AH6778">
        <v>4</v>
      </c>
      <c r="AI6778">
        <v>80</v>
      </c>
      <c r="AJ6778">
        <v>8</v>
      </c>
      <c r="AK6778">
        <v>8</v>
      </c>
      <c r="AL6778">
        <v>8</v>
      </c>
      <c r="AM6778">
        <v>8</v>
      </c>
      <c r="AN6778">
        <v>8</v>
      </c>
      <c r="AO6778">
        <v>8</v>
      </c>
    </row>
    <row r="6779" spans="1:41">
      <c r="A6779" s="1">
        <v>20795910</v>
      </c>
      <c r="B6779" t="s">
        <v>5569</v>
      </c>
      <c r="C6779">
        <v>2014</v>
      </c>
      <c r="D6779" s="2" t="s">
        <v>6397</v>
      </c>
      <c r="E6779" s="4">
        <f t="shared" si="818"/>
        <v>41883</v>
      </c>
      <c r="F6779" s="5">
        <f t="shared" ca="1" si="819"/>
        <v>0.84582337550735198</v>
      </c>
      <c r="G6779" s="1">
        <v>4010836</v>
      </c>
      <c r="H6779" t="s">
        <v>49</v>
      </c>
      <c r="I6779" t="s">
        <v>33</v>
      </c>
      <c r="J6779" s="6" t="str">
        <f t="shared" si="820"/>
        <v>Amsterdam</v>
      </c>
      <c r="K6779" t="s">
        <v>34</v>
      </c>
      <c r="M6779" s="1" t="s">
        <v>4468</v>
      </c>
      <c r="N6779" t="s">
        <v>35</v>
      </c>
      <c r="O6779">
        <v>52.365591906671398</v>
      </c>
      <c r="P6779">
        <v>4.8872353745022998</v>
      </c>
      <c r="Q6779" t="s">
        <v>58</v>
      </c>
      <c r="R6779" t="s">
        <v>42</v>
      </c>
      <c r="S6779">
        <v>3</v>
      </c>
      <c r="T6779">
        <v>1</v>
      </c>
      <c r="U6779">
        <v>1</v>
      </c>
      <c r="V6779">
        <v>2</v>
      </c>
      <c r="W6779" t="s">
        <v>38</v>
      </c>
      <c r="X6779" s="8">
        <v>110</v>
      </c>
      <c r="Y6779">
        <v>1</v>
      </c>
      <c r="Z6779">
        <v>130</v>
      </c>
      <c r="AA6779">
        <v>3</v>
      </c>
      <c r="AB6779" s="6">
        <f t="shared" si="821"/>
        <v>2</v>
      </c>
      <c r="AC6779" s="13">
        <f t="shared" si="822"/>
        <v>240</v>
      </c>
      <c r="AD6779" s="13">
        <f t="shared" si="823"/>
        <v>720</v>
      </c>
      <c r="AE6779" s="13">
        <f t="shared" si="824"/>
        <v>1440</v>
      </c>
      <c r="AF6779" t="s">
        <v>62</v>
      </c>
      <c r="AG6779" t="s">
        <v>62</v>
      </c>
      <c r="AH6779">
        <v>1</v>
      </c>
      <c r="AI6779">
        <v>100</v>
      </c>
      <c r="AJ6779">
        <v>10</v>
      </c>
      <c r="AK6779">
        <v>10</v>
      </c>
      <c r="AL6779">
        <v>10</v>
      </c>
      <c r="AM6779">
        <v>10</v>
      </c>
      <c r="AN6779">
        <v>10</v>
      </c>
      <c r="AO6779">
        <v>10</v>
      </c>
    </row>
    <row r="6780" spans="1:41">
      <c r="A6780" s="1">
        <v>20800124</v>
      </c>
      <c r="B6780" t="s">
        <v>3521</v>
      </c>
      <c r="C6780">
        <v>2014</v>
      </c>
      <c r="D6780" s="2" t="s">
        <v>6397</v>
      </c>
      <c r="E6780" s="4">
        <f t="shared" si="818"/>
        <v>41883</v>
      </c>
      <c r="F6780" s="5">
        <f t="shared" ca="1" si="819"/>
        <v>0.84582337550735198</v>
      </c>
      <c r="G6780" s="1">
        <v>4776257</v>
      </c>
      <c r="H6780" t="s">
        <v>51</v>
      </c>
      <c r="I6780" t="s">
        <v>33</v>
      </c>
      <c r="J6780" s="6" t="str">
        <f t="shared" si="820"/>
        <v>Amsterdam</v>
      </c>
      <c r="K6780" t="s">
        <v>46</v>
      </c>
      <c r="M6780" s="1" t="s">
        <v>2766</v>
      </c>
      <c r="N6780" t="s">
        <v>35</v>
      </c>
      <c r="O6780">
        <v>52.374400511309403</v>
      </c>
      <c r="P6780">
        <v>4.8797326202717102</v>
      </c>
      <c r="Q6780" t="s">
        <v>36</v>
      </c>
      <c r="R6780" t="s">
        <v>37</v>
      </c>
      <c r="S6780">
        <v>4</v>
      </c>
      <c r="T6780">
        <v>2</v>
      </c>
      <c r="U6780">
        <v>2</v>
      </c>
      <c r="V6780">
        <v>4</v>
      </c>
      <c r="W6780" t="s">
        <v>38</v>
      </c>
      <c r="X6780" s="8">
        <v>245</v>
      </c>
      <c r="Y6780">
        <v>2</v>
      </c>
      <c r="Z6780">
        <v>40</v>
      </c>
      <c r="AA6780">
        <v>3</v>
      </c>
      <c r="AB6780" s="6">
        <f t="shared" si="821"/>
        <v>0</v>
      </c>
      <c r="AC6780" s="13">
        <f t="shared" si="822"/>
        <v>245</v>
      </c>
      <c r="AD6780" s="13">
        <f t="shared" si="823"/>
        <v>735</v>
      </c>
      <c r="AE6780" s="13">
        <f t="shared" si="824"/>
        <v>0</v>
      </c>
      <c r="AF6780" t="s">
        <v>83</v>
      </c>
      <c r="AG6780">
        <v>0.4</v>
      </c>
      <c r="AH6780">
        <v>0</v>
      </c>
    </row>
    <row r="6781" spans="1:41">
      <c r="A6781" s="1">
        <v>20804709</v>
      </c>
      <c r="B6781" t="s">
        <v>1275</v>
      </c>
      <c r="C6781">
        <v>2014</v>
      </c>
      <c r="D6781" s="2" t="s">
        <v>6397</v>
      </c>
      <c r="E6781" s="4">
        <f t="shared" si="818"/>
        <v>41883</v>
      </c>
      <c r="F6781" s="5">
        <f t="shared" ca="1" si="819"/>
        <v>0.84582337550735198</v>
      </c>
      <c r="G6781" s="1">
        <v>4012629</v>
      </c>
      <c r="H6781" t="s">
        <v>80</v>
      </c>
      <c r="I6781" t="s">
        <v>33</v>
      </c>
      <c r="J6781" s="6" t="str">
        <f t="shared" si="820"/>
        <v>Amsterdam</v>
      </c>
      <c r="K6781" t="s">
        <v>46</v>
      </c>
      <c r="M6781" s="1" t="s">
        <v>5570</v>
      </c>
      <c r="N6781" t="s">
        <v>35</v>
      </c>
      <c r="O6781">
        <v>52.347791034197201</v>
      </c>
      <c r="P6781">
        <v>4.9172313964693997</v>
      </c>
      <c r="Q6781" t="s">
        <v>36</v>
      </c>
      <c r="R6781" t="s">
        <v>42</v>
      </c>
      <c r="S6781">
        <v>2</v>
      </c>
      <c r="T6781">
        <v>1</v>
      </c>
      <c r="U6781">
        <v>1</v>
      </c>
      <c r="V6781">
        <v>1</v>
      </c>
      <c r="W6781" t="s">
        <v>38</v>
      </c>
      <c r="X6781" s="8">
        <v>49</v>
      </c>
      <c r="Y6781">
        <v>1</v>
      </c>
      <c r="Z6781">
        <v>30</v>
      </c>
      <c r="AA6781">
        <v>1</v>
      </c>
      <c r="AB6781" s="6">
        <f t="shared" si="821"/>
        <v>26</v>
      </c>
      <c r="AC6781" s="13">
        <f t="shared" si="822"/>
        <v>79</v>
      </c>
      <c r="AD6781" s="13">
        <f t="shared" si="823"/>
        <v>79</v>
      </c>
      <c r="AE6781" s="13">
        <f t="shared" si="824"/>
        <v>2054</v>
      </c>
      <c r="AF6781" t="s">
        <v>39</v>
      </c>
      <c r="AG6781">
        <v>0.96</v>
      </c>
      <c r="AH6781">
        <v>13</v>
      </c>
      <c r="AI6781">
        <v>88</v>
      </c>
      <c r="AJ6781">
        <v>9</v>
      </c>
      <c r="AK6781">
        <v>9</v>
      </c>
      <c r="AL6781">
        <v>8</v>
      </c>
      <c r="AM6781">
        <v>10</v>
      </c>
      <c r="AN6781">
        <v>9</v>
      </c>
      <c r="AO6781">
        <v>8</v>
      </c>
    </row>
    <row r="6782" spans="1:41">
      <c r="A6782" s="1">
        <v>20805959</v>
      </c>
      <c r="B6782" t="s">
        <v>2329</v>
      </c>
      <c r="C6782">
        <v>2014</v>
      </c>
      <c r="D6782" s="2" t="s">
        <v>6397</v>
      </c>
      <c r="E6782" s="4">
        <f t="shared" si="818"/>
        <v>41883</v>
      </c>
      <c r="F6782" s="5">
        <f t="shared" ca="1" si="819"/>
        <v>0.84582337550735198</v>
      </c>
      <c r="G6782" s="1">
        <v>4012915</v>
      </c>
      <c r="H6782" t="s">
        <v>56</v>
      </c>
      <c r="I6782" t="s">
        <v>33</v>
      </c>
      <c r="J6782" s="6" t="str">
        <f t="shared" si="820"/>
        <v>Amsterdam</v>
      </c>
      <c r="K6782" t="s">
        <v>34</v>
      </c>
      <c r="M6782" s="1" t="s">
        <v>5571</v>
      </c>
      <c r="N6782" t="s">
        <v>35</v>
      </c>
      <c r="O6782">
        <v>52.348402708936099</v>
      </c>
      <c r="P6782">
        <v>4.8484902923139597</v>
      </c>
      <c r="Q6782" t="s">
        <v>36</v>
      </c>
      <c r="R6782" t="s">
        <v>37</v>
      </c>
      <c r="S6782">
        <v>2</v>
      </c>
      <c r="T6782">
        <v>1</v>
      </c>
      <c r="U6782">
        <v>1</v>
      </c>
      <c r="V6782">
        <v>1</v>
      </c>
      <c r="W6782" t="s">
        <v>38</v>
      </c>
      <c r="X6782" s="8">
        <v>75</v>
      </c>
      <c r="Y6782">
        <v>1</v>
      </c>
      <c r="Z6782">
        <v>0</v>
      </c>
      <c r="AA6782">
        <v>1</v>
      </c>
      <c r="AB6782" s="6">
        <f t="shared" si="821"/>
        <v>0</v>
      </c>
      <c r="AC6782" s="13">
        <f t="shared" si="822"/>
        <v>75</v>
      </c>
      <c r="AD6782" s="13">
        <f t="shared" si="823"/>
        <v>75</v>
      </c>
      <c r="AE6782" s="13">
        <f t="shared" si="824"/>
        <v>0</v>
      </c>
      <c r="AF6782" t="s">
        <v>62</v>
      </c>
      <c r="AG6782" t="s">
        <v>62</v>
      </c>
      <c r="AH6782">
        <v>0</v>
      </c>
    </row>
    <row r="6783" spans="1:41">
      <c r="A6783" s="1">
        <v>20817250</v>
      </c>
      <c r="B6783" t="s">
        <v>250</v>
      </c>
      <c r="C6783">
        <v>2014</v>
      </c>
      <c r="D6783" s="2" t="s">
        <v>6397</v>
      </c>
      <c r="E6783" s="4">
        <f t="shared" si="818"/>
        <v>41883</v>
      </c>
      <c r="F6783" s="5">
        <f t="shared" ca="1" si="819"/>
        <v>0.84582337550735198</v>
      </c>
      <c r="G6783" s="1">
        <v>4015174</v>
      </c>
      <c r="H6783" t="s">
        <v>49</v>
      </c>
      <c r="I6783" t="s">
        <v>33</v>
      </c>
      <c r="J6783" s="6" t="str">
        <f t="shared" si="820"/>
        <v>Amsterdam</v>
      </c>
      <c r="K6783" t="s">
        <v>34</v>
      </c>
      <c r="M6783" s="1" t="s">
        <v>5572</v>
      </c>
      <c r="N6783" t="s">
        <v>35</v>
      </c>
      <c r="O6783">
        <v>52.359144828069098</v>
      </c>
      <c r="P6783">
        <v>4.8904732292605297</v>
      </c>
      <c r="Q6783" t="s">
        <v>36</v>
      </c>
      <c r="R6783" t="s">
        <v>42</v>
      </c>
      <c r="S6783">
        <v>2</v>
      </c>
      <c r="T6783">
        <v>1</v>
      </c>
      <c r="U6783">
        <v>1</v>
      </c>
      <c r="V6783">
        <v>1</v>
      </c>
      <c r="W6783" t="s">
        <v>38</v>
      </c>
      <c r="X6783" s="8">
        <v>95</v>
      </c>
      <c r="Y6783">
        <v>1</v>
      </c>
      <c r="Z6783">
        <v>0</v>
      </c>
      <c r="AA6783">
        <v>1</v>
      </c>
      <c r="AB6783" s="6">
        <f t="shared" si="821"/>
        <v>46</v>
      </c>
      <c r="AC6783" s="13">
        <f t="shared" si="822"/>
        <v>95</v>
      </c>
      <c r="AD6783" s="13">
        <f t="shared" si="823"/>
        <v>95</v>
      </c>
      <c r="AE6783" s="13">
        <f t="shared" si="824"/>
        <v>4370</v>
      </c>
      <c r="AF6783" t="s">
        <v>47</v>
      </c>
      <c r="AG6783">
        <v>0.96</v>
      </c>
      <c r="AH6783">
        <v>23</v>
      </c>
      <c r="AI6783">
        <v>94</v>
      </c>
      <c r="AJ6783">
        <v>9</v>
      </c>
      <c r="AK6783">
        <v>9</v>
      </c>
      <c r="AL6783">
        <v>10</v>
      </c>
      <c r="AM6783">
        <v>10</v>
      </c>
      <c r="AN6783">
        <v>10</v>
      </c>
      <c r="AO6783">
        <v>9</v>
      </c>
    </row>
    <row r="6784" spans="1:41">
      <c r="A6784" s="1">
        <v>20819027</v>
      </c>
      <c r="B6784" t="s">
        <v>3598</v>
      </c>
      <c r="C6784">
        <v>2014</v>
      </c>
      <c r="D6784" s="2" t="s">
        <v>6397</v>
      </c>
      <c r="E6784" s="4">
        <f t="shared" si="818"/>
        <v>41883</v>
      </c>
      <c r="F6784" s="5">
        <f t="shared" ca="1" si="819"/>
        <v>0.84582337550735198</v>
      </c>
      <c r="G6784" s="1">
        <v>4015468</v>
      </c>
      <c r="H6784" t="s">
        <v>49</v>
      </c>
      <c r="I6784" t="s">
        <v>33</v>
      </c>
      <c r="J6784" s="6" t="str">
        <f t="shared" si="820"/>
        <v>Amsterdam</v>
      </c>
      <c r="K6784" t="s">
        <v>34</v>
      </c>
      <c r="M6784" s="1" t="s">
        <v>2044</v>
      </c>
      <c r="N6784" t="s">
        <v>35</v>
      </c>
      <c r="O6784">
        <v>52.360047268672098</v>
      </c>
      <c r="P6784">
        <v>4.9041267680960701</v>
      </c>
      <c r="Q6784" t="s">
        <v>104</v>
      </c>
      <c r="R6784" t="s">
        <v>37</v>
      </c>
      <c r="S6784">
        <v>4</v>
      </c>
      <c r="T6784">
        <v>1</v>
      </c>
      <c r="U6784">
        <v>2</v>
      </c>
      <c r="V6784">
        <v>5</v>
      </c>
      <c r="W6784" t="s">
        <v>38</v>
      </c>
      <c r="X6784" s="8">
        <v>125</v>
      </c>
      <c r="Y6784">
        <v>2</v>
      </c>
      <c r="Z6784">
        <v>25</v>
      </c>
      <c r="AA6784">
        <v>4</v>
      </c>
      <c r="AB6784" s="6">
        <f t="shared" si="821"/>
        <v>6</v>
      </c>
      <c r="AC6784" s="13">
        <f t="shared" si="822"/>
        <v>125</v>
      </c>
      <c r="AD6784" s="13">
        <f t="shared" si="823"/>
        <v>500</v>
      </c>
      <c r="AE6784" s="13">
        <f t="shared" si="824"/>
        <v>3000</v>
      </c>
      <c r="AF6784" t="s">
        <v>43</v>
      </c>
      <c r="AG6784">
        <v>1</v>
      </c>
      <c r="AH6784">
        <v>3</v>
      </c>
      <c r="AI6784">
        <v>100</v>
      </c>
      <c r="AJ6784">
        <v>10</v>
      </c>
      <c r="AK6784">
        <v>10</v>
      </c>
      <c r="AL6784">
        <v>10</v>
      </c>
      <c r="AM6784">
        <v>10</v>
      </c>
      <c r="AN6784">
        <v>10</v>
      </c>
      <c r="AO6784">
        <v>10</v>
      </c>
    </row>
    <row r="6785" spans="1:41">
      <c r="A6785" s="1">
        <v>20831918</v>
      </c>
      <c r="B6785" t="s">
        <v>1734</v>
      </c>
      <c r="C6785">
        <v>2014</v>
      </c>
      <c r="D6785" s="2" t="s">
        <v>6664</v>
      </c>
      <c r="E6785" s="4">
        <f t="shared" si="818"/>
        <v>41884</v>
      </c>
      <c r="F6785" s="5">
        <f t="shared" ca="1" si="819"/>
        <v>0.84308364947995473</v>
      </c>
      <c r="G6785" s="1">
        <v>4017665</v>
      </c>
      <c r="H6785" t="s">
        <v>32</v>
      </c>
      <c r="I6785" t="s">
        <v>33</v>
      </c>
      <c r="J6785" s="6" t="str">
        <f t="shared" si="820"/>
        <v>Amsterdam</v>
      </c>
      <c r="K6785" t="s">
        <v>34</v>
      </c>
      <c r="M6785" s="1" t="s">
        <v>3311</v>
      </c>
      <c r="N6785" t="s">
        <v>35</v>
      </c>
      <c r="O6785">
        <v>52.390335107062398</v>
      </c>
      <c r="P6785">
        <v>4.8873372599549203</v>
      </c>
      <c r="Q6785" t="s">
        <v>36</v>
      </c>
      <c r="R6785" t="s">
        <v>37</v>
      </c>
      <c r="S6785">
        <v>2</v>
      </c>
      <c r="T6785">
        <v>1</v>
      </c>
      <c r="U6785">
        <v>0</v>
      </c>
      <c r="V6785">
        <v>1</v>
      </c>
      <c r="W6785" t="s">
        <v>38</v>
      </c>
      <c r="X6785" s="8">
        <v>80</v>
      </c>
      <c r="Y6785">
        <v>1</v>
      </c>
      <c r="Z6785">
        <v>0</v>
      </c>
      <c r="AA6785">
        <v>3</v>
      </c>
      <c r="AB6785" s="6">
        <f t="shared" si="821"/>
        <v>44</v>
      </c>
      <c r="AC6785" s="13">
        <f t="shared" si="822"/>
        <v>80</v>
      </c>
      <c r="AD6785" s="13">
        <f t="shared" si="823"/>
        <v>240</v>
      </c>
      <c r="AE6785" s="13">
        <f t="shared" si="824"/>
        <v>10560</v>
      </c>
      <c r="AF6785" t="s">
        <v>47</v>
      </c>
      <c r="AG6785">
        <v>1</v>
      </c>
      <c r="AH6785">
        <v>22</v>
      </c>
      <c r="AI6785">
        <v>94</v>
      </c>
      <c r="AJ6785">
        <v>9</v>
      </c>
      <c r="AK6785">
        <v>10</v>
      </c>
      <c r="AL6785">
        <v>10</v>
      </c>
      <c r="AM6785">
        <v>9</v>
      </c>
      <c r="AN6785">
        <v>9</v>
      </c>
      <c r="AO6785">
        <v>9</v>
      </c>
    </row>
    <row r="6786" spans="1:41">
      <c r="A6786" s="1">
        <v>20836919</v>
      </c>
      <c r="B6786" t="s">
        <v>232</v>
      </c>
      <c r="C6786">
        <v>2014</v>
      </c>
      <c r="D6786" s="2" t="s">
        <v>6664</v>
      </c>
      <c r="E6786" s="4">
        <f t="shared" ref="E6786:E6849" si="825">DATE(C6786,LEFT(D6786,FIND("/",D6786)-1),RIGHT(D6786,LEN(D6786)-FIND("/",D6786)))</f>
        <v>41884</v>
      </c>
      <c r="F6786" s="5">
        <f t="shared" ref="F6786:F6849" ca="1" si="826">(NOW()-E6786)/365</f>
        <v>0.84308364947995473</v>
      </c>
      <c r="G6786" s="1">
        <v>4018928</v>
      </c>
      <c r="H6786" t="s">
        <v>56</v>
      </c>
      <c r="I6786" t="s">
        <v>33</v>
      </c>
      <c r="J6786" s="6" t="str">
        <f t="shared" ref="J6786:J6849" si="827">VLOOKUP(I6786,city,2,FALSE)</f>
        <v>Amsterdam</v>
      </c>
      <c r="K6786" t="s">
        <v>34</v>
      </c>
      <c r="M6786" s="1" t="s">
        <v>3212</v>
      </c>
      <c r="N6786" t="s">
        <v>35</v>
      </c>
      <c r="O6786">
        <v>52.355087435719199</v>
      </c>
      <c r="P6786">
        <v>4.8822379695424996</v>
      </c>
      <c r="Q6786" t="s">
        <v>36</v>
      </c>
      <c r="R6786" t="s">
        <v>37</v>
      </c>
      <c r="S6786">
        <v>4</v>
      </c>
      <c r="T6786">
        <v>1</v>
      </c>
      <c r="U6786">
        <v>2</v>
      </c>
      <c r="V6786">
        <v>2</v>
      </c>
      <c r="W6786" t="s">
        <v>38</v>
      </c>
      <c r="X6786" s="8">
        <v>300</v>
      </c>
      <c r="Y6786">
        <v>1</v>
      </c>
      <c r="Z6786">
        <v>0</v>
      </c>
      <c r="AA6786">
        <v>2</v>
      </c>
      <c r="AB6786" s="6">
        <f t="shared" si="821"/>
        <v>12</v>
      </c>
      <c r="AC6786" s="13">
        <f t="shared" si="822"/>
        <v>300</v>
      </c>
      <c r="AD6786" s="13">
        <f t="shared" si="823"/>
        <v>600</v>
      </c>
      <c r="AE6786" s="13">
        <f t="shared" si="824"/>
        <v>7200</v>
      </c>
      <c r="AF6786" t="s">
        <v>47</v>
      </c>
      <c r="AG6786">
        <v>0.96</v>
      </c>
      <c r="AH6786">
        <v>6</v>
      </c>
      <c r="AI6786">
        <v>93</v>
      </c>
      <c r="AJ6786">
        <v>9</v>
      </c>
      <c r="AK6786">
        <v>10</v>
      </c>
      <c r="AL6786">
        <v>10</v>
      </c>
      <c r="AM6786">
        <v>10</v>
      </c>
      <c r="AN6786">
        <v>10</v>
      </c>
      <c r="AO6786">
        <v>9</v>
      </c>
    </row>
    <row r="6787" spans="1:41">
      <c r="A6787" s="1">
        <v>20842484</v>
      </c>
      <c r="B6787" t="s">
        <v>5206</v>
      </c>
      <c r="C6787">
        <v>2014</v>
      </c>
      <c r="D6787" s="2" t="s">
        <v>6664</v>
      </c>
      <c r="E6787" s="4">
        <f t="shared" si="825"/>
        <v>41884</v>
      </c>
      <c r="F6787" s="5">
        <f t="shared" ca="1" si="826"/>
        <v>0.84308364947995473</v>
      </c>
      <c r="G6787" s="1">
        <v>4020075</v>
      </c>
      <c r="H6787" t="s">
        <v>49</v>
      </c>
      <c r="I6787" t="s">
        <v>33</v>
      </c>
      <c r="J6787" s="6" t="str">
        <f t="shared" si="827"/>
        <v>Amsterdam</v>
      </c>
      <c r="K6787" t="s">
        <v>34</v>
      </c>
      <c r="M6787" s="1">
        <v>1017</v>
      </c>
      <c r="N6787" t="s">
        <v>35</v>
      </c>
      <c r="O6787">
        <v>52.365273900906701</v>
      </c>
      <c r="P6787">
        <v>4.8860423901451497</v>
      </c>
      <c r="Q6787" t="s">
        <v>36</v>
      </c>
      <c r="R6787" t="s">
        <v>37</v>
      </c>
      <c r="S6787">
        <v>2</v>
      </c>
      <c r="T6787">
        <v>1</v>
      </c>
      <c r="U6787">
        <v>1</v>
      </c>
      <c r="V6787">
        <v>1</v>
      </c>
      <c r="W6787" t="s">
        <v>38</v>
      </c>
      <c r="X6787" s="8">
        <v>139</v>
      </c>
      <c r="Y6787">
        <v>2</v>
      </c>
      <c r="Z6787">
        <v>50</v>
      </c>
      <c r="AA6787">
        <v>2</v>
      </c>
      <c r="AB6787" s="6">
        <f t="shared" ref="AB6787:AB6850" si="828">AH6787/0.5</f>
        <v>10</v>
      </c>
      <c r="AC6787" s="13">
        <f t="shared" ref="AC6787:AC6850" si="829">IF(Y6787&gt;1,X6787,IF(S6787&gt;1,X6787+Z6787,X6787))</f>
        <v>139</v>
      </c>
      <c r="AD6787" s="13">
        <f t="shared" si="823"/>
        <v>278</v>
      </c>
      <c r="AE6787" s="13">
        <f t="shared" si="824"/>
        <v>2780</v>
      </c>
      <c r="AF6787" t="s">
        <v>39</v>
      </c>
      <c r="AG6787">
        <v>1</v>
      </c>
      <c r="AH6787">
        <v>5</v>
      </c>
      <c r="AI6787">
        <v>100</v>
      </c>
      <c r="AJ6787">
        <v>10</v>
      </c>
      <c r="AK6787">
        <v>10</v>
      </c>
      <c r="AL6787">
        <v>10</v>
      </c>
      <c r="AM6787">
        <v>10</v>
      </c>
      <c r="AN6787">
        <v>10</v>
      </c>
      <c r="AO6787">
        <v>10</v>
      </c>
    </row>
    <row r="6788" spans="1:41">
      <c r="A6788" s="1">
        <v>20843100</v>
      </c>
      <c r="B6788" t="s">
        <v>5573</v>
      </c>
      <c r="C6788">
        <v>2014</v>
      </c>
      <c r="D6788" s="2" t="s">
        <v>6664</v>
      </c>
      <c r="E6788" s="4">
        <f t="shared" si="825"/>
        <v>41884</v>
      </c>
      <c r="F6788" s="5">
        <f t="shared" ca="1" si="826"/>
        <v>0.84308364947995473</v>
      </c>
      <c r="G6788" s="1">
        <v>4020334</v>
      </c>
      <c r="H6788" t="s">
        <v>56</v>
      </c>
      <c r="I6788" t="s">
        <v>4563</v>
      </c>
      <c r="J6788" s="6" t="str">
        <f t="shared" si="827"/>
        <v>Amsterdam</v>
      </c>
      <c r="K6788" t="s">
        <v>34</v>
      </c>
      <c r="M6788" s="1">
        <v>1058</v>
      </c>
      <c r="N6788" t="s">
        <v>35</v>
      </c>
      <c r="O6788">
        <v>52.354606628095503</v>
      </c>
      <c r="P6788">
        <v>4.8521387660871698</v>
      </c>
      <c r="Q6788" t="s">
        <v>58</v>
      </c>
      <c r="R6788" t="s">
        <v>42</v>
      </c>
      <c r="S6788">
        <v>3</v>
      </c>
      <c r="T6788">
        <v>1</v>
      </c>
      <c r="U6788">
        <v>1</v>
      </c>
      <c r="V6788">
        <v>1</v>
      </c>
      <c r="W6788" t="s">
        <v>38</v>
      </c>
      <c r="X6788" s="8">
        <v>59</v>
      </c>
      <c r="Y6788">
        <v>2</v>
      </c>
      <c r="Z6788">
        <v>20</v>
      </c>
      <c r="AA6788">
        <v>2</v>
      </c>
      <c r="AB6788" s="6">
        <f t="shared" si="828"/>
        <v>48</v>
      </c>
      <c r="AC6788" s="13">
        <f t="shared" si="829"/>
        <v>59</v>
      </c>
      <c r="AD6788" s="13">
        <f t="shared" si="823"/>
        <v>118</v>
      </c>
      <c r="AE6788" s="13">
        <f t="shared" si="824"/>
        <v>5664</v>
      </c>
      <c r="AF6788" t="s">
        <v>47</v>
      </c>
      <c r="AG6788">
        <v>0.95</v>
      </c>
      <c r="AH6788">
        <v>24</v>
      </c>
      <c r="AI6788">
        <v>93</v>
      </c>
      <c r="AJ6788">
        <v>9</v>
      </c>
      <c r="AK6788">
        <v>8</v>
      </c>
      <c r="AL6788">
        <v>10</v>
      </c>
      <c r="AM6788">
        <v>10</v>
      </c>
      <c r="AN6788">
        <v>9</v>
      </c>
      <c r="AO6788">
        <v>9</v>
      </c>
    </row>
    <row r="6789" spans="1:41">
      <c r="A6789" s="1">
        <v>20844766</v>
      </c>
      <c r="B6789" t="s">
        <v>5574</v>
      </c>
      <c r="C6789">
        <v>2014</v>
      </c>
      <c r="D6789" s="2" t="s">
        <v>6664</v>
      </c>
      <c r="E6789" s="4">
        <f t="shared" si="825"/>
        <v>41884</v>
      </c>
      <c r="F6789" s="5">
        <f t="shared" ca="1" si="826"/>
        <v>0.84308364947995473</v>
      </c>
      <c r="G6789" s="1">
        <v>4020603</v>
      </c>
      <c r="H6789" t="s">
        <v>49</v>
      </c>
      <c r="I6789" t="s">
        <v>33</v>
      </c>
      <c r="J6789" s="6" t="str">
        <f t="shared" si="827"/>
        <v>Amsterdam</v>
      </c>
      <c r="K6789" t="s">
        <v>34</v>
      </c>
      <c r="M6789" s="1">
        <v>1011</v>
      </c>
      <c r="N6789" t="s">
        <v>35</v>
      </c>
      <c r="O6789">
        <v>52.373112131103198</v>
      </c>
      <c r="P6789">
        <v>4.9071564314949203</v>
      </c>
      <c r="Q6789" t="s">
        <v>36</v>
      </c>
      <c r="R6789" t="s">
        <v>37</v>
      </c>
      <c r="S6789">
        <v>2</v>
      </c>
      <c r="T6789">
        <v>1</v>
      </c>
      <c r="U6789">
        <v>0</v>
      </c>
      <c r="V6789">
        <v>2</v>
      </c>
      <c r="W6789" t="s">
        <v>38</v>
      </c>
      <c r="X6789" s="8">
        <v>100</v>
      </c>
      <c r="Y6789">
        <v>1</v>
      </c>
      <c r="Z6789">
        <v>0</v>
      </c>
      <c r="AA6789">
        <v>3</v>
      </c>
      <c r="AB6789" s="6">
        <f t="shared" si="828"/>
        <v>0</v>
      </c>
      <c r="AC6789" s="13">
        <f t="shared" si="829"/>
        <v>100</v>
      </c>
      <c r="AD6789" s="13">
        <f t="shared" si="823"/>
        <v>300</v>
      </c>
      <c r="AE6789" s="13">
        <f t="shared" si="824"/>
        <v>0</v>
      </c>
      <c r="AF6789" t="s">
        <v>39</v>
      </c>
      <c r="AG6789">
        <v>0.6</v>
      </c>
      <c r="AH6789">
        <v>0</v>
      </c>
    </row>
    <row r="6790" spans="1:41">
      <c r="A6790" s="1">
        <v>20850737</v>
      </c>
      <c r="B6790" t="s">
        <v>325</v>
      </c>
      <c r="C6790">
        <v>2014</v>
      </c>
      <c r="D6790" s="2" t="s">
        <v>6664</v>
      </c>
      <c r="E6790" s="4">
        <f t="shared" si="825"/>
        <v>41884</v>
      </c>
      <c r="F6790" s="5">
        <f t="shared" ca="1" si="826"/>
        <v>0.84308364947995473</v>
      </c>
      <c r="G6790" s="1">
        <v>4860508</v>
      </c>
      <c r="H6790" t="s">
        <v>51</v>
      </c>
      <c r="I6790" t="s">
        <v>33</v>
      </c>
      <c r="J6790" s="6" t="str">
        <f t="shared" si="827"/>
        <v>Amsterdam</v>
      </c>
      <c r="K6790" t="s">
        <v>46</v>
      </c>
      <c r="M6790" s="1" t="s">
        <v>778</v>
      </c>
      <c r="N6790" t="s">
        <v>35</v>
      </c>
      <c r="O6790">
        <v>52.379765841764197</v>
      </c>
      <c r="P6790">
        <v>4.8884422338463098</v>
      </c>
      <c r="Q6790" t="s">
        <v>104</v>
      </c>
      <c r="R6790" t="s">
        <v>37</v>
      </c>
      <c r="S6790">
        <v>6</v>
      </c>
      <c r="T6790">
        <v>1</v>
      </c>
      <c r="U6790">
        <v>2</v>
      </c>
      <c r="V6790">
        <v>6</v>
      </c>
      <c r="W6790" t="s">
        <v>38</v>
      </c>
      <c r="X6790" s="8">
        <v>275</v>
      </c>
      <c r="Y6790">
        <v>4</v>
      </c>
      <c r="Z6790">
        <v>50</v>
      </c>
      <c r="AA6790">
        <v>3</v>
      </c>
      <c r="AB6790" s="6">
        <f t="shared" si="828"/>
        <v>12</v>
      </c>
      <c r="AC6790" s="13">
        <f t="shared" si="829"/>
        <v>275</v>
      </c>
      <c r="AD6790" s="13">
        <f t="shared" si="823"/>
        <v>825</v>
      </c>
      <c r="AE6790" s="13">
        <f t="shared" si="824"/>
        <v>9900</v>
      </c>
      <c r="AF6790" t="s">
        <v>39</v>
      </c>
      <c r="AG6790">
        <v>1</v>
      </c>
      <c r="AH6790">
        <v>6</v>
      </c>
      <c r="AI6790">
        <v>100</v>
      </c>
      <c r="AJ6790">
        <v>10</v>
      </c>
      <c r="AK6790">
        <v>10</v>
      </c>
      <c r="AL6790">
        <v>10</v>
      </c>
      <c r="AM6790">
        <v>10</v>
      </c>
      <c r="AN6790">
        <v>10</v>
      </c>
      <c r="AO6790">
        <v>10</v>
      </c>
    </row>
    <row r="6791" spans="1:41">
      <c r="A6791" s="1">
        <v>20854218</v>
      </c>
      <c r="B6791" t="s">
        <v>491</v>
      </c>
      <c r="C6791">
        <v>2014</v>
      </c>
      <c r="D6791" s="2" t="s">
        <v>6664</v>
      </c>
      <c r="E6791" s="4">
        <f t="shared" si="825"/>
        <v>41884</v>
      </c>
      <c r="F6791" s="5">
        <f t="shared" ca="1" si="826"/>
        <v>0.84308364947995473</v>
      </c>
      <c r="G6791" s="1">
        <v>4022569</v>
      </c>
      <c r="H6791" t="s">
        <v>60</v>
      </c>
      <c r="I6791" t="s">
        <v>33</v>
      </c>
      <c r="J6791" s="6" t="str">
        <f t="shared" si="827"/>
        <v>Amsterdam</v>
      </c>
      <c r="K6791" t="s">
        <v>34</v>
      </c>
      <c r="M6791" s="1" t="s">
        <v>1942</v>
      </c>
      <c r="N6791" t="s">
        <v>35</v>
      </c>
      <c r="O6791">
        <v>52.351184541465997</v>
      </c>
      <c r="P6791">
        <v>4.90677353507097</v>
      </c>
      <c r="Q6791" t="s">
        <v>36</v>
      </c>
      <c r="R6791" t="s">
        <v>37</v>
      </c>
      <c r="S6791">
        <v>4</v>
      </c>
      <c r="T6791">
        <v>1</v>
      </c>
      <c r="U6791">
        <v>2</v>
      </c>
      <c r="V6791">
        <v>2</v>
      </c>
      <c r="W6791" t="s">
        <v>38</v>
      </c>
      <c r="X6791" s="8">
        <v>120</v>
      </c>
      <c r="Y6791">
        <v>2</v>
      </c>
      <c r="Z6791">
        <v>20</v>
      </c>
      <c r="AA6791">
        <v>1</v>
      </c>
      <c r="AB6791" s="6">
        <f t="shared" si="828"/>
        <v>4</v>
      </c>
      <c r="AC6791" s="13">
        <f t="shared" si="829"/>
        <v>120</v>
      </c>
      <c r="AD6791" s="13">
        <f t="shared" si="823"/>
        <v>120</v>
      </c>
      <c r="AE6791" s="13">
        <f t="shared" si="824"/>
        <v>480</v>
      </c>
      <c r="AF6791" t="s">
        <v>62</v>
      </c>
      <c r="AG6791" t="s">
        <v>62</v>
      </c>
      <c r="AH6791">
        <v>2</v>
      </c>
      <c r="AI6791">
        <v>80</v>
      </c>
      <c r="AJ6791">
        <v>9</v>
      </c>
      <c r="AK6791">
        <v>9</v>
      </c>
      <c r="AL6791">
        <v>10</v>
      </c>
      <c r="AM6791">
        <v>9</v>
      </c>
      <c r="AN6791">
        <v>8</v>
      </c>
      <c r="AO6791">
        <v>7</v>
      </c>
    </row>
    <row r="6792" spans="1:41">
      <c r="A6792" s="1">
        <v>20855780</v>
      </c>
      <c r="B6792" t="s">
        <v>4002</v>
      </c>
      <c r="C6792">
        <v>2014</v>
      </c>
      <c r="D6792" s="2" t="s">
        <v>6664</v>
      </c>
      <c r="E6792" s="4">
        <f t="shared" si="825"/>
        <v>41884</v>
      </c>
      <c r="F6792" s="5">
        <f t="shared" ca="1" si="826"/>
        <v>0.84308364947995473</v>
      </c>
      <c r="G6792" s="1">
        <v>4022828</v>
      </c>
      <c r="H6792" t="s">
        <v>32</v>
      </c>
      <c r="I6792" t="s">
        <v>33</v>
      </c>
      <c r="J6792" s="6" t="str">
        <f t="shared" si="827"/>
        <v>Amsterdam</v>
      </c>
      <c r="K6792" t="s">
        <v>34</v>
      </c>
      <c r="M6792" s="1">
        <v>1013</v>
      </c>
      <c r="N6792" t="s">
        <v>35</v>
      </c>
      <c r="O6792">
        <v>52.392202397791202</v>
      </c>
      <c r="P6792">
        <v>4.8718102913190604</v>
      </c>
      <c r="Q6792" t="s">
        <v>36</v>
      </c>
      <c r="R6792" t="s">
        <v>37</v>
      </c>
      <c r="S6792">
        <v>2</v>
      </c>
      <c r="T6792">
        <v>1</v>
      </c>
      <c r="U6792">
        <v>1</v>
      </c>
      <c r="V6792">
        <v>1</v>
      </c>
      <c r="W6792" t="s">
        <v>38</v>
      </c>
      <c r="X6792" s="8">
        <v>79</v>
      </c>
      <c r="Y6792">
        <v>1</v>
      </c>
      <c r="Z6792">
        <v>0</v>
      </c>
      <c r="AA6792">
        <v>1</v>
      </c>
      <c r="AB6792" s="6">
        <f t="shared" si="828"/>
        <v>36</v>
      </c>
      <c r="AC6792" s="13">
        <f t="shared" si="829"/>
        <v>79</v>
      </c>
      <c r="AD6792" s="13">
        <f t="shared" si="823"/>
        <v>79</v>
      </c>
      <c r="AE6792" s="13">
        <f t="shared" si="824"/>
        <v>2844</v>
      </c>
      <c r="AF6792" t="s">
        <v>39</v>
      </c>
      <c r="AG6792">
        <v>0.86</v>
      </c>
      <c r="AH6792">
        <v>18</v>
      </c>
      <c r="AI6792">
        <v>82</v>
      </c>
      <c r="AJ6792">
        <v>9</v>
      </c>
      <c r="AK6792">
        <v>8</v>
      </c>
      <c r="AL6792">
        <v>9</v>
      </c>
      <c r="AM6792">
        <v>9</v>
      </c>
      <c r="AN6792">
        <v>9</v>
      </c>
      <c r="AO6792">
        <v>8</v>
      </c>
    </row>
    <row r="6793" spans="1:41">
      <c r="A6793" s="1">
        <v>20860538</v>
      </c>
      <c r="B6793" t="s">
        <v>1101</v>
      </c>
      <c r="C6793">
        <v>2014</v>
      </c>
      <c r="D6793" s="2" t="s">
        <v>6664</v>
      </c>
      <c r="E6793" s="4">
        <f t="shared" si="825"/>
        <v>41884</v>
      </c>
      <c r="F6793" s="5">
        <f t="shared" ca="1" si="826"/>
        <v>0.84308364947995473</v>
      </c>
      <c r="G6793" s="1">
        <v>4023764</v>
      </c>
      <c r="H6793" t="s">
        <v>198</v>
      </c>
      <c r="I6793" t="s">
        <v>33</v>
      </c>
      <c r="J6793" s="6" t="str">
        <f t="shared" si="827"/>
        <v>Amsterdam</v>
      </c>
      <c r="K6793" t="s">
        <v>34</v>
      </c>
      <c r="M6793" s="1" t="s">
        <v>2325</v>
      </c>
      <c r="N6793" t="s">
        <v>35</v>
      </c>
      <c r="O6793">
        <v>52.387013141965298</v>
      </c>
      <c r="P6793">
        <v>4.9277726277019802</v>
      </c>
      <c r="Q6793" t="s">
        <v>75</v>
      </c>
      <c r="R6793" t="s">
        <v>37</v>
      </c>
      <c r="S6793">
        <v>3</v>
      </c>
      <c r="T6793">
        <v>1</v>
      </c>
      <c r="U6793">
        <v>0</v>
      </c>
      <c r="V6793">
        <v>2</v>
      </c>
      <c r="W6793" t="s">
        <v>38</v>
      </c>
      <c r="X6793" s="8">
        <v>100</v>
      </c>
      <c r="Y6793">
        <v>2</v>
      </c>
      <c r="Z6793">
        <v>35</v>
      </c>
      <c r="AA6793">
        <v>1</v>
      </c>
      <c r="AB6793" s="6">
        <f t="shared" si="828"/>
        <v>28</v>
      </c>
      <c r="AC6793" s="13">
        <f t="shared" si="829"/>
        <v>100</v>
      </c>
      <c r="AD6793" s="13">
        <f t="shared" ref="AD6793:AD6856" si="830">AC6793*AA6793</f>
        <v>100</v>
      </c>
      <c r="AE6793" s="13">
        <f t="shared" ref="AE6793:AE6856" si="831">AD6793*AB6793</f>
        <v>2800</v>
      </c>
      <c r="AF6793" t="s">
        <v>43</v>
      </c>
      <c r="AG6793">
        <v>1</v>
      </c>
      <c r="AH6793">
        <v>14</v>
      </c>
      <c r="AI6793">
        <v>91</v>
      </c>
      <c r="AJ6793">
        <v>9</v>
      </c>
      <c r="AK6793">
        <v>8</v>
      </c>
      <c r="AL6793">
        <v>10</v>
      </c>
      <c r="AM6793">
        <v>10</v>
      </c>
      <c r="AN6793">
        <v>8</v>
      </c>
      <c r="AO6793">
        <v>9</v>
      </c>
    </row>
    <row r="6794" spans="1:41">
      <c r="A6794" s="1">
        <v>20883686</v>
      </c>
      <c r="B6794" t="s">
        <v>5575</v>
      </c>
      <c r="C6794">
        <v>2014</v>
      </c>
      <c r="D6794" s="2" t="s">
        <v>6665</v>
      </c>
      <c r="E6794" s="4">
        <f t="shared" si="825"/>
        <v>41885</v>
      </c>
      <c r="F6794" s="5">
        <f t="shared" ca="1" si="826"/>
        <v>0.84034392345255748</v>
      </c>
      <c r="G6794" s="1">
        <v>5547478</v>
      </c>
      <c r="H6794" t="s">
        <v>51</v>
      </c>
      <c r="I6794" t="s">
        <v>33</v>
      </c>
      <c r="J6794" s="6" t="str">
        <f t="shared" si="827"/>
        <v>Amsterdam</v>
      </c>
      <c r="K6794" t="s">
        <v>34</v>
      </c>
      <c r="M6794" s="1" t="s">
        <v>5576</v>
      </c>
      <c r="N6794" t="s">
        <v>35</v>
      </c>
      <c r="O6794">
        <v>52.369138255293699</v>
      </c>
      <c r="P6794">
        <v>4.8955247510865396</v>
      </c>
      <c r="Q6794" t="s">
        <v>36</v>
      </c>
      <c r="R6794" t="s">
        <v>37</v>
      </c>
      <c r="S6794">
        <v>5</v>
      </c>
      <c r="T6794">
        <v>1</v>
      </c>
      <c r="U6794">
        <v>1</v>
      </c>
      <c r="V6794">
        <v>4</v>
      </c>
      <c r="W6794" t="s">
        <v>38</v>
      </c>
      <c r="X6794" s="8">
        <v>160</v>
      </c>
      <c r="Y6794">
        <v>2</v>
      </c>
      <c r="Z6794">
        <v>30</v>
      </c>
      <c r="AA6794">
        <v>1</v>
      </c>
      <c r="AB6794" s="6">
        <f t="shared" si="828"/>
        <v>2</v>
      </c>
      <c r="AC6794" s="13">
        <f t="shared" si="829"/>
        <v>160</v>
      </c>
      <c r="AD6794" s="13">
        <f t="shared" si="830"/>
        <v>160</v>
      </c>
      <c r="AE6794" s="13">
        <f t="shared" si="831"/>
        <v>320</v>
      </c>
      <c r="AF6794" t="s">
        <v>47</v>
      </c>
      <c r="AG6794">
        <v>0.93</v>
      </c>
      <c r="AH6794">
        <v>1</v>
      </c>
      <c r="AI6794">
        <v>40</v>
      </c>
      <c r="AJ6794">
        <v>2</v>
      </c>
      <c r="AK6794">
        <v>8</v>
      </c>
      <c r="AL6794">
        <v>2</v>
      </c>
      <c r="AM6794">
        <v>10</v>
      </c>
      <c r="AN6794">
        <v>4</v>
      </c>
      <c r="AO6794">
        <v>4</v>
      </c>
    </row>
    <row r="6795" spans="1:41">
      <c r="A6795" s="1">
        <v>20883686</v>
      </c>
      <c r="B6795" t="s">
        <v>5575</v>
      </c>
      <c r="C6795">
        <v>2014</v>
      </c>
      <c r="D6795" s="2" t="s">
        <v>6665</v>
      </c>
      <c r="E6795" s="4">
        <f t="shared" si="825"/>
        <v>41885</v>
      </c>
      <c r="F6795" s="5">
        <f t="shared" ca="1" si="826"/>
        <v>0.84034392345255748</v>
      </c>
      <c r="G6795" s="1">
        <v>4028013</v>
      </c>
      <c r="H6795" t="s">
        <v>51</v>
      </c>
      <c r="I6795" t="s">
        <v>33</v>
      </c>
      <c r="J6795" s="6" t="str">
        <f t="shared" si="827"/>
        <v>Amsterdam</v>
      </c>
      <c r="K6795" t="s">
        <v>34</v>
      </c>
      <c r="M6795" s="1" t="s">
        <v>5576</v>
      </c>
      <c r="N6795" t="s">
        <v>35</v>
      </c>
      <c r="O6795">
        <v>52.3699571938132</v>
      </c>
      <c r="P6795">
        <v>4.8906468458931398</v>
      </c>
      <c r="Q6795" t="s">
        <v>36</v>
      </c>
      <c r="R6795" t="s">
        <v>42</v>
      </c>
      <c r="S6795">
        <v>2</v>
      </c>
      <c r="T6795">
        <v>0.5</v>
      </c>
      <c r="U6795">
        <v>1</v>
      </c>
      <c r="V6795">
        <v>2</v>
      </c>
      <c r="W6795" t="s">
        <v>38</v>
      </c>
      <c r="X6795" s="8">
        <v>120</v>
      </c>
      <c r="Y6795">
        <v>1</v>
      </c>
      <c r="Z6795">
        <v>0</v>
      </c>
      <c r="AA6795">
        <v>1</v>
      </c>
      <c r="AB6795" s="6">
        <f t="shared" si="828"/>
        <v>0</v>
      </c>
      <c r="AC6795" s="13">
        <f t="shared" si="829"/>
        <v>120</v>
      </c>
      <c r="AD6795" s="13">
        <f t="shared" si="830"/>
        <v>120</v>
      </c>
      <c r="AE6795" s="13">
        <f t="shared" si="831"/>
        <v>0</v>
      </c>
      <c r="AF6795" t="s">
        <v>47</v>
      </c>
      <c r="AG6795">
        <v>0.93</v>
      </c>
      <c r="AH6795">
        <v>0</v>
      </c>
    </row>
    <row r="6796" spans="1:41">
      <c r="A6796" s="1">
        <v>20884067</v>
      </c>
      <c r="B6796" t="s">
        <v>3369</v>
      </c>
      <c r="C6796">
        <v>2014</v>
      </c>
      <c r="D6796" s="2" t="s">
        <v>6665</v>
      </c>
      <c r="E6796" s="4">
        <f t="shared" si="825"/>
        <v>41885</v>
      </c>
      <c r="F6796" s="5">
        <f t="shared" ca="1" si="826"/>
        <v>0.84034392345255748</v>
      </c>
      <c r="G6796" s="1">
        <v>4028102</v>
      </c>
      <c r="H6796" t="s">
        <v>51</v>
      </c>
      <c r="I6796" t="s">
        <v>33</v>
      </c>
      <c r="J6796" s="6" t="str">
        <f t="shared" si="827"/>
        <v>Amsterdam</v>
      </c>
      <c r="K6796" t="s">
        <v>46</v>
      </c>
      <c r="N6796" t="s">
        <v>35</v>
      </c>
      <c r="O6796">
        <v>52.369638633362001</v>
      </c>
      <c r="P6796">
        <v>4.89632925310005</v>
      </c>
      <c r="Q6796" t="s">
        <v>36</v>
      </c>
      <c r="R6796" t="s">
        <v>37</v>
      </c>
      <c r="S6796">
        <v>3</v>
      </c>
      <c r="T6796">
        <v>1</v>
      </c>
      <c r="U6796">
        <v>2</v>
      </c>
      <c r="V6796">
        <v>2</v>
      </c>
      <c r="W6796" t="s">
        <v>38</v>
      </c>
      <c r="X6796" s="8">
        <v>145</v>
      </c>
      <c r="Y6796">
        <v>1</v>
      </c>
      <c r="Z6796">
        <v>0</v>
      </c>
      <c r="AA6796">
        <v>1</v>
      </c>
      <c r="AB6796" s="6">
        <f t="shared" si="828"/>
        <v>26</v>
      </c>
      <c r="AC6796" s="13">
        <f t="shared" si="829"/>
        <v>145</v>
      </c>
      <c r="AD6796" s="13">
        <f t="shared" si="830"/>
        <v>145</v>
      </c>
      <c r="AE6796" s="13">
        <f t="shared" si="831"/>
        <v>3770</v>
      </c>
      <c r="AF6796" t="s">
        <v>39</v>
      </c>
      <c r="AG6796">
        <v>0.69</v>
      </c>
      <c r="AH6796">
        <v>13</v>
      </c>
      <c r="AI6796">
        <v>80</v>
      </c>
      <c r="AJ6796">
        <v>8</v>
      </c>
      <c r="AK6796">
        <v>7</v>
      </c>
      <c r="AL6796">
        <v>9</v>
      </c>
      <c r="AM6796">
        <v>10</v>
      </c>
      <c r="AN6796">
        <v>8</v>
      </c>
      <c r="AO6796">
        <v>8</v>
      </c>
    </row>
    <row r="6797" spans="1:41">
      <c r="A6797" s="1">
        <v>20885573</v>
      </c>
      <c r="B6797" t="s">
        <v>82</v>
      </c>
      <c r="C6797">
        <v>2014</v>
      </c>
      <c r="D6797" s="2" t="s">
        <v>6665</v>
      </c>
      <c r="E6797" s="4">
        <f t="shared" si="825"/>
        <v>41885</v>
      </c>
      <c r="F6797" s="5">
        <f t="shared" ca="1" si="826"/>
        <v>0.84034392345255748</v>
      </c>
      <c r="G6797" s="1">
        <v>4028375</v>
      </c>
      <c r="H6797" t="s">
        <v>41</v>
      </c>
      <c r="I6797" t="s">
        <v>33</v>
      </c>
      <c r="J6797" s="6" t="str">
        <f t="shared" si="827"/>
        <v>Amsterdam</v>
      </c>
      <c r="K6797" t="s">
        <v>34</v>
      </c>
      <c r="M6797" s="1" t="s">
        <v>5577</v>
      </c>
      <c r="N6797" t="s">
        <v>35</v>
      </c>
      <c r="O6797">
        <v>52.363379706418399</v>
      </c>
      <c r="P6797">
        <v>4.9385732031617096</v>
      </c>
      <c r="Q6797" t="s">
        <v>36</v>
      </c>
      <c r="R6797" t="s">
        <v>37</v>
      </c>
      <c r="S6797">
        <v>2</v>
      </c>
      <c r="T6797">
        <v>1</v>
      </c>
      <c r="U6797">
        <v>1</v>
      </c>
      <c r="V6797">
        <v>2</v>
      </c>
      <c r="W6797" t="s">
        <v>38</v>
      </c>
      <c r="X6797" s="8">
        <v>95</v>
      </c>
      <c r="Y6797">
        <v>1</v>
      </c>
      <c r="Z6797">
        <v>0</v>
      </c>
      <c r="AA6797">
        <v>7</v>
      </c>
      <c r="AB6797" s="6">
        <f t="shared" si="828"/>
        <v>0</v>
      </c>
      <c r="AC6797" s="13">
        <f t="shared" si="829"/>
        <v>95</v>
      </c>
      <c r="AD6797" s="13">
        <f t="shared" si="830"/>
        <v>665</v>
      </c>
      <c r="AE6797" s="13">
        <f t="shared" si="831"/>
        <v>0</v>
      </c>
      <c r="AF6797" t="s">
        <v>39</v>
      </c>
      <c r="AG6797">
        <v>0.91</v>
      </c>
      <c r="AH6797">
        <v>0</v>
      </c>
    </row>
    <row r="6798" spans="1:41">
      <c r="A6798" s="1">
        <v>20887143</v>
      </c>
      <c r="B6798" t="s">
        <v>3933</v>
      </c>
      <c r="C6798">
        <v>2014</v>
      </c>
      <c r="D6798" s="2" t="s">
        <v>6665</v>
      </c>
      <c r="E6798" s="4">
        <f t="shared" si="825"/>
        <v>41885</v>
      </c>
      <c r="F6798" s="5">
        <f t="shared" ca="1" si="826"/>
        <v>0.84034392345255748</v>
      </c>
      <c r="G6798" s="1">
        <v>4076101</v>
      </c>
      <c r="H6798" t="s">
        <v>107</v>
      </c>
      <c r="I6798" t="s">
        <v>33</v>
      </c>
      <c r="J6798" s="6" t="str">
        <f t="shared" si="827"/>
        <v>Amsterdam</v>
      </c>
      <c r="K6798" t="s">
        <v>34</v>
      </c>
      <c r="M6798" s="1">
        <v>1091</v>
      </c>
      <c r="N6798" t="s">
        <v>35</v>
      </c>
      <c r="O6798">
        <v>52.349372119053001</v>
      </c>
      <c r="P6798">
        <v>4.9139473348677898</v>
      </c>
      <c r="Q6798" t="s">
        <v>36</v>
      </c>
      <c r="R6798" t="s">
        <v>37</v>
      </c>
      <c r="S6798">
        <v>2</v>
      </c>
      <c r="T6798">
        <v>1</v>
      </c>
      <c r="U6798">
        <v>1</v>
      </c>
      <c r="V6798">
        <v>1</v>
      </c>
      <c r="W6798" t="s">
        <v>38</v>
      </c>
      <c r="X6798" s="8">
        <v>99</v>
      </c>
      <c r="Y6798">
        <v>2</v>
      </c>
      <c r="Z6798">
        <v>49</v>
      </c>
      <c r="AA6798">
        <v>3</v>
      </c>
      <c r="AB6798" s="6">
        <f t="shared" si="828"/>
        <v>12</v>
      </c>
      <c r="AC6798" s="13">
        <f t="shared" si="829"/>
        <v>99</v>
      </c>
      <c r="AD6798" s="13">
        <f t="shared" si="830"/>
        <v>297</v>
      </c>
      <c r="AE6798" s="13">
        <f t="shared" si="831"/>
        <v>3564</v>
      </c>
      <c r="AF6798" t="s">
        <v>39</v>
      </c>
      <c r="AG6798">
        <v>0.7</v>
      </c>
      <c r="AH6798">
        <v>6</v>
      </c>
      <c r="AI6798">
        <v>96</v>
      </c>
      <c r="AJ6798">
        <v>10</v>
      </c>
      <c r="AK6798">
        <v>10</v>
      </c>
      <c r="AL6798">
        <v>10</v>
      </c>
      <c r="AM6798">
        <v>10</v>
      </c>
      <c r="AN6798">
        <v>9</v>
      </c>
      <c r="AO6798">
        <v>9</v>
      </c>
    </row>
    <row r="6799" spans="1:41">
      <c r="A6799" s="1">
        <v>20896998</v>
      </c>
      <c r="B6799" t="s">
        <v>2156</v>
      </c>
      <c r="C6799">
        <v>2014</v>
      </c>
      <c r="D6799" s="2" t="s">
        <v>6665</v>
      </c>
      <c r="E6799" s="4">
        <f t="shared" si="825"/>
        <v>41885</v>
      </c>
      <c r="F6799" s="5">
        <f t="shared" ca="1" si="826"/>
        <v>0.84034392345255748</v>
      </c>
      <c r="G6799" s="1">
        <v>4119924</v>
      </c>
      <c r="H6799" t="s">
        <v>41</v>
      </c>
      <c r="I6799" t="s">
        <v>33</v>
      </c>
      <c r="J6799" s="6" t="str">
        <f t="shared" si="827"/>
        <v>Amsterdam</v>
      </c>
      <c r="K6799" t="s">
        <v>34</v>
      </c>
      <c r="M6799" s="1" t="s">
        <v>5578</v>
      </c>
      <c r="N6799" t="s">
        <v>35</v>
      </c>
      <c r="O6799">
        <v>52.363432136472497</v>
      </c>
      <c r="P6799">
        <v>4.9340437752463604</v>
      </c>
      <c r="Q6799" t="s">
        <v>36</v>
      </c>
      <c r="R6799" t="s">
        <v>37</v>
      </c>
      <c r="S6799">
        <v>2</v>
      </c>
      <c r="T6799">
        <v>1</v>
      </c>
      <c r="U6799">
        <v>1</v>
      </c>
      <c r="V6799">
        <v>1</v>
      </c>
      <c r="W6799" t="s">
        <v>38</v>
      </c>
      <c r="X6799" s="8">
        <v>70</v>
      </c>
      <c r="Y6799">
        <v>1</v>
      </c>
      <c r="Z6799">
        <v>0</v>
      </c>
      <c r="AA6799">
        <v>1</v>
      </c>
      <c r="AB6799" s="6">
        <f t="shared" si="828"/>
        <v>2</v>
      </c>
      <c r="AC6799" s="13">
        <f t="shared" si="829"/>
        <v>70</v>
      </c>
      <c r="AD6799" s="13">
        <f t="shared" si="830"/>
        <v>70</v>
      </c>
      <c r="AE6799" s="13">
        <f t="shared" si="831"/>
        <v>140</v>
      </c>
      <c r="AF6799" t="s">
        <v>39</v>
      </c>
      <c r="AG6799">
        <v>0.86</v>
      </c>
      <c r="AH6799">
        <v>1</v>
      </c>
      <c r="AI6799">
        <v>100</v>
      </c>
      <c r="AJ6799">
        <v>10</v>
      </c>
      <c r="AK6799">
        <v>10</v>
      </c>
      <c r="AL6799">
        <v>10</v>
      </c>
      <c r="AM6799">
        <v>10</v>
      </c>
      <c r="AN6799">
        <v>8</v>
      </c>
      <c r="AO6799">
        <v>10</v>
      </c>
    </row>
    <row r="6800" spans="1:41">
      <c r="A6800" s="1">
        <v>20897589</v>
      </c>
      <c r="B6800" t="s">
        <v>5579</v>
      </c>
      <c r="C6800">
        <v>2014</v>
      </c>
      <c r="D6800" s="2" t="s">
        <v>6665</v>
      </c>
      <c r="E6800" s="4">
        <f t="shared" si="825"/>
        <v>41885</v>
      </c>
      <c r="F6800" s="5">
        <f t="shared" ca="1" si="826"/>
        <v>0.84034392345255748</v>
      </c>
      <c r="G6800" s="1">
        <v>4031164</v>
      </c>
      <c r="H6800" t="s">
        <v>56</v>
      </c>
      <c r="I6800" t="s">
        <v>33</v>
      </c>
      <c r="J6800" s="6" t="str">
        <f t="shared" si="827"/>
        <v>Amsterdam</v>
      </c>
      <c r="K6800" t="s">
        <v>34</v>
      </c>
      <c r="M6800" s="1">
        <v>1077</v>
      </c>
      <c r="N6800" t="s">
        <v>35</v>
      </c>
      <c r="O6800">
        <v>52.344648390800998</v>
      </c>
      <c r="P6800">
        <v>4.8665404925748597</v>
      </c>
      <c r="Q6800" t="s">
        <v>36</v>
      </c>
      <c r="R6800" t="s">
        <v>42</v>
      </c>
      <c r="S6800">
        <v>1</v>
      </c>
      <c r="T6800">
        <v>1</v>
      </c>
      <c r="U6800">
        <v>1</v>
      </c>
      <c r="V6800">
        <v>1</v>
      </c>
      <c r="W6800" t="s">
        <v>38</v>
      </c>
      <c r="X6800" s="8">
        <v>50</v>
      </c>
      <c r="Y6800">
        <v>1</v>
      </c>
      <c r="Z6800">
        <v>0</v>
      </c>
      <c r="AA6800">
        <v>4</v>
      </c>
      <c r="AB6800" s="6">
        <f t="shared" si="828"/>
        <v>6</v>
      </c>
      <c r="AC6800" s="13">
        <f t="shared" si="829"/>
        <v>50</v>
      </c>
      <c r="AD6800" s="13">
        <f t="shared" si="830"/>
        <v>200</v>
      </c>
      <c r="AE6800" s="13">
        <f t="shared" si="831"/>
        <v>1200</v>
      </c>
      <c r="AF6800" t="s">
        <v>39</v>
      </c>
      <c r="AG6800">
        <v>0.67</v>
      </c>
      <c r="AH6800">
        <v>3</v>
      </c>
      <c r="AI6800">
        <v>100</v>
      </c>
      <c r="AJ6800">
        <v>10</v>
      </c>
      <c r="AK6800">
        <v>10</v>
      </c>
      <c r="AL6800">
        <v>10</v>
      </c>
      <c r="AM6800">
        <v>10</v>
      </c>
      <c r="AN6800">
        <v>10</v>
      </c>
      <c r="AO6800">
        <v>10</v>
      </c>
    </row>
    <row r="6801" spans="1:41">
      <c r="A6801" s="1">
        <v>20898353</v>
      </c>
      <c r="B6801" t="s">
        <v>1409</v>
      </c>
      <c r="C6801">
        <v>2014</v>
      </c>
      <c r="D6801" s="2" t="s">
        <v>6665</v>
      </c>
      <c r="E6801" s="4">
        <f t="shared" si="825"/>
        <v>41885</v>
      </c>
      <c r="F6801" s="5">
        <f t="shared" ca="1" si="826"/>
        <v>0.84034392345255748</v>
      </c>
      <c r="G6801" s="1">
        <v>4031136</v>
      </c>
      <c r="H6801" t="s">
        <v>45</v>
      </c>
      <c r="I6801" t="s">
        <v>33</v>
      </c>
      <c r="J6801" s="6" t="str">
        <f t="shared" si="827"/>
        <v>Amsterdam</v>
      </c>
      <c r="K6801" t="s">
        <v>34</v>
      </c>
      <c r="M6801" s="1" t="s">
        <v>5580</v>
      </c>
      <c r="N6801" t="s">
        <v>35</v>
      </c>
      <c r="O6801">
        <v>52.361653668852902</v>
      </c>
      <c r="P6801">
        <v>4.8638288065387902</v>
      </c>
      <c r="Q6801" t="s">
        <v>36</v>
      </c>
      <c r="R6801" t="s">
        <v>37</v>
      </c>
      <c r="S6801">
        <v>2</v>
      </c>
      <c r="T6801">
        <v>1</v>
      </c>
      <c r="U6801">
        <v>0</v>
      </c>
      <c r="V6801">
        <v>1</v>
      </c>
      <c r="W6801" t="s">
        <v>38</v>
      </c>
      <c r="X6801" s="8">
        <v>99</v>
      </c>
      <c r="Y6801">
        <v>1</v>
      </c>
      <c r="Z6801">
        <v>0</v>
      </c>
      <c r="AA6801">
        <v>3</v>
      </c>
      <c r="AB6801" s="6">
        <f t="shared" si="828"/>
        <v>10</v>
      </c>
      <c r="AC6801" s="13">
        <f t="shared" si="829"/>
        <v>99</v>
      </c>
      <c r="AD6801" s="13">
        <f t="shared" si="830"/>
        <v>297</v>
      </c>
      <c r="AE6801" s="13">
        <f t="shared" si="831"/>
        <v>2970</v>
      </c>
      <c r="AF6801" t="s">
        <v>39</v>
      </c>
      <c r="AG6801">
        <v>0.8</v>
      </c>
      <c r="AH6801">
        <v>5</v>
      </c>
      <c r="AI6801">
        <v>95</v>
      </c>
      <c r="AJ6801">
        <v>8</v>
      </c>
      <c r="AK6801">
        <v>8</v>
      </c>
      <c r="AL6801">
        <v>9</v>
      </c>
      <c r="AM6801">
        <v>7</v>
      </c>
      <c r="AN6801">
        <v>9</v>
      </c>
      <c r="AO6801">
        <v>8</v>
      </c>
    </row>
    <row r="6802" spans="1:41">
      <c r="A6802" s="1">
        <v>20900536</v>
      </c>
      <c r="B6802" t="s">
        <v>1638</v>
      </c>
      <c r="C6802">
        <v>2014</v>
      </c>
      <c r="D6802" s="2" t="s">
        <v>6665</v>
      </c>
      <c r="E6802" s="4">
        <f t="shared" si="825"/>
        <v>41885</v>
      </c>
      <c r="F6802" s="5">
        <f t="shared" ca="1" si="826"/>
        <v>0.84034392345255748</v>
      </c>
      <c r="G6802" s="1">
        <v>4031455</v>
      </c>
      <c r="H6802" t="s">
        <v>45</v>
      </c>
      <c r="I6802" t="s">
        <v>33</v>
      </c>
      <c r="J6802" s="6" t="str">
        <f t="shared" si="827"/>
        <v>Amsterdam</v>
      </c>
      <c r="K6802" t="s">
        <v>34</v>
      </c>
      <c r="M6802" s="1" t="s">
        <v>5581</v>
      </c>
      <c r="N6802" t="s">
        <v>35</v>
      </c>
      <c r="O6802">
        <v>52.363092814771598</v>
      </c>
      <c r="P6802">
        <v>4.87138607890172</v>
      </c>
      <c r="Q6802" t="s">
        <v>132</v>
      </c>
      <c r="R6802" t="s">
        <v>42</v>
      </c>
      <c r="S6802">
        <v>3</v>
      </c>
      <c r="T6802">
        <v>1</v>
      </c>
      <c r="U6802">
        <v>1</v>
      </c>
      <c r="V6802">
        <v>2</v>
      </c>
      <c r="W6802" t="s">
        <v>38</v>
      </c>
      <c r="X6802" s="8">
        <v>56</v>
      </c>
      <c r="Y6802">
        <v>2</v>
      </c>
      <c r="Z6802">
        <v>20</v>
      </c>
      <c r="AA6802">
        <v>4</v>
      </c>
      <c r="AB6802" s="6">
        <f t="shared" si="828"/>
        <v>100</v>
      </c>
      <c r="AC6802" s="13">
        <f t="shared" si="829"/>
        <v>56</v>
      </c>
      <c r="AD6802" s="13">
        <f t="shared" si="830"/>
        <v>224</v>
      </c>
      <c r="AE6802" s="13">
        <f t="shared" si="831"/>
        <v>22400</v>
      </c>
      <c r="AF6802" t="s">
        <v>47</v>
      </c>
      <c r="AG6802">
        <v>1</v>
      </c>
      <c r="AH6802">
        <v>50</v>
      </c>
      <c r="AI6802">
        <v>93</v>
      </c>
      <c r="AJ6802">
        <v>10</v>
      </c>
      <c r="AK6802">
        <v>10</v>
      </c>
      <c r="AL6802">
        <v>10</v>
      </c>
      <c r="AM6802">
        <v>10</v>
      </c>
      <c r="AN6802">
        <v>10</v>
      </c>
      <c r="AO6802">
        <v>10</v>
      </c>
    </row>
    <row r="6803" spans="1:41">
      <c r="A6803" s="1">
        <v>20921327</v>
      </c>
      <c r="B6803" t="s">
        <v>5582</v>
      </c>
      <c r="C6803">
        <v>2014</v>
      </c>
      <c r="D6803" s="2" t="s">
        <v>6540</v>
      </c>
      <c r="E6803" s="4">
        <f t="shared" si="825"/>
        <v>41886</v>
      </c>
      <c r="F6803" s="5">
        <f t="shared" ca="1" si="826"/>
        <v>0.83760419742516024</v>
      </c>
      <c r="G6803" s="1">
        <v>4035170</v>
      </c>
      <c r="H6803" t="s">
        <v>51</v>
      </c>
      <c r="I6803" t="s">
        <v>33</v>
      </c>
      <c r="J6803" s="6" t="str">
        <f t="shared" si="827"/>
        <v>Amsterdam</v>
      </c>
      <c r="K6803" t="s">
        <v>34</v>
      </c>
      <c r="M6803" s="1" t="s">
        <v>120</v>
      </c>
      <c r="N6803" t="s">
        <v>35</v>
      </c>
      <c r="O6803">
        <v>52.377744908950497</v>
      </c>
      <c r="P6803">
        <v>4.8860411151667797</v>
      </c>
      <c r="Q6803" t="s">
        <v>104</v>
      </c>
      <c r="R6803" t="s">
        <v>37</v>
      </c>
      <c r="S6803">
        <v>4</v>
      </c>
      <c r="T6803">
        <v>1</v>
      </c>
      <c r="U6803">
        <v>1</v>
      </c>
      <c r="V6803">
        <v>2</v>
      </c>
      <c r="W6803" t="s">
        <v>38</v>
      </c>
      <c r="X6803" s="8">
        <v>200</v>
      </c>
      <c r="Y6803">
        <v>2</v>
      </c>
      <c r="Z6803">
        <v>50</v>
      </c>
      <c r="AA6803">
        <v>3</v>
      </c>
      <c r="AB6803" s="6">
        <f t="shared" si="828"/>
        <v>14</v>
      </c>
      <c r="AC6803" s="13">
        <f t="shared" si="829"/>
        <v>200</v>
      </c>
      <c r="AD6803" s="13">
        <f t="shared" si="830"/>
        <v>600</v>
      </c>
      <c r="AE6803" s="13">
        <f t="shared" si="831"/>
        <v>8400</v>
      </c>
      <c r="AF6803" t="s">
        <v>43</v>
      </c>
      <c r="AG6803">
        <v>1</v>
      </c>
      <c r="AH6803">
        <v>7</v>
      </c>
      <c r="AI6803">
        <v>100</v>
      </c>
      <c r="AJ6803">
        <v>10</v>
      </c>
      <c r="AK6803">
        <v>9</v>
      </c>
      <c r="AL6803">
        <v>10</v>
      </c>
      <c r="AM6803">
        <v>10</v>
      </c>
      <c r="AN6803">
        <v>9</v>
      </c>
      <c r="AO6803">
        <v>8</v>
      </c>
    </row>
    <row r="6804" spans="1:41">
      <c r="A6804" s="1">
        <v>20940449</v>
      </c>
      <c r="B6804" t="s">
        <v>2240</v>
      </c>
      <c r="C6804">
        <v>2014</v>
      </c>
      <c r="D6804" s="2" t="s">
        <v>6540</v>
      </c>
      <c r="E6804" s="4">
        <f t="shared" si="825"/>
        <v>41886</v>
      </c>
      <c r="F6804" s="5">
        <f t="shared" ca="1" si="826"/>
        <v>0.83760419742516024</v>
      </c>
      <c r="G6804" s="1">
        <v>4921912</v>
      </c>
      <c r="H6804" t="s">
        <v>32</v>
      </c>
      <c r="I6804" t="s">
        <v>33</v>
      </c>
      <c r="J6804" s="6" t="str">
        <f t="shared" si="827"/>
        <v>Amsterdam</v>
      </c>
      <c r="K6804" t="s">
        <v>46</v>
      </c>
      <c r="M6804" s="1">
        <v>1013</v>
      </c>
      <c r="N6804" t="s">
        <v>35</v>
      </c>
      <c r="O6804">
        <v>52.389513176445</v>
      </c>
      <c r="P6804">
        <v>4.8792013428908803</v>
      </c>
      <c r="Q6804" t="s">
        <v>36</v>
      </c>
      <c r="R6804" t="s">
        <v>42</v>
      </c>
      <c r="S6804">
        <v>2</v>
      </c>
      <c r="T6804">
        <v>1</v>
      </c>
      <c r="U6804">
        <v>1</v>
      </c>
      <c r="V6804">
        <v>1</v>
      </c>
      <c r="W6804" t="s">
        <v>38</v>
      </c>
      <c r="X6804" s="8">
        <v>85</v>
      </c>
      <c r="Y6804">
        <v>1</v>
      </c>
      <c r="Z6804">
        <v>0</v>
      </c>
      <c r="AA6804">
        <v>2</v>
      </c>
      <c r="AB6804" s="6">
        <f t="shared" si="828"/>
        <v>4</v>
      </c>
      <c r="AC6804" s="13">
        <f t="shared" si="829"/>
        <v>85</v>
      </c>
      <c r="AD6804" s="13">
        <f t="shared" si="830"/>
        <v>170</v>
      </c>
      <c r="AE6804" s="13">
        <f t="shared" si="831"/>
        <v>680</v>
      </c>
      <c r="AF6804" t="s">
        <v>39</v>
      </c>
      <c r="AG6804">
        <v>0.59</v>
      </c>
      <c r="AH6804">
        <v>2</v>
      </c>
    </row>
    <row r="6805" spans="1:41">
      <c r="A6805" s="1">
        <v>20965087</v>
      </c>
      <c r="B6805" t="s">
        <v>702</v>
      </c>
      <c r="C6805">
        <v>2014</v>
      </c>
      <c r="D6805" s="2" t="s">
        <v>6398</v>
      </c>
      <c r="E6805" s="4">
        <f t="shared" si="825"/>
        <v>41887</v>
      </c>
      <c r="F6805" s="5">
        <f t="shared" ca="1" si="826"/>
        <v>0.83486447139776288</v>
      </c>
      <c r="G6805" s="1">
        <v>4043258</v>
      </c>
      <c r="H6805" t="s">
        <v>41</v>
      </c>
      <c r="I6805" t="s">
        <v>33</v>
      </c>
      <c r="J6805" s="6" t="str">
        <f t="shared" si="827"/>
        <v>Amsterdam</v>
      </c>
      <c r="K6805" t="s">
        <v>34</v>
      </c>
      <c r="M6805" s="1" t="s">
        <v>5583</v>
      </c>
      <c r="N6805" t="s">
        <v>35</v>
      </c>
      <c r="O6805">
        <v>52.3618006044533</v>
      </c>
      <c r="P6805">
        <v>4.9445411694256096</v>
      </c>
      <c r="Q6805" t="s">
        <v>36</v>
      </c>
      <c r="R6805" t="s">
        <v>37</v>
      </c>
      <c r="S6805">
        <v>2</v>
      </c>
      <c r="T6805">
        <v>1</v>
      </c>
      <c r="U6805">
        <v>2</v>
      </c>
      <c r="V6805">
        <v>1</v>
      </c>
      <c r="W6805" t="s">
        <v>38</v>
      </c>
      <c r="X6805" s="8">
        <v>100</v>
      </c>
      <c r="Y6805">
        <v>2</v>
      </c>
      <c r="Z6805">
        <v>20</v>
      </c>
      <c r="AA6805">
        <v>1</v>
      </c>
      <c r="AB6805" s="6">
        <f t="shared" si="828"/>
        <v>0</v>
      </c>
      <c r="AC6805" s="13">
        <f t="shared" si="829"/>
        <v>100</v>
      </c>
      <c r="AD6805" s="13">
        <f t="shared" si="830"/>
        <v>100</v>
      </c>
      <c r="AE6805" s="13">
        <f t="shared" si="831"/>
        <v>0</v>
      </c>
      <c r="AF6805" t="s">
        <v>62</v>
      </c>
      <c r="AG6805" t="s">
        <v>62</v>
      </c>
      <c r="AH6805">
        <v>0</v>
      </c>
    </row>
    <row r="6806" spans="1:41">
      <c r="A6806" s="1">
        <v>20967132</v>
      </c>
      <c r="B6806" t="s">
        <v>956</v>
      </c>
      <c r="C6806">
        <v>2014</v>
      </c>
      <c r="D6806" s="2" t="s">
        <v>6398</v>
      </c>
      <c r="E6806" s="4">
        <f t="shared" si="825"/>
        <v>41887</v>
      </c>
      <c r="F6806" s="5">
        <f t="shared" ca="1" si="826"/>
        <v>0.83486447139776288</v>
      </c>
      <c r="G6806" s="1">
        <v>4043732</v>
      </c>
      <c r="H6806" t="s">
        <v>32</v>
      </c>
      <c r="I6806" t="s">
        <v>33</v>
      </c>
      <c r="J6806" s="6" t="str">
        <f t="shared" si="827"/>
        <v>Amsterdam</v>
      </c>
      <c r="K6806" t="s">
        <v>34</v>
      </c>
      <c r="M6806" s="1">
        <v>1051</v>
      </c>
      <c r="N6806" t="s">
        <v>35</v>
      </c>
      <c r="O6806">
        <v>52.384539845055997</v>
      </c>
      <c r="P6806">
        <v>4.8741399292048104</v>
      </c>
      <c r="Q6806" t="s">
        <v>36</v>
      </c>
      <c r="R6806" t="s">
        <v>37</v>
      </c>
      <c r="S6806">
        <v>2</v>
      </c>
      <c r="T6806">
        <v>1</v>
      </c>
      <c r="U6806">
        <v>1</v>
      </c>
      <c r="V6806">
        <v>1</v>
      </c>
      <c r="W6806" t="s">
        <v>38</v>
      </c>
      <c r="X6806" s="8">
        <v>75</v>
      </c>
      <c r="Y6806">
        <v>1</v>
      </c>
      <c r="Z6806">
        <v>0</v>
      </c>
      <c r="AA6806">
        <v>1</v>
      </c>
      <c r="AB6806" s="6">
        <f t="shared" si="828"/>
        <v>26</v>
      </c>
      <c r="AC6806" s="13">
        <f t="shared" si="829"/>
        <v>75</v>
      </c>
      <c r="AD6806" s="13">
        <f t="shared" si="830"/>
        <v>75</v>
      </c>
      <c r="AE6806" s="13">
        <f t="shared" si="831"/>
        <v>1950</v>
      </c>
      <c r="AF6806" t="s">
        <v>47</v>
      </c>
      <c r="AG6806">
        <v>0.9</v>
      </c>
      <c r="AH6806">
        <v>13</v>
      </c>
      <c r="AI6806">
        <v>91</v>
      </c>
      <c r="AJ6806">
        <v>9</v>
      </c>
      <c r="AK6806">
        <v>10</v>
      </c>
      <c r="AL6806">
        <v>10</v>
      </c>
      <c r="AM6806">
        <v>10</v>
      </c>
      <c r="AN6806">
        <v>9</v>
      </c>
      <c r="AO6806">
        <v>9</v>
      </c>
    </row>
    <row r="6807" spans="1:41">
      <c r="A6807" s="1">
        <v>20979568</v>
      </c>
      <c r="B6807" t="s">
        <v>4680</v>
      </c>
      <c r="C6807">
        <v>2014</v>
      </c>
      <c r="D6807" s="2" t="s">
        <v>6398</v>
      </c>
      <c r="E6807" s="4">
        <f t="shared" si="825"/>
        <v>41887</v>
      </c>
      <c r="F6807" s="5">
        <f t="shared" ca="1" si="826"/>
        <v>0.83486447139776288</v>
      </c>
      <c r="G6807" s="1">
        <v>5356651</v>
      </c>
      <c r="H6807" t="s">
        <v>45</v>
      </c>
      <c r="I6807" t="s">
        <v>33</v>
      </c>
      <c r="J6807" s="6" t="str">
        <f t="shared" si="827"/>
        <v>Amsterdam</v>
      </c>
      <c r="K6807" t="s">
        <v>46</v>
      </c>
      <c r="M6807" s="1" t="s">
        <v>4229</v>
      </c>
      <c r="N6807" t="s">
        <v>35</v>
      </c>
      <c r="O6807">
        <v>52.359919587558998</v>
      </c>
      <c r="P6807">
        <v>4.86105221612031</v>
      </c>
      <c r="Q6807" t="s">
        <v>36</v>
      </c>
      <c r="R6807" t="s">
        <v>37</v>
      </c>
      <c r="S6807">
        <v>4</v>
      </c>
      <c r="T6807">
        <v>1</v>
      </c>
      <c r="U6807">
        <v>2</v>
      </c>
      <c r="V6807">
        <v>2</v>
      </c>
      <c r="W6807" t="s">
        <v>38</v>
      </c>
      <c r="X6807" s="8">
        <v>170</v>
      </c>
      <c r="Y6807">
        <v>1</v>
      </c>
      <c r="Z6807">
        <v>0</v>
      </c>
      <c r="AA6807">
        <v>1</v>
      </c>
      <c r="AB6807" s="6">
        <f t="shared" si="828"/>
        <v>0</v>
      </c>
      <c r="AC6807" s="13">
        <f t="shared" si="829"/>
        <v>170</v>
      </c>
      <c r="AD6807" s="13">
        <f t="shared" si="830"/>
        <v>170</v>
      </c>
      <c r="AE6807" s="13">
        <f t="shared" si="831"/>
        <v>0</v>
      </c>
      <c r="AF6807" t="s">
        <v>43</v>
      </c>
      <c r="AG6807">
        <v>1</v>
      </c>
      <c r="AH6807">
        <v>0</v>
      </c>
    </row>
    <row r="6808" spans="1:41">
      <c r="A6808" s="1">
        <v>21013817</v>
      </c>
      <c r="B6808" t="s">
        <v>592</v>
      </c>
      <c r="C6808">
        <v>2014</v>
      </c>
      <c r="D6808" s="2" t="s">
        <v>6399</v>
      </c>
      <c r="E6808" s="4">
        <f t="shared" si="825"/>
        <v>41888</v>
      </c>
      <c r="F6808" s="5">
        <f t="shared" ca="1" si="826"/>
        <v>0.83212474537036563</v>
      </c>
      <c r="G6808" s="1">
        <v>4188263</v>
      </c>
      <c r="H6808" t="s">
        <v>60</v>
      </c>
      <c r="I6808" t="s">
        <v>33</v>
      </c>
      <c r="J6808" s="6" t="str">
        <f t="shared" si="827"/>
        <v>Amsterdam</v>
      </c>
      <c r="K6808" t="s">
        <v>34</v>
      </c>
      <c r="M6808" s="1">
        <v>1073</v>
      </c>
      <c r="N6808" t="s">
        <v>35</v>
      </c>
      <c r="O6808">
        <v>52.354999622414198</v>
      </c>
      <c r="P6808">
        <v>4.9011816354690403</v>
      </c>
      <c r="Q6808" t="s">
        <v>36</v>
      </c>
      <c r="R6808" t="s">
        <v>42</v>
      </c>
      <c r="S6808">
        <v>2</v>
      </c>
      <c r="T6808">
        <v>1</v>
      </c>
      <c r="U6808">
        <v>1</v>
      </c>
      <c r="V6808">
        <v>1</v>
      </c>
      <c r="W6808" t="s">
        <v>38</v>
      </c>
      <c r="X6808" s="8">
        <v>79</v>
      </c>
      <c r="Y6808">
        <v>2</v>
      </c>
      <c r="Z6808">
        <v>50</v>
      </c>
      <c r="AA6808">
        <v>2</v>
      </c>
      <c r="AB6808" s="6">
        <f t="shared" si="828"/>
        <v>2</v>
      </c>
      <c r="AC6808" s="13">
        <f t="shared" si="829"/>
        <v>79</v>
      </c>
      <c r="AD6808" s="13">
        <f t="shared" si="830"/>
        <v>158</v>
      </c>
      <c r="AE6808" s="13">
        <f t="shared" si="831"/>
        <v>316</v>
      </c>
      <c r="AF6808" t="s">
        <v>47</v>
      </c>
      <c r="AG6808">
        <v>0.85</v>
      </c>
      <c r="AH6808">
        <v>1</v>
      </c>
      <c r="AI6808">
        <v>100</v>
      </c>
      <c r="AJ6808">
        <v>10</v>
      </c>
      <c r="AK6808">
        <v>8</v>
      </c>
      <c r="AL6808">
        <v>10</v>
      </c>
      <c r="AM6808">
        <v>10</v>
      </c>
      <c r="AN6808">
        <v>8</v>
      </c>
      <c r="AO6808">
        <v>8</v>
      </c>
    </row>
    <row r="6809" spans="1:41">
      <c r="A6809" s="1">
        <v>21027968</v>
      </c>
      <c r="B6809" t="s">
        <v>607</v>
      </c>
      <c r="C6809">
        <v>2014</v>
      </c>
      <c r="D6809" s="2" t="s">
        <v>6337</v>
      </c>
      <c r="E6809" s="4">
        <f t="shared" si="825"/>
        <v>41889</v>
      </c>
      <c r="F6809" s="5">
        <f t="shared" ca="1" si="826"/>
        <v>0.82938501934296838</v>
      </c>
      <c r="G6809" s="1">
        <v>4054648</v>
      </c>
      <c r="H6809" t="s">
        <v>107</v>
      </c>
      <c r="I6809" t="s">
        <v>33</v>
      </c>
      <c r="J6809" s="6" t="str">
        <f t="shared" si="827"/>
        <v>Amsterdam</v>
      </c>
      <c r="K6809" t="s">
        <v>34</v>
      </c>
      <c r="M6809" s="1" t="s">
        <v>1504</v>
      </c>
      <c r="N6809" t="s">
        <v>35</v>
      </c>
      <c r="O6809">
        <v>52.351815412546202</v>
      </c>
      <c r="P6809">
        <v>4.9148811560721803</v>
      </c>
      <c r="Q6809" t="s">
        <v>132</v>
      </c>
      <c r="R6809" t="s">
        <v>42</v>
      </c>
      <c r="S6809">
        <v>2</v>
      </c>
      <c r="T6809">
        <v>1</v>
      </c>
      <c r="U6809">
        <v>1</v>
      </c>
      <c r="V6809">
        <v>1</v>
      </c>
      <c r="W6809" t="s">
        <v>38</v>
      </c>
      <c r="X6809" s="8">
        <v>80</v>
      </c>
      <c r="Y6809">
        <v>1</v>
      </c>
      <c r="Z6809">
        <v>0</v>
      </c>
      <c r="AA6809">
        <v>2</v>
      </c>
      <c r="AB6809" s="6">
        <f t="shared" si="828"/>
        <v>10</v>
      </c>
      <c r="AC6809" s="13">
        <f t="shared" si="829"/>
        <v>80</v>
      </c>
      <c r="AD6809" s="13">
        <f t="shared" si="830"/>
        <v>160</v>
      </c>
      <c r="AE6809" s="13">
        <f t="shared" si="831"/>
        <v>1600</v>
      </c>
      <c r="AF6809" t="s">
        <v>43</v>
      </c>
      <c r="AG6809">
        <v>1</v>
      </c>
      <c r="AH6809">
        <v>5</v>
      </c>
      <c r="AI6809">
        <v>96</v>
      </c>
      <c r="AJ6809">
        <v>10</v>
      </c>
      <c r="AK6809">
        <v>10</v>
      </c>
      <c r="AL6809">
        <v>10</v>
      </c>
      <c r="AM6809">
        <v>10</v>
      </c>
      <c r="AN6809">
        <v>9</v>
      </c>
      <c r="AO6809">
        <v>9</v>
      </c>
    </row>
    <row r="6810" spans="1:41">
      <c r="A6810" s="1">
        <v>21032776</v>
      </c>
      <c r="B6810" t="s">
        <v>5584</v>
      </c>
      <c r="C6810">
        <v>2014</v>
      </c>
      <c r="D6810" s="2" t="s">
        <v>6337</v>
      </c>
      <c r="E6810" s="4">
        <f t="shared" si="825"/>
        <v>41889</v>
      </c>
      <c r="F6810" s="5">
        <f t="shared" ca="1" si="826"/>
        <v>0.82938501934296838</v>
      </c>
      <c r="G6810" s="1">
        <v>4612373</v>
      </c>
      <c r="H6810" t="s">
        <v>49</v>
      </c>
      <c r="I6810" t="s">
        <v>33</v>
      </c>
      <c r="J6810" s="6" t="str">
        <f t="shared" si="827"/>
        <v>Amsterdam</v>
      </c>
      <c r="K6810" t="s">
        <v>34</v>
      </c>
      <c r="M6810" s="1">
        <v>1017</v>
      </c>
      <c r="N6810" t="s">
        <v>35</v>
      </c>
      <c r="O6810">
        <v>52.362416452424299</v>
      </c>
      <c r="P6810">
        <v>4.8865423894754896</v>
      </c>
      <c r="Q6810" t="s">
        <v>36</v>
      </c>
      <c r="R6810" t="s">
        <v>37</v>
      </c>
      <c r="S6810">
        <v>3</v>
      </c>
      <c r="T6810">
        <v>1</v>
      </c>
      <c r="U6810">
        <v>1</v>
      </c>
      <c r="V6810">
        <v>2</v>
      </c>
      <c r="W6810" t="s">
        <v>38</v>
      </c>
      <c r="X6810" s="8">
        <v>100</v>
      </c>
      <c r="Y6810">
        <v>1</v>
      </c>
      <c r="Z6810">
        <v>25</v>
      </c>
      <c r="AA6810">
        <v>2</v>
      </c>
      <c r="AB6810" s="6">
        <f t="shared" si="828"/>
        <v>4</v>
      </c>
      <c r="AC6810" s="13">
        <f t="shared" si="829"/>
        <v>125</v>
      </c>
      <c r="AD6810" s="13">
        <f t="shared" si="830"/>
        <v>250</v>
      </c>
      <c r="AE6810" s="13">
        <f t="shared" si="831"/>
        <v>1000</v>
      </c>
      <c r="AF6810" t="s">
        <v>39</v>
      </c>
      <c r="AG6810">
        <v>0.71</v>
      </c>
      <c r="AH6810">
        <v>2</v>
      </c>
      <c r="AI6810">
        <v>100</v>
      </c>
      <c r="AJ6810">
        <v>10</v>
      </c>
      <c r="AK6810">
        <v>10</v>
      </c>
      <c r="AL6810">
        <v>8</v>
      </c>
      <c r="AM6810">
        <v>10</v>
      </c>
      <c r="AN6810">
        <v>10</v>
      </c>
      <c r="AO6810">
        <v>10</v>
      </c>
    </row>
    <row r="6811" spans="1:41">
      <c r="A6811" s="1">
        <v>21040569</v>
      </c>
      <c r="B6811" t="s">
        <v>364</v>
      </c>
      <c r="C6811">
        <v>2014</v>
      </c>
      <c r="D6811" s="2" t="s">
        <v>6337</v>
      </c>
      <c r="E6811" s="4">
        <f t="shared" si="825"/>
        <v>41889</v>
      </c>
      <c r="F6811" s="5">
        <f t="shared" ca="1" si="826"/>
        <v>0.82938501934296838</v>
      </c>
      <c r="G6811" s="1">
        <v>4065532</v>
      </c>
      <c r="H6811" t="s">
        <v>45</v>
      </c>
      <c r="I6811" t="s">
        <v>33</v>
      </c>
      <c r="J6811" s="6" t="str">
        <f t="shared" si="827"/>
        <v>Amsterdam</v>
      </c>
      <c r="K6811" t="s">
        <v>34</v>
      </c>
      <c r="M6811" s="1">
        <v>1054</v>
      </c>
      <c r="N6811" t="s">
        <v>35</v>
      </c>
      <c r="O6811">
        <v>52.358058230262699</v>
      </c>
      <c r="P6811">
        <v>4.85915617318883</v>
      </c>
      <c r="Q6811" t="s">
        <v>58</v>
      </c>
      <c r="R6811" t="s">
        <v>37</v>
      </c>
      <c r="S6811">
        <v>2</v>
      </c>
      <c r="T6811">
        <v>1</v>
      </c>
      <c r="U6811">
        <v>1</v>
      </c>
      <c r="V6811">
        <v>1</v>
      </c>
      <c r="W6811" t="s">
        <v>38</v>
      </c>
      <c r="X6811" s="8">
        <v>130</v>
      </c>
      <c r="Y6811">
        <v>1</v>
      </c>
      <c r="Z6811">
        <v>0</v>
      </c>
      <c r="AA6811">
        <v>2</v>
      </c>
      <c r="AB6811" s="6">
        <f t="shared" si="828"/>
        <v>10</v>
      </c>
      <c r="AC6811" s="13">
        <f t="shared" si="829"/>
        <v>130</v>
      </c>
      <c r="AD6811" s="13">
        <f t="shared" si="830"/>
        <v>260</v>
      </c>
      <c r="AE6811" s="13">
        <f t="shared" si="831"/>
        <v>2600</v>
      </c>
      <c r="AF6811" t="s">
        <v>47</v>
      </c>
      <c r="AG6811">
        <v>1</v>
      </c>
      <c r="AH6811">
        <v>5</v>
      </c>
      <c r="AI6811">
        <v>96</v>
      </c>
      <c r="AJ6811">
        <v>10</v>
      </c>
      <c r="AK6811">
        <v>10</v>
      </c>
      <c r="AL6811">
        <v>10</v>
      </c>
      <c r="AM6811">
        <v>10</v>
      </c>
      <c r="AN6811">
        <v>9</v>
      </c>
      <c r="AO6811">
        <v>9</v>
      </c>
    </row>
    <row r="6812" spans="1:41">
      <c r="A6812" s="1">
        <v>21042827</v>
      </c>
      <c r="B6812" t="s">
        <v>267</v>
      </c>
      <c r="C6812">
        <v>2014</v>
      </c>
      <c r="D6812" s="2" t="s">
        <v>6337</v>
      </c>
      <c r="E6812" s="4">
        <f t="shared" si="825"/>
        <v>41889</v>
      </c>
      <c r="F6812" s="5">
        <f t="shared" ca="1" si="826"/>
        <v>0.82938501934296838</v>
      </c>
      <c r="G6812" s="1">
        <v>4057394</v>
      </c>
      <c r="H6812" t="s">
        <v>49</v>
      </c>
      <c r="I6812" t="s">
        <v>33</v>
      </c>
      <c r="J6812" s="6" t="str">
        <f t="shared" si="827"/>
        <v>Amsterdam</v>
      </c>
      <c r="K6812" t="s">
        <v>34</v>
      </c>
      <c r="M6812" s="1" t="s">
        <v>2476</v>
      </c>
      <c r="N6812" t="s">
        <v>35</v>
      </c>
      <c r="O6812">
        <v>52.366080146189397</v>
      </c>
      <c r="P6812">
        <v>4.9262756868982596</v>
      </c>
      <c r="Q6812" t="s">
        <v>36</v>
      </c>
      <c r="R6812" t="s">
        <v>37</v>
      </c>
      <c r="S6812">
        <v>4</v>
      </c>
      <c r="T6812">
        <v>1</v>
      </c>
      <c r="U6812">
        <v>2</v>
      </c>
      <c r="V6812">
        <v>2</v>
      </c>
      <c r="W6812" t="s">
        <v>38</v>
      </c>
      <c r="X6812" s="8">
        <v>150</v>
      </c>
      <c r="Y6812">
        <v>2</v>
      </c>
      <c r="Z6812">
        <v>25</v>
      </c>
      <c r="AA6812">
        <v>3</v>
      </c>
      <c r="AB6812" s="6">
        <f t="shared" si="828"/>
        <v>2</v>
      </c>
      <c r="AC6812" s="13">
        <f t="shared" si="829"/>
        <v>150</v>
      </c>
      <c r="AD6812" s="13">
        <f t="shared" si="830"/>
        <v>450</v>
      </c>
      <c r="AE6812" s="13">
        <f t="shared" si="831"/>
        <v>900</v>
      </c>
      <c r="AF6812" t="s">
        <v>39</v>
      </c>
      <c r="AG6812">
        <v>1</v>
      </c>
      <c r="AH6812">
        <v>1</v>
      </c>
      <c r="AI6812">
        <v>100</v>
      </c>
      <c r="AJ6812">
        <v>10</v>
      </c>
      <c r="AK6812">
        <v>10</v>
      </c>
      <c r="AL6812">
        <v>10</v>
      </c>
      <c r="AM6812">
        <v>10</v>
      </c>
      <c r="AN6812">
        <v>10</v>
      </c>
      <c r="AO6812">
        <v>10</v>
      </c>
    </row>
    <row r="6813" spans="1:41">
      <c r="A6813" s="1">
        <v>21046373</v>
      </c>
      <c r="B6813" t="s">
        <v>1299</v>
      </c>
      <c r="C6813">
        <v>2014</v>
      </c>
      <c r="D6813" s="2" t="s">
        <v>6337</v>
      </c>
      <c r="E6813" s="4">
        <f t="shared" si="825"/>
        <v>41889</v>
      </c>
      <c r="F6813" s="5">
        <f t="shared" ca="1" si="826"/>
        <v>0.82938501934296838</v>
      </c>
      <c r="G6813" s="1">
        <v>4058035</v>
      </c>
      <c r="H6813" t="s">
        <v>56</v>
      </c>
      <c r="I6813" t="s">
        <v>33</v>
      </c>
      <c r="J6813" s="6" t="str">
        <f t="shared" si="827"/>
        <v>Amsterdam</v>
      </c>
      <c r="K6813" t="s">
        <v>34</v>
      </c>
      <c r="M6813" s="1">
        <v>1076</v>
      </c>
      <c r="N6813" t="s">
        <v>35</v>
      </c>
      <c r="O6813">
        <v>52.348287083898299</v>
      </c>
      <c r="P6813">
        <v>4.8637046257267098</v>
      </c>
      <c r="Q6813" t="s">
        <v>36</v>
      </c>
      <c r="R6813" t="s">
        <v>37</v>
      </c>
      <c r="S6813">
        <v>2</v>
      </c>
      <c r="T6813">
        <v>1</v>
      </c>
      <c r="U6813">
        <v>1</v>
      </c>
      <c r="V6813">
        <v>1</v>
      </c>
      <c r="W6813" t="s">
        <v>38</v>
      </c>
      <c r="X6813" s="8">
        <v>99</v>
      </c>
      <c r="Y6813">
        <v>0</v>
      </c>
      <c r="Z6813">
        <v>0</v>
      </c>
      <c r="AA6813">
        <v>4</v>
      </c>
      <c r="AB6813" s="6">
        <f t="shared" si="828"/>
        <v>2</v>
      </c>
      <c r="AC6813" s="13">
        <f t="shared" si="829"/>
        <v>99</v>
      </c>
      <c r="AD6813" s="13">
        <f t="shared" si="830"/>
        <v>396</v>
      </c>
      <c r="AE6813" s="13">
        <f t="shared" si="831"/>
        <v>792</v>
      </c>
      <c r="AF6813" t="s">
        <v>39</v>
      </c>
      <c r="AG6813">
        <v>0.5</v>
      </c>
      <c r="AH6813">
        <v>1</v>
      </c>
      <c r="AI6813">
        <v>100</v>
      </c>
      <c r="AJ6813">
        <v>10</v>
      </c>
      <c r="AK6813">
        <v>10</v>
      </c>
      <c r="AL6813">
        <v>10</v>
      </c>
      <c r="AM6813">
        <v>10</v>
      </c>
      <c r="AN6813">
        <v>8</v>
      </c>
      <c r="AO6813">
        <v>10</v>
      </c>
    </row>
    <row r="6814" spans="1:41">
      <c r="A6814" s="1">
        <v>21070236</v>
      </c>
      <c r="B6814" t="s">
        <v>1777</v>
      </c>
      <c r="C6814">
        <v>2014</v>
      </c>
      <c r="D6814" s="2" t="s">
        <v>6400</v>
      </c>
      <c r="E6814" s="4">
        <f t="shared" si="825"/>
        <v>41890</v>
      </c>
      <c r="F6814" s="5">
        <f t="shared" ca="1" si="826"/>
        <v>0.82664529331557113</v>
      </c>
      <c r="G6814" s="1">
        <v>4062131</v>
      </c>
      <c r="H6814" t="s">
        <v>51</v>
      </c>
      <c r="I6814" t="s">
        <v>33</v>
      </c>
      <c r="J6814" s="6" t="str">
        <f t="shared" si="827"/>
        <v>Amsterdam</v>
      </c>
      <c r="K6814" t="s">
        <v>34</v>
      </c>
      <c r="M6814" s="1" t="s">
        <v>120</v>
      </c>
      <c r="N6814" t="s">
        <v>35</v>
      </c>
      <c r="O6814">
        <v>52.375618085280202</v>
      </c>
      <c r="P6814">
        <v>4.8842967833266098</v>
      </c>
      <c r="Q6814" t="s">
        <v>36</v>
      </c>
      <c r="R6814" t="s">
        <v>42</v>
      </c>
      <c r="S6814">
        <v>3</v>
      </c>
      <c r="T6814">
        <v>1</v>
      </c>
      <c r="U6814">
        <v>1</v>
      </c>
      <c r="V6814">
        <v>1</v>
      </c>
      <c r="W6814" t="s">
        <v>38</v>
      </c>
      <c r="X6814" s="8">
        <v>105</v>
      </c>
      <c r="Y6814">
        <v>2</v>
      </c>
      <c r="Z6814">
        <v>15</v>
      </c>
      <c r="AA6814">
        <v>2</v>
      </c>
      <c r="AB6814" s="6">
        <f t="shared" si="828"/>
        <v>12</v>
      </c>
      <c r="AC6814" s="13">
        <f t="shared" si="829"/>
        <v>105</v>
      </c>
      <c r="AD6814" s="13">
        <f t="shared" si="830"/>
        <v>210</v>
      </c>
      <c r="AE6814" s="13">
        <f t="shared" si="831"/>
        <v>2520</v>
      </c>
      <c r="AF6814" t="s">
        <v>62</v>
      </c>
      <c r="AG6814" t="s">
        <v>62</v>
      </c>
      <c r="AH6814">
        <v>6</v>
      </c>
      <c r="AI6814">
        <v>84</v>
      </c>
      <c r="AJ6814">
        <v>8</v>
      </c>
      <c r="AK6814">
        <v>8</v>
      </c>
      <c r="AL6814">
        <v>9</v>
      </c>
      <c r="AM6814">
        <v>10</v>
      </c>
      <c r="AN6814">
        <v>10</v>
      </c>
      <c r="AO6814">
        <v>9</v>
      </c>
    </row>
    <row r="6815" spans="1:41">
      <c r="A6815" s="1">
        <v>21072890</v>
      </c>
      <c r="B6815" t="s">
        <v>145</v>
      </c>
      <c r="C6815">
        <v>2014</v>
      </c>
      <c r="D6815" s="2" t="s">
        <v>6400</v>
      </c>
      <c r="E6815" s="4">
        <f t="shared" si="825"/>
        <v>41890</v>
      </c>
      <c r="F6815" s="5">
        <f t="shared" ca="1" si="826"/>
        <v>0.82664529331557113</v>
      </c>
      <c r="G6815" s="1">
        <v>4062732</v>
      </c>
      <c r="H6815" t="s">
        <v>45</v>
      </c>
      <c r="I6815" t="s">
        <v>33</v>
      </c>
      <c r="J6815" s="6" t="str">
        <f t="shared" si="827"/>
        <v>Amsterdam</v>
      </c>
      <c r="K6815" t="s">
        <v>34</v>
      </c>
      <c r="M6815" s="1" t="s">
        <v>3102</v>
      </c>
      <c r="N6815" t="s">
        <v>35</v>
      </c>
      <c r="O6815">
        <v>52.363250872570703</v>
      </c>
      <c r="P6815">
        <v>4.8615895969766596</v>
      </c>
      <c r="Q6815" t="s">
        <v>36</v>
      </c>
      <c r="R6815" t="s">
        <v>37</v>
      </c>
      <c r="S6815">
        <v>2</v>
      </c>
      <c r="T6815">
        <v>1</v>
      </c>
      <c r="U6815">
        <v>1</v>
      </c>
      <c r="V6815">
        <v>1</v>
      </c>
      <c r="W6815" t="s">
        <v>38</v>
      </c>
      <c r="X6815" s="8">
        <v>90</v>
      </c>
      <c r="Y6815">
        <v>1</v>
      </c>
      <c r="Z6815">
        <v>0</v>
      </c>
      <c r="AA6815">
        <v>3</v>
      </c>
      <c r="AB6815" s="6">
        <f t="shared" si="828"/>
        <v>16</v>
      </c>
      <c r="AC6815" s="13">
        <f t="shared" si="829"/>
        <v>90</v>
      </c>
      <c r="AD6815" s="13">
        <f t="shared" si="830"/>
        <v>270</v>
      </c>
      <c r="AE6815" s="13">
        <f t="shared" si="831"/>
        <v>4320</v>
      </c>
      <c r="AF6815" t="s">
        <v>43</v>
      </c>
      <c r="AG6815">
        <v>1</v>
      </c>
      <c r="AH6815">
        <v>8</v>
      </c>
      <c r="AI6815">
        <v>95</v>
      </c>
      <c r="AJ6815">
        <v>9</v>
      </c>
      <c r="AK6815">
        <v>10</v>
      </c>
      <c r="AL6815">
        <v>10</v>
      </c>
      <c r="AM6815">
        <v>10</v>
      </c>
      <c r="AN6815">
        <v>10</v>
      </c>
      <c r="AO6815">
        <v>9</v>
      </c>
    </row>
    <row r="6816" spans="1:41">
      <c r="A6816" s="1">
        <v>21077938</v>
      </c>
      <c r="B6816" t="s">
        <v>1101</v>
      </c>
      <c r="C6816">
        <v>2014</v>
      </c>
      <c r="D6816" s="2" t="s">
        <v>6400</v>
      </c>
      <c r="E6816" s="4">
        <f t="shared" si="825"/>
        <v>41890</v>
      </c>
      <c r="F6816" s="5">
        <f t="shared" ca="1" si="826"/>
        <v>0.82664529331557113</v>
      </c>
      <c r="G6816" s="1">
        <v>4063965</v>
      </c>
      <c r="H6816" t="s">
        <v>60</v>
      </c>
      <c r="I6816" t="s">
        <v>33</v>
      </c>
      <c r="J6816" s="6" t="str">
        <f t="shared" si="827"/>
        <v>Amsterdam</v>
      </c>
      <c r="K6816" t="s">
        <v>34</v>
      </c>
      <c r="M6816" s="1">
        <v>1073</v>
      </c>
      <c r="N6816" t="s">
        <v>35</v>
      </c>
      <c r="O6816">
        <v>52.351592202753103</v>
      </c>
      <c r="P6816">
        <v>4.8952094224734504</v>
      </c>
      <c r="Q6816" t="s">
        <v>36</v>
      </c>
      <c r="R6816" t="s">
        <v>37</v>
      </c>
      <c r="S6816">
        <v>2</v>
      </c>
      <c r="T6816">
        <v>1</v>
      </c>
      <c r="U6816">
        <v>1</v>
      </c>
      <c r="V6816">
        <v>1</v>
      </c>
      <c r="W6816" t="s">
        <v>38</v>
      </c>
      <c r="X6816" s="8">
        <v>85</v>
      </c>
      <c r="Y6816">
        <v>2</v>
      </c>
      <c r="Z6816">
        <v>5</v>
      </c>
      <c r="AA6816">
        <v>2</v>
      </c>
      <c r="AB6816" s="6">
        <f t="shared" si="828"/>
        <v>68</v>
      </c>
      <c r="AC6816" s="13">
        <f t="shared" si="829"/>
        <v>85</v>
      </c>
      <c r="AD6816" s="13">
        <f t="shared" si="830"/>
        <v>170</v>
      </c>
      <c r="AE6816" s="13">
        <f t="shared" si="831"/>
        <v>11560</v>
      </c>
      <c r="AF6816" t="s">
        <v>43</v>
      </c>
      <c r="AG6816">
        <v>1</v>
      </c>
      <c r="AH6816">
        <v>34</v>
      </c>
      <c r="AI6816">
        <v>95</v>
      </c>
      <c r="AJ6816">
        <v>10</v>
      </c>
      <c r="AK6816">
        <v>10</v>
      </c>
      <c r="AL6816">
        <v>9</v>
      </c>
      <c r="AM6816">
        <v>10</v>
      </c>
      <c r="AN6816">
        <v>10</v>
      </c>
      <c r="AO6816">
        <v>9</v>
      </c>
    </row>
    <row r="6817" spans="1:41">
      <c r="A6817" s="1">
        <v>21089943</v>
      </c>
      <c r="B6817" t="s">
        <v>5585</v>
      </c>
      <c r="C6817">
        <v>2014</v>
      </c>
      <c r="D6817" s="2" t="s">
        <v>6400</v>
      </c>
      <c r="E6817" s="4">
        <f t="shared" si="825"/>
        <v>41890</v>
      </c>
      <c r="F6817" s="5">
        <f t="shared" ca="1" si="826"/>
        <v>0.82664529331557113</v>
      </c>
      <c r="G6817" s="1">
        <v>4066573</v>
      </c>
      <c r="H6817" t="s">
        <v>107</v>
      </c>
      <c r="I6817" t="s">
        <v>33</v>
      </c>
      <c r="J6817" s="6" t="str">
        <f t="shared" si="827"/>
        <v>Amsterdam</v>
      </c>
      <c r="K6817" t="s">
        <v>34</v>
      </c>
      <c r="M6817" s="1" t="s">
        <v>5586</v>
      </c>
      <c r="N6817" t="s">
        <v>35</v>
      </c>
      <c r="O6817">
        <v>52.355373136645198</v>
      </c>
      <c r="P6817">
        <v>4.9250887454076802</v>
      </c>
      <c r="Q6817" t="s">
        <v>36</v>
      </c>
      <c r="R6817" t="s">
        <v>37</v>
      </c>
      <c r="S6817">
        <v>2</v>
      </c>
      <c r="T6817">
        <v>1</v>
      </c>
      <c r="U6817">
        <v>0</v>
      </c>
      <c r="V6817">
        <v>1</v>
      </c>
      <c r="W6817" t="s">
        <v>38</v>
      </c>
      <c r="X6817" s="8">
        <v>120</v>
      </c>
      <c r="Y6817">
        <v>1</v>
      </c>
      <c r="Z6817">
        <v>0</v>
      </c>
      <c r="AA6817">
        <v>1</v>
      </c>
      <c r="AB6817" s="6">
        <f t="shared" si="828"/>
        <v>6</v>
      </c>
      <c r="AC6817" s="13">
        <f t="shared" si="829"/>
        <v>120</v>
      </c>
      <c r="AD6817" s="13">
        <f t="shared" si="830"/>
        <v>120</v>
      </c>
      <c r="AE6817" s="13">
        <f t="shared" si="831"/>
        <v>720</v>
      </c>
      <c r="AF6817" t="s">
        <v>43</v>
      </c>
      <c r="AG6817">
        <v>1</v>
      </c>
      <c r="AH6817">
        <v>3</v>
      </c>
      <c r="AI6817">
        <v>87</v>
      </c>
      <c r="AJ6817">
        <v>10</v>
      </c>
      <c r="AK6817">
        <v>9</v>
      </c>
      <c r="AL6817">
        <v>10</v>
      </c>
      <c r="AM6817">
        <v>10</v>
      </c>
      <c r="AN6817">
        <v>7</v>
      </c>
      <c r="AO6817">
        <v>8</v>
      </c>
    </row>
    <row r="6818" spans="1:41">
      <c r="A6818" s="1">
        <v>21113103</v>
      </c>
      <c r="B6818" t="s">
        <v>710</v>
      </c>
      <c r="C6818">
        <v>2014</v>
      </c>
      <c r="D6818" s="2" t="s">
        <v>6391</v>
      </c>
      <c r="E6818" s="4">
        <f t="shared" si="825"/>
        <v>41891</v>
      </c>
      <c r="F6818" s="5">
        <f t="shared" ca="1" si="826"/>
        <v>0.82390556728817388</v>
      </c>
      <c r="G6818" s="1">
        <v>4070598</v>
      </c>
      <c r="H6818" t="s">
        <v>87</v>
      </c>
      <c r="I6818" t="s">
        <v>33</v>
      </c>
      <c r="J6818" s="6" t="str">
        <f t="shared" si="827"/>
        <v>Amsterdam</v>
      </c>
      <c r="K6818" t="s">
        <v>46</v>
      </c>
      <c r="M6818" s="1">
        <v>1062</v>
      </c>
      <c r="N6818" t="s">
        <v>35</v>
      </c>
      <c r="O6818">
        <v>52.351475034461998</v>
      </c>
      <c r="P6818">
        <v>4.8354285801140904</v>
      </c>
      <c r="Q6818" t="s">
        <v>36</v>
      </c>
      <c r="R6818" t="s">
        <v>42</v>
      </c>
      <c r="S6818">
        <v>2</v>
      </c>
      <c r="T6818">
        <v>1</v>
      </c>
      <c r="U6818">
        <v>1</v>
      </c>
      <c r="V6818">
        <v>1</v>
      </c>
      <c r="W6818" t="s">
        <v>38</v>
      </c>
      <c r="X6818" s="8">
        <v>50</v>
      </c>
      <c r="Y6818">
        <v>0</v>
      </c>
      <c r="Z6818">
        <v>0</v>
      </c>
      <c r="AA6818">
        <v>2</v>
      </c>
      <c r="AB6818" s="6">
        <f t="shared" si="828"/>
        <v>14</v>
      </c>
      <c r="AC6818" s="13">
        <f t="shared" si="829"/>
        <v>50</v>
      </c>
      <c r="AD6818" s="13">
        <f t="shared" si="830"/>
        <v>100</v>
      </c>
      <c r="AE6818" s="13">
        <f t="shared" si="831"/>
        <v>1400</v>
      </c>
      <c r="AF6818" t="s">
        <v>47</v>
      </c>
      <c r="AG6818">
        <v>1</v>
      </c>
      <c r="AH6818">
        <v>7</v>
      </c>
      <c r="AI6818">
        <v>94</v>
      </c>
      <c r="AJ6818">
        <v>10</v>
      </c>
      <c r="AK6818">
        <v>9</v>
      </c>
      <c r="AL6818">
        <v>10</v>
      </c>
      <c r="AM6818">
        <v>10</v>
      </c>
      <c r="AN6818">
        <v>9</v>
      </c>
      <c r="AO6818">
        <v>9</v>
      </c>
    </row>
    <row r="6819" spans="1:41">
      <c r="A6819" s="1">
        <v>21114488</v>
      </c>
      <c r="B6819" t="s">
        <v>5587</v>
      </c>
      <c r="C6819">
        <v>2014</v>
      </c>
      <c r="D6819" s="2" t="s">
        <v>6391</v>
      </c>
      <c r="E6819" s="4">
        <f t="shared" si="825"/>
        <v>41891</v>
      </c>
      <c r="F6819" s="5">
        <f t="shared" ca="1" si="826"/>
        <v>0.82390556728817388</v>
      </c>
      <c r="G6819" s="1">
        <v>4070901</v>
      </c>
      <c r="H6819" t="s">
        <v>51</v>
      </c>
      <c r="I6819" t="s">
        <v>33</v>
      </c>
      <c r="J6819" s="6" t="str">
        <f t="shared" si="827"/>
        <v>Amsterdam</v>
      </c>
      <c r="K6819" t="s">
        <v>34</v>
      </c>
      <c r="M6819" s="1" t="s">
        <v>4603</v>
      </c>
      <c r="N6819" t="s">
        <v>35</v>
      </c>
      <c r="O6819">
        <v>52.375188290556601</v>
      </c>
      <c r="P6819">
        <v>4.8991064947912299</v>
      </c>
      <c r="Q6819" t="s">
        <v>36</v>
      </c>
      <c r="R6819" t="s">
        <v>37</v>
      </c>
      <c r="S6819">
        <v>4</v>
      </c>
      <c r="T6819">
        <v>1</v>
      </c>
      <c r="U6819">
        <v>3</v>
      </c>
      <c r="V6819">
        <v>4</v>
      </c>
      <c r="W6819" t="s">
        <v>38</v>
      </c>
      <c r="X6819" s="8">
        <v>250</v>
      </c>
      <c r="Y6819">
        <v>2</v>
      </c>
      <c r="Z6819">
        <v>0</v>
      </c>
      <c r="AA6819">
        <v>3</v>
      </c>
      <c r="AB6819" s="6">
        <f t="shared" si="828"/>
        <v>4</v>
      </c>
      <c r="AC6819" s="13">
        <f t="shared" si="829"/>
        <v>250</v>
      </c>
      <c r="AD6819" s="13">
        <f t="shared" si="830"/>
        <v>750</v>
      </c>
      <c r="AE6819" s="13">
        <f t="shared" si="831"/>
        <v>3000</v>
      </c>
      <c r="AF6819" t="s">
        <v>47</v>
      </c>
      <c r="AG6819">
        <v>1</v>
      </c>
      <c r="AH6819">
        <v>2</v>
      </c>
      <c r="AI6819">
        <v>100</v>
      </c>
      <c r="AJ6819">
        <v>9</v>
      </c>
      <c r="AK6819">
        <v>10</v>
      </c>
      <c r="AL6819">
        <v>10</v>
      </c>
      <c r="AM6819">
        <v>10</v>
      </c>
      <c r="AN6819">
        <v>10</v>
      </c>
      <c r="AO6819">
        <v>10</v>
      </c>
    </row>
    <row r="6820" spans="1:41">
      <c r="A6820" s="1">
        <v>21119299</v>
      </c>
      <c r="B6820" t="s">
        <v>5588</v>
      </c>
      <c r="C6820">
        <v>2014</v>
      </c>
      <c r="D6820" s="2" t="s">
        <v>6391</v>
      </c>
      <c r="E6820" s="4">
        <f t="shared" si="825"/>
        <v>41891</v>
      </c>
      <c r="F6820" s="5">
        <f t="shared" ca="1" si="826"/>
        <v>0.82390556728817388</v>
      </c>
      <c r="G6820" s="1">
        <v>4673555</v>
      </c>
      <c r="H6820" t="s">
        <v>87</v>
      </c>
      <c r="I6820" t="s">
        <v>33</v>
      </c>
      <c r="J6820" s="6" t="str">
        <f t="shared" si="827"/>
        <v>Amsterdam</v>
      </c>
      <c r="K6820" t="s">
        <v>46</v>
      </c>
      <c r="M6820" s="1" t="s">
        <v>5589</v>
      </c>
      <c r="N6820" t="s">
        <v>35</v>
      </c>
      <c r="O6820">
        <v>52.357798575156302</v>
      </c>
      <c r="P6820">
        <v>4.8210313729579397</v>
      </c>
      <c r="Q6820" t="s">
        <v>36</v>
      </c>
      <c r="R6820" t="s">
        <v>37</v>
      </c>
      <c r="S6820">
        <v>3</v>
      </c>
      <c r="T6820">
        <v>1</v>
      </c>
      <c r="U6820">
        <v>1</v>
      </c>
      <c r="V6820">
        <v>2</v>
      </c>
      <c r="W6820" t="s">
        <v>38</v>
      </c>
      <c r="X6820" s="8">
        <v>115</v>
      </c>
      <c r="Y6820">
        <v>1</v>
      </c>
      <c r="Z6820">
        <v>25</v>
      </c>
      <c r="AA6820">
        <v>1</v>
      </c>
      <c r="AB6820" s="6">
        <f t="shared" si="828"/>
        <v>0</v>
      </c>
      <c r="AC6820" s="13">
        <f t="shared" si="829"/>
        <v>140</v>
      </c>
      <c r="AD6820" s="13">
        <f t="shared" si="830"/>
        <v>140</v>
      </c>
      <c r="AE6820" s="13">
        <f t="shared" si="831"/>
        <v>0</v>
      </c>
      <c r="AF6820" t="s">
        <v>47</v>
      </c>
      <c r="AG6820">
        <v>1</v>
      </c>
      <c r="AH6820">
        <v>0</v>
      </c>
    </row>
    <row r="6821" spans="1:41">
      <c r="A6821" s="1">
        <v>21129960</v>
      </c>
      <c r="B6821" t="s">
        <v>4785</v>
      </c>
      <c r="C6821">
        <v>2014</v>
      </c>
      <c r="D6821" s="2" t="s">
        <v>6391</v>
      </c>
      <c r="E6821" s="4">
        <f t="shared" si="825"/>
        <v>41891</v>
      </c>
      <c r="F6821" s="5">
        <f t="shared" ca="1" si="826"/>
        <v>0.82390556728817388</v>
      </c>
      <c r="G6821" s="1">
        <v>4074189</v>
      </c>
      <c r="H6821" t="s">
        <v>60</v>
      </c>
      <c r="I6821" t="s">
        <v>33</v>
      </c>
      <c r="J6821" s="6" t="str">
        <f t="shared" si="827"/>
        <v>Amsterdam</v>
      </c>
      <c r="K6821" t="s">
        <v>34</v>
      </c>
      <c r="M6821" s="1" t="s">
        <v>4644</v>
      </c>
      <c r="N6821" t="s">
        <v>35</v>
      </c>
      <c r="O6821">
        <v>52.353817547280897</v>
      </c>
      <c r="P6821">
        <v>4.8923598696566</v>
      </c>
      <c r="Q6821" t="s">
        <v>36</v>
      </c>
      <c r="R6821" t="s">
        <v>42</v>
      </c>
      <c r="S6821">
        <v>2</v>
      </c>
      <c r="T6821">
        <v>1</v>
      </c>
      <c r="U6821">
        <v>1</v>
      </c>
      <c r="V6821">
        <v>1</v>
      </c>
      <c r="W6821" t="s">
        <v>38</v>
      </c>
      <c r="X6821" s="8">
        <v>70</v>
      </c>
      <c r="Y6821">
        <v>1</v>
      </c>
      <c r="Z6821">
        <v>0</v>
      </c>
      <c r="AA6821">
        <v>1</v>
      </c>
      <c r="AB6821" s="6">
        <f t="shared" si="828"/>
        <v>2</v>
      </c>
      <c r="AC6821" s="13">
        <f t="shared" si="829"/>
        <v>70</v>
      </c>
      <c r="AD6821" s="13">
        <f t="shared" si="830"/>
        <v>70</v>
      </c>
      <c r="AE6821" s="13">
        <f t="shared" si="831"/>
        <v>140</v>
      </c>
      <c r="AF6821" t="s">
        <v>39</v>
      </c>
      <c r="AG6821">
        <v>0.67</v>
      </c>
      <c r="AH6821">
        <v>1</v>
      </c>
      <c r="AI6821">
        <v>100</v>
      </c>
      <c r="AJ6821">
        <v>8</v>
      </c>
      <c r="AK6821">
        <v>10</v>
      </c>
      <c r="AL6821">
        <v>8</v>
      </c>
      <c r="AM6821">
        <v>10</v>
      </c>
      <c r="AN6821">
        <v>10</v>
      </c>
      <c r="AO6821">
        <v>8</v>
      </c>
    </row>
    <row r="6822" spans="1:41">
      <c r="A6822" s="1">
        <v>21137542</v>
      </c>
      <c r="B6822" t="s">
        <v>5590</v>
      </c>
      <c r="C6822">
        <v>2014</v>
      </c>
      <c r="D6822" s="2" t="s">
        <v>6391</v>
      </c>
      <c r="E6822" s="4">
        <f t="shared" si="825"/>
        <v>41891</v>
      </c>
      <c r="F6822" s="5">
        <f t="shared" ca="1" si="826"/>
        <v>0.82390556728817388</v>
      </c>
      <c r="G6822" s="1">
        <v>4294457</v>
      </c>
      <c r="H6822" t="s">
        <v>107</v>
      </c>
      <c r="I6822" t="s">
        <v>33</v>
      </c>
      <c r="J6822" s="6" t="str">
        <f t="shared" si="827"/>
        <v>Amsterdam</v>
      </c>
      <c r="K6822" t="s">
        <v>46</v>
      </c>
      <c r="M6822" s="1">
        <v>1093</v>
      </c>
      <c r="N6822" t="s">
        <v>35</v>
      </c>
      <c r="O6822">
        <v>52.3603649667334</v>
      </c>
      <c r="P6822">
        <v>4.9263185906119098</v>
      </c>
      <c r="Q6822" t="s">
        <v>75</v>
      </c>
      <c r="R6822" t="s">
        <v>37</v>
      </c>
      <c r="S6822">
        <v>2</v>
      </c>
      <c r="T6822">
        <v>1</v>
      </c>
      <c r="U6822">
        <v>1</v>
      </c>
      <c r="V6822">
        <v>1</v>
      </c>
      <c r="W6822" t="s">
        <v>38</v>
      </c>
      <c r="X6822" s="8">
        <v>82</v>
      </c>
      <c r="Y6822">
        <v>0</v>
      </c>
      <c r="Z6822">
        <v>0</v>
      </c>
      <c r="AA6822">
        <v>2</v>
      </c>
      <c r="AB6822" s="6">
        <f t="shared" si="828"/>
        <v>2</v>
      </c>
      <c r="AC6822" s="13">
        <f t="shared" si="829"/>
        <v>82</v>
      </c>
      <c r="AD6822" s="13">
        <f t="shared" si="830"/>
        <v>164</v>
      </c>
      <c r="AE6822" s="13">
        <f t="shared" si="831"/>
        <v>328</v>
      </c>
      <c r="AF6822" t="s">
        <v>39</v>
      </c>
      <c r="AG6822">
        <v>1</v>
      </c>
      <c r="AH6822">
        <v>1</v>
      </c>
      <c r="AI6822">
        <v>80</v>
      </c>
      <c r="AJ6822">
        <v>8</v>
      </c>
      <c r="AK6822">
        <v>8</v>
      </c>
      <c r="AL6822">
        <v>8</v>
      </c>
      <c r="AM6822">
        <v>8</v>
      </c>
      <c r="AN6822">
        <v>6</v>
      </c>
      <c r="AO6822">
        <v>8</v>
      </c>
    </row>
    <row r="6823" spans="1:41">
      <c r="A6823" s="1">
        <v>21158795</v>
      </c>
      <c r="B6823" t="s">
        <v>5591</v>
      </c>
      <c r="C6823">
        <v>2014</v>
      </c>
      <c r="D6823" s="2" t="s">
        <v>6401</v>
      </c>
      <c r="E6823" s="4">
        <f t="shared" si="825"/>
        <v>41892</v>
      </c>
      <c r="F6823" s="5">
        <f t="shared" ca="1" si="826"/>
        <v>0.82116584126077663</v>
      </c>
      <c r="G6823" s="1">
        <v>4141348</v>
      </c>
      <c r="H6823" t="s">
        <v>408</v>
      </c>
      <c r="I6823" t="s">
        <v>33</v>
      </c>
      <c r="J6823" s="6" t="str">
        <f t="shared" si="827"/>
        <v>Amsterdam</v>
      </c>
      <c r="K6823" t="s">
        <v>34</v>
      </c>
      <c r="M6823" s="1" t="s">
        <v>5592</v>
      </c>
      <c r="N6823" t="s">
        <v>35</v>
      </c>
      <c r="O6823">
        <v>52.3821633464351</v>
      </c>
      <c r="P6823">
        <v>4.8071855780727102</v>
      </c>
      <c r="Q6823" t="s">
        <v>36</v>
      </c>
      <c r="R6823" t="s">
        <v>42</v>
      </c>
      <c r="S6823">
        <v>2</v>
      </c>
      <c r="T6823">
        <v>1.5</v>
      </c>
      <c r="U6823">
        <v>1</v>
      </c>
      <c r="V6823">
        <v>1</v>
      </c>
      <c r="W6823" t="s">
        <v>38</v>
      </c>
      <c r="X6823" s="8">
        <v>60</v>
      </c>
      <c r="Y6823">
        <v>1</v>
      </c>
      <c r="Z6823">
        <v>0</v>
      </c>
      <c r="AA6823">
        <v>1</v>
      </c>
      <c r="AB6823" s="6">
        <f t="shared" si="828"/>
        <v>16</v>
      </c>
      <c r="AC6823" s="13">
        <f t="shared" si="829"/>
        <v>60</v>
      </c>
      <c r="AD6823" s="13">
        <f t="shared" si="830"/>
        <v>60</v>
      </c>
      <c r="AE6823" s="13">
        <f t="shared" si="831"/>
        <v>960</v>
      </c>
      <c r="AF6823" t="s">
        <v>39</v>
      </c>
      <c r="AG6823">
        <v>1</v>
      </c>
      <c r="AH6823">
        <v>8</v>
      </c>
      <c r="AI6823">
        <v>97</v>
      </c>
      <c r="AJ6823">
        <v>10</v>
      </c>
      <c r="AK6823">
        <v>10</v>
      </c>
      <c r="AL6823">
        <v>10</v>
      </c>
      <c r="AM6823">
        <v>10</v>
      </c>
      <c r="AN6823">
        <v>9</v>
      </c>
      <c r="AO6823">
        <v>10</v>
      </c>
    </row>
    <row r="6824" spans="1:41">
      <c r="A6824" s="1">
        <v>21167882</v>
      </c>
      <c r="B6824" t="s">
        <v>804</v>
      </c>
      <c r="C6824">
        <v>2014</v>
      </c>
      <c r="D6824" s="2" t="s">
        <v>6401</v>
      </c>
      <c r="E6824" s="4">
        <f t="shared" si="825"/>
        <v>41892</v>
      </c>
      <c r="F6824" s="5">
        <f t="shared" ca="1" si="826"/>
        <v>0.82116584126077663</v>
      </c>
      <c r="G6824" s="1">
        <v>4201857</v>
      </c>
      <c r="H6824" t="s">
        <v>45</v>
      </c>
      <c r="I6824" t="s">
        <v>33</v>
      </c>
      <c r="J6824" s="6" t="str">
        <f t="shared" si="827"/>
        <v>Amsterdam</v>
      </c>
      <c r="K6824" t="s">
        <v>34</v>
      </c>
      <c r="M6824" s="1" t="s">
        <v>2888</v>
      </c>
      <c r="N6824" t="s">
        <v>35</v>
      </c>
      <c r="O6824">
        <v>52.369902437518299</v>
      </c>
      <c r="P6824">
        <v>4.8640589680362503</v>
      </c>
      <c r="Q6824" t="s">
        <v>36</v>
      </c>
      <c r="R6824" t="s">
        <v>37</v>
      </c>
      <c r="S6824">
        <v>2</v>
      </c>
      <c r="T6824">
        <v>1</v>
      </c>
      <c r="U6824">
        <v>1</v>
      </c>
      <c r="V6824">
        <v>1</v>
      </c>
      <c r="W6824" t="s">
        <v>38</v>
      </c>
      <c r="X6824" s="8">
        <v>55</v>
      </c>
      <c r="Y6824">
        <v>1</v>
      </c>
      <c r="Z6824">
        <v>0</v>
      </c>
      <c r="AA6824">
        <v>3</v>
      </c>
      <c r="AB6824" s="6">
        <f t="shared" si="828"/>
        <v>6</v>
      </c>
      <c r="AC6824" s="13">
        <f t="shared" si="829"/>
        <v>55</v>
      </c>
      <c r="AD6824" s="13">
        <f t="shared" si="830"/>
        <v>165</v>
      </c>
      <c r="AE6824" s="13">
        <f t="shared" si="831"/>
        <v>990</v>
      </c>
      <c r="AF6824" t="s">
        <v>47</v>
      </c>
      <c r="AG6824">
        <v>1</v>
      </c>
      <c r="AH6824">
        <v>3</v>
      </c>
      <c r="AI6824">
        <v>100</v>
      </c>
      <c r="AJ6824">
        <v>10</v>
      </c>
      <c r="AK6824">
        <v>10</v>
      </c>
      <c r="AL6824">
        <v>10</v>
      </c>
      <c r="AM6824">
        <v>10</v>
      </c>
      <c r="AN6824">
        <v>10</v>
      </c>
      <c r="AO6824">
        <v>10</v>
      </c>
    </row>
    <row r="6825" spans="1:41">
      <c r="A6825" s="1">
        <v>21178470</v>
      </c>
      <c r="B6825" t="s">
        <v>1994</v>
      </c>
      <c r="C6825">
        <v>2014</v>
      </c>
      <c r="D6825" s="2" t="s">
        <v>6401</v>
      </c>
      <c r="E6825" s="4">
        <f t="shared" si="825"/>
        <v>41892</v>
      </c>
      <c r="F6825" s="5">
        <f t="shared" ca="1" si="826"/>
        <v>0.82116584126077663</v>
      </c>
      <c r="G6825" s="1">
        <v>2763106</v>
      </c>
      <c r="H6825" t="s">
        <v>51</v>
      </c>
      <c r="I6825" t="s">
        <v>33</v>
      </c>
      <c r="J6825" s="6" t="str">
        <f t="shared" si="827"/>
        <v>Amsterdam</v>
      </c>
      <c r="K6825" t="s">
        <v>34</v>
      </c>
      <c r="M6825" s="1" t="s">
        <v>5593</v>
      </c>
      <c r="N6825" t="s">
        <v>35</v>
      </c>
      <c r="O6825">
        <v>52.3770276352571</v>
      </c>
      <c r="P6825">
        <v>4.8928055120052498</v>
      </c>
      <c r="Q6825" t="s">
        <v>36</v>
      </c>
      <c r="R6825" t="s">
        <v>37</v>
      </c>
      <c r="S6825">
        <v>8</v>
      </c>
      <c r="T6825">
        <v>1</v>
      </c>
      <c r="U6825">
        <v>3</v>
      </c>
      <c r="V6825">
        <v>5</v>
      </c>
      <c r="W6825" t="s">
        <v>38</v>
      </c>
      <c r="X6825" s="8">
        <v>100</v>
      </c>
      <c r="Y6825">
        <v>1</v>
      </c>
      <c r="Z6825">
        <v>60</v>
      </c>
      <c r="AA6825">
        <v>3</v>
      </c>
      <c r="AB6825" s="6">
        <f t="shared" si="828"/>
        <v>2</v>
      </c>
      <c r="AC6825" s="13">
        <f t="shared" si="829"/>
        <v>160</v>
      </c>
      <c r="AD6825" s="13">
        <f t="shared" si="830"/>
        <v>480</v>
      </c>
      <c r="AE6825" s="13">
        <f t="shared" si="831"/>
        <v>960</v>
      </c>
      <c r="AF6825" t="s">
        <v>39</v>
      </c>
      <c r="AG6825">
        <v>0.88</v>
      </c>
      <c r="AH6825">
        <v>1</v>
      </c>
      <c r="AI6825">
        <v>100</v>
      </c>
      <c r="AJ6825">
        <v>10</v>
      </c>
      <c r="AK6825">
        <v>8</v>
      </c>
      <c r="AL6825">
        <v>10</v>
      </c>
      <c r="AM6825">
        <v>10</v>
      </c>
      <c r="AN6825">
        <v>10</v>
      </c>
      <c r="AO6825">
        <v>10</v>
      </c>
    </row>
    <row r="6826" spans="1:41">
      <c r="A6826" s="1">
        <v>21178470</v>
      </c>
      <c r="B6826" t="s">
        <v>1994</v>
      </c>
      <c r="C6826">
        <v>2014</v>
      </c>
      <c r="D6826" s="2" t="s">
        <v>6401</v>
      </c>
      <c r="E6826" s="4">
        <f t="shared" si="825"/>
        <v>41892</v>
      </c>
      <c r="F6826" s="5">
        <f t="shared" ca="1" si="826"/>
        <v>0.82116584126077663</v>
      </c>
      <c r="G6826" s="1">
        <v>1109010</v>
      </c>
      <c r="H6826" t="s">
        <v>51</v>
      </c>
      <c r="I6826" t="s">
        <v>33</v>
      </c>
      <c r="J6826" s="6" t="str">
        <f t="shared" si="827"/>
        <v>Amsterdam</v>
      </c>
      <c r="K6826" t="s">
        <v>34</v>
      </c>
      <c r="M6826" s="1" t="s">
        <v>5594</v>
      </c>
      <c r="N6826" t="s">
        <v>35</v>
      </c>
      <c r="O6826">
        <v>52.375267814129103</v>
      </c>
      <c r="P6826">
        <v>4.89183541784534</v>
      </c>
      <c r="Q6826" t="s">
        <v>36</v>
      </c>
      <c r="R6826" t="s">
        <v>37</v>
      </c>
      <c r="S6826">
        <v>7</v>
      </c>
      <c r="T6826">
        <v>1.5</v>
      </c>
      <c r="U6826">
        <v>1</v>
      </c>
      <c r="V6826">
        <v>5</v>
      </c>
      <c r="W6826" t="s">
        <v>38</v>
      </c>
      <c r="X6826" s="8">
        <v>100</v>
      </c>
      <c r="Y6826">
        <v>1</v>
      </c>
      <c r="Z6826">
        <v>80</v>
      </c>
      <c r="AA6826">
        <v>2</v>
      </c>
      <c r="AB6826" s="6">
        <f t="shared" si="828"/>
        <v>10</v>
      </c>
      <c r="AC6826" s="13">
        <f t="shared" si="829"/>
        <v>180</v>
      </c>
      <c r="AD6826" s="13">
        <f t="shared" si="830"/>
        <v>360</v>
      </c>
      <c r="AE6826" s="13">
        <f t="shared" si="831"/>
        <v>3600</v>
      </c>
      <c r="AF6826" t="s">
        <v>39</v>
      </c>
      <c r="AG6826">
        <v>0.88</v>
      </c>
      <c r="AH6826">
        <v>5</v>
      </c>
      <c r="AI6826">
        <v>96</v>
      </c>
      <c r="AJ6826">
        <v>9</v>
      </c>
      <c r="AK6826">
        <v>9</v>
      </c>
      <c r="AL6826">
        <v>9</v>
      </c>
      <c r="AM6826">
        <v>10</v>
      </c>
      <c r="AN6826">
        <v>9</v>
      </c>
      <c r="AO6826">
        <v>9</v>
      </c>
    </row>
    <row r="6827" spans="1:41">
      <c r="A6827" s="1">
        <v>21178470</v>
      </c>
      <c r="B6827" t="s">
        <v>1994</v>
      </c>
      <c r="C6827">
        <v>2014</v>
      </c>
      <c r="D6827" s="2" t="s">
        <v>6401</v>
      </c>
      <c r="E6827" s="4">
        <f t="shared" si="825"/>
        <v>41892</v>
      </c>
      <c r="F6827" s="5">
        <f t="shared" ca="1" si="826"/>
        <v>0.82116584126077663</v>
      </c>
      <c r="G6827" s="1">
        <v>5518097</v>
      </c>
      <c r="H6827" t="s">
        <v>51</v>
      </c>
      <c r="I6827" t="s">
        <v>33</v>
      </c>
      <c r="J6827" s="6" t="str">
        <f t="shared" si="827"/>
        <v>Amsterdam</v>
      </c>
      <c r="K6827" t="s">
        <v>46</v>
      </c>
      <c r="M6827" s="1" t="s">
        <v>5595</v>
      </c>
      <c r="N6827" t="s">
        <v>35</v>
      </c>
      <c r="O6827">
        <v>52.372736332597697</v>
      </c>
      <c r="P6827">
        <v>4.89676625283919</v>
      </c>
      <c r="Q6827" t="s">
        <v>36</v>
      </c>
      <c r="R6827" t="s">
        <v>37</v>
      </c>
      <c r="S6827">
        <v>4</v>
      </c>
      <c r="T6827">
        <v>2</v>
      </c>
      <c r="U6827">
        <v>2</v>
      </c>
      <c r="V6827">
        <v>2</v>
      </c>
      <c r="W6827" t="s">
        <v>38</v>
      </c>
      <c r="X6827" s="8">
        <v>350</v>
      </c>
      <c r="Y6827">
        <v>1</v>
      </c>
      <c r="Z6827">
        <v>55</v>
      </c>
      <c r="AA6827">
        <v>1</v>
      </c>
      <c r="AB6827" s="6">
        <f t="shared" si="828"/>
        <v>0</v>
      </c>
      <c r="AC6827" s="13">
        <f t="shared" si="829"/>
        <v>405</v>
      </c>
      <c r="AD6827" s="13">
        <f t="shared" si="830"/>
        <v>405</v>
      </c>
      <c r="AE6827" s="13">
        <f t="shared" si="831"/>
        <v>0</v>
      </c>
      <c r="AF6827" t="s">
        <v>39</v>
      </c>
      <c r="AG6827">
        <v>0.88</v>
      </c>
      <c r="AH6827">
        <v>0</v>
      </c>
    </row>
    <row r="6828" spans="1:41">
      <c r="A6828" s="1">
        <v>21179852</v>
      </c>
      <c r="B6828" t="s">
        <v>1609</v>
      </c>
      <c r="C6828">
        <v>2014</v>
      </c>
      <c r="D6828" s="2" t="s">
        <v>6401</v>
      </c>
      <c r="E6828" s="4">
        <f t="shared" si="825"/>
        <v>41892</v>
      </c>
      <c r="F6828" s="5">
        <f t="shared" ca="1" si="826"/>
        <v>0.82116584126077663</v>
      </c>
      <c r="G6828" s="1">
        <v>4213785</v>
      </c>
      <c r="H6828" t="s">
        <v>71</v>
      </c>
      <c r="I6828" t="s">
        <v>33</v>
      </c>
      <c r="J6828" s="6" t="str">
        <f t="shared" si="827"/>
        <v>Amsterdam</v>
      </c>
      <c r="K6828" t="s">
        <v>34</v>
      </c>
      <c r="M6828" s="1" t="s">
        <v>5596</v>
      </c>
      <c r="N6828" t="s">
        <v>35</v>
      </c>
      <c r="O6828">
        <v>52.377651368994201</v>
      </c>
      <c r="P6828">
        <v>4.8491253869275104</v>
      </c>
      <c r="Q6828" t="s">
        <v>36</v>
      </c>
      <c r="R6828" t="s">
        <v>37</v>
      </c>
      <c r="S6828">
        <v>6</v>
      </c>
      <c r="T6828">
        <v>1.5</v>
      </c>
      <c r="U6828">
        <v>3</v>
      </c>
      <c r="V6828">
        <v>6</v>
      </c>
      <c r="W6828" t="s">
        <v>38</v>
      </c>
      <c r="X6828" s="8">
        <v>250</v>
      </c>
      <c r="Y6828">
        <v>4</v>
      </c>
      <c r="Z6828">
        <v>0</v>
      </c>
      <c r="AA6828">
        <v>2</v>
      </c>
      <c r="AB6828" s="6">
        <f t="shared" si="828"/>
        <v>14</v>
      </c>
      <c r="AC6828" s="13">
        <f t="shared" si="829"/>
        <v>250</v>
      </c>
      <c r="AD6828" s="13">
        <f t="shared" si="830"/>
        <v>500</v>
      </c>
      <c r="AE6828" s="13">
        <f t="shared" si="831"/>
        <v>7000</v>
      </c>
      <c r="AF6828" t="s">
        <v>47</v>
      </c>
      <c r="AG6828">
        <v>1</v>
      </c>
      <c r="AH6828">
        <v>7</v>
      </c>
      <c r="AI6828">
        <v>97</v>
      </c>
      <c r="AJ6828">
        <v>10</v>
      </c>
      <c r="AK6828">
        <v>10</v>
      </c>
      <c r="AL6828">
        <v>10</v>
      </c>
      <c r="AM6828">
        <v>10</v>
      </c>
      <c r="AN6828">
        <v>9</v>
      </c>
      <c r="AO6828">
        <v>10</v>
      </c>
    </row>
    <row r="6829" spans="1:41">
      <c r="A6829" s="1">
        <v>21180480</v>
      </c>
      <c r="B6829" t="s">
        <v>1432</v>
      </c>
      <c r="C6829">
        <v>2014</v>
      </c>
      <c r="D6829" s="2" t="s">
        <v>6401</v>
      </c>
      <c r="E6829" s="4">
        <f t="shared" si="825"/>
        <v>41892</v>
      </c>
      <c r="F6829" s="5">
        <f t="shared" ca="1" si="826"/>
        <v>0.82116584126077663</v>
      </c>
      <c r="G6829" s="1">
        <v>4083663</v>
      </c>
      <c r="H6829" t="s">
        <v>161</v>
      </c>
      <c r="I6829" t="s">
        <v>33</v>
      </c>
      <c r="J6829" s="6" t="str">
        <f t="shared" si="827"/>
        <v>Amsterdam</v>
      </c>
      <c r="K6829" t="s">
        <v>34</v>
      </c>
      <c r="M6829" s="1">
        <v>1087</v>
      </c>
      <c r="N6829" t="s">
        <v>35</v>
      </c>
      <c r="O6829">
        <v>52.3581539251403</v>
      </c>
      <c r="P6829">
        <v>4.9926609995453504</v>
      </c>
      <c r="Q6829" t="s">
        <v>58</v>
      </c>
      <c r="R6829" t="s">
        <v>37</v>
      </c>
      <c r="S6829">
        <v>4</v>
      </c>
      <c r="T6829">
        <v>1</v>
      </c>
      <c r="U6829">
        <v>2</v>
      </c>
      <c r="V6829">
        <v>4</v>
      </c>
      <c r="W6829" t="s">
        <v>38</v>
      </c>
      <c r="X6829" s="8">
        <v>200</v>
      </c>
      <c r="Y6829">
        <v>4</v>
      </c>
      <c r="Z6829">
        <v>0</v>
      </c>
      <c r="AA6829">
        <v>4</v>
      </c>
      <c r="AB6829" s="6">
        <f t="shared" si="828"/>
        <v>4</v>
      </c>
      <c r="AC6829" s="13">
        <f t="shared" si="829"/>
        <v>200</v>
      </c>
      <c r="AD6829" s="13">
        <f t="shared" si="830"/>
        <v>800</v>
      </c>
      <c r="AE6829" s="13">
        <f t="shared" si="831"/>
        <v>3200</v>
      </c>
      <c r="AF6829" t="s">
        <v>47</v>
      </c>
      <c r="AG6829">
        <v>0.71</v>
      </c>
      <c r="AH6829">
        <v>2</v>
      </c>
      <c r="AI6829">
        <v>100</v>
      </c>
      <c r="AJ6829">
        <v>10</v>
      </c>
      <c r="AK6829">
        <v>6</v>
      </c>
      <c r="AL6829">
        <v>10</v>
      </c>
      <c r="AM6829">
        <v>10</v>
      </c>
      <c r="AN6829">
        <v>8</v>
      </c>
      <c r="AO6829">
        <v>10</v>
      </c>
    </row>
    <row r="6830" spans="1:41">
      <c r="A6830" s="1">
        <v>21181880</v>
      </c>
      <c r="B6830" t="s">
        <v>1979</v>
      </c>
      <c r="C6830">
        <v>2014</v>
      </c>
      <c r="D6830" s="2" t="s">
        <v>6401</v>
      </c>
      <c r="E6830" s="4">
        <f t="shared" si="825"/>
        <v>41892</v>
      </c>
      <c r="F6830" s="5">
        <f t="shared" ca="1" si="826"/>
        <v>0.82116584126077663</v>
      </c>
      <c r="G6830" s="1">
        <v>4116084</v>
      </c>
      <c r="H6830" t="s">
        <v>51</v>
      </c>
      <c r="I6830" t="s">
        <v>33</v>
      </c>
      <c r="J6830" s="6" t="str">
        <f t="shared" si="827"/>
        <v>Amsterdam</v>
      </c>
      <c r="K6830" t="s">
        <v>34</v>
      </c>
      <c r="M6830" s="1" t="s">
        <v>4821</v>
      </c>
      <c r="N6830" t="s">
        <v>35</v>
      </c>
      <c r="O6830">
        <v>52.378095326688999</v>
      </c>
      <c r="P6830">
        <v>4.8842927700553602</v>
      </c>
      <c r="Q6830" t="s">
        <v>36</v>
      </c>
      <c r="R6830" t="s">
        <v>37</v>
      </c>
      <c r="S6830">
        <v>4</v>
      </c>
      <c r="T6830">
        <v>1</v>
      </c>
      <c r="U6830">
        <v>1</v>
      </c>
      <c r="V6830">
        <v>2</v>
      </c>
      <c r="W6830" t="s">
        <v>38</v>
      </c>
      <c r="X6830" s="8">
        <v>140</v>
      </c>
      <c r="Y6830">
        <v>2</v>
      </c>
      <c r="Z6830">
        <v>20</v>
      </c>
      <c r="AA6830">
        <v>3</v>
      </c>
      <c r="AB6830" s="6">
        <f t="shared" si="828"/>
        <v>8</v>
      </c>
      <c r="AC6830" s="13">
        <f t="shared" si="829"/>
        <v>140</v>
      </c>
      <c r="AD6830" s="13">
        <f t="shared" si="830"/>
        <v>420</v>
      </c>
      <c r="AE6830" s="13">
        <f t="shared" si="831"/>
        <v>3360</v>
      </c>
      <c r="AF6830" t="s">
        <v>39</v>
      </c>
      <c r="AG6830">
        <v>1</v>
      </c>
      <c r="AH6830">
        <v>4</v>
      </c>
      <c r="AI6830">
        <v>100</v>
      </c>
      <c r="AJ6830">
        <v>10</v>
      </c>
      <c r="AK6830">
        <v>10</v>
      </c>
      <c r="AL6830">
        <v>10</v>
      </c>
      <c r="AM6830">
        <v>10</v>
      </c>
      <c r="AN6830">
        <v>10</v>
      </c>
      <c r="AO6830">
        <v>10</v>
      </c>
    </row>
    <row r="6831" spans="1:41">
      <c r="A6831" s="1">
        <v>21197605</v>
      </c>
      <c r="B6831" t="s">
        <v>202</v>
      </c>
      <c r="C6831">
        <v>2014</v>
      </c>
      <c r="D6831" s="2" t="s">
        <v>6541</v>
      </c>
      <c r="E6831" s="4">
        <f t="shared" si="825"/>
        <v>41893</v>
      </c>
      <c r="F6831" s="5">
        <f t="shared" ca="1" si="826"/>
        <v>0.81842611523337938</v>
      </c>
      <c r="G6831" s="1">
        <v>5652834</v>
      </c>
      <c r="H6831" t="s">
        <v>45</v>
      </c>
      <c r="I6831" t="s">
        <v>33</v>
      </c>
      <c r="J6831" s="6" t="str">
        <f t="shared" si="827"/>
        <v>Amsterdam</v>
      </c>
      <c r="K6831" t="s">
        <v>46</v>
      </c>
      <c r="M6831" s="1" t="s">
        <v>5597</v>
      </c>
      <c r="N6831" t="s">
        <v>35</v>
      </c>
      <c r="O6831">
        <v>52.366185803962303</v>
      </c>
      <c r="P6831">
        <v>4.8662112781181301</v>
      </c>
      <c r="Q6831" t="s">
        <v>36</v>
      </c>
      <c r="R6831" t="s">
        <v>37</v>
      </c>
      <c r="S6831">
        <v>4</v>
      </c>
      <c r="T6831">
        <v>1</v>
      </c>
      <c r="U6831">
        <v>1</v>
      </c>
      <c r="V6831">
        <v>3</v>
      </c>
      <c r="W6831" t="s">
        <v>38</v>
      </c>
      <c r="X6831" s="8">
        <v>85</v>
      </c>
      <c r="Y6831">
        <v>1</v>
      </c>
      <c r="Z6831">
        <v>0</v>
      </c>
      <c r="AA6831">
        <v>2</v>
      </c>
      <c r="AB6831" s="6">
        <f t="shared" si="828"/>
        <v>4</v>
      </c>
      <c r="AC6831" s="13">
        <f t="shared" si="829"/>
        <v>85</v>
      </c>
      <c r="AD6831" s="13">
        <f t="shared" si="830"/>
        <v>170</v>
      </c>
      <c r="AE6831" s="13">
        <f t="shared" si="831"/>
        <v>680</v>
      </c>
      <c r="AF6831" t="s">
        <v>39</v>
      </c>
      <c r="AG6831">
        <v>0.92</v>
      </c>
      <c r="AH6831">
        <v>2</v>
      </c>
      <c r="AI6831">
        <v>100</v>
      </c>
      <c r="AJ6831">
        <v>9</v>
      </c>
      <c r="AK6831">
        <v>10</v>
      </c>
      <c r="AL6831">
        <v>10</v>
      </c>
      <c r="AM6831">
        <v>10</v>
      </c>
      <c r="AN6831">
        <v>10</v>
      </c>
      <c r="AO6831">
        <v>10</v>
      </c>
    </row>
    <row r="6832" spans="1:41">
      <c r="A6832" s="1">
        <v>21205445</v>
      </c>
      <c r="B6832" t="s">
        <v>1611</v>
      </c>
      <c r="C6832">
        <v>2014</v>
      </c>
      <c r="D6832" s="2" t="s">
        <v>6541</v>
      </c>
      <c r="E6832" s="4">
        <f t="shared" si="825"/>
        <v>41893</v>
      </c>
      <c r="F6832" s="5">
        <f t="shared" ca="1" si="826"/>
        <v>0.81842611523337938</v>
      </c>
      <c r="G6832" s="1">
        <v>4088279</v>
      </c>
      <c r="H6832" t="s">
        <v>56</v>
      </c>
      <c r="I6832" t="s">
        <v>33</v>
      </c>
      <c r="J6832" s="6" t="str">
        <f t="shared" si="827"/>
        <v>Amsterdam</v>
      </c>
      <c r="K6832" t="s">
        <v>34</v>
      </c>
      <c r="M6832" s="1" t="s">
        <v>4210</v>
      </c>
      <c r="N6832" t="s">
        <v>35</v>
      </c>
      <c r="O6832">
        <v>52.350322881480302</v>
      </c>
      <c r="P6832">
        <v>4.8475595872385799</v>
      </c>
      <c r="Q6832" t="s">
        <v>36</v>
      </c>
      <c r="R6832" t="s">
        <v>76</v>
      </c>
      <c r="S6832">
        <v>5</v>
      </c>
      <c r="T6832">
        <v>1</v>
      </c>
      <c r="U6832">
        <v>1</v>
      </c>
      <c r="V6832">
        <v>2</v>
      </c>
      <c r="W6832" t="s">
        <v>38</v>
      </c>
      <c r="X6832" s="8">
        <v>50</v>
      </c>
      <c r="Y6832">
        <v>1</v>
      </c>
      <c r="Z6832">
        <v>50</v>
      </c>
      <c r="AA6832">
        <v>1</v>
      </c>
      <c r="AB6832" s="6">
        <f t="shared" si="828"/>
        <v>8</v>
      </c>
      <c r="AC6832" s="13">
        <f t="shared" si="829"/>
        <v>100</v>
      </c>
      <c r="AD6832" s="13">
        <f t="shared" si="830"/>
        <v>100</v>
      </c>
      <c r="AE6832" s="13">
        <f t="shared" si="831"/>
        <v>800</v>
      </c>
      <c r="AF6832" t="s">
        <v>39</v>
      </c>
      <c r="AG6832">
        <v>0.54</v>
      </c>
      <c r="AH6832">
        <v>4</v>
      </c>
      <c r="AI6832">
        <v>90</v>
      </c>
      <c r="AJ6832">
        <v>10</v>
      </c>
      <c r="AK6832">
        <v>10</v>
      </c>
      <c r="AL6832">
        <v>10</v>
      </c>
      <c r="AM6832">
        <v>10</v>
      </c>
      <c r="AN6832">
        <v>9</v>
      </c>
      <c r="AO6832">
        <v>9</v>
      </c>
    </row>
    <row r="6833" spans="1:41">
      <c r="A6833" s="1">
        <v>21206515</v>
      </c>
      <c r="B6833" t="s">
        <v>5598</v>
      </c>
      <c r="C6833">
        <v>2014</v>
      </c>
      <c r="D6833" s="2" t="s">
        <v>6541</v>
      </c>
      <c r="E6833" s="4">
        <f t="shared" si="825"/>
        <v>41893</v>
      </c>
      <c r="F6833" s="5">
        <f t="shared" ca="1" si="826"/>
        <v>0.81842611523337938</v>
      </c>
      <c r="G6833" s="1">
        <v>4088494</v>
      </c>
      <c r="H6833" t="s">
        <v>51</v>
      </c>
      <c r="I6833" t="s">
        <v>33</v>
      </c>
      <c r="J6833" s="6" t="str">
        <f t="shared" si="827"/>
        <v>Amsterdam</v>
      </c>
      <c r="K6833" t="s">
        <v>34</v>
      </c>
      <c r="M6833" s="1" t="s">
        <v>5599</v>
      </c>
      <c r="N6833" t="s">
        <v>35</v>
      </c>
      <c r="O6833">
        <v>52.3718298621381</v>
      </c>
      <c r="P6833">
        <v>4.8967321277534301</v>
      </c>
      <c r="Q6833" t="s">
        <v>36</v>
      </c>
      <c r="R6833" t="s">
        <v>37</v>
      </c>
      <c r="S6833">
        <v>2</v>
      </c>
      <c r="T6833">
        <v>1</v>
      </c>
      <c r="U6833">
        <v>1</v>
      </c>
      <c r="V6833">
        <v>1</v>
      </c>
      <c r="W6833" t="s">
        <v>38</v>
      </c>
      <c r="X6833" s="8">
        <v>100</v>
      </c>
      <c r="Y6833">
        <v>1</v>
      </c>
      <c r="Z6833">
        <v>0</v>
      </c>
      <c r="AA6833">
        <v>3</v>
      </c>
      <c r="AB6833" s="6">
        <f t="shared" si="828"/>
        <v>6</v>
      </c>
      <c r="AC6833" s="13">
        <f t="shared" si="829"/>
        <v>100</v>
      </c>
      <c r="AD6833" s="13">
        <f t="shared" si="830"/>
        <v>300</v>
      </c>
      <c r="AE6833" s="13">
        <f t="shared" si="831"/>
        <v>1800</v>
      </c>
      <c r="AF6833" t="s">
        <v>39</v>
      </c>
      <c r="AG6833">
        <v>0.8</v>
      </c>
      <c r="AH6833">
        <v>3</v>
      </c>
      <c r="AI6833">
        <v>100</v>
      </c>
      <c r="AJ6833">
        <v>9</v>
      </c>
      <c r="AK6833">
        <v>9</v>
      </c>
      <c r="AL6833">
        <v>10</v>
      </c>
      <c r="AM6833">
        <v>10</v>
      </c>
      <c r="AN6833">
        <v>8</v>
      </c>
      <c r="AO6833">
        <v>9</v>
      </c>
    </row>
    <row r="6834" spans="1:41">
      <c r="A6834" s="1">
        <v>21206937</v>
      </c>
      <c r="B6834" t="s">
        <v>65</v>
      </c>
      <c r="C6834">
        <v>2014</v>
      </c>
      <c r="D6834" s="2" t="s">
        <v>6541</v>
      </c>
      <c r="E6834" s="4">
        <f t="shared" si="825"/>
        <v>41893</v>
      </c>
      <c r="F6834" s="5">
        <f t="shared" ca="1" si="826"/>
        <v>0.81842611523337938</v>
      </c>
      <c r="G6834" s="1">
        <v>5119994</v>
      </c>
      <c r="H6834" t="s">
        <v>198</v>
      </c>
      <c r="I6834" t="s">
        <v>33</v>
      </c>
      <c r="J6834" s="6" t="str">
        <f t="shared" si="827"/>
        <v>Amsterdam</v>
      </c>
      <c r="K6834" t="s">
        <v>46</v>
      </c>
      <c r="M6834" s="1" t="s">
        <v>5600</v>
      </c>
      <c r="N6834" t="s">
        <v>35</v>
      </c>
      <c r="O6834">
        <v>52.389952412020698</v>
      </c>
      <c r="P6834">
        <v>4.9124228807234198</v>
      </c>
      <c r="Q6834" t="s">
        <v>58</v>
      </c>
      <c r="R6834" t="s">
        <v>42</v>
      </c>
      <c r="S6834">
        <v>3</v>
      </c>
      <c r="T6834">
        <v>1</v>
      </c>
      <c r="U6834">
        <v>1</v>
      </c>
      <c r="V6834">
        <v>2</v>
      </c>
      <c r="W6834" t="s">
        <v>38</v>
      </c>
      <c r="X6834" s="8">
        <v>65</v>
      </c>
      <c r="Y6834">
        <v>1</v>
      </c>
      <c r="Z6834">
        <v>20</v>
      </c>
      <c r="AA6834">
        <v>1</v>
      </c>
      <c r="AB6834" s="6">
        <f t="shared" si="828"/>
        <v>4</v>
      </c>
      <c r="AC6834" s="13">
        <f t="shared" si="829"/>
        <v>85</v>
      </c>
      <c r="AD6834" s="13">
        <f t="shared" si="830"/>
        <v>85</v>
      </c>
      <c r="AE6834" s="13">
        <f t="shared" si="831"/>
        <v>340</v>
      </c>
      <c r="AF6834" t="s">
        <v>39</v>
      </c>
      <c r="AG6834">
        <v>0.52</v>
      </c>
      <c r="AH6834">
        <v>2</v>
      </c>
      <c r="AI6834">
        <v>90</v>
      </c>
      <c r="AJ6834">
        <v>7</v>
      </c>
      <c r="AK6834">
        <v>4</v>
      </c>
      <c r="AL6834">
        <v>9</v>
      </c>
      <c r="AM6834">
        <v>9</v>
      </c>
      <c r="AN6834">
        <v>7</v>
      </c>
      <c r="AO6834">
        <v>9</v>
      </c>
    </row>
    <row r="6835" spans="1:41">
      <c r="A6835" s="1">
        <v>21211177</v>
      </c>
      <c r="B6835" t="s">
        <v>1637</v>
      </c>
      <c r="C6835">
        <v>2014</v>
      </c>
      <c r="D6835" s="2" t="s">
        <v>6541</v>
      </c>
      <c r="E6835" s="4">
        <f t="shared" si="825"/>
        <v>41893</v>
      </c>
      <c r="F6835" s="5">
        <f t="shared" ca="1" si="826"/>
        <v>0.81842611523337938</v>
      </c>
      <c r="G6835" s="1">
        <v>4089493</v>
      </c>
      <c r="H6835" t="s">
        <v>45</v>
      </c>
      <c r="I6835" t="s">
        <v>33</v>
      </c>
      <c r="J6835" s="6" t="str">
        <f t="shared" si="827"/>
        <v>Amsterdam</v>
      </c>
      <c r="K6835" t="s">
        <v>34</v>
      </c>
      <c r="M6835" s="1">
        <v>1054</v>
      </c>
      <c r="N6835" t="s">
        <v>35</v>
      </c>
      <c r="O6835">
        <v>52.356508533251699</v>
      </c>
      <c r="P6835">
        <v>4.8546017093690201</v>
      </c>
      <c r="Q6835" t="s">
        <v>36</v>
      </c>
      <c r="R6835" t="s">
        <v>37</v>
      </c>
      <c r="S6835">
        <v>3</v>
      </c>
      <c r="T6835">
        <v>1</v>
      </c>
      <c r="U6835">
        <v>1</v>
      </c>
      <c r="V6835">
        <v>1</v>
      </c>
      <c r="W6835" t="s">
        <v>38</v>
      </c>
      <c r="X6835" s="8">
        <v>135</v>
      </c>
      <c r="Y6835">
        <v>1</v>
      </c>
      <c r="Z6835">
        <v>0</v>
      </c>
      <c r="AA6835">
        <v>2</v>
      </c>
      <c r="AB6835" s="6">
        <f t="shared" si="828"/>
        <v>6</v>
      </c>
      <c r="AC6835" s="13">
        <f t="shared" si="829"/>
        <v>135</v>
      </c>
      <c r="AD6835" s="13">
        <f t="shared" si="830"/>
        <v>270</v>
      </c>
      <c r="AE6835" s="13">
        <f t="shared" si="831"/>
        <v>1620</v>
      </c>
      <c r="AF6835" t="s">
        <v>47</v>
      </c>
      <c r="AG6835">
        <v>1</v>
      </c>
      <c r="AH6835">
        <v>3</v>
      </c>
      <c r="AI6835">
        <v>93</v>
      </c>
      <c r="AJ6835">
        <v>10</v>
      </c>
      <c r="AK6835">
        <v>10</v>
      </c>
      <c r="AL6835">
        <v>9</v>
      </c>
      <c r="AM6835">
        <v>10</v>
      </c>
      <c r="AN6835">
        <v>9</v>
      </c>
      <c r="AO6835">
        <v>9</v>
      </c>
    </row>
    <row r="6836" spans="1:41">
      <c r="A6836" s="1">
        <v>21220954</v>
      </c>
      <c r="B6836" t="s">
        <v>5601</v>
      </c>
      <c r="C6836">
        <v>2014</v>
      </c>
      <c r="D6836" s="2" t="s">
        <v>6541</v>
      </c>
      <c r="E6836" s="4">
        <f t="shared" si="825"/>
        <v>41893</v>
      </c>
      <c r="F6836" s="5">
        <f t="shared" ca="1" si="826"/>
        <v>0.81842611523337938</v>
      </c>
      <c r="G6836" s="1">
        <v>4091395</v>
      </c>
      <c r="H6836" t="s">
        <v>80</v>
      </c>
      <c r="I6836" t="s">
        <v>2066</v>
      </c>
      <c r="J6836" s="6" t="str">
        <f t="shared" si="827"/>
        <v>Diemen</v>
      </c>
      <c r="K6836" t="s">
        <v>34</v>
      </c>
      <c r="M6836" s="1" t="s">
        <v>5602</v>
      </c>
      <c r="N6836" t="s">
        <v>35</v>
      </c>
      <c r="O6836">
        <v>52.334517450936801</v>
      </c>
      <c r="P6836">
        <v>4.9498815014861401</v>
      </c>
      <c r="Q6836" t="s">
        <v>58</v>
      </c>
      <c r="R6836" t="s">
        <v>42</v>
      </c>
      <c r="S6836">
        <v>1</v>
      </c>
      <c r="T6836">
        <v>1</v>
      </c>
      <c r="U6836">
        <v>1</v>
      </c>
      <c r="V6836">
        <v>1</v>
      </c>
      <c r="W6836" t="s">
        <v>38</v>
      </c>
      <c r="X6836" s="8">
        <v>40</v>
      </c>
      <c r="Y6836">
        <v>1</v>
      </c>
      <c r="Z6836">
        <v>30</v>
      </c>
      <c r="AA6836">
        <v>3</v>
      </c>
      <c r="AB6836" s="6">
        <f t="shared" si="828"/>
        <v>0</v>
      </c>
      <c r="AC6836" s="13">
        <f t="shared" si="829"/>
        <v>40</v>
      </c>
      <c r="AD6836" s="13">
        <f t="shared" si="830"/>
        <v>120</v>
      </c>
      <c r="AE6836" s="13">
        <f t="shared" si="831"/>
        <v>0</v>
      </c>
      <c r="AF6836" t="s">
        <v>62</v>
      </c>
      <c r="AG6836" t="s">
        <v>62</v>
      </c>
      <c r="AH6836">
        <v>0</v>
      </c>
    </row>
    <row r="6837" spans="1:41">
      <c r="A6837" s="1">
        <v>21247288</v>
      </c>
      <c r="B6837" t="s">
        <v>5603</v>
      </c>
      <c r="C6837">
        <v>2014</v>
      </c>
      <c r="D6837" s="2" t="s">
        <v>6402</v>
      </c>
      <c r="E6837" s="4">
        <f t="shared" si="825"/>
        <v>41894</v>
      </c>
      <c r="F6837" s="5">
        <f t="shared" ca="1" si="826"/>
        <v>0.81568638920598213</v>
      </c>
      <c r="G6837" s="1">
        <v>5139437</v>
      </c>
      <c r="H6837" t="s">
        <v>51</v>
      </c>
      <c r="I6837" t="s">
        <v>33</v>
      </c>
      <c r="J6837" s="6" t="str">
        <f t="shared" si="827"/>
        <v>Amsterdam</v>
      </c>
      <c r="K6837" t="s">
        <v>46</v>
      </c>
      <c r="M6837" s="1" t="s">
        <v>5604</v>
      </c>
      <c r="N6837" t="s">
        <v>35</v>
      </c>
      <c r="O6837">
        <v>52.370242500152202</v>
      </c>
      <c r="P6837">
        <v>4.8798240206307604</v>
      </c>
      <c r="Q6837" t="s">
        <v>36</v>
      </c>
      <c r="R6837" t="s">
        <v>37</v>
      </c>
      <c r="S6837">
        <v>3</v>
      </c>
      <c r="T6837">
        <v>1</v>
      </c>
      <c r="U6837">
        <v>1</v>
      </c>
      <c r="V6837">
        <v>1</v>
      </c>
      <c r="W6837" t="s">
        <v>38</v>
      </c>
      <c r="X6837" s="8">
        <v>95</v>
      </c>
      <c r="Y6837">
        <v>2</v>
      </c>
      <c r="Z6837">
        <v>35</v>
      </c>
      <c r="AA6837">
        <v>2</v>
      </c>
      <c r="AB6837" s="6">
        <f t="shared" si="828"/>
        <v>0</v>
      </c>
      <c r="AC6837" s="13">
        <f t="shared" si="829"/>
        <v>95</v>
      </c>
      <c r="AD6837" s="13">
        <f t="shared" si="830"/>
        <v>190</v>
      </c>
      <c r="AE6837" s="13">
        <f t="shared" si="831"/>
        <v>0</v>
      </c>
      <c r="AF6837" t="s">
        <v>43</v>
      </c>
      <c r="AG6837">
        <v>1</v>
      </c>
      <c r="AH6837">
        <v>0</v>
      </c>
    </row>
    <row r="6838" spans="1:41">
      <c r="A6838" s="1">
        <v>21248480</v>
      </c>
      <c r="B6838" t="s">
        <v>5605</v>
      </c>
      <c r="C6838">
        <v>2014</v>
      </c>
      <c r="D6838" s="2" t="s">
        <v>6402</v>
      </c>
      <c r="E6838" s="4">
        <f t="shared" si="825"/>
        <v>41894</v>
      </c>
      <c r="F6838" s="5">
        <f t="shared" ca="1" si="826"/>
        <v>0.81568638920598213</v>
      </c>
      <c r="G6838" s="1">
        <v>4262139</v>
      </c>
      <c r="H6838" t="s">
        <v>49</v>
      </c>
      <c r="I6838" t="s">
        <v>33</v>
      </c>
      <c r="J6838" s="6" t="str">
        <f t="shared" si="827"/>
        <v>Amsterdam</v>
      </c>
      <c r="K6838" t="s">
        <v>46</v>
      </c>
      <c r="M6838" s="1" t="s">
        <v>5315</v>
      </c>
      <c r="N6838" t="s">
        <v>35</v>
      </c>
      <c r="O6838">
        <v>52.371846100324902</v>
      </c>
      <c r="P6838">
        <v>4.9031348156537797</v>
      </c>
      <c r="Q6838" t="s">
        <v>36</v>
      </c>
      <c r="R6838" t="s">
        <v>37</v>
      </c>
      <c r="S6838">
        <v>2</v>
      </c>
      <c r="T6838">
        <v>1</v>
      </c>
      <c r="U6838">
        <v>1</v>
      </c>
      <c r="V6838">
        <v>1</v>
      </c>
      <c r="W6838" t="s">
        <v>38</v>
      </c>
      <c r="X6838" s="8">
        <v>115</v>
      </c>
      <c r="Y6838">
        <v>2</v>
      </c>
      <c r="Z6838">
        <v>0</v>
      </c>
      <c r="AA6838">
        <v>3</v>
      </c>
      <c r="AB6838" s="6">
        <f t="shared" si="828"/>
        <v>2</v>
      </c>
      <c r="AC6838" s="13">
        <f t="shared" si="829"/>
        <v>115</v>
      </c>
      <c r="AD6838" s="13">
        <f t="shared" si="830"/>
        <v>345</v>
      </c>
      <c r="AE6838" s="13">
        <f t="shared" si="831"/>
        <v>690</v>
      </c>
      <c r="AF6838" t="s">
        <v>43</v>
      </c>
      <c r="AG6838">
        <v>1</v>
      </c>
      <c r="AH6838">
        <v>1</v>
      </c>
      <c r="AI6838">
        <v>100</v>
      </c>
      <c r="AJ6838">
        <v>8</v>
      </c>
      <c r="AK6838">
        <v>10</v>
      </c>
      <c r="AL6838">
        <v>10</v>
      </c>
      <c r="AM6838">
        <v>10</v>
      </c>
      <c r="AN6838">
        <v>10</v>
      </c>
      <c r="AO6838">
        <v>8</v>
      </c>
    </row>
    <row r="6839" spans="1:41">
      <c r="A6839" s="1">
        <v>21251493</v>
      </c>
      <c r="B6839" t="s">
        <v>3566</v>
      </c>
      <c r="C6839">
        <v>2014</v>
      </c>
      <c r="D6839" s="2" t="s">
        <v>6402</v>
      </c>
      <c r="E6839" s="4">
        <f t="shared" si="825"/>
        <v>41894</v>
      </c>
      <c r="F6839" s="5">
        <f t="shared" ca="1" si="826"/>
        <v>0.81568638920598213</v>
      </c>
      <c r="G6839" s="1">
        <v>4097180</v>
      </c>
      <c r="H6839" t="s">
        <v>56</v>
      </c>
      <c r="I6839" t="s">
        <v>33</v>
      </c>
      <c r="J6839" s="6" t="str">
        <f t="shared" si="827"/>
        <v>Amsterdam</v>
      </c>
      <c r="K6839" t="s">
        <v>34</v>
      </c>
      <c r="M6839" s="1" t="s">
        <v>5606</v>
      </c>
      <c r="N6839" t="s">
        <v>35</v>
      </c>
      <c r="O6839">
        <v>52.349512427081599</v>
      </c>
      <c r="P6839">
        <v>4.8466924765626</v>
      </c>
      <c r="Q6839" t="s">
        <v>36</v>
      </c>
      <c r="R6839" t="s">
        <v>37</v>
      </c>
      <c r="S6839">
        <v>4</v>
      </c>
      <c r="T6839">
        <v>1</v>
      </c>
      <c r="U6839">
        <v>2</v>
      </c>
      <c r="V6839">
        <v>2</v>
      </c>
      <c r="W6839" t="s">
        <v>38</v>
      </c>
      <c r="X6839" s="8">
        <v>90</v>
      </c>
      <c r="Y6839">
        <v>3</v>
      </c>
      <c r="Z6839">
        <v>20</v>
      </c>
      <c r="AA6839">
        <v>2</v>
      </c>
      <c r="AB6839" s="6">
        <f t="shared" si="828"/>
        <v>8</v>
      </c>
      <c r="AC6839" s="13">
        <f t="shared" si="829"/>
        <v>90</v>
      </c>
      <c r="AD6839" s="13">
        <f t="shared" si="830"/>
        <v>180</v>
      </c>
      <c r="AE6839" s="13">
        <f t="shared" si="831"/>
        <v>1440</v>
      </c>
      <c r="AF6839" t="s">
        <v>39</v>
      </c>
      <c r="AG6839">
        <v>0.63</v>
      </c>
      <c r="AH6839">
        <v>4</v>
      </c>
      <c r="AI6839">
        <v>95</v>
      </c>
      <c r="AJ6839">
        <v>10</v>
      </c>
      <c r="AK6839">
        <v>10</v>
      </c>
      <c r="AL6839">
        <v>10</v>
      </c>
      <c r="AM6839">
        <v>10</v>
      </c>
      <c r="AN6839">
        <v>9</v>
      </c>
      <c r="AO6839">
        <v>10</v>
      </c>
    </row>
    <row r="6840" spans="1:41">
      <c r="A6840" s="1">
        <v>21260868</v>
      </c>
      <c r="B6840" t="s">
        <v>224</v>
      </c>
      <c r="C6840">
        <v>2014</v>
      </c>
      <c r="D6840" s="2" t="s">
        <v>6402</v>
      </c>
      <c r="E6840" s="4">
        <f t="shared" si="825"/>
        <v>41894</v>
      </c>
      <c r="F6840" s="5">
        <f t="shared" ca="1" si="826"/>
        <v>0.81568638920598213</v>
      </c>
      <c r="G6840" s="1">
        <v>4103352</v>
      </c>
      <c r="H6840" t="s">
        <v>60</v>
      </c>
      <c r="I6840" t="s">
        <v>33</v>
      </c>
      <c r="J6840" s="6" t="str">
        <f t="shared" si="827"/>
        <v>Amsterdam</v>
      </c>
      <c r="K6840" t="s">
        <v>34</v>
      </c>
      <c r="M6840" s="1" t="s">
        <v>5607</v>
      </c>
      <c r="N6840" t="s">
        <v>35</v>
      </c>
      <c r="O6840">
        <v>52.356655446991901</v>
      </c>
      <c r="P6840">
        <v>4.89084525105004</v>
      </c>
      <c r="Q6840" t="s">
        <v>36</v>
      </c>
      <c r="R6840" t="s">
        <v>37</v>
      </c>
      <c r="S6840">
        <v>1</v>
      </c>
      <c r="T6840">
        <v>1</v>
      </c>
      <c r="U6840">
        <v>0</v>
      </c>
      <c r="V6840">
        <v>1</v>
      </c>
      <c r="W6840" t="s">
        <v>38</v>
      </c>
      <c r="X6840" s="8">
        <v>120</v>
      </c>
      <c r="Y6840">
        <v>1</v>
      </c>
      <c r="Z6840">
        <v>100</v>
      </c>
      <c r="AA6840">
        <v>1</v>
      </c>
      <c r="AB6840" s="6">
        <f t="shared" si="828"/>
        <v>12</v>
      </c>
      <c r="AC6840" s="13">
        <f t="shared" si="829"/>
        <v>120</v>
      </c>
      <c r="AD6840" s="13">
        <f t="shared" si="830"/>
        <v>120</v>
      </c>
      <c r="AE6840" s="13">
        <f t="shared" si="831"/>
        <v>1440</v>
      </c>
      <c r="AF6840" t="s">
        <v>43</v>
      </c>
      <c r="AG6840">
        <v>1</v>
      </c>
      <c r="AH6840">
        <v>6</v>
      </c>
      <c r="AI6840">
        <v>96</v>
      </c>
      <c r="AJ6840">
        <v>10</v>
      </c>
      <c r="AK6840">
        <v>10</v>
      </c>
      <c r="AL6840">
        <v>10</v>
      </c>
      <c r="AM6840">
        <v>10</v>
      </c>
      <c r="AN6840">
        <v>10</v>
      </c>
      <c r="AO6840">
        <v>10</v>
      </c>
    </row>
    <row r="6841" spans="1:41">
      <c r="A6841" s="1">
        <v>21292422</v>
      </c>
      <c r="B6841" t="s">
        <v>2138</v>
      </c>
      <c r="C6841">
        <v>2014</v>
      </c>
      <c r="D6841" s="2" t="s">
        <v>6542</v>
      </c>
      <c r="E6841" s="4">
        <f t="shared" si="825"/>
        <v>41895</v>
      </c>
      <c r="F6841" s="5">
        <f t="shared" ca="1" si="826"/>
        <v>0.81294666317858488</v>
      </c>
      <c r="G6841" s="1">
        <v>4104532</v>
      </c>
      <c r="H6841" t="s">
        <v>51</v>
      </c>
      <c r="I6841" t="s">
        <v>33</v>
      </c>
      <c r="J6841" s="6" t="str">
        <f t="shared" si="827"/>
        <v>Amsterdam</v>
      </c>
      <c r="K6841" t="s">
        <v>34</v>
      </c>
      <c r="M6841" s="1">
        <v>1015</v>
      </c>
      <c r="N6841" t="s">
        <v>35</v>
      </c>
      <c r="O6841">
        <v>52.375772517968699</v>
      </c>
      <c r="P6841">
        <v>4.8812285110691098</v>
      </c>
      <c r="Q6841" t="s">
        <v>36</v>
      </c>
      <c r="R6841" t="s">
        <v>37</v>
      </c>
      <c r="S6841">
        <v>2</v>
      </c>
      <c r="T6841">
        <v>1</v>
      </c>
      <c r="U6841">
        <v>1</v>
      </c>
      <c r="V6841">
        <v>1</v>
      </c>
      <c r="W6841" t="s">
        <v>38</v>
      </c>
      <c r="X6841" s="8">
        <v>100</v>
      </c>
      <c r="Y6841">
        <v>1</v>
      </c>
      <c r="Z6841">
        <v>0</v>
      </c>
      <c r="AA6841">
        <v>1</v>
      </c>
      <c r="AB6841" s="6">
        <f t="shared" si="828"/>
        <v>16</v>
      </c>
      <c r="AC6841" s="13">
        <f t="shared" si="829"/>
        <v>100</v>
      </c>
      <c r="AD6841" s="13">
        <f t="shared" si="830"/>
        <v>100</v>
      </c>
      <c r="AE6841" s="13">
        <f t="shared" si="831"/>
        <v>1600</v>
      </c>
      <c r="AF6841" t="s">
        <v>39</v>
      </c>
      <c r="AG6841">
        <v>0.91</v>
      </c>
      <c r="AH6841">
        <v>8</v>
      </c>
      <c r="AI6841">
        <v>90</v>
      </c>
      <c r="AJ6841">
        <v>9</v>
      </c>
      <c r="AK6841">
        <v>8</v>
      </c>
      <c r="AL6841">
        <v>10</v>
      </c>
      <c r="AM6841">
        <v>9</v>
      </c>
      <c r="AN6841">
        <v>10</v>
      </c>
      <c r="AO6841">
        <v>9</v>
      </c>
    </row>
    <row r="6842" spans="1:41">
      <c r="A6842" s="1">
        <v>21311487</v>
      </c>
      <c r="B6842" t="s">
        <v>5608</v>
      </c>
      <c r="C6842">
        <v>2014</v>
      </c>
      <c r="D6842" s="2" t="s">
        <v>6543</v>
      </c>
      <c r="E6842" s="4">
        <f t="shared" si="825"/>
        <v>41896</v>
      </c>
      <c r="F6842" s="5">
        <f t="shared" ca="1" si="826"/>
        <v>0.81020693715118763</v>
      </c>
      <c r="G6842" s="1">
        <v>4178497</v>
      </c>
      <c r="H6842" t="s">
        <v>51</v>
      </c>
      <c r="I6842" t="s">
        <v>33</v>
      </c>
      <c r="J6842" s="6" t="str">
        <f t="shared" si="827"/>
        <v>Amsterdam</v>
      </c>
      <c r="K6842" t="s">
        <v>46</v>
      </c>
      <c r="M6842" s="1" t="s">
        <v>5609</v>
      </c>
      <c r="N6842" t="s">
        <v>35</v>
      </c>
      <c r="O6842">
        <v>52.383106163359002</v>
      </c>
      <c r="P6842">
        <v>4.8858519096790003</v>
      </c>
      <c r="Q6842" t="s">
        <v>58</v>
      </c>
      <c r="R6842" t="s">
        <v>42</v>
      </c>
      <c r="S6842">
        <v>2</v>
      </c>
      <c r="T6842">
        <v>1.5</v>
      </c>
      <c r="U6842">
        <v>1</v>
      </c>
      <c r="V6842">
        <v>1</v>
      </c>
      <c r="W6842" t="s">
        <v>38</v>
      </c>
      <c r="X6842" s="8">
        <v>85</v>
      </c>
      <c r="Y6842">
        <v>1</v>
      </c>
      <c r="Z6842">
        <v>0</v>
      </c>
      <c r="AA6842">
        <v>2</v>
      </c>
      <c r="AB6842" s="6">
        <f t="shared" si="828"/>
        <v>0</v>
      </c>
      <c r="AC6842" s="13">
        <f t="shared" si="829"/>
        <v>85</v>
      </c>
      <c r="AD6842" s="13">
        <f t="shared" si="830"/>
        <v>170</v>
      </c>
      <c r="AE6842" s="13">
        <f t="shared" si="831"/>
        <v>0</v>
      </c>
      <c r="AF6842" t="s">
        <v>39</v>
      </c>
      <c r="AG6842">
        <v>1</v>
      </c>
      <c r="AH6842">
        <v>0</v>
      </c>
    </row>
    <row r="6843" spans="1:41">
      <c r="A6843" s="1">
        <v>21348537</v>
      </c>
      <c r="B6843" t="s">
        <v>4724</v>
      </c>
      <c r="C6843">
        <v>2014</v>
      </c>
      <c r="D6843" s="2" t="s">
        <v>6544</v>
      </c>
      <c r="E6843" s="4">
        <f t="shared" si="825"/>
        <v>41897</v>
      </c>
      <c r="F6843" s="5">
        <f t="shared" ca="1" si="826"/>
        <v>0.80746721112379027</v>
      </c>
      <c r="G6843" s="1">
        <v>4926673</v>
      </c>
      <c r="H6843" t="s">
        <v>45</v>
      </c>
      <c r="I6843" t="s">
        <v>33</v>
      </c>
      <c r="J6843" s="6" t="str">
        <f t="shared" si="827"/>
        <v>Amsterdam</v>
      </c>
      <c r="K6843" t="s">
        <v>46</v>
      </c>
      <c r="M6843" s="1" t="s">
        <v>5610</v>
      </c>
      <c r="N6843" t="s">
        <v>35</v>
      </c>
      <c r="O6843">
        <v>52.370987156437103</v>
      </c>
      <c r="P6843">
        <v>4.8545474347141004</v>
      </c>
      <c r="Q6843" t="s">
        <v>36</v>
      </c>
      <c r="R6843" t="s">
        <v>37</v>
      </c>
      <c r="S6843">
        <v>4</v>
      </c>
      <c r="T6843">
        <v>1</v>
      </c>
      <c r="U6843">
        <v>2</v>
      </c>
      <c r="V6843">
        <v>4</v>
      </c>
      <c r="W6843" t="s">
        <v>38</v>
      </c>
      <c r="X6843" s="8">
        <v>90</v>
      </c>
      <c r="Y6843">
        <v>3</v>
      </c>
      <c r="Z6843">
        <v>20</v>
      </c>
      <c r="AA6843">
        <v>1</v>
      </c>
      <c r="AB6843" s="6">
        <f t="shared" si="828"/>
        <v>2</v>
      </c>
      <c r="AC6843" s="13">
        <f t="shared" si="829"/>
        <v>90</v>
      </c>
      <c r="AD6843" s="13">
        <f t="shared" si="830"/>
        <v>90</v>
      </c>
      <c r="AE6843" s="13">
        <f t="shared" si="831"/>
        <v>180</v>
      </c>
      <c r="AF6843" t="s">
        <v>47</v>
      </c>
      <c r="AG6843">
        <v>0.75</v>
      </c>
      <c r="AH6843">
        <v>1</v>
      </c>
      <c r="AI6843">
        <v>80</v>
      </c>
      <c r="AJ6843">
        <v>10</v>
      </c>
      <c r="AK6843">
        <v>10</v>
      </c>
      <c r="AL6843">
        <v>10</v>
      </c>
      <c r="AM6843">
        <v>10</v>
      </c>
      <c r="AN6843">
        <v>8</v>
      </c>
      <c r="AO6843">
        <v>8</v>
      </c>
    </row>
    <row r="6844" spans="1:41">
      <c r="A6844" s="1">
        <v>21362049</v>
      </c>
      <c r="B6844" t="s">
        <v>2282</v>
      </c>
      <c r="C6844">
        <v>2014</v>
      </c>
      <c r="D6844" s="2" t="s">
        <v>6544</v>
      </c>
      <c r="E6844" s="4">
        <f t="shared" si="825"/>
        <v>41897</v>
      </c>
      <c r="F6844" s="5">
        <f t="shared" ca="1" si="826"/>
        <v>0.80746721112379027</v>
      </c>
      <c r="G6844" s="1">
        <v>4117591</v>
      </c>
      <c r="H6844" t="s">
        <v>45</v>
      </c>
      <c r="I6844" t="s">
        <v>33</v>
      </c>
      <c r="J6844" s="6" t="str">
        <f t="shared" si="827"/>
        <v>Amsterdam</v>
      </c>
      <c r="K6844" t="s">
        <v>34</v>
      </c>
      <c r="M6844" s="1" t="s">
        <v>5611</v>
      </c>
      <c r="N6844" t="s">
        <v>35</v>
      </c>
      <c r="O6844">
        <v>52.366538094299401</v>
      </c>
      <c r="P6844">
        <v>4.8631422277778702</v>
      </c>
      <c r="Q6844" t="s">
        <v>36</v>
      </c>
      <c r="R6844" t="s">
        <v>37</v>
      </c>
      <c r="S6844">
        <v>4</v>
      </c>
      <c r="T6844">
        <v>1.5</v>
      </c>
      <c r="U6844">
        <v>2</v>
      </c>
      <c r="V6844">
        <v>2</v>
      </c>
      <c r="W6844" t="s">
        <v>38</v>
      </c>
      <c r="X6844" s="8">
        <v>150</v>
      </c>
      <c r="Y6844">
        <v>1</v>
      </c>
      <c r="Z6844">
        <v>0</v>
      </c>
      <c r="AA6844">
        <v>2</v>
      </c>
      <c r="AB6844" s="6">
        <f t="shared" si="828"/>
        <v>2</v>
      </c>
      <c r="AC6844" s="13">
        <f t="shared" si="829"/>
        <v>150</v>
      </c>
      <c r="AD6844" s="13">
        <f t="shared" si="830"/>
        <v>300</v>
      </c>
      <c r="AE6844" s="13">
        <f t="shared" si="831"/>
        <v>600</v>
      </c>
      <c r="AF6844" t="s">
        <v>39</v>
      </c>
      <c r="AG6844">
        <v>0.88</v>
      </c>
      <c r="AH6844">
        <v>1</v>
      </c>
      <c r="AI6844">
        <v>100</v>
      </c>
      <c r="AJ6844">
        <v>10</v>
      </c>
      <c r="AK6844">
        <v>10</v>
      </c>
      <c r="AL6844">
        <v>10</v>
      </c>
      <c r="AM6844">
        <v>10</v>
      </c>
      <c r="AN6844">
        <v>8</v>
      </c>
      <c r="AO6844">
        <v>10</v>
      </c>
    </row>
    <row r="6845" spans="1:41">
      <c r="A6845" s="1">
        <v>21368941</v>
      </c>
      <c r="B6845" t="s">
        <v>965</v>
      </c>
      <c r="C6845">
        <v>2014</v>
      </c>
      <c r="D6845" s="2" t="s">
        <v>6544</v>
      </c>
      <c r="E6845" s="4">
        <f t="shared" si="825"/>
        <v>41897</v>
      </c>
      <c r="F6845" s="5">
        <f t="shared" ca="1" si="826"/>
        <v>0.80746721112379027</v>
      </c>
      <c r="G6845" s="1">
        <v>4538246</v>
      </c>
      <c r="H6845" t="s">
        <v>80</v>
      </c>
      <c r="I6845" t="s">
        <v>33</v>
      </c>
      <c r="J6845" s="6" t="str">
        <f t="shared" si="827"/>
        <v>Amsterdam</v>
      </c>
      <c r="K6845" t="s">
        <v>34</v>
      </c>
      <c r="M6845" s="1">
        <v>1098</v>
      </c>
      <c r="N6845" t="s">
        <v>35</v>
      </c>
      <c r="O6845">
        <v>52.350187133635202</v>
      </c>
      <c r="P6845">
        <v>4.9393445452909797</v>
      </c>
      <c r="Q6845" t="s">
        <v>36</v>
      </c>
      <c r="R6845" t="s">
        <v>37</v>
      </c>
      <c r="S6845">
        <v>4</v>
      </c>
      <c r="T6845">
        <v>1</v>
      </c>
      <c r="U6845">
        <v>2</v>
      </c>
      <c r="V6845">
        <v>2</v>
      </c>
      <c r="W6845" t="s">
        <v>38</v>
      </c>
      <c r="X6845" s="8">
        <v>140</v>
      </c>
      <c r="Y6845">
        <v>1</v>
      </c>
      <c r="Z6845">
        <v>0</v>
      </c>
      <c r="AA6845">
        <v>1</v>
      </c>
      <c r="AB6845" s="6">
        <f t="shared" si="828"/>
        <v>4</v>
      </c>
      <c r="AC6845" s="13">
        <f t="shared" si="829"/>
        <v>140</v>
      </c>
      <c r="AD6845" s="13">
        <f t="shared" si="830"/>
        <v>140</v>
      </c>
      <c r="AE6845" s="13">
        <f t="shared" si="831"/>
        <v>560</v>
      </c>
      <c r="AF6845" t="s">
        <v>47</v>
      </c>
      <c r="AG6845">
        <v>0.9</v>
      </c>
      <c r="AH6845">
        <v>2</v>
      </c>
      <c r="AI6845">
        <v>90</v>
      </c>
      <c r="AJ6845">
        <v>9</v>
      </c>
      <c r="AK6845">
        <v>9</v>
      </c>
      <c r="AL6845">
        <v>9</v>
      </c>
      <c r="AM6845">
        <v>10</v>
      </c>
      <c r="AN6845">
        <v>10</v>
      </c>
      <c r="AO6845">
        <v>9</v>
      </c>
    </row>
    <row r="6846" spans="1:41">
      <c r="A6846" s="1">
        <v>21368941</v>
      </c>
      <c r="B6846" t="s">
        <v>965</v>
      </c>
      <c r="C6846">
        <v>2014</v>
      </c>
      <c r="D6846" s="2" t="s">
        <v>6544</v>
      </c>
      <c r="E6846" s="4">
        <f t="shared" si="825"/>
        <v>41897</v>
      </c>
      <c r="F6846" s="5">
        <f t="shared" ca="1" si="826"/>
        <v>0.80746721112379027</v>
      </c>
      <c r="G6846" s="1">
        <v>4427667</v>
      </c>
      <c r="H6846" t="s">
        <v>80</v>
      </c>
      <c r="I6846" t="s">
        <v>33</v>
      </c>
      <c r="J6846" s="6" t="str">
        <f t="shared" si="827"/>
        <v>Amsterdam</v>
      </c>
      <c r="K6846" t="s">
        <v>34</v>
      </c>
      <c r="M6846" s="1" t="s">
        <v>5612</v>
      </c>
      <c r="N6846" t="s">
        <v>35</v>
      </c>
      <c r="O6846">
        <v>52.349958250361901</v>
      </c>
      <c r="P6846">
        <v>4.9404515452372397</v>
      </c>
      <c r="Q6846" t="s">
        <v>36</v>
      </c>
      <c r="R6846" t="s">
        <v>42</v>
      </c>
      <c r="S6846">
        <v>2</v>
      </c>
      <c r="T6846">
        <v>1</v>
      </c>
      <c r="U6846">
        <v>1</v>
      </c>
      <c r="V6846">
        <v>1</v>
      </c>
      <c r="W6846" t="s">
        <v>38</v>
      </c>
      <c r="X6846" s="8">
        <v>50</v>
      </c>
      <c r="Y6846">
        <v>1</v>
      </c>
      <c r="Z6846">
        <v>0</v>
      </c>
      <c r="AA6846">
        <v>1</v>
      </c>
      <c r="AB6846" s="6">
        <f t="shared" si="828"/>
        <v>12</v>
      </c>
      <c r="AC6846" s="13">
        <f t="shared" si="829"/>
        <v>50</v>
      </c>
      <c r="AD6846" s="13">
        <f t="shared" si="830"/>
        <v>50</v>
      </c>
      <c r="AE6846" s="13">
        <f t="shared" si="831"/>
        <v>600</v>
      </c>
      <c r="AF6846" t="s">
        <v>47</v>
      </c>
      <c r="AG6846">
        <v>0.9</v>
      </c>
      <c r="AH6846">
        <v>6</v>
      </c>
      <c r="AI6846">
        <v>97</v>
      </c>
      <c r="AJ6846">
        <v>10</v>
      </c>
      <c r="AK6846">
        <v>10</v>
      </c>
      <c r="AL6846">
        <v>10</v>
      </c>
      <c r="AM6846">
        <v>10</v>
      </c>
      <c r="AN6846">
        <v>9</v>
      </c>
      <c r="AO6846">
        <v>9</v>
      </c>
    </row>
    <row r="6847" spans="1:41">
      <c r="A6847" s="1">
        <v>21369766</v>
      </c>
      <c r="B6847" t="s">
        <v>5613</v>
      </c>
      <c r="C6847">
        <v>2014</v>
      </c>
      <c r="D6847" s="2" t="s">
        <v>6544</v>
      </c>
      <c r="E6847" s="4">
        <f t="shared" si="825"/>
        <v>41897</v>
      </c>
      <c r="F6847" s="5">
        <f t="shared" ca="1" si="826"/>
        <v>0.80746721112379027</v>
      </c>
      <c r="G6847" s="1">
        <v>4179896</v>
      </c>
      <c r="H6847" t="s">
        <v>60</v>
      </c>
      <c r="I6847" t="s">
        <v>33</v>
      </c>
      <c r="J6847" s="6" t="str">
        <f t="shared" si="827"/>
        <v>Amsterdam</v>
      </c>
      <c r="K6847" t="s">
        <v>34</v>
      </c>
      <c r="M6847" s="1" t="s">
        <v>5614</v>
      </c>
      <c r="N6847" t="s">
        <v>35</v>
      </c>
      <c r="O6847">
        <v>52.352700821570302</v>
      </c>
      <c r="P6847">
        <v>4.9011678194421098</v>
      </c>
      <c r="Q6847" t="s">
        <v>36</v>
      </c>
      <c r="R6847" t="s">
        <v>37</v>
      </c>
      <c r="S6847">
        <v>4</v>
      </c>
      <c r="T6847">
        <v>1</v>
      </c>
      <c r="U6847">
        <v>2</v>
      </c>
      <c r="V6847">
        <v>2</v>
      </c>
      <c r="W6847" t="s">
        <v>38</v>
      </c>
      <c r="X6847" s="8">
        <v>195</v>
      </c>
      <c r="Y6847">
        <v>4</v>
      </c>
      <c r="Z6847">
        <v>40</v>
      </c>
      <c r="AA6847">
        <v>2</v>
      </c>
      <c r="AB6847" s="6">
        <f t="shared" si="828"/>
        <v>12</v>
      </c>
      <c r="AC6847" s="13">
        <f t="shared" si="829"/>
        <v>195</v>
      </c>
      <c r="AD6847" s="13">
        <f t="shared" si="830"/>
        <v>390</v>
      </c>
      <c r="AE6847" s="13">
        <f t="shared" si="831"/>
        <v>4680</v>
      </c>
      <c r="AF6847" t="s">
        <v>47</v>
      </c>
      <c r="AG6847">
        <v>1</v>
      </c>
      <c r="AH6847">
        <v>6</v>
      </c>
      <c r="AI6847">
        <v>100</v>
      </c>
      <c r="AJ6847">
        <v>10</v>
      </c>
      <c r="AK6847">
        <v>10</v>
      </c>
      <c r="AL6847">
        <v>10</v>
      </c>
      <c r="AM6847">
        <v>10</v>
      </c>
      <c r="AN6847">
        <v>9</v>
      </c>
      <c r="AO6847">
        <v>10</v>
      </c>
    </row>
    <row r="6848" spans="1:41">
      <c r="A6848" s="1">
        <v>21371721</v>
      </c>
      <c r="B6848" t="s">
        <v>1419</v>
      </c>
      <c r="C6848">
        <v>2014</v>
      </c>
      <c r="D6848" s="2" t="s">
        <v>6544</v>
      </c>
      <c r="E6848" s="4">
        <f t="shared" si="825"/>
        <v>41897</v>
      </c>
      <c r="F6848" s="5">
        <f t="shared" ca="1" si="826"/>
        <v>0.80746721112379027</v>
      </c>
      <c r="G6848" s="1">
        <v>4119684</v>
      </c>
      <c r="H6848" t="s">
        <v>49</v>
      </c>
      <c r="I6848" t="s">
        <v>33</v>
      </c>
      <c r="J6848" s="6" t="str">
        <f t="shared" si="827"/>
        <v>Amsterdam</v>
      </c>
      <c r="K6848" t="s">
        <v>34</v>
      </c>
      <c r="M6848" s="1" t="s">
        <v>494</v>
      </c>
      <c r="N6848" t="s">
        <v>35</v>
      </c>
      <c r="O6848">
        <v>52.361700364034199</v>
      </c>
      <c r="P6848">
        <v>4.9036927307842602</v>
      </c>
      <c r="Q6848" t="s">
        <v>36</v>
      </c>
      <c r="R6848" t="s">
        <v>37</v>
      </c>
      <c r="S6848">
        <v>2</v>
      </c>
      <c r="T6848">
        <v>1</v>
      </c>
      <c r="U6848">
        <v>1</v>
      </c>
      <c r="V6848">
        <v>2</v>
      </c>
      <c r="W6848" t="s">
        <v>38</v>
      </c>
      <c r="X6848" s="8">
        <v>158</v>
      </c>
      <c r="Y6848">
        <v>1</v>
      </c>
      <c r="Z6848">
        <v>0</v>
      </c>
      <c r="AA6848">
        <v>2</v>
      </c>
      <c r="AB6848" s="6">
        <f t="shared" si="828"/>
        <v>22</v>
      </c>
      <c r="AC6848" s="13">
        <f t="shared" si="829"/>
        <v>158</v>
      </c>
      <c r="AD6848" s="13">
        <f t="shared" si="830"/>
        <v>316</v>
      </c>
      <c r="AE6848" s="13">
        <f t="shared" si="831"/>
        <v>6952</v>
      </c>
      <c r="AF6848" t="s">
        <v>39</v>
      </c>
      <c r="AG6848">
        <v>0.9</v>
      </c>
      <c r="AH6848">
        <v>11</v>
      </c>
      <c r="AI6848">
        <v>98</v>
      </c>
      <c r="AJ6848">
        <v>10</v>
      </c>
      <c r="AK6848">
        <v>9</v>
      </c>
      <c r="AL6848">
        <v>10</v>
      </c>
      <c r="AM6848">
        <v>10</v>
      </c>
      <c r="AN6848">
        <v>9</v>
      </c>
      <c r="AO6848">
        <v>9</v>
      </c>
    </row>
    <row r="6849" spans="1:41">
      <c r="A6849" s="1">
        <v>21377009</v>
      </c>
      <c r="B6849" t="s">
        <v>1299</v>
      </c>
      <c r="C6849">
        <v>2014</v>
      </c>
      <c r="D6849" s="2" t="s">
        <v>6544</v>
      </c>
      <c r="E6849" s="4">
        <f t="shared" si="825"/>
        <v>41897</v>
      </c>
      <c r="F6849" s="5">
        <f t="shared" ca="1" si="826"/>
        <v>0.80746721112379027</v>
      </c>
      <c r="G6849" s="1">
        <v>4136656</v>
      </c>
      <c r="H6849" t="s">
        <v>45</v>
      </c>
      <c r="I6849" t="s">
        <v>33</v>
      </c>
      <c r="J6849" s="6" t="str">
        <f t="shared" si="827"/>
        <v>Amsterdam</v>
      </c>
      <c r="K6849" t="s">
        <v>34</v>
      </c>
      <c r="M6849" s="1" t="s">
        <v>2678</v>
      </c>
      <c r="N6849" t="s">
        <v>35</v>
      </c>
      <c r="O6849">
        <v>52.364523286396</v>
      </c>
      <c r="P6849">
        <v>4.8636787655143703</v>
      </c>
      <c r="Q6849" t="s">
        <v>36</v>
      </c>
      <c r="R6849" t="s">
        <v>37</v>
      </c>
      <c r="S6849">
        <v>2</v>
      </c>
      <c r="T6849">
        <v>1</v>
      </c>
      <c r="U6849">
        <v>1</v>
      </c>
      <c r="V6849">
        <v>1</v>
      </c>
      <c r="W6849" t="s">
        <v>38</v>
      </c>
      <c r="X6849" s="8">
        <v>125</v>
      </c>
      <c r="Y6849">
        <v>1</v>
      </c>
      <c r="Z6849">
        <v>0</v>
      </c>
      <c r="AA6849">
        <v>2</v>
      </c>
      <c r="AB6849" s="6">
        <f t="shared" si="828"/>
        <v>14</v>
      </c>
      <c r="AC6849" s="13">
        <f t="shared" si="829"/>
        <v>125</v>
      </c>
      <c r="AD6849" s="13">
        <f t="shared" si="830"/>
        <v>250</v>
      </c>
      <c r="AE6849" s="13">
        <f t="shared" si="831"/>
        <v>3500</v>
      </c>
      <c r="AF6849" t="s">
        <v>39</v>
      </c>
      <c r="AG6849">
        <v>1</v>
      </c>
      <c r="AH6849">
        <v>7</v>
      </c>
      <c r="AI6849">
        <v>100</v>
      </c>
      <c r="AJ6849">
        <v>10</v>
      </c>
      <c r="AK6849">
        <v>10</v>
      </c>
      <c r="AL6849">
        <v>10</v>
      </c>
      <c r="AM6849">
        <v>10</v>
      </c>
      <c r="AN6849">
        <v>10</v>
      </c>
      <c r="AO6849">
        <v>10</v>
      </c>
    </row>
    <row r="6850" spans="1:41">
      <c r="A6850" s="1">
        <v>21388060</v>
      </c>
      <c r="B6850" t="s">
        <v>182</v>
      </c>
      <c r="C6850">
        <v>2014</v>
      </c>
      <c r="D6850" s="2" t="s">
        <v>6666</v>
      </c>
      <c r="E6850" s="4">
        <f t="shared" ref="E6850:E6913" si="832">DATE(C6850,LEFT(D6850,FIND("/",D6850)-1),RIGHT(D6850,LEN(D6850)-FIND("/",D6850)))</f>
        <v>41898</v>
      </c>
      <c r="F6850" s="5">
        <f t="shared" ref="F6850:F6913" ca="1" si="833">(NOW()-E6850)/365</f>
        <v>0.80472748509639302</v>
      </c>
      <c r="G6850" s="1">
        <v>4122767</v>
      </c>
      <c r="H6850" t="s">
        <v>49</v>
      </c>
      <c r="I6850" t="s">
        <v>33</v>
      </c>
      <c r="J6850" s="6" t="str">
        <f t="shared" ref="J6850:J6913" si="834">VLOOKUP(I6850,city,2,FALSE)</f>
        <v>Amsterdam</v>
      </c>
      <c r="K6850" t="s">
        <v>34</v>
      </c>
      <c r="M6850" s="1" t="s">
        <v>4691</v>
      </c>
      <c r="N6850" t="s">
        <v>35</v>
      </c>
      <c r="O6850">
        <v>52.367796382073202</v>
      </c>
      <c r="P6850">
        <v>4.89675522782602</v>
      </c>
      <c r="Q6850" t="s">
        <v>58</v>
      </c>
      <c r="R6850" t="s">
        <v>42</v>
      </c>
      <c r="S6850">
        <v>2</v>
      </c>
      <c r="T6850">
        <v>1</v>
      </c>
      <c r="U6850">
        <v>1</v>
      </c>
      <c r="V6850">
        <v>1</v>
      </c>
      <c r="W6850" t="s">
        <v>38</v>
      </c>
      <c r="X6850" s="8">
        <v>80</v>
      </c>
      <c r="Y6850">
        <v>1</v>
      </c>
      <c r="Z6850">
        <v>0</v>
      </c>
      <c r="AA6850">
        <v>1</v>
      </c>
      <c r="AB6850" s="6">
        <f t="shared" si="828"/>
        <v>0</v>
      </c>
      <c r="AC6850" s="13">
        <f t="shared" si="829"/>
        <v>80</v>
      </c>
      <c r="AD6850" s="13">
        <f t="shared" si="830"/>
        <v>80</v>
      </c>
      <c r="AE6850" s="13">
        <f t="shared" si="831"/>
        <v>0</v>
      </c>
      <c r="AF6850" t="s">
        <v>43</v>
      </c>
      <c r="AG6850">
        <v>0.6</v>
      </c>
      <c r="AH6850">
        <v>0</v>
      </c>
    </row>
    <row r="6851" spans="1:41">
      <c r="A6851" s="1">
        <v>21389979</v>
      </c>
      <c r="B6851" t="s">
        <v>73</v>
      </c>
      <c r="C6851">
        <v>2014</v>
      </c>
      <c r="D6851" s="2" t="s">
        <v>6666</v>
      </c>
      <c r="E6851" s="4">
        <f t="shared" si="832"/>
        <v>41898</v>
      </c>
      <c r="F6851" s="5">
        <f t="shared" ca="1" si="833"/>
        <v>0.80472748509639302</v>
      </c>
      <c r="G6851" s="1">
        <v>4609775</v>
      </c>
      <c r="H6851" t="s">
        <v>56</v>
      </c>
      <c r="I6851" t="s">
        <v>33</v>
      </c>
      <c r="J6851" s="6" t="str">
        <f t="shared" si="834"/>
        <v>Amsterdam</v>
      </c>
      <c r="K6851" t="s">
        <v>34</v>
      </c>
      <c r="M6851" s="1" t="s">
        <v>2638</v>
      </c>
      <c r="N6851" t="s">
        <v>35</v>
      </c>
      <c r="O6851">
        <v>52.353540367330403</v>
      </c>
      <c r="P6851">
        <v>4.8827783597488397</v>
      </c>
      <c r="Q6851" t="s">
        <v>36</v>
      </c>
      <c r="R6851" t="s">
        <v>37</v>
      </c>
      <c r="S6851">
        <v>4</v>
      </c>
      <c r="T6851">
        <v>1.5</v>
      </c>
      <c r="U6851">
        <v>2</v>
      </c>
      <c r="V6851">
        <v>3</v>
      </c>
      <c r="W6851" t="s">
        <v>38</v>
      </c>
      <c r="X6851" s="8">
        <v>150</v>
      </c>
      <c r="Y6851">
        <v>2</v>
      </c>
      <c r="Z6851">
        <v>35</v>
      </c>
      <c r="AA6851">
        <v>3</v>
      </c>
      <c r="AB6851" s="6">
        <f t="shared" ref="AB6851:AB6914" si="835">AH6851/0.5</f>
        <v>2</v>
      </c>
      <c r="AC6851" s="13">
        <f t="shared" ref="AC6851:AC6914" si="836">IF(Y6851&gt;1,X6851,IF(S6851&gt;1,X6851+Z6851,X6851))</f>
        <v>150</v>
      </c>
      <c r="AD6851" s="13">
        <f t="shared" si="830"/>
        <v>450</v>
      </c>
      <c r="AE6851" s="13">
        <f t="shared" si="831"/>
        <v>900</v>
      </c>
      <c r="AF6851" t="s">
        <v>47</v>
      </c>
      <c r="AG6851">
        <v>1</v>
      </c>
      <c r="AH6851">
        <v>1</v>
      </c>
      <c r="AI6851">
        <v>80</v>
      </c>
      <c r="AJ6851">
        <v>8</v>
      </c>
      <c r="AK6851">
        <v>10</v>
      </c>
      <c r="AL6851">
        <v>10</v>
      </c>
      <c r="AM6851">
        <v>10</v>
      </c>
      <c r="AN6851">
        <v>10</v>
      </c>
      <c r="AO6851">
        <v>8</v>
      </c>
    </row>
    <row r="6852" spans="1:41">
      <c r="A6852" s="1">
        <v>21392161</v>
      </c>
      <c r="B6852" t="s">
        <v>3349</v>
      </c>
      <c r="C6852">
        <v>2014</v>
      </c>
      <c r="D6852" s="2" t="s">
        <v>6666</v>
      </c>
      <c r="E6852" s="4">
        <f t="shared" si="832"/>
        <v>41898</v>
      </c>
      <c r="F6852" s="5">
        <f t="shared" ca="1" si="833"/>
        <v>0.80472748509639302</v>
      </c>
      <c r="G6852" s="1">
        <v>4123673</v>
      </c>
      <c r="H6852" t="s">
        <v>51</v>
      </c>
      <c r="I6852" t="s">
        <v>33</v>
      </c>
      <c r="J6852" s="6" t="str">
        <f t="shared" si="834"/>
        <v>Amsterdam</v>
      </c>
      <c r="K6852" t="s">
        <v>34</v>
      </c>
      <c r="M6852" s="1">
        <v>1012</v>
      </c>
      <c r="N6852" t="s">
        <v>35</v>
      </c>
      <c r="O6852">
        <v>52.373190474973399</v>
      </c>
      <c r="P6852">
        <v>4.8962397384558702</v>
      </c>
      <c r="Q6852" t="s">
        <v>132</v>
      </c>
      <c r="R6852" t="s">
        <v>42</v>
      </c>
      <c r="S6852">
        <v>2</v>
      </c>
      <c r="T6852">
        <v>1</v>
      </c>
      <c r="U6852">
        <v>1</v>
      </c>
      <c r="V6852">
        <v>1</v>
      </c>
      <c r="W6852" t="s">
        <v>38</v>
      </c>
      <c r="X6852" s="8">
        <v>95</v>
      </c>
      <c r="Y6852">
        <v>1</v>
      </c>
      <c r="Z6852">
        <v>0</v>
      </c>
      <c r="AA6852">
        <v>2</v>
      </c>
      <c r="AB6852" s="6">
        <f t="shared" si="835"/>
        <v>8</v>
      </c>
      <c r="AC6852" s="13">
        <f t="shared" si="836"/>
        <v>95</v>
      </c>
      <c r="AD6852" s="13">
        <f t="shared" si="830"/>
        <v>190</v>
      </c>
      <c r="AE6852" s="13">
        <f t="shared" si="831"/>
        <v>1520</v>
      </c>
      <c r="AF6852" t="s">
        <v>43</v>
      </c>
      <c r="AG6852">
        <v>1</v>
      </c>
      <c r="AH6852">
        <v>4</v>
      </c>
      <c r="AI6852">
        <v>80</v>
      </c>
      <c r="AJ6852">
        <v>10</v>
      </c>
      <c r="AK6852">
        <v>10</v>
      </c>
      <c r="AL6852">
        <v>10</v>
      </c>
      <c r="AM6852">
        <v>10</v>
      </c>
      <c r="AN6852">
        <v>10</v>
      </c>
      <c r="AO6852">
        <v>9</v>
      </c>
    </row>
    <row r="6853" spans="1:41">
      <c r="A6853" s="1">
        <v>21392268</v>
      </c>
      <c r="B6853" t="s">
        <v>1317</v>
      </c>
      <c r="C6853">
        <v>2014</v>
      </c>
      <c r="D6853" s="2" t="s">
        <v>6666</v>
      </c>
      <c r="E6853" s="4">
        <f t="shared" si="832"/>
        <v>41898</v>
      </c>
      <c r="F6853" s="5">
        <f t="shared" ca="1" si="833"/>
        <v>0.80472748509639302</v>
      </c>
      <c r="G6853" s="1">
        <v>4123722</v>
      </c>
      <c r="H6853" t="s">
        <v>51</v>
      </c>
      <c r="I6853" t="s">
        <v>33</v>
      </c>
      <c r="J6853" s="6" t="str">
        <f t="shared" si="834"/>
        <v>Amsterdam</v>
      </c>
      <c r="K6853" t="s">
        <v>34</v>
      </c>
      <c r="M6853" s="1" t="s">
        <v>5615</v>
      </c>
      <c r="N6853" t="s">
        <v>35</v>
      </c>
      <c r="O6853">
        <v>52.375700036487302</v>
      </c>
      <c r="P6853">
        <v>4.8871724533102396</v>
      </c>
      <c r="Q6853" t="s">
        <v>36</v>
      </c>
      <c r="R6853" t="s">
        <v>37</v>
      </c>
      <c r="S6853">
        <v>2</v>
      </c>
      <c r="T6853">
        <v>1</v>
      </c>
      <c r="U6853">
        <v>1</v>
      </c>
      <c r="V6853">
        <v>1</v>
      </c>
      <c r="W6853" t="s">
        <v>38</v>
      </c>
      <c r="X6853" s="8">
        <v>190</v>
      </c>
      <c r="Y6853">
        <v>1</v>
      </c>
      <c r="Z6853">
        <v>0</v>
      </c>
      <c r="AA6853">
        <v>1</v>
      </c>
      <c r="AB6853" s="6">
        <f t="shared" si="835"/>
        <v>2</v>
      </c>
      <c r="AC6853" s="13">
        <f t="shared" si="836"/>
        <v>190</v>
      </c>
      <c r="AD6853" s="13">
        <f t="shared" si="830"/>
        <v>190</v>
      </c>
      <c r="AE6853" s="13">
        <f t="shared" si="831"/>
        <v>380</v>
      </c>
      <c r="AF6853" t="s">
        <v>47</v>
      </c>
      <c r="AG6853">
        <v>1</v>
      </c>
      <c r="AH6853">
        <v>1</v>
      </c>
      <c r="AI6853">
        <v>100</v>
      </c>
      <c r="AJ6853">
        <v>10</v>
      </c>
      <c r="AK6853">
        <v>10</v>
      </c>
      <c r="AL6853">
        <v>10</v>
      </c>
      <c r="AM6853">
        <v>10</v>
      </c>
      <c r="AN6853">
        <v>10</v>
      </c>
      <c r="AO6853">
        <v>8</v>
      </c>
    </row>
    <row r="6854" spans="1:41">
      <c r="A6854" s="1">
        <v>21392911</v>
      </c>
      <c r="B6854" t="s">
        <v>4785</v>
      </c>
      <c r="C6854">
        <v>2014</v>
      </c>
      <c r="D6854" s="2" t="s">
        <v>6666</v>
      </c>
      <c r="E6854" s="4">
        <f t="shared" si="832"/>
        <v>41898</v>
      </c>
      <c r="F6854" s="5">
        <f t="shared" ca="1" si="833"/>
        <v>0.80472748509639302</v>
      </c>
      <c r="G6854" s="1">
        <v>4123891</v>
      </c>
      <c r="H6854" t="s">
        <v>60</v>
      </c>
      <c r="I6854" t="s">
        <v>33</v>
      </c>
      <c r="J6854" s="6" t="str">
        <f t="shared" si="834"/>
        <v>Amsterdam</v>
      </c>
      <c r="K6854" t="s">
        <v>34</v>
      </c>
      <c r="M6854" s="1" t="s">
        <v>4940</v>
      </c>
      <c r="N6854" t="s">
        <v>35</v>
      </c>
      <c r="O6854">
        <v>52.355803685301503</v>
      </c>
      <c r="P6854">
        <v>4.8981134286055603</v>
      </c>
      <c r="Q6854" t="s">
        <v>36</v>
      </c>
      <c r="R6854" t="s">
        <v>37</v>
      </c>
      <c r="S6854">
        <v>2</v>
      </c>
      <c r="T6854">
        <v>1</v>
      </c>
      <c r="U6854">
        <v>0</v>
      </c>
      <c r="V6854">
        <v>1</v>
      </c>
      <c r="W6854" t="s">
        <v>38</v>
      </c>
      <c r="X6854" s="8">
        <v>119</v>
      </c>
      <c r="Y6854">
        <v>1</v>
      </c>
      <c r="Z6854">
        <v>0</v>
      </c>
      <c r="AA6854">
        <v>2</v>
      </c>
      <c r="AB6854" s="6">
        <f t="shared" si="835"/>
        <v>4</v>
      </c>
      <c r="AC6854" s="13">
        <f t="shared" si="836"/>
        <v>119</v>
      </c>
      <c r="AD6854" s="13">
        <f t="shared" si="830"/>
        <v>238</v>
      </c>
      <c r="AE6854" s="13">
        <f t="shared" si="831"/>
        <v>952</v>
      </c>
      <c r="AF6854" t="s">
        <v>43</v>
      </c>
      <c r="AG6854">
        <v>0.94</v>
      </c>
      <c r="AH6854">
        <v>2</v>
      </c>
      <c r="AI6854">
        <v>90</v>
      </c>
      <c r="AJ6854">
        <v>10</v>
      </c>
      <c r="AK6854">
        <v>10</v>
      </c>
      <c r="AL6854">
        <v>10</v>
      </c>
      <c r="AM6854">
        <v>10</v>
      </c>
      <c r="AN6854">
        <v>10</v>
      </c>
      <c r="AO6854">
        <v>8</v>
      </c>
    </row>
    <row r="6855" spans="1:41">
      <c r="A6855" s="1">
        <v>21394579</v>
      </c>
      <c r="B6855" t="s">
        <v>5616</v>
      </c>
      <c r="C6855">
        <v>2014</v>
      </c>
      <c r="D6855" s="2" t="s">
        <v>6666</v>
      </c>
      <c r="E6855" s="4">
        <f t="shared" si="832"/>
        <v>41898</v>
      </c>
      <c r="F6855" s="5">
        <f t="shared" ca="1" si="833"/>
        <v>0.80472748509639302</v>
      </c>
      <c r="G6855" s="1">
        <v>4677481</v>
      </c>
      <c r="H6855" t="s">
        <v>45</v>
      </c>
      <c r="I6855" t="s">
        <v>33</v>
      </c>
      <c r="J6855" s="6" t="str">
        <f t="shared" si="834"/>
        <v>Amsterdam</v>
      </c>
      <c r="K6855" t="s">
        <v>46</v>
      </c>
      <c r="M6855" s="1" t="s">
        <v>5617</v>
      </c>
      <c r="N6855" t="s">
        <v>35</v>
      </c>
      <c r="O6855">
        <v>52.360761311561703</v>
      </c>
      <c r="P6855">
        <v>4.8636394530237199</v>
      </c>
      <c r="Q6855" t="s">
        <v>36</v>
      </c>
      <c r="R6855" t="s">
        <v>37</v>
      </c>
      <c r="S6855">
        <v>2</v>
      </c>
      <c r="T6855">
        <v>1</v>
      </c>
      <c r="U6855">
        <v>1</v>
      </c>
      <c r="V6855">
        <v>1</v>
      </c>
      <c r="W6855" t="s">
        <v>38</v>
      </c>
      <c r="X6855" s="8">
        <v>99</v>
      </c>
      <c r="Y6855">
        <v>1</v>
      </c>
      <c r="Z6855">
        <v>0</v>
      </c>
      <c r="AA6855">
        <v>2</v>
      </c>
      <c r="AB6855" s="6">
        <f t="shared" si="835"/>
        <v>8</v>
      </c>
      <c r="AC6855" s="13">
        <f t="shared" si="836"/>
        <v>99</v>
      </c>
      <c r="AD6855" s="13">
        <f t="shared" si="830"/>
        <v>198</v>
      </c>
      <c r="AE6855" s="13">
        <f t="shared" si="831"/>
        <v>1584</v>
      </c>
      <c r="AF6855" t="s">
        <v>39</v>
      </c>
      <c r="AG6855">
        <v>0.7</v>
      </c>
      <c r="AH6855">
        <v>4</v>
      </c>
      <c r="AI6855">
        <v>93</v>
      </c>
      <c r="AJ6855">
        <v>9</v>
      </c>
      <c r="AK6855">
        <v>9</v>
      </c>
      <c r="AL6855">
        <v>9</v>
      </c>
      <c r="AM6855">
        <v>10</v>
      </c>
      <c r="AN6855">
        <v>10</v>
      </c>
      <c r="AO6855">
        <v>9</v>
      </c>
    </row>
    <row r="6856" spans="1:41">
      <c r="A6856" s="1">
        <v>21394928</v>
      </c>
      <c r="B6856" t="s">
        <v>1017</v>
      </c>
      <c r="C6856">
        <v>2014</v>
      </c>
      <c r="D6856" s="2" t="s">
        <v>6666</v>
      </c>
      <c r="E6856" s="4">
        <f t="shared" si="832"/>
        <v>41898</v>
      </c>
      <c r="F6856" s="5">
        <f t="shared" ca="1" si="833"/>
        <v>0.80472748509639302</v>
      </c>
      <c r="G6856" s="1">
        <v>4543098</v>
      </c>
      <c r="H6856" t="s">
        <v>32</v>
      </c>
      <c r="I6856" t="s">
        <v>33</v>
      </c>
      <c r="J6856" s="6" t="str">
        <f t="shared" si="834"/>
        <v>Amsterdam</v>
      </c>
      <c r="K6856" t="s">
        <v>34</v>
      </c>
      <c r="M6856" s="1" t="s">
        <v>1327</v>
      </c>
      <c r="N6856" t="s">
        <v>35</v>
      </c>
      <c r="O6856">
        <v>52.376520666536301</v>
      </c>
      <c r="P6856">
        <v>4.8741794317724896</v>
      </c>
      <c r="Q6856" t="s">
        <v>36</v>
      </c>
      <c r="R6856" t="s">
        <v>37</v>
      </c>
      <c r="S6856">
        <v>2</v>
      </c>
      <c r="T6856">
        <v>1</v>
      </c>
      <c r="U6856">
        <v>1</v>
      </c>
      <c r="V6856">
        <v>1</v>
      </c>
      <c r="W6856" t="s">
        <v>38</v>
      </c>
      <c r="X6856" s="8">
        <v>100</v>
      </c>
      <c r="Y6856">
        <v>1</v>
      </c>
      <c r="Z6856">
        <v>0</v>
      </c>
      <c r="AA6856">
        <v>2</v>
      </c>
      <c r="AB6856" s="6">
        <f t="shared" si="835"/>
        <v>2</v>
      </c>
      <c r="AC6856" s="13">
        <f t="shared" si="836"/>
        <v>100</v>
      </c>
      <c r="AD6856" s="13">
        <f t="shared" si="830"/>
        <v>200</v>
      </c>
      <c r="AE6856" s="13">
        <f t="shared" si="831"/>
        <v>400</v>
      </c>
      <c r="AF6856" t="s">
        <v>39</v>
      </c>
      <c r="AG6856">
        <v>0.86</v>
      </c>
      <c r="AH6856">
        <v>1</v>
      </c>
      <c r="AI6856">
        <v>80</v>
      </c>
      <c r="AJ6856">
        <v>8</v>
      </c>
      <c r="AK6856">
        <v>8</v>
      </c>
      <c r="AL6856">
        <v>8</v>
      </c>
      <c r="AM6856">
        <v>8</v>
      </c>
      <c r="AN6856">
        <v>8</v>
      </c>
      <c r="AO6856">
        <v>8</v>
      </c>
    </row>
    <row r="6857" spans="1:41">
      <c r="A6857" s="1">
        <v>21395796</v>
      </c>
      <c r="B6857" t="s">
        <v>2452</v>
      </c>
      <c r="C6857">
        <v>2014</v>
      </c>
      <c r="D6857" s="2" t="s">
        <v>6666</v>
      </c>
      <c r="E6857" s="4">
        <f t="shared" si="832"/>
        <v>41898</v>
      </c>
      <c r="F6857" s="5">
        <f t="shared" ca="1" si="833"/>
        <v>0.80472748509639302</v>
      </c>
      <c r="G6857" s="1">
        <v>4124488</v>
      </c>
      <c r="H6857" t="s">
        <v>49</v>
      </c>
      <c r="I6857" t="s">
        <v>33</v>
      </c>
      <c r="J6857" s="6" t="str">
        <f t="shared" si="834"/>
        <v>Amsterdam</v>
      </c>
      <c r="K6857" t="s">
        <v>34</v>
      </c>
      <c r="M6857" s="1">
        <v>1017</v>
      </c>
      <c r="N6857" t="s">
        <v>35</v>
      </c>
      <c r="O6857">
        <v>52.360926904062602</v>
      </c>
      <c r="P6857">
        <v>4.89605834548962</v>
      </c>
      <c r="Q6857" t="s">
        <v>36</v>
      </c>
      <c r="R6857" t="s">
        <v>37</v>
      </c>
      <c r="S6857">
        <v>2</v>
      </c>
      <c r="T6857">
        <v>1</v>
      </c>
      <c r="U6857">
        <v>1</v>
      </c>
      <c r="V6857">
        <v>1</v>
      </c>
      <c r="W6857" t="s">
        <v>38</v>
      </c>
      <c r="X6857" s="8">
        <v>100</v>
      </c>
      <c r="Y6857">
        <v>1</v>
      </c>
      <c r="Z6857">
        <v>0</v>
      </c>
      <c r="AA6857">
        <v>3</v>
      </c>
      <c r="AB6857" s="6">
        <f t="shared" si="835"/>
        <v>4</v>
      </c>
      <c r="AC6857" s="13">
        <f t="shared" si="836"/>
        <v>100</v>
      </c>
      <c r="AD6857" s="13">
        <f t="shared" ref="AD6857:AD6920" si="837">AC6857*AA6857</f>
        <v>300</v>
      </c>
      <c r="AE6857" s="13">
        <f t="shared" ref="AE6857:AE6920" si="838">AD6857*AB6857</f>
        <v>1200</v>
      </c>
      <c r="AF6857" t="s">
        <v>47</v>
      </c>
      <c r="AG6857">
        <v>0.73</v>
      </c>
      <c r="AH6857">
        <v>2</v>
      </c>
      <c r="AI6857">
        <v>80</v>
      </c>
      <c r="AJ6857">
        <v>9</v>
      </c>
      <c r="AK6857">
        <v>8</v>
      </c>
      <c r="AL6857">
        <v>10</v>
      </c>
      <c r="AM6857">
        <v>10</v>
      </c>
      <c r="AN6857">
        <v>10</v>
      </c>
      <c r="AO6857">
        <v>8</v>
      </c>
    </row>
    <row r="6858" spans="1:41">
      <c r="A6858" s="1">
        <v>21414295</v>
      </c>
      <c r="B6858" t="s">
        <v>766</v>
      </c>
      <c r="C6858">
        <v>2014</v>
      </c>
      <c r="D6858" s="2" t="s">
        <v>6666</v>
      </c>
      <c r="E6858" s="4">
        <f t="shared" si="832"/>
        <v>41898</v>
      </c>
      <c r="F6858" s="5">
        <f t="shared" ca="1" si="833"/>
        <v>0.80472748509639302</v>
      </c>
      <c r="G6858" s="1">
        <v>5630211</v>
      </c>
      <c r="H6858" t="s">
        <v>71</v>
      </c>
      <c r="I6858" t="s">
        <v>33</v>
      </c>
      <c r="J6858" s="6" t="str">
        <f t="shared" si="834"/>
        <v>Amsterdam</v>
      </c>
      <c r="K6858" t="s">
        <v>46</v>
      </c>
      <c r="M6858" s="1">
        <v>1056</v>
      </c>
      <c r="N6858" t="s">
        <v>35</v>
      </c>
      <c r="O6858">
        <v>52.375695141277397</v>
      </c>
      <c r="P6858">
        <v>4.8572817825974202</v>
      </c>
      <c r="Q6858" t="s">
        <v>36</v>
      </c>
      <c r="R6858" t="s">
        <v>42</v>
      </c>
      <c r="S6858">
        <v>2</v>
      </c>
      <c r="T6858">
        <v>1</v>
      </c>
      <c r="U6858">
        <v>1</v>
      </c>
      <c r="V6858">
        <v>1</v>
      </c>
      <c r="W6858" t="s">
        <v>38</v>
      </c>
      <c r="X6858" s="8">
        <v>45</v>
      </c>
      <c r="Y6858">
        <v>0</v>
      </c>
      <c r="Z6858">
        <v>0</v>
      </c>
      <c r="AA6858">
        <v>1</v>
      </c>
      <c r="AB6858" s="6">
        <f t="shared" si="835"/>
        <v>0</v>
      </c>
      <c r="AC6858" s="13">
        <f t="shared" si="836"/>
        <v>45</v>
      </c>
      <c r="AD6858" s="13">
        <f t="shared" si="837"/>
        <v>45</v>
      </c>
      <c r="AE6858" s="13">
        <f t="shared" si="838"/>
        <v>0</v>
      </c>
      <c r="AF6858" t="s">
        <v>39</v>
      </c>
      <c r="AG6858">
        <v>0.83</v>
      </c>
      <c r="AH6858">
        <v>0</v>
      </c>
    </row>
    <row r="6859" spans="1:41">
      <c r="A6859" s="1">
        <v>21415411</v>
      </c>
      <c r="B6859" t="s">
        <v>519</v>
      </c>
      <c r="C6859">
        <v>2014</v>
      </c>
      <c r="D6859" s="2" t="s">
        <v>6666</v>
      </c>
      <c r="E6859" s="4">
        <f t="shared" si="832"/>
        <v>41898</v>
      </c>
      <c r="F6859" s="5">
        <f t="shared" ca="1" si="833"/>
        <v>0.80472748509639302</v>
      </c>
      <c r="G6859" s="1">
        <v>5268447</v>
      </c>
      <c r="H6859" t="s">
        <v>56</v>
      </c>
      <c r="I6859" t="s">
        <v>33</v>
      </c>
      <c r="J6859" s="6" t="str">
        <f t="shared" si="834"/>
        <v>Amsterdam</v>
      </c>
      <c r="K6859" t="s">
        <v>53</v>
      </c>
      <c r="M6859" s="1">
        <v>1076</v>
      </c>
      <c r="N6859" t="s">
        <v>35</v>
      </c>
      <c r="O6859">
        <v>52.349959830320302</v>
      </c>
      <c r="P6859">
        <v>4.8605219002264297</v>
      </c>
      <c r="Q6859" t="s">
        <v>36</v>
      </c>
      <c r="R6859" t="s">
        <v>37</v>
      </c>
      <c r="S6859">
        <v>2</v>
      </c>
      <c r="T6859">
        <v>1</v>
      </c>
      <c r="U6859">
        <v>1</v>
      </c>
      <c r="V6859">
        <v>1</v>
      </c>
      <c r="W6859" t="s">
        <v>38</v>
      </c>
      <c r="X6859" s="8">
        <v>125</v>
      </c>
      <c r="Y6859">
        <v>1</v>
      </c>
      <c r="Z6859">
        <v>0</v>
      </c>
      <c r="AA6859">
        <v>1</v>
      </c>
      <c r="AB6859" s="6">
        <f t="shared" si="835"/>
        <v>2</v>
      </c>
      <c r="AC6859" s="13">
        <f t="shared" si="836"/>
        <v>125</v>
      </c>
      <c r="AD6859" s="13">
        <f t="shared" si="837"/>
        <v>125</v>
      </c>
      <c r="AE6859" s="13">
        <f t="shared" si="838"/>
        <v>250</v>
      </c>
      <c r="AF6859" t="s">
        <v>39</v>
      </c>
      <c r="AG6859">
        <v>0.94</v>
      </c>
      <c r="AH6859">
        <v>1</v>
      </c>
      <c r="AI6859">
        <v>80</v>
      </c>
      <c r="AJ6859">
        <v>10</v>
      </c>
      <c r="AK6859">
        <v>10</v>
      </c>
      <c r="AL6859">
        <v>8</v>
      </c>
      <c r="AM6859">
        <v>8</v>
      </c>
      <c r="AN6859">
        <v>6</v>
      </c>
      <c r="AO6859">
        <v>8</v>
      </c>
    </row>
    <row r="6860" spans="1:41">
      <c r="A6860" s="1">
        <v>21416792</v>
      </c>
      <c r="B6860" t="s">
        <v>600</v>
      </c>
      <c r="C6860">
        <v>2014</v>
      </c>
      <c r="D6860" s="2" t="s">
        <v>6666</v>
      </c>
      <c r="E6860" s="4">
        <f t="shared" si="832"/>
        <v>41898</v>
      </c>
      <c r="F6860" s="5">
        <f t="shared" ca="1" si="833"/>
        <v>0.80472748509639302</v>
      </c>
      <c r="G6860" s="1">
        <v>4561549</v>
      </c>
      <c r="H6860" t="s">
        <v>45</v>
      </c>
      <c r="I6860" t="s">
        <v>33</v>
      </c>
      <c r="J6860" s="6" t="str">
        <f t="shared" si="834"/>
        <v>Amsterdam</v>
      </c>
      <c r="K6860" t="s">
        <v>34</v>
      </c>
      <c r="M6860" s="1" t="s">
        <v>2879</v>
      </c>
      <c r="N6860" t="s">
        <v>35</v>
      </c>
      <c r="O6860">
        <v>52.367501850291802</v>
      </c>
      <c r="P6860">
        <v>4.8500482366932696</v>
      </c>
      <c r="Q6860" t="s">
        <v>36</v>
      </c>
      <c r="R6860" t="s">
        <v>37</v>
      </c>
      <c r="S6860">
        <v>2</v>
      </c>
      <c r="T6860">
        <v>1</v>
      </c>
      <c r="U6860">
        <v>0</v>
      </c>
      <c r="V6860">
        <v>1</v>
      </c>
      <c r="W6860" t="s">
        <v>38</v>
      </c>
      <c r="X6860" s="8">
        <v>110</v>
      </c>
      <c r="Y6860">
        <v>1</v>
      </c>
      <c r="Z6860">
        <v>0</v>
      </c>
      <c r="AA6860">
        <v>3</v>
      </c>
      <c r="AB6860" s="6">
        <f t="shared" si="835"/>
        <v>20</v>
      </c>
      <c r="AC6860" s="13">
        <f t="shared" si="836"/>
        <v>110</v>
      </c>
      <c r="AD6860" s="13">
        <f t="shared" si="837"/>
        <v>330</v>
      </c>
      <c r="AE6860" s="13">
        <f t="shared" si="838"/>
        <v>6600</v>
      </c>
      <c r="AF6860" t="s">
        <v>43</v>
      </c>
      <c r="AG6860">
        <v>1</v>
      </c>
      <c r="AH6860">
        <v>10</v>
      </c>
      <c r="AI6860">
        <v>98</v>
      </c>
      <c r="AJ6860">
        <v>10</v>
      </c>
      <c r="AK6860">
        <v>9</v>
      </c>
      <c r="AL6860">
        <v>9</v>
      </c>
      <c r="AM6860">
        <v>10</v>
      </c>
      <c r="AN6860">
        <v>10</v>
      </c>
      <c r="AO6860">
        <v>10</v>
      </c>
    </row>
    <row r="6861" spans="1:41">
      <c r="A6861" s="1">
        <v>21431211</v>
      </c>
      <c r="B6861" t="s">
        <v>585</v>
      </c>
      <c r="C6861">
        <v>2014</v>
      </c>
      <c r="D6861" s="2" t="s">
        <v>6403</v>
      </c>
      <c r="E6861" s="4">
        <f t="shared" si="832"/>
        <v>41899</v>
      </c>
      <c r="F6861" s="5">
        <f t="shared" ca="1" si="833"/>
        <v>0.80198775906899578</v>
      </c>
      <c r="G6861" s="1">
        <v>4130891</v>
      </c>
      <c r="H6861" t="s">
        <v>49</v>
      </c>
      <c r="I6861" t="s">
        <v>33</v>
      </c>
      <c r="J6861" s="6" t="str">
        <f t="shared" si="834"/>
        <v>Amsterdam</v>
      </c>
      <c r="K6861" t="s">
        <v>34</v>
      </c>
      <c r="M6861" s="1" t="s">
        <v>5618</v>
      </c>
      <c r="N6861" t="s">
        <v>35</v>
      </c>
      <c r="O6861">
        <v>52.360913176000103</v>
      </c>
      <c r="P6861">
        <v>4.9057812839533703</v>
      </c>
      <c r="Q6861" t="s">
        <v>132</v>
      </c>
      <c r="R6861" t="s">
        <v>42</v>
      </c>
      <c r="S6861">
        <v>2</v>
      </c>
      <c r="T6861">
        <v>1</v>
      </c>
      <c r="U6861">
        <v>1</v>
      </c>
      <c r="V6861">
        <v>1</v>
      </c>
      <c r="W6861" t="s">
        <v>38</v>
      </c>
      <c r="X6861" s="8">
        <v>72</v>
      </c>
      <c r="Y6861">
        <v>2</v>
      </c>
      <c r="Z6861">
        <v>15</v>
      </c>
      <c r="AA6861">
        <v>2</v>
      </c>
      <c r="AB6861" s="6">
        <f t="shared" si="835"/>
        <v>6</v>
      </c>
      <c r="AC6861" s="13">
        <f t="shared" si="836"/>
        <v>72</v>
      </c>
      <c r="AD6861" s="13">
        <f t="shared" si="837"/>
        <v>144</v>
      </c>
      <c r="AE6861" s="13">
        <f t="shared" si="838"/>
        <v>864</v>
      </c>
      <c r="AF6861" t="s">
        <v>39</v>
      </c>
      <c r="AG6861">
        <v>1</v>
      </c>
      <c r="AH6861">
        <v>3</v>
      </c>
      <c r="AI6861">
        <v>87</v>
      </c>
      <c r="AJ6861">
        <v>9</v>
      </c>
      <c r="AK6861">
        <v>9</v>
      </c>
      <c r="AL6861">
        <v>9</v>
      </c>
      <c r="AM6861">
        <v>9</v>
      </c>
      <c r="AN6861">
        <v>9</v>
      </c>
      <c r="AO6861">
        <v>9</v>
      </c>
    </row>
    <row r="6862" spans="1:41">
      <c r="A6862" s="1">
        <v>21432271</v>
      </c>
      <c r="B6862" t="s">
        <v>1787</v>
      </c>
      <c r="C6862">
        <v>2014</v>
      </c>
      <c r="D6862" s="2" t="s">
        <v>6403</v>
      </c>
      <c r="E6862" s="4">
        <f t="shared" si="832"/>
        <v>41899</v>
      </c>
      <c r="F6862" s="5">
        <f t="shared" ca="1" si="833"/>
        <v>0.80198775906899578</v>
      </c>
      <c r="G6862" s="1">
        <v>4131108</v>
      </c>
      <c r="H6862" t="s">
        <v>45</v>
      </c>
      <c r="I6862" t="s">
        <v>33</v>
      </c>
      <c r="J6862" s="6" t="str">
        <f t="shared" si="834"/>
        <v>Amsterdam</v>
      </c>
      <c r="K6862" t="s">
        <v>34</v>
      </c>
      <c r="M6862" s="1" t="s">
        <v>2302</v>
      </c>
      <c r="N6862" t="s">
        <v>35</v>
      </c>
      <c r="O6862">
        <v>52.3613942826398</v>
      </c>
      <c r="P6862">
        <v>4.8526968642813202</v>
      </c>
      <c r="Q6862" t="s">
        <v>36</v>
      </c>
      <c r="R6862" t="s">
        <v>37</v>
      </c>
      <c r="S6862">
        <v>2</v>
      </c>
      <c r="T6862">
        <v>1</v>
      </c>
      <c r="U6862">
        <v>1</v>
      </c>
      <c r="V6862">
        <v>1</v>
      </c>
      <c r="W6862" t="s">
        <v>38</v>
      </c>
      <c r="X6862" s="8">
        <v>99</v>
      </c>
      <c r="Y6862">
        <v>1</v>
      </c>
      <c r="Z6862">
        <v>0</v>
      </c>
      <c r="AA6862">
        <v>4</v>
      </c>
      <c r="AB6862" s="6">
        <f t="shared" si="835"/>
        <v>12</v>
      </c>
      <c r="AC6862" s="13">
        <f t="shared" si="836"/>
        <v>99</v>
      </c>
      <c r="AD6862" s="13">
        <f t="shared" si="837"/>
        <v>396</v>
      </c>
      <c r="AE6862" s="13">
        <f t="shared" si="838"/>
        <v>4752</v>
      </c>
      <c r="AF6862" t="s">
        <v>47</v>
      </c>
      <c r="AG6862">
        <v>1</v>
      </c>
      <c r="AH6862">
        <v>6</v>
      </c>
      <c r="AI6862">
        <v>93</v>
      </c>
      <c r="AJ6862">
        <v>10</v>
      </c>
      <c r="AK6862">
        <v>10</v>
      </c>
      <c r="AL6862">
        <v>10</v>
      </c>
      <c r="AM6862">
        <v>10</v>
      </c>
      <c r="AN6862">
        <v>9</v>
      </c>
      <c r="AO6862">
        <v>9</v>
      </c>
    </row>
    <row r="6863" spans="1:41">
      <c r="A6863" s="1">
        <v>21435462</v>
      </c>
      <c r="B6863" t="s">
        <v>5619</v>
      </c>
      <c r="C6863">
        <v>2014</v>
      </c>
      <c r="D6863" s="2" t="s">
        <v>6403</v>
      </c>
      <c r="E6863" s="4">
        <f t="shared" si="832"/>
        <v>41899</v>
      </c>
      <c r="F6863" s="5">
        <f t="shared" ca="1" si="833"/>
        <v>0.80198775906899578</v>
      </c>
      <c r="G6863" s="1">
        <v>4131952</v>
      </c>
      <c r="H6863" t="s">
        <v>179</v>
      </c>
      <c r="I6863" t="s">
        <v>33</v>
      </c>
      <c r="J6863" s="6" t="str">
        <f t="shared" si="834"/>
        <v>Amsterdam</v>
      </c>
      <c r="K6863" t="s">
        <v>34</v>
      </c>
      <c r="M6863" s="1" t="s">
        <v>5545</v>
      </c>
      <c r="N6863" t="s">
        <v>35</v>
      </c>
      <c r="O6863">
        <v>52.330512304406803</v>
      </c>
      <c r="P6863">
        <v>4.8813852126889197</v>
      </c>
      <c r="Q6863" t="s">
        <v>36</v>
      </c>
      <c r="R6863" t="s">
        <v>37</v>
      </c>
      <c r="S6863">
        <v>3</v>
      </c>
      <c r="T6863">
        <v>1.5</v>
      </c>
      <c r="U6863">
        <v>2</v>
      </c>
      <c r="V6863">
        <v>1</v>
      </c>
      <c r="W6863" t="s">
        <v>38</v>
      </c>
      <c r="X6863" s="8">
        <v>100</v>
      </c>
      <c r="Y6863">
        <v>2</v>
      </c>
      <c r="Z6863">
        <v>0</v>
      </c>
      <c r="AA6863">
        <v>3</v>
      </c>
      <c r="AB6863" s="6">
        <f t="shared" si="835"/>
        <v>6</v>
      </c>
      <c r="AC6863" s="13">
        <f t="shared" si="836"/>
        <v>100</v>
      </c>
      <c r="AD6863" s="13">
        <f t="shared" si="837"/>
        <v>300</v>
      </c>
      <c r="AE6863" s="13">
        <f t="shared" si="838"/>
        <v>1800</v>
      </c>
      <c r="AF6863" t="s">
        <v>47</v>
      </c>
      <c r="AG6863">
        <v>0.86</v>
      </c>
      <c r="AH6863">
        <v>3</v>
      </c>
      <c r="AI6863">
        <v>87</v>
      </c>
      <c r="AJ6863">
        <v>10</v>
      </c>
      <c r="AK6863">
        <v>9</v>
      </c>
      <c r="AL6863">
        <v>9</v>
      </c>
      <c r="AM6863">
        <v>9</v>
      </c>
      <c r="AN6863">
        <v>8</v>
      </c>
      <c r="AO6863">
        <v>7</v>
      </c>
    </row>
    <row r="6864" spans="1:41">
      <c r="A6864" s="1">
        <v>21439179</v>
      </c>
      <c r="B6864" t="s">
        <v>2833</v>
      </c>
      <c r="C6864">
        <v>2014</v>
      </c>
      <c r="D6864" s="2" t="s">
        <v>6403</v>
      </c>
      <c r="E6864" s="4">
        <f t="shared" si="832"/>
        <v>41899</v>
      </c>
      <c r="F6864" s="5">
        <f t="shared" ca="1" si="833"/>
        <v>0.80198775906899578</v>
      </c>
      <c r="G6864" s="1">
        <v>4215584</v>
      </c>
      <c r="H6864" t="s">
        <v>71</v>
      </c>
      <c r="I6864" t="s">
        <v>33</v>
      </c>
      <c r="J6864" s="6" t="str">
        <f t="shared" si="834"/>
        <v>Amsterdam</v>
      </c>
      <c r="K6864" t="s">
        <v>34</v>
      </c>
      <c r="M6864" s="1" t="s">
        <v>576</v>
      </c>
      <c r="N6864" t="s">
        <v>35</v>
      </c>
      <c r="O6864">
        <v>52.375445248637199</v>
      </c>
      <c r="P6864">
        <v>4.8455574779861097</v>
      </c>
      <c r="Q6864" t="s">
        <v>36</v>
      </c>
      <c r="R6864" t="s">
        <v>37</v>
      </c>
      <c r="S6864">
        <v>6</v>
      </c>
      <c r="T6864">
        <v>1</v>
      </c>
      <c r="U6864">
        <v>2</v>
      </c>
      <c r="V6864">
        <v>3</v>
      </c>
      <c r="W6864" t="s">
        <v>38</v>
      </c>
      <c r="X6864" s="8">
        <v>87</v>
      </c>
      <c r="Y6864">
        <v>2</v>
      </c>
      <c r="Z6864">
        <v>40</v>
      </c>
      <c r="AA6864">
        <v>1</v>
      </c>
      <c r="AB6864" s="6">
        <f t="shared" si="835"/>
        <v>16</v>
      </c>
      <c r="AC6864" s="13">
        <f t="shared" si="836"/>
        <v>87</v>
      </c>
      <c r="AD6864" s="13">
        <f t="shared" si="837"/>
        <v>87</v>
      </c>
      <c r="AE6864" s="13">
        <f t="shared" si="838"/>
        <v>1392</v>
      </c>
      <c r="AF6864" t="s">
        <v>47</v>
      </c>
      <c r="AG6864">
        <v>0.85</v>
      </c>
      <c r="AH6864">
        <v>8</v>
      </c>
      <c r="AI6864">
        <v>93</v>
      </c>
      <c r="AJ6864">
        <v>9</v>
      </c>
      <c r="AK6864">
        <v>10</v>
      </c>
      <c r="AL6864">
        <v>10</v>
      </c>
      <c r="AM6864">
        <v>10</v>
      </c>
      <c r="AN6864">
        <v>9</v>
      </c>
      <c r="AO6864">
        <v>9</v>
      </c>
    </row>
    <row r="6865" spans="1:41">
      <c r="A6865" s="1">
        <v>21451385</v>
      </c>
      <c r="B6865" t="s">
        <v>5620</v>
      </c>
      <c r="C6865">
        <v>2014</v>
      </c>
      <c r="D6865" s="2" t="s">
        <v>6403</v>
      </c>
      <c r="E6865" s="4">
        <f t="shared" si="832"/>
        <v>41899</v>
      </c>
      <c r="F6865" s="5">
        <f t="shared" ca="1" si="833"/>
        <v>0.80198775906899578</v>
      </c>
      <c r="G6865" s="1">
        <v>4135057</v>
      </c>
      <c r="H6865" t="s">
        <v>32</v>
      </c>
      <c r="I6865" t="s">
        <v>33</v>
      </c>
      <c r="J6865" s="6" t="str">
        <f t="shared" si="834"/>
        <v>Amsterdam</v>
      </c>
      <c r="K6865" t="s">
        <v>34</v>
      </c>
      <c r="M6865" s="1" t="s">
        <v>3788</v>
      </c>
      <c r="N6865" t="s">
        <v>35</v>
      </c>
      <c r="O6865">
        <v>52.385141470827598</v>
      </c>
      <c r="P6865">
        <v>4.87941562642653</v>
      </c>
      <c r="Q6865" t="s">
        <v>36</v>
      </c>
      <c r="R6865" t="s">
        <v>37</v>
      </c>
      <c r="S6865">
        <v>4</v>
      </c>
      <c r="T6865">
        <v>1.5</v>
      </c>
      <c r="U6865">
        <v>3</v>
      </c>
      <c r="V6865">
        <v>3</v>
      </c>
      <c r="W6865" t="s">
        <v>38</v>
      </c>
      <c r="X6865" s="8">
        <v>125</v>
      </c>
      <c r="Y6865">
        <v>4</v>
      </c>
      <c r="Z6865">
        <v>0</v>
      </c>
      <c r="AA6865">
        <v>3</v>
      </c>
      <c r="AB6865" s="6">
        <f t="shared" si="835"/>
        <v>6</v>
      </c>
      <c r="AC6865" s="13">
        <f t="shared" si="836"/>
        <v>125</v>
      </c>
      <c r="AD6865" s="13">
        <f t="shared" si="837"/>
        <v>375</v>
      </c>
      <c r="AE6865" s="13">
        <f t="shared" si="838"/>
        <v>2250</v>
      </c>
      <c r="AF6865" t="s">
        <v>39</v>
      </c>
      <c r="AG6865">
        <v>0.9</v>
      </c>
      <c r="AH6865">
        <v>3</v>
      </c>
      <c r="AI6865">
        <v>100</v>
      </c>
      <c r="AJ6865">
        <v>9</v>
      </c>
      <c r="AK6865">
        <v>10</v>
      </c>
      <c r="AL6865">
        <v>9</v>
      </c>
      <c r="AM6865">
        <v>10</v>
      </c>
      <c r="AN6865">
        <v>9</v>
      </c>
      <c r="AO6865">
        <v>10</v>
      </c>
    </row>
    <row r="6866" spans="1:41">
      <c r="A6866" s="1">
        <v>21453001</v>
      </c>
      <c r="B6866" t="s">
        <v>1813</v>
      </c>
      <c r="C6866">
        <v>2014</v>
      </c>
      <c r="D6866" s="2" t="s">
        <v>6403</v>
      </c>
      <c r="E6866" s="4">
        <f t="shared" si="832"/>
        <v>41899</v>
      </c>
      <c r="F6866" s="5">
        <f t="shared" ca="1" si="833"/>
        <v>0.80198775906899578</v>
      </c>
      <c r="G6866" s="1">
        <v>4610966</v>
      </c>
      <c r="H6866" t="s">
        <v>49</v>
      </c>
      <c r="I6866" t="s">
        <v>33</v>
      </c>
      <c r="J6866" s="6" t="str">
        <f t="shared" si="834"/>
        <v>Amsterdam</v>
      </c>
      <c r="K6866" t="s">
        <v>46</v>
      </c>
      <c r="M6866" s="1" t="s">
        <v>5367</v>
      </c>
      <c r="N6866" t="s">
        <v>35</v>
      </c>
      <c r="O6866">
        <v>52.370161798846802</v>
      </c>
      <c r="P6866">
        <v>4.9001375798907603</v>
      </c>
      <c r="Q6866" t="s">
        <v>104</v>
      </c>
      <c r="R6866" t="s">
        <v>37</v>
      </c>
      <c r="S6866">
        <v>4</v>
      </c>
      <c r="T6866">
        <v>1</v>
      </c>
      <c r="U6866">
        <v>2</v>
      </c>
      <c r="V6866">
        <v>2</v>
      </c>
      <c r="W6866" t="s">
        <v>38</v>
      </c>
      <c r="X6866" s="8">
        <v>275</v>
      </c>
      <c r="Y6866">
        <v>1</v>
      </c>
      <c r="Z6866">
        <v>0</v>
      </c>
      <c r="AA6866">
        <v>3</v>
      </c>
      <c r="AB6866" s="6">
        <f t="shared" si="835"/>
        <v>0</v>
      </c>
      <c r="AC6866" s="13">
        <f t="shared" si="836"/>
        <v>275</v>
      </c>
      <c r="AD6866" s="13">
        <f t="shared" si="837"/>
        <v>825</v>
      </c>
      <c r="AE6866" s="13">
        <f t="shared" si="838"/>
        <v>0</v>
      </c>
      <c r="AF6866" t="s">
        <v>47</v>
      </c>
      <c r="AG6866">
        <v>1</v>
      </c>
      <c r="AH6866">
        <v>0</v>
      </c>
    </row>
    <row r="6867" spans="1:41">
      <c r="A6867" s="1">
        <v>21453589</v>
      </c>
      <c r="B6867" t="s">
        <v>2331</v>
      </c>
      <c r="C6867">
        <v>2014</v>
      </c>
      <c r="D6867" s="2" t="s">
        <v>6403</v>
      </c>
      <c r="E6867" s="4">
        <f t="shared" si="832"/>
        <v>41899</v>
      </c>
      <c r="F6867" s="5">
        <f t="shared" ca="1" si="833"/>
        <v>0.80198775906899578</v>
      </c>
      <c r="G6867" s="1">
        <v>5655894</v>
      </c>
      <c r="H6867" t="s">
        <v>32</v>
      </c>
      <c r="I6867" t="s">
        <v>33</v>
      </c>
      <c r="J6867" s="6" t="str">
        <f t="shared" si="834"/>
        <v>Amsterdam</v>
      </c>
      <c r="K6867" t="s">
        <v>46</v>
      </c>
      <c r="M6867" s="1" t="s">
        <v>5621</v>
      </c>
      <c r="N6867" t="s">
        <v>35</v>
      </c>
      <c r="O6867">
        <v>52.378822200278201</v>
      </c>
      <c r="P6867">
        <v>4.8747742034423398</v>
      </c>
      <c r="Q6867" t="s">
        <v>36</v>
      </c>
      <c r="R6867" t="s">
        <v>37</v>
      </c>
      <c r="S6867">
        <v>4</v>
      </c>
      <c r="T6867">
        <v>1.5</v>
      </c>
      <c r="U6867">
        <v>2</v>
      </c>
      <c r="V6867">
        <v>2</v>
      </c>
      <c r="W6867" t="s">
        <v>38</v>
      </c>
      <c r="X6867" s="8">
        <v>160</v>
      </c>
      <c r="Y6867">
        <v>3</v>
      </c>
      <c r="Z6867">
        <v>25</v>
      </c>
      <c r="AA6867">
        <v>1</v>
      </c>
      <c r="AB6867" s="6">
        <f t="shared" si="835"/>
        <v>0</v>
      </c>
      <c r="AC6867" s="13">
        <f t="shared" si="836"/>
        <v>160</v>
      </c>
      <c r="AD6867" s="13">
        <f t="shared" si="837"/>
        <v>160</v>
      </c>
      <c r="AE6867" s="13">
        <f t="shared" si="838"/>
        <v>0</v>
      </c>
      <c r="AF6867" t="s">
        <v>43</v>
      </c>
      <c r="AG6867">
        <v>1</v>
      </c>
      <c r="AH6867">
        <v>0</v>
      </c>
    </row>
    <row r="6868" spans="1:41">
      <c r="A6868" s="1">
        <v>21456713</v>
      </c>
      <c r="B6868" t="s">
        <v>5622</v>
      </c>
      <c r="C6868">
        <v>2014</v>
      </c>
      <c r="D6868" s="2" t="s">
        <v>6403</v>
      </c>
      <c r="E6868" s="4">
        <f t="shared" si="832"/>
        <v>41899</v>
      </c>
      <c r="F6868" s="5">
        <f t="shared" ca="1" si="833"/>
        <v>0.80198775906899578</v>
      </c>
      <c r="G6868" s="1">
        <v>5326868</v>
      </c>
      <c r="H6868" t="s">
        <v>51</v>
      </c>
      <c r="I6868" t="s">
        <v>33</v>
      </c>
      <c r="J6868" s="6" t="str">
        <f t="shared" si="834"/>
        <v>Amsterdam</v>
      </c>
      <c r="K6868" t="s">
        <v>46</v>
      </c>
      <c r="M6868" s="1" t="s">
        <v>5623</v>
      </c>
      <c r="N6868" t="s">
        <v>35</v>
      </c>
      <c r="O6868">
        <v>52.368471701416901</v>
      </c>
      <c r="P6868">
        <v>4.8884512927503101</v>
      </c>
      <c r="Q6868" t="s">
        <v>36</v>
      </c>
      <c r="R6868" t="s">
        <v>42</v>
      </c>
      <c r="S6868">
        <v>2</v>
      </c>
      <c r="T6868">
        <v>1.5</v>
      </c>
      <c r="U6868">
        <v>1</v>
      </c>
      <c r="V6868">
        <v>1</v>
      </c>
      <c r="W6868" t="s">
        <v>38</v>
      </c>
      <c r="X6868" s="8">
        <v>90</v>
      </c>
      <c r="Y6868">
        <v>1</v>
      </c>
      <c r="Z6868">
        <v>0</v>
      </c>
      <c r="AA6868">
        <v>2</v>
      </c>
      <c r="AB6868" s="6">
        <f t="shared" si="835"/>
        <v>12</v>
      </c>
      <c r="AC6868" s="13">
        <f t="shared" si="836"/>
        <v>90</v>
      </c>
      <c r="AD6868" s="13">
        <f t="shared" si="837"/>
        <v>180</v>
      </c>
      <c r="AE6868" s="13">
        <f t="shared" si="838"/>
        <v>2160</v>
      </c>
      <c r="AF6868" t="s">
        <v>47</v>
      </c>
      <c r="AG6868">
        <v>0.95</v>
      </c>
      <c r="AH6868">
        <v>6</v>
      </c>
      <c r="AI6868">
        <v>93</v>
      </c>
      <c r="AJ6868">
        <v>10</v>
      </c>
      <c r="AK6868">
        <v>10</v>
      </c>
      <c r="AL6868">
        <v>10</v>
      </c>
      <c r="AM6868">
        <v>10</v>
      </c>
      <c r="AN6868">
        <v>10</v>
      </c>
      <c r="AO6868">
        <v>9</v>
      </c>
    </row>
    <row r="6869" spans="1:41">
      <c r="A6869" s="1">
        <v>21470417</v>
      </c>
      <c r="B6869" t="s">
        <v>2272</v>
      </c>
      <c r="C6869">
        <v>2014</v>
      </c>
      <c r="D6869" s="2" t="s">
        <v>6545</v>
      </c>
      <c r="E6869" s="4">
        <f t="shared" si="832"/>
        <v>41900</v>
      </c>
      <c r="F6869" s="5">
        <f t="shared" ca="1" si="833"/>
        <v>0.79924803304159853</v>
      </c>
      <c r="G6869" s="1">
        <v>4138378</v>
      </c>
      <c r="H6869" t="s">
        <v>32</v>
      </c>
      <c r="I6869" t="s">
        <v>33</v>
      </c>
      <c r="J6869" s="6" t="str">
        <f t="shared" si="834"/>
        <v>Amsterdam</v>
      </c>
      <c r="K6869" t="s">
        <v>34</v>
      </c>
      <c r="M6869" s="1" t="s">
        <v>1746</v>
      </c>
      <c r="N6869" t="s">
        <v>35</v>
      </c>
      <c r="O6869">
        <v>52.392128757538799</v>
      </c>
      <c r="P6869">
        <v>4.88296115506955</v>
      </c>
      <c r="Q6869" t="s">
        <v>104</v>
      </c>
      <c r="R6869" t="s">
        <v>37</v>
      </c>
      <c r="S6869">
        <v>16</v>
      </c>
      <c r="T6869">
        <v>8</v>
      </c>
      <c r="U6869">
        <v>8</v>
      </c>
      <c r="V6869">
        <v>16</v>
      </c>
      <c r="W6869" t="s">
        <v>38</v>
      </c>
      <c r="X6869" s="8">
        <v>550</v>
      </c>
      <c r="Y6869">
        <v>10</v>
      </c>
      <c r="Z6869">
        <v>50</v>
      </c>
      <c r="AA6869">
        <v>1</v>
      </c>
      <c r="AB6869" s="6">
        <f t="shared" si="835"/>
        <v>6</v>
      </c>
      <c r="AC6869" s="13">
        <f t="shared" si="836"/>
        <v>550</v>
      </c>
      <c r="AD6869" s="13">
        <f t="shared" si="837"/>
        <v>550</v>
      </c>
      <c r="AE6869" s="13">
        <f t="shared" si="838"/>
        <v>3300</v>
      </c>
      <c r="AF6869" t="s">
        <v>62</v>
      </c>
      <c r="AG6869" t="s">
        <v>62</v>
      </c>
      <c r="AH6869">
        <v>3</v>
      </c>
      <c r="AI6869">
        <v>100</v>
      </c>
      <c r="AJ6869">
        <v>9</v>
      </c>
      <c r="AK6869">
        <v>10</v>
      </c>
      <c r="AL6869">
        <v>10</v>
      </c>
      <c r="AM6869">
        <v>10</v>
      </c>
      <c r="AN6869">
        <v>7</v>
      </c>
      <c r="AO6869">
        <v>9</v>
      </c>
    </row>
    <row r="6870" spans="1:41">
      <c r="A6870" s="1">
        <v>21478706</v>
      </c>
      <c r="B6870" t="s">
        <v>5624</v>
      </c>
      <c r="C6870">
        <v>2014</v>
      </c>
      <c r="D6870" s="2" t="s">
        <v>6545</v>
      </c>
      <c r="E6870" s="4">
        <f t="shared" si="832"/>
        <v>41900</v>
      </c>
      <c r="F6870" s="5">
        <f t="shared" ca="1" si="833"/>
        <v>0.79924803304159853</v>
      </c>
      <c r="G6870" s="1">
        <v>4140257</v>
      </c>
      <c r="H6870" t="s">
        <v>253</v>
      </c>
      <c r="I6870" t="s">
        <v>33</v>
      </c>
      <c r="J6870" s="6" t="str">
        <f t="shared" si="834"/>
        <v>Amsterdam</v>
      </c>
      <c r="K6870" t="s">
        <v>34</v>
      </c>
      <c r="M6870" s="1">
        <v>1069</v>
      </c>
      <c r="N6870" t="s">
        <v>35</v>
      </c>
      <c r="O6870">
        <v>52.351254194454803</v>
      </c>
      <c r="P6870">
        <v>4.7957071312781503</v>
      </c>
      <c r="Q6870" t="s">
        <v>58</v>
      </c>
      <c r="R6870" t="s">
        <v>37</v>
      </c>
      <c r="S6870">
        <v>7</v>
      </c>
      <c r="T6870">
        <v>1</v>
      </c>
      <c r="U6870">
        <v>4</v>
      </c>
      <c r="V6870">
        <v>7</v>
      </c>
      <c r="W6870" t="s">
        <v>38</v>
      </c>
      <c r="X6870" s="8">
        <v>250</v>
      </c>
      <c r="Y6870">
        <v>1</v>
      </c>
      <c r="Z6870">
        <v>0</v>
      </c>
      <c r="AA6870">
        <v>1</v>
      </c>
      <c r="AB6870" s="6">
        <f t="shared" si="835"/>
        <v>8</v>
      </c>
      <c r="AC6870" s="13">
        <f t="shared" si="836"/>
        <v>250</v>
      </c>
      <c r="AD6870" s="13">
        <f t="shared" si="837"/>
        <v>250</v>
      </c>
      <c r="AE6870" s="13">
        <f t="shared" si="838"/>
        <v>2000</v>
      </c>
      <c r="AF6870" t="s">
        <v>43</v>
      </c>
      <c r="AG6870">
        <v>0.98</v>
      </c>
      <c r="AH6870">
        <v>4</v>
      </c>
      <c r="AI6870">
        <v>100</v>
      </c>
      <c r="AJ6870">
        <v>9</v>
      </c>
      <c r="AK6870">
        <v>10</v>
      </c>
      <c r="AL6870">
        <v>10</v>
      </c>
      <c r="AM6870">
        <v>10</v>
      </c>
      <c r="AN6870">
        <v>10</v>
      </c>
      <c r="AO6870">
        <v>10</v>
      </c>
    </row>
    <row r="6871" spans="1:41">
      <c r="A6871" s="1">
        <v>21488545</v>
      </c>
      <c r="B6871" t="s">
        <v>5625</v>
      </c>
      <c r="C6871">
        <v>2014</v>
      </c>
      <c r="D6871" s="2" t="s">
        <v>6545</v>
      </c>
      <c r="E6871" s="4">
        <f t="shared" si="832"/>
        <v>41900</v>
      </c>
      <c r="F6871" s="5">
        <f t="shared" ca="1" si="833"/>
        <v>0.79924803304159853</v>
      </c>
      <c r="G6871" s="1">
        <v>4147932</v>
      </c>
      <c r="H6871" t="s">
        <v>80</v>
      </c>
      <c r="I6871" t="s">
        <v>33</v>
      </c>
      <c r="J6871" s="6" t="str">
        <f t="shared" si="834"/>
        <v>Amsterdam</v>
      </c>
      <c r="K6871" t="s">
        <v>34</v>
      </c>
      <c r="M6871" s="1" t="s">
        <v>5626</v>
      </c>
      <c r="N6871" t="s">
        <v>35</v>
      </c>
      <c r="O6871">
        <v>52.354198099072804</v>
      </c>
      <c r="P6871">
        <v>4.9359728821261104</v>
      </c>
      <c r="Q6871" t="s">
        <v>58</v>
      </c>
      <c r="R6871" t="s">
        <v>42</v>
      </c>
      <c r="S6871">
        <v>2</v>
      </c>
      <c r="T6871">
        <v>1</v>
      </c>
      <c r="U6871">
        <v>1</v>
      </c>
      <c r="V6871">
        <v>1</v>
      </c>
      <c r="W6871" t="s">
        <v>38</v>
      </c>
      <c r="X6871" s="8">
        <v>75</v>
      </c>
      <c r="Y6871">
        <v>1</v>
      </c>
      <c r="Z6871">
        <v>0</v>
      </c>
      <c r="AA6871">
        <v>1</v>
      </c>
      <c r="AB6871" s="6">
        <f t="shared" si="835"/>
        <v>22</v>
      </c>
      <c r="AC6871" s="13">
        <f t="shared" si="836"/>
        <v>75</v>
      </c>
      <c r="AD6871" s="13">
        <f t="shared" si="837"/>
        <v>75</v>
      </c>
      <c r="AE6871" s="13">
        <f t="shared" si="838"/>
        <v>1650</v>
      </c>
      <c r="AF6871" t="s">
        <v>43</v>
      </c>
      <c r="AG6871">
        <v>1</v>
      </c>
      <c r="AH6871">
        <v>11</v>
      </c>
      <c r="AI6871">
        <v>93</v>
      </c>
      <c r="AJ6871">
        <v>9</v>
      </c>
      <c r="AK6871">
        <v>10</v>
      </c>
      <c r="AL6871">
        <v>10</v>
      </c>
      <c r="AM6871">
        <v>10</v>
      </c>
      <c r="AN6871">
        <v>9</v>
      </c>
      <c r="AO6871">
        <v>9</v>
      </c>
    </row>
    <row r="6872" spans="1:41">
      <c r="A6872" s="1">
        <v>21495570</v>
      </c>
      <c r="B6872" t="s">
        <v>751</v>
      </c>
      <c r="C6872">
        <v>2014</v>
      </c>
      <c r="D6872" s="2" t="s">
        <v>6545</v>
      </c>
      <c r="E6872" s="4">
        <f t="shared" si="832"/>
        <v>41900</v>
      </c>
      <c r="F6872" s="5">
        <f t="shared" ca="1" si="833"/>
        <v>0.79924803304159853</v>
      </c>
      <c r="G6872" s="1">
        <v>4143668</v>
      </c>
      <c r="H6872" t="s">
        <v>107</v>
      </c>
      <c r="I6872" t="s">
        <v>33</v>
      </c>
      <c r="J6872" s="6" t="str">
        <f t="shared" si="834"/>
        <v>Amsterdam</v>
      </c>
      <c r="K6872" t="s">
        <v>34</v>
      </c>
      <c r="M6872" s="1" t="s">
        <v>2162</v>
      </c>
      <c r="N6872" t="s">
        <v>35</v>
      </c>
      <c r="O6872">
        <v>52.354407529705803</v>
      </c>
      <c r="P6872">
        <v>4.9116337490078301</v>
      </c>
      <c r="Q6872" t="s">
        <v>36</v>
      </c>
      <c r="R6872" t="s">
        <v>37</v>
      </c>
      <c r="S6872">
        <v>2</v>
      </c>
      <c r="T6872">
        <v>1</v>
      </c>
      <c r="U6872">
        <v>1</v>
      </c>
      <c r="V6872">
        <v>1</v>
      </c>
      <c r="W6872" t="s">
        <v>38</v>
      </c>
      <c r="X6872" s="8">
        <v>175</v>
      </c>
      <c r="Y6872">
        <v>1</v>
      </c>
      <c r="Z6872">
        <v>0</v>
      </c>
      <c r="AA6872">
        <v>3</v>
      </c>
      <c r="AB6872" s="6">
        <f t="shared" si="835"/>
        <v>0</v>
      </c>
      <c r="AC6872" s="13">
        <f t="shared" si="836"/>
        <v>175</v>
      </c>
      <c r="AD6872" s="13">
        <f t="shared" si="837"/>
        <v>525</v>
      </c>
      <c r="AE6872" s="13">
        <f t="shared" si="838"/>
        <v>0</v>
      </c>
      <c r="AF6872" t="s">
        <v>43</v>
      </c>
      <c r="AG6872">
        <v>1</v>
      </c>
      <c r="AH6872">
        <v>0</v>
      </c>
    </row>
    <row r="6873" spans="1:41">
      <c r="A6873" s="1">
        <v>21528477</v>
      </c>
      <c r="B6873" t="s">
        <v>234</v>
      </c>
      <c r="C6873">
        <v>2014</v>
      </c>
      <c r="D6873" s="2" t="s">
        <v>6546</v>
      </c>
      <c r="E6873" s="4">
        <f t="shared" si="832"/>
        <v>41901</v>
      </c>
      <c r="F6873" s="5">
        <f t="shared" ca="1" si="833"/>
        <v>0.79650830701420128</v>
      </c>
      <c r="G6873" s="1">
        <v>4454290</v>
      </c>
      <c r="H6873" t="s">
        <v>107</v>
      </c>
      <c r="I6873" t="s">
        <v>33</v>
      </c>
      <c r="J6873" s="6" t="str">
        <f t="shared" si="834"/>
        <v>Amsterdam</v>
      </c>
      <c r="K6873" t="s">
        <v>34</v>
      </c>
      <c r="M6873" s="1">
        <v>1092</v>
      </c>
      <c r="N6873" t="s">
        <v>35</v>
      </c>
      <c r="O6873">
        <v>52.358483983114198</v>
      </c>
      <c r="P6873">
        <v>4.9200875502009902</v>
      </c>
      <c r="Q6873" t="s">
        <v>36</v>
      </c>
      <c r="R6873" t="s">
        <v>37</v>
      </c>
      <c r="S6873">
        <v>2</v>
      </c>
      <c r="T6873">
        <v>1</v>
      </c>
      <c r="U6873">
        <v>1</v>
      </c>
      <c r="V6873">
        <v>1</v>
      </c>
      <c r="W6873" t="s">
        <v>38</v>
      </c>
      <c r="X6873" s="8">
        <v>95</v>
      </c>
      <c r="Y6873">
        <v>2</v>
      </c>
      <c r="Z6873">
        <v>35</v>
      </c>
      <c r="AA6873">
        <v>3</v>
      </c>
      <c r="AB6873" s="6">
        <f t="shared" si="835"/>
        <v>6</v>
      </c>
      <c r="AC6873" s="13">
        <f t="shared" si="836"/>
        <v>95</v>
      </c>
      <c r="AD6873" s="13">
        <f t="shared" si="837"/>
        <v>285</v>
      </c>
      <c r="AE6873" s="13">
        <f t="shared" si="838"/>
        <v>1710</v>
      </c>
      <c r="AF6873" t="s">
        <v>43</v>
      </c>
      <c r="AG6873">
        <v>1</v>
      </c>
      <c r="AH6873">
        <v>3</v>
      </c>
      <c r="AI6873">
        <v>87</v>
      </c>
      <c r="AJ6873">
        <v>10</v>
      </c>
      <c r="AK6873">
        <v>10</v>
      </c>
      <c r="AL6873">
        <v>10</v>
      </c>
      <c r="AM6873">
        <v>10</v>
      </c>
      <c r="AN6873">
        <v>9</v>
      </c>
      <c r="AO6873">
        <v>9</v>
      </c>
    </row>
    <row r="6874" spans="1:41">
      <c r="A6874" s="1">
        <v>21529456</v>
      </c>
      <c r="B6874" t="s">
        <v>357</v>
      </c>
      <c r="C6874">
        <v>2014</v>
      </c>
      <c r="D6874" s="2" t="s">
        <v>6546</v>
      </c>
      <c r="E6874" s="4">
        <f t="shared" si="832"/>
        <v>41901</v>
      </c>
      <c r="F6874" s="5">
        <f t="shared" ca="1" si="833"/>
        <v>0.79650830701420128</v>
      </c>
      <c r="G6874" s="1">
        <v>4149918</v>
      </c>
      <c r="H6874" t="s">
        <v>51</v>
      </c>
      <c r="I6874" t="s">
        <v>33</v>
      </c>
      <c r="J6874" s="6" t="str">
        <f t="shared" si="834"/>
        <v>Amsterdam</v>
      </c>
      <c r="K6874" t="s">
        <v>34</v>
      </c>
      <c r="M6874" s="1" t="s">
        <v>5627</v>
      </c>
      <c r="N6874" t="s">
        <v>35</v>
      </c>
      <c r="O6874">
        <v>52.376864083488698</v>
      </c>
      <c r="P6874">
        <v>4.8979877832118</v>
      </c>
      <c r="Q6874" t="s">
        <v>36</v>
      </c>
      <c r="R6874" t="s">
        <v>37</v>
      </c>
      <c r="S6874">
        <v>4</v>
      </c>
      <c r="T6874">
        <v>1</v>
      </c>
      <c r="U6874">
        <v>2</v>
      </c>
      <c r="V6874">
        <v>2</v>
      </c>
      <c r="W6874" t="s">
        <v>38</v>
      </c>
      <c r="X6874" s="8">
        <v>150</v>
      </c>
      <c r="Y6874">
        <v>1</v>
      </c>
      <c r="Z6874">
        <v>0</v>
      </c>
      <c r="AA6874">
        <v>4</v>
      </c>
      <c r="AB6874" s="6">
        <f t="shared" si="835"/>
        <v>0</v>
      </c>
      <c r="AC6874" s="13">
        <f t="shared" si="836"/>
        <v>150</v>
      </c>
      <c r="AD6874" s="13">
        <f t="shared" si="837"/>
        <v>600</v>
      </c>
      <c r="AE6874" s="13">
        <f t="shared" si="838"/>
        <v>0</v>
      </c>
      <c r="AF6874" t="s">
        <v>62</v>
      </c>
      <c r="AG6874" t="s">
        <v>62</v>
      </c>
      <c r="AH6874">
        <v>0</v>
      </c>
    </row>
    <row r="6875" spans="1:41">
      <c r="A6875" s="1">
        <v>21533878</v>
      </c>
      <c r="B6875" t="s">
        <v>4588</v>
      </c>
      <c r="C6875">
        <v>2014</v>
      </c>
      <c r="D6875" s="2" t="s">
        <v>6546</v>
      </c>
      <c r="E6875" s="4">
        <f t="shared" si="832"/>
        <v>41901</v>
      </c>
      <c r="F6875" s="5">
        <f t="shared" ca="1" si="833"/>
        <v>0.79650830701420128</v>
      </c>
      <c r="G6875" s="1">
        <v>4150731</v>
      </c>
      <c r="H6875" t="s">
        <v>107</v>
      </c>
      <c r="I6875" t="s">
        <v>33</v>
      </c>
      <c r="J6875" s="6" t="str">
        <f t="shared" si="834"/>
        <v>Amsterdam</v>
      </c>
      <c r="K6875" t="s">
        <v>34</v>
      </c>
      <c r="M6875" s="1" t="s">
        <v>3972</v>
      </c>
      <c r="N6875" t="s">
        <v>35</v>
      </c>
      <c r="O6875">
        <v>52.348968710498603</v>
      </c>
      <c r="P6875">
        <v>4.9134197865852398</v>
      </c>
      <c r="Q6875" t="s">
        <v>36</v>
      </c>
      <c r="R6875" t="s">
        <v>37</v>
      </c>
      <c r="S6875">
        <v>2</v>
      </c>
      <c r="T6875">
        <v>1</v>
      </c>
      <c r="U6875">
        <v>1</v>
      </c>
      <c r="V6875">
        <v>1</v>
      </c>
      <c r="W6875" t="s">
        <v>38</v>
      </c>
      <c r="X6875" s="8">
        <v>102</v>
      </c>
      <c r="Y6875">
        <v>1</v>
      </c>
      <c r="Z6875">
        <v>0</v>
      </c>
      <c r="AA6875">
        <v>2</v>
      </c>
      <c r="AB6875" s="6">
        <f t="shared" si="835"/>
        <v>6</v>
      </c>
      <c r="AC6875" s="13">
        <f t="shared" si="836"/>
        <v>102</v>
      </c>
      <c r="AD6875" s="13">
        <f t="shared" si="837"/>
        <v>204</v>
      </c>
      <c r="AE6875" s="13">
        <f t="shared" si="838"/>
        <v>1224</v>
      </c>
      <c r="AF6875" t="s">
        <v>62</v>
      </c>
      <c r="AG6875" t="s">
        <v>62</v>
      </c>
      <c r="AH6875">
        <v>3</v>
      </c>
      <c r="AI6875">
        <v>100</v>
      </c>
      <c r="AJ6875">
        <v>10</v>
      </c>
      <c r="AK6875">
        <v>10</v>
      </c>
      <c r="AL6875">
        <v>9</v>
      </c>
      <c r="AM6875">
        <v>10</v>
      </c>
      <c r="AN6875">
        <v>9</v>
      </c>
      <c r="AO6875">
        <v>9</v>
      </c>
    </row>
    <row r="6876" spans="1:41">
      <c r="A6876" s="1">
        <v>21554935</v>
      </c>
      <c r="B6876" t="s">
        <v>712</v>
      </c>
      <c r="C6876">
        <v>2014</v>
      </c>
      <c r="D6876" s="2" t="s">
        <v>6404</v>
      </c>
      <c r="E6876" s="4">
        <f t="shared" si="832"/>
        <v>41902</v>
      </c>
      <c r="F6876" s="5">
        <f t="shared" ca="1" si="833"/>
        <v>0.79376858098680403</v>
      </c>
      <c r="G6876" s="1">
        <v>4154119</v>
      </c>
      <c r="H6876" t="s">
        <v>49</v>
      </c>
      <c r="I6876" t="s">
        <v>33</v>
      </c>
      <c r="J6876" s="6" t="str">
        <f t="shared" si="834"/>
        <v>Amsterdam</v>
      </c>
      <c r="K6876" t="s">
        <v>34</v>
      </c>
      <c r="M6876" s="1" t="s">
        <v>2134</v>
      </c>
      <c r="N6876" t="s">
        <v>35</v>
      </c>
      <c r="O6876">
        <v>52.370373458204497</v>
      </c>
      <c r="P6876">
        <v>4.9232168417576503</v>
      </c>
      <c r="Q6876" t="s">
        <v>36</v>
      </c>
      <c r="R6876" t="s">
        <v>37</v>
      </c>
      <c r="S6876">
        <v>2</v>
      </c>
      <c r="T6876">
        <v>1</v>
      </c>
      <c r="U6876">
        <v>1</v>
      </c>
      <c r="V6876">
        <v>2</v>
      </c>
      <c r="W6876" t="s">
        <v>38</v>
      </c>
      <c r="X6876" s="8">
        <v>109</v>
      </c>
      <c r="Y6876">
        <v>2</v>
      </c>
      <c r="Z6876">
        <v>20</v>
      </c>
      <c r="AA6876">
        <v>2</v>
      </c>
      <c r="AB6876" s="6">
        <f t="shared" si="835"/>
        <v>12</v>
      </c>
      <c r="AC6876" s="13">
        <f t="shared" si="836"/>
        <v>109</v>
      </c>
      <c r="AD6876" s="13">
        <f t="shared" si="837"/>
        <v>218</v>
      </c>
      <c r="AE6876" s="13">
        <f t="shared" si="838"/>
        <v>2616</v>
      </c>
      <c r="AF6876" t="s">
        <v>43</v>
      </c>
      <c r="AG6876">
        <v>1</v>
      </c>
      <c r="AH6876">
        <v>6</v>
      </c>
      <c r="AI6876">
        <v>100</v>
      </c>
      <c r="AJ6876">
        <v>10</v>
      </c>
      <c r="AK6876">
        <v>10</v>
      </c>
      <c r="AL6876">
        <v>10</v>
      </c>
      <c r="AM6876">
        <v>10</v>
      </c>
      <c r="AN6876">
        <v>9</v>
      </c>
      <c r="AO6876">
        <v>9</v>
      </c>
    </row>
    <row r="6877" spans="1:41">
      <c r="A6877" s="1">
        <v>21559867</v>
      </c>
      <c r="B6877" t="s">
        <v>5628</v>
      </c>
      <c r="C6877">
        <v>2014</v>
      </c>
      <c r="D6877" s="2" t="s">
        <v>6404</v>
      </c>
      <c r="E6877" s="4">
        <f t="shared" si="832"/>
        <v>41902</v>
      </c>
      <c r="F6877" s="5">
        <f t="shared" ca="1" si="833"/>
        <v>0.79376858098680403</v>
      </c>
      <c r="G6877" s="1">
        <v>4646450</v>
      </c>
      <c r="H6877" t="s">
        <v>51</v>
      </c>
      <c r="I6877" t="s">
        <v>33</v>
      </c>
      <c r="J6877" s="6" t="str">
        <f t="shared" si="834"/>
        <v>Amsterdam</v>
      </c>
      <c r="K6877" t="s">
        <v>46</v>
      </c>
      <c r="M6877" s="1" t="s">
        <v>5629</v>
      </c>
      <c r="N6877" t="s">
        <v>35</v>
      </c>
      <c r="O6877">
        <v>52.367195372877603</v>
      </c>
      <c r="P6877">
        <v>4.8781043303695197</v>
      </c>
      <c r="Q6877" t="s">
        <v>36</v>
      </c>
      <c r="R6877" t="s">
        <v>37</v>
      </c>
      <c r="S6877">
        <v>2</v>
      </c>
      <c r="T6877">
        <v>1.5</v>
      </c>
      <c r="U6877">
        <v>1</v>
      </c>
      <c r="V6877">
        <v>1</v>
      </c>
      <c r="W6877" t="s">
        <v>38</v>
      </c>
      <c r="X6877" s="8">
        <v>110</v>
      </c>
      <c r="Y6877">
        <v>1</v>
      </c>
      <c r="Z6877">
        <v>0</v>
      </c>
      <c r="AA6877">
        <v>4</v>
      </c>
      <c r="AB6877" s="6">
        <f t="shared" si="835"/>
        <v>2</v>
      </c>
      <c r="AC6877" s="13">
        <f t="shared" si="836"/>
        <v>110</v>
      </c>
      <c r="AD6877" s="13">
        <f t="shared" si="837"/>
        <v>440</v>
      </c>
      <c r="AE6877" s="13">
        <f t="shared" si="838"/>
        <v>880</v>
      </c>
      <c r="AF6877" t="s">
        <v>39</v>
      </c>
      <c r="AG6877">
        <v>0.6</v>
      </c>
      <c r="AH6877">
        <v>1</v>
      </c>
      <c r="AI6877">
        <v>80</v>
      </c>
      <c r="AJ6877">
        <v>6</v>
      </c>
      <c r="AK6877">
        <v>10</v>
      </c>
      <c r="AL6877">
        <v>10</v>
      </c>
      <c r="AM6877">
        <v>10</v>
      </c>
      <c r="AN6877">
        <v>10</v>
      </c>
      <c r="AO6877">
        <v>8</v>
      </c>
    </row>
    <row r="6878" spans="1:41">
      <c r="A6878" s="1">
        <v>21568954</v>
      </c>
      <c r="B6878" t="s">
        <v>5630</v>
      </c>
      <c r="C6878">
        <v>2014</v>
      </c>
      <c r="D6878" s="2" t="s">
        <v>6404</v>
      </c>
      <c r="E6878" s="4">
        <f t="shared" si="832"/>
        <v>41902</v>
      </c>
      <c r="F6878" s="5">
        <f t="shared" ca="1" si="833"/>
        <v>0.79376858098680403</v>
      </c>
      <c r="G6878" s="1">
        <v>4156666</v>
      </c>
      <c r="H6878" t="s">
        <v>60</v>
      </c>
      <c r="I6878" t="s">
        <v>33</v>
      </c>
      <c r="J6878" s="6" t="str">
        <f t="shared" si="834"/>
        <v>Amsterdam</v>
      </c>
      <c r="K6878" t="s">
        <v>34</v>
      </c>
      <c r="M6878" s="1" t="s">
        <v>5631</v>
      </c>
      <c r="N6878" t="s">
        <v>35</v>
      </c>
      <c r="O6878">
        <v>52.351661735509502</v>
      </c>
      <c r="P6878">
        <v>4.9035026602273097</v>
      </c>
      <c r="Q6878" t="s">
        <v>36</v>
      </c>
      <c r="R6878" t="s">
        <v>37</v>
      </c>
      <c r="S6878">
        <v>4</v>
      </c>
      <c r="T6878">
        <v>1</v>
      </c>
      <c r="U6878">
        <v>1</v>
      </c>
      <c r="V6878">
        <v>1</v>
      </c>
      <c r="W6878" t="s">
        <v>38</v>
      </c>
      <c r="X6878" s="8">
        <v>150</v>
      </c>
      <c r="Y6878">
        <v>1</v>
      </c>
      <c r="Z6878">
        <v>0</v>
      </c>
      <c r="AA6878">
        <v>2</v>
      </c>
      <c r="AB6878" s="6">
        <f t="shared" si="835"/>
        <v>8</v>
      </c>
      <c r="AC6878" s="13">
        <f t="shared" si="836"/>
        <v>150</v>
      </c>
      <c r="AD6878" s="13">
        <f t="shared" si="837"/>
        <v>300</v>
      </c>
      <c r="AE6878" s="13">
        <f t="shared" si="838"/>
        <v>2400</v>
      </c>
      <c r="AF6878" t="s">
        <v>39</v>
      </c>
      <c r="AG6878">
        <v>0.89</v>
      </c>
      <c r="AH6878">
        <v>4</v>
      </c>
      <c r="AI6878">
        <v>90</v>
      </c>
      <c r="AJ6878">
        <v>10</v>
      </c>
      <c r="AK6878">
        <v>8</v>
      </c>
      <c r="AL6878">
        <v>10</v>
      </c>
      <c r="AM6878">
        <v>10</v>
      </c>
      <c r="AN6878">
        <v>9</v>
      </c>
      <c r="AO6878">
        <v>9</v>
      </c>
    </row>
    <row r="6879" spans="1:41">
      <c r="A6879" s="1">
        <v>21572827</v>
      </c>
      <c r="B6879" t="s">
        <v>5632</v>
      </c>
      <c r="C6879">
        <v>2014</v>
      </c>
      <c r="D6879" s="2" t="s">
        <v>6404</v>
      </c>
      <c r="E6879" s="4">
        <f t="shared" si="832"/>
        <v>41902</v>
      </c>
      <c r="F6879" s="5">
        <f t="shared" ca="1" si="833"/>
        <v>0.79376858098680403</v>
      </c>
      <c r="G6879" s="1">
        <v>5647050</v>
      </c>
      <c r="H6879" t="s">
        <v>56</v>
      </c>
      <c r="I6879" t="s">
        <v>33</v>
      </c>
      <c r="J6879" s="6" t="str">
        <f t="shared" si="834"/>
        <v>Amsterdam</v>
      </c>
      <c r="K6879" t="s">
        <v>46</v>
      </c>
      <c r="M6879" s="1" t="s">
        <v>5633</v>
      </c>
      <c r="N6879" t="s">
        <v>35</v>
      </c>
      <c r="O6879">
        <v>52.347507598739199</v>
      </c>
      <c r="P6879">
        <v>4.8770470539051898</v>
      </c>
      <c r="Q6879" t="s">
        <v>36</v>
      </c>
      <c r="R6879" t="s">
        <v>42</v>
      </c>
      <c r="S6879">
        <v>2</v>
      </c>
      <c r="T6879">
        <v>1</v>
      </c>
      <c r="U6879">
        <v>1</v>
      </c>
      <c r="V6879">
        <v>2</v>
      </c>
      <c r="W6879" t="s">
        <v>38</v>
      </c>
      <c r="X6879" s="8">
        <v>70</v>
      </c>
      <c r="Y6879">
        <v>2</v>
      </c>
      <c r="Z6879">
        <v>23</v>
      </c>
      <c r="AA6879">
        <v>5</v>
      </c>
      <c r="AB6879" s="6">
        <f t="shared" si="835"/>
        <v>2</v>
      </c>
      <c r="AC6879" s="13">
        <f t="shared" si="836"/>
        <v>70</v>
      </c>
      <c r="AD6879" s="13">
        <f t="shared" si="837"/>
        <v>350</v>
      </c>
      <c r="AE6879" s="13">
        <f t="shared" si="838"/>
        <v>700</v>
      </c>
      <c r="AF6879" t="s">
        <v>47</v>
      </c>
      <c r="AG6879">
        <v>0.83</v>
      </c>
      <c r="AH6879">
        <v>1</v>
      </c>
    </row>
    <row r="6880" spans="1:41">
      <c r="A6880" s="1">
        <v>21602266</v>
      </c>
      <c r="B6880" t="s">
        <v>1093</v>
      </c>
      <c r="C6880">
        <v>2014</v>
      </c>
      <c r="D6880" s="2" t="s">
        <v>6547</v>
      </c>
      <c r="E6880" s="4">
        <f t="shared" si="832"/>
        <v>41903</v>
      </c>
      <c r="F6880" s="5">
        <f t="shared" ca="1" si="833"/>
        <v>0.79102885495940678</v>
      </c>
      <c r="G6880" s="1">
        <v>4162506</v>
      </c>
      <c r="H6880" t="s">
        <v>51</v>
      </c>
      <c r="I6880" t="s">
        <v>33</v>
      </c>
      <c r="J6880" s="6" t="str">
        <f t="shared" si="834"/>
        <v>Amsterdam</v>
      </c>
      <c r="K6880" t="s">
        <v>46</v>
      </c>
      <c r="M6880" s="1">
        <v>1015</v>
      </c>
      <c r="N6880" t="s">
        <v>35</v>
      </c>
      <c r="O6880">
        <v>52.3803848078825</v>
      </c>
      <c r="P6880">
        <v>4.8872599993425796</v>
      </c>
      <c r="Q6880" t="s">
        <v>36</v>
      </c>
      <c r="R6880" t="s">
        <v>37</v>
      </c>
      <c r="S6880">
        <v>2</v>
      </c>
      <c r="T6880">
        <v>1</v>
      </c>
      <c r="U6880">
        <v>1</v>
      </c>
      <c r="V6880">
        <v>1</v>
      </c>
      <c r="W6880" t="s">
        <v>38</v>
      </c>
      <c r="X6880" s="8">
        <v>150</v>
      </c>
      <c r="Y6880">
        <v>1</v>
      </c>
      <c r="Z6880">
        <v>0</v>
      </c>
      <c r="AA6880">
        <v>1</v>
      </c>
      <c r="AB6880" s="6">
        <f t="shared" si="835"/>
        <v>6</v>
      </c>
      <c r="AC6880" s="13">
        <f t="shared" si="836"/>
        <v>150</v>
      </c>
      <c r="AD6880" s="13">
        <f t="shared" si="837"/>
        <v>150</v>
      </c>
      <c r="AE6880" s="13">
        <f t="shared" si="838"/>
        <v>900</v>
      </c>
      <c r="AF6880" t="s">
        <v>39</v>
      </c>
      <c r="AG6880">
        <v>0.7</v>
      </c>
      <c r="AH6880">
        <v>3</v>
      </c>
      <c r="AI6880">
        <v>67</v>
      </c>
      <c r="AJ6880">
        <v>7</v>
      </c>
      <c r="AK6880">
        <v>6</v>
      </c>
      <c r="AL6880">
        <v>9</v>
      </c>
      <c r="AM6880">
        <v>9</v>
      </c>
      <c r="AN6880">
        <v>10</v>
      </c>
      <c r="AO6880">
        <v>7</v>
      </c>
    </row>
    <row r="6881" spans="1:41">
      <c r="A6881" s="1">
        <v>21622373</v>
      </c>
      <c r="B6881" t="s">
        <v>1872</v>
      </c>
      <c r="C6881">
        <v>2014</v>
      </c>
      <c r="D6881" s="2" t="s">
        <v>6548</v>
      </c>
      <c r="E6881" s="4">
        <f t="shared" si="832"/>
        <v>41904</v>
      </c>
      <c r="F6881" s="5">
        <f t="shared" ca="1" si="833"/>
        <v>0.78828912893200953</v>
      </c>
      <c r="G6881" s="1">
        <v>4165873</v>
      </c>
      <c r="H6881" t="s">
        <v>71</v>
      </c>
      <c r="I6881" t="s">
        <v>33</v>
      </c>
      <c r="J6881" s="6" t="str">
        <f t="shared" si="834"/>
        <v>Amsterdam</v>
      </c>
      <c r="K6881" t="s">
        <v>34</v>
      </c>
      <c r="M6881" s="1">
        <v>1055</v>
      </c>
      <c r="N6881" t="s">
        <v>35</v>
      </c>
      <c r="O6881">
        <v>52.376407919644898</v>
      </c>
      <c r="P6881">
        <v>4.8501905870900499</v>
      </c>
      <c r="Q6881" t="s">
        <v>36</v>
      </c>
      <c r="R6881" t="s">
        <v>37</v>
      </c>
      <c r="S6881">
        <v>2</v>
      </c>
      <c r="T6881">
        <v>1</v>
      </c>
      <c r="U6881">
        <v>1</v>
      </c>
      <c r="V6881">
        <v>1</v>
      </c>
      <c r="W6881" t="s">
        <v>38</v>
      </c>
      <c r="X6881" s="8">
        <v>88</v>
      </c>
      <c r="Y6881">
        <v>2</v>
      </c>
      <c r="Z6881">
        <v>65</v>
      </c>
      <c r="AA6881">
        <v>2</v>
      </c>
      <c r="AB6881" s="6">
        <f t="shared" si="835"/>
        <v>14</v>
      </c>
      <c r="AC6881" s="13">
        <f t="shared" si="836"/>
        <v>88</v>
      </c>
      <c r="AD6881" s="13">
        <f t="shared" si="837"/>
        <v>176</v>
      </c>
      <c r="AE6881" s="13">
        <f t="shared" si="838"/>
        <v>2464</v>
      </c>
      <c r="AF6881" t="s">
        <v>39</v>
      </c>
      <c r="AG6881">
        <v>0.59</v>
      </c>
      <c r="AH6881">
        <v>7</v>
      </c>
      <c r="AI6881">
        <v>97</v>
      </c>
      <c r="AJ6881">
        <v>9</v>
      </c>
      <c r="AK6881">
        <v>10</v>
      </c>
      <c r="AL6881">
        <v>10</v>
      </c>
      <c r="AM6881">
        <v>10</v>
      </c>
      <c r="AN6881">
        <v>8</v>
      </c>
      <c r="AO6881">
        <v>9</v>
      </c>
    </row>
    <row r="6882" spans="1:41">
      <c r="A6882" s="1">
        <v>21629143</v>
      </c>
      <c r="B6882" t="s">
        <v>1498</v>
      </c>
      <c r="C6882">
        <v>2014</v>
      </c>
      <c r="D6882" s="2" t="s">
        <v>6548</v>
      </c>
      <c r="E6882" s="4">
        <f t="shared" si="832"/>
        <v>41904</v>
      </c>
      <c r="F6882" s="5">
        <f t="shared" ca="1" si="833"/>
        <v>0.78828912893200953</v>
      </c>
      <c r="G6882" s="1">
        <v>4167562</v>
      </c>
      <c r="H6882" t="s">
        <v>45</v>
      </c>
      <c r="I6882" t="s">
        <v>33</v>
      </c>
      <c r="J6882" s="6" t="str">
        <f t="shared" si="834"/>
        <v>Amsterdam</v>
      </c>
      <c r="K6882" t="s">
        <v>34</v>
      </c>
      <c r="M6882" s="1">
        <v>1054</v>
      </c>
      <c r="N6882" t="s">
        <v>35</v>
      </c>
      <c r="O6882">
        <v>52.366165572876596</v>
      </c>
      <c r="P6882">
        <v>4.8758844370294296</v>
      </c>
      <c r="Q6882" t="s">
        <v>58</v>
      </c>
      <c r="R6882" t="s">
        <v>37</v>
      </c>
      <c r="S6882">
        <v>4</v>
      </c>
      <c r="T6882">
        <v>1</v>
      </c>
      <c r="U6882">
        <v>2</v>
      </c>
      <c r="V6882">
        <v>3</v>
      </c>
      <c r="W6882" t="s">
        <v>38</v>
      </c>
      <c r="X6882" s="8">
        <v>200</v>
      </c>
      <c r="Y6882">
        <v>1</v>
      </c>
      <c r="Z6882">
        <v>50</v>
      </c>
      <c r="AA6882">
        <v>3</v>
      </c>
      <c r="AB6882" s="6">
        <f t="shared" si="835"/>
        <v>0</v>
      </c>
      <c r="AC6882" s="13">
        <f t="shared" si="836"/>
        <v>250</v>
      </c>
      <c r="AD6882" s="13">
        <f t="shared" si="837"/>
        <v>750</v>
      </c>
      <c r="AE6882" s="13">
        <f t="shared" si="838"/>
        <v>0</v>
      </c>
      <c r="AF6882" t="s">
        <v>62</v>
      </c>
      <c r="AG6882" t="s">
        <v>62</v>
      </c>
      <c r="AH6882">
        <v>0</v>
      </c>
    </row>
    <row r="6883" spans="1:41">
      <c r="A6883" s="1">
        <v>21631271</v>
      </c>
      <c r="B6883" t="s">
        <v>5634</v>
      </c>
      <c r="C6883">
        <v>2014</v>
      </c>
      <c r="D6883" s="2" t="s">
        <v>6548</v>
      </c>
      <c r="E6883" s="4">
        <f t="shared" si="832"/>
        <v>41904</v>
      </c>
      <c r="F6883" s="5">
        <f t="shared" ca="1" si="833"/>
        <v>0.78828912893200953</v>
      </c>
      <c r="G6883" s="1">
        <v>4168158</v>
      </c>
      <c r="H6883" t="s">
        <v>747</v>
      </c>
      <c r="I6883" t="s">
        <v>424</v>
      </c>
      <c r="J6883" s="6" t="str">
        <f t="shared" si="834"/>
        <v>Amsterdam</v>
      </c>
      <c r="K6883" t="s">
        <v>34</v>
      </c>
      <c r="M6883" s="1">
        <v>1104</v>
      </c>
      <c r="N6883" t="s">
        <v>35</v>
      </c>
      <c r="O6883">
        <v>52.312193988744298</v>
      </c>
      <c r="P6883">
        <v>4.9760406370880004</v>
      </c>
      <c r="Q6883" t="s">
        <v>58</v>
      </c>
      <c r="R6883" t="s">
        <v>42</v>
      </c>
      <c r="S6883">
        <v>4</v>
      </c>
      <c r="T6883">
        <v>2</v>
      </c>
      <c r="U6883">
        <v>1</v>
      </c>
      <c r="V6883">
        <v>1</v>
      </c>
      <c r="W6883" t="s">
        <v>38</v>
      </c>
      <c r="X6883" s="8">
        <v>49</v>
      </c>
      <c r="Y6883">
        <v>2</v>
      </c>
      <c r="Z6883">
        <v>20</v>
      </c>
      <c r="AA6883">
        <v>1</v>
      </c>
      <c r="AB6883" s="6">
        <f t="shared" si="835"/>
        <v>24</v>
      </c>
      <c r="AC6883" s="13">
        <f t="shared" si="836"/>
        <v>49</v>
      </c>
      <c r="AD6883" s="13">
        <f t="shared" si="837"/>
        <v>49</v>
      </c>
      <c r="AE6883" s="13">
        <f t="shared" si="838"/>
        <v>1176</v>
      </c>
      <c r="AF6883" t="s">
        <v>47</v>
      </c>
      <c r="AG6883">
        <v>1</v>
      </c>
      <c r="AH6883">
        <v>12</v>
      </c>
      <c r="AI6883">
        <v>89</v>
      </c>
      <c r="AJ6883">
        <v>10</v>
      </c>
      <c r="AK6883">
        <v>9</v>
      </c>
      <c r="AL6883">
        <v>9</v>
      </c>
      <c r="AM6883">
        <v>10</v>
      </c>
      <c r="AN6883">
        <v>8</v>
      </c>
      <c r="AO6883">
        <v>9</v>
      </c>
    </row>
    <row r="6884" spans="1:41">
      <c r="A6884" s="1">
        <v>21632432</v>
      </c>
      <c r="B6884" t="s">
        <v>780</v>
      </c>
      <c r="C6884">
        <v>2014</v>
      </c>
      <c r="D6884" s="2" t="s">
        <v>6548</v>
      </c>
      <c r="E6884" s="4">
        <f t="shared" si="832"/>
        <v>41904</v>
      </c>
      <c r="F6884" s="5">
        <f t="shared" ca="1" si="833"/>
        <v>0.78828912893200953</v>
      </c>
      <c r="G6884" s="1">
        <v>4168426</v>
      </c>
      <c r="H6884" t="s">
        <v>56</v>
      </c>
      <c r="I6884" t="s">
        <v>33</v>
      </c>
      <c r="J6884" s="6" t="str">
        <f t="shared" si="834"/>
        <v>Amsterdam</v>
      </c>
      <c r="K6884" t="s">
        <v>34</v>
      </c>
      <c r="M6884" s="1" t="s">
        <v>5635</v>
      </c>
      <c r="N6884" t="s">
        <v>35</v>
      </c>
      <c r="O6884">
        <v>52.356281148647703</v>
      </c>
      <c r="P6884">
        <v>4.8564244112763602</v>
      </c>
      <c r="Q6884" t="s">
        <v>36</v>
      </c>
      <c r="R6884" t="s">
        <v>37</v>
      </c>
      <c r="S6884">
        <v>2</v>
      </c>
      <c r="T6884">
        <v>1</v>
      </c>
      <c r="U6884">
        <v>1</v>
      </c>
      <c r="V6884">
        <v>1</v>
      </c>
      <c r="W6884" t="s">
        <v>38</v>
      </c>
      <c r="X6884" s="8">
        <v>100</v>
      </c>
      <c r="Y6884">
        <v>1</v>
      </c>
      <c r="Z6884">
        <v>0</v>
      </c>
      <c r="AA6884">
        <v>4</v>
      </c>
      <c r="AB6884" s="6">
        <f t="shared" si="835"/>
        <v>6</v>
      </c>
      <c r="AC6884" s="13">
        <f t="shared" si="836"/>
        <v>100</v>
      </c>
      <c r="AD6884" s="13">
        <f t="shared" si="837"/>
        <v>400</v>
      </c>
      <c r="AE6884" s="13">
        <f t="shared" si="838"/>
        <v>2400</v>
      </c>
      <c r="AF6884" t="s">
        <v>47</v>
      </c>
      <c r="AG6884">
        <v>1</v>
      </c>
      <c r="AH6884">
        <v>3</v>
      </c>
      <c r="AI6884">
        <v>93</v>
      </c>
      <c r="AJ6884">
        <v>9</v>
      </c>
      <c r="AK6884">
        <v>8</v>
      </c>
      <c r="AL6884">
        <v>10</v>
      </c>
      <c r="AM6884">
        <v>10</v>
      </c>
      <c r="AN6884">
        <v>9</v>
      </c>
      <c r="AO6884">
        <v>9</v>
      </c>
    </row>
    <row r="6885" spans="1:41">
      <c r="A6885" s="1">
        <v>21634661</v>
      </c>
      <c r="B6885" t="s">
        <v>1556</v>
      </c>
      <c r="C6885">
        <v>2014</v>
      </c>
      <c r="D6885" s="2" t="s">
        <v>6548</v>
      </c>
      <c r="E6885" s="4">
        <f t="shared" si="832"/>
        <v>41904</v>
      </c>
      <c r="F6885" s="5">
        <f t="shared" ca="1" si="833"/>
        <v>0.78828912893200953</v>
      </c>
      <c r="G6885" s="1">
        <v>4169219</v>
      </c>
      <c r="H6885" t="s">
        <v>215</v>
      </c>
      <c r="I6885" t="s">
        <v>33</v>
      </c>
      <c r="J6885" s="6" t="str">
        <f t="shared" si="834"/>
        <v>Amsterdam</v>
      </c>
      <c r="K6885" t="s">
        <v>34</v>
      </c>
      <c r="M6885" s="1">
        <v>1024</v>
      </c>
      <c r="N6885" t="s">
        <v>35</v>
      </c>
      <c r="O6885">
        <v>52.391734477349601</v>
      </c>
      <c r="P6885">
        <v>4.95297445011765</v>
      </c>
      <c r="Q6885" t="s">
        <v>36</v>
      </c>
      <c r="R6885" t="s">
        <v>37</v>
      </c>
      <c r="S6885">
        <v>4</v>
      </c>
      <c r="T6885">
        <v>1</v>
      </c>
      <c r="U6885">
        <v>1</v>
      </c>
      <c r="V6885">
        <v>2</v>
      </c>
      <c r="W6885" t="s">
        <v>38</v>
      </c>
      <c r="X6885" s="8">
        <v>150</v>
      </c>
      <c r="Y6885">
        <v>2</v>
      </c>
      <c r="Z6885">
        <v>20</v>
      </c>
      <c r="AA6885">
        <v>3</v>
      </c>
      <c r="AB6885" s="6">
        <f t="shared" si="835"/>
        <v>10</v>
      </c>
      <c r="AC6885" s="13">
        <f t="shared" si="836"/>
        <v>150</v>
      </c>
      <c r="AD6885" s="13">
        <f t="shared" si="837"/>
        <v>450</v>
      </c>
      <c r="AE6885" s="13">
        <f t="shared" si="838"/>
        <v>4500</v>
      </c>
      <c r="AF6885" t="s">
        <v>47</v>
      </c>
      <c r="AG6885">
        <v>0.8</v>
      </c>
      <c r="AH6885">
        <v>5</v>
      </c>
      <c r="AI6885">
        <v>85</v>
      </c>
      <c r="AJ6885">
        <v>9</v>
      </c>
      <c r="AK6885">
        <v>10</v>
      </c>
      <c r="AL6885">
        <v>10</v>
      </c>
      <c r="AM6885">
        <v>10</v>
      </c>
      <c r="AN6885">
        <v>8</v>
      </c>
      <c r="AO6885">
        <v>9</v>
      </c>
    </row>
    <row r="6886" spans="1:41">
      <c r="A6886" s="1">
        <v>21637069</v>
      </c>
      <c r="B6886" t="s">
        <v>5636</v>
      </c>
      <c r="C6886">
        <v>2014</v>
      </c>
      <c r="D6886" s="2" t="s">
        <v>6548</v>
      </c>
      <c r="E6886" s="4">
        <f t="shared" si="832"/>
        <v>41904</v>
      </c>
      <c r="F6886" s="5">
        <f t="shared" ca="1" si="833"/>
        <v>0.78828912893200953</v>
      </c>
      <c r="G6886" s="1">
        <v>4169594</v>
      </c>
      <c r="H6886" t="s">
        <v>51</v>
      </c>
      <c r="I6886" t="s">
        <v>33</v>
      </c>
      <c r="J6886" s="6" t="str">
        <f t="shared" si="834"/>
        <v>Amsterdam</v>
      </c>
      <c r="K6886" t="s">
        <v>34</v>
      </c>
      <c r="M6886" s="1" t="s">
        <v>5245</v>
      </c>
      <c r="N6886" t="s">
        <v>35</v>
      </c>
      <c r="O6886">
        <v>52.370443924859899</v>
      </c>
      <c r="P6886">
        <v>4.8890296738330701</v>
      </c>
      <c r="Q6886" t="s">
        <v>36</v>
      </c>
      <c r="R6886" t="s">
        <v>37</v>
      </c>
      <c r="S6886">
        <v>4</v>
      </c>
      <c r="T6886">
        <v>1</v>
      </c>
      <c r="U6886">
        <v>2</v>
      </c>
      <c r="V6886">
        <v>2</v>
      </c>
      <c r="W6886" t="s">
        <v>38</v>
      </c>
      <c r="X6886" s="8">
        <v>160</v>
      </c>
      <c r="Y6886">
        <v>1</v>
      </c>
      <c r="Z6886">
        <v>10</v>
      </c>
      <c r="AA6886">
        <v>3</v>
      </c>
      <c r="AB6886" s="6">
        <f t="shared" si="835"/>
        <v>22</v>
      </c>
      <c r="AC6886" s="13">
        <f t="shared" si="836"/>
        <v>170</v>
      </c>
      <c r="AD6886" s="13">
        <f t="shared" si="837"/>
        <v>510</v>
      </c>
      <c r="AE6886" s="13">
        <f t="shared" si="838"/>
        <v>11220</v>
      </c>
      <c r="AF6886" t="s">
        <v>43</v>
      </c>
      <c r="AG6886">
        <v>1</v>
      </c>
      <c r="AH6886">
        <v>11</v>
      </c>
      <c r="AI6886">
        <v>90</v>
      </c>
      <c r="AJ6886">
        <v>9</v>
      </c>
      <c r="AK6886">
        <v>8</v>
      </c>
      <c r="AL6886">
        <v>9</v>
      </c>
      <c r="AM6886">
        <v>9</v>
      </c>
      <c r="AN6886">
        <v>10</v>
      </c>
      <c r="AO6886">
        <v>9</v>
      </c>
    </row>
    <row r="6887" spans="1:41">
      <c r="A6887" s="1">
        <v>21649307</v>
      </c>
      <c r="B6887" t="s">
        <v>374</v>
      </c>
      <c r="C6887">
        <v>2014</v>
      </c>
      <c r="D6887" s="2" t="s">
        <v>6548</v>
      </c>
      <c r="E6887" s="4">
        <f t="shared" si="832"/>
        <v>41904</v>
      </c>
      <c r="F6887" s="5">
        <f t="shared" ca="1" si="833"/>
        <v>0.78828912893200953</v>
      </c>
      <c r="G6887" s="1">
        <v>4172163</v>
      </c>
      <c r="H6887" t="s">
        <v>51</v>
      </c>
      <c r="I6887" t="s">
        <v>33</v>
      </c>
      <c r="J6887" s="6" t="str">
        <f t="shared" si="834"/>
        <v>Amsterdam</v>
      </c>
      <c r="K6887" t="s">
        <v>34</v>
      </c>
      <c r="M6887" s="1" t="s">
        <v>5637</v>
      </c>
      <c r="N6887" t="s">
        <v>35</v>
      </c>
      <c r="O6887">
        <v>52.373070814413197</v>
      </c>
      <c r="P6887">
        <v>4.8994867692248203</v>
      </c>
      <c r="Q6887" t="s">
        <v>36</v>
      </c>
      <c r="R6887" t="s">
        <v>37</v>
      </c>
      <c r="S6887">
        <v>6</v>
      </c>
      <c r="T6887">
        <v>2</v>
      </c>
      <c r="U6887">
        <v>2</v>
      </c>
      <c r="V6887">
        <v>2</v>
      </c>
      <c r="W6887" t="s">
        <v>38</v>
      </c>
      <c r="X6887" s="8">
        <v>148</v>
      </c>
      <c r="Y6887">
        <v>4</v>
      </c>
      <c r="Z6887">
        <v>33</v>
      </c>
      <c r="AA6887">
        <v>2</v>
      </c>
      <c r="AB6887" s="6">
        <f t="shared" si="835"/>
        <v>24</v>
      </c>
      <c r="AC6887" s="13">
        <f t="shared" si="836"/>
        <v>148</v>
      </c>
      <c r="AD6887" s="13">
        <f t="shared" si="837"/>
        <v>296</v>
      </c>
      <c r="AE6887" s="13">
        <f t="shared" si="838"/>
        <v>7104</v>
      </c>
      <c r="AF6887" t="s">
        <v>47</v>
      </c>
      <c r="AG6887">
        <v>0.71</v>
      </c>
      <c r="AH6887">
        <v>12</v>
      </c>
      <c r="AI6887">
        <v>80</v>
      </c>
      <c r="AJ6887">
        <v>7</v>
      </c>
      <c r="AK6887">
        <v>7</v>
      </c>
      <c r="AL6887">
        <v>9</v>
      </c>
      <c r="AM6887">
        <v>9</v>
      </c>
      <c r="AN6887">
        <v>9</v>
      </c>
      <c r="AO6887">
        <v>6</v>
      </c>
    </row>
    <row r="6888" spans="1:41">
      <c r="A6888" s="1">
        <v>21650328</v>
      </c>
      <c r="B6888" t="s">
        <v>766</v>
      </c>
      <c r="C6888">
        <v>2014</v>
      </c>
      <c r="D6888" s="2" t="s">
        <v>6548</v>
      </c>
      <c r="E6888" s="4">
        <f t="shared" si="832"/>
        <v>41904</v>
      </c>
      <c r="F6888" s="5">
        <f t="shared" ca="1" si="833"/>
        <v>0.78828912893200953</v>
      </c>
      <c r="G6888" s="1">
        <v>4172297</v>
      </c>
      <c r="H6888" t="s">
        <v>32</v>
      </c>
      <c r="I6888" t="s">
        <v>33</v>
      </c>
      <c r="J6888" s="6" t="str">
        <f t="shared" si="834"/>
        <v>Amsterdam</v>
      </c>
      <c r="K6888" t="s">
        <v>34</v>
      </c>
      <c r="M6888" s="1" t="s">
        <v>5638</v>
      </c>
      <c r="N6888" t="s">
        <v>35</v>
      </c>
      <c r="O6888">
        <v>52.383030772408397</v>
      </c>
      <c r="P6888">
        <v>4.8768802782922203</v>
      </c>
      <c r="Q6888" t="s">
        <v>36</v>
      </c>
      <c r="R6888" t="s">
        <v>37</v>
      </c>
      <c r="S6888">
        <v>3</v>
      </c>
      <c r="T6888">
        <v>1</v>
      </c>
      <c r="U6888">
        <v>2</v>
      </c>
      <c r="V6888">
        <v>2</v>
      </c>
      <c r="W6888" t="s">
        <v>38</v>
      </c>
      <c r="X6888" s="8">
        <v>99</v>
      </c>
      <c r="Y6888">
        <v>2</v>
      </c>
      <c r="Z6888">
        <v>10</v>
      </c>
      <c r="AA6888">
        <v>3</v>
      </c>
      <c r="AB6888" s="6">
        <f t="shared" si="835"/>
        <v>2</v>
      </c>
      <c r="AC6888" s="13">
        <f t="shared" si="836"/>
        <v>99</v>
      </c>
      <c r="AD6888" s="13">
        <f t="shared" si="837"/>
        <v>297</v>
      </c>
      <c r="AE6888" s="13">
        <f t="shared" si="838"/>
        <v>594</v>
      </c>
      <c r="AF6888" t="s">
        <v>47</v>
      </c>
      <c r="AG6888">
        <v>1</v>
      </c>
      <c r="AH6888">
        <v>1</v>
      </c>
      <c r="AI6888">
        <v>100</v>
      </c>
      <c r="AJ6888">
        <v>10</v>
      </c>
      <c r="AK6888">
        <v>10</v>
      </c>
      <c r="AL6888">
        <v>10</v>
      </c>
      <c r="AM6888">
        <v>10</v>
      </c>
      <c r="AN6888">
        <v>8</v>
      </c>
      <c r="AO6888">
        <v>8</v>
      </c>
    </row>
    <row r="6889" spans="1:41">
      <c r="A6889" s="1">
        <v>21653099</v>
      </c>
      <c r="B6889" t="s">
        <v>82</v>
      </c>
      <c r="C6889">
        <v>2014</v>
      </c>
      <c r="D6889" s="2" t="s">
        <v>6548</v>
      </c>
      <c r="E6889" s="4">
        <f t="shared" si="832"/>
        <v>41904</v>
      </c>
      <c r="F6889" s="5">
        <f t="shared" ca="1" si="833"/>
        <v>0.78828912893200953</v>
      </c>
      <c r="G6889" s="1">
        <v>4173013</v>
      </c>
      <c r="H6889" t="s">
        <v>60</v>
      </c>
      <c r="I6889" t="s">
        <v>33</v>
      </c>
      <c r="J6889" s="6" t="str">
        <f t="shared" si="834"/>
        <v>Amsterdam</v>
      </c>
      <c r="K6889" t="s">
        <v>34</v>
      </c>
      <c r="M6889" s="1">
        <v>1078</v>
      </c>
      <c r="N6889" t="s">
        <v>35</v>
      </c>
      <c r="O6889">
        <v>52.345992492300702</v>
      </c>
      <c r="P6889">
        <v>4.8885439751202604</v>
      </c>
      <c r="Q6889" t="s">
        <v>36</v>
      </c>
      <c r="R6889" t="s">
        <v>42</v>
      </c>
      <c r="S6889">
        <v>2</v>
      </c>
      <c r="T6889">
        <v>1</v>
      </c>
      <c r="U6889">
        <v>1</v>
      </c>
      <c r="V6889">
        <v>1</v>
      </c>
      <c r="W6889" t="s">
        <v>38</v>
      </c>
      <c r="X6889" s="8">
        <v>50</v>
      </c>
      <c r="Y6889">
        <v>1</v>
      </c>
      <c r="Z6889">
        <v>0</v>
      </c>
      <c r="AA6889">
        <v>7</v>
      </c>
      <c r="AB6889" s="6">
        <f t="shared" si="835"/>
        <v>0</v>
      </c>
      <c r="AC6889" s="13">
        <f t="shared" si="836"/>
        <v>50</v>
      </c>
      <c r="AD6889" s="13">
        <f t="shared" si="837"/>
        <v>350</v>
      </c>
      <c r="AE6889" s="13">
        <f t="shared" si="838"/>
        <v>0</v>
      </c>
      <c r="AF6889" t="s">
        <v>62</v>
      </c>
      <c r="AG6889" t="s">
        <v>62</v>
      </c>
      <c r="AH6889">
        <v>0</v>
      </c>
    </row>
    <row r="6890" spans="1:41">
      <c r="A6890" s="1">
        <v>21672202</v>
      </c>
      <c r="B6890" t="s">
        <v>2085</v>
      </c>
      <c r="C6890">
        <v>2014</v>
      </c>
      <c r="D6890" s="2" t="s">
        <v>6405</v>
      </c>
      <c r="E6890" s="4">
        <f t="shared" si="832"/>
        <v>41905</v>
      </c>
      <c r="F6890" s="5">
        <f t="shared" ca="1" si="833"/>
        <v>0.78554940290461228</v>
      </c>
      <c r="G6890" s="1">
        <v>4561358</v>
      </c>
      <c r="H6890" t="s">
        <v>56</v>
      </c>
      <c r="I6890" t="s">
        <v>33</v>
      </c>
      <c r="J6890" s="6" t="str">
        <f t="shared" si="834"/>
        <v>Amsterdam</v>
      </c>
      <c r="K6890" t="s">
        <v>34</v>
      </c>
      <c r="M6890" s="1">
        <v>1054</v>
      </c>
      <c r="N6890" t="s">
        <v>35</v>
      </c>
      <c r="O6890">
        <v>52.357495510412598</v>
      </c>
      <c r="P6890">
        <v>4.8617209771458203</v>
      </c>
      <c r="Q6890" t="s">
        <v>58</v>
      </c>
      <c r="R6890" t="s">
        <v>37</v>
      </c>
      <c r="S6890">
        <v>4</v>
      </c>
      <c r="T6890">
        <v>1.5</v>
      </c>
      <c r="U6890">
        <v>2</v>
      </c>
      <c r="V6890">
        <v>5</v>
      </c>
      <c r="W6890" t="s">
        <v>38</v>
      </c>
      <c r="X6890" s="8">
        <v>175</v>
      </c>
      <c r="Y6890">
        <v>4</v>
      </c>
      <c r="Z6890">
        <v>0</v>
      </c>
      <c r="AA6890">
        <v>4</v>
      </c>
      <c r="AB6890" s="6">
        <f t="shared" si="835"/>
        <v>4</v>
      </c>
      <c r="AC6890" s="13">
        <f t="shared" si="836"/>
        <v>175</v>
      </c>
      <c r="AD6890" s="13">
        <f t="shared" si="837"/>
        <v>700</v>
      </c>
      <c r="AE6890" s="13">
        <f t="shared" si="838"/>
        <v>2800</v>
      </c>
      <c r="AF6890" t="s">
        <v>47</v>
      </c>
      <c r="AG6890">
        <v>1</v>
      </c>
      <c r="AH6890">
        <v>2</v>
      </c>
      <c r="AI6890">
        <v>100</v>
      </c>
      <c r="AJ6890">
        <v>10</v>
      </c>
      <c r="AK6890">
        <v>10</v>
      </c>
      <c r="AL6890">
        <v>10</v>
      </c>
      <c r="AM6890">
        <v>10</v>
      </c>
      <c r="AN6890">
        <v>10</v>
      </c>
      <c r="AO6890">
        <v>10</v>
      </c>
    </row>
    <row r="6891" spans="1:41">
      <c r="A6891" s="1">
        <v>21675571</v>
      </c>
      <c r="B6891" t="s">
        <v>2272</v>
      </c>
      <c r="C6891">
        <v>2014</v>
      </c>
      <c r="D6891" s="2" t="s">
        <v>6405</v>
      </c>
      <c r="E6891" s="4">
        <f t="shared" si="832"/>
        <v>41905</v>
      </c>
      <c r="F6891" s="5">
        <f t="shared" ca="1" si="833"/>
        <v>0.78554940290461228</v>
      </c>
      <c r="G6891" s="1">
        <v>4177600</v>
      </c>
      <c r="H6891" t="s">
        <v>56</v>
      </c>
      <c r="I6891" t="s">
        <v>33</v>
      </c>
      <c r="J6891" s="6" t="str">
        <f t="shared" si="834"/>
        <v>Amsterdam</v>
      </c>
      <c r="K6891" t="s">
        <v>34</v>
      </c>
      <c r="M6891" s="1">
        <v>1058</v>
      </c>
      <c r="N6891" t="s">
        <v>35</v>
      </c>
      <c r="O6891">
        <v>52.352180335829203</v>
      </c>
      <c r="P6891">
        <v>4.8535777107870199</v>
      </c>
      <c r="Q6891" t="s">
        <v>36</v>
      </c>
      <c r="R6891" t="s">
        <v>37</v>
      </c>
      <c r="S6891">
        <v>2</v>
      </c>
      <c r="T6891">
        <v>1</v>
      </c>
      <c r="U6891">
        <v>1</v>
      </c>
      <c r="V6891">
        <v>1</v>
      </c>
      <c r="W6891" t="s">
        <v>38</v>
      </c>
      <c r="X6891" s="8">
        <v>130</v>
      </c>
      <c r="Y6891">
        <v>1</v>
      </c>
      <c r="Z6891">
        <v>0</v>
      </c>
      <c r="AA6891">
        <v>2</v>
      </c>
      <c r="AB6891" s="6">
        <f t="shared" si="835"/>
        <v>8</v>
      </c>
      <c r="AC6891" s="13">
        <f t="shared" si="836"/>
        <v>130</v>
      </c>
      <c r="AD6891" s="13">
        <f t="shared" si="837"/>
        <v>260</v>
      </c>
      <c r="AE6891" s="13">
        <f t="shared" si="838"/>
        <v>2080</v>
      </c>
      <c r="AF6891" t="s">
        <v>43</v>
      </c>
      <c r="AG6891">
        <v>1</v>
      </c>
      <c r="AH6891">
        <v>4</v>
      </c>
      <c r="AI6891">
        <v>100</v>
      </c>
      <c r="AJ6891">
        <v>10</v>
      </c>
      <c r="AK6891">
        <v>10</v>
      </c>
      <c r="AL6891">
        <v>10</v>
      </c>
      <c r="AM6891">
        <v>10</v>
      </c>
      <c r="AN6891">
        <v>10</v>
      </c>
      <c r="AO6891">
        <v>10</v>
      </c>
    </row>
    <row r="6892" spans="1:41">
      <c r="A6892" s="1">
        <v>21681447</v>
      </c>
      <c r="B6892" t="s">
        <v>751</v>
      </c>
      <c r="C6892">
        <v>2014</v>
      </c>
      <c r="D6892" s="2" t="s">
        <v>6405</v>
      </c>
      <c r="E6892" s="4">
        <f t="shared" si="832"/>
        <v>41905</v>
      </c>
      <c r="F6892" s="5">
        <f t="shared" ca="1" si="833"/>
        <v>0.78554940290461228</v>
      </c>
      <c r="G6892" s="1">
        <v>4179046</v>
      </c>
      <c r="H6892" t="s">
        <v>51</v>
      </c>
      <c r="I6892" t="s">
        <v>33</v>
      </c>
      <c r="J6892" s="6" t="str">
        <f t="shared" si="834"/>
        <v>Amsterdam</v>
      </c>
      <c r="K6892" t="s">
        <v>34</v>
      </c>
      <c r="M6892" s="1">
        <v>1013</v>
      </c>
      <c r="N6892" t="s">
        <v>35</v>
      </c>
      <c r="O6892">
        <v>52.3787025200415</v>
      </c>
      <c r="P6892">
        <v>4.8924251904865601</v>
      </c>
      <c r="Q6892" t="s">
        <v>36</v>
      </c>
      <c r="R6892" t="s">
        <v>42</v>
      </c>
      <c r="S6892">
        <v>2</v>
      </c>
      <c r="T6892">
        <v>1</v>
      </c>
      <c r="U6892">
        <v>1</v>
      </c>
      <c r="V6892">
        <v>1</v>
      </c>
      <c r="W6892" t="s">
        <v>176</v>
      </c>
      <c r="X6892" s="8">
        <v>99</v>
      </c>
      <c r="Y6892">
        <v>2</v>
      </c>
      <c r="Z6892">
        <v>44</v>
      </c>
      <c r="AA6892">
        <v>1</v>
      </c>
      <c r="AB6892" s="6">
        <f t="shared" si="835"/>
        <v>22</v>
      </c>
      <c r="AC6892" s="13">
        <f t="shared" si="836"/>
        <v>99</v>
      </c>
      <c r="AD6892" s="13">
        <f t="shared" si="837"/>
        <v>99</v>
      </c>
      <c r="AE6892" s="13">
        <f t="shared" si="838"/>
        <v>2178</v>
      </c>
      <c r="AF6892" t="s">
        <v>43</v>
      </c>
      <c r="AG6892">
        <v>0.93</v>
      </c>
      <c r="AH6892">
        <v>11</v>
      </c>
      <c r="AI6892">
        <v>85</v>
      </c>
      <c r="AJ6892">
        <v>9</v>
      </c>
      <c r="AK6892">
        <v>9</v>
      </c>
      <c r="AL6892">
        <v>9</v>
      </c>
      <c r="AM6892">
        <v>9</v>
      </c>
      <c r="AN6892">
        <v>10</v>
      </c>
      <c r="AO6892">
        <v>8</v>
      </c>
    </row>
    <row r="6893" spans="1:41">
      <c r="A6893" s="1">
        <v>21684668</v>
      </c>
      <c r="B6893" t="s">
        <v>592</v>
      </c>
      <c r="C6893">
        <v>2014</v>
      </c>
      <c r="D6893" s="2" t="s">
        <v>6405</v>
      </c>
      <c r="E6893" s="4">
        <f t="shared" si="832"/>
        <v>41905</v>
      </c>
      <c r="F6893" s="5">
        <f t="shared" ca="1" si="833"/>
        <v>0.78554940290461228</v>
      </c>
      <c r="G6893" s="1">
        <v>4179881</v>
      </c>
      <c r="H6893" t="s">
        <v>51</v>
      </c>
      <c r="I6893" t="s">
        <v>33</v>
      </c>
      <c r="J6893" s="6" t="str">
        <f t="shared" si="834"/>
        <v>Amsterdam</v>
      </c>
      <c r="K6893" t="s">
        <v>34</v>
      </c>
      <c r="M6893" s="1" t="s">
        <v>5639</v>
      </c>
      <c r="N6893" t="s">
        <v>35</v>
      </c>
      <c r="O6893">
        <v>52.372245793783598</v>
      </c>
      <c r="P6893">
        <v>4.8878532958096903</v>
      </c>
      <c r="Q6893" t="s">
        <v>36</v>
      </c>
      <c r="R6893" t="s">
        <v>37</v>
      </c>
      <c r="S6893">
        <v>2</v>
      </c>
      <c r="T6893">
        <v>1</v>
      </c>
      <c r="U6893">
        <v>1</v>
      </c>
      <c r="V6893">
        <v>1</v>
      </c>
      <c r="W6893" t="s">
        <v>38</v>
      </c>
      <c r="X6893" s="8">
        <v>150</v>
      </c>
      <c r="Y6893">
        <v>2</v>
      </c>
      <c r="Z6893">
        <v>50</v>
      </c>
      <c r="AA6893">
        <v>2</v>
      </c>
      <c r="AB6893" s="6">
        <f t="shared" si="835"/>
        <v>10</v>
      </c>
      <c r="AC6893" s="13">
        <f t="shared" si="836"/>
        <v>150</v>
      </c>
      <c r="AD6893" s="13">
        <f t="shared" si="837"/>
        <v>300</v>
      </c>
      <c r="AE6893" s="13">
        <f t="shared" si="838"/>
        <v>3000</v>
      </c>
      <c r="AF6893" t="s">
        <v>39</v>
      </c>
      <c r="AG6893">
        <v>0.7</v>
      </c>
      <c r="AH6893">
        <v>5</v>
      </c>
      <c r="AI6893">
        <v>92</v>
      </c>
      <c r="AJ6893">
        <v>9</v>
      </c>
      <c r="AK6893">
        <v>9</v>
      </c>
      <c r="AL6893">
        <v>10</v>
      </c>
      <c r="AM6893">
        <v>10</v>
      </c>
      <c r="AN6893">
        <v>10</v>
      </c>
      <c r="AO6893">
        <v>9</v>
      </c>
    </row>
    <row r="6894" spans="1:41">
      <c r="A6894" s="1">
        <v>21689300</v>
      </c>
      <c r="B6894" t="s">
        <v>502</v>
      </c>
      <c r="C6894">
        <v>2014</v>
      </c>
      <c r="D6894" s="2" t="s">
        <v>6405</v>
      </c>
      <c r="E6894" s="4">
        <f t="shared" si="832"/>
        <v>41905</v>
      </c>
      <c r="F6894" s="5">
        <f t="shared" ca="1" si="833"/>
        <v>0.78554940290461228</v>
      </c>
      <c r="G6894" s="1">
        <v>4180798</v>
      </c>
      <c r="H6894" t="s">
        <v>49</v>
      </c>
      <c r="I6894" t="s">
        <v>33</v>
      </c>
      <c r="J6894" s="6" t="str">
        <f t="shared" si="834"/>
        <v>Amsterdam</v>
      </c>
      <c r="K6894" t="s">
        <v>34</v>
      </c>
      <c r="M6894" s="1" t="s">
        <v>5640</v>
      </c>
      <c r="N6894" t="s">
        <v>35</v>
      </c>
      <c r="O6894">
        <v>52.372257842290701</v>
      </c>
      <c r="P6894">
        <v>4.9041106517541797</v>
      </c>
      <c r="Q6894" t="s">
        <v>36</v>
      </c>
      <c r="R6894" t="s">
        <v>42</v>
      </c>
      <c r="S6894">
        <v>2</v>
      </c>
      <c r="T6894">
        <v>1</v>
      </c>
      <c r="U6894">
        <v>1</v>
      </c>
      <c r="V6894">
        <v>1</v>
      </c>
      <c r="W6894" t="s">
        <v>38</v>
      </c>
      <c r="X6894" s="8">
        <v>99</v>
      </c>
      <c r="Y6894">
        <v>1</v>
      </c>
      <c r="Z6894">
        <v>0</v>
      </c>
      <c r="AA6894">
        <v>2</v>
      </c>
      <c r="AB6894" s="6">
        <f t="shared" si="835"/>
        <v>12</v>
      </c>
      <c r="AC6894" s="13">
        <f t="shared" si="836"/>
        <v>99</v>
      </c>
      <c r="AD6894" s="13">
        <f t="shared" si="837"/>
        <v>198</v>
      </c>
      <c r="AE6894" s="13">
        <f t="shared" si="838"/>
        <v>2376</v>
      </c>
      <c r="AF6894" t="s">
        <v>47</v>
      </c>
      <c r="AG6894">
        <v>0.95</v>
      </c>
      <c r="AH6894">
        <v>6</v>
      </c>
      <c r="AI6894">
        <v>100</v>
      </c>
      <c r="AJ6894">
        <v>10</v>
      </c>
      <c r="AK6894">
        <v>10</v>
      </c>
      <c r="AL6894">
        <v>10</v>
      </c>
      <c r="AM6894">
        <v>10</v>
      </c>
      <c r="AN6894">
        <v>10</v>
      </c>
      <c r="AO6894">
        <v>10</v>
      </c>
    </row>
    <row r="6895" spans="1:41">
      <c r="A6895" s="1">
        <v>21716808</v>
      </c>
      <c r="B6895" t="s">
        <v>2933</v>
      </c>
      <c r="C6895">
        <v>2014</v>
      </c>
      <c r="D6895" s="2" t="s">
        <v>6326</v>
      </c>
      <c r="E6895" s="4">
        <f t="shared" si="832"/>
        <v>41906</v>
      </c>
      <c r="F6895" s="5">
        <f t="shared" ca="1" si="833"/>
        <v>0.78280967687721503</v>
      </c>
      <c r="G6895" s="1">
        <v>4185741</v>
      </c>
      <c r="H6895" t="s">
        <v>49</v>
      </c>
      <c r="I6895" t="s">
        <v>33</v>
      </c>
      <c r="J6895" s="6" t="str">
        <f t="shared" si="834"/>
        <v>Amsterdam</v>
      </c>
      <c r="K6895" t="s">
        <v>34</v>
      </c>
      <c r="M6895" s="1" t="s">
        <v>5641</v>
      </c>
      <c r="N6895" t="s">
        <v>35</v>
      </c>
      <c r="O6895">
        <v>52.360820362852301</v>
      </c>
      <c r="P6895">
        <v>4.90270494055952</v>
      </c>
      <c r="Q6895" t="s">
        <v>58</v>
      </c>
      <c r="R6895" t="s">
        <v>37</v>
      </c>
      <c r="S6895">
        <v>2</v>
      </c>
      <c r="T6895">
        <v>1</v>
      </c>
      <c r="U6895">
        <v>1</v>
      </c>
      <c r="V6895">
        <v>1</v>
      </c>
      <c r="W6895" t="s">
        <v>38</v>
      </c>
      <c r="X6895" s="8">
        <v>155</v>
      </c>
      <c r="Y6895">
        <v>1</v>
      </c>
      <c r="Z6895">
        <v>0</v>
      </c>
      <c r="AA6895">
        <v>7</v>
      </c>
      <c r="AB6895" s="6">
        <f t="shared" si="835"/>
        <v>4</v>
      </c>
      <c r="AC6895" s="13">
        <f t="shared" si="836"/>
        <v>155</v>
      </c>
      <c r="AD6895" s="13">
        <f t="shared" si="837"/>
        <v>1085</v>
      </c>
      <c r="AE6895" s="13">
        <f t="shared" si="838"/>
        <v>4340</v>
      </c>
      <c r="AF6895" t="s">
        <v>39</v>
      </c>
      <c r="AG6895">
        <v>1</v>
      </c>
      <c r="AH6895">
        <v>2</v>
      </c>
      <c r="AI6895">
        <v>100</v>
      </c>
      <c r="AJ6895">
        <v>10</v>
      </c>
      <c r="AK6895">
        <v>10</v>
      </c>
      <c r="AL6895">
        <v>10</v>
      </c>
      <c r="AM6895">
        <v>10</v>
      </c>
      <c r="AN6895">
        <v>10</v>
      </c>
      <c r="AO6895">
        <v>10</v>
      </c>
    </row>
    <row r="6896" spans="1:41">
      <c r="A6896" s="1">
        <v>21725610</v>
      </c>
      <c r="B6896" t="s">
        <v>5642</v>
      </c>
      <c r="C6896">
        <v>2014</v>
      </c>
      <c r="D6896" s="2" t="s">
        <v>6326</v>
      </c>
      <c r="E6896" s="4">
        <f t="shared" si="832"/>
        <v>41906</v>
      </c>
      <c r="F6896" s="5">
        <f t="shared" ca="1" si="833"/>
        <v>0.78280967687721503</v>
      </c>
      <c r="G6896" s="1">
        <v>4187658</v>
      </c>
      <c r="H6896" t="s">
        <v>51</v>
      </c>
      <c r="I6896" t="s">
        <v>33</v>
      </c>
      <c r="J6896" s="6" t="str">
        <f t="shared" si="834"/>
        <v>Amsterdam</v>
      </c>
      <c r="K6896" t="s">
        <v>34</v>
      </c>
      <c r="M6896" s="1" t="s">
        <v>2196</v>
      </c>
      <c r="N6896" t="s">
        <v>35</v>
      </c>
      <c r="O6896">
        <v>52.3695602479171</v>
      </c>
      <c r="P6896">
        <v>4.8817570022049201</v>
      </c>
      <c r="Q6896" t="s">
        <v>104</v>
      </c>
      <c r="R6896" t="s">
        <v>37</v>
      </c>
      <c r="S6896">
        <v>4</v>
      </c>
      <c r="T6896">
        <v>2</v>
      </c>
      <c r="U6896">
        <v>3</v>
      </c>
      <c r="V6896">
        <v>3</v>
      </c>
      <c r="W6896" t="s">
        <v>38</v>
      </c>
      <c r="X6896" s="8">
        <v>275</v>
      </c>
      <c r="Y6896">
        <v>2</v>
      </c>
      <c r="Z6896">
        <v>20</v>
      </c>
      <c r="AA6896">
        <v>2</v>
      </c>
      <c r="AB6896" s="6">
        <f t="shared" si="835"/>
        <v>38</v>
      </c>
      <c r="AC6896" s="13">
        <f t="shared" si="836"/>
        <v>275</v>
      </c>
      <c r="AD6896" s="13">
        <f t="shared" si="837"/>
        <v>550</v>
      </c>
      <c r="AE6896" s="13">
        <f t="shared" si="838"/>
        <v>20900</v>
      </c>
      <c r="AF6896" t="s">
        <v>47</v>
      </c>
      <c r="AG6896">
        <v>0.91</v>
      </c>
      <c r="AH6896">
        <v>19</v>
      </c>
      <c r="AI6896">
        <v>98</v>
      </c>
      <c r="AJ6896">
        <v>10</v>
      </c>
      <c r="AK6896">
        <v>10</v>
      </c>
      <c r="AL6896">
        <v>10</v>
      </c>
      <c r="AM6896">
        <v>10</v>
      </c>
      <c r="AN6896">
        <v>10</v>
      </c>
      <c r="AO6896">
        <v>9</v>
      </c>
    </row>
    <row r="6897" spans="1:41">
      <c r="A6897" s="1">
        <v>21733434</v>
      </c>
      <c r="B6897" t="s">
        <v>5643</v>
      </c>
      <c r="C6897">
        <v>2014</v>
      </c>
      <c r="D6897" s="2" t="s">
        <v>6326</v>
      </c>
      <c r="E6897" s="4">
        <f t="shared" si="832"/>
        <v>41906</v>
      </c>
      <c r="F6897" s="5">
        <f t="shared" ca="1" si="833"/>
        <v>0.78280967687721503</v>
      </c>
      <c r="G6897" s="1">
        <v>4189212</v>
      </c>
      <c r="H6897" t="s">
        <v>71</v>
      </c>
      <c r="I6897" t="s">
        <v>33</v>
      </c>
      <c r="J6897" s="6" t="str">
        <f t="shared" si="834"/>
        <v>Amsterdam</v>
      </c>
      <c r="K6897" t="s">
        <v>53</v>
      </c>
      <c r="M6897" s="1">
        <v>1055</v>
      </c>
      <c r="N6897" t="s">
        <v>35</v>
      </c>
      <c r="O6897">
        <v>52.3761748589327</v>
      </c>
      <c r="P6897">
        <v>4.8502364643651203</v>
      </c>
      <c r="Q6897" t="s">
        <v>36</v>
      </c>
      <c r="R6897" t="s">
        <v>37</v>
      </c>
      <c r="S6897">
        <v>3</v>
      </c>
      <c r="T6897">
        <v>1</v>
      </c>
      <c r="U6897">
        <v>2</v>
      </c>
      <c r="V6897">
        <v>2</v>
      </c>
      <c r="W6897" t="s">
        <v>38</v>
      </c>
      <c r="X6897" s="8">
        <v>95</v>
      </c>
      <c r="Y6897">
        <v>1</v>
      </c>
      <c r="Z6897">
        <v>0</v>
      </c>
      <c r="AA6897">
        <v>1</v>
      </c>
      <c r="AB6897" s="6">
        <f t="shared" si="835"/>
        <v>14</v>
      </c>
      <c r="AC6897" s="13">
        <f t="shared" si="836"/>
        <v>95</v>
      </c>
      <c r="AD6897" s="13">
        <f t="shared" si="837"/>
        <v>95</v>
      </c>
      <c r="AE6897" s="13">
        <f t="shared" si="838"/>
        <v>1330</v>
      </c>
      <c r="AF6897" t="s">
        <v>39</v>
      </c>
      <c r="AG6897">
        <v>0.67</v>
      </c>
      <c r="AH6897">
        <v>7</v>
      </c>
      <c r="AI6897">
        <v>94</v>
      </c>
      <c r="AJ6897">
        <v>9</v>
      </c>
      <c r="AK6897">
        <v>10</v>
      </c>
      <c r="AL6897">
        <v>10</v>
      </c>
      <c r="AM6897">
        <v>10</v>
      </c>
      <c r="AN6897">
        <v>9</v>
      </c>
      <c r="AO6897">
        <v>9</v>
      </c>
    </row>
    <row r="6898" spans="1:41">
      <c r="A6898" s="1">
        <v>21752719</v>
      </c>
      <c r="B6898" t="s">
        <v>5644</v>
      </c>
      <c r="C6898">
        <v>2014</v>
      </c>
      <c r="D6898" s="2" t="s">
        <v>6667</v>
      </c>
      <c r="E6898" s="4">
        <f t="shared" si="832"/>
        <v>41907</v>
      </c>
      <c r="F6898" s="5">
        <f t="shared" ca="1" si="833"/>
        <v>0.78006995084981767</v>
      </c>
      <c r="G6898" s="1">
        <v>4192714</v>
      </c>
      <c r="H6898" t="s">
        <v>49</v>
      </c>
      <c r="I6898" t="s">
        <v>33</v>
      </c>
      <c r="J6898" s="6" t="str">
        <f t="shared" si="834"/>
        <v>Amsterdam</v>
      </c>
      <c r="K6898" t="s">
        <v>46</v>
      </c>
      <c r="M6898" s="1" t="s">
        <v>5645</v>
      </c>
      <c r="N6898" t="s">
        <v>35</v>
      </c>
      <c r="O6898">
        <v>52.369378826200297</v>
      </c>
      <c r="P6898">
        <v>4.9171233892981299</v>
      </c>
      <c r="Q6898" t="s">
        <v>36</v>
      </c>
      <c r="R6898" t="s">
        <v>37</v>
      </c>
      <c r="S6898">
        <v>2</v>
      </c>
      <c r="T6898">
        <v>1</v>
      </c>
      <c r="U6898">
        <v>1</v>
      </c>
      <c r="V6898">
        <v>2</v>
      </c>
      <c r="W6898" t="s">
        <v>38</v>
      </c>
      <c r="X6898" s="8">
        <v>100</v>
      </c>
      <c r="Y6898">
        <v>1</v>
      </c>
      <c r="Z6898">
        <v>0</v>
      </c>
      <c r="AA6898">
        <v>1</v>
      </c>
      <c r="AB6898" s="6">
        <f t="shared" si="835"/>
        <v>0</v>
      </c>
      <c r="AC6898" s="13">
        <f t="shared" si="836"/>
        <v>100</v>
      </c>
      <c r="AD6898" s="13">
        <f t="shared" si="837"/>
        <v>100</v>
      </c>
      <c r="AE6898" s="13">
        <f t="shared" si="838"/>
        <v>0</v>
      </c>
      <c r="AF6898" t="s">
        <v>47</v>
      </c>
      <c r="AG6898">
        <v>1</v>
      </c>
      <c r="AH6898">
        <v>0</v>
      </c>
    </row>
    <row r="6899" spans="1:41">
      <c r="A6899" s="1">
        <v>21754003</v>
      </c>
      <c r="B6899" t="s">
        <v>433</v>
      </c>
      <c r="C6899">
        <v>2014</v>
      </c>
      <c r="D6899" s="2" t="s">
        <v>6667</v>
      </c>
      <c r="E6899" s="4">
        <f t="shared" si="832"/>
        <v>41907</v>
      </c>
      <c r="F6899" s="5">
        <f t="shared" ca="1" si="833"/>
        <v>0.78006995084981767</v>
      </c>
      <c r="G6899" s="1">
        <v>4192853</v>
      </c>
      <c r="H6899" t="s">
        <v>60</v>
      </c>
      <c r="I6899" t="s">
        <v>33</v>
      </c>
      <c r="J6899" s="6" t="str">
        <f t="shared" si="834"/>
        <v>Amsterdam</v>
      </c>
      <c r="K6899" t="s">
        <v>46</v>
      </c>
      <c r="M6899" s="1">
        <v>1078</v>
      </c>
      <c r="N6899" t="s">
        <v>35</v>
      </c>
      <c r="O6899">
        <v>52.346422508555399</v>
      </c>
      <c r="P6899">
        <v>4.8936686323473104</v>
      </c>
      <c r="Q6899" t="s">
        <v>36</v>
      </c>
      <c r="R6899" t="s">
        <v>37</v>
      </c>
      <c r="S6899">
        <v>3</v>
      </c>
      <c r="T6899">
        <v>1.5</v>
      </c>
      <c r="U6899">
        <v>1</v>
      </c>
      <c r="V6899">
        <v>2</v>
      </c>
      <c r="W6899" t="s">
        <v>38</v>
      </c>
      <c r="X6899" s="8">
        <v>90</v>
      </c>
      <c r="Y6899">
        <v>2</v>
      </c>
      <c r="Z6899">
        <v>20</v>
      </c>
      <c r="AA6899">
        <v>4</v>
      </c>
      <c r="AB6899" s="6">
        <f t="shared" si="835"/>
        <v>6</v>
      </c>
      <c r="AC6899" s="13">
        <f t="shared" si="836"/>
        <v>90</v>
      </c>
      <c r="AD6899" s="13">
        <f t="shared" si="837"/>
        <v>360</v>
      </c>
      <c r="AE6899" s="13">
        <f t="shared" si="838"/>
        <v>2160</v>
      </c>
      <c r="AF6899" t="s">
        <v>39</v>
      </c>
      <c r="AG6899">
        <v>1</v>
      </c>
      <c r="AH6899">
        <v>3</v>
      </c>
      <c r="AI6899">
        <v>90</v>
      </c>
      <c r="AJ6899">
        <v>10</v>
      </c>
      <c r="AK6899">
        <v>10</v>
      </c>
      <c r="AL6899">
        <v>10</v>
      </c>
      <c r="AM6899">
        <v>10</v>
      </c>
      <c r="AN6899">
        <v>10</v>
      </c>
      <c r="AO6899">
        <v>10</v>
      </c>
    </row>
    <row r="6900" spans="1:41">
      <c r="A6900" s="1">
        <v>21754135</v>
      </c>
      <c r="B6900" t="s">
        <v>2885</v>
      </c>
      <c r="C6900">
        <v>2014</v>
      </c>
      <c r="D6900" s="2" t="s">
        <v>6667</v>
      </c>
      <c r="E6900" s="4">
        <f t="shared" si="832"/>
        <v>41907</v>
      </c>
      <c r="F6900" s="5">
        <f t="shared" ca="1" si="833"/>
        <v>0.78006995084981767</v>
      </c>
      <c r="G6900" s="1">
        <v>4282682</v>
      </c>
      <c r="H6900" t="s">
        <v>45</v>
      </c>
      <c r="I6900" t="s">
        <v>33</v>
      </c>
      <c r="J6900" s="6" t="str">
        <f t="shared" si="834"/>
        <v>Amsterdam</v>
      </c>
      <c r="K6900" t="s">
        <v>34</v>
      </c>
      <c r="M6900" s="1" t="s">
        <v>3211</v>
      </c>
      <c r="N6900" t="s">
        <v>35</v>
      </c>
      <c r="O6900">
        <v>52.369222307713699</v>
      </c>
      <c r="P6900">
        <v>4.8647073136916399</v>
      </c>
      <c r="Q6900" t="s">
        <v>36</v>
      </c>
      <c r="R6900" t="s">
        <v>37</v>
      </c>
      <c r="S6900">
        <v>4</v>
      </c>
      <c r="T6900">
        <v>1</v>
      </c>
      <c r="U6900">
        <v>2</v>
      </c>
      <c r="V6900">
        <v>2</v>
      </c>
      <c r="W6900" t="s">
        <v>38</v>
      </c>
      <c r="X6900" s="8">
        <v>145</v>
      </c>
      <c r="Y6900">
        <v>2</v>
      </c>
      <c r="Z6900">
        <v>45</v>
      </c>
      <c r="AA6900">
        <v>3</v>
      </c>
      <c r="AB6900" s="6">
        <f t="shared" si="835"/>
        <v>4</v>
      </c>
      <c r="AC6900" s="13">
        <f t="shared" si="836"/>
        <v>145</v>
      </c>
      <c r="AD6900" s="13">
        <f t="shared" si="837"/>
        <v>435</v>
      </c>
      <c r="AE6900" s="13">
        <f t="shared" si="838"/>
        <v>1740</v>
      </c>
      <c r="AF6900" t="s">
        <v>43</v>
      </c>
      <c r="AG6900">
        <v>1</v>
      </c>
      <c r="AH6900">
        <v>2</v>
      </c>
      <c r="AI6900">
        <v>100</v>
      </c>
      <c r="AJ6900">
        <v>10</v>
      </c>
      <c r="AK6900">
        <v>10</v>
      </c>
      <c r="AL6900">
        <v>10</v>
      </c>
      <c r="AM6900">
        <v>10</v>
      </c>
      <c r="AN6900">
        <v>10</v>
      </c>
      <c r="AO6900">
        <v>10</v>
      </c>
    </row>
    <row r="6901" spans="1:41">
      <c r="A6901" s="1">
        <v>21759124</v>
      </c>
      <c r="B6901" t="s">
        <v>144</v>
      </c>
      <c r="C6901">
        <v>2014</v>
      </c>
      <c r="D6901" s="2" t="s">
        <v>6667</v>
      </c>
      <c r="E6901" s="4">
        <f t="shared" si="832"/>
        <v>41907</v>
      </c>
      <c r="F6901" s="5">
        <f t="shared" ca="1" si="833"/>
        <v>0.78006995084981767</v>
      </c>
      <c r="G6901" s="1">
        <v>5675508</v>
      </c>
      <c r="H6901" t="s">
        <v>51</v>
      </c>
      <c r="I6901" t="s">
        <v>33</v>
      </c>
      <c r="J6901" s="6" t="str">
        <f t="shared" si="834"/>
        <v>Amsterdam</v>
      </c>
      <c r="K6901" t="s">
        <v>34</v>
      </c>
      <c r="M6901" s="1" t="s">
        <v>4622</v>
      </c>
      <c r="N6901" t="s">
        <v>35</v>
      </c>
      <c r="O6901">
        <v>52.3704352309054</v>
      </c>
      <c r="P6901">
        <v>4.8946451021097301</v>
      </c>
      <c r="Q6901" t="s">
        <v>36</v>
      </c>
      <c r="R6901" t="s">
        <v>42</v>
      </c>
      <c r="S6901">
        <v>2</v>
      </c>
      <c r="T6901">
        <v>1</v>
      </c>
      <c r="U6901">
        <v>1</v>
      </c>
      <c r="V6901">
        <v>1</v>
      </c>
      <c r="W6901" t="s">
        <v>38</v>
      </c>
      <c r="X6901" s="8">
        <v>125</v>
      </c>
      <c r="Y6901">
        <v>1</v>
      </c>
      <c r="Z6901">
        <v>0</v>
      </c>
      <c r="AA6901">
        <v>1</v>
      </c>
      <c r="AB6901" s="6">
        <f t="shared" si="835"/>
        <v>2</v>
      </c>
      <c r="AC6901" s="13">
        <f t="shared" si="836"/>
        <v>125</v>
      </c>
      <c r="AD6901" s="13">
        <f t="shared" si="837"/>
        <v>125</v>
      </c>
      <c r="AE6901" s="13">
        <f t="shared" si="838"/>
        <v>250</v>
      </c>
      <c r="AF6901" t="s">
        <v>43</v>
      </c>
      <c r="AG6901">
        <v>1</v>
      </c>
      <c r="AH6901">
        <v>1</v>
      </c>
      <c r="AI6901">
        <v>20</v>
      </c>
      <c r="AJ6901">
        <v>6</v>
      </c>
      <c r="AK6901">
        <v>2</v>
      </c>
      <c r="AL6901">
        <v>8</v>
      </c>
      <c r="AM6901">
        <v>10</v>
      </c>
      <c r="AN6901">
        <v>8</v>
      </c>
      <c r="AO6901">
        <v>2</v>
      </c>
    </row>
    <row r="6902" spans="1:41">
      <c r="A6902" s="1">
        <v>21761516</v>
      </c>
      <c r="B6902" t="s">
        <v>332</v>
      </c>
      <c r="C6902">
        <v>2014</v>
      </c>
      <c r="D6902" s="2" t="s">
        <v>6667</v>
      </c>
      <c r="E6902" s="4">
        <f t="shared" si="832"/>
        <v>41907</v>
      </c>
      <c r="F6902" s="5">
        <f t="shared" ca="1" si="833"/>
        <v>0.78006995084981767</v>
      </c>
      <c r="G6902" s="1">
        <v>5403472</v>
      </c>
      <c r="H6902" t="s">
        <v>32</v>
      </c>
      <c r="I6902" t="s">
        <v>33</v>
      </c>
      <c r="J6902" s="6" t="str">
        <f t="shared" si="834"/>
        <v>Amsterdam</v>
      </c>
      <c r="K6902" t="s">
        <v>46</v>
      </c>
      <c r="M6902" s="1" t="s">
        <v>5646</v>
      </c>
      <c r="N6902" t="s">
        <v>35</v>
      </c>
      <c r="O6902">
        <v>52.382588220427003</v>
      </c>
      <c r="P6902">
        <v>4.8744760769695299</v>
      </c>
      <c r="Q6902" t="s">
        <v>36</v>
      </c>
      <c r="R6902" t="s">
        <v>37</v>
      </c>
      <c r="S6902">
        <v>5</v>
      </c>
      <c r="T6902">
        <v>1</v>
      </c>
      <c r="U6902">
        <v>1</v>
      </c>
      <c r="V6902">
        <v>2</v>
      </c>
      <c r="W6902" t="s">
        <v>38</v>
      </c>
      <c r="X6902" s="8">
        <v>89</v>
      </c>
      <c r="Y6902">
        <v>1</v>
      </c>
      <c r="Z6902">
        <v>10</v>
      </c>
      <c r="AA6902">
        <v>1</v>
      </c>
      <c r="AB6902" s="6">
        <f t="shared" si="835"/>
        <v>2</v>
      </c>
      <c r="AC6902" s="13">
        <f t="shared" si="836"/>
        <v>99</v>
      </c>
      <c r="AD6902" s="13">
        <f t="shared" si="837"/>
        <v>99</v>
      </c>
      <c r="AE6902" s="13">
        <f t="shared" si="838"/>
        <v>198</v>
      </c>
      <c r="AF6902" t="s">
        <v>47</v>
      </c>
      <c r="AG6902">
        <v>0.9</v>
      </c>
      <c r="AH6902">
        <v>1</v>
      </c>
      <c r="AI6902">
        <v>100</v>
      </c>
      <c r="AJ6902">
        <v>6</v>
      </c>
      <c r="AK6902">
        <v>10</v>
      </c>
      <c r="AL6902">
        <v>10</v>
      </c>
      <c r="AM6902">
        <v>10</v>
      </c>
      <c r="AN6902">
        <v>8</v>
      </c>
      <c r="AO6902">
        <v>8</v>
      </c>
    </row>
    <row r="6903" spans="1:41">
      <c r="A6903" s="1">
        <v>21761516</v>
      </c>
      <c r="B6903" t="s">
        <v>332</v>
      </c>
      <c r="C6903">
        <v>2014</v>
      </c>
      <c r="D6903" s="2" t="s">
        <v>6667</v>
      </c>
      <c r="E6903" s="4">
        <f t="shared" si="832"/>
        <v>41907</v>
      </c>
      <c r="F6903" s="5">
        <f t="shared" ca="1" si="833"/>
        <v>0.78006995084981767</v>
      </c>
      <c r="G6903" s="1">
        <v>4904628</v>
      </c>
      <c r="H6903" t="s">
        <v>32</v>
      </c>
      <c r="I6903" t="s">
        <v>33</v>
      </c>
      <c r="J6903" s="6" t="str">
        <f t="shared" si="834"/>
        <v>Amsterdam</v>
      </c>
      <c r="K6903" t="s">
        <v>46</v>
      </c>
      <c r="M6903" s="1" t="s">
        <v>5646</v>
      </c>
      <c r="N6903" t="s">
        <v>35</v>
      </c>
      <c r="O6903">
        <v>52.382996849464803</v>
      </c>
      <c r="P6903">
        <v>4.8740547413922997</v>
      </c>
      <c r="Q6903" t="s">
        <v>36</v>
      </c>
      <c r="R6903" t="s">
        <v>37</v>
      </c>
      <c r="S6903">
        <v>4</v>
      </c>
      <c r="T6903">
        <v>1</v>
      </c>
      <c r="U6903">
        <v>1</v>
      </c>
      <c r="V6903">
        <v>2</v>
      </c>
      <c r="W6903" t="s">
        <v>38</v>
      </c>
      <c r="X6903" s="8">
        <v>89</v>
      </c>
      <c r="Y6903">
        <v>1</v>
      </c>
      <c r="Z6903">
        <v>10</v>
      </c>
      <c r="AA6903">
        <v>1</v>
      </c>
      <c r="AB6903" s="6">
        <f t="shared" si="835"/>
        <v>4</v>
      </c>
      <c r="AC6903" s="13">
        <f t="shared" si="836"/>
        <v>99</v>
      </c>
      <c r="AD6903" s="13">
        <f t="shared" si="837"/>
        <v>99</v>
      </c>
      <c r="AE6903" s="13">
        <f t="shared" si="838"/>
        <v>396</v>
      </c>
      <c r="AF6903" t="s">
        <v>47</v>
      </c>
      <c r="AG6903">
        <v>0.9</v>
      </c>
      <c r="AH6903">
        <v>2</v>
      </c>
      <c r="AI6903">
        <v>80</v>
      </c>
      <c r="AJ6903">
        <v>10</v>
      </c>
      <c r="AK6903">
        <v>10</v>
      </c>
      <c r="AL6903">
        <v>10</v>
      </c>
      <c r="AM6903">
        <v>10</v>
      </c>
      <c r="AN6903">
        <v>8</v>
      </c>
      <c r="AO6903">
        <v>8</v>
      </c>
    </row>
    <row r="6904" spans="1:41">
      <c r="A6904" s="1">
        <v>21769714</v>
      </c>
      <c r="B6904" t="s">
        <v>2980</v>
      </c>
      <c r="C6904">
        <v>2014</v>
      </c>
      <c r="D6904" s="2" t="s">
        <v>6667</v>
      </c>
      <c r="E6904" s="4">
        <f t="shared" si="832"/>
        <v>41907</v>
      </c>
      <c r="F6904" s="5">
        <f t="shared" ca="1" si="833"/>
        <v>0.78006995084981767</v>
      </c>
      <c r="G6904" s="1">
        <v>4293780</v>
      </c>
      <c r="H6904" t="s">
        <v>45</v>
      </c>
      <c r="I6904" t="s">
        <v>33</v>
      </c>
      <c r="J6904" s="6" t="str">
        <f t="shared" si="834"/>
        <v>Amsterdam</v>
      </c>
      <c r="K6904" t="s">
        <v>34</v>
      </c>
      <c r="M6904" s="1" t="s">
        <v>5647</v>
      </c>
      <c r="N6904" t="s">
        <v>35</v>
      </c>
      <c r="O6904">
        <v>52.362950318923701</v>
      </c>
      <c r="P6904">
        <v>4.8634213909917596</v>
      </c>
      <c r="Q6904" t="s">
        <v>36</v>
      </c>
      <c r="R6904" t="s">
        <v>37</v>
      </c>
      <c r="S6904">
        <v>2</v>
      </c>
      <c r="T6904">
        <v>1</v>
      </c>
      <c r="U6904">
        <v>1</v>
      </c>
      <c r="V6904">
        <v>1</v>
      </c>
      <c r="W6904" t="s">
        <v>38</v>
      </c>
      <c r="X6904" s="8">
        <v>80</v>
      </c>
      <c r="Y6904">
        <v>1</v>
      </c>
      <c r="Z6904">
        <v>10</v>
      </c>
      <c r="AA6904">
        <v>2</v>
      </c>
      <c r="AB6904" s="6">
        <f t="shared" si="835"/>
        <v>4</v>
      </c>
      <c r="AC6904" s="13">
        <f t="shared" si="836"/>
        <v>90</v>
      </c>
      <c r="AD6904" s="13">
        <f t="shared" si="837"/>
        <v>180</v>
      </c>
      <c r="AE6904" s="13">
        <f t="shared" si="838"/>
        <v>720</v>
      </c>
      <c r="AF6904" t="s">
        <v>47</v>
      </c>
      <c r="AG6904">
        <v>0.8</v>
      </c>
      <c r="AH6904">
        <v>2</v>
      </c>
      <c r="AI6904">
        <v>100</v>
      </c>
      <c r="AJ6904">
        <v>10</v>
      </c>
      <c r="AK6904">
        <v>10</v>
      </c>
      <c r="AL6904">
        <v>10</v>
      </c>
      <c r="AM6904">
        <v>10</v>
      </c>
      <c r="AN6904">
        <v>10</v>
      </c>
      <c r="AO6904">
        <v>10</v>
      </c>
    </row>
    <row r="6905" spans="1:41">
      <c r="A6905" s="1">
        <v>21769714</v>
      </c>
      <c r="B6905" t="s">
        <v>2980</v>
      </c>
      <c r="C6905">
        <v>2014</v>
      </c>
      <c r="D6905" s="2" t="s">
        <v>6667</v>
      </c>
      <c r="E6905" s="4">
        <f t="shared" si="832"/>
        <v>41907</v>
      </c>
      <c r="F6905" s="5">
        <f t="shared" ca="1" si="833"/>
        <v>0.78006995084981767</v>
      </c>
      <c r="G6905" s="1">
        <v>4196404</v>
      </c>
      <c r="H6905" t="s">
        <v>408</v>
      </c>
      <c r="I6905" t="s">
        <v>33</v>
      </c>
      <c r="J6905" s="6" t="str">
        <f t="shared" si="834"/>
        <v>Amsterdam</v>
      </c>
      <c r="K6905" t="s">
        <v>34</v>
      </c>
      <c r="M6905" s="1" t="s">
        <v>5648</v>
      </c>
      <c r="N6905" t="s">
        <v>35</v>
      </c>
      <c r="O6905">
        <v>52.383213947441199</v>
      </c>
      <c r="P6905">
        <v>4.8295362536203399</v>
      </c>
      <c r="Q6905" t="s">
        <v>58</v>
      </c>
      <c r="R6905" t="s">
        <v>42</v>
      </c>
      <c r="S6905">
        <v>2</v>
      </c>
      <c r="T6905">
        <v>1.5</v>
      </c>
      <c r="U6905">
        <v>1</v>
      </c>
      <c r="V6905">
        <v>1</v>
      </c>
      <c r="W6905" t="s">
        <v>176</v>
      </c>
      <c r="X6905" s="8">
        <v>60</v>
      </c>
      <c r="Y6905">
        <v>1</v>
      </c>
      <c r="Z6905">
        <v>10</v>
      </c>
      <c r="AA6905">
        <v>2</v>
      </c>
      <c r="AB6905" s="6">
        <f t="shared" si="835"/>
        <v>8</v>
      </c>
      <c r="AC6905" s="13">
        <f t="shared" si="836"/>
        <v>70</v>
      </c>
      <c r="AD6905" s="13">
        <f t="shared" si="837"/>
        <v>140</v>
      </c>
      <c r="AE6905" s="13">
        <f t="shared" si="838"/>
        <v>1120</v>
      </c>
      <c r="AF6905" t="s">
        <v>47</v>
      </c>
      <c r="AG6905">
        <v>0.8</v>
      </c>
      <c r="AH6905">
        <v>4</v>
      </c>
      <c r="AI6905">
        <v>95</v>
      </c>
      <c r="AJ6905">
        <v>10</v>
      </c>
      <c r="AK6905">
        <v>10</v>
      </c>
      <c r="AL6905">
        <v>9</v>
      </c>
      <c r="AM6905">
        <v>10</v>
      </c>
      <c r="AN6905">
        <v>9</v>
      </c>
      <c r="AO6905">
        <v>10</v>
      </c>
    </row>
    <row r="6906" spans="1:41">
      <c r="A6906" s="1">
        <v>21791516</v>
      </c>
      <c r="B6906" t="s">
        <v>5649</v>
      </c>
      <c r="C6906">
        <v>2014</v>
      </c>
      <c r="D6906" s="2" t="s">
        <v>6549</v>
      </c>
      <c r="E6906" s="4">
        <f t="shared" si="832"/>
        <v>41908</v>
      </c>
      <c r="F6906" s="5">
        <f t="shared" ca="1" si="833"/>
        <v>0.77733022482242042</v>
      </c>
      <c r="G6906" s="1">
        <v>4200094</v>
      </c>
      <c r="H6906" t="s">
        <v>161</v>
      </c>
      <c r="I6906" t="s">
        <v>33</v>
      </c>
      <c r="J6906" s="6" t="str">
        <f t="shared" si="834"/>
        <v>Amsterdam</v>
      </c>
      <c r="K6906" t="s">
        <v>34</v>
      </c>
      <c r="M6906" s="1">
        <v>1087</v>
      </c>
      <c r="N6906" t="s">
        <v>35</v>
      </c>
      <c r="O6906">
        <v>52.347798558951098</v>
      </c>
      <c r="P6906">
        <v>4.9993618599591301</v>
      </c>
      <c r="Q6906" t="s">
        <v>925</v>
      </c>
      <c r="R6906" t="s">
        <v>37</v>
      </c>
      <c r="S6906">
        <v>9</v>
      </c>
      <c r="T6906">
        <v>2</v>
      </c>
      <c r="U6906">
        <v>5</v>
      </c>
      <c r="V6906">
        <v>9</v>
      </c>
      <c r="W6906" t="s">
        <v>38</v>
      </c>
      <c r="X6906" s="8">
        <v>325</v>
      </c>
      <c r="Y6906">
        <v>6</v>
      </c>
      <c r="Z6906">
        <v>25</v>
      </c>
      <c r="AA6906">
        <v>5</v>
      </c>
      <c r="AB6906" s="6">
        <f t="shared" si="835"/>
        <v>2</v>
      </c>
      <c r="AC6906" s="13">
        <f t="shared" si="836"/>
        <v>325</v>
      </c>
      <c r="AD6906" s="13">
        <f t="shared" si="837"/>
        <v>1625</v>
      </c>
      <c r="AE6906" s="13">
        <f t="shared" si="838"/>
        <v>3250</v>
      </c>
      <c r="AF6906" t="s">
        <v>39</v>
      </c>
      <c r="AG6906">
        <v>0.8</v>
      </c>
      <c r="AH6906">
        <v>1</v>
      </c>
      <c r="AI6906">
        <v>80</v>
      </c>
      <c r="AJ6906">
        <v>10</v>
      </c>
      <c r="AK6906">
        <v>6</v>
      </c>
      <c r="AL6906">
        <v>10</v>
      </c>
      <c r="AM6906">
        <v>10</v>
      </c>
      <c r="AN6906">
        <v>8</v>
      </c>
      <c r="AO6906">
        <v>8</v>
      </c>
    </row>
    <row r="6907" spans="1:41">
      <c r="A6907" s="1">
        <v>21795963</v>
      </c>
      <c r="B6907" t="s">
        <v>927</v>
      </c>
      <c r="C6907">
        <v>2014</v>
      </c>
      <c r="D6907" s="2" t="s">
        <v>6549</v>
      </c>
      <c r="E6907" s="4">
        <f t="shared" si="832"/>
        <v>41908</v>
      </c>
      <c r="F6907" s="5">
        <f t="shared" ca="1" si="833"/>
        <v>0.77733022482242042</v>
      </c>
      <c r="G6907" s="1">
        <v>4201135</v>
      </c>
      <c r="H6907" t="s">
        <v>45</v>
      </c>
      <c r="I6907" t="s">
        <v>33</v>
      </c>
      <c r="J6907" s="6" t="str">
        <f t="shared" si="834"/>
        <v>Amsterdam</v>
      </c>
      <c r="K6907" t="s">
        <v>34</v>
      </c>
      <c r="M6907" s="1" t="s">
        <v>5650</v>
      </c>
      <c r="N6907" t="s">
        <v>35</v>
      </c>
      <c r="O6907">
        <v>52.361840445448301</v>
      </c>
      <c r="P6907">
        <v>4.8524512061791301</v>
      </c>
      <c r="Q6907" t="s">
        <v>36</v>
      </c>
      <c r="R6907" t="s">
        <v>37</v>
      </c>
      <c r="S6907">
        <v>2</v>
      </c>
      <c r="T6907">
        <v>1</v>
      </c>
      <c r="U6907">
        <v>1</v>
      </c>
      <c r="V6907">
        <v>1</v>
      </c>
      <c r="W6907" t="s">
        <v>38</v>
      </c>
      <c r="X6907" s="8">
        <v>85</v>
      </c>
      <c r="Y6907">
        <v>1</v>
      </c>
      <c r="Z6907">
        <v>0</v>
      </c>
      <c r="AA6907">
        <v>2</v>
      </c>
      <c r="AB6907" s="6">
        <f t="shared" si="835"/>
        <v>16</v>
      </c>
      <c r="AC6907" s="13">
        <f t="shared" si="836"/>
        <v>85</v>
      </c>
      <c r="AD6907" s="13">
        <f t="shared" si="837"/>
        <v>170</v>
      </c>
      <c r="AE6907" s="13">
        <f t="shared" si="838"/>
        <v>2720</v>
      </c>
      <c r="AF6907" t="s">
        <v>47</v>
      </c>
      <c r="AG6907">
        <v>1</v>
      </c>
      <c r="AH6907">
        <v>8</v>
      </c>
      <c r="AI6907">
        <v>80</v>
      </c>
      <c r="AJ6907">
        <v>9</v>
      </c>
      <c r="AK6907">
        <v>7</v>
      </c>
      <c r="AL6907">
        <v>9</v>
      </c>
      <c r="AM6907">
        <v>10</v>
      </c>
      <c r="AN6907">
        <v>9</v>
      </c>
      <c r="AO6907">
        <v>7</v>
      </c>
    </row>
    <row r="6908" spans="1:41">
      <c r="A6908" s="1">
        <v>21809820</v>
      </c>
      <c r="B6908" t="s">
        <v>791</v>
      </c>
      <c r="C6908">
        <v>2014</v>
      </c>
      <c r="D6908" s="2" t="s">
        <v>6549</v>
      </c>
      <c r="E6908" s="4">
        <f t="shared" si="832"/>
        <v>41908</v>
      </c>
      <c r="F6908" s="5">
        <f t="shared" ca="1" si="833"/>
        <v>0.77733022482242042</v>
      </c>
      <c r="G6908" s="1">
        <v>4580300</v>
      </c>
      <c r="H6908" t="s">
        <v>51</v>
      </c>
      <c r="I6908" t="s">
        <v>33</v>
      </c>
      <c r="J6908" s="6" t="str">
        <f t="shared" si="834"/>
        <v>Amsterdam</v>
      </c>
      <c r="K6908" t="s">
        <v>34</v>
      </c>
      <c r="M6908" s="1" t="s">
        <v>5651</v>
      </c>
      <c r="N6908" t="s">
        <v>35</v>
      </c>
      <c r="O6908">
        <v>52.372276426852103</v>
      </c>
      <c r="P6908">
        <v>4.8919679780282603</v>
      </c>
      <c r="Q6908" t="s">
        <v>36</v>
      </c>
      <c r="R6908" t="s">
        <v>37</v>
      </c>
      <c r="S6908">
        <v>3</v>
      </c>
      <c r="T6908">
        <v>1</v>
      </c>
      <c r="U6908">
        <v>1</v>
      </c>
      <c r="V6908">
        <v>1</v>
      </c>
      <c r="W6908" t="s">
        <v>38</v>
      </c>
      <c r="X6908" s="8">
        <v>175</v>
      </c>
      <c r="Y6908">
        <v>2</v>
      </c>
      <c r="Z6908">
        <v>45</v>
      </c>
      <c r="AA6908">
        <v>1</v>
      </c>
      <c r="AB6908" s="6">
        <f t="shared" si="835"/>
        <v>0</v>
      </c>
      <c r="AC6908" s="13">
        <f t="shared" si="836"/>
        <v>175</v>
      </c>
      <c r="AD6908" s="13">
        <f t="shared" si="837"/>
        <v>175</v>
      </c>
      <c r="AE6908" s="13">
        <f t="shared" si="838"/>
        <v>0</v>
      </c>
      <c r="AF6908" t="s">
        <v>47</v>
      </c>
      <c r="AG6908">
        <v>1</v>
      </c>
      <c r="AH6908">
        <v>0</v>
      </c>
    </row>
    <row r="6909" spans="1:41">
      <c r="A6909" s="1">
        <v>21811408</v>
      </c>
      <c r="B6909" t="s">
        <v>767</v>
      </c>
      <c r="C6909">
        <v>2014</v>
      </c>
      <c r="D6909" s="2" t="s">
        <v>6549</v>
      </c>
      <c r="E6909" s="4">
        <f t="shared" si="832"/>
        <v>41908</v>
      </c>
      <c r="F6909" s="5">
        <f t="shared" ca="1" si="833"/>
        <v>0.77733022482242042</v>
      </c>
      <c r="G6909" s="1">
        <v>4204120</v>
      </c>
      <c r="H6909" t="s">
        <v>198</v>
      </c>
      <c r="I6909" t="s">
        <v>33</v>
      </c>
      <c r="J6909" s="6" t="str">
        <f t="shared" si="834"/>
        <v>Amsterdam</v>
      </c>
      <c r="K6909" t="s">
        <v>34</v>
      </c>
      <c r="M6909" s="1" t="s">
        <v>5652</v>
      </c>
      <c r="N6909" t="s">
        <v>35</v>
      </c>
      <c r="O6909">
        <v>52.384886947774397</v>
      </c>
      <c r="P6909">
        <v>4.9158086931845002</v>
      </c>
      <c r="Q6909" t="s">
        <v>36</v>
      </c>
      <c r="R6909" t="s">
        <v>37</v>
      </c>
      <c r="S6909">
        <v>2</v>
      </c>
      <c r="T6909">
        <v>1</v>
      </c>
      <c r="U6909">
        <v>1</v>
      </c>
      <c r="V6909">
        <v>1</v>
      </c>
      <c r="W6909" t="s">
        <v>38</v>
      </c>
      <c r="X6909" s="8">
        <v>75</v>
      </c>
      <c r="Y6909">
        <v>2</v>
      </c>
      <c r="Z6909">
        <v>0</v>
      </c>
      <c r="AA6909">
        <v>1</v>
      </c>
      <c r="AB6909" s="6">
        <f t="shared" si="835"/>
        <v>14</v>
      </c>
      <c r="AC6909" s="13">
        <f t="shared" si="836"/>
        <v>75</v>
      </c>
      <c r="AD6909" s="13">
        <f t="shared" si="837"/>
        <v>75</v>
      </c>
      <c r="AE6909" s="13">
        <f t="shared" si="838"/>
        <v>1050</v>
      </c>
      <c r="AF6909" t="s">
        <v>47</v>
      </c>
      <c r="AG6909">
        <v>1</v>
      </c>
      <c r="AH6909">
        <v>7</v>
      </c>
      <c r="AI6909">
        <v>91</v>
      </c>
      <c r="AJ6909">
        <v>9</v>
      </c>
      <c r="AK6909">
        <v>9</v>
      </c>
      <c r="AL6909">
        <v>9</v>
      </c>
      <c r="AM6909">
        <v>9</v>
      </c>
      <c r="AN6909">
        <v>8</v>
      </c>
      <c r="AO6909">
        <v>8</v>
      </c>
    </row>
    <row r="6910" spans="1:41">
      <c r="A6910" s="1">
        <v>21824597</v>
      </c>
      <c r="B6910" t="s">
        <v>1299</v>
      </c>
      <c r="C6910">
        <v>2014</v>
      </c>
      <c r="D6910" s="2" t="s">
        <v>6406</v>
      </c>
      <c r="E6910" s="4">
        <f t="shared" si="832"/>
        <v>41909</v>
      </c>
      <c r="F6910" s="5">
        <f t="shared" ca="1" si="833"/>
        <v>0.77459049879502317</v>
      </c>
      <c r="G6910" s="1">
        <v>4228438</v>
      </c>
      <c r="H6910" t="s">
        <v>32</v>
      </c>
      <c r="I6910" t="s">
        <v>33</v>
      </c>
      <c r="J6910" s="6" t="str">
        <f t="shared" si="834"/>
        <v>Amsterdam</v>
      </c>
      <c r="K6910" t="s">
        <v>34</v>
      </c>
      <c r="M6910" s="1" t="s">
        <v>5653</v>
      </c>
      <c r="N6910" t="s">
        <v>35</v>
      </c>
      <c r="O6910">
        <v>52.385599544243497</v>
      </c>
      <c r="P6910">
        <v>4.8733412250147499</v>
      </c>
      <c r="Q6910" t="s">
        <v>36</v>
      </c>
      <c r="R6910" t="s">
        <v>37</v>
      </c>
      <c r="S6910">
        <v>4</v>
      </c>
      <c r="T6910">
        <v>1</v>
      </c>
      <c r="U6910">
        <v>2</v>
      </c>
      <c r="V6910">
        <v>4</v>
      </c>
      <c r="W6910" t="s">
        <v>38</v>
      </c>
      <c r="X6910" s="8">
        <v>120</v>
      </c>
      <c r="Y6910">
        <v>1</v>
      </c>
      <c r="Z6910">
        <v>0</v>
      </c>
      <c r="AA6910">
        <v>1</v>
      </c>
      <c r="AB6910" s="6">
        <f t="shared" si="835"/>
        <v>0</v>
      </c>
      <c r="AC6910" s="13">
        <f t="shared" si="836"/>
        <v>120</v>
      </c>
      <c r="AD6910" s="13">
        <f t="shared" si="837"/>
        <v>120</v>
      </c>
      <c r="AE6910" s="13">
        <f t="shared" si="838"/>
        <v>0</v>
      </c>
      <c r="AF6910" t="s">
        <v>39</v>
      </c>
      <c r="AG6910">
        <v>0.5</v>
      </c>
      <c r="AH6910">
        <v>0</v>
      </c>
    </row>
    <row r="6911" spans="1:41">
      <c r="A6911" s="1">
        <v>21829010</v>
      </c>
      <c r="B6911" t="s">
        <v>2185</v>
      </c>
      <c r="C6911">
        <v>2014</v>
      </c>
      <c r="D6911" s="2" t="s">
        <v>6406</v>
      </c>
      <c r="E6911" s="4">
        <f t="shared" si="832"/>
        <v>41909</v>
      </c>
      <c r="F6911" s="5">
        <f t="shared" ca="1" si="833"/>
        <v>0.77459049879502317</v>
      </c>
      <c r="G6911" s="1">
        <v>4206979</v>
      </c>
      <c r="H6911" t="s">
        <v>71</v>
      </c>
      <c r="I6911" t="s">
        <v>33</v>
      </c>
      <c r="J6911" s="6" t="str">
        <f t="shared" si="834"/>
        <v>Amsterdam</v>
      </c>
      <c r="K6911" t="s">
        <v>34</v>
      </c>
      <c r="M6911" s="1">
        <v>1055</v>
      </c>
      <c r="N6911" t="s">
        <v>35</v>
      </c>
      <c r="O6911">
        <v>52.375346995035102</v>
      </c>
      <c r="P6911">
        <v>4.8462316056172199</v>
      </c>
      <c r="Q6911" t="s">
        <v>36</v>
      </c>
      <c r="R6911" t="s">
        <v>37</v>
      </c>
      <c r="S6911">
        <v>2</v>
      </c>
      <c r="T6911">
        <v>1</v>
      </c>
      <c r="U6911">
        <v>1</v>
      </c>
      <c r="V6911">
        <v>1</v>
      </c>
      <c r="W6911" t="s">
        <v>38</v>
      </c>
      <c r="X6911" s="8">
        <v>100</v>
      </c>
      <c r="Y6911">
        <v>1</v>
      </c>
      <c r="Z6911">
        <v>0</v>
      </c>
      <c r="AA6911">
        <v>3</v>
      </c>
      <c r="AB6911" s="6">
        <f t="shared" si="835"/>
        <v>0</v>
      </c>
      <c r="AC6911" s="13">
        <f t="shared" si="836"/>
        <v>100</v>
      </c>
      <c r="AD6911" s="13">
        <f t="shared" si="837"/>
        <v>300</v>
      </c>
      <c r="AE6911" s="13">
        <f t="shared" si="838"/>
        <v>0</v>
      </c>
      <c r="AF6911" t="s">
        <v>62</v>
      </c>
      <c r="AG6911" t="s">
        <v>62</v>
      </c>
      <c r="AH6911">
        <v>0</v>
      </c>
    </row>
    <row r="6912" spans="1:41">
      <c r="A6912" s="1">
        <v>21831151</v>
      </c>
      <c r="B6912" t="s">
        <v>5654</v>
      </c>
      <c r="C6912">
        <v>2014</v>
      </c>
      <c r="D6912" s="2" t="s">
        <v>6406</v>
      </c>
      <c r="E6912" s="4">
        <f t="shared" si="832"/>
        <v>41909</v>
      </c>
      <c r="F6912" s="5">
        <f t="shared" ca="1" si="833"/>
        <v>0.77459049879502317</v>
      </c>
      <c r="G6912" s="1">
        <v>5587500</v>
      </c>
      <c r="H6912" t="s">
        <v>198</v>
      </c>
      <c r="I6912" t="s">
        <v>33</v>
      </c>
      <c r="J6912" s="6" t="str">
        <f t="shared" si="834"/>
        <v>Amsterdam</v>
      </c>
      <c r="K6912" t="s">
        <v>53</v>
      </c>
      <c r="M6912" s="1" t="s">
        <v>4342</v>
      </c>
      <c r="N6912" t="s">
        <v>35</v>
      </c>
      <c r="O6912">
        <v>52.399452260913002</v>
      </c>
      <c r="P6912">
        <v>4.8946751097429502</v>
      </c>
      <c r="Q6912" t="s">
        <v>1416</v>
      </c>
      <c r="R6912" t="s">
        <v>37</v>
      </c>
      <c r="S6912">
        <v>6</v>
      </c>
      <c r="T6912">
        <v>3</v>
      </c>
      <c r="U6912">
        <v>3</v>
      </c>
      <c r="V6912">
        <v>3</v>
      </c>
      <c r="W6912" t="s">
        <v>38</v>
      </c>
      <c r="X6912" s="8">
        <v>1305</v>
      </c>
      <c r="Y6912">
        <v>1</v>
      </c>
      <c r="Z6912">
        <v>0</v>
      </c>
      <c r="AA6912">
        <v>1</v>
      </c>
      <c r="AB6912" s="6">
        <f t="shared" si="835"/>
        <v>0</v>
      </c>
      <c r="AC6912" s="13">
        <f t="shared" si="836"/>
        <v>1305</v>
      </c>
      <c r="AD6912" s="13">
        <f t="shared" si="837"/>
        <v>1305</v>
      </c>
      <c r="AE6912" s="13">
        <f t="shared" si="838"/>
        <v>0</v>
      </c>
      <c r="AF6912" t="s">
        <v>43</v>
      </c>
      <c r="AG6912">
        <v>1</v>
      </c>
      <c r="AH6912">
        <v>0</v>
      </c>
    </row>
    <row r="6913" spans="1:41">
      <c r="A6913" s="1">
        <v>21831151</v>
      </c>
      <c r="B6913" t="s">
        <v>5654</v>
      </c>
      <c r="C6913">
        <v>2014</v>
      </c>
      <c r="D6913" s="2" t="s">
        <v>6406</v>
      </c>
      <c r="E6913" s="4">
        <f t="shared" si="832"/>
        <v>41909</v>
      </c>
      <c r="F6913" s="5">
        <f t="shared" ca="1" si="833"/>
        <v>0.77459049879502317</v>
      </c>
      <c r="G6913" s="1">
        <v>5334290</v>
      </c>
      <c r="H6913" t="s">
        <v>198</v>
      </c>
      <c r="I6913" t="s">
        <v>33</v>
      </c>
      <c r="J6913" s="6" t="str">
        <f t="shared" si="834"/>
        <v>Amsterdam</v>
      </c>
      <c r="K6913" t="s">
        <v>46</v>
      </c>
      <c r="M6913" s="1" t="s">
        <v>5655</v>
      </c>
      <c r="N6913" t="s">
        <v>35</v>
      </c>
      <c r="O6913">
        <v>52.399237363857502</v>
      </c>
      <c r="P6913">
        <v>4.8952204345163599</v>
      </c>
      <c r="Q6913" t="s">
        <v>1416</v>
      </c>
      <c r="R6913" t="s">
        <v>37</v>
      </c>
      <c r="S6913">
        <v>2</v>
      </c>
      <c r="T6913">
        <v>1</v>
      </c>
      <c r="U6913">
        <v>1</v>
      </c>
      <c r="V6913">
        <v>1</v>
      </c>
      <c r="W6913" t="s">
        <v>38</v>
      </c>
      <c r="X6913" s="8">
        <v>435</v>
      </c>
      <c r="Y6913">
        <v>1</v>
      </c>
      <c r="Z6913">
        <v>0</v>
      </c>
      <c r="AA6913">
        <v>1</v>
      </c>
      <c r="AB6913" s="6">
        <f t="shared" si="835"/>
        <v>0</v>
      </c>
      <c r="AC6913" s="13">
        <f t="shared" si="836"/>
        <v>435</v>
      </c>
      <c r="AD6913" s="13">
        <f t="shared" si="837"/>
        <v>435</v>
      </c>
      <c r="AE6913" s="13">
        <f t="shared" si="838"/>
        <v>0</v>
      </c>
      <c r="AF6913" t="s">
        <v>43</v>
      </c>
      <c r="AG6913">
        <v>1</v>
      </c>
      <c r="AH6913">
        <v>0</v>
      </c>
    </row>
    <row r="6914" spans="1:41">
      <c r="A6914" s="1">
        <v>21831151</v>
      </c>
      <c r="B6914" t="s">
        <v>5654</v>
      </c>
      <c r="C6914">
        <v>2014</v>
      </c>
      <c r="D6914" s="2" t="s">
        <v>6406</v>
      </c>
      <c r="E6914" s="4">
        <f t="shared" ref="E6914:E6977" si="839">DATE(C6914,LEFT(D6914,FIND("/",D6914)-1),RIGHT(D6914,LEN(D6914)-FIND("/",D6914)))</f>
        <v>41909</v>
      </c>
      <c r="F6914" s="5">
        <f t="shared" ref="F6914:F6977" ca="1" si="840">(NOW()-E6914)/365</f>
        <v>0.77459049879502317</v>
      </c>
      <c r="G6914" s="1">
        <v>5341871</v>
      </c>
      <c r="H6914" t="s">
        <v>198</v>
      </c>
      <c r="I6914" t="s">
        <v>33</v>
      </c>
      <c r="J6914" s="6" t="str">
        <f t="shared" ref="J6914:J6977" si="841">VLOOKUP(I6914,city,2,FALSE)</f>
        <v>Amsterdam</v>
      </c>
      <c r="K6914" t="s">
        <v>46</v>
      </c>
      <c r="M6914" s="1" t="s">
        <v>4342</v>
      </c>
      <c r="N6914" t="s">
        <v>35</v>
      </c>
      <c r="O6914">
        <v>52.400500215772198</v>
      </c>
      <c r="P6914">
        <v>4.89558440485429</v>
      </c>
      <c r="Q6914" t="s">
        <v>1416</v>
      </c>
      <c r="R6914" t="s">
        <v>37</v>
      </c>
      <c r="S6914">
        <v>2</v>
      </c>
      <c r="T6914">
        <v>1</v>
      </c>
      <c r="U6914">
        <v>1</v>
      </c>
      <c r="V6914">
        <v>1</v>
      </c>
      <c r="W6914" t="s">
        <v>38</v>
      </c>
      <c r="X6914" s="8">
        <v>435</v>
      </c>
      <c r="Y6914">
        <v>1</v>
      </c>
      <c r="Z6914">
        <v>0</v>
      </c>
      <c r="AA6914">
        <v>1</v>
      </c>
      <c r="AB6914" s="6">
        <f t="shared" si="835"/>
        <v>4</v>
      </c>
      <c r="AC6914" s="13">
        <f t="shared" si="836"/>
        <v>435</v>
      </c>
      <c r="AD6914" s="13">
        <f t="shared" si="837"/>
        <v>435</v>
      </c>
      <c r="AE6914" s="13">
        <f t="shared" si="838"/>
        <v>1740</v>
      </c>
      <c r="AF6914" t="s">
        <v>43</v>
      </c>
      <c r="AG6914">
        <v>1</v>
      </c>
      <c r="AH6914">
        <v>2</v>
      </c>
      <c r="AI6914">
        <v>100</v>
      </c>
      <c r="AJ6914">
        <v>8</v>
      </c>
      <c r="AK6914">
        <v>9</v>
      </c>
      <c r="AL6914">
        <v>9</v>
      </c>
      <c r="AM6914">
        <v>10</v>
      </c>
      <c r="AN6914">
        <v>10</v>
      </c>
      <c r="AO6914">
        <v>9</v>
      </c>
    </row>
    <row r="6915" spans="1:41">
      <c r="A6915" s="1">
        <v>21831151</v>
      </c>
      <c r="B6915" t="s">
        <v>5654</v>
      </c>
      <c r="C6915">
        <v>2014</v>
      </c>
      <c r="D6915" s="2" t="s">
        <v>6406</v>
      </c>
      <c r="E6915" s="4">
        <f t="shared" si="839"/>
        <v>41909</v>
      </c>
      <c r="F6915" s="5">
        <f t="shared" ca="1" si="840"/>
        <v>0.77459049879502317</v>
      </c>
      <c r="G6915" s="1">
        <v>4207389</v>
      </c>
      <c r="H6915" t="s">
        <v>198</v>
      </c>
      <c r="I6915" t="s">
        <v>33</v>
      </c>
      <c r="J6915" s="6" t="str">
        <f t="shared" si="841"/>
        <v>Amsterdam</v>
      </c>
      <c r="K6915" t="s">
        <v>46</v>
      </c>
      <c r="M6915" s="1" t="s">
        <v>4342</v>
      </c>
      <c r="N6915" t="s">
        <v>35</v>
      </c>
      <c r="O6915">
        <v>52.402146253498103</v>
      </c>
      <c r="P6915">
        <v>4.8912661319041302</v>
      </c>
      <c r="Q6915" t="s">
        <v>1416</v>
      </c>
      <c r="R6915" t="s">
        <v>37</v>
      </c>
      <c r="S6915">
        <v>2</v>
      </c>
      <c r="T6915">
        <v>1</v>
      </c>
      <c r="U6915">
        <v>1</v>
      </c>
      <c r="V6915">
        <v>1</v>
      </c>
      <c r="W6915" t="s">
        <v>38</v>
      </c>
      <c r="X6915" s="8">
        <v>435</v>
      </c>
      <c r="Y6915">
        <v>1</v>
      </c>
      <c r="Z6915">
        <v>0</v>
      </c>
      <c r="AA6915">
        <v>1</v>
      </c>
      <c r="AB6915" s="6">
        <f t="shared" ref="AB6915:AB6978" si="842">AH6915/0.5</f>
        <v>0</v>
      </c>
      <c r="AC6915" s="13">
        <f t="shared" ref="AC6915:AC6978" si="843">IF(Y6915&gt;1,X6915,IF(S6915&gt;1,X6915+Z6915,X6915))</f>
        <v>435</v>
      </c>
      <c r="AD6915" s="13">
        <f t="shared" si="837"/>
        <v>435</v>
      </c>
      <c r="AE6915" s="13">
        <f t="shared" si="838"/>
        <v>0</v>
      </c>
      <c r="AF6915" t="s">
        <v>43</v>
      </c>
      <c r="AG6915">
        <v>1</v>
      </c>
      <c r="AH6915">
        <v>0</v>
      </c>
    </row>
    <row r="6916" spans="1:41">
      <c r="A6916" s="1">
        <v>21845923</v>
      </c>
      <c r="B6916" t="s">
        <v>1085</v>
      </c>
      <c r="C6916">
        <v>2014</v>
      </c>
      <c r="D6916" s="2" t="s">
        <v>6406</v>
      </c>
      <c r="E6916" s="4">
        <f t="shared" si="839"/>
        <v>41909</v>
      </c>
      <c r="F6916" s="5">
        <f t="shared" ca="1" si="840"/>
        <v>0.77459049879502317</v>
      </c>
      <c r="G6916" s="1">
        <v>4209939</v>
      </c>
      <c r="H6916" t="s">
        <v>56</v>
      </c>
      <c r="I6916" t="s">
        <v>33</v>
      </c>
      <c r="J6916" s="6" t="str">
        <f t="shared" si="841"/>
        <v>Amsterdam</v>
      </c>
      <c r="K6916" t="s">
        <v>34</v>
      </c>
      <c r="M6916" s="1" t="s">
        <v>5656</v>
      </c>
      <c r="N6916" t="s">
        <v>35</v>
      </c>
      <c r="O6916">
        <v>52.354197333886198</v>
      </c>
      <c r="P6916">
        <v>4.8490034901696299</v>
      </c>
      <c r="Q6916" t="s">
        <v>36</v>
      </c>
      <c r="R6916" t="s">
        <v>37</v>
      </c>
      <c r="S6916">
        <v>4</v>
      </c>
      <c r="T6916">
        <v>1</v>
      </c>
      <c r="U6916">
        <v>1</v>
      </c>
      <c r="V6916">
        <v>2</v>
      </c>
      <c r="W6916" t="s">
        <v>38</v>
      </c>
      <c r="X6916" s="8">
        <v>85</v>
      </c>
      <c r="Y6916">
        <v>2</v>
      </c>
      <c r="Z6916">
        <v>25</v>
      </c>
      <c r="AA6916">
        <v>2</v>
      </c>
      <c r="AB6916" s="6">
        <f t="shared" si="842"/>
        <v>16</v>
      </c>
      <c r="AC6916" s="13">
        <f t="shared" si="843"/>
        <v>85</v>
      </c>
      <c r="AD6916" s="13">
        <f t="shared" si="837"/>
        <v>170</v>
      </c>
      <c r="AE6916" s="13">
        <f t="shared" si="838"/>
        <v>2720</v>
      </c>
      <c r="AF6916" t="s">
        <v>43</v>
      </c>
      <c r="AG6916">
        <v>1</v>
      </c>
      <c r="AH6916">
        <v>8</v>
      </c>
      <c r="AI6916">
        <v>100</v>
      </c>
      <c r="AJ6916">
        <v>10</v>
      </c>
      <c r="AK6916">
        <v>10</v>
      </c>
      <c r="AL6916">
        <v>10</v>
      </c>
      <c r="AM6916">
        <v>10</v>
      </c>
      <c r="AN6916">
        <v>10</v>
      </c>
      <c r="AO6916">
        <v>10</v>
      </c>
    </row>
    <row r="6917" spans="1:41">
      <c r="A6917" s="1">
        <v>21845977</v>
      </c>
      <c r="B6917" t="s">
        <v>5568</v>
      </c>
      <c r="C6917">
        <v>2014</v>
      </c>
      <c r="D6917" s="2" t="s">
        <v>6406</v>
      </c>
      <c r="E6917" s="4">
        <f t="shared" si="839"/>
        <v>41909</v>
      </c>
      <c r="F6917" s="5">
        <f t="shared" ca="1" si="840"/>
        <v>0.77459049879502317</v>
      </c>
      <c r="G6917" s="1">
        <v>4210531</v>
      </c>
      <c r="H6917" t="s">
        <v>45</v>
      </c>
      <c r="I6917" t="s">
        <v>33</v>
      </c>
      <c r="J6917" s="6" t="str">
        <f t="shared" si="841"/>
        <v>Amsterdam</v>
      </c>
      <c r="K6917" t="s">
        <v>34</v>
      </c>
      <c r="M6917" s="1">
        <v>1053</v>
      </c>
      <c r="N6917" t="s">
        <v>35</v>
      </c>
      <c r="O6917">
        <v>52.366594492710803</v>
      </c>
      <c r="P6917">
        <v>4.8651042194686198</v>
      </c>
      <c r="Q6917" t="s">
        <v>36</v>
      </c>
      <c r="R6917" t="s">
        <v>42</v>
      </c>
      <c r="S6917">
        <v>2</v>
      </c>
      <c r="T6917">
        <v>1</v>
      </c>
      <c r="U6917">
        <v>1</v>
      </c>
      <c r="V6917">
        <v>1</v>
      </c>
      <c r="W6917" t="s">
        <v>38</v>
      </c>
      <c r="X6917" s="8">
        <v>85</v>
      </c>
      <c r="Y6917">
        <v>1</v>
      </c>
      <c r="Z6917">
        <v>0</v>
      </c>
      <c r="AA6917">
        <v>1</v>
      </c>
      <c r="AB6917" s="6">
        <f t="shared" si="842"/>
        <v>82</v>
      </c>
      <c r="AC6917" s="13">
        <f t="shared" si="843"/>
        <v>85</v>
      </c>
      <c r="AD6917" s="13">
        <f t="shared" si="837"/>
        <v>85</v>
      </c>
      <c r="AE6917" s="13">
        <f t="shared" si="838"/>
        <v>6970</v>
      </c>
      <c r="AF6917" t="s">
        <v>43</v>
      </c>
      <c r="AG6917">
        <v>1</v>
      </c>
      <c r="AH6917">
        <v>41</v>
      </c>
      <c r="AI6917">
        <v>96</v>
      </c>
      <c r="AJ6917">
        <v>10</v>
      </c>
      <c r="AK6917">
        <v>10</v>
      </c>
      <c r="AL6917">
        <v>10</v>
      </c>
      <c r="AM6917">
        <v>10</v>
      </c>
      <c r="AN6917">
        <v>9</v>
      </c>
      <c r="AO6917">
        <v>10</v>
      </c>
    </row>
    <row r="6918" spans="1:41">
      <c r="A6918" s="1">
        <v>21849097</v>
      </c>
      <c r="B6918" t="s">
        <v>1616</v>
      </c>
      <c r="C6918">
        <v>2014</v>
      </c>
      <c r="D6918" s="2" t="s">
        <v>6406</v>
      </c>
      <c r="E6918" s="4">
        <f t="shared" si="839"/>
        <v>41909</v>
      </c>
      <c r="F6918" s="5">
        <f t="shared" ca="1" si="840"/>
        <v>0.77459049879502317</v>
      </c>
      <c r="G6918" s="1">
        <v>5128825</v>
      </c>
      <c r="H6918" t="s">
        <v>71</v>
      </c>
      <c r="I6918" t="s">
        <v>33</v>
      </c>
      <c r="J6918" s="6" t="str">
        <f t="shared" si="841"/>
        <v>Amsterdam</v>
      </c>
      <c r="K6918" t="s">
        <v>46</v>
      </c>
      <c r="M6918" s="1" t="s">
        <v>5657</v>
      </c>
      <c r="N6918" t="s">
        <v>35</v>
      </c>
      <c r="O6918">
        <v>52.3806043430193</v>
      </c>
      <c r="P6918">
        <v>4.8584651792801496</v>
      </c>
      <c r="Q6918" t="s">
        <v>58</v>
      </c>
      <c r="R6918" t="s">
        <v>37</v>
      </c>
      <c r="S6918">
        <v>4</v>
      </c>
      <c r="T6918">
        <v>1.5</v>
      </c>
      <c r="U6918">
        <v>4</v>
      </c>
      <c r="V6918">
        <v>4</v>
      </c>
      <c r="W6918" t="s">
        <v>38</v>
      </c>
      <c r="X6918" s="8">
        <v>169</v>
      </c>
      <c r="Y6918">
        <v>1</v>
      </c>
      <c r="Z6918">
        <v>0</v>
      </c>
      <c r="AA6918">
        <v>4</v>
      </c>
      <c r="AB6918" s="6">
        <f t="shared" si="842"/>
        <v>0</v>
      </c>
      <c r="AC6918" s="13">
        <f t="shared" si="843"/>
        <v>169</v>
      </c>
      <c r="AD6918" s="13">
        <f t="shared" si="837"/>
        <v>676</v>
      </c>
      <c r="AE6918" s="13">
        <f t="shared" si="838"/>
        <v>0</v>
      </c>
      <c r="AF6918" t="s">
        <v>43</v>
      </c>
      <c r="AG6918">
        <v>1</v>
      </c>
      <c r="AH6918">
        <v>0</v>
      </c>
    </row>
    <row r="6919" spans="1:41">
      <c r="A6919" s="1">
        <v>21861756</v>
      </c>
      <c r="B6919" t="s">
        <v>5658</v>
      </c>
      <c r="C6919">
        <v>2014</v>
      </c>
      <c r="D6919" s="2" t="s">
        <v>6407</v>
      </c>
      <c r="E6919" s="4">
        <f t="shared" si="839"/>
        <v>41910</v>
      </c>
      <c r="F6919" s="5">
        <f t="shared" ca="1" si="840"/>
        <v>0.77185077276762593</v>
      </c>
      <c r="G6919" s="1">
        <v>4212608</v>
      </c>
      <c r="H6919" t="s">
        <v>56</v>
      </c>
      <c r="I6919" t="s">
        <v>33</v>
      </c>
      <c r="J6919" s="6" t="str">
        <f t="shared" si="841"/>
        <v>Amsterdam</v>
      </c>
      <c r="K6919" t="s">
        <v>34</v>
      </c>
      <c r="M6919" s="1">
        <v>1076</v>
      </c>
      <c r="N6919" t="s">
        <v>35</v>
      </c>
      <c r="O6919">
        <v>52.34727620956</v>
      </c>
      <c r="P6919">
        <v>4.8596522490267597</v>
      </c>
      <c r="Q6919" t="s">
        <v>36</v>
      </c>
      <c r="R6919" t="s">
        <v>37</v>
      </c>
      <c r="S6919">
        <v>2</v>
      </c>
      <c r="T6919">
        <v>1</v>
      </c>
      <c r="U6919">
        <v>1</v>
      </c>
      <c r="V6919">
        <v>1</v>
      </c>
      <c r="W6919" t="s">
        <v>38</v>
      </c>
      <c r="X6919" s="8">
        <v>55</v>
      </c>
      <c r="Y6919">
        <v>1</v>
      </c>
      <c r="Z6919">
        <v>0</v>
      </c>
      <c r="AA6919">
        <v>3</v>
      </c>
      <c r="AB6919" s="6">
        <f t="shared" si="842"/>
        <v>2</v>
      </c>
      <c r="AC6919" s="13">
        <f t="shared" si="843"/>
        <v>55</v>
      </c>
      <c r="AD6919" s="13">
        <f t="shared" si="837"/>
        <v>165</v>
      </c>
      <c r="AE6919" s="13">
        <f t="shared" si="838"/>
        <v>330</v>
      </c>
      <c r="AF6919" t="s">
        <v>43</v>
      </c>
      <c r="AG6919">
        <v>0.7</v>
      </c>
      <c r="AH6919">
        <v>1</v>
      </c>
      <c r="AI6919">
        <v>80</v>
      </c>
      <c r="AJ6919">
        <v>10</v>
      </c>
      <c r="AK6919">
        <v>8</v>
      </c>
      <c r="AL6919">
        <v>8</v>
      </c>
      <c r="AM6919">
        <v>8</v>
      </c>
      <c r="AN6919">
        <v>6</v>
      </c>
      <c r="AO6919">
        <v>8</v>
      </c>
    </row>
    <row r="6920" spans="1:41">
      <c r="A6920" s="1">
        <v>21870394</v>
      </c>
      <c r="B6920" t="s">
        <v>791</v>
      </c>
      <c r="C6920">
        <v>2014</v>
      </c>
      <c r="D6920" s="2" t="s">
        <v>6407</v>
      </c>
      <c r="E6920" s="4">
        <f t="shared" si="839"/>
        <v>41910</v>
      </c>
      <c r="F6920" s="5">
        <f t="shared" ca="1" si="840"/>
        <v>0.77185077276762593</v>
      </c>
      <c r="G6920" s="1">
        <v>4214273</v>
      </c>
      <c r="H6920" t="s">
        <v>107</v>
      </c>
      <c r="I6920" t="s">
        <v>33</v>
      </c>
      <c r="J6920" s="6" t="str">
        <f t="shared" si="841"/>
        <v>Amsterdam</v>
      </c>
      <c r="K6920" t="s">
        <v>53</v>
      </c>
      <c r="M6920" s="1" t="s">
        <v>5659</v>
      </c>
      <c r="N6920" t="s">
        <v>35</v>
      </c>
      <c r="O6920">
        <v>52.358882951234001</v>
      </c>
      <c r="P6920">
        <v>4.9227608473351498</v>
      </c>
      <c r="Q6920" t="s">
        <v>36</v>
      </c>
      <c r="R6920" t="s">
        <v>37</v>
      </c>
      <c r="S6920">
        <v>4</v>
      </c>
      <c r="T6920">
        <v>1.5</v>
      </c>
      <c r="U6920">
        <v>2</v>
      </c>
      <c r="V6920">
        <v>2</v>
      </c>
      <c r="W6920" t="s">
        <v>38</v>
      </c>
      <c r="X6920" s="8">
        <v>115</v>
      </c>
      <c r="Y6920">
        <v>2</v>
      </c>
      <c r="Z6920">
        <v>10</v>
      </c>
      <c r="AA6920">
        <v>2</v>
      </c>
      <c r="AB6920" s="6">
        <f t="shared" si="842"/>
        <v>16</v>
      </c>
      <c r="AC6920" s="13">
        <f t="shared" si="843"/>
        <v>115</v>
      </c>
      <c r="AD6920" s="13">
        <f t="shared" si="837"/>
        <v>230</v>
      </c>
      <c r="AE6920" s="13">
        <f t="shared" si="838"/>
        <v>3680</v>
      </c>
      <c r="AF6920" t="s">
        <v>43</v>
      </c>
      <c r="AG6920">
        <v>1</v>
      </c>
      <c r="AH6920">
        <v>8</v>
      </c>
      <c r="AI6920">
        <v>98</v>
      </c>
      <c r="AJ6920">
        <v>10</v>
      </c>
      <c r="AK6920">
        <v>10</v>
      </c>
      <c r="AL6920">
        <v>10</v>
      </c>
      <c r="AM6920">
        <v>10</v>
      </c>
      <c r="AN6920">
        <v>9</v>
      </c>
      <c r="AO6920">
        <v>9</v>
      </c>
    </row>
    <row r="6921" spans="1:41">
      <c r="A6921" s="1">
        <v>21872734</v>
      </c>
      <c r="B6921" t="s">
        <v>1152</v>
      </c>
      <c r="C6921">
        <v>2014</v>
      </c>
      <c r="D6921" s="2" t="s">
        <v>6407</v>
      </c>
      <c r="E6921" s="4">
        <f t="shared" si="839"/>
        <v>41910</v>
      </c>
      <c r="F6921" s="5">
        <f t="shared" ca="1" si="840"/>
        <v>0.77185077276762593</v>
      </c>
      <c r="G6921" s="1">
        <v>4776272</v>
      </c>
      <c r="H6921" t="s">
        <v>45</v>
      </c>
      <c r="I6921" t="s">
        <v>33</v>
      </c>
      <c r="J6921" s="6" t="str">
        <f t="shared" si="841"/>
        <v>Amsterdam</v>
      </c>
      <c r="K6921" t="s">
        <v>46</v>
      </c>
      <c r="M6921" s="1" t="s">
        <v>5660</v>
      </c>
      <c r="N6921" t="s">
        <v>35</v>
      </c>
      <c r="O6921">
        <v>52.370315947915799</v>
      </c>
      <c r="P6921">
        <v>4.8621543398087601</v>
      </c>
      <c r="Q6921" t="s">
        <v>36</v>
      </c>
      <c r="R6921" t="s">
        <v>37</v>
      </c>
      <c r="S6921">
        <v>3</v>
      </c>
      <c r="T6921">
        <v>1</v>
      </c>
      <c r="U6921">
        <v>1</v>
      </c>
      <c r="V6921">
        <v>2</v>
      </c>
      <c r="W6921" t="s">
        <v>38</v>
      </c>
      <c r="X6921" s="8">
        <v>89</v>
      </c>
      <c r="Y6921">
        <v>2</v>
      </c>
      <c r="Z6921">
        <v>25</v>
      </c>
      <c r="AA6921">
        <v>2</v>
      </c>
      <c r="AB6921" s="6">
        <f t="shared" si="842"/>
        <v>6</v>
      </c>
      <c r="AC6921" s="13">
        <f t="shared" si="843"/>
        <v>89</v>
      </c>
      <c r="AD6921" s="13">
        <f t="shared" ref="AD6921:AD6984" si="844">AC6921*AA6921</f>
        <v>178</v>
      </c>
      <c r="AE6921" s="13">
        <f t="shared" ref="AE6921:AE6984" si="845">AD6921*AB6921</f>
        <v>1068</v>
      </c>
      <c r="AF6921" t="s">
        <v>39</v>
      </c>
      <c r="AG6921">
        <v>0.56000000000000005</v>
      </c>
      <c r="AH6921">
        <v>3</v>
      </c>
      <c r="AI6921">
        <v>80</v>
      </c>
      <c r="AJ6921">
        <v>10</v>
      </c>
      <c r="AK6921">
        <v>6</v>
      </c>
      <c r="AL6921">
        <v>10</v>
      </c>
      <c r="AM6921">
        <v>9</v>
      </c>
      <c r="AN6921">
        <v>9</v>
      </c>
      <c r="AO6921">
        <v>7</v>
      </c>
    </row>
    <row r="6922" spans="1:41">
      <c r="A6922" s="1">
        <v>21873320</v>
      </c>
      <c r="B6922" t="s">
        <v>5661</v>
      </c>
      <c r="C6922">
        <v>2014</v>
      </c>
      <c r="D6922" s="2" t="s">
        <v>6407</v>
      </c>
      <c r="E6922" s="4">
        <f t="shared" si="839"/>
        <v>41910</v>
      </c>
      <c r="F6922" s="5">
        <f t="shared" ca="1" si="840"/>
        <v>0.77185077276762593</v>
      </c>
      <c r="G6922" s="1">
        <v>4214743</v>
      </c>
      <c r="H6922" t="s">
        <v>51</v>
      </c>
      <c r="I6922" t="s">
        <v>33</v>
      </c>
      <c r="J6922" s="6" t="str">
        <f t="shared" si="841"/>
        <v>Amsterdam</v>
      </c>
      <c r="K6922" t="s">
        <v>34</v>
      </c>
      <c r="M6922" s="1" t="s">
        <v>4312</v>
      </c>
      <c r="N6922" t="s">
        <v>35</v>
      </c>
      <c r="O6922">
        <v>52.369870111306</v>
      </c>
      <c r="P6922">
        <v>4.89667653013485</v>
      </c>
      <c r="Q6922" t="s">
        <v>36</v>
      </c>
      <c r="R6922" t="s">
        <v>37</v>
      </c>
      <c r="S6922">
        <v>2</v>
      </c>
      <c r="T6922">
        <v>1</v>
      </c>
      <c r="U6922">
        <v>1</v>
      </c>
      <c r="V6922">
        <v>1</v>
      </c>
      <c r="W6922" t="s">
        <v>38</v>
      </c>
      <c r="X6922" s="8">
        <v>135</v>
      </c>
      <c r="Y6922">
        <v>1</v>
      </c>
      <c r="Z6922">
        <v>0</v>
      </c>
      <c r="AA6922">
        <v>1</v>
      </c>
      <c r="AB6922" s="6">
        <f t="shared" si="842"/>
        <v>12</v>
      </c>
      <c r="AC6922" s="13">
        <f t="shared" si="843"/>
        <v>135</v>
      </c>
      <c r="AD6922" s="13">
        <f t="shared" si="844"/>
        <v>135</v>
      </c>
      <c r="AE6922" s="13">
        <f t="shared" si="845"/>
        <v>1620</v>
      </c>
      <c r="AF6922" t="s">
        <v>39</v>
      </c>
      <c r="AG6922">
        <v>0.5</v>
      </c>
      <c r="AH6922">
        <v>6</v>
      </c>
      <c r="AI6922">
        <v>100</v>
      </c>
      <c r="AJ6922">
        <v>9</v>
      </c>
      <c r="AK6922">
        <v>9</v>
      </c>
      <c r="AL6922">
        <v>10</v>
      </c>
      <c r="AM6922">
        <v>10</v>
      </c>
      <c r="AN6922">
        <v>10</v>
      </c>
      <c r="AO6922">
        <v>10</v>
      </c>
    </row>
    <row r="6923" spans="1:41">
      <c r="A6923" s="1">
        <v>21883308</v>
      </c>
      <c r="B6923" t="s">
        <v>5662</v>
      </c>
      <c r="C6923">
        <v>2014</v>
      </c>
      <c r="D6923" s="2" t="s">
        <v>6407</v>
      </c>
      <c r="E6923" s="4">
        <f t="shared" si="839"/>
        <v>41910</v>
      </c>
      <c r="F6923" s="5">
        <f t="shared" ca="1" si="840"/>
        <v>0.77185077276762593</v>
      </c>
      <c r="G6923" s="1">
        <v>5887152</v>
      </c>
      <c r="H6923" t="s">
        <v>414</v>
      </c>
      <c r="I6923" t="s">
        <v>33</v>
      </c>
      <c r="J6923" s="6" t="str">
        <f t="shared" si="841"/>
        <v>Amsterdam</v>
      </c>
      <c r="K6923" t="s">
        <v>46</v>
      </c>
      <c r="M6923" s="1" t="s">
        <v>5663</v>
      </c>
      <c r="N6923" t="s">
        <v>35</v>
      </c>
      <c r="O6923">
        <v>52.3460926109315</v>
      </c>
      <c r="P6923">
        <v>4.7944462974483599</v>
      </c>
      <c r="Q6923" t="s">
        <v>58</v>
      </c>
      <c r="R6923" t="s">
        <v>37</v>
      </c>
      <c r="S6923">
        <v>4</v>
      </c>
      <c r="T6923">
        <v>1</v>
      </c>
      <c r="U6923">
        <v>1</v>
      </c>
      <c r="V6923">
        <v>1</v>
      </c>
      <c r="W6923" t="s">
        <v>38</v>
      </c>
      <c r="X6923" s="8">
        <v>85</v>
      </c>
      <c r="Y6923">
        <v>2</v>
      </c>
      <c r="Z6923">
        <v>20</v>
      </c>
      <c r="AA6923">
        <v>1</v>
      </c>
      <c r="AB6923" s="6">
        <f t="shared" si="842"/>
        <v>0</v>
      </c>
      <c r="AC6923" s="13">
        <f t="shared" si="843"/>
        <v>85</v>
      </c>
      <c r="AD6923" s="13">
        <f t="shared" si="844"/>
        <v>85</v>
      </c>
      <c r="AE6923" s="13">
        <f t="shared" si="845"/>
        <v>0</v>
      </c>
      <c r="AF6923" t="s">
        <v>62</v>
      </c>
      <c r="AG6923" t="s">
        <v>62</v>
      </c>
      <c r="AH6923">
        <v>0</v>
      </c>
    </row>
    <row r="6924" spans="1:41">
      <c r="A6924" s="1">
        <v>21891480</v>
      </c>
      <c r="B6924" t="s">
        <v>5145</v>
      </c>
      <c r="C6924">
        <v>2014</v>
      </c>
      <c r="D6924" s="2" t="s">
        <v>6407</v>
      </c>
      <c r="E6924" s="4">
        <f t="shared" si="839"/>
        <v>41910</v>
      </c>
      <c r="F6924" s="5">
        <f t="shared" ca="1" si="840"/>
        <v>0.77185077276762593</v>
      </c>
      <c r="G6924" s="1">
        <v>4783863</v>
      </c>
      <c r="H6924" t="s">
        <v>32</v>
      </c>
      <c r="I6924" t="s">
        <v>33</v>
      </c>
      <c r="J6924" s="6" t="str">
        <f t="shared" si="841"/>
        <v>Amsterdam</v>
      </c>
      <c r="K6924" t="s">
        <v>46</v>
      </c>
      <c r="M6924" s="1">
        <v>1013</v>
      </c>
      <c r="N6924" t="s">
        <v>35</v>
      </c>
      <c r="O6924">
        <v>52.383736143744699</v>
      </c>
      <c r="P6924">
        <v>4.8741991686945196</v>
      </c>
      <c r="Q6924" t="s">
        <v>36</v>
      </c>
      <c r="R6924" t="s">
        <v>42</v>
      </c>
      <c r="S6924">
        <v>3</v>
      </c>
      <c r="T6924">
        <v>1</v>
      </c>
      <c r="U6924">
        <v>1</v>
      </c>
      <c r="V6924">
        <v>3</v>
      </c>
      <c r="W6924" t="s">
        <v>38</v>
      </c>
      <c r="X6924" s="8">
        <v>45</v>
      </c>
      <c r="Y6924">
        <v>2</v>
      </c>
      <c r="Z6924">
        <v>25</v>
      </c>
      <c r="AA6924">
        <v>2</v>
      </c>
      <c r="AB6924" s="6">
        <f t="shared" si="842"/>
        <v>18</v>
      </c>
      <c r="AC6924" s="13">
        <f t="shared" si="843"/>
        <v>45</v>
      </c>
      <c r="AD6924" s="13">
        <f t="shared" si="844"/>
        <v>90</v>
      </c>
      <c r="AE6924" s="13">
        <f t="shared" si="845"/>
        <v>1620</v>
      </c>
      <c r="AF6924" t="s">
        <v>47</v>
      </c>
      <c r="AG6924">
        <v>0.98</v>
      </c>
      <c r="AH6924">
        <v>9</v>
      </c>
      <c r="AI6924">
        <v>83</v>
      </c>
      <c r="AJ6924">
        <v>9</v>
      </c>
      <c r="AK6924">
        <v>8</v>
      </c>
      <c r="AL6924">
        <v>8</v>
      </c>
      <c r="AM6924">
        <v>9</v>
      </c>
      <c r="AN6924">
        <v>8</v>
      </c>
      <c r="AO6924">
        <v>8</v>
      </c>
    </row>
    <row r="6925" spans="1:41">
      <c r="A6925" s="1">
        <v>21891480</v>
      </c>
      <c r="B6925" t="s">
        <v>5145</v>
      </c>
      <c r="C6925">
        <v>2014</v>
      </c>
      <c r="D6925" s="2" t="s">
        <v>6407</v>
      </c>
      <c r="E6925" s="4">
        <f t="shared" si="839"/>
        <v>41910</v>
      </c>
      <c r="F6925" s="5">
        <f t="shared" ca="1" si="840"/>
        <v>0.77185077276762593</v>
      </c>
      <c r="G6925" s="1">
        <v>4808615</v>
      </c>
      <c r="H6925" t="s">
        <v>32</v>
      </c>
      <c r="I6925" t="s">
        <v>33</v>
      </c>
      <c r="J6925" s="6" t="str">
        <f t="shared" si="841"/>
        <v>Amsterdam</v>
      </c>
      <c r="K6925" t="s">
        <v>34</v>
      </c>
      <c r="M6925" s="1">
        <v>1013</v>
      </c>
      <c r="N6925" t="s">
        <v>35</v>
      </c>
      <c r="O6925">
        <v>52.384100055421001</v>
      </c>
      <c r="P6925">
        <v>4.87394769059763</v>
      </c>
      <c r="Q6925" t="s">
        <v>36</v>
      </c>
      <c r="R6925" t="s">
        <v>76</v>
      </c>
      <c r="S6925">
        <v>3</v>
      </c>
      <c r="T6925">
        <v>1</v>
      </c>
      <c r="U6925">
        <v>1</v>
      </c>
      <c r="V6925">
        <v>3</v>
      </c>
      <c r="W6925" t="s">
        <v>38</v>
      </c>
      <c r="X6925" s="8">
        <v>19</v>
      </c>
      <c r="Y6925">
        <v>1</v>
      </c>
      <c r="Z6925">
        <v>21</v>
      </c>
      <c r="AA6925">
        <v>1</v>
      </c>
      <c r="AB6925" s="6">
        <f t="shared" si="842"/>
        <v>12</v>
      </c>
      <c r="AC6925" s="13">
        <f t="shared" si="843"/>
        <v>40</v>
      </c>
      <c r="AD6925" s="13">
        <f t="shared" si="844"/>
        <v>40</v>
      </c>
      <c r="AE6925" s="13">
        <f t="shared" si="845"/>
        <v>480</v>
      </c>
      <c r="AF6925" t="s">
        <v>47</v>
      </c>
      <c r="AG6925">
        <v>0.98</v>
      </c>
      <c r="AH6925">
        <v>6</v>
      </c>
      <c r="AI6925">
        <v>75</v>
      </c>
      <c r="AJ6925">
        <v>10</v>
      </c>
      <c r="AK6925">
        <v>10</v>
      </c>
      <c r="AL6925">
        <v>10</v>
      </c>
      <c r="AM6925">
        <v>10</v>
      </c>
      <c r="AN6925">
        <v>10</v>
      </c>
      <c r="AO6925">
        <v>10</v>
      </c>
    </row>
    <row r="6926" spans="1:41">
      <c r="A6926" s="1">
        <v>21891480</v>
      </c>
      <c r="B6926" t="s">
        <v>5145</v>
      </c>
      <c r="C6926">
        <v>2014</v>
      </c>
      <c r="D6926" s="2" t="s">
        <v>6407</v>
      </c>
      <c r="E6926" s="4">
        <f t="shared" si="839"/>
        <v>41910</v>
      </c>
      <c r="F6926" s="5">
        <f t="shared" ca="1" si="840"/>
        <v>0.77185077276762593</v>
      </c>
      <c r="G6926" s="1">
        <v>4350544</v>
      </c>
      <c r="H6926" t="s">
        <v>32</v>
      </c>
      <c r="I6926" t="s">
        <v>4563</v>
      </c>
      <c r="J6926" s="6" t="str">
        <f t="shared" si="841"/>
        <v>Amsterdam</v>
      </c>
      <c r="K6926" t="s">
        <v>34</v>
      </c>
      <c r="M6926" s="1">
        <v>1013</v>
      </c>
      <c r="N6926" t="s">
        <v>35</v>
      </c>
      <c r="O6926">
        <v>52.3837287879917</v>
      </c>
      <c r="P6926">
        <v>4.8740133960776397</v>
      </c>
      <c r="Q6926" t="s">
        <v>36</v>
      </c>
      <c r="R6926" t="s">
        <v>42</v>
      </c>
      <c r="S6926">
        <v>2</v>
      </c>
      <c r="T6926">
        <v>1</v>
      </c>
      <c r="U6926">
        <v>1</v>
      </c>
      <c r="V6926">
        <v>1</v>
      </c>
      <c r="W6926" t="s">
        <v>38</v>
      </c>
      <c r="X6926" s="8">
        <v>45</v>
      </c>
      <c r="Y6926">
        <v>0</v>
      </c>
      <c r="Z6926">
        <v>0</v>
      </c>
      <c r="AA6926">
        <v>2</v>
      </c>
      <c r="AB6926" s="6">
        <f t="shared" si="842"/>
        <v>28</v>
      </c>
      <c r="AC6926" s="13">
        <f t="shared" si="843"/>
        <v>45</v>
      </c>
      <c r="AD6926" s="13">
        <f t="shared" si="844"/>
        <v>90</v>
      </c>
      <c r="AE6926" s="13">
        <f t="shared" si="845"/>
        <v>2520</v>
      </c>
      <c r="AF6926" t="s">
        <v>47</v>
      </c>
      <c r="AG6926">
        <v>0.98</v>
      </c>
      <c r="AH6926">
        <v>14</v>
      </c>
      <c r="AI6926">
        <v>83</v>
      </c>
      <c r="AJ6926">
        <v>9</v>
      </c>
      <c r="AK6926">
        <v>9</v>
      </c>
      <c r="AL6926">
        <v>9</v>
      </c>
      <c r="AM6926">
        <v>9</v>
      </c>
      <c r="AN6926">
        <v>8</v>
      </c>
      <c r="AO6926">
        <v>8</v>
      </c>
    </row>
    <row r="6927" spans="1:41">
      <c r="A6927" s="1">
        <v>21891480</v>
      </c>
      <c r="B6927" t="s">
        <v>5145</v>
      </c>
      <c r="C6927">
        <v>2014</v>
      </c>
      <c r="D6927" s="2" t="s">
        <v>6407</v>
      </c>
      <c r="E6927" s="4">
        <f t="shared" si="839"/>
        <v>41910</v>
      </c>
      <c r="F6927" s="5">
        <f t="shared" ca="1" si="840"/>
        <v>0.77185077276762593</v>
      </c>
      <c r="G6927" s="1">
        <v>4594547</v>
      </c>
      <c r="H6927" t="s">
        <v>32</v>
      </c>
      <c r="I6927" t="s">
        <v>33</v>
      </c>
      <c r="J6927" s="6" t="str">
        <f t="shared" si="841"/>
        <v>Amsterdam</v>
      </c>
      <c r="K6927" t="s">
        <v>34</v>
      </c>
      <c r="N6927" t="s">
        <v>35</v>
      </c>
      <c r="O6927">
        <v>52.3854366172108</v>
      </c>
      <c r="P6927">
        <v>4.8739382507866598</v>
      </c>
      <c r="Q6927" t="s">
        <v>1416</v>
      </c>
      <c r="R6927" t="s">
        <v>76</v>
      </c>
      <c r="S6927">
        <v>1</v>
      </c>
      <c r="T6927">
        <v>1</v>
      </c>
      <c r="U6927">
        <v>1</v>
      </c>
      <c r="V6927">
        <v>1</v>
      </c>
      <c r="W6927" t="s">
        <v>445</v>
      </c>
      <c r="X6927" s="8">
        <v>19</v>
      </c>
      <c r="Y6927">
        <v>0</v>
      </c>
      <c r="Z6927">
        <v>0</v>
      </c>
      <c r="AA6927">
        <v>1</v>
      </c>
      <c r="AB6927" s="6">
        <f t="shared" si="842"/>
        <v>38</v>
      </c>
      <c r="AC6927" s="13">
        <f t="shared" si="843"/>
        <v>19</v>
      </c>
      <c r="AD6927" s="13">
        <f t="shared" si="844"/>
        <v>19</v>
      </c>
      <c r="AE6927" s="13">
        <f t="shared" si="845"/>
        <v>722</v>
      </c>
      <c r="AF6927" t="s">
        <v>47</v>
      </c>
      <c r="AG6927">
        <v>0.98</v>
      </c>
      <c r="AH6927">
        <v>19</v>
      </c>
      <c r="AI6927">
        <v>88</v>
      </c>
      <c r="AJ6927">
        <v>8</v>
      </c>
      <c r="AK6927">
        <v>9</v>
      </c>
      <c r="AL6927">
        <v>9</v>
      </c>
      <c r="AM6927">
        <v>9</v>
      </c>
      <c r="AN6927">
        <v>9</v>
      </c>
      <c r="AO6927">
        <v>9</v>
      </c>
    </row>
    <row r="6928" spans="1:41">
      <c r="A6928" s="1">
        <v>21903890</v>
      </c>
      <c r="B6928" t="s">
        <v>1725</v>
      </c>
      <c r="C6928">
        <v>2014</v>
      </c>
      <c r="D6928" s="2" t="s">
        <v>6338</v>
      </c>
      <c r="E6928" s="4">
        <f t="shared" si="839"/>
        <v>41911</v>
      </c>
      <c r="F6928" s="5">
        <f t="shared" ca="1" si="840"/>
        <v>0.76911104674022868</v>
      </c>
      <c r="G6928" s="1">
        <v>4220229</v>
      </c>
      <c r="H6928" t="s">
        <v>56</v>
      </c>
      <c r="I6928" t="s">
        <v>33</v>
      </c>
      <c r="J6928" s="6" t="str">
        <f t="shared" si="841"/>
        <v>Amsterdam</v>
      </c>
      <c r="K6928" t="s">
        <v>34</v>
      </c>
      <c r="M6928" s="1">
        <v>1072</v>
      </c>
      <c r="N6928" t="s">
        <v>35</v>
      </c>
      <c r="O6928">
        <v>52.355166114410402</v>
      </c>
      <c r="P6928">
        <v>4.8858568611978397</v>
      </c>
      <c r="Q6928" t="s">
        <v>36</v>
      </c>
      <c r="R6928" t="s">
        <v>37</v>
      </c>
      <c r="S6928">
        <v>2</v>
      </c>
      <c r="T6928">
        <v>1</v>
      </c>
      <c r="U6928">
        <v>0</v>
      </c>
      <c r="V6928">
        <v>1</v>
      </c>
      <c r="W6928" t="s">
        <v>38</v>
      </c>
      <c r="X6928" s="8">
        <v>99</v>
      </c>
      <c r="Y6928">
        <v>1</v>
      </c>
      <c r="Z6928">
        <v>0</v>
      </c>
      <c r="AA6928">
        <v>3</v>
      </c>
      <c r="AB6928" s="6">
        <f t="shared" si="842"/>
        <v>6</v>
      </c>
      <c r="AC6928" s="13">
        <f t="shared" si="843"/>
        <v>99</v>
      </c>
      <c r="AD6928" s="13">
        <f t="shared" si="844"/>
        <v>297</v>
      </c>
      <c r="AE6928" s="13">
        <f t="shared" si="845"/>
        <v>1782</v>
      </c>
      <c r="AF6928" t="s">
        <v>47</v>
      </c>
      <c r="AG6928">
        <v>0.7</v>
      </c>
      <c r="AH6928">
        <v>3</v>
      </c>
      <c r="AI6928">
        <v>87</v>
      </c>
      <c r="AJ6928">
        <v>9</v>
      </c>
      <c r="AK6928">
        <v>9</v>
      </c>
      <c r="AL6928">
        <v>10</v>
      </c>
      <c r="AM6928">
        <v>9</v>
      </c>
      <c r="AN6928">
        <v>10</v>
      </c>
      <c r="AO6928">
        <v>9</v>
      </c>
    </row>
    <row r="6929" spans="1:41">
      <c r="A6929" s="1">
        <v>21909159</v>
      </c>
      <c r="B6929" t="s">
        <v>1232</v>
      </c>
      <c r="C6929">
        <v>2014</v>
      </c>
      <c r="D6929" s="2" t="s">
        <v>6338</v>
      </c>
      <c r="E6929" s="4">
        <f t="shared" si="839"/>
        <v>41911</v>
      </c>
      <c r="F6929" s="5">
        <f t="shared" ca="1" si="840"/>
        <v>0.76911104674022868</v>
      </c>
      <c r="G6929" s="1">
        <v>4221522</v>
      </c>
      <c r="H6929" t="s">
        <v>71</v>
      </c>
      <c r="I6929" t="s">
        <v>33</v>
      </c>
      <c r="J6929" s="6" t="str">
        <f t="shared" si="841"/>
        <v>Amsterdam</v>
      </c>
      <c r="K6929" t="s">
        <v>34</v>
      </c>
      <c r="M6929" s="1">
        <v>1055</v>
      </c>
      <c r="N6929" t="s">
        <v>35</v>
      </c>
      <c r="O6929">
        <v>52.382786008010001</v>
      </c>
      <c r="P6929">
        <v>4.8527928196547903</v>
      </c>
      <c r="Q6929" t="s">
        <v>36</v>
      </c>
      <c r="R6929" t="s">
        <v>37</v>
      </c>
      <c r="S6929">
        <v>6</v>
      </c>
      <c r="T6929">
        <v>1</v>
      </c>
      <c r="U6929">
        <v>3</v>
      </c>
      <c r="V6929">
        <v>3</v>
      </c>
      <c r="W6929" t="s">
        <v>38</v>
      </c>
      <c r="X6929" s="8">
        <v>175</v>
      </c>
      <c r="Y6929">
        <v>2</v>
      </c>
      <c r="Z6929">
        <v>25</v>
      </c>
      <c r="AA6929">
        <v>2</v>
      </c>
      <c r="AB6929" s="6">
        <f t="shared" si="842"/>
        <v>18</v>
      </c>
      <c r="AC6929" s="13">
        <f t="shared" si="843"/>
        <v>175</v>
      </c>
      <c r="AD6929" s="13">
        <f t="shared" si="844"/>
        <v>350</v>
      </c>
      <c r="AE6929" s="13">
        <f t="shared" si="845"/>
        <v>6300</v>
      </c>
      <c r="AF6929" t="s">
        <v>43</v>
      </c>
      <c r="AG6929">
        <v>1</v>
      </c>
      <c r="AH6929">
        <v>9</v>
      </c>
      <c r="AI6929">
        <v>93</v>
      </c>
      <c r="AJ6929">
        <v>10</v>
      </c>
      <c r="AK6929">
        <v>10</v>
      </c>
      <c r="AL6929">
        <v>10</v>
      </c>
      <c r="AM6929">
        <v>10</v>
      </c>
      <c r="AN6929">
        <v>9</v>
      </c>
      <c r="AO6929">
        <v>10</v>
      </c>
    </row>
    <row r="6930" spans="1:41">
      <c r="A6930" s="1">
        <v>21913912</v>
      </c>
      <c r="B6930" t="s">
        <v>401</v>
      </c>
      <c r="C6930">
        <v>2014</v>
      </c>
      <c r="D6930" s="2" t="s">
        <v>6338</v>
      </c>
      <c r="E6930" s="4">
        <f t="shared" si="839"/>
        <v>41911</v>
      </c>
      <c r="F6930" s="5">
        <f t="shared" ca="1" si="840"/>
        <v>0.76911104674022868</v>
      </c>
      <c r="G6930" s="1">
        <v>4222532</v>
      </c>
      <c r="H6930" t="s">
        <v>60</v>
      </c>
      <c r="I6930" t="s">
        <v>33</v>
      </c>
      <c r="J6930" s="6" t="str">
        <f t="shared" si="841"/>
        <v>Amsterdam</v>
      </c>
      <c r="K6930" t="s">
        <v>34</v>
      </c>
      <c r="M6930" s="1" t="s">
        <v>5664</v>
      </c>
      <c r="N6930" t="s">
        <v>35</v>
      </c>
      <c r="O6930">
        <v>52.357351143946303</v>
      </c>
      <c r="P6930">
        <v>4.89009049993789</v>
      </c>
      <c r="Q6930" t="s">
        <v>58</v>
      </c>
      <c r="R6930" t="s">
        <v>42</v>
      </c>
      <c r="S6930">
        <v>2</v>
      </c>
      <c r="T6930">
        <v>1</v>
      </c>
      <c r="U6930">
        <v>1</v>
      </c>
      <c r="V6930">
        <v>1</v>
      </c>
      <c r="W6930" t="s">
        <v>38</v>
      </c>
      <c r="X6930" s="8">
        <v>70</v>
      </c>
      <c r="Y6930">
        <v>1</v>
      </c>
      <c r="Z6930">
        <v>15</v>
      </c>
      <c r="AA6930">
        <v>1</v>
      </c>
      <c r="AB6930" s="6">
        <f t="shared" si="842"/>
        <v>50</v>
      </c>
      <c r="AC6930" s="13">
        <f t="shared" si="843"/>
        <v>85</v>
      </c>
      <c r="AD6930" s="13">
        <f t="shared" si="844"/>
        <v>85</v>
      </c>
      <c r="AE6930" s="13">
        <f t="shared" si="845"/>
        <v>4250</v>
      </c>
      <c r="AF6930" t="s">
        <v>43</v>
      </c>
      <c r="AG6930">
        <v>1</v>
      </c>
      <c r="AH6930">
        <v>25</v>
      </c>
      <c r="AI6930">
        <v>86</v>
      </c>
      <c r="AJ6930">
        <v>9</v>
      </c>
      <c r="AK6930">
        <v>9</v>
      </c>
      <c r="AL6930">
        <v>10</v>
      </c>
      <c r="AM6930">
        <v>10</v>
      </c>
      <c r="AN6930">
        <v>9</v>
      </c>
      <c r="AO6930">
        <v>8</v>
      </c>
    </row>
    <row r="6931" spans="1:41">
      <c r="A6931" s="1">
        <v>21914885</v>
      </c>
      <c r="B6931" t="s">
        <v>145</v>
      </c>
      <c r="C6931">
        <v>2014</v>
      </c>
      <c r="D6931" s="2" t="s">
        <v>6338</v>
      </c>
      <c r="E6931" s="4">
        <f t="shared" si="839"/>
        <v>41911</v>
      </c>
      <c r="F6931" s="5">
        <f t="shared" ca="1" si="840"/>
        <v>0.76911104674022868</v>
      </c>
      <c r="G6931" s="1">
        <v>4223002</v>
      </c>
      <c r="H6931" t="s">
        <v>60</v>
      </c>
      <c r="I6931" t="s">
        <v>33</v>
      </c>
      <c r="J6931" s="6" t="str">
        <f t="shared" si="841"/>
        <v>Amsterdam</v>
      </c>
      <c r="K6931" t="s">
        <v>34</v>
      </c>
      <c r="M6931" s="1" t="s">
        <v>3338</v>
      </c>
      <c r="N6931" t="s">
        <v>35</v>
      </c>
      <c r="O6931">
        <v>52.353152493204497</v>
      </c>
      <c r="P6931">
        <v>4.8888194217425802</v>
      </c>
      <c r="Q6931" t="s">
        <v>36</v>
      </c>
      <c r="R6931" t="s">
        <v>37</v>
      </c>
      <c r="S6931">
        <v>4</v>
      </c>
      <c r="T6931">
        <v>1</v>
      </c>
      <c r="U6931">
        <v>2</v>
      </c>
      <c r="V6931">
        <v>2</v>
      </c>
      <c r="W6931" t="s">
        <v>38</v>
      </c>
      <c r="X6931" s="8">
        <v>175</v>
      </c>
      <c r="Y6931">
        <v>1</v>
      </c>
      <c r="Z6931">
        <v>0</v>
      </c>
      <c r="AA6931">
        <v>2</v>
      </c>
      <c r="AB6931" s="6">
        <f t="shared" si="842"/>
        <v>10</v>
      </c>
      <c r="AC6931" s="13">
        <f t="shared" si="843"/>
        <v>175</v>
      </c>
      <c r="AD6931" s="13">
        <f t="shared" si="844"/>
        <v>350</v>
      </c>
      <c r="AE6931" s="13">
        <f t="shared" si="845"/>
        <v>3500</v>
      </c>
      <c r="AF6931" t="s">
        <v>47</v>
      </c>
      <c r="AG6931">
        <v>1</v>
      </c>
      <c r="AH6931">
        <v>5</v>
      </c>
      <c r="AI6931">
        <v>80</v>
      </c>
      <c r="AJ6931">
        <v>8</v>
      </c>
      <c r="AK6931">
        <v>6</v>
      </c>
      <c r="AL6931">
        <v>10</v>
      </c>
      <c r="AM6931">
        <v>10</v>
      </c>
      <c r="AN6931">
        <v>9</v>
      </c>
      <c r="AO6931">
        <v>8</v>
      </c>
    </row>
    <row r="6932" spans="1:41">
      <c r="A6932" s="1">
        <v>21916203</v>
      </c>
      <c r="B6932" t="s">
        <v>1435</v>
      </c>
      <c r="C6932">
        <v>2014</v>
      </c>
      <c r="D6932" s="2" t="s">
        <v>6338</v>
      </c>
      <c r="E6932" s="4">
        <f t="shared" si="839"/>
        <v>41911</v>
      </c>
      <c r="F6932" s="5">
        <f t="shared" ca="1" si="840"/>
        <v>0.76911104674022868</v>
      </c>
      <c r="G6932" s="1">
        <v>4223739</v>
      </c>
      <c r="H6932" t="s">
        <v>49</v>
      </c>
      <c r="I6932" t="s">
        <v>33</v>
      </c>
      <c r="J6932" s="6" t="str">
        <f t="shared" si="841"/>
        <v>Amsterdam</v>
      </c>
      <c r="K6932" t="s">
        <v>34</v>
      </c>
      <c r="M6932" s="1" t="s">
        <v>2255</v>
      </c>
      <c r="N6932" t="s">
        <v>35</v>
      </c>
      <c r="O6932">
        <v>52.364204813302997</v>
      </c>
      <c r="P6932">
        <v>4.9217534335405997</v>
      </c>
      <c r="Q6932" t="s">
        <v>36</v>
      </c>
      <c r="R6932" t="s">
        <v>37</v>
      </c>
      <c r="S6932">
        <v>3</v>
      </c>
      <c r="T6932">
        <v>1</v>
      </c>
      <c r="U6932">
        <v>1</v>
      </c>
      <c r="V6932">
        <v>1</v>
      </c>
      <c r="W6932" t="s">
        <v>38</v>
      </c>
      <c r="X6932" s="8">
        <v>100</v>
      </c>
      <c r="Y6932">
        <v>2</v>
      </c>
      <c r="Z6932">
        <v>0</v>
      </c>
      <c r="AA6932">
        <v>1</v>
      </c>
      <c r="AB6932" s="6">
        <f t="shared" si="842"/>
        <v>8</v>
      </c>
      <c r="AC6932" s="13">
        <f t="shared" si="843"/>
        <v>100</v>
      </c>
      <c r="AD6932" s="13">
        <f t="shared" si="844"/>
        <v>100</v>
      </c>
      <c r="AE6932" s="13">
        <f t="shared" si="845"/>
        <v>800</v>
      </c>
      <c r="AF6932" t="s">
        <v>62</v>
      </c>
      <c r="AG6932" t="s">
        <v>62</v>
      </c>
      <c r="AH6932">
        <v>4</v>
      </c>
      <c r="AI6932">
        <v>100</v>
      </c>
      <c r="AJ6932">
        <v>10</v>
      </c>
      <c r="AK6932">
        <v>10</v>
      </c>
      <c r="AL6932">
        <v>10</v>
      </c>
      <c r="AM6932">
        <v>10</v>
      </c>
      <c r="AN6932">
        <v>10</v>
      </c>
      <c r="AO6932">
        <v>10</v>
      </c>
    </row>
    <row r="6933" spans="1:41">
      <c r="A6933" s="1">
        <v>21947631</v>
      </c>
      <c r="B6933" t="s">
        <v>145</v>
      </c>
      <c r="C6933">
        <v>2014</v>
      </c>
      <c r="D6933" s="2" t="s">
        <v>6408</v>
      </c>
      <c r="E6933" s="4">
        <f t="shared" si="839"/>
        <v>41912</v>
      </c>
      <c r="F6933" s="5">
        <f t="shared" ca="1" si="840"/>
        <v>0.76637132071283143</v>
      </c>
      <c r="G6933" s="1">
        <v>4228854</v>
      </c>
      <c r="H6933" t="s">
        <v>49</v>
      </c>
      <c r="I6933" t="s">
        <v>33</v>
      </c>
      <c r="J6933" s="6" t="str">
        <f t="shared" si="841"/>
        <v>Amsterdam</v>
      </c>
      <c r="K6933" t="s">
        <v>34</v>
      </c>
      <c r="M6933" s="1">
        <v>1018</v>
      </c>
      <c r="N6933" t="s">
        <v>35</v>
      </c>
      <c r="O6933">
        <v>52.370955673294198</v>
      </c>
      <c r="P6933">
        <v>4.9224859595132999</v>
      </c>
      <c r="Q6933" t="s">
        <v>36</v>
      </c>
      <c r="R6933" t="s">
        <v>37</v>
      </c>
      <c r="S6933">
        <v>2</v>
      </c>
      <c r="T6933">
        <v>1</v>
      </c>
      <c r="U6933">
        <v>1</v>
      </c>
      <c r="V6933">
        <v>1</v>
      </c>
      <c r="W6933" t="s">
        <v>38</v>
      </c>
      <c r="X6933" s="8">
        <v>95</v>
      </c>
      <c r="Y6933">
        <v>2</v>
      </c>
      <c r="Z6933">
        <v>25</v>
      </c>
      <c r="AA6933">
        <v>6</v>
      </c>
      <c r="AB6933" s="6">
        <f t="shared" si="842"/>
        <v>2</v>
      </c>
      <c r="AC6933" s="13">
        <f t="shared" si="843"/>
        <v>95</v>
      </c>
      <c r="AD6933" s="13">
        <f t="shared" si="844"/>
        <v>570</v>
      </c>
      <c r="AE6933" s="13">
        <f t="shared" si="845"/>
        <v>1140</v>
      </c>
      <c r="AF6933" t="s">
        <v>62</v>
      </c>
      <c r="AG6933" t="s">
        <v>62</v>
      </c>
      <c r="AH6933">
        <v>1</v>
      </c>
      <c r="AI6933">
        <v>100</v>
      </c>
      <c r="AJ6933">
        <v>10</v>
      </c>
      <c r="AK6933">
        <v>10</v>
      </c>
      <c r="AL6933">
        <v>10</v>
      </c>
      <c r="AM6933">
        <v>10</v>
      </c>
      <c r="AN6933">
        <v>10</v>
      </c>
      <c r="AO6933">
        <v>10</v>
      </c>
    </row>
    <row r="6934" spans="1:41">
      <c r="A6934" s="1">
        <v>21958203</v>
      </c>
      <c r="B6934" t="s">
        <v>1419</v>
      </c>
      <c r="C6934">
        <v>2014</v>
      </c>
      <c r="D6934" s="2" t="s">
        <v>6408</v>
      </c>
      <c r="E6934" s="4">
        <f t="shared" si="839"/>
        <v>41912</v>
      </c>
      <c r="F6934" s="5">
        <f t="shared" ca="1" si="840"/>
        <v>0.76637132071283143</v>
      </c>
      <c r="G6934" s="1">
        <v>4231380</v>
      </c>
      <c r="H6934" t="s">
        <v>60</v>
      </c>
      <c r="I6934" t="s">
        <v>33</v>
      </c>
      <c r="J6934" s="6" t="str">
        <f t="shared" si="841"/>
        <v>Amsterdam</v>
      </c>
      <c r="K6934" t="s">
        <v>34</v>
      </c>
      <c r="M6934" s="1" t="s">
        <v>5665</v>
      </c>
      <c r="N6934" t="s">
        <v>35</v>
      </c>
      <c r="O6934">
        <v>52.344593388116003</v>
      </c>
      <c r="P6934">
        <v>4.8913623551712702</v>
      </c>
      <c r="Q6934" t="s">
        <v>36</v>
      </c>
      <c r="R6934" t="s">
        <v>37</v>
      </c>
      <c r="S6934">
        <v>2</v>
      </c>
      <c r="T6934">
        <v>1.5</v>
      </c>
      <c r="U6934">
        <v>1</v>
      </c>
      <c r="V6934">
        <v>1</v>
      </c>
      <c r="W6934" t="s">
        <v>38</v>
      </c>
      <c r="X6934" s="8">
        <v>109</v>
      </c>
      <c r="Y6934">
        <v>1</v>
      </c>
      <c r="Z6934">
        <v>0</v>
      </c>
      <c r="AA6934">
        <v>1</v>
      </c>
      <c r="AB6934" s="6">
        <f t="shared" si="842"/>
        <v>0</v>
      </c>
      <c r="AC6934" s="13">
        <f t="shared" si="843"/>
        <v>109</v>
      </c>
      <c r="AD6934" s="13">
        <f t="shared" si="844"/>
        <v>109</v>
      </c>
      <c r="AE6934" s="13">
        <f t="shared" si="845"/>
        <v>0</v>
      </c>
      <c r="AF6934" t="s">
        <v>62</v>
      </c>
      <c r="AG6934" t="s">
        <v>62</v>
      </c>
      <c r="AH6934">
        <v>0</v>
      </c>
    </row>
    <row r="6935" spans="1:41">
      <c r="A6935" s="1">
        <v>21958442</v>
      </c>
      <c r="B6935" t="s">
        <v>2312</v>
      </c>
      <c r="C6935">
        <v>2014</v>
      </c>
      <c r="D6935" s="2" t="s">
        <v>6408</v>
      </c>
      <c r="E6935" s="4">
        <f t="shared" si="839"/>
        <v>41912</v>
      </c>
      <c r="F6935" s="5">
        <f t="shared" ca="1" si="840"/>
        <v>0.76637132071283143</v>
      </c>
      <c r="G6935" s="1">
        <v>4231426</v>
      </c>
      <c r="H6935" t="s">
        <v>49</v>
      </c>
      <c r="I6935" t="s">
        <v>33</v>
      </c>
      <c r="J6935" s="6" t="str">
        <f t="shared" si="841"/>
        <v>Amsterdam</v>
      </c>
      <c r="K6935" t="s">
        <v>34</v>
      </c>
      <c r="M6935" s="1" t="s">
        <v>5666</v>
      </c>
      <c r="N6935" t="s">
        <v>35</v>
      </c>
      <c r="O6935">
        <v>52.362884260161799</v>
      </c>
      <c r="P6935">
        <v>4.8987515972927698</v>
      </c>
      <c r="Q6935" t="s">
        <v>36</v>
      </c>
      <c r="R6935" t="s">
        <v>37</v>
      </c>
      <c r="S6935">
        <v>2</v>
      </c>
      <c r="T6935">
        <v>1</v>
      </c>
      <c r="U6935">
        <v>1</v>
      </c>
      <c r="V6935">
        <v>1</v>
      </c>
      <c r="W6935" t="s">
        <v>38</v>
      </c>
      <c r="X6935" s="8">
        <v>125</v>
      </c>
      <c r="Y6935">
        <v>1</v>
      </c>
      <c r="Z6935">
        <v>0</v>
      </c>
      <c r="AA6935">
        <v>2</v>
      </c>
      <c r="AB6935" s="6">
        <f t="shared" si="842"/>
        <v>2</v>
      </c>
      <c r="AC6935" s="13">
        <f t="shared" si="843"/>
        <v>125</v>
      </c>
      <c r="AD6935" s="13">
        <f t="shared" si="844"/>
        <v>250</v>
      </c>
      <c r="AE6935" s="13">
        <f t="shared" si="845"/>
        <v>500</v>
      </c>
      <c r="AF6935" t="s">
        <v>39</v>
      </c>
      <c r="AG6935">
        <v>0.88</v>
      </c>
      <c r="AH6935">
        <v>1</v>
      </c>
      <c r="AI6935">
        <v>20</v>
      </c>
      <c r="AJ6935">
        <v>4</v>
      </c>
      <c r="AK6935">
        <v>2</v>
      </c>
      <c r="AL6935">
        <v>10</v>
      </c>
      <c r="AM6935">
        <v>10</v>
      </c>
      <c r="AN6935">
        <v>10</v>
      </c>
      <c r="AO6935">
        <v>2</v>
      </c>
    </row>
    <row r="6936" spans="1:41">
      <c r="A6936" s="1">
        <v>21963726</v>
      </c>
      <c r="B6936" t="s">
        <v>465</v>
      </c>
      <c r="C6936">
        <v>2014</v>
      </c>
      <c r="D6936" s="2" t="s">
        <v>6408</v>
      </c>
      <c r="E6936" s="4">
        <f t="shared" si="839"/>
        <v>41912</v>
      </c>
      <c r="F6936" s="5">
        <f t="shared" ca="1" si="840"/>
        <v>0.76637132071283143</v>
      </c>
      <c r="G6936" s="1">
        <v>4232593</v>
      </c>
      <c r="H6936" t="s">
        <v>60</v>
      </c>
      <c r="I6936" t="s">
        <v>33</v>
      </c>
      <c r="J6936" s="6" t="str">
        <f t="shared" si="841"/>
        <v>Amsterdam</v>
      </c>
      <c r="K6936" t="s">
        <v>34</v>
      </c>
      <c r="M6936" s="1" t="s">
        <v>5667</v>
      </c>
      <c r="N6936" t="s">
        <v>35</v>
      </c>
      <c r="O6936">
        <v>52.355025773316498</v>
      </c>
      <c r="P6936">
        <v>4.9023421827544897</v>
      </c>
      <c r="Q6936" t="s">
        <v>36</v>
      </c>
      <c r="R6936" t="s">
        <v>37</v>
      </c>
      <c r="S6936">
        <v>2</v>
      </c>
      <c r="T6936">
        <v>1</v>
      </c>
      <c r="U6936">
        <v>1</v>
      </c>
      <c r="V6936">
        <v>2</v>
      </c>
      <c r="W6936" t="s">
        <v>38</v>
      </c>
      <c r="X6936" s="8">
        <v>150</v>
      </c>
      <c r="Y6936">
        <v>1</v>
      </c>
      <c r="Z6936">
        <v>0</v>
      </c>
      <c r="AA6936">
        <v>2</v>
      </c>
      <c r="AB6936" s="6">
        <f t="shared" si="842"/>
        <v>6</v>
      </c>
      <c r="AC6936" s="13">
        <f t="shared" si="843"/>
        <v>150</v>
      </c>
      <c r="AD6936" s="13">
        <f t="shared" si="844"/>
        <v>300</v>
      </c>
      <c r="AE6936" s="13">
        <f t="shared" si="845"/>
        <v>1800</v>
      </c>
      <c r="AF6936" t="s">
        <v>47</v>
      </c>
      <c r="AG6936">
        <v>1</v>
      </c>
      <c r="AH6936">
        <v>3</v>
      </c>
      <c r="AI6936">
        <v>100</v>
      </c>
      <c r="AJ6936">
        <v>9</v>
      </c>
      <c r="AK6936">
        <v>10</v>
      </c>
      <c r="AL6936">
        <v>9</v>
      </c>
      <c r="AM6936">
        <v>9</v>
      </c>
      <c r="AN6936">
        <v>9</v>
      </c>
      <c r="AO6936">
        <v>9</v>
      </c>
    </row>
    <row r="6937" spans="1:41">
      <c r="A6937" s="1">
        <v>21990635</v>
      </c>
      <c r="B6937" t="s">
        <v>5668</v>
      </c>
      <c r="C6937">
        <v>2014</v>
      </c>
      <c r="D6937" s="2" t="s">
        <v>6339</v>
      </c>
      <c r="E6937" s="4">
        <f t="shared" si="839"/>
        <v>41913</v>
      </c>
      <c r="F6937" s="5">
        <f t="shared" ca="1" si="840"/>
        <v>0.76363159468543418</v>
      </c>
      <c r="G6937" s="1">
        <v>4242987</v>
      </c>
      <c r="H6937" t="s">
        <v>56</v>
      </c>
      <c r="I6937" t="s">
        <v>33</v>
      </c>
      <c r="J6937" s="6" t="str">
        <f t="shared" si="841"/>
        <v>Amsterdam</v>
      </c>
      <c r="K6937" t="s">
        <v>34</v>
      </c>
      <c r="M6937" s="1" t="s">
        <v>549</v>
      </c>
      <c r="N6937" t="s">
        <v>35</v>
      </c>
      <c r="O6937">
        <v>52.358049959600002</v>
      </c>
      <c r="P6937">
        <v>4.8759301807093403</v>
      </c>
      <c r="Q6937" t="s">
        <v>36</v>
      </c>
      <c r="R6937" t="s">
        <v>37</v>
      </c>
      <c r="S6937">
        <v>6</v>
      </c>
      <c r="T6937">
        <v>1</v>
      </c>
      <c r="U6937">
        <v>3</v>
      </c>
      <c r="V6937">
        <v>6</v>
      </c>
      <c r="W6937" t="s">
        <v>38</v>
      </c>
      <c r="X6937" s="8">
        <v>249</v>
      </c>
      <c r="Y6937">
        <v>1</v>
      </c>
      <c r="Z6937">
        <v>0</v>
      </c>
      <c r="AA6937">
        <v>5</v>
      </c>
      <c r="AB6937" s="6">
        <f t="shared" si="842"/>
        <v>26</v>
      </c>
      <c r="AC6937" s="13">
        <f t="shared" si="843"/>
        <v>249</v>
      </c>
      <c r="AD6937" s="13">
        <f t="shared" si="844"/>
        <v>1245</v>
      </c>
      <c r="AE6937" s="13">
        <f t="shared" si="845"/>
        <v>32370</v>
      </c>
      <c r="AF6937" t="s">
        <v>47</v>
      </c>
      <c r="AG6937">
        <v>0.8</v>
      </c>
      <c r="AH6937">
        <v>13</v>
      </c>
      <c r="AI6937">
        <v>95</v>
      </c>
      <c r="AJ6937">
        <v>9</v>
      </c>
      <c r="AK6937">
        <v>9</v>
      </c>
      <c r="AL6937">
        <v>9</v>
      </c>
      <c r="AM6937">
        <v>10</v>
      </c>
      <c r="AN6937">
        <v>10</v>
      </c>
      <c r="AO6937">
        <v>10</v>
      </c>
    </row>
    <row r="6938" spans="1:41">
      <c r="A6938" s="1">
        <v>21992318</v>
      </c>
      <c r="B6938" t="s">
        <v>3936</v>
      </c>
      <c r="C6938">
        <v>2014</v>
      </c>
      <c r="D6938" s="2" t="s">
        <v>6339</v>
      </c>
      <c r="E6938" s="4">
        <f t="shared" si="839"/>
        <v>41913</v>
      </c>
      <c r="F6938" s="5">
        <f t="shared" ca="1" si="840"/>
        <v>0.76363159468543418</v>
      </c>
      <c r="G6938" s="1">
        <v>4237825</v>
      </c>
      <c r="H6938" t="s">
        <v>60</v>
      </c>
      <c r="I6938" t="s">
        <v>33</v>
      </c>
      <c r="J6938" s="6" t="str">
        <f t="shared" si="841"/>
        <v>Amsterdam</v>
      </c>
      <c r="K6938" t="s">
        <v>46</v>
      </c>
      <c r="M6938" s="1">
        <v>1072</v>
      </c>
      <c r="N6938" t="s">
        <v>35</v>
      </c>
      <c r="O6938">
        <v>52.350809440137603</v>
      </c>
      <c r="P6938">
        <v>4.8946535903325996</v>
      </c>
      <c r="Q6938" t="s">
        <v>36</v>
      </c>
      <c r="R6938" t="s">
        <v>37</v>
      </c>
      <c r="S6938">
        <v>2</v>
      </c>
      <c r="T6938">
        <v>1.5</v>
      </c>
      <c r="U6938">
        <v>1</v>
      </c>
      <c r="V6938">
        <v>1</v>
      </c>
      <c r="W6938" t="s">
        <v>38</v>
      </c>
      <c r="X6938" s="8">
        <v>130</v>
      </c>
      <c r="Y6938">
        <v>2</v>
      </c>
      <c r="Z6938">
        <v>25</v>
      </c>
      <c r="AA6938">
        <v>2</v>
      </c>
      <c r="AB6938" s="6">
        <f t="shared" si="842"/>
        <v>2</v>
      </c>
      <c r="AC6938" s="13">
        <f t="shared" si="843"/>
        <v>130</v>
      </c>
      <c r="AD6938" s="13">
        <f t="shared" si="844"/>
        <v>260</v>
      </c>
      <c r="AE6938" s="13">
        <f t="shared" si="845"/>
        <v>520</v>
      </c>
      <c r="AF6938" t="s">
        <v>47</v>
      </c>
      <c r="AG6938">
        <v>1</v>
      </c>
      <c r="AH6938">
        <v>1</v>
      </c>
      <c r="AI6938">
        <v>100</v>
      </c>
      <c r="AJ6938">
        <v>10</v>
      </c>
      <c r="AK6938">
        <v>10</v>
      </c>
      <c r="AL6938">
        <v>10</v>
      </c>
      <c r="AM6938">
        <v>10</v>
      </c>
      <c r="AN6938">
        <v>10</v>
      </c>
      <c r="AO6938">
        <v>10</v>
      </c>
    </row>
    <row r="6939" spans="1:41">
      <c r="A6939" s="1">
        <v>21997322</v>
      </c>
      <c r="B6939" t="s">
        <v>325</v>
      </c>
      <c r="C6939">
        <v>2014</v>
      </c>
      <c r="D6939" s="2" t="s">
        <v>6339</v>
      </c>
      <c r="E6939" s="4">
        <f t="shared" si="839"/>
        <v>41913</v>
      </c>
      <c r="F6939" s="5">
        <f t="shared" ca="1" si="840"/>
        <v>0.76363159468543418</v>
      </c>
      <c r="G6939" s="1">
        <v>4238849</v>
      </c>
      <c r="H6939" t="s">
        <v>49</v>
      </c>
      <c r="I6939" t="s">
        <v>33</v>
      </c>
      <c r="J6939" s="6" t="str">
        <f t="shared" si="841"/>
        <v>Amsterdam</v>
      </c>
      <c r="K6939" t="s">
        <v>34</v>
      </c>
      <c r="M6939" s="1">
        <v>1017</v>
      </c>
      <c r="N6939" t="s">
        <v>35</v>
      </c>
      <c r="O6939">
        <v>52.361962804415001</v>
      </c>
      <c r="P6939">
        <v>4.9020982788586798</v>
      </c>
      <c r="Q6939" t="s">
        <v>132</v>
      </c>
      <c r="R6939" t="s">
        <v>42</v>
      </c>
      <c r="S6939">
        <v>2</v>
      </c>
      <c r="T6939">
        <v>1</v>
      </c>
      <c r="U6939">
        <v>1</v>
      </c>
      <c r="V6939">
        <v>2</v>
      </c>
      <c r="W6939" t="s">
        <v>38</v>
      </c>
      <c r="X6939" s="8">
        <v>150</v>
      </c>
      <c r="Y6939">
        <v>1</v>
      </c>
      <c r="Z6939">
        <v>0</v>
      </c>
      <c r="AA6939">
        <v>3</v>
      </c>
      <c r="AB6939" s="6">
        <f t="shared" si="842"/>
        <v>0</v>
      </c>
      <c r="AC6939" s="13">
        <f t="shared" si="843"/>
        <v>150</v>
      </c>
      <c r="AD6939" s="13">
        <f t="shared" si="844"/>
        <v>450</v>
      </c>
      <c r="AE6939" s="13">
        <f t="shared" si="845"/>
        <v>0</v>
      </c>
      <c r="AF6939" t="s">
        <v>43</v>
      </c>
      <c r="AG6939">
        <v>1</v>
      </c>
      <c r="AH6939">
        <v>0</v>
      </c>
    </row>
    <row r="6940" spans="1:41">
      <c r="A6940" s="1">
        <v>21999100</v>
      </c>
      <c r="B6940" t="s">
        <v>1813</v>
      </c>
      <c r="C6940">
        <v>2014</v>
      </c>
      <c r="D6940" s="2" t="s">
        <v>6339</v>
      </c>
      <c r="E6940" s="4">
        <f t="shared" si="839"/>
        <v>41913</v>
      </c>
      <c r="F6940" s="5">
        <f t="shared" ca="1" si="840"/>
        <v>0.76363159468543418</v>
      </c>
      <c r="G6940" s="1">
        <v>4239360</v>
      </c>
      <c r="H6940" t="s">
        <v>71</v>
      </c>
      <c r="I6940" t="s">
        <v>33</v>
      </c>
      <c r="J6940" s="6" t="str">
        <f t="shared" si="841"/>
        <v>Amsterdam</v>
      </c>
      <c r="K6940" t="s">
        <v>34</v>
      </c>
      <c r="M6940" s="1">
        <v>1056</v>
      </c>
      <c r="N6940" t="s">
        <v>35</v>
      </c>
      <c r="O6940">
        <v>52.373823426284197</v>
      </c>
      <c r="P6940">
        <v>4.8449404182914604</v>
      </c>
      <c r="Q6940" t="s">
        <v>36</v>
      </c>
      <c r="R6940" t="s">
        <v>42</v>
      </c>
      <c r="S6940">
        <v>2</v>
      </c>
      <c r="T6940">
        <v>1</v>
      </c>
      <c r="U6940">
        <v>1</v>
      </c>
      <c r="V6940">
        <v>1</v>
      </c>
      <c r="W6940" t="s">
        <v>38</v>
      </c>
      <c r="X6940" s="8">
        <v>49</v>
      </c>
      <c r="Y6940">
        <v>1</v>
      </c>
      <c r="Z6940">
        <v>0</v>
      </c>
      <c r="AA6940">
        <v>2</v>
      </c>
      <c r="AB6940" s="6">
        <f t="shared" si="842"/>
        <v>6</v>
      </c>
      <c r="AC6940" s="13">
        <f t="shared" si="843"/>
        <v>49</v>
      </c>
      <c r="AD6940" s="13">
        <f t="shared" si="844"/>
        <v>98</v>
      </c>
      <c r="AE6940" s="13">
        <f t="shared" si="845"/>
        <v>588</v>
      </c>
      <c r="AF6940" t="s">
        <v>47</v>
      </c>
      <c r="AG6940">
        <v>1</v>
      </c>
      <c r="AH6940">
        <v>3</v>
      </c>
      <c r="AI6940">
        <v>87</v>
      </c>
      <c r="AJ6940">
        <v>10</v>
      </c>
      <c r="AK6940">
        <v>7</v>
      </c>
      <c r="AL6940">
        <v>10</v>
      </c>
      <c r="AM6940">
        <v>10</v>
      </c>
      <c r="AN6940">
        <v>7</v>
      </c>
      <c r="AO6940">
        <v>8</v>
      </c>
    </row>
    <row r="6941" spans="1:41">
      <c r="A6941" s="1">
        <v>21999888</v>
      </c>
      <c r="B6941" t="s">
        <v>2361</v>
      </c>
      <c r="C6941">
        <v>2014</v>
      </c>
      <c r="D6941" s="2" t="s">
        <v>6339</v>
      </c>
      <c r="E6941" s="4">
        <f t="shared" si="839"/>
        <v>41913</v>
      </c>
      <c r="F6941" s="5">
        <f t="shared" ca="1" si="840"/>
        <v>0.76363159468543418</v>
      </c>
      <c r="G6941" s="1">
        <v>4239848</v>
      </c>
      <c r="H6941" t="s">
        <v>32</v>
      </c>
      <c r="I6941" t="s">
        <v>33</v>
      </c>
      <c r="J6941" s="6" t="str">
        <f t="shared" si="841"/>
        <v>Amsterdam</v>
      </c>
      <c r="K6941" t="s">
        <v>34</v>
      </c>
      <c r="M6941" s="1">
        <v>1052</v>
      </c>
      <c r="N6941" t="s">
        <v>35</v>
      </c>
      <c r="O6941">
        <v>52.375974340831</v>
      </c>
      <c r="P6941">
        <v>4.8740690941600402</v>
      </c>
      <c r="Q6941" t="s">
        <v>36</v>
      </c>
      <c r="R6941" t="s">
        <v>37</v>
      </c>
      <c r="S6941">
        <v>4</v>
      </c>
      <c r="T6941">
        <v>1</v>
      </c>
      <c r="U6941">
        <v>0</v>
      </c>
      <c r="V6941">
        <v>2</v>
      </c>
      <c r="W6941" t="s">
        <v>38</v>
      </c>
      <c r="X6941" s="8">
        <v>70</v>
      </c>
      <c r="Y6941">
        <v>2</v>
      </c>
      <c r="Z6941">
        <v>5</v>
      </c>
      <c r="AA6941">
        <v>2</v>
      </c>
      <c r="AB6941" s="6">
        <f t="shared" si="842"/>
        <v>82</v>
      </c>
      <c r="AC6941" s="13">
        <f t="shared" si="843"/>
        <v>70</v>
      </c>
      <c r="AD6941" s="13">
        <f t="shared" si="844"/>
        <v>140</v>
      </c>
      <c r="AE6941" s="13">
        <f t="shared" si="845"/>
        <v>11480</v>
      </c>
      <c r="AF6941" t="s">
        <v>47</v>
      </c>
      <c r="AG6941">
        <v>1</v>
      </c>
      <c r="AH6941">
        <v>41</v>
      </c>
      <c r="AI6941">
        <v>93</v>
      </c>
      <c r="AJ6941">
        <v>9</v>
      </c>
      <c r="AK6941">
        <v>10</v>
      </c>
      <c r="AL6941">
        <v>9</v>
      </c>
      <c r="AM6941">
        <v>10</v>
      </c>
      <c r="AN6941">
        <v>9</v>
      </c>
      <c r="AO6941">
        <v>9</v>
      </c>
    </row>
    <row r="6942" spans="1:41">
      <c r="A6942" s="1">
        <v>22000171</v>
      </c>
      <c r="B6942" t="s">
        <v>1631</v>
      </c>
      <c r="C6942">
        <v>2014</v>
      </c>
      <c r="D6942" s="2" t="s">
        <v>6339</v>
      </c>
      <c r="E6942" s="4">
        <f t="shared" si="839"/>
        <v>41913</v>
      </c>
      <c r="F6942" s="5">
        <f t="shared" ca="1" si="840"/>
        <v>0.76363159468543418</v>
      </c>
      <c r="G6942" s="1">
        <v>4239603</v>
      </c>
      <c r="H6942" t="s">
        <v>71</v>
      </c>
      <c r="I6942" t="s">
        <v>33</v>
      </c>
      <c r="J6942" s="6" t="str">
        <f t="shared" si="841"/>
        <v>Amsterdam</v>
      </c>
      <c r="K6942" t="s">
        <v>34</v>
      </c>
      <c r="M6942" s="1" t="s">
        <v>5669</v>
      </c>
      <c r="N6942" t="s">
        <v>35</v>
      </c>
      <c r="O6942">
        <v>52.383371271656898</v>
      </c>
      <c r="P6942">
        <v>4.8556496695231202</v>
      </c>
      <c r="Q6942" t="s">
        <v>36</v>
      </c>
      <c r="R6942" t="s">
        <v>37</v>
      </c>
      <c r="S6942">
        <v>2</v>
      </c>
      <c r="T6942">
        <v>1</v>
      </c>
      <c r="U6942">
        <v>1</v>
      </c>
      <c r="V6942">
        <v>1</v>
      </c>
      <c r="W6942" t="s">
        <v>38</v>
      </c>
      <c r="X6942" s="8">
        <v>75</v>
      </c>
      <c r="Y6942">
        <v>2</v>
      </c>
      <c r="Z6942">
        <v>30</v>
      </c>
      <c r="AA6942">
        <v>1</v>
      </c>
      <c r="AB6942" s="6">
        <f t="shared" si="842"/>
        <v>10</v>
      </c>
      <c r="AC6942" s="13">
        <f t="shared" si="843"/>
        <v>75</v>
      </c>
      <c r="AD6942" s="13">
        <f t="shared" si="844"/>
        <v>75</v>
      </c>
      <c r="AE6942" s="13">
        <f t="shared" si="845"/>
        <v>750</v>
      </c>
      <c r="AF6942" t="s">
        <v>43</v>
      </c>
      <c r="AG6942">
        <v>0.91</v>
      </c>
      <c r="AH6942">
        <v>5</v>
      </c>
      <c r="AI6942">
        <v>90</v>
      </c>
      <c r="AJ6942">
        <v>9</v>
      </c>
      <c r="AK6942">
        <v>10</v>
      </c>
      <c r="AL6942">
        <v>10</v>
      </c>
      <c r="AM6942">
        <v>10</v>
      </c>
      <c r="AN6942">
        <v>8</v>
      </c>
      <c r="AO6942">
        <v>9</v>
      </c>
    </row>
    <row r="6943" spans="1:41">
      <c r="A6943" s="1">
        <v>22012731</v>
      </c>
      <c r="B6943" t="s">
        <v>5670</v>
      </c>
      <c r="C6943">
        <v>2014</v>
      </c>
      <c r="D6943" s="2" t="s">
        <v>6339</v>
      </c>
      <c r="E6943" s="4">
        <f t="shared" si="839"/>
        <v>41913</v>
      </c>
      <c r="F6943" s="5">
        <f t="shared" ca="1" si="840"/>
        <v>0.76363159468543418</v>
      </c>
      <c r="G6943" s="1">
        <v>4242202</v>
      </c>
      <c r="H6943" t="s">
        <v>414</v>
      </c>
      <c r="I6943" t="s">
        <v>33</v>
      </c>
      <c r="J6943" s="6" t="str">
        <f t="shared" si="841"/>
        <v>Amsterdam</v>
      </c>
      <c r="K6943" t="s">
        <v>34</v>
      </c>
      <c r="M6943" s="1" t="s">
        <v>5671</v>
      </c>
      <c r="N6943" t="s">
        <v>35</v>
      </c>
      <c r="O6943">
        <v>52.352177086626902</v>
      </c>
      <c r="P6943">
        <v>4.7853435898669803</v>
      </c>
      <c r="Q6943" t="s">
        <v>58</v>
      </c>
      <c r="R6943" t="s">
        <v>42</v>
      </c>
      <c r="S6943">
        <v>2</v>
      </c>
      <c r="T6943">
        <v>1</v>
      </c>
      <c r="U6943">
        <v>1</v>
      </c>
      <c r="V6943">
        <v>1</v>
      </c>
      <c r="W6943" t="s">
        <v>38</v>
      </c>
      <c r="X6943" s="8">
        <v>55</v>
      </c>
      <c r="Y6943">
        <v>1</v>
      </c>
      <c r="Z6943">
        <v>0</v>
      </c>
      <c r="AA6943">
        <v>1</v>
      </c>
      <c r="AB6943" s="6">
        <f t="shared" si="842"/>
        <v>20</v>
      </c>
      <c r="AC6943" s="13">
        <f t="shared" si="843"/>
        <v>55</v>
      </c>
      <c r="AD6943" s="13">
        <f t="shared" si="844"/>
        <v>55</v>
      </c>
      <c r="AE6943" s="13">
        <f t="shared" si="845"/>
        <v>1100</v>
      </c>
      <c r="AF6943" t="s">
        <v>43</v>
      </c>
      <c r="AG6943">
        <v>1</v>
      </c>
      <c r="AH6943">
        <v>10</v>
      </c>
      <c r="AI6943">
        <v>98</v>
      </c>
      <c r="AJ6943">
        <v>10</v>
      </c>
      <c r="AK6943">
        <v>10</v>
      </c>
      <c r="AL6943">
        <v>10</v>
      </c>
      <c r="AM6943">
        <v>10</v>
      </c>
      <c r="AN6943">
        <v>9</v>
      </c>
      <c r="AO6943">
        <v>10</v>
      </c>
    </row>
    <row r="6944" spans="1:41">
      <c r="A6944" s="1">
        <v>22013170</v>
      </c>
      <c r="B6944" t="s">
        <v>70</v>
      </c>
      <c r="C6944">
        <v>2014</v>
      </c>
      <c r="D6944" s="2" t="s">
        <v>6339</v>
      </c>
      <c r="E6944" s="4">
        <f t="shared" si="839"/>
        <v>41913</v>
      </c>
      <c r="F6944" s="5">
        <f t="shared" ca="1" si="840"/>
        <v>0.76363159468543418</v>
      </c>
      <c r="G6944" s="1">
        <v>5665946</v>
      </c>
      <c r="H6944" t="s">
        <v>51</v>
      </c>
      <c r="I6944" t="s">
        <v>33</v>
      </c>
      <c r="J6944" s="6" t="str">
        <f t="shared" si="841"/>
        <v>Amsterdam</v>
      </c>
      <c r="K6944" t="s">
        <v>46</v>
      </c>
      <c r="M6944" s="1" t="s">
        <v>5672</v>
      </c>
      <c r="N6944" t="s">
        <v>35</v>
      </c>
      <c r="O6944">
        <v>52.371228946739102</v>
      </c>
      <c r="P6944">
        <v>4.8912737330252503</v>
      </c>
      <c r="Q6944" t="s">
        <v>58</v>
      </c>
      <c r="R6944" t="s">
        <v>37</v>
      </c>
      <c r="S6944">
        <v>6</v>
      </c>
      <c r="T6944">
        <v>1.5</v>
      </c>
      <c r="U6944">
        <v>3</v>
      </c>
      <c r="V6944">
        <v>3</v>
      </c>
      <c r="W6944" t="s">
        <v>38</v>
      </c>
      <c r="X6944" s="8">
        <v>300</v>
      </c>
      <c r="Y6944">
        <v>1</v>
      </c>
      <c r="Z6944">
        <v>0</v>
      </c>
      <c r="AA6944">
        <v>3</v>
      </c>
      <c r="AB6944" s="6">
        <f t="shared" si="842"/>
        <v>0</v>
      </c>
      <c r="AC6944" s="13">
        <f t="shared" si="843"/>
        <v>300</v>
      </c>
      <c r="AD6944" s="13">
        <f t="shared" si="844"/>
        <v>900</v>
      </c>
      <c r="AE6944" s="13">
        <f t="shared" si="845"/>
        <v>0</v>
      </c>
      <c r="AF6944" t="s">
        <v>47</v>
      </c>
      <c r="AG6944">
        <v>0.95</v>
      </c>
      <c r="AH6944">
        <v>0</v>
      </c>
    </row>
    <row r="6945" spans="1:41">
      <c r="A6945" s="1">
        <v>22020707</v>
      </c>
      <c r="B6945" t="s">
        <v>5673</v>
      </c>
      <c r="C6945">
        <v>2014</v>
      </c>
      <c r="D6945" s="2" t="s">
        <v>6339</v>
      </c>
      <c r="E6945" s="4">
        <f t="shared" si="839"/>
        <v>41913</v>
      </c>
      <c r="F6945" s="5">
        <f t="shared" ca="1" si="840"/>
        <v>0.76363159468543418</v>
      </c>
      <c r="G6945" s="1">
        <v>4675161</v>
      </c>
      <c r="H6945" t="s">
        <v>161</v>
      </c>
      <c r="I6945" t="s">
        <v>33</v>
      </c>
      <c r="J6945" s="6" t="str">
        <f t="shared" si="841"/>
        <v>Amsterdam</v>
      </c>
      <c r="K6945" t="s">
        <v>46</v>
      </c>
      <c r="M6945" s="1">
        <v>1087</v>
      </c>
      <c r="N6945" t="s">
        <v>35</v>
      </c>
      <c r="O6945">
        <v>52.3553965492708</v>
      </c>
      <c r="P6945">
        <v>4.9976130691163601</v>
      </c>
      <c r="Q6945" t="s">
        <v>36</v>
      </c>
      <c r="R6945" t="s">
        <v>37</v>
      </c>
      <c r="S6945">
        <v>4</v>
      </c>
      <c r="T6945">
        <v>1</v>
      </c>
      <c r="U6945">
        <v>2</v>
      </c>
      <c r="V6945">
        <v>2</v>
      </c>
      <c r="W6945" t="s">
        <v>38</v>
      </c>
      <c r="X6945" s="8">
        <v>75</v>
      </c>
      <c r="Y6945">
        <v>1</v>
      </c>
      <c r="Z6945">
        <v>10</v>
      </c>
      <c r="AA6945">
        <v>1</v>
      </c>
      <c r="AB6945" s="6">
        <f t="shared" si="842"/>
        <v>6</v>
      </c>
      <c r="AC6945" s="13">
        <f t="shared" si="843"/>
        <v>85</v>
      </c>
      <c r="AD6945" s="13">
        <f t="shared" si="844"/>
        <v>85</v>
      </c>
      <c r="AE6945" s="13">
        <f t="shared" si="845"/>
        <v>510</v>
      </c>
      <c r="AF6945" t="s">
        <v>39</v>
      </c>
      <c r="AG6945">
        <v>0.6</v>
      </c>
      <c r="AH6945">
        <v>3</v>
      </c>
      <c r="AI6945">
        <v>100</v>
      </c>
      <c r="AJ6945">
        <v>9</v>
      </c>
      <c r="AK6945">
        <v>10</v>
      </c>
      <c r="AL6945">
        <v>10</v>
      </c>
      <c r="AM6945">
        <v>10</v>
      </c>
      <c r="AN6945">
        <v>8</v>
      </c>
      <c r="AO6945">
        <v>9</v>
      </c>
    </row>
    <row r="6946" spans="1:41">
      <c r="A6946" s="1">
        <v>22038053</v>
      </c>
      <c r="B6946" t="s">
        <v>3550</v>
      </c>
      <c r="C6946">
        <v>2014</v>
      </c>
      <c r="D6946" s="2" t="s">
        <v>6550</v>
      </c>
      <c r="E6946" s="4">
        <f t="shared" si="839"/>
        <v>41914</v>
      </c>
      <c r="F6946" s="5">
        <f t="shared" ca="1" si="840"/>
        <v>0.76089186865803693</v>
      </c>
      <c r="G6946" s="1">
        <v>4246771</v>
      </c>
      <c r="H6946" t="s">
        <v>51</v>
      </c>
      <c r="I6946" t="s">
        <v>33</v>
      </c>
      <c r="J6946" s="6" t="str">
        <f t="shared" si="841"/>
        <v>Amsterdam</v>
      </c>
      <c r="K6946" t="s">
        <v>34</v>
      </c>
      <c r="M6946" s="1" t="s">
        <v>5674</v>
      </c>
      <c r="N6946" t="s">
        <v>35</v>
      </c>
      <c r="O6946">
        <v>52.377163159764002</v>
      </c>
      <c r="P6946">
        <v>4.8973025669195502</v>
      </c>
      <c r="Q6946" t="s">
        <v>36</v>
      </c>
      <c r="R6946" t="s">
        <v>42</v>
      </c>
      <c r="S6946">
        <v>2</v>
      </c>
      <c r="T6946">
        <v>1</v>
      </c>
      <c r="U6946">
        <v>1</v>
      </c>
      <c r="V6946">
        <v>2</v>
      </c>
      <c r="W6946" t="s">
        <v>38</v>
      </c>
      <c r="X6946" s="8">
        <v>159</v>
      </c>
      <c r="Y6946">
        <v>2</v>
      </c>
      <c r="Z6946">
        <v>50</v>
      </c>
      <c r="AA6946">
        <v>1</v>
      </c>
      <c r="AB6946" s="6">
        <f t="shared" si="842"/>
        <v>8</v>
      </c>
      <c r="AC6946" s="13">
        <f t="shared" si="843"/>
        <v>159</v>
      </c>
      <c r="AD6946" s="13">
        <f t="shared" si="844"/>
        <v>159</v>
      </c>
      <c r="AE6946" s="13">
        <f t="shared" si="845"/>
        <v>1272</v>
      </c>
      <c r="AF6946" t="s">
        <v>43</v>
      </c>
      <c r="AG6946">
        <v>0.95</v>
      </c>
      <c r="AH6946">
        <v>4</v>
      </c>
      <c r="AI6946">
        <v>45</v>
      </c>
      <c r="AJ6946">
        <v>4</v>
      </c>
      <c r="AK6946">
        <v>6</v>
      </c>
      <c r="AL6946">
        <v>9</v>
      </c>
      <c r="AM6946">
        <v>9</v>
      </c>
      <c r="AN6946">
        <v>8</v>
      </c>
      <c r="AO6946">
        <v>5</v>
      </c>
    </row>
    <row r="6947" spans="1:41">
      <c r="A6947" s="1">
        <v>22043070</v>
      </c>
      <c r="B6947" t="s">
        <v>344</v>
      </c>
      <c r="C6947">
        <v>2014</v>
      </c>
      <c r="D6947" s="2" t="s">
        <v>6550</v>
      </c>
      <c r="E6947" s="4">
        <f t="shared" si="839"/>
        <v>41914</v>
      </c>
      <c r="F6947" s="5">
        <f t="shared" ca="1" si="840"/>
        <v>0.76089186865803693</v>
      </c>
      <c r="G6947" s="1">
        <v>5528018</v>
      </c>
      <c r="H6947" t="s">
        <v>45</v>
      </c>
      <c r="I6947" t="s">
        <v>33</v>
      </c>
      <c r="J6947" s="6" t="str">
        <f t="shared" si="841"/>
        <v>Amsterdam</v>
      </c>
      <c r="K6947" t="s">
        <v>46</v>
      </c>
      <c r="M6947" s="1">
        <v>1054</v>
      </c>
      <c r="N6947" t="s">
        <v>35</v>
      </c>
      <c r="O6947">
        <v>52.361931682476502</v>
      </c>
      <c r="P6947">
        <v>4.86601843419687</v>
      </c>
      <c r="Q6947" t="s">
        <v>36</v>
      </c>
      <c r="R6947" t="s">
        <v>37</v>
      </c>
      <c r="S6947">
        <v>2</v>
      </c>
      <c r="T6947">
        <v>1</v>
      </c>
      <c r="U6947">
        <v>1</v>
      </c>
      <c r="V6947">
        <v>1</v>
      </c>
      <c r="W6947" t="s">
        <v>38</v>
      </c>
      <c r="X6947" s="8">
        <v>111</v>
      </c>
      <c r="Y6947">
        <v>1</v>
      </c>
      <c r="Z6947">
        <v>0</v>
      </c>
      <c r="AA6947">
        <v>2</v>
      </c>
      <c r="AB6947" s="6">
        <f t="shared" si="842"/>
        <v>0</v>
      </c>
      <c r="AC6947" s="13">
        <f t="shared" si="843"/>
        <v>111</v>
      </c>
      <c r="AD6947" s="13">
        <f t="shared" si="844"/>
        <v>222</v>
      </c>
      <c r="AE6947" s="13">
        <f t="shared" si="845"/>
        <v>0</v>
      </c>
      <c r="AF6947" t="s">
        <v>43</v>
      </c>
      <c r="AG6947">
        <v>1</v>
      </c>
      <c r="AH6947">
        <v>0</v>
      </c>
    </row>
    <row r="6948" spans="1:41">
      <c r="A6948" s="1">
        <v>22047244</v>
      </c>
      <c r="B6948" t="s">
        <v>876</v>
      </c>
      <c r="C6948">
        <v>2014</v>
      </c>
      <c r="D6948" s="2" t="s">
        <v>6550</v>
      </c>
      <c r="E6948" s="4">
        <f t="shared" si="839"/>
        <v>41914</v>
      </c>
      <c r="F6948" s="5">
        <f t="shared" ca="1" si="840"/>
        <v>0.76089186865803693</v>
      </c>
      <c r="G6948" s="1">
        <v>4253332</v>
      </c>
      <c r="H6948" t="s">
        <v>60</v>
      </c>
      <c r="I6948" t="s">
        <v>33</v>
      </c>
      <c r="J6948" s="6" t="str">
        <f t="shared" si="841"/>
        <v>Amsterdam</v>
      </c>
      <c r="K6948" t="s">
        <v>34</v>
      </c>
      <c r="M6948" s="1" t="s">
        <v>1659</v>
      </c>
      <c r="N6948" t="s">
        <v>35</v>
      </c>
      <c r="O6948">
        <v>52.358120955082299</v>
      </c>
      <c r="P6948">
        <v>4.89141188569186</v>
      </c>
      <c r="Q6948" t="s">
        <v>36</v>
      </c>
      <c r="R6948" t="s">
        <v>37</v>
      </c>
      <c r="S6948">
        <v>4</v>
      </c>
      <c r="T6948">
        <v>1</v>
      </c>
      <c r="U6948">
        <v>2</v>
      </c>
      <c r="V6948">
        <v>4</v>
      </c>
      <c r="W6948" t="s">
        <v>38</v>
      </c>
      <c r="X6948" s="8">
        <v>160</v>
      </c>
      <c r="Y6948">
        <v>1</v>
      </c>
      <c r="Z6948">
        <v>0</v>
      </c>
      <c r="AA6948">
        <v>6</v>
      </c>
      <c r="AB6948" s="6">
        <f t="shared" si="842"/>
        <v>16</v>
      </c>
      <c r="AC6948" s="13">
        <f t="shared" si="843"/>
        <v>160</v>
      </c>
      <c r="AD6948" s="13">
        <f t="shared" si="844"/>
        <v>960</v>
      </c>
      <c r="AE6948" s="13">
        <f t="shared" si="845"/>
        <v>15360</v>
      </c>
      <c r="AF6948" t="s">
        <v>43</v>
      </c>
      <c r="AG6948">
        <v>1</v>
      </c>
      <c r="AH6948">
        <v>8</v>
      </c>
      <c r="AI6948">
        <v>100</v>
      </c>
      <c r="AJ6948">
        <v>10</v>
      </c>
      <c r="AK6948">
        <v>10</v>
      </c>
      <c r="AL6948">
        <v>10</v>
      </c>
      <c r="AM6948">
        <v>10</v>
      </c>
      <c r="AN6948">
        <v>10</v>
      </c>
      <c r="AO6948">
        <v>10</v>
      </c>
    </row>
    <row r="6949" spans="1:41">
      <c r="A6949" s="1">
        <v>22047244</v>
      </c>
      <c r="B6949" t="s">
        <v>876</v>
      </c>
      <c r="C6949">
        <v>2014</v>
      </c>
      <c r="D6949" s="2" t="s">
        <v>6550</v>
      </c>
      <c r="E6949" s="4">
        <f t="shared" si="839"/>
        <v>41914</v>
      </c>
      <c r="F6949" s="5">
        <f t="shared" ca="1" si="840"/>
        <v>0.76089186865803693</v>
      </c>
      <c r="G6949" s="1">
        <v>4248769</v>
      </c>
      <c r="H6949" t="s">
        <v>49</v>
      </c>
      <c r="I6949" t="s">
        <v>33</v>
      </c>
      <c r="J6949" s="6" t="str">
        <f t="shared" si="841"/>
        <v>Amsterdam</v>
      </c>
      <c r="K6949" t="s">
        <v>34</v>
      </c>
      <c r="M6949" s="1" t="s">
        <v>5675</v>
      </c>
      <c r="N6949" t="s">
        <v>35</v>
      </c>
      <c r="O6949">
        <v>52.370513618091501</v>
      </c>
      <c r="P6949">
        <v>4.9025500464625802</v>
      </c>
      <c r="Q6949" t="s">
        <v>75</v>
      </c>
      <c r="R6949" t="s">
        <v>42</v>
      </c>
      <c r="S6949">
        <v>2</v>
      </c>
      <c r="T6949">
        <v>1</v>
      </c>
      <c r="U6949">
        <v>1</v>
      </c>
      <c r="V6949">
        <v>1</v>
      </c>
      <c r="W6949" t="s">
        <v>38</v>
      </c>
      <c r="X6949" s="8">
        <v>104</v>
      </c>
      <c r="Y6949">
        <v>1</v>
      </c>
      <c r="Z6949">
        <v>0</v>
      </c>
      <c r="AA6949">
        <v>2</v>
      </c>
      <c r="AB6949" s="6">
        <f t="shared" si="842"/>
        <v>36</v>
      </c>
      <c r="AC6949" s="13">
        <f t="shared" si="843"/>
        <v>104</v>
      </c>
      <c r="AD6949" s="13">
        <f t="shared" si="844"/>
        <v>208</v>
      </c>
      <c r="AE6949" s="13">
        <f t="shared" si="845"/>
        <v>7488</v>
      </c>
      <c r="AF6949" t="s">
        <v>43</v>
      </c>
      <c r="AG6949">
        <v>1</v>
      </c>
      <c r="AH6949">
        <v>18</v>
      </c>
      <c r="AI6949">
        <v>90</v>
      </c>
      <c r="AJ6949">
        <v>10</v>
      </c>
      <c r="AK6949">
        <v>10</v>
      </c>
      <c r="AL6949">
        <v>10</v>
      </c>
      <c r="AM6949">
        <v>10</v>
      </c>
      <c r="AN6949">
        <v>9</v>
      </c>
      <c r="AO6949">
        <v>9</v>
      </c>
    </row>
    <row r="6950" spans="1:41">
      <c r="A6950" s="1">
        <v>22083112</v>
      </c>
      <c r="B6950" t="s">
        <v>2884</v>
      </c>
      <c r="C6950">
        <v>2014</v>
      </c>
      <c r="D6950" s="2" t="s">
        <v>6551</v>
      </c>
      <c r="E6950" s="4">
        <f t="shared" si="839"/>
        <v>41915</v>
      </c>
      <c r="F6950" s="5">
        <f t="shared" ca="1" si="840"/>
        <v>0.75815214263063968</v>
      </c>
      <c r="G6950" s="1">
        <v>4260547</v>
      </c>
      <c r="H6950" t="s">
        <v>87</v>
      </c>
      <c r="I6950" t="s">
        <v>33</v>
      </c>
      <c r="J6950" s="6" t="str">
        <f t="shared" si="841"/>
        <v>Amsterdam</v>
      </c>
      <c r="K6950" t="s">
        <v>34</v>
      </c>
      <c r="M6950" s="1">
        <v>1061</v>
      </c>
      <c r="N6950" t="s">
        <v>35</v>
      </c>
      <c r="O6950">
        <v>52.364661168586899</v>
      </c>
      <c r="P6950">
        <v>4.8421646289534896</v>
      </c>
      <c r="Q6950" t="s">
        <v>36</v>
      </c>
      <c r="R6950" t="s">
        <v>37</v>
      </c>
      <c r="S6950">
        <v>2</v>
      </c>
      <c r="T6950">
        <v>1.5</v>
      </c>
      <c r="U6950">
        <v>1</v>
      </c>
      <c r="V6950">
        <v>1</v>
      </c>
      <c r="W6950" t="s">
        <v>38</v>
      </c>
      <c r="X6950" s="8">
        <v>129</v>
      </c>
      <c r="Y6950">
        <v>2</v>
      </c>
      <c r="Z6950">
        <v>20</v>
      </c>
      <c r="AA6950">
        <v>3</v>
      </c>
      <c r="AB6950" s="6">
        <f t="shared" si="842"/>
        <v>2</v>
      </c>
      <c r="AC6950" s="13">
        <f t="shared" si="843"/>
        <v>129</v>
      </c>
      <c r="AD6950" s="13">
        <f t="shared" si="844"/>
        <v>387</v>
      </c>
      <c r="AE6950" s="13">
        <f t="shared" si="845"/>
        <v>774</v>
      </c>
      <c r="AF6950" t="s">
        <v>47</v>
      </c>
      <c r="AG6950">
        <v>1</v>
      </c>
      <c r="AH6950">
        <v>1</v>
      </c>
      <c r="AI6950">
        <v>100</v>
      </c>
      <c r="AJ6950">
        <v>10</v>
      </c>
      <c r="AK6950">
        <v>10</v>
      </c>
      <c r="AL6950">
        <v>10</v>
      </c>
      <c r="AM6950">
        <v>10</v>
      </c>
      <c r="AN6950">
        <v>6</v>
      </c>
      <c r="AO6950">
        <v>8</v>
      </c>
    </row>
    <row r="6951" spans="1:41">
      <c r="A6951" s="1">
        <v>22083967</v>
      </c>
      <c r="B6951" t="s">
        <v>5676</v>
      </c>
      <c r="C6951">
        <v>2014</v>
      </c>
      <c r="D6951" s="2" t="s">
        <v>6551</v>
      </c>
      <c r="E6951" s="4">
        <f t="shared" si="839"/>
        <v>41915</v>
      </c>
      <c r="F6951" s="5">
        <f t="shared" ca="1" si="840"/>
        <v>0.75815214263063968</v>
      </c>
      <c r="G6951" s="1">
        <v>4717525</v>
      </c>
      <c r="H6951" t="s">
        <v>673</v>
      </c>
      <c r="I6951" t="s">
        <v>33</v>
      </c>
      <c r="J6951" s="6" t="str">
        <f t="shared" si="841"/>
        <v>Amsterdam</v>
      </c>
      <c r="K6951" t="s">
        <v>46</v>
      </c>
      <c r="M6951" s="1" t="s">
        <v>5677</v>
      </c>
      <c r="N6951" t="s">
        <v>35</v>
      </c>
      <c r="O6951">
        <v>52.423754123856099</v>
      </c>
      <c r="P6951">
        <v>4.8880440862604901</v>
      </c>
      <c r="Q6951" t="s">
        <v>58</v>
      </c>
      <c r="R6951" t="s">
        <v>42</v>
      </c>
      <c r="S6951">
        <v>2</v>
      </c>
      <c r="T6951">
        <v>1.5</v>
      </c>
      <c r="U6951">
        <v>1</v>
      </c>
      <c r="V6951">
        <v>1</v>
      </c>
      <c r="W6951" t="s">
        <v>38</v>
      </c>
      <c r="X6951" s="8">
        <v>65</v>
      </c>
      <c r="Y6951">
        <v>1</v>
      </c>
      <c r="Z6951">
        <v>0</v>
      </c>
      <c r="AA6951">
        <v>3</v>
      </c>
      <c r="AB6951" s="6">
        <f t="shared" si="842"/>
        <v>0</v>
      </c>
      <c r="AC6951" s="13">
        <f t="shared" si="843"/>
        <v>65</v>
      </c>
      <c r="AD6951" s="13">
        <f t="shared" si="844"/>
        <v>195</v>
      </c>
      <c r="AE6951" s="13">
        <f t="shared" si="845"/>
        <v>0</v>
      </c>
      <c r="AF6951" t="s">
        <v>47</v>
      </c>
      <c r="AG6951">
        <v>1</v>
      </c>
      <c r="AH6951">
        <v>0</v>
      </c>
    </row>
    <row r="6952" spans="1:41">
      <c r="A6952" s="1">
        <v>22083967</v>
      </c>
      <c r="B6952" t="s">
        <v>5676</v>
      </c>
      <c r="C6952">
        <v>2014</v>
      </c>
      <c r="D6952" s="2" t="s">
        <v>6551</v>
      </c>
      <c r="E6952" s="4">
        <f t="shared" si="839"/>
        <v>41915</v>
      </c>
      <c r="F6952" s="5">
        <f t="shared" ca="1" si="840"/>
        <v>0.75815214263063968</v>
      </c>
      <c r="G6952" s="1">
        <v>5820050</v>
      </c>
      <c r="H6952" t="s">
        <v>673</v>
      </c>
      <c r="I6952" t="s">
        <v>33</v>
      </c>
      <c r="J6952" s="6" t="str">
        <f t="shared" si="841"/>
        <v>Amsterdam</v>
      </c>
      <c r="K6952" t="s">
        <v>46</v>
      </c>
      <c r="M6952" s="1" t="s">
        <v>5677</v>
      </c>
      <c r="N6952" t="s">
        <v>35</v>
      </c>
      <c r="O6952">
        <v>52.422571160230603</v>
      </c>
      <c r="P6952">
        <v>4.8871019763568198</v>
      </c>
      <c r="Q6952" t="s">
        <v>58</v>
      </c>
      <c r="R6952" t="s">
        <v>42</v>
      </c>
      <c r="S6952">
        <v>2</v>
      </c>
      <c r="T6952">
        <v>1.5</v>
      </c>
      <c r="U6952">
        <v>1</v>
      </c>
      <c r="V6952">
        <v>1</v>
      </c>
      <c r="W6952" t="s">
        <v>38</v>
      </c>
      <c r="X6952" s="8">
        <v>70</v>
      </c>
      <c r="Y6952">
        <v>1</v>
      </c>
      <c r="Z6952">
        <v>0</v>
      </c>
      <c r="AA6952">
        <v>3</v>
      </c>
      <c r="AB6952" s="6">
        <f t="shared" si="842"/>
        <v>0</v>
      </c>
      <c r="AC6952" s="13">
        <f t="shared" si="843"/>
        <v>70</v>
      </c>
      <c r="AD6952" s="13">
        <f t="shared" si="844"/>
        <v>210</v>
      </c>
      <c r="AE6952" s="13">
        <f t="shared" si="845"/>
        <v>0</v>
      </c>
      <c r="AF6952" t="s">
        <v>47</v>
      </c>
      <c r="AG6952">
        <v>1</v>
      </c>
      <c r="AH6952">
        <v>0</v>
      </c>
    </row>
    <row r="6953" spans="1:41">
      <c r="A6953" s="1">
        <v>22090386</v>
      </c>
      <c r="B6953" t="s">
        <v>2995</v>
      </c>
      <c r="C6953">
        <v>2014</v>
      </c>
      <c r="D6953" s="2" t="s">
        <v>6551</v>
      </c>
      <c r="E6953" s="4">
        <f t="shared" si="839"/>
        <v>41915</v>
      </c>
      <c r="F6953" s="5">
        <f t="shared" ca="1" si="840"/>
        <v>0.75815214263063968</v>
      </c>
      <c r="G6953" s="1">
        <v>4256814</v>
      </c>
      <c r="H6953" t="s">
        <v>215</v>
      </c>
      <c r="I6953" t="s">
        <v>33</v>
      </c>
      <c r="J6953" s="6" t="str">
        <f t="shared" si="841"/>
        <v>Amsterdam</v>
      </c>
      <c r="K6953" t="s">
        <v>34</v>
      </c>
      <c r="M6953" s="1" t="s">
        <v>5678</v>
      </c>
      <c r="N6953" t="s">
        <v>35</v>
      </c>
      <c r="O6953">
        <v>52.397815119286498</v>
      </c>
      <c r="P6953">
        <v>4.9379830514334904</v>
      </c>
      <c r="Q6953" t="s">
        <v>36</v>
      </c>
      <c r="R6953" t="s">
        <v>37</v>
      </c>
      <c r="S6953">
        <v>2</v>
      </c>
      <c r="T6953">
        <v>1</v>
      </c>
      <c r="U6953">
        <v>1</v>
      </c>
      <c r="V6953">
        <v>1</v>
      </c>
      <c r="W6953" t="s">
        <v>38</v>
      </c>
      <c r="X6953" s="8">
        <v>135</v>
      </c>
      <c r="Y6953">
        <v>1</v>
      </c>
      <c r="Z6953">
        <v>0</v>
      </c>
      <c r="AA6953">
        <v>1</v>
      </c>
      <c r="AB6953" s="6">
        <f t="shared" si="842"/>
        <v>2</v>
      </c>
      <c r="AC6953" s="13">
        <f t="shared" si="843"/>
        <v>135</v>
      </c>
      <c r="AD6953" s="13">
        <f t="shared" si="844"/>
        <v>135</v>
      </c>
      <c r="AE6953" s="13">
        <f t="shared" si="845"/>
        <v>270</v>
      </c>
      <c r="AF6953" t="s">
        <v>43</v>
      </c>
      <c r="AG6953">
        <v>1</v>
      </c>
      <c r="AH6953">
        <v>1</v>
      </c>
      <c r="AI6953">
        <v>80</v>
      </c>
      <c r="AJ6953">
        <v>10</v>
      </c>
      <c r="AK6953">
        <v>8</v>
      </c>
      <c r="AL6953">
        <v>10</v>
      </c>
      <c r="AM6953">
        <v>10</v>
      </c>
      <c r="AN6953">
        <v>6</v>
      </c>
      <c r="AO6953">
        <v>10</v>
      </c>
    </row>
    <row r="6954" spans="1:41">
      <c r="A6954" s="1">
        <v>22104262</v>
      </c>
      <c r="B6954" t="s">
        <v>5679</v>
      </c>
      <c r="C6954">
        <v>2014</v>
      </c>
      <c r="D6954" s="2" t="s">
        <v>6668</v>
      </c>
      <c r="E6954" s="4">
        <f t="shared" si="839"/>
        <v>41916</v>
      </c>
      <c r="F6954" s="5">
        <f t="shared" ca="1" si="840"/>
        <v>0.75541241660324243</v>
      </c>
      <c r="G6954" s="1">
        <v>5699367</v>
      </c>
      <c r="H6954" t="s">
        <v>45</v>
      </c>
      <c r="I6954" t="s">
        <v>33</v>
      </c>
      <c r="J6954" s="6" t="str">
        <f t="shared" si="841"/>
        <v>Amsterdam</v>
      </c>
      <c r="K6954" t="s">
        <v>53</v>
      </c>
      <c r="M6954" s="1">
        <v>1053</v>
      </c>
      <c r="N6954" t="s">
        <v>35</v>
      </c>
      <c r="O6954">
        <v>52.364375878870199</v>
      </c>
      <c r="P6954">
        <v>4.8638466827739304</v>
      </c>
      <c r="Q6954" t="s">
        <v>36</v>
      </c>
      <c r="R6954" t="s">
        <v>37</v>
      </c>
      <c r="S6954">
        <v>2</v>
      </c>
      <c r="T6954">
        <v>1</v>
      </c>
      <c r="U6954">
        <v>1</v>
      </c>
      <c r="V6954">
        <v>1</v>
      </c>
      <c r="W6954" t="s">
        <v>38</v>
      </c>
      <c r="X6954" s="8">
        <v>100</v>
      </c>
      <c r="Y6954">
        <v>1</v>
      </c>
      <c r="Z6954">
        <v>0</v>
      </c>
      <c r="AA6954">
        <v>1</v>
      </c>
      <c r="AB6954" s="6">
        <f t="shared" si="842"/>
        <v>2</v>
      </c>
      <c r="AC6954" s="13">
        <f t="shared" si="843"/>
        <v>100</v>
      </c>
      <c r="AD6954" s="13">
        <f t="shared" si="844"/>
        <v>100</v>
      </c>
      <c r="AE6954" s="13">
        <f t="shared" si="845"/>
        <v>200</v>
      </c>
      <c r="AF6954" t="s">
        <v>43</v>
      </c>
      <c r="AG6954">
        <v>1</v>
      </c>
      <c r="AH6954">
        <v>1</v>
      </c>
      <c r="AI6954">
        <v>100</v>
      </c>
      <c r="AJ6954">
        <v>10</v>
      </c>
      <c r="AK6954">
        <v>10</v>
      </c>
      <c r="AL6954">
        <v>10</v>
      </c>
      <c r="AM6954">
        <v>10</v>
      </c>
      <c r="AN6954">
        <v>10</v>
      </c>
      <c r="AO6954">
        <v>10</v>
      </c>
    </row>
    <row r="6955" spans="1:41">
      <c r="A6955" s="1">
        <v>22106398</v>
      </c>
      <c r="B6955" t="s">
        <v>5680</v>
      </c>
      <c r="C6955">
        <v>2014</v>
      </c>
      <c r="D6955" s="2" t="s">
        <v>6668</v>
      </c>
      <c r="E6955" s="4">
        <f t="shared" si="839"/>
        <v>41916</v>
      </c>
      <c r="F6955" s="5">
        <f t="shared" ca="1" si="840"/>
        <v>0.75541241660324243</v>
      </c>
      <c r="G6955" s="1">
        <v>4259396</v>
      </c>
      <c r="H6955" t="s">
        <v>32</v>
      </c>
      <c r="I6955" t="s">
        <v>33</v>
      </c>
      <c r="J6955" s="6" t="str">
        <f t="shared" si="841"/>
        <v>Amsterdam</v>
      </c>
      <c r="K6955" t="s">
        <v>34</v>
      </c>
      <c r="M6955" s="1" t="s">
        <v>1367</v>
      </c>
      <c r="N6955" t="s">
        <v>35</v>
      </c>
      <c r="O6955">
        <v>52.376982825314599</v>
      </c>
      <c r="P6955">
        <v>4.87523590490804</v>
      </c>
      <c r="Q6955" t="s">
        <v>36</v>
      </c>
      <c r="R6955" t="s">
        <v>37</v>
      </c>
      <c r="S6955">
        <v>4</v>
      </c>
      <c r="T6955">
        <v>1</v>
      </c>
      <c r="U6955">
        <v>2</v>
      </c>
      <c r="V6955">
        <v>3</v>
      </c>
      <c r="W6955" t="s">
        <v>38</v>
      </c>
      <c r="X6955" s="8">
        <v>125</v>
      </c>
      <c r="Y6955">
        <v>2</v>
      </c>
      <c r="Z6955">
        <v>25</v>
      </c>
      <c r="AA6955">
        <v>2</v>
      </c>
      <c r="AB6955" s="6">
        <f t="shared" si="842"/>
        <v>12</v>
      </c>
      <c r="AC6955" s="13">
        <f t="shared" si="843"/>
        <v>125</v>
      </c>
      <c r="AD6955" s="13">
        <f t="shared" si="844"/>
        <v>250</v>
      </c>
      <c r="AE6955" s="13">
        <f t="shared" si="845"/>
        <v>3000</v>
      </c>
      <c r="AF6955" t="s">
        <v>43</v>
      </c>
      <c r="AG6955">
        <v>1</v>
      </c>
      <c r="AH6955">
        <v>6</v>
      </c>
      <c r="AI6955">
        <v>88</v>
      </c>
      <c r="AJ6955">
        <v>9</v>
      </c>
      <c r="AK6955">
        <v>9</v>
      </c>
      <c r="AL6955">
        <v>9</v>
      </c>
      <c r="AM6955">
        <v>9</v>
      </c>
      <c r="AN6955">
        <v>9</v>
      </c>
      <c r="AO6955">
        <v>9</v>
      </c>
    </row>
    <row r="6956" spans="1:41">
      <c r="A6956" s="1">
        <v>22116652</v>
      </c>
      <c r="B6956" t="s">
        <v>2352</v>
      </c>
      <c r="C6956">
        <v>2014</v>
      </c>
      <c r="D6956" s="2" t="s">
        <v>6668</v>
      </c>
      <c r="E6956" s="4">
        <f t="shared" si="839"/>
        <v>41916</v>
      </c>
      <c r="F6956" s="5">
        <f t="shared" ca="1" si="840"/>
        <v>0.75541241660324243</v>
      </c>
      <c r="G6956" s="1">
        <v>4261235</v>
      </c>
      <c r="H6956" t="s">
        <v>80</v>
      </c>
      <c r="I6956" t="s">
        <v>33</v>
      </c>
      <c r="J6956" s="6" t="str">
        <f t="shared" si="841"/>
        <v>Amsterdam</v>
      </c>
      <c r="K6956" t="s">
        <v>34</v>
      </c>
      <c r="M6956" s="1" t="s">
        <v>5681</v>
      </c>
      <c r="N6956" t="s">
        <v>35</v>
      </c>
      <c r="O6956">
        <v>52.344423013128498</v>
      </c>
      <c r="P6956">
        <v>4.9160759551128601</v>
      </c>
      <c r="Q6956" t="s">
        <v>36</v>
      </c>
      <c r="R6956" t="s">
        <v>37</v>
      </c>
      <c r="S6956">
        <v>2</v>
      </c>
      <c r="T6956">
        <v>1</v>
      </c>
      <c r="U6956">
        <v>0</v>
      </c>
      <c r="V6956">
        <v>1</v>
      </c>
      <c r="W6956" t="s">
        <v>38</v>
      </c>
      <c r="X6956" s="8">
        <v>110</v>
      </c>
      <c r="Y6956">
        <v>1</v>
      </c>
      <c r="Z6956">
        <v>0</v>
      </c>
      <c r="AA6956">
        <v>1</v>
      </c>
      <c r="AB6956" s="6">
        <f t="shared" si="842"/>
        <v>0</v>
      </c>
      <c r="AC6956" s="13">
        <f t="shared" si="843"/>
        <v>110</v>
      </c>
      <c r="AD6956" s="13">
        <f t="shared" si="844"/>
        <v>110</v>
      </c>
      <c r="AE6956" s="13">
        <f t="shared" si="845"/>
        <v>0</v>
      </c>
      <c r="AF6956" t="s">
        <v>62</v>
      </c>
      <c r="AG6956" t="s">
        <v>62</v>
      </c>
      <c r="AH6956">
        <v>0</v>
      </c>
    </row>
    <row r="6957" spans="1:41">
      <c r="A6957" s="1">
        <v>22140146</v>
      </c>
      <c r="B6957" t="s">
        <v>611</v>
      </c>
      <c r="C6957">
        <v>2014</v>
      </c>
      <c r="D6957" s="2" t="s">
        <v>6552</v>
      </c>
      <c r="E6957" s="4">
        <f t="shared" si="839"/>
        <v>41917</v>
      </c>
      <c r="F6957" s="5">
        <f t="shared" ca="1" si="840"/>
        <v>0.75267269057584507</v>
      </c>
      <c r="G6957" s="1">
        <v>4265086</v>
      </c>
      <c r="H6957" t="s">
        <v>60</v>
      </c>
      <c r="I6957" t="s">
        <v>33</v>
      </c>
      <c r="J6957" s="6" t="str">
        <f t="shared" si="841"/>
        <v>Amsterdam</v>
      </c>
      <c r="K6957" t="s">
        <v>34</v>
      </c>
      <c r="M6957" s="1">
        <v>1079</v>
      </c>
      <c r="N6957" t="s">
        <v>35</v>
      </c>
      <c r="O6957">
        <v>52.340872567478399</v>
      </c>
      <c r="P6957">
        <v>4.9111931013742396</v>
      </c>
      <c r="Q6957" t="s">
        <v>36</v>
      </c>
      <c r="R6957" t="s">
        <v>37</v>
      </c>
      <c r="S6957">
        <v>2</v>
      </c>
      <c r="T6957">
        <v>1</v>
      </c>
      <c r="U6957">
        <v>1</v>
      </c>
      <c r="V6957">
        <v>1</v>
      </c>
      <c r="W6957" t="s">
        <v>38</v>
      </c>
      <c r="X6957" s="8">
        <v>100</v>
      </c>
      <c r="Y6957">
        <v>1</v>
      </c>
      <c r="Z6957">
        <v>50</v>
      </c>
      <c r="AA6957">
        <v>1</v>
      </c>
      <c r="AB6957" s="6">
        <f t="shared" si="842"/>
        <v>0</v>
      </c>
      <c r="AC6957" s="13">
        <f t="shared" si="843"/>
        <v>150</v>
      </c>
      <c r="AD6957" s="13">
        <f t="shared" si="844"/>
        <v>150</v>
      </c>
      <c r="AE6957" s="13">
        <f t="shared" si="845"/>
        <v>0</v>
      </c>
      <c r="AF6957" t="s">
        <v>62</v>
      </c>
      <c r="AG6957" t="s">
        <v>62</v>
      </c>
      <c r="AH6957">
        <v>0</v>
      </c>
    </row>
    <row r="6958" spans="1:41">
      <c r="A6958" s="1">
        <v>22140540</v>
      </c>
      <c r="B6958" t="s">
        <v>5682</v>
      </c>
      <c r="C6958">
        <v>2014</v>
      </c>
      <c r="D6958" s="2" t="s">
        <v>6552</v>
      </c>
      <c r="E6958" s="4">
        <f t="shared" si="839"/>
        <v>41917</v>
      </c>
      <c r="F6958" s="5">
        <f t="shared" ca="1" si="840"/>
        <v>0.75267269057584507</v>
      </c>
      <c r="G6958" s="1">
        <v>4265090</v>
      </c>
      <c r="H6958" t="s">
        <v>32</v>
      </c>
      <c r="I6958" t="s">
        <v>33</v>
      </c>
      <c r="J6958" s="6" t="str">
        <f t="shared" si="841"/>
        <v>Amsterdam</v>
      </c>
      <c r="K6958" t="s">
        <v>34</v>
      </c>
      <c r="M6958" s="1">
        <v>1051</v>
      </c>
      <c r="N6958" t="s">
        <v>35</v>
      </c>
      <c r="O6958">
        <v>52.380212007613601</v>
      </c>
      <c r="P6958">
        <v>4.8686498355724401</v>
      </c>
      <c r="Q6958" t="s">
        <v>36</v>
      </c>
      <c r="R6958" t="s">
        <v>37</v>
      </c>
      <c r="S6958">
        <v>2</v>
      </c>
      <c r="T6958">
        <v>1</v>
      </c>
      <c r="U6958">
        <v>1</v>
      </c>
      <c r="V6958">
        <v>1</v>
      </c>
      <c r="W6958" t="s">
        <v>38</v>
      </c>
      <c r="X6958" s="8">
        <v>90</v>
      </c>
      <c r="Y6958">
        <v>1</v>
      </c>
      <c r="Z6958">
        <v>0</v>
      </c>
      <c r="AA6958">
        <v>1</v>
      </c>
      <c r="AB6958" s="6">
        <f t="shared" si="842"/>
        <v>12</v>
      </c>
      <c r="AC6958" s="13">
        <f t="shared" si="843"/>
        <v>90</v>
      </c>
      <c r="AD6958" s="13">
        <f t="shared" si="844"/>
        <v>90</v>
      </c>
      <c r="AE6958" s="13">
        <f t="shared" si="845"/>
        <v>1080</v>
      </c>
      <c r="AF6958" t="s">
        <v>43</v>
      </c>
      <c r="AG6958">
        <v>1</v>
      </c>
      <c r="AH6958">
        <v>6</v>
      </c>
      <c r="AI6958">
        <v>93</v>
      </c>
      <c r="AJ6958">
        <v>10</v>
      </c>
      <c r="AK6958">
        <v>10</v>
      </c>
      <c r="AL6958">
        <v>9</v>
      </c>
      <c r="AM6958">
        <v>10</v>
      </c>
      <c r="AN6958">
        <v>9</v>
      </c>
      <c r="AO6958">
        <v>10</v>
      </c>
    </row>
    <row r="6959" spans="1:41">
      <c r="A6959" s="1">
        <v>22142348</v>
      </c>
      <c r="B6959" t="s">
        <v>5683</v>
      </c>
      <c r="C6959">
        <v>2014</v>
      </c>
      <c r="D6959" s="2" t="s">
        <v>6552</v>
      </c>
      <c r="E6959" s="4">
        <f t="shared" si="839"/>
        <v>41917</v>
      </c>
      <c r="F6959" s="5">
        <f t="shared" ca="1" si="840"/>
        <v>0.75267269057584507</v>
      </c>
      <c r="G6959" s="1">
        <v>4265569</v>
      </c>
      <c r="H6959" t="s">
        <v>41</v>
      </c>
      <c r="I6959" t="s">
        <v>33</v>
      </c>
      <c r="J6959" s="6" t="str">
        <f t="shared" si="841"/>
        <v>Amsterdam</v>
      </c>
      <c r="K6959" t="s">
        <v>34</v>
      </c>
      <c r="M6959" s="1" t="s">
        <v>5684</v>
      </c>
      <c r="N6959" t="s">
        <v>35</v>
      </c>
      <c r="O6959">
        <v>52.3681808560276</v>
      </c>
      <c r="P6959">
        <v>4.9426244570163602</v>
      </c>
      <c r="Q6959" t="s">
        <v>36</v>
      </c>
      <c r="R6959" t="s">
        <v>42</v>
      </c>
      <c r="S6959">
        <v>2</v>
      </c>
      <c r="T6959">
        <v>1</v>
      </c>
      <c r="U6959">
        <v>1</v>
      </c>
      <c r="V6959">
        <v>1</v>
      </c>
      <c r="W6959" t="s">
        <v>38</v>
      </c>
      <c r="X6959" s="8">
        <v>60</v>
      </c>
      <c r="Y6959">
        <v>1</v>
      </c>
      <c r="Z6959">
        <v>0</v>
      </c>
      <c r="AA6959">
        <v>2</v>
      </c>
      <c r="AB6959" s="6">
        <f t="shared" si="842"/>
        <v>12</v>
      </c>
      <c r="AC6959" s="13">
        <f t="shared" si="843"/>
        <v>60</v>
      </c>
      <c r="AD6959" s="13">
        <f t="shared" si="844"/>
        <v>120</v>
      </c>
      <c r="AE6959" s="13">
        <f t="shared" si="845"/>
        <v>1440</v>
      </c>
      <c r="AF6959" t="s">
        <v>39</v>
      </c>
      <c r="AG6959">
        <v>1</v>
      </c>
      <c r="AH6959">
        <v>6</v>
      </c>
      <c r="AI6959">
        <v>93</v>
      </c>
      <c r="AJ6959">
        <v>10</v>
      </c>
      <c r="AK6959">
        <v>9</v>
      </c>
      <c r="AL6959">
        <v>10</v>
      </c>
      <c r="AM6959">
        <v>9</v>
      </c>
      <c r="AN6959">
        <v>8</v>
      </c>
      <c r="AO6959">
        <v>8</v>
      </c>
    </row>
    <row r="6960" spans="1:41">
      <c r="A6960" s="1">
        <v>22150782</v>
      </c>
      <c r="B6960" t="s">
        <v>1563</v>
      </c>
      <c r="C6960">
        <v>2014</v>
      </c>
      <c r="D6960" s="2" t="s">
        <v>6552</v>
      </c>
      <c r="E6960" s="4">
        <f t="shared" si="839"/>
        <v>41917</v>
      </c>
      <c r="F6960" s="5">
        <f t="shared" ca="1" si="840"/>
        <v>0.75267269057584507</v>
      </c>
      <c r="G6960" s="1">
        <v>4266958</v>
      </c>
      <c r="H6960" t="s">
        <v>51</v>
      </c>
      <c r="I6960" t="s">
        <v>33</v>
      </c>
      <c r="J6960" s="6" t="str">
        <f t="shared" si="841"/>
        <v>Amsterdam</v>
      </c>
      <c r="K6960" t="s">
        <v>34</v>
      </c>
      <c r="M6960" s="1" t="s">
        <v>2418</v>
      </c>
      <c r="N6960" t="s">
        <v>35</v>
      </c>
      <c r="O6960">
        <v>52.378099291210802</v>
      </c>
      <c r="P6960">
        <v>4.8975983509777796</v>
      </c>
      <c r="Q6960" t="s">
        <v>36</v>
      </c>
      <c r="R6960" t="s">
        <v>37</v>
      </c>
      <c r="S6960">
        <v>2</v>
      </c>
      <c r="T6960">
        <v>1</v>
      </c>
      <c r="U6960">
        <v>1</v>
      </c>
      <c r="V6960">
        <v>1</v>
      </c>
      <c r="W6960" t="s">
        <v>38</v>
      </c>
      <c r="X6960" s="8">
        <v>75</v>
      </c>
      <c r="Y6960">
        <v>2</v>
      </c>
      <c r="Z6960">
        <v>20</v>
      </c>
      <c r="AA6960">
        <v>2</v>
      </c>
      <c r="AB6960" s="6">
        <f t="shared" si="842"/>
        <v>22</v>
      </c>
      <c r="AC6960" s="13">
        <f t="shared" si="843"/>
        <v>75</v>
      </c>
      <c r="AD6960" s="13">
        <f t="shared" si="844"/>
        <v>150</v>
      </c>
      <c r="AE6960" s="13">
        <f t="shared" si="845"/>
        <v>3300</v>
      </c>
      <c r="AF6960" t="s">
        <v>43</v>
      </c>
      <c r="AG6960">
        <v>0.9</v>
      </c>
      <c r="AH6960">
        <v>11</v>
      </c>
      <c r="AI6960">
        <v>93</v>
      </c>
      <c r="AJ6960">
        <v>10</v>
      </c>
      <c r="AK6960">
        <v>9</v>
      </c>
      <c r="AL6960">
        <v>10</v>
      </c>
      <c r="AM6960">
        <v>10</v>
      </c>
      <c r="AN6960">
        <v>9</v>
      </c>
      <c r="AO6960">
        <v>9</v>
      </c>
    </row>
    <row r="6961" spans="1:41">
      <c r="A6961" s="1">
        <v>22152301</v>
      </c>
      <c r="B6961" t="s">
        <v>1320</v>
      </c>
      <c r="C6961">
        <v>2014</v>
      </c>
      <c r="D6961" s="2" t="s">
        <v>6552</v>
      </c>
      <c r="E6961" s="4">
        <f t="shared" si="839"/>
        <v>41917</v>
      </c>
      <c r="F6961" s="5">
        <f t="shared" ca="1" si="840"/>
        <v>0.75267269057584507</v>
      </c>
      <c r="G6961" s="1">
        <v>4267231</v>
      </c>
      <c r="H6961" t="s">
        <v>49</v>
      </c>
      <c r="I6961" t="s">
        <v>33</v>
      </c>
      <c r="J6961" s="6" t="str">
        <f t="shared" si="841"/>
        <v>Amsterdam</v>
      </c>
      <c r="K6961" t="s">
        <v>34</v>
      </c>
      <c r="M6961" s="1" t="s">
        <v>5685</v>
      </c>
      <c r="N6961" t="s">
        <v>35</v>
      </c>
      <c r="O6961">
        <v>52.365197044170898</v>
      </c>
      <c r="P6961">
        <v>4.9067418583548799</v>
      </c>
      <c r="Q6961" t="s">
        <v>36</v>
      </c>
      <c r="R6961" t="s">
        <v>37</v>
      </c>
      <c r="S6961">
        <v>4</v>
      </c>
      <c r="T6961">
        <v>1.5</v>
      </c>
      <c r="U6961">
        <v>2</v>
      </c>
      <c r="V6961">
        <v>2</v>
      </c>
      <c r="W6961" t="s">
        <v>38</v>
      </c>
      <c r="X6961" s="8">
        <v>170</v>
      </c>
      <c r="Y6961">
        <v>1</v>
      </c>
      <c r="Z6961">
        <v>0</v>
      </c>
      <c r="AA6961">
        <v>1</v>
      </c>
      <c r="AB6961" s="6">
        <f t="shared" si="842"/>
        <v>0</v>
      </c>
      <c r="AC6961" s="13">
        <f t="shared" si="843"/>
        <v>170</v>
      </c>
      <c r="AD6961" s="13">
        <f t="shared" si="844"/>
        <v>170</v>
      </c>
      <c r="AE6961" s="13">
        <f t="shared" si="845"/>
        <v>0</v>
      </c>
      <c r="AF6961" t="s">
        <v>62</v>
      </c>
      <c r="AG6961" t="s">
        <v>62</v>
      </c>
      <c r="AH6961">
        <v>0</v>
      </c>
    </row>
    <row r="6962" spans="1:41">
      <c r="A6962" s="1">
        <v>22156948</v>
      </c>
      <c r="B6962" t="s">
        <v>600</v>
      </c>
      <c r="C6962">
        <v>2014</v>
      </c>
      <c r="D6962" s="2" t="s">
        <v>6552</v>
      </c>
      <c r="E6962" s="4">
        <f t="shared" si="839"/>
        <v>41917</v>
      </c>
      <c r="F6962" s="5">
        <f t="shared" ca="1" si="840"/>
        <v>0.75267269057584507</v>
      </c>
      <c r="G6962" s="1">
        <v>4268076</v>
      </c>
      <c r="H6962" t="s">
        <v>45</v>
      </c>
      <c r="I6962" t="s">
        <v>33</v>
      </c>
      <c r="J6962" s="6" t="str">
        <f t="shared" si="841"/>
        <v>Amsterdam</v>
      </c>
      <c r="K6962" t="s">
        <v>34</v>
      </c>
      <c r="M6962" s="1" t="s">
        <v>5686</v>
      </c>
      <c r="N6962" t="s">
        <v>35</v>
      </c>
      <c r="O6962">
        <v>52.371909285454898</v>
      </c>
      <c r="P6962">
        <v>4.8720730334756297</v>
      </c>
      <c r="Q6962" t="s">
        <v>36</v>
      </c>
      <c r="R6962" t="s">
        <v>37</v>
      </c>
      <c r="S6962">
        <v>4</v>
      </c>
      <c r="T6962">
        <v>1</v>
      </c>
      <c r="U6962">
        <v>1</v>
      </c>
      <c r="V6962">
        <v>2</v>
      </c>
      <c r="W6962" t="s">
        <v>38</v>
      </c>
      <c r="X6962" s="8">
        <v>140</v>
      </c>
      <c r="Y6962">
        <v>1</v>
      </c>
      <c r="Z6962">
        <v>0</v>
      </c>
      <c r="AA6962">
        <v>7</v>
      </c>
      <c r="AB6962" s="6">
        <f t="shared" si="842"/>
        <v>0</v>
      </c>
      <c r="AC6962" s="13">
        <f t="shared" si="843"/>
        <v>140</v>
      </c>
      <c r="AD6962" s="13">
        <f t="shared" si="844"/>
        <v>980</v>
      </c>
      <c r="AE6962" s="13">
        <f t="shared" si="845"/>
        <v>0</v>
      </c>
      <c r="AF6962" t="s">
        <v>62</v>
      </c>
      <c r="AG6962" t="s">
        <v>62</v>
      </c>
      <c r="AH6962">
        <v>0</v>
      </c>
    </row>
    <row r="6963" spans="1:41">
      <c r="A6963" s="1">
        <v>22161843</v>
      </c>
      <c r="B6963" t="s">
        <v>5687</v>
      </c>
      <c r="C6963">
        <v>2014</v>
      </c>
      <c r="D6963" s="2" t="s">
        <v>6552</v>
      </c>
      <c r="E6963" s="4">
        <f t="shared" si="839"/>
        <v>41917</v>
      </c>
      <c r="F6963" s="5">
        <f t="shared" ca="1" si="840"/>
        <v>0.75267269057584507</v>
      </c>
      <c r="G6963" s="1">
        <v>5743282</v>
      </c>
      <c r="H6963" t="s">
        <v>45</v>
      </c>
      <c r="I6963" t="s">
        <v>33</v>
      </c>
      <c r="J6963" s="6" t="str">
        <f t="shared" si="841"/>
        <v>Amsterdam</v>
      </c>
      <c r="K6963" t="s">
        <v>34</v>
      </c>
      <c r="M6963" s="1" t="s">
        <v>5688</v>
      </c>
      <c r="N6963" t="s">
        <v>35</v>
      </c>
      <c r="O6963">
        <v>52.3617428913997</v>
      </c>
      <c r="P6963">
        <v>4.8611233359020201</v>
      </c>
      <c r="Q6963" t="s">
        <v>36</v>
      </c>
      <c r="R6963" t="s">
        <v>42</v>
      </c>
      <c r="S6963">
        <v>2</v>
      </c>
      <c r="T6963">
        <v>2</v>
      </c>
      <c r="U6963">
        <v>1</v>
      </c>
      <c r="V6963">
        <v>1</v>
      </c>
      <c r="W6963" t="s">
        <v>38</v>
      </c>
      <c r="X6963" s="8">
        <v>80</v>
      </c>
      <c r="Y6963">
        <v>2</v>
      </c>
      <c r="Z6963">
        <v>20</v>
      </c>
      <c r="AA6963">
        <v>2</v>
      </c>
      <c r="AB6963" s="6">
        <f t="shared" si="842"/>
        <v>0</v>
      </c>
      <c r="AC6963" s="13">
        <f t="shared" si="843"/>
        <v>80</v>
      </c>
      <c r="AD6963" s="13">
        <f t="shared" si="844"/>
        <v>160</v>
      </c>
      <c r="AE6963" s="13">
        <f t="shared" si="845"/>
        <v>0</v>
      </c>
      <c r="AF6963" t="s">
        <v>39</v>
      </c>
      <c r="AG6963">
        <v>0.5</v>
      </c>
      <c r="AH6963">
        <v>0</v>
      </c>
    </row>
    <row r="6964" spans="1:41">
      <c r="A6964" s="1">
        <v>22169185</v>
      </c>
      <c r="B6964" t="s">
        <v>334</v>
      </c>
      <c r="C6964">
        <v>2014</v>
      </c>
      <c r="D6964" s="2" t="s">
        <v>6552</v>
      </c>
      <c r="E6964" s="4">
        <f t="shared" si="839"/>
        <v>41917</v>
      </c>
      <c r="F6964" s="5">
        <f t="shared" ca="1" si="840"/>
        <v>0.75267269057584507</v>
      </c>
      <c r="G6964" s="1">
        <v>5560622</v>
      </c>
      <c r="H6964" t="s">
        <v>80</v>
      </c>
      <c r="I6964" t="s">
        <v>33</v>
      </c>
      <c r="J6964" s="6" t="str">
        <f t="shared" si="841"/>
        <v>Amsterdam</v>
      </c>
      <c r="K6964" t="s">
        <v>46</v>
      </c>
      <c r="M6964" s="1">
        <v>1097</v>
      </c>
      <c r="N6964" t="s">
        <v>35</v>
      </c>
      <c r="O6964">
        <v>52.350326452445799</v>
      </c>
      <c r="P6964">
        <v>4.9221406721232901</v>
      </c>
      <c r="Q6964" t="s">
        <v>36</v>
      </c>
      <c r="R6964" t="s">
        <v>37</v>
      </c>
      <c r="S6964">
        <v>2</v>
      </c>
      <c r="T6964">
        <v>1</v>
      </c>
      <c r="U6964">
        <v>1</v>
      </c>
      <c r="V6964">
        <v>1</v>
      </c>
      <c r="W6964" t="s">
        <v>38</v>
      </c>
      <c r="X6964" s="8">
        <v>150</v>
      </c>
      <c r="Y6964">
        <v>1</v>
      </c>
      <c r="Z6964">
        <v>0</v>
      </c>
      <c r="AA6964">
        <v>2</v>
      </c>
      <c r="AB6964" s="6">
        <f t="shared" si="842"/>
        <v>0</v>
      </c>
      <c r="AC6964" s="13">
        <f t="shared" si="843"/>
        <v>150</v>
      </c>
      <c r="AD6964" s="13">
        <f t="shared" si="844"/>
        <v>300</v>
      </c>
      <c r="AE6964" s="13">
        <f t="shared" si="845"/>
        <v>0</v>
      </c>
      <c r="AF6964" t="s">
        <v>43</v>
      </c>
      <c r="AG6964">
        <v>1</v>
      </c>
      <c r="AH6964">
        <v>0</v>
      </c>
    </row>
    <row r="6965" spans="1:41">
      <c r="A6965" s="1">
        <v>22184456</v>
      </c>
      <c r="B6965" t="s">
        <v>563</v>
      </c>
      <c r="C6965">
        <v>2014</v>
      </c>
      <c r="D6965" s="2" t="s">
        <v>6553</v>
      </c>
      <c r="E6965" s="4">
        <f t="shared" si="839"/>
        <v>41918</v>
      </c>
      <c r="F6965" s="5">
        <f t="shared" ca="1" si="840"/>
        <v>0.74993296454844782</v>
      </c>
      <c r="G6965" s="1">
        <v>5694378</v>
      </c>
      <c r="H6965" t="s">
        <v>56</v>
      </c>
      <c r="I6965" t="s">
        <v>33</v>
      </c>
      <c r="J6965" s="6" t="str">
        <f t="shared" si="841"/>
        <v>Amsterdam</v>
      </c>
      <c r="K6965" t="s">
        <v>46</v>
      </c>
      <c r="M6965" s="1" t="s">
        <v>5689</v>
      </c>
      <c r="N6965" t="s">
        <v>35</v>
      </c>
      <c r="O6965">
        <v>52.351133466485898</v>
      </c>
      <c r="P6965">
        <v>4.8539172126099297</v>
      </c>
      <c r="Q6965" t="s">
        <v>75</v>
      </c>
      <c r="R6965" t="s">
        <v>37</v>
      </c>
      <c r="S6965">
        <v>3</v>
      </c>
      <c r="T6965">
        <v>1</v>
      </c>
      <c r="U6965">
        <v>0</v>
      </c>
      <c r="V6965">
        <v>3</v>
      </c>
      <c r="W6965" t="s">
        <v>38</v>
      </c>
      <c r="X6965" s="8">
        <v>95</v>
      </c>
      <c r="Y6965">
        <v>2</v>
      </c>
      <c r="Z6965">
        <v>25</v>
      </c>
      <c r="AA6965">
        <v>2</v>
      </c>
      <c r="AB6965" s="6">
        <f t="shared" si="842"/>
        <v>0</v>
      </c>
      <c r="AC6965" s="13">
        <f t="shared" si="843"/>
        <v>95</v>
      </c>
      <c r="AD6965" s="13">
        <f t="shared" si="844"/>
        <v>190</v>
      </c>
      <c r="AE6965" s="13">
        <f t="shared" si="845"/>
        <v>0</v>
      </c>
      <c r="AF6965" t="s">
        <v>39</v>
      </c>
      <c r="AG6965">
        <v>0.7</v>
      </c>
      <c r="AH6965">
        <v>0</v>
      </c>
    </row>
    <row r="6966" spans="1:41">
      <c r="A6966" s="1">
        <v>22191129</v>
      </c>
      <c r="B6966" t="s">
        <v>559</v>
      </c>
      <c r="C6966">
        <v>2014</v>
      </c>
      <c r="D6966" s="2" t="s">
        <v>6553</v>
      </c>
      <c r="E6966" s="4">
        <f t="shared" si="839"/>
        <v>41918</v>
      </c>
      <c r="F6966" s="5">
        <f t="shared" ca="1" si="840"/>
        <v>0.74993296454844782</v>
      </c>
      <c r="G6966" s="1">
        <v>5448165</v>
      </c>
      <c r="H6966" t="s">
        <v>49</v>
      </c>
      <c r="I6966" t="s">
        <v>33</v>
      </c>
      <c r="J6966" s="6" t="str">
        <f t="shared" si="841"/>
        <v>Amsterdam</v>
      </c>
      <c r="K6966" t="s">
        <v>46</v>
      </c>
      <c r="M6966" s="1" t="s">
        <v>5690</v>
      </c>
      <c r="N6966" t="s">
        <v>35</v>
      </c>
      <c r="O6966">
        <v>52.367460625729102</v>
      </c>
      <c r="P6966">
        <v>4.90286818552556</v>
      </c>
      <c r="Q6966" t="s">
        <v>36</v>
      </c>
      <c r="R6966" t="s">
        <v>37</v>
      </c>
      <c r="S6966">
        <v>2</v>
      </c>
      <c r="T6966">
        <v>1</v>
      </c>
      <c r="U6966">
        <v>1</v>
      </c>
      <c r="V6966">
        <v>1</v>
      </c>
      <c r="W6966" t="s">
        <v>38</v>
      </c>
      <c r="X6966" s="8">
        <v>130</v>
      </c>
      <c r="Y6966">
        <v>1</v>
      </c>
      <c r="Z6966">
        <v>0</v>
      </c>
      <c r="AA6966">
        <v>2</v>
      </c>
      <c r="AB6966" s="6">
        <f t="shared" si="842"/>
        <v>0</v>
      </c>
      <c r="AC6966" s="13">
        <f t="shared" si="843"/>
        <v>130</v>
      </c>
      <c r="AD6966" s="13">
        <f t="shared" si="844"/>
        <v>260</v>
      </c>
      <c r="AE6966" s="13">
        <f t="shared" si="845"/>
        <v>0</v>
      </c>
      <c r="AF6966" t="s">
        <v>47</v>
      </c>
      <c r="AG6966">
        <v>1</v>
      </c>
      <c r="AH6966">
        <v>0</v>
      </c>
    </row>
    <row r="6967" spans="1:41">
      <c r="A6967" s="1">
        <v>22191129</v>
      </c>
      <c r="B6967" t="s">
        <v>559</v>
      </c>
      <c r="C6967">
        <v>2014</v>
      </c>
      <c r="D6967" s="2" t="s">
        <v>6553</v>
      </c>
      <c r="E6967" s="4">
        <f t="shared" si="839"/>
        <v>41918</v>
      </c>
      <c r="F6967" s="5">
        <f t="shared" ca="1" si="840"/>
        <v>0.74993296454844782</v>
      </c>
      <c r="G6967" s="1">
        <v>4274534</v>
      </c>
      <c r="H6967" t="s">
        <v>49</v>
      </c>
      <c r="I6967" t="s">
        <v>33</v>
      </c>
      <c r="J6967" s="6" t="str">
        <f t="shared" si="841"/>
        <v>Amsterdam</v>
      </c>
      <c r="K6967" t="s">
        <v>34</v>
      </c>
      <c r="M6967" s="1" t="s">
        <v>4301</v>
      </c>
      <c r="N6967" t="s">
        <v>35</v>
      </c>
      <c r="O6967">
        <v>52.366959859829201</v>
      </c>
      <c r="P6967">
        <v>4.9028125176832598</v>
      </c>
      <c r="Q6967" t="s">
        <v>132</v>
      </c>
      <c r="R6967" t="s">
        <v>42</v>
      </c>
      <c r="S6967">
        <v>2</v>
      </c>
      <c r="T6967">
        <v>1</v>
      </c>
      <c r="U6967">
        <v>1</v>
      </c>
      <c r="V6967">
        <v>1</v>
      </c>
      <c r="W6967" t="s">
        <v>38</v>
      </c>
      <c r="X6967" s="8">
        <v>86</v>
      </c>
      <c r="Y6967">
        <v>1</v>
      </c>
      <c r="Z6967">
        <v>0</v>
      </c>
      <c r="AA6967">
        <v>2</v>
      </c>
      <c r="AB6967" s="6">
        <f t="shared" si="842"/>
        <v>24</v>
      </c>
      <c r="AC6967" s="13">
        <f t="shared" si="843"/>
        <v>86</v>
      </c>
      <c r="AD6967" s="13">
        <f t="shared" si="844"/>
        <v>172</v>
      </c>
      <c r="AE6967" s="13">
        <f t="shared" si="845"/>
        <v>4128</v>
      </c>
      <c r="AF6967" t="s">
        <v>47</v>
      </c>
      <c r="AG6967">
        <v>1</v>
      </c>
      <c r="AH6967">
        <v>12</v>
      </c>
      <c r="AI6967">
        <v>98</v>
      </c>
      <c r="AJ6967">
        <v>10</v>
      </c>
      <c r="AK6967">
        <v>10</v>
      </c>
      <c r="AL6967">
        <v>10</v>
      </c>
      <c r="AM6967">
        <v>10</v>
      </c>
      <c r="AN6967">
        <v>10</v>
      </c>
      <c r="AO6967">
        <v>10</v>
      </c>
    </row>
    <row r="6968" spans="1:41">
      <c r="A6968" s="1">
        <v>22191129</v>
      </c>
      <c r="B6968" t="s">
        <v>559</v>
      </c>
      <c r="C6968">
        <v>2014</v>
      </c>
      <c r="D6968" s="2" t="s">
        <v>6553</v>
      </c>
      <c r="E6968" s="4">
        <f t="shared" si="839"/>
        <v>41918</v>
      </c>
      <c r="F6968" s="5">
        <f t="shared" ca="1" si="840"/>
        <v>0.74993296454844782</v>
      </c>
      <c r="G6968" s="1">
        <v>5164615</v>
      </c>
      <c r="H6968" t="s">
        <v>49</v>
      </c>
      <c r="I6968" t="s">
        <v>33</v>
      </c>
      <c r="J6968" s="6" t="str">
        <f t="shared" si="841"/>
        <v>Amsterdam</v>
      </c>
      <c r="K6968" t="s">
        <v>46</v>
      </c>
      <c r="M6968" s="1" t="s">
        <v>1385</v>
      </c>
      <c r="N6968" t="s">
        <v>35</v>
      </c>
      <c r="O6968">
        <v>52.367031690745399</v>
      </c>
      <c r="P6968">
        <v>4.9021697683534002</v>
      </c>
      <c r="Q6968" t="s">
        <v>36</v>
      </c>
      <c r="R6968" t="s">
        <v>37</v>
      </c>
      <c r="S6968">
        <v>2</v>
      </c>
      <c r="T6968">
        <v>1</v>
      </c>
      <c r="U6968">
        <v>1</v>
      </c>
      <c r="V6968">
        <v>1</v>
      </c>
      <c r="W6968" t="s">
        <v>38</v>
      </c>
      <c r="X6968" s="8">
        <v>100</v>
      </c>
      <c r="Y6968">
        <v>1</v>
      </c>
      <c r="Z6968">
        <v>0</v>
      </c>
      <c r="AA6968">
        <v>10</v>
      </c>
      <c r="AB6968" s="6">
        <f t="shared" si="842"/>
        <v>0</v>
      </c>
      <c r="AC6968" s="13">
        <f t="shared" si="843"/>
        <v>100</v>
      </c>
      <c r="AD6968" s="13">
        <f t="shared" si="844"/>
        <v>1000</v>
      </c>
      <c r="AE6968" s="13">
        <f t="shared" si="845"/>
        <v>0</v>
      </c>
      <c r="AF6968" t="s">
        <v>47</v>
      </c>
      <c r="AG6968">
        <v>1</v>
      </c>
      <c r="AH6968">
        <v>0</v>
      </c>
    </row>
    <row r="6969" spans="1:41">
      <c r="A6969" s="1">
        <v>22195696</v>
      </c>
      <c r="B6969" t="s">
        <v>5691</v>
      </c>
      <c r="C6969">
        <v>2014</v>
      </c>
      <c r="D6969" s="2" t="s">
        <v>6553</v>
      </c>
      <c r="E6969" s="4">
        <f t="shared" si="839"/>
        <v>41918</v>
      </c>
      <c r="F6969" s="5">
        <f t="shared" ca="1" si="840"/>
        <v>0.74993296454844782</v>
      </c>
      <c r="G6969" s="1">
        <v>4275316</v>
      </c>
      <c r="H6969" t="s">
        <v>1660</v>
      </c>
      <c r="I6969" t="s">
        <v>5692</v>
      </c>
      <c r="J6969" s="6" t="str">
        <f t="shared" si="841"/>
        <v>é˜¿å§†æ–¯ç‰¹ä¸¹</v>
      </c>
      <c r="K6969" t="s">
        <v>34</v>
      </c>
      <c r="M6969" s="1" t="s">
        <v>5693</v>
      </c>
      <c r="N6969" t="s">
        <v>35</v>
      </c>
      <c r="O6969">
        <v>52.320647982315101</v>
      </c>
      <c r="P6969">
        <v>4.9516553738205697</v>
      </c>
      <c r="Q6969" t="s">
        <v>132</v>
      </c>
      <c r="R6969" t="s">
        <v>42</v>
      </c>
      <c r="S6969">
        <v>1</v>
      </c>
      <c r="T6969">
        <v>1</v>
      </c>
      <c r="U6969">
        <v>1</v>
      </c>
      <c r="V6969">
        <v>1</v>
      </c>
      <c r="W6969" t="s">
        <v>54</v>
      </c>
      <c r="X6969" s="8">
        <v>30</v>
      </c>
      <c r="Y6969">
        <v>1</v>
      </c>
      <c r="Z6969">
        <v>0</v>
      </c>
      <c r="AA6969">
        <v>1</v>
      </c>
      <c r="AB6969" s="6">
        <f t="shared" si="842"/>
        <v>0</v>
      </c>
      <c r="AC6969" s="13">
        <f t="shared" si="843"/>
        <v>30</v>
      </c>
      <c r="AD6969" s="13">
        <f t="shared" si="844"/>
        <v>30</v>
      </c>
      <c r="AE6969" s="13">
        <f t="shared" si="845"/>
        <v>0</v>
      </c>
      <c r="AF6969" t="s">
        <v>43</v>
      </c>
      <c r="AG6969">
        <v>1</v>
      </c>
      <c r="AH6969">
        <v>0</v>
      </c>
    </row>
    <row r="6970" spans="1:41">
      <c r="A6970" s="1">
        <v>22199636</v>
      </c>
      <c r="B6970" t="s">
        <v>2211</v>
      </c>
      <c r="C6970">
        <v>2014</v>
      </c>
      <c r="D6970" s="2" t="s">
        <v>6553</v>
      </c>
      <c r="E6970" s="4">
        <f t="shared" si="839"/>
        <v>41918</v>
      </c>
      <c r="F6970" s="5">
        <f t="shared" ca="1" si="840"/>
        <v>0.74993296454844782</v>
      </c>
      <c r="G6970" s="1">
        <v>4284273</v>
      </c>
      <c r="H6970" t="s">
        <v>253</v>
      </c>
      <c r="I6970" t="s">
        <v>33</v>
      </c>
      <c r="J6970" s="6" t="str">
        <f t="shared" si="841"/>
        <v>Amsterdam</v>
      </c>
      <c r="K6970" t="s">
        <v>34</v>
      </c>
      <c r="M6970" s="1" t="s">
        <v>5694</v>
      </c>
      <c r="N6970" t="s">
        <v>35</v>
      </c>
      <c r="O6970">
        <v>52.360476231099703</v>
      </c>
      <c r="P6970">
        <v>4.80767993259348</v>
      </c>
      <c r="Q6970" t="s">
        <v>36</v>
      </c>
      <c r="R6970" t="s">
        <v>42</v>
      </c>
      <c r="S6970">
        <v>2</v>
      </c>
      <c r="T6970">
        <v>1</v>
      </c>
      <c r="U6970">
        <v>1</v>
      </c>
      <c r="V6970">
        <v>1</v>
      </c>
      <c r="W6970" t="s">
        <v>38</v>
      </c>
      <c r="X6970" s="8">
        <v>75</v>
      </c>
      <c r="Y6970">
        <v>0</v>
      </c>
      <c r="Z6970">
        <v>0</v>
      </c>
      <c r="AA6970">
        <v>1</v>
      </c>
      <c r="AB6970" s="6">
        <f t="shared" si="842"/>
        <v>4</v>
      </c>
      <c r="AC6970" s="13">
        <f t="shared" si="843"/>
        <v>75</v>
      </c>
      <c r="AD6970" s="13">
        <f t="shared" si="844"/>
        <v>75</v>
      </c>
      <c r="AE6970" s="13">
        <f t="shared" si="845"/>
        <v>300</v>
      </c>
      <c r="AF6970" t="s">
        <v>43</v>
      </c>
      <c r="AG6970">
        <v>0.88</v>
      </c>
      <c r="AH6970">
        <v>2</v>
      </c>
      <c r="AI6970">
        <v>100</v>
      </c>
      <c r="AJ6970">
        <v>10</v>
      </c>
      <c r="AK6970">
        <v>10</v>
      </c>
      <c r="AL6970">
        <v>10</v>
      </c>
      <c r="AM6970">
        <v>10</v>
      </c>
      <c r="AN6970">
        <v>6</v>
      </c>
      <c r="AO6970">
        <v>9</v>
      </c>
    </row>
    <row r="6971" spans="1:41">
      <c r="A6971" s="1">
        <v>22207219</v>
      </c>
      <c r="B6971" t="s">
        <v>751</v>
      </c>
      <c r="C6971">
        <v>2014</v>
      </c>
      <c r="D6971" s="2" t="s">
        <v>6553</v>
      </c>
      <c r="E6971" s="4">
        <f t="shared" si="839"/>
        <v>41918</v>
      </c>
      <c r="F6971" s="5">
        <f t="shared" ca="1" si="840"/>
        <v>0.74993296454844782</v>
      </c>
      <c r="G6971" s="1">
        <v>5599798</v>
      </c>
      <c r="H6971" t="s">
        <v>71</v>
      </c>
      <c r="I6971" t="s">
        <v>33</v>
      </c>
      <c r="J6971" s="6" t="str">
        <f t="shared" si="841"/>
        <v>Amsterdam</v>
      </c>
      <c r="K6971" t="s">
        <v>46</v>
      </c>
      <c r="M6971" s="1">
        <v>1055</v>
      </c>
      <c r="N6971" t="s">
        <v>35</v>
      </c>
      <c r="O6971">
        <v>52.376757804666298</v>
      </c>
      <c r="P6971">
        <v>4.8528935773928197</v>
      </c>
      <c r="Q6971" t="s">
        <v>36</v>
      </c>
      <c r="R6971" t="s">
        <v>37</v>
      </c>
      <c r="S6971">
        <v>2</v>
      </c>
      <c r="T6971">
        <v>1</v>
      </c>
      <c r="U6971">
        <v>1</v>
      </c>
      <c r="V6971">
        <v>1</v>
      </c>
      <c r="W6971" t="s">
        <v>38</v>
      </c>
      <c r="X6971" s="8">
        <v>100</v>
      </c>
      <c r="Y6971">
        <v>1</v>
      </c>
      <c r="Z6971">
        <v>0</v>
      </c>
      <c r="AA6971">
        <v>3</v>
      </c>
      <c r="AB6971" s="6">
        <f t="shared" si="842"/>
        <v>0</v>
      </c>
      <c r="AC6971" s="13">
        <f t="shared" si="843"/>
        <v>100</v>
      </c>
      <c r="AD6971" s="13">
        <f t="shared" si="844"/>
        <v>300</v>
      </c>
      <c r="AE6971" s="13">
        <f t="shared" si="845"/>
        <v>0</v>
      </c>
      <c r="AF6971" t="s">
        <v>43</v>
      </c>
      <c r="AG6971">
        <v>1</v>
      </c>
      <c r="AH6971">
        <v>0</v>
      </c>
    </row>
    <row r="6972" spans="1:41">
      <c r="A6972" s="1">
        <v>22213438</v>
      </c>
      <c r="B6972" t="s">
        <v>5695</v>
      </c>
      <c r="C6972">
        <v>2014</v>
      </c>
      <c r="D6972" s="2" t="s">
        <v>6553</v>
      </c>
      <c r="E6972" s="4">
        <f t="shared" si="839"/>
        <v>41918</v>
      </c>
      <c r="F6972" s="5">
        <f t="shared" ca="1" si="840"/>
        <v>0.74993296454844782</v>
      </c>
      <c r="G6972" s="1">
        <v>4278696</v>
      </c>
      <c r="H6972" t="s">
        <v>60</v>
      </c>
      <c r="I6972" t="s">
        <v>33</v>
      </c>
      <c r="J6972" s="6" t="str">
        <f t="shared" si="841"/>
        <v>Amsterdam</v>
      </c>
      <c r="K6972" t="s">
        <v>34</v>
      </c>
      <c r="M6972" s="1" t="s">
        <v>5696</v>
      </c>
      <c r="N6972" t="s">
        <v>35</v>
      </c>
      <c r="O6972">
        <v>52.345965856795203</v>
      </c>
      <c r="P6972">
        <v>4.9034830094028496</v>
      </c>
      <c r="Q6972" t="s">
        <v>36</v>
      </c>
      <c r="R6972" t="s">
        <v>37</v>
      </c>
      <c r="S6972">
        <v>2</v>
      </c>
      <c r="T6972">
        <v>1</v>
      </c>
      <c r="U6972">
        <v>1</v>
      </c>
      <c r="V6972">
        <v>1</v>
      </c>
      <c r="W6972" t="s">
        <v>38</v>
      </c>
      <c r="X6972" s="8">
        <v>140</v>
      </c>
      <c r="Y6972">
        <v>1</v>
      </c>
      <c r="Z6972">
        <v>0</v>
      </c>
      <c r="AA6972">
        <v>10</v>
      </c>
      <c r="AB6972" s="6">
        <f t="shared" si="842"/>
        <v>0</v>
      </c>
      <c r="AC6972" s="13">
        <f t="shared" si="843"/>
        <v>140</v>
      </c>
      <c r="AD6972" s="13">
        <f t="shared" si="844"/>
        <v>1400</v>
      </c>
      <c r="AE6972" s="13">
        <f t="shared" si="845"/>
        <v>0</v>
      </c>
      <c r="AF6972" t="s">
        <v>62</v>
      </c>
      <c r="AG6972" t="s">
        <v>62</v>
      </c>
      <c r="AH6972">
        <v>0</v>
      </c>
    </row>
    <row r="6973" spans="1:41">
      <c r="A6973" s="1">
        <v>22226432</v>
      </c>
      <c r="B6973" t="s">
        <v>1116</v>
      </c>
      <c r="C6973">
        <v>2014</v>
      </c>
      <c r="D6973" s="2" t="s">
        <v>6669</v>
      </c>
      <c r="E6973" s="4">
        <f t="shared" si="839"/>
        <v>41919</v>
      </c>
      <c r="F6973" s="5">
        <f t="shared" ca="1" si="840"/>
        <v>0.74719323852105057</v>
      </c>
      <c r="G6973" s="1">
        <v>4282187</v>
      </c>
      <c r="H6973" t="s">
        <v>56</v>
      </c>
      <c r="I6973" t="s">
        <v>33</v>
      </c>
      <c r="J6973" s="6" t="str">
        <f t="shared" si="841"/>
        <v>Amsterdam</v>
      </c>
      <c r="K6973" t="s">
        <v>34</v>
      </c>
      <c r="M6973" s="1" t="s">
        <v>5697</v>
      </c>
      <c r="N6973" t="s">
        <v>35</v>
      </c>
      <c r="O6973">
        <v>52.348025715461098</v>
      </c>
      <c r="P6973">
        <v>4.8586676479410604</v>
      </c>
      <c r="Q6973" t="s">
        <v>36</v>
      </c>
      <c r="R6973" t="s">
        <v>37</v>
      </c>
      <c r="S6973">
        <v>2</v>
      </c>
      <c r="T6973">
        <v>1</v>
      </c>
      <c r="U6973">
        <v>1</v>
      </c>
      <c r="V6973">
        <v>1</v>
      </c>
      <c r="W6973" t="s">
        <v>38</v>
      </c>
      <c r="X6973" s="8">
        <v>65</v>
      </c>
      <c r="Y6973">
        <v>2</v>
      </c>
      <c r="Z6973">
        <v>35</v>
      </c>
      <c r="AA6973">
        <v>2</v>
      </c>
      <c r="AB6973" s="6">
        <f t="shared" si="842"/>
        <v>4</v>
      </c>
      <c r="AC6973" s="13">
        <f t="shared" si="843"/>
        <v>65</v>
      </c>
      <c r="AD6973" s="13">
        <f t="shared" si="844"/>
        <v>130</v>
      </c>
      <c r="AE6973" s="13">
        <f t="shared" si="845"/>
        <v>520</v>
      </c>
      <c r="AF6973" t="s">
        <v>39</v>
      </c>
      <c r="AG6973">
        <v>0.67</v>
      </c>
      <c r="AH6973">
        <v>2</v>
      </c>
      <c r="AI6973">
        <v>100</v>
      </c>
      <c r="AJ6973">
        <v>10</v>
      </c>
      <c r="AK6973">
        <v>10</v>
      </c>
      <c r="AL6973">
        <v>10</v>
      </c>
      <c r="AM6973">
        <v>10</v>
      </c>
      <c r="AN6973">
        <v>10</v>
      </c>
      <c r="AO6973">
        <v>10</v>
      </c>
    </row>
    <row r="6974" spans="1:41">
      <c r="A6974" s="1">
        <v>22231426</v>
      </c>
      <c r="B6974" t="s">
        <v>281</v>
      </c>
      <c r="C6974">
        <v>2014</v>
      </c>
      <c r="D6974" s="2" t="s">
        <v>6669</v>
      </c>
      <c r="E6974" s="4">
        <f t="shared" si="839"/>
        <v>41919</v>
      </c>
      <c r="F6974" s="5">
        <f t="shared" ca="1" si="840"/>
        <v>0.74719323852105057</v>
      </c>
      <c r="G6974" s="1">
        <v>4282186</v>
      </c>
      <c r="H6974" t="s">
        <v>56</v>
      </c>
      <c r="I6974" t="s">
        <v>33</v>
      </c>
      <c r="J6974" s="6" t="str">
        <f t="shared" si="841"/>
        <v>Amsterdam</v>
      </c>
      <c r="K6974" t="s">
        <v>34</v>
      </c>
      <c r="M6974" s="1" t="s">
        <v>4952</v>
      </c>
      <c r="N6974" t="s">
        <v>35</v>
      </c>
      <c r="O6974">
        <v>52.354338309410799</v>
      </c>
      <c r="P6974">
        <v>4.8568723505608702</v>
      </c>
      <c r="Q6974" t="s">
        <v>36</v>
      </c>
      <c r="R6974" t="s">
        <v>42</v>
      </c>
      <c r="S6974">
        <v>2</v>
      </c>
      <c r="T6974">
        <v>1</v>
      </c>
      <c r="U6974">
        <v>1</v>
      </c>
      <c r="V6974">
        <v>1</v>
      </c>
      <c r="W6974" t="s">
        <v>38</v>
      </c>
      <c r="X6974" s="8">
        <v>67</v>
      </c>
      <c r="Y6974">
        <v>1</v>
      </c>
      <c r="Z6974">
        <v>15</v>
      </c>
      <c r="AA6974">
        <v>2</v>
      </c>
      <c r="AB6974" s="6">
        <f t="shared" si="842"/>
        <v>44</v>
      </c>
      <c r="AC6974" s="13">
        <f t="shared" si="843"/>
        <v>82</v>
      </c>
      <c r="AD6974" s="13">
        <f t="shared" si="844"/>
        <v>164</v>
      </c>
      <c r="AE6974" s="13">
        <f t="shared" si="845"/>
        <v>7216</v>
      </c>
      <c r="AF6974" t="s">
        <v>47</v>
      </c>
      <c r="AG6974">
        <v>1</v>
      </c>
      <c r="AH6974">
        <v>22</v>
      </c>
      <c r="AI6974">
        <v>96</v>
      </c>
      <c r="AJ6974">
        <v>10</v>
      </c>
      <c r="AK6974">
        <v>10</v>
      </c>
      <c r="AL6974">
        <v>10</v>
      </c>
      <c r="AM6974">
        <v>10</v>
      </c>
      <c r="AN6974">
        <v>9</v>
      </c>
      <c r="AO6974">
        <v>10</v>
      </c>
    </row>
    <row r="6975" spans="1:41">
      <c r="A6975" s="1">
        <v>22233513</v>
      </c>
      <c r="B6975" t="s">
        <v>1152</v>
      </c>
      <c r="C6975">
        <v>2014</v>
      </c>
      <c r="D6975" s="2" t="s">
        <v>6669</v>
      </c>
      <c r="E6975" s="4">
        <f t="shared" si="839"/>
        <v>41919</v>
      </c>
      <c r="F6975" s="5">
        <f t="shared" ca="1" si="840"/>
        <v>0.74719323852105057</v>
      </c>
      <c r="G6975" s="1">
        <v>4282686</v>
      </c>
      <c r="H6975" t="s">
        <v>673</v>
      </c>
      <c r="I6975" t="s">
        <v>33</v>
      </c>
      <c r="J6975" s="6" t="str">
        <f t="shared" si="841"/>
        <v>Amsterdam</v>
      </c>
      <c r="K6975" t="s">
        <v>34</v>
      </c>
      <c r="M6975" s="1" t="s">
        <v>5698</v>
      </c>
      <c r="N6975" t="s">
        <v>35</v>
      </c>
      <c r="O6975">
        <v>52.407160033125201</v>
      </c>
      <c r="P6975">
        <v>4.9148460367653097</v>
      </c>
      <c r="Q6975" t="s">
        <v>36</v>
      </c>
      <c r="R6975" t="s">
        <v>42</v>
      </c>
      <c r="S6975">
        <v>2</v>
      </c>
      <c r="T6975">
        <v>1</v>
      </c>
      <c r="U6975">
        <v>1</v>
      </c>
      <c r="V6975">
        <v>1</v>
      </c>
      <c r="W6975" t="s">
        <v>38</v>
      </c>
      <c r="X6975" s="8">
        <v>62</v>
      </c>
      <c r="Y6975">
        <v>2</v>
      </c>
      <c r="Z6975">
        <v>15</v>
      </c>
      <c r="AA6975">
        <v>2</v>
      </c>
      <c r="AB6975" s="6">
        <f t="shared" si="842"/>
        <v>4</v>
      </c>
      <c r="AC6975" s="13">
        <f t="shared" si="843"/>
        <v>62</v>
      </c>
      <c r="AD6975" s="13">
        <f t="shared" si="844"/>
        <v>124</v>
      </c>
      <c r="AE6975" s="13">
        <f t="shared" si="845"/>
        <v>496</v>
      </c>
      <c r="AF6975" t="s">
        <v>43</v>
      </c>
      <c r="AG6975">
        <v>1</v>
      </c>
      <c r="AH6975">
        <v>2</v>
      </c>
      <c r="AI6975">
        <v>90</v>
      </c>
      <c r="AJ6975">
        <v>9</v>
      </c>
      <c r="AK6975">
        <v>8</v>
      </c>
      <c r="AL6975">
        <v>9</v>
      </c>
      <c r="AM6975">
        <v>10</v>
      </c>
      <c r="AN6975">
        <v>7</v>
      </c>
      <c r="AO6975">
        <v>8</v>
      </c>
    </row>
    <row r="6976" spans="1:41">
      <c r="A6976" s="1">
        <v>22249857</v>
      </c>
      <c r="B6976" t="s">
        <v>2177</v>
      </c>
      <c r="C6976">
        <v>2014</v>
      </c>
      <c r="D6976" s="2" t="s">
        <v>6669</v>
      </c>
      <c r="E6976" s="4">
        <f t="shared" si="839"/>
        <v>41919</v>
      </c>
      <c r="F6976" s="5">
        <f t="shared" ca="1" si="840"/>
        <v>0.74719323852105057</v>
      </c>
      <c r="G6976" s="1">
        <v>4552905</v>
      </c>
      <c r="H6976" t="s">
        <v>60</v>
      </c>
      <c r="I6976" t="s">
        <v>33</v>
      </c>
      <c r="J6976" s="6" t="str">
        <f t="shared" si="841"/>
        <v>Amsterdam</v>
      </c>
      <c r="K6976" t="s">
        <v>34</v>
      </c>
      <c r="M6976" s="1" t="s">
        <v>5699</v>
      </c>
      <c r="N6976" t="s">
        <v>35</v>
      </c>
      <c r="O6976">
        <v>52.351280748149499</v>
      </c>
      <c r="P6976">
        <v>4.8894471925139404</v>
      </c>
      <c r="Q6976" t="s">
        <v>36</v>
      </c>
      <c r="R6976" t="s">
        <v>37</v>
      </c>
      <c r="S6976">
        <v>2</v>
      </c>
      <c r="T6976">
        <v>1</v>
      </c>
      <c r="U6976">
        <v>1</v>
      </c>
      <c r="V6976">
        <v>1</v>
      </c>
      <c r="W6976" t="s">
        <v>38</v>
      </c>
      <c r="X6976" s="8">
        <v>200</v>
      </c>
      <c r="Y6976">
        <v>1</v>
      </c>
      <c r="Z6976">
        <v>0</v>
      </c>
      <c r="AA6976">
        <v>1</v>
      </c>
      <c r="AB6976" s="6">
        <f t="shared" si="842"/>
        <v>10</v>
      </c>
      <c r="AC6976" s="13">
        <f t="shared" si="843"/>
        <v>200</v>
      </c>
      <c r="AD6976" s="13">
        <f t="shared" si="844"/>
        <v>200</v>
      </c>
      <c r="AE6976" s="13">
        <f t="shared" si="845"/>
        <v>2000</v>
      </c>
      <c r="AF6976" t="s">
        <v>43</v>
      </c>
      <c r="AG6976">
        <v>1</v>
      </c>
      <c r="AH6976">
        <v>5</v>
      </c>
      <c r="AI6976">
        <v>96</v>
      </c>
      <c r="AJ6976">
        <v>9</v>
      </c>
      <c r="AK6976">
        <v>10</v>
      </c>
      <c r="AL6976">
        <v>10</v>
      </c>
      <c r="AM6976">
        <v>10</v>
      </c>
      <c r="AN6976">
        <v>9</v>
      </c>
      <c r="AO6976">
        <v>10</v>
      </c>
    </row>
    <row r="6977" spans="1:41">
      <c r="A6977" s="1">
        <v>22250930</v>
      </c>
      <c r="B6977" t="s">
        <v>5700</v>
      </c>
      <c r="C6977">
        <v>2014</v>
      </c>
      <c r="D6977" s="2" t="s">
        <v>6669</v>
      </c>
      <c r="E6977" s="4">
        <f t="shared" si="839"/>
        <v>41919</v>
      </c>
      <c r="F6977" s="5">
        <f t="shared" ca="1" si="840"/>
        <v>0.74719323852105057</v>
      </c>
      <c r="G6977" s="1">
        <v>4286198</v>
      </c>
      <c r="H6977" t="s">
        <v>673</v>
      </c>
      <c r="I6977" t="s">
        <v>33</v>
      </c>
      <c r="J6977" s="6" t="str">
        <f t="shared" si="841"/>
        <v>Amsterdam</v>
      </c>
      <c r="K6977" t="s">
        <v>34</v>
      </c>
      <c r="M6977" s="1" t="s">
        <v>5701</v>
      </c>
      <c r="N6977" t="s">
        <v>35</v>
      </c>
      <c r="O6977">
        <v>52.422535700473098</v>
      </c>
      <c r="P6977">
        <v>4.8902956297180404</v>
      </c>
      <c r="Q6977" t="s">
        <v>1136</v>
      </c>
      <c r="R6977" t="s">
        <v>42</v>
      </c>
      <c r="S6977">
        <v>2</v>
      </c>
      <c r="T6977">
        <v>1</v>
      </c>
      <c r="U6977">
        <v>1</v>
      </c>
      <c r="V6977">
        <v>2</v>
      </c>
      <c r="W6977" t="s">
        <v>38</v>
      </c>
      <c r="X6977" s="8">
        <v>75</v>
      </c>
      <c r="Y6977">
        <v>2</v>
      </c>
      <c r="Z6977">
        <v>15</v>
      </c>
      <c r="AA6977">
        <v>2</v>
      </c>
      <c r="AB6977" s="6">
        <f t="shared" si="842"/>
        <v>6</v>
      </c>
      <c r="AC6977" s="13">
        <f t="shared" si="843"/>
        <v>75</v>
      </c>
      <c r="AD6977" s="13">
        <f t="shared" si="844"/>
        <v>150</v>
      </c>
      <c r="AE6977" s="13">
        <f t="shared" si="845"/>
        <v>900</v>
      </c>
      <c r="AF6977" t="s">
        <v>43</v>
      </c>
      <c r="AG6977">
        <v>1</v>
      </c>
      <c r="AH6977">
        <v>3</v>
      </c>
      <c r="AI6977">
        <v>93</v>
      </c>
      <c r="AJ6977">
        <v>10</v>
      </c>
      <c r="AK6977">
        <v>9</v>
      </c>
      <c r="AL6977">
        <v>10</v>
      </c>
      <c r="AM6977">
        <v>9</v>
      </c>
      <c r="AN6977">
        <v>9</v>
      </c>
      <c r="AO6977">
        <v>9</v>
      </c>
    </row>
    <row r="6978" spans="1:41">
      <c r="A6978" s="1">
        <v>22272559</v>
      </c>
      <c r="B6978" t="s">
        <v>964</v>
      </c>
      <c r="C6978">
        <v>2014</v>
      </c>
      <c r="D6978" s="2" t="s">
        <v>6554</v>
      </c>
      <c r="E6978" s="4">
        <f t="shared" ref="E6978:E7041" si="846">DATE(C6978,LEFT(D6978,FIND("/",D6978)-1),RIGHT(D6978,LEN(D6978)-FIND("/",D6978)))</f>
        <v>41920</v>
      </c>
      <c r="F6978" s="5">
        <f t="shared" ref="F6978:F7041" ca="1" si="847">(NOW()-E6978)/365</f>
        <v>0.74445351249365332</v>
      </c>
      <c r="G6978" s="1">
        <v>4289929</v>
      </c>
      <c r="H6978" t="s">
        <v>161</v>
      </c>
      <c r="I6978" t="s">
        <v>33</v>
      </c>
      <c r="J6978" s="6" t="str">
        <f t="shared" ref="J6978:J7041" si="848">VLOOKUP(I6978,city,2,FALSE)</f>
        <v>Amsterdam</v>
      </c>
      <c r="K6978" t="s">
        <v>34</v>
      </c>
      <c r="M6978" s="1">
        <v>1087</v>
      </c>
      <c r="N6978" t="s">
        <v>35</v>
      </c>
      <c r="O6978">
        <v>52.356409477273402</v>
      </c>
      <c r="P6978">
        <v>4.9942013449060898</v>
      </c>
      <c r="Q6978" t="s">
        <v>58</v>
      </c>
      <c r="R6978" t="s">
        <v>37</v>
      </c>
      <c r="S6978">
        <v>5</v>
      </c>
      <c r="T6978">
        <v>1</v>
      </c>
      <c r="U6978">
        <v>3</v>
      </c>
      <c r="V6978">
        <v>3</v>
      </c>
      <c r="W6978" t="s">
        <v>38</v>
      </c>
      <c r="X6978" s="8">
        <v>129</v>
      </c>
      <c r="Y6978">
        <v>5</v>
      </c>
      <c r="Z6978">
        <v>20</v>
      </c>
      <c r="AA6978">
        <v>3</v>
      </c>
      <c r="AB6978" s="6">
        <f t="shared" si="842"/>
        <v>2</v>
      </c>
      <c r="AC6978" s="13">
        <f t="shared" si="843"/>
        <v>129</v>
      </c>
      <c r="AD6978" s="13">
        <f t="shared" si="844"/>
        <v>387</v>
      </c>
      <c r="AE6978" s="13">
        <f t="shared" si="845"/>
        <v>774</v>
      </c>
      <c r="AF6978" t="s">
        <v>47</v>
      </c>
      <c r="AG6978">
        <v>1</v>
      </c>
      <c r="AH6978">
        <v>1</v>
      </c>
      <c r="AI6978">
        <v>100</v>
      </c>
      <c r="AJ6978">
        <v>10</v>
      </c>
      <c r="AK6978">
        <v>10</v>
      </c>
      <c r="AL6978">
        <v>10</v>
      </c>
      <c r="AM6978">
        <v>10</v>
      </c>
      <c r="AN6978">
        <v>10</v>
      </c>
      <c r="AO6978">
        <v>10</v>
      </c>
    </row>
    <row r="6979" spans="1:41">
      <c r="A6979" s="1">
        <v>22274394</v>
      </c>
      <c r="B6979" t="s">
        <v>234</v>
      </c>
      <c r="C6979">
        <v>2014</v>
      </c>
      <c r="D6979" s="2" t="s">
        <v>6554</v>
      </c>
      <c r="E6979" s="4">
        <f t="shared" si="846"/>
        <v>41920</v>
      </c>
      <c r="F6979" s="5">
        <f t="shared" ca="1" si="847"/>
        <v>0.74445351249365332</v>
      </c>
      <c r="G6979" s="1">
        <v>4927763</v>
      </c>
      <c r="H6979" t="s">
        <v>49</v>
      </c>
      <c r="I6979" t="s">
        <v>33</v>
      </c>
      <c r="J6979" s="6" t="str">
        <f t="shared" si="848"/>
        <v>Amsterdam</v>
      </c>
      <c r="K6979" t="s">
        <v>46</v>
      </c>
      <c r="M6979" s="1" t="s">
        <v>792</v>
      </c>
      <c r="N6979" t="s">
        <v>35</v>
      </c>
      <c r="O6979">
        <v>52.369940427705203</v>
      </c>
      <c r="P6979">
        <v>4.9249429227140604</v>
      </c>
      <c r="Q6979" t="s">
        <v>36</v>
      </c>
      <c r="R6979" t="s">
        <v>42</v>
      </c>
      <c r="S6979">
        <v>2</v>
      </c>
      <c r="T6979">
        <v>1</v>
      </c>
      <c r="U6979">
        <v>1</v>
      </c>
      <c r="V6979">
        <v>1</v>
      </c>
      <c r="W6979" t="s">
        <v>38</v>
      </c>
      <c r="X6979" s="8">
        <v>64</v>
      </c>
      <c r="Y6979">
        <v>1</v>
      </c>
      <c r="Z6979">
        <v>0</v>
      </c>
      <c r="AA6979">
        <v>1</v>
      </c>
      <c r="AB6979" s="6">
        <f t="shared" ref="AB6979:AB7042" si="849">AH6979/0.5</f>
        <v>6</v>
      </c>
      <c r="AC6979" s="13">
        <f t="shared" ref="AC6979:AC7042" si="850">IF(Y6979&gt;1,X6979,IF(S6979&gt;1,X6979+Z6979,X6979))</f>
        <v>64</v>
      </c>
      <c r="AD6979" s="13">
        <f t="shared" si="844"/>
        <v>64</v>
      </c>
      <c r="AE6979" s="13">
        <f t="shared" si="845"/>
        <v>384</v>
      </c>
      <c r="AF6979" t="s">
        <v>47</v>
      </c>
      <c r="AG6979">
        <v>1</v>
      </c>
      <c r="AH6979">
        <v>3</v>
      </c>
      <c r="AI6979">
        <v>87</v>
      </c>
      <c r="AJ6979">
        <v>6</v>
      </c>
      <c r="AK6979">
        <v>4</v>
      </c>
      <c r="AL6979">
        <v>10</v>
      </c>
      <c r="AM6979">
        <v>10</v>
      </c>
      <c r="AN6979">
        <v>9</v>
      </c>
      <c r="AO6979">
        <v>7</v>
      </c>
    </row>
    <row r="6980" spans="1:41">
      <c r="A6980" s="1">
        <v>22290835</v>
      </c>
      <c r="B6980" t="s">
        <v>5702</v>
      </c>
      <c r="C6980">
        <v>2014</v>
      </c>
      <c r="D6980" s="2" t="s">
        <v>6554</v>
      </c>
      <c r="E6980" s="4">
        <f t="shared" si="846"/>
        <v>41920</v>
      </c>
      <c r="F6980" s="5">
        <f t="shared" ca="1" si="847"/>
        <v>0.74445351249365332</v>
      </c>
      <c r="G6980" s="1">
        <v>4454349</v>
      </c>
      <c r="H6980" t="s">
        <v>80</v>
      </c>
      <c r="I6980" t="s">
        <v>33</v>
      </c>
      <c r="J6980" s="6" t="str">
        <f t="shared" si="848"/>
        <v>Amsterdam</v>
      </c>
      <c r="K6980" t="s">
        <v>34</v>
      </c>
      <c r="M6980" s="1" t="s">
        <v>5703</v>
      </c>
      <c r="N6980" t="s">
        <v>35</v>
      </c>
      <c r="O6980">
        <v>52.350375513714198</v>
      </c>
      <c r="P6980">
        <v>4.9221973781131201</v>
      </c>
      <c r="Q6980" t="s">
        <v>36</v>
      </c>
      <c r="R6980" t="s">
        <v>37</v>
      </c>
      <c r="S6980">
        <v>2</v>
      </c>
      <c r="T6980">
        <v>1</v>
      </c>
      <c r="U6980">
        <v>1</v>
      </c>
      <c r="V6980">
        <v>1</v>
      </c>
      <c r="W6980" t="s">
        <v>38</v>
      </c>
      <c r="X6980" s="8">
        <v>80</v>
      </c>
      <c r="Y6980">
        <v>1</v>
      </c>
      <c r="Z6980">
        <v>0</v>
      </c>
      <c r="AA6980">
        <v>1</v>
      </c>
      <c r="AB6980" s="6">
        <f t="shared" si="849"/>
        <v>0</v>
      </c>
      <c r="AC6980" s="13">
        <f t="shared" si="850"/>
        <v>80</v>
      </c>
      <c r="AD6980" s="13">
        <f t="shared" si="844"/>
        <v>80</v>
      </c>
      <c r="AE6980" s="13">
        <f t="shared" si="845"/>
        <v>0</v>
      </c>
      <c r="AF6980" t="s">
        <v>43</v>
      </c>
      <c r="AG6980">
        <v>1</v>
      </c>
      <c r="AH6980">
        <v>0</v>
      </c>
    </row>
    <row r="6981" spans="1:41">
      <c r="A6981" s="1">
        <v>22294608</v>
      </c>
      <c r="B6981" t="s">
        <v>5230</v>
      </c>
      <c r="C6981">
        <v>2014</v>
      </c>
      <c r="D6981" s="2" t="s">
        <v>6554</v>
      </c>
      <c r="E6981" s="4">
        <f t="shared" si="846"/>
        <v>41920</v>
      </c>
      <c r="F6981" s="5">
        <f t="shared" ca="1" si="847"/>
        <v>0.74445351249365332</v>
      </c>
      <c r="G6981" s="1">
        <v>4299887</v>
      </c>
      <c r="H6981" t="s">
        <v>60</v>
      </c>
      <c r="I6981" t="s">
        <v>33</v>
      </c>
      <c r="J6981" s="6" t="str">
        <f t="shared" si="848"/>
        <v>Amsterdam</v>
      </c>
      <c r="K6981" t="s">
        <v>34</v>
      </c>
      <c r="M6981" s="1" t="s">
        <v>5704</v>
      </c>
      <c r="N6981" t="s">
        <v>35</v>
      </c>
      <c r="O6981">
        <v>52.356309987095202</v>
      </c>
      <c r="P6981">
        <v>4.8993888043247198</v>
      </c>
      <c r="Q6981" t="s">
        <v>36</v>
      </c>
      <c r="R6981" t="s">
        <v>37</v>
      </c>
      <c r="S6981">
        <v>4</v>
      </c>
      <c r="T6981">
        <v>1</v>
      </c>
      <c r="U6981">
        <v>2</v>
      </c>
      <c r="V6981">
        <v>2</v>
      </c>
      <c r="W6981" t="s">
        <v>38</v>
      </c>
      <c r="X6981" s="8">
        <v>200</v>
      </c>
      <c r="Y6981">
        <v>1</v>
      </c>
      <c r="Z6981">
        <v>0</v>
      </c>
      <c r="AA6981">
        <v>1</v>
      </c>
      <c r="AB6981" s="6">
        <f t="shared" si="849"/>
        <v>4</v>
      </c>
      <c r="AC6981" s="13">
        <f t="shared" si="850"/>
        <v>200</v>
      </c>
      <c r="AD6981" s="13">
        <f t="shared" si="844"/>
        <v>200</v>
      </c>
      <c r="AE6981" s="13">
        <f t="shared" si="845"/>
        <v>800</v>
      </c>
      <c r="AF6981" t="s">
        <v>62</v>
      </c>
      <c r="AG6981" t="s">
        <v>62</v>
      </c>
      <c r="AH6981">
        <v>2</v>
      </c>
      <c r="AI6981">
        <v>100</v>
      </c>
      <c r="AJ6981">
        <v>10</v>
      </c>
      <c r="AK6981">
        <v>10</v>
      </c>
      <c r="AL6981">
        <v>10</v>
      </c>
      <c r="AM6981">
        <v>10</v>
      </c>
      <c r="AN6981">
        <v>9</v>
      </c>
      <c r="AO6981">
        <v>10</v>
      </c>
    </row>
    <row r="6982" spans="1:41">
      <c r="A6982" s="1">
        <v>22304063</v>
      </c>
      <c r="B6982" t="s">
        <v>234</v>
      </c>
      <c r="C6982">
        <v>2014</v>
      </c>
      <c r="D6982" s="2" t="s">
        <v>6554</v>
      </c>
      <c r="E6982" s="4">
        <f t="shared" si="846"/>
        <v>41920</v>
      </c>
      <c r="F6982" s="5">
        <f t="shared" ca="1" si="847"/>
        <v>0.74445351249365332</v>
      </c>
      <c r="G6982" s="1">
        <v>4296384</v>
      </c>
      <c r="H6982" t="s">
        <v>107</v>
      </c>
      <c r="I6982" t="s">
        <v>33</v>
      </c>
      <c r="J6982" s="6" t="str">
        <f t="shared" si="848"/>
        <v>Amsterdam</v>
      </c>
      <c r="K6982" t="s">
        <v>46</v>
      </c>
      <c r="M6982" s="1" t="s">
        <v>5705</v>
      </c>
      <c r="N6982" t="s">
        <v>35</v>
      </c>
      <c r="O6982">
        <v>52.353804073209901</v>
      </c>
      <c r="P6982">
        <v>4.9128743339837904</v>
      </c>
      <c r="Q6982" t="s">
        <v>36</v>
      </c>
      <c r="R6982" t="s">
        <v>42</v>
      </c>
      <c r="S6982">
        <v>3</v>
      </c>
      <c r="T6982">
        <v>1</v>
      </c>
      <c r="U6982">
        <v>1</v>
      </c>
      <c r="V6982">
        <v>2</v>
      </c>
      <c r="W6982" t="s">
        <v>38</v>
      </c>
      <c r="X6982" s="8">
        <v>59</v>
      </c>
      <c r="Y6982">
        <v>1</v>
      </c>
      <c r="Z6982">
        <v>10</v>
      </c>
      <c r="AA6982">
        <v>1</v>
      </c>
      <c r="AB6982" s="6">
        <f t="shared" si="849"/>
        <v>20</v>
      </c>
      <c r="AC6982" s="13">
        <f t="shared" si="850"/>
        <v>69</v>
      </c>
      <c r="AD6982" s="13">
        <f t="shared" si="844"/>
        <v>69</v>
      </c>
      <c r="AE6982" s="13">
        <f t="shared" si="845"/>
        <v>1380</v>
      </c>
      <c r="AF6982" t="s">
        <v>43</v>
      </c>
      <c r="AG6982">
        <v>1</v>
      </c>
      <c r="AH6982">
        <v>10</v>
      </c>
      <c r="AI6982">
        <v>94</v>
      </c>
      <c r="AJ6982">
        <v>9</v>
      </c>
      <c r="AK6982">
        <v>9</v>
      </c>
      <c r="AL6982">
        <v>9</v>
      </c>
      <c r="AM6982">
        <v>9</v>
      </c>
      <c r="AN6982">
        <v>8</v>
      </c>
      <c r="AO6982">
        <v>9</v>
      </c>
    </row>
    <row r="6983" spans="1:41">
      <c r="A6983" s="1">
        <v>22317778</v>
      </c>
      <c r="B6983" t="s">
        <v>86</v>
      </c>
      <c r="C6983">
        <v>2014</v>
      </c>
      <c r="D6983" s="2" t="s">
        <v>6555</v>
      </c>
      <c r="E6983" s="4">
        <f t="shared" si="846"/>
        <v>41921</v>
      </c>
      <c r="F6983" s="5">
        <f t="shared" ca="1" si="847"/>
        <v>0.74171378646625608</v>
      </c>
      <c r="G6983" s="1">
        <v>5460739</v>
      </c>
      <c r="H6983" t="s">
        <v>49</v>
      </c>
      <c r="I6983" t="s">
        <v>33</v>
      </c>
      <c r="J6983" s="6" t="str">
        <f t="shared" si="848"/>
        <v>Amsterdam</v>
      </c>
      <c r="K6983" t="s">
        <v>53</v>
      </c>
      <c r="M6983" s="1" t="s">
        <v>1082</v>
      </c>
      <c r="N6983" t="s">
        <v>35</v>
      </c>
      <c r="O6983">
        <v>52.366022185349301</v>
      </c>
      <c r="P6983">
        <v>4.8927309599145001</v>
      </c>
      <c r="Q6983" t="s">
        <v>36</v>
      </c>
      <c r="R6983" t="s">
        <v>42</v>
      </c>
      <c r="S6983">
        <v>5</v>
      </c>
      <c r="T6983">
        <v>2</v>
      </c>
      <c r="U6983">
        <v>1</v>
      </c>
      <c r="V6983">
        <v>3</v>
      </c>
      <c r="W6983" t="s">
        <v>38</v>
      </c>
      <c r="X6983" s="8">
        <v>199</v>
      </c>
      <c r="Y6983">
        <v>1</v>
      </c>
      <c r="Z6983">
        <v>0</v>
      </c>
      <c r="AA6983">
        <v>1</v>
      </c>
      <c r="AB6983" s="6">
        <f t="shared" si="849"/>
        <v>0</v>
      </c>
      <c r="AC6983" s="13">
        <f t="shared" si="850"/>
        <v>199</v>
      </c>
      <c r="AD6983" s="13">
        <f t="shared" si="844"/>
        <v>199</v>
      </c>
      <c r="AE6983" s="13">
        <f t="shared" si="845"/>
        <v>0</v>
      </c>
      <c r="AF6983" t="s">
        <v>47</v>
      </c>
      <c r="AG6983">
        <v>0.67</v>
      </c>
      <c r="AH6983">
        <v>0</v>
      </c>
    </row>
    <row r="6984" spans="1:41">
      <c r="A6984" s="1">
        <v>22317778</v>
      </c>
      <c r="B6984" t="s">
        <v>86</v>
      </c>
      <c r="C6984">
        <v>2014</v>
      </c>
      <c r="D6984" s="2" t="s">
        <v>6555</v>
      </c>
      <c r="E6984" s="4">
        <f t="shared" si="846"/>
        <v>41921</v>
      </c>
      <c r="F6984" s="5">
        <f t="shared" ca="1" si="847"/>
        <v>0.74171378646625608</v>
      </c>
      <c r="G6984" s="1">
        <v>4305790</v>
      </c>
      <c r="H6984" t="s">
        <v>51</v>
      </c>
      <c r="I6984" t="s">
        <v>33</v>
      </c>
      <c r="J6984" s="6" t="str">
        <f t="shared" si="848"/>
        <v>Amsterdam</v>
      </c>
      <c r="K6984" t="s">
        <v>34</v>
      </c>
      <c r="M6984" s="1" t="s">
        <v>1082</v>
      </c>
      <c r="N6984" t="s">
        <v>35</v>
      </c>
      <c r="O6984">
        <v>52.367288063849998</v>
      </c>
      <c r="P6984">
        <v>4.8919823842212402</v>
      </c>
      <c r="Q6984" t="s">
        <v>58</v>
      </c>
      <c r="R6984" t="s">
        <v>42</v>
      </c>
      <c r="S6984">
        <v>2</v>
      </c>
      <c r="T6984">
        <v>1</v>
      </c>
      <c r="U6984">
        <v>1</v>
      </c>
      <c r="V6984">
        <v>1</v>
      </c>
      <c r="W6984" t="s">
        <v>38</v>
      </c>
      <c r="X6984" s="8">
        <v>99</v>
      </c>
      <c r="Y6984">
        <v>2</v>
      </c>
      <c r="Z6984">
        <v>0</v>
      </c>
      <c r="AA6984">
        <v>1</v>
      </c>
      <c r="AB6984" s="6">
        <f t="shared" si="849"/>
        <v>0</v>
      </c>
      <c r="AC6984" s="13">
        <f t="shared" si="850"/>
        <v>99</v>
      </c>
      <c r="AD6984" s="13">
        <f t="shared" si="844"/>
        <v>99</v>
      </c>
      <c r="AE6984" s="13">
        <f t="shared" si="845"/>
        <v>0</v>
      </c>
      <c r="AF6984" t="s">
        <v>47</v>
      </c>
      <c r="AG6984">
        <v>0.67</v>
      </c>
      <c r="AH6984">
        <v>0</v>
      </c>
    </row>
    <row r="6985" spans="1:41">
      <c r="A6985" s="1">
        <v>22317952</v>
      </c>
      <c r="B6985" t="s">
        <v>2081</v>
      </c>
      <c r="C6985">
        <v>2014</v>
      </c>
      <c r="D6985" s="2" t="s">
        <v>6555</v>
      </c>
      <c r="E6985" s="4">
        <f t="shared" si="846"/>
        <v>41921</v>
      </c>
      <c r="F6985" s="5">
        <f t="shared" ca="1" si="847"/>
        <v>0.74171378646625608</v>
      </c>
      <c r="G6985" s="1">
        <v>5264013</v>
      </c>
      <c r="H6985" t="s">
        <v>51</v>
      </c>
      <c r="I6985" t="s">
        <v>33</v>
      </c>
      <c r="J6985" s="6" t="str">
        <f t="shared" si="848"/>
        <v>Amsterdam</v>
      </c>
      <c r="K6985" t="s">
        <v>46</v>
      </c>
      <c r="M6985" s="1" t="s">
        <v>2791</v>
      </c>
      <c r="N6985" t="s">
        <v>35</v>
      </c>
      <c r="O6985">
        <v>52.381923534760503</v>
      </c>
      <c r="P6985">
        <v>4.8842622441178101</v>
      </c>
      <c r="Q6985" t="s">
        <v>36</v>
      </c>
      <c r="R6985" t="s">
        <v>37</v>
      </c>
      <c r="S6985">
        <v>6</v>
      </c>
      <c r="T6985">
        <v>1.5</v>
      </c>
      <c r="U6985">
        <v>4</v>
      </c>
      <c r="V6985">
        <v>8</v>
      </c>
      <c r="W6985" t="s">
        <v>38</v>
      </c>
      <c r="X6985" s="8">
        <v>330</v>
      </c>
      <c r="Y6985">
        <v>4</v>
      </c>
      <c r="Z6985">
        <v>50</v>
      </c>
      <c r="AA6985">
        <v>4</v>
      </c>
      <c r="AB6985" s="6">
        <f t="shared" si="849"/>
        <v>4</v>
      </c>
      <c r="AC6985" s="13">
        <f t="shared" si="850"/>
        <v>330</v>
      </c>
      <c r="AD6985" s="13">
        <f t="shared" ref="AD6985:AD7048" si="851">AC6985*AA6985</f>
        <v>1320</v>
      </c>
      <c r="AE6985" s="13">
        <f t="shared" ref="AE6985:AE7048" si="852">AD6985*AB6985</f>
        <v>5280</v>
      </c>
      <c r="AF6985" t="s">
        <v>47</v>
      </c>
      <c r="AG6985">
        <v>0.98</v>
      </c>
      <c r="AH6985">
        <v>2</v>
      </c>
      <c r="AI6985">
        <v>90</v>
      </c>
      <c r="AJ6985">
        <v>10</v>
      </c>
      <c r="AK6985">
        <v>9</v>
      </c>
      <c r="AL6985">
        <v>10</v>
      </c>
      <c r="AM6985">
        <v>10</v>
      </c>
      <c r="AN6985">
        <v>9</v>
      </c>
      <c r="AO6985">
        <v>9</v>
      </c>
    </row>
    <row r="6986" spans="1:41">
      <c r="A6986" s="1">
        <v>22317952</v>
      </c>
      <c r="B6986" t="s">
        <v>2081</v>
      </c>
      <c r="C6986">
        <v>2014</v>
      </c>
      <c r="D6986" s="2" t="s">
        <v>6555</v>
      </c>
      <c r="E6986" s="4">
        <f t="shared" si="846"/>
        <v>41921</v>
      </c>
      <c r="F6986" s="5">
        <f t="shared" ca="1" si="847"/>
        <v>0.74171378646625608</v>
      </c>
      <c r="G6986" s="1">
        <v>4467958</v>
      </c>
      <c r="H6986" t="s">
        <v>51</v>
      </c>
      <c r="I6986" t="s">
        <v>33</v>
      </c>
      <c r="J6986" s="6" t="str">
        <f t="shared" si="848"/>
        <v>Amsterdam</v>
      </c>
      <c r="K6986" t="s">
        <v>34</v>
      </c>
      <c r="M6986" s="1" t="s">
        <v>2791</v>
      </c>
      <c r="N6986" t="s">
        <v>35</v>
      </c>
      <c r="O6986">
        <v>52.380860162701701</v>
      </c>
      <c r="P6986">
        <v>4.8850560837139199</v>
      </c>
      <c r="Q6986" t="s">
        <v>36</v>
      </c>
      <c r="R6986" t="s">
        <v>37</v>
      </c>
      <c r="S6986">
        <v>6</v>
      </c>
      <c r="T6986">
        <v>1</v>
      </c>
      <c r="U6986">
        <v>3</v>
      </c>
      <c r="V6986">
        <v>3</v>
      </c>
      <c r="W6986" t="s">
        <v>38</v>
      </c>
      <c r="X6986" s="8">
        <v>300</v>
      </c>
      <c r="Y6986">
        <v>4</v>
      </c>
      <c r="Z6986">
        <v>50</v>
      </c>
      <c r="AA6986">
        <v>3</v>
      </c>
      <c r="AB6986" s="6">
        <f t="shared" si="849"/>
        <v>0</v>
      </c>
      <c r="AC6986" s="13">
        <f t="shared" si="850"/>
        <v>300</v>
      </c>
      <c r="AD6986" s="13">
        <f t="shared" si="851"/>
        <v>900</v>
      </c>
      <c r="AE6986" s="13">
        <f t="shared" si="852"/>
        <v>0</v>
      </c>
      <c r="AF6986" t="s">
        <v>47</v>
      </c>
      <c r="AG6986">
        <v>0.98</v>
      </c>
      <c r="AH6986">
        <v>0</v>
      </c>
    </row>
    <row r="6987" spans="1:41">
      <c r="A6987" s="1">
        <v>22317952</v>
      </c>
      <c r="B6987" t="s">
        <v>2081</v>
      </c>
      <c r="C6987">
        <v>2014</v>
      </c>
      <c r="D6987" s="2" t="s">
        <v>6555</v>
      </c>
      <c r="E6987" s="4">
        <f t="shared" si="846"/>
        <v>41921</v>
      </c>
      <c r="F6987" s="5">
        <f t="shared" ca="1" si="847"/>
        <v>0.74171378646625608</v>
      </c>
      <c r="G6987" s="1">
        <v>4298968</v>
      </c>
      <c r="H6987" t="s">
        <v>51</v>
      </c>
      <c r="I6987" t="s">
        <v>33</v>
      </c>
      <c r="J6987" s="6" t="str">
        <f t="shared" si="848"/>
        <v>Amsterdam</v>
      </c>
      <c r="K6987" t="s">
        <v>34</v>
      </c>
      <c r="M6987" s="1" t="s">
        <v>2791</v>
      </c>
      <c r="N6987" t="s">
        <v>35</v>
      </c>
      <c r="O6987">
        <v>52.381914086481302</v>
      </c>
      <c r="P6987">
        <v>4.8843270885682797</v>
      </c>
      <c r="Q6987" t="s">
        <v>36</v>
      </c>
      <c r="R6987" t="s">
        <v>37</v>
      </c>
      <c r="S6987">
        <v>6</v>
      </c>
      <c r="T6987">
        <v>1</v>
      </c>
      <c r="U6987">
        <v>3</v>
      </c>
      <c r="V6987">
        <v>3</v>
      </c>
      <c r="W6987" t="s">
        <v>38</v>
      </c>
      <c r="X6987" s="8">
        <v>300</v>
      </c>
      <c r="Y6987">
        <v>4</v>
      </c>
      <c r="Z6987">
        <v>50</v>
      </c>
      <c r="AA6987">
        <v>3</v>
      </c>
      <c r="AB6987" s="6">
        <f t="shared" si="849"/>
        <v>10</v>
      </c>
      <c r="AC6987" s="13">
        <f t="shared" si="850"/>
        <v>300</v>
      </c>
      <c r="AD6987" s="13">
        <f t="shared" si="851"/>
        <v>900</v>
      </c>
      <c r="AE6987" s="13">
        <f t="shared" si="852"/>
        <v>9000</v>
      </c>
      <c r="AF6987" t="s">
        <v>47</v>
      </c>
      <c r="AG6987">
        <v>0.98</v>
      </c>
      <c r="AH6987">
        <v>5</v>
      </c>
      <c r="AI6987">
        <v>88</v>
      </c>
      <c r="AJ6987">
        <v>9</v>
      </c>
      <c r="AK6987">
        <v>9</v>
      </c>
      <c r="AL6987">
        <v>10</v>
      </c>
      <c r="AM6987">
        <v>10</v>
      </c>
      <c r="AN6987">
        <v>10</v>
      </c>
      <c r="AO6987">
        <v>8</v>
      </c>
    </row>
    <row r="6988" spans="1:41">
      <c r="A6988" s="1">
        <v>22327285</v>
      </c>
      <c r="B6988" t="s">
        <v>927</v>
      </c>
      <c r="C6988">
        <v>2014</v>
      </c>
      <c r="D6988" s="2" t="s">
        <v>6555</v>
      </c>
      <c r="E6988" s="4">
        <f t="shared" si="846"/>
        <v>41921</v>
      </c>
      <c r="F6988" s="5">
        <f t="shared" ca="1" si="847"/>
        <v>0.74171378646625608</v>
      </c>
      <c r="G6988" s="1">
        <v>4301370</v>
      </c>
      <c r="H6988" t="s">
        <v>107</v>
      </c>
      <c r="I6988" t="s">
        <v>33</v>
      </c>
      <c r="J6988" s="6" t="str">
        <f t="shared" si="848"/>
        <v>Amsterdam</v>
      </c>
      <c r="K6988" t="s">
        <v>34</v>
      </c>
      <c r="M6988" s="1" t="s">
        <v>820</v>
      </c>
      <c r="N6988" t="s">
        <v>35</v>
      </c>
      <c r="O6988">
        <v>52.357582013599803</v>
      </c>
      <c r="P6988">
        <v>4.92077822418132</v>
      </c>
      <c r="Q6988" t="s">
        <v>36</v>
      </c>
      <c r="R6988" t="s">
        <v>37</v>
      </c>
      <c r="S6988">
        <v>2</v>
      </c>
      <c r="T6988">
        <v>1</v>
      </c>
      <c r="U6988">
        <v>1</v>
      </c>
      <c r="V6988">
        <v>1</v>
      </c>
      <c r="W6988" t="s">
        <v>38</v>
      </c>
      <c r="X6988" s="8">
        <v>99</v>
      </c>
      <c r="Y6988">
        <v>1</v>
      </c>
      <c r="Z6988">
        <v>0</v>
      </c>
      <c r="AA6988">
        <v>3</v>
      </c>
      <c r="AB6988" s="6">
        <f t="shared" si="849"/>
        <v>10</v>
      </c>
      <c r="AC6988" s="13">
        <f t="shared" si="850"/>
        <v>99</v>
      </c>
      <c r="AD6988" s="13">
        <f t="shared" si="851"/>
        <v>297</v>
      </c>
      <c r="AE6988" s="13">
        <f t="shared" si="852"/>
        <v>2970</v>
      </c>
      <c r="AF6988" t="s">
        <v>62</v>
      </c>
      <c r="AG6988" t="s">
        <v>62</v>
      </c>
      <c r="AH6988">
        <v>5</v>
      </c>
      <c r="AI6988">
        <v>96</v>
      </c>
      <c r="AJ6988">
        <v>10</v>
      </c>
      <c r="AK6988">
        <v>10</v>
      </c>
      <c r="AL6988">
        <v>10</v>
      </c>
      <c r="AM6988">
        <v>10</v>
      </c>
      <c r="AN6988">
        <v>10</v>
      </c>
      <c r="AO6988">
        <v>9</v>
      </c>
    </row>
    <row r="6989" spans="1:41">
      <c r="A6989" s="1">
        <v>22333568</v>
      </c>
      <c r="B6989" t="s">
        <v>5706</v>
      </c>
      <c r="C6989">
        <v>2014</v>
      </c>
      <c r="D6989" s="2" t="s">
        <v>6555</v>
      </c>
      <c r="E6989" s="4">
        <f t="shared" si="846"/>
        <v>41921</v>
      </c>
      <c r="F6989" s="5">
        <f t="shared" ca="1" si="847"/>
        <v>0.74171378646625608</v>
      </c>
      <c r="G6989" s="1">
        <v>4302615</v>
      </c>
      <c r="H6989" t="s">
        <v>49</v>
      </c>
      <c r="I6989" t="s">
        <v>33</v>
      </c>
      <c r="J6989" s="6" t="str">
        <f t="shared" si="848"/>
        <v>Amsterdam</v>
      </c>
      <c r="K6989" t="s">
        <v>34</v>
      </c>
      <c r="M6989" s="1">
        <v>1018</v>
      </c>
      <c r="N6989" t="s">
        <v>35</v>
      </c>
      <c r="O6989">
        <v>52.362146095638899</v>
      </c>
      <c r="P6989">
        <v>4.9045774960588799</v>
      </c>
      <c r="Q6989" t="s">
        <v>36</v>
      </c>
      <c r="R6989" t="s">
        <v>37</v>
      </c>
      <c r="S6989">
        <v>6</v>
      </c>
      <c r="T6989">
        <v>1</v>
      </c>
      <c r="U6989">
        <v>2</v>
      </c>
      <c r="V6989">
        <v>4</v>
      </c>
      <c r="W6989" t="s">
        <v>38</v>
      </c>
      <c r="X6989" s="8">
        <v>139</v>
      </c>
      <c r="Y6989">
        <v>4</v>
      </c>
      <c r="Z6989">
        <v>65</v>
      </c>
      <c r="AA6989">
        <v>2</v>
      </c>
      <c r="AB6989" s="6">
        <f t="shared" si="849"/>
        <v>36</v>
      </c>
      <c r="AC6989" s="13">
        <f t="shared" si="850"/>
        <v>139</v>
      </c>
      <c r="AD6989" s="13">
        <f t="shared" si="851"/>
        <v>278</v>
      </c>
      <c r="AE6989" s="13">
        <f t="shared" si="852"/>
        <v>10008</v>
      </c>
      <c r="AF6989" t="s">
        <v>39</v>
      </c>
      <c r="AG6989">
        <v>0.86</v>
      </c>
      <c r="AH6989">
        <v>18</v>
      </c>
      <c r="AI6989">
        <v>91</v>
      </c>
      <c r="AJ6989">
        <v>7</v>
      </c>
      <c r="AK6989">
        <v>9</v>
      </c>
      <c r="AL6989">
        <v>10</v>
      </c>
      <c r="AM6989">
        <v>10</v>
      </c>
      <c r="AN6989">
        <v>9</v>
      </c>
      <c r="AO6989">
        <v>9</v>
      </c>
    </row>
    <row r="6990" spans="1:41">
      <c r="A6990" s="1">
        <v>22335098</v>
      </c>
      <c r="B6990" t="s">
        <v>2649</v>
      </c>
      <c r="C6990">
        <v>2014</v>
      </c>
      <c r="D6990" s="2" t="s">
        <v>6555</v>
      </c>
      <c r="E6990" s="4">
        <f t="shared" si="846"/>
        <v>41921</v>
      </c>
      <c r="F6990" s="5">
        <f t="shared" ca="1" si="847"/>
        <v>0.74171378646625608</v>
      </c>
      <c r="G6990" s="1">
        <v>5054600</v>
      </c>
      <c r="H6990" t="s">
        <v>71</v>
      </c>
      <c r="I6990" t="s">
        <v>33</v>
      </c>
      <c r="J6990" s="6" t="str">
        <f t="shared" si="848"/>
        <v>Amsterdam</v>
      </c>
      <c r="K6990" t="s">
        <v>46</v>
      </c>
      <c r="M6990" s="1" t="s">
        <v>4214</v>
      </c>
      <c r="N6990" t="s">
        <v>35</v>
      </c>
      <c r="O6990">
        <v>52.377976671028399</v>
      </c>
      <c r="P6990">
        <v>4.8529865926931297</v>
      </c>
      <c r="Q6990" t="s">
        <v>36</v>
      </c>
      <c r="R6990" t="s">
        <v>37</v>
      </c>
      <c r="S6990">
        <v>2</v>
      </c>
      <c r="T6990">
        <v>1</v>
      </c>
      <c r="U6990">
        <v>1</v>
      </c>
      <c r="V6990">
        <v>2</v>
      </c>
      <c r="W6990" t="s">
        <v>38</v>
      </c>
      <c r="X6990" s="8">
        <v>75</v>
      </c>
      <c r="Y6990">
        <v>1</v>
      </c>
      <c r="Z6990">
        <v>0</v>
      </c>
      <c r="AA6990">
        <v>2</v>
      </c>
      <c r="AB6990" s="6">
        <f t="shared" si="849"/>
        <v>6</v>
      </c>
      <c r="AC6990" s="13">
        <f t="shared" si="850"/>
        <v>75</v>
      </c>
      <c r="AD6990" s="13">
        <f t="shared" si="851"/>
        <v>150</v>
      </c>
      <c r="AE6990" s="13">
        <f t="shared" si="852"/>
        <v>900</v>
      </c>
      <c r="AF6990" t="s">
        <v>47</v>
      </c>
      <c r="AG6990">
        <v>0.9</v>
      </c>
      <c r="AH6990">
        <v>3</v>
      </c>
      <c r="AI6990">
        <v>93</v>
      </c>
      <c r="AJ6990">
        <v>9</v>
      </c>
      <c r="AK6990">
        <v>9</v>
      </c>
      <c r="AL6990">
        <v>10</v>
      </c>
      <c r="AM6990">
        <v>9</v>
      </c>
      <c r="AN6990">
        <v>8</v>
      </c>
      <c r="AO6990">
        <v>9</v>
      </c>
    </row>
    <row r="6991" spans="1:41">
      <c r="A6991" s="1">
        <v>22343789</v>
      </c>
      <c r="B6991" t="s">
        <v>5707</v>
      </c>
      <c r="C6991">
        <v>2014</v>
      </c>
      <c r="D6991" s="2" t="s">
        <v>6555</v>
      </c>
      <c r="E6991" s="4">
        <f t="shared" si="846"/>
        <v>41921</v>
      </c>
      <c r="F6991" s="5">
        <f t="shared" ca="1" si="847"/>
        <v>0.74171378646625608</v>
      </c>
      <c r="G6991" s="1">
        <v>4307313</v>
      </c>
      <c r="H6991" t="s">
        <v>60</v>
      </c>
      <c r="I6991" t="s">
        <v>33</v>
      </c>
      <c r="J6991" s="6" t="str">
        <f t="shared" si="848"/>
        <v>Amsterdam</v>
      </c>
      <c r="K6991" t="s">
        <v>46</v>
      </c>
      <c r="M6991" s="1" t="s">
        <v>3089</v>
      </c>
      <c r="N6991" t="s">
        <v>35</v>
      </c>
      <c r="O6991">
        <v>52.354056395719503</v>
      </c>
      <c r="P6991">
        <v>4.8897780631597803</v>
      </c>
      <c r="Q6991" t="s">
        <v>36</v>
      </c>
      <c r="R6991" t="s">
        <v>37</v>
      </c>
      <c r="S6991">
        <v>2</v>
      </c>
      <c r="T6991">
        <v>1</v>
      </c>
      <c r="U6991">
        <v>1</v>
      </c>
      <c r="V6991">
        <v>1</v>
      </c>
      <c r="W6991" t="s">
        <v>38</v>
      </c>
      <c r="X6991" s="8">
        <v>115</v>
      </c>
      <c r="Y6991">
        <v>2</v>
      </c>
      <c r="Z6991">
        <v>25</v>
      </c>
      <c r="AA6991">
        <v>1</v>
      </c>
      <c r="AB6991" s="6">
        <f t="shared" si="849"/>
        <v>22</v>
      </c>
      <c r="AC6991" s="13">
        <f t="shared" si="850"/>
        <v>115</v>
      </c>
      <c r="AD6991" s="13">
        <f t="shared" si="851"/>
        <v>115</v>
      </c>
      <c r="AE6991" s="13">
        <f t="shared" si="852"/>
        <v>2530</v>
      </c>
      <c r="AF6991" t="s">
        <v>43</v>
      </c>
      <c r="AG6991">
        <v>1</v>
      </c>
      <c r="AH6991">
        <v>11</v>
      </c>
      <c r="AI6991">
        <v>93</v>
      </c>
      <c r="AJ6991">
        <v>9</v>
      </c>
      <c r="AK6991">
        <v>9</v>
      </c>
      <c r="AL6991">
        <v>9</v>
      </c>
      <c r="AM6991">
        <v>10</v>
      </c>
      <c r="AN6991">
        <v>9</v>
      </c>
      <c r="AO6991">
        <v>9</v>
      </c>
    </row>
    <row r="6992" spans="1:41">
      <c r="A6992" s="1">
        <v>22352369</v>
      </c>
      <c r="B6992" t="s">
        <v>5708</v>
      </c>
      <c r="C6992">
        <v>2014</v>
      </c>
      <c r="D6992" s="2" t="s">
        <v>6556</v>
      </c>
      <c r="E6992" s="4">
        <f t="shared" si="846"/>
        <v>41922</v>
      </c>
      <c r="F6992" s="5">
        <f t="shared" ca="1" si="847"/>
        <v>0.73897406043885883</v>
      </c>
      <c r="G6992" s="1">
        <v>4382235</v>
      </c>
      <c r="H6992" t="s">
        <v>60</v>
      </c>
      <c r="I6992" t="s">
        <v>33</v>
      </c>
      <c r="J6992" s="6" t="str">
        <f t="shared" si="848"/>
        <v>Amsterdam</v>
      </c>
      <c r="K6992" t="s">
        <v>34</v>
      </c>
      <c r="M6992" s="1" t="s">
        <v>5709</v>
      </c>
      <c r="N6992" t="s">
        <v>35</v>
      </c>
      <c r="O6992">
        <v>52.3531718938181</v>
      </c>
      <c r="P6992">
        <v>4.9029683966155098</v>
      </c>
      <c r="Q6992" t="s">
        <v>36</v>
      </c>
      <c r="R6992" t="s">
        <v>37</v>
      </c>
      <c r="S6992">
        <v>4</v>
      </c>
      <c r="T6992">
        <v>1</v>
      </c>
      <c r="U6992">
        <v>1</v>
      </c>
      <c r="V6992">
        <v>2</v>
      </c>
      <c r="W6992" t="s">
        <v>38</v>
      </c>
      <c r="X6992" s="8">
        <v>85</v>
      </c>
      <c r="Y6992">
        <v>1</v>
      </c>
      <c r="Z6992">
        <v>0</v>
      </c>
      <c r="AA6992">
        <v>2</v>
      </c>
      <c r="AB6992" s="6">
        <f t="shared" si="849"/>
        <v>14</v>
      </c>
      <c r="AC6992" s="13">
        <f t="shared" si="850"/>
        <v>85</v>
      </c>
      <c r="AD6992" s="13">
        <f t="shared" si="851"/>
        <v>170</v>
      </c>
      <c r="AE6992" s="13">
        <f t="shared" si="852"/>
        <v>2380</v>
      </c>
      <c r="AF6992" t="s">
        <v>39</v>
      </c>
      <c r="AG6992">
        <v>1</v>
      </c>
      <c r="AH6992">
        <v>7</v>
      </c>
      <c r="AI6992">
        <v>100</v>
      </c>
      <c r="AJ6992">
        <v>10</v>
      </c>
      <c r="AK6992">
        <v>9</v>
      </c>
      <c r="AL6992">
        <v>10</v>
      </c>
      <c r="AM6992">
        <v>9</v>
      </c>
      <c r="AN6992">
        <v>10</v>
      </c>
      <c r="AO6992">
        <v>10</v>
      </c>
    </row>
    <row r="6993" spans="1:41">
      <c r="A6993" s="1">
        <v>22354477</v>
      </c>
      <c r="B6993" t="s">
        <v>1563</v>
      </c>
      <c r="C6993">
        <v>2014</v>
      </c>
      <c r="D6993" s="2" t="s">
        <v>6556</v>
      </c>
      <c r="E6993" s="4">
        <f t="shared" si="846"/>
        <v>41922</v>
      </c>
      <c r="F6993" s="5">
        <f t="shared" ca="1" si="847"/>
        <v>0.73897406043885883</v>
      </c>
      <c r="G6993" s="1">
        <v>5666035</v>
      </c>
      <c r="H6993" t="s">
        <v>51</v>
      </c>
      <c r="I6993" t="s">
        <v>33</v>
      </c>
      <c r="J6993" s="6" t="str">
        <f t="shared" si="848"/>
        <v>Amsterdam</v>
      </c>
      <c r="K6993" t="s">
        <v>46</v>
      </c>
      <c r="M6993" s="1" t="s">
        <v>5710</v>
      </c>
      <c r="N6993" t="s">
        <v>35</v>
      </c>
      <c r="O6993">
        <v>52.372750447968698</v>
      </c>
      <c r="P6993">
        <v>4.89600305878401</v>
      </c>
      <c r="Q6993" t="s">
        <v>58</v>
      </c>
      <c r="R6993" t="s">
        <v>37</v>
      </c>
      <c r="S6993">
        <v>4</v>
      </c>
      <c r="T6993">
        <v>1</v>
      </c>
      <c r="U6993">
        <v>2</v>
      </c>
      <c r="V6993">
        <v>4</v>
      </c>
      <c r="W6993" t="s">
        <v>38</v>
      </c>
      <c r="X6993" s="8">
        <v>225</v>
      </c>
      <c r="Y6993">
        <v>1</v>
      </c>
      <c r="Z6993">
        <v>0</v>
      </c>
      <c r="AA6993">
        <v>1</v>
      </c>
      <c r="AB6993" s="6">
        <f t="shared" si="849"/>
        <v>0</v>
      </c>
      <c r="AC6993" s="13">
        <f t="shared" si="850"/>
        <v>225</v>
      </c>
      <c r="AD6993" s="13">
        <f t="shared" si="851"/>
        <v>225</v>
      </c>
      <c r="AE6993" s="13">
        <f t="shared" si="852"/>
        <v>0</v>
      </c>
      <c r="AF6993" t="s">
        <v>39</v>
      </c>
      <c r="AG6993">
        <v>1</v>
      </c>
      <c r="AH6993">
        <v>0</v>
      </c>
    </row>
    <row r="6994" spans="1:41">
      <c r="A6994" s="1">
        <v>22363954</v>
      </c>
      <c r="B6994" t="s">
        <v>5711</v>
      </c>
      <c r="C6994">
        <v>2014</v>
      </c>
      <c r="D6994" s="2" t="s">
        <v>6556</v>
      </c>
      <c r="E6994" s="4">
        <f t="shared" si="846"/>
        <v>41922</v>
      </c>
      <c r="F6994" s="5">
        <f t="shared" ca="1" si="847"/>
        <v>0.73897406043885883</v>
      </c>
      <c r="G6994" s="1">
        <v>5321040</v>
      </c>
      <c r="H6994" t="s">
        <v>56</v>
      </c>
      <c r="I6994" t="s">
        <v>33</v>
      </c>
      <c r="J6994" s="6" t="str">
        <f t="shared" si="848"/>
        <v>Amsterdam</v>
      </c>
      <c r="K6994" t="s">
        <v>46</v>
      </c>
      <c r="M6994" s="1" t="s">
        <v>733</v>
      </c>
      <c r="N6994" t="s">
        <v>35</v>
      </c>
      <c r="O6994">
        <v>52.352572428644102</v>
      </c>
      <c r="P6994">
        <v>4.8859407435610098</v>
      </c>
      <c r="Q6994" t="s">
        <v>36</v>
      </c>
      <c r="R6994" t="s">
        <v>37</v>
      </c>
      <c r="S6994">
        <v>2</v>
      </c>
      <c r="T6994">
        <v>1</v>
      </c>
      <c r="U6994">
        <v>1</v>
      </c>
      <c r="V6994">
        <v>1</v>
      </c>
      <c r="W6994" t="s">
        <v>38</v>
      </c>
      <c r="X6994" s="8">
        <v>99</v>
      </c>
      <c r="Y6994">
        <v>1</v>
      </c>
      <c r="Z6994">
        <v>0</v>
      </c>
      <c r="AA6994">
        <v>2</v>
      </c>
      <c r="AB6994" s="6">
        <f t="shared" si="849"/>
        <v>0</v>
      </c>
      <c r="AC6994" s="13">
        <f t="shared" si="850"/>
        <v>99</v>
      </c>
      <c r="AD6994" s="13">
        <f t="shared" si="851"/>
        <v>198</v>
      </c>
      <c r="AE6994" s="13">
        <f t="shared" si="852"/>
        <v>0</v>
      </c>
      <c r="AF6994" t="s">
        <v>43</v>
      </c>
      <c r="AG6994">
        <v>1</v>
      </c>
      <c r="AH6994">
        <v>0</v>
      </c>
    </row>
    <row r="6995" spans="1:41">
      <c r="A6995" s="1">
        <v>22370385</v>
      </c>
      <c r="B6995" t="s">
        <v>257</v>
      </c>
      <c r="C6995">
        <v>2014</v>
      </c>
      <c r="D6995" s="2" t="s">
        <v>6556</v>
      </c>
      <c r="E6995" s="4">
        <f t="shared" si="846"/>
        <v>41922</v>
      </c>
      <c r="F6995" s="5">
        <f t="shared" ca="1" si="847"/>
        <v>0.73897406043885883</v>
      </c>
      <c r="G6995" s="1">
        <v>4822828</v>
      </c>
      <c r="H6995" t="s">
        <v>60</v>
      </c>
      <c r="I6995" t="s">
        <v>33</v>
      </c>
      <c r="J6995" s="6" t="str">
        <f t="shared" si="848"/>
        <v>Amsterdam</v>
      </c>
      <c r="K6995" t="s">
        <v>46</v>
      </c>
      <c r="M6995" s="1">
        <v>1078</v>
      </c>
      <c r="N6995" t="s">
        <v>35</v>
      </c>
      <c r="O6995">
        <v>52.348030902610098</v>
      </c>
      <c r="P6995">
        <v>4.8901176560690098</v>
      </c>
      <c r="Q6995" t="s">
        <v>36</v>
      </c>
      <c r="R6995" t="s">
        <v>42</v>
      </c>
      <c r="S6995">
        <v>2</v>
      </c>
      <c r="T6995">
        <v>1</v>
      </c>
      <c r="U6995">
        <v>1</v>
      </c>
      <c r="V6995">
        <v>1</v>
      </c>
      <c r="W6995" t="s">
        <v>38</v>
      </c>
      <c r="X6995" s="8">
        <v>60</v>
      </c>
      <c r="Y6995">
        <v>1</v>
      </c>
      <c r="Z6995">
        <v>0</v>
      </c>
      <c r="AA6995">
        <v>1</v>
      </c>
      <c r="AB6995" s="6">
        <f t="shared" si="849"/>
        <v>30</v>
      </c>
      <c r="AC6995" s="13">
        <f t="shared" si="850"/>
        <v>60</v>
      </c>
      <c r="AD6995" s="13">
        <f t="shared" si="851"/>
        <v>60</v>
      </c>
      <c r="AE6995" s="13">
        <f t="shared" si="852"/>
        <v>1800</v>
      </c>
      <c r="AF6995" t="s">
        <v>47</v>
      </c>
      <c r="AG6995">
        <v>1</v>
      </c>
      <c r="AH6995">
        <v>15</v>
      </c>
      <c r="AI6995">
        <v>89</v>
      </c>
      <c r="AJ6995">
        <v>8</v>
      </c>
      <c r="AK6995">
        <v>8</v>
      </c>
      <c r="AL6995">
        <v>9</v>
      </c>
      <c r="AM6995">
        <v>9</v>
      </c>
      <c r="AN6995">
        <v>8</v>
      </c>
      <c r="AO6995">
        <v>8</v>
      </c>
    </row>
    <row r="6996" spans="1:41">
      <c r="A6996" s="1">
        <v>22391247</v>
      </c>
      <c r="B6996" t="s">
        <v>274</v>
      </c>
      <c r="C6996">
        <v>2014</v>
      </c>
      <c r="D6996" s="2" t="s">
        <v>6557</v>
      </c>
      <c r="E6996" s="4">
        <f t="shared" si="846"/>
        <v>41923</v>
      </c>
      <c r="F6996" s="5">
        <f t="shared" ca="1" si="847"/>
        <v>0.73623433441146158</v>
      </c>
      <c r="G6996" s="1">
        <v>5018582</v>
      </c>
      <c r="H6996" t="s">
        <v>60</v>
      </c>
      <c r="I6996" t="s">
        <v>33</v>
      </c>
      <c r="J6996" s="6" t="str">
        <f t="shared" si="848"/>
        <v>Amsterdam</v>
      </c>
      <c r="K6996" t="s">
        <v>46</v>
      </c>
      <c r="M6996" s="1" t="s">
        <v>5712</v>
      </c>
      <c r="N6996" t="s">
        <v>35</v>
      </c>
      <c r="O6996">
        <v>52.3517992567945</v>
      </c>
      <c r="P6996">
        <v>4.8980477110730298</v>
      </c>
      <c r="Q6996" t="s">
        <v>36</v>
      </c>
      <c r="R6996" t="s">
        <v>37</v>
      </c>
      <c r="S6996">
        <v>4</v>
      </c>
      <c r="T6996">
        <v>1</v>
      </c>
      <c r="U6996">
        <v>1</v>
      </c>
      <c r="V6996">
        <v>2</v>
      </c>
      <c r="W6996" t="s">
        <v>38</v>
      </c>
      <c r="X6996" s="8">
        <v>139</v>
      </c>
      <c r="Y6996">
        <v>2</v>
      </c>
      <c r="Z6996">
        <v>25</v>
      </c>
      <c r="AA6996">
        <v>2</v>
      </c>
      <c r="AB6996" s="6">
        <f t="shared" si="849"/>
        <v>0</v>
      </c>
      <c r="AC6996" s="13">
        <f t="shared" si="850"/>
        <v>139</v>
      </c>
      <c r="AD6996" s="13">
        <f t="shared" si="851"/>
        <v>278</v>
      </c>
      <c r="AE6996" s="13">
        <f t="shared" si="852"/>
        <v>0</v>
      </c>
      <c r="AF6996" t="s">
        <v>47</v>
      </c>
      <c r="AG6996">
        <v>1</v>
      </c>
      <c r="AH6996">
        <v>0</v>
      </c>
    </row>
    <row r="6997" spans="1:41">
      <c r="A6997" s="1">
        <v>22395739</v>
      </c>
      <c r="B6997" t="s">
        <v>5713</v>
      </c>
      <c r="C6997">
        <v>2014</v>
      </c>
      <c r="D6997" s="2" t="s">
        <v>6557</v>
      </c>
      <c r="E6997" s="4">
        <f t="shared" si="846"/>
        <v>41923</v>
      </c>
      <c r="F6997" s="5">
        <f t="shared" ca="1" si="847"/>
        <v>0.73623433441146158</v>
      </c>
      <c r="G6997" s="1">
        <v>4314109</v>
      </c>
      <c r="H6997" t="s">
        <v>80</v>
      </c>
      <c r="I6997" t="s">
        <v>33</v>
      </c>
      <c r="J6997" s="6" t="str">
        <f t="shared" si="848"/>
        <v>Amsterdam</v>
      </c>
      <c r="K6997" t="s">
        <v>34</v>
      </c>
      <c r="M6997" s="1" t="s">
        <v>5714</v>
      </c>
      <c r="N6997" t="s">
        <v>35</v>
      </c>
      <c r="O6997">
        <v>52.352938877115697</v>
      </c>
      <c r="P6997">
        <v>4.9241080000849404</v>
      </c>
      <c r="Q6997" t="s">
        <v>36</v>
      </c>
      <c r="R6997" t="s">
        <v>37</v>
      </c>
      <c r="S6997">
        <v>2</v>
      </c>
      <c r="T6997">
        <v>1</v>
      </c>
      <c r="U6997">
        <v>1</v>
      </c>
      <c r="V6997">
        <v>1</v>
      </c>
      <c r="W6997" t="s">
        <v>38</v>
      </c>
      <c r="X6997" s="8">
        <v>79</v>
      </c>
      <c r="Y6997">
        <v>1</v>
      </c>
      <c r="Z6997">
        <v>0</v>
      </c>
      <c r="AA6997">
        <v>4</v>
      </c>
      <c r="AB6997" s="6">
        <f t="shared" si="849"/>
        <v>20</v>
      </c>
      <c r="AC6997" s="13">
        <f t="shared" si="850"/>
        <v>79</v>
      </c>
      <c r="AD6997" s="13">
        <f t="shared" si="851"/>
        <v>316</v>
      </c>
      <c r="AE6997" s="13">
        <f t="shared" si="852"/>
        <v>6320</v>
      </c>
      <c r="AF6997" t="s">
        <v>43</v>
      </c>
      <c r="AG6997">
        <v>1</v>
      </c>
      <c r="AH6997">
        <v>10</v>
      </c>
      <c r="AI6997">
        <v>92</v>
      </c>
      <c r="AJ6997">
        <v>10</v>
      </c>
      <c r="AK6997">
        <v>10</v>
      </c>
      <c r="AL6997">
        <v>10</v>
      </c>
      <c r="AM6997">
        <v>10</v>
      </c>
      <c r="AN6997">
        <v>8</v>
      </c>
      <c r="AO6997">
        <v>8</v>
      </c>
    </row>
    <row r="6998" spans="1:41">
      <c r="A6998" s="1">
        <v>22399897</v>
      </c>
      <c r="B6998" t="s">
        <v>5715</v>
      </c>
      <c r="C6998">
        <v>2014</v>
      </c>
      <c r="D6998" s="2" t="s">
        <v>6557</v>
      </c>
      <c r="E6998" s="4">
        <f t="shared" si="846"/>
        <v>41923</v>
      </c>
      <c r="F6998" s="5">
        <f t="shared" ca="1" si="847"/>
        <v>0.73623433441146158</v>
      </c>
      <c r="G6998" s="1">
        <v>5485947</v>
      </c>
      <c r="H6998" t="s">
        <v>60</v>
      </c>
      <c r="I6998" t="s">
        <v>33</v>
      </c>
      <c r="J6998" s="6" t="str">
        <f t="shared" si="848"/>
        <v>Amsterdam</v>
      </c>
      <c r="K6998" t="s">
        <v>46</v>
      </c>
      <c r="M6998" s="1" t="s">
        <v>2843</v>
      </c>
      <c r="N6998" t="s">
        <v>35</v>
      </c>
      <c r="O6998">
        <v>52.357471064758897</v>
      </c>
      <c r="P6998">
        <v>4.8956613154494502</v>
      </c>
      <c r="Q6998" t="s">
        <v>36</v>
      </c>
      <c r="R6998" t="s">
        <v>42</v>
      </c>
      <c r="S6998">
        <v>1</v>
      </c>
      <c r="T6998">
        <v>1</v>
      </c>
      <c r="U6998">
        <v>1</v>
      </c>
      <c r="V6998">
        <v>1</v>
      </c>
      <c r="W6998" t="s">
        <v>38</v>
      </c>
      <c r="X6998" s="8">
        <v>80</v>
      </c>
      <c r="Y6998">
        <v>1</v>
      </c>
      <c r="Z6998">
        <v>0</v>
      </c>
      <c r="AA6998">
        <v>1</v>
      </c>
      <c r="AB6998" s="6">
        <f t="shared" si="849"/>
        <v>0</v>
      </c>
      <c r="AC6998" s="13">
        <f t="shared" si="850"/>
        <v>80</v>
      </c>
      <c r="AD6998" s="13">
        <f t="shared" si="851"/>
        <v>80</v>
      </c>
      <c r="AE6998" s="13">
        <f t="shared" si="852"/>
        <v>0</v>
      </c>
      <c r="AF6998" t="s">
        <v>43</v>
      </c>
      <c r="AG6998">
        <v>0.9</v>
      </c>
      <c r="AH6998">
        <v>0</v>
      </c>
    </row>
    <row r="6999" spans="1:41">
      <c r="A6999" s="1">
        <v>22409072</v>
      </c>
      <c r="B6999" t="s">
        <v>5716</v>
      </c>
      <c r="C6999">
        <v>2014</v>
      </c>
      <c r="D6999" s="2" t="s">
        <v>6557</v>
      </c>
      <c r="E6999" s="4">
        <f t="shared" si="846"/>
        <v>41923</v>
      </c>
      <c r="F6999" s="5">
        <f t="shared" ca="1" si="847"/>
        <v>0.73623433441146158</v>
      </c>
      <c r="G6999" s="1">
        <v>4365939</v>
      </c>
      <c r="H6999" t="s">
        <v>45</v>
      </c>
      <c r="I6999" t="s">
        <v>33</v>
      </c>
      <c r="J6999" s="6" t="str">
        <f t="shared" si="848"/>
        <v>Amsterdam</v>
      </c>
      <c r="K6999" t="s">
        <v>34</v>
      </c>
      <c r="M6999" s="1">
        <v>1056</v>
      </c>
      <c r="N6999" t="s">
        <v>35</v>
      </c>
      <c r="O6999">
        <v>52.3733892757135</v>
      </c>
      <c r="P6999">
        <v>4.8565779797578204</v>
      </c>
      <c r="Q6999" t="s">
        <v>36</v>
      </c>
      <c r="R6999" t="s">
        <v>37</v>
      </c>
      <c r="S6999">
        <v>4</v>
      </c>
      <c r="T6999">
        <v>1</v>
      </c>
      <c r="U6999">
        <v>2</v>
      </c>
      <c r="V6999">
        <v>2</v>
      </c>
      <c r="W6999" t="s">
        <v>38</v>
      </c>
      <c r="X6999" s="8">
        <v>70</v>
      </c>
      <c r="Y6999">
        <v>1</v>
      </c>
      <c r="Z6999">
        <v>20</v>
      </c>
      <c r="AA6999">
        <v>2</v>
      </c>
      <c r="AB6999" s="6">
        <f t="shared" si="849"/>
        <v>26</v>
      </c>
      <c r="AC6999" s="13">
        <f t="shared" si="850"/>
        <v>90</v>
      </c>
      <c r="AD6999" s="13">
        <f t="shared" si="851"/>
        <v>180</v>
      </c>
      <c r="AE6999" s="13">
        <f t="shared" si="852"/>
        <v>4680</v>
      </c>
      <c r="AF6999" t="s">
        <v>47</v>
      </c>
      <c r="AG6999">
        <v>0.91</v>
      </c>
      <c r="AH6999">
        <v>13</v>
      </c>
      <c r="AI6999">
        <v>91</v>
      </c>
      <c r="AJ6999">
        <v>9</v>
      </c>
      <c r="AK6999">
        <v>8</v>
      </c>
      <c r="AL6999">
        <v>10</v>
      </c>
      <c r="AM6999">
        <v>10</v>
      </c>
      <c r="AN6999">
        <v>9</v>
      </c>
      <c r="AO6999">
        <v>9</v>
      </c>
    </row>
    <row r="7000" spans="1:41">
      <c r="A7000" s="1">
        <v>22426493</v>
      </c>
      <c r="B7000" t="s">
        <v>5717</v>
      </c>
      <c r="C7000">
        <v>2014</v>
      </c>
      <c r="D7000" s="2" t="s">
        <v>6409</v>
      </c>
      <c r="E7000" s="4">
        <f t="shared" si="846"/>
        <v>41924</v>
      </c>
      <c r="F7000" s="5">
        <f t="shared" ca="1" si="847"/>
        <v>0.73349460838406433</v>
      </c>
      <c r="G7000" s="1">
        <v>4319481</v>
      </c>
      <c r="H7000" t="s">
        <v>60</v>
      </c>
      <c r="I7000" t="s">
        <v>33</v>
      </c>
      <c r="J7000" s="6" t="str">
        <f t="shared" si="848"/>
        <v>Amsterdam</v>
      </c>
      <c r="K7000" t="s">
        <v>34</v>
      </c>
      <c r="M7000" s="1" t="s">
        <v>5718</v>
      </c>
      <c r="N7000" t="s">
        <v>35</v>
      </c>
      <c r="O7000">
        <v>52.350752380631299</v>
      </c>
      <c r="P7000">
        <v>4.9047509882951896</v>
      </c>
      <c r="Q7000" t="s">
        <v>36</v>
      </c>
      <c r="R7000" t="s">
        <v>37</v>
      </c>
      <c r="S7000">
        <v>3</v>
      </c>
      <c r="T7000">
        <v>1</v>
      </c>
      <c r="U7000">
        <v>2</v>
      </c>
      <c r="V7000">
        <v>2</v>
      </c>
      <c r="W7000" t="s">
        <v>38</v>
      </c>
      <c r="X7000" s="8">
        <v>125</v>
      </c>
      <c r="Y7000">
        <v>2</v>
      </c>
      <c r="Z7000">
        <v>0</v>
      </c>
      <c r="AA7000">
        <v>2</v>
      </c>
      <c r="AB7000" s="6">
        <f t="shared" si="849"/>
        <v>2</v>
      </c>
      <c r="AC7000" s="13">
        <f t="shared" si="850"/>
        <v>125</v>
      </c>
      <c r="AD7000" s="13">
        <f t="shared" si="851"/>
        <v>250</v>
      </c>
      <c r="AE7000" s="13">
        <f t="shared" si="852"/>
        <v>500</v>
      </c>
      <c r="AF7000" t="s">
        <v>47</v>
      </c>
      <c r="AG7000">
        <v>1</v>
      </c>
      <c r="AH7000">
        <v>1</v>
      </c>
      <c r="AI7000">
        <v>100</v>
      </c>
      <c r="AJ7000">
        <v>10</v>
      </c>
      <c r="AK7000">
        <v>10</v>
      </c>
      <c r="AL7000">
        <v>10</v>
      </c>
      <c r="AM7000">
        <v>10</v>
      </c>
      <c r="AN7000">
        <v>10</v>
      </c>
      <c r="AO7000">
        <v>10</v>
      </c>
    </row>
    <row r="7001" spans="1:41">
      <c r="A7001" s="1">
        <v>22430852</v>
      </c>
      <c r="B7001" t="s">
        <v>127</v>
      </c>
      <c r="C7001">
        <v>2014</v>
      </c>
      <c r="D7001" s="2" t="s">
        <v>6409</v>
      </c>
      <c r="E7001" s="4">
        <f t="shared" si="846"/>
        <v>41924</v>
      </c>
      <c r="F7001" s="5">
        <f t="shared" ca="1" si="847"/>
        <v>0.73349460838406433</v>
      </c>
      <c r="G7001" s="1">
        <v>4320334</v>
      </c>
      <c r="H7001" t="s">
        <v>107</v>
      </c>
      <c r="I7001" t="s">
        <v>33</v>
      </c>
      <c r="J7001" s="6" t="str">
        <f t="shared" si="848"/>
        <v>Amsterdam</v>
      </c>
      <c r="K7001" t="s">
        <v>34</v>
      </c>
      <c r="M7001" s="1" t="s">
        <v>5719</v>
      </c>
      <c r="N7001" t="s">
        <v>35</v>
      </c>
      <c r="O7001">
        <v>52.354699647590799</v>
      </c>
      <c r="P7001">
        <v>4.9163697282794301</v>
      </c>
      <c r="Q7001" t="s">
        <v>36</v>
      </c>
      <c r="R7001" t="s">
        <v>37</v>
      </c>
      <c r="S7001">
        <v>2</v>
      </c>
      <c r="T7001">
        <v>1</v>
      </c>
      <c r="U7001">
        <v>1</v>
      </c>
      <c r="V7001">
        <v>1</v>
      </c>
      <c r="W7001" t="s">
        <v>38</v>
      </c>
      <c r="X7001" s="8">
        <v>100</v>
      </c>
      <c r="Y7001">
        <v>1</v>
      </c>
      <c r="Z7001">
        <v>0</v>
      </c>
      <c r="AA7001">
        <v>1</v>
      </c>
      <c r="AB7001" s="6">
        <f t="shared" si="849"/>
        <v>2</v>
      </c>
      <c r="AC7001" s="13">
        <f t="shared" si="850"/>
        <v>100</v>
      </c>
      <c r="AD7001" s="13">
        <f t="shared" si="851"/>
        <v>100</v>
      </c>
      <c r="AE7001" s="13">
        <f t="shared" si="852"/>
        <v>200</v>
      </c>
      <c r="AF7001" t="s">
        <v>39</v>
      </c>
      <c r="AG7001">
        <v>1</v>
      </c>
      <c r="AH7001">
        <v>1</v>
      </c>
      <c r="AI7001">
        <v>100</v>
      </c>
      <c r="AJ7001">
        <v>8</v>
      </c>
      <c r="AK7001">
        <v>10</v>
      </c>
      <c r="AL7001">
        <v>10</v>
      </c>
      <c r="AM7001">
        <v>10</v>
      </c>
      <c r="AN7001">
        <v>10</v>
      </c>
      <c r="AO7001">
        <v>10</v>
      </c>
    </row>
    <row r="7002" spans="1:41">
      <c r="A7002" s="1">
        <v>22445747</v>
      </c>
      <c r="B7002" t="s">
        <v>638</v>
      </c>
      <c r="C7002">
        <v>2014</v>
      </c>
      <c r="D7002" s="2" t="s">
        <v>6409</v>
      </c>
      <c r="E7002" s="4">
        <f t="shared" si="846"/>
        <v>41924</v>
      </c>
      <c r="F7002" s="5">
        <f t="shared" ca="1" si="847"/>
        <v>0.73349460838406433</v>
      </c>
      <c r="G7002" s="1">
        <v>4323054</v>
      </c>
      <c r="H7002" t="s">
        <v>45</v>
      </c>
      <c r="I7002" t="s">
        <v>33</v>
      </c>
      <c r="J7002" s="6" t="str">
        <f t="shared" si="848"/>
        <v>Amsterdam</v>
      </c>
      <c r="K7002" t="s">
        <v>34</v>
      </c>
      <c r="M7002" s="1" t="s">
        <v>5720</v>
      </c>
      <c r="N7002" t="s">
        <v>35</v>
      </c>
      <c r="O7002">
        <v>52.373796155795503</v>
      </c>
      <c r="P7002">
        <v>4.8589459412278</v>
      </c>
      <c r="Q7002" t="s">
        <v>36</v>
      </c>
      <c r="R7002" t="s">
        <v>37</v>
      </c>
      <c r="S7002">
        <v>3</v>
      </c>
      <c r="T7002">
        <v>1</v>
      </c>
      <c r="U7002">
        <v>2</v>
      </c>
      <c r="V7002">
        <v>2</v>
      </c>
      <c r="W7002" t="s">
        <v>38</v>
      </c>
      <c r="X7002" s="8">
        <v>99</v>
      </c>
      <c r="Y7002">
        <v>2</v>
      </c>
      <c r="Z7002">
        <v>20</v>
      </c>
      <c r="AA7002">
        <v>3</v>
      </c>
      <c r="AB7002" s="6">
        <f t="shared" si="849"/>
        <v>4</v>
      </c>
      <c r="AC7002" s="13">
        <f t="shared" si="850"/>
        <v>99</v>
      </c>
      <c r="AD7002" s="13">
        <f t="shared" si="851"/>
        <v>297</v>
      </c>
      <c r="AE7002" s="13">
        <f t="shared" si="852"/>
        <v>1188</v>
      </c>
      <c r="AF7002" t="s">
        <v>47</v>
      </c>
      <c r="AG7002">
        <v>1</v>
      </c>
      <c r="AH7002">
        <v>2</v>
      </c>
      <c r="AI7002">
        <v>100</v>
      </c>
      <c r="AJ7002">
        <v>10</v>
      </c>
      <c r="AK7002">
        <v>10</v>
      </c>
      <c r="AL7002">
        <v>10</v>
      </c>
      <c r="AM7002">
        <v>10</v>
      </c>
      <c r="AN7002">
        <v>10</v>
      </c>
      <c r="AO7002">
        <v>10</v>
      </c>
    </row>
    <row r="7003" spans="1:41">
      <c r="A7003" s="1">
        <v>22449982</v>
      </c>
      <c r="B7003" t="s">
        <v>643</v>
      </c>
      <c r="C7003">
        <v>2014</v>
      </c>
      <c r="D7003" s="2" t="s">
        <v>6409</v>
      </c>
      <c r="E7003" s="4">
        <f t="shared" si="846"/>
        <v>41924</v>
      </c>
      <c r="F7003" s="5">
        <f t="shared" ca="1" si="847"/>
        <v>0.73349460838406433</v>
      </c>
      <c r="G7003" s="1">
        <v>4323808</v>
      </c>
      <c r="H7003" t="s">
        <v>60</v>
      </c>
      <c r="I7003" t="s">
        <v>33</v>
      </c>
      <c r="J7003" s="6" t="str">
        <f t="shared" si="848"/>
        <v>Amsterdam</v>
      </c>
      <c r="K7003" t="s">
        <v>34</v>
      </c>
      <c r="M7003" s="1" t="s">
        <v>5721</v>
      </c>
      <c r="N7003" t="s">
        <v>35</v>
      </c>
      <c r="O7003">
        <v>52.347643856978998</v>
      </c>
      <c r="P7003">
        <v>4.9073703809782501</v>
      </c>
      <c r="Q7003" t="s">
        <v>36</v>
      </c>
      <c r="R7003" t="s">
        <v>37</v>
      </c>
      <c r="S7003">
        <v>2</v>
      </c>
      <c r="T7003">
        <v>1</v>
      </c>
      <c r="U7003">
        <v>1</v>
      </c>
      <c r="V7003">
        <v>1</v>
      </c>
      <c r="W7003" t="s">
        <v>38</v>
      </c>
      <c r="X7003" s="8">
        <v>95</v>
      </c>
      <c r="Y7003">
        <v>1</v>
      </c>
      <c r="Z7003">
        <v>0</v>
      </c>
      <c r="AA7003">
        <v>1</v>
      </c>
      <c r="AB7003" s="6">
        <f t="shared" si="849"/>
        <v>4</v>
      </c>
      <c r="AC7003" s="13">
        <f t="shared" si="850"/>
        <v>95</v>
      </c>
      <c r="AD7003" s="13">
        <f t="shared" si="851"/>
        <v>95</v>
      </c>
      <c r="AE7003" s="13">
        <f t="shared" si="852"/>
        <v>380</v>
      </c>
      <c r="AF7003" t="s">
        <v>43</v>
      </c>
      <c r="AG7003">
        <v>1</v>
      </c>
      <c r="AH7003">
        <v>2</v>
      </c>
      <c r="AI7003">
        <v>90</v>
      </c>
      <c r="AJ7003">
        <v>10</v>
      </c>
      <c r="AK7003">
        <v>10</v>
      </c>
      <c r="AL7003">
        <v>10</v>
      </c>
      <c r="AM7003">
        <v>10</v>
      </c>
      <c r="AN7003">
        <v>9</v>
      </c>
      <c r="AO7003">
        <v>9</v>
      </c>
    </row>
    <row r="7004" spans="1:41">
      <c r="A7004" s="1">
        <v>22469603</v>
      </c>
      <c r="B7004" t="s">
        <v>1851</v>
      </c>
      <c r="C7004">
        <v>2014</v>
      </c>
      <c r="D7004" s="2" t="s">
        <v>6410</v>
      </c>
      <c r="E7004" s="4">
        <f t="shared" si="846"/>
        <v>41925</v>
      </c>
      <c r="F7004" s="5">
        <f t="shared" ca="1" si="847"/>
        <v>0.73075488235666708</v>
      </c>
      <c r="G7004" s="1">
        <v>4335978</v>
      </c>
      <c r="H7004" t="s">
        <v>32</v>
      </c>
      <c r="I7004" t="s">
        <v>33</v>
      </c>
      <c r="J7004" s="6" t="str">
        <f t="shared" si="848"/>
        <v>Amsterdam</v>
      </c>
      <c r="K7004" t="s">
        <v>34</v>
      </c>
      <c r="M7004" s="1" t="s">
        <v>4601</v>
      </c>
      <c r="N7004" t="s">
        <v>35</v>
      </c>
      <c r="O7004">
        <v>52.386169416874999</v>
      </c>
      <c r="P7004">
        <v>4.8780683667187796</v>
      </c>
      <c r="Q7004" t="s">
        <v>36</v>
      </c>
      <c r="R7004" t="s">
        <v>37</v>
      </c>
      <c r="S7004">
        <v>3</v>
      </c>
      <c r="T7004">
        <v>1</v>
      </c>
      <c r="U7004">
        <v>3</v>
      </c>
      <c r="V7004">
        <v>3</v>
      </c>
      <c r="W7004" t="s">
        <v>38</v>
      </c>
      <c r="X7004" s="8">
        <v>159</v>
      </c>
      <c r="Y7004">
        <v>2</v>
      </c>
      <c r="Z7004">
        <v>30</v>
      </c>
      <c r="AA7004">
        <v>2</v>
      </c>
      <c r="AB7004" s="6">
        <f t="shared" si="849"/>
        <v>4</v>
      </c>
      <c r="AC7004" s="13">
        <f t="shared" si="850"/>
        <v>159</v>
      </c>
      <c r="AD7004" s="13">
        <f t="shared" si="851"/>
        <v>318</v>
      </c>
      <c r="AE7004" s="13">
        <f t="shared" si="852"/>
        <v>1272</v>
      </c>
      <c r="AF7004" t="s">
        <v>39</v>
      </c>
      <c r="AG7004">
        <v>0.7</v>
      </c>
      <c r="AH7004">
        <v>2</v>
      </c>
      <c r="AI7004">
        <v>100</v>
      </c>
      <c r="AJ7004">
        <v>10</v>
      </c>
      <c r="AK7004">
        <v>10</v>
      </c>
      <c r="AL7004">
        <v>10</v>
      </c>
      <c r="AM7004">
        <v>10</v>
      </c>
      <c r="AN7004">
        <v>10</v>
      </c>
      <c r="AO7004">
        <v>10</v>
      </c>
    </row>
    <row r="7005" spans="1:41">
      <c r="A7005" s="1">
        <v>22471029</v>
      </c>
      <c r="B7005" t="s">
        <v>5722</v>
      </c>
      <c r="C7005">
        <v>2014</v>
      </c>
      <c r="D7005" s="2" t="s">
        <v>6410</v>
      </c>
      <c r="E7005" s="4">
        <f t="shared" si="846"/>
        <v>41925</v>
      </c>
      <c r="F7005" s="5">
        <f t="shared" ca="1" si="847"/>
        <v>0.73075488235666708</v>
      </c>
      <c r="G7005" s="1">
        <v>4327484</v>
      </c>
      <c r="H7005" t="s">
        <v>49</v>
      </c>
      <c r="I7005" t="s">
        <v>33</v>
      </c>
      <c r="J7005" s="6" t="str">
        <f t="shared" si="848"/>
        <v>Amsterdam</v>
      </c>
      <c r="K7005" t="s">
        <v>34</v>
      </c>
      <c r="M7005" s="1" t="s">
        <v>2466</v>
      </c>
      <c r="N7005" t="s">
        <v>35</v>
      </c>
      <c r="O7005">
        <v>52.368387176393497</v>
      </c>
      <c r="P7005">
        <v>4.9310020283941398</v>
      </c>
      <c r="Q7005" t="s">
        <v>36</v>
      </c>
      <c r="R7005" t="s">
        <v>37</v>
      </c>
      <c r="S7005">
        <v>4</v>
      </c>
      <c r="T7005">
        <v>1</v>
      </c>
      <c r="U7005">
        <v>2</v>
      </c>
      <c r="V7005">
        <v>3</v>
      </c>
      <c r="W7005" t="s">
        <v>38</v>
      </c>
      <c r="X7005" s="8">
        <v>120</v>
      </c>
      <c r="Y7005">
        <v>2</v>
      </c>
      <c r="Z7005">
        <v>30</v>
      </c>
      <c r="AA7005">
        <v>2</v>
      </c>
      <c r="AB7005" s="6">
        <f t="shared" si="849"/>
        <v>12</v>
      </c>
      <c r="AC7005" s="13">
        <f t="shared" si="850"/>
        <v>120</v>
      </c>
      <c r="AD7005" s="13">
        <f t="shared" si="851"/>
        <v>240</v>
      </c>
      <c r="AE7005" s="13">
        <f t="shared" si="852"/>
        <v>2880</v>
      </c>
      <c r="AF7005" t="s">
        <v>47</v>
      </c>
      <c r="AG7005">
        <v>0.87</v>
      </c>
      <c r="AH7005">
        <v>6</v>
      </c>
      <c r="AI7005">
        <v>97</v>
      </c>
      <c r="AJ7005">
        <v>10</v>
      </c>
      <c r="AK7005">
        <v>10</v>
      </c>
      <c r="AL7005">
        <v>10</v>
      </c>
      <c r="AM7005">
        <v>10</v>
      </c>
      <c r="AN7005">
        <v>9</v>
      </c>
      <c r="AO7005">
        <v>9</v>
      </c>
    </row>
    <row r="7006" spans="1:41">
      <c r="A7006" s="1">
        <v>22474624</v>
      </c>
      <c r="B7006" t="s">
        <v>5723</v>
      </c>
      <c r="C7006">
        <v>2014</v>
      </c>
      <c r="D7006" s="2" t="s">
        <v>6410</v>
      </c>
      <c r="E7006" s="4">
        <f t="shared" si="846"/>
        <v>41925</v>
      </c>
      <c r="F7006" s="5">
        <f t="shared" ca="1" si="847"/>
        <v>0.73075488235666708</v>
      </c>
      <c r="G7006" s="1">
        <v>4328323</v>
      </c>
      <c r="H7006" t="s">
        <v>107</v>
      </c>
      <c r="I7006" t="s">
        <v>33</v>
      </c>
      <c r="J7006" s="6" t="str">
        <f t="shared" si="848"/>
        <v>Amsterdam</v>
      </c>
      <c r="K7006" t="s">
        <v>53</v>
      </c>
      <c r="M7006" s="1" t="s">
        <v>5724</v>
      </c>
      <c r="N7006" t="s">
        <v>35</v>
      </c>
      <c r="O7006">
        <v>52.3654748133754</v>
      </c>
      <c r="P7006">
        <v>4.9265839817145096</v>
      </c>
      <c r="Q7006" t="s">
        <v>36</v>
      </c>
      <c r="R7006" t="s">
        <v>37</v>
      </c>
      <c r="S7006">
        <v>3</v>
      </c>
      <c r="T7006">
        <v>1.5</v>
      </c>
      <c r="U7006">
        <v>1</v>
      </c>
      <c r="V7006">
        <v>1</v>
      </c>
      <c r="W7006" t="s">
        <v>38</v>
      </c>
      <c r="X7006" s="8">
        <v>115</v>
      </c>
      <c r="Y7006">
        <v>3</v>
      </c>
      <c r="Z7006">
        <v>0</v>
      </c>
      <c r="AA7006">
        <v>1</v>
      </c>
      <c r="AB7006" s="6">
        <f t="shared" si="849"/>
        <v>4</v>
      </c>
      <c r="AC7006" s="13">
        <f t="shared" si="850"/>
        <v>115</v>
      </c>
      <c r="AD7006" s="13">
        <f t="shared" si="851"/>
        <v>115</v>
      </c>
      <c r="AE7006" s="13">
        <f t="shared" si="852"/>
        <v>460</v>
      </c>
      <c r="AF7006" t="s">
        <v>43</v>
      </c>
      <c r="AG7006">
        <v>1</v>
      </c>
      <c r="AH7006">
        <v>2</v>
      </c>
      <c r="AI7006">
        <v>80</v>
      </c>
      <c r="AJ7006">
        <v>8</v>
      </c>
      <c r="AK7006">
        <v>8</v>
      </c>
      <c r="AL7006">
        <v>8</v>
      </c>
      <c r="AM7006">
        <v>8</v>
      </c>
      <c r="AN7006">
        <v>6</v>
      </c>
      <c r="AO7006">
        <v>6</v>
      </c>
    </row>
    <row r="7007" spans="1:41">
      <c r="A7007" s="1">
        <v>22479558</v>
      </c>
      <c r="B7007" t="s">
        <v>270</v>
      </c>
      <c r="C7007">
        <v>2014</v>
      </c>
      <c r="D7007" s="2" t="s">
        <v>6410</v>
      </c>
      <c r="E7007" s="4">
        <f t="shared" si="846"/>
        <v>41925</v>
      </c>
      <c r="F7007" s="5">
        <f t="shared" ca="1" si="847"/>
        <v>0.73075488235666708</v>
      </c>
      <c r="G7007" s="1">
        <v>4329449</v>
      </c>
      <c r="H7007" t="s">
        <v>45</v>
      </c>
      <c r="I7007" t="s">
        <v>33</v>
      </c>
      <c r="J7007" s="6" t="str">
        <f t="shared" si="848"/>
        <v>Amsterdam</v>
      </c>
      <c r="K7007" t="s">
        <v>34</v>
      </c>
      <c r="M7007" s="1" t="s">
        <v>744</v>
      </c>
      <c r="N7007" t="s">
        <v>35</v>
      </c>
      <c r="O7007">
        <v>52.367248215962803</v>
      </c>
      <c r="P7007">
        <v>4.87589327054466</v>
      </c>
      <c r="Q7007" t="s">
        <v>36</v>
      </c>
      <c r="R7007" t="s">
        <v>37</v>
      </c>
      <c r="S7007">
        <v>4</v>
      </c>
      <c r="T7007">
        <v>1</v>
      </c>
      <c r="U7007">
        <v>2</v>
      </c>
      <c r="V7007">
        <v>3</v>
      </c>
      <c r="W7007" t="s">
        <v>38</v>
      </c>
      <c r="X7007" s="8">
        <v>150</v>
      </c>
      <c r="Y7007">
        <v>4</v>
      </c>
      <c r="Z7007">
        <v>50</v>
      </c>
      <c r="AA7007">
        <v>1</v>
      </c>
      <c r="AB7007" s="6">
        <f t="shared" si="849"/>
        <v>34</v>
      </c>
      <c r="AC7007" s="13">
        <f t="shared" si="850"/>
        <v>150</v>
      </c>
      <c r="AD7007" s="13">
        <f t="shared" si="851"/>
        <v>150</v>
      </c>
      <c r="AE7007" s="13">
        <f t="shared" si="852"/>
        <v>5100</v>
      </c>
      <c r="AF7007" t="s">
        <v>43</v>
      </c>
      <c r="AG7007">
        <v>1</v>
      </c>
      <c r="AH7007">
        <v>17</v>
      </c>
      <c r="AI7007">
        <v>84</v>
      </c>
      <c r="AJ7007">
        <v>8</v>
      </c>
      <c r="AK7007">
        <v>8</v>
      </c>
      <c r="AL7007">
        <v>9</v>
      </c>
      <c r="AM7007">
        <v>9</v>
      </c>
      <c r="AN7007">
        <v>10</v>
      </c>
      <c r="AO7007">
        <v>8</v>
      </c>
    </row>
    <row r="7008" spans="1:41">
      <c r="A7008" s="1">
        <v>22486644</v>
      </c>
      <c r="B7008" t="s">
        <v>89</v>
      </c>
      <c r="C7008">
        <v>2014</v>
      </c>
      <c r="D7008" s="2" t="s">
        <v>6410</v>
      </c>
      <c r="E7008" s="4">
        <f t="shared" si="846"/>
        <v>41925</v>
      </c>
      <c r="F7008" s="5">
        <f t="shared" ca="1" si="847"/>
        <v>0.73075488235666708</v>
      </c>
      <c r="G7008" s="1">
        <v>4330897</v>
      </c>
      <c r="H7008" t="s">
        <v>253</v>
      </c>
      <c r="I7008" t="s">
        <v>33</v>
      </c>
      <c r="J7008" s="6" t="str">
        <f t="shared" si="848"/>
        <v>Amsterdam</v>
      </c>
      <c r="K7008" t="s">
        <v>34</v>
      </c>
      <c r="M7008" s="1" t="s">
        <v>5725</v>
      </c>
      <c r="N7008" t="s">
        <v>35</v>
      </c>
      <c r="O7008">
        <v>52.3509835734408</v>
      </c>
      <c r="P7008">
        <v>4.7957569239149498</v>
      </c>
      <c r="Q7008" t="s">
        <v>36</v>
      </c>
      <c r="R7008" t="s">
        <v>42</v>
      </c>
      <c r="S7008">
        <v>2</v>
      </c>
      <c r="T7008">
        <v>1</v>
      </c>
      <c r="U7008">
        <v>1</v>
      </c>
      <c r="V7008">
        <v>1</v>
      </c>
      <c r="W7008" t="s">
        <v>38</v>
      </c>
      <c r="X7008" s="8">
        <v>65</v>
      </c>
      <c r="Y7008">
        <v>1</v>
      </c>
      <c r="Z7008">
        <v>5</v>
      </c>
      <c r="AA7008">
        <v>2</v>
      </c>
      <c r="AB7008" s="6">
        <f t="shared" si="849"/>
        <v>14</v>
      </c>
      <c r="AC7008" s="13">
        <f t="shared" si="850"/>
        <v>70</v>
      </c>
      <c r="AD7008" s="13">
        <f t="shared" si="851"/>
        <v>140</v>
      </c>
      <c r="AE7008" s="13">
        <f t="shared" si="852"/>
        <v>1960</v>
      </c>
      <c r="AF7008" t="s">
        <v>47</v>
      </c>
      <c r="AG7008">
        <v>0.83</v>
      </c>
      <c r="AH7008">
        <v>7</v>
      </c>
      <c r="AI7008">
        <v>94</v>
      </c>
      <c r="AJ7008">
        <v>10</v>
      </c>
      <c r="AK7008">
        <v>10</v>
      </c>
      <c r="AL7008">
        <v>10</v>
      </c>
      <c r="AM7008">
        <v>10</v>
      </c>
      <c r="AN7008">
        <v>8</v>
      </c>
      <c r="AO7008">
        <v>9</v>
      </c>
    </row>
    <row r="7009" spans="1:41">
      <c r="A7009" s="1">
        <v>22495037</v>
      </c>
      <c r="B7009" t="s">
        <v>627</v>
      </c>
      <c r="C7009">
        <v>2014</v>
      </c>
      <c r="D7009" s="2" t="s">
        <v>6410</v>
      </c>
      <c r="E7009" s="4">
        <f t="shared" si="846"/>
        <v>41925</v>
      </c>
      <c r="F7009" s="5">
        <f t="shared" ca="1" si="847"/>
        <v>0.73075488235666708</v>
      </c>
      <c r="G7009" s="1">
        <v>5437017</v>
      </c>
      <c r="H7009" t="s">
        <v>45</v>
      </c>
      <c r="I7009" t="s">
        <v>33</v>
      </c>
      <c r="J7009" s="6" t="str">
        <f t="shared" si="848"/>
        <v>Amsterdam</v>
      </c>
      <c r="K7009" t="s">
        <v>46</v>
      </c>
      <c r="M7009" s="1">
        <v>1058</v>
      </c>
      <c r="N7009" t="s">
        <v>35</v>
      </c>
      <c r="O7009">
        <v>52.361510273398601</v>
      </c>
      <c r="P7009">
        <v>4.8548884081983701</v>
      </c>
      <c r="Q7009" t="s">
        <v>36</v>
      </c>
      <c r="R7009" t="s">
        <v>37</v>
      </c>
      <c r="S7009">
        <v>2</v>
      </c>
      <c r="T7009">
        <v>1</v>
      </c>
      <c r="U7009">
        <v>1</v>
      </c>
      <c r="W7009" t="s">
        <v>38</v>
      </c>
      <c r="X7009" s="8">
        <v>110</v>
      </c>
      <c r="Y7009">
        <v>1</v>
      </c>
      <c r="Z7009">
        <v>0</v>
      </c>
      <c r="AA7009">
        <v>1</v>
      </c>
      <c r="AB7009" s="6">
        <f t="shared" si="849"/>
        <v>0</v>
      </c>
      <c r="AC7009" s="13">
        <f t="shared" si="850"/>
        <v>110</v>
      </c>
      <c r="AD7009" s="13">
        <f t="shared" si="851"/>
        <v>110</v>
      </c>
      <c r="AE7009" s="13">
        <f t="shared" si="852"/>
        <v>0</v>
      </c>
      <c r="AF7009" t="s">
        <v>47</v>
      </c>
      <c r="AG7009">
        <v>1</v>
      </c>
      <c r="AH7009">
        <v>0</v>
      </c>
    </row>
    <row r="7010" spans="1:41">
      <c r="A7010" s="1">
        <v>22504763</v>
      </c>
      <c r="B7010" t="s">
        <v>5726</v>
      </c>
      <c r="C7010">
        <v>2014</v>
      </c>
      <c r="D7010" s="2" t="s">
        <v>6410</v>
      </c>
      <c r="E7010" s="4">
        <f t="shared" si="846"/>
        <v>41925</v>
      </c>
      <c r="F7010" s="5">
        <f t="shared" ca="1" si="847"/>
        <v>0.73075488235666708</v>
      </c>
      <c r="G7010" s="1">
        <v>4334364</v>
      </c>
      <c r="H7010" t="s">
        <v>49</v>
      </c>
      <c r="I7010" t="s">
        <v>33</v>
      </c>
      <c r="J7010" s="6" t="str">
        <f t="shared" si="848"/>
        <v>Amsterdam</v>
      </c>
      <c r="K7010" t="s">
        <v>34</v>
      </c>
      <c r="M7010" s="1" t="s">
        <v>5727</v>
      </c>
      <c r="N7010" t="s">
        <v>35</v>
      </c>
      <c r="O7010">
        <v>52.3628175758084</v>
      </c>
      <c r="P7010">
        <v>4.9060784944830598</v>
      </c>
      <c r="Q7010" t="s">
        <v>36</v>
      </c>
      <c r="R7010" t="s">
        <v>37</v>
      </c>
      <c r="S7010">
        <v>4</v>
      </c>
      <c r="T7010">
        <v>1</v>
      </c>
      <c r="U7010">
        <v>2</v>
      </c>
      <c r="V7010">
        <v>2</v>
      </c>
      <c r="W7010" t="s">
        <v>38</v>
      </c>
      <c r="X7010" s="8">
        <v>135</v>
      </c>
      <c r="Y7010">
        <v>2</v>
      </c>
      <c r="Z7010">
        <v>20</v>
      </c>
      <c r="AA7010">
        <v>2</v>
      </c>
      <c r="AB7010" s="6">
        <f t="shared" si="849"/>
        <v>44</v>
      </c>
      <c r="AC7010" s="13">
        <f t="shared" si="850"/>
        <v>135</v>
      </c>
      <c r="AD7010" s="13">
        <f t="shared" si="851"/>
        <v>270</v>
      </c>
      <c r="AE7010" s="13">
        <f t="shared" si="852"/>
        <v>11880</v>
      </c>
      <c r="AF7010" t="s">
        <v>47</v>
      </c>
      <c r="AG7010">
        <v>1</v>
      </c>
      <c r="AH7010">
        <v>22</v>
      </c>
      <c r="AI7010">
        <v>98</v>
      </c>
      <c r="AJ7010">
        <v>10</v>
      </c>
      <c r="AK7010">
        <v>9</v>
      </c>
      <c r="AL7010">
        <v>10</v>
      </c>
      <c r="AM7010">
        <v>10</v>
      </c>
      <c r="AN7010">
        <v>10</v>
      </c>
      <c r="AO7010">
        <v>10</v>
      </c>
    </row>
    <row r="7011" spans="1:41">
      <c r="A7011" s="1">
        <v>22504763</v>
      </c>
      <c r="B7011" t="s">
        <v>5726</v>
      </c>
      <c r="C7011">
        <v>2014</v>
      </c>
      <c r="D7011" s="2" t="s">
        <v>6410</v>
      </c>
      <c r="E7011" s="4">
        <f t="shared" si="846"/>
        <v>41925</v>
      </c>
      <c r="F7011" s="5">
        <f t="shared" ca="1" si="847"/>
        <v>0.73075488235666708</v>
      </c>
      <c r="G7011" s="1">
        <v>4876528</v>
      </c>
      <c r="H7011" t="s">
        <v>51</v>
      </c>
      <c r="I7011" t="s">
        <v>33</v>
      </c>
      <c r="J7011" s="6" t="str">
        <f t="shared" si="848"/>
        <v>Amsterdam</v>
      </c>
      <c r="K7011" t="s">
        <v>46</v>
      </c>
      <c r="M7011" s="1" t="s">
        <v>1717</v>
      </c>
      <c r="N7011" t="s">
        <v>35</v>
      </c>
      <c r="O7011">
        <v>52.382362722514102</v>
      </c>
      <c r="P7011">
        <v>4.88491687135269</v>
      </c>
      <c r="Q7011" t="s">
        <v>36</v>
      </c>
      <c r="R7011" t="s">
        <v>37</v>
      </c>
      <c r="S7011">
        <v>2</v>
      </c>
      <c r="T7011">
        <v>1.5</v>
      </c>
      <c r="U7011">
        <v>2</v>
      </c>
      <c r="V7011">
        <v>1</v>
      </c>
      <c r="W7011" t="s">
        <v>38</v>
      </c>
      <c r="X7011" s="8">
        <v>165</v>
      </c>
      <c r="Y7011">
        <v>2</v>
      </c>
      <c r="Z7011">
        <v>20</v>
      </c>
      <c r="AA7011">
        <v>2</v>
      </c>
      <c r="AB7011" s="6">
        <f t="shared" si="849"/>
        <v>2</v>
      </c>
      <c r="AC7011" s="13">
        <f t="shared" si="850"/>
        <v>165</v>
      </c>
      <c r="AD7011" s="13">
        <f t="shared" si="851"/>
        <v>330</v>
      </c>
      <c r="AE7011" s="13">
        <f t="shared" si="852"/>
        <v>660</v>
      </c>
      <c r="AF7011" t="s">
        <v>47</v>
      </c>
      <c r="AG7011">
        <v>1</v>
      </c>
      <c r="AH7011">
        <v>1</v>
      </c>
      <c r="AI7011">
        <v>100</v>
      </c>
      <c r="AJ7011">
        <v>10</v>
      </c>
      <c r="AK7011">
        <v>10</v>
      </c>
      <c r="AL7011">
        <v>10</v>
      </c>
      <c r="AM7011">
        <v>10</v>
      </c>
      <c r="AN7011">
        <v>10</v>
      </c>
      <c r="AO7011">
        <v>8</v>
      </c>
    </row>
    <row r="7012" spans="1:41">
      <c r="A7012" s="1">
        <v>22516552</v>
      </c>
      <c r="B7012" t="s">
        <v>4228</v>
      </c>
      <c r="C7012">
        <v>2014</v>
      </c>
      <c r="D7012" s="2" t="s">
        <v>6670</v>
      </c>
      <c r="E7012" s="4">
        <f t="shared" si="846"/>
        <v>41926</v>
      </c>
      <c r="F7012" s="5">
        <f t="shared" ca="1" si="847"/>
        <v>0.72801515632926983</v>
      </c>
      <c r="G7012" s="1">
        <v>4336932</v>
      </c>
      <c r="H7012" t="s">
        <v>51</v>
      </c>
      <c r="I7012" t="s">
        <v>33</v>
      </c>
      <c r="J7012" s="6" t="str">
        <f t="shared" si="848"/>
        <v>Amsterdam</v>
      </c>
      <c r="K7012" t="s">
        <v>34</v>
      </c>
      <c r="M7012" s="1" t="s">
        <v>3502</v>
      </c>
      <c r="N7012" t="s">
        <v>35</v>
      </c>
      <c r="O7012">
        <v>52.379041173845899</v>
      </c>
      <c r="P7012">
        <v>4.8937069443725196</v>
      </c>
      <c r="Q7012" t="s">
        <v>36</v>
      </c>
      <c r="R7012" t="s">
        <v>37</v>
      </c>
      <c r="S7012">
        <v>2</v>
      </c>
      <c r="T7012">
        <v>1</v>
      </c>
      <c r="U7012">
        <v>1</v>
      </c>
      <c r="V7012">
        <v>1</v>
      </c>
      <c r="W7012" t="s">
        <v>38</v>
      </c>
      <c r="X7012" s="8">
        <v>117</v>
      </c>
      <c r="Y7012">
        <v>1</v>
      </c>
      <c r="Z7012">
        <v>0</v>
      </c>
      <c r="AA7012">
        <v>3</v>
      </c>
      <c r="AB7012" s="6">
        <f t="shared" si="849"/>
        <v>20</v>
      </c>
      <c r="AC7012" s="13">
        <f t="shared" si="850"/>
        <v>117</v>
      </c>
      <c r="AD7012" s="13">
        <f t="shared" si="851"/>
        <v>351</v>
      </c>
      <c r="AE7012" s="13">
        <f t="shared" si="852"/>
        <v>7020</v>
      </c>
      <c r="AF7012" t="s">
        <v>43</v>
      </c>
      <c r="AG7012">
        <v>1</v>
      </c>
      <c r="AH7012">
        <v>10</v>
      </c>
      <c r="AI7012">
        <v>98</v>
      </c>
      <c r="AJ7012">
        <v>10</v>
      </c>
      <c r="AK7012">
        <v>10</v>
      </c>
      <c r="AL7012">
        <v>10</v>
      </c>
      <c r="AM7012">
        <v>10</v>
      </c>
      <c r="AN7012">
        <v>10</v>
      </c>
      <c r="AO7012">
        <v>10</v>
      </c>
    </row>
    <row r="7013" spans="1:41">
      <c r="A7013" s="1">
        <v>22523750</v>
      </c>
      <c r="B7013" t="s">
        <v>5728</v>
      </c>
      <c r="C7013">
        <v>2014</v>
      </c>
      <c r="D7013" s="2" t="s">
        <v>6670</v>
      </c>
      <c r="E7013" s="4">
        <f t="shared" si="846"/>
        <v>41926</v>
      </c>
      <c r="F7013" s="5">
        <f t="shared" ca="1" si="847"/>
        <v>0.72801515632926983</v>
      </c>
      <c r="G7013" s="1">
        <v>4338297</v>
      </c>
      <c r="H7013" t="s">
        <v>673</v>
      </c>
      <c r="I7013" t="s">
        <v>33</v>
      </c>
      <c r="J7013" s="6" t="str">
        <f t="shared" si="848"/>
        <v>Amsterdam</v>
      </c>
      <c r="K7013" t="s">
        <v>34</v>
      </c>
      <c r="M7013" s="1" t="s">
        <v>5729</v>
      </c>
      <c r="N7013" t="s">
        <v>35</v>
      </c>
      <c r="O7013">
        <v>52.410669028287401</v>
      </c>
      <c r="P7013">
        <v>4.8911408118857604</v>
      </c>
      <c r="Q7013" t="s">
        <v>58</v>
      </c>
      <c r="R7013" t="s">
        <v>37</v>
      </c>
      <c r="S7013">
        <v>6</v>
      </c>
      <c r="T7013">
        <v>1</v>
      </c>
      <c r="U7013">
        <v>3</v>
      </c>
      <c r="V7013">
        <v>3</v>
      </c>
      <c r="W7013" t="s">
        <v>38</v>
      </c>
      <c r="X7013" s="8">
        <v>175</v>
      </c>
      <c r="Y7013">
        <v>1</v>
      </c>
      <c r="Z7013">
        <v>0</v>
      </c>
      <c r="AA7013">
        <v>3</v>
      </c>
      <c r="AB7013" s="6">
        <f t="shared" si="849"/>
        <v>8</v>
      </c>
      <c r="AC7013" s="13">
        <f t="shared" si="850"/>
        <v>175</v>
      </c>
      <c r="AD7013" s="13">
        <f t="shared" si="851"/>
        <v>525</v>
      </c>
      <c r="AE7013" s="13">
        <f t="shared" si="852"/>
        <v>4200</v>
      </c>
      <c r="AF7013" t="s">
        <v>43</v>
      </c>
      <c r="AG7013">
        <v>0.94</v>
      </c>
      <c r="AH7013">
        <v>4</v>
      </c>
      <c r="AI7013">
        <v>95</v>
      </c>
      <c r="AJ7013">
        <v>10</v>
      </c>
      <c r="AK7013">
        <v>10</v>
      </c>
      <c r="AL7013">
        <v>10</v>
      </c>
      <c r="AM7013">
        <v>10</v>
      </c>
      <c r="AN7013">
        <v>10</v>
      </c>
      <c r="AO7013">
        <v>9</v>
      </c>
    </row>
    <row r="7014" spans="1:41">
      <c r="A7014" s="1">
        <v>22526740</v>
      </c>
      <c r="B7014" t="s">
        <v>5730</v>
      </c>
      <c r="C7014">
        <v>2014</v>
      </c>
      <c r="D7014" s="2" t="s">
        <v>6670</v>
      </c>
      <c r="E7014" s="4">
        <f t="shared" si="846"/>
        <v>41926</v>
      </c>
      <c r="F7014" s="5">
        <f t="shared" ca="1" si="847"/>
        <v>0.72801515632926983</v>
      </c>
      <c r="G7014" s="1">
        <v>4339035</v>
      </c>
      <c r="H7014" t="s">
        <v>45</v>
      </c>
      <c r="I7014" t="s">
        <v>33</v>
      </c>
      <c r="J7014" s="6" t="str">
        <f t="shared" si="848"/>
        <v>Amsterdam</v>
      </c>
      <c r="K7014" t="s">
        <v>34</v>
      </c>
      <c r="M7014" s="1" t="s">
        <v>5731</v>
      </c>
      <c r="N7014" t="s">
        <v>35</v>
      </c>
      <c r="O7014">
        <v>52.362082811166196</v>
      </c>
      <c r="P7014">
        <v>4.8615495670156097</v>
      </c>
      <c r="Q7014" t="s">
        <v>36</v>
      </c>
      <c r="R7014" t="s">
        <v>37</v>
      </c>
      <c r="S7014">
        <v>5</v>
      </c>
      <c r="T7014">
        <v>1.5</v>
      </c>
      <c r="U7014">
        <v>2</v>
      </c>
      <c r="V7014">
        <v>2</v>
      </c>
      <c r="W7014" t="s">
        <v>38</v>
      </c>
      <c r="X7014" s="8">
        <v>199</v>
      </c>
      <c r="Y7014">
        <v>2</v>
      </c>
      <c r="Z7014">
        <v>35</v>
      </c>
      <c r="AA7014">
        <v>3</v>
      </c>
      <c r="AB7014" s="6">
        <f t="shared" si="849"/>
        <v>6</v>
      </c>
      <c r="AC7014" s="13">
        <f t="shared" si="850"/>
        <v>199</v>
      </c>
      <c r="AD7014" s="13">
        <f t="shared" si="851"/>
        <v>597</v>
      </c>
      <c r="AE7014" s="13">
        <f t="shared" si="852"/>
        <v>3582</v>
      </c>
      <c r="AF7014" t="s">
        <v>47</v>
      </c>
      <c r="AG7014">
        <v>0.6</v>
      </c>
      <c r="AH7014">
        <v>3</v>
      </c>
      <c r="AI7014">
        <v>100</v>
      </c>
      <c r="AJ7014">
        <v>9</v>
      </c>
      <c r="AK7014">
        <v>10</v>
      </c>
      <c r="AL7014">
        <v>10</v>
      </c>
      <c r="AM7014">
        <v>10</v>
      </c>
      <c r="AN7014">
        <v>9</v>
      </c>
      <c r="AO7014">
        <v>9</v>
      </c>
    </row>
    <row r="7015" spans="1:41">
      <c r="A7015" s="1">
        <v>22528758</v>
      </c>
      <c r="B7015" t="s">
        <v>5732</v>
      </c>
      <c r="C7015">
        <v>2014</v>
      </c>
      <c r="D7015" s="2" t="s">
        <v>6670</v>
      </c>
      <c r="E7015" s="4">
        <f t="shared" si="846"/>
        <v>41926</v>
      </c>
      <c r="F7015" s="5">
        <f t="shared" ca="1" si="847"/>
        <v>0.72801515632926983</v>
      </c>
      <c r="G7015" s="1">
        <v>4339489</v>
      </c>
      <c r="H7015" t="s">
        <v>179</v>
      </c>
      <c r="I7015" t="s">
        <v>33</v>
      </c>
      <c r="J7015" s="6" t="str">
        <f t="shared" si="848"/>
        <v>Amsterdam</v>
      </c>
      <c r="K7015" t="s">
        <v>34</v>
      </c>
      <c r="M7015" s="1" t="s">
        <v>5733</v>
      </c>
      <c r="N7015" t="s">
        <v>35</v>
      </c>
      <c r="O7015">
        <v>52.331457799208501</v>
      </c>
      <c r="P7015">
        <v>4.8804058675978599</v>
      </c>
      <c r="Q7015" t="s">
        <v>36</v>
      </c>
      <c r="R7015" t="s">
        <v>37</v>
      </c>
      <c r="S7015">
        <v>2</v>
      </c>
      <c r="T7015">
        <v>1</v>
      </c>
      <c r="U7015">
        <v>1</v>
      </c>
      <c r="V7015">
        <v>1</v>
      </c>
      <c r="W7015" t="s">
        <v>38</v>
      </c>
      <c r="X7015" s="8">
        <v>105</v>
      </c>
      <c r="Y7015">
        <v>1</v>
      </c>
      <c r="Z7015">
        <v>0</v>
      </c>
      <c r="AA7015">
        <v>2</v>
      </c>
      <c r="AB7015" s="6">
        <f t="shared" si="849"/>
        <v>6</v>
      </c>
      <c r="AC7015" s="13">
        <f t="shared" si="850"/>
        <v>105</v>
      </c>
      <c r="AD7015" s="13">
        <f t="shared" si="851"/>
        <v>210</v>
      </c>
      <c r="AE7015" s="13">
        <f t="shared" si="852"/>
        <v>1260</v>
      </c>
      <c r="AF7015" t="s">
        <v>47</v>
      </c>
      <c r="AG7015">
        <v>0.88</v>
      </c>
      <c r="AH7015">
        <v>3</v>
      </c>
      <c r="AI7015">
        <v>87</v>
      </c>
      <c r="AJ7015">
        <v>10</v>
      </c>
      <c r="AK7015">
        <v>9</v>
      </c>
      <c r="AL7015">
        <v>10</v>
      </c>
      <c r="AM7015">
        <v>10</v>
      </c>
      <c r="AN7015">
        <v>7</v>
      </c>
      <c r="AO7015">
        <v>8</v>
      </c>
    </row>
    <row r="7016" spans="1:41">
      <c r="A7016" s="1">
        <v>22529094</v>
      </c>
      <c r="B7016" t="s">
        <v>766</v>
      </c>
      <c r="C7016">
        <v>2014</v>
      </c>
      <c r="D7016" s="2" t="s">
        <v>6670</v>
      </c>
      <c r="E7016" s="4">
        <f t="shared" si="846"/>
        <v>41926</v>
      </c>
      <c r="F7016" s="5">
        <f t="shared" ca="1" si="847"/>
        <v>0.72801515632926983</v>
      </c>
      <c r="G7016" s="1">
        <v>4339529</v>
      </c>
      <c r="H7016" t="s">
        <v>49</v>
      </c>
      <c r="I7016" t="s">
        <v>33</v>
      </c>
      <c r="J7016" s="6" t="str">
        <f t="shared" si="848"/>
        <v>Amsterdam</v>
      </c>
      <c r="K7016" t="s">
        <v>34</v>
      </c>
      <c r="M7016" s="1" t="s">
        <v>5734</v>
      </c>
      <c r="N7016" t="s">
        <v>35</v>
      </c>
      <c r="O7016">
        <v>52.371327262265801</v>
      </c>
      <c r="P7016">
        <v>4.9001760826046397</v>
      </c>
      <c r="Q7016" t="s">
        <v>132</v>
      </c>
      <c r="R7016" t="s">
        <v>42</v>
      </c>
      <c r="S7016">
        <v>2</v>
      </c>
      <c r="T7016">
        <v>1</v>
      </c>
      <c r="U7016">
        <v>1</v>
      </c>
      <c r="V7016">
        <v>1</v>
      </c>
      <c r="W7016" t="s">
        <v>38</v>
      </c>
      <c r="X7016" s="8">
        <v>139</v>
      </c>
      <c r="Y7016">
        <v>1</v>
      </c>
      <c r="Z7016">
        <v>0</v>
      </c>
      <c r="AA7016">
        <v>2</v>
      </c>
      <c r="AB7016" s="6">
        <f t="shared" si="849"/>
        <v>0</v>
      </c>
      <c r="AC7016" s="13">
        <f t="shared" si="850"/>
        <v>139</v>
      </c>
      <c r="AD7016" s="13">
        <f t="shared" si="851"/>
        <v>278</v>
      </c>
      <c r="AE7016" s="13">
        <f t="shared" si="852"/>
        <v>0</v>
      </c>
      <c r="AF7016" t="s">
        <v>62</v>
      </c>
      <c r="AG7016" t="s">
        <v>62</v>
      </c>
      <c r="AH7016">
        <v>0</v>
      </c>
    </row>
    <row r="7017" spans="1:41">
      <c r="A7017" s="1">
        <v>22532813</v>
      </c>
      <c r="B7017" t="s">
        <v>5735</v>
      </c>
      <c r="C7017">
        <v>2014</v>
      </c>
      <c r="D7017" s="2" t="s">
        <v>6670</v>
      </c>
      <c r="E7017" s="4">
        <f t="shared" si="846"/>
        <v>41926</v>
      </c>
      <c r="F7017" s="5">
        <f t="shared" ca="1" si="847"/>
        <v>0.72801515632926983</v>
      </c>
      <c r="G7017" s="1">
        <v>4529804</v>
      </c>
      <c r="H7017" t="s">
        <v>51</v>
      </c>
      <c r="I7017" t="s">
        <v>33</v>
      </c>
      <c r="J7017" s="6" t="str">
        <f t="shared" si="848"/>
        <v>Amsterdam</v>
      </c>
      <c r="K7017" t="s">
        <v>34</v>
      </c>
      <c r="M7017" s="1">
        <v>1052</v>
      </c>
      <c r="N7017" t="s">
        <v>35</v>
      </c>
      <c r="O7017">
        <v>52.380631089272001</v>
      </c>
      <c r="P7017">
        <v>4.87990982876335</v>
      </c>
      <c r="Q7017" t="s">
        <v>36</v>
      </c>
      <c r="R7017" t="s">
        <v>37</v>
      </c>
      <c r="S7017">
        <v>2</v>
      </c>
      <c r="T7017">
        <v>1</v>
      </c>
      <c r="U7017">
        <v>1</v>
      </c>
      <c r="V7017">
        <v>1</v>
      </c>
      <c r="W7017" t="s">
        <v>38</v>
      </c>
      <c r="X7017" s="8">
        <v>120</v>
      </c>
      <c r="Y7017">
        <v>0</v>
      </c>
      <c r="Z7017">
        <v>0</v>
      </c>
      <c r="AA7017">
        <v>4</v>
      </c>
      <c r="AB7017" s="6">
        <f t="shared" si="849"/>
        <v>0</v>
      </c>
      <c r="AC7017" s="13">
        <f t="shared" si="850"/>
        <v>120</v>
      </c>
      <c r="AD7017" s="13">
        <f t="shared" si="851"/>
        <v>480</v>
      </c>
      <c r="AE7017" s="13">
        <f t="shared" si="852"/>
        <v>0</v>
      </c>
      <c r="AF7017" t="s">
        <v>47</v>
      </c>
      <c r="AG7017">
        <v>1</v>
      </c>
      <c r="AH7017">
        <v>0</v>
      </c>
    </row>
    <row r="7018" spans="1:41">
      <c r="A7018" s="1">
        <v>22540576</v>
      </c>
      <c r="B7018" t="s">
        <v>5736</v>
      </c>
      <c r="C7018">
        <v>2014</v>
      </c>
      <c r="D7018" s="2" t="s">
        <v>6670</v>
      </c>
      <c r="E7018" s="4">
        <f t="shared" si="846"/>
        <v>41926</v>
      </c>
      <c r="F7018" s="5">
        <f t="shared" ca="1" si="847"/>
        <v>0.72801515632926983</v>
      </c>
      <c r="G7018" s="1">
        <v>4341765</v>
      </c>
      <c r="H7018" t="s">
        <v>60</v>
      </c>
      <c r="I7018" t="s">
        <v>33</v>
      </c>
      <c r="J7018" s="6" t="str">
        <f t="shared" si="848"/>
        <v>Amsterdam</v>
      </c>
      <c r="K7018" t="s">
        <v>34</v>
      </c>
      <c r="M7018" s="1" t="s">
        <v>5737</v>
      </c>
      <c r="N7018" t="s">
        <v>35</v>
      </c>
      <c r="O7018">
        <v>52.352833338051099</v>
      </c>
      <c r="P7018">
        <v>4.9079290448400297</v>
      </c>
      <c r="Q7018" t="s">
        <v>36</v>
      </c>
      <c r="R7018" t="s">
        <v>37</v>
      </c>
      <c r="S7018">
        <v>2</v>
      </c>
      <c r="T7018">
        <v>1</v>
      </c>
      <c r="U7018">
        <v>0</v>
      </c>
      <c r="V7018">
        <v>1</v>
      </c>
      <c r="W7018" t="s">
        <v>38</v>
      </c>
      <c r="X7018" s="8">
        <v>89</v>
      </c>
      <c r="Y7018">
        <v>2</v>
      </c>
      <c r="Z7018">
        <v>20</v>
      </c>
      <c r="AA7018">
        <v>3</v>
      </c>
      <c r="AB7018" s="6">
        <f t="shared" si="849"/>
        <v>10</v>
      </c>
      <c r="AC7018" s="13">
        <f t="shared" si="850"/>
        <v>89</v>
      </c>
      <c r="AD7018" s="13">
        <f t="shared" si="851"/>
        <v>267</v>
      </c>
      <c r="AE7018" s="13">
        <f t="shared" si="852"/>
        <v>2670</v>
      </c>
      <c r="AF7018" t="s">
        <v>39</v>
      </c>
      <c r="AG7018">
        <v>0.8</v>
      </c>
      <c r="AH7018">
        <v>5</v>
      </c>
      <c r="AI7018">
        <v>96</v>
      </c>
      <c r="AJ7018">
        <v>10</v>
      </c>
      <c r="AK7018">
        <v>9</v>
      </c>
      <c r="AL7018">
        <v>10</v>
      </c>
      <c r="AM7018">
        <v>10</v>
      </c>
      <c r="AN7018">
        <v>9</v>
      </c>
      <c r="AO7018">
        <v>10</v>
      </c>
    </row>
    <row r="7019" spans="1:41">
      <c r="A7019" s="1">
        <v>22558537</v>
      </c>
      <c r="B7019" t="s">
        <v>580</v>
      </c>
      <c r="C7019">
        <v>2014</v>
      </c>
      <c r="D7019" s="2" t="s">
        <v>6411</v>
      </c>
      <c r="E7019" s="4">
        <f t="shared" si="846"/>
        <v>41927</v>
      </c>
      <c r="F7019" s="5">
        <f t="shared" ca="1" si="847"/>
        <v>0.72527543030187247</v>
      </c>
      <c r="G7019" s="1">
        <v>4345313</v>
      </c>
      <c r="H7019" t="s">
        <v>107</v>
      </c>
      <c r="I7019" t="s">
        <v>33</v>
      </c>
      <c r="J7019" s="6" t="str">
        <f t="shared" si="848"/>
        <v>Amsterdam</v>
      </c>
      <c r="K7019" t="s">
        <v>46</v>
      </c>
      <c r="M7019" s="1" t="s">
        <v>4362</v>
      </c>
      <c r="N7019" t="s">
        <v>35</v>
      </c>
      <c r="O7019">
        <v>52.3581528752688</v>
      </c>
      <c r="P7019">
        <v>4.9234717287449401</v>
      </c>
      <c r="Q7019" t="s">
        <v>36</v>
      </c>
      <c r="R7019" t="s">
        <v>37</v>
      </c>
      <c r="S7019">
        <v>2</v>
      </c>
      <c r="T7019">
        <v>1</v>
      </c>
      <c r="U7019">
        <v>1</v>
      </c>
      <c r="V7019">
        <v>1</v>
      </c>
      <c r="W7019" t="s">
        <v>38</v>
      </c>
      <c r="X7019" s="8">
        <v>95</v>
      </c>
      <c r="Y7019">
        <v>1</v>
      </c>
      <c r="Z7019">
        <v>0</v>
      </c>
      <c r="AA7019">
        <v>2</v>
      </c>
      <c r="AB7019" s="6">
        <f t="shared" si="849"/>
        <v>2</v>
      </c>
      <c r="AC7019" s="13">
        <f t="shared" si="850"/>
        <v>95</v>
      </c>
      <c r="AD7019" s="13">
        <f t="shared" si="851"/>
        <v>190</v>
      </c>
      <c r="AE7019" s="13">
        <f t="shared" si="852"/>
        <v>380</v>
      </c>
      <c r="AF7019" t="s">
        <v>62</v>
      </c>
      <c r="AG7019" t="s">
        <v>62</v>
      </c>
      <c r="AH7019">
        <v>1</v>
      </c>
      <c r="AI7019">
        <v>20</v>
      </c>
      <c r="AJ7019">
        <v>8</v>
      </c>
      <c r="AK7019">
        <v>2</v>
      </c>
      <c r="AL7019">
        <v>10</v>
      </c>
      <c r="AM7019">
        <v>6</v>
      </c>
      <c r="AN7019">
        <v>8</v>
      </c>
      <c r="AO7019">
        <v>6</v>
      </c>
    </row>
    <row r="7020" spans="1:41">
      <c r="A7020" s="1">
        <v>22559698</v>
      </c>
      <c r="B7020" t="s">
        <v>1775</v>
      </c>
      <c r="C7020">
        <v>2014</v>
      </c>
      <c r="D7020" s="2" t="s">
        <v>6411</v>
      </c>
      <c r="E7020" s="4">
        <f t="shared" si="846"/>
        <v>41927</v>
      </c>
      <c r="F7020" s="5">
        <f t="shared" ca="1" si="847"/>
        <v>0.72527543030187247</v>
      </c>
      <c r="G7020" s="1">
        <v>4466122</v>
      </c>
      <c r="H7020" t="s">
        <v>107</v>
      </c>
      <c r="I7020" t="s">
        <v>33</v>
      </c>
      <c r="J7020" s="6" t="str">
        <f t="shared" si="848"/>
        <v>Amsterdam</v>
      </c>
      <c r="K7020" t="s">
        <v>34</v>
      </c>
      <c r="M7020" s="1" t="s">
        <v>2605</v>
      </c>
      <c r="N7020" t="s">
        <v>35</v>
      </c>
      <c r="O7020">
        <v>52.363451085384703</v>
      </c>
      <c r="P7020">
        <v>4.9303199374952298</v>
      </c>
      <c r="Q7020" t="s">
        <v>36</v>
      </c>
      <c r="R7020" t="s">
        <v>37</v>
      </c>
      <c r="S7020">
        <v>4</v>
      </c>
      <c r="T7020">
        <v>1</v>
      </c>
      <c r="U7020">
        <v>1</v>
      </c>
      <c r="V7020">
        <v>1</v>
      </c>
      <c r="W7020" t="s">
        <v>38</v>
      </c>
      <c r="X7020" s="8">
        <v>100</v>
      </c>
      <c r="Y7020">
        <v>2</v>
      </c>
      <c r="Z7020">
        <v>20</v>
      </c>
      <c r="AA7020">
        <v>3</v>
      </c>
      <c r="AB7020" s="6">
        <f t="shared" si="849"/>
        <v>6</v>
      </c>
      <c r="AC7020" s="13">
        <f t="shared" si="850"/>
        <v>100</v>
      </c>
      <c r="AD7020" s="13">
        <f t="shared" si="851"/>
        <v>300</v>
      </c>
      <c r="AE7020" s="13">
        <f t="shared" si="852"/>
        <v>1800</v>
      </c>
      <c r="AF7020" t="s">
        <v>62</v>
      </c>
      <c r="AG7020" t="s">
        <v>62</v>
      </c>
      <c r="AH7020">
        <v>3</v>
      </c>
      <c r="AI7020">
        <v>93</v>
      </c>
      <c r="AJ7020">
        <v>9</v>
      </c>
      <c r="AK7020">
        <v>7</v>
      </c>
      <c r="AL7020">
        <v>9</v>
      </c>
      <c r="AM7020">
        <v>10</v>
      </c>
      <c r="AN7020">
        <v>9</v>
      </c>
      <c r="AO7020">
        <v>9</v>
      </c>
    </row>
    <row r="7021" spans="1:41">
      <c r="A7021" s="1">
        <v>22563568</v>
      </c>
      <c r="B7021" t="s">
        <v>1152</v>
      </c>
      <c r="C7021">
        <v>2014</v>
      </c>
      <c r="D7021" s="2" t="s">
        <v>6411</v>
      </c>
      <c r="E7021" s="4">
        <f t="shared" si="846"/>
        <v>41927</v>
      </c>
      <c r="F7021" s="5">
        <f t="shared" ca="1" si="847"/>
        <v>0.72527543030187247</v>
      </c>
      <c r="G7021" s="1">
        <v>4346605</v>
      </c>
      <c r="H7021" t="s">
        <v>414</v>
      </c>
      <c r="I7021" t="s">
        <v>33</v>
      </c>
      <c r="J7021" s="6" t="str">
        <f t="shared" si="848"/>
        <v>Amsterdam</v>
      </c>
      <c r="K7021" t="s">
        <v>34</v>
      </c>
      <c r="M7021" s="1" t="s">
        <v>2277</v>
      </c>
      <c r="N7021" t="s">
        <v>35</v>
      </c>
      <c r="O7021">
        <v>52.349482892961902</v>
      </c>
      <c r="P7021">
        <v>4.7832251458602197</v>
      </c>
      <c r="Q7021" t="s">
        <v>36</v>
      </c>
      <c r="R7021" t="s">
        <v>37</v>
      </c>
      <c r="S7021">
        <v>2</v>
      </c>
      <c r="T7021">
        <v>1</v>
      </c>
      <c r="U7021">
        <v>2</v>
      </c>
      <c r="V7021">
        <v>2</v>
      </c>
      <c r="W7021" t="s">
        <v>38</v>
      </c>
      <c r="X7021" s="8">
        <v>89</v>
      </c>
      <c r="Y7021">
        <v>2</v>
      </c>
      <c r="Z7021">
        <v>30</v>
      </c>
      <c r="AA7021">
        <v>2</v>
      </c>
      <c r="AB7021" s="6">
        <f t="shared" si="849"/>
        <v>0</v>
      </c>
      <c r="AC7021" s="13">
        <f t="shared" si="850"/>
        <v>89</v>
      </c>
      <c r="AD7021" s="13">
        <f t="shared" si="851"/>
        <v>178</v>
      </c>
      <c r="AE7021" s="13">
        <f t="shared" si="852"/>
        <v>0</v>
      </c>
      <c r="AF7021" t="s">
        <v>43</v>
      </c>
      <c r="AG7021">
        <v>1</v>
      </c>
      <c r="AH7021">
        <v>0</v>
      </c>
    </row>
    <row r="7022" spans="1:41">
      <c r="A7022" s="1">
        <v>22563568</v>
      </c>
      <c r="B7022" t="s">
        <v>1152</v>
      </c>
      <c r="C7022">
        <v>2014</v>
      </c>
      <c r="D7022" s="2" t="s">
        <v>6411</v>
      </c>
      <c r="E7022" s="4">
        <f t="shared" si="846"/>
        <v>41927</v>
      </c>
      <c r="F7022" s="5">
        <f t="shared" ca="1" si="847"/>
        <v>0.72527543030187247</v>
      </c>
      <c r="G7022" s="1">
        <v>5643751</v>
      </c>
      <c r="H7022" t="s">
        <v>414</v>
      </c>
      <c r="I7022" t="s">
        <v>33</v>
      </c>
      <c r="J7022" s="6" t="str">
        <f t="shared" si="848"/>
        <v>Amsterdam</v>
      </c>
      <c r="K7022" t="s">
        <v>46</v>
      </c>
      <c r="N7022" t="s">
        <v>35</v>
      </c>
      <c r="O7022">
        <v>52.350196534606702</v>
      </c>
      <c r="P7022">
        <v>4.7829224280946701</v>
      </c>
      <c r="Q7022" t="s">
        <v>36</v>
      </c>
      <c r="R7022" t="s">
        <v>42</v>
      </c>
      <c r="S7022">
        <v>1</v>
      </c>
      <c r="T7022">
        <v>1</v>
      </c>
      <c r="U7022">
        <v>1</v>
      </c>
      <c r="V7022">
        <v>1</v>
      </c>
      <c r="W7022" t="s">
        <v>38</v>
      </c>
      <c r="X7022" s="8">
        <v>40</v>
      </c>
      <c r="Y7022">
        <v>0</v>
      </c>
      <c r="Z7022">
        <v>0</v>
      </c>
      <c r="AA7022">
        <v>1</v>
      </c>
      <c r="AB7022" s="6">
        <f t="shared" si="849"/>
        <v>0</v>
      </c>
      <c r="AC7022" s="13">
        <f t="shared" si="850"/>
        <v>40</v>
      </c>
      <c r="AD7022" s="13">
        <f t="shared" si="851"/>
        <v>40</v>
      </c>
      <c r="AE7022" s="13">
        <f t="shared" si="852"/>
        <v>0</v>
      </c>
      <c r="AF7022" t="s">
        <v>43</v>
      </c>
      <c r="AG7022">
        <v>1</v>
      </c>
      <c r="AH7022">
        <v>0</v>
      </c>
    </row>
    <row r="7023" spans="1:41">
      <c r="A7023" s="1">
        <v>22566446</v>
      </c>
      <c r="B7023" t="s">
        <v>2419</v>
      </c>
      <c r="C7023">
        <v>2014</v>
      </c>
      <c r="D7023" s="2" t="s">
        <v>6411</v>
      </c>
      <c r="E7023" s="4">
        <f t="shared" si="846"/>
        <v>41927</v>
      </c>
      <c r="F7023" s="5">
        <f t="shared" ca="1" si="847"/>
        <v>0.72527543030187247</v>
      </c>
      <c r="G7023" s="1">
        <v>4347097</v>
      </c>
      <c r="H7023" t="s">
        <v>32</v>
      </c>
      <c r="I7023" t="s">
        <v>33</v>
      </c>
      <c r="J7023" s="6" t="str">
        <f t="shared" si="848"/>
        <v>Amsterdam</v>
      </c>
      <c r="K7023" t="s">
        <v>34</v>
      </c>
      <c r="M7023" s="1" t="s">
        <v>4998</v>
      </c>
      <c r="N7023" t="s">
        <v>35</v>
      </c>
      <c r="O7023">
        <v>52.383806227769</v>
      </c>
      <c r="P7023">
        <v>4.8719332961067696</v>
      </c>
      <c r="Q7023" t="s">
        <v>36</v>
      </c>
      <c r="R7023" t="s">
        <v>37</v>
      </c>
      <c r="S7023">
        <v>2</v>
      </c>
      <c r="T7023">
        <v>1</v>
      </c>
      <c r="U7023">
        <v>1</v>
      </c>
      <c r="V7023">
        <v>1</v>
      </c>
      <c r="W7023" t="s">
        <v>38</v>
      </c>
      <c r="X7023" s="8">
        <v>100</v>
      </c>
      <c r="Y7023">
        <v>1</v>
      </c>
      <c r="Z7023">
        <v>0</v>
      </c>
      <c r="AA7023">
        <v>1</v>
      </c>
      <c r="AB7023" s="6">
        <f t="shared" si="849"/>
        <v>0</v>
      </c>
      <c r="AC7023" s="13">
        <f t="shared" si="850"/>
        <v>100</v>
      </c>
      <c r="AD7023" s="13">
        <f t="shared" si="851"/>
        <v>100</v>
      </c>
      <c r="AE7023" s="13">
        <f t="shared" si="852"/>
        <v>0</v>
      </c>
      <c r="AF7023" t="s">
        <v>62</v>
      </c>
      <c r="AG7023" t="s">
        <v>62</v>
      </c>
      <c r="AH7023">
        <v>0</v>
      </c>
    </row>
    <row r="7024" spans="1:41">
      <c r="A7024" s="1">
        <v>22574219</v>
      </c>
      <c r="B7024" t="s">
        <v>5738</v>
      </c>
      <c r="C7024">
        <v>2014</v>
      </c>
      <c r="D7024" s="2" t="s">
        <v>6411</v>
      </c>
      <c r="E7024" s="4">
        <f t="shared" si="846"/>
        <v>41927</v>
      </c>
      <c r="F7024" s="5">
        <f t="shared" ca="1" si="847"/>
        <v>0.72527543030187247</v>
      </c>
      <c r="G7024" s="1">
        <v>4350008</v>
      </c>
      <c r="H7024" t="s">
        <v>51</v>
      </c>
      <c r="I7024" t="s">
        <v>33</v>
      </c>
      <c r="J7024" s="6" t="str">
        <f t="shared" si="848"/>
        <v>Amsterdam</v>
      </c>
      <c r="K7024" t="s">
        <v>34</v>
      </c>
      <c r="M7024" s="1">
        <v>1012</v>
      </c>
      <c r="N7024" t="s">
        <v>35</v>
      </c>
      <c r="O7024">
        <v>52.375944144807399</v>
      </c>
      <c r="P7024">
        <v>4.8989625089412296</v>
      </c>
      <c r="Q7024" t="s">
        <v>36</v>
      </c>
      <c r="R7024" t="s">
        <v>42</v>
      </c>
      <c r="S7024">
        <v>2</v>
      </c>
      <c r="T7024">
        <v>1</v>
      </c>
      <c r="U7024">
        <v>1</v>
      </c>
      <c r="V7024">
        <v>1</v>
      </c>
      <c r="W7024" t="s">
        <v>204</v>
      </c>
      <c r="X7024" s="8">
        <v>60</v>
      </c>
      <c r="Y7024">
        <v>1</v>
      </c>
      <c r="Z7024">
        <v>0</v>
      </c>
      <c r="AA7024">
        <v>2</v>
      </c>
      <c r="AB7024" s="6">
        <f t="shared" si="849"/>
        <v>48</v>
      </c>
      <c r="AC7024" s="13">
        <f t="shared" si="850"/>
        <v>60</v>
      </c>
      <c r="AD7024" s="13">
        <f t="shared" si="851"/>
        <v>120</v>
      </c>
      <c r="AE7024" s="13">
        <f t="shared" si="852"/>
        <v>5760</v>
      </c>
      <c r="AF7024" t="s">
        <v>43</v>
      </c>
      <c r="AG7024">
        <v>1</v>
      </c>
      <c r="AH7024">
        <v>24</v>
      </c>
      <c r="AI7024">
        <v>88</v>
      </c>
      <c r="AJ7024">
        <v>9</v>
      </c>
      <c r="AK7024">
        <v>9</v>
      </c>
      <c r="AL7024">
        <v>9</v>
      </c>
      <c r="AM7024">
        <v>10</v>
      </c>
      <c r="AN7024">
        <v>10</v>
      </c>
      <c r="AO7024">
        <v>9</v>
      </c>
    </row>
    <row r="7025" spans="1:41">
      <c r="A7025" s="1">
        <v>22594722</v>
      </c>
      <c r="B7025" t="s">
        <v>5739</v>
      </c>
      <c r="C7025">
        <v>2014</v>
      </c>
      <c r="D7025" s="2" t="s">
        <v>6412</v>
      </c>
      <c r="E7025" s="4">
        <f t="shared" si="846"/>
        <v>41928</v>
      </c>
      <c r="F7025" s="5">
        <f t="shared" ca="1" si="847"/>
        <v>0.72253570427447522</v>
      </c>
      <c r="G7025" s="1">
        <v>4465575</v>
      </c>
      <c r="H7025" t="s">
        <v>41</v>
      </c>
      <c r="I7025" t="s">
        <v>33</v>
      </c>
      <c r="J7025" s="6" t="str">
        <f t="shared" si="848"/>
        <v>Amsterdam</v>
      </c>
      <c r="K7025" t="s">
        <v>34</v>
      </c>
      <c r="M7025" s="1" t="s">
        <v>5740</v>
      </c>
      <c r="N7025" t="s">
        <v>35</v>
      </c>
      <c r="O7025">
        <v>52.372024618804801</v>
      </c>
      <c r="P7025">
        <v>4.9501099608561097</v>
      </c>
      <c r="Q7025" t="s">
        <v>58</v>
      </c>
      <c r="R7025" t="s">
        <v>37</v>
      </c>
      <c r="S7025">
        <v>4</v>
      </c>
      <c r="T7025">
        <v>2</v>
      </c>
      <c r="U7025">
        <v>2</v>
      </c>
      <c r="V7025">
        <v>2</v>
      </c>
      <c r="W7025" t="s">
        <v>38</v>
      </c>
      <c r="X7025" s="8">
        <v>159</v>
      </c>
      <c r="Y7025">
        <v>1</v>
      </c>
      <c r="Z7025">
        <v>0</v>
      </c>
      <c r="AA7025">
        <v>2</v>
      </c>
      <c r="AB7025" s="6">
        <f t="shared" si="849"/>
        <v>2</v>
      </c>
      <c r="AC7025" s="13">
        <f t="shared" si="850"/>
        <v>159</v>
      </c>
      <c r="AD7025" s="13">
        <f t="shared" si="851"/>
        <v>318</v>
      </c>
      <c r="AE7025" s="13">
        <f t="shared" si="852"/>
        <v>636</v>
      </c>
      <c r="AF7025" t="s">
        <v>43</v>
      </c>
      <c r="AG7025">
        <v>1</v>
      </c>
      <c r="AH7025">
        <v>1</v>
      </c>
      <c r="AI7025">
        <v>100</v>
      </c>
      <c r="AJ7025">
        <v>10</v>
      </c>
      <c r="AK7025">
        <v>10</v>
      </c>
      <c r="AL7025">
        <v>10</v>
      </c>
      <c r="AM7025">
        <v>10</v>
      </c>
      <c r="AN7025">
        <v>8</v>
      </c>
      <c r="AO7025">
        <v>10</v>
      </c>
    </row>
    <row r="7026" spans="1:41">
      <c r="A7026" s="1">
        <v>22594722</v>
      </c>
      <c r="B7026" t="s">
        <v>5739</v>
      </c>
      <c r="C7026">
        <v>2014</v>
      </c>
      <c r="D7026" s="2" t="s">
        <v>6412</v>
      </c>
      <c r="E7026" s="4">
        <f t="shared" si="846"/>
        <v>41928</v>
      </c>
      <c r="F7026" s="5">
        <f t="shared" ca="1" si="847"/>
        <v>0.72253570427447522</v>
      </c>
      <c r="G7026" s="1">
        <v>4449764</v>
      </c>
      <c r="H7026" t="s">
        <v>41</v>
      </c>
      <c r="I7026" t="s">
        <v>33</v>
      </c>
      <c r="J7026" s="6" t="str">
        <f t="shared" si="848"/>
        <v>Amsterdam</v>
      </c>
      <c r="K7026" t="s">
        <v>34</v>
      </c>
      <c r="M7026" s="1" t="s">
        <v>5740</v>
      </c>
      <c r="N7026" t="s">
        <v>35</v>
      </c>
      <c r="O7026">
        <v>52.373128179763697</v>
      </c>
      <c r="P7026">
        <v>4.95146303483219</v>
      </c>
      <c r="Q7026" t="s">
        <v>58</v>
      </c>
      <c r="R7026" t="s">
        <v>42</v>
      </c>
      <c r="S7026">
        <v>2</v>
      </c>
      <c r="T7026">
        <v>1</v>
      </c>
      <c r="U7026">
        <v>1</v>
      </c>
      <c r="V7026">
        <v>1</v>
      </c>
      <c r="W7026" t="s">
        <v>176</v>
      </c>
      <c r="X7026" s="8">
        <v>59</v>
      </c>
      <c r="Y7026">
        <v>1</v>
      </c>
      <c r="Z7026">
        <v>0</v>
      </c>
      <c r="AA7026">
        <v>1</v>
      </c>
      <c r="AB7026" s="6">
        <f t="shared" si="849"/>
        <v>78</v>
      </c>
      <c r="AC7026" s="13">
        <f t="shared" si="850"/>
        <v>59</v>
      </c>
      <c r="AD7026" s="13">
        <f t="shared" si="851"/>
        <v>59</v>
      </c>
      <c r="AE7026" s="13">
        <f t="shared" si="852"/>
        <v>4602</v>
      </c>
      <c r="AF7026" t="s">
        <v>43</v>
      </c>
      <c r="AG7026">
        <v>1</v>
      </c>
      <c r="AH7026">
        <v>39</v>
      </c>
      <c r="AI7026">
        <v>97</v>
      </c>
      <c r="AJ7026">
        <v>9</v>
      </c>
      <c r="AK7026">
        <v>10</v>
      </c>
      <c r="AL7026">
        <v>10</v>
      </c>
      <c r="AM7026">
        <v>10</v>
      </c>
      <c r="AN7026">
        <v>9</v>
      </c>
      <c r="AO7026">
        <v>10</v>
      </c>
    </row>
    <row r="7027" spans="1:41">
      <c r="A7027" s="1">
        <v>22598605</v>
      </c>
      <c r="B7027" t="s">
        <v>607</v>
      </c>
      <c r="C7027">
        <v>2014</v>
      </c>
      <c r="D7027" s="2" t="s">
        <v>6412</v>
      </c>
      <c r="E7027" s="4">
        <f t="shared" si="846"/>
        <v>41928</v>
      </c>
      <c r="F7027" s="5">
        <f t="shared" ca="1" si="847"/>
        <v>0.72253570427447522</v>
      </c>
      <c r="G7027" s="1">
        <v>4353377</v>
      </c>
      <c r="H7027" t="s">
        <v>179</v>
      </c>
      <c r="I7027" t="s">
        <v>33</v>
      </c>
      <c r="J7027" s="6" t="str">
        <f t="shared" si="848"/>
        <v>Amsterdam</v>
      </c>
      <c r="K7027" t="s">
        <v>34</v>
      </c>
      <c r="M7027" s="1">
        <v>1082</v>
      </c>
      <c r="N7027" t="s">
        <v>35</v>
      </c>
      <c r="O7027">
        <v>52.3359773175128</v>
      </c>
      <c r="P7027">
        <v>4.8717047057806004</v>
      </c>
      <c r="Q7027" t="s">
        <v>36</v>
      </c>
      <c r="R7027" t="s">
        <v>37</v>
      </c>
      <c r="S7027">
        <v>4</v>
      </c>
      <c r="T7027">
        <v>2.5</v>
      </c>
      <c r="U7027">
        <v>2</v>
      </c>
      <c r="V7027">
        <v>4</v>
      </c>
      <c r="W7027" t="s">
        <v>38</v>
      </c>
      <c r="X7027" s="8">
        <v>750</v>
      </c>
      <c r="Y7027">
        <v>1</v>
      </c>
      <c r="Z7027">
        <v>0</v>
      </c>
      <c r="AA7027">
        <v>3</v>
      </c>
      <c r="AB7027" s="6">
        <f t="shared" si="849"/>
        <v>0</v>
      </c>
      <c r="AC7027" s="13">
        <f t="shared" si="850"/>
        <v>750</v>
      </c>
      <c r="AD7027" s="13">
        <f t="shared" si="851"/>
        <v>2250</v>
      </c>
      <c r="AE7027" s="13">
        <f t="shared" si="852"/>
        <v>0</v>
      </c>
      <c r="AF7027" t="s">
        <v>39</v>
      </c>
      <c r="AG7027">
        <v>1</v>
      </c>
      <c r="AH7027">
        <v>0</v>
      </c>
    </row>
    <row r="7028" spans="1:41">
      <c r="A7028" s="1">
        <v>22602553</v>
      </c>
      <c r="B7028" t="s">
        <v>5741</v>
      </c>
      <c r="C7028">
        <v>2014</v>
      </c>
      <c r="D7028" s="2" t="s">
        <v>6412</v>
      </c>
      <c r="E7028" s="4">
        <f t="shared" si="846"/>
        <v>41928</v>
      </c>
      <c r="F7028" s="5">
        <f t="shared" ca="1" si="847"/>
        <v>0.72253570427447522</v>
      </c>
      <c r="G7028" s="1">
        <v>4354139</v>
      </c>
      <c r="H7028" t="s">
        <v>60</v>
      </c>
      <c r="I7028" t="s">
        <v>33</v>
      </c>
      <c r="J7028" s="6" t="str">
        <f t="shared" si="848"/>
        <v>Amsterdam</v>
      </c>
      <c r="K7028" t="s">
        <v>34</v>
      </c>
      <c r="M7028" s="1" t="s">
        <v>5742</v>
      </c>
      <c r="N7028" t="s">
        <v>35</v>
      </c>
      <c r="O7028">
        <v>52.346371732273703</v>
      </c>
      <c r="P7028">
        <v>4.89132900540704</v>
      </c>
      <c r="Q7028" t="s">
        <v>36</v>
      </c>
      <c r="R7028" t="s">
        <v>37</v>
      </c>
      <c r="S7028">
        <v>5</v>
      </c>
      <c r="T7028">
        <v>1</v>
      </c>
      <c r="U7028">
        <v>2</v>
      </c>
      <c r="V7028">
        <v>3</v>
      </c>
      <c r="W7028" t="s">
        <v>38</v>
      </c>
      <c r="X7028" s="8">
        <v>140</v>
      </c>
      <c r="Y7028">
        <v>2</v>
      </c>
      <c r="Z7028">
        <v>50</v>
      </c>
      <c r="AA7028">
        <v>2</v>
      </c>
      <c r="AB7028" s="6">
        <f t="shared" si="849"/>
        <v>10</v>
      </c>
      <c r="AC7028" s="13">
        <f t="shared" si="850"/>
        <v>140</v>
      </c>
      <c r="AD7028" s="13">
        <f t="shared" si="851"/>
        <v>280</v>
      </c>
      <c r="AE7028" s="13">
        <f t="shared" si="852"/>
        <v>2800</v>
      </c>
      <c r="AF7028" t="s">
        <v>47</v>
      </c>
      <c r="AG7028">
        <v>1</v>
      </c>
      <c r="AH7028">
        <v>5</v>
      </c>
      <c r="AI7028">
        <v>100</v>
      </c>
      <c r="AJ7028">
        <v>10</v>
      </c>
      <c r="AK7028">
        <v>9</v>
      </c>
      <c r="AL7028">
        <v>10</v>
      </c>
      <c r="AM7028">
        <v>10</v>
      </c>
      <c r="AN7028">
        <v>10</v>
      </c>
      <c r="AO7028">
        <v>9</v>
      </c>
    </row>
    <row r="7029" spans="1:41">
      <c r="A7029" s="1">
        <v>22603110</v>
      </c>
      <c r="B7029" t="s">
        <v>65</v>
      </c>
      <c r="C7029">
        <v>2014</v>
      </c>
      <c r="D7029" s="2" t="s">
        <v>6412</v>
      </c>
      <c r="E7029" s="4">
        <f t="shared" si="846"/>
        <v>41928</v>
      </c>
      <c r="F7029" s="5">
        <f t="shared" ca="1" si="847"/>
        <v>0.72253570427447522</v>
      </c>
      <c r="G7029" s="1">
        <v>4354327</v>
      </c>
      <c r="H7029" t="s">
        <v>51</v>
      </c>
      <c r="I7029" t="s">
        <v>33</v>
      </c>
      <c r="J7029" s="6" t="str">
        <f t="shared" si="848"/>
        <v>Amsterdam</v>
      </c>
      <c r="K7029" t="s">
        <v>34</v>
      </c>
      <c r="M7029" s="1" t="s">
        <v>1717</v>
      </c>
      <c r="N7029" t="s">
        <v>35</v>
      </c>
      <c r="O7029">
        <v>52.383508836107097</v>
      </c>
      <c r="P7029">
        <v>4.8851022178904397</v>
      </c>
      <c r="Q7029" t="s">
        <v>36</v>
      </c>
      <c r="R7029" t="s">
        <v>37</v>
      </c>
      <c r="S7029">
        <v>4</v>
      </c>
      <c r="T7029">
        <v>1</v>
      </c>
      <c r="U7029">
        <v>2</v>
      </c>
      <c r="V7029">
        <v>2</v>
      </c>
      <c r="W7029" t="s">
        <v>38</v>
      </c>
      <c r="X7029" s="8">
        <v>200</v>
      </c>
      <c r="Y7029">
        <v>2</v>
      </c>
      <c r="Z7029">
        <v>25</v>
      </c>
      <c r="AA7029">
        <v>3</v>
      </c>
      <c r="AB7029" s="6">
        <f t="shared" si="849"/>
        <v>2</v>
      </c>
      <c r="AC7029" s="13">
        <f t="shared" si="850"/>
        <v>200</v>
      </c>
      <c r="AD7029" s="13">
        <f t="shared" si="851"/>
        <v>600</v>
      </c>
      <c r="AE7029" s="13">
        <f t="shared" si="852"/>
        <v>1200</v>
      </c>
      <c r="AF7029" t="s">
        <v>43</v>
      </c>
      <c r="AG7029">
        <v>1</v>
      </c>
      <c r="AH7029">
        <v>1</v>
      </c>
      <c r="AI7029">
        <v>100</v>
      </c>
      <c r="AJ7029">
        <v>10</v>
      </c>
      <c r="AK7029">
        <v>10</v>
      </c>
      <c r="AL7029">
        <v>10</v>
      </c>
      <c r="AM7029">
        <v>10</v>
      </c>
      <c r="AN7029">
        <v>10</v>
      </c>
      <c r="AO7029">
        <v>10</v>
      </c>
    </row>
    <row r="7030" spans="1:41">
      <c r="A7030" s="1">
        <v>22605509</v>
      </c>
      <c r="B7030" t="s">
        <v>1419</v>
      </c>
      <c r="C7030">
        <v>2014</v>
      </c>
      <c r="D7030" s="2" t="s">
        <v>6412</v>
      </c>
      <c r="E7030" s="4">
        <f t="shared" si="846"/>
        <v>41928</v>
      </c>
      <c r="F7030" s="5">
        <f t="shared" ca="1" si="847"/>
        <v>0.72253570427447522</v>
      </c>
      <c r="G7030" s="1">
        <v>4600731</v>
      </c>
      <c r="H7030" t="s">
        <v>56</v>
      </c>
      <c r="I7030" t="s">
        <v>33</v>
      </c>
      <c r="J7030" s="6" t="str">
        <f t="shared" si="848"/>
        <v>Amsterdam</v>
      </c>
      <c r="K7030" t="s">
        <v>34</v>
      </c>
      <c r="M7030" s="1" t="s">
        <v>5743</v>
      </c>
      <c r="N7030" t="s">
        <v>35</v>
      </c>
      <c r="O7030">
        <v>52.350172490515703</v>
      </c>
      <c r="P7030">
        <v>4.8494335062422698</v>
      </c>
      <c r="Q7030" t="s">
        <v>36</v>
      </c>
      <c r="R7030" t="s">
        <v>37</v>
      </c>
      <c r="S7030">
        <v>2</v>
      </c>
      <c r="T7030">
        <v>1</v>
      </c>
      <c r="U7030">
        <v>1</v>
      </c>
      <c r="V7030">
        <v>1</v>
      </c>
      <c r="W7030" t="s">
        <v>38</v>
      </c>
      <c r="X7030" s="8">
        <v>100</v>
      </c>
      <c r="Y7030">
        <v>1</v>
      </c>
      <c r="Z7030">
        <v>0</v>
      </c>
      <c r="AA7030">
        <v>1</v>
      </c>
      <c r="AB7030" s="6">
        <f t="shared" si="849"/>
        <v>0</v>
      </c>
      <c r="AC7030" s="13">
        <f t="shared" si="850"/>
        <v>100</v>
      </c>
      <c r="AD7030" s="13">
        <f t="shared" si="851"/>
        <v>100</v>
      </c>
      <c r="AE7030" s="13">
        <f t="shared" si="852"/>
        <v>0</v>
      </c>
      <c r="AF7030" t="s">
        <v>43</v>
      </c>
      <c r="AG7030">
        <v>1</v>
      </c>
      <c r="AH7030">
        <v>0</v>
      </c>
    </row>
    <row r="7031" spans="1:41">
      <c r="A7031" s="1">
        <v>22619992</v>
      </c>
      <c r="B7031" t="s">
        <v>436</v>
      </c>
      <c r="C7031">
        <v>2014</v>
      </c>
      <c r="D7031" s="2" t="s">
        <v>6412</v>
      </c>
      <c r="E7031" s="4">
        <f t="shared" si="846"/>
        <v>41928</v>
      </c>
      <c r="F7031" s="5">
        <f t="shared" ca="1" si="847"/>
        <v>0.72253570427447522</v>
      </c>
      <c r="G7031" s="1">
        <v>4382174</v>
      </c>
      <c r="H7031" t="s">
        <v>60</v>
      </c>
      <c r="I7031" t="s">
        <v>33</v>
      </c>
      <c r="J7031" s="6" t="str">
        <f t="shared" si="848"/>
        <v>Amsterdam</v>
      </c>
      <c r="K7031" t="s">
        <v>34</v>
      </c>
      <c r="M7031" s="1">
        <v>1078</v>
      </c>
      <c r="N7031" t="s">
        <v>35</v>
      </c>
      <c r="O7031">
        <v>52.348760461375697</v>
      </c>
      <c r="P7031">
        <v>4.9073943247972798</v>
      </c>
      <c r="Q7031" t="s">
        <v>132</v>
      </c>
      <c r="R7031" t="s">
        <v>37</v>
      </c>
      <c r="S7031">
        <v>3</v>
      </c>
      <c r="T7031">
        <v>1.5</v>
      </c>
      <c r="U7031">
        <v>1</v>
      </c>
      <c r="V7031">
        <v>2</v>
      </c>
      <c r="W7031" t="s">
        <v>38</v>
      </c>
      <c r="X7031" s="8">
        <v>79</v>
      </c>
      <c r="Y7031">
        <v>1</v>
      </c>
      <c r="Z7031">
        <v>20</v>
      </c>
      <c r="AA7031">
        <v>2</v>
      </c>
      <c r="AB7031" s="6">
        <f t="shared" si="849"/>
        <v>2</v>
      </c>
      <c r="AC7031" s="13">
        <f t="shared" si="850"/>
        <v>99</v>
      </c>
      <c r="AD7031" s="13">
        <f t="shared" si="851"/>
        <v>198</v>
      </c>
      <c r="AE7031" s="13">
        <f t="shared" si="852"/>
        <v>396</v>
      </c>
      <c r="AF7031" t="s">
        <v>39</v>
      </c>
      <c r="AG7031">
        <v>0.7</v>
      </c>
      <c r="AH7031">
        <v>1</v>
      </c>
      <c r="AI7031">
        <v>60</v>
      </c>
      <c r="AJ7031">
        <v>6</v>
      </c>
      <c r="AK7031">
        <v>6</v>
      </c>
      <c r="AL7031">
        <v>10</v>
      </c>
      <c r="AN7031">
        <v>10</v>
      </c>
      <c r="AO7031">
        <v>6</v>
      </c>
    </row>
    <row r="7032" spans="1:41">
      <c r="A7032" s="1">
        <v>22624885</v>
      </c>
      <c r="B7032" t="s">
        <v>514</v>
      </c>
      <c r="C7032">
        <v>2014</v>
      </c>
      <c r="D7032" s="2" t="s">
        <v>6412</v>
      </c>
      <c r="E7032" s="4">
        <f t="shared" si="846"/>
        <v>41928</v>
      </c>
      <c r="F7032" s="5">
        <f t="shared" ca="1" si="847"/>
        <v>0.72253570427447522</v>
      </c>
      <c r="G7032" s="1">
        <v>4367965</v>
      </c>
      <c r="H7032" t="s">
        <v>51</v>
      </c>
      <c r="I7032" t="s">
        <v>33</v>
      </c>
      <c r="J7032" s="6" t="str">
        <f t="shared" si="848"/>
        <v>Amsterdam</v>
      </c>
      <c r="K7032" t="s">
        <v>34</v>
      </c>
      <c r="M7032" s="1" t="s">
        <v>5744</v>
      </c>
      <c r="N7032" t="s">
        <v>35</v>
      </c>
      <c r="O7032">
        <v>52.372188681327202</v>
      </c>
      <c r="P7032">
        <v>4.8871012076171896</v>
      </c>
      <c r="Q7032" t="s">
        <v>36</v>
      </c>
      <c r="R7032" t="s">
        <v>76</v>
      </c>
      <c r="S7032">
        <v>2</v>
      </c>
      <c r="T7032">
        <v>1</v>
      </c>
      <c r="U7032">
        <v>1</v>
      </c>
      <c r="V7032">
        <v>2</v>
      </c>
      <c r="W7032" t="s">
        <v>38</v>
      </c>
      <c r="X7032" s="8">
        <v>75</v>
      </c>
      <c r="Y7032">
        <v>1</v>
      </c>
      <c r="Z7032">
        <v>0</v>
      </c>
      <c r="AA7032">
        <v>3</v>
      </c>
      <c r="AB7032" s="6">
        <f t="shared" si="849"/>
        <v>38</v>
      </c>
      <c r="AC7032" s="13">
        <f t="shared" si="850"/>
        <v>75</v>
      </c>
      <c r="AD7032" s="13">
        <f t="shared" si="851"/>
        <v>225</v>
      </c>
      <c r="AE7032" s="13">
        <f t="shared" si="852"/>
        <v>8550</v>
      </c>
      <c r="AF7032" t="s">
        <v>47</v>
      </c>
      <c r="AG7032">
        <v>1</v>
      </c>
      <c r="AH7032">
        <v>19</v>
      </c>
      <c r="AI7032">
        <v>84</v>
      </c>
      <c r="AJ7032">
        <v>10</v>
      </c>
      <c r="AK7032">
        <v>9</v>
      </c>
      <c r="AL7032">
        <v>10</v>
      </c>
      <c r="AM7032">
        <v>10</v>
      </c>
      <c r="AN7032">
        <v>10</v>
      </c>
      <c r="AO7032">
        <v>8</v>
      </c>
    </row>
    <row r="7033" spans="1:41">
      <c r="A7033" s="1">
        <v>22635197</v>
      </c>
      <c r="B7033" t="s">
        <v>607</v>
      </c>
      <c r="C7033">
        <v>2014</v>
      </c>
      <c r="D7033" s="2" t="s">
        <v>6340</v>
      </c>
      <c r="E7033" s="4">
        <f t="shared" si="846"/>
        <v>41929</v>
      </c>
      <c r="F7033" s="5">
        <f t="shared" ca="1" si="847"/>
        <v>0.71979597824707797</v>
      </c>
      <c r="G7033" s="1">
        <v>5324161</v>
      </c>
      <c r="H7033" t="s">
        <v>179</v>
      </c>
      <c r="I7033" t="s">
        <v>386</v>
      </c>
      <c r="J7033" s="6" t="str">
        <f t="shared" si="848"/>
        <v>Amsterdam</v>
      </c>
      <c r="K7033" t="s">
        <v>53</v>
      </c>
      <c r="M7033" s="1" t="s">
        <v>5745</v>
      </c>
      <c r="N7033" t="s">
        <v>35</v>
      </c>
      <c r="O7033">
        <v>52.319996792456898</v>
      </c>
      <c r="P7033">
        <v>4.8754988281204499</v>
      </c>
      <c r="Q7033" t="s">
        <v>5746</v>
      </c>
      <c r="R7033" t="s">
        <v>76</v>
      </c>
      <c r="S7033">
        <v>2</v>
      </c>
      <c r="T7033">
        <v>1</v>
      </c>
      <c r="U7033">
        <v>1</v>
      </c>
      <c r="V7033">
        <v>1</v>
      </c>
      <c r="W7033" t="s">
        <v>38</v>
      </c>
      <c r="X7033" s="8">
        <v>15</v>
      </c>
      <c r="Y7033">
        <v>1</v>
      </c>
      <c r="Z7033">
        <v>6</v>
      </c>
      <c r="AA7033">
        <v>1</v>
      </c>
      <c r="AB7033" s="6">
        <f t="shared" si="849"/>
        <v>4</v>
      </c>
      <c r="AC7033" s="13">
        <f t="shared" si="850"/>
        <v>21</v>
      </c>
      <c r="AD7033" s="13">
        <f t="shared" si="851"/>
        <v>21</v>
      </c>
      <c r="AE7033" s="13">
        <f t="shared" si="852"/>
        <v>84</v>
      </c>
      <c r="AF7033" t="s">
        <v>47</v>
      </c>
      <c r="AG7033">
        <v>1</v>
      </c>
      <c r="AH7033">
        <v>2</v>
      </c>
      <c r="AI7033">
        <v>90</v>
      </c>
      <c r="AJ7033">
        <v>9</v>
      </c>
      <c r="AK7033">
        <v>8</v>
      </c>
      <c r="AL7033">
        <v>10</v>
      </c>
      <c r="AM7033">
        <v>10</v>
      </c>
      <c r="AN7033">
        <v>10</v>
      </c>
      <c r="AO7033">
        <v>10</v>
      </c>
    </row>
    <row r="7034" spans="1:41">
      <c r="A7034" s="1">
        <v>22637994</v>
      </c>
      <c r="B7034" t="s">
        <v>1080</v>
      </c>
      <c r="C7034">
        <v>2014</v>
      </c>
      <c r="D7034" s="2" t="s">
        <v>6340</v>
      </c>
      <c r="E7034" s="4">
        <f t="shared" si="846"/>
        <v>41929</v>
      </c>
      <c r="F7034" s="5">
        <f t="shared" ca="1" si="847"/>
        <v>0.71979597824707797</v>
      </c>
      <c r="G7034" s="1">
        <v>5182196</v>
      </c>
      <c r="H7034" t="s">
        <v>107</v>
      </c>
      <c r="I7034" t="s">
        <v>33</v>
      </c>
      <c r="J7034" s="6" t="str">
        <f t="shared" si="848"/>
        <v>Amsterdam</v>
      </c>
      <c r="K7034" t="s">
        <v>46</v>
      </c>
      <c r="M7034" s="1">
        <v>1093</v>
      </c>
      <c r="N7034" t="s">
        <v>35</v>
      </c>
      <c r="O7034">
        <v>52.361459595828698</v>
      </c>
      <c r="P7034">
        <v>4.9238680009959204</v>
      </c>
      <c r="Q7034" t="s">
        <v>36</v>
      </c>
      <c r="R7034" t="s">
        <v>37</v>
      </c>
      <c r="S7034">
        <v>4</v>
      </c>
      <c r="T7034">
        <v>1</v>
      </c>
      <c r="U7034">
        <v>1</v>
      </c>
      <c r="V7034">
        <v>2</v>
      </c>
      <c r="W7034" t="s">
        <v>38</v>
      </c>
      <c r="X7034" s="8">
        <v>120</v>
      </c>
      <c r="Y7034">
        <v>2</v>
      </c>
      <c r="Z7034">
        <v>40</v>
      </c>
      <c r="AA7034">
        <v>2</v>
      </c>
      <c r="AB7034" s="6">
        <f t="shared" si="849"/>
        <v>6</v>
      </c>
      <c r="AC7034" s="13">
        <f t="shared" si="850"/>
        <v>120</v>
      </c>
      <c r="AD7034" s="13">
        <f t="shared" si="851"/>
        <v>240</v>
      </c>
      <c r="AE7034" s="13">
        <f t="shared" si="852"/>
        <v>1440</v>
      </c>
      <c r="AF7034" t="s">
        <v>47</v>
      </c>
      <c r="AG7034">
        <v>1</v>
      </c>
      <c r="AH7034">
        <v>3</v>
      </c>
      <c r="AI7034">
        <v>93</v>
      </c>
      <c r="AJ7034">
        <v>9</v>
      </c>
      <c r="AK7034">
        <v>9</v>
      </c>
      <c r="AL7034">
        <v>10</v>
      </c>
      <c r="AM7034">
        <v>10</v>
      </c>
      <c r="AN7034">
        <v>9</v>
      </c>
      <c r="AO7034">
        <v>8</v>
      </c>
    </row>
    <row r="7035" spans="1:41">
      <c r="A7035" s="1">
        <v>22641947</v>
      </c>
      <c r="B7035" t="s">
        <v>1195</v>
      </c>
      <c r="C7035">
        <v>2014</v>
      </c>
      <c r="D7035" s="2" t="s">
        <v>6340</v>
      </c>
      <c r="E7035" s="4">
        <f t="shared" si="846"/>
        <v>41929</v>
      </c>
      <c r="F7035" s="5">
        <f t="shared" ca="1" si="847"/>
        <v>0.71979597824707797</v>
      </c>
      <c r="G7035" s="1">
        <v>4361867</v>
      </c>
      <c r="H7035" t="s">
        <v>56</v>
      </c>
      <c r="I7035" t="s">
        <v>33</v>
      </c>
      <c r="J7035" s="6" t="str">
        <f t="shared" si="848"/>
        <v>Amsterdam</v>
      </c>
      <c r="K7035" t="s">
        <v>34</v>
      </c>
      <c r="M7035" s="1" t="s">
        <v>5747</v>
      </c>
      <c r="N7035" t="s">
        <v>35</v>
      </c>
      <c r="O7035">
        <v>52.351030179088902</v>
      </c>
      <c r="P7035">
        <v>4.8465379571245704</v>
      </c>
      <c r="Q7035" t="s">
        <v>36</v>
      </c>
      <c r="R7035" t="s">
        <v>37</v>
      </c>
      <c r="S7035">
        <v>4</v>
      </c>
      <c r="T7035">
        <v>1</v>
      </c>
      <c r="U7035">
        <v>2</v>
      </c>
      <c r="V7035">
        <v>4</v>
      </c>
      <c r="W7035" t="s">
        <v>38</v>
      </c>
      <c r="X7035" s="8">
        <v>95</v>
      </c>
      <c r="Y7035">
        <v>1</v>
      </c>
      <c r="Z7035">
        <v>0</v>
      </c>
      <c r="AA7035">
        <v>3</v>
      </c>
      <c r="AB7035" s="6">
        <f t="shared" si="849"/>
        <v>4</v>
      </c>
      <c r="AC7035" s="13">
        <f t="shared" si="850"/>
        <v>95</v>
      </c>
      <c r="AD7035" s="13">
        <f t="shared" si="851"/>
        <v>285</v>
      </c>
      <c r="AE7035" s="13">
        <f t="shared" si="852"/>
        <v>1140</v>
      </c>
      <c r="AF7035" t="s">
        <v>43</v>
      </c>
      <c r="AG7035">
        <v>0.89</v>
      </c>
      <c r="AH7035">
        <v>2</v>
      </c>
      <c r="AI7035">
        <v>100</v>
      </c>
      <c r="AJ7035">
        <v>10</v>
      </c>
      <c r="AK7035">
        <v>10</v>
      </c>
      <c r="AL7035">
        <v>10</v>
      </c>
      <c r="AM7035">
        <v>10</v>
      </c>
      <c r="AN7035">
        <v>8</v>
      </c>
      <c r="AO7035">
        <v>9</v>
      </c>
    </row>
    <row r="7036" spans="1:41">
      <c r="A7036" s="1">
        <v>22642887</v>
      </c>
      <c r="B7036" t="s">
        <v>640</v>
      </c>
      <c r="C7036">
        <v>2014</v>
      </c>
      <c r="D7036" s="2" t="s">
        <v>6340</v>
      </c>
      <c r="E7036" s="4">
        <f t="shared" si="846"/>
        <v>41929</v>
      </c>
      <c r="F7036" s="5">
        <f t="shared" ca="1" si="847"/>
        <v>0.71979597824707797</v>
      </c>
      <c r="G7036" s="1">
        <v>4774851</v>
      </c>
      <c r="H7036" t="s">
        <v>60</v>
      </c>
      <c r="I7036" t="s">
        <v>33</v>
      </c>
      <c r="J7036" s="6" t="str">
        <f t="shared" si="848"/>
        <v>Amsterdam</v>
      </c>
      <c r="K7036" t="s">
        <v>46</v>
      </c>
      <c r="M7036" s="1" t="s">
        <v>5748</v>
      </c>
      <c r="N7036" t="s">
        <v>35</v>
      </c>
      <c r="O7036">
        <v>52.352153894935199</v>
      </c>
      <c r="P7036">
        <v>4.8868228217948797</v>
      </c>
      <c r="Q7036" t="s">
        <v>36</v>
      </c>
      <c r="R7036" t="s">
        <v>37</v>
      </c>
      <c r="S7036">
        <v>2</v>
      </c>
      <c r="T7036">
        <v>1</v>
      </c>
      <c r="U7036">
        <v>1</v>
      </c>
      <c r="V7036">
        <v>1</v>
      </c>
      <c r="W7036" t="s">
        <v>38</v>
      </c>
      <c r="X7036" s="8">
        <v>89</v>
      </c>
      <c r="Y7036">
        <v>2</v>
      </c>
      <c r="Z7036">
        <v>30</v>
      </c>
      <c r="AA7036">
        <v>2</v>
      </c>
      <c r="AB7036" s="6">
        <f t="shared" si="849"/>
        <v>32</v>
      </c>
      <c r="AC7036" s="13">
        <f t="shared" si="850"/>
        <v>89</v>
      </c>
      <c r="AD7036" s="13">
        <f t="shared" si="851"/>
        <v>178</v>
      </c>
      <c r="AE7036" s="13">
        <f t="shared" si="852"/>
        <v>5696</v>
      </c>
      <c r="AF7036" t="s">
        <v>43</v>
      </c>
      <c r="AG7036">
        <v>1</v>
      </c>
      <c r="AH7036">
        <v>16</v>
      </c>
      <c r="AI7036">
        <v>85</v>
      </c>
      <c r="AJ7036">
        <v>9</v>
      </c>
      <c r="AK7036">
        <v>8</v>
      </c>
      <c r="AL7036">
        <v>9</v>
      </c>
      <c r="AM7036">
        <v>9</v>
      </c>
      <c r="AN7036">
        <v>9</v>
      </c>
      <c r="AO7036">
        <v>8</v>
      </c>
    </row>
    <row r="7037" spans="1:41">
      <c r="A7037" s="1">
        <v>22645376</v>
      </c>
      <c r="B7037" t="s">
        <v>182</v>
      </c>
      <c r="C7037">
        <v>2014</v>
      </c>
      <c r="D7037" s="2" t="s">
        <v>6340</v>
      </c>
      <c r="E7037" s="4">
        <f t="shared" si="846"/>
        <v>41929</v>
      </c>
      <c r="F7037" s="5">
        <f t="shared" ca="1" si="847"/>
        <v>0.71979597824707797</v>
      </c>
      <c r="G7037" s="1">
        <v>4362562</v>
      </c>
      <c r="H7037" t="s">
        <v>51</v>
      </c>
      <c r="I7037" t="s">
        <v>33</v>
      </c>
      <c r="J7037" s="6" t="str">
        <f t="shared" si="848"/>
        <v>Amsterdam</v>
      </c>
      <c r="K7037" t="s">
        <v>34</v>
      </c>
      <c r="M7037" s="1" t="s">
        <v>1733</v>
      </c>
      <c r="N7037" t="s">
        <v>35</v>
      </c>
      <c r="O7037">
        <v>52.378003370123601</v>
      </c>
      <c r="P7037">
        <v>4.8857473960117304</v>
      </c>
      <c r="Q7037" t="s">
        <v>36</v>
      </c>
      <c r="R7037" t="s">
        <v>37</v>
      </c>
      <c r="S7037">
        <v>4</v>
      </c>
      <c r="T7037">
        <v>1</v>
      </c>
      <c r="U7037">
        <v>1</v>
      </c>
      <c r="V7037">
        <v>4</v>
      </c>
      <c r="W7037" t="s">
        <v>38</v>
      </c>
      <c r="X7037" s="8">
        <v>200</v>
      </c>
      <c r="Y7037">
        <v>1</v>
      </c>
      <c r="Z7037">
        <v>0</v>
      </c>
      <c r="AA7037">
        <v>1</v>
      </c>
      <c r="AB7037" s="6">
        <f t="shared" si="849"/>
        <v>2</v>
      </c>
      <c r="AC7037" s="13">
        <f t="shared" si="850"/>
        <v>200</v>
      </c>
      <c r="AD7037" s="13">
        <f t="shared" si="851"/>
        <v>200</v>
      </c>
      <c r="AE7037" s="13">
        <f t="shared" si="852"/>
        <v>400</v>
      </c>
      <c r="AF7037" t="s">
        <v>43</v>
      </c>
      <c r="AG7037">
        <v>1</v>
      </c>
      <c r="AH7037">
        <v>1</v>
      </c>
      <c r="AI7037">
        <v>100</v>
      </c>
    </row>
    <row r="7038" spans="1:41">
      <c r="A7038" s="1">
        <v>22651022</v>
      </c>
      <c r="B7038" t="s">
        <v>325</v>
      </c>
      <c r="C7038">
        <v>2014</v>
      </c>
      <c r="D7038" s="2" t="s">
        <v>6340</v>
      </c>
      <c r="E7038" s="4">
        <f t="shared" si="846"/>
        <v>41929</v>
      </c>
      <c r="F7038" s="5">
        <f t="shared" ca="1" si="847"/>
        <v>0.71979597824707797</v>
      </c>
      <c r="G7038" s="1">
        <v>4363796</v>
      </c>
      <c r="H7038" t="s">
        <v>60</v>
      </c>
      <c r="I7038" t="s">
        <v>33</v>
      </c>
      <c r="J7038" s="6" t="str">
        <f t="shared" si="848"/>
        <v>Amsterdam</v>
      </c>
      <c r="K7038" t="s">
        <v>34</v>
      </c>
      <c r="M7038" s="1" t="s">
        <v>5749</v>
      </c>
      <c r="N7038" t="s">
        <v>35</v>
      </c>
      <c r="O7038">
        <v>52.3542934245311</v>
      </c>
      <c r="P7038">
        <v>4.8905519495071603</v>
      </c>
      <c r="Q7038" t="s">
        <v>36</v>
      </c>
      <c r="R7038" t="s">
        <v>37</v>
      </c>
      <c r="S7038">
        <v>2</v>
      </c>
      <c r="T7038">
        <v>1</v>
      </c>
      <c r="U7038">
        <v>1</v>
      </c>
      <c r="V7038">
        <v>2</v>
      </c>
      <c r="W7038" t="s">
        <v>38</v>
      </c>
      <c r="X7038" s="8">
        <v>60</v>
      </c>
      <c r="Y7038">
        <v>2</v>
      </c>
      <c r="Z7038">
        <v>20</v>
      </c>
      <c r="AA7038">
        <v>3</v>
      </c>
      <c r="AB7038" s="6">
        <f t="shared" si="849"/>
        <v>6</v>
      </c>
      <c r="AC7038" s="13">
        <f t="shared" si="850"/>
        <v>60</v>
      </c>
      <c r="AD7038" s="13">
        <f t="shared" si="851"/>
        <v>180</v>
      </c>
      <c r="AE7038" s="13">
        <f t="shared" si="852"/>
        <v>1080</v>
      </c>
      <c r="AF7038" t="s">
        <v>47</v>
      </c>
      <c r="AG7038">
        <v>1</v>
      </c>
      <c r="AH7038">
        <v>3</v>
      </c>
      <c r="AI7038">
        <v>100</v>
      </c>
      <c r="AJ7038">
        <v>10</v>
      </c>
      <c r="AK7038">
        <v>9</v>
      </c>
      <c r="AL7038">
        <v>10</v>
      </c>
      <c r="AM7038">
        <v>10</v>
      </c>
      <c r="AN7038">
        <v>10</v>
      </c>
      <c r="AO7038">
        <v>9</v>
      </c>
    </row>
    <row r="7039" spans="1:41">
      <c r="A7039" s="1">
        <v>22659585</v>
      </c>
      <c r="B7039" t="s">
        <v>5750</v>
      </c>
      <c r="C7039">
        <v>2014</v>
      </c>
      <c r="D7039" s="2" t="s">
        <v>6340</v>
      </c>
      <c r="E7039" s="4">
        <f t="shared" si="846"/>
        <v>41929</v>
      </c>
      <c r="F7039" s="5">
        <f t="shared" ca="1" si="847"/>
        <v>0.71979597824707797</v>
      </c>
      <c r="G7039" s="1">
        <v>5098353</v>
      </c>
      <c r="H7039" t="s">
        <v>49</v>
      </c>
      <c r="I7039" t="s">
        <v>33</v>
      </c>
      <c r="J7039" s="6" t="str">
        <f t="shared" si="848"/>
        <v>Amsterdam</v>
      </c>
      <c r="K7039" t="s">
        <v>46</v>
      </c>
      <c r="M7039" s="1" t="s">
        <v>3778</v>
      </c>
      <c r="N7039" t="s">
        <v>35</v>
      </c>
      <c r="O7039">
        <v>52.375179222763698</v>
      </c>
      <c r="P7039">
        <v>4.9074869713254099</v>
      </c>
      <c r="Q7039" t="s">
        <v>36</v>
      </c>
      <c r="R7039" t="s">
        <v>42</v>
      </c>
      <c r="S7039">
        <v>2</v>
      </c>
      <c r="T7039">
        <v>3.5</v>
      </c>
      <c r="U7039">
        <v>1</v>
      </c>
      <c r="V7039">
        <v>1</v>
      </c>
      <c r="W7039" t="s">
        <v>38</v>
      </c>
      <c r="X7039" s="8">
        <v>72</v>
      </c>
      <c r="Y7039">
        <v>1</v>
      </c>
      <c r="Z7039">
        <v>0</v>
      </c>
      <c r="AA7039">
        <v>2</v>
      </c>
      <c r="AB7039" s="6">
        <f t="shared" si="849"/>
        <v>6</v>
      </c>
      <c r="AC7039" s="13">
        <f t="shared" si="850"/>
        <v>72</v>
      </c>
      <c r="AD7039" s="13">
        <f t="shared" si="851"/>
        <v>144</v>
      </c>
      <c r="AE7039" s="13">
        <f t="shared" si="852"/>
        <v>864</v>
      </c>
      <c r="AF7039" t="s">
        <v>47</v>
      </c>
      <c r="AG7039">
        <v>1</v>
      </c>
      <c r="AH7039">
        <v>3</v>
      </c>
      <c r="AI7039">
        <v>100</v>
      </c>
      <c r="AJ7039">
        <v>9</v>
      </c>
      <c r="AK7039">
        <v>10</v>
      </c>
      <c r="AL7039">
        <v>10</v>
      </c>
      <c r="AM7039">
        <v>10</v>
      </c>
      <c r="AN7039">
        <v>10</v>
      </c>
      <c r="AO7039">
        <v>10</v>
      </c>
    </row>
    <row r="7040" spans="1:41">
      <c r="A7040" s="1">
        <v>22669035</v>
      </c>
      <c r="B7040" t="s">
        <v>5751</v>
      </c>
      <c r="C7040">
        <v>2014</v>
      </c>
      <c r="D7040" s="2" t="s">
        <v>6413</v>
      </c>
      <c r="E7040" s="4">
        <f t="shared" si="846"/>
        <v>41930</v>
      </c>
      <c r="F7040" s="5">
        <f t="shared" ca="1" si="847"/>
        <v>0.71705625221968072</v>
      </c>
      <c r="G7040" s="1">
        <v>4366938</v>
      </c>
      <c r="H7040" t="s">
        <v>51</v>
      </c>
      <c r="I7040" t="s">
        <v>33</v>
      </c>
      <c r="J7040" s="6" t="str">
        <f t="shared" si="848"/>
        <v>Amsterdam</v>
      </c>
      <c r="K7040" t="s">
        <v>34</v>
      </c>
      <c r="M7040" s="1">
        <v>1015</v>
      </c>
      <c r="N7040" t="s">
        <v>35</v>
      </c>
      <c r="O7040">
        <v>52.374993811703199</v>
      </c>
      <c r="P7040">
        <v>4.8805880963060204</v>
      </c>
      <c r="Q7040" t="s">
        <v>36</v>
      </c>
      <c r="R7040" t="s">
        <v>37</v>
      </c>
      <c r="S7040">
        <v>3</v>
      </c>
      <c r="T7040">
        <v>1</v>
      </c>
      <c r="U7040">
        <v>1</v>
      </c>
      <c r="V7040">
        <v>2</v>
      </c>
      <c r="W7040" t="s">
        <v>38</v>
      </c>
      <c r="X7040" s="8">
        <v>190</v>
      </c>
      <c r="Y7040">
        <v>2</v>
      </c>
      <c r="Z7040">
        <v>50</v>
      </c>
      <c r="AA7040">
        <v>2</v>
      </c>
      <c r="AB7040" s="6">
        <f t="shared" si="849"/>
        <v>2</v>
      </c>
      <c r="AC7040" s="13">
        <f t="shared" si="850"/>
        <v>190</v>
      </c>
      <c r="AD7040" s="13">
        <f t="shared" si="851"/>
        <v>380</v>
      </c>
      <c r="AE7040" s="13">
        <f t="shared" si="852"/>
        <v>760</v>
      </c>
      <c r="AF7040" t="s">
        <v>47</v>
      </c>
      <c r="AG7040">
        <v>1</v>
      </c>
      <c r="AH7040">
        <v>1</v>
      </c>
      <c r="AI7040">
        <v>100</v>
      </c>
      <c r="AJ7040">
        <v>10</v>
      </c>
      <c r="AK7040">
        <v>10</v>
      </c>
      <c r="AL7040">
        <v>10</v>
      </c>
      <c r="AM7040">
        <v>10</v>
      </c>
      <c r="AN7040">
        <v>10</v>
      </c>
      <c r="AO7040">
        <v>10</v>
      </c>
    </row>
    <row r="7041" spans="1:41">
      <c r="A7041" s="1">
        <v>22691558</v>
      </c>
      <c r="B7041" t="s">
        <v>2726</v>
      </c>
      <c r="C7041">
        <v>2014</v>
      </c>
      <c r="D7041" s="2" t="s">
        <v>6413</v>
      </c>
      <c r="E7041" s="4">
        <f t="shared" si="846"/>
        <v>41930</v>
      </c>
      <c r="F7041" s="5">
        <f t="shared" ca="1" si="847"/>
        <v>0.71705625221968072</v>
      </c>
      <c r="G7041" s="1">
        <v>4372861</v>
      </c>
      <c r="H7041" t="s">
        <v>60</v>
      </c>
      <c r="I7041" t="s">
        <v>33</v>
      </c>
      <c r="J7041" s="6" t="str">
        <f t="shared" si="848"/>
        <v>Amsterdam</v>
      </c>
      <c r="K7041" t="s">
        <v>53</v>
      </c>
      <c r="M7041" s="1" t="s">
        <v>5752</v>
      </c>
      <c r="N7041" t="s">
        <v>35</v>
      </c>
      <c r="O7041">
        <v>52.351483746983497</v>
      </c>
      <c r="P7041">
        <v>4.9029911429384399</v>
      </c>
      <c r="Q7041" t="s">
        <v>36</v>
      </c>
      <c r="R7041" t="s">
        <v>37</v>
      </c>
      <c r="S7041">
        <v>4</v>
      </c>
      <c r="T7041">
        <v>1</v>
      </c>
      <c r="U7041">
        <v>2</v>
      </c>
      <c r="V7041">
        <v>1</v>
      </c>
      <c r="W7041" t="s">
        <v>38</v>
      </c>
      <c r="X7041" s="8">
        <v>119</v>
      </c>
      <c r="Y7041">
        <v>1</v>
      </c>
      <c r="Z7041">
        <v>0</v>
      </c>
      <c r="AA7041">
        <v>1</v>
      </c>
      <c r="AB7041" s="6">
        <f t="shared" si="849"/>
        <v>22</v>
      </c>
      <c r="AC7041" s="13">
        <f t="shared" si="850"/>
        <v>119</v>
      </c>
      <c r="AD7041" s="13">
        <f t="shared" si="851"/>
        <v>119</v>
      </c>
      <c r="AE7041" s="13">
        <f t="shared" si="852"/>
        <v>2618</v>
      </c>
      <c r="AF7041" t="s">
        <v>43</v>
      </c>
      <c r="AG7041">
        <v>1</v>
      </c>
      <c r="AH7041">
        <v>11</v>
      </c>
      <c r="AI7041">
        <v>93</v>
      </c>
      <c r="AJ7041">
        <v>10</v>
      </c>
      <c r="AK7041">
        <v>10</v>
      </c>
      <c r="AL7041">
        <v>9</v>
      </c>
      <c r="AM7041">
        <v>10</v>
      </c>
      <c r="AN7041">
        <v>9</v>
      </c>
      <c r="AO7041">
        <v>9</v>
      </c>
    </row>
    <row r="7042" spans="1:41">
      <c r="A7042" s="1">
        <v>22708934</v>
      </c>
      <c r="B7042" t="s">
        <v>70</v>
      </c>
      <c r="C7042">
        <v>2014</v>
      </c>
      <c r="D7042" s="2" t="s">
        <v>6327</v>
      </c>
      <c r="E7042" s="4">
        <f t="shared" ref="E7042:E7105" si="853">DATE(C7042,LEFT(D7042,FIND("/",D7042)-1),RIGHT(D7042,LEN(D7042)-FIND("/",D7042)))</f>
        <v>41931</v>
      </c>
      <c r="F7042" s="5">
        <f t="shared" ref="F7042:F7105" ca="1" si="854">(NOW()-E7042)/365</f>
        <v>0.71431652619228347</v>
      </c>
      <c r="G7042" s="1">
        <v>4374070</v>
      </c>
      <c r="H7042" t="s">
        <v>49</v>
      </c>
      <c r="I7042" t="s">
        <v>33</v>
      </c>
      <c r="J7042" s="6" t="str">
        <f t="shared" ref="J7042:J7105" si="855">VLOOKUP(I7042,city,2,FALSE)</f>
        <v>Amsterdam</v>
      </c>
      <c r="K7042" t="s">
        <v>34</v>
      </c>
      <c r="M7042" s="1" t="s">
        <v>1003</v>
      </c>
      <c r="N7042" t="s">
        <v>35</v>
      </c>
      <c r="O7042">
        <v>52.372913460627501</v>
      </c>
      <c r="P7042">
        <v>4.9074226541460204</v>
      </c>
      <c r="Q7042" t="s">
        <v>36</v>
      </c>
      <c r="R7042" t="s">
        <v>37</v>
      </c>
      <c r="S7042">
        <v>2</v>
      </c>
      <c r="T7042">
        <v>1</v>
      </c>
      <c r="U7042">
        <v>2</v>
      </c>
      <c r="V7042">
        <v>2</v>
      </c>
      <c r="W7042" t="s">
        <v>38</v>
      </c>
      <c r="X7042" s="8">
        <v>199</v>
      </c>
      <c r="Y7042">
        <v>2</v>
      </c>
      <c r="Z7042">
        <v>69</v>
      </c>
      <c r="AA7042">
        <v>2</v>
      </c>
      <c r="AB7042" s="6">
        <f t="shared" si="849"/>
        <v>6</v>
      </c>
      <c r="AC7042" s="13">
        <f t="shared" si="850"/>
        <v>199</v>
      </c>
      <c r="AD7042" s="13">
        <f t="shared" si="851"/>
        <v>398</v>
      </c>
      <c r="AE7042" s="13">
        <f t="shared" si="852"/>
        <v>2388</v>
      </c>
      <c r="AF7042" t="s">
        <v>47</v>
      </c>
      <c r="AG7042">
        <v>1</v>
      </c>
      <c r="AH7042">
        <v>3</v>
      </c>
      <c r="AI7042">
        <v>93</v>
      </c>
      <c r="AJ7042">
        <v>10</v>
      </c>
      <c r="AK7042">
        <v>10</v>
      </c>
      <c r="AL7042">
        <v>10</v>
      </c>
      <c r="AM7042">
        <v>10</v>
      </c>
      <c r="AN7042">
        <v>10</v>
      </c>
      <c r="AO7042">
        <v>9</v>
      </c>
    </row>
    <row r="7043" spans="1:41">
      <c r="A7043" s="1">
        <v>22712410</v>
      </c>
      <c r="B7043" t="s">
        <v>169</v>
      </c>
      <c r="C7043">
        <v>2014</v>
      </c>
      <c r="D7043" s="2" t="s">
        <v>6327</v>
      </c>
      <c r="E7043" s="4">
        <f t="shared" si="853"/>
        <v>41931</v>
      </c>
      <c r="F7043" s="5">
        <f t="shared" ca="1" si="854"/>
        <v>0.71431652619228347</v>
      </c>
      <c r="G7043" s="1">
        <v>4374654</v>
      </c>
      <c r="H7043" t="s">
        <v>49</v>
      </c>
      <c r="I7043" t="s">
        <v>33</v>
      </c>
      <c r="J7043" s="6" t="str">
        <f t="shared" si="855"/>
        <v>Amsterdam</v>
      </c>
      <c r="K7043" t="s">
        <v>34</v>
      </c>
      <c r="M7043" s="1" t="s">
        <v>5753</v>
      </c>
      <c r="N7043" t="s">
        <v>35</v>
      </c>
      <c r="O7043">
        <v>52.368212959909499</v>
      </c>
      <c r="P7043">
        <v>4.9185943695223999</v>
      </c>
      <c r="Q7043" t="s">
        <v>36</v>
      </c>
      <c r="R7043" t="s">
        <v>37</v>
      </c>
      <c r="S7043">
        <v>4</v>
      </c>
      <c r="T7043">
        <v>1</v>
      </c>
      <c r="U7043">
        <v>2</v>
      </c>
      <c r="V7043">
        <v>4</v>
      </c>
      <c r="W7043" t="s">
        <v>38</v>
      </c>
      <c r="X7043" s="8">
        <v>115</v>
      </c>
      <c r="Y7043">
        <v>2</v>
      </c>
      <c r="Z7043">
        <v>25</v>
      </c>
      <c r="AA7043">
        <v>2</v>
      </c>
      <c r="AB7043" s="6">
        <f t="shared" ref="AB7043:AB7106" si="856">AH7043/0.5</f>
        <v>6</v>
      </c>
      <c r="AC7043" s="13">
        <f t="shared" ref="AC7043:AC7106" si="857">IF(Y7043&gt;1,X7043,IF(S7043&gt;1,X7043+Z7043,X7043))</f>
        <v>115</v>
      </c>
      <c r="AD7043" s="13">
        <f t="shared" si="851"/>
        <v>230</v>
      </c>
      <c r="AE7043" s="13">
        <f t="shared" si="852"/>
        <v>1380</v>
      </c>
      <c r="AF7043" t="s">
        <v>47</v>
      </c>
      <c r="AG7043">
        <v>1</v>
      </c>
      <c r="AH7043">
        <v>3</v>
      </c>
      <c r="AI7043">
        <v>93</v>
      </c>
      <c r="AJ7043">
        <v>9</v>
      </c>
      <c r="AK7043">
        <v>10</v>
      </c>
      <c r="AL7043">
        <v>10</v>
      </c>
      <c r="AM7043">
        <v>10</v>
      </c>
      <c r="AN7043">
        <v>8</v>
      </c>
      <c r="AO7043">
        <v>9</v>
      </c>
    </row>
    <row r="7044" spans="1:41">
      <c r="A7044" s="1">
        <v>22713870</v>
      </c>
      <c r="B7044" t="s">
        <v>482</v>
      </c>
      <c r="C7044">
        <v>2014</v>
      </c>
      <c r="D7044" s="2" t="s">
        <v>6327</v>
      </c>
      <c r="E7044" s="4">
        <f t="shared" si="853"/>
        <v>41931</v>
      </c>
      <c r="F7044" s="5">
        <f t="shared" ca="1" si="854"/>
        <v>0.71431652619228347</v>
      </c>
      <c r="G7044" s="1">
        <v>4374921</v>
      </c>
      <c r="H7044" t="s">
        <v>51</v>
      </c>
      <c r="I7044" t="s">
        <v>33</v>
      </c>
      <c r="J7044" s="6" t="str">
        <f t="shared" si="855"/>
        <v>Amsterdam</v>
      </c>
      <c r="K7044" t="s">
        <v>46</v>
      </c>
      <c r="M7044" s="1" t="s">
        <v>5754</v>
      </c>
      <c r="N7044" t="s">
        <v>35</v>
      </c>
      <c r="O7044">
        <v>52.378780643682497</v>
      </c>
      <c r="P7044">
        <v>4.8943748346202796</v>
      </c>
      <c r="Q7044" t="s">
        <v>36</v>
      </c>
      <c r="R7044" t="s">
        <v>37</v>
      </c>
      <c r="S7044">
        <v>4</v>
      </c>
      <c r="T7044">
        <v>2</v>
      </c>
      <c r="U7044">
        <v>2</v>
      </c>
      <c r="V7044">
        <v>2</v>
      </c>
      <c r="W7044" t="s">
        <v>38</v>
      </c>
      <c r="X7044" s="8">
        <v>120</v>
      </c>
      <c r="Y7044">
        <v>2</v>
      </c>
      <c r="Z7044">
        <v>60</v>
      </c>
      <c r="AA7044">
        <v>1</v>
      </c>
      <c r="AB7044" s="6">
        <f t="shared" si="856"/>
        <v>0</v>
      </c>
      <c r="AC7044" s="13">
        <f t="shared" si="857"/>
        <v>120</v>
      </c>
      <c r="AD7044" s="13">
        <f t="shared" si="851"/>
        <v>120</v>
      </c>
      <c r="AE7044" s="13">
        <f t="shared" si="852"/>
        <v>0</v>
      </c>
      <c r="AF7044" t="s">
        <v>39</v>
      </c>
      <c r="AG7044">
        <v>0.72</v>
      </c>
      <c r="AH7044">
        <v>0</v>
      </c>
    </row>
    <row r="7045" spans="1:41">
      <c r="A7045" s="1">
        <v>22745161</v>
      </c>
      <c r="B7045" t="s">
        <v>1528</v>
      </c>
      <c r="C7045">
        <v>2014</v>
      </c>
      <c r="D7045" s="2" t="s">
        <v>6414</v>
      </c>
      <c r="E7045" s="4">
        <f t="shared" si="853"/>
        <v>41932</v>
      </c>
      <c r="F7045" s="5">
        <f t="shared" ca="1" si="854"/>
        <v>0.71157680016488623</v>
      </c>
      <c r="G7045" s="1">
        <v>4444624</v>
      </c>
      <c r="H7045" t="s">
        <v>49</v>
      </c>
      <c r="I7045" t="s">
        <v>33</v>
      </c>
      <c r="J7045" s="6" t="str">
        <f t="shared" si="855"/>
        <v>Amsterdam</v>
      </c>
      <c r="K7045" t="s">
        <v>34</v>
      </c>
      <c r="M7045" s="1" t="s">
        <v>5755</v>
      </c>
      <c r="N7045" t="s">
        <v>35</v>
      </c>
      <c r="O7045">
        <v>52.364149278587902</v>
      </c>
      <c r="P7045">
        <v>4.90767139794914</v>
      </c>
      <c r="Q7045" t="s">
        <v>36</v>
      </c>
      <c r="R7045" t="s">
        <v>37</v>
      </c>
      <c r="S7045">
        <v>4</v>
      </c>
      <c r="T7045">
        <v>1</v>
      </c>
      <c r="U7045">
        <v>1</v>
      </c>
      <c r="V7045">
        <v>2</v>
      </c>
      <c r="W7045" t="s">
        <v>38</v>
      </c>
      <c r="X7045" s="8">
        <v>110</v>
      </c>
      <c r="Y7045">
        <v>1</v>
      </c>
      <c r="Z7045">
        <v>0</v>
      </c>
      <c r="AA7045">
        <v>2</v>
      </c>
      <c r="AB7045" s="6">
        <f t="shared" si="856"/>
        <v>18</v>
      </c>
      <c r="AC7045" s="13">
        <f t="shared" si="857"/>
        <v>110</v>
      </c>
      <c r="AD7045" s="13">
        <f t="shared" si="851"/>
        <v>220</v>
      </c>
      <c r="AE7045" s="13">
        <f t="shared" si="852"/>
        <v>3960</v>
      </c>
      <c r="AF7045" t="s">
        <v>39</v>
      </c>
      <c r="AG7045">
        <v>1</v>
      </c>
      <c r="AH7045">
        <v>9</v>
      </c>
      <c r="AI7045">
        <v>98</v>
      </c>
      <c r="AJ7045">
        <v>10</v>
      </c>
      <c r="AK7045">
        <v>10</v>
      </c>
      <c r="AL7045">
        <v>10</v>
      </c>
      <c r="AM7045">
        <v>10</v>
      </c>
      <c r="AN7045">
        <v>10</v>
      </c>
      <c r="AO7045">
        <v>10</v>
      </c>
    </row>
    <row r="7046" spans="1:41">
      <c r="A7046" s="1">
        <v>22745716</v>
      </c>
      <c r="B7046" t="s">
        <v>465</v>
      </c>
      <c r="C7046">
        <v>2014</v>
      </c>
      <c r="D7046" s="2" t="s">
        <v>6414</v>
      </c>
      <c r="E7046" s="4">
        <f t="shared" si="853"/>
        <v>41932</v>
      </c>
      <c r="F7046" s="5">
        <f t="shared" ca="1" si="854"/>
        <v>0.71157680016488623</v>
      </c>
      <c r="G7046" s="1">
        <v>4380643</v>
      </c>
      <c r="H7046" t="s">
        <v>32</v>
      </c>
      <c r="I7046" t="s">
        <v>33</v>
      </c>
      <c r="J7046" s="6" t="str">
        <f t="shared" si="855"/>
        <v>Amsterdam</v>
      </c>
      <c r="K7046" t="s">
        <v>53</v>
      </c>
      <c r="M7046" s="1">
        <v>1013</v>
      </c>
      <c r="N7046" t="s">
        <v>35</v>
      </c>
      <c r="O7046">
        <v>52.393490091262798</v>
      </c>
      <c r="P7046">
        <v>4.87939937351842</v>
      </c>
      <c r="Q7046" t="s">
        <v>104</v>
      </c>
      <c r="R7046" t="s">
        <v>37</v>
      </c>
      <c r="S7046">
        <v>16</v>
      </c>
      <c r="T7046">
        <v>1</v>
      </c>
      <c r="U7046">
        <v>6</v>
      </c>
      <c r="V7046">
        <v>16</v>
      </c>
      <c r="W7046" t="s">
        <v>38</v>
      </c>
      <c r="X7046" s="8">
        <v>500</v>
      </c>
      <c r="Y7046">
        <v>1</v>
      </c>
      <c r="Z7046">
        <v>0</v>
      </c>
      <c r="AA7046">
        <v>1</v>
      </c>
      <c r="AB7046" s="6">
        <f t="shared" si="856"/>
        <v>4</v>
      </c>
      <c r="AC7046" s="13">
        <f t="shared" si="857"/>
        <v>500</v>
      </c>
      <c r="AD7046" s="13">
        <f t="shared" si="851"/>
        <v>500</v>
      </c>
      <c r="AE7046" s="13">
        <f t="shared" si="852"/>
        <v>2000</v>
      </c>
      <c r="AF7046" t="s">
        <v>43</v>
      </c>
      <c r="AG7046">
        <v>1</v>
      </c>
      <c r="AH7046">
        <v>2</v>
      </c>
      <c r="AI7046">
        <v>90</v>
      </c>
      <c r="AJ7046">
        <v>8</v>
      </c>
      <c r="AK7046">
        <v>10</v>
      </c>
      <c r="AL7046">
        <v>9</v>
      </c>
      <c r="AM7046">
        <v>9</v>
      </c>
      <c r="AN7046">
        <v>9</v>
      </c>
      <c r="AO7046">
        <v>9</v>
      </c>
    </row>
    <row r="7047" spans="1:41">
      <c r="A7047" s="1">
        <v>22746342</v>
      </c>
      <c r="B7047" t="s">
        <v>5756</v>
      </c>
      <c r="C7047">
        <v>2014</v>
      </c>
      <c r="D7047" s="2" t="s">
        <v>6414</v>
      </c>
      <c r="E7047" s="4">
        <f t="shared" si="853"/>
        <v>41932</v>
      </c>
      <c r="F7047" s="5">
        <f t="shared" ca="1" si="854"/>
        <v>0.71157680016488623</v>
      </c>
      <c r="G7047" s="1">
        <v>4380983</v>
      </c>
      <c r="H7047" t="s">
        <v>80</v>
      </c>
      <c r="I7047" t="s">
        <v>33</v>
      </c>
      <c r="J7047" s="6" t="str">
        <f t="shared" si="855"/>
        <v>Amsterdam</v>
      </c>
      <c r="K7047" t="s">
        <v>46</v>
      </c>
      <c r="M7047" s="1">
        <v>1097</v>
      </c>
      <c r="N7047" t="s">
        <v>35</v>
      </c>
      <c r="O7047">
        <v>52.349274310273501</v>
      </c>
      <c r="P7047">
        <v>4.9238263555644899</v>
      </c>
      <c r="Q7047" t="s">
        <v>36</v>
      </c>
      <c r="R7047" t="s">
        <v>37</v>
      </c>
      <c r="S7047">
        <v>2</v>
      </c>
      <c r="T7047">
        <v>1</v>
      </c>
      <c r="U7047">
        <v>1</v>
      </c>
      <c r="V7047">
        <v>1</v>
      </c>
      <c r="W7047" t="s">
        <v>38</v>
      </c>
      <c r="X7047" s="8">
        <v>79</v>
      </c>
      <c r="Y7047">
        <v>1</v>
      </c>
      <c r="Z7047">
        <v>0</v>
      </c>
      <c r="AA7047">
        <v>4</v>
      </c>
      <c r="AB7047" s="6">
        <f t="shared" si="856"/>
        <v>8</v>
      </c>
      <c r="AC7047" s="13">
        <f t="shared" si="857"/>
        <v>79</v>
      </c>
      <c r="AD7047" s="13">
        <f t="shared" si="851"/>
        <v>316</v>
      </c>
      <c r="AE7047" s="13">
        <f t="shared" si="852"/>
        <v>2528</v>
      </c>
      <c r="AF7047" t="s">
        <v>39</v>
      </c>
      <c r="AG7047">
        <v>0.77</v>
      </c>
      <c r="AH7047">
        <v>4</v>
      </c>
      <c r="AI7047">
        <v>85</v>
      </c>
      <c r="AJ7047">
        <v>9</v>
      </c>
      <c r="AK7047">
        <v>10</v>
      </c>
      <c r="AL7047">
        <v>8</v>
      </c>
      <c r="AM7047">
        <v>7</v>
      </c>
      <c r="AN7047">
        <v>9</v>
      </c>
      <c r="AO7047">
        <v>9</v>
      </c>
    </row>
    <row r="7048" spans="1:41">
      <c r="A7048" s="1">
        <v>22750552</v>
      </c>
      <c r="B7048" t="s">
        <v>463</v>
      </c>
      <c r="C7048">
        <v>2014</v>
      </c>
      <c r="D7048" s="2" t="s">
        <v>6414</v>
      </c>
      <c r="E7048" s="4">
        <f t="shared" si="853"/>
        <v>41932</v>
      </c>
      <c r="F7048" s="5">
        <f t="shared" ca="1" si="854"/>
        <v>0.71157680016488623</v>
      </c>
      <c r="G7048" s="1">
        <v>4381773</v>
      </c>
      <c r="H7048" t="s">
        <v>87</v>
      </c>
      <c r="I7048" t="s">
        <v>33</v>
      </c>
      <c r="J7048" s="6" t="str">
        <f t="shared" si="855"/>
        <v>Amsterdam</v>
      </c>
      <c r="K7048" t="s">
        <v>34</v>
      </c>
      <c r="M7048" s="1" t="s">
        <v>5757</v>
      </c>
      <c r="N7048" t="s">
        <v>35</v>
      </c>
      <c r="O7048">
        <v>52.355897333022</v>
      </c>
      <c r="P7048">
        <v>4.8462764002721004</v>
      </c>
      <c r="Q7048" t="s">
        <v>36</v>
      </c>
      <c r="R7048" t="s">
        <v>37</v>
      </c>
      <c r="S7048">
        <v>2</v>
      </c>
      <c r="T7048">
        <v>1</v>
      </c>
      <c r="U7048">
        <v>1</v>
      </c>
      <c r="V7048">
        <v>2</v>
      </c>
      <c r="W7048" t="s">
        <v>38</v>
      </c>
      <c r="X7048" s="8">
        <v>103</v>
      </c>
      <c r="Y7048">
        <v>2</v>
      </c>
      <c r="Z7048">
        <v>50</v>
      </c>
      <c r="AA7048">
        <v>1</v>
      </c>
      <c r="AB7048" s="6">
        <f t="shared" si="856"/>
        <v>8</v>
      </c>
      <c r="AC7048" s="13">
        <f t="shared" si="857"/>
        <v>103</v>
      </c>
      <c r="AD7048" s="13">
        <f t="shared" si="851"/>
        <v>103</v>
      </c>
      <c r="AE7048" s="13">
        <f t="shared" si="852"/>
        <v>824</v>
      </c>
      <c r="AF7048" t="s">
        <v>43</v>
      </c>
      <c r="AG7048">
        <v>1</v>
      </c>
      <c r="AH7048">
        <v>4</v>
      </c>
      <c r="AI7048">
        <v>95</v>
      </c>
      <c r="AJ7048">
        <v>10</v>
      </c>
      <c r="AK7048">
        <v>10</v>
      </c>
      <c r="AL7048">
        <v>10</v>
      </c>
      <c r="AM7048">
        <v>10</v>
      </c>
      <c r="AN7048">
        <v>10</v>
      </c>
      <c r="AO7048">
        <v>10</v>
      </c>
    </row>
    <row r="7049" spans="1:41">
      <c r="A7049" s="1">
        <v>22787522</v>
      </c>
      <c r="B7049" t="s">
        <v>5758</v>
      </c>
      <c r="C7049">
        <v>2014</v>
      </c>
      <c r="D7049" s="2" t="s">
        <v>6341</v>
      </c>
      <c r="E7049" s="4">
        <f t="shared" si="853"/>
        <v>41933</v>
      </c>
      <c r="F7049" s="5">
        <f t="shared" ca="1" si="854"/>
        <v>0.70883707413748898</v>
      </c>
      <c r="G7049" s="1">
        <v>4413032</v>
      </c>
      <c r="H7049" t="s">
        <v>32</v>
      </c>
      <c r="I7049" t="s">
        <v>33</v>
      </c>
      <c r="J7049" s="6" t="str">
        <f t="shared" si="855"/>
        <v>Amsterdam</v>
      </c>
      <c r="K7049" t="s">
        <v>34</v>
      </c>
      <c r="M7049" s="1" t="s">
        <v>2308</v>
      </c>
      <c r="N7049" t="s">
        <v>35</v>
      </c>
      <c r="O7049">
        <v>52.388567121885103</v>
      </c>
      <c r="P7049">
        <v>4.8855280893151898</v>
      </c>
      <c r="Q7049" t="s">
        <v>36</v>
      </c>
      <c r="R7049" t="s">
        <v>42</v>
      </c>
      <c r="S7049">
        <v>4</v>
      </c>
      <c r="T7049">
        <v>1</v>
      </c>
      <c r="U7049">
        <v>1</v>
      </c>
      <c r="V7049">
        <v>4</v>
      </c>
      <c r="W7049" t="s">
        <v>38</v>
      </c>
      <c r="X7049" s="8">
        <v>85</v>
      </c>
      <c r="Y7049">
        <v>2</v>
      </c>
      <c r="Z7049">
        <v>10</v>
      </c>
      <c r="AA7049">
        <v>2</v>
      </c>
      <c r="AB7049" s="6">
        <f t="shared" si="856"/>
        <v>40</v>
      </c>
      <c r="AC7049" s="13">
        <f t="shared" si="857"/>
        <v>85</v>
      </c>
      <c r="AD7049" s="13">
        <f t="shared" ref="AD7049:AD7112" si="858">AC7049*AA7049</f>
        <v>170</v>
      </c>
      <c r="AE7049" s="13">
        <f t="shared" ref="AE7049:AE7112" si="859">AD7049*AB7049</f>
        <v>6800</v>
      </c>
      <c r="AF7049" t="s">
        <v>47</v>
      </c>
      <c r="AG7049">
        <v>0.92</v>
      </c>
      <c r="AH7049">
        <v>20</v>
      </c>
      <c r="AI7049">
        <v>93</v>
      </c>
      <c r="AJ7049">
        <v>9</v>
      </c>
      <c r="AK7049">
        <v>10</v>
      </c>
      <c r="AL7049">
        <v>10</v>
      </c>
      <c r="AM7049">
        <v>10</v>
      </c>
      <c r="AN7049">
        <v>9</v>
      </c>
      <c r="AO7049">
        <v>9</v>
      </c>
    </row>
    <row r="7050" spans="1:41">
      <c r="A7050" s="1">
        <v>22789972</v>
      </c>
      <c r="B7050" t="s">
        <v>3970</v>
      </c>
      <c r="C7050">
        <v>2014</v>
      </c>
      <c r="D7050" s="2" t="s">
        <v>6341</v>
      </c>
      <c r="E7050" s="4">
        <f t="shared" si="853"/>
        <v>41933</v>
      </c>
      <c r="F7050" s="5">
        <f t="shared" ca="1" si="854"/>
        <v>0.70883707413748898</v>
      </c>
      <c r="G7050" s="1">
        <v>4389701</v>
      </c>
      <c r="H7050" t="s">
        <v>56</v>
      </c>
      <c r="I7050" t="s">
        <v>33</v>
      </c>
      <c r="J7050" s="6" t="str">
        <f t="shared" si="855"/>
        <v>Amsterdam</v>
      </c>
      <c r="K7050" t="s">
        <v>34</v>
      </c>
      <c r="M7050" s="1" t="s">
        <v>5759</v>
      </c>
      <c r="N7050" t="s">
        <v>35</v>
      </c>
      <c r="O7050">
        <v>52.351576310644703</v>
      </c>
      <c r="P7050">
        <v>4.85620274462718</v>
      </c>
      <c r="Q7050" t="s">
        <v>36</v>
      </c>
      <c r="R7050" t="s">
        <v>37</v>
      </c>
      <c r="S7050">
        <v>2</v>
      </c>
      <c r="T7050">
        <v>1</v>
      </c>
      <c r="U7050">
        <v>0</v>
      </c>
      <c r="V7050">
        <v>1</v>
      </c>
      <c r="W7050" t="s">
        <v>38</v>
      </c>
      <c r="X7050" s="8">
        <v>65</v>
      </c>
      <c r="Y7050">
        <v>1</v>
      </c>
      <c r="Z7050">
        <v>0</v>
      </c>
      <c r="AA7050">
        <v>3</v>
      </c>
      <c r="AB7050" s="6">
        <f t="shared" si="856"/>
        <v>28</v>
      </c>
      <c r="AC7050" s="13">
        <f t="shared" si="857"/>
        <v>65</v>
      </c>
      <c r="AD7050" s="13">
        <f t="shared" si="858"/>
        <v>195</v>
      </c>
      <c r="AE7050" s="13">
        <f t="shared" si="859"/>
        <v>5460</v>
      </c>
      <c r="AF7050" t="s">
        <v>39</v>
      </c>
      <c r="AG7050">
        <v>0.7</v>
      </c>
      <c r="AH7050">
        <v>14</v>
      </c>
      <c r="AI7050">
        <v>88</v>
      </c>
      <c r="AJ7050">
        <v>9</v>
      </c>
      <c r="AK7050">
        <v>8</v>
      </c>
      <c r="AL7050">
        <v>9</v>
      </c>
      <c r="AM7050">
        <v>9</v>
      </c>
      <c r="AN7050">
        <v>9</v>
      </c>
      <c r="AO7050">
        <v>9</v>
      </c>
    </row>
    <row r="7051" spans="1:41">
      <c r="A7051" s="1">
        <v>22801166</v>
      </c>
      <c r="B7051" t="s">
        <v>202</v>
      </c>
      <c r="C7051">
        <v>2014</v>
      </c>
      <c r="D7051" s="2" t="s">
        <v>6341</v>
      </c>
      <c r="E7051" s="4">
        <f t="shared" si="853"/>
        <v>41933</v>
      </c>
      <c r="F7051" s="5">
        <f t="shared" ca="1" si="854"/>
        <v>0.70883707413748898</v>
      </c>
      <c r="G7051" s="1">
        <v>4435135</v>
      </c>
      <c r="H7051" t="s">
        <v>45</v>
      </c>
      <c r="I7051" t="s">
        <v>33</v>
      </c>
      <c r="J7051" s="6" t="str">
        <f t="shared" si="855"/>
        <v>Amsterdam</v>
      </c>
      <c r="K7051" t="s">
        <v>34</v>
      </c>
      <c r="M7051" s="1">
        <v>1057</v>
      </c>
      <c r="N7051" t="s">
        <v>35</v>
      </c>
      <c r="O7051">
        <v>52.369677959560399</v>
      </c>
      <c r="P7051">
        <v>4.8613264705930197</v>
      </c>
      <c r="Q7051" t="s">
        <v>36</v>
      </c>
      <c r="R7051" t="s">
        <v>37</v>
      </c>
      <c r="S7051">
        <v>4</v>
      </c>
      <c r="T7051">
        <v>1</v>
      </c>
      <c r="U7051">
        <v>2</v>
      </c>
      <c r="V7051">
        <v>2</v>
      </c>
      <c r="W7051" t="s">
        <v>38</v>
      </c>
      <c r="X7051" s="8">
        <v>275</v>
      </c>
      <c r="Y7051">
        <v>1</v>
      </c>
      <c r="Z7051">
        <v>0</v>
      </c>
      <c r="AA7051">
        <v>2</v>
      </c>
      <c r="AB7051" s="6">
        <f t="shared" si="856"/>
        <v>2</v>
      </c>
      <c r="AC7051" s="13">
        <f t="shared" si="857"/>
        <v>275</v>
      </c>
      <c r="AD7051" s="13">
        <f t="shared" si="858"/>
        <v>550</v>
      </c>
      <c r="AE7051" s="13">
        <f t="shared" si="859"/>
        <v>1100</v>
      </c>
      <c r="AF7051" t="s">
        <v>62</v>
      </c>
      <c r="AG7051" t="s">
        <v>62</v>
      </c>
      <c r="AH7051">
        <v>1</v>
      </c>
      <c r="AI7051">
        <v>100</v>
      </c>
      <c r="AJ7051">
        <v>10</v>
      </c>
      <c r="AK7051">
        <v>8</v>
      </c>
      <c r="AL7051">
        <v>10</v>
      </c>
      <c r="AM7051">
        <v>10</v>
      </c>
      <c r="AN7051">
        <v>8</v>
      </c>
      <c r="AO7051">
        <v>6</v>
      </c>
    </row>
    <row r="7052" spans="1:41">
      <c r="A7052" s="1">
        <v>22806302</v>
      </c>
      <c r="B7052" t="s">
        <v>2081</v>
      </c>
      <c r="C7052">
        <v>2014</v>
      </c>
      <c r="D7052" s="2" t="s">
        <v>6341</v>
      </c>
      <c r="E7052" s="4">
        <f t="shared" si="853"/>
        <v>41933</v>
      </c>
      <c r="F7052" s="5">
        <f t="shared" ca="1" si="854"/>
        <v>0.70883707413748898</v>
      </c>
      <c r="G7052" s="1">
        <v>4394074</v>
      </c>
      <c r="H7052" t="s">
        <v>56</v>
      </c>
      <c r="I7052" t="s">
        <v>33</v>
      </c>
      <c r="J7052" s="6" t="str">
        <f t="shared" si="855"/>
        <v>Amsterdam</v>
      </c>
      <c r="K7052" t="s">
        <v>53</v>
      </c>
      <c r="M7052" s="1" t="s">
        <v>5760</v>
      </c>
      <c r="N7052" t="s">
        <v>35</v>
      </c>
      <c r="O7052">
        <v>52.354740987069</v>
      </c>
      <c r="P7052">
        <v>4.8719794656184803</v>
      </c>
      <c r="Q7052" t="s">
        <v>58</v>
      </c>
      <c r="R7052" t="s">
        <v>37</v>
      </c>
      <c r="S7052">
        <v>8</v>
      </c>
      <c r="T7052">
        <v>2</v>
      </c>
      <c r="U7052">
        <v>5</v>
      </c>
      <c r="V7052">
        <v>6</v>
      </c>
      <c r="W7052" t="s">
        <v>38</v>
      </c>
      <c r="X7052" s="8">
        <v>995</v>
      </c>
      <c r="Y7052">
        <v>8</v>
      </c>
      <c r="Z7052">
        <v>50</v>
      </c>
      <c r="AA7052">
        <v>2</v>
      </c>
      <c r="AB7052" s="6">
        <f t="shared" si="856"/>
        <v>2</v>
      </c>
      <c r="AC7052" s="13">
        <f t="shared" si="857"/>
        <v>995</v>
      </c>
      <c r="AD7052" s="13">
        <f t="shared" si="858"/>
        <v>1990</v>
      </c>
      <c r="AE7052" s="13">
        <f t="shared" si="859"/>
        <v>3980</v>
      </c>
      <c r="AF7052" t="s">
        <v>47</v>
      </c>
      <c r="AG7052">
        <v>1</v>
      </c>
      <c r="AH7052">
        <v>1</v>
      </c>
      <c r="AI7052">
        <v>100</v>
      </c>
      <c r="AJ7052">
        <v>10</v>
      </c>
      <c r="AK7052">
        <v>10</v>
      </c>
      <c r="AL7052">
        <v>10</v>
      </c>
      <c r="AM7052">
        <v>10</v>
      </c>
      <c r="AN7052">
        <v>10</v>
      </c>
      <c r="AO7052">
        <v>10</v>
      </c>
    </row>
    <row r="7053" spans="1:41">
      <c r="A7053" s="1">
        <v>22807943</v>
      </c>
      <c r="B7053" t="s">
        <v>965</v>
      </c>
      <c r="C7053">
        <v>2014</v>
      </c>
      <c r="D7053" s="2" t="s">
        <v>6341</v>
      </c>
      <c r="E7053" s="4">
        <f t="shared" si="853"/>
        <v>41933</v>
      </c>
      <c r="F7053" s="5">
        <f t="shared" ca="1" si="854"/>
        <v>0.70883707413748898</v>
      </c>
      <c r="G7053" s="1">
        <v>4394140</v>
      </c>
      <c r="H7053" t="s">
        <v>87</v>
      </c>
      <c r="I7053" t="s">
        <v>33</v>
      </c>
      <c r="J7053" s="6" t="str">
        <f t="shared" si="855"/>
        <v>Amsterdam</v>
      </c>
      <c r="K7053" t="s">
        <v>34</v>
      </c>
      <c r="M7053" s="1">
        <v>1061</v>
      </c>
      <c r="N7053" t="s">
        <v>35</v>
      </c>
      <c r="O7053">
        <v>52.3724063105984</v>
      </c>
      <c r="P7053">
        <v>4.8400118166997199</v>
      </c>
      <c r="Q7053" t="s">
        <v>36</v>
      </c>
      <c r="R7053" t="s">
        <v>37</v>
      </c>
      <c r="S7053">
        <v>2</v>
      </c>
      <c r="T7053">
        <v>1</v>
      </c>
      <c r="U7053">
        <v>0</v>
      </c>
      <c r="V7053">
        <v>1</v>
      </c>
      <c r="W7053" t="s">
        <v>38</v>
      </c>
      <c r="X7053" s="8">
        <v>100</v>
      </c>
      <c r="Y7053">
        <v>1</v>
      </c>
      <c r="Z7053">
        <v>0</v>
      </c>
      <c r="AA7053">
        <v>3</v>
      </c>
      <c r="AB7053" s="6">
        <f t="shared" si="856"/>
        <v>2</v>
      </c>
      <c r="AC7053" s="13">
        <f t="shared" si="857"/>
        <v>100</v>
      </c>
      <c r="AD7053" s="13">
        <f t="shared" si="858"/>
        <v>300</v>
      </c>
      <c r="AE7053" s="13">
        <f t="shared" si="859"/>
        <v>600</v>
      </c>
      <c r="AF7053" t="s">
        <v>43</v>
      </c>
      <c r="AG7053">
        <v>1</v>
      </c>
      <c r="AH7053">
        <v>1</v>
      </c>
      <c r="AI7053">
        <v>100</v>
      </c>
      <c r="AJ7053">
        <v>10</v>
      </c>
      <c r="AK7053">
        <v>10</v>
      </c>
      <c r="AL7053">
        <v>10</v>
      </c>
      <c r="AM7053">
        <v>10</v>
      </c>
      <c r="AN7053">
        <v>10</v>
      </c>
      <c r="AO7053">
        <v>10</v>
      </c>
    </row>
    <row r="7054" spans="1:41">
      <c r="A7054" s="1">
        <v>22811276</v>
      </c>
      <c r="B7054" t="s">
        <v>5761</v>
      </c>
      <c r="C7054">
        <v>2014</v>
      </c>
      <c r="D7054" s="2" t="s">
        <v>6341</v>
      </c>
      <c r="E7054" s="4">
        <f t="shared" si="853"/>
        <v>41933</v>
      </c>
      <c r="F7054" s="5">
        <f t="shared" ca="1" si="854"/>
        <v>0.70883707413748898</v>
      </c>
      <c r="G7054" s="1">
        <v>5718019</v>
      </c>
      <c r="H7054" t="s">
        <v>56</v>
      </c>
      <c r="I7054" t="s">
        <v>33</v>
      </c>
      <c r="J7054" s="6" t="str">
        <f t="shared" si="855"/>
        <v>Amsterdam</v>
      </c>
      <c r="K7054" t="s">
        <v>46</v>
      </c>
      <c r="M7054" s="1" t="s">
        <v>5762</v>
      </c>
      <c r="N7054" t="s">
        <v>35</v>
      </c>
      <c r="O7054">
        <v>52.353625029573202</v>
      </c>
      <c r="P7054">
        <v>4.8842465139251399</v>
      </c>
      <c r="Q7054" t="s">
        <v>36</v>
      </c>
      <c r="R7054" t="s">
        <v>37</v>
      </c>
      <c r="S7054">
        <v>4</v>
      </c>
      <c r="T7054">
        <v>1</v>
      </c>
      <c r="U7054">
        <v>1</v>
      </c>
      <c r="V7054">
        <v>4</v>
      </c>
      <c r="W7054" t="s">
        <v>38</v>
      </c>
      <c r="X7054" s="8">
        <v>135</v>
      </c>
      <c r="Y7054">
        <v>1</v>
      </c>
      <c r="Z7054">
        <v>0</v>
      </c>
      <c r="AA7054">
        <v>1</v>
      </c>
      <c r="AB7054" s="6">
        <f t="shared" si="856"/>
        <v>0</v>
      </c>
      <c r="AC7054" s="13">
        <f t="shared" si="857"/>
        <v>135</v>
      </c>
      <c r="AD7054" s="13">
        <f t="shared" si="858"/>
        <v>135</v>
      </c>
      <c r="AE7054" s="13">
        <f t="shared" si="859"/>
        <v>0</v>
      </c>
      <c r="AF7054" t="s">
        <v>47</v>
      </c>
      <c r="AG7054">
        <v>1</v>
      </c>
      <c r="AH7054">
        <v>0</v>
      </c>
    </row>
    <row r="7055" spans="1:41">
      <c r="A7055" s="1">
        <v>22811524</v>
      </c>
      <c r="B7055" t="s">
        <v>793</v>
      </c>
      <c r="C7055">
        <v>2014</v>
      </c>
      <c r="D7055" s="2" t="s">
        <v>6341</v>
      </c>
      <c r="E7055" s="4">
        <f t="shared" si="853"/>
        <v>41933</v>
      </c>
      <c r="F7055" s="5">
        <f t="shared" ca="1" si="854"/>
        <v>0.70883707413748898</v>
      </c>
      <c r="G7055" s="1">
        <v>5656694</v>
      </c>
      <c r="H7055" t="s">
        <v>80</v>
      </c>
      <c r="I7055" t="s">
        <v>33</v>
      </c>
      <c r="J7055" s="6" t="str">
        <f t="shared" si="855"/>
        <v>Amsterdam</v>
      </c>
      <c r="K7055" t="s">
        <v>46</v>
      </c>
      <c r="M7055" s="1" t="s">
        <v>5763</v>
      </c>
      <c r="N7055" t="s">
        <v>35</v>
      </c>
      <c r="O7055">
        <v>52.350826257664899</v>
      </c>
      <c r="P7055">
        <v>4.9355760335699097</v>
      </c>
      <c r="Q7055" t="s">
        <v>58</v>
      </c>
      <c r="R7055" t="s">
        <v>37</v>
      </c>
      <c r="S7055">
        <v>6</v>
      </c>
      <c r="T7055">
        <v>1</v>
      </c>
      <c r="U7055">
        <v>4</v>
      </c>
      <c r="V7055">
        <v>6</v>
      </c>
      <c r="W7055" t="s">
        <v>38</v>
      </c>
      <c r="X7055" s="8">
        <v>225</v>
      </c>
      <c r="Y7055">
        <v>1</v>
      </c>
      <c r="Z7055">
        <v>0</v>
      </c>
      <c r="AA7055">
        <v>3</v>
      </c>
      <c r="AB7055" s="6">
        <f t="shared" si="856"/>
        <v>0</v>
      </c>
      <c r="AC7055" s="13">
        <f t="shared" si="857"/>
        <v>225</v>
      </c>
      <c r="AD7055" s="13">
        <f t="shared" si="858"/>
        <v>675</v>
      </c>
      <c r="AE7055" s="13">
        <f t="shared" si="859"/>
        <v>0</v>
      </c>
      <c r="AF7055" t="s">
        <v>43</v>
      </c>
      <c r="AG7055">
        <v>1</v>
      </c>
      <c r="AH7055">
        <v>0</v>
      </c>
    </row>
    <row r="7056" spans="1:41">
      <c r="A7056" s="1">
        <v>22837110</v>
      </c>
      <c r="B7056" t="s">
        <v>234</v>
      </c>
      <c r="C7056">
        <v>2014</v>
      </c>
      <c r="D7056" s="2" t="s">
        <v>6558</v>
      </c>
      <c r="E7056" s="4">
        <f t="shared" si="853"/>
        <v>41934</v>
      </c>
      <c r="F7056" s="5">
        <f t="shared" ca="1" si="854"/>
        <v>0.70609734811009173</v>
      </c>
      <c r="G7056" s="1">
        <v>4399067</v>
      </c>
      <c r="H7056" t="s">
        <v>198</v>
      </c>
      <c r="I7056" t="s">
        <v>33</v>
      </c>
      <c r="J7056" s="6" t="str">
        <f t="shared" si="855"/>
        <v>Amsterdam</v>
      </c>
      <c r="K7056" t="s">
        <v>34</v>
      </c>
      <c r="M7056" s="1" t="s">
        <v>1711</v>
      </c>
      <c r="N7056" t="s">
        <v>35</v>
      </c>
      <c r="O7056">
        <v>52.389035729331198</v>
      </c>
      <c r="P7056">
        <v>4.9378984430641397</v>
      </c>
      <c r="Q7056" t="s">
        <v>104</v>
      </c>
      <c r="R7056" t="s">
        <v>37</v>
      </c>
      <c r="S7056">
        <v>14</v>
      </c>
      <c r="T7056">
        <v>2</v>
      </c>
      <c r="U7056">
        <v>7</v>
      </c>
      <c r="V7056">
        <v>14</v>
      </c>
      <c r="W7056" t="s">
        <v>38</v>
      </c>
      <c r="X7056" s="8">
        <v>650</v>
      </c>
      <c r="Y7056">
        <v>1</v>
      </c>
      <c r="Z7056">
        <v>0</v>
      </c>
      <c r="AA7056">
        <v>2</v>
      </c>
      <c r="AB7056" s="6">
        <f t="shared" si="856"/>
        <v>0</v>
      </c>
      <c r="AC7056" s="13">
        <f t="shared" si="857"/>
        <v>650</v>
      </c>
      <c r="AD7056" s="13">
        <f t="shared" si="858"/>
        <v>1300</v>
      </c>
      <c r="AE7056" s="13">
        <f t="shared" si="859"/>
        <v>0</v>
      </c>
      <c r="AF7056" t="s">
        <v>47</v>
      </c>
      <c r="AG7056">
        <v>1</v>
      </c>
      <c r="AH7056">
        <v>0</v>
      </c>
    </row>
    <row r="7057" spans="1:41">
      <c r="A7057" s="1">
        <v>22847584</v>
      </c>
      <c r="B7057" t="s">
        <v>5764</v>
      </c>
      <c r="C7057">
        <v>2014</v>
      </c>
      <c r="D7057" s="2" t="s">
        <v>6558</v>
      </c>
      <c r="E7057" s="4">
        <f t="shared" si="853"/>
        <v>41934</v>
      </c>
      <c r="F7057" s="5">
        <f t="shared" ca="1" si="854"/>
        <v>0.70609734811009173</v>
      </c>
      <c r="G7057" s="1">
        <v>4401414</v>
      </c>
      <c r="H7057" t="s">
        <v>45</v>
      </c>
      <c r="I7057" t="s">
        <v>33</v>
      </c>
      <c r="J7057" s="6" t="str">
        <f t="shared" si="855"/>
        <v>Amsterdam</v>
      </c>
      <c r="K7057" t="s">
        <v>34</v>
      </c>
      <c r="M7057" s="1" t="s">
        <v>3779</v>
      </c>
      <c r="N7057" t="s">
        <v>35</v>
      </c>
      <c r="O7057">
        <v>52.363137338275102</v>
      </c>
      <c r="P7057">
        <v>4.8632139288678298</v>
      </c>
      <c r="Q7057" t="s">
        <v>36</v>
      </c>
      <c r="R7057" t="s">
        <v>76</v>
      </c>
      <c r="S7057">
        <v>3</v>
      </c>
      <c r="T7057">
        <v>1</v>
      </c>
      <c r="U7057">
        <v>1</v>
      </c>
      <c r="V7057">
        <v>2</v>
      </c>
      <c r="W7057" t="s">
        <v>38</v>
      </c>
      <c r="X7057" s="8">
        <v>50</v>
      </c>
      <c r="Y7057">
        <v>2</v>
      </c>
      <c r="Z7057">
        <v>15</v>
      </c>
      <c r="AA7057">
        <v>1</v>
      </c>
      <c r="AB7057" s="6">
        <f t="shared" si="856"/>
        <v>6</v>
      </c>
      <c r="AC7057" s="13">
        <f t="shared" si="857"/>
        <v>50</v>
      </c>
      <c r="AD7057" s="13">
        <f t="shared" si="858"/>
        <v>50</v>
      </c>
      <c r="AE7057" s="13">
        <f t="shared" si="859"/>
        <v>300</v>
      </c>
      <c r="AF7057" t="s">
        <v>62</v>
      </c>
      <c r="AG7057" t="s">
        <v>62</v>
      </c>
      <c r="AH7057">
        <v>3</v>
      </c>
      <c r="AI7057">
        <v>100</v>
      </c>
      <c r="AJ7057">
        <v>10</v>
      </c>
      <c r="AK7057">
        <v>10</v>
      </c>
      <c r="AL7057">
        <v>10</v>
      </c>
      <c r="AM7057">
        <v>9</v>
      </c>
      <c r="AN7057">
        <v>10</v>
      </c>
      <c r="AO7057">
        <v>10</v>
      </c>
    </row>
    <row r="7058" spans="1:41">
      <c r="A7058" s="1">
        <v>22854660</v>
      </c>
      <c r="B7058" t="s">
        <v>5765</v>
      </c>
      <c r="C7058">
        <v>2014</v>
      </c>
      <c r="D7058" s="2" t="s">
        <v>6558</v>
      </c>
      <c r="E7058" s="4">
        <f t="shared" si="853"/>
        <v>41934</v>
      </c>
      <c r="F7058" s="5">
        <f t="shared" ca="1" si="854"/>
        <v>0.70609734811009173</v>
      </c>
      <c r="G7058" s="1">
        <v>4402809</v>
      </c>
      <c r="H7058" t="s">
        <v>51</v>
      </c>
      <c r="I7058" t="s">
        <v>33</v>
      </c>
      <c r="J7058" s="6" t="str">
        <f t="shared" si="855"/>
        <v>Amsterdam</v>
      </c>
      <c r="K7058" t="s">
        <v>34</v>
      </c>
      <c r="M7058" s="1" t="s">
        <v>4602</v>
      </c>
      <c r="N7058" t="s">
        <v>35</v>
      </c>
      <c r="O7058">
        <v>52.373167884480502</v>
      </c>
      <c r="P7058">
        <v>4.88441927117404</v>
      </c>
      <c r="Q7058" t="s">
        <v>36</v>
      </c>
      <c r="R7058" t="s">
        <v>37</v>
      </c>
      <c r="S7058">
        <v>2</v>
      </c>
      <c r="T7058">
        <v>1</v>
      </c>
      <c r="U7058">
        <v>0</v>
      </c>
      <c r="V7058">
        <v>1</v>
      </c>
      <c r="W7058" t="s">
        <v>176</v>
      </c>
      <c r="X7058" s="8">
        <v>240</v>
      </c>
      <c r="Y7058">
        <v>1</v>
      </c>
      <c r="Z7058">
        <v>0</v>
      </c>
      <c r="AA7058">
        <v>3</v>
      </c>
      <c r="AB7058" s="6">
        <f t="shared" si="856"/>
        <v>0</v>
      </c>
      <c r="AC7058" s="13">
        <f t="shared" si="857"/>
        <v>240</v>
      </c>
      <c r="AD7058" s="13">
        <f t="shared" si="858"/>
        <v>720</v>
      </c>
      <c r="AE7058" s="13">
        <f t="shared" si="859"/>
        <v>0</v>
      </c>
      <c r="AF7058" t="s">
        <v>47</v>
      </c>
      <c r="AG7058">
        <v>1</v>
      </c>
      <c r="AH7058">
        <v>0</v>
      </c>
    </row>
    <row r="7059" spans="1:41">
      <c r="A7059" s="1">
        <v>22856206</v>
      </c>
      <c r="B7059" t="s">
        <v>5766</v>
      </c>
      <c r="C7059">
        <v>2014</v>
      </c>
      <c r="D7059" s="2" t="s">
        <v>6558</v>
      </c>
      <c r="E7059" s="4">
        <f t="shared" si="853"/>
        <v>41934</v>
      </c>
      <c r="F7059" s="5">
        <f t="shared" ca="1" si="854"/>
        <v>0.70609734811009173</v>
      </c>
      <c r="G7059" s="1">
        <v>4403109</v>
      </c>
      <c r="H7059" t="s">
        <v>51</v>
      </c>
      <c r="I7059" t="s">
        <v>33</v>
      </c>
      <c r="J7059" s="6" t="str">
        <f t="shared" si="855"/>
        <v>Amsterdam</v>
      </c>
      <c r="K7059" t="s">
        <v>34</v>
      </c>
      <c r="M7059" s="1">
        <v>1012</v>
      </c>
      <c r="N7059" t="s">
        <v>35</v>
      </c>
      <c r="O7059">
        <v>52.375924020490402</v>
      </c>
      <c r="P7059">
        <v>4.8930774574047504</v>
      </c>
      <c r="Q7059" t="s">
        <v>36</v>
      </c>
      <c r="R7059" t="s">
        <v>42</v>
      </c>
      <c r="S7059">
        <v>4</v>
      </c>
      <c r="T7059">
        <v>1.5</v>
      </c>
      <c r="U7059">
        <v>1</v>
      </c>
      <c r="V7059">
        <v>1</v>
      </c>
      <c r="W7059" t="s">
        <v>38</v>
      </c>
      <c r="X7059" s="8">
        <v>90</v>
      </c>
      <c r="Y7059">
        <v>2</v>
      </c>
      <c r="Z7059">
        <v>30</v>
      </c>
      <c r="AA7059">
        <v>1</v>
      </c>
      <c r="AB7059" s="6">
        <f t="shared" si="856"/>
        <v>66</v>
      </c>
      <c r="AC7059" s="13">
        <f t="shared" si="857"/>
        <v>90</v>
      </c>
      <c r="AD7059" s="13">
        <f t="shared" si="858"/>
        <v>90</v>
      </c>
      <c r="AE7059" s="13">
        <f t="shared" si="859"/>
        <v>5940</v>
      </c>
      <c r="AF7059" t="s">
        <v>39</v>
      </c>
      <c r="AG7059">
        <v>0.7</v>
      </c>
      <c r="AH7059">
        <v>33</v>
      </c>
      <c r="AI7059">
        <v>91</v>
      </c>
      <c r="AJ7059">
        <v>10</v>
      </c>
      <c r="AK7059">
        <v>9</v>
      </c>
      <c r="AL7059">
        <v>10</v>
      </c>
      <c r="AM7059">
        <v>10</v>
      </c>
      <c r="AN7059">
        <v>10</v>
      </c>
      <c r="AO7059">
        <v>9</v>
      </c>
    </row>
    <row r="7060" spans="1:41">
      <c r="A7060" s="1">
        <v>22876418</v>
      </c>
      <c r="B7060" t="s">
        <v>305</v>
      </c>
      <c r="C7060">
        <v>2014</v>
      </c>
      <c r="D7060" s="2" t="s">
        <v>6559</v>
      </c>
      <c r="E7060" s="4">
        <f t="shared" si="853"/>
        <v>41935</v>
      </c>
      <c r="F7060" s="5">
        <f t="shared" ca="1" si="854"/>
        <v>0.70335762208269448</v>
      </c>
      <c r="G7060" s="1">
        <v>4406921</v>
      </c>
      <c r="H7060" t="s">
        <v>51</v>
      </c>
      <c r="I7060" t="s">
        <v>33</v>
      </c>
      <c r="J7060" s="6" t="str">
        <f t="shared" si="855"/>
        <v>Amsterdam</v>
      </c>
      <c r="K7060" t="s">
        <v>315</v>
      </c>
      <c r="M7060" s="1" t="s">
        <v>5767</v>
      </c>
      <c r="N7060" t="s">
        <v>35</v>
      </c>
      <c r="O7060">
        <v>52.383687425340803</v>
      </c>
      <c r="P7060">
        <v>4.8867856276909301</v>
      </c>
      <c r="Q7060" t="s">
        <v>36</v>
      </c>
      <c r="R7060" t="s">
        <v>37</v>
      </c>
      <c r="S7060">
        <v>4</v>
      </c>
      <c r="T7060">
        <v>1</v>
      </c>
      <c r="U7060">
        <v>1</v>
      </c>
      <c r="V7060">
        <v>2</v>
      </c>
      <c r="W7060" t="s">
        <v>38</v>
      </c>
      <c r="X7060" s="8">
        <v>125</v>
      </c>
      <c r="Y7060">
        <v>2</v>
      </c>
      <c r="Z7060">
        <v>30</v>
      </c>
      <c r="AA7060">
        <v>2</v>
      </c>
      <c r="AB7060" s="6">
        <f t="shared" si="856"/>
        <v>12</v>
      </c>
      <c r="AC7060" s="13">
        <f t="shared" si="857"/>
        <v>125</v>
      </c>
      <c r="AD7060" s="13">
        <f t="shared" si="858"/>
        <v>250</v>
      </c>
      <c r="AE7060" s="13">
        <f t="shared" si="859"/>
        <v>3000</v>
      </c>
      <c r="AF7060" t="s">
        <v>47</v>
      </c>
      <c r="AG7060">
        <v>0.7</v>
      </c>
      <c r="AH7060">
        <v>6</v>
      </c>
      <c r="AI7060">
        <v>97</v>
      </c>
      <c r="AJ7060">
        <v>10</v>
      </c>
      <c r="AK7060">
        <v>9</v>
      </c>
      <c r="AL7060">
        <v>10</v>
      </c>
      <c r="AM7060">
        <v>10</v>
      </c>
      <c r="AN7060">
        <v>10</v>
      </c>
      <c r="AO7060">
        <v>9</v>
      </c>
    </row>
    <row r="7061" spans="1:41">
      <c r="A7061" s="1">
        <v>22884810</v>
      </c>
      <c r="B7061" t="s">
        <v>5768</v>
      </c>
      <c r="C7061">
        <v>2014</v>
      </c>
      <c r="D7061" s="2" t="s">
        <v>6559</v>
      </c>
      <c r="E7061" s="4">
        <f t="shared" si="853"/>
        <v>41935</v>
      </c>
      <c r="F7061" s="5">
        <f t="shared" ca="1" si="854"/>
        <v>0.70335762208269448</v>
      </c>
      <c r="G7061" s="1">
        <v>4408866</v>
      </c>
      <c r="H7061" t="s">
        <v>107</v>
      </c>
      <c r="I7061" t="s">
        <v>33</v>
      </c>
      <c r="J7061" s="6" t="str">
        <f t="shared" si="855"/>
        <v>Amsterdam</v>
      </c>
      <c r="K7061" t="s">
        <v>46</v>
      </c>
      <c r="M7061" s="1">
        <v>1018</v>
      </c>
      <c r="N7061" t="s">
        <v>35</v>
      </c>
      <c r="O7061">
        <v>52.364032438765001</v>
      </c>
      <c r="P7061">
        <v>4.9259609331395096</v>
      </c>
      <c r="Q7061" t="s">
        <v>36</v>
      </c>
      <c r="R7061" t="s">
        <v>37</v>
      </c>
      <c r="S7061">
        <v>2</v>
      </c>
      <c r="T7061">
        <v>1</v>
      </c>
      <c r="U7061">
        <v>1</v>
      </c>
      <c r="V7061">
        <v>1</v>
      </c>
      <c r="W7061" t="s">
        <v>38</v>
      </c>
      <c r="X7061" s="8">
        <v>95</v>
      </c>
      <c r="Y7061">
        <v>1</v>
      </c>
      <c r="Z7061">
        <v>0</v>
      </c>
      <c r="AA7061">
        <v>2</v>
      </c>
      <c r="AB7061" s="6">
        <f t="shared" si="856"/>
        <v>10</v>
      </c>
      <c r="AC7061" s="13">
        <f t="shared" si="857"/>
        <v>95</v>
      </c>
      <c r="AD7061" s="13">
        <f t="shared" si="858"/>
        <v>190</v>
      </c>
      <c r="AE7061" s="13">
        <f t="shared" si="859"/>
        <v>1900</v>
      </c>
      <c r="AF7061" t="s">
        <v>43</v>
      </c>
      <c r="AG7061">
        <v>1</v>
      </c>
      <c r="AH7061">
        <v>5</v>
      </c>
      <c r="AI7061">
        <v>84</v>
      </c>
      <c r="AJ7061">
        <v>9</v>
      </c>
      <c r="AK7061">
        <v>10</v>
      </c>
      <c r="AL7061">
        <v>10</v>
      </c>
      <c r="AM7061">
        <v>10</v>
      </c>
      <c r="AN7061">
        <v>9</v>
      </c>
      <c r="AO7061">
        <v>9</v>
      </c>
    </row>
    <row r="7062" spans="1:41">
      <c r="A7062" s="1">
        <v>22887899</v>
      </c>
      <c r="B7062" t="s">
        <v>5769</v>
      </c>
      <c r="C7062">
        <v>2014</v>
      </c>
      <c r="D7062" s="2" t="s">
        <v>6559</v>
      </c>
      <c r="E7062" s="4">
        <f t="shared" si="853"/>
        <v>41935</v>
      </c>
      <c r="F7062" s="5">
        <f t="shared" ca="1" si="854"/>
        <v>0.70335762208269448</v>
      </c>
      <c r="G7062" s="1">
        <v>4409509</v>
      </c>
      <c r="H7062" t="s">
        <v>32</v>
      </c>
      <c r="I7062" t="s">
        <v>33</v>
      </c>
      <c r="J7062" s="6" t="str">
        <f t="shared" si="855"/>
        <v>Amsterdam</v>
      </c>
      <c r="K7062" t="s">
        <v>34</v>
      </c>
      <c r="M7062" s="1" t="s">
        <v>512</v>
      </c>
      <c r="N7062" t="s">
        <v>35</v>
      </c>
      <c r="O7062">
        <v>52.393764483979702</v>
      </c>
      <c r="P7062">
        <v>4.8808917214963596</v>
      </c>
      <c r="Q7062" t="s">
        <v>104</v>
      </c>
      <c r="R7062" t="s">
        <v>37</v>
      </c>
      <c r="S7062">
        <v>16</v>
      </c>
      <c r="T7062">
        <v>2</v>
      </c>
      <c r="U7062">
        <v>6</v>
      </c>
      <c r="V7062">
        <v>16</v>
      </c>
      <c r="W7062" t="s">
        <v>38</v>
      </c>
      <c r="X7062" s="8">
        <v>350</v>
      </c>
      <c r="Y7062">
        <v>1</v>
      </c>
      <c r="Z7062">
        <v>0</v>
      </c>
      <c r="AA7062">
        <v>2</v>
      </c>
      <c r="AB7062" s="6">
        <f t="shared" si="856"/>
        <v>12</v>
      </c>
      <c r="AC7062" s="13">
        <f t="shared" si="857"/>
        <v>350</v>
      </c>
      <c r="AD7062" s="13">
        <f t="shared" si="858"/>
        <v>700</v>
      </c>
      <c r="AE7062" s="13">
        <f t="shared" si="859"/>
        <v>8400</v>
      </c>
      <c r="AF7062" t="s">
        <v>47</v>
      </c>
      <c r="AG7062">
        <v>1</v>
      </c>
      <c r="AH7062">
        <v>6</v>
      </c>
      <c r="AI7062">
        <v>90</v>
      </c>
      <c r="AJ7062">
        <v>9</v>
      </c>
      <c r="AK7062">
        <v>9</v>
      </c>
      <c r="AL7062">
        <v>9</v>
      </c>
      <c r="AM7062">
        <v>9</v>
      </c>
      <c r="AN7062">
        <v>7</v>
      </c>
      <c r="AO7062">
        <v>8</v>
      </c>
    </row>
    <row r="7063" spans="1:41">
      <c r="A7063" s="1">
        <v>22893176</v>
      </c>
      <c r="B7063" t="s">
        <v>5770</v>
      </c>
      <c r="C7063">
        <v>2014</v>
      </c>
      <c r="D7063" s="2" t="s">
        <v>6559</v>
      </c>
      <c r="E7063" s="4">
        <f t="shared" si="853"/>
        <v>41935</v>
      </c>
      <c r="F7063" s="5">
        <f t="shared" ca="1" si="854"/>
        <v>0.70335762208269448</v>
      </c>
      <c r="G7063" s="1">
        <v>4410554</v>
      </c>
      <c r="H7063" t="s">
        <v>45</v>
      </c>
      <c r="I7063" t="s">
        <v>33</v>
      </c>
      <c r="J7063" s="6" t="str">
        <f t="shared" si="855"/>
        <v>Amsterdam</v>
      </c>
      <c r="K7063" t="s">
        <v>34</v>
      </c>
      <c r="M7063" s="1" t="s">
        <v>2760</v>
      </c>
      <c r="N7063" t="s">
        <v>35</v>
      </c>
      <c r="O7063">
        <v>52.3665239845323</v>
      </c>
      <c r="P7063">
        <v>4.87347510989862</v>
      </c>
      <c r="Q7063" t="s">
        <v>36</v>
      </c>
      <c r="R7063" t="s">
        <v>76</v>
      </c>
      <c r="S7063">
        <v>2</v>
      </c>
      <c r="T7063">
        <v>1</v>
      </c>
      <c r="U7063">
        <v>1</v>
      </c>
      <c r="V7063">
        <v>1</v>
      </c>
      <c r="W7063" t="s">
        <v>204</v>
      </c>
      <c r="X7063" s="8">
        <v>34</v>
      </c>
      <c r="Y7063">
        <v>1</v>
      </c>
      <c r="Z7063">
        <v>29</v>
      </c>
      <c r="AA7063">
        <v>1</v>
      </c>
      <c r="AB7063" s="6">
        <f t="shared" si="856"/>
        <v>22</v>
      </c>
      <c r="AC7063" s="13">
        <f t="shared" si="857"/>
        <v>63</v>
      </c>
      <c r="AD7063" s="13">
        <f t="shared" si="858"/>
        <v>63</v>
      </c>
      <c r="AE7063" s="13">
        <f t="shared" si="859"/>
        <v>1386</v>
      </c>
      <c r="AF7063" t="s">
        <v>47</v>
      </c>
      <c r="AG7063">
        <v>0.72</v>
      </c>
      <c r="AH7063">
        <v>11</v>
      </c>
      <c r="AI7063">
        <v>98</v>
      </c>
      <c r="AJ7063">
        <v>10</v>
      </c>
      <c r="AK7063">
        <v>10</v>
      </c>
      <c r="AL7063">
        <v>10</v>
      </c>
      <c r="AM7063">
        <v>10</v>
      </c>
      <c r="AN7063">
        <v>10</v>
      </c>
      <c r="AO7063">
        <v>9</v>
      </c>
    </row>
    <row r="7064" spans="1:41">
      <c r="A7064" s="1">
        <v>22895272</v>
      </c>
      <c r="B7064" t="s">
        <v>2361</v>
      </c>
      <c r="C7064">
        <v>2014</v>
      </c>
      <c r="D7064" s="2" t="s">
        <v>6559</v>
      </c>
      <c r="E7064" s="4">
        <f t="shared" si="853"/>
        <v>41935</v>
      </c>
      <c r="F7064" s="5">
        <f t="shared" ca="1" si="854"/>
        <v>0.70335762208269448</v>
      </c>
      <c r="G7064" s="1">
        <v>4410942</v>
      </c>
      <c r="H7064" t="s">
        <v>45</v>
      </c>
      <c r="I7064" t="s">
        <v>33</v>
      </c>
      <c r="J7064" s="6" t="str">
        <f t="shared" si="855"/>
        <v>Amsterdam</v>
      </c>
      <c r="K7064" t="s">
        <v>34</v>
      </c>
      <c r="M7064" s="1" t="s">
        <v>5771</v>
      </c>
      <c r="N7064" t="s">
        <v>35</v>
      </c>
      <c r="O7064">
        <v>52.361156199091603</v>
      </c>
      <c r="P7064">
        <v>4.8752948168823602</v>
      </c>
      <c r="Q7064" t="s">
        <v>58</v>
      </c>
      <c r="R7064" t="s">
        <v>37</v>
      </c>
      <c r="S7064">
        <v>4</v>
      </c>
      <c r="T7064">
        <v>2</v>
      </c>
      <c r="U7064">
        <v>3</v>
      </c>
      <c r="V7064">
        <v>5</v>
      </c>
      <c r="W7064" t="s">
        <v>38</v>
      </c>
      <c r="X7064" s="8">
        <v>350</v>
      </c>
      <c r="Y7064">
        <v>1</v>
      </c>
      <c r="Z7064">
        <v>0</v>
      </c>
      <c r="AA7064">
        <v>4</v>
      </c>
      <c r="AB7064" s="6">
        <f t="shared" si="856"/>
        <v>0</v>
      </c>
      <c r="AC7064" s="13">
        <f t="shared" si="857"/>
        <v>350</v>
      </c>
      <c r="AD7064" s="13">
        <f t="shared" si="858"/>
        <v>1400</v>
      </c>
      <c r="AE7064" s="13">
        <f t="shared" si="859"/>
        <v>0</v>
      </c>
      <c r="AF7064" t="s">
        <v>62</v>
      </c>
      <c r="AG7064" t="s">
        <v>62</v>
      </c>
      <c r="AH7064">
        <v>0</v>
      </c>
    </row>
    <row r="7065" spans="1:41">
      <c r="A7065" s="1">
        <v>22906286</v>
      </c>
      <c r="B7065" t="s">
        <v>154</v>
      </c>
      <c r="C7065">
        <v>2014</v>
      </c>
      <c r="D7065" s="2" t="s">
        <v>6560</v>
      </c>
      <c r="E7065" s="4">
        <f t="shared" si="853"/>
        <v>41936</v>
      </c>
      <c r="F7065" s="5">
        <f t="shared" ca="1" si="854"/>
        <v>0.70061789605529712</v>
      </c>
      <c r="G7065" s="1">
        <v>4481175</v>
      </c>
      <c r="H7065" t="s">
        <v>198</v>
      </c>
      <c r="I7065" t="s">
        <v>33</v>
      </c>
      <c r="J7065" s="6" t="str">
        <f t="shared" si="855"/>
        <v>Amsterdam</v>
      </c>
      <c r="K7065" t="s">
        <v>34</v>
      </c>
      <c r="M7065" s="1">
        <v>1033</v>
      </c>
      <c r="N7065" t="s">
        <v>35</v>
      </c>
      <c r="O7065">
        <v>52.406698744325404</v>
      </c>
      <c r="P7065">
        <v>4.88869292515583</v>
      </c>
      <c r="Q7065" t="s">
        <v>104</v>
      </c>
      <c r="R7065" t="s">
        <v>37</v>
      </c>
      <c r="S7065">
        <v>4</v>
      </c>
      <c r="T7065">
        <v>1.5</v>
      </c>
      <c r="U7065">
        <v>2</v>
      </c>
      <c r="V7065">
        <v>4</v>
      </c>
      <c r="W7065" t="s">
        <v>38</v>
      </c>
      <c r="X7065" s="8">
        <v>58</v>
      </c>
      <c r="Y7065">
        <v>2</v>
      </c>
      <c r="Z7065">
        <v>25</v>
      </c>
      <c r="AA7065">
        <v>1</v>
      </c>
      <c r="AB7065" s="6">
        <f t="shared" si="856"/>
        <v>2</v>
      </c>
      <c r="AC7065" s="13">
        <f t="shared" si="857"/>
        <v>58</v>
      </c>
      <c r="AD7065" s="13">
        <f t="shared" si="858"/>
        <v>58</v>
      </c>
      <c r="AE7065" s="13">
        <f t="shared" si="859"/>
        <v>116</v>
      </c>
      <c r="AF7065" t="s">
        <v>62</v>
      </c>
      <c r="AG7065" t="s">
        <v>62</v>
      </c>
      <c r="AH7065">
        <v>1</v>
      </c>
      <c r="AI7065">
        <v>100</v>
      </c>
      <c r="AJ7065">
        <v>10</v>
      </c>
      <c r="AK7065">
        <v>10</v>
      </c>
      <c r="AL7065">
        <v>10</v>
      </c>
      <c r="AM7065">
        <v>10</v>
      </c>
      <c r="AN7065">
        <v>10</v>
      </c>
      <c r="AO7065">
        <v>10</v>
      </c>
    </row>
    <row r="7066" spans="1:41">
      <c r="A7066" s="1">
        <v>22916258</v>
      </c>
      <c r="B7066" t="s">
        <v>1346</v>
      </c>
      <c r="C7066">
        <v>2014</v>
      </c>
      <c r="D7066" s="2" t="s">
        <v>6560</v>
      </c>
      <c r="E7066" s="4">
        <f t="shared" si="853"/>
        <v>41936</v>
      </c>
      <c r="F7066" s="5">
        <f t="shared" ca="1" si="854"/>
        <v>0.70061789605529712</v>
      </c>
      <c r="G7066" s="1">
        <v>4415152</v>
      </c>
      <c r="H7066" t="s">
        <v>51</v>
      </c>
      <c r="I7066" t="s">
        <v>33</v>
      </c>
      <c r="J7066" s="6" t="str">
        <f t="shared" si="855"/>
        <v>Amsterdam</v>
      </c>
      <c r="K7066" t="s">
        <v>34</v>
      </c>
      <c r="M7066" s="1" t="s">
        <v>5772</v>
      </c>
      <c r="N7066" t="s">
        <v>35</v>
      </c>
      <c r="O7066">
        <v>52.373349807879102</v>
      </c>
      <c r="P7066">
        <v>4.8923301858748296</v>
      </c>
      <c r="Q7066" t="s">
        <v>36</v>
      </c>
      <c r="R7066" t="s">
        <v>37</v>
      </c>
      <c r="S7066">
        <v>2</v>
      </c>
      <c r="T7066">
        <v>1</v>
      </c>
      <c r="U7066">
        <v>1</v>
      </c>
      <c r="V7066">
        <v>1</v>
      </c>
      <c r="W7066" t="s">
        <v>38</v>
      </c>
      <c r="X7066" s="8">
        <v>110</v>
      </c>
      <c r="Y7066">
        <v>1</v>
      </c>
      <c r="Z7066">
        <v>0</v>
      </c>
      <c r="AA7066">
        <v>3</v>
      </c>
      <c r="AB7066" s="6">
        <f t="shared" si="856"/>
        <v>30</v>
      </c>
      <c r="AC7066" s="13">
        <f t="shared" si="857"/>
        <v>110</v>
      </c>
      <c r="AD7066" s="13">
        <f t="shared" si="858"/>
        <v>330</v>
      </c>
      <c r="AE7066" s="13">
        <f t="shared" si="859"/>
        <v>9900</v>
      </c>
      <c r="AF7066" t="s">
        <v>43</v>
      </c>
      <c r="AG7066">
        <v>1</v>
      </c>
      <c r="AH7066">
        <v>15</v>
      </c>
      <c r="AI7066">
        <v>97</v>
      </c>
      <c r="AJ7066">
        <v>10</v>
      </c>
      <c r="AK7066">
        <v>10</v>
      </c>
      <c r="AL7066">
        <v>10</v>
      </c>
      <c r="AM7066">
        <v>10</v>
      </c>
      <c r="AN7066">
        <v>10</v>
      </c>
      <c r="AO7066">
        <v>9</v>
      </c>
    </row>
    <row r="7067" spans="1:41">
      <c r="A7067" s="1">
        <v>22923325</v>
      </c>
      <c r="B7067" t="s">
        <v>804</v>
      </c>
      <c r="C7067">
        <v>2014</v>
      </c>
      <c r="D7067" s="2" t="s">
        <v>6560</v>
      </c>
      <c r="E7067" s="4">
        <f t="shared" si="853"/>
        <v>41936</v>
      </c>
      <c r="F7067" s="5">
        <f t="shared" ca="1" si="854"/>
        <v>0.70061789605529712</v>
      </c>
      <c r="G7067" s="1">
        <v>4416370</v>
      </c>
      <c r="H7067" t="s">
        <v>60</v>
      </c>
      <c r="I7067" t="s">
        <v>33</v>
      </c>
      <c r="J7067" s="6" t="str">
        <f t="shared" si="855"/>
        <v>Amsterdam</v>
      </c>
      <c r="K7067" t="s">
        <v>34</v>
      </c>
      <c r="M7067" s="1">
        <v>1078</v>
      </c>
      <c r="N7067" t="s">
        <v>35</v>
      </c>
      <c r="O7067">
        <v>52.3445866817286</v>
      </c>
      <c r="P7067">
        <v>4.8925550689133699</v>
      </c>
      <c r="Q7067" t="s">
        <v>36</v>
      </c>
      <c r="R7067" t="s">
        <v>37</v>
      </c>
      <c r="S7067">
        <v>2</v>
      </c>
      <c r="T7067">
        <v>1</v>
      </c>
      <c r="U7067">
        <v>1</v>
      </c>
      <c r="V7067">
        <v>1</v>
      </c>
      <c r="W7067" t="s">
        <v>38</v>
      </c>
      <c r="X7067" s="8">
        <v>99</v>
      </c>
      <c r="Y7067">
        <v>1</v>
      </c>
      <c r="Z7067">
        <v>0</v>
      </c>
      <c r="AA7067">
        <v>1</v>
      </c>
      <c r="AB7067" s="6">
        <f t="shared" si="856"/>
        <v>2</v>
      </c>
      <c r="AC7067" s="13">
        <f t="shared" si="857"/>
        <v>99</v>
      </c>
      <c r="AD7067" s="13">
        <f t="shared" si="858"/>
        <v>99</v>
      </c>
      <c r="AE7067" s="13">
        <f t="shared" si="859"/>
        <v>198</v>
      </c>
      <c r="AF7067" t="s">
        <v>39</v>
      </c>
      <c r="AG7067">
        <v>1</v>
      </c>
      <c r="AH7067">
        <v>1</v>
      </c>
      <c r="AI7067">
        <v>80</v>
      </c>
      <c r="AJ7067">
        <v>10</v>
      </c>
      <c r="AK7067">
        <v>8</v>
      </c>
      <c r="AL7067">
        <v>4</v>
      </c>
      <c r="AM7067">
        <v>10</v>
      </c>
      <c r="AN7067">
        <v>10</v>
      </c>
      <c r="AO7067">
        <v>8</v>
      </c>
    </row>
    <row r="7068" spans="1:41">
      <c r="A7068" s="1">
        <v>22925715</v>
      </c>
      <c r="B7068" t="s">
        <v>5773</v>
      </c>
      <c r="C7068">
        <v>2014</v>
      </c>
      <c r="D7068" s="2" t="s">
        <v>6560</v>
      </c>
      <c r="E7068" s="4">
        <f t="shared" si="853"/>
        <v>41936</v>
      </c>
      <c r="F7068" s="5">
        <f t="shared" ca="1" si="854"/>
        <v>0.70061789605529712</v>
      </c>
      <c r="G7068" s="1">
        <v>4570711</v>
      </c>
      <c r="H7068" t="s">
        <v>45</v>
      </c>
      <c r="I7068" t="s">
        <v>33</v>
      </c>
      <c r="J7068" s="6" t="str">
        <f t="shared" si="855"/>
        <v>Amsterdam</v>
      </c>
      <c r="K7068" t="s">
        <v>34</v>
      </c>
      <c r="M7068" s="1">
        <v>1056</v>
      </c>
      <c r="N7068" t="s">
        <v>35</v>
      </c>
      <c r="O7068">
        <v>52.371169354047296</v>
      </c>
      <c r="P7068">
        <v>4.8542301479557501</v>
      </c>
      <c r="Q7068" t="s">
        <v>36</v>
      </c>
      <c r="R7068" t="s">
        <v>37</v>
      </c>
      <c r="S7068">
        <v>4</v>
      </c>
      <c r="T7068">
        <v>1</v>
      </c>
      <c r="U7068">
        <v>2</v>
      </c>
      <c r="V7068">
        <v>3</v>
      </c>
      <c r="W7068" t="s">
        <v>38</v>
      </c>
      <c r="X7068" s="8">
        <v>70</v>
      </c>
      <c r="Y7068">
        <v>2</v>
      </c>
      <c r="Z7068">
        <v>15</v>
      </c>
      <c r="AA7068">
        <v>3</v>
      </c>
      <c r="AB7068" s="6">
        <f t="shared" si="856"/>
        <v>22</v>
      </c>
      <c r="AC7068" s="13">
        <f t="shared" si="857"/>
        <v>70</v>
      </c>
      <c r="AD7068" s="13">
        <f t="shared" si="858"/>
        <v>210</v>
      </c>
      <c r="AE7068" s="13">
        <f t="shared" si="859"/>
        <v>4620</v>
      </c>
      <c r="AF7068" t="s">
        <v>43</v>
      </c>
      <c r="AG7068">
        <v>1</v>
      </c>
      <c r="AH7068">
        <v>11</v>
      </c>
      <c r="AI7068">
        <v>87</v>
      </c>
      <c r="AJ7068">
        <v>9</v>
      </c>
      <c r="AK7068">
        <v>8</v>
      </c>
      <c r="AL7068">
        <v>9</v>
      </c>
      <c r="AM7068">
        <v>10</v>
      </c>
      <c r="AN7068">
        <v>9</v>
      </c>
      <c r="AO7068">
        <v>9</v>
      </c>
    </row>
    <row r="7069" spans="1:41">
      <c r="A7069" s="1">
        <v>22940081</v>
      </c>
      <c r="B7069" t="s">
        <v>692</v>
      </c>
      <c r="C7069">
        <v>2014</v>
      </c>
      <c r="D7069" s="2" t="s">
        <v>6561</v>
      </c>
      <c r="E7069" s="4">
        <f t="shared" si="853"/>
        <v>41937</v>
      </c>
      <c r="F7069" s="5">
        <f t="shared" ca="1" si="854"/>
        <v>0.69787817002789987</v>
      </c>
      <c r="G7069" s="1">
        <v>4419248</v>
      </c>
      <c r="H7069" t="s">
        <v>45</v>
      </c>
      <c r="I7069" t="s">
        <v>33</v>
      </c>
      <c r="J7069" s="6" t="str">
        <f t="shared" si="855"/>
        <v>Amsterdam</v>
      </c>
      <c r="K7069" t="s">
        <v>34</v>
      </c>
      <c r="M7069" s="1">
        <v>1053</v>
      </c>
      <c r="N7069" t="s">
        <v>35</v>
      </c>
      <c r="O7069">
        <v>52.366372859288703</v>
      </c>
      <c r="P7069">
        <v>4.8713133387764396</v>
      </c>
      <c r="Q7069" t="s">
        <v>36</v>
      </c>
      <c r="R7069" t="s">
        <v>37</v>
      </c>
      <c r="S7069">
        <v>2</v>
      </c>
      <c r="T7069">
        <v>1</v>
      </c>
      <c r="U7069">
        <v>0</v>
      </c>
      <c r="V7069">
        <v>1</v>
      </c>
      <c r="W7069" t="s">
        <v>38</v>
      </c>
      <c r="X7069" s="8">
        <v>110</v>
      </c>
      <c r="Y7069">
        <v>1</v>
      </c>
      <c r="Z7069">
        <v>0</v>
      </c>
      <c r="AA7069">
        <v>4</v>
      </c>
      <c r="AB7069" s="6">
        <f t="shared" si="856"/>
        <v>0</v>
      </c>
      <c r="AC7069" s="13">
        <f t="shared" si="857"/>
        <v>110</v>
      </c>
      <c r="AD7069" s="13">
        <f t="shared" si="858"/>
        <v>440</v>
      </c>
      <c r="AE7069" s="13">
        <f t="shared" si="859"/>
        <v>0</v>
      </c>
      <c r="AF7069" t="s">
        <v>47</v>
      </c>
      <c r="AG7069">
        <v>0.85</v>
      </c>
      <c r="AH7069">
        <v>0</v>
      </c>
    </row>
    <row r="7070" spans="1:41">
      <c r="A7070" s="1">
        <v>22942551</v>
      </c>
      <c r="B7070" t="s">
        <v>4023</v>
      </c>
      <c r="C7070">
        <v>2014</v>
      </c>
      <c r="D7070" s="2" t="s">
        <v>6561</v>
      </c>
      <c r="E7070" s="4">
        <f t="shared" si="853"/>
        <v>41937</v>
      </c>
      <c r="F7070" s="5">
        <f t="shared" ca="1" si="854"/>
        <v>0.69787817002789987</v>
      </c>
      <c r="G7070" s="1">
        <v>4425986</v>
      </c>
      <c r="H7070" t="s">
        <v>87</v>
      </c>
      <c r="I7070" t="s">
        <v>33</v>
      </c>
      <c r="J7070" s="6" t="str">
        <f t="shared" si="855"/>
        <v>Amsterdam</v>
      </c>
      <c r="K7070" t="s">
        <v>34</v>
      </c>
      <c r="M7070" s="1" t="s">
        <v>5774</v>
      </c>
      <c r="N7070" t="s">
        <v>35</v>
      </c>
      <c r="O7070">
        <v>52.364343994493701</v>
      </c>
      <c r="P7070">
        <v>4.8420559893318602</v>
      </c>
      <c r="Q7070" t="s">
        <v>36</v>
      </c>
      <c r="R7070" t="s">
        <v>37</v>
      </c>
      <c r="S7070">
        <v>4</v>
      </c>
      <c r="T7070">
        <v>1</v>
      </c>
      <c r="U7070">
        <v>2</v>
      </c>
      <c r="V7070">
        <v>2</v>
      </c>
      <c r="W7070" t="s">
        <v>38</v>
      </c>
      <c r="X7070" s="8">
        <v>125</v>
      </c>
      <c r="Y7070">
        <v>2</v>
      </c>
      <c r="Z7070">
        <v>25</v>
      </c>
      <c r="AA7070">
        <v>2</v>
      </c>
      <c r="AB7070" s="6">
        <f t="shared" si="856"/>
        <v>0</v>
      </c>
      <c r="AC7070" s="13">
        <f t="shared" si="857"/>
        <v>125</v>
      </c>
      <c r="AD7070" s="13">
        <f t="shared" si="858"/>
        <v>250</v>
      </c>
      <c r="AE7070" s="13">
        <f t="shared" si="859"/>
        <v>0</v>
      </c>
      <c r="AF7070" t="s">
        <v>43</v>
      </c>
      <c r="AG7070">
        <v>1</v>
      </c>
      <c r="AH7070">
        <v>0</v>
      </c>
    </row>
    <row r="7071" spans="1:41">
      <c r="A7071" s="1">
        <v>22944145</v>
      </c>
      <c r="B7071" t="s">
        <v>4783</v>
      </c>
      <c r="C7071">
        <v>2014</v>
      </c>
      <c r="D7071" s="2" t="s">
        <v>6561</v>
      </c>
      <c r="E7071" s="4">
        <f t="shared" si="853"/>
        <v>41937</v>
      </c>
      <c r="F7071" s="5">
        <f t="shared" ca="1" si="854"/>
        <v>0.69787817002789987</v>
      </c>
      <c r="G7071" s="1">
        <v>4872616</v>
      </c>
      <c r="H7071" t="s">
        <v>41</v>
      </c>
      <c r="I7071" t="s">
        <v>33</v>
      </c>
      <c r="J7071" s="6" t="str">
        <f t="shared" si="855"/>
        <v>Amsterdam</v>
      </c>
      <c r="K7071" t="s">
        <v>46</v>
      </c>
      <c r="M7071" s="1">
        <v>1094</v>
      </c>
      <c r="N7071" t="s">
        <v>35</v>
      </c>
      <c r="O7071">
        <v>52.361674631693901</v>
      </c>
      <c r="P7071">
        <v>4.9342100349733702</v>
      </c>
      <c r="Q7071" t="s">
        <v>36</v>
      </c>
      <c r="R7071" t="s">
        <v>37</v>
      </c>
      <c r="S7071">
        <v>3</v>
      </c>
      <c r="T7071">
        <v>1</v>
      </c>
      <c r="U7071">
        <v>1</v>
      </c>
      <c r="V7071">
        <v>2</v>
      </c>
      <c r="W7071" t="s">
        <v>38</v>
      </c>
      <c r="X7071" s="8">
        <v>45</v>
      </c>
      <c r="Y7071">
        <v>1</v>
      </c>
      <c r="Z7071">
        <v>30</v>
      </c>
      <c r="AA7071">
        <v>1</v>
      </c>
      <c r="AB7071" s="6">
        <f t="shared" si="856"/>
        <v>4</v>
      </c>
      <c r="AC7071" s="13">
        <f t="shared" si="857"/>
        <v>75</v>
      </c>
      <c r="AD7071" s="13">
        <f t="shared" si="858"/>
        <v>75</v>
      </c>
      <c r="AE7071" s="13">
        <f t="shared" si="859"/>
        <v>300</v>
      </c>
      <c r="AF7071" t="s">
        <v>47</v>
      </c>
      <c r="AG7071">
        <v>0.78</v>
      </c>
      <c r="AH7071">
        <v>2</v>
      </c>
      <c r="AI7071">
        <v>80</v>
      </c>
      <c r="AJ7071">
        <v>8</v>
      </c>
      <c r="AK7071">
        <v>7</v>
      </c>
      <c r="AL7071">
        <v>9</v>
      </c>
      <c r="AM7071">
        <v>9</v>
      </c>
      <c r="AN7071">
        <v>8</v>
      </c>
      <c r="AO7071">
        <v>8</v>
      </c>
    </row>
    <row r="7072" spans="1:41">
      <c r="A7072" s="1">
        <v>22944920</v>
      </c>
      <c r="B7072" t="s">
        <v>2186</v>
      </c>
      <c r="C7072">
        <v>2014</v>
      </c>
      <c r="D7072" s="2" t="s">
        <v>6561</v>
      </c>
      <c r="E7072" s="4">
        <f t="shared" si="853"/>
        <v>41937</v>
      </c>
      <c r="F7072" s="5">
        <f t="shared" ca="1" si="854"/>
        <v>0.69787817002789987</v>
      </c>
      <c r="G7072" s="1">
        <v>4422039</v>
      </c>
      <c r="H7072" t="s">
        <v>51</v>
      </c>
      <c r="I7072" t="s">
        <v>33</v>
      </c>
      <c r="J7072" s="6" t="str">
        <f t="shared" si="855"/>
        <v>Amsterdam</v>
      </c>
      <c r="K7072" t="s">
        <v>46</v>
      </c>
      <c r="M7072" s="1" t="s">
        <v>4036</v>
      </c>
      <c r="N7072" t="s">
        <v>35</v>
      </c>
      <c r="O7072">
        <v>52.376398007177599</v>
      </c>
      <c r="P7072">
        <v>4.89238079264842</v>
      </c>
      <c r="Q7072" t="s">
        <v>36</v>
      </c>
      <c r="R7072" t="s">
        <v>37</v>
      </c>
      <c r="S7072">
        <v>6</v>
      </c>
      <c r="T7072">
        <v>2</v>
      </c>
      <c r="U7072">
        <v>4</v>
      </c>
      <c r="V7072">
        <v>4</v>
      </c>
      <c r="W7072" t="s">
        <v>38</v>
      </c>
      <c r="X7072" s="8">
        <v>280</v>
      </c>
      <c r="Y7072">
        <v>4</v>
      </c>
      <c r="Z7072">
        <v>50</v>
      </c>
      <c r="AA7072">
        <v>3</v>
      </c>
      <c r="AB7072" s="6">
        <f t="shared" si="856"/>
        <v>0</v>
      </c>
      <c r="AC7072" s="13">
        <f t="shared" si="857"/>
        <v>280</v>
      </c>
      <c r="AD7072" s="13">
        <f t="shared" si="858"/>
        <v>840</v>
      </c>
      <c r="AE7072" s="13">
        <f t="shared" si="859"/>
        <v>0</v>
      </c>
      <c r="AF7072" t="s">
        <v>43</v>
      </c>
      <c r="AG7072">
        <v>1</v>
      </c>
      <c r="AH7072">
        <v>0</v>
      </c>
    </row>
    <row r="7073" spans="1:41">
      <c r="A7073" s="1">
        <v>22948514</v>
      </c>
      <c r="B7073" t="s">
        <v>61</v>
      </c>
      <c r="C7073">
        <v>2014</v>
      </c>
      <c r="D7073" s="2" t="s">
        <v>6561</v>
      </c>
      <c r="E7073" s="4">
        <f t="shared" si="853"/>
        <v>41937</v>
      </c>
      <c r="F7073" s="5">
        <f t="shared" ca="1" si="854"/>
        <v>0.69787817002789987</v>
      </c>
      <c r="G7073" s="1">
        <v>4625982</v>
      </c>
      <c r="H7073" t="s">
        <v>107</v>
      </c>
      <c r="I7073" t="s">
        <v>33</v>
      </c>
      <c r="J7073" s="6" t="str">
        <f t="shared" si="855"/>
        <v>Amsterdam</v>
      </c>
      <c r="K7073" t="s">
        <v>46</v>
      </c>
      <c r="M7073" s="1" t="s">
        <v>1504</v>
      </c>
      <c r="N7073" t="s">
        <v>35</v>
      </c>
      <c r="O7073">
        <v>52.3516070992276</v>
      </c>
      <c r="P7073">
        <v>4.9130517344517903</v>
      </c>
      <c r="Q7073" t="s">
        <v>36</v>
      </c>
      <c r="R7073" t="s">
        <v>37</v>
      </c>
      <c r="S7073">
        <v>3</v>
      </c>
      <c r="T7073">
        <v>1</v>
      </c>
      <c r="U7073">
        <v>1</v>
      </c>
      <c r="V7073">
        <v>1</v>
      </c>
      <c r="W7073" t="s">
        <v>38</v>
      </c>
      <c r="X7073" s="8">
        <v>125</v>
      </c>
      <c r="Y7073">
        <v>1</v>
      </c>
      <c r="Z7073">
        <v>0</v>
      </c>
      <c r="AA7073">
        <v>5</v>
      </c>
      <c r="AB7073" s="6">
        <f t="shared" si="856"/>
        <v>2</v>
      </c>
      <c r="AC7073" s="13">
        <f t="shared" si="857"/>
        <v>125</v>
      </c>
      <c r="AD7073" s="13">
        <f t="shared" si="858"/>
        <v>625</v>
      </c>
      <c r="AE7073" s="13">
        <f t="shared" si="859"/>
        <v>1250</v>
      </c>
      <c r="AF7073" t="s">
        <v>62</v>
      </c>
      <c r="AG7073" t="s">
        <v>62</v>
      </c>
      <c r="AH7073">
        <v>1</v>
      </c>
      <c r="AI7073">
        <v>100</v>
      </c>
      <c r="AJ7073">
        <v>10</v>
      </c>
      <c r="AK7073">
        <v>10</v>
      </c>
      <c r="AL7073">
        <v>10</v>
      </c>
      <c r="AM7073">
        <v>10</v>
      </c>
      <c r="AN7073">
        <v>10</v>
      </c>
      <c r="AO7073">
        <v>10</v>
      </c>
    </row>
    <row r="7074" spans="1:41">
      <c r="A7074" s="1">
        <v>22951495</v>
      </c>
      <c r="B7074" t="s">
        <v>1299</v>
      </c>
      <c r="C7074">
        <v>2014</v>
      </c>
      <c r="D7074" s="2" t="s">
        <v>6561</v>
      </c>
      <c r="E7074" s="4">
        <f t="shared" si="853"/>
        <v>41937</v>
      </c>
      <c r="F7074" s="5">
        <f t="shared" ca="1" si="854"/>
        <v>0.69787817002789987</v>
      </c>
      <c r="G7074" s="1">
        <v>4421501</v>
      </c>
      <c r="H7074" t="s">
        <v>32</v>
      </c>
      <c r="I7074" t="s">
        <v>33</v>
      </c>
      <c r="J7074" s="6" t="str">
        <f t="shared" si="855"/>
        <v>Amsterdam</v>
      </c>
      <c r="K7074" t="s">
        <v>46</v>
      </c>
      <c r="M7074" s="1">
        <v>1051</v>
      </c>
      <c r="N7074" t="s">
        <v>35</v>
      </c>
      <c r="O7074">
        <v>52.386009755036099</v>
      </c>
      <c r="P7074">
        <v>4.8747599431833901</v>
      </c>
      <c r="Q7074" t="s">
        <v>36</v>
      </c>
      <c r="R7074" t="s">
        <v>37</v>
      </c>
      <c r="S7074">
        <v>2</v>
      </c>
      <c r="T7074">
        <v>1</v>
      </c>
      <c r="U7074">
        <v>1</v>
      </c>
      <c r="V7074">
        <v>1</v>
      </c>
      <c r="W7074" t="s">
        <v>38</v>
      </c>
      <c r="X7074" s="8">
        <v>110</v>
      </c>
      <c r="Y7074">
        <v>1</v>
      </c>
      <c r="Z7074">
        <v>0</v>
      </c>
      <c r="AA7074">
        <v>2</v>
      </c>
      <c r="AB7074" s="6">
        <f t="shared" si="856"/>
        <v>22</v>
      </c>
      <c r="AC7074" s="13">
        <f t="shared" si="857"/>
        <v>110</v>
      </c>
      <c r="AD7074" s="13">
        <f t="shared" si="858"/>
        <v>220</v>
      </c>
      <c r="AE7074" s="13">
        <f t="shared" si="859"/>
        <v>4840</v>
      </c>
      <c r="AF7074" t="s">
        <v>47</v>
      </c>
      <c r="AG7074">
        <v>1</v>
      </c>
      <c r="AH7074">
        <v>11</v>
      </c>
      <c r="AI7074">
        <v>98</v>
      </c>
      <c r="AJ7074">
        <v>10</v>
      </c>
      <c r="AK7074">
        <v>10</v>
      </c>
      <c r="AL7074">
        <v>10</v>
      </c>
      <c r="AM7074">
        <v>10</v>
      </c>
      <c r="AN7074">
        <v>9</v>
      </c>
      <c r="AO7074">
        <v>10</v>
      </c>
    </row>
    <row r="7075" spans="1:41">
      <c r="A7075" s="1">
        <v>22952424</v>
      </c>
      <c r="B7075" t="s">
        <v>197</v>
      </c>
      <c r="C7075">
        <v>2014</v>
      </c>
      <c r="D7075" s="2" t="s">
        <v>6561</v>
      </c>
      <c r="E7075" s="4">
        <f t="shared" si="853"/>
        <v>41937</v>
      </c>
      <c r="F7075" s="5">
        <f t="shared" ca="1" si="854"/>
        <v>0.69787817002789987</v>
      </c>
      <c r="G7075" s="1">
        <v>5584359</v>
      </c>
      <c r="H7075" t="s">
        <v>51</v>
      </c>
      <c r="I7075" t="s">
        <v>33</v>
      </c>
      <c r="J7075" s="6" t="str">
        <f t="shared" si="855"/>
        <v>Amsterdam</v>
      </c>
      <c r="K7075" t="s">
        <v>46</v>
      </c>
      <c r="M7075" s="1" t="s">
        <v>3090</v>
      </c>
      <c r="N7075" t="s">
        <v>35</v>
      </c>
      <c r="O7075">
        <v>52.368242449308703</v>
      </c>
      <c r="P7075">
        <v>4.8825885716312696</v>
      </c>
      <c r="Q7075" t="s">
        <v>36</v>
      </c>
      <c r="R7075" t="s">
        <v>37</v>
      </c>
      <c r="S7075">
        <v>3</v>
      </c>
      <c r="T7075">
        <v>1</v>
      </c>
      <c r="U7075">
        <v>1</v>
      </c>
      <c r="V7075">
        <v>1</v>
      </c>
      <c r="W7075" t="s">
        <v>38</v>
      </c>
      <c r="X7075" s="8">
        <v>140</v>
      </c>
      <c r="Y7075">
        <v>1</v>
      </c>
      <c r="Z7075">
        <v>0</v>
      </c>
      <c r="AA7075">
        <v>2</v>
      </c>
      <c r="AB7075" s="6">
        <f t="shared" si="856"/>
        <v>0</v>
      </c>
      <c r="AC7075" s="13">
        <f t="shared" si="857"/>
        <v>140</v>
      </c>
      <c r="AD7075" s="13">
        <f t="shared" si="858"/>
        <v>280</v>
      </c>
      <c r="AE7075" s="13">
        <f t="shared" si="859"/>
        <v>0</v>
      </c>
      <c r="AF7075" t="s">
        <v>39</v>
      </c>
      <c r="AG7075">
        <v>0.83</v>
      </c>
      <c r="AH7075">
        <v>0</v>
      </c>
    </row>
    <row r="7076" spans="1:41">
      <c r="A7076" s="1">
        <v>22960118</v>
      </c>
      <c r="B7076" t="s">
        <v>5775</v>
      </c>
      <c r="C7076">
        <v>2014</v>
      </c>
      <c r="D7076" s="2" t="s">
        <v>6561</v>
      </c>
      <c r="E7076" s="4">
        <f t="shared" si="853"/>
        <v>41937</v>
      </c>
      <c r="F7076" s="5">
        <f t="shared" ca="1" si="854"/>
        <v>0.69787817002789987</v>
      </c>
      <c r="G7076" s="1">
        <v>4423240</v>
      </c>
      <c r="H7076" t="s">
        <v>45</v>
      </c>
      <c r="I7076" t="s">
        <v>33</v>
      </c>
      <c r="J7076" s="6" t="str">
        <f t="shared" si="855"/>
        <v>Amsterdam</v>
      </c>
      <c r="K7076" t="s">
        <v>34</v>
      </c>
      <c r="M7076" s="1" t="s">
        <v>2584</v>
      </c>
      <c r="N7076" t="s">
        <v>35</v>
      </c>
      <c r="O7076">
        <v>52.369087953941801</v>
      </c>
      <c r="P7076">
        <v>4.8575522662859898</v>
      </c>
      <c r="Q7076" t="s">
        <v>36</v>
      </c>
      <c r="R7076" t="s">
        <v>42</v>
      </c>
      <c r="S7076">
        <v>2</v>
      </c>
      <c r="T7076">
        <v>1</v>
      </c>
      <c r="U7076">
        <v>1</v>
      </c>
      <c r="V7076">
        <v>1</v>
      </c>
      <c r="W7076" t="s">
        <v>38</v>
      </c>
      <c r="X7076" s="8">
        <v>69</v>
      </c>
      <c r="Y7076">
        <v>1</v>
      </c>
      <c r="Z7076">
        <v>0</v>
      </c>
      <c r="AA7076">
        <v>15</v>
      </c>
      <c r="AB7076" s="6">
        <f t="shared" si="856"/>
        <v>2</v>
      </c>
      <c r="AC7076" s="13">
        <f t="shared" si="857"/>
        <v>69</v>
      </c>
      <c r="AD7076" s="13">
        <f t="shared" si="858"/>
        <v>1035</v>
      </c>
      <c r="AE7076" s="13">
        <f t="shared" si="859"/>
        <v>2070</v>
      </c>
      <c r="AF7076" t="s">
        <v>62</v>
      </c>
      <c r="AG7076" t="s">
        <v>62</v>
      </c>
      <c r="AH7076">
        <v>1</v>
      </c>
      <c r="AI7076">
        <v>100</v>
      </c>
      <c r="AJ7076">
        <v>10</v>
      </c>
      <c r="AK7076">
        <v>10</v>
      </c>
      <c r="AL7076">
        <v>10</v>
      </c>
      <c r="AM7076">
        <v>10</v>
      </c>
      <c r="AN7076">
        <v>10</v>
      </c>
      <c r="AO7076">
        <v>10</v>
      </c>
    </row>
    <row r="7077" spans="1:41">
      <c r="A7077" s="1">
        <v>22974857</v>
      </c>
      <c r="B7077" t="s">
        <v>194</v>
      </c>
      <c r="C7077">
        <v>2014</v>
      </c>
      <c r="D7077" s="2" t="s">
        <v>6562</v>
      </c>
      <c r="E7077" s="4">
        <f t="shared" si="853"/>
        <v>41938</v>
      </c>
      <c r="F7077" s="5">
        <f t="shared" ca="1" si="854"/>
        <v>0.69513844400050262</v>
      </c>
      <c r="G7077" s="1">
        <v>4445752</v>
      </c>
      <c r="H7077" t="s">
        <v>60</v>
      </c>
      <c r="I7077" t="s">
        <v>33</v>
      </c>
      <c r="J7077" s="6" t="str">
        <f t="shared" si="855"/>
        <v>Amsterdam</v>
      </c>
      <c r="K7077" t="s">
        <v>34</v>
      </c>
      <c r="M7077" s="1" t="s">
        <v>5776</v>
      </c>
      <c r="N7077" t="s">
        <v>35</v>
      </c>
      <c r="O7077">
        <v>52.356096144524699</v>
      </c>
      <c r="P7077">
        <v>4.9017736510390204</v>
      </c>
      <c r="Q7077" t="s">
        <v>36</v>
      </c>
      <c r="R7077" t="s">
        <v>37</v>
      </c>
      <c r="S7077">
        <v>2</v>
      </c>
      <c r="T7077">
        <v>1</v>
      </c>
      <c r="U7077">
        <v>1</v>
      </c>
      <c r="V7077">
        <v>1</v>
      </c>
      <c r="W7077" t="s">
        <v>38</v>
      </c>
      <c r="X7077" s="8">
        <v>125</v>
      </c>
      <c r="Y7077">
        <v>1</v>
      </c>
      <c r="Z7077">
        <v>0</v>
      </c>
      <c r="AA7077">
        <v>2</v>
      </c>
      <c r="AB7077" s="6">
        <f t="shared" si="856"/>
        <v>6</v>
      </c>
      <c r="AC7077" s="13">
        <f t="shared" si="857"/>
        <v>125</v>
      </c>
      <c r="AD7077" s="13">
        <f t="shared" si="858"/>
        <v>250</v>
      </c>
      <c r="AE7077" s="13">
        <f t="shared" si="859"/>
        <v>1500</v>
      </c>
      <c r="AF7077" t="s">
        <v>39</v>
      </c>
      <c r="AG7077">
        <v>0.73</v>
      </c>
      <c r="AH7077">
        <v>3</v>
      </c>
      <c r="AI7077">
        <v>100</v>
      </c>
      <c r="AJ7077">
        <v>10</v>
      </c>
      <c r="AK7077">
        <v>10</v>
      </c>
      <c r="AL7077">
        <v>10</v>
      </c>
      <c r="AM7077">
        <v>10</v>
      </c>
      <c r="AN7077">
        <v>9</v>
      </c>
      <c r="AO7077">
        <v>10</v>
      </c>
    </row>
    <row r="7078" spans="1:41">
      <c r="A7078" s="1">
        <v>22981170</v>
      </c>
      <c r="B7078" t="s">
        <v>1299</v>
      </c>
      <c r="C7078">
        <v>2014</v>
      </c>
      <c r="D7078" s="2" t="s">
        <v>6562</v>
      </c>
      <c r="E7078" s="4">
        <f t="shared" si="853"/>
        <v>41938</v>
      </c>
      <c r="F7078" s="5">
        <f t="shared" ca="1" si="854"/>
        <v>0.69513844400050262</v>
      </c>
      <c r="G7078" s="1">
        <v>4426865</v>
      </c>
      <c r="H7078" t="s">
        <v>45</v>
      </c>
      <c r="I7078" t="s">
        <v>33</v>
      </c>
      <c r="J7078" s="6" t="str">
        <f t="shared" si="855"/>
        <v>Amsterdam</v>
      </c>
      <c r="K7078" t="s">
        <v>53</v>
      </c>
      <c r="M7078" s="1">
        <v>1053</v>
      </c>
      <c r="N7078" t="s">
        <v>35</v>
      </c>
      <c r="O7078">
        <v>52.3646882396378</v>
      </c>
      <c r="P7078">
        <v>4.8603133358227097</v>
      </c>
      <c r="Q7078" t="s">
        <v>36</v>
      </c>
      <c r="R7078" t="s">
        <v>37</v>
      </c>
      <c r="S7078">
        <v>3</v>
      </c>
      <c r="T7078">
        <v>1</v>
      </c>
      <c r="U7078">
        <v>1</v>
      </c>
      <c r="V7078">
        <v>2</v>
      </c>
      <c r="W7078" t="s">
        <v>38</v>
      </c>
      <c r="X7078" s="8">
        <v>149</v>
      </c>
      <c r="Y7078">
        <v>1</v>
      </c>
      <c r="Z7078">
        <v>0</v>
      </c>
      <c r="AA7078">
        <v>2</v>
      </c>
      <c r="AB7078" s="6">
        <f t="shared" si="856"/>
        <v>12</v>
      </c>
      <c r="AC7078" s="13">
        <f t="shared" si="857"/>
        <v>149</v>
      </c>
      <c r="AD7078" s="13">
        <f t="shared" si="858"/>
        <v>298</v>
      </c>
      <c r="AE7078" s="13">
        <f t="shared" si="859"/>
        <v>3576</v>
      </c>
      <c r="AF7078" t="s">
        <v>47</v>
      </c>
      <c r="AG7078">
        <v>0.95</v>
      </c>
      <c r="AH7078">
        <v>6</v>
      </c>
      <c r="AI7078">
        <v>97</v>
      </c>
      <c r="AJ7078">
        <v>9</v>
      </c>
      <c r="AK7078">
        <v>10</v>
      </c>
      <c r="AL7078">
        <v>10</v>
      </c>
      <c r="AM7078">
        <v>10</v>
      </c>
      <c r="AN7078">
        <v>9</v>
      </c>
      <c r="AO7078">
        <v>8</v>
      </c>
    </row>
    <row r="7079" spans="1:41">
      <c r="A7079" s="1">
        <v>22983279</v>
      </c>
      <c r="B7079" t="s">
        <v>1349</v>
      </c>
      <c r="C7079">
        <v>2014</v>
      </c>
      <c r="D7079" s="2" t="s">
        <v>6562</v>
      </c>
      <c r="E7079" s="4">
        <f t="shared" si="853"/>
        <v>41938</v>
      </c>
      <c r="F7079" s="5">
        <f t="shared" ca="1" si="854"/>
        <v>0.69513844400050262</v>
      </c>
      <c r="G7079" s="1">
        <v>4427268</v>
      </c>
      <c r="H7079" t="s">
        <v>32</v>
      </c>
      <c r="I7079" t="s">
        <v>33</v>
      </c>
      <c r="J7079" s="6" t="str">
        <f t="shared" si="855"/>
        <v>Amsterdam</v>
      </c>
      <c r="K7079" t="s">
        <v>34</v>
      </c>
      <c r="M7079" s="1">
        <v>1052</v>
      </c>
      <c r="N7079" t="s">
        <v>35</v>
      </c>
      <c r="O7079">
        <v>52.3796137275977</v>
      </c>
      <c r="P7079">
        <v>4.8765599417915499</v>
      </c>
      <c r="Q7079" t="s">
        <v>58</v>
      </c>
      <c r="R7079" t="s">
        <v>42</v>
      </c>
      <c r="S7079">
        <v>2</v>
      </c>
      <c r="T7079">
        <v>1</v>
      </c>
      <c r="U7079">
        <v>1</v>
      </c>
      <c r="V7079">
        <v>1</v>
      </c>
      <c r="W7079" t="s">
        <v>38</v>
      </c>
      <c r="X7079" s="8">
        <v>90</v>
      </c>
      <c r="Y7079">
        <v>1</v>
      </c>
      <c r="Z7079">
        <v>0</v>
      </c>
      <c r="AA7079">
        <v>1</v>
      </c>
      <c r="AB7079" s="6">
        <f t="shared" si="856"/>
        <v>0</v>
      </c>
      <c r="AC7079" s="13">
        <f t="shared" si="857"/>
        <v>90</v>
      </c>
      <c r="AD7079" s="13">
        <f t="shared" si="858"/>
        <v>90</v>
      </c>
      <c r="AE7079" s="13">
        <f t="shared" si="859"/>
        <v>0</v>
      </c>
      <c r="AF7079" t="s">
        <v>62</v>
      </c>
      <c r="AG7079" t="s">
        <v>62</v>
      </c>
      <c r="AH7079">
        <v>0</v>
      </c>
    </row>
    <row r="7080" spans="1:41">
      <c r="A7080" s="1">
        <v>23016078</v>
      </c>
      <c r="B7080" t="s">
        <v>100</v>
      </c>
      <c r="C7080">
        <v>2014</v>
      </c>
      <c r="D7080" s="2" t="s">
        <v>6563</v>
      </c>
      <c r="E7080" s="4">
        <f t="shared" si="853"/>
        <v>41939</v>
      </c>
      <c r="F7080" s="5">
        <f t="shared" ca="1" si="854"/>
        <v>0.69239871797310537</v>
      </c>
      <c r="G7080" s="1">
        <v>4451765</v>
      </c>
      <c r="H7080" t="s">
        <v>41</v>
      </c>
      <c r="I7080" t="s">
        <v>33</v>
      </c>
      <c r="J7080" s="6" t="str">
        <f t="shared" si="855"/>
        <v>Amsterdam</v>
      </c>
      <c r="K7080" t="s">
        <v>34</v>
      </c>
      <c r="M7080" s="1">
        <v>1019</v>
      </c>
      <c r="N7080" t="s">
        <v>35</v>
      </c>
      <c r="O7080">
        <v>52.377995449522999</v>
      </c>
      <c r="P7080">
        <v>4.9475189892569498</v>
      </c>
      <c r="Q7080" t="s">
        <v>36</v>
      </c>
      <c r="R7080" t="s">
        <v>37</v>
      </c>
      <c r="S7080">
        <v>5</v>
      </c>
      <c r="T7080">
        <v>1</v>
      </c>
      <c r="U7080">
        <v>2</v>
      </c>
      <c r="V7080">
        <v>4</v>
      </c>
      <c r="W7080" t="s">
        <v>38</v>
      </c>
      <c r="X7080" s="8">
        <v>150</v>
      </c>
      <c r="Y7080">
        <v>4</v>
      </c>
      <c r="Z7080">
        <v>40</v>
      </c>
      <c r="AA7080">
        <v>3</v>
      </c>
      <c r="AB7080" s="6">
        <f t="shared" si="856"/>
        <v>8</v>
      </c>
      <c r="AC7080" s="13">
        <f t="shared" si="857"/>
        <v>150</v>
      </c>
      <c r="AD7080" s="13">
        <f t="shared" si="858"/>
        <v>450</v>
      </c>
      <c r="AE7080" s="13">
        <f t="shared" si="859"/>
        <v>3600</v>
      </c>
      <c r="AF7080" t="s">
        <v>39</v>
      </c>
      <c r="AG7080">
        <v>1</v>
      </c>
      <c r="AH7080">
        <v>4</v>
      </c>
      <c r="AI7080">
        <v>95</v>
      </c>
      <c r="AJ7080">
        <v>10</v>
      </c>
      <c r="AK7080">
        <v>10</v>
      </c>
      <c r="AL7080">
        <v>10</v>
      </c>
      <c r="AM7080">
        <v>10</v>
      </c>
      <c r="AN7080">
        <v>8</v>
      </c>
      <c r="AO7080">
        <v>10</v>
      </c>
    </row>
    <row r="7081" spans="1:41">
      <c r="A7081" s="1">
        <v>23016078</v>
      </c>
      <c r="B7081" t="s">
        <v>100</v>
      </c>
      <c r="C7081">
        <v>2014</v>
      </c>
      <c r="D7081" s="2" t="s">
        <v>6563</v>
      </c>
      <c r="E7081" s="4">
        <f t="shared" si="853"/>
        <v>41939</v>
      </c>
      <c r="F7081" s="5">
        <f t="shared" ca="1" si="854"/>
        <v>0.69239871797310537</v>
      </c>
      <c r="G7081" s="1">
        <v>4436109</v>
      </c>
      <c r="H7081" t="s">
        <v>41</v>
      </c>
      <c r="I7081" t="s">
        <v>33</v>
      </c>
      <c r="J7081" s="6" t="str">
        <f t="shared" si="855"/>
        <v>Amsterdam</v>
      </c>
      <c r="K7081" t="s">
        <v>34</v>
      </c>
      <c r="M7081" s="1">
        <v>1019</v>
      </c>
      <c r="N7081" t="s">
        <v>35</v>
      </c>
      <c r="O7081">
        <v>52.378314371477302</v>
      </c>
      <c r="P7081">
        <v>4.9474026081195097</v>
      </c>
      <c r="Q7081" t="s">
        <v>36</v>
      </c>
      <c r="R7081" t="s">
        <v>42</v>
      </c>
      <c r="S7081">
        <v>2</v>
      </c>
      <c r="T7081">
        <v>1</v>
      </c>
      <c r="U7081">
        <v>1</v>
      </c>
      <c r="V7081">
        <v>2</v>
      </c>
      <c r="W7081" t="s">
        <v>38</v>
      </c>
      <c r="X7081" s="8">
        <v>60</v>
      </c>
      <c r="Y7081">
        <v>1</v>
      </c>
      <c r="Z7081">
        <v>40</v>
      </c>
      <c r="AA7081">
        <v>2</v>
      </c>
      <c r="AB7081" s="6">
        <f t="shared" si="856"/>
        <v>8</v>
      </c>
      <c r="AC7081" s="13">
        <f t="shared" si="857"/>
        <v>100</v>
      </c>
      <c r="AD7081" s="13">
        <f t="shared" si="858"/>
        <v>200</v>
      </c>
      <c r="AE7081" s="13">
        <f t="shared" si="859"/>
        <v>1600</v>
      </c>
      <c r="AF7081" t="s">
        <v>39</v>
      </c>
      <c r="AG7081">
        <v>1</v>
      </c>
      <c r="AH7081">
        <v>4</v>
      </c>
      <c r="AI7081">
        <v>100</v>
      </c>
      <c r="AJ7081">
        <v>10</v>
      </c>
      <c r="AK7081">
        <v>10</v>
      </c>
      <c r="AL7081">
        <v>10</v>
      </c>
      <c r="AM7081">
        <v>10</v>
      </c>
      <c r="AN7081">
        <v>10</v>
      </c>
      <c r="AO7081">
        <v>10</v>
      </c>
    </row>
    <row r="7082" spans="1:41">
      <c r="A7082" s="1">
        <v>23017102</v>
      </c>
      <c r="B7082" t="s">
        <v>5777</v>
      </c>
      <c r="C7082">
        <v>2014</v>
      </c>
      <c r="D7082" s="2" t="s">
        <v>6563</v>
      </c>
      <c r="E7082" s="4">
        <f t="shared" si="853"/>
        <v>41939</v>
      </c>
      <c r="F7082" s="5">
        <f t="shared" ca="1" si="854"/>
        <v>0.69239871797310537</v>
      </c>
      <c r="G7082" s="1">
        <v>4751157</v>
      </c>
      <c r="H7082" t="s">
        <v>747</v>
      </c>
      <c r="I7082" t="s">
        <v>2400</v>
      </c>
      <c r="J7082" s="6" t="str">
        <f t="shared" si="855"/>
        <v>Amsterdam</v>
      </c>
      <c r="K7082" t="s">
        <v>46</v>
      </c>
      <c r="M7082" s="1" t="s">
        <v>5778</v>
      </c>
      <c r="N7082" t="s">
        <v>35</v>
      </c>
      <c r="O7082">
        <v>52.3175624501947</v>
      </c>
      <c r="P7082">
        <v>4.9673849494743099</v>
      </c>
      <c r="Q7082" t="s">
        <v>36</v>
      </c>
      <c r="R7082" t="s">
        <v>42</v>
      </c>
      <c r="S7082">
        <v>2</v>
      </c>
      <c r="T7082">
        <v>1</v>
      </c>
      <c r="U7082">
        <v>1</v>
      </c>
      <c r="V7082">
        <v>1</v>
      </c>
      <c r="W7082" t="s">
        <v>38</v>
      </c>
      <c r="X7082" s="8">
        <v>39</v>
      </c>
      <c r="Y7082">
        <v>1</v>
      </c>
      <c r="Z7082">
        <v>0</v>
      </c>
      <c r="AA7082">
        <v>1</v>
      </c>
      <c r="AB7082" s="6">
        <f t="shared" si="856"/>
        <v>40</v>
      </c>
      <c r="AC7082" s="13">
        <f t="shared" si="857"/>
        <v>39</v>
      </c>
      <c r="AD7082" s="13">
        <f t="shared" si="858"/>
        <v>39</v>
      </c>
      <c r="AE7082" s="13">
        <f t="shared" si="859"/>
        <v>1560</v>
      </c>
      <c r="AF7082" t="s">
        <v>47</v>
      </c>
      <c r="AG7082">
        <v>0.99</v>
      </c>
      <c r="AH7082">
        <v>20</v>
      </c>
      <c r="AI7082">
        <v>91</v>
      </c>
      <c r="AJ7082">
        <v>9</v>
      </c>
      <c r="AK7082">
        <v>9</v>
      </c>
      <c r="AL7082">
        <v>9</v>
      </c>
      <c r="AM7082">
        <v>10</v>
      </c>
      <c r="AN7082">
        <v>7</v>
      </c>
      <c r="AO7082">
        <v>9</v>
      </c>
    </row>
    <row r="7083" spans="1:41">
      <c r="A7083" s="1">
        <v>23017113</v>
      </c>
      <c r="B7083" t="s">
        <v>491</v>
      </c>
      <c r="C7083">
        <v>2014</v>
      </c>
      <c r="D7083" s="2" t="s">
        <v>6563</v>
      </c>
      <c r="E7083" s="4">
        <f t="shared" si="853"/>
        <v>41939</v>
      </c>
      <c r="F7083" s="5">
        <f t="shared" ca="1" si="854"/>
        <v>0.69239871797310537</v>
      </c>
      <c r="G7083" s="1">
        <v>4433716</v>
      </c>
      <c r="H7083" t="s">
        <v>60</v>
      </c>
      <c r="I7083" t="s">
        <v>33</v>
      </c>
      <c r="J7083" s="6" t="str">
        <f t="shared" si="855"/>
        <v>Amsterdam</v>
      </c>
      <c r="K7083" t="s">
        <v>53</v>
      </c>
      <c r="M7083" s="1" t="s">
        <v>5779</v>
      </c>
      <c r="N7083" t="s">
        <v>35</v>
      </c>
      <c r="O7083">
        <v>52.356430588002503</v>
      </c>
      <c r="P7083">
        <v>4.8978044127233504</v>
      </c>
      <c r="Q7083" t="s">
        <v>36</v>
      </c>
      <c r="R7083" t="s">
        <v>37</v>
      </c>
      <c r="S7083">
        <v>4</v>
      </c>
      <c r="T7083">
        <v>1</v>
      </c>
      <c r="U7083">
        <v>2</v>
      </c>
      <c r="V7083">
        <v>2</v>
      </c>
      <c r="W7083" t="s">
        <v>38</v>
      </c>
      <c r="X7083" s="8">
        <v>199</v>
      </c>
      <c r="Y7083">
        <v>1</v>
      </c>
      <c r="Z7083">
        <v>0</v>
      </c>
      <c r="AA7083">
        <v>2</v>
      </c>
      <c r="AB7083" s="6">
        <f t="shared" si="856"/>
        <v>16</v>
      </c>
      <c r="AC7083" s="13">
        <f t="shared" si="857"/>
        <v>199</v>
      </c>
      <c r="AD7083" s="13">
        <f t="shared" si="858"/>
        <v>398</v>
      </c>
      <c r="AE7083" s="13">
        <f t="shared" si="859"/>
        <v>6368</v>
      </c>
      <c r="AF7083" t="s">
        <v>47</v>
      </c>
      <c r="AG7083">
        <v>0.96</v>
      </c>
      <c r="AH7083">
        <v>8</v>
      </c>
      <c r="AI7083">
        <v>100</v>
      </c>
      <c r="AJ7083">
        <v>10</v>
      </c>
      <c r="AK7083">
        <v>10</v>
      </c>
      <c r="AL7083">
        <v>10</v>
      </c>
      <c r="AM7083">
        <v>10</v>
      </c>
      <c r="AN7083">
        <v>10</v>
      </c>
      <c r="AO7083">
        <v>10</v>
      </c>
    </row>
    <row r="7084" spans="1:41">
      <c r="A7084" s="1">
        <v>23019137</v>
      </c>
      <c r="B7084" t="s">
        <v>1152</v>
      </c>
      <c r="C7084">
        <v>2014</v>
      </c>
      <c r="D7084" s="2" t="s">
        <v>6563</v>
      </c>
      <c r="E7084" s="4">
        <f t="shared" si="853"/>
        <v>41939</v>
      </c>
      <c r="F7084" s="5">
        <f t="shared" ca="1" si="854"/>
        <v>0.69239871797310537</v>
      </c>
      <c r="G7084" s="1">
        <v>4436018</v>
      </c>
      <c r="H7084" t="s">
        <v>80</v>
      </c>
      <c r="I7084" t="s">
        <v>33</v>
      </c>
      <c r="J7084" s="6" t="str">
        <f t="shared" si="855"/>
        <v>Amsterdam</v>
      </c>
      <c r="K7084" t="s">
        <v>34</v>
      </c>
      <c r="M7084" s="1" t="s">
        <v>4975</v>
      </c>
      <c r="N7084" t="s">
        <v>35</v>
      </c>
      <c r="O7084">
        <v>52.344782702246299</v>
      </c>
      <c r="P7084">
        <v>4.91467960799217</v>
      </c>
      <c r="Q7084" t="s">
        <v>36</v>
      </c>
      <c r="R7084" t="s">
        <v>37</v>
      </c>
      <c r="S7084">
        <v>4</v>
      </c>
      <c r="T7084">
        <v>1</v>
      </c>
      <c r="U7084">
        <v>2</v>
      </c>
      <c r="V7084">
        <v>2</v>
      </c>
      <c r="W7084" t="s">
        <v>38</v>
      </c>
      <c r="X7084" s="8">
        <v>120</v>
      </c>
      <c r="Y7084">
        <v>2</v>
      </c>
      <c r="Z7084">
        <v>15</v>
      </c>
      <c r="AA7084">
        <v>5</v>
      </c>
      <c r="AB7084" s="6">
        <f t="shared" si="856"/>
        <v>12</v>
      </c>
      <c r="AC7084" s="13">
        <f t="shared" si="857"/>
        <v>120</v>
      </c>
      <c r="AD7084" s="13">
        <f t="shared" si="858"/>
        <v>600</v>
      </c>
      <c r="AE7084" s="13">
        <f t="shared" si="859"/>
        <v>7200</v>
      </c>
      <c r="AF7084" t="s">
        <v>43</v>
      </c>
      <c r="AG7084">
        <v>1</v>
      </c>
      <c r="AH7084">
        <v>6</v>
      </c>
      <c r="AI7084">
        <v>100</v>
      </c>
      <c r="AJ7084">
        <v>10</v>
      </c>
      <c r="AK7084">
        <v>10</v>
      </c>
      <c r="AL7084">
        <v>10</v>
      </c>
      <c r="AM7084">
        <v>10</v>
      </c>
      <c r="AN7084">
        <v>10</v>
      </c>
      <c r="AO7084">
        <v>10</v>
      </c>
    </row>
    <row r="7085" spans="1:41">
      <c r="A7085" s="1">
        <v>23021688</v>
      </c>
      <c r="B7085" t="s">
        <v>194</v>
      </c>
      <c r="C7085">
        <v>2014</v>
      </c>
      <c r="D7085" s="2" t="s">
        <v>6563</v>
      </c>
      <c r="E7085" s="4">
        <f t="shared" si="853"/>
        <v>41939</v>
      </c>
      <c r="F7085" s="5">
        <f t="shared" ca="1" si="854"/>
        <v>0.69239871797310537</v>
      </c>
      <c r="G7085" s="1">
        <v>4434842</v>
      </c>
      <c r="H7085" t="s">
        <v>408</v>
      </c>
      <c r="I7085" t="s">
        <v>33</v>
      </c>
      <c r="J7085" s="6" t="str">
        <f t="shared" si="855"/>
        <v>Amsterdam</v>
      </c>
      <c r="K7085" t="s">
        <v>34</v>
      </c>
      <c r="M7085" s="1" t="s">
        <v>5780</v>
      </c>
      <c r="N7085" t="s">
        <v>35</v>
      </c>
      <c r="O7085">
        <v>52.376516640826097</v>
      </c>
      <c r="P7085">
        <v>4.8252240836785498</v>
      </c>
      <c r="Q7085" t="s">
        <v>36</v>
      </c>
      <c r="R7085" t="s">
        <v>37</v>
      </c>
      <c r="S7085">
        <v>2</v>
      </c>
      <c r="T7085">
        <v>1.5</v>
      </c>
      <c r="U7085">
        <v>1</v>
      </c>
      <c r="V7085">
        <v>1</v>
      </c>
      <c r="W7085" t="s">
        <v>38</v>
      </c>
      <c r="X7085" s="8">
        <v>75</v>
      </c>
      <c r="Y7085">
        <v>1</v>
      </c>
      <c r="Z7085">
        <v>0</v>
      </c>
      <c r="AA7085">
        <v>2</v>
      </c>
      <c r="AB7085" s="6">
        <f t="shared" si="856"/>
        <v>2</v>
      </c>
      <c r="AC7085" s="13">
        <f t="shared" si="857"/>
        <v>75</v>
      </c>
      <c r="AD7085" s="13">
        <f t="shared" si="858"/>
        <v>150</v>
      </c>
      <c r="AE7085" s="13">
        <f t="shared" si="859"/>
        <v>300</v>
      </c>
      <c r="AF7085" t="s">
        <v>62</v>
      </c>
      <c r="AG7085" t="s">
        <v>62</v>
      </c>
      <c r="AH7085">
        <v>1</v>
      </c>
      <c r="AI7085">
        <v>100</v>
      </c>
      <c r="AJ7085">
        <v>10</v>
      </c>
      <c r="AK7085">
        <v>10</v>
      </c>
      <c r="AL7085">
        <v>10</v>
      </c>
      <c r="AM7085">
        <v>10</v>
      </c>
      <c r="AN7085">
        <v>6</v>
      </c>
      <c r="AO7085">
        <v>8</v>
      </c>
    </row>
    <row r="7086" spans="1:41">
      <c r="A7086" s="1">
        <v>23027423</v>
      </c>
      <c r="B7086" t="s">
        <v>1855</v>
      </c>
      <c r="C7086">
        <v>2014</v>
      </c>
      <c r="D7086" s="2" t="s">
        <v>6563</v>
      </c>
      <c r="E7086" s="4">
        <f t="shared" si="853"/>
        <v>41939</v>
      </c>
      <c r="F7086" s="5">
        <f t="shared" ca="1" si="854"/>
        <v>0.69239871797310537</v>
      </c>
      <c r="G7086" s="1">
        <v>4481117</v>
      </c>
      <c r="H7086" t="s">
        <v>45</v>
      </c>
      <c r="I7086" t="s">
        <v>33</v>
      </c>
      <c r="J7086" s="6" t="str">
        <f t="shared" si="855"/>
        <v>Amsterdam</v>
      </c>
      <c r="K7086" t="s">
        <v>34</v>
      </c>
      <c r="M7086" s="1" t="s">
        <v>5781</v>
      </c>
      <c r="N7086" t="s">
        <v>35</v>
      </c>
      <c r="O7086">
        <v>52.372942968500801</v>
      </c>
      <c r="P7086">
        <v>4.8557231614638701</v>
      </c>
      <c r="Q7086" t="s">
        <v>36</v>
      </c>
      <c r="R7086" t="s">
        <v>37</v>
      </c>
      <c r="S7086">
        <v>2</v>
      </c>
      <c r="T7086">
        <v>1</v>
      </c>
      <c r="U7086">
        <v>1</v>
      </c>
      <c r="V7086">
        <v>1</v>
      </c>
      <c r="W7086" t="s">
        <v>38</v>
      </c>
      <c r="X7086" s="8">
        <v>90</v>
      </c>
      <c r="Y7086">
        <v>1</v>
      </c>
      <c r="Z7086">
        <v>0</v>
      </c>
      <c r="AA7086">
        <v>1</v>
      </c>
      <c r="AB7086" s="6">
        <f t="shared" si="856"/>
        <v>0</v>
      </c>
      <c r="AC7086" s="13">
        <f t="shared" si="857"/>
        <v>90</v>
      </c>
      <c r="AD7086" s="13">
        <f t="shared" si="858"/>
        <v>90</v>
      </c>
      <c r="AE7086" s="13">
        <f t="shared" si="859"/>
        <v>0</v>
      </c>
      <c r="AF7086" t="s">
        <v>62</v>
      </c>
      <c r="AG7086" t="s">
        <v>62</v>
      </c>
      <c r="AH7086">
        <v>0</v>
      </c>
    </row>
    <row r="7087" spans="1:41">
      <c r="A7087" s="1">
        <v>23036552</v>
      </c>
      <c r="B7087" t="s">
        <v>522</v>
      </c>
      <c r="C7087">
        <v>2014</v>
      </c>
      <c r="D7087" s="2" t="s">
        <v>6563</v>
      </c>
      <c r="E7087" s="4">
        <f t="shared" si="853"/>
        <v>41939</v>
      </c>
      <c r="F7087" s="5">
        <f t="shared" ca="1" si="854"/>
        <v>0.69239871797310537</v>
      </c>
      <c r="G7087" s="1">
        <v>4438202</v>
      </c>
      <c r="H7087" t="s">
        <v>56</v>
      </c>
      <c r="I7087" t="s">
        <v>33</v>
      </c>
      <c r="J7087" s="6" t="str">
        <f t="shared" si="855"/>
        <v>Amsterdam</v>
      </c>
      <c r="K7087" t="s">
        <v>46</v>
      </c>
      <c r="M7087" s="1">
        <v>1058</v>
      </c>
      <c r="N7087" t="s">
        <v>35</v>
      </c>
      <c r="O7087">
        <v>52.357906780091803</v>
      </c>
      <c r="P7087">
        <v>4.8493414725541202</v>
      </c>
      <c r="Q7087" t="s">
        <v>36</v>
      </c>
      <c r="R7087" t="s">
        <v>37</v>
      </c>
      <c r="S7087">
        <v>4</v>
      </c>
      <c r="T7087">
        <v>1</v>
      </c>
      <c r="U7087">
        <v>2</v>
      </c>
      <c r="V7087">
        <v>2</v>
      </c>
      <c r="W7087" t="s">
        <v>38</v>
      </c>
      <c r="X7087" s="8">
        <v>150</v>
      </c>
      <c r="Y7087">
        <v>4</v>
      </c>
      <c r="Z7087">
        <v>25</v>
      </c>
      <c r="AA7087">
        <v>2</v>
      </c>
      <c r="AB7087" s="6">
        <f t="shared" si="856"/>
        <v>2</v>
      </c>
      <c r="AC7087" s="13">
        <f t="shared" si="857"/>
        <v>150</v>
      </c>
      <c r="AD7087" s="13">
        <f t="shared" si="858"/>
        <v>300</v>
      </c>
      <c r="AE7087" s="13">
        <f t="shared" si="859"/>
        <v>600</v>
      </c>
      <c r="AF7087" t="s">
        <v>39</v>
      </c>
      <c r="AG7087">
        <v>0.92</v>
      </c>
      <c r="AH7087">
        <v>1</v>
      </c>
      <c r="AI7087">
        <v>80</v>
      </c>
      <c r="AJ7087">
        <v>10</v>
      </c>
      <c r="AK7087">
        <v>10</v>
      </c>
      <c r="AL7087">
        <v>8</v>
      </c>
      <c r="AM7087">
        <v>8</v>
      </c>
      <c r="AN7087">
        <v>8</v>
      </c>
      <c r="AO7087">
        <v>8</v>
      </c>
    </row>
    <row r="7088" spans="1:41">
      <c r="A7088" s="1">
        <v>23043145</v>
      </c>
      <c r="B7088" t="s">
        <v>4035</v>
      </c>
      <c r="C7088">
        <v>2014</v>
      </c>
      <c r="D7088" s="2" t="s">
        <v>6563</v>
      </c>
      <c r="E7088" s="4">
        <f t="shared" si="853"/>
        <v>41939</v>
      </c>
      <c r="F7088" s="5">
        <f t="shared" ca="1" si="854"/>
        <v>0.69239871797310537</v>
      </c>
      <c r="G7088" s="1">
        <v>4439824</v>
      </c>
      <c r="H7088" t="s">
        <v>107</v>
      </c>
      <c r="I7088" t="s">
        <v>33</v>
      </c>
      <c r="J7088" s="6" t="str">
        <f t="shared" si="855"/>
        <v>Amsterdam</v>
      </c>
      <c r="K7088" t="s">
        <v>34</v>
      </c>
      <c r="M7088" s="1" t="s">
        <v>3226</v>
      </c>
      <c r="N7088" t="s">
        <v>35</v>
      </c>
      <c r="O7088">
        <v>52.354657695558998</v>
      </c>
      <c r="P7088">
        <v>4.9099818864606499</v>
      </c>
      <c r="Q7088" t="s">
        <v>36</v>
      </c>
      <c r="R7088" t="s">
        <v>37</v>
      </c>
      <c r="S7088">
        <v>4</v>
      </c>
      <c r="T7088">
        <v>1</v>
      </c>
      <c r="U7088">
        <v>2</v>
      </c>
      <c r="V7088">
        <v>2</v>
      </c>
      <c r="W7088" t="s">
        <v>38</v>
      </c>
      <c r="X7088" s="8">
        <v>109</v>
      </c>
      <c r="Y7088">
        <v>2</v>
      </c>
      <c r="Z7088">
        <v>45</v>
      </c>
      <c r="AA7088">
        <v>3</v>
      </c>
      <c r="AB7088" s="6">
        <f t="shared" si="856"/>
        <v>4</v>
      </c>
      <c r="AC7088" s="13">
        <f t="shared" si="857"/>
        <v>109</v>
      </c>
      <c r="AD7088" s="13">
        <f t="shared" si="858"/>
        <v>327</v>
      </c>
      <c r="AE7088" s="13">
        <f t="shared" si="859"/>
        <v>1308</v>
      </c>
      <c r="AF7088" t="s">
        <v>43</v>
      </c>
      <c r="AG7088">
        <v>1</v>
      </c>
      <c r="AH7088">
        <v>2</v>
      </c>
      <c r="AI7088">
        <v>90</v>
      </c>
      <c r="AJ7088">
        <v>8</v>
      </c>
      <c r="AK7088">
        <v>7</v>
      </c>
      <c r="AL7088">
        <v>10</v>
      </c>
      <c r="AM7088">
        <v>10</v>
      </c>
      <c r="AN7088">
        <v>8</v>
      </c>
      <c r="AO7088">
        <v>9</v>
      </c>
    </row>
    <row r="7089" spans="1:41">
      <c r="A7089" s="1">
        <v>23045303</v>
      </c>
      <c r="B7089" t="s">
        <v>5782</v>
      </c>
      <c r="C7089">
        <v>2014</v>
      </c>
      <c r="D7089" s="2" t="s">
        <v>6563</v>
      </c>
      <c r="E7089" s="4">
        <f t="shared" si="853"/>
        <v>41939</v>
      </c>
      <c r="F7089" s="5">
        <f t="shared" ca="1" si="854"/>
        <v>0.69239871797310537</v>
      </c>
      <c r="G7089" s="1">
        <v>4439913</v>
      </c>
      <c r="H7089" t="s">
        <v>56</v>
      </c>
      <c r="I7089" t="s">
        <v>33</v>
      </c>
      <c r="J7089" s="6" t="str">
        <f t="shared" si="855"/>
        <v>Amsterdam</v>
      </c>
      <c r="K7089" t="s">
        <v>34</v>
      </c>
      <c r="M7089" s="1" t="s">
        <v>3782</v>
      </c>
      <c r="N7089" t="s">
        <v>35</v>
      </c>
      <c r="O7089">
        <v>52.343669076174599</v>
      </c>
      <c r="P7089">
        <v>4.8607280088725</v>
      </c>
      <c r="Q7089" t="s">
        <v>36</v>
      </c>
      <c r="R7089" t="s">
        <v>37</v>
      </c>
      <c r="S7089">
        <v>6</v>
      </c>
      <c r="T7089">
        <v>1.5</v>
      </c>
      <c r="U7089">
        <v>2</v>
      </c>
      <c r="V7089">
        <v>3</v>
      </c>
      <c r="W7089" t="s">
        <v>38</v>
      </c>
      <c r="X7089" s="8">
        <v>165</v>
      </c>
      <c r="Y7089">
        <v>4</v>
      </c>
      <c r="Z7089">
        <v>25</v>
      </c>
      <c r="AA7089">
        <v>2</v>
      </c>
      <c r="AB7089" s="6">
        <f t="shared" si="856"/>
        <v>42</v>
      </c>
      <c r="AC7089" s="13">
        <f t="shared" si="857"/>
        <v>165</v>
      </c>
      <c r="AD7089" s="13">
        <f t="shared" si="858"/>
        <v>330</v>
      </c>
      <c r="AE7089" s="13">
        <f t="shared" si="859"/>
        <v>13860</v>
      </c>
      <c r="AF7089" t="s">
        <v>43</v>
      </c>
      <c r="AG7089">
        <v>0.93</v>
      </c>
      <c r="AH7089">
        <v>21</v>
      </c>
      <c r="AI7089">
        <v>87</v>
      </c>
      <c r="AJ7089">
        <v>9</v>
      </c>
      <c r="AK7089">
        <v>9</v>
      </c>
      <c r="AL7089">
        <v>9</v>
      </c>
      <c r="AM7089">
        <v>10</v>
      </c>
      <c r="AN7089">
        <v>8</v>
      </c>
      <c r="AO7089">
        <v>9</v>
      </c>
    </row>
    <row r="7090" spans="1:41">
      <c r="A7090" s="1">
        <v>23045303</v>
      </c>
      <c r="B7090" t="s">
        <v>5782</v>
      </c>
      <c r="C7090">
        <v>2014</v>
      </c>
      <c r="D7090" s="2" t="s">
        <v>6563</v>
      </c>
      <c r="E7090" s="4">
        <f t="shared" si="853"/>
        <v>41939</v>
      </c>
      <c r="F7090" s="5">
        <f t="shared" ca="1" si="854"/>
        <v>0.69239871797310537</v>
      </c>
      <c r="G7090" s="1">
        <v>5680893</v>
      </c>
      <c r="H7090" t="s">
        <v>32</v>
      </c>
      <c r="I7090" t="s">
        <v>33</v>
      </c>
      <c r="J7090" s="6" t="str">
        <f t="shared" si="855"/>
        <v>Amsterdam</v>
      </c>
      <c r="K7090" t="s">
        <v>46</v>
      </c>
      <c r="M7090" s="1" t="s">
        <v>2345</v>
      </c>
      <c r="N7090" t="s">
        <v>35</v>
      </c>
      <c r="O7090">
        <v>52.386373914544997</v>
      </c>
      <c r="P7090">
        <v>4.8719374444282701</v>
      </c>
      <c r="Q7090" t="s">
        <v>36</v>
      </c>
      <c r="R7090" t="s">
        <v>37</v>
      </c>
      <c r="S7090">
        <v>4</v>
      </c>
      <c r="T7090">
        <v>1</v>
      </c>
      <c r="U7090">
        <v>1</v>
      </c>
      <c r="V7090">
        <v>3</v>
      </c>
      <c r="W7090" t="s">
        <v>38</v>
      </c>
      <c r="X7090" s="8">
        <v>125</v>
      </c>
      <c r="Y7090">
        <v>1</v>
      </c>
      <c r="Z7090">
        <v>0</v>
      </c>
      <c r="AA7090">
        <v>2</v>
      </c>
      <c r="AB7090" s="6">
        <f t="shared" si="856"/>
        <v>0</v>
      </c>
      <c r="AC7090" s="13">
        <f t="shared" si="857"/>
        <v>125</v>
      </c>
      <c r="AD7090" s="13">
        <f t="shared" si="858"/>
        <v>250</v>
      </c>
      <c r="AE7090" s="13">
        <f t="shared" si="859"/>
        <v>0</v>
      </c>
      <c r="AF7090" t="s">
        <v>43</v>
      </c>
      <c r="AG7090">
        <v>0.93</v>
      </c>
      <c r="AH7090">
        <v>0</v>
      </c>
    </row>
    <row r="7091" spans="1:41">
      <c r="A7091" s="1">
        <v>23054481</v>
      </c>
      <c r="B7091" t="s">
        <v>157</v>
      </c>
      <c r="C7091">
        <v>2014</v>
      </c>
      <c r="D7091" s="2" t="s">
        <v>6415</v>
      </c>
      <c r="E7091" s="4">
        <f t="shared" si="853"/>
        <v>41940</v>
      </c>
      <c r="F7091" s="5">
        <f t="shared" ca="1" si="854"/>
        <v>0.68965899194570812</v>
      </c>
      <c r="G7091" s="1">
        <v>4450281</v>
      </c>
      <c r="H7091" t="s">
        <v>107</v>
      </c>
      <c r="I7091" t="s">
        <v>33</v>
      </c>
      <c r="J7091" s="6" t="str">
        <f t="shared" si="855"/>
        <v>Amsterdam</v>
      </c>
      <c r="K7091" t="s">
        <v>34</v>
      </c>
      <c r="M7091" s="1" t="s">
        <v>1773</v>
      </c>
      <c r="N7091" t="s">
        <v>35</v>
      </c>
      <c r="O7091">
        <v>52.3553515582702</v>
      </c>
      <c r="P7091">
        <v>4.9093576076716996</v>
      </c>
      <c r="Q7091" t="s">
        <v>36</v>
      </c>
      <c r="R7091" t="s">
        <v>37</v>
      </c>
      <c r="S7091">
        <v>4</v>
      </c>
      <c r="T7091">
        <v>1</v>
      </c>
      <c r="U7091">
        <v>1</v>
      </c>
      <c r="V7091">
        <v>2</v>
      </c>
      <c r="W7091" t="s">
        <v>38</v>
      </c>
      <c r="X7091" s="8">
        <v>80</v>
      </c>
      <c r="Y7091">
        <v>2</v>
      </c>
      <c r="Z7091">
        <v>25</v>
      </c>
      <c r="AA7091">
        <v>2</v>
      </c>
      <c r="AB7091" s="6">
        <f t="shared" si="856"/>
        <v>6</v>
      </c>
      <c r="AC7091" s="13">
        <f t="shared" si="857"/>
        <v>80</v>
      </c>
      <c r="AD7091" s="13">
        <f t="shared" si="858"/>
        <v>160</v>
      </c>
      <c r="AE7091" s="13">
        <f t="shared" si="859"/>
        <v>960</v>
      </c>
      <c r="AF7091" t="s">
        <v>62</v>
      </c>
      <c r="AG7091" t="s">
        <v>62</v>
      </c>
      <c r="AH7091">
        <v>3</v>
      </c>
      <c r="AI7091">
        <v>100</v>
      </c>
      <c r="AJ7091">
        <v>10</v>
      </c>
      <c r="AK7091">
        <v>10</v>
      </c>
      <c r="AL7091">
        <v>10</v>
      </c>
      <c r="AM7091">
        <v>10</v>
      </c>
      <c r="AN7091">
        <v>9</v>
      </c>
      <c r="AO7091">
        <v>9</v>
      </c>
    </row>
    <row r="7092" spans="1:41">
      <c r="A7092" s="1">
        <v>23055069</v>
      </c>
      <c r="B7092" t="s">
        <v>5783</v>
      </c>
      <c r="C7092">
        <v>2014</v>
      </c>
      <c r="D7092" s="2" t="s">
        <v>6415</v>
      </c>
      <c r="E7092" s="4">
        <f t="shared" si="853"/>
        <v>41940</v>
      </c>
      <c r="F7092" s="5">
        <f t="shared" ca="1" si="854"/>
        <v>0.68965899194570812</v>
      </c>
      <c r="G7092" s="1">
        <v>4441653</v>
      </c>
      <c r="H7092" t="s">
        <v>41</v>
      </c>
      <c r="I7092" t="s">
        <v>33</v>
      </c>
      <c r="J7092" s="6" t="str">
        <f t="shared" si="855"/>
        <v>Amsterdam</v>
      </c>
      <c r="K7092" t="s">
        <v>34</v>
      </c>
      <c r="M7092" s="1" t="s">
        <v>5784</v>
      </c>
      <c r="N7092" t="s">
        <v>35</v>
      </c>
      <c r="O7092">
        <v>52.363729619353997</v>
      </c>
      <c r="P7092">
        <v>4.9349281317245897</v>
      </c>
      <c r="Q7092" t="s">
        <v>36</v>
      </c>
      <c r="R7092" t="s">
        <v>37</v>
      </c>
      <c r="S7092">
        <v>2</v>
      </c>
      <c r="T7092">
        <v>1</v>
      </c>
      <c r="U7092">
        <v>1</v>
      </c>
      <c r="V7092">
        <v>1</v>
      </c>
      <c r="W7092" t="s">
        <v>38</v>
      </c>
      <c r="X7092" s="8">
        <v>80</v>
      </c>
      <c r="Y7092">
        <v>1</v>
      </c>
      <c r="Z7092">
        <v>0</v>
      </c>
      <c r="AA7092">
        <v>1</v>
      </c>
      <c r="AB7092" s="6">
        <f t="shared" si="856"/>
        <v>2</v>
      </c>
      <c r="AC7092" s="13">
        <f t="shared" si="857"/>
        <v>80</v>
      </c>
      <c r="AD7092" s="13">
        <f t="shared" si="858"/>
        <v>80</v>
      </c>
      <c r="AE7092" s="13">
        <f t="shared" si="859"/>
        <v>160</v>
      </c>
      <c r="AF7092" t="s">
        <v>39</v>
      </c>
      <c r="AG7092">
        <v>1</v>
      </c>
      <c r="AH7092">
        <v>1</v>
      </c>
      <c r="AI7092">
        <v>100</v>
      </c>
      <c r="AJ7092">
        <v>10</v>
      </c>
      <c r="AK7092">
        <v>10</v>
      </c>
      <c r="AL7092">
        <v>10</v>
      </c>
      <c r="AM7092">
        <v>10</v>
      </c>
      <c r="AN7092">
        <v>10</v>
      </c>
      <c r="AO7092">
        <v>8</v>
      </c>
    </row>
    <row r="7093" spans="1:41">
      <c r="A7093" s="1">
        <v>23059325</v>
      </c>
      <c r="B7093" t="s">
        <v>324</v>
      </c>
      <c r="C7093">
        <v>2014</v>
      </c>
      <c r="D7093" s="2" t="s">
        <v>6415</v>
      </c>
      <c r="E7093" s="4">
        <f t="shared" si="853"/>
        <v>41940</v>
      </c>
      <c r="F7093" s="5">
        <f t="shared" ca="1" si="854"/>
        <v>0.68965899194570812</v>
      </c>
      <c r="G7093" s="1">
        <v>4442663</v>
      </c>
      <c r="H7093" t="s">
        <v>747</v>
      </c>
      <c r="I7093" t="s">
        <v>424</v>
      </c>
      <c r="J7093" s="6" t="str">
        <f t="shared" si="855"/>
        <v>Amsterdam</v>
      </c>
      <c r="K7093" t="s">
        <v>34</v>
      </c>
      <c r="M7093" s="1">
        <v>1104</v>
      </c>
      <c r="N7093" t="s">
        <v>35</v>
      </c>
      <c r="O7093">
        <v>52.317516698836897</v>
      </c>
      <c r="P7093">
        <v>4.98711619659771</v>
      </c>
      <c r="Q7093" t="s">
        <v>58</v>
      </c>
      <c r="R7093" t="s">
        <v>42</v>
      </c>
      <c r="S7093">
        <v>1</v>
      </c>
      <c r="T7093">
        <v>1</v>
      </c>
      <c r="U7093">
        <v>1</v>
      </c>
      <c r="V7093">
        <v>1</v>
      </c>
      <c r="W7093" t="s">
        <v>38</v>
      </c>
      <c r="X7093" s="8">
        <v>20</v>
      </c>
      <c r="Y7093">
        <v>1</v>
      </c>
      <c r="Z7093">
        <v>0</v>
      </c>
      <c r="AA7093">
        <v>7</v>
      </c>
      <c r="AB7093" s="6">
        <f t="shared" si="856"/>
        <v>0</v>
      </c>
      <c r="AC7093" s="13">
        <f t="shared" si="857"/>
        <v>20</v>
      </c>
      <c r="AD7093" s="13">
        <f t="shared" si="858"/>
        <v>140</v>
      </c>
      <c r="AE7093" s="13">
        <f t="shared" si="859"/>
        <v>0</v>
      </c>
      <c r="AF7093" t="s">
        <v>62</v>
      </c>
      <c r="AG7093" t="s">
        <v>62</v>
      </c>
      <c r="AH7093">
        <v>0</v>
      </c>
    </row>
    <row r="7094" spans="1:41">
      <c r="A7094" s="1">
        <v>23060454</v>
      </c>
      <c r="B7094" t="s">
        <v>5785</v>
      </c>
      <c r="C7094">
        <v>2014</v>
      </c>
      <c r="D7094" s="2" t="s">
        <v>6415</v>
      </c>
      <c r="E7094" s="4">
        <f t="shared" si="853"/>
        <v>41940</v>
      </c>
      <c r="F7094" s="5">
        <f t="shared" ca="1" si="854"/>
        <v>0.68965899194570812</v>
      </c>
      <c r="G7094" s="1">
        <v>4443203</v>
      </c>
      <c r="H7094" t="s">
        <v>71</v>
      </c>
      <c r="I7094" t="s">
        <v>33</v>
      </c>
      <c r="J7094" s="6" t="str">
        <f t="shared" si="855"/>
        <v>Amsterdam</v>
      </c>
      <c r="K7094" t="s">
        <v>34</v>
      </c>
      <c r="M7094" s="1" t="s">
        <v>5786</v>
      </c>
      <c r="N7094" t="s">
        <v>35</v>
      </c>
      <c r="O7094">
        <v>52.383988038559103</v>
      </c>
      <c r="P7094">
        <v>4.8513061981673804</v>
      </c>
      <c r="Q7094" t="s">
        <v>58</v>
      </c>
      <c r="R7094" t="s">
        <v>37</v>
      </c>
      <c r="S7094">
        <v>2</v>
      </c>
      <c r="T7094">
        <v>1</v>
      </c>
      <c r="U7094">
        <v>1</v>
      </c>
      <c r="V7094">
        <v>1</v>
      </c>
      <c r="W7094" t="s">
        <v>38</v>
      </c>
      <c r="X7094" s="8">
        <v>45</v>
      </c>
      <c r="Y7094">
        <v>1</v>
      </c>
      <c r="Z7094">
        <v>0</v>
      </c>
      <c r="AA7094">
        <v>1</v>
      </c>
      <c r="AB7094" s="6">
        <f t="shared" si="856"/>
        <v>14</v>
      </c>
      <c r="AC7094" s="13">
        <f t="shared" si="857"/>
        <v>45</v>
      </c>
      <c r="AD7094" s="13">
        <f t="shared" si="858"/>
        <v>45</v>
      </c>
      <c r="AE7094" s="13">
        <f t="shared" si="859"/>
        <v>630</v>
      </c>
      <c r="AF7094" t="s">
        <v>43</v>
      </c>
      <c r="AG7094">
        <v>1</v>
      </c>
      <c r="AH7094">
        <v>7</v>
      </c>
      <c r="AI7094">
        <v>94</v>
      </c>
      <c r="AJ7094">
        <v>10</v>
      </c>
      <c r="AK7094">
        <v>9</v>
      </c>
      <c r="AL7094">
        <v>9</v>
      </c>
      <c r="AM7094">
        <v>10</v>
      </c>
      <c r="AN7094">
        <v>8</v>
      </c>
      <c r="AO7094">
        <v>9</v>
      </c>
    </row>
    <row r="7095" spans="1:41">
      <c r="A7095" s="1">
        <v>23062050</v>
      </c>
      <c r="B7095" t="s">
        <v>194</v>
      </c>
      <c r="C7095">
        <v>2014</v>
      </c>
      <c r="D7095" s="2" t="s">
        <v>6415</v>
      </c>
      <c r="E7095" s="4">
        <f t="shared" si="853"/>
        <v>41940</v>
      </c>
      <c r="F7095" s="5">
        <f t="shared" ca="1" si="854"/>
        <v>0.68965899194570812</v>
      </c>
      <c r="G7095" s="1">
        <v>4799506</v>
      </c>
      <c r="H7095" t="s">
        <v>87</v>
      </c>
      <c r="I7095" t="s">
        <v>33</v>
      </c>
      <c r="J7095" s="6" t="str">
        <f t="shared" si="855"/>
        <v>Amsterdam</v>
      </c>
      <c r="K7095" t="s">
        <v>46</v>
      </c>
      <c r="M7095" s="1" t="s">
        <v>5787</v>
      </c>
      <c r="N7095" t="s">
        <v>35</v>
      </c>
      <c r="O7095">
        <v>52.369556044250601</v>
      </c>
      <c r="P7095">
        <v>4.8307660060756801</v>
      </c>
      <c r="Q7095" t="s">
        <v>58</v>
      </c>
      <c r="R7095" t="s">
        <v>37</v>
      </c>
      <c r="S7095">
        <v>6</v>
      </c>
      <c r="T7095">
        <v>3</v>
      </c>
      <c r="U7095">
        <v>3</v>
      </c>
      <c r="V7095">
        <v>4</v>
      </c>
      <c r="W7095" t="s">
        <v>38</v>
      </c>
      <c r="X7095" s="8">
        <v>250</v>
      </c>
      <c r="Y7095">
        <v>6</v>
      </c>
      <c r="Z7095">
        <v>35</v>
      </c>
      <c r="AA7095">
        <v>1</v>
      </c>
      <c r="AB7095" s="6">
        <f t="shared" si="856"/>
        <v>0</v>
      </c>
      <c r="AC7095" s="13">
        <f t="shared" si="857"/>
        <v>250</v>
      </c>
      <c r="AD7095" s="13">
        <f t="shared" si="858"/>
        <v>250</v>
      </c>
      <c r="AE7095" s="13">
        <f t="shared" si="859"/>
        <v>0</v>
      </c>
      <c r="AF7095" t="s">
        <v>39</v>
      </c>
      <c r="AG7095">
        <v>0.7</v>
      </c>
      <c r="AH7095">
        <v>0</v>
      </c>
    </row>
    <row r="7096" spans="1:41">
      <c r="A7096" s="1">
        <v>23063293</v>
      </c>
      <c r="B7096" t="s">
        <v>1595</v>
      </c>
      <c r="C7096">
        <v>2014</v>
      </c>
      <c r="D7096" s="2" t="s">
        <v>6415</v>
      </c>
      <c r="E7096" s="4">
        <f t="shared" si="853"/>
        <v>41940</v>
      </c>
      <c r="F7096" s="5">
        <f t="shared" ca="1" si="854"/>
        <v>0.68965899194570812</v>
      </c>
      <c r="G7096" s="1">
        <v>4569548</v>
      </c>
      <c r="H7096" t="s">
        <v>49</v>
      </c>
      <c r="I7096" t="s">
        <v>33</v>
      </c>
      <c r="J7096" s="6" t="str">
        <f t="shared" si="855"/>
        <v>Amsterdam</v>
      </c>
      <c r="K7096" t="s">
        <v>34</v>
      </c>
      <c r="M7096" s="1" t="s">
        <v>5788</v>
      </c>
      <c r="N7096" t="s">
        <v>35</v>
      </c>
      <c r="O7096">
        <v>52.373252221761199</v>
      </c>
      <c r="P7096">
        <v>4.9208785007939104</v>
      </c>
      <c r="Q7096" t="s">
        <v>36</v>
      </c>
      <c r="R7096" t="s">
        <v>42</v>
      </c>
      <c r="S7096">
        <v>2</v>
      </c>
      <c r="T7096">
        <v>1</v>
      </c>
      <c r="U7096">
        <v>1</v>
      </c>
      <c r="V7096">
        <v>2</v>
      </c>
      <c r="W7096" t="s">
        <v>38</v>
      </c>
      <c r="X7096" s="8">
        <v>64</v>
      </c>
      <c r="Y7096">
        <v>2</v>
      </c>
      <c r="Z7096">
        <v>15</v>
      </c>
      <c r="AA7096">
        <v>1</v>
      </c>
      <c r="AB7096" s="6">
        <f t="shared" si="856"/>
        <v>32</v>
      </c>
      <c r="AC7096" s="13">
        <f t="shared" si="857"/>
        <v>64</v>
      </c>
      <c r="AD7096" s="13">
        <f t="shared" si="858"/>
        <v>64</v>
      </c>
      <c r="AE7096" s="13">
        <f t="shared" si="859"/>
        <v>2048</v>
      </c>
      <c r="AF7096" t="s">
        <v>43</v>
      </c>
      <c r="AG7096">
        <v>1</v>
      </c>
      <c r="AH7096">
        <v>16</v>
      </c>
      <c r="AI7096">
        <v>95</v>
      </c>
      <c r="AJ7096">
        <v>10</v>
      </c>
      <c r="AK7096">
        <v>9</v>
      </c>
      <c r="AL7096">
        <v>10</v>
      </c>
      <c r="AM7096">
        <v>10</v>
      </c>
      <c r="AN7096">
        <v>9</v>
      </c>
      <c r="AO7096">
        <v>9</v>
      </c>
    </row>
    <row r="7097" spans="1:41">
      <c r="A7097" s="1">
        <v>23064759</v>
      </c>
      <c r="B7097" t="s">
        <v>625</v>
      </c>
      <c r="C7097">
        <v>2014</v>
      </c>
      <c r="D7097" s="2" t="s">
        <v>6415</v>
      </c>
      <c r="E7097" s="4">
        <f t="shared" si="853"/>
        <v>41940</v>
      </c>
      <c r="F7097" s="5">
        <f t="shared" ca="1" si="854"/>
        <v>0.68965899194570812</v>
      </c>
      <c r="G7097" s="1">
        <v>4920568</v>
      </c>
      <c r="H7097" t="s">
        <v>414</v>
      </c>
      <c r="I7097" t="s">
        <v>33</v>
      </c>
      <c r="J7097" s="6" t="str">
        <f t="shared" si="855"/>
        <v>Amsterdam</v>
      </c>
      <c r="K7097" t="s">
        <v>46</v>
      </c>
      <c r="M7097" s="1">
        <v>1069</v>
      </c>
      <c r="N7097" t="s">
        <v>35</v>
      </c>
      <c r="O7097">
        <v>52.349195070066401</v>
      </c>
      <c r="P7097">
        <v>4.8004744641436199</v>
      </c>
      <c r="Q7097" t="s">
        <v>36</v>
      </c>
      <c r="R7097" t="s">
        <v>42</v>
      </c>
      <c r="S7097">
        <v>2</v>
      </c>
      <c r="T7097">
        <v>1</v>
      </c>
      <c r="U7097">
        <v>1</v>
      </c>
      <c r="V7097">
        <v>1</v>
      </c>
      <c r="W7097" t="s">
        <v>38</v>
      </c>
      <c r="X7097" s="8">
        <v>55</v>
      </c>
      <c r="Y7097">
        <v>1</v>
      </c>
      <c r="Z7097">
        <v>0</v>
      </c>
      <c r="AA7097">
        <v>1</v>
      </c>
      <c r="AB7097" s="6">
        <f t="shared" si="856"/>
        <v>42</v>
      </c>
      <c r="AC7097" s="13">
        <f t="shared" si="857"/>
        <v>55</v>
      </c>
      <c r="AD7097" s="13">
        <f t="shared" si="858"/>
        <v>55</v>
      </c>
      <c r="AE7097" s="13">
        <f t="shared" si="859"/>
        <v>2310</v>
      </c>
      <c r="AF7097" t="s">
        <v>43</v>
      </c>
      <c r="AG7097">
        <v>1</v>
      </c>
      <c r="AH7097">
        <v>21</v>
      </c>
      <c r="AI7097">
        <v>95</v>
      </c>
      <c r="AJ7097">
        <v>10</v>
      </c>
      <c r="AK7097">
        <v>10</v>
      </c>
      <c r="AL7097">
        <v>10</v>
      </c>
      <c r="AM7097">
        <v>10</v>
      </c>
      <c r="AN7097">
        <v>9</v>
      </c>
      <c r="AO7097">
        <v>10</v>
      </c>
    </row>
    <row r="7098" spans="1:41">
      <c r="A7098" s="1">
        <v>23083784</v>
      </c>
      <c r="B7098" t="s">
        <v>491</v>
      </c>
      <c r="C7098">
        <v>2014</v>
      </c>
      <c r="D7098" s="2" t="s">
        <v>6415</v>
      </c>
      <c r="E7098" s="4">
        <f t="shared" si="853"/>
        <v>41940</v>
      </c>
      <c r="F7098" s="5">
        <f t="shared" ca="1" si="854"/>
        <v>0.68965899194570812</v>
      </c>
      <c r="G7098" s="1">
        <v>4669985</v>
      </c>
      <c r="H7098" t="s">
        <v>51</v>
      </c>
      <c r="I7098" t="s">
        <v>33</v>
      </c>
      <c r="J7098" s="6" t="str">
        <f t="shared" si="855"/>
        <v>Amsterdam</v>
      </c>
      <c r="K7098" t="s">
        <v>46</v>
      </c>
      <c r="M7098" s="1" t="s">
        <v>5789</v>
      </c>
      <c r="N7098" t="s">
        <v>35</v>
      </c>
      <c r="O7098">
        <v>52.3848619416638</v>
      </c>
      <c r="P7098">
        <v>4.8850113968659103</v>
      </c>
      <c r="Q7098" t="s">
        <v>36</v>
      </c>
      <c r="R7098" t="s">
        <v>37</v>
      </c>
      <c r="S7098">
        <v>4</v>
      </c>
      <c r="T7098">
        <v>1</v>
      </c>
      <c r="U7098">
        <v>2</v>
      </c>
      <c r="V7098">
        <v>2</v>
      </c>
      <c r="W7098" t="s">
        <v>38</v>
      </c>
      <c r="X7098" s="8">
        <v>110</v>
      </c>
      <c r="Y7098">
        <v>4</v>
      </c>
      <c r="Z7098">
        <v>20</v>
      </c>
      <c r="AA7098">
        <v>1</v>
      </c>
      <c r="AB7098" s="6">
        <f t="shared" si="856"/>
        <v>2</v>
      </c>
      <c r="AC7098" s="13">
        <f t="shared" si="857"/>
        <v>110</v>
      </c>
      <c r="AD7098" s="13">
        <f t="shared" si="858"/>
        <v>110</v>
      </c>
      <c r="AE7098" s="13">
        <f t="shared" si="859"/>
        <v>220</v>
      </c>
      <c r="AF7098" t="s">
        <v>47</v>
      </c>
      <c r="AG7098">
        <v>0.9</v>
      </c>
      <c r="AH7098">
        <v>1</v>
      </c>
      <c r="AI7098">
        <v>100</v>
      </c>
      <c r="AJ7098">
        <v>10</v>
      </c>
      <c r="AK7098">
        <v>10</v>
      </c>
      <c r="AL7098">
        <v>10</v>
      </c>
      <c r="AM7098">
        <v>10</v>
      </c>
      <c r="AN7098">
        <v>10</v>
      </c>
      <c r="AO7098">
        <v>10</v>
      </c>
    </row>
    <row r="7099" spans="1:41">
      <c r="A7099" s="1">
        <v>23083784</v>
      </c>
      <c r="B7099" t="s">
        <v>491</v>
      </c>
      <c r="C7099">
        <v>2014</v>
      </c>
      <c r="D7099" s="2" t="s">
        <v>6415</v>
      </c>
      <c r="E7099" s="4">
        <f t="shared" si="853"/>
        <v>41940</v>
      </c>
      <c r="F7099" s="5">
        <f t="shared" ca="1" si="854"/>
        <v>0.68965899194570812</v>
      </c>
      <c r="G7099" s="1">
        <v>4468703</v>
      </c>
      <c r="H7099" t="s">
        <v>51</v>
      </c>
      <c r="I7099" t="s">
        <v>33</v>
      </c>
      <c r="J7099" s="6" t="str">
        <f t="shared" si="855"/>
        <v>Amsterdam</v>
      </c>
      <c r="K7099" t="s">
        <v>34</v>
      </c>
      <c r="M7099" s="1" t="s">
        <v>5789</v>
      </c>
      <c r="N7099" t="s">
        <v>35</v>
      </c>
      <c r="O7099">
        <v>52.383405775822901</v>
      </c>
      <c r="P7099">
        <v>4.88433263292755</v>
      </c>
      <c r="Q7099" t="s">
        <v>36</v>
      </c>
      <c r="R7099" t="s">
        <v>42</v>
      </c>
      <c r="S7099">
        <v>2</v>
      </c>
      <c r="T7099">
        <v>1</v>
      </c>
      <c r="U7099">
        <v>1</v>
      </c>
      <c r="V7099">
        <v>1</v>
      </c>
      <c r="W7099" t="s">
        <v>38</v>
      </c>
      <c r="X7099" s="8">
        <v>49</v>
      </c>
      <c r="Y7099">
        <v>2</v>
      </c>
      <c r="Z7099">
        <v>20</v>
      </c>
      <c r="AA7099">
        <v>1</v>
      </c>
      <c r="AB7099" s="6">
        <f t="shared" si="856"/>
        <v>56</v>
      </c>
      <c r="AC7099" s="13">
        <f t="shared" si="857"/>
        <v>49</v>
      </c>
      <c r="AD7099" s="13">
        <f t="shared" si="858"/>
        <v>49</v>
      </c>
      <c r="AE7099" s="13">
        <f t="shared" si="859"/>
        <v>2744</v>
      </c>
      <c r="AF7099" t="s">
        <v>47</v>
      </c>
      <c r="AG7099">
        <v>0.9</v>
      </c>
      <c r="AH7099">
        <v>28</v>
      </c>
      <c r="AI7099">
        <v>97</v>
      </c>
      <c r="AJ7099">
        <v>10</v>
      </c>
      <c r="AK7099">
        <v>10</v>
      </c>
      <c r="AL7099">
        <v>9</v>
      </c>
      <c r="AM7099">
        <v>9</v>
      </c>
      <c r="AN7099">
        <v>10</v>
      </c>
      <c r="AO7099">
        <v>10</v>
      </c>
    </row>
    <row r="7100" spans="1:41">
      <c r="A7100" s="1">
        <v>23110171</v>
      </c>
      <c r="B7100" t="s">
        <v>1064</v>
      </c>
      <c r="C7100">
        <v>2014</v>
      </c>
      <c r="D7100" s="2" t="s">
        <v>6564</v>
      </c>
      <c r="E7100" s="4">
        <f t="shared" si="853"/>
        <v>41941</v>
      </c>
      <c r="F7100" s="5">
        <f t="shared" ca="1" si="854"/>
        <v>0.68691926591831087</v>
      </c>
      <c r="G7100" s="1">
        <v>4459789</v>
      </c>
      <c r="H7100" t="s">
        <v>51</v>
      </c>
      <c r="I7100" t="s">
        <v>33</v>
      </c>
      <c r="J7100" s="6" t="str">
        <f t="shared" si="855"/>
        <v>Amsterdam</v>
      </c>
      <c r="K7100" t="s">
        <v>34</v>
      </c>
      <c r="M7100" s="1" t="s">
        <v>120</v>
      </c>
      <c r="N7100" t="s">
        <v>35</v>
      </c>
      <c r="O7100">
        <v>52.3767965886884</v>
      </c>
      <c r="P7100">
        <v>4.8849953016817702</v>
      </c>
      <c r="Q7100" t="s">
        <v>36</v>
      </c>
      <c r="R7100" t="s">
        <v>37</v>
      </c>
      <c r="S7100">
        <v>4</v>
      </c>
      <c r="T7100">
        <v>1</v>
      </c>
      <c r="U7100">
        <v>2</v>
      </c>
      <c r="V7100">
        <v>3</v>
      </c>
      <c r="W7100" t="s">
        <v>38</v>
      </c>
      <c r="X7100" s="8">
        <v>180</v>
      </c>
      <c r="Y7100">
        <v>1</v>
      </c>
      <c r="Z7100">
        <v>0</v>
      </c>
      <c r="AA7100">
        <v>2</v>
      </c>
      <c r="AB7100" s="6">
        <f t="shared" si="856"/>
        <v>26</v>
      </c>
      <c r="AC7100" s="13">
        <f t="shared" si="857"/>
        <v>180</v>
      </c>
      <c r="AD7100" s="13">
        <f t="shared" si="858"/>
        <v>360</v>
      </c>
      <c r="AE7100" s="13">
        <f t="shared" si="859"/>
        <v>9360</v>
      </c>
      <c r="AF7100" t="s">
        <v>39</v>
      </c>
      <c r="AG7100">
        <v>0.73</v>
      </c>
      <c r="AH7100">
        <v>13</v>
      </c>
      <c r="AI7100">
        <v>98</v>
      </c>
      <c r="AJ7100">
        <v>10</v>
      </c>
      <c r="AK7100">
        <v>10</v>
      </c>
      <c r="AL7100">
        <v>10</v>
      </c>
      <c r="AM7100">
        <v>10</v>
      </c>
      <c r="AN7100">
        <v>10</v>
      </c>
      <c r="AO7100">
        <v>10</v>
      </c>
    </row>
    <row r="7101" spans="1:41">
      <c r="A7101" s="1">
        <v>23123318</v>
      </c>
      <c r="B7101" t="s">
        <v>482</v>
      </c>
      <c r="C7101">
        <v>2014</v>
      </c>
      <c r="D7101" s="2" t="s">
        <v>6564</v>
      </c>
      <c r="E7101" s="4">
        <f t="shared" si="853"/>
        <v>41941</v>
      </c>
      <c r="F7101" s="5">
        <f t="shared" ca="1" si="854"/>
        <v>0.68691926591831087</v>
      </c>
      <c r="G7101" s="1">
        <v>4800580</v>
      </c>
      <c r="H7101" t="s">
        <v>1660</v>
      </c>
      <c r="I7101" t="s">
        <v>2400</v>
      </c>
      <c r="J7101" s="6" t="str">
        <f t="shared" si="855"/>
        <v>Amsterdam</v>
      </c>
      <c r="K7101" t="s">
        <v>46</v>
      </c>
      <c r="M7101" s="1">
        <v>1102</v>
      </c>
      <c r="N7101" t="s">
        <v>35</v>
      </c>
      <c r="O7101">
        <v>52.317735832037897</v>
      </c>
      <c r="P7101">
        <v>4.9489607961457498</v>
      </c>
      <c r="Q7101" t="s">
        <v>36</v>
      </c>
      <c r="R7101" t="s">
        <v>42</v>
      </c>
      <c r="S7101">
        <v>2</v>
      </c>
      <c r="T7101">
        <v>1</v>
      </c>
      <c r="U7101">
        <v>1</v>
      </c>
      <c r="V7101">
        <v>2</v>
      </c>
      <c r="W7101" t="s">
        <v>38</v>
      </c>
      <c r="X7101" s="8">
        <v>100</v>
      </c>
      <c r="Y7101">
        <v>1</v>
      </c>
      <c r="Z7101">
        <v>10</v>
      </c>
      <c r="AA7101">
        <v>1</v>
      </c>
      <c r="AB7101" s="6">
        <f t="shared" si="856"/>
        <v>4</v>
      </c>
      <c r="AC7101" s="13">
        <f t="shared" si="857"/>
        <v>110</v>
      </c>
      <c r="AD7101" s="13">
        <f t="shared" si="858"/>
        <v>110</v>
      </c>
      <c r="AE7101" s="13">
        <f t="shared" si="859"/>
        <v>440</v>
      </c>
      <c r="AF7101" t="s">
        <v>47</v>
      </c>
      <c r="AG7101">
        <v>1</v>
      </c>
      <c r="AH7101">
        <v>2</v>
      </c>
      <c r="AI7101">
        <v>70</v>
      </c>
      <c r="AJ7101">
        <v>9</v>
      </c>
      <c r="AK7101">
        <v>9</v>
      </c>
      <c r="AL7101">
        <v>9</v>
      </c>
      <c r="AM7101">
        <v>8</v>
      </c>
      <c r="AN7101">
        <v>8</v>
      </c>
      <c r="AO7101">
        <v>6</v>
      </c>
    </row>
    <row r="7102" spans="1:41">
      <c r="A7102" s="1">
        <v>23142516</v>
      </c>
      <c r="B7102" t="s">
        <v>1657</v>
      </c>
      <c r="C7102">
        <v>2014</v>
      </c>
      <c r="D7102" s="2" t="s">
        <v>6565</v>
      </c>
      <c r="E7102" s="4">
        <f t="shared" si="853"/>
        <v>41942</v>
      </c>
      <c r="F7102" s="5">
        <f t="shared" ca="1" si="854"/>
        <v>0.68417953989091362</v>
      </c>
      <c r="G7102" s="1">
        <v>4479003</v>
      </c>
      <c r="H7102" t="s">
        <v>51</v>
      </c>
      <c r="I7102" t="s">
        <v>33</v>
      </c>
      <c r="J7102" s="6" t="str">
        <f t="shared" si="855"/>
        <v>Amsterdam</v>
      </c>
      <c r="K7102" t="s">
        <v>34</v>
      </c>
      <c r="M7102" s="1" t="s">
        <v>1629</v>
      </c>
      <c r="N7102" t="s">
        <v>35</v>
      </c>
      <c r="O7102">
        <v>52.369103305295198</v>
      </c>
      <c r="P7102">
        <v>4.88224840515797</v>
      </c>
      <c r="Q7102" t="s">
        <v>36</v>
      </c>
      <c r="R7102" t="s">
        <v>37</v>
      </c>
      <c r="S7102">
        <v>6</v>
      </c>
      <c r="T7102">
        <v>1.5</v>
      </c>
      <c r="U7102">
        <v>2</v>
      </c>
      <c r="V7102">
        <v>2</v>
      </c>
      <c r="W7102" t="s">
        <v>38</v>
      </c>
      <c r="X7102" s="8">
        <v>140</v>
      </c>
      <c r="Y7102">
        <v>4</v>
      </c>
      <c r="Z7102">
        <v>30</v>
      </c>
      <c r="AA7102">
        <v>10</v>
      </c>
      <c r="AB7102" s="6">
        <f t="shared" si="856"/>
        <v>2</v>
      </c>
      <c r="AC7102" s="13">
        <f t="shared" si="857"/>
        <v>140</v>
      </c>
      <c r="AD7102" s="13">
        <f t="shared" si="858"/>
        <v>1400</v>
      </c>
      <c r="AE7102" s="13">
        <f t="shared" si="859"/>
        <v>2800</v>
      </c>
      <c r="AF7102" t="s">
        <v>47</v>
      </c>
      <c r="AG7102">
        <v>0.96</v>
      </c>
      <c r="AH7102">
        <v>1</v>
      </c>
      <c r="AI7102">
        <v>100</v>
      </c>
      <c r="AJ7102">
        <v>10</v>
      </c>
      <c r="AK7102">
        <v>10</v>
      </c>
      <c r="AL7102">
        <v>10</v>
      </c>
      <c r="AM7102">
        <v>10</v>
      </c>
      <c r="AN7102">
        <v>10</v>
      </c>
      <c r="AO7102">
        <v>10</v>
      </c>
    </row>
    <row r="7103" spans="1:41">
      <c r="A7103" s="1">
        <v>23142516</v>
      </c>
      <c r="B7103" t="s">
        <v>1657</v>
      </c>
      <c r="C7103">
        <v>2014</v>
      </c>
      <c r="D7103" s="2" t="s">
        <v>6565</v>
      </c>
      <c r="E7103" s="4">
        <f t="shared" si="853"/>
        <v>41942</v>
      </c>
      <c r="F7103" s="5">
        <f t="shared" ca="1" si="854"/>
        <v>0.68417953989091362</v>
      </c>
      <c r="G7103" s="1">
        <v>4460088</v>
      </c>
      <c r="H7103" t="s">
        <v>51</v>
      </c>
      <c r="I7103" t="s">
        <v>33</v>
      </c>
      <c r="J7103" s="6" t="str">
        <f t="shared" si="855"/>
        <v>Amsterdam</v>
      </c>
      <c r="K7103" t="s">
        <v>34</v>
      </c>
      <c r="M7103" s="1" t="s">
        <v>1629</v>
      </c>
      <c r="N7103" t="s">
        <v>35</v>
      </c>
      <c r="O7103">
        <v>52.369964114441103</v>
      </c>
      <c r="P7103">
        <v>4.8819941717807902</v>
      </c>
      <c r="Q7103" t="s">
        <v>36</v>
      </c>
      <c r="R7103" t="s">
        <v>42</v>
      </c>
      <c r="S7103">
        <v>4</v>
      </c>
      <c r="T7103">
        <v>1.5</v>
      </c>
      <c r="U7103">
        <v>1</v>
      </c>
      <c r="V7103">
        <v>1</v>
      </c>
      <c r="W7103" t="s">
        <v>176</v>
      </c>
      <c r="X7103" s="8">
        <v>89</v>
      </c>
      <c r="Y7103">
        <v>2</v>
      </c>
      <c r="Z7103">
        <v>35</v>
      </c>
      <c r="AA7103">
        <v>1</v>
      </c>
      <c r="AB7103" s="6">
        <f t="shared" si="856"/>
        <v>0</v>
      </c>
      <c r="AC7103" s="13">
        <f t="shared" si="857"/>
        <v>89</v>
      </c>
      <c r="AD7103" s="13">
        <f t="shared" si="858"/>
        <v>89</v>
      </c>
      <c r="AE7103" s="13">
        <f t="shared" si="859"/>
        <v>0</v>
      </c>
      <c r="AF7103" t="s">
        <v>47</v>
      </c>
      <c r="AG7103">
        <v>0.95</v>
      </c>
      <c r="AH7103">
        <v>0</v>
      </c>
    </row>
    <row r="7104" spans="1:41">
      <c r="A7104" s="1">
        <v>23143013</v>
      </c>
      <c r="B7104" t="s">
        <v>1443</v>
      </c>
      <c r="C7104">
        <v>2014</v>
      </c>
      <c r="D7104" s="2" t="s">
        <v>6565</v>
      </c>
      <c r="E7104" s="4">
        <f t="shared" si="853"/>
        <v>41942</v>
      </c>
      <c r="F7104" s="5">
        <f t="shared" ca="1" si="854"/>
        <v>0.68417953989091362</v>
      </c>
      <c r="G7104" s="1">
        <v>4460199</v>
      </c>
      <c r="H7104" t="s">
        <v>32</v>
      </c>
      <c r="I7104" t="s">
        <v>33</v>
      </c>
      <c r="J7104" s="6" t="str">
        <f t="shared" si="855"/>
        <v>Amsterdam</v>
      </c>
      <c r="K7104" t="s">
        <v>34</v>
      </c>
      <c r="M7104" s="1" t="s">
        <v>5790</v>
      </c>
      <c r="N7104" t="s">
        <v>35</v>
      </c>
      <c r="O7104">
        <v>52.380532959272102</v>
      </c>
      <c r="P7104">
        <v>4.8778732891156604</v>
      </c>
      <c r="Q7104" t="s">
        <v>36</v>
      </c>
      <c r="R7104" t="s">
        <v>37</v>
      </c>
      <c r="S7104">
        <v>3</v>
      </c>
      <c r="T7104">
        <v>1</v>
      </c>
      <c r="U7104">
        <v>1</v>
      </c>
      <c r="V7104">
        <v>2</v>
      </c>
      <c r="W7104" t="s">
        <v>38</v>
      </c>
      <c r="X7104" s="8">
        <v>80</v>
      </c>
      <c r="Y7104">
        <v>2</v>
      </c>
      <c r="Z7104">
        <v>35</v>
      </c>
      <c r="AA7104">
        <v>1</v>
      </c>
      <c r="AB7104" s="6">
        <f t="shared" si="856"/>
        <v>38</v>
      </c>
      <c r="AC7104" s="13">
        <f t="shared" si="857"/>
        <v>80</v>
      </c>
      <c r="AD7104" s="13">
        <f t="shared" si="858"/>
        <v>80</v>
      </c>
      <c r="AE7104" s="13">
        <f t="shared" si="859"/>
        <v>3040</v>
      </c>
      <c r="AF7104" t="s">
        <v>43</v>
      </c>
      <c r="AG7104">
        <v>0.98</v>
      </c>
      <c r="AH7104">
        <v>19</v>
      </c>
      <c r="AI7104">
        <v>79</v>
      </c>
      <c r="AJ7104">
        <v>8</v>
      </c>
      <c r="AK7104">
        <v>8</v>
      </c>
      <c r="AL7104">
        <v>9</v>
      </c>
      <c r="AM7104">
        <v>9</v>
      </c>
      <c r="AN7104">
        <v>9</v>
      </c>
      <c r="AO7104">
        <v>8</v>
      </c>
    </row>
    <row r="7105" spans="1:41">
      <c r="A7105" s="1">
        <v>23158066</v>
      </c>
      <c r="B7105" t="s">
        <v>631</v>
      </c>
      <c r="C7105">
        <v>2014</v>
      </c>
      <c r="D7105" s="2" t="s">
        <v>6565</v>
      </c>
      <c r="E7105" s="4">
        <f t="shared" si="853"/>
        <v>41942</v>
      </c>
      <c r="F7105" s="5">
        <f t="shared" ca="1" si="854"/>
        <v>0.68417953989091362</v>
      </c>
      <c r="G7105" s="1">
        <v>4463508</v>
      </c>
      <c r="H7105" t="s">
        <v>51</v>
      </c>
      <c r="I7105" t="s">
        <v>33</v>
      </c>
      <c r="J7105" s="6" t="str">
        <f t="shared" si="855"/>
        <v>Amsterdam</v>
      </c>
      <c r="K7105" t="s">
        <v>34</v>
      </c>
      <c r="M7105" s="1" t="s">
        <v>1189</v>
      </c>
      <c r="N7105" t="s">
        <v>35</v>
      </c>
      <c r="O7105">
        <v>52.376400930932199</v>
      </c>
      <c r="P7105">
        <v>4.8885597194772004</v>
      </c>
      <c r="Q7105" t="s">
        <v>36</v>
      </c>
      <c r="R7105" t="s">
        <v>37</v>
      </c>
      <c r="S7105">
        <v>4</v>
      </c>
      <c r="T7105">
        <v>1.5</v>
      </c>
      <c r="U7105">
        <v>2</v>
      </c>
      <c r="V7105">
        <v>2</v>
      </c>
      <c r="W7105" t="s">
        <v>38</v>
      </c>
      <c r="X7105" s="8">
        <v>320</v>
      </c>
      <c r="Y7105">
        <v>1</v>
      </c>
      <c r="Z7105">
        <v>0</v>
      </c>
      <c r="AA7105">
        <v>2</v>
      </c>
      <c r="AB7105" s="6">
        <f t="shared" si="856"/>
        <v>6</v>
      </c>
      <c r="AC7105" s="13">
        <f t="shared" si="857"/>
        <v>320</v>
      </c>
      <c r="AD7105" s="13">
        <f t="shared" si="858"/>
        <v>640</v>
      </c>
      <c r="AE7105" s="13">
        <f t="shared" si="859"/>
        <v>3840</v>
      </c>
      <c r="AF7105" t="s">
        <v>39</v>
      </c>
      <c r="AG7105">
        <v>1</v>
      </c>
      <c r="AH7105">
        <v>3</v>
      </c>
      <c r="AI7105">
        <v>93</v>
      </c>
      <c r="AJ7105">
        <v>9</v>
      </c>
      <c r="AK7105">
        <v>9</v>
      </c>
      <c r="AL7105">
        <v>10</v>
      </c>
      <c r="AM7105">
        <v>10</v>
      </c>
      <c r="AN7105">
        <v>10</v>
      </c>
      <c r="AO7105">
        <v>9</v>
      </c>
    </row>
    <row r="7106" spans="1:41">
      <c r="A7106" s="1">
        <v>23161027</v>
      </c>
      <c r="B7106" t="s">
        <v>5791</v>
      </c>
      <c r="C7106">
        <v>2014</v>
      </c>
      <c r="D7106" s="2" t="s">
        <v>6565</v>
      </c>
      <c r="E7106" s="4">
        <f t="shared" ref="E7106:E7169" si="860">DATE(C7106,LEFT(D7106,FIND("/",D7106)-1),RIGHT(D7106,LEN(D7106)-FIND("/",D7106)))</f>
        <v>41942</v>
      </c>
      <c r="F7106" s="5">
        <f t="shared" ref="F7106:F7169" ca="1" si="861">(NOW()-E7106)/365</f>
        <v>0.68417953989091362</v>
      </c>
      <c r="G7106" s="1">
        <v>4765421</v>
      </c>
      <c r="H7106" t="s">
        <v>41</v>
      </c>
      <c r="I7106" t="s">
        <v>33</v>
      </c>
      <c r="J7106" s="6" t="str">
        <f t="shared" ref="J7106:J7169" si="862">VLOOKUP(I7106,city,2,FALSE)</f>
        <v>Amsterdam</v>
      </c>
      <c r="K7106" t="s">
        <v>46</v>
      </c>
      <c r="M7106" s="1" t="s">
        <v>5792</v>
      </c>
      <c r="N7106" t="s">
        <v>35</v>
      </c>
      <c r="O7106">
        <v>52.376974948633801</v>
      </c>
      <c r="P7106">
        <v>4.9328512861765699</v>
      </c>
      <c r="Q7106" t="s">
        <v>58</v>
      </c>
      <c r="R7106" t="s">
        <v>37</v>
      </c>
      <c r="S7106">
        <v>4</v>
      </c>
      <c r="T7106">
        <v>1</v>
      </c>
      <c r="U7106">
        <v>2</v>
      </c>
      <c r="V7106">
        <v>2</v>
      </c>
      <c r="W7106" t="s">
        <v>38</v>
      </c>
      <c r="X7106" s="8">
        <v>95</v>
      </c>
      <c r="Y7106">
        <v>2</v>
      </c>
      <c r="Z7106">
        <v>25</v>
      </c>
      <c r="AA7106">
        <v>3</v>
      </c>
      <c r="AB7106" s="6">
        <f t="shared" si="856"/>
        <v>0</v>
      </c>
      <c r="AC7106" s="13">
        <f t="shared" si="857"/>
        <v>95</v>
      </c>
      <c r="AD7106" s="13">
        <f t="shared" si="858"/>
        <v>285</v>
      </c>
      <c r="AE7106" s="13">
        <f t="shared" si="859"/>
        <v>0</v>
      </c>
      <c r="AF7106" t="s">
        <v>47</v>
      </c>
      <c r="AG7106">
        <v>1</v>
      </c>
      <c r="AH7106">
        <v>0</v>
      </c>
    </row>
    <row r="7107" spans="1:41">
      <c r="A7107" s="1">
        <v>23161027</v>
      </c>
      <c r="B7107" t="s">
        <v>5791</v>
      </c>
      <c r="C7107">
        <v>2014</v>
      </c>
      <c r="D7107" s="2" t="s">
        <v>6565</v>
      </c>
      <c r="E7107" s="4">
        <f t="shared" si="860"/>
        <v>41942</v>
      </c>
      <c r="F7107" s="5">
        <f t="shared" ca="1" si="861"/>
        <v>0.68417953989091362</v>
      </c>
      <c r="G7107" s="1">
        <v>4766324</v>
      </c>
      <c r="H7107" t="s">
        <v>41</v>
      </c>
      <c r="I7107" t="s">
        <v>33</v>
      </c>
      <c r="J7107" s="6" t="str">
        <f t="shared" si="862"/>
        <v>Amsterdam</v>
      </c>
      <c r="K7107" t="s">
        <v>46</v>
      </c>
      <c r="M7107" s="1" t="s">
        <v>5792</v>
      </c>
      <c r="N7107" t="s">
        <v>35</v>
      </c>
      <c r="O7107">
        <v>52.378829630574302</v>
      </c>
      <c r="P7107">
        <v>4.9326214345804598</v>
      </c>
      <c r="Q7107" t="s">
        <v>58</v>
      </c>
      <c r="R7107" t="s">
        <v>42</v>
      </c>
      <c r="S7107">
        <v>2</v>
      </c>
      <c r="T7107">
        <v>1</v>
      </c>
      <c r="U7107">
        <v>1</v>
      </c>
      <c r="V7107">
        <v>1</v>
      </c>
      <c r="W7107" t="s">
        <v>38</v>
      </c>
      <c r="X7107" s="8">
        <v>59</v>
      </c>
      <c r="Y7107">
        <v>1</v>
      </c>
      <c r="Z7107">
        <v>0</v>
      </c>
      <c r="AA7107">
        <v>3</v>
      </c>
      <c r="AB7107" s="6">
        <f t="shared" ref="AB7107:AB7170" si="863">AH7107/0.5</f>
        <v>22</v>
      </c>
      <c r="AC7107" s="13">
        <f t="shared" ref="AC7107:AC7170" si="864">IF(Y7107&gt;1,X7107,IF(S7107&gt;1,X7107+Z7107,X7107))</f>
        <v>59</v>
      </c>
      <c r="AD7107" s="13">
        <f t="shared" si="858"/>
        <v>177</v>
      </c>
      <c r="AE7107" s="13">
        <f t="shared" si="859"/>
        <v>3894</v>
      </c>
      <c r="AF7107" t="s">
        <v>47</v>
      </c>
      <c r="AG7107">
        <v>1</v>
      </c>
      <c r="AH7107">
        <v>11</v>
      </c>
      <c r="AI7107">
        <v>84</v>
      </c>
      <c r="AJ7107">
        <v>9</v>
      </c>
      <c r="AK7107">
        <v>8</v>
      </c>
      <c r="AL7107">
        <v>8</v>
      </c>
      <c r="AM7107">
        <v>9</v>
      </c>
      <c r="AN7107">
        <v>8</v>
      </c>
      <c r="AO7107">
        <v>9</v>
      </c>
    </row>
    <row r="7108" spans="1:41">
      <c r="A7108" s="1">
        <v>23161027</v>
      </c>
      <c r="B7108" t="s">
        <v>5791</v>
      </c>
      <c r="C7108">
        <v>2014</v>
      </c>
      <c r="D7108" s="2" t="s">
        <v>6565</v>
      </c>
      <c r="E7108" s="4">
        <f t="shared" si="860"/>
        <v>41942</v>
      </c>
      <c r="F7108" s="5">
        <f t="shared" ca="1" si="861"/>
        <v>0.68417953989091362</v>
      </c>
      <c r="G7108" s="1">
        <v>4464048</v>
      </c>
      <c r="H7108" t="s">
        <v>51</v>
      </c>
      <c r="I7108" t="s">
        <v>33</v>
      </c>
      <c r="J7108" s="6" t="str">
        <f t="shared" si="862"/>
        <v>Amsterdam</v>
      </c>
      <c r="K7108" t="s">
        <v>34</v>
      </c>
      <c r="M7108" s="1" t="s">
        <v>5793</v>
      </c>
      <c r="N7108" t="s">
        <v>35</v>
      </c>
      <c r="O7108">
        <v>52.372591322804901</v>
      </c>
      <c r="P7108">
        <v>4.8885943751605296</v>
      </c>
      <c r="Q7108" t="s">
        <v>36</v>
      </c>
      <c r="R7108" t="s">
        <v>37</v>
      </c>
      <c r="S7108">
        <v>2</v>
      </c>
      <c r="T7108">
        <v>1</v>
      </c>
      <c r="U7108">
        <v>1</v>
      </c>
      <c r="V7108">
        <v>1</v>
      </c>
      <c r="W7108" t="s">
        <v>38</v>
      </c>
      <c r="X7108" s="8">
        <v>100</v>
      </c>
      <c r="Y7108">
        <v>1</v>
      </c>
      <c r="Z7108">
        <v>0</v>
      </c>
      <c r="AA7108">
        <v>4</v>
      </c>
      <c r="AB7108" s="6">
        <f t="shared" si="863"/>
        <v>56</v>
      </c>
      <c r="AC7108" s="13">
        <f t="shared" si="864"/>
        <v>100</v>
      </c>
      <c r="AD7108" s="13">
        <f t="shared" si="858"/>
        <v>400</v>
      </c>
      <c r="AE7108" s="13">
        <f t="shared" si="859"/>
        <v>22400</v>
      </c>
      <c r="AF7108" t="s">
        <v>47</v>
      </c>
      <c r="AG7108">
        <v>1</v>
      </c>
      <c r="AH7108">
        <v>28</v>
      </c>
      <c r="AI7108">
        <v>91</v>
      </c>
      <c r="AJ7108">
        <v>9</v>
      </c>
      <c r="AK7108">
        <v>10</v>
      </c>
      <c r="AL7108">
        <v>10</v>
      </c>
      <c r="AM7108">
        <v>10</v>
      </c>
      <c r="AN7108">
        <v>10</v>
      </c>
      <c r="AO7108">
        <v>9</v>
      </c>
    </row>
    <row r="7109" spans="1:41">
      <c r="A7109" s="1">
        <v>23171451</v>
      </c>
      <c r="B7109" t="s">
        <v>5794</v>
      </c>
      <c r="C7109">
        <v>2014</v>
      </c>
      <c r="D7109" s="2" t="s">
        <v>6671</v>
      </c>
      <c r="E7109" s="4">
        <f t="shared" si="860"/>
        <v>41943</v>
      </c>
      <c r="F7109" s="5">
        <f t="shared" ca="1" si="861"/>
        <v>0.68143981386351637</v>
      </c>
      <c r="G7109" s="1">
        <v>4538960</v>
      </c>
      <c r="H7109" t="s">
        <v>198</v>
      </c>
      <c r="I7109" t="s">
        <v>33</v>
      </c>
      <c r="J7109" s="6" t="str">
        <f t="shared" si="862"/>
        <v>Amsterdam</v>
      </c>
      <c r="K7109" t="s">
        <v>46</v>
      </c>
      <c r="M7109" s="1">
        <v>1033</v>
      </c>
      <c r="N7109" t="s">
        <v>35</v>
      </c>
      <c r="O7109">
        <v>52.399485548114903</v>
      </c>
      <c r="P7109">
        <v>4.8916839343923799</v>
      </c>
      <c r="Q7109" t="s">
        <v>104</v>
      </c>
      <c r="R7109" t="s">
        <v>37</v>
      </c>
      <c r="S7109">
        <v>16</v>
      </c>
      <c r="T7109">
        <v>2</v>
      </c>
      <c r="U7109">
        <v>8</v>
      </c>
      <c r="V7109">
        <v>16</v>
      </c>
      <c r="W7109" t="s">
        <v>38</v>
      </c>
      <c r="X7109" s="8">
        <v>800</v>
      </c>
      <c r="Y7109">
        <v>1</v>
      </c>
      <c r="Z7109">
        <v>0</v>
      </c>
      <c r="AA7109">
        <v>1</v>
      </c>
      <c r="AB7109" s="6">
        <f t="shared" si="863"/>
        <v>2</v>
      </c>
      <c r="AC7109" s="13">
        <f t="shared" si="864"/>
        <v>800</v>
      </c>
      <c r="AD7109" s="13">
        <f t="shared" si="858"/>
        <v>800</v>
      </c>
      <c r="AE7109" s="13">
        <f t="shared" si="859"/>
        <v>1600</v>
      </c>
      <c r="AF7109" t="s">
        <v>47</v>
      </c>
      <c r="AG7109">
        <v>1</v>
      </c>
      <c r="AH7109">
        <v>1</v>
      </c>
      <c r="AI7109">
        <v>100</v>
      </c>
      <c r="AJ7109">
        <v>10</v>
      </c>
      <c r="AK7109">
        <v>10</v>
      </c>
      <c r="AL7109">
        <v>10</v>
      </c>
      <c r="AM7109">
        <v>10</v>
      </c>
      <c r="AN7109">
        <v>6</v>
      </c>
      <c r="AO7109">
        <v>8</v>
      </c>
    </row>
    <row r="7110" spans="1:41">
      <c r="A7110" s="1">
        <v>23172894</v>
      </c>
      <c r="B7110" t="s">
        <v>2663</v>
      </c>
      <c r="C7110">
        <v>2014</v>
      </c>
      <c r="D7110" s="2" t="s">
        <v>6671</v>
      </c>
      <c r="E7110" s="4">
        <f t="shared" si="860"/>
        <v>41943</v>
      </c>
      <c r="F7110" s="5">
        <f t="shared" ca="1" si="861"/>
        <v>0.68143981386351637</v>
      </c>
      <c r="G7110" s="1">
        <v>4466211</v>
      </c>
      <c r="H7110" t="s">
        <v>32</v>
      </c>
      <c r="I7110" t="s">
        <v>33</v>
      </c>
      <c r="J7110" s="6" t="str">
        <f t="shared" si="862"/>
        <v>Amsterdam</v>
      </c>
      <c r="K7110" t="s">
        <v>34</v>
      </c>
      <c r="M7110" s="1" t="s">
        <v>5795</v>
      </c>
      <c r="N7110" t="s">
        <v>35</v>
      </c>
      <c r="O7110">
        <v>52.3796120554533</v>
      </c>
      <c r="P7110">
        <v>4.8701299551390198</v>
      </c>
      <c r="Q7110" t="s">
        <v>36</v>
      </c>
      <c r="R7110" t="s">
        <v>37</v>
      </c>
      <c r="S7110">
        <v>2</v>
      </c>
      <c r="T7110">
        <v>1</v>
      </c>
      <c r="U7110">
        <v>0</v>
      </c>
      <c r="V7110">
        <v>1</v>
      </c>
      <c r="W7110" t="s">
        <v>38</v>
      </c>
      <c r="X7110" s="8">
        <v>60</v>
      </c>
      <c r="Y7110">
        <v>1</v>
      </c>
      <c r="Z7110">
        <v>0</v>
      </c>
      <c r="AA7110">
        <v>1</v>
      </c>
      <c r="AB7110" s="6">
        <f t="shared" si="863"/>
        <v>0</v>
      </c>
      <c r="AC7110" s="13">
        <f t="shared" si="864"/>
        <v>60</v>
      </c>
      <c r="AD7110" s="13">
        <f t="shared" si="858"/>
        <v>60</v>
      </c>
      <c r="AE7110" s="13">
        <f t="shared" si="859"/>
        <v>0</v>
      </c>
      <c r="AF7110" t="s">
        <v>62</v>
      </c>
      <c r="AG7110" t="s">
        <v>62</v>
      </c>
      <c r="AH7110">
        <v>0</v>
      </c>
    </row>
    <row r="7111" spans="1:41">
      <c r="A7111" s="1">
        <v>23179135</v>
      </c>
      <c r="B7111" t="s">
        <v>5796</v>
      </c>
      <c r="C7111">
        <v>2014</v>
      </c>
      <c r="D7111" s="2" t="s">
        <v>6671</v>
      </c>
      <c r="E7111" s="4">
        <f t="shared" si="860"/>
        <v>41943</v>
      </c>
      <c r="F7111" s="5">
        <f t="shared" ca="1" si="861"/>
        <v>0.68143981386351637</v>
      </c>
      <c r="G7111" s="1">
        <v>4467898</v>
      </c>
      <c r="H7111" t="s">
        <v>161</v>
      </c>
      <c r="I7111" t="s">
        <v>33</v>
      </c>
      <c r="J7111" s="6" t="str">
        <f t="shared" si="862"/>
        <v>Amsterdam</v>
      </c>
      <c r="K7111" t="s">
        <v>34</v>
      </c>
      <c r="M7111" s="1" t="s">
        <v>5797</v>
      </c>
      <c r="N7111" t="s">
        <v>35</v>
      </c>
      <c r="O7111">
        <v>52.360494530270202</v>
      </c>
      <c r="P7111">
        <v>4.9804933690376103</v>
      </c>
      <c r="Q7111" t="s">
        <v>58</v>
      </c>
      <c r="R7111" t="s">
        <v>37</v>
      </c>
      <c r="S7111">
        <v>4</v>
      </c>
      <c r="T7111">
        <v>2</v>
      </c>
      <c r="U7111">
        <v>3</v>
      </c>
      <c r="V7111">
        <v>4</v>
      </c>
      <c r="W7111" t="s">
        <v>38</v>
      </c>
      <c r="X7111" s="8">
        <v>180</v>
      </c>
      <c r="Y7111">
        <v>4</v>
      </c>
      <c r="Z7111">
        <v>50</v>
      </c>
      <c r="AA7111">
        <v>3</v>
      </c>
      <c r="AB7111" s="6">
        <f t="shared" si="863"/>
        <v>0</v>
      </c>
      <c r="AC7111" s="13">
        <f t="shared" si="864"/>
        <v>180</v>
      </c>
      <c r="AD7111" s="13">
        <f t="shared" si="858"/>
        <v>540</v>
      </c>
      <c r="AE7111" s="13">
        <f t="shared" si="859"/>
        <v>0</v>
      </c>
      <c r="AF7111" t="s">
        <v>47</v>
      </c>
      <c r="AG7111">
        <v>1</v>
      </c>
      <c r="AH7111">
        <v>0</v>
      </c>
    </row>
    <row r="7112" spans="1:41">
      <c r="A7112" s="1">
        <v>23181930</v>
      </c>
      <c r="B7112" t="s">
        <v>5798</v>
      </c>
      <c r="C7112">
        <v>2014</v>
      </c>
      <c r="D7112" s="2" t="s">
        <v>6671</v>
      </c>
      <c r="E7112" s="4">
        <f t="shared" si="860"/>
        <v>41943</v>
      </c>
      <c r="F7112" s="5">
        <f t="shared" ca="1" si="861"/>
        <v>0.68143981386351637</v>
      </c>
      <c r="G7112" s="1">
        <v>5770942</v>
      </c>
      <c r="H7112" t="s">
        <v>56</v>
      </c>
      <c r="I7112" t="s">
        <v>33</v>
      </c>
      <c r="J7112" s="6" t="str">
        <f t="shared" si="862"/>
        <v>Amsterdam</v>
      </c>
      <c r="K7112" t="s">
        <v>46</v>
      </c>
      <c r="M7112" s="1">
        <v>1017</v>
      </c>
      <c r="N7112" t="s">
        <v>35</v>
      </c>
      <c r="O7112">
        <v>52.3612551649354</v>
      </c>
      <c r="P7112">
        <v>4.8848775766724497</v>
      </c>
      <c r="Q7112" t="s">
        <v>36</v>
      </c>
      <c r="R7112" t="s">
        <v>37</v>
      </c>
      <c r="S7112">
        <v>3</v>
      </c>
      <c r="T7112">
        <v>1.5</v>
      </c>
      <c r="U7112">
        <v>2</v>
      </c>
      <c r="V7112">
        <v>3</v>
      </c>
      <c r="W7112" t="s">
        <v>38</v>
      </c>
      <c r="X7112" s="8">
        <v>200</v>
      </c>
      <c r="Y7112">
        <v>1</v>
      </c>
      <c r="Z7112">
        <v>0</v>
      </c>
      <c r="AA7112">
        <v>2</v>
      </c>
      <c r="AB7112" s="6">
        <f t="shared" si="863"/>
        <v>0</v>
      </c>
      <c r="AC7112" s="13">
        <f t="shared" si="864"/>
        <v>200</v>
      </c>
      <c r="AD7112" s="13">
        <f t="shared" si="858"/>
        <v>400</v>
      </c>
      <c r="AE7112" s="13">
        <f t="shared" si="859"/>
        <v>0</v>
      </c>
      <c r="AF7112" t="s">
        <v>47</v>
      </c>
      <c r="AG7112">
        <v>1</v>
      </c>
      <c r="AH7112">
        <v>0</v>
      </c>
    </row>
    <row r="7113" spans="1:41">
      <c r="A7113" s="1">
        <v>23187657</v>
      </c>
      <c r="B7113" t="s">
        <v>5799</v>
      </c>
      <c r="C7113">
        <v>2014</v>
      </c>
      <c r="D7113" s="2" t="s">
        <v>6671</v>
      </c>
      <c r="E7113" s="4">
        <f t="shared" si="860"/>
        <v>41943</v>
      </c>
      <c r="F7113" s="5">
        <f t="shared" ca="1" si="861"/>
        <v>0.68143981386351637</v>
      </c>
      <c r="G7113" s="1">
        <v>4469263</v>
      </c>
      <c r="H7113" t="s">
        <v>32</v>
      </c>
      <c r="I7113" t="s">
        <v>33</v>
      </c>
      <c r="J7113" s="6" t="str">
        <f t="shared" si="862"/>
        <v>Amsterdam</v>
      </c>
      <c r="K7113" t="s">
        <v>34</v>
      </c>
      <c r="M7113" s="1" t="s">
        <v>2117</v>
      </c>
      <c r="N7113" t="s">
        <v>35</v>
      </c>
      <c r="O7113">
        <v>52.379615872042997</v>
      </c>
      <c r="P7113">
        <v>4.8696975342585196</v>
      </c>
      <c r="Q7113" t="s">
        <v>36</v>
      </c>
      <c r="R7113" t="s">
        <v>37</v>
      </c>
      <c r="S7113">
        <v>4</v>
      </c>
      <c r="T7113">
        <v>1</v>
      </c>
      <c r="U7113">
        <v>3</v>
      </c>
      <c r="V7113">
        <v>2</v>
      </c>
      <c r="W7113" t="s">
        <v>38</v>
      </c>
      <c r="X7113" s="8">
        <v>135</v>
      </c>
      <c r="Y7113">
        <v>2</v>
      </c>
      <c r="Z7113">
        <v>30</v>
      </c>
      <c r="AA7113">
        <v>2</v>
      </c>
      <c r="AB7113" s="6">
        <f t="shared" si="863"/>
        <v>8</v>
      </c>
      <c r="AC7113" s="13">
        <f t="shared" si="864"/>
        <v>135</v>
      </c>
      <c r="AD7113" s="13">
        <f t="shared" ref="AD7113:AD7176" si="865">AC7113*AA7113</f>
        <v>270</v>
      </c>
      <c r="AE7113" s="13">
        <f t="shared" ref="AE7113:AE7176" si="866">AD7113*AB7113</f>
        <v>2160</v>
      </c>
      <c r="AF7113" t="s">
        <v>47</v>
      </c>
      <c r="AG7113">
        <v>1</v>
      </c>
      <c r="AH7113">
        <v>4</v>
      </c>
      <c r="AI7113">
        <v>100</v>
      </c>
      <c r="AJ7113">
        <v>10</v>
      </c>
      <c r="AK7113">
        <v>10</v>
      </c>
      <c r="AL7113">
        <v>10</v>
      </c>
      <c r="AM7113">
        <v>10</v>
      </c>
      <c r="AN7113">
        <v>9</v>
      </c>
      <c r="AO7113">
        <v>10</v>
      </c>
    </row>
    <row r="7114" spans="1:41">
      <c r="A7114" s="1">
        <v>23248875</v>
      </c>
      <c r="B7114" t="s">
        <v>5800</v>
      </c>
      <c r="C7114">
        <v>2014</v>
      </c>
      <c r="D7114" s="2" t="s">
        <v>6416</v>
      </c>
      <c r="E7114" s="4">
        <f t="shared" si="860"/>
        <v>41945</v>
      </c>
      <c r="F7114" s="5">
        <f t="shared" ca="1" si="861"/>
        <v>0.67596036180872188</v>
      </c>
      <c r="G7114" s="1">
        <v>4480633</v>
      </c>
      <c r="H7114" t="s">
        <v>49</v>
      </c>
      <c r="I7114" t="s">
        <v>33</v>
      </c>
      <c r="J7114" s="6" t="str">
        <f t="shared" si="862"/>
        <v>Amsterdam</v>
      </c>
      <c r="K7114" t="s">
        <v>34</v>
      </c>
      <c r="M7114" s="1" t="s">
        <v>1943</v>
      </c>
      <c r="N7114" t="s">
        <v>35</v>
      </c>
      <c r="O7114">
        <v>52.364590444677098</v>
      </c>
      <c r="P7114">
        <v>4.9072020713834403</v>
      </c>
      <c r="Q7114" t="s">
        <v>36</v>
      </c>
      <c r="R7114" t="s">
        <v>37</v>
      </c>
      <c r="S7114">
        <v>2</v>
      </c>
      <c r="T7114">
        <v>1</v>
      </c>
      <c r="U7114">
        <v>1</v>
      </c>
      <c r="V7114">
        <v>1</v>
      </c>
      <c r="W7114" t="s">
        <v>38</v>
      </c>
      <c r="X7114" s="8">
        <v>125</v>
      </c>
      <c r="Y7114">
        <v>2</v>
      </c>
      <c r="Z7114">
        <v>0</v>
      </c>
      <c r="AA7114">
        <v>1</v>
      </c>
      <c r="AB7114" s="6">
        <f t="shared" si="863"/>
        <v>26</v>
      </c>
      <c r="AC7114" s="13">
        <f t="shared" si="864"/>
        <v>125</v>
      </c>
      <c r="AD7114" s="13">
        <f t="shared" si="865"/>
        <v>125</v>
      </c>
      <c r="AE7114" s="13">
        <f t="shared" si="866"/>
        <v>3250</v>
      </c>
      <c r="AF7114" t="s">
        <v>47</v>
      </c>
      <c r="AG7114">
        <v>0.9</v>
      </c>
      <c r="AH7114">
        <v>13</v>
      </c>
      <c r="AI7114">
        <v>100</v>
      </c>
      <c r="AJ7114">
        <v>10</v>
      </c>
      <c r="AK7114">
        <v>10</v>
      </c>
      <c r="AL7114">
        <v>10</v>
      </c>
      <c r="AM7114">
        <v>10</v>
      </c>
      <c r="AN7114">
        <v>10</v>
      </c>
      <c r="AO7114">
        <v>9</v>
      </c>
    </row>
    <row r="7115" spans="1:41">
      <c r="A7115" s="1">
        <v>23258431</v>
      </c>
      <c r="B7115" t="s">
        <v>5801</v>
      </c>
      <c r="C7115">
        <v>2014</v>
      </c>
      <c r="D7115" s="2" t="s">
        <v>6416</v>
      </c>
      <c r="E7115" s="4">
        <f t="shared" si="860"/>
        <v>41945</v>
      </c>
      <c r="F7115" s="5">
        <f t="shared" ca="1" si="861"/>
        <v>0.67596036180872188</v>
      </c>
      <c r="G7115" s="1">
        <v>4482665</v>
      </c>
      <c r="H7115" t="s">
        <v>215</v>
      </c>
      <c r="I7115" t="s">
        <v>33</v>
      </c>
      <c r="J7115" s="6" t="str">
        <f t="shared" si="862"/>
        <v>Amsterdam</v>
      </c>
      <c r="K7115" t="s">
        <v>46</v>
      </c>
      <c r="M7115" s="1">
        <v>1024</v>
      </c>
      <c r="N7115" t="s">
        <v>35</v>
      </c>
      <c r="O7115">
        <v>52.3966817800531</v>
      </c>
      <c r="P7115">
        <v>4.9478256638377296</v>
      </c>
      <c r="Q7115" t="s">
        <v>36</v>
      </c>
      <c r="R7115" t="s">
        <v>37</v>
      </c>
      <c r="S7115">
        <v>4</v>
      </c>
      <c r="T7115">
        <v>1</v>
      </c>
      <c r="U7115">
        <v>2</v>
      </c>
      <c r="V7115">
        <v>4</v>
      </c>
      <c r="W7115" t="s">
        <v>38</v>
      </c>
      <c r="X7115" s="8">
        <v>35</v>
      </c>
      <c r="Y7115">
        <v>1</v>
      </c>
      <c r="Z7115">
        <v>5</v>
      </c>
      <c r="AA7115">
        <v>3</v>
      </c>
      <c r="AB7115" s="6">
        <f t="shared" si="863"/>
        <v>16</v>
      </c>
      <c r="AC7115" s="13">
        <f t="shared" si="864"/>
        <v>40</v>
      </c>
      <c r="AD7115" s="13">
        <f t="shared" si="865"/>
        <v>120</v>
      </c>
      <c r="AE7115" s="13">
        <f t="shared" si="866"/>
        <v>1920</v>
      </c>
      <c r="AF7115" t="s">
        <v>43</v>
      </c>
      <c r="AG7115">
        <v>1</v>
      </c>
      <c r="AH7115">
        <v>8</v>
      </c>
      <c r="AI7115">
        <v>93</v>
      </c>
      <c r="AJ7115">
        <v>9</v>
      </c>
      <c r="AK7115">
        <v>9</v>
      </c>
      <c r="AL7115">
        <v>10</v>
      </c>
      <c r="AM7115">
        <v>10</v>
      </c>
      <c r="AN7115">
        <v>8</v>
      </c>
      <c r="AO7115">
        <v>9</v>
      </c>
    </row>
    <row r="7116" spans="1:41">
      <c r="A7116" s="1">
        <v>23279682</v>
      </c>
      <c r="B7116" t="s">
        <v>5802</v>
      </c>
      <c r="C7116">
        <v>2014</v>
      </c>
      <c r="D7116" s="2" t="s">
        <v>6566</v>
      </c>
      <c r="E7116" s="4">
        <f t="shared" si="860"/>
        <v>41946</v>
      </c>
      <c r="F7116" s="5">
        <f t="shared" ca="1" si="861"/>
        <v>0.67322063578132452</v>
      </c>
      <c r="G7116" s="1">
        <v>4812908</v>
      </c>
      <c r="H7116" t="s">
        <v>45</v>
      </c>
      <c r="I7116" t="s">
        <v>33</v>
      </c>
      <c r="J7116" s="6" t="str">
        <f t="shared" si="862"/>
        <v>Amsterdam</v>
      </c>
      <c r="K7116" t="s">
        <v>46</v>
      </c>
      <c r="N7116" t="s">
        <v>35</v>
      </c>
      <c r="O7116">
        <v>52.3705749184127</v>
      </c>
      <c r="P7116">
        <v>4.8560555947272102</v>
      </c>
      <c r="Q7116" t="s">
        <v>36</v>
      </c>
      <c r="R7116" t="s">
        <v>42</v>
      </c>
      <c r="S7116">
        <v>2</v>
      </c>
      <c r="T7116">
        <v>1</v>
      </c>
      <c r="U7116">
        <v>1</v>
      </c>
      <c r="V7116">
        <v>1</v>
      </c>
      <c r="W7116" t="s">
        <v>38</v>
      </c>
      <c r="X7116" s="8">
        <v>69</v>
      </c>
      <c r="Y7116">
        <v>2</v>
      </c>
      <c r="Z7116">
        <v>35</v>
      </c>
      <c r="AA7116">
        <v>2</v>
      </c>
      <c r="AB7116" s="6">
        <f t="shared" si="863"/>
        <v>6</v>
      </c>
      <c r="AC7116" s="13">
        <f t="shared" si="864"/>
        <v>69</v>
      </c>
      <c r="AD7116" s="13">
        <f t="shared" si="865"/>
        <v>138</v>
      </c>
      <c r="AE7116" s="13">
        <f t="shared" si="866"/>
        <v>828</v>
      </c>
      <c r="AF7116" t="s">
        <v>43</v>
      </c>
      <c r="AG7116">
        <v>1</v>
      </c>
      <c r="AH7116">
        <v>3</v>
      </c>
      <c r="AI7116">
        <v>100</v>
      </c>
      <c r="AJ7116">
        <v>8</v>
      </c>
      <c r="AK7116">
        <v>9</v>
      </c>
      <c r="AL7116">
        <v>10</v>
      </c>
      <c r="AM7116">
        <v>10</v>
      </c>
      <c r="AN7116">
        <v>10</v>
      </c>
      <c r="AO7116">
        <v>9</v>
      </c>
    </row>
    <row r="7117" spans="1:41">
      <c r="A7117" s="1">
        <v>23279682</v>
      </c>
      <c r="B7117" t="s">
        <v>5802</v>
      </c>
      <c r="C7117">
        <v>2014</v>
      </c>
      <c r="D7117" s="2" t="s">
        <v>6566</v>
      </c>
      <c r="E7117" s="4">
        <f t="shared" si="860"/>
        <v>41946</v>
      </c>
      <c r="F7117" s="5">
        <f t="shared" ca="1" si="861"/>
        <v>0.67322063578132452</v>
      </c>
      <c r="G7117" s="1">
        <v>4884638</v>
      </c>
      <c r="H7117" t="s">
        <v>45</v>
      </c>
      <c r="I7117" t="s">
        <v>33</v>
      </c>
      <c r="J7117" s="6" t="str">
        <f t="shared" si="862"/>
        <v>Amsterdam</v>
      </c>
      <c r="K7117" t="s">
        <v>53</v>
      </c>
      <c r="M7117" s="1">
        <v>1056</v>
      </c>
      <c r="N7117" t="s">
        <v>35</v>
      </c>
      <c r="O7117">
        <v>52.373479651933799</v>
      </c>
      <c r="P7117">
        <v>4.8560586535476897</v>
      </c>
      <c r="Q7117" t="s">
        <v>36</v>
      </c>
      <c r="R7117" t="s">
        <v>42</v>
      </c>
      <c r="S7117">
        <v>1</v>
      </c>
      <c r="T7117">
        <v>1</v>
      </c>
      <c r="U7117">
        <v>1</v>
      </c>
      <c r="V7117">
        <v>1</v>
      </c>
      <c r="W7117" t="s">
        <v>38</v>
      </c>
      <c r="X7117" s="8">
        <v>42</v>
      </c>
      <c r="Y7117">
        <v>1</v>
      </c>
      <c r="Z7117">
        <v>29</v>
      </c>
      <c r="AA7117">
        <v>1</v>
      </c>
      <c r="AB7117" s="6">
        <f t="shared" si="863"/>
        <v>6</v>
      </c>
      <c r="AC7117" s="13">
        <f t="shared" si="864"/>
        <v>42</v>
      </c>
      <c r="AD7117" s="13">
        <f t="shared" si="865"/>
        <v>42</v>
      </c>
      <c r="AE7117" s="13">
        <f t="shared" si="866"/>
        <v>252</v>
      </c>
      <c r="AF7117" t="s">
        <v>43</v>
      </c>
      <c r="AG7117">
        <v>1</v>
      </c>
      <c r="AH7117">
        <v>3</v>
      </c>
      <c r="AI7117">
        <v>93</v>
      </c>
      <c r="AJ7117">
        <v>9</v>
      </c>
      <c r="AK7117">
        <v>10</v>
      </c>
      <c r="AL7117">
        <v>9</v>
      </c>
      <c r="AM7117">
        <v>9</v>
      </c>
      <c r="AN7117">
        <v>9</v>
      </c>
      <c r="AO7117">
        <v>8</v>
      </c>
    </row>
    <row r="7118" spans="1:41">
      <c r="A7118" s="1">
        <v>23284289</v>
      </c>
      <c r="B7118" t="s">
        <v>1829</v>
      </c>
      <c r="C7118">
        <v>2014</v>
      </c>
      <c r="D7118" s="2" t="s">
        <v>6566</v>
      </c>
      <c r="E7118" s="4">
        <f t="shared" si="860"/>
        <v>41946</v>
      </c>
      <c r="F7118" s="5">
        <f t="shared" ca="1" si="861"/>
        <v>0.67322063578132452</v>
      </c>
      <c r="G7118" s="1">
        <v>4488094</v>
      </c>
      <c r="H7118" t="s">
        <v>60</v>
      </c>
      <c r="I7118" t="s">
        <v>33</v>
      </c>
      <c r="J7118" s="6" t="str">
        <f t="shared" si="862"/>
        <v>Amsterdam</v>
      </c>
      <c r="K7118" t="s">
        <v>46</v>
      </c>
      <c r="M7118" s="1">
        <v>1079</v>
      </c>
      <c r="N7118" t="s">
        <v>35</v>
      </c>
      <c r="O7118">
        <v>52.343662499241603</v>
      </c>
      <c r="P7118">
        <v>4.9103287898929704</v>
      </c>
      <c r="Q7118" t="s">
        <v>36</v>
      </c>
      <c r="R7118" t="s">
        <v>37</v>
      </c>
      <c r="S7118">
        <v>2</v>
      </c>
      <c r="T7118">
        <v>1</v>
      </c>
      <c r="U7118">
        <v>1</v>
      </c>
      <c r="V7118">
        <v>1</v>
      </c>
      <c r="W7118" t="s">
        <v>38</v>
      </c>
      <c r="X7118" s="8">
        <v>100</v>
      </c>
      <c r="Y7118">
        <v>1</v>
      </c>
      <c r="Z7118">
        <v>0</v>
      </c>
      <c r="AA7118">
        <v>1</v>
      </c>
      <c r="AB7118" s="6">
        <f t="shared" si="863"/>
        <v>4</v>
      </c>
      <c r="AC7118" s="13">
        <f t="shared" si="864"/>
        <v>100</v>
      </c>
      <c r="AD7118" s="13">
        <f t="shared" si="865"/>
        <v>100</v>
      </c>
      <c r="AE7118" s="13">
        <f t="shared" si="866"/>
        <v>400</v>
      </c>
      <c r="AF7118" t="s">
        <v>47</v>
      </c>
      <c r="AG7118">
        <v>0.93</v>
      </c>
      <c r="AH7118">
        <v>2</v>
      </c>
      <c r="AI7118">
        <v>100</v>
      </c>
      <c r="AJ7118">
        <v>10</v>
      </c>
      <c r="AK7118">
        <v>9</v>
      </c>
      <c r="AL7118">
        <v>10</v>
      </c>
      <c r="AM7118">
        <v>10</v>
      </c>
      <c r="AN7118">
        <v>9</v>
      </c>
      <c r="AO7118">
        <v>9</v>
      </c>
    </row>
    <row r="7119" spans="1:41">
      <c r="A7119" s="1">
        <v>23286921</v>
      </c>
      <c r="B7119" t="s">
        <v>2767</v>
      </c>
      <c r="C7119">
        <v>2014</v>
      </c>
      <c r="D7119" s="2" t="s">
        <v>6566</v>
      </c>
      <c r="E7119" s="4">
        <f t="shared" si="860"/>
        <v>41946</v>
      </c>
      <c r="F7119" s="5">
        <f t="shared" ca="1" si="861"/>
        <v>0.67322063578132452</v>
      </c>
      <c r="G7119" s="1">
        <v>4488692</v>
      </c>
      <c r="H7119" t="s">
        <v>49</v>
      </c>
      <c r="I7119" t="s">
        <v>33</v>
      </c>
      <c r="J7119" s="6" t="str">
        <f t="shared" si="862"/>
        <v>Amsterdam</v>
      </c>
      <c r="K7119" t="s">
        <v>34</v>
      </c>
      <c r="M7119" s="1">
        <v>1017</v>
      </c>
      <c r="N7119" t="s">
        <v>35</v>
      </c>
      <c r="O7119">
        <v>52.362266848038502</v>
      </c>
      <c r="P7119">
        <v>4.8863094351893599</v>
      </c>
      <c r="Q7119" t="s">
        <v>36</v>
      </c>
      <c r="R7119" t="s">
        <v>37</v>
      </c>
      <c r="S7119">
        <v>4</v>
      </c>
      <c r="T7119">
        <v>1</v>
      </c>
      <c r="U7119">
        <v>1</v>
      </c>
      <c r="V7119">
        <v>2</v>
      </c>
      <c r="W7119" t="s">
        <v>38</v>
      </c>
      <c r="X7119" s="8">
        <v>159</v>
      </c>
      <c r="Y7119">
        <v>1</v>
      </c>
      <c r="Z7119">
        <v>15</v>
      </c>
      <c r="AA7119">
        <v>3</v>
      </c>
      <c r="AB7119" s="6">
        <f t="shared" si="863"/>
        <v>26</v>
      </c>
      <c r="AC7119" s="13">
        <f t="shared" si="864"/>
        <v>174</v>
      </c>
      <c r="AD7119" s="13">
        <f t="shared" si="865"/>
        <v>522</v>
      </c>
      <c r="AE7119" s="13">
        <f t="shared" si="866"/>
        <v>13572</v>
      </c>
      <c r="AF7119" t="s">
        <v>43</v>
      </c>
      <c r="AG7119">
        <v>1</v>
      </c>
      <c r="AH7119">
        <v>13</v>
      </c>
      <c r="AI7119">
        <v>100</v>
      </c>
      <c r="AJ7119">
        <v>10</v>
      </c>
      <c r="AK7119">
        <v>10</v>
      </c>
      <c r="AL7119">
        <v>10</v>
      </c>
      <c r="AM7119">
        <v>10</v>
      </c>
      <c r="AN7119">
        <v>10</v>
      </c>
      <c r="AO7119">
        <v>9</v>
      </c>
    </row>
    <row r="7120" spans="1:41">
      <c r="A7120" s="1">
        <v>23291552</v>
      </c>
      <c r="B7120" t="s">
        <v>1337</v>
      </c>
      <c r="C7120">
        <v>2014</v>
      </c>
      <c r="D7120" s="2" t="s">
        <v>6566</v>
      </c>
      <c r="E7120" s="4">
        <f t="shared" si="860"/>
        <v>41946</v>
      </c>
      <c r="F7120" s="5">
        <f t="shared" ca="1" si="861"/>
        <v>0.67322063578132452</v>
      </c>
      <c r="G7120" s="1">
        <v>5611174</v>
      </c>
      <c r="H7120" t="s">
        <v>45</v>
      </c>
      <c r="I7120" t="s">
        <v>33</v>
      </c>
      <c r="J7120" s="6" t="str">
        <f t="shared" si="862"/>
        <v>Amsterdam</v>
      </c>
      <c r="K7120" t="s">
        <v>46</v>
      </c>
      <c r="M7120" s="1">
        <v>1053</v>
      </c>
      <c r="N7120" t="s">
        <v>35</v>
      </c>
      <c r="O7120">
        <v>52.367415986094301</v>
      </c>
      <c r="P7120">
        <v>4.8761617859140198</v>
      </c>
      <c r="Q7120" t="s">
        <v>36</v>
      </c>
      <c r="R7120" t="s">
        <v>37</v>
      </c>
      <c r="S7120">
        <v>2</v>
      </c>
      <c r="T7120">
        <v>1</v>
      </c>
      <c r="U7120">
        <v>1</v>
      </c>
      <c r="V7120">
        <v>2</v>
      </c>
      <c r="W7120" t="s">
        <v>38</v>
      </c>
      <c r="X7120" s="8">
        <v>120</v>
      </c>
      <c r="Y7120">
        <v>1</v>
      </c>
      <c r="Z7120">
        <v>0</v>
      </c>
      <c r="AA7120">
        <v>2</v>
      </c>
      <c r="AB7120" s="6">
        <f t="shared" si="863"/>
        <v>0</v>
      </c>
      <c r="AC7120" s="13">
        <f t="shared" si="864"/>
        <v>120</v>
      </c>
      <c r="AD7120" s="13">
        <f t="shared" si="865"/>
        <v>240</v>
      </c>
      <c r="AE7120" s="13">
        <f t="shared" si="866"/>
        <v>0</v>
      </c>
      <c r="AF7120" t="s">
        <v>43</v>
      </c>
      <c r="AG7120">
        <v>1</v>
      </c>
      <c r="AH7120">
        <v>0</v>
      </c>
    </row>
    <row r="7121" spans="1:41">
      <c r="A7121" s="1">
        <v>23297863</v>
      </c>
      <c r="B7121" t="s">
        <v>5803</v>
      </c>
      <c r="C7121">
        <v>2014</v>
      </c>
      <c r="D7121" s="2" t="s">
        <v>6566</v>
      </c>
      <c r="E7121" s="4">
        <f t="shared" si="860"/>
        <v>41946</v>
      </c>
      <c r="F7121" s="5">
        <f t="shared" ca="1" si="861"/>
        <v>0.67322063578132452</v>
      </c>
      <c r="G7121" s="1">
        <v>4491338</v>
      </c>
      <c r="H7121" t="s">
        <v>49</v>
      </c>
      <c r="I7121" t="s">
        <v>33</v>
      </c>
      <c r="J7121" s="6" t="str">
        <f t="shared" si="862"/>
        <v>Amsterdam</v>
      </c>
      <c r="K7121" t="s">
        <v>34</v>
      </c>
      <c r="M7121" s="1" t="s">
        <v>2014</v>
      </c>
      <c r="N7121" t="s">
        <v>35</v>
      </c>
      <c r="O7121">
        <v>52.367972359002998</v>
      </c>
      <c r="P7121">
        <v>4.9026634646140703</v>
      </c>
      <c r="Q7121" t="s">
        <v>36</v>
      </c>
      <c r="R7121" t="s">
        <v>37</v>
      </c>
      <c r="S7121">
        <v>4</v>
      </c>
      <c r="T7121">
        <v>1</v>
      </c>
      <c r="U7121">
        <v>1</v>
      </c>
      <c r="V7121">
        <v>1</v>
      </c>
      <c r="W7121" t="s">
        <v>38</v>
      </c>
      <c r="X7121" s="8">
        <v>85</v>
      </c>
      <c r="Y7121">
        <v>2</v>
      </c>
      <c r="Z7121">
        <v>25</v>
      </c>
      <c r="AA7121">
        <v>2</v>
      </c>
      <c r="AB7121" s="6">
        <f t="shared" si="863"/>
        <v>40</v>
      </c>
      <c r="AC7121" s="13">
        <f t="shared" si="864"/>
        <v>85</v>
      </c>
      <c r="AD7121" s="13">
        <f t="shared" si="865"/>
        <v>170</v>
      </c>
      <c r="AE7121" s="13">
        <f t="shared" si="866"/>
        <v>6800</v>
      </c>
      <c r="AF7121" t="s">
        <v>47</v>
      </c>
      <c r="AG7121">
        <v>0.93</v>
      </c>
      <c r="AH7121">
        <v>20</v>
      </c>
      <c r="AI7121">
        <v>83</v>
      </c>
      <c r="AJ7121">
        <v>9</v>
      </c>
      <c r="AK7121">
        <v>8</v>
      </c>
      <c r="AL7121">
        <v>8</v>
      </c>
      <c r="AM7121">
        <v>10</v>
      </c>
      <c r="AN7121">
        <v>10</v>
      </c>
      <c r="AO7121">
        <v>8</v>
      </c>
    </row>
    <row r="7122" spans="1:41">
      <c r="A7122" s="1">
        <v>23301859</v>
      </c>
      <c r="B7122" t="s">
        <v>585</v>
      </c>
      <c r="C7122">
        <v>2014</v>
      </c>
      <c r="D7122" s="2" t="s">
        <v>6566</v>
      </c>
      <c r="E7122" s="4">
        <f t="shared" si="860"/>
        <v>41946</v>
      </c>
      <c r="F7122" s="5">
        <f t="shared" ca="1" si="861"/>
        <v>0.67322063578132452</v>
      </c>
      <c r="G7122" s="1">
        <v>4492084</v>
      </c>
      <c r="H7122" t="s">
        <v>198</v>
      </c>
      <c r="I7122" t="s">
        <v>33</v>
      </c>
      <c r="J7122" s="6" t="str">
        <f t="shared" si="862"/>
        <v>Amsterdam</v>
      </c>
      <c r="K7122" t="s">
        <v>34</v>
      </c>
      <c r="M7122" s="1" t="s">
        <v>5804</v>
      </c>
      <c r="N7122" t="s">
        <v>35</v>
      </c>
      <c r="O7122">
        <v>52.400125277884499</v>
      </c>
      <c r="P7122">
        <v>4.9153696864396004</v>
      </c>
      <c r="Q7122" t="s">
        <v>58</v>
      </c>
      <c r="R7122" t="s">
        <v>37</v>
      </c>
      <c r="S7122">
        <v>4</v>
      </c>
      <c r="T7122">
        <v>1</v>
      </c>
      <c r="U7122">
        <v>2</v>
      </c>
      <c r="V7122">
        <v>2</v>
      </c>
      <c r="W7122" t="s">
        <v>38</v>
      </c>
      <c r="X7122" s="8">
        <v>125</v>
      </c>
      <c r="Y7122">
        <v>1</v>
      </c>
      <c r="Z7122">
        <v>0</v>
      </c>
      <c r="AA7122">
        <v>3</v>
      </c>
      <c r="AB7122" s="6">
        <f t="shared" si="863"/>
        <v>14</v>
      </c>
      <c r="AC7122" s="13">
        <f t="shared" si="864"/>
        <v>125</v>
      </c>
      <c r="AD7122" s="13">
        <f t="shared" si="865"/>
        <v>375</v>
      </c>
      <c r="AE7122" s="13">
        <f t="shared" si="866"/>
        <v>5250</v>
      </c>
      <c r="AF7122" t="s">
        <v>47</v>
      </c>
      <c r="AG7122">
        <v>1</v>
      </c>
      <c r="AH7122">
        <v>7</v>
      </c>
      <c r="AI7122">
        <v>80</v>
      </c>
      <c r="AJ7122">
        <v>8</v>
      </c>
      <c r="AK7122">
        <v>9</v>
      </c>
      <c r="AL7122">
        <v>9</v>
      </c>
      <c r="AM7122">
        <v>9</v>
      </c>
      <c r="AN7122">
        <v>9</v>
      </c>
      <c r="AO7122">
        <v>9</v>
      </c>
    </row>
    <row r="7123" spans="1:41">
      <c r="A7123" s="1">
        <v>23302155</v>
      </c>
      <c r="B7123" t="s">
        <v>2649</v>
      </c>
      <c r="C7123">
        <v>2014</v>
      </c>
      <c r="D7123" s="2" t="s">
        <v>6566</v>
      </c>
      <c r="E7123" s="4">
        <f t="shared" si="860"/>
        <v>41946</v>
      </c>
      <c r="F7123" s="5">
        <f t="shared" ca="1" si="861"/>
        <v>0.67322063578132452</v>
      </c>
      <c r="G7123" s="1">
        <v>5830548</v>
      </c>
      <c r="H7123" t="s">
        <v>87</v>
      </c>
      <c r="I7123" t="s">
        <v>33</v>
      </c>
      <c r="J7123" s="6" t="str">
        <f t="shared" si="862"/>
        <v>Amsterdam</v>
      </c>
      <c r="K7123" t="s">
        <v>46</v>
      </c>
      <c r="M7123" s="1" t="s">
        <v>3074</v>
      </c>
      <c r="N7123" t="s">
        <v>35</v>
      </c>
      <c r="O7123">
        <v>52.361334011224997</v>
      </c>
      <c r="P7123">
        <v>4.8439497052604104</v>
      </c>
      <c r="Q7123" t="s">
        <v>36</v>
      </c>
      <c r="R7123" t="s">
        <v>37</v>
      </c>
      <c r="S7123">
        <v>4</v>
      </c>
      <c r="T7123">
        <v>1</v>
      </c>
      <c r="U7123">
        <v>2</v>
      </c>
      <c r="V7123">
        <v>2</v>
      </c>
      <c r="W7123" t="s">
        <v>38</v>
      </c>
      <c r="X7123" s="8">
        <v>75</v>
      </c>
      <c r="Y7123">
        <v>2</v>
      </c>
      <c r="Z7123">
        <v>25</v>
      </c>
      <c r="AA7123">
        <v>7</v>
      </c>
      <c r="AB7123" s="6">
        <f t="shared" si="863"/>
        <v>0</v>
      </c>
      <c r="AC7123" s="13">
        <f t="shared" si="864"/>
        <v>75</v>
      </c>
      <c r="AD7123" s="13">
        <f t="shared" si="865"/>
        <v>525</v>
      </c>
      <c r="AE7123" s="13">
        <f t="shared" si="866"/>
        <v>0</v>
      </c>
      <c r="AF7123" t="s">
        <v>47</v>
      </c>
      <c r="AG7123">
        <v>1</v>
      </c>
      <c r="AH7123">
        <v>0</v>
      </c>
    </row>
    <row r="7124" spans="1:41">
      <c r="A7124" s="1">
        <v>23322341</v>
      </c>
      <c r="B7124" t="s">
        <v>5805</v>
      </c>
      <c r="C7124">
        <v>2014</v>
      </c>
      <c r="D7124" s="2" t="s">
        <v>6417</v>
      </c>
      <c r="E7124" s="4">
        <f t="shared" si="860"/>
        <v>41947</v>
      </c>
      <c r="F7124" s="5">
        <f t="shared" ca="1" si="861"/>
        <v>0.67048090975392727</v>
      </c>
      <c r="G7124" s="1">
        <v>4496064</v>
      </c>
      <c r="H7124" t="s">
        <v>423</v>
      </c>
      <c r="I7124" t="s">
        <v>424</v>
      </c>
      <c r="J7124" s="6" t="str">
        <f t="shared" si="862"/>
        <v>Amsterdam</v>
      </c>
      <c r="K7124" t="s">
        <v>34</v>
      </c>
      <c r="M7124" s="1" t="s">
        <v>5806</v>
      </c>
      <c r="N7124" t="s">
        <v>35</v>
      </c>
      <c r="O7124">
        <v>52.301113273177798</v>
      </c>
      <c r="P7124">
        <v>4.9605122681669496</v>
      </c>
      <c r="Q7124" t="s">
        <v>36</v>
      </c>
      <c r="R7124" t="s">
        <v>42</v>
      </c>
      <c r="S7124">
        <v>2</v>
      </c>
      <c r="T7124">
        <v>1</v>
      </c>
      <c r="U7124">
        <v>1</v>
      </c>
      <c r="V7124">
        <v>1</v>
      </c>
      <c r="W7124" t="s">
        <v>38</v>
      </c>
      <c r="X7124" s="8">
        <v>40</v>
      </c>
      <c r="Y7124">
        <v>1</v>
      </c>
      <c r="Z7124">
        <v>25</v>
      </c>
      <c r="AA7124">
        <v>1</v>
      </c>
      <c r="AB7124" s="6">
        <f t="shared" si="863"/>
        <v>10</v>
      </c>
      <c r="AC7124" s="13">
        <f t="shared" si="864"/>
        <v>65</v>
      </c>
      <c r="AD7124" s="13">
        <f t="shared" si="865"/>
        <v>65</v>
      </c>
      <c r="AE7124" s="13">
        <f t="shared" si="866"/>
        <v>650</v>
      </c>
      <c r="AF7124" t="s">
        <v>39</v>
      </c>
      <c r="AG7124">
        <v>1</v>
      </c>
      <c r="AH7124">
        <v>5</v>
      </c>
      <c r="AI7124">
        <v>88</v>
      </c>
      <c r="AJ7124">
        <v>9</v>
      </c>
      <c r="AK7124">
        <v>8</v>
      </c>
      <c r="AL7124">
        <v>10</v>
      </c>
      <c r="AM7124">
        <v>10</v>
      </c>
      <c r="AN7124">
        <v>8</v>
      </c>
      <c r="AO7124">
        <v>9</v>
      </c>
    </row>
    <row r="7125" spans="1:41">
      <c r="A7125" s="1">
        <v>23343986</v>
      </c>
      <c r="B7125" t="s">
        <v>5807</v>
      </c>
      <c r="C7125">
        <v>2014</v>
      </c>
      <c r="D7125" s="2" t="s">
        <v>6417</v>
      </c>
      <c r="E7125" s="4">
        <f t="shared" si="860"/>
        <v>41947</v>
      </c>
      <c r="F7125" s="5">
        <f t="shared" ca="1" si="861"/>
        <v>0.67048090975392727</v>
      </c>
      <c r="G7125" s="1">
        <v>4501155</v>
      </c>
      <c r="H7125" t="s">
        <v>49</v>
      </c>
      <c r="I7125" t="s">
        <v>33</v>
      </c>
      <c r="J7125" s="6" t="str">
        <f t="shared" si="862"/>
        <v>Amsterdam</v>
      </c>
      <c r="K7125" t="s">
        <v>34</v>
      </c>
      <c r="M7125" s="1" t="s">
        <v>5808</v>
      </c>
      <c r="N7125" t="s">
        <v>35</v>
      </c>
      <c r="O7125">
        <v>52.3715482446704</v>
      </c>
      <c r="P7125">
        <v>4.90728076097834</v>
      </c>
      <c r="Q7125" t="s">
        <v>1416</v>
      </c>
      <c r="R7125" t="s">
        <v>37</v>
      </c>
      <c r="S7125">
        <v>2</v>
      </c>
      <c r="T7125">
        <v>1</v>
      </c>
      <c r="U7125">
        <v>0</v>
      </c>
      <c r="V7125">
        <v>1</v>
      </c>
      <c r="W7125" t="s">
        <v>54</v>
      </c>
      <c r="X7125" s="8">
        <v>150</v>
      </c>
      <c r="Y7125">
        <v>2</v>
      </c>
      <c r="Z7125">
        <v>20</v>
      </c>
      <c r="AA7125">
        <v>1</v>
      </c>
      <c r="AB7125" s="6">
        <f t="shared" si="863"/>
        <v>10</v>
      </c>
      <c r="AC7125" s="13">
        <f t="shared" si="864"/>
        <v>150</v>
      </c>
      <c r="AD7125" s="13">
        <f t="shared" si="865"/>
        <v>150</v>
      </c>
      <c r="AE7125" s="13">
        <f t="shared" si="866"/>
        <v>1500</v>
      </c>
      <c r="AF7125" t="s">
        <v>47</v>
      </c>
      <c r="AG7125">
        <v>0.8</v>
      </c>
      <c r="AH7125">
        <v>5</v>
      </c>
      <c r="AI7125">
        <v>84</v>
      </c>
      <c r="AJ7125">
        <v>10</v>
      </c>
      <c r="AK7125">
        <v>10</v>
      </c>
      <c r="AL7125">
        <v>9</v>
      </c>
      <c r="AM7125">
        <v>10</v>
      </c>
      <c r="AN7125">
        <v>9</v>
      </c>
      <c r="AO7125">
        <v>8</v>
      </c>
    </row>
    <row r="7126" spans="1:41">
      <c r="A7126" s="1">
        <v>23344273</v>
      </c>
      <c r="B7126" t="s">
        <v>712</v>
      </c>
      <c r="C7126">
        <v>2014</v>
      </c>
      <c r="D7126" s="2" t="s">
        <v>6417</v>
      </c>
      <c r="E7126" s="4">
        <f t="shared" si="860"/>
        <v>41947</v>
      </c>
      <c r="F7126" s="5">
        <f t="shared" ca="1" si="861"/>
        <v>0.67048090975392727</v>
      </c>
      <c r="G7126" s="1">
        <v>4501250</v>
      </c>
      <c r="H7126" t="s">
        <v>60</v>
      </c>
      <c r="I7126" t="s">
        <v>33</v>
      </c>
      <c r="J7126" s="6" t="str">
        <f t="shared" si="862"/>
        <v>Amsterdam</v>
      </c>
      <c r="K7126" t="s">
        <v>34</v>
      </c>
      <c r="M7126" s="1" t="s">
        <v>5809</v>
      </c>
      <c r="N7126" t="s">
        <v>35</v>
      </c>
      <c r="O7126">
        <v>52.351157573596403</v>
      </c>
      <c r="P7126">
        <v>4.8952627899622803</v>
      </c>
      <c r="Q7126" t="s">
        <v>36</v>
      </c>
      <c r="R7126" t="s">
        <v>37</v>
      </c>
      <c r="S7126">
        <v>2</v>
      </c>
      <c r="T7126">
        <v>1</v>
      </c>
      <c r="U7126">
        <v>0</v>
      </c>
      <c r="V7126">
        <v>2</v>
      </c>
      <c r="W7126" t="s">
        <v>38</v>
      </c>
      <c r="X7126" s="8">
        <v>98</v>
      </c>
      <c r="Y7126">
        <v>1</v>
      </c>
      <c r="Z7126">
        <v>0</v>
      </c>
      <c r="AA7126">
        <v>2</v>
      </c>
      <c r="AB7126" s="6">
        <f t="shared" si="863"/>
        <v>6</v>
      </c>
      <c r="AC7126" s="13">
        <f t="shared" si="864"/>
        <v>98</v>
      </c>
      <c r="AD7126" s="13">
        <f t="shared" si="865"/>
        <v>196</v>
      </c>
      <c r="AE7126" s="13">
        <f t="shared" si="866"/>
        <v>1176</v>
      </c>
      <c r="AF7126" t="s">
        <v>47</v>
      </c>
      <c r="AG7126">
        <v>1</v>
      </c>
      <c r="AH7126">
        <v>3</v>
      </c>
      <c r="AI7126">
        <v>100</v>
      </c>
      <c r="AJ7126">
        <v>10</v>
      </c>
      <c r="AK7126">
        <v>10</v>
      </c>
      <c r="AL7126">
        <v>10</v>
      </c>
      <c r="AM7126">
        <v>10</v>
      </c>
      <c r="AN7126">
        <v>10</v>
      </c>
      <c r="AO7126">
        <v>9</v>
      </c>
    </row>
    <row r="7127" spans="1:41">
      <c r="A7127" s="1">
        <v>23365832</v>
      </c>
      <c r="B7127" t="s">
        <v>5810</v>
      </c>
      <c r="C7127">
        <v>2014</v>
      </c>
      <c r="D7127" s="2" t="s">
        <v>6567</v>
      </c>
      <c r="E7127" s="4">
        <f t="shared" si="860"/>
        <v>41948</v>
      </c>
      <c r="F7127" s="5">
        <f t="shared" ca="1" si="861"/>
        <v>0.66774118372653002</v>
      </c>
      <c r="G7127" s="1">
        <v>5760947</v>
      </c>
      <c r="H7127" t="s">
        <v>51</v>
      </c>
      <c r="I7127" t="s">
        <v>33</v>
      </c>
      <c r="J7127" s="6" t="str">
        <f t="shared" si="862"/>
        <v>Amsterdam</v>
      </c>
      <c r="K7127" t="s">
        <v>46</v>
      </c>
      <c r="M7127" s="1" t="s">
        <v>2442</v>
      </c>
      <c r="N7127" t="s">
        <v>35</v>
      </c>
      <c r="O7127">
        <v>52.374057610487398</v>
      </c>
      <c r="P7127">
        <v>4.8778247278802498</v>
      </c>
      <c r="Q7127" t="s">
        <v>36</v>
      </c>
      <c r="R7127" t="s">
        <v>37</v>
      </c>
      <c r="S7127">
        <v>2</v>
      </c>
      <c r="T7127">
        <v>1</v>
      </c>
      <c r="U7127">
        <v>0</v>
      </c>
      <c r="V7127">
        <v>1</v>
      </c>
      <c r="W7127" t="s">
        <v>38</v>
      </c>
      <c r="X7127" s="8">
        <v>136</v>
      </c>
      <c r="Y7127">
        <v>1</v>
      </c>
      <c r="Z7127">
        <v>0</v>
      </c>
      <c r="AA7127">
        <v>4</v>
      </c>
      <c r="AB7127" s="6">
        <f t="shared" si="863"/>
        <v>0</v>
      </c>
      <c r="AC7127" s="13">
        <f t="shared" si="864"/>
        <v>136</v>
      </c>
      <c r="AD7127" s="13">
        <f t="shared" si="865"/>
        <v>544</v>
      </c>
      <c r="AE7127" s="13">
        <f t="shared" si="866"/>
        <v>0</v>
      </c>
      <c r="AF7127" t="s">
        <v>47</v>
      </c>
      <c r="AG7127">
        <v>1</v>
      </c>
      <c r="AH7127">
        <v>0</v>
      </c>
    </row>
    <row r="7128" spans="1:41">
      <c r="A7128" s="1">
        <v>23368172</v>
      </c>
      <c r="B7128" t="s">
        <v>1335</v>
      </c>
      <c r="C7128">
        <v>2014</v>
      </c>
      <c r="D7128" s="2" t="s">
        <v>6567</v>
      </c>
      <c r="E7128" s="4">
        <f t="shared" si="860"/>
        <v>41948</v>
      </c>
      <c r="F7128" s="5">
        <f t="shared" ca="1" si="861"/>
        <v>0.66774118372653002</v>
      </c>
      <c r="G7128" s="1">
        <v>4506195</v>
      </c>
      <c r="H7128" t="s">
        <v>71</v>
      </c>
      <c r="I7128" t="s">
        <v>33</v>
      </c>
      <c r="J7128" s="6" t="str">
        <f t="shared" si="862"/>
        <v>Amsterdam</v>
      </c>
      <c r="K7128" t="s">
        <v>34</v>
      </c>
      <c r="M7128" s="1">
        <v>1055</v>
      </c>
      <c r="N7128" t="s">
        <v>35</v>
      </c>
      <c r="O7128">
        <v>52.3791354461327</v>
      </c>
      <c r="P7128">
        <v>4.8454226571314898</v>
      </c>
      <c r="Q7128" t="s">
        <v>36</v>
      </c>
      <c r="R7128" t="s">
        <v>37</v>
      </c>
      <c r="S7128">
        <v>2</v>
      </c>
      <c r="T7128">
        <v>1</v>
      </c>
      <c r="U7128">
        <v>0</v>
      </c>
      <c r="V7128">
        <v>1</v>
      </c>
      <c r="W7128" t="s">
        <v>38</v>
      </c>
      <c r="X7128" s="8">
        <v>70</v>
      </c>
      <c r="Y7128">
        <v>1</v>
      </c>
      <c r="Z7128">
        <v>0</v>
      </c>
      <c r="AA7128">
        <v>2</v>
      </c>
      <c r="AB7128" s="6">
        <f t="shared" si="863"/>
        <v>32</v>
      </c>
      <c r="AC7128" s="13">
        <f t="shared" si="864"/>
        <v>70</v>
      </c>
      <c r="AD7128" s="13">
        <f t="shared" si="865"/>
        <v>140</v>
      </c>
      <c r="AE7128" s="13">
        <f t="shared" si="866"/>
        <v>4480</v>
      </c>
      <c r="AF7128" t="s">
        <v>47</v>
      </c>
      <c r="AG7128">
        <v>0.92</v>
      </c>
      <c r="AH7128">
        <v>16</v>
      </c>
      <c r="AI7128">
        <v>98</v>
      </c>
      <c r="AJ7128">
        <v>10</v>
      </c>
      <c r="AK7128">
        <v>10</v>
      </c>
      <c r="AL7128">
        <v>10</v>
      </c>
      <c r="AM7128">
        <v>10</v>
      </c>
      <c r="AN7128">
        <v>8</v>
      </c>
      <c r="AO7128">
        <v>9</v>
      </c>
    </row>
    <row r="7129" spans="1:41">
      <c r="A7129" s="1">
        <v>23372116</v>
      </c>
      <c r="B7129" t="s">
        <v>628</v>
      </c>
      <c r="C7129">
        <v>2014</v>
      </c>
      <c r="D7129" s="2" t="s">
        <v>6567</v>
      </c>
      <c r="E7129" s="4">
        <f t="shared" si="860"/>
        <v>41948</v>
      </c>
      <c r="F7129" s="5">
        <f t="shared" ca="1" si="861"/>
        <v>0.66774118372653002</v>
      </c>
      <c r="G7129" s="1">
        <v>4507117</v>
      </c>
      <c r="H7129" t="s">
        <v>71</v>
      </c>
      <c r="I7129" t="s">
        <v>4563</v>
      </c>
      <c r="J7129" s="6" t="str">
        <f t="shared" si="862"/>
        <v>Amsterdam</v>
      </c>
      <c r="K7129" t="s">
        <v>34</v>
      </c>
      <c r="M7129" s="1" t="s">
        <v>5669</v>
      </c>
      <c r="N7129" t="s">
        <v>35</v>
      </c>
      <c r="O7129">
        <v>52.383461732309598</v>
      </c>
      <c r="P7129">
        <v>4.85573261965542</v>
      </c>
      <c r="Q7129" t="s">
        <v>36</v>
      </c>
      <c r="R7129" t="s">
        <v>42</v>
      </c>
      <c r="S7129">
        <v>2</v>
      </c>
      <c r="T7129">
        <v>1</v>
      </c>
      <c r="U7129">
        <v>1</v>
      </c>
      <c r="V7129">
        <v>1</v>
      </c>
      <c r="W7129" t="s">
        <v>38</v>
      </c>
      <c r="X7129" s="8">
        <v>60</v>
      </c>
      <c r="Y7129">
        <v>1</v>
      </c>
      <c r="Z7129">
        <v>20</v>
      </c>
      <c r="AA7129">
        <v>1</v>
      </c>
      <c r="AB7129" s="6">
        <f t="shared" si="863"/>
        <v>6</v>
      </c>
      <c r="AC7129" s="13">
        <f t="shared" si="864"/>
        <v>80</v>
      </c>
      <c r="AD7129" s="13">
        <f t="shared" si="865"/>
        <v>80</v>
      </c>
      <c r="AE7129" s="13">
        <f t="shared" si="866"/>
        <v>480</v>
      </c>
      <c r="AF7129" t="s">
        <v>47</v>
      </c>
      <c r="AG7129">
        <v>1</v>
      </c>
      <c r="AH7129">
        <v>3</v>
      </c>
      <c r="AI7129">
        <v>80</v>
      </c>
      <c r="AJ7129">
        <v>9</v>
      </c>
      <c r="AK7129">
        <v>7</v>
      </c>
      <c r="AL7129">
        <v>10</v>
      </c>
      <c r="AM7129">
        <v>10</v>
      </c>
      <c r="AN7129">
        <v>9</v>
      </c>
      <c r="AO7129">
        <v>9</v>
      </c>
    </row>
    <row r="7130" spans="1:41">
      <c r="A7130" s="1">
        <v>23376183</v>
      </c>
      <c r="B7130" t="s">
        <v>5811</v>
      </c>
      <c r="C7130">
        <v>2014</v>
      </c>
      <c r="D7130" s="2" t="s">
        <v>6567</v>
      </c>
      <c r="E7130" s="4">
        <f t="shared" si="860"/>
        <v>41948</v>
      </c>
      <c r="F7130" s="5">
        <f t="shared" ca="1" si="861"/>
        <v>0.66774118372653002</v>
      </c>
      <c r="G7130" s="1">
        <v>4508051</v>
      </c>
      <c r="H7130" t="s">
        <v>49</v>
      </c>
      <c r="I7130" t="s">
        <v>33</v>
      </c>
      <c r="J7130" s="6" t="str">
        <f t="shared" si="862"/>
        <v>Amsterdam</v>
      </c>
      <c r="K7130" t="s">
        <v>34</v>
      </c>
      <c r="M7130" s="1" t="s">
        <v>5812</v>
      </c>
      <c r="N7130" t="s">
        <v>35</v>
      </c>
      <c r="O7130">
        <v>52.364694032860498</v>
      </c>
      <c r="P7130">
        <v>4.8818035938133004</v>
      </c>
      <c r="Q7130" t="s">
        <v>36</v>
      </c>
      <c r="R7130" t="s">
        <v>37</v>
      </c>
      <c r="S7130">
        <v>4</v>
      </c>
      <c r="T7130">
        <v>1</v>
      </c>
      <c r="U7130">
        <v>2</v>
      </c>
      <c r="V7130">
        <v>3</v>
      </c>
      <c r="W7130" t="s">
        <v>38</v>
      </c>
      <c r="X7130" s="8">
        <v>165</v>
      </c>
      <c r="Y7130">
        <v>2</v>
      </c>
      <c r="Z7130">
        <v>35</v>
      </c>
      <c r="AA7130">
        <v>1</v>
      </c>
      <c r="AB7130" s="6">
        <f t="shared" si="863"/>
        <v>16</v>
      </c>
      <c r="AC7130" s="13">
        <f t="shared" si="864"/>
        <v>165</v>
      </c>
      <c r="AD7130" s="13">
        <f t="shared" si="865"/>
        <v>165</v>
      </c>
      <c r="AE7130" s="13">
        <f t="shared" si="866"/>
        <v>2640</v>
      </c>
      <c r="AF7130" t="s">
        <v>43</v>
      </c>
      <c r="AG7130">
        <v>1</v>
      </c>
      <c r="AH7130">
        <v>8</v>
      </c>
      <c r="AI7130">
        <v>95</v>
      </c>
      <c r="AJ7130">
        <v>10</v>
      </c>
      <c r="AK7130">
        <v>9</v>
      </c>
      <c r="AL7130">
        <v>10</v>
      </c>
      <c r="AM7130">
        <v>10</v>
      </c>
      <c r="AN7130">
        <v>10</v>
      </c>
      <c r="AO7130">
        <v>10</v>
      </c>
    </row>
    <row r="7131" spans="1:41">
      <c r="A7131" s="1">
        <v>23385018</v>
      </c>
      <c r="B7131" t="s">
        <v>1179</v>
      </c>
      <c r="C7131">
        <v>2014</v>
      </c>
      <c r="D7131" s="2" t="s">
        <v>6567</v>
      </c>
      <c r="E7131" s="4">
        <f t="shared" si="860"/>
        <v>41948</v>
      </c>
      <c r="F7131" s="5">
        <f t="shared" ca="1" si="861"/>
        <v>0.66774118372653002</v>
      </c>
      <c r="G7131" s="1">
        <v>4529124</v>
      </c>
      <c r="H7131" t="s">
        <v>56</v>
      </c>
      <c r="I7131" t="s">
        <v>33</v>
      </c>
      <c r="J7131" s="6" t="str">
        <f t="shared" si="862"/>
        <v>Amsterdam</v>
      </c>
      <c r="K7131" t="s">
        <v>34</v>
      </c>
      <c r="M7131" s="1" t="s">
        <v>5813</v>
      </c>
      <c r="N7131" t="s">
        <v>35</v>
      </c>
      <c r="O7131">
        <v>52.352897920245603</v>
      </c>
      <c r="P7131">
        <v>4.8850065952523503</v>
      </c>
      <c r="Q7131" t="s">
        <v>36</v>
      </c>
      <c r="R7131" t="s">
        <v>37</v>
      </c>
      <c r="S7131">
        <v>4</v>
      </c>
      <c r="T7131">
        <v>1</v>
      </c>
      <c r="U7131">
        <v>2</v>
      </c>
      <c r="V7131">
        <v>2</v>
      </c>
      <c r="W7131" t="s">
        <v>38</v>
      </c>
      <c r="X7131" s="8">
        <v>89</v>
      </c>
      <c r="Y7131">
        <v>2</v>
      </c>
      <c r="Z7131">
        <v>25</v>
      </c>
      <c r="AA7131">
        <v>4</v>
      </c>
      <c r="AB7131" s="6">
        <f t="shared" si="863"/>
        <v>6</v>
      </c>
      <c r="AC7131" s="13">
        <f t="shared" si="864"/>
        <v>89</v>
      </c>
      <c r="AD7131" s="13">
        <f t="shared" si="865"/>
        <v>356</v>
      </c>
      <c r="AE7131" s="13">
        <f t="shared" si="866"/>
        <v>2136</v>
      </c>
      <c r="AF7131" t="s">
        <v>43</v>
      </c>
      <c r="AG7131">
        <v>1</v>
      </c>
      <c r="AH7131">
        <v>3</v>
      </c>
      <c r="AI7131">
        <v>100</v>
      </c>
      <c r="AJ7131">
        <v>8</v>
      </c>
      <c r="AK7131">
        <v>10</v>
      </c>
      <c r="AL7131">
        <v>10</v>
      </c>
      <c r="AM7131">
        <v>10</v>
      </c>
      <c r="AN7131">
        <v>10</v>
      </c>
      <c r="AO7131">
        <v>10</v>
      </c>
    </row>
    <row r="7132" spans="1:41">
      <c r="A7132" s="1">
        <v>23403132</v>
      </c>
      <c r="B7132" t="s">
        <v>1309</v>
      </c>
      <c r="C7132">
        <v>2014</v>
      </c>
      <c r="D7132" s="2" t="s">
        <v>6568</v>
      </c>
      <c r="E7132" s="4">
        <f t="shared" si="860"/>
        <v>41949</v>
      </c>
      <c r="F7132" s="5">
        <f t="shared" ca="1" si="861"/>
        <v>0.66500145769913277</v>
      </c>
      <c r="G7132" s="1">
        <v>4513415</v>
      </c>
      <c r="H7132" t="s">
        <v>51</v>
      </c>
      <c r="I7132" t="s">
        <v>33</v>
      </c>
      <c r="J7132" s="6" t="str">
        <f t="shared" si="862"/>
        <v>Amsterdam</v>
      </c>
      <c r="K7132" t="s">
        <v>46</v>
      </c>
      <c r="M7132" s="1" t="s">
        <v>5814</v>
      </c>
      <c r="N7132" t="s">
        <v>35</v>
      </c>
      <c r="O7132">
        <v>52.382266440096402</v>
      </c>
      <c r="P7132">
        <v>4.8892704412907202</v>
      </c>
      <c r="Q7132" t="s">
        <v>36</v>
      </c>
      <c r="R7132" t="s">
        <v>37</v>
      </c>
      <c r="S7132">
        <v>4</v>
      </c>
      <c r="T7132">
        <v>1</v>
      </c>
      <c r="U7132">
        <v>1</v>
      </c>
      <c r="V7132">
        <v>2</v>
      </c>
      <c r="W7132" t="s">
        <v>38</v>
      </c>
      <c r="X7132" s="8">
        <v>120</v>
      </c>
      <c r="Y7132">
        <v>2</v>
      </c>
      <c r="Z7132">
        <v>30</v>
      </c>
      <c r="AA7132">
        <v>2</v>
      </c>
      <c r="AB7132" s="6">
        <f t="shared" si="863"/>
        <v>26</v>
      </c>
      <c r="AC7132" s="13">
        <f t="shared" si="864"/>
        <v>120</v>
      </c>
      <c r="AD7132" s="13">
        <f t="shared" si="865"/>
        <v>240</v>
      </c>
      <c r="AE7132" s="13">
        <f t="shared" si="866"/>
        <v>6240</v>
      </c>
      <c r="AF7132" t="s">
        <v>43</v>
      </c>
      <c r="AG7132">
        <v>1</v>
      </c>
      <c r="AH7132">
        <v>13</v>
      </c>
      <c r="AI7132">
        <v>89</v>
      </c>
      <c r="AJ7132">
        <v>9</v>
      </c>
      <c r="AK7132">
        <v>10</v>
      </c>
      <c r="AL7132">
        <v>10</v>
      </c>
      <c r="AM7132">
        <v>10</v>
      </c>
      <c r="AN7132">
        <v>10</v>
      </c>
      <c r="AO7132">
        <v>9</v>
      </c>
    </row>
    <row r="7133" spans="1:41">
      <c r="A7133" s="1">
        <v>23403760</v>
      </c>
      <c r="B7133" t="s">
        <v>1275</v>
      </c>
      <c r="C7133">
        <v>2014</v>
      </c>
      <c r="D7133" s="2" t="s">
        <v>6568</v>
      </c>
      <c r="E7133" s="4">
        <f t="shared" si="860"/>
        <v>41949</v>
      </c>
      <c r="F7133" s="5">
        <f t="shared" ca="1" si="861"/>
        <v>0.66500145769913277</v>
      </c>
      <c r="G7133" s="1">
        <v>4513665</v>
      </c>
      <c r="H7133" t="s">
        <v>41</v>
      </c>
      <c r="I7133" t="s">
        <v>33</v>
      </c>
      <c r="J7133" s="6" t="str">
        <f t="shared" si="862"/>
        <v>Amsterdam</v>
      </c>
      <c r="K7133" t="s">
        <v>34</v>
      </c>
      <c r="M7133" s="1" t="s">
        <v>1706</v>
      </c>
      <c r="N7133" t="s">
        <v>35</v>
      </c>
      <c r="O7133">
        <v>52.371017975632803</v>
      </c>
      <c r="P7133">
        <v>4.9405679577085104</v>
      </c>
      <c r="Q7133" t="s">
        <v>104</v>
      </c>
      <c r="R7133" t="s">
        <v>42</v>
      </c>
      <c r="S7133">
        <v>2</v>
      </c>
      <c r="T7133">
        <v>1</v>
      </c>
      <c r="U7133">
        <v>1</v>
      </c>
      <c r="V7133">
        <v>1</v>
      </c>
      <c r="W7133" t="s">
        <v>38</v>
      </c>
      <c r="X7133" s="8">
        <v>80</v>
      </c>
      <c r="Y7133">
        <v>1</v>
      </c>
      <c r="Z7133">
        <v>0</v>
      </c>
      <c r="AA7133">
        <v>2</v>
      </c>
      <c r="AB7133" s="6">
        <f t="shared" si="863"/>
        <v>4</v>
      </c>
      <c r="AC7133" s="13">
        <f t="shared" si="864"/>
        <v>80</v>
      </c>
      <c r="AD7133" s="13">
        <f t="shared" si="865"/>
        <v>160</v>
      </c>
      <c r="AE7133" s="13">
        <f t="shared" si="866"/>
        <v>640</v>
      </c>
      <c r="AF7133" t="s">
        <v>62</v>
      </c>
      <c r="AG7133" t="s">
        <v>62</v>
      </c>
      <c r="AH7133">
        <v>2</v>
      </c>
      <c r="AI7133">
        <v>80</v>
      </c>
      <c r="AJ7133">
        <v>9</v>
      </c>
      <c r="AK7133">
        <v>9</v>
      </c>
      <c r="AL7133">
        <v>7</v>
      </c>
      <c r="AM7133">
        <v>8</v>
      </c>
      <c r="AN7133">
        <v>8</v>
      </c>
      <c r="AO7133">
        <v>7</v>
      </c>
    </row>
    <row r="7134" spans="1:41">
      <c r="A7134" s="1">
        <v>23406754</v>
      </c>
      <c r="B7134" t="s">
        <v>5815</v>
      </c>
      <c r="C7134">
        <v>2014</v>
      </c>
      <c r="D7134" s="2" t="s">
        <v>6568</v>
      </c>
      <c r="E7134" s="4">
        <f t="shared" si="860"/>
        <v>41949</v>
      </c>
      <c r="F7134" s="5">
        <f t="shared" ca="1" si="861"/>
        <v>0.66500145769913277</v>
      </c>
      <c r="G7134" s="1">
        <v>4514292</v>
      </c>
      <c r="H7134" t="s">
        <v>49</v>
      </c>
      <c r="I7134" t="s">
        <v>33</v>
      </c>
      <c r="J7134" s="6" t="str">
        <f t="shared" si="862"/>
        <v>Amsterdam</v>
      </c>
      <c r="K7134" t="s">
        <v>34</v>
      </c>
      <c r="M7134" s="1" t="s">
        <v>1812</v>
      </c>
      <c r="N7134" t="s">
        <v>35</v>
      </c>
      <c r="O7134">
        <v>52.365569631906098</v>
      </c>
      <c r="P7134">
        <v>4.8836581767434604</v>
      </c>
      <c r="Q7134" t="s">
        <v>36</v>
      </c>
      <c r="R7134" t="s">
        <v>42</v>
      </c>
      <c r="S7134">
        <v>2</v>
      </c>
      <c r="T7134">
        <v>1</v>
      </c>
      <c r="U7134">
        <v>1</v>
      </c>
      <c r="V7134">
        <v>1</v>
      </c>
      <c r="W7134" t="s">
        <v>38</v>
      </c>
      <c r="X7134" s="8">
        <v>169</v>
      </c>
      <c r="Y7134">
        <v>1</v>
      </c>
      <c r="Z7134">
        <v>25</v>
      </c>
      <c r="AA7134">
        <v>2</v>
      </c>
      <c r="AB7134" s="6">
        <f t="shared" si="863"/>
        <v>14</v>
      </c>
      <c r="AC7134" s="13">
        <f t="shared" si="864"/>
        <v>194</v>
      </c>
      <c r="AD7134" s="13">
        <f t="shared" si="865"/>
        <v>388</v>
      </c>
      <c r="AE7134" s="13">
        <f t="shared" si="866"/>
        <v>5432</v>
      </c>
      <c r="AF7134" t="s">
        <v>43</v>
      </c>
      <c r="AG7134">
        <v>1</v>
      </c>
      <c r="AH7134">
        <v>7</v>
      </c>
      <c r="AI7134">
        <v>94</v>
      </c>
      <c r="AJ7134">
        <v>10</v>
      </c>
      <c r="AK7134">
        <v>10</v>
      </c>
      <c r="AL7134">
        <v>9</v>
      </c>
      <c r="AM7134">
        <v>9</v>
      </c>
      <c r="AN7134">
        <v>10</v>
      </c>
      <c r="AO7134">
        <v>10</v>
      </c>
    </row>
    <row r="7135" spans="1:41">
      <c r="A7135" s="1">
        <v>23424476</v>
      </c>
      <c r="B7135" t="s">
        <v>3865</v>
      </c>
      <c r="C7135">
        <v>2014</v>
      </c>
      <c r="D7135" s="2" t="s">
        <v>6568</v>
      </c>
      <c r="E7135" s="4">
        <f t="shared" si="860"/>
        <v>41949</v>
      </c>
      <c r="F7135" s="5">
        <f t="shared" ca="1" si="861"/>
        <v>0.66500145769913277</v>
      </c>
      <c r="G7135" s="1">
        <v>4518120</v>
      </c>
      <c r="H7135" t="s">
        <v>198</v>
      </c>
      <c r="I7135" t="s">
        <v>33</v>
      </c>
      <c r="J7135" s="6" t="str">
        <f t="shared" si="862"/>
        <v>Amsterdam</v>
      </c>
      <c r="K7135" t="s">
        <v>34</v>
      </c>
      <c r="M7135" s="1" t="s">
        <v>5816</v>
      </c>
      <c r="N7135" t="s">
        <v>35</v>
      </c>
      <c r="O7135">
        <v>52.391997714161597</v>
      </c>
      <c r="P7135">
        <v>4.9082562687721403</v>
      </c>
      <c r="Q7135" t="s">
        <v>58</v>
      </c>
      <c r="R7135" t="s">
        <v>37</v>
      </c>
      <c r="S7135">
        <v>4</v>
      </c>
      <c r="T7135">
        <v>1</v>
      </c>
      <c r="U7135">
        <v>2</v>
      </c>
      <c r="V7135">
        <v>3</v>
      </c>
      <c r="W7135" t="s">
        <v>38</v>
      </c>
      <c r="X7135" s="8">
        <v>75</v>
      </c>
      <c r="Y7135">
        <v>1</v>
      </c>
      <c r="Z7135">
        <v>13</v>
      </c>
      <c r="AA7135">
        <v>1</v>
      </c>
      <c r="AB7135" s="6">
        <f t="shared" si="863"/>
        <v>12</v>
      </c>
      <c r="AC7135" s="13">
        <f t="shared" si="864"/>
        <v>88</v>
      </c>
      <c r="AD7135" s="13">
        <f t="shared" si="865"/>
        <v>88</v>
      </c>
      <c r="AE7135" s="13">
        <f t="shared" si="866"/>
        <v>1056</v>
      </c>
      <c r="AF7135" t="s">
        <v>39</v>
      </c>
      <c r="AG7135">
        <v>0.9</v>
      </c>
      <c r="AH7135">
        <v>6</v>
      </c>
      <c r="AI7135">
        <v>90</v>
      </c>
      <c r="AJ7135">
        <v>9</v>
      </c>
      <c r="AK7135">
        <v>9</v>
      </c>
      <c r="AL7135">
        <v>9</v>
      </c>
      <c r="AM7135">
        <v>10</v>
      </c>
      <c r="AN7135">
        <v>9</v>
      </c>
      <c r="AO7135">
        <v>8</v>
      </c>
    </row>
    <row r="7136" spans="1:41">
      <c r="A7136" s="1">
        <v>23429184</v>
      </c>
      <c r="B7136" t="s">
        <v>5817</v>
      </c>
      <c r="C7136">
        <v>2014</v>
      </c>
      <c r="D7136" s="2" t="s">
        <v>6568</v>
      </c>
      <c r="E7136" s="4">
        <f t="shared" si="860"/>
        <v>41949</v>
      </c>
      <c r="F7136" s="5">
        <f t="shared" ca="1" si="861"/>
        <v>0.66500145769913277</v>
      </c>
      <c r="G7136" s="1">
        <v>4942234</v>
      </c>
      <c r="H7136" t="s">
        <v>80</v>
      </c>
      <c r="I7136" t="s">
        <v>33</v>
      </c>
      <c r="J7136" s="6" t="str">
        <f t="shared" si="862"/>
        <v>Amsterdam</v>
      </c>
      <c r="K7136" t="s">
        <v>46</v>
      </c>
      <c r="M7136" s="1" t="s">
        <v>5818</v>
      </c>
      <c r="N7136" t="s">
        <v>35</v>
      </c>
      <c r="O7136">
        <v>52.350981620779102</v>
      </c>
      <c r="P7136">
        <v>4.9383877229042996</v>
      </c>
      <c r="Q7136" t="s">
        <v>58</v>
      </c>
      <c r="R7136" t="s">
        <v>37</v>
      </c>
      <c r="S7136">
        <v>5</v>
      </c>
      <c r="T7136">
        <v>1</v>
      </c>
      <c r="U7136">
        <v>3</v>
      </c>
      <c r="V7136">
        <v>3</v>
      </c>
      <c r="W7136" t="s">
        <v>38</v>
      </c>
      <c r="X7136" s="8">
        <v>165</v>
      </c>
      <c r="Y7136">
        <v>1</v>
      </c>
      <c r="Z7136">
        <v>0</v>
      </c>
      <c r="AA7136">
        <v>2</v>
      </c>
      <c r="AB7136" s="6">
        <f t="shared" si="863"/>
        <v>0</v>
      </c>
      <c r="AC7136" s="13">
        <f t="shared" si="864"/>
        <v>165</v>
      </c>
      <c r="AD7136" s="13">
        <f t="shared" si="865"/>
        <v>330</v>
      </c>
      <c r="AE7136" s="13">
        <f t="shared" si="866"/>
        <v>0</v>
      </c>
      <c r="AF7136" t="s">
        <v>47</v>
      </c>
      <c r="AG7136">
        <v>1</v>
      </c>
      <c r="AH7136">
        <v>0</v>
      </c>
    </row>
    <row r="7137" spans="1:41">
      <c r="A7137" s="1">
        <v>23449869</v>
      </c>
      <c r="B7137" t="s">
        <v>2666</v>
      </c>
      <c r="C7137">
        <v>2014</v>
      </c>
      <c r="D7137" s="2" t="s">
        <v>6418</v>
      </c>
      <c r="E7137" s="4">
        <f t="shared" si="860"/>
        <v>41950</v>
      </c>
      <c r="F7137" s="5">
        <f t="shared" ca="1" si="861"/>
        <v>0.66226173167173552</v>
      </c>
      <c r="G7137" s="1">
        <v>5101291</v>
      </c>
      <c r="H7137" t="s">
        <v>51</v>
      </c>
      <c r="I7137" t="s">
        <v>33</v>
      </c>
      <c r="J7137" s="6" t="str">
        <f t="shared" si="862"/>
        <v>Amsterdam</v>
      </c>
      <c r="K7137" t="s">
        <v>46</v>
      </c>
      <c r="M7137" s="1">
        <v>1015</v>
      </c>
      <c r="N7137" t="s">
        <v>35</v>
      </c>
      <c r="O7137">
        <v>52.375183620764801</v>
      </c>
      <c r="P7137">
        <v>4.8894041281409502</v>
      </c>
      <c r="Q7137" t="s">
        <v>36</v>
      </c>
      <c r="R7137" t="s">
        <v>37</v>
      </c>
      <c r="S7137">
        <v>6</v>
      </c>
      <c r="T7137">
        <v>2</v>
      </c>
      <c r="U7137">
        <v>3</v>
      </c>
      <c r="V7137">
        <v>3</v>
      </c>
      <c r="W7137" t="s">
        <v>38</v>
      </c>
      <c r="X7137" s="8">
        <v>350</v>
      </c>
      <c r="Y7137">
        <v>4</v>
      </c>
      <c r="Z7137">
        <v>20</v>
      </c>
      <c r="AA7137">
        <v>3</v>
      </c>
      <c r="AB7137" s="6">
        <f t="shared" si="863"/>
        <v>2</v>
      </c>
      <c r="AC7137" s="13">
        <f t="shared" si="864"/>
        <v>350</v>
      </c>
      <c r="AD7137" s="13">
        <f t="shared" si="865"/>
        <v>1050</v>
      </c>
      <c r="AE7137" s="13">
        <f t="shared" si="866"/>
        <v>2100</v>
      </c>
      <c r="AF7137" t="s">
        <v>39</v>
      </c>
      <c r="AG7137">
        <v>1</v>
      </c>
      <c r="AH7137">
        <v>1</v>
      </c>
      <c r="AI7137">
        <v>100</v>
      </c>
      <c r="AJ7137">
        <v>10</v>
      </c>
      <c r="AK7137">
        <v>10</v>
      </c>
      <c r="AL7137">
        <v>10</v>
      </c>
      <c r="AM7137">
        <v>10</v>
      </c>
      <c r="AN7137">
        <v>10</v>
      </c>
      <c r="AO7137">
        <v>10</v>
      </c>
    </row>
    <row r="7138" spans="1:41">
      <c r="A7138" s="1">
        <v>23450245</v>
      </c>
      <c r="B7138" t="s">
        <v>1023</v>
      </c>
      <c r="C7138">
        <v>2014</v>
      </c>
      <c r="D7138" s="2" t="s">
        <v>6418</v>
      </c>
      <c r="E7138" s="4">
        <f t="shared" si="860"/>
        <v>41950</v>
      </c>
      <c r="F7138" s="5">
        <f t="shared" ca="1" si="861"/>
        <v>0.66226173167173552</v>
      </c>
      <c r="G7138" s="1">
        <v>4523512</v>
      </c>
      <c r="H7138" t="s">
        <v>51</v>
      </c>
      <c r="I7138" t="s">
        <v>33</v>
      </c>
      <c r="J7138" s="6" t="str">
        <f t="shared" si="862"/>
        <v>Amsterdam</v>
      </c>
      <c r="K7138" t="s">
        <v>34</v>
      </c>
      <c r="M7138" s="1" t="s">
        <v>5819</v>
      </c>
      <c r="N7138" t="s">
        <v>35</v>
      </c>
      <c r="O7138">
        <v>52.380800101384303</v>
      </c>
      <c r="P7138">
        <v>4.8902746392231098</v>
      </c>
      <c r="Q7138" t="s">
        <v>36</v>
      </c>
      <c r="R7138" t="s">
        <v>37</v>
      </c>
      <c r="S7138">
        <v>4</v>
      </c>
      <c r="T7138">
        <v>1</v>
      </c>
      <c r="U7138">
        <v>2</v>
      </c>
      <c r="V7138">
        <v>2</v>
      </c>
      <c r="W7138" t="s">
        <v>38</v>
      </c>
      <c r="X7138" s="8">
        <v>280</v>
      </c>
      <c r="Y7138">
        <v>1</v>
      </c>
      <c r="Z7138">
        <v>0</v>
      </c>
      <c r="AA7138">
        <v>2</v>
      </c>
      <c r="AB7138" s="6">
        <f t="shared" si="863"/>
        <v>20</v>
      </c>
      <c r="AC7138" s="13">
        <f t="shared" si="864"/>
        <v>280</v>
      </c>
      <c r="AD7138" s="13">
        <f t="shared" si="865"/>
        <v>560</v>
      </c>
      <c r="AE7138" s="13">
        <f t="shared" si="866"/>
        <v>11200</v>
      </c>
      <c r="AF7138" t="s">
        <v>43</v>
      </c>
      <c r="AG7138">
        <v>1</v>
      </c>
      <c r="AH7138">
        <v>10</v>
      </c>
      <c r="AI7138">
        <v>100</v>
      </c>
      <c r="AJ7138">
        <v>10</v>
      </c>
      <c r="AK7138">
        <v>10</v>
      </c>
      <c r="AL7138">
        <v>10</v>
      </c>
      <c r="AM7138">
        <v>10</v>
      </c>
      <c r="AN7138">
        <v>10</v>
      </c>
      <c r="AO7138">
        <v>10</v>
      </c>
    </row>
    <row r="7139" spans="1:41">
      <c r="A7139" s="1">
        <v>23462322</v>
      </c>
      <c r="B7139" t="s">
        <v>1142</v>
      </c>
      <c r="C7139">
        <v>2014</v>
      </c>
      <c r="D7139" s="2" t="s">
        <v>6418</v>
      </c>
      <c r="E7139" s="4">
        <f t="shared" si="860"/>
        <v>41950</v>
      </c>
      <c r="F7139" s="5">
        <f t="shared" ca="1" si="861"/>
        <v>0.66226173167173552</v>
      </c>
      <c r="G7139" s="1">
        <v>4613860</v>
      </c>
      <c r="H7139" t="s">
        <v>107</v>
      </c>
      <c r="I7139" t="s">
        <v>33</v>
      </c>
      <c r="J7139" s="6" t="str">
        <f t="shared" si="862"/>
        <v>Amsterdam</v>
      </c>
      <c r="K7139" t="s">
        <v>34</v>
      </c>
      <c r="M7139" s="1" t="s">
        <v>5511</v>
      </c>
      <c r="N7139" t="s">
        <v>35</v>
      </c>
      <c r="O7139">
        <v>52.354722351046803</v>
      </c>
      <c r="P7139">
        <v>4.91853379397996</v>
      </c>
      <c r="Q7139" t="s">
        <v>36</v>
      </c>
      <c r="R7139" t="s">
        <v>37</v>
      </c>
      <c r="S7139">
        <v>2</v>
      </c>
      <c r="T7139">
        <v>1</v>
      </c>
      <c r="U7139">
        <v>1</v>
      </c>
      <c r="V7139">
        <v>1</v>
      </c>
      <c r="W7139" t="s">
        <v>38</v>
      </c>
      <c r="X7139" s="8">
        <v>77</v>
      </c>
      <c r="Y7139">
        <v>2</v>
      </c>
      <c r="Z7139">
        <v>0</v>
      </c>
      <c r="AA7139">
        <v>1</v>
      </c>
      <c r="AB7139" s="6">
        <f t="shared" si="863"/>
        <v>0</v>
      </c>
      <c r="AC7139" s="13">
        <f t="shared" si="864"/>
        <v>77</v>
      </c>
      <c r="AD7139" s="13">
        <f t="shared" si="865"/>
        <v>77</v>
      </c>
      <c r="AE7139" s="13">
        <f t="shared" si="866"/>
        <v>0</v>
      </c>
      <c r="AF7139" t="s">
        <v>47</v>
      </c>
      <c r="AG7139">
        <v>1</v>
      </c>
      <c r="AH7139">
        <v>0</v>
      </c>
    </row>
    <row r="7140" spans="1:41">
      <c r="A7140" s="1">
        <v>23462900</v>
      </c>
      <c r="B7140" t="s">
        <v>5820</v>
      </c>
      <c r="C7140">
        <v>2014</v>
      </c>
      <c r="D7140" s="2" t="s">
        <v>6418</v>
      </c>
      <c r="E7140" s="4">
        <f t="shared" si="860"/>
        <v>41950</v>
      </c>
      <c r="F7140" s="5">
        <f t="shared" ca="1" si="861"/>
        <v>0.66226173167173552</v>
      </c>
      <c r="G7140" s="1">
        <v>4526035</v>
      </c>
      <c r="H7140" t="s">
        <v>60</v>
      </c>
      <c r="I7140" t="s">
        <v>33</v>
      </c>
      <c r="J7140" s="6" t="str">
        <f t="shared" si="862"/>
        <v>Amsterdam</v>
      </c>
      <c r="K7140" t="s">
        <v>46</v>
      </c>
      <c r="M7140" s="1" t="s">
        <v>5821</v>
      </c>
      <c r="N7140" t="s">
        <v>35</v>
      </c>
      <c r="O7140">
        <v>52.342747823115097</v>
      </c>
      <c r="P7140">
        <v>4.8928875183803902</v>
      </c>
      <c r="Q7140" t="s">
        <v>58</v>
      </c>
      <c r="R7140" t="s">
        <v>42</v>
      </c>
      <c r="S7140">
        <v>2</v>
      </c>
      <c r="T7140">
        <v>1</v>
      </c>
      <c r="U7140">
        <v>1</v>
      </c>
      <c r="V7140">
        <v>1</v>
      </c>
      <c r="W7140" t="s">
        <v>38</v>
      </c>
      <c r="X7140" s="8">
        <v>50</v>
      </c>
      <c r="Y7140">
        <v>1</v>
      </c>
      <c r="Z7140">
        <v>0</v>
      </c>
      <c r="AA7140">
        <v>2</v>
      </c>
      <c r="AB7140" s="6">
        <f t="shared" si="863"/>
        <v>0</v>
      </c>
      <c r="AC7140" s="13">
        <f t="shared" si="864"/>
        <v>50</v>
      </c>
      <c r="AD7140" s="13">
        <f t="shared" si="865"/>
        <v>100</v>
      </c>
      <c r="AE7140" s="13">
        <f t="shared" si="866"/>
        <v>0</v>
      </c>
      <c r="AF7140" t="s">
        <v>62</v>
      </c>
      <c r="AG7140" t="s">
        <v>62</v>
      </c>
      <c r="AH7140">
        <v>0</v>
      </c>
    </row>
    <row r="7141" spans="1:41">
      <c r="A7141" s="1">
        <v>23491029</v>
      </c>
      <c r="B7141" t="s">
        <v>5822</v>
      </c>
      <c r="C7141">
        <v>2014</v>
      </c>
      <c r="D7141" s="2" t="s">
        <v>6569</v>
      </c>
      <c r="E7141" s="4">
        <f t="shared" si="860"/>
        <v>41951</v>
      </c>
      <c r="F7141" s="5">
        <f t="shared" ca="1" si="861"/>
        <v>0.65952200564433827</v>
      </c>
      <c r="G7141" s="1">
        <v>4530810</v>
      </c>
      <c r="H7141" t="s">
        <v>51</v>
      </c>
      <c r="I7141" t="s">
        <v>33</v>
      </c>
      <c r="J7141" s="6" t="str">
        <f t="shared" si="862"/>
        <v>Amsterdam</v>
      </c>
      <c r="K7141" t="s">
        <v>34</v>
      </c>
      <c r="M7141" s="1" t="s">
        <v>5823</v>
      </c>
      <c r="N7141" t="s">
        <v>35</v>
      </c>
      <c r="O7141">
        <v>52.374709548395501</v>
      </c>
      <c r="P7141">
        <v>4.8844733247839596</v>
      </c>
      <c r="Q7141" t="s">
        <v>36</v>
      </c>
      <c r="R7141" t="s">
        <v>42</v>
      </c>
      <c r="S7141">
        <v>2</v>
      </c>
      <c r="T7141">
        <v>0.5</v>
      </c>
      <c r="U7141">
        <v>1</v>
      </c>
      <c r="V7141">
        <v>1</v>
      </c>
      <c r="W7141" t="s">
        <v>38</v>
      </c>
      <c r="X7141" s="8">
        <v>50</v>
      </c>
      <c r="Y7141">
        <v>1</v>
      </c>
      <c r="Z7141">
        <v>0</v>
      </c>
      <c r="AA7141">
        <v>1</v>
      </c>
      <c r="AB7141" s="6">
        <f t="shared" si="863"/>
        <v>8</v>
      </c>
      <c r="AC7141" s="13">
        <f t="shared" si="864"/>
        <v>50</v>
      </c>
      <c r="AD7141" s="13">
        <f t="shared" si="865"/>
        <v>50</v>
      </c>
      <c r="AE7141" s="13">
        <f t="shared" si="866"/>
        <v>400</v>
      </c>
      <c r="AF7141" t="s">
        <v>62</v>
      </c>
      <c r="AG7141" t="s">
        <v>62</v>
      </c>
      <c r="AH7141">
        <v>4</v>
      </c>
      <c r="AI7141">
        <v>67</v>
      </c>
      <c r="AJ7141">
        <v>8</v>
      </c>
      <c r="AK7141">
        <v>7</v>
      </c>
      <c r="AL7141">
        <v>9</v>
      </c>
      <c r="AM7141">
        <v>8</v>
      </c>
      <c r="AN7141">
        <v>9</v>
      </c>
      <c r="AO7141">
        <v>8</v>
      </c>
    </row>
    <row r="7142" spans="1:41">
      <c r="A7142" s="1">
        <v>23514349</v>
      </c>
      <c r="B7142" t="s">
        <v>5824</v>
      </c>
      <c r="C7142">
        <v>2014</v>
      </c>
      <c r="D7142" s="2" t="s">
        <v>6570</v>
      </c>
      <c r="E7142" s="4">
        <f t="shared" si="860"/>
        <v>41952</v>
      </c>
      <c r="F7142" s="5">
        <f t="shared" ca="1" si="861"/>
        <v>0.65678227961694102</v>
      </c>
      <c r="G7142" s="1">
        <v>4535000</v>
      </c>
      <c r="H7142" t="s">
        <v>45</v>
      </c>
      <c r="I7142" t="s">
        <v>33</v>
      </c>
      <c r="J7142" s="6" t="str">
        <f t="shared" si="862"/>
        <v>Amsterdam</v>
      </c>
      <c r="K7142" t="s">
        <v>34</v>
      </c>
      <c r="M7142" s="1" t="s">
        <v>724</v>
      </c>
      <c r="N7142" t="s">
        <v>35</v>
      </c>
      <c r="O7142">
        <v>52.364048307974699</v>
      </c>
      <c r="P7142">
        <v>4.8567131211329198</v>
      </c>
      <c r="Q7142" t="s">
        <v>36</v>
      </c>
      <c r="R7142" t="s">
        <v>37</v>
      </c>
      <c r="S7142">
        <v>4</v>
      </c>
      <c r="T7142">
        <v>1</v>
      </c>
      <c r="U7142">
        <v>1</v>
      </c>
      <c r="V7142">
        <v>2</v>
      </c>
      <c r="W7142" t="s">
        <v>38</v>
      </c>
      <c r="X7142" s="8">
        <v>89</v>
      </c>
      <c r="Y7142">
        <v>2</v>
      </c>
      <c r="Z7142">
        <v>25</v>
      </c>
      <c r="AA7142">
        <v>3</v>
      </c>
      <c r="AB7142" s="6">
        <f t="shared" si="863"/>
        <v>10</v>
      </c>
      <c r="AC7142" s="13">
        <f t="shared" si="864"/>
        <v>89</v>
      </c>
      <c r="AD7142" s="13">
        <f t="shared" si="865"/>
        <v>267</v>
      </c>
      <c r="AE7142" s="13">
        <f t="shared" si="866"/>
        <v>2670</v>
      </c>
      <c r="AF7142" t="s">
        <v>43</v>
      </c>
      <c r="AG7142">
        <v>1</v>
      </c>
      <c r="AH7142">
        <v>5</v>
      </c>
      <c r="AI7142">
        <v>96</v>
      </c>
      <c r="AJ7142">
        <v>10</v>
      </c>
      <c r="AK7142">
        <v>10</v>
      </c>
      <c r="AL7142">
        <v>10</v>
      </c>
      <c r="AM7142">
        <v>10</v>
      </c>
      <c r="AN7142">
        <v>9</v>
      </c>
      <c r="AO7142">
        <v>9</v>
      </c>
    </row>
    <row r="7143" spans="1:41">
      <c r="A7143" s="1">
        <v>23530338</v>
      </c>
      <c r="B7143" t="s">
        <v>2719</v>
      </c>
      <c r="C7143">
        <v>2014</v>
      </c>
      <c r="D7143" s="2" t="s">
        <v>6570</v>
      </c>
      <c r="E7143" s="4">
        <f t="shared" si="860"/>
        <v>41952</v>
      </c>
      <c r="F7143" s="5">
        <f t="shared" ca="1" si="861"/>
        <v>0.65678227961694102</v>
      </c>
      <c r="G7143" s="1">
        <v>5680250</v>
      </c>
      <c r="H7143" t="s">
        <v>107</v>
      </c>
      <c r="I7143" t="s">
        <v>33</v>
      </c>
      <c r="J7143" s="6" t="str">
        <f t="shared" si="862"/>
        <v>Amsterdam</v>
      </c>
      <c r="K7143" t="s">
        <v>46</v>
      </c>
      <c r="M7143" s="1" t="s">
        <v>3864</v>
      </c>
      <c r="N7143" t="s">
        <v>35</v>
      </c>
      <c r="O7143">
        <v>52.351657507464701</v>
      </c>
      <c r="P7143">
        <v>4.9116343221930503</v>
      </c>
      <c r="Q7143" t="s">
        <v>36</v>
      </c>
      <c r="R7143" t="s">
        <v>37</v>
      </c>
      <c r="S7143">
        <v>2</v>
      </c>
      <c r="T7143">
        <v>1</v>
      </c>
      <c r="U7143">
        <v>1</v>
      </c>
      <c r="V7143">
        <v>1</v>
      </c>
      <c r="W7143" t="s">
        <v>38</v>
      </c>
      <c r="X7143" s="8">
        <v>50</v>
      </c>
      <c r="Y7143">
        <v>1</v>
      </c>
      <c r="Z7143">
        <v>0</v>
      </c>
      <c r="AA7143">
        <v>3</v>
      </c>
      <c r="AB7143" s="6">
        <f t="shared" si="863"/>
        <v>0</v>
      </c>
      <c r="AC7143" s="13">
        <f t="shared" si="864"/>
        <v>50</v>
      </c>
      <c r="AD7143" s="13">
        <f t="shared" si="865"/>
        <v>150</v>
      </c>
      <c r="AE7143" s="13">
        <f t="shared" si="866"/>
        <v>0</v>
      </c>
      <c r="AF7143" t="s">
        <v>39</v>
      </c>
      <c r="AG7143">
        <v>1</v>
      </c>
      <c r="AH7143">
        <v>0</v>
      </c>
    </row>
    <row r="7144" spans="1:41">
      <c r="A7144" s="1">
        <v>23557377</v>
      </c>
      <c r="B7144" t="s">
        <v>5825</v>
      </c>
      <c r="C7144">
        <v>2014</v>
      </c>
      <c r="D7144" s="2" t="s">
        <v>6672</v>
      </c>
      <c r="E7144" s="4">
        <f t="shared" si="860"/>
        <v>41953</v>
      </c>
      <c r="F7144" s="5">
        <f t="shared" ca="1" si="861"/>
        <v>0.65404255358954377</v>
      </c>
      <c r="G7144" s="1">
        <v>4542992</v>
      </c>
      <c r="H7144" t="s">
        <v>51</v>
      </c>
      <c r="I7144" t="s">
        <v>33</v>
      </c>
      <c r="J7144" s="6" t="str">
        <f t="shared" si="862"/>
        <v>Amsterdam</v>
      </c>
      <c r="K7144" t="s">
        <v>34</v>
      </c>
      <c r="M7144" s="1" t="s">
        <v>5826</v>
      </c>
      <c r="N7144" t="s">
        <v>35</v>
      </c>
      <c r="O7144">
        <v>52.366891229266997</v>
      </c>
      <c r="P7144">
        <v>4.8875228427666704</v>
      </c>
      <c r="Q7144" t="s">
        <v>36</v>
      </c>
      <c r="R7144" t="s">
        <v>37</v>
      </c>
      <c r="S7144">
        <v>4</v>
      </c>
      <c r="T7144">
        <v>2</v>
      </c>
      <c r="U7144">
        <v>2</v>
      </c>
      <c r="V7144">
        <v>5</v>
      </c>
      <c r="W7144" t="s">
        <v>38</v>
      </c>
      <c r="X7144" s="8">
        <v>250</v>
      </c>
      <c r="Y7144">
        <v>4</v>
      </c>
      <c r="Z7144">
        <v>50</v>
      </c>
      <c r="AA7144">
        <v>2</v>
      </c>
      <c r="AB7144" s="6">
        <f t="shared" si="863"/>
        <v>2</v>
      </c>
      <c r="AC7144" s="13">
        <f t="shared" si="864"/>
        <v>250</v>
      </c>
      <c r="AD7144" s="13">
        <f t="shared" si="865"/>
        <v>500</v>
      </c>
      <c r="AE7144" s="13">
        <f t="shared" si="866"/>
        <v>1000</v>
      </c>
      <c r="AF7144" t="s">
        <v>43</v>
      </c>
      <c r="AG7144">
        <v>1</v>
      </c>
      <c r="AH7144">
        <v>1</v>
      </c>
      <c r="AI7144">
        <v>100</v>
      </c>
      <c r="AJ7144">
        <v>10</v>
      </c>
      <c r="AK7144">
        <v>10</v>
      </c>
      <c r="AL7144">
        <v>10</v>
      </c>
      <c r="AM7144">
        <v>10</v>
      </c>
      <c r="AN7144">
        <v>10</v>
      </c>
      <c r="AO7144">
        <v>10</v>
      </c>
    </row>
    <row r="7145" spans="1:41">
      <c r="A7145" s="1">
        <v>23558285</v>
      </c>
      <c r="B7145" t="s">
        <v>1065</v>
      </c>
      <c r="C7145">
        <v>2014</v>
      </c>
      <c r="D7145" s="2" t="s">
        <v>6672</v>
      </c>
      <c r="E7145" s="4">
        <f t="shared" si="860"/>
        <v>41953</v>
      </c>
      <c r="F7145" s="5">
        <f t="shared" ca="1" si="861"/>
        <v>0.65404255358954377</v>
      </c>
      <c r="G7145" s="1">
        <v>4543266</v>
      </c>
      <c r="H7145" t="s">
        <v>60</v>
      </c>
      <c r="I7145" t="s">
        <v>33</v>
      </c>
      <c r="J7145" s="6" t="str">
        <f t="shared" si="862"/>
        <v>Amsterdam</v>
      </c>
      <c r="K7145" t="s">
        <v>34</v>
      </c>
      <c r="M7145" s="1" t="s">
        <v>5827</v>
      </c>
      <c r="N7145" t="s">
        <v>35</v>
      </c>
      <c r="O7145">
        <v>52.343471601343701</v>
      </c>
      <c r="P7145">
        <v>4.8953010062264397</v>
      </c>
      <c r="Q7145" t="s">
        <v>36</v>
      </c>
      <c r="R7145" t="s">
        <v>37</v>
      </c>
      <c r="S7145">
        <v>2</v>
      </c>
      <c r="T7145">
        <v>1</v>
      </c>
      <c r="U7145">
        <v>1</v>
      </c>
      <c r="V7145">
        <v>2</v>
      </c>
      <c r="W7145" t="s">
        <v>38</v>
      </c>
      <c r="X7145" s="8">
        <v>110</v>
      </c>
      <c r="Y7145">
        <v>1</v>
      </c>
      <c r="Z7145">
        <v>0</v>
      </c>
      <c r="AA7145">
        <v>1</v>
      </c>
      <c r="AB7145" s="6">
        <f t="shared" si="863"/>
        <v>2</v>
      </c>
      <c r="AC7145" s="13">
        <f t="shared" si="864"/>
        <v>110</v>
      </c>
      <c r="AD7145" s="13">
        <f t="shared" si="865"/>
        <v>110</v>
      </c>
      <c r="AE7145" s="13">
        <f t="shared" si="866"/>
        <v>220</v>
      </c>
      <c r="AF7145" t="s">
        <v>39</v>
      </c>
      <c r="AG7145">
        <v>1</v>
      </c>
      <c r="AH7145">
        <v>1</v>
      </c>
      <c r="AI7145">
        <v>100</v>
      </c>
      <c r="AJ7145">
        <v>10</v>
      </c>
      <c r="AK7145">
        <v>10</v>
      </c>
      <c r="AL7145">
        <v>10</v>
      </c>
      <c r="AM7145">
        <v>10</v>
      </c>
      <c r="AN7145">
        <v>10</v>
      </c>
      <c r="AO7145">
        <v>10</v>
      </c>
    </row>
    <row r="7146" spans="1:41">
      <c r="A7146" s="1">
        <v>23561579</v>
      </c>
      <c r="B7146" t="s">
        <v>40</v>
      </c>
      <c r="C7146">
        <v>2014</v>
      </c>
      <c r="D7146" s="2" t="s">
        <v>6672</v>
      </c>
      <c r="E7146" s="4">
        <f t="shared" si="860"/>
        <v>41953</v>
      </c>
      <c r="F7146" s="5">
        <f t="shared" ca="1" si="861"/>
        <v>0.65404255358954377</v>
      </c>
      <c r="G7146" s="1">
        <v>4610921</v>
      </c>
      <c r="H7146" t="s">
        <v>45</v>
      </c>
      <c r="I7146" t="s">
        <v>33</v>
      </c>
      <c r="J7146" s="6" t="str">
        <f t="shared" si="862"/>
        <v>Amsterdam</v>
      </c>
      <c r="K7146" t="s">
        <v>34</v>
      </c>
      <c r="M7146" s="1" t="s">
        <v>1720</v>
      </c>
      <c r="N7146" t="s">
        <v>35</v>
      </c>
      <c r="O7146">
        <v>52.371546746141803</v>
      </c>
      <c r="P7146">
        <v>4.8719621223910696</v>
      </c>
      <c r="Q7146" t="s">
        <v>104</v>
      </c>
      <c r="R7146" t="s">
        <v>37</v>
      </c>
      <c r="S7146">
        <v>3</v>
      </c>
      <c r="T7146">
        <v>1</v>
      </c>
      <c r="U7146">
        <v>1</v>
      </c>
      <c r="V7146">
        <v>1</v>
      </c>
      <c r="W7146" t="s">
        <v>38</v>
      </c>
      <c r="X7146" s="8">
        <v>200</v>
      </c>
      <c r="Y7146">
        <v>0</v>
      </c>
      <c r="Z7146">
        <v>0</v>
      </c>
      <c r="AA7146">
        <v>3</v>
      </c>
      <c r="AB7146" s="6">
        <f t="shared" si="863"/>
        <v>38</v>
      </c>
      <c r="AC7146" s="13">
        <f t="shared" si="864"/>
        <v>200</v>
      </c>
      <c r="AD7146" s="13">
        <f t="shared" si="865"/>
        <v>600</v>
      </c>
      <c r="AE7146" s="13">
        <f t="shared" si="866"/>
        <v>22800</v>
      </c>
      <c r="AF7146" t="s">
        <v>47</v>
      </c>
      <c r="AG7146">
        <v>0.92</v>
      </c>
      <c r="AH7146">
        <v>19</v>
      </c>
      <c r="AI7146">
        <v>97</v>
      </c>
      <c r="AJ7146">
        <v>10</v>
      </c>
      <c r="AK7146">
        <v>10</v>
      </c>
      <c r="AL7146">
        <v>10</v>
      </c>
      <c r="AM7146">
        <v>10</v>
      </c>
      <c r="AN7146">
        <v>9</v>
      </c>
      <c r="AO7146">
        <v>10</v>
      </c>
    </row>
    <row r="7147" spans="1:41">
      <c r="A7147" s="1">
        <v>23567593</v>
      </c>
      <c r="B7147" t="s">
        <v>952</v>
      </c>
      <c r="C7147">
        <v>2014</v>
      </c>
      <c r="D7147" s="2" t="s">
        <v>6672</v>
      </c>
      <c r="E7147" s="4">
        <f t="shared" si="860"/>
        <v>41953</v>
      </c>
      <c r="F7147" s="5">
        <f t="shared" ca="1" si="861"/>
        <v>0.65404255358954377</v>
      </c>
      <c r="G7147" s="1">
        <v>4546587</v>
      </c>
      <c r="H7147" t="s">
        <v>60</v>
      </c>
      <c r="I7147" t="s">
        <v>33</v>
      </c>
      <c r="J7147" s="6" t="str">
        <f t="shared" si="862"/>
        <v>Amsterdam</v>
      </c>
      <c r="K7147" t="s">
        <v>34</v>
      </c>
      <c r="M7147" s="1" t="s">
        <v>5828</v>
      </c>
      <c r="N7147" t="s">
        <v>35</v>
      </c>
      <c r="O7147">
        <v>52.3541310823055</v>
      </c>
      <c r="P7147">
        <v>4.8914424635674001</v>
      </c>
      <c r="Q7147" t="s">
        <v>36</v>
      </c>
      <c r="R7147" t="s">
        <v>37</v>
      </c>
      <c r="S7147">
        <v>2</v>
      </c>
      <c r="T7147">
        <v>1</v>
      </c>
      <c r="U7147">
        <v>0</v>
      </c>
      <c r="V7147">
        <v>1</v>
      </c>
      <c r="W7147" t="s">
        <v>38</v>
      </c>
      <c r="X7147" s="8">
        <v>65</v>
      </c>
      <c r="Y7147">
        <v>1</v>
      </c>
      <c r="Z7147">
        <v>0</v>
      </c>
      <c r="AA7147">
        <v>2</v>
      </c>
      <c r="AB7147" s="6">
        <f t="shared" si="863"/>
        <v>6</v>
      </c>
      <c r="AC7147" s="13">
        <f t="shared" si="864"/>
        <v>65</v>
      </c>
      <c r="AD7147" s="13">
        <f t="shared" si="865"/>
        <v>130</v>
      </c>
      <c r="AE7147" s="13">
        <f t="shared" si="866"/>
        <v>780</v>
      </c>
      <c r="AF7147" t="s">
        <v>47</v>
      </c>
      <c r="AG7147">
        <v>1</v>
      </c>
      <c r="AH7147">
        <v>3</v>
      </c>
      <c r="AI7147">
        <v>100</v>
      </c>
      <c r="AJ7147">
        <v>10</v>
      </c>
      <c r="AK7147">
        <v>10</v>
      </c>
      <c r="AL7147">
        <v>10</v>
      </c>
      <c r="AM7147">
        <v>10</v>
      </c>
      <c r="AN7147">
        <v>10</v>
      </c>
      <c r="AO7147">
        <v>10</v>
      </c>
    </row>
    <row r="7148" spans="1:41">
      <c r="A7148" s="1">
        <v>23568466</v>
      </c>
      <c r="B7148" t="s">
        <v>628</v>
      </c>
      <c r="C7148">
        <v>2014</v>
      </c>
      <c r="D7148" s="2" t="s">
        <v>6672</v>
      </c>
      <c r="E7148" s="4">
        <f t="shared" si="860"/>
        <v>41953</v>
      </c>
      <c r="F7148" s="5">
        <f t="shared" ca="1" si="861"/>
        <v>0.65404255358954377</v>
      </c>
      <c r="G7148" s="1">
        <v>4545549</v>
      </c>
      <c r="H7148" t="s">
        <v>56</v>
      </c>
      <c r="I7148" t="s">
        <v>33</v>
      </c>
      <c r="J7148" s="6" t="str">
        <f t="shared" si="862"/>
        <v>Amsterdam</v>
      </c>
      <c r="K7148" t="s">
        <v>34</v>
      </c>
      <c r="M7148" s="1" t="s">
        <v>3219</v>
      </c>
      <c r="N7148" t="s">
        <v>35</v>
      </c>
      <c r="O7148">
        <v>52.352167500596501</v>
      </c>
      <c r="P7148">
        <v>4.8466252014640796</v>
      </c>
      <c r="Q7148" t="s">
        <v>36</v>
      </c>
      <c r="R7148" t="s">
        <v>42</v>
      </c>
      <c r="S7148">
        <v>2</v>
      </c>
      <c r="T7148">
        <v>1</v>
      </c>
      <c r="U7148">
        <v>1</v>
      </c>
      <c r="V7148">
        <v>1</v>
      </c>
      <c r="W7148" t="s">
        <v>38</v>
      </c>
      <c r="X7148" s="8">
        <v>55</v>
      </c>
      <c r="Y7148">
        <v>0</v>
      </c>
      <c r="Z7148">
        <v>0</v>
      </c>
      <c r="AA7148">
        <v>1</v>
      </c>
      <c r="AB7148" s="6">
        <f t="shared" si="863"/>
        <v>32</v>
      </c>
      <c r="AC7148" s="13">
        <f t="shared" si="864"/>
        <v>55</v>
      </c>
      <c r="AD7148" s="13">
        <f t="shared" si="865"/>
        <v>55</v>
      </c>
      <c r="AE7148" s="13">
        <f t="shared" si="866"/>
        <v>1760</v>
      </c>
      <c r="AF7148" t="s">
        <v>39</v>
      </c>
      <c r="AG7148">
        <v>1</v>
      </c>
      <c r="AH7148">
        <v>16</v>
      </c>
      <c r="AI7148">
        <v>91</v>
      </c>
      <c r="AJ7148">
        <v>9</v>
      </c>
      <c r="AK7148">
        <v>9</v>
      </c>
      <c r="AL7148">
        <v>10</v>
      </c>
      <c r="AM7148">
        <v>10</v>
      </c>
      <c r="AN7148">
        <v>8</v>
      </c>
      <c r="AO7148">
        <v>9</v>
      </c>
    </row>
    <row r="7149" spans="1:41">
      <c r="A7149" s="1">
        <v>23571794</v>
      </c>
      <c r="B7149" t="s">
        <v>1855</v>
      </c>
      <c r="C7149">
        <v>2014</v>
      </c>
      <c r="D7149" s="2" t="s">
        <v>6672</v>
      </c>
      <c r="E7149" s="4">
        <f t="shared" si="860"/>
        <v>41953</v>
      </c>
      <c r="F7149" s="5">
        <f t="shared" ca="1" si="861"/>
        <v>0.65404255358954377</v>
      </c>
      <c r="G7149" s="1">
        <v>4984541</v>
      </c>
      <c r="H7149" t="s">
        <v>45</v>
      </c>
      <c r="I7149" t="s">
        <v>33</v>
      </c>
      <c r="J7149" s="6" t="str">
        <f t="shared" si="862"/>
        <v>Amsterdam</v>
      </c>
      <c r="K7149" t="s">
        <v>46</v>
      </c>
      <c r="M7149" s="1">
        <v>1056</v>
      </c>
      <c r="N7149" t="s">
        <v>35</v>
      </c>
      <c r="O7149">
        <v>52.372942677826998</v>
      </c>
      <c r="P7149">
        <v>4.8501264451992698</v>
      </c>
      <c r="Q7149" t="s">
        <v>36</v>
      </c>
      <c r="R7149" t="s">
        <v>37</v>
      </c>
      <c r="S7149">
        <v>4</v>
      </c>
      <c r="T7149">
        <v>1</v>
      </c>
      <c r="U7149">
        <v>2</v>
      </c>
      <c r="V7149">
        <v>2</v>
      </c>
      <c r="W7149" t="s">
        <v>38</v>
      </c>
      <c r="X7149" s="8">
        <v>90</v>
      </c>
      <c r="Y7149">
        <v>2</v>
      </c>
      <c r="Z7149">
        <v>10</v>
      </c>
      <c r="AA7149">
        <v>2</v>
      </c>
      <c r="AB7149" s="6">
        <f t="shared" si="863"/>
        <v>2</v>
      </c>
      <c r="AC7149" s="13">
        <f t="shared" si="864"/>
        <v>90</v>
      </c>
      <c r="AD7149" s="13">
        <f t="shared" si="865"/>
        <v>180</v>
      </c>
      <c r="AE7149" s="13">
        <f t="shared" si="866"/>
        <v>360</v>
      </c>
      <c r="AF7149" t="s">
        <v>47</v>
      </c>
      <c r="AG7149">
        <v>1</v>
      </c>
      <c r="AH7149">
        <v>1</v>
      </c>
      <c r="AI7149">
        <v>100</v>
      </c>
      <c r="AJ7149">
        <v>10</v>
      </c>
      <c r="AK7149">
        <v>8</v>
      </c>
      <c r="AL7149">
        <v>8</v>
      </c>
      <c r="AM7149">
        <v>8</v>
      </c>
      <c r="AN7149">
        <v>10</v>
      </c>
      <c r="AO7149">
        <v>10</v>
      </c>
    </row>
    <row r="7150" spans="1:41">
      <c r="A7150" s="1">
        <v>23587375</v>
      </c>
      <c r="B7150" t="s">
        <v>195</v>
      </c>
      <c r="C7150">
        <v>2014</v>
      </c>
      <c r="D7150" s="2" t="s">
        <v>6672</v>
      </c>
      <c r="E7150" s="4">
        <f t="shared" si="860"/>
        <v>41953</v>
      </c>
      <c r="F7150" s="5">
        <f t="shared" ca="1" si="861"/>
        <v>0.65404255358954377</v>
      </c>
      <c r="G7150" s="1">
        <v>4549402</v>
      </c>
      <c r="H7150" t="s">
        <v>45</v>
      </c>
      <c r="I7150" t="s">
        <v>33</v>
      </c>
      <c r="J7150" s="6" t="str">
        <f t="shared" si="862"/>
        <v>Amsterdam</v>
      </c>
      <c r="K7150" t="s">
        <v>34</v>
      </c>
      <c r="M7150" s="1" t="s">
        <v>5829</v>
      </c>
      <c r="N7150" t="s">
        <v>35</v>
      </c>
      <c r="O7150">
        <v>52.3655363596895</v>
      </c>
      <c r="P7150">
        <v>4.8525956681589602</v>
      </c>
      <c r="Q7150" t="s">
        <v>36</v>
      </c>
      <c r="R7150" t="s">
        <v>42</v>
      </c>
      <c r="S7150">
        <v>2</v>
      </c>
      <c r="T7150">
        <v>1</v>
      </c>
      <c r="U7150">
        <v>1</v>
      </c>
      <c r="V7150">
        <v>1</v>
      </c>
      <c r="W7150" t="s">
        <v>38</v>
      </c>
      <c r="X7150" s="8">
        <v>70</v>
      </c>
      <c r="Y7150">
        <v>1</v>
      </c>
      <c r="Z7150">
        <v>0</v>
      </c>
      <c r="AA7150">
        <v>1</v>
      </c>
      <c r="AB7150" s="6">
        <f t="shared" si="863"/>
        <v>24</v>
      </c>
      <c r="AC7150" s="13">
        <f t="shared" si="864"/>
        <v>70</v>
      </c>
      <c r="AD7150" s="13">
        <f t="shared" si="865"/>
        <v>70</v>
      </c>
      <c r="AE7150" s="13">
        <f t="shared" si="866"/>
        <v>1680</v>
      </c>
      <c r="AF7150" t="s">
        <v>43</v>
      </c>
      <c r="AG7150">
        <v>0.93</v>
      </c>
      <c r="AH7150">
        <v>12</v>
      </c>
      <c r="AI7150">
        <v>88</v>
      </c>
      <c r="AJ7150">
        <v>10</v>
      </c>
      <c r="AK7150">
        <v>9</v>
      </c>
      <c r="AL7150">
        <v>10</v>
      </c>
      <c r="AM7150">
        <v>10</v>
      </c>
      <c r="AN7150">
        <v>8</v>
      </c>
      <c r="AO7150">
        <v>9</v>
      </c>
    </row>
    <row r="7151" spans="1:41">
      <c r="A7151" s="1">
        <v>23593514</v>
      </c>
      <c r="B7151" t="s">
        <v>232</v>
      </c>
      <c r="C7151">
        <v>2014</v>
      </c>
      <c r="D7151" s="2" t="s">
        <v>6419</v>
      </c>
      <c r="E7151" s="4">
        <f t="shared" si="860"/>
        <v>41954</v>
      </c>
      <c r="F7151" s="5">
        <f t="shared" ca="1" si="861"/>
        <v>0.65130282756214652</v>
      </c>
      <c r="G7151" s="1">
        <v>4550468</v>
      </c>
      <c r="H7151" t="s">
        <v>56</v>
      </c>
      <c r="I7151" t="s">
        <v>33</v>
      </c>
      <c r="J7151" s="6" t="str">
        <f t="shared" si="862"/>
        <v>Amsterdam</v>
      </c>
      <c r="K7151" t="s">
        <v>34</v>
      </c>
      <c r="M7151" s="1" t="s">
        <v>5830</v>
      </c>
      <c r="N7151" t="s">
        <v>35</v>
      </c>
      <c r="O7151">
        <v>52.350169125957599</v>
      </c>
      <c r="P7151">
        <v>4.8473561405557604</v>
      </c>
      <c r="Q7151" t="s">
        <v>132</v>
      </c>
      <c r="R7151" t="s">
        <v>42</v>
      </c>
      <c r="S7151">
        <v>2</v>
      </c>
      <c r="T7151">
        <v>1</v>
      </c>
      <c r="U7151">
        <v>1</v>
      </c>
      <c r="V7151">
        <v>1</v>
      </c>
      <c r="W7151" t="s">
        <v>38</v>
      </c>
      <c r="X7151" s="8">
        <v>80</v>
      </c>
      <c r="Y7151">
        <v>1</v>
      </c>
      <c r="Z7151">
        <v>0</v>
      </c>
      <c r="AA7151">
        <v>2</v>
      </c>
      <c r="AB7151" s="6">
        <f t="shared" si="863"/>
        <v>2</v>
      </c>
      <c r="AC7151" s="13">
        <f t="shared" si="864"/>
        <v>80</v>
      </c>
      <c r="AD7151" s="13">
        <f t="shared" si="865"/>
        <v>160</v>
      </c>
      <c r="AE7151" s="13">
        <f t="shared" si="866"/>
        <v>320</v>
      </c>
      <c r="AF7151" t="s">
        <v>47</v>
      </c>
      <c r="AG7151">
        <v>1</v>
      </c>
      <c r="AH7151">
        <v>1</v>
      </c>
      <c r="AI7151">
        <v>100</v>
      </c>
      <c r="AJ7151">
        <v>10</v>
      </c>
      <c r="AK7151">
        <v>10</v>
      </c>
      <c r="AL7151">
        <v>10</v>
      </c>
      <c r="AM7151">
        <v>10</v>
      </c>
      <c r="AN7151">
        <v>10</v>
      </c>
      <c r="AO7151">
        <v>10</v>
      </c>
    </row>
    <row r="7152" spans="1:41">
      <c r="A7152" s="1">
        <v>23600335</v>
      </c>
      <c r="B7152" t="s">
        <v>5831</v>
      </c>
      <c r="C7152">
        <v>2014</v>
      </c>
      <c r="D7152" s="2" t="s">
        <v>6419</v>
      </c>
      <c r="E7152" s="4">
        <f t="shared" si="860"/>
        <v>41954</v>
      </c>
      <c r="F7152" s="5">
        <f t="shared" ca="1" si="861"/>
        <v>0.65130282756214652</v>
      </c>
      <c r="G7152" s="1">
        <v>5732859</v>
      </c>
      <c r="H7152" t="s">
        <v>56</v>
      </c>
      <c r="I7152" t="s">
        <v>33</v>
      </c>
      <c r="J7152" s="6" t="str">
        <f t="shared" si="862"/>
        <v>Amsterdam</v>
      </c>
      <c r="K7152" t="s">
        <v>46</v>
      </c>
      <c r="M7152" s="1" t="s">
        <v>5606</v>
      </c>
      <c r="N7152" t="s">
        <v>35</v>
      </c>
      <c r="O7152">
        <v>52.3477096112045</v>
      </c>
      <c r="P7152">
        <v>4.84624005702437</v>
      </c>
      <c r="Q7152" t="s">
        <v>36</v>
      </c>
      <c r="R7152" t="s">
        <v>42</v>
      </c>
      <c r="S7152">
        <v>2</v>
      </c>
      <c r="T7152">
        <v>1</v>
      </c>
      <c r="U7152">
        <v>1</v>
      </c>
      <c r="V7152">
        <v>1</v>
      </c>
      <c r="W7152" t="s">
        <v>38</v>
      </c>
      <c r="X7152" s="8">
        <v>70</v>
      </c>
      <c r="Y7152">
        <v>1</v>
      </c>
      <c r="Z7152">
        <v>20</v>
      </c>
      <c r="AA7152">
        <v>1</v>
      </c>
      <c r="AB7152" s="6">
        <f t="shared" si="863"/>
        <v>0</v>
      </c>
      <c r="AC7152" s="13">
        <f t="shared" si="864"/>
        <v>90</v>
      </c>
      <c r="AD7152" s="13">
        <f t="shared" si="865"/>
        <v>90</v>
      </c>
      <c r="AE7152" s="13">
        <f t="shared" si="866"/>
        <v>0</v>
      </c>
      <c r="AF7152" t="s">
        <v>47</v>
      </c>
      <c r="AG7152">
        <v>1</v>
      </c>
      <c r="AH7152">
        <v>0</v>
      </c>
    </row>
    <row r="7153" spans="1:41">
      <c r="A7153" s="1">
        <v>23600335</v>
      </c>
      <c r="B7153" t="s">
        <v>5831</v>
      </c>
      <c r="C7153">
        <v>2014</v>
      </c>
      <c r="D7153" s="2" t="s">
        <v>6419</v>
      </c>
      <c r="E7153" s="4">
        <f t="shared" si="860"/>
        <v>41954</v>
      </c>
      <c r="F7153" s="5">
        <f t="shared" ca="1" si="861"/>
        <v>0.65130282756214652</v>
      </c>
      <c r="G7153" s="1">
        <v>5682561</v>
      </c>
      <c r="H7153" t="s">
        <v>56</v>
      </c>
      <c r="I7153" t="s">
        <v>33</v>
      </c>
      <c r="J7153" s="6" t="str">
        <f t="shared" si="862"/>
        <v>Amsterdam</v>
      </c>
      <c r="K7153" t="s">
        <v>46</v>
      </c>
      <c r="M7153" s="1" t="s">
        <v>5606</v>
      </c>
      <c r="N7153" t="s">
        <v>35</v>
      </c>
      <c r="O7153">
        <v>52.349502691290397</v>
      </c>
      <c r="P7153">
        <v>4.84785660044236</v>
      </c>
      <c r="Q7153" t="s">
        <v>36</v>
      </c>
      <c r="R7153" t="s">
        <v>42</v>
      </c>
      <c r="S7153">
        <v>2</v>
      </c>
      <c r="T7153">
        <v>1</v>
      </c>
      <c r="U7153">
        <v>1</v>
      </c>
      <c r="V7153">
        <v>1</v>
      </c>
      <c r="W7153" t="s">
        <v>38</v>
      </c>
      <c r="X7153" s="8">
        <v>45</v>
      </c>
      <c r="Y7153">
        <v>1</v>
      </c>
      <c r="Z7153">
        <v>20</v>
      </c>
      <c r="AA7153">
        <v>1</v>
      </c>
      <c r="AB7153" s="6">
        <f t="shared" si="863"/>
        <v>0</v>
      </c>
      <c r="AC7153" s="13">
        <f t="shared" si="864"/>
        <v>65</v>
      </c>
      <c r="AD7153" s="13">
        <f t="shared" si="865"/>
        <v>65</v>
      </c>
      <c r="AE7153" s="13">
        <f t="shared" si="866"/>
        <v>0</v>
      </c>
      <c r="AF7153" t="s">
        <v>47</v>
      </c>
      <c r="AG7153">
        <v>1</v>
      </c>
      <c r="AH7153">
        <v>0</v>
      </c>
    </row>
    <row r="7154" spans="1:41">
      <c r="A7154" s="1">
        <v>23601997</v>
      </c>
      <c r="B7154" t="s">
        <v>1064</v>
      </c>
      <c r="C7154">
        <v>2014</v>
      </c>
      <c r="D7154" s="2" t="s">
        <v>6419</v>
      </c>
      <c r="E7154" s="4">
        <f t="shared" si="860"/>
        <v>41954</v>
      </c>
      <c r="F7154" s="5">
        <f t="shared" ca="1" si="861"/>
        <v>0.65130282756214652</v>
      </c>
      <c r="G7154" s="1">
        <v>5378882</v>
      </c>
      <c r="H7154" t="s">
        <v>60</v>
      </c>
      <c r="I7154" t="s">
        <v>33</v>
      </c>
      <c r="J7154" s="6" t="str">
        <f t="shared" si="862"/>
        <v>Amsterdam</v>
      </c>
      <c r="K7154" t="s">
        <v>46</v>
      </c>
      <c r="M7154" s="1" t="s">
        <v>5531</v>
      </c>
      <c r="N7154" t="s">
        <v>35</v>
      </c>
      <c r="O7154">
        <v>52.3533848824137</v>
      </c>
      <c r="P7154">
        <v>4.8934377379357903</v>
      </c>
      <c r="Q7154" t="s">
        <v>36</v>
      </c>
      <c r="R7154" t="s">
        <v>37</v>
      </c>
      <c r="S7154">
        <v>2</v>
      </c>
      <c r="T7154">
        <v>1</v>
      </c>
      <c r="U7154">
        <v>1</v>
      </c>
      <c r="V7154">
        <v>1</v>
      </c>
      <c r="W7154" t="s">
        <v>38</v>
      </c>
      <c r="X7154" s="8">
        <v>110</v>
      </c>
      <c r="Y7154">
        <v>1</v>
      </c>
      <c r="Z7154">
        <v>0</v>
      </c>
      <c r="AA7154">
        <v>3</v>
      </c>
      <c r="AB7154" s="6">
        <f t="shared" si="863"/>
        <v>4</v>
      </c>
      <c r="AC7154" s="13">
        <f t="shared" si="864"/>
        <v>110</v>
      </c>
      <c r="AD7154" s="13">
        <f t="shared" si="865"/>
        <v>330</v>
      </c>
      <c r="AE7154" s="13">
        <f t="shared" si="866"/>
        <v>1320</v>
      </c>
      <c r="AF7154" t="s">
        <v>39</v>
      </c>
      <c r="AG7154">
        <v>0.92</v>
      </c>
      <c r="AH7154">
        <v>2</v>
      </c>
      <c r="AI7154">
        <v>100</v>
      </c>
      <c r="AJ7154">
        <v>10</v>
      </c>
      <c r="AK7154">
        <v>10</v>
      </c>
      <c r="AL7154">
        <v>10</v>
      </c>
      <c r="AM7154">
        <v>10</v>
      </c>
      <c r="AN7154">
        <v>10</v>
      </c>
      <c r="AO7154">
        <v>10</v>
      </c>
    </row>
    <row r="7155" spans="1:41">
      <c r="A7155" s="1">
        <v>23602917</v>
      </c>
      <c r="B7155" t="s">
        <v>5832</v>
      </c>
      <c r="C7155">
        <v>2014</v>
      </c>
      <c r="D7155" s="2" t="s">
        <v>6419</v>
      </c>
      <c r="E7155" s="4">
        <f t="shared" si="860"/>
        <v>41954</v>
      </c>
      <c r="F7155" s="5">
        <f t="shared" ca="1" si="861"/>
        <v>0.65130282756214652</v>
      </c>
      <c r="G7155" s="1">
        <v>4552518</v>
      </c>
      <c r="H7155" t="s">
        <v>51</v>
      </c>
      <c r="I7155" t="s">
        <v>33</v>
      </c>
      <c r="J7155" s="6" t="str">
        <f t="shared" si="862"/>
        <v>Amsterdam</v>
      </c>
      <c r="K7155" t="s">
        <v>46</v>
      </c>
      <c r="M7155" s="1">
        <v>1013</v>
      </c>
      <c r="N7155" t="s">
        <v>35</v>
      </c>
      <c r="O7155">
        <v>52.384683193273197</v>
      </c>
      <c r="P7155">
        <v>4.8856316048914703</v>
      </c>
      <c r="Q7155" t="s">
        <v>36</v>
      </c>
      <c r="R7155" t="s">
        <v>37</v>
      </c>
      <c r="S7155">
        <v>4</v>
      </c>
      <c r="T7155">
        <v>3</v>
      </c>
      <c r="U7155">
        <v>2</v>
      </c>
      <c r="V7155">
        <v>4</v>
      </c>
      <c r="W7155" t="s">
        <v>38</v>
      </c>
      <c r="X7155" s="8">
        <v>200</v>
      </c>
      <c r="Y7155">
        <v>2</v>
      </c>
      <c r="Z7155">
        <v>50</v>
      </c>
      <c r="AA7155">
        <v>2</v>
      </c>
      <c r="AB7155" s="6">
        <f t="shared" si="863"/>
        <v>2</v>
      </c>
      <c r="AC7155" s="13">
        <f t="shared" si="864"/>
        <v>200</v>
      </c>
      <c r="AD7155" s="13">
        <f t="shared" si="865"/>
        <v>400</v>
      </c>
      <c r="AE7155" s="13">
        <f t="shared" si="866"/>
        <v>800</v>
      </c>
      <c r="AF7155" t="s">
        <v>47</v>
      </c>
      <c r="AG7155">
        <v>1</v>
      </c>
      <c r="AH7155">
        <v>1</v>
      </c>
      <c r="AI7155">
        <v>80</v>
      </c>
      <c r="AJ7155">
        <v>8</v>
      </c>
      <c r="AK7155">
        <v>8</v>
      </c>
      <c r="AL7155">
        <v>8</v>
      </c>
      <c r="AM7155">
        <v>10</v>
      </c>
      <c r="AN7155">
        <v>8</v>
      </c>
      <c r="AO7155">
        <v>8</v>
      </c>
    </row>
    <row r="7156" spans="1:41">
      <c r="A7156" s="1">
        <v>23605835</v>
      </c>
      <c r="B7156" t="s">
        <v>1235</v>
      </c>
      <c r="C7156">
        <v>2014</v>
      </c>
      <c r="D7156" s="2" t="s">
        <v>6419</v>
      </c>
      <c r="E7156" s="4">
        <f t="shared" si="860"/>
        <v>41954</v>
      </c>
      <c r="F7156" s="5">
        <f t="shared" ca="1" si="861"/>
        <v>0.65130282756214652</v>
      </c>
      <c r="G7156" s="1">
        <v>4553206</v>
      </c>
      <c r="H7156" t="s">
        <v>56</v>
      </c>
      <c r="I7156" t="s">
        <v>33</v>
      </c>
      <c r="J7156" s="6" t="str">
        <f t="shared" si="862"/>
        <v>Amsterdam</v>
      </c>
      <c r="K7156" t="s">
        <v>46</v>
      </c>
      <c r="M7156" s="1" t="s">
        <v>5833</v>
      </c>
      <c r="N7156" t="s">
        <v>35</v>
      </c>
      <c r="O7156">
        <v>52.353841129982897</v>
      </c>
      <c r="P7156">
        <v>4.8855698889986003</v>
      </c>
      <c r="Q7156" t="s">
        <v>36</v>
      </c>
      <c r="R7156" t="s">
        <v>37</v>
      </c>
      <c r="S7156">
        <v>3</v>
      </c>
      <c r="T7156">
        <v>1</v>
      </c>
      <c r="U7156">
        <v>2</v>
      </c>
      <c r="V7156">
        <v>4</v>
      </c>
      <c r="W7156" t="s">
        <v>38</v>
      </c>
      <c r="X7156" s="8">
        <v>145</v>
      </c>
      <c r="Y7156">
        <v>2</v>
      </c>
      <c r="Z7156">
        <v>25</v>
      </c>
      <c r="AA7156">
        <v>2</v>
      </c>
      <c r="AB7156" s="6">
        <f t="shared" si="863"/>
        <v>6</v>
      </c>
      <c r="AC7156" s="13">
        <f t="shared" si="864"/>
        <v>145</v>
      </c>
      <c r="AD7156" s="13">
        <f t="shared" si="865"/>
        <v>290</v>
      </c>
      <c r="AE7156" s="13">
        <f t="shared" si="866"/>
        <v>1740</v>
      </c>
      <c r="AF7156" t="s">
        <v>43</v>
      </c>
      <c r="AG7156">
        <v>1</v>
      </c>
      <c r="AH7156">
        <v>3</v>
      </c>
      <c r="AI7156">
        <v>93</v>
      </c>
      <c r="AJ7156">
        <v>8</v>
      </c>
      <c r="AK7156">
        <v>9</v>
      </c>
      <c r="AL7156">
        <v>10</v>
      </c>
      <c r="AM7156">
        <v>10</v>
      </c>
      <c r="AN7156">
        <v>10</v>
      </c>
      <c r="AO7156">
        <v>9</v>
      </c>
    </row>
    <row r="7157" spans="1:41">
      <c r="A7157" s="1">
        <v>23607815</v>
      </c>
      <c r="B7157" t="s">
        <v>5834</v>
      </c>
      <c r="C7157">
        <v>2014</v>
      </c>
      <c r="D7157" s="2" t="s">
        <v>6419</v>
      </c>
      <c r="E7157" s="4">
        <f t="shared" si="860"/>
        <v>41954</v>
      </c>
      <c r="F7157" s="5">
        <f t="shared" ca="1" si="861"/>
        <v>0.65130282756214652</v>
      </c>
      <c r="G7157" s="1">
        <v>5644045</v>
      </c>
      <c r="H7157" t="s">
        <v>32</v>
      </c>
      <c r="I7157" t="s">
        <v>33</v>
      </c>
      <c r="J7157" s="6" t="str">
        <f t="shared" si="862"/>
        <v>Amsterdam</v>
      </c>
      <c r="K7157" t="s">
        <v>46</v>
      </c>
      <c r="N7157" t="s">
        <v>35</v>
      </c>
      <c r="O7157">
        <v>52.390394547925098</v>
      </c>
      <c r="P7157">
        <v>4.8804613066445501</v>
      </c>
      <c r="Q7157" t="s">
        <v>36</v>
      </c>
      <c r="R7157" t="s">
        <v>37</v>
      </c>
      <c r="S7157">
        <v>3</v>
      </c>
      <c r="T7157">
        <v>1</v>
      </c>
      <c r="U7157">
        <v>2</v>
      </c>
      <c r="V7157">
        <v>3</v>
      </c>
      <c r="W7157" t="s">
        <v>38</v>
      </c>
      <c r="X7157" s="8">
        <v>95</v>
      </c>
      <c r="Y7157">
        <v>1</v>
      </c>
      <c r="Z7157">
        <v>0</v>
      </c>
      <c r="AA7157">
        <v>1</v>
      </c>
      <c r="AB7157" s="6">
        <f t="shared" si="863"/>
        <v>0</v>
      </c>
      <c r="AC7157" s="13">
        <f t="shared" si="864"/>
        <v>95</v>
      </c>
      <c r="AD7157" s="13">
        <f t="shared" si="865"/>
        <v>95</v>
      </c>
      <c r="AE7157" s="13">
        <f t="shared" si="866"/>
        <v>0</v>
      </c>
      <c r="AF7157" t="s">
        <v>39</v>
      </c>
      <c r="AG7157">
        <v>0.71</v>
      </c>
      <c r="AH7157">
        <v>0</v>
      </c>
    </row>
    <row r="7158" spans="1:41">
      <c r="A7158" s="1">
        <v>23619128</v>
      </c>
      <c r="B7158" t="s">
        <v>88</v>
      </c>
      <c r="C7158">
        <v>2014</v>
      </c>
      <c r="D7158" s="2" t="s">
        <v>6419</v>
      </c>
      <c r="E7158" s="4">
        <f t="shared" si="860"/>
        <v>41954</v>
      </c>
      <c r="F7158" s="5">
        <f t="shared" ca="1" si="861"/>
        <v>0.65130282756214652</v>
      </c>
      <c r="G7158" s="1">
        <v>4556106</v>
      </c>
      <c r="H7158" t="s">
        <v>45</v>
      </c>
      <c r="I7158" t="s">
        <v>33</v>
      </c>
      <c r="J7158" s="6" t="str">
        <f t="shared" si="862"/>
        <v>Amsterdam</v>
      </c>
      <c r="K7158" t="s">
        <v>34</v>
      </c>
      <c r="M7158" s="1" t="s">
        <v>5835</v>
      </c>
      <c r="N7158" t="s">
        <v>35</v>
      </c>
      <c r="O7158">
        <v>52.368972530547801</v>
      </c>
      <c r="P7158">
        <v>4.86556975016242</v>
      </c>
      <c r="Q7158" t="s">
        <v>75</v>
      </c>
      <c r="R7158" t="s">
        <v>37</v>
      </c>
      <c r="S7158">
        <v>2</v>
      </c>
      <c r="T7158">
        <v>1</v>
      </c>
      <c r="U7158">
        <v>1</v>
      </c>
      <c r="V7158">
        <v>1</v>
      </c>
      <c r="W7158" t="s">
        <v>38</v>
      </c>
      <c r="X7158" s="8">
        <v>60</v>
      </c>
      <c r="Y7158">
        <v>1</v>
      </c>
      <c r="Z7158">
        <v>0</v>
      </c>
      <c r="AA7158">
        <v>2</v>
      </c>
      <c r="AB7158" s="6">
        <f t="shared" si="863"/>
        <v>18</v>
      </c>
      <c r="AC7158" s="13">
        <f t="shared" si="864"/>
        <v>60</v>
      </c>
      <c r="AD7158" s="13">
        <f t="shared" si="865"/>
        <v>120</v>
      </c>
      <c r="AE7158" s="13">
        <f t="shared" si="866"/>
        <v>2160</v>
      </c>
      <c r="AF7158" t="s">
        <v>43</v>
      </c>
      <c r="AG7158">
        <v>1</v>
      </c>
      <c r="AH7158">
        <v>9</v>
      </c>
      <c r="AI7158">
        <v>93</v>
      </c>
      <c r="AJ7158">
        <v>9</v>
      </c>
      <c r="AK7158">
        <v>7</v>
      </c>
      <c r="AL7158">
        <v>10</v>
      </c>
      <c r="AM7158">
        <v>10</v>
      </c>
      <c r="AN7158">
        <v>9</v>
      </c>
      <c r="AO7158">
        <v>9</v>
      </c>
    </row>
    <row r="7159" spans="1:41">
      <c r="A7159" s="1">
        <v>23623590</v>
      </c>
      <c r="B7159" t="s">
        <v>1349</v>
      </c>
      <c r="C7159">
        <v>2014</v>
      </c>
      <c r="D7159" s="2" t="s">
        <v>6419</v>
      </c>
      <c r="E7159" s="4">
        <f t="shared" si="860"/>
        <v>41954</v>
      </c>
      <c r="F7159" s="5">
        <f t="shared" ca="1" si="861"/>
        <v>0.65130282756214652</v>
      </c>
      <c r="G7159" s="1">
        <v>4557044</v>
      </c>
      <c r="H7159" t="s">
        <v>45</v>
      </c>
      <c r="I7159" t="s">
        <v>33</v>
      </c>
      <c r="J7159" s="6" t="str">
        <f t="shared" si="862"/>
        <v>Amsterdam</v>
      </c>
      <c r="K7159" t="s">
        <v>34</v>
      </c>
      <c r="M7159" s="1" t="s">
        <v>5836</v>
      </c>
      <c r="N7159" t="s">
        <v>35</v>
      </c>
      <c r="O7159">
        <v>52.371889007507697</v>
      </c>
      <c r="P7159">
        <v>4.8627498744785802</v>
      </c>
      <c r="Q7159" t="s">
        <v>36</v>
      </c>
      <c r="R7159" t="s">
        <v>42</v>
      </c>
      <c r="S7159">
        <v>2</v>
      </c>
      <c r="T7159">
        <v>1</v>
      </c>
      <c r="U7159">
        <v>1</v>
      </c>
      <c r="V7159">
        <v>1</v>
      </c>
      <c r="W7159" t="s">
        <v>38</v>
      </c>
      <c r="X7159" s="8">
        <v>80</v>
      </c>
      <c r="Y7159">
        <v>1</v>
      </c>
      <c r="Z7159">
        <v>0</v>
      </c>
      <c r="AA7159">
        <v>2</v>
      </c>
      <c r="AB7159" s="6">
        <f t="shared" si="863"/>
        <v>0</v>
      </c>
      <c r="AC7159" s="13">
        <f t="shared" si="864"/>
        <v>80</v>
      </c>
      <c r="AD7159" s="13">
        <f t="shared" si="865"/>
        <v>160</v>
      </c>
      <c r="AE7159" s="13">
        <f t="shared" si="866"/>
        <v>0</v>
      </c>
      <c r="AF7159" t="s">
        <v>47</v>
      </c>
      <c r="AG7159">
        <v>1</v>
      </c>
      <c r="AH7159">
        <v>0</v>
      </c>
    </row>
    <row r="7160" spans="1:41">
      <c r="A7160" s="1">
        <v>23627915</v>
      </c>
      <c r="B7160" t="s">
        <v>289</v>
      </c>
      <c r="C7160">
        <v>2014</v>
      </c>
      <c r="D7160" s="2" t="s">
        <v>6419</v>
      </c>
      <c r="E7160" s="4">
        <f t="shared" si="860"/>
        <v>41954</v>
      </c>
      <c r="F7160" s="5">
        <f t="shared" ca="1" si="861"/>
        <v>0.65130282756214652</v>
      </c>
      <c r="G7160" s="1">
        <v>5443829</v>
      </c>
      <c r="H7160" t="s">
        <v>49</v>
      </c>
      <c r="I7160" t="s">
        <v>33</v>
      </c>
      <c r="J7160" s="6" t="str">
        <f t="shared" si="862"/>
        <v>Amsterdam</v>
      </c>
      <c r="K7160" t="s">
        <v>46</v>
      </c>
      <c r="M7160" s="1" t="s">
        <v>5837</v>
      </c>
      <c r="N7160" t="s">
        <v>35</v>
      </c>
      <c r="O7160">
        <v>52.371265464724601</v>
      </c>
      <c r="P7160">
        <v>4.90422122697671</v>
      </c>
      <c r="Q7160" t="s">
        <v>36</v>
      </c>
      <c r="R7160" t="s">
        <v>37</v>
      </c>
      <c r="S7160">
        <v>4</v>
      </c>
      <c r="T7160">
        <v>1</v>
      </c>
      <c r="U7160">
        <v>2</v>
      </c>
      <c r="V7160">
        <v>2</v>
      </c>
      <c r="W7160" t="s">
        <v>38</v>
      </c>
      <c r="X7160" s="8">
        <v>119</v>
      </c>
      <c r="Y7160">
        <v>1</v>
      </c>
      <c r="Z7160">
        <v>0</v>
      </c>
      <c r="AA7160">
        <v>1</v>
      </c>
      <c r="AB7160" s="6">
        <f t="shared" si="863"/>
        <v>0</v>
      </c>
      <c r="AC7160" s="13">
        <f t="shared" si="864"/>
        <v>119</v>
      </c>
      <c r="AD7160" s="13">
        <f t="shared" si="865"/>
        <v>119</v>
      </c>
      <c r="AE7160" s="13">
        <f t="shared" si="866"/>
        <v>0</v>
      </c>
      <c r="AF7160" t="s">
        <v>39</v>
      </c>
      <c r="AG7160">
        <v>0.5</v>
      </c>
      <c r="AH7160">
        <v>0</v>
      </c>
    </row>
    <row r="7161" spans="1:41">
      <c r="A7161" s="1">
        <v>23649965</v>
      </c>
      <c r="B7161" t="s">
        <v>1154</v>
      </c>
      <c r="C7161">
        <v>2014</v>
      </c>
      <c r="D7161" s="2" t="s">
        <v>6673</v>
      </c>
      <c r="E7161" s="4">
        <f t="shared" si="860"/>
        <v>41955</v>
      </c>
      <c r="F7161" s="5">
        <f t="shared" ca="1" si="861"/>
        <v>0.64856310153474928</v>
      </c>
      <c r="G7161" s="1">
        <v>4562165</v>
      </c>
      <c r="H7161" t="s">
        <v>60</v>
      </c>
      <c r="I7161" t="s">
        <v>33</v>
      </c>
      <c r="J7161" s="6" t="str">
        <f t="shared" si="862"/>
        <v>Amsterdam</v>
      </c>
      <c r="K7161" t="s">
        <v>34</v>
      </c>
      <c r="M7161" s="1" t="s">
        <v>5838</v>
      </c>
      <c r="N7161" t="s">
        <v>35</v>
      </c>
      <c r="O7161">
        <v>52.347396549961999</v>
      </c>
      <c r="P7161">
        <v>4.8887009928473999</v>
      </c>
      <c r="Q7161" t="s">
        <v>36</v>
      </c>
      <c r="R7161" t="s">
        <v>37</v>
      </c>
      <c r="S7161">
        <v>2</v>
      </c>
      <c r="T7161">
        <v>1</v>
      </c>
      <c r="U7161">
        <v>1</v>
      </c>
      <c r="V7161">
        <v>1</v>
      </c>
      <c r="W7161" t="s">
        <v>38</v>
      </c>
      <c r="X7161" s="8">
        <v>150</v>
      </c>
      <c r="Y7161">
        <v>1</v>
      </c>
      <c r="Z7161">
        <v>0</v>
      </c>
      <c r="AA7161">
        <v>1</v>
      </c>
      <c r="AB7161" s="6">
        <f t="shared" si="863"/>
        <v>0</v>
      </c>
      <c r="AC7161" s="13">
        <f t="shared" si="864"/>
        <v>150</v>
      </c>
      <c r="AD7161" s="13">
        <f t="shared" si="865"/>
        <v>150</v>
      </c>
      <c r="AE7161" s="13">
        <f t="shared" si="866"/>
        <v>0</v>
      </c>
      <c r="AF7161" t="s">
        <v>39</v>
      </c>
      <c r="AG7161">
        <v>0.92</v>
      </c>
      <c r="AH7161">
        <v>0</v>
      </c>
    </row>
    <row r="7162" spans="1:41">
      <c r="A7162" s="1">
        <v>23649965</v>
      </c>
      <c r="B7162" t="s">
        <v>1154</v>
      </c>
      <c r="C7162">
        <v>2014</v>
      </c>
      <c r="D7162" s="2" t="s">
        <v>6673</v>
      </c>
      <c r="E7162" s="4">
        <f t="shared" si="860"/>
        <v>41955</v>
      </c>
      <c r="F7162" s="5">
        <f t="shared" ca="1" si="861"/>
        <v>0.64856310153474928</v>
      </c>
      <c r="G7162" s="1">
        <v>4779764</v>
      </c>
      <c r="H7162" t="s">
        <v>60</v>
      </c>
      <c r="I7162" t="s">
        <v>33</v>
      </c>
      <c r="J7162" s="6" t="str">
        <f t="shared" si="862"/>
        <v>Amsterdam</v>
      </c>
      <c r="K7162" t="s">
        <v>46</v>
      </c>
      <c r="M7162" s="1" t="s">
        <v>5838</v>
      </c>
      <c r="N7162" t="s">
        <v>35</v>
      </c>
      <c r="O7162">
        <v>52.346809166624404</v>
      </c>
      <c r="P7162">
        <v>4.8904564911908004</v>
      </c>
      <c r="Q7162" t="s">
        <v>36</v>
      </c>
      <c r="R7162" t="s">
        <v>42</v>
      </c>
      <c r="S7162">
        <v>2</v>
      </c>
      <c r="T7162">
        <v>1.5</v>
      </c>
      <c r="U7162">
        <v>1</v>
      </c>
      <c r="V7162">
        <v>1</v>
      </c>
      <c r="W7162" t="s">
        <v>38</v>
      </c>
      <c r="X7162" s="8">
        <v>77</v>
      </c>
      <c r="Y7162">
        <v>1</v>
      </c>
      <c r="Z7162">
        <v>0</v>
      </c>
      <c r="AA7162">
        <v>2</v>
      </c>
      <c r="AB7162" s="6">
        <f t="shared" si="863"/>
        <v>10</v>
      </c>
      <c r="AC7162" s="13">
        <f t="shared" si="864"/>
        <v>77</v>
      </c>
      <c r="AD7162" s="13">
        <f t="shared" si="865"/>
        <v>154</v>
      </c>
      <c r="AE7162" s="13">
        <f t="shared" si="866"/>
        <v>1540</v>
      </c>
      <c r="AF7162" t="s">
        <v>39</v>
      </c>
      <c r="AG7162">
        <v>0.92</v>
      </c>
      <c r="AH7162">
        <v>5</v>
      </c>
      <c r="AI7162">
        <v>95</v>
      </c>
      <c r="AJ7162">
        <v>10</v>
      </c>
      <c r="AK7162">
        <v>10</v>
      </c>
      <c r="AL7162">
        <v>10</v>
      </c>
      <c r="AM7162">
        <v>10</v>
      </c>
      <c r="AN7162">
        <v>9</v>
      </c>
      <c r="AO7162">
        <v>10</v>
      </c>
    </row>
    <row r="7163" spans="1:41">
      <c r="A7163" s="1">
        <v>23655657</v>
      </c>
      <c r="B7163" t="s">
        <v>5839</v>
      </c>
      <c r="C7163">
        <v>2014</v>
      </c>
      <c r="D7163" s="2" t="s">
        <v>6673</v>
      </c>
      <c r="E7163" s="4">
        <f t="shared" si="860"/>
        <v>41955</v>
      </c>
      <c r="F7163" s="5">
        <f t="shared" ca="1" si="861"/>
        <v>0.64856310153474928</v>
      </c>
      <c r="G7163" s="1">
        <v>4563344</v>
      </c>
      <c r="H7163" t="s">
        <v>71</v>
      </c>
      <c r="I7163" t="s">
        <v>33</v>
      </c>
      <c r="J7163" s="6" t="str">
        <f t="shared" si="862"/>
        <v>Amsterdam</v>
      </c>
      <c r="K7163" t="s">
        <v>34</v>
      </c>
      <c r="M7163" s="1" t="s">
        <v>2492</v>
      </c>
      <c r="N7163" t="s">
        <v>35</v>
      </c>
      <c r="O7163">
        <v>52.374220546806697</v>
      </c>
      <c r="P7163">
        <v>4.8416149365386598</v>
      </c>
      <c r="Q7163" t="s">
        <v>58</v>
      </c>
      <c r="R7163" t="s">
        <v>37</v>
      </c>
      <c r="S7163">
        <v>5</v>
      </c>
      <c r="T7163">
        <v>1.5</v>
      </c>
      <c r="U7163">
        <v>2</v>
      </c>
      <c r="V7163">
        <v>2</v>
      </c>
      <c r="W7163" t="s">
        <v>38</v>
      </c>
      <c r="X7163" s="8">
        <v>105</v>
      </c>
      <c r="Y7163">
        <v>4</v>
      </c>
      <c r="Z7163">
        <v>15</v>
      </c>
      <c r="AA7163">
        <v>1</v>
      </c>
      <c r="AB7163" s="6">
        <f t="shared" si="863"/>
        <v>10</v>
      </c>
      <c r="AC7163" s="13">
        <f t="shared" si="864"/>
        <v>105</v>
      </c>
      <c r="AD7163" s="13">
        <f t="shared" si="865"/>
        <v>105</v>
      </c>
      <c r="AE7163" s="13">
        <f t="shared" si="866"/>
        <v>1050</v>
      </c>
      <c r="AF7163" t="s">
        <v>47</v>
      </c>
      <c r="AG7163">
        <v>1</v>
      </c>
      <c r="AH7163">
        <v>5</v>
      </c>
      <c r="AI7163">
        <v>100</v>
      </c>
      <c r="AJ7163">
        <v>10</v>
      </c>
      <c r="AK7163">
        <v>10</v>
      </c>
      <c r="AL7163">
        <v>10</v>
      </c>
      <c r="AM7163">
        <v>10</v>
      </c>
      <c r="AN7163">
        <v>9</v>
      </c>
      <c r="AO7163">
        <v>10</v>
      </c>
    </row>
    <row r="7164" spans="1:41">
      <c r="A7164" s="1">
        <v>23667032</v>
      </c>
      <c r="B7164" t="s">
        <v>565</v>
      </c>
      <c r="C7164">
        <v>2014</v>
      </c>
      <c r="D7164" s="2" t="s">
        <v>6673</v>
      </c>
      <c r="E7164" s="4">
        <f t="shared" si="860"/>
        <v>41955</v>
      </c>
      <c r="F7164" s="5">
        <f t="shared" ca="1" si="861"/>
        <v>0.64856310153474928</v>
      </c>
      <c r="G7164" s="1">
        <v>4614017</v>
      </c>
      <c r="H7164" t="s">
        <v>32</v>
      </c>
      <c r="I7164" t="s">
        <v>33</v>
      </c>
      <c r="J7164" s="6" t="str">
        <f t="shared" si="862"/>
        <v>Amsterdam</v>
      </c>
      <c r="K7164" t="s">
        <v>34</v>
      </c>
      <c r="M7164" s="1" t="s">
        <v>512</v>
      </c>
      <c r="N7164" t="s">
        <v>35</v>
      </c>
      <c r="O7164">
        <v>52.392194553290899</v>
      </c>
      <c r="P7164">
        <v>4.88265435718702</v>
      </c>
      <c r="Q7164" t="s">
        <v>104</v>
      </c>
      <c r="R7164" t="s">
        <v>37</v>
      </c>
      <c r="S7164">
        <v>16</v>
      </c>
      <c r="T7164">
        <v>2</v>
      </c>
      <c r="U7164">
        <v>5</v>
      </c>
      <c r="V7164">
        <v>16</v>
      </c>
      <c r="W7164" t="s">
        <v>38</v>
      </c>
      <c r="X7164" s="8">
        <v>500</v>
      </c>
      <c r="Y7164">
        <v>1</v>
      </c>
      <c r="Z7164">
        <v>0</v>
      </c>
      <c r="AA7164">
        <v>1</v>
      </c>
      <c r="AB7164" s="6">
        <f t="shared" si="863"/>
        <v>2</v>
      </c>
      <c r="AC7164" s="13">
        <f t="shared" si="864"/>
        <v>500</v>
      </c>
      <c r="AD7164" s="13">
        <f t="shared" si="865"/>
        <v>500</v>
      </c>
      <c r="AE7164" s="13">
        <f t="shared" si="866"/>
        <v>1000</v>
      </c>
      <c r="AF7164" t="s">
        <v>43</v>
      </c>
      <c r="AG7164">
        <v>1</v>
      </c>
      <c r="AH7164">
        <v>1</v>
      </c>
      <c r="AI7164">
        <v>80</v>
      </c>
      <c r="AJ7164">
        <v>8</v>
      </c>
      <c r="AK7164">
        <v>8</v>
      </c>
      <c r="AL7164">
        <v>8</v>
      </c>
      <c r="AM7164">
        <v>8</v>
      </c>
      <c r="AN7164">
        <v>6</v>
      </c>
      <c r="AO7164">
        <v>8</v>
      </c>
    </row>
    <row r="7165" spans="1:41">
      <c r="A7165" s="1">
        <v>23667032</v>
      </c>
      <c r="B7165" t="s">
        <v>565</v>
      </c>
      <c r="C7165">
        <v>2014</v>
      </c>
      <c r="D7165" s="2" t="s">
        <v>6673</v>
      </c>
      <c r="E7165" s="4">
        <f t="shared" si="860"/>
        <v>41955</v>
      </c>
      <c r="F7165" s="5">
        <f t="shared" ca="1" si="861"/>
        <v>0.64856310153474928</v>
      </c>
      <c r="G7165" s="1">
        <v>4565780</v>
      </c>
      <c r="H7165" t="s">
        <v>32</v>
      </c>
      <c r="I7165" t="s">
        <v>33</v>
      </c>
      <c r="J7165" s="6" t="str">
        <f t="shared" si="862"/>
        <v>Amsterdam</v>
      </c>
      <c r="K7165" t="s">
        <v>34</v>
      </c>
      <c r="M7165" s="1" t="s">
        <v>512</v>
      </c>
      <c r="N7165" t="s">
        <v>35</v>
      </c>
      <c r="O7165">
        <v>52.3927712502364</v>
      </c>
      <c r="P7165">
        <v>4.8816917870805199</v>
      </c>
      <c r="Q7165" t="s">
        <v>104</v>
      </c>
      <c r="R7165" t="s">
        <v>76</v>
      </c>
      <c r="S7165">
        <v>16</v>
      </c>
      <c r="T7165">
        <v>2</v>
      </c>
      <c r="U7165">
        <v>1</v>
      </c>
      <c r="V7165">
        <v>1</v>
      </c>
      <c r="W7165" t="s">
        <v>38</v>
      </c>
      <c r="X7165" s="8">
        <v>40</v>
      </c>
      <c r="Y7165">
        <v>1</v>
      </c>
      <c r="Z7165">
        <v>40</v>
      </c>
      <c r="AA7165">
        <v>1</v>
      </c>
      <c r="AB7165" s="6">
        <f t="shared" si="863"/>
        <v>4</v>
      </c>
      <c r="AC7165" s="13">
        <f t="shared" si="864"/>
        <v>80</v>
      </c>
      <c r="AD7165" s="13">
        <f t="shared" si="865"/>
        <v>80</v>
      </c>
      <c r="AE7165" s="13">
        <f t="shared" si="866"/>
        <v>320</v>
      </c>
      <c r="AF7165" t="s">
        <v>43</v>
      </c>
      <c r="AG7165">
        <v>1</v>
      </c>
      <c r="AH7165">
        <v>2</v>
      </c>
      <c r="AI7165">
        <v>90</v>
      </c>
      <c r="AJ7165">
        <v>10</v>
      </c>
      <c r="AK7165">
        <v>9</v>
      </c>
      <c r="AL7165">
        <v>9</v>
      </c>
      <c r="AM7165">
        <v>10</v>
      </c>
      <c r="AN7165">
        <v>8</v>
      </c>
      <c r="AO7165">
        <v>9</v>
      </c>
    </row>
    <row r="7166" spans="1:41">
      <c r="A7166" s="1">
        <v>23667032</v>
      </c>
      <c r="B7166" t="s">
        <v>565</v>
      </c>
      <c r="C7166">
        <v>2014</v>
      </c>
      <c r="D7166" s="2" t="s">
        <v>6673</v>
      </c>
      <c r="E7166" s="4">
        <f t="shared" si="860"/>
        <v>41955</v>
      </c>
      <c r="F7166" s="5">
        <f t="shared" ca="1" si="861"/>
        <v>0.64856310153474928</v>
      </c>
      <c r="G7166" s="1">
        <v>4634282</v>
      </c>
      <c r="H7166" t="s">
        <v>32</v>
      </c>
      <c r="I7166" t="s">
        <v>33</v>
      </c>
      <c r="J7166" s="6" t="str">
        <f t="shared" si="862"/>
        <v>Amsterdam</v>
      </c>
      <c r="K7166" t="s">
        <v>46</v>
      </c>
      <c r="M7166" s="1" t="s">
        <v>512</v>
      </c>
      <c r="N7166" t="s">
        <v>35</v>
      </c>
      <c r="O7166">
        <v>52.392235776209198</v>
      </c>
      <c r="P7166">
        <v>4.88320859823114</v>
      </c>
      <c r="Q7166" t="s">
        <v>104</v>
      </c>
      <c r="R7166" t="s">
        <v>42</v>
      </c>
      <c r="S7166">
        <v>4</v>
      </c>
      <c r="T7166">
        <v>2</v>
      </c>
      <c r="U7166">
        <v>1</v>
      </c>
      <c r="V7166">
        <v>4</v>
      </c>
      <c r="W7166" t="s">
        <v>38</v>
      </c>
      <c r="X7166" s="8">
        <v>160</v>
      </c>
      <c r="Y7166">
        <v>1</v>
      </c>
      <c r="Z7166">
        <v>0</v>
      </c>
      <c r="AA7166">
        <v>1</v>
      </c>
      <c r="AB7166" s="6">
        <f t="shared" si="863"/>
        <v>0</v>
      </c>
      <c r="AC7166" s="13">
        <f t="shared" si="864"/>
        <v>160</v>
      </c>
      <c r="AD7166" s="13">
        <f t="shared" si="865"/>
        <v>160</v>
      </c>
      <c r="AE7166" s="13">
        <f t="shared" si="866"/>
        <v>0</v>
      </c>
      <c r="AF7166" t="s">
        <v>43</v>
      </c>
      <c r="AG7166">
        <v>1</v>
      </c>
      <c r="AH7166">
        <v>0</v>
      </c>
    </row>
    <row r="7167" spans="1:41">
      <c r="A7167" s="1">
        <v>23667032</v>
      </c>
      <c r="B7167" t="s">
        <v>565</v>
      </c>
      <c r="C7167">
        <v>2014</v>
      </c>
      <c r="D7167" s="2" t="s">
        <v>6673</v>
      </c>
      <c r="E7167" s="4">
        <f t="shared" si="860"/>
        <v>41955</v>
      </c>
      <c r="F7167" s="5">
        <f t="shared" ca="1" si="861"/>
        <v>0.64856310153474928</v>
      </c>
      <c r="G7167" s="1">
        <v>4634636</v>
      </c>
      <c r="H7167" t="s">
        <v>32</v>
      </c>
      <c r="I7167" t="s">
        <v>33</v>
      </c>
      <c r="J7167" s="6" t="str">
        <f t="shared" si="862"/>
        <v>Amsterdam</v>
      </c>
      <c r="K7167" t="s">
        <v>46</v>
      </c>
      <c r="M7167" s="1" t="s">
        <v>512</v>
      </c>
      <c r="N7167" t="s">
        <v>35</v>
      </c>
      <c r="O7167">
        <v>52.394013074272799</v>
      </c>
      <c r="P7167">
        <v>4.8833101063186701</v>
      </c>
      <c r="Q7167" t="s">
        <v>104</v>
      </c>
      <c r="R7167" t="s">
        <v>42</v>
      </c>
      <c r="S7167">
        <v>4</v>
      </c>
      <c r="T7167">
        <v>2</v>
      </c>
      <c r="U7167">
        <v>1</v>
      </c>
      <c r="V7167">
        <v>4</v>
      </c>
      <c r="W7167" t="s">
        <v>38</v>
      </c>
      <c r="X7167" s="8">
        <v>160</v>
      </c>
      <c r="Y7167">
        <v>1</v>
      </c>
      <c r="Z7167">
        <v>0</v>
      </c>
      <c r="AA7167">
        <v>1</v>
      </c>
      <c r="AB7167" s="6">
        <f t="shared" si="863"/>
        <v>2</v>
      </c>
      <c r="AC7167" s="13">
        <f t="shared" si="864"/>
        <v>160</v>
      </c>
      <c r="AD7167" s="13">
        <f t="shared" si="865"/>
        <v>160</v>
      </c>
      <c r="AE7167" s="13">
        <f t="shared" si="866"/>
        <v>320</v>
      </c>
      <c r="AF7167" t="s">
        <v>43</v>
      </c>
      <c r="AG7167">
        <v>1</v>
      </c>
      <c r="AH7167">
        <v>1</v>
      </c>
      <c r="AI7167">
        <v>100</v>
      </c>
      <c r="AJ7167">
        <v>10</v>
      </c>
      <c r="AK7167">
        <v>10</v>
      </c>
      <c r="AL7167">
        <v>10</v>
      </c>
      <c r="AM7167">
        <v>10</v>
      </c>
      <c r="AN7167">
        <v>6</v>
      </c>
      <c r="AO7167">
        <v>10</v>
      </c>
    </row>
    <row r="7168" spans="1:41">
      <c r="A7168" s="1">
        <v>23667032</v>
      </c>
      <c r="B7168" t="s">
        <v>565</v>
      </c>
      <c r="C7168">
        <v>2014</v>
      </c>
      <c r="D7168" s="2" t="s">
        <v>6673</v>
      </c>
      <c r="E7168" s="4">
        <f t="shared" si="860"/>
        <v>41955</v>
      </c>
      <c r="F7168" s="5">
        <f t="shared" ca="1" si="861"/>
        <v>0.64856310153474928</v>
      </c>
      <c r="G7168" s="1">
        <v>4634493</v>
      </c>
      <c r="H7168" t="s">
        <v>32</v>
      </c>
      <c r="I7168" t="s">
        <v>33</v>
      </c>
      <c r="J7168" s="6" t="str">
        <f t="shared" si="862"/>
        <v>Amsterdam</v>
      </c>
      <c r="K7168" t="s">
        <v>46</v>
      </c>
      <c r="M7168" s="1" t="s">
        <v>512</v>
      </c>
      <c r="N7168" t="s">
        <v>35</v>
      </c>
      <c r="O7168">
        <v>52.393598840881303</v>
      </c>
      <c r="P7168">
        <v>4.8820565021095099</v>
      </c>
      <c r="Q7168" t="s">
        <v>104</v>
      </c>
      <c r="R7168" t="s">
        <v>42</v>
      </c>
      <c r="S7168">
        <v>4</v>
      </c>
      <c r="T7168">
        <v>2</v>
      </c>
      <c r="U7168">
        <v>1</v>
      </c>
      <c r="V7168">
        <v>4</v>
      </c>
      <c r="W7168" t="s">
        <v>38</v>
      </c>
      <c r="X7168" s="8">
        <v>160</v>
      </c>
      <c r="Y7168">
        <v>1</v>
      </c>
      <c r="Z7168">
        <v>0</v>
      </c>
      <c r="AA7168">
        <v>1</v>
      </c>
      <c r="AB7168" s="6">
        <f t="shared" si="863"/>
        <v>0</v>
      </c>
      <c r="AC7168" s="13">
        <f t="shared" si="864"/>
        <v>160</v>
      </c>
      <c r="AD7168" s="13">
        <f t="shared" si="865"/>
        <v>160</v>
      </c>
      <c r="AE7168" s="13">
        <f t="shared" si="866"/>
        <v>0</v>
      </c>
      <c r="AF7168" t="s">
        <v>43</v>
      </c>
      <c r="AG7168">
        <v>1</v>
      </c>
      <c r="AH7168">
        <v>0</v>
      </c>
    </row>
    <row r="7169" spans="1:41">
      <c r="A7169" s="1">
        <v>23667032</v>
      </c>
      <c r="B7169" t="s">
        <v>565</v>
      </c>
      <c r="C7169">
        <v>2014</v>
      </c>
      <c r="D7169" s="2" t="s">
        <v>6673</v>
      </c>
      <c r="E7169" s="4">
        <f t="shared" si="860"/>
        <v>41955</v>
      </c>
      <c r="F7169" s="5">
        <f t="shared" ca="1" si="861"/>
        <v>0.64856310153474928</v>
      </c>
      <c r="G7169" s="1">
        <v>4634748</v>
      </c>
      <c r="H7169" t="s">
        <v>32</v>
      </c>
      <c r="I7169" t="s">
        <v>33</v>
      </c>
      <c r="J7169" s="6" t="str">
        <f t="shared" si="862"/>
        <v>Amsterdam</v>
      </c>
      <c r="K7169" t="s">
        <v>46</v>
      </c>
      <c r="M7169" s="1" t="s">
        <v>512</v>
      </c>
      <c r="N7169" t="s">
        <v>35</v>
      </c>
      <c r="O7169">
        <v>52.392005403540502</v>
      </c>
      <c r="P7169">
        <v>4.88376075147489</v>
      </c>
      <c r="Q7169" t="s">
        <v>104</v>
      </c>
      <c r="R7169" t="s">
        <v>42</v>
      </c>
      <c r="S7169">
        <v>2</v>
      </c>
      <c r="T7169">
        <v>2</v>
      </c>
      <c r="U7169">
        <v>1</v>
      </c>
      <c r="V7169">
        <v>2</v>
      </c>
      <c r="W7169" t="s">
        <v>38</v>
      </c>
      <c r="X7169" s="8">
        <v>80</v>
      </c>
      <c r="Y7169">
        <v>1</v>
      </c>
      <c r="Z7169">
        <v>0</v>
      </c>
      <c r="AA7169">
        <v>1</v>
      </c>
      <c r="AB7169" s="6">
        <f t="shared" si="863"/>
        <v>0</v>
      </c>
      <c r="AC7169" s="13">
        <f t="shared" si="864"/>
        <v>80</v>
      </c>
      <c r="AD7169" s="13">
        <f t="shared" si="865"/>
        <v>80</v>
      </c>
      <c r="AE7169" s="13">
        <f t="shared" si="866"/>
        <v>0</v>
      </c>
      <c r="AF7169" t="s">
        <v>43</v>
      </c>
      <c r="AG7169">
        <v>1</v>
      </c>
      <c r="AH7169">
        <v>0</v>
      </c>
    </row>
    <row r="7170" spans="1:41">
      <c r="A7170" s="1">
        <v>23667032</v>
      </c>
      <c r="B7170" t="s">
        <v>565</v>
      </c>
      <c r="C7170">
        <v>2014</v>
      </c>
      <c r="D7170" s="2" t="s">
        <v>6673</v>
      </c>
      <c r="E7170" s="4">
        <f t="shared" ref="E7170:E7233" si="867">DATE(C7170,LEFT(D7170,FIND("/",D7170)-1),RIGHT(D7170,LEN(D7170)-FIND("/",D7170)))</f>
        <v>41955</v>
      </c>
      <c r="F7170" s="5">
        <f t="shared" ref="F7170:F7233" ca="1" si="868">(NOW()-E7170)/365</f>
        <v>0.64856310153474928</v>
      </c>
      <c r="G7170" s="1">
        <v>4634688</v>
      </c>
      <c r="H7170" t="s">
        <v>32</v>
      </c>
      <c r="I7170" t="s">
        <v>33</v>
      </c>
      <c r="J7170" s="6" t="str">
        <f t="shared" ref="J7170:J7233" si="869">VLOOKUP(I7170,city,2,FALSE)</f>
        <v>Amsterdam</v>
      </c>
      <c r="K7170" t="s">
        <v>46</v>
      </c>
      <c r="M7170" s="1" t="s">
        <v>512</v>
      </c>
      <c r="N7170" t="s">
        <v>35</v>
      </c>
      <c r="O7170">
        <v>52.393770721343103</v>
      </c>
      <c r="P7170">
        <v>4.8819412890935698</v>
      </c>
      <c r="Q7170" t="s">
        <v>104</v>
      </c>
      <c r="R7170" t="s">
        <v>42</v>
      </c>
      <c r="S7170">
        <v>2</v>
      </c>
      <c r="T7170">
        <v>2</v>
      </c>
      <c r="U7170">
        <v>1</v>
      </c>
      <c r="V7170">
        <v>2</v>
      </c>
      <c r="W7170" t="s">
        <v>38</v>
      </c>
      <c r="X7170" s="8">
        <v>80</v>
      </c>
      <c r="Y7170">
        <v>1</v>
      </c>
      <c r="Z7170">
        <v>0</v>
      </c>
      <c r="AA7170">
        <v>1</v>
      </c>
      <c r="AB7170" s="6">
        <f t="shared" si="863"/>
        <v>0</v>
      </c>
      <c r="AC7170" s="13">
        <f t="shared" si="864"/>
        <v>80</v>
      </c>
      <c r="AD7170" s="13">
        <f t="shared" si="865"/>
        <v>80</v>
      </c>
      <c r="AE7170" s="13">
        <f t="shared" si="866"/>
        <v>0</v>
      </c>
      <c r="AF7170" t="s">
        <v>43</v>
      </c>
      <c r="AG7170">
        <v>1</v>
      </c>
      <c r="AH7170">
        <v>0</v>
      </c>
    </row>
    <row r="7171" spans="1:41">
      <c r="A7171" s="1">
        <v>23686734</v>
      </c>
      <c r="B7171" t="s">
        <v>225</v>
      </c>
      <c r="C7171">
        <v>2014</v>
      </c>
      <c r="D7171" s="2" t="s">
        <v>6571</v>
      </c>
      <c r="E7171" s="4">
        <f t="shared" si="867"/>
        <v>41956</v>
      </c>
      <c r="F7171" s="5">
        <f t="shared" ca="1" si="868"/>
        <v>0.64582337550735192</v>
      </c>
      <c r="G7171" s="1">
        <v>4879044</v>
      </c>
      <c r="H7171" t="s">
        <v>107</v>
      </c>
      <c r="I7171" t="s">
        <v>33</v>
      </c>
      <c r="J7171" s="6" t="str">
        <f t="shared" si="869"/>
        <v>Amsterdam</v>
      </c>
      <c r="K7171" t="s">
        <v>46</v>
      </c>
      <c r="M7171" s="1" t="s">
        <v>3227</v>
      </c>
      <c r="N7171" t="s">
        <v>35</v>
      </c>
      <c r="O7171">
        <v>52.3571389541654</v>
      </c>
      <c r="P7171">
        <v>4.9133914995761296</v>
      </c>
      <c r="Q7171" t="s">
        <v>36</v>
      </c>
      <c r="R7171" t="s">
        <v>37</v>
      </c>
      <c r="S7171">
        <v>4</v>
      </c>
      <c r="T7171">
        <v>1</v>
      </c>
      <c r="U7171">
        <v>1</v>
      </c>
      <c r="V7171">
        <v>2</v>
      </c>
      <c r="W7171" t="s">
        <v>38</v>
      </c>
      <c r="X7171" s="8">
        <v>100</v>
      </c>
      <c r="Y7171">
        <v>1</v>
      </c>
      <c r="Z7171">
        <v>0</v>
      </c>
      <c r="AA7171">
        <v>7</v>
      </c>
      <c r="AB7171" s="6">
        <f t="shared" ref="AB7171:AB7234" si="870">AH7171/0.5</f>
        <v>2</v>
      </c>
      <c r="AC7171" s="13">
        <f t="shared" ref="AC7171:AC7234" si="871">IF(Y7171&gt;1,X7171,IF(S7171&gt;1,X7171+Z7171,X7171))</f>
        <v>100</v>
      </c>
      <c r="AD7171" s="13">
        <f t="shared" si="865"/>
        <v>700</v>
      </c>
      <c r="AE7171" s="13">
        <f t="shared" si="866"/>
        <v>1400</v>
      </c>
      <c r="AF7171" t="s">
        <v>62</v>
      </c>
      <c r="AG7171" t="s">
        <v>62</v>
      </c>
      <c r="AH7171">
        <v>1</v>
      </c>
      <c r="AI7171">
        <v>100</v>
      </c>
      <c r="AJ7171">
        <v>10</v>
      </c>
      <c r="AK7171">
        <v>10</v>
      </c>
      <c r="AL7171">
        <v>10</v>
      </c>
      <c r="AM7171">
        <v>10</v>
      </c>
      <c r="AN7171">
        <v>10</v>
      </c>
      <c r="AO7171">
        <v>10</v>
      </c>
    </row>
    <row r="7172" spans="1:41">
      <c r="A7172" s="1">
        <v>23693012</v>
      </c>
      <c r="B7172" t="s">
        <v>4996</v>
      </c>
      <c r="C7172">
        <v>2014</v>
      </c>
      <c r="D7172" s="2" t="s">
        <v>6571</v>
      </c>
      <c r="E7172" s="4">
        <f t="shared" si="867"/>
        <v>41956</v>
      </c>
      <c r="F7172" s="5">
        <f t="shared" ca="1" si="868"/>
        <v>0.64582337550735192</v>
      </c>
      <c r="G7172" s="1">
        <v>4804757</v>
      </c>
      <c r="H7172" t="s">
        <v>49</v>
      </c>
      <c r="I7172" t="s">
        <v>33</v>
      </c>
      <c r="J7172" s="6" t="str">
        <f t="shared" si="869"/>
        <v>Amsterdam</v>
      </c>
      <c r="K7172" t="s">
        <v>46</v>
      </c>
      <c r="M7172" s="1" t="s">
        <v>5840</v>
      </c>
      <c r="N7172" t="s">
        <v>35</v>
      </c>
      <c r="O7172">
        <v>52.364165233470601</v>
      </c>
      <c r="P7172">
        <v>4.8977444330162099</v>
      </c>
      <c r="Q7172" t="s">
        <v>36</v>
      </c>
      <c r="R7172" t="s">
        <v>37</v>
      </c>
      <c r="S7172">
        <v>5</v>
      </c>
      <c r="T7172">
        <v>1</v>
      </c>
      <c r="U7172">
        <v>1</v>
      </c>
      <c r="V7172">
        <v>3</v>
      </c>
      <c r="W7172" t="s">
        <v>38</v>
      </c>
      <c r="X7172" s="8">
        <v>160</v>
      </c>
      <c r="Y7172">
        <v>2</v>
      </c>
      <c r="Z7172">
        <v>35</v>
      </c>
      <c r="AA7172">
        <v>2</v>
      </c>
      <c r="AB7172" s="6">
        <f t="shared" si="870"/>
        <v>10</v>
      </c>
      <c r="AC7172" s="13">
        <f t="shared" si="871"/>
        <v>160</v>
      </c>
      <c r="AD7172" s="13">
        <f t="shared" si="865"/>
        <v>320</v>
      </c>
      <c r="AE7172" s="13">
        <f t="shared" si="866"/>
        <v>3200</v>
      </c>
      <c r="AF7172" t="s">
        <v>47</v>
      </c>
      <c r="AG7172">
        <v>0.9</v>
      </c>
      <c r="AH7172">
        <v>5</v>
      </c>
      <c r="AI7172">
        <v>93</v>
      </c>
      <c r="AJ7172">
        <v>10</v>
      </c>
      <c r="AK7172">
        <v>10</v>
      </c>
      <c r="AL7172">
        <v>10</v>
      </c>
      <c r="AM7172">
        <v>9</v>
      </c>
      <c r="AN7172">
        <v>10</v>
      </c>
      <c r="AO7172">
        <v>9</v>
      </c>
    </row>
    <row r="7173" spans="1:41">
      <c r="A7173" s="1">
        <v>23695101</v>
      </c>
      <c r="B7173" t="s">
        <v>3286</v>
      </c>
      <c r="C7173">
        <v>2014</v>
      </c>
      <c r="D7173" s="2" t="s">
        <v>6571</v>
      </c>
      <c r="E7173" s="4">
        <f t="shared" si="867"/>
        <v>41956</v>
      </c>
      <c r="F7173" s="5">
        <f t="shared" ca="1" si="868"/>
        <v>0.64582337550735192</v>
      </c>
      <c r="G7173" s="1">
        <v>4571108</v>
      </c>
      <c r="H7173" t="s">
        <v>80</v>
      </c>
      <c r="I7173" t="s">
        <v>33</v>
      </c>
      <c r="J7173" s="6" t="str">
        <f t="shared" si="869"/>
        <v>Amsterdam</v>
      </c>
      <c r="K7173" t="s">
        <v>34</v>
      </c>
      <c r="M7173" s="1" t="s">
        <v>5841</v>
      </c>
      <c r="N7173" t="s">
        <v>35</v>
      </c>
      <c r="O7173">
        <v>52.342590048522297</v>
      </c>
      <c r="P7173">
        <v>4.9495175762893302</v>
      </c>
      <c r="Q7173" t="s">
        <v>36</v>
      </c>
      <c r="R7173" t="s">
        <v>42</v>
      </c>
      <c r="S7173">
        <v>4</v>
      </c>
      <c r="T7173">
        <v>1</v>
      </c>
      <c r="U7173">
        <v>1</v>
      </c>
      <c r="V7173">
        <v>2</v>
      </c>
      <c r="W7173" t="s">
        <v>38</v>
      </c>
      <c r="X7173" s="8">
        <v>140</v>
      </c>
      <c r="Y7173">
        <v>1</v>
      </c>
      <c r="Z7173">
        <v>30</v>
      </c>
      <c r="AA7173">
        <v>2</v>
      </c>
      <c r="AB7173" s="6">
        <f t="shared" si="870"/>
        <v>0</v>
      </c>
      <c r="AC7173" s="13">
        <f t="shared" si="871"/>
        <v>170</v>
      </c>
      <c r="AD7173" s="13">
        <f t="shared" si="865"/>
        <v>340</v>
      </c>
      <c r="AE7173" s="13">
        <f t="shared" si="866"/>
        <v>0</v>
      </c>
      <c r="AF7173" t="s">
        <v>62</v>
      </c>
      <c r="AG7173" t="s">
        <v>62</v>
      </c>
      <c r="AH7173">
        <v>0</v>
      </c>
    </row>
    <row r="7174" spans="1:41">
      <c r="A7174" s="1">
        <v>23695101</v>
      </c>
      <c r="B7174" t="s">
        <v>3286</v>
      </c>
      <c r="C7174">
        <v>2014</v>
      </c>
      <c r="D7174" s="2" t="s">
        <v>6571</v>
      </c>
      <c r="E7174" s="4">
        <f t="shared" si="867"/>
        <v>41956</v>
      </c>
      <c r="F7174" s="5">
        <f t="shared" ca="1" si="868"/>
        <v>0.64582337550735192</v>
      </c>
      <c r="G7174" s="1">
        <v>5896093</v>
      </c>
      <c r="H7174" t="s">
        <v>80</v>
      </c>
      <c r="I7174" t="s">
        <v>33</v>
      </c>
      <c r="J7174" s="6" t="str">
        <f t="shared" si="869"/>
        <v>Amsterdam</v>
      </c>
      <c r="K7174" t="s">
        <v>46</v>
      </c>
      <c r="M7174" s="1">
        <v>1098</v>
      </c>
      <c r="N7174" t="s">
        <v>35</v>
      </c>
      <c r="O7174">
        <v>52.342643349417401</v>
      </c>
      <c r="P7174">
        <v>4.95043121949384</v>
      </c>
      <c r="Q7174" t="s">
        <v>36</v>
      </c>
      <c r="R7174" t="s">
        <v>42</v>
      </c>
      <c r="S7174">
        <v>2</v>
      </c>
      <c r="T7174">
        <v>1</v>
      </c>
      <c r="U7174">
        <v>1</v>
      </c>
      <c r="V7174">
        <v>1</v>
      </c>
      <c r="W7174" t="s">
        <v>38</v>
      </c>
      <c r="X7174" s="8">
        <v>60</v>
      </c>
      <c r="Y7174">
        <v>1</v>
      </c>
      <c r="Z7174">
        <v>0</v>
      </c>
      <c r="AA7174">
        <v>1</v>
      </c>
      <c r="AB7174" s="6">
        <f t="shared" si="870"/>
        <v>0</v>
      </c>
      <c r="AC7174" s="13">
        <f t="shared" si="871"/>
        <v>60</v>
      </c>
      <c r="AD7174" s="13">
        <f t="shared" si="865"/>
        <v>60</v>
      </c>
      <c r="AE7174" s="13">
        <f t="shared" si="866"/>
        <v>0</v>
      </c>
      <c r="AF7174" t="s">
        <v>62</v>
      </c>
      <c r="AG7174" t="s">
        <v>62</v>
      </c>
      <c r="AH7174">
        <v>0</v>
      </c>
    </row>
    <row r="7175" spans="1:41">
      <c r="A7175" s="1">
        <v>23697826</v>
      </c>
      <c r="B7175" t="s">
        <v>505</v>
      </c>
      <c r="C7175">
        <v>2014</v>
      </c>
      <c r="D7175" s="2" t="s">
        <v>6571</v>
      </c>
      <c r="E7175" s="4">
        <f t="shared" si="867"/>
        <v>41956</v>
      </c>
      <c r="F7175" s="5">
        <f t="shared" ca="1" si="868"/>
        <v>0.64582337550735192</v>
      </c>
      <c r="G7175" s="1">
        <v>4572055</v>
      </c>
      <c r="H7175" t="s">
        <v>45</v>
      </c>
      <c r="I7175" t="s">
        <v>33</v>
      </c>
      <c r="J7175" s="6" t="str">
        <f t="shared" si="869"/>
        <v>Amsterdam</v>
      </c>
      <c r="K7175" t="s">
        <v>46</v>
      </c>
      <c r="M7175" s="1">
        <v>1053</v>
      </c>
      <c r="N7175" t="s">
        <v>35</v>
      </c>
      <c r="O7175">
        <v>52.3701729332318</v>
      </c>
      <c r="P7175">
        <v>4.8708246871209697</v>
      </c>
      <c r="Q7175" t="s">
        <v>36</v>
      </c>
      <c r="R7175" t="s">
        <v>37</v>
      </c>
      <c r="S7175">
        <v>4</v>
      </c>
      <c r="T7175">
        <v>2</v>
      </c>
      <c r="U7175">
        <v>2</v>
      </c>
      <c r="V7175">
        <v>3</v>
      </c>
      <c r="W7175" t="s">
        <v>38</v>
      </c>
      <c r="X7175" s="8">
        <v>144</v>
      </c>
      <c r="Y7175">
        <v>1</v>
      </c>
      <c r="Z7175">
        <v>0</v>
      </c>
      <c r="AA7175">
        <v>2</v>
      </c>
      <c r="AB7175" s="6">
        <f t="shared" si="870"/>
        <v>26</v>
      </c>
      <c r="AC7175" s="13">
        <f t="shared" si="871"/>
        <v>144</v>
      </c>
      <c r="AD7175" s="13">
        <f t="shared" si="865"/>
        <v>288</v>
      </c>
      <c r="AE7175" s="13">
        <f t="shared" si="866"/>
        <v>7488</v>
      </c>
      <c r="AF7175" t="s">
        <v>47</v>
      </c>
      <c r="AG7175">
        <v>0.93</v>
      </c>
      <c r="AH7175">
        <v>13</v>
      </c>
      <c r="AI7175">
        <v>97</v>
      </c>
      <c r="AJ7175">
        <v>10</v>
      </c>
      <c r="AK7175">
        <v>10</v>
      </c>
      <c r="AL7175">
        <v>10</v>
      </c>
      <c r="AM7175">
        <v>10</v>
      </c>
      <c r="AN7175">
        <v>9</v>
      </c>
      <c r="AO7175">
        <v>10</v>
      </c>
    </row>
    <row r="7176" spans="1:41">
      <c r="A7176" s="1">
        <v>23701804</v>
      </c>
      <c r="B7176" t="s">
        <v>2833</v>
      </c>
      <c r="C7176">
        <v>2014</v>
      </c>
      <c r="D7176" s="2" t="s">
        <v>6571</v>
      </c>
      <c r="E7176" s="4">
        <f t="shared" si="867"/>
        <v>41956</v>
      </c>
      <c r="F7176" s="5">
        <f t="shared" ca="1" si="868"/>
        <v>0.64582337550735192</v>
      </c>
      <c r="G7176" s="1">
        <v>4572491</v>
      </c>
      <c r="H7176" t="s">
        <v>32</v>
      </c>
      <c r="I7176" t="s">
        <v>33</v>
      </c>
      <c r="J7176" s="6" t="str">
        <f t="shared" si="869"/>
        <v>Amsterdam</v>
      </c>
      <c r="K7176" t="s">
        <v>34</v>
      </c>
      <c r="M7176" s="1" t="s">
        <v>5842</v>
      </c>
      <c r="N7176" t="s">
        <v>35</v>
      </c>
      <c r="O7176">
        <v>52.3885603305704</v>
      </c>
      <c r="P7176">
        <v>4.8766532534445801</v>
      </c>
      <c r="Q7176" t="s">
        <v>36</v>
      </c>
      <c r="R7176" t="s">
        <v>37</v>
      </c>
      <c r="S7176">
        <v>2</v>
      </c>
      <c r="T7176">
        <v>1</v>
      </c>
      <c r="U7176">
        <v>1</v>
      </c>
      <c r="V7176">
        <v>1</v>
      </c>
      <c r="W7176" t="s">
        <v>38</v>
      </c>
      <c r="X7176" s="8">
        <v>79</v>
      </c>
      <c r="Y7176">
        <v>2</v>
      </c>
      <c r="Z7176">
        <v>10</v>
      </c>
      <c r="AA7176">
        <v>3</v>
      </c>
      <c r="AB7176" s="6">
        <f t="shared" si="870"/>
        <v>8</v>
      </c>
      <c r="AC7176" s="13">
        <f t="shared" si="871"/>
        <v>79</v>
      </c>
      <c r="AD7176" s="13">
        <f t="shared" si="865"/>
        <v>237</v>
      </c>
      <c r="AE7176" s="13">
        <f t="shared" si="866"/>
        <v>1896</v>
      </c>
      <c r="AF7176" t="s">
        <v>43</v>
      </c>
      <c r="AG7176">
        <v>1</v>
      </c>
      <c r="AH7176">
        <v>4</v>
      </c>
      <c r="AI7176">
        <v>100</v>
      </c>
      <c r="AJ7176">
        <v>10</v>
      </c>
      <c r="AK7176">
        <v>10</v>
      </c>
      <c r="AL7176">
        <v>10</v>
      </c>
      <c r="AM7176">
        <v>10</v>
      </c>
      <c r="AN7176">
        <v>9</v>
      </c>
      <c r="AO7176">
        <v>9</v>
      </c>
    </row>
    <row r="7177" spans="1:41">
      <c r="A7177" s="1">
        <v>23712123</v>
      </c>
      <c r="B7177" t="s">
        <v>5843</v>
      </c>
      <c r="C7177">
        <v>2014</v>
      </c>
      <c r="D7177" s="2" t="s">
        <v>6571</v>
      </c>
      <c r="E7177" s="4">
        <f t="shared" si="867"/>
        <v>41956</v>
      </c>
      <c r="F7177" s="5">
        <f t="shared" ca="1" si="868"/>
        <v>0.64582337550735192</v>
      </c>
      <c r="G7177" s="1">
        <v>5854157</v>
      </c>
      <c r="H7177" t="s">
        <v>51</v>
      </c>
      <c r="I7177" t="s">
        <v>33</v>
      </c>
      <c r="J7177" s="6" t="str">
        <f t="shared" si="869"/>
        <v>Amsterdam</v>
      </c>
      <c r="K7177" t="s">
        <v>46</v>
      </c>
      <c r="M7177" s="1">
        <v>1013</v>
      </c>
      <c r="N7177" t="s">
        <v>35</v>
      </c>
      <c r="O7177">
        <v>52.379226952078</v>
      </c>
      <c r="P7177">
        <v>4.8939245653255501</v>
      </c>
      <c r="Q7177" t="s">
        <v>132</v>
      </c>
      <c r="R7177" t="s">
        <v>42</v>
      </c>
      <c r="S7177">
        <v>2</v>
      </c>
      <c r="T7177">
        <v>1</v>
      </c>
      <c r="U7177">
        <v>1</v>
      </c>
      <c r="V7177">
        <v>2</v>
      </c>
      <c r="W7177" t="s">
        <v>38</v>
      </c>
      <c r="X7177" s="8">
        <v>125</v>
      </c>
      <c r="Y7177">
        <v>1</v>
      </c>
      <c r="Z7177">
        <v>0</v>
      </c>
      <c r="AA7177">
        <v>1</v>
      </c>
      <c r="AB7177" s="6">
        <f t="shared" si="870"/>
        <v>0</v>
      </c>
      <c r="AC7177" s="13">
        <f t="shared" si="871"/>
        <v>125</v>
      </c>
      <c r="AD7177" s="13">
        <f t="shared" ref="AD7177:AD7240" si="872">AC7177*AA7177</f>
        <v>125</v>
      </c>
      <c r="AE7177" s="13">
        <f t="shared" ref="AE7177:AE7240" si="873">AD7177*AB7177</f>
        <v>0</v>
      </c>
      <c r="AF7177" t="s">
        <v>47</v>
      </c>
      <c r="AG7177">
        <v>0.67</v>
      </c>
      <c r="AH7177">
        <v>0</v>
      </c>
    </row>
    <row r="7178" spans="1:41">
      <c r="A7178" s="1">
        <v>23727734</v>
      </c>
      <c r="B7178" t="s">
        <v>363</v>
      </c>
      <c r="C7178">
        <v>2014</v>
      </c>
      <c r="D7178" s="2" t="s">
        <v>6572</v>
      </c>
      <c r="E7178" s="4">
        <f t="shared" si="867"/>
        <v>41957</v>
      </c>
      <c r="F7178" s="5">
        <f t="shared" ca="1" si="868"/>
        <v>0.64308364947995467</v>
      </c>
      <c r="G7178" s="1">
        <v>4610631</v>
      </c>
      <c r="H7178" t="s">
        <v>49</v>
      </c>
      <c r="I7178" t="s">
        <v>33</v>
      </c>
      <c r="J7178" s="6" t="str">
        <f t="shared" si="869"/>
        <v>Amsterdam</v>
      </c>
      <c r="K7178" t="s">
        <v>34</v>
      </c>
      <c r="M7178" s="1" t="s">
        <v>5844</v>
      </c>
      <c r="N7178" t="s">
        <v>35</v>
      </c>
      <c r="O7178">
        <v>52.370039814029198</v>
      </c>
      <c r="P7178">
        <v>4.9132134890480499</v>
      </c>
      <c r="Q7178" t="s">
        <v>36</v>
      </c>
      <c r="R7178" t="s">
        <v>37</v>
      </c>
      <c r="S7178">
        <v>3</v>
      </c>
      <c r="T7178">
        <v>1</v>
      </c>
      <c r="U7178">
        <v>0</v>
      </c>
      <c r="V7178">
        <v>1</v>
      </c>
      <c r="W7178" t="s">
        <v>38</v>
      </c>
      <c r="X7178" s="8">
        <v>95</v>
      </c>
      <c r="Y7178">
        <v>1</v>
      </c>
      <c r="Z7178">
        <v>20</v>
      </c>
      <c r="AA7178">
        <v>3</v>
      </c>
      <c r="AB7178" s="6">
        <f t="shared" si="870"/>
        <v>14</v>
      </c>
      <c r="AC7178" s="13">
        <f t="shared" si="871"/>
        <v>115</v>
      </c>
      <c r="AD7178" s="13">
        <f t="shared" si="872"/>
        <v>345</v>
      </c>
      <c r="AE7178" s="13">
        <f t="shared" si="873"/>
        <v>4830</v>
      </c>
      <c r="AF7178" t="s">
        <v>43</v>
      </c>
      <c r="AG7178">
        <v>1</v>
      </c>
      <c r="AH7178">
        <v>7</v>
      </c>
      <c r="AI7178">
        <v>94</v>
      </c>
      <c r="AJ7178">
        <v>10</v>
      </c>
      <c r="AK7178">
        <v>10</v>
      </c>
      <c r="AL7178">
        <v>10</v>
      </c>
      <c r="AM7178">
        <v>10</v>
      </c>
      <c r="AN7178">
        <v>9</v>
      </c>
      <c r="AO7178">
        <v>9</v>
      </c>
    </row>
    <row r="7179" spans="1:41">
      <c r="A7179" s="1">
        <v>23728596</v>
      </c>
      <c r="B7179" t="s">
        <v>918</v>
      </c>
      <c r="C7179">
        <v>2014</v>
      </c>
      <c r="D7179" s="2" t="s">
        <v>6572</v>
      </c>
      <c r="E7179" s="4">
        <f t="shared" si="867"/>
        <v>41957</v>
      </c>
      <c r="F7179" s="5">
        <f t="shared" ca="1" si="868"/>
        <v>0.64308364947995467</v>
      </c>
      <c r="G7179" s="1">
        <v>4670388</v>
      </c>
      <c r="H7179" t="s">
        <v>45</v>
      </c>
      <c r="I7179" t="s">
        <v>33</v>
      </c>
      <c r="J7179" s="6" t="str">
        <f t="shared" si="869"/>
        <v>Amsterdam</v>
      </c>
      <c r="K7179" t="s">
        <v>46</v>
      </c>
      <c r="M7179" s="1" t="s">
        <v>4535</v>
      </c>
      <c r="N7179" t="s">
        <v>35</v>
      </c>
      <c r="O7179">
        <v>52.361223354764299</v>
      </c>
      <c r="P7179">
        <v>4.8642618207586699</v>
      </c>
      <c r="Q7179" t="s">
        <v>36</v>
      </c>
      <c r="R7179" t="s">
        <v>37</v>
      </c>
      <c r="S7179">
        <v>5</v>
      </c>
      <c r="T7179">
        <v>1</v>
      </c>
      <c r="U7179">
        <v>2</v>
      </c>
      <c r="V7179">
        <v>2</v>
      </c>
      <c r="W7179" t="s">
        <v>38</v>
      </c>
      <c r="X7179" s="8">
        <v>100</v>
      </c>
      <c r="Y7179">
        <v>2</v>
      </c>
      <c r="Z7179">
        <v>25</v>
      </c>
      <c r="AA7179">
        <v>2</v>
      </c>
      <c r="AB7179" s="6">
        <f t="shared" si="870"/>
        <v>0</v>
      </c>
      <c r="AC7179" s="13">
        <f t="shared" si="871"/>
        <v>100</v>
      </c>
      <c r="AD7179" s="13">
        <f t="shared" si="872"/>
        <v>200</v>
      </c>
      <c r="AE7179" s="13">
        <f t="shared" si="873"/>
        <v>0</v>
      </c>
      <c r="AF7179" t="s">
        <v>39</v>
      </c>
      <c r="AG7179">
        <v>0.8</v>
      </c>
      <c r="AH7179">
        <v>0</v>
      </c>
    </row>
    <row r="7180" spans="1:41">
      <c r="A7180" s="1">
        <v>23730022</v>
      </c>
      <c r="B7180" t="s">
        <v>4829</v>
      </c>
      <c r="C7180">
        <v>2014</v>
      </c>
      <c r="D7180" s="2" t="s">
        <v>6572</v>
      </c>
      <c r="E7180" s="4">
        <f t="shared" si="867"/>
        <v>41957</v>
      </c>
      <c r="F7180" s="5">
        <f t="shared" ca="1" si="868"/>
        <v>0.64308364947995467</v>
      </c>
      <c r="G7180" s="1">
        <v>4577633</v>
      </c>
      <c r="H7180" t="s">
        <v>179</v>
      </c>
      <c r="I7180" t="s">
        <v>33</v>
      </c>
      <c r="J7180" s="6" t="str">
        <f t="shared" si="869"/>
        <v>Amsterdam</v>
      </c>
      <c r="K7180" t="s">
        <v>34</v>
      </c>
      <c r="M7180" s="1" t="s">
        <v>5845</v>
      </c>
      <c r="N7180" t="s">
        <v>35</v>
      </c>
      <c r="O7180">
        <v>52.330903488409</v>
      </c>
      <c r="P7180">
        <v>4.8893554506361996</v>
      </c>
      <c r="Q7180" t="s">
        <v>36</v>
      </c>
      <c r="R7180" t="s">
        <v>37</v>
      </c>
      <c r="S7180">
        <v>2</v>
      </c>
      <c r="T7180">
        <v>1</v>
      </c>
      <c r="U7180">
        <v>1</v>
      </c>
      <c r="V7180">
        <v>1</v>
      </c>
      <c r="W7180" t="s">
        <v>38</v>
      </c>
      <c r="X7180" s="8">
        <v>135</v>
      </c>
      <c r="Y7180">
        <v>1</v>
      </c>
      <c r="Z7180">
        <v>0</v>
      </c>
      <c r="AA7180">
        <v>1</v>
      </c>
      <c r="AB7180" s="6">
        <f t="shared" si="870"/>
        <v>6</v>
      </c>
      <c r="AC7180" s="13">
        <f t="shared" si="871"/>
        <v>135</v>
      </c>
      <c r="AD7180" s="13">
        <f t="shared" si="872"/>
        <v>135</v>
      </c>
      <c r="AE7180" s="13">
        <f t="shared" si="873"/>
        <v>810</v>
      </c>
      <c r="AF7180" t="s">
        <v>83</v>
      </c>
      <c r="AG7180">
        <v>0.4</v>
      </c>
      <c r="AH7180">
        <v>3</v>
      </c>
      <c r="AI7180">
        <v>90</v>
      </c>
      <c r="AJ7180">
        <v>10</v>
      </c>
      <c r="AK7180">
        <v>8</v>
      </c>
      <c r="AL7180">
        <v>10</v>
      </c>
      <c r="AM7180">
        <v>9</v>
      </c>
      <c r="AN7180">
        <v>7</v>
      </c>
      <c r="AO7180">
        <v>8</v>
      </c>
    </row>
    <row r="7181" spans="1:41">
      <c r="A7181" s="1">
        <v>23730161</v>
      </c>
      <c r="B7181" t="s">
        <v>5846</v>
      </c>
      <c r="C7181">
        <v>2014</v>
      </c>
      <c r="D7181" s="2" t="s">
        <v>6572</v>
      </c>
      <c r="E7181" s="4">
        <f t="shared" si="867"/>
        <v>41957</v>
      </c>
      <c r="F7181" s="5">
        <f t="shared" ca="1" si="868"/>
        <v>0.64308364947995467</v>
      </c>
      <c r="G7181" s="1">
        <v>4577752</v>
      </c>
      <c r="H7181" t="s">
        <v>71</v>
      </c>
      <c r="I7181" t="s">
        <v>33</v>
      </c>
      <c r="J7181" s="6" t="str">
        <f t="shared" si="869"/>
        <v>Amsterdam</v>
      </c>
      <c r="K7181" t="s">
        <v>34</v>
      </c>
      <c r="M7181" s="1">
        <v>1055</v>
      </c>
      <c r="N7181" t="s">
        <v>35</v>
      </c>
      <c r="O7181">
        <v>52.376974567620799</v>
      </c>
      <c r="P7181">
        <v>4.8572025434291799</v>
      </c>
      <c r="Q7181" t="s">
        <v>36</v>
      </c>
      <c r="R7181" t="s">
        <v>42</v>
      </c>
      <c r="S7181">
        <v>4</v>
      </c>
      <c r="T7181">
        <v>1</v>
      </c>
      <c r="U7181">
        <v>1</v>
      </c>
      <c r="V7181">
        <v>2</v>
      </c>
      <c r="W7181" t="s">
        <v>38</v>
      </c>
      <c r="X7181" s="8">
        <v>60</v>
      </c>
      <c r="Y7181">
        <v>1</v>
      </c>
      <c r="Z7181">
        <v>15</v>
      </c>
      <c r="AA7181">
        <v>1</v>
      </c>
      <c r="AB7181" s="6">
        <f t="shared" si="870"/>
        <v>18</v>
      </c>
      <c r="AC7181" s="13">
        <f t="shared" si="871"/>
        <v>75</v>
      </c>
      <c r="AD7181" s="13">
        <f t="shared" si="872"/>
        <v>75</v>
      </c>
      <c r="AE7181" s="13">
        <f t="shared" si="873"/>
        <v>1350</v>
      </c>
      <c r="AF7181" t="s">
        <v>47</v>
      </c>
      <c r="AG7181">
        <v>0.89</v>
      </c>
      <c r="AH7181">
        <v>9</v>
      </c>
      <c r="AI7181">
        <v>100</v>
      </c>
      <c r="AJ7181">
        <v>10</v>
      </c>
      <c r="AK7181">
        <v>10</v>
      </c>
      <c r="AL7181">
        <v>10</v>
      </c>
      <c r="AM7181">
        <v>10</v>
      </c>
      <c r="AN7181">
        <v>9</v>
      </c>
      <c r="AO7181">
        <v>10</v>
      </c>
    </row>
    <row r="7182" spans="1:41">
      <c r="A7182" s="1">
        <v>23731930</v>
      </c>
      <c r="B7182" t="s">
        <v>5847</v>
      </c>
      <c r="C7182">
        <v>2014</v>
      </c>
      <c r="D7182" s="2" t="s">
        <v>6572</v>
      </c>
      <c r="E7182" s="4">
        <f t="shared" si="867"/>
        <v>41957</v>
      </c>
      <c r="F7182" s="5">
        <f t="shared" ca="1" si="868"/>
        <v>0.64308364947995467</v>
      </c>
      <c r="G7182" s="1">
        <v>4898570</v>
      </c>
      <c r="H7182" t="s">
        <v>179</v>
      </c>
      <c r="I7182" t="s">
        <v>33</v>
      </c>
      <c r="J7182" s="6" t="str">
        <f t="shared" si="869"/>
        <v>Amsterdam</v>
      </c>
      <c r="K7182" t="s">
        <v>46</v>
      </c>
      <c r="M7182" s="1" t="s">
        <v>5848</v>
      </c>
      <c r="N7182" t="s">
        <v>35</v>
      </c>
      <c r="O7182">
        <v>52.331205874814401</v>
      </c>
      <c r="P7182">
        <v>4.8847407172962098</v>
      </c>
      <c r="Q7182" t="s">
        <v>36</v>
      </c>
      <c r="R7182" t="s">
        <v>37</v>
      </c>
      <c r="S7182">
        <v>5</v>
      </c>
      <c r="T7182">
        <v>1</v>
      </c>
      <c r="U7182">
        <v>3</v>
      </c>
      <c r="V7182">
        <v>3</v>
      </c>
      <c r="W7182" t="s">
        <v>38</v>
      </c>
      <c r="X7182" s="8">
        <v>130</v>
      </c>
      <c r="Y7182">
        <v>0</v>
      </c>
      <c r="Z7182">
        <v>0</v>
      </c>
      <c r="AA7182">
        <v>4</v>
      </c>
      <c r="AB7182" s="6">
        <f t="shared" si="870"/>
        <v>0</v>
      </c>
      <c r="AC7182" s="13">
        <f t="shared" si="871"/>
        <v>130</v>
      </c>
      <c r="AD7182" s="13">
        <f t="shared" si="872"/>
        <v>520</v>
      </c>
      <c r="AE7182" s="13">
        <f t="shared" si="873"/>
        <v>0</v>
      </c>
      <c r="AF7182" t="s">
        <v>62</v>
      </c>
      <c r="AG7182" t="s">
        <v>62</v>
      </c>
      <c r="AH7182">
        <v>0</v>
      </c>
    </row>
    <row r="7183" spans="1:41">
      <c r="A7183" s="1">
        <v>23732319</v>
      </c>
      <c r="B7183" t="s">
        <v>5849</v>
      </c>
      <c r="C7183">
        <v>2014</v>
      </c>
      <c r="D7183" s="2" t="s">
        <v>6572</v>
      </c>
      <c r="E7183" s="4">
        <f t="shared" si="867"/>
        <v>41957</v>
      </c>
      <c r="F7183" s="5">
        <f t="shared" ca="1" si="868"/>
        <v>0.64308364947995467</v>
      </c>
      <c r="G7183" s="1">
        <v>5766609</v>
      </c>
      <c r="H7183" t="s">
        <v>107</v>
      </c>
      <c r="I7183" t="s">
        <v>33</v>
      </c>
      <c r="J7183" s="6" t="str">
        <f t="shared" si="869"/>
        <v>Amsterdam</v>
      </c>
      <c r="K7183" t="s">
        <v>46</v>
      </c>
      <c r="M7183" s="1" t="s">
        <v>3918</v>
      </c>
      <c r="N7183" t="s">
        <v>35</v>
      </c>
      <c r="O7183">
        <v>52.355537345584501</v>
      </c>
      <c r="P7183">
        <v>4.9167829171043502</v>
      </c>
      <c r="Q7183" t="s">
        <v>36</v>
      </c>
      <c r="R7183" t="s">
        <v>42</v>
      </c>
      <c r="S7183">
        <v>2</v>
      </c>
      <c r="T7183">
        <v>1</v>
      </c>
      <c r="U7183">
        <v>1</v>
      </c>
      <c r="V7183">
        <v>1</v>
      </c>
      <c r="W7183" t="s">
        <v>38</v>
      </c>
      <c r="X7183" s="8">
        <v>55</v>
      </c>
      <c r="Y7183">
        <v>1</v>
      </c>
      <c r="Z7183">
        <v>25</v>
      </c>
      <c r="AA7183">
        <v>1</v>
      </c>
      <c r="AB7183" s="6">
        <f t="shared" si="870"/>
        <v>0</v>
      </c>
      <c r="AC7183" s="13">
        <f t="shared" si="871"/>
        <v>80</v>
      </c>
      <c r="AD7183" s="13">
        <f t="shared" si="872"/>
        <v>80</v>
      </c>
      <c r="AE7183" s="13">
        <f t="shared" si="873"/>
        <v>0</v>
      </c>
      <c r="AF7183" t="s">
        <v>83</v>
      </c>
      <c r="AG7183">
        <v>0.47</v>
      </c>
      <c r="AH7183">
        <v>0</v>
      </c>
    </row>
    <row r="7184" spans="1:41">
      <c r="A7184" s="1">
        <v>23746428</v>
      </c>
      <c r="B7184" t="s">
        <v>2846</v>
      </c>
      <c r="C7184">
        <v>2014</v>
      </c>
      <c r="D7184" s="2" t="s">
        <v>6572</v>
      </c>
      <c r="E7184" s="4">
        <f t="shared" si="867"/>
        <v>41957</v>
      </c>
      <c r="F7184" s="5">
        <f t="shared" ca="1" si="868"/>
        <v>0.64308364947995467</v>
      </c>
      <c r="G7184" s="1">
        <v>4643872</v>
      </c>
      <c r="H7184" t="s">
        <v>45</v>
      </c>
      <c r="I7184" t="s">
        <v>33</v>
      </c>
      <c r="J7184" s="6" t="str">
        <f t="shared" si="869"/>
        <v>Amsterdam</v>
      </c>
      <c r="K7184" t="s">
        <v>46</v>
      </c>
      <c r="M7184" s="1">
        <v>1053</v>
      </c>
      <c r="N7184" t="s">
        <v>35</v>
      </c>
      <c r="O7184">
        <v>52.367401948483703</v>
      </c>
      <c r="P7184">
        <v>4.8662859675990404</v>
      </c>
      <c r="Q7184" t="s">
        <v>36</v>
      </c>
      <c r="R7184" t="s">
        <v>42</v>
      </c>
      <c r="S7184">
        <v>2</v>
      </c>
      <c r="T7184">
        <v>1</v>
      </c>
      <c r="U7184">
        <v>1</v>
      </c>
      <c r="V7184">
        <v>1</v>
      </c>
      <c r="W7184" t="s">
        <v>38</v>
      </c>
      <c r="X7184" s="8">
        <v>39</v>
      </c>
      <c r="Y7184">
        <v>1</v>
      </c>
      <c r="Z7184">
        <v>10</v>
      </c>
      <c r="AA7184">
        <v>1</v>
      </c>
      <c r="AB7184" s="6">
        <f t="shared" si="870"/>
        <v>2</v>
      </c>
      <c r="AC7184" s="13">
        <f t="shared" si="871"/>
        <v>49</v>
      </c>
      <c r="AD7184" s="13">
        <f t="shared" si="872"/>
        <v>49</v>
      </c>
      <c r="AE7184" s="13">
        <f t="shared" si="873"/>
        <v>98</v>
      </c>
      <c r="AF7184" t="s">
        <v>62</v>
      </c>
      <c r="AG7184" t="s">
        <v>62</v>
      </c>
      <c r="AH7184">
        <v>1</v>
      </c>
      <c r="AI7184">
        <v>100</v>
      </c>
      <c r="AJ7184">
        <v>10</v>
      </c>
      <c r="AK7184">
        <v>10</v>
      </c>
      <c r="AL7184">
        <v>6</v>
      </c>
      <c r="AM7184">
        <v>10</v>
      </c>
      <c r="AN7184">
        <v>8</v>
      </c>
      <c r="AO7184">
        <v>6</v>
      </c>
    </row>
    <row r="7185" spans="1:41">
      <c r="A7185" s="1">
        <v>23748264</v>
      </c>
      <c r="B7185" t="s">
        <v>5850</v>
      </c>
      <c r="C7185">
        <v>2014</v>
      </c>
      <c r="D7185" s="2" t="s">
        <v>6572</v>
      </c>
      <c r="E7185" s="4">
        <f t="shared" si="867"/>
        <v>41957</v>
      </c>
      <c r="F7185" s="5">
        <f t="shared" ca="1" si="868"/>
        <v>0.64308364947995467</v>
      </c>
      <c r="G7185" s="1">
        <v>5190193</v>
      </c>
      <c r="H7185" t="s">
        <v>41</v>
      </c>
      <c r="I7185" t="s">
        <v>33</v>
      </c>
      <c r="J7185" s="6" t="str">
        <f t="shared" si="869"/>
        <v>Amsterdam</v>
      </c>
      <c r="K7185" t="s">
        <v>46</v>
      </c>
      <c r="M7185" s="1" t="s">
        <v>5851</v>
      </c>
      <c r="N7185" t="s">
        <v>35</v>
      </c>
      <c r="O7185">
        <v>52.362105356807902</v>
      </c>
      <c r="P7185">
        <v>4.94580931280671</v>
      </c>
      <c r="Q7185" t="s">
        <v>36</v>
      </c>
      <c r="R7185" t="s">
        <v>37</v>
      </c>
      <c r="S7185">
        <v>4</v>
      </c>
      <c r="T7185">
        <v>1</v>
      </c>
      <c r="U7185">
        <v>2</v>
      </c>
      <c r="V7185">
        <v>2</v>
      </c>
      <c r="W7185" t="s">
        <v>38</v>
      </c>
      <c r="X7185" s="8">
        <v>120</v>
      </c>
      <c r="Y7185">
        <v>1</v>
      </c>
      <c r="Z7185">
        <v>25</v>
      </c>
      <c r="AA7185">
        <v>1</v>
      </c>
      <c r="AB7185" s="6">
        <f t="shared" si="870"/>
        <v>0</v>
      </c>
      <c r="AC7185" s="13">
        <f t="shared" si="871"/>
        <v>145</v>
      </c>
      <c r="AD7185" s="13">
        <f t="shared" si="872"/>
        <v>145</v>
      </c>
      <c r="AE7185" s="13">
        <f t="shared" si="873"/>
        <v>0</v>
      </c>
      <c r="AF7185" t="s">
        <v>39</v>
      </c>
      <c r="AG7185">
        <v>0.71</v>
      </c>
      <c r="AH7185">
        <v>0</v>
      </c>
    </row>
    <row r="7186" spans="1:41">
      <c r="A7186" s="1">
        <v>23766174</v>
      </c>
      <c r="B7186" t="s">
        <v>2043</v>
      </c>
      <c r="C7186">
        <v>2014</v>
      </c>
      <c r="D7186" s="2" t="s">
        <v>6420</v>
      </c>
      <c r="E7186" s="4">
        <f t="shared" si="867"/>
        <v>41958</v>
      </c>
      <c r="F7186" s="5">
        <f t="shared" ca="1" si="868"/>
        <v>0.64034392345255742</v>
      </c>
      <c r="G7186" s="1">
        <v>4584856</v>
      </c>
      <c r="H7186" t="s">
        <v>45</v>
      </c>
      <c r="I7186" t="s">
        <v>33</v>
      </c>
      <c r="J7186" s="6" t="str">
        <f t="shared" si="869"/>
        <v>Amsterdam</v>
      </c>
      <c r="K7186" t="s">
        <v>46</v>
      </c>
      <c r="M7186" s="1" t="s">
        <v>5852</v>
      </c>
      <c r="N7186" t="s">
        <v>35</v>
      </c>
      <c r="O7186">
        <v>52.360869652447803</v>
      </c>
      <c r="P7186">
        <v>4.86786299221116</v>
      </c>
      <c r="Q7186" t="s">
        <v>36</v>
      </c>
      <c r="R7186" t="s">
        <v>37</v>
      </c>
      <c r="S7186">
        <v>2</v>
      </c>
      <c r="T7186">
        <v>1</v>
      </c>
      <c r="U7186">
        <v>1</v>
      </c>
      <c r="V7186">
        <v>1</v>
      </c>
      <c r="W7186" t="s">
        <v>38</v>
      </c>
      <c r="X7186" s="8">
        <v>79</v>
      </c>
      <c r="Y7186">
        <v>2</v>
      </c>
      <c r="Z7186">
        <v>0</v>
      </c>
      <c r="AA7186">
        <v>3</v>
      </c>
      <c r="AB7186" s="6">
        <f t="shared" si="870"/>
        <v>12</v>
      </c>
      <c r="AC7186" s="13">
        <f t="shared" si="871"/>
        <v>79</v>
      </c>
      <c r="AD7186" s="13">
        <f t="shared" si="872"/>
        <v>237</v>
      </c>
      <c r="AE7186" s="13">
        <f t="shared" si="873"/>
        <v>2844</v>
      </c>
      <c r="AF7186" t="s">
        <v>43</v>
      </c>
      <c r="AG7186">
        <v>1</v>
      </c>
      <c r="AH7186">
        <v>6</v>
      </c>
      <c r="AI7186">
        <v>96</v>
      </c>
      <c r="AJ7186">
        <v>9</v>
      </c>
      <c r="AK7186">
        <v>10</v>
      </c>
      <c r="AL7186">
        <v>10</v>
      </c>
      <c r="AM7186">
        <v>10</v>
      </c>
      <c r="AN7186">
        <v>10</v>
      </c>
      <c r="AO7186">
        <v>10</v>
      </c>
    </row>
    <row r="7187" spans="1:41">
      <c r="A7187" s="1">
        <v>23767110</v>
      </c>
      <c r="B7187" t="s">
        <v>5853</v>
      </c>
      <c r="C7187">
        <v>2014</v>
      </c>
      <c r="D7187" s="2" t="s">
        <v>6420</v>
      </c>
      <c r="E7187" s="4">
        <f t="shared" si="867"/>
        <v>41958</v>
      </c>
      <c r="F7187" s="5">
        <f t="shared" ca="1" si="868"/>
        <v>0.64034392345255742</v>
      </c>
      <c r="G7187" s="1">
        <v>5647001</v>
      </c>
      <c r="H7187" t="s">
        <v>408</v>
      </c>
      <c r="I7187" t="s">
        <v>33</v>
      </c>
      <c r="J7187" s="6" t="str">
        <f t="shared" si="869"/>
        <v>Amsterdam</v>
      </c>
      <c r="K7187" t="s">
        <v>46</v>
      </c>
      <c r="M7187" s="1">
        <v>1064</v>
      </c>
      <c r="N7187" t="s">
        <v>35</v>
      </c>
      <c r="O7187">
        <v>52.377626479624702</v>
      </c>
      <c r="P7187">
        <v>4.8132704054198596</v>
      </c>
      <c r="Q7187" t="s">
        <v>36</v>
      </c>
      <c r="R7187" t="s">
        <v>37</v>
      </c>
      <c r="S7187">
        <v>2</v>
      </c>
      <c r="T7187">
        <v>1</v>
      </c>
      <c r="U7187">
        <v>2</v>
      </c>
      <c r="V7187">
        <v>1</v>
      </c>
      <c r="W7187" t="s">
        <v>38</v>
      </c>
      <c r="X7187" s="8">
        <v>45</v>
      </c>
      <c r="Y7187">
        <v>2</v>
      </c>
      <c r="Z7187">
        <v>35</v>
      </c>
      <c r="AA7187">
        <v>2</v>
      </c>
      <c r="AB7187" s="6">
        <f t="shared" si="870"/>
        <v>2</v>
      </c>
      <c r="AC7187" s="13">
        <f t="shared" si="871"/>
        <v>45</v>
      </c>
      <c r="AD7187" s="13">
        <f t="shared" si="872"/>
        <v>90</v>
      </c>
      <c r="AE7187" s="13">
        <f t="shared" si="873"/>
        <v>180</v>
      </c>
      <c r="AF7187" t="s">
        <v>47</v>
      </c>
      <c r="AG7187">
        <v>0.87</v>
      </c>
      <c r="AH7187">
        <v>1</v>
      </c>
    </row>
    <row r="7188" spans="1:41">
      <c r="A7188" s="1">
        <v>23769798</v>
      </c>
      <c r="B7188" t="s">
        <v>2914</v>
      </c>
      <c r="C7188">
        <v>2014</v>
      </c>
      <c r="D7188" s="2" t="s">
        <v>6420</v>
      </c>
      <c r="E7188" s="4">
        <f t="shared" si="867"/>
        <v>41958</v>
      </c>
      <c r="F7188" s="5">
        <f t="shared" ca="1" si="868"/>
        <v>0.64034392345255742</v>
      </c>
      <c r="G7188" s="1">
        <v>4585557</v>
      </c>
      <c r="H7188" t="s">
        <v>198</v>
      </c>
      <c r="I7188" t="s">
        <v>33</v>
      </c>
      <c r="J7188" s="6" t="str">
        <f t="shared" si="869"/>
        <v>Amsterdam</v>
      </c>
      <c r="K7188" t="s">
        <v>34</v>
      </c>
      <c r="M7188" s="1">
        <v>1031</v>
      </c>
      <c r="N7188" t="s">
        <v>35</v>
      </c>
      <c r="O7188">
        <v>52.390123102742102</v>
      </c>
      <c r="P7188">
        <v>4.9136137818391097</v>
      </c>
      <c r="Q7188" t="s">
        <v>36</v>
      </c>
      <c r="R7188" t="s">
        <v>37</v>
      </c>
      <c r="S7188">
        <v>2</v>
      </c>
      <c r="T7188">
        <v>1</v>
      </c>
      <c r="U7188">
        <v>1</v>
      </c>
      <c r="V7188">
        <v>1</v>
      </c>
      <c r="W7188" t="s">
        <v>38</v>
      </c>
      <c r="X7188" s="8">
        <v>69</v>
      </c>
      <c r="Y7188">
        <v>1</v>
      </c>
      <c r="Z7188">
        <v>24</v>
      </c>
      <c r="AA7188">
        <v>2</v>
      </c>
      <c r="AB7188" s="6">
        <f t="shared" si="870"/>
        <v>6</v>
      </c>
      <c r="AC7188" s="13">
        <f t="shared" si="871"/>
        <v>93</v>
      </c>
      <c r="AD7188" s="13">
        <f t="shared" si="872"/>
        <v>186</v>
      </c>
      <c r="AE7188" s="13">
        <f t="shared" si="873"/>
        <v>1116</v>
      </c>
      <c r="AF7188" t="s">
        <v>43</v>
      </c>
      <c r="AG7188">
        <v>1</v>
      </c>
      <c r="AH7188">
        <v>3</v>
      </c>
      <c r="AI7188">
        <v>93</v>
      </c>
      <c r="AJ7188">
        <v>10</v>
      </c>
      <c r="AK7188">
        <v>10</v>
      </c>
      <c r="AL7188">
        <v>9</v>
      </c>
      <c r="AM7188">
        <v>10</v>
      </c>
      <c r="AN7188">
        <v>9</v>
      </c>
      <c r="AO7188">
        <v>9</v>
      </c>
    </row>
    <row r="7189" spans="1:41">
      <c r="A7189" s="1">
        <v>23771848</v>
      </c>
      <c r="B7189" t="s">
        <v>2614</v>
      </c>
      <c r="C7189">
        <v>2014</v>
      </c>
      <c r="D7189" s="2" t="s">
        <v>6420</v>
      </c>
      <c r="E7189" s="4">
        <f t="shared" si="867"/>
        <v>41958</v>
      </c>
      <c r="F7189" s="5">
        <f t="shared" ca="1" si="868"/>
        <v>0.64034392345255742</v>
      </c>
      <c r="G7189" s="1">
        <v>4585932</v>
      </c>
      <c r="H7189" t="s">
        <v>107</v>
      </c>
      <c r="I7189" t="s">
        <v>33</v>
      </c>
      <c r="J7189" s="6" t="str">
        <f t="shared" si="869"/>
        <v>Amsterdam</v>
      </c>
      <c r="K7189" t="s">
        <v>34</v>
      </c>
      <c r="M7189" s="1" t="s">
        <v>5854</v>
      </c>
      <c r="N7189" t="s">
        <v>35</v>
      </c>
      <c r="O7189">
        <v>52.352839955473499</v>
      </c>
      <c r="P7189">
        <v>4.9194382344237404</v>
      </c>
      <c r="Q7189" t="s">
        <v>36</v>
      </c>
      <c r="R7189" t="s">
        <v>37</v>
      </c>
      <c r="S7189">
        <v>2</v>
      </c>
      <c r="T7189">
        <v>1</v>
      </c>
      <c r="U7189">
        <v>1</v>
      </c>
      <c r="V7189">
        <v>1</v>
      </c>
      <c r="W7189" t="s">
        <v>38</v>
      </c>
      <c r="X7189" s="8">
        <v>99</v>
      </c>
      <c r="Y7189">
        <v>2</v>
      </c>
      <c r="Z7189">
        <v>25</v>
      </c>
      <c r="AA7189">
        <v>1</v>
      </c>
      <c r="AB7189" s="6">
        <f t="shared" si="870"/>
        <v>2</v>
      </c>
      <c r="AC7189" s="13">
        <f t="shared" si="871"/>
        <v>99</v>
      </c>
      <c r="AD7189" s="13">
        <f t="shared" si="872"/>
        <v>99</v>
      </c>
      <c r="AE7189" s="13">
        <f t="shared" si="873"/>
        <v>198</v>
      </c>
      <c r="AF7189" t="s">
        <v>39</v>
      </c>
      <c r="AG7189">
        <v>0.7</v>
      </c>
      <c r="AH7189">
        <v>1</v>
      </c>
      <c r="AI7189">
        <v>100</v>
      </c>
      <c r="AJ7189">
        <v>10</v>
      </c>
      <c r="AK7189">
        <v>10</v>
      </c>
      <c r="AL7189">
        <v>10</v>
      </c>
      <c r="AM7189">
        <v>10</v>
      </c>
      <c r="AN7189">
        <v>8</v>
      </c>
      <c r="AO7189">
        <v>10</v>
      </c>
    </row>
    <row r="7190" spans="1:41">
      <c r="A7190" s="1">
        <v>23798627</v>
      </c>
      <c r="B7190" t="s">
        <v>197</v>
      </c>
      <c r="C7190">
        <v>2014</v>
      </c>
      <c r="D7190" s="2" t="s">
        <v>6421</v>
      </c>
      <c r="E7190" s="4">
        <f t="shared" si="867"/>
        <v>41959</v>
      </c>
      <c r="F7190" s="5">
        <f t="shared" ca="1" si="868"/>
        <v>0.63760419742516017</v>
      </c>
      <c r="G7190" s="1">
        <v>4591019</v>
      </c>
      <c r="H7190" t="s">
        <v>45</v>
      </c>
      <c r="I7190" t="s">
        <v>33</v>
      </c>
      <c r="J7190" s="6" t="str">
        <f t="shared" si="869"/>
        <v>Amsterdam</v>
      </c>
      <c r="K7190" t="s">
        <v>34</v>
      </c>
      <c r="M7190" s="1" t="s">
        <v>5855</v>
      </c>
      <c r="N7190" t="s">
        <v>35</v>
      </c>
      <c r="O7190">
        <v>52.360111402353098</v>
      </c>
      <c r="P7190">
        <v>4.85626925774298</v>
      </c>
      <c r="Q7190" t="s">
        <v>36</v>
      </c>
      <c r="R7190" t="s">
        <v>42</v>
      </c>
      <c r="S7190">
        <v>4</v>
      </c>
      <c r="T7190">
        <v>1</v>
      </c>
      <c r="U7190">
        <v>1</v>
      </c>
      <c r="V7190">
        <v>2</v>
      </c>
      <c r="W7190" t="s">
        <v>38</v>
      </c>
      <c r="X7190" s="8">
        <v>130</v>
      </c>
      <c r="Y7190">
        <v>1</v>
      </c>
      <c r="Z7190">
        <v>0</v>
      </c>
      <c r="AA7190">
        <v>1</v>
      </c>
      <c r="AB7190" s="6">
        <f t="shared" si="870"/>
        <v>4</v>
      </c>
      <c r="AC7190" s="13">
        <f t="shared" si="871"/>
        <v>130</v>
      </c>
      <c r="AD7190" s="13">
        <f t="shared" si="872"/>
        <v>130</v>
      </c>
      <c r="AE7190" s="13">
        <f t="shared" si="873"/>
        <v>520</v>
      </c>
      <c r="AF7190" t="s">
        <v>47</v>
      </c>
      <c r="AG7190">
        <v>0.7</v>
      </c>
      <c r="AH7190">
        <v>2</v>
      </c>
      <c r="AI7190">
        <v>80</v>
      </c>
      <c r="AJ7190">
        <v>6</v>
      </c>
      <c r="AK7190">
        <v>9</v>
      </c>
      <c r="AL7190">
        <v>9</v>
      </c>
      <c r="AM7190">
        <v>9</v>
      </c>
      <c r="AN7190">
        <v>8</v>
      </c>
      <c r="AO7190">
        <v>8</v>
      </c>
    </row>
    <row r="7191" spans="1:41">
      <c r="A7191" s="1">
        <v>23799357</v>
      </c>
      <c r="B7191" t="s">
        <v>561</v>
      </c>
      <c r="C7191">
        <v>2014</v>
      </c>
      <c r="D7191" s="2" t="s">
        <v>6421</v>
      </c>
      <c r="E7191" s="4">
        <f t="shared" si="867"/>
        <v>41959</v>
      </c>
      <c r="F7191" s="5">
        <f t="shared" ca="1" si="868"/>
        <v>0.63760419742516017</v>
      </c>
      <c r="G7191" s="1">
        <v>4591192</v>
      </c>
      <c r="H7191" t="s">
        <v>60</v>
      </c>
      <c r="I7191" t="s">
        <v>33</v>
      </c>
      <c r="J7191" s="6" t="str">
        <f t="shared" si="869"/>
        <v>Amsterdam</v>
      </c>
      <c r="K7191" t="s">
        <v>34</v>
      </c>
      <c r="M7191" s="1" t="s">
        <v>5856</v>
      </c>
      <c r="N7191" t="s">
        <v>35</v>
      </c>
      <c r="O7191">
        <v>52.357436837429198</v>
      </c>
      <c r="P7191">
        <v>4.9032141884338696</v>
      </c>
      <c r="Q7191" t="s">
        <v>58</v>
      </c>
      <c r="R7191" t="s">
        <v>37</v>
      </c>
      <c r="S7191">
        <v>4</v>
      </c>
      <c r="T7191">
        <v>1</v>
      </c>
      <c r="U7191">
        <v>2</v>
      </c>
      <c r="V7191">
        <v>2</v>
      </c>
      <c r="W7191" t="s">
        <v>38</v>
      </c>
      <c r="X7191" s="8">
        <v>95</v>
      </c>
      <c r="Y7191">
        <v>2</v>
      </c>
      <c r="Z7191">
        <v>15</v>
      </c>
      <c r="AA7191">
        <v>2</v>
      </c>
      <c r="AB7191" s="6">
        <f t="shared" si="870"/>
        <v>48</v>
      </c>
      <c r="AC7191" s="13">
        <f t="shared" si="871"/>
        <v>95</v>
      </c>
      <c r="AD7191" s="13">
        <f t="shared" si="872"/>
        <v>190</v>
      </c>
      <c r="AE7191" s="13">
        <f t="shared" si="873"/>
        <v>9120</v>
      </c>
      <c r="AF7191" t="s">
        <v>39</v>
      </c>
      <c r="AG7191">
        <v>1</v>
      </c>
      <c r="AH7191">
        <v>24</v>
      </c>
      <c r="AI7191">
        <v>93</v>
      </c>
      <c r="AJ7191">
        <v>9</v>
      </c>
      <c r="AK7191">
        <v>10</v>
      </c>
      <c r="AL7191">
        <v>10</v>
      </c>
      <c r="AM7191">
        <v>10</v>
      </c>
      <c r="AN7191">
        <v>9</v>
      </c>
      <c r="AO7191">
        <v>8</v>
      </c>
    </row>
    <row r="7192" spans="1:41">
      <c r="A7192" s="1">
        <v>23802419</v>
      </c>
      <c r="B7192" t="s">
        <v>5857</v>
      </c>
      <c r="C7192">
        <v>2014</v>
      </c>
      <c r="D7192" s="2" t="s">
        <v>6421</v>
      </c>
      <c r="E7192" s="4">
        <f t="shared" si="867"/>
        <v>41959</v>
      </c>
      <c r="F7192" s="5">
        <f t="shared" ca="1" si="868"/>
        <v>0.63760419742516017</v>
      </c>
      <c r="G7192" s="1">
        <v>4591819</v>
      </c>
      <c r="H7192" t="s">
        <v>60</v>
      </c>
      <c r="I7192" t="s">
        <v>33</v>
      </c>
      <c r="J7192" s="6" t="str">
        <f t="shared" si="869"/>
        <v>Amsterdam</v>
      </c>
      <c r="K7192" t="s">
        <v>34</v>
      </c>
      <c r="M7192" s="1" t="s">
        <v>4010</v>
      </c>
      <c r="N7192" t="s">
        <v>35</v>
      </c>
      <c r="O7192">
        <v>52.351637266770297</v>
      </c>
      <c r="P7192">
        <v>4.9065927283310202</v>
      </c>
      <c r="Q7192" t="s">
        <v>58</v>
      </c>
      <c r="R7192" t="s">
        <v>42</v>
      </c>
      <c r="S7192">
        <v>2</v>
      </c>
      <c r="T7192">
        <v>1</v>
      </c>
      <c r="U7192">
        <v>1</v>
      </c>
      <c r="V7192">
        <v>1</v>
      </c>
      <c r="W7192" t="s">
        <v>38</v>
      </c>
      <c r="X7192" s="8">
        <v>89</v>
      </c>
      <c r="Y7192">
        <v>2</v>
      </c>
      <c r="Z7192">
        <v>40</v>
      </c>
      <c r="AA7192">
        <v>2</v>
      </c>
      <c r="AB7192" s="6">
        <f t="shared" si="870"/>
        <v>2</v>
      </c>
      <c r="AC7192" s="13">
        <f t="shared" si="871"/>
        <v>89</v>
      </c>
      <c r="AD7192" s="13">
        <f t="shared" si="872"/>
        <v>178</v>
      </c>
      <c r="AE7192" s="13">
        <f t="shared" si="873"/>
        <v>356</v>
      </c>
      <c r="AF7192" t="s">
        <v>47</v>
      </c>
      <c r="AG7192">
        <v>0.91</v>
      </c>
      <c r="AH7192">
        <v>1</v>
      </c>
      <c r="AI7192">
        <v>100</v>
      </c>
      <c r="AJ7192">
        <v>10</v>
      </c>
      <c r="AK7192">
        <v>10</v>
      </c>
      <c r="AL7192">
        <v>10</v>
      </c>
      <c r="AM7192">
        <v>10</v>
      </c>
      <c r="AN7192">
        <v>10</v>
      </c>
      <c r="AO7192">
        <v>10</v>
      </c>
    </row>
    <row r="7193" spans="1:41">
      <c r="A7193" s="1">
        <v>23803821</v>
      </c>
      <c r="B7193" t="s">
        <v>2614</v>
      </c>
      <c r="C7193">
        <v>2014</v>
      </c>
      <c r="D7193" s="2" t="s">
        <v>6421</v>
      </c>
      <c r="E7193" s="4">
        <f t="shared" si="867"/>
        <v>41959</v>
      </c>
      <c r="F7193" s="5">
        <f t="shared" ca="1" si="868"/>
        <v>0.63760419742516017</v>
      </c>
      <c r="G7193" s="1">
        <v>4614154</v>
      </c>
      <c r="H7193" t="s">
        <v>49</v>
      </c>
      <c r="I7193" t="s">
        <v>33</v>
      </c>
      <c r="J7193" s="6" t="str">
        <f t="shared" si="869"/>
        <v>Amsterdam</v>
      </c>
      <c r="K7193" t="s">
        <v>34</v>
      </c>
      <c r="M7193" s="1" t="s">
        <v>5858</v>
      </c>
      <c r="N7193" t="s">
        <v>35</v>
      </c>
      <c r="O7193">
        <v>52.370477841990201</v>
      </c>
      <c r="P7193">
        <v>4.9163826384975797</v>
      </c>
      <c r="Q7193" t="s">
        <v>36</v>
      </c>
      <c r="R7193" t="s">
        <v>37</v>
      </c>
      <c r="S7193">
        <v>2</v>
      </c>
      <c r="T7193">
        <v>1</v>
      </c>
      <c r="U7193">
        <v>1</v>
      </c>
      <c r="V7193">
        <v>1</v>
      </c>
      <c r="W7193" t="s">
        <v>38</v>
      </c>
      <c r="X7193" s="8">
        <v>60</v>
      </c>
      <c r="Y7193">
        <v>1</v>
      </c>
      <c r="Z7193">
        <v>0</v>
      </c>
      <c r="AA7193">
        <v>2</v>
      </c>
      <c r="AB7193" s="6">
        <f t="shared" si="870"/>
        <v>48</v>
      </c>
      <c r="AC7193" s="13">
        <f t="shared" si="871"/>
        <v>60</v>
      </c>
      <c r="AD7193" s="13">
        <f t="shared" si="872"/>
        <v>120</v>
      </c>
      <c r="AE7193" s="13">
        <f t="shared" si="873"/>
        <v>5760</v>
      </c>
      <c r="AF7193" t="s">
        <v>47</v>
      </c>
      <c r="AG7193">
        <v>0.91</v>
      </c>
      <c r="AH7193">
        <v>24</v>
      </c>
      <c r="AI7193">
        <v>97</v>
      </c>
      <c r="AJ7193">
        <v>10</v>
      </c>
      <c r="AK7193">
        <v>10</v>
      </c>
      <c r="AL7193">
        <v>10</v>
      </c>
      <c r="AM7193">
        <v>10</v>
      </c>
      <c r="AN7193">
        <v>9</v>
      </c>
      <c r="AO7193">
        <v>10</v>
      </c>
    </row>
    <row r="7194" spans="1:41">
      <c r="A7194" s="1">
        <v>23809573</v>
      </c>
      <c r="B7194" t="s">
        <v>1064</v>
      </c>
      <c r="C7194">
        <v>2014</v>
      </c>
      <c r="D7194" s="2" t="s">
        <v>6421</v>
      </c>
      <c r="E7194" s="4">
        <f t="shared" si="867"/>
        <v>41959</v>
      </c>
      <c r="F7194" s="5">
        <f t="shared" ca="1" si="868"/>
        <v>0.63760419742516017</v>
      </c>
      <c r="G7194" s="1">
        <v>4765747</v>
      </c>
      <c r="H7194" t="s">
        <v>56</v>
      </c>
      <c r="I7194" t="s">
        <v>33</v>
      </c>
      <c r="J7194" s="6" t="str">
        <f t="shared" si="869"/>
        <v>Amsterdam</v>
      </c>
      <c r="K7194" t="s">
        <v>46</v>
      </c>
      <c r="M7194" s="1">
        <v>1075</v>
      </c>
      <c r="N7194" t="s">
        <v>35</v>
      </c>
      <c r="O7194">
        <v>52.352905182220098</v>
      </c>
      <c r="P7194">
        <v>4.8548208189983697</v>
      </c>
      <c r="Q7194" t="s">
        <v>36</v>
      </c>
      <c r="R7194" t="s">
        <v>37</v>
      </c>
      <c r="S7194">
        <v>2</v>
      </c>
      <c r="T7194">
        <v>1</v>
      </c>
      <c r="U7194">
        <v>0</v>
      </c>
      <c r="V7194">
        <v>1</v>
      </c>
      <c r="W7194" t="s">
        <v>38</v>
      </c>
      <c r="X7194" s="8">
        <v>99</v>
      </c>
      <c r="Y7194">
        <v>1</v>
      </c>
      <c r="Z7194">
        <v>0</v>
      </c>
      <c r="AA7194">
        <v>2</v>
      </c>
      <c r="AB7194" s="6">
        <f t="shared" si="870"/>
        <v>6</v>
      </c>
      <c r="AC7194" s="13">
        <f t="shared" si="871"/>
        <v>99</v>
      </c>
      <c r="AD7194" s="13">
        <f t="shared" si="872"/>
        <v>198</v>
      </c>
      <c r="AE7194" s="13">
        <f t="shared" si="873"/>
        <v>1188</v>
      </c>
      <c r="AF7194" t="s">
        <v>47</v>
      </c>
      <c r="AG7194">
        <v>0.92</v>
      </c>
      <c r="AH7194">
        <v>3</v>
      </c>
      <c r="AI7194">
        <v>60</v>
      </c>
      <c r="AJ7194">
        <v>10</v>
      </c>
      <c r="AK7194">
        <v>9</v>
      </c>
      <c r="AL7194">
        <v>10</v>
      </c>
      <c r="AM7194">
        <v>9</v>
      </c>
      <c r="AN7194">
        <v>9</v>
      </c>
      <c r="AO7194">
        <v>9</v>
      </c>
    </row>
    <row r="7195" spans="1:41">
      <c r="A7195" s="1">
        <v>23822230</v>
      </c>
      <c r="B7195" t="s">
        <v>429</v>
      </c>
      <c r="C7195">
        <v>2014</v>
      </c>
      <c r="D7195" s="2" t="s">
        <v>6421</v>
      </c>
      <c r="E7195" s="4">
        <f t="shared" si="867"/>
        <v>41959</v>
      </c>
      <c r="F7195" s="5">
        <f t="shared" ca="1" si="868"/>
        <v>0.63760419742516017</v>
      </c>
      <c r="G7195" s="1">
        <v>4613438</v>
      </c>
      <c r="H7195" t="s">
        <v>198</v>
      </c>
      <c r="I7195" t="s">
        <v>33</v>
      </c>
      <c r="J7195" s="6" t="str">
        <f t="shared" si="869"/>
        <v>Amsterdam</v>
      </c>
      <c r="K7195" t="s">
        <v>34</v>
      </c>
      <c r="M7195" s="1" t="s">
        <v>5859</v>
      </c>
      <c r="N7195" t="s">
        <v>35</v>
      </c>
      <c r="O7195">
        <v>52.395153637326899</v>
      </c>
      <c r="P7195">
        <v>4.9143939718107204</v>
      </c>
      <c r="Q7195" t="s">
        <v>58</v>
      </c>
      <c r="R7195" t="s">
        <v>37</v>
      </c>
      <c r="S7195">
        <v>4</v>
      </c>
      <c r="T7195">
        <v>1</v>
      </c>
      <c r="U7195">
        <v>2</v>
      </c>
      <c r="V7195">
        <v>2</v>
      </c>
      <c r="W7195" t="s">
        <v>38</v>
      </c>
      <c r="X7195" s="8">
        <v>200</v>
      </c>
      <c r="Y7195">
        <v>2</v>
      </c>
      <c r="Z7195">
        <v>100</v>
      </c>
      <c r="AA7195">
        <v>1</v>
      </c>
      <c r="AB7195" s="6">
        <f t="shared" si="870"/>
        <v>0</v>
      </c>
      <c r="AC7195" s="13">
        <f t="shared" si="871"/>
        <v>200</v>
      </c>
      <c r="AD7195" s="13">
        <f t="shared" si="872"/>
        <v>200</v>
      </c>
      <c r="AE7195" s="13">
        <f t="shared" si="873"/>
        <v>0</v>
      </c>
      <c r="AF7195" t="s">
        <v>62</v>
      </c>
      <c r="AG7195" t="s">
        <v>62</v>
      </c>
      <c r="AH7195">
        <v>0</v>
      </c>
    </row>
    <row r="7196" spans="1:41">
      <c r="A7196" s="1">
        <v>23826637</v>
      </c>
      <c r="B7196" t="s">
        <v>5860</v>
      </c>
      <c r="C7196">
        <v>2014</v>
      </c>
      <c r="D7196" s="2" t="s">
        <v>6421</v>
      </c>
      <c r="E7196" s="4">
        <f t="shared" si="867"/>
        <v>41959</v>
      </c>
      <c r="F7196" s="5">
        <f t="shared" ca="1" si="868"/>
        <v>0.63760419742516017</v>
      </c>
      <c r="G7196" s="1">
        <v>4596633</v>
      </c>
      <c r="H7196" t="s">
        <v>45</v>
      </c>
      <c r="I7196" t="s">
        <v>33</v>
      </c>
      <c r="J7196" s="6" t="str">
        <f t="shared" si="869"/>
        <v>Amsterdam</v>
      </c>
      <c r="K7196" t="s">
        <v>34</v>
      </c>
      <c r="M7196" s="1">
        <v>1054</v>
      </c>
      <c r="N7196" t="s">
        <v>35</v>
      </c>
      <c r="O7196">
        <v>52.365475278932102</v>
      </c>
      <c r="P7196">
        <v>4.8772420514922299</v>
      </c>
      <c r="Q7196" t="s">
        <v>36</v>
      </c>
      <c r="R7196" t="s">
        <v>37</v>
      </c>
      <c r="S7196">
        <v>2</v>
      </c>
      <c r="T7196">
        <v>1</v>
      </c>
      <c r="U7196">
        <v>0</v>
      </c>
      <c r="V7196">
        <v>2</v>
      </c>
      <c r="W7196" t="s">
        <v>38</v>
      </c>
      <c r="X7196" s="8">
        <v>85</v>
      </c>
      <c r="Y7196">
        <v>1</v>
      </c>
      <c r="Z7196">
        <v>0</v>
      </c>
      <c r="AA7196">
        <v>2</v>
      </c>
      <c r="AB7196" s="6">
        <f t="shared" si="870"/>
        <v>18</v>
      </c>
      <c r="AC7196" s="13">
        <f t="shared" si="871"/>
        <v>85</v>
      </c>
      <c r="AD7196" s="13">
        <f t="shared" si="872"/>
        <v>170</v>
      </c>
      <c r="AE7196" s="13">
        <f t="shared" si="873"/>
        <v>3060</v>
      </c>
      <c r="AF7196" t="s">
        <v>43</v>
      </c>
      <c r="AG7196">
        <v>1</v>
      </c>
      <c r="AH7196">
        <v>9</v>
      </c>
      <c r="AI7196">
        <v>93</v>
      </c>
      <c r="AJ7196">
        <v>9</v>
      </c>
      <c r="AK7196">
        <v>9</v>
      </c>
      <c r="AL7196">
        <v>9</v>
      </c>
      <c r="AM7196">
        <v>10</v>
      </c>
      <c r="AN7196">
        <v>9</v>
      </c>
      <c r="AO7196">
        <v>9</v>
      </c>
    </row>
    <row r="7197" spans="1:41">
      <c r="A7197" s="1">
        <v>23840804</v>
      </c>
      <c r="B7197" t="s">
        <v>5861</v>
      </c>
      <c r="C7197">
        <v>2014</v>
      </c>
      <c r="D7197" s="2" t="s">
        <v>6573</v>
      </c>
      <c r="E7197" s="4">
        <f t="shared" si="867"/>
        <v>41960</v>
      </c>
      <c r="F7197" s="5">
        <f t="shared" ca="1" si="868"/>
        <v>0.63486447139776292</v>
      </c>
      <c r="G7197" s="1">
        <v>5144184</v>
      </c>
      <c r="H7197" t="s">
        <v>32</v>
      </c>
      <c r="I7197" t="s">
        <v>33</v>
      </c>
      <c r="J7197" s="6" t="str">
        <f t="shared" si="869"/>
        <v>Amsterdam</v>
      </c>
      <c r="K7197" t="s">
        <v>53</v>
      </c>
      <c r="M7197" s="1" t="s">
        <v>3150</v>
      </c>
      <c r="N7197" t="s">
        <v>35</v>
      </c>
      <c r="O7197">
        <v>52.385050174199499</v>
      </c>
      <c r="P7197">
        <v>4.8690231708281004</v>
      </c>
      <c r="Q7197" t="s">
        <v>36</v>
      </c>
      <c r="R7197" t="s">
        <v>42</v>
      </c>
      <c r="S7197">
        <v>2</v>
      </c>
      <c r="T7197">
        <v>1</v>
      </c>
      <c r="U7197">
        <v>1</v>
      </c>
      <c r="V7197">
        <v>1</v>
      </c>
      <c r="W7197" t="s">
        <v>38</v>
      </c>
      <c r="X7197" s="8">
        <v>50</v>
      </c>
      <c r="Y7197">
        <v>1</v>
      </c>
      <c r="Z7197">
        <v>0</v>
      </c>
      <c r="AA7197">
        <v>1</v>
      </c>
      <c r="AB7197" s="6">
        <f t="shared" si="870"/>
        <v>8</v>
      </c>
      <c r="AC7197" s="13">
        <f t="shared" si="871"/>
        <v>50</v>
      </c>
      <c r="AD7197" s="13">
        <f t="shared" si="872"/>
        <v>50</v>
      </c>
      <c r="AE7197" s="13">
        <f t="shared" si="873"/>
        <v>400</v>
      </c>
      <c r="AF7197" t="s">
        <v>83</v>
      </c>
      <c r="AG7197">
        <v>0.1</v>
      </c>
      <c r="AH7197">
        <v>4</v>
      </c>
      <c r="AI7197">
        <v>93</v>
      </c>
      <c r="AJ7197">
        <v>10</v>
      </c>
      <c r="AK7197">
        <v>10</v>
      </c>
      <c r="AL7197">
        <v>9</v>
      </c>
      <c r="AM7197">
        <v>9</v>
      </c>
      <c r="AN7197">
        <v>8</v>
      </c>
      <c r="AO7197">
        <v>8</v>
      </c>
    </row>
    <row r="7198" spans="1:41">
      <c r="A7198" s="1">
        <v>23841522</v>
      </c>
      <c r="B7198" t="s">
        <v>5862</v>
      </c>
      <c r="C7198">
        <v>2014</v>
      </c>
      <c r="D7198" s="2" t="s">
        <v>6573</v>
      </c>
      <c r="E7198" s="4">
        <f t="shared" si="867"/>
        <v>41960</v>
      </c>
      <c r="F7198" s="5">
        <f t="shared" ca="1" si="868"/>
        <v>0.63486447139776292</v>
      </c>
      <c r="G7198" s="1">
        <v>4599881</v>
      </c>
      <c r="H7198" t="s">
        <v>49</v>
      </c>
      <c r="I7198" t="s">
        <v>33</v>
      </c>
      <c r="J7198" s="6" t="str">
        <f t="shared" si="869"/>
        <v>Amsterdam</v>
      </c>
      <c r="K7198" t="s">
        <v>46</v>
      </c>
      <c r="M7198" s="1">
        <v>1017</v>
      </c>
      <c r="N7198" t="s">
        <v>35</v>
      </c>
      <c r="O7198">
        <v>52.360948177480402</v>
      </c>
      <c r="P7198">
        <v>4.8894420399305103</v>
      </c>
      <c r="Q7198" t="s">
        <v>36</v>
      </c>
      <c r="R7198" t="s">
        <v>37</v>
      </c>
      <c r="S7198">
        <v>2</v>
      </c>
      <c r="T7198">
        <v>1</v>
      </c>
      <c r="U7198">
        <v>1</v>
      </c>
      <c r="V7198">
        <v>2</v>
      </c>
      <c r="W7198" t="s">
        <v>38</v>
      </c>
      <c r="X7198" s="8">
        <v>112</v>
      </c>
      <c r="Y7198">
        <v>0</v>
      </c>
      <c r="Z7198">
        <v>0</v>
      </c>
      <c r="AA7198">
        <v>2</v>
      </c>
      <c r="AB7198" s="6">
        <f t="shared" si="870"/>
        <v>18</v>
      </c>
      <c r="AC7198" s="13">
        <f t="shared" si="871"/>
        <v>112</v>
      </c>
      <c r="AD7198" s="13">
        <f t="shared" si="872"/>
        <v>224</v>
      </c>
      <c r="AE7198" s="13">
        <f t="shared" si="873"/>
        <v>4032</v>
      </c>
      <c r="AF7198" t="s">
        <v>47</v>
      </c>
      <c r="AG7198">
        <v>1</v>
      </c>
      <c r="AH7198">
        <v>9</v>
      </c>
      <c r="AI7198">
        <v>76</v>
      </c>
      <c r="AJ7198">
        <v>8</v>
      </c>
      <c r="AK7198">
        <v>8</v>
      </c>
      <c r="AL7198">
        <v>9</v>
      </c>
      <c r="AM7198">
        <v>9</v>
      </c>
      <c r="AN7198">
        <v>10</v>
      </c>
      <c r="AO7198">
        <v>7</v>
      </c>
    </row>
    <row r="7199" spans="1:41">
      <c r="A7199" s="1">
        <v>23841522</v>
      </c>
      <c r="B7199" t="s">
        <v>5862</v>
      </c>
      <c r="C7199">
        <v>2014</v>
      </c>
      <c r="D7199" s="2" t="s">
        <v>6573</v>
      </c>
      <c r="E7199" s="4">
        <f t="shared" si="867"/>
        <v>41960</v>
      </c>
      <c r="F7199" s="5">
        <f t="shared" ca="1" si="868"/>
        <v>0.63486447139776292</v>
      </c>
      <c r="G7199" s="1">
        <v>5207864</v>
      </c>
      <c r="H7199" t="s">
        <v>51</v>
      </c>
      <c r="I7199" t="s">
        <v>33</v>
      </c>
      <c r="J7199" s="6" t="str">
        <f t="shared" si="869"/>
        <v>Amsterdam</v>
      </c>
      <c r="K7199" t="s">
        <v>46</v>
      </c>
      <c r="M7199" s="1">
        <v>1015</v>
      </c>
      <c r="N7199" t="s">
        <v>35</v>
      </c>
      <c r="O7199">
        <v>52.379566736047401</v>
      </c>
      <c r="P7199">
        <v>4.8845367587561999</v>
      </c>
      <c r="Q7199" t="s">
        <v>36</v>
      </c>
      <c r="R7199" t="s">
        <v>37</v>
      </c>
      <c r="S7199">
        <v>2</v>
      </c>
      <c r="T7199">
        <v>1</v>
      </c>
      <c r="U7199">
        <v>1</v>
      </c>
      <c r="V7199">
        <v>1</v>
      </c>
      <c r="W7199" t="s">
        <v>38</v>
      </c>
      <c r="X7199" s="8">
        <v>172</v>
      </c>
      <c r="Y7199">
        <v>2</v>
      </c>
      <c r="Z7199">
        <v>45</v>
      </c>
      <c r="AA7199">
        <v>2</v>
      </c>
      <c r="AB7199" s="6">
        <f t="shared" si="870"/>
        <v>0</v>
      </c>
      <c r="AC7199" s="13">
        <f t="shared" si="871"/>
        <v>172</v>
      </c>
      <c r="AD7199" s="13">
        <f t="shared" si="872"/>
        <v>344</v>
      </c>
      <c r="AE7199" s="13">
        <f t="shared" si="873"/>
        <v>0</v>
      </c>
      <c r="AF7199" t="s">
        <v>47</v>
      </c>
      <c r="AG7199">
        <v>1</v>
      </c>
      <c r="AH7199">
        <v>0</v>
      </c>
    </row>
    <row r="7200" spans="1:41">
      <c r="A7200" s="1">
        <v>23842289</v>
      </c>
      <c r="B7200" t="s">
        <v>5863</v>
      </c>
      <c r="C7200">
        <v>2014</v>
      </c>
      <c r="D7200" s="2" t="s">
        <v>6573</v>
      </c>
      <c r="E7200" s="4">
        <f t="shared" si="867"/>
        <v>41960</v>
      </c>
      <c r="F7200" s="5">
        <f t="shared" ca="1" si="868"/>
        <v>0.63486447139776292</v>
      </c>
      <c r="G7200" s="1">
        <v>4600067</v>
      </c>
      <c r="H7200" t="s">
        <v>51</v>
      </c>
      <c r="I7200" t="s">
        <v>33</v>
      </c>
      <c r="J7200" s="6" t="str">
        <f t="shared" si="869"/>
        <v>Amsterdam</v>
      </c>
      <c r="K7200" t="s">
        <v>34</v>
      </c>
      <c r="M7200" s="1">
        <v>1013</v>
      </c>
      <c r="N7200" t="s">
        <v>35</v>
      </c>
      <c r="O7200">
        <v>52.385289678009997</v>
      </c>
      <c r="P7200">
        <v>4.8882027543385602</v>
      </c>
      <c r="Q7200" t="s">
        <v>104</v>
      </c>
      <c r="R7200" t="s">
        <v>37</v>
      </c>
      <c r="S7200">
        <v>3</v>
      </c>
      <c r="T7200">
        <v>1</v>
      </c>
      <c r="U7200">
        <v>0</v>
      </c>
      <c r="V7200">
        <v>3</v>
      </c>
      <c r="W7200" t="s">
        <v>38</v>
      </c>
      <c r="X7200" s="8">
        <v>170</v>
      </c>
      <c r="Y7200">
        <v>2</v>
      </c>
      <c r="Z7200">
        <v>65</v>
      </c>
      <c r="AA7200">
        <v>3</v>
      </c>
      <c r="AB7200" s="6">
        <f t="shared" si="870"/>
        <v>16</v>
      </c>
      <c r="AC7200" s="13">
        <f t="shared" si="871"/>
        <v>170</v>
      </c>
      <c r="AD7200" s="13">
        <f t="shared" si="872"/>
        <v>510</v>
      </c>
      <c r="AE7200" s="13">
        <f t="shared" si="873"/>
        <v>8160</v>
      </c>
      <c r="AF7200" t="s">
        <v>43</v>
      </c>
      <c r="AG7200">
        <v>1</v>
      </c>
      <c r="AH7200">
        <v>8</v>
      </c>
      <c r="AI7200">
        <v>100</v>
      </c>
      <c r="AJ7200">
        <v>10</v>
      </c>
      <c r="AK7200">
        <v>10</v>
      </c>
      <c r="AL7200">
        <v>10</v>
      </c>
      <c r="AM7200">
        <v>10</v>
      </c>
      <c r="AN7200">
        <v>10</v>
      </c>
      <c r="AO7200">
        <v>10</v>
      </c>
    </row>
    <row r="7201" spans="1:41">
      <c r="A7201" s="1">
        <v>23847808</v>
      </c>
      <c r="B7201" t="s">
        <v>465</v>
      </c>
      <c r="C7201">
        <v>2014</v>
      </c>
      <c r="D7201" s="2" t="s">
        <v>6573</v>
      </c>
      <c r="E7201" s="4">
        <f t="shared" si="867"/>
        <v>41960</v>
      </c>
      <c r="F7201" s="5">
        <f t="shared" ca="1" si="868"/>
        <v>0.63486447139776292</v>
      </c>
      <c r="G7201" s="1">
        <v>4601431</v>
      </c>
      <c r="H7201" t="s">
        <v>41</v>
      </c>
      <c r="I7201" t="s">
        <v>33</v>
      </c>
      <c r="J7201" s="6" t="str">
        <f t="shared" si="869"/>
        <v>Amsterdam</v>
      </c>
      <c r="K7201" t="s">
        <v>34</v>
      </c>
      <c r="M7201" s="1">
        <v>1019</v>
      </c>
      <c r="N7201" t="s">
        <v>35</v>
      </c>
      <c r="O7201">
        <v>52.377770741534</v>
      </c>
      <c r="P7201">
        <v>4.9313783369844302</v>
      </c>
      <c r="Q7201" t="s">
        <v>104</v>
      </c>
      <c r="R7201" t="s">
        <v>42</v>
      </c>
      <c r="S7201">
        <v>2</v>
      </c>
      <c r="T7201">
        <v>1</v>
      </c>
      <c r="U7201">
        <v>1</v>
      </c>
      <c r="V7201">
        <v>2</v>
      </c>
      <c r="W7201" t="s">
        <v>38</v>
      </c>
      <c r="X7201" s="8">
        <v>90</v>
      </c>
      <c r="Y7201">
        <v>1</v>
      </c>
      <c r="Z7201">
        <v>0</v>
      </c>
      <c r="AA7201">
        <v>1</v>
      </c>
      <c r="AB7201" s="6">
        <f t="shared" si="870"/>
        <v>0</v>
      </c>
      <c r="AC7201" s="13">
        <f t="shared" si="871"/>
        <v>90</v>
      </c>
      <c r="AD7201" s="13">
        <f t="shared" si="872"/>
        <v>90</v>
      </c>
      <c r="AE7201" s="13">
        <f t="shared" si="873"/>
        <v>0</v>
      </c>
      <c r="AF7201" t="s">
        <v>62</v>
      </c>
      <c r="AG7201" t="s">
        <v>62</v>
      </c>
      <c r="AH7201">
        <v>0</v>
      </c>
    </row>
    <row r="7202" spans="1:41">
      <c r="A7202" s="1">
        <v>23849055</v>
      </c>
      <c r="B7202" t="s">
        <v>163</v>
      </c>
      <c r="C7202">
        <v>2014</v>
      </c>
      <c r="D7202" s="2" t="s">
        <v>6573</v>
      </c>
      <c r="E7202" s="4">
        <f t="shared" si="867"/>
        <v>41960</v>
      </c>
      <c r="F7202" s="5">
        <f t="shared" ca="1" si="868"/>
        <v>0.63486447139776292</v>
      </c>
      <c r="G7202" s="1">
        <v>5043124</v>
      </c>
      <c r="H7202" t="s">
        <v>45</v>
      </c>
      <c r="I7202" t="s">
        <v>33</v>
      </c>
      <c r="J7202" s="6" t="str">
        <f t="shared" si="869"/>
        <v>Amsterdam</v>
      </c>
      <c r="K7202" t="s">
        <v>46</v>
      </c>
      <c r="M7202" s="1" t="s">
        <v>5864</v>
      </c>
      <c r="N7202" t="s">
        <v>35</v>
      </c>
      <c r="O7202">
        <v>52.363670660376698</v>
      </c>
      <c r="P7202">
        <v>4.8756218186533102</v>
      </c>
      <c r="Q7202" t="s">
        <v>1416</v>
      </c>
      <c r="R7202" t="s">
        <v>42</v>
      </c>
      <c r="S7202">
        <v>3</v>
      </c>
      <c r="T7202">
        <v>1</v>
      </c>
      <c r="U7202">
        <v>1</v>
      </c>
      <c r="V7202">
        <v>3</v>
      </c>
      <c r="W7202" t="s">
        <v>38</v>
      </c>
      <c r="X7202" s="8">
        <v>200</v>
      </c>
      <c r="Y7202">
        <v>1</v>
      </c>
      <c r="Z7202">
        <v>0</v>
      </c>
      <c r="AA7202">
        <v>1</v>
      </c>
      <c r="AB7202" s="6">
        <f t="shared" si="870"/>
        <v>0</v>
      </c>
      <c r="AC7202" s="13">
        <f t="shared" si="871"/>
        <v>200</v>
      </c>
      <c r="AD7202" s="13">
        <f t="shared" si="872"/>
        <v>200</v>
      </c>
      <c r="AE7202" s="13">
        <f t="shared" si="873"/>
        <v>0</v>
      </c>
      <c r="AF7202" t="s">
        <v>39</v>
      </c>
      <c r="AG7202">
        <v>0.86</v>
      </c>
      <c r="AH7202">
        <v>0</v>
      </c>
    </row>
    <row r="7203" spans="1:41">
      <c r="A7203" s="1">
        <v>23849055</v>
      </c>
      <c r="B7203" t="s">
        <v>163</v>
      </c>
      <c r="C7203">
        <v>2014</v>
      </c>
      <c r="D7203" s="2" t="s">
        <v>6573</v>
      </c>
      <c r="E7203" s="4">
        <f t="shared" si="867"/>
        <v>41960</v>
      </c>
      <c r="F7203" s="5">
        <f t="shared" ca="1" si="868"/>
        <v>0.63486447139776292</v>
      </c>
      <c r="G7203" s="1">
        <v>4627255</v>
      </c>
      <c r="H7203" t="s">
        <v>45</v>
      </c>
      <c r="I7203" t="s">
        <v>33</v>
      </c>
      <c r="J7203" s="6" t="str">
        <f t="shared" si="869"/>
        <v>Amsterdam</v>
      </c>
      <c r="K7203" t="s">
        <v>46</v>
      </c>
      <c r="M7203" s="1" t="s">
        <v>5864</v>
      </c>
      <c r="N7203" t="s">
        <v>35</v>
      </c>
      <c r="O7203">
        <v>52.363932493955303</v>
      </c>
      <c r="P7203">
        <v>4.8758553053702496</v>
      </c>
      <c r="Q7203" t="s">
        <v>1416</v>
      </c>
      <c r="R7203" t="s">
        <v>42</v>
      </c>
      <c r="S7203">
        <v>2</v>
      </c>
      <c r="T7203">
        <v>1</v>
      </c>
      <c r="U7203">
        <v>1</v>
      </c>
      <c r="V7203">
        <v>2</v>
      </c>
      <c r="W7203" t="s">
        <v>38</v>
      </c>
      <c r="X7203" s="8">
        <v>95</v>
      </c>
      <c r="Y7203">
        <v>1</v>
      </c>
      <c r="Z7203">
        <v>0</v>
      </c>
      <c r="AA7203">
        <v>1</v>
      </c>
      <c r="AB7203" s="6">
        <f t="shared" si="870"/>
        <v>0</v>
      </c>
      <c r="AC7203" s="13">
        <f t="shared" si="871"/>
        <v>95</v>
      </c>
      <c r="AD7203" s="13">
        <f t="shared" si="872"/>
        <v>95</v>
      </c>
      <c r="AE7203" s="13">
        <f t="shared" si="873"/>
        <v>0</v>
      </c>
      <c r="AF7203" t="s">
        <v>39</v>
      </c>
      <c r="AG7203">
        <v>0.86</v>
      </c>
      <c r="AH7203">
        <v>0</v>
      </c>
    </row>
    <row r="7204" spans="1:41">
      <c r="A7204" s="1">
        <v>23851231</v>
      </c>
      <c r="B7204" t="s">
        <v>325</v>
      </c>
      <c r="C7204">
        <v>2014</v>
      </c>
      <c r="D7204" s="2" t="s">
        <v>6573</v>
      </c>
      <c r="E7204" s="4">
        <f t="shared" si="867"/>
        <v>41960</v>
      </c>
      <c r="F7204" s="5">
        <f t="shared" ca="1" si="868"/>
        <v>0.63486447139776292</v>
      </c>
      <c r="G7204" s="1">
        <v>4602378</v>
      </c>
      <c r="H7204" t="s">
        <v>60</v>
      </c>
      <c r="I7204" t="s">
        <v>33</v>
      </c>
      <c r="J7204" s="6" t="str">
        <f t="shared" si="869"/>
        <v>Amsterdam</v>
      </c>
      <c r="K7204" t="s">
        <v>34</v>
      </c>
      <c r="M7204" s="1">
        <v>1078</v>
      </c>
      <c r="N7204" t="s">
        <v>35</v>
      </c>
      <c r="O7204">
        <v>52.343374034792603</v>
      </c>
      <c r="P7204">
        <v>4.8926236361912103</v>
      </c>
      <c r="Q7204" t="s">
        <v>36</v>
      </c>
      <c r="R7204" t="s">
        <v>37</v>
      </c>
      <c r="S7204">
        <v>5</v>
      </c>
      <c r="T7204">
        <v>1</v>
      </c>
      <c r="U7204">
        <v>4</v>
      </c>
      <c r="V7204">
        <v>5</v>
      </c>
      <c r="W7204" t="s">
        <v>38</v>
      </c>
      <c r="X7204" s="8">
        <v>150</v>
      </c>
      <c r="Y7204">
        <v>1</v>
      </c>
      <c r="Z7204">
        <v>0</v>
      </c>
      <c r="AA7204">
        <v>6</v>
      </c>
      <c r="AB7204" s="6">
        <f t="shared" si="870"/>
        <v>0</v>
      </c>
      <c r="AC7204" s="13">
        <f t="shared" si="871"/>
        <v>150</v>
      </c>
      <c r="AD7204" s="13">
        <f t="shared" si="872"/>
        <v>900</v>
      </c>
      <c r="AE7204" s="13">
        <f t="shared" si="873"/>
        <v>0</v>
      </c>
      <c r="AF7204" t="s">
        <v>83</v>
      </c>
      <c r="AG7204">
        <v>0.2</v>
      </c>
      <c r="AH7204">
        <v>0</v>
      </c>
    </row>
    <row r="7205" spans="1:41">
      <c r="A7205" s="1">
        <v>23855459</v>
      </c>
      <c r="B7205" t="s">
        <v>5865</v>
      </c>
      <c r="C7205">
        <v>2014</v>
      </c>
      <c r="D7205" s="2" t="s">
        <v>6573</v>
      </c>
      <c r="E7205" s="4">
        <f t="shared" si="867"/>
        <v>41960</v>
      </c>
      <c r="F7205" s="5">
        <f t="shared" ca="1" si="868"/>
        <v>0.63486447139776292</v>
      </c>
      <c r="G7205" s="1">
        <v>5245615</v>
      </c>
      <c r="H7205" t="s">
        <v>41</v>
      </c>
      <c r="I7205" t="s">
        <v>33</v>
      </c>
      <c r="J7205" s="6" t="str">
        <f t="shared" si="869"/>
        <v>Amsterdam</v>
      </c>
      <c r="K7205" t="s">
        <v>46</v>
      </c>
      <c r="M7205" s="1" t="s">
        <v>5866</v>
      </c>
      <c r="N7205" t="s">
        <v>35</v>
      </c>
      <c r="O7205">
        <v>52.359969663728599</v>
      </c>
      <c r="P7205">
        <v>4.93769474190068</v>
      </c>
      <c r="Q7205" t="s">
        <v>36</v>
      </c>
      <c r="R7205" t="s">
        <v>37</v>
      </c>
      <c r="S7205">
        <v>4</v>
      </c>
      <c r="T7205">
        <v>1</v>
      </c>
      <c r="U7205">
        <v>2</v>
      </c>
      <c r="V7205">
        <v>2</v>
      </c>
      <c r="W7205" t="s">
        <v>38</v>
      </c>
      <c r="X7205" s="8">
        <v>69</v>
      </c>
      <c r="Y7205">
        <v>2</v>
      </c>
      <c r="Z7205">
        <v>0</v>
      </c>
      <c r="AA7205">
        <v>2</v>
      </c>
      <c r="AB7205" s="6">
        <f t="shared" si="870"/>
        <v>8</v>
      </c>
      <c r="AC7205" s="13">
        <f t="shared" si="871"/>
        <v>69</v>
      </c>
      <c r="AD7205" s="13">
        <f t="shared" si="872"/>
        <v>138</v>
      </c>
      <c r="AE7205" s="13">
        <f t="shared" si="873"/>
        <v>1104</v>
      </c>
      <c r="AF7205" t="s">
        <v>43</v>
      </c>
      <c r="AG7205">
        <v>1</v>
      </c>
      <c r="AH7205">
        <v>4</v>
      </c>
      <c r="AI7205">
        <v>95</v>
      </c>
      <c r="AJ7205">
        <v>10</v>
      </c>
      <c r="AK7205">
        <v>10</v>
      </c>
      <c r="AL7205">
        <v>10</v>
      </c>
      <c r="AM7205">
        <v>10</v>
      </c>
      <c r="AN7205">
        <v>9</v>
      </c>
      <c r="AO7205">
        <v>10</v>
      </c>
    </row>
    <row r="7206" spans="1:41">
      <c r="A7206" s="1">
        <v>23865316</v>
      </c>
      <c r="B7206" t="s">
        <v>1609</v>
      </c>
      <c r="C7206">
        <v>2014</v>
      </c>
      <c r="D7206" s="2" t="s">
        <v>6573</v>
      </c>
      <c r="E7206" s="4">
        <f t="shared" si="867"/>
        <v>41960</v>
      </c>
      <c r="F7206" s="5">
        <f t="shared" ca="1" si="868"/>
        <v>0.63486447139776292</v>
      </c>
      <c r="G7206" s="1">
        <v>4605575</v>
      </c>
      <c r="H7206" t="s">
        <v>87</v>
      </c>
      <c r="I7206" t="s">
        <v>33</v>
      </c>
      <c r="J7206" s="6" t="str">
        <f t="shared" si="869"/>
        <v>Amsterdam</v>
      </c>
      <c r="K7206" t="s">
        <v>34</v>
      </c>
      <c r="M7206" s="1" t="s">
        <v>5867</v>
      </c>
      <c r="N7206" t="s">
        <v>35</v>
      </c>
      <c r="O7206">
        <v>52.353103523559597</v>
      </c>
      <c r="P7206">
        <v>4.8290980907195804</v>
      </c>
      <c r="Q7206" t="s">
        <v>58</v>
      </c>
      <c r="R7206" t="s">
        <v>37</v>
      </c>
      <c r="S7206">
        <v>6</v>
      </c>
      <c r="T7206">
        <v>1</v>
      </c>
      <c r="U7206">
        <v>2</v>
      </c>
      <c r="V7206">
        <v>2</v>
      </c>
      <c r="W7206" t="s">
        <v>38</v>
      </c>
      <c r="X7206" s="8">
        <v>220</v>
      </c>
      <c r="Y7206">
        <v>1</v>
      </c>
      <c r="Z7206">
        <v>0</v>
      </c>
      <c r="AA7206">
        <v>3</v>
      </c>
      <c r="AB7206" s="6">
        <f t="shared" si="870"/>
        <v>0</v>
      </c>
      <c r="AC7206" s="13">
        <f t="shared" si="871"/>
        <v>220</v>
      </c>
      <c r="AD7206" s="13">
        <f t="shared" si="872"/>
        <v>660</v>
      </c>
      <c r="AE7206" s="13">
        <f t="shared" si="873"/>
        <v>0</v>
      </c>
      <c r="AF7206" t="s">
        <v>43</v>
      </c>
      <c r="AG7206">
        <v>1</v>
      </c>
      <c r="AH7206">
        <v>0</v>
      </c>
    </row>
    <row r="7207" spans="1:41">
      <c r="A7207" s="1">
        <v>23865316</v>
      </c>
      <c r="B7207" t="s">
        <v>1609</v>
      </c>
      <c r="C7207">
        <v>2014</v>
      </c>
      <c r="D7207" s="2" t="s">
        <v>6573</v>
      </c>
      <c r="E7207" s="4">
        <f t="shared" si="867"/>
        <v>41960</v>
      </c>
      <c r="F7207" s="5">
        <f t="shared" ca="1" si="868"/>
        <v>0.63486447139776292</v>
      </c>
      <c r="G7207" s="1">
        <v>5248074</v>
      </c>
      <c r="H7207" t="s">
        <v>87</v>
      </c>
      <c r="I7207" t="s">
        <v>33</v>
      </c>
      <c r="J7207" s="6" t="str">
        <f t="shared" si="869"/>
        <v>Amsterdam</v>
      </c>
      <c r="K7207" t="s">
        <v>46</v>
      </c>
      <c r="M7207" s="1" t="s">
        <v>5867</v>
      </c>
      <c r="N7207" t="s">
        <v>35</v>
      </c>
      <c r="O7207">
        <v>52.352722438712703</v>
      </c>
      <c r="P7207">
        <v>4.8281054513950501</v>
      </c>
      <c r="Q7207" t="s">
        <v>132</v>
      </c>
      <c r="R7207" t="s">
        <v>42</v>
      </c>
      <c r="S7207">
        <v>2</v>
      </c>
      <c r="T7207">
        <v>1</v>
      </c>
      <c r="U7207">
        <v>1</v>
      </c>
      <c r="V7207">
        <v>1</v>
      </c>
      <c r="W7207" t="s">
        <v>38</v>
      </c>
      <c r="X7207" s="8">
        <v>65</v>
      </c>
      <c r="Y7207">
        <v>2</v>
      </c>
      <c r="Z7207">
        <v>30</v>
      </c>
      <c r="AA7207">
        <v>2</v>
      </c>
      <c r="AB7207" s="6">
        <f t="shared" si="870"/>
        <v>2</v>
      </c>
      <c r="AC7207" s="13">
        <f t="shared" si="871"/>
        <v>65</v>
      </c>
      <c r="AD7207" s="13">
        <f t="shared" si="872"/>
        <v>130</v>
      </c>
      <c r="AE7207" s="13">
        <f t="shared" si="873"/>
        <v>260</v>
      </c>
      <c r="AF7207" t="s">
        <v>43</v>
      </c>
      <c r="AG7207">
        <v>1</v>
      </c>
      <c r="AH7207">
        <v>1</v>
      </c>
      <c r="AI7207">
        <v>100</v>
      </c>
      <c r="AJ7207">
        <v>10</v>
      </c>
      <c r="AK7207">
        <v>10</v>
      </c>
      <c r="AL7207">
        <v>10</v>
      </c>
      <c r="AM7207">
        <v>10</v>
      </c>
      <c r="AN7207">
        <v>10</v>
      </c>
      <c r="AO7207">
        <v>10</v>
      </c>
    </row>
    <row r="7208" spans="1:41">
      <c r="A7208" s="1">
        <v>23880448</v>
      </c>
      <c r="B7208" t="s">
        <v>4074</v>
      </c>
      <c r="C7208">
        <v>2014</v>
      </c>
      <c r="D7208" s="2" t="s">
        <v>6574</v>
      </c>
      <c r="E7208" s="4">
        <f t="shared" si="867"/>
        <v>41961</v>
      </c>
      <c r="F7208" s="5">
        <f t="shared" ca="1" si="868"/>
        <v>0.63212474537036567</v>
      </c>
      <c r="G7208" s="1">
        <v>4627398</v>
      </c>
      <c r="H7208" t="s">
        <v>45</v>
      </c>
      <c r="I7208" t="s">
        <v>5868</v>
      </c>
      <c r="J7208" s="6" t="str">
        <f t="shared" si="869"/>
        <v>ÐÐ¼ÑÑ‚ÐµÑ€Ð´Ð°Ð¼</v>
      </c>
      <c r="K7208" t="s">
        <v>53</v>
      </c>
      <c r="M7208" s="1" t="s">
        <v>5869</v>
      </c>
      <c r="N7208" t="s">
        <v>35</v>
      </c>
      <c r="O7208">
        <v>52.366208206806597</v>
      </c>
      <c r="P7208">
        <v>4.8735037892759596</v>
      </c>
      <c r="Q7208" t="s">
        <v>36</v>
      </c>
      <c r="R7208" t="s">
        <v>37</v>
      </c>
      <c r="S7208">
        <v>2</v>
      </c>
      <c r="T7208">
        <v>1</v>
      </c>
      <c r="U7208">
        <v>0</v>
      </c>
      <c r="V7208">
        <v>1</v>
      </c>
      <c r="W7208" t="s">
        <v>38</v>
      </c>
      <c r="X7208" s="8">
        <v>130</v>
      </c>
      <c r="Y7208">
        <v>1</v>
      </c>
      <c r="Z7208">
        <v>0</v>
      </c>
      <c r="AA7208">
        <v>3</v>
      </c>
      <c r="AB7208" s="6">
        <f t="shared" si="870"/>
        <v>6</v>
      </c>
      <c r="AC7208" s="13">
        <f t="shared" si="871"/>
        <v>130</v>
      </c>
      <c r="AD7208" s="13">
        <f t="shared" si="872"/>
        <v>390</v>
      </c>
      <c r="AE7208" s="13">
        <f t="shared" si="873"/>
        <v>2340</v>
      </c>
      <c r="AF7208" t="s">
        <v>43</v>
      </c>
      <c r="AG7208">
        <v>1</v>
      </c>
      <c r="AH7208">
        <v>3</v>
      </c>
      <c r="AI7208">
        <v>100</v>
      </c>
      <c r="AJ7208">
        <v>10</v>
      </c>
      <c r="AK7208">
        <v>10</v>
      </c>
      <c r="AL7208">
        <v>10</v>
      </c>
      <c r="AM7208">
        <v>10</v>
      </c>
      <c r="AN7208">
        <v>10</v>
      </c>
      <c r="AO7208">
        <v>8</v>
      </c>
    </row>
    <row r="7209" spans="1:41">
      <c r="A7209" s="1">
        <v>23884773</v>
      </c>
      <c r="B7209" t="s">
        <v>2493</v>
      </c>
      <c r="C7209">
        <v>2014</v>
      </c>
      <c r="D7209" s="2" t="s">
        <v>6574</v>
      </c>
      <c r="E7209" s="4">
        <f t="shared" si="867"/>
        <v>41961</v>
      </c>
      <c r="F7209" s="5">
        <f t="shared" ca="1" si="868"/>
        <v>0.63212474537036567</v>
      </c>
      <c r="G7209" s="1">
        <v>4609694</v>
      </c>
      <c r="H7209" t="s">
        <v>49</v>
      </c>
      <c r="I7209" t="s">
        <v>33</v>
      </c>
      <c r="J7209" s="6" t="str">
        <f t="shared" si="869"/>
        <v>Amsterdam</v>
      </c>
      <c r="K7209" t="s">
        <v>34</v>
      </c>
      <c r="M7209" s="1" t="s">
        <v>5870</v>
      </c>
      <c r="N7209" t="s">
        <v>35</v>
      </c>
      <c r="O7209">
        <v>52.372203488173398</v>
      </c>
      <c r="P7209">
        <v>4.9306424308080699</v>
      </c>
      <c r="Q7209" t="s">
        <v>36</v>
      </c>
      <c r="R7209" t="s">
        <v>37</v>
      </c>
      <c r="S7209">
        <v>4</v>
      </c>
      <c r="T7209">
        <v>1</v>
      </c>
      <c r="U7209">
        <v>1</v>
      </c>
      <c r="V7209">
        <v>2</v>
      </c>
      <c r="W7209" t="s">
        <v>38</v>
      </c>
      <c r="X7209" s="8">
        <v>90</v>
      </c>
      <c r="Y7209">
        <v>2</v>
      </c>
      <c r="Z7209">
        <v>15</v>
      </c>
      <c r="AA7209">
        <v>3</v>
      </c>
      <c r="AB7209" s="6">
        <f t="shared" si="870"/>
        <v>12</v>
      </c>
      <c r="AC7209" s="13">
        <f t="shared" si="871"/>
        <v>90</v>
      </c>
      <c r="AD7209" s="13">
        <f t="shared" si="872"/>
        <v>270</v>
      </c>
      <c r="AE7209" s="13">
        <f t="shared" si="873"/>
        <v>3240</v>
      </c>
      <c r="AF7209" t="s">
        <v>43</v>
      </c>
      <c r="AG7209">
        <v>1</v>
      </c>
      <c r="AH7209">
        <v>6</v>
      </c>
      <c r="AI7209">
        <v>93</v>
      </c>
      <c r="AJ7209">
        <v>9</v>
      </c>
      <c r="AK7209">
        <v>10</v>
      </c>
      <c r="AL7209">
        <v>10</v>
      </c>
      <c r="AM7209">
        <v>10</v>
      </c>
      <c r="AN7209">
        <v>8</v>
      </c>
      <c r="AO7209">
        <v>10</v>
      </c>
    </row>
    <row r="7210" spans="1:41">
      <c r="A7210" s="1">
        <v>23885774</v>
      </c>
      <c r="B7210" t="s">
        <v>5860</v>
      </c>
      <c r="C7210">
        <v>2014</v>
      </c>
      <c r="D7210" s="2" t="s">
        <v>6574</v>
      </c>
      <c r="E7210" s="4">
        <f t="shared" si="867"/>
        <v>41961</v>
      </c>
      <c r="F7210" s="5">
        <f t="shared" ca="1" si="868"/>
        <v>0.63212474537036567</v>
      </c>
      <c r="G7210" s="1">
        <v>4610224</v>
      </c>
      <c r="H7210" t="s">
        <v>71</v>
      </c>
      <c r="I7210" t="s">
        <v>33</v>
      </c>
      <c r="J7210" s="6" t="str">
        <f t="shared" si="869"/>
        <v>Amsterdam</v>
      </c>
      <c r="K7210" t="s">
        <v>34</v>
      </c>
      <c r="M7210" s="1">
        <v>1055</v>
      </c>
      <c r="N7210" t="s">
        <v>35</v>
      </c>
      <c r="O7210">
        <v>52.378334465840403</v>
      </c>
      <c r="P7210">
        <v>4.8507527672429402</v>
      </c>
      <c r="Q7210" t="s">
        <v>36</v>
      </c>
      <c r="R7210" t="s">
        <v>42</v>
      </c>
      <c r="S7210">
        <v>2</v>
      </c>
      <c r="T7210">
        <v>1</v>
      </c>
      <c r="U7210">
        <v>1</v>
      </c>
      <c r="V7210">
        <v>1</v>
      </c>
      <c r="W7210" t="s">
        <v>38</v>
      </c>
      <c r="X7210" s="8">
        <v>70</v>
      </c>
      <c r="Y7210">
        <v>1</v>
      </c>
      <c r="Z7210">
        <v>0</v>
      </c>
      <c r="AA7210">
        <v>1</v>
      </c>
      <c r="AB7210" s="6">
        <f t="shared" si="870"/>
        <v>0</v>
      </c>
      <c r="AC7210" s="13">
        <f t="shared" si="871"/>
        <v>70</v>
      </c>
      <c r="AD7210" s="13">
        <f t="shared" si="872"/>
        <v>70</v>
      </c>
      <c r="AE7210" s="13">
        <f t="shared" si="873"/>
        <v>0</v>
      </c>
      <c r="AF7210" t="s">
        <v>62</v>
      </c>
      <c r="AG7210" t="s">
        <v>62</v>
      </c>
      <c r="AH7210">
        <v>0</v>
      </c>
    </row>
    <row r="7211" spans="1:41">
      <c r="A7211" s="1">
        <v>23886273</v>
      </c>
      <c r="B7211" t="s">
        <v>1851</v>
      </c>
      <c r="C7211">
        <v>2014</v>
      </c>
      <c r="D7211" s="2" t="s">
        <v>6574</v>
      </c>
      <c r="E7211" s="4">
        <f t="shared" si="867"/>
        <v>41961</v>
      </c>
      <c r="F7211" s="5">
        <f t="shared" ca="1" si="868"/>
        <v>0.63212474537036567</v>
      </c>
      <c r="G7211" s="1">
        <v>4859560</v>
      </c>
      <c r="H7211" t="s">
        <v>45</v>
      </c>
      <c r="I7211" t="s">
        <v>33</v>
      </c>
      <c r="J7211" s="6" t="str">
        <f t="shared" si="869"/>
        <v>Amsterdam</v>
      </c>
      <c r="K7211" t="s">
        <v>46</v>
      </c>
      <c r="M7211" s="1">
        <v>1053</v>
      </c>
      <c r="N7211" t="s">
        <v>35</v>
      </c>
      <c r="O7211">
        <v>52.367573788222401</v>
      </c>
      <c r="P7211">
        <v>4.8747059899403702</v>
      </c>
      <c r="Q7211" t="s">
        <v>36</v>
      </c>
      <c r="R7211" t="s">
        <v>37</v>
      </c>
      <c r="S7211">
        <v>4</v>
      </c>
      <c r="T7211">
        <v>2</v>
      </c>
      <c r="U7211">
        <v>2</v>
      </c>
      <c r="V7211">
        <v>4</v>
      </c>
      <c r="W7211" t="s">
        <v>38</v>
      </c>
      <c r="X7211" s="8">
        <v>199</v>
      </c>
      <c r="Y7211">
        <v>1</v>
      </c>
      <c r="Z7211">
        <v>0</v>
      </c>
      <c r="AA7211">
        <v>3</v>
      </c>
      <c r="AB7211" s="6">
        <f t="shared" si="870"/>
        <v>2</v>
      </c>
      <c r="AC7211" s="13">
        <f t="shared" si="871"/>
        <v>199</v>
      </c>
      <c r="AD7211" s="13">
        <f t="shared" si="872"/>
        <v>597</v>
      </c>
      <c r="AE7211" s="13">
        <f t="shared" si="873"/>
        <v>1194</v>
      </c>
      <c r="AF7211" t="s">
        <v>47</v>
      </c>
      <c r="AG7211">
        <v>1</v>
      </c>
      <c r="AH7211">
        <v>1</v>
      </c>
      <c r="AI7211">
        <v>100</v>
      </c>
      <c r="AJ7211">
        <v>10</v>
      </c>
      <c r="AK7211">
        <v>10</v>
      </c>
      <c r="AL7211">
        <v>10</v>
      </c>
      <c r="AM7211">
        <v>10</v>
      </c>
      <c r="AN7211">
        <v>10</v>
      </c>
      <c r="AO7211">
        <v>10</v>
      </c>
    </row>
    <row r="7212" spans="1:41">
      <c r="A7212" s="1">
        <v>23886273</v>
      </c>
      <c r="B7212" t="s">
        <v>1851</v>
      </c>
      <c r="C7212">
        <v>2014</v>
      </c>
      <c r="D7212" s="2" t="s">
        <v>6574</v>
      </c>
      <c r="E7212" s="4">
        <f t="shared" si="867"/>
        <v>41961</v>
      </c>
      <c r="F7212" s="5">
        <f t="shared" ca="1" si="868"/>
        <v>0.63212474537036567</v>
      </c>
      <c r="G7212" s="1">
        <v>4655656</v>
      </c>
      <c r="H7212" t="s">
        <v>45</v>
      </c>
      <c r="I7212" t="s">
        <v>33</v>
      </c>
      <c r="J7212" s="6" t="str">
        <f t="shared" si="869"/>
        <v>Amsterdam</v>
      </c>
      <c r="K7212" t="s">
        <v>46</v>
      </c>
      <c r="M7212" s="1">
        <v>1053</v>
      </c>
      <c r="N7212" t="s">
        <v>35</v>
      </c>
      <c r="O7212">
        <v>52.367420442818599</v>
      </c>
      <c r="P7212">
        <v>4.8746535062668004</v>
      </c>
      <c r="Q7212" t="s">
        <v>36</v>
      </c>
      <c r="R7212" t="s">
        <v>37</v>
      </c>
      <c r="S7212">
        <v>2</v>
      </c>
      <c r="T7212">
        <v>1</v>
      </c>
      <c r="U7212">
        <v>1</v>
      </c>
      <c r="V7212">
        <v>2</v>
      </c>
      <c r="W7212" t="s">
        <v>38</v>
      </c>
      <c r="X7212" s="8">
        <v>80</v>
      </c>
      <c r="Y7212">
        <v>1</v>
      </c>
      <c r="Z7212">
        <v>0</v>
      </c>
      <c r="AA7212">
        <v>3</v>
      </c>
      <c r="AB7212" s="6">
        <f t="shared" si="870"/>
        <v>30</v>
      </c>
      <c r="AC7212" s="13">
        <f t="shared" si="871"/>
        <v>80</v>
      </c>
      <c r="AD7212" s="13">
        <f t="shared" si="872"/>
        <v>240</v>
      </c>
      <c r="AE7212" s="13">
        <f t="shared" si="873"/>
        <v>7200</v>
      </c>
      <c r="AF7212" t="s">
        <v>47</v>
      </c>
      <c r="AG7212">
        <v>1</v>
      </c>
      <c r="AH7212">
        <v>15</v>
      </c>
      <c r="AI7212">
        <v>96</v>
      </c>
      <c r="AJ7212">
        <v>10</v>
      </c>
      <c r="AK7212">
        <v>10</v>
      </c>
      <c r="AL7212">
        <v>10</v>
      </c>
      <c r="AM7212">
        <v>10</v>
      </c>
      <c r="AN7212">
        <v>10</v>
      </c>
      <c r="AO7212">
        <v>9</v>
      </c>
    </row>
    <row r="7213" spans="1:41">
      <c r="A7213" s="1">
        <v>23886273</v>
      </c>
      <c r="B7213" t="s">
        <v>1851</v>
      </c>
      <c r="C7213">
        <v>2014</v>
      </c>
      <c r="D7213" s="2" t="s">
        <v>6574</v>
      </c>
      <c r="E7213" s="4">
        <f t="shared" si="867"/>
        <v>41961</v>
      </c>
      <c r="F7213" s="5">
        <f t="shared" ca="1" si="868"/>
        <v>0.63212474537036567</v>
      </c>
      <c r="G7213" s="1">
        <v>4640869</v>
      </c>
      <c r="H7213" t="s">
        <v>45</v>
      </c>
      <c r="I7213" t="s">
        <v>33</v>
      </c>
      <c r="J7213" s="6" t="str">
        <f t="shared" si="869"/>
        <v>Amsterdam</v>
      </c>
      <c r="K7213" t="s">
        <v>46</v>
      </c>
      <c r="M7213" s="1" t="s">
        <v>5871</v>
      </c>
      <c r="N7213" t="s">
        <v>35</v>
      </c>
      <c r="O7213">
        <v>52.366238800535797</v>
      </c>
      <c r="P7213">
        <v>4.8748291887934299</v>
      </c>
      <c r="Q7213" t="s">
        <v>36</v>
      </c>
      <c r="R7213" t="s">
        <v>37</v>
      </c>
      <c r="S7213">
        <v>2</v>
      </c>
      <c r="T7213">
        <v>1</v>
      </c>
      <c r="U7213">
        <v>1</v>
      </c>
      <c r="V7213">
        <v>2</v>
      </c>
      <c r="W7213" t="s">
        <v>38</v>
      </c>
      <c r="X7213" s="8">
        <v>90</v>
      </c>
      <c r="Y7213">
        <v>1</v>
      </c>
      <c r="Z7213">
        <v>0</v>
      </c>
      <c r="AA7213">
        <v>3</v>
      </c>
      <c r="AB7213" s="6">
        <f t="shared" si="870"/>
        <v>24</v>
      </c>
      <c r="AC7213" s="13">
        <f t="shared" si="871"/>
        <v>90</v>
      </c>
      <c r="AD7213" s="13">
        <f t="shared" si="872"/>
        <v>270</v>
      </c>
      <c r="AE7213" s="13">
        <f t="shared" si="873"/>
        <v>6480</v>
      </c>
      <c r="AF7213" t="s">
        <v>47</v>
      </c>
      <c r="AG7213">
        <v>1</v>
      </c>
      <c r="AH7213">
        <v>12</v>
      </c>
      <c r="AI7213">
        <v>98</v>
      </c>
      <c r="AJ7213">
        <v>10</v>
      </c>
      <c r="AK7213">
        <v>10</v>
      </c>
      <c r="AL7213">
        <v>10</v>
      </c>
      <c r="AM7213">
        <v>10</v>
      </c>
      <c r="AN7213">
        <v>10</v>
      </c>
      <c r="AO7213">
        <v>10</v>
      </c>
    </row>
    <row r="7214" spans="1:41">
      <c r="A7214" s="1">
        <v>23890644</v>
      </c>
      <c r="B7214" t="s">
        <v>5872</v>
      </c>
      <c r="C7214">
        <v>2014</v>
      </c>
      <c r="D7214" s="2" t="s">
        <v>6574</v>
      </c>
      <c r="E7214" s="4">
        <f t="shared" si="867"/>
        <v>41961</v>
      </c>
      <c r="F7214" s="5">
        <f t="shared" ca="1" si="868"/>
        <v>0.63212474537036567</v>
      </c>
      <c r="G7214" s="1">
        <v>4611207</v>
      </c>
      <c r="H7214" t="s">
        <v>51</v>
      </c>
      <c r="I7214" t="s">
        <v>33</v>
      </c>
      <c r="J7214" s="6" t="str">
        <f t="shared" si="869"/>
        <v>Amsterdam</v>
      </c>
      <c r="K7214" t="s">
        <v>34</v>
      </c>
      <c r="M7214" s="1">
        <v>1013</v>
      </c>
      <c r="N7214" t="s">
        <v>35</v>
      </c>
      <c r="O7214">
        <v>52.381260487912797</v>
      </c>
      <c r="P7214">
        <v>4.8861614480397701</v>
      </c>
      <c r="Q7214" t="s">
        <v>36</v>
      </c>
      <c r="R7214" t="s">
        <v>37</v>
      </c>
      <c r="S7214">
        <v>2</v>
      </c>
      <c r="T7214">
        <v>1</v>
      </c>
      <c r="U7214">
        <v>0</v>
      </c>
      <c r="V7214">
        <v>2</v>
      </c>
      <c r="W7214" t="s">
        <v>38</v>
      </c>
      <c r="X7214" s="8">
        <v>100</v>
      </c>
      <c r="Y7214">
        <v>0</v>
      </c>
      <c r="Z7214">
        <v>25</v>
      </c>
      <c r="AA7214">
        <v>1</v>
      </c>
      <c r="AB7214" s="6">
        <f t="shared" si="870"/>
        <v>10</v>
      </c>
      <c r="AC7214" s="13">
        <f t="shared" si="871"/>
        <v>125</v>
      </c>
      <c r="AD7214" s="13">
        <f t="shared" si="872"/>
        <v>125</v>
      </c>
      <c r="AE7214" s="13">
        <f t="shared" si="873"/>
        <v>1250</v>
      </c>
      <c r="AF7214" t="s">
        <v>47</v>
      </c>
      <c r="AG7214">
        <v>1</v>
      </c>
      <c r="AH7214">
        <v>5</v>
      </c>
      <c r="AI7214">
        <v>96</v>
      </c>
      <c r="AJ7214">
        <v>9</v>
      </c>
      <c r="AK7214">
        <v>9</v>
      </c>
      <c r="AL7214">
        <v>10</v>
      </c>
      <c r="AM7214">
        <v>10</v>
      </c>
      <c r="AN7214">
        <v>10</v>
      </c>
      <c r="AO7214">
        <v>9</v>
      </c>
    </row>
    <row r="7215" spans="1:41">
      <c r="A7215" s="1">
        <v>23903316</v>
      </c>
      <c r="B7215" t="s">
        <v>487</v>
      </c>
      <c r="C7215">
        <v>2014</v>
      </c>
      <c r="D7215" s="2" t="s">
        <v>6574</v>
      </c>
      <c r="E7215" s="4">
        <f t="shared" si="867"/>
        <v>41961</v>
      </c>
      <c r="F7215" s="5">
        <f t="shared" ca="1" si="868"/>
        <v>0.63212474537036567</v>
      </c>
      <c r="G7215" s="1">
        <v>4614008</v>
      </c>
      <c r="H7215" t="s">
        <v>1660</v>
      </c>
      <c r="I7215" t="s">
        <v>33</v>
      </c>
      <c r="J7215" s="6" t="str">
        <f t="shared" si="869"/>
        <v>Amsterdam</v>
      </c>
      <c r="K7215" t="s">
        <v>34</v>
      </c>
      <c r="M7215" s="1" t="s">
        <v>5873</v>
      </c>
      <c r="N7215" t="s">
        <v>35</v>
      </c>
      <c r="O7215">
        <v>52.325261890871403</v>
      </c>
      <c r="P7215">
        <v>4.9503645239801299</v>
      </c>
      <c r="Q7215" t="s">
        <v>36</v>
      </c>
      <c r="R7215" t="s">
        <v>37</v>
      </c>
      <c r="S7215">
        <v>2</v>
      </c>
      <c r="T7215">
        <v>1</v>
      </c>
      <c r="U7215">
        <v>0</v>
      </c>
      <c r="V7215">
        <v>1</v>
      </c>
      <c r="W7215" t="s">
        <v>38</v>
      </c>
      <c r="X7215" s="8">
        <v>70</v>
      </c>
      <c r="Y7215">
        <v>1</v>
      </c>
      <c r="Z7215">
        <v>0</v>
      </c>
      <c r="AA7215">
        <v>1</v>
      </c>
      <c r="AB7215" s="6">
        <f t="shared" si="870"/>
        <v>20</v>
      </c>
      <c r="AC7215" s="13">
        <f t="shared" si="871"/>
        <v>70</v>
      </c>
      <c r="AD7215" s="13">
        <f t="shared" si="872"/>
        <v>70</v>
      </c>
      <c r="AE7215" s="13">
        <f t="shared" si="873"/>
        <v>1400</v>
      </c>
      <c r="AF7215" t="s">
        <v>47</v>
      </c>
      <c r="AG7215">
        <v>1</v>
      </c>
      <c r="AH7215">
        <v>10</v>
      </c>
      <c r="AI7215">
        <v>96</v>
      </c>
      <c r="AJ7215">
        <v>9</v>
      </c>
      <c r="AK7215">
        <v>9</v>
      </c>
      <c r="AL7215">
        <v>10</v>
      </c>
      <c r="AM7215">
        <v>10</v>
      </c>
      <c r="AN7215">
        <v>8</v>
      </c>
      <c r="AO7215">
        <v>9</v>
      </c>
    </row>
    <row r="7216" spans="1:41">
      <c r="A7216" s="1">
        <v>23917371</v>
      </c>
      <c r="B7216" t="s">
        <v>5874</v>
      </c>
      <c r="C7216">
        <v>2014</v>
      </c>
      <c r="D7216" s="2" t="s">
        <v>6574</v>
      </c>
      <c r="E7216" s="4">
        <f t="shared" si="867"/>
        <v>41961</v>
      </c>
      <c r="F7216" s="5">
        <f t="shared" ca="1" si="868"/>
        <v>0.63212474537036567</v>
      </c>
      <c r="G7216" s="1">
        <v>4616816</v>
      </c>
      <c r="H7216" t="s">
        <v>60</v>
      </c>
      <c r="I7216" t="s">
        <v>33</v>
      </c>
      <c r="J7216" s="6" t="str">
        <f t="shared" si="869"/>
        <v>Amsterdam</v>
      </c>
      <c r="K7216" t="s">
        <v>34</v>
      </c>
      <c r="M7216" s="1" t="s">
        <v>5875</v>
      </c>
      <c r="N7216" t="s">
        <v>35</v>
      </c>
      <c r="O7216">
        <v>52.353641329334103</v>
      </c>
      <c r="P7216">
        <v>4.9048102818873103</v>
      </c>
      <c r="Q7216" t="s">
        <v>36</v>
      </c>
      <c r="R7216" t="s">
        <v>37</v>
      </c>
      <c r="S7216">
        <v>4</v>
      </c>
      <c r="T7216">
        <v>1</v>
      </c>
      <c r="U7216">
        <v>3</v>
      </c>
      <c r="V7216">
        <v>3</v>
      </c>
      <c r="W7216" t="s">
        <v>38</v>
      </c>
      <c r="X7216" s="8">
        <v>150</v>
      </c>
      <c r="Y7216">
        <v>1</v>
      </c>
      <c r="Z7216">
        <v>0</v>
      </c>
      <c r="AA7216">
        <v>2</v>
      </c>
      <c r="AB7216" s="6">
        <f t="shared" si="870"/>
        <v>8</v>
      </c>
      <c r="AC7216" s="13">
        <f t="shared" si="871"/>
        <v>150</v>
      </c>
      <c r="AD7216" s="13">
        <f t="shared" si="872"/>
        <v>300</v>
      </c>
      <c r="AE7216" s="13">
        <f t="shared" si="873"/>
        <v>2400</v>
      </c>
      <c r="AF7216" t="s">
        <v>43</v>
      </c>
      <c r="AG7216">
        <v>1</v>
      </c>
      <c r="AH7216">
        <v>4</v>
      </c>
      <c r="AI7216">
        <v>95</v>
      </c>
      <c r="AJ7216">
        <v>10</v>
      </c>
      <c r="AK7216">
        <v>9</v>
      </c>
      <c r="AL7216">
        <v>10</v>
      </c>
      <c r="AM7216">
        <v>10</v>
      </c>
      <c r="AN7216">
        <v>10</v>
      </c>
      <c r="AO7216">
        <v>10</v>
      </c>
    </row>
    <row r="7217" spans="1:41">
      <c r="A7217" s="1">
        <v>23928189</v>
      </c>
      <c r="B7217" t="s">
        <v>1775</v>
      </c>
      <c r="C7217">
        <v>2014</v>
      </c>
      <c r="D7217" s="2" t="s">
        <v>6575</v>
      </c>
      <c r="E7217" s="4">
        <f t="shared" si="867"/>
        <v>41962</v>
      </c>
      <c r="F7217" s="5">
        <f t="shared" ca="1" si="868"/>
        <v>0.62938501934296842</v>
      </c>
      <c r="G7217" s="1">
        <v>4619390</v>
      </c>
      <c r="H7217" t="s">
        <v>87</v>
      </c>
      <c r="I7217" t="s">
        <v>33</v>
      </c>
      <c r="J7217" s="6" t="str">
        <f t="shared" si="869"/>
        <v>Amsterdam</v>
      </c>
      <c r="K7217" t="s">
        <v>34</v>
      </c>
      <c r="M7217" s="1" t="s">
        <v>5876</v>
      </c>
      <c r="N7217" t="s">
        <v>35</v>
      </c>
      <c r="O7217">
        <v>52.3512203280834</v>
      </c>
      <c r="P7217">
        <v>4.8306147221126103</v>
      </c>
      <c r="Q7217" t="s">
        <v>36</v>
      </c>
      <c r="R7217" t="s">
        <v>37</v>
      </c>
      <c r="S7217">
        <v>4</v>
      </c>
      <c r="T7217">
        <v>1</v>
      </c>
      <c r="U7217">
        <v>2</v>
      </c>
      <c r="V7217">
        <v>2</v>
      </c>
      <c r="W7217" t="s">
        <v>38</v>
      </c>
      <c r="X7217" s="8">
        <v>100</v>
      </c>
      <c r="Y7217">
        <v>2</v>
      </c>
      <c r="Z7217">
        <v>25</v>
      </c>
      <c r="AA7217">
        <v>3</v>
      </c>
      <c r="AB7217" s="6">
        <f t="shared" si="870"/>
        <v>0</v>
      </c>
      <c r="AC7217" s="13">
        <f t="shared" si="871"/>
        <v>100</v>
      </c>
      <c r="AD7217" s="13">
        <f t="shared" si="872"/>
        <v>300</v>
      </c>
      <c r="AE7217" s="13">
        <f t="shared" si="873"/>
        <v>0</v>
      </c>
      <c r="AF7217" t="s">
        <v>47</v>
      </c>
      <c r="AG7217">
        <v>0.95</v>
      </c>
      <c r="AH7217">
        <v>0</v>
      </c>
    </row>
    <row r="7218" spans="1:41">
      <c r="A7218" s="1">
        <v>23928189</v>
      </c>
      <c r="B7218" t="s">
        <v>1775</v>
      </c>
      <c r="C7218">
        <v>2014</v>
      </c>
      <c r="D7218" s="2" t="s">
        <v>6575</v>
      </c>
      <c r="E7218" s="4">
        <f t="shared" si="867"/>
        <v>41962</v>
      </c>
      <c r="F7218" s="5">
        <f t="shared" ca="1" si="868"/>
        <v>0.62938501934296842</v>
      </c>
      <c r="G7218" s="1">
        <v>5156433</v>
      </c>
      <c r="H7218" t="s">
        <v>87</v>
      </c>
      <c r="I7218" t="s">
        <v>33</v>
      </c>
      <c r="J7218" s="6" t="str">
        <f t="shared" si="869"/>
        <v>Amsterdam</v>
      </c>
      <c r="K7218" t="s">
        <v>46</v>
      </c>
      <c r="M7218" s="1" t="s">
        <v>5877</v>
      </c>
      <c r="N7218" t="s">
        <v>35</v>
      </c>
      <c r="O7218">
        <v>52.349125138971303</v>
      </c>
      <c r="P7218">
        <v>4.83038952852118</v>
      </c>
      <c r="Q7218" t="s">
        <v>36</v>
      </c>
      <c r="R7218" t="s">
        <v>37</v>
      </c>
      <c r="S7218">
        <v>4</v>
      </c>
      <c r="T7218">
        <v>1</v>
      </c>
      <c r="U7218">
        <v>1</v>
      </c>
      <c r="V7218">
        <v>2</v>
      </c>
      <c r="W7218" t="s">
        <v>38</v>
      </c>
      <c r="X7218" s="8">
        <v>75</v>
      </c>
      <c r="Y7218">
        <v>2</v>
      </c>
      <c r="Z7218">
        <v>25</v>
      </c>
      <c r="AA7218">
        <v>1</v>
      </c>
      <c r="AB7218" s="6">
        <f t="shared" si="870"/>
        <v>0</v>
      </c>
      <c r="AC7218" s="13">
        <f t="shared" si="871"/>
        <v>75</v>
      </c>
      <c r="AD7218" s="13">
        <f t="shared" si="872"/>
        <v>75</v>
      </c>
      <c r="AE7218" s="13">
        <f t="shared" si="873"/>
        <v>0</v>
      </c>
      <c r="AF7218" t="s">
        <v>47</v>
      </c>
      <c r="AG7218">
        <v>0.95</v>
      </c>
      <c r="AH7218">
        <v>0</v>
      </c>
    </row>
    <row r="7219" spans="1:41">
      <c r="A7219" s="1">
        <v>23928501</v>
      </c>
      <c r="B7219" t="s">
        <v>1023</v>
      </c>
      <c r="C7219">
        <v>2014</v>
      </c>
      <c r="D7219" s="2" t="s">
        <v>6575</v>
      </c>
      <c r="E7219" s="4">
        <f t="shared" si="867"/>
        <v>41962</v>
      </c>
      <c r="F7219" s="5">
        <f t="shared" ca="1" si="868"/>
        <v>0.62938501934296842</v>
      </c>
      <c r="G7219" s="1">
        <v>4641239</v>
      </c>
      <c r="H7219" t="s">
        <v>49</v>
      </c>
      <c r="I7219" t="s">
        <v>33</v>
      </c>
      <c r="J7219" s="6" t="str">
        <f t="shared" si="869"/>
        <v>Amsterdam</v>
      </c>
      <c r="K7219" t="s">
        <v>46</v>
      </c>
      <c r="M7219" s="1" t="s">
        <v>5878</v>
      </c>
      <c r="N7219" t="s">
        <v>35</v>
      </c>
      <c r="O7219">
        <v>52.363813767709402</v>
      </c>
      <c r="P7219">
        <v>4.8846317094688798</v>
      </c>
      <c r="Q7219" t="s">
        <v>36</v>
      </c>
      <c r="R7219" t="s">
        <v>37</v>
      </c>
      <c r="S7219">
        <v>6</v>
      </c>
      <c r="T7219">
        <v>1</v>
      </c>
      <c r="U7219">
        <v>2</v>
      </c>
      <c r="V7219">
        <v>3</v>
      </c>
      <c r="W7219" t="s">
        <v>38</v>
      </c>
      <c r="X7219" s="8">
        <v>260</v>
      </c>
      <c r="Y7219">
        <v>4</v>
      </c>
      <c r="Z7219">
        <v>55</v>
      </c>
      <c r="AA7219">
        <v>2</v>
      </c>
      <c r="AB7219" s="6">
        <f t="shared" si="870"/>
        <v>2</v>
      </c>
      <c r="AC7219" s="13">
        <f t="shared" si="871"/>
        <v>260</v>
      </c>
      <c r="AD7219" s="13">
        <f t="shared" si="872"/>
        <v>520</v>
      </c>
      <c r="AE7219" s="13">
        <f t="shared" si="873"/>
        <v>1040</v>
      </c>
      <c r="AF7219" t="s">
        <v>43</v>
      </c>
      <c r="AG7219">
        <v>1</v>
      </c>
      <c r="AH7219">
        <v>1</v>
      </c>
      <c r="AI7219">
        <v>100</v>
      </c>
      <c r="AJ7219">
        <v>10</v>
      </c>
      <c r="AK7219">
        <v>10</v>
      </c>
      <c r="AL7219">
        <v>10</v>
      </c>
      <c r="AM7219">
        <v>10</v>
      </c>
      <c r="AN7219">
        <v>10</v>
      </c>
      <c r="AO7219">
        <v>8</v>
      </c>
    </row>
    <row r="7220" spans="1:41">
      <c r="A7220" s="1">
        <v>23928501</v>
      </c>
      <c r="B7220" t="s">
        <v>1023</v>
      </c>
      <c r="C7220">
        <v>2014</v>
      </c>
      <c r="D7220" s="2" t="s">
        <v>6575</v>
      </c>
      <c r="E7220" s="4">
        <f t="shared" si="867"/>
        <v>41962</v>
      </c>
      <c r="F7220" s="5">
        <f t="shared" ca="1" si="868"/>
        <v>0.62938501934296842</v>
      </c>
      <c r="G7220" s="1">
        <v>4619436</v>
      </c>
      <c r="H7220" t="s">
        <v>49</v>
      </c>
      <c r="I7220" t="s">
        <v>33</v>
      </c>
      <c r="J7220" s="6" t="str">
        <f t="shared" si="869"/>
        <v>Amsterdam</v>
      </c>
      <c r="K7220" t="s">
        <v>34</v>
      </c>
      <c r="M7220" s="1" t="s">
        <v>5878</v>
      </c>
      <c r="N7220" t="s">
        <v>35</v>
      </c>
      <c r="O7220">
        <v>52.3632886638607</v>
      </c>
      <c r="P7220">
        <v>4.88380986383505</v>
      </c>
      <c r="Q7220" t="s">
        <v>36</v>
      </c>
      <c r="R7220" t="s">
        <v>37</v>
      </c>
      <c r="S7220">
        <v>6</v>
      </c>
      <c r="T7220">
        <v>1</v>
      </c>
      <c r="U7220">
        <v>2</v>
      </c>
      <c r="V7220">
        <v>3</v>
      </c>
      <c r="W7220" t="s">
        <v>38</v>
      </c>
      <c r="X7220" s="8">
        <v>260</v>
      </c>
      <c r="Y7220">
        <v>4</v>
      </c>
      <c r="Z7220">
        <v>55</v>
      </c>
      <c r="AA7220">
        <v>2</v>
      </c>
      <c r="AB7220" s="6">
        <f t="shared" si="870"/>
        <v>2</v>
      </c>
      <c r="AC7220" s="13">
        <f t="shared" si="871"/>
        <v>260</v>
      </c>
      <c r="AD7220" s="13">
        <f t="shared" si="872"/>
        <v>520</v>
      </c>
      <c r="AE7220" s="13">
        <f t="shared" si="873"/>
        <v>1040</v>
      </c>
      <c r="AF7220" t="s">
        <v>43</v>
      </c>
      <c r="AG7220">
        <v>1</v>
      </c>
      <c r="AH7220">
        <v>1</v>
      </c>
      <c r="AI7220">
        <v>100</v>
      </c>
      <c r="AJ7220">
        <v>10</v>
      </c>
      <c r="AK7220">
        <v>10</v>
      </c>
      <c r="AL7220">
        <v>10</v>
      </c>
      <c r="AM7220">
        <v>10</v>
      </c>
      <c r="AN7220">
        <v>10</v>
      </c>
      <c r="AO7220">
        <v>10</v>
      </c>
    </row>
    <row r="7221" spans="1:41">
      <c r="A7221" s="1">
        <v>23936955</v>
      </c>
      <c r="B7221" t="s">
        <v>5879</v>
      </c>
      <c r="C7221">
        <v>2014</v>
      </c>
      <c r="D7221" s="2" t="s">
        <v>6575</v>
      </c>
      <c r="E7221" s="4">
        <f t="shared" si="867"/>
        <v>41962</v>
      </c>
      <c r="F7221" s="5">
        <f t="shared" ca="1" si="868"/>
        <v>0.62938501934296842</v>
      </c>
      <c r="G7221" s="1">
        <v>4627219</v>
      </c>
      <c r="H7221" t="s">
        <v>49</v>
      </c>
      <c r="I7221" t="s">
        <v>33</v>
      </c>
      <c r="J7221" s="6" t="str">
        <f t="shared" si="869"/>
        <v>Amsterdam</v>
      </c>
      <c r="K7221" t="s">
        <v>46</v>
      </c>
      <c r="M7221" s="1">
        <v>1011</v>
      </c>
      <c r="N7221" t="s">
        <v>35</v>
      </c>
      <c r="O7221">
        <v>52.371306570403704</v>
      </c>
      <c r="P7221">
        <v>4.9119927195048101</v>
      </c>
      <c r="Q7221" t="s">
        <v>104</v>
      </c>
      <c r="R7221" t="s">
        <v>37</v>
      </c>
      <c r="S7221">
        <v>16</v>
      </c>
      <c r="T7221">
        <v>8</v>
      </c>
      <c r="U7221">
        <v>9</v>
      </c>
      <c r="V7221">
        <v>16</v>
      </c>
      <c r="W7221" t="s">
        <v>38</v>
      </c>
      <c r="X7221" s="8">
        <v>500</v>
      </c>
      <c r="Y7221">
        <v>1</v>
      </c>
      <c r="Z7221">
        <v>0</v>
      </c>
      <c r="AA7221">
        <v>1</v>
      </c>
      <c r="AB7221" s="6">
        <f t="shared" si="870"/>
        <v>0</v>
      </c>
      <c r="AC7221" s="13">
        <f t="shared" si="871"/>
        <v>500</v>
      </c>
      <c r="AD7221" s="13">
        <f t="shared" si="872"/>
        <v>500</v>
      </c>
      <c r="AE7221" s="13">
        <f t="shared" si="873"/>
        <v>0</v>
      </c>
      <c r="AF7221" t="s">
        <v>47</v>
      </c>
      <c r="AG7221">
        <v>0.97</v>
      </c>
      <c r="AH7221">
        <v>0</v>
      </c>
    </row>
    <row r="7222" spans="1:41">
      <c r="A7222" s="1">
        <v>23936955</v>
      </c>
      <c r="B7222" t="s">
        <v>5879</v>
      </c>
      <c r="C7222">
        <v>2014</v>
      </c>
      <c r="D7222" s="2" t="s">
        <v>6575</v>
      </c>
      <c r="E7222" s="4">
        <f t="shared" si="867"/>
        <v>41962</v>
      </c>
      <c r="F7222" s="5">
        <f t="shared" ca="1" si="868"/>
        <v>0.62938501934296842</v>
      </c>
      <c r="G7222" s="1">
        <v>4627229</v>
      </c>
      <c r="H7222" t="s">
        <v>49</v>
      </c>
      <c r="I7222" t="s">
        <v>33</v>
      </c>
      <c r="J7222" s="6" t="str">
        <f t="shared" si="869"/>
        <v>Amsterdam</v>
      </c>
      <c r="K7222" t="s">
        <v>53</v>
      </c>
      <c r="M7222" s="1">
        <v>1011</v>
      </c>
      <c r="N7222" t="s">
        <v>35</v>
      </c>
      <c r="O7222">
        <v>52.373175784817299</v>
      </c>
      <c r="P7222">
        <v>4.91162788721316</v>
      </c>
      <c r="Q7222" t="s">
        <v>104</v>
      </c>
      <c r="R7222" t="s">
        <v>42</v>
      </c>
      <c r="S7222">
        <v>3</v>
      </c>
      <c r="T7222">
        <v>1</v>
      </c>
      <c r="U7222">
        <v>1</v>
      </c>
      <c r="V7222">
        <v>2</v>
      </c>
      <c r="W7222" t="s">
        <v>38</v>
      </c>
      <c r="X7222" s="8">
        <v>90</v>
      </c>
      <c r="Y7222">
        <v>1</v>
      </c>
      <c r="Z7222">
        <v>0</v>
      </c>
      <c r="AA7222">
        <v>1</v>
      </c>
      <c r="AB7222" s="6">
        <f t="shared" si="870"/>
        <v>14</v>
      </c>
      <c r="AC7222" s="13">
        <f t="shared" si="871"/>
        <v>90</v>
      </c>
      <c r="AD7222" s="13">
        <f t="shared" si="872"/>
        <v>90</v>
      </c>
      <c r="AE7222" s="13">
        <f t="shared" si="873"/>
        <v>1260</v>
      </c>
      <c r="AF7222" t="s">
        <v>47</v>
      </c>
      <c r="AG7222">
        <v>0.97</v>
      </c>
      <c r="AH7222">
        <v>7</v>
      </c>
      <c r="AI7222">
        <v>94</v>
      </c>
      <c r="AJ7222">
        <v>10</v>
      </c>
      <c r="AK7222">
        <v>10</v>
      </c>
      <c r="AL7222">
        <v>9</v>
      </c>
      <c r="AM7222">
        <v>10</v>
      </c>
      <c r="AN7222">
        <v>10</v>
      </c>
      <c r="AO7222">
        <v>9</v>
      </c>
    </row>
    <row r="7223" spans="1:41">
      <c r="A7223" s="1">
        <v>23936955</v>
      </c>
      <c r="B7223" t="s">
        <v>5879</v>
      </c>
      <c r="C7223">
        <v>2014</v>
      </c>
      <c r="D7223" s="2" t="s">
        <v>6575</v>
      </c>
      <c r="E7223" s="4">
        <f t="shared" si="867"/>
        <v>41962</v>
      </c>
      <c r="F7223" s="5">
        <f t="shared" ca="1" si="868"/>
        <v>0.62938501934296842</v>
      </c>
      <c r="G7223" s="1">
        <v>4628184</v>
      </c>
      <c r="H7223" t="s">
        <v>49</v>
      </c>
      <c r="I7223" t="s">
        <v>33</v>
      </c>
      <c r="J7223" s="6" t="str">
        <f t="shared" si="869"/>
        <v>Amsterdam</v>
      </c>
      <c r="K7223" t="s">
        <v>46</v>
      </c>
      <c r="M7223" s="1">
        <v>1011</v>
      </c>
      <c r="N7223" t="s">
        <v>35</v>
      </c>
      <c r="O7223">
        <v>52.373767287833402</v>
      </c>
      <c r="P7223">
        <v>4.91009043573239</v>
      </c>
      <c r="Q7223" t="s">
        <v>104</v>
      </c>
      <c r="R7223" t="s">
        <v>42</v>
      </c>
      <c r="S7223">
        <v>3</v>
      </c>
      <c r="T7223">
        <v>1</v>
      </c>
      <c r="U7223">
        <v>1</v>
      </c>
      <c r="V7223">
        <v>2</v>
      </c>
      <c r="W7223" t="s">
        <v>38</v>
      </c>
      <c r="X7223" s="8">
        <v>90</v>
      </c>
      <c r="Y7223">
        <v>1</v>
      </c>
      <c r="Z7223">
        <v>0</v>
      </c>
      <c r="AA7223">
        <v>1</v>
      </c>
      <c r="AB7223" s="6">
        <f t="shared" si="870"/>
        <v>0</v>
      </c>
      <c r="AC7223" s="13">
        <f t="shared" si="871"/>
        <v>90</v>
      </c>
      <c r="AD7223" s="13">
        <f t="shared" si="872"/>
        <v>90</v>
      </c>
      <c r="AE7223" s="13">
        <f t="shared" si="873"/>
        <v>0</v>
      </c>
      <c r="AF7223" t="s">
        <v>47</v>
      </c>
      <c r="AG7223">
        <v>0.97</v>
      </c>
      <c r="AH7223">
        <v>0</v>
      </c>
    </row>
    <row r="7224" spans="1:41">
      <c r="A7224" s="1">
        <v>23936955</v>
      </c>
      <c r="B7224" t="s">
        <v>5879</v>
      </c>
      <c r="C7224">
        <v>2014</v>
      </c>
      <c r="D7224" s="2" t="s">
        <v>6575</v>
      </c>
      <c r="E7224" s="4">
        <f t="shared" si="867"/>
        <v>41962</v>
      </c>
      <c r="F7224" s="5">
        <f t="shared" ca="1" si="868"/>
        <v>0.62938501934296842</v>
      </c>
      <c r="G7224" s="1">
        <v>4628202</v>
      </c>
      <c r="H7224" t="s">
        <v>49</v>
      </c>
      <c r="I7224" t="s">
        <v>33</v>
      </c>
      <c r="J7224" s="6" t="str">
        <f t="shared" si="869"/>
        <v>Amsterdam</v>
      </c>
      <c r="K7224" t="s">
        <v>46</v>
      </c>
      <c r="M7224" s="1">
        <v>1011</v>
      </c>
      <c r="N7224" t="s">
        <v>35</v>
      </c>
      <c r="O7224">
        <v>52.371992602600201</v>
      </c>
      <c r="P7224">
        <v>4.91163950632032</v>
      </c>
      <c r="Q7224" t="s">
        <v>104</v>
      </c>
      <c r="R7224" t="s">
        <v>42</v>
      </c>
      <c r="S7224">
        <v>2</v>
      </c>
      <c r="T7224">
        <v>1</v>
      </c>
      <c r="U7224">
        <v>1</v>
      </c>
      <c r="V7224">
        <v>2</v>
      </c>
      <c r="W7224" t="s">
        <v>38</v>
      </c>
      <c r="X7224" s="8">
        <v>80</v>
      </c>
      <c r="Y7224">
        <v>1</v>
      </c>
      <c r="Z7224">
        <v>0</v>
      </c>
      <c r="AA7224">
        <v>1</v>
      </c>
      <c r="AB7224" s="6">
        <f t="shared" si="870"/>
        <v>2</v>
      </c>
      <c r="AC7224" s="13">
        <f t="shared" si="871"/>
        <v>80</v>
      </c>
      <c r="AD7224" s="13">
        <f t="shared" si="872"/>
        <v>80</v>
      </c>
      <c r="AE7224" s="13">
        <f t="shared" si="873"/>
        <v>160</v>
      </c>
      <c r="AF7224" t="s">
        <v>47</v>
      </c>
      <c r="AG7224">
        <v>0.97</v>
      </c>
      <c r="AH7224">
        <v>1</v>
      </c>
      <c r="AI7224">
        <v>80</v>
      </c>
      <c r="AJ7224">
        <v>6</v>
      </c>
      <c r="AK7224">
        <v>10</v>
      </c>
      <c r="AL7224">
        <v>10</v>
      </c>
      <c r="AM7224">
        <v>10</v>
      </c>
      <c r="AN7224">
        <v>8</v>
      </c>
      <c r="AO7224">
        <v>8</v>
      </c>
    </row>
    <row r="7225" spans="1:41">
      <c r="A7225" s="1">
        <v>23939665</v>
      </c>
      <c r="B7225" t="s">
        <v>5880</v>
      </c>
      <c r="C7225">
        <v>2014</v>
      </c>
      <c r="D7225" s="2" t="s">
        <v>6575</v>
      </c>
      <c r="E7225" s="4">
        <f t="shared" si="867"/>
        <v>41962</v>
      </c>
      <c r="F7225" s="5">
        <f t="shared" ca="1" si="868"/>
        <v>0.62938501934296842</v>
      </c>
      <c r="G7225" s="1">
        <v>4622216</v>
      </c>
      <c r="H7225" t="s">
        <v>51</v>
      </c>
      <c r="I7225" t="s">
        <v>33</v>
      </c>
      <c r="J7225" s="6" t="str">
        <f t="shared" si="869"/>
        <v>Amsterdam</v>
      </c>
      <c r="K7225" t="s">
        <v>34</v>
      </c>
      <c r="M7225" s="1" t="s">
        <v>2790</v>
      </c>
      <c r="N7225" t="s">
        <v>35</v>
      </c>
      <c r="O7225">
        <v>52.383251255988398</v>
      </c>
      <c r="P7225">
        <v>4.88617282731445</v>
      </c>
      <c r="Q7225" t="s">
        <v>132</v>
      </c>
      <c r="R7225" t="s">
        <v>42</v>
      </c>
      <c r="S7225">
        <v>2</v>
      </c>
      <c r="T7225">
        <v>1</v>
      </c>
      <c r="U7225">
        <v>1</v>
      </c>
      <c r="V7225">
        <v>1</v>
      </c>
      <c r="W7225" t="s">
        <v>38</v>
      </c>
      <c r="X7225" s="8">
        <v>95</v>
      </c>
      <c r="Y7225">
        <v>1</v>
      </c>
      <c r="Z7225">
        <v>0</v>
      </c>
      <c r="AA7225">
        <v>2</v>
      </c>
      <c r="AB7225" s="6">
        <f t="shared" si="870"/>
        <v>0</v>
      </c>
      <c r="AC7225" s="13">
        <f t="shared" si="871"/>
        <v>95</v>
      </c>
      <c r="AD7225" s="13">
        <f t="shared" si="872"/>
        <v>190</v>
      </c>
      <c r="AE7225" s="13">
        <f t="shared" si="873"/>
        <v>0</v>
      </c>
      <c r="AF7225" t="s">
        <v>43</v>
      </c>
      <c r="AG7225">
        <v>1</v>
      </c>
      <c r="AH7225">
        <v>0</v>
      </c>
    </row>
    <row r="7226" spans="1:41">
      <c r="A7226" s="1">
        <v>23940526</v>
      </c>
      <c r="B7226" t="s">
        <v>5881</v>
      </c>
      <c r="C7226">
        <v>2014</v>
      </c>
      <c r="D7226" s="2" t="s">
        <v>6575</v>
      </c>
      <c r="E7226" s="4">
        <f t="shared" si="867"/>
        <v>41962</v>
      </c>
      <c r="F7226" s="5">
        <f t="shared" ca="1" si="868"/>
        <v>0.62938501934296842</v>
      </c>
      <c r="G7226" s="1">
        <v>4659474</v>
      </c>
      <c r="H7226" t="s">
        <v>408</v>
      </c>
      <c r="I7226" t="s">
        <v>33</v>
      </c>
      <c r="J7226" s="6" t="str">
        <f t="shared" si="869"/>
        <v>Amsterdam</v>
      </c>
      <c r="K7226" t="s">
        <v>46</v>
      </c>
      <c r="M7226" s="1">
        <v>1063</v>
      </c>
      <c r="N7226" t="s">
        <v>35</v>
      </c>
      <c r="O7226">
        <v>52.3838544343511</v>
      </c>
      <c r="P7226">
        <v>4.83519522064692</v>
      </c>
      <c r="Q7226" t="s">
        <v>36</v>
      </c>
      <c r="R7226" t="s">
        <v>37</v>
      </c>
      <c r="S7226">
        <v>4</v>
      </c>
      <c r="T7226">
        <v>1</v>
      </c>
      <c r="U7226">
        <v>2</v>
      </c>
      <c r="V7226">
        <v>2</v>
      </c>
      <c r="W7226" t="s">
        <v>38</v>
      </c>
      <c r="X7226" s="8">
        <v>100</v>
      </c>
      <c r="Y7226">
        <v>2</v>
      </c>
      <c r="Z7226">
        <v>25</v>
      </c>
      <c r="AA7226">
        <v>1</v>
      </c>
      <c r="AB7226" s="6">
        <f t="shared" si="870"/>
        <v>10</v>
      </c>
      <c r="AC7226" s="13">
        <f t="shared" si="871"/>
        <v>100</v>
      </c>
      <c r="AD7226" s="13">
        <f t="shared" si="872"/>
        <v>100</v>
      </c>
      <c r="AE7226" s="13">
        <f t="shared" si="873"/>
        <v>1000</v>
      </c>
      <c r="AF7226" t="s">
        <v>39</v>
      </c>
      <c r="AG7226">
        <v>1</v>
      </c>
      <c r="AH7226">
        <v>5</v>
      </c>
      <c r="AI7226">
        <v>100</v>
      </c>
      <c r="AJ7226">
        <v>10</v>
      </c>
      <c r="AK7226">
        <v>10</v>
      </c>
      <c r="AL7226">
        <v>10</v>
      </c>
      <c r="AM7226">
        <v>10</v>
      </c>
      <c r="AN7226">
        <v>8</v>
      </c>
      <c r="AO7226">
        <v>10</v>
      </c>
    </row>
    <row r="7227" spans="1:41">
      <c r="A7227" s="1">
        <v>23950373</v>
      </c>
      <c r="B7227" t="s">
        <v>429</v>
      </c>
      <c r="C7227">
        <v>2014</v>
      </c>
      <c r="D7227" s="2" t="s">
        <v>6575</v>
      </c>
      <c r="E7227" s="4">
        <f t="shared" si="867"/>
        <v>41962</v>
      </c>
      <c r="F7227" s="5">
        <f t="shared" ca="1" si="868"/>
        <v>0.62938501934296842</v>
      </c>
      <c r="G7227" s="1">
        <v>4624244</v>
      </c>
      <c r="H7227" t="s">
        <v>45</v>
      </c>
      <c r="I7227" t="s">
        <v>33</v>
      </c>
      <c r="J7227" s="6" t="str">
        <f t="shared" si="869"/>
        <v>Amsterdam</v>
      </c>
      <c r="K7227" t="s">
        <v>46</v>
      </c>
      <c r="M7227" s="1" t="s">
        <v>1612</v>
      </c>
      <c r="N7227" t="s">
        <v>35</v>
      </c>
      <c r="O7227">
        <v>52.362448280238198</v>
      </c>
      <c r="P7227">
        <v>4.8603791276319299</v>
      </c>
      <c r="Q7227" t="s">
        <v>58</v>
      </c>
      <c r="R7227" t="s">
        <v>42</v>
      </c>
      <c r="S7227">
        <v>2</v>
      </c>
      <c r="T7227">
        <v>2</v>
      </c>
      <c r="U7227">
        <v>1</v>
      </c>
      <c r="V7227">
        <v>1</v>
      </c>
      <c r="W7227" t="s">
        <v>38</v>
      </c>
      <c r="X7227" s="8">
        <v>60</v>
      </c>
      <c r="Y7227">
        <v>1</v>
      </c>
      <c r="Z7227">
        <v>0</v>
      </c>
      <c r="AA7227">
        <v>2</v>
      </c>
      <c r="AB7227" s="6">
        <f t="shared" si="870"/>
        <v>14</v>
      </c>
      <c r="AC7227" s="13">
        <f t="shared" si="871"/>
        <v>60</v>
      </c>
      <c r="AD7227" s="13">
        <f t="shared" si="872"/>
        <v>120</v>
      </c>
      <c r="AE7227" s="13">
        <f t="shared" si="873"/>
        <v>1680</v>
      </c>
      <c r="AF7227" t="s">
        <v>43</v>
      </c>
      <c r="AG7227">
        <v>1</v>
      </c>
      <c r="AH7227">
        <v>7</v>
      </c>
      <c r="AI7227">
        <v>86</v>
      </c>
      <c r="AJ7227">
        <v>9</v>
      </c>
      <c r="AK7227">
        <v>7</v>
      </c>
      <c r="AL7227">
        <v>9</v>
      </c>
      <c r="AM7227">
        <v>9</v>
      </c>
      <c r="AN7227">
        <v>9</v>
      </c>
      <c r="AO7227">
        <v>9</v>
      </c>
    </row>
    <row r="7228" spans="1:41">
      <c r="A7228" s="1">
        <v>23957347</v>
      </c>
      <c r="B7228" t="s">
        <v>169</v>
      </c>
      <c r="C7228">
        <v>2014</v>
      </c>
      <c r="D7228" s="2" t="s">
        <v>6343</v>
      </c>
      <c r="E7228" s="4">
        <f t="shared" si="867"/>
        <v>41963</v>
      </c>
      <c r="F7228" s="5">
        <f t="shared" ca="1" si="868"/>
        <v>0.62664529331557117</v>
      </c>
      <c r="G7228" s="1">
        <v>4670406</v>
      </c>
      <c r="H7228" t="s">
        <v>45</v>
      </c>
      <c r="I7228" t="s">
        <v>33</v>
      </c>
      <c r="J7228" s="6" t="str">
        <f t="shared" si="869"/>
        <v>Amsterdam</v>
      </c>
      <c r="K7228" t="s">
        <v>46</v>
      </c>
      <c r="M7228" s="1">
        <v>1054</v>
      </c>
      <c r="N7228" t="s">
        <v>35</v>
      </c>
      <c r="O7228">
        <v>52.365040964072897</v>
      </c>
      <c r="P7228">
        <v>4.8752741444100698</v>
      </c>
      <c r="Q7228" t="s">
        <v>36</v>
      </c>
      <c r="R7228" t="s">
        <v>37</v>
      </c>
      <c r="S7228">
        <v>4</v>
      </c>
      <c r="T7228">
        <v>1</v>
      </c>
      <c r="U7228">
        <v>2</v>
      </c>
      <c r="V7228">
        <v>2</v>
      </c>
      <c r="W7228" t="s">
        <v>38</v>
      </c>
      <c r="X7228" s="8">
        <v>270</v>
      </c>
      <c r="Y7228">
        <v>4</v>
      </c>
      <c r="Z7228">
        <v>50</v>
      </c>
      <c r="AA7228">
        <v>2</v>
      </c>
      <c r="AB7228" s="6">
        <f t="shared" si="870"/>
        <v>0</v>
      </c>
      <c r="AC7228" s="13">
        <f t="shared" si="871"/>
        <v>270</v>
      </c>
      <c r="AD7228" s="13">
        <f t="shared" si="872"/>
        <v>540</v>
      </c>
      <c r="AE7228" s="13">
        <f t="shared" si="873"/>
        <v>0</v>
      </c>
      <c r="AF7228" t="s">
        <v>39</v>
      </c>
      <c r="AG7228">
        <v>0.67</v>
      </c>
      <c r="AH7228">
        <v>0</v>
      </c>
    </row>
    <row r="7229" spans="1:41">
      <c r="A7229" s="1">
        <v>23964118</v>
      </c>
      <c r="B7229" t="s">
        <v>5882</v>
      </c>
      <c r="C7229">
        <v>2014</v>
      </c>
      <c r="D7229" s="2" t="s">
        <v>6343</v>
      </c>
      <c r="E7229" s="4">
        <f t="shared" si="867"/>
        <v>41963</v>
      </c>
      <c r="F7229" s="5">
        <f t="shared" ca="1" si="868"/>
        <v>0.62664529331557117</v>
      </c>
      <c r="G7229" s="1">
        <v>4630633</v>
      </c>
      <c r="H7229" t="s">
        <v>51</v>
      </c>
      <c r="I7229" t="s">
        <v>33</v>
      </c>
      <c r="J7229" s="6" t="str">
        <f t="shared" si="869"/>
        <v>Amsterdam</v>
      </c>
      <c r="K7229" t="s">
        <v>46</v>
      </c>
      <c r="M7229" s="1" t="s">
        <v>5883</v>
      </c>
      <c r="N7229" t="s">
        <v>35</v>
      </c>
      <c r="O7229">
        <v>52.376357318060499</v>
      </c>
      <c r="P7229">
        <v>4.8852253775970098</v>
      </c>
      <c r="Q7229" t="s">
        <v>36</v>
      </c>
      <c r="R7229" t="s">
        <v>37</v>
      </c>
      <c r="S7229">
        <v>2</v>
      </c>
      <c r="T7229">
        <v>1</v>
      </c>
      <c r="U7229">
        <v>1</v>
      </c>
      <c r="V7229">
        <v>2</v>
      </c>
      <c r="W7229" t="s">
        <v>38</v>
      </c>
      <c r="X7229" s="8">
        <v>80</v>
      </c>
      <c r="Y7229">
        <v>2</v>
      </c>
      <c r="Z7229">
        <v>30</v>
      </c>
      <c r="AA7229">
        <v>3</v>
      </c>
      <c r="AB7229" s="6">
        <f t="shared" si="870"/>
        <v>4</v>
      </c>
      <c r="AC7229" s="13">
        <f t="shared" si="871"/>
        <v>80</v>
      </c>
      <c r="AD7229" s="13">
        <f t="shared" si="872"/>
        <v>240</v>
      </c>
      <c r="AE7229" s="13">
        <f t="shared" si="873"/>
        <v>960</v>
      </c>
      <c r="AF7229" t="s">
        <v>47</v>
      </c>
      <c r="AG7229">
        <v>1</v>
      </c>
      <c r="AH7229">
        <v>2</v>
      </c>
      <c r="AI7229">
        <v>80</v>
      </c>
      <c r="AJ7229">
        <v>8</v>
      </c>
      <c r="AK7229">
        <v>7</v>
      </c>
      <c r="AL7229">
        <v>6</v>
      </c>
      <c r="AM7229">
        <v>8</v>
      </c>
      <c r="AN7229">
        <v>10</v>
      </c>
      <c r="AO7229">
        <v>8</v>
      </c>
    </row>
    <row r="7230" spans="1:41">
      <c r="A7230" s="1">
        <v>23965212</v>
      </c>
      <c r="B7230" t="s">
        <v>5884</v>
      </c>
      <c r="C7230">
        <v>2014</v>
      </c>
      <c r="D7230" s="2" t="s">
        <v>6343</v>
      </c>
      <c r="E7230" s="4">
        <f t="shared" si="867"/>
        <v>41963</v>
      </c>
      <c r="F7230" s="5">
        <f t="shared" ca="1" si="868"/>
        <v>0.62664529331557117</v>
      </c>
      <c r="G7230" s="1">
        <v>4999140</v>
      </c>
      <c r="H7230" t="s">
        <v>51</v>
      </c>
      <c r="I7230" t="s">
        <v>33</v>
      </c>
      <c r="J7230" s="6" t="str">
        <f t="shared" si="869"/>
        <v>Amsterdam</v>
      </c>
      <c r="K7230" t="s">
        <v>46</v>
      </c>
      <c r="M7230" s="1" t="s">
        <v>4284</v>
      </c>
      <c r="N7230" t="s">
        <v>35</v>
      </c>
      <c r="O7230">
        <v>52.372841198779099</v>
      </c>
      <c r="P7230">
        <v>4.8765008888048902</v>
      </c>
      <c r="Q7230" t="s">
        <v>36</v>
      </c>
      <c r="R7230" t="s">
        <v>37</v>
      </c>
      <c r="S7230">
        <v>2</v>
      </c>
      <c r="T7230">
        <v>1</v>
      </c>
      <c r="U7230">
        <v>1</v>
      </c>
      <c r="V7230">
        <v>1</v>
      </c>
      <c r="W7230" t="s">
        <v>38</v>
      </c>
      <c r="X7230" s="8">
        <v>180</v>
      </c>
      <c r="Y7230">
        <v>1</v>
      </c>
      <c r="Z7230">
        <v>0</v>
      </c>
      <c r="AA7230">
        <v>2</v>
      </c>
      <c r="AB7230" s="6">
        <f t="shared" si="870"/>
        <v>2</v>
      </c>
      <c r="AC7230" s="13">
        <f t="shared" si="871"/>
        <v>180</v>
      </c>
      <c r="AD7230" s="13">
        <f t="shared" si="872"/>
        <v>360</v>
      </c>
      <c r="AE7230" s="13">
        <f t="shared" si="873"/>
        <v>720</v>
      </c>
      <c r="AF7230" t="s">
        <v>47</v>
      </c>
      <c r="AG7230">
        <v>1</v>
      </c>
      <c r="AH7230">
        <v>1</v>
      </c>
      <c r="AI7230">
        <v>100</v>
      </c>
      <c r="AJ7230">
        <v>10</v>
      </c>
      <c r="AK7230">
        <v>10</v>
      </c>
      <c r="AL7230">
        <v>10</v>
      </c>
      <c r="AM7230">
        <v>10</v>
      </c>
      <c r="AN7230">
        <v>10</v>
      </c>
      <c r="AO7230">
        <v>10</v>
      </c>
    </row>
    <row r="7231" spans="1:41">
      <c r="A7231" s="1">
        <v>23976313</v>
      </c>
      <c r="B7231" t="s">
        <v>5885</v>
      </c>
      <c r="C7231">
        <v>2014</v>
      </c>
      <c r="D7231" s="2" t="s">
        <v>6343</v>
      </c>
      <c r="E7231" s="4">
        <f t="shared" si="867"/>
        <v>41963</v>
      </c>
      <c r="F7231" s="5">
        <f t="shared" ca="1" si="868"/>
        <v>0.62664529331557117</v>
      </c>
      <c r="G7231" s="1">
        <v>4629897</v>
      </c>
      <c r="H7231" t="s">
        <v>60</v>
      </c>
      <c r="I7231" t="s">
        <v>33</v>
      </c>
      <c r="J7231" s="6" t="str">
        <f t="shared" si="869"/>
        <v>Amsterdam</v>
      </c>
      <c r="K7231" t="s">
        <v>46</v>
      </c>
      <c r="M7231" s="1" t="s">
        <v>3338</v>
      </c>
      <c r="N7231" t="s">
        <v>35</v>
      </c>
      <c r="O7231">
        <v>52.3550215285333</v>
      </c>
      <c r="P7231">
        <v>4.8909477426264099</v>
      </c>
      <c r="Q7231" t="s">
        <v>36</v>
      </c>
      <c r="R7231" t="s">
        <v>42</v>
      </c>
      <c r="S7231">
        <v>2</v>
      </c>
      <c r="T7231">
        <v>1</v>
      </c>
      <c r="U7231">
        <v>1</v>
      </c>
      <c r="V7231">
        <v>1</v>
      </c>
      <c r="W7231" t="s">
        <v>38</v>
      </c>
      <c r="X7231" s="8">
        <v>70</v>
      </c>
      <c r="Y7231">
        <v>1</v>
      </c>
      <c r="Z7231">
        <v>0</v>
      </c>
      <c r="AA7231">
        <v>7</v>
      </c>
      <c r="AB7231" s="6">
        <f t="shared" si="870"/>
        <v>4</v>
      </c>
      <c r="AC7231" s="13">
        <f t="shared" si="871"/>
        <v>70</v>
      </c>
      <c r="AD7231" s="13">
        <f t="shared" si="872"/>
        <v>490</v>
      </c>
      <c r="AE7231" s="13">
        <f t="shared" si="873"/>
        <v>1960</v>
      </c>
      <c r="AF7231" t="s">
        <v>83</v>
      </c>
      <c r="AG7231">
        <v>0.43</v>
      </c>
      <c r="AH7231">
        <v>2</v>
      </c>
      <c r="AI7231">
        <v>100</v>
      </c>
      <c r="AJ7231">
        <v>10</v>
      </c>
      <c r="AK7231">
        <v>10</v>
      </c>
      <c r="AL7231">
        <v>10</v>
      </c>
      <c r="AM7231">
        <v>10</v>
      </c>
      <c r="AN7231">
        <v>10</v>
      </c>
      <c r="AO7231">
        <v>9</v>
      </c>
    </row>
    <row r="7232" spans="1:41">
      <c r="A7232" s="1">
        <v>23981215</v>
      </c>
      <c r="B7232" t="s">
        <v>5886</v>
      </c>
      <c r="C7232">
        <v>2014</v>
      </c>
      <c r="D7232" s="2" t="s">
        <v>6343</v>
      </c>
      <c r="E7232" s="4">
        <f t="shared" si="867"/>
        <v>41963</v>
      </c>
      <c r="F7232" s="5">
        <f t="shared" ca="1" si="868"/>
        <v>0.62664529331557117</v>
      </c>
      <c r="G7232" s="1">
        <v>4630943</v>
      </c>
      <c r="H7232" t="s">
        <v>41</v>
      </c>
      <c r="I7232" t="s">
        <v>33</v>
      </c>
      <c r="J7232" s="6" t="str">
        <f t="shared" si="869"/>
        <v>Amsterdam</v>
      </c>
      <c r="K7232" t="s">
        <v>46</v>
      </c>
      <c r="M7232" s="1" t="s">
        <v>5887</v>
      </c>
      <c r="N7232" t="s">
        <v>35</v>
      </c>
      <c r="O7232">
        <v>52.365896931560698</v>
      </c>
      <c r="P7232">
        <v>4.9320388765505099</v>
      </c>
      <c r="Q7232" t="s">
        <v>36</v>
      </c>
      <c r="R7232" t="s">
        <v>37</v>
      </c>
      <c r="S7232">
        <v>2</v>
      </c>
      <c r="T7232">
        <v>1</v>
      </c>
      <c r="U7232">
        <v>2</v>
      </c>
      <c r="V7232">
        <v>2</v>
      </c>
      <c r="W7232" t="s">
        <v>38</v>
      </c>
      <c r="X7232" s="8">
        <v>89</v>
      </c>
      <c r="Y7232">
        <v>1</v>
      </c>
      <c r="Z7232">
        <v>0</v>
      </c>
      <c r="AA7232">
        <v>18</v>
      </c>
      <c r="AB7232" s="6">
        <f t="shared" si="870"/>
        <v>0</v>
      </c>
      <c r="AC7232" s="13">
        <f t="shared" si="871"/>
        <v>89</v>
      </c>
      <c r="AD7232" s="13">
        <f t="shared" si="872"/>
        <v>1602</v>
      </c>
      <c r="AE7232" s="13">
        <f t="shared" si="873"/>
        <v>0</v>
      </c>
      <c r="AF7232" t="s">
        <v>39</v>
      </c>
      <c r="AG7232">
        <v>0.9</v>
      </c>
      <c r="AH7232">
        <v>0</v>
      </c>
    </row>
    <row r="7233" spans="1:41">
      <c r="A7233" s="1">
        <v>23996996</v>
      </c>
      <c r="B7233" t="s">
        <v>150</v>
      </c>
      <c r="C7233">
        <v>2014</v>
      </c>
      <c r="D7233" s="2" t="s">
        <v>6576</v>
      </c>
      <c r="E7233" s="4">
        <f t="shared" si="867"/>
        <v>41964</v>
      </c>
      <c r="F7233" s="5">
        <f t="shared" ca="1" si="868"/>
        <v>0.62390556728817392</v>
      </c>
      <c r="G7233" s="1">
        <v>4634079</v>
      </c>
      <c r="H7233" t="s">
        <v>41</v>
      </c>
      <c r="I7233" t="s">
        <v>33</v>
      </c>
      <c r="J7233" s="6" t="str">
        <f t="shared" si="869"/>
        <v>Amsterdam</v>
      </c>
      <c r="K7233" t="s">
        <v>46</v>
      </c>
      <c r="M7233" s="1" t="s">
        <v>4793</v>
      </c>
      <c r="N7233" t="s">
        <v>35</v>
      </c>
      <c r="O7233">
        <v>52.364557339027201</v>
      </c>
      <c r="P7233">
        <v>4.9392728293598704</v>
      </c>
      <c r="Q7233" t="s">
        <v>36</v>
      </c>
      <c r="R7233" t="s">
        <v>37</v>
      </c>
      <c r="S7233">
        <v>3</v>
      </c>
      <c r="T7233">
        <v>1</v>
      </c>
      <c r="U7233">
        <v>2</v>
      </c>
      <c r="V7233">
        <v>2</v>
      </c>
      <c r="W7233" t="s">
        <v>38</v>
      </c>
      <c r="X7233" s="8">
        <v>32</v>
      </c>
      <c r="Y7233">
        <v>1</v>
      </c>
      <c r="Z7233">
        <v>0</v>
      </c>
      <c r="AA7233">
        <v>3</v>
      </c>
      <c r="AB7233" s="6">
        <f t="shared" si="870"/>
        <v>4</v>
      </c>
      <c r="AC7233" s="13">
        <f t="shared" si="871"/>
        <v>32</v>
      </c>
      <c r="AD7233" s="13">
        <f t="shared" si="872"/>
        <v>96</v>
      </c>
      <c r="AE7233" s="13">
        <f t="shared" si="873"/>
        <v>384</v>
      </c>
      <c r="AF7233" t="s">
        <v>39</v>
      </c>
      <c r="AG7233">
        <v>1</v>
      </c>
      <c r="AH7233">
        <v>2</v>
      </c>
      <c r="AI7233">
        <v>80</v>
      </c>
      <c r="AJ7233">
        <v>9</v>
      </c>
      <c r="AK7233">
        <v>6</v>
      </c>
      <c r="AL7233">
        <v>9</v>
      </c>
      <c r="AM7233">
        <v>9</v>
      </c>
      <c r="AN7233">
        <v>8</v>
      </c>
      <c r="AO7233">
        <v>10</v>
      </c>
    </row>
    <row r="7234" spans="1:41">
      <c r="A7234" s="1">
        <v>23998643</v>
      </c>
      <c r="B7234" t="s">
        <v>827</v>
      </c>
      <c r="C7234">
        <v>2014</v>
      </c>
      <c r="D7234" s="2" t="s">
        <v>6576</v>
      </c>
      <c r="E7234" s="4">
        <f t="shared" ref="E7234:E7297" si="874">DATE(C7234,LEFT(D7234,FIND("/",D7234)-1),RIGHT(D7234,LEN(D7234)-FIND("/",D7234)))</f>
        <v>41964</v>
      </c>
      <c r="F7234" s="5">
        <f t="shared" ref="F7234:F7297" ca="1" si="875">(NOW()-E7234)/365</f>
        <v>0.62390556728817392</v>
      </c>
      <c r="G7234" s="1">
        <v>4634477</v>
      </c>
      <c r="H7234" t="s">
        <v>51</v>
      </c>
      <c r="I7234" t="s">
        <v>33</v>
      </c>
      <c r="J7234" s="6" t="str">
        <f t="shared" ref="J7234:J7297" si="876">VLOOKUP(I7234,city,2,FALSE)</f>
        <v>Amsterdam</v>
      </c>
      <c r="K7234" t="s">
        <v>46</v>
      </c>
      <c r="M7234" s="1">
        <v>1015</v>
      </c>
      <c r="N7234" t="s">
        <v>35</v>
      </c>
      <c r="O7234">
        <v>52.374905525768199</v>
      </c>
      <c r="P7234">
        <v>4.87753615442747</v>
      </c>
      <c r="Q7234" t="s">
        <v>36</v>
      </c>
      <c r="R7234" t="s">
        <v>37</v>
      </c>
      <c r="S7234">
        <v>2</v>
      </c>
      <c r="T7234">
        <v>1</v>
      </c>
      <c r="U7234">
        <v>0</v>
      </c>
      <c r="V7234">
        <v>2</v>
      </c>
      <c r="W7234" t="s">
        <v>38</v>
      </c>
      <c r="X7234" s="8">
        <v>120</v>
      </c>
      <c r="Y7234">
        <v>1</v>
      </c>
      <c r="Z7234">
        <v>0</v>
      </c>
      <c r="AA7234">
        <v>2</v>
      </c>
      <c r="AB7234" s="6">
        <f t="shared" si="870"/>
        <v>30</v>
      </c>
      <c r="AC7234" s="13">
        <f t="shared" si="871"/>
        <v>120</v>
      </c>
      <c r="AD7234" s="13">
        <f t="shared" si="872"/>
        <v>240</v>
      </c>
      <c r="AE7234" s="13">
        <f t="shared" si="873"/>
        <v>7200</v>
      </c>
      <c r="AF7234" t="s">
        <v>39</v>
      </c>
      <c r="AG7234">
        <v>0.89</v>
      </c>
      <c r="AH7234">
        <v>15</v>
      </c>
      <c r="AI7234">
        <v>100</v>
      </c>
      <c r="AJ7234">
        <v>10</v>
      </c>
      <c r="AK7234">
        <v>10</v>
      </c>
      <c r="AL7234">
        <v>10</v>
      </c>
      <c r="AM7234">
        <v>10</v>
      </c>
      <c r="AN7234">
        <v>10</v>
      </c>
      <c r="AO7234">
        <v>9</v>
      </c>
    </row>
    <row r="7235" spans="1:41">
      <c r="A7235" s="1">
        <v>24002310</v>
      </c>
      <c r="B7235" t="s">
        <v>1325</v>
      </c>
      <c r="C7235">
        <v>2014</v>
      </c>
      <c r="D7235" s="2" t="s">
        <v>6576</v>
      </c>
      <c r="E7235" s="4">
        <f t="shared" si="874"/>
        <v>41964</v>
      </c>
      <c r="F7235" s="5">
        <f t="shared" ca="1" si="875"/>
        <v>0.62390556728817392</v>
      </c>
      <c r="G7235" s="1">
        <v>4635416</v>
      </c>
      <c r="H7235" t="s">
        <v>49</v>
      </c>
      <c r="I7235" t="s">
        <v>33</v>
      </c>
      <c r="J7235" s="6" t="str">
        <f t="shared" si="876"/>
        <v>Amsterdam</v>
      </c>
      <c r="K7235" t="s">
        <v>46</v>
      </c>
      <c r="M7235" s="1" t="s">
        <v>5888</v>
      </c>
      <c r="N7235" t="s">
        <v>35</v>
      </c>
      <c r="O7235">
        <v>52.363573226516202</v>
      </c>
      <c r="P7235">
        <v>4.89882333415557</v>
      </c>
      <c r="Q7235" t="s">
        <v>132</v>
      </c>
      <c r="R7235" t="s">
        <v>42</v>
      </c>
      <c r="S7235">
        <v>2</v>
      </c>
      <c r="T7235">
        <v>1</v>
      </c>
      <c r="U7235">
        <v>1</v>
      </c>
      <c r="V7235">
        <v>2</v>
      </c>
      <c r="W7235" t="s">
        <v>38</v>
      </c>
      <c r="X7235" s="8">
        <v>31</v>
      </c>
      <c r="Y7235">
        <v>1</v>
      </c>
      <c r="Z7235">
        <v>20</v>
      </c>
      <c r="AA7235">
        <v>2</v>
      </c>
      <c r="AB7235" s="6">
        <f t="shared" ref="AB7235:AB7298" si="877">AH7235/0.5</f>
        <v>30</v>
      </c>
      <c r="AC7235" s="13">
        <f t="shared" ref="AC7235:AC7298" si="878">IF(Y7235&gt;1,X7235,IF(S7235&gt;1,X7235+Z7235,X7235))</f>
        <v>51</v>
      </c>
      <c r="AD7235" s="13">
        <f t="shared" si="872"/>
        <v>102</v>
      </c>
      <c r="AE7235" s="13">
        <f t="shared" si="873"/>
        <v>3060</v>
      </c>
      <c r="AF7235" t="s">
        <v>47</v>
      </c>
      <c r="AG7235">
        <v>1</v>
      </c>
      <c r="AH7235">
        <v>15</v>
      </c>
      <c r="AI7235">
        <v>96</v>
      </c>
      <c r="AJ7235">
        <v>10</v>
      </c>
      <c r="AK7235">
        <v>10</v>
      </c>
      <c r="AL7235">
        <v>9</v>
      </c>
      <c r="AM7235">
        <v>9</v>
      </c>
      <c r="AN7235">
        <v>10</v>
      </c>
      <c r="AO7235">
        <v>10</v>
      </c>
    </row>
    <row r="7236" spans="1:41">
      <c r="A7236" s="1">
        <v>24028285</v>
      </c>
      <c r="B7236" t="s">
        <v>5889</v>
      </c>
      <c r="C7236">
        <v>2014</v>
      </c>
      <c r="D7236" s="2" t="s">
        <v>6422</v>
      </c>
      <c r="E7236" s="4">
        <f t="shared" si="874"/>
        <v>41965</v>
      </c>
      <c r="F7236" s="5">
        <f t="shared" ca="1" si="875"/>
        <v>0.62116584126077667</v>
      </c>
      <c r="G7236" s="1">
        <v>4640849</v>
      </c>
      <c r="H7236" t="s">
        <v>49</v>
      </c>
      <c r="I7236" t="s">
        <v>33</v>
      </c>
      <c r="J7236" s="6" t="str">
        <f t="shared" si="876"/>
        <v>Amsterdam</v>
      </c>
      <c r="K7236" t="s">
        <v>46</v>
      </c>
      <c r="M7236" s="1">
        <v>1017</v>
      </c>
      <c r="N7236" t="s">
        <v>35</v>
      </c>
      <c r="O7236">
        <v>52.359558275221403</v>
      </c>
      <c r="P7236">
        <v>4.8961455665390501</v>
      </c>
      <c r="Q7236" t="s">
        <v>36</v>
      </c>
      <c r="R7236" t="s">
        <v>42</v>
      </c>
      <c r="S7236">
        <v>1</v>
      </c>
      <c r="T7236">
        <v>1</v>
      </c>
      <c r="U7236">
        <v>1</v>
      </c>
      <c r="V7236">
        <v>1</v>
      </c>
      <c r="W7236" t="s">
        <v>38</v>
      </c>
      <c r="X7236" s="8">
        <v>70</v>
      </c>
      <c r="Y7236">
        <v>1</v>
      </c>
      <c r="Z7236">
        <v>0</v>
      </c>
      <c r="AA7236">
        <v>1</v>
      </c>
      <c r="AB7236" s="6">
        <f t="shared" si="877"/>
        <v>6</v>
      </c>
      <c r="AC7236" s="13">
        <f t="shared" si="878"/>
        <v>70</v>
      </c>
      <c r="AD7236" s="13">
        <f t="shared" si="872"/>
        <v>70</v>
      </c>
      <c r="AE7236" s="13">
        <f t="shared" si="873"/>
        <v>420</v>
      </c>
      <c r="AF7236" t="s">
        <v>43</v>
      </c>
      <c r="AG7236">
        <v>1</v>
      </c>
      <c r="AH7236">
        <v>3</v>
      </c>
      <c r="AI7236">
        <v>100</v>
      </c>
      <c r="AJ7236">
        <v>10</v>
      </c>
      <c r="AK7236">
        <v>10</v>
      </c>
      <c r="AL7236">
        <v>10</v>
      </c>
      <c r="AM7236">
        <v>10</v>
      </c>
      <c r="AN7236">
        <v>10</v>
      </c>
      <c r="AO7236">
        <v>10</v>
      </c>
    </row>
    <row r="7237" spans="1:41">
      <c r="A7237" s="1">
        <v>24028404</v>
      </c>
      <c r="B7237" t="s">
        <v>1411</v>
      </c>
      <c r="C7237">
        <v>2014</v>
      </c>
      <c r="D7237" s="2" t="s">
        <v>6422</v>
      </c>
      <c r="E7237" s="4">
        <f t="shared" si="874"/>
        <v>41965</v>
      </c>
      <c r="F7237" s="5">
        <f t="shared" ca="1" si="875"/>
        <v>0.62116584126077667</v>
      </c>
      <c r="G7237" s="1">
        <v>4640889</v>
      </c>
      <c r="H7237" t="s">
        <v>41</v>
      </c>
      <c r="I7237" t="s">
        <v>33</v>
      </c>
      <c r="J7237" s="6" t="str">
        <f t="shared" si="876"/>
        <v>Amsterdam</v>
      </c>
      <c r="K7237" t="s">
        <v>46</v>
      </c>
      <c r="M7237" s="1" t="s">
        <v>1277</v>
      </c>
      <c r="N7237" t="s">
        <v>35</v>
      </c>
      <c r="O7237">
        <v>52.360078349572902</v>
      </c>
      <c r="P7237">
        <v>4.9418945015438798</v>
      </c>
      <c r="Q7237" t="s">
        <v>36</v>
      </c>
      <c r="R7237" t="s">
        <v>37</v>
      </c>
      <c r="S7237">
        <v>4</v>
      </c>
      <c r="T7237">
        <v>1</v>
      </c>
      <c r="U7237">
        <v>2</v>
      </c>
      <c r="V7237">
        <v>2</v>
      </c>
      <c r="W7237" t="s">
        <v>38</v>
      </c>
      <c r="X7237" s="8">
        <v>150</v>
      </c>
      <c r="Y7237">
        <v>6</v>
      </c>
      <c r="Z7237">
        <v>0</v>
      </c>
      <c r="AA7237">
        <v>1</v>
      </c>
      <c r="AB7237" s="6">
        <f t="shared" si="877"/>
        <v>16</v>
      </c>
      <c r="AC7237" s="13">
        <f t="shared" si="878"/>
        <v>150</v>
      </c>
      <c r="AD7237" s="13">
        <f t="shared" si="872"/>
        <v>150</v>
      </c>
      <c r="AE7237" s="13">
        <f t="shared" si="873"/>
        <v>2400</v>
      </c>
      <c r="AF7237" t="s">
        <v>47</v>
      </c>
      <c r="AG7237">
        <v>1</v>
      </c>
      <c r="AH7237">
        <v>8</v>
      </c>
      <c r="AI7237">
        <v>93</v>
      </c>
      <c r="AJ7237">
        <v>10</v>
      </c>
      <c r="AK7237">
        <v>9</v>
      </c>
      <c r="AL7237">
        <v>10</v>
      </c>
      <c r="AM7237">
        <v>10</v>
      </c>
      <c r="AN7237">
        <v>9</v>
      </c>
      <c r="AO7237">
        <v>9</v>
      </c>
    </row>
    <row r="7238" spans="1:41">
      <c r="A7238" s="1">
        <v>24036396</v>
      </c>
      <c r="B7238" t="s">
        <v>1307</v>
      </c>
      <c r="C7238">
        <v>2014</v>
      </c>
      <c r="D7238" s="2" t="s">
        <v>6422</v>
      </c>
      <c r="E7238" s="4">
        <f t="shared" si="874"/>
        <v>41965</v>
      </c>
      <c r="F7238" s="5">
        <f t="shared" ca="1" si="875"/>
        <v>0.62116584126077667</v>
      </c>
      <c r="G7238" s="1">
        <v>4642512</v>
      </c>
      <c r="H7238" t="s">
        <v>80</v>
      </c>
      <c r="I7238" t="s">
        <v>33</v>
      </c>
      <c r="J7238" s="6" t="str">
        <f t="shared" si="876"/>
        <v>Amsterdam</v>
      </c>
      <c r="K7238" t="s">
        <v>46</v>
      </c>
      <c r="M7238" s="1" t="s">
        <v>5890</v>
      </c>
      <c r="N7238" t="s">
        <v>35</v>
      </c>
      <c r="O7238">
        <v>52.352227660804097</v>
      </c>
      <c r="P7238">
        <v>4.9385578169675197</v>
      </c>
      <c r="Q7238" t="s">
        <v>36</v>
      </c>
      <c r="R7238" t="s">
        <v>42</v>
      </c>
      <c r="S7238">
        <v>2</v>
      </c>
      <c r="T7238">
        <v>1</v>
      </c>
      <c r="U7238">
        <v>1</v>
      </c>
      <c r="V7238">
        <v>1</v>
      </c>
      <c r="W7238" t="s">
        <v>38</v>
      </c>
      <c r="X7238" s="8">
        <v>50</v>
      </c>
      <c r="Y7238">
        <v>1</v>
      </c>
      <c r="Z7238">
        <v>0</v>
      </c>
      <c r="AA7238">
        <v>2</v>
      </c>
      <c r="AB7238" s="6">
        <f t="shared" si="877"/>
        <v>14</v>
      </c>
      <c r="AC7238" s="13">
        <f t="shared" si="878"/>
        <v>50</v>
      </c>
      <c r="AD7238" s="13">
        <f t="shared" si="872"/>
        <v>100</v>
      </c>
      <c r="AE7238" s="13">
        <f t="shared" si="873"/>
        <v>1400</v>
      </c>
      <c r="AF7238" t="s">
        <v>43</v>
      </c>
      <c r="AG7238">
        <v>0.9</v>
      </c>
      <c r="AH7238">
        <v>7</v>
      </c>
      <c r="AI7238">
        <v>97</v>
      </c>
      <c r="AJ7238">
        <v>9</v>
      </c>
      <c r="AK7238">
        <v>9</v>
      </c>
      <c r="AL7238">
        <v>10</v>
      </c>
      <c r="AM7238">
        <v>10</v>
      </c>
      <c r="AN7238">
        <v>9</v>
      </c>
      <c r="AO7238">
        <v>9</v>
      </c>
    </row>
    <row r="7239" spans="1:41">
      <c r="A7239" s="1">
        <v>24042421</v>
      </c>
      <c r="B7239" t="s">
        <v>5891</v>
      </c>
      <c r="C7239">
        <v>2014</v>
      </c>
      <c r="D7239" s="2" t="s">
        <v>6422</v>
      </c>
      <c r="E7239" s="4">
        <f t="shared" si="874"/>
        <v>41965</v>
      </c>
      <c r="F7239" s="5">
        <f t="shared" ca="1" si="875"/>
        <v>0.62116584126077667</v>
      </c>
      <c r="G7239" s="1">
        <v>4643793</v>
      </c>
      <c r="H7239" t="s">
        <v>51</v>
      </c>
      <c r="I7239" t="s">
        <v>33</v>
      </c>
      <c r="J7239" s="6" t="str">
        <f t="shared" si="876"/>
        <v>Amsterdam</v>
      </c>
      <c r="K7239" t="s">
        <v>46</v>
      </c>
      <c r="M7239" s="1" t="s">
        <v>5892</v>
      </c>
      <c r="N7239" t="s">
        <v>35</v>
      </c>
      <c r="O7239">
        <v>52.368179823372699</v>
      </c>
      <c r="P7239">
        <v>4.8793466161952397</v>
      </c>
      <c r="Q7239" t="s">
        <v>36</v>
      </c>
      <c r="R7239" t="s">
        <v>37</v>
      </c>
      <c r="S7239">
        <v>2</v>
      </c>
      <c r="T7239">
        <v>1</v>
      </c>
      <c r="U7239">
        <v>1</v>
      </c>
      <c r="V7239">
        <v>1</v>
      </c>
      <c r="W7239" t="s">
        <v>38</v>
      </c>
      <c r="X7239" s="8">
        <v>100</v>
      </c>
      <c r="Y7239">
        <v>1</v>
      </c>
      <c r="Z7239">
        <v>0</v>
      </c>
      <c r="AA7239">
        <v>13</v>
      </c>
      <c r="AB7239" s="6">
        <f t="shared" si="877"/>
        <v>2</v>
      </c>
      <c r="AC7239" s="13">
        <f t="shared" si="878"/>
        <v>100</v>
      </c>
      <c r="AD7239" s="13">
        <f t="shared" si="872"/>
        <v>1300</v>
      </c>
      <c r="AE7239" s="13">
        <f t="shared" si="873"/>
        <v>2600</v>
      </c>
      <c r="AF7239" t="s">
        <v>43</v>
      </c>
      <c r="AG7239">
        <v>1</v>
      </c>
      <c r="AH7239">
        <v>1</v>
      </c>
      <c r="AI7239">
        <v>80</v>
      </c>
      <c r="AJ7239">
        <v>8</v>
      </c>
      <c r="AK7239">
        <v>8</v>
      </c>
      <c r="AL7239">
        <v>8</v>
      </c>
      <c r="AM7239">
        <v>8</v>
      </c>
      <c r="AN7239">
        <v>8</v>
      </c>
      <c r="AO7239">
        <v>8</v>
      </c>
    </row>
    <row r="7240" spans="1:41">
      <c r="A7240" s="1">
        <v>24060451</v>
      </c>
      <c r="B7240" t="s">
        <v>223</v>
      </c>
      <c r="C7240">
        <v>2014</v>
      </c>
      <c r="D7240" s="2" t="s">
        <v>6577</v>
      </c>
      <c r="E7240" s="4">
        <f t="shared" si="874"/>
        <v>41966</v>
      </c>
      <c r="F7240" s="5">
        <f t="shared" ca="1" si="875"/>
        <v>0.61842611523337931</v>
      </c>
      <c r="G7240" s="1">
        <v>4647548</v>
      </c>
      <c r="H7240" t="s">
        <v>51</v>
      </c>
      <c r="I7240" t="s">
        <v>33</v>
      </c>
      <c r="J7240" s="6" t="str">
        <f t="shared" si="876"/>
        <v>Amsterdam</v>
      </c>
      <c r="K7240" t="s">
        <v>46</v>
      </c>
      <c r="M7240" s="1" t="s">
        <v>5893</v>
      </c>
      <c r="N7240" t="s">
        <v>35</v>
      </c>
      <c r="O7240">
        <v>52.367597959580102</v>
      </c>
      <c r="P7240">
        <v>4.8811285258169104</v>
      </c>
      <c r="Q7240" t="s">
        <v>36</v>
      </c>
      <c r="R7240" t="s">
        <v>37</v>
      </c>
      <c r="S7240">
        <v>4</v>
      </c>
      <c r="T7240">
        <v>1</v>
      </c>
      <c r="U7240">
        <v>2</v>
      </c>
      <c r="V7240">
        <v>3</v>
      </c>
      <c r="W7240" t="s">
        <v>38</v>
      </c>
      <c r="X7240" s="8">
        <v>125</v>
      </c>
      <c r="Y7240">
        <v>4</v>
      </c>
      <c r="Z7240">
        <v>20</v>
      </c>
      <c r="AA7240">
        <v>3</v>
      </c>
      <c r="AB7240" s="6">
        <f t="shared" si="877"/>
        <v>0</v>
      </c>
      <c r="AC7240" s="13">
        <f t="shared" si="878"/>
        <v>125</v>
      </c>
      <c r="AD7240" s="13">
        <f t="shared" si="872"/>
        <v>375</v>
      </c>
      <c r="AE7240" s="13">
        <f t="shared" si="873"/>
        <v>0</v>
      </c>
      <c r="AF7240" t="s">
        <v>62</v>
      </c>
      <c r="AG7240" t="s">
        <v>62</v>
      </c>
      <c r="AH7240">
        <v>0</v>
      </c>
    </row>
    <row r="7241" spans="1:41">
      <c r="A7241" s="1">
        <v>24063989</v>
      </c>
      <c r="B7241" t="s">
        <v>5894</v>
      </c>
      <c r="C7241">
        <v>2014</v>
      </c>
      <c r="D7241" s="2" t="s">
        <v>6577</v>
      </c>
      <c r="E7241" s="4">
        <f t="shared" si="874"/>
        <v>41966</v>
      </c>
      <c r="F7241" s="5">
        <f t="shared" ca="1" si="875"/>
        <v>0.61842611523337931</v>
      </c>
      <c r="G7241" s="1">
        <v>4648294</v>
      </c>
      <c r="H7241" t="s">
        <v>107</v>
      </c>
      <c r="I7241" t="s">
        <v>33</v>
      </c>
      <c r="J7241" s="6" t="str">
        <f t="shared" si="876"/>
        <v>Amsterdam</v>
      </c>
      <c r="K7241" t="s">
        <v>46</v>
      </c>
      <c r="M7241" s="1" t="s">
        <v>4842</v>
      </c>
      <c r="N7241" t="s">
        <v>35</v>
      </c>
      <c r="O7241">
        <v>52.355301640468802</v>
      </c>
      <c r="P7241">
        <v>4.9186268706205096</v>
      </c>
      <c r="Q7241" t="s">
        <v>36</v>
      </c>
      <c r="R7241" t="s">
        <v>37</v>
      </c>
      <c r="S7241">
        <v>4</v>
      </c>
      <c r="T7241">
        <v>1</v>
      </c>
      <c r="U7241">
        <v>2</v>
      </c>
      <c r="V7241">
        <v>2</v>
      </c>
      <c r="W7241" t="s">
        <v>38</v>
      </c>
      <c r="X7241" s="8">
        <v>109</v>
      </c>
      <c r="Y7241">
        <v>2</v>
      </c>
      <c r="Z7241">
        <v>15</v>
      </c>
      <c r="AA7241">
        <v>2</v>
      </c>
      <c r="AB7241" s="6">
        <f t="shared" si="877"/>
        <v>4</v>
      </c>
      <c r="AC7241" s="13">
        <f t="shared" si="878"/>
        <v>109</v>
      </c>
      <c r="AD7241" s="13">
        <f t="shared" ref="AD7241:AD7304" si="879">AC7241*AA7241</f>
        <v>218</v>
      </c>
      <c r="AE7241" s="13">
        <f t="shared" ref="AE7241:AE7304" si="880">AD7241*AB7241</f>
        <v>872</v>
      </c>
      <c r="AF7241" t="s">
        <v>47</v>
      </c>
      <c r="AG7241">
        <v>1</v>
      </c>
      <c r="AH7241">
        <v>2</v>
      </c>
      <c r="AI7241">
        <v>90</v>
      </c>
      <c r="AJ7241">
        <v>10</v>
      </c>
      <c r="AK7241">
        <v>8</v>
      </c>
      <c r="AL7241">
        <v>7</v>
      </c>
      <c r="AM7241">
        <v>8</v>
      </c>
      <c r="AN7241">
        <v>6</v>
      </c>
      <c r="AO7241">
        <v>9</v>
      </c>
    </row>
    <row r="7242" spans="1:41">
      <c r="A7242" s="1">
        <v>24064549</v>
      </c>
      <c r="B7242" t="s">
        <v>1309</v>
      </c>
      <c r="C7242">
        <v>2014</v>
      </c>
      <c r="D7242" s="2" t="s">
        <v>6577</v>
      </c>
      <c r="E7242" s="4">
        <f t="shared" si="874"/>
        <v>41966</v>
      </c>
      <c r="F7242" s="5">
        <f t="shared" ca="1" si="875"/>
        <v>0.61842611523337931</v>
      </c>
      <c r="G7242" s="1">
        <v>4650761</v>
      </c>
      <c r="H7242" t="s">
        <v>107</v>
      </c>
      <c r="I7242" t="s">
        <v>33</v>
      </c>
      <c r="J7242" s="6" t="str">
        <f t="shared" si="876"/>
        <v>Amsterdam</v>
      </c>
      <c r="K7242" t="s">
        <v>34</v>
      </c>
      <c r="M7242" s="1" t="s">
        <v>1387</v>
      </c>
      <c r="N7242" t="s">
        <v>35</v>
      </c>
      <c r="O7242">
        <v>52.351827066695499</v>
      </c>
      <c r="P7242">
        <v>4.9119340693749898</v>
      </c>
      <c r="Q7242" t="s">
        <v>104</v>
      </c>
      <c r="R7242" t="s">
        <v>37</v>
      </c>
      <c r="S7242">
        <v>4</v>
      </c>
      <c r="T7242">
        <v>1</v>
      </c>
      <c r="U7242">
        <v>2</v>
      </c>
      <c r="V7242">
        <v>3</v>
      </c>
      <c r="W7242" t="s">
        <v>38</v>
      </c>
      <c r="X7242" s="8">
        <v>199</v>
      </c>
      <c r="Y7242">
        <v>2</v>
      </c>
      <c r="Z7242">
        <v>40</v>
      </c>
      <c r="AA7242">
        <v>3</v>
      </c>
      <c r="AB7242" s="6">
        <f t="shared" si="877"/>
        <v>6</v>
      </c>
      <c r="AC7242" s="13">
        <f t="shared" si="878"/>
        <v>199</v>
      </c>
      <c r="AD7242" s="13">
        <f t="shared" si="879"/>
        <v>597</v>
      </c>
      <c r="AE7242" s="13">
        <f t="shared" si="880"/>
        <v>3582</v>
      </c>
      <c r="AF7242" t="s">
        <v>43</v>
      </c>
      <c r="AG7242">
        <v>0.92</v>
      </c>
      <c r="AH7242">
        <v>3</v>
      </c>
      <c r="AI7242">
        <v>100</v>
      </c>
      <c r="AJ7242">
        <v>10</v>
      </c>
      <c r="AK7242">
        <v>9</v>
      </c>
      <c r="AL7242">
        <v>10</v>
      </c>
      <c r="AM7242">
        <v>10</v>
      </c>
      <c r="AN7242">
        <v>10</v>
      </c>
      <c r="AO7242">
        <v>9</v>
      </c>
    </row>
    <row r="7243" spans="1:41">
      <c r="A7243" s="1">
        <v>24100581</v>
      </c>
      <c r="B7243" t="s">
        <v>382</v>
      </c>
      <c r="C7243">
        <v>2014</v>
      </c>
      <c r="D7243" s="2" t="s">
        <v>6578</v>
      </c>
      <c r="E7243" s="4">
        <f t="shared" si="874"/>
        <v>41967</v>
      </c>
      <c r="F7243" s="5">
        <f t="shared" ca="1" si="875"/>
        <v>0.61568638920598207</v>
      </c>
      <c r="G7243" s="1">
        <v>4656443</v>
      </c>
      <c r="H7243" t="s">
        <v>56</v>
      </c>
      <c r="I7243" t="s">
        <v>33</v>
      </c>
      <c r="J7243" s="6" t="str">
        <f t="shared" si="876"/>
        <v>Amsterdam</v>
      </c>
      <c r="K7243" t="s">
        <v>46</v>
      </c>
      <c r="M7243" s="1">
        <v>1059</v>
      </c>
      <c r="N7243" t="s">
        <v>35</v>
      </c>
      <c r="O7243">
        <v>52.348505701089699</v>
      </c>
      <c r="P7243">
        <v>4.8473636736598902</v>
      </c>
      <c r="Q7243" t="s">
        <v>36</v>
      </c>
      <c r="R7243" t="s">
        <v>37</v>
      </c>
      <c r="S7243">
        <v>2</v>
      </c>
      <c r="T7243">
        <v>1</v>
      </c>
      <c r="U7243">
        <v>1</v>
      </c>
      <c r="V7243">
        <v>1</v>
      </c>
      <c r="W7243" t="s">
        <v>38</v>
      </c>
      <c r="X7243" s="8">
        <v>110</v>
      </c>
      <c r="Y7243">
        <v>1</v>
      </c>
      <c r="Z7243">
        <v>0</v>
      </c>
      <c r="AA7243">
        <v>4</v>
      </c>
      <c r="AB7243" s="6">
        <f t="shared" si="877"/>
        <v>2</v>
      </c>
      <c r="AC7243" s="13">
        <f t="shared" si="878"/>
        <v>110</v>
      </c>
      <c r="AD7243" s="13">
        <f t="shared" si="879"/>
        <v>440</v>
      </c>
      <c r="AE7243" s="13">
        <f t="shared" si="880"/>
        <v>880</v>
      </c>
      <c r="AF7243" t="s">
        <v>47</v>
      </c>
      <c r="AG7243">
        <v>1</v>
      </c>
      <c r="AH7243">
        <v>1</v>
      </c>
      <c r="AI7243">
        <v>100</v>
      </c>
      <c r="AJ7243">
        <v>10</v>
      </c>
      <c r="AK7243">
        <v>8</v>
      </c>
      <c r="AL7243">
        <v>10</v>
      </c>
      <c r="AM7243">
        <v>10</v>
      </c>
      <c r="AN7243">
        <v>10</v>
      </c>
      <c r="AO7243">
        <v>8</v>
      </c>
    </row>
    <row r="7244" spans="1:41">
      <c r="A7244" s="1">
        <v>24103993</v>
      </c>
      <c r="B7244" t="s">
        <v>281</v>
      </c>
      <c r="C7244">
        <v>2014</v>
      </c>
      <c r="D7244" s="2" t="s">
        <v>6578</v>
      </c>
      <c r="E7244" s="4">
        <f t="shared" si="874"/>
        <v>41967</v>
      </c>
      <c r="F7244" s="5">
        <f t="shared" ca="1" si="875"/>
        <v>0.61568638920598207</v>
      </c>
      <c r="G7244" s="1">
        <v>4657380</v>
      </c>
      <c r="H7244" t="s">
        <v>45</v>
      </c>
      <c r="I7244" t="s">
        <v>33</v>
      </c>
      <c r="J7244" s="6" t="str">
        <f t="shared" si="876"/>
        <v>Amsterdam</v>
      </c>
      <c r="K7244" t="s">
        <v>46</v>
      </c>
      <c r="M7244" s="1">
        <v>1054</v>
      </c>
      <c r="N7244" t="s">
        <v>35</v>
      </c>
      <c r="O7244">
        <v>52.364185169714403</v>
      </c>
      <c r="P7244">
        <v>4.8740357522654003</v>
      </c>
      <c r="Q7244" t="s">
        <v>36</v>
      </c>
      <c r="R7244" t="s">
        <v>37</v>
      </c>
      <c r="S7244">
        <v>2</v>
      </c>
      <c r="T7244">
        <v>1</v>
      </c>
      <c r="U7244">
        <v>1</v>
      </c>
      <c r="V7244">
        <v>1</v>
      </c>
      <c r="W7244" t="s">
        <v>38</v>
      </c>
      <c r="X7244" s="8">
        <v>118</v>
      </c>
      <c r="Y7244">
        <v>2</v>
      </c>
      <c r="Z7244">
        <v>45</v>
      </c>
      <c r="AA7244">
        <v>2</v>
      </c>
      <c r="AB7244" s="6">
        <f t="shared" si="877"/>
        <v>26</v>
      </c>
      <c r="AC7244" s="13">
        <f t="shared" si="878"/>
        <v>118</v>
      </c>
      <c r="AD7244" s="13">
        <f t="shared" si="879"/>
        <v>236</v>
      </c>
      <c r="AE7244" s="13">
        <f t="shared" si="880"/>
        <v>6136</v>
      </c>
      <c r="AF7244" t="s">
        <v>47</v>
      </c>
      <c r="AG7244">
        <v>1</v>
      </c>
      <c r="AH7244">
        <v>13</v>
      </c>
      <c r="AI7244">
        <v>95</v>
      </c>
      <c r="AJ7244">
        <v>9</v>
      </c>
      <c r="AK7244">
        <v>9</v>
      </c>
      <c r="AL7244">
        <v>9</v>
      </c>
      <c r="AM7244">
        <v>9</v>
      </c>
      <c r="AN7244">
        <v>10</v>
      </c>
      <c r="AO7244">
        <v>9</v>
      </c>
    </row>
    <row r="7245" spans="1:41">
      <c r="A7245" s="1">
        <v>24105409</v>
      </c>
      <c r="B7245" t="s">
        <v>169</v>
      </c>
      <c r="C7245">
        <v>2014</v>
      </c>
      <c r="D7245" s="2" t="s">
        <v>6578</v>
      </c>
      <c r="E7245" s="4">
        <f t="shared" si="874"/>
        <v>41967</v>
      </c>
      <c r="F7245" s="5">
        <f t="shared" ca="1" si="875"/>
        <v>0.61568638920598207</v>
      </c>
      <c r="G7245" s="1">
        <v>4658156</v>
      </c>
      <c r="H7245" t="s">
        <v>45</v>
      </c>
      <c r="I7245" t="s">
        <v>33</v>
      </c>
      <c r="J7245" s="6" t="str">
        <f t="shared" si="876"/>
        <v>Amsterdam</v>
      </c>
      <c r="K7245" t="s">
        <v>46</v>
      </c>
      <c r="M7245" s="1" t="s">
        <v>5895</v>
      </c>
      <c r="N7245" t="s">
        <v>35</v>
      </c>
      <c r="O7245">
        <v>52.371917186385602</v>
      </c>
      <c r="P7245">
        <v>4.8604645703622502</v>
      </c>
      <c r="Q7245" t="s">
        <v>36</v>
      </c>
      <c r="R7245" t="s">
        <v>37</v>
      </c>
      <c r="S7245">
        <v>4</v>
      </c>
      <c r="T7245">
        <v>1</v>
      </c>
      <c r="U7245">
        <v>1</v>
      </c>
      <c r="V7245">
        <v>2</v>
      </c>
      <c r="W7245" t="s">
        <v>38</v>
      </c>
      <c r="X7245" s="8">
        <v>95</v>
      </c>
      <c r="Y7245">
        <v>2</v>
      </c>
      <c r="Z7245">
        <v>25</v>
      </c>
      <c r="AA7245">
        <v>3</v>
      </c>
      <c r="AB7245" s="6">
        <f t="shared" si="877"/>
        <v>2</v>
      </c>
      <c r="AC7245" s="13">
        <f t="shared" si="878"/>
        <v>95</v>
      </c>
      <c r="AD7245" s="13">
        <f t="shared" si="879"/>
        <v>285</v>
      </c>
      <c r="AE7245" s="13">
        <f t="shared" si="880"/>
        <v>570</v>
      </c>
      <c r="AF7245" t="s">
        <v>39</v>
      </c>
      <c r="AG7245">
        <v>0.81</v>
      </c>
      <c r="AH7245">
        <v>1</v>
      </c>
      <c r="AI7245">
        <v>100</v>
      </c>
      <c r="AJ7245">
        <v>10</v>
      </c>
      <c r="AK7245">
        <v>10</v>
      </c>
      <c r="AL7245">
        <v>10</v>
      </c>
      <c r="AM7245">
        <v>10</v>
      </c>
      <c r="AN7245">
        <v>8</v>
      </c>
      <c r="AO7245">
        <v>10</v>
      </c>
    </row>
    <row r="7246" spans="1:41">
      <c r="A7246" s="1">
        <v>24137694</v>
      </c>
      <c r="B7246" t="s">
        <v>5896</v>
      </c>
      <c r="C7246">
        <v>2014</v>
      </c>
      <c r="D7246" s="2" t="s">
        <v>6423</v>
      </c>
      <c r="E7246" s="4">
        <f t="shared" si="874"/>
        <v>41968</v>
      </c>
      <c r="F7246" s="5">
        <f t="shared" ca="1" si="875"/>
        <v>0.61294666317858482</v>
      </c>
      <c r="G7246" s="1">
        <v>4682091</v>
      </c>
      <c r="H7246" t="s">
        <v>80</v>
      </c>
      <c r="I7246" t="s">
        <v>2066</v>
      </c>
      <c r="J7246" s="6" t="str">
        <f t="shared" si="876"/>
        <v>Diemen</v>
      </c>
      <c r="K7246" t="s">
        <v>5897</v>
      </c>
      <c r="M7246" s="1">
        <v>1111</v>
      </c>
      <c r="N7246" t="s">
        <v>35</v>
      </c>
      <c r="O7246">
        <v>52.344146508258</v>
      </c>
      <c r="P7246">
        <v>4.9615707038941403</v>
      </c>
      <c r="Q7246" t="s">
        <v>36</v>
      </c>
      <c r="R7246" t="s">
        <v>37</v>
      </c>
      <c r="S7246">
        <v>4</v>
      </c>
      <c r="T7246">
        <v>1</v>
      </c>
      <c r="U7246">
        <v>2</v>
      </c>
      <c r="V7246">
        <v>2</v>
      </c>
      <c r="W7246" t="s">
        <v>38</v>
      </c>
      <c r="X7246" s="8">
        <v>100</v>
      </c>
      <c r="Y7246">
        <v>4</v>
      </c>
      <c r="Z7246">
        <v>25</v>
      </c>
      <c r="AA7246">
        <v>1</v>
      </c>
      <c r="AB7246" s="6">
        <f t="shared" si="877"/>
        <v>0</v>
      </c>
      <c r="AC7246" s="13">
        <f t="shared" si="878"/>
        <v>100</v>
      </c>
      <c r="AD7246" s="13">
        <f t="shared" si="879"/>
        <v>100</v>
      </c>
      <c r="AE7246" s="13">
        <f t="shared" si="880"/>
        <v>0</v>
      </c>
      <c r="AF7246" t="s">
        <v>39</v>
      </c>
      <c r="AG7246">
        <v>0.94</v>
      </c>
      <c r="AH7246">
        <v>0</v>
      </c>
    </row>
    <row r="7247" spans="1:41">
      <c r="A7247" s="1">
        <v>24138587</v>
      </c>
      <c r="B7247" t="s">
        <v>1421</v>
      </c>
      <c r="C7247">
        <v>2014</v>
      </c>
      <c r="D7247" s="2" t="s">
        <v>6423</v>
      </c>
      <c r="E7247" s="4">
        <f t="shared" si="874"/>
        <v>41968</v>
      </c>
      <c r="F7247" s="5">
        <f t="shared" ca="1" si="875"/>
        <v>0.61294666317858482</v>
      </c>
      <c r="G7247" s="1">
        <v>4665281</v>
      </c>
      <c r="H7247" t="s">
        <v>45</v>
      </c>
      <c r="I7247" t="s">
        <v>33</v>
      </c>
      <c r="J7247" s="6" t="str">
        <f t="shared" si="876"/>
        <v>Amsterdam</v>
      </c>
      <c r="K7247" t="s">
        <v>46</v>
      </c>
      <c r="M7247" s="1" t="s">
        <v>5898</v>
      </c>
      <c r="N7247" t="s">
        <v>35</v>
      </c>
      <c r="O7247">
        <v>52.368890216002903</v>
      </c>
      <c r="P7247">
        <v>4.8488222079519803</v>
      </c>
      <c r="Q7247" t="s">
        <v>36</v>
      </c>
      <c r="R7247" t="s">
        <v>37</v>
      </c>
      <c r="S7247">
        <v>4</v>
      </c>
      <c r="T7247">
        <v>1</v>
      </c>
      <c r="U7247">
        <v>2</v>
      </c>
      <c r="V7247">
        <v>2</v>
      </c>
      <c r="W7247" t="s">
        <v>38</v>
      </c>
      <c r="X7247" s="8">
        <v>125</v>
      </c>
      <c r="Y7247">
        <v>1</v>
      </c>
      <c r="Z7247">
        <v>0</v>
      </c>
      <c r="AA7247">
        <v>1</v>
      </c>
      <c r="AB7247" s="6">
        <f t="shared" si="877"/>
        <v>0</v>
      </c>
      <c r="AC7247" s="13">
        <f t="shared" si="878"/>
        <v>125</v>
      </c>
      <c r="AD7247" s="13">
        <f t="shared" si="879"/>
        <v>125</v>
      </c>
      <c r="AE7247" s="13">
        <f t="shared" si="880"/>
        <v>0</v>
      </c>
      <c r="AF7247" t="s">
        <v>62</v>
      </c>
      <c r="AG7247" t="s">
        <v>62</v>
      </c>
      <c r="AH7247">
        <v>0</v>
      </c>
    </row>
    <row r="7248" spans="1:41">
      <c r="A7248" s="1">
        <v>24140025</v>
      </c>
      <c r="B7248" t="s">
        <v>5899</v>
      </c>
      <c r="C7248">
        <v>2014</v>
      </c>
      <c r="D7248" s="2" t="s">
        <v>6423</v>
      </c>
      <c r="E7248" s="4">
        <f t="shared" si="874"/>
        <v>41968</v>
      </c>
      <c r="F7248" s="5">
        <f t="shared" ca="1" si="875"/>
        <v>0.61294666317858482</v>
      </c>
      <c r="G7248" s="1">
        <v>4665658</v>
      </c>
      <c r="H7248" t="s">
        <v>60</v>
      </c>
      <c r="I7248" t="s">
        <v>33</v>
      </c>
      <c r="J7248" s="6" t="str">
        <f t="shared" si="876"/>
        <v>Amsterdam</v>
      </c>
      <c r="K7248" t="s">
        <v>46</v>
      </c>
      <c r="M7248" s="1">
        <v>1072</v>
      </c>
      <c r="N7248" t="s">
        <v>35</v>
      </c>
      <c r="O7248">
        <v>52.350124034610801</v>
      </c>
      <c r="P7248">
        <v>4.8900448690883298</v>
      </c>
      <c r="Q7248" t="s">
        <v>36</v>
      </c>
      <c r="R7248" t="s">
        <v>37</v>
      </c>
      <c r="S7248">
        <v>2</v>
      </c>
      <c r="T7248">
        <v>1</v>
      </c>
      <c r="U7248">
        <v>1</v>
      </c>
      <c r="V7248">
        <v>1</v>
      </c>
      <c r="W7248" t="s">
        <v>38</v>
      </c>
      <c r="X7248" s="8">
        <v>200</v>
      </c>
      <c r="Y7248">
        <v>1</v>
      </c>
      <c r="Z7248">
        <v>0</v>
      </c>
      <c r="AA7248">
        <v>2</v>
      </c>
      <c r="AB7248" s="6">
        <f t="shared" si="877"/>
        <v>0</v>
      </c>
      <c r="AC7248" s="13">
        <f t="shared" si="878"/>
        <v>200</v>
      </c>
      <c r="AD7248" s="13">
        <f t="shared" si="879"/>
        <v>400</v>
      </c>
      <c r="AE7248" s="13">
        <f t="shared" si="880"/>
        <v>0</v>
      </c>
      <c r="AF7248" t="s">
        <v>62</v>
      </c>
      <c r="AG7248" t="s">
        <v>62</v>
      </c>
      <c r="AH7248">
        <v>0</v>
      </c>
    </row>
    <row r="7249" spans="1:41">
      <c r="A7249" s="1">
        <v>24143494</v>
      </c>
      <c r="B7249" t="s">
        <v>912</v>
      </c>
      <c r="C7249">
        <v>2014</v>
      </c>
      <c r="D7249" s="2" t="s">
        <v>6423</v>
      </c>
      <c r="E7249" s="4">
        <f t="shared" si="874"/>
        <v>41968</v>
      </c>
      <c r="F7249" s="5">
        <f t="shared" ca="1" si="875"/>
        <v>0.61294666317858482</v>
      </c>
      <c r="G7249" s="1">
        <v>4666359</v>
      </c>
      <c r="H7249" t="s">
        <v>161</v>
      </c>
      <c r="I7249" t="s">
        <v>33</v>
      </c>
      <c r="J7249" s="6" t="str">
        <f t="shared" si="876"/>
        <v>Amsterdam</v>
      </c>
      <c r="K7249" t="s">
        <v>46</v>
      </c>
      <c r="M7249" s="1" t="s">
        <v>5900</v>
      </c>
      <c r="N7249" t="s">
        <v>35</v>
      </c>
      <c r="O7249">
        <v>52.353073454067903</v>
      </c>
      <c r="P7249">
        <v>5.0064804964747101</v>
      </c>
      <c r="Q7249" t="s">
        <v>104</v>
      </c>
      <c r="R7249" t="s">
        <v>37</v>
      </c>
      <c r="S7249">
        <v>16</v>
      </c>
      <c r="T7249">
        <v>2</v>
      </c>
      <c r="U7249">
        <v>9</v>
      </c>
      <c r="V7249">
        <v>16</v>
      </c>
      <c r="W7249" t="s">
        <v>38</v>
      </c>
      <c r="X7249" s="8">
        <v>375</v>
      </c>
      <c r="Y7249">
        <v>1</v>
      </c>
      <c r="Z7249">
        <v>0</v>
      </c>
      <c r="AA7249">
        <v>2</v>
      </c>
      <c r="AB7249" s="6">
        <f t="shared" si="877"/>
        <v>8</v>
      </c>
      <c r="AC7249" s="13">
        <f t="shared" si="878"/>
        <v>375</v>
      </c>
      <c r="AD7249" s="13">
        <f t="shared" si="879"/>
        <v>750</v>
      </c>
      <c r="AE7249" s="13">
        <f t="shared" si="880"/>
        <v>6000</v>
      </c>
      <c r="AF7249" t="s">
        <v>43</v>
      </c>
      <c r="AG7249">
        <v>1</v>
      </c>
      <c r="AH7249">
        <v>4</v>
      </c>
      <c r="AI7249">
        <v>100</v>
      </c>
      <c r="AJ7249">
        <v>9</v>
      </c>
      <c r="AK7249">
        <v>10</v>
      </c>
      <c r="AL7249">
        <v>10</v>
      </c>
      <c r="AM7249">
        <v>10</v>
      </c>
      <c r="AN7249">
        <v>9</v>
      </c>
      <c r="AO7249">
        <v>10</v>
      </c>
    </row>
    <row r="7250" spans="1:41">
      <c r="A7250" s="1">
        <v>24149039</v>
      </c>
      <c r="B7250" t="s">
        <v>534</v>
      </c>
      <c r="C7250">
        <v>2014</v>
      </c>
      <c r="D7250" s="2" t="s">
        <v>6423</v>
      </c>
      <c r="E7250" s="4">
        <f t="shared" si="874"/>
        <v>41968</v>
      </c>
      <c r="F7250" s="5">
        <f t="shared" ca="1" si="875"/>
        <v>0.61294666317858482</v>
      </c>
      <c r="G7250" s="1">
        <v>4667711</v>
      </c>
      <c r="H7250" t="s">
        <v>60</v>
      </c>
      <c r="I7250" t="s">
        <v>33</v>
      </c>
      <c r="J7250" s="6" t="str">
        <f t="shared" si="876"/>
        <v>Amsterdam</v>
      </c>
      <c r="K7250" t="s">
        <v>46</v>
      </c>
      <c r="M7250" s="1">
        <v>1072</v>
      </c>
      <c r="N7250" t="s">
        <v>35</v>
      </c>
      <c r="O7250">
        <v>52.3502000325851</v>
      </c>
      <c r="P7250">
        <v>4.8870823969873802</v>
      </c>
      <c r="Q7250" t="s">
        <v>36</v>
      </c>
      <c r="R7250" t="s">
        <v>37</v>
      </c>
      <c r="S7250">
        <v>2</v>
      </c>
      <c r="T7250">
        <v>1</v>
      </c>
      <c r="U7250">
        <v>1</v>
      </c>
      <c r="V7250">
        <v>1</v>
      </c>
      <c r="W7250" t="s">
        <v>38</v>
      </c>
      <c r="X7250" s="8">
        <v>80</v>
      </c>
      <c r="Y7250">
        <v>1</v>
      </c>
      <c r="Z7250">
        <v>0</v>
      </c>
      <c r="AA7250">
        <v>4</v>
      </c>
      <c r="AB7250" s="6">
        <f t="shared" si="877"/>
        <v>2</v>
      </c>
      <c r="AC7250" s="13">
        <f t="shared" si="878"/>
        <v>80</v>
      </c>
      <c r="AD7250" s="13">
        <f t="shared" si="879"/>
        <v>320</v>
      </c>
      <c r="AE7250" s="13">
        <f t="shared" si="880"/>
        <v>640</v>
      </c>
      <c r="AF7250" t="s">
        <v>62</v>
      </c>
      <c r="AG7250" t="s">
        <v>62</v>
      </c>
      <c r="AH7250">
        <v>1</v>
      </c>
      <c r="AI7250">
        <v>80</v>
      </c>
      <c r="AJ7250">
        <v>10</v>
      </c>
      <c r="AK7250">
        <v>8</v>
      </c>
      <c r="AL7250">
        <v>8</v>
      </c>
      <c r="AM7250">
        <v>10</v>
      </c>
      <c r="AN7250">
        <v>10</v>
      </c>
      <c r="AO7250">
        <v>10</v>
      </c>
    </row>
    <row r="7251" spans="1:41">
      <c r="A7251" s="1">
        <v>24157658</v>
      </c>
      <c r="B7251" t="s">
        <v>5901</v>
      </c>
      <c r="C7251">
        <v>2014</v>
      </c>
      <c r="D7251" s="2" t="s">
        <v>6423</v>
      </c>
      <c r="E7251" s="4">
        <f t="shared" si="874"/>
        <v>41968</v>
      </c>
      <c r="F7251" s="5">
        <f t="shared" ca="1" si="875"/>
        <v>0.61294666317858482</v>
      </c>
      <c r="G7251" s="1">
        <v>4669961</v>
      </c>
      <c r="H7251" t="s">
        <v>45</v>
      </c>
      <c r="I7251" t="s">
        <v>33</v>
      </c>
      <c r="J7251" s="6" t="str">
        <f t="shared" si="876"/>
        <v>Amsterdam</v>
      </c>
      <c r="K7251" t="s">
        <v>46</v>
      </c>
      <c r="M7251" s="1" t="s">
        <v>5902</v>
      </c>
      <c r="N7251" t="s">
        <v>35</v>
      </c>
      <c r="O7251">
        <v>52.369256172824798</v>
      </c>
      <c r="P7251">
        <v>4.8487955425886096</v>
      </c>
      <c r="Q7251" t="s">
        <v>36</v>
      </c>
      <c r="R7251" t="s">
        <v>37</v>
      </c>
      <c r="S7251">
        <v>3</v>
      </c>
      <c r="T7251">
        <v>1</v>
      </c>
      <c r="U7251">
        <v>1</v>
      </c>
      <c r="V7251">
        <v>1</v>
      </c>
      <c r="W7251" t="s">
        <v>38</v>
      </c>
      <c r="X7251" s="8">
        <v>80</v>
      </c>
      <c r="Y7251">
        <v>2</v>
      </c>
      <c r="Z7251">
        <v>20</v>
      </c>
      <c r="AA7251">
        <v>1</v>
      </c>
      <c r="AB7251" s="6">
        <f t="shared" si="877"/>
        <v>0</v>
      </c>
      <c r="AC7251" s="13">
        <f t="shared" si="878"/>
        <v>80</v>
      </c>
      <c r="AD7251" s="13">
        <f t="shared" si="879"/>
        <v>80</v>
      </c>
      <c r="AE7251" s="13">
        <f t="shared" si="880"/>
        <v>0</v>
      </c>
      <c r="AF7251" t="s">
        <v>39</v>
      </c>
      <c r="AG7251">
        <v>0.75</v>
      </c>
      <c r="AH7251">
        <v>0</v>
      </c>
    </row>
    <row r="7252" spans="1:41">
      <c r="A7252" s="1">
        <v>24172992</v>
      </c>
      <c r="B7252" t="s">
        <v>1233</v>
      </c>
      <c r="C7252">
        <v>2014</v>
      </c>
      <c r="D7252" s="2" t="s">
        <v>6579</v>
      </c>
      <c r="E7252" s="4">
        <f t="shared" si="874"/>
        <v>41969</v>
      </c>
      <c r="F7252" s="5">
        <f t="shared" ca="1" si="875"/>
        <v>0.61020693715118757</v>
      </c>
      <c r="G7252" s="1">
        <v>4672877</v>
      </c>
      <c r="H7252" t="s">
        <v>60</v>
      </c>
      <c r="I7252" t="s">
        <v>33</v>
      </c>
      <c r="J7252" s="6" t="str">
        <f t="shared" si="876"/>
        <v>Amsterdam</v>
      </c>
      <c r="K7252" t="s">
        <v>46</v>
      </c>
      <c r="M7252" s="1" t="s">
        <v>5903</v>
      </c>
      <c r="N7252" t="s">
        <v>35</v>
      </c>
      <c r="O7252">
        <v>52.3542748683683</v>
      </c>
      <c r="P7252">
        <v>4.8872940096375599</v>
      </c>
      <c r="Q7252" t="s">
        <v>36</v>
      </c>
      <c r="R7252" t="s">
        <v>37</v>
      </c>
      <c r="S7252">
        <v>4</v>
      </c>
      <c r="T7252">
        <v>1</v>
      </c>
      <c r="U7252">
        <v>0</v>
      </c>
      <c r="V7252">
        <v>2</v>
      </c>
      <c r="W7252" t="s">
        <v>38</v>
      </c>
      <c r="X7252" s="8">
        <v>60</v>
      </c>
      <c r="Y7252">
        <v>2</v>
      </c>
      <c r="Z7252">
        <v>20</v>
      </c>
      <c r="AA7252">
        <v>4</v>
      </c>
      <c r="AB7252" s="6">
        <f t="shared" si="877"/>
        <v>2</v>
      </c>
      <c r="AC7252" s="13">
        <f t="shared" si="878"/>
        <v>60</v>
      </c>
      <c r="AD7252" s="13">
        <f t="shared" si="879"/>
        <v>240</v>
      </c>
      <c r="AE7252" s="13">
        <f t="shared" si="880"/>
        <v>480</v>
      </c>
      <c r="AF7252" t="s">
        <v>62</v>
      </c>
      <c r="AG7252" t="s">
        <v>62</v>
      </c>
      <c r="AH7252">
        <v>1</v>
      </c>
      <c r="AI7252">
        <v>100</v>
      </c>
      <c r="AJ7252">
        <v>8</v>
      </c>
      <c r="AK7252">
        <v>10</v>
      </c>
      <c r="AL7252">
        <v>10</v>
      </c>
      <c r="AM7252">
        <v>10</v>
      </c>
      <c r="AN7252">
        <v>10</v>
      </c>
      <c r="AO7252">
        <v>10</v>
      </c>
    </row>
    <row r="7253" spans="1:41">
      <c r="A7253" s="1">
        <v>24180541</v>
      </c>
      <c r="B7253" t="s">
        <v>1515</v>
      </c>
      <c r="C7253">
        <v>2014</v>
      </c>
      <c r="D7253" s="2" t="s">
        <v>6579</v>
      </c>
      <c r="E7253" s="4">
        <f t="shared" si="874"/>
        <v>41969</v>
      </c>
      <c r="F7253" s="5">
        <f t="shared" ca="1" si="875"/>
        <v>0.61020693715118757</v>
      </c>
      <c r="G7253" s="1">
        <v>5388929</v>
      </c>
      <c r="H7253" t="s">
        <v>673</v>
      </c>
      <c r="I7253" t="s">
        <v>33</v>
      </c>
      <c r="J7253" s="6" t="str">
        <f t="shared" si="876"/>
        <v>Amsterdam</v>
      </c>
      <c r="K7253" t="s">
        <v>46</v>
      </c>
      <c r="M7253" s="1" t="s">
        <v>5904</v>
      </c>
      <c r="N7253" t="s">
        <v>35</v>
      </c>
      <c r="O7253">
        <v>52.410696898904</v>
      </c>
      <c r="P7253">
        <v>4.8939643911563797</v>
      </c>
      <c r="Q7253" t="s">
        <v>58</v>
      </c>
      <c r="R7253" t="s">
        <v>42</v>
      </c>
      <c r="S7253">
        <v>2</v>
      </c>
      <c r="T7253">
        <v>1</v>
      </c>
      <c r="U7253">
        <v>1</v>
      </c>
      <c r="V7253">
        <v>2</v>
      </c>
      <c r="W7253" t="s">
        <v>38</v>
      </c>
      <c r="X7253" s="8">
        <v>65</v>
      </c>
      <c r="Y7253">
        <v>1</v>
      </c>
      <c r="Z7253">
        <v>0</v>
      </c>
      <c r="AA7253">
        <v>1</v>
      </c>
      <c r="AB7253" s="6">
        <f t="shared" si="877"/>
        <v>0</v>
      </c>
      <c r="AC7253" s="13">
        <f t="shared" si="878"/>
        <v>65</v>
      </c>
      <c r="AD7253" s="13">
        <f t="shared" si="879"/>
        <v>65</v>
      </c>
      <c r="AE7253" s="13">
        <f t="shared" si="880"/>
        <v>0</v>
      </c>
      <c r="AF7253" t="s">
        <v>47</v>
      </c>
      <c r="AG7253">
        <v>1</v>
      </c>
      <c r="AH7253">
        <v>0</v>
      </c>
    </row>
    <row r="7254" spans="1:41">
      <c r="A7254" s="1">
        <v>24189354</v>
      </c>
      <c r="B7254" t="s">
        <v>4600</v>
      </c>
      <c r="C7254">
        <v>2014</v>
      </c>
      <c r="D7254" s="2" t="s">
        <v>6579</v>
      </c>
      <c r="E7254" s="4">
        <f t="shared" si="874"/>
        <v>41969</v>
      </c>
      <c r="F7254" s="5">
        <f t="shared" ca="1" si="875"/>
        <v>0.61020693715118757</v>
      </c>
      <c r="G7254" s="1">
        <v>4676991</v>
      </c>
      <c r="H7254" t="s">
        <v>60</v>
      </c>
      <c r="I7254" t="s">
        <v>33</v>
      </c>
      <c r="J7254" s="6" t="str">
        <f t="shared" si="876"/>
        <v>Amsterdam</v>
      </c>
      <c r="K7254" t="s">
        <v>46</v>
      </c>
      <c r="M7254" s="1">
        <v>1078</v>
      </c>
      <c r="N7254" t="s">
        <v>35</v>
      </c>
      <c r="O7254">
        <v>52.348713900443002</v>
      </c>
      <c r="P7254">
        <v>4.9109786214535101</v>
      </c>
      <c r="Q7254" t="s">
        <v>132</v>
      </c>
      <c r="R7254" t="s">
        <v>42</v>
      </c>
      <c r="S7254">
        <v>2</v>
      </c>
      <c r="T7254">
        <v>1</v>
      </c>
      <c r="U7254">
        <v>1</v>
      </c>
      <c r="V7254">
        <v>1</v>
      </c>
      <c r="W7254" t="s">
        <v>204</v>
      </c>
      <c r="X7254" s="8">
        <v>60</v>
      </c>
      <c r="Y7254">
        <v>1</v>
      </c>
      <c r="Z7254">
        <v>0</v>
      </c>
      <c r="AA7254">
        <v>2</v>
      </c>
      <c r="AB7254" s="6">
        <f t="shared" si="877"/>
        <v>0</v>
      </c>
      <c r="AC7254" s="13">
        <f t="shared" si="878"/>
        <v>60</v>
      </c>
      <c r="AD7254" s="13">
        <f t="shared" si="879"/>
        <v>120</v>
      </c>
      <c r="AE7254" s="13">
        <f t="shared" si="880"/>
        <v>0</v>
      </c>
      <c r="AF7254" t="s">
        <v>43</v>
      </c>
      <c r="AG7254">
        <v>1</v>
      </c>
      <c r="AH7254">
        <v>0</v>
      </c>
    </row>
    <row r="7255" spans="1:41">
      <c r="A7255" s="1">
        <v>24217143</v>
      </c>
      <c r="B7255" t="s">
        <v>1213</v>
      </c>
      <c r="C7255">
        <v>2014</v>
      </c>
      <c r="D7255" s="2" t="s">
        <v>6424</v>
      </c>
      <c r="E7255" s="4">
        <f t="shared" si="874"/>
        <v>41970</v>
      </c>
      <c r="F7255" s="5">
        <f t="shared" ca="1" si="875"/>
        <v>0.60746721112379032</v>
      </c>
      <c r="G7255" s="1">
        <v>4920240</v>
      </c>
      <c r="H7255" t="s">
        <v>32</v>
      </c>
      <c r="I7255" t="s">
        <v>33</v>
      </c>
      <c r="J7255" s="6" t="str">
        <f t="shared" si="876"/>
        <v>Amsterdam</v>
      </c>
      <c r="K7255" t="s">
        <v>46</v>
      </c>
      <c r="M7255" s="1" t="s">
        <v>2557</v>
      </c>
      <c r="N7255" t="s">
        <v>35</v>
      </c>
      <c r="O7255">
        <v>52.387527187099003</v>
      </c>
      <c r="P7255">
        <v>4.8832048809132296</v>
      </c>
      <c r="Q7255" t="s">
        <v>36</v>
      </c>
      <c r="R7255" t="s">
        <v>37</v>
      </c>
      <c r="S7255">
        <v>4</v>
      </c>
      <c r="T7255">
        <v>1</v>
      </c>
      <c r="U7255">
        <v>2</v>
      </c>
      <c r="V7255">
        <v>2</v>
      </c>
      <c r="W7255" t="s">
        <v>38</v>
      </c>
      <c r="X7255" s="8">
        <v>79</v>
      </c>
      <c r="Y7255">
        <v>2</v>
      </c>
      <c r="Z7255">
        <v>25</v>
      </c>
      <c r="AA7255">
        <v>2</v>
      </c>
      <c r="AB7255" s="6">
        <f t="shared" si="877"/>
        <v>2</v>
      </c>
      <c r="AC7255" s="13">
        <f t="shared" si="878"/>
        <v>79</v>
      </c>
      <c r="AD7255" s="13">
        <f t="shared" si="879"/>
        <v>158</v>
      </c>
      <c r="AE7255" s="13">
        <f t="shared" si="880"/>
        <v>316</v>
      </c>
      <c r="AF7255" t="s">
        <v>43</v>
      </c>
      <c r="AG7255">
        <v>1</v>
      </c>
      <c r="AH7255">
        <v>1</v>
      </c>
      <c r="AI7255">
        <v>100</v>
      </c>
      <c r="AJ7255">
        <v>10</v>
      </c>
      <c r="AK7255">
        <v>10</v>
      </c>
      <c r="AL7255">
        <v>10</v>
      </c>
      <c r="AM7255">
        <v>10</v>
      </c>
      <c r="AN7255">
        <v>10</v>
      </c>
      <c r="AO7255">
        <v>10</v>
      </c>
    </row>
    <row r="7256" spans="1:41">
      <c r="A7256" s="1">
        <v>24219668</v>
      </c>
      <c r="B7256" t="s">
        <v>289</v>
      </c>
      <c r="C7256">
        <v>2014</v>
      </c>
      <c r="D7256" s="2" t="s">
        <v>6424</v>
      </c>
      <c r="E7256" s="4">
        <f t="shared" si="874"/>
        <v>41970</v>
      </c>
      <c r="F7256" s="5">
        <f t="shared" ca="1" si="875"/>
        <v>0.60746721112379032</v>
      </c>
      <c r="G7256" s="1">
        <v>4991246</v>
      </c>
      <c r="H7256" t="s">
        <v>56</v>
      </c>
      <c r="I7256" t="s">
        <v>33</v>
      </c>
      <c r="J7256" s="6" t="str">
        <f t="shared" si="876"/>
        <v>Amsterdam</v>
      </c>
      <c r="K7256" t="s">
        <v>46</v>
      </c>
      <c r="M7256" s="1" t="s">
        <v>5905</v>
      </c>
      <c r="N7256" t="s">
        <v>35</v>
      </c>
      <c r="O7256">
        <v>52.353983642350201</v>
      </c>
      <c r="P7256">
        <v>4.8787664116598402</v>
      </c>
      <c r="Q7256" t="s">
        <v>36</v>
      </c>
      <c r="R7256" t="s">
        <v>37</v>
      </c>
      <c r="S7256">
        <v>4</v>
      </c>
      <c r="T7256">
        <v>2</v>
      </c>
      <c r="U7256">
        <v>2</v>
      </c>
      <c r="V7256">
        <v>2</v>
      </c>
      <c r="W7256" t="s">
        <v>38</v>
      </c>
      <c r="X7256" s="8">
        <v>190</v>
      </c>
      <c r="Y7256">
        <v>4</v>
      </c>
      <c r="Z7256">
        <v>0</v>
      </c>
      <c r="AA7256">
        <v>2</v>
      </c>
      <c r="AB7256" s="6">
        <f t="shared" si="877"/>
        <v>2</v>
      </c>
      <c r="AC7256" s="13">
        <f t="shared" si="878"/>
        <v>190</v>
      </c>
      <c r="AD7256" s="13">
        <f t="shared" si="879"/>
        <v>380</v>
      </c>
      <c r="AE7256" s="13">
        <f t="shared" si="880"/>
        <v>760</v>
      </c>
      <c r="AF7256" t="s">
        <v>43</v>
      </c>
      <c r="AG7256">
        <v>0.9</v>
      </c>
      <c r="AH7256">
        <v>1</v>
      </c>
      <c r="AI7256">
        <v>100</v>
      </c>
      <c r="AJ7256">
        <v>10</v>
      </c>
      <c r="AK7256">
        <v>10</v>
      </c>
      <c r="AL7256">
        <v>10</v>
      </c>
      <c r="AM7256">
        <v>10</v>
      </c>
      <c r="AN7256">
        <v>10</v>
      </c>
      <c r="AO7256">
        <v>10</v>
      </c>
    </row>
    <row r="7257" spans="1:41">
      <c r="A7257" s="1">
        <v>24220387</v>
      </c>
      <c r="B7257" t="s">
        <v>767</v>
      </c>
      <c r="C7257">
        <v>2014</v>
      </c>
      <c r="D7257" s="2" t="s">
        <v>6424</v>
      </c>
      <c r="E7257" s="4">
        <f t="shared" si="874"/>
        <v>41970</v>
      </c>
      <c r="F7257" s="5">
        <f t="shared" ca="1" si="875"/>
        <v>0.60746721112379032</v>
      </c>
      <c r="G7257" s="1">
        <v>4683947</v>
      </c>
      <c r="H7257" t="s">
        <v>56</v>
      </c>
      <c r="I7257" t="s">
        <v>33</v>
      </c>
      <c r="J7257" s="6" t="str">
        <f t="shared" si="876"/>
        <v>Amsterdam</v>
      </c>
      <c r="K7257" t="s">
        <v>46</v>
      </c>
      <c r="M7257" s="1">
        <v>1076</v>
      </c>
      <c r="N7257" t="s">
        <v>35</v>
      </c>
      <c r="O7257">
        <v>52.347287784946602</v>
      </c>
      <c r="P7257">
        <v>4.8560143106304903</v>
      </c>
      <c r="Q7257" t="s">
        <v>36</v>
      </c>
      <c r="R7257" t="s">
        <v>37</v>
      </c>
      <c r="S7257">
        <v>2</v>
      </c>
      <c r="T7257">
        <v>1</v>
      </c>
      <c r="U7257">
        <v>2</v>
      </c>
      <c r="V7257">
        <v>2</v>
      </c>
      <c r="W7257" t="s">
        <v>38</v>
      </c>
      <c r="X7257" s="8">
        <v>100</v>
      </c>
      <c r="Y7257">
        <v>1</v>
      </c>
      <c r="Z7257">
        <v>0</v>
      </c>
      <c r="AA7257">
        <v>1</v>
      </c>
      <c r="AB7257" s="6">
        <f t="shared" si="877"/>
        <v>2</v>
      </c>
      <c r="AC7257" s="13">
        <f t="shared" si="878"/>
        <v>100</v>
      </c>
      <c r="AD7257" s="13">
        <f t="shared" si="879"/>
        <v>100</v>
      </c>
      <c r="AE7257" s="13">
        <f t="shared" si="880"/>
        <v>200</v>
      </c>
      <c r="AF7257" t="s">
        <v>62</v>
      </c>
      <c r="AG7257" t="s">
        <v>62</v>
      </c>
      <c r="AH7257">
        <v>1</v>
      </c>
      <c r="AI7257">
        <v>100</v>
      </c>
      <c r="AJ7257">
        <v>10</v>
      </c>
      <c r="AK7257">
        <v>10</v>
      </c>
      <c r="AL7257">
        <v>10</v>
      </c>
      <c r="AM7257">
        <v>10</v>
      </c>
      <c r="AN7257">
        <v>10</v>
      </c>
      <c r="AO7257">
        <v>8</v>
      </c>
    </row>
    <row r="7258" spans="1:41">
      <c r="A7258" s="1">
        <v>24231052</v>
      </c>
      <c r="B7258" t="s">
        <v>5906</v>
      </c>
      <c r="C7258">
        <v>2014</v>
      </c>
      <c r="D7258" s="2" t="s">
        <v>6424</v>
      </c>
      <c r="E7258" s="4">
        <f t="shared" si="874"/>
        <v>41970</v>
      </c>
      <c r="F7258" s="5">
        <f t="shared" ca="1" si="875"/>
        <v>0.60746721112379032</v>
      </c>
      <c r="G7258" s="1">
        <v>5767513</v>
      </c>
      <c r="H7258" t="s">
        <v>32</v>
      </c>
      <c r="I7258" t="s">
        <v>33</v>
      </c>
      <c r="J7258" s="6" t="str">
        <f t="shared" si="876"/>
        <v>Amsterdam</v>
      </c>
      <c r="K7258" t="s">
        <v>46</v>
      </c>
      <c r="M7258" s="1" t="s">
        <v>2171</v>
      </c>
      <c r="N7258" t="s">
        <v>35</v>
      </c>
      <c r="O7258">
        <v>52.380247664765903</v>
      </c>
      <c r="P7258">
        <v>4.8736723298581097</v>
      </c>
      <c r="Q7258" t="s">
        <v>36</v>
      </c>
      <c r="R7258" t="s">
        <v>37</v>
      </c>
      <c r="S7258">
        <v>4</v>
      </c>
      <c r="T7258">
        <v>1</v>
      </c>
      <c r="U7258">
        <v>1</v>
      </c>
      <c r="V7258">
        <v>2</v>
      </c>
      <c r="W7258" t="s">
        <v>38</v>
      </c>
      <c r="X7258" s="8">
        <v>100</v>
      </c>
      <c r="Y7258">
        <v>2</v>
      </c>
      <c r="Z7258">
        <v>50</v>
      </c>
      <c r="AA7258">
        <v>1</v>
      </c>
      <c r="AB7258" s="6">
        <f t="shared" si="877"/>
        <v>2</v>
      </c>
      <c r="AC7258" s="13">
        <f t="shared" si="878"/>
        <v>100</v>
      </c>
      <c r="AD7258" s="13">
        <f t="shared" si="879"/>
        <v>100</v>
      </c>
      <c r="AE7258" s="13">
        <f t="shared" si="880"/>
        <v>200</v>
      </c>
      <c r="AF7258" t="s">
        <v>83</v>
      </c>
      <c r="AG7258">
        <v>0.49</v>
      </c>
      <c r="AH7258">
        <v>1</v>
      </c>
      <c r="AI7258">
        <v>80</v>
      </c>
      <c r="AJ7258">
        <v>10</v>
      </c>
      <c r="AK7258">
        <v>8</v>
      </c>
      <c r="AL7258">
        <v>10</v>
      </c>
      <c r="AM7258">
        <v>10</v>
      </c>
      <c r="AN7258">
        <v>8</v>
      </c>
      <c r="AO7258">
        <v>8</v>
      </c>
    </row>
    <row r="7259" spans="1:41">
      <c r="A7259" s="1">
        <v>24259486</v>
      </c>
      <c r="B7259" t="s">
        <v>234</v>
      </c>
      <c r="C7259">
        <v>2014</v>
      </c>
      <c r="D7259" s="2" t="s">
        <v>6580</v>
      </c>
      <c r="E7259" s="4">
        <f t="shared" si="874"/>
        <v>41971</v>
      </c>
      <c r="F7259" s="5">
        <f t="shared" ca="1" si="875"/>
        <v>0.60472748509639307</v>
      </c>
      <c r="G7259" s="1">
        <v>5416765</v>
      </c>
      <c r="H7259" t="s">
        <v>107</v>
      </c>
      <c r="I7259" t="s">
        <v>33</v>
      </c>
      <c r="J7259" s="6" t="str">
        <f t="shared" si="876"/>
        <v>Amsterdam</v>
      </c>
      <c r="K7259" t="s">
        <v>46</v>
      </c>
      <c r="M7259" s="1">
        <v>1091</v>
      </c>
      <c r="N7259" t="s">
        <v>35</v>
      </c>
      <c r="O7259">
        <v>52.3542628389133</v>
      </c>
      <c r="P7259">
        <v>4.9089752273549703</v>
      </c>
      <c r="Q7259" t="s">
        <v>36</v>
      </c>
      <c r="R7259" t="s">
        <v>37</v>
      </c>
      <c r="S7259">
        <v>4</v>
      </c>
      <c r="T7259">
        <v>1</v>
      </c>
      <c r="U7259">
        <v>1</v>
      </c>
      <c r="V7259">
        <v>2</v>
      </c>
      <c r="W7259" t="s">
        <v>38</v>
      </c>
      <c r="X7259" s="8">
        <v>120</v>
      </c>
      <c r="Y7259">
        <v>2</v>
      </c>
      <c r="Z7259">
        <v>50</v>
      </c>
      <c r="AA7259">
        <v>1</v>
      </c>
      <c r="AB7259" s="6">
        <f t="shared" si="877"/>
        <v>4</v>
      </c>
      <c r="AC7259" s="13">
        <f t="shared" si="878"/>
        <v>120</v>
      </c>
      <c r="AD7259" s="13">
        <f t="shared" si="879"/>
        <v>120</v>
      </c>
      <c r="AE7259" s="13">
        <f t="shared" si="880"/>
        <v>480</v>
      </c>
      <c r="AF7259" t="s">
        <v>39</v>
      </c>
      <c r="AG7259">
        <v>0.98</v>
      </c>
      <c r="AH7259">
        <v>2</v>
      </c>
      <c r="AI7259">
        <v>100</v>
      </c>
      <c r="AJ7259">
        <v>10</v>
      </c>
      <c r="AK7259">
        <v>10</v>
      </c>
      <c r="AL7259">
        <v>10</v>
      </c>
      <c r="AM7259">
        <v>10</v>
      </c>
      <c r="AN7259">
        <v>10</v>
      </c>
      <c r="AO7259">
        <v>10</v>
      </c>
    </row>
    <row r="7260" spans="1:41">
      <c r="A7260" s="1">
        <v>24262900</v>
      </c>
      <c r="B7260" t="s">
        <v>5907</v>
      </c>
      <c r="C7260">
        <v>2014</v>
      </c>
      <c r="D7260" s="2" t="s">
        <v>6580</v>
      </c>
      <c r="E7260" s="4">
        <f t="shared" si="874"/>
        <v>41971</v>
      </c>
      <c r="F7260" s="5">
        <f t="shared" ca="1" si="875"/>
        <v>0.60472748509639307</v>
      </c>
      <c r="G7260" s="1">
        <v>4693307</v>
      </c>
      <c r="H7260" t="s">
        <v>80</v>
      </c>
      <c r="I7260" t="s">
        <v>33</v>
      </c>
      <c r="J7260" s="6" t="str">
        <f t="shared" si="876"/>
        <v>Amsterdam</v>
      </c>
      <c r="K7260" t="s">
        <v>46</v>
      </c>
      <c r="M7260" s="1" t="s">
        <v>5908</v>
      </c>
      <c r="N7260" t="s">
        <v>35</v>
      </c>
      <c r="O7260">
        <v>52.358224813722202</v>
      </c>
      <c r="P7260">
        <v>4.9406934984407904</v>
      </c>
      <c r="Q7260" t="s">
        <v>36</v>
      </c>
      <c r="R7260" t="s">
        <v>37</v>
      </c>
      <c r="S7260">
        <v>2</v>
      </c>
      <c r="T7260">
        <v>1</v>
      </c>
      <c r="U7260">
        <v>1</v>
      </c>
      <c r="V7260">
        <v>1</v>
      </c>
      <c r="W7260" t="s">
        <v>38</v>
      </c>
      <c r="X7260" s="8">
        <v>100</v>
      </c>
      <c r="Y7260">
        <v>1</v>
      </c>
      <c r="Z7260">
        <v>0</v>
      </c>
      <c r="AA7260">
        <v>2</v>
      </c>
      <c r="AB7260" s="6">
        <f t="shared" si="877"/>
        <v>0</v>
      </c>
      <c r="AC7260" s="13">
        <f t="shared" si="878"/>
        <v>100</v>
      </c>
      <c r="AD7260" s="13">
        <f t="shared" si="879"/>
        <v>200</v>
      </c>
      <c r="AE7260" s="13">
        <f t="shared" si="880"/>
        <v>0</v>
      </c>
      <c r="AF7260" t="s">
        <v>43</v>
      </c>
      <c r="AG7260">
        <v>1</v>
      </c>
      <c r="AH7260">
        <v>0</v>
      </c>
    </row>
    <row r="7261" spans="1:41">
      <c r="A7261" s="1">
        <v>24279237</v>
      </c>
      <c r="B7261" t="s">
        <v>565</v>
      </c>
      <c r="C7261">
        <v>2014</v>
      </c>
      <c r="D7261" s="2" t="s">
        <v>6425</v>
      </c>
      <c r="E7261" s="4">
        <f t="shared" si="874"/>
        <v>41972</v>
      </c>
      <c r="F7261" s="5">
        <f t="shared" ca="1" si="875"/>
        <v>0.60198775906899582</v>
      </c>
      <c r="G7261" s="1">
        <v>4696241</v>
      </c>
      <c r="H7261" t="s">
        <v>60</v>
      </c>
      <c r="I7261" t="s">
        <v>33</v>
      </c>
      <c r="J7261" s="6" t="str">
        <f t="shared" si="876"/>
        <v>Amsterdam</v>
      </c>
      <c r="K7261" t="s">
        <v>46</v>
      </c>
      <c r="M7261" s="1" t="s">
        <v>117</v>
      </c>
      <c r="N7261" t="s">
        <v>35</v>
      </c>
      <c r="O7261">
        <v>52.351414138164301</v>
      </c>
      <c r="P7261">
        <v>4.9093834907647</v>
      </c>
      <c r="Q7261" t="s">
        <v>104</v>
      </c>
      <c r="R7261" t="s">
        <v>37</v>
      </c>
      <c r="S7261">
        <v>6</v>
      </c>
      <c r="T7261">
        <v>1.5</v>
      </c>
      <c r="U7261">
        <v>3</v>
      </c>
      <c r="V7261">
        <v>6</v>
      </c>
      <c r="W7261" t="s">
        <v>38</v>
      </c>
      <c r="X7261" s="8">
        <v>130</v>
      </c>
      <c r="Y7261">
        <v>2</v>
      </c>
      <c r="Z7261">
        <v>30</v>
      </c>
      <c r="AA7261">
        <v>1</v>
      </c>
      <c r="AB7261" s="6">
        <f t="shared" si="877"/>
        <v>8</v>
      </c>
      <c r="AC7261" s="13">
        <f t="shared" si="878"/>
        <v>130</v>
      </c>
      <c r="AD7261" s="13">
        <f t="shared" si="879"/>
        <v>130</v>
      </c>
      <c r="AE7261" s="13">
        <f t="shared" si="880"/>
        <v>1040</v>
      </c>
      <c r="AF7261" t="s">
        <v>47</v>
      </c>
      <c r="AG7261">
        <v>1</v>
      </c>
      <c r="AH7261">
        <v>4</v>
      </c>
      <c r="AI7261">
        <v>95</v>
      </c>
      <c r="AJ7261">
        <v>10</v>
      </c>
      <c r="AK7261">
        <v>10</v>
      </c>
      <c r="AL7261">
        <v>10</v>
      </c>
      <c r="AM7261">
        <v>10</v>
      </c>
      <c r="AN7261">
        <v>10</v>
      </c>
      <c r="AO7261">
        <v>10</v>
      </c>
    </row>
    <row r="7262" spans="1:41">
      <c r="A7262" s="1">
        <v>24283793</v>
      </c>
      <c r="B7262" t="s">
        <v>5909</v>
      </c>
      <c r="C7262">
        <v>2014</v>
      </c>
      <c r="D7262" s="2" t="s">
        <v>6425</v>
      </c>
      <c r="E7262" s="4">
        <f t="shared" si="874"/>
        <v>41972</v>
      </c>
      <c r="F7262" s="5">
        <f t="shared" ca="1" si="875"/>
        <v>0.60198775906899582</v>
      </c>
      <c r="G7262" s="1">
        <v>4697359</v>
      </c>
      <c r="H7262" t="s">
        <v>45</v>
      </c>
      <c r="I7262" t="s">
        <v>33</v>
      </c>
      <c r="J7262" s="6" t="str">
        <f t="shared" si="876"/>
        <v>Amsterdam</v>
      </c>
      <c r="K7262" t="s">
        <v>53</v>
      </c>
      <c r="M7262" s="1" t="s">
        <v>5910</v>
      </c>
      <c r="N7262" t="s">
        <v>35</v>
      </c>
      <c r="O7262">
        <v>52.361187268840297</v>
      </c>
      <c r="P7262">
        <v>4.8722341109236504</v>
      </c>
      <c r="Q7262" t="s">
        <v>36</v>
      </c>
      <c r="R7262" t="s">
        <v>37</v>
      </c>
      <c r="S7262">
        <v>6</v>
      </c>
      <c r="T7262">
        <v>2.5</v>
      </c>
      <c r="U7262">
        <v>3</v>
      </c>
      <c r="V7262">
        <v>2</v>
      </c>
      <c r="W7262" t="s">
        <v>38</v>
      </c>
      <c r="X7262" s="8">
        <v>260</v>
      </c>
      <c r="Y7262">
        <v>1</v>
      </c>
      <c r="Z7262">
        <v>0</v>
      </c>
      <c r="AA7262">
        <v>1</v>
      </c>
      <c r="AB7262" s="6">
        <f t="shared" si="877"/>
        <v>0</v>
      </c>
      <c r="AC7262" s="13">
        <f t="shared" si="878"/>
        <v>260</v>
      </c>
      <c r="AD7262" s="13">
        <f t="shared" si="879"/>
        <v>260</v>
      </c>
      <c r="AE7262" s="13">
        <f t="shared" si="880"/>
        <v>0</v>
      </c>
      <c r="AF7262" t="s">
        <v>39</v>
      </c>
      <c r="AG7262">
        <v>0.5</v>
      </c>
      <c r="AH7262">
        <v>0</v>
      </c>
    </row>
    <row r="7263" spans="1:41">
      <c r="A7263" s="1">
        <v>24294513</v>
      </c>
      <c r="B7263" t="s">
        <v>202</v>
      </c>
      <c r="C7263">
        <v>2014</v>
      </c>
      <c r="D7263" s="2" t="s">
        <v>6425</v>
      </c>
      <c r="E7263" s="4">
        <f t="shared" si="874"/>
        <v>41972</v>
      </c>
      <c r="F7263" s="5">
        <f t="shared" ca="1" si="875"/>
        <v>0.60198775906899582</v>
      </c>
      <c r="G7263" s="1">
        <v>4699714</v>
      </c>
      <c r="H7263" t="s">
        <v>32</v>
      </c>
      <c r="I7263" t="s">
        <v>33</v>
      </c>
      <c r="J7263" s="6" t="str">
        <f t="shared" si="876"/>
        <v>Amsterdam</v>
      </c>
      <c r="K7263" t="s">
        <v>46</v>
      </c>
      <c r="M7263" s="1">
        <v>1013</v>
      </c>
      <c r="N7263" t="s">
        <v>35</v>
      </c>
      <c r="O7263">
        <v>52.394213083425399</v>
      </c>
      <c r="P7263">
        <v>4.8831558449758203</v>
      </c>
      <c r="Q7263" t="s">
        <v>104</v>
      </c>
      <c r="R7263" t="s">
        <v>37</v>
      </c>
      <c r="S7263">
        <v>16</v>
      </c>
      <c r="T7263">
        <v>1</v>
      </c>
      <c r="U7263">
        <v>6</v>
      </c>
      <c r="V7263">
        <v>16</v>
      </c>
      <c r="W7263" t="s">
        <v>38</v>
      </c>
      <c r="X7263" s="8">
        <v>545</v>
      </c>
      <c r="Y7263">
        <v>1</v>
      </c>
      <c r="Z7263">
        <v>0</v>
      </c>
      <c r="AA7263">
        <v>2</v>
      </c>
      <c r="AB7263" s="6">
        <f t="shared" si="877"/>
        <v>2</v>
      </c>
      <c r="AC7263" s="13">
        <f t="shared" si="878"/>
        <v>545</v>
      </c>
      <c r="AD7263" s="13">
        <f t="shared" si="879"/>
        <v>1090</v>
      </c>
      <c r="AE7263" s="13">
        <f t="shared" si="880"/>
        <v>2180</v>
      </c>
      <c r="AF7263" t="s">
        <v>43</v>
      </c>
      <c r="AG7263">
        <v>1</v>
      </c>
      <c r="AH7263">
        <v>1</v>
      </c>
      <c r="AI7263">
        <v>80</v>
      </c>
      <c r="AJ7263">
        <v>8</v>
      </c>
      <c r="AK7263">
        <v>8</v>
      </c>
      <c r="AL7263">
        <v>10</v>
      </c>
      <c r="AM7263">
        <v>10</v>
      </c>
      <c r="AN7263">
        <v>6</v>
      </c>
      <c r="AO7263">
        <v>8</v>
      </c>
    </row>
    <row r="7264" spans="1:41">
      <c r="A7264" s="1">
        <v>24310480</v>
      </c>
      <c r="B7264" t="s">
        <v>5911</v>
      </c>
      <c r="C7264">
        <v>2014</v>
      </c>
      <c r="D7264" s="2" t="s">
        <v>6328</v>
      </c>
      <c r="E7264" s="4">
        <f t="shared" si="874"/>
        <v>41973</v>
      </c>
      <c r="F7264" s="5">
        <f t="shared" ca="1" si="875"/>
        <v>0.59924803304159857</v>
      </c>
      <c r="G7264" s="1">
        <v>4702991</v>
      </c>
      <c r="H7264" t="s">
        <v>80</v>
      </c>
      <c r="I7264" t="s">
        <v>33</v>
      </c>
      <c r="J7264" s="6" t="str">
        <f t="shared" si="876"/>
        <v>Amsterdam</v>
      </c>
      <c r="K7264" t="s">
        <v>46</v>
      </c>
      <c r="M7264" s="1">
        <v>1097</v>
      </c>
      <c r="N7264" t="s">
        <v>35</v>
      </c>
      <c r="O7264">
        <v>52.350457495525397</v>
      </c>
      <c r="P7264">
        <v>4.9191313616335304</v>
      </c>
      <c r="Q7264" t="s">
        <v>36</v>
      </c>
      <c r="R7264" t="s">
        <v>37</v>
      </c>
      <c r="S7264">
        <v>1</v>
      </c>
      <c r="T7264">
        <v>1</v>
      </c>
      <c r="U7264">
        <v>1</v>
      </c>
      <c r="V7264">
        <v>1</v>
      </c>
      <c r="W7264" t="s">
        <v>38</v>
      </c>
      <c r="X7264" s="8">
        <v>40</v>
      </c>
      <c r="Y7264">
        <v>1</v>
      </c>
      <c r="Z7264">
        <v>0</v>
      </c>
      <c r="AA7264">
        <v>7</v>
      </c>
      <c r="AB7264" s="6">
        <f t="shared" si="877"/>
        <v>4</v>
      </c>
      <c r="AC7264" s="13">
        <f t="shared" si="878"/>
        <v>40</v>
      </c>
      <c r="AD7264" s="13">
        <f t="shared" si="879"/>
        <v>280</v>
      </c>
      <c r="AE7264" s="13">
        <f t="shared" si="880"/>
        <v>1120</v>
      </c>
      <c r="AF7264" t="s">
        <v>39</v>
      </c>
      <c r="AG7264">
        <v>0.6</v>
      </c>
      <c r="AH7264">
        <v>2</v>
      </c>
      <c r="AI7264">
        <v>90</v>
      </c>
      <c r="AJ7264">
        <v>10</v>
      </c>
      <c r="AK7264">
        <v>7</v>
      </c>
      <c r="AL7264">
        <v>10</v>
      </c>
      <c r="AM7264">
        <v>9</v>
      </c>
      <c r="AN7264">
        <v>9</v>
      </c>
      <c r="AO7264">
        <v>8</v>
      </c>
    </row>
    <row r="7265" spans="1:41">
      <c r="A7265" s="1">
        <v>24311597</v>
      </c>
      <c r="B7265" t="s">
        <v>1243</v>
      </c>
      <c r="C7265">
        <v>2014</v>
      </c>
      <c r="D7265" s="2" t="s">
        <v>6328</v>
      </c>
      <c r="E7265" s="4">
        <f t="shared" si="874"/>
        <v>41973</v>
      </c>
      <c r="F7265" s="5">
        <f t="shared" ca="1" si="875"/>
        <v>0.59924803304159857</v>
      </c>
      <c r="G7265" s="1">
        <v>4703041</v>
      </c>
      <c r="H7265" t="s">
        <v>49</v>
      </c>
      <c r="I7265" t="s">
        <v>33</v>
      </c>
      <c r="J7265" s="6" t="str">
        <f t="shared" si="876"/>
        <v>Amsterdam</v>
      </c>
      <c r="K7265" t="s">
        <v>46</v>
      </c>
      <c r="M7265" s="1" t="s">
        <v>5912</v>
      </c>
      <c r="N7265" t="s">
        <v>35</v>
      </c>
      <c r="O7265">
        <v>52.3659554475718</v>
      </c>
      <c r="P7265">
        <v>4.9058373541974296</v>
      </c>
      <c r="Q7265" t="s">
        <v>36</v>
      </c>
      <c r="R7265" t="s">
        <v>37</v>
      </c>
      <c r="S7265">
        <v>2</v>
      </c>
      <c r="T7265">
        <v>1</v>
      </c>
      <c r="U7265">
        <v>1</v>
      </c>
      <c r="V7265">
        <v>1</v>
      </c>
      <c r="W7265" t="s">
        <v>38</v>
      </c>
      <c r="X7265" s="8">
        <v>110</v>
      </c>
      <c r="Y7265">
        <v>1</v>
      </c>
      <c r="Z7265">
        <v>0</v>
      </c>
      <c r="AA7265">
        <v>1</v>
      </c>
      <c r="AB7265" s="6">
        <f t="shared" si="877"/>
        <v>8</v>
      </c>
      <c r="AC7265" s="13">
        <f t="shared" si="878"/>
        <v>110</v>
      </c>
      <c r="AD7265" s="13">
        <f t="shared" si="879"/>
        <v>110</v>
      </c>
      <c r="AE7265" s="13">
        <f t="shared" si="880"/>
        <v>880</v>
      </c>
      <c r="AF7265" t="s">
        <v>43</v>
      </c>
      <c r="AG7265">
        <v>0.8</v>
      </c>
      <c r="AH7265">
        <v>4</v>
      </c>
      <c r="AI7265">
        <v>100</v>
      </c>
      <c r="AJ7265">
        <v>10</v>
      </c>
      <c r="AK7265">
        <v>10</v>
      </c>
      <c r="AL7265">
        <v>10</v>
      </c>
      <c r="AM7265">
        <v>10</v>
      </c>
      <c r="AN7265">
        <v>10</v>
      </c>
      <c r="AO7265">
        <v>9</v>
      </c>
    </row>
    <row r="7266" spans="1:41">
      <c r="A7266" s="1">
        <v>24317106</v>
      </c>
      <c r="B7266" t="s">
        <v>1465</v>
      </c>
      <c r="C7266">
        <v>2014</v>
      </c>
      <c r="D7266" s="2" t="s">
        <v>6328</v>
      </c>
      <c r="E7266" s="4">
        <f t="shared" si="874"/>
        <v>41973</v>
      </c>
      <c r="F7266" s="5">
        <f t="shared" ca="1" si="875"/>
        <v>0.59924803304159857</v>
      </c>
      <c r="G7266" s="1">
        <v>4704276</v>
      </c>
      <c r="H7266" t="s">
        <v>51</v>
      </c>
      <c r="I7266" t="s">
        <v>33</v>
      </c>
      <c r="J7266" s="6" t="str">
        <f t="shared" si="876"/>
        <v>Amsterdam</v>
      </c>
      <c r="K7266" t="s">
        <v>46</v>
      </c>
      <c r="M7266" s="1" t="s">
        <v>5913</v>
      </c>
      <c r="N7266" t="s">
        <v>35</v>
      </c>
      <c r="O7266">
        <v>52.379771371744397</v>
      </c>
      <c r="P7266">
        <v>4.8936912987704302</v>
      </c>
      <c r="Q7266" t="s">
        <v>36</v>
      </c>
      <c r="R7266" t="s">
        <v>37</v>
      </c>
      <c r="S7266">
        <v>3</v>
      </c>
      <c r="T7266">
        <v>1</v>
      </c>
      <c r="U7266">
        <v>1</v>
      </c>
      <c r="V7266">
        <v>2</v>
      </c>
      <c r="W7266" t="s">
        <v>38</v>
      </c>
      <c r="X7266" s="8">
        <v>110</v>
      </c>
      <c r="Y7266">
        <v>1</v>
      </c>
      <c r="Z7266">
        <v>20</v>
      </c>
      <c r="AA7266">
        <v>2</v>
      </c>
      <c r="AB7266" s="6">
        <f t="shared" si="877"/>
        <v>4</v>
      </c>
      <c r="AC7266" s="13">
        <f t="shared" si="878"/>
        <v>130</v>
      </c>
      <c r="AD7266" s="13">
        <f t="shared" si="879"/>
        <v>260</v>
      </c>
      <c r="AE7266" s="13">
        <f t="shared" si="880"/>
        <v>1040</v>
      </c>
      <c r="AF7266" t="s">
        <v>43</v>
      </c>
      <c r="AG7266">
        <v>1</v>
      </c>
      <c r="AH7266">
        <v>2</v>
      </c>
    </row>
    <row r="7267" spans="1:41">
      <c r="A7267" s="1">
        <v>24329211</v>
      </c>
      <c r="B7267" t="s">
        <v>5914</v>
      </c>
      <c r="C7267">
        <v>2014</v>
      </c>
      <c r="D7267" s="2" t="s">
        <v>6328</v>
      </c>
      <c r="E7267" s="4">
        <f t="shared" si="874"/>
        <v>41973</v>
      </c>
      <c r="F7267" s="5">
        <f t="shared" ca="1" si="875"/>
        <v>0.59924803304159857</v>
      </c>
      <c r="G7267" s="1">
        <v>5583962</v>
      </c>
      <c r="H7267" t="s">
        <v>32</v>
      </c>
      <c r="I7267" t="s">
        <v>33</v>
      </c>
      <c r="J7267" s="6" t="str">
        <f t="shared" si="876"/>
        <v>Amsterdam</v>
      </c>
      <c r="K7267" t="s">
        <v>46</v>
      </c>
      <c r="M7267" s="1">
        <v>1013</v>
      </c>
      <c r="N7267" t="s">
        <v>35</v>
      </c>
      <c r="O7267">
        <v>52.393583235850599</v>
      </c>
      <c r="P7267">
        <v>4.8781625505176702</v>
      </c>
      <c r="Q7267" t="s">
        <v>36</v>
      </c>
      <c r="R7267" t="s">
        <v>42</v>
      </c>
      <c r="S7267">
        <v>2</v>
      </c>
      <c r="T7267">
        <v>1</v>
      </c>
      <c r="U7267">
        <v>1</v>
      </c>
      <c r="V7267">
        <v>1</v>
      </c>
      <c r="W7267" t="s">
        <v>38</v>
      </c>
      <c r="X7267" s="8">
        <v>40</v>
      </c>
      <c r="Y7267">
        <v>1</v>
      </c>
      <c r="Z7267">
        <v>10</v>
      </c>
      <c r="AA7267">
        <v>1</v>
      </c>
      <c r="AB7267" s="6">
        <f t="shared" si="877"/>
        <v>2</v>
      </c>
      <c r="AC7267" s="13">
        <f t="shared" si="878"/>
        <v>50</v>
      </c>
      <c r="AD7267" s="13">
        <f t="shared" si="879"/>
        <v>50</v>
      </c>
      <c r="AE7267" s="13">
        <f t="shared" si="880"/>
        <v>100</v>
      </c>
      <c r="AF7267" t="s">
        <v>47</v>
      </c>
      <c r="AG7267">
        <v>0.86</v>
      </c>
      <c r="AH7267">
        <v>1</v>
      </c>
    </row>
    <row r="7268" spans="1:41">
      <c r="A7268" s="1">
        <v>24329746</v>
      </c>
      <c r="B7268" t="s">
        <v>5915</v>
      </c>
      <c r="C7268">
        <v>2014</v>
      </c>
      <c r="D7268" s="2" t="s">
        <v>6328</v>
      </c>
      <c r="E7268" s="4">
        <f t="shared" si="874"/>
        <v>41973</v>
      </c>
      <c r="F7268" s="5">
        <f t="shared" ca="1" si="875"/>
        <v>0.59924803304159857</v>
      </c>
      <c r="G7268" s="1">
        <v>4745111</v>
      </c>
      <c r="H7268" t="s">
        <v>56</v>
      </c>
      <c r="I7268" t="s">
        <v>33</v>
      </c>
      <c r="J7268" s="6" t="str">
        <f t="shared" si="876"/>
        <v>Amsterdam</v>
      </c>
      <c r="K7268" t="s">
        <v>46</v>
      </c>
      <c r="M7268" s="1" t="s">
        <v>5916</v>
      </c>
      <c r="N7268" t="s">
        <v>35</v>
      </c>
      <c r="O7268">
        <v>52.3527509214072</v>
      </c>
      <c r="P7268">
        <v>4.8843741593054304</v>
      </c>
      <c r="Q7268" t="s">
        <v>36</v>
      </c>
      <c r="R7268" t="s">
        <v>37</v>
      </c>
      <c r="S7268">
        <v>2</v>
      </c>
      <c r="T7268">
        <v>1</v>
      </c>
      <c r="U7268">
        <v>1</v>
      </c>
      <c r="V7268">
        <v>1</v>
      </c>
      <c r="W7268" t="s">
        <v>38</v>
      </c>
      <c r="X7268" s="8">
        <v>136</v>
      </c>
      <c r="Y7268">
        <v>1</v>
      </c>
      <c r="Z7268">
        <v>0</v>
      </c>
      <c r="AA7268">
        <v>2</v>
      </c>
      <c r="AB7268" s="6">
        <f t="shared" si="877"/>
        <v>0</v>
      </c>
      <c r="AC7268" s="13">
        <f t="shared" si="878"/>
        <v>136</v>
      </c>
      <c r="AD7268" s="13">
        <f t="shared" si="879"/>
        <v>272</v>
      </c>
      <c r="AE7268" s="13">
        <f t="shared" si="880"/>
        <v>0</v>
      </c>
      <c r="AF7268" t="s">
        <v>47</v>
      </c>
      <c r="AG7268">
        <v>1</v>
      </c>
      <c r="AH7268">
        <v>0</v>
      </c>
    </row>
    <row r="7269" spans="1:41">
      <c r="A7269" s="1">
        <v>24331404</v>
      </c>
      <c r="B7269" t="s">
        <v>5917</v>
      </c>
      <c r="C7269">
        <v>2014</v>
      </c>
      <c r="D7269" s="2" t="s">
        <v>6328</v>
      </c>
      <c r="E7269" s="4">
        <f t="shared" si="874"/>
        <v>41973</v>
      </c>
      <c r="F7269" s="5">
        <f t="shared" ca="1" si="875"/>
        <v>0.59924803304159857</v>
      </c>
      <c r="G7269" s="1">
        <v>4707536</v>
      </c>
      <c r="H7269" t="s">
        <v>45</v>
      </c>
      <c r="I7269" t="s">
        <v>33</v>
      </c>
      <c r="J7269" s="6" t="str">
        <f t="shared" si="876"/>
        <v>Amsterdam</v>
      </c>
      <c r="K7269" t="s">
        <v>46</v>
      </c>
      <c r="M7269" s="1">
        <v>1054</v>
      </c>
      <c r="N7269" t="s">
        <v>35</v>
      </c>
      <c r="O7269">
        <v>52.360919435325002</v>
      </c>
      <c r="P7269">
        <v>4.86660872297126</v>
      </c>
      <c r="Q7269" t="s">
        <v>36</v>
      </c>
      <c r="R7269" t="s">
        <v>37</v>
      </c>
      <c r="S7269">
        <v>2</v>
      </c>
      <c r="T7269">
        <v>1</v>
      </c>
      <c r="U7269">
        <v>1</v>
      </c>
      <c r="V7269">
        <v>1</v>
      </c>
      <c r="W7269" t="s">
        <v>38</v>
      </c>
      <c r="X7269" s="8">
        <v>75</v>
      </c>
      <c r="Y7269">
        <v>1</v>
      </c>
      <c r="Z7269">
        <v>0</v>
      </c>
      <c r="AA7269">
        <v>2</v>
      </c>
      <c r="AB7269" s="6">
        <f t="shared" si="877"/>
        <v>12</v>
      </c>
      <c r="AC7269" s="13">
        <f t="shared" si="878"/>
        <v>75</v>
      </c>
      <c r="AD7269" s="13">
        <f t="shared" si="879"/>
        <v>150</v>
      </c>
      <c r="AE7269" s="13">
        <f t="shared" si="880"/>
        <v>1800</v>
      </c>
      <c r="AF7269" t="s">
        <v>43</v>
      </c>
      <c r="AG7269">
        <v>1</v>
      </c>
      <c r="AH7269">
        <v>6</v>
      </c>
      <c r="AI7269">
        <v>100</v>
      </c>
      <c r="AJ7269">
        <v>10</v>
      </c>
      <c r="AK7269">
        <v>10</v>
      </c>
      <c r="AL7269">
        <v>10</v>
      </c>
      <c r="AM7269">
        <v>10</v>
      </c>
      <c r="AN7269">
        <v>10</v>
      </c>
      <c r="AO7269">
        <v>10</v>
      </c>
    </row>
    <row r="7270" spans="1:41">
      <c r="A7270" s="1">
        <v>24333496</v>
      </c>
      <c r="B7270" t="s">
        <v>5918</v>
      </c>
      <c r="C7270">
        <v>2014</v>
      </c>
      <c r="D7270" s="2" t="s">
        <v>6328</v>
      </c>
      <c r="E7270" s="4">
        <f t="shared" si="874"/>
        <v>41973</v>
      </c>
      <c r="F7270" s="5">
        <f t="shared" ca="1" si="875"/>
        <v>0.59924803304159857</v>
      </c>
      <c r="G7270" s="1">
        <v>4770718</v>
      </c>
      <c r="H7270" t="s">
        <v>51</v>
      </c>
      <c r="I7270" t="s">
        <v>33</v>
      </c>
      <c r="J7270" s="6" t="str">
        <f t="shared" si="876"/>
        <v>Amsterdam</v>
      </c>
      <c r="K7270" t="s">
        <v>46</v>
      </c>
      <c r="M7270" s="1" t="s">
        <v>3420</v>
      </c>
      <c r="N7270" t="s">
        <v>35</v>
      </c>
      <c r="O7270">
        <v>52.376998990595602</v>
      </c>
      <c r="P7270">
        <v>4.8814845947137897</v>
      </c>
      <c r="Q7270" t="s">
        <v>36</v>
      </c>
      <c r="R7270" t="s">
        <v>37</v>
      </c>
      <c r="S7270">
        <v>4</v>
      </c>
      <c r="T7270">
        <v>1</v>
      </c>
      <c r="U7270">
        <v>1</v>
      </c>
      <c r="V7270">
        <v>3</v>
      </c>
      <c r="W7270" t="s">
        <v>38</v>
      </c>
      <c r="X7270" s="8">
        <v>120</v>
      </c>
      <c r="Y7270">
        <v>4</v>
      </c>
      <c r="Z7270">
        <v>30</v>
      </c>
      <c r="AA7270">
        <v>7</v>
      </c>
      <c r="AB7270" s="6">
        <f t="shared" si="877"/>
        <v>2</v>
      </c>
      <c r="AC7270" s="13">
        <f t="shared" si="878"/>
        <v>120</v>
      </c>
      <c r="AD7270" s="13">
        <f t="shared" si="879"/>
        <v>840</v>
      </c>
      <c r="AE7270" s="13">
        <f t="shared" si="880"/>
        <v>1680</v>
      </c>
      <c r="AF7270" t="s">
        <v>39</v>
      </c>
      <c r="AG7270">
        <v>0.5</v>
      </c>
      <c r="AH7270">
        <v>1</v>
      </c>
      <c r="AI7270">
        <v>100</v>
      </c>
      <c r="AJ7270">
        <v>10</v>
      </c>
      <c r="AK7270">
        <v>10</v>
      </c>
      <c r="AL7270">
        <v>10</v>
      </c>
      <c r="AM7270">
        <v>10</v>
      </c>
      <c r="AN7270">
        <v>10</v>
      </c>
      <c r="AO7270">
        <v>10</v>
      </c>
    </row>
    <row r="7271" spans="1:41">
      <c r="A7271" s="1">
        <v>24349141</v>
      </c>
      <c r="B7271" t="s">
        <v>3271</v>
      </c>
      <c r="C7271">
        <v>2014</v>
      </c>
      <c r="D7271" s="2" t="s">
        <v>6344</v>
      </c>
      <c r="E7271" s="4">
        <f t="shared" si="874"/>
        <v>41974</v>
      </c>
      <c r="F7271" s="5">
        <f t="shared" ca="1" si="875"/>
        <v>0.59650830701420132</v>
      </c>
      <c r="G7271" s="1">
        <v>5761200</v>
      </c>
      <c r="H7271" t="s">
        <v>45</v>
      </c>
      <c r="I7271" t="s">
        <v>33</v>
      </c>
      <c r="J7271" s="6" t="str">
        <f t="shared" si="876"/>
        <v>Amsterdam</v>
      </c>
      <c r="K7271" t="s">
        <v>53</v>
      </c>
      <c r="M7271" s="1" t="s">
        <v>5919</v>
      </c>
      <c r="N7271" t="s">
        <v>35</v>
      </c>
      <c r="O7271">
        <v>52.374669223461801</v>
      </c>
      <c r="P7271">
        <v>4.8632503103561904</v>
      </c>
      <c r="Q7271" t="s">
        <v>36</v>
      </c>
      <c r="R7271" t="s">
        <v>42</v>
      </c>
      <c r="S7271">
        <v>2</v>
      </c>
      <c r="T7271">
        <v>1</v>
      </c>
      <c r="U7271">
        <v>1</v>
      </c>
      <c r="V7271">
        <v>1</v>
      </c>
      <c r="W7271" t="s">
        <v>38</v>
      </c>
      <c r="X7271" s="8">
        <v>125</v>
      </c>
      <c r="Y7271">
        <v>1</v>
      </c>
      <c r="Z7271">
        <v>0</v>
      </c>
      <c r="AA7271">
        <v>1</v>
      </c>
      <c r="AB7271" s="6">
        <f t="shared" si="877"/>
        <v>0</v>
      </c>
      <c r="AC7271" s="13">
        <f t="shared" si="878"/>
        <v>125</v>
      </c>
      <c r="AD7271" s="13">
        <f t="shared" si="879"/>
        <v>125</v>
      </c>
      <c r="AE7271" s="13">
        <f t="shared" si="880"/>
        <v>0</v>
      </c>
      <c r="AF7271" t="s">
        <v>47</v>
      </c>
      <c r="AG7271">
        <v>0.97</v>
      </c>
      <c r="AH7271">
        <v>0</v>
      </c>
    </row>
    <row r="7272" spans="1:41">
      <c r="A7272" s="1">
        <v>24350931</v>
      </c>
      <c r="B7272" t="s">
        <v>1563</v>
      </c>
      <c r="C7272">
        <v>2014</v>
      </c>
      <c r="D7272" s="2" t="s">
        <v>6344</v>
      </c>
      <c r="E7272" s="4">
        <f t="shared" si="874"/>
        <v>41974</v>
      </c>
      <c r="F7272" s="5">
        <f t="shared" ca="1" si="875"/>
        <v>0.59650830701420132</v>
      </c>
      <c r="G7272" s="1">
        <v>5827583</v>
      </c>
      <c r="H7272" t="s">
        <v>60</v>
      </c>
      <c r="I7272" t="s">
        <v>33</v>
      </c>
      <c r="J7272" s="6" t="str">
        <f t="shared" si="876"/>
        <v>Amsterdam</v>
      </c>
      <c r="K7272" t="s">
        <v>46</v>
      </c>
      <c r="M7272" s="1">
        <v>1072</v>
      </c>
      <c r="N7272" t="s">
        <v>35</v>
      </c>
      <c r="O7272">
        <v>52.350061501806699</v>
      </c>
      <c r="P7272">
        <v>4.8892133492929002</v>
      </c>
      <c r="Q7272" t="s">
        <v>36</v>
      </c>
      <c r="R7272" t="s">
        <v>37</v>
      </c>
      <c r="S7272">
        <v>2</v>
      </c>
      <c r="T7272">
        <v>1</v>
      </c>
      <c r="U7272">
        <v>0</v>
      </c>
      <c r="V7272">
        <v>1</v>
      </c>
      <c r="W7272" t="s">
        <v>176</v>
      </c>
      <c r="X7272" s="8">
        <v>91</v>
      </c>
      <c r="Y7272">
        <v>1</v>
      </c>
      <c r="Z7272">
        <v>0</v>
      </c>
      <c r="AA7272">
        <v>2</v>
      </c>
      <c r="AB7272" s="6">
        <f t="shared" si="877"/>
        <v>0</v>
      </c>
      <c r="AC7272" s="13">
        <f t="shared" si="878"/>
        <v>91</v>
      </c>
      <c r="AD7272" s="13">
        <f t="shared" si="879"/>
        <v>182</v>
      </c>
      <c r="AE7272" s="13">
        <f t="shared" si="880"/>
        <v>0</v>
      </c>
      <c r="AF7272" t="s">
        <v>43</v>
      </c>
      <c r="AG7272">
        <v>1</v>
      </c>
      <c r="AH7272">
        <v>0</v>
      </c>
    </row>
    <row r="7273" spans="1:41">
      <c r="A7273" s="1">
        <v>24353696</v>
      </c>
      <c r="B7273" t="s">
        <v>61</v>
      </c>
      <c r="C7273">
        <v>2014</v>
      </c>
      <c r="D7273" s="2" t="s">
        <v>6344</v>
      </c>
      <c r="E7273" s="4">
        <f t="shared" si="874"/>
        <v>41974</v>
      </c>
      <c r="F7273" s="5">
        <f t="shared" ca="1" si="875"/>
        <v>0.59650830701420132</v>
      </c>
      <c r="G7273" s="1">
        <v>4713057</v>
      </c>
      <c r="H7273" t="s">
        <v>408</v>
      </c>
      <c r="I7273" t="s">
        <v>33</v>
      </c>
      <c r="J7273" s="6" t="str">
        <f t="shared" si="876"/>
        <v>Amsterdam</v>
      </c>
      <c r="K7273" t="s">
        <v>46</v>
      </c>
      <c r="M7273" s="1" t="s">
        <v>2285</v>
      </c>
      <c r="N7273" t="s">
        <v>35</v>
      </c>
      <c r="O7273">
        <v>52.379585597132397</v>
      </c>
      <c r="P7273">
        <v>4.8017886701611401</v>
      </c>
      <c r="Q7273" t="s">
        <v>36</v>
      </c>
      <c r="R7273" t="s">
        <v>42</v>
      </c>
      <c r="S7273">
        <v>2</v>
      </c>
      <c r="T7273">
        <v>1.5</v>
      </c>
      <c r="U7273">
        <v>1</v>
      </c>
      <c r="V7273">
        <v>1</v>
      </c>
      <c r="W7273" t="s">
        <v>38</v>
      </c>
      <c r="X7273" s="8">
        <v>60</v>
      </c>
      <c r="Y7273">
        <v>1</v>
      </c>
      <c r="Z7273">
        <v>0</v>
      </c>
      <c r="AA7273">
        <v>1</v>
      </c>
      <c r="AB7273" s="6">
        <f t="shared" si="877"/>
        <v>4</v>
      </c>
      <c r="AC7273" s="13">
        <f t="shared" si="878"/>
        <v>60</v>
      </c>
      <c r="AD7273" s="13">
        <f t="shared" si="879"/>
        <v>60</v>
      </c>
      <c r="AE7273" s="13">
        <f t="shared" si="880"/>
        <v>240</v>
      </c>
      <c r="AF7273" t="s">
        <v>39</v>
      </c>
      <c r="AG7273">
        <v>0.5</v>
      </c>
      <c r="AH7273">
        <v>2</v>
      </c>
      <c r="AI7273">
        <v>100</v>
      </c>
      <c r="AJ7273">
        <v>10</v>
      </c>
      <c r="AK7273">
        <v>10</v>
      </c>
      <c r="AL7273">
        <v>10</v>
      </c>
      <c r="AM7273">
        <v>10</v>
      </c>
      <c r="AN7273">
        <v>10</v>
      </c>
      <c r="AO7273">
        <v>10</v>
      </c>
    </row>
    <row r="7274" spans="1:41">
      <c r="A7274" s="1">
        <v>24358999</v>
      </c>
      <c r="B7274" t="s">
        <v>3456</v>
      </c>
      <c r="C7274">
        <v>2014</v>
      </c>
      <c r="D7274" s="2" t="s">
        <v>6344</v>
      </c>
      <c r="E7274" s="4">
        <f t="shared" si="874"/>
        <v>41974</v>
      </c>
      <c r="F7274" s="5">
        <f t="shared" ca="1" si="875"/>
        <v>0.59650830701420132</v>
      </c>
      <c r="G7274" s="1">
        <v>4714161</v>
      </c>
      <c r="H7274" t="s">
        <v>60</v>
      </c>
      <c r="I7274" t="s">
        <v>33</v>
      </c>
      <c r="J7274" s="6" t="str">
        <f t="shared" si="876"/>
        <v>Amsterdam</v>
      </c>
      <c r="K7274" t="s">
        <v>46</v>
      </c>
      <c r="M7274" s="1" t="s">
        <v>2489</v>
      </c>
      <c r="N7274" t="s">
        <v>35</v>
      </c>
      <c r="O7274">
        <v>52.353615228621003</v>
      </c>
      <c r="P7274">
        <v>4.89835340348976</v>
      </c>
      <c r="Q7274" t="s">
        <v>36</v>
      </c>
      <c r="R7274" t="s">
        <v>42</v>
      </c>
      <c r="S7274">
        <v>3</v>
      </c>
      <c r="T7274">
        <v>1</v>
      </c>
      <c r="U7274">
        <v>1</v>
      </c>
      <c r="V7274">
        <v>2</v>
      </c>
      <c r="W7274" t="s">
        <v>38</v>
      </c>
      <c r="X7274" s="8">
        <v>99</v>
      </c>
      <c r="Y7274">
        <v>1</v>
      </c>
      <c r="Z7274">
        <v>0</v>
      </c>
      <c r="AA7274">
        <v>1</v>
      </c>
      <c r="AB7274" s="6">
        <f t="shared" si="877"/>
        <v>10</v>
      </c>
      <c r="AC7274" s="13">
        <f t="shared" si="878"/>
        <v>99</v>
      </c>
      <c r="AD7274" s="13">
        <f t="shared" si="879"/>
        <v>99</v>
      </c>
      <c r="AE7274" s="13">
        <f t="shared" si="880"/>
        <v>990</v>
      </c>
      <c r="AF7274" t="s">
        <v>47</v>
      </c>
      <c r="AG7274">
        <v>1</v>
      </c>
      <c r="AH7274">
        <v>5</v>
      </c>
      <c r="AI7274">
        <v>96</v>
      </c>
      <c r="AJ7274">
        <v>10</v>
      </c>
      <c r="AK7274">
        <v>9</v>
      </c>
      <c r="AL7274">
        <v>9</v>
      </c>
      <c r="AM7274">
        <v>10</v>
      </c>
      <c r="AN7274">
        <v>10</v>
      </c>
      <c r="AO7274">
        <v>9</v>
      </c>
    </row>
    <row r="7275" spans="1:41">
      <c r="A7275" s="1">
        <v>24361189</v>
      </c>
      <c r="B7275" t="s">
        <v>5920</v>
      </c>
      <c r="C7275">
        <v>2014</v>
      </c>
      <c r="D7275" s="2" t="s">
        <v>6344</v>
      </c>
      <c r="E7275" s="4">
        <f t="shared" si="874"/>
        <v>41974</v>
      </c>
      <c r="F7275" s="5">
        <f t="shared" ca="1" si="875"/>
        <v>0.59650830701420132</v>
      </c>
      <c r="G7275" s="1">
        <v>4714776</v>
      </c>
      <c r="H7275" t="s">
        <v>179</v>
      </c>
      <c r="I7275" t="s">
        <v>33</v>
      </c>
      <c r="J7275" s="6" t="str">
        <f t="shared" si="876"/>
        <v>Amsterdam</v>
      </c>
      <c r="K7275" t="s">
        <v>46</v>
      </c>
      <c r="M7275" s="1" t="s">
        <v>5921</v>
      </c>
      <c r="N7275" t="s">
        <v>35</v>
      </c>
      <c r="O7275">
        <v>52.323303006676397</v>
      </c>
      <c r="P7275">
        <v>4.86064966788219</v>
      </c>
      <c r="Q7275" t="s">
        <v>36</v>
      </c>
      <c r="R7275" t="s">
        <v>37</v>
      </c>
      <c r="S7275">
        <v>3</v>
      </c>
      <c r="T7275">
        <v>1</v>
      </c>
      <c r="U7275">
        <v>3</v>
      </c>
      <c r="V7275">
        <v>3</v>
      </c>
      <c r="W7275" t="s">
        <v>38</v>
      </c>
      <c r="X7275" s="8">
        <v>120</v>
      </c>
      <c r="Y7275">
        <v>1</v>
      </c>
      <c r="Z7275">
        <v>0</v>
      </c>
      <c r="AA7275">
        <v>1</v>
      </c>
      <c r="AB7275" s="6">
        <f t="shared" si="877"/>
        <v>0</v>
      </c>
      <c r="AC7275" s="13">
        <f t="shared" si="878"/>
        <v>120</v>
      </c>
      <c r="AD7275" s="13">
        <f t="shared" si="879"/>
        <v>120</v>
      </c>
      <c r="AE7275" s="13">
        <f t="shared" si="880"/>
        <v>0</v>
      </c>
      <c r="AF7275" t="s">
        <v>62</v>
      </c>
      <c r="AG7275" t="s">
        <v>62</v>
      </c>
      <c r="AH7275">
        <v>0</v>
      </c>
    </row>
    <row r="7276" spans="1:41">
      <c r="A7276" s="1">
        <v>24369757</v>
      </c>
      <c r="B7276" t="s">
        <v>974</v>
      </c>
      <c r="C7276">
        <v>2014</v>
      </c>
      <c r="D7276" s="2" t="s">
        <v>6344</v>
      </c>
      <c r="E7276" s="4">
        <f t="shared" si="874"/>
        <v>41974</v>
      </c>
      <c r="F7276" s="5">
        <f t="shared" ca="1" si="875"/>
        <v>0.59650830701420132</v>
      </c>
      <c r="G7276" s="1">
        <v>4838284</v>
      </c>
      <c r="H7276" t="s">
        <v>60</v>
      </c>
      <c r="I7276" t="s">
        <v>33</v>
      </c>
      <c r="J7276" s="6" t="str">
        <f t="shared" si="876"/>
        <v>Amsterdam</v>
      </c>
      <c r="K7276" t="s">
        <v>46</v>
      </c>
      <c r="M7276" s="1">
        <v>1072</v>
      </c>
      <c r="N7276" t="s">
        <v>35</v>
      </c>
      <c r="O7276">
        <v>52.351242297353799</v>
      </c>
      <c r="P7276">
        <v>4.8883633794787498</v>
      </c>
      <c r="Q7276" t="s">
        <v>36</v>
      </c>
      <c r="R7276" t="s">
        <v>37</v>
      </c>
      <c r="S7276">
        <v>3</v>
      </c>
      <c r="T7276">
        <v>1</v>
      </c>
      <c r="U7276">
        <v>1</v>
      </c>
      <c r="V7276">
        <v>1</v>
      </c>
      <c r="W7276" t="s">
        <v>38</v>
      </c>
      <c r="X7276" s="8">
        <v>80</v>
      </c>
      <c r="Y7276">
        <v>2</v>
      </c>
      <c r="Z7276">
        <v>20</v>
      </c>
      <c r="AA7276">
        <v>3</v>
      </c>
      <c r="AB7276" s="6">
        <f t="shared" si="877"/>
        <v>2</v>
      </c>
      <c r="AC7276" s="13">
        <f t="shared" si="878"/>
        <v>80</v>
      </c>
      <c r="AD7276" s="13">
        <f t="shared" si="879"/>
        <v>240</v>
      </c>
      <c r="AE7276" s="13">
        <f t="shared" si="880"/>
        <v>480</v>
      </c>
      <c r="AF7276" t="s">
        <v>39</v>
      </c>
      <c r="AG7276">
        <v>1</v>
      </c>
      <c r="AH7276">
        <v>1</v>
      </c>
      <c r="AI7276">
        <v>80</v>
      </c>
      <c r="AJ7276">
        <v>6</v>
      </c>
      <c r="AK7276">
        <v>10</v>
      </c>
      <c r="AL7276">
        <v>10</v>
      </c>
      <c r="AM7276">
        <v>10</v>
      </c>
      <c r="AN7276">
        <v>10</v>
      </c>
      <c r="AO7276">
        <v>8</v>
      </c>
    </row>
    <row r="7277" spans="1:41">
      <c r="A7277" s="1">
        <v>24409574</v>
      </c>
      <c r="B7277" t="s">
        <v>5922</v>
      </c>
      <c r="C7277">
        <v>2014</v>
      </c>
      <c r="D7277" s="2" t="s">
        <v>6345</v>
      </c>
      <c r="E7277" s="4">
        <f t="shared" si="874"/>
        <v>41975</v>
      </c>
      <c r="F7277" s="5">
        <f t="shared" ca="1" si="875"/>
        <v>0.59376858098680407</v>
      </c>
      <c r="G7277" s="1">
        <v>4769850</v>
      </c>
      <c r="H7277" t="s">
        <v>414</v>
      </c>
      <c r="I7277" t="s">
        <v>33</v>
      </c>
      <c r="J7277" s="6" t="str">
        <f t="shared" si="876"/>
        <v>Amsterdam</v>
      </c>
      <c r="K7277" t="s">
        <v>46</v>
      </c>
      <c r="M7277" s="1" t="s">
        <v>5923</v>
      </c>
      <c r="N7277" t="s">
        <v>35</v>
      </c>
      <c r="O7277">
        <v>52.328904878178399</v>
      </c>
      <c r="P7277">
        <v>4.8105401064475899</v>
      </c>
      <c r="Q7277" t="s">
        <v>132</v>
      </c>
      <c r="R7277" t="s">
        <v>42</v>
      </c>
      <c r="S7277">
        <v>2</v>
      </c>
      <c r="T7277">
        <v>1</v>
      </c>
      <c r="U7277">
        <v>1</v>
      </c>
      <c r="V7277">
        <v>1</v>
      </c>
      <c r="W7277" t="s">
        <v>38</v>
      </c>
      <c r="X7277" s="8">
        <v>70</v>
      </c>
      <c r="Y7277">
        <v>1</v>
      </c>
      <c r="Z7277">
        <v>0</v>
      </c>
      <c r="AA7277">
        <v>1</v>
      </c>
      <c r="AB7277" s="6">
        <f t="shared" si="877"/>
        <v>6</v>
      </c>
      <c r="AC7277" s="13">
        <f t="shared" si="878"/>
        <v>70</v>
      </c>
      <c r="AD7277" s="13">
        <f t="shared" si="879"/>
        <v>70</v>
      </c>
      <c r="AE7277" s="13">
        <f t="shared" si="880"/>
        <v>420</v>
      </c>
      <c r="AF7277" t="s">
        <v>43</v>
      </c>
      <c r="AG7277">
        <v>1</v>
      </c>
      <c r="AH7277">
        <v>3</v>
      </c>
      <c r="AI7277">
        <v>80</v>
      </c>
      <c r="AJ7277">
        <v>7</v>
      </c>
      <c r="AK7277">
        <v>7</v>
      </c>
      <c r="AL7277">
        <v>9</v>
      </c>
      <c r="AM7277">
        <v>9</v>
      </c>
      <c r="AN7277">
        <v>9</v>
      </c>
      <c r="AO7277">
        <v>8</v>
      </c>
    </row>
    <row r="7278" spans="1:41">
      <c r="A7278" s="1">
        <v>24409699</v>
      </c>
      <c r="B7278" t="s">
        <v>5924</v>
      </c>
      <c r="C7278">
        <v>2014</v>
      </c>
      <c r="D7278" s="2" t="s">
        <v>6345</v>
      </c>
      <c r="E7278" s="4">
        <f t="shared" si="874"/>
        <v>41975</v>
      </c>
      <c r="F7278" s="5">
        <f t="shared" ca="1" si="875"/>
        <v>0.59376858098680407</v>
      </c>
      <c r="G7278" s="1">
        <v>5769847</v>
      </c>
      <c r="H7278" t="s">
        <v>41</v>
      </c>
      <c r="I7278" t="s">
        <v>33</v>
      </c>
      <c r="J7278" s="6" t="str">
        <f t="shared" si="876"/>
        <v>Amsterdam</v>
      </c>
      <c r="K7278" t="s">
        <v>46</v>
      </c>
      <c r="M7278" s="1" t="s">
        <v>5925</v>
      </c>
      <c r="N7278" t="s">
        <v>35</v>
      </c>
      <c r="O7278">
        <v>52.363779128912903</v>
      </c>
      <c r="P7278">
        <v>4.9379995783395403</v>
      </c>
      <c r="Q7278" t="s">
        <v>132</v>
      </c>
      <c r="R7278" t="s">
        <v>42</v>
      </c>
      <c r="S7278">
        <v>2</v>
      </c>
      <c r="T7278">
        <v>1</v>
      </c>
      <c r="U7278">
        <v>1</v>
      </c>
      <c r="V7278">
        <v>1</v>
      </c>
      <c r="W7278" t="s">
        <v>38</v>
      </c>
      <c r="X7278" s="8">
        <v>38</v>
      </c>
      <c r="Y7278">
        <v>1</v>
      </c>
      <c r="Z7278">
        <v>8</v>
      </c>
      <c r="AA7278">
        <v>1</v>
      </c>
      <c r="AB7278" s="6">
        <f t="shared" si="877"/>
        <v>0</v>
      </c>
      <c r="AC7278" s="13">
        <f t="shared" si="878"/>
        <v>46</v>
      </c>
      <c r="AD7278" s="13">
        <f t="shared" si="879"/>
        <v>46</v>
      </c>
      <c r="AE7278" s="13">
        <f t="shared" si="880"/>
        <v>0</v>
      </c>
      <c r="AF7278" t="s">
        <v>43</v>
      </c>
      <c r="AG7278">
        <v>1</v>
      </c>
      <c r="AH7278">
        <v>0</v>
      </c>
    </row>
    <row r="7279" spans="1:41">
      <c r="A7279" s="1">
        <v>24413800</v>
      </c>
      <c r="B7279" t="s">
        <v>194</v>
      </c>
      <c r="C7279">
        <v>2014</v>
      </c>
      <c r="D7279" s="2" t="s">
        <v>6345</v>
      </c>
      <c r="E7279" s="4">
        <f t="shared" si="874"/>
        <v>41975</v>
      </c>
      <c r="F7279" s="5">
        <f t="shared" ca="1" si="875"/>
        <v>0.59376858098680407</v>
      </c>
      <c r="G7279" s="1">
        <v>4727534</v>
      </c>
      <c r="H7279" t="s">
        <v>60</v>
      </c>
      <c r="I7279" t="s">
        <v>33</v>
      </c>
      <c r="J7279" s="6" t="str">
        <f t="shared" si="876"/>
        <v>Amsterdam</v>
      </c>
      <c r="K7279" t="s">
        <v>46</v>
      </c>
      <c r="M7279" s="1">
        <v>1078</v>
      </c>
      <c r="N7279" t="s">
        <v>35</v>
      </c>
      <c r="O7279">
        <v>52.344809926671999</v>
      </c>
      <c r="P7279">
        <v>4.9006996978036304</v>
      </c>
      <c r="Q7279" t="s">
        <v>58</v>
      </c>
      <c r="R7279" t="s">
        <v>42</v>
      </c>
      <c r="S7279">
        <v>2</v>
      </c>
      <c r="T7279">
        <v>1</v>
      </c>
      <c r="U7279">
        <v>1</v>
      </c>
      <c r="V7279">
        <v>1</v>
      </c>
      <c r="W7279" t="s">
        <v>38</v>
      </c>
      <c r="X7279" s="8">
        <v>50</v>
      </c>
      <c r="Y7279">
        <v>1</v>
      </c>
      <c r="Z7279">
        <v>0</v>
      </c>
      <c r="AA7279">
        <v>1</v>
      </c>
      <c r="AB7279" s="6">
        <f t="shared" si="877"/>
        <v>0</v>
      </c>
      <c r="AC7279" s="13">
        <f t="shared" si="878"/>
        <v>50</v>
      </c>
      <c r="AD7279" s="13">
        <f t="shared" si="879"/>
        <v>50</v>
      </c>
      <c r="AE7279" s="13">
        <f t="shared" si="880"/>
        <v>0</v>
      </c>
      <c r="AF7279" t="s">
        <v>62</v>
      </c>
      <c r="AG7279" t="s">
        <v>62</v>
      </c>
      <c r="AH7279">
        <v>0</v>
      </c>
    </row>
    <row r="7280" spans="1:41">
      <c r="A7280" s="1">
        <v>24414272</v>
      </c>
      <c r="B7280" t="s">
        <v>1571</v>
      </c>
      <c r="C7280">
        <v>2014</v>
      </c>
      <c r="D7280" s="2" t="s">
        <v>6345</v>
      </c>
      <c r="E7280" s="4">
        <f t="shared" si="874"/>
        <v>41975</v>
      </c>
      <c r="F7280" s="5">
        <f t="shared" ca="1" si="875"/>
        <v>0.59376858098680407</v>
      </c>
      <c r="G7280" s="1">
        <v>4727630</v>
      </c>
      <c r="H7280" t="s">
        <v>56</v>
      </c>
      <c r="I7280" t="s">
        <v>33</v>
      </c>
      <c r="J7280" s="6" t="str">
        <f t="shared" si="876"/>
        <v>Amsterdam</v>
      </c>
      <c r="K7280" t="s">
        <v>46</v>
      </c>
      <c r="M7280" s="1" t="s">
        <v>5926</v>
      </c>
      <c r="N7280" t="s">
        <v>35</v>
      </c>
      <c r="O7280">
        <v>52.353476286672802</v>
      </c>
      <c r="P7280">
        <v>4.8862606293961504</v>
      </c>
      <c r="Q7280" t="s">
        <v>36</v>
      </c>
      <c r="R7280" t="s">
        <v>42</v>
      </c>
      <c r="S7280">
        <v>2</v>
      </c>
      <c r="T7280">
        <v>1</v>
      </c>
      <c r="U7280">
        <v>1</v>
      </c>
      <c r="V7280">
        <v>1</v>
      </c>
      <c r="W7280" t="s">
        <v>38</v>
      </c>
      <c r="X7280" s="8">
        <v>99</v>
      </c>
      <c r="Y7280">
        <v>1</v>
      </c>
      <c r="Z7280">
        <v>0</v>
      </c>
      <c r="AA7280">
        <v>1</v>
      </c>
      <c r="AB7280" s="6">
        <f t="shared" si="877"/>
        <v>0</v>
      </c>
      <c r="AC7280" s="13">
        <f t="shared" si="878"/>
        <v>99</v>
      </c>
      <c r="AD7280" s="13">
        <f t="shared" si="879"/>
        <v>99</v>
      </c>
      <c r="AE7280" s="13">
        <f t="shared" si="880"/>
        <v>0</v>
      </c>
      <c r="AF7280" t="s">
        <v>62</v>
      </c>
      <c r="AG7280" t="s">
        <v>62</v>
      </c>
      <c r="AH7280">
        <v>0</v>
      </c>
    </row>
    <row r="7281" spans="1:41">
      <c r="A7281" s="1">
        <v>24414973</v>
      </c>
      <c r="B7281" t="s">
        <v>2840</v>
      </c>
      <c r="C7281">
        <v>2014</v>
      </c>
      <c r="D7281" s="2" t="s">
        <v>6345</v>
      </c>
      <c r="E7281" s="4">
        <f t="shared" si="874"/>
        <v>41975</v>
      </c>
      <c r="F7281" s="5">
        <f t="shared" ca="1" si="875"/>
        <v>0.59376858098680407</v>
      </c>
      <c r="G7281" s="1">
        <v>4727758</v>
      </c>
      <c r="H7281" t="s">
        <v>49</v>
      </c>
      <c r="I7281" t="s">
        <v>33</v>
      </c>
      <c r="J7281" s="6" t="str">
        <f t="shared" si="876"/>
        <v>Amsterdam</v>
      </c>
      <c r="K7281" t="s">
        <v>46</v>
      </c>
      <c r="M7281" s="1" t="s">
        <v>5927</v>
      </c>
      <c r="N7281" t="s">
        <v>35</v>
      </c>
      <c r="O7281">
        <v>52.366203148052001</v>
      </c>
      <c r="P7281">
        <v>4.8892695329939704</v>
      </c>
      <c r="Q7281" t="s">
        <v>36</v>
      </c>
      <c r="R7281" t="s">
        <v>37</v>
      </c>
      <c r="S7281">
        <v>4</v>
      </c>
      <c r="T7281">
        <v>1</v>
      </c>
      <c r="U7281">
        <v>1</v>
      </c>
      <c r="V7281">
        <v>2</v>
      </c>
      <c r="W7281" t="s">
        <v>38</v>
      </c>
      <c r="X7281" s="8">
        <v>135</v>
      </c>
      <c r="Y7281">
        <v>2</v>
      </c>
      <c r="Z7281">
        <v>45</v>
      </c>
      <c r="AA7281">
        <v>2</v>
      </c>
      <c r="AB7281" s="6">
        <f t="shared" si="877"/>
        <v>2</v>
      </c>
      <c r="AC7281" s="13">
        <f t="shared" si="878"/>
        <v>135</v>
      </c>
      <c r="AD7281" s="13">
        <f t="shared" si="879"/>
        <v>270</v>
      </c>
      <c r="AE7281" s="13">
        <f t="shared" si="880"/>
        <v>540</v>
      </c>
      <c r="AF7281" t="s">
        <v>43</v>
      </c>
      <c r="AG7281">
        <v>1</v>
      </c>
      <c r="AH7281">
        <v>1</v>
      </c>
      <c r="AI7281">
        <v>100</v>
      </c>
      <c r="AJ7281">
        <v>6</v>
      </c>
      <c r="AK7281">
        <v>10</v>
      </c>
      <c r="AL7281">
        <v>8</v>
      </c>
      <c r="AM7281">
        <v>8</v>
      </c>
      <c r="AN7281">
        <v>10</v>
      </c>
      <c r="AO7281">
        <v>8</v>
      </c>
    </row>
    <row r="7282" spans="1:41">
      <c r="A7282" s="1">
        <v>24414973</v>
      </c>
      <c r="B7282" t="s">
        <v>2840</v>
      </c>
      <c r="C7282">
        <v>2014</v>
      </c>
      <c r="D7282" s="2" t="s">
        <v>6345</v>
      </c>
      <c r="E7282" s="4">
        <f t="shared" si="874"/>
        <v>41975</v>
      </c>
      <c r="F7282" s="5">
        <f t="shared" ca="1" si="875"/>
        <v>0.59376858098680407</v>
      </c>
      <c r="G7282" s="1">
        <v>4745566</v>
      </c>
      <c r="H7282" t="s">
        <v>49</v>
      </c>
      <c r="I7282" t="s">
        <v>33</v>
      </c>
      <c r="J7282" s="6" t="str">
        <f t="shared" si="876"/>
        <v>Amsterdam</v>
      </c>
      <c r="K7282" t="s">
        <v>46</v>
      </c>
      <c r="M7282" s="1">
        <v>1017</v>
      </c>
      <c r="N7282" t="s">
        <v>35</v>
      </c>
      <c r="O7282">
        <v>52.366203970361298</v>
      </c>
      <c r="P7282">
        <v>4.8909756553157004</v>
      </c>
      <c r="Q7282" t="s">
        <v>36</v>
      </c>
      <c r="R7282" t="s">
        <v>37</v>
      </c>
      <c r="S7282">
        <v>4</v>
      </c>
      <c r="T7282">
        <v>1</v>
      </c>
      <c r="U7282">
        <v>1</v>
      </c>
      <c r="V7282">
        <v>2</v>
      </c>
      <c r="W7282" t="s">
        <v>38</v>
      </c>
      <c r="X7282" s="8">
        <v>135</v>
      </c>
      <c r="Y7282">
        <v>2</v>
      </c>
      <c r="Z7282">
        <v>40</v>
      </c>
      <c r="AA7282">
        <v>2</v>
      </c>
      <c r="AB7282" s="6">
        <f t="shared" si="877"/>
        <v>0</v>
      </c>
      <c r="AC7282" s="13">
        <f t="shared" si="878"/>
        <v>135</v>
      </c>
      <c r="AD7282" s="13">
        <f t="shared" si="879"/>
        <v>270</v>
      </c>
      <c r="AE7282" s="13">
        <f t="shared" si="880"/>
        <v>0</v>
      </c>
      <c r="AF7282" t="s">
        <v>43</v>
      </c>
      <c r="AG7282">
        <v>1</v>
      </c>
      <c r="AH7282">
        <v>0</v>
      </c>
    </row>
    <row r="7283" spans="1:41">
      <c r="A7283" s="1">
        <v>24414973</v>
      </c>
      <c r="B7283" t="s">
        <v>2840</v>
      </c>
      <c r="C7283">
        <v>2014</v>
      </c>
      <c r="D7283" s="2" t="s">
        <v>6345</v>
      </c>
      <c r="E7283" s="4">
        <f t="shared" si="874"/>
        <v>41975</v>
      </c>
      <c r="F7283" s="5">
        <f t="shared" ca="1" si="875"/>
        <v>0.59376858098680407</v>
      </c>
      <c r="G7283" s="1">
        <v>4745460</v>
      </c>
      <c r="H7283" t="s">
        <v>51</v>
      </c>
      <c r="I7283" t="s">
        <v>33</v>
      </c>
      <c r="J7283" s="6" t="str">
        <f t="shared" si="876"/>
        <v>Amsterdam</v>
      </c>
      <c r="K7283" t="s">
        <v>46</v>
      </c>
      <c r="M7283" s="1">
        <v>1017</v>
      </c>
      <c r="N7283" t="s">
        <v>35</v>
      </c>
      <c r="O7283">
        <v>52.366542243678801</v>
      </c>
      <c r="P7283">
        <v>4.8909277065141499</v>
      </c>
      <c r="Q7283" t="s">
        <v>36</v>
      </c>
      <c r="R7283" t="s">
        <v>37</v>
      </c>
      <c r="S7283">
        <v>4</v>
      </c>
      <c r="T7283">
        <v>1</v>
      </c>
      <c r="U7283">
        <v>1</v>
      </c>
      <c r="V7283">
        <v>2</v>
      </c>
      <c r="W7283" t="s">
        <v>38</v>
      </c>
      <c r="X7283" s="8">
        <v>135</v>
      </c>
      <c r="Y7283">
        <v>2</v>
      </c>
      <c r="Z7283">
        <v>40</v>
      </c>
      <c r="AA7283">
        <v>2</v>
      </c>
      <c r="AB7283" s="6">
        <f t="shared" si="877"/>
        <v>4</v>
      </c>
      <c r="AC7283" s="13">
        <f t="shared" si="878"/>
        <v>135</v>
      </c>
      <c r="AD7283" s="13">
        <f t="shared" si="879"/>
        <v>270</v>
      </c>
      <c r="AE7283" s="13">
        <f t="shared" si="880"/>
        <v>1080</v>
      </c>
      <c r="AF7283" t="s">
        <v>43</v>
      </c>
      <c r="AG7283">
        <v>1</v>
      </c>
      <c r="AH7283">
        <v>2</v>
      </c>
      <c r="AI7283">
        <v>90</v>
      </c>
      <c r="AJ7283">
        <v>9</v>
      </c>
      <c r="AK7283">
        <v>10</v>
      </c>
      <c r="AL7283">
        <v>9</v>
      </c>
      <c r="AM7283">
        <v>9</v>
      </c>
      <c r="AN7283">
        <v>10</v>
      </c>
      <c r="AO7283">
        <v>8</v>
      </c>
    </row>
    <row r="7284" spans="1:41">
      <c r="A7284" s="1">
        <v>24416415</v>
      </c>
      <c r="B7284" t="s">
        <v>5928</v>
      </c>
      <c r="C7284">
        <v>2014</v>
      </c>
      <c r="D7284" s="2" t="s">
        <v>6345</v>
      </c>
      <c r="E7284" s="4">
        <f t="shared" si="874"/>
        <v>41975</v>
      </c>
      <c r="F7284" s="5">
        <f t="shared" ca="1" si="875"/>
        <v>0.59376858098680407</v>
      </c>
      <c r="G7284" s="1">
        <v>4728242</v>
      </c>
      <c r="H7284" t="s">
        <v>408</v>
      </c>
      <c r="I7284" t="s">
        <v>33</v>
      </c>
      <c r="J7284" s="6" t="str">
        <f t="shared" si="876"/>
        <v>Amsterdam</v>
      </c>
      <c r="K7284" t="s">
        <v>46</v>
      </c>
      <c r="M7284" s="1" t="s">
        <v>5929</v>
      </c>
      <c r="N7284" t="s">
        <v>35</v>
      </c>
      <c r="O7284">
        <v>52.381467063737801</v>
      </c>
      <c r="P7284">
        <v>4.8191112770360398</v>
      </c>
      <c r="Q7284" t="s">
        <v>36</v>
      </c>
      <c r="R7284" t="s">
        <v>42</v>
      </c>
      <c r="S7284">
        <v>2</v>
      </c>
      <c r="T7284">
        <v>1</v>
      </c>
      <c r="U7284">
        <v>1</v>
      </c>
      <c r="V7284">
        <v>1</v>
      </c>
      <c r="W7284" t="s">
        <v>38</v>
      </c>
      <c r="X7284" s="8">
        <v>37</v>
      </c>
      <c r="Y7284">
        <v>1</v>
      </c>
      <c r="Z7284">
        <v>10</v>
      </c>
      <c r="AA7284">
        <v>1</v>
      </c>
      <c r="AB7284" s="6">
        <f t="shared" si="877"/>
        <v>8</v>
      </c>
      <c r="AC7284" s="13">
        <f t="shared" si="878"/>
        <v>47</v>
      </c>
      <c r="AD7284" s="13">
        <f t="shared" si="879"/>
        <v>47</v>
      </c>
      <c r="AE7284" s="13">
        <f t="shared" si="880"/>
        <v>376</v>
      </c>
      <c r="AF7284" t="s">
        <v>47</v>
      </c>
      <c r="AG7284">
        <v>0.88</v>
      </c>
      <c r="AH7284">
        <v>4</v>
      </c>
      <c r="AI7284">
        <v>75</v>
      </c>
      <c r="AJ7284">
        <v>9</v>
      </c>
      <c r="AK7284">
        <v>9</v>
      </c>
      <c r="AL7284">
        <v>10</v>
      </c>
      <c r="AM7284">
        <v>10</v>
      </c>
      <c r="AN7284">
        <v>8</v>
      </c>
      <c r="AO7284">
        <v>7</v>
      </c>
    </row>
    <row r="7285" spans="1:41">
      <c r="A7285" s="1">
        <v>24430509</v>
      </c>
      <c r="B7285" t="s">
        <v>325</v>
      </c>
      <c r="C7285">
        <v>2014</v>
      </c>
      <c r="D7285" s="2" t="s">
        <v>6581</v>
      </c>
      <c r="E7285" s="4">
        <f t="shared" si="874"/>
        <v>41976</v>
      </c>
      <c r="F7285" s="5">
        <f t="shared" ca="1" si="875"/>
        <v>0.59102885495940671</v>
      </c>
      <c r="G7285" s="1">
        <v>4730982</v>
      </c>
      <c r="H7285" t="s">
        <v>414</v>
      </c>
      <c r="I7285" t="s">
        <v>33</v>
      </c>
      <c r="J7285" s="6" t="str">
        <f t="shared" si="876"/>
        <v>Amsterdam</v>
      </c>
      <c r="K7285" t="s">
        <v>46</v>
      </c>
      <c r="M7285" s="1" t="s">
        <v>5930</v>
      </c>
      <c r="N7285" t="s">
        <v>35</v>
      </c>
      <c r="O7285">
        <v>52.346290965654099</v>
      </c>
      <c r="P7285">
        <v>4.8149821871462199</v>
      </c>
      <c r="Q7285" t="s">
        <v>36</v>
      </c>
      <c r="R7285" t="s">
        <v>42</v>
      </c>
      <c r="S7285">
        <v>2</v>
      </c>
      <c r="T7285">
        <v>1</v>
      </c>
      <c r="U7285">
        <v>1</v>
      </c>
      <c r="V7285">
        <v>1</v>
      </c>
      <c r="W7285" t="s">
        <v>38</v>
      </c>
      <c r="X7285" s="8">
        <v>65</v>
      </c>
      <c r="Y7285">
        <v>1</v>
      </c>
      <c r="Z7285">
        <v>0</v>
      </c>
      <c r="AA7285">
        <v>1</v>
      </c>
      <c r="AB7285" s="6">
        <f t="shared" si="877"/>
        <v>0</v>
      </c>
      <c r="AC7285" s="13">
        <f t="shared" si="878"/>
        <v>65</v>
      </c>
      <c r="AD7285" s="13">
        <f t="shared" si="879"/>
        <v>65</v>
      </c>
      <c r="AE7285" s="13">
        <f t="shared" si="880"/>
        <v>0</v>
      </c>
      <c r="AF7285" t="s">
        <v>62</v>
      </c>
      <c r="AG7285" t="s">
        <v>62</v>
      </c>
      <c r="AH7285">
        <v>0</v>
      </c>
    </row>
    <row r="7286" spans="1:41">
      <c r="A7286" s="1">
        <v>24437543</v>
      </c>
      <c r="B7286" t="s">
        <v>2001</v>
      </c>
      <c r="C7286">
        <v>2014</v>
      </c>
      <c r="D7286" s="2" t="s">
        <v>6581</v>
      </c>
      <c r="E7286" s="4">
        <f t="shared" si="874"/>
        <v>41976</v>
      </c>
      <c r="F7286" s="5">
        <f t="shared" ca="1" si="875"/>
        <v>0.59102885495940671</v>
      </c>
      <c r="G7286" s="1">
        <v>4732780</v>
      </c>
      <c r="H7286" t="s">
        <v>45</v>
      </c>
      <c r="I7286" t="s">
        <v>33</v>
      </c>
      <c r="J7286" s="6" t="str">
        <f t="shared" si="876"/>
        <v>Amsterdam</v>
      </c>
      <c r="K7286" t="s">
        <v>46</v>
      </c>
      <c r="M7286" s="1">
        <v>1054</v>
      </c>
      <c r="N7286" t="s">
        <v>35</v>
      </c>
      <c r="O7286">
        <v>52.3622915335268</v>
      </c>
      <c r="P7286">
        <v>4.8666096918137498</v>
      </c>
      <c r="Q7286" t="s">
        <v>36</v>
      </c>
      <c r="R7286" t="s">
        <v>37</v>
      </c>
      <c r="S7286">
        <v>4</v>
      </c>
      <c r="T7286">
        <v>1</v>
      </c>
      <c r="U7286">
        <v>1</v>
      </c>
      <c r="V7286">
        <v>4</v>
      </c>
      <c r="W7286" t="s">
        <v>38</v>
      </c>
      <c r="X7286" s="8">
        <v>139</v>
      </c>
      <c r="Y7286">
        <v>1</v>
      </c>
      <c r="Z7286">
        <v>0</v>
      </c>
      <c r="AA7286">
        <v>2</v>
      </c>
      <c r="AB7286" s="6">
        <f t="shared" si="877"/>
        <v>16</v>
      </c>
      <c r="AC7286" s="13">
        <f t="shared" si="878"/>
        <v>139</v>
      </c>
      <c r="AD7286" s="13">
        <f t="shared" si="879"/>
        <v>278</v>
      </c>
      <c r="AE7286" s="13">
        <f t="shared" si="880"/>
        <v>4448</v>
      </c>
      <c r="AF7286" t="s">
        <v>47</v>
      </c>
      <c r="AG7286">
        <v>1</v>
      </c>
      <c r="AH7286">
        <v>8</v>
      </c>
      <c r="AI7286">
        <v>95</v>
      </c>
      <c r="AJ7286">
        <v>9</v>
      </c>
      <c r="AK7286">
        <v>9</v>
      </c>
      <c r="AL7286">
        <v>10</v>
      </c>
      <c r="AM7286">
        <v>10</v>
      </c>
      <c r="AN7286">
        <v>9</v>
      </c>
      <c r="AO7286">
        <v>9</v>
      </c>
    </row>
    <row r="7287" spans="1:41">
      <c r="A7287" s="1">
        <v>24437848</v>
      </c>
      <c r="B7287" t="s">
        <v>3896</v>
      </c>
      <c r="C7287">
        <v>2014</v>
      </c>
      <c r="D7287" s="2" t="s">
        <v>6581</v>
      </c>
      <c r="E7287" s="4">
        <f t="shared" si="874"/>
        <v>41976</v>
      </c>
      <c r="F7287" s="5">
        <f t="shared" ca="1" si="875"/>
        <v>0.59102885495940671</v>
      </c>
      <c r="G7287" s="1">
        <v>4732842</v>
      </c>
      <c r="H7287" t="s">
        <v>32</v>
      </c>
      <c r="I7287" t="s">
        <v>33</v>
      </c>
      <c r="J7287" s="6" t="str">
        <f t="shared" si="876"/>
        <v>Amsterdam</v>
      </c>
      <c r="K7287" t="s">
        <v>46</v>
      </c>
      <c r="M7287" s="1" t="s">
        <v>5931</v>
      </c>
      <c r="N7287" t="s">
        <v>35</v>
      </c>
      <c r="O7287">
        <v>52.390411945266898</v>
      </c>
      <c r="P7287">
        <v>4.8862205500075602</v>
      </c>
      <c r="Q7287" t="s">
        <v>36</v>
      </c>
      <c r="R7287" t="s">
        <v>37</v>
      </c>
      <c r="S7287">
        <v>2</v>
      </c>
      <c r="T7287">
        <v>1</v>
      </c>
      <c r="U7287">
        <v>1</v>
      </c>
      <c r="V7287">
        <v>1</v>
      </c>
      <c r="W7287" t="s">
        <v>38</v>
      </c>
      <c r="X7287" s="8">
        <v>79</v>
      </c>
      <c r="Y7287">
        <v>1</v>
      </c>
      <c r="Z7287">
        <v>0</v>
      </c>
      <c r="AA7287">
        <v>2</v>
      </c>
      <c r="AB7287" s="6">
        <f t="shared" si="877"/>
        <v>4</v>
      </c>
      <c r="AC7287" s="13">
        <f t="shared" si="878"/>
        <v>79</v>
      </c>
      <c r="AD7287" s="13">
        <f t="shared" si="879"/>
        <v>158</v>
      </c>
      <c r="AE7287" s="13">
        <f t="shared" si="880"/>
        <v>632</v>
      </c>
      <c r="AF7287" t="s">
        <v>39</v>
      </c>
      <c r="AG7287">
        <v>0.9</v>
      </c>
      <c r="AH7287">
        <v>2</v>
      </c>
      <c r="AI7287">
        <v>100</v>
      </c>
      <c r="AJ7287">
        <v>10</v>
      </c>
      <c r="AK7287">
        <v>9</v>
      </c>
      <c r="AL7287">
        <v>10</v>
      </c>
      <c r="AM7287">
        <v>10</v>
      </c>
      <c r="AN7287">
        <v>10</v>
      </c>
      <c r="AO7287">
        <v>10</v>
      </c>
    </row>
    <row r="7288" spans="1:41">
      <c r="A7288" s="1">
        <v>24442144</v>
      </c>
      <c r="B7288" t="s">
        <v>2282</v>
      </c>
      <c r="C7288">
        <v>2014</v>
      </c>
      <c r="D7288" s="2" t="s">
        <v>6581</v>
      </c>
      <c r="E7288" s="4">
        <f t="shared" si="874"/>
        <v>41976</v>
      </c>
      <c r="F7288" s="5">
        <f t="shared" ca="1" si="875"/>
        <v>0.59102885495940671</v>
      </c>
      <c r="G7288" s="1">
        <v>4734001</v>
      </c>
      <c r="H7288" t="s">
        <v>51</v>
      </c>
      <c r="I7288" t="s">
        <v>33</v>
      </c>
      <c r="J7288" s="6" t="str">
        <f t="shared" si="876"/>
        <v>Amsterdam</v>
      </c>
      <c r="K7288" t="s">
        <v>46</v>
      </c>
      <c r="M7288" s="1" t="s">
        <v>5932</v>
      </c>
      <c r="N7288" t="s">
        <v>35</v>
      </c>
      <c r="O7288">
        <v>52.372590577893902</v>
      </c>
      <c r="P7288">
        <v>4.8758011773393699</v>
      </c>
      <c r="Q7288" t="s">
        <v>36</v>
      </c>
      <c r="R7288" t="s">
        <v>37</v>
      </c>
      <c r="S7288">
        <v>3</v>
      </c>
      <c r="T7288">
        <v>1</v>
      </c>
      <c r="U7288">
        <v>1</v>
      </c>
      <c r="V7288">
        <v>1</v>
      </c>
      <c r="W7288" t="s">
        <v>38</v>
      </c>
      <c r="X7288" s="8">
        <v>120</v>
      </c>
      <c r="Y7288">
        <v>0</v>
      </c>
      <c r="Z7288">
        <v>0</v>
      </c>
      <c r="AA7288">
        <v>1</v>
      </c>
      <c r="AB7288" s="6">
        <f t="shared" si="877"/>
        <v>4</v>
      </c>
      <c r="AC7288" s="13">
        <f t="shared" si="878"/>
        <v>120</v>
      </c>
      <c r="AD7288" s="13">
        <f t="shared" si="879"/>
        <v>120</v>
      </c>
      <c r="AE7288" s="13">
        <f t="shared" si="880"/>
        <v>480</v>
      </c>
      <c r="AF7288" t="s">
        <v>47</v>
      </c>
      <c r="AG7288">
        <v>1</v>
      </c>
      <c r="AH7288">
        <v>2</v>
      </c>
      <c r="AI7288">
        <v>80</v>
      </c>
      <c r="AJ7288">
        <v>10</v>
      </c>
      <c r="AK7288">
        <v>9</v>
      </c>
      <c r="AL7288">
        <v>8</v>
      </c>
      <c r="AM7288">
        <v>9</v>
      </c>
      <c r="AN7288">
        <v>10</v>
      </c>
      <c r="AO7288">
        <v>9</v>
      </c>
    </row>
    <row r="7289" spans="1:41">
      <c r="A7289" s="1">
        <v>24448079</v>
      </c>
      <c r="B7289" t="s">
        <v>202</v>
      </c>
      <c r="C7289">
        <v>2014</v>
      </c>
      <c r="D7289" s="2" t="s">
        <v>6581</v>
      </c>
      <c r="E7289" s="4">
        <f t="shared" si="874"/>
        <v>41976</v>
      </c>
      <c r="F7289" s="5">
        <f t="shared" ca="1" si="875"/>
        <v>0.59102885495940671</v>
      </c>
      <c r="G7289" s="1">
        <v>4735424</v>
      </c>
      <c r="H7289" t="s">
        <v>56</v>
      </c>
      <c r="I7289" t="s">
        <v>33</v>
      </c>
      <c r="J7289" s="6" t="str">
        <f t="shared" si="876"/>
        <v>Amsterdam</v>
      </c>
      <c r="K7289" t="s">
        <v>46</v>
      </c>
      <c r="M7289" s="1" t="s">
        <v>5933</v>
      </c>
      <c r="N7289" t="s">
        <v>35</v>
      </c>
      <c r="O7289">
        <v>52.358473795627503</v>
      </c>
      <c r="P7289">
        <v>4.8859884636130904</v>
      </c>
      <c r="Q7289" t="s">
        <v>36</v>
      </c>
      <c r="R7289" t="s">
        <v>37</v>
      </c>
      <c r="S7289">
        <v>2</v>
      </c>
      <c r="T7289">
        <v>1</v>
      </c>
      <c r="U7289">
        <v>1</v>
      </c>
      <c r="V7289">
        <v>1</v>
      </c>
      <c r="W7289" t="s">
        <v>38</v>
      </c>
      <c r="X7289" s="8">
        <v>125</v>
      </c>
      <c r="Y7289">
        <v>1</v>
      </c>
      <c r="Z7289">
        <v>0</v>
      </c>
      <c r="AA7289">
        <v>1</v>
      </c>
      <c r="AB7289" s="6">
        <f t="shared" si="877"/>
        <v>4</v>
      </c>
      <c r="AC7289" s="13">
        <f t="shared" si="878"/>
        <v>125</v>
      </c>
      <c r="AD7289" s="13">
        <f t="shared" si="879"/>
        <v>125</v>
      </c>
      <c r="AE7289" s="13">
        <f t="shared" si="880"/>
        <v>500</v>
      </c>
      <c r="AF7289" t="s">
        <v>43</v>
      </c>
      <c r="AG7289">
        <v>0.88</v>
      </c>
      <c r="AH7289">
        <v>2</v>
      </c>
      <c r="AI7289">
        <v>100</v>
      </c>
      <c r="AJ7289">
        <v>10</v>
      </c>
      <c r="AK7289">
        <v>10</v>
      </c>
      <c r="AL7289">
        <v>10</v>
      </c>
      <c r="AM7289">
        <v>10</v>
      </c>
      <c r="AN7289">
        <v>10</v>
      </c>
      <c r="AO7289">
        <v>10</v>
      </c>
    </row>
    <row r="7290" spans="1:41">
      <c r="A7290" s="1">
        <v>24450332</v>
      </c>
      <c r="B7290" t="s">
        <v>5934</v>
      </c>
      <c r="C7290">
        <v>2014</v>
      </c>
      <c r="D7290" s="2" t="s">
        <v>6581</v>
      </c>
      <c r="E7290" s="4">
        <f t="shared" si="874"/>
        <v>41976</v>
      </c>
      <c r="F7290" s="5">
        <f t="shared" ca="1" si="875"/>
        <v>0.59102885495940671</v>
      </c>
      <c r="G7290" s="1">
        <v>4775756</v>
      </c>
      <c r="H7290" t="s">
        <v>51</v>
      </c>
      <c r="I7290" t="s">
        <v>33</v>
      </c>
      <c r="J7290" s="6" t="str">
        <f t="shared" si="876"/>
        <v>Amsterdam</v>
      </c>
      <c r="K7290" t="s">
        <v>46</v>
      </c>
      <c r="M7290" s="1" t="s">
        <v>5935</v>
      </c>
      <c r="N7290" t="s">
        <v>35</v>
      </c>
      <c r="O7290">
        <v>52.3682778379846</v>
      </c>
      <c r="P7290">
        <v>4.8799566572069901</v>
      </c>
      <c r="Q7290" t="s">
        <v>132</v>
      </c>
      <c r="R7290" t="s">
        <v>42</v>
      </c>
      <c r="S7290">
        <v>2</v>
      </c>
      <c r="T7290">
        <v>1</v>
      </c>
      <c r="U7290">
        <v>1</v>
      </c>
      <c r="V7290">
        <v>1</v>
      </c>
      <c r="W7290" t="s">
        <v>38</v>
      </c>
      <c r="X7290" s="8">
        <v>100</v>
      </c>
      <c r="Y7290">
        <v>2</v>
      </c>
      <c r="Z7290">
        <v>0</v>
      </c>
      <c r="AA7290">
        <v>1</v>
      </c>
      <c r="AB7290" s="6">
        <f t="shared" si="877"/>
        <v>2</v>
      </c>
      <c r="AC7290" s="13">
        <f t="shared" si="878"/>
        <v>100</v>
      </c>
      <c r="AD7290" s="13">
        <f t="shared" si="879"/>
        <v>100</v>
      </c>
      <c r="AE7290" s="13">
        <f t="shared" si="880"/>
        <v>200</v>
      </c>
      <c r="AF7290" t="s">
        <v>43</v>
      </c>
      <c r="AG7290">
        <v>1</v>
      </c>
      <c r="AH7290">
        <v>1</v>
      </c>
      <c r="AI7290">
        <v>40</v>
      </c>
      <c r="AJ7290">
        <v>4</v>
      </c>
      <c r="AK7290">
        <v>6</v>
      </c>
      <c r="AL7290">
        <v>6</v>
      </c>
      <c r="AM7290">
        <v>6</v>
      </c>
      <c r="AN7290">
        <v>10</v>
      </c>
      <c r="AO7290">
        <v>4</v>
      </c>
    </row>
    <row r="7291" spans="1:41">
      <c r="A7291" s="1">
        <v>24450332</v>
      </c>
      <c r="B7291" t="s">
        <v>5934</v>
      </c>
      <c r="C7291">
        <v>2014</v>
      </c>
      <c r="D7291" s="2" t="s">
        <v>6581</v>
      </c>
      <c r="E7291" s="4">
        <f t="shared" si="874"/>
        <v>41976</v>
      </c>
      <c r="F7291" s="5">
        <f t="shared" ca="1" si="875"/>
        <v>0.59102885495940671</v>
      </c>
      <c r="G7291" s="1">
        <v>4776061</v>
      </c>
      <c r="H7291" t="s">
        <v>51</v>
      </c>
      <c r="I7291" t="s">
        <v>33</v>
      </c>
      <c r="J7291" s="6" t="str">
        <f t="shared" si="876"/>
        <v>Amsterdam</v>
      </c>
      <c r="K7291" t="s">
        <v>46</v>
      </c>
      <c r="M7291" s="1" t="s">
        <v>5935</v>
      </c>
      <c r="N7291" t="s">
        <v>35</v>
      </c>
      <c r="O7291">
        <v>52.368366415149303</v>
      </c>
      <c r="P7291">
        <v>4.8806177829094999</v>
      </c>
      <c r="Q7291" t="s">
        <v>132</v>
      </c>
      <c r="R7291" t="s">
        <v>42</v>
      </c>
      <c r="S7291">
        <v>2</v>
      </c>
      <c r="T7291">
        <v>1</v>
      </c>
      <c r="U7291">
        <v>1</v>
      </c>
      <c r="V7291">
        <v>1</v>
      </c>
      <c r="W7291" t="s">
        <v>38</v>
      </c>
      <c r="X7291" s="8">
        <v>100</v>
      </c>
      <c r="Y7291">
        <v>2</v>
      </c>
      <c r="Z7291">
        <v>0</v>
      </c>
      <c r="AA7291">
        <v>1</v>
      </c>
      <c r="AB7291" s="6">
        <f t="shared" si="877"/>
        <v>4</v>
      </c>
      <c r="AC7291" s="13">
        <f t="shared" si="878"/>
        <v>100</v>
      </c>
      <c r="AD7291" s="13">
        <f t="shared" si="879"/>
        <v>100</v>
      </c>
      <c r="AE7291" s="13">
        <f t="shared" si="880"/>
        <v>400</v>
      </c>
      <c r="AF7291" t="s">
        <v>43</v>
      </c>
      <c r="AG7291">
        <v>1</v>
      </c>
      <c r="AH7291">
        <v>2</v>
      </c>
      <c r="AI7291">
        <v>40</v>
      </c>
      <c r="AJ7291">
        <v>10</v>
      </c>
      <c r="AK7291">
        <v>2</v>
      </c>
      <c r="AL7291">
        <v>10</v>
      </c>
      <c r="AM7291">
        <v>10</v>
      </c>
      <c r="AN7291">
        <v>10</v>
      </c>
      <c r="AO7291">
        <v>4</v>
      </c>
    </row>
    <row r="7292" spans="1:41">
      <c r="A7292" s="1">
        <v>24455836</v>
      </c>
      <c r="B7292" t="s">
        <v>346</v>
      </c>
      <c r="C7292">
        <v>2014</v>
      </c>
      <c r="D7292" s="2" t="s">
        <v>6581</v>
      </c>
      <c r="E7292" s="4">
        <f t="shared" si="874"/>
        <v>41976</v>
      </c>
      <c r="F7292" s="5">
        <f t="shared" ca="1" si="875"/>
        <v>0.59102885495940671</v>
      </c>
      <c r="G7292" s="1">
        <v>4737200</v>
      </c>
      <c r="H7292" t="s">
        <v>107</v>
      </c>
      <c r="I7292" t="s">
        <v>33</v>
      </c>
      <c r="J7292" s="6" t="str">
        <f t="shared" si="876"/>
        <v>Amsterdam</v>
      </c>
      <c r="K7292" t="s">
        <v>46</v>
      </c>
      <c r="M7292" s="1">
        <v>1093</v>
      </c>
      <c r="N7292" t="s">
        <v>35</v>
      </c>
      <c r="O7292">
        <v>52.361765946889697</v>
      </c>
      <c r="P7292">
        <v>4.9272586892271102</v>
      </c>
      <c r="Q7292" t="s">
        <v>36</v>
      </c>
      <c r="R7292" t="s">
        <v>37</v>
      </c>
      <c r="S7292">
        <v>2</v>
      </c>
      <c r="T7292">
        <v>1</v>
      </c>
      <c r="U7292">
        <v>1</v>
      </c>
      <c r="V7292">
        <v>1</v>
      </c>
      <c r="W7292" t="s">
        <v>38</v>
      </c>
      <c r="X7292" s="8">
        <v>105</v>
      </c>
      <c r="Y7292">
        <v>1</v>
      </c>
      <c r="Z7292">
        <v>0</v>
      </c>
      <c r="AA7292">
        <v>1</v>
      </c>
      <c r="AB7292" s="6">
        <f t="shared" si="877"/>
        <v>2</v>
      </c>
      <c r="AC7292" s="13">
        <f t="shared" si="878"/>
        <v>105</v>
      </c>
      <c r="AD7292" s="13">
        <f t="shared" si="879"/>
        <v>105</v>
      </c>
      <c r="AE7292" s="13">
        <f t="shared" si="880"/>
        <v>210</v>
      </c>
      <c r="AF7292" t="s">
        <v>39</v>
      </c>
      <c r="AG7292">
        <v>0.76</v>
      </c>
      <c r="AH7292">
        <v>1</v>
      </c>
      <c r="AI7292">
        <v>100</v>
      </c>
      <c r="AJ7292">
        <v>10</v>
      </c>
      <c r="AK7292">
        <v>10</v>
      </c>
      <c r="AL7292">
        <v>10</v>
      </c>
      <c r="AM7292">
        <v>10</v>
      </c>
      <c r="AN7292">
        <v>10</v>
      </c>
      <c r="AO7292">
        <v>10</v>
      </c>
    </row>
    <row r="7293" spans="1:41">
      <c r="A7293" s="1">
        <v>24455880</v>
      </c>
      <c r="B7293" t="s">
        <v>1338</v>
      </c>
      <c r="C7293">
        <v>2014</v>
      </c>
      <c r="D7293" s="2" t="s">
        <v>6581</v>
      </c>
      <c r="E7293" s="4">
        <f t="shared" si="874"/>
        <v>41976</v>
      </c>
      <c r="F7293" s="5">
        <f t="shared" ca="1" si="875"/>
        <v>0.59102885495940671</v>
      </c>
      <c r="G7293" s="1">
        <v>4737169</v>
      </c>
      <c r="H7293" t="s">
        <v>51</v>
      </c>
      <c r="I7293" t="s">
        <v>33</v>
      </c>
      <c r="J7293" s="6" t="str">
        <f t="shared" si="876"/>
        <v>Amsterdam</v>
      </c>
      <c r="K7293" t="s">
        <v>46</v>
      </c>
      <c r="M7293" s="1" t="s">
        <v>4538</v>
      </c>
      <c r="N7293" t="s">
        <v>35</v>
      </c>
      <c r="O7293">
        <v>52.373172706434197</v>
      </c>
      <c r="P7293">
        <v>4.8994673367992396</v>
      </c>
      <c r="Q7293" t="s">
        <v>132</v>
      </c>
      <c r="R7293" t="s">
        <v>42</v>
      </c>
      <c r="S7293">
        <v>4</v>
      </c>
      <c r="T7293">
        <v>1</v>
      </c>
      <c r="U7293">
        <v>1</v>
      </c>
      <c r="V7293">
        <v>4</v>
      </c>
      <c r="W7293" t="s">
        <v>38</v>
      </c>
      <c r="X7293" s="8">
        <v>180</v>
      </c>
      <c r="Y7293">
        <v>4</v>
      </c>
      <c r="Z7293">
        <v>50</v>
      </c>
      <c r="AA7293">
        <v>1</v>
      </c>
      <c r="AB7293" s="6">
        <f t="shared" si="877"/>
        <v>8</v>
      </c>
      <c r="AC7293" s="13">
        <f t="shared" si="878"/>
        <v>180</v>
      </c>
      <c r="AD7293" s="13">
        <f t="shared" si="879"/>
        <v>180</v>
      </c>
      <c r="AE7293" s="13">
        <f t="shared" si="880"/>
        <v>1440</v>
      </c>
      <c r="AF7293" t="s">
        <v>43</v>
      </c>
      <c r="AG7293">
        <v>1</v>
      </c>
      <c r="AH7293">
        <v>4</v>
      </c>
      <c r="AI7293">
        <v>80</v>
      </c>
      <c r="AJ7293">
        <v>8</v>
      </c>
      <c r="AK7293">
        <v>8</v>
      </c>
      <c r="AL7293">
        <v>9</v>
      </c>
      <c r="AM7293">
        <v>7</v>
      </c>
      <c r="AN7293">
        <v>7</v>
      </c>
      <c r="AO7293">
        <v>8</v>
      </c>
    </row>
    <row r="7294" spans="1:41">
      <c r="A7294" s="1">
        <v>24467655</v>
      </c>
      <c r="B7294" t="s">
        <v>5936</v>
      </c>
      <c r="C7294">
        <v>2014</v>
      </c>
      <c r="D7294" s="2" t="s">
        <v>6674</v>
      </c>
      <c r="E7294" s="4">
        <f t="shared" si="874"/>
        <v>41977</v>
      </c>
      <c r="F7294" s="5">
        <f t="shared" ca="1" si="875"/>
        <v>0.58828912893200946</v>
      </c>
      <c r="G7294" s="1">
        <v>5493442</v>
      </c>
      <c r="H7294" t="s">
        <v>51</v>
      </c>
      <c r="I7294" t="s">
        <v>33</v>
      </c>
      <c r="J7294" s="6" t="str">
        <f t="shared" si="876"/>
        <v>Amsterdam</v>
      </c>
      <c r="K7294" t="s">
        <v>46</v>
      </c>
      <c r="M7294" s="1" t="s">
        <v>5937</v>
      </c>
      <c r="N7294" t="s">
        <v>35</v>
      </c>
      <c r="O7294">
        <v>52.381197132211398</v>
      </c>
      <c r="P7294">
        <v>4.8825696015318796</v>
      </c>
      <c r="Q7294" t="s">
        <v>36</v>
      </c>
      <c r="R7294" t="s">
        <v>37</v>
      </c>
      <c r="S7294">
        <v>2</v>
      </c>
      <c r="T7294">
        <v>1</v>
      </c>
      <c r="U7294">
        <v>1</v>
      </c>
      <c r="V7294">
        <v>1</v>
      </c>
      <c r="W7294" t="s">
        <v>38</v>
      </c>
      <c r="X7294" s="8">
        <v>135</v>
      </c>
      <c r="Y7294">
        <v>2</v>
      </c>
      <c r="Z7294">
        <v>100</v>
      </c>
      <c r="AA7294">
        <v>3</v>
      </c>
      <c r="AB7294" s="6">
        <f t="shared" si="877"/>
        <v>2</v>
      </c>
      <c r="AC7294" s="13">
        <f t="shared" si="878"/>
        <v>135</v>
      </c>
      <c r="AD7294" s="13">
        <f t="shared" si="879"/>
        <v>405</v>
      </c>
      <c r="AE7294" s="13">
        <f t="shared" si="880"/>
        <v>810</v>
      </c>
      <c r="AF7294" t="s">
        <v>47</v>
      </c>
      <c r="AG7294">
        <v>1</v>
      </c>
      <c r="AH7294">
        <v>1</v>
      </c>
      <c r="AI7294">
        <v>100</v>
      </c>
      <c r="AJ7294">
        <v>10</v>
      </c>
      <c r="AK7294">
        <v>10</v>
      </c>
      <c r="AL7294">
        <v>10</v>
      </c>
      <c r="AM7294">
        <v>10</v>
      </c>
      <c r="AN7294">
        <v>10</v>
      </c>
      <c r="AO7294">
        <v>10</v>
      </c>
    </row>
    <row r="7295" spans="1:41">
      <c r="A7295" s="1">
        <v>24468782</v>
      </c>
      <c r="B7295" t="s">
        <v>5938</v>
      </c>
      <c r="C7295">
        <v>2014</v>
      </c>
      <c r="D7295" s="2" t="s">
        <v>6674</v>
      </c>
      <c r="E7295" s="4">
        <f t="shared" si="874"/>
        <v>41977</v>
      </c>
      <c r="F7295" s="5">
        <f t="shared" ca="1" si="875"/>
        <v>0.58828912893200946</v>
      </c>
      <c r="G7295" s="1">
        <v>4739770</v>
      </c>
      <c r="H7295" t="s">
        <v>32</v>
      </c>
      <c r="I7295" t="s">
        <v>33</v>
      </c>
      <c r="J7295" s="6" t="str">
        <f t="shared" si="876"/>
        <v>Amsterdam</v>
      </c>
      <c r="K7295" t="s">
        <v>46</v>
      </c>
      <c r="M7295" s="1">
        <v>1052</v>
      </c>
      <c r="N7295" t="s">
        <v>35</v>
      </c>
      <c r="O7295">
        <v>52.375392667730203</v>
      </c>
      <c r="P7295">
        <v>4.8735108460913903</v>
      </c>
      <c r="Q7295" t="s">
        <v>36</v>
      </c>
      <c r="R7295" t="s">
        <v>37</v>
      </c>
      <c r="S7295">
        <v>4</v>
      </c>
      <c r="T7295">
        <v>1</v>
      </c>
      <c r="U7295">
        <v>2</v>
      </c>
      <c r="V7295">
        <v>2</v>
      </c>
      <c r="W7295" t="s">
        <v>38</v>
      </c>
      <c r="X7295" s="8">
        <v>315</v>
      </c>
      <c r="Y7295">
        <v>4</v>
      </c>
      <c r="Z7295">
        <v>50</v>
      </c>
      <c r="AA7295">
        <v>3</v>
      </c>
      <c r="AB7295" s="6">
        <f t="shared" si="877"/>
        <v>2</v>
      </c>
      <c r="AC7295" s="13">
        <f t="shared" si="878"/>
        <v>315</v>
      </c>
      <c r="AD7295" s="13">
        <f t="shared" si="879"/>
        <v>945</v>
      </c>
      <c r="AE7295" s="13">
        <f t="shared" si="880"/>
        <v>1890</v>
      </c>
      <c r="AF7295" t="s">
        <v>39</v>
      </c>
      <c r="AG7295">
        <v>0.8</v>
      </c>
      <c r="AH7295">
        <v>1</v>
      </c>
      <c r="AI7295">
        <v>100</v>
      </c>
      <c r="AJ7295">
        <v>10</v>
      </c>
      <c r="AK7295">
        <v>8</v>
      </c>
      <c r="AL7295">
        <v>10</v>
      </c>
      <c r="AM7295">
        <v>10</v>
      </c>
      <c r="AN7295">
        <v>10</v>
      </c>
      <c r="AO7295">
        <v>10</v>
      </c>
    </row>
    <row r="7296" spans="1:41">
      <c r="A7296" s="1">
        <v>24471465</v>
      </c>
      <c r="B7296" t="s">
        <v>766</v>
      </c>
      <c r="C7296">
        <v>2014</v>
      </c>
      <c r="D7296" s="2" t="s">
        <v>6674</v>
      </c>
      <c r="E7296" s="4">
        <f t="shared" si="874"/>
        <v>41977</v>
      </c>
      <c r="F7296" s="5">
        <f t="shared" ca="1" si="875"/>
        <v>0.58828912893200946</v>
      </c>
      <c r="G7296" s="1">
        <v>4764531</v>
      </c>
      <c r="H7296" t="s">
        <v>49</v>
      </c>
      <c r="I7296" t="s">
        <v>33</v>
      </c>
      <c r="J7296" s="6" t="str">
        <f t="shared" si="876"/>
        <v>Amsterdam</v>
      </c>
      <c r="K7296" t="s">
        <v>46</v>
      </c>
      <c r="M7296" s="1" t="s">
        <v>5939</v>
      </c>
      <c r="N7296" t="s">
        <v>35</v>
      </c>
      <c r="O7296">
        <v>52.369120690830499</v>
      </c>
      <c r="P7296">
        <v>4.9117449323780198</v>
      </c>
      <c r="Q7296" t="s">
        <v>36</v>
      </c>
      <c r="R7296" t="s">
        <v>37</v>
      </c>
      <c r="S7296">
        <v>4</v>
      </c>
      <c r="T7296">
        <v>1.5</v>
      </c>
      <c r="U7296">
        <v>1</v>
      </c>
      <c r="V7296">
        <v>3</v>
      </c>
      <c r="W7296" t="s">
        <v>38</v>
      </c>
      <c r="X7296" s="8">
        <v>135</v>
      </c>
      <c r="Y7296">
        <v>2</v>
      </c>
      <c r="Z7296">
        <v>25</v>
      </c>
      <c r="AA7296">
        <v>5</v>
      </c>
      <c r="AB7296" s="6">
        <f t="shared" si="877"/>
        <v>4</v>
      </c>
      <c r="AC7296" s="13">
        <f t="shared" si="878"/>
        <v>135</v>
      </c>
      <c r="AD7296" s="13">
        <f t="shared" si="879"/>
        <v>675</v>
      </c>
      <c r="AE7296" s="13">
        <f t="shared" si="880"/>
        <v>2700</v>
      </c>
      <c r="AF7296" t="s">
        <v>43</v>
      </c>
      <c r="AG7296">
        <v>1</v>
      </c>
      <c r="AH7296">
        <v>2</v>
      </c>
      <c r="AI7296">
        <v>100</v>
      </c>
      <c r="AJ7296">
        <v>10</v>
      </c>
      <c r="AK7296">
        <v>10</v>
      </c>
      <c r="AL7296">
        <v>10</v>
      </c>
      <c r="AM7296">
        <v>10</v>
      </c>
      <c r="AN7296">
        <v>9</v>
      </c>
      <c r="AO7296">
        <v>10</v>
      </c>
    </row>
    <row r="7297" spans="1:41">
      <c r="A7297" s="1">
        <v>24476846</v>
      </c>
      <c r="B7297" t="s">
        <v>536</v>
      </c>
      <c r="C7297">
        <v>2014</v>
      </c>
      <c r="D7297" s="2" t="s">
        <v>6674</v>
      </c>
      <c r="E7297" s="4">
        <f t="shared" si="874"/>
        <v>41977</v>
      </c>
      <c r="F7297" s="5">
        <f t="shared" ca="1" si="875"/>
        <v>0.58828912893200946</v>
      </c>
      <c r="G7297" s="1">
        <v>5291159</v>
      </c>
      <c r="H7297" t="s">
        <v>107</v>
      </c>
      <c r="I7297" t="s">
        <v>33</v>
      </c>
      <c r="J7297" s="6" t="str">
        <f t="shared" si="876"/>
        <v>Amsterdam</v>
      </c>
      <c r="K7297" t="s">
        <v>46</v>
      </c>
      <c r="M7297" s="1">
        <v>1093</v>
      </c>
      <c r="N7297" t="s">
        <v>35</v>
      </c>
      <c r="O7297">
        <v>52.355994224506098</v>
      </c>
      <c r="P7297">
        <v>4.9289236005745698</v>
      </c>
      <c r="Q7297" t="s">
        <v>36</v>
      </c>
      <c r="R7297" t="s">
        <v>37</v>
      </c>
      <c r="S7297">
        <v>2</v>
      </c>
      <c r="T7297">
        <v>1</v>
      </c>
      <c r="U7297">
        <v>1</v>
      </c>
      <c r="V7297">
        <v>1</v>
      </c>
      <c r="W7297" t="s">
        <v>38</v>
      </c>
      <c r="X7297" s="8">
        <v>95</v>
      </c>
      <c r="Y7297">
        <v>1</v>
      </c>
      <c r="Z7297">
        <v>0</v>
      </c>
      <c r="AA7297">
        <v>1</v>
      </c>
      <c r="AB7297" s="6">
        <f t="shared" si="877"/>
        <v>2</v>
      </c>
      <c r="AC7297" s="13">
        <f t="shared" si="878"/>
        <v>95</v>
      </c>
      <c r="AD7297" s="13">
        <f t="shared" si="879"/>
        <v>95</v>
      </c>
      <c r="AE7297" s="13">
        <f t="shared" si="880"/>
        <v>190</v>
      </c>
      <c r="AF7297" t="s">
        <v>47</v>
      </c>
      <c r="AG7297">
        <v>1</v>
      </c>
      <c r="AH7297">
        <v>1</v>
      </c>
      <c r="AI7297">
        <v>100</v>
      </c>
      <c r="AJ7297">
        <v>10</v>
      </c>
      <c r="AK7297">
        <v>10</v>
      </c>
      <c r="AL7297">
        <v>10</v>
      </c>
      <c r="AM7297">
        <v>10</v>
      </c>
      <c r="AN7297">
        <v>10</v>
      </c>
      <c r="AO7297">
        <v>10</v>
      </c>
    </row>
    <row r="7298" spans="1:41">
      <c r="A7298" s="1">
        <v>24483023</v>
      </c>
      <c r="B7298" t="s">
        <v>5940</v>
      </c>
      <c r="C7298">
        <v>2014</v>
      </c>
      <c r="D7298" s="2" t="s">
        <v>6674</v>
      </c>
      <c r="E7298" s="4">
        <f t="shared" ref="E7298:E7361" si="881">DATE(C7298,LEFT(D7298,FIND("/",D7298)-1),RIGHT(D7298,LEN(D7298)-FIND("/",D7298)))</f>
        <v>41977</v>
      </c>
      <c r="F7298" s="5">
        <f t="shared" ref="F7298:F7361" ca="1" si="882">(NOW()-E7298)/365</f>
        <v>0.58828912893200946</v>
      </c>
      <c r="G7298" s="1">
        <v>4748828</v>
      </c>
      <c r="H7298" t="s">
        <v>56</v>
      </c>
      <c r="I7298" t="s">
        <v>33</v>
      </c>
      <c r="J7298" s="6" t="str">
        <f t="shared" ref="J7298:J7361" si="883">VLOOKUP(I7298,city,2,FALSE)</f>
        <v>Amsterdam</v>
      </c>
      <c r="K7298" t="s">
        <v>34</v>
      </c>
      <c r="M7298" s="1" t="s">
        <v>5012</v>
      </c>
      <c r="N7298" t="s">
        <v>35</v>
      </c>
      <c r="O7298">
        <v>52.352352113359998</v>
      </c>
      <c r="P7298">
        <v>4.8451277435549303</v>
      </c>
      <c r="Q7298" t="s">
        <v>36</v>
      </c>
      <c r="R7298" t="s">
        <v>42</v>
      </c>
      <c r="S7298">
        <v>2</v>
      </c>
      <c r="T7298">
        <v>1</v>
      </c>
      <c r="U7298">
        <v>1</v>
      </c>
      <c r="V7298">
        <v>1</v>
      </c>
      <c r="W7298" t="s">
        <v>38</v>
      </c>
      <c r="X7298" s="8">
        <v>98</v>
      </c>
      <c r="Y7298">
        <v>1</v>
      </c>
      <c r="Z7298">
        <v>0</v>
      </c>
      <c r="AA7298">
        <v>4</v>
      </c>
      <c r="AB7298" s="6">
        <f t="shared" si="877"/>
        <v>2</v>
      </c>
      <c r="AC7298" s="13">
        <f t="shared" si="878"/>
        <v>98</v>
      </c>
      <c r="AD7298" s="13">
        <f t="shared" si="879"/>
        <v>392</v>
      </c>
      <c r="AE7298" s="13">
        <f t="shared" si="880"/>
        <v>784</v>
      </c>
      <c r="AF7298" t="s">
        <v>62</v>
      </c>
      <c r="AG7298" t="s">
        <v>62</v>
      </c>
      <c r="AH7298">
        <v>1</v>
      </c>
      <c r="AI7298">
        <v>100</v>
      </c>
      <c r="AJ7298">
        <v>10</v>
      </c>
      <c r="AK7298">
        <v>10</v>
      </c>
      <c r="AL7298">
        <v>10</v>
      </c>
      <c r="AM7298">
        <v>10</v>
      </c>
      <c r="AN7298">
        <v>10</v>
      </c>
      <c r="AO7298">
        <v>10</v>
      </c>
    </row>
    <row r="7299" spans="1:41">
      <c r="A7299" s="1">
        <v>24483809</v>
      </c>
      <c r="B7299" t="s">
        <v>5092</v>
      </c>
      <c r="C7299">
        <v>2014</v>
      </c>
      <c r="D7299" s="2" t="s">
        <v>6674</v>
      </c>
      <c r="E7299" s="4">
        <f t="shared" si="881"/>
        <v>41977</v>
      </c>
      <c r="F7299" s="5">
        <f t="shared" ca="1" si="882"/>
        <v>0.58828912893200946</v>
      </c>
      <c r="G7299" s="1">
        <v>4743452</v>
      </c>
      <c r="H7299" t="s">
        <v>45</v>
      </c>
      <c r="I7299" t="s">
        <v>33</v>
      </c>
      <c r="J7299" s="6" t="str">
        <f t="shared" si="883"/>
        <v>Amsterdam</v>
      </c>
      <c r="K7299" t="s">
        <v>46</v>
      </c>
      <c r="M7299" s="1" t="s">
        <v>5941</v>
      </c>
      <c r="N7299" t="s">
        <v>35</v>
      </c>
      <c r="O7299">
        <v>52.365418578622098</v>
      </c>
      <c r="P7299">
        <v>4.8717083677231097</v>
      </c>
      <c r="Q7299" t="s">
        <v>36</v>
      </c>
      <c r="R7299" t="s">
        <v>37</v>
      </c>
      <c r="S7299">
        <v>4</v>
      </c>
      <c r="T7299">
        <v>1</v>
      </c>
      <c r="U7299">
        <v>3</v>
      </c>
      <c r="V7299">
        <v>3</v>
      </c>
      <c r="W7299" t="s">
        <v>38</v>
      </c>
      <c r="X7299" s="8">
        <v>175</v>
      </c>
      <c r="Y7299">
        <v>2</v>
      </c>
      <c r="Z7299">
        <v>30</v>
      </c>
      <c r="AA7299">
        <v>3</v>
      </c>
      <c r="AB7299" s="6">
        <f t="shared" ref="AB7299:AB7362" si="884">AH7299/0.5</f>
        <v>0</v>
      </c>
      <c r="AC7299" s="13">
        <f t="shared" ref="AC7299:AC7362" si="885">IF(Y7299&gt;1,X7299,IF(S7299&gt;1,X7299+Z7299,X7299))</f>
        <v>175</v>
      </c>
      <c r="AD7299" s="13">
        <f t="shared" si="879"/>
        <v>525</v>
      </c>
      <c r="AE7299" s="13">
        <f t="shared" si="880"/>
        <v>0</v>
      </c>
      <c r="AF7299" t="s">
        <v>62</v>
      </c>
      <c r="AG7299" t="s">
        <v>62</v>
      </c>
      <c r="AH7299">
        <v>0</v>
      </c>
    </row>
    <row r="7300" spans="1:41">
      <c r="A7300" s="1">
        <v>24492216</v>
      </c>
      <c r="B7300" t="s">
        <v>1113</v>
      </c>
      <c r="C7300">
        <v>2014</v>
      </c>
      <c r="D7300" s="2" t="s">
        <v>6674</v>
      </c>
      <c r="E7300" s="4">
        <f t="shared" si="881"/>
        <v>41977</v>
      </c>
      <c r="F7300" s="5">
        <f t="shared" ca="1" si="882"/>
        <v>0.58828912893200946</v>
      </c>
      <c r="G7300" s="1">
        <v>4745341</v>
      </c>
      <c r="H7300" t="s">
        <v>71</v>
      </c>
      <c r="I7300" t="s">
        <v>33</v>
      </c>
      <c r="J7300" s="6" t="str">
        <f t="shared" si="883"/>
        <v>Amsterdam</v>
      </c>
      <c r="K7300" t="s">
        <v>53</v>
      </c>
      <c r="M7300" s="1">
        <v>1055</v>
      </c>
      <c r="N7300" t="s">
        <v>35</v>
      </c>
      <c r="O7300">
        <v>52.376158631160202</v>
      </c>
      <c r="P7300">
        <v>4.84963425726019</v>
      </c>
      <c r="Q7300" t="s">
        <v>36</v>
      </c>
      <c r="R7300" t="s">
        <v>37</v>
      </c>
      <c r="S7300">
        <v>4</v>
      </c>
      <c r="T7300">
        <v>1</v>
      </c>
      <c r="U7300">
        <v>1</v>
      </c>
      <c r="V7300">
        <v>2</v>
      </c>
      <c r="W7300" t="s">
        <v>38</v>
      </c>
      <c r="X7300" s="8">
        <v>120</v>
      </c>
      <c r="Y7300">
        <v>1</v>
      </c>
      <c r="Z7300">
        <v>50</v>
      </c>
      <c r="AA7300">
        <v>1</v>
      </c>
      <c r="AB7300" s="6">
        <f t="shared" si="884"/>
        <v>0</v>
      </c>
      <c r="AC7300" s="13">
        <f t="shared" si="885"/>
        <v>170</v>
      </c>
      <c r="AD7300" s="13">
        <f t="shared" si="879"/>
        <v>170</v>
      </c>
      <c r="AE7300" s="13">
        <f t="shared" si="880"/>
        <v>0</v>
      </c>
      <c r="AF7300" t="s">
        <v>43</v>
      </c>
      <c r="AG7300">
        <v>0.92</v>
      </c>
      <c r="AH7300">
        <v>0</v>
      </c>
    </row>
    <row r="7301" spans="1:41">
      <c r="A7301" s="1">
        <v>24506170</v>
      </c>
      <c r="B7301" t="s">
        <v>5942</v>
      </c>
      <c r="C7301">
        <v>2014</v>
      </c>
      <c r="D7301" s="2" t="s">
        <v>6675</v>
      </c>
      <c r="E7301" s="4">
        <f t="shared" si="881"/>
        <v>41978</v>
      </c>
      <c r="F7301" s="5">
        <f t="shared" ca="1" si="882"/>
        <v>0.58554940290461222</v>
      </c>
      <c r="G7301" s="1">
        <v>4748237</v>
      </c>
      <c r="H7301" t="s">
        <v>51</v>
      </c>
      <c r="I7301" t="s">
        <v>33</v>
      </c>
      <c r="J7301" s="6" t="str">
        <f t="shared" si="883"/>
        <v>Amsterdam</v>
      </c>
      <c r="K7301" t="s">
        <v>46</v>
      </c>
      <c r="M7301" s="1" t="s">
        <v>5943</v>
      </c>
      <c r="N7301" t="s">
        <v>35</v>
      </c>
      <c r="O7301">
        <v>52.376038147604703</v>
      </c>
      <c r="P7301">
        <v>4.8924198637654301</v>
      </c>
      <c r="Q7301" t="s">
        <v>58</v>
      </c>
      <c r="R7301" t="s">
        <v>37</v>
      </c>
      <c r="S7301">
        <v>2</v>
      </c>
      <c r="T7301">
        <v>1</v>
      </c>
      <c r="U7301">
        <v>1</v>
      </c>
      <c r="V7301">
        <v>1</v>
      </c>
      <c r="W7301" t="s">
        <v>38</v>
      </c>
      <c r="X7301" s="8">
        <v>159</v>
      </c>
      <c r="Y7301">
        <v>1</v>
      </c>
      <c r="Z7301">
        <v>0</v>
      </c>
      <c r="AA7301">
        <v>2</v>
      </c>
      <c r="AB7301" s="6">
        <f t="shared" si="884"/>
        <v>4</v>
      </c>
      <c r="AC7301" s="13">
        <f t="shared" si="885"/>
        <v>159</v>
      </c>
      <c r="AD7301" s="13">
        <f t="shared" si="879"/>
        <v>318</v>
      </c>
      <c r="AE7301" s="13">
        <f t="shared" si="880"/>
        <v>1272</v>
      </c>
      <c r="AF7301" t="s">
        <v>39</v>
      </c>
      <c r="AG7301">
        <v>0.64</v>
      </c>
      <c r="AH7301">
        <v>2</v>
      </c>
      <c r="AI7301">
        <v>100</v>
      </c>
      <c r="AJ7301">
        <v>10</v>
      </c>
      <c r="AK7301">
        <v>10</v>
      </c>
      <c r="AL7301">
        <v>10</v>
      </c>
      <c r="AM7301">
        <v>10</v>
      </c>
      <c r="AN7301">
        <v>10</v>
      </c>
      <c r="AO7301">
        <v>9</v>
      </c>
    </row>
    <row r="7302" spans="1:41">
      <c r="A7302" s="1">
        <v>24514587</v>
      </c>
      <c r="B7302" t="s">
        <v>5944</v>
      </c>
      <c r="C7302">
        <v>2014</v>
      </c>
      <c r="D7302" s="2" t="s">
        <v>6675</v>
      </c>
      <c r="E7302" s="4">
        <f t="shared" si="881"/>
        <v>41978</v>
      </c>
      <c r="F7302" s="5">
        <f t="shared" ca="1" si="882"/>
        <v>0.58554940290461222</v>
      </c>
      <c r="G7302" s="1">
        <v>5496382</v>
      </c>
      <c r="H7302" t="s">
        <v>51</v>
      </c>
      <c r="I7302" t="s">
        <v>33</v>
      </c>
      <c r="J7302" s="6" t="str">
        <f t="shared" si="883"/>
        <v>Amsterdam</v>
      </c>
      <c r="K7302" t="s">
        <v>53</v>
      </c>
      <c r="M7302" s="1" t="s">
        <v>5945</v>
      </c>
      <c r="N7302" t="s">
        <v>35</v>
      </c>
      <c r="O7302">
        <v>52.3708118242998</v>
      </c>
      <c r="P7302">
        <v>4.8891883316882101</v>
      </c>
      <c r="Q7302" t="s">
        <v>36</v>
      </c>
      <c r="R7302" t="s">
        <v>37</v>
      </c>
      <c r="S7302">
        <v>4</v>
      </c>
      <c r="T7302">
        <v>1</v>
      </c>
      <c r="U7302">
        <v>1</v>
      </c>
      <c r="V7302">
        <v>2</v>
      </c>
      <c r="W7302" t="s">
        <v>38</v>
      </c>
      <c r="X7302" s="8">
        <v>200</v>
      </c>
      <c r="Y7302">
        <v>1</v>
      </c>
      <c r="Z7302">
        <v>0</v>
      </c>
      <c r="AA7302">
        <v>2</v>
      </c>
      <c r="AB7302" s="6">
        <f t="shared" si="884"/>
        <v>2</v>
      </c>
      <c r="AC7302" s="13">
        <f t="shared" si="885"/>
        <v>200</v>
      </c>
      <c r="AD7302" s="13">
        <f t="shared" si="879"/>
        <v>400</v>
      </c>
      <c r="AE7302" s="13">
        <f t="shared" si="880"/>
        <v>800</v>
      </c>
      <c r="AF7302" t="s">
        <v>47</v>
      </c>
      <c r="AG7302">
        <v>0.98</v>
      </c>
      <c r="AH7302">
        <v>1</v>
      </c>
      <c r="AI7302">
        <v>100</v>
      </c>
      <c r="AJ7302">
        <v>10</v>
      </c>
      <c r="AK7302">
        <v>10</v>
      </c>
      <c r="AL7302">
        <v>10</v>
      </c>
      <c r="AM7302">
        <v>10</v>
      </c>
      <c r="AN7302">
        <v>10</v>
      </c>
      <c r="AO7302">
        <v>6</v>
      </c>
    </row>
    <row r="7303" spans="1:41">
      <c r="A7303" s="1">
        <v>24524046</v>
      </c>
      <c r="B7303" t="s">
        <v>1337</v>
      </c>
      <c r="C7303">
        <v>2014</v>
      </c>
      <c r="D7303" s="2" t="s">
        <v>6675</v>
      </c>
      <c r="E7303" s="4">
        <f t="shared" si="881"/>
        <v>41978</v>
      </c>
      <c r="F7303" s="5">
        <f t="shared" ca="1" si="882"/>
        <v>0.58554940290461222</v>
      </c>
      <c r="G7303" s="1">
        <v>4761808</v>
      </c>
      <c r="H7303" t="s">
        <v>71</v>
      </c>
      <c r="I7303" t="s">
        <v>33</v>
      </c>
      <c r="J7303" s="6" t="str">
        <f t="shared" si="883"/>
        <v>Amsterdam</v>
      </c>
      <c r="K7303" t="s">
        <v>46</v>
      </c>
      <c r="M7303" s="1" t="s">
        <v>5946</v>
      </c>
      <c r="N7303" t="s">
        <v>35</v>
      </c>
      <c r="O7303">
        <v>52.3787872175782</v>
      </c>
      <c r="P7303">
        <v>4.8619634508042804</v>
      </c>
      <c r="Q7303" t="s">
        <v>36</v>
      </c>
      <c r="R7303" t="s">
        <v>37</v>
      </c>
      <c r="S7303">
        <v>5</v>
      </c>
      <c r="T7303">
        <v>1</v>
      </c>
      <c r="U7303">
        <v>2</v>
      </c>
      <c r="V7303">
        <v>3</v>
      </c>
      <c r="W7303" t="s">
        <v>38</v>
      </c>
      <c r="X7303" s="8">
        <v>150</v>
      </c>
      <c r="Y7303">
        <v>5</v>
      </c>
      <c r="Z7303">
        <v>25</v>
      </c>
      <c r="AA7303">
        <v>1</v>
      </c>
      <c r="AB7303" s="6">
        <f t="shared" si="884"/>
        <v>8</v>
      </c>
      <c r="AC7303" s="13">
        <f t="shared" si="885"/>
        <v>150</v>
      </c>
      <c r="AD7303" s="13">
        <f t="shared" si="879"/>
        <v>150</v>
      </c>
      <c r="AE7303" s="13">
        <f t="shared" si="880"/>
        <v>1200</v>
      </c>
      <c r="AF7303" t="s">
        <v>39</v>
      </c>
      <c r="AG7303">
        <v>0.5</v>
      </c>
      <c r="AH7303">
        <v>4</v>
      </c>
      <c r="AI7303">
        <v>85</v>
      </c>
      <c r="AJ7303">
        <v>9</v>
      </c>
      <c r="AK7303">
        <v>8</v>
      </c>
      <c r="AL7303">
        <v>10</v>
      </c>
      <c r="AM7303">
        <v>10</v>
      </c>
      <c r="AN7303">
        <v>7</v>
      </c>
      <c r="AO7303">
        <v>8</v>
      </c>
    </row>
    <row r="7304" spans="1:41">
      <c r="A7304" s="1">
        <v>24539542</v>
      </c>
      <c r="B7304" t="s">
        <v>257</v>
      </c>
      <c r="C7304">
        <v>2014</v>
      </c>
      <c r="D7304" s="2" t="s">
        <v>6426</v>
      </c>
      <c r="E7304" s="4">
        <f t="shared" si="881"/>
        <v>41979</v>
      </c>
      <c r="F7304" s="5">
        <f t="shared" ca="1" si="882"/>
        <v>0.58280967687721497</v>
      </c>
      <c r="G7304" s="1">
        <v>4755391</v>
      </c>
      <c r="H7304" t="s">
        <v>107</v>
      </c>
      <c r="I7304" t="s">
        <v>33</v>
      </c>
      <c r="J7304" s="6" t="str">
        <f t="shared" si="883"/>
        <v>Amsterdam</v>
      </c>
      <c r="K7304" t="s">
        <v>46</v>
      </c>
      <c r="M7304" s="1" t="s">
        <v>5947</v>
      </c>
      <c r="N7304" t="s">
        <v>35</v>
      </c>
      <c r="O7304">
        <v>52.3599399235814</v>
      </c>
      <c r="P7304">
        <v>4.9288412287452203</v>
      </c>
      <c r="Q7304" t="s">
        <v>36</v>
      </c>
      <c r="R7304" t="s">
        <v>37</v>
      </c>
      <c r="S7304">
        <v>4</v>
      </c>
      <c r="T7304">
        <v>1</v>
      </c>
      <c r="U7304">
        <v>2</v>
      </c>
      <c r="V7304">
        <v>2</v>
      </c>
      <c r="W7304" t="s">
        <v>38</v>
      </c>
      <c r="X7304" s="8">
        <v>50</v>
      </c>
      <c r="Y7304">
        <v>1</v>
      </c>
      <c r="Z7304">
        <v>50</v>
      </c>
      <c r="AA7304">
        <v>1</v>
      </c>
      <c r="AB7304" s="6">
        <f t="shared" si="884"/>
        <v>0</v>
      </c>
      <c r="AC7304" s="13">
        <f t="shared" si="885"/>
        <v>100</v>
      </c>
      <c r="AD7304" s="13">
        <f t="shared" si="879"/>
        <v>100</v>
      </c>
      <c r="AE7304" s="13">
        <f t="shared" si="880"/>
        <v>0</v>
      </c>
      <c r="AF7304" t="s">
        <v>83</v>
      </c>
      <c r="AG7304">
        <v>0.38</v>
      </c>
      <c r="AH7304">
        <v>0</v>
      </c>
    </row>
    <row r="7305" spans="1:41">
      <c r="A7305" s="1">
        <v>24541266</v>
      </c>
      <c r="B7305" t="s">
        <v>357</v>
      </c>
      <c r="C7305">
        <v>2014</v>
      </c>
      <c r="D7305" s="2" t="s">
        <v>6426</v>
      </c>
      <c r="E7305" s="4">
        <f t="shared" si="881"/>
        <v>41979</v>
      </c>
      <c r="F7305" s="5">
        <f t="shared" ca="1" si="882"/>
        <v>0.58280967687721497</v>
      </c>
      <c r="G7305" s="1">
        <v>4755760</v>
      </c>
      <c r="H7305" t="s">
        <v>49</v>
      </c>
      <c r="I7305" t="s">
        <v>33</v>
      </c>
      <c r="J7305" s="6" t="str">
        <f t="shared" si="883"/>
        <v>Amsterdam</v>
      </c>
      <c r="K7305" t="s">
        <v>46</v>
      </c>
      <c r="M7305" s="1" t="s">
        <v>4104</v>
      </c>
      <c r="N7305" t="s">
        <v>35</v>
      </c>
      <c r="O7305">
        <v>52.365499354733103</v>
      </c>
      <c r="P7305">
        <v>4.8864237103978096</v>
      </c>
      <c r="Q7305" t="s">
        <v>36</v>
      </c>
      <c r="R7305" t="s">
        <v>37</v>
      </c>
      <c r="S7305">
        <v>6</v>
      </c>
      <c r="T7305">
        <v>2</v>
      </c>
      <c r="U7305">
        <v>3</v>
      </c>
      <c r="V7305">
        <v>3</v>
      </c>
      <c r="W7305" t="s">
        <v>38</v>
      </c>
      <c r="X7305" s="8">
        <v>333</v>
      </c>
      <c r="Y7305">
        <v>1</v>
      </c>
      <c r="Z7305">
        <v>0</v>
      </c>
      <c r="AA7305">
        <v>1</v>
      </c>
      <c r="AB7305" s="6">
        <f t="shared" si="884"/>
        <v>0</v>
      </c>
      <c r="AC7305" s="13">
        <f t="shared" si="885"/>
        <v>333</v>
      </c>
      <c r="AD7305" s="13">
        <f t="shared" ref="AD7305:AD7368" si="886">AC7305*AA7305</f>
        <v>333</v>
      </c>
      <c r="AE7305" s="13">
        <f t="shared" ref="AE7305:AE7368" si="887">AD7305*AB7305</f>
        <v>0</v>
      </c>
      <c r="AF7305" t="s">
        <v>62</v>
      </c>
      <c r="AG7305" t="s">
        <v>62</v>
      </c>
      <c r="AH7305">
        <v>0</v>
      </c>
    </row>
    <row r="7306" spans="1:41">
      <c r="A7306" s="1">
        <v>24543806</v>
      </c>
      <c r="B7306" t="s">
        <v>400</v>
      </c>
      <c r="C7306">
        <v>2014</v>
      </c>
      <c r="D7306" s="2" t="s">
        <v>6426</v>
      </c>
      <c r="E7306" s="4">
        <f t="shared" si="881"/>
        <v>41979</v>
      </c>
      <c r="F7306" s="5">
        <f t="shared" ca="1" si="882"/>
        <v>0.58280967687721497</v>
      </c>
      <c r="G7306" s="1">
        <v>4756299</v>
      </c>
      <c r="H7306" t="s">
        <v>71</v>
      </c>
      <c r="I7306" t="s">
        <v>33</v>
      </c>
      <c r="J7306" s="6" t="str">
        <f t="shared" si="883"/>
        <v>Amsterdam</v>
      </c>
      <c r="K7306" t="s">
        <v>46</v>
      </c>
      <c r="M7306" s="1" t="s">
        <v>5948</v>
      </c>
      <c r="N7306" t="s">
        <v>35</v>
      </c>
      <c r="O7306">
        <v>52.379924322925902</v>
      </c>
      <c r="P7306">
        <v>4.8532671390110602</v>
      </c>
      <c r="Q7306" t="s">
        <v>36</v>
      </c>
      <c r="R7306" t="s">
        <v>37</v>
      </c>
      <c r="S7306">
        <v>2</v>
      </c>
      <c r="T7306">
        <v>1</v>
      </c>
      <c r="U7306">
        <v>2</v>
      </c>
      <c r="V7306">
        <v>1</v>
      </c>
      <c r="W7306" t="s">
        <v>38</v>
      </c>
      <c r="X7306" s="8">
        <v>71</v>
      </c>
      <c r="Y7306">
        <v>1</v>
      </c>
      <c r="Z7306">
        <v>0</v>
      </c>
      <c r="AA7306">
        <v>7</v>
      </c>
      <c r="AB7306" s="6">
        <f t="shared" si="884"/>
        <v>0</v>
      </c>
      <c r="AC7306" s="13">
        <f t="shared" si="885"/>
        <v>71</v>
      </c>
      <c r="AD7306" s="13">
        <f t="shared" si="886"/>
        <v>497</v>
      </c>
      <c r="AE7306" s="13">
        <f t="shared" si="887"/>
        <v>0</v>
      </c>
      <c r="AF7306" t="s">
        <v>39</v>
      </c>
      <c r="AG7306">
        <v>0.5</v>
      </c>
      <c r="AH7306">
        <v>0</v>
      </c>
    </row>
    <row r="7307" spans="1:41">
      <c r="A7307" s="1">
        <v>24569854</v>
      </c>
      <c r="B7307" t="s">
        <v>5949</v>
      </c>
      <c r="C7307">
        <v>2014</v>
      </c>
      <c r="D7307" s="2" t="s">
        <v>6427</v>
      </c>
      <c r="E7307" s="4">
        <f t="shared" si="881"/>
        <v>41980</v>
      </c>
      <c r="F7307" s="5">
        <f t="shared" ca="1" si="882"/>
        <v>0.58006995084981772</v>
      </c>
      <c r="G7307" s="1">
        <v>4761760</v>
      </c>
      <c r="H7307" t="s">
        <v>41</v>
      </c>
      <c r="I7307" t="s">
        <v>33</v>
      </c>
      <c r="J7307" s="6" t="str">
        <f t="shared" si="883"/>
        <v>Amsterdam</v>
      </c>
      <c r="K7307" t="s">
        <v>46</v>
      </c>
      <c r="M7307" s="1" t="s">
        <v>5950</v>
      </c>
      <c r="N7307" t="s">
        <v>35</v>
      </c>
      <c r="O7307">
        <v>52.370900895286802</v>
      </c>
      <c r="P7307">
        <v>4.9414890440515897</v>
      </c>
      <c r="Q7307" t="s">
        <v>36</v>
      </c>
      <c r="R7307" t="s">
        <v>37</v>
      </c>
      <c r="S7307">
        <v>4</v>
      </c>
      <c r="T7307">
        <v>1</v>
      </c>
      <c r="U7307">
        <v>3</v>
      </c>
      <c r="V7307">
        <v>4</v>
      </c>
      <c r="W7307" t="s">
        <v>38</v>
      </c>
      <c r="X7307" s="8">
        <v>225</v>
      </c>
      <c r="Y7307">
        <v>2</v>
      </c>
      <c r="Z7307">
        <v>15</v>
      </c>
      <c r="AA7307">
        <v>1</v>
      </c>
      <c r="AB7307" s="6">
        <f t="shared" si="884"/>
        <v>0</v>
      </c>
      <c r="AC7307" s="13">
        <f t="shared" si="885"/>
        <v>225</v>
      </c>
      <c r="AD7307" s="13">
        <f t="shared" si="886"/>
        <v>225</v>
      </c>
      <c r="AE7307" s="13">
        <f t="shared" si="887"/>
        <v>0</v>
      </c>
      <c r="AF7307" t="s">
        <v>62</v>
      </c>
      <c r="AG7307" t="s">
        <v>62</v>
      </c>
      <c r="AH7307">
        <v>0</v>
      </c>
    </row>
    <row r="7308" spans="1:41">
      <c r="A7308" s="1">
        <v>24574748</v>
      </c>
      <c r="B7308" t="s">
        <v>202</v>
      </c>
      <c r="C7308">
        <v>2014</v>
      </c>
      <c r="D7308" s="2" t="s">
        <v>6427</v>
      </c>
      <c r="E7308" s="4">
        <f t="shared" si="881"/>
        <v>41980</v>
      </c>
      <c r="F7308" s="5">
        <f t="shared" ca="1" si="882"/>
        <v>0.58006995084981772</v>
      </c>
      <c r="G7308" s="1">
        <v>4762822</v>
      </c>
      <c r="H7308" t="s">
        <v>60</v>
      </c>
      <c r="I7308" t="s">
        <v>33</v>
      </c>
      <c r="J7308" s="6" t="str">
        <f t="shared" si="883"/>
        <v>Amsterdam</v>
      </c>
      <c r="K7308" t="s">
        <v>46</v>
      </c>
      <c r="M7308" s="1">
        <v>1072</v>
      </c>
      <c r="N7308" t="s">
        <v>35</v>
      </c>
      <c r="O7308">
        <v>52.353538648518601</v>
      </c>
      <c r="P7308">
        <v>4.88909699418077</v>
      </c>
      <c r="Q7308" t="s">
        <v>36</v>
      </c>
      <c r="R7308" t="s">
        <v>37</v>
      </c>
      <c r="S7308">
        <v>2</v>
      </c>
      <c r="T7308">
        <v>1</v>
      </c>
      <c r="U7308">
        <v>1</v>
      </c>
      <c r="V7308">
        <v>1</v>
      </c>
      <c r="W7308" t="s">
        <v>38</v>
      </c>
      <c r="X7308" s="8">
        <v>103</v>
      </c>
      <c r="Y7308">
        <v>1</v>
      </c>
      <c r="Z7308">
        <v>0</v>
      </c>
      <c r="AA7308">
        <v>2</v>
      </c>
      <c r="AB7308" s="6">
        <f t="shared" si="884"/>
        <v>4</v>
      </c>
      <c r="AC7308" s="13">
        <f t="shared" si="885"/>
        <v>103</v>
      </c>
      <c r="AD7308" s="13">
        <f t="shared" si="886"/>
        <v>206</v>
      </c>
      <c r="AE7308" s="13">
        <f t="shared" si="887"/>
        <v>824</v>
      </c>
      <c r="AF7308" t="s">
        <v>43</v>
      </c>
      <c r="AG7308">
        <v>1</v>
      </c>
      <c r="AH7308">
        <v>2</v>
      </c>
      <c r="AI7308">
        <v>100</v>
      </c>
      <c r="AJ7308">
        <v>10</v>
      </c>
      <c r="AK7308">
        <v>10</v>
      </c>
      <c r="AL7308">
        <v>10</v>
      </c>
      <c r="AM7308">
        <v>10</v>
      </c>
      <c r="AN7308">
        <v>8</v>
      </c>
      <c r="AO7308">
        <v>10</v>
      </c>
    </row>
    <row r="7309" spans="1:41">
      <c r="A7309" s="1">
        <v>24579161</v>
      </c>
      <c r="B7309" t="s">
        <v>5951</v>
      </c>
      <c r="C7309">
        <v>2014</v>
      </c>
      <c r="D7309" s="2" t="s">
        <v>6427</v>
      </c>
      <c r="E7309" s="4">
        <f t="shared" si="881"/>
        <v>41980</v>
      </c>
      <c r="F7309" s="5">
        <f t="shared" ca="1" si="882"/>
        <v>0.58006995084981772</v>
      </c>
      <c r="G7309" s="1">
        <v>4763797</v>
      </c>
      <c r="H7309" t="s">
        <v>51</v>
      </c>
      <c r="I7309" t="s">
        <v>33</v>
      </c>
      <c r="J7309" s="6" t="str">
        <f t="shared" si="883"/>
        <v>Amsterdam</v>
      </c>
      <c r="K7309" t="s">
        <v>46</v>
      </c>
      <c r="M7309" s="1" t="s">
        <v>5952</v>
      </c>
      <c r="N7309" t="s">
        <v>35</v>
      </c>
      <c r="O7309">
        <v>52.373872107126303</v>
      </c>
      <c r="P7309">
        <v>4.8868094381577096</v>
      </c>
      <c r="Q7309" t="s">
        <v>36</v>
      </c>
      <c r="R7309" t="s">
        <v>37</v>
      </c>
      <c r="S7309">
        <v>2</v>
      </c>
      <c r="T7309">
        <v>1</v>
      </c>
      <c r="U7309">
        <v>1</v>
      </c>
      <c r="V7309">
        <v>1</v>
      </c>
      <c r="W7309" t="s">
        <v>38</v>
      </c>
      <c r="X7309" s="8">
        <v>159</v>
      </c>
      <c r="Y7309">
        <v>1</v>
      </c>
      <c r="Z7309">
        <v>0</v>
      </c>
      <c r="AA7309">
        <v>2</v>
      </c>
      <c r="AB7309" s="6">
        <f t="shared" si="884"/>
        <v>24</v>
      </c>
      <c r="AC7309" s="13">
        <f t="shared" si="885"/>
        <v>159</v>
      </c>
      <c r="AD7309" s="13">
        <f t="shared" si="886"/>
        <v>318</v>
      </c>
      <c r="AE7309" s="13">
        <f t="shared" si="887"/>
        <v>7632</v>
      </c>
      <c r="AF7309" t="s">
        <v>39</v>
      </c>
      <c r="AG7309">
        <v>0.56999999999999995</v>
      </c>
      <c r="AH7309">
        <v>12</v>
      </c>
      <c r="AI7309">
        <v>95</v>
      </c>
      <c r="AJ7309">
        <v>10</v>
      </c>
      <c r="AK7309">
        <v>10</v>
      </c>
      <c r="AL7309">
        <v>9</v>
      </c>
      <c r="AM7309">
        <v>10</v>
      </c>
      <c r="AN7309">
        <v>10</v>
      </c>
      <c r="AO7309">
        <v>9</v>
      </c>
    </row>
    <row r="7310" spans="1:41">
      <c r="A7310" s="1">
        <v>24581061</v>
      </c>
      <c r="B7310" t="s">
        <v>3327</v>
      </c>
      <c r="C7310">
        <v>2014</v>
      </c>
      <c r="D7310" s="2" t="s">
        <v>6427</v>
      </c>
      <c r="E7310" s="4">
        <f t="shared" si="881"/>
        <v>41980</v>
      </c>
      <c r="F7310" s="5">
        <f t="shared" ca="1" si="882"/>
        <v>0.58006995084981772</v>
      </c>
      <c r="G7310" s="1">
        <v>4764233</v>
      </c>
      <c r="H7310" t="s">
        <v>49</v>
      </c>
      <c r="I7310" t="s">
        <v>33</v>
      </c>
      <c r="J7310" s="6" t="str">
        <f t="shared" si="883"/>
        <v>Amsterdam</v>
      </c>
      <c r="K7310" t="s">
        <v>46</v>
      </c>
      <c r="M7310" s="1" t="s">
        <v>5953</v>
      </c>
      <c r="N7310" t="s">
        <v>35</v>
      </c>
      <c r="O7310">
        <v>52.369291634888199</v>
      </c>
      <c r="P7310">
        <v>4.90201674596159</v>
      </c>
      <c r="Q7310" t="s">
        <v>36</v>
      </c>
      <c r="R7310" t="s">
        <v>37</v>
      </c>
      <c r="S7310">
        <v>2</v>
      </c>
      <c r="T7310">
        <v>1.5</v>
      </c>
      <c r="U7310">
        <v>1</v>
      </c>
      <c r="V7310">
        <v>1</v>
      </c>
      <c r="W7310" t="s">
        <v>38</v>
      </c>
      <c r="X7310" s="8">
        <v>118</v>
      </c>
      <c r="Y7310">
        <v>1</v>
      </c>
      <c r="Z7310">
        <v>0</v>
      </c>
      <c r="AA7310">
        <v>2</v>
      </c>
      <c r="AB7310" s="6">
        <f t="shared" si="884"/>
        <v>0</v>
      </c>
      <c r="AC7310" s="13">
        <f t="shared" si="885"/>
        <v>118</v>
      </c>
      <c r="AD7310" s="13">
        <f t="shared" si="886"/>
        <v>236</v>
      </c>
      <c r="AE7310" s="13">
        <f t="shared" si="887"/>
        <v>0</v>
      </c>
      <c r="AF7310" t="s">
        <v>62</v>
      </c>
      <c r="AG7310" t="s">
        <v>62</v>
      </c>
      <c r="AH7310">
        <v>0</v>
      </c>
    </row>
    <row r="7311" spans="1:41">
      <c r="A7311" s="1">
        <v>24586944</v>
      </c>
      <c r="B7311" t="s">
        <v>5954</v>
      </c>
      <c r="C7311">
        <v>2014</v>
      </c>
      <c r="D7311" s="2" t="s">
        <v>6427</v>
      </c>
      <c r="E7311" s="4">
        <f t="shared" si="881"/>
        <v>41980</v>
      </c>
      <c r="F7311" s="5">
        <f t="shared" ca="1" si="882"/>
        <v>0.58006995084981772</v>
      </c>
      <c r="G7311" s="1">
        <v>5122715</v>
      </c>
      <c r="H7311" t="s">
        <v>253</v>
      </c>
      <c r="I7311" t="s">
        <v>33</v>
      </c>
      <c r="J7311" s="6" t="str">
        <f t="shared" si="883"/>
        <v>Amsterdam</v>
      </c>
      <c r="K7311" t="s">
        <v>46</v>
      </c>
      <c r="M7311" s="1">
        <v>1069</v>
      </c>
      <c r="N7311" t="s">
        <v>35</v>
      </c>
      <c r="O7311">
        <v>52.350732899253799</v>
      </c>
      <c r="P7311">
        <v>4.7994724568166696</v>
      </c>
      <c r="Q7311" t="s">
        <v>36</v>
      </c>
      <c r="R7311" t="s">
        <v>37</v>
      </c>
      <c r="S7311">
        <v>4</v>
      </c>
      <c r="T7311">
        <v>1</v>
      </c>
      <c r="U7311">
        <v>2</v>
      </c>
      <c r="V7311">
        <v>2</v>
      </c>
      <c r="W7311" t="s">
        <v>38</v>
      </c>
      <c r="X7311" s="8">
        <v>280</v>
      </c>
      <c r="Y7311">
        <v>1</v>
      </c>
      <c r="Z7311">
        <v>0</v>
      </c>
      <c r="AA7311">
        <v>2</v>
      </c>
      <c r="AB7311" s="6">
        <f t="shared" si="884"/>
        <v>0</v>
      </c>
      <c r="AC7311" s="13">
        <f t="shared" si="885"/>
        <v>280</v>
      </c>
      <c r="AD7311" s="13">
        <f t="shared" si="886"/>
        <v>560</v>
      </c>
      <c r="AE7311" s="13">
        <f t="shared" si="887"/>
        <v>0</v>
      </c>
      <c r="AF7311" t="s">
        <v>43</v>
      </c>
      <c r="AG7311">
        <v>0.94</v>
      </c>
      <c r="AH7311">
        <v>0</v>
      </c>
    </row>
    <row r="7312" spans="1:41">
      <c r="A7312" s="1">
        <v>24586944</v>
      </c>
      <c r="B7312" t="s">
        <v>5954</v>
      </c>
      <c r="C7312">
        <v>2014</v>
      </c>
      <c r="D7312" s="2" t="s">
        <v>6427</v>
      </c>
      <c r="E7312" s="4">
        <f t="shared" si="881"/>
        <v>41980</v>
      </c>
      <c r="F7312" s="5">
        <f t="shared" ca="1" si="882"/>
        <v>0.58006995084981772</v>
      </c>
      <c r="G7312" s="1">
        <v>5609425</v>
      </c>
      <c r="H7312" t="s">
        <v>45</v>
      </c>
      <c r="I7312" t="s">
        <v>33</v>
      </c>
      <c r="J7312" s="6" t="str">
        <f t="shared" si="883"/>
        <v>Amsterdam</v>
      </c>
      <c r="K7312" t="s">
        <v>46</v>
      </c>
      <c r="M7312" s="1">
        <v>1054</v>
      </c>
      <c r="N7312" t="s">
        <v>35</v>
      </c>
      <c r="O7312">
        <v>52.361626142793099</v>
      </c>
      <c r="P7312">
        <v>4.8677297477265196</v>
      </c>
      <c r="Q7312" t="s">
        <v>36</v>
      </c>
      <c r="R7312" t="s">
        <v>37</v>
      </c>
      <c r="S7312">
        <v>2</v>
      </c>
      <c r="T7312">
        <v>1</v>
      </c>
      <c r="U7312">
        <v>1</v>
      </c>
      <c r="V7312">
        <v>1</v>
      </c>
      <c r="W7312" t="s">
        <v>38</v>
      </c>
      <c r="X7312" s="8">
        <v>90</v>
      </c>
      <c r="Y7312">
        <v>1</v>
      </c>
      <c r="Z7312">
        <v>0</v>
      </c>
      <c r="AA7312">
        <v>1</v>
      </c>
      <c r="AB7312" s="6">
        <f t="shared" si="884"/>
        <v>0</v>
      </c>
      <c r="AC7312" s="13">
        <f t="shared" si="885"/>
        <v>90</v>
      </c>
      <c r="AD7312" s="13">
        <f t="shared" si="886"/>
        <v>90</v>
      </c>
      <c r="AE7312" s="13">
        <f t="shared" si="887"/>
        <v>0</v>
      </c>
      <c r="AF7312" t="s">
        <v>43</v>
      </c>
      <c r="AG7312">
        <v>0.94</v>
      </c>
      <c r="AH7312">
        <v>0</v>
      </c>
    </row>
    <row r="7313" spans="1:41">
      <c r="A7313" s="1">
        <v>24593846</v>
      </c>
      <c r="B7313" t="s">
        <v>5955</v>
      </c>
      <c r="C7313">
        <v>2014</v>
      </c>
      <c r="D7313" s="2" t="s">
        <v>6427</v>
      </c>
      <c r="E7313" s="4">
        <f t="shared" si="881"/>
        <v>41980</v>
      </c>
      <c r="F7313" s="5">
        <f t="shared" ca="1" si="882"/>
        <v>0.58006995084981772</v>
      </c>
      <c r="G7313" s="1">
        <v>4839360</v>
      </c>
      <c r="H7313" t="s">
        <v>45</v>
      </c>
      <c r="I7313" t="s">
        <v>33</v>
      </c>
      <c r="J7313" s="6" t="str">
        <f t="shared" si="883"/>
        <v>Amsterdam</v>
      </c>
      <c r="K7313" t="s">
        <v>46</v>
      </c>
      <c r="M7313" s="1" t="s">
        <v>5720</v>
      </c>
      <c r="N7313" t="s">
        <v>35</v>
      </c>
      <c r="O7313">
        <v>52.373765238147001</v>
      </c>
      <c r="P7313">
        <v>4.8585371141790201</v>
      </c>
      <c r="Q7313" t="s">
        <v>132</v>
      </c>
      <c r="R7313" t="s">
        <v>42</v>
      </c>
      <c r="S7313">
        <v>4</v>
      </c>
      <c r="T7313">
        <v>1</v>
      </c>
      <c r="U7313">
        <v>1</v>
      </c>
      <c r="V7313">
        <v>3</v>
      </c>
      <c r="W7313" t="s">
        <v>38</v>
      </c>
      <c r="X7313" s="8">
        <v>49</v>
      </c>
      <c r="Y7313">
        <v>1</v>
      </c>
      <c r="Z7313">
        <v>49</v>
      </c>
      <c r="AA7313">
        <v>1</v>
      </c>
      <c r="AB7313" s="6">
        <f t="shared" si="884"/>
        <v>14</v>
      </c>
      <c r="AC7313" s="13">
        <f t="shared" si="885"/>
        <v>98</v>
      </c>
      <c r="AD7313" s="13">
        <f t="shared" si="886"/>
        <v>98</v>
      </c>
      <c r="AE7313" s="13">
        <f t="shared" si="887"/>
        <v>1372</v>
      </c>
      <c r="AF7313" t="s">
        <v>39</v>
      </c>
      <c r="AG7313">
        <v>0.67</v>
      </c>
      <c r="AH7313">
        <v>7</v>
      </c>
      <c r="AI7313">
        <v>87</v>
      </c>
      <c r="AJ7313">
        <v>9</v>
      </c>
      <c r="AK7313">
        <v>8</v>
      </c>
      <c r="AL7313">
        <v>9</v>
      </c>
      <c r="AM7313">
        <v>9</v>
      </c>
      <c r="AN7313">
        <v>8</v>
      </c>
      <c r="AO7313">
        <v>9</v>
      </c>
    </row>
    <row r="7314" spans="1:41">
      <c r="A7314" s="1">
        <v>24601666</v>
      </c>
      <c r="B7314" t="s">
        <v>3340</v>
      </c>
      <c r="C7314">
        <v>2014</v>
      </c>
      <c r="D7314" s="2" t="s">
        <v>6428</v>
      </c>
      <c r="E7314" s="4">
        <f t="shared" si="881"/>
        <v>41981</v>
      </c>
      <c r="F7314" s="5">
        <f t="shared" ca="1" si="882"/>
        <v>0.57733022482242047</v>
      </c>
      <c r="G7314" s="1">
        <v>4768659</v>
      </c>
      <c r="H7314" t="s">
        <v>56</v>
      </c>
      <c r="I7314" t="s">
        <v>33</v>
      </c>
      <c r="J7314" s="6" t="str">
        <f t="shared" si="883"/>
        <v>Amsterdam</v>
      </c>
      <c r="K7314" t="s">
        <v>46</v>
      </c>
      <c r="M7314" s="1" t="s">
        <v>5956</v>
      </c>
      <c r="N7314" t="s">
        <v>35</v>
      </c>
      <c r="O7314">
        <v>52.354763534616602</v>
      </c>
      <c r="P7314">
        <v>4.8837898457265698</v>
      </c>
      <c r="Q7314" t="s">
        <v>36</v>
      </c>
      <c r="R7314" t="s">
        <v>37</v>
      </c>
      <c r="S7314">
        <v>2</v>
      </c>
      <c r="T7314">
        <v>1</v>
      </c>
      <c r="U7314">
        <v>1</v>
      </c>
      <c r="V7314">
        <v>2</v>
      </c>
      <c r="W7314" t="s">
        <v>38</v>
      </c>
      <c r="X7314" s="8">
        <v>149</v>
      </c>
      <c r="Y7314">
        <v>1</v>
      </c>
      <c r="Z7314">
        <v>0</v>
      </c>
      <c r="AA7314">
        <v>2</v>
      </c>
      <c r="AB7314" s="6">
        <f t="shared" si="884"/>
        <v>0</v>
      </c>
      <c r="AC7314" s="13">
        <f t="shared" si="885"/>
        <v>149</v>
      </c>
      <c r="AD7314" s="13">
        <f t="shared" si="886"/>
        <v>298</v>
      </c>
      <c r="AE7314" s="13">
        <f t="shared" si="887"/>
        <v>0</v>
      </c>
      <c r="AF7314" t="s">
        <v>43</v>
      </c>
      <c r="AG7314">
        <v>1</v>
      </c>
      <c r="AH7314">
        <v>0</v>
      </c>
    </row>
    <row r="7315" spans="1:41">
      <c r="A7315" s="1">
        <v>24608893</v>
      </c>
      <c r="B7315" t="s">
        <v>5957</v>
      </c>
      <c r="C7315">
        <v>2014</v>
      </c>
      <c r="D7315" s="2" t="s">
        <v>6428</v>
      </c>
      <c r="E7315" s="4">
        <f t="shared" si="881"/>
        <v>41981</v>
      </c>
      <c r="F7315" s="5">
        <f t="shared" ca="1" si="882"/>
        <v>0.57733022482242047</v>
      </c>
      <c r="G7315" s="1">
        <v>4770561</v>
      </c>
      <c r="H7315" t="s">
        <v>51</v>
      </c>
      <c r="I7315" t="s">
        <v>33</v>
      </c>
      <c r="J7315" s="6" t="str">
        <f t="shared" si="883"/>
        <v>Amsterdam</v>
      </c>
      <c r="K7315" t="s">
        <v>46</v>
      </c>
      <c r="N7315" t="s">
        <v>35</v>
      </c>
      <c r="O7315">
        <v>52.384309948336799</v>
      </c>
      <c r="P7315">
        <v>4.8835360144261699</v>
      </c>
      <c r="Q7315" t="s">
        <v>36</v>
      </c>
      <c r="R7315" t="s">
        <v>37</v>
      </c>
      <c r="S7315">
        <v>4</v>
      </c>
      <c r="T7315">
        <v>1.5</v>
      </c>
      <c r="U7315">
        <v>2</v>
      </c>
      <c r="V7315">
        <v>2</v>
      </c>
      <c r="W7315" t="s">
        <v>38</v>
      </c>
      <c r="X7315" s="8">
        <v>100</v>
      </c>
      <c r="Y7315">
        <v>1</v>
      </c>
      <c r="Z7315">
        <v>20</v>
      </c>
      <c r="AA7315">
        <v>1</v>
      </c>
      <c r="AB7315" s="6">
        <f t="shared" si="884"/>
        <v>6</v>
      </c>
      <c r="AC7315" s="13">
        <f t="shared" si="885"/>
        <v>120</v>
      </c>
      <c r="AD7315" s="13">
        <f t="shared" si="886"/>
        <v>120</v>
      </c>
      <c r="AE7315" s="13">
        <f t="shared" si="887"/>
        <v>720</v>
      </c>
      <c r="AF7315" t="s">
        <v>39</v>
      </c>
      <c r="AG7315">
        <v>0.9</v>
      </c>
      <c r="AH7315">
        <v>3</v>
      </c>
      <c r="AI7315">
        <v>100</v>
      </c>
      <c r="AJ7315">
        <v>9</v>
      </c>
      <c r="AK7315">
        <v>9</v>
      </c>
      <c r="AL7315">
        <v>10</v>
      </c>
      <c r="AM7315">
        <v>10</v>
      </c>
      <c r="AN7315">
        <v>10</v>
      </c>
      <c r="AO7315">
        <v>9</v>
      </c>
    </row>
    <row r="7316" spans="1:41">
      <c r="A7316" s="1">
        <v>24609966</v>
      </c>
      <c r="B7316" t="s">
        <v>3829</v>
      </c>
      <c r="C7316">
        <v>2014</v>
      </c>
      <c r="D7316" s="2" t="s">
        <v>6428</v>
      </c>
      <c r="E7316" s="4">
        <f t="shared" si="881"/>
        <v>41981</v>
      </c>
      <c r="F7316" s="5">
        <f t="shared" ca="1" si="882"/>
        <v>0.57733022482242047</v>
      </c>
      <c r="G7316" s="1">
        <v>4830755</v>
      </c>
      <c r="H7316" t="s">
        <v>49</v>
      </c>
      <c r="I7316" t="s">
        <v>33</v>
      </c>
      <c r="J7316" s="6" t="str">
        <f t="shared" si="883"/>
        <v>Amsterdam</v>
      </c>
      <c r="K7316" t="s">
        <v>46</v>
      </c>
      <c r="M7316" s="1" t="s">
        <v>5958</v>
      </c>
      <c r="N7316" t="s">
        <v>35</v>
      </c>
      <c r="O7316">
        <v>52.369709749503301</v>
      </c>
      <c r="P7316">
        <v>4.91684187870095</v>
      </c>
      <c r="Q7316" t="s">
        <v>36</v>
      </c>
      <c r="R7316" t="s">
        <v>37</v>
      </c>
      <c r="S7316">
        <v>2</v>
      </c>
      <c r="T7316">
        <v>1</v>
      </c>
      <c r="U7316">
        <v>1</v>
      </c>
      <c r="V7316">
        <v>1</v>
      </c>
      <c r="W7316" t="s">
        <v>38</v>
      </c>
      <c r="X7316" s="8">
        <v>121</v>
      </c>
      <c r="Y7316">
        <v>1</v>
      </c>
      <c r="Z7316">
        <v>25</v>
      </c>
      <c r="AA7316">
        <v>2</v>
      </c>
      <c r="AB7316" s="6">
        <f t="shared" si="884"/>
        <v>4</v>
      </c>
      <c r="AC7316" s="13">
        <f t="shared" si="885"/>
        <v>146</v>
      </c>
      <c r="AD7316" s="13">
        <f t="shared" si="886"/>
        <v>292</v>
      </c>
      <c r="AE7316" s="13">
        <f t="shared" si="887"/>
        <v>1168</v>
      </c>
      <c r="AF7316" t="s">
        <v>39</v>
      </c>
      <c r="AG7316">
        <v>0.9</v>
      </c>
      <c r="AH7316">
        <v>2</v>
      </c>
      <c r="AI7316">
        <v>100</v>
      </c>
      <c r="AJ7316">
        <v>10</v>
      </c>
      <c r="AK7316">
        <v>10</v>
      </c>
      <c r="AL7316">
        <v>10</v>
      </c>
      <c r="AM7316">
        <v>10</v>
      </c>
      <c r="AN7316">
        <v>10</v>
      </c>
      <c r="AO7316">
        <v>10</v>
      </c>
    </row>
    <row r="7317" spans="1:41">
      <c r="A7317" s="1">
        <v>24626910</v>
      </c>
      <c r="B7317" t="s">
        <v>5959</v>
      </c>
      <c r="C7317">
        <v>2014</v>
      </c>
      <c r="D7317" s="2" t="s">
        <v>6428</v>
      </c>
      <c r="E7317" s="4">
        <f t="shared" si="881"/>
        <v>41981</v>
      </c>
      <c r="F7317" s="5">
        <f t="shared" ca="1" si="882"/>
        <v>0.57733022482242047</v>
      </c>
      <c r="G7317" s="1">
        <v>4774934</v>
      </c>
      <c r="H7317" t="s">
        <v>32</v>
      </c>
      <c r="I7317" t="s">
        <v>33</v>
      </c>
      <c r="J7317" s="6" t="str">
        <f t="shared" si="883"/>
        <v>Amsterdam</v>
      </c>
      <c r="K7317" t="s">
        <v>46</v>
      </c>
      <c r="M7317" s="1">
        <v>1052</v>
      </c>
      <c r="N7317" t="s">
        <v>35</v>
      </c>
      <c r="O7317">
        <v>52.376533528342499</v>
      </c>
      <c r="P7317">
        <v>4.8751812022021896</v>
      </c>
      <c r="Q7317" t="s">
        <v>36</v>
      </c>
      <c r="R7317" t="s">
        <v>37</v>
      </c>
      <c r="S7317">
        <v>4</v>
      </c>
      <c r="T7317">
        <v>1</v>
      </c>
      <c r="U7317">
        <v>1</v>
      </c>
      <c r="V7317">
        <v>1</v>
      </c>
      <c r="W7317" t="s">
        <v>38</v>
      </c>
      <c r="X7317" s="8">
        <v>99</v>
      </c>
      <c r="Y7317">
        <v>1</v>
      </c>
      <c r="Z7317">
        <v>0</v>
      </c>
      <c r="AA7317">
        <v>3</v>
      </c>
      <c r="AB7317" s="6">
        <f t="shared" si="884"/>
        <v>0</v>
      </c>
      <c r="AC7317" s="13">
        <f t="shared" si="885"/>
        <v>99</v>
      </c>
      <c r="AD7317" s="13">
        <f t="shared" si="886"/>
        <v>297</v>
      </c>
      <c r="AE7317" s="13">
        <f t="shared" si="887"/>
        <v>0</v>
      </c>
      <c r="AF7317" t="s">
        <v>62</v>
      </c>
      <c r="AG7317" t="s">
        <v>62</v>
      </c>
      <c r="AH7317">
        <v>0</v>
      </c>
    </row>
    <row r="7318" spans="1:41">
      <c r="A7318" s="1">
        <v>24652132</v>
      </c>
      <c r="B7318" t="s">
        <v>3801</v>
      </c>
      <c r="C7318">
        <v>2014</v>
      </c>
      <c r="D7318" s="2" t="s">
        <v>6676</v>
      </c>
      <c r="E7318" s="4">
        <f t="shared" si="881"/>
        <v>41982</v>
      </c>
      <c r="F7318" s="5">
        <f t="shared" ca="1" si="882"/>
        <v>0.57459049879502322</v>
      </c>
      <c r="G7318" s="1">
        <v>4781058</v>
      </c>
      <c r="H7318" t="s">
        <v>32</v>
      </c>
      <c r="I7318" t="s">
        <v>33</v>
      </c>
      <c r="J7318" s="6" t="str">
        <f t="shared" si="883"/>
        <v>Amsterdam</v>
      </c>
      <c r="K7318" t="s">
        <v>46</v>
      </c>
      <c r="M7318" s="1">
        <v>1051</v>
      </c>
      <c r="N7318" t="s">
        <v>35</v>
      </c>
      <c r="O7318">
        <v>52.382497755652302</v>
      </c>
      <c r="P7318">
        <v>4.8708912295839601</v>
      </c>
      <c r="Q7318" t="s">
        <v>36</v>
      </c>
      <c r="R7318" t="s">
        <v>37</v>
      </c>
      <c r="S7318">
        <v>2</v>
      </c>
      <c r="T7318">
        <v>1</v>
      </c>
      <c r="U7318">
        <v>1</v>
      </c>
      <c r="V7318">
        <v>1</v>
      </c>
      <c r="W7318" t="s">
        <v>38</v>
      </c>
      <c r="X7318" s="8">
        <v>95</v>
      </c>
      <c r="Y7318">
        <v>1</v>
      </c>
      <c r="Z7318">
        <v>0</v>
      </c>
      <c r="AA7318">
        <v>3</v>
      </c>
      <c r="AB7318" s="6">
        <f t="shared" si="884"/>
        <v>2</v>
      </c>
      <c r="AC7318" s="13">
        <f t="shared" si="885"/>
        <v>95</v>
      </c>
      <c r="AD7318" s="13">
        <f t="shared" si="886"/>
        <v>285</v>
      </c>
      <c r="AE7318" s="13">
        <f t="shared" si="887"/>
        <v>570</v>
      </c>
      <c r="AF7318" t="s">
        <v>43</v>
      </c>
      <c r="AG7318">
        <v>1</v>
      </c>
      <c r="AH7318">
        <v>1</v>
      </c>
      <c r="AI7318">
        <v>40</v>
      </c>
      <c r="AJ7318">
        <v>8</v>
      </c>
      <c r="AK7318">
        <v>6</v>
      </c>
      <c r="AL7318">
        <v>10</v>
      </c>
      <c r="AM7318">
        <v>10</v>
      </c>
      <c r="AN7318">
        <v>6</v>
      </c>
      <c r="AO7318">
        <v>2</v>
      </c>
    </row>
    <row r="7319" spans="1:41">
      <c r="A7319" s="1">
        <v>24654156</v>
      </c>
      <c r="B7319" t="s">
        <v>413</v>
      </c>
      <c r="C7319">
        <v>2014</v>
      </c>
      <c r="D7319" s="2" t="s">
        <v>6676</v>
      </c>
      <c r="E7319" s="4">
        <f t="shared" si="881"/>
        <v>41982</v>
      </c>
      <c r="F7319" s="5">
        <f t="shared" ca="1" si="882"/>
        <v>0.57459049879502322</v>
      </c>
      <c r="G7319" s="1">
        <v>4781382</v>
      </c>
      <c r="H7319" t="s">
        <v>32</v>
      </c>
      <c r="I7319" t="s">
        <v>33</v>
      </c>
      <c r="J7319" s="6" t="str">
        <f t="shared" si="883"/>
        <v>Amsterdam</v>
      </c>
      <c r="K7319" t="s">
        <v>46</v>
      </c>
      <c r="M7319" s="1">
        <v>1013</v>
      </c>
      <c r="N7319" t="s">
        <v>35</v>
      </c>
      <c r="O7319">
        <v>52.3900725409109</v>
      </c>
      <c r="P7319">
        <v>4.8802200018594304</v>
      </c>
      <c r="Q7319" t="s">
        <v>36</v>
      </c>
      <c r="R7319" t="s">
        <v>37</v>
      </c>
      <c r="S7319">
        <v>2</v>
      </c>
      <c r="T7319">
        <v>1</v>
      </c>
      <c r="U7319">
        <v>0</v>
      </c>
      <c r="V7319">
        <v>1</v>
      </c>
      <c r="W7319" t="s">
        <v>38</v>
      </c>
      <c r="X7319" s="8">
        <v>95</v>
      </c>
      <c r="Y7319">
        <v>2</v>
      </c>
      <c r="Z7319">
        <v>30</v>
      </c>
      <c r="AA7319">
        <v>1</v>
      </c>
      <c r="AB7319" s="6">
        <f t="shared" si="884"/>
        <v>8</v>
      </c>
      <c r="AC7319" s="13">
        <f t="shared" si="885"/>
        <v>95</v>
      </c>
      <c r="AD7319" s="13">
        <f t="shared" si="886"/>
        <v>95</v>
      </c>
      <c r="AE7319" s="13">
        <f t="shared" si="887"/>
        <v>760</v>
      </c>
      <c r="AF7319" t="s">
        <v>39</v>
      </c>
      <c r="AG7319">
        <v>0.51</v>
      </c>
      <c r="AH7319">
        <v>4</v>
      </c>
      <c r="AI7319">
        <v>95</v>
      </c>
      <c r="AJ7319">
        <v>10</v>
      </c>
      <c r="AK7319">
        <v>10</v>
      </c>
      <c r="AL7319">
        <v>10</v>
      </c>
      <c r="AM7319">
        <v>10</v>
      </c>
      <c r="AN7319">
        <v>9</v>
      </c>
      <c r="AO7319">
        <v>9</v>
      </c>
    </row>
    <row r="7320" spans="1:41">
      <c r="A7320" s="1">
        <v>24665501</v>
      </c>
      <c r="B7320" t="s">
        <v>4982</v>
      </c>
      <c r="C7320">
        <v>2014</v>
      </c>
      <c r="D7320" s="2" t="s">
        <v>6676</v>
      </c>
      <c r="E7320" s="4">
        <f t="shared" si="881"/>
        <v>41982</v>
      </c>
      <c r="F7320" s="5">
        <f t="shared" ca="1" si="882"/>
        <v>0.57459049879502322</v>
      </c>
      <c r="G7320" s="1">
        <v>4784316</v>
      </c>
      <c r="H7320" t="s">
        <v>87</v>
      </c>
      <c r="I7320" t="s">
        <v>33</v>
      </c>
      <c r="J7320" s="6" t="str">
        <f t="shared" si="883"/>
        <v>Amsterdam</v>
      </c>
      <c r="K7320" t="s">
        <v>46</v>
      </c>
      <c r="M7320" s="1" t="s">
        <v>5960</v>
      </c>
      <c r="N7320" t="s">
        <v>35</v>
      </c>
      <c r="O7320">
        <v>52.350979289056902</v>
      </c>
      <c r="P7320">
        <v>4.8449512013263503</v>
      </c>
      <c r="Q7320" t="s">
        <v>36</v>
      </c>
      <c r="R7320" t="s">
        <v>37</v>
      </c>
      <c r="S7320">
        <v>4</v>
      </c>
      <c r="T7320">
        <v>1</v>
      </c>
      <c r="U7320">
        <v>1</v>
      </c>
      <c r="V7320">
        <v>2</v>
      </c>
      <c r="W7320" t="s">
        <v>38</v>
      </c>
      <c r="X7320" s="8">
        <v>111</v>
      </c>
      <c r="Y7320">
        <v>1</v>
      </c>
      <c r="Z7320">
        <v>22</v>
      </c>
      <c r="AA7320">
        <v>2</v>
      </c>
      <c r="AB7320" s="6">
        <f t="shared" si="884"/>
        <v>4</v>
      </c>
      <c r="AC7320" s="13">
        <f t="shared" si="885"/>
        <v>133</v>
      </c>
      <c r="AD7320" s="13">
        <f t="shared" si="886"/>
        <v>266</v>
      </c>
      <c r="AE7320" s="13">
        <f t="shared" si="887"/>
        <v>1064</v>
      </c>
      <c r="AF7320" t="s">
        <v>39</v>
      </c>
      <c r="AG7320">
        <v>1</v>
      </c>
      <c r="AH7320">
        <v>2</v>
      </c>
      <c r="AI7320">
        <v>100</v>
      </c>
      <c r="AJ7320">
        <v>10</v>
      </c>
      <c r="AK7320">
        <v>10</v>
      </c>
      <c r="AL7320">
        <v>10</v>
      </c>
      <c r="AM7320">
        <v>10</v>
      </c>
      <c r="AN7320">
        <v>10</v>
      </c>
      <c r="AO7320">
        <v>10</v>
      </c>
    </row>
    <row r="7321" spans="1:41">
      <c r="A7321" s="1">
        <v>24668267</v>
      </c>
      <c r="B7321" t="s">
        <v>5961</v>
      </c>
      <c r="C7321">
        <v>2014</v>
      </c>
      <c r="D7321" s="2" t="s">
        <v>6676</v>
      </c>
      <c r="E7321" s="4">
        <f t="shared" si="881"/>
        <v>41982</v>
      </c>
      <c r="F7321" s="5">
        <f t="shared" ca="1" si="882"/>
        <v>0.57459049879502322</v>
      </c>
      <c r="G7321" s="1">
        <v>4784962</v>
      </c>
      <c r="H7321" t="s">
        <v>45</v>
      </c>
      <c r="I7321" t="s">
        <v>33</v>
      </c>
      <c r="J7321" s="6" t="str">
        <f t="shared" si="883"/>
        <v>Amsterdam</v>
      </c>
      <c r="K7321" t="s">
        <v>46</v>
      </c>
      <c r="M7321" s="1" t="s">
        <v>5962</v>
      </c>
      <c r="N7321" t="s">
        <v>35</v>
      </c>
      <c r="O7321">
        <v>52.374231165835702</v>
      </c>
      <c r="P7321">
        <v>4.85853696109469</v>
      </c>
      <c r="Q7321" t="s">
        <v>36</v>
      </c>
      <c r="R7321" t="s">
        <v>37</v>
      </c>
      <c r="S7321">
        <v>4</v>
      </c>
      <c r="T7321">
        <v>1</v>
      </c>
      <c r="U7321">
        <v>2</v>
      </c>
      <c r="V7321">
        <v>2</v>
      </c>
      <c r="W7321" t="s">
        <v>38</v>
      </c>
      <c r="X7321" s="8">
        <v>130</v>
      </c>
      <c r="Y7321">
        <v>4</v>
      </c>
      <c r="Z7321">
        <v>0</v>
      </c>
      <c r="AA7321">
        <v>2</v>
      </c>
      <c r="AB7321" s="6">
        <f t="shared" si="884"/>
        <v>6</v>
      </c>
      <c r="AC7321" s="13">
        <f t="shared" si="885"/>
        <v>130</v>
      </c>
      <c r="AD7321" s="13">
        <f t="shared" si="886"/>
        <v>260</v>
      </c>
      <c r="AE7321" s="13">
        <f t="shared" si="887"/>
        <v>1560</v>
      </c>
      <c r="AF7321" t="s">
        <v>39</v>
      </c>
      <c r="AG7321">
        <v>1</v>
      </c>
      <c r="AH7321">
        <v>3</v>
      </c>
      <c r="AI7321">
        <v>100</v>
      </c>
      <c r="AJ7321">
        <v>9</v>
      </c>
      <c r="AK7321">
        <v>9</v>
      </c>
      <c r="AL7321">
        <v>9</v>
      </c>
      <c r="AM7321">
        <v>10</v>
      </c>
      <c r="AN7321">
        <v>9</v>
      </c>
      <c r="AO7321">
        <v>8</v>
      </c>
    </row>
    <row r="7322" spans="1:41">
      <c r="A7322" s="1">
        <v>24668267</v>
      </c>
      <c r="B7322" t="s">
        <v>5961</v>
      </c>
      <c r="C7322">
        <v>2014</v>
      </c>
      <c r="D7322" s="2" t="s">
        <v>6676</v>
      </c>
      <c r="E7322" s="4">
        <f t="shared" si="881"/>
        <v>41982</v>
      </c>
      <c r="F7322" s="5">
        <f t="shared" ca="1" si="882"/>
        <v>0.57459049879502322</v>
      </c>
      <c r="G7322" s="1">
        <v>4858719</v>
      </c>
      <c r="H7322" t="s">
        <v>45</v>
      </c>
      <c r="I7322" t="s">
        <v>33</v>
      </c>
      <c r="J7322" s="6" t="str">
        <f t="shared" si="883"/>
        <v>Amsterdam</v>
      </c>
      <c r="K7322" t="s">
        <v>46</v>
      </c>
      <c r="M7322" s="1" t="s">
        <v>5963</v>
      </c>
      <c r="N7322" t="s">
        <v>35</v>
      </c>
      <c r="O7322">
        <v>52.373894350866202</v>
      </c>
      <c r="P7322">
        <v>4.8592327709976297</v>
      </c>
      <c r="Q7322" t="s">
        <v>36</v>
      </c>
      <c r="R7322" t="s">
        <v>42</v>
      </c>
      <c r="S7322">
        <v>2</v>
      </c>
      <c r="T7322">
        <v>1</v>
      </c>
      <c r="U7322">
        <v>1</v>
      </c>
      <c r="V7322">
        <v>1</v>
      </c>
      <c r="W7322" t="s">
        <v>38</v>
      </c>
      <c r="X7322" s="8">
        <v>80</v>
      </c>
      <c r="Y7322">
        <v>1</v>
      </c>
      <c r="Z7322">
        <v>0</v>
      </c>
      <c r="AA7322">
        <v>2</v>
      </c>
      <c r="AB7322" s="6">
        <f t="shared" si="884"/>
        <v>2</v>
      </c>
      <c r="AC7322" s="13">
        <f t="shared" si="885"/>
        <v>80</v>
      </c>
      <c r="AD7322" s="13">
        <f t="shared" si="886"/>
        <v>160</v>
      </c>
      <c r="AE7322" s="13">
        <f t="shared" si="887"/>
        <v>320</v>
      </c>
      <c r="AF7322" t="s">
        <v>39</v>
      </c>
      <c r="AG7322">
        <v>1</v>
      </c>
      <c r="AH7322">
        <v>1</v>
      </c>
      <c r="AI7322">
        <v>100</v>
      </c>
      <c r="AJ7322">
        <v>8</v>
      </c>
      <c r="AK7322">
        <v>10</v>
      </c>
      <c r="AL7322">
        <v>8</v>
      </c>
      <c r="AM7322">
        <v>8</v>
      </c>
      <c r="AN7322">
        <v>8</v>
      </c>
      <c r="AO7322">
        <v>8</v>
      </c>
    </row>
    <row r="7323" spans="1:41">
      <c r="A7323" s="1">
        <v>24680835</v>
      </c>
      <c r="B7323" t="s">
        <v>5964</v>
      </c>
      <c r="C7323">
        <v>2014</v>
      </c>
      <c r="D7323" s="2" t="s">
        <v>6582</v>
      </c>
      <c r="E7323" s="4">
        <f t="shared" si="881"/>
        <v>41983</v>
      </c>
      <c r="F7323" s="5">
        <f t="shared" ca="1" si="882"/>
        <v>0.57185077276762597</v>
      </c>
      <c r="G7323" s="1">
        <v>5509645</v>
      </c>
      <c r="H7323" t="s">
        <v>107</v>
      </c>
      <c r="I7323" t="s">
        <v>33</v>
      </c>
      <c r="J7323" s="6" t="str">
        <f t="shared" si="883"/>
        <v>Amsterdam</v>
      </c>
      <c r="K7323" t="s">
        <v>46</v>
      </c>
      <c r="M7323" s="1">
        <v>1092</v>
      </c>
      <c r="N7323" t="s">
        <v>35</v>
      </c>
      <c r="O7323">
        <v>52.356037283951601</v>
      </c>
      <c r="P7323">
        <v>4.9256027581597897</v>
      </c>
      <c r="Q7323" t="s">
        <v>36</v>
      </c>
      <c r="R7323" t="s">
        <v>37</v>
      </c>
      <c r="S7323">
        <v>2</v>
      </c>
      <c r="T7323">
        <v>1</v>
      </c>
      <c r="U7323">
        <v>1</v>
      </c>
      <c r="V7323">
        <v>1</v>
      </c>
      <c r="W7323" t="s">
        <v>38</v>
      </c>
      <c r="X7323" s="8">
        <v>110</v>
      </c>
      <c r="Y7323">
        <v>1</v>
      </c>
      <c r="Z7323">
        <v>0</v>
      </c>
      <c r="AA7323">
        <v>3</v>
      </c>
      <c r="AB7323" s="6">
        <f t="shared" si="884"/>
        <v>0</v>
      </c>
      <c r="AC7323" s="13">
        <f t="shared" si="885"/>
        <v>110</v>
      </c>
      <c r="AD7323" s="13">
        <f t="shared" si="886"/>
        <v>330</v>
      </c>
      <c r="AE7323" s="13">
        <f t="shared" si="887"/>
        <v>0</v>
      </c>
      <c r="AF7323" t="s">
        <v>39</v>
      </c>
      <c r="AG7323">
        <v>1</v>
      </c>
      <c r="AH7323">
        <v>0</v>
      </c>
    </row>
    <row r="7324" spans="1:41">
      <c r="A7324" s="1">
        <v>24685569</v>
      </c>
      <c r="B7324" t="s">
        <v>934</v>
      </c>
      <c r="C7324">
        <v>2014</v>
      </c>
      <c r="D7324" s="2" t="s">
        <v>6582</v>
      </c>
      <c r="E7324" s="4">
        <f t="shared" si="881"/>
        <v>41983</v>
      </c>
      <c r="F7324" s="5">
        <f t="shared" ca="1" si="882"/>
        <v>0.57185077276762597</v>
      </c>
      <c r="G7324" s="1">
        <v>4788882</v>
      </c>
      <c r="H7324" t="s">
        <v>49</v>
      </c>
      <c r="I7324" t="s">
        <v>33</v>
      </c>
      <c r="J7324" s="6" t="str">
        <f t="shared" si="883"/>
        <v>Amsterdam</v>
      </c>
      <c r="K7324" t="s">
        <v>46</v>
      </c>
      <c r="M7324" s="1" t="s">
        <v>5965</v>
      </c>
      <c r="N7324" t="s">
        <v>35</v>
      </c>
      <c r="O7324">
        <v>52.364677421544997</v>
      </c>
      <c r="P7324">
        <v>4.8915053083256703</v>
      </c>
      <c r="Q7324" t="s">
        <v>75</v>
      </c>
      <c r="R7324" t="s">
        <v>37</v>
      </c>
      <c r="S7324">
        <v>4</v>
      </c>
      <c r="T7324">
        <v>4</v>
      </c>
      <c r="U7324">
        <v>2</v>
      </c>
      <c r="V7324">
        <v>2</v>
      </c>
      <c r="W7324" t="s">
        <v>38</v>
      </c>
      <c r="X7324" s="8">
        <v>485</v>
      </c>
      <c r="Y7324">
        <v>1</v>
      </c>
      <c r="Z7324">
        <v>0</v>
      </c>
      <c r="AA7324">
        <v>3</v>
      </c>
      <c r="AB7324" s="6">
        <f t="shared" si="884"/>
        <v>2</v>
      </c>
      <c r="AC7324" s="13">
        <f t="shared" si="885"/>
        <v>485</v>
      </c>
      <c r="AD7324" s="13">
        <f t="shared" si="886"/>
        <v>1455</v>
      </c>
      <c r="AE7324" s="13">
        <f t="shared" si="887"/>
        <v>2910</v>
      </c>
      <c r="AF7324" t="s">
        <v>47</v>
      </c>
      <c r="AG7324">
        <v>0.86</v>
      </c>
      <c r="AH7324">
        <v>1</v>
      </c>
      <c r="AI7324">
        <v>100</v>
      </c>
      <c r="AJ7324">
        <v>10</v>
      </c>
      <c r="AK7324">
        <v>10</v>
      </c>
      <c r="AL7324">
        <v>10</v>
      </c>
      <c r="AM7324">
        <v>10</v>
      </c>
      <c r="AN7324">
        <v>10</v>
      </c>
      <c r="AO7324">
        <v>10</v>
      </c>
    </row>
    <row r="7325" spans="1:41">
      <c r="A7325" s="1">
        <v>24687454</v>
      </c>
      <c r="B7325" t="s">
        <v>5966</v>
      </c>
      <c r="C7325">
        <v>2014</v>
      </c>
      <c r="D7325" s="2" t="s">
        <v>6582</v>
      </c>
      <c r="E7325" s="4">
        <f t="shared" si="881"/>
        <v>41983</v>
      </c>
      <c r="F7325" s="5">
        <f t="shared" ca="1" si="882"/>
        <v>0.57185077276762597</v>
      </c>
      <c r="G7325" s="1">
        <v>4789843</v>
      </c>
      <c r="H7325" t="s">
        <v>32</v>
      </c>
      <c r="I7325" t="s">
        <v>33</v>
      </c>
      <c r="J7325" s="6" t="str">
        <f t="shared" si="883"/>
        <v>Amsterdam</v>
      </c>
      <c r="K7325" t="s">
        <v>46</v>
      </c>
      <c r="M7325" s="1" t="s">
        <v>5967</v>
      </c>
      <c r="N7325" t="s">
        <v>35</v>
      </c>
      <c r="O7325">
        <v>52.376964631502801</v>
      </c>
      <c r="P7325">
        <v>4.8732996244513496</v>
      </c>
      <c r="Q7325" t="s">
        <v>36</v>
      </c>
      <c r="R7325" t="s">
        <v>37</v>
      </c>
      <c r="S7325">
        <v>2</v>
      </c>
      <c r="T7325">
        <v>1</v>
      </c>
      <c r="U7325">
        <v>1</v>
      </c>
      <c r="V7325">
        <v>2</v>
      </c>
      <c r="W7325" t="s">
        <v>38</v>
      </c>
      <c r="X7325" s="8">
        <v>95</v>
      </c>
      <c r="Y7325">
        <v>1</v>
      </c>
      <c r="Z7325">
        <v>0</v>
      </c>
      <c r="AA7325">
        <v>2</v>
      </c>
      <c r="AB7325" s="6">
        <f t="shared" si="884"/>
        <v>28</v>
      </c>
      <c r="AC7325" s="13">
        <f t="shared" si="885"/>
        <v>95</v>
      </c>
      <c r="AD7325" s="13">
        <f t="shared" si="886"/>
        <v>190</v>
      </c>
      <c r="AE7325" s="13">
        <f t="shared" si="887"/>
        <v>5320</v>
      </c>
      <c r="AF7325" t="s">
        <v>43</v>
      </c>
      <c r="AG7325">
        <v>0.9</v>
      </c>
      <c r="AH7325">
        <v>14</v>
      </c>
      <c r="AI7325">
        <v>91</v>
      </c>
      <c r="AJ7325">
        <v>9</v>
      </c>
      <c r="AK7325">
        <v>10</v>
      </c>
      <c r="AL7325">
        <v>10</v>
      </c>
      <c r="AM7325">
        <v>10</v>
      </c>
      <c r="AN7325">
        <v>9</v>
      </c>
      <c r="AO7325">
        <v>9</v>
      </c>
    </row>
    <row r="7326" spans="1:41">
      <c r="A7326" s="1">
        <v>24693420</v>
      </c>
      <c r="B7326" t="s">
        <v>5968</v>
      </c>
      <c r="C7326">
        <v>2014</v>
      </c>
      <c r="D7326" s="2" t="s">
        <v>6582</v>
      </c>
      <c r="E7326" s="4">
        <f t="shared" si="881"/>
        <v>41983</v>
      </c>
      <c r="F7326" s="5">
        <f t="shared" ca="1" si="882"/>
        <v>0.57185077276762597</v>
      </c>
      <c r="G7326" s="1">
        <v>4790954</v>
      </c>
      <c r="H7326" t="s">
        <v>179</v>
      </c>
      <c r="I7326" t="s">
        <v>33</v>
      </c>
      <c r="J7326" s="6" t="str">
        <f t="shared" si="883"/>
        <v>Amsterdam</v>
      </c>
      <c r="K7326" t="s">
        <v>46</v>
      </c>
      <c r="M7326" s="1" t="s">
        <v>5969</v>
      </c>
      <c r="N7326" t="s">
        <v>35</v>
      </c>
      <c r="O7326">
        <v>52.3261439420098</v>
      </c>
      <c r="P7326">
        <v>4.8827304736483503</v>
      </c>
      <c r="Q7326" t="s">
        <v>36</v>
      </c>
      <c r="R7326" t="s">
        <v>37</v>
      </c>
      <c r="S7326">
        <v>2</v>
      </c>
      <c r="T7326">
        <v>1</v>
      </c>
      <c r="U7326">
        <v>0</v>
      </c>
      <c r="V7326">
        <v>1</v>
      </c>
      <c r="W7326" t="s">
        <v>38</v>
      </c>
      <c r="X7326" s="8">
        <v>150</v>
      </c>
      <c r="Y7326">
        <v>2</v>
      </c>
      <c r="Z7326">
        <v>20</v>
      </c>
      <c r="AA7326">
        <v>3</v>
      </c>
      <c r="AB7326" s="6">
        <f t="shared" si="884"/>
        <v>4</v>
      </c>
      <c r="AC7326" s="13">
        <f t="shared" si="885"/>
        <v>150</v>
      </c>
      <c r="AD7326" s="13">
        <f t="shared" si="886"/>
        <v>450</v>
      </c>
      <c r="AE7326" s="13">
        <f t="shared" si="887"/>
        <v>1800</v>
      </c>
      <c r="AF7326" t="s">
        <v>39</v>
      </c>
      <c r="AG7326">
        <v>0.8</v>
      </c>
      <c r="AH7326">
        <v>2</v>
      </c>
      <c r="AI7326">
        <v>100</v>
      </c>
      <c r="AJ7326">
        <v>10</v>
      </c>
      <c r="AK7326">
        <v>10</v>
      </c>
      <c r="AL7326">
        <v>10</v>
      </c>
      <c r="AM7326">
        <v>10</v>
      </c>
      <c r="AN7326">
        <v>8</v>
      </c>
      <c r="AO7326">
        <v>8</v>
      </c>
    </row>
    <row r="7327" spans="1:41">
      <c r="A7327" s="1">
        <v>24697572</v>
      </c>
      <c r="B7327" t="s">
        <v>5970</v>
      </c>
      <c r="C7327">
        <v>2014</v>
      </c>
      <c r="D7327" s="2" t="s">
        <v>6582</v>
      </c>
      <c r="E7327" s="4">
        <f t="shared" si="881"/>
        <v>41983</v>
      </c>
      <c r="F7327" s="5">
        <f t="shared" ca="1" si="882"/>
        <v>0.57185077276762597</v>
      </c>
      <c r="G7327" s="1">
        <v>4801914</v>
      </c>
      <c r="H7327" t="s">
        <v>198</v>
      </c>
      <c r="I7327" t="s">
        <v>33</v>
      </c>
      <c r="J7327" s="6" t="str">
        <f t="shared" si="883"/>
        <v>Amsterdam</v>
      </c>
      <c r="K7327" t="s">
        <v>46</v>
      </c>
      <c r="M7327" s="1">
        <v>1031</v>
      </c>
      <c r="N7327" t="s">
        <v>35</v>
      </c>
      <c r="O7327">
        <v>52.389066435327699</v>
      </c>
      <c r="P7327">
        <v>4.9092900634407801</v>
      </c>
      <c r="Q7327" t="s">
        <v>58</v>
      </c>
      <c r="R7327" t="s">
        <v>42</v>
      </c>
      <c r="S7327">
        <v>3</v>
      </c>
      <c r="T7327">
        <v>1</v>
      </c>
      <c r="U7327">
        <v>1</v>
      </c>
      <c r="V7327">
        <v>2</v>
      </c>
      <c r="W7327" t="s">
        <v>38</v>
      </c>
      <c r="X7327" s="8">
        <v>70</v>
      </c>
      <c r="Y7327">
        <v>2</v>
      </c>
      <c r="Z7327">
        <v>10</v>
      </c>
      <c r="AA7327">
        <v>1</v>
      </c>
      <c r="AB7327" s="6">
        <f t="shared" si="884"/>
        <v>14</v>
      </c>
      <c r="AC7327" s="13">
        <f t="shared" si="885"/>
        <v>70</v>
      </c>
      <c r="AD7327" s="13">
        <f t="shared" si="886"/>
        <v>70</v>
      </c>
      <c r="AE7327" s="13">
        <f t="shared" si="887"/>
        <v>980</v>
      </c>
      <c r="AF7327" t="s">
        <v>43</v>
      </c>
      <c r="AG7327">
        <v>0.84</v>
      </c>
      <c r="AH7327">
        <v>7</v>
      </c>
      <c r="AI7327">
        <v>94</v>
      </c>
      <c r="AJ7327">
        <v>9</v>
      </c>
      <c r="AK7327">
        <v>9</v>
      </c>
      <c r="AL7327">
        <v>10</v>
      </c>
      <c r="AM7327">
        <v>9</v>
      </c>
      <c r="AN7327">
        <v>9</v>
      </c>
      <c r="AO7327">
        <v>9</v>
      </c>
    </row>
    <row r="7328" spans="1:41">
      <c r="A7328" s="1">
        <v>24697811</v>
      </c>
      <c r="B7328" t="s">
        <v>1419</v>
      </c>
      <c r="C7328">
        <v>2014</v>
      </c>
      <c r="D7328" s="2" t="s">
        <v>6582</v>
      </c>
      <c r="E7328" s="4">
        <f t="shared" si="881"/>
        <v>41983</v>
      </c>
      <c r="F7328" s="5">
        <f t="shared" ca="1" si="882"/>
        <v>0.57185077276762597</v>
      </c>
      <c r="G7328" s="1">
        <v>5088966</v>
      </c>
      <c r="H7328" t="s">
        <v>60</v>
      </c>
      <c r="I7328" t="s">
        <v>33</v>
      </c>
      <c r="J7328" s="6" t="str">
        <f t="shared" si="883"/>
        <v>Amsterdam</v>
      </c>
      <c r="K7328" t="s">
        <v>46</v>
      </c>
      <c r="M7328" s="1">
        <v>1072</v>
      </c>
      <c r="N7328" t="s">
        <v>35</v>
      </c>
      <c r="O7328">
        <v>52.349594330641203</v>
      </c>
      <c r="P7328">
        <v>4.88812297644093</v>
      </c>
      <c r="Q7328" t="s">
        <v>36</v>
      </c>
      <c r="R7328" t="s">
        <v>37</v>
      </c>
      <c r="S7328">
        <v>3</v>
      </c>
      <c r="T7328">
        <v>1</v>
      </c>
      <c r="U7328">
        <v>2</v>
      </c>
      <c r="V7328">
        <v>2</v>
      </c>
      <c r="W7328" t="s">
        <v>38</v>
      </c>
      <c r="X7328" s="8">
        <v>120</v>
      </c>
      <c r="Y7328">
        <v>1</v>
      </c>
      <c r="Z7328">
        <v>0</v>
      </c>
      <c r="AA7328">
        <v>4</v>
      </c>
      <c r="AB7328" s="6">
        <f t="shared" si="884"/>
        <v>6</v>
      </c>
      <c r="AC7328" s="13">
        <f t="shared" si="885"/>
        <v>120</v>
      </c>
      <c r="AD7328" s="13">
        <f t="shared" si="886"/>
        <v>480</v>
      </c>
      <c r="AE7328" s="13">
        <f t="shared" si="887"/>
        <v>2880</v>
      </c>
      <c r="AF7328" t="s">
        <v>39</v>
      </c>
      <c r="AG7328">
        <v>0.63</v>
      </c>
      <c r="AH7328">
        <v>3</v>
      </c>
      <c r="AI7328">
        <v>87</v>
      </c>
      <c r="AJ7328">
        <v>9</v>
      </c>
      <c r="AK7328">
        <v>10</v>
      </c>
      <c r="AL7328">
        <v>7</v>
      </c>
      <c r="AM7328">
        <v>10</v>
      </c>
      <c r="AN7328">
        <v>9</v>
      </c>
      <c r="AO7328">
        <v>9</v>
      </c>
    </row>
    <row r="7329" spans="1:41">
      <c r="A7329" s="1">
        <v>24702118</v>
      </c>
      <c r="B7329" t="s">
        <v>2748</v>
      </c>
      <c r="C7329">
        <v>2014</v>
      </c>
      <c r="D7329" s="2" t="s">
        <v>6582</v>
      </c>
      <c r="E7329" s="4">
        <f t="shared" si="881"/>
        <v>41983</v>
      </c>
      <c r="F7329" s="5">
        <f t="shared" ca="1" si="882"/>
        <v>0.57185077276762597</v>
      </c>
      <c r="G7329" s="1">
        <v>4793315</v>
      </c>
      <c r="H7329" t="s">
        <v>198</v>
      </c>
      <c r="I7329" t="s">
        <v>33</v>
      </c>
      <c r="J7329" s="6" t="str">
        <f t="shared" si="883"/>
        <v>Amsterdam</v>
      </c>
      <c r="K7329" t="s">
        <v>46</v>
      </c>
      <c r="M7329" s="1" t="s">
        <v>5971</v>
      </c>
      <c r="N7329" t="s">
        <v>35</v>
      </c>
      <c r="O7329">
        <v>52.392178549989097</v>
      </c>
      <c r="P7329">
        <v>4.9355372514811497</v>
      </c>
      <c r="Q7329" t="s">
        <v>36</v>
      </c>
      <c r="R7329" t="s">
        <v>37</v>
      </c>
      <c r="S7329">
        <v>2</v>
      </c>
      <c r="T7329">
        <v>1</v>
      </c>
      <c r="U7329">
        <v>1</v>
      </c>
      <c r="V7329">
        <v>1</v>
      </c>
      <c r="W7329" t="s">
        <v>38</v>
      </c>
      <c r="X7329" s="8">
        <v>125</v>
      </c>
      <c r="Y7329">
        <v>2</v>
      </c>
      <c r="Z7329">
        <v>0</v>
      </c>
      <c r="AA7329">
        <v>2</v>
      </c>
      <c r="AB7329" s="6">
        <f t="shared" si="884"/>
        <v>0</v>
      </c>
      <c r="AC7329" s="13">
        <f t="shared" si="885"/>
        <v>125</v>
      </c>
      <c r="AD7329" s="13">
        <f t="shared" si="886"/>
        <v>250</v>
      </c>
      <c r="AE7329" s="13">
        <f t="shared" si="887"/>
        <v>0</v>
      </c>
      <c r="AF7329" t="s">
        <v>47</v>
      </c>
      <c r="AG7329">
        <v>1</v>
      </c>
      <c r="AH7329">
        <v>0</v>
      </c>
    </row>
    <row r="7330" spans="1:41">
      <c r="A7330" s="1">
        <v>24702615</v>
      </c>
      <c r="B7330" t="s">
        <v>592</v>
      </c>
      <c r="C7330">
        <v>2014</v>
      </c>
      <c r="D7330" s="2" t="s">
        <v>6582</v>
      </c>
      <c r="E7330" s="4">
        <f t="shared" si="881"/>
        <v>41983</v>
      </c>
      <c r="F7330" s="5">
        <f t="shared" ca="1" si="882"/>
        <v>0.57185077276762597</v>
      </c>
      <c r="G7330" s="1">
        <v>4793290</v>
      </c>
      <c r="H7330" t="s">
        <v>49</v>
      </c>
      <c r="I7330" t="s">
        <v>33</v>
      </c>
      <c r="J7330" s="6" t="str">
        <f t="shared" si="883"/>
        <v>Amsterdam</v>
      </c>
      <c r="K7330" t="s">
        <v>46</v>
      </c>
      <c r="M7330" s="1" t="s">
        <v>5972</v>
      </c>
      <c r="N7330" t="s">
        <v>35</v>
      </c>
      <c r="O7330">
        <v>52.364891450388797</v>
      </c>
      <c r="P7330">
        <v>4.9163964289575501</v>
      </c>
      <c r="Q7330" t="s">
        <v>132</v>
      </c>
      <c r="R7330" t="s">
        <v>42</v>
      </c>
      <c r="S7330">
        <v>2</v>
      </c>
      <c r="T7330">
        <v>1</v>
      </c>
      <c r="U7330">
        <v>1</v>
      </c>
      <c r="V7330">
        <v>2</v>
      </c>
      <c r="W7330" t="s">
        <v>38</v>
      </c>
      <c r="X7330" s="8">
        <v>80</v>
      </c>
      <c r="Y7330">
        <v>1</v>
      </c>
      <c r="Z7330">
        <v>0</v>
      </c>
      <c r="AA7330">
        <v>2</v>
      </c>
      <c r="AB7330" s="6">
        <f t="shared" si="884"/>
        <v>8</v>
      </c>
      <c r="AC7330" s="13">
        <f t="shared" si="885"/>
        <v>80</v>
      </c>
      <c r="AD7330" s="13">
        <f t="shared" si="886"/>
        <v>160</v>
      </c>
      <c r="AE7330" s="13">
        <f t="shared" si="887"/>
        <v>1280</v>
      </c>
      <c r="AF7330" t="s">
        <v>39</v>
      </c>
      <c r="AG7330">
        <v>0.73</v>
      </c>
      <c r="AH7330">
        <v>4</v>
      </c>
      <c r="AI7330">
        <v>75</v>
      </c>
      <c r="AJ7330">
        <v>9</v>
      </c>
      <c r="AK7330">
        <v>9</v>
      </c>
      <c r="AL7330">
        <v>10</v>
      </c>
      <c r="AM7330">
        <v>10</v>
      </c>
      <c r="AN7330">
        <v>9</v>
      </c>
      <c r="AO7330">
        <v>8</v>
      </c>
    </row>
    <row r="7331" spans="1:41">
      <c r="A7331" s="1">
        <v>24723409</v>
      </c>
      <c r="B7331" t="s">
        <v>5973</v>
      </c>
      <c r="C7331">
        <v>2014</v>
      </c>
      <c r="D7331" s="2" t="s">
        <v>6346</v>
      </c>
      <c r="E7331" s="4">
        <f t="shared" si="881"/>
        <v>41984</v>
      </c>
      <c r="F7331" s="5">
        <f t="shared" ca="1" si="882"/>
        <v>0.56911104674022872</v>
      </c>
      <c r="G7331" s="1">
        <v>4798061</v>
      </c>
      <c r="H7331" t="s">
        <v>60</v>
      </c>
      <c r="I7331" t="s">
        <v>33</v>
      </c>
      <c r="J7331" s="6" t="str">
        <f t="shared" si="883"/>
        <v>Amsterdam</v>
      </c>
      <c r="K7331" t="s">
        <v>46</v>
      </c>
      <c r="M7331" s="1">
        <v>1078</v>
      </c>
      <c r="N7331" t="s">
        <v>35</v>
      </c>
      <c r="O7331">
        <v>52.347473987877699</v>
      </c>
      <c r="P7331">
        <v>4.8968541375096102</v>
      </c>
      <c r="Q7331" t="s">
        <v>36</v>
      </c>
      <c r="R7331" t="s">
        <v>37</v>
      </c>
      <c r="S7331">
        <v>2</v>
      </c>
      <c r="T7331">
        <v>1</v>
      </c>
      <c r="U7331">
        <v>1</v>
      </c>
      <c r="V7331">
        <v>1</v>
      </c>
      <c r="W7331" t="s">
        <v>38</v>
      </c>
      <c r="X7331" s="8">
        <v>80</v>
      </c>
      <c r="Y7331">
        <v>1</v>
      </c>
      <c r="Z7331">
        <v>0</v>
      </c>
      <c r="AA7331">
        <v>1</v>
      </c>
      <c r="AB7331" s="6">
        <f t="shared" si="884"/>
        <v>2</v>
      </c>
      <c r="AC7331" s="13">
        <f t="shared" si="885"/>
        <v>80</v>
      </c>
      <c r="AD7331" s="13">
        <f t="shared" si="886"/>
        <v>80</v>
      </c>
      <c r="AE7331" s="13">
        <f t="shared" si="887"/>
        <v>160</v>
      </c>
      <c r="AF7331" t="s">
        <v>39</v>
      </c>
      <c r="AG7331">
        <v>0.8</v>
      </c>
      <c r="AH7331">
        <v>1</v>
      </c>
      <c r="AI7331">
        <v>100</v>
      </c>
      <c r="AJ7331">
        <v>10</v>
      </c>
      <c r="AK7331">
        <v>10</v>
      </c>
      <c r="AL7331">
        <v>6</v>
      </c>
      <c r="AM7331">
        <v>10</v>
      </c>
      <c r="AN7331">
        <v>10</v>
      </c>
      <c r="AO7331">
        <v>8</v>
      </c>
    </row>
    <row r="7332" spans="1:41">
      <c r="A7332" s="1">
        <v>24728726</v>
      </c>
      <c r="B7332" t="s">
        <v>1819</v>
      </c>
      <c r="C7332">
        <v>2014</v>
      </c>
      <c r="D7332" s="2" t="s">
        <v>6346</v>
      </c>
      <c r="E7332" s="4">
        <f t="shared" si="881"/>
        <v>41984</v>
      </c>
      <c r="F7332" s="5">
        <f t="shared" ca="1" si="882"/>
        <v>0.56911104674022872</v>
      </c>
      <c r="G7332" s="1">
        <v>4821112</v>
      </c>
      <c r="H7332" t="s">
        <v>49</v>
      </c>
      <c r="I7332" t="s">
        <v>33</v>
      </c>
      <c r="J7332" s="6" t="str">
        <f t="shared" si="883"/>
        <v>Amsterdam</v>
      </c>
      <c r="K7332" t="s">
        <v>46</v>
      </c>
      <c r="M7332" s="1" t="s">
        <v>5974</v>
      </c>
      <c r="N7332" t="s">
        <v>35</v>
      </c>
      <c r="O7332">
        <v>52.368525939070501</v>
      </c>
      <c r="P7332">
        <v>4.9069946298970697</v>
      </c>
      <c r="Q7332" t="s">
        <v>36</v>
      </c>
      <c r="R7332" t="s">
        <v>42</v>
      </c>
      <c r="S7332">
        <v>2</v>
      </c>
      <c r="T7332">
        <v>1</v>
      </c>
      <c r="U7332">
        <v>1</v>
      </c>
      <c r="V7332">
        <v>1</v>
      </c>
      <c r="W7332" t="s">
        <v>38</v>
      </c>
      <c r="X7332" s="8">
        <v>50</v>
      </c>
      <c r="Y7332">
        <v>1</v>
      </c>
      <c r="Z7332">
        <v>0</v>
      </c>
      <c r="AA7332">
        <v>1</v>
      </c>
      <c r="AB7332" s="6">
        <f t="shared" si="884"/>
        <v>12</v>
      </c>
      <c r="AC7332" s="13">
        <f t="shared" si="885"/>
        <v>50</v>
      </c>
      <c r="AD7332" s="13">
        <f t="shared" si="886"/>
        <v>50</v>
      </c>
      <c r="AE7332" s="13">
        <f t="shared" si="887"/>
        <v>600</v>
      </c>
      <c r="AF7332" t="s">
        <v>39</v>
      </c>
      <c r="AG7332">
        <v>0.8</v>
      </c>
      <c r="AH7332">
        <v>6</v>
      </c>
      <c r="AI7332">
        <v>70</v>
      </c>
      <c r="AJ7332">
        <v>6</v>
      </c>
      <c r="AK7332">
        <v>5</v>
      </c>
      <c r="AL7332">
        <v>9</v>
      </c>
      <c r="AM7332">
        <v>8</v>
      </c>
      <c r="AN7332">
        <v>10</v>
      </c>
      <c r="AO7332">
        <v>8</v>
      </c>
    </row>
    <row r="7333" spans="1:41">
      <c r="A7333" s="1">
        <v>24733428</v>
      </c>
      <c r="B7333" t="s">
        <v>5975</v>
      </c>
      <c r="C7333">
        <v>2014</v>
      </c>
      <c r="D7333" s="2" t="s">
        <v>6346</v>
      </c>
      <c r="E7333" s="4">
        <f t="shared" si="881"/>
        <v>41984</v>
      </c>
      <c r="F7333" s="5">
        <f t="shared" ca="1" si="882"/>
        <v>0.56911104674022872</v>
      </c>
      <c r="G7333" s="1">
        <v>5042861</v>
      </c>
      <c r="H7333" t="s">
        <v>45</v>
      </c>
      <c r="I7333" t="s">
        <v>33</v>
      </c>
      <c r="J7333" s="6" t="str">
        <f t="shared" si="883"/>
        <v>Amsterdam</v>
      </c>
      <c r="K7333" t="s">
        <v>46</v>
      </c>
      <c r="M7333" s="1">
        <v>1054</v>
      </c>
      <c r="N7333" t="s">
        <v>35</v>
      </c>
      <c r="O7333">
        <v>52.3619382799505</v>
      </c>
      <c r="P7333">
        <v>4.8631768225957597</v>
      </c>
      <c r="Q7333" t="s">
        <v>36</v>
      </c>
      <c r="R7333" t="s">
        <v>37</v>
      </c>
      <c r="S7333">
        <v>4</v>
      </c>
      <c r="T7333">
        <v>1</v>
      </c>
      <c r="U7333">
        <v>1</v>
      </c>
      <c r="V7333">
        <v>2</v>
      </c>
      <c r="W7333" t="s">
        <v>38</v>
      </c>
      <c r="X7333" s="8">
        <v>160</v>
      </c>
      <c r="Y7333">
        <v>1</v>
      </c>
      <c r="Z7333">
        <v>0</v>
      </c>
      <c r="AA7333">
        <v>3</v>
      </c>
      <c r="AB7333" s="6">
        <f t="shared" si="884"/>
        <v>6</v>
      </c>
      <c r="AC7333" s="13">
        <f t="shared" si="885"/>
        <v>160</v>
      </c>
      <c r="AD7333" s="13">
        <f t="shared" si="886"/>
        <v>480</v>
      </c>
      <c r="AE7333" s="13">
        <f t="shared" si="887"/>
        <v>2880</v>
      </c>
      <c r="AF7333" t="s">
        <v>39</v>
      </c>
      <c r="AG7333">
        <v>0.84</v>
      </c>
      <c r="AH7333">
        <v>3</v>
      </c>
      <c r="AI7333">
        <v>87</v>
      </c>
      <c r="AJ7333">
        <v>9</v>
      </c>
      <c r="AK7333">
        <v>10</v>
      </c>
      <c r="AL7333">
        <v>8</v>
      </c>
      <c r="AM7333">
        <v>9</v>
      </c>
      <c r="AN7333">
        <v>9</v>
      </c>
      <c r="AO7333">
        <v>10</v>
      </c>
    </row>
    <row r="7334" spans="1:41">
      <c r="A7334" s="1">
        <v>24737931</v>
      </c>
      <c r="B7334" t="s">
        <v>5976</v>
      </c>
      <c r="C7334">
        <v>2014</v>
      </c>
      <c r="D7334" s="2" t="s">
        <v>6346</v>
      </c>
      <c r="E7334" s="4">
        <f t="shared" si="881"/>
        <v>41984</v>
      </c>
      <c r="F7334" s="5">
        <f t="shared" ca="1" si="882"/>
        <v>0.56911104674022872</v>
      </c>
      <c r="G7334" s="1">
        <v>4835069</v>
      </c>
      <c r="H7334" t="s">
        <v>45</v>
      </c>
      <c r="I7334" t="s">
        <v>33</v>
      </c>
      <c r="J7334" s="6" t="str">
        <f t="shared" si="883"/>
        <v>Amsterdam</v>
      </c>
      <c r="K7334" t="s">
        <v>46</v>
      </c>
      <c r="M7334" s="1" t="s">
        <v>5977</v>
      </c>
      <c r="N7334" t="s">
        <v>35</v>
      </c>
      <c r="O7334">
        <v>52.369355775669497</v>
      </c>
      <c r="P7334">
        <v>4.8643801206668602</v>
      </c>
      <c r="Q7334" t="s">
        <v>58</v>
      </c>
      <c r="R7334" t="s">
        <v>37</v>
      </c>
      <c r="S7334">
        <v>6</v>
      </c>
      <c r="T7334">
        <v>2</v>
      </c>
      <c r="U7334">
        <v>3</v>
      </c>
      <c r="V7334">
        <v>4</v>
      </c>
      <c r="W7334" t="s">
        <v>38</v>
      </c>
      <c r="X7334" s="8">
        <v>295</v>
      </c>
      <c r="Y7334">
        <v>1</v>
      </c>
      <c r="Z7334">
        <v>0</v>
      </c>
      <c r="AA7334">
        <v>1</v>
      </c>
      <c r="AB7334" s="6">
        <f t="shared" si="884"/>
        <v>2</v>
      </c>
      <c r="AC7334" s="13">
        <f t="shared" si="885"/>
        <v>295</v>
      </c>
      <c r="AD7334" s="13">
        <f t="shared" si="886"/>
        <v>295</v>
      </c>
      <c r="AE7334" s="13">
        <f t="shared" si="887"/>
        <v>590</v>
      </c>
      <c r="AF7334" t="s">
        <v>43</v>
      </c>
      <c r="AG7334">
        <v>1</v>
      </c>
      <c r="AH7334">
        <v>1</v>
      </c>
      <c r="AI7334">
        <v>100</v>
      </c>
      <c r="AJ7334">
        <v>10</v>
      </c>
      <c r="AK7334">
        <v>10</v>
      </c>
      <c r="AL7334">
        <v>10</v>
      </c>
      <c r="AM7334">
        <v>10</v>
      </c>
      <c r="AN7334">
        <v>10</v>
      </c>
      <c r="AO7334">
        <v>10</v>
      </c>
    </row>
    <row r="7335" spans="1:41">
      <c r="A7335" s="1">
        <v>24737931</v>
      </c>
      <c r="B7335" t="s">
        <v>5976</v>
      </c>
      <c r="C7335">
        <v>2014</v>
      </c>
      <c r="D7335" s="2" t="s">
        <v>6346</v>
      </c>
      <c r="E7335" s="4">
        <f t="shared" si="881"/>
        <v>41984</v>
      </c>
      <c r="F7335" s="5">
        <f t="shared" ca="1" si="882"/>
        <v>0.56911104674022872</v>
      </c>
      <c r="G7335" s="1">
        <v>4835117</v>
      </c>
      <c r="H7335" t="s">
        <v>45</v>
      </c>
      <c r="I7335" t="s">
        <v>33</v>
      </c>
      <c r="J7335" s="6" t="str">
        <f t="shared" si="883"/>
        <v>Amsterdam</v>
      </c>
      <c r="K7335" t="s">
        <v>46</v>
      </c>
      <c r="M7335" s="1" t="s">
        <v>5977</v>
      </c>
      <c r="N7335" t="s">
        <v>35</v>
      </c>
      <c r="O7335">
        <v>52.370934799339601</v>
      </c>
      <c r="P7335">
        <v>4.86240839128362</v>
      </c>
      <c r="Q7335" t="s">
        <v>1136</v>
      </c>
      <c r="R7335" t="s">
        <v>37</v>
      </c>
      <c r="S7335">
        <v>2</v>
      </c>
      <c r="T7335">
        <v>1</v>
      </c>
      <c r="U7335">
        <v>0</v>
      </c>
      <c r="V7335">
        <v>1</v>
      </c>
      <c r="W7335" t="s">
        <v>38</v>
      </c>
      <c r="X7335" s="8">
        <v>95</v>
      </c>
      <c r="Y7335">
        <v>1</v>
      </c>
      <c r="Z7335">
        <v>0</v>
      </c>
      <c r="AA7335">
        <v>2</v>
      </c>
      <c r="AB7335" s="6">
        <f t="shared" si="884"/>
        <v>4</v>
      </c>
      <c r="AC7335" s="13">
        <f t="shared" si="885"/>
        <v>95</v>
      </c>
      <c r="AD7335" s="13">
        <f t="shared" si="886"/>
        <v>190</v>
      </c>
      <c r="AE7335" s="13">
        <f t="shared" si="887"/>
        <v>760</v>
      </c>
      <c r="AF7335" t="s">
        <v>43</v>
      </c>
      <c r="AG7335">
        <v>1</v>
      </c>
      <c r="AH7335">
        <v>2</v>
      </c>
      <c r="AI7335">
        <v>100</v>
      </c>
      <c r="AJ7335">
        <v>10</v>
      </c>
      <c r="AK7335">
        <v>10</v>
      </c>
      <c r="AL7335">
        <v>10</v>
      </c>
      <c r="AM7335">
        <v>10</v>
      </c>
      <c r="AN7335">
        <v>10</v>
      </c>
      <c r="AO7335">
        <v>9</v>
      </c>
    </row>
    <row r="7336" spans="1:41">
      <c r="A7336" s="1">
        <v>24741855</v>
      </c>
      <c r="B7336" t="s">
        <v>5978</v>
      </c>
      <c r="C7336">
        <v>2014</v>
      </c>
      <c r="D7336" s="2" t="s">
        <v>6346</v>
      </c>
      <c r="E7336" s="4">
        <f t="shared" si="881"/>
        <v>41984</v>
      </c>
      <c r="F7336" s="5">
        <f t="shared" ca="1" si="882"/>
        <v>0.56911104674022872</v>
      </c>
      <c r="G7336" s="1">
        <v>4802464</v>
      </c>
      <c r="H7336" t="s">
        <v>71</v>
      </c>
      <c r="I7336" t="s">
        <v>33</v>
      </c>
      <c r="J7336" s="6" t="str">
        <f t="shared" si="883"/>
        <v>Amsterdam</v>
      </c>
      <c r="K7336" t="s">
        <v>46</v>
      </c>
      <c r="M7336" s="1" t="s">
        <v>1944</v>
      </c>
      <c r="N7336" t="s">
        <v>35</v>
      </c>
      <c r="O7336">
        <v>52.375302226652103</v>
      </c>
      <c r="P7336">
        <v>4.8440763822310098</v>
      </c>
      <c r="Q7336" t="s">
        <v>36</v>
      </c>
      <c r="R7336" t="s">
        <v>37</v>
      </c>
      <c r="S7336">
        <v>2</v>
      </c>
      <c r="T7336">
        <v>1</v>
      </c>
      <c r="U7336">
        <v>1</v>
      </c>
      <c r="V7336">
        <v>1</v>
      </c>
      <c r="W7336" t="s">
        <v>38</v>
      </c>
      <c r="X7336" s="8">
        <v>55</v>
      </c>
      <c r="Y7336">
        <v>1</v>
      </c>
      <c r="Z7336">
        <v>0</v>
      </c>
      <c r="AA7336">
        <v>2</v>
      </c>
      <c r="AB7336" s="6">
        <f t="shared" si="884"/>
        <v>0</v>
      </c>
      <c r="AC7336" s="13">
        <f t="shared" si="885"/>
        <v>55</v>
      </c>
      <c r="AD7336" s="13">
        <f t="shared" si="886"/>
        <v>110</v>
      </c>
      <c r="AE7336" s="13">
        <f t="shared" si="887"/>
        <v>0</v>
      </c>
      <c r="AF7336" t="s">
        <v>43</v>
      </c>
      <c r="AG7336">
        <v>1</v>
      </c>
      <c r="AH7336">
        <v>0</v>
      </c>
    </row>
    <row r="7337" spans="1:41">
      <c r="A7337" s="1">
        <v>24741855</v>
      </c>
      <c r="B7337" t="s">
        <v>5978</v>
      </c>
      <c r="C7337">
        <v>2014</v>
      </c>
      <c r="D7337" s="2" t="s">
        <v>6346</v>
      </c>
      <c r="E7337" s="4">
        <f t="shared" si="881"/>
        <v>41984</v>
      </c>
      <c r="F7337" s="5">
        <f t="shared" ca="1" si="882"/>
        <v>0.56911104674022872</v>
      </c>
      <c r="G7337" s="1">
        <v>5279685</v>
      </c>
      <c r="H7337" t="s">
        <v>71</v>
      </c>
      <c r="I7337" t="s">
        <v>33</v>
      </c>
      <c r="J7337" s="6" t="str">
        <f t="shared" si="883"/>
        <v>Amsterdam</v>
      </c>
      <c r="K7337" t="s">
        <v>46</v>
      </c>
      <c r="M7337" s="1" t="s">
        <v>1944</v>
      </c>
      <c r="N7337" t="s">
        <v>35</v>
      </c>
      <c r="O7337">
        <v>52.376970397223602</v>
      </c>
      <c r="P7337">
        <v>4.8457597859760702</v>
      </c>
      <c r="Q7337" t="s">
        <v>36</v>
      </c>
      <c r="R7337" t="s">
        <v>37</v>
      </c>
      <c r="S7337">
        <v>2</v>
      </c>
      <c r="T7337">
        <v>1</v>
      </c>
      <c r="U7337">
        <v>0</v>
      </c>
      <c r="V7337">
        <v>1</v>
      </c>
      <c r="W7337" t="s">
        <v>38</v>
      </c>
      <c r="X7337" s="8">
        <v>55</v>
      </c>
      <c r="Y7337">
        <v>1</v>
      </c>
      <c r="Z7337">
        <v>0</v>
      </c>
      <c r="AA7337">
        <v>2</v>
      </c>
      <c r="AB7337" s="6">
        <f t="shared" si="884"/>
        <v>0</v>
      </c>
      <c r="AC7337" s="13">
        <f t="shared" si="885"/>
        <v>55</v>
      </c>
      <c r="AD7337" s="13">
        <f t="shared" si="886"/>
        <v>110</v>
      </c>
      <c r="AE7337" s="13">
        <f t="shared" si="887"/>
        <v>0</v>
      </c>
      <c r="AF7337" t="s">
        <v>43</v>
      </c>
      <c r="AG7337">
        <v>1</v>
      </c>
      <c r="AH7337">
        <v>0</v>
      </c>
    </row>
    <row r="7338" spans="1:41">
      <c r="A7338" s="1">
        <v>24751625</v>
      </c>
      <c r="B7338" t="s">
        <v>777</v>
      </c>
      <c r="C7338">
        <v>2014</v>
      </c>
      <c r="D7338" s="2" t="s">
        <v>6583</v>
      </c>
      <c r="E7338" s="4">
        <f t="shared" si="881"/>
        <v>41985</v>
      </c>
      <c r="F7338" s="5">
        <f t="shared" ca="1" si="882"/>
        <v>0.56637132071283147</v>
      </c>
      <c r="G7338" s="1">
        <v>5388794</v>
      </c>
      <c r="H7338" t="s">
        <v>51</v>
      </c>
      <c r="I7338" t="s">
        <v>33</v>
      </c>
      <c r="J7338" s="6" t="str">
        <f t="shared" si="883"/>
        <v>Amsterdam</v>
      </c>
      <c r="K7338" t="s">
        <v>46</v>
      </c>
      <c r="M7338" s="1" t="s">
        <v>5366</v>
      </c>
      <c r="N7338" t="s">
        <v>35</v>
      </c>
      <c r="O7338">
        <v>52.371371329980903</v>
      </c>
      <c r="P7338">
        <v>4.8830283207064298</v>
      </c>
      <c r="Q7338" t="s">
        <v>36</v>
      </c>
      <c r="R7338" t="s">
        <v>37</v>
      </c>
      <c r="S7338">
        <v>2</v>
      </c>
      <c r="T7338">
        <v>1.5</v>
      </c>
      <c r="U7338">
        <v>1</v>
      </c>
      <c r="V7338">
        <v>1</v>
      </c>
      <c r="W7338" t="s">
        <v>38</v>
      </c>
      <c r="X7338" s="8">
        <v>180</v>
      </c>
      <c r="Y7338">
        <v>2</v>
      </c>
      <c r="Z7338">
        <v>50</v>
      </c>
      <c r="AA7338">
        <v>1</v>
      </c>
      <c r="AB7338" s="6">
        <f t="shared" si="884"/>
        <v>4</v>
      </c>
      <c r="AC7338" s="13">
        <f t="shared" si="885"/>
        <v>180</v>
      </c>
      <c r="AD7338" s="13">
        <f t="shared" si="886"/>
        <v>180</v>
      </c>
      <c r="AE7338" s="13">
        <f t="shared" si="887"/>
        <v>720</v>
      </c>
      <c r="AF7338" t="s">
        <v>43</v>
      </c>
      <c r="AG7338">
        <v>1</v>
      </c>
      <c r="AH7338">
        <v>2</v>
      </c>
      <c r="AI7338">
        <v>100</v>
      </c>
      <c r="AJ7338">
        <v>10</v>
      </c>
      <c r="AK7338">
        <v>10</v>
      </c>
      <c r="AL7338">
        <v>10</v>
      </c>
      <c r="AM7338">
        <v>10</v>
      </c>
      <c r="AN7338">
        <v>10</v>
      </c>
      <c r="AO7338">
        <v>10</v>
      </c>
    </row>
    <row r="7339" spans="1:41">
      <c r="A7339" s="1">
        <v>24759236</v>
      </c>
      <c r="B7339" t="s">
        <v>5979</v>
      </c>
      <c r="C7339">
        <v>2014</v>
      </c>
      <c r="D7339" s="2" t="s">
        <v>6583</v>
      </c>
      <c r="E7339" s="4">
        <f t="shared" si="881"/>
        <v>41985</v>
      </c>
      <c r="F7339" s="5">
        <f t="shared" ca="1" si="882"/>
        <v>0.56637132071283147</v>
      </c>
      <c r="G7339" s="1">
        <v>4806667</v>
      </c>
      <c r="H7339" t="s">
        <v>51</v>
      </c>
      <c r="I7339" t="s">
        <v>33</v>
      </c>
      <c r="J7339" s="6" t="str">
        <f t="shared" si="883"/>
        <v>Amsterdam</v>
      </c>
      <c r="K7339" t="s">
        <v>46</v>
      </c>
      <c r="M7339" s="1" t="s">
        <v>5980</v>
      </c>
      <c r="N7339" t="s">
        <v>35</v>
      </c>
      <c r="O7339">
        <v>52.373348906684598</v>
      </c>
      <c r="P7339">
        <v>4.8950035590172396</v>
      </c>
      <c r="Q7339" t="s">
        <v>36</v>
      </c>
      <c r="R7339" t="s">
        <v>37</v>
      </c>
      <c r="S7339">
        <v>6</v>
      </c>
      <c r="T7339">
        <v>2</v>
      </c>
      <c r="U7339">
        <v>3</v>
      </c>
      <c r="V7339">
        <v>3</v>
      </c>
      <c r="W7339" t="s">
        <v>38</v>
      </c>
      <c r="X7339" s="8">
        <v>220</v>
      </c>
      <c r="Y7339">
        <v>1</v>
      </c>
      <c r="Z7339">
        <v>0</v>
      </c>
      <c r="AA7339">
        <v>1</v>
      </c>
      <c r="AB7339" s="6">
        <f t="shared" si="884"/>
        <v>0</v>
      </c>
      <c r="AC7339" s="13">
        <f t="shared" si="885"/>
        <v>220</v>
      </c>
      <c r="AD7339" s="13">
        <f t="shared" si="886"/>
        <v>220</v>
      </c>
      <c r="AE7339" s="13">
        <f t="shared" si="887"/>
        <v>0</v>
      </c>
      <c r="AF7339" t="s">
        <v>62</v>
      </c>
      <c r="AG7339" t="s">
        <v>62</v>
      </c>
      <c r="AH7339">
        <v>0</v>
      </c>
    </row>
    <row r="7340" spans="1:41">
      <c r="A7340" s="1">
        <v>24785245</v>
      </c>
      <c r="B7340" t="s">
        <v>1325</v>
      </c>
      <c r="C7340">
        <v>2014</v>
      </c>
      <c r="D7340" s="2" t="s">
        <v>6429</v>
      </c>
      <c r="E7340" s="4">
        <f t="shared" si="881"/>
        <v>41986</v>
      </c>
      <c r="F7340" s="5">
        <f t="shared" ca="1" si="882"/>
        <v>0.56363159468543411</v>
      </c>
      <c r="G7340" s="1">
        <v>4812205</v>
      </c>
      <c r="H7340" t="s">
        <v>56</v>
      </c>
      <c r="I7340" t="s">
        <v>33</v>
      </c>
      <c r="J7340" s="6" t="str">
        <f t="shared" si="883"/>
        <v>Amsterdam</v>
      </c>
      <c r="K7340" t="s">
        <v>46</v>
      </c>
      <c r="M7340" s="1" t="s">
        <v>5981</v>
      </c>
      <c r="N7340" t="s">
        <v>35</v>
      </c>
      <c r="O7340">
        <v>52.355526736431798</v>
      </c>
      <c r="P7340">
        <v>4.88212825646099</v>
      </c>
      <c r="Q7340" t="s">
        <v>58</v>
      </c>
      <c r="R7340" t="s">
        <v>37</v>
      </c>
      <c r="S7340">
        <v>4</v>
      </c>
      <c r="T7340">
        <v>1</v>
      </c>
      <c r="U7340">
        <v>2</v>
      </c>
      <c r="V7340">
        <v>4</v>
      </c>
      <c r="W7340" t="s">
        <v>38</v>
      </c>
      <c r="X7340" s="8">
        <v>140</v>
      </c>
      <c r="Y7340">
        <v>2</v>
      </c>
      <c r="Z7340">
        <v>20</v>
      </c>
      <c r="AA7340">
        <v>3</v>
      </c>
      <c r="AB7340" s="6">
        <f t="shared" si="884"/>
        <v>2</v>
      </c>
      <c r="AC7340" s="13">
        <f t="shared" si="885"/>
        <v>140</v>
      </c>
      <c r="AD7340" s="13">
        <f t="shared" si="886"/>
        <v>420</v>
      </c>
      <c r="AE7340" s="13">
        <f t="shared" si="887"/>
        <v>840</v>
      </c>
      <c r="AF7340" t="s">
        <v>47</v>
      </c>
      <c r="AG7340">
        <v>1</v>
      </c>
      <c r="AH7340">
        <v>1</v>
      </c>
      <c r="AI7340">
        <v>80</v>
      </c>
    </row>
    <row r="7341" spans="1:41">
      <c r="A7341" s="1">
        <v>24785635</v>
      </c>
      <c r="B7341" t="s">
        <v>1325</v>
      </c>
      <c r="C7341">
        <v>2014</v>
      </c>
      <c r="D7341" s="2" t="s">
        <v>6429</v>
      </c>
      <c r="E7341" s="4">
        <f t="shared" si="881"/>
        <v>41986</v>
      </c>
      <c r="F7341" s="5">
        <f t="shared" ca="1" si="882"/>
        <v>0.56363159468543411</v>
      </c>
      <c r="G7341" s="1">
        <v>4812346</v>
      </c>
      <c r="H7341" t="s">
        <v>51</v>
      </c>
      <c r="I7341" t="s">
        <v>33</v>
      </c>
      <c r="J7341" s="6" t="str">
        <f t="shared" si="883"/>
        <v>Amsterdam</v>
      </c>
      <c r="K7341" t="s">
        <v>46</v>
      </c>
      <c r="M7341" s="1" t="s">
        <v>3145</v>
      </c>
      <c r="N7341" t="s">
        <v>35</v>
      </c>
      <c r="O7341">
        <v>52.369665840207297</v>
      </c>
      <c r="P7341">
        <v>4.8935672686024203</v>
      </c>
      <c r="Q7341" t="s">
        <v>36</v>
      </c>
      <c r="R7341" t="s">
        <v>37</v>
      </c>
      <c r="S7341">
        <v>4</v>
      </c>
      <c r="T7341">
        <v>1</v>
      </c>
      <c r="U7341">
        <v>2</v>
      </c>
      <c r="V7341">
        <v>4</v>
      </c>
      <c r="W7341" t="s">
        <v>38</v>
      </c>
      <c r="X7341" s="8">
        <v>300</v>
      </c>
      <c r="Y7341">
        <v>1</v>
      </c>
      <c r="Z7341">
        <v>0</v>
      </c>
      <c r="AA7341">
        <v>1</v>
      </c>
      <c r="AB7341" s="6">
        <f t="shared" si="884"/>
        <v>0</v>
      </c>
      <c r="AC7341" s="13">
        <f t="shared" si="885"/>
        <v>300</v>
      </c>
      <c r="AD7341" s="13">
        <f t="shared" si="886"/>
        <v>300</v>
      </c>
      <c r="AE7341" s="13">
        <f t="shared" si="887"/>
        <v>0</v>
      </c>
      <c r="AF7341" t="s">
        <v>47</v>
      </c>
      <c r="AG7341">
        <v>0.92</v>
      </c>
      <c r="AH7341">
        <v>0</v>
      </c>
    </row>
    <row r="7342" spans="1:41">
      <c r="A7342" s="1">
        <v>24792604</v>
      </c>
      <c r="B7342" t="s">
        <v>1656</v>
      </c>
      <c r="C7342">
        <v>2014</v>
      </c>
      <c r="D7342" s="2" t="s">
        <v>6429</v>
      </c>
      <c r="E7342" s="4">
        <f t="shared" si="881"/>
        <v>41986</v>
      </c>
      <c r="F7342" s="5">
        <f t="shared" ca="1" si="882"/>
        <v>0.56363159468543411</v>
      </c>
      <c r="G7342" s="1">
        <v>4814159</v>
      </c>
      <c r="H7342" t="s">
        <v>49</v>
      </c>
      <c r="I7342" t="s">
        <v>33</v>
      </c>
      <c r="J7342" s="6" t="str">
        <f t="shared" si="883"/>
        <v>Amsterdam</v>
      </c>
      <c r="K7342" t="s">
        <v>46</v>
      </c>
      <c r="M7342" s="1" t="s">
        <v>2014</v>
      </c>
      <c r="N7342" t="s">
        <v>35</v>
      </c>
      <c r="O7342">
        <v>52.367087171942899</v>
      </c>
      <c r="P7342">
        <v>4.9008113133492897</v>
      </c>
      <c r="Q7342" t="s">
        <v>36</v>
      </c>
      <c r="R7342" t="s">
        <v>37</v>
      </c>
      <c r="S7342">
        <v>4</v>
      </c>
      <c r="T7342">
        <v>1</v>
      </c>
      <c r="U7342">
        <v>2</v>
      </c>
      <c r="V7342">
        <v>2</v>
      </c>
      <c r="W7342" t="s">
        <v>38</v>
      </c>
      <c r="X7342" s="8">
        <v>180</v>
      </c>
      <c r="Y7342">
        <v>1</v>
      </c>
      <c r="Z7342">
        <v>0</v>
      </c>
      <c r="AA7342">
        <v>2</v>
      </c>
      <c r="AB7342" s="6">
        <f t="shared" si="884"/>
        <v>10</v>
      </c>
      <c r="AC7342" s="13">
        <f t="shared" si="885"/>
        <v>180</v>
      </c>
      <c r="AD7342" s="13">
        <f t="shared" si="886"/>
        <v>360</v>
      </c>
      <c r="AE7342" s="13">
        <f t="shared" si="887"/>
        <v>3600</v>
      </c>
      <c r="AF7342" t="s">
        <v>47</v>
      </c>
      <c r="AG7342">
        <v>1</v>
      </c>
      <c r="AH7342">
        <v>5</v>
      </c>
      <c r="AI7342">
        <v>96</v>
      </c>
      <c r="AJ7342">
        <v>10</v>
      </c>
      <c r="AK7342">
        <v>10</v>
      </c>
      <c r="AL7342">
        <v>10</v>
      </c>
      <c r="AM7342">
        <v>10</v>
      </c>
      <c r="AN7342">
        <v>10</v>
      </c>
      <c r="AO7342">
        <v>10</v>
      </c>
    </row>
    <row r="7343" spans="1:41">
      <c r="A7343" s="1">
        <v>24797331</v>
      </c>
      <c r="B7343" t="s">
        <v>491</v>
      </c>
      <c r="C7343">
        <v>2014</v>
      </c>
      <c r="D7343" s="2" t="s">
        <v>6429</v>
      </c>
      <c r="E7343" s="4">
        <f t="shared" si="881"/>
        <v>41986</v>
      </c>
      <c r="F7343" s="5">
        <f t="shared" ca="1" si="882"/>
        <v>0.56363159468543411</v>
      </c>
      <c r="G7343" s="1">
        <v>4814967</v>
      </c>
      <c r="H7343" t="s">
        <v>49</v>
      </c>
      <c r="I7343" t="s">
        <v>33</v>
      </c>
      <c r="J7343" s="6" t="str">
        <f t="shared" si="883"/>
        <v>Amsterdam</v>
      </c>
      <c r="K7343" t="s">
        <v>46</v>
      </c>
      <c r="M7343" s="1" t="s">
        <v>1668</v>
      </c>
      <c r="N7343" t="s">
        <v>35</v>
      </c>
      <c r="O7343">
        <v>52.368868723885001</v>
      </c>
      <c r="P7343">
        <v>4.9241917442321199</v>
      </c>
      <c r="Q7343" t="s">
        <v>36</v>
      </c>
      <c r="R7343" t="s">
        <v>37</v>
      </c>
      <c r="S7343">
        <v>2</v>
      </c>
      <c r="T7343">
        <v>1</v>
      </c>
      <c r="U7343">
        <v>0</v>
      </c>
      <c r="V7343">
        <v>2</v>
      </c>
      <c r="W7343" t="s">
        <v>38</v>
      </c>
      <c r="X7343" s="8">
        <v>80</v>
      </c>
      <c r="Y7343">
        <v>2</v>
      </c>
      <c r="Z7343">
        <v>25</v>
      </c>
      <c r="AA7343">
        <v>4</v>
      </c>
      <c r="AB7343" s="6">
        <f t="shared" si="884"/>
        <v>0</v>
      </c>
      <c r="AC7343" s="13">
        <f t="shared" si="885"/>
        <v>80</v>
      </c>
      <c r="AD7343" s="13">
        <f t="shared" si="886"/>
        <v>320</v>
      </c>
      <c r="AE7343" s="13">
        <f t="shared" si="887"/>
        <v>0</v>
      </c>
      <c r="AF7343" t="s">
        <v>43</v>
      </c>
      <c r="AG7343">
        <v>0.93</v>
      </c>
      <c r="AH7343">
        <v>0</v>
      </c>
    </row>
    <row r="7344" spans="1:41">
      <c r="A7344" s="1">
        <v>24800445</v>
      </c>
      <c r="B7344" t="s">
        <v>5982</v>
      </c>
      <c r="C7344">
        <v>2014</v>
      </c>
      <c r="D7344" s="2" t="s">
        <v>6429</v>
      </c>
      <c r="E7344" s="4">
        <f t="shared" si="881"/>
        <v>41986</v>
      </c>
      <c r="F7344" s="5">
        <f t="shared" ca="1" si="882"/>
        <v>0.56363159468543411</v>
      </c>
      <c r="G7344" s="1">
        <v>4815695</v>
      </c>
      <c r="H7344" t="s">
        <v>56</v>
      </c>
      <c r="I7344" t="s">
        <v>33</v>
      </c>
      <c r="J7344" s="6" t="str">
        <f t="shared" si="883"/>
        <v>Amsterdam</v>
      </c>
      <c r="K7344" t="s">
        <v>46</v>
      </c>
      <c r="M7344" s="1">
        <v>1071</v>
      </c>
      <c r="N7344" t="s">
        <v>35</v>
      </c>
      <c r="O7344">
        <v>52.3535265720054</v>
      </c>
      <c r="P7344">
        <v>4.8851825222189502</v>
      </c>
      <c r="Q7344" t="s">
        <v>36</v>
      </c>
      <c r="R7344" t="s">
        <v>37</v>
      </c>
      <c r="S7344">
        <v>6</v>
      </c>
      <c r="T7344">
        <v>1</v>
      </c>
      <c r="U7344">
        <v>2</v>
      </c>
      <c r="V7344">
        <v>6</v>
      </c>
      <c r="W7344" t="s">
        <v>38</v>
      </c>
      <c r="X7344" s="8">
        <v>140</v>
      </c>
      <c r="Y7344">
        <v>2</v>
      </c>
      <c r="Z7344">
        <v>30</v>
      </c>
      <c r="AA7344">
        <v>5</v>
      </c>
      <c r="AB7344" s="6">
        <f t="shared" si="884"/>
        <v>4</v>
      </c>
      <c r="AC7344" s="13">
        <f t="shared" si="885"/>
        <v>140</v>
      </c>
      <c r="AD7344" s="13">
        <f t="shared" si="886"/>
        <v>700</v>
      </c>
      <c r="AE7344" s="13">
        <f t="shared" si="887"/>
        <v>2800</v>
      </c>
      <c r="AF7344" t="s">
        <v>39</v>
      </c>
      <c r="AG7344">
        <v>0.56000000000000005</v>
      </c>
      <c r="AH7344">
        <v>2</v>
      </c>
      <c r="AI7344">
        <v>100</v>
      </c>
      <c r="AJ7344">
        <v>10</v>
      </c>
      <c r="AK7344">
        <v>10</v>
      </c>
      <c r="AL7344">
        <v>9</v>
      </c>
      <c r="AM7344">
        <v>10</v>
      </c>
      <c r="AN7344">
        <v>10</v>
      </c>
      <c r="AO7344">
        <v>10</v>
      </c>
    </row>
    <row r="7345" spans="1:41">
      <c r="A7345" s="1">
        <v>24818331</v>
      </c>
      <c r="B7345" t="s">
        <v>1631</v>
      </c>
      <c r="C7345">
        <v>2014</v>
      </c>
      <c r="D7345" s="2" t="s">
        <v>6584</v>
      </c>
      <c r="E7345" s="4">
        <f t="shared" si="881"/>
        <v>41987</v>
      </c>
      <c r="F7345" s="5">
        <f t="shared" ca="1" si="882"/>
        <v>0.56089186865803686</v>
      </c>
      <c r="G7345" s="1">
        <v>4844163</v>
      </c>
      <c r="H7345" t="s">
        <v>71</v>
      </c>
      <c r="I7345" t="s">
        <v>33</v>
      </c>
      <c r="J7345" s="6" t="str">
        <f t="shared" si="883"/>
        <v>Amsterdam</v>
      </c>
      <c r="K7345" t="s">
        <v>46</v>
      </c>
      <c r="N7345" t="s">
        <v>35</v>
      </c>
      <c r="O7345">
        <v>52.377666475293204</v>
      </c>
      <c r="P7345">
        <v>4.8576204947779402</v>
      </c>
      <c r="Q7345" t="s">
        <v>36</v>
      </c>
      <c r="R7345" t="s">
        <v>37</v>
      </c>
      <c r="S7345">
        <v>2</v>
      </c>
      <c r="T7345">
        <v>1</v>
      </c>
      <c r="U7345">
        <v>1</v>
      </c>
      <c r="V7345">
        <v>1</v>
      </c>
      <c r="W7345" t="s">
        <v>38</v>
      </c>
      <c r="X7345" s="8">
        <v>120</v>
      </c>
      <c r="Y7345">
        <v>1</v>
      </c>
      <c r="Z7345">
        <v>0</v>
      </c>
      <c r="AA7345">
        <v>1</v>
      </c>
      <c r="AB7345" s="6">
        <f t="shared" si="884"/>
        <v>4</v>
      </c>
      <c r="AC7345" s="13">
        <f t="shared" si="885"/>
        <v>120</v>
      </c>
      <c r="AD7345" s="13">
        <f t="shared" si="886"/>
        <v>120</v>
      </c>
      <c r="AE7345" s="13">
        <f t="shared" si="887"/>
        <v>480</v>
      </c>
      <c r="AF7345" t="s">
        <v>47</v>
      </c>
      <c r="AG7345">
        <v>1</v>
      </c>
      <c r="AH7345">
        <v>2</v>
      </c>
      <c r="AI7345">
        <v>100</v>
      </c>
      <c r="AJ7345">
        <v>10</v>
      </c>
      <c r="AK7345">
        <v>10</v>
      </c>
      <c r="AL7345">
        <v>10</v>
      </c>
      <c r="AM7345">
        <v>10</v>
      </c>
      <c r="AN7345">
        <v>10</v>
      </c>
      <c r="AO7345">
        <v>10</v>
      </c>
    </row>
    <row r="7346" spans="1:41">
      <c r="A7346" s="1">
        <v>24821853</v>
      </c>
      <c r="B7346" t="s">
        <v>5983</v>
      </c>
      <c r="C7346">
        <v>2014</v>
      </c>
      <c r="D7346" s="2" t="s">
        <v>6584</v>
      </c>
      <c r="E7346" s="4">
        <f t="shared" si="881"/>
        <v>41987</v>
      </c>
      <c r="F7346" s="5">
        <f t="shared" ca="1" si="882"/>
        <v>0.56089186865803686</v>
      </c>
      <c r="G7346" s="1">
        <v>5132190</v>
      </c>
      <c r="H7346" t="s">
        <v>32</v>
      </c>
      <c r="I7346" t="s">
        <v>33</v>
      </c>
      <c r="J7346" s="6" t="str">
        <f t="shared" si="883"/>
        <v>Amsterdam</v>
      </c>
      <c r="K7346" t="s">
        <v>46</v>
      </c>
      <c r="M7346" s="1" t="s">
        <v>5984</v>
      </c>
      <c r="N7346" t="s">
        <v>35</v>
      </c>
      <c r="O7346">
        <v>52.372791608955701</v>
      </c>
      <c r="P7346">
        <v>4.8723300133474101</v>
      </c>
      <c r="Q7346" t="s">
        <v>36</v>
      </c>
      <c r="R7346" t="s">
        <v>37</v>
      </c>
      <c r="S7346">
        <v>2</v>
      </c>
      <c r="T7346">
        <v>1</v>
      </c>
      <c r="U7346">
        <v>1</v>
      </c>
      <c r="V7346">
        <v>1</v>
      </c>
      <c r="W7346" t="s">
        <v>38</v>
      </c>
      <c r="X7346" s="8">
        <v>70</v>
      </c>
      <c r="Y7346">
        <v>1</v>
      </c>
      <c r="Z7346">
        <v>59</v>
      </c>
      <c r="AA7346">
        <v>1</v>
      </c>
      <c r="AB7346" s="6">
        <f t="shared" si="884"/>
        <v>2</v>
      </c>
      <c r="AC7346" s="13">
        <f t="shared" si="885"/>
        <v>129</v>
      </c>
      <c r="AD7346" s="13">
        <f t="shared" si="886"/>
        <v>129</v>
      </c>
      <c r="AE7346" s="13">
        <f t="shared" si="887"/>
        <v>258</v>
      </c>
      <c r="AF7346" t="s">
        <v>39</v>
      </c>
      <c r="AG7346">
        <v>0.8</v>
      </c>
      <c r="AH7346">
        <v>1</v>
      </c>
      <c r="AI7346">
        <v>80</v>
      </c>
      <c r="AJ7346">
        <v>8</v>
      </c>
      <c r="AK7346">
        <v>6</v>
      </c>
      <c r="AL7346">
        <v>10</v>
      </c>
      <c r="AM7346">
        <v>10</v>
      </c>
      <c r="AN7346">
        <v>10</v>
      </c>
      <c r="AO7346">
        <v>8</v>
      </c>
    </row>
    <row r="7347" spans="1:41">
      <c r="A7347" s="1">
        <v>24822083</v>
      </c>
      <c r="B7347" t="s">
        <v>5951</v>
      </c>
      <c r="C7347">
        <v>2014</v>
      </c>
      <c r="D7347" s="2" t="s">
        <v>6584</v>
      </c>
      <c r="E7347" s="4">
        <f t="shared" si="881"/>
        <v>41987</v>
      </c>
      <c r="F7347" s="5">
        <f t="shared" ca="1" si="882"/>
        <v>0.56089186865803686</v>
      </c>
      <c r="G7347" s="1">
        <v>4885288</v>
      </c>
      <c r="H7347" t="s">
        <v>45</v>
      </c>
      <c r="I7347" t="s">
        <v>33</v>
      </c>
      <c r="J7347" s="6" t="str">
        <f t="shared" si="883"/>
        <v>Amsterdam</v>
      </c>
      <c r="K7347" t="s">
        <v>46</v>
      </c>
      <c r="M7347" s="1" t="s">
        <v>5985</v>
      </c>
      <c r="N7347" t="s">
        <v>35</v>
      </c>
      <c r="O7347">
        <v>52.371715543241699</v>
      </c>
      <c r="P7347">
        <v>4.8638753017700997</v>
      </c>
      <c r="Q7347" t="s">
        <v>58</v>
      </c>
      <c r="R7347" t="s">
        <v>37</v>
      </c>
      <c r="S7347">
        <v>3</v>
      </c>
      <c r="T7347">
        <v>1</v>
      </c>
      <c r="U7347">
        <v>1</v>
      </c>
      <c r="V7347">
        <v>2</v>
      </c>
      <c r="W7347" t="s">
        <v>38</v>
      </c>
      <c r="X7347" s="8">
        <v>70</v>
      </c>
      <c r="Y7347">
        <v>2</v>
      </c>
      <c r="Z7347">
        <v>20</v>
      </c>
      <c r="AA7347">
        <v>2</v>
      </c>
      <c r="AB7347" s="6">
        <f t="shared" si="884"/>
        <v>0</v>
      </c>
      <c r="AC7347" s="13">
        <f t="shared" si="885"/>
        <v>70</v>
      </c>
      <c r="AD7347" s="13">
        <f t="shared" si="886"/>
        <v>140</v>
      </c>
      <c r="AE7347" s="13">
        <f t="shared" si="887"/>
        <v>0</v>
      </c>
      <c r="AF7347" t="s">
        <v>43</v>
      </c>
      <c r="AG7347">
        <v>1</v>
      </c>
      <c r="AH7347">
        <v>0</v>
      </c>
    </row>
    <row r="7348" spans="1:41">
      <c r="A7348" s="1">
        <v>24849043</v>
      </c>
      <c r="B7348" t="s">
        <v>2677</v>
      </c>
      <c r="C7348">
        <v>2014</v>
      </c>
      <c r="D7348" s="2" t="s">
        <v>6677</v>
      </c>
      <c r="E7348" s="4">
        <f t="shared" si="881"/>
        <v>41988</v>
      </c>
      <c r="F7348" s="5">
        <f t="shared" ca="1" si="882"/>
        <v>0.55815214263063961</v>
      </c>
      <c r="G7348" s="1">
        <v>4825776</v>
      </c>
      <c r="H7348" t="s">
        <v>51</v>
      </c>
      <c r="I7348" t="s">
        <v>33</v>
      </c>
      <c r="J7348" s="6" t="str">
        <f t="shared" si="883"/>
        <v>Amsterdam</v>
      </c>
      <c r="K7348" t="s">
        <v>46</v>
      </c>
      <c r="M7348" s="1">
        <v>1015</v>
      </c>
      <c r="N7348" t="s">
        <v>35</v>
      </c>
      <c r="O7348">
        <v>52.378229069076802</v>
      </c>
      <c r="P7348">
        <v>4.8897724028262699</v>
      </c>
      <c r="Q7348" t="s">
        <v>36</v>
      </c>
      <c r="R7348" t="s">
        <v>37</v>
      </c>
      <c r="S7348">
        <v>4</v>
      </c>
      <c r="T7348">
        <v>1</v>
      </c>
      <c r="U7348">
        <v>2</v>
      </c>
      <c r="V7348">
        <v>2</v>
      </c>
      <c r="W7348" t="s">
        <v>38</v>
      </c>
      <c r="X7348" s="8">
        <v>150</v>
      </c>
      <c r="Y7348">
        <v>1</v>
      </c>
      <c r="Z7348">
        <v>0</v>
      </c>
      <c r="AA7348">
        <v>1</v>
      </c>
      <c r="AB7348" s="6">
        <f t="shared" si="884"/>
        <v>2</v>
      </c>
      <c r="AC7348" s="13">
        <f t="shared" si="885"/>
        <v>150</v>
      </c>
      <c r="AD7348" s="13">
        <f t="shared" si="886"/>
        <v>150</v>
      </c>
      <c r="AE7348" s="13">
        <f t="shared" si="887"/>
        <v>300</v>
      </c>
      <c r="AF7348" t="s">
        <v>62</v>
      </c>
      <c r="AG7348" t="s">
        <v>62</v>
      </c>
      <c r="AH7348">
        <v>1</v>
      </c>
      <c r="AI7348">
        <v>100</v>
      </c>
      <c r="AJ7348">
        <v>10</v>
      </c>
      <c r="AK7348">
        <v>10</v>
      </c>
      <c r="AL7348">
        <v>10</v>
      </c>
      <c r="AM7348">
        <v>10</v>
      </c>
      <c r="AN7348">
        <v>10</v>
      </c>
      <c r="AO7348">
        <v>8</v>
      </c>
    </row>
    <row r="7349" spans="1:41">
      <c r="A7349" s="1">
        <v>24849465</v>
      </c>
      <c r="B7349" t="s">
        <v>465</v>
      </c>
      <c r="C7349">
        <v>2014</v>
      </c>
      <c r="D7349" s="2" t="s">
        <v>6677</v>
      </c>
      <c r="E7349" s="4">
        <f t="shared" si="881"/>
        <v>41988</v>
      </c>
      <c r="F7349" s="5">
        <f t="shared" ca="1" si="882"/>
        <v>0.55815214263063961</v>
      </c>
      <c r="G7349" s="1">
        <v>4825921</v>
      </c>
      <c r="H7349" t="s">
        <v>56</v>
      </c>
      <c r="I7349" t="s">
        <v>33</v>
      </c>
      <c r="J7349" s="6" t="str">
        <f t="shared" si="883"/>
        <v>Amsterdam</v>
      </c>
      <c r="K7349" t="s">
        <v>46</v>
      </c>
      <c r="M7349" s="1" t="s">
        <v>5986</v>
      </c>
      <c r="N7349" t="s">
        <v>35</v>
      </c>
      <c r="O7349">
        <v>52.350037720742399</v>
      </c>
      <c r="P7349">
        <v>4.8513926683346096</v>
      </c>
      <c r="Q7349" t="s">
        <v>36</v>
      </c>
      <c r="R7349" t="s">
        <v>37</v>
      </c>
      <c r="S7349">
        <v>4</v>
      </c>
      <c r="T7349">
        <v>1</v>
      </c>
      <c r="U7349">
        <v>2</v>
      </c>
      <c r="V7349">
        <v>2</v>
      </c>
      <c r="W7349" t="s">
        <v>38</v>
      </c>
      <c r="X7349" s="8">
        <v>149</v>
      </c>
      <c r="Y7349">
        <v>1</v>
      </c>
      <c r="Z7349">
        <v>0</v>
      </c>
      <c r="AA7349">
        <v>2</v>
      </c>
      <c r="AB7349" s="6">
        <f t="shared" si="884"/>
        <v>18</v>
      </c>
      <c r="AC7349" s="13">
        <f t="shared" si="885"/>
        <v>149</v>
      </c>
      <c r="AD7349" s="13">
        <f t="shared" si="886"/>
        <v>298</v>
      </c>
      <c r="AE7349" s="13">
        <f t="shared" si="887"/>
        <v>5364</v>
      </c>
      <c r="AF7349" t="s">
        <v>43</v>
      </c>
      <c r="AG7349">
        <v>1</v>
      </c>
      <c r="AH7349">
        <v>9</v>
      </c>
      <c r="AI7349">
        <v>90</v>
      </c>
      <c r="AJ7349">
        <v>10</v>
      </c>
      <c r="AK7349">
        <v>9</v>
      </c>
      <c r="AL7349">
        <v>10</v>
      </c>
      <c r="AM7349">
        <v>10</v>
      </c>
      <c r="AN7349">
        <v>8</v>
      </c>
      <c r="AO7349">
        <v>9</v>
      </c>
    </row>
    <row r="7350" spans="1:41">
      <c r="A7350" s="1">
        <v>24855311</v>
      </c>
      <c r="B7350" t="s">
        <v>2614</v>
      </c>
      <c r="C7350">
        <v>2014</v>
      </c>
      <c r="D7350" s="2" t="s">
        <v>6677</v>
      </c>
      <c r="E7350" s="4">
        <f t="shared" si="881"/>
        <v>41988</v>
      </c>
      <c r="F7350" s="5">
        <f t="shared" ca="1" si="882"/>
        <v>0.55815214263063961</v>
      </c>
      <c r="G7350" s="1">
        <v>5802678</v>
      </c>
      <c r="H7350" t="s">
        <v>49</v>
      </c>
      <c r="I7350" t="s">
        <v>33</v>
      </c>
      <c r="J7350" s="6" t="str">
        <f t="shared" si="883"/>
        <v>Amsterdam</v>
      </c>
      <c r="K7350" t="s">
        <v>46</v>
      </c>
      <c r="M7350" s="1" t="s">
        <v>5987</v>
      </c>
      <c r="N7350" t="s">
        <v>35</v>
      </c>
      <c r="O7350">
        <v>52.365483539845798</v>
      </c>
      <c r="P7350">
        <v>4.8967693439247597</v>
      </c>
      <c r="Q7350" t="s">
        <v>36</v>
      </c>
      <c r="R7350" t="s">
        <v>37</v>
      </c>
      <c r="S7350">
        <v>4</v>
      </c>
      <c r="T7350">
        <v>1</v>
      </c>
      <c r="U7350">
        <v>1</v>
      </c>
      <c r="V7350">
        <v>3</v>
      </c>
      <c r="W7350" t="s">
        <v>38</v>
      </c>
      <c r="X7350" s="8">
        <v>220</v>
      </c>
      <c r="Y7350">
        <v>2</v>
      </c>
      <c r="Z7350">
        <v>30</v>
      </c>
      <c r="AA7350">
        <v>2</v>
      </c>
      <c r="AB7350" s="6">
        <f t="shared" si="884"/>
        <v>2</v>
      </c>
      <c r="AC7350" s="13">
        <f t="shared" si="885"/>
        <v>220</v>
      </c>
      <c r="AD7350" s="13">
        <f t="shared" si="886"/>
        <v>440</v>
      </c>
      <c r="AE7350" s="13">
        <f t="shared" si="887"/>
        <v>880</v>
      </c>
      <c r="AF7350" t="s">
        <v>43</v>
      </c>
      <c r="AG7350">
        <v>1</v>
      </c>
      <c r="AH7350">
        <v>1</v>
      </c>
    </row>
    <row r="7351" spans="1:41">
      <c r="A7351" s="1">
        <v>24856785</v>
      </c>
      <c r="B7351" t="s">
        <v>5775</v>
      </c>
      <c r="C7351">
        <v>2014</v>
      </c>
      <c r="D7351" s="2" t="s">
        <v>6677</v>
      </c>
      <c r="E7351" s="4">
        <f t="shared" si="881"/>
        <v>41988</v>
      </c>
      <c r="F7351" s="5">
        <f t="shared" ca="1" si="882"/>
        <v>0.55815214263063961</v>
      </c>
      <c r="G7351" s="1">
        <v>4827918</v>
      </c>
      <c r="H7351" t="s">
        <v>49</v>
      </c>
      <c r="I7351" t="s">
        <v>33</v>
      </c>
      <c r="J7351" s="6" t="str">
        <f t="shared" si="883"/>
        <v>Amsterdam</v>
      </c>
      <c r="K7351" t="s">
        <v>46</v>
      </c>
      <c r="M7351" s="1">
        <v>1017</v>
      </c>
      <c r="N7351" t="s">
        <v>35</v>
      </c>
      <c r="O7351">
        <v>52.362169211630601</v>
      </c>
      <c r="P7351">
        <v>4.8929133167133703</v>
      </c>
      <c r="Q7351" t="s">
        <v>36</v>
      </c>
      <c r="R7351" t="s">
        <v>37</v>
      </c>
      <c r="S7351">
        <v>5</v>
      </c>
      <c r="T7351">
        <v>1.5</v>
      </c>
      <c r="U7351">
        <v>3</v>
      </c>
      <c r="V7351">
        <v>3</v>
      </c>
      <c r="W7351" t="s">
        <v>38</v>
      </c>
      <c r="X7351" s="8">
        <v>295</v>
      </c>
      <c r="Y7351">
        <v>1</v>
      </c>
      <c r="Z7351">
        <v>0</v>
      </c>
      <c r="AA7351">
        <v>2</v>
      </c>
      <c r="AB7351" s="6">
        <f t="shared" si="884"/>
        <v>0</v>
      </c>
      <c r="AC7351" s="13">
        <f t="shared" si="885"/>
        <v>295</v>
      </c>
      <c r="AD7351" s="13">
        <f t="shared" si="886"/>
        <v>590</v>
      </c>
      <c r="AE7351" s="13">
        <f t="shared" si="887"/>
        <v>0</v>
      </c>
      <c r="AF7351" t="s">
        <v>62</v>
      </c>
      <c r="AG7351" t="s">
        <v>62</v>
      </c>
      <c r="AH7351">
        <v>0</v>
      </c>
    </row>
    <row r="7352" spans="1:41">
      <c r="A7352" s="1">
        <v>24857031</v>
      </c>
      <c r="B7352" t="s">
        <v>5988</v>
      </c>
      <c r="C7352">
        <v>2014</v>
      </c>
      <c r="D7352" s="2" t="s">
        <v>6677</v>
      </c>
      <c r="E7352" s="4">
        <f t="shared" si="881"/>
        <v>41988</v>
      </c>
      <c r="F7352" s="5">
        <f t="shared" ca="1" si="882"/>
        <v>0.55815214263063961</v>
      </c>
      <c r="G7352" s="1">
        <v>4828152</v>
      </c>
      <c r="H7352" t="s">
        <v>32</v>
      </c>
      <c r="I7352" t="s">
        <v>33</v>
      </c>
      <c r="J7352" s="6" t="str">
        <f t="shared" si="883"/>
        <v>Amsterdam</v>
      </c>
      <c r="K7352" t="s">
        <v>46</v>
      </c>
      <c r="M7352" s="1">
        <v>1052</v>
      </c>
      <c r="N7352" t="s">
        <v>35</v>
      </c>
      <c r="O7352">
        <v>52.379452148997203</v>
      </c>
      <c r="P7352">
        <v>4.8767311090927103</v>
      </c>
      <c r="Q7352" t="s">
        <v>36</v>
      </c>
      <c r="R7352" t="s">
        <v>37</v>
      </c>
      <c r="S7352">
        <v>4</v>
      </c>
      <c r="T7352">
        <v>1</v>
      </c>
      <c r="U7352">
        <v>2</v>
      </c>
      <c r="V7352">
        <v>2</v>
      </c>
      <c r="W7352" t="s">
        <v>38</v>
      </c>
      <c r="X7352" s="8">
        <v>120</v>
      </c>
      <c r="Y7352">
        <v>1</v>
      </c>
      <c r="Z7352">
        <v>0</v>
      </c>
      <c r="AA7352">
        <v>4</v>
      </c>
      <c r="AB7352" s="6">
        <f t="shared" si="884"/>
        <v>0</v>
      </c>
      <c r="AC7352" s="13">
        <f t="shared" si="885"/>
        <v>120</v>
      </c>
      <c r="AD7352" s="13">
        <f t="shared" si="886"/>
        <v>480</v>
      </c>
      <c r="AE7352" s="13">
        <f t="shared" si="887"/>
        <v>0</v>
      </c>
      <c r="AF7352" t="s">
        <v>39</v>
      </c>
      <c r="AG7352">
        <v>0.69</v>
      </c>
      <c r="AH7352">
        <v>0</v>
      </c>
    </row>
    <row r="7353" spans="1:41">
      <c r="A7353" s="1">
        <v>24861910</v>
      </c>
      <c r="B7353" t="s">
        <v>5989</v>
      </c>
      <c r="C7353">
        <v>2014</v>
      </c>
      <c r="D7353" s="2" t="s">
        <v>6677</v>
      </c>
      <c r="E7353" s="4">
        <f t="shared" si="881"/>
        <v>41988</v>
      </c>
      <c r="F7353" s="5">
        <f t="shared" ca="1" si="882"/>
        <v>0.55815214263063961</v>
      </c>
      <c r="G7353" s="1">
        <v>4829198</v>
      </c>
      <c r="H7353" t="s">
        <v>71</v>
      </c>
      <c r="I7353" t="s">
        <v>33</v>
      </c>
      <c r="J7353" s="6" t="str">
        <f t="shared" si="883"/>
        <v>Amsterdam</v>
      </c>
      <c r="K7353" t="s">
        <v>46</v>
      </c>
      <c r="M7353" s="1" t="s">
        <v>1282</v>
      </c>
      <c r="N7353" t="s">
        <v>35</v>
      </c>
      <c r="O7353">
        <v>52.3791667230672</v>
      </c>
      <c r="P7353">
        <v>4.8478145687052399</v>
      </c>
      <c r="Q7353" t="s">
        <v>36</v>
      </c>
      <c r="R7353" t="s">
        <v>37</v>
      </c>
      <c r="S7353">
        <v>2</v>
      </c>
      <c r="T7353">
        <v>1</v>
      </c>
      <c r="U7353">
        <v>1</v>
      </c>
      <c r="V7353">
        <v>1</v>
      </c>
      <c r="W7353" t="s">
        <v>38</v>
      </c>
      <c r="X7353" s="8">
        <v>125</v>
      </c>
      <c r="Y7353">
        <v>2</v>
      </c>
      <c r="Z7353">
        <v>0</v>
      </c>
      <c r="AA7353">
        <v>3</v>
      </c>
      <c r="AB7353" s="6">
        <f t="shared" si="884"/>
        <v>4</v>
      </c>
      <c r="AC7353" s="13">
        <f t="shared" si="885"/>
        <v>125</v>
      </c>
      <c r="AD7353" s="13">
        <f t="shared" si="886"/>
        <v>375</v>
      </c>
      <c r="AE7353" s="13">
        <f t="shared" si="887"/>
        <v>1500</v>
      </c>
      <c r="AF7353" t="s">
        <v>39</v>
      </c>
      <c r="AG7353">
        <v>0.7</v>
      </c>
      <c r="AH7353">
        <v>2</v>
      </c>
      <c r="AI7353">
        <v>100</v>
      </c>
      <c r="AJ7353">
        <v>10</v>
      </c>
      <c r="AK7353">
        <v>10</v>
      </c>
      <c r="AL7353">
        <v>10</v>
      </c>
      <c r="AM7353">
        <v>10</v>
      </c>
      <c r="AN7353">
        <v>10</v>
      </c>
      <c r="AO7353">
        <v>10</v>
      </c>
    </row>
    <row r="7354" spans="1:41">
      <c r="A7354" s="1">
        <v>24864222</v>
      </c>
      <c r="B7354" t="s">
        <v>1033</v>
      </c>
      <c r="C7354">
        <v>2014</v>
      </c>
      <c r="D7354" s="2" t="s">
        <v>6677</v>
      </c>
      <c r="E7354" s="4">
        <f t="shared" si="881"/>
        <v>41988</v>
      </c>
      <c r="F7354" s="5">
        <f t="shared" ca="1" si="882"/>
        <v>0.55815214263063961</v>
      </c>
      <c r="G7354" s="1">
        <v>5133254</v>
      </c>
      <c r="H7354" t="s">
        <v>45</v>
      </c>
      <c r="I7354" t="s">
        <v>33</v>
      </c>
      <c r="J7354" s="6" t="str">
        <f t="shared" si="883"/>
        <v>Amsterdam</v>
      </c>
      <c r="K7354" t="s">
        <v>46</v>
      </c>
      <c r="M7354" s="1" t="s">
        <v>5990</v>
      </c>
      <c r="N7354" t="s">
        <v>35</v>
      </c>
      <c r="O7354">
        <v>52.365745639509001</v>
      </c>
      <c r="P7354">
        <v>4.8744928482185603</v>
      </c>
      <c r="Q7354" t="s">
        <v>36</v>
      </c>
      <c r="R7354" t="s">
        <v>37</v>
      </c>
      <c r="S7354">
        <v>2</v>
      </c>
      <c r="T7354">
        <v>1</v>
      </c>
      <c r="U7354">
        <v>0</v>
      </c>
      <c r="V7354">
        <v>1</v>
      </c>
      <c r="W7354" t="s">
        <v>38</v>
      </c>
      <c r="X7354" s="8">
        <v>109</v>
      </c>
      <c r="Y7354">
        <v>0</v>
      </c>
      <c r="Z7354">
        <v>0</v>
      </c>
      <c r="AA7354">
        <v>2</v>
      </c>
      <c r="AB7354" s="6">
        <f t="shared" si="884"/>
        <v>14</v>
      </c>
      <c r="AC7354" s="13">
        <f t="shared" si="885"/>
        <v>109</v>
      </c>
      <c r="AD7354" s="13">
        <f t="shared" si="886"/>
        <v>218</v>
      </c>
      <c r="AE7354" s="13">
        <f t="shared" si="887"/>
        <v>3052</v>
      </c>
      <c r="AF7354" t="s">
        <v>43</v>
      </c>
      <c r="AG7354">
        <v>1</v>
      </c>
      <c r="AH7354">
        <v>7</v>
      </c>
      <c r="AI7354">
        <v>91</v>
      </c>
      <c r="AJ7354">
        <v>10</v>
      </c>
      <c r="AK7354">
        <v>9</v>
      </c>
      <c r="AL7354">
        <v>9</v>
      </c>
      <c r="AM7354">
        <v>10</v>
      </c>
      <c r="AN7354">
        <v>9</v>
      </c>
      <c r="AO7354">
        <v>9</v>
      </c>
    </row>
    <row r="7355" spans="1:41">
      <c r="A7355" s="1">
        <v>24865141</v>
      </c>
      <c r="B7355" t="s">
        <v>232</v>
      </c>
      <c r="C7355">
        <v>2014</v>
      </c>
      <c r="D7355" s="2" t="s">
        <v>6677</v>
      </c>
      <c r="E7355" s="4">
        <f t="shared" si="881"/>
        <v>41988</v>
      </c>
      <c r="F7355" s="5">
        <f t="shared" ca="1" si="882"/>
        <v>0.55815214263063961</v>
      </c>
      <c r="G7355" s="1">
        <v>5444330</v>
      </c>
      <c r="H7355" t="s">
        <v>60</v>
      </c>
      <c r="I7355" t="s">
        <v>33</v>
      </c>
      <c r="J7355" s="6" t="str">
        <f t="shared" si="883"/>
        <v>Amsterdam</v>
      </c>
      <c r="K7355" t="s">
        <v>46</v>
      </c>
      <c r="M7355" s="1">
        <v>1078</v>
      </c>
      <c r="N7355" t="s">
        <v>35</v>
      </c>
      <c r="O7355">
        <v>52.3464740300047</v>
      </c>
      <c r="P7355">
        <v>4.8926409070647798</v>
      </c>
      <c r="Q7355" t="s">
        <v>36</v>
      </c>
      <c r="R7355" t="s">
        <v>37</v>
      </c>
      <c r="S7355">
        <v>3</v>
      </c>
      <c r="T7355">
        <v>1</v>
      </c>
      <c r="U7355">
        <v>2</v>
      </c>
      <c r="V7355">
        <v>2</v>
      </c>
      <c r="W7355" t="s">
        <v>38</v>
      </c>
      <c r="X7355" s="8">
        <v>900</v>
      </c>
      <c r="Y7355">
        <v>1</v>
      </c>
      <c r="Z7355">
        <v>0</v>
      </c>
      <c r="AA7355">
        <v>1</v>
      </c>
      <c r="AB7355" s="6">
        <f t="shared" si="884"/>
        <v>0</v>
      </c>
      <c r="AC7355" s="13">
        <f t="shared" si="885"/>
        <v>900</v>
      </c>
      <c r="AD7355" s="13">
        <f t="shared" si="886"/>
        <v>900</v>
      </c>
      <c r="AE7355" s="13">
        <f t="shared" si="887"/>
        <v>0</v>
      </c>
      <c r="AF7355" t="s">
        <v>39</v>
      </c>
      <c r="AG7355">
        <v>1</v>
      </c>
      <c r="AH7355">
        <v>0</v>
      </c>
    </row>
    <row r="7356" spans="1:41">
      <c r="A7356" s="1">
        <v>24866124</v>
      </c>
      <c r="B7356" t="s">
        <v>5991</v>
      </c>
      <c r="C7356">
        <v>2014</v>
      </c>
      <c r="D7356" s="2" t="s">
        <v>6677</v>
      </c>
      <c r="E7356" s="4">
        <f t="shared" si="881"/>
        <v>41988</v>
      </c>
      <c r="F7356" s="5">
        <f t="shared" ca="1" si="882"/>
        <v>0.55815214263063961</v>
      </c>
      <c r="G7356" s="1">
        <v>4831111</v>
      </c>
      <c r="H7356" t="s">
        <v>51</v>
      </c>
      <c r="I7356" t="s">
        <v>33</v>
      </c>
      <c r="J7356" s="6" t="str">
        <f t="shared" si="883"/>
        <v>Amsterdam</v>
      </c>
      <c r="K7356" t="s">
        <v>46</v>
      </c>
      <c r="M7356" s="1">
        <v>1012</v>
      </c>
      <c r="N7356" t="s">
        <v>35</v>
      </c>
      <c r="O7356">
        <v>52.376654354966497</v>
      </c>
      <c r="P7356">
        <v>4.8989602720592904</v>
      </c>
      <c r="Q7356" t="s">
        <v>36</v>
      </c>
      <c r="R7356" t="s">
        <v>37</v>
      </c>
      <c r="S7356">
        <v>2</v>
      </c>
      <c r="T7356">
        <v>1</v>
      </c>
      <c r="U7356">
        <v>1</v>
      </c>
      <c r="V7356">
        <v>2</v>
      </c>
      <c r="W7356" t="s">
        <v>38</v>
      </c>
      <c r="X7356" s="8">
        <v>90</v>
      </c>
      <c r="Y7356">
        <v>2</v>
      </c>
      <c r="Z7356">
        <v>20</v>
      </c>
      <c r="AA7356">
        <v>4</v>
      </c>
      <c r="AB7356" s="6">
        <f t="shared" si="884"/>
        <v>0</v>
      </c>
      <c r="AC7356" s="13">
        <f t="shared" si="885"/>
        <v>90</v>
      </c>
      <c r="AD7356" s="13">
        <f t="shared" si="886"/>
        <v>360</v>
      </c>
      <c r="AE7356" s="13">
        <f t="shared" si="887"/>
        <v>0</v>
      </c>
      <c r="AF7356" t="s">
        <v>62</v>
      </c>
      <c r="AG7356" t="s">
        <v>62</v>
      </c>
      <c r="AH7356">
        <v>0</v>
      </c>
    </row>
    <row r="7357" spans="1:41">
      <c r="A7357" s="1">
        <v>24867176</v>
      </c>
      <c r="B7357" t="s">
        <v>433</v>
      </c>
      <c r="C7357">
        <v>2014</v>
      </c>
      <c r="D7357" s="2" t="s">
        <v>6677</v>
      </c>
      <c r="E7357" s="4">
        <f t="shared" si="881"/>
        <v>41988</v>
      </c>
      <c r="F7357" s="5">
        <f t="shared" ca="1" si="882"/>
        <v>0.55815214263063961</v>
      </c>
      <c r="G7357" s="1">
        <v>4830501</v>
      </c>
      <c r="H7357" t="s">
        <v>60</v>
      </c>
      <c r="I7357" t="s">
        <v>33</v>
      </c>
      <c r="J7357" s="6" t="str">
        <f t="shared" si="883"/>
        <v>Amsterdam</v>
      </c>
      <c r="K7357" t="s">
        <v>46</v>
      </c>
      <c r="M7357" s="1">
        <v>1078</v>
      </c>
      <c r="N7357" t="s">
        <v>35</v>
      </c>
      <c r="O7357">
        <v>52.344640839325102</v>
      </c>
      <c r="P7357">
        <v>4.8943469144982297</v>
      </c>
      <c r="Q7357" t="s">
        <v>36</v>
      </c>
      <c r="R7357" t="s">
        <v>37</v>
      </c>
      <c r="S7357">
        <v>2</v>
      </c>
      <c r="T7357">
        <v>1</v>
      </c>
      <c r="U7357">
        <v>1</v>
      </c>
      <c r="V7357">
        <v>1</v>
      </c>
      <c r="W7357" t="s">
        <v>38</v>
      </c>
      <c r="X7357" s="8">
        <v>99</v>
      </c>
      <c r="Y7357">
        <v>1</v>
      </c>
      <c r="Z7357">
        <v>0</v>
      </c>
      <c r="AA7357">
        <v>2</v>
      </c>
      <c r="AB7357" s="6">
        <f t="shared" si="884"/>
        <v>10</v>
      </c>
      <c r="AC7357" s="13">
        <f t="shared" si="885"/>
        <v>99</v>
      </c>
      <c r="AD7357" s="13">
        <f t="shared" si="886"/>
        <v>198</v>
      </c>
      <c r="AE7357" s="13">
        <f t="shared" si="887"/>
        <v>1980</v>
      </c>
      <c r="AF7357" t="s">
        <v>47</v>
      </c>
      <c r="AG7357">
        <v>1</v>
      </c>
      <c r="AH7357">
        <v>5</v>
      </c>
      <c r="AI7357">
        <v>88</v>
      </c>
      <c r="AJ7357">
        <v>10</v>
      </c>
      <c r="AK7357">
        <v>9</v>
      </c>
      <c r="AL7357">
        <v>10</v>
      </c>
      <c r="AM7357">
        <v>10</v>
      </c>
      <c r="AN7357">
        <v>9</v>
      </c>
      <c r="AO7357">
        <v>9</v>
      </c>
    </row>
    <row r="7358" spans="1:41">
      <c r="A7358" s="1">
        <v>24868622</v>
      </c>
      <c r="B7358" t="s">
        <v>5504</v>
      </c>
      <c r="C7358">
        <v>2014</v>
      </c>
      <c r="D7358" s="2" t="s">
        <v>6677</v>
      </c>
      <c r="E7358" s="4">
        <f t="shared" si="881"/>
        <v>41988</v>
      </c>
      <c r="F7358" s="5">
        <f t="shared" ca="1" si="882"/>
        <v>0.55815214263063961</v>
      </c>
      <c r="G7358" s="1">
        <v>4830796</v>
      </c>
      <c r="H7358" t="s">
        <v>408</v>
      </c>
      <c r="I7358" t="s">
        <v>33</v>
      </c>
      <c r="J7358" s="6" t="str">
        <f t="shared" si="883"/>
        <v>Amsterdam</v>
      </c>
      <c r="K7358" t="s">
        <v>46</v>
      </c>
      <c r="M7358" s="1">
        <v>1063</v>
      </c>
      <c r="N7358" t="s">
        <v>35</v>
      </c>
      <c r="O7358">
        <v>52.380799204045502</v>
      </c>
      <c r="P7358">
        <v>4.8305576083398796</v>
      </c>
      <c r="Q7358" t="s">
        <v>58</v>
      </c>
      <c r="R7358" t="s">
        <v>42</v>
      </c>
      <c r="S7358">
        <v>2</v>
      </c>
      <c r="T7358">
        <v>1.5</v>
      </c>
      <c r="U7358">
        <v>1</v>
      </c>
      <c r="V7358">
        <v>1</v>
      </c>
      <c r="W7358" t="s">
        <v>38</v>
      </c>
      <c r="X7358" s="8">
        <v>75</v>
      </c>
      <c r="Y7358">
        <v>1</v>
      </c>
      <c r="Z7358">
        <v>0</v>
      </c>
      <c r="AA7358">
        <v>2</v>
      </c>
      <c r="AB7358" s="6">
        <f t="shared" si="884"/>
        <v>6</v>
      </c>
      <c r="AC7358" s="13">
        <f t="shared" si="885"/>
        <v>75</v>
      </c>
      <c r="AD7358" s="13">
        <f t="shared" si="886"/>
        <v>150</v>
      </c>
      <c r="AE7358" s="13">
        <f t="shared" si="887"/>
        <v>900</v>
      </c>
      <c r="AF7358" t="s">
        <v>47</v>
      </c>
      <c r="AG7358">
        <v>1</v>
      </c>
      <c r="AH7358">
        <v>3</v>
      </c>
      <c r="AI7358">
        <v>87</v>
      </c>
      <c r="AJ7358">
        <v>10</v>
      </c>
      <c r="AK7358">
        <v>10</v>
      </c>
      <c r="AL7358">
        <v>10</v>
      </c>
      <c r="AM7358">
        <v>10</v>
      </c>
      <c r="AN7358">
        <v>8</v>
      </c>
      <c r="AO7358">
        <v>10</v>
      </c>
    </row>
    <row r="7359" spans="1:41">
      <c r="A7359" s="1">
        <v>24871282</v>
      </c>
      <c r="B7359" t="s">
        <v>1528</v>
      </c>
      <c r="C7359">
        <v>2014</v>
      </c>
      <c r="D7359" s="2" t="s">
        <v>6677</v>
      </c>
      <c r="E7359" s="4">
        <f t="shared" si="881"/>
        <v>41988</v>
      </c>
      <c r="F7359" s="5">
        <f t="shared" ca="1" si="882"/>
        <v>0.55815214263063961</v>
      </c>
      <c r="G7359" s="1">
        <v>5416445</v>
      </c>
      <c r="H7359" t="s">
        <v>49</v>
      </c>
      <c r="I7359" t="s">
        <v>33</v>
      </c>
      <c r="J7359" s="6" t="str">
        <f t="shared" si="883"/>
        <v>Amsterdam</v>
      </c>
      <c r="K7359" t="s">
        <v>46</v>
      </c>
      <c r="M7359" s="1" t="s">
        <v>5992</v>
      </c>
      <c r="N7359" t="s">
        <v>35</v>
      </c>
      <c r="O7359">
        <v>52.367927304200798</v>
      </c>
      <c r="P7359">
        <v>4.9205607941972396</v>
      </c>
      <c r="Q7359" t="s">
        <v>104</v>
      </c>
      <c r="R7359" t="s">
        <v>37</v>
      </c>
      <c r="S7359">
        <v>4</v>
      </c>
      <c r="T7359">
        <v>1</v>
      </c>
      <c r="U7359">
        <v>2</v>
      </c>
      <c r="V7359">
        <v>3</v>
      </c>
      <c r="W7359" t="s">
        <v>38</v>
      </c>
      <c r="X7359" s="8">
        <v>200</v>
      </c>
      <c r="Y7359">
        <v>1</v>
      </c>
      <c r="Z7359">
        <v>0</v>
      </c>
      <c r="AA7359">
        <v>3</v>
      </c>
      <c r="AB7359" s="6">
        <f t="shared" si="884"/>
        <v>0</v>
      </c>
      <c r="AC7359" s="13">
        <f t="shared" si="885"/>
        <v>200</v>
      </c>
      <c r="AD7359" s="13">
        <f t="shared" si="886"/>
        <v>600</v>
      </c>
      <c r="AE7359" s="13">
        <f t="shared" si="887"/>
        <v>0</v>
      </c>
      <c r="AF7359" t="s">
        <v>39</v>
      </c>
      <c r="AG7359">
        <v>1</v>
      </c>
      <c r="AH7359">
        <v>0</v>
      </c>
    </row>
    <row r="7360" spans="1:41">
      <c r="A7360" s="1">
        <v>24891795</v>
      </c>
      <c r="B7360" t="s">
        <v>5993</v>
      </c>
      <c r="C7360">
        <v>2014</v>
      </c>
      <c r="D7360" s="2" t="s">
        <v>6430</v>
      </c>
      <c r="E7360" s="4">
        <f t="shared" si="881"/>
        <v>41989</v>
      </c>
      <c r="F7360" s="5">
        <f t="shared" ca="1" si="882"/>
        <v>0.55541241660324236</v>
      </c>
      <c r="G7360" s="1">
        <v>4840081</v>
      </c>
      <c r="H7360" t="s">
        <v>49</v>
      </c>
      <c r="I7360" t="s">
        <v>33</v>
      </c>
      <c r="J7360" s="6" t="str">
        <f t="shared" si="883"/>
        <v>Amsterdam</v>
      </c>
      <c r="K7360" t="s">
        <v>46</v>
      </c>
      <c r="M7360" s="1" t="s">
        <v>2746</v>
      </c>
      <c r="N7360" t="s">
        <v>35</v>
      </c>
      <c r="O7360">
        <v>52.373191939115202</v>
      </c>
      <c r="P7360">
        <v>4.9014479807128302</v>
      </c>
      <c r="Q7360" t="s">
        <v>36</v>
      </c>
      <c r="R7360" t="s">
        <v>37</v>
      </c>
      <c r="S7360">
        <v>4</v>
      </c>
      <c r="T7360">
        <v>1</v>
      </c>
      <c r="U7360">
        <v>1</v>
      </c>
      <c r="V7360">
        <v>4</v>
      </c>
      <c r="W7360" t="s">
        <v>38</v>
      </c>
      <c r="X7360" s="8">
        <v>170</v>
      </c>
      <c r="Y7360">
        <v>3</v>
      </c>
      <c r="Z7360">
        <v>40</v>
      </c>
      <c r="AA7360">
        <v>1</v>
      </c>
      <c r="AB7360" s="6">
        <f t="shared" si="884"/>
        <v>10</v>
      </c>
      <c r="AC7360" s="13">
        <f t="shared" si="885"/>
        <v>170</v>
      </c>
      <c r="AD7360" s="13">
        <f t="shared" si="886"/>
        <v>170</v>
      </c>
      <c r="AE7360" s="13">
        <f t="shared" si="887"/>
        <v>1700</v>
      </c>
      <c r="AF7360" t="s">
        <v>47</v>
      </c>
      <c r="AG7360">
        <v>0.97</v>
      </c>
      <c r="AH7360">
        <v>5</v>
      </c>
      <c r="AI7360">
        <v>88</v>
      </c>
      <c r="AJ7360">
        <v>8</v>
      </c>
      <c r="AK7360">
        <v>10</v>
      </c>
      <c r="AL7360">
        <v>10</v>
      </c>
      <c r="AM7360">
        <v>9</v>
      </c>
      <c r="AN7360">
        <v>9</v>
      </c>
      <c r="AO7360">
        <v>9</v>
      </c>
    </row>
    <row r="7361" spans="1:41">
      <c r="A7361" s="1">
        <v>24899423</v>
      </c>
      <c r="B7361" t="s">
        <v>40</v>
      </c>
      <c r="C7361">
        <v>2014</v>
      </c>
      <c r="D7361" s="2" t="s">
        <v>6430</v>
      </c>
      <c r="E7361" s="4">
        <f t="shared" si="881"/>
        <v>41989</v>
      </c>
      <c r="F7361" s="5">
        <f t="shared" ca="1" si="882"/>
        <v>0.55541241660324236</v>
      </c>
      <c r="G7361" s="1">
        <v>4846339</v>
      </c>
      <c r="H7361" t="s">
        <v>41</v>
      </c>
      <c r="I7361" t="s">
        <v>33</v>
      </c>
      <c r="J7361" s="6" t="str">
        <f t="shared" si="883"/>
        <v>Amsterdam</v>
      </c>
      <c r="K7361" t="s">
        <v>46</v>
      </c>
      <c r="M7361" s="1" t="s">
        <v>5994</v>
      </c>
      <c r="N7361" t="s">
        <v>35</v>
      </c>
      <c r="O7361">
        <v>52.376758146807298</v>
      </c>
      <c r="P7361">
        <v>4.9180456853395897</v>
      </c>
      <c r="Q7361" t="s">
        <v>104</v>
      </c>
      <c r="R7361" t="s">
        <v>37</v>
      </c>
      <c r="S7361">
        <v>5</v>
      </c>
      <c r="T7361">
        <v>1</v>
      </c>
      <c r="U7361">
        <v>2</v>
      </c>
      <c r="V7361">
        <v>2</v>
      </c>
      <c r="W7361" t="s">
        <v>38</v>
      </c>
      <c r="X7361" s="8">
        <v>250</v>
      </c>
      <c r="Y7361">
        <v>2</v>
      </c>
      <c r="Z7361">
        <v>25</v>
      </c>
      <c r="AA7361">
        <v>2</v>
      </c>
      <c r="AB7361" s="6">
        <f t="shared" si="884"/>
        <v>24</v>
      </c>
      <c r="AC7361" s="13">
        <f t="shared" si="885"/>
        <v>250</v>
      </c>
      <c r="AD7361" s="13">
        <f t="shared" si="886"/>
        <v>500</v>
      </c>
      <c r="AE7361" s="13">
        <f t="shared" si="887"/>
        <v>12000</v>
      </c>
      <c r="AF7361" t="s">
        <v>43</v>
      </c>
      <c r="AG7361">
        <v>1</v>
      </c>
      <c r="AH7361">
        <v>12</v>
      </c>
      <c r="AI7361">
        <v>90</v>
      </c>
      <c r="AJ7361">
        <v>9</v>
      </c>
      <c r="AK7361">
        <v>9</v>
      </c>
      <c r="AL7361">
        <v>10</v>
      </c>
      <c r="AM7361">
        <v>9</v>
      </c>
      <c r="AN7361">
        <v>9</v>
      </c>
      <c r="AO7361">
        <v>9</v>
      </c>
    </row>
    <row r="7362" spans="1:41">
      <c r="A7362" s="1">
        <v>24899423</v>
      </c>
      <c r="B7362" t="s">
        <v>40</v>
      </c>
      <c r="C7362">
        <v>2014</v>
      </c>
      <c r="D7362" s="2" t="s">
        <v>6430</v>
      </c>
      <c r="E7362" s="4">
        <f t="shared" ref="E7362:E7425" si="888">DATE(C7362,LEFT(D7362,FIND("/",D7362)-1),RIGHT(D7362,LEN(D7362)-FIND("/",D7362)))</f>
        <v>41989</v>
      </c>
      <c r="F7362" s="5">
        <f t="shared" ref="F7362:F7425" ca="1" si="889">(NOW()-E7362)/365</f>
        <v>0.55541241660324236</v>
      </c>
      <c r="G7362" s="1">
        <v>4837857</v>
      </c>
      <c r="H7362" t="s">
        <v>49</v>
      </c>
      <c r="I7362" t="s">
        <v>33</v>
      </c>
      <c r="J7362" s="6" t="str">
        <f t="shared" ref="J7362:J7425" si="890">VLOOKUP(I7362,city,2,FALSE)</f>
        <v>Amsterdam</v>
      </c>
      <c r="K7362" t="s">
        <v>46</v>
      </c>
      <c r="M7362" s="1" t="s">
        <v>5995</v>
      </c>
      <c r="N7362" t="s">
        <v>35</v>
      </c>
      <c r="O7362">
        <v>52.375025242404298</v>
      </c>
      <c r="P7362">
        <v>4.9179948235475903</v>
      </c>
      <c r="Q7362" t="s">
        <v>104</v>
      </c>
      <c r="R7362" t="s">
        <v>42</v>
      </c>
      <c r="S7362">
        <v>2</v>
      </c>
      <c r="T7362">
        <v>1</v>
      </c>
      <c r="U7362">
        <v>1</v>
      </c>
      <c r="V7362">
        <v>1</v>
      </c>
      <c r="W7362" t="s">
        <v>38</v>
      </c>
      <c r="X7362" s="8">
        <v>100</v>
      </c>
      <c r="Y7362">
        <v>2</v>
      </c>
      <c r="Z7362">
        <v>25</v>
      </c>
      <c r="AA7362">
        <v>1</v>
      </c>
      <c r="AB7362" s="6">
        <f t="shared" si="884"/>
        <v>4</v>
      </c>
      <c r="AC7362" s="13">
        <f t="shared" si="885"/>
        <v>100</v>
      </c>
      <c r="AD7362" s="13">
        <f t="shared" si="886"/>
        <v>100</v>
      </c>
      <c r="AE7362" s="13">
        <f t="shared" si="887"/>
        <v>400</v>
      </c>
      <c r="AF7362" t="s">
        <v>43</v>
      </c>
      <c r="AG7362">
        <v>1</v>
      </c>
      <c r="AH7362">
        <v>2</v>
      </c>
      <c r="AI7362">
        <v>100</v>
      </c>
      <c r="AJ7362">
        <v>9</v>
      </c>
      <c r="AK7362">
        <v>10</v>
      </c>
      <c r="AL7362">
        <v>10</v>
      </c>
      <c r="AM7362">
        <v>10</v>
      </c>
      <c r="AN7362">
        <v>10</v>
      </c>
      <c r="AO7362">
        <v>9</v>
      </c>
    </row>
    <row r="7363" spans="1:41">
      <c r="A7363" s="1">
        <v>24911172</v>
      </c>
      <c r="B7363" t="s">
        <v>3970</v>
      </c>
      <c r="C7363">
        <v>2014</v>
      </c>
      <c r="D7363" s="2" t="s">
        <v>6430</v>
      </c>
      <c r="E7363" s="4">
        <f t="shared" si="888"/>
        <v>41989</v>
      </c>
      <c r="F7363" s="5">
        <f t="shared" ca="1" si="889"/>
        <v>0.55541241660324236</v>
      </c>
      <c r="G7363" s="1">
        <v>4886610</v>
      </c>
      <c r="H7363" t="s">
        <v>60</v>
      </c>
      <c r="I7363" t="s">
        <v>33</v>
      </c>
      <c r="J7363" s="6" t="str">
        <f t="shared" si="890"/>
        <v>Amsterdam</v>
      </c>
      <c r="K7363" t="s">
        <v>46</v>
      </c>
      <c r="M7363" s="1" t="s">
        <v>5996</v>
      </c>
      <c r="N7363" t="s">
        <v>35</v>
      </c>
      <c r="O7363">
        <v>52.357161926609301</v>
      </c>
      <c r="P7363">
        <v>4.9015719429951501</v>
      </c>
      <c r="Q7363" t="s">
        <v>36</v>
      </c>
      <c r="R7363" t="s">
        <v>37</v>
      </c>
      <c r="S7363">
        <v>3</v>
      </c>
      <c r="T7363">
        <v>1</v>
      </c>
      <c r="U7363">
        <v>1</v>
      </c>
      <c r="V7363">
        <v>1</v>
      </c>
      <c r="W7363" t="s">
        <v>38</v>
      </c>
      <c r="X7363" s="8">
        <v>120</v>
      </c>
      <c r="Y7363">
        <v>2</v>
      </c>
      <c r="Z7363">
        <v>20</v>
      </c>
      <c r="AA7363">
        <v>3</v>
      </c>
      <c r="AB7363" s="6">
        <f t="shared" ref="AB7363:AB7426" si="891">AH7363/0.5</f>
        <v>2</v>
      </c>
      <c r="AC7363" s="13">
        <f t="shared" ref="AC7363:AC7426" si="892">IF(Y7363&gt;1,X7363,IF(S7363&gt;1,X7363+Z7363,X7363))</f>
        <v>120</v>
      </c>
      <c r="AD7363" s="13">
        <f t="shared" si="886"/>
        <v>360</v>
      </c>
      <c r="AE7363" s="13">
        <f t="shared" si="887"/>
        <v>720</v>
      </c>
      <c r="AF7363" t="s">
        <v>62</v>
      </c>
      <c r="AG7363" t="s">
        <v>62</v>
      </c>
      <c r="AH7363">
        <v>1</v>
      </c>
      <c r="AI7363">
        <v>80</v>
      </c>
      <c r="AJ7363">
        <v>8</v>
      </c>
      <c r="AK7363">
        <v>8</v>
      </c>
      <c r="AL7363">
        <v>10</v>
      </c>
      <c r="AM7363">
        <v>10</v>
      </c>
      <c r="AN7363">
        <v>10</v>
      </c>
      <c r="AO7363">
        <v>10</v>
      </c>
    </row>
    <row r="7364" spans="1:41">
      <c r="A7364" s="1">
        <v>24927120</v>
      </c>
      <c r="B7364" t="s">
        <v>450</v>
      </c>
      <c r="C7364">
        <v>2014</v>
      </c>
      <c r="D7364" s="2" t="s">
        <v>6329</v>
      </c>
      <c r="E7364" s="4">
        <f t="shared" si="888"/>
        <v>41990</v>
      </c>
      <c r="F7364" s="5">
        <f t="shared" ca="1" si="889"/>
        <v>0.55267269057584512</v>
      </c>
      <c r="G7364" s="1">
        <v>4844092</v>
      </c>
      <c r="H7364" t="s">
        <v>32</v>
      </c>
      <c r="I7364" t="s">
        <v>33</v>
      </c>
      <c r="J7364" s="6" t="str">
        <f t="shared" si="890"/>
        <v>Amsterdam</v>
      </c>
      <c r="K7364" t="s">
        <v>34</v>
      </c>
      <c r="M7364" s="1" t="s">
        <v>5997</v>
      </c>
      <c r="N7364" t="s">
        <v>35</v>
      </c>
      <c r="O7364">
        <v>52.380660725582402</v>
      </c>
      <c r="P7364">
        <v>4.8722223513806702</v>
      </c>
      <c r="Q7364" t="s">
        <v>36</v>
      </c>
      <c r="R7364" t="s">
        <v>37</v>
      </c>
      <c r="S7364">
        <v>2</v>
      </c>
      <c r="T7364">
        <v>1</v>
      </c>
      <c r="U7364">
        <v>1</v>
      </c>
      <c r="V7364">
        <v>1</v>
      </c>
      <c r="W7364" t="s">
        <v>38</v>
      </c>
      <c r="X7364" s="8">
        <v>150</v>
      </c>
      <c r="Y7364">
        <v>1</v>
      </c>
      <c r="Z7364">
        <v>0</v>
      </c>
      <c r="AA7364">
        <v>3</v>
      </c>
      <c r="AB7364" s="6">
        <f t="shared" si="891"/>
        <v>2</v>
      </c>
      <c r="AC7364" s="13">
        <f t="shared" si="892"/>
        <v>150</v>
      </c>
      <c r="AD7364" s="13">
        <f t="shared" si="886"/>
        <v>450</v>
      </c>
      <c r="AE7364" s="13">
        <f t="shared" si="887"/>
        <v>900</v>
      </c>
      <c r="AF7364" t="s">
        <v>43</v>
      </c>
      <c r="AG7364">
        <v>1</v>
      </c>
      <c r="AH7364">
        <v>1</v>
      </c>
      <c r="AI7364">
        <v>100</v>
      </c>
      <c r="AJ7364">
        <v>10</v>
      </c>
      <c r="AK7364">
        <v>10</v>
      </c>
      <c r="AL7364">
        <v>10</v>
      </c>
      <c r="AM7364">
        <v>10</v>
      </c>
      <c r="AN7364">
        <v>8</v>
      </c>
      <c r="AO7364">
        <v>8</v>
      </c>
    </row>
    <row r="7365" spans="1:41">
      <c r="A7365" s="1">
        <v>24928678</v>
      </c>
      <c r="B7365" t="s">
        <v>5998</v>
      </c>
      <c r="C7365">
        <v>2014</v>
      </c>
      <c r="D7365" s="2" t="s">
        <v>6329</v>
      </c>
      <c r="E7365" s="4">
        <f t="shared" si="888"/>
        <v>41990</v>
      </c>
      <c r="F7365" s="5">
        <f t="shared" ca="1" si="889"/>
        <v>0.55267269057584512</v>
      </c>
      <c r="G7365" s="1">
        <v>4846617</v>
      </c>
      <c r="H7365" t="s">
        <v>71</v>
      </c>
      <c r="I7365" t="s">
        <v>33</v>
      </c>
      <c r="J7365" s="6" t="str">
        <f t="shared" si="890"/>
        <v>Amsterdam</v>
      </c>
      <c r="K7365" t="s">
        <v>46</v>
      </c>
      <c r="M7365" s="1" t="s">
        <v>5999</v>
      </c>
      <c r="N7365" t="s">
        <v>35</v>
      </c>
      <c r="O7365">
        <v>52.374023274859397</v>
      </c>
      <c r="P7365">
        <v>4.8527715512763701</v>
      </c>
      <c r="Q7365" t="s">
        <v>36</v>
      </c>
      <c r="R7365" t="s">
        <v>37</v>
      </c>
      <c r="S7365">
        <v>2</v>
      </c>
      <c r="T7365">
        <v>1</v>
      </c>
      <c r="U7365">
        <v>1</v>
      </c>
      <c r="V7365">
        <v>1</v>
      </c>
      <c r="W7365" t="s">
        <v>38</v>
      </c>
      <c r="X7365" s="8">
        <v>79</v>
      </c>
      <c r="Y7365">
        <v>2</v>
      </c>
      <c r="Z7365">
        <v>30</v>
      </c>
      <c r="AA7365">
        <v>1</v>
      </c>
      <c r="AB7365" s="6">
        <f t="shared" si="891"/>
        <v>0</v>
      </c>
      <c r="AC7365" s="13">
        <f t="shared" si="892"/>
        <v>79</v>
      </c>
      <c r="AD7365" s="13">
        <f t="shared" si="886"/>
        <v>79</v>
      </c>
      <c r="AE7365" s="13">
        <f t="shared" si="887"/>
        <v>0</v>
      </c>
      <c r="AF7365" t="s">
        <v>47</v>
      </c>
      <c r="AG7365">
        <v>1</v>
      </c>
      <c r="AH7365">
        <v>0</v>
      </c>
    </row>
    <row r="7366" spans="1:41">
      <c r="A7366" s="1">
        <v>24931096</v>
      </c>
      <c r="B7366" t="s">
        <v>65</v>
      </c>
      <c r="C7366">
        <v>2014</v>
      </c>
      <c r="D7366" s="2" t="s">
        <v>6329</v>
      </c>
      <c r="E7366" s="4">
        <f t="shared" si="888"/>
        <v>41990</v>
      </c>
      <c r="F7366" s="5">
        <f t="shared" ca="1" si="889"/>
        <v>0.55267269057584512</v>
      </c>
      <c r="G7366" s="1">
        <v>4845054</v>
      </c>
      <c r="H7366" t="s">
        <v>51</v>
      </c>
      <c r="I7366" t="s">
        <v>33</v>
      </c>
      <c r="J7366" s="6" t="str">
        <f t="shared" si="890"/>
        <v>Amsterdam</v>
      </c>
      <c r="K7366" t="s">
        <v>46</v>
      </c>
      <c r="M7366" s="1" t="s">
        <v>174</v>
      </c>
      <c r="N7366" t="s">
        <v>35</v>
      </c>
      <c r="O7366">
        <v>52.371772417325197</v>
      </c>
      <c r="P7366">
        <v>4.8935455271967996</v>
      </c>
      <c r="Q7366" t="s">
        <v>36</v>
      </c>
      <c r="R7366" t="s">
        <v>37</v>
      </c>
      <c r="S7366">
        <v>4</v>
      </c>
      <c r="T7366">
        <v>1</v>
      </c>
      <c r="U7366">
        <v>1</v>
      </c>
      <c r="V7366">
        <v>2</v>
      </c>
      <c r="W7366" t="s">
        <v>38</v>
      </c>
      <c r="X7366" s="8">
        <v>167</v>
      </c>
      <c r="Y7366">
        <v>2</v>
      </c>
      <c r="Z7366">
        <v>25</v>
      </c>
      <c r="AA7366">
        <v>1</v>
      </c>
      <c r="AB7366" s="6">
        <f t="shared" si="891"/>
        <v>18</v>
      </c>
      <c r="AC7366" s="13">
        <f t="shared" si="892"/>
        <v>167</v>
      </c>
      <c r="AD7366" s="13">
        <f t="shared" si="886"/>
        <v>167</v>
      </c>
      <c r="AE7366" s="13">
        <f t="shared" si="887"/>
        <v>3006</v>
      </c>
      <c r="AF7366" t="s">
        <v>43</v>
      </c>
      <c r="AG7366">
        <v>1</v>
      </c>
      <c r="AH7366">
        <v>9</v>
      </c>
      <c r="AI7366">
        <v>98</v>
      </c>
      <c r="AJ7366">
        <v>10</v>
      </c>
      <c r="AK7366">
        <v>10</v>
      </c>
      <c r="AL7366">
        <v>10</v>
      </c>
      <c r="AM7366">
        <v>10</v>
      </c>
      <c r="AN7366">
        <v>10</v>
      </c>
      <c r="AO7366">
        <v>9</v>
      </c>
    </row>
    <row r="7367" spans="1:41">
      <c r="A7367" s="1">
        <v>24931482</v>
      </c>
      <c r="B7367" t="s">
        <v>6000</v>
      </c>
      <c r="C7367">
        <v>2014</v>
      </c>
      <c r="D7367" s="2" t="s">
        <v>6329</v>
      </c>
      <c r="E7367" s="4">
        <f t="shared" si="888"/>
        <v>41990</v>
      </c>
      <c r="F7367" s="5">
        <f t="shared" ca="1" si="889"/>
        <v>0.55267269057584512</v>
      </c>
      <c r="G7367" s="1">
        <v>4845101</v>
      </c>
      <c r="H7367" t="s">
        <v>45</v>
      </c>
      <c r="I7367" t="s">
        <v>33</v>
      </c>
      <c r="J7367" s="6" t="str">
        <f t="shared" si="890"/>
        <v>Amsterdam</v>
      </c>
      <c r="K7367" t="s">
        <v>46</v>
      </c>
      <c r="M7367" s="1" t="s">
        <v>6001</v>
      </c>
      <c r="N7367" t="s">
        <v>35</v>
      </c>
      <c r="O7367">
        <v>52.359300024341799</v>
      </c>
      <c r="P7367">
        <v>4.8534111356696501</v>
      </c>
      <c r="Q7367" t="s">
        <v>36</v>
      </c>
      <c r="R7367" t="s">
        <v>42</v>
      </c>
      <c r="S7367">
        <v>2</v>
      </c>
      <c r="T7367">
        <v>1</v>
      </c>
      <c r="U7367">
        <v>1</v>
      </c>
      <c r="V7367">
        <v>1</v>
      </c>
      <c r="W7367" t="s">
        <v>38</v>
      </c>
      <c r="X7367" s="8">
        <v>45</v>
      </c>
      <c r="Y7367">
        <v>1</v>
      </c>
      <c r="Z7367">
        <v>0</v>
      </c>
      <c r="AA7367">
        <v>1</v>
      </c>
      <c r="AB7367" s="6">
        <f t="shared" si="891"/>
        <v>6</v>
      </c>
      <c r="AC7367" s="13">
        <f t="shared" si="892"/>
        <v>45</v>
      </c>
      <c r="AD7367" s="13">
        <f t="shared" si="886"/>
        <v>45</v>
      </c>
      <c r="AE7367" s="13">
        <f t="shared" si="887"/>
        <v>270</v>
      </c>
      <c r="AF7367" t="s">
        <v>47</v>
      </c>
      <c r="AG7367">
        <v>1</v>
      </c>
      <c r="AH7367">
        <v>3</v>
      </c>
      <c r="AI7367">
        <v>90</v>
      </c>
      <c r="AJ7367">
        <v>9</v>
      </c>
      <c r="AK7367">
        <v>8</v>
      </c>
      <c r="AL7367">
        <v>9</v>
      </c>
      <c r="AM7367">
        <v>10</v>
      </c>
      <c r="AN7367">
        <v>9</v>
      </c>
      <c r="AO7367">
        <v>9</v>
      </c>
    </row>
    <row r="7368" spans="1:41">
      <c r="A7368" s="1">
        <v>24934145</v>
      </c>
      <c r="B7368" t="s">
        <v>6002</v>
      </c>
      <c r="C7368">
        <v>2014</v>
      </c>
      <c r="D7368" s="2" t="s">
        <v>6329</v>
      </c>
      <c r="E7368" s="4">
        <f t="shared" si="888"/>
        <v>41990</v>
      </c>
      <c r="F7368" s="5">
        <f t="shared" ca="1" si="889"/>
        <v>0.55267269057584512</v>
      </c>
      <c r="G7368" s="1">
        <v>4845694</v>
      </c>
      <c r="H7368" t="s">
        <v>56</v>
      </c>
      <c r="I7368" t="s">
        <v>33</v>
      </c>
      <c r="J7368" s="6" t="str">
        <f t="shared" si="890"/>
        <v>Amsterdam</v>
      </c>
      <c r="K7368" t="s">
        <v>46</v>
      </c>
      <c r="M7368" s="1" t="s">
        <v>2319</v>
      </c>
      <c r="N7368" t="s">
        <v>35</v>
      </c>
      <c r="O7368">
        <v>52.351158910010803</v>
      </c>
      <c r="P7368">
        <v>4.8542094920234602</v>
      </c>
      <c r="Q7368" t="s">
        <v>36</v>
      </c>
      <c r="R7368" t="s">
        <v>37</v>
      </c>
      <c r="S7368">
        <v>2</v>
      </c>
      <c r="T7368">
        <v>1</v>
      </c>
      <c r="U7368">
        <v>1</v>
      </c>
      <c r="V7368">
        <v>1</v>
      </c>
      <c r="W7368" t="s">
        <v>38</v>
      </c>
      <c r="X7368" s="8">
        <v>60</v>
      </c>
      <c r="Y7368">
        <v>1</v>
      </c>
      <c r="Z7368">
        <v>0</v>
      </c>
      <c r="AA7368">
        <v>1</v>
      </c>
      <c r="AB7368" s="6">
        <f t="shared" si="891"/>
        <v>0</v>
      </c>
      <c r="AC7368" s="13">
        <f t="shared" si="892"/>
        <v>60</v>
      </c>
      <c r="AD7368" s="13">
        <f t="shared" si="886"/>
        <v>60</v>
      </c>
      <c r="AE7368" s="13">
        <f t="shared" si="887"/>
        <v>0</v>
      </c>
      <c r="AF7368" t="s">
        <v>39</v>
      </c>
      <c r="AG7368">
        <v>0.5</v>
      </c>
      <c r="AH7368">
        <v>0</v>
      </c>
    </row>
    <row r="7369" spans="1:41">
      <c r="A7369" s="1">
        <v>24940666</v>
      </c>
      <c r="B7369" t="s">
        <v>1080</v>
      </c>
      <c r="C7369">
        <v>2014</v>
      </c>
      <c r="D7369" s="2" t="s">
        <v>6329</v>
      </c>
      <c r="E7369" s="4">
        <f t="shared" si="888"/>
        <v>41990</v>
      </c>
      <c r="F7369" s="5">
        <f t="shared" ca="1" si="889"/>
        <v>0.55267269057584512</v>
      </c>
      <c r="G7369" s="1">
        <v>4847183</v>
      </c>
      <c r="H7369" t="s">
        <v>49</v>
      </c>
      <c r="I7369" t="s">
        <v>33</v>
      </c>
      <c r="J7369" s="6" t="str">
        <f t="shared" si="890"/>
        <v>Amsterdam</v>
      </c>
      <c r="K7369" t="s">
        <v>46</v>
      </c>
      <c r="M7369" s="1" t="s">
        <v>6003</v>
      </c>
      <c r="N7369" t="s">
        <v>35</v>
      </c>
      <c r="O7369">
        <v>52.365238863221201</v>
      </c>
      <c r="P7369">
        <v>4.9246810473908997</v>
      </c>
      <c r="Q7369" t="s">
        <v>36</v>
      </c>
      <c r="R7369" t="s">
        <v>37</v>
      </c>
      <c r="S7369">
        <v>3</v>
      </c>
      <c r="T7369">
        <v>1</v>
      </c>
      <c r="U7369">
        <v>2</v>
      </c>
      <c r="V7369">
        <v>2</v>
      </c>
      <c r="W7369" t="s">
        <v>38</v>
      </c>
      <c r="X7369" s="8">
        <v>183</v>
      </c>
      <c r="Y7369">
        <v>3</v>
      </c>
      <c r="Z7369">
        <v>0</v>
      </c>
      <c r="AA7369">
        <v>2</v>
      </c>
      <c r="AB7369" s="6">
        <f t="shared" si="891"/>
        <v>6</v>
      </c>
      <c r="AC7369" s="13">
        <f t="shared" si="892"/>
        <v>183</v>
      </c>
      <c r="AD7369" s="13">
        <f t="shared" ref="AD7369:AD7432" si="893">AC7369*AA7369</f>
        <v>366</v>
      </c>
      <c r="AE7369" s="13">
        <f t="shared" ref="AE7369:AE7432" si="894">AD7369*AB7369</f>
        <v>2196</v>
      </c>
      <c r="AF7369" t="s">
        <v>43</v>
      </c>
      <c r="AG7369">
        <v>1</v>
      </c>
      <c r="AH7369">
        <v>3</v>
      </c>
      <c r="AI7369">
        <v>93</v>
      </c>
      <c r="AJ7369">
        <v>7</v>
      </c>
      <c r="AK7369">
        <v>10</v>
      </c>
      <c r="AL7369">
        <v>9</v>
      </c>
      <c r="AM7369">
        <v>9</v>
      </c>
      <c r="AN7369">
        <v>8</v>
      </c>
      <c r="AO7369">
        <v>9</v>
      </c>
    </row>
    <row r="7370" spans="1:41">
      <c r="A7370" s="1">
        <v>24957616</v>
      </c>
      <c r="B7370" t="s">
        <v>6004</v>
      </c>
      <c r="C7370">
        <v>2014</v>
      </c>
      <c r="D7370" s="2" t="s">
        <v>6678</v>
      </c>
      <c r="E7370" s="4">
        <f t="shared" si="888"/>
        <v>41991</v>
      </c>
      <c r="F7370" s="5">
        <f t="shared" ca="1" si="889"/>
        <v>0.54993296454844787</v>
      </c>
      <c r="G7370" s="1">
        <v>5397801</v>
      </c>
      <c r="H7370" t="s">
        <v>45</v>
      </c>
      <c r="I7370" t="s">
        <v>33</v>
      </c>
      <c r="J7370" s="6" t="str">
        <f t="shared" si="890"/>
        <v>Amsterdam</v>
      </c>
      <c r="K7370" t="s">
        <v>46</v>
      </c>
      <c r="M7370" s="1" t="s">
        <v>6005</v>
      </c>
      <c r="N7370" t="s">
        <v>35</v>
      </c>
      <c r="O7370">
        <v>52.366273374035501</v>
      </c>
      <c r="P7370">
        <v>4.8700252485090596</v>
      </c>
      <c r="Q7370" t="s">
        <v>36</v>
      </c>
      <c r="R7370" t="s">
        <v>37</v>
      </c>
      <c r="S7370">
        <v>4</v>
      </c>
      <c r="T7370">
        <v>1</v>
      </c>
      <c r="U7370">
        <v>1</v>
      </c>
      <c r="V7370">
        <v>2</v>
      </c>
      <c r="W7370" t="s">
        <v>38</v>
      </c>
      <c r="X7370" s="8">
        <v>119</v>
      </c>
      <c r="Y7370">
        <v>2</v>
      </c>
      <c r="Z7370">
        <v>15</v>
      </c>
      <c r="AA7370">
        <v>1</v>
      </c>
      <c r="AB7370" s="6">
        <f t="shared" si="891"/>
        <v>2</v>
      </c>
      <c r="AC7370" s="13">
        <f t="shared" si="892"/>
        <v>119</v>
      </c>
      <c r="AD7370" s="13">
        <f t="shared" si="893"/>
        <v>119</v>
      </c>
      <c r="AE7370" s="13">
        <f t="shared" si="894"/>
        <v>238</v>
      </c>
      <c r="AF7370" t="s">
        <v>43</v>
      </c>
      <c r="AG7370">
        <v>1</v>
      </c>
      <c r="AH7370">
        <v>1</v>
      </c>
      <c r="AI7370">
        <v>100</v>
      </c>
      <c r="AJ7370">
        <v>10</v>
      </c>
      <c r="AK7370">
        <v>10</v>
      </c>
      <c r="AL7370">
        <v>10</v>
      </c>
      <c r="AM7370">
        <v>10</v>
      </c>
      <c r="AN7370">
        <v>10</v>
      </c>
      <c r="AO7370">
        <v>10</v>
      </c>
    </row>
    <row r="7371" spans="1:41">
      <c r="A7371" s="1">
        <v>24957781</v>
      </c>
      <c r="B7371" t="s">
        <v>6006</v>
      </c>
      <c r="C7371">
        <v>2014</v>
      </c>
      <c r="D7371" s="2" t="s">
        <v>6678</v>
      </c>
      <c r="E7371" s="4">
        <f t="shared" si="888"/>
        <v>41991</v>
      </c>
      <c r="F7371" s="5">
        <f t="shared" ca="1" si="889"/>
        <v>0.54993296454844787</v>
      </c>
      <c r="G7371" s="1">
        <v>5092796</v>
      </c>
      <c r="H7371" t="s">
        <v>179</v>
      </c>
      <c r="I7371" t="s">
        <v>33</v>
      </c>
      <c r="J7371" s="6" t="str">
        <f t="shared" si="890"/>
        <v>Amsterdam</v>
      </c>
      <c r="K7371" t="s">
        <v>46</v>
      </c>
      <c r="M7371" s="1">
        <v>1082</v>
      </c>
      <c r="N7371" t="s">
        <v>35</v>
      </c>
      <c r="O7371">
        <v>52.336357672474698</v>
      </c>
      <c r="P7371">
        <v>4.8735519778853202</v>
      </c>
      <c r="Q7371" t="s">
        <v>58</v>
      </c>
      <c r="R7371" t="s">
        <v>37</v>
      </c>
      <c r="S7371">
        <v>6</v>
      </c>
      <c r="T7371">
        <v>2</v>
      </c>
      <c r="U7371">
        <v>3</v>
      </c>
      <c r="V7371">
        <v>4</v>
      </c>
      <c r="W7371" t="s">
        <v>38</v>
      </c>
      <c r="X7371" s="8">
        <v>345</v>
      </c>
      <c r="Y7371">
        <v>1</v>
      </c>
      <c r="Z7371">
        <v>0</v>
      </c>
      <c r="AA7371">
        <v>2</v>
      </c>
      <c r="AB7371" s="6">
        <f t="shared" si="891"/>
        <v>4</v>
      </c>
      <c r="AC7371" s="13">
        <f t="shared" si="892"/>
        <v>345</v>
      </c>
      <c r="AD7371" s="13">
        <f t="shared" si="893"/>
        <v>690</v>
      </c>
      <c r="AE7371" s="13">
        <f t="shared" si="894"/>
        <v>2760</v>
      </c>
      <c r="AF7371" t="s">
        <v>47</v>
      </c>
      <c r="AG7371">
        <v>0.9</v>
      </c>
      <c r="AH7371">
        <v>2</v>
      </c>
      <c r="AI7371">
        <v>100</v>
      </c>
      <c r="AJ7371">
        <v>10</v>
      </c>
      <c r="AK7371">
        <v>10</v>
      </c>
      <c r="AL7371">
        <v>10</v>
      </c>
      <c r="AM7371">
        <v>10</v>
      </c>
      <c r="AN7371">
        <v>10</v>
      </c>
      <c r="AO7371">
        <v>10</v>
      </c>
    </row>
    <row r="7372" spans="1:41">
      <c r="A7372" s="1">
        <v>24963677</v>
      </c>
      <c r="B7372" t="s">
        <v>6007</v>
      </c>
      <c r="C7372">
        <v>2014</v>
      </c>
      <c r="D7372" s="2" t="s">
        <v>6678</v>
      </c>
      <c r="E7372" s="4">
        <f t="shared" si="888"/>
        <v>41991</v>
      </c>
      <c r="F7372" s="5">
        <f t="shared" ca="1" si="889"/>
        <v>0.54993296454844787</v>
      </c>
      <c r="G7372" s="1">
        <v>5466196</v>
      </c>
      <c r="H7372" t="s">
        <v>32</v>
      </c>
      <c r="I7372" t="s">
        <v>33</v>
      </c>
      <c r="J7372" s="6" t="str">
        <f t="shared" si="890"/>
        <v>Amsterdam</v>
      </c>
      <c r="K7372" t="s">
        <v>46</v>
      </c>
      <c r="M7372" s="1" t="s">
        <v>6008</v>
      </c>
      <c r="N7372" t="s">
        <v>35</v>
      </c>
      <c r="O7372">
        <v>52.389883383317198</v>
      </c>
      <c r="P7372">
        <v>4.8891881867068996</v>
      </c>
      <c r="Q7372" t="s">
        <v>36</v>
      </c>
      <c r="R7372" t="s">
        <v>37</v>
      </c>
      <c r="S7372">
        <v>2</v>
      </c>
      <c r="T7372">
        <v>1.5</v>
      </c>
      <c r="U7372">
        <v>1</v>
      </c>
      <c r="V7372">
        <v>2</v>
      </c>
      <c r="W7372" t="s">
        <v>38</v>
      </c>
      <c r="X7372" s="8">
        <v>110</v>
      </c>
      <c r="Y7372">
        <v>2</v>
      </c>
      <c r="Z7372">
        <v>35</v>
      </c>
      <c r="AA7372">
        <v>1</v>
      </c>
      <c r="AB7372" s="6">
        <f t="shared" si="891"/>
        <v>4</v>
      </c>
      <c r="AC7372" s="13">
        <f t="shared" si="892"/>
        <v>110</v>
      </c>
      <c r="AD7372" s="13">
        <f t="shared" si="893"/>
        <v>110</v>
      </c>
      <c r="AE7372" s="13">
        <f t="shared" si="894"/>
        <v>440</v>
      </c>
      <c r="AF7372" t="s">
        <v>39</v>
      </c>
      <c r="AG7372">
        <v>0.64</v>
      </c>
      <c r="AH7372">
        <v>2</v>
      </c>
    </row>
    <row r="7373" spans="1:41">
      <c r="A7373" s="1">
        <v>24967062</v>
      </c>
      <c r="B7373" t="s">
        <v>2452</v>
      </c>
      <c r="C7373">
        <v>2014</v>
      </c>
      <c r="D7373" s="2" t="s">
        <v>6678</v>
      </c>
      <c r="E7373" s="4">
        <f t="shared" si="888"/>
        <v>41991</v>
      </c>
      <c r="F7373" s="5">
        <f t="shared" ca="1" si="889"/>
        <v>0.54993296454844787</v>
      </c>
      <c r="G7373" s="1">
        <v>4854931</v>
      </c>
      <c r="H7373" t="s">
        <v>51</v>
      </c>
      <c r="I7373" t="s">
        <v>33</v>
      </c>
      <c r="J7373" s="6" t="str">
        <f t="shared" si="890"/>
        <v>Amsterdam</v>
      </c>
      <c r="K7373" t="s">
        <v>46</v>
      </c>
      <c r="M7373" s="1" t="s">
        <v>6009</v>
      </c>
      <c r="N7373" t="s">
        <v>35</v>
      </c>
      <c r="O7373">
        <v>52.3677036186332</v>
      </c>
      <c r="P7373">
        <v>4.8803375657841697</v>
      </c>
      <c r="Q7373" t="s">
        <v>36</v>
      </c>
      <c r="R7373" t="s">
        <v>37</v>
      </c>
      <c r="S7373">
        <v>2</v>
      </c>
      <c r="T7373">
        <v>1</v>
      </c>
      <c r="U7373">
        <v>1</v>
      </c>
      <c r="V7373">
        <v>1</v>
      </c>
      <c r="W7373" t="s">
        <v>38</v>
      </c>
      <c r="X7373" s="8">
        <v>129</v>
      </c>
      <c r="Y7373">
        <v>1</v>
      </c>
      <c r="Z7373">
        <v>0</v>
      </c>
      <c r="AA7373">
        <v>1</v>
      </c>
      <c r="AB7373" s="6">
        <f t="shared" si="891"/>
        <v>0</v>
      </c>
      <c r="AC7373" s="13">
        <f t="shared" si="892"/>
        <v>129</v>
      </c>
      <c r="AD7373" s="13">
        <f t="shared" si="893"/>
        <v>129</v>
      </c>
      <c r="AE7373" s="13">
        <f t="shared" si="894"/>
        <v>0</v>
      </c>
      <c r="AF7373" t="s">
        <v>62</v>
      </c>
      <c r="AG7373" t="s">
        <v>62</v>
      </c>
      <c r="AH7373">
        <v>0</v>
      </c>
    </row>
    <row r="7374" spans="1:41">
      <c r="A7374" s="1">
        <v>24969511</v>
      </c>
      <c r="B7374" t="s">
        <v>6010</v>
      </c>
      <c r="C7374">
        <v>2014</v>
      </c>
      <c r="D7374" s="2" t="s">
        <v>6678</v>
      </c>
      <c r="E7374" s="4">
        <f t="shared" si="888"/>
        <v>41991</v>
      </c>
      <c r="F7374" s="5">
        <f t="shared" ca="1" si="889"/>
        <v>0.54993296454844787</v>
      </c>
      <c r="G7374" s="1">
        <v>4853535</v>
      </c>
      <c r="H7374" t="s">
        <v>60</v>
      </c>
      <c r="I7374" t="s">
        <v>33</v>
      </c>
      <c r="J7374" s="6" t="str">
        <f t="shared" si="890"/>
        <v>Amsterdam</v>
      </c>
      <c r="K7374" t="s">
        <v>46</v>
      </c>
      <c r="M7374" s="1" t="s">
        <v>6011</v>
      </c>
      <c r="N7374" t="s">
        <v>35</v>
      </c>
      <c r="O7374">
        <v>52.357754818956202</v>
      </c>
      <c r="P7374">
        <v>4.9017935589395298</v>
      </c>
      <c r="Q7374" t="s">
        <v>132</v>
      </c>
      <c r="R7374" t="s">
        <v>42</v>
      </c>
      <c r="S7374">
        <v>2</v>
      </c>
      <c r="T7374">
        <v>1</v>
      </c>
      <c r="U7374">
        <v>1</v>
      </c>
      <c r="V7374">
        <v>2</v>
      </c>
      <c r="W7374" t="s">
        <v>38</v>
      </c>
      <c r="X7374" s="8">
        <v>139</v>
      </c>
      <c r="Y7374">
        <v>1</v>
      </c>
      <c r="Z7374">
        <v>0</v>
      </c>
      <c r="AA7374">
        <v>1</v>
      </c>
      <c r="AB7374" s="6">
        <f t="shared" si="891"/>
        <v>0</v>
      </c>
      <c r="AC7374" s="13">
        <f t="shared" si="892"/>
        <v>139</v>
      </c>
      <c r="AD7374" s="13">
        <f t="shared" si="893"/>
        <v>139</v>
      </c>
      <c r="AE7374" s="13">
        <f t="shared" si="894"/>
        <v>0</v>
      </c>
      <c r="AF7374" t="s">
        <v>43</v>
      </c>
      <c r="AG7374">
        <v>1</v>
      </c>
      <c r="AH7374">
        <v>0</v>
      </c>
    </row>
    <row r="7375" spans="1:41">
      <c r="A7375" s="1">
        <v>24971938</v>
      </c>
      <c r="B7375" t="s">
        <v>6012</v>
      </c>
      <c r="C7375">
        <v>2014</v>
      </c>
      <c r="D7375" s="2" t="s">
        <v>6678</v>
      </c>
      <c r="E7375" s="4">
        <f t="shared" si="888"/>
        <v>41991</v>
      </c>
      <c r="F7375" s="5">
        <f t="shared" ca="1" si="889"/>
        <v>0.54993296454844787</v>
      </c>
      <c r="G7375" s="1">
        <v>5428444</v>
      </c>
      <c r="H7375" t="s">
        <v>198</v>
      </c>
      <c r="I7375" t="s">
        <v>33</v>
      </c>
      <c r="J7375" s="6" t="str">
        <f t="shared" si="890"/>
        <v>Amsterdam</v>
      </c>
      <c r="K7375" t="s">
        <v>46</v>
      </c>
      <c r="M7375" s="1" t="s">
        <v>6013</v>
      </c>
      <c r="N7375" t="s">
        <v>35</v>
      </c>
      <c r="O7375">
        <v>52.388988783141201</v>
      </c>
      <c r="P7375">
        <v>4.9069193303250103</v>
      </c>
      <c r="Q7375" t="s">
        <v>885</v>
      </c>
      <c r="R7375" t="s">
        <v>37</v>
      </c>
      <c r="S7375">
        <v>2</v>
      </c>
      <c r="T7375">
        <v>0.5</v>
      </c>
      <c r="U7375">
        <v>1</v>
      </c>
      <c r="V7375">
        <v>2</v>
      </c>
      <c r="W7375" t="s">
        <v>38</v>
      </c>
      <c r="X7375" s="8">
        <v>75</v>
      </c>
      <c r="Y7375">
        <v>1</v>
      </c>
      <c r="Z7375">
        <v>0</v>
      </c>
      <c r="AA7375">
        <v>3</v>
      </c>
      <c r="AB7375" s="6">
        <f t="shared" si="891"/>
        <v>0</v>
      </c>
      <c r="AC7375" s="13">
        <f t="shared" si="892"/>
        <v>75</v>
      </c>
      <c r="AD7375" s="13">
        <f t="shared" si="893"/>
        <v>225</v>
      </c>
      <c r="AE7375" s="13">
        <f t="shared" si="894"/>
        <v>0</v>
      </c>
      <c r="AF7375" t="s">
        <v>43</v>
      </c>
      <c r="AG7375">
        <v>1</v>
      </c>
      <c r="AH7375">
        <v>0</v>
      </c>
    </row>
    <row r="7376" spans="1:41">
      <c r="A7376" s="1">
        <v>24977719</v>
      </c>
      <c r="B7376" t="s">
        <v>4996</v>
      </c>
      <c r="C7376">
        <v>2014</v>
      </c>
      <c r="D7376" s="2" t="s">
        <v>6678</v>
      </c>
      <c r="E7376" s="4">
        <f t="shared" si="888"/>
        <v>41991</v>
      </c>
      <c r="F7376" s="5">
        <f t="shared" ca="1" si="889"/>
        <v>0.54993296454844787</v>
      </c>
      <c r="G7376" s="1">
        <v>4858456</v>
      </c>
      <c r="H7376" t="s">
        <v>71</v>
      </c>
      <c r="I7376" t="s">
        <v>33</v>
      </c>
      <c r="J7376" s="6" t="str">
        <f t="shared" si="890"/>
        <v>Amsterdam</v>
      </c>
      <c r="K7376" t="s">
        <v>46</v>
      </c>
      <c r="M7376" s="1">
        <v>1056</v>
      </c>
      <c r="N7376" t="s">
        <v>35</v>
      </c>
      <c r="O7376">
        <v>52.376150943707501</v>
      </c>
      <c r="P7376">
        <v>4.8611958033411797</v>
      </c>
      <c r="Q7376" t="s">
        <v>36</v>
      </c>
      <c r="R7376" t="s">
        <v>37</v>
      </c>
      <c r="S7376">
        <v>4</v>
      </c>
      <c r="T7376">
        <v>1</v>
      </c>
      <c r="U7376">
        <v>1</v>
      </c>
      <c r="V7376">
        <v>2</v>
      </c>
      <c r="W7376" t="s">
        <v>38</v>
      </c>
      <c r="X7376" s="8">
        <v>170</v>
      </c>
      <c r="Y7376">
        <v>4</v>
      </c>
      <c r="Z7376">
        <v>18</v>
      </c>
      <c r="AA7376">
        <v>2</v>
      </c>
      <c r="AB7376" s="6">
        <f t="shared" si="891"/>
        <v>4</v>
      </c>
      <c r="AC7376" s="13">
        <f t="shared" si="892"/>
        <v>170</v>
      </c>
      <c r="AD7376" s="13">
        <f t="shared" si="893"/>
        <v>340</v>
      </c>
      <c r="AE7376" s="13">
        <f t="shared" si="894"/>
        <v>1360</v>
      </c>
      <c r="AF7376" t="s">
        <v>47</v>
      </c>
      <c r="AG7376">
        <v>0.8</v>
      </c>
      <c r="AH7376">
        <v>2</v>
      </c>
      <c r="AI7376">
        <v>100</v>
      </c>
      <c r="AJ7376">
        <v>10</v>
      </c>
      <c r="AK7376">
        <v>10</v>
      </c>
      <c r="AL7376">
        <v>10</v>
      </c>
      <c r="AM7376">
        <v>10</v>
      </c>
      <c r="AN7376">
        <v>10</v>
      </c>
      <c r="AO7376">
        <v>10</v>
      </c>
    </row>
    <row r="7377" spans="1:41">
      <c r="A7377" s="1">
        <v>24996296</v>
      </c>
      <c r="B7377" t="s">
        <v>2693</v>
      </c>
      <c r="C7377">
        <v>2014</v>
      </c>
      <c r="D7377" s="2" t="s">
        <v>6679</v>
      </c>
      <c r="E7377" s="4">
        <f t="shared" si="888"/>
        <v>41992</v>
      </c>
      <c r="F7377" s="5">
        <f t="shared" ca="1" si="889"/>
        <v>0.54719323852105062</v>
      </c>
      <c r="G7377" s="1">
        <v>4971092</v>
      </c>
      <c r="H7377" t="s">
        <v>49</v>
      </c>
      <c r="I7377" t="s">
        <v>33</v>
      </c>
      <c r="J7377" s="6" t="str">
        <f t="shared" si="890"/>
        <v>Amsterdam</v>
      </c>
      <c r="K7377" t="s">
        <v>53</v>
      </c>
      <c r="M7377" s="1">
        <v>1017</v>
      </c>
      <c r="N7377" t="s">
        <v>35</v>
      </c>
      <c r="O7377">
        <v>52.365706357795197</v>
      </c>
      <c r="P7377">
        <v>4.9043242628642298</v>
      </c>
      <c r="Q7377" t="s">
        <v>36</v>
      </c>
      <c r="R7377" t="s">
        <v>37</v>
      </c>
      <c r="S7377">
        <v>2</v>
      </c>
      <c r="T7377">
        <v>1</v>
      </c>
      <c r="U7377">
        <v>1</v>
      </c>
      <c r="V7377">
        <v>1</v>
      </c>
      <c r="W7377" t="s">
        <v>38</v>
      </c>
      <c r="X7377" s="8">
        <v>125</v>
      </c>
      <c r="Y7377">
        <v>1</v>
      </c>
      <c r="Z7377">
        <v>0</v>
      </c>
      <c r="AA7377">
        <v>3</v>
      </c>
      <c r="AB7377" s="6">
        <f t="shared" si="891"/>
        <v>6</v>
      </c>
      <c r="AC7377" s="13">
        <f t="shared" si="892"/>
        <v>125</v>
      </c>
      <c r="AD7377" s="13">
        <f t="shared" si="893"/>
        <v>375</v>
      </c>
      <c r="AE7377" s="13">
        <f t="shared" si="894"/>
        <v>2250</v>
      </c>
      <c r="AF7377" t="s">
        <v>47</v>
      </c>
      <c r="AG7377">
        <v>1</v>
      </c>
      <c r="AH7377">
        <v>3</v>
      </c>
      <c r="AI7377">
        <v>100</v>
      </c>
      <c r="AJ7377">
        <v>9</v>
      </c>
      <c r="AK7377">
        <v>10</v>
      </c>
      <c r="AL7377">
        <v>10</v>
      </c>
      <c r="AM7377">
        <v>9</v>
      </c>
      <c r="AN7377">
        <v>10</v>
      </c>
      <c r="AO7377">
        <v>9</v>
      </c>
    </row>
    <row r="7378" spans="1:41">
      <c r="A7378" s="1">
        <v>24998959</v>
      </c>
      <c r="B7378" t="s">
        <v>931</v>
      </c>
      <c r="C7378">
        <v>2014</v>
      </c>
      <c r="D7378" s="2" t="s">
        <v>6679</v>
      </c>
      <c r="E7378" s="4">
        <f t="shared" si="888"/>
        <v>41992</v>
      </c>
      <c r="F7378" s="5">
        <f t="shared" ca="1" si="889"/>
        <v>0.54719323852105062</v>
      </c>
      <c r="G7378" s="1">
        <v>4859870</v>
      </c>
      <c r="H7378" t="s">
        <v>51</v>
      </c>
      <c r="I7378" t="s">
        <v>33</v>
      </c>
      <c r="J7378" s="6" t="str">
        <f t="shared" si="890"/>
        <v>Amsterdam</v>
      </c>
      <c r="K7378" t="s">
        <v>46</v>
      </c>
      <c r="M7378" s="1" t="s">
        <v>4202</v>
      </c>
      <c r="N7378" t="s">
        <v>35</v>
      </c>
      <c r="O7378">
        <v>52.366317560457396</v>
      </c>
      <c r="P7378">
        <v>4.8914464646865303</v>
      </c>
      <c r="Q7378" t="s">
        <v>36</v>
      </c>
      <c r="R7378" t="s">
        <v>37</v>
      </c>
      <c r="S7378">
        <v>4</v>
      </c>
      <c r="T7378">
        <v>2</v>
      </c>
      <c r="U7378">
        <v>2</v>
      </c>
      <c r="V7378">
        <v>2</v>
      </c>
      <c r="W7378" t="s">
        <v>38</v>
      </c>
      <c r="X7378" s="8">
        <v>350</v>
      </c>
      <c r="Y7378">
        <v>1</v>
      </c>
      <c r="Z7378">
        <v>0</v>
      </c>
      <c r="AA7378">
        <v>2</v>
      </c>
      <c r="AB7378" s="6">
        <f t="shared" si="891"/>
        <v>2</v>
      </c>
      <c r="AC7378" s="13">
        <f t="shared" si="892"/>
        <v>350</v>
      </c>
      <c r="AD7378" s="13">
        <f t="shared" si="893"/>
        <v>700</v>
      </c>
      <c r="AE7378" s="13">
        <f t="shared" si="894"/>
        <v>1400</v>
      </c>
      <c r="AF7378" t="s">
        <v>62</v>
      </c>
      <c r="AG7378" t="s">
        <v>62</v>
      </c>
      <c r="AH7378">
        <v>1</v>
      </c>
      <c r="AI7378">
        <v>100</v>
      </c>
      <c r="AJ7378">
        <v>10</v>
      </c>
      <c r="AK7378">
        <v>10</v>
      </c>
      <c r="AL7378">
        <v>10</v>
      </c>
      <c r="AM7378">
        <v>10</v>
      </c>
      <c r="AN7378">
        <v>10</v>
      </c>
      <c r="AO7378">
        <v>10</v>
      </c>
    </row>
    <row r="7379" spans="1:41">
      <c r="A7379" s="1">
        <v>25000883</v>
      </c>
      <c r="B7379" t="s">
        <v>766</v>
      </c>
      <c r="C7379">
        <v>2014</v>
      </c>
      <c r="D7379" s="2" t="s">
        <v>6679</v>
      </c>
      <c r="E7379" s="4">
        <f t="shared" si="888"/>
        <v>41992</v>
      </c>
      <c r="F7379" s="5">
        <f t="shared" ca="1" si="889"/>
        <v>0.54719323852105062</v>
      </c>
      <c r="G7379" s="1">
        <v>4860209</v>
      </c>
      <c r="H7379" t="s">
        <v>80</v>
      </c>
      <c r="I7379" t="s">
        <v>33</v>
      </c>
      <c r="J7379" s="6" t="str">
        <f t="shared" si="890"/>
        <v>Amsterdam</v>
      </c>
      <c r="K7379" t="s">
        <v>46</v>
      </c>
      <c r="M7379" s="1" t="s">
        <v>6014</v>
      </c>
      <c r="N7379" t="s">
        <v>35</v>
      </c>
      <c r="O7379">
        <v>52.342165879980698</v>
      </c>
      <c r="P7379">
        <v>4.9500888367162599</v>
      </c>
      <c r="Q7379" t="s">
        <v>36</v>
      </c>
      <c r="R7379" t="s">
        <v>42</v>
      </c>
      <c r="S7379">
        <v>2</v>
      </c>
      <c r="T7379">
        <v>1</v>
      </c>
      <c r="U7379">
        <v>1</v>
      </c>
      <c r="V7379">
        <v>1</v>
      </c>
      <c r="W7379" t="s">
        <v>38</v>
      </c>
      <c r="X7379" s="8">
        <v>39</v>
      </c>
      <c r="Y7379">
        <v>1</v>
      </c>
      <c r="Z7379">
        <v>15</v>
      </c>
      <c r="AA7379">
        <v>1</v>
      </c>
      <c r="AB7379" s="6">
        <f t="shared" si="891"/>
        <v>0</v>
      </c>
      <c r="AC7379" s="13">
        <f t="shared" si="892"/>
        <v>54</v>
      </c>
      <c r="AD7379" s="13">
        <f t="shared" si="893"/>
        <v>54</v>
      </c>
      <c r="AE7379" s="13">
        <f t="shared" si="894"/>
        <v>0</v>
      </c>
      <c r="AF7379" t="s">
        <v>39</v>
      </c>
      <c r="AG7379">
        <v>1</v>
      </c>
      <c r="AH7379">
        <v>0</v>
      </c>
    </row>
    <row r="7380" spans="1:41">
      <c r="A7380" s="1">
        <v>25007622</v>
      </c>
      <c r="B7380" t="s">
        <v>379</v>
      </c>
      <c r="C7380">
        <v>2014</v>
      </c>
      <c r="D7380" s="2" t="s">
        <v>6679</v>
      </c>
      <c r="E7380" s="4">
        <f t="shared" si="888"/>
        <v>41992</v>
      </c>
      <c r="F7380" s="5">
        <f t="shared" ca="1" si="889"/>
        <v>0.54719323852105062</v>
      </c>
      <c r="G7380" s="1">
        <v>4861759</v>
      </c>
      <c r="H7380" t="s">
        <v>414</v>
      </c>
      <c r="I7380" t="s">
        <v>33</v>
      </c>
      <c r="J7380" s="6" t="str">
        <f t="shared" si="890"/>
        <v>Amsterdam</v>
      </c>
      <c r="K7380" t="s">
        <v>46</v>
      </c>
      <c r="M7380" s="1" t="s">
        <v>6015</v>
      </c>
      <c r="N7380" t="s">
        <v>35</v>
      </c>
      <c r="O7380">
        <v>52.344695210958697</v>
      </c>
      <c r="P7380">
        <v>4.8004746232797499</v>
      </c>
      <c r="Q7380" t="s">
        <v>58</v>
      </c>
      <c r="R7380" t="s">
        <v>37</v>
      </c>
      <c r="S7380">
        <v>6</v>
      </c>
      <c r="T7380">
        <v>1</v>
      </c>
      <c r="U7380">
        <v>4</v>
      </c>
      <c r="V7380">
        <v>4</v>
      </c>
      <c r="W7380" t="s">
        <v>38</v>
      </c>
      <c r="X7380" s="8">
        <v>185</v>
      </c>
      <c r="Y7380">
        <v>1</v>
      </c>
      <c r="Z7380">
        <v>0</v>
      </c>
      <c r="AA7380">
        <v>1</v>
      </c>
      <c r="AB7380" s="6">
        <f t="shared" si="891"/>
        <v>0</v>
      </c>
      <c r="AC7380" s="13">
        <f t="shared" si="892"/>
        <v>185</v>
      </c>
      <c r="AD7380" s="13">
        <f t="shared" si="893"/>
        <v>185</v>
      </c>
      <c r="AE7380" s="13">
        <f t="shared" si="894"/>
        <v>0</v>
      </c>
      <c r="AF7380" t="s">
        <v>39</v>
      </c>
      <c r="AG7380">
        <v>0.5</v>
      </c>
      <c r="AH7380">
        <v>0</v>
      </c>
    </row>
    <row r="7381" spans="1:41">
      <c r="A7381" s="1">
        <v>25027335</v>
      </c>
      <c r="B7381" t="s">
        <v>3500</v>
      </c>
      <c r="C7381">
        <v>2014</v>
      </c>
      <c r="D7381" s="2" t="s">
        <v>6431</v>
      </c>
      <c r="E7381" s="4">
        <f t="shared" si="888"/>
        <v>41993</v>
      </c>
      <c r="F7381" s="5">
        <f t="shared" ca="1" si="889"/>
        <v>0.54445351249365337</v>
      </c>
      <c r="G7381" s="1">
        <v>4865488</v>
      </c>
      <c r="H7381" t="s">
        <v>45</v>
      </c>
      <c r="I7381" t="s">
        <v>33</v>
      </c>
      <c r="J7381" s="6" t="str">
        <f t="shared" si="890"/>
        <v>Amsterdam</v>
      </c>
      <c r="K7381" t="s">
        <v>46</v>
      </c>
      <c r="M7381" s="1" t="s">
        <v>6016</v>
      </c>
      <c r="N7381" t="s">
        <v>35</v>
      </c>
      <c r="O7381">
        <v>52.361303381102303</v>
      </c>
      <c r="P7381">
        <v>4.8672612568852598</v>
      </c>
      <c r="Q7381" t="s">
        <v>36</v>
      </c>
      <c r="R7381" t="s">
        <v>37</v>
      </c>
      <c r="S7381">
        <v>4</v>
      </c>
      <c r="T7381">
        <v>1</v>
      </c>
      <c r="U7381">
        <v>2</v>
      </c>
      <c r="V7381">
        <v>2</v>
      </c>
      <c r="W7381" t="s">
        <v>38</v>
      </c>
      <c r="X7381" s="8">
        <v>160</v>
      </c>
      <c r="Y7381">
        <v>1</v>
      </c>
      <c r="Z7381">
        <v>0</v>
      </c>
      <c r="AA7381">
        <v>1</v>
      </c>
      <c r="AB7381" s="6">
        <f t="shared" si="891"/>
        <v>2</v>
      </c>
      <c r="AC7381" s="13">
        <f t="shared" si="892"/>
        <v>160</v>
      </c>
      <c r="AD7381" s="13">
        <f t="shared" si="893"/>
        <v>160</v>
      </c>
      <c r="AE7381" s="13">
        <f t="shared" si="894"/>
        <v>320</v>
      </c>
      <c r="AF7381" t="s">
        <v>47</v>
      </c>
      <c r="AG7381">
        <v>0.73</v>
      </c>
      <c r="AH7381">
        <v>1</v>
      </c>
      <c r="AI7381">
        <v>100</v>
      </c>
      <c r="AJ7381">
        <v>10</v>
      </c>
      <c r="AK7381">
        <v>8</v>
      </c>
      <c r="AL7381">
        <v>10</v>
      </c>
      <c r="AM7381">
        <v>10</v>
      </c>
      <c r="AN7381">
        <v>10</v>
      </c>
      <c r="AO7381">
        <v>10</v>
      </c>
    </row>
    <row r="7382" spans="1:41">
      <c r="A7382" s="1">
        <v>25058731</v>
      </c>
      <c r="B7382" t="s">
        <v>6017</v>
      </c>
      <c r="C7382">
        <v>2014</v>
      </c>
      <c r="D7382" s="2" t="s">
        <v>6680</v>
      </c>
      <c r="E7382" s="4">
        <f t="shared" si="888"/>
        <v>41994</v>
      </c>
      <c r="F7382" s="5">
        <f t="shared" ca="1" si="889"/>
        <v>0.54171378646625612</v>
      </c>
      <c r="G7382" s="1">
        <v>4871317</v>
      </c>
      <c r="H7382" t="s">
        <v>414</v>
      </c>
      <c r="I7382" t="s">
        <v>3938</v>
      </c>
      <c r="J7382" s="6" t="str">
        <f t="shared" si="890"/>
        <v>Badhoevedorp</v>
      </c>
      <c r="K7382" t="s">
        <v>46</v>
      </c>
      <c r="M7382" s="1">
        <v>1171</v>
      </c>
      <c r="N7382" t="s">
        <v>35</v>
      </c>
      <c r="O7382">
        <v>52.331558390788103</v>
      </c>
      <c r="P7382">
        <v>4.7966818209267403</v>
      </c>
      <c r="Q7382" t="s">
        <v>58</v>
      </c>
      <c r="R7382" t="s">
        <v>76</v>
      </c>
      <c r="S7382">
        <v>1</v>
      </c>
      <c r="T7382">
        <v>5</v>
      </c>
      <c r="U7382">
        <v>1</v>
      </c>
      <c r="V7382">
        <v>1</v>
      </c>
      <c r="W7382" t="s">
        <v>38</v>
      </c>
      <c r="X7382" s="8">
        <v>95</v>
      </c>
      <c r="Y7382">
        <v>1</v>
      </c>
      <c r="Z7382">
        <v>0</v>
      </c>
      <c r="AA7382">
        <v>1</v>
      </c>
      <c r="AB7382" s="6">
        <f t="shared" si="891"/>
        <v>0</v>
      </c>
      <c r="AC7382" s="13">
        <f t="shared" si="892"/>
        <v>95</v>
      </c>
      <c r="AD7382" s="13">
        <f t="shared" si="893"/>
        <v>95</v>
      </c>
      <c r="AE7382" s="13">
        <f t="shared" si="894"/>
        <v>0</v>
      </c>
      <c r="AF7382" t="s">
        <v>62</v>
      </c>
      <c r="AG7382" t="s">
        <v>62</v>
      </c>
      <c r="AH7382">
        <v>0</v>
      </c>
    </row>
    <row r="7383" spans="1:41">
      <c r="A7383" s="1">
        <v>25063897</v>
      </c>
      <c r="B7383" t="s">
        <v>1299</v>
      </c>
      <c r="C7383">
        <v>2014</v>
      </c>
      <c r="D7383" s="2" t="s">
        <v>6680</v>
      </c>
      <c r="E7383" s="4">
        <f t="shared" si="888"/>
        <v>41994</v>
      </c>
      <c r="F7383" s="5">
        <f t="shared" ca="1" si="889"/>
        <v>0.54171378646625612</v>
      </c>
      <c r="G7383" s="1">
        <v>4872257</v>
      </c>
      <c r="H7383" t="s">
        <v>56</v>
      </c>
      <c r="I7383" t="s">
        <v>33</v>
      </c>
      <c r="J7383" s="6" t="str">
        <f t="shared" si="890"/>
        <v>Amsterdam</v>
      </c>
      <c r="K7383" t="s">
        <v>46</v>
      </c>
      <c r="M7383" s="1" t="s">
        <v>2638</v>
      </c>
      <c r="N7383" t="s">
        <v>35</v>
      </c>
      <c r="O7383">
        <v>52.353722267361299</v>
      </c>
      <c r="P7383">
        <v>4.8844254685174198</v>
      </c>
      <c r="Q7383" t="s">
        <v>36</v>
      </c>
      <c r="R7383" t="s">
        <v>37</v>
      </c>
      <c r="S7383">
        <v>2</v>
      </c>
      <c r="T7383">
        <v>1</v>
      </c>
      <c r="U7383">
        <v>1</v>
      </c>
      <c r="V7383">
        <v>1</v>
      </c>
      <c r="W7383" t="s">
        <v>38</v>
      </c>
      <c r="X7383" s="8">
        <v>130</v>
      </c>
      <c r="Y7383">
        <v>2</v>
      </c>
      <c r="Z7383">
        <v>35</v>
      </c>
      <c r="AA7383">
        <v>2</v>
      </c>
      <c r="AB7383" s="6">
        <f t="shared" si="891"/>
        <v>4</v>
      </c>
      <c r="AC7383" s="13">
        <f t="shared" si="892"/>
        <v>130</v>
      </c>
      <c r="AD7383" s="13">
        <f t="shared" si="893"/>
        <v>260</v>
      </c>
      <c r="AE7383" s="13">
        <f t="shared" si="894"/>
        <v>1040</v>
      </c>
      <c r="AF7383" t="s">
        <v>47</v>
      </c>
      <c r="AG7383">
        <v>0.7</v>
      </c>
      <c r="AH7383">
        <v>2</v>
      </c>
      <c r="AI7383">
        <v>100</v>
      </c>
      <c r="AJ7383">
        <v>10</v>
      </c>
      <c r="AK7383">
        <v>8</v>
      </c>
      <c r="AL7383">
        <v>10</v>
      </c>
      <c r="AM7383">
        <v>10</v>
      </c>
      <c r="AN7383">
        <v>10</v>
      </c>
      <c r="AO7383">
        <v>10</v>
      </c>
    </row>
    <row r="7384" spans="1:41">
      <c r="A7384" s="1">
        <v>25085578</v>
      </c>
      <c r="B7384" t="s">
        <v>6018</v>
      </c>
      <c r="C7384">
        <v>2014</v>
      </c>
      <c r="D7384" s="2" t="s">
        <v>6347</v>
      </c>
      <c r="E7384" s="4">
        <f t="shared" si="888"/>
        <v>41995</v>
      </c>
      <c r="F7384" s="5">
        <f t="shared" ca="1" si="889"/>
        <v>0.53897406043885887</v>
      </c>
      <c r="G7384" s="1">
        <v>5443049</v>
      </c>
      <c r="H7384" t="s">
        <v>87</v>
      </c>
      <c r="I7384" t="s">
        <v>33</v>
      </c>
      <c r="J7384" s="6" t="str">
        <f t="shared" si="890"/>
        <v>Amsterdam</v>
      </c>
      <c r="K7384" t="s">
        <v>46</v>
      </c>
      <c r="M7384" s="1" t="s">
        <v>6019</v>
      </c>
      <c r="N7384" t="s">
        <v>35</v>
      </c>
      <c r="O7384">
        <v>52.361193851855099</v>
      </c>
      <c r="P7384">
        <v>4.84229859009859</v>
      </c>
      <c r="Q7384" t="s">
        <v>36</v>
      </c>
      <c r="R7384" t="s">
        <v>42</v>
      </c>
      <c r="S7384">
        <v>2</v>
      </c>
      <c r="T7384">
        <v>1.5</v>
      </c>
      <c r="U7384">
        <v>1</v>
      </c>
      <c r="V7384">
        <v>1</v>
      </c>
      <c r="W7384" t="s">
        <v>176</v>
      </c>
      <c r="X7384" s="8">
        <v>70</v>
      </c>
      <c r="Y7384">
        <v>1</v>
      </c>
      <c r="Z7384">
        <v>0</v>
      </c>
      <c r="AA7384">
        <v>1</v>
      </c>
      <c r="AB7384" s="6">
        <f t="shared" si="891"/>
        <v>0</v>
      </c>
      <c r="AC7384" s="13">
        <f t="shared" si="892"/>
        <v>70</v>
      </c>
      <c r="AD7384" s="13">
        <f t="shared" si="893"/>
        <v>70</v>
      </c>
      <c r="AE7384" s="13">
        <f t="shared" si="894"/>
        <v>0</v>
      </c>
      <c r="AF7384" t="s">
        <v>47</v>
      </c>
      <c r="AG7384">
        <v>1</v>
      </c>
      <c r="AH7384">
        <v>0</v>
      </c>
    </row>
    <row r="7385" spans="1:41">
      <c r="A7385" s="1">
        <v>25088894</v>
      </c>
      <c r="B7385" t="s">
        <v>516</v>
      </c>
      <c r="C7385">
        <v>2014</v>
      </c>
      <c r="D7385" s="2" t="s">
        <v>6347</v>
      </c>
      <c r="E7385" s="4">
        <f t="shared" si="888"/>
        <v>41995</v>
      </c>
      <c r="F7385" s="5">
        <f t="shared" ca="1" si="889"/>
        <v>0.53897406043885887</v>
      </c>
      <c r="G7385" s="1">
        <v>4876916</v>
      </c>
      <c r="H7385" t="s">
        <v>45</v>
      </c>
      <c r="I7385" t="s">
        <v>33</v>
      </c>
      <c r="J7385" s="6" t="str">
        <f t="shared" si="890"/>
        <v>Amsterdam</v>
      </c>
      <c r="K7385" t="s">
        <v>46</v>
      </c>
      <c r="M7385" s="1" t="s">
        <v>6020</v>
      </c>
      <c r="N7385" t="s">
        <v>35</v>
      </c>
      <c r="O7385">
        <v>52.372244591166002</v>
      </c>
      <c r="P7385">
        <v>4.8743937703414799</v>
      </c>
      <c r="Q7385" t="s">
        <v>36</v>
      </c>
      <c r="R7385" t="s">
        <v>37</v>
      </c>
      <c r="S7385">
        <v>2</v>
      </c>
      <c r="T7385">
        <v>1</v>
      </c>
      <c r="U7385">
        <v>0</v>
      </c>
      <c r="V7385">
        <v>1</v>
      </c>
      <c r="W7385" t="s">
        <v>38</v>
      </c>
      <c r="X7385" s="8">
        <v>89</v>
      </c>
      <c r="Y7385">
        <v>1</v>
      </c>
      <c r="Z7385">
        <v>0</v>
      </c>
      <c r="AA7385">
        <v>1</v>
      </c>
      <c r="AB7385" s="6">
        <f t="shared" si="891"/>
        <v>18</v>
      </c>
      <c r="AC7385" s="13">
        <f t="shared" si="892"/>
        <v>89</v>
      </c>
      <c r="AD7385" s="13">
        <f t="shared" si="893"/>
        <v>89</v>
      </c>
      <c r="AE7385" s="13">
        <f t="shared" si="894"/>
        <v>1602</v>
      </c>
      <c r="AF7385" t="s">
        <v>43</v>
      </c>
      <c r="AG7385">
        <v>1</v>
      </c>
      <c r="AH7385">
        <v>9</v>
      </c>
      <c r="AI7385">
        <v>60</v>
      </c>
      <c r="AJ7385">
        <v>6</v>
      </c>
      <c r="AK7385">
        <v>5</v>
      </c>
      <c r="AL7385">
        <v>7</v>
      </c>
      <c r="AM7385">
        <v>8</v>
      </c>
      <c r="AN7385">
        <v>9</v>
      </c>
      <c r="AO7385">
        <v>6</v>
      </c>
    </row>
    <row r="7386" spans="1:41">
      <c r="A7386" s="1">
        <v>25091624</v>
      </c>
      <c r="B7386" t="s">
        <v>3471</v>
      </c>
      <c r="C7386">
        <v>2014</v>
      </c>
      <c r="D7386" s="2" t="s">
        <v>6347</v>
      </c>
      <c r="E7386" s="4">
        <f t="shared" si="888"/>
        <v>41995</v>
      </c>
      <c r="F7386" s="5">
        <f t="shared" ca="1" si="889"/>
        <v>0.53897406043885887</v>
      </c>
      <c r="G7386" s="1">
        <v>4877509</v>
      </c>
      <c r="H7386" t="s">
        <v>49</v>
      </c>
      <c r="I7386" t="s">
        <v>33</v>
      </c>
      <c r="J7386" s="6" t="str">
        <f t="shared" si="890"/>
        <v>Amsterdam</v>
      </c>
      <c r="K7386" t="s">
        <v>46</v>
      </c>
      <c r="M7386" s="1" t="s">
        <v>3472</v>
      </c>
      <c r="N7386" t="s">
        <v>35</v>
      </c>
      <c r="O7386">
        <v>52.363914412558401</v>
      </c>
      <c r="P7386">
        <v>4.9066504195160396</v>
      </c>
      <c r="Q7386" t="s">
        <v>36</v>
      </c>
      <c r="R7386" t="s">
        <v>37</v>
      </c>
      <c r="S7386">
        <v>4</v>
      </c>
      <c r="T7386">
        <v>1.5</v>
      </c>
      <c r="U7386">
        <v>1</v>
      </c>
      <c r="V7386">
        <v>1</v>
      </c>
      <c r="W7386" t="s">
        <v>38</v>
      </c>
      <c r="X7386" s="8">
        <v>110</v>
      </c>
      <c r="Y7386">
        <v>1</v>
      </c>
      <c r="Z7386">
        <v>0</v>
      </c>
      <c r="AA7386">
        <v>1</v>
      </c>
      <c r="AB7386" s="6">
        <f t="shared" si="891"/>
        <v>2</v>
      </c>
      <c r="AC7386" s="13">
        <f t="shared" si="892"/>
        <v>110</v>
      </c>
      <c r="AD7386" s="13">
        <f t="shared" si="893"/>
        <v>110</v>
      </c>
      <c r="AE7386" s="13">
        <f t="shared" si="894"/>
        <v>220</v>
      </c>
      <c r="AF7386" t="s">
        <v>43</v>
      </c>
      <c r="AG7386">
        <v>1</v>
      </c>
      <c r="AH7386">
        <v>1</v>
      </c>
      <c r="AI7386">
        <v>80</v>
      </c>
      <c r="AJ7386">
        <v>8</v>
      </c>
      <c r="AK7386">
        <v>8</v>
      </c>
      <c r="AL7386">
        <v>8</v>
      </c>
      <c r="AM7386">
        <v>8</v>
      </c>
      <c r="AN7386">
        <v>8</v>
      </c>
      <c r="AO7386">
        <v>8</v>
      </c>
    </row>
    <row r="7387" spans="1:41">
      <c r="A7387" s="1">
        <v>25098990</v>
      </c>
      <c r="B7387" t="s">
        <v>1800</v>
      </c>
      <c r="C7387">
        <v>2014</v>
      </c>
      <c r="D7387" s="2" t="s">
        <v>6347</v>
      </c>
      <c r="E7387" s="4">
        <f t="shared" si="888"/>
        <v>41995</v>
      </c>
      <c r="F7387" s="5">
        <f t="shared" ca="1" si="889"/>
        <v>0.53897406043885887</v>
      </c>
      <c r="G7387" s="1">
        <v>4878938</v>
      </c>
      <c r="H7387" t="s">
        <v>45</v>
      </c>
      <c r="I7387" t="s">
        <v>33</v>
      </c>
      <c r="J7387" s="6" t="str">
        <f t="shared" si="890"/>
        <v>Amsterdam</v>
      </c>
      <c r="K7387" t="s">
        <v>46</v>
      </c>
      <c r="M7387" s="1" t="s">
        <v>3929</v>
      </c>
      <c r="N7387" t="s">
        <v>35</v>
      </c>
      <c r="O7387">
        <v>52.3599708650057</v>
      </c>
      <c r="P7387">
        <v>4.8631305367861</v>
      </c>
      <c r="Q7387" t="s">
        <v>36</v>
      </c>
      <c r="R7387" t="s">
        <v>37</v>
      </c>
      <c r="S7387">
        <v>2</v>
      </c>
      <c r="T7387">
        <v>1</v>
      </c>
      <c r="U7387">
        <v>1</v>
      </c>
      <c r="V7387">
        <v>1</v>
      </c>
      <c r="W7387" t="s">
        <v>38</v>
      </c>
      <c r="X7387" s="8">
        <v>90</v>
      </c>
      <c r="Y7387">
        <v>1</v>
      </c>
      <c r="Z7387">
        <v>0</v>
      </c>
      <c r="AA7387">
        <v>2</v>
      </c>
      <c r="AB7387" s="6">
        <f t="shared" si="891"/>
        <v>0</v>
      </c>
      <c r="AC7387" s="13">
        <f t="shared" si="892"/>
        <v>90</v>
      </c>
      <c r="AD7387" s="13">
        <f t="shared" si="893"/>
        <v>180</v>
      </c>
      <c r="AE7387" s="13">
        <f t="shared" si="894"/>
        <v>0</v>
      </c>
      <c r="AF7387" t="s">
        <v>62</v>
      </c>
      <c r="AG7387" t="s">
        <v>62</v>
      </c>
      <c r="AH7387">
        <v>0</v>
      </c>
    </row>
    <row r="7388" spans="1:41">
      <c r="A7388" s="1">
        <v>25127376</v>
      </c>
      <c r="B7388" t="s">
        <v>344</v>
      </c>
      <c r="C7388">
        <v>2014</v>
      </c>
      <c r="D7388" s="2" t="s">
        <v>6681</v>
      </c>
      <c r="E7388" s="4">
        <f t="shared" si="888"/>
        <v>41996</v>
      </c>
      <c r="F7388" s="5">
        <f t="shared" ca="1" si="889"/>
        <v>0.53623433441146151</v>
      </c>
      <c r="G7388" s="1">
        <v>4884158</v>
      </c>
      <c r="H7388" t="s">
        <v>45</v>
      </c>
      <c r="I7388" t="s">
        <v>33</v>
      </c>
      <c r="J7388" s="6" t="str">
        <f t="shared" si="890"/>
        <v>Amsterdam</v>
      </c>
      <c r="K7388" t="s">
        <v>46</v>
      </c>
      <c r="M7388" s="1" t="s">
        <v>6021</v>
      </c>
      <c r="N7388" t="s">
        <v>35</v>
      </c>
      <c r="O7388">
        <v>52.367723887262102</v>
      </c>
      <c r="P7388">
        <v>4.8654936272493101</v>
      </c>
      <c r="Q7388" t="s">
        <v>36</v>
      </c>
      <c r="R7388" t="s">
        <v>37</v>
      </c>
      <c r="S7388">
        <v>4</v>
      </c>
      <c r="T7388">
        <v>1</v>
      </c>
      <c r="U7388">
        <v>1</v>
      </c>
      <c r="V7388">
        <v>4</v>
      </c>
      <c r="W7388" t="s">
        <v>38</v>
      </c>
      <c r="X7388" s="8">
        <v>100</v>
      </c>
      <c r="Y7388">
        <v>2</v>
      </c>
      <c r="Z7388">
        <v>25</v>
      </c>
      <c r="AA7388">
        <v>1</v>
      </c>
      <c r="AB7388" s="6">
        <f t="shared" si="891"/>
        <v>26</v>
      </c>
      <c r="AC7388" s="13">
        <f t="shared" si="892"/>
        <v>100</v>
      </c>
      <c r="AD7388" s="13">
        <f t="shared" si="893"/>
        <v>100</v>
      </c>
      <c r="AE7388" s="13">
        <f t="shared" si="894"/>
        <v>2600</v>
      </c>
      <c r="AF7388" t="s">
        <v>47</v>
      </c>
      <c r="AG7388">
        <v>1</v>
      </c>
      <c r="AH7388">
        <v>13</v>
      </c>
      <c r="AI7388">
        <v>91</v>
      </c>
      <c r="AJ7388">
        <v>9</v>
      </c>
      <c r="AK7388">
        <v>9</v>
      </c>
      <c r="AL7388">
        <v>10</v>
      </c>
      <c r="AM7388">
        <v>10</v>
      </c>
      <c r="AN7388">
        <v>9</v>
      </c>
      <c r="AO7388">
        <v>9</v>
      </c>
    </row>
    <row r="7389" spans="1:41">
      <c r="A7389" s="1">
        <v>25144217</v>
      </c>
      <c r="B7389" t="s">
        <v>1275</v>
      </c>
      <c r="C7389">
        <v>2014</v>
      </c>
      <c r="D7389" s="2" t="s">
        <v>6681</v>
      </c>
      <c r="E7389" s="4">
        <f t="shared" si="888"/>
        <v>41996</v>
      </c>
      <c r="F7389" s="5">
        <f t="shared" ca="1" si="889"/>
        <v>0.53623433441146151</v>
      </c>
      <c r="G7389" s="1">
        <v>4887338</v>
      </c>
      <c r="H7389" t="s">
        <v>49</v>
      </c>
      <c r="I7389" t="s">
        <v>33</v>
      </c>
      <c r="J7389" s="6" t="str">
        <f t="shared" si="890"/>
        <v>Amsterdam</v>
      </c>
      <c r="K7389" t="s">
        <v>46</v>
      </c>
      <c r="M7389" s="1">
        <v>1011</v>
      </c>
      <c r="N7389" t="s">
        <v>35</v>
      </c>
      <c r="O7389">
        <v>52.375706359289303</v>
      </c>
      <c r="P7389">
        <v>4.9031730697542004</v>
      </c>
      <c r="Q7389" t="s">
        <v>36</v>
      </c>
      <c r="R7389" t="s">
        <v>37</v>
      </c>
      <c r="S7389">
        <v>2</v>
      </c>
      <c r="T7389">
        <v>1.5</v>
      </c>
      <c r="U7389">
        <v>1</v>
      </c>
      <c r="V7389">
        <v>1</v>
      </c>
      <c r="W7389" t="s">
        <v>38</v>
      </c>
      <c r="X7389" s="8">
        <v>139</v>
      </c>
      <c r="Y7389">
        <v>2</v>
      </c>
      <c r="Z7389">
        <v>49</v>
      </c>
      <c r="AA7389">
        <v>4</v>
      </c>
      <c r="AB7389" s="6">
        <f t="shared" si="891"/>
        <v>6</v>
      </c>
      <c r="AC7389" s="13">
        <f t="shared" si="892"/>
        <v>139</v>
      </c>
      <c r="AD7389" s="13">
        <f t="shared" si="893"/>
        <v>556</v>
      </c>
      <c r="AE7389" s="13">
        <f t="shared" si="894"/>
        <v>3336</v>
      </c>
      <c r="AF7389" t="s">
        <v>47</v>
      </c>
      <c r="AG7389">
        <v>0.9</v>
      </c>
      <c r="AH7389">
        <v>3</v>
      </c>
      <c r="AI7389">
        <v>73</v>
      </c>
      <c r="AJ7389">
        <v>10</v>
      </c>
      <c r="AK7389">
        <v>10</v>
      </c>
      <c r="AL7389">
        <v>9</v>
      </c>
      <c r="AM7389">
        <v>10</v>
      </c>
      <c r="AN7389">
        <v>10</v>
      </c>
      <c r="AO7389">
        <v>9</v>
      </c>
    </row>
    <row r="7390" spans="1:41">
      <c r="A7390" s="1">
        <v>25154578</v>
      </c>
      <c r="B7390" t="s">
        <v>221</v>
      </c>
      <c r="C7390">
        <v>2014</v>
      </c>
      <c r="D7390" s="2" t="s">
        <v>6585</v>
      </c>
      <c r="E7390" s="4">
        <f t="shared" si="888"/>
        <v>41997</v>
      </c>
      <c r="F7390" s="5">
        <f t="shared" ca="1" si="889"/>
        <v>0.53349460838406426</v>
      </c>
      <c r="G7390" s="1">
        <v>4889409</v>
      </c>
      <c r="H7390" t="s">
        <v>32</v>
      </c>
      <c r="I7390" t="s">
        <v>33</v>
      </c>
      <c r="J7390" s="6" t="str">
        <f t="shared" si="890"/>
        <v>Amsterdam</v>
      </c>
      <c r="K7390" t="s">
        <v>46</v>
      </c>
      <c r="M7390" s="1" t="s">
        <v>512</v>
      </c>
      <c r="N7390" t="s">
        <v>35</v>
      </c>
      <c r="O7390">
        <v>52.392990312686798</v>
      </c>
      <c r="P7390">
        <v>4.8812565326230599</v>
      </c>
      <c r="Q7390" t="s">
        <v>104</v>
      </c>
      <c r="R7390" t="s">
        <v>42</v>
      </c>
      <c r="S7390">
        <v>16</v>
      </c>
      <c r="T7390">
        <v>5</v>
      </c>
      <c r="U7390">
        <v>1</v>
      </c>
      <c r="V7390">
        <v>16</v>
      </c>
      <c r="W7390" t="s">
        <v>38</v>
      </c>
      <c r="X7390" s="8">
        <v>45</v>
      </c>
      <c r="Y7390">
        <v>1</v>
      </c>
      <c r="Z7390">
        <v>45</v>
      </c>
      <c r="AA7390">
        <v>2</v>
      </c>
      <c r="AB7390" s="6">
        <f t="shared" si="891"/>
        <v>4</v>
      </c>
      <c r="AC7390" s="13">
        <f t="shared" si="892"/>
        <v>90</v>
      </c>
      <c r="AD7390" s="13">
        <f t="shared" si="893"/>
        <v>180</v>
      </c>
      <c r="AE7390" s="13">
        <f t="shared" si="894"/>
        <v>720</v>
      </c>
      <c r="AF7390" t="s">
        <v>39</v>
      </c>
      <c r="AG7390">
        <v>0.88</v>
      </c>
      <c r="AH7390">
        <v>2</v>
      </c>
      <c r="AI7390">
        <v>90</v>
      </c>
      <c r="AJ7390">
        <v>7</v>
      </c>
      <c r="AK7390">
        <v>8</v>
      </c>
      <c r="AL7390">
        <v>10</v>
      </c>
      <c r="AM7390">
        <v>10</v>
      </c>
      <c r="AN7390">
        <v>8</v>
      </c>
      <c r="AO7390">
        <v>9</v>
      </c>
    </row>
    <row r="7391" spans="1:41">
      <c r="A7391" s="1">
        <v>25154578</v>
      </c>
      <c r="B7391" t="s">
        <v>221</v>
      </c>
      <c r="C7391">
        <v>2014</v>
      </c>
      <c r="D7391" s="2" t="s">
        <v>6585</v>
      </c>
      <c r="E7391" s="4">
        <f t="shared" si="888"/>
        <v>41997</v>
      </c>
      <c r="F7391" s="5">
        <f t="shared" ca="1" si="889"/>
        <v>0.53349460838406426</v>
      </c>
      <c r="G7391" s="1">
        <v>4893544</v>
      </c>
      <c r="H7391" t="s">
        <v>32</v>
      </c>
      <c r="I7391" t="s">
        <v>33</v>
      </c>
      <c r="J7391" s="6" t="str">
        <f t="shared" si="890"/>
        <v>Amsterdam</v>
      </c>
      <c r="K7391" t="s">
        <v>46</v>
      </c>
      <c r="M7391" s="1" t="s">
        <v>512</v>
      </c>
      <c r="N7391" t="s">
        <v>35</v>
      </c>
      <c r="O7391">
        <v>52.392649954665799</v>
      </c>
      <c r="P7391">
        <v>4.8830763495543303</v>
      </c>
      <c r="Q7391" t="s">
        <v>104</v>
      </c>
      <c r="R7391" t="s">
        <v>76</v>
      </c>
      <c r="S7391">
        <v>16</v>
      </c>
      <c r="T7391">
        <v>1</v>
      </c>
      <c r="U7391">
        <v>1</v>
      </c>
      <c r="V7391">
        <v>2</v>
      </c>
      <c r="W7391" t="s">
        <v>38</v>
      </c>
      <c r="X7391" s="8">
        <v>45</v>
      </c>
      <c r="Y7391">
        <v>1</v>
      </c>
      <c r="Z7391">
        <v>45</v>
      </c>
      <c r="AA7391">
        <v>3</v>
      </c>
      <c r="AB7391" s="6">
        <f t="shared" si="891"/>
        <v>2</v>
      </c>
      <c r="AC7391" s="13">
        <f t="shared" si="892"/>
        <v>90</v>
      </c>
      <c r="AD7391" s="13">
        <f t="shared" si="893"/>
        <v>270</v>
      </c>
      <c r="AE7391" s="13">
        <f t="shared" si="894"/>
        <v>540</v>
      </c>
      <c r="AF7391" t="s">
        <v>39</v>
      </c>
      <c r="AG7391">
        <v>0.88</v>
      </c>
      <c r="AH7391">
        <v>1</v>
      </c>
    </row>
    <row r="7392" spans="1:41">
      <c r="A7392" s="1">
        <v>25154578</v>
      </c>
      <c r="B7392" t="s">
        <v>221</v>
      </c>
      <c r="C7392">
        <v>2014</v>
      </c>
      <c r="D7392" s="2" t="s">
        <v>6585</v>
      </c>
      <c r="E7392" s="4">
        <f t="shared" si="888"/>
        <v>41997</v>
      </c>
      <c r="F7392" s="5">
        <f t="shared" ca="1" si="889"/>
        <v>0.53349460838406426</v>
      </c>
      <c r="G7392" s="1">
        <v>4904939</v>
      </c>
      <c r="H7392" t="s">
        <v>32</v>
      </c>
      <c r="I7392" t="s">
        <v>33</v>
      </c>
      <c r="J7392" s="6" t="str">
        <f t="shared" si="890"/>
        <v>Amsterdam</v>
      </c>
      <c r="K7392" t="s">
        <v>46</v>
      </c>
      <c r="M7392" s="1" t="s">
        <v>512</v>
      </c>
      <c r="N7392" t="s">
        <v>35</v>
      </c>
      <c r="O7392">
        <v>52.3913899940992</v>
      </c>
      <c r="P7392">
        <v>4.8828625476279299</v>
      </c>
      <c r="Q7392" t="s">
        <v>132</v>
      </c>
      <c r="R7392" t="s">
        <v>42</v>
      </c>
      <c r="S7392">
        <v>16</v>
      </c>
      <c r="T7392">
        <v>1</v>
      </c>
      <c r="U7392">
        <v>1</v>
      </c>
      <c r="V7392">
        <v>2</v>
      </c>
      <c r="W7392" t="s">
        <v>38</v>
      </c>
      <c r="X7392" s="8">
        <v>45</v>
      </c>
      <c r="Y7392">
        <v>1</v>
      </c>
      <c r="Z7392">
        <v>45</v>
      </c>
      <c r="AA7392">
        <v>3</v>
      </c>
      <c r="AB7392" s="6">
        <f t="shared" si="891"/>
        <v>0</v>
      </c>
      <c r="AC7392" s="13">
        <f t="shared" si="892"/>
        <v>90</v>
      </c>
      <c r="AD7392" s="13">
        <f t="shared" si="893"/>
        <v>270</v>
      </c>
      <c r="AE7392" s="13">
        <f t="shared" si="894"/>
        <v>0</v>
      </c>
      <c r="AF7392" t="s">
        <v>39</v>
      </c>
      <c r="AG7392">
        <v>0.88</v>
      </c>
      <c r="AH7392">
        <v>0</v>
      </c>
    </row>
    <row r="7393" spans="1:41">
      <c r="A7393" s="1">
        <v>25154578</v>
      </c>
      <c r="B7393" t="s">
        <v>221</v>
      </c>
      <c r="C7393">
        <v>2014</v>
      </c>
      <c r="D7393" s="2" t="s">
        <v>6585</v>
      </c>
      <c r="E7393" s="4">
        <f t="shared" si="888"/>
        <v>41997</v>
      </c>
      <c r="F7393" s="5">
        <f t="shared" ca="1" si="889"/>
        <v>0.53349460838406426</v>
      </c>
      <c r="G7393" s="1">
        <v>4905001</v>
      </c>
      <c r="H7393" t="s">
        <v>32</v>
      </c>
      <c r="I7393" t="s">
        <v>33</v>
      </c>
      <c r="J7393" s="6" t="str">
        <f t="shared" si="890"/>
        <v>Amsterdam</v>
      </c>
      <c r="K7393" t="s">
        <v>46</v>
      </c>
      <c r="M7393" s="1" t="s">
        <v>512</v>
      </c>
      <c r="N7393" t="s">
        <v>35</v>
      </c>
      <c r="O7393">
        <v>52.392560393855398</v>
      </c>
      <c r="P7393">
        <v>4.8810873806746802</v>
      </c>
      <c r="Q7393" t="s">
        <v>132</v>
      </c>
      <c r="R7393" t="s">
        <v>42</v>
      </c>
      <c r="S7393">
        <v>16</v>
      </c>
      <c r="T7393">
        <v>8</v>
      </c>
      <c r="U7393">
        <v>1</v>
      </c>
      <c r="V7393">
        <v>16</v>
      </c>
      <c r="W7393" t="s">
        <v>38</v>
      </c>
      <c r="X7393" s="8">
        <v>45</v>
      </c>
      <c r="Y7393">
        <v>1</v>
      </c>
      <c r="Z7393">
        <v>45</v>
      </c>
      <c r="AA7393">
        <v>2</v>
      </c>
      <c r="AB7393" s="6">
        <f t="shared" si="891"/>
        <v>2</v>
      </c>
      <c r="AC7393" s="13">
        <f t="shared" si="892"/>
        <v>90</v>
      </c>
      <c r="AD7393" s="13">
        <f t="shared" si="893"/>
        <v>180</v>
      </c>
      <c r="AE7393" s="13">
        <f t="shared" si="894"/>
        <v>360</v>
      </c>
      <c r="AF7393" t="s">
        <v>39</v>
      </c>
      <c r="AG7393">
        <v>0.88</v>
      </c>
      <c r="AH7393">
        <v>1</v>
      </c>
      <c r="AI7393">
        <v>100</v>
      </c>
      <c r="AJ7393">
        <v>10</v>
      </c>
      <c r="AK7393">
        <v>8</v>
      </c>
      <c r="AL7393">
        <v>10</v>
      </c>
      <c r="AM7393">
        <v>10</v>
      </c>
      <c r="AN7393">
        <v>8</v>
      </c>
      <c r="AO7393">
        <v>10</v>
      </c>
    </row>
    <row r="7394" spans="1:41">
      <c r="A7394" s="1">
        <v>25154578</v>
      </c>
      <c r="B7394" t="s">
        <v>221</v>
      </c>
      <c r="C7394">
        <v>2014</v>
      </c>
      <c r="D7394" s="2" t="s">
        <v>6585</v>
      </c>
      <c r="E7394" s="4">
        <f t="shared" si="888"/>
        <v>41997</v>
      </c>
      <c r="F7394" s="5">
        <f t="shared" ca="1" si="889"/>
        <v>0.53349460838406426</v>
      </c>
      <c r="G7394" s="1">
        <v>4889083</v>
      </c>
      <c r="H7394" t="s">
        <v>32</v>
      </c>
      <c r="I7394" t="s">
        <v>33</v>
      </c>
      <c r="J7394" s="6" t="str">
        <f t="shared" si="890"/>
        <v>Amsterdam</v>
      </c>
      <c r="K7394" t="s">
        <v>46</v>
      </c>
      <c r="M7394" s="1" t="s">
        <v>512</v>
      </c>
      <c r="N7394" t="s">
        <v>35</v>
      </c>
      <c r="O7394">
        <v>52.392788012636302</v>
      </c>
      <c r="P7394">
        <v>4.88173441218599</v>
      </c>
      <c r="Q7394" t="s">
        <v>104</v>
      </c>
      <c r="R7394" t="s">
        <v>76</v>
      </c>
      <c r="S7394">
        <v>16</v>
      </c>
      <c r="T7394">
        <v>5</v>
      </c>
      <c r="U7394">
        <v>1</v>
      </c>
      <c r="V7394">
        <v>16</v>
      </c>
      <c r="W7394" t="s">
        <v>38</v>
      </c>
      <c r="X7394" s="8">
        <v>45</v>
      </c>
      <c r="Y7394">
        <v>1</v>
      </c>
      <c r="Z7394">
        <v>45</v>
      </c>
      <c r="AA7394">
        <v>2</v>
      </c>
      <c r="AB7394" s="6">
        <f t="shared" si="891"/>
        <v>4</v>
      </c>
      <c r="AC7394" s="13">
        <f t="shared" si="892"/>
        <v>90</v>
      </c>
      <c r="AD7394" s="13">
        <f t="shared" si="893"/>
        <v>180</v>
      </c>
      <c r="AE7394" s="13">
        <f t="shared" si="894"/>
        <v>720</v>
      </c>
      <c r="AF7394" t="s">
        <v>39</v>
      </c>
      <c r="AG7394">
        <v>0.88</v>
      </c>
      <c r="AH7394">
        <v>2</v>
      </c>
      <c r="AI7394">
        <v>80</v>
      </c>
      <c r="AJ7394">
        <v>9</v>
      </c>
      <c r="AK7394">
        <v>9</v>
      </c>
      <c r="AL7394">
        <v>9</v>
      </c>
      <c r="AM7394">
        <v>10</v>
      </c>
      <c r="AN7394">
        <v>9</v>
      </c>
      <c r="AO7394">
        <v>8</v>
      </c>
    </row>
    <row r="7395" spans="1:41">
      <c r="A7395" s="1">
        <v>25154578</v>
      </c>
      <c r="B7395" t="s">
        <v>221</v>
      </c>
      <c r="C7395">
        <v>2014</v>
      </c>
      <c r="D7395" s="2" t="s">
        <v>6585</v>
      </c>
      <c r="E7395" s="4">
        <f t="shared" si="888"/>
        <v>41997</v>
      </c>
      <c r="F7395" s="5">
        <f t="shared" ca="1" si="889"/>
        <v>0.53349460838406426</v>
      </c>
      <c r="G7395" s="1">
        <v>4904540</v>
      </c>
      <c r="H7395" t="s">
        <v>32</v>
      </c>
      <c r="I7395" t="s">
        <v>33</v>
      </c>
      <c r="J7395" s="6" t="str">
        <f t="shared" si="890"/>
        <v>Amsterdam</v>
      </c>
      <c r="K7395" t="s">
        <v>46</v>
      </c>
      <c r="M7395" s="1" t="s">
        <v>512</v>
      </c>
      <c r="N7395" t="s">
        <v>35</v>
      </c>
      <c r="O7395">
        <v>52.392384248751497</v>
      </c>
      <c r="P7395">
        <v>4.8829015526807202</v>
      </c>
      <c r="Q7395" t="s">
        <v>132</v>
      </c>
      <c r="R7395" t="s">
        <v>76</v>
      </c>
      <c r="S7395">
        <v>2</v>
      </c>
      <c r="T7395">
        <v>1</v>
      </c>
      <c r="U7395">
        <v>1</v>
      </c>
      <c r="V7395">
        <v>2</v>
      </c>
      <c r="W7395" t="s">
        <v>38</v>
      </c>
      <c r="X7395" s="8">
        <v>45</v>
      </c>
      <c r="Y7395">
        <v>1</v>
      </c>
      <c r="Z7395">
        <v>45</v>
      </c>
      <c r="AA7395">
        <v>2</v>
      </c>
      <c r="AB7395" s="6">
        <f t="shared" si="891"/>
        <v>0</v>
      </c>
      <c r="AC7395" s="13">
        <f t="shared" si="892"/>
        <v>90</v>
      </c>
      <c r="AD7395" s="13">
        <f t="shared" si="893"/>
        <v>180</v>
      </c>
      <c r="AE7395" s="13">
        <f t="shared" si="894"/>
        <v>0</v>
      </c>
      <c r="AF7395" t="s">
        <v>39</v>
      </c>
      <c r="AG7395">
        <v>0.88</v>
      </c>
      <c r="AH7395">
        <v>0</v>
      </c>
    </row>
    <row r="7396" spans="1:41">
      <c r="A7396" s="1">
        <v>25154578</v>
      </c>
      <c r="B7396" t="s">
        <v>221</v>
      </c>
      <c r="C7396">
        <v>2014</v>
      </c>
      <c r="D7396" s="2" t="s">
        <v>6585</v>
      </c>
      <c r="E7396" s="4">
        <f t="shared" si="888"/>
        <v>41997</v>
      </c>
      <c r="F7396" s="5">
        <f t="shared" ca="1" si="889"/>
        <v>0.53349460838406426</v>
      </c>
      <c r="G7396" s="1">
        <v>4904318</v>
      </c>
      <c r="H7396" t="s">
        <v>32</v>
      </c>
      <c r="I7396" t="s">
        <v>33</v>
      </c>
      <c r="J7396" s="6" t="str">
        <f t="shared" si="890"/>
        <v>Amsterdam</v>
      </c>
      <c r="K7396" t="s">
        <v>46</v>
      </c>
      <c r="M7396" s="1" t="s">
        <v>512</v>
      </c>
      <c r="N7396" t="s">
        <v>35</v>
      </c>
      <c r="O7396">
        <v>52.391674313739003</v>
      </c>
      <c r="P7396">
        <v>4.8814614794209596</v>
      </c>
      <c r="Q7396" t="s">
        <v>104</v>
      </c>
      <c r="R7396" t="s">
        <v>42</v>
      </c>
      <c r="S7396">
        <v>2</v>
      </c>
      <c r="T7396">
        <v>1</v>
      </c>
      <c r="U7396">
        <v>1</v>
      </c>
      <c r="V7396">
        <v>2</v>
      </c>
      <c r="W7396" t="s">
        <v>38</v>
      </c>
      <c r="X7396" s="8">
        <v>45</v>
      </c>
      <c r="Y7396">
        <v>1</v>
      </c>
      <c r="Z7396">
        <v>45</v>
      </c>
      <c r="AA7396">
        <v>2</v>
      </c>
      <c r="AB7396" s="6">
        <f t="shared" si="891"/>
        <v>0</v>
      </c>
      <c r="AC7396" s="13">
        <f t="shared" si="892"/>
        <v>90</v>
      </c>
      <c r="AD7396" s="13">
        <f t="shared" si="893"/>
        <v>180</v>
      </c>
      <c r="AE7396" s="13">
        <f t="shared" si="894"/>
        <v>0</v>
      </c>
      <c r="AF7396" t="s">
        <v>39</v>
      </c>
      <c r="AG7396">
        <v>0.88</v>
      </c>
      <c r="AH7396">
        <v>0</v>
      </c>
    </row>
    <row r="7397" spans="1:41">
      <c r="A7397" s="1">
        <v>25154578</v>
      </c>
      <c r="B7397" t="s">
        <v>221</v>
      </c>
      <c r="C7397">
        <v>2014</v>
      </c>
      <c r="D7397" s="2" t="s">
        <v>6585</v>
      </c>
      <c r="E7397" s="4">
        <f t="shared" si="888"/>
        <v>41997</v>
      </c>
      <c r="F7397" s="5">
        <f t="shared" ca="1" si="889"/>
        <v>0.53349460838406426</v>
      </c>
      <c r="G7397" s="1">
        <v>4903829</v>
      </c>
      <c r="H7397" t="s">
        <v>32</v>
      </c>
      <c r="I7397" t="s">
        <v>33</v>
      </c>
      <c r="J7397" s="6" t="str">
        <f t="shared" si="890"/>
        <v>Amsterdam</v>
      </c>
      <c r="K7397" t="s">
        <v>46</v>
      </c>
      <c r="M7397" s="1">
        <v>1013</v>
      </c>
      <c r="N7397" t="s">
        <v>35</v>
      </c>
      <c r="O7397">
        <v>52.391867947532504</v>
      </c>
      <c r="P7397">
        <v>4.8826961232807697</v>
      </c>
      <c r="Q7397" t="s">
        <v>132</v>
      </c>
      <c r="R7397" t="s">
        <v>42</v>
      </c>
      <c r="S7397">
        <v>2</v>
      </c>
      <c r="T7397">
        <v>1</v>
      </c>
      <c r="U7397">
        <v>1</v>
      </c>
      <c r="V7397">
        <v>2</v>
      </c>
      <c r="W7397" t="s">
        <v>38</v>
      </c>
      <c r="X7397" s="8">
        <v>45</v>
      </c>
      <c r="Y7397">
        <v>1</v>
      </c>
      <c r="Z7397">
        <v>45</v>
      </c>
      <c r="AA7397">
        <v>3</v>
      </c>
      <c r="AB7397" s="6">
        <f t="shared" si="891"/>
        <v>2</v>
      </c>
      <c r="AC7397" s="13">
        <f t="shared" si="892"/>
        <v>90</v>
      </c>
      <c r="AD7397" s="13">
        <f t="shared" si="893"/>
        <v>270</v>
      </c>
      <c r="AE7397" s="13">
        <f t="shared" si="894"/>
        <v>540</v>
      </c>
      <c r="AF7397" t="s">
        <v>39</v>
      </c>
      <c r="AG7397">
        <v>0.88</v>
      </c>
      <c r="AH7397">
        <v>1</v>
      </c>
      <c r="AI7397">
        <v>80</v>
      </c>
      <c r="AJ7397">
        <v>8</v>
      </c>
      <c r="AK7397">
        <v>8</v>
      </c>
      <c r="AL7397">
        <v>6</v>
      </c>
      <c r="AM7397">
        <v>8</v>
      </c>
      <c r="AN7397">
        <v>8</v>
      </c>
      <c r="AO7397">
        <v>6</v>
      </c>
    </row>
    <row r="7398" spans="1:41">
      <c r="A7398" s="1">
        <v>25154578</v>
      </c>
      <c r="B7398" t="s">
        <v>221</v>
      </c>
      <c r="C7398">
        <v>2014</v>
      </c>
      <c r="D7398" s="2" t="s">
        <v>6585</v>
      </c>
      <c r="E7398" s="4">
        <f t="shared" si="888"/>
        <v>41997</v>
      </c>
      <c r="F7398" s="5">
        <f t="shared" ca="1" si="889"/>
        <v>0.53349460838406426</v>
      </c>
      <c r="G7398" s="1">
        <v>4898944</v>
      </c>
      <c r="H7398" t="s">
        <v>32</v>
      </c>
      <c r="I7398" t="s">
        <v>33</v>
      </c>
      <c r="J7398" s="6" t="str">
        <f t="shared" si="890"/>
        <v>Amsterdam</v>
      </c>
      <c r="K7398" t="s">
        <v>46</v>
      </c>
      <c r="M7398" s="1" t="s">
        <v>512</v>
      </c>
      <c r="N7398" t="s">
        <v>35</v>
      </c>
      <c r="O7398">
        <v>52.393287633846803</v>
      </c>
      <c r="P7398">
        <v>4.8810301830400604</v>
      </c>
      <c r="Q7398" t="s">
        <v>104</v>
      </c>
      <c r="R7398" t="s">
        <v>76</v>
      </c>
      <c r="S7398">
        <v>2</v>
      </c>
      <c r="T7398">
        <v>1</v>
      </c>
      <c r="U7398">
        <v>1</v>
      </c>
      <c r="V7398">
        <v>2</v>
      </c>
      <c r="W7398" t="s">
        <v>38</v>
      </c>
      <c r="X7398" s="8">
        <v>45</v>
      </c>
      <c r="Y7398">
        <v>1</v>
      </c>
      <c r="Z7398">
        <v>45</v>
      </c>
      <c r="AA7398">
        <v>2</v>
      </c>
      <c r="AB7398" s="6">
        <f t="shared" si="891"/>
        <v>4</v>
      </c>
      <c r="AC7398" s="13">
        <f t="shared" si="892"/>
        <v>90</v>
      </c>
      <c r="AD7398" s="13">
        <f t="shared" si="893"/>
        <v>180</v>
      </c>
      <c r="AE7398" s="13">
        <f t="shared" si="894"/>
        <v>720</v>
      </c>
      <c r="AF7398" t="s">
        <v>39</v>
      </c>
      <c r="AG7398">
        <v>0.88</v>
      </c>
      <c r="AH7398">
        <v>2</v>
      </c>
      <c r="AI7398">
        <v>80</v>
      </c>
      <c r="AJ7398">
        <v>9</v>
      </c>
      <c r="AK7398">
        <v>8</v>
      </c>
      <c r="AL7398">
        <v>8</v>
      </c>
      <c r="AM7398">
        <v>8</v>
      </c>
      <c r="AN7398">
        <v>6</v>
      </c>
      <c r="AO7398">
        <v>8</v>
      </c>
    </row>
    <row r="7399" spans="1:41">
      <c r="A7399" s="1">
        <v>25156332</v>
      </c>
      <c r="B7399" t="s">
        <v>1064</v>
      </c>
      <c r="C7399">
        <v>2014</v>
      </c>
      <c r="D7399" s="2" t="s">
        <v>6585</v>
      </c>
      <c r="E7399" s="4">
        <f t="shared" si="888"/>
        <v>41997</v>
      </c>
      <c r="F7399" s="5">
        <f t="shared" ca="1" si="889"/>
        <v>0.53349460838406426</v>
      </c>
      <c r="G7399" s="1">
        <v>5711888</v>
      </c>
      <c r="H7399" t="s">
        <v>51</v>
      </c>
      <c r="I7399" t="s">
        <v>33</v>
      </c>
      <c r="J7399" s="6" t="str">
        <f t="shared" si="890"/>
        <v>Amsterdam</v>
      </c>
      <c r="K7399" t="s">
        <v>46</v>
      </c>
      <c r="M7399" s="1" t="s">
        <v>1418</v>
      </c>
      <c r="N7399" t="s">
        <v>35</v>
      </c>
      <c r="O7399">
        <v>52.385015022847803</v>
      </c>
      <c r="P7399">
        <v>4.89089869004939</v>
      </c>
      <c r="Q7399" t="s">
        <v>104</v>
      </c>
      <c r="R7399" t="s">
        <v>37</v>
      </c>
      <c r="S7399">
        <v>2</v>
      </c>
      <c r="T7399">
        <v>1</v>
      </c>
      <c r="U7399">
        <v>1</v>
      </c>
      <c r="V7399">
        <v>1</v>
      </c>
      <c r="W7399" t="s">
        <v>38</v>
      </c>
      <c r="X7399" s="8">
        <v>120</v>
      </c>
      <c r="Y7399">
        <v>1</v>
      </c>
      <c r="Z7399">
        <v>0</v>
      </c>
      <c r="AA7399">
        <v>1</v>
      </c>
      <c r="AB7399" s="6">
        <f t="shared" si="891"/>
        <v>2</v>
      </c>
      <c r="AC7399" s="13">
        <f t="shared" si="892"/>
        <v>120</v>
      </c>
      <c r="AD7399" s="13">
        <f t="shared" si="893"/>
        <v>120</v>
      </c>
      <c r="AE7399" s="13">
        <f t="shared" si="894"/>
        <v>240</v>
      </c>
      <c r="AF7399" t="s">
        <v>39</v>
      </c>
      <c r="AG7399">
        <v>0.8</v>
      </c>
      <c r="AH7399">
        <v>1</v>
      </c>
      <c r="AI7399">
        <v>100</v>
      </c>
      <c r="AJ7399">
        <v>10</v>
      </c>
      <c r="AK7399">
        <v>10</v>
      </c>
      <c r="AL7399">
        <v>10</v>
      </c>
      <c r="AM7399">
        <v>10</v>
      </c>
      <c r="AN7399">
        <v>10</v>
      </c>
      <c r="AO7399">
        <v>8</v>
      </c>
    </row>
    <row r="7400" spans="1:41">
      <c r="A7400" s="1">
        <v>25164908</v>
      </c>
      <c r="B7400" t="s">
        <v>59</v>
      </c>
      <c r="C7400">
        <v>2014</v>
      </c>
      <c r="D7400" s="2" t="s">
        <v>6585</v>
      </c>
      <c r="E7400" s="4">
        <f t="shared" si="888"/>
        <v>41997</v>
      </c>
      <c r="F7400" s="5">
        <f t="shared" ca="1" si="889"/>
        <v>0.53349460838406426</v>
      </c>
      <c r="G7400" s="1">
        <v>4945644</v>
      </c>
      <c r="H7400" t="s">
        <v>51</v>
      </c>
      <c r="I7400" t="s">
        <v>33</v>
      </c>
      <c r="J7400" s="6" t="str">
        <f t="shared" si="890"/>
        <v>Amsterdam</v>
      </c>
      <c r="K7400" t="s">
        <v>46</v>
      </c>
      <c r="M7400" s="1">
        <v>1013</v>
      </c>
      <c r="N7400" t="s">
        <v>35</v>
      </c>
      <c r="O7400">
        <v>52.382046331941297</v>
      </c>
      <c r="P7400">
        <v>4.8896437813534899</v>
      </c>
      <c r="Q7400" t="s">
        <v>58</v>
      </c>
      <c r="R7400" t="s">
        <v>37</v>
      </c>
      <c r="S7400">
        <v>8</v>
      </c>
      <c r="T7400">
        <v>2.5</v>
      </c>
      <c r="U7400">
        <v>3</v>
      </c>
      <c r="V7400">
        <v>7</v>
      </c>
      <c r="W7400" t="s">
        <v>38</v>
      </c>
      <c r="X7400" s="8">
        <v>99</v>
      </c>
      <c r="Y7400">
        <v>2</v>
      </c>
      <c r="Z7400">
        <v>20</v>
      </c>
      <c r="AA7400">
        <v>3</v>
      </c>
      <c r="AB7400" s="6">
        <f t="shared" si="891"/>
        <v>12</v>
      </c>
      <c r="AC7400" s="13">
        <f t="shared" si="892"/>
        <v>99</v>
      </c>
      <c r="AD7400" s="13">
        <f t="shared" si="893"/>
        <v>297</v>
      </c>
      <c r="AE7400" s="13">
        <f t="shared" si="894"/>
        <v>3564</v>
      </c>
      <c r="AF7400" t="s">
        <v>47</v>
      </c>
      <c r="AG7400">
        <v>1</v>
      </c>
      <c r="AH7400">
        <v>6</v>
      </c>
      <c r="AI7400">
        <v>85</v>
      </c>
      <c r="AJ7400">
        <v>9</v>
      </c>
      <c r="AK7400">
        <v>9</v>
      </c>
      <c r="AL7400">
        <v>10</v>
      </c>
      <c r="AM7400">
        <v>10</v>
      </c>
      <c r="AN7400">
        <v>10</v>
      </c>
      <c r="AO7400">
        <v>9</v>
      </c>
    </row>
    <row r="7401" spans="1:41">
      <c r="A7401" s="1">
        <v>25164908</v>
      </c>
      <c r="B7401" t="s">
        <v>59</v>
      </c>
      <c r="C7401">
        <v>2014</v>
      </c>
      <c r="D7401" s="2" t="s">
        <v>6585</v>
      </c>
      <c r="E7401" s="4">
        <f t="shared" si="888"/>
        <v>41997</v>
      </c>
      <c r="F7401" s="5">
        <f t="shared" ca="1" si="889"/>
        <v>0.53349460838406426</v>
      </c>
      <c r="G7401" s="1">
        <v>4890999</v>
      </c>
      <c r="H7401" t="s">
        <v>71</v>
      </c>
      <c r="I7401" t="s">
        <v>33</v>
      </c>
      <c r="J7401" s="6" t="str">
        <f t="shared" si="890"/>
        <v>Amsterdam</v>
      </c>
      <c r="K7401" t="s">
        <v>46</v>
      </c>
      <c r="M7401" s="1" t="s">
        <v>6022</v>
      </c>
      <c r="N7401" t="s">
        <v>35</v>
      </c>
      <c r="O7401">
        <v>52.379096823742799</v>
      </c>
      <c r="P7401">
        <v>4.8488472232055697</v>
      </c>
      <c r="Q7401" t="s">
        <v>36</v>
      </c>
      <c r="R7401" t="s">
        <v>37</v>
      </c>
      <c r="S7401">
        <v>4</v>
      </c>
      <c r="T7401">
        <v>1.5</v>
      </c>
      <c r="U7401">
        <v>2</v>
      </c>
      <c r="V7401">
        <v>3</v>
      </c>
      <c r="W7401" t="s">
        <v>38</v>
      </c>
      <c r="X7401" s="8">
        <v>139</v>
      </c>
      <c r="Y7401">
        <v>2</v>
      </c>
      <c r="Z7401">
        <v>9</v>
      </c>
      <c r="AA7401">
        <v>3</v>
      </c>
      <c r="AB7401" s="6">
        <f t="shared" si="891"/>
        <v>4</v>
      </c>
      <c r="AC7401" s="13">
        <f t="shared" si="892"/>
        <v>139</v>
      </c>
      <c r="AD7401" s="13">
        <f t="shared" si="893"/>
        <v>417</v>
      </c>
      <c r="AE7401" s="13">
        <f t="shared" si="894"/>
        <v>1668</v>
      </c>
      <c r="AF7401" t="s">
        <v>47</v>
      </c>
      <c r="AG7401">
        <v>1</v>
      </c>
      <c r="AH7401">
        <v>2</v>
      </c>
      <c r="AI7401">
        <v>100</v>
      </c>
      <c r="AJ7401">
        <v>8</v>
      </c>
      <c r="AK7401">
        <v>10</v>
      </c>
      <c r="AL7401">
        <v>10</v>
      </c>
      <c r="AM7401">
        <v>10</v>
      </c>
      <c r="AN7401">
        <v>10</v>
      </c>
      <c r="AO7401">
        <v>8</v>
      </c>
    </row>
    <row r="7402" spans="1:41">
      <c r="A7402" s="1">
        <v>25164908</v>
      </c>
      <c r="B7402" t="s">
        <v>59</v>
      </c>
      <c r="C7402">
        <v>2014</v>
      </c>
      <c r="D7402" s="2" t="s">
        <v>6585</v>
      </c>
      <c r="E7402" s="4">
        <f t="shared" si="888"/>
        <v>41997</v>
      </c>
      <c r="F7402" s="5">
        <f t="shared" ca="1" si="889"/>
        <v>0.53349460838406426</v>
      </c>
      <c r="G7402" s="1">
        <v>5034806</v>
      </c>
      <c r="H7402" t="s">
        <v>60</v>
      </c>
      <c r="I7402" t="s">
        <v>33</v>
      </c>
      <c r="J7402" s="6" t="str">
        <f t="shared" si="890"/>
        <v>Amsterdam</v>
      </c>
      <c r="K7402" t="s">
        <v>46</v>
      </c>
      <c r="M7402" s="1">
        <v>1072</v>
      </c>
      <c r="N7402" t="s">
        <v>35</v>
      </c>
      <c r="O7402">
        <v>52.349600335923903</v>
      </c>
      <c r="P7402">
        <v>4.8889522341002296</v>
      </c>
      <c r="Q7402" t="s">
        <v>36</v>
      </c>
      <c r="R7402" t="s">
        <v>37</v>
      </c>
      <c r="S7402">
        <v>2</v>
      </c>
      <c r="T7402">
        <v>1.5</v>
      </c>
      <c r="U7402">
        <v>1</v>
      </c>
      <c r="V7402">
        <v>1</v>
      </c>
      <c r="W7402" t="s">
        <v>38</v>
      </c>
      <c r="X7402" s="8">
        <v>99</v>
      </c>
      <c r="Y7402">
        <v>1</v>
      </c>
      <c r="Z7402">
        <v>0</v>
      </c>
      <c r="AA7402">
        <v>3</v>
      </c>
      <c r="AB7402" s="6">
        <f t="shared" si="891"/>
        <v>0</v>
      </c>
      <c r="AC7402" s="13">
        <f t="shared" si="892"/>
        <v>99</v>
      </c>
      <c r="AD7402" s="13">
        <f t="shared" si="893"/>
        <v>297</v>
      </c>
      <c r="AE7402" s="13">
        <f t="shared" si="894"/>
        <v>0</v>
      </c>
      <c r="AF7402" t="s">
        <v>47</v>
      </c>
      <c r="AG7402">
        <v>1</v>
      </c>
      <c r="AH7402">
        <v>0</v>
      </c>
    </row>
    <row r="7403" spans="1:41">
      <c r="A7403" s="1">
        <v>25252718</v>
      </c>
      <c r="B7403" t="s">
        <v>194</v>
      </c>
      <c r="C7403">
        <v>2014</v>
      </c>
      <c r="D7403" s="2" t="s">
        <v>6682</v>
      </c>
      <c r="E7403" s="4">
        <f t="shared" si="888"/>
        <v>42000</v>
      </c>
      <c r="F7403" s="5">
        <f t="shared" ca="1" si="889"/>
        <v>0.52527543030187251</v>
      </c>
      <c r="G7403" s="1">
        <v>5700927</v>
      </c>
      <c r="H7403" t="s">
        <v>161</v>
      </c>
      <c r="I7403" t="s">
        <v>33</v>
      </c>
      <c r="J7403" s="6" t="str">
        <f t="shared" si="890"/>
        <v>Amsterdam</v>
      </c>
      <c r="K7403" t="s">
        <v>46</v>
      </c>
      <c r="M7403" s="1">
        <v>1087</v>
      </c>
      <c r="N7403" t="s">
        <v>35</v>
      </c>
      <c r="O7403">
        <v>52.362226704403497</v>
      </c>
      <c r="P7403">
        <v>4.9919073362171504</v>
      </c>
      <c r="Q7403" t="s">
        <v>36</v>
      </c>
      <c r="R7403" t="s">
        <v>37</v>
      </c>
      <c r="S7403">
        <v>2</v>
      </c>
      <c r="T7403">
        <v>1</v>
      </c>
      <c r="U7403">
        <v>1</v>
      </c>
      <c r="V7403">
        <v>1</v>
      </c>
      <c r="W7403" t="s">
        <v>38</v>
      </c>
      <c r="X7403" s="8">
        <v>95</v>
      </c>
      <c r="Y7403">
        <v>2</v>
      </c>
      <c r="Z7403">
        <v>0</v>
      </c>
      <c r="AA7403">
        <v>3</v>
      </c>
      <c r="AB7403" s="6">
        <f t="shared" si="891"/>
        <v>0</v>
      </c>
      <c r="AC7403" s="13">
        <f t="shared" si="892"/>
        <v>95</v>
      </c>
      <c r="AD7403" s="13">
        <f t="shared" si="893"/>
        <v>285</v>
      </c>
      <c r="AE7403" s="13">
        <f t="shared" si="894"/>
        <v>0</v>
      </c>
      <c r="AF7403" t="s">
        <v>47</v>
      </c>
      <c r="AG7403">
        <v>1</v>
      </c>
      <c r="AH7403">
        <v>0</v>
      </c>
    </row>
    <row r="7404" spans="1:41">
      <c r="A7404" s="1">
        <v>25253393</v>
      </c>
      <c r="B7404" t="s">
        <v>1285</v>
      </c>
      <c r="C7404">
        <v>2014</v>
      </c>
      <c r="D7404" s="2" t="s">
        <v>6682</v>
      </c>
      <c r="E7404" s="4">
        <f t="shared" si="888"/>
        <v>42000</v>
      </c>
      <c r="F7404" s="5">
        <f t="shared" ca="1" si="889"/>
        <v>0.52527543030187251</v>
      </c>
      <c r="G7404" s="1">
        <v>4905065</v>
      </c>
      <c r="H7404" t="s">
        <v>60</v>
      </c>
      <c r="I7404" t="s">
        <v>33</v>
      </c>
      <c r="J7404" s="6" t="str">
        <f t="shared" si="890"/>
        <v>Amsterdam</v>
      </c>
      <c r="K7404" t="s">
        <v>46</v>
      </c>
      <c r="M7404" s="1" t="s">
        <v>1630</v>
      </c>
      <c r="N7404" t="s">
        <v>35</v>
      </c>
      <c r="O7404">
        <v>52.3533229531754</v>
      </c>
      <c r="P7404">
        <v>4.9037058908017697</v>
      </c>
      <c r="Q7404" t="s">
        <v>36</v>
      </c>
      <c r="R7404" t="s">
        <v>42</v>
      </c>
      <c r="S7404">
        <v>2</v>
      </c>
      <c r="T7404">
        <v>1</v>
      </c>
      <c r="U7404">
        <v>1</v>
      </c>
      <c r="V7404">
        <v>1</v>
      </c>
      <c r="W7404" t="s">
        <v>38</v>
      </c>
      <c r="X7404" s="8">
        <v>80</v>
      </c>
      <c r="Y7404">
        <v>1</v>
      </c>
      <c r="Z7404">
        <v>0</v>
      </c>
      <c r="AA7404">
        <v>1</v>
      </c>
      <c r="AB7404" s="6">
        <f t="shared" si="891"/>
        <v>10</v>
      </c>
      <c r="AC7404" s="13">
        <f t="shared" si="892"/>
        <v>80</v>
      </c>
      <c r="AD7404" s="13">
        <f t="shared" si="893"/>
        <v>80</v>
      </c>
      <c r="AE7404" s="13">
        <f t="shared" si="894"/>
        <v>800</v>
      </c>
      <c r="AF7404" t="s">
        <v>39</v>
      </c>
      <c r="AG7404">
        <v>0.8</v>
      </c>
      <c r="AH7404">
        <v>5</v>
      </c>
      <c r="AI7404">
        <v>88</v>
      </c>
      <c r="AJ7404">
        <v>8</v>
      </c>
      <c r="AK7404">
        <v>9</v>
      </c>
      <c r="AL7404">
        <v>9</v>
      </c>
      <c r="AM7404">
        <v>10</v>
      </c>
      <c r="AN7404">
        <v>9</v>
      </c>
      <c r="AO7404">
        <v>8</v>
      </c>
    </row>
    <row r="7405" spans="1:41">
      <c r="A7405" s="1">
        <v>25257713</v>
      </c>
      <c r="B7405" t="s">
        <v>791</v>
      </c>
      <c r="C7405">
        <v>2014</v>
      </c>
      <c r="D7405" s="2" t="s">
        <v>6682</v>
      </c>
      <c r="E7405" s="4">
        <f t="shared" si="888"/>
        <v>42000</v>
      </c>
      <c r="F7405" s="5">
        <f t="shared" ca="1" si="889"/>
        <v>0.52527543030187251</v>
      </c>
      <c r="G7405" s="1">
        <v>4905841</v>
      </c>
      <c r="H7405" t="s">
        <v>107</v>
      </c>
      <c r="I7405" t="s">
        <v>33</v>
      </c>
      <c r="J7405" s="6" t="str">
        <f t="shared" si="890"/>
        <v>Amsterdam</v>
      </c>
      <c r="K7405" t="s">
        <v>53</v>
      </c>
      <c r="M7405" s="1" t="s">
        <v>6023</v>
      </c>
      <c r="N7405" t="s">
        <v>35</v>
      </c>
      <c r="O7405">
        <v>52.363001284128103</v>
      </c>
      <c r="P7405">
        <v>4.9270932848195299</v>
      </c>
      <c r="Q7405" t="s">
        <v>36</v>
      </c>
      <c r="R7405" t="s">
        <v>37</v>
      </c>
      <c r="S7405">
        <v>2</v>
      </c>
      <c r="T7405">
        <v>1</v>
      </c>
      <c r="U7405">
        <v>1</v>
      </c>
      <c r="V7405">
        <v>1</v>
      </c>
      <c r="W7405" t="s">
        <v>38</v>
      </c>
      <c r="X7405" s="8">
        <v>90</v>
      </c>
      <c r="Y7405">
        <v>1</v>
      </c>
      <c r="Z7405">
        <v>0</v>
      </c>
      <c r="AA7405">
        <v>3</v>
      </c>
      <c r="AB7405" s="6">
        <f t="shared" si="891"/>
        <v>0</v>
      </c>
      <c r="AC7405" s="13">
        <f t="shared" si="892"/>
        <v>90</v>
      </c>
      <c r="AD7405" s="13">
        <f t="shared" si="893"/>
        <v>270</v>
      </c>
      <c r="AE7405" s="13">
        <f t="shared" si="894"/>
        <v>0</v>
      </c>
      <c r="AF7405" t="s">
        <v>62</v>
      </c>
      <c r="AG7405" t="s">
        <v>62</v>
      </c>
      <c r="AH7405">
        <v>0</v>
      </c>
    </row>
    <row r="7406" spans="1:41">
      <c r="A7406" s="1">
        <v>25269562</v>
      </c>
      <c r="B7406" t="s">
        <v>246</v>
      </c>
      <c r="C7406">
        <v>2014</v>
      </c>
      <c r="D7406" s="2" t="s">
        <v>6682</v>
      </c>
      <c r="E7406" s="4">
        <f t="shared" si="888"/>
        <v>42000</v>
      </c>
      <c r="F7406" s="5">
        <f t="shared" ca="1" si="889"/>
        <v>0.52527543030187251</v>
      </c>
      <c r="G7406" s="1">
        <v>5400122</v>
      </c>
      <c r="H7406" t="s">
        <v>51</v>
      </c>
      <c r="I7406" t="s">
        <v>6024</v>
      </c>
      <c r="J7406" s="6" t="str">
        <f t="shared" si="890"/>
        <v>Amsterdam</v>
      </c>
      <c r="K7406" t="s">
        <v>46</v>
      </c>
      <c r="N7406" t="s">
        <v>35</v>
      </c>
      <c r="O7406">
        <v>52.369221074335996</v>
      </c>
      <c r="P7406">
        <v>4.8963276953070496</v>
      </c>
      <c r="Q7406" t="s">
        <v>36</v>
      </c>
      <c r="R7406" t="s">
        <v>37</v>
      </c>
      <c r="S7406">
        <v>4</v>
      </c>
      <c r="T7406">
        <v>1</v>
      </c>
      <c r="U7406">
        <v>2</v>
      </c>
      <c r="V7406">
        <v>3</v>
      </c>
      <c r="W7406" t="s">
        <v>38</v>
      </c>
      <c r="X7406" s="8">
        <v>140</v>
      </c>
      <c r="Y7406">
        <v>2</v>
      </c>
      <c r="Z7406">
        <v>17</v>
      </c>
      <c r="AA7406">
        <v>2</v>
      </c>
      <c r="AB7406" s="6">
        <f t="shared" si="891"/>
        <v>2</v>
      </c>
      <c r="AC7406" s="13">
        <f t="shared" si="892"/>
        <v>140</v>
      </c>
      <c r="AD7406" s="13">
        <f t="shared" si="893"/>
        <v>280</v>
      </c>
      <c r="AE7406" s="13">
        <f t="shared" si="894"/>
        <v>560</v>
      </c>
      <c r="AF7406" t="s">
        <v>43</v>
      </c>
      <c r="AG7406">
        <v>0.96</v>
      </c>
      <c r="AH7406">
        <v>1</v>
      </c>
      <c r="AI7406">
        <v>80</v>
      </c>
      <c r="AJ7406">
        <v>8</v>
      </c>
      <c r="AK7406">
        <v>8</v>
      </c>
      <c r="AL7406">
        <v>10</v>
      </c>
      <c r="AM7406">
        <v>10</v>
      </c>
      <c r="AN7406">
        <v>8</v>
      </c>
      <c r="AO7406">
        <v>8</v>
      </c>
    </row>
    <row r="7407" spans="1:41">
      <c r="A7407" s="1">
        <v>25269562</v>
      </c>
      <c r="B7407" t="s">
        <v>246</v>
      </c>
      <c r="C7407">
        <v>2014</v>
      </c>
      <c r="D7407" s="2" t="s">
        <v>6682</v>
      </c>
      <c r="E7407" s="4">
        <f t="shared" si="888"/>
        <v>42000</v>
      </c>
      <c r="F7407" s="5">
        <f t="shared" ca="1" si="889"/>
        <v>0.52527543030187251</v>
      </c>
      <c r="G7407" s="1">
        <v>5497968</v>
      </c>
      <c r="H7407" t="s">
        <v>107</v>
      </c>
      <c r="I7407" t="s">
        <v>33</v>
      </c>
      <c r="J7407" s="6" t="str">
        <f t="shared" si="890"/>
        <v>Amsterdam</v>
      </c>
      <c r="K7407" t="s">
        <v>46</v>
      </c>
      <c r="M7407" s="1" t="s">
        <v>6025</v>
      </c>
      <c r="N7407" t="s">
        <v>35</v>
      </c>
      <c r="O7407">
        <v>52.357010827266897</v>
      </c>
      <c r="P7407">
        <v>4.9271862060065699</v>
      </c>
      <c r="Q7407" t="s">
        <v>36</v>
      </c>
      <c r="R7407" t="s">
        <v>37</v>
      </c>
      <c r="S7407">
        <v>4</v>
      </c>
      <c r="T7407">
        <v>1</v>
      </c>
      <c r="U7407">
        <v>2</v>
      </c>
      <c r="V7407">
        <v>2</v>
      </c>
      <c r="W7407" t="s">
        <v>38</v>
      </c>
      <c r="X7407" s="8">
        <v>140</v>
      </c>
      <c r="Y7407">
        <v>0</v>
      </c>
      <c r="Z7407">
        <v>0</v>
      </c>
      <c r="AA7407">
        <v>1</v>
      </c>
      <c r="AB7407" s="6">
        <f t="shared" si="891"/>
        <v>0</v>
      </c>
      <c r="AC7407" s="13">
        <f t="shared" si="892"/>
        <v>140</v>
      </c>
      <c r="AD7407" s="13">
        <f t="shared" si="893"/>
        <v>140</v>
      </c>
      <c r="AE7407" s="13">
        <f t="shared" si="894"/>
        <v>0</v>
      </c>
      <c r="AF7407" t="s">
        <v>43</v>
      </c>
      <c r="AG7407">
        <v>0.96</v>
      </c>
      <c r="AH7407">
        <v>0</v>
      </c>
    </row>
    <row r="7408" spans="1:41">
      <c r="A7408" s="1">
        <v>25291342</v>
      </c>
      <c r="B7408" t="s">
        <v>2360</v>
      </c>
      <c r="C7408">
        <v>2014</v>
      </c>
      <c r="D7408" s="2" t="s">
        <v>6432</v>
      </c>
      <c r="E7408" s="4">
        <f t="shared" si="888"/>
        <v>42001</v>
      </c>
      <c r="F7408" s="5">
        <f t="shared" ca="1" si="889"/>
        <v>0.52253570427447527</v>
      </c>
      <c r="G7408" s="1">
        <v>4911386</v>
      </c>
      <c r="H7408" t="s">
        <v>107</v>
      </c>
      <c r="I7408" t="s">
        <v>33</v>
      </c>
      <c r="J7408" s="6" t="str">
        <f t="shared" si="890"/>
        <v>Amsterdam</v>
      </c>
      <c r="K7408" t="s">
        <v>46</v>
      </c>
      <c r="M7408" s="1" t="s">
        <v>663</v>
      </c>
      <c r="N7408" t="s">
        <v>35</v>
      </c>
      <c r="O7408">
        <v>52.363555370514199</v>
      </c>
      <c r="P7408">
        <v>4.9252221477545204</v>
      </c>
      <c r="Q7408" t="s">
        <v>36</v>
      </c>
      <c r="R7408" t="s">
        <v>37</v>
      </c>
      <c r="S7408">
        <v>8</v>
      </c>
      <c r="T7408">
        <v>1.5</v>
      </c>
      <c r="U7408">
        <v>4</v>
      </c>
      <c r="V7408">
        <v>4</v>
      </c>
      <c r="W7408" t="s">
        <v>38</v>
      </c>
      <c r="X7408" s="8">
        <v>400</v>
      </c>
      <c r="Y7408">
        <v>4</v>
      </c>
      <c r="Z7408">
        <v>35</v>
      </c>
      <c r="AA7408">
        <v>1</v>
      </c>
      <c r="AB7408" s="6">
        <f t="shared" si="891"/>
        <v>6</v>
      </c>
      <c r="AC7408" s="13">
        <f t="shared" si="892"/>
        <v>400</v>
      </c>
      <c r="AD7408" s="13">
        <f t="shared" si="893"/>
        <v>400</v>
      </c>
      <c r="AE7408" s="13">
        <f t="shared" si="894"/>
        <v>2400</v>
      </c>
      <c r="AF7408" t="s">
        <v>39</v>
      </c>
      <c r="AG7408">
        <v>0.72</v>
      </c>
      <c r="AH7408">
        <v>3</v>
      </c>
      <c r="AI7408">
        <v>100</v>
      </c>
      <c r="AJ7408">
        <v>10</v>
      </c>
      <c r="AK7408">
        <v>9</v>
      </c>
      <c r="AL7408">
        <v>9</v>
      </c>
      <c r="AM7408">
        <v>10</v>
      </c>
      <c r="AN7408">
        <v>10</v>
      </c>
      <c r="AO7408">
        <v>10</v>
      </c>
    </row>
    <row r="7409" spans="1:41">
      <c r="A7409" s="1">
        <v>25292839</v>
      </c>
      <c r="B7409" t="s">
        <v>3336</v>
      </c>
      <c r="C7409">
        <v>2014</v>
      </c>
      <c r="D7409" s="2" t="s">
        <v>6432</v>
      </c>
      <c r="E7409" s="4">
        <f t="shared" si="888"/>
        <v>42001</v>
      </c>
      <c r="F7409" s="5">
        <f t="shared" ca="1" si="889"/>
        <v>0.52253570427447527</v>
      </c>
      <c r="G7409" s="1">
        <v>5004029</v>
      </c>
      <c r="H7409" t="s">
        <v>80</v>
      </c>
      <c r="I7409" t="s">
        <v>33</v>
      </c>
      <c r="J7409" s="6" t="str">
        <f t="shared" si="890"/>
        <v>Amsterdam</v>
      </c>
      <c r="K7409" t="s">
        <v>46</v>
      </c>
      <c r="M7409" s="1" t="s">
        <v>6026</v>
      </c>
      <c r="N7409" t="s">
        <v>35</v>
      </c>
      <c r="O7409">
        <v>52.348580054917299</v>
      </c>
      <c r="P7409">
        <v>4.9392970874926903</v>
      </c>
      <c r="Q7409" t="s">
        <v>36</v>
      </c>
      <c r="R7409" t="s">
        <v>42</v>
      </c>
      <c r="S7409">
        <v>2</v>
      </c>
      <c r="T7409">
        <v>1</v>
      </c>
      <c r="U7409">
        <v>1</v>
      </c>
      <c r="V7409">
        <v>1</v>
      </c>
      <c r="W7409" t="s">
        <v>38</v>
      </c>
      <c r="X7409" s="8">
        <v>44</v>
      </c>
      <c r="Y7409">
        <v>1</v>
      </c>
      <c r="Z7409">
        <v>0</v>
      </c>
      <c r="AA7409">
        <v>7</v>
      </c>
      <c r="AB7409" s="6">
        <f t="shared" si="891"/>
        <v>0</v>
      </c>
      <c r="AC7409" s="13">
        <f t="shared" si="892"/>
        <v>44</v>
      </c>
      <c r="AD7409" s="13">
        <f t="shared" si="893"/>
        <v>308</v>
      </c>
      <c r="AE7409" s="13">
        <f t="shared" si="894"/>
        <v>0</v>
      </c>
      <c r="AF7409" t="s">
        <v>39</v>
      </c>
      <c r="AG7409">
        <v>1</v>
      </c>
      <c r="AH7409">
        <v>0</v>
      </c>
    </row>
    <row r="7410" spans="1:41">
      <c r="A7410" s="1">
        <v>25304400</v>
      </c>
      <c r="B7410" t="s">
        <v>6027</v>
      </c>
      <c r="C7410">
        <v>2014</v>
      </c>
      <c r="D7410" s="2" t="s">
        <v>6432</v>
      </c>
      <c r="E7410" s="4">
        <f t="shared" si="888"/>
        <v>42001</v>
      </c>
      <c r="F7410" s="5">
        <f t="shared" ca="1" si="889"/>
        <v>0.52253570427447527</v>
      </c>
      <c r="G7410" s="1">
        <v>4919004</v>
      </c>
      <c r="H7410" t="s">
        <v>60</v>
      </c>
      <c r="I7410" t="s">
        <v>33</v>
      </c>
      <c r="J7410" s="6" t="str">
        <f t="shared" si="890"/>
        <v>Amsterdam</v>
      </c>
      <c r="K7410" t="s">
        <v>46</v>
      </c>
      <c r="M7410" s="1">
        <v>1073</v>
      </c>
      <c r="N7410" t="s">
        <v>35</v>
      </c>
      <c r="O7410">
        <v>52.355980519727503</v>
      </c>
      <c r="P7410">
        <v>4.8933385879684499</v>
      </c>
      <c r="Q7410" t="s">
        <v>36</v>
      </c>
      <c r="R7410" t="s">
        <v>37</v>
      </c>
      <c r="S7410">
        <v>4</v>
      </c>
      <c r="T7410">
        <v>2</v>
      </c>
      <c r="U7410">
        <v>2</v>
      </c>
      <c r="V7410">
        <v>3</v>
      </c>
      <c r="W7410" t="s">
        <v>38</v>
      </c>
      <c r="X7410" s="8">
        <v>245</v>
      </c>
      <c r="Y7410">
        <v>4</v>
      </c>
      <c r="Z7410">
        <v>25</v>
      </c>
      <c r="AA7410">
        <v>3</v>
      </c>
      <c r="AB7410" s="6">
        <f t="shared" si="891"/>
        <v>6</v>
      </c>
      <c r="AC7410" s="13">
        <f t="shared" si="892"/>
        <v>245</v>
      </c>
      <c r="AD7410" s="13">
        <f t="shared" si="893"/>
        <v>735</v>
      </c>
      <c r="AE7410" s="13">
        <f t="shared" si="894"/>
        <v>4410</v>
      </c>
      <c r="AF7410" t="s">
        <v>47</v>
      </c>
      <c r="AG7410">
        <v>1</v>
      </c>
      <c r="AH7410">
        <v>3</v>
      </c>
      <c r="AI7410">
        <v>93</v>
      </c>
      <c r="AJ7410">
        <v>9</v>
      </c>
      <c r="AK7410">
        <v>9</v>
      </c>
      <c r="AL7410">
        <v>10</v>
      </c>
      <c r="AM7410">
        <v>10</v>
      </c>
      <c r="AN7410">
        <v>9</v>
      </c>
      <c r="AO7410">
        <v>9</v>
      </c>
    </row>
    <row r="7411" spans="1:41">
      <c r="A7411" s="1">
        <v>25312272</v>
      </c>
      <c r="B7411" t="s">
        <v>502</v>
      </c>
      <c r="C7411">
        <v>2014</v>
      </c>
      <c r="D7411" s="2" t="s">
        <v>6432</v>
      </c>
      <c r="E7411" s="4">
        <f t="shared" si="888"/>
        <v>42001</v>
      </c>
      <c r="F7411" s="5">
        <f t="shared" ca="1" si="889"/>
        <v>0.52253570427447527</v>
      </c>
      <c r="G7411" s="1">
        <v>5058905</v>
      </c>
      <c r="H7411" t="s">
        <v>56</v>
      </c>
      <c r="I7411" t="s">
        <v>33</v>
      </c>
      <c r="J7411" s="6" t="str">
        <f t="shared" si="890"/>
        <v>Amsterdam</v>
      </c>
      <c r="K7411" t="s">
        <v>46</v>
      </c>
      <c r="M7411" s="1" t="s">
        <v>6028</v>
      </c>
      <c r="N7411" t="s">
        <v>35</v>
      </c>
      <c r="O7411">
        <v>52.3535362502464</v>
      </c>
      <c r="P7411">
        <v>4.8850685707691603</v>
      </c>
      <c r="Q7411" t="s">
        <v>36</v>
      </c>
      <c r="R7411" t="s">
        <v>37</v>
      </c>
      <c r="S7411">
        <v>2</v>
      </c>
      <c r="T7411">
        <v>1</v>
      </c>
      <c r="U7411">
        <v>1</v>
      </c>
      <c r="V7411">
        <v>1</v>
      </c>
      <c r="W7411" t="s">
        <v>38</v>
      </c>
      <c r="X7411" s="8">
        <v>90</v>
      </c>
      <c r="Y7411">
        <v>1</v>
      </c>
      <c r="Z7411">
        <v>0</v>
      </c>
      <c r="AA7411">
        <v>2</v>
      </c>
      <c r="AB7411" s="6">
        <f t="shared" si="891"/>
        <v>0</v>
      </c>
      <c r="AC7411" s="13">
        <f t="shared" si="892"/>
        <v>90</v>
      </c>
      <c r="AD7411" s="13">
        <f t="shared" si="893"/>
        <v>180</v>
      </c>
      <c r="AE7411" s="13">
        <f t="shared" si="894"/>
        <v>0</v>
      </c>
      <c r="AF7411" t="s">
        <v>47</v>
      </c>
      <c r="AG7411">
        <v>1</v>
      </c>
      <c r="AH7411">
        <v>0</v>
      </c>
    </row>
    <row r="7412" spans="1:41">
      <c r="A7412" s="1">
        <v>25343326</v>
      </c>
      <c r="B7412" t="s">
        <v>1238</v>
      </c>
      <c r="C7412">
        <v>2014</v>
      </c>
      <c r="D7412" s="2" t="s">
        <v>6433</v>
      </c>
      <c r="E7412" s="4">
        <f t="shared" si="888"/>
        <v>42002</v>
      </c>
      <c r="F7412" s="5">
        <f t="shared" ca="1" si="889"/>
        <v>0.51979597824707802</v>
      </c>
      <c r="G7412" s="1">
        <v>4920482</v>
      </c>
      <c r="H7412" t="s">
        <v>51</v>
      </c>
      <c r="I7412" t="s">
        <v>33</v>
      </c>
      <c r="J7412" s="6" t="str">
        <f t="shared" si="890"/>
        <v>Amsterdam</v>
      </c>
      <c r="K7412" t="s">
        <v>46</v>
      </c>
      <c r="M7412" s="1" t="s">
        <v>6029</v>
      </c>
      <c r="N7412" t="s">
        <v>35</v>
      </c>
      <c r="O7412">
        <v>52.371997825487398</v>
      </c>
      <c r="P7412">
        <v>4.8969288637148196</v>
      </c>
      <c r="Q7412" t="s">
        <v>36</v>
      </c>
      <c r="R7412" t="s">
        <v>37</v>
      </c>
      <c r="S7412">
        <v>4</v>
      </c>
      <c r="T7412">
        <v>1.5</v>
      </c>
      <c r="U7412">
        <v>2</v>
      </c>
      <c r="V7412">
        <v>2</v>
      </c>
      <c r="W7412" t="s">
        <v>38</v>
      </c>
      <c r="X7412" s="8">
        <v>190</v>
      </c>
      <c r="Y7412">
        <v>2</v>
      </c>
      <c r="Z7412">
        <v>25</v>
      </c>
      <c r="AA7412">
        <v>2</v>
      </c>
      <c r="AB7412" s="6">
        <f t="shared" si="891"/>
        <v>4</v>
      </c>
      <c r="AC7412" s="13">
        <f t="shared" si="892"/>
        <v>190</v>
      </c>
      <c r="AD7412" s="13">
        <f t="shared" si="893"/>
        <v>380</v>
      </c>
      <c r="AE7412" s="13">
        <f t="shared" si="894"/>
        <v>1520</v>
      </c>
      <c r="AF7412" t="s">
        <v>39</v>
      </c>
      <c r="AG7412">
        <v>1</v>
      </c>
      <c r="AH7412">
        <v>2</v>
      </c>
      <c r="AI7412">
        <v>100</v>
      </c>
      <c r="AJ7412">
        <v>8</v>
      </c>
      <c r="AK7412">
        <v>10</v>
      </c>
      <c r="AL7412">
        <v>7</v>
      </c>
      <c r="AM7412">
        <v>8</v>
      </c>
      <c r="AN7412">
        <v>10</v>
      </c>
      <c r="AO7412">
        <v>9</v>
      </c>
    </row>
    <row r="7413" spans="1:41">
      <c r="A7413" s="1">
        <v>25344214</v>
      </c>
      <c r="B7413" t="s">
        <v>1064</v>
      </c>
      <c r="C7413">
        <v>2014</v>
      </c>
      <c r="D7413" s="2" t="s">
        <v>6433</v>
      </c>
      <c r="E7413" s="4">
        <f t="shared" si="888"/>
        <v>42002</v>
      </c>
      <c r="F7413" s="5">
        <f t="shared" ca="1" si="889"/>
        <v>0.51979597824707802</v>
      </c>
      <c r="G7413" s="1">
        <v>4920628</v>
      </c>
      <c r="H7413" t="s">
        <v>56</v>
      </c>
      <c r="I7413" t="s">
        <v>33</v>
      </c>
      <c r="J7413" s="6" t="str">
        <f t="shared" si="890"/>
        <v>Amsterdam</v>
      </c>
      <c r="K7413" t="s">
        <v>46</v>
      </c>
      <c r="M7413" s="1">
        <v>1071</v>
      </c>
      <c r="N7413" t="s">
        <v>35</v>
      </c>
      <c r="O7413">
        <v>52.360813237619297</v>
      </c>
      <c r="P7413">
        <v>4.8808886330258199</v>
      </c>
      <c r="Q7413" t="s">
        <v>36</v>
      </c>
      <c r="R7413" t="s">
        <v>37</v>
      </c>
      <c r="S7413">
        <v>6</v>
      </c>
      <c r="T7413">
        <v>2</v>
      </c>
      <c r="U7413">
        <v>3</v>
      </c>
      <c r="V7413">
        <v>3</v>
      </c>
      <c r="W7413" t="s">
        <v>38</v>
      </c>
      <c r="X7413" s="8">
        <v>230</v>
      </c>
      <c r="Y7413">
        <v>2</v>
      </c>
      <c r="Z7413">
        <v>30</v>
      </c>
      <c r="AA7413">
        <v>1</v>
      </c>
      <c r="AB7413" s="6">
        <f t="shared" si="891"/>
        <v>4</v>
      </c>
      <c r="AC7413" s="13">
        <f t="shared" si="892"/>
        <v>230</v>
      </c>
      <c r="AD7413" s="13">
        <f t="shared" si="893"/>
        <v>230</v>
      </c>
      <c r="AE7413" s="13">
        <f t="shared" si="894"/>
        <v>920</v>
      </c>
      <c r="AF7413" t="s">
        <v>39</v>
      </c>
      <c r="AG7413">
        <v>0.77</v>
      </c>
      <c r="AH7413">
        <v>2</v>
      </c>
      <c r="AI7413">
        <v>100</v>
      </c>
      <c r="AJ7413">
        <v>10</v>
      </c>
      <c r="AK7413">
        <v>10</v>
      </c>
      <c r="AL7413">
        <v>10</v>
      </c>
      <c r="AM7413">
        <v>10</v>
      </c>
      <c r="AN7413">
        <v>10</v>
      </c>
      <c r="AO7413">
        <v>10</v>
      </c>
    </row>
    <row r="7414" spans="1:41">
      <c r="A7414" s="1">
        <v>25348988</v>
      </c>
      <c r="B7414" t="s">
        <v>830</v>
      </c>
      <c r="C7414">
        <v>2014</v>
      </c>
      <c r="D7414" s="2" t="s">
        <v>6433</v>
      </c>
      <c r="E7414" s="4">
        <f t="shared" si="888"/>
        <v>42002</v>
      </c>
      <c r="F7414" s="5">
        <f t="shared" ca="1" si="889"/>
        <v>0.51979597824707802</v>
      </c>
      <c r="G7414" s="1">
        <v>4921526</v>
      </c>
      <c r="H7414" t="s">
        <v>41</v>
      </c>
      <c r="I7414" t="s">
        <v>33</v>
      </c>
      <c r="J7414" s="6" t="str">
        <f t="shared" si="890"/>
        <v>Amsterdam</v>
      </c>
      <c r="K7414" t="s">
        <v>46</v>
      </c>
      <c r="M7414" s="1">
        <v>1094</v>
      </c>
      <c r="N7414" t="s">
        <v>35</v>
      </c>
      <c r="O7414">
        <v>52.363467574888098</v>
      </c>
      <c r="P7414">
        <v>4.9367279819898302</v>
      </c>
      <c r="Q7414" t="s">
        <v>36</v>
      </c>
      <c r="R7414" t="s">
        <v>37</v>
      </c>
      <c r="S7414">
        <v>2</v>
      </c>
      <c r="T7414">
        <v>1</v>
      </c>
      <c r="U7414">
        <v>1</v>
      </c>
      <c r="V7414">
        <v>1</v>
      </c>
      <c r="W7414" t="s">
        <v>38</v>
      </c>
      <c r="X7414" s="8">
        <v>95</v>
      </c>
      <c r="Y7414">
        <v>1</v>
      </c>
      <c r="Z7414">
        <v>25</v>
      </c>
      <c r="AA7414">
        <v>1</v>
      </c>
      <c r="AB7414" s="6">
        <f t="shared" si="891"/>
        <v>6</v>
      </c>
      <c r="AC7414" s="13">
        <f t="shared" si="892"/>
        <v>120</v>
      </c>
      <c r="AD7414" s="13">
        <f t="shared" si="893"/>
        <v>120</v>
      </c>
      <c r="AE7414" s="13">
        <f t="shared" si="894"/>
        <v>720</v>
      </c>
      <c r="AF7414" t="s">
        <v>47</v>
      </c>
      <c r="AG7414">
        <v>0.9</v>
      </c>
      <c r="AH7414">
        <v>3</v>
      </c>
      <c r="AI7414">
        <v>100</v>
      </c>
      <c r="AJ7414">
        <v>10</v>
      </c>
      <c r="AK7414">
        <v>10</v>
      </c>
      <c r="AL7414">
        <v>10</v>
      </c>
      <c r="AM7414">
        <v>10</v>
      </c>
      <c r="AN7414">
        <v>7</v>
      </c>
      <c r="AO7414">
        <v>10</v>
      </c>
    </row>
    <row r="7415" spans="1:41">
      <c r="A7415" s="1">
        <v>25359871</v>
      </c>
      <c r="B7415" t="s">
        <v>269</v>
      </c>
      <c r="C7415">
        <v>2014</v>
      </c>
      <c r="D7415" s="2" t="s">
        <v>6433</v>
      </c>
      <c r="E7415" s="4">
        <f t="shared" si="888"/>
        <v>42002</v>
      </c>
      <c r="F7415" s="5">
        <f t="shared" ca="1" si="889"/>
        <v>0.51979597824707802</v>
      </c>
      <c r="G7415" s="1">
        <v>4923596</v>
      </c>
      <c r="H7415" t="s">
        <v>51</v>
      </c>
      <c r="I7415" t="s">
        <v>33</v>
      </c>
      <c r="J7415" s="6" t="str">
        <f t="shared" si="890"/>
        <v>Amsterdam</v>
      </c>
      <c r="K7415" t="s">
        <v>46</v>
      </c>
      <c r="M7415" s="1" t="s">
        <v>1880</v>
      </c>
      <c r="N7415" t="s">
        <v>35</v>
      </c>
      <c r="O7415">
        <v>52.368432104397897</v>
      </c>
      <c r="P7415">
        <v>4.8833851453916397</v>
      </c>
      <c r="Q7415" t="s">
        <v>58</v>
      </c>
      <c r="R7415" t="s">
        <v>37</v>
      </c>
      <c r="S7415">
        <v>4</v>
      </c>
      <c r="T7415">
        <v>2</v>
      </c>
      <c r="U7415">
        <v>3</v>
      </c>
      <c r="V7415">
        <v>4</v>
      </c>
      <c r="W7415" t="s">
        <v>38</v>
      </c>
      <c r="X7415" s="8">
        <v>275</v>
      </c>
      <c r="Y7415">
        <v>1</v>
      </c>
      <c r="Z7415">
        <v>0</v>
      </c>
      <c r="AA7415">
        <v>1</v>
      </c>
      <c r="AB7415" s="6">
        <f t="shared" si="891"/>
        <v>0</v>
      </c>
      <c r="AC7415" s="13">
        <f t="shared" si="892"/>
        <v>275</v>
      </c>
      <c r="AD7415" s="13">
        <f t="shared" si="893"/>
        <v>275</v>
      </c>
      <c r="AE7415" s="13">
        <f t="shared" si="894"/>
        <v>0</v>
      </c>
      <c r="AF7415" t="s">
        <v>39</v>
      </c>
      <c r="AG7415">
        <v>0.75</v>
      </c>
      <c r="AH7415">
        <v>0</v>
      </c>
    </row>
    <row r="7416" spans="1:41">
      <c r="A7416" s="1">
        <v>25388769</v>
      </c>
      <c r="B7416" t="s">
        <v>6030</v>
      </c>
      <c r="C7416">
        <v>2014</v>
      </c>
      <c r="D7416" s="2" t="s">
        <v>6588</v>
      </c>
      <c r="E7416" s="4">
        <f t="shared" si="888"/>
        <v>42003</v>
      </c>
      <c r="F7416" s="5">
        <f t="shared" ca="1" si="889"/>
        <v>0.51705625221968077</v>
      </c>
      <c r="G7416" s="1">
        <v>4928533</v>
      </c>
      <c r="H7416" t="s">
        <v>45</v>
      </c>
      <c r="I7416" t="s">
        <v>33</v>
      </c>
      <c r="J7416" s="6" t="str">
        <f t="shared" si="890"/>
        <v>Amsterdam</v>
      </c>
      <c r="K7416" t="s">
        <v>46</v>
      </c>
      <c r="M7416" s="1" t="s">
        <v>6031</v>
      </c>
      <c r="N7416" t="s">
        <v>35</v>
      </c>
      <c r="O7416">
        <v>52.361397836609498</v>
      </c>
      <c r="P7416">
        <v>4.8666415336761899</v>
      </c>
      <c r="Q7416" t="s">
        <v>58</v>
      </c>
      <c r="R7416" t="s">
        <v>37</v>
      </c>
      <c r="S7416">
        <v>4</v>
      </c>
      <c r="T7416">
        <v>1</v>
      </c>
      <c r="U7416">
        <v>1</v>
      </c>
      <c r="V7416">
        <v>2</v>
      </c>
      <c r="W7416" t="s">
        <v>38</v>
      </c>
      <c r="X7416" s="8">
        <v>130</v>
      </c>
      <c r="Y7416">
        <v>2</v>
      </c>
      <c r="Z7416">
        <v>20</v>
      </c>
      <c r="AA7416">
        <v>2</v>
      </c>
      <c r="AB7416" s="6">
        <f t="shared" si="891"/>
        <v>4</v>
      </c>
      <c r="AC7416" s="13">
        <f t="shared" si="892"/>
        <v>130</v>
      </c>
      <c r="AD7416" s="13">
        <f t="shared" si="893"/>
        <v>260</v>
      </c>
      <c r="AE7416" s="13">
        <f t="shared" si="894"/>
        <v>1040</v>
      </c>
      <c r="AF7416" t="s">
        <v>83</v>
      </c>
      <c r="AG7416">
        <v>0.43</v>
      </c>
      <c r="AH7416">
        <v>2</v>
      </c>
      <c r="AI7416">
        <v>80</v>
      </c>
      <c r="AJ7416">
        <v>8</v>
      </c>
      <c r="AK7416">
        <v>6</v>
      </c>
      <c r="AL7416">
        <v>8</v>
      </c>
      <c r="AM7416">
        <v>10</v>
      </c>
      <c r="AN7416">
        <v>10</v>
      </c>
      <c r="AO7416">
        <v>8</v>
      </c>
    </row>
    <row r="7417" spans="1:41">
      <c r="A7417" s="1">
        <v>25389632</v>
      </c>
      <c r="B7417" t="s">
        <v>6032</v>
      </c>
      <c r="C7417">
        <v>2014</v>
      </c>
      <c r="D7417" s="2" t="s">
        <v>6588</v>
      </c>
      <c r="E7417" s="4">
        <f t="shared" si="888"/>
        <v>42003</v>
      </c>
      <c r="F7417" s="5">
        <f t="shared" ca="1" si="889"/>
        <v>0.51705625221968077</v>
      </c>
      <c r="G7417" s="1">
        <v>5748389</v>
      </c>
      <c r="H7417" t="s">
        <v>49</v>
      </c>
      <c r="I7417" t="s">
        <v>33</v>
      </c>
      <c r="J7417" s="6" t="str">
        <f t="shared" si="890"/>
        <v>Amsterdam</v>
      </c>
      <c r="K7417" t="s">
        <v>46</v>
      </c>
      <c r="M7417" s="1" t="s">
        <v>6033</v>
      </c>
      <c r="N7417" t="s">
        <v>35</v>
      </c>
      <c r="O7417">
        <v>52.367376897881002</v>
      </c>
      <c r="P7417">
        <v>4.8957871225775502</v>
      </c>
      <c r="Q7417" t="s">
        <v>36</v>
      </c>
      <c r="R7417" t="s">
        <v>42</v>
      </c>
      <c r="S7417">
        <v>2</v>
      </c>
      <c r="T7417">
        <v>1</v>
      </c>
      <c r="U7417">
        <v>1</v>
      </c>
      <c r="V7417">
        <v>1</v>
      </c>
      <c r="W7417" t="s">
        <v>38</v>
      </c>
      <c r="X7417" s="8">
        <v>80</v>
      </c>
      <c r="Y7417">
        <v>1</v>
      </c>
      <c r="Z7417">
        <v>0</v>
      </c>
      <c r="AA7417">
        <v>1</v>
      </c>
      <c r="AB7417" s="6">
        <f t="shared" si="891"/>
        <v>0</v>
      </c>
      <c r="AC7417" s="13">
        <f t="shared" si="892"/>
        <v>80</v>
      </c>
      <c r="AD7417" s="13">
        <f t="shared" si="893"/>
        <v>80</v>
      </c>
      <c r="AE7417" s="13">
        <f t="shared" si="894"/>
        <v>0</v>
      </c>
      <c r="AF7417" t="s">
        <v>39</v>
      </c>
      <c r="AG7417">
        <v>0.75</v>
      </c>
      <c r="AH7417">
        <v>0</v>
      </c>
    </row>
    <row r="7418" spans="1:41">
      <c r="A7418" s="1">
        <v>25389632</v>
      </c>
      <c r="B7418" t="s">
        <v>6032</v>
      </c>
      <c r="C7418">
        <v>2014</v>
      </c>
      <c r="D7418" s="2" t="s">
        <v>6588</v>
      </c>
      <c r="E7418" s="4">
        <f t="shared" si="888"/>
        <v>42003</v>
      </c>
      <c r="F7418" s="5">
        <f t="shared" ca="1" si="889"/>
        <v>0.51705625221968077</v>
      </c>
      <c r="G7418" s="1">
        <v>5815345</v>
      </c>
      <c r="H7418" t="s">
        <v>49</v>
      </c>
      <c r="I7418" t="s">
        <v>33</v>
      </c>
      <c r="J7418" s="6" t="str">
        <f t="shared" si="890"/>
        <v>Amsterdam</v>
      </c>
      <c r="K7418" t="s">
        <v>46</v>
      </c>
      <c r="M7418" s="1" t="s">
        <v>6033</v>
      </c>
      <c r="N7418" t="s">
        <v>35</v>
      </c>
      <c r="O7418">
        <v>52.366757066915604</v>
      </c>
      <c r="P7418">
        <v>4.8962831865468797</v>
      </c>
      <c r="Q7418" t="s">
        <v>36</v>
      </c>
      <c r="R7418" t="s">
        <v>42</v>
      </c>
      <c r="S7418">
        <v>2</v>
      </c>
      <c r="T7418">
        <v>1</v>
      </c>
      <c r="U7418">
        <v>1</v>
      </c>
      <c r="V7418">
        <v>1</v>
      </c>
      <c r="W7418" t="s">
        <v>38</v>
      </c>
      <c r="X7418" s="8">
        <v>100</v>
      </c>
      <c r="Y7418">
        <v>1</v>
      </c>
      <c r="Z7418">
        <v>0</v>
      </c>
      <c r="AA7418">
        <v>1</v>
      </c>
      <c r="AB7418" s="6">
        <f t="shared" si="891"/>
        <v>0</v>
      </c>
      <c r="AC7418" s="13">
        <f t="shared" si="892"/>
        <v>100</v>
      </c>
      <c r="AD7418" s="13">
        <f t="shared" si="893"/>
        <v>100</v>
      </c>
      <c r="AE7418" s="13">
        <f t="shared" si="894"/>
        <v>0</v>
      </c>
      <c r="AF7418" t="s">
        <v>39</v>
      </c>
      <c r="AG7418">
        <v>0.75</v>
      </c>
      <c r="AH7418">
        <v>0</v>
      </c>
    </row>
    <row r="7419" spans="1:41">
      <c r="A7419" s="1">
        <v>25404766</v>
      </c>
      <c r="B7419" t="s">
        <v>6034</v>
      </c>
      <c r="C7419">
        <v>2014</v>
      </c>
      <c r="D7419" s="2" t="s">
        <v>6588</v>
      </c>
      <c r="E7419" s="4">
        <f t="shared" si="888"/>
        <v>42003</v>
      </c>
      <c r="F7419" s="5">
        <f t="shared" ca="1" si="889"/>
        <v>0.51705625221968077</v>
      </c>
      <c r="G7419" s="1">
        <v>4931565</v>
      </c>
      <c r="H7419" t="s">
        <v>87</v>
      </c>
      <c r="I7419" t="s">
        <v>33</v>
      </c>
      <c r="J7419" s="6" t="str">
        <f t="shared" si="890"/>
        <v>Amsterdam</v>
      </c>
      <c r="K7419" t="s">
        <v>46</v>
      </c>
      <c r="M7419" s="1" t="s">
        <v>6035</v>
      </c>
      <c r="N7419" t="s">
        <v>35</v>
      </c>
      <c r="O7419">
        <v>52.348394193684499</v>
      </c>
      <c r="P7419">
        <v>4.8436224893049102</v>
      </c>
      <c r="Q7419" t="s">
        <v>36</v>
      </c>
      <c r="R7419" t="s">
        <v>37</v>
      </c>
      <c r="S7419">
        <v>2</v>
      </c>
      <c r="T7419">
        <v>1</v>
      </c>
      <c r="U7419">
        <v>2</v>
      </c>
      <c r="V7419">
        <v>4</v>
      </c>
      <c r="W7419" t="s">
        <v>38</v>
      </c>
      <c r="X7419" s="8">
        <v>149</v>
      </c>
      <c r="Y7419">
        <v>2</v>
      </c>
      <c r="Z7419">
        <v>75</v>
      </c>
      <c r="AA7419">
        <v>1</v>
      </c>
      <c r="AB7419" s="6">
        <f t="shared" si="891"/>
        <v>0</v>
      </c>
      <c r="AC7419" s="13">
        <f t="shared" si="892"/>
        <v>149</v>
      </c>
      <c r="AD7419" s="13">
        <f t="shared" si="893"/>
        <v>149</v>
      </c>
      <c r="AE7419" s="13">
        <f t="shared" si="894"/>
        <v>0</v>
      </c>
      <c r="AF7419" t="s">
        <v>47</v>
      </c>
      <c r="AG7419">
        <v>1</v>
      </c>
      <c r="AH7419">
        <v>0</v>
      </c>
    </row>
    <row r="7420" spans="1:41">
      <c r="A7420" s="1">
        <v>25420294</v>
      </c>
      <c r="B7420" t="s">
        <v>59</v>
      </c>
      <c r="C7420">
        <v>2014</v>
      </c>
      <c r="D7420" s="2" t="s">
        <v>6434</v>
      </c>
      <c r="E7420" s="4">
        <f t="shared" si="888"/>
        <v>42004</v>
      </c>
      <c r="F7420" s="5">
        <f t="shared" ca="1" si="889"/>
        <v>0.51431652619228352</v>
      </c>
      <c r="G7420" s="1">
        <v>4951447</v>
      </c>
      <c r="H7420" t="s">
        <v>41</v>
      </c>
      <c r="I7420" t="s">
        <v>33</v>
      </c>
      <c r="J7420" s="6" t="str">
        <f t="shared" si="890"/>
        <v>Amsterdam</v>
      </c>
      <c r="K7420" t="s">
        <v>53</v>
      </c>
      <c r="M7420" s="1" t="s">
        <v>6036</v>
      </c>
      <c r="N7420" t="s">
        <v>35</v>
      </c>
      <c r="O7420">
        <v>52.366276430500101</v>
      </c>
      <c r="P7420">
        <v>4.9358359053474201</v>
      </c>
      <c r="Q7420" t="s">
        <v>36</v>
      </c>
      <c r="R7420" t="s">
        <v>37</v>
      </c>
      <c r="S7420">
        <v>2</v>
      </c>
      <c r="T7420">
        <v>1</v>
      </c>
      <c r="U7420">
        <v>1</v>
      </c>
      <c r="V7420">
        <v>1</v>
      </c>
      <c r="W7420" t="s">
        <v>38</v>
      </c>
      <c r="X7420" s="8">
        <v>75</v>
      </c>
      <c r="Y7420">
        <v>1</v>
      </c>
      <c r="Z7420">
        <v>0</v>
      </c>
      <c r="AA7420">
        <v>2</v>
      </c>
      <c r="AB7420" s="6">
        <f t="shared" si="891"/>
        <v>0</v>
      </c>
      <c r="AC7420" s="13">
        <f t="shared" si="892"/>
        <v>75</v>
      </c>
      <c r="AD7420" s="13">
        <f t="shared" si="893"/>
        <v>150</v>
      </c>
      <c r="AE7420" s="13">
        <f t="shared" si="894"/>
        <v>0</v>
      </c>
      <c r="AF7420" t="s">
        <v>47</v>
      </c>
      <c r="AG7420">
        <v>1</v>
      </c>
      <c r="AH7420">
        <v>0</v>
      </c>
    </row>
    <row r="7421" spans="1:41">
      <c r="A7421" s="1">
        <v>25422214</v>
      </c>
      <c r="B7421" t="s">
        <v>791</v>
      </c>
      <c r="C7421">
        <v>2014</v>
      </c>
      <c r="D7421" s="2" t="s">
        <v>6434</v>
      </c>
      <c r="E7421" s="4">
        <f t="shared" si="888"/>
        <v>42004</v>
      </c>
      <c r="F7421" s="5">
        <f t="shared" ca="1" si="889"/>
        <v>0.51431652619228352</v>
      </c>
      <c r="G7421" s="1">
        <v>4934237</v>
      </c>
      <c r="H7421" t="s">
        <v>198</v>
      </c>
      <c r="I7421" t="s">
        <v>33</v>
      </c>
      <c r="J7421" s="6" t="str">
        <f t="shared" si="890"/>
        <v>Amsterdam</v>
      </c>
      <c r="K7421" t="s">
        <v>46</v>
      </c>
      <c r="M7421" s="1" t="s">
        <v>4034</v>
      </c>
      <c r="N7421" t="s">
        <v>35</v>
      </c>
      <c r="O7421">
        <v>52.3822298895263</v>
      </c>
      <c r="P7421">
        <v>4.9125316650207296</v>
      </c>
      <c r="Q7421" t="s">
        <v>36</v>
      </c>
      <c r="R7421" t="s">
        <v>42</v>
      </c>
      <c r="S7421">
        <v>2</v>
      </c>
      <c r="T7421">
        <v>1</v>
      </c>
      <c r="U7421">
        <v>1</v>
      </c>
      <c r="V7421">
        <v>1</v>
      </c>
      <c r="W7421" t="s">
        <v>38</v>
      </c>
      <c r="X7421" s="8">
        <v>59</v>
      </c>
      <c r="Y7421">
        <v>2</v>
      </c>
      <c r="Z7421">
        <v>0</v>
      </c>
      <c r="AA7421">
        <v>1</v>
      </c>
      <c r="AB7421" s="6">
        <f t="shared" si="891"/>
        <v>12</v>
      </c>
      <c r="AC7421" s="13">
        <f t="shared" si="892"/>
        <v>59</v>
      </c>
      <c r="AD7421" s="13">
        <f t="shared" si="893"/>
        <v>59</v>
      </c>
      <c r="AE7421" s="13">
        <f t="shared" si="894"/>
        <v>708</v>
      </c>
      <c r="AF7421" t="s">
        <v>47</v>
      </c>
      <c r="AG7421">
        <v>1</v>
      </c>
      <c r="AH7421">
        <v>6</v>
      </c>
      <c r="AI7421">
        <v>100</v>
      </c>
      <c r="AJ7421">
        <v>10</v>
      </c>
      <c r="AK7421">
        <v>10</v>
      </c>
      <c r="AL7421">
        <v>10</v>
      </c>
      <c r="AM7421">
        <v>10</v>
      </c>
      <c r="AN7421">
        <v>10</v>
      </c>
      <c r="AO7421">
        <v>10</v>
      </c>
    </row>
    <row r="7422" spans="1:41">
      <c r="A7422" s="1">
        <v>25423217</v>
      </c>
      <c r="B7422" t="s">
        <v>325</v>
      </c>
      <c r="C7422">
        <v>2014</v>
      </c>
      <c r="D7422" s="2" t="s">
        <v>6434</v>
      </c>
      <c r="E7422" s="4">
        <f t="shared" si="888"/>
        <v>42004</v>
      </c>
      <c r="F7422" s="5">
        <f t="shared" ca="1" si="889"/>
        <v>0.51431652619228352</v>
      </c>
      <c r="G7422" s="1">
        <v>4934758</v>
      </c>
      <c r="H7422" t="s">
        <v>45</v>
      </c>
      <c r="I7422" t="s">
        <v>33</v>
      </c>
      <c r="J7422" s="6" t="str">
        <f t="shared" si="890"/>
        <v>Amsterdam</v>
      </c>
      <c r="K7422" t="s">
        <v>46</v>
      </c>
      <c r="M7422" s="1" t="s">
        <v>2872</v>
      </c>
      <c r="N7422" t="s">
        <v>35</v>
      </c>
      <c r="O7422">
        <v>52.372253454346797</v>
      </c>
      <c r="P7422">
        <v>4.8533193534608801</v>
      </c>
      <c r="Q7422" t="s">
        <v>36</v>
      </c>
      <c r="R7422" t="s">
        <v>37</v>
      </c>
      <c r="S7422">
        <v>2</v>
      </c>
      <c r="T7422">
        <v>1</v>
      </c>
      <c r="U7422">
        <v>2</v>
      </c>
      <c r="V7422">
        <v>1</v>
      </c>
      <c r="W7422" t="s">
        <v>38</v>
      </c>
      <c r="X7422" s="8">
        <v>80</v>
      </c>
      <c r="Y7422">
        <v>1</v>
      </c>
      <c r="Z7422">
        <v>0</v>
      </c>
      <c r="AA7422">
        <v>1</v>
      </c>
      <c r="AB7422" s="6">
        <f t="shared" si="891"/>
        <v>4</v>
      </c>
      <c r="AC7422" s="13">
        <f t="shared" si="892"/>
        <v>80</v>
      </c>
      <c r="AD7422" s="13">
        <f t="shared" si="893"/>
        <v>80</v>
      </c>
      <c r="AE7422" s="13">
        <f t="shared" si="894"/>
        <v>320</v>
      </c>
      <c r="AF7422" t="s">
        <v>43</v>
      </c>
      <c r="AG7422">
        <v>1</v>
      </c>
      <c r="AH7422">
        <v>2</v>
      </c>
      <c r="AI7422">
        <v>100</v>
      </c>
      <c r="AJ7422">
        <v>10</v>
      </c>
      <c r="AK7422">
        <v>8</v>
      </c>
      <c r="AL7422">
        <v>10</v>
      </c>
      <c r="AM7422">
        <v>10</v>
      </c>
      <c r="AN7422">
        <v>6</v>
      </c>
      <c r="AO7422">
        <v>10</v>
      </c>
    </row>
    <row r="7423" spans="1:41">
      <c r="A7423" s="1">
        <v>25448913</v>
      </c>
      <c r="B7423" t="s">
        <v>289</v>
      </c>
      <c r="C7423">
        <v>2015</v>
      </c>
      <c r="D7423" s="2" t="s">
        <v>6589</v>
      </c>
      <c r="E7423" s="4">
        <f t="shared" si="888"/>
        <v>42005</v>
      </c>
      <c r="F7423" s="5">
        <f t="shared" ca="1" si="889"/>
        <v>0.51157680016488627</v>
      </c>
      <c r="G7423" s="1">
        <v>4938586</v>
      </c>
      <c r="H7423" t="s">
        <v>80</v>
      </c>
      <c r="I7423" t="s">
        <v>33</v>
      </c>
      <c r="J7423" s="6" t="str">
        <f t="shared" si="890"/>
        <v>Amsterdam</v>
      </c>
      <c r="K7423" t="s">
        <v>46</v>
      </c>
      <c r="M7423" s="1" t="s">
        <v>6037</v>
      </c>
      <c r="N7423" t="s">
        <v>35</v>
      </c>
      <c r="O7423">
        <v>52.337844613125199</v>
      </c>
      <c r="P7423">
        <v>4.9194256720053602</v>
      </c>
      <c r="Q7423" t="s">
        <v>36</v>
      </c>
      <c r="R7423" t="s">
        <v>37</v>
      </c>
      <c r="S7423">
        <v>3</v>
      </c>
      <c r="T7423">
        <v>1</v>
      </c>
      <c r="U7423">
        <v>0</v>
      </c>
      <c r="V7423">
        <v>2</v>
      </c>
      <c r="W7423" t="s">
        <v>38</v>
      </c>
      <c r="X7423" s="8">
        <v>80</v>
      </c>
      <c r="Y7423">
        <v>2</v>
      </c>
      <c r="Z7423">
        <v>20</v>
      </c>
      <c r="AA7423">
        <v>3</v>
      </c>
      <c r="AB7423" s="6">
        <f t="shared" si="891"/>
        <v>12</v>
      </c>
      <c r="AC7423" s="13">
        <f t="shared" si="892"/>
        <v>80</v>
      </c>
      <c r="AD7423" s="13">
        <f t="shared" si="893"/>
        <v>240</v>
      </c>
      <c r="AE7423" s="13">
        <f t="shared" si="894"/>
        <v>2880</v>
      </c>
      <c r="AF7423" t="s">
        <v>47</v>
      </c>
      <c r="AG7423">
        <v>1</v>
      </c>
      <c r="AH7423">
        <v>6</v>
      </c>
      <c r="AI7423">
        <v>93</v>
      </c>
      <c r="AJ7423">
        <v>10</v>
      </c>
      <c r="AK7423">
        <v>10</v>
      </c>
      <c r="AL7423">
        <v>10</v>
      </c>
      <c r="AM7423">
        <v>10</v>
      </c>
      <c r="AN7423">
        <v>8</v>
      </c>
      <c r="AO7423">
        <v>9</v>
      </c>
    </row>
    <row r="7424" spans="1:41">
      <c r="A7424" s="1">
        <v>25456210</v>
      </c>
      <c r="B7424" t="s">
        <v>974</v>
      </c>
      <c r="C7424">
        <v>2015</v>
      </c>
      <c r="D7424" s="2" t="s">
        <v>6589</v>
      </c>
      <c r="E7424" s="4">
        <f t="shared" si="888"/>
        <v>42005</v>
      </c>
      <c r="F7424" s="5">
        <f t="shared" ca="1" si="889"/>
        <v>0.51157680016488627</v>
      </c>
      <c r="G7424" s="1">
        <v>4940925</v>
      </c>
      <c r="H7424" t="s">
        <v>41</v>
      </c>
      <c r="I7424" t="s">
        <v>33</v>
      </c>
      <c r="J7424" s="6" t="str">
        <f t="shared" si="890"/>
        <v>Amsterdam</v>
      </c>
      <c r="K7424" t="s">
        <v>46</v>
      </c>
      <c r="M7424" s="1" t="s">
        <v>6038</v>
      </c>
      <c r="N7424" t="s">
        <v>35</v>
      </c>
      <c r="O7424">
        <v>52.364008466860902</v>
      </c>
      <c r="P7424">
        <v>4.9397923231834699</v>
      </c>
      <c r="Q7424" t="s">
        <v>36</v>
      </c>
      <c r="R7424" t="s">
        <v>37</v>
      </c>
      <c r="S7424">
        <v>2</v>
      </c>
      <c r="T7424">
        <v>1</v>
      </c>
      <c r="U7424">
        <v>1</v>
      </c>
      <c r="V7424">
        <v>1</v>
      </c>
      <c r="W7424" t="s">
        <v>38</v>
      </c>
      <c r="X7424" s="8">
        <v>100</v>
      </c>
      <c r="Y7424">
        <v>1</v>
      </c>
      <c r="Z7424">
        <v>0</v>
      </c>
      <c r="AA7424">
        <v>1</v>
      </c>
      <c r="AB7424" s="6">
        <f t="shared" si="891"/>
        <v>0</v>
      </c>
      <c r="AC7424" s="13">
        <f t="shared" si="892"/>
        <v>100</v>
      </c>
      <c r="AD7424" s="13">
        <f t="shared" si="893"/>
        <v>100</v>
      </c>
      <c r="AE7424" s="13">
        <f t="shared" si="894"/>
        <v>0</v>
      </c>
      <c r="AF7424" t="s">
        <v>47</v>
      </c>
      <c r="AG7424">
        <v>0.9</v>
      </c>
      <c r="AH7424">
        <v>0</v>
      </c>
    </row>
    <row r="7425" spans="1:41">
      <c r="A7425" s="1">
        <v>25457695</v>
      </c>
      <c r="B7425" t="s">
        <v>249</v>
      </c>
      <c r="C7425">
        <v>2015</v>
      </c>
      <c r="D7425" s="2" t="s">
        <v>6589</v>
      </c>
      <c r="E7425" s="4">
        <f t="shared" si="888"/>
        <v>42005</v>
      </c>
      <c r="F7425" s="5">
        <f t="shared" ca="1" si="889"/>
        <v>0.51157680016488627</v>
      </c>
      <c r="G7425" s="1">
        <v>5664448</v>
      </c>
      <c r="H7425" t="s">
        <v>51</v>
      </c>
      <c r="I7425" t="s">
        <v>33</v>
      </c>
      <c r="J7425" s="6" t="str">
        <f t="shared" si="890"/>
        <v>Amsterdam</v>
      </c>
      <c r="K7425" t="s">
        <v>46</v>
      </c>
      <c r="M7425" s="1" t="s">
        <v>6039</v>
      </c>
      <c r="N7425" t="s">
        <v>35</v>
      </c>
      <c r="O7425">
        <v>52.366699752861102</v>
      </c>
      <c r="P7425">
        <v>4.8792637191292103</v>
      </c>
      <c r="Q7425" t="s">
        <v>36</v>
      </c>
      <c r="R7425" t="s">
        <v>42</v>
      </c>
      <c r="S7425">
        <v>2</v>
      </c>
      <c r="T7425">
        <v>1.5</v>
      </c>
      <c r="U7425">
        <v>1</v>
      </c>
      <c r="V7425">
        <v>1</v>
      </c>
      <c r="W7425" t="s">
        <v>38</v>
      </c>
      <c r="X7425" s="8">
        <v>100</v>
      </c>
      <c r="Y7425">
        <v>2</v>
      </c>
      <c r="Z7425">
        <v>50</v>
      </c>
      <c r="AA7425">
        <v>1</v>
      </c>
      <c r="AB7425" s="6">
        <f t="shared" si="891"/>
        <v>0</v>
      </c>
      <c r="AC7425" s="13">
        <f t="shared" si="892"/>
        <v>100</v>
      </c>
      <c r="AD7425" s="13">
        <f t="shared" si="893"/>
        <v>100</v>
      </c>
      <c r="AE7425" s="13">
        <f t="shared" si="894"/>
        <v>0</v>
      </c>
      <c r="AF7425" t="s">
        <v>47</v>
      </c>
      <c r="AG7425">
        <v>1</v>
      </c>
      <c r="AH7425">
        <v>0</v>
      </c>
    </row>
    <row r="7426" spans="1:41">
      <c r="A7426" s="1">
        <v>25465727</v>
      </c>
      <c r="B7426" t="s">
        <v>6040</v>
      </c>
      <c r="C7426">
        <v>2015</v>
      </c>
      <c r="D7426" s="2" t="s">
        <v>6589</v>
      </c>
      <c r="E7426" s="4">
        <f t="shared" ref="E7426:E7489" si="895">DATE(C7426,LEFT(D7426,FIND("/",D7426)-1),RIGHT(D7426,LEN(D7426)-FIND("/",D7426)))</f>
        <v>42005</v>
      </c>
      <c r="F7426" s="5">
        <f t="shared" ref="F7426:F7489" ca="1" si="896">(NOW()-E7426)/365</f>
        <v>0.51157680016488627</v>
      </c>
      <c r="G7426" s="1">
        <v>4944051</v>
      </c>
      <c r="H7426" t="s">
        <v>56</v>
      </c>
      <c r="I7426" t="s">
        <v>33</v>
      </c>
      <c r="J7426" s="6" t="str">
        <f t="shared" ref="J7426:J7489" si="897">VLOOKUP(I7426,city,2,FALSE)</f>
        <v>Amsterdam</v>
      </c>
      <c r="K7426" t="s">
        <v>46</v>
      </c>
      <c r="M7426" s="1" t="s">
        <v>5926</v>
      </c>
      <c r="N7426" t="s">
        <v>35</v>
      </c>
      <c r="O7426">
        <v>52.353425891276899</v>
      </c>
      <c r="P7426">
        <v>4.8862295145507399</v>
      </c>
      <c r="Q7426" t="s">
        <v>36</v>
      </c>
      <c r="R7426" t="s">
        <v>37</v>
      </c>
      <c r="S7426">
        <v>2</v>
      </c>
      <c r="T7426">
        <v>1</v>
      </c>
      <c r="U7426">
        <v>1</v>
      </c>
      <c r="V7426">
        <v>1</v>
      </c>
      <c r="W7426" t="s">
        <v>38</v>
      </c>
      <c r="X7426" s="8">
        <v>95</v>
      </c>
      <c r="Y7426">
        <v>1</v>
      </c>
      <c r="Z7426">
        <v>0</v>
      </c>
      <c r="AA7426">
        <v>5</v>
      </c>
      <c r="AB7426" s="6">
        <f t="shared" si="891"/>
        <v>2</v>
      </c>
      <c r="AC7426" s="13">
        <f t="shared" si="892"/>
        <v>95</v>
      </c>
      <c r="AD7426" s="13">
        <f t="shared" si="893"/>
        <v>475</v>
      </c>
      <c r="AE7426" s="13">
        <f t="shared" si="894"/>
        <v>950</v>
      </c>
      <c r="AF7426" t="s">
        <v>43</v>
      </c>
      <c r="AG7426">
        <v>1</v>
      </c>
      <c r="AH7426">
        <v>1</v>
      </c>
      <c r="AI7426">
        <v>60</v>
      </c>
      <c r="AJ7426">
        <v>8</v>
      </c>
      <c r="AK7426">
        <v>8</v>
      </c>
      <c r="AL7426">
        <v>10</v>
      </c>
      <c r="AM7426">
        <v>10</v>
      </c>
      <c r="AN7426">
        <v>6</v>
      </c>
      <c r="AO7426">
        <v>8</v>
      </c>
    </row>
    <row r="7427" spans="1:41">
      <c r="A7427" s="1">
        <v>25504507</v>
      </c>
      <c r="B7427" t="s">
        <v>269</v>
      </c>
      <c r="C7427">
        <v>2015</v>
      </c>
      <c r="D7427" s="2" t="s">
        <v>6590</v>
      </c>
      <c r="E7427" s="4">
        <f t="shared" si="895"/>
        <v>42006</v>
      </c>
      <c r="F7427" s="5">
        <f t="shared" ca="1" si="896"/>
        <v>0.50883707413748891</v>
      </c>
      <c r="G7427" s="1">
        <v>5114196</v>
      </c>
      <c r="H7427" t="s">
        <v>51</v>
      </c>
      <c r="I7427" t="s">
        <v>33</v>
      </c>
      <c r="J7427" s="6" t="str">
        <f t="shared" si="897"/>
        <v>Amsterdam</v>
      </c>
      <c r="K7427" t="s">
        <v>53</v>
      </c>
      <c r="M7427" s="1" t="s">
        <v>873</v>
      </c>
      <c r="N7427" t="s">
        <v>35</v>
      </c>
      <c r="O7427">
        <v>52.3662906361076</v>
      </c>
      <c r="P7427">
        <v>4.89301865728509</v>
      </c>
      <c r="Q7427" t="s">
        <v>36</v>
      </c>
      <c r="R7427" t="s">
        <v>42</v>
      </c>
      <c r="S7427">
        <v>2</v>
      </c>
      <c r="T7427">
        <v>2</v>
      </c>
      <c r="U7427">
        <v>1</v>
      </c>
      <c r="V7427">
        <v>1</v>
      </c>
      <c r="W7427" t="s">
        <v>38</v>
      </c>
      <c r="X7427" s="8">
        <v>76</v>
      </c>
      <c r="Y7427">
        <v>1</v>
      </c>
      <c r="Z7427">
        <v>0</v>
      </c>
      <c r="AA7427">
        <v>1</v>
      </c>
      <c r="AB7427" s="6">
        <f t="shared" ref="AB7427:AB7490" si="898">AH7427/0.5</f>
        <v>2</v>
      </c>
      <c r="AC7427" s="13">
        <f t="shared" ref="AC7427:AC7490" si="899">IF(Y7427&gt;1,X7427,IF(S7427&gt;1,X7427+Z7427,X7427))</f>
        <v>76</v>
      </c>
      <c r="AD7427" s="13">
        <f t="shared" si="893"/>
        <v>76</v>
      </c>
      <c r="AE7427" s="13">
        <f t="shared" si="894"/>
        <v>152</v>
      </c>
      <c r="AF7427" t="s">
        <v>43</v>
      </c>
      <c r="AG7427">
        <v>0.9</v>
      </c>
      <c r="AH7427">
        <v>1</v>
      </c>
      <c r="AI7427">
        <v>80</v>
      </c>
      <c r="AJ7427">
        <v>8</v>
      </c>
      <c r="AK7427">
        <v>8</v>
      </c>
      <c r="AL7427">
        <v>10</v>
      </c>
      <c r="AM7427">
        <v>10</v>
      </c>
      <c r="AN7427">
        <v>8</v>
      </c>
      <c r="AO7427">
        <v>6</v>
      </c>
    </row>
    <row r="7428" spans="1:41">
      <c r="A7428" s="1">
        <v>25509830</v>
      </c>
      <c r="B7428" t="s">
        <v>6041</v>
      </c>
      <c r="C7428">
        <v>2015</v>
      </c>
      <c r="D7428" s="2" t="s">
        <v>6590</v>
      </c>
      <c r="E7428" s="4">
        <f t="shared" si="895"/>
        <v>42006</v>
      </c>
      <c r="F7428" s="5">
        <f t="shared" ca="1" si="896"/>
        <v>0.50883707413748891</v>
      </c>
      <c r="G7428" s="1">
        <v>5701352</v>
      </c>
      <c r="H7428" t="s">
        <v>60</v>
      </c>
      <c r="I7428" t="s">
        <v>33</v>
      </c>
      <c r="J7428" s="6" t="str">
        <f t="shared" si="897"/>
        <v>Amsterdam</v>
      </c>
      <c r="K7428" t="s">
        <v>46</v>
      </c>
      <c r="M7428" s="1">
        <v>1078</v>
      </c>
      <c r="N7428" t="s">
        <v>35</v>
      </c>
      <c r="O7428">
        <v>52.346236832560102</v>
      </c>
      <c r="P7428">
        <v>4.8873199073352103</v>
      </c>
      <c r="Q7428" t="s">
        <v>36</v>
      </c>
      <c r="R7428" t="s">
        <v>37</v>
      </c>
      <c r="S7428">
        <v>3</v>
      </c>
      <c r="T7428">
        <v>0.5</v>
      </c>
      <c r="U7428">
        <v>1</v>
      </c>
      <c r="V7428">
        <v>2</v>
      </c>
      <c r="W7428" t="s">
        <v>38</v>
      </c>
      <c r="X7428" s="8">
        <v>80</v>
      </c>
      <c r="Y7428">
        <v>2</v>
      </c>
      <c r="Z7428">
        <v>10</v>
      </c>
      <c r="AA7428">
        <v>1</v>
      </c>
      <c r="AB7428" s="6">
        <f t="shared" si="898"/>
        <v>4</v>
      </c>
      <c r="AC7428" s="13">
        <f t="shared" si="899"/>
        <v>80</v>
      </c>
      <c r="AD7428" s="13">
        <f t="shared" si="893"/>
        <v>80</v>
      </c>
      <c r="AE7428" s="13">
        <f t="shared" si="894"/>
        <v>320</v>
      </c>
      <c r="AF7428" t="s">
        <v>47</v>
      </c>
      <c r="AG7428">
        <v>1</v>
      </c>
      <c r="AH7428">
        <v>2</v>
      </c>
      <c r="AI7428">
        <v>80</v>
      </c>
      <c r="AJ7428">
        <v>8</v>
      </c>
      <c r="AK7428">
        <v>10</v>
      </c>
      <c r="AL7428">
        <v>10</v>
      </c>
      <c r="AM7428">
        <v>10</v>
      </c>
      <c r="AN7428">
        <v>8</v>
      </c>
      <c r="AO7428">
        <v>10</v>
      </c>
    </row>
    <row r="7429" spans="1:41">
      <c r="A7429" s="1">
        <v>25525431</v>
      </c>
      <c r="B7429" t="s">
        <v>1000</v>
      </c>
      <c r="C7429">
        <v>2015</v>
      </c>
      <c r="D7429" s="2" t="s">
        <v>6683</v>
      </c>
      <c r="E7429" s="4">
        <f t="shared" si="895"/>
        <v>42007</v>
      </c>
      <c r="F7429" s="5">
        <f t="shared" ca="1" si="896"/>
        <v>0.50609734811009166</v>
      </c>
      <c r="G7429" s="1">
        <v>4951865</v>
      </c>
      <c r="H7429" t="s">
        <v>56</v>
      </c>
      <c r="I7429" t="s">
        <v>33</v>
      </c>
      <c r="J7429" s="6" t="str">
        <f t="shared" si="897"/>
        <v>Amsterdam</v>
      </c>
      <c r="K7429" t="s">
        <v>46</v>
      </c>
      <c r="M7429" s="1" t="s">
        <v>57</v>
      </c>
      <c r="N7429" t="s">
        <v>35</v>
      </c>
      <c r="O7429">
        <v>52.352574459831203</v>
      </c>
      <c r="P7429">
        <v>4.8851776880500397</v>
      </c>
      <c r="Q7429" t="s">
        <v>36</v>
      </c>
      <c r="R7429" t="s">
        <v>42</v>
      </c>
      <c r="S7429">
        <v>2</v>
      </c>
      <c r="T7429">
        <v>1</v>
      </c>
      <c r="U7429">
        <v>1</v>
      </c>
      <c r="V7429">
        <v>1</v>
      </c>
      <c r="W7429" t="s">
        <v>38</v>
      </c>
      <c r="X7429" s="8">
        <v>80</v>
      </c>
      <c r="Y7429">
        <v>2</v>
      </c>
      <c r="Z7429">
        <v>20</v>
      </c>
      <c r="AA7429">
        <v>1</v>
      </c>
      <c r="AB7429" s="6">
        <f t="shared" si="898"/>
        <v>0</v>
      </c>
      <c r="AC7429" s="13">
        <f t="shared" si="899"/>
        <v>80</v>
      </c>
      <c r="AD7429" s="13">
        <f t="shared" si="893"/>
        <v>80</v>
      </c>
      <c r="AE7429" s="13">
        <f t="shared" si="894"/>
        <v>0</v>
      </c>
      <c r="AF7429" t="s">
        <v>39</v>
      </c>
      <c r="AG7429">
        <v>0.62</v>
      </c>
      <c r="AH7429">
        <v>0</v>
      </c>
    </row>
    <row r="7430" spans="1:41">
      <c r="A7430" s="1">
        <v>25527957</v>
      </c>
      <c r="B7430" t="s">
        <v>3107</v>
      </c>
      <c r="C7430">
        <v>2015</v>
      </c>
      <c r="D7430" s="2" t="s">
        <v>6683</v>
      </c>
      <c r="E7430" s="4">
        <f t="shared" si="895"/>
        <v>42007</v>
      </c>
      <c r="F7430" s="5">
        <f t="shared" ca="1" si="896"/>
        <v>0.50609734811009166</v>
      </c>
      <c r="G7430" s="1">
        <v>4952367</v>
      </c>
      <c r="H7430" t="s">
        <v>60</v>
      </c>
      <c r="I7430" t="s">
        <v>33</v>
      </c>
      <c r="J7430" s="6" t="str">
        <f t="shared" si="897"/>
        <v>Amsterdam</v>
      </c>
      <c r="K7430" t="s">
        <v>46</v>
      </c>
      <c r="M7430" s="1">
        <v>1073</v>
      </c>
      <c r="N7430" t="s">
        <v>35</v>
      </c>
      <c r="O7430">
        <v>52.351129882955199</v>
      </c>
      <c r="P7430">
        <v>4.9002014057857002</v>
      </c>
      <c r="Q7430" t="s">
        <v>36</v>
      </c>
      <c r="R7430" t="s">
        <v>37</v>
      </c>
      <c r="S7430">
        <v>4</v>
      </c>
      <c r="T7430">
        <v>1</v>
      </c>
      <c r="U7430">
        <v>2</v>
      </c>
      <c r="V7430">
        <v>2</v>
      </c>
      <c r="W7430" t="s">
        <v>38</v>
      </c>
      <c r="X7430" s="8">
        <v>199</v>
      </c>
      <c r="Y7430">
        <v>1</v>
      </c>
      <c r="Z7430">
        <v>0</v>
      </c>
      <c r="AA7430">
        <v>1</v>
      </c>
      <c r="AB7430" s="6">
        <f t="shared" si="898"/>
        <v>4</v>
      </c>
      <c r="AC7430" s="13">
        <f t="shared" si="899"/>
        <v>199</v>
      </c>
      <c r="AD7430" s="13">
        <f t="shared" si="893"/>
        <v>199</v>
      </c>
      <c r="AE7430" s="13">
        <f t="shared" si="894"/>
        <v>796</v>
      </c>
      <c r="AF7430" t="s">
        <v>47</v>
      </c>
      <c r="AG7430">
        <v>0.89</v>
      </c>
      <c r="AH7430">
        <v>2</v>
      </c>
      <c r="AI7430">
        <v>100</v>
      </c>
      <c r="AJ7430">
        <v>10</v>
      </c>
      <c r="AK7430">
        <v>10</v>
      </c>
      <c r="AL7430">
        <v>10</v>
      </c>
      <c r="AM7430">
        <v>10</v>
      </c>
      <c r="AN7430">
        <v>10</v>
      </c>
      <c r="AO7430">
        <v>10</v>
      </c>
    </row>
    <row r="7431" spans="1:41">
      <c r="A7431" s="1">
        <v>25538086</v>
      </c>
      <c r="B7431" t="s">
        <v>6042</v>
      </c>
      <c r="C7431">
        <v>2015</v>
      </c>
      <c r="D7431" s="2" t="s">
        <v>6683</v>
      </c>
      <c r="E7431" s="4">
        <f t="shared" si="895"/>
        <v>42007</v>
      </c>
      <c r="F7431" s="5">
        <f t="shared" ca="1" si="896"/>
        <v>0.50609734811009166</v>
      </c>
      <c r="G7431" s="1">
        <v>5796500</v>
      </c>
      <c r="H7431" t="s">
        <v>51</v>
      </c>
      <c r="I7431" t="s">
        <v>33</v>
      </c>
      <c r="J7431" s="6" t="str">
        <f t="shared" si="897"/>
        <v>Amsterdam</v>
      </c>
      <c r="K7431" t="s">
        <v>46</v>
      </c>
      <c r="M7431" s="1">
        <v>1015</v>
      </c>
      <c r="N7431" t="s">
        <v>35</v>
      </c>
      <c r="O7431">
        <v>52.376329800133902</v>
      </c>
      <c r="P7431">
        <v>4.88370155212752</v>
      </c>
      <c r="Q7431" t="s">
        <v>36</v>
      </c>
      <c r="R7431" t="s">
        <v>37</v>
      </c>
      <c r="S7431">
        <v>5</v>
      </c>
      <c r="T7431">
        <v>1</v>
      </c>
      <c r="U7431">
        <v>2</v>
      </c>
      <c r="V7431">
        <v>2</v>
      </c>
      <c r="W7431" t="s">
        <v>38</v>
      </c>
      <c r="X7431" s="8">
        <v>68</v>
      </c>
      <c r="Y7431">
        <v>1</v>
      </c>
      <c r="Z7431">
        <v>55</v>
      </c>
      <c r="AA7431">
        <v>1</v>
      </c>
      <c r="AB7431" s="6">
        <f t="shared" si="898"/>
        <v>0</v>
      </c>
      <c r="AC7431" s="13">
        <f t="shared" si="899"/>
        <v>123</v>
      </c>
      <c r="AD7431" s="13">
        <f t="shared" si="893"/>
        <v>123</v>
      </c>
      <c r="AE7431" s="13">
        <f t="shared" si="894"/>
        <v>0</v>
      </c>
      <c r="AF7431" t="s">
        <v>39</v>
      </c>
      <c r="AG7431">
        <v>0.56999999999999995</v>
      </c>
      <c r="AH7431">
        <v>0</v>
      </c>
    </row>
    <row r="7432" spans="1:41">
      <c r="A7432" s="1">
        <v>25543837</v>
      </c>
      <c r="B7432" t="s">
        <v>624</v>
      </c>
      <c r="C7432">
        <v>2015</v>
      </c>
      <c r="D7432" s="2" t="s">
        <v>6683</v>
      </c>
      <c r="E7432" s="4">
        <f t="shared" si="895"/>
        <v>42007</v>
      </c>
      <c r="F7432" s="5">
        <f t="shared" ca="1" si="896"/>
        <v>0.50609734811009166</v>
      </c>
      <c r="G7432" s="1">
        <v>4955715</v>
      </c>
      <c r="H7432" t="s">
        <v>41</v>
      </c>
      <c r="I7432" t="s">
        <v>33</v>
      </c>
      <c r="J7432" s="6" t="str">
        <f t="shared" si="897"/>
        <v>Amsterdam</v>
      </c>
      <c r="K7432" t="s">
        <v>46</v>
      </c>
      <c r="M7432" s="1" t="s">
        <v>6043</v>
      </c>
      <c r="N7432" t="s">
        <v>35</v>
      </c>
      <c r="O7432">
        <v>52.366736244798297</v>
      </c>
      <c r="P7432">
        <v>4.9394452244938201</v>
      </c>
      <c r="Q7432" t="s">
        <v>36</v>
      </c>
      <c r="R7432" t="s">
        <v>37</v>
      </c>
      <c r="S7432">
        <v>2</v>
      </c>
      <c r="T7432">
        <v>1</v>
      </c>
      <c r="U7432">
        <v>2</v>
      </c>
      <c r="V7432">
        <v>1</v>
      </c>
      <c r="W7432" t="s">
        <v>38</v>
      </c>
      <c r="X7432" s="8">
        <v>95</v>
      </c>
      <c r="Y7432">
        <v>1</v>
      </c>
      <c r="Z7432">
        <v>0</v>
      </c>
      <c r="AA7432">
        <v>2</v>
      </c>
      <c r="AB7432" s="6">
        <f t="shared" si="898"/>
        <v>0</v>
      </c>
      <c r="AC7432" s="13">
        <f t="shared" si="899"/>
        <v>95</v>
      </c>
      <c r="AD7432" s="13">
        <f t="shared" si="893"/>
        <v>190</v>
      </c>
      <c r="AE7432" s="13">
        <f t="shared" si="894"/>
        <v>0</v>
      </c>
      <c r="AF7432" t="s">
        <v>43</v>
      </c>
      <c r="AG7432">
        <v>1</v>
      </c>
      <c r="AH7432">
        <v>0</v>
      </c>
    </row>
    <row r="7433" spans="1:41">
      <c r="A7433" s="1">
        <v>25578633</v>
      </c>
      <c r="B7433" t="s">
        <v>922</v>
      </c>
      <c r="C7433">
        <v>2015</v>
      </c>
      <c r="D7433" s="2" t="s">
        <v>6330</v>
      </c>
      <c r="E7433" s="4">
        <f t="shared" si="895"/>
        <v>42008</v>
      </c>
      <c r="F7433" s="5">
        <f t="shared" ca="1" si="896"/>
        <v>0.50335762208269441</v>
      </c>
      <c r="G7433" s="1">
        <v>4961851</v>
      </c>
      <c r="H7433" t="s">
        <v>673</v>
      </c>
      <c r="I7433" t="s">
        <v>33</v>
      </c>
      <c r="J7433" s="6" t="str">
        <f t="shared" si="897"/>
        <v>Amsterdam</v>
      </c>
      <c r="K7433" t="s">
        <v>46</v>
      </c>
      <c r="M7433" s="1">
        <v>1034</v>
      </c>
      <c r="N7433" t="s">
        <v>35</v>
      </c>
      <c r="O7433">
        <v>52.406569490585603</v>
      </c>
      <c r="P7433">
        <v>4.9081715811239199</v>
      </c>
      <c r="Q7433" t="s">
        <v>36</v>
      </c>
      <c r="R7433" t="s">
        <v>37</v>
      </c>
      <c r="S7433">
        <v>4</v>
      </c>
      <c r="T7433">
        <v>1</v>
      </c>
      <c r="U7433">
        <v>1</v>
      </c>
      <c r="V7433">
        <v>3</v>
      </c>
      <c r="W7433" t="s">
        <v>38</v>
      </c>
      <c r="X7433" s="8">
        <v>120</v>
      </c>
      <c r="Y7433">
        <v>3</v>
      </c>
      <c r="Z7433">
        <v>0</v>
      </c>
      <c r="AA7433">
        <v>2</v>
      </c>
      <c r="AB7433" s="6">
        <f t="shared" si="898"/>
        <v>6</v>
      </c>
      <c r="AC7433" s="13">
        <f t="shared" si="899"/>
        <v>120</v>
      </c>
      <c r="AD7433" s="13">
        <f t="shared" ref="AD7433:AD7496" si="900">AC7433*AA7433</f>
        <v>240</v>
      </c>
      <c r="AE7433" s="13">
        <f t="shared" ref="AE7433:AE7496" si="901">AD7433*AB7433</f>
        <v>1440</v>
      </c>
      <c r="AF7433" t="s">
        <v>43</v>
      </c>
      <c r="AG7433">
        <v>1</v>
      </c>
      <c r="AH7433">
        <v>3</v>
      </c>
      <c r="AI7433">
        <v>100</v>
      </c>
      <c r="AJ7433">
        <v>10</v>
      </c>
      <c r="AK7433">
        <v>9</v>
      </c>
      <c r="AL7433">
        <v>9</v>
      </c>
      <c r="AM7433">
        <v>9</v>
      </c>
      <c r="AN7433">
        <v>10</v>
      </c>
      <c r="AO7433">
        <v>9</v>
      </c>
    </row>
    <row r="7434" spans="1:41">
      <c r="A7434" s="1">
        <v>25586344</v>
      </c>
      <c r="B7434" t="s">
        <v>5244</v>
      </c>
      <c r="C7434">
        <v>2015</v>
      </c>
      <c r="D7434" s="2" t="s">
        <v>6330</v>
      </c>
      <c r="E7434" s="4">
        <f t="shared" si="895"/>
        <v>42008</v>
      </c>
      <c r="F7434" s="5">
        <f t="shared" ca="1" si="896"/>
        <v>0.50335762208269441</v>
      </c>
      <c r="G7434" s="1">
        <v>5523510</v>
      </c>
      <c r="H7434" t="s">
        <v>45</v>
      </c>
      <c r="I7434" t="s">
        <v>33</v>
      </c>
      <c r="J7434" s="6" t="str">
        <f t="shared" si="897"/>
        <v>Amsterdam</v>
      </c>
      <c r="K7434" t="s">
        <v>46</v>
      </c>
      <c r="M7434" s="1">
        <v>1056</v>
      </c>
      <c r="N7434" t="s">
        <v>35</v>
      </c>
      <c r="O7434">
        <v>52.371699756675199</v>
      </c>
      <c r="P7434">
        <v>4.8497705358870498</v>
      </c>
      <c r="Q7434" t="s">
        <v>36</v>
      </c>
      <c r="R7434" t="s">
        <v>37</v>
      </c>
      <c r="S7434">
        <v>2</v>
      </c>
      <c r="T7434">
        <v>1</v>
      </c>
      <c r="U7434">
        <v>1</v>
      </c>
      <c r="V7434">
        <v>1</v>
      </c>
      <c r="W7434" t="s">
        <v>38</v>
      </c>
      <c r="X7434" s="8">
        <v>79</v>
      </c>
      <c r="Y7434">
        <v>1</v>
      </c>
      <c r="Z7434">
        <v>0</v>
      </c>
      <c r="AA7434">
        <v>1</v>
      </c>
      <c r="AB7434" s="6">
        <f t="shared" si="898"/>
        <v>0</v>
      </c>
      <c r="AC7434" s="13">
        <f t="shared" si="899"/>
        <v>79</v>
      </c>
      <c r="AD7434" s="13">
        <f t="shared" si="900"/>
        <v>79</v>
      </c>
      <c r="AE7434" s="13">
        <f t="shared" si="901"/>
        <v>0</v>
      </c>
      <c r="AF7434" t="s">
        <v>39</v>
      </c>
      <c r="AG7434">
        <v>1</v>
      </c>
      <c r="AH7434">
        <v>0</v>
      </c>
    </row>
    <row r="7435" spans="1:41">
      <c r="A7435" s="1">
        <v>25630931</v>
      </c>
      <c r="B7435" t="s">
        <v>5874</v>
      </c>
      <c r="C7435">
        <v>2015</v>
      </c>
      <c r="D7435" s="2" t="s">
        <v>6591</v>
      </c>
      <c r="E7435" s="4">
        <f t="shared" si="895"/>
        <v>42009</v>
      </c>
      <c r="F7435" s="5">
        <f t="shared" ca="1" si="896"/>
        <v>0.50061789605529716</v>
      </c>
      <c r="G7435" s="1">
        <v>4972020</v>
      </c>
      <c r="H7435" t="s">
        <v>107</v>
      </c>
      <c r="I7435" t="s">
        <v>33</v>
      </c>
      <c r="J7435" s="6" t="str">
        <f t="shared" si="897"/>
        <v>Amsterdam</v>
      </c>
      <c r="K7435" t="s">
        <v>46</v>
      </c>
      <c r="M7435" s="1" t="s">
        <v>1988</v>
      </c>
      <c r="N7435" t="s">
        <v>35</v>
      </c>
      <c r="O7435">
        <v>52.364680187736703</v>
      </c>
      <c r="P7435">
        <v>4.9274970863938101</v>
      </c>
      <c r="Q7435" t="s">
        <v>36</v>
      </c>
      <c r="R7435" t="s">
        <v>42</v>
      </c>
      <c r="S7435">
        <v>3</v>
      </c>
      <c r="T7435">
        <v>1</v>
      </c>
      <c r="U7435">
        <v>1</v>
      </c>
      <c r="V7435">
        <v>2</v>
      </c>
      <c r="W7435" t="s">
        <v>38</v>
      </c>
      <c r="X7435" s="8">
        <v>100</v>
      </c>
      <c r="Y7435">
        <v>1</v>
      </c>
      <c r="Z7435">
        <v>50</v>
      </c>
      <c r="AA7435">
        <v>1</v>
      </c>
      <c r="AB7435" s="6">
        <f t="shared" si="898"/>
        <v>0</v>
      </c>
      <c r="AC7435" s="13">
        <f t="shared" si="899"/>
        <v>150</v>
      </c>
      <c r="AD7435" s="13">
        <f t="shared" si="900"/>
        <v>150</v>
      </c>
      <c r="AE7435" s="13">
        <f t="shared" si="901"/>
        <v>0</v>
      </c>
      <c r="AF7435" t="s">
        <v>47</v>
      </c>
      <c r="AG7435">
        <v>0.73</v>
      </c>
      <c r="AH7435">
        <v>0</v>
      </c>
    </row>
    <row r="7436" spans="1:41">
      <c r="A7436" s="1">
        <v>25635237</v>
      </c>
      <c r="B7436" t="s">
        <v>1338</v>
      </c>
      <c r="C7436">
        <v>2015</v>
      </c>
      <c r="D7436" s="2" t="s">
        <v>6591</v>
      </c>
      <c r="E7436" s="4">
        <f t="shared" si="895"/>
        <v>42009</v>
      </c>
      <c r="F7436" s="5">
        <f t="shared" ca="1" si="896"/>
        <v>0.50061789605529716</v>
      </c>
      <c r="G7436" s="1">
        <v>5240078</v>
      </c>
      <c r="H7436" t="s">
        <v>51</v>
      </c>
      <c r="I7436" t="s">
        <v>33</v>
      </c>
      <c r="J7436" s="6" t="str">
        <f t="shared" si="897"/>
        <v>Amsterdam</v>
      </c>
      <c r="K7436" t="s">
        <v>46</v>
      </c>
      <c r="M7436" s="1" t="s">
        <v>2676</v>
      </c>
      <c r="N7436" t="s">
        <v>35</v>
      </c>
      <c r="O7436">
        <v>52.380721892055099</v>
      </c>
      <c r="P7436">
        <v>4.8825400910983499</v>
      </c>
      <c r="Q7436" t="s">
        <v>36</v>
      </c>
      <c r="R7436" t="s">
        <v>37</v>
      </c>
      <c r="S7436">
        <v>2</v>
      </c>
      <c r="T7436">
        <v>1</v>
      </c>
      <c r="U7436">
        <v>1</v>
      </c>
      <c r="V7436">
        <v>1</v>
      </c>
      <c r="W7436" t="s">
        <v>38</v>
      </c>
      <c r="X7436" s="8">
        <v>120</v>
      </c>
      <c r="Y7436">
        <v>1</v>
      </c>
      <c r="Z7436">
        <v>0</v>
      </c>
      <c r="AA7436">
        <v>3</v>
      </c>
      <c r="AB7436" s="6">
        <f t="shared" si="898"/>
        <v>2</v>
      </c>
      <c r="AC7436" s="13">
        <f t="shared" si="899"/>
        <v>120</v>
      </c>
      <c r="AD7436" s="13">
        <f t="shared" si="900"/>
        <v>360</v>
      </c>
      <c r="AE7436" s="13">
        <f t="shared" si="901"/>
        <v>720</v>
      </c>
      <c r="AF7436" t="s">
        <v>43</v>
      </c>
      <c r="AG7436">
        <v>1</v>
      </c>
      <c r="AH7436">
        <v>1</v>
      </c>
      <c r="AI7436">
        <v>100</v>
      </c>
      <c r="AJ7436">
        <v>10</v>
      </c>
      <c r="AK7436">
        <v>10</v>
      </c>
      <c r="AL7436">
        <v>10</v>
      </c>
      <c r="AM7436">
        <v>10</v>
      </c>
      <c r="AN7436">
        <v>10</v>
      </c>
      <c r="AO7436">
        <v>10</v>
      </c>
    </row>
    <row r="7437" spans="1:41">
      <c r="A7437" s="1">
        <v>25646405</v>
      </c>
      <c r="B7437" t="s">
        <v>1335</v>
      </c>
      <c r="C7437">
        <v>2015</v>
      </c>
      <c r="D7437" s="2" t="s">
        <v>6591</v>
      </c>
      <c r="E7437" s="4">
        <f t="shared" si="895"/>
        <v>42009</v>
      </c>
      <c r="F7437" s="5">
        <f t="shared" ca="1" si="896"/>
        <v>0.50061789605529716</v>
      </c>
      <c r="G7437" s="1">
        <v>4975315</v>
      </c>
      <c r="H7437" t="s">
        <v>1660</v>
      </c>
      <c r="I7437" t="s">
        <v>4948</v>
      </c>
      <c r="J7437" s="6" t="str">
        <f t="shared" si="897"/>
        <v>Amsterdam</v>
      </c>
      <c r="K7437" t="s">
        <v>46</v>
      </c>
      <c r="M7437" s="1">
        <v>1102</v>
      </c>
      <c r="N7437" t="s">
        <v>35</v>
      </c>
      <c r="O7437">
        <v>52.315662161014998</v>
      </c>
      <c r="P7437">
        <v>4.9460666200504804</v>
      </c>
      <c r="Q7437" t="s">
        <v>36</v>
      </c>
      <c r="R7437" t="s">
        <v>37</v>
      </c>
      <c r="S7437">
        <v>2</v>
      </c>
      <c r="T7437">
        <v>1</v>
      </c>
      <c r="U7437">
        <v>1</v>
      </c>
      <c r="V7437">
        <v>1</v>
      </c>
      <c r="W7437" t="s">
        <v>38</v>
      </c>
      <c r="X7437" s="8">
        <v>70</v>
      </c>
      <c r="Y7437">
        <v>1</v>
      </c>
      <c r="Z7437">
        <v>0</v>
      </c>
      <c r="AA7437">
        <v>1</v>
      </c>
      <c r="AB7437" s="6">
        <f t="shared" si="898"/>
        <v>12</v>
      </c>
      <c r="AC7437" s="13">
        <f t="shared" si="899"/>
        <v>70</v>
      </c>
      <c r="AD7437" s="13">
        <f t="shared" si="900"/>
        <v>70</v>
      </c>
      <c r="AE7437" s="13">
        <f t="shared" si="901"/>
        <v>840</v>
      </c>
      <c r="AF7437" t="s">
        <v>43</v>
      </c>
      <c r="AG7437">
        <v>1</v>
      </c>
      <c r="AH7437">
        <v>6</v>
      </c>
      <c r="AI7437">
        <v>83</v>
      </c>
      <c r="AJ7437">
        <v>9</v>
      </c>
      <c r="AK7437">
        <v>7</v>
      </c>
      <c r="AL7437">
        <v>10</v>
      </c>
      <c r="AM7437">
        <v>10</v>
      </c>
      <c r="AN7437">
        <v>8</v>
      </c>
      <c r="AO7437">
        <v>9</v>
      </c>
    </row>
    <row r="7438" spans="1:41">
      <c r="A7438" s="1">
        <v>25653024</v>
      </c>
      <c r="B7438" t="s">
        <v>2043</v>
      </c>
      <c r="C7438">
        <v>2015</v>
      </c>
      <c r="D7438" s="2" t="s">
        <v>6591</v>
      </c>
      <c r="E7438" s="4">
        <f t="shared" si="895"/>
        <v>42009</v>
      </c>
      <c r="F7438" s="5">
        <f t="shared" ca="1" si="896"/>
        <v>0.50061789605529716</v>
      </c>
      <c r="G7438" s="1">
        <v>4976611</v>
      </c>
      <c r="H7438" t="s">
        <v>71</v>
      </c>
      <c r="I7438" t="s">
        <v>33</v>
      </c>
      <c r="J7438" s="6" t="str">
        <f t="shared" si="897"/>
        <v>Amsterdam</v>
      </c>
      <c r="K7438" t="s">
        <v>46</v>
      </c>
      <c r="M7438" s="1" t="s">
        <v>2410</v>
      </c>
      <c r="N7438" t="s">
        <v>35</v>
      </c>
      <c r="O7438">
        <v>52.383802246809999</v>
      </c>
      <c r="P7438">
        <v>4.8509530084963801</v>
      </c>
      <c r="Q7438" t="s">
        <v>36</v>
      </c>
      <c r="R7438" t="s">
        <v>37</v>
      </c>
      <c r="S7438">
        <v>3</v>
      </c>
      <c r="T7438">
        <v>1</v>
      </c>
      <c r="U7438">
        <v>2</v>
      </c>
      <c r="V7438">
        <v>2</v>
      </c>
      <c r="W7438" t="s">
        <v>38</v>
      </c>
      <c r="X7438" s="8">
        <v>89</v>
      </c>
      <c r="Y7438">
        <v>2</v>
      </c>
      <c r="Z7438">
        <v>20</v>
      </c>
      <c r="AA7438">
        <v>2</v>
      </c>
      <c r="AB7438" s="6">
        <f t="shared" si="898"/>
        <v>2</v>
      </c>
      <c r="AC7438" s="13">
        <f t="shared" si="899"/>
        <v>89</v>
      </c>
      <c r="AD7438" s="13">
        <f t="shared" si="900"/>
        <v>178</v>
      </c>
      <c r="AE7438" s="13">
        <f t="shared" si="901"/>
        <v>356</v>
      </c>
      <c r="AF7438" t="s">
        <v>39</v>
      </c>
      <c r="AG7438">
        <v>0.78</v>
      </c>
      <c r="AH7438">
        <v>1</v>
      </c>
      <c r="AI7438">
        <v>100</v>
      </c>
      <c r="AJ7438">
        <v>10</v>
      </c>
      <c r="AK7438">
        <v>10</v>
      </c>
      <c r="AL7438">
        <v>10</v>
      </c>
      <c r="AM7438">
        <v>10</v>
      </c>
      <c r="AN7438">
        <v>10</v>
      </c>
      <c r="AO7438">
        <v>10</v>
      </c>
    </row>
    <row r="7439" spans="1:41">
      <c r="A7439" s="1">
        <v>25677161</v>
      </c>
      <c r="B7439" t="s">
        <v>3458</v>
      </c>
      <c r="C7439">
        <v>2015</v>
      </c>
      <c r="D7439" s="2" t="s">
        <v>6435</v>
      </c>
      <c r="E7439" s="4">
        <f t="shared" si="895"/>
        <v>42010</v>
      </c>
      <c r="F7439" s="5">
        <f t="shared" ca="1" si="896"/>
        <v>0.49787817002789991</v>
      </c>
      <c r="G7439" s="1">
        <v>4980942</v>
      </c>
      <c r="H7439" t="s">
        <v>51</v>
      </c>
      <c r="I7439" t="s">
        <v>33</v>
      </c>
      <c r="J7439" s="6" t="str">
        <f t="shared" si="897"/>
        <v>Amsterdam</v>
      </c>
      <c r="K7439" t="s">
        <v>46</v>
      </c>
      <c r="M7439" s="1" t="s">
        <v>6044</v>
      </c>
      <c r="N7439" t="s">
        <v>35</v>
      </c>
      <c r="O7439">
        <v>52.376994456908797</v>
      </c>
      <c r="P7439">
        <v>4.8784646457094896</v>
      </c>
      <c r="Q7439" t="s">
        <v>36</v>
      </c>
      <c r="R7439" t="s">
        <v>37</v>
      </c>
      <c r="S7439">
        <v>4</v>
      </c>
      <c r="T7439">
        <v>1</v>
      </c>
      <c r="U7439">
        <v>2</v>
      </c>
      <c r="V7439">
        <v>3</v>
      </c>
      <c r="W7439" t="s">
        <v>38</v>
      </c>
      <c r="X7439" s="8">
        <v>149</v>
      </c>
      <c r="Y7439">
        <v>1</v>
      </c>
      <c r="Z7439">
        <v>0</v>
      </c>
      <c r="AA7439">
        <v>2</v>
      </c>
      <c r="AB7439" s="6">
        <f t="shared" si="898"/>
        <v>0</v>
      </c>
      <c r="AC7439" s="13">
        <f t="shared" si="899"/>
        <v>149</v>
      </c>
      <c r="AD7439" s="13">
        <f t="shared" si="900"/>
        <v>298</v>
      </c>
      <c r="AE7439" s="13">
        <f t="shared" si="901"/>
        <v>0</v>
      </c>
      <c r="AF7439" t="s">
        <v>43</v>
      </c>
      <c r="AG7439">
        <v>1</v>
      </c>
      <c r="AH7439">
        <v>0</v>
      </c>
    </row>
    <row r="7440" spans="1:41">
      <c r="A7440" s="1">
        <v>25680880</v>
      </c>
      <c r="B7440" t="s">
        <v>2498</v>
      </c>
      <c r="C7440">
        <v>2015</v>
      </c>
      <c r="D7440" s="2" t="s">
        <v>6435</v>
      </c>
      <c r="E7440" s="4">
        <f t="shared" si="895"/>
        <v>42010</v>
      </c>
      <c r="F7440" s="5">
        <f t="shared" ca="1" si="896"/>
        <v>0.49787817002789991</v>
      </c>
      <c r="G7440" s="1">
        <v>4981668</v>
      </c>
      <c r="H7440" t="s">
        <v>51</v>
      </c>
      <c r="I7440" t="s">
        <v>33</v>
      </c>
      <c r="J7440" s="6" t="str">
        <f t="shared" si="897"/>
        <v>Amsterdam</v>
      </c>
      <c r="K7440" t="s">
        <v>53</v>
      </c>
      <c r="M7440" s="1" t="s">
        <v>6045</v>
      </c>
      <c r="N7440" t="s">
        <v>35</v>
      </c>
      <c r="O7440">
        <v>52.3737227044818</v>
      </c>
      <c r="P7440">
        <v>4.8781014013971502</v>
      </c>
      <c r="Q7440" t="s">
        <v>36</v>
      </c>
      <c r="R7440" t="s">
        <v>42</v>
      </c>
      <c r="S7440">
        <v>3</v>
      </c>
      <c r="T7440">
        <v>1</v>
      </c>
      <c r="U7440">
        <v>1</v>
      </c>
      <c r="V7440">
        <v>2</v>
      </c>
      <c r="W7440" t="s">
        <v>38</v>
      </c>
      <c r="X7440" s="8">
        <v>85</v>
      </c>
      <c r="Y7440">
        <v>2</v>
      </c>
      <c r="Z7440">
        <v>10</v>
      </c>
      <c r="AA7440">
        <v>1</v>
      </c>
      <c r="AB7440" s="6">
        <f t="shared" si="898"/>
        <v>8</v>
      </c>
      <c r="AC7440" s="13">
        <f t="shared" si="899"/>
        <v>85</v>
      </c>
      <c r="AD7440" s="13">
        <f t="shared" si="900"/>
        <v>85</v>
      </c>
      <c r="AE7440" s="13">
        <f t="shared" si="901"/>
        <v>680</v>
      </c>
      <c r="AF7440" t="s">
        <v>83</v>
      </c>
      <c r="AG7440">
        <v>0.35</v>
      </c>
      <c r="AH7440">
        <v>4</v>
      </c>
      <c r="AI7440">
        <v>100</v>
      </c>
      <c r="AJ7440">
        <v>10</v>
      </c>
      <c r="AK7440">
        <v>10</v>
      </c>
      <c r="AL7440">
        <v>9</v>
      </c>
      <c r="AM7440">
        <v>9</v>
      </c>
      <c r="AN7440">
        <v>9</v>
      </c>
      <c r="AO7440">
        <v>10</v>
      </c>
    </row>
    <row r="7441" spans="1:41">
      <c r="A7441" s="1">
        <v>25681294</v>
      </c>
      <c r="B7441" t="s">
        <v>6046</v>
      </c>
      <c r="C7441">
        <v>2015</v>
      </c>
      <c r="D7441" s="2" t="s">
        <v>6435</v>
      </c>
      <c r="E7441" s="4">
        <f t="shared" si="895"/>
        <v>42010</v>
      </c>
      <c r="F7441" s="5">
        <f t="shared" ca="1" si="896"/>
        <v>0.49787817002789991</v>
      </c>
      <c r="G7441" s="1">
        <v>4981876</v>
      </c>
      <c r="H7441" t="s">
        <v>56</v>
      </c>
      <c r="I7441" t="s">
        <v>33</v>
      </c>
      <c r="J7441" s="6" t="str">
        <f t="shared" si="897"/>
        <v>Amsterdam</v>
      </c>
      <c r="K7441" t="s">
        <v>53</v>
      </c>
      <c r="M7441" s="1" t="s">
        <v>6047</v>
      </c>
      <c r="N7441" t="s">
        <v>35</v>
      </c>
      <c r="O7441">
        <v>52.352579630500301</v>
      </c>
      <c r="P7441">
        <v>4.8619355224677303</v>
      </c>
      <c r="Q7441" t="s">
        <v>36</v>
      </c>
      <c r="R7441" t="s">
        <v>37</v>
      </c>
      <c r="S7441">
        <v>3</v>
      </c>
      <c r="T7441">
        <v>1</v>
      </c>
      <c r="U7441">
        <v>2</v>
      </c>
      <c r="V7441">
        <v>2</v>
      </c>
      <c r="W7441" t="s">
        <v>38</v>
      </c>
      <c r="X7441" s="8">
        <v>90</v>
      </c>
      <c r="Y7441">
        <v>3</v>
      </c>
      <c r="Z7441">
        <v>25</v>
      </c>
      <c r="AA7441">
        <v>3</v>
      </c>
      <c r="AB7441" s="6">
        <f t="shared" si="898"/>
        <v>8</v>
      </c>
      <c r="AC7441" s="13">
        <f t="shared" si="899"/>
        <v>90</v>
      </c>
      <c r="AD7441" s="13">
        <f t="shared" si="900"/>
        <v>270</v>
      </c>
      <c r="AE7441" s="13">
        <f t="shared" si="901"/>
        <v>2160</v>
      </c>
      <c r="AF7441" t="s">
        <v>43</v>
      </c>
      <c r="AG7441">
        <v>1</v>
      </c>
      <c r="AH7441">
        <v>4</v>
      </c>
      <c r="AI7441">
        <v>90</v>
      </c>
      <c r="AJ7441">
        <v>10</v>
      </c>
      <c r="AK7441">
        <v>10</v>
      </c>
      <c r="AL7441">
        <v>10</v>
      </c>
      <c r="AM7441">
        <v>10</v>
      </c>
      <c r="AN7441">
        <v>9</v>
      </c>
      <c r="AO7441">
        <v>10</v>
      </c>
    </row>
    <row r="7442" spans="1:41">
      <c r="A7442" s="1">
        <v>25685776</v>
      </c>
      <c r="B7442" t="s">
        <v>234</v>
      </c>
      <c r="C7442">
        <v>2015</v>
      </c>
      <c r="D7442" s="2" t="s">
        <v>6435</v>
      </c>
      <c r="E7442" s="4">
        <f t="shared" si="895"/>
        <v>42010</v>
      </c>
      <c r="F7442" s="5">
        <f t="shared" ca="1" si="896"/>
        <v>0.49787817002789991</v>
      </c>
      <c r="G7442" s="1">
        <v>5317273</v>
      </c>
      <c r="H7442" t="s">
        <v>45</v>
      </c>
      <c r="I7442" t="s">
        <v>33</v>
      </c>
      <c r="J7442" s="6" t="str">
        <f t="shared" si="897"/>
        <v>Amsterdam</v>
      </c>
      <c r="K7442" t="s">
        <v>46</v>
      </c>
      <c r="M7442" s="1" t="s">
        <v>1436</v>
      </c>
      <c r="N7442" t="s">
        <v>35</v>
      </c>
      <c r="O7442">
        <v>52.364331423913299</v>
      </c>
      <c r="P7442">
        <v>4.8722252830540196</v>
      </c>
      <c r="Q7442" t="s">
        <v>58</v>
      </c>
      <c r="R7442" t="s">
        <v>37</v>
      </c>
      <c r="S7442">
        <v>5</v>
      </c>
      <c r="T7442">
        <v>1</v>
      </c>
      <c r="U7442">
        <v>3</v>
      </c>
      <c r="V7442">
        <v>5</v>
      </c>
      <c r="W7442" t="s">
        <v>38</v>
      </c>
      <c r="X7442" s="8">
        <v>150</v>
      </c>
      <c r="Y7442">
        <v>1</v>
      </c>
      <c r="Z7442">
        <v>25</v>
      </c>
      <c r="AA7442">
        <v>6</v>
      </c>
      <c r="AB7442" s="6">
        <f t="shared" si="898"/>
        <v>0</v>
      </c>
      <c r="AC7442" s="13">
        <f t="shared" si="899"/>
        <v>175</v>
      </c>
      <c r="AD7442" s="13">
        <f t="shared" si="900"/>
        <v>1050</v>
      </c>
      <c r="AE7442" s="13">
        <f t="shared" si="901"/>
        <v>0</v>
      </c>
      <c r="AF7442" t="s">
        <v>47</v>
      </c>
      <c r="AG7442">
        <v>1</v>
      </c>
      <c r="AH7442">
        <v>0</v>
      </c>
    </row>
    <row r="7443" spans="1:41">
      <c r="A7443" s="1">
        <v>25697408</v>
      </c>
      <c r="B7443" t="s">
        <v>6048</v>
      </c>
      <c r="C7443">
        <v>2015</v>
      </c>
      <c r="D7443" s="2" t="s">
        <v>6435</v>
      </c>
      <c r="E7443" s="4">
        <f t="shared" si="895"/>
        <v>42010</v>
      </c>
      <c r="F7443" s="5">
        <f t="shared" ca="1" si="896"/>
        <v>0.49787817002789991</v>
      </c>
      <c r="G7443" s="1">
        <v>4992590</v>
      </c>
      <c r="H7443" t="s">
        <v>60</v>
      </c>
      <c r="I7443" t="s">
        <v>33</v>
      </c>
      <c r="J7443" s="6" t="str">
        <f t="shared" si="897"/>
        <v>Amsterdam</v>
      </c>
      <c r="K7443" t="s">
        <v>46</v>
      </c>
      <c r="M7443" s="1">
        <v>1074</v>
      </c>
      <c r="N7443" t="s">
        <v>35</v>
      </c>
      <c r="O7443">
        <v>52.355943468120799</v>
      </c>
      <c r="P7443">
        <v>4.9014229010925803</v>
      </c>
      <c r="Q7443" t="s">
        <v>36</v>
      </c>
      <c r="R7443" t="s">
        <v>37</v>
      </c>
      <c r="S7443">
        <v>4</v>
      </c>
      <c r="T7443">
        <v>1</v>
      </c>
      <c r="U7443">
        <v>0</v>
      </c>
      <c r="V7443">
        <v>4</v>
      </c>
      <c r="W7443" t="s">
        <v>38</v>
      </c>
      <c r="X7443" s="8">
        <v>100</v>
      </c>
      <c r="Y7443">
        <v>2</v>
      </c>
      <c r="Z7443">
        <v>20</v>
      </c>
      <c r="AA7443">
        <v>3</v>
      </c>
      <c r="AB7443" s="6">
        <f t="shared" si="898"/>
        <v>18</v>
      </c>
      <c r="AC7443" s="13">
        <f t="shared" si="899"/>
        <v>100</v>
      </c>
      <c r="AD7443" s="13">
        <f t="shared" si="900"/>
        <v>300</v>
      </c>
      <c r="AE7443" s="13">
        <f t="shared" si="901"/>
        <v>5400</v>
      </c>
      <c r="AF7443" t="s">
        <v>43</v>
      </c>
      <c r="AG7443">
        <v>1</v>
      </c>
      <c r="AH7443">
        <v>9</v>
      </c>
      <c r="AI7443">
        <v>82</v>
      </c>
      <c r="AJ7443">
        <v>8</v>
      </c>
      <c r="AK7443">
        <v>9</v>
      </c>
      <c r="AL7443">
        <v>10</v>
      </c>
      <c r="AM7443">
        <v>10</v>
      </c>
      <c r="AN7443">
        <v>9</v>
      </c>
      <c r="AO7443">
        <v>8</v>
      </c>
    </row>
    <row r="7444" spans="1:41">
      <c r="A7444" s="1">
        <v>25697408</v>
      </c>
      <c r="B7444" t="s">
        <v>6048</v>
      </c>
      <c r="C7444">
        <v>2015</v>
      </c>
      <c r="D7444" s="2" t="s">
        <v>6435</v>
      </c>
      <c r="E7444" s="4">
        <f t="shared" si="895"/>
        <v>42010</v>
      </c>
      <c r="F7444" s="5">
        <f t="shared" ca="1" si="896"/>
        <v>0.49787817002789991</v>
      </c>
      <c r="G7444" s="1">
        <v>4984995</v>
      </c>
      <c r="H7444" t="s">
        <v>45</v>
      </c>
      <c r="I7444" t="s">
        <v>33</v>
      </c>
      <c r="J7444" s="6" t="str">
        <f t="shared" si="897"/>
        <v>Amsterdam</v>
      </c>
      <c r="K7444" t="s">
        <v>46</v>
      </c>
      <c r="M7444" s="1">
        <v>1053</v>
      </c>
      <c r="N7444" t="s">
        <v>35</v>
      </c>
      <c r="O7444">
        <v>52.366563517285499</v>
      </c>
      <c r="P7444">
        <v>4.86488845098956</v>
      </c>
      <c r="Q7444" t="s">
        <v>36</v>
      </c>
      <c r="R7444" t="s">
        <v>37</v>
      </c>
      <c r="S7444">
        <v>3</v>
      </c>
      <c r="T7444">
        <v>1</v>
      </c>
      <c r="U7444">
        <v>0</v>
      </c>
      <c r="V7444">
        <v>3</v>
      </c>
      <c r="W7444" t="s">
        <v>38</v>
      </c>
      <c r="X7444" s="8">
        <v>70</v>
      </c>
      <c r="Y7444">
        <v>2</v>
      </c>
      <c r="Z7444">
        <v>10</v>
      </c>
      <c r="AA7444">
        <v>3</v>
      </c>
      <c r="AB7444" s="6">
        <f t="shared" si="898"/>
        <v>22</v>
      </c>
      <c r="AC7444" s="13">
        <f t="shared" si="899"/>
        <v>70</v>
      </c>
      <c r="AD7444" s="13">
        <f t="shared" si="900"/>
        <v>210</v>
      </c>
      <c r="AE7444" s="13">
        <f t="shared" si="901"/>
        <v>4620</v>
      </c>
      <c r="AF7444" t="s">
        <v>43</v>
      </c>
      <c r="AG7444">
        <v>1</v>
      </c>
      <c r="AH7444">
        <v>11</v>
      </c>
      <c r="AI7444">
        <v>91</v>
      </c>
      <c r="AJ7444">
        <v>8</v>
      </c>
      <c r="AK7444">
        <v>9</v>
      </c>
      <c r="AL7444">
        <v>10</v>
      </c>
      <c r="AM7444">
        <v>10</v>
      </c>
      <c r="AN7444">
        <v>10</v>
      </c>
      <c r="AO7444">
        <v>9</v>
      </c>
    </row>
    <row r="7445" spans="1:41">
      <c r="A7445" s="1">
        <v>25703293</v>
      </c>
      <c r="B7445" t="s">
        <v>465</v>
      </c>
      <c r="C7445">
        <v>2015</v>
      </c>
      <c r="D7445" s="2" t="s">
        <v>6435</v>
      </c>
      <c r="E7445" s="4">
        <f t="shared" si="895"/>
        <v>42010</v>
      </c>
      <c r="F7445" s="5">
        <f t="shared" ca="1" si="896"/>
        <v>0.49787817002789991</v>
      </c>
      <c r="G7445" s="1">
        <v>4986055</v>
      </c>
      <c r="H7445" t="s">
        <v>32</v>
      </c>
      <c r="I7445" t="s">
        <v>33</v>
      </c>
      <c r="J7445" s="6" t="str">
        <f t="shared" si="897"/>
        <v>Amsterdam</v>
      </c>
      <c r="K7445" t="s">
        <v>46</v>
      </c>
      <c r="M7445" s="1" t="s">
        <v>6049</v>
      </c>
      <c r="N7445" t="s">
        <v>35</v>
      </c>
      <c r="O7445">
        <v>52.390088547530901</v>
      </c>
      <c r="P7445">
        <v>4.8797616991322004</v>
      </c>
      <c r="Q7445" t="s">
        <v>36</v>
      </c>
      <c r="R7445" t="s">
        <v>37</v>
      </c>
      <c r="S7445">
        <v>6</v>
      </c>
      <c r="T7445">
        <v>1</v>
      </c>
      <c r="U7445">
        <v>3</v>
      </c>
      <c r="V7445">
        <v>5</v>
      </c>
      <c r="W7445" t="s">
        <v>38</v>
      </c>
      <c r="X7445" s="8">
        <v>149</v>
      </c>
      <c r="Y7445">
        <v>4</v>
      </c>
      <c r="Z7445">
        <v>10</v>
      </c>
      <c r="AA7445">
        <v>5</v>
      </c>
      <c r="AB7445" s="6">
        <f t="shared" si="898"/>
        <v>2</v>
      </c>
      <c r="AC7445" s="13">
        <f t="shared" si="899"/>
        <v>149</v>
      </c>
      <c r="AD7445" s="13">
        <f t="shared" si="900"/>
        <v>745</v>
      </c>
      <c r="AE7445" s="13">
        <f t="shared" si="901"/>
        <v>1490</v>
      </c>
      <c r="AF7445" t="s">
        <v>47</v>
      </c>
      <c r="AG7445">
        <v>0.9</v>
      </c>
      <c r="AH7445">
        <v>1</v>
      </c>
      <c r="AI7445">
        <v>100</v>
      </c>
      <c r="AJ7445">
        <v>10</v>
      </c>
      <c r="AK7445">
        <v>10</v>
      </c>
      <c r="AL7445">
        <v>10</v>
      </c>
      <c r="AM7445">
        <v>10</v>
      </c>
      <c r="AN7445">
        <v>8</v>
      </c>
      <c r="AO7445">
        <v>10</v>
      </c>
    </row>
    <row r="7446" spans="1:41">
      <c r="A7446" s="1">
        <v>25709147</v>
      </c>
      <c r="B7446" t="s">
        <v>6050</v>
      </c>
      <c r="C7446">
        <v>2015</v>
      </c>
      <c r="D7446" s="2" t="s">
        <v>6435</v>
      </c>
      <c r="E7446" s="4">
        <f t="shared" si="895"/>
        <v>42010</v>
      </c>
      <c r="F7446" s="5">
        <f t="shared" ca="1" si="896"/>
        <v>0.49787817002789991</v>
      </c>
      <c r="G7446" s="1">
        <v>4986980</v>
      </c>
      <c r="H7446" t="s">
        <v>56</v>
      </c>
      <c r="I7446" t="s">
        <v>33</v>
      </c>
      <c r="J7446" s="6" t="str">
        <f t="shared" si="897"/>
        <v>Amsterdam</v>
      </c>
      <c r="K7446" t="s">
        <v>46</v>
      </c>
      <c r="N7446" t="s">
        <v>35</v>
      </c>
      <c r="O7446">
        <v>52.3535330940541</v>
      </c>
      <c r="P7446">
        <v>4.8619836040040596</v>
      </c>
      <c r="Q7446" t="s">
        <v>36</v>
      </c>
      <c r="R7446" t="s">
        <v>42</v>
      </c>
      <c r="S7446">
        <v>2</v>
      </c>
      <c r="T7446">
        <v>1</v>
      </c>
      <c r="U7446">
        <v>1</v>
      </c>
      <c r="V7446">
        <v>1</v>
      </c>
      <c r="W7446" t="s">
        <v>38</v>
      </c>
      <c r="X7446" s="8">
        <v>40</v>
      </c>
      <c r="Y7446">
        <v>1</v>
      </c>
      <c r="Z7446">
        <v>10</v>
      </c>
      <c r="AA7446">
        <v>1</v>
      </c>
      <c r="AB7446" s="6">
        <f t="shared" si="898"/>
        <v>4</v>
      </c>
      <c r="AC7446" s="13">
        <f t="shared" si="899"/>
        <v>50</v>
      </c>
      <c r="AD7446" s="13">
        <f t="shared" si="900"/>
        <v>50</v>
      </c>
      <c r="AE7446" s="13">
        <f t="shared" si="901"/>
        <v>200</v>
      </c>
      <c r="AF7446" t="s">
        <v>39</v>
      </c>
      <c r="AG7446">
        <v>1</v>
      </c>
      <c r="AH7446">
        <v>2</v>
      </c>
      <c r="AI7446">
        <v>90</v>
      </c>
      <c r="AJ7446">
        <v>9</v>
      </c>
      <c r="AK7446">
        <v>7</v>
      </c>
      <c r="AL7446">
        <v>8</v>
      </c>
      <c r="AM7446">
        <v>10</v>
      </c>
      <c r="AN7446">
        <v>9</v>
      </c>
      <c r="AO7446">
        <v>7</v>
      </c>
    </row>
    <row r="7447" spans="1:41">
      <c r="A7447" s="1">
        <v>25726639</v>
      </c>
      <c r="B7447" t="s">
        <v>6051</v>
      </c>
      <c r="C7447">
        <v>2015</v>
      </c>
      <c r="D7447" s="2" t="s">
        <v>6592</v>
      </c>
      <c r="E7447" s="4">
        <f t="shared" si="895"/>
        <v>42011</v>
      </c>
      <c r="F7447" s="5">
        <f t="shared" ca="1" si="896"/>
        <v>0.49513844400050266</v>
      </c>
      <c r="G7447" s="1">
        <v>4989800</v>
      </c>
      <c r="H7447" t="s">
        <v>51</v>
      </c>
      <c r="I7447" t="s">
        <v>33</v>
      </c>
      <c r="J7447" s="6" t="str">
        <f t="shared" si="897"/>
        <v>Amsterdam</v>
      </c>
      <c r="K7447" t="s">
        <v>46</v>
      </c>
      <c r="M7447" s="1">
        <v>1012</v>
      </c>
      <c r="N7447" t="s">
        <v>35</v>
      </c>
      <c r="O7447">
        <v>52.376188939625997</v>
      </c>
      <c r="P7447">
        <v>4.9020536953924498</v>
      </c>
      <c r="Q7447" t="s">
        <v>36</v>
      </c>
      <c r="R7447" t="s">
        <v>37</v>
      </c>
      <c r="S7447">
        <v>2</v>
      </c>
      <c r="T7447">
        <v>1</v>
      </c>
      <c r="U7447">
        <v>1</v>
      </c>
      <c r="V7447">
        <v>1</v>
      </c>
      <c r="W7447" t="s">
        <v>38</v>
      </c>
      <c r="X7447" s="8">
        <v>140</v>
      </c>
      <c r="Y7447">
        <v>1</v>
      </c>
      <c r="Z7447">
        <v>0</v>
      </c>
      <c r="AA7447">
        <v>2</v>
      </c>
      <c r="AB7447" s="6">
        <f t="shared" si="898"/>
        <v>4</v>
      </c>
      <c r="AC7447" s="13">
        <f t="shared" si="899"/>
        <v>140</v>
      </c>
      <c r="AD7447" s="13">
        <f t="shared" si="900"/>
        <v>280</v>
      </c>
      <c r="AE7447" s="13">
        <f t="shared" si="901"/>
        <v>1120</v>
      </c>
      <c r="AF7447" t="s">
        <v>47</v>
      </c>
      <c r="AG7447">
        <v>1</v>
      </c>
      <c r="AH7447">
        <v>2</v>
      </c>
      <c r="AI7447">
        <v>100</v>
      </c>
      <c r="AJ7447">
        <v>10</v>
      </c>
      <c r="AK7447">
        <v>10</v>
      </c>
      <c r="AL7447">
        <v>10</v>
      </c>
      <c r="AM7447">
        <v>10</v>
      </c>
      <c r="AN7447">
        <v>10</v>
      </c>
      <c r="AO7447">
        <v>10</v>
      </c>
    </row>
    <row r="7448" spans="1:41">
      <c r="A7448" s="1">
        <v>25734380</v>
      </c>
      <c r="B7448" t="s">
        <v>249</v>
      </c>
      <c r="C7448">
        <v>2015</v>
      </c>
      <c r="D7448" s="2" t="s">
        <v>6592</v>
      </c>
      <c r="E7448" s="4">
        <f t="shared" si="895"/>
        <v>42011</v>
      </c>
      <c r="F7448" s="5">
        <f t="shared" ca="1" si="896"/>
        <v>0.49513844400050266</v>
      </c>
      <c r="G7448" s="1">
        <v>5035085</v>
      </c>
      <c r="H7448" t="s">
        <v>51</v>
      </c>
      <c r="I7448" t="s">
        <v>33</v>
      </c>
      <c r="J7448" s="6" t="str">
        <f t="shared" si="897"/>
        <v>Amsterdam</v>
      </c>
      <c r="K7448" t="s">
        <v>46</v>
      </c>
      <c r="M7448" s="1" t="s">
        <v>6052</v>
      </c>
      <c r="N7448" t="s">
        <v>35</v>
      </c>
      <c r="O7448">
        <v>52.3730031784037</v>
      </c>
      <c r="P7448">
        <v>4.89862391695379</v>
      </c>
      <c r="Q7448" t="s">
        <v>58</v>
      </c>
      <c r="R7448" t="s">
        <v>37</v>
      </c>
      <c r="S7448">
        <v>2</v>
      </c>
      <c r="T7448">
        <v>1</v>
      </c>
      <c r="U7448">
        <v>1</v>
      </c>
      <c r="V7448">
        <v>1</v>
      </c>
      <c r="W7448" t="s">
        <v>38</v>
      </c>
      <c r="X7448" s="8">
        <v>100</v>
      </c>
      <c r="Y7448">
        <v>1</v>
      </c>
      <c r="Z7448">
        <v>0</v>
      </c>
      <c r="AA7448">
        <v>2</v>
      </c>
      <c r="AB7448" s="6">
        <f t="shared" si="898"/>
        <v>6</v>
      </c>
      <c r="AC7448" s="13">
        <f t="shared" si="899"/>
        <v>100</v>
      </c>
      <c r="AD7448" s="13">
        <f t="shared" si="900"/>
        <v>200</v>
      </c>
      <c r="AE7448" s="13">
        <f t="shared" si="901"/>
        <v>1200</v>
      </c>
      <c r="AF7448" t="s">
        <v>47</v>
      </c>
      <c r="AG7448">
        <v>1</v>
      </c>
      <c r="AH7448">
        <v>3</v>
      </c>
      <c r="AI7448">
        <v>100</v>
      </c>
      <c r="AJ7448">
        <v>10</v>
      </c>
      <c r="AK7448">
        <v>10</v>
      </c>
      <c r="AL7448">
        <v>9</v>
      </c>
      <c r="AM7448">
        <v>10</v>
      </c>
      <c r="AN7448">
        <v>9</v>
      </c>
      <c r="AO7448">
        <v>10</v>
      </c>
    </row>
    <row r="7449" spans="1:41">
      <c r="A7449" s="1">
        <v>25745744</v>
      </c>
      <c r="B7449" t="s">
        <v>1902</v>
      </c>
      <c r="C7449">
        <v>2015</v>
      </c>
      <c r="D7449" s="2" t="s">
        <v>6592</v>
      </c>
      <c r="E7449" s="4">
        <f t="shared" si="895"/>
        <v>42011</v>
      </c>
      <c r="F7449" s="5">
        <f t="shared" ca="1" si="896"/>
        <v>0.49513844400050266</v>
      </c>
      <c r="G7449" s="1">
        <v>5002477</v>
      </c>
      <c r="H7449" t="s">
        <v>198</v>
      </c>
      <c r="I7449" t="s">
        <v>33</v>
      </c>
      <c r="J7449" s="6" t="str">
        <f t="shared" si="897"/>
        <v>Amsterdam</v>
      </c>
      <c r="K7449" t="s">
        <v>46</v>
      </c>
      <c r="M7449" s="1" t="s">
        <v>6053</v>
      </c>
      <c r="N7449" t="s">
        <v>35</v>
      </c>
      <c r="O7449">
        <v>52.3900315656307</v>
      </c>
      <c r="P7449">
        <v>4.9378485673774399</v>
      </c>
      <c r="Q7449" t="s">
        <v>58</v>
      </c>
      <c r="R7449" t="s">
        <v>37</v>
      </c>
      <c r="S7449">
        <v>6</v>
      </c>
      <c r="T7449">
        <v>1</v>
      </c>
      <c r="U7449">
        <v>3</v>
      </c>
      <c r="V7449">
        <v>6</v>
      </c>
      <c r="W7449" t="s">
        <v>38</v>
      </c>
      <c r="X7449" s="8">
        <v>160</v>
      </c>
      <c r="Y7449">
        <v>4</v>
      </c>
      <c r="Z7449">
        <v>25</v>
      </c>
      <c r="AA7449">
        <v>2</v>
      </c>
      <c r="AB7449" s="6">
        <f t="shared" si="898"/>
        <v>0</v>
      </c>
      <c r="AC7449" s="13">
        <f t="shared" si="899"/>
        <v>160</v>
      </c>
      <c r="AD7449" s="13">
        <f t="shared" si="900"/>
        <v>320</v>
      </c>
      <c r="AE7449" s="13">
        <f t="shared" si="901"/>
        <v>0</v>
      </c>
      <c r="AF7449" t="s">
        <v>47</v>
      </c>
      <c r="AG7449">
        <v>0.98</v>
      </c>
      <c r="AH7449">
        <v>0</v>
      </c>
    </row>
    <row r="7450" spans="1:41">
      <c r="A7450" s="1">
        <v>25745744</v>
      </c>
      <c r="B7450" t="s">
        <v>1902</v>
      </c>
      <c r="C7450">
        <v>2015</v>
      </c>
      <c r="D7450" s="2" t="s">
        <v>6592</v>
      </c>
      <c r="E7450" s="4">
        <f t="shared" si="895"/>
        <v>42011</v>
      </c>
      <c r="F7450" s="5">
        <f t="shared" ca="1" si="896"/>
        <v>0.49513844400050266</v>
      </c>
      <c r="G7450" s="1">
        <v>5108756</v>
      </c>
      <c r="H7450" t="s">
        <v>673</v>
      </c>
      <c r="I7450" t="s">
        <v>33</v>
      </c>
      <c r="J7450" s="6" t="str">
        <f t="shared" si="897"/>
        <v>Amsterdam</v>
      </c>
      <c r="K7450" t="s">
        <v>46</v>
      </c>
      <c r="M7450" s="1">
        <v>1033</v>
      </c>
      <c r="N7450" t="s">
        <v>35</v>
      </c>
      <c r="O7450">
        <v>52.408915938855202</v>
      </c>
      <c r="P7450">
        <v>4.8935390224085404</v>
      </c>
      <c r="Q7450" t="s">
        <v>58</v>
      </c>
      <c r="R7450" t="s">
        <v>37</v>
      </c>
      <c r="S7450">
        <v>6</v>
      </c>
      <c r="T7450">
        <v>1</v>
      </c>
      <c r="U7450">
        <v>3</v>
      </c>
      <c r="V7450">
        <v>6</v>
      </c>
      <c r="W7450" t="s">
        <v>38</v>
      </c>
      <c r="X7450" s="8">
        <v>140</v>
      </c>
      <c r="Y7450">
        <v>4</v>
      </c>
      <c r="Z7450">
        <v>25</v>
      </c>
      <c r="AA7450">
        <v>2</v>
      </c>
      <c r="AB7450" s="6">
        <f t="shared" si="898"/>
        <v>2</v>
      </c>
      <c r="AC7450" s="13">
        <f t="shared" si="899"/>
        <v>140</v>
      </c>
      <c r="AD7450" s="13">
        <f t="shared" si="900"/>
        <v>280</v>
      </c>
      <c r="AE7450" s="13">
        <f t="shared" si="901"/>
        <v>560</v>
      </c>
      <c r="AF7450" t="s">
        <v>47</v>
      </c>
      <c r="AG7450">
        <v>0.98</v>
      </c>
      <c r="AH7450">
        <v>1</v>
      </c>
    </row>
    <row r="7451" spans="1:41">
      <c r="A7451" s="1">
        <v>25745744</v>
      </c>
      <c r="B7451" t="s">
        <v>1902</v>
      </c>
      <c r="C7451">
        <v>2015</v>
      </c>
      <c r="D7451" s="2" t="s">
        <v>6592</v>
      </c>
      <c r="E7451" s="4">
        <f t="shared" si="895"/>
        <v>42011</v>
      </c>
      <c r="F7451" s="5">
        <f t="shared" ca="1" si="896"/>
        <v>0.49513844400050266</v>
      </c>
      <c r="G7451" s="1">
        <v>5857811</v>
      </c>
      <c r="H7451" t="s">
        <v>32</v>
      </c>
      <c r="I7451" t="s">
        <v>33</v>
      </c>
      <c r="J7451" s="6" t="str">
        <f t="shared" si="897"/>
        <v>Amsterdam</v>
      </c>
      <c r="K7451" t="s">
        <v>46</v>
      </c>
      <c r="M7451" s="1" t="s">
        <v>1756</v>
      </c>
      <c r="N7451" t="s">
        <v>35</v>
      </c>
      <c r="O7451">
        <v>52.389919345030002</v>
      </c>
      <c r="P7451">
        <v>4.8837501469743501</v>
      </c>
      <c r="Q7451" t="s">
        <v>36</v>
      </c>
      <c r="R7451" t="s">
        <v>37</v>
      </c>
      <c r="S7451">
        <v>4</v>
      </c>
      <c r="T7451">
        <v>1</v>
      </c>
      <c r="U7451">
        <v>2</v>
      </c>
      <c r="V7451">
        <v>4</v>
      </c>
      <c r="W7451" t="s">
        <v>38</v>
      </c>
      <c r="X7451" s="8">
        <v>140</v>
      </c>
      <c r="Y7451">
        <v>2</v>
      </c>
      <c r="Z7451">
        <v>25</v>
      </c>
      <c r="AA7451">
        <v>2</v>
      </c>
      <c r="AB7451" s="6">
        <f t="shared" si="898"/>
        <v>0</v>
      </c>
      <c r="AC7451" s="13">
        <f t="shared" si="899"/>
        <v>140</v>
      </c>
      <c r="AD7451" s="13">
        <f t="shared" si="900"/>
        <v>280</v>
      </c>
      <c r="AE7451" s="13">
        <f t="shared" si="901"/>
        <v>0</v>
      </c>
      <c r="AF7451" t="s">
        <v>47</v>
      </c>
      <c r="AG7451">
        <v>0.98</v>
      </c>
      <c r="AH7451">
        <v>0</v>
      </c>
    </row>
    <row r="7452" spans="1:41">
      <c r="A7452" s="1">
        <v>25745744</v>
      </c>
      <c r="B7452" t="s">
        <v>1902</v>
      </c>
      <c r="C7452">
        <v>2015</v>
      </c>
      <c r="D7452" s="2" t="s">
        <v>6592</v>
      </c>
      <c r="E7452" s="4">
        <f t="shared" si="895"/>
        <v>42011</v>
      </c>
      <c r="F7452" s="5">
        <f t="shared" ca="1" si="896"/>
        <v>0.49513844400050266</v>
      </c>
      <c r="G7452" s="1">
        <v>5557490</v>
      </c>
      <c r="H7452" t="s">
        <v>80</v>
      </c>
      <c r="I7452" t="s">
        <v>33</v>
      </c>
      <c r="J7452" s="6" t="str">
        <f t="shared" si="897"/>
        <v>Amsterdam</v>
      </c>
      <c r="K7452" t="s">
        <v>46</v>
      </c>
      <c r="M7452" s="1" t="s">
        <v>6054</v>
      </c>
      <c r="N7452" t="s">
        <v>35</v>
      </c>
      <c r="O7452">
        <v>52.351488543357299</v>
      </c>
      <c r="P7452">
        <v>4.9367158840944798</v>
      </c>
      <c r="Q7452" t="s">
        <v>36</v>
      </c>
      <c r="R7452" t="s">
        <v>37</v>
      </c>
      <c r="S7452">
        <v>4</v>
      </c>
      <c r="T7452">
        <v>1</v>
      </c>
      <c r="U7452">
        <v>2</v>
      </c>
      <c r="V7452">
        <v>2</v>
      </c>
      <c r="W7452" t="s">
        <v>38</v>
      </c>
      <c r="X7452" s="8">
        <v>100</v>
      </c>
      <c r="Y7452">
        <v>2</v>
      </c>
      <c r="Z7452">
        <v>25</v>
      </c>
      <c r="AA7452">
        <v>2</v>
      </c>
      <c r="AB7452" s="6">
        <f t="shared" si="898"/>
        <v>0</v>
      </c>
      <c r="AC7452" s="13">
        <f t="shared" si="899"/>
        <v>100</v>
      </c>
      <c r="AD7452" s="13">
        <f t="shared" si="900"/>
        <v>200</v>
      </c>
      <c r="AE7452" s="13">
        <f t="shared" si="901"/>
        <v>0</v>
      </c>
      <c r="AF7452" t="s">
        <v>47</v>
      </c>
      <c r="AG7452">
        <v>0.98</v>
      </c>
      <c r="AH7452">
        <v>0</v>
      </c>
    </row>
    <row r="7453" spans="1:41">
      <c r="A7453" s="1">
        <v>25745744</v>
      </c>
      <c r="B7453" t="s">
        <v>1902</v>
      </c>
      <c r="C7453">
        <v>2015</v>
      </c>
      <c r="D7453" s="2" t="s">
        <v>6592</v>
      </c>
      <c r="E7453" s="4">
        <f t="shared" si="895"/>
        <v>42011</v>
      </c>
      <c r="F7453" s="5">
        <f t="shared" ca="1" si="896"/>
        <v>0.49513844400050266</v>
      </c>
      <c r="G7453" s="1">
        <v>5000423</v>
      </c>
      <c r="H7453" t="s">
        <v>56</v>
      </c>
      <c r="I7453" t="s">
        <v>33</v>
      </c>
      <c r="J7453" s="6" t="str">
        <f t="shared" si="897"/>
        <v>Amsterdam</v>
      </c>
      <c r="K7453" t="s">
        <v>46</v>
      </c>
      <c r="M7453" s="1">
        <v>1071</v>
      </c>
      <c r="N7453" t="s">
        <v>35</v>
      </c>
      <c r="O7453">
        <v>52.353097111341398</v>
      </c>
      <c r="P7453">
        <v>4.8821429463997603</v>
      </c>
      <c r="Q7453" t="s">
        <v>36</v>
      </c>
      <c r="R7453" t="s">
        <v>37</v>
      </c>
      <c r="S7453">
        <v>2</v>
      </c>
      <c r="T7453">
        <v>1</v>
      </c>
      <c r="U7453">
        <v>1</v>
      </c>
      <c r="V7453">
        <v>1</v>
      </c>
      <c r="W7453" t="s">
        <v>38</v>
      </c>
      <c r="X7453" s="8">
        <v>130</v>
      </c>
      <c r="Y7453">
        <v>0</v>
      </c>
      <c r="Z7453">
        <v>0</v>
      </c>
      <c r="AA7453">
        <v>2</v>
      </c>
      <c r="AB7453" s="6">
        <f t="shared" si="898"/>
        <v>6</v>
      </c>
      <c r="AC7453" s="13">
        <f t="shared" si="899"/>
        <v>130</v>
      </c>
      <c r="AD7453" s="13">
        <f t="shared" si="900"/>
        <v>260</v>
      </c>
      <c r="AE7453" s="13">
        <f t="shared" si="901"/>
        <v>1560</v>
      </c>
      <c r="AF7453" t="s">
        <v>47</v>
      </c>
      <c r="AG7453">
        <v>0.98</v>
      </c>
      <c r="AH7453">
        <v>3</v>
      </c>
      <c r="AI7453">
        <v>93</v>
      </c>
      <c r="AJ7453">
        <v>9</v>
      </c>
      <c r="AK7453">
        <v>10</v>
      </c>
      <c r="AL7453">
        <v>10</v>
      </c>
      <c r="AM7453">
        <v>10</v>
      </c>
      <c r="AN7453">
        <v>10</v>
      </c>
      <c r="AO7453">
        <v>9</v>
      </c>
    </row>
    <row r="7454" spans="1:41">
      <c r="A7454" s="1">
        <v>25745744</v>
      </c>
      <c r="B7454" t="s">
        <v>1902</v>
      </c>
      <c r="C7454">
        <v>2015</v>
      </c>
      <c r="D7454" s="2" t="s">
        <v>6592</v>
      </c>
      <c r="E7454" s="4">
        <f t="shared" si="895"/>
        <v>42011</v>
      </c>
      <c r="F7454" s="5">
        <f t="shared" ca="1" si="896"/>
        <v>0.49513844400050266</v>
      </c>
      <c r="G7454" s="1">
        <v>5001056</v>
      </c>
      <c r="H7454" t="s">
        <v>198</v>
      </c>
      <c r="I7454" t="s">
        <v>33</v>
      </c>
      <c r="J7454" s="6" t="str">
        <f t="shared" si="897"/>
        <v>Amsterdam</v>
      </c>
      <c r="K7454" t="s">
        <v>46</v>
      </c>
      <c r="M7454" s="1" t="s">
        <v>6055</v>
      </c>
      <c r="N7454" t="s">
        <v>35</v>
      </c>
      <c r="O7454">
        <v>52.3872867454999</v>
      </c>
      <c r="P7454">
        <v>4.9283858945016901</v>
      </c>
      <c r="Q7454" t="s">
        <v>58</v>
      </c>
      <c r="R7454" t="s">
        <v>37</v>
      </c>
      <c r="S7454">
        <v>2</v>
      </c>
      <c r="T7454">
        <v>1</v>
      </c>
      <c r="U7454">
        <v>1</v>
      </c>
      <c r="V7454">
        <v>1</v>
      </c>
      <c r="W7454" t="s">
        <v>38</v>
      </c>
      <c r="X7454" s="8">
        <v>95</v>
      </c>
      <c r="Y7454">
        <v>1</v>
      </c>
      <c r="Z7454">
        <v>0</v>
      </c>
      <c r="AA7454">
        <v>2</v>
      </c>
      <c r="AB7454" s="6">
        <f t="shared" si="898"/>
        <v>4</v>
      </c>
      <c r="AC7454" s="13">
        <f t="shared" si="899"/>
        <v>95</v>
      </c>
      <c r="AD7454" s="13">
        <f t="shared" si="900"/>
        <v>190</v>
      </c>
      <c r="AE7454" s="13">
        <f t="shared" si="901"/>
        <v>760</v>
      </c>
      <c r="AF7454" t="s">
        <v>47</v>
      </c>
      <c r="AG7454">
        <v>0.98</v>
      </c>
      <c r="AH7454">
        <v>2</v>
      </c>
      <c r="AI7454">
        <v>90</v>
      </c>
      <c r="AJ7454">
        <v>10</v>
      </c>
      <c r="AK7454">
        <v>10</v>
      </c>
      <c r="AL7454">
        <v>10</v>
      </c>
      <c r="AM7454">
        <v>10</v>
      </c>
      <c r="AN7454">
        <v>8</v>
      </c>
      <c r="AO7454">
        <v>8</v>
      </c>
    </row>
    <row r="7455" spans="1:41">
      <c r="A7455" s="1">
        <v>25745744</v>
      </c>
      <c r="B7455" t="s">
        <v>1902</v>
      </c>
      <c r="C7455">
        <v>2015</v>
      </c>
      <c r="D7455" s="2" t="s">
        <v>6592</v>
      </c>
      <c r="E7455" s="4">
        <f t="shared" si="895"/>
        <v>42011</v>
      </c>
      <c r="F7455" s="5">
        <f t="shared" ca="1" si="896"/>
        <v>0.49513844400050266</v>
      </c>
      <c r="G7455" s="1">
        <v>5608581</v>
      </c>
      <c r="H7455" t="s">
        <v>45</v>
      </c>
      <c r="I7455" t="s">
        <v>33</v>
      </c>
      <c r="J7455" s="6" t="str">
        <f t="shared" si="897"/>
        <v>Amsterdam</v>
      </c>
      <c r="K7455" t="s">
        <v>46</v>
      </c>
      <c r="M7455" s="1" t="s">
        <v>6056</v>
      </c>
      <c r="N7455" t="s">
        <v>35</v>
      </c>
      <c r="O7455">
        <v>52.370822492205903</v>
      </c>
      <c r="P7455">
        <v>4.8660829093623601</v>
      </c>
      <c r="Q7455" t="s">
        <v>36</v>
      </c>
      <c r="R7455" t="s">
        <v>37</v>
      </c>
      <c r="S7455">
        <v>2</v>
      </c>
      <c r="T7455">
        <v>1</v>
      </c>
      <c r="U7455">
        <v>1</v>
      </c>
      <c r="V7455">
        <v>1</v>
      </c>
      <c r="W7455" t="s">
        <v>38</v>
      </c>
      <c r="X7455" s="8">
        <v>140</v>
      </c>
      <c r="Y7455">
        <v>2</v>
      </c>
      <c r="Z7455">
        <v>30</v>
      </c>
      <c r="AA7455">
        <v>3</v>
      </c>
      <c r="AB7455" s="6">
        <f t="shared" si="898"/>
        <v>2</v>
      </c>
      <c r="AC7455" s="13">
        <f t="shared" si="899"/>
        <v>140</v>
      </c>
      <c r="AD7455" s="13">
        <f t="shared" si="900"/>
        <v>420</v>
      </c>
      <c r="AE7455" s="13">
        <f t="shared" si="901"/>
        <v>840</v>
      </c>
      <c r="AF7455" t="s">
        <v>47</v>
      </c>
      <c r="AG7455">
        <v>0.98</v>
      </c>
      <c r="AH7455">
        <v>1</v>
      </c>
      <c r="AI7455">
        <v>100</v>
      </c>
      <c r="AJ7455">
        <v>8</v>
      </c>
      <c r="AK7455">
        <v>8</v>
      </c>
      <c r="AL7455">
        <v>10</v>
      </c>
      <c r="AM7455">
        <v>10</v>
      </c>
      <c r="AN7455">
        <v>8</v>
      </c>
      <c r="AO7455">
        <v>8</v>
      </c>
    </row>
    <row r="7456" spans="1:41">
      <c r="A7456" s="1">
        <v>25745744</v>
      </c>
      <c r="B7456" t="s">
        <v>1902</v>
      </c>
      <c r="C7456">
        <v>2015</v>
      </c>
      <c r="D7456" s="2" t="s">
        <v>6592</v>
      </c>
      <c r="E7456" s="4">
        <f t="shared" si="895"/>
        <v>42011</v>
      </c>
      <c r="F7456" s="5">
        <f t="shared" ca="1" si="896"/>
        <v>0.49513844400050266</v>
      </c>
      <c r="G7456" s="1">
        <v>5138312</v>
      </c>
      <c r="H7456" t="s">
        <v>198</v>
      </c>
      <c r="I7456" t="s">
        <v>33</v>
      </c>
      <c r="J7456" s="6" t="str">
        <f t="shared" si="897"/>
        <v>Amsterdam</v>
      </c>
      <c r="K7456" t="s">
        <v>46</v>
      </c>
      <c r="M7456" s="1" t="s">
        <v>6057</v>
      </c>
      <c r="N7456" t="s">
        <v>35</v>
      </c>
      <c r="O7456">
        <v>52.391314850353801</v>
      </c>
      <c r="P7456">
        <v>4.9410144540597596</v>
      </c>
      <c r="Q7456" t="s">
        <v>36</v>
      </c>
      <c r="R7456" t="s">
        <v>42</v>
      </c>
      <c r="S7456">
        <v>2</v>
      </c>
      <c r="T7456">
        <v>1</v>
      </c>
      <c r="U7456">
        <v>1</v>
      </c>
      <c r="V7456">
        <v>1</v>
      </c>
      <c r="W7456" t="s">
        <v>38</v>
      </c>
      <c r="X7456" s="8">
        <v>75</v>
      </c>
      <c r="Y7456">
        <v>1</v>
      </c>
      <c r="Z7456">
        <v>0</v>
      </c>
      <c r="AA7456">
        <v>2</v>
      </c>
      <c r="AB7456" s="6">
        <f t="shared" si="898"/>
        <v>4</v>
      </c>
      <c r="AC7456" s="13">
        <f t="shared" si="899"/>
        <v>75</v>
      </c>
      <c r="AD7456" s="13">
        <f t="shared" si="900"/>
        <v>150</v>
      </c>
      <c r="AE7456" s="13">
        <f t="shared" si="901"/>
        <v>600</v>
      </c>
      <c r="AF7456" t="s">
        <v>47</v>
      </c>
      <c r="AG7456">
        <v>0.98</v>
      </c>
      <c r="AH7456">
        <v>2</v>
      </c>
      <c r="AI7456">
        <v>100</v>
      </c>
      <c r="AJ7456">
        <v>10</v>
      </c>
      <c r="AK7456">
        <v>10</v>
      </c>
      <c r="AL7456">
        <v>10</v>
      </c>
      <c r="AM7456">
        <v>10</v>
      </c>
      <c r="AN7456">
        <v>10</v>
      </c>
      <c r="AO7456">
        <v>10</v>
      </c>
    </row>
    <row r="7457" spans="1:41">
      <c r="A7457" s="1">
        <v>25747098</v>
      </c>
      <c r="B7457" t="s">
        <v>6058</v>
      </c>
      <c r="C7457">
        <v>2015</v>
      </c>
      <c r="D7457" s="2" t="s">
        <v>6592</v>
      </c>
      <c r="E7457" s="4">
        <f t="shared" si="895"/>
        <v>42011</v>
      </c>
      <c r="F7457" s="5">
        <f t="shared" ca="1" si="896"/>
        <v>0.49513844400050266</v>
      </c>
      <c r="G7457" s="1">
        <v>5028981</v>
      </c>
      <c r="H7457" t="s">
        <v>49</v>
      </c>
      <c r="I7457" t="s">
        <v>33</v>
      </c>
      <c r="J7457" s="6" t="str">
        <f t="shared" si="897"/>
        <v>Amsterdam</v>
      </c>
      <c r="K7457" t="s">
        <v>46</v>
      </c>
      <c r="M7457" s="1" t="s">
        <v>1967</v>
      </c>
      <c r="N7457" t="s">
        <v>35</v>
      </c>
      <c r="O7457">
        <v>52.360665342772698</v>
      </c>
      <c r="P7457">
        <v>4.9090634072544903</v>
      </c>
      <c r="Q7457" t="s">
        <v>36</v>
      </c>
      <c r="R7457" t="s">
        <v>37</v>
      </c>
      <c r="S7457">
        <v>4</v>
      </c>
      <c r="T7457">
        <v>1</v>
      </c>
      <c r="U7457">
        <v>2</v>
      </c>
      <c r="V7457">
        <v>2</v>
      </c>
      <c r="W7457" t="s">
        <v>38</v>
      </c>
      <c r="X7457" s="8">
        <v>199</v>
      </c>
      <c r="Y7457">
        <v>0</v>
      </c>
      <c r="Z7457">
        <v>0</v>
      </c>
      <c r="AA7457">
        <v>1</v>
      </c>
      <c r="AB7457" s="6">
        <f t="shared" si="898"/>
        <v>6</v>
      </c>
      <c r="AC7457" s="13">
        <f t="shared" si="899"/>
        <v>199</v>
      </c>
      <c r="AD7457" s="13">
        <f t="shared" si="900"/>
        <v>199</v>
      </c>
      <c r="AE7457" s="13">
        <f t="shared" si="901"/>
        <v>1194</v>
      </c>
      <c r="AF7457" t="s">
        <v>47</v>
      </c>
      <c r="AG7457">
        <v>1</v>
      </c>
      <c r="AH7457">
        <v>3</v>
      </c>
      <c r="AI7457">
        <v>93</v>
      </c>
      <c r="AJ7457">
        <v>10</v>
      </c>
      <c r="AK7457">
        <v>10</v>
      </c>
      <c r="AL7457">
        <v>9</v>
      </c>
      <c r="AM7457">
        <v>10</v>
      </c>
      <c r="AN7457">
        <v>9</v>
      </c>
      <c r="AO7457">
        <v>9</v>
      </c>
    </row>
    <row r="7458" spans="1:41">
      <c r="A7458" s="1">
        <v>25755619</v>
      </c>
      <c r="B7458" t="s">
        <v>6059</v>
      </c>
      <c r="C7458">
        <v>2015</v>
      </c>
      <c r="D7458" s="2" t="s">
        <v>6592</v>
      </c>
      <c r="E7458" s="4">
        <f t="shared" si="895"/>
        <v>42011</v>
      </c>
      <c r="F7458" s="5">
        <f t="shared" ca="1" si="896"/>
        <v>0.49513844400050266</v>
      </c>
      <c r="G7458" s="1">
        <v>4995443</v>
      </c>
      <c r="H7458" t="s">
        <v>49</v>
      </c>
      <c r="I7458" t="s">
        <v>33</v>
      </c>
      <c r="J7458" s="6" t="str">
        <f t="shared" si="897"/>
        <v>Amsterdam</v>
      </c>
      <c r="K7458" t="s">
        <v>46</v>
      </c>
      <c r="M7458" s="1">
        <v>1017</v>
      </c>
      <c r="N7458" t="s">
        <v>35</v>
      </c>
      <c r="O7458">
        <v>52.362577525966202</v>
      </c>
      <c r="P7458">
        <v>4.8977601653629002</v>
      </c>
      <c r="Q7458" t="s">
        <v>36</v>
      </c>
      <c r="R7458" t="s">
        <v>37</v>
      </c>
      <c r="S7458">
        <v>3</v>
      </c>
      <c r="T7458">
        <v>1</v>
      </c>
      <c r="U7458">
        <v>1</v>
      </c>
      <c r="V7458">
        <v>1</v>
      </c>
      <c r="W7458" t="s">
        <v>38</v>
      </c>
      <c r="X7458" s="8">
        <v>100</v>
      </c>
      <c r="Y7458">
        <v>2</v>
      </c>
      <c r="Z7458">
        <v>50</v>
      </c>
      <c r="AA7458">
        <v>1</v>
      </c>
      <c r="AB7458" s="6">
        <f t="shared" si="898"/>
        <v>2</v>
      </c>
      <c r="AC7458" s="13">
        <f t="shared" si="899"/>
        <v>100</v>
      </c>
      <c r="AD7458" s="13">
        <f t="shared" si="900"/>
        <v>100</v>
      </c>
      <c r="AE7458" s="13">
        <f t="shared" si="901"/>
        <v>200</v>
      </c>
      <c r="AF7458" t="s">
        <v>39</v>
      </c>
      <c r="AG7458">
        <v>0.8</v>
      </c>
      <c r="AH7458">
        <v>1</v>
      </c>
      <c r="AI7458">
        <v>100</v>
      </c>
      <c r="AJ7458">
        <v>8</v>
      </c>
      <c r="AK7458">
        <v>6</v>
      </c>
      <c r="AL7458">
        <v>10</v>
      </c>
      <c r="AM7458">
        <v>10</v>
      </c>
      <c r="AN7458">
        <v>10</v>
      </c>
      <c r="AO7458">
        <v>8</v>
      </c>
    </row>
    <row r="7459" spans="1:41">
      <c r="A7459" s="1">
        <v>25781233</v>
      </c>
      <c r="B7459" t="s">
        <v>5490</v>
      </c>
      <c r="C7459">
        <v>2015</v>
      </c>
      <c r="D7459" s="2" t="s">
        <v>6593</v>
      </c>
      <c r="E7459" s="4">
        <f t="shared" si="895"/>
        <v>42012</v>
      </c>
      <c r="F7459" s="5">
        <f t="shared" ca="1" si="896"/>
        <v>0.49239871797310542</v>
      </c>
      <c r="G7459" s="1">
        <v>5027394</v>
      </c>
      <c r="H7459" t="s">
        <v>60</v>
      </c>
      <c r="I7459" t="s">
        <v>33</v>
      </c>
      <c r="J7459" s="6" t="str">
        <f t="shared" si="897"/>
        <v>Amsterdam</v>
      </c>
      <c r="K7459" t="s">
        <v>46</v>
      </c>
      <c r="M7459" s="1" t="s">
        <v>6060</v>
      </c>
      <c r="N7459" t="s">
        <v>35</v>
      </c>
      <c r="O7459">
        <v>52.357710589430098</v>
      </c>
      <c r="P7459">
        <v>4.8933197401568496</v>
      </c>
      <c r="Q7459" t="s">
        <v>36</v>
      </c>
      <c r="R7459" t="s">
        <v>42</v>
      </c>
      <c r="S7459">
        <v>2</v>
      </c>
      <c r="T7459">
        <v>1</v>
      </c>
      <c r="U7459">
        <v>1</v>
      </c>
      <c r="V7459">
        <v>1</v>
      </c>
      <c r="W7459" t="s">
        <v>38</v>
      </c>
      <c r="X7459" s="8">
        <v>80</v>
      </c>
      <c r="Y7459">
        <v>1</v>
      </c>
      <c r="Z7459">
        <v>0</v>
      </c>
      <c r="AA7459">
        <v>2</v>
      </c>
      <c r="AB7459" s="6">
        <f t="shared" si="898"/>
        <v>4</v>
      </c>
      <c r="AC7459" s="13">
        <f t="shared" si="899"/>
        <v>80</v>
      </c>
      <c r="AD7459" s="13">
        <f t="shared" si="900"/>
        <v>160</v>
      </c>
      <c r="AE7459" s="13">
        <f t="shared" si="901"/>
        <v>640</v>
      </c>
      <c r="AF7459" t="s">
        <v>47</v>
      </c>
      <c r="AG7459">
        <v>0.95</v>
      </c>
      <c r="AH7459">
        <v>2</v>
      </c>
      <c r="AI7459">
        <v>100</v>
      </c>
      <c r="AJ7459">
        <v>10</v>
      </c>
      <c r="AK7459">
        <v>10</v>
      </c>
      <c r="AL7459">
        <v>10</v>
      </c>
      <c r="AM7459">
        <v>10</v>
      </c>
      <c r="AN7459">
        <v>10</v>
      </c>
      <c r="AO7459">
        <v>10</v>
      </c>
    </row>
    <row r="7460" spans="1:41">
      <c r="A7460" s="1">
        <v>25786947</v>
      </c>
      <c r="B7460" t="s">
        <v>2081</v>
      </c>
      <c r="C7460">
        <v>2015</v>
      </c>
      <c r="D7460" s="2" t="s">
        <v>6593</v>
      </c>
      <c r="E7460" s="4">
        <f t="shared" si="895"/>
        <v>42012</v>
      </c>
      <c r="F7460" s="5">
        <f t="shared" ca="1" si="896"/>
        <v>0.49239871797310542</v>
      </c>
      <c r="G7460" s="1">
        <v>5000959</v>
      </c>
      <c r="H7460" t="s">
        <v>41</v>
      </c>
      <c r="I7460" t="s">
        <v>33</v>
      </c>
      <c r="J7460" s="6" t="str">
        <f t="shared" si="897"/>
        <v>Amsterdam</v>
      </c>
      <c r="K7460" t="s">
        <v>46</v>
      </c>
      <c r="M7460" s="1" t="s">
        <v>6061</v>
      </c>
      <c r="N7460" t="s">
        <v>35</v>
      </c>
      <c r="O7460">
        <v>52.364745958738901</v>
      </c>
      <c r="P7460">
        <v>4.9381424315166704</v>
      </c>
      <c r="Q7460" t="s">
        <v>36</v>
      </c>
      <c r="R7460" t="s">
        <v>37</v>
      </c>
      <c r="S7460">
        <v>2</v>
      </c>
      <c r="T7460">
        <v>1</v>
      </c>
      <c r="U7460">
        <v>1</v>
      </c>
      <c r="V7460">
        <v>1</v>
      </c>
      <c r="W7460" t="s">
        <v>38</v>
      </c>
      <c r="X7460" s="8">
        <v>49</v>
      </c>
      <c r="Y7460">
        <v>2</v>
      </c>
      <c r="Z7460">
        <v>15</v>
      </c>
      <c r="AA7460">
        <v>2</v>
      </c>
      <c r="AB7460" s="6">
        <f t="shared" si="898"/>
        <v>12</v>
      </c>
      <c r="AC7460" s="13">
        <f t="shared" si="899"/>
        <v>49</v>
      </c>
      <c r="AD7460" s="13">
        <f t="shared" si="900"/>
        <v>98</v>
      </c>
      <c r="AE7460" s="13">
        <f t="shared" si="901"/>
        <v>1176</v>
      </c>
      <c r="AF7460" t="s">
        <v>43</v>
      </c>
      <c r="AG7460">
        <v>1</v>
      </c>
      <c r="AH7460">
        <v>6</v>
      </c>
      <c r="AI7460">
        <v>100</v>
      </c>
      <c r="AJ7460">
        <v>10</v>
      </c>
      <c r="AK7460">
        <v>10</v>
      </c>
      <c r="AL7460">
        <v>10</v>
      </c>
      <c r="AM7460">
        <v>10</v>
      </c>
      <c r="AN7460">
        <v>9</v>
      </c>
      <c r="AO7460">
        <v>10</v>
      </c>
    </row>
    <row r="7461" spans="1:41">
      <c r="A7461" s="1">
        <v>25788462</v>
      </c>
      <c r="B7461" t="s">
        <v>607</v>
      </c>
      <c r="C7461">
        <v>2015</v>
      </c>
      <c r="D7461" s="2" t="s">
        <v>6593</v>
      </c>
      <c r="E7461" s="4">
        <f t="shared" si="895"/>
        <v>42012</v>
      </c>
      <c r="F7461" s="5">
        <f t="shared" ca="1" si="896"/>
        <v>0.49239871797310542</v>
      </c>
      <c r="G7461" s="1">
        <v>5000874</v>
      </c>
      <c r="H7461" t="s">
        <v>80</v>
      </c>
      <c r="I7461" t="s">
        <v>33</v>
      </c>
      <c r="J7461" s="6" t="str">
        <f t="shared" si="897"/>
        <v>Amsterdam</v>
      </c>
      <c r="K7461" t="s">
        <v>46</v>
      </c>
      <c r="M7461" s="1" t="s">
        <v>6062</v>
      </c>
      <c r="N7461" t="s">
        <v>35</v>
      </c>
      <c r="O7461">
        <v>52.348325076974099</v>
      </c>
      <c r="P7461">
        <v>4.9129053916744203</v>
      </c>
      <c r="Q7461" t="s">
        <v>36</v>
      </c>
      <c r="R7461" t="s">
        <v>37</v>
      </c>
      <c r="S7461">
        <v>2</v>
      </c>
      <c r="T7461">
        <v>1</v>
      </c>
      <c r="U7461">
        <v>1</v>
      </c>
      <c r="V7461">
        <v>1</v>
      </c>
      <c r="W7461" t="s">
        <v>38</v>
      </c>
      <c r="X7461" s="8">
        <v>90</v>
      </c>
      <c r="Y7461">
        <v>1</v>
      </c>
      <c r="Z7461">
        <v>0</v>
      </c>
      <c r="AA7461">
        <v>3</v>
      </c>
      <c r="AB7461" s="6">
        <f t="shared" si="898"/>
        <v>6</v>
      </c>
      <c r="AC7461" s="13">
        <f t="shared" si="899"/>
        <v>90</v>
      </c>
      <c r="AD7461" s="13">
        <f t="shared" si="900"/>
        <v>270</v>
      </c>
      <c r="AE7461" s="13">
        <f t="shared" si="901"/>
        <v>1620</v>
      </c>
      <c r="AF7461" t="s">
        <v>39</v>
      </c>
      <c r="AG7461">
        <v>1</v>
      </c>
      <c r="AH7461">
        <v>3</v>
      </c>
      <c r="AI7461">
        <v>87</v>
      </c>
      <c r="AJ7461">
        <v>10</v>
      </c>
      <c r="AK7461">
        <v>7</v>
      </c>
      <c r="AL7461">
        <v>10</v>
      </c>
      <c r="AM7461">
        <v>9</v>
      </c>
      <c r="AN7461">
        <v>7</v>
      </c>
      <c r="AO7461">
        <v>9</v>
      </c>
    </row>
    <row r="7462" spans="1:41">
      <c r="A7462" s="1">
        <v>25810960</v>
      </c>
      <c r="B7462" t="s">
        <v>1800</v>
      </c>
      <c r="C7462">
        <v>2015</v>
      </c>
      <c r="D7462" s="2" t="s">
        <v>6593</v>
      </c>
      <c r="E7462" s="4">
        <f t="shared" si="895"/>
        <v>42012</v>
      </c>
      <c r="F7462" s="5">
        <f t="shared" ca="1" si="896"/>
        <v>0.49239871797310542</v>
      </c>
      <c r="G7462" s="1">
        <v>5198616</v>
      </c>
      <c r="H7462" t="s">
        <v>51</v>
      </c>
      <c r="I7462" t="s">
        <v>33</v>
      </c>
      <c r="J7462" s="6" t="str">
        <f t="shared" si="897"/>
        <v>Amsterdam</v>
      </c>
      <c r="K7462" t="s">
        <v>46</v>
      </c>
      <c r="M7462" s="1" t="s">
        <v>6063</v>
      </c>
      <c r="N7462" t="s">
        <v>35</v>
      </c>
      <c r="O7462">
        <v>52.379814708140501</v>
      </c>
      <c r="P7462">
        <v>4.8919043839151497</v>
      </c>
      <c r="Q7462" t="s">
        <v>36</v>
      </c>
      <c r="R7462" t="s">
        <v>42</v>
      </c>
      <c r="S7462">
        <v>2</v>
      </c>
      <c r="T7462">
        <v>1</v>
      </c>
      <c r="U7462">
        <v>1</v>
      </c>
      <c r="V7462">
        <v>1</v>
      </c>
      <c r="W7462" t="s">
        <v>38</v>
      </c>
      <c r="X7462" s="8">
        <v>99</v>
      </c>
      <c r="Y7462">
        <v>1</v>
      </c>
      <c r="Z7462">
        <v>0</v>
      </c>
      <c r="AA7462">
        <v>1</v>
      </c>
      <c r="AB7462" s="6">
        <f t="shared" si="898"/>
        <v>0</v>
      </c>
      <c r="AC7462" s="13">
        <f t="shared" si="899"/>
        <v>99</v>
      </c>
      <c r="AD7462" s="13">
        <f t="shared" si="900"/>
        <v>99</v>
      </c>
      <c r="AE7462" s="13">
        <f t="shared" si="901"/>
        <v>0</v>
      </c>
      <c r="AF7462" t="s">
        <v>47</v>
      </c>
      <c r="AG7462">
        <v>0.94</v>
      </c>
      <c r="AH7462">
        <v>0</v>
      </c>
    </row>
    <row r="7463" spans="1:41">
      <c r="A7463" s="1">
        <v>25832900</v>
      </c>
      <c r="B7463" t="s">
        <v>6064</v>
      </c>
      <c r="C7463">
        <v>2015</v>
      </c>
      <c r="D7463" s="2" t="s">
        <v>6594</v>
      </c>
      <c r="E7463" s="4">
        <f t="shared" si="895"/>
        <v>42013</v>
      </c>
      <c r="F7463" s="5">
        <f t="shared" ca="1" si="896"/>
        <v>0.48965899194570811</v>
      </c>
      <c r="G7463" s="1">
        <v>5132885</v>
      </c>
      <c r="H7463" t="s">
        <v>49</v>
      </c>
      <c r="I7463" t="s">
        <v>33</v>
      </c>
      <c r="J7463" s="6" t="str">
        <f t="shared" si="897"/>
        <v>Amsterdam</v>
      </c>
      <c r="K7463" t="s">
        <v>46</v>
      </c>
      <c r="M7463" s="1" t="s">
        <v>6065</v>
      </c>
      <c r="N7463" t="s">
        <v>35</v>
      </c>
      <c r="O7463">
        <v>52.361973590029699</v>
      </c>
      <c r="P7463">
        <v>4.8991545738598203</v>
      </c>
      <c r="Q7463" t="s">
        <v>58</v>
      </c>
      <c r="R7463" t="s">
        <v>37</v>
      </c>
      <c r="S7463">
        <v>4</v>
      </c>
      <c r="T7463">
        <v>1</v>
      </c>
      <c r="U7463">
        <v>3</v>
      </c>
      <c r="V7463">
        <v>3</v>
      </c>
      <c r="W7463" t="s">
        <v>38</v>
      </c>
      <c r="X7463" s="8">
        <v>330</v>
      </c>
      <c r="Y7463">
        <v>4</v>
      </c>
      <c r="Z7463">
        <v>50</v>
      </c>
      <c r="AA7463">
        <v>2</v>
      </c>
      <c r="AB7463" s="6">
        <f t="shared" si="898"/>
        <v>0</v>
      </c>
      <c r="AC7463" s="13">
        <f t="shared" si="899"/>
        <v>330</v>
      </c>
      <c r="AD7463" s="13">
        <f t="shared" si="900"/>
        <v>660</v>
      </c>
      <c r="AE7463" s="13">
        <f t="shared" si="901"/>
        <v>0</v>
      </c>
      <c r="AF7463" t="s">
        <v>83</v>
      </c>
      <c r="AG7463">
        <v>0.24</v>
      </c>
      <c r="AH7463">
        <v>0</v>
      </c>
    </row>
    <row r="7464" spans="1:41">
      <c r="A7464" s="1">
        <v>25837095</v>
      </c>
      <c r="B7464" t="s">
        <v>6066</v>
      </c>
      <c r="C7464">
        <v>2015</v>
      </c>
      <c r="D7464" s="2" t="s">
        <v>6594</v>
      </c>
      <c r="E7464" s="4">
        <f t="shared" si="895"/>
        <v>42013</v>
      </c>
      <c r="F7464" s="5">
        <f t="shared" ca="1" si="896"/>
        <v>0.48965899194570811</v>
      </c>
      <c r="G7464" s="1">
        <v>5009804</v>
      </c>
      <c r="H7464" t="s">
        <v>51</v>
      </c>
      <c r="I7464" t="s">
        <v>33</v>
      </c>
      <c r="J7464" s="6" t="str">
        <f t="shared" si="897"/>
        <v>Amsterdam</v>
      </c>
      <c r="K7464" t="s">
        <v>46</v>
      </c>
      <c r="M7464" s="1" t="s">
        <v>864</v>
      </c>
      <c r="N7464" t="s">
        <v>35</v>
      </c>
      <c r="O7464">
        <v>52.377617118969397</v>
      </c>
      <c r="P7464">
        <v>4.8788715524814004</v>
      </c>
      <c r="Q7464" t="s">
        <v>36</v>
      </c>
      <c r="R7464" t="s">
        <v>37</v>
      </c>
      <c r="S7464">
        <v>2</v>
      </c>
      <c r="T7464">
        <v>1</v>
      </c>
      <c r="U7464">
        <v>1</v>
      </c>
      <c r="V7464">
        <v>1</v>
      </c>
      <c r="W7464" t="s">
        <v>38</v>
      </c>
      <c r="X7464" s="8">
        <v>85</v>
      </c>
      <c r="Y7464">
        <v>1</v>
      </c>
      <c r="Z7464">
        <v>0</v>
      </c>
      <c r="AA7464">
        <v>1</v>
      </c>
      <c r="AB7464" s="6">
        <f t="shared" si="898"/>
        <v>8</v>
      </c>
      <c r="AC7464" s="13">
        <f t="shared" si="899"/>
        <v>85</v>
      </c>
      <c r="AD7464" s="13">
        <f t="shared" si="900"/>
        <v>85</v>
      </c>
      <c r="AE7464" s="13">
        <f t="shared" si="901"/>
        <v>680</v>
      </c>
      <c r="AF7464" t="s">
        <v>39</v>
      </c>
      <c r="AG7464">
        <v>0.5</v>
      </c>
      <c r="AH7464">
        <v>4</v>
      </c>
      <c r="AI7464">
        <v>95</v>
      </c>
      <c r="AJ7464">
        <v>10</v>
      </c>
      <c r="AK7464">
        <v>10</v>
      </c>
      <c r="AL7464">
        <v>10</v>
      </c>
      <c r="AM7464">
        <v>10</v>
      </c>
      <c r="AN7464">
        <v>9</v>
      </c>
      <c r="AO7464">
        <v>9</v>
      </c>
    </row>
    <row r="7465" spans="1:41">
      <c r="A7465" s="1">
        <v>25844454</v>
      </c>
      <c r="B7465" t="s">
        <v>6067</v>
      </c>
      <c r="C7465">
        <v>2015</v>
      </c>
      <c r="D7465" s="2" t="s">
        <v>6594</v>
      </c>
      <c r="E7465" s="4">
        <f t="shared" si="895"/>
        <v>42013</v>
      </c>
      <c r="F7465" s="5">
        <f t="shared" ca="1" si="896"/>
        <v>0.48965899194570811</v>
      </c>
      <c r="G7465" s="1">
        <v>5706562</v>
      </c>
      <c r="H7465" t="s">
        <v>253</v>
      </c>
      <c r="I7465" t="s">
        <v>33</v>
      </c>
      <c r="J7465" s="6" t="str">
        <f t="shared" si="897"/>
        <v>Amsterdam</v>
      </c>
      <c r="K7465" t="s">
        <v>46</v>
      </c>
      <c r="M7465" s="1" t="s">
        <v>6068</v>
      </c>
      <c r="N7465" t="s">
        <v>35</v>
      </c>
      <c r="O7465">
        <v>52.3504501093906</v>
      </c>
      <c r="P7465">
        <v>4.7993625126282398</v>
      </c>
      <c r="Q7465" t="s">
        <v>36</v>
      </c>
      <c r="R7465" t="s">
        <v>42</v>
      </c>
      <c r="S7465">
        <v>2</v>
      </c>
      <c r="T7465">
        <v>0.5</v>
      </c>
      <c r="U7465">
        <v>1</v>
      </c>
      <c r="V7465">
        <v>1</v>
      </c>
      <c r="W7465" t="s">
        <v>38</v>
      </c>
      <c r="X7465" s="8">
        <v>60</v>
      </c>
      <c r="Y7465">
        <v>1</v>
      </c>
      <c r="Z7465">
        <v>0</v>
      </c>
      <c r="AA7465">
        <v>1</v>
      </c>
      <c r="AB7465" s="6">
        <f t="shared" si="898"/>
        <v>0</v>
      </c>
      <c r="AC7465" s="13">
        <f t="shared" si="899"/>
        <v>60</v>
      </c>
      <c r="AD7465" s="13">
        <f t="shared" si="900"/>
        <v>60</v>
      </c>
      <c r="AE7465" s="13">
        <f t="shared" si="901"/>
        <v>0</v>
      </c>
      <c r="AF7465" t="s">
        <v>43</v>
      </c>
      <c r="AG7465">
        <v>0.98</v>
      </c>
      <c r="AH7465">
        <v>0</v>
      </c>
    </row>
    <row r="7466" spans="1:41">
      <c r="A7466" s="1">
        <v>25844454</v>
      </c>
      <c r="B7466" t="s">
        <v>6067</v>
      </c>
      <c r="C7466">
        <v>2015</v>
      </c>
      <c r="D7466" s="2" t="s">
        <v>6594</v>
      </c>
      <c r="E7466" s="4">
        <f t="shared" si="895"/>
        <v>42013</v>
      </c>
      <c r="F7466" s="5">
        <f t="shared" ca="1" si="896"/>
        <v>0.48965899194570811</v>
      </c>
      <c r="G7466" s="1">
        <v>5011138</v>
      </c>
      <c r="H7466" t="s">
        <v>253</v>
      </c>
      <c r="I7466" t="s">
        <v>33</v>
      </c>
      <c r="J7466" s="6" t="str">
        <f t="shared" si="897"/>
        <v>Amsterdam</v>
      </c>
      <c r="K7466" t="s">
        <v>46</v>
      </c>
      <c r="M7466" s="1" t="s">
        <v>6068</v>
      </c>
      <c r="N7466" t="s">
        <v>35</v>
      </c>
      <c r="O7466">
        <v>52.349368726772802</v>
      </c>
      <c r="P7466">
        <v>4.79811098835747</v>
      </c>
      <c r="Q7466" t="s">
        <v>36</v>
      </c>
      <c r="R7466" t="s">
        <v>42</v>
      </c>
      <c r="S7466">
        <v>2</v>
      </c>
      <c r="T7466">
        <v>0.5</v>
      </c>
      <c r="U7466">
        <v>1</v>
      </c>
      <c r="V7466">
        <v>1</v>
      </c>
      <c r="W7466" t="s">
        <v>38</v>
      </c>
      <c r="X7466" s="8">
        <v>40</v>
      </c>
      <c r="Y7466">
        <v>1</v>
      </c>
      <c r="Z7466">
        <v>0</v>
      </c>
      <c r="AA7466">
        <v>1</v>
      </c>
      <c r="AB7466" s="6">
        <f t="shared" si="898"/>
        <v>20</v>
      </c>
      <c r="AC7466" s="13">
        <f t="shared" si="899"/>
        <v>40</v>
      </c>
      <c r="AD7466" s="13">
        <f t="shared" si="900"/>
        <v>40</v>
      </c>
      <c r="AE7466" s="13">
        <f t="shared" si="901"/>
        <v>800</v>
      </c>
      <c r="AF7466" t="s">
        <v>43</v>
      </c>
      <c r="AG7466">
        <v>0.98</v>
      </c>
      <c r="AH7466">
        <v>10</v>
      </c>
      <c r="AI7466">
        <v>94</v>
      </c>
      <c r="AJ7466">
        <v>10</v>
      </c>
      <c r="AK7466">
        <v>9</v>
      </c>
      <c r="AL7466">
        <v>10</v>
      </c>
      <c r="AM7466">
        <v>10</v>
      </c>
      <c r="AN7466">
        <v>9</v>
      </c>
      <c r="AO7466">
        <v>9</v>
      </c>
    </row>
    <row r="7467" spans="1:41">
      <c r="A7467" s="1">
        <v>25845386</v>
      </c>
      <c r="B7467" t="s">
        <v>3525</v>
      </c>
      <c r="C7467">
        <v>2015</v>
      </c>
      <c r="D7467" s="2" t="s">
        <v>6594</v>
      </c>
      <c r="E7467" s="4">
        <f t="shared" si="895"/>
        <v>42013</v>
      </c>
      <c r="F7467" s="5">
        <f t="shared" ca="1" si="896"/>
        <v>0.48965899194570811</v>
      </c>
      <c r="G7467" s="1">
        <v>5197603</v>
      </c>
      <c r="H7467" t="s">
        <v>32</v>
      </c>
      <c r="I7467" t="s">
        <v>33</v>
      </c>
      <c r="J7467" s="6" t="str">
        <f t="shared" si="897"/>
        <v>Amsterdam</v>
      </c>
      <c r="K7467" t="s">
        <v>46</v>
      </c>
      <c r="M7467" s="1">
        <v>1051</v>
      </c>
      <c r="N7467" t="s">
        <v>35</v>
      </c>
      <c r="O7467">
        <v>52.384648533497</v>
      </c>
      <c r="P7467">
        <v>4.8755306156371301</v>
      </c>
      <c r="Q7467" t="s">
        <v>36</v>
      </c>
      <c r="R7467" t="s">
        <v>37</v>
      </c>
      <c r="S7467">
        <v>4</v>
      </c>
      <c r="T7467">
        <v>1</v>
      </c>
      <c r="U7467">
        <v>2</v>
      </c>
      <c r="V7467">
        <v>3</v>
      </c>
      <c r="W7467" t="s">
        <v>38</v>
      </c>
      <c r="X7467" s="8">
        <v>175</v>
      </c>
      <c r="Y7467">
        <v>2</v>
      </c>
      <c r="Z7467">
        <v>15</v>
      </c>
      <c r="AA7467">
        <v>1</v>
      </c>
      <c r="AB7467" s="6">
        <f t="shared" si="898"/>
        <v>0</v>
      </c>
      <c r="AC7467" s="13">
        <f t="shared" si="899"/>
        <v>175</v>
      </c>
      <c r="AD7467" s="13">
        <f t="shared" si="900"/>
        <v>175</v>
      </c>
      <c r="AE7467" s="13">
        <f t="shared" si="901"/>
        <v>0</v>
      </c>
      <c r="AF7467" t="s">
        <v>47</v>
      </c>
      <c r="AG7467">
        <v>1</v>
      </c>
      <c r="AH7467">
        <v>0</v>
      </c>
    </row>
    <row r="7468" spans="1:41">
      <c r="A7468" s="1">
        <v>25849914</v>
      </c>
      <c r="B7468" t="s">
        <v>2452</v>
      </c>
      <c r="C7468">
        <v>2015</v>
      </c>
      <c r="D7468" s="2" t="s">
        <v>6594</v>
      </c>
      <c r="E7468" s="4">
        <f t="shared" si="895"/>
        <v>42013</v>
      </c>
      <c r="F7468" s="5">
        <f t="shared" ca="1" si="896"/>
        <v>0.48965899194570811</v>
      </c>
      <c r="G7468" s="1">
        <v>5712492</v>
      </c>
      <c r="H7468" t="s">
        <v>45</v>
      </c>
      <c r="I7468" t="s">
        <v>33</v>
      </c>
      <c r="J7468" s="6" t="str">
        <f t="shared" si="897"/>
        <v>Amsterdam</v>
      </c>
      <c r="K7468" t="s">
        <v>46</v>
      </c>
      <c r="M7468" s="1">
        <v>1056</v>
      </c>
      <c r="N7468" t="s">
        <v>35</v>
      </c>
      <c r="O7468">
        <v>52.373723439234901</v>
      </c>
      <c r="P7468">
        <v>4.8631861935904901</v>
      </c>
      <c r="Q7468" t="s">
        <v>36</v>
      </c>
      <c r="R7468" t="s">
        <v>42</v>
      </c>
      <c r="S7468">
        <v>2</v>
      </c>
      <c r="T7468">
        <v>1.5</v>
      </c>
      <c r="U7468">
        <v>1</v>
      </c>
      <c r="V7468">
        <v>1</v>
      </c>
      <c r="W7468" t="s">
        <v>38</v>
      </c>
      <c r="X7468" s="8">
        <v>68</v>
      </c>
      <c r="Y7468">
        <v>1</v>
      </c>
      <c r="Z7468">
        <v>10</v>
      </c>
      <c r="AA7468">
        <v>1</v>
      </c>
      <c r="AB7468" s="6">
        <f t="shared" si="898"/>
        <v>0</v>
      </c>
      <c r="AC7468" s="13">
        <f t="shared" si="899"/>
        <v>78</v>
      </c>
      <c r="AD7468" s="13">
        <f t="shared" si="900"/>
        <v>78</v>
      </c>
      <c r="AE7468" s="13">
        <f t="shared" si="901"/>
        <v>0</v>
      </c>
      <c r="AF7468" t="s">
        <v>39</v>
      </c>
      <c r="AG7468">
        <v>0.63</v>
      </c>
      <c r="AH7468">
        <v>0</v>
      </c>
    </row>
    <row r="7469" spans="1:41">
      <c r="A7469" s="1">
        <v>25859837</v>
      </c>
      <c r="B7469" t="s">
        <v>1204</v>
      </c>
      <c r="C7469">
        <v>2015</v>
      </c>
      <c r="D7469" s="2" t="s">
        <v>6594</v>
      </c>
      <c r="E7469" s="4">
        <f t="shared" si="895"/>
        <v>42013</v>
      </c>
      <c r="F7469" s="5">
        <f t="shared" ca="1" si="896"/>
        <v>0.48965899194570811</v>
      </c>
      <c r="G7469" s="1">
        <v>5013821</v>
      </c>
      <c r="H7469" t="s">
        <v>56</v>
      </c>
      <c r="I7469" t="s">
        <v>33</v>
      </c>
      <c r="J7469" s="6" t="str">
        <f t="shared" si="897"/>
        <v>Amsterdam</v>
      </c>
      <c r="K7469" t="s">
        <v>46</v>
      </c>
      <c r="M7469" s="1" t="s">
        <v>6069</v>
      </c>
      <c r="N7469" t="s">
        <v>35</v>
      </c>
      <c r="O7469">
        <v>52.346261521458402</v>
      </c>
      <c r="P7469">
        <v>4.8526100011382702</v>
      </c>
      <c r="Q7469" t="s">
        <v>75</v>
      </c>
      <c r="R7469" t="s">
        <v>37</v>
      </c>
      <c r="S7469">
        <v>2</v>
      </c>
      <c r="T7469">
        <v>1</v>
      </c>
      <c r="U7469">
        <v>1</v>
      </c>
      <c r="V7469">
        <v>1</v>
      </c>
      <c r="W7469" t="s">
        <v>38</v>
      </c>
      <c r="X7469" s="8">
        <v>250</v>
      </c>
      <c r="Y7469">
        <v>1</v>
      </c>
      <c r="Z7469">
        <v>0</v>
      </c>
      <c r="AA7469">
        <v>1</v>
      </c>
      <c r="AB7469" s="6">
        <f t="shared" si="898"/>
        <v>0</v>
      </c>
      <c r="AC7469" s="13">
        <f t="shared" si="899"/>
        <v>250</v>
      </c>
      <c r="AD7469" s="13">
        <f t="shared" si="900"/>
        <v>250</v>
      </c>
      <c r="AE7469" s="13">
        <f t="shared" si="901"/>
        <v>0</v>
      </c>
      <c r="AF7469" t="s">
        <v>62</v>
      </c>
      <c r="AG7469" t="s">
        <v>62</v>
      </c>
      <c r="AH7469">
        <v>0</v>
      </c>
    </row>
    <row r="7470" spans="1:41">
      <c r="A7470" s="1">
        <v>25862716</v>
      </c>
      <c r="B7470" t="s">
        <v>1655</v>
      </c>
      <c r="C7470">
        <v>2015</v>
      </c>
      <c r="D7470" s="2" t="s">
        <v>6594</v>
      </c>
      <c r="E7470" s="4">
        <f t="shared" si="895"/>
        <v>42013</v>
      </c>
      <c r="F7470" s="5">
        <f t="shared" ca="1" si="896"/>
        <v>0.48965899194570811</v>
      </c>
      <c r="G7470" s="1">
        <v>5373877</v>
      </c>
      <c r="H7470" t="s">
        <v>56</v>
      </c>
      <c r="I7470" t="s">
        <v>33</v>
      </c>
      <c r="J7470" s="6" t="str">
        <f t="shared" si="897"/>
        <v>Amsterdam</v>
      </c>
      <c r="K7470" t="s">
        <v>46</v>
      </c>
      <c r="M7470" s="1">
        <v>1075</v>
      </c>
      <c r="N7470" t="s">
        <v>35</v>
      </c>
      <c r="O7470">
        <v>52.352158359225299</v>
      </c>
      <c r="P7470">
        <v>4.85620495958488</v>
      </c>
      <c r="Q7470" t="s">
        <v>36</v>
      </c>
      <c r="R7470" t="s">
        <v>42</v>
      </c>
      <c r="S7470">
        <v>1</v>
      </c>
      <c r="T7470">
        <v>1</v>
      </c>
      <c r="U7470">
        <v>1</v>
      </c>
      <c r="V7470">
        <v>1</v>
      </c>
      <c r="W7470" t="s">
        <v>38</v>
      </c>
      <c r="X7470" s="8">
        <v>60</v>
      </c>
      <c r="Y7470">
        <v>1</v>
      </c>
      <c r="Z7470">
        <v>0</v>
      </c>
      <c r="AA7470">
        <v>1</v>
      </c>
      <c r="AB7470" s="6">
        <f t="shared" si="898"/>
        <v>0</v>
      </c>
      <c r="AC7470" s="13">
        <f t="shared" si="899"/>
        <v>60</v>
      </c>
      <c r="AD7470" s="13">
        <f t="shared" si="900"/>
        <v>60</v>
      </c>
      <c r="AE7470" s="13">
        <f t="shared" si="901"/>
        <v>0</v>
      </c>
      <c r="AF7470" t="s">
        <v>47</v>
      </c>
      <c r="AG7470">
        <v>0.9</v>
      </c>
      <c r="AH7470">
        <v>0</v>
      </c>
    </row>
    <row r="7471" spans="1:41">
      <c r="A7471" s="1">
        <v>25886129</v>
      </c>
      <c r="B7471" t="s">
        <v>157</v>
      </c>
      <c r="C7471">
        <v>2015</v>
      </c>
      <c r="D7471" s="2" t="s">
        <v>6595</v>
      </c>
      <c r="E7471" s="4">
        <f t="shared" si="895"/>
        <v>42014</v>
      </c>
      <c r="F7471" s="5">
        <f t="shared" ca="1" si="896"/>
        <v>0.48691926591831086</v>
      </c>
      <c r="G7471" s="1">
        <v>5017960</v>
      </c>
      <c r="H7471" t="s">
        <v>49</v>
      </c>
      <c r="I7471" t="s">
        <v>33</v>
      </c>
      <c r="J7471" s="6" t="str">
        <f t="shared" si="897"/>
        <v>Amsterdam</v>
      </c>
      <c r="K7471" t="s">
        <v>46</v>
      </c>
      <c r="M7471" s="1" t="s">
        <v>5808</v>
      </c>
      <c r="N7471" t="s">
        <v>35</v>
      </c>
      <c r="O7471">
        <v>52.3725831937276</v>
      </c>
      <c r="P7471">
        <v>4.9075155254295799</v>
      </c>
      <c r="Q7471" t="s">
        <v>36</v>
      </c>
      <c r="R7471" t="s">
        <v>37</v>
      </c>
      <c r="S7471">
        <v>4</v>
      </c>
      <c r="T7471">
        <v>1</v>
      </c>
      <c r="U7471">
        <v>1</v>
      </c>
      <c r="V7471">
        <v>2</v>
      </c>
      <c r="W7471" t="s">
        <v>38</v>
      </c>
      <c r="X7471" s="8">
        <v>110</v>
      </c>
      <c r="Y7471">
        <v>1</v>
      </c>
      <c r="Z7471">
        <v>0</v>
      </c>
      <c r="AA7471">
        <v>2</v>
      </c>
      <c r="AB7471" s="6">
        <f t="shared" si="898"/>
        <v>4</v>
      </c>
      <c r="AC7471" s="13">
        <f t="shared" si="899"/>
        <v>110</v>
      </c>
      <c r="AD7471" s="13">
        <f t="shared" si="900"/>
        <v>220</v>
      </c>
      <c r="AE7471" s="13">
        <f t="shared" si="901"/>
        <v>880</v>
      </c>
      <c r="AF7471" t="s">
        <v>39</v>
      </c>
      <c r="AG7471">
        <v>1</v>
      </c>
      <c r="AH7471">
        <v>2</v>
      </c>
      <c r="AI7471">
        <v>100</v>
      </c>
      <c r="AJ7471">
        <v>10</v>
      </c>
      <c r="AK7471">
        <v>10</v>
      </c>
      <c r="AL7471">
        <v>10</v>
      </c>
      <c r="AM7471">
        <v>9</v>
      </c>
      <c r="AN7471">
        <v>9</v>
      </c>
      <c r="AO7471">
        <v>10</v>
      </c>
    </row>
    <row r="7472" spans="1:41">
      <c r="A7472" s="1">
        <v>25935104</v>
      </c>
      <c r="B7472" t="s">
        <v>1518</v>
      </c>
      <c r="C7472">
        <v>2015</v>
      </c>
      <c r="D7472" s="2" t="s">
        <v>6348</v>
      </c>
      <c r="E7472" s="4">
        <f t="shared" si="895"/>
        <v>42015</v>
      </c>
      <c r="F7472" s="5">
        <f t="shared" ca="1" si="896"/>
        <v>0.48417953989091361</v>
      </c>
      <c r="G7472" s="1">
        <v>5025445</v>
      </c>
      <c r="H7472" t="s">
        <v>107</v>
      </c>
      <c r="I7472" t="s">
        <v>33</v>
      </c>
      <c r="J7472" s="6" t="str">
        <f t="shared" si="897"/>
        <v>Amsterdam</v>
      </c>
      <c r="K7472" t="s">
        <v>46</v>
      </c>
      <c r="M7472" s="1" t="s">
        <v>6070</v>
      </c>
      <c r="N7472" t="s">
        <v>35</v>
      </c>
      <c r="O7472">
        <v>52.3569076712457</v>
      </c>
      <c r="P7472">
        <v>4.9222180371467497</v>
      </c>
      <c r="Q7472" t="s">
        <v>36</v>
      </c>
      <c r="R7472" t="s">
        <v>37</v>
      </c>
      <c r="S7472">
        <v>4</v>
      </c>
      <c r="T7472">
        <v>1</v>
      </c>
      <c r="U7472">
        <v>1</v>
      </c>
      <c r="V7472">
        <v>2</v>
      </c>
      <c r="W7472" t="s">
        <v>38</v>
      </c>
      <c r="X7472" s="8">
        <v>89</v>
      </c>
      <c r="Y7472">
        <v>1</v>
      </c>
      <c r="Z7472">
        <v>0</v>
      </c>
      <c r="AA7472">
        <v>2</v>
      </c>
      <c r="AB7472" s="6">
        <f t="shared" si="898"/>
        <v>10</v>
      </c>
      <c r="AC7472" s="13">
        <f t="shared" si="899"/>
        <v>89</v>
      </c>
      <c r="AD7472" s="13">
        <f t="shared" si="900"/>
        <v>178</v>
      </c>
      <c r="AE7472" s="13">
        <f t="shared" si="901"/>
        <v>1780</v>
      </c>
      <c r="AF7472" t="s">
        <v>47</v>
      </c>
      <c r="AG7472">
        <v>1</v>
      </c>
      <c r="AH7472">
        <v>5</v>
      </c>
      <c r="AI7472">
        <v>100</v>
      </c>
      <c r="AJ7472">
        <v>10</v>
      </c>
      <c r="AK7472">
        <v>10</v>
      </c>
      <c r="AL7472">
        <v>10</v>
      </c>
      <c r="AM7472">
        <v>10</v>
      </c>
      <c r="AN7472">
        <v>10</v>
      </c>
      <c r="AO7472">
        <v>10</v>
      </c>
    </row>
    <row r="7473" spans="1:41">
      <c r="A7473" s="1">
        <v>25952046</v>
      </c>
      <c r="B7473" t="s">
        <v>965</v>
      </c>
      <c r="C7473">
        <v>2015</v>
      </c>
      <c r="D7473" s="2" t="s">
        <v>6348</v>
      </c>
      <c r="E7473" s="4">
        <f t="shared" si="895"/>
        <v>42015</v>
      </c>
      <c r="F7473" s="5">
        <f t="shared" ca="1" si="896"/>
        <v>0.48417953989091361</v>
      </c>
      <c r="G7473" s="1">
        <v>5263756</v>
      </c>
      <c r="H7473" t="s">
        <v>56</v>
      </c>
      <c r="I7473" t="s">
        <v>33</v>
      </c>
      <c r="J7473" s="6" t="str">
        <f t="shared" si="897"/>
        <v>Amsterdam</v>
      </c>
      <c r="K7473" t="s">
        <v>46</v>
      </c>
      <c r="M7473" s="1" t="s">
        <v>3088</v>
      </c>
      <c r="N7473" t="s">
        <v>35</v>
      </c>
      <c r="O7473">
        <v>52.353476815095803</v>
      </c>
      <c r="P7473">
        <v>4.8479399934878504</v>
      </c>
      <c r="Q7473" t="s">
        <v>36</v>
      </c>
      <c r="R7473" t="s">
        <v>37</v>
      </c>
      <c r="S7473">
        <v>4</v>
      </c>
      <c r="T7473">
        <v>2</v>
      </c>
      <c r="U7473">
        <v>2</v>
      </c>
      <c r="V7473">
        <v>2</v>
      </c>
      <c r="W7473" t="s">
        <v>38</v>
      </c>
      <c r="X7473" s="8">
        <v>175</v>
      </c>
      <c r="Y7473">
        <v>1</v>
      </c>
      <c r="Z7473">
        <v>30</v>
      </c>
      <c r="AA7473">
        <v>2</v>
      </c>
      <c r="AB7473" s="6">
        <f t="shared" si="898"/>
        <v>0</v>
      </c>
      <c r="AC7473" s="13">
        <f t="shared" si="899"/>
        <v>205</v>
      </c>
      <c r="AD7473" s="13">
        <f t="shared" si="900"/>
        <v>410</v>
      </c>
      <c r="AE7473" s="13">
        <f t="shared" si="901"/>
        <v>0</v>
      </c>
      <c r="AF7473" t="s">
        <v>62</v>
      </c>
      <c r="AG7473" t="s">
        <v>62</v>
      </c>
      <c r="AH7473">
        <v>0</v>
      </c>
    </row>
    <row r="7474" spans="1:41">
      <c r="A7474" s="1">
        <v>25982684</v>
      </c>
      <c r="B7474" t="s">
        <v>6071</v>
      </c>
      <c r="C7474">
        <v>2015</v>
      </c>
      <c r="D7474" s="2" t="s">
        <v>6436</v>
      </c>
      <c r="E7474" s="4">
        <f t="shared" si="895"/>
        <v>42016</v>
      </c>
      <c r="F7474" s="5">
        <f t="shared" ca="1" si="896"/>
        <v>0.48143981386351636</v>
      </c>
      <c r="G7474" s="1">
        <v>5712576</v>
      </c>
      <c r="H7474" t="s">
        <v>60</v>
      </c>
      <c r="I7474" t="s">
        <v>33</v>
      </c>
      <c r="J7474" s="6" t="str">
        <f t="shared" si="897"/>
        <v>Amsterdam</v>
      </c>
      <c r="K7474" t="s">
        <v>46</v>
      </c>
      <c r="M7474" s="1" t="s">
        <v>6072</v>
      </c>
      <c r="N7474" t="s">
        <v>35</v>
      </c>
      <c r="O7474">
        <v>52.351234874670403</v>
      </c>
      <c r="P7474">
        <v>4.8912312337180701</v>
      </c>
      <c r="Q7474" t="s">
        <v>36</v>
      </c>
      <c r="R7474" t="s">
        <v>37</v>
      </c>
      <c r="S7474">
        <v>2</v>
      </c>
      <c r="T7474">
        <v>1</v>
      </c>
      <c r="U7474">
        <v>1</v>
      </c>
      <c r="V7474">
        <v>1</v>
      </c>
      <c r="W7474" t="s">
        <v>38</v>
      </c>
      <c r="X7474" s="8">
        <v>150</v>
      </c>
      <c r="Y7474">
        <v>1</v>
      </c>
      <c r="Z7474">
        <v>0</v>
      </c>
      <c r="AA7474">
        <v>2</v>
      </c>
      <c r="AB7474" s="6">
        <f t="shared" si="898"/>
        <v>0</v>
      </c>
      <c r="AC7474" s="13">
        <f t="shared" si="899"/>
        <v>150</v>
      </c>
      <c r="AD7474" s="13">
        <f t="shared" si="900"/>
        <v>300</v>
      </c>
      <c r="AE7474" s="13">
        <f t="shared" si="901"/>
        <v>0</v>
      </c>
      <c r="AF7474" t="s">
        <v>43</v>
      </c>
      <c r="AG7474">
        <v>1</v>
      </c>
      <c r="AH7474">
        <v>0</v>
      </c>
    </row>
    <row r="7475" spans="1:41">
      <c r="A7475" s="1">
        <v>26007299</v>
      </c>
      <c r="B7475" t="s">
        <v>77</v>
      </c>
      <c r="C7475">
        <v>2015</v>
      </c>
      <c r="D7475" s="2" t="s">
        <v>6436</v>
      </c>
      <c r="E7475" s="4">
        <f t="shared" si="895"/>
        <v>42016</v>
      </c>
      <c r="F7475" s="5">
        <f t="shared" ca="1" si="896"/>
        <v>0.48143981386351636</v>
      </c>
      <c r="G7475" s="1">
        <v>5038528</v>
      </c>
      <c r="H7475" t="s">
        <v>45</v>
      </c>
      <c r="I7475" t="s">
        <v>33</v>
      </c>
      <c r="J7475" s="6" t="str">
        <f t="shared" si="897"/>
        <v>Amsterdam</v>
      </c>
      <c r="K7475" t="s">
        <v>46</v>
      </c>
      <c r="M7475" s="1">
        <v>1053</v>
      </c>
      <c r="N7475" t="s">
        <v>35</v>
      </c>
      <c r="O7475">
        <v>52.371263014287003</v>
      </c>
      <c r="P7475">
        <v>4.8691966451172801</v>
      </c>
      <c r="Q7475" t="s">
        <v>36</v>
      </c>
      <c r="R7475" t="s">
        <v>37</v>
      </c>
      <c r="S7475">
        <v>3</v>
      </c>
      <c r="T7475">
        <v>1</v>
      </c>
      <c r="U7475">
        <v>2</v>
      </c>
      <c r="V7475">
        <v>2</v>
      </c>
      <c r="W7475" t="s">
        <v>38</v>
      </c>
      <c r="X7475" s="8">
        <v>100</v>
      </c>
      <c r="Y7475">
        <v>2</v>
      </c>
      <c r="Z7475">
        <v>20</v>
      </c>
      <c r="AA7475">
        <v>3</v>
      </c>
      <c r="AB7475" s="6">
        <f t="shared" si="898"/>
        <v>0</v>
      </c>
      <c r="AC7475" s="13">
        <f t="shared" si="899"/>
        <v>100</v>
      </c>
      <c r="AD7475" s="13">
        <f t="shared" si="900"/>
        <v>300</v>
      </c>
      <c r="AE7475" s="13">
        <f t="shared" si="901"/>
        <v>0</v>
      </c>
      <c r="AF7475" t="s">
        <v>39</v>
      </c>
      <c r="AG7475">
        <v>1</v>
      </c>
      <c r="AH7475">
        <v>0</v>
      </c>
    </row>
    <row r="7476" spans="1:41">
      <c r="A7476" s="1">
        <v>26033170</v>
      </c>
      <c r="B7476" t="s">
        <v>1195</v>
      </c>
      <c r="C7476">
        <v>2015</v>
      </c>
      <c r="D7476" s="2" t="s">
        <v>6596</v>
      </c>
      <c r="E7476" s="4">
        <f t="shared" si="895"/>
        <v>42017</v>
      </c>
      <c r="F7476" s="5">
        <f t="shared" ca="1" si="896"/>
        <v>0.47870008783611911</v>
      </c>
      <c r="G7476" s="1">
        <v>5042345</v>
      </c>
      <c r="H7476" t="s">
        <v>32</v>
      </c>
      <c r="I7476" t="s">
        <v>33</v>
      </c>
      <c r="J7476" s="6" t="str">
        <f t="shared" si="897"/>
        <v>Amsterdam</v>
      </c>
      <c r="K7476" t="s">
        <v>34</v>
      </c>
      <c r="M7476" s="1">
        <v>1051</v>
      </c>
      <c r="N7476" t="s">
        <v>35</v>
      </c>
      <c r="O7476">
        <v>52.384293908507097</v>
      </c>
      <c r="P7476">
        <v>4.8748316759574397</v>
      </c>
      <c r="Q7476" t="s">
        <v>36</v>
      </c>
      <c r="R7476" t="s">
        <v>37</v>
      </c>
      <c r="S7476">
        <v>2</v>
      </c>
      <c r="T7476">
        <v>1</v>
      </c>
      <c r="U7476">
        <v>1</v>
      </c>
      <c r="V7476">
        <v>1</v>
      </c>
      <c r="W7476" t="s">
        <v>38</v>
      </c>
      <c r="X7476" s="8">
        <v>149</v>
      </c>
      <c r="Y7476">
        <v>1</v>
      </c>
      <c r="Z7476">
        <v>0</v>
      </c>
      <c r="AA7476">
        <v>2</v>
      </c>
      <c r="AB7476" s="6">
        <f t="shared" si="898"/>
        <v>0</v>
      </c>
      <c r="AC7476" s="13">
        <f t="shared" si="899"/>
        <v>149</v>
      </c>
      <c r="AD7476" s="13">
        <f t="shared" si="900"/>
        <v>298</v>
      </c>
      <c r="AE7476" s="13">
        <f t="shared" si="901"/>
        <v>0</v>
      </c>
      <c r="AF7476" t="s">
        <v>47</v>
      </c>
      <c r="AG7476">
        <v>1</v>
      </c>
      <c r="AH7476">
        <v>0</v>
      </c>
    </row>
    <row r="7477" spans="1:41">
      <c r="A7477" s="1">
        <v>26036181</v>
      </c>
      <c r="B7477" t="s">
        <v>456</v>
      </c>
      <c r="C7477">
        <v>2015</v>
      </c>
      <c r="D7477" s="2" t="s">
        <v>6596</v>
      </c>
      <c r="E7477" s="4">
        <f t="shared" si="895"/>
        <v>42017</v>
      </c>
      <c r="F7477" s="5">
        <f t="shared" ca="1" si="896"/>
        <v>0.47870008783611911</v>
      </c>
      <c r="G7477" s="1">
        <v>5042958</v>
      </c>
      <c r="H7477" t="s">
        <v>51</v>
      </c>
      <c r="I7477" t="s">
        <v>33</v>
      </c>
      <c r="J7477" s="6" t="str">
        <f t="shared" si="897"/>
        <v>Amsterdam</v>
      </c>
      <c r="K7477" t="s">
        <v>46</v>
      </c>
      <c r="M7477" s="1" t="s">
        <v>6073</v>
      </c>
      <c r="N7477" t="s">
        <v>35</v>
      </c>
      <c r="O7477">
        <v>52.371810295841797</v>
      </c>
      <c r="P7477">
        <v>4.8755335064102203</v>
      </c>
      <c r="Q7477" t="s">
        <v>36</v>
      </c>
      <c r="R7477" t="s">
        <v>37</v>
      </c>
      <c r="S7477">
        <v>3</v>
      </c>
      <c r="T7477">
        <v>1</v>
      </c>
      <c r="U7477">
        <v>1</v>
      </c>
      <c r="V7477">
        <v>1</v>
      </c>
      <c r="W7477" t="s">
        <v>38</v>
      </c>
      <c r="X7477" s="8">
        <v>160</v>
      </c>
      <c r="Y7477">
        <v>1</v>
      </c>
      <c r="Z7477">
        <v>0</v>
      </c>
      <c r="AA7477">
        <v>1</v>
      </c>
      <c r="AB7477" s="6">
        <f t="shared" si="898"/>
        <v>4</v>
      </c>
      <c r="AC7477" s="13">
        <f t="shared" si="899"/>
        <v>160</v>
      </c>
      <c r="AD7477" s="13">
        <f t="shared" si="900"/>
        <v>160</v>
      </c>
      <c r="AE7477" s="13">
        <f t="shared" si="901"/>
        <v>640</v>
      </c>
      <c r="AF7477" t="s">
        <v>43</v>
      </c>
      <c r="AG7477">
        <v>1</v>
      </c>
      <c r="AH7477">
        <v>2</v>
      </c>
      <c r="AI7477">
        <v>100</v>
      </c>
      <c r="AJ7477">
        <v>10</v>
      </c>
      <c r="AK7477">
        <v>10</v>
      </c>
      <c r="AL7477">
        <v>10</v>
      </c>
      <c r="AM7477">
        <v>10</v>
      </c>
      <c r="AN7477">
        <v>10</v>
      </c>
      <c r="AO7477">
        <v>10</v>
      </c>
    </row>
    <row r="7478" spans="1:41">
      <c r="A7478" s="1">
        <v>26052392</v>
      </c>
      <c r="B7478" t="s">
        <v>1235</v>
      </c>
      <c r="C7478">
        <v>2015</v>
      </c>
      <c r="D7478" s="2" t="s">
        <v>6596</v>
      </c>
      <c r="E7478" s="4">
        <f t="shared" si="895"/>
        <v>42017</v>
      </c>
      <c r="F7478" s="5">
        <f t="shared" ca="1" si="896"/>
        <v>0.47870008783611911</v>
      </c>
      <c r="G7478" s="1">
        <v>5046377</v>
      </c>
      <c r="H7478" t="s">
        <v>107</v>
      </c>
      <c r="I7478" t="s">
        <v>33</v>
      </c>
      <c r="J7478" s="6" t="str">
        <f t="shared" si="897"/>
        <v>Amsterdam</v>
      </c>
      <c r="K7478" t="s">
        <v>46</v>
      </c>
      <c r="M7478" s="1" t="s">
        <v>3909</v>
      </c>
      <c r="N7478" t="s">
        <v>35</v>
      </c>
      <c r="O7478">
        <v>52.354030908681899</v>
      </c>
      <c r="P7478">
        <v>4.9246152335537303</v>
      </c>
      <c r="Q7478" t="s">
        <v>36</v>
      </c>
      <c r="R7478" t="s">
        <v>37</v>
      </c>
      <c r="S7478">
        <v>2</v>
      </c>
      <c r="T7478">
        <v>1</v>
      </c>
      <c r="U7478">
        <v>1</v>
      </c>
      <c r="V7478">
        <v>1</v>
      </c>
      <c r="W7478" t="s">
        <v>38</v>
      </c>
      <c r="X7478" s="8">
        <v>90</v>
      </c>
      <c r="Y7478">
        <v>1</v>
      </c>
      <c r="Z7478">
        <v>0</v>
      </c>
      <c r="AA7478">
        <v>3</v>
      </c>
      <c r="AB7478" s="6">
        <f t="shared" si="898"/>
        <v>4</v>
      </c>
      <c r="AC7478" s="13">
        <f t="shared" si="899"/>
        <v>90</v>
      </c>
      <c r="AD7478" s="13">
        <f t="shared" si="900"/>
        <v>270</v>
      </c>
      <c r="AE7478" s="13">
        <f t="shared" si="901"/>
        <v>1080</v>
      </c>
      <c r="AF7478" t="s">
        <v>39</v>
      </c>
      <c r="AG7478">
        <v>1</v>
      </c>
      <c r="AH7478">
        <v>2</v>
      </c>
      <c r="AI7478">
        <v>80</v>
      </c>
      <c r="AJ7478">
        <v>9</v>
      </c>
      <c r="AK7478">
        <v>9</v>
      </c>
      <c r="AL7478">
        <v>10</v>
      </c>
      <c r="AM7478">
        <v>10</v>
      </c>
      <c r="AN7478">
        <v>7</v>
      </c>
      <c r="AO7478">
        <v>8</v>
      </c>
    </row>
    <row r="7479" spans="1:41">
      <c r="A7479" s="1">
        <v>26091290</v>
      </c>
      <c r="B7479" t="s">
        <v>4063</v>
      </c>
      <c r="C7479">
        <v>2015</v>
      </c>
      <c r="D7479" s="2" t="s">
        <v>6597</v>
      </c>
      <c r="E7479" s="4">
        <f t="shared" si="895"/>
        <v>42018</v>
      </c>
      <c r="F7479" s="5">
        <f t="shared" ca="1" si="896"/>
        <v>0.47596036180872181</v>
      </c>
      <c r="G7479" s="1">
        <v>5058396</v>
      </c>
      <c r="H7479" t="s">
        <v>71</v>
      </c>
      <c r="I7479" t="s">
        <v>33</v>
      </c>
      <c r="J7479" s="6" t="str">
        <f t="shared" si="897"/>
        <v>Amsterdam</v>
      </c>
      <c r="K7479" t="s">
        <v>46</v>
      </c>
      <c r="M7479" s="1" t="s">
        <v>6074</v>
      </c>
      <c r="N7479" t="s">
        <v>35</v>
      </c>
      <c r="O7479">
        <v>52.381241864221501</v>
      </c>
      <c r="P7479">
        <v>4.85117453080362</v>
      </c>
      <c r="Q7479" t="s">
        <v>36</v>
      </c>
      <c r="R7479" t="s">
        <v>37</v>
      </c>
      <c r="S7479">
        <v>2</v>
      </c>
      <c r="T7479">
        <v>1</v>
      </c>
      <c r="U7479">
        <v>1</v>
      </c>
      <c r="V7479">
        <v>1</v>
      </c>
      <c r="W7479" t="s">
        <v>38</v>
      </c>
      <c r="X7479" s="8">
        <v>70</v>
      </c>
      <c r="Y7479">
        <v>0</v>
      </c>
      <c r="Z7479">
        <v>0</v>
      </c>
      <c r="AA7479">
        <v>1</v>
      </c>
      <c r="AB7479" s="6">
        <f t="shared" si="898"/>
        <v>4</v>
      </c>
      <c r="AC7479" s="13">
        <f t="shared" si="899"/>
        <v>70</v>
      </c>
      <c r="AD7479" s="13">
        <f t="shared" si="900"/>
        <v>70</v>
      </c>
      <c r="AE7479" s="13">
        <f t="shared" si="901"/>
        <v>280</v>
      </c>
      <c r="AF7479" t="s">
        <v>43</v>
      </c>
      <c r="AG7479">
        <v>1</v>
      </c>
      <c r="AH7479">
        <v>2</v>
      </c>
      <c r="AI7479">
        <v>100</v>
      </c>
      <c r="AJ7479">
        <v>10</v>
      </c>
      <c r="AK7479">
        <v>9</v>
      </c>
      <c r="AL7479">
        <v>9</v>
      </c>
      <c r="AM7479">
        <v>10</v>
      </c>
      <c r="AN7479">
        <v>9</v>
      </c>
      <c r="AO7479">
        <v>9</v>
      </c>
    </row>
    <row r="7480" spans="1:41">
      <c r="A7480" s="1">
        <v>26092605</v>
      </c>
      <c r="B7480" t="s">
        <v>780</v>
      </c>
      <c r="C7480">
        <v>2015</v>
      </c>
      <c r="D7480" s="2" t="s">
        <v>6597</v>
      </c>
      <c r="E7480" s="4">
        <f t="shared" si="895"/>
        <v>42018</v>
      </c>
      <c r="F7480" s="5">
        <f t="shared" ca="1" si="896"/>
        <v>0.47596036180872181</v>
      </c>
      <c r="G7480" s="1">
        <v>5053246</v>
      </c>
      <c r="H7480" t="s">
        <v>32</v>
      </c>
      <c r="I7480" t="s">
        <v>33</v>
      </c>
      <c r="J7480" s="6" t="str">
        <f t="shared" si="897"/>
        <v>Amsterdam</v>
      </c>
      <c r="K7480" t="s">
        <v>46</v>
      </c>
      <c r="M7480" s="1" t="s">
        <v>6075</v>
      </c>
      <c r="N7480" t="s">
        <v>35</v>
      </c>
      <c r="O7480">
        <v>52.390673865548699</v>
      </c>
      <c r="P7480">
        <v>4.8785561883788198</v>
      </c>
      <c r="Q7480" t="s">
        <v>36</v>
      </c>
      <c r="R7480" t="s">
        <v>37</v>
      </c>
      <c r="S7480">
        <v>2</v>
      </c>
      <c r="T7480">
        <v>1</v>
      </c>
      <c r="U7480">
        <v>0</v>
      </c>
      <c r="V7480">
        <v>1</v>
      </c>
      <c r="W7480" t="s">
        <v>38</v>
      </c>
      <c r="X7480" s="8">
        <v>60</v>
      </c>
      <c r="Y7480">
        <v>1</v>
      </c>
      <c r="Z7480">
        <v>0</v>
      </c>
      <c r="AA7480">
        <v>1</v>
      </c>
      <c r="AB7480" s="6">
        <f t="shared" si="898"/>
        <v>10</v>
      </c>
      <c r="AC7480" s="13">
        <f t="shared" si="899"/>
        <v>60</v>
      </c>
      <c r="AD7480" s="13">
        <f t="shared" si="900"/>
        <v>60</v>
      </c>
      <c r="AE7480" s="13">
        <f t="shared" si="901"/>
        <v>600</v>
      </c>
      <c r="AF7480" t="s">
        <v>47</v>
      </c>
      <c r="AG7480">
        <v>1</v>
      </c>
      <c r="AH7480">
        <v>5</v>
      </c>
      <c r="AI7480">
        <v>88</v>
      </c>
      <c r="AJ7480">
        <v>10</v>
      </c>
      <c r="AK7480">
        <v>8</v>
      </c>
      <c r="AL7480">
        <v>9</v>
      </c>
      <c r="AM7480">
        <v>10</v>
      </c>
      <c r="AN7480">
        <v>8</v>
      </c>
      <c r="AO7480">
        <v>8</v>
      </c>
    </row>
    <row r="7481" spans="1:41">
      <c r="A7481" s="1">
        <v>26099552</v>
      </c>
      <c r="B7481" t="s">
        <v>284</v>
      </c>
      <c r="C7481">
        <v>2015</v>
      </c>
      <c r="D7481" s="2" t="s">
        <v>6597</v>
      </c>
      <c r="E7481" s="4">
        <f t="shared" si="895"/>
        <v>42018</v>
      </c>
      <c r="F7481" s="5">
        <f t="shared" ca="1" si="896"/>
        <v>0.47596036180872181</v>
      </c>
      <c r="G7481" s="1">
        <v>5068665</v>
      </c>
      <c r="H7481" t="s">
        <v>87</v>
      </c>
      <c r="I7481" t="s">
        <v>33</v>
      </c>
      <c r="J7481" s="6" t="str">
        <f t="shared" si="897"/>
        <v>Amsterdam</v>
      </c>
      <c r="K7481" t="s">
        <v>46</v>
      </c>
      <c r="M7481" s="1" t="s">
        <v>6076</v>
      </c>
      <c r="N7481" t="s">
        <v>35</v>
      </c>
      <c r="O7481">
        <v>52.366522419859002</v>
      </c>
      <c r="P7481">
        <v>4.8435465571353999</v>
      </c>
      <c r="Q7481" t="s">
        <v>36</v>
      </c>
      <c r="R7481" t="s">
        <v>37</v>
      </c>
      <c r="S7481">
        <v>2</v>
      </c>
      <c r="T7481">
        <v>1</v>
      </c>
      <c r="U7481">
        <v>1</v>
      </c>
      <c r="V7481">
        <v>1</v>
      </c>
      <c r="W7481" t="s">
        <v>38</v>
      </c>
      <c r="X7481" s="8">
        <v>95</v>
      </c>
      <c r="Y7481">
        <v>1</v>
      </c>
      <c r="Z7481">
        <v>0</v>
      </c>
      <c r="AA7481">
        <v>1</v>
      </c>
      <c r="AB7481" s="6">
        <f t="shared" si="898"/>
        <v>0</v>
      </c>
      <c r="AC7481" s="13">
        <f t="shared" si="899"/>
        <v>95</v>
      </c>
      <c r="AD7481" s="13">
        <f t="shared" si="900"/>
        <v>95</v>
      </c>
      <c r="AE7481" s="13">
        <f t="shared" si="901"/>
        <v>0</v>
      </c>
      <c r="AF7481" t="s">
        <v>39</v>
      </c>
      <c r="AG7481">
        <v>0.83</v>
      </c>
      <c r="AH7481">
        <v>0</v>
      </c>
    </row>
    <row r="7482" spans="1:41">
      <c r="A7482" s="1">
        <v>26104858</v>
      </c>
      <c r="B7482" t="s">
        <v>318</v>
      </c>
      <c r="C7482">
        <v>2015</v>
      </c>
      <c r="D7482" s="2" t="s">
        <v>6597</v>
      </c>
      <c r="E7482" s="4">
        <f t="shared" si="895"/>
        <v>42018</v>
      </c>
      <c r="F7482" s="5">
        <f t="shared" ca="1" si="896"/>
        <v>0.47596036180872181</v>
      </c>
      <c r="G7482" s="1">
        <v>5057841</v>
      </c>
      <c r="H7482" t="s">
        <v>45</v>
      </c>
      <c r="I7482" t="s">
        <v>33</v>
      </c>
      <c r="J7482" s="6" t="str">
        <f t="shared" si="897"/>
        <v>Amsterdam</v>
      </c>
      <c r="K7482" t="s">
        <v>46</v>
      </c>
      <c r="M7482" s="1">
        <v>1058</v>
      </c>
      <c r="N7482" t="s">
        <v>35</v>
      </c>
      <c r="O7482">
        <v>52.360845793907302</v>
      </c>
      <c r="P7482">
        <v>4.8551940255566803</v>
      </c>
      <c r="Q7482" t="s">
        <v>36</v>
      </c>
      <c r="R7482" t="s">
        <v>42</v>
      </c>
      <c r="S7482">
        <v>2</v>
      </c>
      <c r="T7482">
        <v>1</v>
      </c>
      <c r="U7482">
        <v>1</v>
      </c>
      <c r="V7482">
        <v>1</v>
      </c>
      <c r="W7482" t="s">
        <v>38</v>
      </c>
      <c r="X7482" s="8">
        <v>50</v>
      </c>
      <c r="Y7482">
        <v>2</v>
      </c>
      <c r="Z7482">
        <v>15</v>
      </c>
      <c r="AA7482">
        <v>2</v>
      </c>
      <c r="AB7482" s="6">
        <f t="shared" si="898"/>
        <v>8</v>
      </c>
      <c r="AC7482" s="13">
        <f t="shared" si="899"/>
        <v>50</v>
      </c>
      <c r="AD7482" s="13">
        <f t="shared" si="900"/>
        <v>100</v>
      </c>
      <c r="AE7482" s="13">
        <f t="shared" si="901"/>
        <v>800</v>
      </c>
      <c r="AF7482" t="s">
        <v>39</v>
      </c>
      <c r="AG7482">
        <v>0.83</v>
      </c>
      <c r="AH7482">
        <v>4</v>
      </c>
      <c r="AI7482">
        <v>85</v>
      </c>
      <c r="AJ7482">
        <v>10</v>
      </c>
      <c r="AK7482">
        <v>9</v>
      </c>
      <c r="AL7482">
        <v>10</v>
      </c>
      <c r="AM7482">
        <v>10</v>
      </c>
      <c r="AN7482">
        <v>10</v>
      </c>
      <c r="AO7482">
        <v>8</v>
      </c>
    </row>
    <row r="7483" spans="1:41">
      <c r="A7483" s="1">
        <v>26108798</v>
      </c>
      <c r="B7483" t="s">
        <v>1235</v>
      </c>
      <c r="C7483">
        <v>2015</v>
      </c>
      <c r="D7483" s="2" t="s">
        <v>6597</v>
      </c>
      <c r="E7483" s="4">
        <f t="shared" si="895"/>
        <v>42018</v>
      </c>
      <c r="F7483" s="5">
        <f t="shared" ca="1" si="896"/>
        <v>0.47596036180872181</v>
      </c>
      <c r="G7483" s="1">
        <v>5056661</v>
      </c>
      <c r="H7483" t="s">
        <v>161</v>
      </c>
      <c r="I7483" t="s">
        <v>33</v>
      </c>
      <c r="J7483" s="6" t="str">
        <f t="shared" si="897"/>
        <v>Amsterdam</v>
      </c>
      <c r="K7483" t="s">
        <v>46</v>
      </c>
      <c r="M7483" s="1" t="s">
        <v>6077</v>
      </c>
      <c r="N7483" t="s">
        <v>35</v>
      </c>
      <c r="O7483">
        <v>52.361523313953299</v>
      </c>
      <c r="P7483">
        <v>4.9779468401297802</v>
      </c>
      <c r="Q7483" t="s">
        <v>58</v>
      </c>
      <c r="R7483" t="s">
        <v>37</v>
      </c>
      <c r="S7483">
        <v>5</v>
      </c>
      <c r="T7483">
        <v>1</v>
      </c>
      <c r="U7483">
        <v>3</v>
      </c>
      <c r="V7483">
        <v>5</v>
      </c>
      <c r="W7483" t="s">
        <v>38</v>
      </c>
      <c r="X7483" s="8">
        <v>199</v>
      </c>
      <c r="Y7483">
        <v>1</v>
      </c>
      <c r="Z7483">
        <v>0</v>
      </c>
      <c r="AA7483">
        <v>1</v>
      </c>
      <c r="AB7483" s="6">
        <f t="shared" si="898"/>
        <v>0</v>
      </c>
      <c r="AC7483" s="13">
        <f t="shared" si="899"/>
        <v>199</v>
      </c>
      <c r="AD7483" s="13">
        <f t="shared" si="900"/>
        <v>199</v>
      </c>
      <c r="AE7483" s="13">
        <f t="shared" si="901"/>
        <v>0</v>
      </c>
      <c r="AF7483" t="s">
        <v>39</v>
      </c>
      <c r="AG7483">
        <v>0.75</v>
      </c>
      <c r="AH7483">
        <v>0</v>
      </c>
    </row>
    <row r="7484" spans="1:41">
      <c r="A7484" s="1">
        <v>26115315</v>
      </c>
      <c r="B7484" t="s">
        <v>2108</v>
      </c>
      <c r="C7484">
        <v>2015</v>
      </c>
      <c r="D7484" s="2" t="s">
        <v>6597</v>
      </c>
      <c r="E7484" s="4">
        <f t="shared" si="895"/>
        <v>42018</v>
      </c>
      <c r="F7484" s="5">
        <f t="shared" ca="1" si="896"/>
        <v>0.47596036180872181</v>
      </c>
      <c r="G7484" s="1">
        <v>5057882</v>
      </c>
      <c r="H7484" t="s">
        <v>60</v>
      </c>
      <c r="I7484" t="s">
        <v>33</v>
      </c>
      <c r="J7484" s="6" t="str">
        <f t="shared" si="897"/>
        <v>Amsterdam</v>
      </c>
      <c r="K7484" t="s">
        <v>46</v>
      </c>
      <c r="M7484" s="1" t="s">
        <v>6078</v>
      </c>
      <c r="N7484" t="s">
        <v>35</v>
      </c>
      <c r="O7484">
        <v>52.345245219987497</v>
      </c>
      <c r="P7484">
        <v>4.8948173552545997</v>
      </c>
      <c r="Q7484" t="s">
        <v>36</v>
      </c>
      <c r="R7484" t="s">
        <v>37</v>
      </c>
      <c r="S7484">
        <v>2</v>
      </c>
      <c r="T7484">
        <v>1</v>
      </c>
      <c r="U7484">
        <v>1</v>
      </c>
      <c r="V7484">
        <v>1</v>
      </c>
      <c r="W7484" t="s">
        <v>38</v>
      </c>
      <c r="X7484" s="8">
        <v>99</v>
      </c>
      <c r="Y7484">
        <v>1</v>
      </c>
      <c r="Z7484">
        <v>0</v>
      </c>
      <c r="AA7484">
        <v>1</v>
      </c>
      <c r="AB7484" s="6">
        <f t="shared" si="898"/>
        <v>0</v>
      </c>
      <c r="AC7484" s="13">
        <f t="shared" si="899"/>
        <v>99</v>
      </c>
      <c r="AD7484" s="13">
        <f t="shared" si="900"/>
        <v>99</v>
      </c>
      <c r="AE7484" s="13">
        <f t="shared" si="901"/>
        <v>0</v>
      </c>
      <c r="AF7484" t="s">
        <v>39</v>
      </c>
      <c r="AG7484">
        <v>0.64</v>
      </c>
      <c r="AH7484">
        <v>0</v>
      </c>
    </row>
    <row r="7485" spans="1:41">
      <c r="A7485" s="1">
        <v>26121825</v>
      </c>
      <c r="B7485" t="s">
        <v>636</v>
      </c>
      <c r="C7485">
        <v>2015</v>
      </c>
      <c r="D7485" s="2" t="s">
        <v>6597</v>
      </c>
      <c r="E7485" s="4">
        <f t="shared" si="895"/>
        <v>42018</v>
      </c>
      <c r="F7485" s="5">
        <f t="shared" ca="1" si="896"/>
        <v>0.47596036180872181</v>
      </c>
      <c r="G7485" s="1">
        <v>5058946</v>
      </c>
      <c r="H7485" t="s">
        <v>179</v>
      </c>
      <c r="I7485" t="s">
        <v>33</v>
      </c>
      <c r="J7485" s="6" t="str">
        <f t="shared" si="897"/>
        <v>Amsterdam</v>
      </c>
      <c r="K7485" t="s">
        <v>46</v>
      </c>
      <c r="M7485" s="1" t="s">
        <v>6079</v>
      </c>
      <c r="N7485" t="s">
        <v>35</v>
      </c>
      <c r="O7485">
        <v>52.327234528629802</v>
      </c>
      <c r="P7485">
        <v>4.8839969937352903</v>
      </c>
      <c r="Q7485" t="s">
        <v>36</v>
      </c>
      <c r="R7485" t="s">
        <v>37</v>
      </c>
      <c r="S7485">
        <v>2</v>
      </c>
      <c r="T7485">
        <v>1</v>
      </c>
      <c r="U7485">
        <v>1</v>
      </c>
      <c r="V7485">
        <v>1</v>
      </c>
      <c r="W7485" t="s">
        <v>38</v>
      </c>
      <c r="X7485" s="8">
        <v>65</v>
      </c>
      <c r="Y7485">
        <v>1</v>
      </c>
      <c r="Z7485">
        <v>0</v>
      </c>
      <c r="AA7485">
        <v>5</v>
      </c>
      <c r="AB7485" s="6">
        <f t="shared" si="898"/>
        <v>0</v>
      </c>
      <c r="AC7485" s="13">
        <f t="shared" si="899"/>
        <v>65</v>
      </c>
      <c r="AD7485" s="13">
        <f t="shared" si="900"/>
        <v>325</v>
      </c>
      <c r="AE7485" s="13">
        <f t="shared" si="901"/>
        <v>0</v>
      </c>
      <c r="AF7485" t="s">
        <v>47</v>
      </c>
      <c r="AG7485">
        <v>1</v>
      </c>
      <c r="AH7485">
        <v>0</v>
      </c>
    </row>
    <row r="7486" spans="1:41">
      <c r="A7486" s="1">
        <v>26144331</v>
      </c>
      <c r="B7486" t="s">
        <v>6080</v>
      </c>
      <c r="C7486">
        <v>2015</v>
      </c>
      <c r="D7486" s="2" t="s">
        <v>6598</v>
      </c>
      <c r="E7486" s="4">
        <f t="shared" si="895"/>
        <v>42019</v>
      </c>
      <c r="F7486" s="5">
        <f t="shared" ca="1" si="896"/>
        <v>0.47322063578132456</v>
      </c>
      <c r="G7486" s="1">
        <v>5062713</v>
      </c>
      <c r="H7486" t="s">
        <v>71</v>
      </c>
      <c r="I7486" t="s">
        <v>33</v>
      </c>
      <c r="J7486" s="6" t="str">
        <f t="shared" si="897"/>
        <v>Amsterdam</v>
      </c>
      <c r="K7486" t="s">
        <v>46</v>
      </c>
      <c r="M7486" s="1" t="s">
        <v>6081</v>
      </c>
      <c r="N7486" t="s">
        <v>35</v>
      </c>
      <c r="O7486">
        <v>52.373668816614199</v>
      </c>
      <c r="P7486">
        <v>4.8503630425425701</v>
      </c>
      <c r="Q7486" t="s">
        <v>36</v>
      </c>
      <c r="R7486" t="s">
        <v>37</v>
      </c>
      <c r="S7486">
        <v>4</v>
      </c>
      <c r="T7486">
        <v>1</v>
      </c>
      <c r="U7486">
        <v>2</v>
      </c>
      <c r="V7486">
        <v>4</v>
      </c>
      <c r="W7486" t="s">
        <v>38</v>
      </c>
      <c r="X7486" s="8">
        <v>145</v>
      </c>
      <c r="Y7486">
        <v>4</v>
      </c>
      <c r="Z7486">
        <v>20</v>
      </c>
      <c r="AA7486">
        <v>2</v>
      </c>
      <c r="AB7486" s="6">
        <f t="shared" si="898"/>
        <v>2</v>
      </c>
      <c r="AC7486" s="13">
        <f t="shared" si="899"/>
        <v>145</v>
      </c>
      <c r="AD7486" s="13">
        <f t="shared" si="900"/>
        <v>290</v>
      </c>
      <c r="AE7486" s="13">
        <f t="shared" si="901"/>
        <v>580</v>
      </c>
      <c r="AF7486" t="s">
        <v>47</v>
      </c>
      <c r="AG7486">
        <v>1</v>
      </c>
      <c r="AH7486">
        <v>1</v>
      </c>
      <c r="AI7486">
        <v>100</v>
      </c>
      <c r="AJ7486">
        <v>10</v>
      </c>
      <c r="AK7486">
        <v>10</v>
      </c>
      <c r="AL7486">
        <v>10</v>
      </c>
      <c r="AM7486">
        <v>10</v>
      </c>
      <c r="AN7486">
        <v>8</v>
      </c>
      <c r="AO7486">
        <v>10</v>
      </c>
    </row>
    <row r="7487" spans="1:41">
      <c r="A7487" s="1">
        <v>26154025</v>
      </c>
      <c r="B7487" t="s">
        <v>6082</v>
      </c>
      <c r="C7487">
        <v>2015</v>
      </c>
      <c r="D7487" s="2" t="s">
        <v>6598</v>
      </c>
      <c r="E7487" s="4">
        <f t="shared" si="895"/>
        <v>42019</v>
      </c>
      <c r="F7487" s="5">
        <f t="shared" ca="1" si="896"/>
        <v>0.47322063578132456</v>
      </c>
      <c r="G7487" s="1">
        <v>5064755</v>
      </c>
      <c r="H7487" t="s">
        <v>51</v>
      </c>
      <c r="I7487" t="s">
        <v>33</v>
      </c>
      <c r="J7487" s="6" t="str">
        <f t="shared" si="897"/>
        <v>Amsterdam</v>
      </c>
      <c r="K7487" t="s">
        <v>46</v>
      </c>
      <c r="M7487" s="1" t="s">
        <v>4495</v>
      </c>
      <c r="N7487" t="s">
        <v>35</v>
      </c>
      <c r="O7487">
        <v>52.376232230727098</v>
      </c>
      <c r="P7487">
        <v>4.8812050518625503</v>
      </c>
      <c r="Q7487" t="s">
        <v>36</v>
      </c>
      <c r="R7487" t="s">
        <v>37</v>
      </c>
      <c r="S7487">
        <v>2</v>
      </c>
      <c r="T7487">
        <v>1</v>
      </c>
      <c r="U7487">
        <v>1</v>
      </c>
      <c r="V7487">
        <v>2</v>
      </c>
      <c r="W7487" t="s">
        <v>38</v>
      </c>
      <c r="X7487" s="8">
        <v>95</v>
      </c>
      <c r="Y7487">
        <v>2</v>
      </c>
      <c r="Z7487">
        <v>0</v>
      </c>
      <c r="AA7487">
        <v>2</v>
      </c>
      <c r="AB7487" s="6">
        <f t="shared" si="898"/>
        <v>20</v>
      </c>
      <c r="AC7487" s="13">
        <f t="shared" si="899"/>
        <v>95</v>
      </c>
      <c r="AD7487" s="13">
        <f t="shared" si="900"/>
        <v>190</v>
      </c>
      <c r="AE7487" s="13">
        <f t="shared" si="901"/>
        <v>3800</v>
      </c>
      <c r="AF7487" t="s">
        <v>43</v>
      </c>
      <c r="AG7487">
        <v>1</v>
      </c>
      <c r="AH7487">
        <v>10</v>
      </c>
      <c r="AI7487">
        <v>96</v>
      </c>
      <c r="AJ7487">
        <v>10</v>
      </c>
      <c r="AK7487">
        <v>10</v>
      </c>
      <c r="AL7487">
        <v>10</v>
      </c>
      <c r="AM7487">
        <v>10</v>
      </c>
      <c r="AN7487">
        <v>9</v>
      </c>
      <c r="AO7487">
        <v>9</v>
      </c>
    </row>
    <row r="7488" spans="1:41">
      <c r="A7488" s="1">
        <v>26158752</v>
      </c>
      <c r="B7488" t="s">
        <v>442</v>
      </c>
      <c r="C7488">
        <v>2015</v>
      </c>
      <c r="D7488" s="2" t="s">
        <v>6598</v>
      </c>
      <c r="E7488" s="4">
        <f t="shared" si="895"/>
        <v>42019</v>
      </c>
      <c r="F7488" s="5">
        <f t="shared" ca="1" si="896"/>
        <v>0.47322063578132456</v>
      </c>
      <c r="G7488" s="1">
        <v>5065721</v>
      </c>
      <c r="H7488" t="s">
        <v>51</v>
      </c>
      <c r="I7488" t="s">
        <v>33</v>
      </c>
      <c r="J7488" s="6" t="str">
        <f t="shared" si="897"/>
        <v>Amsterdam</v>
      </c>
      <c r="K7488" t="s">
        <v>46</v>
      </c>
      <c r="M7488" s="1">
        <v>1013</v>
      </c>
      <c r="N7488" t="s">
        <v>35</v>
      </c>
      <c r="O7488">
        <v>52.380008660712498</v>
      </c>
      <c r="P7488">
        <v>4.8941650844937898</v>
      </c>
      <c r="Q7488" t="s">
        <v>36</v>
      </c>
      <c r="R7488" t="s">
        <v>37</v>
      </c>
      <c r="S7488">
        <v>2</v>
      </c>
      <c r="T7488">
        <v>0.5</v>
      </c>
      <c r="U7488">
        <v>1</v>
      </c>
      <c r="V7488">
        <v>2</v>
      </c>
      <c r="W7488" t="s">
        <v>38</v>
      </c>
      <c r="X7488" s="8">
        <v>89</v>
      </c>
      <c r="Y7488">
        <v>1</v>
      </c>
      <c r="Z7488">
        <v>0</v>
      </c>
      <c r="AA7488">
        <v>2</v>
      </c>
      <c r="AB7488" s="6">
        <f t="shared" si="898"/>
        <v>4</v>
      </c>
      <c r="AC7488" s="13">
        <f t="shared" si="899"/>
        <v>89</v>
      </c>
      <c r="AD7488" s="13">
        <f t="shared" si="900"/>
        <v>178</v>
      </c>
      <c r="AE7488" s="13">
        <f t="shared" si="901"/>
        <v>712</v>
      </c>
      <c r="AF7488" t="s">
        <v>47</v>
      </c>
      <c r="AG7488">
        <v>1</v>
      </c>
      <c r="AH7488">
        <v>2</v>
      </c>
      <c r="AI7488">
        <v>80</v>
      </c>
      <c r="AJ7488">
        <v>10</v>
      </c>
      <c r="AK7488">
        <v>8</v>
      </c>
      <c r="AL7488">
        <v>10</v>
      </c>
      <c r="AM7488">
        <v>10</v>
      </c>
      <c r="AN7488">
        <v>10</v>
      </c>
      <c r="AO7488">
        <v>8</v>
      </c>
    </row>
    <row r="7489" spans="1:41">
      <c r="A7489" s="1">
        <v>26160118</v>
      </c>
      <c r="B7489" t="s">
        <v>6083</v>
      </c>
      <c r="C7489">
        <v>2015</v>
      </c>
      <c r="D7489" s="2" t="s">
        <v>6598</v>
      </c>
      <c r="E7489" s="4">
        <f t="shared" si="895"/>
        <v>42019</v>
      </c>
      <c r="F7489" s="5">
        <f t="shared" ca="1" si="896"/>
        <v>0.47322063578132456</v>
      </c>
      <c r="G7489" s="1">
        <v>5119407</v>
      </c>
      <c r="H7489" t="s">
        <v>107</v>
      </c>
      <c r="I7489" t="s">
        <v>33</v>
      </c>
      <c r="J7489" s="6" t="str">
        <f t="shared" si="897"/>
        <v>Amsterdam</v>
      </c>
      <c r="K7489" t="s">
        <v>46</v>
      </c>
      <c r="M7489" s="1" t="s">
        <v>6084</v>
      </c>
      <c r="N7489" t="s">
        <v>35</v>
      </c>
      <c r="O7489">
        <v>52.358316059559499</v>
      </c>
      <c r="P7489">
        <v>4.9141266823357403</v>
      </c>
      <c r="Q7489" t="s">
        <v>36</v>
      </c>
      <c r="R7489" t="s">
        <v>37</v>
      </c>
      <c r="S7489">
        <v>2</v>
      </c>
      <c r="T7489">
        <v>1</v>
      </c>
      <c r="U7489">
        <v>0</v>
      </c>
      <c r="V7489">
        <v>1</v>
      </c>
      <c r="W7489" t="s">
        <v>38</v>
      </c>
      <c r="X7489" s="8">
        <v>95</v>
      </c>
      <c r="Y7489">
        <v>1</v>
      </c>
      <c r="Z7489">
        <v>0</v>
      </c>
      <c r="AA7489">
        <v>1</v>
      </c>
      <c r="AB7489" s="6">
        <f t="shared" si="898"/>
        <v>2</v>
      </c>
      <c r="AC7489" s="13">
        <f t="shared" si="899"/>
        <v>95</v>
      </c>
      <c r="AD7489" s="13">
        <f t="shared" si="900"/>
        <v>95</v>
      </c>
      <c r="AE7489" s="13">
        <f t="shared" si="901"/>
        <v>190</v>
      </c>
      <c r="AF7489" t="s">
        <v>47</v>
      </c>
      <c r="AG7489">
        <v>0.75</v>
      </c>
      <c r="AH7489">
        <v>1</v>
      </c>
    </row>
    <row r="7490" spans="1:41">
      <c r="A7490" s="1">
        <v>26171074</v>
      </c>
      <c r="B7490" t="s">
        <v>1661</v>
      </c>
      <c r="C7490">
        <v>2015</v>
      </c>
      <c r="D7490" s="2" t="s">
        <v>6598</v>
      </c>
      <c r="E7490" s="4">
        <f t="shared" ref="E7490:E7553" si="902">DATE(C7490,LEFT(D7490,FIND("/",D7490)-1),RIGHT(D7490,LEN(D7490)-FIND("/",D7490)))</f>
        <v>42019</v>
      </c>
      <c r="F7490" s="5">
        <f t="shared" ref="F7490:F7553" ca="1" si="903">(NOW()-E7490)/365</f>
        <v>0.47322063578132456</v>
      </c>
      <c r="G7490" s="1">
        <v>5131430</v>
      </c>
      <c r="H7490" t="s">
        <v>51</v>
      </c>
      <c r="I7490" t="s">
        <v>33</v>
      </c>
      <c r="J7490" s="6" t="str">
        <f t="shared" ref="J7490:J7553" si="904">VLOOKUP(I7490,city,2,FALSE)</f>
        <v>Amsterdam</v>
      </c>
      <c r="K7490" t="s">
        <v>46</v>
      </c>
      <c r="M7490" s="1" t="s">
        <v>6085</v>
      </c>
      <c r="N7490" t="s">
        <v>35</v>
      </c>
      <c r="O7490">
        <v>52.382006333751299</v>
      </c>
      <c r="P7490">
        <v>4.8847449357223196</v>
      </c>
      <c r="Q7490" t="s">
        <v>36</v>
      </c>
      <c r="R7490" t="s">
        <v>37</v>
      </c>
      <c r="S7490">
        <v>2</v>
      </c>
      <c r="T7490">
        <v>1</v>
      </c>
      <c r="U7490">
        <v>1</v>
      </c>
      <c r="V7490">
        <v>1</v>
      </c>
      <c r="W7490" t="s">
        <v>38</v>
      </c>
      <c r="X7490" s="8">
        <v>125</v>
      </c>
      <c r="Y7490">
        <v>1</v>
      </c>
      <c r="Z7490">
        <v>0</v>
      </c>
      <c r="AA7490">
        <v>2</v>
      </c>
      <c r="AB7490" s="6">
        <f t="shared" si="898"/>
        <v>0</v>
      </c>
      <c r="AC7490" s="13">
        <f t="shared" si="899"/>
        <v>125</v>
      </c>
      <c r="AD7490" s="13">
        <f t="shared" si="900"/>
        <v>250</v>
      </c>
      <c r="AE7490" s="13">
        <f t="shared" si="901"/>
        <v>0</v>
      </c>
      <c r="AF7490" t="s">
        <v>39</v>
      </c>
      <c r="AG7490">
        <v>0.89</v>
      </c>
      <c r="AH7490">
        <v>0</v>
      </c>
    </row>
    <row r="7491" spans="1:41">
      <c r="A7491" s="1">
        <v>26189419</v>
      </c>
      <c r="B7491" t="s">
        <v>3470</v>
      </c>
      <c r="C7491">
        <v>2015</v>
      </c>
      <c r="D7491" s="2" t="s">
        <v>6349</v>
      </c>
      <c r="E7491" s="4">
        <f t="shared" si="902"/>
        <v>42020</v>
      </c>
      <c r="F7491" s="5">
        <f t="shared" ca="1" si="903"/>
        <v>0.47048090975392731</v>
      </c>
      <c r="G7491" s="1">
        <v>5315936</v>
      </c>
      <c r="H7491" t="s">
        <v>60</v>
      </c>
      <c r="I7491" t="s">
        <v>33</v>
      </c>
      <c r="J7491" s="6" t="str">
        <f t="shared" si="904"/>
        <v>Amsterdam</v>
      </c>
      <c r="K7491" t="s">
        <v>46</v>
      </c>
      <c r="M7491" s="1" t="s">
        <v>6086</v>
      </c>
      <c r="N7491" t="s">
        <v>35</v>
      </c>
      <c r="O7491">
        <v>52.349890945767598</v>
      </c>
      <c r="P7491">
        <v>4.8871393769446803</v>
      </c>
      <c r="Q7491" t="s">
        <v>36</v>
      </c>
      <c r="R7491" t="s">
        <v>37</v>
      </c>
      <c r="S7491">
        <v>6</v>
      </c>
      <c r="T7491">
        <v>1</v>
      </c>
      <c r="U7491">
        <v>3</v>
      </c>
      <c r="V7491">
        <v>3</v>
      </c>
      <c r="W7491" t="s">
        <v>38</v>
      </c>
      <c r="X7491" s="8">
        <v>180</v>
      </c>
      <c r="Y7491">
        <v>1</v>
      </c>
      <c r="Z7491">
        <v>0</v>
      </c>
      <c r="AA7491">
        <v>5</v>
      </c>
      <c r="AB7491" s="6">
        <f t="shared" ref="AB7491:AB7554" si="905">AH7491/0.5</f>
        <v>0</v>
      </c>
      <c r="AC7491" s="13">
        <f t="shared" ref="AC7491:AC7554" si="906">IF(Y7491&gt;1,X7491,IF(S7491&gt;1,X7491+Z7491,X7491))</f>
        <v>180</v>
      </c>
      <c r="AD7491" s="13">
        <f t="shared" si="900"/>
        <v>900</v>
      </c>
      <c r="AE7491" s="13">
        <f t="shared" si="901"/>
        <v>0</v>
      </c>
      <c r="AF7491" t="s">
        <v>62</v>
      </c>
      <c r="AG7491" t="s">
        <v>62</v>
      </c>
      <c r="AH7491">
        <v>0</v>
      </c>
    </row>
    <row r="7492" spans="1:41">
      <c r="A7492" s="1">
        <v>26200606</v>
      </c>
      <c r="B7492" t="s">
        <v>6087</v>
      </c>
      <c r="C7492">
        <v>2015</v>
      </c>
      <c r="D7492" s="2" t="s">
        <v>6349</v>
      </c>
      <c r="E7492" s="4">
        <f t="shared" si="902"/>
        <v>42020</v>
      </c>
      <c r="F7492" s="5">
        <f t="shared" ca="1" si="903"/>
        <v>0.47048090975392731</v>
      </c>
      <c r="G7492" s="1">
        <v>5073687</v>
      </c>
      <c r="H7492" t="s">
        <v>32</v>
      </c>
      <c r="I7492" t="s">
        <v>33</v>
      </c>
      <c r="J7492" s="6" t="str">
        <f t="shared" si="904"/>
        <v>Amsterdam</v>
      </c>
      <c r="K7492" t="s">
        <v>46</v>
      </c>
      <c r="M7492" s="1" t="s">
        <v>6088</v>
      </c>
      <c r="N7492" t="s">
        <v>35</v>
      </c>
      <c r="O7492">
        <v>52.389740151916797</v>
      </c>
      <c r="P7492">
        <v>4.88045888326275</v>
      </c>
      <c r="Q7492" t="s">
        <v>36</v>
      </c>
      <c r="R7492" t="s">
        <v>42</v>
      </c>
      <c r="S7492">
        <v>2</v>
      </c>
      <c r="T7492">
        <v>1</v>
      </c>
      <c r="U7492">
        <v>1</v>
      </c>
      <c r="V7492">
        <v>1</v>
      </c>
      <c r="W7492" t="s">
        <v>38</v>
      </c>
      <c r="X7492" s="8">
        <v>70</v>
      </c>
      <c r="Y7492">
        <v>0</v>
      </c>
      <c r="Z7492">
        <v>0</v>
      </c>
      <c r="AA7492">
        <v>2</v>
      </c>
      <c r="AB7492" s="6">
        <f t="shared" si="905"/>
        <v>2</v>
      </c>
      <c r="AC7492" s="13">
        <f t="shared" si="906"/>
        <v>70</v>
      </c>
      <c r="AD7492" s="13">
        <f t="shared" si="900"/>
        <v>140</v>
      </c>
      <c r="AE7492" s="13">
        <f t="shared" si="901"/>
        <v>280</v>
      </c>
      <c r="AF7492" t="s">
        <v>39</v>
      </c>
      <c r="AG7492">
        <v>0.64</v>
      </c>
      <c r="AH7492">
        <v>1</v>
      </c>
      <c r="AI7492">
        <v>100</v>
      </c>
      <c r="AJ7492">
        <v>10</v>
      </c>
      <c r="AK7492">
        <v>10</v>
      </c>
      <c r="AL7492">
        <v>10</v>
      </c>
      <c r="AM7492">
        <v>10</v>
      </c>
      <c r="AN7492">
        <v>8</v>
      </c>
      <c r="AO7492">
        <v>10</v>
      </c>
    </row>
    <row r="7493" spans="1:41">
      <c r="A7493" s="1">
        <v>26247171</v>
      </c>
      <c r="B7493" t="s">
        <v>6089</v>
      </c>
      <c r="C7493">
        <v>2015</v>
      </c>
      <c r="D7493" s="2" t="s">
        <v>6599</v>
      </c>
      <c r="E7493" s="4">
        <f t="shared" si="902"/>
        <v>42021</v>
      </c>
      <c r="F7493" s="5">
        <f t="shared" ca="1" si="903"/>
        <v>0.46774118372653006</v>
      </c>
      <c r="G7493" s="1">
        <v>5081851</v>
      </c>
      <c r="H7493" t="s">
        <v>71</v>
      </c>
      <c r="I7493" t="s">
        <v>33</v>
      </c>
      <c r="J7493" s="6" t="str">
        <f t="shared" si="904"/>
        <v>Amsterdam</v>
      </c>
      <c r="K7493" t="s">
        <v>46</v>
      </c>
      <c r="M7493" s="1" t="s">
        <v>6090</v>
      </c>
      <c r="N7493" t="s">
        <v>35</v>
      </c>
      <c r="O7493">
        <v>52.377567135901998</v>
      </c>
      <c r="P7493">
        <v>4.8493817690935996</v>
      </c>
      <c r="Q7493" t="s">
        <v>36</v>
      </c>
      <c r="R7493" t="s">
        <v>37</v>
      </c>
      <c r="S7493">
        <v>3</v>
      </c>
      <c r="T7493">
        <v>1</v>
      </c>
      <c r="U7493">
        <v>1</v>
      </c>
      <c r="V7493">
        <v>2</v>
      </c>
      <c r="W7493" t="s">
        <v>38</v>
      </c>
      <c r="X7493" s="8">
        <v>75</v>
      </c>
      <c r="Y7493">
        <v>1</v>
      </c>
      <c r="Z7493">
        <v>0</v>
      </c>
      <c r="AA7493">
        <v>2</v>
      </c>
      <c r="AB7493" s="6">
        <f t="shared" si="905"/>
        <v>4</v>
      </c>
      <c r="AC7493" s="13">
        <f t="shared" si="906"/>
        <v>75</v>
      </c>
      <c r="AD7493" s="13">
        <f t="shared" si="900"/>
        <v>150</v>
      </c>
      <c r="AE7493" s="13">
        <f t="shared" si="901"/>
        <v>600</v>
      </c>
      <c r="AF7493" t="s">
        <v>43</v>
      </c>
      <c r="AG7493">
        <v>1</v>
      </c>
      <c r="AH7493">
        <v>2</v>
      </c>
      <c r="AI7493">
        <v>90</v>
      </c>
      <c r="AJ7493">
        <v>9</v>
      </c>
      <c r="AK7493">
        <v>10</v>
      </c>
      <c r="AL7493">
        <v>9</v>
      </c>
      <c r="AM7493">
        <v>9</v>
      </c>
      <c r="AN7493">
        <v>9</v>
      </c>
      <c r="AO7493">
        <v>9</v>
      </c>
    </row>
    <row r="7494" spans="1:41">
      <c r="A7494" s="1">
        <v>26250056</v>
      </c>
      <c r="B7494" t="s">
        <v>157</v>
      </c>
      <c r="C7494">
        <v>2015</v>
      </c>
      <c r="D7494" s="2" t="s">
        <v>6599</v>
      </c>
      <c r="E7494" s="4">
        <f t="shared" si="902"/>
        <v>42021</v>
      </c>
      <c r="F7494" s="5">
        <f t="shared" ca="1" si="903"/>
        <v>0.46774118372653006</v>
      </c>
      <c r="G7494" s="1">
        <v>5082336</v>
      </c>
      <c r="H7494" t="s">
        <v>71</v>
      </c>
      <c r="I7494" t="s">
        <v>33</v>
      </c>
      <c r="J7494" s="6" t="str">
        <f t="shared" si="904"/>
        <v>Amsterdam</v>
      </c>
      <c r="K7494" t="s">
        <v>46</v>
      </c>
      <c r="M7494" s="1" t="s">
        <v>4591</v>
      </c>
      <c r="N7494" t="s">
        <v>35</v>
      </c>
      <c r="O7494">
        <v>52.380436041056299</v>
      </c>
      <c r="P7494">
        <v>4.8497148846609397</v>
      </c>
      <c r="Q7494" t="s">
        <v>36</v>
      </c>
      <c r="R7494" t="s">
        <v>37</v>
      </c>
      <c r="S7494">
        <v>2</v>
      </c>
      <c r="T7494">
        <v>1</v>
      </c>
      <c r="U7494">
        <v>1</v>
      </c>
      <c r="V7494">
        <v>1</v>
      </c>
      <c r="W7494" t="s">
        <v>38</v>
      </c>
      <c r="X7494" s="8">
        <v>95</v>
      </c>
      <c r="Y7494">
        <v>1</v>
      </c>
      <c r="Z7494">
        <v>0</v>
      </c>
      <c r="AA7494">
        <v>1</v>
      </c>
      <c r="AB7494" s="6">
        <f t="shared" si="905"/>
        <v>0</v>
      </c>
      <c r="AC7494" s="13">
        <f t="shared" si="906"/>
        <v>95</v>
      </c>
      <c r="AD7494" s="13">
        <f t="shared" si="900"/>
        <v>95</v>
      </c>
      <c r="AE7494" s="13">
        <f t="shared" si="901"/>
        <v>0</v>
      </c>
      <c r="AF7494" t="s">
        <v>83</v>
      </c>
      <c r="AG7494">
        <v>0.4</v>
      </c>
      <c r="AH7494">
        <v>0</v>
      </c>
    </row>
    <row r="7495" spans="1:41">
      <c r="A7495" s="1">
        <v>26285012</v>
      </c>
      <c r="B7495" t="s">
        <v>346</v>
      </c>
      <c r="C7495">
        <v>2015</v>
      </c>
      <c r="D7495" s="2" t="s">
        <v>6600</v>
      </c>
      <c r="E7495" s="4">
        <f t="shared" si="902"/>
        <v>42022</v>
      </c>
      <c r="F7495" s="5">
        <f t="shared" ca="1" si="903"/>
        <v>0.46500145769913281</v>
      </c>
      <c r="G7495" s="1">
        <v>5088185</v>
      </c>
      <c r="H7495" t="s">
        <v>32</v>
      </c>
      <c r="I7495" t="s">
        <v>33</v>
      </c>
      <c r="J7495" s="6" t="str">
        <f t="shared" si="904"/>
        <v>Amsterdam</v>
      </c>
      <c r="K7495" t="s">
        <v>46</v>
      </c>
      <c r="M7495" s="1">
        <v>1051</v>
      </c>
      <c r="N7495" t="s">
        <v>35</v>
      </c>
      <c r="O7495">
        <v>52.378039991856298</v>
      </c>
      <c r="P7495">
        <v>4.8702293599766397</v>
      </c>
      <c r="Q7495" t="s">
        <v>36</v>
      </c>
      <c r="R7495" t="s">
        <v>37</v>
      </c>
      <c r="S7495">
        <v>4</v>
      </c>
      <c r="T7495">
        <v>1</v>
      </c>
      <c r="U7495">
        <v>2</v>
      </c>
      <c r="V7495">
        <v>2</v>
      </c>
      <c r="W7495" t="s">
        <v>38</v>
      </c>
      <c r="X7495" s="8">
        <v>180</v>
      </c>
      <c r="Y7495">
        <v>1</v>
      </c>
      <c r="Z7495">
        <v>0</v>
      </c>
      <c r="AA7495">
        <v>1</v>
      </c>
      <c r="AB7495" s="6">
        <f t="shared" si="905"/>
        <v>4</v>
      </c>
      <c r="AC7495" s="13">
        <f t="shared" si="906"/>
        <v>180</v>
      </c>
      <c r="AD7495" s="13">
        <f t="shared" si="900"/>
        <v>180</v>
      </c>
      <c r="AE7495" s="13">
        <f t="shared" si="901"/>
        <v>720</v>
      </c>
      <c r="AF7495" t="s">
        <v>47</v>
      </c>
      <c r="AG7495">
        <v>1</v>
      </c>
      <c r="AH7495">
        <v>2</v>
      </c>
      <c r="AI7495">
        <v>80</v>
      </c>
      <c r="AJ7495">
        <v>8</v>
      </c>
      <c r="AK7495">
        <v>7</v>
      </c>
      <c r="AL7495">
        <v>8</v>
      </c>
      <c r="AM7495">
        <v>8</v>
      </c>
      <c r="AN7495">
        <v>8</v>
      </c>
      <c r="AO7495">
        <v>6</v>
      </c>
    </row>
    <row r="7496" spans="1:41">
      <c r="A7496" s="1">
        <v>26285166</v>
      </c>
      <c r="B7496" t="s">
        <v>5822</v>
      </c>
      <c r="C7496">
        <v>2015</v>
      </c>
      <c r="D7496" s="2" t="s">
        <v>6600</v>
      </c>
      <c r="E7496" s="4">
        <f t="shared" si="902"/>
        <v>42022</v>
      </c>
      <c r="F7496" s="5">
        <f t="shared" ca="1" si="903"/>
        <v>0.46500145769913281</v>
      </c>
      <c r="G7496" s="1">
        <v>5088206</v>
      </c>
      <c r="H7496" t="s">
        <v>45</v>
      </c>
      <c r="I7496" t="s">
        <v>33</v>
      </c>
      <c r="J7496" s="6" t="str">
        <f t="shared" si="904"/>
        <v>Amsterdam</v>
      </c>
      <c r="K7496" t="s">
        <v>46</v>
      </c>
      <c r="M7496" s="1">
        <v>1054</v>
      </c>
      <c r="N7496" t="s">
        <v>35</v>
      </c>
      <c r="O7496">
        <v>52.362890707570202</v>
      </c>
      <c r="P7496">
        <v>4.8652575855938096</v>
      </c>
      <c r="Q7496" t="s">
        <v>36</v>
      </c>
      <c r="R7496" t="s">
        <v>37</v>
      </c>
      <c r="S7496">
        <v>4</v>
      </c>
      <c r="T7496">
        <v>1.5</v>
      </c>
      <c r="U7496">
        <v>2</v>
      </c>
      <c r="V7496">
        <v>2</v>
      </c>
      <c r="W7496" t="s">
        <v>38</v>
      </c>
      <c r="X7496" s="8">
        <v>185</v>
      </c>
      <c r="Y7496">
        <v>2</v>
      </c>
      <c r="Z7496">
        <v>40</v>
      </c>
      <c r="AA7496">
        <v>1</v>
      </c>
      <c r="AB7496" s="6">
        <f t="shared" si="905"/>
        <v>2</v>
      </c>
      <c r="AC7496" s="13">
        <f t="shared" si="906"/>
        <v>185</v>
      </c>
      <c r="AD7496" s="13">
        <f t="shared" si="900"/>
        <v>185</v>
      </c>
      <c r="AE7496" s="13">
        <f t="shared" si="901"/>
        <v>370</v>
      </c>
      <c r="AF7496" t="s">
        <v>43</v>
      </c>
      <c r="AG7496">
        <v>1</v>
      </c>
      <c r="AH7496">
        <v>1</v>
      </c>
      <c r="AI7496">
        <v>100</v>
      </c>
      <c r="AJ7496">
        <v>8</v>
      </c>
      <c r="AK7496">
        <v>10</v>
      </c>
      <c r="AL7496">
        <v>8</v>
      </c>
      <c r="AM7496">
        <v>8</v>
      </c>
      <c r="AN7496">
        <v>8</v>
      </c>
      <c r="AO7496">
        <v>8</v>
      </c>
    </row>
    <row r="7497" spans="1:41">
      <c r="A7497" s="1">
        <v>26285744</v>
      </c>
      <c r="B7497" t="s">
        <v>4297</v>
      </c>
      <c r="C7497">
        <v>2015</v>
      </c>
      <c r="D7497" s="2" t="s">
        <v>6600</v>
      </c>
      <c r="E7497" s="4">
        <f t="shared" si="902"/>
        <v>42022</v>
      </c>
      <c r="F7497" s="5">
        <f t="shared" ca="1" si="903"/>
        <v>0.46500145769913281</v>
      </c>
      <c r="G7497" s="1">
        <v>5088304</v>
      </c>
      <c r="H7497" t="s">
        <v>51</v>
      </c>
      <c r="I7497" t="s">
        <v>33</v>
      </c>
      <c r="J7497" s="6" t="str">
        <f t="shared" si="904"/>
        <v>Amsterdam</v>
      </c>
      <c r="K7497" t="s">
        <v>46</v>
      </c>
      <c r="M7497" s="1">
        <v>1016</v>
      </c>
      <c r="N7497" t="s">
        <v>35</v>
      </c>
      <c r="O7497">
        <v>52.3719460368903</v>
      </c>
      <c r="P7497">
        <v>4.8796959262494397</v>
      </c>
      <c r="Q7497" t="s">
        <v>132</v>
      </c>
      <c r="R7497" t="s">
        <v>37</v>
      </c>
      <c r="S7497">
        <v>4</v>
      </c>
      <c r="T7497">
        <v>1</v>
      </c>
      <c r="U7497">
        <v>1</v>
      </c>
      <c r="V7497">
        <v>2</v>
      </c>
      <c r="W7497" t="s">
        <v>38</v>
      </c>
      <c r="X7497" s="8">
        <v>150</v>
      </c>
      <c r="Y7497">
        <v>4</v>
      </c>
      <c r="Z7497">
        <v>15</v>
      </c>
      <c r="AA7497">
        <v>3</v>
      </c>
      <c r="AB7497" s="6">
        <f t="shared" si="905"/>
        <v>2</v>
      </c>
      <c r="AC7497" s="13">
        <f t="shared" si="906"/>
        <v>150</v>
      </c>
      <c r="AD7497" s="13">
        <f t="shared" ref="AD7497:AD7560" si="907">AC7497*AA7497</f>
        <v>450</v>
      </c>
      <c r="AE7497" s="13">
        <f t="shared" ref="AE7497:AE7560" si="908">AD7497*AB7497</f>
        <v>900</v>
      </c>
      <c r="AF7497" t="s">
        <v>47</v>
      </c>
      <c r="AG7497">
        <v>0.85</v>
      </c>
      <c r="AH7497">
        <v>1</v>
      </c>
      <c r="AI7497">
        <v>100</v>
      </c>
      <c r="AJ7497">
        <v>10</v>
      </c>
      <c r="AK7497">
        <v>10</v>
      </c>
      <c r="AL7497">
        <v>10</v>
      </c>
      <c r="AM7497">
        <v>10</v>
      </c>
      <c r="AN7497">
        <v>10</v>
      </c>
      <c r="AO7497">
        <v>10</v>
      </c>
    </row>
    <row r="7498" spans="1:41">
      <c r="A7498" s="1">
        <v>26293461</v>
      </c>
      <c r="B7498" t="s">
        <v>931</v>
      </c>
      <c r="C7498">
        <v>2015</v>
      </c>
      <c r="D7498" s="2" t="s">
        <v>6600</v>
      </c>
      <c r="E7498" s="4">
        <f t="shared" si="902"/>
        <v>42022</v>
      </c>
      <c r="F7498" s="5">
        <f t="shared" ca="1" si="903"/>
        <v>0.46500145769913281</v>
      </c>
      <c r="G7498" s="1">
        <v>5089575</v>
      </c>
      <c r="H7498" t="s">
        <v>51</v>
      </c>
      <c r="I7498" t="s">
        <v>33</v>
      </c>
      <c r="J7498" s="6" t="str">
        <f t="shared" si="904"/>
        <v>Amsterdam</v>
      </c>
      <c r="K7498" t="s">
        <v>46</v>
      </c>
      <c r="M7498" s="1" t="s">
        <v>349</v>
      </c>
      <c r="N7498" t="s">
        <v>35</v>
      </c>
      <c r="O7498">
        <v>52.380112472188202</v>
      </c>
      <c r="P7498">
        <v>4.8932444807959001</v>
      </c>
      <c r="Q7498" t="s">
        <v>36</v>
      </c>
      <c r="R7498" t="s">
        <v>37</v>
      </c>
      <c r="S7498">
        <v>2</v>
      </c>
      <c r="T7498">
        <v>1</v>
      </c>
      <c r="U7498">
        <v>1</v>
      </c>
      <c r="V7498">
        <v>1</v>
      </c>
      <c r="W7498" t="s">
        <v>38</v>
      </c>
      <c r="X7498" s="8">
        <v>165</v>
      </c>
      <c r="Y7498">
        <v>1</v>
      </c>
      <c r="Z7498">
        <v>0</v>
      </c>
      <c r="AA7498">
        <v>2</v>
      </c>
      <c r="AB7498" s="6">
        <f t="shared" si="905"/>
        <v>0</v>
      </c>
      <c r="AC7498" s="13">
        <f t="shared" si="906"/>
        <v>165</v>
      </c>
      <c r="AD7498" s="13">
        <f t="shared" si="907"/>
        <v>330</v>
      </c>
      <c r="AE7498" s="13">
        <f t="shared" si="908"/>
        <v>0</v>
      </c>
      <c r="AF7498" t="s">
        <v>43</v>
      </c>
      <c r="AG7498">
        <v>1</v>
      </c>
      <c r="AH7498">
        <v>0</v>
      </c>
    </row>
    <row r="7499" spans="1:41">
      <c r="A7499" s="1">
        <v>26294190</v>
      </c>
      <c r="B7499" t="s">
        <v>6091</v>
      </c>
      <c r="C7499">
        <v>2015</v>
      </c>
      <c r="D7499" s="2" t="s">
        <v>6600</v>
      </c>
      <c r="E7499" s="4">
        <f t="shared" si="902"/>
        <v>42022</v>
      </c>
      <c r="F7499" s="5">
        <f t="shared" ca="1" si="903"/>
        <v>0.46500145769913281</v>
      </c>
      <c r="G7499" s="1">
        <v>5627025</v>
      </c>
      <c r="H7499" t="s">
        <v>60</v>
      </c>
      <c r="I7499" t="s">
        <v>33</v>
      </c>
      <c r="J7499" s="6" t="str">
        <f t="shared" si="904"/>
        <v>Amsterdam</v>
      </c>
      <c r="K7499" t="s">
        <v>46</v>
      </c>
      <c r="M7499" s="1" t="s">
        <v>6092</v>
      </c>
      <c r="N7499" t="s">
        <v>35</v>
      </c>
      <c r="O7499">
        <v>52.353806507535403</v>
      </c>
      <c r="P7499">
        <v>4.8871959866417898</v>
      </c>
      <c r="Q7499" t="s">
        <v>36</v>
      </c>
      <c r="R7499" t="s">
        <v>37</v>
      </c>
      <c r="S7499">
        <v>2</v>
      </c>
      <c r="T7499">
        <v>1</v>
      </c>
      <c r="U7499">
        <v>1</v>
      </c>
      <c r="V7499">
        <v>1</v>
      </c>
      <c r="W7499" t="s">
        <v>38</v>
      </c>
      <c r="X7499" s="8">
        <v>110</v>
      </c>
      <c r="Y7499">
        <v>1</v>
      </c>
      <c r="Z7499">
        <v>0</v>
      </c>
      <c r="AA7499">
        <v>1</v>
      </c>
      <c r="AB7499" s="6">
        <f t="shared" si="905"/>
        <v>0</v>
      </c>
      <c r="AC7499" s="13">
        <f t="shared" si="906"/>
        <v>110</v>
      </c>
      <c r="AD7499" s="13">
        <f t="shared" si="907"/>
        <v>110</v>
      </c>
      <c r="AE7499" s="13">
        <f t="shared" si="908"/>
        <v>0</v>
      </c>
      <c r="AF7499" t="s">
        <v>83</v>
      </c>
      <c r="AG7499">
        <v>0.4</v>
      </c>
      <c r="AH7499">
        <v>0</v>
      </c>
    </row>
    <row r="7500" spans="1:41">
      <c r="A7500" s="1">
        <v>26295351</v>
      </c>
      <c r="B7500" t="s">
        <v>6093</v>
      </c>
      <c r="C7500">
        <v>2015</v>
      </c>
      <c r="D7500" s="2" t="s">
        <v>6600</v>
      </c>
      <c r="E7500" s="4">
        <f t="shared" si="902"/>
        <v>42022</v>
      </c>
      <c r="F7500" s="5">
        <f t="shared" ca="1" si="903"/>
        <v>0.46500145769913281</v>
      </c>
      <c r="G7500" s="1">
        <v>5110280</v>
      </c>
      <c r="H7500" t="s">
        <v>51</v>
      </c>
      <c r="I7500" t="s">
        <v>33</v>
      </c>
      <c r="J7500" s="6" t="str">
        <f t="shared" si="904"/>
        <v>Amsterdam</v>
      </c>
      <c r="K7500" t="s">
        <v>46</v>
      </c>
      <c r="M7500" s="1" t="s">
        <v>6094</v>
      </c>
      <c r="N7500" t="s">
        <v>35</v>
      </c>
      <c r="O7500">
        <v>52.377438809065502</v>
      </c>
      <c r="P7500">
        <v>4.8929171392565003</v>
      </c>
      <c r="Q7500" t="s">
        <v>132</v>
      </c>
      <c r="R7500" t="s">
        <v>37</v>
      </c>
      <c r="S7500">
        <v>5</v>
      </c>
      <c r="T7500">
        <v>1</v>
      </c>
      <c r="U7500">
        <v>2</v>
      </c>
      <c r="V7500">
        <v>4</v>
      </c>
      <c r="W7500" t="s">
        <v>38</v>
      </c>
      <c r="X7500" s="8">
        <v>79</v>
      </c>
      <c r="Y7500">
        <v>4</v>
      </c>
      <c r="Z7500">
        <v>10</v>
      </c>
      <c r="AA7500">
        <v>1</v>
      </c>
      <c r="AB7500" s="6">
        <f t="shared" si="905"/>
        <v>24</v>
      </c>
      <c r="AC7500" s="13">
        <f t="shared" si="906"/>
        <v>79</v>
      </c>
      <c r="AD7500" s="13">
        <f t="shared" si="907"/>
        <v>79</v>
      </c>
      <c r="AE7500" s="13">
        <f t="shared" si="908"/>
        <v>1896</v>
      </c>
      <c r="AF7500" t="s">
        <v>43</v>
      </c>
      <c r="AG7500">
        <v>1</v>
      </c>
      <c r="AH7500">
        <v>12</v>
      </c>
      <c r="AI7500">
        <v>97</v>
      </c>
      <c r="AJ7500">
        <v>10</v>
      </c>
      <c r="AK7500">
        <v>9</v>
      </c>
      <c r="AL7500">
        <v>10</v>
      </c>
      <c r="AM7500">
        <v>10</v>
      </c>
      <c r="AN7500">
        <v>10</v>
      </c>
      <c r="AO7500">
        <v>10</v>
      </c>
    </row>
    <row r="7501" spans="1:41">
      <c r="A7501" s="1">
        <v>26295351</v>
      </c>
      <c r="B7501" t="s">
        <v>6093</v>
      </c>
      <c r="C7501">
        <v>2015</v>
      </c>
      <c r="D7501" s="2" t="s">
        <v>6600</v>
      </c>
      <c r="E7501" s="4">
        <f t="shared" si="902"/>
        <v>42022</v>
      </c>
      <c r="F7501" s="5">
        <f t="shared" ca="1" si="903"/>
        <v>0.46500145769913281</v>
      </c>
      <c r="G7501" s="1">
        <v>5427980</v>
      </c>
      <c r="H7501" t="s">
        <v>51</v>
      </c>
      <c r="I7501" t="s">
        <v>33</v>
      </c>
      <c r="J7501" s="6" t="str">
        <f t="shared" si="904"/>
        <v>Amsterdam</v>
      </c>
      <c r="K7501" t="s">
        <v>46</v>
      </c>
      <c r="M7501" s="1" t="s">
        <v>6094</v>
      </c>
      <c r="N7501" t="s">
        <v>35</v>
      </c>
      <c r="O7501">
        <v>52.3773763390531</v>
      </c>
      <c r="P7501">
        <v>4.8922171277951296</v>
      </c>
      <c r="Q7501" t="s">
        <v>132</v>
      </c>
      <c r="R7501" t="s">
        <v>42</v>
      </c>
      <c r="S7501">
        <v>3</v>
      </c>
      <c r="T7501">
        <v>1</v>
      </c>
      <c r="U7501">
        <v>1</v>
      </c>
      <c r="V7501">
        <v>3</v>
      </c>
      <c r="W7501" t="s">
        <v>38</v>
      </c>
      <c r="X7501" s="8">
        <v>79</v>
      </c>
      <c r="Y7501">
        <v>2</v>
      </c>
      <c r="Z7501">
        <v>10</v>
      </c>
      <c r="AA7501">
        <v>1</v>
      </c>
      <c r="AB7501" s="6">
        <f t="shared" si="905"/>
        <v>4</v>
      </c>
      <c r="AC7501" s="13">
        <f t="shared" si="906"/>
        <v>79</v>
      </c>
      <c r="AD7501" s="13">
        <f t="shared" si="907"/>
        <v>79</v>
      </c>
      <c r="AE7501" s="13">
        <f t="shared" si="908"/>
        <v>316</v>
      </c>
      <c r="AF7501" t="s">
        <v>43</v>
      </c>
      <c r="AG7501">
        <v>1</v>
      </c>
      <c r="AH7501">
        <v>2</v>
      </c>
      <c r="AI7501">
        <v>90</v>
      </c>
      <c r="AJ7501">
        <v>10</v>
      </c>
      <c r="AK7501">
        <v>10</v>
      </c>
      <c r="AL7501">
        <v>9</v>
      </c>
      <c r="AM7501">
        <v>8</v>
      </c>
      <c r="AN7501">
        <v>10</v>
      </c>
      <c r="AO7501">
        <v>10</v>
      </c>
    </row>
    <row r="7502" spans="1:41">
      <c r="A7502" s="1">
        <v>26295351</v>
      </c>
      <c r="B7502" t="s">
        <v>6093</v>
      </c>
      <c r="C7502">
        <v>2015</v>
      </c>
      <c r="D7502" s="2" t="s">
        <v>6600</v>
      </c>
      <c r="E7502" s="4">
        <f t="shared" si="902"/>
        <v>42022</v>
      </c>
      <c r="F7502" s="5">
        <f t="shared" ca="1" si="903"/>
        <v>0.46500145769913281</v>
      </c>
      <c r="G7502" s="1">
        <v>5089933</v>
      </c>
      <c r="H7502" t="s">
        <v>51</v>
      </c>
      <c r="I7502" t="s">
        <v>33</v>
      </c>
      <c r="J7502" s="6" t="str">
        <f t="shared" si="904"/>
        <v>Amsterdam</v>
      </c>
      <c r="K7502" t="s">
        <v>46</v>
      </c>
      <c r="M7502" s="1" t="s">
        <v>6094</v>
      </c>
      <c r="N7502" t="s">
        <v>35</v>
      </c>
      <c r="O7502">
        <v>52.3755262751584</v>
      </c>
      <c r="P7502">
        <v>4.8907473841571703</v>
      </c>
      <c r="Q7502" t="s">
        <v>132</v>
      </c>
      <c r="R7502" t="s">
        <v>42</v>
      </c>
      <c r="S7502">
        <v>3</v>
      </c>
      <c r="T7502">
        <v>1</v>
      </c>
      <c r="U7502">
        <v>1</v>
      </c>
      <c r="V7502">
        <v>2</v>
      </c>
      <c r="W7502" t="s">
        <v>38</v>
      </c>
      <c r="X7502" s="8">
        <v>79</v>
      </c>
      <c r="Y7502">
        <v>2</v>
      </c>
      <c r="Z7502">
        <v>10</v>
      </c>
      <c r="AA7502">
        <v>1</v>
      </c>
      <c r="AB7502" s="6">
        <f t="shared" si="905"/>
        <v>32</v>
      </c>
      <c r="AC7502" s="13">
        <f t="shared" si="906"/>
        <v>79</v>
      </c>
      <c r="AD7502" s="13">
        <f t="shared" si="907"/>
        <v>79</v>
      </c>
      <c r="AE7502" s="13">
        <f t="shared" si="908"/>
        <v>2528</v>
      </c>
      <c r="AF7502" t="s">
        <v>43</v>
      </c>
      <c r="AG7502">
        <v>1</v>
      </c>
      <c r="AH7502">
        <v>16</v>
      </c>
      <c r="AI7502">
        <v>95</v>
      </c>
      <c r="AJ7502">
        <v>10</v>
      </c>
      <c r="AK7502">
        <v>9</v>
      </c>
      <c r="AL7502">
        <v>10</v>
      </c>
      <c r="AM7502">
        <v>10</v>
      </c>
      <c r="AN7502">
        <v>10</v>
      </c>
      <c r="AO7502">
        <v>10</v>
      </c>
    </row>
    <row r="7503" spans="1:41">
      <c r="A7503" s="1">
        <v>26299812</v>
      </c>
      <c r="B7503" t="s">
        <v>1419</v>
      </c>
      <c r="C7503">
        <v>2015</v>
      </c>
      <c r="D7503" s="2" t="s">
        <v>6600</v>
      </c>
      <c r="E7503" s="4">
        <f t="shared" si="902"/>
        <v>42022</v>
      </c>
      <c r="F7503" s="5">
        <f t="shared" ca="1" si="903"/>
        <v>0.46500145769913281</v>
      </c>
      <c r="G7503" s="1">
        <v>5128196</v>
      </c>
      <c r="H7503" t="s">
        <v>60</v>
      </c>
      <c r="I7503" t="s">
        <v>33</v>
      </c>
      <c r="J7503" s="6" t="str">
        <f t="shared" si="904"/>
        <v>Amsterdam</v>
      </c>
      <c r="K7503" t="s">
        <v>46</v>
      </c>
      <c r="M7503" s="1" t="s">
        <v>6095</v>
      </c>
      <c r="N7503" t="s">
        <v>35</v>
      </c>
      <c r="O7503">
        <v>52.349666806601398</v>
      </c>
      <c r="P7503">
        <v>4.8936003264265997</v>
      </c>
      <c r="Q7503" t="s">
        <v>36</v>
      </c>
      <c r="R7503" t="s">
        <v>37</v>
      </c>
      <c r="S7503">
        <v>2</v>
      </c>
      <c r="T7503">
        <v>1</v>
      </c>
      <c r="U7503">
        <v>1</v>
      </c>
      <c r="V7503">
        <v>1</v>
      </c>
      <c r="W7503" t="s">
        <v>38</v>
      </c>
      <c r="X7503" s="8">
        <v>75</v>
      </c>
      <c r="Y7503">
        <v>1</v>
      </c>
      <c r="Z7503">
        <v>0</v>
      </c>
      <c r="AA7503">
        <v>2</v>
      </c>
      <c r="AB7503" s="6">
        <f t="shared" si="905"/>
        <v>2</v>
      </c>
      <c r="AC7503" s="13">
        <f t="shared" si="906"/>
        <v>75</v>
      </c>
      <c r="AD7503" s="13">
        <f t="shared" si="907"/>
        <v>150</v>
      </c>
      <c r="AE7503" s="13">
        <f t="shared" si="908"/>
        <v>300</v>
      </c>
      <c r="AF7503" t="s">
        <v>39</v>
      </c>
      <c r="AG7503">
        <v>0.7</v>
      </c>
      <c r="AH7503">
        <v>1</v>
      </c>
      <c r="AI7503">
        <v>80</v>
      </c>
      <c r="AJ7503">
        <v>10</v>
      </c>
      <c r="AK7503">
        <v>8</v>
      </c>
      <c r="AL7503">
        <v>10</v>
      </c>
      <c r="AM7503">
        <v>10</v>
      </c>
      <c r="AN7503">
        <v>8</v>
      </c>
      <c r="AO7503">
        <v>10</v>
      </c>
    </row>
    <row r="7504" spans="1:41">
      <c r="A7504" s="1">
        <v>26315211</v>
      </c>
      <c r="B7504" t="s">
        <v>1671</v>
      </c>
      <c r="C7504">
        <v>2015</v>
      </c>
      <c r="D7504" s="2" t="s">
        <v>6600</v>
      </c>
      <c r="E7504" s="4">
        <f t="shared" si="902"/>
        <v>42022</v>
      </c>
      <c r="F7504" s="5">
        <f t="shared" ca="1" si="903"/>
        <v>0.46500145769913281</v>
      </c>
      <c r="G7504" s="1">
        <v>5093236</v>
      </c>
      <c r="H7504" t="s">
        <v>32</v>
      </c>
      <c r="I7504" t="s">
        <v>33</v>
      </c>
      <c r="J7504" s="6" t="str">
        <f t="shared" si="904"/>
        <v>Amsterdam</v>
      </c>
      <c r="K7504" t="s">
        <v>46</v>
      </c>
      <c r="M7504" s="1" t="s">
        <v>2171</v>
      </c>
      <c r="N7504" t="s">
        <v>35</v>
      </c>
      <c r="O7504">
        <v>52.378998305353399</v>
      </c>
      <c r="P7504">
        <v>4.8754796675721597</v>
      </c>
      <c r="Q7504" t="s">
        <v>36</v>
      </c>
      <c r="R7504" t="s">
        <v>37</v>
      </c>
      <c r="S7504">
        <v>4</v>
      </c>
      <c r="T7504">
        <v>1</v>
      </c>
      <c r="U7504">
        <v>2</v>
      </c>
      <c r="V7504">
        <v>2</v>
      </c>
      <c r="W7504" t="s">
        <v>38</v>
      </c>
      <c r="X7504" s="8">
        <v>125</v>
      </c>
      <c r="Y7504">
        <v>2</v>
      </c>
      <c r="Z7504">
        <v>15</v>
      </c>
      <c r="AA7504">
        <v>4</v>
      </c>
      <c r="AB7504" s="6">
        <f t="shared" si="905"/>
        <v>6</v>
      </c>
      <c r="AC7504" s="13">
        <f t="shared" si="906"/>
        <v>125</v>
      </c>
      <c r="AD7504" s="13">
        <f t="shared" si="907"/>
        <v>500</v>
      </c>
      <c r="AE7504" s="13">
        <f t="shared" si="908"/>
        <v>3000</v>
      </c>
      <c r="AF7504" t="s">
        <v>47</v>
      </c>
      <c r="AG7504">
        <v>0.95</v>
      </c>
      <c r="AH7504">
        <v>3</v>
      </c>
      <c r="AI7504">
        <v>100</v>
      </c>
      <c r="AJ7504">
        <v>9</v>
      </c>
      <c r="AK7504">
        <v>9</v>
      </c>
      <c r="AL7504">
        <v>10</v>
      </c>
      <c r="AM7504">
        <v>10</v>
      </c>
      <c r="AN7504">
        <v>9</v>
      </c>
      <c r="AO7504">
        <v>9</v>
      </c>
    </row>
    <row r="7505" spans="1:41">
      <c r="A7505" s="1">
        <v>26316837</v>
      </c>
      <c r="B7505" t="s">
        <v>751</v>
      </c>
      <c r="C7505">
        <v>2015</v>
      </c>
      <c r="D7505" s="2" t="s">
        <v>6600</v>
      </c>
      <c r="E7505" s="4">
        <f t="shared" si="902"/>
        <v>42022</v>
      </c>
      <c r="F7505" s="5">
        <f t="shared" ca="1" si="903"/>
        <v>0.46500145769913281</v>
      </c>
      <c r="G7505" s="1">
        <v>5093432</v>
      </c>
      <c r="H7505" t="s">
        <v>41</v>
      </c>
      <c r="I7505" t="s">
        <v>33</v>
      </c>
      <c r="J7505" s="6" t="str">
        <f t="shared" si="904"/>
        <v>Amsterdam</v>
      </c>
      <c r="K7505" t="s">
        <v>46</v>
      </c>
      <c r="M7505" s="1">
        <v>1095</v>
      </c>
      <c r="N7505" t="s">
        <v>35</v>
      </c>
      <c r="O7505">
        <v>52.360506520841902</v>
      </c>
      <c r="P7505">
        <v>4.9420270056037499</v>
      </c>
      <c r="Q7505" t="s">
        <v>36</v>
      </c>
      <c r="R7505" t="s">
        <v>37</v>
      </c>
      <c r="S7505">
        <v>2</v>
      </c>
      <c r="T7505">
        <v>1</v>
      </c>
      <c r="U7505">
        <v>2</v>
      </c>
      <c r="V7505">
        <v>2</v>
      </c>
      <c r="W7505" t="s">
        <v>38</v>
      </c>
      <c r="X7505" s="8">
        <v>94</v>
      </c>
      <c r="Y7505">
        <v>1</v>
      </c>
      <c r="Z7505">
        <v>0</v>
      </c>
      <c r="AA7505">
        <v>7</v>
      </c>
      <c r="AB7505" s="6">
        <f t="shared" si="905"/>
        <v>0</v>
      </c>
      <c r="AC7505" s="13">
        <f t="shared" si="906"/>
        <v>94</v>
      </c>
      <c r="AD7505" s="13">
        <f t="shared" si="907"/>
        <v>658</v>
      </c>
      <c r="AE7505" s="13">
        <f t="shared" si="908"/>
        <v>0</v>
      </c>
      <c r="AF7505" t="s">
        <v>39</v>
      </c>
      <c r="AG7505">
        <v>0.5</v>
      </c>
      <c r="AH7505">
        <v>0</v>
      </c>
    </row>
    <row r="7506" spans="1:41">
      <c r="A7506" s="1">
        <v>26337918</v>
      </c>
      <c r="B7506" t="s">
        <v>6096</v>
      </c>
      <c r="C7506">
        <v>2015</v>
      </c>
      <c r="D7506" s="2" t="s">
        <v>6601</v>
      </c>
      <c r="E7506" s="4">
        <f t="shared" si="902"/>
        <v>42023</v>
      </c>
      <c r="F7506" s="5">
        <f t="shared" ca="1" si="903"/>
        <v>0.46226173167173551</v>
      </c>
      <c r="G7506" s="1">
        <v>5097103</v>
      </c>
      <c r="H7506" t="s">
        <v>45</v>
      </c>
      <c r="I7506" t="s">
        <v>33</v>
      </c>
      <c r="J7506" s="6" t="str">
        <f t="shared" si="904"/>
        <v>Amsterdam</v>
      </c>
      <c r="K7506" t="s">
        <v>46</v>
      </c>
      <c r="M7506" s="1">
        <v>1054</v>
      </c>
      <c r="N7506" t="s">
        <v>35</v>
      </c>
      <c r="O7506">
        <v>52.359357497453601</v>
      </c>
      <c r="P7506">
        <v>4.8554508113314299</v>
      </c>
      <c r="Q7506" t="s">
        <v>36</v>
      </c>
      <c r="R7506" t="s">
        <v>37</v>
      </c>
      <c r="S7506">
        <v>2</v>
      </c>
      <c r="T7506">
        <v>1</v>
      </c>
      <c r="U7506">
        <v>1</v>
      </c>
      <c r="V7506">
        <v>1</v>
      </c>
      <c r="W7506" t="s">
        <v>38</v>
      </c>
      <c r="X7506" s="8">
        <v>120</v>
      </c>
      <c r="Y7506">
        <v>1</v>
      </c>
      <c r="Z7506">
        <v>0</v>
      </c>
      <c r="AA7506">
        <v>2</v>
      </c>
      <c r="AB7506" s="6">
        <f t="shared" si="905"/>
        <v>0</v>
      </c>
      <c r="AC7506" s="13">
        <f t="shared" si="906"/>
        <v>120</v>
      </c>
      <c r="AD7506" s="13">
        <f t="shared" si="907"/>
        <v>240</v>
      </c>
      <c r="AE7506" s="13">
        <f t="shared" si="908"/>
        <v>0</v>
      </c>
      <c r="AF7506" t="s">
        <v>62</v>
      </c>
      <c r="AG7506" t="s">
        <v>62</v>
      </c>
      <c r="AH7506">
        <v>0</v>
      </c>
    </row>
    <row r="7507" spans="1:41">
      <c r="A7507" s="1">
        <v>26346488</v>
      </c>
      <c r="B7507" t="s">
        <v>1204</v>
      </c>
      <c r="C7507">
        <v>2015</v>
      </c>
      <c r="D7507" s="2" t="s">
        <v>6601</v>
      </c>
      <c r="E7507" s="4">
        <f t="shared" si="902"/>
        <v>42023</v>
      </c>
      <c r="F7507" s="5">
        <f t="shared" ca="1" si="903"/>
        <v>0.46226173167173551</v>
      </c>
      <c r="G7507" s="1">
        <v>5682963</v>
      </c>
      <c r="H7507" t="s">
        <v>49</v>
      </c>
      <c r="I7507" t="s">
        <v>33</v>
      </c>
      <c r="J7507" s="6" t="str">
        <f t="shared" si="904"/>
        <v>Amsterdam</v>
      </c>
      <c r="K7507" t="s">
        <v>46</v>
      </c>
      <c r="M7507" s="1" t="s">
        <v>6097</v>
      </c>
      <c r="N7507" t="s">
        <v>35</v>
      </c>
      <c r="O7507">
        <v>52.363756170453001</v>
      </c>
      <c r="P7507">
        <v>4.8845792833899502</v>
      </c>
      <c r="Q7507" t="s">
        <v>36</v>
      </c>
      <c r="R7507" t="s">
        <v>37</v>
      </c>
      <c r="S7507">
        <v>2</v>
      </c>
      <c r="T7507">
        <v>1</v>
      </c>
      <c r="U7507">
        <v>1</v>
      </c>
      <c r="V7507">
        <v>1</v>
      </c>
      <c r="W7507" t="s">
        <v>38</v>
      </c>
      <c r="X7507" s="8">
        <v>135</v>
      </c>
      <c r="Y7507">
        <v>1</v>
      </c>
      <c r="Z7507">
        <v>0</v>
      </c>
      <c r="AA7507">
        <v>2</v>
      </c>
      <c r="AB7507" s="6">
        <f t="shared" si="905"/>
        <v>0</v>
      </c>
      <c r="AC7507" s="13">
        <f t="shared" si="906"/>
        <v>135</v>
      </c>
      <c r="AD7507" s="13">
        <f t="shared" si="907"/>
        <v>270</v>
      </c>
      <c r="AE7507" s="13">
        <f t="shared" si="908"/>
        <v>0</v>
      </c>
      <c r="AF7507" t="s">
        <v>39</v>
      </c>
      <c r="AG7507">
        <v>0.94</v>
      </c>
      <c r="AH7507">
        <v>0</v>
      </c>
    </row>
    <row r="7508" spans="1:41">
      <c r="A7508" s="1">
        <v>26352369</v>
      </c>
      <c r="B7508" t="s">
        <v>6098</v>
      </c>
      <c r="C7508">
        <v>2015</v>
      </c>
      <c r="D7508" s="2" t="s">
        <v>6601</v>
      </c>
      <c r="E7508" s="4">
        <f t="shared" si="902"/>
        <v>42023</v>
      </c>
      <c r="F7508" s="5">
        <f t="shared" ca="1" si="903"/>
        <v>0.46226173167173551</v>
      </c>
      <c r="G7508" s="1">
        <v>5442190</v>
      </c>
      <c r="H7508" t="s">
        <v>80</v>
      </c>
      <c r="I7508" t="s">
        <v>33</v>
      </c>
      <c r="J7508" s="6" t="str">
        <f t="shared" si="904"/>
        <v>Amsterdam</v>
      </c>
      <c r="K7508" t="s">
        <v>46</v>
      </c>
      <c r="M7508" s="1" t="s">
        <v>6099</v>
      </c>
      <c r="N7508" t="s">
        <v>35</v>
      </c>
      <c r="O7508">
        <v>52.349077271911099</v>
      </c>
      <c r="P7508">
        <v>4.9193911128604002</v>
      </c>
      <c r="Q7508" t="s">
        <v>36</v>
      </c>
      <c r="R7508" t="s">
        <v>37</v>
      </c>
      <c r="S7508">
        <v>3</v>
      </c>
      <c r="T7508">
        <v>1</v>
      </c>
      <c r="U7508">
        <v>1</v>
      </c>
      <c r="V7508">
        <v>3</v>
      </c>
      <c r="W7508" t="s">
        <v>38</v>
      </c>
      <c r="X7508" s="8">
        <v>73</v>
      </c>
      <c r="Y7508">
        <v>1</v>
      </c>
      <c r="Z7508">
        <v>0</v>
      </c>
      <c r="AA7508">
        <v>3</v>
      </c>
      <c r="AB7508" s="6">
        <f t="shared" si="905"/>
        <v>4</v>
      </c>
      <c r="AC7508" s="13">
        <f t="shared" si="906"/>
        <v>73</v>
      </c>
      <c r="AD7508" s="13">
        <f t="shared" si="907"/>
        <v>219</v>
      </c>
      <c r="AE7508" s="13">
        <f t="shared" si="908"/>
        <v>876</v>
      </c>
      <c r="AF7508" t="s">
        <v>39</v>
      </c>
      <c r="AG7508">
        <v>0.59</v>
      </c>
      <c r="AH7508">
        <v>2</v>
      </c>
      <c r="AI7508">
        <v>60</v>
      </c>
      <c r="AJ7508">
        <v>8</v>
      </c>
      <c r="AK7508">
        <v>7</v>
      </c>
      <c r="AL7508">
        <v>9</v>
      </c>
      <c r="AM7508">
        <v>10</v>
      </c>
      <c r="AN7508">
        <v>8</v>
      </c>
      <c r="AO7508">
        <v>7</v>
      </c>
    </row>
    <row r="7509" spans="1:41">
      <c r="A7509" s="1">
        <v>26352881</v>
      </c>
      <c r="B7509" t="s">
        <v>429</v>
      </c>
      <c r="C7509">
        <v>2015</v>
      </c>
      <c r="D7509" s="2" t="s">
        <v>6601</v>
      </c>
      <c r="E7509" s="4">
        <f t="shared" si="902"/>
        <v>42023</v>
      </c>
      <c r="F7509" s="5">
        <f t="shared" ca="1" si="903"/>
        <v>0.46226173167173551</v>
      </c>
      <c r="G7509" s="1">
        <v>5401032</v>
      </c>
      <c r="H7509" t="s">
        <v>49</v>
      </c>
      <c r="I7509" t="s">
        <v>33</v>
      </c>
      <c r="J7509" s="6" t="str">
        <f t="shared" si="904"/>
        <v>Amsterdam</v>
      </c>
      <c r="K7509" t="s">
        <v>46</v>
      </c>
      <c r="M7509" s="1" t="s">
        <v>2746</v>
      </c>
      <c r="N7509" t="s">
        <v>35</v>
      </c>
      <c r="O7509">
        <v>52.372432065324702</v>
      </c>
      <c r="P7509">
        <v>4.9019264230895301</v>
      </c>
      <c r="Q7509" t="s">
        <v>36</v>
      </c>
      <c r="R7509" t="s">
        <v>37</v>
      </c>
      <c r="S7509">
        <v>3</v>
      </c>
      <c r="T7509">
        <v>1</v>
      </c>
      <c r="U7509">
        <v>0</v>
      </c>
      <c r="V7509">
        <v>2</v>
      </c>
      <c r="W7509" t="s">
        <v>38</v>
      </c>
      <c r="X7509" s="8">
        <v>95</v>
      </c>
      <c r="Y7509">
        <v>1</v>
      </c>
      <c r="Z7509">
        <v>45</v>
      </c>
      <c r="AA7509">
        <v>1</v>
      </c>
      <c r="AB7509" s="6">
        <f t="shared" si="905"/>
        <v>0</v>
      </c>
      <c r="AC7509" s="13">
        <f t="shared" si="906"/>
        <v>140</v>
      </c>
      <c r="AD7509" s="13">
        <f t="shared" si="907"/>
        <v>140</v>
      </c>
      <c r="AE7509" s="13">
        <f t="shared" si="908"/>
        <v>0</v>
      </c>
      <c r="AF7509" t="s">
        <v>43</v>
      </c>
      <c r="AG7509">
        <v>1</v>
      </c>
      <c r="AH7509">
        <v>0</v>
      </c>
    </row>
    <row r="7510" spans="1:41">
      <c r="A7510" s="1">
        <v>26361943</v>
      </c>
      <c r="B7510" t="s">
        <v>6100</v>
      </c>
      <c r="C7510">
        <v>2015</v>
      </c>
      <c r="D7510" s="2" t="s">
        <v>6601</v>
      </c>
      <c r="E7510" s="4">
        <f t="shared" si="902"/>
        <v>42023</v>
      </c>
      <c r="F7510" s="5">
        <f t="shared" ca="1" si="903"/>
        <v>0.46226173167173551</v>
      </c>
      <c r="G7510" s="1">
        <v>5103166</v>
      </c>
      <c r="H7510" t="s">
        <v>51</v>
      </c>
      <c r="I7510" t="s">
        <v>33</v>
      </c>
      <c r="J7510" s="6" t="str">
        <f t="shared" si="904"/>
        <v>Amsterdam</v>
      </c>
      <c r="K7510" t="s">
        <v>46</v>
      </c>
      <c r="M7510" s="1" t="s">
        <v>3266</v>
      </c>
      <c r="N7510" t="s">
        <v>35</v>
      </c>
      <c r="O7510">
        <v>52.387356322053101</v>
      </c>
      <c r="P7510">
        <v>4.8928631605450699</v>
      </c>
      <c r="Q7510" t="s">
        <v>36</v>
      </c>
      <c r="R7510" t="s">
        <v>37</v>
      </c>
      <c r="S7510">
        <v>3</v>
      </c>
      <c r="T7510">
        <v>1</v>
      </c>
      <c r="U7510">
        <v>1</v>
      </c>
      <c r="V7510">
        <v>4</v>
      </c>
      <c r="W7510" t="s">
        <v>38</v>
      </c>
      <c r="X7510" s="8">
        <v>95</v>
      </c>
      <c r="Y7510">
        <v>2</v>
      </c>
      <c r="Z7510">
        <v>15</v>
      </c>
      <c r="AA7510">
        <v>2</v>
      </c>
      <c r="AB7510" s="6">
        <f t="shared" si="905"/>
        <v>0</v>
      </c>
      <c r="AC7510" s="13">
        <f t="shared" si="906"/>
        <v>95</v>
      </c>
      <c r="AD7510" s="13">
        <f t="shared" si="907"/>
        <v>190</v>
      </c>
      <c r="AE7510" s="13">
        <f t="shared" si="908"/>
        <v>0</v>
      </c>
      <c r="AF7510" t="s">
        <v>47</v>
      </c>
      <c r="AG7510">
        <v>0.9</v>
      </c>
      <c r="AH7510">
        <v>0</v>
      </c>
    </row>
    <row r="7511" spans="1:41">
      <c r="A7511" s="1">
        <v>26363661</v>
      </c>
      <c r="B7511" t="s">
        <v>346</v>
      </c>
      <c r="C7511">
        <v>2015</v>
      </c>
      <c r="D7511" s="2" t="s">
        <v>6601</v>
      </c>
      <c r="E7511" s="4">
        <f t="shared" si="902"/>
        <v>42023</v>
      </c>
      <c r="F7511" s="5">
        <f t="shared" ca="1" si="903"/>
        <v>0.46226173167173551</v>
      </c>
      <c r="G7511" s="1">
        <v>5102441</v>
      </c>
      <c r="H7511" t="s">
        <v>56</v>
      </c>
      <c r="I7511" t="s">
        <v>33</v>
      </c>
      <c r="J7511" s="6" t="str">
        <f t="shared" si="904"/>
        <v>Amsterdam</v>
      </c>
      <c r="K7511" t="s">
        <v>46</v>
      </c>
      <c r="M7511" s="1" t="s">
        <v>6101</v>
      </c>
      <c r="N7511" t="s">
        <v>35</v>
      </c>
      <c r="O7511">
        <v>52.353699525925201</v>
      </c>
      <c r="P7511">
        <v>4.8803258326115104</v>
      </c>
      <c r="Q7511" t="s">
        <v>36</v>
      </c>
      <c r="R7511" t="s">
        <v>37</v>
      </c>
      <c r="S7511">
        <v>3</v>
      </c>
      <c r="T7511">
        <v>1</v>
      </c>
      <c r="U7511">
        <v>0</v>
      </c>
      <c r="V7511">
        <v>2</v>
      </c>
      <c r="W7511" t="s">
        <v>38</v>
      </c>
      <c r="X7511" s="8">
        <v>120</v>
      </c>
      <c r="Y7511">
        <v>1</v>
      </c>
      <c r="Z7511">
        <v>0</v>
      </c>
      <c r="AA7511">
        <v>3</v>
      </c>
      <c r="AB7511" s="6">
        <f t="shared" si="905"/>
        <v>0</v>
      </c>
      <c r="AC7511" s="13">
        <f t="shared" si="906"/>
        <v>120</v>
      </c>
      <c r="AD7511" s="13">
        <f t="shared" si="907"/>
        <v>360</v>
      </c>
      <c r="AE7511" s="13">
        <f t="shared" si="908"/>
        <v>0</v>
      </c>
      <c r="AF7511" t="s">
        <v>39</v>
      </c>
      <c r="AG7511">
        <v>0.8</v>
      </c>
      <c r="AH7511">
        <v>0</v>
      </c>
    </row>
    <row r="7512" spans="1:41">
      <c r="A7512" s="1">
        <v>26367200</v>
      </c>
      <c r="B7512" t="s">
        <v>2001</v>
      </c>
      <c r="C7512">
        <v>2015</v>
      </c>
      <c r="D7512" s="2" t="s">
        <v>6601</v>
      </c>
      <c r="E7512" s="4">
        <f t="shared" si="902"/>
        <v>42023</v>
      </c>
      <c r="F7512" s="5">
        <f t="shared" ca="1" si="903"/>
        <v>0.46226173167173551</v>
      </c>
      <c r="G7512" s="1">
        <v>5103181</v>
      </c>
      <c r="H7512" t="s">
        <v>60</v>
      </c>
      <c r="I7512" t="s">
        <v>33</v>
      </c>
      <c r="J7512" s="6" t="str">
        <f t="shared" si="904"/>
        <v>Amsterdam</v>
      </c>
      <c r="K7512" t="s">
        <v>46</v>
      </c>
      <c r="M7512" s="1" t="s">
        <v>6102</v>
      </c>
      <c r="N7512" t="s">
        <v>35</v>
      </c>
      <c r="O7512">
        <v>52.345978359231999</v>
      </c>
      <c r="P7512">
        <v>4.8997024138485203</v>
      </c>
      <c r="Q7512" t="s">
        <v>36</v>
      </c>
      <c r="R7512" t="s">
        <v>37</v>
      </c>
      <c r="S7512">
        <v>3</v>
      </c>
      <c r="T7512">
        <v>1</v>
      </c>
      <c r="U7512">
        <v>2</v>
      </c>
      <c r="V7512">
        <v>2</v>
      </c>
      <c r="W7512" t="s">
        <v>38</v>
      </c>
      <c r="X7512" s="8">
        <v>90</v>
      </c>
      <c r="Y7512">
        <v>2</v>
      </c>
      <c r="Z7512">
        <v>25</v>
      </c>
      <c r="AA7512">
        <v>3</v>
      </c>
      <c r="AB7512" s="6">
        <f t="shared" si="905"/>
        <v>12</v>
      </c>
      <c r="AC7512" s="13">
        <f t="shared" si="906"/>
        <v>90</v>
      </c>
      <c r="AD7512" s="13">
        <f t="shared" si="907"/>
        <v>270</v>
      </c>
      <c r="AE7512" s="13">
        <f t="shared" si="908"/>
        <v>3240</v>
      </c>
      <c r="AF7512" t="s">
        <v>47</v>
      </c>
      <c r="AG7512">
        <v>1</v>
      </c>
      <c r="AH7512">
        <v>6</v>
      </c>
      <c r="AI7512">
        <v>100</v>
      </c>
      <c r="AJ7512">
        <v>10</v>
      </c>
      <c r="AK7512">
        <v>10</v>
      </c>
      <c r="AL7512">
        <v>10</v>
      </c>
      <c r="AM7512">
        <v>10</v>
      </c>
      <c r="AN7512">
        <v>9</v>
      </c>
      <c r="AO7512">
        <v>10</v>
      </c>
    </row>
    <row r="7513" spans="1:41">
      <c r="A7513" s="1">
        <v>26371070</v>
      </c>
      <c r="B7513" t="s">
        <v>308</v>
      </c>
      <c r="C7513">
        <v>2015</v>
      </c>
      <c r="D7513" s="2" t="s">
        <v>6601</v>
      </c>
      <c r="E7513" s="4">
        <f t="shared" si="902"/>
        <v>42023</v>
      </c>
      <c r="F7513" s="5">
        <f t="shared" ca="1" si="903"/>
        <v>0.46226173167173551</v>
      </c>
      <c r="G7513" s="1">
        <v>5142163</v>
      </c>
      <c r="H7513" t="s">
        <v>32</v>
      </c>
      <c r="I7513" t="s">
        <v>33</v>
      </c>
      <c r="J7513" s="6" t="str">
        <f t="shared" si="904"/>
        <v>Amsterdam</v>
      </c>
      <c r="K7513" t="s">
        <v>46</v>
      </c>
      <c r="M7513" s="1" t="s">
        <v>867</v>
      </c>
      <c r="N7513" t="s">
        <v>35</v>
      </c>
      <c r="O7513">
        <v>52.389424539288598</v>
      </c>
      <c r="P7513">
        <v>4.8872456943363396</v>
      </c>
      <c r="Q7513" t="s">
        <v>36</v>
      </c>
      <c r="R7513" t="s">
        <v>37</v>
      </c>
      <c r="S7513">
        <v>2</v>
      </c>
      <c r="T7513">
        <v>1</v>
      </c>
      <c r="U7513">
        <v>1</v>
      </c>
      <c r="V7513">
        <v>1</v>
      </c>
      <c r="W7513" t="s">
        <v>38</v>
      </c>
      <c r="X7513" s="8">
        <v>80</v>
      </c>
      <c r="Y7513">
        <v>1</v>
      </c>
      <c r="Z7513">
        <v>0</v>
      </c>
      <c r="AA7513">
        <v>3</v>
      </c>
      <c r="AB7513" s="6">
        <f t="shared" si="905"/>
        <v>10</v>
      </c>
      <c r="AC7513" s="13">
        <f t="shared" si="906"/>
        <v>80</v>
      </c>
      <c r="AD7513" s="13">
        <f t="shared" si="907"/>
        <v>240</v>
      </c>
      <c r="AE7513" s="13">
        <f t="shared" si="908"/>
        <v>2400</v>
      </c>
      <c r="AF7513" t="s">
        <v>47</v>
      </c>
      <c r="AG7513">
        <v>0.92</v>
      </c>
      <c r="AH7513">
        <v>5</v>
      </c>
      <c r="AI7513">
        <v>96</v>
      </c>
      <c r="AJ7513">
        <v>9</v>
      </c>
      <c r="AK7513">
        <v>10</v>
      </c>
      <c r="AL7513">
        <v>10</v>
      </c>
      <c r="AM7513">
        <v>10</v>
      </c>
      <c r="AN7513">
        <v>9</v>
      </c>
      <c r="AO7513">
        <v>10</v>
      </c>
    </row>
    <row r="7514" spans="1:41">
      <c r="A7514" s="1">
        <v>26396007</v>
      </c>
      <c r="B7514" t="s">
        <v>1152</v>
      </c>
      <c r="C7514">
        <v>2015</v>
      </c>
      <c r="D7514" s="2" t="s">
        <v>6602</v>
      </c>
      <c r="E7514" s="4">
        <f t="shared" si="902"/>
        <v>42024</v>
      </c>
      <c r="F7514" s="5">
        <f t="shared" ca="1" si="903"/>
        <v>0.45952200564433826</v>
      </c>
      <c r="G7514" s="1">
        <v>5866779</v>
      </c>
      <c r="H7514" t="s">
        <v>41</v>
      </c>
      <c r="I7514" t="s">
        <v>33</v>
      </c>
      <c r="J7514" s="6" t="str">
        <f t="shared" si="904"/>
        <v>Amsterdam</v>
      </c>
      <c r="K7514" t="s">
        <v>46</v>
      </c>
      <c r="M7514" s="1" t="s">
        <v>2485</v>
      </c>
      <c r="N7514" t="s">
        <v>35</v>
      </c>
      <c r="O7514">
        <v>52.377929431044599</v>
      </c>
      <c r="P7514">
        <v>4.9215039203784698</v>
      </c>
      <c r="Q7514" t="s">
        <v>36</v>
      </c>
      <c r="R7514" t="s">
        <v>37</v>
      </c>
      <c r="S7514">
        <v>4</v>
      </c>
      <c r="T7514">
        <v>1</v>
      </c>
      <c r="U7514">
        <v>1</v>
      </c>
      <c r="V7514">
        <v>2</v>
      </c>
      <c r="W7514" t="s">
        <v>38</v>
      </c>
      <c r="X7514" s="8">
        <v>150</v>
      </c>
      <c r="Y7514">
        <v>2</v>
      </c>
      <c r="Z7514">
        <v>20</v>
      </c>
      <c r="AA7514">
        <v>2</v>
      </c>
      <c r="AB7514" s="6">
        <f t="shared" si="905"/>
        <v>0</v>
      </c>
      <c r="AC7514" s="13">
        <f t="shared" si="906"/>
        <v>150</v>
      </c>
      <c r="AD7514" s="13">
        <f t="shared" si="907"/>
        <v>300</v>
      </c>
      <c r="AE7514" s="13">
        <f t="shared" si="908"/>
        <v>0</v>
      </c>
      <c r="AF7514" t="s">
        <v>39</v>
      </c>
      <c r="AG7514">
        <v>0.94</v>
      </c>
      <c r="AH7514">
        <v>0</v>
      </c>
    </row>
    <row r="7515" spans="1:41">
      <c r="A7515" s="1">
        <v>26398948</v>
      </c>
      <c r="B7515" t="s">
        <v>6103</v>
      </c>
      <c r="C7515">
        <v>2015</v>
      </c>
      <c r="D7515" s="2" t="s">
        <v>6602</v>
      </c>
      <c r="E7515" s="4">
        <f t="shared" si="902"/>
        <v>42024</v>
      </c>
      <c r="F7515" s="5">
        <f t="shared" ca="1" si="903"/>
        <v>0.45952200564433826</v>
      </c>
      <c r="G7515" s="1">
        <v>5247375</v>
      </c>
      <c r="H7515" t="s">
        <v>49</v>
      </c>
      <c r="I7515" t="s">
        <v>33</v>
      </c>
      <c r="J7515" s="6" t="str">
        <f t="shared" si="904"/>
        <v>Amsterdam</v>
      </c>
      <c r="K7515" t="s">
        <v>46</v>
      </c>
      <c r="M7515" s="1">
        <v>1011</v>
      </c>
      <c r="N7515" t="s">
        <v>35</v>
      </c>
      <c r="O7515">
        <v>52.369970909257503</v>
      </c>
      <c r="P7515">
        <v>4.8997431113648302</v>
      </c>
      <c r="Q7515" t="s">
        <v>36</v>
      </c>
      <c r="R7515" t="s">
        <v>37</v>
      </c>
      <c r="S7515">
        <v>2</v>
      </c>
      <c r="T7515">
        <v>1</v>
      </c>
      <c r="U7515">
        <v>1</v>
      </c>
      <c r="V7515">
        <v>1</v>
      </c>
      <c r="W7515" t="s">
        <v>38</v>
      </c>
      <c r="X7515" s="8">
        <v>150</v>
      </c>
      <c r="Y7515">
        <v>1</v>
      </c>
      <c r="Z7515">
        <v>0</v>
      </c>
      <c r="AA7515">
        <v>1</v>
      </c>
      <c r="AB7515" s="6">
        <f t="shared" si="905"/>
        <v>0</v>
      </c>
      <c r="AC7515" s="13">
        <f t="shared" si="906"/>
        <v>150</v>
      </c>
      <c r="AD7515" s="13">
        <f t="shared" si="907"/>
        <v>150</v>
      </c>
      <c r="AE7515" s="13">
        <f t="shared" si="908"/>
        <v>0</v>
      </c>
      <c r="AF7515" t="s">
        <v>39</v>
      </c>
      <c r="AG7515">
        <v>0.5</v>
      </c>
      <c r="AH7515">
        <v>0</v>
      </c>
    </row>
    <row r="7516" spans="1:41">
      <c r="A7516" s="1">
        <v>26401104</v>
      </c>
      <c r="B7516" t="s">
        <v>169</v>
      </c>
      <c r="C7516">
        <v>2015</v>
      </c>
      <c r="D7516" s="2" t="s">
        <v>6602</v>
      </c>
      <c r="E7516" s="4">
        <f t="shared" si="902"/>
        <v>42024</v>
      </c>
      <c r="F7516" s="5">
        <f t="shared" ca="1" si="903"/>
        <v>0.45952200564433826</v>
      </c>
      <c r="G7516" s="1">
        <v>5109351</v>
      </c>
      <c r="H7516" t="s">
        <v>49</v>
      </c>
      <c r="I7516" t="s">
        <v>33</v>
      </c>
      <c r="J7516" s="6" t="str">
        <f t="shared" si="904"/>
        <v>Amsterdam</v>
      </c>
      <c r="K7516" t="s">
        <v>46</v>
      </c>
      <c r="M7516" s="1" t="s">
        <v>6104</v>
      </c>
      <c r="N7516" t="s">
        <v>35</v>
      </c>
      <c r="O7516">
        <v>52.360141706320803</v>
      </c>
      <c r="P7516">
        <v>4.8991287905495398</v>
      </c>
      <c r="Q7516" t="s">
        <v>36</v>
      </c>
      <c r="R7516" t="s">
        <v>37</v>
      </c>
      <c r="S7516">
        <v>2</v>
      </c>
      <c r="T7516">
        <v>1</v>
      </c>
      <c r="U7516">
        <v>1</v>
      </c>
      <c r="V7516">
        <v>1</v>
      </c>
      <c r="W7516" t="s">
        <v>38</v>
      </c>
      <c r="X7516" s="8">
        <v>165</v>
      </c>
      <c r="Y7516">
        <v>2</v>
      </c>
      <c r="Z7516">
        <v>50</v>
      </c>
      <c r="AA7516">
        <v>3</v>
      </c>
      <c r="AB7516" s="6">
        <f t="shared" si="905"/>
        <v>0</v>
      </c>
      <c r="AC7516" s="13">
        <f t="shared" si="906"/>
        <v>165</v>
      </c>
      <c r="AD7516" s="13">
        <f t="shared" si="907"/>
        <v>495</v>
      </c>
      <c r="AE7516" s="13">
        <f t="shared" si="908"/>
        <v>0</v>
      </c>
      <c r="AF7516" t="s">
        <v>43</v>
      </c>
      <c r="AG7516">
        <v>0.88</v>
      </c>
      <c r="AH7516">
        <v>0</v>
      </c>
    </row>
    <row r="7517" spans="1:41">
      <c r="A7517" s="1">
        <v>26410477</v>
      </c>
      <c r="B7517" t="s">
        <v>1235</v>
      </c>
      <c r="C7517">
        <v>2015</v>
      </c>
      <c r="D7517" s="2" t="s">
        <v>6602</v>
      </c>
      <c r="E7517" s="4">
        <f t="shared" si="902"/>
        <v>42024</v>
      </c>
      <c r="F7517" s="5">
        <f t="shared" ca="1" si="903"/>
        <v>0.45952200564433826</v>
      </c>
      <c r="G7517" s="1">
        <v>5473948</v>
      </c>
      <c r="H7517" t="s">
        <v>49</v>
      </c>
      <c r="I7517" t="s">
        <v>33</v>
      </c>
      <c r="J7517" s="6" t="str">
        <f t="shared" si="904"/>
        <v>Amsterdam</v>
      </c>
      <c r="K7517" t="s">
        <v>46</v>
      </c>
      <c r="M7517" s="1">
        <v>1017</v>
      </c>
      <c r="N7517" t="s">
        <v>35</v>
      </c>
      <c r="O7517">
        <v>52.364438509995999</v>
      </c>
      <c r="P7517">
        <v>4.8973715055649603</v>
      </c>
      <c r="Q7517" t="s">
        <v>36</v>
      </c>
      <c r="R7517" t="s">
        <v>42</v>
      </c>
      <c r="S7517">
        <v>2</v>
      </c>
      <c r="T7517">
        <v>1</v>
      </c>
      <c r="U7517">
        <v>1</v>
      </c>
      <c r="V7517">
        <v>2</v>
      </c>
      <c r="W7517" t="s">
        <v>38</v>
      </c>
      <c r="X7517" s="8">
        <v>75</v>
      </c>
      <c r="Y7517">
        <v>1</v>
      </c>
      <c r="Z7517">
        <v>0</v>
      </c>
      <c r="AA7517">
        <v>1</v>
      </c>
      <c r="AB7517" s="6">
        <f t="shared" si="905"/>
        <v>4</v>
      </c>
      <c r="AC7517" s="13">
        <f t="shared" si="906"/>
        <v>75</v>
      </c>
      <c r="AD7517" s="13">
        <f t="shared" si="907"/>
        <v>75</v>
      </c>
      <c r="AE7517" s="13">
        <f t="shared" si="908"/>
        <v>300</v>
      </c>
      <c r="AF7517" t="s">
        <v>39</v>
      </c>
      <c r="AG7517">
        <v>0.7</v>
      </c>
      <c r="AH7517">
        <v>2</v>
      </c>
      <c r="AI7517">
        <v>100</v>
      </c>
      <c r="AJ7517">
        <v>9</v>
      </c>
      <c r="AK7517">
        <v>10</v>
      </c>
      <c r="AL7517">
        <v>10</v>
      </c>
      <c r="AM7517">
        <v>10</v>
      </c>
      <c r="AN7517">
        <v>10</v>
      </c>
      <c r="AO7517">
        <v>9</v>
      </c>
    </row>
    <row r="7518" spans="1:41">
      <c r="A7518" s="1">
        <v>26420079</v>
      </c>
      <c r="B7518" t="s">
        <v>6105</v>
      </c>
      <c r="C7518">
        <v>2015</v>
      </c>
      <c r="D7518" s="2" t="s">
        <v>6602</v>
      </c>
      <c r="E7518" s="4">
        <f t="shared" si="902"/>
        <v>42024</v>
      </c>
      <c r="F7518" s="5">
        <f t="shared" ca="1" si="903"/>
        <v>0.45952200564433826</v>
      </c>
      <c r="G7518" s="1">
        <v>5113314</v>
      </c>
      <c r="H7518" t="s">
        <v>32</v>
      </c>
      <c r="I7518" t="s">
        <v>33</v>
      </c>
      <c r="J7518" s="6" t="str">
        <f t="shared" si="904"/>
        <v>Amsterdam</v>
      </c>
      <c r="K7518" t="s">
        <v>46</v>
      </c>
      <c r="M7518" s="1">
        <v>1052</v>
      </c>
      <c r="N7518" t="s">
        <v>35</v>
      </c>
      <c r="O7518">
        <v>52.372979360500402</v>
      </c>
      <c r="P7518">
        <v>4.8730407288857398</v>
      </c>
      <c r="Q7518" t="s">
        <v>36</v>
      </c>
      <c r="R7518" t="s">
        <v>37</v>
      </c>
      <c r="S7518">
        <v>2</v>
      </c>
      <c r="T7518">
        <v>1</v>
      </c>
      <c r="U7518">
        <v>2</v>
      </c>
      <c r="V7518">
        <v>2</v>
      </c>
      <c r="W7518" t="s">
        <v>38</v>
      </c>
      <c r="X7518" s="8">
        <v>90</v>
      </c>
      <c r="Y7518">
        <v>1</v>
      </c>
      <c r="Z7518">
        <v>0</v>
      </c>
      <c r="AA7518">
        <v>3</v>
      </c>
      <c r="AB7518" s="6">
        <f t="shared" si="905"/>
        <v>2</v>
      </c>
      <c r="AC7518" s="13">
        <f t="shared" si="906"/>
        <v>90</v>
      </c>
      <c r="AD7518" s="13">
        <f t="shared" si="907"/>
        <v>270</v>
      </c>
      <c r="AE7518" s="13">
        <f t="shared" si="908"/>
        <v>540</v>
      </c>
      <c r="AF7518" t="s">
        <v>39</v>
      </c>
      <c r="AG7518">
        <v>0.67</v>
      </c>
      <c r="AH7518">
        <v>1</v>
      </c>
      <c r="AI7518">
        <v>100</v>
      </c>
      <c r="AJ7518">
        <v>10</v>
      </c>
      <c r="AK7518">
        <v>10</v>
      </c>
      <c r="AL7518">
        <v>10</v>
      </c>
      <c r="AM7518">
        <v>8</v>
      </c>
      <c r="AN7518">
        <v>8</v>
      </c>
      <c r="AO7518">
        <v>10</v>
      </c>
    </row>
    <row r="7519" spans="1:41">
      <c r="A7519" s="1">
        <v>26470343</v>
      </c>
      <c r="B7519" t="s">
        <v>6106</v>
      </c>
      <c r="C7519">
        <v>2015</v>
      </c>
      <c r="D7519" s="2" t="s">
        <v>6437</v>
      </c>
      <c r="E7519" s="4">
        <f t="shared" si="902"/>
        <v>42025</v>
      </c>
      <c r="F7519" s="5">
        <f t="shared" ca="1" si="903"/>
        <v>0.45678227961694101</v>
      </c>
      <c r="G7519" s="1">
        <v>5121629</v>
      </c>
      <c r="H7519" t="s">
        <v>32</v>
      </c>
      <c r="I7519" t="s">
        <v>33</v>
      </c>
      <c r="J7519" s="6" t="str">
        <f t="shared" si="904"/>
        <v>Amsterdam</v>
      </c>
      <c r="K7519" t="s">
        <v>46</v>
      </c>
      <c r="M7519" s="1" t="s">
        <v>6107</v>
      </c>
      <c r="N7519" t="s">
        <v>35</v>
      </c>
      <c r="O7519">
        <v>52.385795511494003</v>
      </c>
      <c r="P7519">
        <v>4.8761955168784299</v>
      </c>
      <c r="Q7519" t="s">
        <v>36</v>
      </c>
      <c r="R7519" t="s">
        <v>37</v>
      </c>
      <c r="S7519">
        <v>3</v>
      </c>
      <c r="T7519">
        <v>1</v>
      </c>
      <c r="U7519">
        <v>1</v>
      </c>
      <c r="V7519">
        <v>1</v>
      </c>
      <c r="W7519" t="s">
        <v>38</v>
      </c>
      <c r="X7519" s="8">
        <v>95</v>
      </c>
      <c r="Y7519">
        <v>2</v>
      </c>
      <c r="Z7519">
        <v>20</v>
      </c>
      <c r="AA7519">
        <v>1</v>
      </c>
      <c r="AB7519" s="6">
        <f t="shared" si="905"/>
        <v>14</v>
      </c>
      <c r="AC7519" s="13">
        <f t="shared" si="906"/>
        <v>95</v>
      </c>
      <c r="AD7519" s="13">
        <f t="shared" si="907"/>
        <v>95</v>
      </c>
      <c r="AE7519" s="13">
        <f t="shared" si="908"/>
        <v>1330</v>
      </c>
      <c r="AF7519" t="s">
        <v>47</v>
      </c>
      <c r="AG7519">
        <v>1</v>
      </c>
      <c r="AH7519">
        <v>7</v>
      </c>
      <c r="AI7519">
        <v>94</v>
      </c>
      <c r="AJ7519">
        <v>9</v>
      </c>
      <c r="AK7519">
        <v>10</v>
      </c>
      <c r="AL7519">
        <v>10</v>
      </c>
      <c r="AM7519">
        <v>10</v>
      </c>
      <c r="AN7519">
        <v>9</v>
      </c>
      <c r="AO7519">
        <v>9</v>
      </c>
    </row>
    <row r="7520" spans="1:41">
      <c r="A7520" s="1">
        <v>26474609</v>
      </c>
      <c r="B7520" t="s">
        <v>1195</v>
      </c>
      <c r="C7520">
        <v>2015</v>
      </c>
      <c r="D7520" s="2" t="s">
        <v>6437</v>
      </c>
      <c r="E7520" s="4">
        <f t="shared" si="902"/>
        <v>42025</v>
      </c>
      <c r="F7520" s="5">
        <f t="shared" ca="1" si="903"/>
        <v>0.45678227961694101</v>
      </c>
      <c r="G7520" s="1">
        <v>5122512</v>
      </c>
      <c r="H7520" t="s">
        <v>60</v>
      </c>
      <c r="I7520" t="s">
        <v>33</v>
      </c>
      <c r="J7520" s="6" t="str">
        <f t="shared" si="904"/>
        <v>Amsterdam</v>
      </c>
      <c r="K7520" t="s">
        <v>46</v>
      </c>
      <c r="M7520" s="1" t="s">
        <v>6108</v>
      </c>
      <c r="N7520" t="s">
        <v>35</v>
      </c>
      <c r="O7520">
        <v>52.350031354676901</v>
      </c>
      <c r="P7520">
        <v>4.9046589414385497</v>
      </c>
      <c r="Q7520" t="s">
        <v>36</v>
      </c>
      <c r="R7520" t="s">
        <v>37</v>
      </c>
      <c r="S7520">
        <v>4</v>
      </c>
      <c r="T7520">
        <v>1</v>
      </c>
      <c r="U7520">
        <v>1</v>
      </c>
      <c r="V7520">
        <v>1</v>
      </c>
      <c r="W7520" t="s">
        <v>38</v>
      </c>
      <c r="X7520" s="8">
        <v>90</v>
      </c>
      <c r="Y7520">
        <v>2</v>
      </c>
      <c r="Z7520">
        <v>30</v>
      </c>
      <c r="AA7520">
        <v>2</v>
      </c>
      <c r="AB7520" s="6">
        <f t="shared" si="905"/>
        <v>2</v>
      </c>
      <c r="AC7520" s="13">
        <f t="shared" si="906"/>
        <v>90</v>
      </c>
      <c r="AD7520" s="13">
        <f t="shared" si="907"/>
        <v>180</v>
      </c>
      <c r="AE7520" s="13">
        <f t="shared" si="908"/>
        <v>360</v>
      </c>
      <c r="AF7520" t="s">
        <v>43</v>
      </c>
      <c r="AG7520">
        <v>1</v>
      </c>
      <c r="AH7520">
        <v>1</v>
      </c>
      <c r="AI7520">
        <v>100</v>
      </c>
      <c r="AJ7520">
        <v>10</v>
      </c>
      <c r="AK7520">
        <v>10</v>
      </c>
      <c r="AL7520">
        <v>10</v>
      </c>
      <c r="AM7520">
        <v>10</v>
      </c>
      <c r="AN7520">
        <v>8</v>
      </c>
      <c r="AO7520">
        <v>10</v>
      </c>
    </row>
    <row r="7521" spans="1:41">
      <c r="A7521" s="1">
        <v>26478617</v>
      </c>
      <c r="B7521" t="s">
        <v>956</v>
      </c>
      <c r="C7521">
        <v>2015</v>
      </c>
      <c r="D7521" s="2" t="s">
        <v>6437</v>
      </c>
      <c r="E7521" s="4">
        <f t="shared" si="902"/>
        <v>42025</v>
      </c>
      <c r="F7521" s="5">
        <f t="shared" ca="1" si="903"/>
        <v>0.45678227961694101</v>
      </c>
      <c r="G7521" s="1">
        <v>5210863</v>
      </c>
      <c r="H7521" t="s">
        <v>51</v>
      </c>
      <c r="I7521" t="s">
        <v>33</v>
      </c>
      <c r="J7521" s="6" t="str">
        <f t="shared" si="904"/>
        <v>Amsterdam</v>
      </c>
      <c r="K7521" t="s">
        <v>46</v>
      </c>
      <c r="M7521" s="1" t="s">
        <v>1207</v>
      </c>
      <c r="N7521" t="s">
        <v>35</v>
      </c>
      <c r="O7521">
        <v>52.376121952279398</v>
      </c>
      <c r="P7521">
        <v>4.8833766191448698</v>
      </c>
      <c r="Q7521" t="s">
        <v>36</v>
      </c>
      <c r="R7521" t="s">
        <v>37</v>
      </c>
      <c r="S7521">
        <v>3</v>
      </c>
      <c r="T7521">
        <v>1</v>
      </c>
      <c r="U7521">
        <v>1</v>
      </c>
      <c r="V7521">
        <v>2</v>
      </c>
      <c r="W7521" t="s">
        <v>38</v>
      </c>
      <c r="X7521" s="8">
        <v>149</v>
      </c>
      <c r="Y7521">
        <v>2</v>
      </c>
      <c r="Z7521">
        <v>50</v>
      </c>
      <c r="AA7521">
        <v>2</v>
      </c>
      <c r="AB7521" s="6">
        <f t="shared" si="905"/>
        <v>4</v>
      </c>
      <c r="AC7521" s="13">
        <f t="shared" si="906"/>
        <v>149</v>
      </c>
      <c r="AD7521" s="13">
        <f t="shared" si="907"/>
        <v>298</v>
      </c>
      <c r="AE7521" s="13">
        <f t="shared" si="908"/>
        <v>1192</v>
      </c>
      <c r="AF7521" t="s">
        <v>43</v>
      </c>
      <c r="AG7521">
        <v>1</v>
      </c>
      <c r="AH7521">
        <v>2</v>
      </c>
      <c r="AI7521">
        <v>100</v>
      </c>
      <c r="AJ7521">
        <v>10</v>
      </c>
      <c r="AK7521">
        <v>9</v>
      </c>
      <c r="AL7521">
        <v>10</v>
      </c>
      <c r="AM7521">
        <v>10</v>
      </c>
      <c r="AN7521">
        <v>8</v>
      </c>
      <c r="AO7521">
        <v>8</v>
      </c>
    </row>
    <row r="7522" spans="1:41">
      <c r="A7522" s="1">
        <v>26482539</v>
      </c>
      <c r="B7522" t="s">
        <v>194</v>
      </c>
      <c r="C7522">
        <v>2015</v>
      </c>
      <c r="D7522" s="2" t="s">
        <v>6437</v>
      </c>
      <c r="E7522" s="4">
        <f t="shared" si="902"/>
        <v>42025</v>
      </c>
      <c r="F7522" s="5">
        <f t="shared" ca="1" si="903"/>
        <v>0.45678227961694101</v>
      </c>
      <c r="G7522" s="1">
        <v>5123863</v>
      </c>
      <c r="H7522" t="s">
        <v>45</v>
      </c>
      <c r="I7522" t="s">
        <v>33</v>
      </c>
      <c r="J7522" s="6" t="str">
        <f t="shared" si="904"/>
        <v>Amsterdam</v>
      </c>
      <c r="K7522" t="s">
        <v>34</v>
      </c>
      <c r="M7522" s="1" t="s">
        <v>6109</v>
      </c>
      <c r="N7522" t="s">
        <v>35</v>
      </c>
      <c r="O7522">
        <v>52.364568573384602</v>
      </c>
      <c r="P7522">
        <v>4.8759228642554202</v>
      </c>
      <c r="Q7522" t="s">
        <v>104</v>
      </c>
      <c r="R7522" t="s">
        <v>37</v>
      </c>
      <c r="S7522">
        <v>4</v>
      </c>
      <c r="T7522">
        <v>1</v>
      </c>
      <c r="U7522">
        <v>1</v>
      </c>
      <c r="V7522">
        <v>2</v>
      </c>
      <c r="W7522" t="s">
        <v>38</v>
      </c>
      <c r="X7522" s="8">
        <v>110</v>
      </c>
      <c r="Y7522">
        <v>2</v>
      </c>
      <c r="Z7522">
        <v>25</v>
      </c>
      <c r="AA7522">
        <v>1</v>
      </c>
      <c r="AB7522" s="6">
        <f t="shared" si="905"/>
        <v>28</v>
      </c>
      <c r="AC7522" s="13">
        <f t="shared" si="906"/>
        <v>110</v>
      </c>
      <c r="AD7522" s="13">
        <f t="shared" si="907"/>
        <v>110</v>
      </c>
      <c r="AE7522" s="13">
        <f t="shared" si="908"/>
        <v>3080</v>
      </c>
      <c r="AF7522" t="s">
        <v>43</v>
      </c>
      <c r="AG7522">
        <v>0.97</v>
      </c>
      <c r="AH7522">
        <v>14</v>
      </c>
      <c r="AI7522">
        <v>84</v>
      </c>
      <c r="AJ7522">
        <v>10</v>
      </c>
      <c r="AK7522">
        <v>9</v>
      </c>
      <c r="AL7522">
        <v>9</v>
      </c>
      <c r="AM7522">
        <v>9</v>
      </c>
      <c r="AN7522">
        <v>9</v>
      </c>
      <c r="AO7522">
        <v>9</v>
      </c>
    </row>
    <row r="7523" spans="1:41">
      <c r="A7523" s="1">
        <v>26516280</v>
      </c>
      <c r="B7523" t="s">
        <v>6110</v>
      </c>
      <c r="C7523">
        <v>2015</v>
      </c>
      <c r="D7523" s="2" t="s">
        <v>6603</v>
      </c>
      <c r="E7523" s="4">
        <f t="shared" si="902"/>
        <v>42026</v>
      </c>
      <c r="F7523" s="5">
        <f t="shared" ca="1" si="903"/>
        <v>0.45404255358954376</v>
      </c>
      <c r="G7523" s="1">
        <v>5129359</v>
      </c>
      <c r="H7523" t="s">
        <v>45</v>
      </c>
      <c r="I7523" t="s">
        <v>33</v>
      </c>
      <c r="J7523" s="6" t="str">
        <f t="shared" si="904"/>
        <v>Amsterdam</v>
      </c>
      <c r="K7523" t="s">
        <v>46</v>
      </c>
      <c r="M7523" s="1" t="s">
        <v>6111</v>
      </c>
      <c r="N7523" t="s">
        <v>35</v>
      </c>
      <c r="O7523">
        <v>52.3664110585812</v>
      </c>
      <c r="P7523">
        <v>4.8714104386121502</v>
      </c>
      <c r="Q7523" t="s">
        <v>36</v>
      </c>
      <c r="R7523" t="s">
        <v>37</v>
      </c>
      <c r="S7523">
        <v>4</v>
      </c>
      <c r="T7523">
        <v>1</v>
      </c>
      <c r="U7523">
        <v>1</v>
      </c>
      <c r="V7523">
        <v>3</v>
      </c>
      <c r="W7523" t="s">
        <v>38</v>
      </c>
      <c r="X7523" s="8">
        <v>100</v>
      </c>
      <c r="Y7523">
        <v>1</v>
      </c>
      <c r="Z7523">
        <v>0</v>
      </c>
      <c r="AA7523">
        <v>2</v>
      </c>
      <c r="AB7523" s="6">
        <f t="shared" si="905"/>
        <v>0</v>
      </c>
      <c r="AC7523" s="13">
        <f t="shared" si="906"/>
        <v>100</v>
      </c>
      <c r="AD7523" s="13">
        <f t="shared" si="907"/>
        <v>200</v>
      </c>
      <c r="AE7523" s="13">
        <f t="shared" si="908"/>
        <v>0</v>
      </c>
      <c r="AF7523" t="s">
        <v>47</v>
      </c>
      <c r="AG7523">
        <v>1</v>
      </c>
      <c r="AH7523">
        <v>0</v>
      </c>
    </row>
    <row r="7524" spans="1:41">
      <c r="A7524" s="1">
        <v>26516904</v>
      </c>
      <c r="B7524" t="s">
        <v>6112</v>
      </c>
      <c r="C7524">
        <v>2015</v>
      </c>
      <c r="D7524" s="2" t="s">
        <v>6603</v>
      </c>
      <c r="E7524" s="4">
        <f t="shared" si="902"/>
        <v>42026</v>
      </c>
      <c r="F7524" s="5">
        <f t="shared" ca="1" si="903"/>
        <v>0.45404255358954376</v>
      </c>
      <c r="G7524" s="1">
        <v>5129464</v>
      </c>
      <c r="H7524" t="s">
        <v>56</v>
      </c>
      <c r="I7524" t="s">
        <v>33</v>
      </c>
      <c r="J7524" s="6" t="str">
        <f t="shared" si="904"/>
        <v>Amsterdam</v>
      </c>
      <c r="K7524" t="s">
        <v>46</v>
      </c>
      <c r="M7524" s="1" t="s">
        <v>6113</v>
      </c>
      <c r="N7524" t="s">
        <v>35</v>
      </c>
      <c r="O7524">
        <v>52.342743026968897</v>
      </c>
      <c r="P7524">
        <v>4.8600843115603896</v>
      </c>
      <c r="Q7524" t="s">
        <v>36</v>
      </c>
      <c r="R7524" t="s">
        <v>37</v>
      </c>
      <c r="S7524">
        <v>3</v>
      </c>
      <c r="T7524">
        <v>1</v>
      </c>
      <c r="U7524">
        <v>2</v>
      </c>
      <c r="V7524">
        <v>2</v>
      </c>
      <c r="W7524" t="s">
        <v>38</v>
      </c>
      <c r="X7524" s="8">
        <v>120</v>
      </c>
      <c r="Y7524">
        <v>1</v>
      </c>
      <c r="Z7524">
        <v>0</v>
      </c>
      <c r="AA7524">
        <v>1</v>
      </c>
      <c r="AB7524" s="6">
        <f t="shared" si="905"/>
        <v>2</v>
      </c>
      <c r="AC7524" s="13">
        <f t="shared" si="906"/>
        <v>120</v>
      </c>
      <c r="AD7524" s="13">
        <f t="shared" si="907"/>
        <v>120</v>
      </c>
      <c r="AE7524" s="13">
        <f t="shared" si="908"/>
        <v>240</v>
      </c>
      <c r="AF7524" t="s">
        <v>62</v>
      </c>
      <c r="AG7524" t="s">
        <v>62</v>
      </c>
      <c r="AH7524">
        <v>1</v>
      </c>
      <c r="AI7524">
        <v>80</v>
      </c>
      <c r="AJ7524">
        <v>8</v>
      </c>
      <c r="AK7524">
        <v>8</v>
      </c>
      <c r="AL7524">
        <v>10</v>
      </c>
      <c r="AM7524">
        <v>10</v>
      </c>
      <c r="AN7524">
        <v>8</v>
      </c>
      <c r="AO7524">
        <v>8</v>
      </c>
    </row>
    <row r="7525" spans="1:41">
      <c r="A7525" s="1">
        <v>26526205</v>
      </c>
      <c r="B7525" t="s">
        <v>6114</v>
      </c>
      <c r="C7525">
        <v>2015</v>
      </c>
      <c r="D7525" s="2" t="s">
        <v>6603</v>
      </c>
      <c r="E7525" s="4">
        <f t="shared" si="902"/>
        <v>42026</v>
      </c>
      <c r="F7525" s="5">
        <f t="shared" ca="1" si="903"/>
        <v>0.45404255358954376</v>
      </c>
      <c r="G7525" s="1">
        <v>5131243</v>
      </c>
      <c r="H7525" t="s">
        <v>161</v>
      </c>
      <c r="I7525" t="s">
        <v>33</v>
      </c>
      <c r="J7525" s="6" t="str">
        <f t="shared" si="904"/>
        <v>Amsterdam</v>
      </c>
      <c r="K7525" s="6" t="s">
        <v>34</v>
      </c>
      <c r="M7525" s="1" t="s">
        <v>6115</v>
      </c>
      <c r="N7525" t="s">
        <v>35</v>
      </c>
      <c r="O7525">
        <v>52.347666109777897</v>
      </c>
      <c r="P7525">
        <v>5.0057466311550201</v>
      </c>
      <c r="Q7525" t="s">
        <v>36</v>
      </c>
      <c r="R7525" t="s">
        <v>37</v>
      </c>
      <c r="S7525">
        <v>4</v>
      </c>
      <c r="T7525">
        <v>1</v>
      </c>
      <c r="U7525">
        <v>0</v>
      </c>
      <c r="V7525">
        <v>2</v>
      </c>
      <c r="W7525" t="s">
        <v>38</v>
      </c>
      <c r="X7525" s="8">
        <v>55</v>
      </c>
      <c r="Y7525">
        <v>2</v>
      </c>
      <c r="Z7525">
        <v>20</v>
      </c>
      <c r="AA7525">
        <v>2</v>
      </c>
      <c r="AB7525" s="6">
        <f t="shared" si="905"/>
        <v>8</v>
      </c>
      <c r="AC7525" s="13">
        <f t="shared" si="906"/>
        <v>55</v>
      </c>
      <c r="AD7525" s="13">
        <f t="shared" si="907"/>
        <v>110</v>
      </c>
      <c r="AE7525" s="13">
        <f t="shared" si="908"/>
        <v>880</v>
      </c>
      <c r="AF7525" t="s">
        <v>39</v>
      </c>
      <c r="AG7525">
        <v>0.73</v>
      </c>
      <c r="AH7525">
        <v>4</v>
      </c>
      <c r="AI7525">
        <v>85</v>
      </c>
      <c r="AJ7525">
        <v>9</v>
      </c>
      <c r="AK7525">
        <v>8</v>
      </c>
      <c r="AL7525">
        <v>10</v>
      </c>
      <c r="AM7525">
        <v>10</v>
      </c>
      <c r="AN7525">
        <v>9</v>
      </c>
      <c r="AO7525">
        <v>8</v>
      </c>
    </row>
    <row r="7526" spans="1:41">
      <c r="A7526" s="1">
        <v>26531574</v>
      </c>
      <c r="B7526" t="s">
        <v>6116</v>
      </c>
      <c r="C7526">
        <v>2015</v>
      </c>
      <c r="D7526" s="2" t="s">
        <v>6603</v>
      </c>
      <c r="E7526" s="4">
        <f t="shared" si="902"/>
        <v>42026</v>
      </c>
      <c r="F7526" s="5">
        <f t="shared" ca="1" si="903"/>
        <v>0.45404255358954376</v>
      </c>
      <c r="G7526" s="1">
        <v>5132259</v>
      </c>
      <c r="H7526" t="s">
        <v>32</v>
      </c>
      <c r="I7526" t="s">
        <v>33</v>
      </c>
      <c r="J7526" s="6" t="str">
        <f t="shared" si="904"/>
        <v>Amsterdam</v>
      </c>
      <c r="K7526" t="s">
        <v>46</v>
      </c>
      <c r="M7526" s="1" t="s">
        <v>6117</v>
      </c>
      <c r="N7526" t="s">
        <v>35</v>
      </c>
      <c r="O7526">
        <v>52.380971390906197</v>
      </c>
      <c r="P7526">
        <v>4.8764379823682997</v>
      </c>
      <c r="Q7526" t="s">
        <v>36</v>
      </c>
      <c r="R7526" t="s">
        <v>42</v>
      </c>
      <c r="S7526">
        <v>4</v>
      </c>
      <c r="T7526">
        <v>1.5</v>
      </c>
      <c r="U7526">
        <v>1</v>
      </c>
      <c r="V7526">
        <v>4</v>
      </c>
      <c r="W7526" t="s">
        <v>38</v>
      </c>
      <c r="X7526" s="8">
        <v>49</v>
      </c>
      <c r="Y7526">
        <v>2</v>
      </c>
      <c r="Z7526">
        <v>20</v>
      </c>
      <c r="AA7526">
        <v>1</v>
      </c>
      <c r="AB7526" s="6">
        <f t="shared" si="905"/>
        <v>10</v>
      </c>
      <c r="AC7526" s="13">
        <f t="shared" si="906"/>
        <v>49</v>
      </c>
      <c r="AD7526" s="13">
        <f t="shared" si="907"/>
        <v>49</v>
      </c>
      <c r="AE7526" s="13">
        <f t="shared" si="908"/>
        <v>490</v>
      </c>
      <c r="AF7526" t="s">
        <v>39</v>
      </c>
      <c r="AG7526">
        <v>0.8</v>
      </c>
      <c r="AH7526">
        <v>5</v>
      </c>
      <c r="AI7526">
        <v>96</v>
      </c>
      <c r="AJ7526">
        <v>10</v>
      </c>
      <c r="AK7526">
        <v>10</v>
      </c>
      <c r="AL7526">
        <v>10</v>
      </c>
      <c r="AM7526">
        <v>10</v>
      </c>
      <c r="AN7526">
        <v>9</v>
      </c>
      <c r="AO7526">
        <v>10</v>
      </c>
    </row>
    <row r="7527" spans="1:41">
      <c r="A7527" s="1">
        <v>26546664</v>
      </c>
      <c r="B7527" t="s">
        <v>145</v>
      </c>
      <c r="C7527">
        <v>2015</v>
      </c>
      <c r="D7527" s="2" t="s">
        <v>6603</v>
      </c>
      <c r="E7527" s="4">
        <f t="shared" si="902"/>
        <v>42026</v>
      </c>
      <c r="F7527" s="5">
        <f t="shared" ca="1" si="903"/>
        <v>0.45404255358954376</v>
      </c>
      <c r="G7527" s="1">
        <v>5565161</v>
      </c>
      <c r="H7527" t="s">
        <v>45</v>
      </c>
      <c r="I7527" t="s">
        <v>33</v>
      </c>
      <c r="J7527" s="6" t="str">
        <f t="shared" si="904"/>
        <v>Amsterdam</v>
      </c>
      <c r="K7527" t="s">
        <v>46</v>
      </c>
      <c r="N7527" t="s">
        <v>35</v>
      </c>
      <c r="O7527">
        <v>52.372268035240097</v>
      </c>
      <c r="P7527">
        <v>4.8528758538766201</v>
      </c>
      <c r="Q7527" t="s">
        <v>36</v>
      </c>
      <c r="R7527" t="s">
        <v>37</v>
      </c>
      <c r="S7527">
        <v>4</v>
      </c>
      <c r="T7527">
        <v>1</v>
      </c>
      <c r="U7527">
        <v>2</v>
      </c>
      <c r="V7527">
        <v>2</v>
      </c>
      <c r="W7527" t="s">
        <v>38</v>
      </c>
      <c r="X7527" s="8">
        <v>90</v>
      </c>
      <c r="Y7527">
        <v>1</v>
      </c>
      <c r="Z7527">
        <v>10</v>
      </c>
      <c r="AA7527">
        <v>1</v>
      </c>
      <c r="AB7527" s="6">
        <f t="shared" si="905"/>
        <v>2</v>
      </c>
      <c r="AC7527" s="13">
        <f t="shared" si="906"/>
        <v>100</v>
      </c>
      <c r="AD7527" s="13">
        <f t="shared" si="907"/>
        <v>100</v>
      </c>
      <c r="AE7527" s="13">
        <f t="shared" si="908"/>
        <v>200</v>
      </c>
      <c r="AF7527" t="s">
        <v>43</v>
      </c>
      <c r="AG7527">
        <v>1</v>
      </c>
      <c r="AH7527">
        <v>1</v>
      </c>
      <c r="AI7527">
        <v>80</v>
      </c>
      <c r="AJ7527">
        <v>10</v>
      </c>
      <c r="AK7527">
        <v>6</v>
      </c>
      <c r="AL7527">
        <v>6</v>
      </c>
      <c r="AM7527">
        <v>8</v>
      </c>
      <c r="AN7527">
        <v>8</v>
      </c>
      <c r="AO7527">
        <v>8</v>
      </c>
    </row>
    <row r="7528" spans="1:41">
      <c r="A7528" s="1">
        <v>26546664</v>
      </c>
      <c r="B7528" t="s">
        <v>145</v>
      </c>
      <c r="C7528">
        <v>2015</v>
      </c>
      <c r="D7528" s="2" t="s">
        <v>6603</v>
      </c>
      <c r="E7528" s="4">
        <f t="shared" si="902"/>
        <v>42026</v>
      </c>
      <c r="F7528" s="5">
        <f t="shared" ca="1" si="903"/>
        <v>0.45404255358954376</v>
      </c>
      <c r="G7528" s="1">
        <v>5638382</v>
      </c>
      <c r="H7528" t="s">
        <v>51</v>
      </c>
      <c r="I7528" t="s">
        <v>33</v>
      </c>
      <c r="J7528" s="6" t="str">
        <f t="shared" si="904"/>
        <v>Amsterdam</v>
      </c>
      <c r="K7528" t="s">
        <v>46</v>
      </c>
      <c r="N7528" t="s">
        <v>35</v>
      </c>
      <c r="O7528">
        <v>52.369469320181601</v>
      </c>
      <c r="P7528">
        <v>4.89547134956464</v>
      </c>
      <c r="Q7528" t="s">
        <v>36</v>
      </c>
      <c r="R7528" t="s">
        <v>42</v>
      </c>
      <c r="S7528">
        <v>2</v>
      </c>
      <c r="T7528">
        <v>1</v>
      </c>
      <c r="U7528">
        <v>1</v>
      </c>
      <c r="V7528">
        <v>1</v>
      </c>
      <c r="W7528" t="s">
        <v>38</v>
      </c>
      <c r="X7528" s="8">
        <v>55</v>
      </c>
      <c r="Y7528">
        <v>1</v>
      </c>
      <c r="Z7528">
        <v>15</v>
      </c>
      <c r="AA7528">
        <v>1</v>
      </c>
      <c r="AB7528" s="6">
        <f t="shared" si="905"/>
        <v>0</v>
      </c>
      <c r="AC7528" s="13">
        <f t="shared" si="906"/>
        <v>70</v>
      </c>
      <c r="AD7528" s="13">
        <f t="shared" si="907"/>
        <v>70</v>
      </c>
      <c r="AE7528" s="13">
        <f t="shared" si="908"/>
        <v>0</v>
      </c>
      <c r="AF7528" t="s">
        <v>43</v>
      </c>
      <c r="AG7528">
        <v>1</v>
      </c>
      <c r="AH7528">
        <v>0</v>
      </c>
    </row>
    <row r="7529" spans="1:41">
      <c r="A7529" s="1">
        <v>26549077</v>
      </c>
      <c r="B7529" t="s">
        <v>2138</v>
      </c>
      <c r="C7529">
        <v>2015</v>
      </c>
      <c r="D7529" s="2" t="s">
        <v>6603</v>
      </c>
      <c r="E7529" s="4">
        <f t="shared" si="902"/>
        <v>42026</v>
      </c>
      <c r="F7529" s="5">
        <f t="shared" ca="1" si="903"/>
        <v>0.45404255358954376</v>
      </c>
      <c r="G7529" s="1">
        <v>5135284</v>
      </c>
      <c r="H7529" t="s">
        <v>71</v>
      </c>
      <c r="I7529" t="s">
        <v>33</v>
      </c>
      <c r="J7529" s="6" t="str">
        <f t="shared" si="904"/>
        <v>Amsterdam</v>
      </c>
      <c r="K7529" t="s">
        <v>46</v>
      </c>
      <c r="M7529" s="1">
        <v>1055</v>
      </c>
      <c r="N7529" t="s">
        <v>35</v>
      </c>
      <c r="O7529">
        <v>52.381582744364202</v>
      </c>
      <c r="P7529">
        <v>4.8518191282675298</v>
      </c>
      <c r="Q7529" t="s">
        <v>36</v>
      </c>
      <c r="R7529" t="s">
        <v>42</v>
      </c>
      <c r="S7529">
        <v>2</v>
      </c>
      <c r="T7529">
        <v>1</v>
      </c>
      <c r="U7529">
        <v>1</v>
      </c>
      <c r="V7529">
        <v>1</v>
      </c>
      <c r="W7529" t="s">
        <v>38</v>
      </c>
      <c r="X7529" s="8">
        <v>48</v>
      </c>
      <c r="Y7529">
        <v>1</v>
      </c>
      <c r="Z7529">
        <v>0</v>
      </c>
      <c r="AA7529">
        <v>2</v>
      </c>
      <c r="AB7529" s="6">
        <f t="shared" si="905"/>
        <v>4</v>
      </c>
      <c r="AC7529" s="13">
        <f t="shared" si="906"/>
        <v>48</v>
      </c>
      <c r="AD7529" s="13">
        <f t="shared" si="907"/>
        <v>96</v>
      </c>
      <c r="AE7529" s="13">
        <f t="shared" si="908"/>
        <v>384</v>
      </c>
      <c r="AF7529" t="s">
        <v>47</v>
      </c>
      <c r="AG7529">
        <v>1</v>
      </c>
      <c r="AH7529">
        <v>2</v>
      </c>
      <c r="AI7529">
        <v>100</v>
      </c>
      <c r="AJ7529">
        <v>10</v>
      </c>
      <c r="AK7529">
        <v>10</v>
      </c>
      <c r="AL7529">
        <v>8</v>
      </c>
      <c r="AM7529">
        <v>8</v>
      </c>
      <c r="AN7529">
        <v>9</v>
      </c>
      <c r="AO7529">
        <v>8</v>
      </c>
    </row>
    <row r="7530" spans="1:41">
      <c r="A7530" s="1">
        <v>26614871</v>
      </c>
      <c r="B7530" t="s">
        <v>6118</v>
      </c>
      <c r="C7530">
        <v>2015</v>
      </c>
      <c r="D7530" s="2" t="s">
        <v>6605</v>
      </c>
      <c r="E7530" s="4">
        <f t="shared" si="902"/>
        <v>42028</v>
      </c>
      <c r="F7530" s="5">
        <f t="shared" ca="1" si="903"/>
        <v>0.44856310153474921</v>
      </c>
      <c r="G7530" s="1">
        <v>5148051</v>
      </c>
      <c r="H7530" t="s">
        <v>45</v>
      </c>
      <c r="I7530" t="s">
        <v>33</v>
      </c>
      <c r="J7530" s="6" t="str">
        <f t="shared" si="904"/>
        <v>Amsterdam</v>
      </c>
      <c r="K7530" t="s">
        <v>46</v>
      </c>
      <c r="M7530" s="1" t="s">
        <v>6119</v>
      </c>
      <c r="N7530" t="s">
        <v>35</v>
      </c>
      <c r="O7530">
        <v>52.361243058926497</v>
      </c>
      <c r="P7530">
        <v>4.8556487396643302</v>
      </c>
      <c r="Q7530" t="s">
        <v>36</v>
      </c>
      <c r="R7530" t="s">
        <v>37</v>
      </c>
      <c r="S7530">
        <v>5</v>
      </c>
      <c r="T7530">
        <v>1</v>
      </c>
      <c r="U7530">
        <v>2</v>
      </c>
      <c r="V7530">
        <v>5</v>
      </c>
      <c r="W7530" t="s">
        <v>38</v>
      </c>
      <c r="X7530" s="8">
        <v>75</v>
      </c>
      <c r="Y7530">
        <v>2</v>
      </c>
      <c r="Z7530">
        <v>35</v>
      </c>
      <c r="AA7530">
        <v>1</v>
      </c>
      <c r="AB7530" s="6">
        <f t="shared" si="905"/>
        <v>8</v>
      </c>
      <c r="AC7530" s="13">
        <f t="shared" si="906"/>
        <v>75</v>
      </c>
      <c r="AD7530" s="13">
        <f t="shared" si="907"/>
        <v>75</v>
      </c>
      <c r="AE7530" s="13">
        <f t="shared" si="908"/>
        <v>600</v>
      </c>
      <c r="AF7530" t="s">
        <v>47</v>
      </c>
      <c r="AG7530">
        <v>0.93</v>
      </c>
      <c r="AH7530">
        <v>4</v>
      </c>
      <c r="AI7530">
        <v>80</v>
      </c>
      <c r="AJ7530">
        <v>10</v>
      </c>
      <c r="AK7530">
        <v>10</v>
      </c>
      <c r="AL7530">
        <v>10</v>
      </c>
      <c r="AM7530">
        <v>9</v>
      </c>
      <c r="AN7530">
        <v>9</v>
      </c>
      <c r="AO7530">
        <v>9</v>
      </c>
    </row>
    <row r="7531" spans="1:41">
      <c r="A7531" s="1">
        <v>26636735</v>
      </c>
      <c r="B7531" t="s">
        <v>2135</v>
      </c>
      <c r="C7531">
        <v>2015</v>
      </c>
      <c r="D7531" s="2" t="s">
        <v>6605</v>
      </c>
      <c r="E7531" s="4">
        <f t="shared" si="902"/>
        <v>42028</v>
      </c>
      <c r="F7531" s="5">
        <f t="shared" ca="1" si="903"/>
        <v>0.44856310153474921</v>
      </c>
      <c r="G7531" s="1">
        <v>5535547</v>
      </c>
      <c r="H7531" t="s">
        <v>56</v>
      </c>
      <c r="I7531" t="s">
        <v>33</v>
      </c>
      <c r="J7531" s="6" t="str">
        <f t="shared" si="904"/>
        <v>Amsterdam</v>
      </c>
      <c r="K7531" t="s">
        <v>46</v>
      </c>
      <c r="M7531" s="1" t="s">
        <v>6120</v>
      </c>
      <c r="N7531" t="s">
        <v>35</v>
      </c>
      <c r="O7531">
        <v>52.348286766218997</v>
      </c>
      <c r="P7531">
        <v>4.8592964518961796</v>
      </c>
      <c r="Q7531" t="s">
        <v>36</v>
      </c>
      <c r="R7531" t="s">
        <v>37</v>
      </c>
      <c r="S7531">
        <v>2</v>
      </c>
      <c r="T7531">
        <v>1</v>
      </c>
      <c r="U7531">
        <v>1</v>
      </c>
      <c r="V7531">
        <v>1</v>
      </c>
      <c r="W7531" t="s">
        <v>38</v>
      </c>
      <c r="X7531" s="8">
        <v>75</v>
      </c>
      <c r="Y7531">
        <v>1</v>
      </c>
      <c r="Z7531">
        <v>0</v>
      </c>
      <c r="AA7531">
        <v>1</v>
      </c>
      <c r="AB7531" s="6">
        <f t="shared" si="905"/>
        <v>0</v>
      </c>
      <c r="AC7531" s="13">
        <f t="shared" si="906"/>
        <v>75</v>
      </c>
      <c r="AD7531" s="13">
        <f t="shared" si="907"/>
        <v>75</v>
      </c>
      <c r="AE7531" s="13">
        <f t="shared" si="908"/>
        <v>0</v>
      </c>
      <c r="AF7531" t="s">
        <v>47</v>
      </c>
      <c r="AG7531">
        <v>1</v>
      </c>
      <c r="AH7531">
        <v>0</v>
      </c>
    </row>
    <row r="7532" spans="1:41">
      <c r="A7532" s="1">
        <v>26642813</v>
      </c>
      <c r="B7532" t="s">
        <v>6121</v>
      </c>
      <c r="C7532">
        <v>2015</v>
      </c>
      <c r="D7532" s="2" t="s">
        <v>6605</v>
      </c>
      <c r="E7532" s="4">
        <f t="shared" si="902"/>
        <v>42028</v>
      </c>
      <c r="F7532" s="5">
        <f t="shared" ca="1" si="903"/>
        <v>0.44856310153474921</v>
      </c>
      <c r="G7532" s="1">
        <v>5153074</v>
      </c>
      <c r="H7532" t="s">
        <v>45</v>
      </c>
      <c r="I7532" t="s">
        <v>33</v>
      </c>
      <c r="J7532" s="6" t="str">
        <f t="shared" si="904"/>
        <v>Amsterdam</v>
      </c>
      <c r="K7532" t="s">
        <v>46</v>
      </c>
      <c r="M7532" s="1" t="s">
        <v>6122</v>
      </c>
      <c r="N7532" t="s">
        <v>35</v>
      </c>
      <c r="O7532">
        <v>52.360495547105003</v>
      </c>
      <c r="P7532">
        <v>4.8495776305790796</v>
      </c>
      <c r="Q7532" t="s">
        <v>36</v>
      </c>
      <c r="R7532" t="s">
        <v>37</v>
      </c>
      <c r="S7532">
        <v>4</v>
      </c>
      <c r="T7532">
        <v>1</v>
      </c>
      <c r="U7532">
        <v>2</v>
      </c>
      <c r="V7532">
        <v>3</v>
      </c>
      <c r="W7532" t="s">
        <v>38</v>
      </c>
      <c r="X7532" s="8">
        <v>100</v>
      </c>
      <c r="Y7532">
        <v>1</v>
      </c>
      <c r="Z7532">
        <v>0</v>
      </c>
      <c r="AA7532">
        <v>2</v>
      </c>
      <c r="AB7532" s="6">
        <f t="shared" si="905"/>
        <v>2</v>
      </c>
      <c r="AC7532" s="13">
        <f t="shared" si="906"/>
        <v>100</v>
      </c>
      <c r="AD7532" s="13">
        <f t="shared" si="907"/>
        <v>200</v>
      </c>
      <c r="AE7532" s="13">
        <f t="shared" si="908"/>
        <v>400</v>
      </c>
      <c r="AF7532" t="s">
        <v>47</v>
      </c>
      <c r="AG7532">
        <v>0.9</v>
      </c>
      <c r="AH7532">
        <v>1</v>
      </c>
      <c r="AI7532">
        <v>80</v>
      </c>
      <c r="AJ7532">
        <v>10</v>
      </c>
      <c r="AK7532">
        <v>6</v>
      </c>
      <c r="AL7532">
        <v>10</v>
      </c>
      <c r="AM7532">
        <v>10</v>
      </c>
      <c r="AN7532">
        <v>8</v>
      </c>
      <c r="AO7532">
        <v>8</v>
      </c>
    </row>
    <row r="7533" spans="1:41">
      <c r="A7533" s="1">
        <v>26667176</v>
      </c>
      <c r="B7533" t="s">
        <v>169</v>
      </c>
      <c r="C7533">
        <v>2015</v>
      </c>
      <c r="D7533" s="2" t="s">
        <v>6606</v>
      </c>
      <c r="E7533" s="4">
        <f t="shared" si="902"/>
        <v>42029</v>
      </c>
      <c r="F7533" s="5">
        <f t="shared" ca="1" si="903"/>
        <v>0.44582337550735196</v>
      </c>
      <c r="G7533" s="1">
        <v>5159351</v>
      </c>
      <c r="H7533" t="s">
        <v>32</v>
      </c>
      <c r="I7533" t="s">
        <v>33</v>
      </c>
      <c r="J7533" s="6" t="str">
        <f t="shared" si="904"/>
        <v>Amsterdam</v>
      </c>
      <c r="K7533" t="s">
        <v>46</v>
      </c>
      <c r="M7533" s="1" t="s">
        <v>763</v>
      </c>
      <c r="N7533" t="s">
        <v>35</v>
      </c>
      <c r="O7533">
        <v>52.382462609366698</v>
      </c>
      <c r="P7533">
        <v>4.8715183007750804</v>
      </c>
      <c r="Q7533" t="s">
        <v>36</v>
      </c>
      <c r="R7533" t="s">
        <v>37</v>
      </c>
      <c r="S7533">
        <v>2</v>
      </c>
      <c r="T7533">
        <v>1</v>
      </c>
      <c r="U7533">
        <v>1</v>
      </c>
      <c r="V7533">
        <v>1</v>
      </c>
      <c r="W7533" t="s">
        <v>38</v>
      </c>
      <c r="X7533" s="8">
        <v>100</v>
      </c>
      <c r="Y7533">
        <v>1</v>
      </c>
      <c r="Z7533">
        <v>0</v>
      </c>
      <c r="AA7533">
        <v>1</v>
      </c>
      <c r="AB7533" s="6">
        <f t="shared" si="905"/>
        <v>0</v>
      </c>
      <c r="AC7533" s="13">
        <f t="shared" si="906"/>
        <v>100</v>
      </c>
      <c r="AD7533" s="13">
        <f t="shared" si="907"/>
        <v>100</v>
      </c>
      <c r="AE7533" s="13">
        <f t="shared" si="908"/>
        <v>0</v>
      </c>
      <c r="AF7533" t="s">
        <v>39</v>
      </c>
      <c r="AG7533">
        <v>0.9</v>
      </c>
      <c r="AH7533">
        <v>0</v>
      </c>
    </row>
    <row r="7534" spans="1:41">
      <c r="A7534" s="1">
        <v>26699617</v>
      </c>
      <c r="B7534" t="s">
        <v>2980</v>
      </c>
      <c r="C7534">
        <v>2015</v>
      </c>
      <c r="D7534" s="2" t="s">
        <v>6606</v>
      </c>
      <c r="E7534" s="4">
        <f t="shared" si="902"/>
        <v>42029</v>
      </c>
      <c r="F7534" s="5">
        <f t="shared" ca="1" si="903"/>
        <v>0.44582337550735196</v>
      </c>
      <c r="G7534" s="1">
        <v>5166251</v>
      </c>
      <c r="H7534" t="s">
        <v>41</v>
      </c>
      <c r="I7534" t="s">
        <v>33</v>
      </c>
      <c r="J7534" s="6" t="str">
        <f t="shared" si="904"/>
        <v>Amsterdam</v>
      </c>
      <c r="K7534" t="s">
        <v>46</v>
      </c>
      <c r="M7534" s="1">
        <v>1094</v>
      </c>
      <c r="N7534" t="s">
        <v>35</v>
      </c>
      <c r="O7534">
        <v>52.359535554809497</v>
      </c>
      <c r="P7534">
        <v>4.9361389720275497</v>
      </c>
      <c r="Q7534" t="s">
        <v>36</v>
      </c>
      <c r="R7534" t="s">
        <v>37</v>
      </c>
      <c r="S7534">
        <v>4</v>
      </c>
      <c r="T7534">
        <v>1</v>
      </c>
      <c r="U7534">
        <v>1</v>
      </c>
      <c r="V7534">
        <v>2</v>
      </c>
      <c r="W7534" t="s">
        <v>38</v>
      </c>
      <c r="X7534" s="8">
        <v>110</v>
      </c>
      <c r="Y7534">
        <v>1</v>
      </c>
      <c r="Z7534">
        <v>25</v>
      </c>
      <c r="AA7534">
        <v>1</v>
      </c>
      <c r="AB7534" s="6">
        <f t="shared" si="905"/>
        <v>0</v>
      </c>
      <c r="AC7534" s="13">
        <f t="shared" si="906"/>
        <v>135</v>
      </c>
      <c r="AD7534" s="13">
        <f t="shared" si="907"/>
        <v>135</v>
      </c>
      <c r="AE7534" s="13">
        <f t="shared" si="908"/>
        <v>0</v>
      </c>
      <c r="AF7534" t="s">
        <v>47</v>
      </c>
      <c r="AG7534">
        <v>0.93</v>
      </c>
      <c r="AH7534">
        <v>0</v>
      </c>
    </row>
    <row r="7535" spans="1:41">
      <c r="A7535" s="1">
        <v>26729402</v>
      </c>
      <c r="B7535" t="s">
        <v>3362</v>
      </c>
      <c r="C7535">
        <v>2015</v>
      </c>
      <c r="D7535" s="2" t="s">
        <v>6438</v>
      </c>
      <c r="E7535" s="4">
        <f t="shared" si="902"/>
        <v>42030</v>
      </c>
      <c r="F7535" s="5">
        <f t="shared" ca="1" si="903"/>
        <v>0.44308364947995471</v>
      </c>
      <c r="G7535" s="1">
        <v>5520957</v>
      </c>
      <c r="H7535" t="s">
        <v>51</v>
      </c>
      <c r="I7535" t="s">
        <v>33</v>
      </c>
      <c r="J7535" s="6" t="str">
        <f t="shared" si="904"/>
        <v>Amsterdam</v>
      </c>
      <c r="K7535" t="s">
        <v>46</v>
      </c>
      <c r="M7535" s="1" t="s">
        <v>582</v>
      </c>
      <c r="N7535" t="s">
        <v>35</v>
      </c>
      <c r="O7535">
        <v>52.376527290423198</v>
      </c>
      <c r="P7535">
        <v>4.8932023739474904</v>
      </c>
      <c r="Q7535" t="s">
        <v>36</v>
      </c>
      <c r="R7535" t="s">
        <v>37</v>
      </c>
      <c r="S7535">
        <v>2</v>
      </c>
      <c r="T7535">
        <v>1</v>
      </c>
      <c r="U7535">
        <v>1</v>
      </c>
      <c r="V7535">
        <v>2</v>
      </c>
      <c r="W7535" t="s">
        <v>38</v>
      </c>
      <c r="X7535" s="8">
        <v>175</v>
      </c>
      <c r="Y7535">
        <v>1</v>
      </c>
      <c r="Z7535">
        <v>50</v>
      </c>
      <c r="AA7535">
        <v>2</v>
      </c>
      <c r="AB7535" s="6">
        <f t="shared" si="905"/>
        <v>0</v>
      </c>
      <c r="AC7535" s="13">
        <f t="shared" si="906"/>
        <v>225</v>
      </c>
      <c r="AD7535" s="13">
        <f t="shared" si="907"/>
        <v>450</v>
      </c>
      <c r="AE7535" s="13">
        <f t="shared" si="908"/>
        <v>0</v>
      </c>
      <c r="AF7535" t="s">
        <v>47</v>
      </c>
      <c r="AG7535">
        <v>1</v>
      </c>
      <c r="AH7535">
        <v>0</v>
      </c>
    </row>
    <row r="7536" spans="1:41">
      <c r="A7536" s="1">
        <v>26744205</v>
      </c>
      <c r="B7536" t="s">
        <v>2970</v>
      </c>
      <c r="C7536">
        <v>2015</v>
      </c>
      <c r="D7536" s="2" t="s">
        <v>6438</v>
      </c>
      <c r="E7536" s="4">
        <f t="shared" si="902"/>
        <v>42030</v>
      </c>
      <c r="F7536" s="5">
        <f t="shared" ca="1" si="903"/>
        <v>0.44308364947995471</v>
      </c>
      <c r="G7536" s="1">
        <v>5171095</v>
      </c>
      <c r="H7536" t="s">
        <v>45</v>
      </c>
      <c r="I7536" t="s">
        <v>33</v>
      </c>
      <c r="J7536" s="6" t="str">
        <f t="shared" si="904"/>
        <v>Amsterdam</v>
      </c>
      <c r="K7536" t="s">
        <v>46</v>
      </c>
      <c r="M7536" s="1">
        <v>1056</v>
      </c>
      <c r="N7536" t="s">
        <v>35</v>
      </c>
      <c r="O7536">
        <v>52.370564621091603</v>
      </c>
      <c r="P7536">
        <v>4.8643475287919102</v>
      </c>
      <c r="Q7536" t="s">
        <v>36</v>
      </c>
      <c r="R7536" t="s">
        <v>37</v>
      </c>
      <c r="S7536">
        <v>2</v>
      </c>
      <c r="T7536">
        <v>1</v>
      </c>
      <c r="U7536">
        <v>1</v>
      </c>
      <c r="V7536">
        <v>1</v>
      </c>
      <c r="W7536" t="s">
        <v>38</v>
      </c>
      <c r="X7536" s="8">
        <v>75</v>
      </c>
      <c r="Y7536">
        <v>1</v>
      </c>
      <c r="Z7536">
        <v>0</v>
      </c>
      <c r="AA7536">
        <v>1</v>
      </c>
      <c r="AB7536" s="6">
        <f t="shared" si="905"/>
        <v>2</v>
      </c>
      <c r="AC7536" s="13">
        <f t="shared" si="906"/>
        <v>75</v>
      </c>
      <c r="AD7536" s="13">
        <f t="shared" si="907"/>
        <v>75</v>
      </c>
      <c r="AE7536" s="13">
        <f t="shared" si="908"/>
        <v>150</v>
      </c>
      <c r="AF7536" t="s">
        <v>47</v>
      </c>
      <c r="AG7536">
        <v>0.9</v>
      </c>
      <c r="AH7536">
        <v>1</v>
      </c>
      <c r="AI7536">
        <v>100</v>
      </c>
      <c r="AJ7536">
        <v>10</v>
      </c>
      <c r="AK7536">
        <v>10</v>
      </c>
      <c r="AL7536">
        <v>10</v>
      </c>
      <c r="AM7536">
        <v>10</v>
      </c>
      <c r="AN7536">
        <v>8</v>
      </c>
      <c r="AO7536">
        <v>10</v>
      </c>
    </row>
    <row r="7537" spans="1:41">
      <c r="A7537" s="1">
        <v>26753984</v>
      </c>
      <c r="B7537" t="s">
        <v>250</v>
      </c>
      <c r="C7537">
        <v>2015</v>
      </c>
      <c r="D7537" s="2" t="s">
        <v>6438</v>
      </c>
      <c r="E7537" s="4">
        <f t="shared" si="902"/>
        <v>42030</v>
      </c>
      <c r="F7537" s="5">
        <f t="shared" ca="1" si="903"/>
        <v>0.44308364947995471</v>
      </c>
      <c r="G7537" s="1">
        <v>5191244</v>
      </c>
      <c r="H7537" t="s">
        <v>45</v>
      </c>
      <c r="I7537" t="s">
        <v>33</v>
      </c>
      <c r="J7537" s="6" t="str">
        <f t="shared" si="904"/>
        <v>Amsterdam</v>
      </c>
      <c r="K7537" t="s">
        <v>46</v>
      </c>
      <c r="M7537" s="1" t="s">
        <v>6123</v>
      </c>
      <c r="N7537" t="s">
        <v>35</v>
      </c>
      <c r="O7537">
        <v>52.371869819465701</v>
      </c>
      <c r="P7537">
        <v>4.8512809751180104</v>
      </c>
      <c r="Q7537" t="s">
        <v>36</v>
      </c>
      <c r="R7537" t="s">
        <v>76</v>
      </c>
      <c r="S7537">
        <v>2</v>
      </c>
      <c r="T7537">
        <v>1</v>
      </c>
      <c r="U7537">
        <v>1</v>
      </c>
      <c r="V7537">
        <v>1</v>
      </c>
      <c r="W7537" t="s">
        <v>204</v>
      </c>
      <c r="X7537" s="8">
        <v>45</v>
      </c>
      <c r="Y7537">
        <v>1</v>
      </c>
      <c r="Z7537">
        <v>10</v>
      </c>
      <c r="AA7537">
        <v>1</v>
      </c>
      <c r="AB7537" s="6">
        <f t="shared" si="905"/>
        <v>6</v>
      </c>
      <c r="AC7537" s="13">
        <f t="shared" si="906"/>
        <v>55</v>
      </c>
      <c r="AD7537" s="13">
        <f t="shared" si="907"/>
        <v>55</v>
      </c>
      <c r="AE7537" s="13">
        <f t="shared" si="908"/>
        <v>330</v>
      </c>
      <c r="AF7537" t="s">
        <v>43</v>
      </c>
      <c r="AG7537">
        <v>1</v>
      </c>
      <c r="AH7537">
        <v>3</v>
      </c>
      <c r="AI7537">
        <v>93</v>
      </c>
      <c r="AJ7537">
        <v>9</v>
      </c>
      <c r="AK7537">
        <v>9</v>
      </c>
      <c r="AL7537">
        <v>9</v>
      </c>
      <c r="AM7537">
        <v>9</v>
      </c>
      <c r="AN7537">
        <v>9</v>
      </c>
      <c r="AO7537">
        <v>9</v>
      </c>
    </row>
    <row r="7538" spans="1:41">
      <c r="A7538" s="1">
        <v>26772835</v>
      </c>
      <c r="B7538" t="s">
        <v>351</v>
      </c>
      <c r="C7538">
        <v>2015</v>
      </c>
      <c r="D7538" s="2" t="s">
        <v>6350</v>
      </c>
      <c r="E7538" s="4">
        <f t="shared" si="902"/>
        <v>42031</v>
      </c>
      <c r="F7538" s="5">
        <f t="shared" ca="1" si="903"/>
        <v>0.44034392345255746</v>
      </c>
      <c r="G7538" s="1">
        <v>5175976</v>
      </c>
      <c r="H7538" t="s">
        <v>253</v>
      </c>
      <c r="I7538" t="s">
        <v>33</v>
      </c>
      <c r="J7538" s="6" t="str">
        <f t="shared" si="904"/>
        <v>Amsterdam</v>
      </c>
      <c r="K7538" t="s">
        <v>46</v>
      </c>
      <c r="M7538" s="1">
        <v>1068</v>
      </c>
      <c r="N7538" t="s">
        <v>35</v>
      </c>
      <c r="O7538">
        <v>52.352335489259303</v>
      </c>
      <c r="P7538">
        <v>4.8108887011370598</v>
      </c>
      <c r="Q7538" t="s">
        <v>36</v>
      </c>
      <c r="R7538" t="s">
        <v>37</v>
      </c>
      <c r="S7538">
        <v>2</v>
      </c>
      <c r="T7538">
        <v>1</v>
      </c>
      <c r="U7538">
        <v>1</v>
      </c>
      <c r="V7538">
        <v>1</v>
      </c>
      <c r="W7538" t="s">
        <v>38</v>
      </c>
      <c r="X7538" s="8">
        <v>65</v>
      </c>
      <c r="Y7538">
        <v>1</v>
      </c>
      <c r="Z7538">
        <v>0</v>
      </c>
      <c r="AA7538">
        <v>2</v>
      </c>
      <c r="AB7538" s="6">
        <f t="shared" si="905"/>
        <v>6</v>
      </c>
      <c r="AC7538" s="13">
        <f t="shared" si="906"/>
        <v>65</v>
      </c>
      <c r="AD7538" s="13">
        <f t="shared" si="907"/>
        <v>130</v>
      </c>
      <c r="AE7538" s="13">
        <f t="shared" si="908"/>
        <v>780</v>
      </c>
      <c r="AF7538" t="s">
        <v>47</v>
      </c>
      <c r="AG7538">
        <v>1</v>
      </c>
      <c r="AH7538">
        <v>3</v>
      </c>
      <c r="AI7538">
        <v>80</v>
      </c>
      <c r="AJ7538">
        <v>9</v>
      </c>
      <c r="AK7538">
        <v>9</v>
      </c>
      <c r="AL7538">
        <v>8</v>
      </c>
      <c r="AM7538">
        <v>7</v>
      </c>
      <c r="AN7538">
        <v>9</v>
      </c>
      <c r="AO7538">
        <v>8</v>
      </c>
    </row>
    <row r="7539" spans="1:41">
      <c r="A7539" s="1">
        <v>26772860</v>
      </c>
      <c r="B7539" t="s">
        <v>89</v>
      </c>
      <c r="C7539">
        <v>2015</v>
      </c>
      <c r="D7539" s="2" t="s">
        <v>6350</v>
      </c>
      <c r="E7539" s="4">
        <f t="shared" si="902"/>
        <v>42031</v>
      </c>
      <c r="F7539" s="5">
        <f t="shared" ca="1" si="903"/>
        <v>0.44034392345255746</v>
      </c>
      <c r="G7539" s="1">
        <v>5175977</v>
      </c>
      <c r="H7539" t="s">
        <v>80</v>
      </c>
      <c r="I7539" t="s">
        <v>33</v>
      </c>
      <c r="J7539" s="6" t="str">
        <f t="shared" si="904"/>
        <v>Amsterdam</v>
      </c>
      <c r="K7539" t="s">
        <v>46</v>
      </c>
      <c r="M7539" s="1">
        <v>1096</v>
      </c>
      <c r="N7539" t="s">
        <v>35</v>
      </c>
      <c r="O7539">
        <v>52.340609990138702</v>
      </c>
      <c r="P7539">
        <v>4.9196854537141297</v>
      </c>
      <c r="Q7539" t="s">
        <v>36</v>
      </c>
      <c r="R7539" t="s">
        <v>37</v>
      </c>
      <c r="S7539">
        <v>2</v>
      </c>
      <c r="T7539">
        <v>1</v>
      </c>
      <c r="U7539">
        <v>0</v>
      </c>
      <c r="V7539">
        <v>1</v>
      </c>
      <c r="W7539" t="s">
        <v>38</v>
      </c>
      <c r="X7539" s="8">
        <v>110</v>
      </c>
      <c r="Y7539">
        <v>0</v>
      </c>
      <c r="Z7539">
        <v>0</v>
      </c>
      <c r="AA7539">
        <v>2</v>
      </c>
      <c r="AB7539" s="6">
        <f t="shared" si="905"/>
        <v>4</v>
      </c>
      <c r="AC7539" s="13">
        <f t="shared" si="906"/>
        <v>110</v>
      </c>
      <c r="AD7539" s="13">
        <f t="shared" si="907"/>
        <v>220</v>
      </c>
      <c r="AE7539" s="13">
        <f t="shared" si="908"/>
        <v>880</v>
      </c>
      <c r="AF7539" t="s">
        <v>43</v>
      </c>
      <c r="AG7539">
        <v>1</v>
      </c>
      <c r="AH7539">
        <v>2</v>
      </c>
      <c r="AI7539">
        <v>100</v>
      </c>
      <c r="AJ7539">
        <v>10</v>
      </c>
      <c r="AK7539">
        <v>10</v>
      </c>
      <c r="AL7539">
        <v>10</v>
      </c>
      <c r="AM7539">
        <v>10</v>
      </c>
      <c r="AN7539">
        <v>8</v>
      </c>
      <c r="AO7539">
        <v>10</v>
      </c>
    </row>
    <row r="7540" spans="1:41">
      <c r="A7540" s="1">
        <v>26784681</v>
      </c>
      <c r="B7540" t="s">
        <v>59</v>
      </c>
      <c r="C7540">
        <v>2015</v>
      </c>
      <c r="D7540" s="2" t="s">
        <v>6350</v>
      </c>
      <c r="E7540" s="4">
        <f t="shared" si="902"/>
        <v>42031</v>
      </c>
      <c r="F7540" s="5">
        <f t="shared" ca="1" si="903"/>
        <v>0.44034392345255746</v>
      </c>
      <c r="G7540" s="1">
        <v>5178549</v>
      </c>
      <c r="H7540" t="s">
        <v>32</v>
      </c>
      <c r="I7540" t="s">
        <v>33</v>
      </c>
      <c r="J7540" s="6" t="str">
        <f t="shared" si="904"/>
        <v>Amsterdam</v>
      </c>
      <c r="K7540" t="s">
        <v>46</v>
      </c>
      <c r="M7540" s="1">
        <v>1052</v>
      </c>
      <c r="N7540" t="s">
        <v>35</v>
      </c>
      <c r="O7540">
        <v>52.374040277160198</v>
      </c>
      <c r="P7540">
        <v>4.8749032638951597</v>
      </c>
      <c r="Q7540" t="s">
        <v>36</v>
      </c>
      <c r="R7540" t="s">
        <v>37</v>
      </c>
      <c r="S7540">
        <v>4</v>
      </c>
      <c r="T7540">
        <v>1.5</v>
      </c>
      <c r="U7540">
        <v>2</v>
      </c>
      <c r="V7540">
        <v>3</v>
      </c>
      <c r="W7540" t="s">
        <v>38</v>
      </c>
      <c r="X7540" s="8">
        <v>175</v>
      </c>
      <c r="Y7540">
        <v>1</v>
      </c>
      <c r="Z7540">
        <v>0</v>
      </c>
      <c r="AA7540">
        <v>3</v>
      </c>
      <c r="AB7540" s="6">
        <f t="shared" si="905"/>
        <v>0</v>
      </c>
      <c r="AC7540" s="13">
        <f t="shared" si="906"/>
        <v>175</v>
      </c>
      <c r="AD7540" s="13">
        <f t="shared" si="907"/>
        <v>525</v>
      </c>
      <c r="AE7540" s="13">
        <f t="shared" si="908"/>
        <v>0</v>
      </c>
      <c r="AF7540" t="s">
        <v>47</v>
      </c>
      <c r="AG7540">
        <v>0.89</v>
      </c>
      <c r="AH7540">
        <v>0</v>
      </c>
    </row>
    <row r="7541" spans="1:41">
      <c r="A7541" s="1">
        <v>26790899</v>
      </c>
      <c r="B7541" t="s">
        <v>6124</v>
      </c>
      <c r="C7541">
        <v>2015</v>
      </c>
      <c r="D7541" s="2" t="s">
        <v>6350</v>
      </c>
      <c r="E7541" s="4">
        <f t="shared" si="902"/>
        <v>42031</v>
      </c>
      <c r="F7541" s="5">
        <f t="shared" ca="1" si="903"/>
        <v>0.44034392345255746</v>
      </c>
      <c r="G7541" s="1">
        <v>5439424</v>
      </c>
      <c r="H7541" t="s">
        <v>49</v>
      </c>
      <c r="I7541" t="s">
        <v>33</v>
      </c>
      <c r="J7541" s="6" t="str">
        <f t="shared" si="904"/>
        <v>Amsterdam</v>
      </c>
      <c r="K7541" t="s">
        <v>46</v>
      </c>
      <c r="M7541" s="1" t="s">
        <v>6125</v>
      </c>
      <c r="N7541" t="s">
        <v>35</v>
      </c>
      <c r="O7541">
        <v>52.367540341350697</v>
      </c>
      <c r="P7541">
        <v>4.8956986428370497</v>
      </c>
      <c r="Q7541" t="s">
        <v>75</v>
      </c>
      <c r="R7541" t="s">
        <v>37</v>
      </c>
      <c r="S7541">
        <v>2</v>
      </c>
      <c r="T7541">
        <v>1</v>
      </c>
      <c r="U7541">
        <v>1</v>
      </c>
      <c r="V7541">
        <v>1</v>
      </c>
      <c r="W7541" t="s">
        <v>38</v>
      </c>
      <c r="X7541" s="8">
        <v>425</v>
      </c>
      <c r="Y7541">
        <v>1</v>
      </c>
      <c r="Z7541">
        <v>0</v>
      </c>
      <c r="AA7541">
        <v>1</v>
      </c>
      <c r="AB7541" s="6">
        <f t="shared" si="905"/>
        <v>0</v>
      </c>
      <c r="AC7541" s="13">
        <f t="shared" si="906"/>
        <v>425</v>
      </c>
      <c r="AD7541" s="13">
        <f t="shared" si="907"/>
        <v>425</v>
      </c>
      <c r="AE7541" s="13">
        <f t="shared" si="908"/>
        <v>0</v>
      </c>
      <c r="AF7541" t="s">
        <v>39</v>
      </c>
      <c r="AG7541">
        <v>0.56999999999999995</v>
      </c>
      <c r="AH7541">
        <v>0</v>
      </c>
    </row>
    <row r="7542" spans="1:41">
      <c r="A7542" s="1">
        <v>26790899</v>
      </c>
      <c r="B7542" t="s">
        <v>6124</v>
      </c>
      <c r="C7542">
        <v>2015</v>
      </c>
      <c r="D7542" s="2" t="s">
        <v>6350</v>
      </c>
      <c r="E7542" s="4">
        <f t="shared" si="902"/>
        <v>42031</v>
      </c>
      <c r="F7542" s="5">
        <f t="shared" ca="1" si="903"/>
        <v>0.44034392345255746</v>
      </c>
      <c r="G7542" s="1">
        <v>5438682</v>
      </c>
      <c r="H7542" t="s">
        <v>51</v>
      </c>
      <c r="I7542" t="s">
        <v>33</v>
      </c>
      <c r="J7542" s="6" t="str">
        <f t="shared" si="904"/>
        <v>Amsterdam</v>
      </c>
      <c r="K7542" t="s">
        <v>46</v>
      </c>
      <c r="M7542" s="1" t="s">
        <v>174</v>
      </c>
      <c r="N7542" t="s">
        <v>35</v>
      </c>
      <c r="O7542">
        <v>52.370931455266899</v>
      </c>
      <c r="P7542">
        <v>4.8924038129215903</v>
      </c>
      <c r="Q7542" t="s">
        <v>75</v>
      </c>
      <c r="R7542" t="s">
        <v>37</v>
      </c>
      <c r="S7542">
        <v>2</v>
      </c>
      <c r="T7542">
        <v>1</v>
      </c>
      <c r="U7542">
        <v>1</v>
      </c>
      <c r="V7542">
        <v>1</v>
      </c>
      <c r="W7542" t="s">
        <v>38</v>
      </c>
      <c r="X7542" s="8">
        <v>365</v>
      </c>
      <c r="Y7542">
        <v>1</v>
      </c>
      <c r="Z7542">
        <v>0</v>
      </c>
      <c r="AA7542">
        <v>1</v>
      </c>
      <c r="AB7542" s="6">
        <f t="shared" si="905"/>
        <v>0</v>
      </c>
      <c r="AC7542" s="13">
        <f t="shared" si="906"/>
        <v>365</v>
      </c>
      <c r="AD7542" s="13">
        <f t="shared" si="907"/>
        <v>365</v>
      </c>
      <c r="AE7542" s="13">
        <f t="shared" si="908"/>
        <v>0</v>
      </c>
      <c r="AF7542" t="s">
        <v>39</v>
      </c>
      <c r="AG7542">
        <v>0.56999999999999995</v>
      </c>
      <c r="AH7542">
        <v>0</v>
      </c>
    </row>
    <row r="7543" spans="1:41">
      <c r="A7543" s="1">
        <v>26796645</v>
      </c>
      <c r="B7543" t="s">
        <v>382</v>
      </c>
      <c r="C7543">
        <v>2015</v>
      </c>
      <c r="D7543" s="2" t="s">
        <v>6350</v>
      </c>
      <c r="E7543" s="4">
        <f t="shared" si="902"/>
        <v>42031</v>
      </c>
      <c r="F7543" s="5">
        <f t="shared" ca="1" si="903"/>
        <v>0.44034392345255746</v>
      </c>
      <c r="G7543" s="1">
        <v>5181143</v>
      </c>
      <c r="H7543" t="s">
        <v>71</v>
      </c>
      <c r="I7543" t="s">
        <v>33</v>
      </c>
      <c r="J7543" s="6" t="str">
        <f t="shared" si="904"/>
        <v>Amsterdam</v>
      </c>
      <c r="K7543" t="s">
        <v>46</v>
      </c>
      <c r="M7543" s="1">
        <v>1055</v>
      </c>
      <c r="N7543" t="s">
        <v>35</v>
      </c>
      <c r="O7543">
        <v>52.383475094720502</v>
      </c>
      <c r="P7543">
        <v>4.8525740598881901</v>
      </c>
      <c r="Q7543" t="s">
        <v>36</v>
      </c>
      <c r="R7543" t="s">
        <v>37</v>
      </c>
      <c r="S7543">
        <v>4</v>
      </c>
      <c r="T7543">
        <v>1</v>
      </c>
      <c r="U7543">
        <v>2</v>
      </c>
      <c r="V7543">
        <v>4</v>
      </c>
      <c r="W7543" t="s">
        <v>38</v>
      </c>
      <c r="X7543" s="8">
        <v>115</v>
      </c>
      <c r="Y7543">
        <v>2</v>
      </c>
      <c r="Z7543">
        <v>15</v>
      </c>
      <c r="AA7543">
        <v>1</v>
      </c>
      <c r="AB7543" s="6">
        <f t="shared" si="905"/>
        <v>6</v>
      </c>
      <c r="AC7543" s="13">
        <f t="shared" si="906"/>
        <v>115</v>
      </c>
      <c r="AD7543" s="13">
        <f t="shared" si="907"/>
        <v>115</v>
      </c>
      <c r="AE7543" s="13">
        <f t="shared" si="908"/>
        <v>690</v>
      </c>
      <c r="AF7543" t="s">
        <v>43</v>
      </c>
      <c r="AG7543">
        <v>0.98</v>
      </c>
      <c r="AH7543">
        <v>3</v>
      </c>
      <c r="AI7543">
        <v>93</v>
      </c>
      <c r="AJ7543">
        <v>9</v>
      </c>
      <c r="AK7543">
        <v>9</v>
      </c>
      <c r="AL7543">
        <v>9</v>
      </c>
      <c r="AM7543">
        <v>9</v>
      </c>
      <c r="AN7543">
        <v>8</v>
      </c>
      <c r="AO7543">
        <v>9</v>
      </c>
    </row>
    <row r="7544" spans="1:41">
      <c r="A7544" s="1">
        <v>26798675</v>
      </c>
      <c r="B7544" t="s">
        <v>6126</v>
      </c>
      <c r="C7544">
        <v>2015</v>
      </c>
      <c r="D7544" s="2" t="s">
        <v>6350</v>
      </c>
      <c r="E7544" s="4">
        <f t="shared" si="902"/>
        <v>42031</v>
      </c>
      <c r="F7544" s="5">
        <f t="shared" ca="1" si="903"/>
        <v>0.44034392345255746</v>
      </c>
      <c r="G7544" s="1">
        <v>5181438</v>
      </c>
      <c r="H7544" t="s">
        <v>80</v>
      </c>
      <c r="I7544" t="s">
        <v>33</v>
      </c>
      <c r="J7544" s="6" t="str">
        <f t="shared" si="904"/>
        <v>Amsterdam</v>
      </c>
      <c r="K7544" t="s">
        <v>46</v>
      </c>
      <c r="M7544" s="1">
        <v>1098</v>
      </c>
      <c r="N7544" t="s">
        <v>35</v>
      </c>
      <c r="O7544">
        <v>52.348672510333301</v>
      </c>
      <c r="P7544">
        <v>4.9375172882476299</v>
      </c>
      <c r="Q7544" t="s">
        <v>36</v>
      </c>
      <c r="R7544" t="s">
        <v>42</v>
      </c>
      <c r="S7544">
        <v>2</v>
      </c>
      <c r="T7544">
        <v>1</v>
      </c>
      <c r="U7544">
        <v>1</v>
      </c>
      <c r="V7544">
        <v>1</v>
      </c>
      <c r="W7544" t="s">
        <v>38</v>
      </c>
      <c r="X7544" s="8">
        <v>50</v>
      </c>
      <c r="Y7544">
        <v>1</v>
      </c>
      <c r="Z7544">
        <v>0</v>
      </c>
      <c r="AA7544">
        <v>1</v>
      </c>
      <c r="AB7544" s="6">
        <f t="shared" si="905"/>
        <v>0</v>
      </c>
      <c r="AC7544" s="13">
        <f t="shared" si="906"/>
        <v>50</v>
      </c>
      <c r="AD7544" s="13">
        <f t="shared" si="907"/>
        <v>50</v>
      </c>
      <c r="AE7544" s="13">
        <f t="shared" si="908"/>
        <v>0</v>
      </c>
      <c r="AF7544" t="s">
        <v>83</v>
      </c>
      <c r="AG7544">
        <v>0.09</v>
      </c>
      <c r="AH7544">
        <v>0</v>
      </c>
    </row>
    <row r="7545" spans="1:41">
      <c r="A7545" s="1">
        <v>26810844</v>
      </c>
      <c r="B7545" t="s">
        <v>6127</v>
      </c>
      <c r="C7545">
        <v>2015</v>
      </c>
      <c r="D7545" s="2" t="s">
        <v>6350</v>
      </c>
      <c r="E7545" s="4">
        <f t="shared" si="902"/>
        <v>42031</v>
      </c>
      <c r="F7545" s="5">
        <f t="shared" ca="1" si="903"/>
        <v>0.44034392345255746</v>
      </c>
      <c r="G7545" s="1">
        <v>5195186</v>
      </c>
      <c r="H7545" t="s">
        <v>49</v>
      </c>
      <c r="I7545" t="s">
        <v>33</v>
      </c>
      <c r="J7545" s="6" t="str">
        <f t="shared" si="904"/>
        <v>Amsterdam</v>
      </c>
      <c r="K7545" t="s">
        <v>46</v>
      </c>
      <c r="M7545" s="1">
        <v>1017</v>
      </c>
      <c r="N7545" t="s">
        <v>35</v>
      </c>
      <c r="O7545">
        <v>52.362368908493501</v>
      </c>
      <c r="P7545">
        <v>4.8975282326970602</v>
      </c>
      <c r="Q7545" t="s">
        <v>36</v>
      </c>
      <c r="R7545" t="s">
        <v>42</v>
      </c>
      <c r="S7545">
        <v>2</v>
      </c>
      <c r="T7545">
        <v>1</v>
      </c>
      <c r="U7545">
        <v>1</v>
      </c>
      <c r="V7545">
        <v>1</v>
      </c>
      <c r="W7545" t="s">
        <v>38</v>
      </c>
      <c r="X7545" s="8">
        <v>75</v>
      </c>
      <c r="Y7545">
        <v>1</v>
      </c>
      <c r="Z7545">
        <v>0</v>
      </c>
      <c r="AA7545">
        <v>1</v>
      </c>
      <c r="AB7545" s="6">
        <f t="shared" si="905"/>
        <v>2</v>
      </c>
      <c r="AC7545" s="13">
        <f t="shared" si="906"/>
        <v>75</v>
      </c>
      <c r="AD7545" s="13">
        <f t="shared" si="907"/>
        <v>75</v>
      </c>
      <c r="AE7545" s="13">
        <f t="shared" si="908"/>
        <v>150</v>
      </c>
      <c r="AF7545" t="s">
        <v>83</v>
      </c>
      <c r="AG7545">
        <v>0.1</v>
      </c>
      <c r="AH7545">
        <v>1</v>
      </c>
    </row>
    <row r="7546" spans="1:41">
      <c r="A7546" s="1">
        <v>26834589</v>
      </c>
      <c r="B7546" t="s">
        <v>1017</v>
      </c>
      <c r="C7546">
        <v>2015</v>
      </c>
      <c r="D7546" s="2" t="s">
        <v>6607</v>
      </c>
      <c r="E7546" s="4">
        <f t="shared" si="902"/>
        <v>42032</v>
      </c>
      <c r="F7546" s="5">
        <f t="shared" ca="1" si="903"/>
        <v>0.43760419742516021</v>
      </c>
      <c r="G7546" s="1">
        <v>5833695</v>
      </c>
      <c r="H7546" t="s">
        <v>60</v>
      </c>
      <c r="I7546" t="s">
        <v>33</v>
      </c>
      <c r="J7546" s="6" t="str">
        <f t="shared" si="904"/>
        <v>Amsterdam</v>
      </c>
      <c r="K7546" t="s">
        <v>53</v>
      </c>
      <c r="M7546" s="1">
        <v>1072</v>
      </c>
      <c r="N7546" t="s">
        <v>35</v>
      </c>
      <c r="O7546">
        <v>52.347910460775601</v>
      </c>
      <c r="P7546">
        <v>4.8878834378616602</v>
      </c>
      <c r="Q7546" t="s">
        <v>36</v>
      </c>
      <c r="R7546" t="s">
        <v>37</v>
      </c>
      <c r="S7546">
        <v>2</v>
      </c>
      <c r="T7546">
        <v>1</v>
      </c>
      <c r="U7546">
        <v>1</v>
      </c>
      <c r="V7546">
        <v>1</v>
      </c>
      <c r="W7546" t="s">
        <v>38</v>
      </c>
      <c r="X7546" s="8">
        <v>139</v>
      </c>
      <c r="Y7546">
        <v>1</v>
      </c>
      <c r="Z7546">
        <v>0</v>
      </c>
      <c r="AA7546">
        <v>1</v>
      </c>
      <c r="AB7546" s="6">
        <f t="shared" si="905"/>
        <v>0</v>
      </c>
      <c r="AC7546" s="13">
        <f t="shared" si="906"/>
        <v>139</v>
      </c>
      <c r="AD7546" s="13">
        <f t="shared" si="907"/>
        <v>139</v>
      </c>
      <c r="AE7546" s="13">
        <f t="shared" si="908"/>
        <v>0</v>
      </c>
      <c r="AF7546" t="s">
        <v>47</v>
      </c>
      <c r="AG7546">
        <v>0.74</v>
      </c>
      <c r="AH7546">
        <v>0</v>
      </c>
    </row>
    <row r="7547" spans="1:41">
      <c r="A7547" s="1">
        <v>26850090</v>
      </c>
      <c r="B7547" t="s">
        <v>6128</v>
      </c>
      <c r="C7547">
        <v>2015</v>
      </c>
      <c r="D7547" s="2" t="s">
        <v>6607</v>
      </c>
      <c r="E7547" s="4">
        <f t="shared" si="902"/>
        <v>42032</v>
      </c>
      <c r="F7547" s="5">
        <f t="shared" ca="1" si="903"/>
        <v>0.43760419742516021</v>
      </c>
      <c r="G7547" s="1">
        <v>5437847</v>
      </c>
      <c r="H7547" t="s">
        <v>51</v>
      </c>
      <c r="I7547" t="s">
        <v>33</v>
      </c>
      <c r="J7547" s="6" t="str">
        <f t="shared" si="904"/>
        <v>Amsterdam</v>
      </c>
      <c r="K7547" t="s">
        <v>46</v>
      </c>
      <c r="M7547" s="1">
        <v>1015</v>
      </c>
      <c r="N7547" t="s">
        <v>35</v>
      </c>
      <c r="O7547">
        <v>52.376275456295701</v>
      </c>
      <c r="P7547">
        <v>4.8802488685276399</v>
      </c>
      <c r="Q7547" t="s">
        <v>58</v>
      </c>
      <c r="R7547" t="s">
        <v>37</v>
      </c>
      <c r="S7547">
        <v>6</v>
      </c>
      <c r="T7547">
        <v>1</v>
      </c>
      <c r="U7547">
        <v>3</v>
      </c>
      <c r="V7547">
        <v>3</v>
      </c>
      <c r="W7547" t="s">
        <v>38</v>
      </c>
      <c r="X7547" s="8">
        <v>360</v>
      </c>
      <c r="Y7547">
        <v>4</v>
      </c>
      <c r="Z7547">
        <v>50</v>
      </c>
      <c r="AA7547">
        <v>3</v>
      </c>
      <c r="AB7547" s="6">
        <f t="shared" si="905"/>
        <v>0</v>
      </c>
      <c r="AC7547" s="13">
        <f t="shared" si="906"/>
        <v>360</v>
      </c>
      <c r="AD7547" s="13">
        <f t="shared" si="907"/>
        <v>1080</v>
      </c>
      <c r="AE7547" s="13">
        <f t="shared" si="908"/>
        <v>0</v>
      </c>
      <c r="AF7547" t="s">
        <v>43</v>
      </c>
      <c r="AG7547">
        <v>1</v>
      </c>
      <c r="AH7547">
        <v>0</v>
      </c>
    </row>
    <row r="7548" spans="1:41">
      <c r="A7548" s="1">
        <v>26884882</v>
      </c>
      <c r="B7548" t="s">
        <v>4217</v>
      </c>
      <c r="C7548">
        <v>2015</v>
      </c>
      <c r="D7548" s="2" t="s">
        <v>6608</v>
      </c>
      <c r="E7548" s="4">
        <f t="shared" si="902"/>
        <v>42033</v>
      </c>
      <c r="F7548" s="5">
        <f t="shared" ca="1" si="903"/>
        <v>0.43486447139776291</v>
      </c>
      <c r="G7548" s="1">
        <v>5196845</v>
      </c>
      <c r="H7548" t="s">
        <v>51</v>
      </c>
      <c r="I7548" t="s">
        <v>33</v>
      </c>
      <c r="J7548" s="6" t="str">
        <f t="shared" si="904"/>
        <v>Amsterdam</v>
      </c>
      <c r="K7548" t="s">
        <v>46</v>
      </c>
      <c r="M7548" s="1">
        <v>1012</v>
      </c>
      <c r="N7548" t="s">
        <v>35</v>
      </c>
      <c r="O7548">
        <v>52.378494298983099</v>
      </c>
      <c r="P7548">
        <v>4.8935579728348504</v>
      </c>
      <c r="Q7548" t="s">
        <v>36</v>
      </c>
      <c r="R7548" t="s">
        <v>37</v>
      </c>
      <c r="S7548">
        <v>3</v>
      </c>
      <c r="T7548">
        <v>1</v>
      </c>
      <c r="U7548">
        <v>1</v>
      </c>
      <c r="V7548">
        <v>1</v>
      </c>
      <c r="W7548" t="s">
        <v>38</v>
      </c>
      <c r="X7548" s="8">
        <v>200</v>
      </c>
      <c r="Y7548">
        <v>2</v>
      </c>
      <c r="Z7548">
        <v>75</v>
      </c>
      <c r="AA7548">
        <v>3</v>
      </c>
      <c r="AB7548" s="6">
        <f t="shared" si="905"/>
        <v>2</v>
      </c>
      <c r="AC7548" s="13">
        <f t="shared" si="906"/>
        <v>200</v>
      </c>
      <c r="AD7548" s="13">
        <f t="shared" si="907"/>
        <v>600</v>
      </c>
      <c r="AE7548" s="13">
        <f t="shared" si="908"/>
        <v>1200</v>
      </c>
      <c r="AF7548" t="s">
        <v>47</v>
      </c>
      <c r="AG7548">
        <v>1</v>
      </c>
      <c r="AH7548">
        <v>1</v>
      </c>
    </row>
    <row r="7549" spans="1:41">
      <c r="A7549" s="1">
        <v>26885157</v>
      </c>
      <c r="B7549" t="s">
        <v>513</v>
      </c>
      <c r="C7549">
        <v>2015</v>
      </c>
      <c r="D7549" s="2" t="s">
        <v>6608</v>
      </c>
      <c r="E7549" s="4">
        <f t="shared" si="902"/>
        <v>42033</v>
      </c>
      <c r="F7549" s="5">
        <f t="shared" ca="1" si="903"/>
        <v>0.43486447139776291</v>
      </c>
      <c r="G7549" s="1">
        <v>5196906</v>
      </c>
      <c r="H7549" t="s">
        <v>32</v>
      </c>
      <c r="I7549" t="s">
        <v>33</v>
      </c>
      <c r="J7549" s="6" t="str">
        <f t="shared" si="904"/>
        <v>Amsterdam</v>
      </c>
      <c r="K7549" t="s">
        <v>53</v>
      </c>
      <c r="M7549" s="1" t="s">
        <v>6129</v>
      </c>
      <c r="N7549" t="s">
        <v>35</v>
      </c>
      <c r="O7549">
        <v>52.385377897165903</v>
      </c>
      <c r="P7549">
        <v>4.8726712734879598</v>
      </c>
      <c r="Q7549" t="s">
        <v>36</v>
      </c>
      <c r="R7549" t="s">
        <v>37</v>
      </c>
      <c r="S7549">
        <v>2</v>
      </c>
      <c r="T7549">
        <v>1</v>
      </c>
      <c r="U7549">
        <v>1</v>
      </c>
      <c r="V7549">
        <v>1</v>
      </c>
      <c r="W7549" t="s">
        <v>38</v>
      </c>
      <c r="X7549" s="8">
        <v>79</v>
      </c>
      <c r="Y7549">
        <v>1</v>
      </c>
      <c r="Z7549">
        <v>0</v>
      </c>
      <c r="AA7549">
        <v>2</v>
      </c>
      <c r="AB7549" s="6">
        <f t="shared" si="905"/>
        <v>2</v>
      </c>
      <c r="AC7549" s="13">
        <f t="shared" si="906"/>
        <v>79</v>
      </c>
      <c r="AD7549" s="13">
        <f t="shared" si="907"/>
        <v>158</v>
      </c>
      <c r="AE7549" s="13">
        <f t="shared" si="908"/>
        <v>316</v>
      </c>
      <c r="AF7549" t="s">
        <v>43</v>
      </c>
      <c r="AG7549">
        <v>1</v>
      </c>
      <c r="AH7549">
        <v>1</v>
      </c>
      <c r="AI7549">
        <v>100</v>
      </c>
      <c r="AJ7549">
        <v>10</v>
      </c>
      <c r="AK7549">
        <v>10</v>
      </c>
      <c r="AL7549">
        <v>10</v>
      </c>
      <c r="AM7549">
        <v>10</v>
      </c>
      <c r="AN7549">
        <v>10</v>
      </c>
      <c r="AO7549">
        <v>10</v>
      </c>
    </row>
    <row r="7550" spans="1:41">
      <c r="A7550" s="1">
        <v>26899130</v>
      </c>
      <c r="B7550" t="s">
        <v>2185</v>
      </c>
      <c r="C7550">
        <v>2015</v>
      </c>
      <c r="D7550" s="2" t="s">
        <v>6608</v>
      </c>
      <c r="E7550" s="4">
        <f t="shared" si="902"/>
        <v>42033</v>
      </c>
      <c r="F7550" s="5">
        <f t="shared" ca="1" si="903"/>
        <v>0.43486447139776291</v>
      </c>
      <c r="G7550" s="1">
        <v>5199861</v>
      </c>
      <c r="H7550" t="s">
        <v>51</v>
      </c>
      <c r="I7550" t="s">
        <v>33</v>
      </c>
      <c r="J7550" s="6" t="str">
        <f t="shared" si="904"/>
        <v>Amsterdam</v>
      </c>
      <c r="K7550" t="s">
        <v>46</v>
      </c>
      <c r="M7550" s="1" t="s">
        <v>6130</v>
      </c>
      <c r="N7550" t="s">
        <v>35</v>
      </c>
      <c r="O7550">
        <v>52.374562848617899</v>
      </c>
      <c r="P7550">
        <v>4.8968433517788599</v>
      </c>
      <c r="Q7550" t="s">
        <v>36</v>
      </c>
      <c r="R7550" t="s">
        <v>37</v>
      </c>
      <c r="S7550">
        <v>4</v>
      </c>
      <c r="T7550">
        <v>1</v>
      </c>
      <c r="U7550">
        <v>1</v>
      </c>
      <c r="V7550">
        <v>2</v>
      </c>
      <c r="W7550" t="s">
        <v>38</v>
      </c>
      <c r="X7550" s="8">
        <v>100</v>
      </c>
      <c r="Y7550">
        <v>2</v>
      </c>
      <c r="Z7550">
        <v>35</v>
      </c>
      <c r="AA7550">
        <v>2</v>
      </c>
      <c r="AB7550" s="6">
        <f t="shared" si="905"/>
        <v>16</v>
      </c>
      <c r="AC7550" s="13">
        <f t="shared" si="906"/>
        <v>100</v>
      </c>
      <c r="AD7550" s="13">
        <f t="shared" si="907"/>
        <v>200</v>
      </c>
      <c r="AE7550" s="13">
        <f t="shared" si="908"/>
        <v>3200</v>
      </c>
      <c r="AF7550" t="s">
        <v>47</v>
      </c>
      <c r="AG7550">
        <v>1</v>
      </c>
      <c r="AH7550">
        <v>8</v>
      </c>
      <c r="AI7550">
        <v>95</v>
      </c>
      <c r="AJ7550">
        <v>10</v>
      </c>
      <c r="AK7550">
        <v>9</v>
      </c>
      <c r="AL7550">
        <v>10</v>
      </c>
      <c r="AM7550">
        <v>10</v>
      </c>
      <c r="AN7550">
        <v>10</v>
      </c>
      <c r="AO7550">
        <v>9</v>
      </c>
    </row>
    <row r="7551" spans="1:41">
      <c r="A7551" s="1">
        <v>26909137</v>
      </c>
      <c r="B7551" t="s">
        <v>2450</v>
      </c>
      <c r="C7551">
        <v>2015</v>
      </c>
      <c r="D7551" s="2" t="s">
        <v>6608</v>
      </c>
      <c r="E7551" s="4">
        <f t="shared" si="902"/>
        <v>42033</v>
      </c>
      <c r="F7551" s="5">
        <f t="shared" ca="1" si="903"/>
        <v>0.43486447139776291</v>
      </c>
      <c r="G7551" s="1">
        <v>5201877</v>
      </c>
      <c r="H7551" t="s">
        <v>71</v>
      </c>
      <c r="I7551" t="s">
        <v>33</v>
      </c>
      <c r="J7551" s="6" t="str">
        <f t="shared" si="904"/>
        <v>Amsterdam</v>
      </c>
      <c r="K7551" t="s">
        <v>46</v>
      </c>
      <c r="M7551" s="1" t="s">
        <v>4591</v>
      </c>
      <c r="N7551" t="s">
        <v>35</v>
      </c>
      <c r="O7551">
        <v>52.378409916800202</v>
      </c>
      <c r="P7551">
        <v>4.8506100268803198</v>
      </c>
      <c r="Q7551" t="s">
        <v>36</v>
      </c>
      <c r="R7551" t="s">
        <v>37</v>
      </c>
      <c r="S7551">
        <v>2</v>
      </c>
      <c r="T7551">
        <v>1</v>
      </c>
      <c r="U7551">
        <v>1</v>
      </c>
      <c r="V7551">
        <v>1</v>
      </c>
      <c r="W7551" t="s">
        <v>38</v>
      </c>
      <c r="X7551" s="8">
        <v>69</v>
      </c>
      <c r="Y7551">
        <v>1</v>
      </c>
      <c r="Z7551">
        <v>0</v>
      </c>
      <c r="AA7551">
        <v>2</v>
      </c>
      <c r="AB7551" s="6">
        <f t="shared" si="905"/>
        <v>4</v>
      </c>
      <c r="AC7551" s="13">
        <f t="shared" si="906"/>
        <v>69</v>
      </c>
      <c r="AD7551" s="13">
        <f t="shared" si="907"/>
        <v>138</v>
      </c>
      <c r="AE7551" s="13">
        <f t="shared" si="908"/>
        <v>552</v>
      </c>
      <c r="AF7551" t="s">
        <v>39</v>
      </c>
      <c r="AG7551">
        <v>0.82</v>
      </c>
      <c r="AH7551">
        <v>2</v>
      </c>
      <c r="AI7551">
        <v>100</v>
      </c>
      <c r="AJ7551">
        <v>10</v>
      </c>
      <c r="AK7551">
        <v>10</v>
      </c>
      <c r="AL7551">
        <v>10</v>
      </c>
      <c r="AM7551">
        <v>10</v>
      </c>
      <c r="AN7551">
        <v>8</v>
      </c>
      <c r="AO7551">
        <v>9</v>
      </c>
    </row>
    <row r="7552" spans="1:41">
      <c r="A7552" s="1">
        <v>26910781</v>
      </c>
      <c r="B7552" t="s">
        <v>6131</v>
      </c>
      <c r="C7552">
        <v>2015</v>
      </c>
      <c r="D7552" s="2" t="s">
        <v>6608</v>
      </c>
      <c r="E7552" s="4">
        <f t="shared" si="902"/>
        <v>42033</v>
      </c>
      <c r="F7552" s="5">
        <f t="shared" ca="1" si="903"/>
        <v>0.43486447139776291</v>
      </c>
      <c r="G7552" s="1">
        <v>5408037</v>
      </c>
      <c r="H7552" t="s">
        <v>198</v>
      </c>
      <c r="I7552" t="s">
        <v>33</v>
      </c>
      <c r="J7552" s="6" t="str">
        <f t="shared" si="904"/>
        <v>Amsterdam</v>
      </c>
      <c r="K7552" t="s">
        <v>46</v>
      </c>
      <c r="M7552" s="1" t="s">
        <v>6132</v>
      </c>
      <c r="N7552" t="s">
        <v>35</v>
      </c>
      <c r="O7552">
        <v>52.386692362861098</v>
      </c>
      <c r="P7552">
        <v>4.9219348574537101</v>
      </c>
      <c r="Q7552" t="s">
        <v>36</v>
      </c>
      <c r="R7552" t="s">
        <v>37</v>
      </c>
      <c r="S7552">
        <v>4</v>
      </c>
      <c r="T7552">
        <v>1</v>
      </c>
      <c r="U7552">
        <v>2</v>
      </c>
      <c r="V7552">
        <v>2</v>
      </c>
      <c r="W7552" t="s">
        <v>38</v>
      </c>
      <c r="X7552" s="8">
        <v>110</v>
      </c>
      <c r="Y7552">
        <v>2</v>
      </c>
      <c r="Z7552">
        <v>20</v>
      </c>
      <c r="AA7552">
        <v>3</v>
      </c>
      <c r="AB7552" s="6">
        <f t="shared" si="905"/>
        <v>0</v>
      </c>
      <c r="AC7552" s="13">
        <f t="shared" si="906"/>
        <v>110</v>
      </c>
      <c r="AD7552" s="13">
        <f t="shared" si="907"/>
        <v>330</v>
      </c>
      <c r="AE7552" s="13">
        <f t="shared" si="908"/>
        <v>0</v>
      </c>
      <c r="AF7552" t="s">
        <v>47</v>
      </c>
      <c r="AG7552">
        <v>1</v>
      </c>
      <c r="AH7552">
        <v>0</v>
      </c>
    </row>
    <row r="7553" spans="1:41">
      <c r="A7553" s="1">
        <v>26938264</v>
      </c>
      <c r="B7553" t="s">
        <v>6133</v>
      </c>
      <c r="C7553">
        <v>2015</v>
      </c>
      <c r="D7553" s="2" t="s">
        <v>6439</v>
      </c>
      <c r="E7553" s="4">
        <f t="shared" si="902"/>
        <v>42034</v>
      </c>
      <c r="F7553" s="5">
        <f t="shared" ca="1" si="903"/>
        <v>0.43212474537036566</v>
      </c>
      <c r="G7553" s="1">
        <v>5207034</v>
      </c>
      <c r="H7553" t="s">
        <v>51</v>
      </c>
      <c r="I7553" t="s">
        <v>33</v>
      </c>
      <c r="J7553" s="6" t="str">
        <f t="shared" si="904"/>
        <v>Amsterdam</v>
      </c>
      <c r="K7553" t="s">
        <v>46</v>
      </c>
      <c r="M7553" s="1" t="s">
        <v>1717</v>
      </c>
      <c r="N7553" t="s">
        <v>35</v>
      </c>
      <c r="O7553">
        <v>52.3819773183302</v>
      </c>
      <c r="P7553">
        <v>4.8855657018237197</v>
      </c>
      <c r="Q7553" t="s">
        <v>104</v>
      </c>
      <c r="R7553" t="s">
        <v>37</v>
      </c>
      <c r="S7553">
        <v>2</v>
      </c>
      <c r="T7553">
        <v>1</v>
      </c>
      <c r="U7553">
        <v>1</v>
      </c>
      <c r="V7553">
        <v>1</v>
      </c>
      <c r="W7553" t="s">
        <v>38</v>
      </c>
      <c r="X7553" s="8">
        <v>100</v>
      </c>
      <c r="Y7553">
        <v>0</v>
      </c>
      <c r="Z7553">
        <v>0</v>
      </c>
      <c r="AA7553">
        <v>2</v>
      </c>
      <c r="AB7553" s="6">
        <f t="shared" si="905"/>
        <v>12</v>
      </c>
      <c r="AC7553" s="13">
        <f t="shared" si="906"/>
        <v>100</v>
      </c>
      <c r="AD7553" s="13">
        <f t="shared" si="907"/>
        <v>200</v>
      </c>
      <c r="AE7553" s="13">
        <f t="shared" si="908"/>
        <v>2400</v>
      </c>
      <c r="AF7553" t="s">
        <v>43</v>
      </c>
      <c r="AG7553">
        <v>1</v>
      </c>
      <c r="AH7553">
        <v>6</v>
      </c>
      <c r="AI7553">
        <v>100</v>
      </c>
      <c r="AJ7553">
        <v>10</v>
      </c>
      <c r="AK7553">
        <v>10</v>
      </c>
      <c r="AL7553">
        <v>10</v>
      </c>
      <c r="AM7553">
        <v>10</v>
      </c>
      <c r="AN7553">
        <v>10</v>
      </c>
      <c r="AO7553">
        <v>9</v>
      </c>
    </row>
    <row r="7554" spans="1:41">
      <c r="A7554" s="1">
        <v>26981073</v>
      </c>
      <c r="B7554" t="s">
        <v>6134</v>
      </c>
      <c r="C7554">
        <v>2015</v>
      </c>
      <c r="D7554" s="2" t="s">
        <v>6609</v>
      </c>
      <c r="E7554" s="4">
        <f t="shared" ref="E7554:E7617" si="909">DATE(C7554,LEFT(D7554,FIND("/",D7554)-1),RIGHT(D7554,LEN(D7554)-FIND("/",D7554)))</f>
        <v>42035</v>
      </c>
      <c r="F7554" s="5">
        <f t="shared" ref="F7554:F7617" ca="1" si="910">(NOW()-E7554)/365</f>
        <v>0.42938501934296841</v>
      </c>
      <c r="G7554" s="1">
        <v>5215009</v>
      </c>
      <c r="H7554" t="s">
        <v>673</v>
      </c>
      <c r="I7554" t="s">
        <v>33</v>
      </c>
      <c r="J7554" s="6" t="str">
        <f t="shared" ref="J7554:J7617" si="911">VLOOKUP(I7554,city,2,FALSE)</f>
        <v>Amsterdam</v>
      </c>
      <c r="K7554" t="s">
        <v>46</v>
      </c>
      <c r="M7554" s="1" t="s">
        <v>6135</v>
      </c>
      <c r="N7554" t="s">
        <v>35</v>
      </c>
      <c r="O7554">
        <v>52.4153133284047</v>
      </c>
      <c r="P7554">
        <v>4.8997061833516797</v>
      </c>
      <c r="Q7554" t="s">
        <v>58</v>
      </c>
      <c r="R7554" t="s">
        <v>37</v>
      </c>
      <c r="S7554">
        <v>7</v>
      </c>
      <c r="T7554">
        <v>1</v>
      </c>
      <c r="U7554">
        <v>0</v>
      </c>
      <c r="V7554">
        <v>2</v>
      </c>
      <c r="W7554" t="s">
        <v>38</v>
      </c>
      <c r="X7554" s="8">
        <v>70</v>
      </c>
      <c r="Y7554">
        <v>2</v>
      </c>
      <c r="Z7554">
        <v>15</v>
      </c>
      <c r="AA7554">
        <v>1</v>
      </c>
      <c r="AB7554" s="6">
        <f t="shared" si="905"/>
        <v>6</v>
      </c>
      <c r="AC7554" s="13">
        <f t="shared" si="906"/>
        <v>70</v>
      </c>
      <c r="AD7554" s="13">
        <f t="shared" si="907"/>
        <v>70</v>
      </c>
      <c r="AE7554" s="13">
        <f t="shared" si="908"/>
        <v>420</v>
      </c>
      <c r="AF7554" t="s">
        <v>47</v>
      </c>
      <c r="AG7554">
        <v>0.86</v>
      </c>
      <c r="AH7554">
        <v>3</v>
      </c>
      <c r="AI7554">
        <v>100</v>
      </c>
      <c r="AJ7554">
        <v>10</v>
      </c>
      <c r="AK7554">
        <v>10</v>
      </c>
      <c r="AL7554">
        <v>10</v>
      </c>
      <c r="AM7554">
        <v>10</v>
      </c>
      <c r="AN7554">
        <v>10</v>
      </c>
      <c r="AO7554">
        <v>10</v>
      </c>
    </row>
    <row r="7555" spans="1:41">
      <c r="A7555" s="1">
        <v>26990041</v>
      </c>
      <c r="B7555" t="s">
        <v>169</v>
      </c>
      <c r="C7555">
        <v>2015</v>
      </c>
      <c r="D7555" s="2" t="s">
        <v>6609</v>
      </c>
      <c r="E7555" s="4">
        <f t="shared" si="909"/>
        <v>42035</v>
      </c>
      <c r="F7555" s="5">
        <f t="shared" ca="1" si="910"/>
        <v>0.42938501934296841</v>
      </c>
      <c r="G7555" s="1">
        <v>5724026</v>
      </c>
      <c r="H7555" t="s">
        <v>45</v>
      </c>
      <c r="I7555" t="s">
        <v>33</v>
      </c>
      <c r="J7555" s="6" t="str">
        <f t="shared" si="911"/>
        <v>Amsterdam</v>
      </c>
      <c r="K7555" t="s">
        <v>46</v>
      </c>
      <c r="M7555" s="1">
        <v>1056</v>
      </c>
      <c r="N7555" t="s">
        <v>35</v>
      </c>
      <c r="O7555">
        <v>52.373185864908599</v>
      </c>
      <c r="P7555">
        <v>4.8621172884465702</v>
      </c>
      <c r="Q7555" t="s">
        <v>36</v>
      </c>
      <c r="R7555" t="s">
        <v>42</v>
      </c>
      <c r="S7555">
        <v>2</v>
      </c>
      <c r="T7555">
        <v>1</v>
      </c>
      <c r="U7555">
        <v>1</v>
      </c>
      <c r="V7555">
        <v>1</v>
      </c>
      <c r="W7555" t="s">
        <v>38</v>
      </c>
      <c r="X7555" s="8">
        <v>45</v>
      </c>
      <c r="Y7555">
        <v>1</v>
      </c>
      <c r="Z7555">
        <v>0</v>
      </c>
      <c r="AA7555">
        <v>2</v>
      </c>
      <c r="AB7555" s="6">
        <f t="shared" ref="AB7555:AB7618" si="912">AH7555/0.5</f>
        <v>0</v>
      </c>
      <c r="AC7555" s="13">
        <f t="shared" ref="AC7555:AC7618" si="913">IF(Y7555&gt;1,X7555,IF(S7555&gt;1,X7555+Z7555,X7555))</f>
        <v>45</v>
      </c>
      <c r="AD7555" s="13">
        <f t="shared" si="907"/>
        <v>90</v>
      </c>
      <c r="AE7555" s="13">
        <f t="shared" si="908"/>
        <v>0</v>
      </c>
      <c r="AF7555" t="s">
        <v>43</v>
      </c>
      <c r="AG7555">
        <v>0.97</v>
      </c>
      <c r="AH7555">
        <v>0</v>
      </c>
    </row>
    <row r="7556" spans="1:41">
      <c r="A7556" s="1">
        <v>26995617</v>
      </c>
      <c r="B7556" t="s">
        <v>1655</v>
      </c>
      <c r="C7556">
        <v>2015</v>
      </c>
      <c r="D7556" s="2" t="s">
        <v>6609</v>
      </c>
      <c r="E7556" s="4">
        <f t="shared" si="909"/>
        <v>42035</v>
      </c>
      <c r="F7556" s="5">
        <f t="shared" ca="1" si="910"/>
        <v>0.42938501934296841</v>
      </c>
      <c r="G7556" s="1">
        <v>5217819</v>
      </c>
      <c r="H7556" t="s">
        <v>41</v>
      </c>
      <c r="I7556" t="s">
        <v>33</v>
      </c>
      <c r="J7556" s="6" t="str">
        <f t="shared" si="911"/>
        <v>Amsterdam</v>
      </c>
      <c r="K7556" t="s">
        <v>46</v>
      </c>
      <c r="M7556" s="1" t="s">
        <v>6136</v>
      </c>
      <c r="N7556" t="s">
        <v>35</v>
      </c>
      <c r="O7556">
        <v>52.379374466127203</v>
      </c>
      <c r="P7556">
        <v>4.9302144509080703</v>
      </c>
      <c r="Q7556" t="s">
        <v>36</v>
      </c>
      <c r="R7556" t="s">
        <v>37</v>
      </c>
      <c r="S7556">
        <v>2</v>
      </c>
      <c r="T7556">
        <v>1</v>
      </c>
      <c r="U7556">
        <v>1</v>
      </c>
      <c r="V7556">
        <v>1</v>
      </c>
      <c r="W7556" t="s">
        <v>38</v>
      </c>
      <c r="X7556" s="8">
        <v>90</v>
      </c>
      <c r="Y7556">
        <v>1</v>
      </c>
      <c r="Z7556">
        <v>0</v>
      </c>
      <c r="AA7556">
        <v>2</v>
      </c>
      <c r="AB7556" s="6">
        <f t="shared" si="912"/>
        <v>6</v>
      </c>
      <c r="AC7556" s="13">
        <f t="shared" si="913"/>
        <v>90</v>
      </c>
      <c r="AD7556" s="13">
        <f t="shared" si="907"/>
        <v>180</v>
      </c>
      <c r="AE7556" s="13">
        <f t="shared" si="908"/>
        <v>1080</v>
      </c>
      <c r="AF7556" t="s">
        <v>47</v>
      </c>
      <c r="AG7556">
        <v>1</v>
      </c>
      <c r="AH7556">
        <v>3</v>
      </c>
      <c r="AI7556">
        <v>100</v>
      </c>
      <c r="AJ7556">
        <v>10</v>
      </c>
      <c r="AK7556">
        <v>10</v>
      </c>
      <c r="AL7556">
        <v>10</v>
      </c>
      <c r="AM7556">
        <v>10</v>
      </c>
      <c r="AN7556">
        <v>9</v>
      </c>
      <c r="AO7556">
        <v>9</v>
      </c>
    </row>
    <row r="7557" spans="1:41">
      <c r="A7557" s="1">
        <v>26995865</v>
      </c>
      <c r="B7557" t="s">
        <v>2230</v>
      </c>
      <c r="C7557">
        <v>2015</v>
      </c>
      <c r="D7557" s="2" t="s">
        <v>6609</v>
      </c>
      <c r="E7557" s="4">
        <f t="shared" si="909"/>
        <v>42035</v>
      </c>
      <c r="F7557" s="5">
        <f t="shared" ca="1" si="910"/>
        <v>0.42938501934296841</v>
      </c>
      <c r="G7557" s="1">
        <v>5311142</v>
      </c>
      <c r="H7557" t="s">
        <v>45</v>
      </c>
      <c r="I7557" t="s">
        <v>33</v>
      </c>
      <c r="J7557" s="6" t="str">
        <f t="shared" si="911"/>
        <v>Amsterdam</v>
      </c>
      <c r="K7557" t="s">
        <v>46</v>
      </c>
      <c r="M7557" s="1" t="s">
        <v>6137</v>
      </c>
      <c r="N7557" t="s">
        <v>35</v>
      </c>
      <c r="O7557">
        <v>52.365189618900303</v>
      </c>
      <c r="P7557">
        <v>4.8671187241705196</v>
      </c>
      <c r="Q7557" t="s">
        <v>36</v>
      </c>
      <c r="R7557" t="s">
        <v>37</v>
      </c>
      <c r="S7557">
        <v>2</v>
      </c>
      <c r="T7557">
        <v>1</v>
      </c>
      <c r="U7557">
        <v>1</v>
      </c>
      <c r="V7557">
        <v>1</v>
      </c>
      <c r="W7557" t="s">
        <v>38</v>
      </c>
      <c r="X7557" s="8">
        <v>80</v>
      </c>
      <c r="Y7557">
        <v>1</v>
      </c>
      <c r="Z7557">
        <v>0</v>
      </c>
      <c r="AA7557">
        <v>2</v>
      </c>
      <c r="AB7557" s="6">
        <f t="shared" si="912"/>
        <v>4</v>
      </c>
      <c r="AC7557" s="13">
        <f t="shared" si="913"/>
        <v>80</v>
      </c>
      <c r="AD7557" s="13">
        <f t="shared" si="907"/>
        <v>160</v>
      </c>
      <c r="AE7557" s="13">
        <f t="shared" si="908"/>
        <v>640</v>
      </c>
      <c r="AF7557" t="s">
        <v>43</v>
      </c>
      <c r="AG7557">
        <v>1</v>
      </c>
      <c r="AH7557">
        <v>2</v>
      </c>
      <c r="AI7557">
        <v>100</v>
      </c>
      <c r="AJ7557">
        <v>10</v>
      </c>
      <c r="AK7557">
        <v>10</v>
      </c>
      <c r="AL7557">
        <v>10</v>
      </c>
      <c r="AM7557">
        <v>9</v>
      </c>
      <c r="AN7557">
        <v>7</v>
      </c>
      <c r="AO7557">
        <v>8</v>
      </c>
    </row>
    <row r="7558" spans="1:41">
      <c r="A7558" s="1">
        <v>27000154</v>
      </c>
      <c r="B7558" t="s">
        <v>6138</v>
      </c>
      <c r="C7558">
        <v>2015</v>
      </c>
      <c r="D7558" s="2" t="s">
        <v>6609</v>
      </c>
      <c r="E7558" s="4">
        <f t="shared" si="909"/>
        <v>42035</v>
      </c>
      <c r="F7558" s="5">
        <f t="shared" ca="1" si="910"/>
        <v>0.42938501934296841</v>
      </c>
      <c r="G7558" s="1">
        <v>5218655</v>
      </c>
      <c r="H7558" t="s">
        <v>60</v>
      </c>
      <c r="I7558" t="s">
        <v>33</v>
      </c>
      <c r="J7558" s="6" t="str">
        <f t="shared" si="911"/>
        <v>Amsterdam</v>
      </c>
      <c r="K7558" t="s">
        <v>46</v>
      </c>
      <c r="M7558" s="1" t="s">
        <v>4578</v>
      </c>
      <c r="N7558" t="s">
        <v>35</v>
      </c>
      <c r="O7558">
        <v>52.352373004338901</v>
      </c>
      <c r="P7558">
        <v>4.90070514265566</v>
      </c>
      <c r="Q7558" t="s">
        <v>36</v>
      </c>
      <c r="R7558" t="s">
        <v>37</v>
      </c>
      <c r="S7558">
        <v>3</v>
      </c>
      <c r="T7558">
        <v>1</v>
      </c>
      <c r="U7558">
        <v>1</v>
      </c>
      <c r="V7558">
        <v>1</v>
      </c>
      <c r="W7558" t="s">
        <v>38</v>
      </c>
      <c r="X7558" s="8">
        <v>99</v>
      </c>
      <c r="Y7558">
        <v>2</v>
      </c>
      <c r="Z7558">
        <v>25</v>
      </c>
      <c r="AA7558">
        <v>3</v>
      </c>
      <c r="AB7558" s="6">
        <f t="shared" si="912"/>
        <v>2</v>
      </c>
      <c r="AC7558" s="13">
        <f t="shared" si="913"/>
        <v>99</v>
      </c>
      <c r="AD7558" s="13">
        <f t="shared" si="907"/>
        <v>297</v>
      </c>
      <c r="AE7558" s="13">
        <f t="shared" si="908"/>
        <v>594</v>
      </c>
      <c r="AF7558" t="s">
        <v>39</v>
      </c>
      <c r="AG7558">
        <v>0.94</v>
      </c>
      <c r="AH7558">
        <v>1</v>
      </c>
      <c r="AI7558">
        <v>100</v>
      </c>
      <c r="AJ7558">
        <v>6</v>
      </c>
      <c r="AK7558">
        <v>8</v>
      </c>
      <c r="AL7558">
        <v>10</v>
      </c>
      <c r="AM7558">
        <v>10</v>
      </c>
      <c r="AN7558">
        <v>10</v>
      </c>
      <c r="AO7558">
        <v>8</v>
      </c>
    </row>
    <row r="7559" spans="1:41">
      <c r="A7559" s="1">
        <v>27029734</v>
      </c>
      <c r="B7559" t="s">
        <v>2978</v>
      </c>
      <c r="C7559">
        <v>2015</v>
      </c>
      <c r="D7559" s="2" t="s">
        <v>6440</v>
      </c>
      <c r="E7559" s="4">
        <f t="shared" si="909"/>
        <v>42036</v>
      </c>
      <c r="F7559" s="5">
        <f t="shared" ca="1" si="910"/>
        <v>0.42664529331557116</v>
      </c>
      <c r="G7559" s="1">
        <v>5223653</v>
      </c>
      <c r="H7559" t="s">
        <v>107</v>
      </c>
      <c r="I7559" t="s">
        <v>33</v>
      </c>
      <c r="J7559" s="6" t="str">
        <f t="shared" si="911"/>
        <v>Amsterdam</v>
      </c>
      <c r="K7559" t="s">
        <v>46</v>
      </c>
      <c r="M7559" s="1" t="s">
        <v>6139</v>
      </c>
      <c r="N7559" t="s">
        <v>35</v>
      </c>
      <c r="O7559">
        <v>52.360206604741201</v>
      </c>
      <c r="P7559">
        <v>4.9260083787588202</v>
      </c>
      <c r="Q7559" t="s">
        <v>36</v>
      </c>
      <c r="R7559" t="s">
        <v>37</v>
      </c>
      <c r="S7559">
        <v>2</v>
      </c>
      <c r="T7559">
        <v>1</v>
      </c>
      <c r="U7559">
        <v>1</v>
      </c>
      <c r="V7559">
        <v>2</v>
      </c>
      <c r="W7559" t="s">
        <v>38</v>
      </c>
      <c r="X7559" s="8">
        <v>80</v>
      </c>
      <c r="Y7559">
        <v>1</v>
      </c>
      <c r="Z7559">
        <v>0</v>
      </c>
      <c r="AA7559">
        <v>1</v>
      </c>
      <c r="AB7559" s="6">
        <f t="shared" si="912"/>
        <v>0</v>
      </c>
      <c r="AC7559" s="13">
        <f t="shared" si="913"/>
        <v>80</v>
      </c>
      <c r="AD7559" s="13">
        <f t="shared" si="907"/>
        <v>80</v>
      </c>
      <c r="AE7559" s="13">
        <f t="shared" si="908"/>
        <v>0</v>
      </c>
      <c r="AF7559" t="s">
        <v>39</v>
      </c>
      <c r="AG7559">
        <v>0.8</v>
      </c>
      <c r="AH7559">
        <v>0</v>
      </c>
    </row>
    <row r="7560" spans="1:41">
      <c r="A7560" s="1">
        <v>27041115</v>
      </c>
      <c r="B7560" t="s">
        <v>6140</v>
      </c>
      <c r="C7560">
        <v>2015</v>
      </c>
      <c r="D7560" s="2" t="s">
        <v>6440</v>
      </c>
      <c r="E7560" s="4">
        <f t="shared" si="909"/>
        <v>42036</v>
      </c>
      <c r="F7560" s="5">
        <f t="shared" ca="1" si="910"/>
        <v>0.42664529331557116</v>
      </c>
      <c r="G7560" s="1">
        <v>5428281</v>
      </c>
      <c r="H7560" t="s">
        <v>45</v>
      </c>
      <c r="I7560" t="s">
        <v>33</v>
      </c>
      <c r="J7560" s="6" t="str">
        <f t="shared" si="911"/>
        <v>Amsterdam</v>
      </c>
      <c r="K7560" t="s">
        <v>46</v>
      </c>
      <c r="M7560" s="1">
        <v>1054</v>
      </c>
      <c r="N7560" t="s">
        <v>35</v>
      </c>
      <c r="O7560">
        <v>52.361466271874903</v>
      </c>
      <c r="P7560">
        <v>4.8669677381471699</v>
      </c>
      <c r="Q7560" t="s">
        <v>36</v>
      </c>
      <c r="R7560" t="s">
        <v>37</v>
      </c>
      <c r="S7560">
        <v>4</v>
      </c>
      <c r="T7560">
        <v>1.5</v>
      </c>
      <c r="U7560">
        <v>2</v>
      </c>
      <c r="V7560">
        <v>2</v>
      </c>
      <c r="W7560" t="s">
        <v>38</v>
      </c>
      <c r="X7560" s="8">
        <v>190</v>
      </c>
      <c r="Y7560">
        <v>1</v>
      </c>
      <c r="Z7560">
        <v>0</v>
      </c>
      <c r="AA7560">
        <v>1</v>
      </c>
      <c r="AB7560" s="6">
        <f t="shared" si="912"/>
        <v>0</v>
      </c>
      <c r="AC7560" s="13">
        <f t="shared" si="913"/>
        <v>190</v>
      </c>
      <c r="AD7560" s="13">
        <f t="shared" si="907"/>
        <v>190</v>
      </c>
      <c r="AE7560" s="13">
        <f t="shared" si="908"/>
        <v>0</v>
      </c>
      <c r="AF7560" t="s">
        <v>47</v>
      </c>
      <c r="AG7560">
        <v>0.96</v>
      </c>
      <c r="AH7560">
        <v>0</v>
      </c>
    </row>
    <row r="7561" spans="1:41">
      <c r="A7561" s="1">
        <v>27047289</v>
      </c>
      <c r="B7561" t="s">
        <v>169</v>
      </c>
      <c r="C7561">
        <v>2015</v>
      </c>
      <c r="D7561" s="2" t="s">
        <v>6440</v>
      </c>
      <c r="E7561" s="4">
        <f t="shared" si="909"/>
        <v>42036</v>
      </c>
      <c r="F7561" s="5">
        <f t="shared" ca="1" si="910"/>
        <v>0.42664529331557116</v>
      </c>
      <c r="G7561" s="1">
        <v>5236101</v>
      </c>
      <c r="H7561" t="s">
        <v>60</v>
      </c>
      <c r="I7561" t="s">
        <v>33</v>
      </c>
      <c r="J7561" s="6" t="str">
        <f t="shared" si="911"/>
        <v>Amsterdam</v>
      </c>
      <c r="K7561" t="s">
        <v>46</v>
      </c>
      <c r="M7561" s="1" t="s">
        <v>6141</v>
      </c>
      <c r="N7561" t="s">
        <v>35</v>
      </c>
      <c r="O7561">
        <v>52.349683964517503</v>
      </c>
      <c r="P7561">
        <v>4.8980717451831302</v>
      </c>
      <c r="Q7561" t="s">
        <v>36</v>
      </c>
      <c r="R7561" t="s">
        <v>37</v>
      </c>
      <c r="S7561">
        <v>3</v>
      </c>
      <c r="T7561">
        <v>1</v>
      </c>
      <c r="U7561">
        <v>2</v>
      </c>
      <c r="V7561">
        <v>3</v>
      </c>
      <c r="W7561" t="s">
        <v>38</v>
      </c>
      <c r="X7561" s="8">
        <v>85</v>
      </c>
      <c r="Y7561">
        <v>1</v>
      </c>
      <c r="Z7561">
        <v>0</v>
      </c>
      <c r="AA7561">
        <v>7</v>
      </c>
      <c r="AB7561" s="6">
        <f t="shared" si="912"/>
        <v>0</v>
      </c>
      <c r="AC7561" s="13">
        <f t="shared" si="913"/>
        <v>85</v>
      </c>
      <c r="AD7561" s="13">
        <f t="shared" ref="AD7561:AD7624" si="914">AC7561*AA7561</f>
        <v>595</v>
      </c>
      <c r="AE7561" s="13">
        <f t="shared" ref="AE7561:AE7624" si="915">AD7561*AB7561</f>
        <v>0</v>
      </c>
      <c r="AF7561" t="s">
        <v>47</v>
      </c>
      <c r="AG7561">
        <v>1</v>
      </c>
      <c r="AH7561">
        <v>0</v>
      </c>
    </row>
    <row r="7562" spans="1:41">
      <c r="A7562" s="1">
        <v>27047289</v>
      </c>
      <c r="B7562" t="s">
        <v>169</v>
      </c>
      <c r="C7562">
        <v>2015</v>
      </c>
      <c r="D7562" s="2" t="s">
        <v>6440</v>
      </c>
      <c r="E7562" s="4">
        <f t="shared" si="909"/>
        <v>42036</v>
      </c>
      <c r="F7562" s="5">
        <f t="shared" ca="1" si="910"/>
        <v>0.42664529331557116</v>
      </c>
      <c r="G7562" s="1">
        <v>5226909</v>
      </c>
      <c r="H7562" t="s">
        <v>60</v>
      </c>
      <c r="I7562" t="s">
        <v>33</v>
      </c>
      <c r="J7562" s="6" t="str">
        <f t="shared" si="911"/>
        <v>Amsterdam</v>
      </c>
      <c r="K7562" t="s">
        <v>46</v>
      </c>
      <c r="M7562" s="1" t="s">
        <v>6141</v>
      </c>
      <c r="N7562" t="s">
        <v>35</v>
      </c>
      <c r="O7562">
        <v>52.3497515471486</v>
      </c>
      <c r="P7562">
        <v>4.8958203733714898</v>
      </c>
      <c r="Q7562" t="s">
        <v>36</v>
      </c>
      <c r="R7562" t="s">
        <v>42</v>
      </c>
      <c r="S7562">
        <v>2</v>
      </c>
      <c r="T7562">
        <v>1</v>
      </c>
      <c r="U7562">
        <v>1</v>
      </c>
      <c r="V7562">
        <v>2</v>
      </c>
      <c r="W7562" t="s">
        <v>38</v>
      </c>
      <c r="X7562" s="8">
        <v>75</v>
      </c>
      <c r="Y7562">
        <v>1</v>
      </c>
      <c r="Z7562">
        <v>0</v>
      </c>
      <c r="AA7562">
        <v>1</v>
      </c>
      <c r="AB7562" s="6">
        <f t="shared" si="912"/>
        <v>6</v>
      </c>
      <c r="AC7562" s="13">
        <f t="shared" si="913"/>
        <v>75</v>
      </c>
      <c r="AD7562" s="13">
        <f t="shared" si="914"/>
        <v>75</v>
      </c>
      <c r="AE7562" s="13">
        <f t="shared" si="915"/>
        <v>450</v>
      </c>
      <c r="AF7562" t="s">
        <v>47</v>
      </c>
      <c r="AG7562">
        <v>1</v>
      </c>
      <c r="AH7562">
        <v>3</v>
      </c>
      <c r="AI7562">
        <v>80</v>
      </c>
      <c r="AJ7562">
        <v>8</v>
      </c>
      <c r="AK7562">
        <v>9</v>
      </c>
      <c r="AL7562">
        <v>9</v>
      </c>
      <c r="AM7562">
        <v>9</v>
      </c>
      <c r="AN7562">
        <v>9</v>
      </c>
      <c r="AO7562">
        <v>8</v>
      </c>
    </row>
    <row r="7563" spans="1:41">
      <c r="A7563" s="1">
        <v>27083965</v>
      </c>
      <c r="B7563" t="s">
        <v>6142</v>
      </c>
      <c r="C7563">
        <v>2015</v>
      </c>
      <c r="D7563" s="2" t="s">
        <v>6610</v>
      </c>
      <c r="E7563" s="4">
        <f t="shared" si="909"/>
        <v>42037</v>
      </c>
      <c r="F7563" s="5">
        <f t="shared" ca="1" si="910"/>
        <v>0.42390556728817391</v>
      </c>
      <c r="G7563" s="1">
        <v>5233185</v>
      </c>
      <c r="H7563" t="s">
        <v>60</v>
      </c>
      <c r="I7563" t="s">
        <v>33</v>
      </c>
      <c r="J7563" s="6" t="str">
        <f t="shared" si="911"/>
        <v>Amsterdam</v>
      </c>
      <c r="K7563" t="s">
        <v>46</v>
      </c>
      <c r="M7563" s="1" t="s">
        <v>4578</v>
      </c>
      <c r="N7563" t="s">
        <v>35</v>
      </c>
      <c r="O7563">
        <v>52.352243352569502</v>
      </c>
      <c r="P7563">
        <v>4.9016345190181303</v>
      </c>
      <c r="Q7563" t="s">
        <v>36</v>
      </c>
      <c r="R7563" t="s">
        <v>37</v>
      </c>
      <c r="S7563">
        <v>2</v>
      </c>
      <c r="T7563">
        <v>1</v>
      </c>
      <c r="U7563">
        <v>1</v>
      </c>
      <c r="V7563">
        <v>1</v>
      </c>
      <c r="W7563" t="s">
        <v>38</v>
      </c>
      <c r="X7563" s="8">
        <v>100</v>
      </c>
      <c r="Y7563">
        <v>1</v>
      </c>
      <c r="Z7563">
        <v>15</v>
      </c>
      <c r="AA7563">
        <v>1</v>
      </c>
      <c r="AB7563" s="6">
        <f t="shared" si="912"/>
        <v>0</v>
      </c>
      <c r="AC7563" s="13">
        <f t="shared" si="913"/>
        <v>115</v>
      </c>
      <c r="AD7563" s="13">
        <f t="shared" si="914"/>
        <v>115</v>
      </c>
      <c r="AE7563" s="13">
        <f t="shared" si="915"/>
        <v>0</v>
      </c>
      <c r="AF7563" t="s">
        <v>39</v>
      </c>
      <c r="AG7563">
        <v>1</v>
      </c>
      <c r="AH7563">
        <v>0</v>
      </c>
    </row>
    <row r="7564" spans="1:41">
      <c r="A7564" s="1">
        <v>27091344</v>
      </c>
      <c r="B7564" t="s">
        <v>6143</v>
      </c>
      <c r="C7564">
        <v>2015</v>
      </c>
      <c r="D7564" s="2" t="s">
        <v>6610</v>
      </c>
      <c r="E7564" s="4">
        <f t="shared" si="909"/>
        <v>42037</v>
      </c>
      <c r="F7564" s="5">
        <f t="shared" ca="1" si="910"/>
        <v>0.42390556728817391</v>
      </c>
      <c r="G7564" s="1">
        <v>5486159</v>
      </c>
      <c r="H7564" t="s">
        <v>60</v>
      </c>
      <c r="I7564" t="s">
        <v>33</v>
      </c>
      <c r="J7564" s="6" t="str">
        <f t="shared" si="911"/>
        <v>Amsterdam</v>
      </c>
      <c r="K7564" t="s">
        <v>46</v>
      </c>
      <c r="M7564" s="1" t="s">
        <v>6144</v>
      </c>
      <c r="N7564" t="s">
        <v>35</v>
      </c>
      <c r="O7564">
        <v>52.352768368965897</v>
      </c>
      <c r="P7564">
        <v>4.9034061041443397</v>
      </c>
      <c r="Q7564" t="s">
        <v>36</v>
      </c>
      <c r="R7564" t="s">
        <v>42</v>
      </c>
      <c r="S7564">
        <v>2</v>
      </c>
      <c r="T7564">
        <v>1.5</v>
      </c>
      <c r="U7564">
        <v>1</v>
      </c>
      <c r="V7564">
        <v>2</v>
      </c>
      <c r="W7564" t="s">
        <v>38</v>
      </c>
      <c r="X7564" s="8">
        <v>82</v>
      </c>
      <c r="Y7564">
        <v>1</v>
      </c>
      <c r="Z7564">
        <v>0</v>
      </c>
      <c r="AA7564">
        <v>1</v>
      </c>
      <c r="AB7564" s="6">
        <f t="shared" si="912"/>
        <v>4</v>
      </c>
      <c r="AC7564" s="13">
        <f t="shared" si="913"/>
        <v>82</v>
      </c>
      <c r="AD7564" s="13">
        <f t="shared" si="914"/>
        <v>82</v>
      </c>
      <c r="AE7564" s="13">
        <f t="shared" si="915"/>
        <v>328</v>
      </c>
      <c r="AF7564" t="s">
        <v>83</v>
      </c>
      <c r="AG7564">
        <v>0.21</v>
      </c>
      <c r="AH7564">
        <v>2</v>
      </c>
      <c r="AI7564">
        <v>90</v>
      </c>
      <c r="AJ7564">
        <v>9</v>
      </c>
      <c r="AK7564">
        <v>8</v>
      </c>
      <c r="AL7564">
        <v>9</v>
      </c>
      <c r="AM7564">
        <v>10</v>
      </c>
      <c r="AN7564">
        <v>10</v>
      </c>
      <c r="AO7564">
        <v>9</v>
      </c>
    </row>
    <row r="7565" spans="1:41">
      <c r="A7565" s="1">
        <v>27095102</v>
      </c>
      <c r="B7565" t="s">
        <v>1184</v>
      </c>
      <c r="C7565">
        <v>2015</v>
      </c>
      <c r="D7565" s="2" t="s">
        <v>6610</v>
      </c>
      <c r="E7565" s="4">
        <f t="shared" si="909"/>
        <v>42037</v>
      </c>
      <c r="F7565" s="5">
        <f t="shared" ca="1" si="910"/>
        <v>0.42390556728817391</v>
      </c>
      <c r="G7565" s="1">
        <v>5235512</v>
      </c>
      <c r="H7565" t="s">
        <v>49</v>
      </c>
      <c r="I7565" t="s">
        <v>33</v>
      </c>
      <c r="J7565" s="6" t="str">
        <f t="shared" si="911"/>
        <v>Amsterdam</v>
      </c>
      <c r="K7565" t="s">
        <v>46</v>
      </c>
      <c r="M7565" s="1">
        <v>1017</v>
      </c>
      <c r="N7565" t="s">
        <v>35</v>
      </c>
      <c r="O7565">
        <v>52.364598147654</v>
      </c>
      <c r="P7565">
        <v>4.89880024512731</v>
      </c>
      <c r="Q7565" t="s">
        <v>36</v>
      </c>
      <c r="R7565" t="s">
        <v>42</v>
      </c>
      <c r="S7565">
        <v>2</v>
      </c>
      <c r="T7565">
        <v>1</v>
      </c>
      <c r="U7565">
        <v>1</v>
      </c>
      <c r="V7565">
        <v>1</v>
      </c>
      <c r="W7565" t="s">
        <v>38</v>
      </c>
      <c r="X7565" s="8">
        <v>80</v>
      </c>
      <c r="Y7565">
        <v>1</v>
      </c>
      <c r="Z7565">
        <v>0</v>
      </c>
      <c r="AA7565">
        <v>7</v>
      </c>
      <c r="AB7565" s="6">
        <f t="shared" si="912"/>
        <v>0</v>
      </c>
      <c r="AC7565" s="13">
        <f t="shared" si="913"/>
        <v>80</v>
      </c>
      <c r="AD7565" s="13">
        <f t="shared" si="914"/>
        <v>560</v>
      </c>
      <c r="AE7565" s="13">
        <f t="shared" si="915"/>
        <v>0</v>
      </c>
      <c r="AF7565" t="s">
        <v>39</v>
      </c>
      <c r="AG7565">
        <v>1</v>
      </c>
      <c r="AH7565">
        <v>0</v>
      </c>
    </row>
    <row r="7566" spans="1:41">
      <c r="A7566" s="1">
        <v>27112089</v>
      </c>
      <c r="B7566" t="s">
        <v>1486</v>
      </c>
      <c r="C7566">
        <v>2015</v>
      </c>
      <c r="D7566" s="2" t="s">
        <v>6610</v>
      </c>
      <c r="E7566" s="4">
        <f t="shared" si="909"/>
        <v>42037</v>
      </c>
      <c r="F7566" s="5">
        <f t="shared" ca="1" si="910"/>
        <v>0.42390556728817391</v>
      </c>
      <c r="G7566" s="1">
        <v>5239011</v>
      </c>
      <c r="H7566" t="s">
        <v>49</v>
      </c>
      <c r="I7566" t="s">
        <v>33</v>
      </c>
      <c r="J7566" s="6" t="str">
        <f t="shared" si="911"/>
        <v>Amsterdam</v>
      </c>
      <c r="K7566" t="s">
        <v>46</v>
      </c>
      <c r="M7566" s="1" t="s">
        <v>6145</v>
      </c>
      <c r="N7566" t="s">
        <v>35</v>
      </c>
      <c r="O7566">
        <v>52.366986602606801</v>
      </c>
      <c r="P7566">
        <v>4.9273413254779497</v>
      </c>
      <c r="Q7566" t="s">
        <v>132</v>
      </c>
      <c r="R7566" t="s">
        <v>42</v>
      </c>
      <c r="S7566">
        <v>4</v>
      </c>
      <c r="T7566">
        <v>1</v>
      </c>
      <c r="U7566">
        <v>1</v>
      </c>
      <c r="V7566">
        <v>2</v>
      </c>
      <c r="W7566" t="s">
        <v>38</v>
      </c>
      <c r="X7566" s="8">
        <v>85</v>
      </c>
      <c r="Y7566">
        <v>2</v>
      </c>
      <c r="Z7566">
        <v>30</v>
      </c>
      <c r="AA7566">
        <v>3</v>
      </c>
      <c r="AB7566" s="6">
        <f t="shared" si="912"/>
        <v>2</v>
      </c>
      <c r="AC7566" s="13">
        <f t="shared" si="913"/>
        <v>85</v>
      </c>
      <c r="AD7566" s="13">
        <f t="shared" si="914"/>
        <v>255</v>
      </c>
      <c r="AE7566" s="13">
        <f t="shared" si="915"/>
        <v>510</v>
      </c>
      <c r="AF7566" t="s">
        <v>47</v>
      </c>
      <c r="AG7566">
        <v>0.94</v>
      </c>
      <c r="AH7566">
        <v>1</v>
      </c>
      <c r="AI7566">
        <v>80</v>
      </c>
      <c r="AJ7566">
        <v>10</v>
      </c>
      <c r="AK7566">
        <v>8</v>
      </c>
      <c r="AL7566">
        <v>10</v>
      </c>
      <c r="AM7566">
        <v>10</v>
      </c>
      <c r="AN7566">
        <v>10</v>
      </c>
      <c r="AO7566">
        <v>10</v>
      </c>
    </row>
    <row r="7567" spans="1:41">
      <c r="A7567" s="1">
        <v>27116546</v>
      </c>
      <c r="B7567" t="s">
        <v>82</v>
      </c>
      <c r="C7567">
        <v>2015</v>
      </c>
      <c r="D7567" s="2" t="s">
        <v>6610</v>
      </c>
      <c r="E7567" s="4">
        <f t="shared" si="909"/>
        <v>42037</v>
      </c>
      <c r="F7567" s="5">
        <f t="shared" ca="1" si="910"/>
        <v>0.42390556728817391</v>
      </c>
      <c r="G7567" s="1">
        <v>5239821</v>
      </c>
      <c r="H7567" t="s">
        <v>41</v>
      </c>
      <c r="I7567" t="s">
        <v>33</v>
      </c>
      <c r="J7567" s="6" t="str">
        <f t="shared" si="911"/>
        <v>Amsterdam</v>
      </c>
      <c r="K7567" t="s">
        <v>53</v>
      </c>
      <c r="M7567" s="1">
        <v>1094</v>
      </c>
      <c r="N7567" t="s">
        <v>35</v>
      </c>
      <c r="O7567">
        <v>52.363205439713198</v>
      </c>
      <c r="P7567">
        <v>4.9378593313211399</v>
      </c>
      <c r="Q7567" t="s">
        <v>36</v>
      </c>
      <c r="R7567" t="s">
        <v>37</v>
      </c>
      <c r="S7567">
        <v>2</v>
      </c>
      <c r="T7567">
        <v>1</v>
      </c>
      <c r="U7567">
        <v>1</v>
      </c>
      <c r="V7567">
        <v>1</v>
      </c>
      <c r="W7567" t="s">
        <v>38</v>
      </c>
      <c r="X7567" s="8">
        <v>75</v>
      </c>
      <c r="Y7567">
        <v>1</v>
      </c>
      <c r="Z7567">
        <v>0</v>
      </c>
      <c r="AA7567">
        <v>2</v>
      </c>
      <c r="AB7567" s="6">
        <f t="shared" si="912"/>
        <v>4</v>
      </c>
      <c r="AC7567" s="13">
        <f t="shared" si="913"/>
        <v>75</v>
      </c>
      <c r="AD7567" s="13">
        <f t="shared" si="914"/>
        <v>150</v>
      </c>
      <c r="AE7567" s="13">
        <f t="shared" si="915"/>
        <v>600</v>
      </c>
      <c r="AF7567" t="s">
        <v>47</v>
      </c>
      <c r="AG7567">
        <v>1</v>
      </c>
      <c r="AH7567">
        <v>2</v>
      </c>
      <c r="AI7567">
        <v>100</v>
      </c>
      <c r="AJ7567">
        <v>8</v>
      </c>
      <c r="AK7567">
        <v>9</v>
      </c>
      <c r="AL7567">
        <v>9</v>
      </c>
      <c r="AM7567">
        <v>9</v>
      </c>
      <c r="AN7567">
        <v>9</v>
      </c>
      <c r="AO7567">
        <v>9</v>
      </c>
    </row>
    <row r="7568" spans="1:41">
      <c r="A7568" s="1">
        <v>27119261</v>
      </c>
      <c r="B7568" t="s">
        <v>4475</v>
      </c>
      <c r="C7568">
        <v>2015</v>
      </c>
      <c r="D7568" s="2" t="s">
        <v>6610</v>
      </c>
      <c r="E7568" s="4">
        <f t="shared" si="909"/>
        <v>42037</v>
      </c>
      <c r="F7568" s="5">
        <f t="shared" ca="1" si="910"/>
        <v>0.42390556728817391</v>
      </c>
      <c r="G7568" s="1">
        <v>5361454</v>
      </c>
      <c r="H7568" t="s">
        <v>45</v>
      </c>
      <c r="I7568" t="s">
        <v>33</v>
      </c>
      <c r="J7568" s="6" t="str">
        <f t="shared" si="911"/>
        <v>Amsterdam</v>
      </c>
      <c r="K7568" t="s">
        <v>46</v>
      </c>
      <c r="M7568" s="1">
        <v>1053</v>
      </c>
      <c r="N7568" t="s">
        <v>35</v>
      </c>
      <c r="O7568">
        <v>52.363970864527197</v>
      </c>
      <c r="P7568">
        <v>4.8615695966532497</v>
      </c>
      <c r="Q7568" t="s">
        <v>36</v>
      </c>
      <c r="R7568" t="s">
        <v>37</v>
      </c>
      <c r="S7568">
        <v>4</v>
      </c>
      <c r="T7568">
        <v>1</v>
      </c>
      <c r="U7568">
        <v>2</v>
      </c>
      <c r="V7568">
        <v>2</v>
      </c>
      <c r="W7568" t="s">
        <v>38</v>
      </c>
      <c r="X7568" s="8">
        <v>150</v>
      </c>
      <c r="Y7568">
        <v>1</v>
      </c>
      <c r="Z7568">
        <v>0</v>
      </c>
      <c r="AA7568">
        <v>3</v>
      </c>
      <c r="AB7568" s="6">
        <f t="shared" si="912"/>
        <v>0</v>
      </c>
      <c r="AC7568" s="13">
        <f t="shared" si="913"/>
        <v>150</v>
      </c>
      <c r="AD7568" s="13">
        <f t="shared" si="914"/>
        <v>450</v>
      </c>
      <c r="AE7568" s="13">
        <f t="shared" si="915"/>
        <v>0</v>
      </c>
      <c r="AF7568" t="s">
        <v>39</v>
      </c>
      <c r="AG7568">
        <v>0.67</v>
      </c>
      <c r="AH7568">
        <v>0</v>
      </c>
    </row>
    <row r="7569" spans="1:41">
      <c r="A7569" s="1">
        <v>27155883</v>
      </c>
      <c r="B7569" t="s">
        <v>230</v>
      </c>
      <c r="C7569">
        <v>2015</v>
      </c>
      <c r="D7569" s="2" t="s">
        <v>6611</v>
      </c>
      <c r="E7569" s="4">
        <f t="shared" si="909"/>
        <v>42038</v>
      </c>
      <c r="F7569" s="5">
        <f t="shared" ca="1" si="910"/>
        <v>0.42116584126077661</v>
      </c>
      <c r="G7569" s="1">
        <v>5814239</v>
      </c>
      <c r="H7569" t="s">
        <v>107</v>
      </c>
      <c r="I7569" t="s">
        <v>33</v>
      </c>
      <c r="J7569" s="6" t="str">
        <f t="shared" si="911"/>
        <v>Amsterdam</v>
      </c>
      <c r="K7569" t="s">
        <v>46</v>
      </c>
      <c r="M7569" s="1">
        <v>1093</v>
      </c>
      <c r="N7569" t="s">
        <v>35</v>
      </c>
      <c r="O7569">
        <v>52.361379456943503</v>
      </c>
      <c r="P7569">
        <v>4.9286638749599598</v>
      </c>
      <c r="Q7569" t="s">
        <v>36</v>
      </c>
      <c r="R7569" t="s">
        <v>37</v>
      </c>
      <c r="S7569">
        <v>2</v>
      </c>
      <c r="T7569">
        <v>1</v>
      </c>
      <c r="U7569">
        <v>1</v>
      </c>
      <c r="V7569">
        <v>1</v>
      </c>
      <c r="W7569" t="s">
        <v>38</v>
      </c>
      <c r="X7569" s="8">
        <v>115</v>
      </c>
      <c r="Y7569">
        <v>1</v>
      </c>
      <c r="Z7569">
        <v>0</v>
      </c>
      <c r="AA7569">
        <v>4</v>
      </c>
      <c r="AB7569" s="6">
        <f t="shared" si="912"/>
        <v>0</v>
      </c>
      <c r="AC7569" s="13">
        <f t="shared" si="913"/>
        <v>115</v>
      </c>
      <c r="AD7569" s="13">
        <f t="shared" si="914"/>
        <v>460</v>
      </c>
      <c r="AE7569" s="13">
        <f t="shared" si="915"/>
        <v>0</v>
      </c>
      <c r="AF7569" t="s">
        <v>43</v>
      </c>
      <c r="AG7569">
        <v>1</v>
      </c>
      <c r="AH7569">
        <v>0</v>
      </c>
    </row>
    <row r="7570" spans="1:41">
      <c r="A7570" s="1">
        <v>27198009</v>
      </c>
      <c r="B7570" t="s">
        <v>6146</v>
      </c>
      <c r="C7570">
        <v>2015</v>
      </c>
      <c r="D7570" s="2" t="s">
        <v>6351</v>
      </c>
      <c r="E7570" s="4">
        <f t="shared" si="909"/>
        <v>42039</v>
      </c>
      <c r="F7570" s="5">
        <f t="shared" ca="1" si="910"/>
        <v>0.41842611523337936</v>
      </c>
      <c r="G7570" s="1">
        <v>5535165</v>
      </c>
      <c r="H7570" t="s">
        <v>60</v>
      </c>
      <c r="I7570" t="s">
        <v>33</v>
      </c>
      <c r="J7570" s="6" t="str">
        <f t="shared" si="911"/>
        <v>Amsterdam</v>
      </c>
      <c r="K7570" t="s">
        <v>46</v>
      </c>
      <c r="M7570" s="1" t="s">
        <v>6147</v>
      </c>
      <c r="N7570" t="s">
        <v>35</v>
      </c>
      <c r="O7570">
        <v>52.346822064653999</v>
      </c>
      <c r="P7570">
        <v>4.9115998316690197</v>
      </c>
      <c r="Q7570" t="s">
        <v>132</v>
      </c>
      <c r="R7570" t="s">
        <v>37</v>
      </c>
      <c r="S7570">
        <v>4</v>
      </c>
      <c r="T7570">
        <v>1</v>
      </c>
      <c r="U7570">
        <v>2</v>
      </c>
      <c r="V7570">
        <v>4</v>
      </c>
      <c r="W7570" t="s">
        <v>38</v>
      </c>
      <c r="X7570" s="8">
        <v>125</v>
      </c>
      <c r="Y7570">
        <v>2</v>
      </c>
      <c r="Z7570">
        <v>35</v>
      </c>
      <c r="AA7570">
        <v>1</v>
      </c>
      <c r="AB7570" s="6">
        <f t="shared" si="912"/>
        <v>2</v>
      </c>
      <c r="AC7570" s="13">
        <f t="shared" si="913"/>
        <v>125</v>
      </c>
      <c r="AD7570" s="13">
        <f t="shared" si="914"/>
        <v>125</v>
      </c>
      <c r="AE7570" s="13">
        <f t="shared" si="915"/>
        <v>250</v>
      </c>
      <c r="AF7570" t="s">
        <v>39</v>
      </c>
      <c r="AG7570">
        <v>0.81</v>
      </c>
      <c r="AH7570">
        <v>1</v>
      </c>
      <c r="AI7570">
        <v>100</v>
      </c>
      <c r="AJ7570">
        <v>10</v>
      </c>
      <c r="AK7570">
        <v>10</v>
      </c>
      <c r="AL7570">
        <v>10</v>
      </c>
      <c r="AM7570">
        <v>10</v>
      </c>
      <c r="AN7570">
        <v>10</v>
      </c>
      <c r="AO7570">
        <v>10</v>
      </c>
    </row>
    <row r="7571" spans="1:41">
      <c r="A7571" s="1">
        <v>27204135</v>
      </c>
      <c r="B7571" t="s">
        <v>281</v>
      </c>
      <c r="C7571">
        <v>2015</v>
      </c>
      <c r="D7571" s="2" t="s">
        <v>6351</v>
      </c>
      <c r="E7571" s="4">
        <f t="shared" si="909"/>
        <v>42039</v>
      </c>
      <c r="F7571" s="5">
        <f t="shared" ca="1" si="910"/>
        <v>0.41842611523337936</v>
      </c>
      <c r="G7571" s="1">
        <v>5365673</v>
      </c>
      <c r="H7571" t="s">
        <v>51</v>
      </c>
      <c r="I7571" t="s">
        <v>33</v>
      </c>
      <c r="J7571" s="6" t="str">
        <f t="shared" si="911"/>
        <v>Amsterdam</v>
      </c>
      <c r="K7571" t="s">
        <v>46</v>
      </c>
      <c r="M7571" s="1">
        <v>1013</v>
      </c>
      <c r="N7571" t="s">
        <v>35</v>
      </c>
      <c r="O7571">
        <v>52.382851641084997</v>
      </c>
      <c r="P7571">
        <v>4.8884585554812601</v>
      </c>
      <c r="Q7571" t="s">
        <v>36</v>
      </c>
      <c r="R7571" t="s">
        <v>42</v>
      </c>
      <c r="S7571">
        <v>2</v>
      </c>
      <c r="T7571">
        <v>1</v>
      </c>
      <c r="U7571">
        <v>1</v>
      </c>
      <c r="V7571">
        <v>1</v>
      </c>
      <c r="W7571" t="s">
        <v>176</v>
      </c>
      <c r="X7571" s="8">
        <v>85</v>
      </c>
      <c r="Y7571">
        <v>2</v>
      </c>
      <c r="Z7571">
        <v>20</v>
      </c>
      <c r="AA7571">
        <v>3</v>
      </c>
      <c r="AB7571" s="6">
        <f t="shared" si="912"/>
        <v>0</v>
      </c>
      <c r="AC7571" s="13">
        <f t="shared" si="913"/>
        <v>85</v>
      </c>
      <c r="AD7571" s="13">
        <f t="shared" si="914"/>
        <v>255</v>
      </c>
      <c r="AE7571" s="13">
        <f t="shared" si="915"/>
        <v>0</v>
      </c>
      <c r="AF7571" t="s">
        <v>47</v>
      </c>
      <c r="AG7571">
        <v>0.88</v>
      </c>
      <c r="AH7571">
        <v>0</v>
      </c>
    </row>
    <row r="7572" spans="1:41">
      <c r="A7572" s="1">
        <v>27259913</v>
      </c>
      <c r="B7572" t="s">
        <v>268</v>
      </c>
      <c r="C7572">
        <v>2015</v>
      </c>
      <c r="D7572" s="2" t="s">
        <v>6441</v>
      </c>
      <c r="E7572" s="4">
        <f t="shared" si="909"/>
        <v>42040</v>
      </c>
      <c r="F7572" s="5">
        <f t="shared" ca="1" si="910"/>
        <v>0.41568638920598211</v>
      </c>
      <c r="G7572" s="1">
        <v>5273475</v>
      </c>
      <c r="H7572" t="s">
        <v>45</v>
      </c>
      <c r="I7572" t="s">
        <v>33</v>
      </c>
      <c r="J7572" s="6" t="str">
        <f t="shared" si="911"/>
        <v>Amsterdam</v>
      </c>
      <c r="K7572" t="s">
        <v>46</v>
      </c>
      <c r="M7572" s="1">
        <v>1054</v>
      </c>
      <c r="N7572" t="s">
        <v>35</v>
      </c>
      <c r="O7572">
        <v>52.361939808082703</v>
      </c>
      <c r="P7572">
        <v>4.8656010817535797</v>
      </c>
      <c r="Q7572" t="s">
        <v>58</v>
      </c>
      <c r="R7572" t="s">
        <v>37</v>
      </c>
      <c r="S7572">
        <v>7</v>
      </c>
      <c r="T7572">
        <v>2</v>
      </c>
      <c r="U7572">
        <v>4</v>
      </c>
      <c r="V7572">
        <v>7</v>
      </c>
      <c r="W7572" t="s">
        <v>38</v>
      </c>
      <c r="X7572" s="8">
        <v>460</v>
      </c>
      <c r="Y7572">
        <v>1</v>
      </c>
      <c r="Z7572">
        <v>0</v>
      </c>
      <c r="AA7572">
        <v>2</v>
      </c>
      <c r="AB7572" s="6">
        <f t="shared" si="912"/>
        <v>0</v>
      </c>
      <c r="AC7572" s="13">
        <f t="shared" si="913"/>
        <v>460</v>
      </c>
      <c r="AD7572" s="13">
        <f t="shared" si="914"/>
        <v>920</v>
      </c>
      <c r="AE7572" s="13">
        <f t="shared" si="915"/>
        <v>0</v>
      </c>
      <c r="AF7572" t="s">
        <v>47</v>
      </c>
      <c r="AG7572">
        <v>0.95</v>
      </c>
      <c r="AH7572">
        <v>0</v>
      </c>
    </row>
    <row r="7573" spans="1:41">
      <c r="A7573" s="1">
        <v>27259913</v>
      </c>
      <c r="B7573" t="s">
        <v>268</v>
      </c>
      <c r="C7573">
        <v>2015</v>
      </c>
      <c r="D7573" s="2" t="s">
        <v>6441</v>
      </c>
      <c r="E7573" s="4">
        <f t="shared" si="909"/>
        <v>42040</v>
      </c>
      <c r="F7573" s="5">
        <f t="shared" ca="1" si="910"/>
        <v>0.41568638920598211</v>
      </c>
      <c r="G7573" s="1">
        <v>5553522</v>
      </c>
      <c r="H7573" t="s">
        <v>56</v>
      </c>
      <c r="I7573" t="s">
        <v>33</v>
      </c>
      <c r="J7573" s="6" t="str">
        <f t="shared" si="911"/>
        <v>Amsterdam</v>
      </c>
      <c r="K7573" t="s">
        <v>46</v>
      </c>
      <c r="M7573" s="1">
        <v>1077</v>
      </c>
      <c r="N7573" t="s">
        <v>35</v>
      </c>
      <c r="O7573">
        <v>52.349194275504999</v>
      </c>
      <c r="P7573">
        <v>4.8700612860884203</v>
      </c>
      <c r="Q7573" t="s">
        <v>36</v>
      </c>
      <c r="R7573" t="s">
        <v>37</v>
      </c>
      <c r="S7573">
        <v>4</v>
      </c>
      <c r="T7573">
        <v>1</v>
      </c>
      <c r="U7573">
        <v>1</v>
      </c>
      <c r="V7573">
        <v>4</v>
      </c>
      <c r="W7573" t="s">
        <v>38</v>
      </c>
      <c r="X7573" s="8">
        <v>249</v>
      </c>
      <c r="Y7573">
        <v>1</v>
      </c>
      <c r="Z7573">
        <v>0</v>
      </c>
      <c r="AA7573">
        <v>3</v>
      </c>
      <c r="AB7573" s="6">
        <f t="shared" si="912"/>
        <v>0</v>
      </c>
      <c r="AC7573" s="13">
        <f t="shared" si="913"/>
        <v>249</v>
      </c>
      <c r="AD7573" s="13">
        <f t="shared" si="914"/>
        <v>747</v>
      </c>
      <c r="AE7573" s="13">
        <f t="shared" si="915"/>
        <v>0</v>
      </c>
      <c r="AF7573" t="s">
        <v>47</v>
      </c>
      <c r="AG7573">
        <v>0.95</v>
      </c>
      <c r="AH7573">
        <v>0</v>
      </c>
    </row>
    <row r="7574" spans="1:41">
      <c r="A7574" s="1">
        <v>27265740</v>
      </c>
      <c r="B7574" t="s">
        <v>796</v>
      </c>
      <c r="C7574">
        <v>2015</v>
      </c>
      <c r="D7574" s="2" t="s">
        <v>6441</v>
      </c>
      <c r="E7574" s="4">
        <f t="shared" si="909"/>
        <v>42040</v>
      </c>
      <c r="F7574" s="5">
        <f t="shared" ca="1" si="910"/>
        <v>0.41568638920598211</v>
      </c>
      <c r="G7574" s="1">
        <v>5399419</v>
      </c>
      <c r="H7574" t="s">
        <v>45</v>
      </c>
      <c r="I7574" t="s">
        <v>33</v>
      </c>
      <c r="J7574" s="6" t="str">
        <f t="shared" si="911"/>
        <v>Amsterdam</v>
      </c>
      <c r="K7574" t="s">
        <v>46</v>
      </c>
      <c r="M7574" s="1" t="s">
        <v>1561</v>
      </c>
      <c r="N7574" t="s">
        <v>35</v>
      </c>
      <c r="O7574">
        <v>52.361496986489101</v>
      </c>
      <c r="P7574">
        <v>4.8640716649209503</v>
      </c>
      <c r="Q7574" t="s">
        <v>36</v>
      </c>
      <c r="R7574" t="s">
        <v>37</v>
      </c>
      <c r="S7574">
        <v>2</v>
      </c>
      <c r="T7574">
        <v>1</v>
      </c>
      <c r="U7574">
        <v>1</v>
      </c>
      <c r="V7574">
        <v>1</v>
      </c>
      <c r="W7574" t="s">
        <v>38</v>
      </c>
      <c r="X7574" s="8">
        <v>140</v>
      </c>
      <c r="Y7574">
        <v>1</v>
      </c>
      <c r="Z7574">
        <v>0</v>
      </c>
      <c r="AA7574">
        <v>1</v>
      </c>
      <c r="AB7574" s="6">
        <f t="shared" si="912"/>
        <v>0</v>
      </c>
      <c r="AC7574" s="13">
        <f t="shared" si="913"/>
        <v>140</v>
      </c>
      <c r="AD7574" s="13">
        <f t="shared" si="914"/>
        <v>140</v>
      </c>
      <c r="AE7574" s="13">
        <f t="shared" si="915"/>
        <v>0</v>
      </c>
      <c r="AF7574" t="s">
        <v>47</v>
      </c>
      <c r="AG7574">
        <v>0.96</v>
      </c>
      <c r="AH7574">
        <v>0</v>
      </c>
    </row>
    <row r="7575" spans="1:41">
      <c r="A7575" s="1">
        <v>27278204</v>
      </c>
      <c r="B7575" t="s">
        <v>6148</v>
      </c>
      <c r="C7575">
        <v>2015</v>
      </c>
      <c r="D7575" s="2" t="s">
        <v>6441</v>
      </c>
      <c r="E7575" s="4">
        <f t="shared" si="909"/>
        <v>42040</v>
      </c>
      <c r="F7575" s="5">
        <f t="shared" ca="1" si="910"/>
        <v>0.41568638920598211</v>
      </c>
      <c r="G7575" s="1">
        <v>5269870</v>
      </c>
      <c r="H7575" t="s">
        <v>45</v>
      </c>
      <c r="I7575" t="s">
        <v>33</v>
      </c>
      <c r="J7575" s="6" t="str">
        <f t="shared" si="911"/>
        <v>Amsterdam</v>
      </c>
      <c r="K7575" t="s">
        <v>46</v>
      </c>
      <c r="M7575" s="1" t="s">
        <v>6149</v>
      </c>
      <c r="N7575" t="s">
        <v>35</v>
      </c>
      <c r="O7575">
        <v>52.372274676270003</v>
      </c>
      <c r="P7575">
        <v>4.87051196610419</v>
      </c>
      <c r="Q7575" t="s">
        <v>36</v>
      </c>
      <c r="R7575" t="s">
        <v>37</v>
      </c>
      <c r="S7575">
        <v>2</v>
      </c>
      <c r="W7575" t="s">
        <v>38</v>
      </c>
      <c r="X7575" s="8">
        <v>80</v>
      </c>
      <c r="Y7575">
        <v>1</v>
      </c>
      <c r="Z7575">
        <v>0</v>
      </c>
      <c r="AA7575">
        <v>3</v>
      </c>
      <c r="AB7575" s="6">
        <f t="shared" si="912"/>
        <v>6</v>
      </c>
      <c r="AC7575" s="13">
        <f t="shared" si="913"/>
        <v>80</v>
      </c>
      <c r="AD7575" s="13">
        <f t="shared" si="914"/>
        <v>240</v>
      </c>
      <c r="AE7575" s="13">
        <f t="shared" si="915"/>
        <v>1440</v>
      </c>
      <c r="AF7575" t="s">
        <v>43</v>
      </c>
      <c r="AG7575">
        <v>1</v>
      </c>
      <c r="AH7575">
        <v>3</v>
      </c>
      <c r="AI7575">
        <v>100</v>
      </c>
      <c r="AJ7575">
        <v>10</v>
      </c>
      <c r="AK7575">
        <v>10</v>
      </c>
      <c r="AL7575">
        <v>9</v>
      </c>
      <c r="AM7575">
        <v>10</v>
      </c>
      <c r="AN7575">
        <v>9</v>
      </c>
      <c r="AO7575">
        <v>9</v>
      </c>
    </row>
    <row r="7576" spans="1:41">
      <c r="A7576" s="1">
        <v>27304843</v>
      </c>
      <c r="B7576" t="s">
        <v>6150</v>
      </c>
      <c r="C7576">
        <v>2015</v>
      </c>
      <c r="D7576" s="2" t="s">
        <v>6612</v>
      </c>
      <c r="E7576" s="4">
        <f t="shared" si="909"/>
        <v>42041</v>
      </c>
      <c r="F7576" s="5">
        <f t="shared" ca="1" si="910"/>
        <v>0.41294666317858486</v>
      </c>
      <c r="G7576" s="1">
        <v>5274600</v>
      </c>
      <c r="H7576" t="s">
        <v>71</v>
      </c>
      <c r="I7576" t="s">
        <v>33</v>
      </c>
      <c r="J7576" s="6" t="str">
        <f t="shared" si="911"/>
        <v>Amsterdam</v>
      </c>
      <c r="K7576" t="s">
        <v>46</v>
      </c>
      <c r="M7576" s="1">
        <v>1055</v>
      </c>
      <c r="N7576" t="s">
        <v>35</v>
      </c>
      <c r="O7576">
        <v>52.380813315931299</v>
      </c>
      <c r="P7576">
        <v>4.8547050692241704</v>
      </c>
      <c r="Q7576" t="s">
        <v>36</v>
      </c>
      <c r="R7576" t="s">
        <v>37</v>
      </c>
      <c r="S7576">
        <v>2</v>
      </c>
      <c r="T7576">
        <v>1</v>
      </c>
      <c r="U7576">
        <v>1</v>
      </c>
      <c r="V7576">
        <v>1</v>
      </c>
      <c r="W7576" t="s">
        <v>38</v>
      </c>
      <c r="X7576" s="8">
        <v>90</v>
      </c>
      <c r="Y7576">
        <v>1</v>
      </c>
      <c r="Z7576">
        <v>0</v>
      </c>
      <c r="AA7576">
        <v>3</v>
      </c>
      <c r="AB7576" s="6">
        <f t="shared" si="912"/>
        <v>12</v>
      </c>
      <c r="AC7576" s="13">
        <f t="shared" si="913"/>
        <v>90</v>
      </c>
      <c r="AD7576" s="13">
        <f t="shared" si="914"/>
        <v>270</v>
      </c>
      <c r="AE7576" s="13">
        <f t="shared" si="915"/>
        <v>3240</v>
      </c>
      <c r="AF7576" t="s">
        <v>43</v>
      </c>
      <c r="AG7576">
        <v>1</v>
      </c>
      <c r="AH7576">
        <v>6</v>
      </c>
      <c r="AI7576">
        <v>87</v>
      </c>
      <c r="AJ7576">
        <v>9</v>
      </c>
      <c r="AK7576">
        <v>9</v>
      </c>
      <c r="AL7576">
        <v>10</v>
      </c>
      <c r="AM7576">
        <v>10</v>
      </c>
      <c r="AN7576">
        <v>7</v>
      </c>
      <c r="AO7576">
        <v>8</v>
      </c>
    </row>
    <row r="7577" spans="1:41">
      <c r="A7577" s="1">
        <v>27306716</v>
      </c>
      <c r="B7577" t="s">
        <v>194</v>
      </c>
      <c r="C7577">
        <v>2015</v>
      </c>
      <c r="D7577" s="2" t="s">
        <v>6612</v>
      </c>
      <c r="E7577" s="4">
        <f t="shared" si="909"/>
        <v>42041</v>
      </c>
      <c r="F7577" s="5">
        <f t="shared" ca="1" si="910"/>
        <v>0.41294666317858486</v>
      </c>
      <c r="G7577" s="1">
        <v>5275184</v>
      </c>
      <c r="H7577" t="s">
        <v>51</v>
      </c>
      <c r="I7577" t="s">
        <v>33</v>
      </c>
      <c r="J7577" s="6" t="str">
        <f t="shared" si="911"/>
        <v>Amsterdam</v>
      </c>
      <c r="K7577" t="s">
        <v>46</v>
      </c>
      <c r="M7577" s="1" t="s">
        <v>173</v>
      </c>
      <c r="N7577" t="s">
        <v>35</v>
      </c>
      <c r="O7577">
        <v>52.379803701442199</v>
      </c>
      <c r="P7577">
        <v>4.8868793868444804</v>
      </c>
      <c r="Q7577" t="s">
        <v>36</v>
      </c>
      <c r="R7577" t="s">
        <v>37</v>
      </c>
      <c r="S7577">
        <v>2</v>
      </c>
      <c r="T7577">
        <v>1.5</v>
      </c>
      <c r="U7577">
        <v>1</v>
      </c>
      <c r="V7577">
        <v>2</v>
      </c>
      <c r="W7577" t="s">
        <v>38</v>
      </c>
      <c r="X7577" s="8">
        <v>100</v>
      </c>
      <c r="Y7577">
        <v>2</v>
      </c>
      <c r="Z7577">
        <v>30</v>
      </c>
      <c r="AA7577">
        <v>1</v>
      </c>
      <c r="AB7577" s="6">
        <f t="shared" si="912"/>
        <v>4</v>
      </c>
      <c r="AC7577" s="13">
        <f t="shared" si="913"/>
        <v>100</v>
      </c>
      <c r="AD7577" s="13">
        <f t="shared" si="914"/>
        <v>100</v>
      </c>
      <c r="AE7577" s="13">
        <f t="shared" si="915"/>
        <v>400</v>
      </c>
      <c r="AF7577" t="s">
        <v>39</v>
      </c>
      <c r="AG7577">
        <v>0.75</v>
      </c>
      <c r="AH7577">
        <v>2</v>
      </c>
      <c r="AI7577">
        <v>90</v>
      </c>
      <c r="AJ7577">
        <v>10</v>
      </c>
      <c r="AK7577">
        <v>10</v>
      </c>
      <c r="AL7577">
        <v>10</v>
      </c>
      <c r="AM7577">
        <v>10</v>
      </c>
      <c r="AN7577">
        <v>9</v>
      </c>
      <c r="AO7577">
        <v>8</v>
      </c>
    </row>
    <row r="7578" spans="1:41">
      <c r="A7578" s="1">
        <v>27328526</v>
      </c>
      <c r="B7578" t="s">
        <v>1952</v>
      </c>
      <c r="C7578">
        <v>2015</v>
      </c>
      <c r="D7578" s="2" t="s">
        <v>6612</v>
      </c>
      <c r="E7578" s="4">
        <f t="shared" si="909"/>
        <v>42041</v>
      </c>
      <c r="F7578" s="5">
        <f t="shared" ca="1" si="910"/>
        <v>0.41294666317858486</v>
      </c>
      <c r="G7578" s="1">
        <v>5279277</v>
      </c>
      <c r="H7578" t="s">
        <v>107</v>
      </c>
      <c r="I7578" t="s">
        <v>33</v>
      </c>
      <c r="J7578" s="6" t="str">
        <f t="shared" si="911"/>
        <v>Amsterdam</v>
      </c>
      <c r="K7578" t="s">
        <v>46</v>
      </c>
      <c r="M7578" s="1">
        <v>1093</v>
      </c>
      <c r="N7578" t="s">
        <v>35</v>
      </c>
      <c r="O7578">
        <v>52.365080874670397</v>
      </c>
      <c r="P7578">
        <v>4.9262605384074103</v>
      </c>
      <c r="Q7578" t="s">
        <v>36</v>
      </c>
      <c r="R7578" t="s">
        <v>37</v>
      </c>
      <c r="S7578">
        <v>2</v>
      </c>
      <c r="T7578">
        <v>1</v>
      </c>
      <c r="U7578">
        <v>1</v>
      </c>
      <c r="V7578">
        <v>1</v>
      </c>
      <c r="W7578" t="s">
        <v>38</v>
      </c>
      <c r="X7578" s="8">
        <v>89</v>
      </c>
      <c r="Y7578">
        <v>1</v>
      </c>
      <c r="Z7578">
        <v>19</v>
      </c>
      <c r="AA7578">
        <v>2</v>
      </c>
      <c r="AB7578" s="6">
        <f t="shared" si="912"/>
        <v>4</v>
      </c>
      <c r="AC7578" s="13">
        <f t="shared" si="913"/>
        <v>108</v>
      </c>
      <c r="AD7578" s="13">
        <f t="shared" si="914"/>
        <v>216</v>
      </c>
      <c r="AE7578" s="13">
        <f t="shared" si="915"/>
        <v>864</v>
      </c>
      <c r="AF7578" t="s">
        <v>47</v>
      </c>
      <c r="AG7578">
        <v>1</v>
      </c>
      <c r="AH7578">
        <v>2</v>
      </c>
      <c r="AI7578">
        <v>100</v>
      </c>
      <c r="AJ7578">
        <v>10</v>
      </c>
      <c r="AK7578">
        <v>10</v>
      </c>
      <c r="AL7578">
        <v>10</v>
      </c>
      <c r="AM7578">
        <v>10</v>
      </c>
      <c r="AN7578">
        <v>10</v>
      </c>
      <c r="AO7578">
        <v>10</v>
      </c>
    </row>
    <row r="7579" spans="1:41">
      <c r="A7579" s="1">
        <v>27330345</v>
      </c>
      <c r="B7579" t="s">
        <v>61</v>
      </c>
      <c r="C7579">
        <v>2015</v>
      </c>
      <c r="D7579" s="2" t="s">
        <v>6612</v>
      </c>
      <c r="E7579" s="4">
        <f t="shared" si="909"/>
        <v>42041</v>
      </c>
      <c r="F7579" s="5">
        <f t="shared" ca="1" si="910"/>
        <v>0.41294666317858486</v>
      </c>
      <c r="G7579" s="1">
        <v>5393304</v>
      </c>
      <c r="H7579" t="s">
        <v>51</v>
      </c>
      <c r="I7579" t="s">
        <v>33</v>
      </c>
      <c r="J7579" s="6" t="str">
        <f t="shared" si="911"/>
        <v>Amsterdam</v>
      </c>
      <c r="K7579" t="s">
        <v>46</v>
      </c>
      <c r="M7579" s="1" t="s">
        <v>6151</v>
      </c>
      <c r="N7579" t="s">
        <v>35</v>
      </c>
      <c r="O7579">
        <v>52.373532792012902</v>
      </c>
      <c r="P7579">
        <v>4.8807481644678701</v>
      </c>
      <c r="Q7579" t="s">
        <v>36</v>
      </c>
      <c r="R7579" t="s">
        <v>37</v>
      </c>
      <c r="S7579">
        <v>2</v>
      </c>
      <c r="T7579">
        <v>1</v>
      </c>
      <c r="U7579">
        <v>1</v>
      </c>
      <c r="V7579">
        <v>2</v>
      </c>
      <c r="W7579" t="s">
        <v>38</v>
      </c>
      <c r="X7579" s="8">
        <v>195</v>
      </c>
      <c r="Y7579">
        <v>2</v>
      </c>
      <c r="Z7579">
        <v>75</v>
      </c>
      <c r="AA7579">
        <v>5</v>
      </c>
      <c r="AB7579" s="6">
        <f t="shared" si="912"/>
        <v>0</v>
      </c>
      <c r="AC7579" s="13">
        <f t="shared" si="913"/>
        <v>195</v>
      </c>
      <c r="AD7579" s="13">
        <f t="shared" si="914"/>
        <v>975</v>
      </c>
      <c r="AE7579" s="13">
        <f t="shared" si="915"/>
        <v>0</v>
      </c>
      <c r="AF7579" t="s">
        <v>43</v>
      </c>
      <c r="AG7579">
        <v>1</v>
      </c>
      <c r="AH7579">
        <v>0</v>
      </c>
    </row>
    <row r="7580" spans="1:41">
      <c r="A7580" s="1">
        <v>27355015</v>
      </c>
      <c r="B7580" t="s">
        <v>6152</v>
      </c>
      <c r="C7580">
        <v>2015</v>
      </c>
      <c r="D7580" s="2" t="s">
        <v>6613</v>
      </c>
      <c r="E7580" s="4">
        <f t="shared" si="909"/>
        <v>42042</v>
      </c>
      <c r="F7580" s="5">
        <f t="shared" ca="1" si="910"/>
        <v>0.41020693715118761</v>
      </c>
      <c r="G7580" s="1">
        <v>5283778</v>
      </c>
      <c r="H7580" t="s">
        <v>49</v>
      </c>
      <c r="I7580" t="s">
        <v>33</v>
      </c>
      <c r="J7580" s="6" t="str">
        <f t="shared" si="911"/>
        <v>Amsterdam</v>
      </c>
      <c r="K7580" t="s">
        <v>46</v>
      </c>
      <c r="M7580" s="1">
        <v>1018</v>
      </c>
      <c r="N7580" t="s">
        <v>35</v>
      </c>
      <c r="O7580">
        <v>52.369374590111903</v>
      </c>
      <c r="P7580">
        <v>4.9245107501952603</v>
      </c>
      <c r="Q7580" t="s">
        <v>36</v>
      </c>
      <c r="R7580" t="s">
        <v>37</v>
      </c>
      <c r="S7580">
        <v>4</v>
      </c>
      <c r="T7580">
        <v>1</v>
      </c>
      <c r="U7580">
        <v>1</v>
      </c>
      <c r="V7580">
        <v>2</v>
      </c>
      <c r="W7580" t="s">
        <v>38</v>
      </c>
      <c r="X7580" s="8">
        <v>95</v>
      </c>
      <c r="Y7580">
        <v>1</v>
      </c>
      <c r="Z7580">
        <v>0</v>
      </c>
      <c r="AA7580">
        <v>2</v>
      </c>
      <c r="AB7580" s="6">
        <f t="shared" si="912"/>
        <v>0</v>
      </c>
      <c r="AC7580" s="13">
        <f t="shared" si="913"/>
        <v>95</v>
      </c>
      <c r="AD7580" s="13">
        <f t="shared" si="914"/>
        <v>190</v>
      </c>
      <c r="AE7580" s="13">
        <f t="shared" si="915"/>
        <v>0</v>
      </c>
      <c r="AF7580" t="s">
        <v>47</v>
      </c>
      <c r="AG7580">
        <v>0.9</v>
      </c>
      <c r="AH7580">
        <v>0</v>
      </c>
    </row>
    <row r="7581" spans="1:41">
      <c r="A7581" s="1">
        <v>27372781</v>
      </c>
      <c r="B7581" t="s">
        <v>565</v>
      </c>
      <c r="C7581">
        <v>2015</v>
      </c>
      <c r="D7581" s="2" t="s">
        <v>6613</v>
      </c>
      <c r="E7581" s="4">
        <f t="shared" si="909"/>
        <v>42042</v>
      </c>
      <c r="F7581" s="5">
        <f t="shared" ca="1" si="910"/>
        <v>0.41020693715118761</v>
      </c>
      <c r="G7581" s="1">
        <v>5286736</v>
      </c>
      <c r="H7581" t="s">
        <v>408</v>
      </c>
      <c r="I7581" t="s">
        <v>33</v>
      </c>
      <c r="J7581" s="6" t="str">
        <f t="shared" si="911"/>
        <v>Amsterdam</v>
      </c>
      <c r="K7581" t="s">
        <v>46</v>
      </c>
      <c r="M7581" s="1">
        <v>1063</v>
      </c>
      <c r="N7581" t="s">
        <v>35</v>
      </c>
      <c r="O7581">
        <v>52.380131733447897</v>
      </c>
      <c r="P7581">
        <v>4.8162187137240702</v>
      </c>
      <c r="Q7581" t="s">
        <v>58</v>
      </c>
      <c r="R7581" t="s">
        <v>42</v>
      </c>
      <c r="S7581">
        <v>2</v>
      </c>
      <c r="T7581">
        <v>2</v>
      </c>
      <c r="U7581">
        <v>1</v>
      </c>
      <c r="V7581">
        <v>1</v>
      </c>
      <c r="W7581" t="s">
        <v>38</v>
      </c>
      <c r="X7581" s="8">
        <v>88</v>
      </c>
      <c r="Y7581">
        <v>1</v>
      </c>
      <c r="Z7581">
        <v>15</v>
      </c>
      <c r="AA7581">
        <v>1</v>
      </c>
      <c r="AB7581" s="6">
        <f t="shared" si="912"/>
        <v>0</v>
      </c>
      <c r="AC7581" s="13">
        <f t="shared" si="913"/>
        <v>103</v>
      </c>
      <c r="AD7581" s="13">
        <f t="shared" si="914"/>
        <v>103</v>
      </c>
      <c r="AE7581" s="13">
        <f t="shared" si="915"/>
        <v>0</v>
      </c>
      <c r="AF7581" t="s">
        <v>43</v>
      </c>
      <c r="AG7581">
        <v>1</v>
      </c>
      <c r="AH7581">
        <v>0</v>
      </c>
    </row>
    <row r="7582" spans="1:41">
      <c r="A7582" s="1">
        <v>27394431</v>
      </c>
      <c r="B7582" t="s">
        <v>6153</v>
      </c>
      <c r="C7582">
        <v>2015</v>
      </c>
      <c r="D7582" s="2" t="s">
        <v>6352</v>
      </c>
      <c r="E7582" s="4">
        <f t="shared" si="909"/>
        <v>42043</v>
      </c>
      <c r="F7582" s="5">
        <f t="shared" ca="1" si="910"/>
        <v>0.40746721112379031</v>
      </c>
      <c r="G7582" s="1">
        <v>5291040</v>
      </c>
      <c r="H7582" t="s">
        <v>49</v>
      </c>
      <c r="I7582" t="s">
        <v>33</v>
      </c>
      <c r="J7582" s="6" t="str">
        <f t="shared" si="911"/>
        <v>Amsterdam</v>
      </c>
      <c r="K7582" t="s">
        <v>46</v>
      </c>
      <c r="M7582" s="1" t="s">
        <v>1721</v>
      </c>
      <c r="N7582" t="s">
        <v>35</v>
      </c>
      <c r="O7582">
        <v>52.373482305516099</v>
      </c>
      <c r="P7582">
        <v>4.9043808415965504</v>
      </c>
      <c r="Q7582" t="s">
        <v>36</v>
      </c>
      <c r="R7582" t="s">
        <v>37</v>
      </c>
      <c r="S7582">
        <v>2</v>
      </c>
      <c r="T7582">
        <v>1</v>
      </c>
      <c r="U7582">
        <v>0</v>
      </c>
      <c r="V7582">
        <v>2</v>
      </c>
      <c r="W7582" t="s">
        <v>38</v>
      </c>
      <c r="X7582" s="8">
        <v>80</v>
      </c>
      <c r="Y7582">
        <v>2</v>
      </c>
      <c r="Z7582">
        <v>35</v>
      </c>
      <c r="AA7582">
        <v>3</v>
      </c>
      <c r="AB7582" s="6">
        <f t="shared" si="912"/>
        <v>2</v>
      </c>
      <c r="AC7582" s="13">
        <f t="shared" si="913"/>
        <v>80</v>
      </c>
      <c r="AD7582" s="13">
        <f t="shared" si="914"/>
        <v>240</v>
      </c>
      <c r="AE7582" s="13">
        <f t="shared" si="915"/>
        <v>480</v>
      </c>
      <c r="AF7582" t="s">
        <v>47</v>
      </c>
      <c r="AG7582">
        <v>1</v>
      </c>
      <c r="AH7582">
        <v>1</v>
      </c>
      <c r="AI7582">
        <v>100</v>
      </c>
      <c r="AJ7582">
        <v>10</v>
      </c>
      <c r="AK7582">
        <v>10</v>
      </c>
      <c r="AL7582">
        <v>10</v>
      </c>
      <c r="AM7582">
        <v>10</v>
      </c>
      <c r="AN7582">
        <v>10</v>
      </c>
      <c r="AO7582">
        <v>10</v>
      </c>
    </row>
    <row r="7583" spans="1:41">
      <c r="A7583" s="1">
        <v>27394431</v>
      </c>
      <c r="B7583" t="s">
        <v>6153</v>
      </c>
      <c r="C7583">
        <v>2015</v>
      </c>
      <c r="D7583" s="2" t="s">
        <v>6352</v>
      </c>
      <c r="E7583" s="4">
        <f t="shared" si="909"/>
        <v>42043</v>
      </c>
      <c r="F7583" s="5">
        <f t="shared" ca="1" si="910"/>
        <v>0.40746721112379031</v>
      </c>
      <c r="G7583" s="1">
        <v>5381626</v>
      </c>
      <c r="H7583" t="s">
        <v>49</v>
      </c>
      <c r="I7583" t="s">
        <v>33</v>
      </c>
      <c r="J7583" s="6" t="str">
        <f t="shared" si="911"/>
        <v>Amsterdam</v>
      </c>
      <c r="K7583" t="s">
        <v>46</v>
      </c>
      <c r="M7583" s="1" t="s">
        <v>6154</v>
      </c>
      <c r="N7583" t="s">
        <v>35</v>
      </c>
      <c r="O7583">
        <v>52.374708556101801</v>
      </c>
      <c r="P7583">
        <v>4.9035083955471501</v>
      </c>
      <c r="Q7583" t="s">
        <v>36</v>
      </c>
      <c r="R7583" t="s">
        <v>37</v>
      </c>
      <c r="S7583">
        <v>2</v>
      </c>
      <c r="T7583">
        <v>1</v>
      </c>
      <c r="U7583">
        <v>0</v>
      </c>
      <c r="V7583">
        <v>1</v>
      </c>
      <c r="W7583" t="s">
        <v>38</v>
      </c>
      <c r="X7583" s="8">
        <v>110</v>
      </c>
      <c r="Y7583">
        <v>1</v>
      </c>
      <c r="Z7583">
        <v>0</v>
      </c>
      <c r="AA7583">
        <v>3</v>
      </c>
      <c r="AB7583" s="6">
        <f t="shared" si="912"/>
        <v>0</v>
      </c>
      <c r="AC7583" s="13">
        <f t="shared" si="913"/>
        <v>110</v>
      </c>
      <c r="AD7583" s="13">
        <f t="shared" si="914"/>
        <v>330</v>
      </c>
      <c r="AE7583" s="13">
        <f t="shared" si="915"/>
        <v>0</v>
      </c>
      <c r="AF7583" t="s">
        <v>47</v>
      </c>
      <c r="AG7583">
        <v>1</v>
      </c>
      <c r="AH7583">
        <v>0</v>
      </c>
    </row>
    <row r="7584" spans="1:41">
      <c r="A7584" s="1">
        <v>27449631</v>
      </c>
      <c r="B7584" t="s">
        <v>643</v>
      </c>
      <c r="C7584">
        <v>2015</v>
      </c>
      <c r="D7584" s="2" t="s">
        <v>6614</v>
      </c>
      <c r="E7584" s="4">
        <f t="shared" si="909"/>
        <v>42044</v>
      </c>
      <c r="F7584" s="5">
        <f t="shared" ca="1" si="910"/>
        <v>0.40472748509639306</v>
      </c>
      <c r="G7584" s="1">
        <v>5300162</v>
      </c>
      <c r="H7584" t="s">
        <v>45</v>
      </c>
      <c r="I7584" t="s">
        <v>33</v>
      </c>
      <c r="J7584" s="6" t="str">
        <f t="shared" si="911"/>
        <v>Amsterdam</v>
      </c>
      <c r="K7584" t="s">
        <v>46</v>
      </c>
      <c r="M7584" s="1" t="s">
        <v>6155</v>
      </c>
      <c r="N7584" t="s">
        <v>35</v>
      </c>
      <c r="O7584">
        <v>52.361953635851599</v>
      </c>
      <c r="P7584">
        <v>4.8751509768563999</v>
      </c>
      <c r="Q7584" t="s">
        <v>36</v>
      </c>
      <c r="R7584" t="s">
        <v>37</v>
      </c>
      <c r="S7584">
        <v>4</v>
      </c>
      <c r="T7584">
        <v>1</v>
      </c>
      <c r="U7584">
        <v>2</v>
      </c>
      <c r="V7584">
        <v>4</v>
      </c>
      <c r="W7584" t="s">
        <v>38</v>
      </c>
      <c r="X7584" s="8">
        <v>99</v>
      </c>
      <c r="Y7584">
        <v>1</v>
      </c>
      <c r="Z7584">
        <v>40</v>
      </c>
      <c r="AA7584">
        <v>1</v>
      </c>
      <c r="AB7584" s="6">
        <f t="shared" si="912"/>
        <v>18</v>
      </c>
      <c r="AC7584" s="13">
        <f t="shared" si="913"/>
        <v>139</v>
      </c>
      <c r="AD7584" s="13">
        <f t="shared" si="914"/>
        <v>139</v>
      </c>
      <c r="AE7584" s="13">
        <f t="shared" si="915"/>
        <v>2502</v>
      </c>
      <c r="AF7584" t="s">
        <v>47</v>
      </c>
      <c r="AG7584">
        <v>1</v>
      </c>
      <c r="AH7584">
        <v>9</v>
      </c>
      <c r="AI7584">
        <v>100</v>
      </c>
      <c r="AJ7584">
        <v>10</v>
      </c>
      <c r="AK7584">
        <v>10</v>
      </c>
      <c r="AL7584">
        <v>10</v>
      </c>
      <c r="AM7584">
        <v>10</v>
      </c>
      <c r="AN7584">
        <v>10</v>
      </c>
      <c r="AO7584">
        <v>10</v>
      </c>
    </row>
    <row r="7585" spans="1:41">
      <c r="A7585" s="1">
        <v>27453842</v>
      </c>
      <c r="B7585" t="s">
        <v>6156</v>
      </c>
      <c r="C7585">
        <v>2015</v>
      </c>
      <c r="D7585" s="2" t="s">
        <v>6614</v>
      </c>
      <c r="E7585" s="4">
        <f t="shared" si="909"/>
        <v>42044</v>
      </c>
      <c r="F7585" s="5">
        <f t="shared" ca="1" si="910"/>
        <v>0.40472748509639306</v>
      </c>
      <c r="G7585" s="1">
        <v>5300166</v>
      </c>
      <c r="H7585" t="s">
        <v>41</v>
      </c>
      <c r="I7585" t="s">
        <v>33</v>
      </c>
      <c r="J7585" s="6" t="str">
        <f t="shared" si="911"/>
        <v>Amsterdam</v>
      </c>
      <c r="K7585" t="s">
        <v>46</v>
      </c>
      <c r="M7585" s="1" t="s">
        <v>6157</v>
      </c>
      <c r="N7585" t="s">
        <v>35</v>
      </c>
      <c r="O7585">
        <v>52.379897551449098</v>
      </c>
      <c r="P7585">
        <v>4.9543267487035303</v>
      </c>
      <c r="Q7585" t="s">
        <v>132</v>
      </c>
      <c r="R7585" t="s">
        <v>42</v>
      </c>
      <c r="S7585">
        <v>2</v>
      </c>
      <c r="T7585">
        <v>1</v>
      </c>
      <c r="U7585">
        <v>1</v>
      </c>
      <c r="V7585">
        <v>2</v>
      </c>
      <c r="W7585" t="s">
        <v>38</v>
      </c>
      <c r="X7585" s="8">
        <v>96</v>
      </c>
      <c r="Y7585">
        <v>1</v>
      </c>
      <c r="Z7585">
        <v>0</v>
      </c>
      <c r="AA7585">
        <v>2</v>
      </c>
      <c r="AB7585" s="6">
        <f t="shared" si="912"/>
        <v>6</v>
      </c>
      <c r="AC7585" s="13">
        <f t="shared" si="913"/>
        <v>96</v>
      </c>
      <c r="AD7585" s="13">
        <f t="shared" si="914"/>
        <v>192</v>
      </c>
      <c r="AE7585" s="13">
        <f t="shared" si="915"/>
        <v>1152</v>
      </c>
      <c r="AF7585" t="s">
        <v>43</v>
      </c>
      <c r="AG7585">
        <v>1</v>
      </c>
      <c r="AH7585">
        <v>3</v>
      </c>
      <c r="AI7585">
        <v>93</v>
      </c>
      <c r="AJ7585">
        <v>10</v>
      </c>
      <c r="AK7585">
        <v>10</v>
      </c>
      <c r="AL7585">
        <v>10</v>
      </c>
      <c r="AM7585">
        <v>10</v>
      </c>
      <c r="AN7585">
        <v>7</v>
      </c>
      <c r="AO7585">
        <v>9</v>
      </c>
    </row>
    <row r="7586" spans="1:41">
      <c r="A7586" s="1">
        <v>27471443</v>
      </c>
      <c r="B7586" t="s">
        <v>627</v>
      </c>
      <c r="C7586">
        <v>2015</v>
      </c>
      <c r="D7586" s="2" t="s">
        <v>6614</v>
      </c>
      <c r="E7586" s="4">
        <f t="shared" si="909"/>
        <v>42044</v>
      </c>
      <c r="F7586" s="5">
        <f t="shared" ca="1" si="910"/>
        <v>0.40472748509639306</v>
      </c>
      <c r="G7586" s="1">
        <v>5758541</v>
      </c>
      <c r="H7586" t="s">
        <v>71</v>
      </c>
      <c r="I7586" t="s">
        <v>33</v>
      </c>
      <c r="J7586" s="6" t="str">
        <f t="shared" si="911"/>
        <v>Amsterdam</v>
      </c>
      <c r="K7586" t="s">
        <v>46</v>
      </c>
      <c r="M7586" s="1" t="s">
        <v>6158</v>
      </c>
      <c r="N7586" t="s">
        <v>35</v>
      </c>
      <c r="O7586">
        <v>52.385176440538501</v>
      </c>
      <c r="P7586">
        <v>4.8476607276441799</v>
      </c>
      <c r="Q7586" t="s">
        <v>36</v>
      </c>
      <c r="R7586" t="s">
        <v>42</v>
      </c>
      <c r="S7586">
        <v>4</v>
      </c>
      <c r="T7586">
        <v>2</v>
      </c>
      <c r="U7586">
        <v>1</v>
      </c>
      <c r="V7586">
        <v>4</v>
      </c>
      <c r="W7586" t="s">
        <v>38</v>
      </c>
      <c r="X7586" s="8">
        <v>90</v>
      </c>
      <c r="Y7586">
        <v>3</v>
      </c>
      <c r="Z7586">
        <v>20</v>
      </c>
      <c r="AA7586">
        <v>1</v>
      </c>
      <c r="AB7586" s="6">
        <f t="shared" si="912"/>
        <v>0</v>
      </c>
      <c r="AC7586" s="13">
        <f t="shared" si="913"/>
        <v>90</v>
      </c>
      <c r="AD7586" s="13">
        <f t="shared" si="914"/>
        <v>90</v>
      </c>
      <c r="AE7586" s="13">
        <f t="shared" si="915"/>
        <v>0</v>
      </c>
      <c r="AF7586" t="s">
        <v>47</v>
      </c>
      <c r="AG7586">
        <v>0.84</v>
      </c>
      <c r="AH7586">
        <v>0</v>
      </c>
    </row>
    <row r="7587" spans="1:41">
      <c r="A7587" s="1">
        <v>27471443</v>
      </c>
      <c r="B7587" t="s">
        <v>627</v>
      </c>
      <c r="C7587">
        <v>2015</v>
      </c>
      <c r="D7587" s="2" t="s">
        <v>6614</v>
      </c>
      <c r="E7587" s="4">
        <f t="shared" si="909"/>
        <v>42044</v>
      </c>
      <c r="F7587" s="5">
        <f t="shared" ca="1" si="910"/>
        <v>0.40472748509639306</v>
      </c>
      <c r="G7587" s="1">
        <v>5794536</v>
      </c>
      <c r="H7587" t="s">
        <v>71</v>
      </c>
      <c r="I7587" t="s">
        <v>33</v>
      </c>
      <c r="J7587" s="6" t="str">
        <f t="shared" si="911"/>
        <v>Amsterdam</v>
      </c>
      <c r="K7587" t="s">
        <v>46</v>
      </c>
      <c r="M7587" s="1" t="s">
        <v>6159</v>
      </c>
      <c r="N7587" t="s">
        <v>35</v>
      </c>
      <c r="O7587">
        <v>52.383915529761801</v>
      </c>
      <c r="P7587">
        <v>4.8496466561538503</v>
      </c>
      <c r="Q7587" t="s">
        <v>36</v>
      </c>
      <c r="R7587" t="s">
        <v>42</v>
      </c>
      <c r="S7587">
        <v>3</v>
      </c>
      <c r="T7587">
        <v>2</v>
      </c>
      <c r="U7587">
        <v>1</v>
      </c>
      <c r="V7587">
        <v>3</v>
      </c>
      <c r="W7587" t="s">
        <v>38</v>
      </c>
      <c r="X7587" s="8">
        <v>120</v>
      </c>
      <c r="Y7587">
        <v>1</v>
      </c>
      <c r="Z7587">
        <v>0</v>
      </c>
      <c r="AA7587">
        <v>1</v>
      </c>
      <c r="AB7587" s="6">
        <f t="shared" si="912"/>
        <v>0</v>
      </c>
      <c r="AC7587" s="13">
        <f t="shared" si="913"/>
        <v>120</v>
      </c>
      <c r="AD7587" s="13">
        <f t="shared" si="914"/>
        <v>120</v>
      </c>
      <c r="AE7587" s="13">
        <f t="shared" si="915"/>
        <v>0</v>
      </c>
      <c r="AF7587" t="s">
        <v>47</v>
      </c>
      <c r="AG7587">
        <v>0.84</v>
      </c>
      <c r="AH7587">
        <v>0</v>
      </c>
    </row>
    <row r="7588" spans="1:41">
      <c r="A7588" s="1">
        <v>27526928</v>
      </c>
      <c r="B7588" t="s">
        <v>490</v>
      </c>
      <c r="C7588">
        <v>2015</v>
      </c>
      <c r="D7588" s="2" t="s">
        <v>6615</v>
      </c>
      <c r="E7588" s="4">
        <f t="shared" si="909"/>
        <v>42045</v>
      </c>
      <c r="F7588" s="5">
        <f t="shared" ca="1" si="910"/>
        <v>0.40198775906899581</v>
      </c>
      <c r="G7588" s="1">
        <v>5313947</v>
      </c>
      <c r="H7588" t="s">
        <v>161</v>
      </c>
      <c r="I7588" t="s">
        <v>33</v>
      </c>
      <c r="J7588" s="6" t="str">
        <f t="shared" si="911"/>
        <v>Amsterdam</v>
      </c>
      <c r="K7588" t="s">
        <v>46</v>
      </c>
      <c r="M7588" s="1">
        <v>1087</v>
      </c>
      <c r="N7588" t="s">
        <v>35</v>
      </c>
      <c r="O7588">
        <v>52.359484178879498</v>
      </c>
      <c r="P7588">
        <v>4.99766341133454</v>
      </c>
      <c r="Q7588" t="s">
        <v>36</v>
      </c>
      <c r="R7588" t="s">
        <v>42</v>
      </c>
      <c r="S7588">
        <v>2</v>
      </c>
      <c r="T7588">
        <v>1</v>
      </c>
      <c r="U7588">
        <v>1</v>
      </c>
      <c r="V7588">
        <v>1</v>
      </c>
      <c r="W7588" t="s">
        <v>38</v>
      </c>
      <c r="X7588" s="8">
        <v>65</v>
      </c>
      <c r="Y7588">
        <v>0</v>
      </c>
      <c r="Z7588">
        <v>0</v>
      </c>
      <c r="AA7588">
        <v>1</v>
      </c>
      <c r="AB7588" s="6">
        <f t="shared" si="912"/>
        <v>0</v>
      </c>
      <c r="AC7588" s="13">
        <f t="shared" si="913"/>
        <v>65</v>
      </c>
      <c r="AD7588" s="13">
        <f t="shared" si="914"/>
        <v>65</v>
      </c>
      <c r="AE7588" s="13">
        <f t="shared" si="915"/>
        <v>0</v>
      </c>
      <c r="AF7588" t="s">
        <v>43</v>
      </c>
      <c r="AG7588">
        <v>0.96</v>
      </c>
      <c r="AH7588">
        <v>0</v>
      </c>
    </row>
    <row r="7589" spans="1:41">
      <c r="A7589" s="1">
        <v>27530076</v>
      </c>
      <c r="B7589" t="s">
        <v>226</v>
      </c>
      <c r="C7589">
        <v>2015</v>
      </c>
      <c r="D7589" s="2" t="s">
        <v>6615</v>
      </c>
      <c r="E7589" s="4">
        <f t="shared" si="909"/>
        <v>42045</v>
      </c>
      <c r="F7589" s="5">
        <f t="shared" ca="1" si="910"/>
        <v>0.40198775906899581</v>
      </c>
      <c r="G7589" s="1">
        <v>5474153</v>
      </c>
      <c r="H7589" t="s">
        <v>45</v>
      </c>
      <c r="I7589" t="s">
        <v>33</v>
      </c>
      <c r="J7589" s="6" t="str">
        <f t="shared" si="911"/>
        <v>Amsterdam</v>
      </c>
      <c r="K7589" t="s">
        <v>46</v>
      </c>
      <c r="M7589" s="1" t="s">
        <v>6160</v>
      </c>
      <c r="N7589" t="s">
        <v>35</v>
      </c>
      <c r="O7589">
        <v>52.370457654957903</v>
      </c>
      <c r="P7589">
        <v>4.8493697981587403</v>
      </c>
      <c r="Q7589" t="s">
        <v>36</v>
      </c>
      <c r="R7589" t="s">
        <v>37</v>
      </c>
      <c r="S7589">
        <v>2</v>
      </c>
      <c r="T7589">
        <v>1</v>
      </c>
      <c r="U7589">
        <v>0</v>
      </c>
      <c r="V7589">
        <v>1</v>
      </c>
      <c r="W7589" t="s">
        <v>38</v>
      </c>
      <c r="X7589" s="8">
        <v>50</v>
      </c>
      <c r="Y7589">
        <v>2</v>
      </c>
      <c r="Z7589">
        <v>0</v>
      </c>
      <c r="AA7589">
        <v>1</v>
      </c>
      <c r="AB7589" s="6">
        <f t="shared" si="912"/>
        <v>0</v>
      </c>
      <c r="AC7589" s="13">
        <f t="shared" si="913"/>
        <v>50</v>
      </c>
      <c r="AD7589" s="13">
        <f t="shared" si="914"/>
        <v>50</v>
      </c>
      <c r="AE7589" s="13">
        <f t="shared" si="915"/>
        <v>0</v>
      </c>
      <c r="AF7589" t="s">
        <v>43</v>
      </c>
      <c r="AG7589">
        <v>1</v>
      </c>
      <c r="AH7589">
        <v>0</v>
      </c>
    </row>
    <row r="7590" spans="1:41">
      <c r="A7590" s="1">
        <v>27530525</v>
      </c>
      <c r="B7590" t="s">
        <v>6161</v>
      </c>
      <c r="C7590">
        <v>2015</v>
      </c>
      <c r="D7590" s="2" t="s">
        <v>6615</v>
      </c>
      <c r="E7590" s="4">
        <f t="shared" si="909"/>
        <v>42045</v>
      </c>
      <c r="F7590" s="5">
        <f t="shared" ca="1" si="910"/>
        <v>0.40198775906899581</v>
      </c>
      <c r="G7590" s="1">
        <v>5321098</v>
      </c>
      <c r="H7590" t="s">
        <v>51</v>
      </c>
      <c r="I7590" t="s">
        <v>33</v>
      </c>
      <c r="J7590" s="6" t="str">
        <f t="shared" si="911"/>
        <v>Amsterdam</v>
      </c>
      <c r="K7590" t="s">
        <v>46</v>
      </c>
      <c r="M7590" s="1" t="s">
        <v>6162</v>
      </c>
      <c r="N7590" t="s">
        <v>35</v>
      </c>
      <c r="O7590">
        <v>52.370361420398901</v>
      </c>
      <c r="P7590">
        <v>4.8889117107348401</v>
      </c>
      <c r="Q7590" t="s">
        <v>36</v>
      </c>
      <c r="R7590" t="s">
        <v>37</v>
      </c>
      <c r="S7590">
        <v>10</v>
      </c>
      <c r="T7590">
        <v>2</v>
      </c>
      <c r="U7590">
        <v>3</v>
      </c>
      <c r="V7590">
        <v>5</v>
      </c>
      <c r="W7590" t="s">
        <v>38</v>
      </c>
      <c r="X7590" s="8">
        <v>570</v>
      </c>
      <c r="Y7590">
        <v>6</v>
      </c>
      <c r="Z7590">
        <v>75</v>
      </c>
      <c r="AA7590">
        <v>1</v>
      </c>
      <c r="AB7590" s="6">
        <f t="shared" si="912"/>
        <v>0</v>
      </c>
      <c r="AC7590" s="13">
        <f t="shared" si="913"/>
        <v>570</v>
      </c>
      <c r="AD7590" s="13">
        <f t="shared" si="914"/>
        <v>570</v>
      </c>
      <c r="AE7590" s="13">
        <f t="shared" si="915"/>
        <v>0</v>
      </c>
      <c r="AF7590" t="s">
        <v>43</v>
      </c>
      <c r="AG7590">
        <v>0.95</v>
      </c>
      <c r="AH7590">
        <v>0</v>
      </c>
    </row>
    <row r="7591" spans="1:41">
      <c r="A7591" s="1">
        <v>27530525</v>
      </c>
      <c r="B7591" t="s">
        <v>6161</v>
      </c>
      <c r="C7591">
        <v>2015</v>
      </c>
      <c r="D7591" s="2" t="s">
        <v>6615</v>
      </c>
      <c r="E7591" s="4">
        <f t="shared" si="909"/>
        <v>42045</v>
      </c>
      <c r="F7591" s="5">
        <f t="shared" ca="1" si="910"/>
        <v>0.40198775906899581</v>
      </c>
      <c r="G7591" s="1">
        <v>5314627</v>
      </c>
      <c r="H7591" t="s">
        <v>51</v>
      </c>
      <c r="I7591" t="s">
        <v>33</v>
      </c>
      <c r="J7591" s="6" t="str">
        <f t="shared" si="911"/>
        <v>Amsterdam</v>
      </c>
      <c r="K7591" t="s">
        <v>46</v>
      </c>
      <c r="M7591" s="1">
        <v>1016</v>
      </c>
      <c r="N7591" t="s">
        <v>35</v>
      </c>
      <c r="O7591">
        <v>52.371520801417297</v>
      </c>
      <c r="P7591">
        <v>4.8886609645632699</v>
      </c>
      <c r="Q7591" t="s">
        <v>36</v>
      </c>
      <c r="R7591" t="s">
        <v>37</v>
      </c>
      <c r="S7591">
        <v>7</v>
      </c>
      <c r="T7591">
        <v>2</v>
      </c>
      <c r="U7591">
        <v>2</v>
      </c>
      <c r="V7591">
        <v>4</v>
      </c>
      <c r="W7591" t="s">
        <v>38</v>
      </c>
      <c r="X7591" s="8">
        <v>360</v>
      </c>
      <c r="Y7591">
        <v>4</v>
      </c>
      <c r="Z7591">
        <v>60</v>
      </c>
      <c r="AA7591">
        <v>2</v>
      </c>
      <c r="AB7591" s="6">
        <f t="shared" si="912"/>
        <v>0</v>
      </c>
      <c r="AC7591" s="13">
        <f t="shared" si="913"/>
        <v>360</v>
      </c>
      <c r="AD7591" s="13">
        <f t="shared" si="914"/>
        <v>720</v>
      </c>
      <c r="AE7591" s="13">
        <f t="shared" si="915"/>
        <v>0</v>
      </c>
      <c r="AF7591" t="s">
        <v>43</v>
      </c>
      <c r="AG7591">
        <v>0.95</v>
      </c>
      <c r="AH7591">
        <v>0</v>
      </c>
    </row>
    <row r="7592" spans="1:41">
      <c r="A7592" s="1">
        <v>27534987</v>
      </c>
      <c r="B7592" t="s">
        <v>152</v>
      </c>
      <c r="C7592">
        <v>2015</v>
      </c>
      <c r="D7592" s="2" t="s">
        <v>6615</v>
      </c>
      <c r="E7592" s="4">
        <f t="shared" si="909"/>
        <v>42045</v>
      </c>
      <c r="F7592" s="5">
        <f t="shared" ca="1" si="910"/>
        <v>0.40198775906899581</v>
      </c>
      <c r="G7592" s="1">
        <v>5315586</v>
      </c>
      <c r="H7592" t="s">
        <v>71</v>
      </c>
      <c r="I7592" t="s">
        <v>33</v>
      </c>
      <c r="J7592" s="6" t="str">
        <f t="shared" si="911"/>
        <v>Amsterdam</v>
      </c>
      <c r="K7592" t="s">
        <v>46</v>
      </c>
      <c r="M7592" s="1" t="s">
        <v>1740</v>
      </c>
      <c r="N7592" t="s">
        <v>35</v>
      </c>
      <c r="O7592">
        <v>52.377017071560402</v>
      </c>
      <c r="P7592">
        <v>4.8594059692929203</v>
      </c>
      <c r="Q7592" t="s">
        <v>36</v>
      </c>
      <c r="R7592" t="s">
        <v>37</v>
      </c>
      <c r="S7592">
        <v>4</v>
      </c>
      <c r="T7592">
        <v>1.5</v>
      </c>
      <c r="U7592">
        <v>2</v>
      </c>
      <c r="V7592">
        <v>2</v>
      </c>
      <c r="W7592" t="s">
        <v>38</v>
      </c>
      <c r="X7592" s="8">
        <v>150</v>
      </c>
      <c r="Y7592">
        <v>4</v>
      </c>
      <c r="Z7592">
        <v>15</v>
      </c>
      <c r="AA7592">
        <v>1</v>
      </c>
      <c r="AB7592" s="6">
        <f t="shared" si="912"/>
        <v>2</v>
      </c>
      <c r="AC7592" s="13">
        <f t="shared" si="913"/>
        <v>150</v>
      </c>
      <c r="AD7592" s="13">
        <f t="shared" si="914"/>
        <v>150</v>
      </c>
      <c r="AE7592" s="13">
        <f t="shared" si="915"/>
        <v>300</v>
      </c>
      <c r="AF7592" t="s">
        <v>43</v>
      </c>
      <c r="AG7592">
        <v>0.79</v>
      </c>
      <c r="AH7592">
        <v>1</v>
      </c>
      <c r="AI7592">
        <v>100</v>
      </c>
      <c r="AJ7592">
        <v>10</v>
      </c>
      <c r="AK7592">
        <v>10</v>
      </c>
      <c r="AL7592">
        <v>10</v>
      </c>
      <c r="AM7592">
        <v>10</v>
      </c>
      <c r="AN7592">
        <v>8</v>
      </c>
      <c r="AO7592">
        <v>10</v>
      </c>
    </row>
    <row r="7593" spans="1:41">
      <c r="A7593" s="1">
        <v>27579105</v>
      </c>
      <c r="B7593" t="s">
        <v>6163</v>
      </c>
      <c r="C7593">
        <v>2015</v>
      </c>
      <c r="D7593" s="2" t="s">
        <v>6442</v>
      </c>
      <c r="E7593" s="4">
        <f t="shared" si="909"/>
        <v>42046</v>
      </c>
      <c r="F7593" s="5">
        <f t="shared" ca="1" si="910"/>
        <v>0.39924803304159856</v>
      </c>
      <c r="G7593" s="1">
        <v>5323159</v>
      </c>
      <c r="H7593" t="s">
        <v>60</v>
      </c>
      <c r="I7593" t="s">
        <v>33</v>
      </c>
      <c r="J7593" s="6" t="str">
        <f t="shared" si="911"/>
        <v>Amsterdam</v>
      </c>
      <c r="K7593" t="s">
        <v>46</v>
      </c>
      <c r="M7593" s="1" t="s">
        <v>3338</v>
      </c>
      <c r="N7593" t="s">
        <v>35</v>
      </c>
      <c r="O7593">
        <v>52.3547867912499</v>
      </c>
      <c r="P7593">
        <v>4.89066393552954</v>
      </c>
      <c r="Q7593" t="s">
        <v>36</v>
      </c>
      <c r="R7593" t="s">
        <v>42</v>
      </c>
      <c r="S7593">
        <v>3</v>
      </c>
      <c r="T7593">
        <v>1</v>
      </c>
      <c r="U7593">
        <v>1</v>
      </c>
      <c r="V7593">
        <v>2</v>
      </c>
      <c r="W7593" t="s">
        <v>38</v>
      </c>
      <c r="X7593" s="8">
        <v>150</v>
      </c>
      <c r="Y7593">
        <v>3</v>
      </c>
      <c r="Z7593">
        <v>40</v>
      </c>
      <c r="AA7593">
        <v>1</v>
      </c>
      <c r="AB7593" s="6">
        <f t="shared" si="912"/>
        <v>8</v>
      </c>
      <c r="AC7593" s="13">
        <f t="shared" si="913"/>
        <v>150</v>
      </c>
      <c r="AD7593" s="13">
        <f t="shared" si="914"/>
        <v>150</v>
      </c>
      <c r="AE7593" s="13">
        <f t="shared" si="915"/>
        <v>1200</v>
      </c>
      <c r="AF7593" t="s">
        <v>39</v>
      </c>
      <c r="AG7593">
        <v>0.68</v>
      </c>
      <c r="AH7593">
        <v>4</v>
      </c>
      <c r="AI7593">
        <v>87</v>
      </c>
      <c r="AJ7593">
        <v>9</v>
      </c>
      <c r="AK7593">
        <v>9</v>
      </c>
      <c r="AL7593">
        <v>8</v>
      </c>
      <c r="AM7593">
        <v>8</v>
      </c>
      <c r="AN7593">
        <v>9</v>
      </c>
      <c r="AO7593">
        <v>9</v>
      </c>
    </row>
    <row r="7594" spans="1:41">
      <c r="A7594" s="1">
        <v>27595053</v>
      </c>
      <c r="B7594" t="s">
        <v>1015</v>
      </c>
      <c r="C7594">
        <v>2015</v>
      </c>
      <c r="D7594" s="2" t="s">
        <v>6442</v>
      </c>
      <c r="E7594" s="4">
        <f t="shared" si="909"/>
        <v>42046</v>
      </c>
      <c r="F7594" s="5">
        <f t="shared" ca="1" si="910"/>
        <v>0.39924803304159856</v>
      </c>
      <c r="G7594" s="1">
        <v>5326354</v>
      </c>
      <c r="H7594" t="s">
        <v>60</v>
      </c>
      <c r="I7594" t="s">
        <v>33</v>
      </c>
      <c r="J7594" s="6" t="str">
        <f t="shared" si="911"/>
        <v>Amsterdam</v>
      </c>
      <c r="K7594" t="s">
        <v>46</v>
      </c>
      <c r="M7594" s="1" t="s">
        <v>135</v>
      </c>
      <c r="N7594" t="s">
        <v>35</v>
      </c>
      <c r="O7594">
        <v>52.352523248989002</v>
      </c>
      <c r="P7594">
        <v>4.8870372721466699</v>
      </c>
      <c r="Q7594" t="s">
        <v>36</v>
      </c>
      <c r="R7594" t="s">
        <v>37</v>
      </c>
      <c r="S7594">
        <v>3</v>
      </c>
      <c r="T7594">
        <v>1</v>
      </c>
      <c r="U7594">
        <v>0</v>
      </c>
      <c r="V7594">
        <v>1</v>
      </c>
      <c r="W7594" t="s">
        <v>38</v>
      </c>
      <c r="X7594" s="8">
        <v>90</v>
      </c>
      <c r="Y7594">
        <v>1</v>
      </c>
      <c r="Z7594">
        <v>0</v>
      </c>
      <c r="AA7594">
        <v>2</v>
      </c>
      <c r="AB7594" s="6">
        <f t="shared" si="912"/>
        <v>16</v>
      </c>
      <c r="AC7594" s="13">
        <f t="shared" si="913"/>
        <v>90</v>
      </c>
      <c r="AD7594" s="13">
        <f t="shared" si="914"/>
        <v>180</v>
      </c>
      <c r="AE7594" s="13">
        <f t="shared" si="915"/>
        <v>2880</v>
      </c>
      <c r="AF7594" t="s">
        <v>43</v>
      </c>
      <c r="AG7594">
        <v>1</v>
      </c>
      <c r="AH7594">
        <v>8</v>
      </c>
      <c r="AI7594">
        <v>88</v>
      </c>
      <c r="AJ7594">
        <v>8</v>
      </c>
      <c r="AK7594">
        <v>9</v>
      </c>
      <c r="AL7594">
        <v>9</v>
      </c>
      <c r="AM7594">
        <v>10</v>
      </c>
      <c r="AN7594">
        <v>8</v>
      </c>
      <c r="AO7594">
        <v>8</v>
      </c>
    </row>
    <row r="7595" spans="1:41">
      <c r="A7595" s="1">
        <v>27604363</v>
      </c>
      <c r="B7595" t="s">
        <v>780</v>
      </c>
      <c r="C7595">
        <v>2015</v>
      </c>
      <c r="D7595" s="2" t="s">
        <v>6442</v>
      </c>
      <c r="E7595" s="4">
        <f t="shared" si="909"/>
        <v>42046</v>
      </c>
      <c r="F7595" s="5">
        <f t="shared" ca="1" si="910"/>
        <v>0.39924803304159856</v>
      </c>
      <c r="G7595" s="1">
        <v>5327549</v>
      </c>
      <c r="H7595" t="s">
        <v>45</v>
      </c>
      <c r="I7595" t="s">
        <v>33</v>
      </c>
      <c r="J7595" s="6" t="str">
        <f t="shared" si="911"/>
        <v>Amsterdam</v>
      </c>
      <c r="K7595" t="s">
        <v>46</v>
      </c>
      <c r="M7595" s="1">
        <v>1054</v>
      </c>
      <c r="N7595" t="s">
        <v>35</v>
      </c>
      <c r="O7595">
        <v>52.361733957944402</v>
      </c>
      <c r="P7595">
        <v>4.8670824205548904</v>
      </c>
      <c r="Q7595" t="s">
        <v>36</v>
      </c>
      <c r="R7595" t="s">
        <v>37</v>
      </c>
      <c r="S7595">
        <v>2</v>
      </c>
      <c r="T7595">
        <v>2</v>
      </c>
      <c r="U7595">
        <v>1</v>
      </c>
      <c r="V7595">
        <v>1</v>
      </c>
      <c r="W7595" t="s">
        <v>38</v>
      </c>
      <c r="X7595" s="8">
        <v>99</v>
      </c>
      <c r="Y7595">
        <v>1</v>
      </c>
      <c r="Z7595">
        <v>0</v>
      </c>
      <c r="AA7595">
        <v>2</v>
      </c>
      <c r="AB7595" s="6">
        <f t="shared" si="912"/>
        <v>8</v>
      </c>
      <c r="AC7595" s="13">
        <f t="shared" si="913"/>
        <v>99</v>
      </c>
      <c r="AD7595" s="13">
        <f t="shared" si="914"/>
        <v>198</v>
      </c>
      <c r="AE7595" s="13">
        <f t="shared" si="915"/>
        <v>1584</v>
      </c>
      <c r="AF7595" t="s">
        <v>43</v>
      </c>
      <c r="AG7595">
        <v>1</v>
      </c>
      <c r="AH7595">
        <v>4</v>
      </c>
      <c r="AI7595">
        <v>100</v>
      </c>
      <c r="AJ7595">
        <v>10</v>
      </c>
      <c r="AK7595">
        <v>10</v>
      </c>
      <c r="AL7595">
        <v>10</v>
      </c>
      <c r="AM7595">
        <v>10</v>
      </c>
      <c r="AN7595">
        <v>9</v>
      </c>
      <c r="AO7595">
        <v>10</v>
      </c>
    </row>
    <row r="7596" spans="1:41">
      <c r="A7596" s="1">
        <v>27628931</v>
      </c>
      <c r="B7596" t="s">
        <v>6164</v>
      </c>
      <c r="C7596">
        <v>2015</v>
      </c>
      <c r="D7596" s="2" t="s">
        <v>6616</v>
      </c>
      <c r="E7596" s="4">
        <f t="shared" si="909"/>
        <v>42047</v>
      </c>
      <c r="F7596" s="5">
        <f t="shared" ca="1" si="910"/>
        <v>0.39650830701420126</v>
      </c>
      <c r="G7596" s="1">
        <v>5331292</v>
      </c>
      <c r="H7596" t="s">
        <v>51</v>
      </c>
      <c r="I7596" t="s">
        <v>33</v>
      </c>
      <c r="J7596" s="6" t="str">
        <f t="shared" si="911"/>
        <v>Amsterdam</v>
      </c>
      <c r="K7596" t="s">
        <v>46</v>
      </c>
      <c r="M7596" s="1" t="s">
        <v>6165</v>
      </c>
      <c r="N7596" t="s">
        <v>35</v>
      </c>
      <c r="O7596">
        <v>52.373095955871499</v>
      </c>
      <c r="P7596">
        <v>4.8898601063053402</v>
      </c>
      <c r="Q7596" t="s">
        <v>36</v>
      </c>
      <c r="R7596" t="s">
        <v>37</v>
      </c>
      <c r="S7596">
        <v>4</v>
      </c>
      <c r="T7596">
        <v>1</v>
      </c>
      <c r="U7596">
        <v>1</v>
      </c>
      <c r="V7596">
        <v>1</v>
      </c>
      <c r="W7596" t="s">
        <v>38</v>
      </c>
      <c r="X7596" s="8">
        <v>124</v>
      </c>
      <c r="Y7596">
        <v>2</v>
      </c>
      <c r="Z7596">
        <v>8</v>
      </c>
      <c r="AA7596">
        <v>1</v>
      </c>
      <c r="AB7596" s="6">
        <f t="shared" si="912"/>
        <v>2</v>
      </c>
      <c r="AC7596" s="13">
        <f t="shared" si="913"/>
        <v>124</v>
      </c>
      <c r="AD7596" s="13">
        <f t="shared" si="914"/>
        <v>124</v>
      </c>
      <c r="AE7596" s="13">
        <f t="shared" si="915"/>
        <v>248</v>
      </c>
      <c r="AF7596" t="s">
        <v>47</v>
      </c>
      <c r="AG7596">
        <v>0.85</v>
      </c>
      <c r="AH7596">
        <v>1</v>
      </c>
      <c r="AI7596">
        <v>100</v>
      </c>
      <c r="AJ7596">
        <v>8</v>
      </c>
      <c r="AK7596">
        <v>8</v>
      </c>
      <c r="AL7596">
        <v>10</v>
      </c>
      <c r="AM7596">
        <v>8</v>
      </c>
      <c r="AN7596">
        <v>10</v>
      </c>
      <c r="AO7596">
        <v>8</v>
      </c>
    </row>
    <row r="7597" spans="1:41">
      <c r="A7597" s="1">
        <v>27651197</v>
      </c>
      <c r="B7597" t="s">
        <v>1725</v>
      </c>
      <c r="C7597">
        <v>2015</v>
      </c>
      <c r="D7597" s="2" t="s">
        <v>6616</v>
      </c>
      <c r="E7597" s="4">
        <f t="shared" si="909"/>
        <v>42047</v>
      </c>
      <c r="F7597" s="5">
        <f t="shared" ca="1" si="910"/>
        <v>0.39650830701420126</v>
      </c>
      <c r="G7597" s="1">
        <v>5335599</v>
      </c>
      <c r="H7597" t="s">
        <v>51</v>
      </c>
      <c r="I7597" t="s">
        <v>33</v>
      </c>
      <c r="J7597" s="6" t="str">
        <f t="shared" si="911"/>
        <v>Amsterdam</v>
      </c>
      <c r="K7597" t="s">
        <v>46</v>
      </c>
      <c r="M7597" s="1" t="s">
        <v>4714</v>
      </c>
      <c r="N7597" t="s">
        <v>35</v>
      </c>
      <c r="O7597">
        <v>52.368533868606903</v>
      </c>
      <c r="P7597">
        <v>4.8850219474324597</v>
      </c>
      <c r="Q7597" t="s">
        <v>58</v>
      </c>
      <c r="R7597" t="s">
        <v>42</v>
      </c>
      <c r="S7597">
        <v>4</v>
      </c>
      <c r="T7597">
        <v>1</v>
      </c>
      <c r="U7597">
        <v>1</v>
      </c>
      <c r="V7597">
        <v>2</v>
      </c>
      <c r="W7597" t="s">
        <v>38</v>
      </c>
      <c r="X7597" s="8">
        <v>155</v>
      </c>
      <c r="Y7597">
        <v>1</v>
      </c>
      <c r="Z7597">
        <v>0</v>
      </c>
      <c r="AA7597">
        <v>2</v>
      </c>
      <c r="AB7597" s="6">
        <f t="shared" si="912"/>
        <v>0</v>
      </c>
      <c r="AC7597" s="13">
        <f t="shared" si="913"/>
        <v>155</v>
      </c>
      <c r="AD7597" s="13">
        <f t="shared" si="914"/>
        <v>310</v>
      </c>
      <c r="AE7597" s="13">
        <f t="shared" si="915"/>
        <v>0</v>
      </c>
      <c r="AF7597" t="s">
        <v>39</v>
      </c>
      <c r="AG7597">
        <v>0.5</v>
      </c>
      <c r="AH7597">
        <v>0</v>
      </c>
    </row>
    <row r="7598" spans="1:41">
      <c r="A7598" s="1">
        <v>27724881</v>
      </c>
      <c r="B7598" t="s">
        <v>400</v>
      </c>
      <c r="C7598">
        <v>2015</v>
      </c>
      <c r="D7598" s="2" t="s">
        <v>6444</v>
      </c>
      <c r="E7598" s="4">
        <f t="shared" si="909"/>
        <v>42049</v>
      </c>
      <c r="F7598" s="5">
        <f t="shared" ca="1" si="910"/>
        <v>0.39102885495940676</v>
      </c>
      <c r="G7598" s="1">
        <v>5349334</v>
      </c>
      <c r="H7598" t="s">
        <v>56</v>
      </c>
      <c r="I7598" t="s">
        <v>33</v>
      </c>
      <c r="J7598" s="6" t="str">
        <f t="shared" si="911"/>
        <v>Amsterdam</v>
      </c>
      <c r="K7598" t="s">
        <v>46</v>
      </c>
      <c r="M7598" s="1" t="s">
        <v>6166</v>
      </c>
      <c r="N7598" t="s">
        <v>35</v>
      </c>
      <c r="O7598">
        <v>52.353998595188699</v>
      </c>
      <c r="P7598">
        <v>4.8678350530334002</v>
      </c>
      <c r="Q7598" t="s">
        <v>36</v>
      </c>
      <c r="R7598" t="s">
        <v>37</v>
      </c>
      <c r="S7598">
        <v>5</v>
      </c>
      <c r="T7598">
        <v>2</v>
      </c>
      <c r="U7598">
        <v>4</v>
      </c>
      <c r="V7598">
        <v>5</v>
      </c>
      <c r="W7598" t="s">
        <v>38</v>
      </c>
      <c r="X7598" s="8">
        <v>300</v>
      </c>
      <c r="Y7598">
        <v>1</v>
      </c>
      <c r="Z7598">
        <v>0</v>
      </c>
      <c r="AA7598">
        <v>3</v>
      </c>
      <c r="AB7598" s="6">
        <f t="shared" si="912"/>
        <v>0</v>
      </c>
      <c r="AC7598" s="13">
        <f t="shared" si="913"/>
        <v>300</v>
      </c>
      <c r="AD7598" s="13">
        <f t="shared" si="914"/>
        <v>900</v>
      </c>
      <c r="AE7598" s="13">
        <f t="shared" si="915"/>
        <v>0</v>
      </c>
      <c r="AF7598" t="s">
        <v>39</v>
      </c>
      <c r="AG7598">
        <v>0.5</v>
      </c>
      <c r="AH7598">
        <v>0</v>
      </c>
    </row>
    <row r="7599" spans="1:41">
      <c r="A7599" s="1">
        <v>27725065</v>
      </c>
      <c r="B7599" t="s">
        <v>6167</v>
      </c>
      <c r="C7599">
        <v>2015</v>
      </c>
      <c r="D7599" s="2" t="s">
        <v>6444</v>
      </c>
      <c r="E7599" s="4">
        <f t="shared" si="909"/>
        <v>42049</v>
      </c>
      <c r="F7599" s="5">
        <f t="shared" ca="1" si="910"/>
        <v>0.39102885495940676</v>
      </c>
      <c r="G7599" s="1">
        <v>5349374</v>
      </c>
      <c r="H7599" t="s">
        <v>32</v>
      </c>
      <c r="I7599" t="s">
        <v>33</v>
      </c>
      <c r="J7599" s="6" t="str">
        <f t="shared" si="911"/>
        <v>Amsterdam</v>
      </c>
      <c r="K7599" t="s">
        <v>46</v>
      </c>
      <c r="M7599" s="1">
        <v>1052</v>
      </c>
      <c r="N7599" t="s">
        <v>35</v>
      </c>
      <c r="O7599">
        <v>52.374679503467199</v>
      </c>
      <c r="P7599">
        <v>4.8731816358736602</v>
      </c>
      <c r="Q7599" t="s">
        <v>36</v>
      </c>
      <c r="R7599" t="s">
        <v>37</v>
      </c>
      <c r="S7599">
        <v>2</v>
      </c>
      <c r="T7599">
        <v>1</v>
      </c>
      <c r="U7599">
        <v>1</v>
      </c>
      <c r="V7599">
        <v>1</v>
      </c>
      <c r="W7599" t="s">
        <v>38</v>
      </c>
      <c r="X7599" s="8">
        <v>95</v>
      </c>
      <c r="Y7599">
        <v>1</v>
      </c>
      <c r="Z7599">
        <v>0</v>
      </c>
      <c r="AA7599">
        <v>2</v>
      </c>
      <c r="AB7599" s="6">
        <f t="shared" si="912"/>
        <v>0</v>
      </c>
      <c r="AC7599" s="13">
        <f t="shared" si="913"/>
        <v>95</v>
      </c>
      <c r="AD7599" s="13">
        <f t="shared" si="914"/>
        <v>190</v>
      </c>
      <c r="AE7599" s="13">
        <f t="shared" si="915"/>
        <v>0</v>
      </c>
      <c r="AF7599" t="s">
        <v>47</v>
      </c>
      <c r="AG7599">
        <v>0.9</v>
      </c>
      <c r="AH7599">
        <v>0</v>
      </c>
    </row>
    <row r="7600" spans="1:41">
      <c r="A7600" s="1">
        <v>27735648</v>
      </c>
      <c r="B7600" t="s">
        <v>4600</v>
      </c>
      <c r="C7600">
        <v>2015</v>
      </c>
      <c r="D7600" s="2" t="s">
        <v>6444</v>
      </c>
      <c r="E7600" s="4">
        <f t="shared" si="909"/>
        <v>42049</v>
      </c>
      <c r="F7600" s="5">
        <f t="shared" ca="1" si="910"/>
        <v>0.39102885495940676</v>
      </c>
      <c r="G7600" s="1">
        <v>5351374</v>
      </c>
      <c r="H7600" t="s">
        <v>179</v>
      </c>
      <c r="I7600" t="s">
        <v>33</v>
      </c>
      <c r="J7600" s="6" t="str">
        <f t="shared" si="911"/>
        <v>Amsterdam</v>
      </c>
      <c r="K7600" t="s">
        <v>46</v>
      </c>
      <c r="M7600" s="1" t="s">
        <v>6168</v>
      </c>
      <c r="N7600" t="s">
        <v>35</v>
      </c>
      <c r="O7600">
        <v>52.3257075386881</v>
      </c>
      <c r="P7600">
        <v>4.8800502195588296</v>
      </c>
      <c r="Q7600" t="s">
        <v>36</v>
      </c>
      <c r="R7600" t="s">
        <v>37</v>
      </c>
      <c r="S7600">
        <v>4</v>
      </c>
      <c r="T7600">
        <v>1</v>
      </c>
      <c r="U7600">
        <v>2</v>
      </c>
      <c r="V7600">
        <v>2</v>
      </c>
      <c r="W7600" t="s">
        <v>38</v>
      </c>
      <c r="X7600" s="8">
        <v>100</v>
      </c>
      <c r="Y7600">
        <v>2</v>
      </c>
      <c r="Z7600">
        <v>30</v>
      </c>
      <c r="AA7600">
        <v>2</v>
      </c>
      <c r="AB7600" s="6">
        <f t="shared" si="912"/>
        <v>0</v>
      </c>
      <c r="AC7600" s="13">
        <f t="shared" si="913"/>
        <v>100</v>
      </c>
      <c r="AD7600" s="13">
        <f t="shared" si="914"/>
        <v>200</v>
      </c>
      <c r="AE7600" s="13">
        <f t="shared" si="915"/>
        <v>0</v>
      </c>
      <c r="AF7600" t="s">
        <v>43</v>
      </c>
      <c r="AG7600">
        <v>0.9</v>
      </c>
      <c r="AH7600">
        <v>0</v>
      </c>
    </row>
    <row r="7601" spans="1:41">
      <c r="A7601" s="1">
        <v>27768422</v>
      </c>
      <c r="B7601" t="s">
        <v>281</v>
      </c>
      <c r="C7601">
        <v>2015</v>
      </c>
      <c r="D7601" s="2" t="s">
        <v>6445</v>
      </c>
      <c r="E7601" s="4">
        <f t="shared" si="909"/>
        <v>42050</v>
      </c>
      <c r="F7601" s="5">
        <f t="shared" ca="1" si="910"/>
        <v>0.38828912893200951</v>
      </c>
      <c r="G7601" s="1">
        <v>5388916</v>
      </c>
      <c r="H7601" t="s">
        <v>49</v>
      </c>
      <c r="I7601" t="s">
        <v>33</v>
      </c>
      <c r="J7601" s="6" t="str">
        <f t="shared" si="911"/>
        <v>Amsterdam</v>
      </c>
      <c r="K7601" t="s">
        <v>46</v>
      </c>
      <c r="M7601" s="1" t="s">
        <v>2530</v>
      </c>
      <c r="N7601" t="s">
        <v>35</v>
      </c>
      <c r="O7601">
        <v>52.362342236788301</v>
      </c>
      <c r="P7601">
        <v>4.9009608854489199</v>
      </c>
      <c r="Q7601" t="s">
        <v>104</v>
      </c>
      <c r="R7601" t="s">
        <v>37</v>
      </c>
      <c r="S7601">
        <v>16</v>
      </c>
      <c r="T7601">
        <v>0</v>
      </c>
      <c r="U7601">
        <v>1</v>
      </c>
      <c r="V7601">
        <v>1</v>
      </c>
      <c r="W7601" t="s">
        <v>38</v>
      </c>
      <c r="X7601" s="8">
        <v>75</v>
      </c>
      <c r="Y7601">
        <v>1</v>
      </c>
      <c r="Z7601">
        <v>0</v>
      </c>
      <c r="AA7601">
        <v>1</v>
      </c>
      <c r="AB7601" s="6">
        <f t="shared" si="912"/>
        <v>0</v>
      </c>
      <c r="AC7601" s="13">
        <f t="shared" si="913"/>
        <v>75</v>
      </c>
      <c r="AD7601" s="13">
        <f t="shared" si="914"/>
        <v>75</v>
      </c>
      <c r="AE7601" s="13">
        <f t="shared" si="915"/>
        <v>0</v>
      </c>
      <c r="AF7601" t="s">
        <v>43</v>
      </c>
      <c r="AG7601">
        <v>1</v>
      </c>
      <c r="AH7601">
        <v>0</v>
      </c>
    </row>
    <row r="7602" spans="1:41">
      <c r="A7602" s="1">
        <v>27768462</v>
      </c>
      <c r="B7602" t="s">
        <v>484</v>
      </c>
      <c r="C7602">
        <v>2015</v>
      </c>
      <c r="D7602" s="2" t="s">
        <v>6445</v>
      </c>
      <c r="E7602" s="4">
        <f t="shared" si="909"/>
        <v>42050</v>
      </c>
      <c r="F7602" s="5">
        <f t="shared" ca="1" si="910"/>
        <v>0.38828912893200951</v>
      </c>
      <c r="G7602" s="1">
        <v>5356742</v>
      </c>
      <c r="H7602" t="s">
        <v>56</v>
      </c>
      <c r="I7602" t="s">
        <v>33</v>
      </c>
      <c r="J7602" s="6" t="str">
        <f t="shared" si="911"/>
        <v>Amsterdam</v>
      </c>
      <c r="K7602" t="s">
        <v>46</v>
      </c>
      <c r="M7602" s="1" t="s">
        <v>6169</v>
      </c>
      <c r="N7602" t="s">
        <v>35</v>
      </c>
      <c r="O7602">
        <v>52.347440064759702</v>
      </c>
      <c r="P7602">
        <v>4.8622703296562397</v>
      </c>
      <c r="Q7602" t="s">
        <v>36</v>
      </c>
      <c r="R7602" t="s">
        <v>37</v>
      </c>
      <c r="S7602">
        <v>2</v>
      </c>
      <c r="T7602">
        <v>1</v>
      </c>
      <c r="U7602">
        <v>1</v>
      </c>
      <c r="V7602">
        <v>1</v>
      </c>
      <c r="W7602" t="s">
        <v>38</v>
      </c>
      <c r="X7602" s="8">
        <v>80</v>
      </c>
      <c r="Y7602">
        <v>1</v>
      </c>
      <c r="Z7602">
        <v>0</v>
      </c>
      <c r="AA7602">
        <v>2</v>
      </c>
      <c r="AB7602" s="6">
        <f t="shared" si="912"/>
        <v>2</v>
      </c>
      <c r="AC7602" s="13">
        <f t="shared" si="913"/>
        <v>80</v>
      </c>
      <c r="AD7602" s="13">
        <f t="shared" si="914"/>
        <v>160</v>
      </c>
      <c r="AE7602" s="13">
        <f t="shared" si="915"/>
        <v>320</v>
      </c>
      <c r="AF7602" t="s">
        <v>39</v>
      </c>
      <c r="AG7602">
        <v>0.86</v>
      </c>
      <c r="AH7602">
        <v>1</v>
      </c>
      <c r="AI7602">
        <v>80</v>
      </c>
      <c r="AJ7602">
        <v>8</v>
      </c>
      <c r="AK7602">
        <v>8</v>
      </c>
      <c r="AL7602">
        <v>8</v>
      </c>
      <c r="AM7602">
        <v>8</v>
      </c>
      <c r="AN7602">
        <v>10</v>
      </c>
      <c r="AO7602">
        <v>8</v>
      </c>
    </row>
    <row r="7603" spans="1:41">
      <c r="A7603" s="1">
        <v>27779564</v>
      </c>
      <c r="B7603" t="s">
        <v>6170</v>
      </c>
      <c r="C7603">
        <v>2015</v>
      </c>
      <c r="D7603" s="2" t="s">
        <v>6445</v>
      </c>
      <c r="E7603" s="4">
        <f t="shared" si="909"/>
        <v>42050</v>
      </c>
      <c r="F7603" s="5">
        <f t="shared" ca="1" si="910"/>
        <v>0.38828912893200951</v>
      </c>
      <c r="G7603" s="1">
        <v>5478239</v>
      </c>
      <c r="H7603" t="s">
        <v>60</v>
      </c>
      <c r="I7603" t="s">
        <v>33</v>
      </c>
      <c r="J7603" s="6" t="str">
        <f t="shared" si="911"/>
        <v>Amsterdam</v>
      </c>
      <c r="K7603" t="s">
        <v>46</v>
      </c>
      <c r="M7603" s="1" t="s">
        <v>866</v>
      </c>
      <c r="N7603" t="s">
        <v>35</v>
      </c>
      <c r="O7603">
        <v>52.356633747089603</v>
      </c>
      <c r="P7603">
        <v>4.8911613290055103</v>
      </c>
      <c r="Q7603" t="s">
        <v>36</v>
      </c>
      <c r="R7603" t="s">
        <v>42</v>
      </c>
      <c r="S7603">
        <v>2</v>
      </c>
      <c r="T7603">
        <v>1</v>
      </c>
      <c r="U7603">
        <v>1</v>
      </c>
      <c r="V7603">
        <v>1</v>
      </c>
      <c r="W7603" t="s">
        <v>38</v>
      </c>
      <c r="X7603" s="8">
        <v>79</v>
      </c>
      <c r="Y7603">
        <v>1</v>
      </c>
      <c r="Z7603">
        <v>0</v>
      </c>
      <c r="AA7603">
        <v>2</v>
      </c>
      <c r="AB7603" s="6">
        <f t="shared" si="912"/>
        <v>2</v>
      </c>
      <c r="AC7603" s="13">
        <f t="shared" si="913"/>
        <v>79</v>
      </c>
      <c r="AD7603" s="13">
        <f t="shared" si="914"/>
        <v>158</v>
      </c>
      <c r="AE7603" s="13">
        <f t="shared" si="915"/>
        <v>316</v>
      </c>
      <c r="AF7603" t="s">
        <v>43</v>
      </c>
      <c r="AG7603">
        <v>1</v>
      </c>
      <c r="AH7603">
        <v>1</v>
      </c>
      <c r="AI7603">
        <v>100</v>
      </c>
      <c r="AJ7603">
        <v>10</v>
      </c>
      <c r="AK7603">
        <v>8</v>
      </c>
      <c r="AL7603">
        <v>10</v>
      </c>
      <c r="AM7603">
        <v>10</v>
      </c>
      <c r="AN7603">
        <v>10</v>
      </c>
      <c r="AO7603">
        <v>8</v>
      </c>
    </row>
    <row r="7604" spans="1:41">
      <c r="A7604" s="1">
        <v>27785675</v>
      </c>
      <c r="B7604" t="s">
        <v>6171</v>
      </c>
      <c r="C7604">
        <v>2015</v>
      </c>
      <c r="D7604" s="2" t="s">
        <v>6445</v>
      </c>
      <c r="E7604" s="4">
        <f t="shared" si="909"/>
        <v>42050</v>
      </c>
      <c r="F7604" s="5">
        <f t="shared" ca="1" si="910"/>
        <v>0.38828912893200951</v>
      </c>
      <c r="G7604" s="1">
        <v>5522306</v>
      </c>
      <c r="H7604" t="s">
        <v>51</v>
      </c>
      <c r="I7604" t="s">
        <v>33</v>
      </c>
      <c r="J7604" s="6" t="str">
        <f t="shared" si="911"/>
        <v>Amsterdam</v>
      </c>
      <c r="K7604" t="s">
        <v>46</v>
      </c>
      <c r="M7604" s="1" t="s">
        <v>6172</v>
      </c>
      <c r="N7604" t="s">
        <v>35</v>
      </c>
      <c r="O7604">
        <v>52.371110804683497</v>
      </c>
      <c r="P7604">
        <v>4.8985033455078097</v>
      </c>
      <c r="Q7604" t="s">
        <v>36</v>
      </c>
      <c r="R7604" t="s">
        <v>37</v>
      </c>
      <c r="S7604">
        <v>5</v>
      </c>
      <c r="T7604">
        <v>1</v>
      </c>
      <c r="U7604">
        <v>2</v>
      </c>
      <c r="V7604">
        <v>5</v>
      </c>
      <c r="W7604" t="s">
        <v>38</v>
      </c>
      <c r="X7604" s="8">
        <v>150</v>
      </c>
      <c r="Y7604">
        <v>1</v>
      </c>
      <c r="Z7604">
        <v>25</v>
      </c>
      <c r="AA7604">
        <v>3</v>
      </c>
      <c r="AB7604" s="6">
        <f t="shared" si="912"/>
        <v>0</v>
      </c>
      <c r="AC7604" s="13">
        <f t="shared" si="913"/>
        <v>175</v>
      </c>
      <c r="AD7604" s="13">
        <f t="shared" si="914"/>
        <v>525</v>
      </c>
      <c r="AE7604" s="13">
        <f t="shared" si="915"/>
        <v>0</v>
      </c>
      <c r="AF7604" t="s">
        <v>47</v>
      </c>
      <c r="AG7604">
        <v>0.97</v>
      </c>
      <c r="AH7604">
        <v>0</v>
      </c>
    </row>
    <row r="7605" spans="1:41">
      <c r="A7605" s="1">
        <v>27796396</v>
      </c>
      <c r="B7605" t="s">
        <v>6173</v>
      </c>
      <c r="C7605">
        <v>2015</v>
      </c>
      <c r="D7605" s="2" t="s">
        <v>6445</v>
      </c>
      <c r="E7605" s="4">
        <f t="shared" si="909"/>
        <v>42050</v>
      </c>
      <c r="F7605" s="5">
        <f t="shared" ca="1" si="910"/>
        <v>0.38828912893200951</v>
      </c>
      <c r="G7605" s="1">
        <v>5501544</v>
      </c>
      <c r="H7605" t="s">
        <v>80</v>
      </c>
      <c r="I7605" t="s">
        <v>33</v>
      </c>
      <c r="J7605" s="6" t="str">
        <f t="shared" si="911"/>
        <v>Amsterdam</v>
      </c>
      <c r="K7605" t="s">
        <v>46</v>
      </c>
      <c r="M7605" s="1" t="s">
        <v>3909</v>
      </c>
      <c r="N7605" t="s">
        <v>35</v>
      </c>
      <c r="O7605">
        <v>52.353201293895701</v>
      </c>
      <c r="P7605">
        <v>4.9254050447003497</v>
      </c>
      <c r="Q7605" t="s">
        <v>58</v>
      </c>
      <c r="R7605" t="s">
        <v>37</v>
      </c>
      <c r="S7605">
        <v>4</v>
      </c>
      <c r="T7605">
        <v>1.5</v>
      </c>
      <c r="U7605">
        <v>2</v>
      </c>
      <c r="V7605">
        <v>4</v>
      </c>
      <c r="W7605" t="s">
        <v>38</v>
      </c>
      <c r="X7605" s="8">
        <v>150</v>
      </c>
      <c r="Y7605">
        <v>4</v>
      </c>
      <c r="Z7605">
        <v>30</v>
      </c>
      <c r="AA7605">
        <v>2</v>
      </c>
      <c r="AB7605" s="6">
        <f t="shared" si="912"/>
        <v>0</v>
      </c>
      <c r="AC7605" s="13">
        <f t="shared" si="913"/>
        <v>150</v>
      </c>
      <c r="AD7605" s="13">
        <f t="shared" si="914"/>
        <v>300</v>
      </c>
      <c r="AE7605" s="13">
        <f t="shared" si="915"/>
        <v>0</v>
      </c>
      <c r="AF7605" t="s">
        <v>43</v>
      </c>
      <c r="AG7605">
        <v>1</v>
      </c>
      <c r="AH7605">
        <v>0</v>
      </c>
    </row>
    <row r="7606" spans="1:41">
      <c r="A7606" s="1">
        <v>27821823</v>
      </c>
      <c r="B7606" t="s">
        <v>331</v>
      </c>
      <c r="C7606">
        <v>2015</v>
      </c>
      <c r="D7606" s="2" t="s">
        <v>6617</v>
      </c>
      <c r="E7606" s="4">
        <f t="shared" si="909"/>
        <v>42051</v>
      </c>
      <c r="F7606" s="5">
        <f t="shared" ca="1" si="910"/>
        <v>0.38554940290461226</v>
      </c>
      <c r="G7606" s="1">
        <v>5366642</v>
      </c>
      <c r="H7606" t="s">
        <v>673</v>
      </c>
      <c r="I7606" t="s">
        <v>33</v>
      </c>
      <c r="J7606" s="6" t="str">
        <f t="shared" si="911"/>
        <v>Amsterdam</v>
      </c>
      <c r="K7606" t="s">
        <v>53</v>
      </c>
      <c r="M7606" s="1" t="s">
        <v>6174</v>
      </c>
      <c r="N7606" t="s">
        <v>35</v>
      </c>
      <c r="O7606">
        <v>52.405845456563597</v>
      </c>
      <c r="P7606">
        <v>4.8998001962507001</v>
      </c>
      <c r="Q7606" t="s">
        <v>36</v>
      </c>
      <c r="R7606" t="s">
        <v>37</v>
      </c>
      <c r="S7606">
        <v>2</v>
      </c>
      <c r="T7606">
        <v>1</v>
      </c>
      <c r="U7606">
        <v>1</v>
      </c>
      <c r="V7606">
        <v>1</v>
      </c>
      <c r="W7606" t="s">
        <v>38</v>
      </c>
      <c r="X7606" s="8">
        <v>100</v>
      </c>
      <c r="Y7606">
        <v>1</v>
      </c>
      <c r="Z7606">
        <v>0</v>
      </c>
      <c r="AA7606">
        <v>1</v>
      </c>
      <c r="AB7606" s="6">
        <f t="shared" si="912"/>
        <v>0</v>
      </c>
      <c r="AC7606" s="13">
        <f t="shared" si="913"/>
        <v>100</v>
      </c>
      <c r="AD7606" s="13">
        <f t="shared" si="914"/>
        <v>100</v>
      </c>
      <c r="AE7606" s="13">
        <f t="shared" si="915"/>
        <v>0</v>
      </c>
      <c r="AF7606" t="s">
        <v>43</v>
      </c>
      <c r="AG7606">
        <v>1</v>
      </c>
      <c r="AH7606">
        <v>0</v>
      </c>
    </row>
    <row r="7607" spans="1:41">
      <c r="A7607" s="1">
        <v>27828671</v>
      </c>
      <c r="B7607" t="s">
        <v>984</v>
      </c>
      <c r="C7607">
        <v>2015</v>
      </c>
      <c r="D7607" s="2" t="s">
        <v>6617</v>
      </c>
      <c r="E7607" s="4">
        <f t="shared" si="909"/>
        <v>42051</v>
      </c>
      <c r="F7607" s="5">
        <f t="shared" ca="1" si="910"/>
        <v>0.38554940290461226</v>
      </c>
      <c r="G7607" s="1">
        <v>5368153</v>
      </c>
      <c r="H7607" t="s">
        <v>80</v>
      </c>
      <c r="I7607" t="s">
        <v>33</v>
      </c>
      <c r="J7607" s="6" t="str">
        <f t="shared" si="911"/>
        <v>Amsterdam</v>
      </c>
      <c r="K7607" t="s">
        <v>46</v>
      </c>
      <c r="M7607" s="1">
        <v>1098</v>
      </c>
      <c r="N7607" t="s">
        <v>35</v>
      </c>
      <c r="O7607">
        <v>52.357848155862499</v>
      </c>
      <c r="P7607">
        <v>4.9415167417441204</v>
      </c>
      <c r="Q7607" t="s">
        <v>36</v>
      </c>
      <c r="R7607" t="s">
        <v>37</v>
      </c>
      <c r="S7607">
        <v>4</v>
      </c>
      <c r="T7607">
        <v>1</v>
      </c>
      <c r="U7607">
        <v>2</v>
      </c>
      <c r="V7607">
        <v>4</v>
      </c>
      <c r="W7607" t="s">
        <v>38</v>
      </c>
      <c r="X7607" s="8">
        <v>149</v>
      </c>
      <c r="Y7607">
        <v>4</v>
      </c>
      <c r="Z7607">
        <v>0</v>
      </c>
      <c r="AA7607">
        <v>3</v>
      </c>
      <c r="AB7607" s="6">
        <f t="shared" si="912"/>
        <v>0</v>
      </c>
      <c r="AC7607" s="13">
        <f t="shared" si="913"/>
        <v>149</v>
      </c>
      <c r="AD7607" s="13">
        <f t="shared" si="914"/>
        <v>447</v>
      </c>
      <c r="AE7607" s="13">
        <f t="shared" si="915"/>
        <v>0</v>
      </c>
      <c r="AF7607" t="s">
        <v>47</v>
      </c>
      <c r="AG7607">
        <v>1</v>
      </c>
      <c r="AH7607">
        <v>0</v>
      </c>
    </row>
    <row r="7608" spans="1:41">
      <c r="A7608" s="1">
        <v>27880598</v>
      </c>
      <c r="B7608" t="s">
        <v>1242</v>
      </c>
      <c r="C7608">
        <v>2015</v>
      </c>
      <c r="D7608" s="2" t="s">
        <v>6353</v>
      </c>
      <c r="E7608" s="4">
        <f t="shared" si="909"/>
        <v>42052</v>
      </c>
      <c r="F7608" s="5">
        <f t="shared" ca="1" si="910"/>
        <v>0.38280967687721495</v>
      </c>
      <c r="G7608" s="1">
        <v>5378163</v>
      </c>
      <c r="H7608" t="s">
        <v>253</v>
      </c>
      <c r="I7608" t="s">
        <v>33</v>
      </c>
      <c r="J7608" s="6" t="str">
        <f t="shared" si="911"/>
        <v>Amsterdam</v>
      </c>
      <c r="K7608" t="s">
        <v>46</v>
      </c>
      <c r="M7608" s="1" t="s">
        <v>6175</v>
      </c>
      <c r="N7608" t="s">
        <v>35</v>
      </c>
      <c r="O7608">
        <v>52.352374105532903</v>
      </c>
      <c r="P7608">
        <v>4.8023490703891198</v>
      </c>
      <c r="Q7608" t="s">
        <v>36</v>
      </c>
      <c r="R7608" t="s">
        <v>37</v>
      </c>
      <c r="S7608">
        <v>2</v>
      </c>
      <c r="T7608">
        <v>1</v>
      </c>
      <c r="U7608">
        <v>1</v>
      </c>
      <c r="V7608">
        <v>1</v>
      </c>
      <c r="W7608" t="s">
        <v>38</v>
      </c>
      <c r="X7608" s="8">
        <v>50</v>
      </c>
      <c r="Y7608">
        <v>1</v>
      </c>
      <c r="Z7608">
        <v>0</v>
      </c>
      <c r="AA7608">
        <v>3</v>
      </c>
      <c r="AB7608" s="6">
        <f t="shared" si="912"/>
        <v>0</v>
      </c>
      <c r="AC7608" s="13">
        <f t="shared" si="913"/>
        <v>50</v>
      </c>
      <c r="AD7608" s="13">
        <f t="shared" si="914"/>
        <v>150</v>
      </c>
      <c r="AE7608" s="13">
        <f t="shared" si="915"/>
        <v>0</v>
      </c>
      <c r="AF7608" t="s">
        <v>43</v>
      </c>
      <c r="AG7608">
        <v>1</v>
      </c>
      <c r="AH7608">
        <v>0</v>
      </c>
    </row>
    <row r="7609" spans="1:41">
      <c r="A7609" s="1">
        <v>27903311</v>
      </c>
      <c r="B7609" t="s">
        <v>6176</v>
      </c>
      <c r="C7609">
        <v>2015</v>
      </c>
      <c r="D7609" s="2" t="s">
        <v>6353</v>
      </c>
      <c r="E7609" s="4">
        <f t="shared" si="909"/>
        <v>42052</v>
      </c>
      <c r="F7609" s="5">
        <f t="shared" ca="1" si="910"/>
        <v>0.38280967687721495</v>
      </c>
      <c r="G7609" s="1">
        <v>5383238</v>
      </c>
      <c r="H7609" t="s">
        <v>60</v>
      </c>
      <c r="I7609" t="s">
        <v>33</v>
      </c>
      <c r="J7609" s="6" t="str">
        <f t="shared" si="911"/>
        <v>Amsterdam</v>
      </c>
      <c r="K7609" t="s">
        <v>46</v>
      </c>
      <c r="M7609" s="1" t="s">
        <v>5821</v>
      </c>
      <c r="N7609" t="s">
        <v>35</v>
      </c>
      <c r="O7609">
        <v>52.343854543741699</v>
      </c>
      <c r="P7609">
        <v>4.8940837479286099</v>
      </c>
      <c r="Q7609" t="s">
        <v>132</v>
      </c>
      <c r="R7609" t="s">
        <v>42</v>
      </c>
      <c r="S7609">
        <v>2</v>
      </c>
      <c r="T7609">
        <v>1</v>
      </c>
      <c r="U7609">
        <v>1</v>
      </c>
      <c r="V7609">
        <v>1</v>
      </c>
      <c r="W7609" t="s">
        <v>38</v>
      </c>
      <c r="X7609" s="8">
        <v>125</v>
      </c>
      <c r="Y7609">
        <v>1</v>
      </c>
      <c r="Z7609">
        <v>0</v>
      </c>
      <c r="AA7609">
        <v>2</v>
      </c>
      <c r="AB7609" s="6">
        <f t="shared" si="912"/>
        <v>0</v>
      </c>
      <c r="AC7609" s="13">
        <f t="shared" si="913"/>
        <v>125</v>
      </c>
      <c r="AD7609" s="13">
        <f t="shared" si="914"/>
        <v>250</v>
      </c>
      <c r="AE7609" s="13">
        <f t="shared" si="915"/>
        <v>0</v>
      </c>
      <c r="AF7609" t="s">
        <v>62</v>
      </c>
      <c r="AG7609" t="s">
        <v>62</v>
      </c>
      <c r="AH7609">
        <v>0</v>
      </c>
    </row>
    <row r="7610" spans="1:41">
      <c r="A7610" s="1">
        <v>27932977</v>
      </c>
      <c r="B7610" t="s">
        <v>171</v>
      </c>
      <c r="C7610">
        <v>2015</v>
      </c>
      <c r="D7610" s="2" t="s">
        <v>6618</v>
      </c>
      <c r="E7610" s="4">
        <f t="shared" si="909"/>
        <v>42053</v>
      </c>
      <c r="F7610" s="5">
        <f t="shared" ca="1" si="910"/>
        <v>0.38006995084981771</v>
      </c>
      <c r="G7610" s="1">
        <v>5388313</v>
      </c>
      <c r="H7610" t="s">
        <v>161</v>
      </c>
      <c r="I7610" t="s">
        <v>33</v>
      </c>
      <c r="J7610" s="6" t="str">
        <f t="shared" si="911"/>
        <v>Amsterdam</v>
      </c>
      <c r="K7610" t="s">
        <v>46</v>
      </c>
      <c r="M7610" s="1">
        <v>1087</v>
      </c>
      <c r="N7610" t="s">
        <v>35</v>
      </c>
      <c r="O7610">
        <v>52.350997186519699</v>
      </c>
      <c r="P7610">
        <v>5.0075456686547701</v>
      </c>
      <c r="Q7610" t="s">
        <v>36</v>
      </c>
      <c r="R7610" t="s">
        <v>37</v>
      </c>
      <c r="S7610">
        <v>4</v>
      </c>
      <c r="T7610">
        <v>1</v>
      </c>
      <c r="U7610">
        <v>3</v>
      </c>
      <c r="V7610">
        <v>3</v>
      </c>
      <c r="W7610" t="s">
        <v>38</v>
      </c>
      <c r="X7610" s="8">
        <v>55</v>
      </c>
      <c r="Y7610">
        <v>0</v>
      </c>
      <c r="Z7610">
        <v>0</v>
      </c>
      <c r="AA7610">
        <v>1</v>
      </c>
      <c r="AB7610" s="6">
        <f t="shared" si="912"/>
        <v>4</v>
      </c>
      <c r="AC7610" s="13">
        <f t="shared" si="913"/>
        <v>55</v>
      </c>
      <c r="AD7610" s="13">
        <f t="shared" si="914"/>
        <v>55</v>
      </c>
      <c r="AE7610" s="13">
        <f t="shared" si="915"/>
        <v>220</v>
      </c>
      <c r="AF7610" t="s">
        <v>39</v>
      </c>
      <c r="AG7610">
        <v>1</v>
      </c>
      <c r="AH7610">
        <v>2</v>
      </c>
      <c r="AI7610">
        <v>100</v>
      </c>
      <c r="AJ7610">
        <v>9</v>
      </c>
      <c r="AK7610">
        <v>9</v>
      </c>
      <c r="AL7610">
        <v>10</v>
      </c>
      <c r="AM7610">
        <v>10</v>
      </c>
      <c r="AN7610">
        <v>8</v>
      </c>
      <c r="AO7610">
        <v>10</v>
      </c>
    </row>
    <row r="7611" spans="1:41">
      <c r="A7611" s="1">
        <v>27941938</v>
      </c>
      <c r="B7611" t="s">
        <v>2240</v>
      </c>
      <c r="C7611">
        <v>2015</v>
      </c>
      <c r="D7611" s="2" t="s">
        <v>6618</v>
      </c>
      <c r="E7611" s="4">
        <f t="shared" si="909"/>
        <v>42053</v>
      </c>
      <c r="F7611" s="5">
        <f t="shared" ca="1" si="910"/>
        <v>0.38006995084981771</v>
      </c>
      <c r="G7611" s="1">
        <v>5706436</v>
      </c>
      <c r="H7611" t="s">
        <v>80</v>
      </c>
      <c r="I7611" t="s">
        <v>33</v>
      </c>
      <c r="J7611" s="6" t="str">
        <f t="shared" si="911"/>
        <v>Amsterdam</v>
      </c>
      <c r="K7611" t="s">
        <v>46</v>
      </c>
      <c r="M7611" s="1" t="s">
        <v>6177</v>
      </c>
      <c r="N7611" t="s">
        <v>35</v>
      </c>
      <c r="O7611">
        <v>52.354727429378499</v>
      </c>
      <c r="P7611">
        <v>4.9392002135295598</v>
      </c>
      <c r="Q7611" t="s">
        <v>58</v>
      </c>
      <c r="R7611" t="s">
        <v>37</v>
      </c>
      <c r="S7611">
        <v>5</v>
      </c>
      <c r="T7611">
        <v>2</v>
      </c>
      <c r="U7611">
        <v>3</v>
      </c>
      <c r="V7611">
        <v>5</v>
      </c>
      <c r="W7611" t="s">
        <v>38</v>
      </c>
      <c r="X7611" s="8">
        <v>165</v>
      </c>
      <c r="Y7611">
        <v>4</v>
      </c>
      <c r="Z7611">
        <v>25</v>
      </c>
      <c r="AA7611">
        <v>3</v>
      </c>
      <c r="AB7611" s="6">
        <f t="shared" si="912"/>
        <v>0</v>
      </c>
      <c r="AC7611" s="13">
        <f t="shared" si="913"/>
        <v>165</v>
      </c>
      <c r="AD7611" s="13">
        <f t="shared" si="914"/>
        <v>495</v>
      </c>
      <c r="AE7611" s="13">
        <f t="shared" si="915"/>
        <v>0</v>
      </c>
      <c r="AF7611" t="s">
        <v>47</v>
      </c>
      <c r="AG7611">
        <v>1</v>
      </c>
      <c r="AH7611">
        <v>0</v>
      </c>
    </row>
    <row r="7612" spans="1:41">
      <c r="A7612" s="1">
        <v>27943989</v>
      </c>
      <c r="B7612" t="s">
        <v>6178</v>
      </c>
      <c r="C7612">
        <v>2015</v>
      </c>
      <c r="D7612" s="2" t="s">
        <v>6618</v>
      </c>
      <c r="E7612" s="4">
        <f t="shared" si="909"/>
        <v>42053</v>
      </c>
      <c r="F7612" s="5">
        <f t="shared" ca="1" si="910"/>
        <v>0.38006995084981771</v>
      </c>
      <c r="G7612" s="1">
        <v>5390767</v>
      </c>
      <c r="H7612" t="s">
        <v>56</v>
      </c>
      <c r="I7612" t="s">
        <v>33</v>
      </c>
      <c r="J7612" s="6" t="str">
        <f t="shared" si="911"/>
        <v>Amsterdam</v>
      </c>
      <c r="K7612" t="s">
        <v>46</v>
      </c>
      <c r="M7612" s="1" t="s">
        <v>6179</v>
      </c>
      <c r="N7612" t="s">
        <v>35</v>
      </c>
      <c r="O7612">
        <v>52.355097716477701</v>
      </c>
      <c r="P7612">
        <v>4.8707580283670397</v>
      </c>
      <c r="Q7612" t="s">
        <v>36</v>
      </c>
      <c r="R7612" t="s">
        <v>37</v>
      </c>
      <c r="S7612">
        <v>4</v>
      </c>
      <c r="T7612">
        <v>1</v>
      </c>
      <c r="U7612">
        <v>0</v>
      </c>
      <c r="V7612">
        <v>2</v>
      </c>
      <c r="W7612" t="s">
        <v>38</v>
      </c>
      <c r="X7612" s="8">
        <v>99</v>
      </c>
      <c r="Y7612">
        <v>2</v>
      </c>
      <c r="Z7612">
        <v>25</v>
      </c>
      <c r="AA7612">
        <v>1</v>
      </c>
      <c r="AB7612" s="6">
        <f t="shared" si="912"/>
        <v>6</v>
      </c>
      <c r="AC7612" s="13">
        <f t="shared" si="913"/>
        <v>99</v>
      </c>
      <c r="AD7612" s="13">
        <f t="shared" si="914"/>
        <v>99</v>
      </c>
      <c r="AE7612" s="13">
        <f t="shared" si="915"/>
        <v>594</v>
      </c>
      <c r="AF7612" t="s">
        <v>43</v>
      </c>
      <c r="AG7612">
        <v>1</v>
      </c>
      <c r="AH7612">
        <v>3</v>
      </c>
      <c r="AI7612">
        <v>90</v>
      </c>
      <c r="AJ7612">
        <v>9</v>
      </c>
      <c r="AK7612">
        <v>9</v>
      </c>
      <c r="AL7612">
        <v>10</v>
      </c>
      <c r="AM7612">
        <v>10</v>
      </c>
      <c r="AN7612">
        <v>9</v>
      </c>
      <c r="AO7612">
        <v>9</v>
      </c>
    </row>
    <row r="7613" spans="1:41">
      <c r="A7613" s="1">
        <v>27948402</v>
      </c>
      <c r="B7613" t="s">
        <v>1235</v>
      </c>
      <c r="C7613">
        <v>2015</v>
      </c>
      <c r="D7613" s="2" t="s">
        <v>6618</v>
      </c>
      <c r="E7613" s="4">
        <f t="shared" si="909"/>
        <v>42053</v>
      </c>
      <c r="F7613" s="5">
        <f t="shared" ca="1" si="910"/>
        <v>0.38006995084981771</v>
      </c>
      <c r="G7613" s="1">
        <v>5646569</v>
      </c>
      <c r="H7613" t="s">
        <v>107</v>
      </c>
      <c r="I7613" t="s">
        <v>33</v>
      </c>
      <c r="J7613" s="6" t="str">
        <f t="shared" si="911"/>
        <v>Amsterdam</v>
      </c>
      <c r="K7613" t="s">
        <v>46</v>
      </c>
      <c r="M7613" s="1">
        <v>1091</v>
      </c>
      <c r="N7613" t="s">
        <v>35</v>
      </c>
      <c r="O7613">
        <v>52.352245603570999</v>
      </c>
      <c r="P7613">
        <v>4.9121469034115997</v>
      </c>
      <c r="Q7613" t="s">
        <v>36</v>
      </c>
      <c r="R7613" t="s">
        <v>37</v>
      </c>
      <c r="S7613">
        <v>2</v>
      </c>
      <c r="T7613">
        <v>1</v>
      </c>
      <c r="U7613">
        <v>1</v>
      </c>
      <c r="V7613">
        <v>2</v>
      </c>
      <c r="W7613" t="s">
        <v>38</v>
      </c>
      <c r="X7613" s="8">
        <v>125</v>
      </c>
      <c r="Y7613">
        <v>1</v>
      </c>
      <c r="Z7613">
        <v>0</v>
      </c>
      <c r="AA7613">
        <v>3</v>
      </c>
      <c r="AB7613" s="6">
        <f t="shared" si="912"/>
        <v>0</v>
      </c>
      <c r="AC7613" s="13">
        <f t="shared" si="913"/>
        <v>125</v>
      </c>
      <c r="AD7613" s="13">
        <f t="shared" si="914"/>
        <v>375</v>
      </c>
      <c r="AE7613" s="13">
        <f t="shared" si="915"/>
        <v>0</v>
      </c>
      <c r="AF7613" t="s">
        <v>47</v>
      </c>
      <c r="AG7613">
        <v>1</v>
      </c>
      <c r="AH7613">
        <v>0</v>
      </c>
    </row>
    <row r="7614" spans="1:41">
      <c r="A7614" s="1">
        <v>27958431</v>
      </c>
      <c r="B7614" t="s">
        <v>6180</v>
      </c>
      <c r="C7614">
        <v>2015</v>
      </c>
      <c r="D7614" s="2" t="s">
        <v>6618</v>
      </c>
      <c r="E7614" s="4">
        <f t="shared" si="909"/>
        <v>42053</v>
      </c>
      <c r="F7614" s="5">
        <f t="shared" ca="1" si="910"/>
        <v>0.38006995084981771</v>
      </c>
      <c r="G7614" s="1">
        <v>5393669</v>
      </c>
      <c r="H7614" t="s">
        <v>51</v>
      </c>
      <c r="I7614" t="s">
        <v>33</v>
      </c>
      <c r="J7614" s="6" t="str">
        <f t="shared" si="911"/>
        <v>Amsterdam</v>
      </c>
      <c r="K7614" t="s">
        <v>46</v>
      </c>
      <c r="M7614" s="1" t="s">
        <v>6181</v>
      </c>
      <c r="N7614" t="s">
        <v>35</v>
      </c>
      <c r="O7614">
        <v>52.376869466404997</v>
      </c>
      <c r="P7614">
        <v>4.89258463101151</v>
      </c>
      <c r="Q7614" t="s">
        <v>36</v>
      </c>
      <c r="R7614" t="s">
        <v>42</v>
      </c>
      <c r="S7614">
        <v>2</v>
      </c>
      <c r="T7614">
        <v>1</v>
      </c>
      <c r="U7614">
        <v>1</v>
      </c>
      <c r="V7614">
        <v>1</v>
      </c>
      <c r="W7614" t="s">
        <v>38</v>
      </c>
      <c r="X7614" s="8">
        <v>89</v>
      </c>
      <c r="Y7614">
        <v>1</v>
      </c>
      <c r="Z7614">
        <v>0</v>
      </c>
      <c r="AA7614">
        <v>1</v>
      </c>
      <c r="AB7614" s="6">
        <f t="shared" si="912"/>
        <v>10</v>
      </c>
      <c r="AC7614" s="13">
        <f t="shared" si="913"/>
        <v>89</v>
      </c>
      <c r="AD7614" s="13">
        <f t="shared" si="914"/>
        <v>89</v>
      </c>
      <c r="AE7614" s="13">
        <f t="shared" si="915"/>
        <v>890</v>
      </c>
      <c r="AF7614" t="s">
        <v>47</v>
      </c>
      <c r="AG7614">
        <v>0.91</v>
      </c>
      <c r="AH7614">
        <v>5</v>
      </c>
      <c r="AI7614">
        <v>100</v>
      </c>
      <c r="AJ7614">
        <v>10</v>
      </c>
      <c r="AK7614">
        <v>10</v>
      </c>
      <c r="AL7614">
        <v>10</v>
      </c>
      <c r="AM7614">
        <v>10</v>
      </c>
      <c r="AN7614">
        <v>10</v>
      </c>
      <c r="AO7614">
        <v>10</v>
      </c>
    </row>
    <row r="7615" spans="1:41">
      <c r="A7615" s="1">
        <v>27990245</v>
      </c>
      <c r="B7615" t="s">
        <v>513</v>
      </c>
      <c r="C7615">
        <v>2015</v>
      </c>
      <c r="D7615" s="2" t="s">
        <v>6446</v>
      </c>
      <c r="E7615" s="4">
        <f t="shared" si="909"/>
        <v>42054</v>
      </c>
      <c r="F7615" s="5">
        <f t="shared" ca="1" si="910"/>
        <v>0.37733022482242046</v>
      </c>
      <c r="G7615" s="1">
        <v>5428747</v>
      </c>
      <c r="H7615" t="s">
        <v>60</v>
      </c>
      <c r="I7615" t="s">
        <v>33</v>
      </c>
      <c r="J7615" s="6" t="str">
        <f t="shared" si="911"/>
        <v>Amsterdam</v>
      </c>
      <c r="K7615" t="s">
        <v>53</v>
      </c>
      <c r="M7615" s="1" t="s">
        <v>6182</v>
      </c>
      <c r="N7615" t="s">
        <v>35</v>
      </c>
      <c r="O7615">
        <v>52.348826397280099</v>
      </c>
      <c r="P7615">
        <v>4.8870303478325203</v>
      </c>
      <c r="Q7615" t="s">
        <v>36</v>
      </c>
      <c r="R7615" t="s">
        <v>37</v>
      </c>
      <c r="S7615">
        <v>4</v>
      </c>
      <c r="T7615">
        <v>1</v>
      </c>
      <c r="U7615">
        <v>3</v>
      </c>
      <c r="V7615">
        <v>4</v>
      </c>
      <c r="W7615" t="s">
        <v>38</v>
      </c>
      <c r="X7615" s="8">
        <v>189</v>
      </c>
      <c r="Y7615">
        <v>1</v>
      </c>
      <c r="Z7615">
        <v>0</v>
      </c>
      <c r="AA7615">
        <v>2</v>
      </c>
      <c r="AB7615" s="6">
        <f t="shared" si="912"/>
        <v>0</v>
      </c>
      <c r="AC7615" s="13">
        <f t="shared" si="913"/>
        <v>189</v>
      </c>
      <c r="AD7615" s="13">
        <f t="shared" si="914"/>
        <v>378</v>
      </c>
      <c r="AE7615" s="13">
        <f t="shared" si="915"/>
        <v>0</v>
      </c>
      <c r="AF7615" t="s">
        <v>43</v>
      </c>
      <c r="AG7615">
        <v>1</v>
      </c>
      <c r="AH7615">
        <v>0</v>
      </c>
    </row>
    <row r="7616" spans="1:41">
      <c r="A7616" s="1">
        <v>28006692</v>
      </c>
      <c r="B7616" t="s">
        <v>690</v>
      </c>
      <c r="C7616">
        <v>2015</v>
      </c>
      <c r="D7616" s="2" t="s">
        <v>6446</v>
      </c>
      <c r="E7616" s="4">
        <f t="shared" si="909"/>
        <v>42054</v>
      </c>
      <c r="F7616" s="5">
        <f t="shared" ca="1" si="910"/>
        <v>0.37733022482242046</v>
      </c>
      <c r="G7616" s="1">
        <v>5411265</v>
      </c>
      <c r="H7616" t="s">
        <v>107</v>
      </c>
      <c r="I7616" t="s">
        <v>33</v>
      </c>
      <c r="J7616" s="6" t="str">
        <f t="shared" si="911"/>
        <v>Amsterdam</v>
      </c>
      <c r="K7616" t="s">
        <v>46</v>
      </c>
      <c r="M7616" s="1" t="s">
        <v>6183</v>
      </c>
      <c r="N7616" t="s">
        <v>35</v>
      </c>
      <c r="O7616">
        <v>52.357096572154298</v>
      </c>
      <c r="P7616">
        <v>4.9151384264576397</v>
      </c>
      <c r="Q7616" t="s">
        <v>36</v>
      </c>
      <c r="R7616" t="s">
        <v>37</v>
      </c>
      <c r="S7616">
        <v>2</v>
      </c>
      <c r="T7616">
        <v>1</v>
      </c>
      <c r="U7616">
        <v>1</v>
      </c>
      <c r="V7616">
        <v>1</v>
      </c>
      <c r="W7616" t="s">
        <v>38</v>
      </c>
      <c r="X7616" s="8">
        <v>70</v>
      </c>
      <c r="Y7616">
        <v>1</v>
      </c>
      <c r="Z7616">
        <v>0</v>
      </c>
      <c r="AA7616">
        <v>2</v>
      </c>
      <c r="AB7616" s="6">
        <f t="shared" si="912"/>
        <v>2</v>
      </c>
      <c r="AC7616" s="13">
        <f t="shared" si="913"/>
        <v>70</v>
      </c>
      <c r="AD7616" s="13">
        <f t="shared" si="914"/>
        <v>140</v>
      </c>
      <c r="AE7616" s="13">
        <f t="shared" si="915"/>
        <v>280</v>
      </c>
      <c r="AF7616" t="s">
        <v>39</v>
      </c>
      <c r="AG7616">
        <v>0.9</v>
      </c>
      <c r="AH7616">
        <v>1</v>
      </c>
      <c r="AI7616">
        <v>100</v>
      </c>
      <c r="AJ7616">
        <v>10</v>
      </c>
      <c r="AK7616">
        <v>10</v>
      </c>
      <c r="AL7616">
        <v>10</v>
      </c>
      <c r="AM7616">
        <v>10</v>
      </c>
      <c r="AN7616">
        <v>10</v>
      </c>
      <c r="AO7616">
        <v>10</v>
      </c>
    </row>
    <row r="7617" spans="1:41">
      <c r="A7617" s="1">
        <v>28041749</v>
      </c>
      <c r="B7617" t="s">
        <v>48</v>
      </c>
      <c r="C7617">
        <v>2015</v>
      </c>
      <c r="D7617" s="2" t="s">
        <v>6447</v>
      </c>
      <c r="E7617" s="4">
        <f t="shared" si="909"/>
        <v>42055</v>
      </c>
      <c r="F7617" s="5">
        <f t="shared" ca="1" si="910"/>
        <v>0.37459049879502321</v>
      </c>
      <c r="G7617" s="1">
        <v>5409418</v>
      </c>
      <c r="H7617" t="s">
        <v>87</v>
      </c>
      <c r="I7617" t="s">
        <v>33</v>
      </c>
      <c r="J7617" s="6" t="str">
        <f t="shared" si="911"/>
        <v>Amsterdam</v>
      </c>
      <c r="K7617" t="s">
        <v>46</v>
      </c>
      <c r="M7617" s="1" t="s">
        <v>6184</v>
      </c>
      <c r="N7617" t="s">
        <v>35</v>
      </c>
      <c r="O7617">
        <v>52.372118222454297</v>
      </c>
      <c r="P7617">
        <v>4.83674118124559</v>
      </c>
      <c r="Q7617" t="s">
        <v>36</v>
      </c>
      <c r="R7617" t="s">
        <v>42</v>
      </c>
      <c r="S7617">
        <v>2</v>
      </c>
      <c r="T7617">
        <v>1</v>
      </c>
      <c r="U7617">
        <v>1</v>
      </c>
      <c r="V7617">
        <v>1</v>
      </c>
      <c r="W7617" t="s">
        <v>38</v>
      </c>
      <c r="X7617" s="8">
        <v>65</v>
      </c>
      <c r="Y7617">
        <v>1</v>
      </c>
      <c r="Z7617">
        <v>0</v>
      </c>
      <c r="AA7617">
        <v>1</v>
      </c>
      <c r="AB7617" s="6">
        <f t="shared" si="912"/>
        <v>2</v>
      </c>
      <c r="AC7617" s="13">
        <f t="shared" si="913"/>
        <v>65</v>
      </c>
      <c r="AD7617" s="13">
        <f t="shared" si="914"/>
        <v>65</v>
      </c>
      <c r="AE7617" s="13">
        <f t="shared" si="915"/>
        <v>130</v>
      </c>
      <c r="AF7617" t="s">
        <v>47</v>
      </c>
      <c r="AG7617">
        <v>1</v>
      </c>
      <c r="AH7617">
        <v>1</v>
      </c>
      <c r="AI7617">
        <v>80</v>
      </c>
      <c r="AJ7617">
        <v>10</v>
      </c>
      <c r="AK7617">
        <v>6</v>
      </c>
      <c r="AL7617">
        <v>10</v>
      </c>
      <c r="AM7617">
        <v>6</v>
      </c>
      <c r="AN7617">
        <v>6</v>
      </c>
      <c r="AO7617">
        <v>6</v>
      </c>
    </row>
    <row r="7618" spans="1:41">
      <c r="A7618" s="1">
        <v>28047926</v>
      </c>
      <c r="B7618" t="s">
        <v>451</v>
      </c>
      <c r="C7618">
        <v>2015</v>
      </c>
      <c r="D7618" s="2" t="s">
        <v>6447</v>
      </c>
      <c r="E7618" s="4">
        <f t="shared" ref="E7618:E7681" si="916">DATE(C7618,LEFT(D7618,FIND("/",D7618)-1),RIGHT(D7618,LEN(D7618)-FIND("/",D7618)))</f>
        <v>42055</v>
      </c>
      <c r="F7618" s="5">
        <f t="shared" ref="F7618:F7681" ca="1" si="917">(NOW()-E7618)/365</f>
        <v>0.37459049879502321</v>
      </c>
      <c r="G7618" s="1">
        <v>5410709</v>
      </c>
      <c r="H7618" t="s">
        <v>87</v>
      </c>
      <c r="I7618" t="s">
        <v>33</v>
      </c>
      <c r="J7618" s="6" t="str">
        <f t="shared" ref="J7618:J7681" si="918">VLOOKUP(I7618,city,2,FALSE)</f>
        <v>Amsterdam</v>
      </c>
      <c r="K7618" t="s">
        <v>46</v>
      </c>
      <c r="M7618" s="1" t="s">
        <v>6185</v>
      </c>
      <c r="N7618" t="s">
        <v>35</v>
      </c>
      <c r="O7618">
        <v>52.356536767632299</v>
      </c>
      <c r="P7618">
        <v>4.8322198450354099</v>
      </c>
      <c r="Q7618" t="s">
        <v>58</v>
      </c>
      <c r="R7618" t="s">
        <v>42</v>
      </c>
      <c r="S7618">
        <v>2</v>
      </c>
      <c r="T7618">
        <v>1</v>
      </c>
      <c r="U7618">
        <v>1</v>
      </c>
      <c r="V7618">
        <v>1</v>
      </c>
      <c r="W7618" t="s">
        <v>38</v>
      </c>
      <c r="X7618" s="8">
        <v>65</v>
      </c>
      <c r="Y7618">
        <v>2</v>
      </c>
      <c r="Z7618">
        <v>20</v>
      </c>
      <c r="AA7618">
        <v>1</v>
      </c>
      <c r="AB7618" s="6">
        <f t="shared" si="912"/>
        <v>4</v>
      </c>
      <c r="AC7618" s="13">
        <f t="shared" si="913"/>
        <v>65</v>
      </c>
      <c r="AD7618" s="13">
        <f t="shared" si="914"/>
        <v>65</v>
      </c>
      <c r="AE7618" s="13">
        <f t="shared" si="915"/>
        <v>260</v>
      </c>
      <c r="AF7618" t="s">
        <v>47</v>
      </c>
      <c r="AG7618">
        <v>0.96</v>
      </c>
      <c r="AH7618">
        <v>2</v>
      </c>
      <c r="AI7618">
        <v>100</v>
      </c>
      <c r="AJ7618">
        <v>10</v>
      </c>
      <c r="AK7618">
        <v>10</v>
      </c>
      <c r="AL7618">
        <v>10</v>
      </c>
      <c r="AM7618">
        <v>10</v>
      </c>
      <c r="AN7618">
        <v>8</v>
      </c>
      <c r="AO7618">
        <v>8</v>
      </c>
    </row>
    <row r="7619" spans="1:41">
      <c r="A7619" s="1">
        <v>28053325</v>
      </c>
      <c r="B7619" t="s">
        <v>6186</v>
      </c>
      <c r="C7619">
        <v>2015</v>
      </c>
      <c r="D7619" s="2" t="s">
        <v>6447</v>
      </c>
      <c r="E7619" s="4">
        <f t="shared" si="916"/>
        <v>42055</v>
      </c>
      <c r="F7619" s="5">
        <f t="shared" ca="1" si="917"/>
        <v>0.37459049879502321</v>
      </c>
      <c r="G7619" s="1">
        <v>5411884</v>
      </c>
      <c r="H7619" t="s">
        <v>32</v>
      </c>
      <c r="I7619" t="s">
        <v>33</v>
      </c>
      <c r="J7619" s="6" t="str">
        <f t="shared" si="918"/>
        <v>Amsterdam</v>
      </c>
      <c r="K7619" t="s">
        <v>46</v>
      </c>
      <c r="M7619" s="1" t="s">
        <v>512</v>
      </c>
      <c r="N7619" t="s">
        <v>35</v>
      </c>
      <c r="O7619">
        <v>52.393153283291298</v>
      </c>
      <c r="P7619">
        <v>4.8799578323952799</v>
      </c>
      <c r="Q7619" t="s">
        <v>5746</v>
      </c>
      <c r="R7619" t="s">
        <v>76</v>
      </c>
      <c r="S7619">
        <v>3</v>
      </c>
      <c r="T7619">
        <v>1</v>
      </c>
      <c r="U7619">
        <v>1</v>
      </c>
      <c r="V7619">
        <v>3</v>
      </c>
      <c r="W7619" t="s">
        <v>38</v>
      </c>
      <c r="X7619" s="8">
        <v>80</v>
      </c>
      <c r="Y7619">
        <v>2</v>
      </c>
      <c r="Z7619">
        <v>9</v>
      </c>
      <c r="AA7619">
        <v>1</v>
      </c>
      <c r="AB7619" s="6">
        <f t="shared" ref="AB7619:AB7682" si="919">AH7619/0.5</f>
        <v>4</v>
      </c>
      <c r="AC7619" s="13">
        <f t="shared" ref="AC7619:AC7682" si="920">IF(Y7619&gt;1,X7619,IF(S7619&gt;1,X7619+Z7619,X7619))</f>
        <v>80</v>
      </c>
      <c r="AD7619" s="13">
        <f t="shared" si="914"/>
        <v>80</v>
      </c>
      <c r="AE7619" s="13">
        <f t="shared" si="915"/>
        <v>320</v>
      </c>
      <c r="AF7619" t="s">
        <v>43</v>
      </c>
      <c r="AG7619">
        <v>1</v>
      </c>
      <c r="AH7619">
        <v>2</v>
      </c>
      <c r="AI7619">
        <v>100</v>
      </c>
      <c r="AJ7619">
        <v>9</v>
      </c>
      <c r="AK7619">
        <v>10</v>
      </c>
      <c r="AL7619">
        <v>9</v>
      </c>
      <c r="AM7619">
        <v>10</v>
      </c>
      <c r="AN7619">
        <v>9</v>
      </c>
      <c r="AO7619">
        <v>9</v>
      </c>
    </row>
    <row r="7620" spans="1:41">
      <c r="A7620" s="1">
        <v>28084517</v>
      </c>
      <c r="B7620" t="s">
        <v>1152</v>
      </c>
      <c r="C7620">
        <v>2015</v>
      </c>
      <c r="D7620" s="2" t="s">
        <v>6619</v>
      </c>
      <c r="E7620" s="4">
        <f t="shared" si="916"/>
        <v>42056</v>
      </c>
      <c r="F7620" s="5">
        <f t="shared" ca="1" si="917"/>
        <v>0.37185077276762596</v>
      </c>
      <c r="G7620" s="1">
        <v>5417299</v>
      </c>
      <c r="H7620" t="s">
        <v>71</v>
      </c>
      <c r="I7620" t="s">
        <v>33</v>
      </c>
      <c r="J7620" s="6" t="str">
        <f t="shared" si="918"/>
        <v>Amsterdam</v>
      </c>
      <c r="K7620" t="s">
        <v>46</v>
      </c>
      <c r="M7620" s="1" t="s">
        <v>6187</v>
      </c>
      <c r="N7620" t="s">
        <v>35</v>
      </c>
      <c r="O7620">
        <v>52.381030042680003</v>
      </c>
      <c r="P7620">
        <v>4.8595891959228403</v>
      </c>
      <c r="Q7620" t="s">
        <v>36</v>
      </c>
      <c r="R7620" t="s">
        <v>42</v>
      </c>
      <c r="S7620">
        <v>2</v>
      </c>
      <c r="T7620">
        <v>1</v>
      </c>
      <c r="U7620">
        <v>1</v>
      </c>
      <c r="V7620">
        <v>1</v>
      </c>
      <c r="W7620" t="s">
        <v>38</v>
      </c>
      <c r="X7620" s="8">
        <v>50</v>
      </c>
      <c r="Y7620">
        <v>1</v>
      </c>
      <c r="Z7620">
        <v>0</v>
      </c>
      <c r="AA7620">
        <v>2</v>
      </c>
      <c r="AB7620" s="6">
        <f t="shared" si="919"/>
        <v>2</v>
      </c>
      <c r="AC7620" s="13">
        <f t="shared" si="920"/>
        <v>50</v>
      </c>
      <c r="AD7620" s="13">
        <f t="shared" si="914"/>
        <v>100</v>
      </c>
      <c r="AE7620" s="13">
        <f t="shared" si="915"/>
        <v>200</v>
      </c>
      <c r="AF7620" t="s">
        <v>83</v>
      </c>
      <c r="AG7620">
        <v>0.4</v>
      </c>
      <c r="AH7620">
        <v>1</v>
      </c>
      <c r="AI7620">
        <v>80</v>
      </c>
      <c r="AJ7620">
        <v>8</v>
      </c>
      <c r="AK7620">
        <v>8</v>
      </c>
      <c r="AL7620">
        <v>10</v>
      </c>
      <c r="AM7620">
        <v>10</v>
      </c>
      <c r="AN7620">
        <v>8</v>
      </c>
      <c r="AO7620">
        <v>10</v>
      </c>
    </row>
    <row r="7621" spans="1:41">
      <c r="A7621" s="1">
        <v>28102171</v>
      </c>
      <c r="B7621" t="s">
        <v>131</v>
      </c>
      <c r="C7621">
        <v>2015</v>
      </c>
      <c r="D7621" s="2" t="s">
        <v>6619</v>
      </c>
      <c r="E7621" s="4">
        <f t="shared" si="916"/>
        <v>42056</v>
      </c>
      <c r="F7621" s="5">
        <f t="shared" ca="1" si="917"/>
        <v>0.37185077276762596</v>
      </c>
      <c r="G7621" s="1">
        <v>5478643</v>
      </c>
      <c r="H7621" t="s">
        <v>60</v>
      </c>
      <c r="I7621" t="s">
        <v>33</v>
      </c>
      <c r="J7621" s="6" t="str">
        <f t="shared" si="918"/>
        <v>Amsterdam</v>
      </c>
      <c r="K7621" t="s">
        <v>46</v>
      </c>
      <c r="M7621" s="1" t="s">
        <v>866</v>
      </c>
      <c r="N7621" t="s">
        <v>35</v>
      </c>
      <c r="O7621">
        <v>52.357161650855097</v>
      </c>
      <c r="P7621">
        <v>4.8905082380503702</v>
      </c>
      <c r="Q7621" t="s">
        <v>36</v>
      </c>
      <c r="R7621" t="s">
        <v>42</v>
      </c>
      <c r="S7621">
        <v>2</v>
      </c>
      <c r="T7621">
        <v>1</v>
      </c>
      <c r="U7621">
        <v>1</v>
      </c>
      <c r="V7621">
        <v>1</v>
      </c>
      <c r="W7621" t="s">
        <v>38</v>
      </c>
      <c r="X7621" s="8">
        <v>93</v>
      </c>
      <c r="Y7621">
        <v>1</v>
      </c>
      <c r="Z7621">
        <v>0</v>
      </c>
      <c r="AA7621">
        <v>3</v>
      </c>
      <c r="AB7621" s="6">
        <f t="shared" si="919"/>
        <v>2</v>
      </c>
      <c r="AC7621" s="13">
        <f t="shared" si="920"/>
        <v>93</v>
      </c>
      <c r="AD7621" s="13">
        <f t="shared" si="914"/>
        <v>279</v>
      </c>
      <c r="AE7621" s="13">
        <f t="shared" si="915"/>
        <v>558</v>
      </c>
      <c r="AF7621" t="s">
        <v>39</v>
      </c>
      <c r="AG7621">
        <v>0.91</v>
      </c>
      <c r="AH7621">
        <v>1</v>
      </c>
      <c r="AI7621">
        <v>80</v>
      </c>
      <c r="AJ7621">
        <v>8</v>
      </c>
      <c r="AK7621">
        <v>8</v>
      </c>
      <c r="AL7621">
        <v>10</v>
      </c>
      <c r="AM7621">
        <v>10</v>
      </c>
      <c r="AN7621">
        <v>10</v>
      </c>
      <c r="AO7621">
        <v>8</v>
      </c>
    </row>
    <row r="7622" spans="1:41">
      <c r="A7622" s="1">
        <v>28113383</v>
      </c>
      <c r="B7622" t="s">
        <v>6188</v>
      </c>
      <c r="C7622">
        <v>2015</v>
      </c>
      <c r="D7622" s="2" t="s">
        <v>6619</v>
      </c>
      <c r="E7622" s="4">
        <f t="shared" si="916"/>
        <v>42056</v>
      </c>
      <c r="F7622" s="5">
        <f t="shared" ca="1" si="917"/>
        <v>0.37185077276762596</v>
      </c>
      <c r="G7622" s="1">
        <v>5422201</v>
      </c>
      <c r="H7622" t="s">
        <v>60</v>
      </c>
      <c r="I7622" t="s">
        <v>33</v>
      </c>
      <c r="J7622" s="6" t="str">
        <f t="shared" si="918"/>
        <v>Amsterdam</v>
      </c>
      <c r="K7622" t="s">
        <v>6189</v>
      </c>
      <c r="M7622" s="1">
        <v>1079</v>
      </c>
      <c r="N7622" t="s">
        <v>35</v>
      </c>
      <c r="O7622">
        <v>52.342570698974598</v>
      </c>
      <c r="P7622">
        <v>4.9100845146368304</v>
      </c>
      <c r="Q7622" t="s">
        <v>36</v>
      </c>
      <c r="R7622" t="s">
        <v>37</v>
      </c>
      <c r="S7622">
        <v>2</v>
      </c>
      <c r="T7622">
        <v>1</v>
      </c>
      <c r="U7622">
        <v>1</v>
      </c>
      <c r="V7622">
        <v>1</v>
      </c>
      <c r="W7622" t="s">
        <v>38</v>
      </c>
      <c r="X7622" s="8">
        <v>80</v>
      </c>
      <c r="Y7622">
        <v>1</v>
      </c>
      <c r="Z7622">
        <v>0</v>
      </c>
      <c r="AA7622">
        <v>2</v>
      </c>
      <c r="AB7622" s="6">
        <f t="shared" si="919"/>
        <v>4</v>
      </c>
      <c r="AC7622" s="13">
        <f t="shared" si="920"/>
        <v>80</v>
      </c>
      <c r="AD7622" s="13">
        <f t="shared" si="914"/>
        <v>160</v>
      </c>
      <c r="AE7622" s="13">
        <f t="shared" si="915"/>
        <v>640</v>
      </c>
      <c r="AF7622" t="s">
        <v>39</v>
      </c>
      <c r="AG7622">
        <v>0.94</v>
      </c>
      <c r="AH7622">
        <v>2</v>
      </c>
      <c r="AI7622">
        <v>100</v>
      </c>
      <c r="AJ7622">
        <v>8</v>
      </c>
      <c r="AK7622">
        <v>10</v>
      </c>
      <c r="AL7622">
        <v>10</v>
      </c>
      <c r="AM7622">
        <v>10</v>
      </c>
      <c r="AN7622">
        <v>10</v>
      </c>
      <c r="AO7622">
        <v>10</v>
      </c>
    </row>
    <row r="7623" spans="1:41">
      <c r="A7623" s="1">
        <v>28153791</v>
      </c>
      <c r="B7623" t="s">
        <v>6190</v>
      </c>
      <c r="C7623">
        <v>2015</v>
      </c>
      <c r="D7623" s="2" t="s">
        <v>6448</v>
      </c>
      <c r="E7623" s="4">
        <f t="shared" si="916"/>
        <v>42057</v>
      </c>
      <c r="F7623" s="5">
        <f t="shared" ca="1" si="917"/>
        <v>0.36911104674022865</v>
      </c>
      <c r="G7623" s="1">
        <v>5449097</v>
      </c>
      <c r="H7623" t="s">
        <v>60</v>
      </c>
      <c r="I7623" t="s">
        <v>33</v>
      </c>
      <c r="J7623" s="6" t="str">
        <f t="shared" si="918"/>
        <v>Amsterdam</v>
      </c>
      <c r="K7623" t="s">
        <v>46</v>
      </c>
      <c r="M7623" s="1">
        <v>1073</v>
      </c>
      <c r="N7623" t="s">
        <v>35</v>
      </c>
      <c r="O7623">
        <v>52.351825554498902</v>
      </c>
      <c r="P7623">
        <v>4.8972347509977103</v>
      </c>
      <c r="Q7623" t="s">
        <v>36</v>
      </c>
      <c r="R7623" t="s">
        <v>37</v>
      </c>
      <c r="S7623">
        <v>2</v>
      </c>
      <c r="T7623">
        <v>1</v>
      </c>
      <c r="U7623">
        <v>1</v>
      </c>
      <c r="V7623">
        <v>1</v>
      </c>
      <c r="W7623" t="s">
        <v>38</v>
      </c>
      <c r="X7623" s="8">
        <v>125</v>
      </c>
      <c r="Y7623">
        <v>1</v>
      </c>
      <c r="Z7623">
        <v>0</v>
      </c>
      <c r="AA7623">
        <v>1</v>
      </c>
      <c r="AB7623" s="6">
        <f t="shared" si="919"/>
        <v>0</v>
      </c>
      <c r="AC7623" s="13">
        <f t="shared" si="920"/>
        <v>125</v>
      </c>
      <c r="AD7623" s="13">
        <f t="shared" si="914"/>
        <v>125</v>
      </c>
      <c r="AE7623" s="13">
        <f t="shared" si="915"/>
        <v>0</v>
      </c>
      <c r="AF7623" t="s">
        <v>47</v>
      </c>
      <c r="AG7623">
        <v>1</v>
      </c>
      <c r="AH7623">
        <v>0</v>
      </c>
    </row>
    <row r="7624" spans="1:41">
      <c r="A7624" s="1">
        <v>28154037</v>
      </c>
      <c r="B7624" t="s">
        <v>2431</v>
      </c>
      <c r="C7624">
        <v>2015</v>
      </c>
      <c r="D7624" s="2" t="s">
        <v>6448</v>
      </c>
      <c r="E7624" s="4">
        <f t="shared" si="916"/>
        <v>42057</v>
      </c>
      <c r="F7624" s="5">
        <f t="shared" ca="1" si="917"/>
        <v>0.36911104674022865</v>
      </c>
      <c r="G7624" s="1">
        <v>5427607</v>
      </c>
      <c r="H7624" t="s">
        <v>60</v>
      </c>
      <c r="I7624" t="s">
        <v>33</v>
      </c>
      <c r="J7624" s="6" t="str">
        <f t="shared" si="918"/>
        <v>Amsterdam</v>
      </c>
      <c r="K7624" t="s">
        <v>46</v>
      </c>
      <c r="N7624" t="s">
        <v>35</v>
      </c>
      <c r="O7624">
        <v>52.346243637151296</v>
      </c>
      <c r="P7624">
        <v>4.89222127646768</v>
      </c>
      <c r="Q7624" t="s">
        <v>58</v>
      </c>
      <c r="R7624" t="s">
        <v>37</v>
      </c>
      <c r="S7624">
        <v>6</v>
      </c>
      <c r="T7624">
        <v>1</v>
      </c>
      <c r="U7624">
        <v>3</v>
      </c>
      <c r="V7624">
        <v>6</v>
      </c>
      <c r="W7624" t="s">
        <v>38</v>
      </c>
      <c r="X7624" s="8">
        <v>160</v>
      </c>
      <c r="Y7624">
        <v>1</v>
      </c>
      <c r="Z7624">
        <v>0</v>
      </c>
      <c r="AA7624">
        <v>1</v>
      </c>
      <c r="AB7624" s="6">
        <f t="shared" si="919"/>
        <v>0</v>
      </c>
      <c r="AC7624" s="13">
        <f t="shared" si="920"/>
        <v>160</v>
      </c>
      <c r="AD7624" s="13">
        <f t="shared" si="914"/>
        <v>160</v>
      </c>
      <c r="AE7624" s="13">
        <f t="shared" si="915"/>
        <v>0</v>
      </c>
      <c r="AF7624" t="s">
        <v>39</v>
      </c>
      <c r="AG7624">
        <v>1</v>
      </c>
      <c r="AH7624">
        <v>0</v>
      </c>
    </row>
    <row r="7625" spans="1:41">
      <c r="A7625" s="1">
        <v>28158443</v>
      </c>
      <c r="B7625" t="s">
        <v>1627</v>
      </c>
      <c r="C7625">
        <v>2015</v>
      </c>
      <c r="D7625" s="2" t="s">
        <v>6448</v>
      </c>
      <c r="E7625" s="4">
        <f t="shared" si="916"/>
        <v>42057</v>
      </c>
      <c r="F7625" s="5">
        <f t="shared" ca="1" si="917"/>
        <v>0.36911104674022865</v>
      </c>
      <c r="G7625" s="1">
        <v>5471642</v>
      </c>
      <c r="H7625" t="s">
        <v>51</v>
      </c>
      <c r="I7625" t="s">
        <v>33</v>
      </c>
      <c r="J7625" s="6" t="str">
        <f t="shared" si="918"/>
        <v>Amsterdam</v>
      </c>
      <c r="K7625" t="s">
        <v>46</v>
      </c>
      <c r="M7625" s="1" t="s">
        <v>1683</v>
      </c>
      <c r="N7625" t="s">
        <v>35</v>
      </c>
      <c r="O7625">
        <v>52.372465266064701</v>
      </c>
      <c r="P7625">
        <v>4.8941680246786001</v>
      </c>
      <c r="Q7625" t="s">
        <v>36</v>
      </c>
      <c r="R7625" t="s">
        <v>37</v>
      </c>
      <c r="S7625">
        <v>6</v>
      </c>
      <c r="T7625">
        <v>1.5</v>
      </c>
      <c r="U7625">
        <v>2</v>
      </c>
      <c r="V7625">
        <v>3</v>
      </c>
      <c r="W7625" t="s">
        <v>38</v>
      </c>
      <c r="X7625" s="8">
        <v>300</v>
      </c>
      <c r="Y7625">
        <v>4</v>
      </c>
      <c r="Z7625">
        <v>30</v>
      </c>
      <c r="AA7625">
        <v>2</v>
      </c>
      <c r="AB7625" s="6">
        <f t="shared" si="919"/>
        <v>2</v>
      </c>
      <c r="AC7625" s="13">
        <f t="shared" si="920"/>
        <v>300</v>
      </c>
      <c r="AD7625" s="13">
        <f t="shared" ref="AD7625:AD7688" si="921">AC7625*AA7625</f>
        <v>600</v>
      </c>
      <c r="AE7625" s="13">
        <f t="shared" ref="AE7625:AE7688" si="922">AD7625*AB7625</f>
        <v>1200</v>
      </c>
      <c r="AF7625" t="s">
        <v>47</v>
      </c>
      <c r="AG7625">
        <v>0.95</v>
      </c>
      <c r="AH7625">
        <v>1</v>
      </c>
      <c r="AI7625">
        <v>100</v>
      </c>
      <c r="AJ7625">
        <v>10</v>
      </c>
      <c r="AK7625">
        <v>8</v>
      </c>
      <c r="AL7625">
        <v>10</v>
      </c>
      <c r="AM7625">
        <v>10</v>
      </c>
      <c r="AN7625">
        <v>10</v>
      </c>
      <c r="AO7625">
        <v>10</v>
      </c>
    </row>
    <row r="7626" spans="1:41">
      <c r="A7626" s="1">
        <v>28158443</v>
      </c>
      <c r="B7626" t="s">
        <v>1627</v>
      </c>
      <c r="C7626">
        <v>2015</v>
      </c>
      <c r="D7626" s="2" t="s">
        <v>6448</v>
      </c>
      <c r="E7626" s="4">
        <f t="shared" si="916"/>
        <v>42057</v>
      </c>
      <c r="F7626" s="5">
        <f t="shared" ca="1" si="917"/>
        <v>0.36911104674022865</v>
      </c>
      <c r="G7626" s="1">
        <v>5428727</v>
      </c>
      <c r="H7626" t="s">
        <v>51</v>
      </c>
      <c r="I7626" t="s">
        <v>33</v>
      </c>
      <c r="J7626" s="6" t="str">
        <f t="shared" si="918"/>
        <v>Amsterdam</v>
      </c>
      <c r="K7626" t="s">
        <v>46</v>
      </c>
      <c r="M7626" s="1" t="s">
        <v>1683</v>
      </c>
      <c r="N7626" t="s">
        <v>35</v>
      </c>
      <c r="O7626">
        <v>52.371470141349</v>
      </c>
      <c r="P7626">
        <v>4.8934152090980101</v>
      </c>
      <c r="Q7626" t="s">
        <v>36</v>
      </c>
      <c r="R7626" t="s">
        <v>42</v>
      </c>
      <c r="S7626">
        <v>2</v>
      </c>
      <c r="T7626">
        <v>1</v>
      </c>
      <c r="U7626">
        <v>1</v>
      </c>
      <c r="V7626">
        <v>1</v>
      </c>
      <c r="W7626" t="s">
        <v>38</v>
      </c>
      <c r="X7626" s="8">
        <v>100</v>
      </c>
      <c r="Y7626">
        <v>1</v>
      </c>
      <c r="Z7626">
        <v>0</v>
      </c>
      <c r="AA7626">
        <v>1</v>
      </c>
      <c r="AB7626" s="6">
        <f t="shared" si="919"/>
        <v>4</v>
      </c>
      <c r="AC7626" s="13">
        <f t="shared" si="920"/>
        <v>100</v>
      </c>
      <c r="AD7626" s="13">
        <f t="shared" si="921"/>
        <v>100</v>
      </c>
      <c r="AE7626" s="13">
        <f t="shared" si="922"/>
        <v>400</v>
      </c>
      <c r="AF7626" t="s">
        <v>47</v>
      </c>
      <c r="AG7626">
        <v>0.95</v>
      </c>
      <c r="AH7626">
        <v>2</v>
      </c>
      <c r="AI7626">
        <v>100</v>
      </c>
      <c r="AJ7626">
        <v>10</v>
      </c>
      <c r="AK7626">
        <v>7</v>
      </c>
      <c r="AL7626">
        <v>10</v>
      </c>
      <c r="AM7626">
        <v>10</v>
      </c>
      <c r="AN7626">
        <v>10</v>
      </c>
      <c r="AO7626">
        <v>10</v>
      </c>
    </row>
    <row r="7627" spans="1:41">
      <c r="A7627" s="1">
        <v>28158981</v>
      </c>
      <c r="B7627" t="s">
        <v>243</v>
      </c>
      <c r="C7627">
        <v>2015</v>
      </c>
      <c r="D7627" s="2" t="s">
        <v>6448</v>
      </c>
      <c r="E7627" s="4">
        <f t="shared" si="916"/>
        <v>42057</v>
      </c>
      <c r="F7627" s="5">
        <f t="shared" ca="1" si="917"/>
        <v>0.36911104674022865</v>
      </c>
      <c r="G7627" s="1">
        <v>5428602</v>
      </c>
      <c r="H7627" t="s">
        <v>49</v>
      </c>
      <c r="I7627" t="s">
        <v>33</v>
      </c>
      <c r="J7627" s="6" t="str">
        <f t="shared" si="918"/>
        <v>Amsterdam</v>
      </c>
      <c r="K7627" t="s">
        <v>46</v>
      </c>
      <c r="M7627" s="1">
        <v>1017</v>
      </c>
      <c r="N7627" t="s">
        <v>35</v>
      </c>
      <c r="O7627">
        <v>52.363135423745099</v>
      </c>
      <c r="P7627">
        <v>4.8855994162301704</v>
      </c>
      <c r="Q7627" t="s">
        <v>36</v>
      </c>
      <c r="R7627" t="s">
        <v>37</v>
      </c>
      <c r="S7627">
        <v>2</v>
      </c>
      <c r="T7627">
        <v>1</v>
      </c>
      <c r="U7627">
        <v>1</v>
      </c>
      <c r="V7627">
        <v>1</v>
      </c>
      <c r="W7627" t="s">
        <v>38</v>
      </c>
      <c r="X7627" s="8">
        <v>150</v>
      </c>
      <c r="Y7627">
        <v>1</v>
      </c>
      <c r="Z7627">
        <v>0</v>
      </c>
      <c r="AA7627">
        <v>1</v>
      </c>
      <c r="AB7627" s="6">
        <f t="shared" si="919"/>
        <v>0</v>
      </c>
      <c r="AC7627" s="13">
        <f t="shared" si="920"/>
        <v>150</v>
      </c>
      <c r="AD7627" s="13">
        <f t="shared" si="921"/>
        <v>150</v>
      </c>
      <c r="AE7627" s="13">
        <f t="shared" si="922"/>
        <v>0</v>
      </c>
      <c r="AF7627" t="s">
        <v>62</v>
      </c>
      <c r="AG7627" t="s">
        <v>62</v>
      </c>
      <c r="AH7627">
        <v>0</v>
      </c>
    </row>
    <row r="7628" spans="1:41">
      <c r="A7628" s="1">
        <v>28164238</v>
      </c>
      <c r="B7628" t="s">
        <v>6191</v>
      </c>
      <c r="C7628">
        <v>2015</v>
      </c>
      <c r="D7628" s="2" t="s">
        <v>6448</v>
      </c>
      <c r="E7628" s="4">
        <f t="shared" si="916"/>
        <v>42057</v>
      </c>
      <c r="F7628" s="5">
        <f t="shared" ca="1" si="917"/>
        <v>0.36911104674022865</v>
      </c>
      <c r="G7628" s="1">
        <v>5437805</v>
      </c>
      <c r="H7628" t="s">
        <v>45</v>
      </c>
      <c r="I7628" t="s">
        <v>33</v>
      </c>
      <c r="J7628" s="6" t="str">
        <f t="shared" si="918"/>
        <v>Amsterdam</v>
      </c>
      <c r="K7628" t="s">
        <v>46</v>
      </c>
      <c r="M7628" s="1" t="s">
        <v>6192</v>
      </c>
      <c r="N7628" t="s">
        <v>35</v>
      </c>
      <c r="O7628">
        <v>52.365487840386002</v>
      </c>
      <c r="P7628">
        <v>4.8641205322167798</v>
      </c>
      <c r="Q7628" t="s">
        <v>36</v>
      </c>
      <c r="R7628" t="s">
        <v>37</v>
      </c>
      <c r="S7628">
        <v>4</v>
      </c>
      <c r="T7628">
        <v>1</v>
      </c>
      <c r="U7628">
        <v>1</v>
      </c>
      <c r="V7628">
        <v>2</v>
      </c>
      <c r="W7628" t="s">
        <v>38</v>
      </c>
      <c r="X7628" s="8">
        <v>140</v>
      </c>
      <c r="Y7628">
        <v>2</v>
      </c>
      <c r="Z7628">
        <v>30</v>
      </c>
      <c r="AA7628">
        <v>3</v>
      </c>
      <c r="AB7628" s="6">
        <f t="shared" si="919"/>
        <v>2</v>
      </c>
      <c r="AC7628" s="13">
        <f t="shared" si="920"/>
        <v>140</v>
      </c>
      <c r="AD7628" s="13">
        <f t="shared" si="921"/>
        <v>420</v>
      </c>
      <c r="AE7628" s="13">
        <f t="shared" si="922"/>
        <v>840</v>
      </c>
      <c r="AF7628" t="s">
        <v>47</v>
      </c>
      <c r="AG7628">
        <v>1</v>
      </c>
      <c r="AH7628">
        <v>1</v>
      </c>
      <c r="AI7628">
        <v>100</v>
      </c>
      <c r="AJ7628">
        <v>10</v>
      </c>
      <c r="AK7628">
        <v>6</v>
      </c>
      <c r="AL7628">
        <v>10</v>
      </c>
      <c r="AM7628">
        <v>10</v>
      </c>
      <c r="AN7628">
        <v>10</v>
      </c>
      <c r="AO7628">
        <v>10</v>
      </c>
    </row>
    <row r="7629" spans="1:41">
      <c r="A7629" s="1">
        <v>28185373</v>
      </c>
      <c r="B7629" t="s">
        <v>6193</v>
      </c>
      <c r="C7629">
        <v>2015</v>
      </c>
      <c r="D7629" s="2" t="s">
        <v>6448</v>
      </c>
      <c r="E7629" s="4">
        <f t="shared" si="916"/>
        <v>42057</v>
      </c>
      <c r="F7629" s="5">
        <f t="shared" ca="1" si="917"/>
        <v>0.36911104674022865</v>
      </c>
      <c r="G7629" s="1">
        <v>5433425</v>
      </c>
      <c r="H7629" t="s">
        <v>87</v>
      </c>
      <c r="I7629" t="s">
        <v>33</v>
      </c>
      <c r="J7629" s="6" t="str">
        <f t="shared" si="918"/>
        <v>Amsterdam</v>
      </c>
      <c r="K7629" t="s">
        <v>46</v>
      </c>
      <c r="M7629" s="1" t="s">
        <v>2288</v>
      </c>
      <c r="N7629" t="s">
        <v>35</v>
      </c>
      <c r="O7629">
        <v>52.356824409919703</v>
      </c>
      <c r="P7629">
        <v>4.8287226156719401</v>
      </c>
      <c r="Q7629" t="s">
        <v>36</v>
      </c>
      <c r="R7629" t="s">
        <v>42</v>
      </c>
      <c r="S7629">
        <v>2</v>
      </c>
      <c r="T7629">
        <v>1.5</v>
      </c>
      <c r="U7629">
        <v>1</v>
      </c>
      <c r="V7629">
        <v>1</v>
      </c>
      <c r="W7629" t="s">
        <v>38</v>
      </c>
      <c r="X7629" s="8">
        <v>55</v>
      </c>
      <c r="Y7629">
        <v>1</v>
      </c>
      <c r="Z7629">
        <v>0</v>
      </c>
      <c r="AA7629">
        <v>2</v>
      </c>
      <c r="AB7629" s="6">
        <f t="shared" si="919"/>
        <v>2</v>
      </c>
      <c r="AC7629" s="13">
        <f t="shared" si="920"/>
        <v>55</v>
      </c>
      <c r="AD7629" s="13">
        <f t="shared" si="921"/>
        <v>110</v>
      </c>
      <c r="AE7629" s="13">
        <f t="shared" si="922"/>
        <v>220</v>
      </c>
      <c r="AF7629" t="s">
        <v>47</v>
      </c>
      <c r="AG7629">
        <v>0.97</v>
      </c>
      <c r="AH7629">
        <v>1</v>
      </c>
      <c r="AI7629">
        <v>100</v>
      </c>
      <c r="AJ7629">
        <v>10</v>
      </c>
      <c r="AK7629">
        <v>8</v>
      </c>
      <c r="AL7629">
        <v>10</v>
      </c>
      <c r="AM7629">
        <v>8</v>
      </c>
      <c r="AN7629">
        <v>8</v>
      </c>
      <c r="AO7629">
        <v>8</v>
      </c>
    </row>
    <row r="7630" spans="1:41">
      <c r="A7630" s="1">
        <v>28201757</v>
      </c>
      <c r="B7630" t="s">
        <v>1544</v>
      </c>
      <c r="C7630">
        <v>2015</v>
      </c>
      <c r="D7630" s="2" t="s">
        <v>6449</v>
      </c>
      <c r="E7630" s="4">
        <f t="shared" si="916"/>
        <v>42058</v>
      </c>
      <c r="F7630" s="5">
        <f t="shared" ca="1" si="917"/>
        <v>0.36637132071283141</v>
      </c>
      <c r="G7630" s="1">
        <v>5436163</v>
      </c>
      <c r="H7630" t="s">
        <v>45</v>
      </c>
      <c r="I7630" t="s">
        <v>33</v>
      </c>
      <c r="J7630" s="6" t="str">
        <f t="shared" si="918"/>
        <v>Amsterdam</v>
      </c>
      <c r="K7630" t="s">
        <v>46</v>
      </c>
      <c r="M7630" s="1">
        <v>1053</v>
      </c>
      <c r="N7630" t="s">
        <v>35</v>
      </c>
      <c r="O7630">
        <v>52.366620136256998</v>
      </c>
      <c r="P7630">
        <v>4.8682319641625398</v>
      </c>
      <c r="Q7630" t="s">
        <v>36</v>
      </c>
      <c r="R7630" t="s">
        <v>37</v>
      </c>
      <c r="S7630">
        <v>2</v>
      </c>
      <c r="T7630">
        <v>1</v>
      </c>
      <c r="U7630">
        <v>1</v>
      </c>
      <c r="V7630">
        <v>2</v>
      </c>
      <c r="W7630" t="s">
        <v>38</v>
      </c>
      <c r="X7630" s="8">
        <v>120</v>
      </c>
      <c r="Y7630">
        <v>2</v>
      </c>
      <c r="Z7630">
        <v>20</v>
      </c>
      <c r="AA7630">
        <v>2</v>
      </c>
      <c r="AB7630" s="6">
        <f t="shared" si="919"/>
        <v>0</v>
      </c>
      <c r="AC7630" s="13">
        <f t="shared" si="920"/>
        <v>120</v>
      </c>
      <c r="AD7630" s="13">
        <f t="shared" si="921"/>
        <v>240</v>
      </c>
      <c r="AE7630" s="13">
        <f t="shared" si="922"/>
        <v>0</v>
      </c>
      <c r="AF7630" t="s">
        <v>39</v>
      </c>
      <c r="AG7630">
        <v>0.96</v>
      </c>
      <c r="AH7630">
        <v>0</v>
      </c>
    </row>
    <row r="7631" spans="1:41">
      <c r="A7631" s="1">
        <v>28207702</v>
      </c>
      <c r="B7631" t="s">
        <v>934</v>
      </c>
      <c r="C7631">
        <v>2015</v>
      </c>
      <c r="D7631" s="2" t="s">
        <v>6449</v>
      </c>
      <c r="E7631" s="4">
        <f t="shared" si="916"/>
        <v>42058</v>
      </c>
      <c r="F7631" s="5">
        <f t="shared" ca="1" si="917"/>
        <v>0.36637132071283141</v>
      </c>
      <c r="G7631" s="1">
        <v>5781905</v>
      </c>
      <c r="H7631" t="s">
        <v>51</v>
      </c>
      <c r="I7631" t="s">
        <v>33</v>
      </c>
      <c r="J7631" s="6" t="str">
        <f t="shared" si="918"/>
        <v>Amsterdam</v>
      </c>
      <c r="K7631" t="s">
        <v>46</v>
      </c>
      <c r="M7631" s="1" t="s">
        <v>6194</v>
      </c>
      <c r="N7631" t="s">
        <v>35</v>
      </c>
      <c r="O7631">
        <v>52.370051129911701</v>
      </c>
      <c r="P7631">
        <v>4.89190805980438</v>
      </c>
      <c r="Q7631" t="s">
        <v>104</v>
      </c>
      <c r="R7631" t="s">
        <v>37</v>
      </c>
      <c r="S7631">
        <v>12</v>
      </c>
      <c r="T7631">
        <v>0</v>
      </c>
      <c r="U7631">
        <v>1</v>
      </c>
      <c r="V7631">
        <v>1</v>
      </c>
      <c r="W7631" t="s">
        <v>445</v>
      </c>
      <c r="X7631" s="8">
        <v>75</v>
      </c>
      <c r="Y7631">
        <v>1</v>
      </c>
      <c r="Z7631">
        <v>0</v>
      </c>
      <c r="AA7631">
        <v>1</v>
      </c>
      <c r="AB7631" s="6">
        <f t="shared" si="919"/>
        <v>0</v>
      </c>
      <c r="AC7631" s="13">
        <f t="shared" si="920"/>
        <v>75</v>
      </c>
      <c r="AD7631" s="13">
        <f t="shared" si="921"/>
        <v>75</v>
      </c>
      <c r="AE7631" s="13">
        <f t="shared" si="922"/>
        <v>0</v>
      </c>
      <c r="AF7631" t="s">
        <v>43</v>
      </c>
      <c r="AG7631">
        <v>1</v>
      </c>
      <c r="AH7631">
        <v>0</v>
      </c>
    </row>
    <row r="7632" spans="1:41">
      <c r="A7632" s="1">
        <v>28207702</v>
      </c>
      <c r="B7632" t="s">
        <v>934</v>
      </c>
      <c r="C7632">
        <v>2015</v>
      </c>
      <c r="D7632" s="2" t="s">
        <v>6449</v>
      </c>
      <c r="E7632" s="4">
        <f t="shared" si="916"/>
        <v>42058</v>
      </c>
      <c r="F7632" s="5">
        <f t="shared" ca="1" si="917"/>
        <v>0.36637132071283141</v>
      </c>
      <c r="G7632" s="1">
        <v>5437765</v>
      </c>
      <c r="H7632" t="s">
        <v>51</v>
      </c>
      <c r="I7632" t="s">
        <v>33</v>
      </c>
      <c r="J7632" s="6" t="str">
        <f t="shared" si="918"/>
        <v>Amsterdam</v>
      </c>
      <c r="K7632" t="s">
        <v>46</v>
      </c>
      <c r="M7632" s="1" t="s">
        <v>5303</v>
      </c>
      <c r="N7632" t="s">
        <v>35</v>
      </c>
      <c r="O7632">
        <v>52.374933897673401</v>
      </c>
      <c r="P7632">
        <v>4.88729332625116</v>
      </c>
      <c r="Q7632" t="s">
        <v>104</v>
      </c>
      <c r="R7632" t="s">
        <v>37</v>
      </c>
      <c r="S7632">
        <v>12</v>
      </c>
      <c r="T7632">
        <v>0</v>
      </c>
      <c r="U7632">
        <v>0</v>
      </c>
      <c r="V7632">
        <v>1</v>
      </c>
      <c r="W7632" t="s">
        <v>445</v>
      </c>
      <c r="X7632" s="8">
        <v>75</v>
      </c>
      <c r="Y7632">
        <v>1</v>
      </c>
      <c r="Z7632">
        <v>0</v>
      </c>
      <c r="AA7632">
        <v>1</v>
      </c>
      <c r="AB7632" s="6">
        <f t="shared" si="919"/>
        <v>0</v>
      </c>
      <c r="AC7632" s="13">
        <f t="shared" si="920"/>
        <v>75</v>
      </c>
      <c r="AD7632" s="13">
        <f t="shared" si="921"/>
        <v>75</v>
      </c>
      <c r="AE7632" s="13">
        <f t="shared" si="922"/>
        <v>0</v>
      </c>
      <c r="AF7632" t="s">
        <v>43</v>
      </c>
      <c r="AG7632">
        <v>1</v>
      </c>
      <c r="AH7632">
        <v>0</v>
      </c>
    </row>
    <row r="7633" spans="1:41">
      <c r="A7633" s="1">
        <v>28209723</v>
      </c>
      <c r="B7633" t="s">
        <v>6195</v>
      </c>
      <c r="C7633">
        <v>2015</v>
      </c>
      <c r="D7633" s="2" t="s">
        <v>6449</v>
      </c>
      <c r="E7633" s="4">
        <f t="shared" si="916"/>
        <v>42058</v>
      </c>
      <c r="F7633" s="5">
        <f t="shared" ca="1" si="917"/>
        <v>0.36637132071283141</v>
      </c>
      <c r="G7633" s="1">
        <v>5451193</v>
      </c>
      <c r="H7633" t="s">
        <v>49</v>
      </c>
      <c r="I7633" t="s">
        <v>33</v>
      </c>
      <c r="J7633" s="6" t="str">
        <f t="shared" si="918"/>
        <v>Amsterdam</v>
      </c>
      <c r="K7633" t="s">
        <v>46</v>
      </c>
      <c r="M7633" s="1" t="s">
        <v>6196</v>
      </c>
      <c r="N7633" t="s">
        <v>35</v>
      </c>
      <c r="O7633">
        <v>52.365016520086101</v>
      </c>
      <c r="P7633">
        <v>4.9091666587996503</v>
      </c>
      <c r="Q7633" t="s">
        <v>36</v>
      </c>
      <c r="R7633" t="s">
        <v>37</v>
      </c>
      <c r="S7633">
        <v>4</v>
      </c>
      <c r="T7633">
        <v>1.5</v>
      </c>
      <c r="U7633">
        <v>2</v>
      </c>
      <c r="V7633">
        <v>2</v>
      </c>
      <c r="W7633" t="s">
        <v>38</v>
      </c>
      <c r="X7633" s="8">
        <v>99</v>
      </c>
      <c r="Y7633">
        <v>2</v>
      </c>
      <c r="Z7633">
        <v>20</v>
      </c>
      <c r="AA7633">
        <v>4</v>
      </c>
      <c r="AB7633" s="6">
        <f t="shared" si="919"/>
        <v>0</v>
      </c>
      <c r="AC7633" s="13">
        <f t="shared" si="920"/>
        <v>99</v>
      </c>
      <c r="AD7633" s="13">
        <f t="shared" si="921"/>
        <v>396</v>
      </c>
      <c r="AE7633" s="13">
        <f t="shared" si="922"/>
        <v>0</v>
      </c>
      <c r="AF7633" t="s">
        <v>47</v>
      </c>
      <c r="AG7633">
        <v>1</v>
      </c>
      <c r="AH7633">
        <v>0</v>
      </c>
    </row>
    <row r="7634" spans="1:41">
      <c r="A7634" s="1">
        <v>28217193</v>
      </c>
      <c r="B7634" t="s">
        <v>6197</v>
      </c>
      <c r="C7634">
        <v>2015</v>
      </c>
      <c r="D7634" s="2" t="s">
        <v>6449</v>
      </c>
      <c r="E7634" s="4">
        <f t="shared" si="916"/>
        <v>42058</v>
      </c>
      <c r="F7634" s="5">
        <f t="shared" ca="1" si="917"/>
        <v>0.36637132071283141</v>
      </c>
      <c r="G7634" s="1">
        <v>5439801</v>
      </c>
      <c r="H7634" t="s">
        <v>41</v>
      </c>
      <c r="I7634" t="s">
        <v>33</v>
      </c>
      <c r="J7634" s="6" t="str">
        <f t="shared" si="918"/>
        <v>Amsterdam</v>
      </c>
      <c r="K7634" t="s">
        <v>46</v>
      </c>
      <c r="M7634" s="1" t="s">
        <v>6198</v>
      </c>
      <c r="N7634" t="s">
        <v>35</v>
      </c>
      <c r="O7634">
        <v>52.376592372633802</v>
      </c>
      <c r="P7634">
        <v>4.9323824032224497</v>
      </c>
      <c r="Q7634" t="s">
        <v>58</v>
      </c>
      <c r="R7634" t="s">
        <v>37</v>
      </c>
      <c r="S7634">
        <v>4</v>
      </c>
      <c r="T7634">
        <v>1</v>
      </c>
      <c r="U7634">
        <v>2</v>
      </c>
      <c r="V7634">
        <v>3</v>
      </c>
      <c r="W7634" t="s">
        <v>38</v>
      </c>
      <c r="X7634" s="8">
        <v>100</v>
      </c>
      <c r="Y7634">
        <v>2</v>
      </c>
      <c r="Z7634">
        <v>35</v>
      </c>
      <c r="AA7634">
        <v>3</v>
      </c>
      <c r="AB7634" s="6">
        <f t="shared" si="919"/>
        <v>0</v>
      </c>
      <c r="AC7634" s="13">
        <f t="shared" si="920"/>
        <v>100</v>
      </c>
      <c r="AD7634" s="13">
        <f t="shared" si="921"/>
        <v>300</v>
      </c>
      <c r="AE7634" s="13">
        <f t="shared" si="922"/>
        <v>0</v>
      </c>
      <c r="AF7634" t="s">
        <v>39</v>
      </c>
      <c r="AG7634">
        <v>0.86</v>
      </c>
      <c r="AH7634">
        <v>0</v>
      </c>
    </row>
    <row r="7635" spans="1:41">
      <c r="A7635" s="1">
        <v>28219238</v>
      </c>
      <c r="B7635" t="s">
        <v>6199</v>
      </c>
      <c r="C7635">
        <v>2015</v>
      </c>
      <c r="D7635" s="2" t="s">
        <v>6449</v>
      </c>
      <c r="E7635" s="4">
        <f t="shared" si="916"/>
        <v>42058</v>
      </c>
      <c r="F7635" s="5">
        <f t="shared" ca="1" si="917"/>
        <v>0.36637132071283141</v>
      </c>
      <c r="G7635" s="1">
        <v>5440333</v>
      </c>
      <c r="H7635" t="s">
        <v>49</v>
      </c>
      <c r="I7635" t="s">
        <v>33</v>
      </c>
      <c r="J7635" s="6" t="str">
        <f t="shared" si="918"/>
        <v>Amsterdam</v>
      </c>
      <c r="K7635" t="s">
        <v>46</v>
      </c>
      <c r="M7635" s="1" t="s">
        <v>862</v>
      </c>
      <c r="N7635" t="s">
        <v>35</v>
      </c>
      <c r="O7635">
        <v>52.366854689501103</v>
      </c>
      <c r="P7635">
        <v>4.8993429937925503</v>
      </c>
      <c r="Q7635" t="s">
        <v>104</v>
      </c>
      <c r="R7635" t="s">
        <v>37</v>
      </c>
      <c r="S7635">
        <v>16</v>
      </c>
      <c r="T7635">
        <v>8</v>
      </c>
      <c r="U7635">
        <v>10</v>
      </c>
      <c r="V7635">
        <v>16</v>
      </c>
      <c r="W7635" t="s">
        <v>38</v>
      </c>
      <c r="X7635" s="8">
        <v>125</v>
      </c>
      <c r="Y7635">
        <v>1</v>
      </c>
      <c r="Z7635">
        <v>0</v>
      </c>
      <c r="AA7635">
        <v>1</v>
      </c>
      <c r="AB7635" s="6">
        <f t="shared" si="919"/>
        <v>0</v>
      </c>
      <c r="AC7635" s="13">
        <f t="shared" si="920"/>
        <v>125</v>
      </c>
      <c r="AD7635" s="13">
        <f t="shared" si="921"/>
        <v>125</v>
      </c>
      <c r="AE7635" s="13">
        <f t="shared" si="922"/>
        <v>0</v>
      </c>
      <c r="AF7635" t="s">
        <v>39</v>
      </c>
      <c r="AG7635">
        <v>0.5</v>
      </c>
      <c r="AH7635">
        <v>0</v>
      </c>
    </row>
    <row r="7636" spans="1:41">
      <c r="A7636" s="1">
        <v>28272406</v>
      </c>
      <c r="B7636" t="s">
        <v>1560</v>
      </c>
      <c r="C7636">
        <v>2015</v>
      </c>
      <c r="D7636" s="2" t="s">
        <v>6620</v>
      </c>
      <c r="E7636" s="4">
        <f t="shared" si="916"/>
        <v>42059</v>
      </c>
      <c r="F7636" s="5">
        <f t="shared" ca="1" si="917"/>
        <v>0.36363159468543416</v>
      </c>
      <c r="G7636" s="1">
        <v>5693711</v>
      </c>
      <c r="H7636" t="s">
        <v>49</v>
      </c>
      <c r="I7636" t="s">
        <v>33</v>
      </c>
      <c r="J7636" s="6" t="str">
        <f t="shared" si="918"/>
        <v>Amsterdam</v>
      </c>
      <c r="K7636" t="s">
        <v>46</v>
      </c>
      <c r="M7636" s="1" t="s">
        <v>1333</v>
      </c>
      <c r="N7636" t="s">
        <v>35</v>
      </c>
      <c r="O7636">
        <v>52.370488248900401</v>
      </c>
      <c r="P7636">
        <v>4.9222615191350103</v>
      </c>
      <c r="Q7636" t="s">
        <v>36</v>
      </c>
      <c r="R7636" t="s">
        <v>42</v>
      </c>
      <c r="S7636">
        <v>2</v>
      </c>
      <c r="T7636">
        <v>1</v>
      </c>
      <c r="U7636">
        <v>1</v>
      </c>
      <c r="V7636">
        <v>1</v>
      </c>
      <c r="W7636" t="s">
        <v>38</v>
      </c>
      <c r="X7636" s="8">
        <v>59</v>
      </c>
      <c r="Y7636">
        <v>1</v>
      </c>
      <c r="Z7636">
        <v>0</v>
      </c>
      <c r="AA7636">
        <v>2</v>
      </c>
      <c r="AB7636" s="6">
        <f t="shared" si="919"/>
        <v>0</v>
      </c>
      <c r="AC7636" s="13">
        <f t="shared" si="920"/>
        <v>59</v>
      </c>
      <c r="AD7636" s="13">
        <f t="shared" si="921"/>
        <v>118</v>
      </c>
      <c r="AE7636" s="13">
        <f t="shared" si="922"/>
        <v>0</v>
      </c>
      <c r="AF7636" t="s">
        <v>39</v>
      </c>
      <c r="AG7636">
        <v>0.9</v>
      </c>
      <c r="AH7636">
        <v>0</v>
      </c>
    </row>
    <row r="7637" spans="1:41">
      <c r="A7637" s="1">
        <v>28278067</v>
      </c>
      <c r="B7637" t="s">
        <v>6200</v>
      </c>
      <c r="C7637">
        <v>2015</v>
      </c>
      <c r="D7637" s="2" t="s">
        <v>6620</v>
      </c>
      <c r="E7637" s="4">
        <f t="shared" si="916"/>
        <v>42059</v>
      </c>
      <c r="F7637" s="5">
        <f t="shared" ca="1" si="917"/>
        <v>0.36363159468543416</v>
      </c>
      <c r="G7637" s="1">
        <v>5612090</v>
      </c>
      <c r="H7637" t="s">
        <v>747</v>
      </c>
      <c r="I7637" t="s">
        <v>4948</v>
      </c>
      <c r="J7637" s="6" t="str">
        <f t="shared" si="918"/>
        <v>Amsterdam</v>
      </c>
      <c r="K7637" t="s">
        <v>46</v>
      </c>
      <c r="M7637" s="1">
        <v>1103</v>
      </c>
      <c r="N7637" t="s">
        <v>35</v>
      </c>
      <c r="O7637">
        <v>52.327548366927402</v>
      </c>
      <c r="P7637">
        <v>4.9613601667094702</v>
      </c>
      <c r="Q7637" t="s">
        <v>36</v>
      </c>
      <c r="R7637" t="s">
        <v>42</v>
      </c>
      <c r="S7637">
        <v>2</v>
      </c>
      <c r="T7637">
        <v>1</v>
      </c>
      <c r="U7637">
        <v>1</v>
      </c>
      <c r="V7637">
        <v>1</v>
      </c>
      <c r="W7637" t="s">
        <v>38</v>
      </c>
      <c r="X7637" s="8">
        <v>45</v>
      </c>
      <c r="Y7637">
        <v>1</v>
      </c>
      <c r="Z7637">
        <v>5</v>
      </c>
      <c r="AA7637">
        <v>4</v>
      </c>
      <c r="AB7637" s="6">
        <f t="shared" si="919"/>
        <v>0</v>
      </c>
      <c r="AC7637" s="13">
        <f t="shared" si="920"/>
        <v>50</v>
      </c>
      <c r="AD7637" s="13">
        <f t="shared" si="921"/>
        <v>200</v>
      </c>
      <c r="AE7637" s="13">
        <f t="shared" si="922"/>
        <v>0</v>
      </c>
      <c r="AF7637" t="s">
        <v>47</v>
      </c>
      <c r="AG7637">
        <v>0.96</v>
      </c>
      <c r="AH7637">
        <v>0</v>
      </c>
    </row>
    <row r="7638" spans="1:41">
      <c r="A7638" s="1">
        <v>28278067</v>
      </c>
      <c r="B7638" t="s">
        <v>6200</v>
      </c>
      <c r="C7638">
        <v>2015</v>
      </c>
      <c r="D7638" s="2" t="s">
        <v>6620</v>
      </c>
      <c r="E7638" s="4">
        <f t="shared" si="916"/>
        <v>42059</v>
      </c>
      <c r="F7638" s="5">
        <f t="shared" ca="1" si="917"/>
        <v>0.36363159468543416</v>
      </c>
      <c r="G7638" s="1">
        <v>5456755</v>
      </c>
      <c r="H7638" t="s">
        <v>747</v>
      </c>
      <c r="I7638" t="s">
        <v>4948</v>
      </c>
      <c r="J7638" s="6" t="str">
        <f t="shared" si="918"/>
        <v>Amsterdam</v>
      </c>
      <c r="K7638" t="s">
        <v>46</v>
      </c>
      <c r="M7638" s="1" t="s">
        <v>6201</v>
      </c>
      <c r="N7638" t="s">
        <v>35</v>
      </c>
      <c r="O7638">
        <v>52.326185633071198</v>
      </c>
      <c r="P7638">
        <v>4.9619460964665203</v>
      </c>
      <c r="Q7638" t="s">
        <v>36</v>
      </c>
      <c r="R7638" t="s">
        <v>42</v>
      </c>
      <c r="S7638">
        <v>2</v>
      </c>
      <c r="T7638">
        <v>1</v>
      </c>
      <c r="U7638">
        <v>1</v>
      </c>
      <c r="V7638">
        <v>1</v>
      </c>
      <c r="W7638" t="s">
        <v>38</v>
      </c>
      <c r="X7638" s="8">
        <v>45</v>
      </c>
      <c r="Y7638">
        <v>1</v>
      </c>
      <c r="Z7638">
        <v>0</v>
      </c>
      <c r="AA7638">
        <v>1</v>
      </c>
      <c r="AB7638" s="6">
        <f t="shared" si="919"/>
        <v>4</v>
      </c>
      <c r="AC7638" s="13">
        <f t="shared" si="920"/>
        <v>45</v>
      </c>
      <c r="AD7638" s="13">
        <f t="shared" si="921"/>
        <v>45</v>
      </c>
      <c r="AE7638" s="13">
        <f t="shared" si="922"/>
        <v>180</v>
      </c>
      <c r="AF7638" t="s">
        <v>47</v>
      </c>
      <c r="AG7638">
        <v>0.96</v>
      </c>
      <c r="AH7638">
        <v>2</v>
      </c>
      <c r="AI7638">
        <v>80</v>
      </c>
      <c r="AJ7638">
        <v>10</v>
      </c>
      <c r="AK7638">
        <v>10</v>
      </c>
      <c r="AL7638">
        <v>9</v>
      </c>
      <c r="AM7638">
        <v>9</v>
      </c>
      <c r="AN7638">
        <v>7</v>
      </c>
      <c r="AO7638">
        <v>9</v>
      </c>
    </row>
    <row r="7639" spans="1:41">
      <c r="A7639" s="1">
        <v>28286241</v>
      </c>
      <c r="B7639" t="s">
        <v>772</v>
      </c>
      <c r="C7639">
        <v>2015</v>
      </c>
      <c r="D7639" s="2" t="s">
        <v>6620</v>
      </c>
      <c r="E7639" s="4">
        <f t="shared" si="916"/>
        <v>42059</v>
      </c>
      <c r="F7639" s="5">
        <f t="shared" ca="1" si="917"/>
        <v>0.36363159468543416</v>
      </c>
      <c r="G7639" s="1">
        <v>5453878</v>
      </c>
      <c r="H7639" t="s">
        <v>179</v>
      </c>
      <c r="I7639" t="s">
        <v>33</v>
      </c>
      <c r="J7639" s="6" t="str">
        <f t="shared" si="918"/>
        <v>Amsterdam</v>
      </c>
      <c r="K7639" t="s">
        <v>46</v>
      </c>
      <c r="M7639" s="1" t="s">
        <v>6202</v>
      </c>
      <c r="N7639" t="s">
        <v>35</v>
      </c>
      <c r="O7639">
        <v>52.342833483535003</v>
      </c>
      <c r="P7639">
        <v>4.8653942892390303</v>
      </c>
      <c r="Q7639" t="s">
        <v>36</v>
      </c>
      <c r="R7639" t="s">
        <v>37</v>
      </c>
      <c r="S7639">
        <v>2</v>
      </c>
      <c r="T7639">
        <v>1</v>
      </c>
      <c r="U7639">
        <v>1</v>
      </c>
      <c r="V7639">
        <v>1</v>
      </c>
      <c r="W7639" t="s">
        <v>38</v>
      </c>
      <c r="X7639" s="8">
        <v>95</v>
      </c>
      <c r="Y7639">
        <v>1</v>
      </c>
      <c r="Z7639">
        <v>0</v>
      </c>
      <c r="AA7639">
        <v>2</v>
      </c>
      <c r="AB7639" s="6">
        <f t="shared" si="919"/>
        <v>0</v>
      </c>
      <c r="AC7639" s="13">
        <f t="shared" si="920"/>
        <v>95</v>
      </c>
      <c r="AD7639" s="13">
        <f t="shared" si="921"/>
        <v>190</v>
      </c>
      <c r="AE7639" s="13">
        <f t="shared" si="922"/>
        <v>0</v>
      </c>
      <c r="AF7639" t="s">
        <v>47</v>
      </c>
      <c r="AG7639">
        <v>1</v>
      </c>
      <c r="AH7639">
        <v>0</v>
      </c>
    </row>
    <row r="7640" spans="1:41">
      <c r="A7640" s="1">
        <v>28288623</v>
      </c>
      <c r="B7640" t="s">
        <v>188</v>
      </c>
      <c r="C7640">
        <v>2015</v>
      </c>
      <c r="D7640" s="2" t="s">
        <v>6620</v>
      </c>
      <c r="E7640" s="4">
        <f t="shared" si="916"/>
        <v>42059</v>
      </c>
      <c r="F7640" s="5">
        <f t="shared" ca="1" si="917"/>
        <v>0.36363159468543416</v>
      </c>
      <c r="G7640" s="1">
        <v>5715355</v>
      </c>
      <c r="H7640" t="s">
        <v>49</v>
      </c>
      <c r="I7640" t="s">
        <v>33</v>
      </c>
      <c r="J7640" s="6" t="str">
        <f t="shared" si="918"/>
        <v>Amsterdam</v>
      </c>
      <c r="K7640" t="s">
        <v>46</v>
      </c>
      <c r="M7640" s="1">
        <v>1017</v>
      </c>
      <c r="N7640" t="s">
        <v>35</v>
      </c>
      <c r="O7640">
        <v>52.3657622582976</v>
      </c>
      <c r="P7640">
        <v>4.8827559279423802</v>
      </c>
      <c r="Q7640" t="s">
        <v>36</v>
      </c>
      <c r="R7640" t="s">
        <v>37</v>
      </c>
      <c r="S7640">
        <v>4</v>
      </c>
      <c r="T7640">
        <v>1</v>
      </c>
      <c r="U7640">
        <v>1</v>
      </c>
      <c r="V7640">
        <v>1</v>
      </c>
      <c r="W7640" t="s">
        <v>38</v>
      </c>
      <c r="X7640" s="8">
        <v>200</v>
      </c>
      <c r="Y7640">
        <v>1</v>
      </c>
      <c r="Z7640">
        <v>0</v>
      </c>
      <c r="AA7640">
        <v>3</v>
      </c>
      <c r="AB7640" s="6">
        <f t="shared" si="919"/>
        <v>2</v>
      </c>
      <c r="AC7640" s="13">
        <f t="shared" si="920"/>
        <v>200</v>
      </c>
      <c r="AD7640" s="13">
        <f t="shared" si="921"/>
        <v>600</v>
      </c>
      <c r="AE7640" s="13">
        <f t="shared" si="922"/>
        <v>1200</v>
      </c>
      <c r="AF7640" t="s">
        <v>39</v>
      </c>
      <c r="AG7640">
        <v>0.96</v>
      </c>
      <c r="AH7640">
        <v>1</v>
      </c>
      <c r="AI7640">
        <v>100</v>
      </c>
      <c r="AJ7640">
        <v>10</v>
      </c>
      <c r="AK7640">
        <v>10</v>
      </c>
      <c r="AL7640">
        <v>10</v>
      </c>
      <c r="AM7640">
        <v>10</v>
      </c>
      <c r="AN7640">
        <v>10</v>
      </c>
      <c r="AO7640">
        <v>10</v>
      </c>
    </row>
    <row r="7641" spans="1:41">
      <c r="A7641" s="1">
        <v>28339736</v>
      </c>
      <c r="B7641" t="s">
        <v>4447</v>
      </c>
      <c r="C7641">
        <v>2015</v>
      </c>
      <c r="D7641" s="2" t="s">
        <v>6450</v>
      </c>
      <c r="E7641" s="4">
        <f t="shared" si="916"/>
        <v>42060</v>
      </c>
      <c r="F7641" s="5">
        <f t="shared" ca="1" si="917"/>
        <v>0.36089186865803691</v>
      </c>
      <c r="G7641" s="1">
        <v>5464004</v>
      </c>
      <c r="H7641" t="s">
        <v>49</v>
      </c>
      <c r="I7641" t="s">
        <v>33</v>
      </c>
      <c r="J7641" s="6" t="str">
        <f t="shared" si="918"/>
        <v>Amsterdam</v>
      </c>
      <c r="K7641" t="s">
        <v>46</v>
      </c>
      <c r="M7641" s="1">
        <v>1017</v>
      </c>
      <c r="N7641" t="s">
        <v>35</v>
      </c>
      <c r="O7641">
        <v>52.363403866865198</v>
      </c>
      <c r="P7641">
        <v>4.8852445600241703</v>
      </c>
      <c r="Q7641" t="s">
        <v>36</v>
      </c>
      <c r="R7641" t="s">
        <v>37</v>
      </c>
      <c r="S7641">
        <v>2</v>
      </c>
      <c r="T7641">
        <v>1</v>
      </c>
      <c r="U7641">
        <v>1</v>
      </c>
      <c r="V7641">
        <v>1</v>
      </c>
      <c r="W7641" t="s">
        <v>38</v>
      </c>
      <c r="X7641" s="8">
        <v>220</v>
      </c>
      <c r="Y7641">
        <v>2</v>
      </c>
      <c r="Z7641">
        <v>50</v>
      </c>
      <c r="AA7641">
        <v>1</v>
      </c>
      <c r="AB7641" s="6">
        <f t="shared" si="919"/>
        <v>2</v>
      </c>
      <c r="AC7641" s="13">
        <f t="shared" si="920"/>
        <v>220</v>
      </c>
      <c r="AD7641" s="13">
        <f t="shared" si="921"/>
        <v>220</v>
      </c>
      <c r="AE7641" s="13">
        <f t="shared" si="922"/>
        <v>440</v>
      </c>
      <c r="AF7641" t="s">
        <v>43</v>
      </c>
      <c r="AG7641">
        <v>1</v>
      </c>
      <c r="AH7641">
        <v>1</v>
      </c>
      <c r="AI7641">
        <v>100</v>
      </c>
      <c r="AJ7641">
        <v>10</v>
      </c>
      <c r="AK7641">
        <v>10</v>
      </c>
      <c r="AL7641">
        <v>10</v>
      </c>
      <c r="AM7641">
        <v>10</v>
      </c>
      <c r="AN7641">
        <v>10</v>
      </c>
      <c r="AO7641">
        <v>10</v>
      </c>
    </row>
    <row r="7642" spans="1:41">
      <c r="A7642" s="1">
        <v>28346098</v>
      </c>
      <c r="B7642" t="s">
        <v>2156</v>
      </c>
      <c r="C7642">
        <v>2015</v>
      </c>
      <c r="D7642" s="2" t="s">
        <v>6450</v>
      </c>
      <c r="E7642" s="4">
        <f t="shared" si="916"/>
        <v>42060</v>
      </c>
      <c r="F7642" s="5">
        <f t="shared" ca="1" si="917"/>
        <v>0.36089186865803691</v>
      </c>
      <c r="G7642" s="1">
        <v>5465422</v>
      </c>
      <c r="H7642" t="s">
        <v>32</v>
      </c>
      <c r="I7642" t="s">
        <v>33</v>
      </c>
      <c r="J7642" s="6" t="str">
        <f t="shared" si="918"/>
        <v>Amsterdam</v>
      </c>
      <c r="K7642" t="s">
        <v>46</v>
      </c>
      <c r="M7642" s="1" t="s">
        <v>1821</v>
      </c>
      <c r="N7642" t="s">
        <v>35</v>
      </c>
      <c r="O7642">
        <v>52.375839207984697</v>
      </c>
      <c r="P7642">
        <v>4.8745118530361697</v>
      </c>
      <c r="Q7642" t="s">
        <v>36</v>
      </c>
      <c r="R7642" t="s">
        <v>37</v>
      </c>
      <c r="S7642">
        <v>4</v>
      </c>
      <c r="T7642">
        <v>1</v>
      </c>
      <c r="U7642">
        <v>2</v>
      </c>
      <c r="V7642">
        <v>2</v>
      </c>
      <c r="W7642" t="s">
        <v>38</v>
      </c>
      <c r="X7642" s="8">
        <v>100</v>
      </c>
      <c r="Y7642">
        <v>2</v>
      </c>
      <c r="Z7642">
        <v>30</v>
      </c>
      <c r="AA7642">
        <v>4</v>
      </c>
      <c r="AB7642" s="6">
        <f t="shared" si="919"/>
        <v>0</v>
      </c>
      <c r="AC7642" s="13">
        <f t="shared" si="920"/>
        <v>100</v>
      </c>
      <c r="AD7642" s="13">
        <f t="shared" si="921"/>
        <v>400</v>
      </c>
      <c r="AE7642" s="13">
        <f t="shared" si="922"/>
        <v>0</v>
      </c>
      <c r="AF7642" t="s">
        <v>47</v>
      </c>
      <c r="AG7642">
        <v>1</v>
      </c>
      <c r="AH7642">
        <v>0</v>
      </c>
    </row>
    <row r="7643" spans="1:41">
      <c r="A7643" s="1">
        <v>28350230</v>
      </c>
      <c r="B7643" t="s">
        <v>344</v>
      </c>
      <c r="C7643">
        <v>2015</v>
      </c>
      <c r="D7643" s="2" t="s">
        <v>6450</v>
      </c>
      <c r="E7643" s="4">
        <f t="shared" si="916"/>
        <v>42060</v>
      </c>
      <c r="F7643" s="5">
        <f t="shared" ca="1" si="917"/>
        <v>0.36089186865803691</v>
      </c>
      <c r="G7643" s="1">
        <v>5859475</v>
      </c>
      <c r="H7643" t="s">
        <v>60</v>
      </c>
      <c r="I7643" t="s">
        <v>33</v>
      </c>
      <c r="J7643" s="6" t="str">
        <f t="shared" si="918"/>
        <v>Amsterdam</v>
      </c>
      <c r="K7643" t="s">
        <v>46</v>
      </c>
      <c r="M7643" s="1">
        <v>1079</v>
      </c>
      <c r="N7643" t="s">
        <v>35</v>
      </c>
      <c r="O7643">
        <v>52.345375836722901</v>
      </c>
      <c r="P7643">
        <v>4.9086485107728901</v>
      </c>
      <c r="Q7643" t="s">
        <v>36</v>
      </c>
      <c r="R7643" t="s">
        <v>37</v>
      </c>
      <c r="S7643">
        <v>2</v>
      </c>
      <c r="T7643">
        <v>1</v>
      </c>
      <c r="U7643">
        <v>1</v>
      </c>
      <c r="V7643">
        <v>1</v>
      </c>
      <c r="W7643" t="s">
        <v>38</v>
      </c>
      <c r="X7643" s="8">
        <v>125</v>
      </c>
      <c r="Y7643">
        <v>1</v>
      </c>
      <c r="Z7643">
        <v>0</v>
      </c>
      <c r="AA7643">
        <v>2</v>
      </c>
      <c r="AB7643" s="6">
        <f t="shared" si="919"/>
        <v>0</v>
      </c>
      <c r="AC7643" s="13">
        <f t="shared" si="920"/>
        <v>125</v>
      </c>
      <c r="AD7643" s="13">
        <f t="shared" si="921"/>
        <v>250</v>
      </c>
      <c r="AE7643" s="13">
        <f t="shared" si="922"/>
        <v>0</v>
      </c>
      <c r="AF7643" t="s">
        <v>39</v>
      </c>
      <c r="AG7643">
        <v>1</v>
      </c>
      <c r="AH7643">
        <v>0</v>
      </c>
    </row>
    <row r="7644" spans="1:41">
      <c r="A7644" s="1">
        <v>28364997</v>
      </c>
      <c r="B7644" t="s">
        <v>6203</v>
      </c>
      <c r="C7644">
        <v>2015</v>
      </c>
      <c r="D7644" s="2" t="s">
        <v>6450</v>
      </c>
      <c r="E7644" s="4">
        <f t="shared" si="916"/>
        <v>42060</v>
      </c>
      <c r="F7644" s="5">
        <f t="shared" ca="1" si="917"/>
        <v>0.36089186865803691</v>
      </c>
      <c r="G7644" s="1">
        <v>5469023</v>
      </c>
      <c r="H7644" t="s">
        <v>408</v>
      </c>
      <c r="I7644" t="s">
        <v>33</v>
      </c>
      <c r="J7644" s="6" t="str">
        <f t="shared" si="918"/>
        <v>Amsterdam</v>
      </c>
      <c r="K7644" t="s">
        <v>46</v>
      </c>
      <c r="M7644" s="1">
        <v>1063</v>
      </c>
      <c r="N7644" t="s">
        <v>35</v>
      </c>
      <c r="O7644">
        <v>52.379505846310799</v>
      </c>
      <c r="P7644">
        <v>4.8221290494024398</v>
      </c>
      <c r="Q7644" t="s">
        <v>36</v>
      </c>
      <c r="R7644" t="s">
        <v>42</v>
      </c>
      <c r="S7644">
        <v>2</v>
      </c>
      <c r="T7644">
        <v>1</v>
      </c>
      <c r="U7644">
        <v>1</v>
      </c>
      <c r="V7644">
        <v>1</v>
      </c>
      <c r="W7644" t="s">
        <v>38</v>
      </c>
      <c r="X7644" s="8">
        <v>59</v>
      </c>
      <c r="Y7644">
        <v>1</v>
      </c>
      <c r="Z7644">
        <v>20</v>
      </c>
      <c r="AA7644">
        <v>1</v>
      </c>
      <c r="AB7644" s="6">
        <f t="shared" si="919"/>
        <v>0</v>
      </c>
      <c r="AC7644" s="13">
        <f t="shared" si="920"/>
        <v>79</v>
      </c>
      <c r="AD7644" s="13">
        <f t="shared" si="921"/>
        <v>79</v>
      </c>
      <c r="AE7644" s="13">
        <f t="shared" si="922"/>
        <v>0</v>
      </c>
      <c r="AF7644" t="s">
        <v>47</v>
      </c>
      <c r="AG7644">
        <v>1</v>
      </c>
      <c r="AH7644">
        <v>0</v>
      </c>
    </row>
    <row r="7645" spans="1:41">
      <c r="A7645" s="1">
        <v>28397137</v>
      </c>
      <c r="B7645" t="s">
        <v>5421</v>
      </c>
      <c r="C7645">
        <v>2015</v>
      </c>
      <c r="D7645" s="2" t="s">
        <v>6621</v>
      </c>
      <c r="E7645" s="4">
        <f t="shared" si="916"/>
        <v>42061</v>
      </c>
      <c r="F7645" s="5">
        <f t="shared" ca="1" si="917"/>
        <v>0.35815214263063966</v>
      </c>
      <c r="G7645" s="1">
        <v>5475623</v>
      </c>
      <c r="H7645" t="s">
        <v>408</v>
      </c>
      <c r="I7645" t="s">
        <v>33</v>
      </c>
      <c r="J7645" s="6" t="str">
        <f t="shared" si="918"/>
        <v>Amsterdam</v>
      </c>
      <c r="K7645" t="s">
        <v>46</v>
      </c>
      <c r="M7645" s="1" t="s">
        <v>2194</v>
      </c>
      <c r="N7645" t="s">
        <v>35</v>
      </c>
      <c r="O7645">
        <v>52.364665820158002</v>
      </c>
      <c r="P7645">
        <v>4.8088800851157902</v>
      </c>
      <c r="Q7645" t="s">
        <v>36</v>
      </c>
      <c r="R7645" t="s">
        <v>37</v>
      </c>
      <c r="S7645">
        <v>4</v>
      </c>
      <c r="T7645">
        <v>1</v>
      </c>
      <c r="U7645">
        <v>2</v>
      </c>
      <c r="V7645">
        <v>2</v>
      </c>
      <c r="W7645" t="s">
        <v>38</v>
      </c>
      <c r="X7645" s="8">
        <v>99</v>
      </c>
      <c r="Y7645">
        <v>4</v>
      </c>
      <c r="Z7645">
        <v>15</v>
      </c>
      <c r="AA7645">
        <v>2</v>
      </c>
      <c r="AB7645" s="6">
        <f t="shared" si="919"/>
        <v>0</v>
      </c>
      <c r="AC7645" s="13">
        <f t="shared" si="920"/>
        <v>99</v>
      </c>
      <c r="AD7645" s="13">
        <f t="shared" si="921"/>
        <v>198</v>
      </c>
      <c r="AE7645" s="13">
        <f t="shared" si="922"/>
        <v>0</v>
      </c>
      <c r="AF7645" t="s">
        <v>47</v>
      </c>
      <c r="AG7645">
        <v>1</v>
      </c>
      <c r="AH7645">
        <v>0</v>
      </c>
    </row>
    <row r="7646" spans="1:41">
      <c r="A7646" s="1">
        <v>28437729</v>
      </c>
      <c r="B7646" t="s">
        <v>48</v>
      </c>
      <c r="C7646">
        <v>2015</v>
      </c>
      <c r="D7646" s="2" t="s">
        <v>6451</v>
      </c>
      <c r="E7646" s="4">
        <f t="shared" si="916"/>
        <v>42062</v>
      </c>
      <c r="F7646" s="5">
        <f t="shared" ca="1" si="917"/>
        <v>0.35541241660324235</v>
      </c>
      <c r="G7646" s="1">
        <v>5637758</v>
      </c>
      <c r="H7646" t="s">
        <v>56</v>
      </c>
      <c r="I7646" t="s">
        <v>33</v>
      </c>
      <c r="J7646" s="6" t="str">
        <f t="shared" si="918"/>
        <v>Amsterdam</v>
      </c>
      <c r="K7646" t="s">
        <v>46</v>
      </c>
      <c r="M7646" s="1" t="s">
        <v>6204</v>
      </c>
      <c r="N7646" t="s">
        <v>35</v>
      </c>
      <c r="O7646">
        <v>52.347349063399001</v>
      </c>
      <c r="P7646">
        <v>4.86082980872491</v>
      </c>
      <c r="Q7646" t="s">
        <v>36</v>
      </c>
      <c r="R7646" t="s">
        <v>37</v>
      </c>
      <c r="S7646">
        <v>3</v>
      </c>
      <c r="T7646">
        <v>1</v>
      </c>
      <c r="U7646">
        <v>2</v>
      </c>
      <c r="V7646">
        <v>2</v>
      </c>
      <c r="W7646" t="s">
        <v>38</v>
      </c>
      <c r="X7646" s="8">
        <v>90</v>
      </c>
      <c r="Y7646">
        <v>1</v>
      </c>
      <c r="Z7646">
        <v>0</v>
      </c>
      <c r="AA7646">
        <v>6</v>
      </c>
      <c r="AB7646" s="6">
        <f t="shared" si="919"/>
        <v>0</v>
      </c>
      <c r="AC7646" s="13">
        <f t="shared" si="920"/>
        <v>90</v>
      </c>
      <c r="AD7646" s="13">
        <f t="shared" si="921"/>
        <v>540</v>
      </c>
      <c r="AE7646" s="13">
        <f t="shared" si="922"/>
        <v>0</v>
      </c>
      <c r="AF7646" t="s">
        <v>39</v>
      </c>
      <c r="AG7646">
        <v>1</v>
      </c>
      <c r="AH7646">
        <v>0</v>
      </c>
    </row>
    <row r="7647" spans="1:41">
      <c r="A7647" s="1">
        <v>28439901</v>
      </c>
      <c r="B7647" t="s">
        <v>558</v>
      </c>
      <c r="C7647">
        <v>2015</v>
      </c>
      <c r="D7647" s="2" t="s">
        <v>6451</v>
      </c>
      <c r="E7647" s="4">
        <f t="shared" si="916"/>
        <v>42062</v>
      </c>
      <c r="F7647" s="5">
        <f t="shared" ca="1" si="917"/>
        <v>0.35541241660324235</v>
      </c>
      <c r="G7647" s="1">
        <v>5483953</v>
      </c>
      <c r="H7647" t="s">
        <v>51</v>
      </c>
      <c r="I7647" t="s">
        <v>33</v>
      </c>
      <c r="J7647" s="6" t="str">
        <f t="shared" si="918"/>
        <v>Amsterdam</v>
      </c>
      <c r="K7647" t="s">
        <v>46</v>
      </c>
      <c r="M7647" s="1" t="s">
        <v>6205</v>
      </c>
      <c r="N7647" t="s">
        <v>35</v>
      </c>
      <c r="O7647">
        <v>52.387797403617697</v>
      </c>
      <c r="P7647">
        <v>4.8862818258668801</v>
      </c>
      <c r="Q7647" t="s">
        <v>36</v>
      </c>
      <c r="R7647" t="s">
        <v>37</v>
      </c>
      <c r="S7647">
        <v>2</v>
      </c>
      <c r="T7647">
        <v>1</v>
      </c>
      <c r="U7647">
        <v>1</v>
      </c>
      <c r="V7647">
        <v>1</v>
      </c>
      <c r="W7647" t="s">
        <v>38</v>
      </c>
      <c r="X7647" s="8">
        <v>125</v>
      </c>
      <c r="Y7647">
        <v>1</v>
      </c>
      <c r="Z7647">
        <v>0</v>
      </c>
      <c r="AA7647">
        <v>2</v>
      </c>
      <c r="AB7647" s="6">
        <f t="shared" si="919"/>
        <v>0</v>
      </c>
      <c r="AC7647" s="13">
        <f t="shared" si="920"/>
        <v>125</v>
      </c>
      <c r="AD7647" s="13">
        <f t="shared" si="921"/>
        <v>250</v>
      </c>
      <c r="AE7647" s="13">
        <f t="shared" si="922"/>
        <v>0</v>
      </c>
      <c r="AF7647" t="s">
        <v>43</v>
      </c>
      <c r="AG7647">
        <v>1</v>
      </c>
      <c r="AH7647">
        <v>0</v>
      </c>
    </row>
    <row r="7648" spans="1:41">
      <c r="A7648" s="1">
        <v>28449565</v>
      </c>
      <c r="B7648" t="s">
        <v>5065</v>
      </c>
      <c r="C7648">
        <v>2015</v>
      </c>
      <c r="D7648" s="2" t="s">
        <v>6451</v>
      </c>
      <c r="E7648" s="4">
        <f t="shared" si="916"/>
        <v>42062</v>
      </c>
      <c r="F7648" s="5">
        <f t="shared" ca="1" si="917"/>
        <v>0.35541241660324235</v>
      </c>
      <c r="G7648" s="1">
        <v>5486238</v>
      </c>
      <c r="H7648" t="s">
        <v>60</v>
      </c>
      <c r="I7648" t="s">
        <v>33</v>
      </c>
      <c r="J7648" s="6" t="str">
        <f t="shared" si="918"/>
        <v>Amsterdam</v>
      </c>
      <c r="K7648" t="s">
        <v>46</v>
      </c>
      <c r="M7648" s="1" t="s">
        <v>1890</v>
      </c>
      <c r="N7648" t="s">
        <v>35</v>
      </c>
      <c r="O7648">
        <v>52.356704585380101</v>
      </c>
      <c r="P7648">
        <v>4.8884063921514898</v>
      </c>
      <c r="Q7648" t="s">
        <v>36</v>
      </c>
      <c r="R7648" t="s">
        <v>37</v>
      </c>
      <c r="S7648">
        <v>2</v>
      </c>
      <c r="T7648">
        <v>1</v>
      </c>
      <c r="U7648">
        <v>1</v>
      </c>
      <c r="V7648">
        <v>1</v>
      </c>
      <c r="W7648" t="s">
        <v>38</v>
      </c>
      <c r="X7648" s="8">
        <v>100</v>
      </c>
      <c r="Y7648">
        <v>1</v>
      </c>
      <c r="Z7648">
        <v>0</v>
      </c>
      <c r="AA7648">
        <v>2</v>
      </c>
      <c r="AB7648" s="6">
        <f t="shared" si="919"/>
        <v>6</v>
      </c>
      <c r="AC7648" s="13">
        <f t="shared" si="920"/>
        <v>100</v>
      </c>
      <c r="AD7648" s="13">
        <f t="shared" si="921"/>
        <v>200</v>
      </c>
      <c r="AE7648" s="13">
        <f t="shared" si="922"/>
        <v>1200</v>
      </c>
      <c r="AF7648" t="s">
        <v>47</v>
      </c>
      <c r="AG7648">
        <v>1</v>
      </c>
      <c r="AH7648">
        <v>3</v>
      </c>
      <c r="AI7648">
        <v>93</v>
      </c>
      <c r="AJ7648">
        <v>9</v>
      </c>
      <c r="AK7648">
        <v>9</v>
      </c>
      <c r="AL7648">
        <v>9</v>
      </c>
      <c r="AM7648">
        <v>9</v>
      </c>
      <c r="AN7648">
        <v>10</v>
      </c>
      <c r="AO7648">
        <v>9</v>
      </c>
    </row>
    <row r="7649" spans="1:41">
      <c r="A7649" s="1">
        <v>28457039</v>
      </c>
      <c r="B7649" t="s">
        <v>6206</v>
      </c>
      <c r="C7649">
        <v>2015</v>
      </c>
      <c r="D7649" s="2" t="s">
        <v>6451</v>
      </c>
      <c r="E7649" s="4">
        <f t="shared" si="916"/>
        <v>42062</v>
      </c>
      <c r="F7649" s="5">
        <f t="shared" ca="1" si="917"/>
        <v>0.35541241660324235</v>
      </c>
      <c r="G7649" s="1">
        <v>5842514</v>
      </c>
      <c r="H7649" t="s">
        <v>60</v>
      </c>
      <c r="I7649" t="s">
        <v>33</v>
      </c>
      <c r="J7649" s="6" t="str">
        <f t="shared" si="918"/>
        <v>Amsterdam</v>
      </c>
      <c r="K7649" t="s">
        <v>53</v>
      </c>
      <c r="M7649" s="1">
        <v>1078</v>
      </c>
      <c r="N7649" t="s">
        <v>35</v>
      </c>
      <c r="O7649">
        <v>52.345674528909498</v>
      </c>
      <c r="P7649">
        <v>4.9034883496054897</v>
      </c>
      <c r="Q7649" t="s">
        <v>36</v>
      </c>
      <c r="R7649" t="s">
        <v>37</v>
      </c>
      <c r="S7649">
        <v>2</v>
      </c>
      <c r="T7649">
        <v>1</v>
      </c>
      <c r="U7649">
        <v>2</v>
      </c>
      <c r="V7649">
        <v>1</v>
      </c>
      <c r="W7649" t="s">
        <v>38</v>
      </c>
      <c r="X7649" s="8">
        <v>195</v>
      </c>
      <c r="Y7649">
        <v>1</v>
      </c>
      <c r="Z7649">
        <v>0</v>
      </c>
      <c r="AA7649">
        <v>1</v>
      </c>
      <c r="AB7649" s="6">
        <f t="shared" si="919"/>
        <v>0</v>
      </c>
      <c r="AC7649" s="13">
        <f t="shared" si="920"/>
        <v>195</v>
      </c>
      <c r="AD7649" s="13">
        <f t="shared" si="921"/>
        <v>195</v>
      </c>
      <c r="AE7649" s="13">
        <f t="shared" si="922"/>
        <v>0</v>
      </c>
      <c r="AF7649" t="s">
        <v>43</v>
      </c>
      <c r="AG7649">
        <v>1</v>
      </c>
      <c r="AH7649">
        <v>0</v>
      </c>
    </row>
    <row r="7650" spans="1:41">
      <c r="A7650" s="1">
        <v>28463096</v>
      </c>
      <c r="B7650" t="s">
        <v>1616</v>
      </c>
      <c r="C7650">
        <v>2015</v>
      </c>
      <c r="D7650" s="2" t="s">
        <v>6451</v>
      </c>
      <c r="E7650" s="4">
        <f t="shared" si="916"/>
        <v>42062</v>
      </c>
      <c r="F7650" s="5">
        <f t="shared" ca="1" si="917"/>
        <v>0.35541241660324235</v>
      </c>
      <c r="G7650" s="1">
        <v>5489185</v>
      </c>
      <c r="H7650" t="s">
        <v>41</v>
      </c>
      <c r="I7650" t="s">
        <v>33</v>
      </c>
      <c r="J7650" s="6" t="str">
        <f t="shared" si="918"/>
        <v>Amsterdam</v>
      </c>
      <c r="K7650" t="s">
        <v>46</v>
      </c>
      <c r="M7650" s="1" t="s">
        <v>6207</v>
      </c>
      <c r="N7650" t="s">
        <v>35</v>
      </c>
      <c r="O7650">
        <v>52.363672145047097</v>
      </c>
      <c r="P7650">
        <v>4.9419561084782799</v>
      </c>
      <c r="Q7650" t="s">
        <v>36</v>
      </c>
      <c r="R7650" t="s">
        <v>37</v>
      </c>
      <c r="S7650">
        <v>3</v>
      </c>
      <c r="T7650">
        <v>1.5</v>
      </c>
      <c r="U7650">
        <v>1</v>
      </c>
      <c r="V7650">
        <v>2</v>
      </c>
      <c r="W7650" t="s">
        <v>38</v>
      </c>
      <c r="X7650" s="8">
        <v>125</v>
      </c>
      <c r="Y7650">
        <v>1</v>
      </c>
      <c r="Z7650">
        <v>0</v>
      </c>
      <c r="AA7650">
        <v>2</v>
      </c>
      <c r="AB7650" s="6">
        <f t="shared" si="919"/>
        <v>4</v>
      </c>
      <c r="AC7650" s="13">
        <f t="shared" si="920"/>
        <v>125</v>
      </c>
      <c r="AD7650" s="13">
        <f t="shared" si="921"/>
        <v>250</v>
      </c>
      <c r="AE7650" s="13">
        <f t="shared" si="922"/>
        <v>1000</v>
      </c>
      <c r="AF7650" t="s">
        <v>43</v>
      </c>
      <c r="AG7650">
        <v>0.85</v>
      </c>
      <c r="AH7650">
        <v>2</v>
      </c>
      <c r="AI7650">
        <v>90</v>
      </c>
      <c r="AJ7650">
        <v>9</v>
      </c>
      <c r="AK7650">
        <v>10</v>
      </c>
      <c r="AL7650">
        <v>10</v>
      </c>
      <c r="AM7650">
        <v>10</v>
      </c>
      <c r="AN7650">
        <v>9</v>
      </c>
      <c r="AO7650">
        <v>9</v>
      </c>
    </row>
    <row r="7651" spans="1:41">
      <c r="A7651" s="1">
        <v>28486013</v>
      </c>
      <c r="B7651" t="s">
        <v>6208</v>
      </c>
      <c r="C7651">
        <v>2015</v>
      </c>
      <c r="D7651" s="2" t="s">
        <v>6452</v>
      </c>
      <c r="E7651" s="4">
        <f t="shared" si="916"/>
        <v>42063</v>
      </c>
      <c r="F7651" s="5">
        <f t="shared" ca="1" si="917"/>
        <v>0.3526726905758451</v>
      </c>
      <c r="G7651" s="1">
        <v>5493236</v>
      </c>
      <c r="H7651" t="s">
        <v>56</v>
      </c>
      <c r="I7651" t="s">
        <v>33</v>
      </c>
      <c r="J7651" s="6" t="str">
        <f t="shared" si="918"/>
        <v>Amsterdam</v>
      </c>
      <c r="K7651" t="s">
        <v>46</v>
      </c>
      <c r="M7651" s="1">
        <v>1076</v>
      </c>
      <c r="N7651" t="s">
        <v>35</v>
      </c>
      <c r="O7651">
        <v>52.347690662679497</v>
      </c>
      <c r="P7651">
        <v>4.8523221753864503</v>
      </c>
      <c r="Q7651" t="s">
        <v>36</v>
      </c>
      <c r="R7651" t="s">
        <v>42</v>
      </c>
      <c r="S7651">
        <v>2</v>
      </c>
      <c r="T7651">
        <v>1</v>
      </c>
      <c r="U7651">
        <v>1</v>
      </c>
      <c r="V7651">
        <v>1</v>
      </c>
      <c r="W7651" t="s">
        <v>176</v>
      </c>
      <c r="X7651" s="8">
        <v>48</v>
      </c>
      <c r="Y7651">
        <v>1</v>
      </c>
      <c r="Z7651">
        <v>0</v>
      </c>
      <c r="AA7651">
        <v>2</v>
      </c>
      <c r="AB7651" s="6">
        <f t="shared" si="919"/>
        <v>4</v>
      </c>
      <c r="AC7651" s="13">
        <f t="shared" si="920"/>
        <v>48</v>
      </c>
      <c r="AD7651" s="13">
        <f t="shared" si="921"/>
        <v>96</v>
      </c>
      <c r="AE7651" s="13">
        <f t="shared" si="922"/>
        <v>384</v>
      </c>
      <c r="AF7651" t="s">
        <v>47</v>
      </c>
      <c r="AG7651">
        <v>1</v>
      </c>
      <c r="AH7651">
        <v>2</v>
      </c>
      <c r="AI7651">
        <v>100</v>
      </c>
      <c r="AJ7651">
        <v>10</v>
      </c>
      <c r="AK7651">
        <v>10</v>
      </c>
      <c r="AL7651">
        <v>10</v>
      </c>
      <c r="AM7651">
        <v>10</v>
      </c>
      <c r="AN7651">
        <v>10</v>
      </c>
      <c r="AO7651">
        <v>9</v>
      </c>
    </row>
    <row r="7652" spans="1:41">
      <c r="A7652" s="1">
        <v>28486275</v>
      </c>
      <c r="B7652" t="s">
        <v>6209</v>
      </c>
      <c r="C7652">
        <v>2015</v>
      </c>
      <c r="D7652" s="2" t="s">
        <v>6452</v>
      </c>
      <c r="E7652" s="4">
        <f t="shared" si="916"/>
        <v>42063</v>
      </c>
      <c r="F7652" s="5">
        <f t="shared" ca="1" si="917"/>
        <v>0.3526726905758451</v>
      </c>
      <c r="G7652" s="1">
        <v>5854250</v>
      </c>
      <c r="H7652" t="s">
        <v>60</v>
      </c>
      <c r="I7652" t="s">
        <v>33</v>
      </c>
      <c r="J7652" s="6" t="str">
        <f t="shared" si="918"/>
        <v>Amsterdam</v>
      </c>
      <c r="K7652" t="s">
        <v>46</v>
      </c>
      <c r="M7652" s="1" t="s">
        <v>6210</v>
      </c>
      <c r="N7652" t="s">
        <v>35</v>
      </c>
      <c r="O7652">
        <v>52.3451278366</v>
      </c>
      <c r="P7652">
        <v>4.8979273851210499</v>
      </c>
      <c r="Q7652" t="s">
        <v>36</v>
      </c>
      <c r="R7652" t="s">
        <v>42</v>
      </c>
      <c r="S7652">
        <v>2</v>
      </c>
      <c r="T7652">
        <v>1</v>
      </c>
      <c r="U7652">
        <v>1</v>
      </c>
      <c r="V7652">
        <v>1</v>
      </c>
      <c r="W7652" t="s">
        <v>38</v>
      </c>
      <c r="X7652" s="8">
        <v>100</v>
      </c>
      <c r="Y7652">
        <v>2</v>
      </c>
      <c r="Z7652">
        <v>50</v>
      </c>
      <c r="AA7652">
        <v>2</v>
      </c>
      <c r="AB7652" s="6">
        <f t="shared" si="919"/>
        <v>0</v>
      </c>
      <c r="AC7652" s="13">
        <f t="shared" si="920"/>
        <v>100</v>
      </c>
      <c r="AD7652" s="13">
        <f t="shared" si="921"/>
        <v>200</v>
      </c>
      <c r="AE7652" s="13">
        <f t="shared" si="922"/>
        <v>0</v>
      </c>
      <c r="AF7652" t="s">
        <v>47</v>
      </c>
      <c r="AG7652">
        <v>1</v>
      </c>
      <c r="AH7652">
        <v>0</v>
      </c>
    </row>
    <row r="7653" spans="1:41">
      <c r="A7653" s="1">
        <v>28546764</v>
      </c>
      <c r="B7653" t="s">
        <v>1787</v>
      </c>
      <c r="C7653">
        <v>2015</v>
      </c>
      <c r="D7653" s="2" t="s">
        <v>6453</v>
      </c>
      <c r="E7653" s="4">
        <f t="shared" si="916"/>
        <v>42064</v>
      </c>
      <c r="F7653" s="5">
        <f t="shared" ca="1" si="917"/>
        <v>0.34993296454844786</v>
      </c>
      <c r="G7653" s="1">
        <v>5504121</v>
      </c>
      <c r="H7653" t="s">
        <v>198</v>
      </c>
      <c r="I7653" t="s">
        <v>33</v>
      </c>
      <c r="J7653" s="6" t="str">
        <f t="shared" si="918"/>
        <v>Amsterdam</v>
      </c>
      <c r="K7653" t="s">
        <v>46</v>
      </c>
      <c r="M7653" s="1" t="s">
        <v>2805</v>
      </c>
      <c r="N7653" t="s">
        <v>35</v>
      </c>
      <c r="O7653">
        <v>52.386267101313003</v>
      </c>
      <c r="P7653">
        <v>4.9500618335015103</v>
      </c>
      <c r="Q7653" t="s">
        <v>58</v>
      </c>
      <c r="R7653" t="s">
        <v>37</v>
      </c>
      <c r="S7653">
        <v>4</v>
      </c>
      <c r="T7653">
        <v>1</v>
      </c>
      <c r="U7653">
        <v>3</v>
      </c>
      <c r="V7653">
        <v>4</v>
      </c>
      <c r="W7653" t="s">
        <v>38</v>
      </c>
      <c r="X7653" s="8">
        <v>125</v>
      </c>
      <c r="Y7653">
        <v>1</v>
      </c>
      <c r="Z7653">
        <v>0</v>
      </c>
      <c r="AA7653">
        <v>1</v>
      </c>
      <c r="AB7653" s="6">
        <f t="shared" si="919"/>
        <v>0</v>
      </c>
      <c r="AC7653" s="13">
        <f t="shared" si="920"/>
        <v>125</v>
      </c>
      <c r="AD7653" s="13">
        <f t="shared" si="921"/>
        <v>125</v>
      </c>
      <c r="AE7653" s="13">
        <f t="shared" si="922"/>
        <v>0</v>
      </c>
      <c r="AF7653" t="s">
        <v>62</v>
      </c>
      <c r="AG7653" t="s">
        <v>62</v>
      </c>
      <c r="AH7653">
        <v>0</v>
      </c>
    </row>
    <row r="7654" spans="1:41">
      <c r="A7654" s="1">
        <v>28551642</v>
      </c>
      <c r="B7654" t="s">
        <v>6211</v>
      </c>
      <c r="C7654">
        <v>2015</v>
      </c>
      <c r="D7654" s="2" t="s">
        <v>6453</v>
      </c>
      <c r="E7654" s="4">
        <f t="shared" si="916"/>
        <v>42064</v>
      </c>
      <c r="F7654" s="5">
        <f t="shared" ca="1" si="917"/>
        <v>0.34993296454844786</v>
      </c>
      <c r="G7654" s="1">
        <v>5504801</v>
      </c>
      <c r="H7654" t="s">
        <v>107</v>
      </c>
      <c r="I7654" t="s">
        <v>33</v>
      </c>
      <c r="J7654" s="6" t="str">
        <f t="shared" si="918"/>
        <v>Amsterdam</v>
      </c>
      <c r="K7654" t="s">
        <v>46</v>
      </c>
      <c r="M7654" s="1" t="s">
        <v>6212</v>
      </c>
      <c r="N7654" t="s">
        <v>35</v>
      </c>
      <c r="O7654">
        <v>52.355701259911903</v>
      </c>
      <c r="P7654">
        <v>4.9185082038211902</v>
      </c>
      <c r="Q7654" t="s">
        <v>36</v>
      </c>
      <c r="R7654" t="s">
        <v>42</v>
      </c>
      <c r="S7654">
        <v>4</v>
      </c>
      <c r="T7654">
        <v>1</v>
      </c>
      <c r="U7654">
        <v>1</v>
      </c>
      <c r="V7654">
        <v>1</v>
      </c>
      <c r="W7654" t="s">
        <v>38</v>
      </c>
      <c r="X7654" s="8">
        <v>68</v>
      </c>
      <c r="Y7654">
        <v>2</v>
      </c>
      <c r="Z7654">
        <v>35</v>
      </c>
      <c r="AA7654">
        <v>1</v>
      </c>
      <c r="AB7654" s="6">
        <f t="shared" si="919"/>
        <v>4</v>
      </c>
      <c r="AC7654" s="13">
        <f t="shared" si="920"/>
        <v>68</v>
      </c>
      <c r="AD7654" s="13">
        <f t="shared" si="921"/>
        <v>68</v>
      </c>
      <c r="AE7654" s="13">
        <f t="shared" si="922"/>
        <v>272</v>
      </c>
      <c r="AF7654" t="s">
        <v>43</v>
      </c>
      <c r="AG7654">
        <v>0.98</v>
      </c>
      <c r="AH7654">
        <v>2</v>
      </c>
      <c r="AI7654">
        <v>100</v>
      </c>
      <c r="AJ7654">
        <v>10</v>
      </c>
      <c r="AK7654">
        <v>10</v>
      </c>
      <c r="AL7654">
        <v>10</v>
      </c>
      <c r="AM7654">
        <v>10</v>
      </c>
      <c r="AN7654">
        <v>10</v>
      </c>
      <c r="AO7654">
        <v>10</v>
      </c>
    </row>
    <row r="7655" spans="1:41">
      <c r="A7655" s="1">
        <v>28551642</v>
      </c>
      <c r="B7655" t="s">
        <v>6211</v>
      </c>
      <c r="C7655">
        <v>2015</v>
      </c>
      <c r="D7655" s="2" t="s">
        <v>6453</v>
      </c>
      <c r="E7655" s="4">
        <f t="shared" si="916"/>
        <v>42064</v>
      </c>
      <c r="F7655" s="5">
        <f t="shared" ca="1" si="917"/>
        <v>0.34993296454844786</v>
      </c>
      <c r="G7655" s="1">
        <v>5529071</v>
      </c>
      <c r="H7655" t="s">
        <v>107</v>
      </c>
      <c r="I7655" t="s">
        <v>33</v>
      </c>
      <c r="J7655" s="6" t="str">
        <f t="shared" si="918"/>
        <v>Amsterdam</v>
      </c>
      <c r="K7655" t="s">
        <v>46</v>
      </c>
      <c r="M7655" s="1" t="s">
        <v>6212</v>
      </c>
      <c r="N7655" t="s">
        <v>35</v>
      </c>
      <c r="O7655">
        <v>52.3575853369125</v>
      </c>
      <c r="P7655">
        <v>4.9183026489111299</v>
      </c>
      <c r="Q7655" t="s">
        <v>36</v>
      </c>
      <c r="R7655" t="s">
        <v>42</v>
      </c>
      <c r="S7655">
        <v>3</v>
      </c>
      <c r="T7655">
        <v>1</v>
      </c>
      <c r="U7655">
        <v>1</v>
      </c>
      <c r="V7655">
        <v>1</v>
      </c>
      <c r="W7655" t="s">
        <v>38</v>
      </c>
      <c r="X7655" s="8">
        <v>65</v>
      </c>
      <c r="Y7655">
        <v>2</v>
      </c>
      <c r="Z7655">
        <v>35</v>
      </c>
      <c r="AA7655">
        <v>1</v>
      </c>
      <c r="AB7655" s="6">
        <f t="shared" si="919"/>
        <v>0</v>
      </c>
      <c r="AC7655" s="13">
        <f t="shared" si="920"/>
        <v>65</v>
      </c>
      <c r="AD7655" s="13">
        <f t="shared" si="921"/>
        <v>65</v>
      </c>
      <c r="AE7655" s="13">
        <f t="shared" si="922"/>
        <v>0</v>
      </c>
      <c r="AF7655" t="s">
        <v>43</v>
      </c>
      <c r="AG7655">
        <v>0.98</v>
      </c>
      <c r="AH7655">
        <v>0</v>
      </c>
    </row>
    <row r="7656" spans="1:41">
      <c r="A7656" s="1">
        <v>28551642</v>
      </c>
      <c r="B7656" t="s">
        <v>6211</v>
      </c>
      <c r="C7656">
        <v>2015</v>
      </c>
      <c r="D7656" s="2" t="s">
        <v>6453</v>
      </c>
      <c r="E7656" s="4">
        <f t="shared" si="916"/>
        <v>42064</v>
      </c>
      <c r="F7656" s="5">
        <f t="shared" ca="1" si="917"/>
        <v>0.34993296454844786</v>
      </c>
      <c r="G7656" s="1">
        <v>5517772</v>
      </c>
      <c r="H7656" t="s">
        <v>107</v>
      </c>
      <c r="I7656" t="s">
        <v>33</v>
      </c>
      <c r="J7656" s="6" t="str">
        <f t="shared" si="918"/>
        <v>Amsterdam</v>
      </c>
      <c r="K7656" t="s">
        <v>46</v>
      </c>
      <c r="M7656" s="1" t="s">
        <v>6212</v>
      </c>
      <c r="N7656" t="s">
        <v>35</v>
      </c>
      <c r="O7656">
        <v>52.3558693984752</v>
      </c>
      <c r="P7656">
        <v>4.9166228280757798</v>
      </c>
      <c r="Q7656" t="s">
        <v>36</v>
      </c>
      <c r="R7656" t="s">
        <v>42</v>
      </c>
      <c r="S7656">
        <v>3</v>
      </c>
      <c r="T7656">
        <v>1</v>
      </c>
      <c r="U7656">
        <v>1</v>
      </c>
      <c r="V7656">
        <v>1</v>
      </c>
      <c r="W7656" t="s">
        <v>38</v>
      </c>
      <c r="X7656" s="8">
        <v>66</v>
      </c>
      <c r="Y7656">
        <v>2</v>
      </c>
      <c r="Z7656">
        <v>35</v>
      </c>
      <c r="AA7656">
        <v>1</v>
      </c>
      <c r="AB7656" s="6">
        <f t="shared" si="919"/>
        <v>6</v>
      </c>
      <c r="AC7656" s="13">
        <f t="shared" si="920"/>
        <v>66</v>
      </c>
      <c r="AD7656" s="13">
        <f t="shared" si="921"/>
        <v>66</v>
      </c>
      <c r="AE7656" s="13">
        <f t="shared" si="922"/>
        <v>396</v>
      </c>
      <c r="AF7656" t="s">
        <v>43</v>
      </c>
      <c r="AG7656">
        <v>0.98</v>
      </c>
      <c r="AH7656">
        <v>3</v>
      </c>
      <c r="AI7656">
        <v>60</v>
      </c>
      <c r="AJ7656">
        <v>7</v>
      </c>
      <c r="AK7656">
        <v>5</v>
      </c>
      <c r="AL7656">
        <v>7</v>
      </c>
      <c r="AM7656">
        <v>6</v>
      </c>
      <c r="AN7656">
        <v>7</v>
      </c>
      <c r="AO7656">
        <v>8</v>
      </c>
    </row>
    <row r="7657" spans="1:41">
      <c r="A7657" s="1">
        <v>28551642</v>
      </c>
      <c r="B7657" t="s">
        <v>6211</v>
      </c>
      <c r="C7657">
        <v>2015</v>
      </c>
      <c r="D7657" s="2" t="s">
        <v>6453</v>
      </c>
      <c r="E7657" s="4">
        <f t="shared" si="916"/>
        <v>42064</v>
      </c>
      <c r="F7657" s="5">
        <f t="shared" ca="1" si="917"/>
        <v>0.34993296454844786</v>
      </c>
      <c r="G7657" s="1">
        <v>5577058</v>
      </c>
      <c r="H7657" t="s">
        <v>107</v>
      </c>
      <c r="I7657" t="s">
        <v>33</v>
      </c>
      <c r="J7657" s="6" t="str">
        <f t="shared" si="918"/>
        <v>Amsterdam</v>
      </c>
      <c r="K7657" t="s">
        <v>46</v>
      </c>
      <c r="M7657" s="1" t="s">
        <v>6212</v>
      </c>
      <c r="N7657" t="s">
        <v>35</v>
      </c>
      <c r="O7657">
        <v>52.357423513039699</v>
      </c>
      <c r="P7657">
        <v>4.9165971881665502</v>
      </c>
      <c r="Q7657" t="s">
        <v>36</v>
      </c>
      <c r="R7657" t="s">
        <v>42</v>
      </c>
      <c r="S7657">
        <v>2</v>
      </c>
      <c r="T7657">
        <v>1</v>
      </c>
      <c r="U7657">
        <v>1</v>
      </c>
      <c r="V7657">
        <v>1</v>
      </c>
      <c r="W7657" t="s">
        <v>38</v>
      </c>
      <c r="X7657" s="8">
        <v>39</v>
      </c>
      <c r="Y7657">
        <v>1</v>
      </c>
      <c r="Z7657">
        <v>30</v>
      </c>
      <c r="AA7657">
        <v>1</v>
      </c>
      <c r="AB7657" s="6">
        <f t="shared" si="919"/>
        <v>4</v>
      </c>
      <c r="AC7657" s="13">
        <f t="shared" si="920"/>
        <v>69</v>
      </c>
      <c r="AD7657" s="13">
        <f t="shared" si="921"/>
        <v>69</v>
      </c>
      <c r="AE7657" s="13">
        <f t="shared" si="922"/>
        <v>276</v>
      </c>
      <c r="AF7657" t="s">
        <v>43</v>
      </c>
      <c r="AG7657">
        <v>0.98</v>
      </c>
      <c r="AH7657">
        <v>2</v>
      </c>
      <c r="AI7657">
        <v>90</v>
      </c>
      <c r="AJ7657">
        <v>10</v>
      </c>
      <c r="AK7657">
        <v>10</v>
      </c>
      <c r="AL7657">
        <v>9</v>
      </c>
      <c r="AM7657">
        <v>9</v>
      </c>
      <c r="AN7657">
        <v>10</v>
      </c>
      <c r="AO7657">
        <v>9</v>
      </c>
    </row>
    <row r="7658" spans="1:41">
      <c r="A7658" s="1">
        <v>28563860</v>
      </c>
      <c r="B7658" t="s">
        <v>6213</v>
      </c>
      <c r="C7658">
        <v>2015</v>
      </c>
      <c r="D7658" s="2" t="s">
        <v>6453</v>
      </c>
      <c r="E7658" s="4">
        <f t="shared" si="916"/>
        <v>42064</v>
      </c>
      <c r="F7658" s="5">
        <f t="shared" ca="1" si="917"/>
        <v>0.34993296454844786</v>
      </c>
      <c r="G7658" s="1">
        <v>5507241</v>
      </c>
      <c r="H7658" t="s">
        <v>51</v>
      </c>
      <c r="I7658" t="s">
        <v>33</v>
      </c>
      <c r="J7658" s="6" t="str">
        <f t="shared" si="918"/>
        <v>Amsterdam</v>
      </c>
      <c r="K7658" t="s">
        <v>46</v>
      </c>
      <c r="M7658" s="1" t="s">
        <v>6214</v>
      </c>
      <c r="N7658" t="s">
        <v>35</v>
      </c>
      <c r="O7658">
        <v>52.369034090217703</v>
      </c>
      <c r="P7658">
        <v>4.8960513734717201</v>
      </c>
      <c r="Q7658" t="s">
        <v>36</v>
      </c>
      <c r="R7658" t="s">
        <v>37</v>
      </c>
      <c r="S7658">
        <v>2</v>
      </c>
      <c r="T7658">
        <v>1</v>
      </c>
      <c r="U7658">
        <v>1</v>
      </c>
      <c r="V7658">
        <v>1</v>
      </c>
      <c r="W7658" t="s">
        <v>38</v>
      </c>
      <c r="X7658" s="8">
        <v>100</v>
      </c>
      <c r="Y7658">
        <v>1</v>
      </c>
      <c r="Z7658">
        <v>0</v>
      </c>
      <c r="AA7658">
        <v>1</v>
      </c>
      <c r="AB7658" s="6">
        <f t="shared" si="919"/>
        <v>6</v>
      </c>
      <c r="AC7658" s="13">
        <f t="shared" si="920"/>
        <v>100</v>
      </c>
      <c r="AD7658" s="13">
        <f t="shared" si="921"/>
        <v>100</v>
      </c>
      <c r="AE7658" s="13">
        <f t="shared" si="922"/>
        <v>600</v>
      </c>
      <c r="AF7658" t="s">
        <v>39</v>
      </c>
      <c r="AG7658">
        <v>0.96</v>
      </c>
      <c r="AH7658">
        <v>3</v>
      </c>
      <c r="AI7658">
        <v>93</v>
      </c>
      <c r="AJ7658">
        <v>10</v>
      </c>
      <c r="AK7658">
        <v>10</v>
      </c>
      <c r="AL7658">
        <v>10</v>
      </c>
      <c r="AM7658">
        <v>10</v>
      </c>
      <c r="AN7658">
        <v>10</v>
      </c>
      <c r="AO7658">
        <v>10</v>
      </c>
    </row>
    <row r="7659" spans="1:41">
      <c r="A7659" s="1">
        <v>28571704</v>
      </c>
      <c r="B7659" t="s">
        <v>4996</v>
      </c>
      <c r="C7659">
        <v>2015</v>
      </c>
      <c r="D7659" s="2" t="s">
        <v>6453</v>
      </c>
      <c r="E7659" s="4">
        <f t="shared" si="916"/>
        <v>42064</v>
      </c>
      <c r="F7659" s="5">
        <f t="shared" ca="1" si="917"/>
        <v>0.34993296454844786</v>
      </c>
      <c r="G7659" s="1">
        <v>5667749</v>
      </c>
      <c r="H7659" t="s">
        <v>71</v>
      </c>
      <c r="I7659" t="s">
        <v>33</v>
      </c>
      <c r="J7659" s="6" t="str">
        <f t="shared" si="918"/>
        <v>Amsterdam</v>
      </c>
      <c r="K7659" t="s">
        <v>46</v>
      </c>
      <c r="M7659" s="1">
        <v>1014</v>
      </c>
      <c r="N7659" t="s">
        <v>35</v>
      </c>
      <c r="O7659">
        <v>52.385128529521403</v>
      </c>
      <c r="P7659">
        <v>4.8485194966509901</v>
      </c>
      <c r="Q7659" t="s">
        <v>36</v>
      </c>
      <c r="R7659" t="s">
        <v>37</v>
      </c>
      <c r="S7659">
        <v>2</v>
      </c>
      <c r="T7659">
        <v>1</v>
      </c>
      <c r="U7659">
        <v>1</v>
      </c>
      <c r="V7659">
        <v>1</v>
      </c>
      <c r="W7659" t="s">
        <v>38</v>
      </c>
      <c r="X7659" s="8">
        <v>89</v>
      </c>
      <c r="Y7659">
        <v>1</v>
      </c>
      <c r="Z7659">
        <v>0</v>
      </c>
      <c r="AA7659">
        <v>1</v>
      </c>
      <c r="AB7659" s="6">
        <f t="shared" si="919"/>
        <v>0</v>
      </c>
      <c r="AC7659" s="13">
        <f t="shared" si="920"/>
        <v>89</v>
      </c>
      <c r="AD7659" s="13">
        <f t="shared" si="921"/>
        <v>89</v>
      </c>
      <c r="AE7659" s="13">
        <f t="shared" si="922"/>
        <v>0</v>
      </c>
      <c r="AF7659" t="s">
        <v>47</v>
      </c>
      <c r="AG7659">
        <v>1</v>
      </c>
      <c r="AH7659">
        <v>0</v>
      </c>
    </row>
    <row r="7660" spans="1:41">
      <c r="A7660" s="1">
        <v>28626100</v>
      </c>
      <c r="B7660" t="s">
        <v>3321</v>
      </c>
      <c r="C7660">
        <v>2015</v>
      </c>
      <c r="D7660" s="2" t="s">
        <v>6684</v>
      </c>
      <c r="E7660" s="4">
        <f t="shared" si="916"/>
        <v>42065</v>
      </c>
      <c r="F7660" s="5">
        <f t="shared" ca="1" si="917"/>
        <v>0.34719323852105061</v>
      </c>
      <c r="G7660" s="1">
        <v>5519881</v>
      </c>
      <c r="H7660" t="s">
        <v>32</v>
      </c>
      <c r="I7660" t="s">
        <v>33</v>
      </c>
      <c r="J7660" s="6" t="str">
        <f t="shared" si="918"/>
        <v>Amsterdam</v>
      </c>
      <c r="K7660" t="s">
        <v>46</v>
      </c>
      <c r="M7660" s="1">
        <v>1052</v>
      </c>
      <c r="N7660" t="s">
        <v>35</v>
      </c>
      <c r="O7660">
        <v>52.382568864108897</v>
      </c>
      <c r="P7660">
        <v>4.8756547235341303</v>
      </c>
      <c r="Q7660" t="s">
        <v>36</v>
      </c>
      <c r="R7660" t="s">
        <v>37</v>
      </c>
      <c r="S7660">
        <v>2</v>
      </c>
      <c r="T7660">
        <v>1</v>
      </c>
      <c r="U7660">
        <v>1</v>
      </c>
      <c r="V7660">
        <v>1</v>
      </c>
      <c r="W7660" t="s">
        <v>38</v>
      </c>
      <c r="X7660" s="8">
        <v>115</v>
      </c>
      <c r="Y7660">
        <v>1</v>
      </c>
      <c r="Z7660">
        <v>30</v>
      </c>
      <c r="AA7660">
        <v>2</v>
      </c>
      <c r="AB7660" s="6">
        <f t="shared" si="919"/>
        <v>0</v>
      </c>
      <c r="AC7660" s="13">
        <f t="shared" si="920"/>
        <v>145</v>
      </c>
      <c r="AD7660" s="13">
        <f t="shared" si="921"/>
        <v>290</v>
      </c>
      <c r="AE7660" s="13">
        <f t="shared" si="922"/>
        <v>0</v>
      </c>
      <c r="AF7660" t="s">
        <v>47</v>
      </c>
      <c r="AG7660">
        <v>0.9</v>
      </c>
      <c r="AH7660">
        <v>0</v>
      </c>
    </row>
    <row r="7661" spans="1:41">
      <c r="A7661" s="1">
        <v>28639102</v>
      </c>
      <c r="B7661" t="s">
        <v>6215</v>
      </c>
      <c r="C7661">
        <v>2015</v>
      </c>
      <c r="D7661" s="2" t="s">
        <v>6684</v>
      </c>
      <c r="E7661" s="4">
        <f t="shared" si="916"/>
        <v>42065</v>
      </c>
      <c r="F7661" s="5">
        <f t="shared" ca="1" si="917"/>
        <v>0.34719323852105061</v>
      </c>
      <c r="G7661" s="1">
        <v>5522547</v>
      </c>
      <c r="H7661" t="s">
        <v>1660</v>
      </c>
      <c r="I7661" t="s">
        <v>33</v>
      </c>
      <c r="J7661" s="6" t="str">
        <f t="shared" si="918"/>
        <v>Amsterdam</v>
      </c>
      <c r="K7661" t="s">
        <v>46</v>
      </c>
      <c r="M7661" s="1" t="s">
        <v>6216</v>
      </c>
      <c r="N7661" t="s">
        <v>35</v>
      </c>
      <c r="O7661">
        <v>52.319975298927901</v>
      </c>
      <c r="P7661">
        <v>4.9538973957076102</v>
      </c>
      <c r="Q7661" t="s">
        <v>36</v>
      </c>
      <c r="R7661" t="s">
        <v>37</v>
      </c>
      <c r="S7661">
        <v>3</v>
      </c>
      <c r="T7661">
        <v>1</v>
      </c>
      <c r="U7661">
        <v>0</v>
      </c>
      <c r="V7661">
        <v>1</v>
      </c>
      <c r="W7661" t="s">
        <v>176</v>
      </c>
      <c r="X7661" s="8">
        <v>90</v>
      </c>
      <c r="Y7661">
        <v>2</v>
      </c>
      <c r="Z7661">
        <v>0</v>
      </c>
      <c r="AA7661">
        <v>1</v>
      </c>
      <c r="AB7661" s="6">
        <f t="shared" si="919"/>
        <v>2</v>
      </c>
      <c r="AC7661" s="13">
        <f t="shared" si="920"/>
        <v>90</v>
      </c>
      <c r="AD7661" s="13">
        <f t="shared" si="921"/>
        <v>90</v>
      </c>
      <c r="AE7661" s="13">
        <f t="shared" si="922"/>
        <v>180</v>
      </c>
      <c r="AF7661" t="s">
        <v>39</v>
      </c>
      <c r="AG7661">
        <v>1</v>
      </c>
      <c r="AH7661">
        <v>1</v>
      </c>
      <c r="AI7661">
        <v>60</v>
      </c>
      <c r="AJ7661">
        <v>8</v>
      </c>
      <c r="AK7661">
        <v>4</v>
      </c>
      <c r="AL7661">
        <v>2</v>
      </c>
      <c r="AM7661">
        <v>8</v>
      </c>
      <c r="AN7661">
        <v>4</v>
      </c>
      <c r="AO7661">
        <v>6</v>
      </c>
    </row>
    <row r="7662" spans="1:41">
      <c r="A7662" s="1">
        <v>28640347</v>
      </c>
      <c r="B7662" t="s">
        <v>1068</v>
      </c>
      <c r="C7662">
        <v>2015</v>
      </c>
      <c r="D7662" s="2" t="s">
        <v>6684</v>
      </c>
      <c r="E7662" s="4">
        <f t="shared" si="916"/>
        <v>42065</v>
      </c>
      <c r="F7662" s="5">
        <f t="shared" ca="1" si="917"/>
        <v>0.34719323852105061</v>
      </c>
      <c r="G7662" s="1">
        <v>5836208</v>
      </c>
      <c r="H7662" t="s">
        <v>161</v>
      </c>
      <c r="I7662" t="s">
        <v>33</v>
      </c>
      <c r="J7662" s="6" t="str">
        <f t="shared" si="918"/>
        <v>Amsterdam</v>
      </c>
      <c r="K7662" t="s">
        <v>46</v>
      </c>
      <c r="M7662" s="1" t="s">
        <v>4108</v>
      </c>
      <c r="N7662" t="s">
        <v>35</v>
      </c>
      <c r="O7662">
        <v>52.354146833442499</v>
      </c>
      <c r="P7662">
        <v>4.99367162755106</v>
      </c>
      <c r="Q7662" t="s">
        <v>58</v>
      </c>
      <c r="R7662" t="s">
        <v>37</v>
      </c>
      <c r="S7662">
        <v>6</v>
      </c>
      <c r="T7662">
        <v>2</v>
      </c>
      <c r="U7662">
        <v>3</v>
      </c>
      <c r="V7662">
        <v>3</v>
      </c>
      <c r="W7662" t="s">
        <v>38</v>
      </c>
      <c r="X7662" s="8">
        <v>225</v>
      </c>
      <c r="Y7662">
        <v>1</v>
      </c>
      <c r="Z7662">
        <v>0</v>
      </c>
      <c r="AA7662">
        <v>5</v>
      </c>
      <c r="AB7662" s="6">
        <f t="shared" si="919"/>
        <v>0</v>
      </c>
      <c r="AC7662" s="13">
        <f t="shared" si="920"/>
        <v>225</v>
      </c>
      <c r="AD7662" s="13">
        <f t="shared" si="921"/>
        <v>1125</v>
      </c>
      <c r="AE7662" s="13">
        <f t="shared" si="922"/>
        <v>0</v>
      </c>
      <c r="AF7662" t="s">
        <v>47</v>
      </c>
      <c r="AG7662">
        <v>1</v>
      </c>
      <c r="AH7662">
        <v>0</v>
      </c>
    </row>
    <row r="7663" spans="1:41">
      <c r="A7663" s="1">
        <v>28640347</v>
      </c>
      <c r="B7663" t="s">
        <v>1068</v>
      </c>
      <c r="C7663">
        <v>2015</v>
      </c>
      <c r="D7663" s="2" t="s">
        <v>6684</v>
      </c>
      <c r="E7663" s="4">
        <f t="shared" si="916"/>
        <v>42065</v>
      </c>
      <c r="F7663" s="5">
        <f t="shared" ca="1" si="917"/>
        <v>0.34719323852105061</v>
      </c>
      <c r="G7663" s="1">
        <v>5809024</v>
      </c>
      <c r="H7663" t="s">
        <v>161</v>
      </c>
      <c r="I7663" t="s">
        <v>33</v>
      </c>
      <c r="J7663" s="6" t="str">
        <f t="shared" si="918"/>
        <v>Amsterdam</v>
      </c>
      <c r="K7663" t="s">
        <v>46</v>
      </c>
      <c r="M7663" s="1" t="s">
        <v>4108</v>
      </c>
      <c r="N7663" t="s">
        <v>35</v>
      </c>
      <c r="O7663">
        <v>52.352106172080099</v>
      </c>
      <c r="P7663">
        <v>4.9928298514419298</v>
      </c>
      <c r="Q7663" t="s">
        <v>58</v>
      </c>
      <c r="R7663" t="s">
        <v>42</v>
      </c>
      <c r="S7663">
        <v>2</v>
      </c>
      <c r="T7663">
        <v>1</v>
      </c>
      <c r="U7663">
        <v>1</v>
      </c>
      <c r="V7663">
        <v>1</v>
      </c>
      <c r="W7663" t="s">
        <v>38</v>
      </c>
      <c r="X7663" s="8">
        <v>95</v>
      </c>
      <c r="Y7663">
        <v>1</v>
      </c>
      <c r="Z7663">
        <v>0</v>
      </c>
      <c r="AA7663">
        <v>2</v>
      </c>
      <c r="AB7663" s="6">
        <f t="shared" si="919"/>
        <v>2</v>
      </c>
      <c r="AC7663" s="13">
        <f t="shared" si="920"/>
        <v>95</v>
      </c>
      <c r="AD7663" s="13">
        <f t="shared" si="921"/>
        <v>190</v>
      </c>
      <c r="AE7663" s="13">
        <f t="shared" si="922"/>
        <v>380</v>
      </c>
      <c r="AF7663" t="s">
        <v>47</v>
      </c>
      <c r="AG7663">
        <v>1</v>
      </c>
      <c r="AH7663">
        <v>1</v>
      </c>
      <c r="AI7663">
        <v>100</v>
      </c>
      <c r="AJ7663">
        <v>10</v>
      </c>
      <c r="AK7663">
        <v>10</v>
      </c>
      <c r="AL7663">
        <v>10</v>
      </c>
      <c r="AM7663">
        <v>10</v>
      </c>
      <c r="AN7663">
        <v>10</v>
      </c>
      <c r="AO7663">
        <v>10</v>
      </c>
    </row>
    <row r="7664" spans="1:41">
      <c r="A7664" s="1">
        <v>28648544</v>
      </c>
      <c r="B7664" t="s">
        <v>140</v>
      </c>
      <c r="C7664">
        <v>2015</v>
      </c>
      <c r="D7664" s="2" t="s">
        <v>6684</v>
      </c>
      <c r="E7664" s="4">
        <f t="shared" si="916"/>
        <v>42065</v>
      </c>
      <c r="F7664" s="5">
        <f t="shared" ca="1" si="917"/>
        <v>0.34719323852105061</v>
      </c>
      <c r="G7664" s="1">
        <v>5545646</v>
      </c>
      <c r="H7664" t="s">
        <v>41</v>
      </c>
      <c r="I7664" t="s">
        <v>33</v>
      </c>
      <c r="J7664" s="6" t="str">
        <f t="shared" si="918"/>
        <v>Amsterdam</v>
      </c>
      <c r="K7664" t="s">
        <v>46</v>
      </c>
      <c r="M7664" s="1" t="s">
        <v>6217</v>
      </c>
      <c r="N7664" t="s">
        <v>35</v>
      </c>
      <c r="O7664">
        <v>52.370869313430099</v>
      </c>
      <c r="P7664">
        <v>4.9377825853898001</v>
      </c>
      <c r="Q7664" t="s">
        <v>36</v>
      </c>
      <c r="R7664" t="s">
        <v>37</v>
      </c>
      <c r="S7664">
        <v>2</v>
      </c>
      <c r="T7664">
        <v>1</v>
      </c>
      <c r="U7664">
        <v>1</v>
      </c>
      <c r="V7664">
        <v>2</v>
      </c>
      <c r="W7664" t="s">
        <v>38</v>
      </c>
      <c r="X7664" s="8">
        <v>100</v>
      </c>
      <c r="Y7664">
        <v>1</v>
      </c>
      <c r="Z7664">
        <v>25</v>
      </c>
      <c r="AA7664">
        <v>1</v>
      </c>
      <c r="AB7664" s="6">
        <f t="shared" si="919"/>
        <v>0</v>
      </c>
      <c r="AC7664" s="13">
        <f t="shared" si="920"/>
        <v>125</v>
      </c>
      <c r="AD7664" s="13">
        <f t="shared" si="921"/>
        <v>125</v>
      </c>
      <c r="AE7664" s="13">
        <f t="shared" si="922"/>
        <v>0</v>
      </c>
      <c r="AF7664" t="s">
        <v>39</v>
      </c>
      <c r="AG7664">
        <v>0.7</v>
      </c>
      <c r="AH7664">
        <v>0</v>
      </c>
    </row>
    <row r="7665" spans="1:41">
      <c r="A7665" s="1">
        <v>28727637</v>
      </c>
      <c r="B7665" t="s">
        <v>451</v>
      </c>
      <c r="C7665">
        <v>2015</v>
      </c>
      <c r="D7665" s="2" t="s">
        <v>6454</v>
      </c>
      <c r="E7665" s="4">
        <f t="shared" si="916"/>
        <v>42067</v>
      </c>
      <c r="F7665" s="5">
        <f t="shared" ca="1" si="917"/>
        <v>0.34171378646625605</v>
      </c>
      <c r="G7665" s="1">
        <v>5539686</v>
      </c>
      <c r="H7665" t="s">
        <v>107</v>
      </c>
      <c r="I7665" t="s">
        <v>33</v>
      </c>
      <c r="J7665" s="6" t="str">
        <f t="shared" si="918"/>
        <v>Amsterdam</v>
      </c>
      <c r="K7665" t="s">
        <v>46</v>
      </c>
      <c r="N7665" t="s">
        <v>35</v>
      </c>
      <c r="O7665">
        <v>52.365700378171297</v>
      </c>
      <c r="P7665">
        <v>4.9303430693665202</v>
      </c>
      <c r="Q7665" t="s">
        <v>36</v>
      </c>
      <c r="R7665" t="s">
        <v>37</v>
      </c>
      <c r="S7665">
        <v>2</v>
      </c>
      <c r="T7665">
        <v>1</v>
      </c>
      <c r="U7665">
        <v>1</v>
      </c>
      <c r="V7665">
        <v>2</v>
      </c>
      <c r="W7665" t="s">
        <v>38</v>
      </c>
      <c r="X7665" s="8">
        <v>95</v>
      </c>
      <c r="Y7665">
        <v>1</v>
      </c>
      <c r="Z7665">
        <v>0</v>
      </c>
      <c r="AA7665">
        <v>2</v>
      </c>
      <c r="AB7665" s="6">
        <f t="shared" si="919"/>
        <v>0</v>
      </c>
      <c r="AC7665" s="13">
        <f t="shared" si="920"/>
        <v>95</v>
      </c>
      <c r="AD7665" s="13">
        <f t="shared" si="921"/>
        <v>190</v>
      </c>
      <c r="AE7665" s="13">
        <f t="shared" si="922"/>
        <v>0</v>
      </c>
      <c r="AF7665" t="s">
        <v>47</v>
      </c>
      <c r="AG7665">
        <v>0.91</v>
      </c>
      <c r="AH7665">
        <v>0</v>
      </c>
    </row>
    <row r="7666" spans="1:41">
      <c r="A7666" s="1">
        <v>28730150</v>
      </c>
      <c r="B7666" t="s">
        <v>6218</v>
      </c>
      <c r="C7666">
        <v>2015</v>
      </c>
      <c r="D7666" s="2" t="s">
        <v>6454</v>
      </c>
      <c r="E7666" s="4">
        <f t="shared" si="916"/>
        <v>42067</v>
      </c>
      <c r="F7666" s="5">
        <f t="shared" ca="1" si="917"/>
        <v>0.34171378646625605</v>
      </c>
      <c r="G7666" s="1">
        <v>5546572</v>
      </c>
      <c r="H7666" t="s">
        <v>49</v>
      </c>
      <c r="I7666" t="s">
        <v>33</v>
      </c>
      <c r="J7666" s="6" t="str">
        <f t="shared" si="918"/>
        <v>Amsterdam</v>
      </c>
      <c r="K7666" t="s">
        <v>46</v>
      </c>
      <c r="M7666" s="1" t="s">
        <v>6219</v>
      </c>
      <c r="N7666" t="s">
        <v>35</v>
      </c>
      <c r="O7666">
        <v>52.363356596912098</v>
      </c>
      <c r="P7666">
        <v>4.9029088393190898</v>
      </c>
      <c r="Q7666" t="s">
        <v>36</v>
      </c>
      <c r="R7666" t="s">
        <v>37</v>
      </c>
      <c r="S7666">
        <v>4</v>
      </c>
      <c r="T7666">
        <v>1</v>
      </c>
      <c r="U7666">
        <v>2</v>
      </c>
      <c r="V7666">
        <v>2</v>
      </c>
      <c r="W7666" t="s">
        <v>38</v>
      </c>
      <c r="X7666" s="8">
        <v>210</v>
      </c>
      <c r="Y7666">
        <v>2</v>
      </c>
      <c r="Z7666">
        <v>30</v>
      </c>
      <c r="AA7666">
        <v>2</v>
      </c>
      <c r="AB7666" s="6">
        <f t="shared" si="919"/>
        <v>0</v>
      </c>
      <c r="AC7666" s="13">
        <f t="shared" si="920"/>
        <v>210</v>
      </c>
      <c r="AD7666" s="13">
        <f t="shared" si="921"/>
        <v>420</v>
      </c>
      <c r="AE7666" s="13">
        <f t="shared" si="922"/>
        <v>0</v>
      </c>
      <c r="AF7666" t="s">
        <v>43</v>
      </c>
      <c r="AG7666">
        <v>1</v>
      </c>
      <c r="AH7666">
        <v>0</v>
      </c>
    </row>
    <row r="7667" spans="1:41">
      <c r="A7667" s="1">
        <v>28733600</v>
      </c>
      <c r="B7667" t="s">
        <v>6220</v>
      </c>
      <c r="C7667">
        <v>2015</v>
      </c>
      <c r="D7667" s="2" t="s">
        <v>6454</v>
      </c>
      <c r="E7667" s="4">
        <f t="shared" si="916"/>
        <v>42067</v>
      </c>
      <c r="F7667" s="5">
        <f t="shared" ca="1" si="917"/>
        <v>0.34171378646625605</v>
      </c>
      <c r="G7667" s="1">
        <v>5541099</v>
      </c>
      <c r="H7667" t="s">
        <v>45</v>
      </c>
      <c r="I7667" t="s">
        <v>33</v>
      </c>
      <c r="J7667" s="6" t="str">
        <f t="shared" si="918"/>
        <v>Amsterdam</v>
      </c>
      <c r="K7667" t="s">
        <v>46</v>
      </c>
      <c r="M7667" s="1" t="s">
        <v>3163</v>
      </c>
      <c r="N7667" t="s">
        <v>35</v>
      </c>
      <c r="O7667">
        <v>52.361531988922103</v>
      </c>
      <c r="P7667">
        <v>4.8606715324950303</v>
      </c>
      <c r="Q7667" t="s">
        <v>36</v>
      </c>
      <c r="R7667" t="s">
        <v>37</v>
      </c>
      <c r="S7667">
        <v>2</v>
      </c>
      <c r="T7667">
        <v>1</v>
      </c>
      <c r="U7667">
        <v>1</v>
      </c>
      <c r="V7667">
        <v>1</v>
      </c>
      <c r="W7667" t="s">
        <v>38</v>
      </c>
      <c r="X7667" s="8">
        <v>75</v>
      </c>
      <c r="Y7667">
        <v>1</v>
      </c>
      <c r="Z7667">
        <v>0</v>
      </c>
      <c r="AA7667">
        <v>2</v>
      </c>
      <c r="AB7667" s="6">
        <f t="shared" si="919"/>
        <v>0</v>
      </c>
      <c r="AC7667" s="13">
        <f t="shared" si="920"/>
        <v>75</v>
      </c>
      <c r="AD7667" s="13">
        <f t="shared" si="921"/>
        <v>150</v>
      </c>
      <c r="AE7667" s="13">
        <f t="shared" si="922"/>
        <v>0</v>
      </c>
      <c r="AF7667" t="s">
        <v>47</v>
      </c>
      <c r="AG7667">
        <v>1</v>
      </c>
      <c r="AH7667">
        <v>0</v>
      </c>
    </row>
    <row r="7668" spans="1:41">
      <c r="A7668" s="1">
        <v>28736311</v>
      </c>
      <c r="B7668" t="s">
        <v>6191</v>
      </c>
      <c r="C7668">
        <v>2015</v>
      </c>
      <c r="D7668" s="2" t="s">
        <v>6454</v>
      </c>
      <c r="E7668" s="4">
        <f t="shared" si="916"/>
        <v>42067</v>
      </c>
      <c r="F7668" s="5">
        <f t="shared" ca="1" si="917"/>
        <v>0.34171378646625605</v>
      </c>
      <c r="G7668" s="1">
        <v>5541858</v>
      </c>
      <c r="H7668" t="s">
        <v>56</v>
      </c>
      <c r="I7668" t="s">
        <v>33</v>
      </c>
      <c r="J7668" s="6" t="str">
        <f t="shared" si="918"/>
        <v>Amsterdam</v>
      </c>
      <c r="K7668" t="s">
        <v>46</v>
      </c>
      <c r="M7668" s="1" t="s">
        <v>824</v>
      </c>
      <c r="N7668" t="s">
        <v>35</v>
      </c>
      <c r="O7668">
        <v>52.354484011555002</v>
      </c>
      <c r="P7668">
        <v>4.8553296534878401</v>
      </c>
      <c r="Q7668" t="s">
        <v>36</v>
      </c>
      <c r="R7668" t="s">
        <v>37</v>
      </c>
      <c r="S7668">
        <v>2</v>
      </c>
      <c r="T7668">
        <v>1</v>
      </c>
      <c r="U7668">
        <v>1</v>
      </c>
      <c r="V7668">
        <v>1</v>
      </c>
      <c r="W7668" t="s">
        <v>38</v>
      </c>
      <c r="X7668" s="8">
        <v>79</v>
      </c>
      <c r="Y7668">
        <v>1</v>
      </c>
      <c r="Z7668">
        <v>0</v>
      </c>
      <c r="AA7668">
        <v>2</v>
      </c>
      <c r="AB7668" s="6">
        <f t="shared" si="919"/>
        <v>0</v>
      </c>
      <c r="AC7668" s="13">
        <f t="shared" si="920"/>
        <v>79</v>
      </c>
      <c r="AD7668" s="13">
        <f t="shared" si="921"/>
        <v>158</v>
      </c>
      <c r="AE7668" s="13">
        <f t="shared" si="922"/>
        <v>0</v>
      </c>
      <c r="AF7668" t="s">
        <v>43</v>
      </c>
      <c r="AG7668">
        <v>1</v>
      </c>
      <c r="AH7668">
        <v>0</v>
      </c>
    </row>
    <row r="7669" spans="1:41">
      <c r="A7669" s="1">
        <v>28743651</v>
      </c>
      <c r="B7669" t="s">
        <v>274</v>
      </c>
      <c r="C7669">
        <v>2015</v>
      </c>
      <c r="D7669" s="2" t="s">
        <v>6454</v>
      </c>
      <c r="E7669" s="4">
        <f t="shared" si="916"/>
        <v>42067</v>
      </c>
      <c r="F7669" s="5">
        <f t="shared" ca="1" si="917"/>
        <v>0.34171378646625605</v>
      </c>
      <c r="G7669" s="1">
        <v>5596082</v>
      </c>
      <c r="H7669" t="s">
        <v>198</v>
      </c>
      <c r="I7669" t="s">
        <v>33</v>
      </c>
      <c r="J7669" s="6" t="str">
        <f t="shared" si="918"/>
        <v>Amsterdam</v>
      </c>
      <c r="K7669" t="s">
        <v>46</v>
      </c>
      <c r="M7669" s="1">
        <v>1032</v>
      </c>
      <c r="N7669" t="s">
        <v>35</v>
      </c>
      <c r="O7669">
        <v>52.396126392501401</v>
      </c>
      <c r="P7669">
        <v>4.9140651955068497</v>
      </c>
      <c r="Q7669" t="s">
        <v>58</v>
      </c>
      <c r="R7669" t="s">
        <v>42</v>
      </c>
      <c r="S7669">
        <v>2</v>
      </c>
      <c r="T7669">
        <v>0.5</v>
      </c>
      <c r="U7669">
        <v>1</v>
      </c>
      <c r="V7669">
        <v>1</v>
      </c>
      <c r="W7669" t="s">
        <v>38</v>
      </c>
      <c r="X7669" s="8">
        <v>36</v>
      </c>
      <c r="Y7669">
        <v>2</v>
      </c>
      <c r="Z7669">
        <v>5</v>
      </c>
      <c r="AA7669">
        <v>1</v>
      </c>
      <c r="AB7669" s="6">
        <f t="shared" si="919"/>
        <v>0</v>
      </c>
      <c r="AC7669" s="13">
        <f t="shared" si="920"/>
        <v>36</v>
      </c>
      <c r="AD7669" s="13">
        <f t="shared" si="921"/>
        <v>36</v>
      </c>
      <c r="AE7669" s="13">
        <f t="shared" si="922"/>
        <v>0</v>
      </c>
      <c r="AF7669" t="s">
        <v>47</v>
      </c>
      <c r="AG7669">
        <v>0.96</v>
      </c>
      <c r="AH7669">
        <v>0</v>
      </c>
    </row>
    <row r="7670" spans="1:41">
      <c r="A7670" s="1">
        <v>28755653</v>
      </c>
      <c r="B7670" t="s">
        <v>6221</v>
      </c>
      <c r="C7670">
        <v>2015</v>
      </c>
      <c r="D7670" s="2" t="s">
        <v>6454</v>
      </c>
      <c r="E7670" s="4">
        <f t="shared" si="916"/>
        <v>42067</v>
      </c>
      <c r="F7670" s="5">
        <f t="shared" ca="1" si="917"/>
        <v>0.34171378646625605</v>
      </c>
      <c r="G7670" s="1">
        <v>5546109</v>
      </c>
      <c r="H7670" t="s">
        <v>198</v>
      </c>
      <c r="I7670" t="s">
        <v>33</v>
      </c>
      <c r="J7670" s="6" t="str">
        <f t="shared" si="918"/>
        <v>Amsterdam</v>
      </c>
      <c r="K7670" t="s">
        <v>46</v>
      </c>
      <c r="M7670" s="1" t="s">
        <v>6222</v>
      </c>
      <c r="N7670" t="s">
        <v>35</v>
      </c>
      <c r="O7670">
        <v>52.391463779960297</v>
      </c>
      <c r="P7670">
        <v>4.9280439663848998</v>
      </c>
      <c r="Q7670" t="s">
        <v>36</v>
      </c>
      <c r="R7670" t="s">
        <v>37</v>
      </c>
      <c r="S7670">
        <v>3</v>
      </c>
      <c r="T7670">
        <v>1</v>
      </c>
      <c r="U7670">
        <v>2</v>
      </c>
      <c r="V7670">
        <v>3</v>
      </c>
      <c r="W7670" t="s">
        <v>38</v>
      </c>
      <c r="X7670" s="8">
        <v>120</v>
      </c>
      <c r="Y7670">
        <v>3</v>
      </c>
      <c r="Z7670">
        <v>20</v>
      </c>
      <c r="AA7670">
        <v>2</v>
      </c>
      <c r="AB7670" s="6">
        <f t="shared" si="919"/>
        <v>0</v>
      </c>
      <c r="AC7670" s="13">
        <f t="shared" si="920"/>
        <v>120</v>
      </c>
      <c r="AD7670" s="13">
        <f t="shared" si="921"/>
        <v>240</v>
      </c>
      <c r="AE7670" s="13">
        <f t="shared" si="922"/>
        <v>0</v>
      </c>
      <c r="AF7670" t="s">
        <v>39</v>
      </c>
      <c r="AG7670">
        <v>0.88</v>
      </c>
      <c r="AH7670">
        <v>0</v>
      </c>
    </row>
    <row r="7671" spans="1:41">
      <c r="A7671" s="1">
        <v>28762057</v>
      </c>
      <c r="B7671" t="s">
        <v>934</v>
      </c>
      <c r="C7671">
        <v>2015</v>
      </c>
      <c r="D7671" s="2" t="s">
        <v>6454</v>
      </c>
      <c r="E7671" s="4">
        <f t="shared" si="916"/>
        <v>42067</v>
      </c>
      <c r="F7671" s="5">
        <f t="shared" ca="1" si="917"/>
        <v>0.34171378646625605</v>
      </c>
      <c r="G7671" s="1">
        <v>5547642</v>
      </c>
      <c r="H7671" t="s">
        <v>198</v>
      </c>
      <c r="I7671" t="s">
        <v>33</v>
      </c>
      <c r="J7671" s="6" t="str">
        <f t="shared" si="918"/>
        <v>Amsterdam</v>
      </c>
      <c r="K7671" t="s">
        <v>46</v>
      </c>
      <c r="M7671" s="1" t="s">
        <v>1417</v>
      </c>
      <c r="N7671" t="s">
        <v>35</v>
      </c>
      <c r="O7671">
        <v>52.389081666767602</v>
      </c>
      <c r="P7671">
        <v>4.9422790647692603</v>
      </c>
      <c r="Q7671" t="s">
        <v>132</v>
      </c>
      <c r="R7671" t="s">
        <v>42</v>
      </c>
      <c r="S7671">
        <v>2</v>
      </c>
      <c r="T7671">
        <v>0.5</v>
      </c>
      <c r="U7671">
        <v>1</v>
      </c>
      <c r="V7671">
        <v>2</v>
      </c>
      <c r="W7671" t="s">
        <v>38</v>
      </c>
      <c r="X7671" s="8">
        <v>60</v>
      </c>
      <c r="Y7671">
        <v>1</v>
      </c>
      <c r="Z7671">
        <v>0</v>
      </c>
      <c r="AA7671">
        <v>1</v>
      </c>
      <c r="AB7671" s="6">
        <f t="shared" si="919"/>
        <v>0</v>
      </c>
      <c r="AC7671" s="13">
        <f t="shared" si="920"/>
        <v>60</v>
      </c>
      <c r="AD7671" s="13">
        <f t="shared" si="921"/>
        <v>60</v>
      </c>
      <c r="AE7671" s="13">
        <f t="shared" si="922"/>
        <v>0</v>
      </c>
      <c r="AF7671" t="s">
        <v>62</v>
      </c>
      <c r="AG7671" t="s">
        <v>62</v>
      </c>
      <c r="AH7671">
        <v>0</v>
      </c>
    </row>
    <row r="7672" spans="1:41">
      <c r="A7672" s="1">
        <v>28797734</v>
      </c>
      <c r="B7672" t="s">
        <v>4143</v>
      </c>
      <c r="C7672">
        <v>2015</v>
      </c>
      <c r="D7672" s="2" t="s">
        <v>6455</v>
      </c>
      <c r="E7672" s="4">
        <f t="shared" si="916"/>
        <v>42068</v>
      </c>
      <c r="F7672" s="5">
        <f t="shared" ca="1" si="917"/>
        <v>0.3389740604388588</v>
      </c>
      <c r="G7672" s="1">
        <v>5555083</v>
      </c>
      <c r="H7672" t="s">
        <v>80</v>
      </c>
      <c r="I7672" t="s">
        <v>33</v>
      </c>
      <c r="J7672" s="6" t="str">
        <f t="shared" si="918"/>
        <v>Amsterdam</v>
      </c>
      <c r="K7672" t="s">
        <v>46</v>
      </c>
      <c r="M7672" s="1" t="s">
        <v>3469</v>
      </c>
      <c r="N7672" t="s">
        <v>35</v>
      </c>
      <c r="O7672">
        <v>52.353738086468198</v>
      </c>
      <c r="P7672">
        <v>4.94111020431688</v>
      </c>
      <c r="Q7672" t="s">
        <v>36</v>
      </c>
      <c r="R7672" t="s">
        <v>37</v>
      </c>
      <c r="S7672">
        <v>4</v>
      </c>
      <c r="T7672">
        <v>1</v>
      </c>
      <c r="U7672">
        <v>3</v>
      </c>
      <c r="V7672">
        <v>6</v>
      </c>
      <c r="W7672" t="s">
        <v>38</v>
      </c>
      <c r="X7672" s="8">
        <v>150</v>
      </c>
      <c r="Y7672">
        <v>1</v>
      </c>
      <c r="Z7672">
        <v>0</v>
      </c>
      <c r="AA7672">
        <v>2</v>
      </c>
      <c r="AB7672" s="6">
        <f t="shared" si="919"/>
        <v>2</v>
      </c>
      <c r="AC7672" s="13">
        <f t="shared" si="920"/>
        <v>150</v>
      </c>
      <c r="AD7672" s="13">
        <f t="shared" si="921"/>
        <v>300</v>
      </c>
      <c r="AE7672" s="13">
        <f t="shared" si="922"/>
        <v>600</v>
      </c>
      <c r="AF7672" t="s">
        <v>47</v>
      </c>
      <c r="AG7672">
        <v>1</v>
      </c>
      <c r="AH7672">
        <v>1</v>
      </c>
      <c r="AI7672">
        <v>100</v>
      </c>
      <c r="AJ7672">
        <v>10</v>
      </c>
      <c r="AK7672">
        <v>10</v>
      </c>
      <c r="AL7672">
        <v>10</v>
      </c>
      <c r="AM7672">
        <v>10</v>
      </c>
      <c r="AN7672">
        <v>10</v>
      </c>
      <c r="AO7672">
        <v>10</v>
      </c>
    </row>
    <row r="7673" spans="1:41">
      <c r="A7673" s="1">
        <v>28846877</v>
      </c>
      <c r="B7673" t="s">
        <v>6223</v>
      </c>
      <c r="C7673">
        <v>2015</v>
      </c>
      <c r="D7673" s="2" t="s">
        <v>6456</v>
      </c>
      <c r="E7673" s="4">
        <f t="shared" si="916"/>
        <v>42069</v>
      </c>
      <c r="F7673" s="5">
        <f t="shared" ca="1" si="917"/>
        <v>0.33623433441146156</v>
      </c>
      <c r="G7673" s="1">
        <v>5563817</v>
      </c>
      <c r="H7673" t="s">
        <v>51</v>
      </c>
      <c r="I7673" t="s">
        <v>33</v>
      </c>
      <c r="J7673" s="6" t="str">
        <f t="shared" si="918"/>
        <v>Amsterdam</v>
      </c>
      <c r="K7673" t="s">
        <v>46</v>
      </c>
      <c r="M7673" s="1" t="s">
        <v>6224</v>
      </c>
      <c r="N7673" t="s">
        <v>35</v>
      </c>
      <c r="O7673">
        <v>52.3684506404202</v>
      </c>
      <c r="P7673">
        <v>4.8844392382838899</v>
      </c>
      <c r="Q7673" t="s">
        <v>132</v>
      </c>
      <c r="R7673" t="s">
        <v>37</v>
      </c>
      <c r="S7673">
        <v>2</v>
      </c>
      <c r="T7673">
        <v>1</v>
      </c>
      <c r="U7673">
        <v>0</v>
      </c>
      <c r="V7673">
        <v>1</v>
      </c>
      <c r="W7673" t="s">
        <v>38</v>
      </c>
      <c r="X7673" s="8">
        <v>180</v>
      </c>
      <c r="Y7673">
        <v>1</v>
      </c>
      <c r="Z7673">
        <v>0</v>
      </c>
      <c r="AA7673">
        <v>2</v>
      </c>
      <c r="AB7673" s="6">
        <f t="shared" si="919"/>
        <v>0</v>
      </c>
      <c r="AC7673" s="13">
        <f t="shared" si="920"/>
        <v>180</v>
      </c>
      <c r="AD7673" s="13">
        <f t="shared" si="921"/>
        <v>360</v>
      </c>
      <c r="AE7673" s="13">
        <f t="shared" si="922"/>
        <v>0</v>
      </c>
      <c r="AF7673" t="s">
        <v>39</v>
      </c>
      <c r="AG7673">
        <v>0.75</v>
      </c>
      <c r="AH7673">
        <v>0</v>
      </c>
    </row>
    <row r="7674" spans="1:41">
      <c r="A7674" s="1">
        <v>28850699</v>
      </c>
      <c r="B7674" t="s">
        <v>1560</v>
      </c>
      <c r="C7674">
        <v>2015</v>
      </c>
      <c r="D7674" s="2" t="s">
        <v>6456</v>
      </c>
      <c r="E7674" s="4">
        <f t="shared" si="916"/>
        <v>42069</v>
      </c>
      <c r="F7674" s="5">
        <f t="shared" ca="1" si="917"/>
        <v>0.33623433441146156</v>
      </c>
      <c r="G7674" s="1">
        <v>5609999</v>
      </c>
      <c r="H7674" t="s">
        <v>71</v>
      </c>
      <c r="I7674" t="s">
        <v>33</v>
      </c>
      <c r="J7674" s="6" t="str">
        <f t="shared" si="918"/>
        <v>Amsterdam</v>
      </c>
      <c r="K7674" t="s">
        <v>46</v>
      </c>
      <c r="M7674" s="1">
        <v>1055</v>
      </c>
      <c r="N7674" t="s">
        <v>35</v>
      </c>
      <c r="O7674">
        <v>52.377145772941802</v>
      </c>
      <c r="P7674">
        <v>4.8555427717760802</v>
      </c>
      <c r="Q7674" t="s">
        <v>36</v>
      </c>
      <c r="R7674" t="s">
        <v>37</v>
      </c>
      <c r="S7674">
        <v>2</v>
      </c>
      <c r="T7674">
        <v>1</v>
      </c>
      <c r="U7674">
        <v>1</v>
      </c>
      <c r="V7674">
        <v>1</v>
      </c>
      <c r="W7674" t="s">
        <v>38</v>
      </c>
      <c r="X7674" s="8">
        <v>78</v>
      </c>
      <c r="Y7674">
        <v>0</v>
      </c>
      <c r="Z7674">
        <v>0</v>
      </c>
      <c r="AA7674">
        <v>1</v>
      </c>
      <c r="AB7674" s="6">
        <f t="shared" si="919"/>
        <v>0</v>
      </c>
      <c r="AC7674" s="13">
        <f t="shared" si="920"/>
        <v>78</v>
      </c>
      <c r="AD7674" s="13">
        <f t="shared" si="921"/>
        <v>78</v>
      </c>
      <c r="AE7674" s="13">
        <f t="shared" si="922"/>
        <v>0</v>
      </c>
      <c r="AF7674" t="s">
        <v>47</v>
      </c>
      <c r="AG7674">
        <v>1</v>
      </c>
      <c r="AH7674">
        <v>0</v>
      </c>
    </row>
    <row r="7675" spans="1:41">
      <c r="A7675" s="1">
        <v>28857115</v>
      </c>
      <c r="B7675" t="s">
        <v>767</v>
      </c>
      <c r="C7675">
        <v>2015</v>
      </c>
      <c r="D7675" s="2" t="s">
        <v>6456</v>
      </c>
      <c r="E7675" s="4">
        <f t="shared" si="916"/>
        <v>42069</v>
      </c>
      <c r="F7675" s="5">
        <f t="shared" ca="1" si="917"/>
        <v>0.33623433441146156</v>
      </c>
      <c r="G7675" s="1">
        <v>5566004</v>
      </c>
      <c r="H7675" t="s">
        <v>414</v>
      </c>
      <c r="I7675" t="s">
        <v>3938</v>
      </c>
      <c r="J7675" s="6" t="str">
        <f t="shared" si="918"/>
        <v>Badhoevedorp</v>
      </c>
      <c r="K7675" t="s">
        <v>46</v>
      </c>
      <c r="M7675" s="1" t="s">
        <v>6225</v>
      </c>
      <c r="N7675" t="s">
        <v>35</v>
      </c>
      <c r="O7675">
        <v>52.343998973707599</v>
      </c>
      <c r="P7675">
        <v>4.77735910613388</v>
      </c>
      <c r="Q7675" t="s">
        <v>58</v>
      </c>
      <c r="R7675" t="s">
        <v>37</v>
      </c>
      <c r="S7675">
        <v>5</v>
      </c>
      <c r="T7675">
        <v>1</v>
      </c>
      <c r="U7675">
        <v>3</v>
      </c>
      <c r="V7675">
        <v>5</v>
      </c>
      <c r="W7675" t="s">
        <v>38</v>
      </c>
      <c r="X7675" s="8">
        <v>135</v>
      </c>
      <c r="Y7675">
        <v>4</v>
      </c>
      <c r="Z7675">
        <v>20</v>
      </c>
      <c r="AA7675">
        <v>1</v>
      </c>
      <c r="AB7675" s="6">
        <f t="shared" si="919"/>
        <v>2</v>
      </c>
      <c r="AC7675" s="13">
        <f t="shared" si="920"/>
        <v>135</v>
      </c>
      <c r="AD7675" s="13">
        <f t="shared" si="921"/>
        <v>135</v>
      </c>
      <c r="AE7675" s="13">
        <f t="shared" si="922"/>
        <v>270</v>
      </c>
      <c r="AF7675" t="s">
        <v>43</v>
      </c>
      <c r="AG7675">
        <v>1</v>
      </c>
      <c r="AH7675">
        <v>1</v>
      </c>
      <c r="AI7675">
        <v>100</v>
      </c>
      <c r="AJ7675">
        <v>10</v>
      </c>
      <c r="AK7675">
        <v>10</v>
      </c>
      <c r="AL7675">
        <v>10</v>
      </c>
      <c r="AM7675">
        <v>10</v>
      </c>
      <c r="AN7675">
        <v>10</v>
      </c>
      <c r="AO7675">
        <v>10</v>
      </c>
    </row>
    <row r="7676" spans="1:41">
      <c r="A7676" s="1">
        <v>28858012</v>
      </c>
      <c r="B7676" t="s">
        <v>1813</v>
      </c>
      <c r="C7676">
        <v>2015</v>
      </c>
      <c r="D7676" s="2" t="s">
        <v>6456</v>
      </c>
      <c r="E7676" s="4">
        <f t="shared" si="916"/>
        <v>42069</v>
      </c>
      <c r="F7676" s="5">
        <f t="shared" ca="1" si="917"/>
        <v>0.33623433441146156</v>
      </c>
      <c r="G7676" s="1">
        <v>5676067</v>
      </c>
      <c r="H7676" t="s">
        <v>32</v>
      </c>
      <c r="I7676" t="s">
        <v>33</v>
      </c>
      <c r="J7676" s="6" t="str">
        <f t="shared" si="918"/>
        <v>Amsterdam</v>
      </c>
      <c r="K7676" t="s">
        <v>46</v>
      </c>
      <c r="M7676" s="1">
        <v>1051</v>
      </c>
      <c r="N7676" t="s">
        <v>35</v>
      </c>
      <c r="O7676">
        <v>52.381805021601799</v>
      </c>
      <c r="P7676">
        <v>4.8724826762119902</v>
      </c>
      <c r="Q7676" t="s">
        <v>36</v>
      </c>
      <c r="R7676" t="s">
        <v>37</v>
      </c>
      <c r="S7676">
        <v>2</v>
      </c>
      <c r="T7676">
        <v>1</v>
      </c>
      <c r="U7676">
        <v>1</v>
      </c>
      <c r="V7676">
        <v>1</v>
      </c>
      <c r="W7676" t="s">
        <v>38</v>
      </c>
      <c r="X7676" s="8">
        <v>85</v>
      </c>
      <c r="Y7676">
        <v>1</v>
      </c>
      <c r="Z7676">
        <v>0</v>
      </c>
      <c r="AA7676">
        <v>1</v>
      </c>
      <c r="AB7676" s="6">
        <f t="shared" si="919"/>
        <v>0</v>
      </c>
      <c r="AC7676" s="13">
        <f t="shared" si="920"/>
        <v>85</v>
      </c>
      <c r="AD7676" s="13">
        <f t="shared" si="921"/>
        <v>85</v>
      </c>
      <c r="AE7676" s="13">
        <f t="shared" si="922"/>
        <v>0</v>
      </c>
      <c r="AF7676" t="s">
        <v>39</v>
      </c>
      <c r="AG7676">
        <v>1</v>
      </c>
      <c r="AH7676">
        <v>0</v>
      </c>
    </row>
    <row r="7677" spans="1:41">
      <c r="A7677" s="1">
        <v>28862715</v>
      </c>
      <c r="B7677" t="s">
        <v>6226</v>
      </c>
      <c r="C7677">
        <v>2015</v>
      </c>
      <c r="D7677" s="2" t="s">
        <v>6456</v>
      </c>
      <c r="E7677" s="4">
        <f t="shared" si="916"/>
        <v>42069</v>
      </c>
      <c r="F7677" s="5">
        <f t="shared" ca="1" si="917"/>
        <v>0.33623433441146156</v>
      </c>
      <c r="G7677" s="1">
        <v>5567202</v>
      </c>
      <c r="H7677" t="s">
        <v>60</v>
      </c>
      <c r="I7677" t="s">
        <v>33</v>
      </c>
      <c r="J7677" s="6" t="str">
        <f t="shared" si="918"/>
        <v>Amsterdam</v>
      </c>
      <c r="K7677" t="s">
        <v>46</v>
      </c>
      <c r="M7677" s="1" t="s">
        <v>4776</v>
      </c>
      <c r="N7677" t="s">
        <v>35</v>
      </c>
      <c r="O7677">
        <v>52.355853036954699</v>
      </c>
      <c r="P7677">
        <v>4.8889276520106604</v>
      </c>
      <c r="Q7677" t="s">
        <v>75</v>
      </c>
      <c r="R7677" t="s">
        <v>37</v>
      </c>
      <c r="S7677">
        <v>2</v>
      </c>
      <c r="T7677">
        <v>1</v>
      </c>
      <c r="U7677">
        <v>0</v>
      </c>
      <c r="V7677">
        <v>1</v>
      </c>
      <c r="W7677" t="s">
        <v>38</v>
      </c>
      <c r="X7677" s="8">
        <v>50</v>
      </c>
      <c r="Y7677">
        <v>1</v>
      </c>
      <c r="Z7677">
        <v>0</v>
      </c>
      <c r="AA7677">
        <v>1</v>
      </c>
      <c r="AB7677" s="6">
        <f t="shared" si="919"/>
        <v>6</v>
      </c>
      <c r="AC7677" s="13">
        <f t="shared" si="920"/>
        <v>50</v>
      </c>
      <c r="AD7677" s="13">
        <f t="shared" si="921"/>
        <v>50</v>
      </c>
      <c r="AE7677" s="13">
        <f t="shared" si="922"/>
        <v>300</v>
      </c>
      <c r="AF7677" t="s">
        <v>47</v>
      </c>
      <c r="AG7677">
        <v>1</v>
      </c>
      <c r="AH7677">
        <v>3</v>
      </c>
      <c r="AI7677">
        <v>100</v>
      </c>
      <c r="AJ7677">
        <v>10</v>
      </c>
      <c r="AK7677">
        <v>9</v>
      </c>
      <c r="AL7677">
        <v>10</v>
      </c>
      <c r="AM7677">
        <v>10</v>
      </c>
      <c r="AN7677">
        <v>10</v>
      </c>
      <c r="AO7677">
        <v>10</v>
      </c>
    </row>
    <row r="7678" spans="1:41">
      <c r="A7678" s="1">
        <v>28912334</v>
      </c>
      <c r="B7678" t="s">
        <v>6227</v>
      </c>
      <c r="C7678">
        <v>2015</v>
      </c>
      <c r="D7678" s="2" t="s">
        <v>6457</v>
      </c>
      <c r="E7678" s="4">
        <f t="shared" si="916"/>
        <v>42070</v>
      </c>
      <c r="F7678" s="5">
        <f t="shared" ca="1" si="917"/>
        <v>0.33349460838406431</v>
      </c>
      <c r="G7678" s="1">
        <v>5576315</v>
      </c>
      <c r="H7678" t="s">
        <v>45</v>
      </c>
      <c r="I7678" t="s">
        <v>33</v>
      </c>
      <c r="J7678" s="6" t="str">
        <f t="shared" si="918"/>
        <v>Amsterdam</v>
      </c>
      <c r="K7678" t="s">
        <v>46</v>
      </c>
      <c r="M7678" s="1" t="s">
        <v>6228</v>
      </c>
      <c r="N7678" t="s">
        <v>35</v>
      </c>
      <c r="O7678">
        <v>52.367895546292701</v>
      </c>
      <c r="P7678">
        <v>4.8740013272981004</v>
      </c>
      <c r="Q7678" t="s">
        <v>36</v>
      </c>
      <c r="R7678" t="s">
        <v>37</v>
      </c>
      <c r="S7678">
        <v>4</v>
      </c>
      <c r="T7678">
        <v>1</v>
      </c>
      <c r="U7678">
        <v>2</v>
      </c>
      <c r="V7678">
        <v>2</v>
      </c>
      <c r="W7678" t="s">
        <v>38</v>
      </c>
      <c r="X7678" s="8">
        <v>120</v>
      </c>
      <c r="Y7678">
        <v>1</v>
      </c>
      <c r="Z7678">
        <v>0</v>
      </c>
      <c r="AA7678">
        <v>3</v>
      </c>
      <c r="AB7678" s="6">
        <f t="shared" si="919"/>
        <v>0</v>
      </c>
      <c r="AC7678" s="13">
        <f t="shared" si="920"/>
        <v>120</v>
      </c>
      <c r="AD7678" s="13">
        <f t="shared" si="921"/>
        <v>360</v>
      </c>
      <c r="AE7678" s="13">
        <f t="shared" si="922"/>
        <v>0</v>
      </c>
      <c r="AF7678" t="s">
        <v>39</v>
      </c>
      <c r="AG7678">
        <v>1</v>
      </c>
      <c r="AH7678">
        <v>0</v>
      </c>
    </row>
    <row r="7679" spans="1:41">
      <c r="A7679" s="1">
        <v>28916643</v>
      </c>
      <c r="B7679" t="s">
        <v>1033</v>
      </c>
      <c r="C7679">
        <v>2015</v>
      </c>
      <c r="D7679" s="2" t="s">
        <v>6457</v>
      </c>
      <c r="E7679" s="4">
        <f t="shared" si="916"/>
        <v>42070</v>
      </c>
      <c r="F7679" s="5">
        <f t="shared" ca="1" si="917"/>
        <v>0.33349460838406431</v>
      </c>
      <c r="G7679" s="1">
        <v>5657976</v>
      </c>
      <c r="H7679" t="s">
        <v>45</v>
      </c>
      <c r="I7679" t="s">
        <v>33</v>
      </c>
      <c r="J7679" s="6" t="str">
        <f t="shared" si="918"/>
        <v>Amsterdam</v>
      </c>
      <c r="K7679" t="s">
        <v>46</v>
      </c>
      <c r="M7679" s="1" t="s">
        <v>6229</v>
      </c>
      <c r="N7679" t="s">
        <v>35</v>
      </c>
      <c r="O7679">
        <v>52.372794105888303</v>
      </c>
      <c r="P7679">
        <v>4.8498936627670801</v>
      </c>
      <c r="Q7679" t="s">
        <v>58</v>
      </c>
      <c r="R7679" t="s">
        <v>37</v>
      </c>
      <c r="S7679">
        <v>3</v>
      </c>
      <c r="T7679">
        <v>1</v>
      </c>
      <c r="U7679">
        <v>2</v>
      </c>
      <c r="V7679">
        <v>1</v>
      </c>
      <c r="W7679" t="s">
        <v>38</v>
      </c>
      <c r="X7679" s="8">
        <v>80</v>
      </c>
      <c r="Y7679">
        <v>1</v>
      </c>
      <c r="Z7679">
        <v>0</v>
      </c>
      <c r="AA7679">
        <v>2</v>
      </c>
      <c r="AB7679" s="6">
        <f t="shared" si="919"/>
        <v>0</v>
      </c>
      <c r="AC7679" s="13">
        <f t="shared" si="920"/>
        <v>80</v>
      </c>
      <c r="AD7679" s="13">
        <f t="shared" si="921"/>
        <v>160</v>
      </c>
      <c r="AE7679" s="13">
        <f t="shared" si="922"/>
        <v>0</v>
      </c>
      <c r="AF7679" t="s">
        <v>83</v>
      </c>
      <c r="AG7679">
        <v>0.19</v>
      </c>
      <c r="AH7679">
        <v>0</v>
      </c>
    </row>
    <row r="7680" spans="1:41">
      <c r="A7680" s="1">
        <v>28918338</v>
      </c>
      <c r="B7680" t="s">
        <v>65</v>
      </c>
      <c r="C7680">
        <v>2015</v>
      </c>
      <c r="D7680" s="2" t="s">
        <v>6457</v>
      </c>
      <c r="E7680" s="4">
        <f t="shared" si="916"/>
        <v>42070</v>
      </c>
      <c r="F7680" s="5">
        <f t="shared" ca="1" si="917"/>
        <v>0.33349460838406431</v>
      </c>
      <c r="G7680" s="1">
        <v>5577658</v>
      </c>
      <c r="H7680" t="s">
        <v>161</v>
      </c>
      <c r="I7680" t="s">
        <v>33</v>
      </c>
      <c r="J7680" s="6" t="str">
        <f t="shared" si="918"/>
        <v>Amsterdam</v>
      </c>
      <c r="K7680" t="s">
        <v>46</v>
      </c>
      <c r="M7680" s="1" t="s">
        <v>4881</v>
      </c>
      <c r="N7680" t="s">
        <v>35</v>
      </c>
      <c r="O7680">
        <v>52.3565225928958</v>
      </c>
      <c r="P7680">
        <v>4.9946510944114699</v>
      </c>
      <c r="Q7680" t="s">
        <v>36</v>
      </c>
      <c r="R7680" t="s">
        <v>37</v>
      </c>
      <c r="S7680">
        <v>6</v>
      </c>
      <c r="T7680">
        <v>2</v>
      </c>
      <c r="U7680">
        <v>3</v>
      </c>
      <c r="V7680">
        <v>4</v>
      </c>
      <c r="W7680" t="s">
        <v>38</v>
      </c>
      <c r="X7680" s="8">
        <v>145</v>
      </c>
      <c r="Y7680">
        <v>1</v>
      </c>
      <c r="Z7680">
        <v>0</v>
      </c>
      <c r="AA7680">
        <v>1</v>
      </c>
      <c r="AB7680" s="6">
        <f t="shared" si="919"/>
        <v>0</v>
      </c>
      <c r="AC7680" s="13">
        <f t="shared" si="920"/>
        <v>145</v>
      </c>
      <c r="AD7680" s="13">
        <f t="shared" si="921"/>
        <v>145</v>
      </c>
      <c r="AE7680" s="13">
        <f t="shared" si="922"/>
        <v>0</v>
      </c>
      <c r="AF7680" t="s">
        <v>47</v>
      </c>
      <c r="AG7680">
        <v>1</v>
      </c>
      <c r="AH7680">
        <v>0</v>
      </c>
    </row>
    <row r="7681" spans="1:41">
      <c r="A7681" s="1">
        <v>28946704</v>
      </c>
      <c r="B7681" t="s">
        <v>2517</v>
      </c>
      <c r="C7681">
        <v>2015</v>
      </c>
      <c r="D7681" s="2" t="s">
        <v>6624</v>
      </c>
      <c r="E7681" s="4">
        <f t="shared" si="916"/>
        <v>42071</v>
      </c>
      <c r="F7681" s="5">
        <f t="shared" ca="1" si="917"/>
        <v>0.33075488235666706</v>
      </c>
      <c r="G7681" s="1">
        <v>5582668</v>
      </c>
      <c r="H7681" t="s">
        <v>56</v>
      </c>
      <c r="I7681" t="s">
        <v>33</v>
      </c>
      <c r="J7681" s="6" t="str">
        <f t="shared" si="918"/>
        <v>Amsterdam</v>
      </c>
      <c r="K7681" t="s">
        <v>46</v>
      </c>
      <c r="M7681" s="1">
        <v>1058</v>
      </c>
      <c r="N7681" t="s">
        <v>35</v>
      </c>
      <c r="O7681">
        <v>52.3531848442016</v>
      </c>
      <c r="P7681">
        <v>4.8494364789364504</v>
      </c>
      <c r="Q7681" t="s">
        <v>58</v>
      </c>
      <c r="R7681" t="s">
        <v>37</v>
      </c>
      <c r="S7681">
        <v>4</v>
      </c>
      <c r="T7681">
        <v>1</v>
      </c>
      <c r="U7681">
        <v>3</v>
      </c>
      <c r="V7681">
        <v>3</v>
      </c>
      <c r="W7681" t="s">
        <v>38</v>
      </c>
      <c r="X7681" s="8">
        <v>182</v>
      </c>
      <c r="Y7681">
        <v>2</v>
      </c>
      <c r="Z7681">
        <v>40</v>
      </c>
      <c r="AA7681">
        <v>1</v>
      </c>
      <c r="AB7681" s="6">
        <f t="shared" si="919"/>
        <v>0</v>
      </c>
      <c r="AC7681" s="13">
        <f t="shared" si="920"/>
        <v>182</v>
      </c>
      <c r="AD7681" s="13">
        <f t="shared" si="921"/>
        <v>182</v>
      </c>
      <c r="AE7681" s="13">
        <f t="shared" si="922"/>
        <v>0</v>
      </c>
      <c r="AF7681" t="s">
        <v>39</v>
      </c>
      <c r="AG7681">
        <v>0.86</v>
      </c>
      <c r="AH7681">
        <v>0</v>
      </c>
    </row>
    <row r="7682" spans="1:41">
      <c r="A7682" s="1">
        <v>28947165</v>
      </c>
      <c r="B7682" t="s">
        <v>465</v>
      </c>
      <c r="C7682">
        <v>2015</v>
      </c>
      <c r="D7682" s="2" t="s">
        <v>6624</v>
      </c>
      <c r="E7682" s="4">
        <f t="shared" ref="E7682:E7745" si="923">DATE(C7682,LEFT(D7682,FIND("/",D7682)-1),RIGHT(D7682,LEN(D7682)-FIND("/",D7682)))</f>
        <v>42071</v>
      </c>
      <c r="F7682" s="5">
        <f t="shared" ref="F7682:F7745" ca="1" si="924">(NOW()-E7682)/365</f>
        <v>0.33075488235666706</v>
      </c>
      <c r="G7682" s="1">
        <v>5582731</v>
      </c>
      <c r="H7682" t="s">
        <v>51</v>
      </c>
      <c r="I7682" t="s">
        <v>33</v>
      </c>
      <c r="J7682" s="6" t="str">
        <f t="shared" ref="J7682:J7745" si="925">VLOOKUP(I7682,city,2,FALSE)</f>
        <v>Amsterdam</v>
      </c>
      <c r="K7682" t="s">
        <v>46</v>
      </c>
      <c r="M7682" s="1">
        <v>1013</v>
      </c>
      <c r="N7682" t="s">
        <v>35</v>
      </c>
      <c r="O7682">
        <v>52.3803288378666</v>
      </c>
      <c r="P7682">
        <v>4.8912586473177297</v>
      </c>
      <c r="Q7682" t="s">
        <v>36</v>
      </c>
      <c r="R7682" t="s">
        <v>37</v>
      </c>
      <c r="S7682">
        <v>4</v>
      </c>
      <c r="T7682">
        <v>2</v>
      </c>
      <c r="U7682">
        <v>2</v>
      </c>
      <c r="V7682">
        <v>2</v>
      </c>
      <c r="W7682" t="s">
        <v>38</v>
      </c>
      <c r="X7682" s="8">
        <v>295</v>
      </c>
      <c r="Y7682">
        <v>1</v>
      </c>
      <c r="Z7682">
        <v>0</v>
      </c>
      <c r="AA7682">
        <v>4</v>
      </c>
      <c r="AB7682" s="6">
        <f t="shared" si="919"/>
        <v>2</v>
      </c>
      <c r="AC7682" s="13">
        <f t="shared" si="920"/>
        <v>295</v>
      </c>
      <c r="AD7682" s="13">
        <f t="shared" si="921"/>
        <v>1180</v>
      </c>
      <c r="AE7682" s="13">
        <f t="shared" si="922"/>
        <v>2360</v>
      </c>
      <c r="AF7682" t="s">
        <v>47</v>
      </c>
      <c r="AG7682">
        <v>1</v>
      </c>
      <c r="AH7682">
        <v>1</v>
      </c>
    </row>
    <row r="7683" spans="1:41">
      <c r="A7683" s="1">
        <v>28957433</v>
      </c>
      <c r="B7683" t="s">
        <v>6230</v>
      </c>
      <c r="C7683">
        <v>2015</v>
      </c>
      <c r="D7683" s="2" t="s">
        <v>6624</v>
      </c>
      <c r="E7683" s="4">
        <f t="shared" si="923"/>
        <v>42071</v>
      </c>
      <c r="F7683" s="5">
        <f t="shared" ca="1" si="924"/>
        <v>0.33075488235666706</v>
      </c>
      <c r="G7683" s="1">
        <v>5584932</v>
      </c>
      <c r="H7683" t="s">
        <v>56</v>
      </c>
      <c r="I7683" t="s">
        <v>33</v>
      </c>
      <c r="J7683" s="6" t="str">
        <f t="shared" si="925"/>
        <v>Amsterdam</v>
      </c>
      <c r="K7683" t="s">
        <v>46</v>
      </c>
      <c r="M7683" s="1" t="s">
        <v>6231</v>
      </c>
      <c r="N7683" t="s">
        <v>35</v>
      </c>
      <c r="O7683">
        <v>52.355189438724999</v>
      </c>
      <c r="P7683">
        <v>4.8485894522450801</v>
      </c>
      <c r="Q7683" t="s">
        <v>36</v>
      </c>
      <c r="R7683" t="s">
        <v>37</v>
      </c>
      <c r="S7683">
        <v>3</v>
      </c>
      <c r="T7683">
        <v>1</v>
      </c>
      <c r="U7683">
        <v>2</v>
      </c>
      <c r="V7683">
        <v>2</v>
      </c>
      <c r="W7683" t="s">
        <v>38</v>
      </c>
      <c r="X7683" s="8">
        <v>150</v>
      </c>
      <c r="Y7683">
        <v>1</v>
      </c>
      <c r="Z7683">
        <v>0</v>
      </c>
      <c r="AA7683">
        <v>1</v>
      </c>
      <c r="AB7683" s="6">
        <f t="shared" ref="AB7683:AB7746" si="926">AH7683/0.5</f>
        <v>0</v>
      </c>
      <c r="AC7683" s="13">
        <f t="shared" ref="AC7683:AC7746" si="927">IF(Y7683&gt;1,X7683,IF(S7683&gt;1,X7683+Z7683,X7683))</f>
        <v>150</v>
      </c>
      <c r="AD7683" s="13">
        <f t="shared" si="921"/>
        <v>150</v>
      </c>
      <c r="AE7683" s="13">
        <f t="shared" si="922"/>
        <v>0</v>
      </c>
      <c r="AF7683" t="s">
        <v>39</v>
      </c>
      <c r="AG7683">
        <v>0.71</v>
      </c>
      <c r="AH7683">
        <v>0</v>
      </c>
    </row>
    <row r="7684" spans="1:41">
      <c r="A7684" s="1">
        <v>28960180</v>
      </c>
      <c r="B7684" t="s">
        <v>6232</v>
      </c>
      <c r="C7684">
        <v>2015</v>
      </c>
      <c r="D7684" s="2" t="s">
        <v>6624</v>
      </c>
      <c r="E7684" s="4">
        <f t="shared" si="923"/>
        <v>42071</v>
      </c>
      <c r="F7684" s="5">
        <f t="shared" ca="1" si="924"/>
        <v>0.33075488235666706</v>
      </c>
      <c r="G7684" s="1">
        <v>5585448</v>
      </c>
      <c r="H7684" t="s">
        <v>49</v>
      </c>
      <c r="I7684" t="s">
        <v>33</v>
      </c>
      <c r="J7684" s="6" t="str">
        <f t="shared" si="925"/>
        <v>Amsterdam</v>
      </c>
      <c r="K7684" t="s">
        <v>46</v>
      </c>
      <c r="M7684" s="1" t="s">
        <v>6233</v>
      </c>
      <c r="N7684" t="s">
        <v>35</v>
      </c>
      <c r="O7684">
        <v>52.3618071669137</v>
      </c>
      <c r="P7684">
        <v>4.90975639593462</v>
      </c>
      <c r="Q7684" t="s">
        <v>36</v>
      </c>
      <c r="R7684" t="s">
        <v>37</v>
      </c>
      <c r="S7684">
        <v>4</v>
      </c>
      <c r="T7684">
        <v>1</v>
      </c>
      <c r="U7684">
        <v>2</v>
      </c>
      <c r="V7684">
        <v>3</v>
      </c>
      <c r="W7684" t="s">
        <v>38</v>
      </c>
      <c r="X7684" s="8">
        <v>140</v>
      </c>
      <c r="Y7684">
        <v>1</v>
      </c>
      <c r="Z7684">
        <v>0</v>
      </c>
      <c r="AA7684">
        <v>1</v>
      </c>
      <c r="AB7684" s="6">
        <f t="shared" si="926"/>
        <v>0</v>
      </c>
      <c r="AC7684" s="13">
        <f t="shared" si="927"/>
        <v>140</v>
      </c>
      <c r="AD7684" s="13">
        <f t="shared" si="921"/>
        <v>140</v>
      </c>
      <c r="AE7684" s="13">
        <f t="shared" si="922"/>
        <v>0</v>
      </c>
      <c r="AF7684" t="s">
        <v>47</v>
      </c>
      <c r="AG7684">
        <v>1</v>
      </c>
      <c r="AH7684">
        <v>0</v>
      </c>
    </row>
    <row r="7685" spans="1:41">
      <c r="A7685" s="1">
        <v>28981522</v>
      </c>
      <c r="B7685" t="s">
        <v>257</v>
      </c>
      <c r="C7685">
        <v>2015</v>
      </c>
      <c r="D7685" s="2" t="s">
        <v>6624</v>
      </c>
      <c r="E7685" s="4">
        <f t="shared" si="923"/>
        <v>42071</v>
      </c>
      <c r="F7685" s="5">
        <f t="shared" ca="1" si="924"/>
        <v>0.33075488235666706</v>
      </c>
      <c r="G7685" s="1">
        <v>5589869</v>
      </c>
      <c r="H7685" t="s">
        <v>60</v>
      </c>
      <c r="I7685" t="s">
        <v>33</v>
      </c>
      <c r="J7685" s="6" t="str">
        <f t="shared" si="925"/>
        <v>Amsterdam</v>
      </c>
      <c r="K7685" t="s">
        <v>46</v>
      </c>
      <c r="M7685" s="1" t="s">
        <v>866</v>
      </c>
      <c r="N7685" t="s">
        <v>35</v>
      </c>
      <c r="O7685">
        <v>52.357301175312998</v>
      </c>
      <c r="P7685">
        <v>4.8914592019911698</v>
      </c>
      <c r="Q7685" t="s">
        <v>36</v>
      </c>
      <c r="R7685" t="s">
        <v>42</v>
      </c>
      <c r="S7685">
        <v>2</v>
      </c>
      <c r="T7685">
        <v>0</v>
      </c>
      <c r="U7685">
        <v>1</v>
      </c>
      <c r="V7685">
        <v>1</v>
      </c>
      <c r="W7685" t="s">
        <v>38</v>
      </c>
      <c r="X7685" s="8">
        <v>87</v>
      </c>
      <c r="Y7685">
        <v>1</v>
      </c>
      <c r="Z7685">
        <v>0</v>
      </c>
      <c r="AA7685">
        <v>3</v>
      </c>
      <c r="AB7685" s="6">
        <f t="shared" si="926"/>
        <v>0</v>
      </c>
      <c r="AC7685" s="13">
        <f t="shared" si="927"/>
        <v>87</v>
      </c>
      <c r="AD7685" s="13">
        <f t="shared" si="921"/>
        <v>261</v>
      </c>
      <c r="AE7685" s="13">
        <f t="shared" si="922"/>
        <v>0</v>
      </c>
      <c r="AF7685" t="s">
        <v>47</v>
      </c>
      <c r="AG7685">
        <v>1</v>
      </c>
      <c r="AH7685">
        <v>0</v>
      </c>
    </row>
    <row r="7686" spans="1:41">
      <c r="A7686" s="1">
        <v>28988681</v>
      </c>
      <c r="B7686" t="s">
        <v>157</v>
      </c>
      <c r="C7686">
        <v>2015</v>
      </c>
      <c r="D7686" s="2" t="s">
        <v>6624</v>
      </c>
      <c r="E7686" s="4">
        <f t="shared" si="923"/>
        <v>42071</v>
      </c>
      <c r="F7686" s="5">
        <f t="shared" ca="1" si="924"/>
        <v>0.33075488235666706</v>
      </c>
      <c r="G7686" s="1">
        <v>5647188</v>
      </c>
      <c r="H7686" t="s">
        <v>45</v>
      </c>
      <c r="I7686" t="s">
        <v>33</v>
      </c>
      <c r="J7686" s="6" t="str">
        <f t="shared" si="925"/>
        <v>Amsterdam</v>
      </c>
      <c r="K7686" t="s">
        <v>46</v>
      </c>
      <c r="M7686" s="1" t="s">
        <v>6234</v>
      </c>
      <c r="N7686" t="s">
        <v>35</v>
      </c>
      <c r="O7686">
        <v>52.370160264443797</v>
      </c>
      <c r="P7686">
        <v>4.8708081185201602</v>
      </c>
      <c r="Q7686" t="s">
        <v>36</v>
      </c>
      <c r="R7686" t="s">
        <v>37</v>
      </c>
      <c r="S7686">
        <v>2</v>
      </c>
      <c r="T7686">
        <v>1</v>
      </c>
      <c r="U7686">
        <v>2</v>
      </c>
      <c r="V7686">
        <v>1</v>
      </c>
      <c r="W7686" t="s">
        <v>38</v>
      </c>
      <c r="X7686" s="8">
        <v>120</v>
      </c>
      <c r="Y7686">
        <v>1</v>
      </c>
      <c r="Z7686">
        <v>0</v>
      </c>
      <c r="AA7686">
        <v>2</v>
      </c>
      <c r="AB7686" s="6">
        <f t="shared" si="926"/>
        <v>0</v>
      </c>
      <c r="AC7686" s="13">
        <f t="shared" si="927"/>
        <v>120</v>
      </c>
      <c r="AD7686" s="13">
        <f t="shared" si="921"/>
        <v>240</v>
      </c>
      <c r="AE7686" s="13">
        <f t="shared" si="922"/>
        <v>0</v>
      </c>
      <c r="AF7686" t="s">
        <v>47</v>
      </c>
      <c r="AG7686">
        <v>1</v>
      </c>
      <c r="AH7686">
        <v>0</v>
      </c>
    </row>
    <row r="7687" spans="1:41">
      <c r="A7687" s="1">
        <v>29016566</v>
      </c>
      <c r="B7687" t="s">
        <v>1245</v>
      </c>
      <c r="C7687">
        <v>2015</v>
      </c>
      <c r="D7687" s="2" t="s">
        <v>6331</v>
      </c>
      <c r="E7687" s="4">
        <f t="shared" si="923"/>
        <v>42072</v>
      </c>
      <c r="F7687" s="5">
        <f t="shared" ca="1" si="924"/>
        <v>0.32801515632926975</v>
      </c>
      <c r="G7687" s="1">
        <v>5596124</v>
      </c>
      <c r="H7687" t="s">
        <v>51</v>
      </c>
      <c r="I7687" t="s">
        <v>33</v>
      </c>
      <c r="J7687" s="6" t="str">
        <f t="shared" si="925"/>
        <v>Amsterdam</v>
      </c>
      <c r="K7687" t="s">
        <v>46</v>
      </c>
      <c r="M7687" s="1" t="s">
        <v>6235</v>
      </c>
      <c r="N7687" t="s">
        <v>35</v>
      </c>
      <c r="O7687">
        <v>52.381393685432698</v>
      </c>
      <c r="P7687">
        <v>4.8821069462628897</v>
      </c>
      <c r="Q7687" t="s">
        <v>36</v>
      </c>
      <c r="R7687" t="s">
        <v>37</v>
      </c>
      <c r="S7687">
        <v>2</v>
      </c>
      <c r="T7687">
        <v>1</v>
      </c>
      <c r="U7687">
        <v>1</v>
      </c>
      <c r="V7687">
        <v>1</v>
      </c>
      <c r="W7687" t="s">
        <v>38</v>
      </c>
      <c r="X7687" s="8">
        <v>95</v>
      </c>
      <c r="Y7687">
        <v>1</v>
      </c>
      <c r="Z7687">
        <v>0</v>
      </c>
      <c r="AA7687">
        <v>1</v>
      </c>
      <c r="AB7687" s="6">
        <f t="shared" si="926"/>
        <v>0</v>
      </c>
      <c r="AC7687" s="13">
        <f t="shared" si="927"/>
        <v>95</v>
      </c>
      <c r="AD7687" s="13">
        <f t="shared" si="921"/>
        <v>95</v>
      </c>
      <c r="AE7687" s="13">
        <f t="shared" si="922"/>
        <v>0</v>
      </c>
      <c r="AF7687" t="s">
        <v>39</v>
      </c>
      <c r="AG7687">
        <v>0.88</v>
      </c>
      <c r="AH7687">
        <v>0</v>
      </c>
    </row>
    <row r="7688" spans="1:41">
      <c r="A7688" s="1">
        <v>29037377</v>
      </c>
      <c r="B7688" t="s">
        <v>848</v>
      </c>
      <c r="C7688">
        <v>2015</v>
      </c>
      <c r="D7688" s="2" t="s">
        <v>6331</v>
      </c>
      <c r="E7688" s="4">
        <f t="shared" si="923"/>
        <v>42072</v>
      </c>
      <c r="F7688" s="5">
        <f t="shared" ca="1" si="924"/>
        <v>0.32801515632926975</v>
      </c>
      <c r="G7688" s="1">
        <v>5600956</v>
      </c>
      <c r="H7688" t="s">
        <v>161</v>
      </c>
      <c r="I7688" t="s">
        <v>33</v>
      </c>
      <c r="J7688" s="6" t="str">
        <f t="shared" si="925"/>
        <v>Amsterdam</v>
      </c>
      <c r="K7688" t="s">
        <v>46</v>
      </c>
      <c r="M7688" s="1">
        <v>1087</v>
      </c>
      <c r="N7688" t="s">
        <v>35</v>
      </c>
      <c r="O7688">
        <v>52.355442540119498</v>
      </c>
      <c r="P7688">
        <v>4.9985784534136499</v>
      </c>
      <c r="Q7688" t="s">
        <v>132</v>
      </c>
      <c r="R7688" t="s">
        <v>42</v>
      </c>
      <c r="S7688">
        <v>2</v>
      </c>
      <c r="T7688">
        <v>1.5</v>
      </c>
      <c r="U7688">
        <v>1</v>
      </c>
      <c r="V7688">
        <v>1</v>
      </c>
      <c r="W7688" t="s">
        <v>38</v>
      </c>
      <c r="X7688" s="8">
        <v>60</v>
      </c>
      <c r="Y7688">
        <v>1</v>
      </c>
      <c r="Z7688">
        <v>0</v>
      </c>
      <c r="AA7688">
        <v>1</v>
      </c>
      <c r="AB7688" s="6">
        <f t="shared" si="926"/>
        <v>0</v>
      </c>
      <c r="AC7688" s="13">
        <f t="shared" si="927"/>
        <v>60</v>
      </c>
      <c r="AD7688" s="13">
        <f t="shared" si="921"/>
        <v>60</v>
      </c>
      <c r="AE7688" s="13">
        <f t="shared" si="922"/>
        <v>0</v>
      </c>
      <c r="AF7688" t="s">
        <v>47</v>
      </c>
      <c r="AG7688">
        <v>0.88</v>
      </c>
      <c r="AH7688">
        <v>0</v>
      </c>
    </row>
    <row r="7689" spans="1:41">
      <c r="A7689" s="1">
        <v>29043142</v>
      </c>
      <c r="B7689" t="s">
        <v>88</v>
      </c>
      <c r="C7689">
        <v>2015</v>
      </c>
      <c r="D7689" s="2" t="s">
        <v>6331</v>
      </c>
      <c r="E7689" s="4">
        <f t="shared" si="923"/>
        <v>42072</v>
      </c>
      <c r="F7689" s="5">
        <f t="shared" ca="1" si="924"/>
        <v>0.32801515632926975</v>
      </c>
      <c r="G7689" s="1">
        <v>5602113</v>
      </c>
      <c r="H7689" t="s">
        <v>71</v>
      </c>
      <c r="I7689" t="s">
        <v>33</v>
      </c>
      <c r="J7689" s="6" t="str">
        <f t="shared" si="925"/>
        <v>Amsterdam</v>
      </c>
      <c r="K7689" t="s">
        <v>46</v>
      </c>
      <c r="M7689" s="1" t="s">
        <v>6236</v>
      </c>
      <c r="N7689" t="s">
        <v>35</v>
      </c>
      <c r="O7689">
        <v>52.379317610298301</v>
      </c>
      <c r="P7689">
        <v>4.84870258829962</v>
      </c>
      <c r="Q7689" t="s">
        <v>36</v>
      </c>
      <c r="R7689" t="s">
        <v>37</v>
      </c>
      <c r="S7689">
        <v>4</v>
      </c>
      <c r="T7689">
        <v>1</v>
      </c>
      <c r="U7689">
        <v>2</v>
      </c>
      <c r="V7689">
        <v>2</v>
      </c>
      <c r="W7689" t="s">
        <v>38</v>
      </c>
      <c r="X7689" s="8">
        <v>90</v>
      </c>
      <c r="Y7689">
        <v>2</v>
      </c>
      <c r="Z7689">
        <v>15</v>
      </c>
      <c r="AA7689">
        <v>3</v>
      </c>
      <c r="AB7689" s="6">
        <f t="shared" si="926"/>
        <v>2</v>
      </c>
      <c r="AC7689" s="13">
        <f t="shared" si="927"/>
        <v>90</v>
      </c>
      <c r="AD7689" s="13">
        <f t="shared" ref="AD7689:AD7752" si="928">AC7689*AA7689</f>
        <v>270</v>
      </c>
      <c r="AE7689" s="13">
        <f t="shared" ref="AE7689:AE7752" si="929">AD7689*AB7689</f>
        <v>540</v>
      </c>
      <c r="AF7689" t="s">
        <v>39</v>
      </c>
      <c r="AG7689">
        <v>0.86</v>
      </c>
      <c r="AH7689">
        <v>1</v>
      </c>
    </row>
    <row r="7690" spans="1:41">
      <c r="A7690" s="1">
        <v>29043645</v>
      </c>
      <c r="B7690" t="s">
        <v>82</v>
      </c>
      <c r="C7690">
        <v>2015</v>
      </c>
      <c r="D7690" s="2" t="s">
        <v>6331</v>
      </c>
      <c r="E7690" s="4">
        <f t="shared" si="923"/>
        <v>42072</v>
      </c>
      <c r="F7690" s="5">
        <f t="shared" ca="1" si="924"/>
        <v>0.32801515632926975</v>
      </c>
      <c r="G7690" s="1">
        <v>5603027</v>
      </c>
      <c r="H7690" t="s">
        <v>45</v>
      </c>
      <c r="I7690" t="s">
        <v>33</v>
      </c>
      <c r="J7690" s="6" t="str">
        <f t="shared" si="925"/>
        <v>Amsterdam</v>
      </c>
      <c r="K7690" t="s">
        <v>46</v>
      </c>
      <c r="M7690" s="1">
        <v>1056</v>
      </c>
      <c r="N7690" t="s">
        <v>35</v>
      </c>
      <c r="O7690">
        <v>52.3739564904741</v>
      </c>
      <c r="P7690">
        <v>4.8564699128988096</v>
      </c>
      <c r="Q7690" t="s">
        <v>36</v>
      </c>
      <c r="R7690" t="s">
        <v>37</v>
      </c>
      <c r="S7690">
        <v>2</v>
      </c>
      <c r="T7690">
        <v>1</v>
      </c>
      <c r="U7690">
        <v>1</v>
      </c>
      <c r="V7690">
        <v>1</v>
      </c>
      <c r="W7690" t="s">
        <v>38</v>
      </c>
      <c r="X7690" s="8">
        <v>125</v>
      </c>
      <c r="Y7690">
        <v>1</v>
      </c>
      <c r="Z7690">
        <v>0</v>
      </c>
      <c r="AA7690">
        <v>5</v>
      </c>
      <c r="AB7690" s="6">
        <f t="shared" si="926"/>
        <v>0</v>
      </c>
      <c r="AC7690" s="13">
        <f t="shared" si="927"/>
        <v>125</v>
      </c>
      <c r="AD7690" s="13">
        <f t="shared" si="928"/>
        <v>625</v>
      </c>
      <c r="AE7690" s="13">
        <f t="shared" si="929"/>
        <v>0</v>
      </c>
      <c r="AF7690" t="s">
        <v>62</v>
      </c>
      <c r="AG7690" t="s">
        <v>62</v>
      </c>
      <c r="AH7690">
        <v>0</v>
      </c>
    </row>
    <row r="7691" spans="1:41">
      <c r="A7691" s="1">
        <v>29044946</v>
      </c>
      <c r="B7691" t="s">
        <v>382</v>
      </c>
      <c r="C7691">
        <v>2015</v>
      </c>
      <c r="D7691" s="2" t="s">
        <v>6331</v>
      </c>
      <c r="E7691" s="4">
        <f t="shared" si="923"/>
        <v>42072</v>
      </c>
      <c r="F7691" s="5">
        <f t="shared" ca="1" si="924"/>
        <v>0.32801515632926975</v>
      </c>
      <c r="G7691" s="1">
        <v>5602442</v>
      </c>
      <c r="H7691" t="s">
        <v>49</v>
      </c>
      <c r="I7691" t="s">
        <v>33</v>
      </c>
      <c r="J7691" s="6" t="str">
        <f t="shared" si="925"/>
        <v>Amsterdam</v>
      </c>
      <c r="K7691" t="s">
        <v>46</v>
      </c>
      <c r="M7691" s="1" t="s">
        <v>3127</v>
      </c>
      <c r="N7691" t="s">
        <v>35</v>
      </c>
      <c r="O7691">
        <v>52.364413111630199</v>
      </c>
      <c r="P7691">
        <v>4.8829527121720897</v>
      </c>
      <c r="Q7691" t="s">
        <v>36</v>
      </c>
      <c r="R7691" t="s">
        <v>37</v>
      </c>
      <c r="S7691">
        <v>2</v>
      </c>
      <c r="T7691">
        <v>1</v>
      </c>
      <c r="U7691">
        <v>1</v>
      </c>
      <c r="V7691">
        <v>1</v>
      </c>
      <c r="W7691" t="s">
        <v>38</v>
      </c>
      <c r="X7691" s="8">
        <v>129</v>
      </c>
      <c r="Y7691">
        <v>1</v>
      </c>
      <c r="Z7691">
        <v>0</v>
      </c>
      <c r="AA7691">
        <v>2</v>
      </c>
      <c r="AB7691" s="6">
        <f t="shared" si="926"/>
        <v>2</v>
      </c>
      <c r="AC7691" s="13">
        <f t="shared" si="927"/>
        <v>129</v>
      </c>
      <c r="AD7691" s="13">
        <f t="shared" si="928"/>
        <v>258</v>
      </c>
      <c r="AE7691" s="13">
        <f t="shared" si="929"/>
        <v>516</v>
      </c>
      <c r="AF7691" t="s">
        <v>47</v>
      </c>
      <c r="AG7691">
        <v>1</v>
      </c>
      <c r="AH7691">
        <v>1</v>
      </c>
      <c r="AI7691">
        <v>100</v>
      </c>
      <c r="AJ7691">
        <v>10</v>
      </c>
      <c r="AK7691">
        <v>10</v>
      </c>
      <c r="AL7691">
        <v>10</v>
      </c>
      <c r="AM7691">
        <v>10</v>
      </c>
      <c r="AN7691">
        <v>10</v>
      </c>
      <c r="AO7691">
        <v>10</v>
      </c>
    </row>
    <row r="7692" spans="1:41">
      <c r="A7692" s="1">
        <v>29050362</v>
      </c>
      <c r="B7692" t="s">
        <v>3149</v>
      </c>
      <c r="C7692">
        <v>2015</v>
      </c>
      <c r="D7692" s="2" t="s">
        <v>6331</v>
      </c>
      <c r="E7692" s="4">
        <f t="shared" si="923"/>
        <v>42072</v>
      </c>
      <c r="F7692" s="5">
        <f t="shared" ca="1" si="924"/>
        <v>0.32801515632926975</v>
      </c>
      <c r="G7692" s="1">
        <v>5616484</v>
      </c>
      <c r="H7692" t="s">
        <v>51</v>
      </c>
      <c r="I7692" t="s">
        <v>33</v>
      </c>
      <c r="J7692" s="6" t="str">
        <f t="shared" si="925"/>
        <v>Amsterdam</v>
      </c>
      <c r="K7692" t="s">
        <v>46</v>
      </c>
      <c r="M7692" s="1" t="s">
        <v>1964</v>
      </c>
      <c r="N7692" t="s">
        <v>35</v>
      </c>
      <c r="O7692">
        <v>52.376137281603199</v>
      </c>
      <c r="P7692">
        <v>4.8983038173846198</v>
      </c>
      <c r="Q7692" t="s">
        <v>36</v>
      </c>
      <c r="R7692" t="s">
        <v>37</v>
      </c>
      <c r="S7692">
        <v>2</v>
      </c>
      <c r="T7692">
        <v>1</v>
      </c>
      <c r="U7692">
        <v>1</v>
      </c>
      <c r="V7692">
        <v>1</v>
      </c>
      <c r="W7692" t="s">
        <v>38</v>
      </c>
      <c r="X7692" s="8">
        <v>125</v>
      </c>
      <c r="Y7692">
        <v>1</v>
      </c>
      <c r="Z7692">
        <v>0</v>
      </c>
      <c r="AA7692">
        <v>2</v>
      </c>
      <c r="AB7692" s="6">
        <f t="shared" si="926"/>
        <v>0</v>
      </c>
      <c r="AC7692" s="13">
        <f t="shared" si="927"/>
        <v>125</v>
      </c>
      <c r="AD7692" s="13">
        <f t="shared" si="928"/>
        <v>250</v>
      </c>
      <c r="AE7692" s="13">
        <f t="shared" si="929"/>
        <v>0</v>
      </c>
      <c r="AF7692" t="s">
        <v>47</v>
      </c>
      <c r="AG7692">
        <v>1</v>
      </c>
      <c r="AH7692">
        <v>0</v>
      </c>
    </row>
    <row r="7693" spans="1:41">
      <c r="A7693" s="1">
        <v>29068296</v>
      </c>
      <c r="B7693" t="s">
        <v>6237</v>
      </c>
      <c r="C7693">
        <v>2015</v>
      </c>
      <c r="D7693" s="2" t="s">
        <v>6331</v>
      </c>
      <c r="E7693" s="4">
        <f t="shared" si="923"/>
        <v>42072</v>
      </c>
      <c r="F7693" s="5">
        <f t="shared" ca="1" si="924"/>
        <v>0.32801515632926975</v>
      </c>
      <c r="G7693" s="1">
        <v>5606988</v>
      </c>
      <c r="H7693" t="s">
        <v>45</v>
      </c>
      <c r="I7693" t="s">
        <v>33</v>
      </c>
      <c r="J7693" s="6" t="str">
        <f t="shared" si="925"/>
        <v>Amsterdam</v>
      </c>
      <c r="K7693" t="s">
        <v>46</v>
      </c>
      <c r="M7693" s="1">
        <v>1056</v>
      </c>
      <c r="N7693" t="s">
        <v>35</v>
      </c>
      <c r="O7693">
        <v>52.371498082121398</v>
      </c>
      <c r="P7693">
        <v>4.8664295632757</v>
      </c>
      <c r="Q7693" t="s">
        <v>36</v>
      </c>
      <c r="R7693" t="s">
        <v>37</v>
      </c>
      <c r="S7693">
        <v>8</v>
      </c>
      <c r="T7693">
        <v>3</v>
      </c>
      <c r="U7693">
        <v>4</v>
      </c>
      <c r="V7693">
        <v>5</v>
      </c>
      <c r="W7693" t="s">
        <v>38</v>
      </c>
      <c r="X7693" s="8">
        <v>295</v>
      </c>
      <c r="Y7693">
        <v>1</v>
      </c>
      <c r="Z7693">
        <v>0</v>
      </c>
      <c r="AA7693">
        <v>8</v>
      </c>
      <c r="AB7693" s="6">
        <f t="shared" si="926"/>
        <v>0</v>
      </c>
      <c r="AC7693" s="13">
        <f t="shared" si="927"/>
        <v>295</v>
      </c>
      <c r="AD7693" s="13">
        <f t="shared" si="928"/>
        <v>2360</v>
      </c>
      <c r="AE7693" s="13">
        <f t="shared" si="929"/>
        <v>0</v>
      </c>
      <c r="AF7693" t="s">
        <v>39</v>
      </c>
      <c r="AG7693">
        <v>0.95</v>
      </c>
      <c r="AH7693">
        <v>0</v>
      </c>
    </row>
    <row r="7694" spans="1:41">
      <c r="A7694" s="1">
        <v>29068296</v>
      </c>
      <c r="B7694" t="s">
        <v>6237</v>
      </c>
      <c r="C7694">
        <v>2015</v>
      </c>
      <c r="D7694" s="2" t="s">
        <v>6331</v>
      </c>
      <c r="E7694" s="4">
        <f t="shared" si="923"/>
        <v>42072</v>
      </c>
      <c r="F7694" s="5">
        <f t="shared" ca="1" si="924"/>
        <v>0.32801515632926975</v>
      </c>
      <c r="G7694" s="1">
        <v>5714607</v>
      </c>
      <c r="H7694" t="s">
        <v>60</v>
      </c>
      <c r="I7694" t="s">
        <v>33</v>
      </c>
      <c r="J7694" s="6" t="str">
        <f t="shared" si="925"/>
        <v>Amsterdam</v>
      </c>
      <c r="K7694" t="s">
        <v>46</v>
      </c>
      <c r="M7694" s="1" t="s">
        <v>5199</v>
      </c>
      <c r="N7694" t="s">
        <v>35</v>
      </c>
      <c r="O7694">
        <v>52.356263695737098</v>
      </c>
      <c r="P7694">
        <v>4.8966123471093601</v>
      </c>
      <c r="Q7694" t="s">
        <v>36</v>
      </c>
      <c r="R7694" t="s">
        <v>37</v>
      </c>
      <c r="S7694">
        <v>3</v>
      </c>
      <c r="T7694">
        <v>1</v>
      </c>
      <c r="U7694">
        <v>1</v>
      </c>
      <c r="V7694">
        <v>2</v>
      </c>
      <c r="W7694" t="s">
        <v>38</v>
      </c>
      <c r="X7694" s="8">
        <v>170</v>
      </c>
      <c r="Y7694">
        <v>1</v>
      </c>
      <c r="Z7694">
        <v>0</v>
      </c>
      <c r="AA7694">
        <v>8</v>
      </c>
      <c r="AB7694" s="6">
        <f t="shared" si="926"/>
        <v>0</v>
      </c>
      <c r="AC7694" s="13">
        <f t="shared" si="927"/>
        <v>170</v>
      </c>
      <c r="AD7694" s="13">
        <f t="shared" si="928"/>
        <v>1360</v>
      </c>
      <c r="AE7694" s="13">
        <f t="shared" si="929"/>
        <v>0</v>
      </c>
      <c r="AF7694" t="s">
        <v>39</v>
      </c>
      <c r="AG7694">
        <v>0.95</v>
      </c>
      <c r="AH7694">
        <v>0</v>
      </c>
    </row>
    <row r="7695" spans="1:41">
      <c r="A7695" s="1">
        <v>29082613</v>
      </c>
      <c r="B7695" t="s">
        <v>4856</v>
      </c>
      <c r="C7695">
        <v>2015</v>
      </c>
      <c r="D7695" s="2" t="s">
        <v>6625</v>
      </c>
      <c r="E7695" s="4">
        <f t="shared" si="923"/>
        <v>42073</v>
      </c>
      <c r="F7695" s="5">
        <f t="shared" ca="1" si="924"/>
        <v>0.3252754303018725</v>
      </c>
      <c r="G7695" s="1">
        <v>5609836</v>
      </c>
      <c r="H7695" t="s">
        <v>32</v>
      </c>
      <c r="I7695" t="s">
        <v>33</v>
      </c>
      <c r="J7695" s="6" t="str">
        <f t="shared" si="925"/>
        <v>Amsterdam</v>
      </c>
      <c r="K7695" t="s">
        <v>46</v>
      </c>
      <c r="M7695" s="1" t="s">
        <v>6238</v>
      </c>
      <c r="N7695" t="s">
        <v>35</v>
      </c>
      <c r="O7695">
        <v>52.380855472393797</v>
      </c>
      <c r="P7695">
        <v>4.8742095245078803</v>
      </c>
      <c r="Q7695" t="s">
        <v>104</v>
      </c>
      <c r="R7695" t="s">
        <v>37</v>
      </c>
      <c r="S7695">
        <v>2</v>
      </c>
      <c r="T7695">
        <v>1</v>
      </c>
      <c r="U7695">
        <v>0</v>
      </c>
      <c r="V7695">
        <v>1</v>
      </c>
      <c r="W7695" t="s">
        <v>38</v>
      </c>
      <c r="X7695" s="8">
        <v>110</v>
      </c>
      <c r="Y7695">
        <v>1</v>
      </c>
      <c r="Z7695">
        <v>0</v>
      </c>
      <c r="AA7695">
        <v>3</v>
      </c>
      <c r="AB7695" s="6">
        <f t="shared" si="926"/>
        <v>0</v>
      </c>
      <c r="AC7695" s="13">
        <f t="shared" si="927"/>
        <v>110</v>
      </c>
      <c r="AD7695" s="13">
        <f t="shared" si="928"/>
        <v>330</v>
      </c>
      <c r="AE7695" s="13">
        <f t="shared" si="929"/>
        <v>0</v>
      </c>
      <c r="AF7695" t="s">
        <v>62</v>
      </c>
      <c r="AG7695" t="s">
        <v>62</v>
      </c>
      <c r="AH7695">
        <v>0</v>
      </c>
    </row>
    <row r="7696" spans="1:41">
      <c r="A7696" s="1">
        <v>29084513</v>
      </c>
      <c r="B7696" t="s">
        <v>2253</v>
      </c>
      <c r="C7696">
        <v>2015</v>
      </c>
      <c r="D7696" s="2" t="s">
        <v>6625</v>
      </c>
      <c r="E7696" s="4">
        <f t="shared" si="923"/>
        <v>42073</v>
      </c>
      <c r="F7696" s="5">
        <f t="shared" ca="1" si="924"/>
        <v>0.3252754303018725</v>
      </c>
      <c r="G7696" s="1">
        <v>5610318</v>
      </c>
      <c r="H7696" t="s">
        <v>32</v>
      </c>
      <c r="I7696" t="s">
        <v>33</v>
      </c>
      <c r="J7696" s="6" t="str">
        <f t="shared" si="925"/>
        <v>Amsterdam</v>
      </c>
      <c r="K7696" t="s">
        <v>46</v>
      </c>
      <c r="M7696" s="1">
        <v>1051</v>
      </c>
      <c r="N7696" t="s">
        <v>35</v>
      </c>
      <c r="O7696">
        <v>52.385240231162499</v>
      </c>
      <c r="P7696">
        <v>4.8739880090757604</v>
      </c>
      <c r="Q7696" t="s">
        <v>132</v>
      </c>
      <c r="R7696" t="s">
        <v>42</v>
      </c>
      <c r="S7696">
        <v>2</v>
      </c>
      <c r="T7696">
        <v>1</v>
      </c>
      <c r="U7696">
        <v>1</v>
      </c>
      <c r="V7696">
        <v>2</v>
      </c>
      <c r="W7696" t="s">
        <v>38</v>
      </c>
      <c r="X7696" s="8">
        <v>75</v>
      </c>
      <c r="Y7696">
        <v>1</v>
      </c>
      <c r="Z7696">
        <v>0</v>
      </c>
      <c r="AA7696">
        <v>2</v>
      </c>
      <c r="AB7696" s="6">
        <f t="shared" si="926"/>
        <v>0</v>
      </c>
      <c r="AC7696" s="13">
        <f t="shared" si="927"/>
        <v>75</v>
      </c>
      <c r="AD7696" s="13">
        <f t="shared" si="928"/>
        <v>150</v>
      </c>
      <c r="AE7696" s="13">
        <f t="shared" si="929"/>
        <v>0</v>
      </c>
      <c r="AF7696" t="s">
        <v>47</v>
      </c>
      <c r="AG7696">
        <v>1</v>
      </c>
      <c r="AH7696">
        <v>0</v>
      </c>
    </row>
    <row r="7697" spans="1:41">
      <c r="A7697" s="1">
        <v>29104860</v>
      </c>
      <c r="B7697" t="s">
        <v>607</v>
      </c>
      <c r="C7697">
        <v>2015</v>
      </c>
      <c r="D7697" s="2" t="s">
        <v>6625</v>
      </c>
      <c r="E7697" s="4">
        <f t="shared" si="923"/>
        <v>42073</v>
      </c>
      <c r="F7697" s="5">
        <f t="shared" ca="1" si="924"/>
        <v>0.3252754303018725</v>
      </c>
      <c r="G7697" s="1">
        <v>5614903</v>
      </c>
      <c r="H7697" t="s">
        <v>87</v>
      </c>
      <c r="I7697" t="s">
        <v>33</v>
      </c>
      <c r="J7697" s="6" t="str">
        <f t="shared" si="925"/>
        <v>Amsterdam</v>
      </c>
      <c r="K7697" t="s">
        <v>46</v>
      </c>
      <c r="M7697" s="1">
        <v>1057</v>
      </c>
      <c r="N7697" t="s">
        <v>35</v>
      </c>
      <c r="O7697">
        <v>52.366808958986397</v>
      </c>
      <c r="P7697">
        <v>4.8485794197124603</v>
      </c>
      <c r="Q7697" t="s">
        <v>132</v>
      </c>
      <c r="R7697" t="s">
        <v>42</v>
      </c>
      <c r="S7697">
        <v>1</v>
      </c>
      <c r="T7697">
        <v>1</v>
      </c>
      <c r="U7697">
        <v>1</v>
      </c>
      <c r="V7697">
        <v>1</v>
      </c>
      <c r="W7697" t="s">
        <v>38</v>
      </c>
      <c r="X7697" s="8">
        <v>65</v>
      </c>
      <c r="Y7697">
        <v>1</v>
      </c>
      <c r="Z7697">
        <v>0</v>
      </c>
      <c r="AA7697">
        <v>1</v>
      </c>
      <c r="AB7697" s="6">
        <f t="shared" si="926"/>
        <v>0</v>
      </c>
      <c r="AC7697" s="13">
        <f t="shared" si="927"/>
        <v>65</v>
      </c>
      <c r="AD7697" s="13">
        <f t="shared" si="928"/>
        <v>65</v>
      </c>
      <c r="AE7697" s="13">
        <f t="shared" si="929"/>
        <v>0</v>
      </c>
      <c r="AF7697" t="s">
        <v>62</v>
      </c>
      <c r="AG7697" t="s">
        <v>62</v>
      </c>
      <c r="AH7697">
        <v>0</v>
      </c>
    </row>
    <row r="7698" spans="1:41">
      <c r="A7698" s="1">
        <v>29106854</v>
      </c>
      <c r="B7698" t="s">
        <v>1076</v>
      </c>
      <c r="C7698">
        <v>2015</v>
      </c>
      <c r="D7698" s="2" t="s">
        <v>6625</v>
      </c>
      <c r="E7698" s="4">
        <f t="shared" si="923"/>
        <v>42073</v>
      </c>
      <c r="F7698" s="5">
        <f t="shared" ca="1" si="924"/>
        <v>0.3252754303018725</v>
      </c>
      <c r="G7698" s="1">
        <v>5615419</v>
      </c>
      <c r="H7698" t="s">
        <v>1660</v>
      </c>
      <c r="I7698" t="s">
        <v>4948</v>
      </c>
      <c r="J7698" s="6" t="str">
        <f t="shared" si="925"/>
        <v>Amsterdam</v>
      </c>
      <c r="K7698" t="s">
        <v>46</v>
      </c>
      <c r="M7698" s="1" t="s">
        <v>6239</v>
      </c>
      <c r="N7698" t="s">
        <v>35</v>
      </c>
      <c r="O7698">
        <v>52.320554723539999</v>
      </c>
      <c r="P7698">
        <v>4.9524314275426899</v>
      </c>
      <c r="Q7698" t="s">
        <v>36</v>
      </c>
      <c r="R7698" t="s">
        <v>37</v>
      </c>
      <c r="S7698">
        <v>2</v>
      </c>
      <c r="T7698">
        <v>1</v>
      </c>
      <c r="U7698">
        <v>0</v>
      </c>
      <c r="V7698">
        <v>1</v>
      </c>
      <c r="W7698" t="s">
        <v>38</v>
      </c>
      <c r="X7698" s="8">
        <v>59</v>
      </c>
      <c r="Y7698">
        <v>1</v>
      </c>
      <c r="Z7698">
        <v>0</v>
      </c>
      <c r="AA7698">
        <v>1</v>
      </c>
      <c r="AB7698" s="6">
        <f t="shared" si="926"/>
        <v>6</v>
      </c>
      <c r="AC7698" s="13">
        <f t="shared" si="927"/>
        <v>59</v>
      </c>
      <c r="AD7698" s="13">
        <f t="shared" si="928"/>
        <v>59</v>
      </c>
      <c r="AE7698" s="13">
        <f t="shared" si="929"/>
        <v>354</v>
      </c>
      <c r="AF7698" t="s">
        <v>43</v>
      </c>
      <c r="AG7698">
        <v>1</v>
      </c>
      <c r="AH7698">
        <v>3</v>
      </c>
      <c r="AI7698">
        <v>93</v>
      </c>
      <c r="AJ7698">
        <v>9</v>
      </c>
      <c r="AK7698">
        <v>9</v>
      </c>
      <c r="AL7698">
        <v>10</v>
      </c>
      <c r="AM7698">
        <v>10</v>
      </c>
      <c r="AN7698">
        <v>9</v>
      </c>
      <c r="AO7698">
        <v>9</v>
      </c>
    </row>
    <row r="7699" spans="1:41">
      <c r="A7699" s="1">
        <v>29119040</v>
      </c>
      <c r="B7699" t="s">
        <v>1152</v>
      </c>
      <c r="C7699">
        <v>2015</v>
      </c>
      <c r="D7699" s="2" t="s">
        <v>6625</v>
      </c>
      <c r="E7699" s="4">
        <f t="shared" si="923"/>
        <v>42073</v>
      </c>
      <c r="F7699" s="5">
        <f t="shared" ca="1" si="924"/>
        <v>0.3252754303018725</v>
      </c>
      <c r="G7699" s="1">
        <v>5617761</v>
      </c>
      <c r="H7699" t="s">
        <v>51</v>
      </c>
      <c r="I7699" t="s">
        <v>33</v>
      </c>
      <c r="J7699" s="6" t="str">
        <f t="shared" si="925"/>
        <v>Amsterdam</v>
      </c>
      <c r="K7699" t="s">
        <v>46</v>
      </c>
      <c r="M7699" s="1">
        <v>1013</v>
      </c>
      <c r="N7699" t="s">
        <v>35</v>
      </c>
      <c r="O7699">
        <v>52.386532349177102</v>
      </c>
      <c r="P7699">
        <v>4.8849917320232699</v>
      </c>
      <c r="Q7699" t="s">
        <v>36</v>
      </c>
      <c r="R7699" t="s">
        <v>37</v>
      </c>
      <c r="S7699">
        <v>3</v>
      </c>
      <c r="T7699">
        <v>1</v>
      </c>
      <c r="U7699">
        <v>0</v>
      </c>
      <c r="V7699">
        <v>2</v>
      </c>
      <c r="W7699" t="s">
        <v>38</v>
      </c>
      <c r="X7699" s="8">
        <v>90</v>
      </c>
      <c r="Y7699">
        <v>2</v>
      </c>
      <c r="Z7699">
        <v>20</v>
      </c>
      <c r="AA7699">
        <v>2</v>
      </c>
      <c r="AB7699" s="6">
        <f t="shared" si="926"/>
        <v>0</v>
      </c>
      <c r="AC7699" s="13">
        <f t="shared" si="927"/>
        <v>90</v>
      </c>
      <c r="AD7699" s="13">
        <f t="shared" si="928"/>
        <v>180</v>
      </c>
      <c r="AE7699" s="13">
        <f t="shared" si="929"/>
        <v>0</v>
      </c>
      <c r="AF7699" t="s">
        <v>62</v>
      </c>
      <c r="AG7699" t="s">
        <v>62</v>
      </c>
      <c r="AH7699">
        <v>0</v>
      </c>
    </row>
    <row r="7700" spans="1:41">
      <c r="A7700" s="1">
        <v>29157007</v>
      </c>
      <c r="B7700" t="s">
        <v>592</v>
      </c>
      <c r="C7700">
        <v>2015</v>
      </c>
      <c r="D7700" s="2" t="s">
        <v>6458</v>
      </c>
      <c r="E7700" s="4">
        <f t="shared" si="923"/>
        <v>42074</v>
      </c>
      <c r="F7700" s="5">
        <f t="shared" ca="1" si="924"/>
        <v>0.32253570427447525</v>
      </c>
      <c r="G7700" s="1">
        <v>5625533</v>
      </c>
      <c r="H7700" t="s">
        <v>45</v>
      </c>
      <c r="I7700" t="s">
        <v>33</v>
      </c>
      <c r="J7700" s="6" t="str">
        <f t="shared" si="925"/>
        <v>Amsterdam</v>
      </c>
      <c r="K7700" t="s">
        <v>46</v>
      </c>
      <c r="M7700" s="1" t="s">
        <v>6240</v>
      </c>
      <c r="N7700" t="s">
        <v>35</v>
      </c>
      <c r="O7700">
        <v>52.367047612798899</v>
      </c>
      <c r="P7700">
        <v>4.8695526619895597</v>
      </c>
      <c r="Q7700" t="s">
        <v>36</v>
      </c>
      <c r="R7700" t="s">
        <v>37</v>
      </c>
      <c r="S7700">
        <v>2</v>
      </c>
      <c r="T7700">
        <v>1</v>
      </c>
      <c r="U7700">
        <v>1</v>
      </c>
      <c r="V7700">
        <v>1</v>
      </c>
      <c r="W7700" t="s">
        <v>38</v>
      </c>
      <c r="X7700" s="8">
        <v>120</v>
      </c>
      <c r="Y7700">
        <v>2</v>
      </c>
      <c r="Z7700">
        <v>30</v>
      </c>
      <c r="AA7700">
        <v>1</v>
      </c>
      <c r="AB7700" s="6">
        <f t="shared" si="926"/>
        <v>2</v>
      </c>
      <c r="AC7700" s="13">
        <f t="shared" si="927"/>
        <v>120</v>
      </c>
      <c r="AD7700" s="13">
        <f t="shared" si="928"/>
        <v>120</v>
      </c>
      <c r="AE7700" s="13">
        <f t="shared" si="929"/>
        <v>240</v>
      </c>
      <c r="AF7700" t="s">
        <v>39</v>
      </c>
      <c r="AG7700">
        <v>0.69</v>
      </c>
      <c r="AH7700">
        <v>1</v>
      </c>
      <c r="AI7700">
        <v>100</v>
      </c>
      <c r="AJ7700">
        <v>8</v>
      </c>
      <c r="AK7700">
        <v>10</v>
      </c>
      <c r="AL7700">
        <v>6</v>
      </c>
      <c r="AM7700">
        <v>4</v>
      </c>
      <c r="AN7700">
        <v>8</v>
      </c>
      <c r="AO7700">
        <v>10</v>
      </c>
    </row>
    <row r="7701" spans="1:41">
      <c r="A7701" s="1">
        <v>29163498</v>
      </c>
      <c r="B7701" t="s">
        <v>6241</v>
      </c>
      <c r="C7701">
        <v>2015</v>
      </c>
      <c r="D7701" s="2" t="s">
        <v>6458</v>
      </c>
      <c r="E7701" s="4">
        <f t="shared" si="923"/>
        <v>42074</v>
      </c>
      <c r="F7701" s="5">
        <f t="shared" ca="1" si="924"/>
        <v>0.32253570427447525</v>
      </c>
      <c r="G7701" s="1">
        <v>5627051</v>
      </c>
      <c r="H7701" t="s">
        <v>60</v>
      </c>
      <c r="I7701" t="s">
        <v>33</v>
      </c>
      <c r="J7701" s="6" t="str">
        <f t="shared" si="925"/>
        <v>Amsterdam</v>
      </c>
      <c r="K7701" t="s">
        <v>46</v>
      </c>
      <c r="M7701" s="1" t="s">
        <v>2814</v>
      </c>
      <c r="N7701" t="s">
        <v>35</v>
      </c>
      <c r="O7701">
        <v>52.356983725852999</v>
      </c>
      <c r="P7701">
        <v>4.8993464822516097</v>
      </c>
      <c r="Q7701" t="s">
        <v>36</v>
      </c>
      <c r="R7701" t="s">
        <v>42</v>
      </c>
      <c r="S7701">
        <v>2</v>
      </c>
      <c r="T7701">
        <v>1</v>
      </c>
      <c r="U7701">
        <v>1</v>
      </c>
      <c r="V7701">
        <v>1</v>
      </c>
      <c r="W7701" t="s">
        <v>38</v>
      </c>
      <c r="X7701" s="8">
        <v>89</v>
      </c>
      <c r="Y7701">
        <v>1</v>
      </c>
      <c r="Z7701">
        <v>0</v>
      </c>
      <c r="AA7701">
        <v>1</v>
      </c>
      <c r="AB7701" s="6">
        <f t="shared" si="926"/>
        <v>0</v>
      </c>
      <c r="AC7701" s="13">
        <f t="shared" si="927"/>
        <v>89</v>
      </c>
      <c r="AD7701" s="13">
        <f t="shared" si="928"/>
        <v>89</v>
      </c>
      <c r="AE7701" s="13">
        <f t="shared" si="929"/>
        <v>0</v>
      </c>
      <c r="AF7701" t="s">
        <v>43</v>
      </c>
      <c r="AG7701">
        <v>0.96</v>
      </c>
      <c r="AH7701">
        <v>0</v>
      </c>
    </row>
    <row r="7702" spans="1:41">
      <c r="A7702" s="1">
        <v>29168107</v>
      </c>
      <c r="B7702" t="s">
        <v>491</v>
      </c>
      <c r="C7702">
        <v>2015</v>
      </c>
      <c r="D7702" s="2" t="s">
        <v>6458</v>
      </c>
      <c r="E7702" s="4">
        <f t="shared" si="923"/>
        <v>42074</v>
      </c>
      <c r="F7702" s="5">
        <f t="shared" ca="1" si="924"/>
        <v>0.32253570427447525</v>
      </c>
      <c r="G7702" s="1">
        <v>5628141</v>
      </c>
      <c r="H7702" t="s">
        <v>60</v>
      </c>
      <c r="I7702" t="s">
        <v>33</v>
      </c>
      <c r="J7702" s="6" t="str">
        <f t="shared" si="925"/>
        <v>Amsterdam</v>
      </c>
      <c r="K7702" t="s">
        <v>46</v>
      </c>
      <c r="M7702" s="1" t="s">
        <v>2724</v>
      </c>
      <c r="N7702" t="s">
        <v>35</v>
      </c>
      <c r="O7702">
        <v>52.355166810919698</v>
      </c>
      <c r="P7702">
        <v>4.8933960139788697</v>
      </c>
      <c r="Q7702" t="s">
        <v>36</v>
      </c>
      <c r="R7702" t="s">
        <v>37</v>
      </c>
      <c r="S7702">
        <v>4</v>
      </c>
      <c r="T7702">
        <v>1</v>
      </c>
      <c r="U7702">
        <v>1</v>
      </c>
      <c r="V7702">
        <v>2</v>
      </c>
      <c r="W7702" t="s">
        <v>38</v>
      </c>
      <c r="X7702" s="8">
        <v>95</v>
      </c>
      <c r="Y7702">
        <v>2</v>
      </c>
      <c r="Z7702">
        <v>40</v>
      </c>
      <c r="AA7702">
        <v>2</v>
      </c>
      <c r="AB7702" s="6">
        <f t="shared" si="926"/>
        <v>2</v>
      </c>
      <c r="AC7702" s="13">
        <f t="shared" si="927"/>
        <v>95</v>
      </c>
      <c r="AD7702" s="13">
        <f t="shared" si="928"/>
        <v>190</v>
      </c>
      <c r="AE7702" s="13">
        <f t="shared" si="929"/>
        <v>380</v>
      </c>
      <c r="AF7702" t="s">
        <v>43</v>
      </c>
      <c r="AG7702">
        <v>1</v>
      </c>
      <c r="AH7702">
        <v>1</v>
      </c>
      <c r="AI7702">
        <v>80</v>
      </c>
      <c r="AJ7702">
        <v>10</v>
      </c>
      <c r="AK7702">
        <v>10</v>
      </c>
      <c r="AL7702">
        <v>10</v>
      </c>
      <c r="AM7702">
        <v>6</v>
      </c>
      <c r="AN7702">
        <v>10</v>
      </c>
      <c r="AO7702">
        <v>6</v>
      </c>
    </row>
    <row r="7703" spans="1:41">
      <c r="A7703" s="1">
        <v>29171244</v>
      </c>
      <c r="B7703" t="s">
        <v>6242</v>
      </c>
      <c r="C7703">
        <v>2015</v>
      </c>
      <c r="D7703" s="2" t="s">
        <v>6458</v>
      </c>
      <c r="E7703" s="4">
        <f t="shared" si="923"/>
        <v>42074</v>
      </c>
      <c r="F7703" s="5">
        <f t="shared" ca="1" si="924"/>
        <v>0.32253570427447525</v>
      </c>
      <c r="G7703" s="1">
        <v>5628879</v>
      </c>
      <c r="H7703" t="s">
        <v>51</v>
      </c>
      <c r="I7703" t="s">
        <v>33</v>
      </c>
      <c r="J7703" s="6" t="str">
        <f t="shared" si="925"/>
        <v>Amsterdam</v>
      </c>
      <c r="K7703" t="s">
        <v>46</v>
      </c>
      <c r="M7703" s="1" t="s">
        <v>6243</v>
      </c>
      <c r="N7703" t="s">
        <v>35</v>
      </c>
      <c r="O7703">
        <v>52.379258736808403</v>
      </c>
      <c r="P7703">
        <v>4.8935939042926497</v>
      </c>
      <c r="Q7703" t="s">
        <v>58</v>
      </c>
      <c r="R7703" t="s">
        <v>37</v>
      </c>
      <c r="S7703">
        <v>6</v>
      </c>
      <c r="T7703">
        <v>2</v>
      </c>
      <c r="U7703">
        <v>4</v>
      </c>
      <c r="V7703">
        <v>4</v>
      </c>
      <c r="W7703" t="s">
        <v>38</v>
      </c>
      <c r="X7703" s="8">
        <v>300</v>
      </c>
      <c r="Y7703">
        <v>1</v>
      </c>
      <c r="Z7703">
        <v>0</v>
      </c>
      <c r="AA7703">
        <v>3</v>
      </c>
      <c r="AB7703" s="6">
        <f t="shared" si="926"/>
        <v>0</v>
      </c>
      <c r="AC7703" s="13">
        <f t="shared" si="927"/>
        <v>300</v>
      </c>
      <c r="AD7703" s="13">
        <f t="shared" si="928"/>
        <v>900</v>
      </c>
      <c r="AE7703" s="13">
        <f t="shared" si="929"/>
        <v>0</v>
      </c>
      <c r="AF7703" t="s">
        <v>43</v>
      </c>
      <c r="AG7703">
        <v>1</v>
      </c>
      <c r="AH7703">
        <v>0</v>
      </c>
    </row>
    <row r="7704" spans="1:41">
      <c r="A7704" s="1">
        <v>29172336</v>
      </c>
      <c r="B7704" t="s">
        <v>2144</v>
      </c>
      <c r="C7704">
        <v>2015</v>
      </c>
      <c r="D7704" s="2" t="s">
        <v>6458</v>
      </c>
      <c r="E7704" s="4">
        <f t="shared" si="923"/>
        <v>42074</v>
      </c>
      <c r="F7704" s="5">
        <f t="shared" ca="1" si="924"/>
        <v>0.32253570427447525</v>
      </c>
      <c r="G7704" s="1">
        <v>5694565</v>
      </c>
      <c r="H7704" t="s">
        <v>45</v>
      </c>
      <c r="I7704" t="s">
        <v>33</v>
      </c>
      <c r="J7704" s="6" t="str">
        <f t="shared" si="925"/>
        <v>Amsterdam</v>
      </c>
      <c r="K7704" t="s">
        <v>46</v>
      </c>
      <c r="M7704" s="1" t="s">
        <v>1846</v>
      </c>
      <c r="N7704" t="s">
        <v>35</v>
      </c>
      <c r="O7704">
        <v>52.360448253192402</v>
      </c>
      <c r="P7704">
        <v>4.8634497561597696</v>
      </c>
      <c r="Q7704" t="s">
        <v>36</v>
      </c>
      <c r="R7704" t="s">
        <v>37</v>
      </c>
      <c r="S7704">
        <v>2</v>
      </c>
      <c r="T7704">
        <v>1</v>
      </c>
      <c r="U7704">
        <v>1</v>
      </c>
      <c r="V7704">
        <v>1</v>
      </c>
      <c r="W7704" t="s">
        <v>38</v>
      </c>
      <c r="X7704" s="8">
        <v>70</v>
      </c>
      <c r="Y7704">
        <v>1</v>
      </c>
      <c r="Z7704">
        <v>0</v>
      </c>
      <c r="AA7704">
        <v>1</v>
      </c>
      <c r="AB7704" s="6">
        <f t="shared" si="926"/>
        <v>0</v>
      </c>
      <c r="AC7704" s="13">
        <f t="shared" si="927"/>
        <v>70</v>
      </c>
      <c r="AD7704" s="13">
        <f t="shared" si="928"/>
        <v>70</v>
      </c>
      <c r="AE7704" s="13">
        <f t="shared" si="929"/>
        <v>0</v>
      </c>
      <c r="AF7704" t="s">
        <v>39</v>
      </c>
      <c r="AG7704">
        <v>0.92</v>
      </c>
      <c r="AH7704">
        <v>0</v>
      </c>
    </row>
    <row r="7705" spans="1:41">
      <c r="A7705" s="1">
        <v>29261504</v>
      </c>
      <c r="B7705" t="s">
        <v>1401</v>
      </c>
      <c r="C7705">
        <v>2015</v>
      </c>
      <c r="D7705" s="2" t="s">
        <v>6460</v>
      </c>
      <c r="E7705" s="4">
        <f t="shared" si="923"/>
        <v>42076</v>
      </c>
      <c r="F7705" s="5">
        <f t="shared" ca="1" si="924"/>
        <v>0.31705625221968076</v>
      </c>
      <c r="G7705" s="1">
        <v>5646087</v>
      </c>
      <c r="H7705" t="s">
        <v>71</v>
      </c>
      <c r="I7705" t="s">
        <v>33</v>
      </c>
      <c r="J7705" s="6" t="str">
        <f t="shared" si="925"/>
        <v>Amsterdam</v>
      </c>
      <c r="K7705" t="s">
        <v>46</v>
      </c>
      <c r="M7705" s="1">
        <v>1055</v>
      </c>
      <c r="N7705" t="s">
        <v>35</v>
      </c>
      <c r="O7705">
        <v>52.384109117070999</v>
      </c>
      <c r="P7705">
        <v>4.8516093031849099</v>
      </c>
      <c r="Q7705" t="s">
        <v>36</v>
      </c>
      <c r="R7705" t="s">
        <v>37</v>
      </c>
      <c r="S7705">
        <v>4</v>
      </c>
      <c r="T7705">
        <v>1</v>
      </c>
      <c r="U7705">
        <v>2</v>
      </c>
      <c r="V7705">
        <v>2</v>
      </c>
      <c r="W7705" t="s">
        <v>38</v>
      </c>
      <c r="X7705" s="8">
        <v>200</v>
      </c>
      <c r="Y7705">
        <v>1</v>
      </c>
      <c r="Z7705">
        <v>0</v>
      </c>
      <c r="AA7705">
        <v>3</v>
      </c>
      <c r="AB7705" s="6">
        <f t="shared" si="926"/>
        <v>0</v>
      </c>
      <c r="AC7705" s="13">
        <f t="shared" si="927"/>
        <v>200</v>
      </c>
      <c r="AD7705" s="13">
        <f t="shared" si="928"/>
        <v>600</v>
      </c>
      <c r="AE7705" s="13">
        <f t="shared" si="929"/>
        <v>0</v>
      </c>
      <c r="AF7705" t="s">
        <v>47</v>
      </c>
      <c r="AG7705">
        <v>1</v>
      </c>
      <c r="AH7705">
        <v>0</v>
      </c>
    </row>
    <row r="7706" spans="1:41">
      <c r="A7706" s="1">
        <v>29265317</v>
      </c>
      <c r="B7706" t="s">
        <v>6244</v>
      </c>
      <c r="C7706">
        <v>2015</v>
      </c>
      <c r="D7706" s="2" t="s">
        <v>6460</v>
      </c>
      <c r="E7706" s="4">
        <f t="shared" si="923"/>
        <v>42076</v>
      </c>
      <c r="F7706" s="5">
        <f t="shared" ca="1" si="924"/>
        <v>0.31705625221968076</v>
      </c>
      <c r="G7706" s="1">
        <v>5647239</v>
      </c>
      <c r="H7706" t="s">
        <v>51</v>
      </c>
      <c r="I7706" t="s">
        <v>33</v>
      </c>
      <c r="J7706" s="6" t="str">
        <f t="shared" si="925"/>
        <v>Amsterdam</v>
      </c>
      <c r="K7706" t="s">
        <v>46</v>
      </c>
      <c r="M7706" s="1">
        <v>1015</v>
      </c>
      <c r="N7706" t="s">
        <v>35</v>
      </c>
      <c r="O7706">
        <v>52.377872393289202</v>
      </c>
      <c r="P7706">
        <v>4.8878942078426002</v>
      </c>
      <c r="Q7706" t="s">
        <v>36</v>
      </c>
      <c r="R7706" t="s">
        <v>42</v>
      </c>
      <c r="S7706">
        <v>1</v>
      </c>
      <c r="T7706">
        <v>1</v>
      </c>
      <c r="U7706">
        <v>1</v>
      </c>
      <c r="V7706">
        <v>1</v>
      </c>
      <c r="W7706" t="s">
        <v>38</v>
      </c>
      <c r="X7706" s="8">
        <v>50</v>
      </c>
      <c r="Y7706">
        <v>1</v>
      </c>
      <c r="Z7706">
        <v>0</v>
      </c>
      <c r="AA7706">
        <v>5</v>
      </c>
      <c r="AB7706" s="6">
        <f t="shared" si="926"/>
        <v>0</v>
      </c>
      <c r="AC7706" s="13">
        <f t="shared" si="927"/>
        <v>50</v>
      </c>
      <c r="AD7706" s="13">
        <f t="shared" si="928"/>
        <v>250</v>
      </c>
      <c r="AE7706" s="13">
        <f t="shared" si="929"/>
        <v>0</v>
      </c>
      <c r="AF7706" t="s">
        <v>43</v>
      </c>
      <c r="AG7706">
        <v>1</v>
      </c>
      <c r="AH7706">
        <v>0</v>
      </c>
    </row>
    <row r="7707" spans="1:41">
      <c r="A7707" s="1">
        <v>29303782</v>
      </c>
      <c r="B7707" t="s">
        <v>1197</v>
      </c>
      <c r="C7707">
        <v>2015</v>
      </c>
      <c r="D7707" s="2" t="s">
        <v>6626</v>
      </c>
      <c r="E7707" s="4">
        <f t="shared" si="923"/>
        <v>42077</v>
      </c>
      <c r="F7707" s="5">
        <f t="shared" ca="1" si="924"/>
        <v>0.31431652619228345</v>
      </c>
      <c r="G7707" s="1">
        <v>5653909</v>
      </c>
      <c r="H7707" t="s">
        <v>60</v>
      </c>
      <c r="I7707" t="s">
        <v>33</v>
      </c>
      <c r="J7707" s="6" t="str">
        <f t="shared" si="925"/>
        <v>Amsterdam</v>
      </c>
      <c r="K7707" t="s">
        <v>46</v>
      </c>
      <c r="M7707" s="1" t="s">
        <v>2947</v>
      </c>
      <c r="N7707" t="s">
        <v>35</v>
      </c>
      <c r="O7707">
        <v>52.351168190033498</v>
      </c>
      <c r="P7707">
        <v>4.8887163586256799</v>
      </c>
      <c r="Q7707" t="s">
        <v>58</v>
      </c>
      <c r="R7707" t="s">
        <v>37</v>
      </c>
      <c r="S7707">
        <v>4</v>
      </c>
      <c r="T7707">
        <v>1</v>
      </c>
      <c r="U7707">
        <v>3</v>
      </c>
      <c r="V7707">
        <v>4</v>
      </c>
      <c r="W7707" t="s">
        <v>38</v>
      </c>
      <c r="X7707" s="8">
        <v>200</v>
      </c>
      <c r="Y7707">
        <v>4</v>
      </c>
      <c r="Z7707">
        <v>0</v>
      </c>
      <c r="AA7707">
        <v>4</v>
      </c>
      <c r="AB7707" s="6">
        <f t="shared" si="926"/>
        <v>0</v>
      </c>
      <c r="AC7707" s="13">
        <f t="shared" si="927"/>
        <v>200</v>
      </c>
      <c r="AD7707" s="13">
        <f t="shared" si="928"/>
        <v>800</v>
      </c>
      <c r="AE7707" s="13">
        <f t="shared" si="929"/>
        <v>0</v>
      </c>
      <c r="AF7707" t="s">
        <v>47</v>
      </c>
      <c r="AG7707">
        <v>1</v>
      </c>
      <c r="AH7707">
        <v>0</v>
      </c>
    </row>
    <row r="7708" spans="1:41">
      <c r="A7708" s="1">
        <v>29311072</v>
      </c>
      <c r="B7708" t="s">
        <v>200</v>
      </c>
      <c r="C7708">
        <v>2015</v>
      </c>
      <c r="D7708" s="2" t="s">
        <v>6626</v>
      </c>
      <c r="E7708" s="4">
        <f t="shared" si="923"/>
        <v>42077</v>
      </c>
      <c r="F7708" s="5">
        <f t="shared" ca="1" si="924"/>
        <v>0.31431652619228345</v>
      </c>
      <c r="G7708" s="1">
        <v>5655332</v>
      </c>
      <c r="H7708" t="s">
        <v>56</v>
      </c>
      <c r="I7708" t="s">
        <v>33</v>
      </c>
      <c r="J7708" s="6" t="str">
        <f t="shared" si="925"/>
        <v>Amsterdam</v>
      </c>
      <c r="K7708" t="s">
        <v>46</v>
      </c>
      <c r="M7708" s="1" t="s">
        <v>3154</v>
      </c>
      <c r="N7708" t="s">
        <v>35</v>
      </c>
      <c r="O7708">
        <v>52.356974448132299</v>
      </c>
      <c r="P7708">
        <v>4.8532745964303201</v>
      </c>
      <c r="Q7708" t="s">
        <v>36</v>
      </c>
      <c r="R7708" t="s">
        <v>42</v>
      </c>
      <c r="S7708">
        <v>2</v>
      </c>
      <c r="T7708">
        <v>1</v>
      </c>
      <c r="U7708">
        <v>1</v>
      </c>
      <c r="V7708">
        <v>1</v>
      </c>
      <c r="W7708" t="s">
        <v>38</v>
      </c>
      <c r="X7708" s="8">
        <v>59</v>
      </c>
      <c r="Y7708">
        <v>1</v>
      </c>
      <c r="Z7708">
        <v>20</v>
      </c>
      <c r="AA7708">
        <v>1</v>
      </c>
      <c r="AB7708" s="6">
        <f t="shared" si="926"/>
        <v>2</v>
      </c>
      <c r="AC7708" s="13">
        <f t="shared" si="927"/>
        <v>79</v>
      </c>
      <c r="AD7708" s="13">
        <f t="shared" si="928"/>
        <v>79</v>
      </c>
      <c r="AE7708" s="13">
        <f t="shared" si="929"/>
        <v>158</v>
      </c>
      <c r="AF7708" t="s">
        <v>47</v>
      </c>
      <c r="AG7708">
        <v>0.93</v>
      </c>
      <c r="AH7708">
        <v>1</v>
      </c>
      <c r="AI7708">
        <v>80</v>
      </c>
      <c r="AJ7708">
        <v>8</v>
      </c>
      <c r="AK7708">
        <v>8</v>
      </c>
      <c r="AL7708">
        <v>8</v>
      </c>
      <c r="AM7708">
        <v>8</v>
      </c>
      <c r="AN7708">
        <v>8</v>
      </c>
      <c r="AO7708">
        <v>8</v>
      </c>
    </row>
    <row r="7709" spans="1:41">
      <c r="A7709" s="1">
        <v>29311072</v>
      </c>
      <c r="B7709" t="s">
        <v>200</v>
      </c>
      <c r="C7709">
        <v>2015</v>
      </c>
      <c r="D7709" s="2" t="s">
        <v>6626</v>
      </c>
      <c r="E7709" s="4">
        <f t="shared" si="923"/>
        <v>42077</v>
      </c>
      <c r="F7709" s="5">
        <f t="shared" ca="1" si="924"/>
        <v>0.31431652619228345</v>
      </c>
      <c r="G7709" s="1">
        <v>5655494</v>
      </c>
      <c r="H7709" t="s">
        <v>45</v>
      </c>
      <c r="I7709" t="s">
        <v>33</v>
      </c>
      <c r="J7709" s="6" t="str">
        <f t="shared" si="925"/>
        <v>Amsterdam</v>
      </c>
      <c r="K7709" t="s">
        <v>46</v>
      </c>
      <c r="M7709" s="1" t="s">
        <v>3154</v>
      </c>
      <c r="N7709" t="s">
        <v>35</v>
      </c>
      <c r="O7709">
        <v>52.357438654033203</v>
      </c>
      <c r="P7709">
        <v>4.8545383088062399</v>
      </c>
      <c r="Q7709" t="s">
        <v>36</v>
      </c>
      <c r="R7709" t="s">
        <v>42</v>
      </c>
      <c r="S7709">
        <v>2</v>
      </c>
      <c r="T7709">
        <v>1</v>
      </c>
      <c r="U7709">
        <v>1</v>
      </c>
      <c r="V7709">
        <v>1</v>
      </c>
      <c r="W7709" t="s">
        <v>38</v>
      </c>
      <c r="X7709" s="8">
        <v>59</v>
      </c>
      <c r="Y7709">
        <v>1</v>
      </c>
      <c r="Z7709">
        <v>20</v>
      </c>
      <c r="AA7709">
        <v>1</v>
      </c>
      <c r="AB7709" s="6">
        <f t="shared" si="926"/>
        <v>4</v>
      </c>
      <c r="AC7709" s="13">
        <f t="shared" si="927"/>
        <v>79</v>
      </c>
      <c r="AD7709" s="13">
        <f t="shared" si="928"/>
        <v>79</v>
      </c>
      <c r="AE7709" s="13">
        <f t="shared" si="929"/>
        <v>316</v>
      </c>
      <c r="AF7709" t="s">
        <v>47</v>
      </c>
      <c r="AG7709">
        <v>0.93</v>
      </c>
      <c r="AH7709">
        <v>2</v>
      </c>
      <c r="AI7709">
        <v>80</v>
      </c>
      <c r="AJ7709">
        <v>10</v>
      </c>
      <c r="AK7709">
        <v>10</v>
      </c>
      <c r="AL7709">
        <v>10</v>
      </c>
      <c r="AM7709">
        <v>10</v>
      </c>
      <c r="AN7709">
        <v>10</v>
      </c>
      <c r="AO7709">
        <v>10</v>
      </c>
    </row>
    <row r="7710" spans="1:41">
      <c r="A7710" s="1">
        <v>29311517</v>
      </c>
      <c r="B7710" t="s">
        <v>5167</v>
      </c>
      <c r="C7710">
        <v>2015</v>
      </c>
      <c r="D7710" s="2" t="s">
        <v>6626</v>
      </c>
      <c r="E7710" s="4">
        <f t="shared" si="923"/>
        <v>42077</v>
      </c>
      <c r="F7710" s="5">
        <f t="shared" ca="1" si="924"/>
        <v>0.31431652619228345</v>
      </c>
      <c r="G7710" s="1">
        <v>5655341</v>
      </c>
      <c r="H7710" t="s">
        <v>45</v>
      </c>
      <c r="I7710" t="s">
        <v>33</v>
      </c>
      <c r="J7710" s="6" t="str">
        <f t="shared" si="925"/>
        <v>Amsterdam</v>
      </c>
      <c r="K7710" t="s">
        <v>46</v>
      </c>
      <c r="M7710" s="1" t="s">
        <v>1183</v>
      </c>
      <c r="N7710" t="s">
        <v>35</v>
      </c>
      <c r="O7710">
        <v>52.365596812077499</v>
      </c>
      <c r="P7710">
        <v>4.86513511574005</v>
      </c>
      <c r="Q7710" t="s">
        <v>36</v>
      </c>
      <c r="R7710" t="s">
        <v>37</v>
      </c>
      <c r="S7710">
        <v>8</v>
      </c>
      <c r="T7710">
        <v>2</v>
      </c>
      <c r="U7710">
        <v>4</v>
      </c>
      <c r="V7710">
        <v>4</v>
      </c>
      <c r="W7710" t="s">
        <v>38</v>
      </c>
      <c r="X7710" s="8">
        <v>350</v>
      </c>
      <c r="Y7710">
        <v>1</v>
      </c>
      <c r="Z7710">
        <v>0</v>
      </c>
      <c r="AA7710">
        <v>2</v>
      </c>
      <c r="AB7710" s="6">
        <f t="shared" si="926"/>
        <v>0</v>
      </c>
      <c r="AC7710" s="13">
        <f t="shared" si="927"/>
        <v>350</v>
      </c>
      <c r="AD7710" s="13">
        <f t="shared" si="928"/>
        <v>700</v>
      </c>
      <c r="AE7710" s="13">
        <f t="shared" si="929"/>
        <v>0</v>
      </c>
      <c r="AF7710" t="s">
        <v>47</v>
      </c>
      <c r="AG7710">
        <v>1</v>
      </c>
      <c r="AH7710">
        <v>0</v>
      </c>
    </row>
    <row r="7711" spans="1:41">
      <c r="A7711" s="1">
        <v>29314550</v>
      </c>
      <c r="B7711" t="s">
        <v>6127</v>
      </c>
      <c r="C7711">
        <v>2015</v>
      </c>
      <c r="D7711" s="2" t="s">
        <v>6626</v>
      </c>
      <c r="E7711" s="4">
        <f t="shared" si="923"/>
        <v>42077</v>
      </c>
      <c r="F7711" s="5">
        <f t="shared" ca="1" si="924"/>
        <v>0.31431652619228345</v>
      </c>
      <c r="G7711" s="1">
        <v>5867019</v>
      </c>
      <c r="H7711" t="s">
        <v>32</v>
      </c>
      <c r="I7711" t="s">
        <v>33</v>
      </c>
      <c r="J7711" s="6" t="str">
        <f t="shared" si="925"/>
        <v>Amsterdam</v>
      </c>
      <c r="K7711" t="s">
        <v>46</v>
      </c>
      <c r="M7711" s="1" t="s">
        <v>2948</v>
      </c>
      <c r="N7711" t="s">
        <v>35</v>
      </c>
      <c r="O7711">
        <v>52.393036348828197</v>
      </c>
      <c r="P7711">
        <v>4.8814578889276099</v>
      </c>
      <c r="Q7711" t="s">
        <v>36</v>
      </c>
      <c r="R7711" t="s">
        <v>37</v>
      </c>
      <c r="S7711">
        <v>3</v>
      </c>
      <c r="T7711">
        <v>1</v>
      </c>
      <c r="U7711">
        <v>1</v>
      </c>
      <c r="V7711">
        <v>3</v>
      </c>
      <c r="W7711" t="s">
        <v>38</v>
      </c>
      <c r="X7711" s="8">
        <v>60</v>
      </c>
      <c r="Y7711">
        <v>1</v>
      </c>
      <c r="Z7711">
        <v>0</v>
      </c>
      <c r="AA7711">
        <v>1</v>
      </c>
      <c r="AB7711" s="6">
        <f t="shared" si="926"/>
        <v>0</v>
      </c>
      <c r="AC7711" s="13">
        <f t="shared" si="927"/>
        <v>60</v>
      </c>
      <c r="AD7711" s="13">
        <f t="shared" si="928"/>
        <v>60</v>
      </c>
      <c r="AE7711" s="13">
        <f t="shared" si="929"/>
        <v>0</v>
      </c>
      <c r="AF7711" t="s">
        <v>39</v>
      </c>
      <c r="AG7711">
        <v>0.67</v>
      </c>
      <c r="AH7711">
        <v>0</v>
      </c>
    </row>
    <row r="7712" spans="1:41">
      <c r="A7712" s="1">
        <v>29360280</v>
      </c>
      <c r="B7712" t="s">
        <v>1800</v>
      </c>
      <c r="C7712">
        <v>2015</v>
      </c>
      <c r="D7712" s="2" t="s">
        <v>6627</v>
      </c>
      <c r="E7712" s="4">
        <f t="shared" si="923"/>
        <v>42078</v>
      </c>
      <c r="F7712" s="5">
        <f t="shared" ca="1" si="924"/>
        <v>0.3115768001648862</v>
      </c>
      <c r="G7712" s="1">
        <v>5663570</v>
      </c>
      <c r="H7712" t="s">
        <v>51</v>
      </c>
      <c r="I7712" t="s">
        <v>33</v>
      </c>
      <c r="J7712" s="6" t="str">
        <f t="shared" si="925"/>
        <v>Amsterdam</v>
      </c>
      <c r="K7712" t="s">
        <v>46</v>
      </c>
      <c r="M7712" s="1">
        <v>1015</v>
      </c>
      <c r="N7712" t="s">
        <v>35</v>
      </c>
      <c r="O7712">
        <v>52.376046576511499</v>
      </c>
      <c r="P7712">
        <v>4.8773800423103904</v>
      </c>
      <c r="Q7712" t="s">
        <v>36</v>
      </c>
      <c r="R7712" t="s">
        <v>37</v>
      </c>
      <c r="S7712">
        <v>2</v>
      </c>
      <c r="T7712">
        <v>1</v>
      </c>
      <c r="U7712">
        <v>1</v>
      </c>
      <c r="V7712">
        <v>1</v>
      </c>
      <c r="W7712" t="s">
        <v>38</v>
      </c>
      <c r="X7712" s="8">
        <v>149</v>
      </c>
      <c r="Y7712">
        <v>1</v>
      </c>
      <c r="Z7712">
        <v>0</v>
      </c>
      <c r="AA7712">
        <v>3</v>
      </c>
      <c r="AB7712" s="6">
        <f t="shared" si="926"/>
        <v>0</v>
      </c>
      <c r="AC7712" s="13">
        <f t="shared" si="927"/>
        <v>149</v>
      </c>
      <c r="AD7712" s="13">
        <f t="shared" si="928"/>
        <v>447</v>
      </c>
      <c r="AE7712" s="13">
        <f t="shared" si="929"/>
        <v>0</v>
      </c>
      <c r="AF7712" t="s">
        <v>43</v>
      </c>
      <c r="AG7712">
        <v>1</v>
      </c>
      <c r="AH7712">
        <v>0</v>
      </c>
    </row>
    <row r="7713" spans="1:41">
      <c r="A7713" s="1">
        <v>29370476</v>
      </c>
      <c r="B7713" t="s">
        <v>6245</v>
      </c>
      <c r="C7713">
        <v>2015</v>
      </c>
      <c r="D7713" s="2" t="s">
        <v>6627</v>
      </c>
      <c r="E7713" s="4">
        <f t="shared" si="923"/>
        <v>42078</v>
      </c>
      <c r="F7713" s="5">
        <f t="shared" ca="1" si="924"/>
        <v>0.3115768001648862</v>
      </c>
      <c r="G7713" s="1">
        <v>5665673</v>
      </c>
      <c r="H7713" t="s">
        <v>51</v>
      </c>
      <c r="I7713" t="s">
        <v>33</v>
      </c>
      <c r="J7713" s="6" t="str">
        <f t="shared" si="925"/>
        <v>Amsterdam</v>
      </c>
      <c r="K7713" t="s">
        <v>46</v>
      </c>
      <c r="M7713" s="1" t="s">
        <v>5595</v>
      </c>
      <c r="N7713" t="s">
        <v>35</v>
      </c>
      <c r="O7713">
        <v>52.371258594784798</v>
      </c>
      <c r="P7713">
        <v>4.8970883675924899</v>
      </c>
      <c r="Q7713" t="s">
        <v>36</v>
      </c>
      <c r="R7713" t="s">
        <v>37</v>
      </c>
      <c r="S7713">
        <v>7</v>
      </c>
      <c r="T7713">
        <v>1.5</v>
      </c>
      <c r="U7713">
        <v>2</v>
      </c>
      <c r="V7713">
        <v>3</v>
      </c>
      <c r="W7713" t="s">
        <v>38</v>
      </c>
      <c r="X7713" s="8">
        <v>300</v>
      </c>
      <c r="Y7713">
        <v>4</v>
      </c>
      <c r="Z7713">
        <v>50</v>
      </c>
      <c r="AA7713">
        <v>1</v>
      </c>
      <c r="AB7713" s="6">
        <f t="shared" si="926"/>
        <v>2</v>
      </c>
      <c r="AC7713" s="13">
        <f t="shared" si="927"/>
        <v>300</v>
      </c>
      <c r="AD7713" s="13">
        <f t="shared" si="928"/>
        <v>300</v>
      </c>
      <c r="AE7713" s="13">
        <f t="shared" si="929"/>
        <v>600</v>
      </c>
      <c r="AF7713" t="s">
        <v>47</v>
      </c>
      <c r="AG7713">
        <v>1</v>
      </c>
      <c r="AH7713">
        <v>1</v>
      </c>
      <c r="AI7713">
        <v>100</v>
      </c>
      <c r="AJ7713">
        <v>10</v>
      </c>
      <c r="AK7713">
        <v>10</v>
      </c>
      <c r="AL7713">
        <v>10</v>
      </c>
      <c r="AM7713">
        <v>10</v>
      </c>
      <c r="AN7713">
        <v>10</v>
      </c>
      <c r="AO7713">
        <v>10</v>
      </c>
    </row>
    <row r="7714" spans="1:41">
      <c r="A7714" s="1">
        <v>29374963</v>
      </c>
      <c r="B7714" t="s">
        <v>346</v>
      </c>
      <c r="C7714">
        <v>2015</v>
      </c>
      <c r="D7714" s="2" t="s">
        <v>6627</v>
      </c>
      <c r="E7714" s="4">
        <f t="shared" si="923"/>
        <v>42078</v>
      </c>
      <c r="F7714" s="5">
        <f t="shared" ca="1" si="924"/>
        <v>0.3115768001648862</v>
      </c>
      <c r="G7714" s="1">
        <v>5665935</v>
      </c>
      <c r="H7714" t="s">
        <v>41</v>
      </c>
      <c r="I7714" t="s">
        <v>33</v>
      </c>
      <c r="J7714" s="6" t="str">
        <f t="shared" si="925"/>
        <v>Amsterdam</v>
      </c>
      <c r="K7714" t="s">
        <v>46</v>
      </c>
      <c r="M7714" s="1">
        <v>1094</v>
      </c>
      <c r="N7714" t="s">
        <v>35</v>
      </c>
      <c r="O7714">
        <v>52.365321145555399</v>
      </c>
      <c r="P7714">
        <v>4.9343339740320804</v>
      </c>
      <c r="Q7714" t="s">
        <v>36</v>
      </c>
      <c r="R7714" t="s">
        <v>37</v>
      </c>
      <c r="S7714">
        <v>2</v>
      </c>
      <c r="T7714">
        <v>1</v>
      </c>
      <c r="U7714">
        <v>1</v>
      </c>
      <c r="V7714">
        <v>1</v>
      </c>
      <c r="W7714" t="s">
        <v>38</v>
      </c>
      <c r="X7714" s="8">
        <v>100</v>
      </c>
      <c r="Y7714">
        <v>1</v>
      </c>
      <c r="Z7714">
        <v>0</v>
      </c>
      <c r="AA7714">
        <v>1</v>
      </c>
      <c r="AB7714" s="6">
        <f t="shared" si="926"/>
        <v>0</v>
      </c>
      <c r="AC7714" s="13">
        <f t="shared" si="927"/>
        <v>100</v>
      </c>
      <c r="AD7714" s="13">
        <f t="shared" si="928"/>
        <v>100</v>
      </c>
      <c r="AE7714" s="13">
        <f t="shared" si="929"/>
        <v>0</v>
      </c>
      <c r="AF7714" t="s">
        <v>47</v>
      </c>
      <c r="AG7714">
        <v>1</v>
      </c>
      <c r="AH7714">
        <v>0</v>
      </c>
    </row>
    <row r="7715" spans="1:41">
      <c r="A7715" s="1">
        <v>29375101</v>
      </c>
      <c r="B7715" t="s">
        <v>1388</v>
      </c>
      <c r="C7715">
        <v>2015</v>
      </c>
      <c r="D7715" s="2" t="s">
        <v>6627</v>
      </c>
      <c r="E7715" s="4">
        <f t="shared" si="923"/>
        <v>42078</v>
      </c>
      <c r="F7715" s="5">
        <f t="shared" ca="1" si="924"/>
        <v>0.3115768001648862</v>
      </c>
      <c r="G7715" s="1">
        <v>5666209</v>
      </c>
      <c r="H7715" t="s">
        <v>51</v>
      </c>
      <c r="I7715" t="s">
        <v>33</v>
      </c>
      <c r="J7715" s="6" t="str">
        <f t="shared" si="925"/>
        <v>Amsterdam</v>
      </c>
      <c r="K7715" t="s">
        <v>46</v>
      </c>
      <c r="M7715" s="1" t="s">
        <v>6151</v>
      </c>
      <c r="N7715" t="s">
        <v>35</v>
      </c>
      <c r="O7715">
        <v>52.373131510558999</v>
      </c>
      <c r="P7715">
        <v>4.8809452237031001</v>
      </c>
      <c r="Q7715" t="s">
        <v>36</v>
      </c>
      <c r="R7715" t="s">
        <v>37</v>
      </c>
      <c r="S7715">
        <v>2</v>
      </c>
      <c r="T7715">
        <v>0.5</v>
      </c>
      <c r="U7715">
        <v>1</v>
      </c>
      <c r="V7715">
        <v>1</v>
      </c>
      <c r="W7715" t="s">
        <v>38</v>
      </c>
      <c r="X7715" s="8">
        <v>150</v>
      </c>
      <c r="Y7715">
        <v>1</v>
      </c>
      <c r="Z7715">
        <v>0</v>
      </c>
      <c r="AA7715">
        <v>2</v>
      </c>
      <c r="AB7715" s="6">
        <f t="shared" si="926"/>
        <v>0</v>
      </c>
      <c r="AC7715" s="13">
        <f t="shared" si="927"/>
        <v>150</v>
      </c>
      <c r="AD7715" s="13">
        <f t="shared" si="928"/>
        <v>300</v>
      </c>
      <c r="AE7715" s="13">
        <f t="shared" si="929"/>
        <v>0</v>
      </c>
      <c r="AF7715" t="s">
        <v>47</v>
      </c>
      <c r="AG7715">
        <v>0.88</v>
      </c>
      <c r="AH7715">
        <v>0</v>
      </c>
    </row>
    <row r="7716" spans="1:41">
      <c r="A7716" s="1">
        <v>29377730</v>
      </c>
      <c r="B7716" t="s">
        <v>6246</v>
      </c>
      <c r="C7716">
        <v>2015</v>
      </c>
      <c r="D7716" s="2" t="s">
        <v>6627</v>
      </c>
      <c r="E7716" s="4">
        <f t="shared" si="923"/>
        <v>42078</v>
      </c>
      <c r="F7716" s="5">
        <f t="shared" ca="1" si="924"/>
        <v>0.3115768001648862</v>
      </c>
      <c r="G7716" s="1">
        <v>5666746</v>
      </c>
      <c r="H7716" t="s">
        <v>161</v>
      </c>
      <c r="I7716" t="s">
        <v>33</v>
      </c>
      <c r="J7716" s="6" t="str">
        <f t="shared" si="925"/>
        <v>Amsterdam</v>
      </c>
      <c r="K7716" t="s">
        <v>46</v>
      </c>
      <c r="M7716" s="1">
        <v>1087</v>
      </c>
      <c r="N7716" t="s">
        <v>35</v>
      </c>
      <c r="O7716">
        <v>52.349711492737399</v>
      </c>
      <c r="P7716">
        <v>5.00523042995124</v>
      </c>
      <c r="Q7716" t="s">
        <v>58</v>
      </c>
      <c r="R7716" t="s">
        <v>37</v>
      </c>
      <c r="S7716">
        <v>8</v>
      </c>
      <c r="T7716">
        <v>3</v>
      </c>
      <c r="U7716">
        <v>5</v>
      </c>
      <c r="V7716">
        <v>10</v>
      </c>
      <c r="W7716" t="s">
        <v>38</v>
      </c>
      <c r="X7716" s="8">
        <v>250</v>
      </c>
      <c r="Y7716">
        <v>1</v>
      </c>
      <c r="Z7716">
        <v>0</v>
      </c>
      <c r="AA7716">
        <v>4</v>
      </c>
      <c r="AB7716" s="6">
        <f t="shared" si="926"/>
        <v>0</v>
      </c>
      <c r="AC7716" s="13">
        <f t="shared" si="927"/>
        <v>250</v>
      </c>
      <c r="AD7716" s="13">
        <f t="shared" si="928"/>
        <v>1000</v>
      </c>
      <c r="AE7716" s="13">
        <f t="shared" si="929"/>
        <v>0</v>
      </c>
      <c r="AF7716" t="s">
        <v>39</v>
      </c>
      <c r="AG7716">
        <v>1</v>
      </c>
      <c r="AH7716">
        <v>0</v>
      </c>
    </row>
    <row r="7717" spans="1:41">
      <c r="A7717" s="1">
        <v>29397978</v>
      </c>
      <c r="B7717" t="s">
        <v>6247</v>
      </c>
      <c r="C7717">
        <v>2015</v>
      </c>
      <c r="D7717" s="2" t="s">
        <v>6627</v>
      </c>
      <c r="E7717" s="4">
        <f t="shared" si="923"/>
        <v>42078</v>
      </c>
      <c r="F7717" s="5">
        <f t="shared" ca="1" si="924"/>
        <v>0.3115768001648862</v>
      </c>
      <c r="G7717" s="1">
        <v>5670415</v>
      </c>
      <c r="H7717" t="s">
        <v>107</v>
      </c>
      <c r="I7717" t="s">
        <v>33</v>
      </c>
      <c r="J7717" s="6" t="str">
        <f t="shared" si="925"/>
        <v>Amsterdam</v>
      </c>
      <c r="K7717" t="s">
        <v>46</v>
      </c>
      <c r="M7717" s="1" t="s">
        <v>6248</v>
      </c>
      <c r="N7717" t="s">
        <v>35</v>
      </c>
      <c r="O7717">
        <v>52.364843911993397</v>
      </c>
      <c r="P7717">
        <v>4.9249686146862297</v>
      </c>
      <c r="Q7717" t="s">
        <v>36</v>
      </c>
      <c r="R7717" t="s">
        <v>37</v>
      </c>
      <c r="S7717">
        <v>2</v>
      </c>
      <c r="T7717">
        <v>1</v>
      </c>
      <c r="U7717">
        <v>1</v>
      </c>
      <c r="V7717">
        <v>1</v>
      </c>
      <c r="W7717" t="s">
        <v>38</v>
      </c>
      <c r="X7717" s="8">
        <v>110</v>
      </c>
      <c r="Y7717">
        <v>4</v>
      </c>
      <c r="Z7717">
        <v>0</v>
      </c>
      <c r="AA7717">
        <v>4</v>
      </c>
      <c r="AB7717" s="6">
        <f t="shared" si="926"/>
        <v>0</v>
      </c>
      <c r="AC7717" s="13">
        <f t="shared" si="927"/>
        <v>110</v>
      </c>
      <c r="AD7717" s="13">
        <f t="shared" si="928"/>
        <v>440</v>
      </c>
      <c r="AE7717" s="13">
        <f t="shared" si="929"/>
        <v>0</v>
      </c>
      <c r="AF7717" t="s">
        <v>43</v>
      </c>
      <c r="AG7717">
        <v>1</v>
      </c>
      <c r="AH7717">
        <v>0</v>
      </c>
    </row>
    <row r="7718" spans="1:41">
      <c r="A7718" s="1">
        <v>29428556</v>
      </c>
      <c r="B7718" t="s">
        <v>1443</v>
      </c>
      <c r="C7718">
        <v>2015</v>
      </c>
      <c r="D7718" s="2" t="s">
        <v>6628</v>
      </c>
      <c r="E7718" s="4">
        <f t="shared" si="923"/>
        <v>42079</v>
      </c>
      <c r="F7718" s="5">
        <f t="shared" ca="1" si="924"/>
        <v>0.30883707413748895</v>
      </c>
      <c r="G7718" s="1">
        <v>5675584</v>
      </c>
      <c r="H7718" t="s">
        <v>41</v>
      </c>
      <c r="I7718" t="s">
        <v>33</v>
      </c>
      <c r="J7718" s="6" t="str">
        <f t="shared" si="925"/>
        <v>Amsterdam</v>
      </c>
      <c r="K7718" t="s">
        <v>46</v>
      </c>
      <c r="M7718" s="1">
        <v>1019</v>
      </c>
      <c r="N7718" t="s">
        <v>35</v>
      </c>
      <c r="O7718">
        <v>52.377327795805101</v>
      </c>
      <c r="P7718">
        <v>4.9259591968224203</v>
      </c>
      <c r="Q7718" t="s">
        <v>36</v>
      </c>
      <c r="R7718" t="s">
        <v>37</v>
      </c>
      <c r="S7718">
        <v>4</v>
      </c>
      <c r="T7718">
        <v>1</v>
      </c>
      <c r="U7718">
        <v>2</v>
      </c>
      <c r="V7718">
        <v>2</v>
      </c>
      <c r="W7718" t="s">
        <v>38</v>
      </c>
      <c r="X7718" s="8">
        <v>150</v>
      </c>
      <c r="Y7718">
        <v>1</v>
      </c>
      <c r="Z7718">
        <v>50</v>
      </c>
      <c r="AA7718">
        <v>3</v>
      </c>
      <c r="AB7718" s="6">
        <f t="shared" si="926"/>
        <v>0</v>
      </c>
      <c r="AC7718" s="13">
        <f t="shared" si="927"/>
        <v>200</v>
      </c>
      <c r="AD7718" s="13">
        <f t="shared" si="928"/>
        <v>600</v>
      </c>
      <c r="AE7718" s="13">
        <f t="shared" si="929"/>
        <v>0</v>
      </c>
      <c r="AF7718" t="s">
        <v>47</v>
      </c>
      <c r="AG7718">
        <v>0.91</v>
      </c>
      <c r="AH7718">
        <v>0</v>
      </c>
    </row>
    <row r="7719" spans="1:41">
      <c r="A7719" s="1">
        <v>29462246</v>
      </c>
      <c r="B7719" t="s">
        <v>565</v>
      </c>
      <c r="C7719">
        <v>2015</v>
      </c>
      <c r="D7719" s="2" t="s">
        <v>6628</v>
      </c>
      <c r="E7719" s="4">
        <f t="shared" si="923"/>
        <v>42079</v>
      </c>
      <c r="F7719" s="5">
        <f t="shared" ca="1" si="924"/>
        <v>0.30883707413748895</v>
      </c>
      <c r="G7719" s="1">
        <v>5717316</v>
      </c>
      <c r="H7719" t="s">
        <v>56</v>
      </c>
      <c r="I7719" t="s">
        <v>33</v>
      </c>
      <c r="J7719" s="6" t="str">
        <f t="shared" si="925"/>
        <v>Amsterdam</v>
      </c>
      <c r="K7719" t="s">
        <v>46</v>
      </c>
      <c r="M7719" s="1">
        <v>1071</v>
      </c>
      <c r="N7719" t="s">
        <v>35</v>
      </c>
      <c r="O7719">
        <v>52.359422506395397</v>
      </c>
      <c r="P7719">
        <v>4.87740605357431</v>
      </c>
      <c r="Q7719" t="s">
        <v>36</v>
      </c>
      <c r="R7719" t="s">
        <v>37</v>
      </c>
      <c r="S7719">
        <v>4</v>
      </c>
      <c r="T7719">
        <v>1</v>
      </c>
      <c r="U7719">
        <v>2</v>
      </c>
      <c r="V7719">
        <v>2</v>
      </c>
      <c r="W7719" t="s">
        <v>38</v>
      </c>
      <c r="X7719" s="8">
        <v>240</v>
      </c>
      <c r="Y7719">
        <v>1</v>
      </c>
      <c r="Z7719">
        <v>0</v>
      </c>
      <c r="AA7719">
        <v>1</v>
      </c>
      <c r="AB7719" s="6">
        <f t="shared" si="926"/>
        <v>0</v>
      </c>
      <c r="AC7719" s="13">
        <f t="shared" si="927"/>
        <v>240</v>
      </c>
      <c r="AD7719" s="13">
        <f t="shared" si="928"/>
        <v>240</v>
      </c>
      <c r="AE7719" s="13">
        <f t="shared" si="929"/>
        <v>0</v>
      </c>
      <c r="AF7719" t="s">
        <v>47</v>
      </c>
      <c r="AG7719">
        <v>0.76</v>
      </c>
      <c r="AH7719">
        <v>0</v>
      </c>
    </row>
    <row r="7720" spans="1:41">
      <c r="A7720" s="1">
        <v>29469581</v>
      </c>
      <c r="B7720" t="s">
        <v>611</v>
      </c>
      <c r="C7720">
        <v>2015</v>
      </c>
      <c r="D7720" s="2" t="s">
        <v>6628</v>
      </c>
      <c r="E7720" s="4">
        <f t="shared" si="923"/>
        <v>42079</v>
      </c>
      <c r="F7720" s="5">
        <f t="shared" ca="1" si="924"/>
        <v>0.30883707413748895</v>
      </c>
      <c r="G7720" s="1">
        <v>5683977</v>
      </c>
      <c r="H7720" t="s">
        <v>49</v>
      </c>
      <c r="I7720" t="s">
        <v>33</v>
      </c>
      <c r="J7720" s="6" t="str">
        <f t="shared" si="925"/>
        <v>Amsterdam</v>
      </c>
      <c r="K7720" t="s">
        <v>46</v>
      </c>
      <c r="M7720" s="1">
        <v>1018</v>
      </c>
      <c r="N7720" t="s">
        <v>35</v>
      </c>
      <c r="O7720">
        <v>52.366902031740402</v>
      </c>
      <c r="P7720">
        <v>4.91183491600541</v>
      </c>
      <c r="Q7720" t="s">
        <v>36</v>
      </c>
      <c r="R7720" t="s">
        <v>37</v>
      </c>
      <c r="S7720">
        <v>2</v>
      </c>
      <c r="T7720">
        <v>1</v>
      </c>
      <c r="U7720">
        <v>1</v>
      </c>
      <c r="V7720">
        <v>1</v>
      </c>
      <c r="W7720" t="s">
        <v>38</v>
      </c>
      <c r="X7720" s="8">
        <v>95</v>
      </c>
      <c r="Y7720">
        <v>1</v>
      </c>
      <c r="Z7720">
        <v>0</v>
      </c>
      <c r="AA7720">
        <v>1</v>
      </c>
      <c r="AB7720" s="6">
        <f t="shared" si="926"/>
        <v>0</v>
      </c>
      <c r="AC7720" s="13">
        <f t="shared" si="927"/>
        <v>95</v>
      </c>
      <c r="AD7720" s="13">
        <f t="shared" si="928"/>
        <v>95</v>
      </c>
      <c r="AE7720" s="13">
        <f t="shared" si="929"/>
        <v>0</v>
      </c>
      <c r="AF7720" t="s">
        <v>43</v>
      </c>
      <c r="AG7720">
        <v>0.99</v>
      </c>
      <c r="AH7720">
        <v>0</v>
      </c>
    </row>
    <row r="7721" spans="1:41">
      <c r="A7721" s="1">
        <v>29469581</v>
      </c>
      <c r="B7721" t="s">
        <v>611</v>
      </c>
      <c r="C7721">
        <v>2015</v>
      </c>
      <c r="D7721" s="2" t="s">
        <v>6628</v>
      </c>
      <c r="E7721" s="4">
        <f t="shared" si="923"/>
        <v>42079</v>
      </c>
      <c r="F7721" s="5">
        <f t="shared" ca="1" si="924"/>
        <v>0.30883707413748895</v>
      </c>
      <c r="G7721" s="1">
        <v>5687928</v>
      </c>
      <c r="H7721" t="s">
        <v>49</v>
      </c>
      <c r="I7721" t="s">
        <v>33</v>
      </c>
      <c r="J7721" s="6" t="str">
        <f t="shared" si="925"/>
        <v>Amsterdam</v>
      </c>
      <c r="K7721" t="s">
        <v>46</v>
      </c>
      <c r="M7721" s="1">
        <v>1018</v>
      </c>
      <c r="N7721" t="s">
        <v>35</v>
      </c>
      <c r="O7721">
        <v>52.3680477559313</v>
      </c>
      <c r="P7721">
        <v>4.9130173604507199</v>
      </c>
      <c r="Q7721" t="s">
        <v>132</v>
      </c>
      <c r="R7721" t="s">
        <v>42</v>
      </c>
      <c r="S7721">
        <v>2</v>
      </c>
      <c r="T7721">
        <v>1</v>
      </c>
      <c r="U7721">
        <v>1</v>
      </c>
      <c r="V7721">
        <v>1</v>
      </c>
      <c r="W7721" t="s">
        <v>38</v>
      </c>
      <c r="X7721" s="8">
        <v>60</v>
      </c>
      <c r="Y7721">
        <v>1</v>
      </c>
      <c r="Z7721">
        <v>0</v>
      </c>
      <c r="AA7721">
        <v>1</v>
      </c>
      <c r="AB7721" s="6">
        <f t="shared" si="926"/>
        <v>2</v>
      </c>
      <c r="AC7721" s="13">
        <f t="shared" si="927"/>
        <v>60</v>
      </c>
      <c r="AD7721" s="13">
        <f t="shared" si="928"/>
        <v>60</v>
      </c>
      <c r="AE7721" s="13">
        <f t="shared" si="929"/>
        <v>120</v>
      </c>
      <c r="AF7721" t="s">
        <v>43</v>
      </c>
      <c r="AG7721">
        <v>0.99</v>
      </c>
      <c r="AH7721">
        <v>1</v>
      </c>
      <c r="AI7721">
        <v>100</v>
      </c>
    </row>
    <row r="7722" spans="1:41">
      <c r="A7722" s="1">
        <v>29495109</v>
      </c>
      <c r="B7722" t="s">
        <v>6249</v>
      </c>
      <c r="C7722">
        <v>2015</v>
      </c>
      <c r="D7722" s="2" t="s">
        <v>6461</v>
      </c>
      <c r="E7722" s="4">
        <f t="shared" si="923"/>
        <v>42080</v>
      </c>
      <c r="F7722" s="5">
        <f t="shared" ca="1" si="924"/>
        <v>0.3060973481100917</v>
      </c>
      <c r="G7722" s="1">
        <v>5689032</v>
      </c>
      <c r="H7722" t="s">
        <v>32</v>
      </c>
      <c r="I7722" t="s">
        <v>33</v>
      </c>
      <c r="J7722" s="6" t="str">
        <f t="shared" si="925"/>
        <v>Amsterdam</v>
      </c>
      <c r="K7722" t="s">
        <v>46</v>
      </c>
      <c r="M7722" s="1">
        <v>1052</v>
      </c>
      <c r="N7722" t="s">
        <v>35</v>
      </c>
      <c r="O7722">
        <v>52.375243082978201</v>
      </c>
      <c r="P7722">
        <v>4.8735650763936897</v>
      </c>
      <c r="Q7722" t="s">
        <v>36</v>
      </c>
      <c r="R7722" t="s">
        <v>42</v>
      </c>
      <c r="S7722">
        <v>2</v>
      </c>
      <c r="T7722">
        <v>1</v>
      </c>
      <c r="U7722">
        <v>1</v>
      </c>
      <c r="V7722">
        <v>1</v>
      </c>
      <c r="W7722" t="s">
        <v>38</v>
      </c>
      <c r="X7722" s="8">
        <v>1000</v>
      </c>
      <c r="Y7722">
        <v>1</v>
      </c>
      <c r="Z7722">
        <v>0</v>
      </c>
      <c r="AA7722">
        <v>1</v>
      </c>
      <c r="AB7722" s="6">
        <f t="shared" si="926"/>
        <v>0</v>
      </c>
      <c r="AC7722" s="13">
        <f t="shared" si="927"/>
        <v>1000</v>
      </c>
      <c r="AD7722" s="13">
        <f t="shared" si="928"/>
        <v>1000</v>
      </c>
      <c r="AE7722" s="13">
        <f t="shared" si="929"/>
        <v>0</v>
      </c>
      <c r="AF7722" t="s">
        <v>62</v>
      </c>
      <c r="AG7722" t="s">
        <v>62</v>
      </c>
      <c r="AH7722">
        <v>0</v>
      </c>
    </row>
    <row r="7723" spans="1:41">
      <c r="A7723" s="1">
        <v>29499986</v>
      </c>
      <c r="B7723" t="s">
        <v>234</v>
      </c>
      <c r="C7723">
        <v>2015</v>
      </c>
      <c r="D7723" s="2" t="s">
        <v>6461</v>
      </c>
      <c r="E7723" s="4">
        <f t="shared" si="923"/>
        <v>42080</v>
      </c>
      <c r="F7723" s="5">
        <f t="shared" ca="1" si="924"/>
        <v>0.3060973481100917</v>
      </c>
      <c r="G7723" s="1">
        <v>5701365</v>
      </c>
      <c r="H7723" t="s">
        <v>198</v>
      </c>
      <c r="I7723" t="s">
        <v>33</v>
      </c>
      <c r="J7723" s="6" t="str">
        <f t="shared" si="925"/>
        <v>Amsterdam</v>
      </c>
      <c r="K7723" t="s">
        <v>46</v>
      </c>
      <c r="M7723" s="1" t="s">
        <v>6250</v>
      </c>
      <c r="N7723" t="s">
        <v>35</v>
      </c>
      <c r="O7723">
        <v>52.3906213673637</v>
      </c>
      <c r="P7723">
        <v>4.9442769466289196</v>
      </c>
      <c r="Q7723" t="s">
        <v>58</v>
      </c>
      <c r="R7723" t="s">
        <v>37</v>
      </c>
      <c r="S7723">
        <v>4</v>
      </c>
      <c r="T7723">
        <v>1</v>
      </c>
      <c r="U7723">
        <v>3</v>
      </c>
      <c r="V7723">
        <v>4</v>
      </c>
      <c r="W7723" t="s">
        <v>38</v>
      </c>
      <c r="X7723" s="8">
        <v>145</v>
      </c>
      <c r="Y7723">
        <v>4</v>
      </c>
      <c r="Z7723">
        <v>65</v>
      </c>
      <c r="AA7723">
        <v>2</v>
      </c>
      <c r="AB7723" s="6">
        <f t="shared" si="926"/>
        <v>0</v>
      </c>
      <c r="AC7723" s="13">
        <f t="shared" si="927"/>
        <v>145</v>
      </c>
      <c r="AD7723" s="13">
        <f t="shared" si="928"/>
        <v>290</v>
      </c>
      <c r="AE7723" s="13">
        <f t="shared" si="929"/>
        <v>0</v>
      </c>
      <c r="AF7723" t="s">
        <v>47</v>
      </c>
      <c r="AG7723">
        <v>1</v>
      </c>
      <c r="AH7723">
        <v>0</v>
      </c>
    </row>
    <row r="7724" spans="1:41">
      <c r="A7724" s="1">
        <v>29504575</v>
      </c>
      <c r="B7724" t="s">
        <v>169</v>
      </c>
      <c r="C7724">
        <v>2015</v>
      </c>
      <c r="D7724" s="2" t="s">
        <v>6461</v>
      </c>
      <c r="E7724" s="4">
        <f t="shared" si="923"/>
        <v>42080</v>
      </c>
      <c r="F7724" s="5">
        <f t="shared" ca="1" si="924"/>
        <v>0.3060973481100917</v>
      </c>
      <c r="G7724" s="1">
        <v>5754423</v>
      </c>
      <c r="H7724" t="s">
        <v>253</v>
      </c>
      <c r="I7724" t="s">
        <v>33</v>
      </c>
      <c r="J7724" s="6" t="str">
        <f t="shared" si="925"/>
        <v>Amsterdam</v>
      </c>
      <c r="K7724" t="s">
        <v>46</v>
      </c>
      <c r="M7724" s="1" t="s">
        <v>6251</v>
      </c>
      <c r="N7724" t="s">
        <v>35</v>
      </c>
      <c r="O7724">
        <v>52.360246846122102</v>
      </c>
      <c r="P7724">
        <v>4.8059847136113598</v>
      </c>
      <c r="Q7724" t="s">
        <v>36</v>
      </c>
      <c r="R7724" t="s">
        <v>42</v>
      </c>
      <c r="S7724">
        <v>3</v>
      </c>
      <c r="T7724">
        <v>1</v>
      </c>
      <c r="U7724">
        <v>1</v>
      </c>
      <c r="V7724">
        <v>1</v>
      </c>
      <c r="W7724" t="s">
        <v>38</v>
      </c>
      <c r="X7724" s="8">
        <v>85</v>
      </c>
      <c r="Y7724">
        <v>2</v>
      </c>
      <c r="Z7724">
        <v>25</v>
      </c>
      <c r="AA7724">
        <v>1</v>
      </c>
      <c r="AB7724" s="6">
        <f t="shared" si="926"/>
        <v>0</v>
      </c>
      <c r="AC7724" s="13">
        <f t="shared" si="927"/>
        <v>85</v>
      </c>
      <c r="AD7724" s="13">
        <f t="shared" si="928"/>
        <v>85</v>
      </c>
      <c r="AE7724" s="13">
        <f t="shared" si="929"/>
        <v>0</v>
      </c>
      <c r="AF7724" t="s">
        <v>43</v>
      </c>
      <c r="AG7724">
        <v>1</v>
      </c>
      <c r="AH7724">
        <v>0</v>
      </c>
    </row>
    <row r="7725" spans="1:41">
      <c r="A7725" s="1">
        <v>29510787</v>
      </c>
      <c r="B7725" t="s">
        <v>5002</v>
      </c>
      <c r="C7725">
        <v>2015</v>
      </c>
      <c r="D7725" s="2" t="s">
        <v>6461</v>
      </c>
      <c r="E7725" s="4">
        <f t="shared" si="923"/>
        <v>42080</v>
      </c>
      <c r="F7725" s="5">
        <f t="shared" ca="1" si="924"/>
        <v>0.3060973481100917</v>
      </c>
      <c r="G7725" s="1">
        <v>5731584</v>
      </c>
      <c r="H7725" t="s">
        <v>56</v>
      </c>
      <c r="I7725" t="s">
        <v>33</v>
      </c>
      <c r="J7725" s="6" t="str">
        <f t="shared" si="925"/>
        <v>Amsterdam</v>
      </c>
      <c r="K7725" t="s">
        <v>46</v>
      </c>
      <c r="M7725" s="1">
        <v>1059</v>
      </c>
      <c r="N7725" t="s">
        <v>35</v>
      </c>
      <c r="O7725">
        <v>52.349697403719901</v>
      </c>
      <c r="P7725">
        <v>4.8477996241512598</v>
      </c>
      <c r="Q7725" t="s">
        <v>36</v>
      </c>
      <c r="R7725" t="s">
        <v>42</v>
      </c>
      <c r="S7725">
        <v>2</v>
      </c>
      <c r="T7725">
        <v>1</v>
      </c>
      <c r="U7725">
        <v>1</v>
      </c>
      <c r="V7725">
        <v>1</v>
      </c>
      <c r="W7725" t="s">
        <v>38</v>
      </c>
      <c r="X7725" s="8">
        <v>70</v>
      </c>
      <c r="Y7725">
        <v>1</v>
      </c>
      <c r="Z7725">
        <v>15</v>
      </c>
      <c r="AA7725">
        <v>1</v>
      </c>
      <c r="AB7725" s="6">
        <f t="shared" si="926"/>
        <v>0</v>
      </c>
      <c r="AC7725" s="13">
        <f t="shared" si="927"/>
        <v>85</v>
      </c>
      <c r="AD7725" s="13">
        <f t="shared" si="928"/>
        <v>85</v>
      </c>
      <c r="AE7725" s="13">
        <f t="shared" si="929"/>
        <v>0</v>
      </c>
      <c r="AF7725" t="s">
        <v>39</v>
      </c>
      <c r="AG7725">
        <v>1</v>
      </c>
      <c r="AH7725">
        <v>0</v>
      </c>
    </row>
    <row r="7726" spans="1:41">
      <c r="A7726" s="1">
        <v>29520392</v>
      </c>
      <c r="B7726" t="s">
        <v>1195</v>
      </c>
      <c r="C7726">
        <v>2015</v>
      </c>
      <c r="D7726" s="2" t="s">
        <v>6461</v>
      </c>
      <c r="E7726" s="4">
        <f t="shared" si="923"/>
        <v>42080</v>
      </c>
      <c r="F7726" s="5">
        <f t="shared" ca="1" si="924"/>
        <v>0.3060973481100917</v>
      </c>
      <c r="G7726" s="1">
        <v>5733071</v>
      </c>
      <c r="H7726" t="s">
        <v>60</v>
      </c>
      <c r="I7726" t="s">
        <v>33</v>
      </c>
      <c r="J7726" s="6" t="str">
        <f t="shared" si="925"/>
        <v>Amsterdam</v>
      </c>
      <c r="K7726" t="s">
        <v>46</v>
      </c>
      <c r="M7726" s="1" t="s">
        <v>6252</v>
      </c>
      <c r="N7726" t="s">
        <v>35</v>
      </c>
      <c r="O7726">
        <v>52.342217559240297</v>
      </c>
      <c r="P7726">
        <v>4.9100001841597596</v>
      </c>
      <c r="Q7726" t="s">
        <v>36</v>
      </c>
      <c r="R7726" t="s">
        <v>37</v>
      </c>
      <c r="S7726">
        <v>2</v>
      </c>
      <c r="T7726">
        <v>1</v>
      </c>
      <c r="U7726">
        <v>1</v>
      </c>
      <c r="V7726">
        <v>1</v>
      </c>
      <c r="W7726" t="s">
        <v>38</v>
      </c>
      <c r="X7726" s="8">
        <v>100</v>
      </c>
      <c r="Y7726">
        <v>1</v>
      </c>
      <c r="Z7726">
        <v>0</v>
      </c>
      <c r="AA7726">
        <v>2</v>
      </c>
      <c r="AB7726" s="6">
        <f t="shared" si="926"/>
        <v>0</v>
      </c>
      <c r="AC7726" s="13">
        <f t="shared" si="927"/>
        <v>100</v>
      </c>
      <c r="AD7726" s="13">
        <f t="shared" si="928"/>
        <v>200</v>
      </c>
      <c r="AE7726" s="13">
        <f t="shared" si="929"/>
        <v>0</v>
      </c>
      <c r="AF7726" t="s">
        <v>47</v>
      </c>
      <c r="AG7726">
        <v>1</v>
      </c>
      <c r="AH7726">
        <v>0</v>
      </c>
    </row>
    <row r="7727" spans="1:41">
      <c r="A7727" s="1">
        <v>29556599</v>
      </c>
      <c r="B7727" t="s">
        <v>6190</v>
      </c>
      <c r="C7727">
        <v>2015</v>
      </c>
      <c r="D7727" s="2" t="s">
        <v>6629</v>
      </c>
      <c r="E7727" s="4">
        <f t="shared" si="923"/>
        <v>42081</v>
      </c>
      <c r="F7727" s="5">
        <f t="shared" ca="1" si="924"/>
        <v>0.30335762208269446</v>
      </c>
      <c r="G7727" s="1">
        <v>5700506</v>
      </c>
      <c r="H7727" t="s">
        <v>51</v>
      </c>
      <c r="I7727" t="s">
        <v>33</v>
      </c>
      <c r="J7727" s="6" t="str">
        <f t="shared" si="925"/>
        <v>Amsterdam</v>
      </c>
      <c r="K7727" t="s">
        <v>46</v>
      </c>
      <c r="M7727" s="1" t="s">
        <v>3210</v>
      </c>
      <c r="N7727" t="s">
        <v>35</v>
      </c>
      <c r="O7727">
        <v>52.3768166042506</v>
      </c>
      <c r="P7727">
        <v>4.8843601033512103</v>
      </c>
      <c r="Q7727" t="s">
        <v>75</v>
      </c>
      <c r="R7727" t="s">
        <v>37</v>
      </c>
      <c r="S7727">
        <v>2</v>
      </c>
      <c r="T7727">
        <v>1</v>
      </c>
      <c r="U7727">
        <v>0</v>
      </c>
      <c r="V7727">
        <v>1</v>
      </c>
      <c r="W7727" t="s">
        <v>38</v>
      </c>
      <c r="X7727" s="8">
        <v>105</v>
      </c>
      <c r="Y7727">
        <v>1</v>
      </c>
      <c r="Z7727">
        <v>0</v>
      </c>
      <c r="AA7727">
        <v>3</v>
      </c>
      <c r="AB7727" s="6">
        <f t="shared" si="926"/>
        <v>2</v>
      </c>
      <c r="AC7727" s="13">
        <f t="shared" si="927"/>
        <v>105</v>
      </c>
      <c r="AD7727" s="13">
        <f t="shared" si="928"/>
        <v>315</v>
      </c>
      <c r="AE7727" s="13">
        <f t="shared" si="929"/>
        <v>630</v>
      </c>
      <c r="AF7727" t="s">
        <v>47</v>
      </c>
      <c r="AG7727">
        <v>1</v>
      </c>
      <c r="AH7727">
        <v>1</v>
      </c>
      <c r="AI7727">
        <v>100</v>
      </c>
      <c r="AJ7727">
        <v>10</v>
      </c>
      <c r="AK7727">
        <v>10</v>
      </c>
      <c r="AL7727">
        <v>10</v>
      </c>
      <c r="AM7727">
        <v>10</v>
      </c>
      <c r="AN7727">
        <v>10</v>
      </c>
      <c r="AO7727">
        <v>10</v>
      </c>
    </row>
    <row r="7728" spans="1:41">
      <c r="A7728" s="1">
        <v>29561738</v>
      </c>
      <c r="B7728" t="s">
        <v>2144</v>
      </c>
      <c r="C7728">
        <v>2015</v>
      </c>
      <c r="D7728" s="2" t="s">
        <v>6629</v>
      </c>
      <c r="E7728" s="4">
        <f t="shared" si="923"/>
        <v>42081</v>
      </c>
      <c r="F7728" s="5">
        <f t="shared" ca="1" si="924"/>
        <v>0.30335762208269446</v>
      </c>
      <c r="G7728" s="1">
        <v>5701708</v>
      </c>
      <c r="H7728" t="s">
        <v>51</v>
      </c>
      <c r="I7728" t="s">
        <v>33</v>
      </c>
      <c r="J7728" s="6" t="str">
        <f t="shared" si="925"/>
        <v>Amsterdam</v>
      </c>
      <c r="K7728" t="s">
        <v>46</v>
      </c>
      <c r="M7728" s="1" t="s">
        <v>1843</v>
      </c>
      <c r="N7728" t="s">
        <v>35</v>
      </c>
      <c r="O7728">
        <v>52.372375074599297</v>
      </c>
      <c r="P7728">
        <v>4.8937893697685801</v>
      </c>
      <c r="Q7728" t="s">
        <v>36</v>
      </c>
      <c r="R7728" t="s">
        <v>37</v>
      </c>
      <c r="S7728">
        <v>4</v>
      </c>
      <c r="T7728">
        <v>1</v>
      </c>
      <c r="U7728">
        <v>2</v>
      </c>
      <c r="V7728">
        <v>2</v>
      </c>
      <c r="W7728" t="s">
        <v>38</v>
      </c>
      <c r="X7728" s="8">
        <v>139</v>
      </c>
      <c r="Y7728">
        <v>2</v>
      </c>
      <c r="Z7728">
        <v>20</v>
      </c>
      <c r="AA7728">
        <v>1</v>
      </c>
      <c r="AB7728" s="6">
        <f t="shared" si="926"/>
        <v>0</v>
      </c>
      <c r="AC7728" s="13">
        <f t="shared" si="927"/>
        <v>139</v>
      </c>
      <c r="AD7728" s="13">
        <f t="shared" si="928"/>
        <v>139</v>
      </c>
      <c r="AE7728" s="13">
        <f t="shared" si="929"/>
        <v>0</v>
      </c>
      <c r="AF7728" t="s">
        <v>39</v>
      </c>
      <c r="AG7728">
        <v>0.62</v>
      </c>
      <c r="AH7728">
        <v>0</v>
      </c>
    </row>
    <row r="7729" spans="1:41">
      <c r="A7729" s="1">
        <v>29561840</v>
      </c>
      <c r="B7729" t="s">
        <v>4736</v>
      </c>
      <c r="C7729">
        <v>2015</v>
      </c>
      <c r="D7729" s="2" t="s">
        <v>6629</v>
      </c>
      <c r="E7729" s="4">
        <f t="shared" si="923"/>
        <v>42081</v>
      </c>
      <c r="F7729" s="5">
        <f t="shared" ca="1" si="924"/>
        <v>0.30335762208269446</v>
      </c>
      <c r="G7729" s="1">
        <v>5818567</v>
      </c>
      <c r="H7729" t="s">
        <v>414</v>
      </c>
      <c r="I7729" t="s">
        <v>33</v>
      </c>
      <c r="J7729" s="6" t="str">
        <f t="shared" si="925"/>
        <v>Amsterdam</v>
      </c>
      <c r="K7729" t="s">
        <v>46</v>
      </c>
      <c r="M7729" s="1" t="s">
        <v>6253</v>
      </c>
      <c r="N7729" t="s">
        <v>35</v>
      </c>
      <c r="O7729">
        <v>52.346006572978901</v>
      </c>
      <c r="P7729">
        <v>4.8118301788223397</v>
      </c>
      <c r="Q7729" t="s">
        <v>36</v>
      </c>
      <c r="R7729" t="s">
        <v>37</v>
      </c>
      <c r="S7729">
        <v>4</v>
      </c>
      <c r="T7729">
        <v>1</v>
      </c>
      <c r="U7729">
        <v>3</v>
      </c>
      <c r="V7729">
        <v>4</v>
      </c>
      <c r="W7729" t="s">
        <v>38</v>
      </c>
      <c r="X7729" s="8">
        <v>325</v>
      </c>
      <c r="Y7729">
        <v>1</v>
      </c>
      <c r="Z7729">
        <v>0</v>
      </c>
      <c r="AA7729">
        <v>2</v>
      </c>
      <c r="AB7729" s="6">
        <f t="shared" si="926"/>
        <v>0</v>
      </c>
      <c r="AC7729" s="13">
        <f t="shared" si="927"/>
        <v>325</v>
      </c>
      <c r="AD7729" s="13">
        <f t="shared" si="928"/>
        <v>650</v>
      </c>
      <c r="AE7729" s="13">
        <f t="shared" si="929"/>
        <v>0</v>
      </c>
      <c r="AF7729" t="s">
        <v>62</v>
      </c>
      <c r="AG7729" t="s">
        <v>62</v>
      </c>
      <c r="AH7729">
        <v>0</v>
      </c>
    </row>
    <row r="7730" spans="1:41">
      <c r="A7730" s="1">
        <v>29586524</v>
      </c>
      <c r="B7730" t="s">
        <v>804</v>
      </c>
      <c r="C7730">
        <v>2015</v>
      </c>
      <c r="D7730" s="2" t="s">
        <v>6629</v>
      </c>
      <c r="E7730" s="4">
        <f t="shared" si="923"/>
        <v>42081</v>
      </c>
      <c r="F7730" s="5">
        <f t="shared" ca="1" si="924"/>
        <v>0.30335762208269446</v>
      </c>
      <c r="G7730" s="1">
        <v>5706811</v>
      </c>
      <c r="H7730" t="s">
        <v>49</v>
      </c>
      <c r="I7730" t="s">
        <v>33</v>
      </c>
      <c r="J7730" s="6" t="str">
        <f t="shared" si="925"/>
        <v>Amsterdam</v>
      </c>
      <c r="K7730" t="s">
        <v>46</v>
      </c>
      <c r="M7730" s="1" t="s">
        <v>6254</v>
      </c>
      <c r="N7730" t="s">
        <v>35</v>
      </c>
      <c r="O7730">
        <v>52.364583286679398</v>
      </c>
      <c r="P7730">
        <v>4.9130603608607801</v>
      </c>
      <c r="Q7730" t="s">
        <v>58</v>
      </c>
      <c r="R7730" t="s">
        <v>37</v>
      </c>
      <c r="S7730">
        <v>5</v>
      </c>
      <c r="T7730">
        <v>1</v>
      </c>
      <c r="U7730">
        <v>4</v>
      </c>
      <c r="V7730">
        <v>5</v>
      </c>
      <c r="W7730" t="s">
        <v>38</v>
      </c>
      <c r="X7730" s="8">
        <v>515</v>
      </c>
      <c r="Y7730">
        <v>4</v>
      </c>
      <c r="Z7730">
        <v>35</v>
      </c>
      <c r="AA7730">
        <v>1</v>
      </c>
      <c r="AB7730" s="6">
        <f t="shared" si="926"/>
        <v>0</v>
      </c>
      <c r="AC7730" s="13">
        <f t="shared" si="927"/>
        <v>515</v>
      </c>
      <c r="AD7730" s="13">
        <f t="shared" si="928"/>
        <v>515</v>
      </c>
      <c r="AE7730" s="13">
        <f t="shared" si="929"/>
        <v>0</v>
      </c>
      <c r="AF7730" t="s">
        <v>39</v>
      </c>
      <c r="AG7730">
        <v>0.8</v>
      </c>
      <c r="AH7730">
        <v>0</v>
      </c>
    </row>
    <row r="7731" spans="1:41">
      <c r="A7731" s="1">
        <v>29591818</v>
      </c>
      <c r="B7731" t="s">
        <v>1318</v>
      </c>
      <c r="C7731">
        <v>2015</v>
      </c>
      <c r="D7731" s="2" t="s">
        <v>6629</v>
      </c>
      <c r="E7731" s="4">
        <f t="shared" si="923"/>
        <v>42081</v>
      </c>
      <c r="F7731" s="5">
        <f t="shared" ca="1" si="924"/>
        <v>0.30335762208269446</v>
      </c>
      <c r="G7731" s="1">
        <v>5707655</v>
      </c>
      <c r="H7731" t="s">
        <v>215</v>
      </c>
      <c r="I7731" t="s">
        <v>33</v>
      </c>
      <c r="J7731" s="6" t="str">
        <f t="shared" si="925"/>
        <v>Amsterdam</v>
      </c>
      <c r="K7731" t="s">
        <v>46</v>
      </c>
      <c r="M7731" s="1" t="s">
        <v>6255</v>
      </c>
      <c r="N7731" t="s">
        <v>35</v>
      </c>
      <c r="O7731">
        <v>52.404381190610103</v>
      </c>
      <c r="P7731">
        <v>4.9418181359779503</v>
      </c>
      <c r="Q7731" t="s">
        <v>132</v>
      </c>
      <c r="R7731" t="s">
        <v>42</v>
      </c>
      <c r="S7731">
        <v>2</v>
      </c>
      <c r="T7731">
        <v>1</v>
      </c>
      <c r="U7731">
        <v>1</v>
      </c>
      <c r="V7731">
        <v>2</v>
      </c>
      <c r="W7731" t="s">
        <v>38</v>
      </c>
      <c r="X7731" s="8">
        <v>85</v>
      </c>
      <c r="Y7731">
        <v>1</v>
      </c>
      <c r="Z7731">
        <v>0</v>
      </c>
      <c r="AA7731">
        <v>2</v>
      </c>
      <c r="AB7731" s="6">
        <f t="shared" si="926"/>
        <v>0</v>
      </c>
      <c r="AC7731" s="13">
        <f t="shared" si="927"/>
        <v>85</v>
      </c>
      <c r="AD7731" s="13">
        <f t="shared" si="928"/>
        <v>170</v>
      </c>
      <c r="AE7731" s="13">
        <f t="shared" si="929"/>
        <v>0</v>
      </c>
      <c r="AF7731" t="s">
        <v>43</v>
      </c>
      <c r="AG7731">
        <v>1</v>
      </c>
      <c r="AH7731">
        <v>0</v>
      </c>
    </row>
    <row r="7732" spans="1:41">
      <c r="A7732" s="1">
        <v>29595415</v>
      </c>
      <c r="B7732" t="s">
        <v>6256</v>
      </c>
      <c r="C7732">
        <v>2015</v>
      </c>
      <c r="D7732" s="2" t="s">
        <v>6629</v>
      </c>
      <c r="E7732" s="4">
        <f t="shared" si="923"/>
        <v>42081</v>
      </c>
      <c r="F7732" s="5">
        <f t="shared" ca="1" si="924"/>
        <v>0.30335762208269446</v>
      </c>
      <c r="G7732" s="1">
        <v>5708418</v>
      </c>
      <c r="H7732" t="s">
        <v>107</v>
      </c>
      <c r="I7732" t="s">
        <v>33</v>
      </c>
      <c r="J7732" s="6" t="str">
        <f t="shared" si="925"/>
        <v>Amsterdam</v>
      </c>
      <c r="K7732" t="s">
        <v>46</v>
      </c>
      <c r="M7732" s="1" t="s">
        <v>6257</v>
      </c>
      <c r="N7732" t="s">
        <v>35</v>
      </c>
      <c r="O7732">
        <v>52.361282891460803</v>
      </c>
      <c r="P7732">
        <v>4.9293125459693297</v>
      </c>
      <c r="Q7732" t="s">
        <v>36</v>
      </c>
      <c r="R7732" t="s">
        <v>37</v>
      </c>
      <c r="S7732">
        <v>3</v>
      </c>
      <c r="T7732">
        <v>1.5</v>
      </c>
      <c r="U7732">
        <v>2</v>
      </c>
      <c r="V7732">
        <v>2</v>
      </c>
      <c r="W7732" t="s">
        <v>38</v>
      </c>
      <c r="X7732" s="8">
        <v>70</v>
      </c>
      <c r="Y7732">
        <v>1</v>
      </c>
      <c r="Z7732">
        <v>0</v>
      </c>
      <c r="AA7732">
        <v>3</v>
      </c>
      <c r="AB7732" s="6">
        <f t="shared" si="926"/>
        <v>0</v>
      </c>
      <c r="AC7732" s="13">
        <f t="shared" si="927"/>
        <v>70</v>
      </c>
      <c r="AD7732" s="13">
        <f t="shared" si="928"/>
        <v>210</v>
      </c>
      <c r="AE7732" s="13">
        <f t="shared" si="929"/>
        <v>0</v>
      </c>
      <c r="AF7732" t="s">
        <v>39</v>
      </c>
      <c r="AG7732">
        <v>1</v>
      </c>
      <c r="AH7732">
        <v>0</v>
      </c>
    </row>
    <row r="7733" spans="1:41">
      <c r="A7733" s="1">
        <v>29611976</v>
      </c>
      <c r="B7733" t="s">
        <v>1101</v>
      </c>
      <c r="C7733">
        <v>2015</v>
      </c>
      <c r="D7733" s="2" t="s">
        <v>6462</v>
      </c>
      <c r="E7733" s="4">
        <f t="shared" si="923"/>
        <v>42082</v>
      </c>
      <c r="F7733" s="5">
        <f t="shared" ca="1" si="924"/>
        <v>0.30061789605529715</v>
      </c>
      <c r="G7733" s="1">
        <v>5744181</v>
      </c>
      <c r="H7733" t="s">
        <v>161</v>
      </c>
      <c r="I7733" t="s">
        <v>33</v>
      </c>
      <c r="J7733" s="6" t="str">
        <f t="shared" si="925"/>
        <v>Amsterdam</v>
      </c>
      <c r="K7733" t="s">
        <v>46</v>
      </c>
      <c r="M7733" s="1" t="s">
        <v>6258</v>
      </c>
      <c r="N7733" t="s">
        <v>35</v>
      </c>
      <c r="O7733">
        <v>52.358564029682498</v>
      </c>
      <c r="P7733">
        <v>4.9875639752409002</v>
      </c>
      <c r="Q7733" t="s">
        <v>58</v>
      </c>
      <c r="R7733" t="s">
        <v>37</v>
      </c>
      <c r="S7733">
        <v>4</v>
      </c>
      <c r="T7733">
        <v>1</v>
      </c>
      <c r="U7733">
        <v>3</v>
      </c>
      <c r="V7733">
        <v>3</v>
      </c>
      <c r="W7733" t="s">
        <v>38</v>
      </c>
      <c r="X7733" s="8">
        <v>120</v>
      </c>
      <c r="Y7733">
        <v>1</v>
      </c>
      <c r="Z7733">
        <v>0</v>
      </c>
      <c r="AA7733">
        <v>7</v>
      </c>
      <c r="AB7733" s="6">
        <f t="shared" si="926"/>
        <v>0</v>
      </c>
      <c r="AC7733" s="13">
        <f t="shared" si="927"/>
        <v>120</v>
      </c>
      <c r="AD7733" s="13">
        <f t="shared" si="928"/>
        <v>840</v>
      </c>
      <c r="AE7733" s="13">
        <f t="shared" si="929"/>
        <v>0</v>
      </c>
      <c r="AF7733" t="s">
        <v>39</v>
      </c>
      <c r="AG7733">
        <v>1</v>
      </c>
      <c r="AH7733">
        <v>0</v>
      </c>
    </row>
    <row r="7734" spans="1:41">
      <c r="A7734" s="1">
        <v>29616263</v>
      </c>
      <c r="B7734" t="s">
        <v>688</v>
      </c>
      <c r="C7734">
        <v>2015</v>
      </c>
      <c r="D7734" s="2" t="s">
        <v>6462</v>
      </c>
      <c r="E7734" s="4">
        <f t="shared" si="923"/>
        <v>42082</v>
      </c>
      <c r="F7734" s="5">
        <f t="shared" ca="1" si="924"/>
        <v>0.30061789605529715</v>
      </c>
      <c r="G7734" s="1">
        <v>5712320</v>
      </c>
      <c r="H7734" t="s">
        <v>51</v>
      </c>
      <c r="I7734" t="s">
        <v>33</v>
      </c>
      <c r="J7734" s="6" t="str">
        <f t="shared" si="925"/>
        <v>Amsterdam</v>
      </c>
      <c r="K7734" t="s">
        <v>46</v>
      </c>
      <c r="M7734" s="1" t="s">
        <v>5594</v>
      </c>
      <c r="N7734" t="s">
        <v>35</v>
      </c>
      <c r="O7734">
        <v>52.375294810329301</v>
      </c>
      <c r="P7734">
        <v>4.8911599659559402</v>
      </c>
      <c r="Q7734" t="s">
        <v>36</v>
      </c>
      <c r="R7734" t="s">
        <v>37</v>
      </c>
      <c r="S7734">
        <v>2</v>
      </c>
      <c r="T7734">
        <v>1</v>
      </c>
      <c r="U7734">
        <v>1</v>
      </c>
      <c r="V7734">
        <v>1</v>
      </c>
      <c r="W7734" t="s">
        <v>38</v>
      </c>
      <c r="X7734" s="8">
        <v>400</v>
      </c>
      <c r="Y7734">
        <v>1</v>
      </c>
      <c r="Z7734">
        <v>0</v>
      </c>
      <c r="AA7734">
        <v>2</v>
      </c>
      <c r="AB7734" s="6">
        <f t="shared" si="926"/>
        <v>0</v>
      </c>
      <c r="AC7734" s="13">
        <f t="shared" si="927"/>
        <v>400</v>
      </c>
      <c r="AD7734" s="13">
        <f t="shared" si="928"/>
        <v>800</v>
      </c>
      <c r="AE7734" s="13">
        <f t="shared" si="929"/>
        <v>0</v>
      </c>
      <c r="AF7734" t="s">
        <v>47</v>
      </c>
      <c r="AG7734">
        <v>1</v>
      </c>
      <c r="AH7734">
        <v>0</v>
      </c>
    </row>
    <row r="7735" spans="1:41">
      <c r="A7735" s="1">
        <v>29621807</v>
      </c>
      <c r="B7735" t="s">
        <v>754</v>
      </c>
      <c r="C7735">
        <v>2015</v>
      </c>
      <c r="D7735" s="2" t="s">
        <v>6462</v>
      </c>
      <c r="E7735" s="4">
        <f t="shared" si="923"/>
        <v>42082</v>
      </c>
      <c r="F7735" s="5">
        <f t="shared" ca="1" si="924"/>
        <v>0.30061789605529715</v>
      </c>
      <c r="G7735" s="1">
        <v>5713368</v>
      </c>
      <c r="H7735" t="s">
        <v>673</v>
      </c>
      <c r="I7735" t="s">
        <v>33</v>
      </c>
      <c r="J7735" s="6" t="str">
        <f t="shared" si="925"/>
        <v>Amsterdam</v>
      </c>
      <c r="K7735" t="s">
        <v>46</v>
      </c>
      <c r="M7735" s="1" t="s">
        <v>4343</v>
      </c>
      <c r="N7735" t="s">
        <v>35</v>
      </c>
      <c r="O7735">
        <v>52.411330400147399</v>
      </c>
      <c r="P7735">
        <v>4.90464616910642</v>
      </c>
      <c r="Q7735" t="s">
        <v>58</v>
      </c>
      <c r="R7735" t="s">
        <v>37</v>
      </c>
      <c r="S7735">
        <v>4</v>
      </c>
      <c r="T7735">
        <v>2</v>
      </c>
      <c r="U7735">
        <v>4</v>
      </c>
      <c r="V7735">
        <v>6</v>
      </c>
      <c r="W7735" t="s">
        <v>38</v>
      </c>
      <c r="X7735" s="8">
        <v>200</v>
      </c>
      <c r="Y7735">
        <v>4</v>
      </c>
      <c r="Z7735">
        <v>30</v>
      </c>
      <c r="AA7735">
        <v>7</v>
      </c>
      <c r="AB7735" s="6">
        <f t="shared" si="926"/>
        <v>0</v>
      </c>
      <c r="AC7735" s="13">
        <f t="shared" si="927"/>
        <v>200</v>
      </c>
      <c r="AD7735" s="13">
        <f t="shared" si="928"/>
        <v>1400</v>
      </c>
      <c r="AE7735" s="13">
        <f t="shared" si="929"/>
        <v>0</v>
      </c>
      <c r="AF7735" t="s">
        <v>62</v>
      </c>
      <c r="AG7735" t="s">
        <v>62</v>
      </c>
      <c r="AH7735">
        <v>0</v>
      </c>
    </row>
    <row r="7736" spans="1:41">
      <c r="A7736" s="1">
        <v>29625348</v>
      </c>
      <c r="B7736" t="s">
        <v>592</v>
      </c>
      <c r="C7736">
        <v>2015</v>
      </c>
      <c r="D7736" s="2" t="s">
        <v>6462</v>
      </c>
      <c r="E7736" s="4">
        <f t="shared" si="923"/>
        <v>42082</v>
      </c>
      <c r="F7736" s="5">
        <f t="shared" ca="1" si="924"/>
        <v>0.30061789605529715</v>
      </c>
      <c r="G7736" s="1">
        <v>5714139</v>
      </c>
      <c r="H7736" t="s">
        <v>107</v>
      </c>
      <c r="I7736" t="s">
        <v>33</v>
      </c>
      <c r="J7736" s="6" t="str">
        <f t="shared" si="925"/>
        <v>Amsterdam</v>
      </c>
      <c r="K7736" t="s">
        <v>46</v>
      </c>
      <c r="M7736" s="1" t="s">
        <v>2568</v>
      </c>
      <c r="N7736" t="s">
        <v>35</v>
      </c>
      <c r="O7736">
        <v>52.363716891108602</v>
      </c>
      <c r="P7736">
        <v>4.9283636355727802</v>
      </c>
      <c r="Q7736" t="s">
        <v>36</v>
      </c>
      <c r="R7736" t="s">
        <v>37</v>
      </c>
      <c r="S7736">
        <v>4</v>
      </c>
      <c r="T7736">
        <v>1</v>
      </c>
      <c r="U7736">
        <v>2</v>
      </c>
      <c r="V7736">
        <v>2</v>
      </c>
      <c r="W7736" t="s">
        <v>38</v>
      </c>
      <c r="X7736" s="8">
        <v>65</v>
      </c>
      <c r="Y7736">
        <v>2</v>
      </c>
      <c r="Z7736">
        <v>20</v>
      </c>
      <c r="AA7736">
        <v>2</v>
      </c>
      <c r="AB7736" s="6">
        <f t="shared" si="926"/>
        <v>0</v>
      </c>
      <c r="AC7736" s="13">
        <f t="shared" si="927"/>
        <v>65</v>
      </c>
      <c r="AD7736" s="13">
        <f t="shared" si="928"/>
        <v>130</v>
      </c>
      <c r="AE7736" s="13">
        <f t="shared" si="929"/>
        <v>0</v>
      </c>
      <c r="AF7736" t="s">
        <v>43</v>
      </c>
      <c r="AG7736">
        <v>1</v>
      </c>
      <c r="AH7736">
        <v>0</v>
      </c>
    </row>
    <row r="7737" spans="1:41">
      <c r="A7737" s="1">
        <v>29647728</v>
      </c>
      <c r="B7737" t="s">
        <v>3028</v>
      </c>
      <c r="C7737">
        <v>2015</v>
      </c>
      <c r="D7737" s="2" t="s">
        <v>6462</v>
      </c>
      <c r="E7737" s="4">
        <f t="shared" si="923"/>
        <v>42082</v>
      </c>
      <c r="F7737" s="5">
        <f t="shared" ca="1" si="924"/>
        <v>0.30061789605529715</v>
      </c>
      <c r="G7737" s="1">
        <v>5722319</v>
      </c>
      <c r="H7737" t="s">
        <v>198</v>
      </c>
      <c r="I7737" t="s">
        <v>33</v>
      </c>
      <c r="J7737" s="6" t="str">
        <f t="shared" si="925"/>
        <v>Amsterdam</v>
      </c>
      <c r="K7737" t="s">
        <v>46</v>
      </c>
      <c r="M7737" s="1" t="s">
        <v>3418</v>
      </c>
      <c r="N7737" t="s">
        <v>35</v>
      </c>
      <c r="O7737">
        <v>52.3834869429691</v>
      </c>
      <c r="P7737">
        <v>4.9066796148876604</v>
      </c>
      <c r="Q7737" t="s">
        <v>1136</v>
      </c>
      <c r="R7737" t="s">
        <v>37</v>
      </c>
      <c r="S7737">
        <v>4</v>
      </c>
      <c r="T7737">
        <v>1</v>
      </c>
      <c r="U7737">
        <v>0</v>
      </c>
      <c r="V7737">
        <v>4</v>
      </c>
      <c r="W7737" t="s">
        <v>38</v>
      </c>
      <c r="X7737" s="8">
        <v>160</v>
      </c>
      <c r="Y7737">
        <v>1</v>
      </c>
      <c r="Z7737">
        <v>0</v>
      </c>
      <c r="AA7737">
        <v>2</v>
      </c>
      <c r="AB7737" s="6">
        <f t="shared" si="926"/>
        <v>0</v>
      </c>
      <c r="AC7737" s="13">
        <f t="shared" si="927"/>
        <v>160</v>
      </c>
      <c r="AD7737" s="13">
        <f t="shared" si="928"/>
        <v>320</v>
      </c>
      <c r="AE7737" s="13">
        <f t="shared" si="929"/>
        <v>0</v>
      </c>
      <c r="AF7737" t="s">
        <v>47</v>
      </c>
      <c r="AG7737">
        <v>0.97</v>
      </c>
      <c r="AH7737">
        <v>0</v>
      </c>
    </row>
    <row r="7738" spans="1:41">
      <c r="A7738" s="1">
        <v>29650604</v>
      </c>
      <c r="B7738" t="s">
        <v>6259</v>
      </c>
      <c r="C7738">
        <v>2015</v>
      </c>
      <c r="D7738" s="2" t="s">
        <v>6462</v>
      </c>
      <c r="E7738" s="4">
        <f t="shared" si="923"/>
        <v>42082</v>
      </c>
      <c r="F7738" s="5">
        <f t="shared" ca="1" si="924"/>
        <v>0.30061789605529715</v>
      </c>
      <c r="G7738" s="1">
        <v>5718834</v>
      </c>
      <c r="H7738" t="s">
        <v>49</v>
      </c>
      <c r="I7738" t="s">
        <v>33</v>
      </c>
      <c r="J7738" s="6" t="str">
        <f t="shared" si="925"/>
        <v>Amsterdam</v>
      </c>
      <c r="K7738" t="s">
        <v>46</v>
      </c>
      <c r="M7738" s="1" t="s">
        <v>1305</v>
      </c>
      <c r="N7738" t="s">
        <v>35</v>
      </c>
      <c r="O7738">
        <v>52.3749413959927</v>
      </c>
      <c r="P7738">
        <v>4.9205101230456698</v>
      </c>
      <c r="Q7738" t="s">
        <v>36</v>
      </c>
      <c r="R7738" t="s">
        <v>42</v>
      </c>
      <c r="S7738">
        <v>2</v>
      </c>
      <c r="T7738">
        <v>1.5</v>
      </c>
      <c r="U7738">
        <v>1</v>
      </c>
      <c r="V7738">
        <v>1</v>
      </c>
      <c r="W7738" t="s">
        <v>38</v>
      </c>
      <c r="X7738" s="8">
        <v>69</v>
      </c>
      <c r="Y7738">
        <v>1</v>
      </c>
      <c r="Z7738">
        <v>25</v>
      </c>
      <c r="AA7738">
        <v>4</v>
      </c>
      <c r="AB7738" s="6">
        <f t="shared" si="926"/>
        <v>2</v>
      </c>
      <c r="AC7738" s="13">
        <f t="shared" si="927"/>
        <v>94</v>
      </c>
      <c r="AD7738" s="13">
        <f t="shared" si="928"/>
        <v>376</v>
      </c>
      <c r="AE7738" s="13">
        <f t="shared" si="929"/>
        <v>752</v>
      </c>
      <c r="AF7738" t="s">
        <v>43</v>
      </c>
      <c r="AG7738">
        <v>1</v>
      </c>
      <c r="AH7738">
        <v>1</v>
      </c>
      <c r="AI7738">
        <v>100</v>
      </c>
      <c r="AJ7738">
        <v>10</v>
      </c>
      <c r="AK7738">
        <v>10</v>
      </c>
      <c r="AL7738">
        <v>10</v>
      </c>
      <c r="AM7738">
        <v>10</v>
      </c>
      <c r="AN7738">
        <v>10</v>
      </c>
      <c r="AO7738">
        <v>10</v>
      </c>
    </row>
    <row r="7739" spans="1:41">
      <c r="A7739" s="1">
        <v>29651612</v>
      </c>
      <c r="B7739" t="s">
        <v>269</v>
      </c>
      <c r="C7739">
        <v>2015</v>
      </c>
      <c r="D7739" s="2" t="s">
        <v>6462</v>
      </c>
      <c r="E7739" s="4">
        <f t="shared" si="923"/>
        <v>42082</v>
      </c>
      <c r="F7739" s="5">
        <f t="shared" ca="1" si="924"/>
        <v>0.30061789605529715</v>
      </c>
      <c r="G7739" s="1">
        <v>5719013</v>
      </c>
      <c r="H7739" t="s">
        <v>51</v>
      </c>
      <c r="I7739" t="s">
        <v>33</v>
      </c>
      <c r="J7739" s="6" t="str">
        <f t="shared" si="925"/>
        <v>Amsterdam</v>
      </c>
      <c r="K7739" t="s">
        <v>46</v>
      </c>
      <c r="M7739" s="1" t="s">
        <v>4105</v>
      </c>
      <c r="N7739" t="s">
        <v>35</v>
      </c>
      <c r="O7739">
        <v>52.3701131588872</v>
      </c>
      <c r="P7739">
        <v>4.89438065082848</v>
      </c>
      <c r="Q7739" t="s">
        <v>36</v>
      </c>
      <c r="R7739" t="s">
        <v>37</v>
      </c>
      <c r="S7739">
        <v>2</v>
      </c>
      <c r="T7739">
        <v>1</v>
      </c>
      <c r="U7739">
        <v>0</v>
      </c>
      <c r="V7739">
        <v>1</v>
      </c>
      <c r="W7739" t="s">
        <v>38</v>
      </c>
      <c r="X7739" s="8">
        <v>174</v>
      </c>
      <c r="Y7739">
        <v>1</v>
      </c>
      <c r="Z7739">
        <v>0</v>
      </c>
      <c r="AA7739">
        <v>2</v>
      </c>
      <c r="AB7739" s="6">
        <f t="shared" si="926"/>
        <v>0</v>
      </c>
      <c r="AC7739" s="13">
        <f t="shared" si="927"/>
        <v>174</v>
      </c>
      <c r="AD7739" s="13">
        <f t="shared" si="928"/>
        <v>348</v>
      </c>
      <c r="AE7739" s="13">
        <f t="shared" si="929"/>
        <v>0</v>
      </c>
      <c r="AF7739" t="s">
        <v>47</v>
      </c>
      <c r="AG7739">
        <v>0.95</v>
      </c>
      <c r="AH7739">
        <v>0</v>
      </c>
    </row>
    <row r="7740" spans="1:41">
      <c r="A7740" s="1">
        <v>29679952</v>
      </c>
      <c r="B7740" t="s">
        <v>6260</v>
      </c>
      <c r="C7740">
        <v>2015</v>
      </c>
      <c r="D7740" s="2" t="s">
        <v>6630</v>
      </c>
      <c r="E7740" s="4">
        <f t="shared" si="923"/>
        <v>42083</v>
      </c>
      <c r="F7740" s="5">
        <f t="shared" ca="1" si="924"/>
        <v>0.2978781700278999</v>
      </c>
      <c r="G7740" s="1">
        <v>5734609</v>
      </c>
      <c r="H7740" t="s">
        <v>51</v>
      </c>
      <c r="I7740" t="s">
        <v>33</v>
      </c>
      <c r="J7740" s="6" t="str">
        <f t="shared" si="925"/>
        <v>Amsterdam</v>
      </c>
      <c r="K7740" t="s">
        <v>46</v>
      </c>
      <c r="M7740" s="1" t="s">
        <v>4540</v>
      </c>
      <c r="N7740" t="s">
        <v>35</v>
      </c>
      <c r="O7740">
        <v>52.374718509927099</v>
      </c>
      <c r="P7740">
        <v>4.87713845051797</v>
      </c>
      <c r="Q7740" t="s">
        <v>36</v>
      </c>
      <c r="R7740" t="s">
        <v>37</v>
      </c>
      <c r="S7740">
        <v>3</v>
      </c>
      <c r="T7740">
        <v>1</v>
      </c>
      <c r="U7740">
        <v>0</v>
      </c>
      <c r="V7740">
        <v>2</v>
      </c>
      <c r="W7740" t="s">
        <v>38</v>
      </c>
      <c r="X7740" s="8">
        <v>95</v>
      </c>
      <c r="Y7740">
        <v>2</v>
      </c>
      <c r="Z7740">
        <v>30</v>
      </c>
      <c r="AA7740">
        <v>4</v>
      </c>
      <c r="AB7740" s="6">
        <f t="shared" si="926"/>
        <v>0</v>
      </c>
      <c r="AC7740" s="13">
        <f t="shared" si="927"/>
        <v>95</v>
      </c>
      <c r="AD7740" s="13">
        <f t="shared" si="928"/>
        <v>380</v>
      </c>
      <c r="AE7740" s="13">
        <f t="shared" si="929"/>
        <v>0</v>
      </c>
      <c r="AF7740" t="s">
        <v>43</v>
      </c>
      <c r="AG7740">
        <v>1</v>
      </c>
      <c r="AH7740">
        <v>0</v>
      </c>
    </row>
    <row r="7741" spans="1:41">
      <c r="A7741" s="1">
        <v>29687232</v>
      </c>
      <c r="B7741" t="s">
        <v>250</v>
      </c>
      <c r="C7741">
        <v>2015</v>
      </c>
      <c r="D7741" s="2" t="s">
        <v>6630</v>
      </c>
      <c r="E7741" s="4">
        <f t="shared" si="923"/>
        <v>42083</v>
      </c>
      <c r="F7741" s="5">
        <f t="shared" ca="1" si="924"/>
        <v>0.2978781700278999</v>
      </c>
      <c r="G7741" s="1">
        <v>5725915</v>
      </c>
      <c r="H7741" t="s">
        <v>45</v>
      </c>
      <c r="I7741" t="s">
        <v>33</v>
      </c>
      <c r="J7741" s="6" t="str">
        <f t="shared" si="925"/>
        <v>Amsterdam</v>
      </c>
      <c r="K7741" t="s">
        <v>53</v>
      </c>
      <c r="M7741" s="1" t="s">
        <v>4781</v>
      </c>
      <c r="N7741" t="s">
        <v>35</v>
      </c>
      <c r="O7741">
        <v>52.3692460379485</v>
      </c>
      <c r="P7741">
        <v>4.8696974431119298</v>
      </c>
      <c r="Q7741" t="s">
        <v>36</v>
      </c>
      <c r="R7741" t="s">
        <v>37</v>
      </c>
      <c r="S7741">
        <v>4</v>
      </c>
      <c r="T7741">
        <v>1</v>
      </c>
      <c r="U7741">
        <v>1</v>
      </c>
      <c r="V7741">
        <v>3</v>
      </c>
      <c r="W7741" t="s">
        <v>38</v>
      </c>
      <c r="X7741" s="8">
        <v>139</v>
      </c>
      <c r="Y7741">
        <v>3</v>
      </c>
      <c r="Z7741">
        <v>50</v>
      </c>
      <c r="AA7741">
        <v>1</v>
      </c>
      <c r="AB7741" s="6">
        <f t="shared" si="926"/>
        <v>0</v>
      </c>
      <c r="AC7741" s="13">
        <f t="shared" si="927"/>
        <v>139</v>
      </c>
      <c r="AD7741" s="13">
        <f t="shared" si="928"/>
        <v>139</v>
      </c>
      <c r="AE7741" s="13">
        <f t="shared" si="929"/>
        <v>0</v>
      </c>
      <c r="AF7741" t="s">
        <v>47</v>
      </c>
      <c r="AG7741">
        <v>0.9</v>
      </c>
      <c r="AH7741">
        <v>0</v>
      </c>
    </row>
    <row r="7742" spans="1:41">
      <c r="A7742" s="1">
        <v>29722672</v>
      </c>
      <c r="B7742" t="s">
        <v>6261</v>
      </c>
      <c r="C7742">
        <v>2015</v>
      </c>
      <c r="D7742" s="2" t="s">
        <v>6463</v>
      </c>
      <c r="E7742" s="4">
        <f t="shared" si="923"/>
        <v>42084</v>
      </c>
      <c r="F7742" s="5">
        <f t="shared" ca="1" si="924"/>
        <v>0.29513844400050265</v>
      </c>
      <c r="G7742" s="1">
        <v>5731979</v>
      </c>
      <c r="H7742" t="s">
        <v>32</v>
      </c>
      <c r="I7742" t="s">
        <v>33</v>
      </c>
      <c r="J7742" s="6" t="str">
        <f t="shared" si="925"/>
        <v>Amsterdam</v>
      </c>
      <c r="K7742" t="s">
        <v>46</v>
      </c>
      <c r="M7742" s="1">
        <v>1051</v>
      </c>
      <c r="N7742" t="s">
        <v>35</v>
      </c>
      <c r="O7742">
        <v>52.379483729707701</v>
      </c>
      <c r="P7742">
        <v>4.8690173016279896</v>
      </c>
      <c r="Q7742" t="s">
        <v>36</v>
      </c>
      <c r="R7742" t="s">
        <v>37</v>
      </c>
      <c r="S7742">
        <v>2</v>
      </c>
      <c r="T7742">
        <v>1</v>
      </c>
      <c r="U7742">
        <v>1</v>
      </c>
      <c r="V7742">
        <v>1</v>
      </c>
      <c r="W7742" t="s">
        <v>38</v>
      </c>
      <c r="X7742" s="8">
        <v>100</v>
      </c>
      <c r="Y7742">
        <v>1</v>
      </c>
      <c r="Z7742">
        <v>0</v>
      </c>
      <c r="AA7742">
        <v>1</v>
      </c>
      <c r="AB7742" s="6">
        <f t="shared" si="926"/>
        <v>0</v>
      </c>
      <c r="AC7742" s="13">
        <f t="shared" si="927"/>
        <v>100</v>
      </c>
      <c r="AD7742" s="13">
        <f t="shared" si="928"/>
        <v>100</v>
      </c>
      <c r="AE7742" s="13">
        <f t="shared" si="929"/>
        <v>0</v>
      </c>
      <c r="AF7742" t="s">
        <v>47</v>
      </c>
      <c r="AG7742">
        <v>1</v>
      </c>
      <c r="AH7742">
        <v>0</v>
      </c>
    </row>
    <row r="7743" spans="1:41">
      <c r="A7743" s="1">
        <v>29725833</v>
      </c>
      <c r="B7743" t="s">
        <v>6262</v>
      </c>
      <c r="C7743">
        <v>2015</v>
      </c>
      <c r="D7743" s="2" t="s">
        <v>6463</v>
      </c>
      <c r="E7743" s="4">
        <f t="shared" si="923"/>
        <v>42084</v>
      </c>
      <c r="F7743" s="5">
        <f t="shared" ca="1" si="924"/>
        <v>0.29513844400050265</v>
      </c>
      <c r="G7743" s="1">
        <v>5733319</v>
      </c>
      <c r="H7743" t="s">
        <v>107</v>
      </c>
      <c r="I7743" t="s">
        <v>33</v>
      </c>
      <c r="J7743" s="6" t="str">
        <f t="shared" si="925"/>
        <v>Amsterdam</v>
      </c>
      <c r="K7743" t="s">
        <v>46</v>
      </c>
      <c r="M7743" s="1" t="s">
        <v>6263</v>
      </c>
      <c r="N7743" t="s">
        <v>35</v>
      </c>
      <c r="O7743">
        <v>52.355381511671901</v>
      </c>
      <c r="P7743">
        <v>4.9200660687464</v>
      </c>
      <c r="Q7743" t="s">
        <v>36</v>
      </c>
      <c r="R7743" t="s">
        <v>37</v>
      </c>
      <c r="S7743">
        <v>2</v>
      </c>
      <c r="T7743">
        <v>1</v>
      </c>
      <c r="U7743">
        <v>1</v>
      </c>
      <c r="V7743">
        <v>1</v>
      </c>
      <c r="W7743" t="s">
        <v>38</v>
      </c>
      <c r="X7743" s="8">
        <v>105</v>
      </c>
      <c r="Y7743">
        <v>1</v>
      </c>
      <c r="Z7743">
        <v>0</v>
      </c>
      <c r="AA7743">
        <v>2</v>
      </c>
      <c r="AB7743" s="6">
        <f t="shared" si="926"/>
        <v>0</v>
      </c>
      <c r="AC7743" s="13">
        <f t="shared" si="927"/>
        <v>105</v>
      </c>
      <c r="AD7743" s="13">
        <f t="shared" si="928"/>
        <v>210</v>
      </c>
      <c r="AE7743" s="13">
        <f t="shared" si="929"/>
        <v>0</v>
      </c>
      <c r="AF7743" t="s">
        <v>47</v>
      </c>
      <c r="AG7743">
        <v>1</v>
      </c>
      <c r="AH7743">
        <v>0</v>
      </c>
    </row>
    <row r="7744" spans="1:41">
      <c r="A7744" s="1">
        <v>29727627</v>
      </c>
      <c r="B7744" t="s">
        <v>4035</v>
      </c>
      <c r="C7744">
        <v>2015</v>
      </c>
      <c r="D7744" s="2" t="s">
        <v>6463</v>
      </c>
      <c r="E7744" s="4">
        <f t="shared" si="923"/>
        <v>42084</v>
      </c>
      <c r="F7744" s="5">
        <f t="shared" ca="1" si="924"/>
        <v>0.29513844400050265</v>
      </c>
      <c r="G7744" s="1">
        <v>5733987</v>
      </c>
      <c r="H7744" t="s">
        <v>56</v>
      </c>
      <c r="I7744" t="s">
        <v>33</v>
      </c>
      <c r="J7744" s="6" t="str">
        <f t="shared" si="925"/>
        <v>Amsterdam</v>
      </c>
      <c r="K7744" t="s">
        <v>46</v>
      </c>
      <c r="M7744" s="1" t="s">
        <v>6264</v>
      </c>
      <c r="N7744" t="s">
        <v>35</v>
      </c>
      <c r="O7744">
        <v>52.3605172531988</v>
      </c>
      <c r="P7744">
        <v>4.8795120486275101</v>
      </c>
      <c r="Q7744" t="s">
        <v>36</v>
      </c>
      <c r="R7744" t="s">
        <v>37</v>
      </c>
      <c r="S7744">
        <v>4</v>
      </c>
      <c r="T7744">
        <v>2</v>
      </c>
      <c r="U7744">
        <v>3</v>
      </c>
      <c r="V7744">
        <v>6</v>
      </c>
      <c r="W7744" t="s">
        <v>38</v>
      </c>
      <c r="X7744" s="8">
        <v>320</v>
      </c>
      <c r="Y7744">
        <v>1</v>
      </c>
      <c r="Z7744">
        <v>0</v>
      </c>
      <c r="AA7744">
        <v>5</v>
      </c>
      <c r="AB7744" s="6">
        <f t="shared" si="926"/>
        <v>0</v>
      </c>
      <c r="AC7744" s="13">
        <f t="shared" si="927"/>
        <v>320</v>
      </c>
      <c r="AD7744" s="13">
        <f t="shared" si="928"/>
        <v>1600</v>
      </c>
      <c r="AE7744" s="13">
        <f t="shared" si="929"/>
        <v>0</v>
      </c>
      <c r="AF7744" t="s">
        <v>47</v>
      </c>
      <c r="AG7744">
        <v>1</v>
      </c>
      <c r="AH7744">
        <v>0</v>
      </c>
    </row>
    <row r="7745" spans="1:41">
      <c r="A7745" s="1">
        <v>29739103</v>
      </c>
      <c r="B7745" t="s">
        <v>1571</v>
      </c>
      <c r="C7745">
        <v>2015</v>
      </c>
      <c r="D7745" s="2" t="s">
        <v>6463</v>
      </c>
      <c r="E7745" s="4">
        <f t="shared" si="923"/>
        <v>42084</v>
      </c>
      <c r="F7745" s="5">
        <f t="shared" ca="1" si="924"/>
        <v>0.29513844400050265</v>
      </c>
      <c r="G7745" s="1">
        <v>5735055</v>
      </c>
      <c r="H7745" t="s">
        <v>51</v>
      </c>
      <c r="I7745" t="s">
        <v>33</v>
      </c>
      <c r="J7745" s="6" t="str">
        <f t="shared" si="925"/>
        <v>Amsterdam</v>
      </c>
      <c r="K7745" t="s">
        <v>46</v>
      </c>
      <c r="M7745" s="1" t="s">
        <v>2151</v>
      </c>
      <c r="N7745" t="s">
        <v>35</v>
      </c>
      <c r="O7745">
        <v>52.377074417163598</v>
      </c>
      <c r="P7745">
        <v>4.8847436051465696</v>
      </c>
      <c r="Q7745" t="s">
        <v>36</v>
      </c>
      <c r="R7745" t="s">
        <v>37</v>
      </c>
      <c r="S7745">
        <v>3</v>
      </c>
      <c r="T7745">
        <v>1</v>
      </c>
      <c r="U7745">
        <v>1</v>
      </c>
      <c r="V7745">
        <v>2</v>
      </c>
      <c r="W7745" t="s">
        <v>38</v>
      </c>
      <c r="X7745" s="8">
        <v>120</v>
      </c>
      <c r="Y7745">
        <v>1</v>
      </c>
      <c r="Z7745">
        <v>0</v>
      </c>
      <c r="AA7745">
        <v>1</v>
      </c>
      <c r="AB7745" s="6">
        <f t="shared" si="926"/>
        <v>0</v>
      </c>
      <c r="AC7745" s="13">
        <f t="shared" si="927"/>
        <v>120</v>
      </c>
      <c r="AD7745" s="13">
        <f t="shared" si="928"/>
        <v>120</v>
      </c>
      <c r="AE7745" s="13">
        <f t="shared" si="929"/>
        <v>0</v>
      </c>
      <c r="AF7745" t="s">
        <v>39</v>
      </c>
      <c r="AG7745">
        <v>1</v>
      </c>
      <c r="AH7745">
        <v>0</v>
      </c>
    </row>
    <row r="7746" spans="1:41">
      <c r="A7746" s="1">
        <v>29739274</v>
      </c>
      <c r="B7746" t="s">
        <v>6265</v>
      </c>
      <c r="C7746">
        <v>2015</v>
      </c>
      <c r="D7746" s="2" t="s">
        <v>6463</v>
      </c>
      <c r="E7746" s="4">
        <f t="shared" ref="E7746:E7809" si="930">DATE(C7746,LEFT(D7746,FIND("/",D7746)-1),RIGHT(D7746,LEN(D7746)-FIND("/",D7746)))</f>
        <v>42084</v>
      </c>
      <c r="F7746" s="5">
        <f t="shared" ref="F7746:F7809" ca="1" si="931">(NOW()-E7746)/365</f>
        <v>0.29513844400050265</v>
      </c>
      <c r="G7746" s="1">
        <v>5734961</v>
      </c>
      <c r="H7746" t="s">
        <v>49</v>
      </c>
      <c r="I7746" t="s">
        <v>33</v>
      </c>
      <c r="J7746" s="6" t="str">
        <f t="shared" ref="J7746:J7809" si="932">VLOOKUP(I7746,city,2,FALSE)</f>
        <v>Amsterdam</v>
      </c>
      <c r="K7746" t="s">
        <v>46</v>
      </c>
      <c r="M7746" s="1" t="s">
        <v>6266</v>
      </c>
      <c r="N7746" t="s">
        <v>35</v>
      </c>
      <c r="O7746">
        <v>52.367624725030304</v>
      </c>
      <c r="P7746">
        <v>4.8979750466608802</v>
      </c>
      <c r="Q7746" t="s">
        <v>36</v>
      </c>
      <c r="R7746" t="s">
        <v>42</v>
      </c>
      <c r="S7746">
        <v>2</v>
      </c>
      <c r="T7746">
        <v>1</v>
      </c>
      <c r="U7746">
        <v>1</v>
      </c>
      <c r="V7746">
        <v>1</v>
      </c>
      <c r="W7746" t="s">
        <v>38</v>
      </c>
      <c r="X7746" s="8">
        <v>250</v>
      </c>
      <c r="Y7746">
        <v>2</v>
      </c>
      <c r="Z7746">
        <v>25</v>
      </c>
      <c r="AA7746">
        <v>1</v>
      </c>
      <c r="AB7746" s="6">
        <f t="shared" si="926"/>
        <v>0</v>
      </c>
      <c r="AC7746" s="13">
        <f t="shared" si="927"/>
        <v>250</v>
      </c>
      <c r="AD7746" s="13">
        <f t="shared" si="928"/>
        <v>250</v>
      </c>
      <c r="AE7746" s="13">
        <f t="shared" si="929"/>
        <v>0</v>
      </c>
      <c r="AF7746" t="s">
        <v>83</v>
      </c>
      <c r="AG7746">
        <v>0.33</v>
      </c>
      <c r="AH7746">
        <v>0</v>
      </c>
    </row>
    <row r="7747" spans="1:41">
      <c r="A7747" s="1">
        <v>29746250</v>
      </c>
      <c r="B7747" t="s">
        <v>2287</v>
      </c>
      <c r="C7747">
        <v>2015</v>
      </c>
      <c r="D7747" s="2" t="s">
        <v>6463</v>
      </c>
      <c r="E7747" s="4">
        <f t="shared" si="930"/>
        <v>42084</v>
      </c>
      <c r="F7747" s="5">
        <f t="shared" ca="1" si="931"/>
        <v>0.29513844400050265</v>
      </c>
      <c r="G7747" s="1">
        <v>5736200</v>
      </c>
      <c r="H7747" t="s">
        <v>45</v>
      </c>
      <c r="I7747" t="s">
        <v>33</v>
      </c>
      <c r="J7747" s="6" t="str">
        <f t="shared" si="932"/>
        <v>Amsterdam</v>
      </c>
      <c r="K7747" t="s">
        <v>53</v>
      </c>
      <c r="M7747" s="1" t="s">
        <v>6267</v>
      </c>
      <c r="N7747" t="s">
        <v>35</v>
      </c>
      <c r="O7747">
        <v>52.366520887281901</v>
      </c>
      <c r="P7747">
        <v>4.8689353823984796</v>
      </c>
      <c r="Q7747" t="s">
        <v>36</v>
      </c>
      <c r="R7747" t="s">
        <v>37</v>
      </c>
      <c r="S7747">
        <v>3</v>
      </c>
      <c r="T7747">
        <v>1</v>
      </c>
      <c r="U7747">
        <v>0</v>
      </c>
      <c r="V7747">
        <v>2</v>
      </c>
      <c r="W7747" t="s">
        <v>38</v>
      </c>
      <c r="X7747" s="8">
        <v>150</v>
      </c>
      <c r="Y7747">
        <v>1</v>
      </c>
      <c r="Z7747">
        <v>0</v>
      </c>
      <c r="AA7747">
        <v>2</v>
      </c>
      <c r="AB7747" s="6">
        <f t="shared" ref="AB7747:AB7810" si="933">AH7747/0.5</f>
        <v>0</v>
      </c>
      <c r="AC7747" s="13">
        <f t="shared" ref="AC7747:AC7810" si="934">IF(Y7747&gt;1,X7747,IF(S7747&gt;1,X7747+Z7747,X7747))</f>
        <v>150</v>
      </c>
      <c r="AD7747" s="13">
        <f t="shared" si="928"/>
        <v>300</v>
      </c>
      <c r="AE7747" s="13">
        <f t="shared" si="929"/>
        <v>0</v>
      </c>
      <c r="AF7747" t="s">
        <v>43</v>
      </c>
      <c r="AG7747">
        <v>1</v>
      </c>
      <c r="AH7747">
        <v>0</v>
      </c>
    </row>
    <row r="7748" spans="1:41">
      <c r="A7748" s="1">
        <v>29771312</v>
      </c>
      <c r="B7748" t="s">
        <v>2055</v>
      </c>
      <c r="C7748">
        <v>2015</v>
      </c>
      <c r="D7748" s="2" t="s">
        <v>6464</v>
      </c>
      <c r="E7748" s="4">
        <f t="shared" si="930"/>
        <v>42085</v>
      </c>
      <c r="F7748" s="5">
        <f t="shared" ca="1" si="931"/>
        <v>0.2923987179731054</v>
      </c>
      <c r="G7748" s="1">
        <v>5739999</v>
      </c>
      <c r="H7748" t="s">
        <v>56</v>
      </c>
      <c r="I7748" t="s">
        <v>33</v>
      </c>
      <c r="J7748" s="6" t="str">
        <f t="shared" si="932"/>
        <v>Amsterdam</v>
      </c>
      <c r="K7748" t="s">
        <v>46</v>
      </c>
      <c r="M7748" s="1" t="s">
        <v>6268</v>
      </c>
      <c r="N7748" t="s">
        <v>35</v>
      </c>
      <c r="O7748">
        <v>52.348190673195298</v>
      </c>
      <c r="P7748">
        <v>4.8506093236755996</v>
      </c>
      <c r="Q7748" t="s">
        <v>36</v>
      </c>
      <c r="R7748" t="s">
        <v>37</v>
      </c>
      <c r="S7748">
        <v>4</v>
      </c>
      <c r="T7748">
        <v>1</v>
      </c>
      <c r="U7748">
        <v>2</v>
      </c>
      <c r="V7748">
        <v>4</v>
      </c>
      <c r="W7748" t="s">
        <v>38</v>
      </c>
      <c r="X7748" s="8">
        <v>140</v>
      </c>
      <c r="Y7748">
        <v>1</v>
      </c>
      <c r="Z7748">
        <v>0</v>
      </c>
      <c r="AA7748">
        <v>2</v>
      </c>
      <c r="AB7748" s="6">
        <f t="shared" si="933"/>
        <v>0</v>
      </c>
      <c r="AC7748" s="13">
        <f t="shared" si="934"/>
        <v>140</v>
      </c>
      <c r="AD7748" s="13">
        <f t="shared" si="928"/>
        <v>280</v>
      </c>
      <c r="AE7748" s="13">
        <f t="shared" si="929"/>
        <v>0</v>
      </c>
      <c r="AF7748" t="s">
        <v>43</v>
      </c>
      <c r="AG7748">
        <v>1</v>
      </c>
      <c r="AH7748">
        <v>0</v>
      </c>
    </row>
    <row r="7749" spans="1:41">
      <c r="A7749" s="1">
        <v>29779621</v>
      </c>
      <c r="B7749" t="s">
        <v>2035</v>
      </c>
      <c r="C7749">
        <v>2015</v>
      </c>
      <c r="D7749" s="2" t="s">
        <v>6464</v>
      </c>
      <c r="E7749" s="4">
        <f t="shared" si="930"/>
        <v>42085</v>
      </c>
      <c r="F7749" s="5">
        <f t="shared" ca="1" si="931"/>
        <v>0.2923987179731054</v>
      </c>
      <c r="G7749" s="1">
        <v>5741624</v>
      </c>
      <c r="H7749" t="s">
        <v>60</v>
      </c>
      <c r="I7749" t="s">
        <v>33</v>
      </c>
      <c r="J7749" s="6" t="str">
        <f t="shared" si="932"/>
        <v>Amsterdam</v>
      </c>
      <c r="K7749" t="s">
        <v>46</v>
      </c>
      <c r="M7749" s="1" t="s">
        <v>6269</v>
      </c>
      <c r="N7749" t="s">
        <v>35</v>
      </c>
      <c r="O7749">
        <v>52.355445387595502</v>
      </c>
      <c r="P7749">
        <v>4.8932584008107902</v>
      </c>
      <c r="Q7749" t="s">
        <v>36</v>
      </c>
      <c r="R7749" t="s">
        <v>42</v>
      </c>
      <c r="S7749">
        <v>1</v>
      </c>
      <c r="T7749">
        <v>1</v>
      </c>
      <c r="U7749">
        <v>1</v>
      </c>
      <c r="V7749">
        <v>1</v>
      </c>
      <c r="W7749" t="s">
        <v>38</v>
      </c>
      <c r="X7749" s="8">
        <v>55</v>
      </c>
      <c r="Y7749">
        <v>1</v>
      </c>
      <c r="Z7749">
        <v>0</v>
      </c>
      <c r="AA7749">
        <v>3</v>
      </c>
      <c r="AB7749" s="6">
        <f t="shared" si="933"/>
        <v>0</v>
      </c>
      <c r="AC7749" s="13">
        <f t="shared" si="934"/>
        <v>55</v>
      </c>
      <c r="AD7749" s="13">
        <f t="shared" si="928"/>
        <v>165</v>
      </c>
      <c r="AE7749" s="13">
        <f t="shared" si="929"/>
        <v>0</v>
      </c>
      <c r="AF7749" t="s">
        <v>47</v>
      </c>
      <c r="AG7749">
        <v>1</v>
      </c>
      <c r="AH7749">
        <v>0</v>
      </c>
    </row>
    <row r="7750" spans="1:41">
      <c r="A7750" s="1">
        <v>29782512</v>
      </c>
      <c r="B7750" t="s">
        <v>6270</v>
      </c>
      <c r="C7750">
        <v>2015</v>
      </c>
      <c r="D7750" s="2" t="s">
        <v>6464</v>
      </c>
      <c r="E7750" s="4">
        <f t="shared" si="930"/>
        <v>42085</v>
      </c>
      <c r="F7750" s="5">
        <f t="shared" ca="1" si="931"/>
        <v>0.2923987179731054</v>
      </c>
      <c r="G7750" s="1">
        <v>5742223</v>
      </c>
      <c r="H7750" t="s">
        <v>49</v>
      </c>
      <c r="I7750" t="s">
        <v>33</v>
      </c>
      <c r="J7750" s="6" t="str">
        <f t="shared" si="932"/>
        <v>Amsterdam</v>
      </c>
      <c r="K7750" t="s">
        <v>46</v>
      </c>
      <c r="M7750" s="1" t="s">
        <v>6271</v>
      </c>
      <c r="N7750" t="s">
        <v>35</v>
      </c>
      <c r="O7750">
        <v>52.367070966316398</v>
      </c>
      <c r="P7750">
        <v>4.9018290014800998</v>
      </c>
      <c r="Q7750" t="s">
        <v>36</v>
      </c>
      <c r="R7750" t="s">
        <v>37</v>
      </c>
      <c r="S7750">
        <v>2</v>
      </c>
      <c r="T7750">
        <v>1</v>
      </c>
      <c r="U7750">
        <v>1</v>
      </c>
      <c r="V7750">
        <v>1</v>
      </c>
      <c r="W7750" t="s">
        <v>38</v>
      </c>
      <c r="X7750" s="8">
        <v>200</v>
      </c>
      <c r="Y7750">
        <v>1</v>
      </c>
      <c r="Z7750">
        <v>0</v>
      </c>
      <c r="AA7750">
        <v>2</v>
      </c>
      <c r="AB7750" s="6">
        <f t="shared" si="933"/>
        <v>0</v>
      </c>
      <c r="AC7750" s="13">
        <f t="shared" si="934"/>
        <v>200</v>
      </c>
      <c r="AD7750" s="13">
        <f t="shared" si="928"/>
        <v>400</v>
      </c>
      <c r="AE7750" s="13">
        <f t="shared" si="929"/>
        <v>0</v>
      </c>
      <c r="AF7750" t="s">
        <v>47</v>
      </c>
      <c r="AG7750">
        <v>1</v>
      </c>
      <c r="AH7750">
        <v>0</v>
      </c>
    </row>
    <row r="7751" spans="1:41">
      <c r="A7751" s="1">
        <v>29797050</v>
      </c>
      <c r="B7751" t="s">
        <v>48</v>
      </c>
      <c r="C7751">
        <v>2015</v>
      </c>
      <c r="D7751" s="2" t="s">
        <v>6464</v>
      </c>
      <c r="E7751" s="4">
        <f t="shared" si="930"/>
        <v>42085</v>
      </c>
      <c r="F7751" s="5">
        <f t="shared" ca="1" si="931"/>
        <v>0.2923987179731054</v>
      </c>
      <c r="G7751" s="1">
        <v>5744732</v>
      </c>
      <c r="H7751" t="s">
        <v>60</v>
      </c>
      <c r="I7751" t="s">
        <v>33</v>
      </c>
      <c r="J7751" s="6" t="str">
        <f t="shared" si="932"/>
        <v>Amsterdam</v>
      </c>
      <c r="K7751" t="s">
        <v>46</v>
      </c>
      <c r="M7751" s="1">
        <v>1078</v>
      </c>
      <c r="N7751" t="s">
        <v>35</v>
      </c>
      <c r="O7751">
        <v>52.343633719027501</v>
      </c>
      <c r="P7751">
        <v>4.8921082748798899</v>
      </c>
      <c r="Q7751" t="s">
        <v>36</v>
      </c>
      <c r="R7751" t="s">
        <v>42</v>
      </c>
      <c r="S7751">
        <v>3</v>
      </c>
      <c r="T7751">
        <v>1</v>
      </c>
      <c r="U7751">
        <v>1</v>
      </c>
      <c r="V7751">
        <v>2</v>
      </c>
      <c r="W7751" t="s">
        <v>38</v>
      </c>
      <c r="X7751" s="8">
        <v>70</v>
      </c>
      <c r="Y7751">
        <v>1</v>
      </c>
      <c r="Z7751">
        <v>0</v>
      </c>
      <c r="AA7751">
        <v>1</v>
      </c>
      <c r="AB7751" s="6">
        <f t="shared" si="933"/>
        <v>0</v>
      </c>
      <c r="AC7751" s="13">
        <f t="shared" si="934"/>
        <v>70</v>
      </c>
      <c r="AD7751" s="13">
        <f t="shared" si="928"/>
        <v>70</v>
      </c>
      <c r="AE7751" s="13">
        <f t="shared" si="929"/>
        <v>0</v>
      </c>
      <c r="AF7751" t="s">
        <v>39</v>
      </c>
      <c r="AG7751">
        <v>0.74</v>
      </c>
      <c r="AH7751">
        <v>0</v>
      </c>
    </row>
    <row r="7752" spans="1:41">
      <c r="A7752" s="1">
        <v>29840524</v>
      </c>
      <c r="B7752" t="s">
        <v>6272</v>
      </c>
      <c r="C7752">
        <v>2015</v>
      </c>
      <c r="D7752" s="2" t="s">
        <v>6354</v>
      </c>
      <c r="E7752" s="4">
        <f t="shared" si="930"/>
        <v>42086</v>
      </c>
      <c r="F7752" s="5">
        <f t="shared" ca="1" si="931"/>
        <v>0.28965899194570816</v>
      </c>
      <c r="G7752" s="1">
        <v>5751899</v>
      </c>
      <c r="H7752" t="s">
        <v>71</v>
      </c>
      <c r="I7752" t="s">
        <v>33</v>
      </c>
      <c r="J7752" s="6" t="str">
        <f t="shared" si="932"/>
        <v>Amsterdam</v>
      </c>
      <c r="K7752" t="s">
        <v>46</v>
      </c>
      <c r="M7752" s="1" t="s">
        <v>6273</v>
      </c>
      <c r="N7752" t="s">
        <v>35</v>
      </c>
      <c r="O7752">
        <v>52.382481146415898</v>
      </c>
      <c r="P7752">
        <v>4.8487061165081302</v>
      </c>
      <c r="Q7752" t="s">
        <v>36</v>
      </c>
      <c r="R7752" t="s">
        <v>37</v>
      </c>
      <c r="S7752">
        <v>5</v>
      </c>
      <c r="T7752">
        <v>1</v>
      </c>
      <c r="U7752">
        <v>2</v>
      </c>
      <c r="V7752">
        <v>3</v>
      </c>
      <c r="W7752" t="s">
        <v>38</v>
      </c>
      <c r="X7752" s="8">
        <v>95</v>
      </c>
      <c r="Y7752">
        <v>1</v>
      </c>
      <c r="Z7752">
        <v>0</v>
      </c>
      <c r="AA7752">
        <v>2</v>
      </c>
      <c r="AB7752" s="6">
        <f t="shared" si="933"/>
        <v>0</v>
      </c>
      <c r="AC7752" s="13">
        <f t="shared" si="934"/>
        <v>95</v>
      </c>
      <c r="AD7752" s="13">
        <f t="shared" si="928"/>
        <v>190</v>
      </c>
      <c r="AE7752" s="13">
        <f t="shared" si="929"/>
        <v>0</v>
      </c>
      <c r="AF7752" t="s">
        <v>39</v>
      </c>
      <c r="AG7752">
        <v>0.88</v>
      </c>
      <c r="AH7752">
        <v>0</v>
      </c>
    </row>
    <row r="7753" spans="1:41">
      <c r="A7753" s="1">
        <v>29848509</v>
      </c>
      <c r="B7753" t="s">
        <v>1757</v>
      </c>
      <c r="C7753">
        <v>2015</v>
      </c>
      <c r="D7753" s="2" t="s">
        <v>6354</v>
      </c>
      <c r="E7753" s="4">
        <f t="shared" si="930"/>
        <v>42086</v>
      </c>
      <c r="F7753" s="5">
        <f t="shared" ca="1" si="931"/>
        <v>0.28965899194570816</v>
      </c>
      <c r="G7753" s="1">
        <v>5753687</v>
      </c>
      <c r="H7753" t="s">
        <v>60</v>
      </c>
      <c r="I7753" t="s">
        <v>33</v>
      </c>
      <c r="J7753" s="6" t="str">
        <f t="shared" si="932"/>
        <v>Amsterdam</v>
      </c>
      <c r="K7753" t="s">
        <v>46</v>
      </c>
      <c r="M7753" s="1" t="s">
        <v>3886</v>
      </c>
      <c r="N7753" t="s">
        <v>35</v>
      </c>
      <c r="O7753">
        <v>52.350790093552597</v>
      </c>
      <c r="P7753">
        <v>4.88883341913533</v>
      </c>
      <c r="Q7753" t="s">
        <v>36</v>
      </c>
      <c r="R7753" t="s">
        <v>37</v>
      </c>
      <c r="S7753">
        <v>2</v>
      </c>
      <c r="T7753">
        <v>1</v>
      </c>
      <c r="U7753">
        <v>1</v>
      </c>
      <c r="V7753">
        <v>1</v>
      </c>
      <c r="W7753" t="s">
        <v>38</v>
      </c>
      <c r="X7753" s="8">
        <v>100</v>
      </c>
      <c r="Y7753">
        <v>1</v>
      </c>
      <c r="Z7753">
        <v>0</v>
      </c>
      <c r="AA7753">
        <v>1</v>
      </c>
      <c r="AB7753" s="6">
        <f t="shared" si="933"/>
        <v>0</v>
      </c>
      <c r="AC7753" s="13">
        <f t="shared" si="934"/>
        <v>100</v>
      </c>
      <c r="AD7753" s="13">
        <f t="shared" ref="AD7753:AD7816" si="935">AC7753*AA7753</f>
        <v>100</v>
      </c>
      <c r="AE7753" s="13">
        <f t="shared" ref="AE7753:AE7816" si="936">AD7753*AB7753</f>
        <v>0</v>
      </c>
      <c r="AF7753" t="s">
        <v>43</v>
      </c>
      <c r="AG7753">
        <v>0.92</v>
      </c>
      <c r="AH7753">
        <v>0</v>
      </c>
    </row>
    <row r="7754" spans="1:41">
      <c r="A7754" s="1">
        <v>29863972</v>
      </c>
      <c r="B7754" t="s">
        <v>413</v>
      </c>
      <c r="C7754">
        <v>2015</v>
      </c>
      <c r="D7754" s="2" t="s">
        <v>6354</v>
      </c>
      <c r="E7754" s="4">
        <f t="shared" si="930"/>
        <v>42086</v>
      </c>
      <c r="F7754" s="5">
        <f t="shared" ca="1" si="931"/>
        <v>0.28965899194570816</v>
      </c>
      <c r="G7754" s="1">
        <v>5756842</v>
      </c>
      <c r="H7754" t="s">
        <v>49</v>
      </c>
      <c r="I7754" t="s">
        <v>33</v>
      </c>
      <c r="J7754" s="6" t="str">
        <f t="shared" si="932"/>
        <v>Amsterdam</v>
      </c>
      <c r="K7754" t="s">
        <v>46</v>
      </c>
      <c r="M7754" s="1">
        <v>1017</v>
      </c>
      <c r="N7754" t="s">
        <v>35</v>
      </c>
      <c r="O7754">
        <v>52.361226696825703</v>
      </c>
      <c r="P7754">
        <v>4.89967471428103</v>
      </c>
      <c r="Q7754" t="s">
        <v>36</v>
      </c>
      <c r="R7754" t="s">
        <v>37</v>
      </c>
      <c r="S7754">
        <v>4</v>
      </c>
      <c r="T7754">
        <v>2</v>
      </c>
      <c r="U7754">
        <v>2</v>
      </c>
      <c r="V7754">
        <v>2</v>
      </c>
      <c r="W7754" t="s">
        <v>38</v>
      </c>
      <c r="X7754" s="8">
        <v>315</v>
      </c>
      <c r="Y7754">
        <v>1</v>
      </c>
      <c r="Z7754">
        <v>0</v>
      </c>
      <c r="AA7754">
        <v>2</v>
      </c>
      <c r="AB7754" s="6">
        <f t="shared" si="933"/>
        <v>0</v>
      </c>
      <c r="AC7754" s="13">
        <f t="shared" si="934"/>
        <v>315</v>
      </c>
      <c r="AD7754" s="13">
        <f t="shared" si="935"/>
        <v>630</v>
      </c>
      <c r="AE7754" s="13">
        <f t="shared" si="936"/>
        <v>0</v>
      </c>
      <c r="AF7754" t="s">
        <v>47</v>
      </c>
      <c r="AG7754">
        <v>1</v>
      </c>
      <c r="AH7754">
        <v>0</v>
      </c>
    </row>
    <row r="7755" spans="1:41">
      <c r="A7755" s="1">
        <v>29867555</v>
      </c>
      <c r="B7755" t="s">
        <v>1053</v>
      </c>
      <c r="C7755">
        <v>2015</v>
      </c>
      <c r="D7755" s="2" t="s">
        <v>6354</v>
      </c>
      <c r="E7755" s="4">
        <f t="shared" si="930"/>
        <v>42086</v>
      </c>
      <c r="F7755" s="5">
        <f t="shared" ca="1" si="931"/>
        <v>0.28965899194570816</v>
      </c>
      <c r="G7755" s="1">
        <v>5757551</v>
      </c>
      <c r="H7755" t="s">
        <v>71</v>
      </c>
      <c r="I7755" t="s">
        <v>33</v>
      </c>
      <c r="J7755" s="6" t="str">
        <f t="shared" si="932"/>
        <v>Amsterdam</v>
      </c>
      <c r="K7755" t="s">
        <v>46</v>
      </c>
      <c r="M7755" s="1" t="s">
        <v>6274</v>
      </c>
      <c r="N7755" t="s">
        <v>35</v>
      </c>
      <c r="O7755">
        <v>52.373980304076198</v>
      </c>
      <c r="P7755">
        <v>4.8394736352886003</v>
      </c>
      <c r="Q7755" t="s">
        <v>36</v>
      </c>
      <c r="R7755" t="s">
        <v>37</v>
      </c>
      <c r="S7755">
        <v>2</v>
      </c>
      <c r="T7755">
        <v>1</v>
      </c>
      <c r="U7755">
        <v>0</v>
      </c>
      <c r="V7755">
        <v>1</v>
      </c>
      <c r="W7755" t="s">
        <v>176</v>
      </c>
      <c r="X7755" s="8">
        <v>69</v>
      </c>
      <c r="Y7755">
        <v>1</v>
      </c>
      <c r="Z7755">
        <v>0</v>
      </c>
      <c r="AA7755">
        <v>1</v>
      </c>
      <c r="AB7755" s="6">
        <f t="shared" si="933"/>
        <v>2</v>
      </c>
      <c r="AC7755" s="13">
        <f t="shared" si="934"/>
        <v>69</v>
      </c>
      <c r="AD7755" s="13">
        <f t="shared" si="935"/>
        <v>69</v>
      </c>
      <c r="AE7755" s="13">
        <f t="shared" si="936"/>
        <v>138</v>
      </c>
      <c r="AF7755" t="s">
        <v>47</v>
      </c>
      <c r="AG7755">
        <v>0.94</v>
      </c>
      <c r="AH7755">
        <v>1</v>
      </c>
      <c r="AI7755">
        <v>100</v>
      </c>
      <c r="AJ7755">
        <v>10</v>
      </c>
      <c r="AK7755">
        <v>10</v>
      </c>
      <c r="AL7755">
        <v>10</v>
      </c>
      <c r="AM7755">
        <v>10</v>
      </c>
      <c r="AN7755">
        <v>6</v>
      </c>
      <c r="AO7755">
        <v>10</v>
      </c>
    </row>
    <row r="7756" spans="1:41">
      <c r="A7756" s="1">
        <v>29874532</v>
      </c>
      <c r="B7756" t="s">
        <v>6275</v>
      </c>
      <c r="C7756">
        <v>2015</v>
      </c>
      <c r="D7756" s="2" t="s">
        <v>6354</v>
      </c>
      <c r="E7756" s="4">
        <f t="shared" si="930"/>
        <v>42086</v>
      </c>
      <c r="F7756" s="5">
        <f t="shared" ca="1" si="931"/>
        <v>0.28965899194570816</v>
      </c>
      <c r="G7756" s="1">
        <v>5758894</v>
      </c>
      <c r="H7756" t="s">
        <v>45</v>
      </c>
      <c r="I7756" t="s">
        <v>33</v>
      </c>
      <c r="J7756" s="6" t="str">
        <f t="shared" si="932"/>
        <v>Amsterdam</v>
      </c>
      <c r="K7756" t="s">
        <v>46</v>
      </c>
      <c r="M7756" s="1" t="s">
        <v>4219</v>
      </c>
      <c r="N7756" t="s">
        <v>35</v>
      </c>
      <c r="O7756">
        <v>52.370789283470003</v>
      </c>
      <c r="P7756">
        <v>4.8695729789787201</v>
      </c>
      <c r="Q7756" t="s">
        <v>36</v>
      </c>
      <c r="R7756" t="s">
        <v>42</v>
      </c>
      <c r="S7756">
        <v>2</v>
      </c>
      <c r="T7756">
        <v>1</v>
      </c>
      <c r="U7756">
        <v>1</v>
      </c>
      <c r="V7756">
        <v>1</v>
      </c>
      <c r="W7756" t="s">
        <v>38</v>
      </c>
      <c r="X7756" s="8">
        <v>80</v>
      </c>
      <c r="Y7756">
        <v>1</v>
      </c>
      <c r="Z7756">
        <v>0</v>
      </c>
      <c r="AA7756">
        <v>2</v>
      </c>
      <c r="AB7756" s="6">
        <f t="shared" si="933"/>
        <v>0</v>
      </c>
      <c r="AC7756" s="13">
        <f t="shared" si="934"/>
        <v>80</v>
      </c>
      <c r="AD7756" s="13">
        <f t="shared" si="935"/>
        <v>160</v>
      </c>
      <c r="AE7756" s="13">
        <f t="shared" si="936"/>
        <v>0</v>
      </c>
      <c r="AF7756" t="s">
        <v>43</v>
      </c>
      <c r="AG7756">
        <v>1</v>
      </c>
      <c r="AH7756">
        <v>0</v>
      </c>
    </row>
    <row r="7757" spans="1:41">
      <c r="A7757" s="1">
        <v>29912300</v>
      </c>
      <c r="B7757" t="s">
        <v>6276</v>
      </c>
      <c r="C7757">
        <v>2015</v>
      </c>
      <c r="D7757" s="2" t="s">
        <v>6465</v>
      </c>
      <c r="E7757" s="4">
        <f t="shared" si="930"/>
        <v>42087</v>
      </c>
      <c r="F7757" s="5">
        <f t="shared" ca="1" si="931"/>
        <v>0.28691926591831085</v>
      </c>
      <c r="G7757" s="1">
        <v>5769109</v>
      </c>
      <c r="H7757" t="s">
        <v>32</v>
      </c>
      <c r="I7757" t="s">
        <v>33</v>
      </c>
      <c r="J7757" s="6" t="str">
        <f t="shared" si="932"/>
        <v>Amsterdam</v>
      </c>
      <c r="K7757" t="s">
        <v>46</v>
      </c>
      <c r="M7757" s="1">
        <v>1051</v>
      </c>
      <c r="N7757" t="s">
        <v>35</v>
      </c>
      <c r="O7757">
        <v>52.377367135498503</v>
      </c>
      <c r="P7757">
        <v>4.8718261811905803</v>
      </c>
      <c r="Q7757" t="s">
        <v>132</v>
      </c>
      <c r="R7757" t="s">
        <v>42</v>
      </c>
      <c r="S7757">
        <v>2</v>
      </c>
      <c r="T7757">
        <v>1</v>
      </c>
      <c r="U7757">
        <v>1</v>
      </c>
      <c r="V7757">
        <v>2</v>
      </c>
      <c r="W7757" t="s">
        <v>38</v>
      </c>
      <c r="X7757" s="8">
        <v>69</v>
      </c>
      <c r="Y7757">
        <v>1</v>
      </c>
      <c r="Z7757">
        <v>21</v>
      </c>
      <c r="AA7757">
        <v>1</v>
      </c>
      <c r="AB7757" s="6">
        <f t="shared" si="933"/>
        <v>0</v>
      </c>
      <c r="AC7757" s="13">
        <f t="shared" si="934"/>
        <v>90</v>
      </c>
      <c r="AD7757" s="13">
        <f t="shared" si="935"/>
        <v>90</v>
      </c>
      <c r="AE7757" s="13">
        <f t="shared" si="936"/>
        <v>0</v>
      </c>
      <c r="AF7757" t="s">
        <v>43</v>
      </c>
      <c r="AG7757">
        <v>1</v>
      </c>
      <c r="AH7757">
        <v>0</v>
      </c>
    </row>
    <row r="7758" spans="1:41">
      <c r="A7758" s="1">
        <v>29912300</v>
      </c>
      <c r="B7758" t="s">
        <v>6276</v>
      </c>
      <c r="C7758">
        <v>2015</v>
      </c>
      <c r="D7758" s="2" t="s">
        <v>6465</v>
      </c>
      <c r="E7758" s="4">
        <f t="shared" si="930"/>
        <v>42087</v>
      </c>
      <c r="F7758" s="5">
        <f t="shared" ca="1" si="931"/>
        <v>0.28691926591831085</v>
      </c>
      <c r="G7758" s="1">
        <v>5768135</v>
      </c>
      <c r="H7758" t="s">
        <v>32</v>
      </c>
      <c r="I7758" t="s">
        <v>33</v>
      </c>
      <c r="J7758" s="6" t="str">
        <f t="shared" si="932"/>
        <v>Amsterdam</v>
      </c>
      <c r="K7758" t="s">
        <v>46</v>
      </c>
      <c r="M7758" s="1">
        <v>1051</v>
      </c>
      <c r="N7758" t="s">
        <v>35</v>
      </c>
      <c r="O7758">
        <v>52.377403586952198</v>
      </c>
      <c r="P7758">
        <v>4.8757103467057803</v>
      </c>
      <c r="Q7758" t="s">
        <v>132</v>
      </c>
      <c r="R7758" t="s">
        <v>42</v>
      </c>
      <c r="S7758">
        <v>2</v>
      </c>
      <c r="T7758">
        <v>1</v>
      </c>
      <c r="U7758">
        <v>1</v>
      </c>
      <c r="V7758">
        <v>2</v>
      </c>
      <c r="W7758" t="s">
        <v>38</v>
      </c>
      <c r="X7758" s="8">
        <v>69</v>
      </c>
      <c r="Y7758">
        <v>1</v>
      </c>
      <c r="Z7758">
        <v>21</v>
      </c>
      <c r="AA7758">
        <v>1</v>
      </c>
      <c r="AB7758" s="6">
        <f t="shared" si="933"/>
        <v>0</v>
      </c>
      <c r="AC7758" s="13">
        <f t="shared" si="934"/>
        <v>90</v>
      </c>
      <c r="AD7758" s="13">
        <f t="shared" si="935"/>
        <v>90</v>
      </c>
      <c r="AE7758" s="13">
        <f t="shared" si="936"/>
        <v>0</v>
      </c>
      <c r="AF7758" t="s">
        <v>43</v>
      </c>
      <c r="AG7758">
        <v>1</v>
      </c>
      <c r="AH7758">
        <v>0</v>
      </c>
    </row>
    <row r="7759" spans="1:41">
      <c r="A7759" s="1">
        <v>29912300</v>
      </c>
      <c r="B7759" t="s">
        <v>6276</v>
      </c>
      <c r="C7759">
        <v>2015</v>
      </c>
      <c r="D7759" s="2" t="s">
        <v>6465</v>
      </c>
      <c r="E7759" s="4">
        <f t="shared" si="930"/>
        <v>42087</v>
      </c>
      <c r="F7759" s="5">
        <f t="shared" ca="1" si="931"/>
        <v>0.28691926591831085</v>
      </c>
      <c r="G7759" s="1">
        <v>5768624</v>
      </c>
      <c r="H7759" t="s">
        <v>32</v>
      </c>
      <c r="I7759" t="s">
        <v>33</v>
      </c>
      <c r="J7759" s="6" t="str">
        <f t="shared" si="932"/>
        <v>Amsterdam</v>
      </c>
      <c r="K7759" t="s">
        <v>46</v>
      </c>
      <c r="M7759" s="1">
        <v>1051</v>
      </c>
      <c r="N7759" t="s">
        <v>35</v>
      </c>
      <c r="O7759">
        <v>52.376283825305102</v>
      </c>
      <c r="P7759">
        <v>4.8730550334897798</v>
      </c>
      <c r="Q7759" t="s">
        <v>132</v>
      </c>
      <c r="R7759" t="s">
        <v>42</v>
      </c>
      <c r="S7759">
        <v>2</v>
      </c>
      <c r="T7759">
        <v>1</v>
      </c>
      <c r="U7759">
        <v>1</v>
      </c>
      <c r="V7759">
        <v>2</v>
      </c>
      <c r="W7759" t="s">
        <v>38</v>
      </c>
      <c r="X7759" s="8">
        <v>89</v>
      </c>
      <c r="Y7759">
        <v>1</v>
      </c>
      <c r="Z7759">
        <v>10</v>
      </c>
      <c r="AA7759">
        <v>1</v>
      </c>
      <c r="AB7759" s="6">
        <f t="shared" si="933"/>
        <v>0</v>
      </c>
      <c r="AC7759" s="13">
        <f t="shared" si="934"/>
        <v>99</v>
      </c>
      <c r="AD7759" s="13">
        <f t="shared" si="935"/>
        <v>99</v>
      </c>
      <c r="AE7759" s="13">
        <f t="shared" si="936"/>
        <v>0</v>
      </c>
      <c r="AF7759" t="s">
        <v>43</v>
      </c>
      <c r="AG7759">
        <v>1</v>
      </c>
      <c r="AH7759">
        <v>0</v>
      </c>
    </row>
    <row r="7760" spans="1:41">
      <c r="A7760" s="1">
        <v>29912300</v>
      </c>
      <c r="B7760" t="s">
        <v>6276</v>
      </c>
      <c r="C7760">
        <v>2015</v>
      </c>
      <c r="D7760" s="2" t="s">
        <v>6465</v>
      </c>
      <c r="E7760" s="4">
        <f t="shared" si="930"/>
        <v>42087</v>
      </c>
      <c r="F7760" s="5">
        <f t="shared" ca="1" si="931"/>
        <v>0.28691926591831085</v>
      </c>
      <c r="G7760" s="1">
        <v>5768718</v>
      </c>
      <c r="H7760" t="s">
        <v>32</v>
      </c>
      <c r="I7760" t="s">
        <v>33</v>
      </c>
      <c r="J7760" s="6" t="str">
        <f t="shared" si="932"/>
        <v>Amsterdam</v>
      </c>
      <c r="K7760" t="s">
        <v>46</v>
      </c>
      <c r="M7760" s="1">
        <v>1051</v>
      </c>
      <c r="N7760" t="s">
        <v>35</v>
      </c>
      <c r="O7760">
        <v>52.377007045852302</v>
      </c>
      <c r="P7760">
        <v>4.8708452632964203</v>
      </c>
      <c r="Q7760" t="s">
        <v>132</v>
      </c>
      <c r="R7760" t="s">
        <v>42</v>
      </c>
      <c r="S7760">
        <v>2</v>
      </c>
      <c r="T7760">
        <v>1</v>
      </c>
      <c r="U7760">
        <v>1</v>
      </c>
      <c r="V7760">
        <v>2</v>
      </c>
      <c r="W7760" t="s">
        <v>38</v>
      </c>
      <c r="X7760" s="8">
        <v>89</v>
      </c>
      <c r="Y7760">
        <v>1</v>
      </c>
      <c r="Z7760">
        <v>10</v>
      </c>
      <c r="AA7760">
        <v>1</v>
      </c>
      <c r="AB7760" s="6">
        <f t="shared" si="933"/>
        <v>0</v>
      </c>
      <c r="AC7760" s="13">
        <f t="shared" si="934"/>
        <v>99</v>
      </c>
      <c r="AD7760" s="13">
        <f t="shared" si="935"/>
        <v>99</v>
      </c>
      <c r="AE7760" s="13">
        <f t="shared" si="936"/>
        <v>0</v>
      </c>
      <c r="AF7760" t="s">
        <v>43</v>
      </c>
      <c r="AG7760">
        <v>1</v>
      </c>
      <c r="AH7760">
        <v>0</v>
      </c>
    </row>
    <row r="7761" spans="1:41">
      <c r="A7761" s="1">
        <v>29915748</v>
      </c>
      <c r="B7761" t="s">
        <v>772</v>
      </c>
      <c r="C7761">
        <v>2015</v>
      </c>
      <c r="D7761" s="2" t="s">
        <v>6465</v>
      </c>
      <c r="E7761" s="4">
        <f t="shared" si="930"/>
        <v>42087</v>
      </c>
      <c r="F7761" s="5">
        <f t="shared" ca="1" si="931"/>
        <v>0.28691926591831085</v>
      </c>
      <c r="G7761" s="1">
        <v>5766152</v>
      </c>
      <c r="H7761" t="s">
        <v>215</v>
      </c>
      <c r="I7761" t="s">
        <v>33</v>
      </c>
      <c r="J7761" s="6" t="str">
        <f t="shared" si="932"/>
        <v>Amsterdam</v>
      </c>
      <c r="K7761" s="6" t="s">
        <v>34</v>
      </c>
      <c r="M7761" s="1">
        <v>1026</v>
      </c>
      <c r="N7761" t="s">
        <v>35</v>
      </c>
      <c r="O7761">
        <v>52.3759016581906</v>
      </c>
      <c r="P7761">
        <v>4.9761766686952802</v>
      </c>
      <c r="Q7761" t="s">
        <v>104</v>
      </c>
      <c r="R7761" t="s">
        <v>37</v>
      </c>
      <c r="S7761">
        <v>5</v>
      </c>
      <c r="T7761">
        <v>1</v>
      </c>
      <c r="U7761">
        <v>4</v>
      </c>
      <c r="V7761">
        <v>4</v>
      </c>
      <c r="W7761" t="s">
        <v>38</v>
      </c>
      <c r="X7761" s="8">
        <v>220</v>
      </c>
      <c r="Y7761">
        <v>1</v>
      </c>
      <c r="Z7761">
        <v>0</v>
      </c>
      <c r="AA7761">
        <v>5</v>
      </c>
      <c r="AB7761" s="6">
        <f t="shared" si="933"/>
        <v>0</v>
      </c>
      <c r="AC7761" s="13">
        <f t="shared" si="934"/>
        <v>220</v>
      </c>
      <c r="AD7761" s="13">
        <f t="shared" si="935"/>
        <v>1100</v>
      </c>
      <c r="AE7761" s="13">
        <f t="shared" si="936"/>
        <v>0</v>
      </c>
      <c r="AF7761" t="s">
        <v>62</v>
      </c>
      <c r="AG7761" t="s">
        <v>62</v>
      </c>
      <c r="AH7761">
        <v>0</v>
      </c>
    </row>
    <row r="7762" spans="1:41">
      <c r="A7762" s="1">
        <v>29916807</v>
      </c>
      <c r="B7762" t="s">
        <v>1064</v>
      </c>
      <c r="C7762">
        <v>2015</v>
      </c>
      <c r="D7762" s="2" t="s">
        <v>6465</v>
      </c>
      <c r="E7762" s="4">
        <f t="shared" si="930"/>
        <v>42087</v>
      </c>
      <c r="F7762" s="5">
        <f t="shared" ca="1" si="931"/>
        <v>0.28691926591831085</v>
      </c>
      <c r="G7762" s="1">
        <v>5766425</v>
      </c>
      <c r="H7762" t="s">
        <v>32</v>
      </c>
      <c r="I7762" t="s">
        <v>33</v>
      </c>
      <c r="J7762" s="6" t="str">
        <f t="shared" si="932"/>
        <v>Amsterdam</v>
      </c>
      <c r="K7762" t="s">
        <v>46</v>
      </c>
      <c r="M7762" s="1" t="s">
        <v>1821</v>
      </c>
      <c r="N7762" t="s">
        <v>35</v>
      </c>
      <c r="O7762">
        <v>52.378093777681102</v>
      </c>
      <c r="P7762">
        <v>4.8751884838005699</v>
      </c>
      <c r="Q7762" t="s">
        <v>36</v>
      </c>
      <c r="R7762" t="s">
        <v>37</v>
      </c>
      <c r="S7762">
        <v>4</v>
      </c>
      <c r="T7762">
        <v>1</v>
      </c>
      <c r="U7762">
        <v>2</v>
      </c>
      <c r="V7762">
        <v>2</v>
      </c>
      <c r="W7762" t="s">
        <v>38</v>
      </c>
      <c r="X7762" s="8">
        <v>120</v>
      </c>
      <c r="Y7762">
        <v>2</v>
      </c>
      <c r="Z7762">
        <v>25</v>
      </c>
      <c r="AA7762">
        <v>2</v>
      </c>
      <c r="AB7762" s="6">
        <f t="shared" si="933"/>
        <v>2</v>
      </c>
      <c r="AC7762" s="13">
        <f t="shared" si="934"/>
        <v>120</v>
      </c>
      <c r="AD7762" s="13">
        <f t="shared" si="935"/>
        <v>240</v>
      </c>
      <c r="AE7762" s="13">
        <f t="shared" si="936"/>
        <v>480</v>
      </c>
      <c r="AF7762" t="s">
        <v>43</v>
      </c>
      <c r="AG7762">
        <v>1</v>
      </c>
      <c r="AH7762">
        <v>1</v>
      </c>
    </row>
    <row r="7763" spans="1:41">
      <c r="A7763" s="1">
        <v>29920549</v>
      </c>
      <c r="B7763" t="s">
        <v>6277</v>
      </c>
      <c r="C7763">
        <v>2015</v>
      </c>
      <c r="D7763" s="2" t="s">
        <v>6465</v>
      </c>
      <c r="E7763" s="4">
        <f t="shared" si="930"/>
        <v>42087</v>
      </c>
      <c r="F7763" s="5">
        <f t="shared" ca="1" si="931"/>
        <v>0.28691926591831085</v>
      </c>
      <c r="G7763" s="1">
        <v>5767141</v>
      </c>
      <c r="H7763" t="s">
        <v>71</v>
      </c>
      <c r="I7763" t="s">
        <v>33</v>
      </c>
      <c r="J7763" s="6" t="str">
        <f t="shared" si="932"/>
        <v>Amsterdam</v>
      </c>
      <c r="K7763" t="s">
        <v>46</v>
      </c>
      <c r="M7763" s="1" t="s">
        <v>6278</v>
      </c>
      <c r="N7763" t="s">
        <v>35</v>
      </c>
      <c r="O7763">
        <v>52.379275334513402</v>
      </c>
      <c r="P7763">
        <v>4.8610302714357196</v>
      </c>
      <c r="Q7763" t="s">
        <v>36</v>
      </c>
      <c r="R7763" t="s">
        <v>37</v>
      </c>
      <c r="S7763">
        <v>4</v>
      </c>
      <c r="T7763">
        <v>1</v>
      </c>
      <c r="U7763">
        <v>2</v>
      </c>
      <c r="V7763">
        <v>2</v>
      </c>
      <c r="W7763" t="s">
        <v>38</v>
      </c>
      <c r="X7763" s="8">
        <v>145</v>
      </c>
      <c r="Y7763">
        <v>1</v>
      </c>
      <c r="Z7763">
        <v>0</v>
      </c>
      <c r="AA7763">
        <v>3</v>
      </c>
      <c r="AB7763" s="6">
        <f t="shared" si="933"/>
        <v>0</v>
      </c>
      <c r="AC7763" s="13">
        <f t="shared" si="934"/>
        <v>145</v>
      </c>
      <c r="AD7763" s="13">
        <f t="shared" si="935"/>
        <v>435</v>
      </c>
      <c r="AE7763" s="13">
        <f t="shared" si="936"/>
        <v>0</v>
      </c>
      <c r="AF7763" t="s">
        <v>39</v>
      </c>
      <c r="AG7763">
        <v>1</v>
      </c>
      <c r="AH7763">
        <v>0</v>
      </c>
    </row>
    <row r="7764" spans="1:41">
      <c r="A7764" s="1">
        <v>29933147</v>
      </c>
      <c r="B7764" t="s">
        <v>6279</v>
      </c>
      <c r="C7764">
        <v>2015</v>
      </c>
      <c r="D7764" s="2" t="s">
        <v>6465</v>
      </c>
      <c r="E7764" s="4">
        <f t="shared" si="930"/>
        <v>42087</v>
      </c>
      <c r="F7764" s="5">
        <f t="shared" ca="1" si="931"/>
        <v>0.28691926591831085</v>
      </c>
      <c r="G7764" s="1">
        <v>5770166</v>
      </c>
      <c r="H7764" t="s">
        <v>198</v>
      </c>
      <c r="I7764" t="s">
        <v>33</v>
      </c>
      <c r="J7764" s="6" t="str">
        <f t="shared" si="932"/>
        <v>Amsterdam</v>
      </c>
      <c r="K7764" t="s">
        <v>46</v>
      </c>
      <c r="M7764" s="1">
        <v>1031</v>
      </c>
      <c r="N7764" t="s">
        <v>35</v>
      </c>
      <c r="O7764">
        <v>52.395342163049897</v>
      </c>
      <c r="P7764">
        <v>4.9199597887084403</v>
      </c>
      <c r="Q7764" t="s">
        <v>104</v>
      </c>
      <c r="R7764" t="s">
        <v>37</v>
      </c>
      <c r="S7764">
        <v>3</v>
      </c>
      <c r="T7764">
        <v>0</v>
      </c>
      <c r="U7764">
        <v>1</v>
      </c>
      <c r="V7764">
        <v>2</v>
      </c>
      <c r="W7764" t="s">
        <v>38</v>
      </c>
      <c r="X7764" s="8">
        <v>45</v>
      </c>
      <c r="Y7764">
        <v>2</v>
      </c>
      <c r="Z7764">
        <v>10</v>
      </c>
      <c r="AA7764">
        <v>1</v>
      </c>
      <c r="AB7764" s="6">
        <f t="shared" si="933"/>
        <v>0</v>
      </c>
      <c r="AC7764" s="13">
        <f t="shared" si="934"/>
        <v>45</v>
      </c>
      <c r="AD7764" s="13">
        <f t="shared" si="935"/>
        <v>45</v>
      </c>
      <c r="AE7764" s="13">
        <f t="shared" si="936"/>
        <v>0</v>
      </c>
      <c r="AF7764" t="s">
        <v>43</v>
      </c>
      <c r="AG7764">
        <v>1</v>
      </c>
      <c r="AH7764">
        <v>0</v>
      </c>
    </row>
    <row r="7765" spans="1:41">
      <c r="A7765" s="1">
        <v>29933147</v>
      </c>
      <c r="B7765" t="s">
        <v>6279</v>
      </c>
      <c r="C7765">
        <v>2015</v>
      </c>
      <c r="D7765" s="2" t="s">
        <v>6465</v>
      </c>
      <c r="E7765" s="4">
        <f t="shared" si="930"/>
        <v>42087</v>
      </c>
      <c r="F7765" s="5">
        <f t="shared" ca="1" si="931"/>
        <v>0.28691926591831085</v>
      </c>
      <c r="G7765" s="1">
        <v>5794676</v>
      </c>
      <c r="H7765" t="s">
        <v>198</v>
      </c>
      <c r="I7765" t="s">
        <v>33</v>
      </c>
      <c r="J7765" s="6" t="str">
        <f t="shared" si="932"/>
        <v>Amsterdam</v>
      </c>
      <c r="K7765" t="s">
        <v>46</v>
      </c>
      <c r="M7765" s="1" t="s">
        <v>6280</v>
      </c>
      <c r="N7765" t="s">
        <v>35</v>
      </c>
      <c r="O7765">
        <v>52.394815148644</v>
      </c>
      <c r="P7765">
        <v>4.9211498092236301</v>
      </c>
      <c r="Q7765" t="s">
        <v>104</v>
      </c>
      <c r="R7765" t="s">
        <v>37</v>
      </c>
      <c r="S7765">
        <v>3</v>
      </c>
      <c r="T7765">
        <v>0</v>
      </c>
      <c r="U7765">
        <v>1</v>
      </c>
      <c r="V7765">
        <v>2</v>
      </c>
      <c r="W7765" t="s">
        <v>38</v>
      </c>
      <c r="X7765" s="8">
        <v>45</v>
      </c>
      <c r="Y7765">
        <v>2</v>
      </c>
      <c r="Z7765">
        <v>10</v>
      </c>
      <c r="AA7765">
        <v>1</v>
      </c>
      <c r="AB7765" s="6">
        <f t="shared" si="933"/>
        <v>0</v>
      </c>
      <c r="AC7765" s="13">
        <f t="shared" si="934"/>
        <v>45</v>
      </c>
      <c r="AD7765" s="13">
        <f t="shared" si="935"/>
        <v>45</v>
      </c>
      <c r="AE7765" s="13">
        <f t="shared" si="936"/>
        <v>0</v>
      </c>
      <c r="AF7765" t="s">
        <v>43</v>
      </c>
      <c r="AG7765">
        <v>1</v>
      </c>
      <c r="AH7765">
        <v>0</v>
      </c>
    </row>
    <row r="7766" spans="1:41">
      <c r="A7766" s="1">
        <v>29936906</v>
      </c>
      <c r="B7766" t="s">
        <v>989</v>
      </c>
      <c r="C7766">
        <v>2015</v>
      </c>
      <c r="D7766" s="2" t="s">
        <v>6465</v>
      </c>
      <c r="E7766" s="4">
        <f t="shared" si="930"/>
        <v>42087</v>
      </c>
      <c r="F7766" s="5">
        <f t="shared" ca="1" si="931"/>
        <v>0.28691926591831085</v>
      </c>
      <c r="G7766" s="1">
        <v>5770627</v>
      </c>
      <c r="H7766" t="s">
        <v>49</v>
      </c>
      <c r="I7766" t="s">
        <v>33</v>
      </c>
      <c r="J7766" s="6" t="str">
        <f t="shared" si="932"/>
        <v>Amsterdam</v>
      </c>
      <c r="K7766" t="s">
        <v>46</v>
      </c>
      <c r="M7766" s="1">
        <v>1018</v>
      </c>
      <c r="N7766" t="s">
        <v>35</v>
      </c>
      <c r="O7766">
        <v>52.3693510353948</v>
      </c>
      <c r="P7766">
        <v>4.9228836233766398</v>
      </c>
      <c r="Q7766" t="s">
        <v>36</v>
      </c>
      <c r="R7766" t="s">
        <v>37</v>
      </c>
      <c r="S7766">
        <v>2</v>
      </c>
      <c r="T7766">
        <v>1</v>
      </c>
      <c r="U7766">
        <v>0</v>
      </c>
      <c r="V7766">
        <v>1</v>
      </c>
      <c r="W7766" t="s">
        <v>38</v>
      </c>
      <c r="X7766" s="8">
        <v>75</v>
      </c>
      <c r="Y7766">
        <v>1</v>
      </c>
      <c r="Z7766">
        <v>25</v>
      </c>
      <c r="AA7766">
        <v>2</v>
      </c>
      <c r="AB7766" s="6">
        <f t="shared" si="933"/>
        <v>0</v>
      </c>
      <c r="AC7766" s="13">
        <f t="shared" si="934"/>
        <v>100</v>
      </c>
      <c r="AD7766" s="13">
        <f t="shared" si="935"/>
        <v>200</v>
      </c>
      <c r="AE7766" s="13">
        <f t="shared" si="936"/>
        <v>0</v>
      </c>
      <c r="AF7766" t="s">
        <v>43</v>
      </c>
      <c r="AG7766">
        <v>1</v>
      </c>
      <c r="AH7766">
        <v>0</v>
      </c>
    </row>
    <row r="7767" spans="1:41">
      <c r="A7767" s="1">
        <v>29938864</v>
      </c>
      <c r="B7767" t="s">
        <v>197</v>
      </c>
      <c r="C7767">
        <v>2015</v>
      </c>
      <c r="D7767" s="2" t="s">
        <v>6465</v>
      </c>
      <c r="E7767" s="4">
        <f t="shared" si="930"/>
        <v>42087</v>
      </c>
      <c r="F7767" s="5">
        <f t="shared" ca="1" si="931"/>
        <v>0.28691926591831085</v>
      </c>
      <c r="G7767" s="1">
        <v>5770947</v>
      </c>
      <c r="H7767" t="s">
        <v>45</v>
      </c>
      <c r="I7767" t="s">
        <v>33</v>
      </c>
      <c r="J7767" s="6" t="str">
        <f t="shared" si="932"/>
        <v>Amsterdam</v>
      </c>
      <c r="K7767" t="s">
        <v>46</v>
      </c>
      <c r="M7767" s="1" t="s">
        <v>6281</v>
      </c>
      <c r="N7767" t="s">
        <v>35</v>
      </c>
      <c r="O7767">
        <v>52.367572203631802</v>
      </c>
      <c r="P7767">
        <v>4.8752058588898297</v>
      </c>
      <c r="Q7767" t="s">
        <v>36</v>
      </c>
      <c r="R7767" t="s">
        <v>37</v>
      </c>
      <c r="S7767">
        <v>2</v>
      </c>
      <c r="T7767">
        <v>1</v>
      </c>
      <c r="U7767">
        <v>3</v>
      </c>
      <c r="V7767">
        <v>1</v>
      </c>
      <c r="W7767" t="s">
        <v>38</v>
      </c>
      <c r="X7767" s="8">
        <v>160</v>
      </c>
      <c r="Y7767">
        <v>1</v>
      </c>
      <c r="Z7767">
        <v>0</v>
      </c>
      <c r="AA7767">
        <v>1</v>
      </c>
      <c r="AB7767" s="6">
        <f t="shared" si="933"/>
        <v>0</v>
      </c>
      <c r="AC7767" s="13">
        <f t="shared" si="934"/>
        <v>160</v>
      </c>
      <c r="AD7767" s="13">
        <f t="shared" si="935"/>
        <v>160</v>
      </c>
      <c r="AE7767" s="13">
        <f t="shared" si="936"/>
        <v>0</v>
      </c>
      <c r="AF7767" t="s">
        <v>83</v>
      </c>
      <c r="AG7767">
        <v>0.4</v>
      </c>
      <c r="AH7767">
        <v>0</v>
      </c>
    </row>
    <row r="7768" spans="1:41">
      <c r="A7768" s="1">
        <v>29939478</v>
      </c>
      <c r="B7768" t="s">
        <v>3184</v>
      </c>
      <c r="C7768">
        <v>2015</v>
      </c>
      <c r="D7768" s="2" t="s">
        <v>6465</v>
      </c>
      <c r="E7768" s="4">
        <f t="shared" si="930"/>
        <v>42087</v>
      </c>
      <c r="F7768" s="5">
        <f t="shared" ca="1" si="931"/>
        <v>0.28691926591831085</v>
      </c>
      <c r="G7768" s="1">
        <v>5773449</v>
      </c>
      <c r="H7768" t="s">
        <v>107</v>
      </c>
      <c r="I7768" t="s">
        <v>33</v>
      </c>
      <c r="J7768" s="6" t="str">
        <f t="shared" si="932"/>
        <v>Amsterdam</v>
      </c>
      <c r="K7768" t="s">
        <v>46</v>
      </c>
      <c r="M7768" s="1" t="s">
        <v>5705</v>
      </c>
      <c r="N7768" t="s">
        <v>35</v>
      </c>
      <c r="O7768">
        <v>52.353248202046501</v>
      </c>
      <c r="P7768">
        <v>4.9133429951578904</v>
      </c>
      <c r="Q7768" t="s">
        <v>36</v>
      </c>
      <c r="R7768" t="s">
        <v>42</v>
      </c>
      <c r="S7768">
        <v>2</v>
      </c>
      <c r="T7768">
        <v>1</v>
      </c>
      <c r="U7768">
        <v>1</v>
      </c>
      <c r="V7768">
        <v>1</v>
      </c>
      <c r="W7768" t="s">
        <v>38</v>
      </c>
      <c r="X7768" s="8">
        <v>59</v>
      </c>
      <c r="Y7768">
        <v>1</v>
      </c>
      <c r="Z7768">
        <v>10</v>
      </c>
      <c r="AA7768">
        <v>1</v>
      </c>
      <c r="AB7768" s="6">
        <f t="shared" si="933"/>
        <v>6</v>
      </c>
      <c r="AC7768" s="13">
        <f t="shared" si="934"/>
        <v>69</v>
      </c>
      <c r="AD7768" s="13">
        <f t="shared" si="935"/>
        <v>69</v>
      </c>
      <c r="AE7768" s="13">
        <f t="shared" si="936"/>
        <v>414</v>
      </c>
      <c r="AF7768" t="s">
        <v>47</v>
      </c>
      <c r="AG7768">
        <v>1</v>
      </c>
      <c r="AH7768">
        <v>3</v>
      </c>
      <c r="AI7768">
        <v>87</v>
      </c>
      <c r="AJ7768">
        <v>9</v>
      </c>
      <c r="AK7768">
        <v>9</v>
      </c>
      <c r="AL7768">
        <v>9</v>
      </c>
      <c r="AM7768">
        <v>8</v>
      </c>
      <c r="AN7768">
        <v>9</v>
      </c>
      <c r="AO7768">
        <v>9</v>
      </c>
    </row>
    <row r="7769" spans="1:41">
      <c r="A7769" s="1">
        <v>29950130</v>
      </c>
      <c r="B7769" t="s">
        <v>6282</v>
      </c>
      <c r="C7769">
        <v>2015</v>
      </c>
      <c r="D7769" s="2" t="s">
        <v>6465</v>
      </c>
      <c r="E7769" s="4">
        <f t="shared" si="930"/>
        <v>42087</v>
      </c>
      <c r="F7769" s="5">
        <f t="shared" ca="1" si="931"/>
        <v>0.28691926591831085</v>
      </c>
      <c r="G7769" s="1">
        <v>5776838</v>
      </c>
      <c r="H7769" t="s">
        <v>60</v>
      </c>
      <c r="I7769" t="s">
        <v>33</v>
      </c>
      <c r="J7769" s="6" t="str">
        <f t="shared" si="932"/>
        <v>Amsterdam</v>
      </c>
      <c r="K7769" t="s">
        <v>46</v>
      </c>
      <c r="M7769" s="1" t="s">
        <v>6283</v>
      </c>
      <c r="N7769" t="s">
        <v>35</v>
      </c>
      <c r="O7769">
        <v>52.3403595604739</v>
      </c>
      <c r="P7769">
        <v>4.9035842826369498</v>
      </c>
      <c r="Q7769" t="s">
        <v>36</v>
      </c>
      <c r="R7769" t="s">
        <v>37</v>
      </c>
      <c r="S7769">
        <v>4</v>
      </c>
      <c r="T7769">
        <v>1</v>
      </c>
      <c r="U7769">
        <v>2</v>
      </c>
      <c r="V7769">
        <v>2</v>
      </c>
      <c r="W7769" t="s">
        <v>38</v>
      </c>
      <c r="X7769" s="8">
        <v>120</v>
      </c>
      <c r="Y7769">
        <v>1</v>
      </c>
      <c r="Z7769">
        <v>0</v>
      </c>
      <c r="AA7769">
        <v>5</v>
      </c>
      <c r="AB7769" s="6">
        <f t="shared" si="933"/>
        <v>0</v>
      </c>
      <c r="AC7769" s="13">
        <f t="shared" si="934"/>
        <v>120</v>
      </c>
      <c r="AD7769" s="13">
        <f t="shared" si="935"/>
        <v>600</v>
      </c>
      <c r="AE7769" s="13">
        <f t="shared" si="936"/>
        <v>0</v>
      </c>
      <c r="AF7769" t="s">
        <v>47</v>
      </c>
      <c r="AG7769">
        <v>1</v>
      </c>
      <c r="AH7769">
        <v>0</v>
      </c>
    </row>
    <row r="7770" spans="1:41">
      <c r="A7770" s="1">
        <v>29968916</v>
      </c>
      <c r="B7770" t="s">
        <v>3630</v>
      </c>
      <c r="C7770">
        <v>2015</v>
      </c>
      <c r="D7770" s="2" t="s">
        <v>6355</v>
      </c>
      <c r="E7770" s="4">
        <f t="shared" si="930"/>
        <v>42088</v>
      </c>
      <c r="F7770" s="5">
        <f t="shared" ca="1" si="931"/>
        <v>0.2841795398909136</v>
      </c>
      <c r="G7770" s="1">
        <v>5790170</v>
      </c>
      <c r="H7770" t="s">
        <v>60</v>
      </c>
      <c r="I7770" t="s">
        <v>33</v>
      </c>
      <c r="J7770" s="6" t="str">
        <f t="shared" si="932"/>
        <v>Amsterdam</v>
      </c>
      <c r="K7770" t="s">
        <v>46</v>
      </c>
      <c r="M7770" s="1" t="s">
        <v>6284</v>
      </c>
      <c r="N7770" t="s">
        <v>35</v>
      </c>
      <c r="O7770">
        <v>52.342268876018203</v>
      </c>
      <c r="P7770">
        <v>4.8967946402403699</v>
      </c>
      <c r="Q7770" t="s">
        <v>36</v>
      </c>
      <c r="R7770" t="s">
        <v>37</v>
      </c>
      <c r="S7770">
        <v>2</v>
      </c>
      <c r="T7770">
        <v>1</v>
      </c>
      <c r="U7770">
        <v>0</v>
      </c>
      <c r="V7770">
        <v>1</v>
      </c>
      <c r="W7770" t="s">
        <v>38</v>
      </c>
      <c r="X7770" s="8">
        <v>85</v>
      </c>
      <c r="Y7770">
        <v>1</v>
      </c>
      <c r="Z7770">
        <v>0</v>
      </c>
      <c r="AA7770">
        <v>1</v>
      </c>
      <c r="AB7770" s="6">
        <f t="shared" si="933"/>
        <v>0</v>
      </c>
      <c r="AC7770" s="13">
        <f t="shared" si="934"/>
        <v>85</v>
      </c>
      <c r="AD7770" s="13">
        <f t="shared" si="935"/>
        <v>85</v>
      </c>
      <c r="AE7770" s="13">
        <f t="shared" si="936"/>
        <v>0</v>
      </c>
      <c r="AF7770" t="s">
        <v>47</v>
      </c>
      <c r="AG7770">
        <v>0.88</v>
      </c>
      <c r="AH7770">
        <v>0</v>
      </c>
    </row>
    <row r="7771" spans="1:41">
      <c r="A7771" s="1">
        <v>29974101</v>
      </c>
      <c r="B7771" t="s">
        <v>6285</v>
      </c>
      <c r="C7771">
        <v>2015</v>
      </c>
      <c r="D7771" s="2" t="s">
        <v>6355</v>
      </c>
      <c r="E7771" s="4">
        <f t="shared" si="930"/>
        <v>42088</v>
      </c>
      <c r="F7771" s="5">
        <f t="shared" ca="1" si="931"/>
        <v>0.2841795398909136</v>
      </c>
      <c r="G7771" s="1">
        <v>5777334</v>
      </c>
      <c r="H7771" t="s">
        <v>51</v>
      </c>
      <c r="I7771" t="s">
        <v>33</v>
      </c>
      <c r="J7771" s="6" t="str">
        <f t="shared" si="932"/>
        <v>Amsterdam</v>
      </c>
      <c r="K7771" t="s">
        <v>46</v>
      </c>
      <c r="M7771" s="1" t="s">
        <v>4096</v>
      </c>
      <c r="N7771" t="s">
        <v>35</v>
      </c>
      <c r="O7771">
        <v>52.369192393461702</v>
      </c>
      <c r="P7771">
        <v>4.8839576851508602</v>
      </c>
      <c r="Q7771" t="s">
        <v>132</v>
      </c>
      <c r="R7771" t="s">
        <v>42</v>
      </c>
      <c r="S7771">
        <v>2</v>
      </c>
      <c r="T7771">
        <v>1</v>
      </c>
      <c r="U7771">
        <v>1</v>
      </c>
      <c r="V7771">
        <v>1</v>
      </c>
      <c r="W7771" t="s">
        <v>38</v>
      </c>
      <c r="X7771" s="8">
        <v>140</v>
      </c>
      <c r="Y7771">
        <v>1</v>
      </c>
      <c r="Z7771">
        <v>0</v>
      </c>
      <c r="AA7771">
        <v>1</v>
      </c>
      <c r="AB7771" s="6">
        <f t="shared" si="933"/>
        <v>0</v>
      </c>
      <c r="AC7771" s="13">
        <f t="shared" si="934"/>
        <v>140</v>
      </c>
      <c r="AD7771" s="13">
        <f t="shared" si="935"/>
        <v>140</v>
      </c>
      <c r="AE7771" s="13">
        <f t="shared" si="936"/>
        <v>0</v>
      </c>
      <c r="AF7771" t="s">
        <v>43</v>
      </c>
      <c r="AG7771">
        <v>1</v>
      </c>
      <c r="AH7771">
        <v>0</v>
      </c>
    </row>
    <row r="7772" spans="1:41">
      <c r="A7772" s="1">
        <v>29979215</v>
      </c>
      <c r="B7772" t="s">
        <v>2697</v>
      </c>
      <c r="C7772">
        <v>2015</v>
      </c>
      <c r="D7772" s="2" t="s">
        <v>6355</v>
      </c>
      <c r="E7772" s="4">
        <f t="shared" si="930"/>
        <v>42088</v>
      </c>
      <c r="F7772" s="5">
        <f t="shared" ca="1" si="931"/>
        <v>0.2841795398909136</v>
      </c>
      <c r="G7772" s="1">
        <v>5853330</v>
      </c>
      <c r="H7772" t="s">
        <v>51</v>
      </c>
      <c r="I7772" t="s">
        <v>33</v>
      </c>
      <c r="J7772" s="6" t="str">
        <f t="shared" si="932"/>
        <v>Amsterdam</v>
      </c>
      <c r="K7772" t="s">
        <v>46</v>
      </c>
      <c r="M7772" s="1" t="s">
        <v>6286</v>
      </c>
      <c r="N7772" t="s">
        <v>35</v>
      </c>
      <c r="O7772">
        <v>52.371042970238399</v>
      </c>
      <c r="P7772">
        <v>4.8967471867798</v>
      </c>
      <c r="Q7772" t="s">
        <v>36</v>
      </c>
      <c r="R7772" t="s">
        <v>37</v>
      </c>
      <c r="S7772">
        <v>4</v>
      </c>
      <c r="T7772">
        <v>1.5</v>
      </c>
      <c r="U7772">
        <v>2</v>
      </c>
      <c r="V7772">
        <v>2</v>
      </c>
      <c r="W7772" t="s">
        <v>38</v>
      </c>
      <c r="X7772" s="8">
        <v>185</v>
      </c>
      <c r="Y7772">
        <v>2</v>
      </c>
      <c r="Z7772">
        <v>59</v>
      </c>
      <c r="AA7772">
        <v>2</v>
      </c>
      <c r="AB7772" s="6">
        <f t="shared" si="933"/>
        <v>0</v>
      </c>
      <c r="AC7772" s="13">
        <f t="shared" si="934"/>
        <v>185</v>
      </c>
      <c r="AD7772" s="13">
        <f t="shared" si="935"/>
        <v>370</v>
      </c>
      <c r="AE7772" s="13">
        <f t="shared" si="936"/>
        <v>0</v>
      </c>
      <c r="AF7772" t="s">
        <v>43</v>
      </c>
      <c r="AG7772">
        <v>1</v>
      </c>
      <c r="AH7772">
        <v>0</v>
      </c>
    </row>
    <row r="7773" spans="1:41">
      <c r="A7773" s="1">
        <v>29987963</v>
      </c>
      <c r="B7773" t="s">
        <v>4856</v>
      </c>
      <c r="C7773">
        <v>2015</v>
      </c>
      <c r="D7773" s="2" t="s">
        <v>6355</v>
      </c>
      <c r="E7773" s="4">
        <f t="shared" si="930"/>
        <v>42088</v>
      </c>
      <c r="F7773" s="5">
        <f t="shared" ca="1" si="931"/>
        <v>0.2841795398909136</v>
      </c>
      <c r="G7773" s="1">
        <v>5780159</v>
      </c>
      <c r="H7773" t="s">
        <v>41</v>
      </c>
      <c r="I7773" t="s">
        <v>33</v>
      </c>
      <c r="J7773" s="6" t="str">
        <f t="shared" si="932"/>
        <v>Amsterdam</v>
      </c>
      <c r="K7773" t="s">
        <v>46</v>
      </c>
      <c r="M7773" s="1" t="s">
        <v>6287</v>
      </c>
      <c r="N7773" t="s">
        <v>35</v>
      </c>
      <c r="O7773">
        <v>52.365920929640197</v>
      </c>
      <c r="P7773">
        <v>4.9432034127393596</v>
      </c>
      <c r="Q7773" t="s">
        <v>36</v>
      </c>
      <c r="R7773" t="s">
        <v>42</v>
      </c>
      <c r="S7773">
        <v>2</v>
      </c>
      <c r="T7773">
        <v>1</v>
      </c>
      <c r="U7773">
        <v>1</v>
      </c>
      <c r="V7773">
        <v>1</v>
      </c>
      <c r="W7773" t="s">
        <v>38</v>
      </c>
      <c r="X7773" s="8">
        <v>93</v>
      </c>
      <c r="Y7773">
        <v>1</v>
      </c>
      <c r="Z7773">
        <v>0</v>
      </c>
      <c r="AA7773">
        <v>1</v>
      </c>
      <c r="AB7773" s="6">
        <f t="shared" si="933"/>
        <v>2</v>
      </c>
      <c r="AC7773" s="13">
        <f t="shared" si="934"/>
        <v>93</v>
      </c>
      <c r="AD7773" s="13">
        <f t="shared" si="935"/>
        <v>93</v>
      </c>
      <c r="AE7773" s="13">
        <f t="shared" si="936"/>
        <v>186</v>
      </c>
      <c r="AF7773" t="s">
        <v>43</v>
      </c>
      <c r="AG7773">
        <v>0.9</v>
      </c>
      <c r="AH7773">
        <v>1</v>
      </c>
      <c r="AI7773">
        <v>100</v>
      </c>
      <c r="AJ7773">
        <v>10</v>
      </c>
      <c r="AK7773">
        <v>10</v>
      </c>
      <c r="AL7773">
        <v>10</v>
      </c>
      <c r="AM7773">
        <v>10</v>
      </c>
      <c r="AN7773">
        <v>10</v>
      </c>
      <c r="AO7773">
        <v>8</v>
      </c>
    </row>
    <row r="7774" spans="1:41">
      <c r="A7774" s="1">
        <v>29990991</v>
      </c>
      <c r="B7774" t="s">
        <v>969</v>
      </c>
      <c r="C7774">
        <v>2015</v>
      </c>
      <c r="D7774" s="2" t="s">
        <v>6355</v>
      </c>
      <c r="E7774" s="4">
        <f t="shared" si="930"/>
        <v>42088</v>
      </c>
      <c r="F7774" s="5">
        <f t="shared" ca="1" si="931"/>
        <v>0.2841795398909136</v>
      </c>
      <c r="G7774" s="1">
        <v>5780835</v>
      </c>
      <c r="H7774" t="s">
        <v>51</v>
      </c>
      <c r="I7774" t="s">
        <v>33</v>
      </c>
      <c r="J7774" s="6" t="str">
        <f t="shared" si="932"/>
        <v>Amsterdam</v>
      </c>
      <c r="K7774" t="s">
        <v>46</v>
      </c>
      <c r="M7774" s="1" t="s">
        <v>6288</v>
      </c>
      <c r="N7774" t="s">
        <v>35</v>
      </c>
      <c r="O7774">
        <v>52.372525967941499</v>
      </c>
      <c r="P7774">
        <v>4.8999117439601303</v>
      </c>
      <c r="Q7774" t="s">
        <v>36</v>
      </c>
      <c r="R7774" t="s">
        <v>37</v>
      </c>
      <c r="S7774">
        <v>4</v>
      </c>
      <c r="T7774">
        <v>1</v>
      </c>
      <c r="U7774">
        <v>1</v>
      </c>
      <c r="V7774">
        <v>2</v>
      </c>
      <c r="W7774" t="s">
        <v>38</v>
      </c>
      <c r="X7774" s="8">
        <v>180</v>
      </c>
      <c r="Y7774">
        <v>2</v>
      </c>
      <c r="Z7774">
        <v>30</v>
      </c>
      <c r="AA7774">
        <v>2</v>
      </c>
      <c r="AB7774" s="6">
        <f t="shared" si="933"/>
        <v>0</v>
      </c>
      <c r="AC7774" s="13">
        <f t="shared" si="934"/>
        <v>180</v>
      </c>
      <c r="AD7774" s="13">
        <f t="shared" si="935"/>
        <v>360</v>
      </c>
      <c r="AE7774" s="13">
        <f t="shared" si="936"/>
        <v>0</v>
      </c>
      <c r="AF7774" t="s">
        <v>47</v>
      </c>
      <c r="AG7774">
        <v>1</v>
      </c>
      <c r="AH7774">
        <v>0</v>
      </c>
    </row>
    <row r="7775" spans="1:41">
      <c r="A7775" s="1">
        <v>30046218</v>
      </c>
      <c r="B7775" t="s">
        <v>3966</v>
      </c>
      <c r="C7775">
        <v>2015</v>
      </c>
      <c r="D7775" s="2" t="s">
        <v>6631</v>
      </c>
      <c r="E7775" s="4">
        <f t="shared" si="930"/>
        <v>42089</v>
      </c>
      <c r="F7775" s="5">
        <f t="shared" ca="1" si="931"/>
        <v>0.28143981386351635</v>
      </c>
      <c r="G7775" s="1">
        <v>5847929</v>
      </c>
      <c r="H7775" t="s">
        <v>51</v>
      </c>
      <c r="I7775" t="s">
        <v>33</v>
      </c>
      <c r="J7775" s="6" t="str">
        <f t="shared" si="932"/>
        <v>Amsterdam</v>
      </c>
      <c r="K7775" t="s">
        <v>46</v>
      </c>
      <c r="M7775" s="1" t="s">
        <v>6286</v>
      </c>
      <c r="N7775" t="s">
        <v>35</v>
      </c>
      <c r="O7775">
        <v>52.371232731123598</v>
      </c>
      <c r="P7775">
        <v>4.8972135857746899</v>
      </c>
      <c r="Q7775" t="s">
        <v>36</v>
      </c>
      <c r="R7775" t="s">
        <v>37</v>
      </c>
      <c r="S7775">
        <v>4</v>
      </c>
      <c r="T7775">
        <v>1.5</v>
      </c>
      <c r="U7775">
        <v>2</v>
      </c>
      <c r="V7775">
        <v>2</v>
      </c>
      <c r="W7775" t="s">
        <v>38</v>
      </c>
      <c r="X7775" s="8">
        <v>185</v>
      </c>
      <c r="Y7775">
        <v>2</v>
      </c>
      <c r="Z7775">
        <v>59</v>
      </c>
      <c r="AA7775">
        <v>2</v>
      </c>
      <c r="AB7775" s="6">
        <f t="shared" si="933"/>
        <v>0</v>
      </c>
      <c r="AC7775" s="13">
        <f t="shared" si="934"/>
        <v>185</v>
      </c>
      <c r="AD7775" s="13">
        <f t="shared" si="935"/>
        <v>370</v>
      </c>
      <c r="AE7775" s="13">
        <f t="shared" si="936"/>
        <v>0</v>
      </c>
      <c r="AF7775" t="s">
        <v>43</v>
      </c>
      <c r="AG7775">
        <v>1</v>
      </c>
      <c r="AH7775">
        <v>0</v>
      </c>
    </row>
    <row r="7776" spans="1:41">
      <c r="A7776" s="1">
        <v>30060316</v>
      </c>
      <c r="B7776" t="s">
        <v>4217</v>
      </c>
      <c r="C7776">
        <v>2015</v>
      </c>
      <c r="D7776" s="2" t="s">
        <v>6631</v>
      </c>
      <c r="E7776" s="4">
        <f t="shared" si="930"/>
        <v>42089</v>
      </c>
      <c r="F7776" s="5">
        <f t="shared" ca="1" si="931"/>
        <v>0.28143981386351635</v>
      </c>
      <c r="G7776" s="1">
        <v>5794359</v>
      </c>
      <c r="H7776" t="s">
        <v>51</v>
      </c>
      <c r="I7776" t="s">
        <v>33</v>
      </c>
      <c r="J7776" s="6" t="str">
        <f t="shared" si="932"/>
        <v>Amsterdam</v>
      </c>
      <c r="K7776" t="s">
        <v>53</v>
      </c>
      <c r="M7776" s="1">
        <v>1013</v>
      </c>
      <c r="N7776" t="s">
        <v>35</v>
      </c>
      <c r="O7776">
        <v>52.388121230121797</v>
      </c>
      <c r="P7776">
        <v>4.8884306080228903</v>
      </c>
      <c r="Q7776" t="s">
        <v>36</v>
      </c>
      <c r="R7776" t="s">
        <v>37</v>
      </c>
      <c r="S7776">
        <v>4</v>
      </c>
      <c r="T7776">
        <v>1</v>
      </c>
      <c r="U7776">
        <v>1</v>
      </c>
      <c r="V7776">
        <v>3</v>
      </c>
      <c r="W7776" t="s">
        <v>38</v>
      </c>
      <c r="X7776" s="8">
        <v>173</v>
      </c>
      <c r="Y7776">
        <v>2</v>
      </c>
      <c r="Z7776">
        <v>85</v>
      </c>
      <c r="AA7776">
        <v>1</v>
      </c>
      <c r="AB7776" s="6">
        <f t="shared" si="933"/>
        <v>0</v>
      </c>
      <c r="AC7776" s="13">
        <f t="shared" si="934"/>
        <v>173</v>
      </c>
      <c r="AD7776" s="13">
        <f t="shared" si="935"/>
        <v>173</v>
      </c>
      <c r="AE7776" s="13">
        <f t="shared" si="936"/>
        <v>0</v>
      </c>
      <c r="AF7776" t="s">
        <v>62</v>
      </c>
      <c r="AG7776" t="s">
        <v>62</v>
      </c>
      <c r="AH7776">
        <v>0</v>
      </c>
    </row>
    <row r="7777" spans="1:34">
      <c r="A7777" s="1">
        <v>30063450</v>
      </c>
      <c r="B7777" t="s">
        <v>6289</v>
      </c>
      <c r="C7777">
        <v>2015</v>
      </c>
      <c r="D7777" s="2" t="s">
        <v>6631</v>
      </c>
      <c r="E7777" s="4">
        <f t="shared" si="930"/>
        <v>42089</v>
      </c>
      <c r="F7777" s="5">
        <f t="shared" ca="1" si="931"/>
        <v>0.28143981386351635</v>
      </c>
      <c r="G7777" s="1">
        <v>5794912</v>
      </c>
      <c r="H7777" t="s">
        <v>60</v>
      </c>
      <c r="I7777" t="s">
        <v>33</v>
      </c>
      <c r="J7777" s="6" t="str">
        <f t="shared" si="932"/>
        <v>Amsterdam</v>
      </c>
      <c r="K7777" t="s">
        <v>46</v>
      </c>
      <c r="M7777" s="1" t="s">
        <v>6290</v>
      </c>
      <c r="N7777" t="s">
        <v>35</v>
      </c>
      <c r="O7777">
        <v>52.351647112689299</v>
      </c>
      <c r="P7777">
        <v>4.8902018327027097</v>
      </c>
      <c r="Q7777" t="s">
        <v>36</v>
      </c>
      <c r="R7777" t="s">
        <v>37</v>
      </c>
      <c r="S7777">
        <v>4</v>
      </c>
      <c r="T7777">
        <v>1</v>
      </c>
      <c r="U7777">
        <v>1</v>
      </c>
      <c r="V7777">
        <v>2</v>
      </c>
      <c r="W7777" t="s">
        <v>38</v>
      </c>
      <c r="X7777" s="8">
        <v>150</v>
      </c>
      <c r="Y7777">
        <v>2</v>
      </c>
      <c r="Z7777">
        <v>20</v>
      </c>
      <c r="AA7777">
        <v>4</v>
      </c>
      <c r="AB7777" s="6">
        <f t="shared" si="933"/>
        <v>0</v>
      </c>
      <c r="AC7777" s="13">
        <f t="shared" si="934"/>
        <v>150</v>
      </c>
      <c r="AD7777" s="13">
        <f t="shared" si="935"/>
        <v>600</v>
      </c>
      <c r="AE7777" s="13">
        <f t="shared" si="936"/>
        <v>0</v>
      </c>
      <c r="AF7777" t="s">
        <v>43</v>
      </c>
      <c r="AG7777">
        <v>1</v>
      </c>
      <c r="AH7777">
        <v>0</v>
      </c>
    </row>
    <row r="7778" spans="1:34">
      <c r="A7778" s="1">
        <v>30068186</v>
      </c>
      <c r="B7778" t="s">
        <v>6291</v>
      </c>
      <c r="C7778">
        <v>2015</v>
      </c>
      <c r="D7778" s="2" t="s">
        <v>6631</v>
      </c>
      <c r="E7778" s="4">
        <f t="shared" si="930"/>
        <v>42089</v>
      </c>
      <c r="F7778" s="5">
        <f t="shared" ca="1" si="931"/>
        <v>0.28143981386351635</v>
      </c>
      <c r="G7778" s="1">
        <v>5801494</v>
      </c>
      <c r="H7778" t="s">
        <v>51</v>
      </c>
      <c r="I7778" t="s">
        <v>33</v>
      </c>
      <c r="J7778" s="6" t="str">
        <f t="shared" si="932"/>
        <v>Amsterdam</v>
      </c>
      <c r="K7778" t="s">
        <v>46</v>
      </c>
      <c r="M7778" s="1">
        <v>1012</v>
      </c>
      <c r="N7778" t="s">
        <v>35</v>
      </c>
      <c r="O7778">
        <v>52.367679419671703</v>
      </c>
      <c r="P7778">
        <v>4.8875853581411102</v>
      </c>
      <c r="Q7778" t="s">
        <v>58</v>
      </c>
      <c r="R7778" t="s">
        <v>37</v>
      </c>
      <c r="S7778">
        <v>6</v>
      </c>
      <c r="T7778">
        <v>3</v>
      </c>
      <c r="U7778">
        <v>3</v>
      </c>
      <c r="V7778">
        <v>3</v>
      </c>
      <c r="W7778" t="s">
        <v>38</v>
      </c>
      <c r="X7778" s="8">
        <v>300</v>
      </c>
      <c r="Y7778">
        <v>1</v>
      </c>
      <c r="Z7778">
        <v>0</v>
      </c>
      <c r="AA7778">
        <v>1</v>
      </c>
      <c r="AB7778" s="6">
        <f t="shared" si="933"/>
        <v>0</v>
      </c>
      <c r="AC7778" s="13">
        <f t="shared" si="934"/>
        <v>300</v>
      </c>
      <c r="AD7778" s="13">
        <f t="shared" si="935"/>
        <v>300</v>
      </c>
      <c r="AE7778" s="13">
        <f t="shared" si="936"/>
        <v>0</v>
      </c>
      <c r="AF7778" t="s">
        <v>83</v>
      </c>
      <c r="AG7778">
        <v>0.48</v>
      </c>
      <c r="AH7778">
        <v>0</v>
      </c>
    </row>
    <row r="7779" spans="1:34">
      <c r="A7779" s="1">
        <v>30068186</v>
      </c>
      <c r="B7779" t="s">
        <v>6291</v>
      </c>
      <c r="C7779">
        <v>2015</v>
      </c>
      <c r="D7779" s="2" t="s">
        <v>6631</v>
      </c>
      <c r="E7779" s="4">
        <f t="shared" si="930"/>
        <v>42089</v>
      </c>
      <c r="F7779" s="5">
        <f t="shared" ca="1" si="931"/>
        <v>0.28143981386351635</v>
      </c>
      <c r="G7779" s="1">
        <v>5795790</v>
      </c>
      <c r="H7779" t="s">
        <v>51</v>
      </c>
      <c r="I7779" t="s">
        <v>33</v>
      </c>
      <c r="J7779" s="6" t="str">
        <f t="shared" si="932"/>
        <v>Amsterdam</v>
      </c>
      <c r="K7779" t="s">
        <v>46</v>
      </c>
      <c r="M7779" s="1" t="s">
        <v>6292</v>
      </c>
      <c r="N7779" t="s">
        <v>35</v>
      </c>
      <c r="O7779">
        <v>52.369140744743198</v>
      </c>
      <c r="P7779">
        <v>4.8898692310749601</v>
      </c>
      <c r="Q7779" t="s">
        <v>36</v>
      </c>
      <c r="R7779" t="s">
        <v>37</v>
      </c>
      <c r="S7779">
        <v>2</v>
      </c>
      <c r="T7779">
        <v>1</v>
      </c>
      <c r="U7779">
        <v>1</v>
      </c>
      <c r="V7779">
        <v>1</v>
      </c>
      <c r="W7779" t="s">
        <v>176</v>
      </c>
      <c r="X7779" s="8">
        <v>100</v>
      </c>
      <c r="Y7779">
        <v>1</v>
      </c>
      <c r="Z7779">
        <v>0</v>
      </c>
      <c r="AA7779">
        <v>1</v>
      </c>
      <c r="AB7779" s="6">
        <f t="shared" si="933"/>
        <v>0</v>
      </c>
      <c r="AC7779" s="13">
        <f t="shared" si="934"/>
        <v>100</v>
      </c>
      <c r="AD7779" s="13">
        <f t="shared" si="935"/>
        <v>100</v>
      </c>
      <c r="AE7779" s="13">
        <f t="shared" si="936"/>
        <v>0</v>
      </c>
      <c r="AF7779" t="s">
        <v>83</v>
      </c>
      <c r="AG7779">
        <v>0.46</v>
      </c>
      <c r="AH7779">
        <v>0</v>
      </c>
    </row>
    <row r="7780" spans="1:34">
      <c r="A7780" s="1">
        <v>30068186</v>
      </c>
      <c r="B7780" t="s">
        <v>6291</v>
      </c>
      <c r="C7780">
        <v>2015</v>
      </c>
      <c r="D7780" s="2" t="s">
        <v>6631</v>
      </c>
      <c r="E7780" s="4">
        <f t="shared" si="930"/>
        <v>42089</v>
      </c>
      <c r="F7780" s="5">
        <f t="shared" ca="1" si="931"/>
        <v>0.28143981386351635</v>
      </c>
      <c r="G7780" s="1">
        <v>5804608</v>
      </c>
      <c r="H7780" t="s">
        <v>51</v>
      </c>
      <c r="I7780" t="s">
        <v>33</v>
      </c>
      <c r="J7780" s="6" t="str">
        <f t="shared" si="932"/>
        <v>Amsterdam</v>
      </c>
      <c r="K7780" t="s">
        <v>46</v>
      </c>
      <c r="M7780" s="1">
        <v>1012</v>
      </c>
      <c r="N7780" t="s">
        <v>35</v>
      </c>
      <c r="O7780">
        <v>52.3679918312193</v>
      </c>
      <c r="P7780">
        <v>4.8875466370692102</v>
      </c>
      <c r="Q7780" t="s">
        <v>36</v>
      </c>
      <c r="R7780" t="s">
        <v>37</v>
      </c>
      <c r="S7780">
        <v>2</v>
      </c>
      <c r="T7780">
        <v>1</v>
      </c>
      <c r="U7780">
        <v>0</v>
      </c>
      <c r="V7780">
        <v>1</v>
      </c>
      <c r="W7780" t="s">
        <v>176</v>
      </c>
      <c r="X7780" s="8">
        <v>100</v>
      </c>
      <c r="Y7780">
        <v>1</v>
      </c>
      <c r="Z7780">
        <v>0</v>
      </c>
      <c r="AA7780">
        <v>1</v>
      </c>
      <c r="AB7780" s="6">
        <f t="shared" si="933"/>
        <v>0</v>
      </c>
      <c r="AC7780" s="13">
        <f t="shared" si="934"/>
        <v>100</v>
      </c>
      <c r="AD7780" s="13">
        <f t="shared" si="935"/>
        <v>100</v>
      </c>
      <c r="AE7780" s="13">
        <f t="shared" si="936"/>
        <v>0</v>
      </c>
      <c r="AF7780" t="s">
        <v>83</v>
      </c>
      <c r="AG7780">
        <v>0.46</v>
      </c>
      <c r="AH7780">
        <v>0</v>
      </c>
    </row>
    <row r="7781" spans="1:34">
      <c r="A7781" s="1">
        <v>30068186</v>
      </c>
      <c r="B7781" t="s">
        <v>6291</v>
      </c>
      <c r="C7781">
        <v>2015</v>
      </c>
      <c r="D7781" s="2" t="s">
        <v>6631</v>
      </c>
      <c r="E7781" s="4">
        <f t="shared" si="930"/>
        <v>42089</v>
      </c>
      <c r="F7781" s="5">
        <f t="shared" ca="1" si="931"/>
        <v>0.28143981386351635</v>
      </c>
      <c r="G7781" s="1">
        <v>5804653</v>
      </c>
      <c r="H7781" t="s">
        <v>51</v>
      </c>
      <c r="I7781" t="s">
        <v>33</v>
      </c>
      <c r="J7781" s="6" t="str">
        <f t="shared" si="932"/>
        <v>Amsterdam</v>
      </c>
      <c r="K7781" t="s">
        <v>46</v>
      </c>
      <c r="M7781" s="1" t="s">
        <v>6293</v>
      </c>
      <c r="N7781" t="s">
        <v>35</v>
      </c>
      <c r="O7781">
        <v>52.368000651408899</v>
      </c>
      <c r="P7781">
        <v>4.8886482174968204</v>
      </c>
      <c r="Q7781" t="s">
        <v>36</v>
      </c>
      <c r="R7781" t="s">
        <v>37</v>
      </c>
      <c r="S7781">
        <v>2</v>
      </c>
      <c r="T7781">
        <v>1</v>
      </c>
      <c r="U7781">
        <v>0</v>
      </c>
      <c r="V7781">
        <v>1</v>
      </c>
      <c r="W7781" t="s">
        <v>176</v>
      </c>
      <c r="X7781" s="8">
        <v>80</v>
      </c>
      <c r="Y7781">
        <v>1</v>
      </c>
      <c r="Z7781">
        <v>0</v>
      </c>
      <c r="AA7781">
        <v>1</v>
      </c>
      <c r="AB7781" s="6">
        <f t="shared" si="933"/>
        <v>0</v>
      </c>
      <c r="AC7781" s="13">
        <f t="shared" si="934"/>
        <v>80</v>
      </c>
      <c r="AD7781" s="13">
        <f t="shared" si="935"/>
        <v>80</v>
      </c>
      <c r="AE7781" s="13">
        <f t="shared" si="936"/>
        <v>0</v>
      </c>
      <c r="AF7781" t="s">
        <v>83</v>
      </c>
      <c r="AG7781">
        <v>0.48</v>
      </c>
      <c r="AH7781">
        <v>0</v>
      </c>
    </row>
    <row r="7782" spans="1:34">
      <c r="A7782" s="1">
        <v>30074605</v>
      </c>
      <c r="B7782" t="s">
        <v>6294</v>
      </c>
      <c r="C7782">
        <v>2015</v>
      </c>
      <c r="D7782" s="2" t="s">
        <v>6631</v>
      </c>
      <c r="E7782" s="4">
        <f t="shared" si="930"/>
        <v>42089</v>
      </c>
      <c r="F7782" s="5">
        <f t="shared" ca="1" si="931"/>
        <v>0.28143981386351635</v>
      </c>
      <c r="G7782" s="1">
        <v>5804368</v>
      </c>
      <c r="H7782" t="s">
        <v>32</v>
      </c>
      <c r="I7782" t="s">
        <v>33</v>
      </c>
      <c r="J7782" s="6" t="str">
        <f t="shared" si="932"/>
        <v>Amsterdam</v>
      </c>
      <c r="K7782" t="s">
        <v>46</v>
      </c>
      <c r="M7782" s="1">
        <v>1013</v>
      </c>
      <c r="N7782" t="s">
        <v>35</v>
      </c>
      <c r="O7782">
        <v>52.387822128358998</v>
      </c>
      <c r="P7782">
        <v>4.8790396850127999</v>
      </c>
      <c r="Q7782" t="s">
        <v>36</v>
      </c>
      <c r="R7782" t="s">
        <v>37</v>
      </c>
      <c r="S7782">
        <v>2</v>
      </c>
      <c r="T7782">
        <v>1</v>
      </c>
      <c r="U7782">
        <v>0</v>
      </c>
      <c r="V7782">
        <v>1</v>
      </c>
      <c r="W7782" t="s">
        <v>176</v>
      </c>
      <c r="X7782" s="8">
        <v>60</v>
      </c>
      <c r="Y7782">
        <v>1</v>
      </c>
      <c r="Z7782">
        <v>0</v>
      </c>
      <c r="AA7782">
        <v>3</v>
      </c>
      <c r="AB7782" s="6">
        <f t="shared" si="933"/>
        <v>0</v>
      </c>
      <c r="AC7782" s="13">
        <f t="shared" si="934"/>
        <v>60</v>
      </c>
      <c r="AD7782" s="13">
        <f t="shared" si="935"/>
        <v>180</v>
      </c>
      <c r="AE7782" s="13">
        <f t="shared" si="936"/>
        <v>0</v>
      </c>
      <c r="AF7782" t="s">
        <v>47</v>
      </c>
      <c r="AG7782">
        <v>1</v>
      </c>
      <c r="AH7782">
        <v>0</v>
      </c>
    </row>
    <row r="7783" spans="1:34">
      <c r="A7783" s="1">
        <v>30118557</v>
      </c>
      <c r="B7783" t="s">
        <v>6295</v>
      </c>
      <c r="C7783">
        <v>2015</v>
      </c>
      <c r="D7783" s="2" t="s">
        <v>6685</v>
      </c>
      <c r="E7783" s="4">
        <f t="shared" si="930"/>
        <v>42090</v>
      </c>
      <c r="F7783" s="5">
        <f t="shared" ca="1" si="931"/>
        <v>0.2787000878361191</v>
      </c>
      <c r="G7783" s="1">
        <v>5810737</v>
      </c>
      <c r="H7783" t="s">
        <v>49</v>
      </c>
      <c r="I7783" t="s">
        <v>33</v>
      </c>
      <c r="J7783" s="6" t="str">
        <f t="shared" si="932"/>
        <v>Amsterdam</v>
      </c>
      <c r="K7783" t="s">
        <v>46</v>
      </c>
      <c r="M7783" s="1" t="s">
        <v>4654</v>
      </c>
      <c r="N7783" t="s">
        <v>35</v>
      </c>
      <c r="O7783">
        <v>52.359218712346603</v>
      </c>
      <c r="P7783">
        <v>4.9042830428444599</v>
      </c>
      <c r="Q7783" t="s">
        <v>36</v>
      </c>
      <c r="R7783" t="s">
        <v>37</v>
      </c>
      <c r="S7783">
        <v>4</v>
      </c>
      <c r="T7783">
        <v>1.5</v>
      </c>
      <c r="U7783">
        <v>2</v>
      </c>
      <c r="V7783">
        <v>2</v>
      </c>
      <c r="W7783" t="s">
        <v>38</v>
      </c>
      <c r="X7783" s="8">
        <v>175</v>
      </c>
      <c r="Y7783">
        <v>2</v>
      </c>
      <c r="Z7783">
        <v>20</v>
      </c>
      <c r="AA7783">
        <v>3</v>
      </c>
      <c r="AB7783" s="6">
        <f t="shared" si="933"/>
        <v>0</v>
      </c>
      <c r="AC7783" s="13">
        <f t="shared" si="934"/>
        <v>175</v>
      </c>
      <c r="AD7783" s="13">
        <f t="shared" si="935"/>
        <v>525</v>
      </c>
      <c r="AE7783" s="13">
        <f t="shared" si="936"/>
        <v>0</v>
      </c>
      <c r="AF7783" t="s">
        <v>43</v>
      </c>
      <c r="AG7783">
        <v>1</v>
      </c>
      <c r="AH7783">
        <v>0</v>
      </c>
    </row>
    <row r="7784" spans="1:34">
      <c r="A7784" s="1">
        <v>30118557</v>
      </c>
      <c r="B7784" t="s">
        <v>6295</v>
      </c>
      <c r="C7784">
        <v>2015</v>
      </c>
      <c r="D7784" s="2" t="s">
        <v>6685</v>
      </c>
      <c r="E7784" s="4">
        <f t="shared" si="930"/>
        <v>42090</v>
      </c>
      <c r="F7784" s="5">
        <f t="shared" ca="1" si="931"/>
        <v>0.2787000878361191</v>
      </c>
      <c r="G7784" s="1">
        <v>5805285</v>
      </c>
      <c r="H7784" t="s">
        <v>45</v>
      </c>
      <c r="I7784" t="s">
        <v>33</v>
      </c>
      <c r="J7784" s="6" t="str">
        <f t="shared" si="932"/>
        <v>Amsterdam</v>
      </c>
      <c r="K7784" t="s">
        <v>46</v>
      </c>
      <c r="M7784" s="1">
        <v>1056</v>
      </c>
      <c r="N7784" t="s">
        <v>35</v>
      </c>
      <c r="O7784">
        <v>52.372764923046802</v>
      </c>
      <c r="P7784">
        <v>4.8587657055727203</v>
      </c>
      <c r="Q7784" t="s">
        <v>75</v>
      </c>
      <c r="R7784" t="s">
        <v>37</v>
      </c>
      <c r="S7784">
        <v>3</v>
      </c>
      <c r="T7784">
        <v>1.5</v>
      </c>
      <c r="U7784">
        <v>2</v>
      </c>
      <c r="V7784">
        <v>2</v>
      </c>
      <c r="W7784" t="s">
        <v>38</v>
      </c>
      <c r="X7784" s="8">
        <v>165</v>
      </c>
      <c r="Y7784">
        <v>1</v>
      </c>
      <c r="Z7784">
        <v>0</v>
      </c>
      <c r="AA7784">
        <v>1</v>
      </c>
      <c r="AB7784" s="6">
        <f t="shared" si="933"/>
        <v>0</v>
      </c>
      <c r="AC7784" s="13">
        <f t="shared" si="934"/>
        <v>165</v>
      </c>
      <c r="AD7784" s="13">
        <f t="shared" si="935"/>
        <v>165</v>
      </c>
      <c r="AE7784" s="13">
        <f t="shared" si="936"/>
        <v>0</v>
      </c>
      <c r="AF7784" t="s">
        <v>43</v>
      </c>
      <c r="AG7784">
        <v>1</v>
      </c>
      <c r="AH7784">
        <v>0</v>
      </c>
    </row>
    <row r="7785" spans="1:34">
      <c r="A7785" s="1">
        <v>30143375</v>
      </c>
      <c r="B7785" t="s">
        <v>169</v>
      </c>
      <c r="C7785">
        <v>2015</v>
      </c>
      <c r="D7785" s="2" t="s">
        <v>6466</v>
      </c>
      <c r="E7785" s="4">
        <f t="shared" si="930"/>
        <v>42091</v>
      </c>
      <c r="F7785" s="5">
        <f t="shared" ca="1" si="931"/>
        <v>0.27596036180872185</v>
      </c>
      <c r="G7785" s="1">
        <v>5809638</v>
      </c>
      <c r="H7785" t="s">
        <v>107</v>
      </c>
      <c r="I7785" t="s">
        <v>33</v>
      </c>
      <c r="J7785" s="6" t="str">
        <f t="shared" si="932"/>
        <v>Amsterdam</v>
      </c>
      <c r="K7785" t="s">
        <v>46</v>
      </c>
      <c r="M7785" s="1" t="s">
        <v>6296</v>
      </c>
      <c r="N7785" t="s">
        <v>35</v>
      </c>
      <c r="O7785">
        <v>52.360816393407603</v>
      </c>
      <c r="P7785">
        <v>4.9151891667505003</v>
      </c>
      <c r="Q7785" t="s">
        <v>36</v>
      </c>
      <c r="R7785" t="s">
        <v>37</v>
      </c>
      <c r="S7785">
        <v>2</v>
      </c>
      <c r="T7785">
        <v>1</v>
      </c>
      <c r="U7785">
        <v>1</v>
      </c>
      <c r="V7785">
        <v>1</v>
      </c>
      <c r="W7785" t="s">
        <v>38</v>
      </c>
      <c r="X7785" s="8">
        <v>150</v>
      </c>
      <c r="Y7785">
        <v>1</v>
      </c>
      <c r="Z7785">
        <v>0</v>
      </c>
      <c r="AA7785">
        <v>2</v>
      </c>
      <c r="AB7785" s="6">
        <f t="shared" si="933"/>
        <v>0</v>
      </c>
      <c r="AC7785" s="13">
        <f t="shared" si="934"/>
        <v>150</v>
      </c>
      <c r="AD7785" s="13">
        <f t="shared" si="935"/>
        <v>300</v>
      </c>
      <c r="AE7785" s="13">
        <f t="shared" si="936"/>
        <v>0</v>
      </c>
      <c r="AF7785" t="s">
        <v>39</v>
      </c>
      <c r="AG7785">
        <v>0.68</v>
      </c>
      <c r="AH7785">
        <v>0</v>
      </c>
    </row>
    <row r="7786" spans="1:34">
      <c r="A7786" s="1">
        <v>30164302</v>
      </c>
      <c r="B7786" t="s">
        <v>234</v>
      </c>
      <c r="C7786">
        <v>2015</v>
      </c>
      <c r="D7786" s="2" t="s">
        <v>6466</v>
      </c>
      <c r="E7786" s="4">
        <f t="shared" si="930"/>
        <v>42091</v>
      </c>
      <c r="F7786" s="5">
        <f t="shared" ca="1" si="931"/>
        <v>0.27596036180872185</v>
      </c>
      <c r="G7786" s="1">
        <v>5813557</v>
      </c>
      <c r="H7786" t="s">
        <v>32</v>
      </c>
      <c r="I7786" t="s">
        <v>33</v>
      </c>
      <c r="J7786" s="6" t="str">
        <f t="shared" si="932"/>
        <v>Amsterdam</v>
      </c>
      <c r="K7786" t="s">
        <v>46</v>
      </c>
      <c r="M7786" s="1" t="s">
        <v>6297</v>
      </c>
      <c r="N7786" t="s">
        <v>35</v>
      </c>
      <c r="O7786">
        <v>52.3850277691554</v>
      </c>
      <c r="P7786">
        <v>4.8727726395968398</v>
      </c>
      <c r="Q7786" t="s">
        <v>36</v>
      </c>
      <c r="R7786" t="s">
        <v>37</v>
      </c>
      <c r="S7786">
        <v>4</v>
      </c>
      <c r="T7786">
        <v>1</v>
      </c>
      <c r="U7786">
        <v>3</v>
      </c>
      <c r="V7786">
        <v>3</v>
      </c>
      <c r="W7786" t="s">
        <v>38</v>
      </c>
      <c r="X7786" s="8">
        <v>225</v>
      </c>
      <c r="Y7786">
        <v>1</v>
      </c>
      <c r="Z7786">
        <v>0</v>
      </c>
      <c r="AA7786">
        <v>1</v>
      </c>
      <c r="AB7786" s="6">
        <f t="shared" si="933"/>
        <v>0</v>
      </c>
      <c r="AC7786" s="13">
        <f t="shared" si="934"/>
        <v>225</v>
      </c>
      <c r="AD7786" s="13">
        <f t="shared" si="935"/>
        <v>225</v>
      </c>
      <c r="AE7786" s="13">
        <f t="shared" si="936"/>
        <v>0</v>
      </c>
      <c r="AF7786" t="s">
        <v>47</v>
      </c>
      <c r="AG7786">
        <v>0.81</v>
      </c>
      <c r="AH7786">
        <v>0</v>
      </c>
    </row>
    <row r="7787" spans="1:34">
      <c r="A7787" s="1">
        <v>30184619</v>
      </c>
      <c r="B7787" t="s">
        <v>1147</v>
      </c>
      <c r="C7787">
        <v>2015</v>
      </c>
      <c r="D7787" s="2" t="s">
        <v>6632</v>
      </c>
      <c r="E7787" s="4">
        <f t="shared" si="930"/>
        <v>42092</v>
      </c>
      <c r="F7787" s="5">
        <f t="shared" ca="1" si="931"/>
        <v>0.27322063578132455</v>
      </c>
      <c r="G7787" s="1">
        <v>5816553</v>
      </c>
      <c r="H7787" t="s">
        <v>179</v>
      </c>
      <c r="I7787" t="s">
        <v>33</v>
      </c>
      <c r="J7787" s="6" t="str">
        <f t="shared" si="932"/>
        <v>Amsterdam</v>
      </c>
      <c r="K7787" t="s">
        <v>46</v>
      </c>
      <c r="M7787" s="1" t="s">
        <v>6298</v>
      </c>
      <c r="N7787" t="s">
        <v>35</v>
      </c>
      <c r="O7787">
        <v>52.327606791929</v>
      </c>
      <c r="P7787">
        <v>4.8669119180192002</v>
      </c>
      <c r="Q7787" t="s">
        <v>36</v>
      </c>
      <c r="R7787" t="s">
        <v>37</v>
      </c>
      <c r="S7787">
        <v>4</v>
      </c>
      <c r="T7787">
        <v>1</v>
      </c>
      <c r="U7787">
        <v>2</v>
      </c>
      <c r="V7787">
        <v>4</v>
      </c>
      <c r="W7787" t="s">
        <v>38</v>
      </c>
      <c r="X7787" s="8">
        <v>99</v>
      </c>
      <c r="Y7787">
        <v>1</v>
      </c>
      <c r="Z7787">
        <v>0</v>
      </c>
      <c r="AA7787">
        <v>1</v>
      </c>
      <c r="AB7787" s="6">
        <f t="shared" si="933"/>
        <v>0</v>
      </c>
      <c r="AC7787" s="13">
        <f t="shared" si="934"/>
        <v>99</v>
      </c>
      <c r="AD7787" s="13">
        <f t="shared" si="935"/>
        <v>99</v>
      </c>
      <c r="AE7787" s="13">
        <f t="shared" si="936"/>
        <v>0</v>
      </c>
      <c r="AF7787" t="s">
        <v>62</v>
      </c>
      <c r="AG7787" t="s">
        <v>62</v>
      </c>
      <c r="AH7787">
        <v>0</v>
      </c>
    </row>
    <row r="7788" spans="1:34">
      <c r="A7788" s="1">
        <v>30204962</v>
      </c>
      <c r="B7788" t="s">
        <v>6299</v>
      </c>
      <c r="C7788">
        <v>2015</v>
      </c>
      <c r="D7788" s="2" t="s">
        <v>6632</v>
      </c>
      <c r="E7788" s="4">
        <f t="shared" si="930"/>
        <v>42092</v>
      </c>
      <c r="F7788" s="5">
        <f t="shared" ca="1" si="931"/>
        <v>0.27322063578132455</v>
      </c>
      <c r="G7788" s="1">
        <v>5820010</v>
      </c>
      <c r="H7788" t="s">
        <v>49</v>
      </c>
      <c r="I7788" t="s">
        <v>33</v>
      </c>
      <c r="J7788" s="6" t="str">
        <f t="shared" si="932"/>
        <v>Amsterdam</v>
      </c>
      <c r="K7788" t="s">
        <v>46</v>
      </c>
      <c r="M7788" s="1" t="s">
        <v>6300</v>
      </c>
      <c r="N7788" t="s">
        <v>35</v>
      </c>
      <c r="O7788">
        <v>52.3667381400222</v>
      </c>
      <c r="P7788">
        <v>4.9268452689043096</v>
      </c>
      <c r="Q7788" t="s">
        <v>36</v>
      </c>
      <c r="R7788" t="s">
        <v>42</v>
      </c>
      <c r="S7788">
        <v>2</v>
      </c>
      <c r="T7788">
        <v>1</v>
      </c>
      <c r="U7788">
        <v>1</v>
      </c>
      <c r="V7788">
        <v>1</v>
      </c>
      <c r="W7788" t="s">
        <v>176</v>
      </c>
      <c r="X7788" s="8">
        <v>80</v>
      </c>
      <c r="Y7788">
        <v>2</v>
      </c>
      <c r="Z7788">
        <v>10</v>
      </c>
      <c r="AA7788">
        <v>1</v>
      </c>
      <c r="AB7788" s="6">
        <f t="shared" si="933"/>
        <v>0</v>
      </c>
      <c r="AC7788" s="13">
        <f t="shared" si="934"/>
        <v>80</v>
      </c>
      <c r="AD7788" s="13">
        <f t="shared" si="935"/>
        <v>80</v>
      </c>
      <c r="AE7788" s="13">
        <f t="shared" si="936"/>
        <v>0</v>
      </c>
      <c r="AF7788" t="s">
        <v>62</v>
      </c>
      <c r="AG7788" t="s">
        <v>62</v>
      </c>
      <c r="AH7788">
        <v>0</v>
      </c>
    </row>
    <row r="7789" spans="1:34">
      <c r="A7789" s="1">
        <v>30213385</v>
      </c>
      <c r="B7789" t="s">
        <v>804</v>
      </c>
      <c r="C7789">
        <v>2015</v>
      </c>
      <c r="D7789" s="2" t="s">
        <v>6632</v>
      </c>
      <c r="E7789" s="4">
        <f t="shared" si="930"/>
        <v>42092</v>
      </c>
      <c r="F7789" s="5">
        <f t="shared" ca="1" si="931"/>
        <v>0.27322063578132455</v>
      </c>
      <c r="G7789" s="1">
        <v>5821422</v>
      </c>
      <c r="H7789" t="s">
        <v>198</v>
      </c>
      <c r="I7789" t="s">
        <v>33</v>
      </c>
      <c r="J7789" s="6" t="str">
        <f t="shared" si="932"/>
        <v>Amsterdam</v>
      </c>
      <c r="K7789" t="s">
        <v>46</v>
      </c>
      <c r="M7789" s="1" t="s">
        <v>6301</v>
      </c>
      <c r="N7789" t="s">
        <v>35</v>
      </c>
      <c r="O7789">
        <v>52.3868511557624</v>
      </c>
      <c r="P7789">
        <v>4.9195737638912096</v>
      </c>
      <c r="Q7789" t="s">
        <v>58</v>
      </c>
      <c r="R7789" t="s">
        <v>37</v>
      </c>
      <c r="S7789">
        <v>2</v>
      </c>
      <c r="T7789">
        <v>1</v>
      </c>
      <c r="U7789">
        <v>1</v>
      </c>
      <c r="V7789">
        <v>1</v>
      </c>
      <c r="W7789" t="s">
        <v>38</v>
      </c>
      <c r="X7789" s="8">
        <v>125</v>
      </c>
      <c r="Y7789">
        <v>1</v>
      </c>
      <c r="Z7789">
        <v>25</v>
      </c>
      <c r="AA7789">
        <v>3</v>
      </c>
      <c r="AB7789" s="6">
        <f t="shared" si="933"/>
        <v>0</v>
      </c>
      <c r="AC7789" s="13">
        <f t="shared" si="934"/>
        <v>150</v>
      </c>
      <c r="AD7789" s="13">
        <f t="shared" si="935"/>
        <v>450</v>
      </c>
      <c r="AE7789" s="13">
        <f t="shared" si="936"/>
        <v>0</v>
      </c>
      <c r="AF7789" t="s">
        <v>62</v>
      </c>
      <c r="AG7789" t="s">
        <v>62</v>
      </c>
      <c r="AH7789">
        <v>0</v>
      </c>
    </row>
    <row r="7790" spans="1:34">
      <c r="A7790" s="1">
        <v>30213840</v>
      </c>
      <c r="B7790" t="s">
        <v>3594</v>
      </c>
      <c r="C7790">
        <v>2015</v>
      </c>
      <c r="D7790" s="2" t="s">
        <v>6632</v>
      </c>
      <c r="E7790" s="4">
        <f t="shared" si="930"/>
        <v>42092</v>
      </c>
      <c r="F7790" s="5">
        <f t="shared" ca="1" si="931"/>
        <v>0.27322063578132455</v>
      </c>
      <c r="G7790" s="1">
        <v>5821419</v>
      </c>
      <c r="H7790" t="s">
        <v>56</v>
      </c>
      <c r="I7790" t="s">
        <v>33</v>
      </c>
      <c r="J7790" s="6" t="str">
        <f t="shared" si="932"/>
        <v>Amsterdam</v>
      </c>
      <c r="K7790" t="s">
        <v>46</v>
      </c>
      <c r="M7790" s="1" t="s">
        <v>6302</v>
      </c>
      <c r="N7790" t="s">
        <v>35</v>
      </c>
      <c r="O7790">
        <v>52.345688281874601</v>
      </c>
      <c r="P7790">
        <v>4.8673876471349402</v>
      </c>
      <c r="Q7790" t="s">
        <v>36</v>
      </c>
      <c r="R7790" t="s">
        <v>42</v>
      </c>
      <c r="S7790">
        <v>2</v>
      </c>
      <c r="T7790">
        <v>0.5</v>
      </c>
      <c r="U7790">
        <v>1</v>
      </c>
      <c r="V7790">
        <v>1</v>
      </c>
      <c r="W7790" t="s">
        <v>38</v>
      </c>
      <c r="X7790" s="8">
        <v>50</v>
      </c>
      <c r="Y7790">
        <v>1</v>
      </c>
      <c r="Z7790">
        <v>15</v>
      </c>
      <c r="AA7790">
        <v>1</v>
      </c>
      <c r="AB7790" s="6">
        <f t="shared" si="933"/>
        <v>0</v>
      </c>
      <c r="AC7790" s="13">
        <f t="shared" si="934"/>
        <v>65</v>
      </c>
      <c r="AD7790" s="13">
        <f t="shared" si="935"/>
        <v>65</v>
      </c>
      <c r="AE7790" s="13">
        <f t="shared" si="936"/>
        <v>0</v>
      </c>
      <c r="AF7790" t="s">
        <v>62</v>
      </c>
      <c r="AG7790" t="s">
        <v>62</v>
      </c>
      <c r="AH7790">
        <v>0</v>
      </c>
    </row>
    <row r="7791" spans="1:34">
      <c r="A7791" s="1">
        <v>30219242</v>
      </c>
      <c r="B7791" t="s">
        <v>2649</v>
      </c>
      <c r="C7791">
        <v>2015</v>
      </c>
      <c r="D7791" s="2" t="s">
        <v>6632</v>
      </c>
      <c r="E7791" s="4">
        <f t="shared" si="930"/>
        <v>42092</v>
      </c>
      <c r="F7791" s="5">
        <f t="shared" ca="1" si="931"/>
        <v>0.27322063578132455</v>
      </c>
      <c r="G7791" s="1">
        <v>5822429</v>
      </c>
      <c r="H7791" t="s">
        <v>32</v>
      </c>
      <c r="I7791" t="s">
        <v>33</v>
      </c>
      <c r="J7791" s="6" t="str">
        <f t="shared" si="932"/>
        <v>Amsterdam</v>
      </c>
      <c r="K7791" t="s">
        <v>46</v>
      </c>
      <c r="M7791" s="1" t="s">
        <v>3176</v>
      </c>
      <c r="N7791" t="s">
        <v>35</v>
      </c>
      <c r="O7791">
        <v>52.3861834795512</v>
      </c>
      <c r="P7791">
        <v>4.8734356288726097</v>
      </c>
      <c r="Q7791" t="s">
        <v>36</v>
      </c>
      <c r="R7791" t="s">
        <v>37</v>
      </c>
      <c r="S7791">
        <v>2</v>
      </c>
      <c r="T7791">
        <v>1</v>
      </c>
      <c r="U7791">
        <v>1</v>
      </c>
      <c r="V7791">
        <v>4</v>
      </c>
      <c r="W7791" t="s">
        <v>38</v>
      </c>
      <c r="X7791" s="8">
        <v>120</v>
      </c>
      <c r="Y7791">
        <v>1</v>
      </c>
      <c r="Z7791">
        <v>0</v>
      </c>
      <c r="AA7791">
        <v>2</v>
      </c>
      <c r="AB7791" s="6">
        <f t="shared" si="933"/>
        <v>0</v>
      </c>
      <c r="AC7791" s="13">
        <f t="shared" si="934"/>
        <v>120</v>
      </c>
      <c r="AD7791" s="13">
        <f t="shared" si="935"/>
        <v>240</v>
      </c>
      <c r="AE7791" s="13">
        <f t="shared" si="936"/>
        <v>0</v>
      </c>
      <c r="AF7791" t="s">
        <v>62</v>
      </c>
      <c r="AG7791" t="s">
        <v>62</v>
      </c>
      <c r="AH7791">
        <v>0</v>
      </c>
    </row>
    <row r="7792" spans="1:34">
      <c r="A7792" s="1">
        <v>30219800</v>
      </c>
      <c r="B7792" t="s">
        <v>6303</v>
      </c>
      <c r="C7792">
        <v>2015</v>
      </c>
      <c r="D7792" s="2" t="s">
        <v>6632</v>
      </c>
      <c r="E7792" s="4">
        <f t="shared" si="930"/>
        <v>42092</v>
      </c>
      <c r="F7792" s="5">
        <f t="shared" ca="1" si="931"/>
        <v>0.27322063578132455</v>
      </c>
      <c r="G7792" s="1">
        <v>5822973</v>
      </c>
      <c r="H7792" t="s">
        <v>87</v>
      </c>
      <c r="I7792" t="s">
        <v>33</v>
      </c>
      <c r="J7792" s="6" t="str">
        <f t="shared" si="932"/>
        <v>Amsterdam</v>
      </c>
      <c r="K7792" t="s">
        <v>46</v>
      </c>
      <c r="M7792" s="1" t="s">
        <v>6304</v>
      </c>
      <c r="N7792" t="s">
        <v>35</v>
      </c>
      <c r="O7792">
        <v>52.354031353059398</v>
      </c>
      <c r="P7792">
        <v>4.8310381120225996</v>
      </c>
      <c r="Q7792" t="s">
        <v>58</v>
      </c>
      <c r="R7792" t="s">
        <v>37</v>
      </c>
      <c r="S7792">
        <v>4</v>
      </c>
      <c r="T7792">
        <v>1</v>
      </c>
      <c r="U7792">
        <v>2</v>
      </c>
      <c r="V7792">
        <v>2</v>
      </c>
      <c r="W7792" t="s">
        <v>38</v>
      </c>
      <c r="X7792" s="8">
        <v>130</v>
      </c>
      <c r="Y7792">
        <v>2</v>
      </c>
      <c r="Z7792">
        <v>25</v>
      </c>
      <c r="AA7792">
        <v>2</v>
      </c>
      <c r="AB7792" s="6">
        <f t="shared" si="933"/>
        <v>0</v>
      </c>
      <c r="AC7792" s="13">
        <f t="shared" si="934"/>
        <v>130</v>
      </c>
      <c r="AD7792" s="13">
        <f t="shared" si="935"/>
        <v>260</v>
      </c>
      <c r="AE7792" s="13">
        <f t="shared" si="936"/>
        <v>0</v>
      </c>
      <c r="AF7792" t="s">
        <v>62</v>
      </c>
      <c r="AG7792" t="s">
        <v>62</v>
      </c>
      <c r="AH7792">
        <v>0</v>
      </c>
    </row>
    <row r="7793" spans="1:41">
      <c r="A7793" s="1">
        <v>30225266</v>
      </c>
      <c r="B7793" t="s">
        <v>4396</v>
      </c>
      <c r="C7793">
        <v>2015</v>
      </c>
      <c r="D7793" s="2" t="s">
        <v>6632</v>
      </c>
      <c r="E7793" s="4">
        <f t="shared" si="930"/>
        <v>42092</v>
      </c>
      <c r="F7793" s="5">
        <f t="shared" ca="1" si="931"/>
        <v>0.27322063578132455</v>
      </c>
      <c r="G7793" s="1">
        <v>5823534</v>
      </c>
      <c r="H7793" t="s">
        <v>56</v>
      </c>
      <c r="I7793" t="s">
        <v>33</v>
      </c>
      <c r="J7793" s="6" t="str">
        <f t="shared" si="932"/>
        <v>Amsterdam</v>
      </c>
      <c r="K7793" t="s">
        <v>46</v>
      </c>
      <c r="M7793" s="1" t="s">
        <v>6305</v>
      </c>
      <c r="N7793" t="s">
        <v>35</v>
      </c>
      <c r="O7793">
        <v>52.350487011782</v>
      </c>
      <c r="P7793">
        <v>4.8603938772078896</v>
      </c>
      <c r="Q7793" t="s">
        <v>36</v>
      </c>
      <c r="R7793" t="s">
        <v>37</v>
      </c>
      <c r="S7793">
        <v>4</v>
      </c>
      <c r="T7793">
        <v>1</v>
      </c>
      <c r="U7793">
        <v>1</v>
      </c>
      <c r="V7793">
        <v>2</v>
      </c>
      <c r="W7793" t="s">
        <v>38</v>
      </c>
      <c r="X7793" s="8">
        <v>147</v>
      </c>
      <c r="Y7793">
        <v>2</v>
      </c>
      <c r="Z7793">
        <v>30</v>
      </c>
      <c r="AA7793">
        <v>1</v>
      </c>
      <c r="AB7793" s="6">
        <f t="shared" si="933"/>
        <v>0</v>
      </c>
      <c r="AC7793" s="13">
        <f t="shared" si="934"/>
        <v>147</v>
      </c>
      <c r="AD7793" s="13">
        <f t="shared" si="935"/>
        <v>147</v>
      </c>
      <c r="AE7793" s="13">
        <f t="shared" si="936"/>
        <v>0</v>
      </c>
      <c r="AF7793" t="s">
        <v>62</v>
      </c>
      <c r="AG7793" t="s">
        <v>62</v>
      </c>
      <c r="AH7793">
        <v>0</v>
      </c>
    </row>
    <row r="7794" spans="1:41">
      <c r="A7794" s="1">
        <v>30260408</v>
      </c>
      <c r="B7794" t="s">
        <v>1914</v>
      </c>
      <c r="C7794">
        <v>2015</v>
      </c>
      <c r="D7794" s="2" t="s">
        <v>6633</v>
      </c>
      <c r="E7794" s="4">
        <f t="shared" si="930"/>
        <v>42093</v>
      </c>
      <c r="F7794" s="5">
        <f t="shared" ca="1" si="931"/>
        <v>0.2704809097539273</v>
      </c>
      <c r="G7794" s="1">
        <v>5829776</v>
      </c>
      <c r="H7794" t="s">
        <v>41</v>
      </c>
      <c r="I7794" t="s">
        <v>33</v>
      </c>
      <c r="J7794" s="6" t="str">
        <f t="shared" si="932"/>
        <v>Amsterdam</v>
      </c>
      <c r="K7794" t="s">
        <v>46</v>
      </c>
      <c r="M7794" s="1" t="s">
        <v>6306</v>
      </c>
      <c r="N7794" t="s">
        <v>35</v>
      </c>
      <c r="O7794">
        <v>52.379949423006202</v>
      </c>
      <c r="P7794">
        <v>4.9291148189603904</v>
      </c>
      <c r="Q7794" t="s">
        <v>36</v>
      </c>
      <c r="R7794" t="s">
        <v>42</v>
      </c>
      <c r="S7794">
        <v>2</v>
      </c>
      <c r="T7794">
        <v>1</v>
      </c>
      <c r="U7794">
        <v>1</v>
      </c>
      <c r="V7794">
        <v>1</v>
      </c>
      <c r="W7794" t="s">
        <v>38</v>
      </c>
      <c r="X7794" s="8">
        <v>80</v>
      </c>
      <c r="Y7794">
        <v>1</v>
      </c>
      <c r="Z7794">
        <v>0</v>
      </c>
      <c r="AA7794">
        <v>2</v>
      </c>
      <c r="AB7794" s="6">
        <f t="shared" si="933"/>
        <v>2</v>
      </c>
      <c r="AC7794" s="13">
        <f t="shared" si="934"/>
        <v>80</v>
      </c>
      <c r="AD7794" s="13">
        <f t="shared" si="935"/>
        <v>160</v>
      </c>
      <c r="AE7794" s="13">
        <f t="shared" si="936"/>
        <v>320</v>
      </c>
      <c r="AF7794" t="s">
        <v>62</v>
      </c>
      <c r="AG7794" t="s">
        <v>62</v>
      </c>
      <c r="AH7794">
        <v>1</v>
      </c>
      <c r="AI7794">
        <v>100</v>
      </c>
      <c r="AJ7794">
        <v>10</v>
      </c>
      <c r="AK7794">
        <v>10</v>
      </c>
      <c r="AL7794">
        <v>10</v>
      </c>
      <c r="AM7794">
        <v>10</v>
      </c>
      <c r="AN7794">
        <v>10</v>
      </c>
      <c r="AO7794">
        <v>10</v>
      </c>
    </row>
    <row r="7795" spans="1:41">
      <c r="A7795" s="1">
        <v>30263650</v>
      </c>
      <c r="B7795" t="s">
        <v>1976</v>
      </c>
      <c r="C7795">
        <v>2015</v>
      </c>
      <c r="D7795" s="2" t="s">
        <v>6633</v>
      </c>
      <c r="E7795" s="4">
        <f t="shared" si="930"/>
        <v>42093</v>
      </c>
      <c r="F7795" s="5">
        <f t="shared" ca="1" si="931"/>
        <v>0.2704809097539273</v>
      </c>
      <c r="G7795" s="1">
        <v>5830457</v>
      </c>
      <c r="H7795" t="s">
        <v>51</v>
      </c>
      <c r="I7795" t="s">
        <v>33</v>
      </c>
      <c r="J7795" s="6" t="str">
        <f t="shared" si="932"/>
        <v>Amsterdam</v>
      </c>
      <c r="K7795" t="s">
        <v>46</v>
      </c>
      <c r="M7795" s="1" t="s">
        <v>6307</v>
      </c>
      <c r="N7795" t="s">
        <v>35</v>
      </c>
      <c r="O7795">
        <v>52.374550177423302</v>
      </c>
      <c r="P7795">
        <v>4.8809809375051003</v>
      </c>
      <c r="Q7795" t="s">
        <v>36</v>
      </c>
      <c r="R7795" t="s">
        <v>37</v>
      </c>
      <c r="S7795">
        <v>4</v>
      </c>
      <c r="T7795">
        <v>1</v>
      </c>
      <c r="U7795">
        <v>1</v>
      </c>
      <c r="V7795">
        <v>2</v>
      </c>
      <c r="W7795" t="s">
        <v>38</v>
      </c>
      <c r="X7795" s="8">
        <v>200</v>
      </c>
      <c r="Y7795">
        <v>2</v>
      </c>
      <c r="Z7795">
        <v>100</v>
      </c>
      <c r="AA7795">
        <v>2</v>
      </c>
      <c r="AB7795" s="6">
        <f t="shared" si="933"/>
        <v>0</v>
      </c>
      <c r="AC7795" s="13">
        <f t="shared" si="934"/>
        <v>200</v>
      </c>
      <c r="AD7795" s="13">
        <f t="shared" si="935"/>
        <v>400</v>
      </c>
      <c r="AE7795" s="13">
        <f t="shared" si="936"/>
        <v>0</v>
      </c>
      <c r="AF7795" t="s">
        <v>62</v>
      </c>
      <c r="AG7795" t="s">
        <v>62</v>
      </c>
      <c r="AH7795">
        <v>0</v>
      </c>
    </row>
    <row r="7796" spans="1:41">
      <c r="A7796" s="1">
        <v>30272373</v>
      </c>
      <c r="B7796" t="s">
        <v>6308</v>
      </c>
      <c r="C7796">
        <v>2015</v>
      </c>
      <c r="D7796" s="2" t="s">
        <v>6633</v>
      </c>
      <c r="E7796" s="4">
        <f t="shared" si="930"/>
        <v>42093</v>
      </c>
      <c r="F7796" s="5">
        <f t="shared" ca="1" si="931"/>
        <v>0.2704809097539273</v>
      </c>
      <c r="G7796" s="1">
        <v>5832074</v>
      </c>
      <c r="H7796" t="s">
        <v>1660</v>
      </c>
      <c r="I7796" t="s">
        <v>1650</v>
      </c>
      <c r="J7796" s="6" t="str">
        <f t="shared" si="932"/>
        <v>Duivendrecht</v>
      </c>
      <c r="K7796" t="s">
        <v>46</v>
      </c>
      <c r="M7796" s="1" t="s">
        <v>2528</v>
      </c>
      <c r="N7796" t="s">
        <v>35</v>
      </c>
      <c r="O7796">
        <v>52.326570702414301</v>
      </c>
      <c r="P7796">
        <v>4.9356140509464002</v>
      </c>
      <c r="Q7796" t="s">
        <v>36</v>
      </c>
      <c r="R7796" t="s">
        <v>42</v>
      </c>
      <c r="S7796">
        <v>2</v>
      </c>
      <c r="T7796">
        <v>1</v>
      </c>
      <c r="U7796">
        <v>1</v>
      </c>
      <c r="V7796">
        <v>1</v>
      </c>
      <c r="W7796" t="s">
        <v>38</v>
      </c>
      <c r="X7796" s="8">
        <v>80</v>
      </c>
      <c r="Y7796">
        <v>1</v>
      </c>
      <c r="Z7796">
        <v>0</v>
      </c>
      <c r="AA7796">
        <v>1</v>
      </c>
      <c r="AB7796" s="6">
        <f t="shared" si="933"/>
        <v>0</v>
      </c>
      <c r="AC7796" s="13">
        <f t="shared" si="934"/>
        <v>80</v>
      </c>
      <c r="AD7796" s="13">
        <f t="shared" si="935"/>
        <v>80</v>
      </c>
      <c r="AE7796" s="13">
        <f t="shared" si="936"/>
        <v>0</v>
      </c>
      <c r="AF7796" t="s">
        <v>62</v>
      </c>
      <c r="AG7796" t="s">
        <v>62</v>
      </c>
      <c r="AH7796">
        <v>0</v>
      </c>
    </row>
    <row r="7797" spans="1:41">
      <c r="A7797" s="1">
        <v>30288407</v>
      </c>
      <c r="B7797" t="s">
        <v>5470</v>
      </c>
      <c r="C7797">
        <v>2015</v>
      </c>
      <c r="D7797" s="2" t="s">
        <v>6633</v>
      </c>
      <c r="E7797" s="4">
        <f t="shared" si="930"/>
        <v>42093</v>
      </c>
      <c r="F7797" s="5">
        <f t="shared" ca="1" si="931"/>
        <v>0.2704809097539273</v>
      </c>
      <c r="G7797" s="1">
        <v>5835008</v>
      </c>
      <c r="H7797" t="s">
        <v>32</v>
      </c>
      <c r="I7797" t="s">
        <v>33</v>
      </c>
      <c r="J7797" s="6" t="str">
        <f t="shared" si="932"/>
        <v>Amsterdam</v>
      </c>
      <c r="K7797" t="s">
        <v>46</v>
      </c>
      <c r="M7797" s="1" t="s">
        <v>5225</v>
      </c>
      <c r="N7797" t="s">
        <v>35</v>
      </c>
      <c r="O7797">
        <v>52.384813423741299</v>
      </c>
      <c r="P7797">
        <v>4.8712491081741804</v>
      </c>
      <c r="Q7797" t="s">
        <v>36</v>
      </c>
      <c r="R7797" t="s">
        <v>37</v>
      </c>
      <c r="S7797">
        <v>2</v>
      </c>
      <c r="T7797">
        <v>1</v>
      </c>
      <c r="U7797">
        <v>1</v>
      </c>
      <c r="V7797">
        <v>1</v>
      </c>
      <c r="W7797" t="s">
        <v>38</v>
      </c>
      <c r="X7797" s="8">
        <v>150</v>
      </c>
      <c r="Y7797">
        <v>1</v>
      </c>
      <c r="Z7797">
        <v>0</v>
      </c>
      <c r="AA7797">
        <v>2</v>
      </c>
      <c r="AB7797" s="6">
        <f t="shared" si="933"/>
        <v>0</v>
      </c>
      <c r="AC7797" s="13">
        <f t="shared" si="934"/>
        <v>150</v>
      </c>
      <c r="AD7797" s="13">
        <f t="shared" si="935"/>
        <v>300</v>
      </c>
      <c r="AE7797" s="13">
        <f t="shared" si="936"/>
        <v>0</v>
      </c>
      <c r="AF7797" t="s">
        <v>62</v>
      </c>
      <c r="AG7797" t="s">
        <v>62</v>
      </c>
      <c r="AH7797">
        <v>0</v>
      </c>
    </row>
    <row r="7798" spans="1:41">
      <c r="A7798" s="1">
        <v>30300239</v>
      </c>
      <c r="B7798" t="s">
        <v>1094</v>
      </c>
      <c r="C7798">
        <v>2015</v>
      </c>
      <c r="D7798" s="2" t="s">
        <v>6633</v>
      </c>
      <c r="E7798" s="4">
        <f t="shared" si="930"/>
        <v>42093</v>
      </c>
      <c r="F7798" s="5">
        <f t="shared" ca="1" si="931"/>
        <v>0.2704809097539273</v>
      </c>
      <c r="G7798" s="1">
        <v>5836733</v>
      </c>
      <c r="H7798" t="s">
        <v>51</v>
      </c>
      <c r="I7798" t="s">
        <v>33</v>
      </c>
      <c r="J7798" s="6" t="str">
        <f t="shared" si="932"/>
        <v>Amsterdam</v>
      </c>
      <c r="K7798" t="s">
        <v>46</v>
      </c>
      <c r="M7798" s="1" t="s">
        <v>6309</v>
      </c>
      <c r="N7798" t="s">
        <v>35</v>
      </c>
      <c r="O7798">
        <v>52.369931026298197</v>
      </c>
      <c r="P7798">
        <v>4.8948540096509898</v>
      </c>
      <c r="Q7798" t="s">
        <v>36</v>
      </c>
      <c r="R7798" t="s">
        <v>37</v>
      </c>
      <c r="S7798">
        <v>2</v>
      </c>
      <c r="T7798">
        <v>1</v>
      </c>
      <c r="U7798">
        <v>1</v>
      </c>
      <c r="V7798">
        <v>1</v>
      </c>
      <c r="W7798" t="s">
        <v>38</v>
      </c>
      <c r="X7798" s="8">
        <v>150</v>
      </c>
      <c r="Y7798">
        <v>2</v>
      </c>
      <c r="Z7798">
        <v>50</v>
      </c>
      <c r="AA7798">
        <v>1</v>
      </c>
      <c r="AB7798" s="6">
        <f t="shared" si="933"/>
        <v>0</v>
      </c>
      <c r="AC7798" s="13">
        <f t="shared" si="934"/>
        <v>150</v>
      </c>
      <c r="AD7798" s="13">
        <f t="shared" si="935"/>
        <v>150</v>
      </c>
      <c r="AE7798" s="13">
        <f t="shared" si="936"/>
        <v>0</v>
      </c>
      <c r="AF7798" t="s">
        <v>62</v>
      </c>
      <c r="AG7798" t="s">
        <v>62</v>
      </c>
      <c r="AH7798">
        <v>0</v>
      </c>
    </row>
    <row r="7799" spans="1:41">
      <c r="A7799" s="1">
        <v>30344404</v>
      </c>
      <c r="B7799" t="s">
        <v>257</v>
      </c>
      <c r="C7799">
        <v>2015</v>
      </c>
      <c r="D7799" s="2" t="s">
        <v>6356</v>
      </c>
      <c r="E7799" s="4">
        <f t="shared" si="930"/>
        <v>42094</v>
      </c>
      <c r="F7799" s="5">
        <f t="shared" ca="1" si="931"/>
        <v>0.26774118372653005</v>
      </c>
      <c r="G7799" s="1">
        <v>5844780</v>
      </c>
      <c r="H7799" t="s">
        <v>51</v>
      </c>
      <c r="I7799" t="s">
        <v>33</v>
      </c>
      <c r="J7799" s="6" t="str">
        <f t="shared" si="932"/>
        <v>Amsterdam</v>
      </c>
      <c r="K7799" t="s">
        <v>46</v>
      </c>
      <c r="M7799" s="1" t="s">
        <v>3861</v>
      </c>
      <c r="N7799" t="s">
        <v>35</v>
      </c>
      <c r="O7799">
        <v>52.368039142667598</v>
      </c>
      <c r="P7799">
        <v>4.8790533653933004</v>
      </c>
      <c r="Q7799" t="s">
        <v>36</v>
      </c>
      <c r="R7799" t="s">
        <v>37</v>
      </c>
      <c r="S7799">
        <v>2</v>
      </c>
      <c r="T7799">
        <v>1</v>
      </c>
      <c r="U7799">
        <v>1</v>
      </c>
      <c r="V7799">
        <v>1</v>
      </c>
      <c r="W7799" t="s">
        <v>38</v>
      </c>
      <c r="X7799" s="8">
        <v>100</v>
      </c>
      <c r="Y7799">
        <v>1</v>
      </c>
      <c r="Z7799">
        <v>0</v>
      </c>
      <c r="AA7799">
        <v>4</v>
      </c>
      <c r="AB7799" s="6">
        <f t="shared" si="933"/>
        <v>0</v>
      </c>
      <c r="AC7799" s="13">
        <f t="shared" si="934"/>
        <v>100</v>
      </c>
      <c r="AD7799" s="13">
        <f t="shared" si="935"/>
        <v>400</v>
      </c>
      <c r="AE7799" s="13">
        <f t="shared" si="936"/>
        <v>0</v>
      </c>
      <c r="AF7799" t="s">
        <v>62</v>
      </c>
      <c r="AG7799" t="s">
        <v>62</v>
      </c>
      <c r="AH7799">
        <v>0</v>
      </c>
    </row>
    <row r="7800" spans="1:41">
      <c r="A7800" s="1">
        <v>30353446</v>
      </c>
      <c r="B7800" t="s">
        <v>1990</v>
      </c>
      <c r="C7800">
        <v>2015</v>
      </c>
      <c r="D7800" s="2" t="s">
        <v>6356</v>
      </c>
      <c r="E7800" s="4">
        <f t="shared" si="930"/>
        <v>42094</v>
      </c>
      <c r="F7800" s="5">
        <f t="shared" ca="1" si="931"/>
        <v>0.26774118372653005</v>
      </c>
      <c r="G7800" s="1">
        <v>5846553</v>
      </c>
      <c r="H7800" t="s">
        <v>51</v>
      </c>
      <c r="I7800" t="s">
        <v>33</v>
      </c>
      <c r="J7800" s="6" t="str">
        <f t="shared" si="932"/>
        <v>Amsterdam</v>
      </c>
      <c r="K7800" t="s">
        <v>46</v>
      </c>
      <c r="M7800" s="1" t="s">
        <v>6310</v>
      </c>
      <c r="N7800" t="s">
        <v>35</v>
      </c>
      <c r="O7800">
        <v>52.372035192882699</v>
      </c>
      <c r="P7800">
        <v>4.8931880308561597</v>
      </c>
      <c r="Q7800" t="s">
        <v>36</v>
      </c>
      <c r="R7800" t="s">
        <v>37</v>
      </c>
      <c r="S7800">
        <v>4</v>
      </c>
      <c r="T7800">
        <v>1</v>
      </c>
      <c r="U7800">
        <v>2</v>
      </c>
      <c r="V7800">
        <v>2</v>
      </c>
      <c r="W7800" t="s">
        <v>38</v>
      </c>
      <c r="X7800" s="8">
        <v>275</v>
      </c>
      <c r="Y7800">
        <v>1</v>
      </c>
      <c r="Z7800">
        <v>0</v>
      </c>
      <c r="AA7800">
        <v>2</v>
      </c>
      <c r="AB7800" s="6">
        <f t="shared" si="933"/>
        <v>0</v>
      </c>
      <c r="AC7800" s="13">
        <f t="shared" si="934"/>
        <v>275</v>
      </c>
      <c r="AD7800" s="13">
        <f t="shared" si="935"/>
        <v>550</v>
      </c>
      <c r="AE7800" s="13">
        <f t="shared" si="936"/>
        <v>0</v>
      </c>
      <c r="AF7800" t="s">
        <v>62</v>
      </c>
      <c r="AG7800" t="s">
        <v>62</v>
      </c>
      <c r="AH7800">
        <v>0</v>
      </c>
    </row>
    <row r="7801" spans="1:41">
      <c r="A7801" s="1">
        <v>30369631</v>
      </c>
      <c r="B7801" t="s">
        <v>3723</v>
      </c>
      <c r="C7801">
        <v>2015</v>
      </c>
      <c r="D7801" s="2" t="s">
        <v>6356</v>
      </c>
      <c r="E7801" s="4">
        <f t="shared" si="930"/>
        <v>42094</v>
      </c>
      <c r="F7801" s="5">
        <f t="shared" ca="1" si="931"/>
        <v>0.26774118372653005</v>
      </c>
      <c r="G7801" s="1">
        <v>5849245</v>
      </c>
      <c r="H7801" t="s">
        <v>87</v>
      </c>
      <c r="I7801" t="s">
        <v>33</v>
      </c>
      <c r="J7801" s="6" t="str">
        <f t="shared" si="932"/>
        <v>Amsterdam</v>
      </c>
      <c r="K7801" t="s">
        <v>46</v>
      </c>
      <c r="N7801" t="s">
        <v>35</v>
      </c>
      <c r="O7801">
        <v>52.364032744232702</v>
      </c>
      <c r="P7801">
        <v>4.83615801536296</v>
      </c>
      <c r="Q7801" t="s">
        <v>36</v>
      </c>
      <c r="R7801" t="s">
        <v>42</v>
      </c>
      <c r="S7801">
        <v>2</v>
      </c>
      <c r="T7801">
        <v>1</v>
      </c>
      <c r="U7801">
        <v>1</v>
      </c>
      <c r="V7801">
        <v>1</v>
      </c>
      <c r="W7801" t="s">
        <v>38</v>
      </c>
      <c r="X7801" s="8">
        <v>50</v>
      </c>
      <c r="Y7801">
        <v>1</v>
      </c>
      <c r="Z7801">
        <v>0</v>
      </c>
      <c r="AA7801">
        <v>1</v>
      </c>
      <c r="AB7801" s="6">
        <f t="shared" si="933"/>
        <v>0</v>
      </c>
      <c r="AC7801" s="13">
        <f t="shared" si="934"/>
        <v>50</v>
      </c>
      <c r="AD7801" s="13">
        <f t="shared" si="935"/>
        <v>50</v>
      </c>
      <c r="AE7801" s="13">
        <f t="shared" si="936"/>
        <v>0</v>
      </c>
      <c r="AF7801" t="s">
        <v>62</v>
      </c>
      <c r="AG7801" t="s">
        <v>62</v>
      </c>
      <c r="AH7801">
        <v>0</v>
      </c>
    </row>
    <row r="7802" spans="1:41">
      <c r="A7802" s="1">
        <v>30403130</v>
      </c>
      <c r="B7802" t="s">
        <v>4809</v>
      </c>
      <c r="C7802">
        <v>2015</v>
      </c>
      <c r="D7802" s="2" t="s">
        <v>6634</v>
      </c>
      <c r="E7802" s="4">
        <f t="shared" si="930"/>
        <v>42095</v>
      </c>
      <c r="F7802" s="5">
        <f t="shared" ca="1" si="931"/>
        <v>0.2650014576991328</v>
      </c>
      <c r="G7802" s="1">
        <v>5855476</v>
      </c>
      <c r="H7802" t="s">
        <v>51</v>
      </c>
      <c r="I7802" t="s">
        <v>33</v>
      </c>
      <c r="J7802" s="6" t="str">
        <f t="shared" si="932"/>
        <v>Amsterdam</v>
      </c>
      <c r="K7802" t="s">
        <v>46</v>
      </c>
      <c r="M7802" s="1" t="s">
        <v>6311</v>
      </c>
      <c r="N7802" t="s">
        <v>35</v>
      </c>
      <c r="O7802">
        <v>52.380304527256598</v>
      </c>
      <c r="P7802">
        <v>4.8851521646104796</v>
      </c>
      <c r="Q7802" t="s">
        <v>36</v>
      </c>
      <c r="R7802" t="s">
        <v>42</v>
      </c>
      <c r="S7802">
        <v>2</v>
      </c>
      <c r="T7802">
        <v>1</v>
      </c>
      <c r="U7802">
        <v>1</v>
      </c>
      <c r="V7802">
        <v>1</v>
      </c>
      <c r="W7802" t="s">
        <v>38</v>
      </c>
      <c r="X7802" s="8">
        <v>120</v>
      </c>
      <c r="Y7802">
        <v>1</v>
      </c>
      <c r="Z7802">
        <v>0</v>
      </c>
      <c r="AA7802">
        <v>1</v>
      </c>
      <c r="AB7802" s="6">
        <f t="shared" si="933"/>
        <v>0</v>
      </c>
      <c r="AC7802" s="13">
        <f t="shared" si="934"/>
        <v>120</v>
      </c>
      <c r="AD7802" s="13">
        <f t="shared" si="935"/>
        <v>120</v>
      </c>
      <c r="AE7802" s="13">
        <f t="shared" si="936"/>
        <v>0</v>
      </c>
      <c r="AF7802" t="s">
        <v>62</v>
      </c>
      <c r="AG7802" t="s">
        <v>62</v>
      </c>
      <c r="AH7802">
        <v>0</v>
      </c>
    </row>
    <row r="7803" spans="1:41">
      <c r="A7803" s="1">
        <v>30403521</v>
      </c>
      <c r="B7803" t="s">
        <v>1299</v>
      </c>
      <c r="C7803">
        <v>2015</v>
      </c>
      <c r="D7803" s="2" t="s">
        <v>6634</v>
      </c>
      <c r="E7803" s="4">
        <f t="shared" si="930"/>
        <v>42095</v>
      </c>
      <c r="F7803" s="5">
        <f t="shared" ca="1" si="931"/>
        <v>0.2650014576991328</v>
      </c>
      <c r="G7803" s="1">
        <v>5855561</v>
      </c>
      <c r="H7803" t="s">
        <v>45</v>
      </c>
      <c r="I7803" t="s">
        <v>33</v>
      </c>
      <c r="J7803" s="6" t="str">
        <f t="shared" si="932"/>
        <v>Amsterdam</v>
      </c>
      <c r="K7803" t="s">
        <v>46</v>
      </c>
      <c r="M7803" s="1" t="s">
        <v>6312</v>
      </c>
      <c r="N7803" t="s">
        <v>35</v>
      </c>
      <c r="O7803">
        <v>52.361363515426099</v>
      </c>
      <c r="P7803">
        <v>4.8686673042293398</v>
      </c>
      <c r="Q7803" t="s">
        <v>36</v>
      </c>
      <c r="R7803" t="s">
        <v>37</v>
      </c>
      <c r="S7803">
        <v>2</v>
      </c>
      <c r="T7803">
        <v>1</v>
      </c>
      <c r="U7803">
        <v>0</v>
      </c>
      <c r="V7803">
        <v>1</v>
      </c>
      <c r="W7803" t="s">
        <v>38</v>
      </c>
      <c r="X7803" s="8">
        <v>110</v>
      </c>
      <c r="Y7803">
        <v>1</v>
      </c>
      <c r="Z7803">
        <v>0</v>
      </c>
      <c r="AA7803">
        <v>1</v>
      </c>
      <c r="AB7803" s="6">
        <f t="shared" si="933"/>
        <v>0</v>
      </c>
      <c r="AC7803" s="13">
        <f t="shared" si="934"/>
        <v>110</v>
      </c>
      <c r="AD7803" s="13">
        <f t="shared" si="935"/>
        <v>110</v>
      </c>
      <c r="AE7803" s="13">
        <f t="shared" si="936"/>
        <v>0</v>
      </c>
      <c r="AF7803" t="s">
        <v>62</v>
      </c>
      <c r="AG7803" t="s">
        <v>62</v>
      </c>
      <c r="AH7803">
        <v>0</v>
      </c>
    </row>
    <row r="7804" spans="1:41">
      <c r="A7804" s="1">
        <v>30416812</v>
      </c>
      <c r="B7804" t="s">
        <v>2859</v>
      </c>
      <c r="C7804">
        <v>2015</v>
      </c>
      <c r="D7804" s="2" t="s">
        <v>6634</v>
      </c>
      <c r="E7804" s="4">
        <f t="shared" si="930"/>
        <v>42095</v>
      </c>
      <c r="F7804" s="5">
        <f t="shared" ca="1" si="931"/>
        <v>0.2650014576991328</v>
      </c>
      <c r="G7804" s="1">
        <v>5858291</v>
      </c>
      <c r="H7804" t="s">
        <v>45</v>
      </c>
      <c r="I7804" t="s">
        <v>33</v>
      </c>
      <c r="J7804" s="6" t="str">
        <f t="shared" si="932"/>
        <v>Amsterdam</v>
      </c>
      <c r="K7804" t="s">
        <v>46</v>
      </c>
      <c r="M7804" s="1">
        <v>1054</v>
      </c>
      <c r="N7804" t="s">
        <v>35</v>
      </c>
      <c r="O7804">
        <v>52.363282137568198</v>
      </c>
      <c r="P7804">
        <v>4.8621367187272702</v>
      </c>
      <c r="Q7804" t="s">
        <v>36</v>
      </c>
      <c r="R7804" t="s">
        <v>37</v>
      </c>
      <c r="S7804">
        <v>4</v>
      </c>
      <c r="T7804">
        <v>1</v>
      </c>
      <c r="U7804">
        <v>2</v>
      </c>
      <c r="V7804">
        <v>2</v>
      </c>
      <c r="W7804" t="s">
        <v>38</v>
      </c>
      <c r="X7804" s="8">
        <v>140</v>
      </c>
      <c r="Y7804">
        <v>2</v>
      </c>
      <c r="Z7804">
        <v>25</v>
      </c>
      <c r="AA7804">
        <v>2</v>
      </c>
      <c r="AB7804" s="6">
        <f t="shared" si="933"/>
        <v>0</v>
      </c>
      <c r="AC7804" s="13">
        <f t="shared" si="934"/>
        <v>140</v>
      </c>
      <c r="AD7804" s="13">
        <f t="shared" si="935"/>
        <v>280</v>
      </c>
      <c r="AE7804" s="13">
        <f t="shared" si="936"/>
        <v>0</v>
      </c>
      <c r="AF7804" t="s">
        <v>62</v>
      </c>
      <c r="AG7804" t="s">
        <v>62</v>
      </c>
      <c r="AH7804">
        <v>0</v>
      </c>
    </row>
    <row r="7805" spans="1:41">
      <c r="A7805" s="1">
        <v>30445609</v>
      </c>
      <c r="B7805" t="s">
        <v>6313</v>
      </c>
      <c r="C7805">
        <v>2015</v>
      </c>
      <c r="D7805" s="2" t="s">
        <v>6634</v>
      </c>
      <c r="E7805" s="4">
        <f t="shared" si="930"/>
        <v>42095</v>
      </c>
      <c r="F7805" s="5">
        <f t="shared" ca="1" si="931"/>
        <v>0.2650014576991328</v>
      </c>
      <c r="G7805" s="1">
        <v>5863372</v>
      </c>
      <c r="H7805" t="s">
        <v>51</v>
      </c>
      <c r="I7805" t="s">
        <v>33</v>
      </c>
      <c r="J7805" s="6" t="str">
        <f t="shared" si="932"/>
        <v>Amsterdam</v>
      </c>
      <c r="K7805" t="s">
        <v>46</v>
      </c>
      <c r="M7805" s="1">
        <v>1012</v>
      </c>
      <c r="N7805" t="s">
        <v>35</v>
      </c>
      <c r="O7805">
        <v>52.3763413021302</v>
      </c>
      <c r="P7805">
        <v>4.8936762385218504</v>
      </c>
      <c r="Q7805" t="s">
        <v>36</v>
      </c>
      <c r="R7805" t="s">
        <v>37</v>
      </c>
      <c r="S7805">
        <v>4</v>
      </c>
      <c r="T7805">
        <v>1</v>
      </c>
      <c r="U7805">
        <v>0</v>
      </c>
      <c r="V7805">
        <v>4</v>
      </c>
      <c r="W7805" t="s">
        <v>38</v>
      </c>
      <c r="X7805" s="8">
        <v>120</v>
      </c>
      <c r="Y7805">
        <v>1</v>
      </c>
      <c r="Z7805">
        <v>30</v>
      </c>
      <c r="AA7805">
        <v>1</v>
      </c>
      <c r="AB7805" s="6">
        <f t="shared" si="933"/>
        <v>0</v>
      </c>
      <c r="AC7805" s="13">
        <f t="shared" si="934"/>
        <v>150</v>
      </c>
      <c r="AD7805" s="13">
        <f t="shared" si="935"/>
        <v>150</v>
      </c>
      <c r="AE7805" s="13">
        <f t="shared" si="936"/>
        <v>0</v>
      </c>
      <c r="AF7805" t="s">
        <v>62</v>
      </c>
      <c r="AG7805" t="s">
        <v>62</v>
      </c>
      <c r="AH7805">
        <v>0</v>
      </c>
    </row>
    <row r="7806" spans="1:41">
      <c r="A7806" s="1">
        <v>30454092</v>
      </c>
      <c r="B7806" t="s">
        <v>6314</v>
      </c>
      <c r="C7806">
        <v>2015</v>
      </c>
      <c r="D7806" s="2" t="s">
        <v>6467</v>
      </c>
      <c r="E7806" s="4">
        <f t="shared" si="930"/>
        <v>42096</v>
      </c>
      <c r="F7806" s="5">
        <f t="shared" ca="1" si="931"/>
        <v>0.26226173167173555</v>
      </c>
      <c r="G7806" s="1">
        <v>5864708</v>
      </c>
      <c r="H7806" t="s">
        <v>45</v>
      </c>
      <c r="I7806" t="s">
        <v>33</v>
      </c>
      <c r="J7806" s="6" t="str">
        <f t="shared" si="932"/>
        <v>Amsterdam</v>
      </c>
      <c r="K7806" t="s">
        <v>46</v>
      </c>
      <c r="M7806" s="1" t="s">
        <v>6315</v>
      </c>
      <c r="N7806" t="s">
        <v>35</v>
      </c>
      <c r="O7806">
        <v>52.3663438445341</v>
      </c>
      <c r="P7806">
        <v>4.8750402466505598</v>
      </c>
      <c r="Q7806" t="s">
        <v>36</v>
      </c>
      <c r="R7806" t="s">
        <v>37</v>
      </c>
      <c r="S7806">
        <v>2</v>
      </c>
      <c r="T7806">
        <v>1</v>
      </c>
      <c r="U7806">
        <v>1</v>
      </c>
      <c r="V7806">
        <v>2</v>
      </c>
      <c r="W7806" t="s">
        <v>38</v>
      </c>
      <c r="X7806" s="8">
        <v>95</v>
      </c>
      <c r="Y7806">
        <v>1</v>
      </c>
      <c r="Z7806">
        <v>0</v>
      </c>
      <c r="AA7806">
        <v>1</v>
      </c>
      <c r="AB7806" s="6">
        <f t="shared" si="933"/>
        <v>0</v>
      </c>
      <c r="AC7806" s="13">
        <f t="shared" si="934"/>
        <v>95</v>
      </c>
      <c r="AD7806" s="13">
        <f t="shared" si="935"/>
        <v>95</v>
      </c>
      <c r="AE7806" s="13">
        <f t="shared" si="936"/>
        <v>0</v>
      </c>
      <c r="AF7806" t="s">
        <v>62</v>
      </c>
      <c r="AG7806" t="s">
        <v>62</v>
      </c>
      <c r="AH7806">
        <v>0</v>
      </c>
    </row>
    <row r="7807" spans="1:41">
      <c r="A7807" s="1">
        <v>30481836</v>
      </c>
      <c r="B7807" t="s">
        <v>749</v>
      </c>
      <c r="C7807">
        <v>2015</v>
      </c>
      <c r="D7807" s="2" t="s">
        <v>6467</v>
      </c>
      <c r="E7807" s="4">
        <f t="shared" si="930"/>
        <v>42096</v>
      </c>
      <c r="F7807" s="5">
        <f t="shared" ca="1" si="931"/>
        <v>0.26226173167173555</v>
      </c>
      <c r="G7807" s="1">
        <v>5870563</v>
      </c>
      <c r="H7807" t="s">
        <v>51</v>
      </c>
      <c r="I7807" t="s">
        <v>33</v>
      </c>
      <c r="J7807" s="6" t="str">
        <f t="shared" si="932"/>
        <v>Amsterdam</v>
      </c>
      <c r="K7807" t="s">
        <v>46</v>
      </c>
      <c r="M7807" s="1" t="s">
        <v>6316</v>
      </c>
      <c r="N7807" t="s">
        <v>35</v>
      </c>
      <c r="O7807">
        <v>52.373550175773502</v>
      </c>
      <c r="P7807">
        <v>4.8968198575774302</v>
      </c>
      <c r="Q7807" t="s">
        <v>58</v>
      </c>
      <c r="R7807" t="s">
        <v>42</v>
      </c>
      <c r="S7807">
        <v>2</v>
      </c>
      <c r="T7807">
        <v>1.5</v>
      </c>
      <c r="U7807">
        <v>1</v>
      </c>
      <c r="V7807">
        <v>1</v>
      </c>
      <c r="W7807" t="s">
        <v>38</v>
      </c>
      <c r="X7807" s="8">
        <v>165</v>
      </c>
      <c r="Y7807">
        <v>1</v>
      </c>
      <c r="Z7807">
        <v>0</v>
      </c>
      <c r="AA7807">
        <v>1</v>
      </c>
      <c r="AB7807" s="6">
        <f t="shared" si="933"/>
        <v>0</v>
      </c>
      <c r="AC7807" s="13">
        <f t="shared" si="934"/>
        <v>165</v>
      </c>
      <c r="AD7807" s="13">
        <f t="shared" si="935"/>
        <v>165</v>
      </c>
      <c r="AE7807" s="13">
        <f t="shared" si="936"/>
        <v>0</v>
      </c>
      <c r="AF7807" t="s">
        <v>62</v>
      </c>
      <c r="AG7807" t="s">
        <v>62</v>
      </c>
      <c r="AH7807">
        <v>0</v>
      </c>
    </row>
    <row r="7808" spans="1:41">
      <c r="A7808" s="1">
        <v>30486130</v>
      </c>
      <c r="B7808" t="s">
        <v>6317</v>
      </c>
      <c r="C7808">
        <v>2015</v>
      </c>
      <c r="D7808" s="2" t="s">
        <v>6467</v>
      </c>
      <c r="E7808" s="4">
        <f t="shared" si="930"/>
        <v>42096</v>
      </c>
      <c r="F7808" s="5">
        <f t="shared" ca="1" si="931"/>
        <v>0.26226173167173555</v>
      </c>
      <c r="G7808" s="1">
        <v>5871369</v>
      </c>
      <c r="H7808" t="s">
        <v>51</v>
      </c>
      <c r="I7808" t="s">
        <v>33</v>
      </c>
      <c r="J7808" s="6" t="str">
        <f t="shared" si="932"/>
        <v>Amsterdam</v>
      </c>
      <c r="K7808" t="s">
        <v>46</v>
      </c>
      <c r="M7808" s="1" t="s">
        <v>3243</v>
      </c>
      <c r="N7808" t="s">
        <v>35</v>
      </c>
      <c r="O7808">
        <v>52.376797671421699</v>
      </c>
      <c r="P7808">
        <v>4.8934760084104996</v>
      </c>
      <c r="Q7808" t="s">
        <v>36</v>
      </c>
      <c r="R7808" t="s">
        <v>37</v>
      </c>
      <c r="S7808">
        <v>4</v>
      </c>
      <c r="T7808">
        <v>1</v>
      </c>
      <c r="U7808">
        <v>1</v>
      </c>
      <c r="V7808">
        <v>2</v>
      </c>
      <c r="W7808" t="s">
        <v>38</v>
      </c>
      <c r="X7808" s="8">
        <v>99</v>
      </c>
      <c r="Y7808">
        <v>2</v>
      </c>
      <c r="Z7808">
        <v>35</v>
      </c>
      <c r="AA7808">
        <v>2</v>
      </c>
      <c r="AB7808" s="6">
        <f t="shared" si="933"/>
        <v>0</v>
      </c>
      <c r="AC7808" s="13">
        <f t="shared" si="934"/>
        <v>99</v>
      </c>
      <c r="AD7808" s="13">
        <f t="shared" si="935"/>
        <v>198</v>
      </c>
      <c r="AE7808" s="13">
        <f t="shared" si="936"/>
        <v>0</v>
      </c>
      <c r="AF7808" t="s">
        <v>62</v>
      </c>
      <c r="AG7808" t="s">
        <v>62</v>
      </c>
      <c r="AH7808">
        <v>0</v>
      </c>
    </row>
    <row r="7809" spans="1:34">
      <c r="A7809" s="1">
        <v>30521998</v>
      </c>
      <c r="B7809" t="s">
        <v>6318</v>
      </c>
      <c r="C7809">
        <v>2015</v>
      </c>
      <c r="D7809" s="2" t="s">
        <v>6468</v>
      </c>
      <c r="E7809" s="4">
        <f t="shared" si="930"/>
        <v>42097</v>
      </c>
      <c r="F7809" s="5">
        <f t="shared" ca="1" si="931"/>
        <v>0.25952200564433825</v>
      </c>
      <c r="G7809" s="1">
        <v>5877715</v>
      </c>
      <c r="H7809" t="s">
        <v>49</v>
      </c>
      <c r="I7809" t="s">
        <v>33</v>
      </c>
      <c r="J7809" s="6" t="str">
        <f t="shared" si="932"/>
        <v>Amsterdam</v>
      </c>
      <c r="K7809" t="s">
        <v>46</v>
      </c>
      <c r="M7809" s="1" t="s">
        <v>381</v>
      </c>
      <c r="N7809" t="s">
        <v>35</v>
      </c>
      <c r="O7809">
        <v>52.361735332862303</v>
      </c>
      <c r="P7809">
        <v>4.8898468310600798</v>
      </c>
      <c r="Q7809" t="s">
        <v>58</v>
      </c>
      <c r="R7809" t="s">
        <v>37</v>
      </c>
      <c r="S7809">
        <v>2</v>
      </c>
      <c r="T7809">
        <v>1</v>
      </c>
      <c r="U7809">
        <v>2</v>
      </c>
      <c r="V7809">
        <v>2</v>
      </c>
      <c r="W7809" t="s">
        <v>38</v>
      </c>
      <c r="X7809" s="8">
        <v>125</v>
      </c>
      <c r="Y7809">
        <v>1</v>
      </c>
      <c r="Z7809">
        <v>0</v>
      </c>
      <c r="AA7809">
        <v>1</v>
      </c>
      <c r="AB7809" s="6">
        <f t="shared" si="933"/>
        <v>0</v>
      </c>
      <c r="AC7809" s="13">
        <f t="shared" si="934"/>
        <v>125</v>
      </c>
      <c r="AD7809" s="13">
        <f t="shared" si="935"/>
        <v>125</v>
      </c>
      <c r="AE7809" s="13">
        <f t="shared" si="936"/>
        <v>0</v>
      </c>
      <c r="AF7809" t="s">
        <v>62</v>
      </c>
      <c r="AG7809" t="s">
        <v>62</v>
      </c>
      <c r="AH7809">
        <v>0</v>
      </c>
    </row>
    <row r="7810" spans="1:34">
      <c r="A7810" s="1">
        <v>30531848</v>
      </c>
      <c r="B7810" t="s">
        <v>2629</v>
      </c>
      <c r="C7810">
        <v>2015</v>
      </c>
      <c r="D7810" s="2" t="s">
        <v>6468</v>
      </c>
      <c r="E7810" s="4">
        <f t="shared" ref="E7810:E7817" si="937">DATE(C7810,LEFT(D7810,FIND("/",D7810)-1),RIGHT(D7810,LEN(D7810)-FIND("/",D7810)))</f>
        <v>42097</v>
      </c>
      <c r="F7810" s="5">
        <f t="shared" ref="F7810:F7817" ca="1" si="938">(NOW()-E7810)/365</f>
        <v>0.25952200564433825</v>
      </c>
      <c r="G7810" s="1">
        <v>5879600</v>
      </c>
      <c r="H7810" t="s">
        <v>253</v>
      </c>
      <c r="I7810" t="s">
        <v>33</v>
      </c>
      <c r="J7810" s="6" t="str">
        <f t="shared" ref="J7810:J7817" si="939">VLOOKUP(I7810,city,2,FALSE)</f>
        <v>Amsterdam</v>
      </c>
      <c r="K7810" t="s">
        <v>46</v>
      </c>
      <c r="M7810" s="1">
        <v>1069</v>
      </c>
      <c r="N7810" t="s">
        <v>35</v>
      </c>
      <c r="O7810">
        <v>52.351029608803898</v>
      </c>
      <c r="P7810">
        <v>4.7988590147093602</v>
      </c>
      <c r="Q7810" t="s">
        <v>36</v>
      </c>
      <c r="R7810" t="s">
        <v>42</v>
      </c>
      <c r="S7810">
        <v>2</v>
      </c>
      <c r="T7810">
        <v>1</v>
      </c>
      <c r="U7810">
        <v>1</v>
      </c>
      <c r="V7810">
        <v>1</v>
      </c>
      <c r="W7810" t="s">
        <v>38</v>
      </c>
      <c r="X7810" s="8">
        <v>59</v>
      </c>
      <c r="Y7810">
        <v>2</v>
      </c>
      <c r="Z7810">
        <v>28</v>
      </c>
      <c r="AA7810">
        <v>1</v>
      </c>
      <c r="AB7810" s="6">
        <f t="shared" si="933"/>
        <v>0</v>
      </c>
      <c r="AC7810" s="13">
        <f t="shared" si="934"/>
        <v>59</v>
      </c>
      <c r="AD7810" s="13">
        <f t="shared" si="935"/>
        <v>59</v>
      </c>
      <c r="AE7810" s="13">
        <f t="shared" si="936"/>
        <v>0</v>
      </c>
      <c r="AF7810" t="s">
        <v>62</v>
      </c>
      <c r="AG7810" t="s">
        <v>62</v>
      </c>
      <c r="AH7810">
        <v>0</v>
      </c>
    </row>
    <row r="7811" spans="1:34">
      <c r="A7811" s="1">
        <v>30534533</v>
      </c>
      <c r="B7811" t="s">
        <v>643</v>
      </c>
      <c r="C7811">
        <v>2015</v>
      </c>
      <c r="D7811" s="2" t="s">
        <v>6468</v>
      </c>
      <c r="E7811" s="4">
        <f t="shared" si="937"/>
        <v>42097</v>
      </c>
      <c r="F7811" s="5">
        <f t="shared" ca="1" si="938"/>
        <v>0.25952200564433825</v>
      </c>
      <c r="G7811" s="1">
        <v>5879968</v>
      </c>
      <c r="H7811" t="s">
        <v>49</v>
      </c>
      <c r="I7811" t="s">
        <v>33</v>
      </c>
      <c r="J7811" s="6" t="str">
        <f t="shared" si="939"/>
        <v>Amsterdam</v>
      </c>
      <c r="K7811" t="s">
        <v>46</v>
      </c>
      <c r="M7811" s="1" t="s">
        <v>5870</v>
      </c>
      <c r="N7811" t="s">
        <v>35</v>
      </c>
      <c r="O7811">
        <v>52.3711784289451</v>
      </c>
      <c r="P7811">
        <v>4.9296684134551798</v>
      </c>
      <c r="Q7811" t="s">
        <v>36</v>
      </c>
      <c r="R7811" t="s">
        <v>37</v>
      </c>
      <c r="S7811">
        <v>2</v>
      </c>
      <c r="T7811">
        <v>1</v>
      </c>
      <c r="U7811">
        <v>1</v>
      </c>
      <c r="V7811">
        <v>1</v>
      </c>
      <c r="W7811" t="s">
        <v>38</v>
      </c>
      <c r="X7811" s="8">
        <v>110</v>
      </c>
      <c r="Y7811">
        <v>1</v>
      </c>
      <c r="Z7811">
        <v>0</v>
      </c>
      <c r="AA7811">
        <v>6</v>
      </c>
      <c r="AB7811" s="6">
        <f t="shared" ref="AB7811:AB7817" si="940">AH7811/0.5</f>
        <v>0</v>
      </c>
      <c r="AC7811" s="13">
        <f t="shared" ref="AC7811:AC7817" si="941">IF(Y7811&gt;1,X7811,IF(S7811&gt;1,X7811+Z7811,X7811))</f>
        <v>110</v>
      </c>
      <c r="AD7811" s="13">
        <f t="shared" si="935"/>
        <v>660</v>
      </c>
      <c r="AE7811" s="13">
        <f t="shared" si="936"/>
        <v>0</v>
      </c>
      <c r="AF7811" t="s">
        <v>62</v>
      </c>
      <c r="AG7811" t="s">
        <v>62</v>
      </c>
      <c r="AH7811">
        <v>0</v>
      </c>
    </row>
    <row r="7812" spans="1:34">
      <c r="A7812" s="1">
        <v>30571788</v>
      </c>
      <c r="B7812" t="s">
        <v>3000</v>
      </c>
      <c r="C7812">
        <v>2015</v>
      </c>
      <c r="D7812" s="2" t="s">
        <v>6686</v>
      </c>
      <c r="E7812" s="4">
        <f t="shared" si="937"/>
        <v>42098</v>
      </c>
      <c r="F7812" s="5">
        <f t="shared" ca="1" si="938"/>
        <v>0.256782279616941</v>
      </c>
      <c r="G7812" s="1">
        <v>5886594</v>
      </c>
      <c r="H7812" t="s">
        <v>747</v>
      </c>
      <c r="I7812" t="s">
        <v>4948</v>
      </c>
      <c r="J7812" s="6" t="str">
        <f t="shared" si="939"/>
        <v>Amsterdam</v>
      </c>
      <c r="K7812" t="s">
        <v>46</v>
      </c>
      <c r="M7812" s="1">
        <v>1104</v>
      </c>
      <c r="N7812" t="s">
        <v>35</v>
      </c>
      <c r="O7812">
        <v>52.320323763272597</v>
      </c>
      <c r="P7812">
        <v>4.9870445728883501</v>
      </c>
      <c r="Q7812" t="s">
        <v>132</v>
      </c>
      <c r="R7812" t="s">
        <v>42</v>
      </c>
      <c r="S7812">
        <v>1</v>
      </c>
      <c r="T7812">
        <v>1</v>
      </c>
      <c r="U7812">
        <v>1</v>
      </c>
      <c r="V7812">
        <v>1</v>
      </c>
      <c r="W7812" t="s">
        <v>38</v>
      </c>
      <c r="X7812" s="8">
        <v>35</v>
      </c>
      <c r="Y7812">
        <v>1</v>
      </c>
      <c r="Z7812">
        <v>25</v>
      </c>
      <c r="AA7812">
        <v>1</v>
      </c>
      <c r="AB7812" s="6">
        <f t="shared" si="940"/>
        <v>0</v>
      </c>
      <c r="AC7812" s="13">
        <f t="shared" si="941"/>
        <v>35</v>
      </c>
      <c r="AD7812" s="13">
        <f t="shared" si="935"/>
        <v>35</v>
      </c>
      <c r="AE7812" s="13">
        <f t="shared" si="936"/>
        <v>0</v>
      </c>
      <c r="AF7812" t="s">
        <v>62</v>
      </c>
      <c r="AG7812" t="s">
        <v>62</v>
      </c>
      <c r="AH7812">
        <v>0</v>
      </c>
    </row>
    <row r="7813" spans="1:34">
      <c r="A7813" s="1">
        <v>30574000</v>
      </c>
      <c r="B7813" t="s">
        <v>2784</v>
      </c>
      <c r="C7813">
        <v>2015</v>
      </c>
      <c r="D7813" s="2" t="s">
        <v>6686</v>
      </c>
      <c r="E7813" s="4">
        <f t="shared" si="937"/>
        <v>42098</v>
      </c>
      <c r="F7813" s="5">
        <f t="shared" ca="1" si="938"/>
        <v>0.256782279616941</v>
      </c>
      <c r="G7813" s="1">
        <v>5887073</v>
      </c>
      <c r="H7813" t="s">
        <v>41</v>
      </c>
      <c r="I7813" t="s">
        <v>33</v>
      </c>
      <c r="J7813" s="6" t="str">
        <f t="shared" si="939"/>
        <v>Amsterdam</v>
      </c>
      <c r="K7813" t="s">
        <v>46</v>
      </c>
      <c r="M7813" s="1" t="s">
        <v>6319</v>
      </c>
      <c r="N7813" t="s">
        <v>35</v>
      </c>
      <c r="O7813">
        <v>52.379847941098902</v>
      </c>
      <c r="P7813">
        <v>4.9235199593577503</v>
      </c>
      <c r="Q7813" t="s">
        <v>36</v>
      </c>
      <c r="R7813" t="s">
        <v>37</v>
      </c>
      <c r="S7813">
        <v>4</v>
      </c>
      <c r="T7813">
        <v>1</v>
      </c>
      <c r="U7813">
        <v>2</v>
      </c>
      <c r="V7813">
        <v>4</v>
      </c>
      <c r="W7813" t="s">
        <v>38</v>
      </c>
      <c r="X7813" s="8">
        <v>150</v>
      </c>
      <c r="Y7813">
        <v>1</v>
      </c>
      <c r="Z7813">
        <v>0</v>
      </c>
      <c r="AA7813">
        <v>2</v>
      </c>
      <c r="AB7813" s="6">
        <f t="shared" si="940"/>
        <v>0</v>
      </c>
      <c r="AC7813" s="13">
        <f t="shared" si="941"/>
        <v>150</v>
      </c>
      <c r="AD7813" s="13">
        <f t="shared" si="935"/>
        <v>300</v>
      </c>
      <c r="AE7813" s="13">
        <f t="shared" si="936"/>
        <v>0</v>
      </c>
      <c r="AF7813" t="s">
        <v>62</v>
      </c>
      <c r="AG7813" t="s">
        <v>62</v>
      </c>
      <c r="AH7813">
        <v>0</v>
      </c>
    </row>
    <row r="7814" spans="1:34">
      <c r="A7814" s="1">
        <v>30575462</v>
      </c>
      <c r="B7814" t="s">
        <v>6320</v>
      </c>
      <c r="C7814">
        <v>2015</v>
      </c>
      <c r="D7814" s="2" t="s">
        <v>6686</v>
      </c>
      <c r="E7814" s="4">
        <f t="shared" si="937"/>
        <v>42098</v>
      </c>
      <c r="F7814" s="5">
        <f t="shared" ca="1" si="938"/>
        <v>0.256782279616941</v>
      </c>
      <c r="G7814" s="1">
        <v>5887362</v>
      </c>
      <c r="H7814" t="s">
        <v>51</v>
      </c>
      <c r="I7814" t="s">
        <v>33</v>
      </c>
      <c r="J7814" s="6" t="str">
        <f t="shared" si="939"/>
        <v>Amsterdam</v>
      </c>
      <c r="K7814" t="s">
        <v>46</v>
      </c>
      <c r="M7814" s="1" t="s">
        <v>6310</v>
      </c>
      <c r="N7814" t="s">
        <v>35</v>
      </c>
      <c r="O7814">
        <v>52.373174736913199</v>
      </c>
      <c r="P7814">
        <v>4.8942175094486204</v>
      </c>
      <c r="Q7814" t="s">
        <v>36</v>
      </c>
      <c r="R7814" t="s">
        <v>37</v>
      </c>
      <c r="S7814">
        <v>4</v>
      </c>
      <c r="T7814">
        <v>1</v>
      </c>
      <c r="U7814">
        <v>1</v>
      </c>
      <c r="V7814">
        <v>2</v>
      </c>
      <c r="W7814" t="s">
        <v>38</v>
      </c>
      <c r="X7814" s="8">
        <v>160</v>
      </c>
      <c r="Y7814">
        <v>2</v>
      </c>
      <c r="Z7814">
        <v>30</v>
      </c>
      <c r="AA7814">
        <v>2</v>
      </c>
      <c r="AB7814" s="6">
        <f t="shared" si="940"/>
        <v>0</v>
      </c>
      <c r="AC7814" s="13">
        <f t="shared" si="941"/>
        <v>160</v>
      </c>
      <c r="AD7814" s="13">
        <f t="shared" si="935"/>
        <v>320</v>
      </c>
      <c r="AE7814" s="13">
        <f t="shared" si="936"/>
        <v>0</v>
      </c>
      <c r="AF7814" t="s">
        <v>62</v>
      </c>
      <c r="AG7814" t="s">
        <v>62</v>
      </c>
      <c r="AH7814">
        <v>0</v>
      </c>
    </row>
    <row r="7815" spans="1:34">
      <c r="A7815" s="1">
        <v>30592860</v>
      </c>
      <c r="B7815" t="s">
        <v>484</v>
      </c>
      <c r="C7815">
        <v>2015</v>
      </c>
      <c r="D7815" s="2" t="s">
        <v>6686</v>
      </c>
      <c r="E7815" s="4">
        <f t="shared" si="937"/>
        <v>42098</v>
      </c>
      <c r="F7815" s="5">
        <f t="shared" ca="1" si="938"/>
        <v>0.256782279616941</v>
      </c>
      <c r="G7815" s="1">
        <v>5896701</v>
      </c>
      <c r="H7815" t="s">
        <v>49</v>
      </c>
      <c r="I7815" t="s">
        <v>33</v>
      </c>
      <c r="J7815" s="6" t="str">
        <f t="shared" si="939"/>
        <v>Amsterdam</v>
      </c>
      <c r="K7815" t="s">
        <v>46</v>
      </c>
      <c r="M7815" s="1">
        <v>1011</v>
      </c>
      <c r="N7815" t="s">
        <v>35</v>
      </c>
      <c r="O7815">
        <v>52.371165062434201</v>
      </c>
      <c r="P7815">
        <v>4.9020393716056603</v>
      </c>
      <c r="Q7815" t="s">
        <v>36</v>
      </c>
      <c r="R7815" t="s">
        <v>37</v>
      </c>
      <c r="S7815">
        <v>4</v>
      </c>
      <c r="T7815">
        <v>1.5</v>
      </c>
      <c r="U7815">
        <v>2</v>
      </c>
      <c r="V7815">
        <v>2</v>
      </c>
      <c r="W7815" t="s">
        <v>38</v>
      </c>
      <c r="X7815" s="8">
        <v>165</v>
      </c>
      <c r="Y7815">
        <v>4</v>
      </c>
      <c r="Z7815">
        <v>30</v>
      </c>
      <c r="AA7815">
        <v>4</v>
      </c>
      <c r="AB7815" s="6">
        <f t="shared" si="940"/>
        <v>0</v>
      </c>
      <c r="AC7815" s="13">
        <f t="shared" si="941"/>
        <v>165</v>
      </c>
      <c r="AD7815" s="13">
        <f t="shared" si="935"/>
        <v>660</v>
      </c>
      <c r="AE7815" s="13">
        <f t="shared" si="936"/>
        <v>0</v>
      </c>
      <c r="AF7815" t="s">
        <v>62</v>
      </c>
      <c r="AG7815" t="s">
        <v>62</v>
      </c>
      <c r="AH7815">
        <v>0</v>
      </c>
    </row>
    <row r="7816" spans="1:34">
      <c r="A7816" s="1">
        <v>30593666</v>
      </c>
      <c r="B7816" t="s">
        <v>6321</v>
      </c>
      <c r="C7816">
        <v>2015</v>
      </c>
      <c r="D7816" s="2" t="s">
        <v>6686</v>
      </c>
      <c r="E7816" s="4">
        <f t="shared" si="937"/>
        <v>42098</v>
      </c>
      <c r="F7816" s="5">
        <f t="shared" ca="1" si="938"/>
        <v>0.256782279616941</v>
      </c>
      <c r="G7816" s="1">
        <v>5891027</v>
      </c>
      <c r="H7816" t="s">
        <v>673</v>
      </c>
      <c r="I7816" t="s">
        <v>33</v>
      </c>
      <c r="J7816" s="6" t="str">
        <f t="shared" si="939"/>
        <v>Amsterdam</v>
      </c>
      <c r="K7816" t="s">
        <v>46</v>
      </c>
      <c r="M7816" s="1">
        <v>1035</v>
      </c>
      <c r="N7816" t="s">
        <v>35</v>
      </c>
      <c r="O7816">
        <v>52.414228956962603</v>
      </c>
      <c r="P7816">
        <v>4.8998901728848896</v>
      </c>
      <c r="Q7816" t="s">
        <v>58</v>
      </c>
      <c r="R7816" t="s">
        <v>37</v>
      </c>
      <c r="S7816">
        <v>2</v>
      </c>
      <c r="T7816">
        <v>1</v>
      </c>
      <c r="U7816">
        <v>0</v>
      </c>
      <c r="V7816">
        <v>1</v>
      </c>
      <c r="W7816" t="s">
        <v>38</v>
      </c>
      <c r="X7816" s="8">
        <v>70</v>
      </c>
      <c r="Y7816">
        <v>1</v>
      </c>
      <c r="Z7816">
        <v>15</v>
      </c>
      <c r="AA7816">
        <v>1</v>
      </c>
      <c r="AB7816" s="6">
        <f t="shared" si="940"/>
        <v>0</v>
      </c>
      <c r="AC7816" s="13">
        <f t="shared" si="941"/>
        <v>85</v>
      </c>
      <c r="AD7816" s="13">
        <f t="shared" si="935"/>
        <v>85</v>
      </c>
      <c r="AE7816" s="13">
        <f t="shared" si="936"/>
        <v>0</v>
      </c>
      <c r="AF7816" t="s">
        <v>62</v>
      </c>
      <c r="AG7816" t="s">
        <v>62</v>
      </c>
      <c r="AH7816">
        <v>0</v>
      </c>
    </row>
    <row r="7817" spans="1:34">
      <c r="A7817" s="1">
        <v>30595041</v>
      </c>
      <c r="B7817" t="s">
        <v>3186</v>
      </c>
      <c r="C7817">
        <v>2015</v>
      </c>
      <c r="D7817" s="2" t="s">
        <v>6686</v>
      </c>
      <c r="E7817" s="4">
        <f t="shared" si="937"/>
        <v>42098</v>
      </c>
      <c r="F7817" s="5">
        <f t="shared" ca="1" si="938"/>
        <v>0.256782279616941</v>
      </c>
      <c r="G7817" s="1">
        <v>5891278</v>
      </c>
      <c r="H7817" t="s">
        <v>60</v>
      </c>
      <c r="I7817" t="s">
        <v>33</v>
      </c>
      <c r="J7817" s="6" t="str">
        <f t="shared" si="939"/>
        <v>Amsterdam</v>
      </c>
      <c r="K7817" t="s">
        <v>46</v>
      </c>
      <c r="M7817" s="1" t="s">
        <v>6322</v>
      </c>
      <c r="N7817" t="s">
        <v>35</v>
      </c>
      <c r="O7817">
        <v>52.350973675469803</v>
      </c>
      <c r="P7817">
        <v>4.8905447820754402</v>
      </c>
      <c r="Q7817" t="s">
        <v>36</v>
      </c>
      <c r="R7817" t="s">
        <v>37</v>
      </c>
      <c r="S7817">
        <v>2</v>
      </c>
      <c r="T7817">
        <v>1</v>
      </c>
      <c r="U7817">
        <v>1</v>
      </c>
      <c r="V7817">
        <v>2</v>
      </c>
      <c r="W7817" t="s">
        <v>38</v>
      </c>
      <c r="X7817" s="8">
        <v>115</v>
      </c>
      <c r="Y7817">
        <v>1</v>
      </c>
      <c r="Z7817">
        <v>0</v>
      </c>
      <c r="AA7817">
        <v>2</v>
      </c>
      <c r="AB7817" s="6">
        <f t="shared" si="940"/>
        <v>0</v>
      </c>
      <c r="AC7817" s="13">
        <f t="shared" si="941"/>
        <v>115</v>
      </c>
      <c r="AD7817" s="13">
        <f t="shared" ref="AD7817" si="942">AC7817*AA7817</f>
        <v>230</v>
      </c>
      <c r="AE7817" s="13">
        <f t="shared" ref="AE7817" si="943">AD7817*AB7817</f>
        <v>0</v>
      </c>
      <c r="AF7817" t="s">
        <v>62</v>
      </c>
      <c r="AG7817" t="s">
        <v>62</v>
      </c>
      <c r="AH7817">
        <v>0</v>
      </c>
    </row>
    <row r="7818" spans="1:34">
      <c r="A7818"/>
      <c r="D7818"/>
      <c r="E7818" s="6"/>
      <c r="F7818" s="6"/>
      <c r="G7818"/>
      <c r="M7818"/>
    </row>
    <row r="7819" spans="1:34">
      <c r="A7819"/>
      <c r="D7819"/>
      <c r="E7819" s="6"/>
      <c r="F7819" s="6"/>
      <c r="G7819"/>
      <c r="M7819"/>
    </row>
    <row r="7820" spans="1:34">
      <c r="A7820"/>
      <c r="D7820"/>
      <c r="E7820" s="6"/>
      <c r="F7820" s="6"/>
      <c r="G7820"/>
      <c r="M7820"/>
    </row>
    <row r="7821" spans="1:34">
      <c r="A7821"/>
      <c r="D7821"/>
      <c r="E7821" s="6"/>
      <c r="F7821" s="6"/>
      <c r="G7821"/>
      <c r="M7821"/>
    </row>
    <row r="7822" spans="1:34">
      <c r="A7822"/>
      <c r="D7822"/>
      <c r="E7822" s="6"/>
      <c r="F7822" s="6"/>
      <c r="G7822"/>
      <c r="M7822"/>
    </row>
    <row r="7823" spans="1:34">
      <c r="A7823"/>
      <c r="D7823"/>
      <c r="E7823" s="6"/>
      <c r="F7823" s="6"/>
      <c r="G7823"/>
      <c r="M7823"/>
    </row>
    <row r="7824" spans="1:34">
      <c r="A7824"/>
      <c r="D7824"/>
      <c r="E7824" s="6"/>
      <c r="F7824" s="6"/>
      <c r="G7824"/>
      <c r="M7824"/>
    </row>
    <row r="7825" spans="1:13">
      <c r="A7825"/>
      <c r="D7825"/>
      <c r="E7825" s="6"/>
      <c r="F7825" s="6"/>
      <c r="G7825"/>
      <c r="M7825"/>
    </row>
    <row r="7826" spans="1:13">
      <c r="A7826"/>
      <c r="D7826"/>
      <c r="E7826" s="6"/>
      <c r="F7826" s="6"/>
      <c r="G7826"/>
      <c r="M7826"/>
    </row>
    <row r="7827" spans="1:13">
      <c r="A7827"/>
      <c r="D7827"/>
      <c r="E7827" s="6"/>
      <c r="F7827" s="6"/>
      <c r="G7827"/>
      <c r="M7827"/>
    </row>
    <row r="7828" spans="1:13">
      <c r="A7828"/>
      <c r="D7828"/>
      <c r="E7828" s="6"/>
      <c r="F7828" s="6"/>
      <c r="G7828"/>
      <c r="M7828"/>
    </row>
    <row r="7829" spans="1:13">
      <c r="A7829"/>
      <c r="D7829"/>
      <c r="E7829" s="6"/>
      <c r="F7829" s="6"/>
      <c r="G7829"/>
      <c r="M7829"/>
    </row>
    <row r="7830" spans="1:13">
      <c r="A7830"/>
      <c r="D7830"/>
      <c r="E7830" s="6"/>
      <c r="F7830" s="6"/>
      <c r="G7830"/>
      <c r="M7830"/>
    </row>
    <row r="7831" spans="1:13">
      <c r="A7831"/>
      <c r="D7831"/>
      <c r="E7831" s="6"/>
      <c r="F7831" s="6"/>
      <c r="G7831"/>
      <c r="M7831"/>
    </row>
    <row r="7832" spans="1:13">
      <c r="A7832"/>
      <c r="D7832"/>
      <c r="E7832" s="6"/>
      <c r="F7832" s="6"/>
      <c r="G7832"/>
      <c r="M7832"/>
    </row>
    <row r="7833" spans="1:13">
      <c r="A7833"/>
      <c r="D7833"/>
      <c r="E7833" s="6"/>
      <c r="F7833" s="6"/>
      <c r="G7833"/>
      <c r="M7833"/>
    </row>
    <row r="7834" spans="1:13">
      <c r="A7834"/>
      <c r="D7834"/>
      <c r="E7834" s="6"/>
      <c r="F7834" s="6"/>
      <c r="G7834"/>
      <c r="M7834"/>
    </row>
  </sheetData>
  <autoFilter ref="A1:AO7835"/>
  <customSheetViews>
    <customSheetView guid="{023BD5A8-FF73-4048-87EC-6E51C687A1E2}" showAutoFilter="1">
      <selection activeCell="I1" sqref="I1:I1048576"/>
      <pageSetup orientation="portrait" horizontalDpi="4294967292" verticalDpi="4294967292"/>
      <autoFilter ref="A1:AI7835"/>
    </customSheetView>
  </customSheetView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B19" sqref="B19"/>
    </sheetView>
  </sheetViews>
  <sheetFormatPr baseColWidth="10" defaultRowHeight="15" x14ac:dyDescent="0"/>
  <cols>
    <col min="1" max="1" width="38.1640625" customWidth="1"/>
    <col min="2" max="2" width="13" bestFit="1" customWidth="1"/>
    <col min="13" max="13" width="32.83203125" bestFit="1" customWidth="1"/>
    <col min="14" max="14" width="33.1640625" customWidth="1"/>
  </cols>
  <sheetData>
    <row r="1" spans="1:14">
      <c r="A1" t="s">
        <v>4</v>
      </c>
      <c r="B1" t="s">
        <v>6693</v>
      </c>
      <c r="G1" t="s">
        <v>5</v>
      </c>
      <c r="H1" t="s">
        <v>6695</v>
      </c>
      <c r="M1" t="s">
        <v>3</v>
      </c>
    </row>
    <row r="2" spans="1:14">
      <c r="A2" t="s">
        <v>33</v>
      </c>
      <c r="B2" t="s">
        <v>33</v>
      </c>
      <c r="G2" t="s">
        <v>34</v>
      </c>
      <c r="H2" t="s">
        <v>34</v>
      </c>
      <c r="M2" t="s">
        <v>32</v>
      </c>
      <c r="N2" t="s">
        <v>32</v>
      </c>
    </row>
    <row r="3" spans="1:14">
      <c r="A3" t="s">
        <v>64</v>
      </c>
      <c r="B3" t="str">
        <f>A3</f>
        <v>De Pijp</v>
      </c>
      <c r="G3" t="s">
        <v>46</v>
      </c>
      <c r="H3" t="s">
        <v>34</v>
      </c>
      <c r="M3" t="s">
        <v>41</v>
      </c>
      <c r="N3" t="s">
        <v>6697</v>
      </c>
    </row>
    <row r="4" spans="1:14">
      <c r="A4" t="s">
        <v>95</v>
      </c>
      <c r="B4" t="str">
        <f t="shared" ref="B4:B5" si="0">A4</f>
        <v>WZ</v>
      </c>
      <c r="G4" t="s">
        <v>53</v>
      </c>
      <c r="H4" t="s">
        <v>34</v>
      </c>
      <c r="M4" t="s">
        <v>45</v>
      </c>
      <c r="N4" t="s">
        <v>6698</v>
      </c>
    </row>
    <row r="5" spans="1:14">
      <c r="A5" t="s">
        <v>153</v>
      </c>
      <c r="B5" t="str">
        <f t="shared" si="0"/>
        <v>Jordaan</v>
      </c>
      <c r="M5" t="s">
        <v>49</v>
      </c>
      <c r="N5" t="s">
        <v>6710</v>
      </c>
    </row>
    <row r="6" spans="1:14">
      <c r="A6" t="s">
        <v>386</v>
      </c>
      <c r="B6" s="7" t="s">
        <v>33</v>
      </c>
      <c r="G6" t="s">
        <v>33</v>
      </c>
      <c r="H6" t="s">
        <v>34</v>
      </c>
      <c r="M6" t="s">
        <v>51</v>
      </c>
      <c r="N6" t="s">
        <v>6699</v>
      </c>
    </row>
    <row r="7" spans="1:14">
      <c r="A7" t="s">
        <v>71</v>
      </c>
      <c r="B7" t="str">
        <f t="shared" ref="B7:B10" si="1">A7</f>
        <v>Bos en Lommer</v>
      </c>
      <c r="G7" t="s">
        <v>315</v>
      </c>
      <c r="H7" t="s">
        <v>34</v>
      </c>
      <c r="M7" t="s">
        <v>56</v>
      </c>
      <c r="N7" t="s">
        <v>6711</v>
      </c>
    </row>
    <row r="8" spans="1:14">
      <c r="A8" t="s">
        <v>424</v>
      </c>
      <c r="B8" t="s">
        <v>33</v>
      </c>
      <c r="G8" t="s">
        <v>153</v>
      </c>
      <c r="H8" t="s">
        <v>34</v>
      </c>
      <c r="M8" t="s">
        <v>60</v>
      </c>
      <c r="N8" t="s">
        <v>6700</v>
      </c>
    </row>
    <row r="9" spans="1:14">
      <c r="A9" t="s">
        <v>437</v>
      </c>
      <c r="B9" t="str">
        <f t="shared" si="1"/>
        <v>Zeeburg</v>
      </c>
      <c r="G9" t="s">
        <v>1574</v>
      </c>
      <c r="H9" t="s">
        <v>34</v>
      </c>
      <c r="M9" t="s">
        <v>71</v>
      </c>
      <c r="N9" t="s">
        <v>6701</v>
      </c>
    </row>
    <row r="10" spans="1:14">
      <c r="A10" t="s">
        <v>80</v>
      </c>
      <c r="B10" t="str">
        <f t="shared" si="1"/>
        <v>Watergraafsmeer</v>
      </c>
      <c r="G10" t="s">
        <v>1719</v>
      </c>
      <c r="H10" t="s">
        <v>34</v>
      </c>
      <c r="M10" t="s">
        <v>80</v>
      </c>
      <c r="N10" t="s">
        <v>80</v>
      </c>
    </row>
    <row r="11" spans="1:14">
      <c r="A11" t="s">
        <v>1557</v>
      </c>
      <c r="B11" t="s">
        <v>33</v>
      </c>
      <c r="G11" t="s">
        <v>2675</v>
      </c>
      <c r="H11" t="s">
        <v>34</v>
      </c>
      <c r="M11" t="s">
        <v>87</v>
      </c>
      <c r="N11" t="s">
        <v>87</v>
      </c>
    </row>
    <row r="12" spans="1:14">
      <c r="A12" t="s">
        <v>1567</v>
      </c>
      <c r="B12" t="s">
        <v>33</v>
      </c>
      <c r="G12" t="s">
        <v>3069</v>
      </c>
      <c r="H12" t="s">
        <v>34</v>
      </c>
      <c r="M12" t="s">
        <v>107</v>
      </c>
      <c r="N12" t="s">
        <v>6702</v>
      </c>
    </row>
    <row r="13" spans="1:14">
      <c r="A13" t="s">
        <v>1650</v>
      </c>
      <c r="B13" t="str">
        <f t="shared" ref="B13:B17" si="2">A13</f>
        <v>Duivendrecht</v>
      </c>
      <c r="G13" t="s">
        <v>3805</v>
      </c>
      <c r="H13" t="str">
        <f t="shared" ref="H13:H14" si="3">G13</f>
        <v>Nieuwe Hoogstraat</v>
      </c>
      <c r="M13" t="s">
        <v>161</v>
      </c>
      <c r="N13" t="s">
        <v>161</v>
      </c>
    </row>
    <row r="14" spans="1:14">
      <c r="A14" t="s">
        <v>253</v>
      </c>
      <c r="B14" t="str">
        <f t="shared" si="2"/>
        <v>Osdorp</v>
      </c>
      <c r="G14" t="s">
        <v>3842</v>
      </c>
      <c r="H14" t="str">
        <f t="shared" si="3"/>
        <v>Daniel Stalpertstraat</v>
      </c>
      <c r="M14" t="s">
        <v>179</v>
      </c>
      <c r="N14" t="s">
        <v>6703</v>
      </c>
    </row>
    <row r="15" spans="1:14">
      <c r="A15" t="s">
        <v>87</v>
      </c>
      <c r="B15" t="str">
        <f t="shared" si="2"/>
        <v>Slotervaart</v>
      </c>
      <c r="G15" t="s">
        <v>3911</v>
      </c>
      <c r="H15" t="s">
        <v>34</v>
      </c>
      <c r="M15" t="s">
        <v>198</v>
      </c>
      <c r="N15" t="s">
        <v>6704</v>
      </c>
    </row>
    <row r="16" spans="1:14">
      <c r="A16" t="s">
        <v>2066</v>
      </c>
      <c r="B16" t="str">
        <f t="shared" si="2"/>
        <v>Diemen</v>
      </c>
      <c r="G16" t="s">
        <v>3947</v>
      </c>
      <c r="H16" t="str">
        <f>G16</f>
        <v>GN</v>
      </c>
      <c r="M16" t="s">
        <v>215</v>
      </c>
      <c r="N16" t="s">
        <v>6705</v>
      </c>
    </row>
    <row r="17" spans="1:14">
      <c r="A17" t="s">
        <v>2099</v>
      </c>
      <c r="B17" t="str">
        <f t="shared" si="2"/>
        <v>Landsmeer</v>
      </c>
      <c r="G17" t="s">
        <v>4704</v>
      </c>
      <c r="H17" t="str">
        <f t="shared" ref="H17:H23" si="4">G17</f>
        <v>SV</v>
      </c>
      <c r="M17" t="s">
        <v>253</v>
      </c>
      <c r="N17" t="s">
        <v>253</v>
      </c>
    </row>
    <row r="18" spans="1:14">
      <c r="A18" t="s">
        <v>2400</v>
      </c>
      <c r="B18" s="7" t="s">
        <v>33</v>
      </c>
      <c r="G18" t="s">
        <v>4949</v>
      </c>
      <c r="H18" t="str">
        <f t="shared" si="4"/>
        <v>XH</v>
      </c>
      <c r="M18" t="s">
        <v>408</v>
      </c>
      <c r="N18" t="s">
        <v>408</v>
      </c>
    </row>
    <row r="19" spans="1:14">
      <c r="A19" t="s">
        <v>34</v>
      </c>
      <c r="B19" t="s">
        <v>33</v>
      </c>
      <c r="G19" t="s">
        <v>5020</v>
      </c>
      <c r="H19" t="str">
        <f t="shared" si="4"/>
        <v>Nl</v>
      </c>
      <c r="M19" t="s">
        <v>414</v>
      </c>
      <c r="N19" t="s">
        <v>6706</v>
      </c>
    </row>
    <row r="20" spans="1:14">
      <c r="A20" t="s">
        <v>3068</v>
      </c>
      <c r="B20" s="7" t="s">
        <v>33</v>
      </c>
      <c r="G20" t="s">
        <v>5273</v>
      </c>
      <c r="H20" t="str">
        <f t="shared" si="4"/>
        <v>Olanda Settentrionale</v>
      </c>
      <c r="M20" t="s">
        <v>423</v>
      </c>
      <c r="N20" t="s">
        <v>423</v>
      </c>
    </row>
    <row r="21" spans="1:14">
      <c r="A21" t="s">
        <v>3153</v>
      </c>
      <c r="B21" s="7" t="s">
        <v>33</v>
      </c>
      <c r="G21" t="s">
        <v>5512</v>
      </c>
      <c r="H21" t="str">
        <f t="shared" si="4"/>
        <v>NC</v>
      </c>
      <c r="M21" t="s">
        <v>673</v>
      </c>
      <c r="N21" t="s">
        <v>6707</v>
      </c>
    </row>
    <row r="22" spans="1:14">
      <c r="A22" t="s">
        <v>3414</v>
      </c>
      <c r="B22" s="7" t="s">
        <v>33</v>
      </c>
      <c r="G22" t="s">
        <v>5897</v>
      </c>
      <c r="H22" t="str">
        <f t="shared" si="4"/>
        <v>MH</v>
      </c>
      <c r="M22" t="s">
        <v>747</v>
      </c>
      <c r="N22" t="s">
        <v>6708</v>
      </c>
    </row>
    <row r="23" spans="1:14">
      <c r="A23" t="s">
        <v>3436</v>
      </c>
      <c r="B23" s="7" t="s">
        <v>33</v>
      </c>
      <c r="G23" t="s">
        <v>6189</v>
      </c>
      <c r="H23" t="str">
        <f t="shared" si="4"/>
        <v>Bx</v>
      </c>
      <c r="M23" t="s">
        <v>1660</v>
      </c>
      <c r="N23" t="s">
        <v>6709</v>
      </c>
    </row>
    <row r="24" spans="1:14">
      <c r="A24" t="s">
        <v>3938</v>
      </c>
      <c r="B24" t="str">
        <f>A24</f>
        <v>Badhoevedorp</v>
      </c>
    </row>
    <row r="25" spans="1:14">
      <c r="A25" t="s">
        <v>4453</v>
      </c>
      <c r="B25" s="7" t="s">
        <v>33</v>
      </c>
    </row>
    <row r="26" spans="1:14">
      <c r="A26" t="s">
        <v>4563</v>
      </c>
      <c r="B26" s="7" t="s">
        <v>33</v>
      </c>
    </row>
    <row r="27" spans="1:14">
      <c r="A27" t="s">
        <v>4589</v>
      </c>
      <c r="B27" t="str">
        <f>A27</f>
        <v>Halfweg</v>
      </c>
    </row>
    <row r="28" spans="1:14">
      <c r="A28" t="s">
        <v>4764</v>
      </c>
      <c r="B28" s="7" t="s">
        <v>33</v>
      </c>
    </row>
    <row r="29" spans="1:14">
      <c r="A29" t="s">
        <v>4948</v>
      </c>
      <c r="B29" s="7" t="s">
        <v>33</v>
      </c>
    </row>
    <row r="30" spans="1:14">
      <c r="A30" t="s">
        <v>5100</v>
      </c>
      <c r="B30" s="7" t="s">
        <v>33</v>
      </c>
    </row>
    <row r="31" spans="1:14">
      <c r="A31" t="s">
        <v>5266</v>
      </c>
      <c r="B31" t="s">
        <v>33</v>
      </c>
    </row>
    <row r="32" spans="1:14">
      <c r="A32" t="s">
        <v>5379</v>
      </c>
      <c r="B32" s="7" t="s">
        <v>33</v>
      </c>
    </row>
    <row r="33" spans="1:2">
      <c r="A33" t="s">
        <v>5692</v>
      </c>
      <c r="B33" t="str">
        <f t="shared" ref="B33:B34" si="5">A33</f>
        <v>é˜¿å§†æ–¯ç‰¹ä¸¹</v>
      </c>
    </row>
    <row r="34" spans="1:2">
      <c r="A34" t="s">
        <v>5868</v>
      </c>
      <c r="B34" t="str">
        <f t="shared" si="5"/>
        <v>ÐÐ¼ÑÑ‚ÐµÑ€Ð´Ð°Ð¼</v>
      </c>
    </row>
    <row r="35" spans="1:2">
      <c r="A35" t="s">
        <v>6024</v>
      </c>
      <c r="B35" s="7" t="s">
        <v>33</v>
      </c>
    </row>
  </sheetData>
  <autoFilter ref="M1:N1"/>
  <customSheetViews>
    <customSheetView guid="{023BD5A8-FF73-4048-87EC-6E51C687A1E2}">
      <selection sqref="A1:A1048576"/>
    </customSheetView>
  </customSheetView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20"/>
  <sheetViews>
    <sheetView tabSelected="1" topLeftCell="B1" workbookViewId="0">
      <selection activeCell="L28" sqref="L28"/>
    </sheetView>
  </sheetViews>
  <sheetFormatPr baseColWidth="10" defaultRowHeight="15" x14ac:dyDescent="0"/>
  <cols>
    <col min="1" max="1" width="32.33203125" customWidth="1"/>
    <col min="2" max="2" width="17" customWidth="1"/>
    <col min="3" max="3" width="16.83203125" customWidth="1"/>
    <col min="4" max="6" width="12.1640625" bestFit="1" customWidth="1"/>
    <col min="7" max="7" width="35.6640625" bestFit="1" customWidth="1"/>
    <col min="8" max="8" width="17" bestFit="1" customWidth="1"/>
    <col min="9" max="9" width="16.83203125" customWidth="1"/>
    <col min="10" max="10" width="12.1640625" bestFit="1" customWidth="1"/>
    <col min="13" max="13" width="35.6640625" bestFit="1" customWidth="1"/>
    <col min="14" max="14" width="17" customWidth="1"/>
    <col min="15" max="15" width="16.83203125" customWidth="1"/>
    <col min="16" max="16" width="17.83203125" bestFit="1" customWidth="1"/>
    <col min="17" max="17" width="21.5" customWidth="1"/>
    <col min="18" max="18" width="17.83203125" bestFit="1" customWidth="1"/>
    <col min="19" max="19" width="21.5" bestFit="1" customWidth="1"/>
    <col min="20" max="20" width="17.83203125" bestFit="1" customWidth="1"/>
    <col min="21" max="21" width="21.5" bestFit="1" customWidth="1"/>
  </cols>
  <sheetData>
    <row r="1" spans="1:15" ht="25">
      <c r="A1" s="23" t="s">
        <v>6724</v>
      </c>
      <c r="B1" s="23"/>
      <c r="C1" s="23"/>
      <c r="D1" s="20"/>
      <c r="E1" s="20"/>
      <c r="F1" s="20"/>
      <c r="G1" s="23" t="s">
        <v>6725</v>
      </c>
      <c r="H1" s="23"/>
      <c r="I1" s="23"/>
      <c r="M1" s="23" t="s">
        <v>6725</v>
      </c>
      <c r="N1" s="23"/>
      <c r="O1" s="23"/>
    </row>
    <row r="2" spans="1:15">
      <c r="N2" s="21" t="s">
        <v>6730</v>
      </c>
    </row>
    <row r="3" spans="1:15">
      <c r="A3" s="15" t="s">
        <v>23</v>
      </c>
      <c r="B3" t="s">
        <v>6718</v>
      </c>
      <c r="C3" s="6" t="s">
        <v>6719</v>
      </c>
      <c r="G3" s="15" t="s">
        <v>23</v>
      </c>
      <c r="H3" t="s">
        <v>6718</v>
      </c>
      <c r="M3" s="15" t="s">
        <v>23</v>
      </c>
      <c r="N3" t="s">
        <v>6718</v>
      </c>
    </row>
    <row r="5" spans="1:15">
      <c r="B5" s="15" t="s">
        <v>6717</v>
      </c>
      <c r="H5" s="15" t="s">
        <v>6717</v>
      </c>
      <c r="N5" s="15" t="s">
        <v>6729</v>
      </c>
    </row>
    <row r="6" spans="1:15">
      <c r="A6" s="18" t="s">
        <v>6722</v>
      </c>
      <c r="B6" s="19" t="s">
        <v>6720</v>
      </c>
      <c r="C6" s="19" t="s">
        <v>6721</v>
      </c>
      <c r="G6" s="15" t="s">
        <v>6723</v>
      </c>
      <c r="H6" t="s">
        <v>6720</v>
      </c>
      <c r="I6" t="s">
        <v>6721</v>
      </c>
      <c r="N6" t="s">
        <v>6720</v>
      </c>
      <c r="O6" t="s">
        <v>6721</v>
      </c>
    </row>
    <row r="7" spans="1:15">
      <c r="A7" s="1" t="s">
        <v>465</v>
      </c>
      <c r="B7" s="16">
        <v>753822</v>
      </c>
      <c r="C7" s="17">
        <v>39</v>
      </c>
      <c r="G7" s="1" t="s">
        <v>51</v>
      </c>
      <c r="H7" s="16">
        <v>17528658</v>
      </c>
      <c r="I7" s="17">
        <v>1143</v>
      </c>
      <c r="M7" s="15" t="s">
        <v>6723</v>
      </c>
      <c r="N7" t="s">
        <v>37</v>
      </c>
      <c r="O7" t="s">
        <v>37</v>
      </c>
    </row>
    <row r="8" spans="1:15">
      <c r="A8" s="1" t="s">
        <v>226</v>
      </c>
      <c r="B8" s="16">
        <v>651702</v>
      </c>
      <c r="C8" s="17">
        <v>16</v>
      </c>
      <c r="G8" s="1" t="s">
        <v>49</v>
      </c>
      <c r="H8" s="16">
        <v>9298438</v>
      </c>
      <c r="I8" s="17">
        <v>747</v>
      </c>
      <c r="M8" s="1" t="s">
        <v>51</v>
      </c>
      <c r="N8" s="16">
        <v>15519508</v>
      </c>
      <c r="O8" s="17">
        <v>981</v>
      </c>
    </row>
    <row r="9" spans="1:15">
      <c r="A9" s="1" t="s">
        <v>3200</v>
      </c>
      <c r="B9" s="16">
        <v>475404</v>
      </c>
      <c r="C9" s="17">
        <v>65</v>
      </c>
      <c r="G9" s="1" t="s">
        <v>45</v>
      </c>
      <c r="H9" s="16">
        <v>8810776</v>
      </c>
      <c r="I9" s="17">
        <v>989</v>
      </c>
      <c r="M9" s="1" t="s">
        <v>49</v>
      </c>
      <c r="N9" s="16">
        <v>8408922</v>
      </c>
      <c r="O9" s="17">
        <v>627</v>
      </c>
    </row>
    <row r="10" spans="1:15">
      <c r="A10" s="1" t="s">
        <v>1443</v>
      </c>
      <c r="B10" s="16">
        <v>445820</v>
      </c>
      <c r="C10" s="17">
        <v>17</v>
      </c>
      <c r="G10" s="1" t="s">
        <v>60</v>
      </c>
      <c r="H10" s="16">
        <v>5850414</v>
      </c>
      <c r="I10" s="17">
        <v>751</v>
      </c>
      <c r="M10" s="1" t="s">
        <v>45</v>
      </c>
      <c r="N10" s="16">
        <v>7516332</v>
      </c>
      <c r="O10" s="17">
        <v>774</v>
      </c>
    </row>
    <row r="11" spans="1:15">
      <c r="A11" s="1" t="s">
        <v>100</v>
      </c>
      <c r="B11" s="16">
        <v>431792</v>
      </c>
      <c r="C11" s="17">
        <v>19</v>
      </c>
      <c r="G11" s="1" t="s">
        <v>32</v>
      </c>
      <c r="H11" s="16">
        <v>4204196</v>
      </c>
      <c r="I11" s="17">
        <v>551</v>
      </c>
      <c r="M11" s="1" t="s">
        <v>60</v>
      </c>
      <c r="N11" s="16">
        <v>5210790</v>
      </c>
      <c r="O11" s="17">
        <v>625</v>
      </c>
    </row>
    <row r="12" spans="1:15">
      <c r="A12" s="1" t="s">
        <v>614</v>
      </c>
      <c r="B12" s="16">
        <v>424880</v>
      </c>
      <c r="C12" s="17">
        <v>7</v>
      </c>
      <c r="G12" s="1" t="s">
        <v>56</v>
      </c>
      <c r="H12" s="16">
        <v>3136060</v>
      </c>
      <c r="I12" s="17">
        <v>429</v>
      </c>
      <c r="M12" s="1" t="s">
        <v>32</v>
      </c>
      <c r="N12" s="16">
        <v>3664850</v>
      </c>
      <c r="O12" s="17">
        <v>472</v>
      </c>
    </row>
    <row r="13" spans="1:15">
      <c r="A13" s="1" t="s">
        <v>88</v>
      </c>
      <c r="B13" s="16">
        <v>377548</v>
      </c>
      <c r="C13" s="17">
        <v>23</v>
      </c>
      <c r="G13" s="1" t="s">
        <v>107</v>
      </c>
      <c r="H13" s="16">
        <v>1763584</v>
      </c>
      <c r="I13" s="17">
        <v>307</v>
      </c>
      <c r="M13" s="1" t="s">
        <v>56</v>
      </c>
      <c r="N13" s="16">
        <v>2731274</v>
      </c>
      <c r="O13" s="17">
        <v>364</v>
      </c>
    </row>
    <row r="14" spans="1:15">
      <c r="A14" s="1" t="s">
        <v>766</v>
      </c>
      <c r="B14" s="16">
        <v>358600</v>
      </c>
      <c r="C14" s="17">
        <v>28</v>
      </c>
      <c r="G14" s="1" t="s">
        <v>41</v>
      </c>
      <c r="H14" s="16">
        <v>1707520</v>
      </c>
      <c r="I14" s="17">
        <v>257</v>
      </c>
      <c r="M14" s="1" t="s">
        <v>107</v>
      </c>
      <c r="N14" s="16">
        <v>1509586</v>
      </c>
      <c r="O14" s="17">
        <v>262</v>
      </c>
    </row>
    <row r="15" spans="1:15">
      <c r="A15" s="1" t="s">
        <v>1038</v>
      </c>
      <c r="B15" s="16">
        <v>316710</v>
      </c>
      <c r="C15" s="17">
        <v>17</v>
      </c>
      <c r="G15" s="1" t="s">
        <v>71</v>
      </c>
      <c r="H15" s="16">
        <v>1341448</v>
      </c>
      <c r="I15" s="17">
        <v>275</v>
      </c>
      <c r="M15" s="1" t="s">
        <v>41</v>
      </c>
      <c r="N15" s="16">
        <v>1445690</v>
      </c>
      <c r="O15" s="17">
        <v>209</v>
      </c>
    </row>
    <row r="16" spans="1:15">
      <c r="A16" s="1" t="s">
        <v>247</v>
      </c>
      <c r="B16" s="16">
        <v>297788</v>
      </c>
      <c r="C16" s="17">
        <v>19</v>
      </c>
      <c r="G16" s="1" t="s">
        <v>198</v>
      </c>
      <c r="H16" s="16">
        <v>903816</v>
      </c>
      <c r="I16" s="17">
        <v>147</v>
      </c>
      <c r="M16" s="1" t="s">
        <v>71</v>
      </c>
      <c r="N16" s="16">
        <v>1014654</v>
      </c>
      <c r="O16" s="17">
        <v>213</v>
      </c>
    </row>
    <row r="17" spans="1:15">
      <c r="A17" s="1" t="s">
        <v>48</v>
      </c>
      <c r="B17" s="16">
        <v>260424</v>
      </c>
      <c r="C17" s="17">
        <v>13</v>
      </c>
      <c r="G17" s="1" t="s">
        <v>80</v>
      </c>
      <c r="H17" s="16">
        <v>585666</v>
      </c>
      <c r="I17" s="17">
        <v>126</v>
      </c>
      <c r="M17" s="1" t="s">
        <v>198</v>
      </c>
      <c r="N17" s="16">
        <v>730366</v>
      </c>
      <c r="O17" s="17">
        <v>117</v>
      </c>
    </row>
    <row r="18" spans="1:15">
      <c r="A18" s="1" t="s">
        <v>756</v>
      </c>
      <c r="B18" s="16">
        <v>253724</v>
      </c>
      <c r="C18" s="17">
        <v>3</v>
      </c>
      <c r="G18" s="1" t="s">
        <v>87</v>
      </c>
      <c r="H18" s="16">
        <v>555648</v>
      </c>
      <c r="I18" s="17">
        <v>108</v>
      </c>
      <c r="M18" s="1" t="s">
        <v>80</v>
      </c>
      <c r="N18" s="16">
        <v>438828</v>
      </c>
      <c r="O18" s="17">
        <v>101</v>
      </c>
    </row>
    <row r="19" spans="1:15">
      <c r="A19" s="1" t="s">
        <v>2655</v>
      </c>
      <c r="B19" s="16">
        <v>250440</v>
      </c>
      <c r="C19" s="17">
        <v>5</v>
      </c>
      <c r="G19" s="1" t="s">
        <v>161</v>
      </c>
      <c r="H19" s="16">
        <v>497688</v>
      </c>
      <c r="I19" s="17">
        <v>72</v>
      </c>
      <c r="M19" s="1" t="s">
        <v>87</v>
      </c>
      <c r="N19" s="16">
        <v>324700</v>
      </c>
      <c r="O19" s="17">
        <v>60</v>
      </c>
    </row>
    <row r="20" spans="1:15">
      <c r="A20" s="1" t="s">
        <v>380</v>
      </c>
      <c r="B20" s="16">
        <v>245198</v>
      </c>
      <c r="C20" s="17">
        <v>14</v>
      </c>
      <c r="G20" s="1" t="s">
        <v>673</v>
      </c>
      <c r="H20" s="16">
        <v>233622</v>
      </c>
      <c r="I20" s="17">
        <v>53</v>
      </c>
      <c r="M20" s="1" t="s">
        <v>161</v>
      </c>
      <c r="N20" s="16">
        <v>439192</v>
      </c>
      <c r="O20" s="17">
        <v>56</v>
      </c>
    </row>
    <row r="21" spans="1:15">
      <c r="A21" s="1" t="s">
        <v>382</v>
      </c>
      <c r="B21" s="16">
        <v>240938</v>
      </c>
      <c r="C21" s="17">
        <v>21</v>
      </c>
      <c r="G21" s="1" t="s">
        <v>179</v>
      </c>
      <c r="H21" s="16">
        <v>215508</v>
      </c>
      <c r="I21" s="17">
        <v>61</v>
      </c>
      <c r="M21" s="1" t="s">
        <v>673</v>
      </c>
      <c r="N21" s="16">
        <v>152904</v>
      </c>
      <c r="O21" s="17">
        <v>33</v>
      </c>
    </row>
    <row r="22" spans="1:15">
      <c r="A22" s="1" t="s">
        <v>169</v>
      </c>
      <c r="B22" s="16">
        <v>234810</v>
      </c>
      <c r="C22" s="17">
        <v>19</v>
      </c>
      <c r="G22" s="1" t="s">
        <v>253</v>
      </c>
      <c r="H22" s="16">
        <v>181814</v>
      </c>
      <c r="I22" s="17">
        <v>32</v>
      </c>
      <c r="M22" s="1" t="s">
        <v>179</v>
      </c>
      <c r="N22" s="16">
        <v>163402</v>
      </c>
      <c r="O22" s="17">
        <v>44</v>
      </c>
    </row>
    <row r="23" spans="1:15">
      <c r="A23" s="1" t="s">
        <v>145</v>
      </c>
      <c r="B23" s="16">
        <v>234280</v>
      </c>
      <c r="C23" s="17">
        <v>27</v>
      </c>
      <c r="G23" s="1" t="s">
        <v>408</v>
      </c>
      <c r="H23" s="16">
        <v>170966</v>
      </c>
      <c r="I23" s="17">
        <v>47</v>
      </c>
      <c r="M23" s="1" t="s">
        <v>253</v>
      </c>
      <c r="N23" s="16">
        <v>116118</v>
      </c>
      <c r="O23" s="17">
        <v>13</v>
      </c>
    </row>
    <row r="24" spans="1:15">
      <c r="A24" s="1" t="s">
        <v>905</v>
      </c>
      <c r="B24" s="16">
        <v>233700</v>
      </c>
      <c r="C24" s="17">
        <v>1</v>
      </c>
      <c r="G24" s="1" t="s">
        <v>414</v>
      </c>
      <c r="H24" s="16">
        <v>145278</v>
      </c>
      <c r="I24" s="17">
        <v>26</v>
      </c>
      <c r="M24" s="1" t="s">
        <v>408</v>
      </c>
      <c r="N24" s="16">
        <v>64338</v>
      </c>
      <c r="O24" s="17">
        <v>19</v>
      </c>
    </row>
    <row r="25" spans="1:15">
      <c r="A25" s="1" t="s">
        <v>1036</v>
      </c>
      <c r="B25" s="16">
        <v>233000</v>
      </c>
      <c r="C25" s="17">
        <v>3</v>
      </c>
      <c r="G25" s="1" t="s">
        <v>215</v>
      </c>
      <c r="H25" s="16">
        <v>118546</v>
      </c>
      <c r="I25" s="17">
        <v>32</v>
      </c>
      <c r="M25" s="1" t="s">
        <v>414</v>
      </c>
      <c r="N25" s="16">
        <v>99172</v>
      </c>
      <c r="O25" s="17">
        <v>10</v>
      </c>
    </row>
    <row r="26" spans="1:15">
      <c r="A26" s="1" t="s">
        <v>234</v>
      </c>
      <c r="B26" s="16">
        <v>230978</v>
      </c>
      <c r="C26" s="17">
        <v>28</v>
      </c>
      <c r="G26" s="1" t="s">
        <v>1660</v>
      </c>
      <c r="H26" s="16">
        <v>30576</v>
      </c>
      <c r="I26" s="17">
        <v>20</v>
      </c>
      <c r="M26" s="1" t="s">
        <v>215</v>
      </c>
      <c r="N26" s="16">
        <v>51294</v>
      </c>
      <c r="O26" s="17">
        <v>16</v>
      </c>
    </row>
    <row r="27" spans="1:15">
      <c r="A27" s="1" t="s">
        <v>268</v>
      </c>
      <c r="B27" s="16">
        <v>222444</v>
      </c>
      <c r="C27" s="17">
        <v>13</v>
      </c>
      <c r="G27" s="1" t="s">
        <v>747</v>
      </c>
      <c r="H27" s="16">
        <v>22420</v>
      </c>
      <c r="I27" s="17">
        <v>13</v>
      </c>
      <c r="M27" s="1" t="s">
        <v>1660</v>
      </c>
      <c r="N27" s="16">
        <v>13936</v>
      </c>
      <c r="O27" s="17">
        <v>7</v>
      </c>
    </row>
    <row r="28" spans="1:15">
      <c r="A28" s="1" t="s">
        <v>364</v>
      </c>
      <c r="B28" s="16">
        <v>221790</v>
      </c>
      <c r="C28" s="17">
        <v>16</v>
      </c>
      <c r="G28" s="1" t="s">
        <v>423</v>
      </c>
      <c r="H28" s="16">
        <v>15182</v>
      </c>
      <c r="I28" s="17">
        <v>9</v>
      </c>
      <c r="M28" s="1" t="s">
        <v>747</v>
      </c>
      <c r="N28" s="16">
        <v>2240</v>
      </c>
      <c r="O28" s="17">
        <v>1</v>
      </c>
    </row>
    <row r="29" spans="1:15">
      <c r="A29" s="1" t="s">
        <v>487</v>
      </c>
      <c r="B29" s="16">
        <v>220318</v>
      </c>
      <c r="C29" s="17">
        <v>27</v>
      </c>
      <c r="G29" s="1" t="s">
        <v>6716</v>
      </c>
      <c r="H29" s="16">
        <v>57317824</v>
      </c>
      <c r="I29" s="17">
        <v>6195</v>
      </c>
      <c r="M29" s="1" t="s">
        <v>6716</v>
      </c>
      <c r="N29" s="16">
        <v>49618096</v>
      </c>
      <c r="O29" s="17">
        <v>5004</v>
      </c>
    </row>
    <row r="30" spans="1:15">
      <c r="A30" s="1" t="s">
        <v>781</v>
      </c>
      <c r="B30" s="16">
        <v>207650</v>
      </c>
      <c r="C30" s="17">
        <v>12</v>
      </c>
    </row>
    <row r="31" spans="1:15">
      <c r="A31" s="1" t="s">
        <v>348</v>
      </c>
      <c r="B31" s="16">
        <v>207190</v>
      </c>
      <c r="C31" s="17">
        <v>6</v>
      </c>
    </row>
    <row r="32" spans="1:15">
      <c r="A32" s="1" t="s">
        <v>934</v>
      </c>
      <c r="B32" s="16">
        <v>203342</v>
      </c>
      <c r="C32" s="17">
        <v>13</v>
      </c>
    </row>
    <row r="33" spans="1:3">
      <c r="A33" s="1" t="s">
        <v>429</v>
      </c>
      <c r="B33" s="16">
        <v>196002</v>
      </c>
      <c r="C33" s="17">
        <v>24</v>
      </c>
    </row>
    <row r="34" spans="1:3">
      <c r="A34" s="1" t="s">
        <v>250</v>
      </c>
      <c r="B34" s="16">
        <v>194996</v>
      </c>
      <c r="C34" s="17">
        <v>16</v>
      </c>
    </row>
    <row r="35" spans="1:3">
      <c r="A35" s="1" t="s">
        <v>1068</v>
      </c>
      <c r="B35" s="16">
        <v>194584</v>
      </c>
      <c r="C35" s="17">
        <v>13</v>
      </c>
    </row>
    <row r="36" spans="1:3">
      <c r="A36" s="1" t="s">
        <v>952</v>
      </c>
      <c r="B36" s="16">
        <v>194480</v>
      </c>
      <c r="C36" s="17">
        <v>14</v>
      </c>
    </row>
    <row r="37" spans="1:3">
      <c r="A37" s="1" t="s">
        <v>2454</v>
      </c>
      <c r="B37" s="16">
        <v>193466</v>
      </c>
      <c r="C37" s="17">
        <v>38</v>
      </c>
    </row>
    <row r="38" spans="1:3">
      <c r="A38" s="1" t="s">
        <v>194</v>
      </c>
      <c r="B38" s="16">
        <v>191186</v>
      </c>
      <c r="C38" s="17">
        <v>32</v>
      </c>
    </row>
    <row r="39" spans="1:3">
      <c r="A39" s="1" t="s">
        <v>287</v>
      </c>
      <c r="B39" s="16">
        <v>186460</v>
      </c>
      <c r="C39" s="17">
        <v>6</v>
      </c>
    </row>
    <row r="40" spans="1:3">
      <c r="A40" s="1" t="s">
        <v>981</v>
      </c>
      <c r="B40" s="16">
        <v>184356</v>
      </c>
      <c r="C40" s="17">
        <v>2</v>
      </c>
    </row>
    <row r="41" spans="1:3">
      <c r="A41" s="1" t="s">
        <v>40</v>
      </c>
      <c r="B41" s="16">
        <v>181632</v>
      </c>
      <c r="C41" s="17">
        <v>15</v>
      </c>
    </row>
    <row r="42" spans="1:3">
      <c r="A42" s="1" t="s">
        <v>308</v>
      </c>
      <c r="B42" s="16">
        <v>177706</v>
      </c>
      <c r="C42" s="17">
        <v>10</v>
      </c>
    </row>
    <row r="43" spans="1:3">
      <c r="A43" s="1" t="s">
        <v>281</v>
      </c>
      <c r="B43" s="16">
        <v>176388</v>
      </c>
      <c r="C43" s="17">
        <v>26</v>
      </c>
    </row>
    <row r="44" spans="1:3">
      <c r="A44" s="1" t="s">
        <v>433</v>
      </c>
      <c r="B44" s="16">
        <v>172094</v>
      </c>
      <c r="C44" s="17">
        <v>19</v>
      </c>
    </row>
    <row r="45" spans="1:3">
      <c r="A45" s="1" t="s">
        <v>491</v>
      </c>
      <c r="B45" s="16">
        <v>171064</v>
      </c>
      <c r="C45" s="17">
        <v>26</v>
      </c>
    </row>
    <row r="46" spans="1:3">
      <c r="A46" s="1" t="s">
        <v>860</v>
      </c>
      <c r="B46" s="16">
        <v>170324</v>
      </c>
      <c r="C46" s="17">
        <v>34</v>
      </c>
    </row>
    <row r="47" spans="1:3">
      <c r="A47" s="1" t="s">
        <v>1299</v>
      </c>
      <c r="B47" s="16">
        <v>169240</v>
      </c>
      <c r="C47" s="17">
        <v>27</v>
      </c>
    </row>
    <row r="48" spans="1:3">
      <c r="A48" s="1" t="s">
        <v>1419</v>
      </c>
      <c r="B48" s="16">
        <v>165132</v>
      </c>
      <c r="C48" s="17">
        <v>16</v>
      </c>
    </row>
    <row r="49" spans="1:3">
      <c r="A49" s="1" t="s">
        <v>1152</v>
      </c>
      <c r="B49" s="16">
        <v>163726</v>
      </c>
      <c r="C49" s="17">
        <v>24</v>
      </c>
    </row>
    <row r="50" spans="1:3">
      <c r="A50" s="1" t="s">
        <v>442</v>
      </c>
      <c r="B50" s="16">
        <v>163144</v>
      </c>
      <c r="C50" s="17">
        <v>17</v>
      </c>
    </row>
    <row r="51" spans="1:3">
      <c r="A51" s="1" t="s">
        <v>972</v>
      </c>
      <c r="B51" s="16">
        <v>162084</v>
      </c>
      <c r="C51" s="17">
        <v>7</v>
      </c>
    </row>
    <row r="52" spans="1:3">
      <c r="A52" s="1" t="s">
        <v>403</v>
      </c>
      <c r="B52" s="16">
        <v>161808</v>
      </c>
      <c r="C52" s="17">
        <v>4</v>
      </c>
    </row>
    <row r="53" spans="1:3">
      <c r="A53" s="1" t="s">
        <v>1276</v>
      </c>
      <c r="B53" s="16">
        <v>158400</v>
      </c>
      <c r="C53" s="17">
        <v>1</v>
      </c>
    </row>
    <row r="54" spans="1:3">
      <c r="A54" s="1" t="s">
        <v>913</v>
      </c>
      <c r="B54" s="16">
        <v>150238</v>
      </c>
      <c r="C54" s="17">
        <v>9</v>
      </c>
    </row>
    <row r="55" spans="1:3">
      <c r="A55" s="1" t="s">
        <v>587</v>
      </c>
      <c r="B55" s="16">
        <v>149720</v>
      </c>
      <c r="C55" s="17">
        <v>7</v>
      </c>
    </row>
    <row r="56" spans="1:3">
      <c r="A56" s="1" t="s">
        <v>3550</v>
      </c>
      <c r="B56" s="16">
        <v>149232</v>
      </c>
      <c r="C56" s="17">
        <v>6</v>
      </c>
    </row>
    <row r="57" spans="1:3">
      <c r="A57" s="1" t="s">
        <v>1352</v>
      </c>
      <c r="B57" s="16">
        <v>145880</v>
      </c>
      <c r="C57" s="17">
        <v>7</v>
      </c>
    </row>
    <row r="58" spans="1:3">
      <c r="A58" s="1" t="s">
        <v>2664</v>
      </c>
      <c r="B58" s="16">
        <v>143360</v>
      </c>
      <c r="C58" s="17">
        <v>4</v>
      </c>
    </row>
    <row r="59" spans="1:3">
      <c r="A59" s="1" t="s">
        <v>354</v>
      </c>
      <c r="B59" s="16">
        <v>143106</v>
      </c>
      <c r="C59" s="17">
        <v>2</v>
      </c>
    </row>
    <row r="60" spans="1:3">
      <c r="A60" s="1" t="s">
        <v>627</v>
      </c>
      <c r="B60" s="16">
        <v>141550</v>
      </c>
      <c r="C60" s="17">
        <v>20</v>
      </c>
    </row>
    <row r="61" spans="1:3">
      <c r="A61" s="1" t="s">
        <v>1233</v>
      </c>
      <c r="B61" s="16">
        <v>140762</v>
      </c>
      <c r="C61" s="17">
        <v>11</v>
      </c>
    </row>
    <row r="62" spans="1:3">
      <c r="A62" s="1" t="s">
        <v>703</v>
      </c>
      <c r="B62" s="16">
        <v>140644</v>
      </c>
      <c r="C62" s="17">
        <v>4</v>
      </c>
    </row>
    <row r="63" spans="1:3">
      <c r="A63" s="1" t="s">
        <v>607</v>
      </c>
      <c r="B63" s="16">
        <v>140478</v>
      </c>
      <c r="C63" s="17">
        <v>15</v>
      </c>
    </row>
    <row r="64" spans="1:3">
      <c r="A64" s="1" t="s">
        <v>1829</v>
      </c>
      <c r="B64" s="16">
        <v>140422</v>
      </c>
      <c r="C64" s="17">
        <v>8</v>
      </c>
    </row>
    <row r="65" spans="1:3">
      <c r="A65" s="1" t="s">
        <v>2274</v>
      </c>
      <c r="B65" s="16">
        <v>140114</v>
      </c>
      <c r="C65" s="17">
        <v>9</v>
      </c>
    </row>
    <row r="66" spans="1:3">
      <c r="A66" s="1" t="s">
        <v>1267</v>
      </c>
      <c r="B66" s="16">
        <v>139630</v>
      </c>
      <c r="C66" s="17">
        <v>8</v>
      </c>
    </row>
    <row r="67" spans="1:3">
      <c r="A67" s="1" t="s">
        <v>65</v>
      </c>
      <c r="B67" s="16">
        <v>138716</v>
      </c>
      <c r="C67" s="17">
        <v>22</v>
      </c>
    </row>
    <row r="68" spans="1:3">
      <c r="A68" s="1" t="s">
        <v>154</v>
      </c>
      <c r="B68" s="16">
        <v>138614</v>
      </c>
      <c r="C68" s="17">
        <v>11</v>
      </c>
    </row>
    <row r="69" spans="1:3">
      <c r="A69" s="1" t="s">
        <v>1213</v>
      </c>
      <c r="B69" s="16">
        <v>135428</v>
      </c>
      <c r="C69" s="17">
        <v>10</v>
      </c>
    </row>
    <row r="70" spans="1:3">
      <c r="A70" s="1" t="s">
        <v>269</v>
      </c>
      <c r="B70" s="16">
        <v>134734</v>
      </c>
      <c r="C70" s="17">
        <v>19</v>
      </c>
    </row>
    <row r="71" spans="1:3">
      <c r="A71" s="1" t="s">
        <v>603</v>
      </c>
      <c r="B71" s="16">
        <v>131366</v>
      </c>
      <c r="C71" s="17">
        <v>4</v>
      </c>
    </row>
    <row r="72" spans="1:3">
      <c r="A72" s="1" t="s">
        <v>1819</v>
      </c>
      <c r="B72" s="16">
        <v>130714</v>
      </c>
      <c r="C72" s="17">
        <v>7</v>
      </c>
    </row>
    <row r="73" spans="1:3">
      <c r="A73" s="1" t="s">
        <v>243</v>
      </c>
      <c r="B73" s="16">
        <v>128664</v>
      </c>
      <c r="C73" s="17">
        <v>18</v>
      </c>
    </row>
    <row r="74" spans="1:3">
      <c r="A74" s="1" t="s">
        <v>791</v>
      </c>
      <c r="B74" s="16">
        <v>128654</v>
      </c>
      <c r="C74" s="17">
        <v>11</v>
      </c>
    </row>
    <row r="75" spans="1:3">
      <c r="A75" s="1" t="s">
        <v>115</v>
      </c>
      <c r="B75" s="16">
        <v>128498</v>
      </c>
      <c r="C75" s="17">
        <v>9</v>
      </c>
    </row>
    <row r="76" spans="1:3">
      <c r="A76" s="1" t="s">
        <v>516</v>
      </c>
      <c r="B76" s="16">
        <v>128462</v>
      </c>
      <c r="C76" s="17">
        <v>5</v>
      </c>
    </row>
    <row r="77" spans="1:3">
      <c r="A77" s="1" t="s">
        <v>2697</v>
      </c>
      <c r="B77" s="16">
        <v>128250</v>
      </c>
      <c r="C77" s="17">
        <v>1</v>
      </c>
    </row>
    <row r="78" spans="1:3">
      <c r="A78" s="1" t="s">
        <v>263</v>
      </c>
      <c r="B78" s="16">
        <v>128072</v>
      </c>
      <c r="C78" s="17">
        <v>7</v>
      </c>
    </row>
    <row r="79" spans="1:3">
      <c r="A79" s="1" t="s">
        <v>344</v>
      </c>
      <c r="B79" s="16">
        <v>127562</v>
      </c>
      <c r="C79" s="17">
        <v>10</v>
      </c>
    </row>
    <row r="80" spans="1:3">
      <c r="A80" s="1" t="s">
        <v>309</v>
      </c>
      <c r="B80" s="16">
        <v>126404</v>
      </c>
      <c r="C80" s="17">
        <v>5</v>
      </c>
    </row>
    <row r="81" spans="1:3">
      <c r="A81" s="1" t="s">
        <v>1235</v>
      </c>
      <c r="B81" s="16">
        <v>126280</v>
      </c>
      <c r="C81" s="17">
        <v>13</v>
      </c>
    </row>
    <row r="82" spans="1:3">
      <c r="A82" s="1" t="s">
        <v>202</v>
      </c>
      <c r="B82" s="16">
        <v>126086</v>
      </c>
      <c r="C82" s="17">
        <v>19</v>
      </c>
    </row>
    <row r="83" spans="1:3">
      <c r="A83" s="1" t="s">
        <v>931</v>
      </c>
      <c r="B83" s="16">
        <v>126078</v>
      </c>
      <c r="C83" s="17">
        <v>11</v>
      </c>
    </row>
    <row r="84" spans="1:3">
      <c r="A84" s="1" t="s">
        <v>272</v>
      </c>
      <c r="B84" s="16">
        <v>124236</v>
      </c>
      <c r="C84" s="17">
        <v>1</v>
      </c>
    </row>
    <row r="85" spans="1:3">
      <c r="A85" s="1" t="s">
        <v>611</v>
      </c>
      <c r="B85" s="16">
        <v>123976</v>
      </c>
      <c r="C85" s="17">
        <v>13</v>
      </c>
    </row>
    <row r="86" spans="1:3">
      <c r="A86" s="1" t="s">
        <v>718</v>
      </c>
      <c r="B86" s="16">
        <v>123666</v>
      </c>
      <c r="C86" s="17">
        <v>25</v>
      </c>
    </row>
    <row r="87" spans="1:3">
      <c r="A87" s="1" t="s">
        <v>163</v>
      </c>
      <c r="B87" s="16">
        <v>121954</v>
      </c>
      <c r="C87" s="17">
        <v>8</v>
      </c>
    </row>
    <row r="88" spans="1:3">
      <c r="A88" s="1" t="s">
        <v>152</v>
      </c>
      <c r="B88" s="16">
        <v>120788</v>
      </c>
      <c r="C88" s="17">
        <v>4</v>
      </c>
    </row>
    <row r="89" spans="1:3">
      <c r="A89" s="1" t="s">
        <v>664</v>
      </c>
      <c r="B89" s="16">
        <v>120470</v>
      </c>
      <c r="C89" s="17">
        <v>6</v>
      </c>
    </row>
    <row r="90" spans="1:3">
      <c r="A90" s="1" t="s">
        <v>477</v>
      </c>
      <c r="B90" s="16">
        <v>120120</v>
      </c>
      <c r="C90" s="17">
        <v>1</v>
      </c>
    </row>
    <row r="91" spans="1:3">
      <c r="A91" s="1" t="s">
        <v>502</v>
      </c>
      <c r="B91" s="16">
        <v>119870</v>
      </c>
      <c r="C91" s="17">
        <v>16</v>
      </c>
    </row>
    <row r="92" spans="1:3">
      <c r="A92" s="1" t="s">
        <v>4308</v>
      </c>
      <c r="B92" s="16">
        <v>119646</v>
      </c>
      <c r="C92" s="17">
        <v>8</v>
      </c>
    </row>
    <row r="93" spans="1:3">
      <c r="A93" s="1" t="s">
        <v>333</v>
      </c>
      <c r="B93" s="16">
        <v>119606</v>
      </c>
      <c r="C93" s="17">
        <v>6</v>
      </c>
    </row>
    <row r="94" spans="1:3">
      <c r="A94" s="1" t="s">
        <v>305</v>
      </c>
      <c r="B94" s="16">
        <v>118550</v>
      </c>
      <c r="C94" s="17">
        <v>6</v>
      </c>
    </row>
    <row r="95" spans="1:3">
      <c r="A95" s="1" t="s">
        <v>298</v>
      </c>
      <c r="B95" s="16">
        <v>118498</v>
      </c>
      <c r="C95" s="17">
        <v>9</v>
      </c>
    </row>
    <row r="96" spans="1:3">
      <c r="A96" s="1" t="s">
        <v>225</v>
      </c>
      <c r="B96" s="16">
        <v>116980</v>
      </c>
      <c r="C96" s="17">
        <v>13</v>
      </c>
    </row>
    <row r="97" spans="1:3">
      <c r="A97" s="1" t="s">
        <v>208</v>
      </c>
      <c r="B97" s="16">
        <v>116310</v>
      </c>
      <c r="C97" s="17">
        <v>3</v>
      </c>
    </row>
    <row r="98" spans="1:3">
      <c r="A98" s="1" t="s">
        <v>274</v>
      </c>
      <c r="B98" s="16">
        <v>115542</v>
      </c>
      <c r="C98" s="17">
        <v>15</v>
      </c>
    </row>
    <row r="99" spans="1:3">
      <c r="A99" s="1" t="s">
        <v>346</v>
      </c>
      <c r="B99" s="16">
        <v>114862</v>
      </c>
      <c r="C99" s="17">
        <v>14</v>
      </c>
    </row>
    <row r="100" spans="1:3">
      <c r="A100" s="1" t="s">
        <v>363</v>
      </c>
      <c r="B100" s="16">
        <v>114804</v>
      </c>
      <c r="C100" s="17">
        <v>6</v>
      </c>
    </row>
    <row r="101" spans="1:3">
      <c r="A101" s="1" t="s">
        <v>1101</v>
      </c>
      <c r="B101" s="16">
        <v>114510</v>
      </c>
      <c r="C101" s="17">
        <v>28</v>
      </c>
    </row>
    <row r="102" spans="1:3">
      <c r="A102" s="1" t="s">
        <v>837</v>
      </c>
      <c r="B102" s="16">
        <v>114170</v>
      </c>
      <c r="C102" s="17">
        <v>4</v>
      </c>
    </row>
    <row r="103" spans="1:3">
      <c r="A103" s="1" t="s">
        <v>767</v>
      </c>
      <c r="B103" s="16">
        <v>114140</v>
      </c>
      <c r="C103" s="17">
        <v>8</v>
      </c>
    </row>
    <row r="104" spans="1:3">
      <c r="A104" s="1" t="s">
        <v>3142</v>
      </c>
      <c r="B104" s="16">
        <v>110700</v>
      </c>
      <c r="C104" s="17">
        <v>2</v>
      </c>
    </row>
    <row r="105" spans="1:3">
      <c r="A105" s="1" t="s">
        <v>59</v>
      </c>
      <c r="B105" s="16">
        <v>110588</v>
      </c>
      <c r="C105" s="17">
        <v>21</v>
      </c>
    </row>
    <row r="106" spans="1:3">
      <c r="A106" s="1" t="s">
        <v>2614</v>
      </c>
      <c r="B106" s="16">
        <v>109816</v>
      </c>
      <c r="C106" s="17">
        <v>12</v>
      </c>
    </row>
    <row r="107" spans="1:3">
      <c r="A107" s="1" t="s">
        <v>519</v>
      </c>
      <c r="B107" s="16">
        <v>109490</v>
      </c>
      <c r="C107" s="17">
        <v>12</v>
      </c>
    </row>
    <row r="108" spans="1:3">
      <c r="A108" s="1" t="s">
        <v>325</v>
      </c>
      <c r="B108" s="16">
        <v>109066</v>
      </c>
      <c r="C108" s="17">
        <v>18</v>
      </c>
    </row>
    <row r="109" spans="1:3">
      <c r="A109" s="1" t="s">
        <v>1452</v>
      </c>
      <c r="B109" s="16">
        <v>108730</v>
      </c>
      <c r="C109" s="17">
        <v>6</v>
      </c>
    </row>
    <row r="110" spans="1:3">
      <c r="A110" s="1" t="s">
        <v>134</v>
      </c>
      <c r="B110" s="16">
        <v>108380</v>
      </c>
      <c r="C110" s="17">
        <v>5</v>
      </c>
    </row>
    <row r="111" spans="1:3">
      <c r="A111" s="1" t="s">
        <v>206</v>
      </c>
      <c r="B111" s="16">
        <v>108000</v>
      </c>
      <c r="C111" s="17">
        <v>1</v>
      </c>
    </row>
    <row r="112" spans="1:3">
      <c r="A112" s="1" t="s">
        <v>205</v>
      </c>
      <c r="B112" s="16">
        <v>107850</v>
      </c>
      <c r="C112" s="17">
        <v>9</v>
      </c>
    </row>
    <row r="113" spans="1:3">
      <c r="A113" s="1" t="s">
        <v>1116</v>
      </c>
      <c r="B113" s="16">
        <v>107656</v>
      </c>
      <c r="C113" s="17">
        <v>10</v>
      </c>
    </row>
    <row r="114" spans="1:3">
      <c r="A114" s="1" t="s">
        <v>203</v>
      </c>
      <c r="B114" s="16">
        <v>107076</v>
      </c>
      <c r="C114" s="17">
        <v>3</v>
      </c>
    </row>
    <row r="115" spans="1:3">
      <c r="A115" s="1" t="s">
        <v>876</v>
      </c>
      <c r="B115" s="16">
        <v>106970</v>
      </c>
      <c r="C115" s="17">
        <v>6</v>
      </c>
    </row>
    <row r="116" spans="1:3">
      <c r="A116" s="1" t="s">
        <v>217</v>
      </c>
      <c r="B116" s="16">
        <v>106800</v>
      </c>
      <c r="C116" s="17">
        <v>20</v>
      </c>
    </row>
    <row r="117" spans="1:3">
      <c r="A117" s="1" t="s">
        <v>232</v>
      </c>
      <c r="B117" s="16">
        <v>106524</v>
      </c>
      <c r="C117" s="17">
        <v>17</v>
      </c>
    </row>
    <row r="118" spans="1:3">
      <c r="A118" s="1" t="s">
        <v>831</v>
      </c>
      <c r="B118" s="16">
        <v>106480</v>
      </c>
      <c r="C118" s="17">
        <v>8</v>
      </c>
    </row>
    <row r="119" spans="1:3">
      <c r="A119" s="1" t="s">
        <v>1875</v>
      </c>
      <c r="B119" s="16">
        <v>106430</v>
      </c>
      <c r="C119" s="17">
        <v>11</v>
      </c>
    </row>
    <row r="120" spans="1:3">
      <c r="A120" s="1" t="s">
        <v>413</v>
      </c>
      <c r="B120" s="16">
        <v>105734</v>
      </c>
      <c r="C120" s="17">
        <v>9</v>
      </c>
    </row>
    <row r="121" spans="1:3">
      <c r="A121" s="1" t="s">
        <v>1238</v>
      </c>
      <c r="B121" s="16">
        <v>105436</v>
      </c>
      <c r="C121" s="17">
        <v>8</v>
      </c>
    </row>
    <row r="122" spans="1:3">
      <c r="A122" s="1" t="s">
        <v>366</v>
      </c>
      <c r="B122" s="16">
        <v>104840</v>
      </c>
      <c r="C122" s="17">
        <v>6</v>
      </c>
    </row>
    <row r="123" spans="1:3">
      <c r="A123" s="1" t="s">
        <v>1052</v>
      </c>
      <c r="B123" s="16">
        <v>104308</v>
      </c>
      <c r="C123" s="17">
        <v>8</v>
      </c>
    </row>
    <row r="124" spans="1:3">
      <c r="A124" s="1" t="s">
        <v>221</v>
      </c>
      <c r="B124" s="16">
        <v>104186</v>
      </c>
      <c r="C124" s="17">
        <v>13</v>
      </c>
    </row>
    <row r="125" spans="1:3">
      <c r="A125" s="1" t="s">
        <v>230</v>
      </c>
      <c r="B125" s="16">
        <v>102214</v>
      </c>
      <c r="C125" s="17">
        <v>5</v>
      </c>
    </row>
    <row r="126" spans="1:3">
      <c r="A126" s="1" t="s">
        <v>1081</v>
      </c>
      <c r="B126" s="16">
        <v>102168</v>
      </c>
      <c r="C126" s="17">
        <v>5</v>
      </c>
    </row>
    <row r="127" spans="1:3">
      <c r="A127" s="1" t="s">
        <v>67</v>
      </c>
      <c r="B127" s="16">
        <v>101810</v>
      </c>
      <c r="C127" s="17">
        <v>3</v>
      </c>
    </row>
    <row r="128" spans="1:3">
      <c r="A128" s="1" t="s">
        <v>1318</v>
      </c>
      <c r="B128" s="16">
        <v>101720</v>
      </c>
      <c r="C128" s="17">
        <v>6</v>
      </c>
    </row>
    <row r="129" spans="1:3">
      <c r="A129" s="1" t="s">
        <v>1080</v>
      </c>
      <c r="B129" s="16">
        <v>101238</v>
      </c>
      <c r="C129" s="17">
        <v>10</v>
      </c>
    </row>
    <row r="130" spans="1:3">
      <c r="A130" s="1" t="s">
        <v>1528</v>
      </c>
      <c r="B130" s="16">
        <v>100800</v>
      </c>
      <c r="C130" s="17">
        <v>9</v>
      </c>
    </row>
    <row r="131" spans="1:3">
      <c r="A131" s="1" t="s">
        <v>588</v>
      </c>
      <c r="B131" s="16">
        <v>100620</v>
      </c>
      <c r="C131" s="17">
        <v>1</v>
      </c>
    </row>
    <row r="132" spans="1:3">
      <c r="A132" s="1" t="s">
        <v>1159</v>
      </c>
      <c r="B132" s="16">
        <v>98948</v>
      </c>
      <c r="C132" s="17">
        <v>13</v>
      </c>
    </row>
    <row r="133" spans="1:3">
      <c r="A133" s="1" t="s">
        <v>1414</v>
      </c>
      <c r="B133" s="16">
        <v>98620</v>
      </c>
      <c r="C133" s="17">
        <v>3</v>
      </c>
    </row>
    <row r="134" spans="1:3">
      <c r="A134" s="1" t="s">
        <v>1012</v>
      </c>
      <c r="B134" s="16">
        <v>96470</v>
      </c>
      <c r="C134" s="17">
        <v>7</v>
      </c>
    </row>
    <row r="135" spans="1:3">
      <c r="A135" s="1" t="s">
        <v>559</v>
      </c>
      <c r="B135" s="16">
        <v>95064</v>
      </c>
      <c r="C135" s="17">
        <v>14</v>
      </c>
    </row>
    <row r="136" spans="1:3">
      <c r="A136" s="1" t="s">
        <v>296</v>
      </c>
      <c r="B136" s="16">
        <v>95022</v>
      </c>
      <c r="C136" s="17">
        <v>12</v>
      </c>
    </row>
    <row r="137" spans="1:3">
      <c r="A137" s="1" t="s">
        <v>788</v>
      </c>
      <c r="B137" s="16">
        <v>94500</v>
      </c>
      <c r="C137" s="17">
        <v>1</v>
      </c>
    </row>
    <row r="138" spans="1:3">
      <c r="A138" s="1" t="s">
        <v>355</v>
      </c>
      <c r="B138" s="16">
        <v>93516</v>
      </c>
      <c r="C138" s="17">
        <v>3</v>
      </c>
    </row>
    <row r="139" spans="1:3">
      <c r="A139" s="1" t="s">
        <v>2158</v>
      </c>
      <c r="B139" s="16">
        <v>93480</v>
      </c>
      <c r="C139" s="17">
        <v>1</v>
      </c>
    </row>
    <row r="140" spans="1:3">
      <c r="A140" s="1" t="s">
        <v>643</v>
      </c>
      <c r="B140" s="16">
        <v>92800</v>
      </c>
      <c r="C140" s="17">
        <v>10</v>
      </c>
    </row>
    <row r="141" spans="1:3">
      <c r="A141" s="1" t="s">
        <v>1254</v>
      </c>
      <c r="B141" s="16">
        <v>92700</v>
      </c>
      <c r="C141" s="17">
        <v>1</v>
      </c>
    </row>
    <row r="142" spans="1:3">
      <c r="A142" s="1" t="s">
        <v>624</v>
      </c>
      <c r="B142" s="16">
        <v>92326</v>
      </c>
      <c r="C142" s="17">
        <v>13</v>
      </c>
    </row>
    <row r="143" spans="1:3">
      <c r="A143" s="1" t="s">
        <v>228</v>
      </c>
      <c r="B143" s="16">
        <v>92258</v>
      </c>
      <c r="C143" s="17">
        <v>4</v>
      </c>
    </row>
    <row r="144" spans="1:3">
      <c r="A144" s="1" t="s">
        <v>1609</v>
      </c>
      <c r="B144" s="16">
        <v>92216</v>
      </c>
      <c r="C144" s="17">
        <v>7</v>
      </c>
    </row>
    <row r="145" spans="1:3">
      <c r="A145" s="1" t="s">
        <v>238</v>
      </c>
      <c r="B145" s="16">
        <v>92132</v>
      </c>
      <c r="C145" s="17">
        <v>3</v>
      </c>
    </row>
    <row r="146" spans="1:3">
      <c r="A146" s="1" t="s">
        <v>1413</v>
      </c>
      <c r="B146" s="16">
        <v>92056</v>
      </c>
      <c r="C146" s="17">
        <v>2</v>
      </c>
    </row>
    <row r="147" spans="1:3">
      <c r="A147" s="1" t="s">
        <v>218</v>
      </c>
      <c r="B147" s="16">
        <v>91800</v>
      </c>
      <c r="C147" s="17">
        <v>1</v>
      </c>
    </row>
    <row r="148" spans="1:3">
      <c r="A148" s="1" t="s">
        <v>417</v>
      </c>
      <c r="B148" s="16">
        <v>90890</v>
      </c>
      <c r="C148" s="17">
        <v>4</v>
      </c>
    </row>
    <row r="149" spans="1:3">
      <c r="A149" s="1" t="s">
        <v>1325</v>
      </c>
      <c r="B149" s="16">
        <v>90606</v>
      </c>
      <c r="C149" s="17">
        <v>14</v>
      </c>
    </row>
    <row r="150" spans="1:3">
      <c r="A150" s="1" t="s">
        <v>4150</v>
      </c>
      <c r="B150" s="16">
        <v>90580</v>
      </c>
      <c r="C150" s="17">
        <v>3</v>
      </c>
    </row>
    <row r="151" spans="1:3">
      <c r="A151" s="1" t="s">
        <v>318</v>
      </c>
      <c r="B151" s="16">
        <v>90032</v>
      </c>
      <c r="C151" s="17">
        <v>8</v>
      </c>
    </row>
    <row r="152" spans="1:3">
      <c r="A152" s="1" t="s">
        <v>1232</v>
      </c>
      <c r="B152" s="16">
        <v>89500</v>
      </c>
      <c r="C152" s="17">
        <v>4</v>
      </c>
    </row>
    <row r="153" spans="1:3">
      <c r="A153" s="1" t="s">
        <v>751</v>
      </c>
      <c r="B153" s="16">
        <v>89478</v>
      </c>
      <c r="C153" s="17">
        <v>11</v>
      </c>
    </row>
    <row r="154" spans="1:3">
      <c r="A154" s="1" t="s">
        <v>636</v>
      </c>
      <c r="B154" s="16">
        <v>89190</v>
      </c>
      <c r="C154" s="17">
        <v>4</v>
      </c>
    </row>
    <row r="155" spans="1:3">
      <c r="A155" s="1" t="s">
        <v>77</v>
      </c>
      <c r="B155" s="16">
        <v>88882</v>
      </c>
      <c r="C155" s="17">
        <v>4</v>
      </c>
    </row>
    <row r="156" spans="1:3">
      <c r="A156" s="1" t="s">
        <v>1544</v>
      </c>
      <c r="B156" s="16">
        <v>87820</v>
      </c>
      <c r="C156" s="17">
        <v>6</v>
      </c>
    </row>
    <row r="157" spans="1:3">
      <c r="A157" s="1" t="s">
        <v>126</v>
      </c>
      <c r="B157" s="16">
        <v>86940</v>
      </c>
      <c r="C157" s="17">
        <v>2</v>
      </c>
    </row>
    <row r="158" spans="1:3">
      <c r="A158" s="1" t="s">
        <v>927</v>
      </c>
      <c r="B158" s="16">
        <v>86486</v>
      </c>
      <c r="C158" s="17">
        <v>12</v>
      </c>
    </row>
    <row r="159" spans="1:3">
      <c r="A159" s="1" t="s">
        <v>690</v>
      </c>
      <c r="B159" s="16">
        <v>86034</v>
      </c>
      <c r="C159" s="17">
        <v>10</v>
      </c>
    </row>
    <row r="160" spans="1:3">
      <c r="A160" s="1" t="s">
        <v>157</v>
      </c>
      <c r="B160" s="16">
        <v>85750</v>
      </c>
      <c r="C160" s="17">
        <v>12</v>
      </c>
    </row>
    <row r="161" spans="1:3">
      <c r="A161" s="1" t="s">
        <v>2535</v>
      </c>
      <c r="B161" s="16">
        <v>85400</v>
      </c>
      <c r="C161" s="17">
        <v>1</v>
      </c>
    </row>
    <row r="162" spans="1:3">
      <c r="A162" s="1" t="s">
        <v>2388</v>
      </c>
      <c r="B162" s="16">
        <v>85050</v>
      </c>
      <c r="C162" s="17">
        <v>1</v>
      </c>
    </row>
    <row r="163" spans="1:3">
      <c r="A163" s="1" t="s">
        <v>2687</v>
      </c>
      <c r="B163" s="16">
        <v>84920</v>
      </c>
      <c r="C163" s="17">
        <v>2</v>
      </c>
    </row>
    <row r="164" spans="1:3">
      <c r="A164" s="1" t="s">
        <v>548</v>
      </c>
      <c r="B164" s="16">
        <v>84186</v>
      </c>
      <c r="C164" s="17">
        <v>8</v>
      </c>
    </row>
    <row r="165" spans="1:3">
      <c r="A165" s="1" t="s">
        <v>617</v>
      </c>
      <c r="B165" s="16">
        <v>84000</v>
      </c>
      <c r="C165" s="17">
        <v>1</v>
      </c>
    </row>
    <row r="166" spans="1:3">
      <c r="A166" s="1" t="s">
        <v>2185</v>
      </c>
      <c r="B166" s="16">
        <v>83222</v>
      </c>
      <c r="C166" s="17">
        <v>8</v>
      </c>
    </row>
    <row r="167" spans="1:3">
      <c r="A167" s="1" t="s">
        <v>1057</v>
      </c>
      <c r="B167" s="16">
        <v>83200</v>
      </c>
      <c r="C167" s="17">
        <v>1</v>
      </c>
    </row>
    <row r="168" spans="1:3">
      <c r="A168" s="1" t="s">
        <v>2376</v>
      </c>
      <c r="B168" s="16">
        <v>82860</v>
      </c>
      <c r="C168" s="17">
        <v>2</v>
      </c>
    </row>
    <row r="169" spans="1:3">
      <c r="A169" s="1" t="s">
        <v>505</v>
      </c>
      <c r="B169" s="16">
        <v>82788</v>
      </c>
      <c r="C169" s="17">
        <v>9</v>
      </c>
    </row>
    <row r="170" spans="1:3">
      <c r="A170" s="1" t="s">
        <v>570</v>
      </c>
      <c r="B170" s="16">
        <v>82320</v>
      </c>
      <c r="C170" s="17">
        <v>1</v>
      </c>
    </row>
    <row r="171" spans="1:3">
      <c r="A171" s="1" t="s">
        <v>137</v>
      </c>
      <c r="B171" s="16">
        <v>81720</v>
      </c>
      <c r="C171" s="17">
        <v>3</v>
      </c>
    </row>
    <row r="172" spans="1:3">
      <c r="A172" s="1" t="s">
        <v>2352</v>
      </c>
      <c r="B172" s="16">
        <v>81276</v>
      </c>
      <c r="C172" s="17">
        <v>4</v>
      </c>
    </row>
    <row r="173" spans="1:3">
      <c r="A173" s="1" t="s">
        <v>2026</v>
      </c>
      <c r="B173" s="16">
        <v>81120</v>
      </c>
      <c r="C173" s="17">
        <v>1</v>
      </c>
    </row>
    <row r="174" spans="1:3">
      <c r="A174" s="1" t="s">
        <v>276</v>
      </c>
      <c r="B174" s="16">
        <v>81060</v>
      </c>
      <c r="C174" s="17">
        <v>9</v>
      </c>
    </row>
    <row r="175" spans="1:3">
      <c r="A175" s="1" t="s">
        <v>400</v>
      </c>
      <c r="B175" s="16">
        <v>80146</v>
      </c>
      <c r="C175" s="17">
        <v>9</v>
      </c>
    </row>
    <row r="176" spans="1:3">
      <c r="A176" s="1" t="s">
        <v>2833</v>
      </c>
      <c r="B176" s="16">
        <v>79448</v>
      </c>
      <c r="C176" s="17">
        <v>7</v>
      </c>
    </row>
    <row r="177" spans="1:3">
      <c r="A177" s="1" t="s">
        <v>1288</v>
      </c>
      <c r="B177" s="16">
        <v>78746</v>
      </c>
      <c r="C177" s="17">
        <v>7</v>
      </c>
    </row>
    <row r="178" spans="1:3">
      <c r="A178" s="1" t="s">
        <v>1190</v>
      </c>
      <c r="B178" s="16">
        <v>78540</v>
      </c>
      <c r="C178" s="17">
        <v>1</v>
      </c>
    </row>
    <row r="179" spans="1:3">
      <c r="A179" s="1" t="s">
        <v>2603</v>
      </c>
      <c r="B179" s="16">
        <v>78300</v>
      </c>
      <c r="C179" s="17">
        <v>1</v>
      </c>
    </row>
    <row r="180" spans="1:3">
      <c r="A180" s="1" t="s">
        <v>1073</v>
      </c>
      <c r="B180" s="16">
        <v>77518</v>
      </c>
      <c r="C180" s="17">
        <v>2</v>
      </c>
    </row>
    <row r="181" spans="1:3">
      <c r="A181" s="1" t="s">
        <v>793</v>
      </c>
      <c r="B181" s="16">
        <v>76534</v>
      </c>
      <c r="C181" s="17">
        <v>5</v>
      </c>
    </row>
    <row r="182" spans="1:3">
      <c r="A182" s="1" t="s">
        <v>922</v>
      </c>
      <c r="B182" s="16">
        <v>76480</v>
      </c>
      <c r="C182" s="17">
        <v>4</v>
      </c>
    </row>
    <row r="183" spans="1:3">
      <c r="A183" s="1" t="s">
        <v>1275</v>
      </c>
      <c r="B183" s="16">
        <v>76276</v>
      </c>
      <c r="C183" s="17">
        <v>9</v>
      </c>
    </row>
    <row r="184" spans="1:3">
      <c r="A184" s="1" t="s">
        <v>1685</v>
      </c>
      <c r="B184" s="16">
        <v>76076</v>
      </c>
      <c r="C184" s="17">
        <v>1</v>
      </c>
    </row>
    <row r="185" spans="1:3">
      <c r="A185" s="1" t="s">
        <v>1687</v>
      </c>
      <c r="B185" s="16">
        <v>75680</v>
      </c>
      <c r="C185" s="17">
        <v>2</v>
      </c>
    </row>
    <row r="186" spans="1:3">
      <c r="A186" s="1" t="s">
        <v>450</v>
      </c>
      <c r="B186" s="16">
        <v>75420</v>
      </c>
      <c r="C186" s="17">
        <v>9</v>
      </c>
    </row>
    <row r="187" spans="1:3">
      <c r="A187" s="1" t="s">
        <v>712</v>
      </c>
      <c r="B187" s="16">
        <v>75414</v>
      </c>
      <c r="C187" s="17">
        <v>10</v>
      </c>
    </row>
    <row r="188" spans="1:3">
      <c r="A188" s="1" t="s">
        <v>915</v>
      </c>
      <c r="B188" s="16">
        <v>75000</v>
      </c>
      <c r="C188" s="17">
        <v>1</v>
      </c>
    </row>
    <row r="189" spans="1:3">
      <c r="A189" s="1" t="s">
        <v>4670</v>
      </c>
      <c r="B189" s="16">
        <v>74808</v>
      </c>
      <c r="C189" s="17">
        <v>10</v>
      </c>
    </row>
    <row r="190" spans="1:3">
      <c r="A190" s="1" t="s">
        <v>249</v>
      </c>
      <c r="B190" s="16">
        <v>74306</v>
      </c>
      <c r="C190" s="17">
        <v>11</v>
      </c>
    </row>
    <row r="191" spans="1:3">
      <c r="A191" s="1" t="s">
        <v>619</v>
      </c>
      <c r="B191" s="16">
        <v>73746</v>
      </c>
      <c r="C191" s="17">
        <v>7</v>
      </c>
    </row>
    <row r="192" spans="1:3">
      <c r="A192" s="1" t="s">
        <v>334</v>
      </c>
      <c r="B192" s="16">
        <v>73360</v>
      </c>
      <c r="C192" s="17">
        <v>4</v>
      </c>
    </row>
    <row r="193" spans="1:3">
      <c r="A193" s="1" t="s">
        <v>4455</v>
      </c>
      <c r="B193" s="16">
        <v>73010</v>
      </c>
      <c r="C193" s="17">
        <v>2</v>
      </c>
    </row>
    <row r="194" spans="1:3">
      <c r="A194" s="1" t="s">
        <v>3336</v>
      </c>
      <c r="B194" s="16">
        <v>72858</v>
      </c>
      <c r="C194" s="17">
        <v>3</v>
      </c>
    </row>
    <row r="195" spans="1:3">
      <c r="A195" s="1" t="s">
        <v>131</v>
      </c>
      <c r="B195" s="16">
        <v>72718</v>
      </c>
      <c r="C195" s="17">
        <v>9</v>
      </c>
    </row>
    <row r="196" spans="1:3">
      <c r="A196" s="1" t="s">
        <v>4903</v>
      </c>
      <c r="B196" s="16">
        <v>72660</v>
      </c>
      <c r="C196" s="17">
        <v>3</v>
      </c>
    </row>
    <row r="197" spans="1:3">
      <c r="A197" s="1" t="s">
        <v>244</v>
      </c>
      <c r="B197" s="16">
        <v>72150</v>
      </c>
      <c r="C197" s="17">
        <v>7</v>
      </c>
    </row>
    <row r="198" spans="1:3">
      <c r="A198" s="1" t="s">
        <v>2731</v>
      </c>
      <c r="B198" s="16">
        <v>71848</v>
      </c>
      <c r="C198" s="17">
        <v>3</v>
      </c>
    </row>
    <row r="199" spans="1:3">
      <c r="A199" s="1" t="s">
        <v>246</v>
      </c>
      <c r="B199" s="16">
        <v>71692</v>
      </c>
      <c r="C199" s="17">
        <v>6</v>
      </c>
    </row>
    <row r="200" spans="1:3">
      <c r="A200" s="1" t="s">
        <v>513</v>
      </c>
      <c r="B200" s="16">
        <v>71674</v>
      </c>
      <c r="C200" s="17">
        <v>7</v>
      </c>
    </row>
    <row r="201" spans="1:3">
      <c r="A201" s="1" t="s">
        <v>916</v>
      </c>
      <c r="B201" s="16">
        <v>71524</v>
      </c>
      <c r="C201" s="17">
        <v>7</v>
      </c>
    </row>
    <row r="202" spans="1:3">
      <c r="A202" s="1" t="s">
        <v>144</v>
      </c>
      <c r="B202" s="16">
        <v>71154</v>
      </c>
      <c r="C202" s="17">
        <v>11</v>
      </c>
    </row>
    <row r="203" spans="1:3">
      <c r="A203" s="1" t="s">
        <v>311</v>
      </c>
      <c r="B203" s="16">
        <v>70950</v>
      </c>
      <c r="C203" s="17">
        <v>2</v>
      </c>
    </row>
    <row r="204" spans="1:3">
      <c r="A204" s="1" t="s">
        <v>1769</v>
      </c>
      <c r="B204" s="16">
        <v>70924</v>
      </c>
      <c r="C204" s="17">
        <v>1</v>
      </c>
    </row>
    <row r="205" spans="1:3">
      <c r="A205" s="1" t="s">
        <v>1273</v>
      </c>
      <c r="B205" s="16">
        <v>70920</v>
      </c>
      <c r="C205" s="17">
        <v>1</v>
      </c>
    </row>
    <row r="206" spans="1:3">
      <c r="A206" s="1" t="s">
        <v>1926</v>
      </c>
      <c r="B206" s="16">
        <v>70900</v>
      </c>
      <c r="C206" s="17">
        <v>2</v>
      </c>
    </row>
    <row r="207" spans="1:3">
      <c r="A207" s="1" t="s">
        <v>444</v>
      </c>
      <c r="B207" s="16">
        <v>70648</v>
      </c>
      <c r="C207" s="17">
        <v>9</v>
      </c>
    </row>
    <row r="208" spans="1:3">
      <c r="A208" s="1" t="s">
        <v>171</v>
      </c>
      <c r="B208" s="16">
        <v>70180</v>
      </c>
      <c r="C208" s="17">
        <v>5</v>
      </c>
    </row>
    <row r="209" spans="1:3">
      <c r="A209" s="1" t="s">
        <v>227</v>
      </c>
      <c r="B209" s="16">
        <v>69920</v>
      </c>
      <c r="C209" s="17">
        <v>4</v>
      </c>
    </row>
    <row r="210" spans="1:3">
      <c r="A210" s="1" t="s">
        <v>1423</v>
      </c>
      <c r="B210" s="16">
        <v>69580</v>
      </c>
      <c r="C210" s="17">
        <v>2</v>
      </c>
    </row>
    <row r="211" spans="1:3">
      <c r="A211" s="1" t="s">
        <v>1409</v>
      </c>
      <c r="B211" s="16">
        <v>69470</v>
      </c>
      <c r="C211" s="17">
        <v>7</v>
      </c>
    </row>
    <row r="212" spans="1:3">
      <c r="A212" s="1" t="s">
        <v>688</v>
      </c>
      <c r="B212" s="16">
        <v>68962</v>
      </c>
      <c r="C212" s="17">
        <v>10</v>
      </c>
    </row>
    <row r="213" spans="1:3">
      <c r="A213" s="1" t="s">
        <v>4228</v>
      </c>
      <c r="B213" s="16">
        <v>68960</v>
      </c>
      <c r="C213" s="17">
        <v>5</v>
      </c>
    </row>
    <row r="214" spans="1:3">
      <c r="A214" s="1" t="s">
        <v>563</v>
      </c>
      <c r="B214" s="16">
        <v>68572</v>
      </c>
      <c r="C214" s="17">
        <v>2</v>
      </c>
    </row>
    <row r="215" spans="1:3">
      <c r="A215" s="1" t="s">
        <v>685</v>
      </c>
      <c r="B215" s="16">
        <v>68414</v>
      </c>
      <c r="C215" s="17">
        <v>25</v>
      </c>
    </row>
    <row r="216" spans="1:3">
      <c r="A216" s="1" t="s">
        <v>289</v>
      </c>
      <c r="B216" s="16">
        <v>67796</v>
      </c>
      <c r="C216" s="17">
        <v>14</v>
      </c>
    </row>
    <row r="217" spans="1:3">
      <c r="A217" s="1" t="s">
        <v>990</v>
      </c>
      <c r="B217" s="16">
        <v>67552</v>
      </c>
      <c r="C217" s="17">
        <v>2</v>
      </c>
    </row>
    <row r="218" spans="1:3">
      <c r="A218" s="1" t="s">
        <v>1239</v>
      </c>
      <c r="B218" s="16">
        <v>67470</v>
      </c>
      <c r="C218" s="17">
        <v>2</v>
      </c>
    </row>
    <row r="219" spans="1:3">
      <c r="A219" s="1" t="s">
        <v>1860</v>
      </c>
      <c r="B219" s="16">
        <v>67320</v>
      </c>
      <c r="C219" s="17">
        <v>1</v>
      </c>
    </row>
    <row r="220" spans="1:3">
      <c r="A220" s="1" t="s">
        <v>2452</v>
      </c>
      <c r="B220" s="16">
        <v>67124</v>
      </c>
      <c r="C220" s="17">
        <v>7</v>
      </c>
    </row>
    <row r="221" spans="1:3">
      <c r="A221" s="1" t="s">
        <v>61</v>
      </c>
      <c r="B221" s="16">
        <v>67012</v>
      </c>
      <c r="C221" s="17">
        <v>10</v>
      </c>
    </row>
    <row r="222" spans="1:3">
      <c r="A222" s="1" t="s">
        <v>1099</v>
      </c>
      <c r="B222" s="16">
        <v>66880</v>
      </c>
      <c r="C222" s="17">
        <v>2</v>
      </c>
    </row>
    <row r="223" spans="1:3">
      <c r="A223" s="1" t="s">
        <v>2419</v>
      </c>
      <c r="B223" s="16">
        <v>66720</v>
      </c>
      <c r="C223" s="17">
        <v>1</v>
      </c>
    </row>
    <row r="224" spans="1:3">
      <c r="A224" s="1" t="s">
        <v>294</v>
      </c>
      <c r="B224" s="16">
        <v>66600</v>
      </c>
      <c r="C224" s="17">
        <v>2</v>
      </c>
    </row>
    <row r="225" spans="1:3">
      <c r="A225" s="1" t="s">
        <v>919</v>
      </c>
      <c r="B225" s="16">
        <v>66000</v>
      </c>
      <c r="C225" s="17">
        <v>1</v>
      </c>
    </row>
    <row r="226" spans="1:3">
      <c r="A226" s="1" t="s">
        <v>332</v>
      </c>
      <c r="B226" s="16">
        <v>65182</v>
      </c>
      <c r="C226" s="17">
        <v>7</v>
      </c>
    </row>
    <row r="227" spans="1:3">
      <c r="A227" s="1" t="s">
        <v>1902</v>
      </c>
      <c r="B227" s="16">
        <v>64996</v>
      </c>
      <c r="C227" s="17">
        <v>9</v>
      </c>
    </row>
    <row r="228" spans="1:3">
      <c r="A228" s="1" t="s">
        <v>314</v>
      </c>
      <c r="B228" s="16">
        <v>64960</v>
      </c>
      <c r="C228" s="17">
        <v>10</v>
      </c>
    </row>
    <row r="229" spans="1:3">
      <c r="A229" s="1" t="s">
        <v>558</v>
      </c>
      <c r="B229" s="16">
        <v>64356</v>
      </c>
      <c r="C229" s="17">
        <v>9</v>
      </c>
    </row>
    <row r="230" spans="1:3">
      <c r="A230" s="1" t="s">
        <v>129</v>
      </c>
      <c r="B230" s="16">
        <v>63720</v>
      </c>
      <c r="C230" s="17">
        <v>3</v>
      </c>
    </row>
    <row r="231" spans="1:3">
      <c r="A231" s="1" t="s">
        <v>612</v>
      </c>
      <c r="B231" s="16">
        <v>63680</v>
      </c>
      <c r="C231" s="17">
        <v>5</v>
      </c>
    </row>
    <row r="232" spans="1:3">
      <c r="A232" s="1" t="s">
        <v>270</v>
      </c>
      <c r="B232" s="16">
        <v>63432</v>
      </c>
      <c r="C232" s="17">
        <v>13</v>
      </c>
    </row>
    <row r="233" spans="1:3">
      <c r="A233" s="1" t="s">
        <v>702</v>
      </c>
      <c r="B233" s="16">
        <v>62954</v>
      </c>
      <c r="C233" s="17">
        <v>7</v>
      </c>
    </row>
    <row r="234" spans="1:3">
      <c r="A234" s="1" t="s">
        <v>434</v>
      </c>
      <c r="B234" s="16">
        <v>62610</v>
      </c>
      <c r="C234" s="17">
        <v>2</v>
      </c>
    </row>
    <row r="235" spans="1:3">
      <c r="A235" s="1" t="s">
        <v>1486</v>
      </c>
      <c r="B235" s="16">
        <v>62430</v>
      </c>
      <c r="C235" s="17">
        <v>2</v>
      </c>
    </row>
    <row r="236" spans="1:3">
      <c r="A236" s="1" t="s">
        <v>522</v>
      </c>
      <c r="B236" s="16">
        <v>61822</v>
      </c>
      <c r="C236" s="17">
        <v>15</v>
      </c>
    </row>
    <row r="237" spans="1:3">
      <c r="A237" s="1" t="s">
        <v>1366</v>
      </c>
      <c r="B237" s="16">
        <v>61104</v>
      </c>
      <c r="C237" s="17">
        <v>10</v>
      </c>
    </row>
    <row r="238" spans="1:3">
      <c r="A238" s="1" t="s">
        <v>2043</v>
      </c>
      <c r="B238" s="16">
        <v>60830</v>
      </c>
      <c r="C238" s="17">
        <v>12</v>
      </c>
    </row>
    <row r="239" spans="1:3">
      <c r="A239" s="1" t="s">
        <v>1222</v>
      </c>
      <c r="B239" s="16">
        <v>60414</v>
      </c>
      <c r="C239" s="17">
        <v>3</v>
      </c>
    </row>
    <row r="240" spans="1:3">
      <c r="A240" s="1" t="s">
        <v>257</v>
      </c>
      <c r="B240" s="16">
        <v>60390</v>
      </c>
      <c r="C240" s="17">
        <v>9</v>
      </c>
    </row>
    <row r="241" spans="1:3">
      <c r="A241" s="1" t="s">
        <v>577</v>
      </c>
      <c r="B241" s="16">
        <v>60300</v>
      </c>
      <c r="C241" s="17">
        <v>1</v>
      </c>
    </row>
    <row r="242" spans="1:3">
      <c r="A242" s="1" t="s">
        <v>195</v>
      </c>
      <c r="B242" s="16">
        <v>60156</v>
      </c>
      <c r="C242" s="17">
        <v>5</v>
      </c>
    </row>
    <row r="243" spans="1:3">
      <c r="A243" s="1" t="s">
        <v>1000</v>
      </c>
      <c r="B243" s="16">
        <v>60112</v>
      </c>
      <c r="C243" s="17">
        <v>5</v>
      </c>
    </row>
    <row r="244" spans="1:3">
      <c r="A244" s="1" t="s">
        <v>493</v>
      </c>
      <c r="B244" s="16">
        <v>59976</v>
      </c>
      <c r="C244" s="17">
        <v>6</v>
      </c>
    </row>
    <row r="245" spans="1:3">
      <c r="A245" s="1" t="s">
        <v>965</v>
      </c>
      <c r="B245" s="16">
        <v>59596</v>
      </c>
      <c r="C245" s="17">
        <v>10</v>
      </c>
    </row>
    <row r="246" spans="1:3">
      <c r="A246" s="1" t="s">
        <v>1077</v>
      </c>
      <c r="B246" s="16">
        <v>59244</v>
      </c>
      <c r="C246" s="17">
        <v>2</v>
      </c>
    </row>
    <row r="247" spans="1:3">
      <c r="A247" s="1" t="s">
        <v>1172</v>
      </c>
      <c r="B247" s="16">
        <v>59120</v>
      </c>
      <c r="C247" s="17">
        <v>3</v>
      </c>
    </row>
    <row r="248" spans="1:3">
      <c r="A248" s="1" t="s">
        <v>136</v>
      </c>
      <c r="B248" s="16">
        <v>58920</v>
      </c>
      <c r="C248" s="17">
        <v>3</v>
      </c>
    </row>
    <row r="249" spans="1:3">
      <c r="A249" s="1" t="s">
        <v>181</v>
      </c>
      <c r="B249" s="16">
        <v>58824</v>
      </c>
      <c r="C249" s="17">
        <v>1</v>
      </c>
    </row>
    <row r="250" spans="1:3">
      <c r="A250" s="1" t="s">
        <v>1604</v>
      </c>
      <c r="B250" s="16">
        <v>58800</v>
      </c>
      <c r="C250" s="17">
        <v>1</v>
      </c>
    </row>
    <row r="251" spans="1:3">
      <c r="A251" s="1" t="s">
        <v>288</v>
      </c>
      <c r="B251" s="16">
        <v>58740</v>
      </c>
      <c r="C251" s="17">
        <v>1</v>
      </c>
    </row>
    <row r="252" spans="1:3">
      <c r="A252" s="1" t="s">
        <v>3598</v>
      </c>
      <c r="B252" s="16">
        <v>58536</v>
      </c>
      <c r="C252" s="17">
        <v>4</v>
      </c>
    </row>
    <row r="253" spans="1:3">
      <c r="A253" s="1" t="s">
        <v>642</v>
      </c>
      <c r="B253" s="16">
        <v>58500</v>
      </c>
      <c r="C253" s="17">
        <v>2</v>
      </c>
    </row>
    <row r="254" spans="1:3">
      <c r="A254" s="1" t="s">
        <v>2331</v>
      </c>
      <c r="B254" s="16">
        <v>58476</v>
      </c>
      <c r="C254" s="17">
        <v>3</v>
      </c>
    </row>
    <row r="255" spans="1:3">
      <c r="A255" s="1" t="s">
        <v>1096</v>
      </c>
      <c r="B255" s="16">
        <v>58358</v>
      </c>
      <c r="C255" s="17">
        <v>7</v>
      </c>
    </row>
    <row r="256" spans="1:3">
      <c r="A256" s="1" t="s">
        <v>565</v>
      </c>
      <c r="B256" s="16">
        <v>57716</v>
      </c>
      <c r="C256" s="17">
        <v>14</v>
      </c>
    </row>
    <row r="257" spans="1:3">
      <c r="A257" s="1" t="s">
        <v>1374</v>
      </c>
      <c r="B257" s="16">
        <v>57624</v>
      </c>
      <c r="C257" s="17">
        <v>1</v>
      </c>
    </row>
    <row r="258" spans="1:3">
      <c r="A258" s="1" t="s">
        <v>283</v>
      </c>
      <c r="B258" s="16">
        <v>57500</v>
      </c>
      <c r="C258" s="17">
        <v>2</v>
      </c>
    </row>
    <row r="259" spans="1:3">
      <c r="A259" s="1" t="s">
        <v>1429</v>
      </c>
      <c r="B259" s="16">
        <v>57420</v>
      </c>
      <c r="C259" s="17">
        <v>1</v>
      </c>
    </row>
    <row r="260" spans="1:3">
      <c r="A260" s="1" t="s">
        <v>261</v>
      </c>
      <c r="B260" s="16">
        <v>57390</v>
      </c>
      <c r="C260" s="17">
        <v>5</v>
      </c>
    </row>
    <row r="261" spans="1:3">
      <c r="A261" s="1" t="s">
        <v>484</v>
      </c>
      <c r="B261" s="16">
        <v>57164</v>
      </c>
      <c r="C261" s="17">
        <v>8</v>
      </c>
    </row>
    <row r="262" spans="1:3">
      <c r="A262" s="1" t="s">
        <v>1827</v>
      </c>
      <c r="B262" s="16">
        <v>57152</v>
      </c>
      <c r="C262" s="17">
        <v>2</v>
      </c>
    </row>
    <row r="263" spans="1:3">
      <c r="A263" s="1" t="s">
        <v>963</v>
      </c>
      <c r="B263" s="16">
        <v>57120</v>
      </c>
      <c r="C263" s="17">
        <v>1</v>
      </c>
    </row>
    <row r="264" spans="1:3">
      <c r="A264" s="1" t="s">
        <v>503</v>
      </c>
      <c r="B264" s="16">
        <v>56862</v>
      </c>
      <c r="C264" s="17">
        <v>3</v>
      </c>
    </row>
    <row r="265" spans="1:3">
      <c r="A265" s="1" t="s">
        <v>224</v>
      </c>
      <c r="B265" s="16">
        <v>56756</v>
      </c>
      <c r="C265" s="17">
        <v>11</v>
      </c>
    </row>
    <row r="266" spans="1:3">
      <c r="A266" s="1" t="s">
        <v>1682</v>
      </c>
      <c r="B266" s="16">
        <v>56320</v>
      </c>
      <c r="C266" s="17">
        <v>3</v>
      </c>
    </row>
    <row r="267" spans="1:3">
      <c r="A267" s="1" t="s">
        <v>1260</v>
      </c>
      <c r="B267" s="16">
        <v>55730</v>
      </c>
      <c r="C267" s="17">
        <v>5</v>
      </c>
    </row>
    <row r="268" spans="1:3">
      <c r="A268" s="1" t="s">
        <v>264</v>
      </c>
      <c r="B268" s="16">
        <v>55590</v>
      </c>
      <c r="C268" s="17">
        <v>1</v>
      </c>
    </row>
    <row r="269" spans="1:3">
      <c r="A269" s="1" t="s">
        <v>912</v>
      </c>
      <c r="B269" s="16">
        <v>55114</v>
      </c>
      <c r="C269" s="17">
        <v>9</v>
      </c>
    </row>
    <row r="270" spans="1:3">
      <c r="A270" s="1" t="s">
        <v>4098</v>
      </c>
      <c r="B270" s="16">
        <v>55074</v>
      </c>
      <c r="C270" s="17">
        <v>7</v>
      </c>
    </row>
    <row r="271" spans="1:3">
      <c r="A271" s="1" t="s">
        <v>1637</v>
      </c>
      <c r="B271" s="16">
        <v>54780</v>
      </c>
      <c r="C271" s="17">
        <v>4</v>
      </c>
    </row>
    <row r="272" spans="1:3">
      <c r="A272" s="1" t="s">
        <v>1242</v>
      </c>
      <c r="B272" s="16">
        <v>54760</v>
      </c>
      <c r="C272" s="17">
        <v>5</v>
      </c>
    </row>
    <row r="273" spans="1:3">
      <c r="A273" s="1" t="s">
        <v>329</v>
      </c>
      <c r="B273" s="16">
        <v>54680</v>
      </c>
      <c r="C273" s="17">
        <v>2</v>
      </c>
    </row>
    <row r="274" spans="1:3">
      <c r="A274" s="1" t="s">
        <v>2493</v>
      </c>
      <c r="B274" s="16">
        <v>54588</v>
      </c>
      <c r="C274" s="17">
        <v>6</v>
      </c>
    </row>
    <row r="275" spans="1:3">
      <c r="A275" s="1" t="s">
        <v>2120</v>
      </c>
      <c r="B275" s="16">
        <v>54510</v>
      </c>
      <c r="C275" s="17">
        <v>6</v>
      </c>
    </row>
    <row r="276" spans="1:3">
      <c r="A276" s="1" t="s">
        <v>89</v>
      </c>
      <c r="B276" s="16">
        <v>54416</v>
      </c>
      <c r="C276" s="17">
        <v>10</v>
      </c>
    </row>
    <row r="277" spans="1:3">
      <c r="A277" s="1" t="s">
        <v>2360</v>
      </c>
      <c r="B277" s="16">
        <v>54076</v>
      </c>
      <c r="C277" s="17">
        <v>6</v>
      </c>
    </row>
    <row r="278" spans="1:3">
      <c r="A278" s="1" t="s">
        <v>1526</v>
      </c>
      <c r="B278" s="16">
        <v>54072</v>
      </c>
      <c r="C278" s="17">
        <v>5</v>
      </c>
    </row>
    <row r="279" spans="1:3">
      <c r="A279" s="1" t="s">
        <v>447</v>
      </c>
      <c r="B279" s="16">
        <v>54004</v>
      </c>
      <c r="C279" s="17">
        <v>6</v>
      </c>
    </row>
    <row r="280" spans="1:3">
      <c r="A280" s="1" t="s">
        <v>1292</v>
      </c>
      <c r="B280" s="16">
        <v>54000</v>
      </c>
      <c r="C280" s="17">
        <v>1</v>
      </c>
    </row>
    <row r="281" spans="1:3">
      <c r="A281" s="1" t="s">
        <v>872</v>
      </c>
      <c r="B281" s="16">
        <v>53642</v>
      </c>
      <c r="C281" s="17">
        <v>7</v>
      </c>
    </row>
    <row r="282" spans="1:3">
      <c r="A282" s="1" t="s">
        <v>2055</v>
      </c>
      <c r="B282" s="16">
        <v>53520</v>
      </c>
      <c r="C282" s="17">
        <v>3</v>
      </c>
    </row>
    <row r="283" spans="1:3">
      <c r="A283" s="1" t="s">
        <v>133</v>
      </c>
      <c r="B283" s="16">
        <v>53280</v>
      </c>
      <c r="C283" s="17">
        <v>1</v>
      </c>
    </row>
    <row r="284" spans="1:3">
      <c r="A284" s="1" t="s">
        <v>197</v>
      </c>
      <c r="B284" s="16">
        <v>53062</v>
      </c>
      <c r="C284" s="17">
        <v>10</v>
      </c>
    </row>
    <row r="285" spans="1:3">
      <c r="A285" s="1" t="s">
        <v>2846</v>
      </c>
      <c r="B285" s="16">
        <v>52898</v>
      </c>
      <c r="C285" s="17">
        <v>2</v>
      </c>
    </row>
    <row r="286" spans="1:3">
      <c r="A286" s="1" t="s">
        <v>832</v>
      </c>
      <c r="B286" s="16">
        <v>52892</v>
      </c>
      <c r="C286" s="17">
        <v>6</v>
      </c>
    </row>
    <row r="287" spans="1:3">
      <c r="A287" s="1" t="s">
        <v>1421</v>
      </c>
      <c r="B287" s="16">
        <v>52744</v>
      </c>
      <c r="C287" s="17">
        <v>3</v>
      </c>
    </row>
    <row r="288" spans="1:3">
      <c r="A288" s="1" t="s">
        <v>190</v>
      </c>
      <c r="B288" s="16">
        <v>52530</v>
      </c>
      <c r="C288" s="17">
        <v>1</v>
      </c>
    </row>
    <row r="289" spans="1:3">
      <c r="A289" s="1" t="s">
        <v>1317</v>
      </c>
      <c r="B289" s="16">
        <v>52370</v>
      </c>
      <c r="C289" s="17">
        <v>3</v>
      </c>
    </row>
    <row r="290" spans="1:3">
      <c r="A290" s="1" t="s">
        <v>3821</v>
      </c>
      <c r="B290" s="16">
        <v>52000</v>
      </c>
      <c r="C290" s="17">
        <v>2</v>
      </c>
    </row>
    <row r="291" spans="1:3">
      <c r="A291" s="1" t="s">
        <v>2767</v>
      </c>
      <c r="B291" s="16">
        <v>51822</v>
      </c>
      <c r="C291" s="17">
        <v>2</v>
      </c>
    </row>
    <row r="292" spans="1:3">
      <c r="A292" s="1" t="s">
        <v>1117</v>
      </c>
      <c r="B292" s="16">
        <v>51660</v>
      </c>
      <c r="C292" s="17">
        <v>10</v>
      </c>
    </row>
    <row r="293" spans="1:3">
      <c r="A293" s="1" t="s">
        <v>2132</v>
      </c>
      <c r="B293" s="16">
        <v>51480</v>
      </c>
      <c r="C293" s="17">
        <v>1</v>
      </c>
    </row>
    <row r="294" spans="1:3">
      <c r="A294" s="1" t="s">
        <v>70</v>
      </c>
      <c r="B294" s="16">
        <v>51462</v>
      </c>
      <c r="C294" s="17">
        <v>7</v>
      </c>
    </row>
    <row r="295" spans="1:3">
      <c r="A295" s="1" t="s">
        <v>451</v>
      </c>
      <c r="B295" s="16">
        <v>51272</v>
      </c>
      <c r="C295" s="17">
        <v>9</v>
      </c>
    </row>
    <row r="296" spans="1:3">
      <c r="A296" s="1" t="s">
        <v>2679</v>
      </c>
      <c r="B296" s="16">
        <v>51060</v>
      </c>
      <c r="C296" s="17">
        <v>3</v>
      </c>
    </row>
    <row r="297" spans="1:3">
      <c r="A297" s="1" t="s">
        <v>629</v>
      </c>
      <c r="B297" s="16">
        <v>51036</v>
      </c>
      <c r="C297" s="17">
        <v>3</v>
      </c>
    </row>
    <row r="298" spans="1:3">
      <c r="A298" s="1" t="s">
        <v>600</v>
      </c>
      <c r="B298" s="16">
        <v>51030</v>
      </c>
      <c r="C298" s="17">
        <v>9</v>
      </c>
    </row>
    <row r="299" spans="1:3">
      <c r="A299" s="1" t="s">
        <v>321</v>
      </c>
      <c r="B299" s="16">
        <v>50980</v>
      </c>
      <c r="C299" s="17">
        <v>2</v>
      </c>
    </row>
    <row r="300" spans="1:3">
      <c r="A300" s="1" t="s">
        <v>1610</v>
      </c>
      <c r="B300" s="16">
        <v>50940</v>
      </c>
      <c r="C300" s="17">
        <v>2</v>
      </c>
    </row>
    <row r="301" spans="1:3">
      <c r="A301" s="1" t="s">
        <v>1140</v>
      </c>
      <c r="B301" s="16">
        <v>50856</v>
      </c>
      <c r="C301" s="17">
        <v>3</v>
      </c>
    </row>
    <row r="302" spans="1:3">
      <c r="A302" s="1" t="s">
        <v>1399</v>
      </c>
      <c r="B302" s="16">
        <v>50640</v>
      </c>
      <c r="C302" s="17">
        <v>2</v>
      </c>
    </row>
    <row r="303" spans="1:3">
      <c r="A303" s="1" t="s">
        <v>1425</v>
      </c>
      <c r="B303" s="16">
        <v>50552</v>
      </c>
      <c r="C303" s="17">
        <v>1</v>
      </c>
    </row>
    <row r="304" spans="1:3">
      <c r="A304" s="1" t="s">
        <v>166</v>
      </c>
      <c r="B304" s="16">
        <v>50490</v>
      </c>
      <c r="C304" s="17">
        <v>1</v>
      </c>
    </row>
    <row r="305" spans="1:3">
      <c r="A305" s="1" t="s">
        <v>3891</v>
      </c>
      <c r="B305" s="16">
        <v>50400</v>
      </c>
      <c r="C305" s="17">
        <v>1</v>
      </c>
    </row>
    <row r="306" spans="1:3">
      <c r="A306" s="1" t="s">
        <v>2880</v>
      </c>
      <c r="B306" s="16">
        <v>50400</v>
      </c>
      <c r="C306" s="17">
        <v>1</v>
      </c>
    </row>
    <row r="307" spans="1:3">
      <c r="A307" s="1" t="s">
        <v>241</v>
      </c>
      <c r="B307" s="16">
        <v>50236</v>
      </c>
      <c r="C307" s="17">
        <v>2</v>
      </c>
    </row>
    <row r="308" spans="1:3">
      <c r="A308" s="1" t="s">
        <v>1465</v>
      </c>
      <c r="B308" s="16">
        <v>50178</v>
      </c>
      <c r="C308" s="17">
        <v>3</v>
      </c>
    </row>
    <row r="309" spans="1:3">
      <c r="A309" s="1" t="s">
        <v>1672</v>
      </c>
      <c r="B309" s="16">
        <v>50072</v>
      </c>
      <c r="C309" s="17">
        <v>8</v>
      </c>
    </row>
    <row r="310" spans="1:3">
      <c r="A310" s="1" t="s">
        <v>1243</v>
      </c>
      <c r="B310" s="16">
        <v>50070</v>
      </c>
      <c r="C310" s="17">
        <v>4</v>
      </c>
    </row>
    <row r="311" spans="1:3">
      <c r="A311" s="1" t="s">
        <v>2710</v>
      </c>
      <c r="B311" s="16">
        <v>50000</v>
      </c>
      <c r="C311" s="17">
        <v>1</v>
      </c>
    </row>
    <row r="312" spans="1:3">
      <c r="A312" s="1" t="s">
        <v>212</v>
      </c>
      <c r="B312" s="16">
        <v>49920</v>
      </c>
      <c r="C312" s="17">
        <v>1</v>
      </c>
    </row>
    <row r="313" spans="1:3">
      <c r="A313" s="1" t="s">
        <v>2902</v>
      </c>
      <c r="B313" s="16">
        <v>49828</v>
      </c>
      <c r="C313" s="17">
        <v>3</v>
      </c>
    </row>
    <row r="314" spans="1:3">
      <c r="A314" s="1" t="s">
        <v>1358</v>
      </c>
      <c r="B314" s="16">
        <v>49720</v>
      </c>
      <c r="C314" s="17">
        <v>1</v>
      </c>
    </row>
    <row r="315" spans="1:3">
      <c r="A315" s="1" t="s">
        <v>4775</v>
      </c>
      <c r="B315" s="16">
        <v>49364</v>
      </c>
      <c r="C315" s="17">
        <v>2</v>
      </c>
    </row>
    <row r="316" spans="1:3">
      <c r="A316" s="1" t="s">
        <v>1208</v>
      </c>
      <c r="B316" s="16">
        <v>49200</v>
      </c>
      <c r="C316" s="17">
        <v>1</v>
      </c>
    </row>
    <row r="317" spans="1:3">
      <c r="A317" s="1" t="s">
        <v>647</v>
      </c>
      <c r="B317" s="16">
        <v>48982</v>
      </c>
      <c r="C317" s="17">
        <v>4</v>
      </c>
    </row>
    <row r="318" spans="1:3">
      <c r="A318" s="1" t="s">
        <v>970</v>
      </c>
      <c r="B318" s="16">
        <v>48956</v>
      </c>
      <c r="C318" s="17">
        <v>4</v>
      </c>
    </row>
    <row r="319" spans="1:3">
      <c r="A319" s="1" t="s">
        <v>2707</v>
      </c>
      <c r="B319" s="16">
        <v>48954</v>
      </c>
      <c r="C319" s="17">
        <v>1</v>
      </c>
    </row>
    <row r="320" spans="1:3">
      <c r="A320" s="1" t="s">
        <v>3276</v>
      </c>
      <c r="B320" s="16">
        <v>48880</v>
      </c>
      <c r="C320" s="17">
        <v>1</v>
      </c>
    </row>
    <row r="321" spans="1:3">
      <c r="A321" s="1" t="s">
        <v>1002</v>
      </c>
      <c r="B321" s="16">
        <v>48820</v>
      </c>
      <c r="C321" s="17">
        <v>2</v>
      </c>
    </row>
    <row r="322" spans="1:3">
      <c r="A322" s="1" t="s">
        <v>486</v>
      </c>
      <c r="B322" s="16">
        <v>48796</v>
      </c>
      <c r="C322" s="17">
        <v>9</v>
      </c>
    </row>
    <row r="323" spans="1:3">
      <c r="A323" s="1" t="s">
        <v>3375</v>
      </c>
      <c r="B323" s="16">
        <v>48716</v>
      </c>
      <c r="C323" s="17">
        <v>2</v>
      </c>
    </row>
    <row r="324" spans="1:3">
      <c r="A324" s="1" t="s">
        <v>3423</v>
      </c>
      <c r="B324" s="16">
        <v>48690</v>
      </c>
      <c r="C324" s="17">
        <v>7</v>
      </c>
    </row>
    <row r="325" spans="1:3">
      <c r="A325" s="1" t="s">
        <v>1064</v>
      </c>
      <c r="B325" s="16">
        <v>48446</v>
      </c>
      <c r="C325" s="17">
        <v>17</v>
      </c>
    </row>
    <row r="326" spans="1:3">
      <c r="A326" s="1" t="s">
        <v>828</v>
      </c>
      <c r="B326" s="16">
        <v>47660</v>
      </c>
      <c r="C326" s="17">
        <v>4</v>
      </c>
    </row>
    <row r="327" spans="1:3">
      <c r="A327" s="1" t="s">
        <v>1873</v>
      </c>
      <c r="B327" s="16">
        <v>47600</v>
      </c>
      <c r="C327" s="17">
        <v>1</v>
      </c>
    </row>
    <row r="328" spans="1:3">
      <c r="A328" s="1" t="s">
        <v>1661</v>
      </c>
      <c r="B328" s="16">
        <v>47350</v>
      </c>
      <c r="C328" s="17">
        <v>5</v>
      </c>
    </row>
    <row r="329" spans="1:3">
      <c r="A329" s="1" t="s">
        <v>3933</v>
      </c>
      <c r="B329" s="16">
        <v>47174</v>
      </c>
      <c r="C329" s="17">
        <v>3</v>
      </c>
    </row>
    <row r="330" spans="1:3">
      <c r="A330" s="1" t="s">
        <v>2081</v>
      </c>
      <c r="B330" s="16">
        <v>47080</v>
      </c>
      <c r="C330" s="17">
        <v>14</v>
      </c>
    </row>
    <row r="331" spans="1:3">
      <c r="A331" s="1" t="s">
        <v>3321</v>
      </c>
      <c r="B331" s="16">
        <v>47040</v>
      </c>
      <c r="C331" s="17">
        <v>2</v>
      </c>
    </row>
    <row r="332" spans="1:3">
      <c r="A332" s="1" t="s">
        <v>1076</v>
      </c>
      <c r="B332" s="16">
        <v>47002</v>
      </c>
      <c r="C332" s="17">
        <v>6</v>
      </c>
    </row>
    <row r="333" spans="1:3">
      <c r="A333" s="1" t="s">
        <v>1053</v>
      </c>
      <c r="B333" s="16">
        <v>46996</v>
      </c>
      <c r="C333" s="17">
        <v>7</v>
      </c>
    </row>
    <row r="334" spans="1:3">
      <c r="A334" s="1" t="s">
        <v>2547</v>
      </c>
      <c r="B334" s="16">
        <v>46980</v>
      </c>
      <c r="C334" s="17">
        <v>1</v>
      </c>
    </row>
    <row r="335" spans="1:3">
      <c r="A335" s="1" t="s">
        <v>1532</v>
      </c>
      <c r="B335" s="16">
        <v>46800</v>
      </c>
      <c r="C335" s="17">
        <v>2</v>
      </c>
    </row>
    <row r="336" spans="1:3">
      <c r="A336" s="1" t="s">
        <v>989</v>
      </c>
      <c r="B336" s="16">
        <v>46540</v>
      </c>
      <c r="C336" s="17">
        <v>2</v>
      </c>
    </row>
    <row r="337" spans="1:3">
      <c r="A337" s="1" t="s">
        <v>1338</v>
      </c>
      <c r="B337" s="16">
        <v>46458</v>
      </c>
      <c r="C337" s="17">
        <v>10</v>
      </c>
    </row>
    <row r="338" spans="1:3">
      <c r="A338" s="1" t="s">
        <v>460</v>
      </c>
      <c r="B338" s="16">
        <v>46064</v>
      </c>
      <c r="C338" s="17">
        <v>2</v>
      </c>
    </row>
    <row r="339" spans="1:3">
      <c r="A339" s="1" t="s">
        <v>345</v>
      </c>
      <c r="B339" s="16">
        <v>45678</v>
      </c>
      <c r="C339" s="17">
        <v>5</v>
      </c>
    </row>
    <row r="340" spans="1:3">
      <c r="A340" s="1" t="s">
        <v>1091</v>
      </c>
      <c r="B340" s="16">
        <v>45660</v>
      </c>
      <c r="C340" s="17">
        <v>6</v>
      </c>
    </row>
    <row r="341" spans="1:3">
      <c r="A341" s="1" t="s">
        <v>254</v>
      </c>
      <c r="B341" s="16">
        <v>45608</v>
      </c>
      <c r="C341" s="17">
        <v>3</v>
      </c>
    </row>
    <row r="342" spans="1:3">
      <c r="A342" s="1" t="s">
        <v>1356</v>
      </c>
      <c r="B342" s="16">
        <v>45392</v>
      </c>
      <c r="C342" s="17">
        <v>10</v>
      </c>
    </row>
    <row r="343" spans="1:3">
      <c r="A343" s="1" t="s">
        <v>357</v>
      </c>
      <c r="B343" s="16">
        <v>45266</v>
      </c>
      <c r="C343" s="17">
        <v>6</v>
      </c>
    </row>
    <row r="344" spans="1:3">
      <c r="A344" s="1" t="s">
        <v>1370</v>
      </c>
      <c r="B344" s="16">
        <v>45242</v>
      </c>
      <c r="C344" s="17">
        <v>4</v>
      </c>
    </row>
    <row r="345" spans="1:3">
      <c r="A345" s="1" t="s">
        <v>546</v>
      </c>
      <c r="B345" s="16">
        <v>45220</v>
      </c>
      <c r="C345" s="17">
        <v>1</v>
      </c>
    </row>
    <row r="346" spans="1:3">
      <c r="A346" s="1" t="s">
        <v>2029</v>
      </c>
      <c r="B346" s="16">
        <v>45118</v>
      </c>
      <c r="C346" s="17">
        <v>4</v>
      </c>
    </row>
    <row r="347" spans="1:3">
      <c r="A347" s="1" t="s">
        <v>1615</v>
      </c>
      <c r="B347" s="16">
        <v>44952</v>
      </c>
      <c r="C347" s="17">
        <v>4</v>
      </c>
    </row>
    <row r="348" spans="1:3">
      <c r="A348" s="1" t="s">
        <v>213</v>
      </c>
      <c r="B348" s="16">
        <v>44940</v>
      </c>
      <c r="C348" s="17">
        <v>1</v>
      </c>
    </row>
    <row r="349" spans="1:3">
      <c r="A349" s="1" t="s">
        <v>2034</v>
      </c>
      <c r="B349" s="16">
        <v>44880</v>
      </c>
      <c r="C349" s="17">
        <v>1</v>
      </c>
    </row>
    <row r="350" spans="1:3">
      <c r="A350" s="1" t="s">
        <v>2773</v>
      </c>
      <c r="B350" s="16">
        <v>44860</v>
      </c>
      <c r="C350" s="17">
        <v>6</v>
      </c>
    </row>
    <row r="351" spans="1:3">
      <c r="A351" s="1" t="s">
        <v>1033</v>
      </c>
      <c r="B351" s="16">
        <v>44828</v>
      </c>
      <c r="C351" s="17">
        <v>8</v>
      </c>
    </row>
    <row r="352" spans="1:3">
      <c r="A352" s="1" t="s">
        <v>2012</v>
      </c>
      <c r="B352" s="16">
        <v>44800</v>
      </c>
      <c r="C352" s="17">
        <v>1</v>
      </c>
    </row>
    <row r="353" spans="1:3">
      <c r="A353" s="1" t="s">
        <v>1535</v>
      </c>
      <c r="B353" s="16">
        <v>44800</v>
      </c>
      <c r="C353" s="17">
        <v>1</v>
      </c>
    </row>
    <row r="354" spans="1:3">
      <c r="A354" s="1" t="s">
        <v>1976</v>
      </c>
      <c r="B354" s="16">
        <v>44460</v>
      </c>
      <c r="C354" s="17">
        <v>1</v>
      </c>
    </row>
    <row r="355" spans="1:3">
      <c r="A355" s="1" t="s">
        <v>94</v>
      </c>
      <c r="B355" s="16">
        <v>44352</v>
      </c>
      <c r="C355" s="17">
        <v>1</v>
      </c>
    </row>
    <row r="356" spans="1:3">
      <c r="A356" s="1" t="s">
        <v>580</v>
      </c>
      <c r="B356" s="16">
        <v>44250</v>
      </c>
      <c r="C356" s="17">
        <v>6</v>
      </c>
    </row>
    <row r="357" spans="1:3">
      <c r="A357" s="1" t="s">
        <v>223</v>
      </c>
      <c r="B357" s="16">
        <v>44100</v>
      </c>
      <c r="C357" s="17">
        <v>3</v>
      </c>
    </row>
    <row r="358" spans="1:3">
      <c r="A358" s="1" t="s">
        <v>902</v>
      </c>
      <c r="B358" s="16">
        <v>44000</v>
      </c>
      <c r="C358" s="17">
        <v>1</v>
      </c>
    </row>
    <row r="359" spans="1:3">
      <c r="A359" s="1" t="s">
        <v>374</v>
      </c>
      <c r="B359" s="16">
        <v>43950</v>
      </c>
      <c r="C359" s="17">
        <v>8</v>
      </c>
    </row>
    <row r="360" spans="1:3">
      <c r="A360" s="1" t="s">
        <v>428</v>
      </c>
      <c r="B360" s="16">
        <v>43448</v>
      </c>
      <c r="C360" s="17">
        <v>7</v>
      </c>
    </row>
    <row r="361" spans="1:3">
      <c r="A361" s="1" t="s">
        <v>2269</v>
      </c>
      <c r="B361" s="16">
        <v>43200</v>
      </c>
      <c r="C361" s="17">
        <v>1</v>
      </c>
    </row>
    <row r="362" spans="1:3">
      <c r="A362" s="1" t="s">
        <v>371</v>
      </c>
      <c r="B362" s="16">
        <v>43200</v>
      </c>
      <c r="C362" s="17">
        <v>7</v>
      </c>
    </row>
    <row r="363" spans="1:3">
      <c r="A363" s="1" t="s">
        <v>891</v>
      </c>
      <c r="B363" s="16">
        <v>43120</v>
      </c>
      <c r="C363" s="17">
        <v>1</v>
      </c>
    </row>
    <row r="364" spans="1:3">
      <c r="A364" s="1" t="s">
        <v>3584</v>
      </c>
      <c r="B364" s="16">
        <v>43040</v>
      </c>
      <c r="C364" s="17">
        <v>3</v>
      </c>
    </row>
    <row r="365" spans="1:3">
      <c r="A365" s="1" t="s">
        <v>940</v>
      </c>
      <c r="B365" s="16">
        <v>42750</v>
      </c>
      <c r="C365" s="17">
        <v>1</v>
      </c>
    </row>
    <row r="366" spans="1:3">
      <c r="A366" s="1" t="s">
        <v>979</v>
      </c>
      <c r="B366" s="16">
        <v>42720</v>
      </c>
      <c r="C366" s="17">
        <v>2</v>
      </c>
    </row>
    <row r="367" spans="1:3">
      <c r="A367" s="1" t="s">
        <v>567</v>
      </c>
      <c r="B367" s="16">
        <v>42700</v>
      </c>
      <c r="C367" s="17">
        <v>2</v>
      </c>
    </row>
    <row r="368" spans="1:3">
      <c r="A368" s="1" t="s">
        <v>620</v>
      </c>
      <c r="B368" s="16">
        <v>42656</v>
      </c>
      <c r="C368" s="17">
        <v>4</v>
      </c>
    </row>
    <row r="369" spans="1:3">
      <c r="A369" s="1" t="s">
        <v>2422</v>
      </c>
      <c r="B369" s="16">
        <v>42580</v>
      </c>
      <c r="C369" s="17">
        <v>4</v>
      </c>
    </row>
    <row r="370" spans="1:3">
      <c r="A370" s="1" t="s">
        <v>2096</v>
      </c>
      <c r="B370" s="16">
        <v>42500</v>
      </c>
      <c r="C370" s="17">
        <v>2</v>
      </c>
    </row>
    <row r="371" spans="1:3">
      <c r="A371" s="1" t="s">
        <v>2928</v>
      </c>
      <c r="B371" s="16">
        <v>42498</v>
      </c>
      <c r="C371" s="17">
        <v>4</v>
      </c>
    </row>
    <row r="372" spans="1:3">
      <c r="A372" s="1" t="s">
        <v>1379</v>
      </c>
      <c r="B372" s="16">
        <v>42408</v>
      </c>
      <c r="C372" s="17">
        <v>1</v>
      </c>
    </row>
    <row r="373" spans="1:3">
      <c r="A373" s="1" t="s">
        <v>823</v>
      </c>
      <c r="B373" s="16">
        <v>42320</v>
      </c>
      <c r="C373" s="17">
        <v>3</v>
      </c>
    </row>
    <row r="374" spans="1:3">
      <c r="A374" s="1" t="s">
        <v>1392</v>
      </c>
      <c r="B374" s="16">
        <v>42260</v>
      </c>
      <c r="C374" s="17">
        <v>3</v>
      </c>
    </row>
    <row r="375" spans="1:3">
      <c r="A375" s="1" t="s">
        <v>1004</v>
      </c>
      <c r="B375" s="16">
        <v>42180</v>
      </c>
      <c r="C375" s="17">
        <v>3</v>
      </c>
    </row>
    <row r="376" spans="1:3">
      <c r="A376" s="1" t="s">
        <v>1483</v>
      </c>
      <c r="B376" s="16">
        <v>42000</v>
      </c>
      <c r="C376" s="17">
        <v>2</v>
      </c>
    </row>
    <row r="377" spans="1:3">
      <c r="A377" s="1" t="s">
        <v>2062</v>
      </c>
      <c r="B377" s="16">
        <v>42000</v>
      </c>
      <c r="C377" s="17">
        <v>1</v>
      </c>
    </row>
    <row r="378" spans="1:3">
      <c r="A378" s="1" t="s">
        <v>1197</v>
      </c>
      <c r="B378" s="16">
        <v>41960</v>
      </c>
      <c r="C378" s="17">
        <v>2</v>
      </c>
    </row>
    <row r="379" spans="1:3">
      <c r="A379" s="1" t="s">
        <v>780</v>
      </c>
      <c r="B379" s="16">
        <v>41860</v>
      </c>
      <c r="C379" s="17">
        <v>7</v>
      </c>
    </row>
    <row r="380" spans="1:3">
      <c r="A380" s="1" t="s">
        <v>710</v>
      </c>
      <c r="B380" s="16">
        <v>41846</v>
      </c>
      <c r="C380" s="17">
        <v>4</v>
      </c>
    </row>
    <row r="381" spans="1:3">
      <c r="A381" s="1" t="s">
        <v>128</v>
      </c>
      <c r="B381" s="16">
        <v>41820</v>
      </c>
      <c r="C381" s="17">
        <v>2</v>
      </c>
    </row>
    <row r="382" spans="1:3">
      <c r="A382" s="1" t="s">
        <v>5127</v>
      </c>
      <c r="B382" s="16">
        <v>41710</v>
      </c>
      <c r="C382" s="17">
        <v>2</v>
      </c>
    </row>
    <row r="383" spans="1:3">
      <c r="A383" s="1" t="s">
        <v>3621</v>
      </c>
      <c r="B383" s="16">
        <v>41650</v>
      </c>
      <c r="C383" s="17">
        <v>1</v>
      </c>
    </row>
    <row r="384" spans="1:3">
      <c r="A384" s="1" t="s">
        <v>4527</v>
      </c>
      <c r="B384" s="16">
        <v>41600</v>
      </c>
      <c r="C384" s="17">
        <v>3</v>
      </c>
    </row>
    <row r="385" spans="1:3">
      <c r="A385" s="1" t="s">
        <v>1178</v>
      </c>
      <c r="B385" s="16">
        <v>41256</v>
      </c>
      <c r="C385" s="17">
        <v>3</v>
      </c>
    </row>
    <row r="386" spans="1:3">
      <c r="A386" s="1" t="s">
        <v>962</v>
      </c>
      <c r="B386" s="16">
        <v>41250</v>
      </c>
      <c r="C386" s="17">
        <v>1</v>
      </c>
    </row>
    <row r="387" spans="1:3">
      <c r="A387" s="1" t="s">
        <v>1211</v>
      </c>
      <c r="B387" s="16">
        <v>41160</v>
      </c>
      <c r="C387" s="17">
        <v>1</v>
      </c>
    </row>
    <row r="388" spans="1:3">
      <c r="A388" s="1" t="s">
        <v>953</v>
      </c>
      <c r="B388" s="16">
        <v>40970</v>
      </c>
      <c r="C388" s="17">
        <v>4</v>
      </c>
    </row>
    <row r="389" spans="1:3">
      <c r="A389" s="1" t="s">
        <v>2357</v>
      </c>
      <c r="B389" s="16">
        <v>40940</v>
      </c>
      <c r="C389" s="17">
        <v>1</v>
      </c>
    </row>
    <row r="390" spans="1:3">
      <c r="A390" s="1" t="s">
        <v>1472</v>
      </c>
      <c r="B390" s="16">
        <v>40888</v>
      </c>
      <c r="C390" s="17">
        <v>6</v>
      </c>
    </row>
    <row r="391" spans="1:3">
      <c r="A391" s="1" t="s">
        <v>802</v>
      </c>
      <c r="B391" s="16">
        <v>40600</v>
      </c>
      <c r="C391" s="17">
        <v>5</v>
      </c>
    </row>
    <row r="392" spans="1:3">
      <c r="A392" s="1" t="s">
        <v>514</v>
      </c>
      <c r="B392" s="16">
        <v>40600</v>
      </c>
      <c r="C392" s="17">
        <v>8</v>
      </c>
    </row>
    <row r="393" spans="1:3">
      <c r="A393" s="1" t="s">
        <v>3802</v>
      </c>
      <c r="B393" s="16">
        <v>40320</v>
      </c>
      <c r="C393" s="17">
        <v>1</v>
      </c>
    </row>
    <row r="394" spans="1:3">
      <c r="A394" s="1" t="s">
        <v>1200</v>
      </c>
      <c r="B394" s="16">
        <v>40202</v>
      </c>
      <c r="C394" s="17">
        <v>3</v>
      </c>
    </row>
    <row r="395" spans="1:3">
      <c r="A395" s="1" t="s">
        <v>772</v>
      </c>
      <c r="B395" s="16">
        <v>40200</v>
      </c>
      <c r="C395" s="17">
        <v>9</v>
      </c>
    </row>
    <row r="396" spans="1:3">
      <c r="A396" s="1" t="s">
        <v>5046</v>
      </c>
      <c r="B396" s="16">
        <v>40000</v>
      </c>
      <c r="C396" s="17">
        <v>1</v>
      </c>
    </row>
    <row r="397" spans="1:3">
      <c r="A397" s="1" t="s">
        <v>651</v>
      </c>
      <c r="B397" s="16">
        <v>39838</v>
      </c>
      <c r="C397" s="17">
        <v>3</v>
      </c>
    </row>
    <row r="398" spans="1:3">
      <c r="A398" s="1" t="s">
        <v>2796</v>
      </c>
      <c r="B398" s="16">
        <v>39760</v>
      </c>
      <c r="C398" s="17">
        <v>1</v>
      </c>
    </row>
    <row r="399" spans="1:3">
      <c r="A399" s="1" t="s">
        <v>542</v>
      </c>
      <c r="B399" s="16">
        <v>39720</v>
      </c>
      <c r="C399" s="17">
        <v>2</v>
      </c>
    </row>
    <row r="400" spans="1:3">
      <c r="A400" s="1" t="s">
        <v>573</v>
      </c>
      <c r="B400" s="16">
        <v>39664</v>
      </c>
      <c r="C400" s="17">
        <v>4</v>
      </c>
    </row>
    <row r="401" spans="1:3">
      <c r="A401" s="1" t="s">
        <v>523</v>
      </c>
      <c r="B401" s="16">
        <v>39564</v>
      </c>
      <c r="C401" s="17">
        <v>7</v>
      </c>
    </row>
    <row r="402" spans="1:3">
      <c r="A402" s="1" t="s">
        <v>285</v>
      </c>
      <c r="B402" s="16">
        <v>39436</v>
      </c>
      <c r="C402" s="17">
        <v>8</v>
      </c>
    </row>
    <row r="403" spans="1:3">
      <c r="A403" s="1" t="s">
        <v>1966</v>
      </c>
      <c r="B403" s="16">
        <v>39270</v>
      </c>
      <c r="C403" s="17">
        <v>1</v>
      </c>
    </row>
    <row r="404" spans="1:3">
      <c r="A404" s="1" t="s">
        <v>331</v>
      </c>
      <c r="B404" s="16">
        <v>39262</v>
      </c>
      <c r="C404" s="17">
        <v>9</v>
      </c>
    </row>
    <row r="405" spans="1:3">
      <c r="A405" s="1" t="s">
        <v>2312</v>
      </c>
      <c r="B405" s="16">
        <v>39200</v>
      </c>
      <c r="C405" s="17">
        <v>5</v>
      </c>
    </row>
    <row r="406" spans="1:3">
      <c r="A406" s="1" t="s">
        <v>1899</v>
      </c>
      <c r="B406" s="16">
        <v>39140</v>
      </c>
      <c r="C406" s="17">
        <v>1</v>
      </c>
    </row>
    <row r="407" spans="1:3">
      <c r="A407" s="1" t="s">
        <v>498</v>
      </c>
      <c r="B407" s="16">
        <v>39100</v>
      </c>
      <c r="C407" s="17">
        <v>1</v>
      </c>
    </row>
    <row r="408" spans="1:3">
      <c r="A408" s="1" t="s">
        <v>631</v>
      </c>
      <c r="B408" s="16">
        <v>39036</v>
      </c>
      <c r="C408" s="17">
        <v>3</v>
      </c>
    </row>
    <row r="409" spans="1:3">
      <c r="A409" s="1" t="s">
        <v>2135</v>
      </c>
      <c r="B409" s="16">
        <v>39008</v>
      </c>
      <c r="C409" s="17">
        <v>4</v>
      </c>
    </row>
    <row r="410" spans="1:3">
      <c r="A410" s="1" t="s">
        <v>1656</v>
      </c>
      <c r="B410" s="16">
        <v>39000</v>
      </c>
      <c r="C410" s="17">
        <v>2</v>
      </c>
    </row>
    <row r="411" spans="1:3">
      <c r="A411" s="1" t="s">
        <v>1842</v>
      </c>
      <c r="B411" s="16">
        <v>38926</v>
      </c>
      <c r="C411" s="17">
        <v>3</v>
      </c>
    </row>
    <row r="412" spans="1:3">
      <c r="A412" s="1" t="s">
        <v>717</v>
      </c>
      <c r="B412" s="16">
        <v>38920</v>
      </c>
      <c r="C412" s="17">
        <v>2</v>
      </c>
    </row>
    <row r="413" spans="1:3">
      <c r="A413" s="1" t="s">
        <v>1560</v>
      </c>
      <c r="B413" s="16">
        <v>38898</v>
      </c>
      <c r="C413" s="17">
        <v>10</v>
      </c>
    </row>
    <row r="414" spans="1:3">
      <c r="A414" s="1" t="s">
        <v>2421</v>
      </c>
      <c r="B414" s="16">
        <v>38844</v>
      </c>
      <c r="C414" s="17">
        <v>1</v>
      </c>
    </row>
    <row r="415" spans="1:3">
      <c r="A415" s="1" t="s">
        <v>2919</v>
      </c>
      <c r="B415" s="16">
        <v>38840</v>
      </c>
      <c r="C415" s="17">
        <v>2</v>
      </c>
    </row>
    <row r="416" spans="1:3">
      <c r="A416" s="1" t="s">
        <v>2672</v>
      </c>
      <c r="B416" s="16">
        <v>38760</v>
      </c>
      <c r="C416" s="17">
        <v>2</v>
      </c>
    </row>
    <row r="417" spans="1:3">
      <c r="A417" s="1" t="s">
        <v>2377</v>
      </c>
      <c r="B417" s="16">
        <v>38250</v>
      </c>
      <c r="C417" s="17">
        <v>1</v>
      </c>
    </row>
    <row r="418" spans="1:3">
      <c r="A418" s="1" t="s">
        <v>352</v>
      </c>
      <c r="B418" s="16">
        <v>38108</v>
      </c>
      <c r="C418" s="17">
        <v>4</v>
      </c>
    </row>
    <row r="419" spans="1:3">
      <c r="A419" s="1" t="s">
        <v>1154</v>
      </c>
      <c r="B419" s="16">
        <v>37916</v>
      </c>
      <c r="C419" s="17">
        <v>7</v>
      </c>
    </row>
    <row r="420" spans="1:3">
      <c r="A420" s="1" t="s">
        <v>1145</v>
      </c>
      <c r="B420" s="16">
        <v>37840</v>
      </c>
      <c r="C420" s="17">
        <v>4</v>
      </c>
    </row>
    <row r="421" spans="1:3">
      <c r="A421" s="1" t="s">
        <v>2573</v>
      </c>
      <c r="B421" s="16">
        <v>37800</v>
      </c>
      <c r="C421" s="17">
        <v>1</v>
      </c>
    </row>
    <row r="422" spans="1:3">
      <c r="A422" s="1" t="s">
        <v>4582</v>
      </c>
      <c r="B422" s="16">
        <v>37620</v>
      </c>
      <c r="C422" s="17">
        <v>1</v>
      </c>
    </row>
    <row r="423" spans="1:3">
      <c r="A423" s="1" t="s">
        <v>592</v>
      </c>
      <c r="B423" s="16">
        <v>37454</v>
      </c>
      <c r="C423" s="17">
        <v>8</v>
      </c>
    </row>
    <row r="424" spans="1:3">
      <c r="A424" s="1" t="s">
        <v>973</v>
      </c>
      <c r="B424" s="16">
        <v>37440</v>
      </c>
      <c r="C424" s="17">
        <v>3</v>
      </c>
    </row>
    <row r="425" spans="1:3">
      <c r="A425" s="1" t="s">
        <v>853</v>
      </c>
      <c r="B425" s="16">
        <v>37440</v>
      </c>
      <c r="C425" s="17">
        <v>3</v>
      </c>
    </row>
    <row r="426" spans="1:3">
      <c r="A426" s="1" t="s">
        <v>3711</v>
      </c>
      <c r="B426" s="16">
        <v>37260</v>
      </c>
      <c r="C426" s="17">
        <v>2</v>
      </c>
    </row>
    <row r="427" spans="1:3">
      <c r="A427" s="1" t="s">
        <v>1473</v>
      </c>
      <c r="B427" s="16">
        <v>37250</v>
      </c>
      <c r="C427" s="17">
        <v>1</v>
      </c>
    </row>
    <row r="428" spans="1:3">
      <c r="A428" s="1" t="s">
        <v>3675</v>
      </c>
      <c r="B428" s="16">
        <v>37128</v>
      </c>
      <c r="C428" s="17">
        <v>22</v>
      </c>
    </row>
    <row r="429" spans="1:3">
      <c r="A429" s="1" t="s">
        <v>954</v>
      </c>
      <c r="B429" s="16">
        <v>36870</v>
      </c>
      <c r="C429" s="17">
        <v>3</v>
      </c>
    </row>
    <row r="430" spans="1:3">
      <c r="A430" s="1" t="s">
        <v>1271</v>
      </c>
      <c r="B430" s="16">
        <v>36820</v>
      </c>
      <c r="C430" s="17">
        <v>5</v>
      </c>
    </row>
    <row r="431" spans="1:3">
      <c r="A431" s="1" t="s">
        <v>3736</v>
      </c>
      <c r="B431" s="16">
        <v>36640</v>
      </c>
      <c r="C431" s="17">
        <v>2</v>
      </c>
    </row>
    <row r="432" spans="1:3">
      <c r="A432" s="1" t="s">
        <v>1638</v>
      </c>
      <c r="B432" s="16">
        <v>36640</v>
      </c>
      <c r="C432" s="17">
        <v>3</v>
      </c>
    </row>
    <row r="433" spans="1:3">
      <c r="A433" s="1" t="s">
        <v>698</v>
      </c>
      <c r="B433" s="16">
        <v>36632</v>
      </c>
      <c r="C433" s="17">
        <v>6</v>
      </c>
    </row>
    <row r="434" spans="1:3">
      <c r="A434" s="1" t="s">
        <v>528</v>
      </c>
      <c r="B434" s="16">
        <v>36576</v>
      </c>
      <c r="C434" s="17">
        <v>1</v>
      </c>
    </row>
    <row r="435" spans="1:3">
      <c r="A435" s="1" t="s">
        <v>2563</v>
      </c>
      <c r="B435" s="16">
        <v>36480</v>
      </c>
      <c r="C435" s="17">
        <v>4</v>
      </c>
    </row>
    <row r="436" spans="1:3">
      <c r="A436" s="1" t="s">
        <v>907</v>
      </c>
      <c r="B436" s="16">
        <v>36480</v>
      </c>
      <c r="C436" s="17">
        <v>3</v>
      </c>
    </row>
    <row r="437" spans="1:3">
      <c r="A437" s="1" t="s">
        <v>1616</v>
      </c>
      <c r="B437" s="16">
        <v>36394</v>
      </c>
      <c r="C437" s="17">
        <v>7</v>
      </c>
    </row>
    <row r="438" spans="1:3">
      <c r="A438" s="1" t="s">
        <v>365</v>
      </c>
      <c r="B438" s="16">
        <v>36320</v>
      </c>
      <c r="C438" s="17">
        <v>3</v>
      </c>
    </row>
    <row r="439" spans="1:3">
      <c r="A439" s="1" t="s">
        <v>1555</v>
      </c>
      <c r="B439" s="16">
        <v>36300</v>
      </c>
      <c r="C439" s="17">
        <v>2</v>
      </c>
    </row>
    <row r="440" spans="1:3">
      <c r="A440" s="1" t="s">
        <v>2794</v>
      </c>
      <c r="B440" s="16">
        <v>36270</v>
      </c>
      <c r="C440" s="17">
        <v>4</v>
      </c>
    </row>
    <row r="441" spans="1:3">
      <c r="A441" s="1" t="s">
        <v>585</v>
      </c>
      <c r="B441" s="16">
        <v>36228</v>
      </c>
      <c r="C441" s="17">
        <v>5</v>
      </c>
    </row>
    <row r="442" spans="1:3">
      <c r="A442" s="1" t="s">
        <v>1914</v>
      </c>
      <c r="B442" s="16">
        <v>36214</v>
      </c>
      <c r="C442" s="17">
        <v>6</v>
      </c>
    </row>
    <row r="443" spans="1:3">
      <c r="A443" s="1" t="s">
        <v>4623</v>
      </c>
      <c r="B443" s="16">
        <v>36146</v>
      </c>
      <c r="C443" s="17">
        <v>5</v>
      </c>
    </row>
    <row r="444" spans="1:3">
      <c r="A444" s="1" t="s">
        <v>1530</v>
      </c>
      <c r="B444" s="16">
        <v>36124</v>
      </c>
      <c r="C444" s="17">
        <v>2</v>
      </c>
    </row>
    <row r="445" spans="1:3">
      <c r="A445" s="1" t="s">
        <v>282</v>
      </c>
      <c r="B445" s="16">
        <v>36120</v>
      </c>
      <c r="C445" s="17">
        <v>1</v>
      </c>
    </row>
    <row r="446" spans="1:3">
      <c r="A446" s="1" t="s">
        <v>2257</v>
      </c>
      <c r="B446" s="16">
        <v>36000</v>
      </c>
      <c r="C446" s="17">
        <v>1</v>
      </c>
    </row>
    <row r="447" spans="1:3">
      <c r="A447" s="1" t="s">
        <v>4127</v>
      </c>
      <c r="B447" s="16">
        <v>36000</v>
      </c>
      <c r="C447" s="17">
        <v>1</v>
      </c>
    </row>
    <row r="448" spans="1:3">
      <c r="A448" s="1" t="s">
        <v>267</v>
      </c>
      <c r="B448" s="16">
        <v>35910</v>
      </c>
      <c r="C448" s="17">
        <v>3</v>
      </c>
    </row>
    <row r="449" spans="1:3">
      <c r="A449" s="1" t="s">
        <v>69</v>
      </c>
      <c r="B449" s="16">
        <v>35904</v>
      </c>
      <c r="C449" s="17">
        <v>1</v>
      </c>
    </row>
    <row r="450" spans="1:3">
      <c r="A450" s="1" t="s">
        <v>3555</v>
      </c>
      <c r="B450" s="16">
        <v>35880</v>
      </c>
      <c r="C450" s="17">
        <v>1</v>
      </c>
    </row>
    <row r="451" spans="1:3">
      <c r="A451" s="1" t="s">
        <v>501</v>
      </c>
      <c r="B451" s="16">
        <v>35880</v>
      </c>
      <c r="C451" s="17">
        <v>2</v>
      </c>
    </row>
    <row r="452" spans="1:3">
      <c r="A452" s="1" t="s">
        <v>3919</v>
      </c>
      <c r="B452" s="16">
        <v>35844</v>
      </c>
      <c r="C452" s="17">
        <v>2</v>
      </c>
    </row>
    <row r="453" spans="1:3">
      <c r="A453" s="1" t="s">
        <v>1901</v>
      </c>
      <c r="B453" s="16">
        <v>35840</v>
      </c>
      <c r="C453" s="17">
        <v>1</v>
      </c>
    </row>
    <row r="454" spans="1:3">
      <c r="A454" s="1" t="s">
        <v>779</v>
      </c>
      <c r="B454" s="16">
        <v>35740</v>
      </c>
      <c r="C454" s="17">
        <v>2</v>
      </c>
    </row>
    <row r="455" spans="1:3">
      <c r="A455" s="1" t="s">
        <v>1790</v>
      </c>
      <c r="B455" s="16">
        <v>35640</v>
      </c>
      <c r="C455" s="17">
        <v>1</v>
      </c>
    </row>
    <row r="456" spans="1:3">
      <c r="A456" s="1" t="s">
        <v>323</v>
      </c>
      <c r="B456" s="16">
        <v>35460</v>
      </c>
      <c r="C456" s="17">
        <v>3</v>
      </c>
    </row>
    <row r="457" spans="1:3">
      <c r="A457" s="1" t="s">
        <v>162</v>
      </c>
      <c r="B457" s="16">
        <v>35264</v>
      </c>
      <c r="C457" s="17">
        <v>1</v>
      </c>
    </row>
    <row r="458" spans="1:3">
      <c r="A458" s="1" t="s">
        <v>1851</v>
      </c>
      <c r="B458" s="16">
        <v>35230</v>
      </c>
      <c r="C458" s="17">
        <v>8</v>
      </c>
    </row>
    <row r="459" spans="1:3">
      <c r="A459" s="1" t="s">
        <v>2149</v>
      </c>
      <c r="B459" s="16">
        <v>35056</v>
      </c>
      <c r="C459" s="17">
        <v>2</v>
      </c>
    </row>
    <row r="460" spans="1:3">
      <c r="A460" s="1" t="s">
        <v>1272</v>
      </c>
      <c r="B460" s="16">
        <v>34758</v>
      </c>
      <c r="C460" s="17">
        <v>6</v>
      </c>
    </row>
    <row r="461" spans="1:3">
      <c r="A461" s="1" t="s">
        <v>379</v>
      </c>
      <c r="B461" s="16">
        <v>34748</v>
      </c>
      <c r="C461" s="17">
        <v>5</v>
      </c>
    </row>
    <row r="462" spans="1:3">
      <c r="A462" s="1" t="s">
        <v>4109</v>
      </c>
      <c r="B462" s="16">
        <v>34580</v>
      </c>
      <c r="C462" s="17">
        <v>1</v>
      </c>
    </row>
    <row r="463" spans="1:3">
      <c r="A463" s="1" t="s">
        <v>438</v>
      </c>
      <c r="B463" s="16">
        <v>34314</v>
      </c>
      <c r="C463" s="17">
        <v>3</v>
      </c>
    </row>
    <row r="464" spans="1:3">
      <c r="A464" s="1" t="s">
        <v>337</v>
      </c>
      <c r="B464" s="16">
        <v>34282</v>
      </c>
      <c r="C464" s="17">
        <v>3</v>
      </c>
    </row>
    <row r="465" spans="1:3">
      <c r="A465" s="1" t="s">
        <v>536</v>
      </c>
      <c r="B465" s="16">
        <v>34192</v>
      </c>
      <c r="C465" s="17">
        <v>12</v>
      </c>
    </row>
    <row r="466" spans="1:3">
      <c r="A466" s="1" t="s">
        <v>1725</v>
      </c>
      <c r="B466" s="16">
        <v>34190</v>
      </c>
      <c r="C466" s="17">
        <v>7</v>
      </c>
    </row>
    <row r="467" spans="1:3">
      <c r="A467" s="1" t="s">
        <v>1787</v>
      </c>
      <c r="B467" s="16">
        <v>34064</v>
      </c>
      <c r="C467" s="17">
        <v>5</v>
      </c>
    </row>
    <row r="468" spans="1:3">
      <c r="A468" s="1" t="s">
        <v>508</v>
      </c>
      <c r="B468" s="16">
        <v>34064</v>
      </c>
      <c r="C468" s="17">
        <v>4</v>
      </c>
    </row>
    <row r="469" spans="1:3">
      <c r="A469" s="1" t="s">
        <v>2825</v>
      </c>
      <c r="B469" s="16">
        <v>33972</v>
      </c>
      <c r="C469" s="17">
        <v>1</v>
      </c>
    </row>
    <row r="470" spans="1:3">
      <c r="A470" s="1" t="s">
        <v>490</v>
      </c>
      <c r="B470" s="16">
        <v>33740</v>
      </c>
      <c r="C470" s="17">
        <v>6</v>
      </c>
    </row>
    <row r="471" spans="1:3">
      <c r="A471" s="1" t="s">
        <v>312</v>
      </c>
      <c r="B471" s="16">
        <v>33700</v>
      </c>
      <c r="C471" s="17">
        <v>2</v>
      </c>
    </row>
    <row r="472" spans="1:3">
      <c r="A472" s="1" t="s">
        <v>777</v>
      </c>
      <c r="B472" s="16">
        <v>33666</v>
      </c>
      <c r="C472" s="17">
        <v>8</v>
      </c>
    </row>
    <row r="473" spans="1:3">
      <c r="A473" s="1" t="s">
        <v>1191</v>
      </c>
      <c r="B473" s="16">
        <v>33642</v>
      </c>
      <c r="C473" s="17">
        <v>1</v>
      </c>
    </row>
    <row r="474" spans="1:3">
      <c r="A474" s="1" t="s">
        <v>3915</v>
      </c>
      <c r="B474" s="16">
        <v>33600</v>
      </c>
      <c r="C474" s="17">
        <v>1</v>
      </c>
    </row>
    <row r="475" spans="1:3">
      <c r="A475" s="1" t="s">
        <v>584</v>
      </c>
      <c r="B475" s="16">
        <v>33600</v>
      </c>
      <c r="C475" s="17">
        <v>1</v>
      </c>
    </row>
    <row r="476" spans="1:3">
      <c r="A476" s="1" t="s">
        <v>4521</v>
      </c>
      <c r="B476" s="16">
        <v>33540</v>
      </c>
      <c r="C476" s="17">
        <v>1</v>
      </c>
    </row>
    <row r="477" spans="1:3">
      <c r="A477" s="1" t="s">
        <v>5364</v>
      </c>
      <c r="B477" s="16">
        <v>33540</v>
      </c>
      <c r="C477" s="17">
        <v>4</v>
      </c>
    </row>
    <row r="478" spans="1:3">
      <c r="A478" s="1" t="s">
        <v>2976</v>
      </c>
      <c r="B478" s="16">
        <v>33320</v>
      </c>
      <c r="C478" s="17">
        <v>1</v>
      </c>
    </row>
    <row r="479" spans="1:3">
      <c r="A479" s="1" t="s">
        <v>1844</v>
      </c>
      <c r="B479" s="16">
        <v>33320</v>
      </c>
      <c r="C479" s="17">
        <v>1</v>
      </c>
    </row>
    <row r="480" spans="1:3">
      <c r="A480" s="1" t="s">
        <v>776</v>
      </c>
      <c r="B480" s="16">
        <v>33320</v>
      </c>
      <c r="C480" s="17">
        <v>1</v>
      </c>
    </row>
    <row r="481" spans="1:3">
      <c r="A481" s="1" t="s">
        <v>2142</v>
      </c>
      <c r="B481" s="16">
        <v>33300</v>
      </c>
      <c r="C481" s="17">
        <v>1</v>
      </c>
    </row>
    <row r="482" spans="1:3">
      <c r="A482" s="1" t="s">
        <v>1467</v>
      </c>
      <c r="B482" s="16">
        <v>33120</v>
      </c>
      <c r="C482" s="17">
        <v>1</v>
      </c>
    </row>
    <row r="483" spans="1:3">
      <c r="A483" s="1" t="s">
        <v>2726</v>
      </c>
      <c r="B483" s="16">
        <v>33088</v>
      </c>
      <c r="C483" s="17">
        <v>6</v>
      </c>
    </row>
    <row r="484" spans="1:3">
      <c r="A484" s="1" t="s">
        <v>2633</v>
      </c>
      <c r="B484" s="16">
        <v>33072</v>
      </c>
      <c r="C484" s="17">
        <v>2</v>
      </c>
    </row>
    <row r="485" spans="1:3">
      <c r="A485" s="1" t="s">
        <v>1586</v>
      </c>
      <c r="B485" s="16">
        <v>33000</v>
      </c>
      <c r="C485" s="17">
        <v>1</v>
      </c>
    </row>
    <row r="486" spans="1:3">
      <c r="A486" s="1" t="s">
        <v>977</v>
      </c>
      <c r="B486" s="16">
        <v>32904</v>
      </c>
      <c r="C486" s="17">
        <v>6</v>
      </c>
    </row>
    <row r="487" spans="1:3">
      <c r="A487" s="1" t="s">
        <v>1642</v>
      </c>
      <c r="B487" s="16">
        <v>32880</v>
      </c>
      <c r="C487" s="17">
        <v>3</v>
      </c>
    </row>
    <row r="488" spans="1:3">
      <c r="A488" s="1" t="s">
        <v>500</v>
      </c>
      <c r="B488" s="16">
        <v>32790</v>
      </c>
      <c r="C488" s="17">
        <v>4</v>
      </c>
    </row>
    <row r="489" spans="1:3">
      <c r="A489" s="1" t="s">
        <v>82</v>
      </c>
      <c r="B489" s="16">
        <v>32744</v>
      </c>
      <c r="C489" s="17">
        <v>13</v>
      </c>
    </row>
    <row r="490" spans="1:3">
      <c r="A490" s="1" t="s">
        <v>2815</v>
      </c>
      <c r="B490" s="16">
        <v>32620</v>
      </c>
      <c r="C490" s="17">
        <v>3</v>
      </c>
    </row>
    <row r="491" spans="1:3">
      <c r="A491" s="1" t="s">
        <v>3627</v>
      </c>
      <c r="B491" s="16">
        <v>32472</v>
      </c>
      <c r="C491" s="17">
        <v>1</v>
      </c>
    </row>
    <row r="492" spans="1:3">
      <c r="A492" s="1" t="s">
        <v>1950</v>
      </c>
      <c r="B492" s="16">
        <v>32400</v>
      </c>
      <c r="C492" s="17">
        <v>1</v>
      </c>
    </row>
    <row r="493" spans="1:3">
      <c r="A493" s="1" t="s">
        <v>5668</v>
      </c>
      <c r="B493" s="16">
        <v>32370</v>
      </c>
      <c r="C493" s="17">
        <v>1</v>
      </c>
    </row>
    <row r="494" spans="1:3">
      <c r="A494" s="1" t="s">
        <v>2526</v>
      </c>
      <c r="B494" s="16">
        <v>32340</v>
      </c>
      <c r="C494" s="17">
        <v>1</v>
      </c>
    </row>
    <row r="495" spans="1:3">
      <c r="A495" s="1" t="s">
        <v>86</v>
      </c>
      <c r="B495" s="16">
        <v>32320</v>
      </c>
      <c r="C495" s="17">
        <v>2</v>
      </c>
    </row>
    <row r="496" spans="1:3">
      <c r="A496" s="1" t="s">
        <v>1025</v>
      </c>
      <c r="B496" s="16">
        <v>32100</v>
      </c>
      <c r="C496" s="17">
        <v>2</v>
      </c>
    </row>
    <row r="497" spans="1:3">
      <c r="A497" s="1" t="s">
        <v>1441</v>
      </c>
      <c r="B497" s="16">
        <v>32080</v>
      </c>
      <c r="C497" s="17">
        <v>2</v>
      </c>
    </row>
    <row r="498" spans="1:3">
      <c r="A498" s="1" t="s">
        <v>463</v>
      </c>
      <c r="B498" s="16">
        <v>32004</v>
      </c>
      <c r="C498" s="17">
        <v>6</v>
      </c>
    </row>
    <row r="499" spans="1:3">
      <c r="A499" s="1" t="s">
        <v>5244</v>
      </c>
      <c r="B499" s="16">
        <v>31980</v>
      </c>
      <c r="C499" s="17">
        <v>1</v>
      </c>
    </row>
    <row r="500" spans="1:3">
      <c r="A500" s="1" t="s">
        <v>4816</v>
      </c>
      <c r="B500" s="16">
        <v>31932</v>
      </c>
      <c r="C500" s="17">
        <v>2</v>
      </c>
    </row>
    <row r="501" spans="1:3">
      <c r="A501" s="1" t="s">
        <v>2091</v>
      </c>
      <c r="B501" s="16">
        <v>31860</v>
      </c>
      <c r="C501" s="17">
        <v>1</v>
      </c>
    </row>
    <row r="502" spans="1:3">
      <c r="A502" s="1" t="s">
        <v>2203</v>
      </c>
      <c r="B502" s="16">
        <v>31770</v>
      </c>
      <c r="C502" s="17">
        <v>3</v>
      </c>
    </row>
    <row r="503" spans="1:3">
      <c r="A503" s="1" t="s">
        <v>1759</v>
      </c>
      <c r="B503" s="16">
        <v>31750</v>
      </c>
      <c r="C503" s="17">
        <v>3</v>
      </c>
    </row>
    <row r="504" spans="1:3">
      <c r="A504" s="1" t="s">
        <v>1435</v>
      </c>
      <c r="B504" s="16">
        <v>31748</v>
      </c>
      <c r="C504" s="17">
        <v>4</v>
      </c>
    </row>
    <row r="505" spans="1:3">
      <c r="A505" s="1" t="s">
        <v>4035</v>
      </c>
      <c r="B505" s="16">
        <v>31548</v>
      </c>
      <c r="C505" s="17">
        <v>2</v>
      </c>
    </row>
    <row r="506" spans="1:3">
      <c r="A506" s="1" t="s">
        <v>1946</v>
      </c>
      <c r="B506" s="16">
        <v>31416</v>
      </c>
      <c r="C506" s="17">
        <v>1</v>
      </c>
    </row>
    <row r="507" spans="1:3">
      <c r="A507" s="1" t="s">
        <v>2576</v>
      </c>
      <c r="B507" s="16">
        <v>31320</v>
      </c>
      <c r="C507" s="17">
        <v>1</v>
      </c>
    </row>
    <row r="508" spans="1:3">
      <c r="A508" s="1" t="s">
        <v>1625</v>
      </c>
      <c r="B508" s="16">
        <v>31280</v>
      </c>
      <c r="C508" s="17">
        <v>3</v>
      </c>
    </row>
    <row r="509" spans="1:3">
      <c r="A509" s="1" t="s">
        <v>680</v>
      </c>
      <c r="B509" s="16">
        <v>31182</v>
      </c>
      <c r="C509" s="17">
        <v>5</v>
      </c>
    </row>
    <row r="510" spans="1:3">
      <c r="A510" s="1" t="s">
        <v>808</v>
      </c>
      <c r="B510" s="16">
        <v>31080</v>
      </c>
      <c r="C510" s="17">
        <v>1</v>
      </c>
    </row>
    <row r="511" spans="1:3">
      <c r="A511" s="1" t="s">
        <v>839</v>
      </c>
      <c r="B511" s="16">
        <v>31048</v>
      </c>
      <c r="C511" s="17">
        <v>5</v>
      </c>
    </row>
    <row r="512" spans="1:3">
      <c r="A512" s="1" t="s">
        <v>4300</v>
      </c>
      <c r="B512" s="16">
        <v>30800</v>
      </c>
      <c r="C512" s="17">
        <v>1</v>
      </c>
    </row>
    <row r="513" spans="1:3">
      <c r="A513" s="1" t="s">
        <v>2432</v>
      </c>
      <c r="B513" s="16">
        <v>30752</v>
      </c>
      <c r="C513" s="17">
        <v>4</v>
      </c>
    </row>
    <row r="514" spans="1:3">
      <c r="A514" s="1" t="s">
        <v>618</v>
      </c>
      <c r="B514" s="16">
        <v>30720</v>
      </c>
      <c r="C514" s="17">
        <v>2</v>
      </c>
    </row>
    <row r="515" spans="1:3">
      <c r="A515" s="1" t="s">
        <v>596</v>
      </c>
      <c r="B515" s="16">
        <v>30600</v>
      </c>
      <c r="C515" s="17">
        <v>1</v>
      </c>
    </row>
    <row r="516" spans="1:3">
      <c r="A516" s="1" t="s">
        <v>1302</v>
      </c>
      <c r="B516" s="16">
        <v>30576</v>
      </c>
      <c r="C516" s="17">
        <v>1</v>
      </c>
    </row>
    <row r="517" spans="1:3">
      <c r="A517" s="1" t="s">
        <v>2652</v>
      </c>
      <c r="B517" s="16">
        <v>30564</v>
      </c>
      <c r="C517" s="17">
        <v>5</v>
      </c>
    </row>
    <row r="518" spans="1:3">
      <c r="A518" s="1" t="s">
        <v>2647</v>
      </c>
      <c r="B518" s="16">
        <v>30400</v>
      </c>
      <c r="C518" s="17">
        <v>1</v>
      </c>
    </row>
    <row r="519" spans="1:3">
      <c r="A519" s="1" t="s">
        <v>92</v>
      </c>
      <c r="B519" s="16">
        <v>30400</v>
      </c>
      <c r="C519" s="17">
        <v>2</v>
      </c>
    </row>
    <row r="520" spans="1:3">
      <c r="A520" s="1" t="s">
        <v>3995</v>
      </c>
      <c r="B520" s="16">
        <v>30240</v>
      </c>
      <c r="C520" s="17">
        <v>1</v>
      </c>
    </row>
    <row r="521" spans="1:3">
      <c r="A521" s="1" t="s">
        <v>1606</v>
      </c>
      <c r="B521" s="16">
        <v>30240</v>
      </c>
      <c r="C521" s="17">
        <v>2</v>
      </c>
    </row>
    <row r="522" spans="1:3">
      <c r="A522" s="1" t="s">
        <v>2140</v>
      </c>
      <c r="B522" s="16">
        <v>30240</v>
      </c>
      <c r="C522" s="17">
        <v>1</v>
      </c>
    </row>
    <row r="523" spans="1:3">
      <c r="A523" s="1" t="s">
        <v>1023</v>
      </c>
      <c r="B523" s="16">
        <v>30080</v>
      </c>
      <c r="C523" s="17">
        <v>4</v>
      </c>
    </row>
    <row r="524" spans="1:3">
      <c r="A524" s="1" t="s">
        <v>1493</v>
      </c>
      <c r="B524" s="16">
        <v>30000</v>
      </c>
      <c r="C524" s="17">
        <v>1</v>
      </c>
    </row>
    <row r="525" spans="1:3">
      <c r="A525" s="1" t="s">
        <v>5158</v>
      </c>
      <c r="B525" s="16">
        <v>29988</v>
      </c>
      <c r="C525" s="17">
        <v>1</v>
      </c>
    </row>
    <row r="526" spans="1:3">
      <c r="A526" s="1" t="s">
        <v>2240</v>
      </c>
      <c r="B526" s="16">
        <v>29880</v>
      </c>
      <c r="C526" s="17">
        <v>4</v>
      </c>
    </row>
    <row r="527" spans="1:3">
      <c r="A527" s="1" t="s">
        <v>4177</v>
      </c>
      <c r="B527" s="16">
        <v>29850</v>
      </c>
      <c r="C527" s="17">
        <v>1</v>
      </c>
    </row>
    <row r="528" spans="1:3">
      <c r="A528" s="1" t="s">
        <v>1071</v>
      </c>
      <c r="B528" s="16">
        <v>29784</v>
      </c>
      <c r="C528" s="17">
        <v>2</v>
      </c>
    </row>
    <row r="529" spans="1:3">
      <c r="A529" s="1" t="s">
        <v>761</v>
      </c>
      <c r="B529" s="16">
        <v>29720</v>
      </c>
      <c r="C529" s="17">
        <v>3</v>
      </c>
    </row>
    <row r="530" spans="1:3">
      <c r="A530" s="1" t="s">
        <v>3606</v>
      </c>
      <c r="B530" s="16">
        <v>29700</v>
      </c>
      <c r="C530" s="17">
        <v>2</v>
      </c>
    </row>
    <row r="531" spans="1:3">
      <c r="A531" s="1" t="s">
        <v>319</v>
      </c>
      <c r="B531" s="16">
        <v>29700</v>
      </c>
      <c r="C531" s="17">
        <v>1</v>
      </c>
    </row>
    <row r="532" spans="1:3">
      <c r="A532" s="1" t="s">
        <v>3717</v>
      </c>
      <c r="B532" s="16">
        <v>29440</v>
      </c>
      <c r="C532" s="17">
        <v>1</v>
      </c>
    </row>
    <row r="533" spans="1:3">
      <c r="A533" s="1" t="s">
        <v>3000</v>
      </c>
      <c r="B533" s="16">
        <v>29440</v>
      </c>
      <c r="C533" s="17">
        <v>3</v>
      </c>
    </row>
    <row r="534" spans="1:3">
      <c r="A534" s="1" t="s">
        <v>220</v>
      </c>
      <c r="B534" s="16">
        <v>29400</v>
      </c>
      <c r="C534" s="17">
        <v>1</v>
      </c>
    </row>
    <row r="535" spans="1:3">
      <c r="A535" s="1" t="s">
        <v>2404</v>
      </c>
      <c r="B535" s="16">
        <v>29400</v>
      </c>
      <c r="C535" s="17">
        <v>1</v>
      </c>
    </row>
    <row r="536" spans="1:3">
      <c r="A536" s="1" t="s">
        <v>1054</v>
      </c>
      <c r="B536" s="16">
        <v>29400</v>
      </c>
      <c r="C536" s="17">
        <v>1</v>
      </c>
    </row>
    <row r="537" spans="1:3">
      <c r="A537" s="1" t="s">
        <v>79</v>
      </c>
      <c r="B537" s="16">
        <v>29370</v>
      </c>
      <c r="C537" s="17">
        <v>5</v>
      </c>
    </row>
    <row r="538" spans="1:3">
      <c r="A538" s="1" t="s">
        <v>1998</v>
      </c>
      <c r="B538" s="16">
        <v>29320</v>
      </c>
      <c r="C538" s="17">
        <v>4</v>
      </c>
    </row>
    <row r="539" spans="1:3">
      <c r="A539" s="1" t="s">
        <v>266</v>
      </c>
      <c r="B539" s="16">
        <v>29280</v>
      </c>
      <c r="C539" s="17">
        <v>3</v>
      </c>
    </row>
    <row r="540" spans="1:3">
      <c r="A540" s="1" t="s">
        <v>745</v>
      </c>
      <c r="B540" s="16">
        <v>29004</v>
      </c>
      <c r="C540" s="17">
        <v>3</v>
      </c>
    </row>
    <row r="541" spans="1:3">
      <c r="A541" s="1" t="s">
        <v>956</v>
      </c>
      <c r="B541" s="16">
        <v>28966</v>
      </c>
      <c r="C541" s="17">
        <v>7</v>
      </c>
    </row>
    <row r="542" spans="1:3">
      <c r="A542" s="1" t="s">
        <v>291</v>
      </c>
      <c r="B542" s="16">
        <v>28956</v>
      </c>
      <c r="C542" s="17">
        <v>1</v>
      </c>
    </row>
    <row r="543" spans="1:3">
      <c r="A543" s="1" t="s">
        <v>3767</v>
      </c>
      <c r="B543" s="16">
        <v>28908</v>
      </c>
      <c r="C543" s="17">
        <v>1</v>
      </c>
    </row>
    <row r="544" spans="1:3">
      <c r="A544" s="1" t="s">
        <v>1166</v>
      </c>
      <c r="B544" s="16">
        <v>28860</v>
      </c>
      <c r="C544" s="17">
        <v>1</v>
      </c>
    </row>
    <row r="545" spans="1:3">
      <c r="A545" s="1" t="s">
        <v>1335</v>
      </c>
      <c r="B545" s="16">
        <v>28712</v>
      </c>
      <c r="C545" s="17">
        <v>4</v>
      </c>
    </row>
    <row r="546" spans="1:3">
      <c r="A546" s="1" t="s">
        <v>2260</v>
      </c>
      <c r="B546" s="16">
        <v>28690</v>
      </c>
      <c r="C546" s="17">
        <v>1</v>
      </c>
    </row>
    <row r="547" spans="1:3">
      <c r="A547" s="1" t="s">
        <v>893</v>
      </c>
      <c r="B547" s="16">
        <v>28620</v>
      </c>
      <c r="C547" s="17">
        <v>1</v>
      </c>
    </row>
    <row r="548" spans="1:3">
      <c r="A548" s="1" t="s">
        <v>239</v>
      </c>
      <c r="B548" s="16">
        <v>28564</v>
      </c>
      <c r="C548" s="17">
        <v>6</v>
      </c>
    </row>
    <row r="549" spans="1:3">
      <c r="A549" s="1" t="s">
        <v>4275</v>
      </c>
      <c r="B549" s="16">
        <v>28380</v>
      </c>
      <c r="C549" s="17">
        <v>1</v>
      </c>
    </row>
    <row r="550" spans="1:3">
      <c r="A550" s="1" t="s">
        <v>1595</v>
      </c>
      <c r="B550" s="16">
        <v>28280</v>
      </c>
      <c r="C550" s="17">
        <v>8</v>
      </c>
    </row>
    <row r="551" spans="1:3">
      <c r="A551" s="1" t="s">
        <v>531</v>
      </c>
      <c r="B551" s="16">
        <v>28212</v>
      </c>
      <c r="C551" s="17">
        <v>4</v>
      </c>
    </row>
    <row r="552" spans="1:3">
      <c r="A552" s="1" t="s">
        <v>1320</v>
      </c>
      <c r="B552" s="16">
        <v>28210</v>
      </c>
      <c r="C552" s="17">
        <v>2</v>
      </c>
    </row>
    <row r="553" spans="1:3">
      <c r="A553" s="1" t="s">
        <v>1227</v>
      </c>
      <c r="B553" s="16">
        <v>28192</v>
      </c>
      <c r="C553" s="17">
        <v>2</v>
      </c>
    </row>
    <row r="554" spans="1:3">
      <c r="A554" s="1" t="s">
        <v>3506</v>
      </c>
      <c r="B554" s="16">
        <v>28188</v>
      </c>
      <c r="C554" s="17">
        <v>1</v>
      </c>
    </row>
    <row r="555" spans="1:3">
      <c r="A555" s="1" t="s">
        <v>3349</v>
      </c>
      <c r="B555" s="16">
        <v>28164</v>
      </c>
      <c r="C555" s="17">
        <v>3</v>
      </c>
    </row>
    <row r="556" spans="1:3">
      <c r="A556" s="1" t="s">
        <v>1960</v>
      </c>
      <c r="B556" s="16">
        <v>28160</v>
      </c>
      <c r="C556" s="17">
        <v>1</v>
      </c>
    </row>
    <row r="557" spans="1:3">
      <c r="A557" s="1" t="s">
        <v>1883</v>
      </c>
      <c r="B557" s="16">
        <v>28080</v>
      </c>
      <c r="C557" s="17">
        <v>1</v>
      </c>
    </row>
    <row r="558" spans="1:3">
      <c r="A558" s="1" t="s">
        <v>1872</v>
      </c>
      <c r="B558" s="16">
        <v>28074</v>
      </c>
      <c r="C558" s="17">
        <v>4</v>
      </c>
    </row>
    <row r="559" spans="1:3">
      <c r="A559" s="1" t="s">
        <v>3665</v>
      </c>
      <c r="B559" s="16">
        <v>28050</v>
      </c>
      <c r="C559" s="17">
        <v>1</v>
      </c>
    </row>
    <row r="560" spans="1:3">
      <c r="A560" s="1" t="s">
        <v>2278</v>
      </c>
      <c r="B560" s="16">
        <v>27888</v>
      </c>
      <c r="C560" s="17">
        <v>1</v>
      </c>
    </row>
    <row r="561" spans="1:3">
      <c r="A561" s="1" t="s">
        <v>1679</v>
      </c>
      <c r="B561" s="16">
        <v>27874</v>
      </c>
      <c r="C561" s="17">
        <v>6</v>
      </c>
    </row>
    <row r="562" spans="1:3">
      <c r="A562" s="1" t="s">
        <v>3368</v>
      </c>
      <c r="B562" s="16">
        <v>27840</v>
      </c>
      <c r="C562" s="17">
        <v>1</v>
      </c>
    </row>
    <row r="563" spans="1:3">
      <c r="A563" s="1" t="s">
        <v>1671</v>
      </c>
      <c r="B563" s="16">
        <v>27800</v>
      </c>
      <c r="C563" s="17">
        <v>5</v>
      </c>
    </row>
    <row r="564" spans="1:3">
      <c r="A564" s="1" t="s">
        <v>2336</v>
      </c>
      <c r="B564" s="16">
        <v>27738</v>
      </c>
      <c r="C564" s="17">
        <v>1</v>
      </c>
    </row>
    <row r="565" spans="1:3">
      <c r="A565" s="1" t="s">
        <v>2214</v>
      </c>
      <c r="B565" s="16">
        <v>27720</v>
      </c>
      <c r="C565" s="17">
        <v>3</v>
      </c>
    </row>
    <row r="566" spans="1:3">
      <c r="A566" s="1" t="s">
        <v>200</v>
      </c>
      <c r="B566" s="16">
        <v>27654</v>
      </c>
      <c r="C566" s="17">
        <v>6</v>
      </c>
    </row>
    <row r="567" spans="1:3">
      <c r="A567" s="1" t="s">
        <v>4180</v>
      </c>
      <c r="B567" s="16">
        <v>27648</v>
      </c>
      <c r="C567" s="17">
        <v>1</v>
      </c>
    </row>
    <row r="568" spans="1:3">
      <c r="A568" s="1" t="s">
        <v>4619</v>
      </c>
      <c r="B568" s="16">
        <v>27600</v>
      </c>
      <c r="C568" s="17">
        <v>1</v>
      </c>
    </row>
    <row r="569" spans="1:3">
      <c r="A569" s="1" t="s">
        <v>1017</v>
      </c>
      <c r="B569" s="16">
        <v>27520</v>
      </c>
      <c r="C569" s="17">
        <v>4</v>
      </c>
    </row>
    <row r="570" spans="1:3">
      <c r="A570" s="1" t="s">
        <v>708</v>
      </c>
      <c r="B570" s="16">
        <v>27476</v>
      </c>
      <c r="C570" s="17">
        <v>7</v>
      </c>
    </row>
    <row r="571" spans="1:3">
      <c r="A571" s="1" t="s">
        <v>3362</v>
      </c>
      <c r="B571" s="16">
        <v>27440</v>
      </c>
      <c r="C571" s="17">
        <v>1</v>
      </c>
    </row>
    <row r="572" spans="1:3">
      <c r="A572" s="1" t="s">
        <v>1132</v>
      </c>
      <c r="B572" s="16">
        <v>27324</v>
      </c>
      <c r="C572" s="17">
        <v>1</v>
      </c>
    </row>
    <row r="573" spans="1:3">
      <c r="A573" s="1" t="s">
        <v>1941</v>
      </c>
      <c r="B573" s="16">
        <v>27300</v>
      </c>
      <c r="C573" s="17">
        <v>1</v>
      </c>
    </row>
    <row r="574" spans="1:3">
      <c r="A574" s="1" t="s">
        <v>1195</v>
      </c>
      <c r="B574" s="16">
        <v>27284</v>
      </c>
      <c r="C574" s="17">
        <v>7</v>
      </c>
    </row>
    <row r="575" spans="1:3">
      <c r="A575" s="1" t="s">
        <v>1945</v>
      </c>
      <c r="B575" s="16">
        <v>27200</v>
      </c>
      <c r="C575" s="17">
        <v>1</v>
      </c>
    </row>
    <row r="576" spans="1:3">
      <c r="A576" s="1" t="s">
        <v>1437</v>
      </c>
      <c r="B576" s="16">
        <v>27140</v>
      </c>
      <c r="C576" s="17">
        <v>2</v>
      </c>
    </row>
    <row r="577" spans="1:3">
      <c r="A577" s="1" t="s">
        <v>1698</v>
      </c>
      <c r="B577" s="16">
        <v>27140</v>
      </c>
      <c r="C577" s="17">
        <v>3</v>
      </c>
    </row>
    <row r="578" spans="1:3">
      <c r="A578" s="1" t="s">
        <v>127</v>
      </c>
      <c r="B578" s="16">
        <v>27116</v>
      </c>
      <c r="C578" s="17">
        <v>4</v>
      </c>
    </row>
    <row r="579" spans="1:3">
      <c r="A579" s="1" t="s">
        <v>2001</v>
      </c>
      <c r="B579" s="16">
        <v>27100</v>
      </c>
      <c r="C579" s="17">
        <v>4</v>
      </c>
    </row>
    <row r="580" spans="1:3">
      <c r="A580" s="1" t="s">
        <v>2995</v>
      </c>
      <c r="B580" s="16">
        <v>27020</v>
      </c>
      <c r="C580" s="17">
        <v>7</v>
      </c>
    </row>
    <row r="581" spans="1:3">
      <c r="A581" s="1" t="s">
        <v>1283</v>
      </c>
      <c r="B581" s="16">
        <v>27000</v>
      </c>
      <c r="C581" s="17">
        <v>1</v>
      </c>
    </row>
    <row r="582" spans="1:3">
      <c r="A582" s="1" t="s">
        <v>4225</v>
      </c>
      <c r="B582" s="16">
        <v>26928</v>
      </c>
      <c r="C582" s="17">
        <v>1</v>
      </c>
    </row>
    <row r="583" spans="1:3">
      <c r="A583" s="1" t="s">
        <v>851</v>
      </c>
      <c r="B583" s="16">
        <v>26924</v>
      </c>
      <c r="C583" s="17">
        <v>2</v>
      </c>
    </row>
    <row r="584" spans="1:3">
      <c r="A584" s="1" t="s">
        <v>378</v>
      </c>
      <c r="B584" s="16">
        <v>26880</v>
      </c>
      <c r="C584" s="17">
        <v>1</v>
      </c>
    </row>
    <row r="585" spans="1:3">
      <c r="A585" s="1" t="s">
        <v>901</v>
      </c>
      <c r="B585" s="16">
        <v>26824</v>
      </c>
      <c r="C585" s="17">
        <v>2</v>
      </c>
    </row>
    <row r="586" spans="1:3">
      <c r="A586" s="1" t="s">
        <v>2982</v>
      </c>
      <c r="B586" s="16">
        <v>26730</v>
      </c>
      <c r="C586" s="17">
        <v>3</v>
      </c>
    </row>
    <row r="587" spans="1:3">
      <c r="A587" s="1" t="s">
        <v>5082</v>
      </c>
      <c r="B587" s="16">
        <v>26640</v>
      </c>
      <c r="C587" s="17">
        <v>1</v>
      </c>
    </row>
    <row r="588" spans="1:3">
      <c r="A588" s="1" t="s">
        <v>1961</v>
      </c>
      <c r="B588" s="16">
        <v>26536</v>
      </c>
      <c r="C588" s="17">
        <v>3</v>
      </c>
    </row>
    <row r="589" spans="1:3">
      <c r="A589" s="1" t="s">
        <v>2229</v>
      </c>
      <c r="B589" s="16">
        <v>26400</v>
      </c>
      <c r="C589" s="17">
        <v>1</v>
      </c>
    </row>
    <row r="590" spans="1:3">
      <c r="A590" s="1" t="s">
        <v>5791</v>
      </c>
      <c r="B590" s="16">
        <v>26294</v>
      </c>
      <c r="C590" s="17">
        <v>2</v>
      </c>
    </row>
    <row r="591" spans="1:3">
      <c r="A591" s="1" t="s">
        <v>1316</v>
      </c>
      <c r="B591" s="16">
        <v>26236</v>
      </c>
      <c r="C591" s="17">
        <v>2</v>
      </c>
    </row>
    <row r="592" spans="1:3">
      <c r="A592" s="1" t="s">
        <v>4666</v>
      </c>
      <c r="B592" s="16">
        <v>26220</v>
      </c>
      <c r="C592" s="17">
        <v>1</v>
      </c>
    </row>
    <row r="593" spans="1:3">
      <c r="A593" s="1" t="s">
        <v>259</v>
      </c>
      <c r="B593" s="16">
        <v>26172</v>
      </c>
      <c r="C593" s="17">
        <v>2</v>
      </c>
    </row>
    <row r="594" spans="1:3">
      <c r="A594" s="1" t="s">
        <v>746</v>
      </c>
      <c r="B594" s="16">
        <v>26112</v>
      </c>
      <c r="C594" s="17">
        <v>5</v>
      </c>
    </row>
    <row r="595" spans="1:3">
      <c r="A595" s="1" t="s">
        <v>4708</v>
      </c>
      <c r="B595" s="16">
        <v>26108</v>
      </c>
      <c r="C595" s="17">
        <v>1</v>
      </c>
    </row>
    <row r="596" spans="1:3">
      <c r="A596" s="1" t="s">
        <v>4079</v>
      </c>
      <c r="B596" s="16">
        <v>26100</v>
      </c>
      <c r="C596" s="17">
        <v>1</v>
      </c>
    </row>
    <row r="597" spans="1:3">
      <c r="A597" s="1" t="s">
        <v>3625</v>
      </c>
      <c r="B597" s="16">
        <v>26000</v>
      </c>
      <c r="C597" s="17">
        <v>2</v>
      </c>
    </row>
    <row r="598" spans="1:3">
      <c r="A598" s="1" t="s">
        <v>3534</v>
      </c>
      <c r="B598" s="16">
        <v>25920</v>
      </c>
      <c r="C598" s="17">
        <v>1</v>
      </c>
    </row>
    <row r="599" spans="1:3">
      <c r="A599" s="1" t="s">
        <v>1696</v>
      </c>
      <c r="B599" s="16">
        <v>25840</v>
      </c>
      <c r="C599" s="17">
        <v>2</v>
      </c>
    </row>
    <row r="600" spans="1:3">
      <c r="A600" s="1" t="s">
        <v>2284</v>
      </c>
      <c r="B600" s="16">
        <v>25764</v>
      </c>
      <c r="C600" s="17">
        <v>1</v>
      </c>
    </row>
    <row r="601" spans="1:3">
      <c r="A601" s="1" t="s">
        <v>471</v>
      </c>
      <c r="B601" s="16">
        <v>25760</v>
      </c>
      <c r="C601" s="17">
        <v>1</v>
      </c>
    </row>
    <row r="602" spans="1:3">
      <c r="A602" s="1" t="s">
        <v>73</v>
      </c>
      <c r="B602" s="16">
        <v>25752</v>
      </c>
      <c r="C602" s="17">
        <v>6</v>
      </c>
    </row>
    <row r="603" spans="1:3">
      <c r="A603" s="1" t="s">
        <v>4002</v>
      </c>
      <c r="B603" s="16">
        <v>25724</v>
      </c>
      <c r="C603" s="17">
        <v>2</v>
      </c>
    </row>
    <row r="604" spans="1:3">
      <c r="A604" s="1" t="s">
        <v>1788</v>
      </c>
      <c r="B604" s="16">
        <v>25696</v>
      </c>
      <c r="C604" s="17">
        <v>1</v>
      </c>
    </row>
    <row r="605" spans="1:3">
      <c r="A605" s="1" t="s">
        <v>1274</v>
      </c>
      <c r="B605" s="16">
        <v>25660</v>
      </c>
      <c r="C605" s="17">
        <v>4</v>
      </c>
    </row>
    <row r="606" spans="1:3">
      <c r="A606" s="1" t="s">
        <v>1582</v>
      </c>
      <c r="B606" s="16">
        <v>25520</v>
      </c>
      <c r="C606" s="17">
        <v>1</v>
      </c>
    </row>
    <row r="607" spans="1:3">
      <c r="A607" s="1" t="s">
        <v>3772</v>
      </c>
      <c r="B607" s="16">
        <v>25520</v>
      </c>
      <c r="C607" s="17">
        <v>1</v>
      </c>
    </row>
    <row r="608" spans="1:3">
      <c r="A608" s="1" t="s">
        <v>3573</v>
      </c>
      <c r="B608" s="16">
        <v>25500</v>
      </c>
      <c r="C608" s="17">
        <v>2</v>
      </c>
    </row>
    <row r="609" spans="1:3">
      <c r="A609" s="1" t="s">
        <v>3413</v>
      </c>
      <c r="B609" s="16">
        <v>25500</v>
      </c>
      <c r="C609" s="17">
        <v>1</v>
      </c>
    </row>
    <row r="610" spans="1:3">
      <c r="A610" s="1" t="s">
        <v>1666</v>
      </c>
      <c r="B610" s="16">
        <v>25480</v>
      </c>
      <c r="C610" s="17">
        <v>1</v>
      </c>
    </row>
    <row r="611" spans="1:3">
      <c r="A611" s="1" t="s">
        <v>2762</v>
      </c>
      <c r="B611" s="16">
        <v>25480</v>
      </c>
      <c r="C611" s="17">
        <v>1</v>
      </c>
    </row>
    <row r="612" spans="1:3">
      <c r="A612" s="1" t="s">
        <v>2757</v>
      </c>
      <c r="B612" s="16">
        <v>25200</v>
      </c>
      <c r="C612" s="17">
        <v>1</v>
      </c>
    </row>
    <row r="613" spans="1:3">
      <c r="A613" s="1" t="s">
        <v>4801</v>
      </c>
      <c r="B613" s="16">
        <v>25200</v>
      </c>
      <c r="C613" s="17">
        <v>1</v>
      </c>
    </row>
    <row r="614" spans="1:3">
      <c r="A614" s="1" t="s">
        <v>638</v>
      </c>
      <c r="B614" s="16">
        <v>25158</v>
      </c>
      <c r="C614" s="17">
        <v>5</v>
      </c>
    </row>
    <row r="615" spans="1:3">
      <c r="A615" s="1" t="s">
        <v>1985</v>
      </c>
      <c r="B615" s="16">
        <v>25000</v>
      </c>
      <c r="C615" s="17">
        <v>2</v>
      </c>
    </row>
    <row r="616" spans="1:3">
      <c r="A616" s="1" t="s">
        <v>3263</v>
      </c>
      <c r="B616" s="16">
        <v>24960</v>
      </c>
      <c r="C616" s="17">
        <v>2</v>
      </c>
    </row>
    <row r="617" spans="1:3">
      <c r="A617" s="1" t="s">
        <v>775</v>
      </c>
      <c r="B617" s="16">
        <v>24920</v>
      </c>
      <c r="C617" s="17">
        <v>2</v>
      </c>
    </row>
    <row r="618" spans="1:3">
      <c r="A618" s="1" t="s">
        <v>2085</v>
      </c>
      <c r="B618" s="16">
        <v>24880</v>
      </c>
      <c r="C618" s="17">
        <v>5</v>
      </c>
    </row>
    <row r="619" spans="1:3">
      <c r="A619" s="1" t="s">
        <v>1540</v>
      </c>
      <c r="B619" s="16">
        <v>24750</v>
      </c>
      <c r="C619" s="17">
        <v>1</v>
      </c>
    </row>
    <row r="620" spans="1:3">
      <c r="A620" s="1" t="s">
        <v>4380</v>
      </c>
      <c r="B620" s="16">
        <v>24750</v>
      </c>
      <c r="C620" s="17">
        <v>1</v>
      </c>
    </row>
    <row r="621" spans="1:3">
      <c r="A621" s="1" t="s">
        <v>2395</v>
      </c>
      <c r="B621" s="16">
        <v>24510</v>
      </c>
      <c r="C621" s="17">
        <v>1</v>
      </c>
    </row>
    <row r="622" spans="1:3">
      <c r="A622" s="1" t="s">
        <v>2265</v>
      </c>
      <c r="B622" s="16">
        <v>24484</v>
      </c>
      <c r="C622" s="17">
        <v>2</v>
      </c>
    </row>
    <row r="623" spans="1:3">
      <c r="A623" s="1" t="s">
        <v>4159</v>
      </c>
      <c r="B623" s="16">
        <v>24480</v>
      </c>
      <c r="C623" s="17">
        <v>1</v>
      </c>
    </row>
    <row r="624" spans="1:3">
      <c r="A624" s="1" t="s">
        <v>1885</v>
      </c>
      <c r="B624" s="16">
        <v>24426</v>
      </c>
      <c r="C624" s="17">
        <v>1</v>
      </c>
    </row>
    <row r="625" spans="1:3">
      <c r="A625" s="1" t="s">
        <v>456</v>
      </c>
      <c r="B625" s="16">
        <v>24352</v>
      </c>
      <c r="C625" s="17">
        <v>5</v>
      </c>
    </row>
    <row r="626" spans="1:3">
      <c r="A626" s="1" t="s">
        <v>507</v>
      </c>
      <c r="B626" s="16">
        <v>24350</v>
      </c>
      <c r="C626" s="17">
        <v>2</v>
      </c>
    </row>
    <row r="627" spans="1:3">
      <c r="A627" s="1" t="s">
        <v>1031</v>
      </c>
      <c r="B627" s="16">
        <v>24320</v>
      </c>
      <c r="C627" s="17">
        <v>1</v>
      </c>
    </row>
    <row r="628" spans="1:3">
      <c r="A628" s="1" t="s">
        <v>2039</v>
      </c>
      <c r="B628" s="16">
        <v>24192</v>
      </c>
      <c r="C628" s="17">
        <v>1</v>
      </c>
    </row>
    <row r="629" spans="1:3">
      <c r="A629" s="1" t="s">
        <v>1596</v>
      </c>
      <c r="B629" s="16">
        <v>24168</v>
      </c>
      <c r="C629" s="17">
        <v>1</v>
      </c>
    </row>
    <row r="630" spans="1:3">
      <c r="A630" s="1" t="s">
        <v>1568</v>
      </c>
      <c r="B630" s="16">
        <v>24112</v>
      </c>
      <c r="C630" s="17">
        <v>3</v>
      </c>
    </row>
    <row r="631" spans="1:3">
      <c r="A631" s="1" t="s">
        <v>2768</v>
      </c>
      <c r="B631" s="16">
        <v>24000</v>
      </c>
      <c r="C631" s="17">
        <v>1</v>
      </c>
    </row>
    <row r="632" spans="1:3">
      <c r="A632" s="1" t="s">
        <v>3315</v>
      </c>
      <c r="B632" s="16">
        <v>23952</v>
      </c>
      <c r="C632" s="17">
        <v>3</v>
      </c>
    </row>
    <row r="633" spans="1:3">
      <c r="A633" s="1" t="s">
        <v>1981</v>
      </c>
      <c r="B633" s="16">
        <v>23950</v>
      </c>
      <c r="C633" s="17">
        <v>4</v>
      </c>
    </row>
    <row r="634" spans="1:3">
      <c r="A634" s="1" t="s">
        <v>782</v>
      </c>
      <c r="B634" s="16">
        <v>23822</v>
      </c>
      <c r="C634" s="17">
        <v>3</v>
      </c>
    </row>
    <row r="635" spans="1:3">
      <c r="A635" s="1" t="s">
        <v>1757</v>
      </c>
      <c r="B635" s="16">
        <v>23772</v>
      </c>
      <c r="C635" s="17">
        <v>3</v>
      </c>
    </row>
    <row r="636" spans="1:3">
      <c r="A636" s="1" t="s">
        <v>3970</v>
      </c>
      <c r="B636" s="16">
        <v>23520</v>
      </c>
      <c r="C636" s="17">
        <v>3</v>
      </c>
    </row>
    <row r="637" spans="1:3">
      <c r="A637" s="1" t="s">
        <v>1138</v>
      </c>
      <c r="B637" s="16">
        <v>23400</v>
      </c>
      <c r="C637" s="17">
        <v>1</v>
      </c>
    </row>
    <row r="638" spans="1:3">
      <c r="A638" s="1" t="s">
        <v>4056</v>
      </c>
      <c r="B638" s="16">
        <v>23400</v>
      </c>
      <c r="C638" s="17">
        <v>1</v>
      </c>
    </row>
    <row r="639" spans="1:3">
      <c r="A639" s="1" t="s">
        <v>448</v>
      </c>
      <c r="B639" s="16">
        <v>23384</v>
      </c>
      <c r="C639" s="17">
        <v>1</v>
      </c>
    </row>
    <row r="640" spans="1:3">
      <c r="A640" s="1" t="s">
        <v>4133</v>
      </c>
      <c r="B640" s="16">
        <v>23310</v>
      </c>
      <c r="C640" s="17">
        <v>1</v>
      </c>
    </row>
    <row r="641" spans="1:3">
      <c r="A641" s="1" t="s">
        <v>3801</v>
      </c>
      <c r="B641" s="16">
        <v>23290</v>
      </c>
      <c r="C641" s="17">
        <v>2</v>
      </c>
    </row>
    <row r="642" spans="1:3">
      <c r="A642" s="1" t="s">
        <v>1591</v>
      </c>
      <c r="B642" s="16">
        <v>23094</v>
      </c>
      <c r="C642" s="17">
        <v>3</v>
      </c>
    </row>
    <row r="643" spans="1:3">
      <c r="A643" s="1" t="s">
        <v>785</v>
      </c>
      <c r="B643" s="16">
        <v>23040</v>
      </c>
      <c r="C643" s="17">
        <v>2</v>
      </c>
    </row>
    <row r="644" spans="1:3">
      <c r="A644" s="1" t="s">
        <v>2859</v>
      </c>
      <c r="B644" s="16">
        <v>23040</v>
      </c>
      <c r="C644" s="17">
        <v>1</v>
      </c>
    </row>
    <row r="645" spans="1:3">
      <c r="A645" s="1" t="s">
        <v>813</v>
      </c>
      <c r="B645" s="16">
        <v>22980</v>
      </c>
      <c r="C645" s="17">
        <v>5</v>
      </c>
    </row>
    <row r="646" spans="1:3">
      <c r="A646" s="1" t="s">
        <v>4994</v>
      </c>
      <c r="B646" s="16">
        <v>22800</v>
      </c>
      <c r="C646" s="17">
        <v>1</v>
      </c>
    </row>
    <row r="647" spans="1:3">
      <c r="A647" s="1" t="s">
        <v>980</v>
      </c>
      <c r="B647" s="16">
        <v>22760</v>
      </c>
      <c r="C647" s="17">
        <v>3</v>
      </c>
    </row>
    <row r="648" spans="1:3">
      <c r="A648" s="1" t="s">
        <v>5375</v>
      </c>
      <c r="B648" s="16">
        <v>22750</v>
      </c>
      <c r="C648" s="17">
        <v>1</v>
      </c>
    </row>
    <row r="649" spans="1:3">
      <c r="A649" s="1" t="s">
        <v>1074</v>
      </c>
      <c r="B649" s="16">
        <v>22672</v>
      </c>
      <c r="C649" s="17">
        <v>1</v>
      </c>
    </row>
    <row r="650" spans="1:3">
      <c r="A650" s="1" t="s">
        <v>3007</v>
      </c>
      <c r="B650" s="16">
        <v>22620</v>
      </c>
      <c r="C650" s="17">
        <v>1</v>
      </c>
    </row>
    <row r="651" spans="1:3">
      <c r="A651" s="1" t="s">
        <v>2649</v>
      </c>
      <c r="B651" s="16">
        <v>22544</v>
      </c>
      <c r="C651" s="17">
        <v>7</v>
      </c>
    </row>
    <row r="652" spans="1:3">
      <c r="A652" s="1" t="s">
        <v>561</v>
      </c>
      <c r="B652" s="16">
        <v>22494</v>
      </c>
      <c r="C652" s="17">
        <v>4</v>
      </c>
    </row>
    <row r="653" spans="1:3">
      <c r="A653" s="1" t="s">
        <v>2047</v>
      </c>
      <c r="B653" s="16">
        <v>22464</v>
      </c>
      <c r="C653" s="17">
        <v>2</v>
      </c>
    </row>
    <row r="654" spans="1:3">
      <c r="A654" s="1" t="s">
        <v>877</v>
      </c>
      <c r="B654" s="16">
        <v>22400</v>
      </c>
      <c r="C654" s="17">
        <v>1</v>
      </c>
    </row>
    <row r="655" spans="1:3">
      <c r="A655" s="1" t="s">
        <v>2380</v>
      </c>
      <c r="B655" s="16">
        <v>22400</v>
      </c>
      <c r="C655" s="17">
        <v>1</v>
      </c>
    </row>
    <row r="656" spans="1:3">
      <c r="A656" s="1" t="s">
        <v>1643</v>
      </c>
      <c r="B656" s="16">
        <v>22376</v>
      </c>
      <c r="C656" s="17">
        <v>4</v>
      </c>
    </row>
    <row r="657" spans="1:3">
      <c r="A657" s="1" t="s">
        <v>492</v>
      </c>
      <c r="B657" s="16">
        <v>22272</v>
      </c>
      <c r="C657" s="17">
        <v>1</v>
      </c>
    </row>
    <row r="658" spans="1:3">
      <c r="A658" s="1" t="s">
        <v>2057</v>
      </c>
      <c r="B658" s="16">
        <v>22220</v>
      </c>
      <c r="C658" s="17">
        <v>2</v>
      </c>
    </row>
    <row r="659" spans="1:3">
      <c r="A659" s="1" t="s">
        <v>3028</v>
      </c>
      <c r="B659" s="16">
        <v>22206</v>
      </c>
      <c r="C659" s="17">
        <v>4</v>
      </c>
    </row>
    <row r="660" spans="1:3">
      <c r="A660" s="1" t="s">
        <v>1921</v>
      </c>
      <c r="B660" s="16">
        <v>22200</v>
      </c>
      <c r="C660" s="17">
        <v>1</v>
      </c>
    </row>
    <row r="661" spans="1:3">
      <c r="A661" s="1" t="s">
        <v>4615</v>
      </c>
      <c r="B661" s="16">
        <v>22200</v>
      </c>
      <c r="C661" s="17">
        <v>1</v>
      </c>
    </row>
    <row r="662" spans="1:3">
      <c r="A662" s="1" t="s">
        <v>5105</v>
      </c>
      <c r="B662" s="16">
        <v>22080</v>
      </c>
      <c r="C662" s="17">
        <v>1</v>
      </c>
    </row>
    <row r="663" spans="1:3">
      <c r="A663" s="1" t="s">
        <v>2161</v>
      </c>
      <c r="B663" s="16">
        <v>22020</v>
      </c>
      <c r="C663" s="17">
        <v>2</v>
      </c>
    </row>
    <row r="664" spans="1:3">
      <c r="A664" s="1" t="s">
        <v>1027</v>
      </c>
      <c r="B664" s="16">
        <v>21896</v>
      </c>
      <c r="C664" s="17">
        <v>1</v>
      </c>
    </row>
    <row r="665" spans="1:3">
      <c r="A665" s="1" t="s">
        <v>3392</v>
      </c>
      <c r="B665" s="16">
        <v>21840</v>
      </c>
      <c r="C665" s="17">
        <v>1</v>
      </c>
    </row>
    <row r="666" spans="1:3">
      <c r="A666" s="1" t="s">
        <v>3632</v>
      </c>
      <c r="B666" s="16">
        <v>21840</v>
      </c>
      <c r="C666" s="17">
        <v>1</v>
      </c>
    </row>
    <row r="667" spans="1:3">
      <c r="A667" s="1" t="s">
        <v>3566</v>
      </c>
      <c r="B667" s="16">
        <v>21800</v>
      </c>
      <c r="C667" s="17">
        <v>4</v>
      </c>
    </row>
    <row r="668" spans="1:3">
      <c r="A668" s="1" t="s">
        <v>595</v>
      </c>
      <c r="B668" s="16">
        <v>21720</v>
      </c>
      <c r="C668" s="17">
        <v>1</v>
      </c>
    </row>
    <row r="669" spans="1:3">
      <c r="A669" s="1" t="s">
        <v>3109</v>
      </c>
      <c r="B669" s="16">
        <v>21716</v>
      </c>
      <c r="C669" s="17">
        <v>1</v>
      </c>
    </row>
    <row r="670" spans="1:3">
      <c r="A670" s="1" t="s">
        <v>1823</v>
      </c>
      <c r="B670" s="16">
        <v>21700</v>
      </c>
      <c r="C670" s="17">
        <v>2</v>
      </c>
    </row>
    <row r="671" spans="1:3">
      <c r="A671" s="1" t="s">
        <v>1137</v>
      </c>
      <c r="B671" s="16">
        <v>21600</v>
      </c>
      <c r="C671" s="17">
        <v>1</v>
      </c>
    </row>
    <row r="672" spans="1:3">
      <c r="A672" s="1" t="s">
        <v>1215</v>
      </c>
      <c r="B672" s="16">
        <v>21600</v>
      </c>
      <c r="C672" s="17">
        <v>1</v>
      </c>
    </row>
    <row r="673" spans="1:3">
      <c r="A673" s="1" t="s">
        <v>3015</v>
      </c>
      <c r="B673" s="16">
        <v>21528</v>
      </c>
      <c r="C673" s="17">
        <v>1</v>
      </c>
    </row>
    <row r="674" spans="1:3">
      <c r="A674" s="1" t="s">
        <v>3184</v>
      </c>
      <c r="B674" s="16">
        <v>21462</v>
      </c>
      <c r="C674" s="17">
        <v>4</v>
      </c>
    </row>
    <row r="675" spans="1:3">
      <c r="A675" s="1" t="s">
        <v>2249</v>
      </c>
      <c r="B675" s="16">
        <v>21320</v>
      </c>
      <c r="C675" s="17">
        <v>2</v>
      </c>
    </row>
    <row r="676" spans="1:3">
      <c r="A676" s="1" t="s">
        <v>4646</v>
      </c>
      <c r="B676" s="16">
        <v>21320</v>
      </c>
      <c r="C676" s="17">
        <v>1</v>
      </c>
    </row>
    <row r="677" spans="1:3">
      <c r="A677" s="1" t="s">
        <v>4402</v>
      </c>
      <c r="B677" s="16">
        <v>21280</v>
      </c>
      <c r="C677" s="17">
        <v>1</v>
      </c>
    </row>
    <row r="678" spans="1:3">
      <c r="A678" s="1" t="s">
        <v>686</v>
      </c>
      <c r="B678" s="16">
        <v>21182</v>
      </c>
      <c r="C678" s="17">
        <v>1</v>
      </c>
    </row>
    <row r="679" spans="1:3">
      <c r="A679" s="1" t="s">
        <v>626</v>
      </c>
      <c r="B679" s="16">
        <v>21168</v>
      </c>
      <c r="C679" s="17">
        <v>1</v>
      </c>
    </row>
    <row r="680" spans="1:3">
      <c r="A680" s="1" t="s">
        <v>2949</v>
      </c>
      <c r="B680" s="16">
        <v>21150</v>
      </c>
      <c r="C680" s="17">
        <v>1</v>
      </c>
    </row>
    <row r="681" spans="1:3">
      <c r="A681" s="1" t="s">
        <v>1328</v>
      </c>
      <c r="B681" s="16">
        <v>21132</v>
      </c>
      <c r="C681" s="17">
        <v>5</v>
      </c>
    </row>
    <row r="682" spans="1:3">
      <c r="A682" s="1" t="s">
        <v>2220</v>
      </c>
      <c r="B682" s="16">
        <v>21120</v>
      </c>
      <c r="C682" s="17">
        <v>1</v>
      </c>
    </row>
    <row r="683" spans="1:3">
      <c r="A683" s="1" t="s">
        <v>351</v>
      </c>
      <c r="B683" s="16">
        <v>21066</v>
      </c>
      <c r="C683" s="17">
        <v>6</v>
      </c>
    </row>
    <row r="684" spans="1:3">
      <c r="A684" s="1" t="s">
        <v>622</v>
      </c>
      <c r="B684" s="16">
        <v>21060</v>
      </c>
      <c r="C684" s="17">
        <v>1</v>
      </c>
    </row>
    <row r="685" spans="1:3">
      <c r="A685" s="1" t="s">
        <v>3077</v>
      </c>
      <c r="B685" s="16">
        <v>21020</v>
      </c>
      <c r="C685" s="17">
        <v>3</v>
      </c>
    </row>
    <row r="686" spans="1:3">
      <c r="A686" s="1" t="s">
        <v>5060</v>
      </c>
      <c r="B686" s="16">
        <v>20976</v>
      </c>
      <c r="C686" s="17">
        <v>1</v>
      </c>
    </row>
    <row r="687" spans="1:3">
      <c r="A687" s="1" t="s">
        <v>1291</v>
      </c>
      <c r="B687" s="16">
        <v>20942</v>
      </c>
      <c r="C687" s="17">
        <v>4</v>
      </c>
    </row>
    <row r="688" spans="1:3">
      <c r="A688" s="1" t="s">
        <v>5642</v>
      </c>
      <c r="B688" s="16">
        <v>20900</v>
      </c>
      <c r="C688" s="17">
        <v>1</v>
      </c>
    </row>
    <row r="689" spans="1:3">
      <c r="A689" s="1" t="s">
        <v>1448</v>
      </c>
      <c r="B689" s="16">
        <v>20726</v>
      </c>
      <c r="C689" s="17">
        <v>3</v>
      </c>
    </row>
    <row r="690" spans="1:3">
      <c r="A690" s="1" t="s">
        <v>985</v>
      </c>
      <c r="B690" s="16">
        <v>20700</v>
      </c>
      <c r="C690" s="17">
        <v>2</v>
      </c>
    </row>
    <row r="691" spans="1:3">
      <c r="A691" s="1" t="s">
        <v>795</v>
      </c>
      <c r="B691" s="16">
        <v>20664</v>
      </c>
      <c r="C691" s="17">
        <v>1</v>
      </c>
    </row>
    <row r="692" spans="1:3">
      <c r="A692" s="1" t="s">
        <v>5447</v>
      </c>
      <c r="B692" s="16">
        <v>20648</v>
      </c>
      <c r="C692" s="17">
        <v>1</v>
      </c>
    </row>
    <row r="693" spans="1:3">
      <c r="A693" s="1" t="s">
        <v>2289</v>
      </c>
      <c r="B693" s="16">
        <v>20640</v>
      </c>
      <c r="C693" s="17">
        <v>1</v>
      </c>
    </row>
    <row r="694" spans="1:3">
      <c r="A694" s="1" t="s">
        <v>2440</v>
      </c>
      <c r="B694" s="16">
        <v>20592</v>
      </c>
      <c r="C694" s="17">
        <v>1</v>
      </c>
    </row>
    <row r="695" spans="1:3">
      <c r="A695" s="1" t="s">
        <v>1309</v>
      </c>
      <c r="B695" s="16">
        <v>20582</v>
      </c>
      <c r="C695" s="17">
        <v>4</v>
      </c>
    </row>
    <row r="696" spans="1:3">
      <c r="A696" s="1" t="s">
        <v>481</v>
      </c>
      <c r="B696" s="16">
        <v>20572</v>
      </c>
      <c r="C696" s="17">
        <v>4</v>
      </c>
    </row>
    <row r="697" spans="1:3">
      <c r="A697" s="1" t="s">
        <v>816</v>
      </c>
      <c r="B697" s="16">
        <v>20570</v>
      </c>
      <c r="C697" s="17">
        <v>2</v>
      </c>
    </row>
    <row r="698" spans="1:3">
      <c r="A698" s="1" t="s">
        <v>1058</v>
      </c>
      <c r="B698" s="16">
        <v>20562</v>
      </c>
      <c r="C698" s="17">
        <v>1</v>
      </c>
    </row>
    <row r="699" spans="1:3">
      <c r="A699" s="1" t="s">
        <v>1479</v>
      </c>
      <c r="B699" s="16">
        <v>20498</v>
      </c>
      <c r="C699" s="17">
        <v>3</v>
      </c>
    </row>
    <row r="700" spans="1:3">
      <c r="A700" s="1" t="s">
        <v>4289</v>
      </c>
      <c r="B700" s="16">
        <v>20460</v>
      </c>
      <c r="C700" s="17">
        <v>1</v>
      </c>
    </row>
    <row r="701" spans="1:3">
      <c r="A701" s="1" t="s">
        <v>5124</v>
      </c>
      <c r="B701" s="16">
        <v>20448</v>
      </c>
      <c r="C701" s="17">
        <v>3</v>
      </c>
    </row>
    <row r="702" spans="1:3">
      <c r="A702" s="1" t="s">
        <v>2885</v>
      </c>
      <c r="B702" s="16">
        <v>20390</v>
      </c>
      <c r="C702" s="17">
        <v>3</v>
      </c>
    </row>
    <row r="703" spans="1:3">
      <c r="A703" s="1" t="s">
        <v>903</v>
      </c>
      <c r="B703" s="16">
        <v>20352</v>
      </c>
      <c r="C703" s="17">
        <v>2</v>
      </c>
    </row>
    <row r="704" spans="1:3">
      <c r="A704" s="1" t="s">
        <v>1634</v>
      </c>
      <c r="B704" s="16">
        <v>20340</v>
      </c>
      <c r="C704" s="17">
        <v>1</v>
      </c>
    </row>
    <row r="705" spans="1:3">
      <c r="A705" s="1" t="s">
        <v>1199</v>
      </c>
      <c r="B705" s="16">
        <v>20260</v>
      </c>
      <c r="C705" s="17">
        <v>3</v>
      </c>
    </row>
    <row r="706" spans="1:3">
      <c r="A706" s="1" t="s">
        <v>4028</v>
      </c>
      <c r="B706" s="16">
        <v>20196</v>
      </c>
      <c r="C706" s="17">
        <v>1</v>
      </c>
    </row>
    <row r="707" spans="1:3">
      <c r="A707" s="1" t="s">
        <v>1127</v>
      </c>
      <c r="B707" s="16">
        <v>20160</v>
      </c>
      <c r="C707" s="17">
        <v>2</v>
      </c>
    </row>
    <row r="708" spans="1:3">
      <c r="A708" s="1" t="s">
        <v>1521</v>
      </c>
      <c r="B708" s="16">
        <v>20160</v>
      </c>
      <c r="C708" s="17">
        <v>1</v>
      </c>
    </row>
    <row r="709" spans="1:3">
      <c r="A709" s="1" t="s">
        <v>2850</v>
      </c>
      <c r="B709" s="16">
        <v>20148</v>
      </c>
      <c r="C709" s="17">
        <v>3</v>
      </c>
    </row>
    <row r="710" spans="1:3">
      <c r="A710" s="1" t="s">
        <v>625</v>
      </c>
      <c r="B710" s="16">
        <v>20142</v>
      </c>
      <c r="C710" s="17">
        <v>3</v>
      </c>
    </row>
    <row r="711" spans="1:3">
      <c r="A711" s="1" t="s">
        <v>3477</v>
      </c>
      <c r="B711" s="16">
        <v>20124</v>
      </c>
      <c r="C711" s="17">
        <v>3</v>
      </c>
    </row>
    <row r="712" spans="1:3">
      <c r="A712" s="1" t="s">
        <v>4496</v>
      </c>
      <c r="B712" s="16">
        <v>20028</v>
      </c>
      <c r="C712" s="17">
        <v>3</v>
      </c>
    </row>
    <row r="713" spans="1:3">
      <c r="A713" s="1" t="s">
        <v>1107</v>
      </c>
      <c r="B713" s="16">
        <v>19980</v>
      </c>
      <c r="C713" s="17">
        <v>3</v>
      </c>
    </row>
    <row r="714" spans="1:3">
      <c r="A714" s="1" t="s">
        <v>436</v>
      </c>
      <c r="B714" s="16">
        <v>19980</v>
      </c>
      <c r="C714" s="17">
        <v>4</v>
      </c>
    </row>
    <row r="715" spans="1:3">
      <c r="A715" s="1" t="s">
        <v>4243</v>
      </c>
      <c r="B715" s="16">
        <v>19968</v>
      </c>
      <c r="C715" s="17">
        <v>1</v>
      </c>
    </row>
    <row r="716" spans="1:3">
      <c r="A716" s="1" t="s">
        <v>4415</v>
      </c>
      <c r="B716" s="16">
        <v>19840</v>
      </c>
      <c r="C716" s="17">
        <v>1</v>
      </c>
    </row>
    <row r="717" spans="1:3">
      <c r="A717" s="1" t="s">
        <v>3166</v>
      </c>
      <c r="B717" s="16">
        <v>19800</v>
      </c>
      <c r="C717" s="17">
        <v>2</v>
      </c>
    </row>
    <row r="718" spans="1:3">
      <c r="A718" s="1" t="s">
        <v>2303</v>
      </c>
      <c r="B718" s="16">
        <v>19800</v>
      </c>
      <c r="C718" s="17">
        <v>1</v>
      </c>
    </row>
    <row r="719" spans="1:3">
      <c r="A719" s="1" t="s">
        <v>938</v>
      </c>
      <c r="B719" s="16">
        <v>19800</v>
      </c>
      <c r="C719" s="17">
        <v>2</v>
      </c>
    </row>
    <row r="720" spans="1:3">
      <c r="A720" s="1" t="s">
        <v>581</v>
      </c>
      <c r="B720" s="16">
        <v>19800</v>
      </c>
      <c r="C720" s="17">
        <v>1</v>
      </c>
    </row>
    <row r="721" spans="1:3">
      <c r="A721" s="1" t="s">
        <v>3334</v>
      </c>
      <c r="B721" s="16">
        <v>19796</v>
      </c>
      <c r="C721" s="17">
        <v>5</v>
      </c>
    </row>
    <row r="722" spans="1:3">
      <c r="A722" s="1" t="s">
        <v>1010</v>
      </c>
      <c r="B722" s="16">
        <v>19760</v>
      </c>
      <c r="C722" s="17">
        <v>1</v>
      </c>
    </row>
    <row r="723" spans="1:3">
      <c r="A723" s="1" t="s">
        <v>1680</v>
      </c>
      <c r="B723" s="16">
        <v>19760</v>
      </c>
      <c r="C723" s="17">
        <v>1</v>
      </c>
    </row>
    <row r="724" spans="1:3">
      <c r="A724" s="1" t="s">
        <v>2386</v>
      </c>
      <c r="B724" s="16">
        <v>19700</v>
      </c>
      <c r="C724" s="17">
        <v>2</v>
      </c>
    </row>
    <row r="725" spans="1:3">
      <c r="A725" s="1" t="s">
        <v>2201</v>
      </c>
      <c r="B725" s="16">
        <v>19680</v>
      </c>
      <c r="C725" s="17">
        <v>1</v>
      </c>
    </row>
    <row r="726" spans="1:3">
      <c r="A726" s="1" t="s">
        <v>806</v>
      </c>
      <c r="B726" s="16">
        <v>19620</v>
      </c>
      <c r="C726" s="17">
        <v>1</v>
      </c>
    </row>
    <row r="727" spans="1:3">
      <c r="A727" s="1" t="s">
        <v>3328</v>
      </c>
      <c r="B727" s="16">
        <v>19600</v>
      </c>
      <c r="C727" s="17">
        <v>1</v>
      </c>
    </row>
    <row r="728" spans="1:3">
      <c r="A728" s="1" t="s">
        <v>2721</v>
      </c>
      <c r="B728" s="16">
        <v>19600</v>
      </c>
      <c r="C728" s="17">
        <v>1</v>
      </c>
    </row>
    <row r="729" spans="1:3">
      <c r="A729" s="1" t="s">
        <v>431</v>
      </c>
      <c r="B729" s="16">
        <v>19540</v>
      </c>
      <c r="C729" s="17">
        <v>2</v>
      </c>
    </row>
    <row r="730" spans="1:3">
      <c r="A730" s="1" t="s">
        <v>2958</v>
      </c>
      <c r="B730" s="16">
        <v>19530</v>
      </c>
      <c r="C730" s="17">
        <v>1</v>
      </c>
    </row>
    <row r="731" spans="1:3">
      <c r="A731" s="1" t="s">
        <v>3094</v>
      </c>
      <c r="B731" s="16">
        <v>19500</v>
      </c>
      <c r="C731" s="17">
        <v>1</v>
      </c>
    </row>
    <row r="732" spans="1:3">
      <c r="A732" s="1" t="s">
        <v>440</v>
      </c>
      <c r="B732" s="16">
        <v>19440</v>
      </c>
      <c r="C732" s="17">
        <v>2</v>
      </c>
    </row>
    <row r="733" spans="1:3">
      <c r="A733" s="1" t="s">
        <v>1466</v>
      </c>
      <c r="B733" s="16">
        <v>19440</v>
      </c>
      <c r="C733" s="17">
        <v>1</v>
      </c>
    </row>
    <row r="734" spans="1:3">
      <c r="A734" s="1" t="s">
        <v>3973</v>
      </c>
      <c r="B734" s="16">
        <v>19404</v>
      </c>
      <c r="C734" s="17">
        <v>1</v>
      </c>
    </row>
    <row r="735" spans="1:3">
      <c r="A735" s="1" t="s">
        <v>1907</v>
      </c>
      <c r="B735" s="16">
        <v>19380</v>
      </c>
      <c r="C735" s="17">
        <v>1</v>
      </c>
    </row>
    <row r="736" spans="1:3">
      <c r="A736" s="1" t="s">
        <v>1507</v>
      </c>
      <c r="B736" s="16">
        <v>19360</v>
      </c>
      <c r="C736" s="17">
        <v>1</v>
      </c>
    </row>
    <row r="737" spans="1:3">
      <c r="A737" s="1" t="s">
        <v>889</v>
      </c>
      <c r="B737" s="16">
        <v>19320</v>
      </c>
      <c r="C737" s="17">
        <v>1</v>
      </c>
    </row>
    <row r="738" spans="1:3">
      <c r="A738" s="1" t="s">
        <v>5238</v>
      </c>
      <c r="B738" s="16">
        <v>19280</v>
      </c>
      <c r="C738" s="17">
        <v>3</v>
      </c>
    </row>
    <row r="739" spans="1:3">
      <c r="A739" s="1" t="s">
        <v>521</v>
      </c>
      <c r="B739" s="16">
        <v>19278</v>
      </c>
      <c r="C739" s="17">
        <v>1</v>
      </c>
    </row>
    <row r="740" spans="1:3">
      <c r="A740" s="1" t="s">
        <v>350</v>
      </c>
      <c r="B740" s="16">
        <v>19218</v>
      </c>
      <c r="C740" s="17">
        <v>3</v>
      </c>
    </row>
    <row r="741" spans="1:3">
      <c r="A741" s="1" t="s">
        <v>4321</v>
      </c>
      <c r="B741" s="16">
        <v>19200</v>
      </c>
      <c r="C741" s="17">
        <v>1</v>
      </c>
    </row>
    <row r="742" spans="1:3">
      <c r="A742" s="1" t="s">
        <v>1404</v>
      </c>
      <c r="B742" s="16">
        <v>18996</v>
      </c>
      <c r="C742" s="17">
        <v>2</v>
      </c>
    </row>
    <row r="743" spans="1:3">
      <c r="A743" s="1" t="s">
        <v>659</v>
      </c>
      <c r="B743" s="16">
        <v>18986</v>
      </c>
      <c r="C743" s="17">
        <v>3</v>
      </c>
    </row>
    <row r="744" spans="1:3">
      <c r="A744" s="1" t="s">
        <v>929</v>
      </c>
      <c r="B744" s="16">
        <v>18900</v>
      </c>
      <c r="C744" s="17">
        <v>1</v>
      </c>
    </row>
    <row r="745" spans="1:3">
      <c r="A745" s="1" t="s">
        <v>1891</v>
      </c>
      <c r="B745" s="16">
        <v>18900</v>
      </c>
      <c r="C745" s="17">
        <v>1</v>
      </c>
    </row>
    <row r="746" spans="1:3">
      <c r="A746" s="1" t="s">
        <v>1741</v>
      </c>
      <c r="B746" s="16">
        <v>18900</v>
      </c>
      <c r="C746" s="17">
        <v>1</v>
      </c>
    </row>
    <row r="747" spans="1:3">
      <c r="A747" s="1" t="s">
        <v>2258</v>
      </c>
      <c r="B747" s="16">
        <v>18896</v>
      </c>
      <c r="C747" s="17">
        <v>2</v>
      </c>
    </row>
    <row r="748" spans="1:3">
      <c r="A748" s="1" t="s">
        <v>114</v>
      </c>
      <c r="B748" s="16">
        <v>18876</v>
      </c>
      <c r="C748" s="17">
        <v>2</v>
      </c>
    </row>
    <row r="749" spans="1:3">
      <c r="A749" s="1" t="s">
        <v>918</v>
      </c>
      <c r="B749" s="16">
        <v>18876</v>
      </c>
      <c r="C749" s="17">
        <v>5</v>
      </c>
    </row>
    <row r="750" spans="1:3">
      <c r="A750" s="1" t="s">
        <v>3985</v>
      </c>
      <c r="B750" s="16">
        <v>18750</v>
      </c>
      <c r="C750" s="17">
        <v>1</v>
      </c>
    </row>
    <row r="751" spans="1:3">
      <c r="A751" s="1" t="s">
        <v>1134</v>
      </c>
      <c r="B751" s="16">
        <v>18720</v>
      </c>
      <c r="C751" s="17">
        <v>1</v>
      </c>
    </row>
    <row r="752" spans="1:3">
      <c r="A752" s="1" t="s">
        <v>697</v>
      </c>
      <c r="B752" s="16">
        <v>18648</v>
      </c>
      <c r="C752" s="17">
        <v>2</v>
      </c>
    </row>
    <row r="753" spans="1:3">
      <c r="A753" s="1" t="s">
        <v>1008</v>
      </c>
      <c r="B753" s="16">
        <v>18644</v>
      </c>
      <c r="C753" s="17">
        <v>1</v>
      </c>
    </row>
    <row r="754" spans="1:3">
      <c r="A754" s="1" t="s">
        <v>5207</v>
      </c>
      <c r="B754" s="16">
        <v>18600</v>
      </c>
      <c r="C754" s="17">
        <v>1</v>
      </c>
    </row>
    <row r="755" spans="1:3">
      <c r="A755" s="1" t="s">
        <v>968</v>
      </c>
      <c r="B755" s="16">
        <v>18400</v>
      </c>
      <c r="C755" s="17">
        <v>1</v>
      </c>
    </row>
    <row r="756" spans="1:3">
      <c r="A756" s="1" t="s">
        <v>4252</v>
      </c>
      <c r="B756" s="16">
        <v>18330</v>
      </c>
      <c r="C756" s="17">
        <v>1</v>
      </c>
    </row>
    <row r="757" spans="1:3">
      <c r="A757" s="1" t="s">
        <v>1806</v>
      </c>
      <c r="B757" s="16">
        <v>18234</v>
      </c>
      <c r="C757" s="17">
        <v>3</v>
      </c>
    </row>
    <row r="758" spans="1:3">
      <c r="A758" s="1" t="s">
        <v>1922</v>
      </c>
      <c r="B758" s="16">
        <v>18200</v>
      </c>
      <c r="C758" s="17">
        <v>1</v>
      </c>
    </row>
    <row r="759" spans="1:3">
      <c r="A759" s="1" t="s">
        <v>2013</v>
      </c>
      <c r="B759" s="16">
        <v>18200</v>
      </c>
      <c r="C759" s="17">
        <v>1</v>
      </c>
    </row>
    <row r="760" spans="1:3">
      <c r="A760" s="1" t="s">
        <v>1784</v>
      </c>
      <c r="B760" s="16">
        <v>18150</v>
      </c>
      <c r="C760" s="17">
        <v>3</v>
      </c>
    </row>
    <row r="761" spans="1:3">
      <c r="A761" s="1" t="s">
        <v>2156</v>
      </c>
      <c r="B761" s="16">
        <v>18108</v>
      </c>
      <c r="C761" s="17">
        <v>3</v>
      </c>
    </row>
    <row r="762" spans="1:3">
      <c r="A762" s="1" t="s">
        <v>479</v>
      </c>
      <c r="B762" s="16">
        <v>18000</v>
      </c>
      <c r="C762" s="17">
        <v>1</v>
      </c>
    </row>
    <row r="763" spans="1:3">
      <c r="A763" s="1" t="s">
        <v>2953</v>
      </c>
      <c r="B763" s="16">
        <v>18000</v>
      </c>
      <c r="C763" s="17">
        <v>1</v>
      </c>
    </row>
    <row r="764" spans="1:3">
      <c r="A764" s="1" t="s">
        <v>1481</v>
      </c>
      <c r="B764" s="16">
        <v>18000</v>
      </c>
      <c r="C764" s="17">
        <v>2</v>
      </c>
    </row>
    <row r="765" spans="1:3">
      <c r="A765" s="1" t="s">
        <v>1337</v>
      </c>
      <c r="B765" s="16">
        <v>17948</v>
      </c>
      <c r="C765" s="17">
        <v>8</v>
      </c>
    </row>
    <row r="766" spans="1:3">
      <c r="A766" s="1" t="s">
        <v>3125</v>
      </c>
      <c r="B766" s="16">
        <v>17936</v>
      </c>
      <c r="C766" s="17">
        <v>1</v>
      </c>
    </row>
    <row r="767" spans="1:3">
      <c r="A767" s="1" t="s">
        <v>4331</v>
      </c>
      <c r="B767" s="16">
        <v>17894</v>
      </c>
      <c r="C767" s="17">
        <v>6</v>
      </c>
    </row>
    <row r="768" spans="1:3">
      <c r="A768" s="1" t="s">
        <v>1838</v>
      </c>
      <c r="B768" s="16">
        <v>17840</v>
      </c>
      <c r="C768" s="17">
        <v>3</v>
      </c>
    </row>
    <row r="769" spans="1:3">
      <c r="A769" s="1" t="s">
        <v>151</v>
      </c>
      <c r="B769" s="16">
        <v>17776</v>
      </c>
      <c r="C769" s="17">
        <v>5</v>
      </c>
    </row>
    <row r="770" spans="1:3">
      <c r="A770" s="1" t="s">
        <v>3467</v>
      </c>
      <c r="B770" s="16">
        <v>17748</v>
      </c>
      <c r="C770" s="17">
        <v>1</v>
      </c>
    </row>
    <row r="771" spans="1:3">
      <c r="A771" s="1" t="s">
        <v>1231</v>
      </c>
      <c r="B771" s="16">
        <v>17700</v>
      </c>
      <c r="C771" s="17">
        <v>2</v>
      </c>
    </row>
    <row r="772" spans="1:3">
      <c r="A772" s="1" t="s">
        <v>1517</v>
      </c>
      <c r="B772" s="16">
        <v>17640</v>
      </c>
      <c r="C772" s="17">
        <v>1</v>
      </c>
    </row>
    <row r="773" spans="1:3">
      <c r="A773" s="1" t="s">
        <v>432</v>
      </c>
      <c r="B773" s="16">
        <v>17640</v>
      </c>
      <c r="C773" s="17">
        <v>1</v>
      </c>
    </row>
    <row r="774" spans="1:3">
      <c r="A774" s="1" t="s">
        <v>1470</v>
      </c>
      <c r="B774" s="16">
        <v>17640</v>
      </c>
      <c r="C774" s="17">
        <v>1</v>
      </c>
    </row>
    <row r="775" spans="1:3">
      <c r="A775" s="1" t="s">
        <v>1350</v>
      </c>
      <c r="B775" s="16">
        <v>17632</v>
      </c>
      <c r="C775" s="17">
        <v>3</v>
      </c>
    </row>
    <row r="776" spans="1:3">
      <c r="A776" s="1" t="s">
        <v>1156</v>
      </c>
      <c r="B776" s="16">
        <v>17574</v>
      </c>
      <c r="C776" s="17">
        <v>1</v>
      </c>
    </row>
    <row r="777" spans="1:3">
      <c r="A777" s="1" t="s">
        <v>1770</v>
      </c>
      <c r="B777" s="16">
        <v>17550</v>
      </c>
      <c r="C777" s="17">
        <v>1</v>
      </c>
    </row>
    <row r="778" spans="1:3">
      <c r="A778" s="1" t="s">
        <v>256</v>
      </c>
      <c r="B778" s="16">
        <v>17520</v>
      </c>
      <c r="C778" s="17">
        <v>1</v>
      </c>
    </row>
    <row r="779" spans="1:3">
      <c r="A779" s="1" t="s">
        <v>3545</v>
      </c>
      <c r="B779" s="16">
        <v>17480</v>
      </c>
      <c r="C779" s="17">
        <v>1</v>
      </c>
    </row>
    <row r="780" spans="1:3">
      <c r="A780" s="1" t="s">
        <v>640</v>
      </c>
      <c r="B780" s="16">
        <v>17456</v>
      </c>
      <c r="C780" s="17">
        <v>4</v>
      </c>
    </row>
    <row r="781" spans="1:3">
      <c r="A781" s="1" t="s">
        <v>1163</v>
      </c>
      <c r="B781" s="16">
        <v>17400</v>
      </c>
      <c r="C781" s="17">
        <v>4</v>
      </c>
    </row>
    <row r="782" spans="1:3">
      <c r="A782" s="1" t="s">
        <v>4074</v>
      </c>
      <c r="B782" s="16">
        <v>17390</v>
      </c>
      <c r="C782" s="17">
        <v>4</v>
      </c>
    </row>
    <row r="783" spans="1:3">
      <c r="A783" s="1" t="s">
        <v>4285</v>
      </c>
      <c r="B783" s="16">
        <v>17380</v>
      </c>
      <c r="C783" s="17">
        <v>1</v>
      </c>
    </row>
    <row r="784" spans="1:3">
      <c r="A784" s="1" t="s">
        <v>3383</v>
      </c>
      <c r="B784" s="16">
        <v>17340</v>
      </c>
      <c r="C784" s="17">
        <v>1</v>
      </c>
    </row>
    <row r="785" spans="1:3">
      <c r="A785" s="1" t="s">
        <v>3422</v>
      </c>
      <c r="B785" s="16">
        <v>17340</v>
      </c>
      <c r="C785" s="17">
        <v>2</v>
      </c>
    </row>
    <row r="786" spans="1:3">
      <c r="A786" s="1" t="s">
        <v>1897</v>
      </c>
      <c r="B786" s="16">
        <v>17250</v>
      </c>
      <c r="C786" s="17">
        <v>1</v>
      </c>
    </row>
    <row r="787" spans="1:3">
      <c r="A787" s="1" t="s">
        <v>1775</v>
      </c>
      <c r="B787" s="16">
        <v>17210</v>
      </c>
      <c r="C787" s="17">
        <v>7</v>
      </c>
    </row>
    <row r="788" spans="1:3">
      <c r="A788" s="1" t="s">
        <v>1898</v>
      </c>
      <c r="B788" s="16">
        <v>17172</v>
      </c>
      <c r="C788" s="17">
        <v>1</v>
      </c>
    </row>
    <row r="789" spans="1:3">
      <c r="A789" s="1" t="s">
        <v>1518</v>
      </c>
      <c r="B789" s="16">
        <v>17056</v>
      </c>
      <c r="C789" s="17">
        <v>3</v>
      </c>
    </row>
    <row r="790" spans="1:3">
      <c r="A790" s="1" t="s">
        <v>4143</v>
      </c>
      <c r="B790" s="16">
        <v>17028</v>
      </c>
      <c r="C790" s="17">
        <v>3</v>
      </c>
    </row>
    <row r="791" spans="1:3">
      <c r="A791" s="1" t="s">
        <v>947</v>
      </c>
      <c r="B791" s="16">
        <v>17000</v>
      </c>
      <c r="C791" s="17">
        <v>1</v>
      </c>
    </row>
    <row r="792" spans="1:3">
      <c r="A792" s="1" t="s">
        <v>1453</v>
      </c>
      <c r="B792" s="16">
        <v>17000</v>
      </c>
      <c r="C792" s="17">
        <v>1</v>
      </c>
    </row>
    <row r="793" spans="1:3">
      <c r="A793" s="1" t="s">
        <v>1206</v>
      </c>
      <c r="B793" s="16">
        <v>17000</v>
      </c>
      <c r="C793" s="17">
        <v>1</v>
      </c>
    </row>
    <row r="794" spans="1:3">
      <c r="A794" s="1" t="s">
        <v>4493</v>
      </c>
      <c r="B794" s="16">
        <v>16986</v>
      </c>
      <c r="C794" s="17">
        <v>1</v>
      </c>
    </row>
    <row r="795" spans="1:3">
      <c r="A795" s="1" t="s">
        <v>1611</v>
      </c>
      <c r="B795" s="16">
        <v>16914</v>
      </c>
      <c r="C795" s="17">
        <v>5</v>
      </c>
    </row>
    <row r="796" spans="1:3">
      <c r="A796" s="1" t="s">
        <v>804</v>
      </c>
      <c r="B796" s="16">
        <v>16818</v>
      </c>
      <c r="C796" s="17">
        <v>5</v>
      </c>
    </row>
    <row r="797" spans="1:3">
      <c r="A797" s="1" t="s">
        <v>4934</v>
      </c>
      <c r="B797" s="16">
        <v>16800</v>
      </c>
      <c r="C797" s="17">
        <v>1</v>
      </c>
    </row>
    <row r="798" spans="1:3">
      <c r="A798" s="1" t="s">
        <v>2025</v>
      </c>
      <c r="B798" s="16">
        <v>16800</v>
      </c>
      <c r="C798" s="17">
        <v>1</v>
      </c>
    </row>
    <row r="799" spans="1:3">
      <c r="A799" s="1" t="s">
        <v>1029</v>
      </c>
      <c r="B799" s="16">
        <v>16800</v>
      </c>
      <c r="C799" s="17">
        <v>2</v>
      </c>
    </row>
    <row r="800" spans="1:3">
      <c r="A800" s="1" t="s">
        <v>4757</v>
      </c>
      <c r="B800" s="16">
        <v>16800</v>
      </c>
      <c r="C800" s="17">
        <v>1</v>
      </c>
    </row>
    <row r="801" spans="1:3">
      <c r="A801" s="1" t="s">
        <v>2684</v>
      </c>
      <c r="B801" s="16">
        <v>16800</v>
      </c>
      <c r="C801" s="17">
        <v>1</v>
      </c>
    </row>
    <row r="802" spans="1:3">
      <c r="A802" s="1" t="s">
        <v>3286</v>
      </c>
      <c r="B802" s="16">
        <v>16800</v>
      </c>
      <c r="C802" s="17">
        <v>1</v>
      </c>
    </row>
    <row r="803" spans="1:3">
      <c r="A803" s="1" t="s">
        <v>1263</v>
      </c>
      <c r="B803" s="16">
        <v>16780</v>
      </c>
      <c r="C803" s="17">
        <v>7</v>
      </c>
    </row>
    <row r="804" spans="1:3">
      <c r="A804" s="1" t="s">
        <v>2238</v>
      </c>
      <c r="B804" s="16">
        <v>16772</v>
      </c>
      <c r="C804" s="17">
        <v>2</v>
      </c>
    </row>
    <row r="805" spans="1:3">
      <c r="A805" s="1" t="s">
        <v>55</v>
      </c>
      <c r="B805" s="16">
        <v>16760</v>
      </c>
      <c r="C805" s="17">
        <v>2</v>
      </c>
    </row>
    <row r="806" spans="1:3">
      <c r="A806" s="1" t="s">
        <v>575</v>
      </c>
      <c r="B806" s="16">
        <v>16740</v>
      </c>
      <c r="C806" s="17">
        <v>6</v>
      </c>
    </row>
    <row r="807" spans="1:3">
      <c r="A807" s="1" t="s">
        <v>1323</v>
      </c>
      <c r="B807" s="16">
        <v>16694</v>
      </c>
      <c r="C807" s="17">
        <v>2</v>
      </c>
    </row>
    <row r="808" spans="1:3">
      <c r="A808" s="1" t="s">
        <v>2006</v>
      </c>
      <c r="B808" s="16">
        <v>16688</v>
      </c>
      <c r="C808" s="17">
        <v>1</v>
      </c>
    </row>
    <row r="809" spans="1:3">
      <c r="A809" s="1" t="s">
        <v>4542</v>
      </c>
      <c r="B809" s="16">
        <v>16680</v>
      </c>
      <c r="C809" s="17">
        <v>1</v>
      </c>
    </row>
    <row r="810" spans="1:3">
      <c r="A810" s="1" t="s">
        <v>1304</v>
      </c>
      <c r="B810" s="16">
        <v>16650</v>
      </c>
      <c r="C810" s="17">
        <v>2</v>
      </c>
    </row>
    <row r="811" spans="1:3">
      <c r="A811" s="1" t="s">
        <v>1652</v>
      </c>
      <c r="B811" s="16">
        <v>16640</v>
      </c>
      <c r="C811" s="17">
        <v>1</v>
      </c>
    </row>
    <row r="812" spans="1:3">
      <c r="A812" s="1" t="s">
        <v>2038</v>
      </c>
      <c r="B812" s="16">
        <v>16640</v>
      </c>
      <c r="C812" s="17">
        <v>1</v>
      </c>
    </row>
    <row r="813" spans="1:3">
      <c r="A813" s="1" t="s">
        <v>4014</v>
      </c>
      <c r="B813" s="16">
        <v>16640</v>
      </c>
      <c r="C813" s="17">
        <v>1</v>
      </c>
    </row>
    <row r="814" spans="1:3">
      <c r="A814" s="1" t="s">
        <v>4875</v>
      </c>
      <c r="B814" s="16">
        <v>16632</v>
      </c>
      <c r="C814" s="17">
        <v>1</v>
      </c>
    </row>
    <row r="815" spans="1:3">
      <c r="A815" s="1" t="s">
        <v>2908</v>
      </c>
      <c r="B815" s="16">
        <v>16620</v>
      </c>
      <c r="C815" s="17">
        <v>2</v>
      </c>
    </row>
    <row r="816" spans="1:3">
      <c r="A816" s="1" t="s">
        <v>1644</v>
      </c>
      <c r="B816" s="16">
        <v>16608</v>
      </c>
      <c r="C816" s="17">
        <v>4</v>
      </c>
    </row>
    <row r="817" spans="1:3">
      <c r="A817" s="1" t="s">
        <v>1667</v>
      </c>
      <c r="B817" s="16">
        <v>16590</v>
      </c>
      <c r="C817" s="17">
        <v>1</v>
      </c>
    </row>
    <row r="818" spans="1:3">
      <c r="A818" s="1" t="s">
        <v>123</v>
      </c>
      <c r="B818" s="16">
        <v>16530</v>
      </c>
      <c r="C818" s="17">
        <v>1</v>
      </c>
    </row>
    <row r="819" spans="1:3">
      <c r="A819" s="1" t="s">
        <v>1541</v>
      </c>
      <c r="B819" s="16">
        <v>16400</v>
      </c>
      <c r="C819" s="17">
        <v>2</v>
      </c>
    </row>
    <row r="820" spans="1:3">
      <c r="A820" s="1" t="s">
        <v>2207</v>
      </c>
      <c r="B820" s="16">
        <v>16380</v>
      </c>
      <c r="C820" s="17">
        <v>1</v>
      </c>
    </row>
    <row r="821" spans="1:3">
      <c r="A821" s="1" t="s">
        <v>1390</v>
      </c>
      <c r="B821" s="16">
        <v>16340</v>
      </c>
      <c r="C821" s="17">
        <v>3</v>
      </c>
    </row>
    <row r="822" spans="1:3">
      <c r="A822" s="1" t="s">
        <v>1369</v>
      </c>
      <c r="B822" s="16">
        <v>16320</v>
      </c>
      <c r="C822" s="17">
        <v>1</v>
      </c>
    </row>
    <row r="823" spans="1:3">
      <c r="A823" s="1" t="s">
        <v>5021</v>
      </c>
      <c r="B823" s="16">
        <v>16240</v>
      </c>
      <c r="C823" s="17">
        <v>2</v>
      </c>
    </row>
    <row r="824" spans="1:3">
      <c r="A824" s="1" t="s">
        <v>2177</v>
      </c>
      <c r="B824" s="16">
        <v>16234</v>
      </c>
      <c r="C824" s="17">
        <v>6</v>
      </c>
    </row>
    <row r="825" spans="1:3">
      <c r="A825" s="1" t="s">
        <v>3876</v>
      </c>
      <c r="B825" s="16">
        <v>16220</v>
      </c>
      <c r="C825" s="17">
        <v>3</v>
      </c>
    </row>
    <row r="826" spans="1:3">
      <c r="A826" s="1" t="s">
        <v>251</v>
      </c>
      <c r="B826" s="16">
        <v>16200</v>
      </c>
      <c r="C826" s="17">
        <v>1</v>
      </c>
    </row>
    <row r="827" spans="1:3">
      <c r="A827" s="1" t="s">
        <v>4612</v>
      </c>
      <c r="B827" s="16">
        <v>16180</v>
      </c>
      <c r="C827" s="17">
        <v>2</v>
      </c>
    </row>
    <row r="828" spans="1:3">
      <c r="A828" s="1" t="s">
        <v>3020</v>
      </c>
      <c r="B828" s="16">
        <v>16020</v>
      </c>
      <c r="C828" s="17">
        <v>4</v>
      </c>
    </row>
    <row r="829" spans="1:3">
      <c r="A829" s="1" t="s">
        <v>2748</v>
      </c>
      <c r="B829" s="16">
        <v>16016</v>
      </c>
      <c r="C829" s="17">
        <v>1</v>
      </c>
    </row>
    <row r="830" spans="1:3">
      <c r="A830" s="1" t="s">
        <v>1550</v>
      </c>
      <c r="B830" s="16">
        <v>16000</v>
      </c>
      <c r="C830" s="17">
        <v>1</v>
      </c>
    </row>
    <row r="831" spans="1:3">
      <c r="A831" s="1" t="s">
        <v>784</v>
      </c>
      <c r="B831" s="16">
        <v>15992</v>
      </c>
      <c r="C831" s="17">
        <v>2</v>
      </c>
    </row>
    <row r="832" spans="1:3">
      <c r="A832" s="1" t="s">
        <v>1014</v>
      </c>
      <c r="B832" s="16">
        <v>15858</v>
      </c>
      <c r="C832" s="17">
        <v>3</v>
      </c>
    </row>
    <row r="833" spans="1:3">
      <c r="A833" s="1" t="s">
        <v>926</v>
      </c>
      <c r="B833" s="16">
        <v>15846</v>
      </c>
      <c r="C833" s="17">
        <v>1</v>
      </c>
    </row>
    <row r="834" spans="1:3">
      <c r="A834" s="1" t="s">
        <v>476</v>
      </c>
      <c r="B834" s="16">
        <v>15846</v>
      </c>
      <c r="C834" s="17">
        <v>1</v>
      </c>
    </row>
    <row r="835" spans="1:3">
      <c r="A835" s="1" t="s">
        <v>2189</v>
      </c>
      <c r="B835" s="16">
        <v>15810</v>
      </c>
      <c r="C835" s="17">
        <v>1</v>
      </c>
    </row>
    <row r="836" spans="1:3">
      <c r="A836" s="1" t="s">
        <v>2607</v>
      </c>
      <c r="B836" s="16">
        <v>15750</v>
      </c>
      <c r="C836" s="17">
        <v>1</v>
      </c>
    </row>
    <row r="837" spans="1:3">
      <c r="A837" s="1" t="s">
        <v>4017</v>
      </c>
      <c r="B837" s="16">
        <v>15732</v>
      </c>
      <c r="C837" s="17">
        <v>1</v>
      </c>
    </row>
    <row r="838" spans="1:3">
      <c r="A838" s="1" t="s">
        <v>5272</v>
      </c>
      <c r="B838" s="16">
        <v>15732</v>
      </c>
      <c r="C838" s="17">
        <v>2</v>
      </c>
    </row>
    <row r="839" spans="1:3">
      <c r="A839" s="1" t="s">
        <v>3619</v>
      </c>
      <c r="B839" s="16">
        <v>15720</v>
      </c>
      <c r="C839" s="17">
        <v>2</v>
      </c>
    </row>
    <row r="840" spans="1:3">
      <c r="A840" s="1" t="s">
        <v>1371</v>
      </c>
      <c r="B840" s="16">
        <v>15640</v>
      </c>
      <c r="C840" s="17">
        <v>1</v>
      </c>
    </row>
    <row r="841" spans="1:3">
      <c r="A841" s="1" t="s">
        <v>5152</v>
      </c>
      <c r="B841" s="16">
        <v>15640</v>
      </c>
      <c r="C841" s="17">
        <v>1</v>
      </c>
    </row>
    <row r="842" spans="1:3">
      <c r="A842" s="1" t="s">
        <v>2417</v>
      </c>
      <c r="B842" s="16">
        <v>15600</v>
      </c>
      <c r="C842" s="17">
        <v>1</v>
      </c>
    </row>
    <row r="843" spans="1:3">
      <c r="A843" s="1" t="s">
        <v>3128</v>
      </c>
      <c r="B843" s="16">
        <v>15600</v>
      </c>
      <c r="C843" s="17">
        <v>1</v>
      </c>
    </row>
    <row r="844" spans="1:3">
      <c r="A844" s="1" t="s">
        <v>1809</v>
      </c>
      <c r="B844" s="16">
        <v>15600</v>
      </c>
      <c r="C844" s="17">
        <v>1</v>
      </c>
    </row>
    <row r="845" spans="1:3">
      <c r="A845" s="1" t="s">
        <v>2079</v>
      </c>
      <c r="B845" s="16">
        <v>15600</v>
      </c>
      <c r="C845" s="17">
        <v>1</v>
      </c>
    </row>
    <row r="846" spans="1:3">
      <c r="A846" s="1" t="s">
        <v>3539</v>
      </c>
      <c r="B846" s="16">
        <v>15548</v>
      </c>
      <c r="C846" s="17">
        <v>1</v>
      </c>
    </row>
    <row r="847" spans="1:3">
      <c r="A847" s="1" t="s">
        <v>1212</v>
      </c>
      <c r="B847" s="16">
        <v>15540</v>
      </c>
      <c r="C847" s="17">
        <v>1</v>
      </c>
    </row>
    <row r="848" spans="1:3">
      <c r="A848" s="1" t="s">
        <v>2425</v>
      </c>
      <c r="B848" s="16">
        <v>15494</v>
      </c>
      <c r="C848" s="17">
        <v>5</v>
      </c>
    </row>
    <row r="849" spans="1:3">
      <c r="A849" s="1" t="s">
        <v>1563</v>
      </c>
      <c r="B849" s="16">
        <v>15486</v>
      </c>
      <c r="C849" s="17">
        <v>4</v>
      </c>
    </row>
    <row r="850" spans="1:3">
      <c r="A850" s="1" t="s">
        <v>1965</v>
      </c>
      <c r="B850" s="16">
        <v>15444</v>
      </c>
      <c r="C850" s="17">
        <v>1</v>
      </c>
    </row>
    <row r="851" spans="1:3">
      <c r="A851" s="1" t="s">
        <v>3130</v>
      </c>
      <c r="B851" s="16">
        <v>15444</v>
      </c>
      <c r="C851" s="17">
        <v>2</v>
      </c>
    </row>
    <row r="852" spans="1:3">
      <c r="A852" s="1" t="s">
        <v>1019</v>
      </c>
      <c r="B852" s="16">
        <v>15360</v>
      </c>
      <c r="C852" s="17">
        <v>1</v>
      </c>
    </row>
    <row r="853" spans="1:3">
      <c r="A853" s="1" t="s">
        <v>1734</v>
      </c>
      <c r="B853" s="16">
        <v>15340</v>
      </c>
      <c r="C853" s="17">
        <v>3</v>
      </c>
    </row>
    <row r="854" spans="1:3">
      <c r="A854" s="1" t="s">
        <v>666</v>
      </c>
      <c r="B854" s="16">
        <v>15320</v>
      </c>
      <c r="C854" s="17">
        <v>3</v>
      </c>
    </row>
    <row r="855" spans="1:3">
      <c r="A855" s="1" t="s">
        <v>2742</v>
      </c>
      <c r="B855" s="16">
        <v>15288</v>
      </c>
      <c r="C855" s="17">
        <v>1</v>
      </c>
    </row>
    <row r="856" spans="1:3">
      <c r="A856" s="1" t="s">
        <v>4297</v>
      </c>
      <c r="B856" s="16">
        <v>15280</v>
      </c>
      <c r="C856" s="17">
        <v>3</v>
      </c>
    </row>
    <row r="857" spans="1:3">
      <c r="A857" s="1" t="s">
        <v>1904</v>
      </c>
      <c r="B857" s="16">
        <v>15198</v>
      </c>
      <c r="C857" s="17">
        <v>1</v>
      </c>
    </row>
    <row r="858" spans="1:3">
      <c r="A858" s="1" t="s">
        <v>483</v>
      </c>
      <c r="B858" s="16">
        <v>15120</v>
      </c>
      <c r="C858" s="17">
        <v>1</v>
      </c>
    </row>
    <row r="859" spans="1:3">
      <c r="A859" s="1" t="s">
        <v>1030</v>
      </c>
      <c r="B859" s="16">
        <v>15120</v>
      </c>
      <c r="C859" s="17">
        <v>1</v>
      </c>
    </row>
    <row r="860" spans="1:3">
      <c r="A860" s="1" t="s">
        <v>2083</v>
      </c>
      <c r="B860" s="16">
        <v>15120</v>
      </c>
      <c r="C860" s="17">
        <v>1</v>
      </c>
    </row>
    <row r="861" spans="1:3">
      <c r="A861" s="1" t="s">
        <v>4515</v>
      </c>
      <c r="B861" s="16">
        <v>15104</v>
      </c>
      <c r="C861" s="17">
        <v>1</v>
      </c>
    </row>
    <row r="862" spans="1:3">
      <c r="A862" s="1" t="s">
        <v>1745</v>
      </c>
      <c r="B862" s="16">
        <v>15080</v>
      </c>
      <c r="C862" s="17">
        <v>4</v>
      </c>
    </row>
    <row r="863" spans="1:3">
      <c r="A863" s="1" t="s">
        <v>1001</v>
      </c>
      <c r="B863" s="16">
        <v>15000</v>
      </c>
      <c r="C863" s="17">
        <v>1</v>
      </c>
    </row>
    <row r="864" spans="1:3">
      <c r="A864" s="1" t="s">
        <v>3353</v>
      </c>
      <c r="B864" s="16">
        <v>15000</v>
      </c>
      <c r="C864" s="17">
        <v>1</v>
      </c>
    </row>
    <row r="865" spans="1:3">
      <c r="A865" s="1" t="s">
        <v>4896</v>
      </c>
      <c r="B865" s="16">
        <v>14976</v>
      </c>
      <c r="C865" s="17">
        <v>1</v>
      </c>
    </row>
    <row r="866" spans="1:3">
      <c r="A866" s="1" t="s">
        <v>443</v>
      </c>
      <c r="B866" s="16">
        <v>14964</v>
      </c>
      <c r="C866" s="17">
        <v>1</v>
      </c>
    </row>
    <row r="867" spans="1:3">
      <c r="A867" s="1" t="s">
        <v>5541</v>
      </c>
      <c r="B867" s="16">
        <v>14920</v>
      </c>
      <c r="C867" s="17">
        <v>6</v>
      </c>
    </row>
    <row r="868" spans="1:3">
      <c r="A868" s="1" t="s">
        <v>4339</v>
      </c>
      <c r="B868" s="16">
        <v>14884</v>
      </c>
      <c r="C868" s="17">
        <v>2</v>
      </c>
    </row>
    <row r="869" spans="1:3">
      <c r="A869" s="1" t="s">
        <v>4805</v>
      </c>
      <c r="B869" s="16">
        <v>14880</v>
      </c>
      <c r="C869" s="17">
        <v>1</v>
      </c>
    </row>
    <row r="870" spans="1:3">
      <c r="A870" s="1" t="s">
        <v>1835</v>
      </c>
      <c r="B870" s="16">
        <v>14850</v>
      </c>
      <c r="C870" s="17">
        <v>1</v>
      </c>
    </row>
    <row r="871" spans="1:3">
      <c r="A871" s="1" t="s">
        <v>3630</v>
      </c>
      <c r="B871" s="16">
        <v>14820</v>
      </c>
      <c r="C871" s="17">
        <v>3</v>
      </c>
    </row>
    <row r="872" spans="1:3">
      <c r="A872" s="1" t="s">
        <v>3160</v>
      </c>
      <c r="B872" s="16">
        <v>14800</v>
      </c>
      <c r="C872" s="17">
        <v>1</v>
      </c>
    </row>
    <row r="873" spans="1:3">
      <c r="A873" s="1" t="s">
        <v>5129</v>
      </c>
      <c r="B873" s="16">
        <v>14780</v>
      </c>
      <c r="C873" s="17">
        <v>5</v>
      </c>
    </row>
    <row r="874" spans="1:3">
      <c r="A874" s="1" t="s">
        <v>1377</v>
      </c>
      <c r="B874" s="16">
        <v>14760</v>
      </c>
      <c r="C874" s="17">
        <v>2</v>
      </c>
    </row>
    <row r="875" spans="1:3">
      <c r="A875" s="1" t="s">
        <v>3340</v>
      </c>
      <c r="B875" s="16">
        <v>14760</v>
      </c>
      <c r="C875" s="17">
        <v>2</v>
      </c>
    </row>
    <row r="876" spans="1:3">
      <c r="A876" s="1" t="s">
        <v>762</v>
      </c>
      <c r="B876" s="16">
        <v>14720</v>
      </c>
      <c r="C876" s="17">
        <v>1</v>
      </c>
    </row>
    <row r="877" spans="1:3">
      <c r="A877" s="1" t="s">
        <v>4427</v>
      </c>
      <c r="B877" s="16">
        <v>14720</v>
      </c>
      <c r="C877" s="17">
        <v>1</v>
      </c>
    </row>
    <row r="878" spans="1:3">
      <c r="A878" s="1" t="s">
        <v>1923</v>
      </c>
      <c r="B878" s="16">
        <v>14712</v>
      </c>
      <c r="C878" s="17">
        <v>2</v>
      </c>
    </row>
    <row r="879" spans="1:3">
      <c r="A879" s="1" t="s">
        <v>401</v>
      </c>
      <c r="B879" s="16">
        <v>14690</v>
      </c>
      <c r="C879" s="17">
        <v>2</v>
      </c>
    </row>
    <row r="880" spans="1:3">
      <c r="A880" s="1" t="s">
        <v>923</v>
      </c>
      <c r="B880" s="16">
        <v>14680</v>
      </c>
      <c r="C880" s="17">
        <v>2</v>
      </c>
    </row>
    <row r="881" spans="1:3">
      <c r="A881" s="1" t="s">
        <v>4044</v>
      </c>
      <c r="B881" s="16">
        <v>14620</v>
      </c>
      <c r="C881" s="17">
        <v>2</v>
      </c>
    </row>
    <row r="882" spans="1:3">
      <c r="A882" s="1" t="s">
        <v>275</v>
      </c>
      <c r="B882" s="16">
        <v>14600</v>
      </c>
      <c r="C882" s="17">
        <v>3</v>
      </c>
    </row>
    <row r="883" spans="1:3">
      <c r="A883" s="1" t="s">
        <v>3110</v>
      </c>
      <c r="B883" s="16">
        <v>14600</v>
      </c>
      <c r="C883" s="17">
        <v>3</v>
      </c>
    </row>
    <row r="884" spans="1:3">
      <c r="A884" s="1" t="s">
        <v>704</v>
      </c>
      <c r="B884" s="16">
        <v>14560</v>
      </c>
      <c r="C884" s="17">
        <v>2</v>
      </c>
    </row>
    <row r="885" spans="1:3">
      <c r="A885" s="1" t="s">
        <v>1093</v>
      </c>
      <c r="B885" s="16">
        <v>14550</v>
      </c>
      <c r="C885" s="17">
        <v>2</v>
      </c>
    </row>
    <row r="886" spans="1:3">
      <c r="A886" s="1" t="s">
        <v>1055</v>
      </c>
      <c r="B886" s="16">
        <v>14520</v>
      </c>
      <c r="C886" s="17">
        <v>1</v>
      </c>
    </row>
    <row r="887" spans="1:3">
      <c r="A887" s="1" t="s">
        <v>2611</v>
      </c>
      <c r="B887" s="16">
        <v>14400</v>
      </c>
      <c r="C887" s="17">
        <v>1</v>
      </c>
    </row>
    <row r="888" spans="1:3">
      <c r="A888" s="1" t="s">
        <v>3051</v>
      </c>
      <c r="B888" s="16">
        <v>14400</v>
      </c>
      <c r="C888" s="17">
        <v>1</v>
      </c>
    </row>
    <row r="889" spans="1:3">
      <c r="A889" s="1" t="s">
        <v>2003</v>
      </c>
      <c r="B889" s="16">
        <v>14292</v>
      </c>
      <c r="C889" s="17">
        <v>3</v>
      </c>
    </row>
    <row r="890" spans="1:3">
      <c r="A890" s="1" t="s">
        <v>1743</v>
      </c>
      <c r="B890" s="16">
        <v>14280</v>
      </c>
      <c r="C890" s="17">
        <v>1</v>
      </c>
    </row>
    <row r="891" spans="1:3">
      <c r="A891" s="1" t="s">
        <v>1581</v>
      </c>
      <c r="B891" s="16">
        <v>14280</v>
      </c>
      <c r="C891" s="17">
        <v>2</v>
      </c>
    </row>
    <row r="892" spans="1:3">
      <c r="A892" s="1" t="s">
        <v>3137</v>
      </c>
      <c r="B892" s="16">
        <v>14280</v>
      </c>
      <c r="C892" s="17">
        <v>2</v>
      </c>
    </row>
    <row r="893" spans="1:3">
      <c r="A893" s="1" t="s">
        <v>1669</v>
      </c>
      <c r="B893" s="16">
        <v>14250</v>
      </c>
      <c r="C893" s="17">
        <v>1</v>
      </c>
    </row>
    <row r="894" spans="1:3">
      <c r="A894" s="1" t="s">
        <v>2840</v>
      </c>
      <c r="B894" s="16">
        <v>14244</v>
      </c>
      <c r="C894" s="17">
        <v>4</v>
      </c>
    </row>
    <row r="895" spans="1:3">
      <c r="A895" s="1" t="s">
        <v>1402</v>
      </c>
      <c r="B895" s="16">
        <v>14220</v>
      </c>
      <c r="C895" s="17">
        <v>2</v>
      </c>
    </row>
    <row r="896" spans="1:3">
      <c r="A896" s="1" t="s">
        <v>3317</v>
      </c>
      <c r="B896" s="16">
        <v>14220</v>
      </c>
      <c r="C896" s="17">
        <v>1</v>
      </c>
    </row>
    <row r="897" spans="1:3">
      <c r="A897" s="1" t="s">
        <v>2392</v>
      </c>
      <c r="B897" s="16">
        <v>14140</v>
      </c>
      <c r="C897" s="17">
        <v>2</v>
      </c>
    </row>
    <row r="898" spans="1:3">
      <c r="A898" s="1" t="s">
        <v>3010</v>
      </c>
      <c r="B898" s="16">
        <v>14080</v>
      </c>
      <c r="C898" s="17">
        <v>1</v>
      </c>
    </row>
    <row r="899" spans="1:3">
      <c r="A899" s="1" t="s">
        <v>4809</v>
      </c>
      <c r="B899" s="16">
        <v>14080</v>
      </c>
      <c r="C899" s="17">
        <v>1</v>
      </c>
    </row>
    <row r="900" spans="1:3">
      <c r="A900" s="1" t="s">
        <v>1147</v>
      </c>
      <c r="B900" s="16">
        <v>14080</v>
      </c>
      <c r="C900" s="17">
        <v>1</v>
      </c>
    </row>
    <row r="901" spans="1:3">
      <c r="A901" s="1" t="s">
        <v>1665</v>
      </c>
      <c r="B901" s="16">
        <v>14076</v>
      </c>
      <c r="C901" s="17">
        <v>1</v>
      </c>
    </row>
    <row r="902" spans="1:3">
      <c r="A902" s="1" t="s">
        <v>4183</v>
      </c>
      <c r="B902" s="16">
        <v>14040</v>
      </c>
      <c r="C902" s="17">
        <v>1</v>
      </c>
    </row>
    <row r="903" spans="1:3">
      <c r="A903" s="1" t="s">
        <v>3165</v>
      </c>
      <c r="B903" s="16">
        <v>14040</v>
      </c>
      <c r="C903" s="17">
        <v>1</v>
      </c>
    </row>
    <row r="904" spans="1:3">
      <c r="A904" s="1" t="s">
        <v>752</v>
      </c>
      <c r="B904" s="16">
        <v>13860</v>
      </c>
      <c r="C904" s="17">
        <v>1</v>
      </c>
    </row>
    <row r="905" spans="1:3">
      <c r="A905" s="1" t="s">
        <v>5169</v>
      </c>
      <c r="B905" s="16">
        <v>13860</v>
      </c>
      <c r="C905" s="17">
        <v>1</v>
      </c>
    </row>
    <row r="906" spans="1:3">
      <c r="A906" s="1" t="s">
        <v>5782</v>
      </c>
      <c r="B906" s="16">
        <v>13860</v>
      </c>
      <c r="C906" s="17">
        <v>1</v>
      </c>
    </row>
    <row r="907" spans="1:3">
      <c r="A907" s="1" t="s">
        <v>1401</v>
      </c>
      <c r="B907" s="16">
        <v>13820</v>
      </c>
      <c r="C907" s="17">
        <v>2</v>
      </c>
    </row>
    <row r="908" spans="1:3">
      <c r="A908" s="1" t="s">
        <v>3343</v>
      </c>
      <c r="B908" s="16">
        <v>13820</v>
      </c>
      <c r="C908" s="17">
        <v>3</v>
      </c>
    </row>
    <row r="909" spans="1:3">
      <c r="A909" s="1" t="s">
        <v>2253</v>
      </c>
      <c r="B909" s="16">
        <v>13810</v>
      </c>
      <c r="C909" s="17">
        <v>4</v>
      </c>
    </row>
    <row r="910" spans="1:3">
      <c r="A910" s="1" t="s">
        <v>4030</v>
      </c>
      <c r="B910" s="16">
        <v>13800</v>
      </c>
      <c r="C910" s="17">
        <v>1</v>
      </c>
    </row>
    <row r="911" spans="1:3">
      <c r="A911" s="1" t="s">
        <v>4488</v>
      </c>
      <c r="B911" s="16">
        <v>13800</v>
      </c>
      <c r="C911" s="17">
        <v>1</v>
      </c>
    </row>
    <row r="912" spans="1:3">
      <c r="A912" s="1" t="s">
        <v>2522</v>
      </c>
      <c r="B912" s="16">
        <v>13770</v>
      </c>
      <c r="C912" s="17">
        <v>1</v>
      </c>
    </row>
    <row r="913" spans="1:3">
      <c r="A913" s="1" t="s">
        <v>1256</v>
      </c>
      <c r="B913" s="16">
        <v>13766</v>
      </c>
      <c r="C913" s="17">
        <v>3</v>
      </c>
    </row>
    <row r="914" spans="1:3">
      <c r="A914" s="1" t="s">
        <v>1825</v>
      </c>
      <c r="B914" s="16">
        <v>13760</v>
      </c>
      <c r="C914" s="17">
        <v>1</v>
      </c>
    </row>
    <row r="915" spans="1:3">
      <c r="A915" s="1" t="s">
        <v>4428</v>
      </c>
      <c r="B915" s="16">
        <v>13756</v>
      </c>
      <c r="C915" s="17">
        <v>4</v>
      </c>
    </row>
    <row r="916" spans="1:3">
      <c r="A916" s="1" t="s">
        <v>910</v>
      </c>
      <c r="B916" s="16">
        <v>13740</v>
      </c>
      <c r="C916" s="17">
        <v>2</v>
      </c>
    </row>
    <row r="917" spans="1:3">
      <c r="A917" s="1" t="s">
        <v>890</v>
      </c>
      <c r="B917" s="16">
        <v>13740</v>
      </c>
      <c r="C917" s="17">
        <v>2</v>
      </c>
    </row>
    <row r="918" spans="1:3">
      <c r="A918" s="1" t="s">
        <v>407</v>
      </c>
      <c r="B918" s="16">
        <v>13720</v>
      </c>
      <c r="C918" s="17">
        <v>1</v>
      </c>
    </row>
    <row r="919" spans="1:3">
      <c r="A919" s="1" t="s">
        <v>2884</v>
      </c>
      <c r="B919" s="16">
        <v>13694</v>
      </c>
      <c r="C919" s="17">
        <v>4</v>
      </c>
    </row>
    <row r="920" spans="1:3">
      <c r="A920" s="1" t="s">
        <v>2221</v>
      </c>
      <c r="B920" s="16">
        <v>13650</v>
      </c>
      <c r="C920" s="17">
        <v>1</v>
      </c>
    </row>
    <row r="921" spans="1:3">
      <c r="A921" s="1" t="s">
        <v>452</v>
      </c>
      <c r="B921" s="16">
        <v>13600</v>
      </c>
      <c r="C921" s="17">
        <v>3</v>
      </c>
    </row>
    <row r="922" spans="1:3">
      <c r="A922" s="1" t="s">
        <v>601</v>
      </c>
      <c r="B922" s="16">
        <v>13520</v>
      </c>
      <c r="C922" s="17">
        <v>1</v>
      </c>
    </row>
    <row r="923" spans="1:3">
      <c r="A923" s="1" t="s">
        <v>1336</v>
      </c>
      <c r="B923" s="16">
        <v>13500</v>
      </c>
      <c r="C923" s="17">
        <v>1</v>
      </c>
    </row>
    <row r="924" spans="1:3">
      <c r="A924" s="1" t="s">
        <v>1893</v>
      </c>
      <c r="B924" s="16">
        <v>13500</v>
      </c>
      <c r="C924" s="17">
        <v>1</v>
      </c>
    </row>
    <row r="925" spans="1:3">
      <c r="A925" s="1" t="s">
        <v>1245</v>
      </c>
      <c r="B925" s="16">
        <v>13428</v>
      </c>
      <c r="C925" s="17">
        <v>2</v>
      </c>
    </row>
    <row r="926" spans="1:3">
      <c r="A926" s="1" t="s">
        <v>4251</v>
      </c>
      <c r="B926" s="16">
        <v>13416</v>
      </c>
      <c r="C926" s="17">
        <v>1</v>
      </c>
    </row>
    <row r="927" spans="1:3">
      <c r="A927" s="1" t="s">
        <v>187</v>
      </c>
      <c r="B927" s="16">
        <v>13380</v>
      </c>
      <c r="C927" s="17">
        <v>2</v>
      </c>
    </row>
    <row r="928" spans="1:3">
      <c r="A928" s="1" t="s">
        <v>1250</v>
      </c>
      <c r="B928" s="16">
        <v>13362</v>
      </c>
      <c r="C928" s="17">
        <v>2</v>
      </c>
    </row>
    <row r="929" spans="1:3">
      <c r="A929" s="1" t="s">
        <v>4743</v>
      </c>
      <c r="B929" s="16">
        <v>13350</v>
      </c>
      <c r="C929" s="17">
        <v>16</v>
      </c>
    </row>
    <row r="930" spans="1:3">
      <c r="A930" s="1" t="s">
        <v>1514</v>
      </c>
      <c r="B930" s="16">
        <v>13320</v>
      </c>
      <c r="C930" s="17">
        <v>4</v>
      </c>
    </row>
    <row r="931" spans="1:3">
      <c r="A931" s="1" t="s">
        <v>3862</v>
      </c>
      <c r="B931" s="16">
        <v>13260</v>
      </c>
      <c r="C931" s="17">
        <v>1</v>
      </c>
    </row>
    <row r="932" spans="1:3">
      <c r="A932" s="1" t="s">
        <v>921</v>
      </c>
      <c r="B932" s="16">
        <v>13240</v>
      </c>
      <c r="C932" s="17">
        <v>4</v>
      </c>
    </row>
    <row r="933" spans="1:3">
      <c r="A933" s="1" t="s">
        <v>2051</v>
      </c>
      <c r="B933" s="16">
        <v>13230</v>
      </c>
      <c r="C933" s="17">
        <v>1</v>
      </c>
    </row>
    <row r="934" spans="1:3">
      <c r="A934" s="1" t="s">
        <v>472</v>
      </c>
      <c r="B934" s="16">
        <v>13200</v>
      </c>
      <c r="C934" s="17">
        <v>1</v>
      </c>
    </row>
    <row r="935" spans="1:3">
      <c r="A935" s="1" t="s">
        <v>4241</v>
      </c>
      <c r="B935" s="16">
        <v>13200</v>
      </c>
      <c r="C935" s="17">
        <v>1</v>
      </c>
    </row>
    <row r="936" spans="1:3">
      <c r="A936" s="1" t="s">
        <v>4692</v>
      </c>
      <c r="B936" s="16">
        <v>13200</v>
      </c>
      <c r="C936" s="17">
        <v>1</v>
      </c>
    </row>
    <row r="937" spans="1:3">
      <c r="A937" s="1" t="s">
        <v>665</v>
      </c>
      <c r="B937" s="16">
        <v>13200</v>
      </c>
      <c r="C937" s="17">
        <v>1</v>
      </c>
    </row>
    <row r="938" spans="1:3">
      <c r="A938" s="1" t="s">
        <v>878</v>
      </c>
      <c r="B938" s="16">
        <v>13090</v>
      </c>
      <c r="C938" s="17">
        <v>5</v>
      </c>
    </row>
    <row r="939" spans="1:3">
      <c r="A939" s="1" t="s">
        <v>99</v>
      </c>
      <c r="B939" s="16">
        <v>13024</v>
      </c>
      <c r="C939" s="17">
        <v>1</v>
      </c>
    </row>
    <row r="940" spans="1:3">
      <c r="A940" s="1" t="s">
        <v>5007</v>
      </c>
      <c r="B940" s="16">
        <v>12960</v>
      </c>
      <c r="C940" s="17">
        <v>2</v>
      </c>
    </row>
    <row r="941" spans="1:3">
      <c r="A941" s="1" t="s">
        <v>4878</v>
      </c>
      <c r="B941" s="16">
        <v>12956</v>
      </c>
      <c r="C941" s="17">
        <v>2</v>
      </c>
    </row>
    <row r="942" spans="1:3">
      <c r="A942" s="1" t="s">
        <v>3884</v>
      </c>
      <c r="B942" s="16">
        <v>12932</v>
      </c>
      <c r="C942" s="17">
        <v>6</v>
      </c>
    </row>
    <row r="943" spans="1:3">
      <c r="A943" s="1" t="s">
        <v>2361</v>
      </c>
      <c r="B943" s="16">
        <v>12860</v>
      </c>
      <c r="C943" s="17">
        <v>2</v>
      </c>
    </row>
    <row r="944" spans="1:3">
      <c r="A944" s="1" t="s">
        <v>2785</v>
      </c>
      <c r="B944" s="16">
        <v>12852</v>
      </c>
      <c r="C944" s="17">
        <v>1</v>
      </c>
    </row>
    <row r="945" spans="1:3">
      <c r="A945" s="1" t="s">
        <v>3693</v>
      </c>
      <c r="B945" s="16">
        <v>12840</v>
      </c>
      <c r="C945" s="17">
        <v>3</v>
      </c>
    </row>
    <row r="946" spans="1:3">
      <c r="A946" s="1" t="s">
        <v>3532</v>
      </c>
      <c r="B946" s="16">
        <v>12800</v>
      </c>
      <c r="C946" s="17">
        <v>1</v>
      </c>
    </row>
    <row r="947" spans="1:3">
      <c r="A947" s="1" t="s">
        <v>236</v>
      </c>
      <c r="B947" s="16">
        <v>12728</v>
      </c>
      <c r="C947" s="17">
        <v>1</v>
      </c>
    </row>
    <row r="948" spans="1:3">
      <c r="A948" s="1" t="s">
        <v>848</v>
      </c>
      <c r="B948" s="16">
        <v>12720</v>
      </c>
      <c r="C948" s="17">
        <v>2</v>
      </c>
    </row>
    <row r="949" spans="1:3">
      <c r="A949" s="1" t="s">
        <v>966</v>
      </c>
      <c r="B949" s="16">
        <v>12672</v>
      </c>
      <c r="C949" s="17">
        <v>1</v>
      </c>
    </row>
    <row r="950" spans="1:3">
      <c r="A950" s="1" t="s">
        <v>2431</v>
      </c>
      <c r="B950" s="16">
        <v>12644</v>
      </c>
      <c r="C950" s="17">
        <v>3</v>
      </c>
    </row>
    <row r="951" spans="1:3">
      <c r="A951" s="1" t="s">
        <v>2326</v>
      </c>
      <c r="B951" s="16">
        <v>12644</v>
      </c>
      <c r="C951" s="17">
        <v>1</v>
      </c>
    </row>
    <row r="952" spans="1:3">
      <c r="A952" s="1" t="s">
        <v>2534</v>
      </c>
      <c r="B952" s="16">
        <v>12636</v>
      </c>
      <c r="C952" s="17">
        <v>1</v>
      </c>
    </row>
    <row r="953" spans="1:3">
      <c r="A953" s="1" t="s">
        <v>3376</v>
      </c>
      <c r="B953" s="16">
        <v>12600</v>
      </c>
      <c r="C953" s="17">
        <v>2</v>
      </c>
    </row>
    <row r="954" spans="1:3">
      <c r="A954" s="1" t="s">
        <v>3708</v>
      </c>
      <c r="B954" s="16">
        <v>12600</v>
      </c>
      <c r="C954" s="17">
        <v>1</v>
      </c>
    </row>
    <row r="955" spans="1:3">
      <c r="A955" s="1" t="s">
        <v>5133</v>
      </c>
      <c r="B955" s="16">
        <v>12600</v>
      </c>
      <c r="C955" s="17">
        <v>1</v>
      </c>
    </row>
    <row r="956" spans="1:3">
      <c r="A956" s="1" t="s">
        <v>5099</v>
      </c>
      <c r="B956" s="16">
        <v>12600</v>
      </c>
      <c r="C956" s="17">
        <v>1</v>
      </c>
    </row>
    <row r="957" spans="1:3">
      <c r="A957" s="1" t="s">
        <v>396</v>
      </c>
      <c r="B957" s="16">
        <v>12558</v>
      </c>
      <c r="C957" s="17">
        <v>3</v>
      </c>
    </row>
    <row r="958" spans="1:3">
      <c r="A958" s="1" t="s">
        <v>964</v>
      </c>
      <c r="B958" s="16">
        <v>12544</v>
      </c>
      <c r="C958" s="17">
        <v>4</v>
      </c>
    </row>
    <row r="959" spans="1:3">
      <c r="A959" s="1" t="s">
        <v>2065</v>
      </c>
      <c r="B959" s="16">
        <v>12540</v>
      </c>
      <c r="C959" s="17">
        <v>1</v>
      </c>
    </row>
    <row r="960" spans="1:3">
      <c r="A960" s="1" t="s">
        <v>5726</v>
      </c>
      <c r="B960" s="16">
        <v>12540</v>
      </c>
      <c r="C960" s="17">
        <v>2</v>
      </c>
    </row>
    <row r="961" spans="1:3">
      <c r="A961" s="1" t="s">
        <v>4617</v>
      </c>
      <c r="B961" s="16">
        <v>12528</v>
      </c>
      <c r="C961" s="17">
        <v>1</v>
      </c>
    </row>
    <row r="962" spans="1:3">
      <c r="A962" s="1" t="s">
        <v>2612</v>
      </c>
      <c r="B962" s="16">
        <v>12520</v>
      </c>
      <c r="C962" s="17">
        <v>3</v>
      </c>
    </row>
    <row r="963" spans="1:3">
      <c r="A963" s="1" t="s">
        <v>3009</v>
      </c>
      <c r="B963" s="16">
        <v>12480</v>
      </c>
      <c r="C963" s="17">
        <v>1</v>
      </c>
    </row>
    <row r="964" spans="1:3">
      <c r="A964" s="1" t="s">
        <v>2228</v>
      </c>
      <c r="B964" s="16">
        <v>12480</v>
      </c>
      <c r="C964" s="17">
        <v>1</v>
      </c>
    </row>
    <row r="965" spans="1:3">
      <c r="A965" s="1" t="s">
        <v>805</v>
      </c>
      <c r="B965" s="16">
        <v>12480</v>
      </c>
      <c r="C965" s="17">
        <v>1</v>
      </c>
    </row>
    <row r="966" spans="1:3">
      <c r="A966" s="1" t="s">
        <v>2890</v>
      </c>
      <c r="B966" s="16">
        <v>12420</v>
      </c>
      <c r="C966" s="17">
        <v>2</v>
      </c>
    </row>
    <row r="967" spans="1:3">
      <c r="A967" s="1" t="s">
        <v>5455</v>
      </c>
      <c r="B967" s="16">
        <v>12324</v>
      </c>
      <c r="C967" s="17">
        <v>1</v>
      </c>
    </row>
    <row r="968" spans="1:3">
      <c r="A968" s="1" t="s">
        <v>340</v>
      </c>
      <c r="B968" s="16">
        <v>12320</v>
      </c>
      <c r="C968" s="17">
        <v>1</v>
      </c>
    </row>
    <row r="969" spans="1:3">
      <c r="A969" s="1" t="s">
        <v>1279</v>
      </c>
      <c r="B969" s="16">
        <v>12300</v>
      </c>
      <c r="C969" s="17">
        <v>2</v>
      </c>
    </row>
    <row r="970" spans="1:3">
      <c r="A970" s="1" t="s">
        <v>2450</v>
      </c>
      <c r="B970" s="16">
        <v>12300</v>
      </c>
      <c r="C970" s="17">
        <v>3</v>
      </c>
    </row>
    <row r="971" spans="1:3">
      <c r="A971" s="1" t="s">
        <v>2022</v>
      </c>
      <c r="B971" s="16">
        <v>12264</v>
      </c>
      <c r="C971" s="17">
        <v>1</v>
      </c>
    </row>
    <row r="972" spans="1:3">
      <c r="A972" s="1" t="s">
        <v>1092</v>
      </c>
      <c r="B972" s="16">
        <v>12240</v>
      </c>
      <c r="C972" s="17">
        <v>1</v>
      </c>
    </row>
    <row r="973" spans="1:3">
      <c r="A973" s="1" t="s">
        <v>760</v>
      </c>
      <c r="B973" s="16">
        <v>12220</v>
      </c>
      <c r="C973" s="17">
        <v>1</v>
      </c>
    </row>
    <row r="974" spans="1:3">
      <c r="A974" s="1" t="s">
        <v>2950</v>
      </c>
      <c r="B974" s="16">
        <v>12188</v>
      </c>
      <c r="C974" s="17">
        <v>5</v>
      </c>
    </row>
    <row r="975" spans="1:3">
      <c r="A975" s="1" t="s">
        <v>1810</v>
      </c>
      <c r="B975" s="16">
        <v>12180</v>
      </c>
      <c r="C975" s="17">
        <v>1</v>
      </c>
    </row>
    <row r="976" spans="1:3">
      <c r="A976" s="1" t="s">
        <v>2233</v>
      </c>
      <c r="B976" s="16">
        <v>12150</v>
      </c>
      <c r="C976" s="17">
        <v>3</v>
      </c>
    </row>
    <row r="977" spans="1:3">
      <c r="A977" s="1" t="s">
        <v>1928</v>
      </c>
      <c r="B977" s="16">
        <v>12120</v>
      </c>
      <c r="C977" s="17">
        <v>2</v>
      </c>
    </row>
    <row r="978" spans="1:3">
      <c r="A978" s="1" t="s">
        <v>769</v>
      </c>
      <c r="B978" s="16">
        <v>12100</v>
      </c>
      <c r="C978" s="17">
        <v>1</v>
      </c>
    </row>
    <row r="979" spans="1:3">
      <c r="A979" s="1" t="s">
        <v>1813</v>
      </c>
      <c r="B979" s="16">
        <v>12048</v>
      </c>
      <c r="C979" s="17">
        <v>5</v>
      </c>
    </row>
    <row r="980" spans="1:3">
      <c r="A980" s="1" t="s">
        <v>2227</v>
      </c>
      <c r="B980" s="16">
        <v>12000</v>
      </c>
      <c r="C980" s="17">
        <v>1</v>
      </c>
    </row>
    <row r="981" spans="1:3">
      <c r="A981" s="1" t="s">
        <v>5384</v>
      </c>
      <c r="B981" s="16">
        <v>12000</v>
      </c>
      <c r="C981" s="17">
        <v>1</v>
      </c>
    </row>
    <row r="982" spans="1:3">
      <c r="A982" s="1" t="s">
        <v>3516</v>
      </c>
      <c r="B982" s="16">
        <v>12000</v>
      </c>
      <c r="C982" s="17">
        <v>1</v>
      </c>
    </row>
    <row r="983" spans="1:3">
      <c r="A983" s="1" t="s">
        <v>1341</v>
      </c>
      <c r="B983" s="16">
        <v>12000</v>
      </c>
      <c r="C983" s="17">
        <v>2</v>
      </c>
    </row>
    <row r="984" spans="1:3">
      <c r="A984" s="1" t="s">
        <v>3942</v>
      </c>
      <c r="B984" s="16">
        <v>11990</v>
      </c>
      <c r="C984" s="17">
        <v>1</v>
      </c>
    </row>
    <row r="985" spans="1:3">
      <c r="A985" s="1" t="s">
        <v>1699</v>
      </c>
      <c r="B985" s="16">
        <v>11960</v>
      </c>
      <c r="C985" s="17">
        <v>3</v>
      </c>
    </row>
    <row r="986" spans="1:3">
      <c r="A986" s="1" t="s">
        <v>1912</v>
      </c>
      <c r="B986" s="16">
        <v>11960</v>
      </c>
      <c r="C986" s="17">
        <v>2</v>
      </c>
    </row>
    <row r="987" spans="1:3">
      <c r="A987" s="1" t="s">
        <v>2507</v>
      </c>
      <c r="B987" s="16">
        <v>11952</v>
      </c>
      <c r="C987" s="17">
        <v>1</v>
      </c>
    </row>
    <row r="988" spans="1:3">
      <c r="A988" s="1" t="s">
        <v>2296</v>
      </c>
      <c r="B988" s="16">
        <v>11952</v>
      </c>
      <c r="C988" s="17">
        <v>1</v>
      </c>
    </row>
    <row r="989" spans="1:3">
      <c r="A989" s="1" t="s">
        <v>4393</v>
      </c>
      <c r="B989" s="16">
        <v>11900</v>
      </c>
      <c r="C989" s="17">
        <v>2</v>
      </c>
    </row>
    <row r="990" spans="1:3">
      <c r="A990" s="1" t="s">
        <v>914</v>
      </c>
      <c r="B990" s="16">
        <v>11900</v>
      </c>
      <c r="C990" s="17">
        <v>2</v>
      </c>
    </row>
    <row r="991" spans="1:3">
      <c r="A991" s="1" t="s">
        <v>1556</v>
      </c>
      <c r="B991" s="16">
        <v>11890</v>
      </c>
      <c r="C991" s="17">
        <v>3</v>
      </c>
    </row>
    <row r="992" spans="1:3">
      <c r="A992" s="1" t="s">
        <v>2925</v>
      </c>
      <c r="B992" s="16">
        <v>11880</v>
      </c>
      <c r="C992" s="17">
        <v>1</v>
      </c>
    </row>
    <row r="993" spans="1:3">
      <c r="A993" s="1" t="s">
        <v>3394</v>
      </c>
      <c r="B993" s="16">
        <v>11880</v>
      </c>
      <c r="C993" s="17">
        <v>1</v>
      </c>
    </row>
    <row r="994" spans="1:3">
      <c r="A994" s="1" t="s">
        <v>3042</v>
      </c>
      <c r="B994" s="16">
        <v>11868</v>
      </c>
      <c r="C994" s="17">
        <v>1</v>
      </c>
    </row>
    <row r="995" spans="1:3">
      <c r="A995" s="1" t="s">
        <v>3714</v>
      </c>
      <c r="B995" s="16">
        <v>11850</v>
      </c>
      <c r="C995" s="17">
        <v>2</v>
      </c>
    </row>
    <row r="996" spans="1:3">
      <c r="A996" s="1" t="s">
        <v>31</v>
      </c>
      <c r="B996" s="16">
        <v>11840</v>
      </c>
      <c r="C996" s="17">
        <v>2</v>
      </c>
    </row>
    <row r="997" spans="1:3">
      <c r="A997" s="1" t="s">
        <v>1270</v>
      </c>
      <c r="B997" s="16">
        <v>11840</v>
      </c>
      <c r="C997" s="17">
        <v>1</v>
      </c>
    </row>
    <row r="998" spans="1:3">
      <c r="A998" s="1" t="s">
        <v>2280</v>
      </c>
      <c r="B998" s="16">
        <v>11820</v>
      </c>
      <c r="C998" s="17">
        <v>2</v>
      </c>
    </row>
    <row r="999" spans="1:3">
      <c r="A999" s="1" t="s">
        <v>2719</v>
      </c>
      <c r="B999" s="16">
        <v>11800</v>
      </c>
      <c r="C999" s="17">
        <v>3</v>
      </c>
    </row>
    <row r="1000" spans="1:3">
      <c r="A1000" s="1" t="s">
        <v>1378</v>
      </c>
      <c r="B1000" s="16">
        <v>11776</v>
      </c>
      <c r="C1000" s="17">
        <v>3</v>
      </c>
    </row>
    <row r="1001" spans="1:3">
      <c r="A1001" s="1" t="s">
        <v>4791</v>
      </c>
      <c r="B1001" s="16">
        <v>11760</v>
      </c>
      <c r="C1001" s="17">
        <v>1</v>
      </c>
    </row>
    <row r="1002" spans="1:3">
      <c r="A1002" s="1" t="s">
        <v>1177</v>
      </c>
      <c r="B1002" s="16">
        <v>11700</v>
      </c>
      <c r="C1002" s="17">
        <v>1</v>
      </c>
    </row>
    <row r="1003" spans="1:3">
      <c r="A1003" s="1" t="s">
        <v>1278</v>
      </c>
      <c r="B1003" s="16">
        <v>11700</v>
      </c>
      <c r="C1003" s="17">
        <v>1</v>
      </c>
    </row>
    <row r="1004" spans="1:3">
      <c r="A1004" s="1" t="s">
        <v>3124</v>
      </c>
      <c r="B1004" s="16">
        <v>11650</v>
      </c>
      <c r="C1004" s="17">
        <v>2</v>
      </c>
    </row>
    <row r="1005" spans="1:3">
      <c r="A1005" s="1" t="s">
        <v>2335</v>
      </c>
      <c r="B1005" s="16">
        <v>11622</v>
      </c>
      <c r="C1005" s="17">
        <v>1</v>
      </c>
    </row>
    <row r="1006" spans="1:3">
      <c r="A1006" s="1" t="s">
        <v>3774</v>
      </c>
      <c r="B1006" s="16">
        <v>11600</v>
      </c>
      <c r="C1006" s="17">
        <v>2</v>
      </c>
    </row>
    <row r="1007" spans="1:3">
      <c r="A1007" s="1" t="s">
        <v>819</v>
      </c>
      <c r="B1007" s="16">
        <v>11570</v>
      </c>
      <c r="C1007" s="17">
        <v>3</v>
      </c>
    </row>
    <row r="1008" spans="1:3">
      <c r="A1008" s="1" t="s">
        <v>3956</v>
      </c>
      <c r="B1008" s="16">
        <v>11564</v>
      </c>
      <c r="C1008" s="17">
        <v>1</v>
      </c>
    </row>
    <row r="1009" spans="1:3">
      <c r="A1009" s="1" t="s">
        <v>3471</v>
      </c>
      <c r="B1009" s="16">
        <v>11560</v>
      </c>
      <c r="C1009" s="17">
        <v>2</v>
      </c>
    </row>
    <row r="1010" spans="1:3">
      <c r="A1010" s="1" t="s">
        <v>5014</v>
      </c>
      <c r="B1010" s="16">
        <v>11550</v>
      </c>
      <c r="C1010" s="17">
        <v>1</v>
      </c>
    </row>
    <row r="1011" spans="1:3">
      <c r="A1011" s="1" t="s">
        <v>5505</v>
      </c>
      <c r="B1011" s="16">
        <v>11540</v>
      </c>
      <c r="C1011" s="17">
        <v>2</v>
      </c>
    </row>
    <row r="1012" spans="1:3">
      <c r="A1012" s="1" t="s">
        <v>2823</v>
      </c>
      <c r="B1012" s="16">
        <v>11520</v>
      </c>
      <c r="C1012" s="17">
        <v>1</v>
      </c>
    </row>
    <row r="1013" spans="1:3">
      <c r="A1013" s="1" t="s">
        <v>3035</v>
      </c>
      <c r="B1013" s="16">
        <v>11500</v>
      </c>
      <c r="C1013" s="17">
        <v>1</v>
      </c>
    </row>
    <row r="1014" spans="1:3">
      <c r="A1014" s="1" t="s">
        <v>1508</v>
      </c>
      <c r="B1014" s="16">
        <v>11500</v>
      </c>
      <c r="C1014" s="17">
        <v>1</v>
      </c>
    </row>
    <row r="1015" spans="1:3">
      <c r="A1015" s="1" t="s">
        <v>2988</v>
      </c>
      <c r="B1015" s="16">
        <v>11466</v>
      </c>
      <c r="C1015" s="17">
        <v>2</v>
      </c>
    </row>
    <row r="1016" spans="1:3">
      <c r="A1016" s="1" t="s">
        <v>969</v>
      </c>
      <c r="B1016" s="16">
        <v>11440</v>
      </c>
      <c r="C1016" s="17">
        <v>1</v>
      </c>
    </row>
    <row r="1017" spans="1:3">
      <c r="A1017" s="1" t="s">
        <v>4124</v>
      </c>
      <c r="B1017" s="16">
        <v>11440</v>
      </c>
      <c r="C1017" s="17">
        <v>1</v>
      </c>
    </row>
    <row r="1018" spans="1:3">
      <c r="A1018" s="1" t="s">
        <v>1979</v>
      </c>
      <c r="B1018" s="16">
        <v>11432</v>
      </c>
      <c r="C1018" s="17">
        <v>4</v>
      </c>
    </row>
    <row r="1019" spans="1:3">
      <c r="A1019" s="1" t="s">
        <v>44</v>
      </c>
      <c r="B1019" s="16">
        <v>11430</v>
      </c>
      <c r="C1019" s="17">
        <v>2</v>
      </c>
    </row>
    <row r="1020" spans="1:3">
      <c r="A1020" s="1" t="s">
        <v>3419</v>
      </c>
      <c r="B1020" s="16">
        <v>11352</v>
      </c>
      <c r="C1020" s="17">
        <v>1</v>
      </c>
    </row>
    <row r="1021" spans="1:3">
      <c r="A1021" s="1" t="s">
        <v>5241</v>
      </c>
      <c r="B1021" s="16">
        <v>11340</v>
      </c>
      <c r="C1021" s="17">
        <v>1</v>
      </c>
    </row>
    <row r="1022" spans="1:3">
      <c r="A1022" s="1" t="s">
        <v>3269</v>
      </c>
      <c r="B1022" s="16">
        <v>11334</v>
      </c>
      <c r="C1022" s="17">
        <v>3</v>
      </c>
    </row>
    <row r="1023" spans="1:3">
      <c r="A1023" s="1" t="s">
        <v>150</v>
      </c>
      <c r="B1023" s="16">
        <v>11324</v>
      </c>
      <c r="C1023" s="17">
        <v>6</v>
      </c>
    </row>
    <row r="1024" spans="1:3">
      <c r="A1024" s="1" t="s">
        <v>4019</v>
      </c>
      <c r="B1024" s="16">
        <v>11280</v>
      </c>
      <c r="C1024" s="17">
        <v>2</v>
      </c>
    </row>
    <row r="1025" spans="1:3">
      <c r="A1025" s="1" t="s">
        <v>5636</v>
      </c>
      <c r="B1025" s="16">
        <v>11220</v>
      </c>
      <c r="C1025" s="17">
        <v>1</v>
      </c>
    </row>
    <row r="1026" spans="1:3">
      <c r="A1026" s="1" t="s">
        <v>2290</v>
      </c>
      <c r="B1026" s="16">
        <v>11200</v>
      </c>
      <c r="C1026" s="17">
        <v>1</v>
      </c>
    </row>
    <row r="1027" spans="1:3">
      <c r="A1027" s="1" t="s">
        <v>459</v>
      </c>
      <c r="B1027" s="16">
        <v>11200</v>
      </c>
      <c r="C1027" s="17">
        <v>1</v>
      </c>
    </row>
    <row r="1028" spans="1:3">
      <c r="A1028" s="1" t="s">
        <v>3324</v>
      </c>
      <c r="B1028" s="16">
        <v>11188</v>
      </c>
      <c r="C1028" s="17">
        <v>2</v>
      </c>
    </row>
    <row r="1029" spans="1:3">
      <c r="A1029" s="1" t="s">
        <v>4451</v>
      </c>
      <c r="B1029" s="16">
        <v>11144</v>
      </c>
      <c r="C1029" s="17">
        <v>1</v>
      </c>
    </row>
    <row r="1030" spans="1:3">
      <c r="A1030" s="1" t="s">
        <v>3793</v>
      </c>
      <c r="B1030" s="16">
        <v>11136</v>
      </c>
      <c r="C1030" s="17">
        <v>1</v>
      </c>
    </row>
    <row r="1031" spans="1:3">
      <c r="A1031" s="1" t="s">
        <v>2900</v>
      </c>
      <c r="B1031" s="16">
        <v>11060</v>
      </c>
      <c r="C1031" s="17">
        <v>2</v>
      </c>
    </row>
    <row r="1032" spans="1:3">
      <c r="A1032" s="1" t="s">
        <v>1165</v>
      </c>
      <c r="B1032" s="16">
        <v>11060</v>
      </c>
      <c r="C1032" s="17">
        <v>2</v>
      </c>
    </row>
    <row r="1033" spans="1:3">
      <c r="A1033" s="1" t="s">
        <v>3923</v>
      </c>
      <c r="B1033" s="16">
        <v>11040</v>
      </c>
      <c r="C1033" s="17">
        <v>1</v>
      </c>
    </row>
    <row r="1034" spans="1:3">
      <c r="A1034" s="1" t="s">
        <v>1179</v>
      </c>
      <c r="B1034" s="16">
        <v>11036</v>
      </c>
      <c r="C1034" s="17">
        <v>2</v>
      </c>
    </row>
    <row r="1035" spans="1:3">
      <c r="A1035" s="1" t="s">
        <v>2936</v>
      </c>
      <c r="B1035" s="16">
        <v>11010</v>
      </c>
      <c r="C1035" s="17">
        <v>2</v>
      </c>
    </row>
    <row r="1036" spans="1:3">
      <c r="A1036" s="1" t="s">
        <v>5145</v>
      </c>
      <c r="B1036" s="16">
        <v>10942</v>
      </c>
      <c r="C1036" s="17">
        <v>5</v>
      </c>
    </row>
    <row r="1037" spans="1:3">
      <c r="A1037" s="1" t="s">
        <v>2230</v>
      </c>
      <c r="B1037" s="16">
        <v>10932</v>
      </c>
      <c r="C1037" s="17">
        <v>4</v>
      </c>
    </row>
    <row r="1038" spans="1:3">
      <c r="A1038" s="1" t="s">
        <v>4405</v>
      </c>
      <c r="B1038" s="16">
        <v>10880</v>
      </c>
      <c r="C1038" s="17">
        <v>1</v>
      </c>
    </row>
    <row r="1039" spans="1:3">
      <c r="A1039" s="1" t="s">
        <v>597</v>
      </c>
      <c r="B1039" s="16">
        <v>10848</v>
      </c>
      <c r="C1039" s="17">
        <v>2</v>
      </c>
    </row>
    <row r="1040" spans="1:3">
      <c r="A1040" s="1" t="s">
        <v>1565</v>
      </c>
      <c r="B1040" s="16">
        <v>10842</v>
      </c>
      <c r="C1040" s="17">
        <v>1</v>
      </c>
    </row>
    <row r="1041" spans="1:3">
      <c r="A1041" s="1" t="s">
        <v>4768</v>
      </c>
      <c r="B1041" s="16">
        <v>10840</v>
      </c>
      <c r="C1041" s="17">
        <v>2</v>
      </c>
    </row>
    <row r="1042" spans="1:3">
      <c r="A1042" s="1" t="s">
        <v>5131</v>
      </c>
      <c r="B1042" s="16">
        <v>10840</v>
      </c>
      <c r="C1042" s="17">
        <v>2</v>
      </c>
    </row>
    <row r="1043" spans="1:3">
      <c r="A1043" s="1" t="s">
        <v>530</v>
      </c>
      <c r="B1043" s="16">
        <v>10816</v>
      </c>
      <c r="C1043" s="17">
        <v>1</v>
      </c>
    </row>
    <row r="1044" spans="1:3">
      <c r="A1044" s="1" t="s">
        <v>3855</v>
      </c>
      <c r="B1044" s="16">
        <v>10800</v>
      </c>
      <c r="C1044" s="17">
        <v>1</v>
      </c>
    </row>
    <row r="1045" spans="1:3">
      <c r="A1045" s="1" t="s">
        <v>1406</v>
      </c>
      <c r="B1045" s="16">
        <v>10800</v>
      </c>
      <c r="C1045" s="17">
        <v>1</v>
      </c>
    </row>
    <row r="1046" spans="1:3">
      <c r="A1046" s="1" t="s">
        <v>2192</v>
      </c>
      <c r="B1046" s="16">
        <v>10800</v>
      </c>
      <c r="C1046" s="17">
        <v>1</v>
      </c>
    </row>
    <row r="1047" spans="1:3">
      <c r="A1047" s="1" t="s">
        <v>3179</v>
      </c>
      <c r="B1047" s="16">
        <v>10800</v>
      </c>
      <c r="C1047" s="17">
        <v>1</v>
      </c>
    </row>
    <row r="1048" spans="1:3">
      <c r="A1048" s="1" t="s">
        <v>4680</v>
      </c>
      <c r="B1048" s="16">
        <v>10800</v>
      </c>
      <c r="C1048" s="17">
        <v>1</v>
      </c>
    </row>
    <row r="1049" spans="1:3">
      <c r="A1049" s="1" t="s">
        <v>4863</v>
      </c>
      <c r="B1049" s="16">
        <v>10800</v>
      </c>
      <c r="C1049" s="17">
        <v>1</v>
      </c>
    </row>
    <row r="1050" spans="1:3">
      <c r="A1050" s="1" t="s">
        <v>2399</v>
      </c>
      <c r="B1050" s="16">
        <v>10800</v>
      </c>
      <c r="C1050" s="17">
        <v>1</v>
      </c>
    </row>
    <row r="1051" spans="1:3">
      <c r="A1051" s="1" t="s">
        <v>1173</v>
      </c>
      <c r="B1051" s="16">
        <v>10794</v>
      </c>
      <c r="C1051" s="17">
        <v>2</v>
      </c>
    </row>
    <row r="1052" spans="1:3">
      <c r="A1052" s="1" t="s">
        <v>2909</v>
      </c>
      <c r="B1052" s="16">
        <v>10696</v>
      </c>
      <c r="C1052" s="17">
        <v>2</v>
      </c>
    </row>
    <row r="1053" spans="1:3">
      <c r="A1053" s="1" t="s">
        <v>830</v>
      </c>
      <c r="B1053" s="16">
        <v>10674</v>
      </c>
      <c r="C1053" s="17">
        <v>2</v>
      </c>
    </row>
    <row r="1054" spans="1:3">
      <c r="A1054" s="1" t="s">
        <v>4484</v>
      </c>
      <c r="B1054" s="16">
        <v>10660</v>
      </c>
      <c r="C1054" s="17">
        <v>2</v>
      </c>
    </row>
    <row r="1055" spans="1:3">
      <c r="A1055" s="1" t="s">
        <v>1454</v>
      </c>
      <c r="B1055" s="16">
        <v>10640</v>
      </c>
      <c r="C1055" s="17">
        <v>1</v>
      </c>
    </row>
    <row r="1056" spans="1:3">
      <c r="A1056" s="1" t="s">
        <v>1394</v>
      </c>
      <c r="B1056" s="16">
        <v>10612</v>
      </c>
      <c r="C1056" s="17">
        <v>1</v>
      </c>
    </row>
    <row r="1057" spans="1:3">
      <c r="A1057" s="1" t="s">
        <v>2628</v>
      </c>
      <c r="B1057" s="16">
        <v>10560</v>
      </c>
      <c r="C1057" s="17">
        <v>1</v>
      </c>
    </row>
    <row r="1058" spans="1:3">
      <c r="A1058" s="1" t="s">
        <v>3359</v>
      </c>
      <c r="B1058" s="16">
        <v>10560</v>
      </c>
      <c r="C1058" s="17">
        <v>1</v>
      </c>
    </row>
    <row r="1059" spans="1:3">
      <c r="A1059" s="1" t="s">
        <v>5403</v>
      </c>
      <c r="B1059" s="16">
        <v>10560</v>
      </c>
      <c r="C1059" s="17">
        <v>1</v>
      </c>
    </row>
    <row r="1060" spans="1:3">
      <c r="A1060" s="1" t="s">
        <v>5329</v>
      </c>
      <c r="B1060" s="16">
        <v>10500</v>
      </c>
      <c r="C1060" s="17">
        <v>1</v>
      </c>
    </row>
    <row r="1061" spans="1:3">
      <c r="A1061" s="1" t="s">
        <v>4850</v>
      </c>
      <c r="B1061" s="16">
        <v>10500</v>
      </c>
      <c r="C1061" s="17">
        <v>1</v>
      </c>
    </row>
    <row r="1062" spans="1:3">
      <c r="A1062" s="1" t="s">
        <v>842</v>
      </c>
      <c r="B1062" s="16">
        <v>10494</v>
      </c>
      <c r="C1062" s="17">
        <v>1</v>
      </c>
    </row>
    <row r="1063" spans="1:3">
      <c r="A1063" s="1" t="s">
        <v>943</v>
      </c>
      <c r="B1063" s="16">
        <v>10464</v>
      </c>
      <c r="C1063" s="17">
        <v>1</v>
      </c>
    </row>
    <row r="1064" spans="1:3">
      <c r="A1064" s="1" t="s">
        <v>2275</v>
      </c>
      <c r="B1064" s="16">
        <v>10460</v>
      </c>
      <c r="C1064" s="17">
        <v>2</v>
      </c>
    </row>
    <row r="1065" spans="1:3">
      <c r="A1065" s="1" t="s">
        <v>1085</v>
      </c>
      <c r="B1065" s="16">
        <v>10420</v>
      </c>
      <c r="C1065" s="17">
        <v>4</v>
      </c>
    </row>
    <row r="1066" spans="1:3">
      <c r="A1066" s="1" t="s">
        <v>541</v>
      </c>
      <c r="B1066" s="16">
        <v>10400</v>
      </c>
      <c r="C1066" s="17">
        <v>2</v>
      </c>
    </row>
    <row r="1067" spans="1:3">
      <c r="A1067" s="1" t="s">
        <v>4412</v>
      </c>
      <c r="B1067" s="16">
        <v>10400</v>
      </c>
      <c r="C1067" s="17">
        <v>1</v>
      </c>
    </row>
    <row r="1068" spans="1:3">
      <c r="A1068" s="1" t="s">
        <v>1599</v>
      </c>
      <c r="B1068" s="16">
        <v>10376</v>
      </c>
      <c r="C1068" s="17">
        <v>2</v>
      </c>
    </row>
    <row r="1069" spans="1:3">
      <c r="A1069" s="1" t="s">
        <v>646</v>
      </c>
      <c r="B1069" s="16">
        <v>10370</v>
      </c>
      <c r="C1069" s="17">
        <v>2</v>
      </c>
    </row>
    <row r="1070" spans="1:3">
      <c r="A1070" s="1" t="s">
        <v>3839</v>
      </c>
      <c r="B1070" s="16">
        <v>10366</v>
      </c>
      <c r="C1070" s="17">
        <v>1</v>
      </c>
    </row>
    <row r="1071" spans="1:3">
      <c r="A1071" s="1" t="s">
        <v>1559</v>
      </c>
      <c r="B1071" s="16">
        <v>10350</v>
      </c>
      <c r="C1071" s="17">
        <v>1</v>
      </c>
    </row>
    <row r="1072" spans="1:3">
      <c r="A1072" s="1" t="s">
        <v>1324</v>
      </c>
      <c r="B1072" s="16">
        <v>10350</v>
      </c>
      <c r="C1072" s="17">
        <v>1</v>
      </c>
    </row>
    <row r="1073" spans="1:3">
      <c r="A1073" s="1" t="s">
        <v>1662</v>
      </c>
      <c r="B1073" s="16">
        <v>10320</v>
      </c>
      <c r="C1073" s="17">
        <v>1</v>
      </c>
    </row>
    <row r="1074" spans="1:3">
      <c r="A1074" s="1" t="s">
        <v>1983</v>
      </c>
      <c r="B1074" s="16">
        <v>10320</v>
      </c>
      <c r="C1074" s="17">
        <v>2</v>
      </c>
    </row>
    <row r="1075" spans="1:3">
      <c r="A1075" s="1" t="s">
        <v>3033</v>
      </c>
      <c r="B1075" s="16">
        <v>10296</v>
      </c>
      <c r="C1075" s="17">
        <v>1</v>
      </c>
    </row>
    <row r="1076" spans="1:3">
      <c r="A1076" s="1" t="s">
        <v>4628</v>
      </c>
      <c r="B1076" s="16">
        <v>10260</v>
      </c>
      <c r="C1076" s="17">
        <v>1</v>
      </c>
    </row>
    <row r="1077" spans="1:3">
      <c r="A1077" s="1" t="s">
        <v>410</v>
      </c>
      <c r="B1077" s="16">
        <v>10260</v>
      </c>
      <c r="C1077" s="17">
        <v>1</v>
      </c>
    </row>
    <row r="1078" spans="1:3">
      <c r="A1078" s="1" t="s">
        <v>1094</v>
      </c>
      <c r="B1078" s="16">
        <v>10252</v>
      </c>
      <c r="C1078" s="17">
        <v>4</v>
      </c>
    </row>
    <row r="1079" spans="1:3">
      <c r="A1079" s="1" t="s">
        <v>556</v>
      </c>
      <c r="B1079" s="16">
        <v>10234</v>
      </c>
      <c r="C1079" s="17">
        <v>3</v>
      </c>
    </row>
    <row r="1080" spans="1:3">
      <c r="A1080" s="1" t="s">
        <v>2276</v>
      </c>
      <c r="B1080" s="16">
        <v>10152</v>
      </c>
      <c r="C1080" s="17">
        <v>2</v>
      </c>
    </row>
    <row r="1081" spans="1:3">
      <c r="A1081" s="1" t="s">
        <v>2645</v>
      </c>
      <c r="B1081" s="16">
        <v>10120</v>
      </c>
      <c r="C1081" s="17">
        <v>1</v>
      </c>
    </row>
    <row r="1082" spans="1:3">
      <c r="A1082" s="1" t="s">
        <v>1410</v>
      </c>
      <c r="B1082" s="16">
        <v>10080</v>
      </c>
      <c r="C1082" s="17">
        <v>1</v>
      </c>
    </row>
    <row r="1083" spans="1:3">
      <c r="A1083" s="1" t="s">
        <v>4376</v>
      </c>
      <c r="B1083" s="16">
        <v>10080</v>
      </c>
      <c r="C1083" s="17">
        <v>1</v>
      </c>
    </row>
    <row r="1084" spans="1:3">
      <c r="A1084" s="1" t="s">
        <v>1365</v>
      </c>
      <c r="B1084" s="16">
        <v>10052</v>
      </c>
      <c r="C1084" s="17">
        <v>4</v>
      </c>
    </row>
    <row r="1085" spans="1:3">
      <c r="A1085" s="1" t="s">
        <v>6048</v>
      </c>
      <c r="B1085" s="16">
        <v>10020</v>
      </c>
      <c r="C1085" s="17">
        <v>2</v>
      </c>
    </row>
    <row r="1086" spans="1:3">
      <c r="A1086" s="1" t="s">
        <v>5706</v>
      </c>
      <c r="B1086" s="16">
        <v>10008</v>
      </c>
      <c r="C1086" s="17">
        <v>1</v>
      </c>
    </row>
    <row r="1087" spans="1:3">
      <c r="A1087" s="1" t="s">
        <v>1626</v>
      </c>
      <c r="B1087" s="16">
        <v>10000</v>
      </c>
      <c r="C1087" s="17">
        <v>3</v>
      </c>
    </row>
    <row r="1088" spans="1:3">
      <c r="A1088" s="1" t="s">
        <v>4777</v>
      </c>
      <c r="B1088" s="16">
        <v>10000</v>
      </c>
      <c r="C1088" s="17">
        <v>1</v>
      </c>
    </row>
    <row r="1089" spans="1:3">
      <c r="A1089" s="1" t="s">
        <v>4057</v>
      </c>
      <c r="B1089" s="16">
        <v>10000</v>
      </c>
      <c r="C1089" s="17">
        <v>1</v>
      </c>
    </row>
    <row r="1090" spans="1:3">
      <c r="A1090" s="1" t="s">
        <v>2073</v>
      </c>
      <c r="B1090" s="16">
        <v>10000</v>
      </c>
      <c r="C1090" s="17">
        <v>1</v>
      </c>
    </row>
    <row r="1091" spans="1:3">
      <c r="A1091" s="1" t="s">
        <v>1747</v>
      </c>
      <c r="B1091" s="16">
        <v>9990</v>
      </c>
      <c r="C1091" s="17">
        <v>1</v>
      </c>
    </row>
    <row r="1092" spans="1:3">
      <c r="A1092" s="1" t="s">
        <v>4724</v>
      </c>
      <c r="B1092" s="16">
        <v>9980</v>
      </c>
      <c r="C1092" s="17">
        <v>2</v>
      </c>
    </row>
    <row r="1093" spans="1:3">
      <c r="A1093" s="1" t="s">
        <v>2041</v>
      </c>
      <c r="B1093" s="16">
        <v>9968</v>
      </c>
      <c r="C1093" s="17">
        <v>1</v>
      </c>
    </row>
    <row r="1094" spans="1:3">
      <c r="A1094" s="1" t="s">
        <v>3857</v>
      </c>
      <c r="B1094" s="16">
        <v>9960</v>
      </c>
      <c r="C1094" s="17">
        <v>1</v>
      </c>
    </row>
    <row r="1095" spans="1:3">
      <c r="A1095" s="1" t="s">
        <v>5136</v>
      </c>
      <c r="B1095" s="16">
        <v>9920</v>
      </c>
      <c r="C1095" s="17">
        <v>2</v>
      </c>
    </row>
    <row r="1096" spans="1:3">
      <c r="A1096" s="1" t="s">
        <v>1346</v>
      </c>
      <c r="B1096" s="16">
        <v>9900</v>
      </c>
      <c r="C1096" s="17">
        <v>1</v>
      </c>
    </row>
    <row r="1097" spans="1:3">
      <c r="A1097" s="1" t="s">
        <v>2848</v>
      </c>
      <c r="B1097" s="16">
        <v>9900</v>
      </c>
      <c r="C1097" s="17">
        <v>1</v>
      </c>
    </row>
    <row r="1098" spans="1:3">
      <c r="A1098" s="1" t="s">
        <v>3773</v>
      </c>
      <c r="B1098" s="16">
        <v>9900</v>
      </c>
      <c r="C1098" s="17">
        <v>1</v>
      </c>
    </row>
    <row r="1099" spans="1:3">
      <c r="A1099" s="1" t="s">
        <v>3955</v>
      </c>
      <c r="B1099" s="16">
        <v>9900</v>
      </c>
      <c r="C1099" s="17">
        <v>1</v>
      </c>
    </row>
    <row r="1100" spans="1:3">
      <c r="A1100" s="1" t="s">
        <v>4747</v>
      </c>
      <c r="B1100" s="16">
        <v>9900</v>
      </c>
      <c r="C1100" s="17">
        <v>1</v>
      </c>
    </row>
    <row r="1101" spans="1:3">
      <c r="A1101" s="1" t="s">
        <v>951</v>
      </c>
      <c r="B1101" s="16">
        <v>9872</v>
      </c>
      <c r="C1101" s="17">
        <v>6</v>
      </c>
    </row>
    <row r="1102" spans="1:3">
      <c r="A1102" s="1" t="s">
        <v>2970</v>
      </c>
      <c r="B1102" s="16">
        <v>9870</v>
      </c>
      <c r="C1102" s="17">
        <v>3</v>
      </c>
    </row>
    <row r="1103" spans="1:3">
      <c r="A1103" s="1" t="s">
        <v>3157</v>
      </c>
      <c r="B1103" s="16">
        <v>9824</v>
      </c>
      <c r="C1103" s="17">
        <v>2</v>
      </c>
    </row>
    <row r="1104" spans="1:3">
      <c r="A1104" s="1" t="s">
        <v>2195</v>
      </c>
      <c r="B1104" s="16">
        <v>9800</v>
      </c>
      <c r="C1104" s="17">
        <v>3</v>
      </c>
    </row>
    <row r="1105" spans="1:3">
      <c r="A1105" s="1" t="s">
        <v>5009</v>
      </c>
      <c r="B1105" s="16">
        <v>9768</v>
      </c>
      <c r="C1105" s="17">
        <v>1</v>
      </c>
    </row>
    <row r="1106" spans="1:3">
      <c r="A1106" s="1" t="s">
        <v>2516</v>
      </c>
      <c r="B1106" s="16">
        <v>9760</v>
      </c>
      <c r="C1106" s="17">
        <v>2</v>
      </c>
    </row>
    <row r="1107" spans="1:3">
      <c r="A1107" s="1" t="s">
        <v>5208</v>
      </c>
      <c r="B1107" s="16">
        <v>9720</v>
      </c>
      <c r="C1107" s="17">
        <v>2</v>
      </c>
    </row>
    <row r="1108" spans="1:3">
      <c r="A1108" s="1" t="s">
        <v>1975</v>
      </c>
      <c r="B1108" s="16">
        <v>9720</v>
      </c>
      <c r="C1108" s="17">
        <v>1</v>
      </c>
    </row>
    <row r="1109" spans="1:3">
      <c r="A1109" s="1" t="s">
        <v>1692</v>
      </c>
      <c r="B1109" s="16">
        <v>9700</v>
      </c>
      <c r="C1109" s="17">
        <v>1</v>
      </c>
    </row>
    <row r="1110" spans="1:3">
      <c r="A1110" s="1" t="s">
        <v>3983</v>
      </c>
      <c r="B1110" s="16">
        <v>9700</v>
      </c>
      <c r="C1110" s="17">
        <v>1</v>
      </c>
    </row>
    <row r="1111" spans="1:3">
      <c r="A1111" s="1" t="s">
        <v>3107</v>
      </c>
      <c r="B1111" s="16">
        <v>9676</v>
      </c>
      <c r="C1111" s="17">
        <v>2</v>
      </c>
    </row>
    <row r="1112" spans="1:3">
      <c r="A1112" s="1" t="s">
        <v>4006</v>
      </c>
      <c r="B1112" s="16">
        <v>9600</v>
      </c>
      <c r="C1112" s="17">
        <v>1</v>
      </c>
    </row>
    <row r="1113" spans="1:3">
      <c r="A1113" s="1" t="s">
        <v>2324</v>
      </c>
      <c r="B1113" s="16">
        <v>9600</v>
      </c>
      <c r="C1113" s="17">
        <v>1</v>
      </c>
    </row>
    <row r="1114" spans="1:3">
      <c r="A1114" s="1" t="s">
        <v>2304</v>
      </c>
      <c r="B1114" s="16">
        <v>9600</v>
      </c>
      <c r="C1114" s="17">
        <v>1</v>
      </c>
    </row>
    <row r="1115" spans="1:3">
      <c r="A1115" s="1" t="s">
        <v>2307</v>
      </c>
      <c r="B1115" s="16">
        <v>9600</v>
      </c>
      <c r="C1115" s="17">
        <v>1</v>
      </c>
    </row>
    <row r="1116" spans="1:3">
      <c r="A1116" s="1" t="s">
        <v>3563</v>
      </c>
      <c r="B1116" s="16">
        <v>9600</v>
      </c>
      <c r="C1116" s="17">
        <v>1</v>
      </c>
    </row>
    <row r="1117" spans="1:3">
      <c r="A1117" s="1" t="s">
        <v>182</v>
      </c>
      <c r="B1117" s="16">
        <v>9560</v>
      </c>
      <c r="C1117" s="17">
        <v>3</v>
      </c>
    </row>
    <row r="1118" spans="1:3">
      <c r="A1118" s="1" t="s">
        <v>4217</v>
      </c>
      <c r="B1118" s="16">
        <v>9560</v>
      </c>
      <c r="C1118" s="17">
        <v>2</v>
      </c>
    </row>
    <row r="1119" spans="1:3">
      <c r="A1119" s="1" t="s">
        <v>3865</v>
      </c>
      <c r="B1119" s="16">
        <v>9558</v>
      </c>
      <c r="C1119" s="17">
        <v>2</v>
      </c>
    </row>
    <row r="1120" spans="1:3">
      <c r="A1120" s="1" t="s">
        <v>454</v>
      </c>
      <c r="B1120" s="16">
        <v>9552</v>
      </c>
      <c r="C1120" s="17">
        <v>2</v>
      </c>
    </row>
    <row r="1121" spans="1:3">
      <c r="A1121" s="1" t="s">
        <v>4263</v>
      </c>
      <c r="B1121" s="16">
        <v>9540</v>
      </c>
      <c r="C1121" s="17">
        <v>1</v>
      </c>
    </row>
    <row r="1122" spans="1:3">
      <c r="A1122" s="1" t="s">
        <v>1974</v>
      </c>
      <c r="B1122" s="16">
        <v>9536</v>
      </c>
      <c r="C1122" s="17">
        <v>1</v>
      </c>
    </row>
    <row r="1123" spans="1:3">
      <c r="A1123" s="1" t="s">
        <v>4152</v>
      </c>
      <c r="B1123" s="16">
        <v>9536</v>
      </c>
      <c r="C1123" s="17">
        <v>1</v>
      </c>
    </row>
    <row r="1124" spans="1:3">
      <c r="A1124" s="1" t="s">
        <v>3161</v>
      </c>
      <c r="B1124" s="16">
        <v>9530</v>
      </c>
      <c r="C1124" s="17">
        <v>2</v>
      </c>
    </row>
    <row r="1125" spans="1:3">
      <c r="A1125" s="1" t="s">
        <v>796</v>
      </c>
      <c r="B1125" s="16">
        <v>9520</v>
      </c>
      <c r="C1125" s="17">
        <v>1</v>
      </c>
    </row>
    <row r="1126" spans="1:3">
      <c r="A1126" s="1" t="s">
        <v>3726</v>
      </c>
      <c r="B1126" s="16">
        <v>9496</v>
      </c>
      <c r="C1126" s="17">
        <v>3</v>
      </c>
    </row>
    <row r="1127" spans="1:3">
      <c r="A1127" s="1" t="s">
        <v>1653</v>
      </c>
      <c r="B1127" s="16">
        <v>9450</v>
      </c>
      <c r="C1127" s="17">
        <v>1</v>
      </c>
    </row>
    <row r="1128" spans="1:3">
      <c r="A1128" s="1" t="s">
        <v>1326</v>
      </c>
      <c r="B1128" s="16">
        <v>9450</v>
      </c>
      <c r="C1128" s="17">
        <v>2</v>
      </c>
    </row>
    <row r="1129" spans="1:3">
      <c r="A1129" s="1" t="s">
        <v>1364</v>
      </c>
      <c r="B1129" s="16">
        <v>9450</v>
      </c>
      <c r="C1129" s="17">
        <v>1</v>
      </c>
    </row>
    <row r="1130" spans="1:3">
      <c r="A1130" s="1" t="s">
        <v>4458</v>
      </c>
      <c r="B1130" s="16">
        <v>9440</v>
      </c>
      <c r="C1130" s="17">
        <v>1</v>
      </c>
    </row>
    <row r="1131" spans="1:3">
      <c r="A1131" s="1" t="s">
        <v>974</v>
      </c>
      <c r="B1131" s="16">
        <v>9420</v>
      </c>
      <c r="C1131" s="17">
        <v>4</v>
      </c>
    </row>
    <row r="1132" spans="1:3">
      <c r="A1132" s="1" t="s">
        <v>811</v>
      </c>
      <c r="B1132" s="16">
        <v>9408</v>
      </c>
      <c r="C1132" s="17">
        <v>1</v>
      </c>
    </row>
    <row r="1133" spans="1:3">
      <c r="A1133" s="1" t="s">
        <v>822</v>
      </c>
      <c r="B1133" s="16">
        <v>9360</v>
      </c>
      <c r="C1133" s="17">
        <v>2</v>
      </c>
    </row>
    <row r="1134" spans="1:3">
      <c r="A1134" s="1" t="s">
        <v>4037</v>
      </c>
      <c r="B1134" s="16">
        <v>9360</v>
      </c>
      <c r="C1134" s="17">
        <v>1</v>
      </c>
    </row>
    <row r="1135" spans="1:3">
      <c r="A1135" s="1" t="s">
        <v>843</v>
      </c>
      <c r="B1135" s="16">
        <v>9354</v>
      </c>
      <c r="C1135" s="17">
        <v>3</v>
      </c>
    </row>
    <row r="1136" spans="1:3">
      <c r="A1136" s="1" t="s">
        <v>1498</v>
      </c>
      <c r="B1136" s="16">
        <v>9300</v>
      </c>
      <c r="C1136" s="17">
        <v>2</v>
      </c>
    </row>
    <row r="1137" spans="1:3">
      <c r="A1137" s="1" t="s">
        <v>284</v>
      </c>
      <c r="B1137" s="16">
        <v>9270</v>
      </c>
      <c r="C1137" s="17">
        <v>3</v>
      </c>
    </row>
    <row r="1138" spans="1:3">
      <c r="A1138" s="1" t="s">
        <v>2363</v>
      </c>
      <c r="B1138" s="16">
        <v>9270</v>
      </c>
      <c r="C1138" s="17">
        <v>5</v>
      </c>
    </row>
    <row r="1139" spans="1:3">
      <c r="A1139" s="1" t="s">
        <v>3095</v>
      </c>
      <c r="B1139" s="16">
        <v>9256</v>
      </c>
      <c r="C1139" s="17">
        <v>2</v>
      </c>
    </row>
    <row r="1140" spans="1:3">
      <c r="A1140" s="1" t="s">
        <v>2550</v>
      </c>
      <c r="B1140" s="16">
        <v>9240</v>
      </c>
      <c r="C1140" s="17">
        <v>1</v>
      </c>
    </row>
    <row r="1141" spans="1:3">
      <c r="A1141" s="1" t="s">
        <v>2236</v>
      </c>
      <c r="B1141" s="16">
        <v>9234</v>
      </c>
      <c r="C1141" s="17">
        <v>1</v>
      </c>
    </row>
    <row r="1142" spans="1:3">
      <c r="A1142" s="1" t="s">
        <v>2765</v>
      </c>
      <c r="B1142" s="16">
        <v>9198</v>
      </c>
      <c r="C1142" s="17">
        <v>1</v>
      </c>
    </row>
    <row r="1143" spans="1:3">
      <c r="A1143" s="1" t="s">
        <v>1368</v>
      </c>
      <c r="B1143" s="16">
        <v>9180</v>
      </c>
      <c r="C1143" s="17">
        <v>2</v>
      </c>
    </row>
    <row r="1144" spans="1:3">
      <c r="A1144" s="1" t="s">
        <v>1774</v>
      </c>
      <c r="B1144" s="16">
        <v>9108</v>
      </c>
      <c r="C1144" s="17">
        <v>1</v>
      </c>
    </row>
    <row r="1145" spans="1:3">
      <c r="A1145" s="1" t="s">
        <v>2997</v>
      </c>
      <c r="B1145" s="16">
        <v>9106</v>
      </c>
      <c r="C1145" s="17">
        <v>3</v>
      </c>
    </row>
    <row r="1146" spans="1:3">
      <c r="A1146" s="1" t="s">
        <v>3610</v>
      </c>
      <c r="B1146" s="16">
        <v>9072</v>
      </c>
      <c r="C1146" s="17">
        <v>1</v>
      </c>
    </row>
    <row r="1147" spans="1:3">
      <c r="A1147" s="1" t="s">
        <v>2086</v>
      </c>
      <c r="B1147" s="16">
        <v>9070</v>
      </c>
      <c r="C1147" s="17">
        <v>4</v>
      </c>
    </row>
    <row r="1148" spans="1:3">
      <c r="A1148" s="1" t="s">
        <v>2449</v>
      </c>
      <c r="B1148" s="16">
        <v>9000</v>
      </c>
      <c r="C1148" s="17">
        <v>1</v>
      </c>
    </row>
    <row r="1149" spans="1:3">
      <c r="A1149" s="1" t="s">
        <v>655</v>
      </c>
      <c r="B1149" s="16">
        <v>9000</v>
      </c>
      <c r="C1149" s="17">
        <v>1</v>
      </c>
    </row>
    <row r="1150" spans="1:3">
      <c r="A1150" s="1" t="s">
        <v>5377</v>
      </c>
      <c r="B1150" s="16">
        <v>9000</v>
      </c>
      <c r="C1150" s="17">
        <v>1</v>
      </c>
    </row>
    <row r="1151" spans="1:3">
      <c r="A1151" s="1" t="s">
        <v>3604</v>
      </c>
      <c r="B1151" s="16">
        <v>9000</v>
      </c>
      <c r="C1151" s="17">
        <v>1</v>
      </c>
    </row>
    <row r="1152" spans="1:3">
      <c r="A1152" s="1" t="s">
        <v>3493</v>
      </c>
      <c r="B1152" s="16">
        <v>9000</v>
      </c>
      <c r="C1152" s="17">
        <v>1</v>
      </c>
    </row>
    <row r="1153" spans="1:3">
      <c r="A1153" s="1" t="s">
        <v>5568</v>
      </c>
      <c r="B1153" s="16">
        <v>8970</v>
      </c>
      <c r="C1153" s="17">
        <v>2</v>
      </c>
    </row>
    <row r="1154" spans="1:3">
      <c r="A1154" s="1" t="s">
        <v>3895</v>
      </c>
      <c r="B1154" s="16">
        <v>8970</v>
      </c>
      <c r="C1154" s="17">
        <v>1</v>
      </c>
    </row>
    <row r="1155" spans="1:3">
      <c r="A1155" s="1" t="s">
        <v>4715</v>
      </c>
      <c r="B1155" s="16">
        <v>8970</v>
      </c>
      <c r="C1155" s="17">
        <v>1</v>
      </c>
    </row>
    <row r="1156" spans="1:3">
      <c r="A1156" s="1" t="s">
        <v>3564</v>
      </c>
      <c r="B1156" s="16">
        <v>8960</v>
      </c>
      <c r="C1156" s="17">
        <v>3</v>
      </c>
    </row>
    <row r="1157" spans="1:3">
      <c r="A1157" s="1" t="s">
        <v>3117</v>
      </c>
      <c r="B1157" s="16">
        <v>8910</v>
      </c>
      <c r="C1157" s="17">
        <v>1</v>
      </c>
    </row>
    <row r="1158" spans="1:3">
      <c r="A1158" s="1" t="s">
        <v>2122</v>
      </c>
      <c r="B1158" s="16">
        <v>8892</v>
      </c>
      <c r="C1158" s="17">
        <v>1</v>
      </c>
    </row>
    <row r="1159" spans="1:3">
      <c r="A1159" s="1" t="s">
        <v>2179</v>
      </c>
      <c r="B1159" s="16">
        <v>8880</v>
      </c>
      <c r="C1159" s="17">
        <v>1</v>
      </c>
    </row>
    <row r="1160" spans="1:3">
      <c r="A1160" s="1" t="s">
        <v>604</v>
      </c>
      <c r="B1160" s="16">
        <v>8880</v>
      </c>
      <c r="C1160" s="17">
        <v>2</v>
      </c>
    </row>
    <row r="1161" spans="1:3">
      <c r="A1161" s="1" t="s">
        <v>3441</v>
      </c>
      <c r="B1161" s="16">
        <v>8880</v>
      </c>
      <c r="C1161" s="17">
        <v>1</v>
      </c>
    </row>
    <row r="1162" spans="1:3">
      <c r="A1162" s="1" t="s">
        <v>957</v>
      </c>
      <c r="B1162" s="16">
        <v>8840</v>
      </c>
      <c r="C1162" s="17">
        <v>1</v>
      </c>
    </row>
    <row r="1163" spans="1:3">
      <c r="A1163" s="1" t="s">
        <v>1940</v>
      </c>
      <c r="B1163" s="16">
        <v>8840</v>
      </c>
      <c r="C1163" s="17">
        <v>1</v>
      </c>
    </row>
    <row r="1164" spans="1:3">
      <c r="A1164" s="1" t="s">
        <v>1804</v>
      </c>
      <c r="B1164" s="16">
        <v>8840</v>
      </c>
      <c r="C1164" s="17">
        <v>1</v>
      </c>
    </row>
    <row r="1165" spans="1:3">
      <c r="A1165" s="1" t="s">
        <v>4600</v>
      </c>
      <c r="B1165" s="16">
        <v>8832</v>
      </c>
      <c r="C1165" s="17">
        <v>2</v>
      </c>
    </row>
    <row r="1166" spans="1:3">
      <c r="A1166" s="1" t="s">
        <v>1464</v>
      </c>
      <c r="B1166" s="16">
        <v>8830</v>
      </c>
      <c r="C1166" s="17">
        <v>3</v>
      </c>
    </row>
    <row r="1167" spans="1:3">
      <c r="A1167" s="1" t="s">
        <v>4055</v>
      </c>
      <c r="B1167" s="16">
        <v>8820</v>
      </c>
      <c r="C1167" s="17">
        <v>1</v>
      </c>
    </row>
    <row r="1168" spans="1:3">
      <c r="A1168" s="1" t="s">
        <v>1839</v>
      </c>
      <c r="B1168" s="16">
        <v>8820</v>
      </c>
      <c r="C1168" s="17">
        <v>1</v>
      </c>
    </row>
    <row r="1169" spans="1:3">
      <c r="A1169" s="1" t="s">
        <v>2107</v>
      </c>
      <c r="B1169" s="16">
        <v>8800</v>
      </c>
      <c r="C1169" s="17">
        <v>1</v>
      </c>
    </row>
    <row r="1170" spans="1:3">
      <c r="A1170" s="1" t="s">
        <v>3617</v>
      </c>
      <c r="B1170" s="16">
        <v>8800</v>
      </c>
      <c r="C1170" s="17">
        <v>1</v>
      </c>
    </row>
    <row r="1171" spans="1:3">
      <c r="A1171" s="1" t="s">
        <v>3613</v>
      </c>
      <c r="B1171" s="16">
        <v>8800</v>
      </c>
      <c r="C1171" s="17">
        <v>1</v>
      </c>
    </row>
    <row r="1172" spans="1:3">
      <c r="A1172" s="1" t="s">
        <v>1811</v>
      </c>
      <c r="B1172" s="16">
        <v>8800</v>
      </c>
      <c r="C1172" s="17">
        <v>2</v>
      </c>
    </row>
    <row r="1173" spans="1:3">
      <c r="A1173" s="1" t="s">
        <v>3135</v>
      </c>
      <c r="B1173" s="16">
        <v>8800</v>
      </c>
      <c r="C1173" s="17">
        <v>1</v>
      </c>
    </row>
    <row r="1174" spans="1:3">
      <c r="A1174" s="1" t="s">
        <v>482</v>
      </c>
      <c r="B1174" s="16">
        <v>8790</v>
      </c>
      <c r="C1174" s="17">
        <v>5</v>
      </c>
    </row>
    <row r="1175" spans="1:3">
      <c r="A1175" s="1" t="s">
        <v>623</v>
      </c>
      <c r="B1175" s="16">
        <v>8756</v>
      </c>
      <c r="C1175" s="17">
        <v>1</v>
      </c>
    </row>
    <row r="1176" spans="1:3">
      <c r="A1176" s="1" t="s">
        <v>1881</v>
      </c>
      <c r="B1176" s="16">
        <v>8750</v>
      </c>
      <c r="C1176" s="17">
        <v>1</v>
      </c>
    </row>
    <row r="1177" spans="1:3">
      <c r="A1177" s="1" t="s">
        <v>509</v>
      </c>
      <c r="B1177" s="16">
        <v>8732</v>
      </c>
      <c r="C1177" s="17">
        <v>1</v>
      </c>
    </row>
    <row r="1178" spans="1:3">
      <c r="A1178" s="1" t="s">
        <v>1571</v>
      </c>
      <c r="B1178" s="16">
        <v>8720</v>
      </c>
      <c r="C1178" s="17">
        <v>1</v>
      </c>
    </row>
    <row r="1179" spans="1:3">
      <c r="A1179" s="1" t="s">
        <v>3940</v>
      </c>
      <c r="B1179" s="16">
        <v>8700</v>
      </c>
      <c r="C1179" s="17">
        <v>1</v>
      </c>
    </row>
    <row r="1180" spans="1:3">
      <c r="A1180" s="1" t="s">
        <v>645</v>
      </c>
      <c r="B1180" s="16">
        <v>8694</v>
      </c>
      <c r="C1180" s="17">
        <v>1</v>
      </c>
    </row>
    <row r="1181" spans="1:3">
      <c r="A1181" s="1" t="s">
        <v>2514</v>
      </c>
      <c r="B1181" s="16">
        <v>8680</v>
      </c>
      <c r="C1181" s="17">
        <v>1</v>
      </c>
    </row>
    <row r="1182" spans="1:3">
      <c r="A1182" s="1" t="s">
        <v>3710</v>
      </c>
      <c r="B1182" s="16">
        <v>8670</v>
      </c>
      <c r="C1182" s="17">
        <v>1</v>
      </c>
    </row>
    <row r="1183" spans="1:3">
      <c r="A1183" s="1" t="s">
        <v>815</v>
      </c>
      <c r="B1183" s="16">
        <v>8662</v>
      </c>
      <c r="C1183" s="17">
        <v>1</v>
      </c>
    </row>
    <row r="1184" spans="1:3">
      <c r="A1184" s="1" t="s">
        <v>4857</v>
      </c>
      <c r="B1184" s="16">
        <v>8640</v>
      </c>
      <c r="C1184" s="17">
        <v>1</v>
      </c>
    </row>
    <row r="1185" spans="1:3">
      <c r="A1185" s="1" t="s">
        <v>2113</v>
      </c>
      <c r="B1185" s="16">
        <v>8640</v>
      </c>
      <c r="C1185" s="17">
        <v>1</v>
      </c>
    </row>
    <row r="1186" spans="1:3">
      <c r="A1186" s="1" t="s">
        <v>5323</v>
      </c>
      <c r="B1186" s="16">
        <v>8616</v>
      </c>
      <c r="C1186" s="17">
        <v>2</v>
      </c>
    </row>
    <row r="1187" spans="1:3">
      <c r="A1187" s="1" t="s">
        <v>2561</v>
      </c>
      <c r="B1187" s="16">
        <v>8600</v>
      </c>
      <c r="C1187" s="17">
        <v>1</v>
      </c>
    </row>
    <row r="1188" spans="1:3">
      <c r="A1188" s="1" t="s">
        <v>2104</v>
      </c>
      <c r="B1188" s="16">
        <v>8580</v>
      </c>
      <c r="C1188" s="17">
        <v>1</v>
      </c>
    </row>
    <row r="1189" spans="1:3">
      <c r="A1189" s="1" t="s">
        <v>1798</v>
      </c>
      <c r="B1189" s="16">
        <v>8580</v>
      </c>
      <c r="C1189" s="17">
        <v>1</v>
      </c>
    </row>
    <row r="1190" spans="1:3">
      <c r="A1190" s="1" t="s">
        <v>1618</v>
      </c>
      <c r="B1190" s="16">
        <v>8550</v>
      </c>
      <c r="C1190" s="17">
        <v>1</v>
      </c>
    </row>
    <row r="1191" spans="1:3">
      <c r="A1191" s="1" t="s">
        <v>971</v>
      </c>
      <c r="B1191" s="16">
        <v>8520</v>
      </c>
      <c r="C1191" s="17">
        <v>2</v>
      </c>
    </row>
    <row r="1192" spans="1:3">
      <c r="A1192" s="1" t="s">
        <v>1104</v>
      </c>
      <c r="B1192" s="16">
        <v>8500</v>
      </c>
      <c r="C1192" s="17">
        <v>1</v>
      </c>
    </row>
    <row r="1193" spans="1:3">
      <c r="A1193" s="1" t="s">
        <v>360</v>
      </c>
      <c r="B1193" s="16">
        <v>8480</v>
      </c>
      <c r="C1193" s="17">
        <v>3</v>
      </c>
    </row>
    <row r="1194" spans="1:3">
      <c r="A1194" s="1" t="s">
        <v>5563</v>
      </c>
      <c r="B1194" s="16">
        <v>8400</v>
      </c>
      <c r="C1194" s="17">
        <v>1</v>
      </c>
    </row>
    <row r="1195" spans="1:3">
      <c r="A1195" s="1" t="s">
        <v>1006</v>
      </c>
      <c r="B1195" s="16">
        <v>8400</v>
      </c>
      <c r="C1195" s="17">
        <v>1</v>
      </c>
    </row>
    <row r="1196" spans="1:3">
      <c r="A1196" s="1" t="s">
        <v>5769</v>
      </c>
      <c r="B1196" s="16">
        <v>8400</v>
      </c>
      <c r="C1196" s="17">
        <v>1</v>
      </c>
    </row>
    <row r="1197" spans="1:3">
      <c r="A1197" s="1" t="s">
        <v>5582</v>
      </c>
      <c r="B1197" s="16">
        <v>8400</v>
      </c>
      <c r="C1197" s="17">
        <v>1</v>
      </c>
    </row>
    <row r="1198" spans="1:3">
      <c r="A1198" s="1" t="s">
        <v>818</v>
      </c>
      <c r="B1198" s="16">
        <v>8400</v>
      </c>
      <c r="C1198" s="17">
        <v>1</v>
      </c>
    </row>
    <row r="1199" spans="1:3">
      <c r="A1199" s="1" t="s">
        <v>821</v>
      </c>
      <c r="B1199" s="16">
        <v>8400</v>
      </c>
      <c r="C1199" s="17">
        <v>1</v>
      </c>
    </row>
    <row r="1200" spans="1:3">
      <c r="A1200" s="1" t="s">
        <v>1816</v>
      </c>
      <c r="B1200" s="16">
        <v>8400</v>
      </c>
      <c r="C1200" s="17">
        <v>1</v>
      </c>
    </row>
    <row r="1201" spans="1:3">
      <c r="A1201" s="1" t="s">
        <v>3022</v>
      </c>
      <c r="B1201" s="16">
        <v>8380</v>
      </c>
      <c r="C1201" s="17">
        <v>2</v>
      </c>
    </row>
    <row r="1202" spans="1:3">
      <c r="A1202" s="1" t="s">
        <v>5119</v>
      </c>
      <c r="B1202" s="16">
        <v>8372</v>
      </c>
      <c r="C1202" s="17">
        <v>1</v>
      </c>
    </row>
    <row r="1203" spans="1:3">
      <c r="A1203" s="1" t="s">
        <v>252</v>
      </c>
      <c r="B1203" s="16">
        <v>8366</v>
      </c>
      <c r="C1203" s="17">
        <v>1</v>
      </c>
    </row>
    <row r="1204" spans="1:3">
      <c r="A1204" s="1" t="s">
        <v>4891</v>
      </c>
      <c r="B1204" s="16">
        <v>8360</v>
      </c>
      <c r="C1204" s="17">
        <v>2</v>
      </c>
    </row>
    <row r="1205" spans="1:3">
      <c r="A1205" s="1" t="s">
        <v>158</v>
      </c>
      <c r="B1205" s="16">
        <v>8308</v>
      </c>
      <c r="C1205" s="17">
        <v>1</v>
      </c>
    </row>
    <row r="1206" spans="1:3">
      <c r="A1206" s="1" t="s">
        <v>2437</v>
      </c>
      <c r="B1206" s="16">
        <v>8300</v>
      </c>
      <c r="C1206" s="17">
        <v>2</v>
      </c>
    </row>
    <row r="1207" spans="1:3">
      <c r="A1207" s="1" t="s">
        <v>1494</v>
      </c>
      <c r="B1207" s="16">
        <v>8280</v>
      </c>
      <c r="C1207" s="17">
        <v>2</v>
      </c>
    </row>
    <row r="1208" spans="1:3">
      <c r="A1208" s="1" t="s">
        <v>2532</v>
      </c>
      <c r="B1208" s="16">
        <v>8250</v>
      </c>
      <c r="C1208" s="17">
        <v>1</v>
      </c>
    </row>
    <row r="1209" spans="1:3">
      <c r="A1209" s="1" t="s">
        <v>301</v>
      </c>
      <c r="B1209" s="16">
        <v>8226</v>
      </c>
      <c r="C1209" s="17">
        <v>8</v>
      </c>
    </row>
    <row r="1210" spans="1:3">
      <c r="A1210" s="1" t="s">
        <v>3697</v>
      </c>
      <c r="B1210" s="16">
        <v>8220</v>
      </c>
      <c r="C1210" s="17">
        <v>2</v>
      </c>
    </row>
    <row r="1211" spans="1:3">
      <c r="A1211" s="1" t="s">
        <v>2624</v>
      </c>
      <c r="B1211" s="16">
        <v>8200</v>
      </c>
      <c r="C1211" s="17">
        <v>2</v>
      </c>
    </row>
    <row r="1212" spans="1:3">
      <c r="A1212" s="1" t="s">
        <v>5863</v>
      </c>
      <c r="B1212" s="16">
        <v>8160</v>
      </c>
      <c r="C1212" s="17">
        <v>1</v>
      </c>
    </row>
    <row r="1213" spans="1:3">
      <c r="A1213" s="1" t="s">
        <v>1865</v>
      </c>
      <c r="B1213" s="16">
        <v>8160</v>
      </c>
      <c r="C1213" s="17">
        <v>2</v>
      </c>
    </row>
    <row r="1214" spans="1:3">
      <c r="A1214" s="1" t="s">
        <v>3023</v>
      </c>
      <c r="B1214" s="16">
        <v>8160</v>
      </c>
      <c r="C1214" s="17">
        <v>1</v>
      </c>
    </row>
    <row r="1215" spans="1:3">
      <c r="A1215" s="1" t="s">
        <v>3519</v>
      </c>
      <c r="B1215" s="16">
        <v>8160</v>
      </c>
      <c r="C1215" s="17">
        <v>1</v>
      </c>
    </row>
    <row r="1216" spans="1:3">
      <c r="A1216" s="1" t="s">
        <v>1925</v>
      </c>
      <c r="B1216" s="16">
        <v>8140</v>
      </c>
      <c r="C1216" s="17">
        <v>1</v>
      </c>
    </row>
    <row r="1217" spans="1:3">
      <c r="A1217" s="1" t="s">
        <v>3521</v>
      </c>
      <c r="B1217" s="16">
        <v>8132</v>
      </c>
      <c r="C1217" s="17">
        <v>3</v>
      </c>
    </row>
    <row r="1218" spans="1:3">
      <c r="A1218" s="1" t="s">
        <v>2250</v>
      </c>
      <c r="B1218" s="16">
        <v>8132</v>
      </c>
      <c r="C1218" s="17">
        <v>1</v>
      </c>
    </row>
    <row r="1219" spans="1:3">
      <c r="A1219" s="1" t="s">
        <v>2364</v>
      </c>
      <c r="B1219" s="16">
        <v>8130</v>
      </c>
      <c r="C1219" s="17">
        <v>2</v>
      </c>
    </row>
    <row r="1220" spans="1:3">
      <c r="A1220" s="1" t="s">
        <v>1424</v>
      </c>
      <c r="B1220" s="16">
        <v>8120</v>
      </c>
      <c r="C1220" s="17">
        <v>1</v>
      </c>
    </row>
    <row r="1221" spans="1:3">
      <c r="A1221" s="1" t="s">
        <v>1524</v>
      </c>
      <c r="B1221" s="16">
        <v>8100</v>
      </c>
      <c r="C1221" s="17">
        <v>1</v>
      </c>
    </row>
    <row r="1222" spans="1:3">
      <c r="A1222" s="1" t="s">
        <v>2961</v>
      </c>
      <c r="B1222" s="16">
        <v>8100</v>
      </c>
      <c r="C1222" s="17">
        <v>1</v>
      </c>
    </row>
    <row r="1223" spans="1:3">
      <c r="A1223" s="1" t="s">
        <v>327</v>
      </c>
      <c r="B1223" s="16">
        <v>8100</v>
      </c>
      <c r="C1223" s="17">
        <v>2</v>
      </c>
    </row>
    <row r="1224" spans="1:3">
      <c r="A1224" s="1" t="s">
        <v>1681</v>
      </c>
      <c r="B1224" s="16">
        <v>8050</v>
      </c>
      <c r="C1224" s="17">
        <v>1</v>
      </c>
    </row>
    <row r="1225" spans="1:3">
      <c r="A1225" s="1" t="s">
        <v>674</v>
      </c>
      <c r="B1225" s="16">
        <v>8046</v>
      </c>
      <c r="C1225" s="17">
        <v>1</v>
      </c>
    </row>
    <row r="1226" spans="1:3">
      <c r="A1226" s="1" t="s">
        <v>3438</v>
      </c>
      <c r="B1226" s="16">
        <v>8004</v>
      </c>
      <c r="C1226" s="17">
        <v>1</v>
      </c>
    </row>
    <row r="1227" spans="1:3">
      <c r="A1227" s="1" t="s">
        <v>185</v>
      </c>
      <c r="B1227" s="16">
        <v>8000</v>
      </c>
      <c r="C1227" s="17">
        <v>1</v>
      </c>
    </row>
    <row r="1228" spans="1:3">
      <c r="A1228" s="1" t="s">
        <v>1603</v>
      </c>
      <c r="B1228" s="16">
        <v>8000</v>
      </c>
      <c r="C1228" s="17">
        <v>1</v>
      </c>
    </row>
    <row r="1229" spans="1:3">
      <c r="A1229" s="1" t="s">
        <v>4296</v>
      </c>
      <c r="B1229" s="16">
        <v>8000</v>
      </c>
      <c r="C1229" s="17">
        <v>1</v>
      </c>
    </row>
    <row r="1230" spans="1:3">
      <c r="A1230" s="1" t="s">
        <v>4248</v>
      </c>
      <c r="B1230" s="16">
        <v>8000</v>
      </c>
      <c r="C1230" s="17">
        <v>1</v>
      </c>
    </row>
    <row r="1231" spans="1:3">
      <c r="A1231" s="1" t="s">
        <v>3096</v>
      </c>
      <c r="B1231" s="16">
        <v>8000</v>
      </c>
      <c r="C1231" s="17">
        <v>1</v>
      </c>
    </row>
    <row r="1232" spans="1:3">
      <c r="A1232" s="1" t="s">
        <v>2538</v>
      </c>
      <c r="B1232" s="16">
        <v>8000</v>
      </c>
      <c r="C1232" s="17">
        <v>1</v>
      </c>
    </row>
    <row r="1233" spans="1:3">
      <c r="A1233" s="1" t="s">
        <v>711</v>
      </c>
      <c r="B1233" s="16">
        <v>7980</v>
      </c>
      <c r="C1233" s="17">
        <v>1</v>
      </c>
    </row>
    <row r="1234" spans="1:3">
      <c r="A1234" s="1" t="s">
        <v>2517</v>
      </c>
      <c r="B1234" s="16">
        <v>7980</v>
      </c>
      <c r="C1234" s="17">
        <v>1</v>
      </c>
    </row>
    <row r="1235" spans="1:3">
      <c r="A1235" s="1" t="s">
        <v>3642</v>
      </c>
      <c r="B1235" s="16">
        <v>7980</v>
      </c>
      <c r="C1235" s="17">
        <v>1</v>
      </c>
    </row>
    <row r="1236" spans="1:3">
      <c r="A1236" s="1" t="s">
        <v>5378</v>
      </c>
      <c r="B1236" s="16">
        <v>7920</v>
      </c>
      <c r="C1236" s="17">
        <v>1</v>
      </c>
    </row>
    <row r="1237" spans="1:3">
      <c r="A1237" s="1" t="s">
        <v>2895</v>
      </c>
      <c r="B1237" s="16">
        <v>7920</v>
      </c>
      <c r="C1237" s="17">
        <v>1</v>
      </c>
    </row>
    <row r="1238" spans="1:3">
      <c r="A1238" s="1" t="s">
        <v>3769</v>
      </c>
      <c r="B1238" s="16">
        <v>7920</v>
      </c>
      <c r="C1238" s="17">
        <v>1</v>
      </c>
    </row>
    <row r="1239" spans="1:3">
      <c r="A1239" s="1" t="s">
        <v>886</v>
      </c>
      <c r="B1239" s="16">
        <v>7920</v>
      </c>
      <c r="C1239" s="17">
        <v>1</v>
      </c>
    </row>
    <row r="1240" spans="1:3">
      <c r="A1240" s="1" t="s">
        <v>2032</v>
      </c>
      <c r="B1240" s="16">
        <v>7920</v>
      </c>
      <c r="C1240" s="17">
        <v>1</v>
      </c>
    </row>
    <row r="1241" spans="1:3">
      <c r="A1241" s="1" t="s">
        <v>2842</v>
      </c>
      <c r="B1241" s="16">
        <v>7920</v>
      </c>
      <c r="C1241" s="17">
        <v>1</v>
      </c>
    </row>
    <row r="1242" spans="1:3">
      <c r="A1242" s="1" t="s">
        <v>4676</v>
      </c>
      <c r="B1242" s="16">
        <v>7900</v>
      </c>
      <c r="C1242" s="17">
        <v>2</v>
      </c>
    </row>
    <row r="1243" spans="1:3">
      <c r="A1243" s="1" t="s">
        <v>124</v>
      </c>
      <c r="B1243" s="16">
        <v>7876</v>
      </c>
      <c r="C1243" s="17">
        <v>1</v>
      </c>
    </row>
    <row r="1244" spans="1:3">
      <c r="A1244" s="1" t="s">
        <v>534</v>
      </c>
      <c r="B1244" s="16">
        <v>7860</v>
      </c>
      <c r="C1244" s="17">
        <v>5</v>
      </c>
    </row>
    <row r="1245" spans="1:3">
      <c r="A1245" s="1" t="s">
        <v>2637</v>
      </c>
      <c r="B1245" s="16">
        <v>7848</v>
      </c>
      <c r="C1245" s="17">
        <v>1</v>
      </c>
    </row>
    <row r="1246" spans="1:3">
      <c r="A1246" s="1" t="s">
        <v>5297</v>
      </c>
      <c r="B1246" s="16">
        <v>7840</v>
      </c>
      <c r="C1246" s="17">
        <v>1</v>
      </c>
    </row>
    <row r="1247" spans="1:3">
      <c r="A1247" s="1" t="s">
        <v>488</v>
      </c>
      <c r="B1247" s="16">
        <v>7830</v>
      </c>
      <c r="C1247" s="17">
        <v>2</v>
      </c>
    </row>
    <row r="1248" spans="1:3">
      <c r="A1248" s="1" t="s">
        <v>4179</v>
      </c>
      <c r="B1248" s="16">
        <v>7820</v>
      </c>
      <c r="C1248" s="17">
        <v>1</v>
      </c>
    </row>
    <row r="1249" spans="1:3">
      <c r="A1249" s="1" t="s">
        <v>1495</v>
      </c>
      <c r="B1249" s="16">
        <v>7808</v>
      </c>
      <c r="C1249" s="17">
        <v>2</v>
      </c>
    </row>
    <row r="1250" spans="1:3">
      <c r="A1250" s="1" t="s">
        <v>3323</v>
      </c>
      <c r="B1250" s="16">
        <v>7800</v>
      </c>
      <c r="C1250" s="17">
        <v>1</v>
      </c>
    </row>
    <row r="1251" spans="1:3">
      <c r="A1251" s="1" t="s">
        <v>2784</v>
      </c>
      <c r="B1251" s="16">
        <v>7800</v>
      </c>
      <c r="C1251" s="17">
        <v>1</v>
      </c>
    </row>
    <row r="1252" spans="1:3">
      <c r="A1252" s="1" t="s">
        <v>3694</v>
      </c>
      <c r="B1252" s="16">
        <v>7800</v>
      </c>
      <c r="C1252" s="17">
        <v>1</v>
      </c>
    </row>
    <row r="1253" spans="1:3">
      <c r="A1253" s="1" t="s">
        <v>2922</v>
      </c>
      <c r="B1253" s="16">
        <v>7770</v>
      </c>
      <c r="C1253" s="17">
        <v>1</v>
      </c>
    </row>
    <row r="1254" spans="1:3">
      <c r="A1254" s="1" t="s">
        <v>2153</v>
      </c>
      <c r="B1254" s="16">
        <v>7712</v>
      </c>
      <c r="C1254" s="17">
        <v>2</v>
      </c>
    </row>
    <row r="1255" spans="1:3">
      <c r="A1255" s="1" t="s">
        <v>415</v>
      </c>
      <c r="B1255" s="16">
        <v>7700</v>
      </c>
      <c r="C1255" s="17">
        <v>2</v>
      </c>
    </row>
    <row r="1256" spans="1:3">
      <c r="A1256" s="1" t="s">
        <v>3760</v>
      </c>
      <c r="B1256" s="16">
        <v>7696</v>
      </c>
      <c r="C1256" s="17">
        <v>1</v>
      </c>
    </row>
    <row r="1257" spans="1:3">
      <c r="A1257" s="1" t="s">
        <v>4371</v>
      </c>
      <c r="B1257" s="16">
        <v>7680</v>
      </c>
      <c r="C1257" s="17">
        <v>1</v>
      </c>
    </row>
    <row r="1258" spans="1:3">
      <c r="A1258" s="1" t="s">
        <v>2529</v>
      </c>
      <c r="B1258" s="16">
        <v>7680</v>
      </c>
      <c r="C1258" s="17">
        <v>1</v>
      </c>
    </row>
    <row r="1259" spans="1:3">
      <c r="A1259" s="1" t="s">
        <v>5951</v>
      </c>
      <c r="B1259" s="16">
        <v>7632</v>
      </c>
      <c r="C1259" s="17">
        <v>1</v>
      </c>
    </row>
    <row r="1260" spans="1:3">
      <c r="A1260" s="1" t="s">
        <v>1150</v>
      </c>
      <c r="B1260" s="16">
        <v>7608</v>
      </c>
      <c r="C1260" s="17">
        <v>2</v>
      </c>
    </row>
    <row r="1261" spans="1:3">
      <c r="A1261" s="1" t="s">
        <v>5143</v>
      </c>
      <c r="B1261" s="16">
        <v>7600</v>
      </c>
      <c r="C1261" s="17">
        <v>1</v>
      </c>
    </row>
    <row r="1262" spans="1:3">
      <c r="A1262" s="1" t="s">
        <v>4175</v>
      </c>
      <c r="B1262" s="16">
        <v>7600</v>
      </c>
      <c r="C1262" s="17">
        <v>1</v>
      </c>
    </row>
    <row r="1263" spans="1:3">
      <c r="A1263" s="1" t="s">
        <v>5049</v>
      </c>
      <c r="B1263" s="16">
        <v>7600</v>
      </c>
      <c r="C1263" s="17">
        <v>1</v>
      </c>
    </row>
    <row r="1264" spans="1:3">
      <c r="A1264" s="1" t="s">
        <v>5307</v>
      </c>
      <c r="B1264" s="16">
        <v>7600</v>
      </c>
      <c r="C1264" s="17">
        <v>1</v>
      </c>
    </row>
    <row r="1265" spans="1:3">
      <c r="A1265" s="1" t="s">
        <v>1994</v>
      </c>
      <c r="B1265" s="16">
        <v>7560</v>
      </c>
      <c r="C1265" s="17">
        <v>3</v>
      </c>
    </row>
    <row r="1266" spans="1:3">
      <c r="A1266" s="1" t="s">
        <v>825</v>
      </c>
      <c r="B1266" s="16">
        <v>7560</v>
      </c>
      <c r="C1266" s="17">
        <v>1</v>
      </c>
    </row>
    <row r="1267" spans="1:3">
      <c r="A1267" s="1" t="s">
        <v>4319</v>
      </c>
      <c r="B1267" s="16">
        <v>7560</v>
      </c>
      <c r="C1267" s="17">
        <v>1</v>
      </c>
    </row>
    <row r="1268" spans="1:3">
      <c r="A1268" s="1" t="s">
        <v>2772</v>
      </c>
      <c r="B1268" s="16">
        <v>7560</v>
      </c>
      <c r="C1268" s="17">
        <v>1</v>
      </c>
    </row>
    <row r="1269" spans="1:3">
      <c r="A1269" s="1" t="s">
        <v>2569</v>
      </c>
      <c r="B1269" s="16">
        <v>7560</v>
      </c>
      <c r="C1269" s="17">
        <v>1</v>
      </c>
    </row>
    <row r="1270" spans="1:3">
      <c r="A1270" s="1" t="s">
        <v>4982</v>
      </c>
      <c r="B1270" s="16">
        <v>7556</v>
      </c>
      <c r="C1270" s="17">
        <v>3</v>
      </c>
    </row>
    <row r="1271" spans="1:3">
      <c r="A1271" s="1" t="s">
        <v>4187</v>
      </c>
      <c r="B1271" s="16">
        <v>7548</v>
      </c>
      <c r="C1271" s="17">
        <v>1</v>
      </c>
    </row>
    <row r="1272" spans="1:3">
      <c r="A1272" s="1" t="s">
        <v>1253</v>
      </c>
      <c r="B1272" s="16">
        <v>7540</v>
      </c>
      <c r="C1272" s="17">
        <v>1</v>
      </c>
    </row>
    <row r="1273" spans="1:3">
      <c r="A1273" s="1" t="s">
        <v>1332</v>
      </c>
      <c r="B1273" s="16">
        <v>7488</v>
      </c>
      <c r="C1273" s="17">
        <v>1</v>
      </c>
    </row>
    <row r="1274" spans="1:3">
      <c r="A1274" s="1" t="s">
        <v>621</v>
      </c>
      <c r="B1274" s="16">
        <v>7486</v>
      </c>
      <c r="C1274" s="17">
        <v>2</v>
      </c>
    </row>
    <row r="1275" spans="1:3">
      <c r="A1275" s="1" t="s">
        <v>3309</v>
      </c>
      <c r="B1275" s="16">
        <v>7480</v>
      </c>
      <c r="C1275" s="17">
        <v>1</v>
      </c>
    </row>
    <row r="1276" spans="1:3">
      <c r="A1276" s="1" t="s">
        <v>2792</v>
      </c>
      <c r="B1276" s="16">
        <v>7452</v>
      </c>
      <c r="C1276" s="17">
        <v>1</v>
      </c>
    </row>
    <row r="1277" spans="1:3">
      <c r="A1277" s="1" t="s">
        <v>4115</v>
      </c>
      <c r="B1277" s="16">
        <v>7452</v>
      </c>
      <c r="C1277" s="17">
        <v>1</v>
      </c>
    </row>
    <row r="1278" spans="1:3">
      <c r="A1278" s="1" t="s">
        <v>5114</v>
      </c>
      <c r="B1278" s="16">
        <v>7400</v>
      </c>
      <c r="C1278" s="17">
        <v>1</v>
      </c>
    </row>
    <row r="1279" spans="1:3">
      <c r="A1279" s="1" t="s">
        <v>1800</v>
      </c>
      <c r="B1279" s="16">
        <v>7396</v>
      </c>
      <c r="C1279" s="17">
        <v>4</v>
      </c>
    </row>
    <row r="1280" spans="1:3">
      <c r="A1280" s="1" t="s">
        <v>1439</v>
      </c>
      <c r="B1280" s="16">
        <v>7360</v>
      </c>
      <c r="C1280" s="17">
        <v>1</v>
      </c>
    </row>
    <row r="1281" spans="1:3">
      <c r="A1281" s="1" t="s">
        <v>3147</v>
      </c>
      <c r="B1281" s="16">
        <v>7290</v>
      </c>
      <c r="C1281" s="17">
        <v>1</v>
      </c>
    </row>
    <row r="1282" spans="1:3">
      <c r="A1282" s="1" t="s">
        <v>148</v>
      </c>
      <c r="B1282" s="16">
        <v>7224</v>
      </c>
      <c r="C1282" s="17">
        <v>1</v>
      </c>
    </row>
    <row r="1283" spans="1:3">
      <c r="A1283" s="1" t="s">
        <v>594</v>
      </c>
      <c r="B1283" s="16">
        <v>7220</v>
      </c>
      <c r="C1283" s="17">
        <v>1</v>
      </c>
    </row>
    <row r="1284" spans="1:3">
      <c r="A1284" s="1" t="s">
        <v>1538</v>
      </c>
      <c r="B1284" s="16">
        <v>7200</v>
      </c>
      <c r="C1284" s="17">
        <v>1</v>
      </c>
    </row>
    <row r="1285" spans="1:3">
      <c r="A1285" s="1" t="s">
        <v>2616</v>
      </c>
      <c r="B1285" s="16">
        <v>7200</v>
      </c>
      <c r="C1285" s="17">
        <v>1</v>
      </c>
    </row>
    <row r="1286" spans="1:3">
      <c r="A1286" s="1" t="s">
        <v>435</v>
      </c>
      <c r="B1286" s="16">
        <v>7200</v>
      </c>
      <c r="C1286" s="17">
        <v>1</v>
      </c>
    </row>
    <row r="1287" spans="1:3">
      <c r="A1287" s="1" t="s">
        <v>2040</v>
      </c>
      <c r="B1287" s="16">
        <v>7200</v>
      </c>
      <c r="C1287" s="17">
        <v>1</v>
      </c>
    </row>
    <row r="1288" spans="1:3">
      <c r="A1288" s="1" t="s">
        <v>2699</v>
      </c>
      <c r="B1288" s="16">
        <v>7200</v>
      </c>
      <c r="C1288" s="17">
        <v>1</v>
      </c>
    </row>
    <row r="1289" spans="1:3">
      <c r="A1289" s="1" t="s">
        <v>3410</v>
      </c>
      <c r="B1289" s="16">
        <v>7200</v>
      </c>
      <c r="C1289" s="17">
        <v>1</v>
      </c>
    </row>
    <row r="1290" spans="1:3">
      <c r="A1290" s="1" t="s">
        <v>2016</v>
      </c>
      <c r="B1290" s="16">
        <v>7200</v>
      </c>
      <c r="C1290" s="17">
        <v>1</v>
      </c>
    </row>
    <row r="1291" spans="1:3">
      <c r="A1291" s="1" t="s">
        <v>138</v>
      </c>
      <c r="B1291" s="16">
        <v>7200</v>
      </c>
      <c r="C1291" s="17">
        <v>1</v>
      </c>
    </row>
    <row r="1292" spans="1:3">
      <c r="A1292" s="1" t="s">
        <v>827</v>
      </c>
      <c r="B1292" s="16">
        <v>7200</v>
      </c>
      <c r="C1292" s="17">
        <v>1</v>
      </c>
    </row>
    <row r="1293" spans="1:3">
      <c r="A1293" s="1" t="s">
        <v>4407</v>
      </c>
      <c r="B1293" s="16">
        <v>7200</v>
      </c>
      <c r="C1293" s="17">
        <v>1</v>
      </c>
    </row>
    <row r="1294" spans="1:3">
      <c r="A1294" s="1" t="s">
        <v>147</v>
      </c>
      <c r="B1294" s="16">
        <v>7200</v>
      </c>
      <c r="C1294" s="17">
        <v>1</v>
      </c>
    </row>
    <row r="1295" spans="1:3">
      <c r="A1295" s="1" t="s">
        <v>1620</v>
      </c>
      <c r="B1295" s="16">
        <v>7200</v>
      </c>
      <c r="C1295" s="17">
        <v>1</v>
      </c>
    </row>
    <row r="1296" spans="1:3">
      <c r="A1296" s="1" t="s">
        <v>2542</v>
      </c>
      <c r="B1296" s="16">
        <v>7200</v>
      </c>
      <c r="C1296" s="17">
        <v>1</v>
      </c>
    </row>
    <row r="1297" spans="1:3">
      <c r="A1297" s="1" t="s">
        <v>4232</v>
      </c>
      <c r="B1297" s="16">
        <v>7200</v>
      </c>
      <c r="C1297" s="17">
        <v>1</v>
      </c>
    </row>
    <row r="1298" spans="1:3">
      <c r="A1298" s="1" t="s">
        <v>1990</v>
      </c>
      <c r="B1298" s="16">
        <v>7192</v>
      </c>
      <c r="C1298" s="17">
        <v>1</v>
      </c>
    </row>
    <row r="1299" spans="1:3">
      <c r="A1299" s="1" t="s">
        <v>4841</v>
      </c>
      <c r="B1299" s="16">
        <v>7152</v>
      </c>
      <c r="C1299" s="17">
        <v>1</v>
      </c>
    </row>
    <row r="1300" spans="1:3">
      <c r="A1300" s="1" t="s">
        <v>1060</v>
      </c>
      <c r="B1300" s="16">
        <v>7152</v>
      </c>
      <c r="C1300" s="17">
        <v>1</v>
      </c>
    </row>
    <row r="1301" spans="1:3">
      <c r="A1301" s="1" t="s">
        <v>3616</v>
      </c>
      <c r="B1301" s="16">
        <v>7140</v>
      </c>
      <c r="C1301" s="17">
        <v>1</v>
      </c>
    </row>
    <row r="1302" spans="1:3">
      <c r="A1302" s="1" t="s">
        <v>4721</v>
      </c>
      <c r="B1302" s="16">
        <v>7140</v>
      </c>
      <c r="C1302" s="17">
        <v>1</v>
      </c>
    </row>
    <row r="1303" spans="1:3">
      <c r="A1303" s="1" t="s">
        <v>4446</v>
      </c>
      <c r="B1303" s="16">
        <v>7128</v>
      </c>
      <c r="C1303" s="17">
        <v>1</v>
      </c>
    </row>
    <row r="1304" spans="1:3">
      <c r="A1304" s="1" t="s">
        <v>1375</v>
      </c>
      <c r="B1304" s="16">
        <v>7128</v>
      </c>
      <c r="C1304" s="17">
        <v>1</v>
      </c>
    </row>
    <row r="1305" spans="1:3">
      <c r="A1305" s="1" t="s">
        <v>3271</v>
      </c>
      <c r="B1305" s="16">
        <v>7110</v>
      </c>
      <c r="C1305" s="17">
        <v>3</v>
      </c>
    </row>
    <row r="1306" spans="1:3">
      <c r="A1306" s="1" t="s">
        <v>3964</v>
      </c>
      <c r="B1306" s="16">
        <v>7080</v>
      </c>
      <c r="C1306" s="17">
        <v>2</v>
      </c>
    </row>
    <row r="1307" spans="1:3">
      <c r="A1307" s="1" t="s">
        <v>385</v>
      </c>
      <c r="B1307" s="16">
        <v>7074</v>
      </c>
      <c r="C1307" s="17">
        <v>2</v>
      </c>
    </row>
    <row r="1308" spans="1:3">
      <c r="A1308" s="1" t="s">
        <v>5274</v>
      </c>
      <c r="B1308" s="16">
        <v>7056</v>
      </c>
      <c r="C1308" s="17">
        <v>1</v>
      </c>
    </row>
    <row r="1309" spans="1:3">
      <c r="A1309" s="1" t="s">
        <v>858</v>
      </c>
      <c r="B1309" s="16">
        <v>7040</v>
      </c>
      <c r="C1309" s="17">
        <v>1</v>
      </c>
    </row>
    <row r="1310" spans="1:3">
      <c r="A1310" s="1" t="s">
        <v>3659</v>
      </c>
      <c r="B1310" s="16">
        <v>7020</v>
      </c>
      <c r="C1310" s="17">
        <v>1</v>
      </c>
    </row>
    <row r="1311" spans="1:3">
      <c r="A1311" s="1" t="s">
        <v>4094</v>
      </c>
      <c r="B1311" s="16">
        <v>7020</v>
      </c>
      <c r="C1311" s="17">
        <v>2</v>
      </c>
    </row>
    <row r="1312" spans="1:3">
      <c r="A1312" s="1" t="s">
        <v>4208</v>
      </c>
      <c r="B1312" s="16">
        <v>7020</v>
      </c>
      <c r="C1312" s="17">
        <v>1</v>
      </c>
    </row>
    <row r="1313" spans="1:3">
      <c r="A1313" s="1" t="s">
        <v>3796</v>
      </c>
      <c r="B1313" s="16">
        <v>7008</v>
      </c>
      <c r="C1313" s="17">
        <v>1</v>
      </c>
    </row>
    <row r="1314" spans="1:3">
      <c r="A1314" s="1" t="s">
        <v>1735</v>
      </c>
      <c r="B1314" s="16">
        <v>7000</v>
      </c>
      <c r="C1314" s="17">
        <v>1</v>
      </c>
    </row>
    <row r="1315" spans="1:3">
      <c r="A1315" s="1" t="s">
        <v>3199</v>
      </c>
      <c r="B1315" s="16">
        <v>7000</v>
      </c>
      <c r="C1315" s="17">
        <v>1</v>
      </c>
    </row>
    <row r="1316" spans="1:3">
      <c r="A1316" s="1" t="s">
        <v>2810</v>
      </c>
      <c r="B1316" s="16">
        <v>7000</v>
      </c>
      <c r="C1316" s="17">
        <v>1</v>
      </c>
    </row>
    <row r="1317" spans="1:3">
      <c r="A1317" s="1" t="s">
        <v>4356</v>
      </c>
      <c r="B1317" s="16">
        <v>7000</v>
      </c>
      <c r="C1317" s="17">
        <v>1</v>
      </c>
    </row>
    <row r="1318" spans="1:3">
      <c r="A1318" s="1" t="s">
        <v>1477</v>
      </c>
      <c r="B1318" s="16">
        <v>6960</v>
      </c>
      <c r="C1318" s="17">
        <v>2</v>
      </c>
    </row>
    <row r="1319" spans="1:3">
      <c r="A1319" s="1" t="s">
        <v>1807</v>
      </c>
      <c r="B1319" s="16">
        <v>6930</v>
      </c>
      <c r="C1319" s="17">
        <v>1</v>
      </c>
    </row>
    <row r="1320" spans="1:3">
      <c r="A1320" s="1" t="s">
        <v>1592</v>
      </c>
      <c r="B1320" s="16">
        <v>6910</v>
      </c>
      <c r="C1320" s="17">
        <v>3</v>
      </c>
    </row>
    <row r="1321" spans="1:3">
      <c r="A1321" s="1" t="s">
        <v>5206</v>
      </c>
      <c r="B1321" s="16">
        <v>6908</v>
      </c>
      <c r="C1321" s="17">
        <v>2</v>
      </c>
    </row>
    <row r="1322" spans="1:3">
      <c r="A1322" s="1" t="s">
        <v>3503</v>
      </c>
      <c r="B1322" s="16">
        <v>6900</v>
      </c>
      <c r="C1322" s="17">
        <v>1</v>
      </c>
    </row>
    <row r="1323" spans="1:3">
      <c r="A1323" s="1" t="s">
        <v>955</v>
      </c>
      <c r="B1323" s="16">
        <v>6900</v>
      </c>
      <c r="C1323" s="17">
        <v>1</v>
      </c>
    </row>
    <row r="1324" spans="1:3">
      <c r="A1324" s="1" t="s">
        <v>3192</v>
      </c>
      <c r="B1324" s="16">
        <v>6900</v>
      </c>
      <c r="C1324" s="17">
        <v>1</v>
      </c>
    </row>
    <row r="1325" spans="1:3">
      <c r="A1325" s="1" t="s">
        <v>1600</v>
      </c>
      <c r="B1325" s="16">
        <v>6864</v>
      </c>
      <c r="C1325" s="17">
        <v>1</v>
      </c>
    </row>
    <row r="1326" spans="1:3">
      <c r="A1326" s="1" t="s">
        <v>3018</v>
      </c>
      <c r="B1326" s="16">
        <v>6864</v>
      </c>
      <c r="C1326" s="17">
        <v>1</v>
      </c>
    </row>
    <row r="1327" spans="1:3">
      <c r="A1327" s="1" t="s">
        <v>78</v>
      </c>
      <c r="B1327" s="16">
        <v>6844</v>
      </c>
      <c r="C1327" s="17">
        <v>1</v>
      </c>
    </row>
    <row r="1328" spans="1:3">
      <c r="A1328" s="1" t="s">
        <v>4697</v>
      </c>
      <c r="B1328" s="16">
        <v>6840</v>
      </c>
      <c r="C1328" s="17">
        <v>1</v>
      </c>
    </row>
    <row r="1329" spans="1:3">
      <c r="A1329" s="1" t="s">
        <v>5803</v>
      </c>
      <c r="B1329" s="16">
        <v>6800</v>
      </c>
      <c r="C1329" s="17">
        <v>1</v>
      </c>
    </row>
    <row r="1330" spans="1:3">
      <c r="A1330" s="1" t="s">
        <v>5758</v>
      </c>
      <c r="B1330" s="16">
        <v>6800</v>
      </c>
      <c r="C1330" s="17">
        <v>1</v>
      </c>
    </row>
    <row r="1331" spans="1:3">
      <c r="A1331" s="1" t="s">
        <v>2588</v>
      </c>
      <c r="B1331" s="16">
        <v>6760</v>
      </c>
      <c r="C1331" s="17">
        <v>1</v>
      </c>
    </row>
    <row r="1332" spans="1:3">
      <c r="A1332" s="1" t="s">
        <v>2049</v>
      </c>
      <c r="B1332" s="16">
        <v>6760</v>
      </c>
      <c r="C1332" s="17">
        <v>1</v>
      </c>
    </row>
    <row r="1333" spans="1:3">
      <c r="A1333" s="1" t="s">
        <v>2591</v>
      </c>
      <c r="B1333" s="16">
        <v>6720</v>
      </c>
      <c r="C1333" s="17">
        <v>1</v>
      </c>
    </row>
    <row r="1334" spans="1:3">
      <c r="A1334" s="1" t="s">
        <v>1857</v>
      </c>
      <c r="B1334" s="16">
        <v>6720</v>
      </c>
      <c r="C1334" s="17">
        <v>1</v>
      </c>
    </row>
    <row r="1335" spans="1:3">
      <c r="A1335" s="1" t="s">
        <v>1841</v>
      </c>
      <c r="B1335" s="16">
        <v>6720</v>
      </c>
      <c r="C1335" s="17">
        <v>1</v>
      </c>
    </row>
    <row r="1336" spans="1:3">
      <c r="A1336" s="1" t="s">
        <v>2747</v>
      </c>
      <c r="B1336" s="16">
        <v>6720</v>
      </c>
      <c r="C1336" s="17">
        <v>1</v>
      </c>
    </row>
    <row r="1337" spans="1:3">
      <c r="A1337" s="1" t="s">
        <v>2216</v>
      </c>
      <c r="B1337" s="16">
        <v>6680</v>
      </c>
      <c r="C1337" s="17">
        <v>2</v>
      </c>
    </row>
    <row r="1338" spans="1:3">
      <c r="A1338" s="1" t="s">
        <v>1482</v>
      </c>
      <c r="B1338" s="16">
        <v>6630</v>
      </c>
      <c r="C1338" s="17">
        <v>1</v>
      </c>
    </row>
    <row r="1339" spans="1:3">
      <c r="A1339" s="1" t="s">
        <v>3327</v>
      </c>
      <c r="B1339" s="16">
        <v>6624</v>
      </c>
      <c r="C1339" s="17">
        <v>3</v>
      </c>
    </row>
    <row r="1340" spans="1:3">
      <c r="A1340" s="1" t="s">
        <v>1015</v>
      </c>
      <c r="B1340" s="16">
        <v>6620</v>
      </c>
      <c r="C1340" s="17">
        <v>3</v>
      </c>
    </row>
    <row r="1341" spans="1:3">
      <c r="A1341" s="1" t="s">
        <v>3747</v>
      </c>
      <c r="B1341" s="16">
        <v>6600</v>
      </c>
      <c r="C1341" s="17">
        <v>1</v>
      </c>
    </row>
    <row r="1342" spans="1:3">
      <c r="A1342" s="1" t="s">
        <v>1307</v>
      </c>
      <c r="B1342" s="16">
        <v>6600</v>
      </c>
      <c r="C1342" s="17">
        <v>4</v>
      </c>
    </row>
    <row r="1343" spans="1:3">
      <c r="A1343" s="1" t="s">
        <v>5309</v>
      </c>
      <c r="B1343" s="16">
        <v>6600</v>
      </c>
      <c r="C1343" s="17">
        <v>1</v>
      </c>
    </row>
    <row r="1344" spans="1:3">
      <c r="A1344" s="1" t="s">
        <v>3273</v>
      </c>
      <c r="B1344" s="16">
        <v>6600</v>
      </c>
      <c r="C1344" s="17">
        <v>1</v>
      </c>
    </row>
    <row r="1345" spans="1:3">
      <c r="A1345" s="1" t="s">
        <v>2590</v>
      </c>
      <c r="B1345" s="16">
        <v>6600</v>
      </c>
      <c r="C1345" s="17">
        <v>1</v>
      </c>
    </row>
    <row r="1346" spans="1:3">
      <c r="A1346" s="1" t="s">
        <v>4688</v>
      </c>
      <c r="B1346" s="16">
        <v>6552</v>
      </c>
      <c r="C1346" s="17">
        <v>2</v>
      </c>
    </row>
    <row r="1347" spans="1:3">
      <c r="A1347" s="1" t="s">
        <v>3450</v>
      </c>
      <c r="B1347" s="16">
        <v>6540</v>
      </c>
      <c r="C1347" s="17">
        <v>1</v>
      </c>
    </row>
    <row r="1348" spans="1:3">
      <c r="A1348" s="1" t="s">
        <v>3120</v>
      </c>
      <c r="B1348" s="16">
        <v>6536</v>
      </c>
      <c r="C1348" s="17">
        <v>2</v>
      </c>
    </row>
    <row r="1349" spans="1:3">
      <c r="A1349" s="1" t="s">
        <v>3615</v>
      </c>
      <c r="B1349" s="16">
        <v>6500</v>
      </c>
      <c r="C1349" s="17">
        <v>2</v>
      </c>
    </row>
    <row r="1350" spans="1:3">
      <c r="A1350" s="1" t="s">
        <v>3705</v>
      </c>
      <c r="B1350" s="16">
        <v>6480</v>
      </c>
      <c r="C1350" s="17">
        <v>1</v>
      </c>
    </row>
    <row r="1351" spans="1:3">
      <c r="A1351" s="1" t="s">
        <v>188</v>
      </c>
      <c r="B1351" s="16">
        <v>6480</v>
      </c>
      <c r="C1351" s="17">
        <v>2</v>
      </c>
    </row>
    <row r="1352" spans="1:3">
      <c r="A1352" s="1" t="s">
        <v>946</v>
      </c>
      <c r="B1352" s="16">
        <v>6480</v>
      </c>
      <c r="C1352" s="17">
        <v>1</v>
      </c>
    </row>
    <row r="1353" spans="1:3">
      <c r="A1353" s="1" t="s">
        <v>122</v>
      </c>
      <c r="B1353" s="16">
        <v>6480</v>
      </c>
      <c r="C1353" s="17">
        <v>1</v>
      </c>
    </row>
    <row r="1354" spans="1:3">
      <c r="A1354" s="1" t="s">
        <v>3312</v>
      </c>
      <c r="B1354" s="16">
        <v>6480</v>
      </c>
      <c r="C1354" s="17">
        <v>1</v>
      </c>
    </row>
    <row r="1355" spans="1:3">
      <c r="A1355" s="1" t="s">
        <v>2904</v>
      </c>
      <c r="B1355" s="16">
        <v>6480</v>
      </c>
      <c r="C1355" s="17">
        <v>1</v>
      </c>
    </row>
    <row r="1356" spans="1:3">
      <c r="A1356" s="1" t="s">
        <v>5034</v>
      </c>
      <c r="B1356" s="16">
        <v>6460</v>
      </c>
      <c r="C1356" s="17">
        <v>1</v>
      </c>
    </row>
    <row r="1357" spans="1:3">
      <c r="A1357" s="1" t="s">
        <v>2957</v>
      </c>
      <c r="B1357" s="16">
        <v>6460</v>
      </c>
      <c r="C1357" s="17">
        <v>1</v>
      </c>
    </row>
    <row r="1358" spans="1:3">
      <c r="A1358" s="1" t="s">
        <v>2749</v>
      </c>
      <c r="B1358" s="16">
        <v>6408</v>
      </c>
      <c r="C1358" s="17">
        <v>1</v>
      </c>
    </row>
    <row r="1359" spans="1:3">
      <c r="A1359" s="1" t="s">
        <v>2536</v>
      </c>
      <c r="B1359" s="16">
        <v>6408</v>
      </c>
      <c r="C1359" s="17">
        <v>1</v>
      </c>
    </row>
    <row r="1360" spans="1:3">
      <c r="A1360" s="1" t="s">
        <v>3525</v>
      </c>
      <c r="B1360" s="16">
        <v>6408</v>
      </c>
      <c r="C1360" s="17">
        <v>2</v>
      </c>
    </row>
    <row r="1361" spans="1:3">
      <c r="A1361" s="1" t="s">
        <v>4139</v>
      </c>
      <c r="B1361" s="16">
        <v>6400</v>
      </c>
      <c r="C1361" s="17">
        <v>1</v>
      </c>
    </row>
    <row r="1362" spans="1:3">
      <c r="A1362" s="1" t="s">
        <v>3706</v>
      </c>
      <c r="B1362" s="16">
        <v>6400</v>
      </c>
      <c r="C1362" s="17">
        <v>1</v>
      </c>
    </row>
    <row r="1363" spans="1:3">
      <c r="A1363" s="1" t="s">
        <v>2968</v>
      </c>
      <c r="B1363" s="16">
        <v>6400</v>
      </c>
      <c r="C1363" s="17">
        <v>1</v>
      </c>
    </row>
    <row r="1364" spans="1:3">
      <c r="A1364" s="1" t="s">
        <v>4843</v>
      </c>
      <c r="B1364" s="16">
        <v>6400</v>
      </c>
      <c r="C1364" s="17">
        <v>1</v>
      </c>
    </row>
    <row r="1365" spans="1:3">
      <c r="A1365" s="1" t="s">
        <v>5561</v>
      </c>
      <c r="B1365" s="16">
        <v>6400</v>
      </c>
      <c r="C1365" s="17">
        <v>1</v>
      </c>
    </row>
    <row r="1366" spans="1:3">
      <c r="A1366" s="1" t="s">
        <v>3057</v>
      </c>
      <c r="B1366" s="16">
        <v>6400</v>
      </c>
      <c r="C1366" s="17">
        <v>1</v>
      </c>
    </row>
    <row r="1367" spans="1:3">
      <c r="A1367" s="1" t="s">
        <v>958</v>
      </c>
      <c r="B1367" s="16">
        <v>6396</v>
      </c>
      <c r="C1367" s="17">
        <v>2</v>
      </c>
    </row>
    <row r="1368" spans="1:3">
      <c r="A1368" s="1" t="s">
        <v>5713</v>
      </c>
      <c r="B1368" s="16">
        <v>6320</v>
      </c>
      <c r="C1368" s="17">
        <v>1</v>
      </c>
    </row>
    <row r="1369" spans="1:3">
      <c r="A1369" s="1" t="s">
        <v>1388</v>
      </c>
      <c r="B1369" s="16">
        <v>6300</v>
      </c>
      <c r="C1369" s="17">
        <v>1</v>
      </c>
    </row>
    <row r="1370" spans="1:3">
      <c r="A1370" s="1" t="s">
        <v>5234</v>
      </c>
      <c r="B1370" s="16">
        <v>6300</v>
      </c>
      <c r="C1370" s="17">
        <v>1</v>
      </c>
    </row>
    <row r="1371" spans="1:3">
      <c r="A1371" s="1" t="s">
        <v>2427</v>
      </c>
      <c r="B1371" s="16">
        <v>6276</v>
      </c>
      <c r="C1371" s="17">
        <v>2</v>
      </c>
    </row>
    <row r="1372" spans="1:3">
      <c r="A1372" s="1" t="s">
        <v>3953</v>
      </c>
      <c r="B1372" s="16">
        <v>6272</v>
      </c>
      <c r="C1372" s="17">
        <v>1</v>
      </c>
    </row>
    <row r="1373" spans="1:3">
      <c r="A1373" s="1" t="s">
        <v>4866</v>
      </c>
      <c r="B1373" s="16">
        <v>6272</v>
      </c>
      <c r="C1373" s="17">
        <v>1</v>
      </c>
    </row>
    <row r="1374" spans="1:3">
      <c r="A1374" s="1" t="s">
        <v>896</v>
      </c>
      <c r="B1374" s="16">
        <v>6240</v>
      </c>
      <c r="C1374" s="17">
        <v>1</v>
      </c>
    </row>
    <row r="1375" spans="1:3">
      <c r="A1375" s="1" t="s">
        <v>4182</v>
      </c>
      <c r="B1375" s="16">
        <v>6240</v>
      </c>
      <c r="C1375" s="17">
        <v>1</v>
      </c>
    </row>
    <row r="1376" spans="1:3">
      <c r="A1376" s="1" t="s">
        <v>4819</v>
      </c>
      <c r="B1376" s="16">
        <v>6220</v>
      </c>
      <c r="C1376" s="17">
        <v>2</v>
      </c>
    </row>
    <row r="1377" spans="1:3">
      <c r="A1377" s="1" t="s">
        <v>3034</v>
      </c>
      <c r="B1377" s="16">
        <v>6210</v>
      </c>
      <c r="C1377" s="17">
        <v>1</v>
      </c>
    </row>
    <row r="1378" spans="1:3">
      <c r="A1378" s="1" t="s">
        <v>3734</v>
      </c>
      <c r="B1378" s="16">
        <v>6200</v>
      </c>
      <c r="C1378" s="17">
        <v>1</v>
      </c>
    </row>
    <row r="1379" spans="1:3">
      <c r="A1379" s="1" t="s">
        <v>4197</v>
      </c>
      <c r="B1379" s="16">
        <v>6200</v>
      </c>
      <c r="C1379" s="17">
        <v>1</v>
      </c>
    </row>
    <row r="1380" spans="1:3">
      <c r="A1380" s="1" t="s">
        <v>3149</v>
      </c>
      <c r="B1380" s="16">
        <v>6192</v>
      </c>
      <c r="C1380" s="17">
        <v>1</v>
      </c>
    </row>
    <row r="1381" spans="1:3">
      <c r="A1381" s="1" t="s">
        <v>3442</v>
      </c>
      <c r="B1381" s="16">
        <v>6180</v>
      </c>
      <c r="C1381" s="17">
        <v>2</v>
      </c>
    </row>
    <row r="1382" spans="1:3">
      <c r="A1382" s="1" t="s">
        <v>2916</v>
      </c>
      <c r="B1382" s="16">
        <v>6160</v>
      </c>
      <c r="C1382" s="17">
        <v>1</v>
      </c>
    </row>
    <row r="1383" spans="1:3">
      <c r="A1383" s="1" t="s">
        <v>1796</v>
      </c>
      <c r="B1383" s="16">
        <v>6160</v>
      </c>
      <c r="C1383" s="17">
        <v>1</v>
      </c>
    </row>
    <row r="1384" spans="1:3">
      <c r="A1384" s="1" t="s">
        <v>2549</v>
      </c>
      <c r="B1384" s="16">
        <v>6160</v>
      </c>
      <c r="C1384" s="17">
        <v>1</v>
      </c>
    </row>
    <row r="1385" spans="1:3">
      <c r="A1385" s="1" t="s">
        <v>4713</v>
      </c>
      <c r="B1385" s="16">
        <v>6160</v>
      </c>
      <c r="C1385" s="17">
        <v>1</v>
      </c>
    </row>
    <row r="1386" spans="1:3">
      <c r="A1386" s="1" t="s">
        <v>936</v>
      </c>
      <c r="B1386" s="16">
        <v>6124</v>
      </c>
      <c r="C1386" s="17">
        <v>2</v>
      </c>
    </row>
    <row r="1387" spans="1:3">
      <c r="A1387" s="1" t="s">
        <v>1300</v>
      </c>
      <c r="B1387" s="16">
        <v>6120</v>
      </c>
      <c r="C1387" s="17">
        <v>1</v>
      </c>
    </row>
    <row r="1388" spans="1:3">
      <c r="A1388" s="1" t="s">
        <v>908</v>
      </c>
      <c r="B1388" s="16">
        <v>6120</v>
      </c>
      <c r="C1388" s="17">
        <v>1</v>
      </c>
    </row>
    <row r="1389" spans="1:3">
      <c r="A1389" s="1" t="s">
        <v>1515</v>
      </c>
      <c r="B1389" s="16">
        <v>6096</v>
      </c>
      <c r="C1389" s="17">
        <v>4</v>
      </c>
    </row>
    <row r="1390" spans="1:3">
      <c r="A1390" s="1" t="s">
        <v>3896</v>
      </c>
      <c r="B1390" s="16">
        <v>6082</v>
      </c>
      <c r="C1390" s="17">
        <v>5</v>
      </c>
    </row>
    <row r="1391" spans="1:3">
      <c r="A1391" s="1" t="s">
        <v>5289</v>
      </c>
      <c r="B1391" s="16">
        <v>6080</v>
      </c>
      <c r="C1391" s="17">
        <v>1</v>
      </c>
    </row>
    <row r="1392" spans="1:3">
      <c r="A1392" s="1" t="s">
        <v>4504</v>
      </c>
      <c r="B1392" s="16">
        <v>6072</v>
      </c>
      <c r="C1392" s="17">
        <v>1</v>
      </c>
    </row>
    <row r="1393" spans="1:3">
      <c r="A1393" s="1" t="s">
        <v>3290</v>
      </c>
      <c r="B1393" s="16">
        <v>6072</v>
      </c>
      <c r="C1393" s="17">
        <v>1</v>
      </c>
    </row>
    <row r="1394" spans="1:3">
      <c r="A1394" s="1" t="s">
        <v>3713</v>
      </c>
      <c r="B1394" s="16">
        <v>6050</v>
      </c>
      <c r="C1394" s="17">
        <v>1</v>
      </c>
    </row>
    <row r="1395" spans="1:3">
      <c r="A1395" s="1" t="s">
        <v>306</v>
      </c>
      <c r="B1395" s="16">
        <v>6050</v>
      </c>
      <c r="C1395" s="17">
        <v>1</v>
      </c>
    </row>
    <row r="1396" spans="1:3">
      <c r="A1396" s="1" t="s">
        <v>2623</v>
      </c>
      <c r="B1396" s="16">
        <v>6036</v>
      </c>
      <c r="C1396" s="17">
        <v>2</v>
      </c>
    </row>
    <row r="1397" spans="1:3">
      <c r="A1397" s="1" t="s">
        <v>2491</v>
      </c>
      <c r="B1397" s="16">
        <v>6000</v>
      </c>
      <c r="C1397" s="17">
        <v>1</v>
      </c>
    </row>
    <row r="1398" spans="1:3">
      <c r="A1398" s="1" t="s">
        <v>1445</v>
      </c>
      <c r="B1398" s="16">
        <v>6000</v>
      </c>
      <c r="C1398" s="17">
        <v>1</v>
      </c>
    </row>
    <row r="1399" spans="1:3">
      <c r="A1399" s="1" t="s">
        <v>2915</v>
      </c>
      <c r="B1399" s="16">
        <v>6000</v>
      </c>
      <c r="C1399" s="17">
        <v>1</v>
      </c>
    </row>
    <row r="1400" spans="1:3">
      <c r="A1400" s="1" t="s">
        <v>4737</v>
      </c>
      <c r="B1400" s="16">
        <v>6000</v>
      </c>
      <c r="C1400" s="17">
        <v>1</v>
      </c>
    </row>
    <row r="1401" spans="1:3">
      <c r="A1401" s="1" t="s">
        <v>949</v>
      </c>
      <c r="B1401" s="16">
        <v>6000</v>
      </c>
      <c r="C1401" s="17">
        <v>1</v>
      </c>
    </row>
    <row r="1402" spans="1:3">
      <c r="A1402" s="1" t="s">
        <v>4503</v>
      </c>
      <c r="B1402" s="16">
        <v>6000</v>
      </c>
      <c r="C1402" s="17">
        <v>1</v>
      </c>
    </row>
    <row r="1403" spans="1:3">
      <c r="A1403" s="1" t="s">
        <v>2690</v>
      </c>
      <c r="B1403" s="16">
        <v>6000</v>
      </c>
      <c r="C1403" s="17">
        <v>1</v>
      </c>
    </row>
    <row r="1404" spans="1:3">
      <c r="A1404" s="1" t="s">
        <v>599</v>
      </c>
      <c r="B1404" s="16">
        <v>6000</v>
      </c>
      <c r="C1404" s="17">
        <v>1</v>
      </c>
    </row>
    <row r="1405" spans="1:3">
      <c r="A1405" s="1" t="s">
        <v>3064</v>
      </c>
      <c r="B1405" s="16">
        <v>6000</v>
      </c>
      <c r="C1405" s="17">
        <v>1</v>
      </c>
    </row>
    <row r="1406" spans="1:3">
      <c r="A1406" s="1" t="s">
        <v>4237</v>
      </c>
      <c r="B1406" s="16">
        <v>5980</v>
      </c>
      <c r="C1406" s="17">
        <v>1</v>
      </c>
    </row>
    <row r="1407" spans="1:3">
      <c r="A1407" s="1" t="s">
        <v>2933</v>
      </c>
      <c r="B1407" s="16">
        <v>5972</v>
      </c>
      <c r="C1407" s="17">
        <v>2</v>
      </c>
    </row>
    <row r="1408" spans="1:3">
      <c r="A1408" s="1" t="s">
        <v>1005</v>
      </c>
      <c r="B1408" s="16">
        <v>5960</v>
      </c>
      <c r="C1408" s="17">
        <v>1</v>
      </c>
    </row>
    <row r="1409" spans="1:3">
      <c r="A1409" s="1" t="s">
        <v>313</v>
      </c>
      <c r="B1409" s="16">
        <v>5960</v>
      </c>
      <c r="C1409" s="17">
        <v>1</v>
      </c>
    </row>
    <row r="1410" spans="1:3">
      <c r="A1410" s="1" t="s">
        <v>2205</v>
      </c>
      <c r="B1410" s="16">
        <v>5960</v>
      </c>
      <c r="C1410" s="17">
        <v>1</v>
      </c>
    </row>
    <row r="1411" spans="1:3">
      <c r="A1411" s="1" t="s">
        <v>1548</v>
      </c>
      <c r="B1411" s="16">
        <v>5952</v>
      </c>
      <c r="C1411" s="17">
        <v>2</v>
      </c>
    </row>
    <row r="1412" spans="1:3">
      <c r="A1412" s="1" t="s">
        <v>3753</v>
      </c>
      <c r="B1412" s="16">
        <v>5940</v>
      </c>
      <c r="C1412" s="17">
        <v>1</v>
      </c>
    </row>
    <row r="1413" spans="1:3">
      <c r="A1413" s="1" t="s">
        <v>121</v>
      </c>
      <c r="B1413" s="16">
        <v>5940</v>
      </c>
      <c r="C1413" s="17">
        <v>1</v>
      </c>
    </row>
    <row r="1414" spans="1:3">
      <c r="A1414" s="1" t="s">
        <v>3267</v>
      </c>
      <c r="B1414" s="16">
        <v>5940</v>
      </c>
      <c r="C1414" s="17">
        <v>1</v>
      </c>
    </row>
    <row r="1415" spans="1:3">
      <c r="A1415" s="1" t="s">
        <v>5766</v>
      </c>
      <c r="B1415" s="16">
        <v>5940</v>
      </c>
      <c r="C1415" s="17">
        <v>1</v>
      </c>
    </row>
    <row r="1416" spans="1:3">
      <c r="A1416" s="1" t="s">
        <v>1937</v>
      </c>
      <c r="B1416" s="16">
        <v>5940</v>
      </c>
      <c r="C1416" s="17">
        <v>1</v>
      </c>
    </row>
    <row r="1417" spans="1:3">
      <c r="A1417" s="1" t="s">
        <v>3508</v>
      </c>
      <c r="B1417" s="16">
        <v>5940</v>
      </c>
      <c r="C1417" s="17">
        <v>1</v>
      </c>
    </row>
    <row r="1418" spans="1:3">
      <c r="A1418" s="1" t="s">
        <v>799</v>
      </c>
      <c r="B1418" s="16">
        <v>5940</v>
      </c>
      <c r="C1418" s="17">
        <v>1</v>
      </c>
    </row>
    <row r="1419" spans="1:3">
      <c r="A1419" s="1" t="s">
        <v>844</v>
      </c>
      <c r="B1419" s="16">
        <v>5880</v>
      </c>
      <c r="C1419" s="17">
        <v>2</v>
      </c>
    </row>
    <row r="1420" spans="1:3">
      <c r="A1420" s="1" t="s">
        <v>2058</v>
      </c>
      <c r="B1420" s="16">
        <v>5880</v>
      </c>
      <c r="C1420" s="17">
        <v>1</v>
      </c>
    </row>
    <row r="1421" spans="1:3">
      <c r="A1421" s="1" t="s">
        <v>3582</v>
      </c>
      <c r="B1421" s="16">
        <v>5880</v>
      </c>
      <c r="C1421" s="17">
        <v>1</v>
      </c>
    </row>
    <row r="1422" spans="1:3">
      <c r="A1422" s="1" t="s">
        <v>4830</v>
      </c>
      <c r="B1422" s="16">
        <v>5880</v>
      </c>
      <c r="C1422" s="17">
        <v>4</v>
      </c>
    </row>
    <row r="1423" spans="1:3">
      <c r="A1423" s="1" t="s">
        <v>2112</v>
      </c>
      <c r="B1423" s="16">
        <v>5840</v>
      </c>
      <c r="C1423" s="17">
        <v>2</v>
      </c>
    </row>
    <row r="1424" spans="1:3">
      <c r="A1424" s="1" t="s">
        <v>1261</v>
      </c>
      <c r="B1424" s="16">
        <v>5800</v>
      </c>
      <c r="C1424" s="17">
        <v>1</v>
      </c>
    </row>
    <row r="1425" spans="1:3">
      <c r="A1425" s="1" t="s">
        <v>1655</v>
      </c>
      <c r="B1425" s="16">
        <v>5760</v>
      </c>
      <c r="C1425" s="17">
        <v>2</v>
      </c>
    </row>
    <row r="1426" spans="1:3">
      <c r="A1426" s="1" t="s">
        <v>5738</v>
      </c>
      <c r="B1426" s="16">
        <v>5760</v>
      </c>
      <c r="C1426" s="17">
        <v>1</v>
      </c>
    </row>
    <row r="1427" spans="1:3">
      <c r="A1427" s="1" t="s">
        <v>1956</v>
      </c>
      <c r="B1427" s="16">
        <v>5760</v>
      </c>
      <c r="C1427" s="17">
        <v>1</v>
      </c>
    </row>
    <row r="1428" spans="1:3">
      <c r="A1428" s="1" t="s">
        <v>1182</v>
      </c>
      <c r="B1428" s="16">
        <v>5760</v>
      </c>
      <c r="C1428" s="17">
        <v>1</v>
      </c>
    </row>
    <row r="1429" spans="1:3">
      <c r="A1429" s="1" t="s">
        <v>3470</v>
      </c>
      <c r="B1429" s="16">
        <v>5760</v>
      </c>
      <c r="C1429" s="17">
        <v>1</v>
      </c>
    </row>
    <row r="1430" spans="1:3">
      <c r="A1430" s="1" t="s">
        <v>497</v>
      </c>
      <c r="B1430" s="16">
        <v>5760</v>
      </c>
      <c r="C1430" s="17">
        <v>1</v>
      </c>
    </row>
    <row r="1431" spans="1:3">
      <c r="A1431" s="1" t="s">
        <v>3763</v>
      </c>
      <c r="B1431" s="16">
        <v>5760</v>
      </c>
      <c r="C1431" s="17">
        <v>1</v>
      </c>
    </row>
    <row r="1432" spans="1:3">
      <c r="A1432" s="1" t="s">
        <v>4155</v>
      </c>
      <c r="B1432" s="16">
        <v>5760</v>
      </c>
      <c r="C1432" s="17">
        <v>1</v>
      </c>
    </row>
    <row r="1433" spans="1:3">
      <c r="A1433" s="1" t="s">
        <v>4996</v>
      </c>
      <c r="B1433" s="16">
        <v>5748</v>
      </c>
      <c r="C1433" s="17">
        <v>3</v>
      </c>
    </row>
    <row r="1434" spans="1:3">
      <c r="A1434" s="1" t="s">
        <v>2881</v>
      </c>
      <c r="B1434" s="16">
        <v>5740</v>
      </c>
      <c r="C1434" s="17">
        <v>2</v>
      </c>
    </row>
    <row r="1435" spans="1:3">
      <c r="A1435" s="1" t="s">
        <v>4026</v>
      </c>
      <c r="B1435" s="16">
        <v>5720</v>
      </c>
      <c r="C1435" s="17">
        <v>1</v>
      </c>
    </row>
    <row r="1436" spans="1:3">
      <c r="A1436" s="1" t="s">
        <v>290</v>
      </c>
      <c r="B1436" s="16">
        <v>5720</v>
      </c>
      <c r="C1436" s="17">
        <v>1</v>
      </c>
    </row>
    <row r="1437" spans="1:3">
      <c r="A1437" s="1" t="s">
        <v>1330</v>
      </c>
      <c r="B1437" s="16">
        <v>5720</v>
      </c>
      <c r="C1437" s="17">
        <v>1</v>
      </c>
    </row>
    <row r="1438" spans="1:3">
      <c r="A1438" s="1" t="s">
        <v>4553</v>
      </c>
      <c r="B1438" s="16">
        <v>5720</v>
      </c>
      <c r="C1438" s="17">
        <v>1</v>
      </c>
    </row>
    <row r="1439" spans="1:3">
      <c r="A1439" s="1" t="s">
        <v>4478</v>
      </c>
      <c r="B1439" s="16">
        <v>5712</v>
      </c>
      <c r="C1439" s="17">
        <v>1</v>
      </c>
    </row>
    <row r="1440" spans="1:3">
      <c r="A1440" s="1" t="s">
        <v>959</v>
      </c>
      <c r="B1440" s="16">
        <v>5712</v>
      </c>
      <c r="C1440" s="17">
        <v>1</v>
      </c>
    </row>
    <row r="1441" spans="1:3">
      <c r="A1441" s="1" t="s">
        <v>5573</v>
      </c>
      <c r="B1441" s="16">
        <v>5664</v>
      </c>
      <c r="C1441" s="17">
        <v>1</v>
      </c>
    </row>
    <row r="1442" spans="1:3">
      <c r="A1442" s="1" t="s">
        <v>1701</v>
      </c>
      <c r="B1442" s="16">
        <v>5640</v>
      </c>
      <c r="C1442" s="17">
        <v>2</v>
      </c>
    </row>
    <row r="1443" spans="1:3">
      <c r="A1443" s="1" t="s">
        <v>1306</v>
      </c>
      <c r="B1443" s="16">
        <v>5600</v>
      </c>
      <c r="C1443" s="17">
        <v>1</v>
      </c>
    </row>
    <row r="1444" spans="1:3">
      <c r="A1444" s="1" t="s">
        <v>5527</v>
      </c>
      <c r="B1444" s="16">
        <v>5600</v>
      </c>
      <c r="C1444" s="17">
        <v>1</v>
      </c>
    </row>
    <row r="1445" spans="1:3">
      <c r="A1445" s="1" t="s">
        <v>2974</v>
      </c>
      <c r="B1445" s="16">
        <v>5600</v>
      </c>
      <c r="C1445" s="17">
        <v>1</v>
      </c>
    </row>
    <row r="1446" spans="1:3">
      <c r="A1446" s="1" t="s">
        <v>1184</v>
      </c>
      <c r="B1446" s="16">
        <v>5596</v>
      </c>
      <c r="C1446" s="17">
        <v>2</v>
      </c>
    </row>
    <row r="1447" spans="1:3">
      <c r="A1447" s="1" t="s">
        <v>2943</v>
      </c>
      <c r="B1447" s="16">
        <v>5580</v>
      </c>
      <c r="C1447" s="17">
        <v>1</v>
      </c>
    </row>
    <row r="1448" spans="1:3">
      <c r="A1448" s="1" t="s">
        <v>3832</v>
      </c>
      <c r="B1448" s="16">
        <v>5574</v>
      </c>
      <c r="C1448" s="17">
        <v>2</v>
      </c>
    </row>
    <row r="1449" spans="1:3">
      <c r="A1449" s="1" t="s">
        <v>2271</v>
      </c>
      <c r="B1449" s="16">
        <v>5544</v>
      </c>
      <c r="C1449" s="17">
        <v>1</v>
      </c>
    </row>
    <row r="1450" spans="1:3">
      <c r="A1450" s="1" t="s">
        <v>4421</v>
      </c>
      <c r="B1450" s="16">
        <v>5520</v>
      </c>
      <c r="C1450" s="17">
        <v>1</v>
      </c>
    </row>
    <row r="1451" spans="1:3">
      <c r="A1451" s="1" t="s">
        <v>1228</v>
      </c>
      <c r="B1451" s="16">
        <v>5520</v>
      </c>
      <c r="C1451" s="17">
        <v>1</v>
      </c>
    </row>
    <row r="1452" spans="1:3">
      <c r="A1452" s="1" t="s">
        <v>1158</v>
      </c>
      <c r="B1452" s="16">
        <v>5480</v>
      </c>
      <c r="C1452" s="17">
        <v>1</v>
      </c>
    </row>
    <row r="1453" spans="1:3">
      <c r="A1453" s="1" t="s">
        <v>4678</v>
      </c>
      <c r="B1453" s="16">
        <v>5460</v>
      </c>
      <c r="C1453" s="17">
        <v>1</v>
      </c>
    </row>
    <row r="1454" spans="1:3">
      <c r="A1454" s="1" t="s">
        <v>5243</v>
      </c>
      <c r="B1454" s="16">
        <v>5460</v>
      </c>
      <c r="C1454" s="17">
        <v>1</v>
      </c>
    </row>
    <row r="1455" spans="1:3">
      <c r="A1455" s="1" t="s">
        <v>5815</v>
      </c>
      <c r="B1455" s="16">
        <v>5432</v>
      </c>
      <c r="C1455" s="17">
        <v>1</v>
      </c>
    </row>
    <row r="1456" spans="1:3">
      <c r="A1456" s="1" t="s">
        <v>2663</v>
      </c>
      <c r="B1456" s="16">
        <v>5420</v>
      </c>
      <c r="C1456" s="17">
        <v>4</v>
      </c>
    </row>
    <row r="1457" spans="1:3">
      <c r="A1457" s="1" t="s">
        <v>2160</v>
      </c>
      <c r="B1457" s="16">
        <v>5418</v>
      </c>
      <c r="C1457" s="17">
        <v>1</v>
      </c>
    </row>
    <row r="1458" spans="1:3">
      <c r="A1458" s="1" t="s">
        <v>1386</v>
      </c>
      <c r="B1458" s="16">
        <v>5400</v>
      </c>
      <c r="C1458" s="17">
        <v>2</v>
      </c>
    </row>
    <row r="1459" spans="1:3">
      <c r="A1459" s="1" t="s">
        <v>3333</v>
      </c>
      <c r="B1459" s="16">
        <v>5400</v>
      </c>
      <c r="C1459" s="17">
        <v>1</v>
      </c>
    </row>
    <row r="1460" spans="1:3">
      <c r="A1460" s="1" t="s">
        <v>5065</v>
      </c>
      <c r="B1460" s="16">
        <v>5400</v>
      </c>
      <c r="C1460" s="17">
        <v>2</v>
      </c>
    </row>
    <row r="1461" spans="1:3">
      <c r="A1461" s="1" t="s">
        <v>4547</v>
      </c>
      <c r="B1461" s="16">
        <v>5400</v>
      </c>
      <c r="C1461" s="17">
        <v>1</v>
      </c>
    </row>
    <row r="1462" spans="1:3">
      <c r="A1462" s="1" t="s">
        <v>3885</v>
      </c>
      <c r="B1462" s="16">
        <v>5400</v>
      </c>
      <c r="C1462" s="17">
        <v>1</v>
      </c>
    </row>
    <row r="1463" spans="1:3">
      <c r="A1463" s="1" t="s">
        <v>4194</v>
      </c>
      <c r="B1463" s="16">
        <v>5400</v>
      </c>
      <c r="C1463" s="17">
        <v>1</v>
      </c>
    </row>
    <row r="1464" spans="1:3">
      <c r="A1464" s="1" t="s">
        <v>540</v>
      </c>
      <c r="B1464" s="16">
        <v>5390</v>
      </c>
      <c r="C1464" s="17">
        <v>1</v>
      </c>
    </row>
    <row r="1465" spans="1:3">
      <c r="A1465" s="1" t="s">
        <v>90</v>
      </c>
      <c r="B1465" s="16">
        <v>5382</v>
      </c>
      <c r="C1465" s="17">
        <v>1</v>
      </c>
    </row>
    <row r="1466" spans="1:3">
      <c r="A1466" s="1" t="s">
        <v>2272</v>
      </c>
      <c r="B1466" s="16">
        <v>5380</v>
      </c>
      <c r="C1466" s="17">
        <v>2</v>
      </c>
    </row>
    <row r="1467" spans="1:3">
      <c r="A1467" s="1" t="s">
        <v>3405</v>
      </c>
      <c r="B1467" s="16">
        <v>5376</v>
      </c>
      <c r="C1467" s="17">
        <v>1</v>
      </c>
    </row>
    <row r="1468" spans="1:3">
      <c r="A1468" s="1" t="s">
        <v>1777</v>
      </c>
      <c r="B1468" s="16">
        <v>5370</v>
      </c>
      <c r="C1468" s="17">
        <v>3</v>
      </c>
    </row>
    <row r="1469" spans="1:3">
      <c r="A1469" s="1" t="s">
        <v>4277</v>
      </c>
      <c r="B1469" s="16">
        <v>5346</v>
      </c>
      <c r="C1469" s="17">
        <v>1</v>
      </c>
    </row>
    <row r="1470" spans="1:3">
      <c r="A1470" s="1" t="s">
        <v>5187</v>
      </c>
      <c r="B1470" s="16">
        <v>5320</v>
      </c>
      <c r="C1470" s="17">
        <v>1</v>
      </c>
    </row>
    <row r="1471" spans="1:3">
      <c r="A1471" s="1" t="s">
        <v>5966</v>
      </c>
      <c r="B1471" s="16">
        <v>5320</v>
      </c>
      <c r="C1471" s="17">
        <v>1</v>
      </c>
    </row>
    <row r="1472" spans="1:3">
      <c r="A1472" s="1" t="s">
        <v>63</v>
      </c>
      <c r="B1472" s="16">
        <v>5320</v>
      </c>
      <c r="C1472" s="17">
        <v>2</v>
      </c>
    </row>
    <row r="1473" spans="1:3">
      <c r="A1473" s="1" t="s">
        <v>2581</v>
      </c>
      <c r="B1473" s="16">
        <v>5292</v>
      </c>
      <c r="C1473" s="17">
        <v>1</v>
      </c>
    </row>
    <row r="1474" spans="1:3">
      <c r="A1474" s="1" t="s">
        <v>2301</v>
      </c>
      <c r="B1474" s="16">
        <v>5288</v>
      </c>
      <c r="C1474" s="17">
        <v>2</v>
      </c>
    </row>
    <row r="1475" spans="1:3">
      <c r="A1475" s="1" t="s">
        <v>2094</v>
      </c>
      <c r="B1475" s="16">
        <v>5280</v>
      </c>
      <c r="C1475" s="17">
        <v>1</v>
      </c>
    </row>
    <row r="1476" spans="1:3">
      <c r="A1476" s="1" t="s">
        <v>3917</v>
      </c>
      <c r="B1476" s="16">
        <v>5280</v>
      </c>
      <c r="C1476" s="17">
        <v>1</v>
      </c>
    </row>
    <row r="1477" spans="1:3">
      <c r="A1477" s="1" t="s">
        <v>987</v>
      </c>
      <c r="B1477" s="16">
        <v>5280</v>
      </c>
      <c r="C1477" s="17">
        <v>1</v>
      </c>
    </row>
    <row r="1478" spans="1:3">
      <c r="A1478" s="1" t="s">
        <v>5565</v>
      </c>
      <c r="B1478" s="16">
        <v>5280</v>
      </c>
      <c r="C1478" s="17">
        <v>1</v>
      </c>
    </row>
    <row r="1479" spans="1:3">
      <c r="A1479" s="1" t="s">
        <v>2813</v>
      </c>
      <c r="B1479" s="16">
        <v>5250</v>
      </c>
      <c r="C1479" s="17">
        <v>1</v>
      </c>
    </row>
    <row r="1480" spans="1:3">
      <c r="A1480" s="1" t="s">
        <v>3325</v>
      </c>
      <c r="B1480" s="16">
        <v>5250</v>
      </c>
      <c r="C1480" s="17">
        <v>1</v>
      </c>
    </row>
    <row r="1481" spans="1:3">
      <c r="A1481" s="1" t="s">
        <v>5413</v>
      </c>
      <c r="B1481" s="16">
        <v>5250</v>
      </c>
      <c r="C1481" s="17">
        <v>1</v>
      </c>
    </row>
    <row r="1482" spans="1:3">
      <c r="A1482" s="1" t="s">
        <v>5739</v>
      </c>
      <c r="B1482" s="16">
        <v>5238</v>
      </c>
      <c r="C1482" s="17">
        <v>2</v>
      </c>
    </row>
    <row r="1483" spans="1:3">
      <c r="A1483" s="1" t="s">
        <v>3567</v>
      </c>
      <c r="B1483" s="16">
        <v>5232</v>
      </c>
      <c r="C1483" s="17">
        <v>1</v>
      </c>
    </row>
    <row r="1484" spans="1:3">
      <c r="A1484" s="1" t="s">
        <v>453</v>
      </c>
      <c r="B1484" s="16">
        <v>5228</v>
      </c>
      <c r="C1484" s="17">
        <v>2</v>
      </c>
    </row>
    <row r="1485" spans="1:3">
      <c r="A1485" s="1" t="s">
        <v>2606</v>
      </c>
      <c r="B1485" s="16">
        <v>5220</v>
      </c>
      <c r="C1485" s="17">
        <v>1</v>
      </c>
    </row>
    <row r="1486" spans="1:3">
      <c r="A1486" s="1" t="s">
        <v>3505</v>
      </c>
      <c r="B1486" s="16">
        <v>5220</v>
      </c>
      <c r="C1486" s="17">
        <v>1</v>
      </c>
    </row>
    <row r="1487" spans="1:3">
      <c r="A1487" s="1" t="s">
        <v>898</v>
      </c>
      <c r="B1487" s="16">
        <v>5214</v>
      </c>
      <c r="C1487" s="17">
        <v>1</v>
      </c>
    </row>
    <row r="1488" spans="1:3">
      <c r="A1488" s="1" t="s">
        <v>1460</v>
      </c>
      <c r="B1488" s="16">
        <v>5200</v>
      </c>
      <c r="C1488" s="17">
        <v>1</v>
      </c>
    </row>
    <row r="1489" spans="1:3">
      <c r="A1489" s="1" t="s">
        <v>1126</v>
      </c>
      <c r="B1489" s="16">
        <v>5200</v>
      </c>
      <c r="C1489" s="17">
        <v>1</v>
      </c>
    </row>
    <row r="1490" spans="1:3">
      <c r="A1490" s="1" t="s">
        <v>2980</v>
      </c>
      <c r="B1490" s="16">
        <v>5200</v>
      </c>
      <c r="C1490" s="17">
        <v>3</v>
      </c>
    </row>
    <row r="1491" spans="1:3">
      <c r="A1491" s="1" t="s">
        <v>156</v>
      </c>
      <c r="B1491" s="16">
        <v>5200</v>
      </c>
      <c r="C1491" s="17">
        <v>1</v>
      </c>
    </row>
    <row r="1492" spans="1:3">
      <c r="A1492" s="1" t="s">
        <v>2681</v>
      </c>
      <c r="B1492" s="16">
        <v>5200</v>
      </c>
      <c r="C1492" s="17">
        <v>2</v>
      </c>
    </row>
    <row r="1493" spans="1:3">
      <c r="A1493" s="1" t="s">
        <v>634</v>
      </c>
      <c r="B1493" s="16">
        <v>5148</v>
      </c>
      <c r="C1493" s="17">
        <v>1</v>
      </c>
    </row>
    <row r="1494" spans="1:3">
      <c r="A1494" s="1" t="s">
        <v>3162</v>
      </c>
      <c r="B1494" s="16">
        <v>5148</v>
      </c>
      <c r="C1494" s="17">
        <v>1</v>
      </c>
    </row>
    <row r="1495" spans="1:3">
      <c r="A1495" s="1" t="s">
        <v>4067</v>
      </c>
      <c r="B1495" s="16">
        <v>5148</v>
      </c>
      <c r="C1495" s="17">
        <v>1</v>
      </c>
    </row>
    <row r="1496" spans="1:3">
      <c r="A1496" s="1" t="s">
        <v>3486</v>
      </c>
      <c r="B1496" s="16">
        <v>5128</v>
      </c>
      <c r="C1496" s="17">
        <v>2</v>
      </c>
    </row>
    <row r="1497" spans="1:3">
      <c r="A1497" s="1" t="s">
        <v>1577</v>
      </c>
      <c r="B1497" s="16">
        <v>5120</v>
      </c>
      <c r="C1497" s="17">
        <v>1</v>
      </c>
    </row>
    <row r="1498" spans="1:3">
      <c r="A1498" s="1" t="s">
        <v>2533</v>
      </c>
      <c r="B1498" s="16">
        <v>5120</v>
      </c>
      <c r="C1498" s="17">
        <v>1</v>
      </c>
    </row>
    <row r="1499" spans="1:3">
      <c r="A1499" s="1" t="s">
        <v>2990</v>
      </c>
      <c r="B1499" s="16">
        <v>5110</v>
      </c>
      <c r="C1499" s="17">
        <v>2</v>
      </c>
    </row>
    <row r="1500" spans="1:3">
      <c r="A1500" s="1" t="s">
        <v>1198</v>
      </c>
      <c r="B1500" s="16">
        <v>5100</v>
      </c>
      <c r="C1500" s="17">
        <v>2</v>
      </c>
    </row>
    <row r="1501" spans="1:3">
      <c r="A1501" s="1" t="s">
        <v>2804</v>
      </c>
      <c r="B1501" s="16">
        <v>5100</v>
      </c>
      <c r="C1501" s="17">
        <v>1</v>
      </c>
    </row>
    <row r="1502" spans="1:3">
      <c r="A1502" s="1" t="s">
        <v>2101</v>
      </c>
      <c r="B1502" s="16">
        <v>5100</v>
      </c>
      <c r="C1502" s="17">
        <v>1</v>
      </c>
    </row>
    <row r="1503" spans="1:3">
      <c r="A1503" s="1" t="s">
        <v>610</v>
      </c>
      <c r="B1503" s="16">
        <v>5100</v>
      </c>
      <c r="C1503" s="17">
        <v>1</v>
      </c>
    </row>
    <row r="1504" spans="1:3">
      <c r="A1504" s="1" t="s">
        <v>4460</v>
      </c>
      <c r="B1504" s="16">
        <v>5088</v>
      </c>
      <c r="C1504" s="17">
        <v>1</v>
      </c>
    </row>
    <row r="1505" spans="1:3">
      <c r="A1505" s="1" t="s">
        <v>1915</v>
      </c>
      <c r="B1505" s="16">
        <v>5082</v>
      </c>
      <c r="C1505" s="17">
        <v>1</v>
      </c>
    </row>
    <row r="1506" spans="1:3">
      <c r="A1506" s="1" t="s">
        <v>5068</v>
      </c>
      <c r="B1506" s="16">
        <v>5070</v>
      </c>
      <c r="C1506" s="17">
        <v>2</v>
      </c>
    </row>
    <row r="1507" spans="1:3">
      <c r="A1507" s="1" t="s">
        <v>4802</v>
      </c>
      <c r="B1507" s="16">
        <v>5060</v>
      </c>
      <c r="C1507" s="17">
        <v>1</v>
      </c>
    </row>
    <row r="1508" spans="1:3">
      <c r="A1508" s="1" t="s">
        <v>4556</v>
      </c>
      <c r="B1508" s="16">
        <v>5060</v>
      </c>
      <c r="C1508" s="17">
        <v>1</v>
      </c>
    </row>
    <row r="1509" spans="1:3">
      <c r="A1509" s="1" t="s">
        <v>2415</v>
      </c>
      <c r="B1509" s="16">
        <v>5050</v>
      </c>
      <c r="C1509" s="17">
        <v>2</v>
      </c>
    </row>
    <row r="1510" spans="1:3">
      <c r="A1510" s="1" t="s">
        <v>2876</v>
      </c>
      <c r="B1510" s="16">
        <v>5040</v>
      </c>
      <c r="C1510" s="17">
        <v>1</v>
      </c>
    </row>
    <row r="1511" spans="1:3">
      <c r="A1511" s="1" t="s">
        <v>328</v>
      </c>
      <c r="B1511" s="16">
        <v>5040</v>
      </c>
      <c r="C1511" s="17">
        <v>2</v>
      </c>
    </row>
    <row r="1512" spans="1:3">
      <c r="A1512" s="1" t="s">
        <v>1929</v>
      </c>
      <c r="B1512" s="16">
        <v>5040</v>
      </c>
      <c r="C1512" s="17">
        <v>1</v>
      </c>
    </row>
    <row r="1513" spans="1:3">
      <c r="A1513" s="1" t="s">
        <v>4889</v>
      </c>
      <c r="B1513" s="16">
        <v>5040</v>
      </c>
      <c r="C1513" s="17">
        <v>1</v>
      </c>
    </row>
    <row r="1514" spans="1:3">
      <c r="A1514" s="1" t="s">
        <v>4549</v>
      </c>
      <c r="B1514" s="16">
        <v>5040</v>
      </c>
      <c r="C1514" s="17">
        <v>1</v>
      </c>
    </row>
    <row r="1515" spans="1:3">
      <c r="A1515" s="1" t="s">
        <v>3827</v>
      </c>
      <c r="B1515" s="16">
        <v>5016</v>
      </c>
      <c r="C1515" s="17">
        <v>1</v>
      </c>
    </row>
    <row r="1516" spans="1:3">
      <c r="A1516" s="1" t="s">
        <v>4794</v>
      </c>
      <c r="B1516" s="16">
        <v>5000</v>
      </c>
      <c r="C1516" s="17">
        <v>1</v>
      </c>
    </row>
    <row r="1517" spans="1:3">
      <c r="A1517" s="1" t="s">
        <v>4432</v>
      </c>
      <c r="B1517" s="16">
        <v>5000</v>
      </c>
      <c r="C1517" s="17">
        <v>1</v>
      </c>
    </row>
    <row r="1518" spans="1:3">
      <c r="A1518" s="1" t="s">
        <v>4447</v>
      </c>
      <c r="B1518" s="16">
        <v>5000</v>
      </c>
      <c r="C1518" s="17">
        <v>2</v>
      </c>
    </row>
    <row r="1519" spans="1:3">
      <c r="A1519" s="1" t="s">
        <v>5094</v>
      </c>
      <c r="B1519" s="16">
        <v>4984</v>
      </c>
      <c r="C1519" s="17">
        <v>1</v>
      </c>
    </row>
    <row r="1520" spans="1:3">
      <c r="A1520" s="1" t="s">
        <v>4334</v>
      </c>
      <c r="B1520" s="16">
        <v>4984</v>
      </c>
      <c r="C1520" s="17">
        <v>1</v>
      </c>
    </row>
    <row r="1521" spans="1:3">
      <c r="A1521" s="1" t="s">
        <v>2224</v>
      </c>
      <c r="B1521" s="16">
        <v>4968</v>
      </c>
      <c r="C1521" s="17">
        <v>1</v>
      </c>
    </row>
    <row r="1522" spans="1:3">
      <c r="A1522" s="1" t="s">
        <v>2869</v>
      </c>
      <c r="B1522" s="16">
        <v>4960</v>
      </c>
      <c r="C1522" s="17">
        <v>4</v>
      </c>
    </row>
    <row r="1523" spans="1:3">
      <c r="A1523" s="1" t="s">
        <v>1432</v>
      </c>
      <c r="B1523" s="16">
        <v>4960</v>
      </c>
      <c r="C1523" s="17">
        <v>2</v>
      </c>
    </row>
    <row r="1524" spans="1:3">
      <c r="A1524" s="1" t="s">
        <v>5175</v>
      </c>
      <c r="B1524" s="16">
        <v>4950</v>
      </c>
      <c r="C1524" s="17">
        <v>1</v>
      </c>
    </row>
    <row r="1525" spans="1:3">
      <c r="A1525" s="1" t="s">
        <v>160</v>
      </c>
      <c r="B1525" s="16">
        <v>4950</v>
      </c>
      <c r="C1525" s="17">
        <v>1</v>
      </c>
    </row>
    <row r="1526" spans="1:3">
      <c r="A1526" s="1" t="s">
        <v>143</v>
      </c>
      <c r="B1526" s="16">
        <v>4940</v>
      </c>
      <c r="C1526" s="17">
        <v>1</v>
      </c>
    </row>
    <row r="1527" spans="1:3">
      <c r="A1527" s="1" t="s">
        <v>5522</v>
      </c>
      <c r="B1527" s="16">
        <v>4940</v>
      </c>
      <c r="C1527" s="17">
        <v>1</v>
      </c>
    </row>
    <row r="1528" spans="1:3">
      <c r="A1528" s="1" t="s">
        <v>4255</v>
      </c>
      <c r="B1528" s="16">
        <v>4896</v>
      </c>
      <c r="C1528" s="17">
        <v>1</v>
      </c>
    </row>
    <row r="1529" spans="1:3">
      <c r="A1529" s="1" t="s">
        <v>3549</v>
      </c>
      <c r="B1529" s="16">
        <v>4860</v>
      </c>
      <c r="C1529" s="17">
        <v>1</v>
      </c>
    </row>
    <row r="1530" spans="1:3">
      <c r="A1530" s="1" t="s">
        <v>4585</v>
      </c>
      <c r="B1530" s="16">
        <v>4830</v>
      </c>
      <c r="C1530" s="17">
        <v>1</v>
      </c>
    </row>
    <row r="1531" spans="1:3">
      <c r="A1531" s="1" t="s">
        <v>1589</v>
      </c>
      <c r="B1531" s="16">
        <v>4800</v>
      </c>
      <c r="C1531" s="17">
        <v>1</v>
      </c>
    </row>
    <row r="1532" spans="1:3">
      <c r="A1532" s="1" t="s">
        <v>2136</v>
      </c>
      <c r="B1532" s="16">
        <v>4800</v>
      </c>
      <c r="C1532" s="17">
        <v>1</v>
      </c>
    </row>
    <row r="1533" spans="1:3">
      <c r="A1533" s="1" t="s">
        <v>3370</v>
      </c>
      <c r="B1533" s="16">
        <v>4800</v>
      </c>
      <c r="C1533" s="17">
        <v>1</v>
      </c>
    </row>
    <row r="1534" spans="1:3">
      <c r="A1534" s="1" t="s">
        <v>2661</v>
      </c>
      <c r="B1534" s="16">
        <v>4800</v>
      </c>
      <c r="C1534" s="17">
        <v>1</v>
      </c>
    </row>
    <row r="1535" spans="1:3">
      <c r="A1535" s="1" t="s">
        <v>4082</v>
      </c>
      <c r="B1535" s="16">
        <v>4800</v>
      </c>
      <c r="C1535" s="17">
        <v>1</v>
      </c>
    </row>
    <row r="1536" spans="1:3">
      <c r="A1536" s="1" t="s">
        <v>3528</v>
      </c>
      <c r="B1536" s="16">
        <v>4800</v>
      </c>
      <c r="C1536" s="17">
        <v>1</v>
      </c>
    </row>
    <row r="1537" spans="1:3">
      <c r="A1537" s="1" t="s">
        <v>5150</v>
      </c>
      <c r="B1537" s="16">
        <v>4800</v>
      </c>
      <c r="C1537" s="17">
        <v>1</v>
      </c>
    </row>
    <row r="1538" spans="1:3">
      <c r="A1538" s="1" t="s">
        <v>2397</v>
      </c>
      <c r="B1538" s="16">
        <v>4800</v>
      </c>
      <c r="C1538" s="17">
        <v>1</v>
      </c>
    </row>
    <row r="1539" spans="1:3">
      <c r="A1539" s="1" t="s">
        <v>1766</v>
      </c>
      <c r="B1539" s="16">
        <v>4800</v>
      </c>
      <c r="C1539" s="17">
        <v>1</v>
      </c>
    </row>
    <row r="1540" spans="1:3">
      <c r="A1540" s="1" t="s">
        <v>1219</v>
      </c>
      <c r="B1540" s="16">
        <v>4800</v>
      </c>
      <c r="C1540" s="17">
        <v>1</v>
      </c>
    </row>
    <row r="1541" spans="1:3">
      <c r="A1541" s="1" t="s">
        <v>1474</v>
      </c>
      <c r="B1541" s="16">
        <v>4800</v>
      </c>
      <c r="C1541" s="17">
        <v>1</v>
      </c>
    </row>
    <row r="1542" spans="1:3">
      <c r="A1542" s="1" t="s">
        <v>3851</v>
      </c>
      <c r="B1542" s="16">
        <v>4790</v>
      </c>
      <c r="C1542" s="17">
        <v>4</v>
      </c>
    </row>
    <row r="1543" spans="1:3">
      <c r="A1543" s="1" t="s">
        <v>2383</v>
      </c>
      <c r="B1543" s="16">
        <v>4784</v>
      </c>
      <c r="C1543" s="17">
        <v>1</v>
      </c>
    </row>
    <row r="1544" spans="1:3">
      <c r="A1544" s="1" t="s">
        <v>2693</v>
      </c>
      <c r="B1544" s="16">
        <v>4770</v>
      </c>
      <c r="C1544" s="17">
        <v>2</v>
      </c>
    </row>
    <row r="1545" spans="1:3">
      <c r="A1545" s="1" t="s">
        <v>1970</v>
      </c>
      <c r="B1545" s="16">
        <v>4768</v>
      </c>
      <c r="C1545" s="17">
        <v>1</v>
      </c>
    </row>
    <row r="1546" spans="1:3">
      <c r="A1546" s="1" t="s">
        <v>1257</v>
      </c>
      <c r="B1546" s="16">
        <v>4760</v>
      </c>
      <c r="C1546" s="17">
        <v>1</v>
      </c>
    </row>
    <row r="1547" spans="1:3">
      <c r="A1547" s="1" t="s">
        <v>2402</v>
      </c>
      <c r="B1547" s="16">
        <v>4752</v>
      </c>
      <c r="C1547" s="17">
        <v>1</v>
      </c>
    </row>
    <row r="1548" spans="1:3">
      <c r="A1548" s="1" t="s">
        <v>2127</v>
      </c>
      <c r="B1548" s="16">
        <v>4750</v>
      </c>
      <c r="C1548" s="17">
        <v>1</v>
      </c>
    </row>
    <row r="1549" spans="1:3">
      <c r="A1549" s="1" t="s">
        <v>2138</v>
      </c>
      <c r="B1549" s="16">
        <v>4744</v>
      </c>
      <c r="C1549" s="17">
        <v>3</v>
      </c>
    </row>
    <row r="1550" spans="1:3">
      <c r="A1550" s="1" t="s">
        <v>3081</v>
      </c>
      <c r="B1550" s="16">
        <v>4740</v>
      </c>
      <c r="C1550" s="17">
        <v>2</v>
      </c>
    </row>
    <row r="1551" spans="1:3">
      <c r="A1551" s="1" t="s">
        <v>6093</v>
      </c>
      <c r="B1551" s="16">
        <v>4740</v>
      </c>
      <c r="C1551" s="17">
        <v>3</v>
      </c>
    </row>
    <row r="1552" spans="1:3">
      <c r="A1552" s="1" t="s">
        <v>2829</v>
      </c>
      <c r="B1552" s="16">
        <v>4732</v>
      </c>
      <c r="C1552" s="17">
        <v>1</v>
      </c>
    </row>
    <row r="1553" spans="1:3">
      <c r="A1553" s="1" t="s">
        <v>3602</v>
      </c>
      <c r="B1553" s="16">
        <v>4728</v>
      </c>
      <c r="C1553" s="17">
        <v>2</v>
      </c>
    </row>
    <row r="1554" spans="1:3">
      <c r="A1554" s="1" t="s">
        <v>5062</v>
      </c>
      <c r="B1554" s="16">
        <v>4704</v>
      </c>
      <c r="C1554" s="17">
        <v>1</v>
      </c>
    </row>
    <row r="1555" spans="1:3">
      <c r="A1555" s="1" t="s">
        <v>3296</v>
      </c>
      <c r="B1555" s="16">
        <v>4700</v>
      </c>
      <c r="C1555" s="17">
        <v>2</v>
      </c>
    </row>
    <row r="1556" spans="1:3">
      <c r="A1556" s="1" t="s">
        <v>2329</v>
      </c>
      <c r="B1556" s="16">
        <v>4700</v>
      </c>
      <c r="C1556" s="17">
        <v>2</v>
      </c>
    </row>
    <row r="1557" spans="1:3">
      <c r="A1557" s="1" t="s">
        <v>2618</v>
      </c>
      <c r="B1557" s="16">
        <v>4700</v>
      </c>
      <c r="C1557" s="17">
        <v>2</v>
      </c>
    </row>
    <row r="1558" spans="1:3">
      <c r="A1558" s="1" t="s">
        <v>214</v>
      </c>
      <c r="B1558" s="16">
        <v>4680</v>
      </c>
      <c r="C1558" s="17">
        <v>2</v>
      </c>
    </row>
    <row r="1559" spans="1:3">
      <c r="A1559" s="1" t="s">
        <v>5716</v>
      </c>
      <c r="B1559" s="16">
        <v>4680</v>
      </c>
      <c r="C1559" s="17">
        <v>1</v>
      </c>
    </row>
    <row r="1560" spans="1:3">
      <c r="A1560" s="1" t="s">
        <v>3735</v>
      </c>
      <c r="B1560" s="16">
        <v>4680</v>
      </c>
      <c r="C1560" s="17">
        <v>1</v>
      </c>
    </row>
    <row r="1561" spans="1:3">
      <c r="A1561" s="1" t="s">
        <v>606</v>
      </c>
      <c r="B1561" s="16">
        <v>4680</v>
      </c>
      <c r="C1561" s="17">
        <v>1</v>
      </c>
    </row>
    <row r="1562" spans="1:3">
      <c r="A1562" s="1" t="s">
        <v>5613</v>
      </c>
      <c r="B1562" s="16">
        <v>4680</v>
      </c>
      <c r="C1562" s="17">
        <v>1</v>
      </c>
    </row>
    <row r="1563" spans="1:3">
      <c r="A1563" s="1" t="s">
        <v>1684</v>
      </c>
      <c r="B1563" s="16">
        <v>4680</v>
      </c>
      <c r="C1563" s="17">
        <v>1</v>
      </c>
    </row>
    <row r="1564" spans="1:3">
      <c r="A1564" s="1" t="s">
        <v>3927</v>
      </c>
      <c r="B1564" s="16">
        <v>4640</v>
      </c>
      <c r="C1564" s="17">
        <v>2</v>
      </c>
    </row>
    <row r="1565" spans="1:3">
      <c r="A1565" s="1" t="s">
        <v>5773</v>
      </c>
      <c r="B1565" s="16">
        <v>4620</v>
      </c>
      <c r="C1565" s="17">
        <v>1</v>
      </c>
    </row>
    <row r="1566" spans="1:3">
      <c r="A1566" s="1" t="s">
        <v>5552</v>
      </c>
      <c r="B1566" s="16">
        <v>4620</v>
      </c>
      <c r="C1566" s="17">
        <v>1</v>
      </c>
    </row>
    <row r="1567" spans="1:3">
      <c r="A1567" s="1" t="s">
        <v>2441</v>
      </c>
      <c r="B1567" s="16">
        <v>4620</v>
      </c>
      <c r="C1567" s="17">
        <v>1</v>
      </c>
    </row>
    <row r="1568" spans="1:3">
      <c r="A1568" s="1" t="s">
        <v>4391</v>
      </c>
      <c r="B1568" s="16">
        <v>4616</v>
      </c>
      <c r="C1568" s="17">
        <v>3</v>
      </c>
    </row>
    <row r="1569" spans="1:3">
      <c r="A1569" s="1" t="s">
        <v>2740</v>
      </c>
      <c r="B1569" s="16">
        <v>4608</v>
      </c>
      <c r="C1569" s="17">
        <v>1</v>
      </c>
    </row>
    <row r="1570" spans="1:3">
      <c r="A1570" s="1" t="s">
        <v>4844</v>
      </c>
      <c r="B1570" s="16">
        <v>4600</v>
      </c>
      <c r="C1570" s="17">
        <v>1</v>
      </c>
    </row>
    <row r="1571" spans="1:3">
      <c r="A1571" s="1" t="s">
        <v>1763</v>
      </c>
      <c r="B1571" s="16">
        <v>4592</v>
      </c>
      <c r="C1571" s="17">
        <v>1</v>
      </c>
    </row>
    <row r="1572" spans="1:3">
      <c r="A1572" s="1" t="s">
        <v>510</v>
      </c>
      <c r="B1572" s="16">
        <v>4590</v>
      </c>
      <c r="C1572" s="17">
        <v>1</v>
      </c>
    </row>
    <row r="1573" spans="1:3">
      <c r="A1573" s="1" t="s">
        <v>1345</v>
      </c>
      <c r="B1573" s="16">
        <v>4580</v>
      </c>
      <c r="C1573" s="17">
        <v>3</v>
      </c>
    </row>
    <row r="1574" spans="1:3">
      <c r="A1574" s="1" t="s">
        <v>1449</v>
      </c>
      <c r="B1574" s="16">
        <v>4578</v>
      </c>
      <c r="C1574" s="17">
        <v>1</v>
      </c>
    </row>
    <row r="1575" spans="1:3">
      <c r="A1575" s="1" t="s">
        <v>1247</v>
      </c>
      <c r="B1575" s="16">
        <v>4560</v>
      </c>
      <c r="C1575" s="17">
        <v>1</v>
      </c>
    </row>
    <row r="1576" spans="1:3">
      <c r="A1576" s="1" t="s">
        <v>4313</v>
      </c>
      <c r="B1576" s="16">
        <v>4560</v>
      </c>
      <c r="C1576" s="17">
        <v>1</v>
      </c>
    </row>
    <row r="1577" spans="1:3">
      <c r="A1577" s="1" t="s">
        <v>2709</v>
      </c>
      <c r="B1577" s="16">
        <v>4554</v>
      </c>
      <c r="C1577" s="17">
        <v>2</v>
      </c>
    </row>
    <row r="1578" spans="1:3">
      <c r="A1578" s="1" t="s">
        <v>2130</v>
      </c>
      <c r="B1578" s="16">
        <v>4500</v>
      </c>
      <c r="C1578" s="17">
        <v>1</v>
      </c>
    </row>
    <row r="1579" spans="1:3">
      <c r="A1579" s="1" t="s">
        <v>3065</v>
      </c>
      <c r="B1579" s="16">
        <v>4500</v>
      </c>
      <c r="C1579" s="17">
        <v>1</v>
      </c>
    </row>
    <row r="1580" spans="1:3">
      <c r="A1580" s="1" t="s">
        <v>5232</v>
      </c>
      <c r="B1580" s="16">
        <v>4500</v>
      </c>
      <c r="C1580" s="17">
        <v>1</v>
      </c>
    </row>
    <row r="1581" spans="1:3">
      <c r="A1581" s="1" t="s">
        <v>1028</v>
      </c>
      <c r="B1581" s="16">
        <v>4500</v>
      </c>
      <c r="C1581" s="17">
        <v>1</v>
      </c>
    </row>
    <row r="1582" spans="1:3">
      <c r="A1582" s="1" t="s">
        <v>3618</v>
      </c>
      <c r="B1582" s="16">
        <v>4500</v>
      </c>
      <c r="C1582" s="17">
        <v>1</v>
      </c>
    </row>
    <row r="1583" spans="1:3">
      <c r="A1583" s="1" t="s">
        <v>5470</v>
      </c>
      <c r="B1583" s="16">
        <v>4500</v>
      </c>
      <c r="C1583" s="17">
        <v>1</v>
      </c>
    </row>
    <row r="1584" spans="1:3">
      <c r="A1584" s="1" t="s">
        <v>3755</v>
      </c>
      <c r="B1584" s="16">
        <v>4500</v>
      </c>
      <c r="C1584" s="17">
        <v>1</v>
      </c>
    </row>
    <row r="1585" spans="1:3">
      <c r="A1585" s="1" t="s">
        <v>1056</v>
      </c>
      <c r="B1585" s="16">
        <v>4500</v>
      </c>
      <c r="C1585" s="17">
        <v>1</v>
      </c>
    </row>
    <row r="1586" spans="1:3">
      <c r="A1586" s="1" t="s">
        <v>4689</v>
      </c>
      <c r="B1586" s="16">
        <v>4482</v>
      </c>
      <c r="C1586" s="17">
        <v>1</v>
      </c>
    </row>
    <row r="1587" spans="1:3">
      <c r="A1587" s="1" t="s">
        <v>3341</v>
      </c>
      <c r="B1587" s="16">
        <v>4470</v>
      </c>
      <c r="C1587" s="17">
        <v>3</v>
      </c>
    </row>
    <row r="1588" spans="1:3">
      <c r="A1588" s="1" t="s">
        <v>2686</v>
      </c>
      <c r="B1588" s="16">
        <v>4450</v>
      </c>
      <c r="C1588" s="17">
        <v>2</v>
      </c>
    </row>
    <row r="1589" spans="1:3">
      <c r="A1589" s="1" t="s">
        <v>177</v>
      </c>
      <c r="B1589" s="16">
        <v>4440</v>
      </c>
      <c r="C1589" s="17">
        <v>1</v>
      </c>
    </row>
    <row r="1590" spans="1:3">
      <c r="A1590" s="1" t="s">
        <v>2854</v>
      </c>
      <c r="B1590" s="16">
        <v>4440</v>
      </c>
      <c r="C1590" s="17">
        <v>2</v>
      </c>
    </row>
    <row r="1591" spans="1:3">
      <c r="A1591" s="1" t="s">
        <v>3879</v>
      </c>
      <c r="B1591" s="16">
        <v>4430</v>
      </c>
      <c r="C1591" s="17">
        <v>2</v>
      </c>
    </row>
    <row r="1592" spans="1:3">
      <c r="A1592" s="1" t="s">
        <v>3411</v>
      </c>
      <c r="B1592" s="16">
        <v>4422</v>
      </c>
      <c r="C1592" s="17">
        <v>1</v>
      </c>
    </row>
    <row r="1593" spans="1:3">
      <c r="A1593" s="1" t="s">
        <v>2256</v>
      </c>
      <c r="B1593" s="16">
        <v>4420</v>
      </c>
      <c r="C1593" s="17">
        <v>1</v>
      </c>
    </row>
    <row r="1594" spans="1:3">
      <c r="A1594" s="1" t="s">
        <v>1188</v>
      </c>
      <c r="B1594" s="16">
        <v>4420</v>
      </c>
      <c r="C1594" s="17">
        <v>1</v>
      </c>
    </row>
    <row r="1595" spans="1:3">
      <c r="A1595" s="1" t="s">
        <v>6027</v>
      </c>
      <c r="B1595" s="16">
        <v>4410</v>
      </c>
      <c r="C1595" s="17">
        <v>1</v>
      </c>
    </row>
    <row r="1596" spans="1:3">
      <c r="A1596" s="1" t="s">
        <v>628</v>
      </c>
      <c r="B1596" s="16">
        <v>4400</v>
      </c>
      <c r="C1596" s="17">
        <v>4</v>
      </c>
    </row>
    <row r="1597" spans="1:3">
      <c r="A1597" s="1" t="s">
        <v>5139</v>
      </c>
      <c r="B1597" s="16">
        <v>4400</v>
      </c>
      <c r="C1597" s="17">
        <v>1</v>
      </c>
    </row>
    <row r="1598" spans="1:3">
      <c r="A1598" s="1" t="s">
        <v>3715</v>
      </c>
      <c r="B1598" s="16">
        <v>4400</v>
      </c>
      <c r="C1598" s="17">
        <v>1</v>
      </c>
    </row>
    <row r="1599" spans="1:3">
      <c r="A1599" s="1" t="s">
        <v>4201</v>
      </c>
      <c r="B1599" s="16">
        <v>4400</v>
      </c>
      <c r="C1599" s="17">
        <v>1</v>
      </c>
    </row>
    <row r="1600" spans="1:3">
      <c r="A1600" s="1" t="s">
        <v>1820</v>
      </c>
      <c r="B1600" s="16">
        <v>4400</v>
      </c>
      <c r="C1600" s="17">
        <v>1</v>
      </c>
    </row>
    <row r="1601" spans="1:3">
      <c r="A1601" s="1" t="s">
        <v>1551</v>
      </c>
      <c r="B1601" s="16">
        <v>4400</v>
      </c>
      <c r="C1601" s="17">
        <v>1</v>
      </c>
    </row>
    <row r="1602" spans="1:3">
      <c r="A1602" s="1" t="s">
        <v>3913</v>
      </c>
      <c r="B1602" s="16">
        <v>4400</v>
      </c>
      <c r="C1602" s="17">
        <v>1</v>
      </c>
    </row>
    <row r="1603" spans="1:3">
      <c r="A1603" s="1" t="s">
        <v>1285</v>
      </c>
      <c r="B1603" s="16">
        <v>4364</v>
      </c>
      <c r="C1603" s="17">
        <v>2</v>
      </c>
    </row>
    <row r="1604" spans="1:3">
      <c r="A1604" s="1" t="s">
        <v>2106</v>
      </c>
      <c r="B1604" s="16">
        <v>4356</v>
      </c>
      <c r="C1604" s="17">
        <v>1</v>
      </c>
    </row>
    <row r="1605" spans="1:3">
      <c r="A1605" s="1" t="s">
        <v>4448</v>
      </c>
      <c r="B1605" s="16">
        <v>4356</v>
      </c>
      <c r="C1605" s="17">
        <v>1</v>
      </c>
    </row>
    <row r="1606" spans="1:3">
      <c r="A1606" s="1" t="s">
        <v>2596</v>
      </c>
      <c r="B1606" s="16">
        <v>4320</v>
      </c>
      <c r="C1606" s="17">
        <v>1</v>
      </c>
    </row>
    <row r="1607" spans="1:3">
      <c r="A1607" s="1" t="s">
        <v>3489</v>
      </c>
      <c r="B1607" s="16">
        <v>4320</v>
      </c>
      <c r="C1607" s="17">
        <v>1</v>
      </c>
    </row>
    <row r="1608" spans="1:3">
      <c r="A1608" s="1" t="s">
        <v>2495</v>
      </c>
      <c r="B1608" s="16">
        <v>4320</v>
      </c>
      <c r="C1608" s="17">
        <v>2</v>
      </c>
    </row>
    <row r="1609" spans="1:3">
      <c r="A1609" s="1" t="s">
        <v>1129</v>
      </c>
      <c r="B1609" s="16">
        <v>4320</v>
      </c>
      <c r="C1609" s="17">
        <v>2</v>
      </c>
    </row>
    <row r="1610" spans="1:3">
      <c r="A1610" s="1" t="s">
        <v>4043</v>
      </c>
      <c r="B1610" s="16">
        <v>4320</v>
      </c>
      <c r="C1610" s="17">
        <v>1</v>
      </c>
    </row>
    <row r="1611" spans="1:3">
      <c r="A1611" s="1" t="s">
        <v>4730</v>
      </c>
      <c r="B1611" s="16">
        <v>4320</v>
      </c>
      <c r="C1611" s="17">
        <v>1</v>
      </c>
    </row>
    <row r="1612" spans="1:3">
      <c r="A1612" s="1" t="s">
        <v>3577</v>
      </c>
      <c r="B1612" s="16">
        <v>4290</v>
      </c>
      <c r="C1612" s="17">
        <v>2</v>
      </c>
    </row>
    <row r="1613" spans="1:3">
      <c r="A1613" s="1" t="s">
        <v>983</v>
      </c>
      <c r="B1613" s="16">
        <v>4288</v>
      </c>
      <c r="C1613" s="17">
        <v>2</v>
      </c>
    </row>
    <row r="1614" spans="1:3">
      <c r="A1614" s="1" t="s">
        <v>4758</v>
      </c>
      <c r="B1614" s="16">
        <v>4284</v>
      </c>
      <c r="C1614" s="17">
        <v>1</v>
      </c>
    </row>
    <row r="1615" spans="1:3">
      <c r="A1615" s="1" t="s">
        <v>4485</v>
      </c>
      <c r="B1615" s="16">
        <v>4284</v>
      </c>
      <c r="C1615" s="17">
        <v>1</v>
      </c>
    </row>
    <row r="1616" spans="1:3">
      <c r="A1616" s="1" t="s">
        <v>3593</v>
      </c>
      <c r="B1616" s="16">
        <v>4280</v>
      </c>
      <c r="C1616" s="17">
        <v>2</v>
      </c>
    </row>
    <row r="1617" spans="1:3">
      <c r="A1617" s="1" t="s">
        <v>1111</v>
      </c>
      <c r="B1617" s="16">
        <v>4264</v>
      </c>
      <c r="C1617" s="17">
        <v>1</v>
      </c>
    </row>
    <row r="1618" spans="1:3">
      <c r="A1618" s="1" t="s">
        <v>5481</v>
      </c>
      <c r="B1618" s="16">
        <v>4230</v>
      </c>
      <c r="C1618" s="17">
        <v>2</v>
      </c>
    </row>
    <row r="1619" spans="1:3">
      <c r="A1619" s="1" t="s">
        <v>2739</v>
      </c>
      <c r="B1619" s="16">
        <v>4204</v>
      </c>
      <c r="C1619" s="17">
        <v>2</v>
      </c>
    </row>
    <row r="1620" spans="1:3">
      <c r="A1620" s="1" t="s">
        <v>4639</v>
      </c>
      <c r="B1620" s="16">
        <v>4200</v>
      </c>
      <c r="C1620" s="17">
        <v>1</v>
      </c>
    </row>
    <row r="1621" spans="1:3">
      <c r="A1621" s="1" t="s">
        <v>5185</v>
      </c>
      <c r="B1621" s="16">
        <v>4200</v>
      </c>
      <c r="C1621" s="17">
        <v>1</v>
      </c>
    </row>
    <row r="1622" spans="1:3">
      <c r="A1622" s="1" t="s">
        <v>5000</v>
      </c>
      <c r="B1622" s="16">
        <v>4200</v>
      </c>
      <c r="C1622" s="17">
        <v>1</v>
      </c>
    </row>
    <row r="1623" spans="1:3">
      <c r="A1623" s="1" t="s">
        <v>2212</v>
      </c>
      <c r="B1623" s="16">
        <v>4200</v>
      </c>
      <c r="C1623" s="17">
        <v>3</v>
      </c>
    </row>
    <row r="1624" spans="1:3">
      <c r="A1624" s="1" t="s">
        <v>3281</v>
      </c>
      <c r="B1624" s="16">
        <v>4200</v>
      </c>
      <c r="C1624" s="17">
        <v>1</v>
      </c>
    </row>
    <row r="1625" spans="1:3">
      <c r="A1625" s="1" t="s">
        <v>5728</v>
      </c>
      <c r="B1625" s="16">
        <v>4200</v>
      </c>
      <c r="C1625" s="17">
        <v>1</v>
      </c>
    </row>
    <row r="1626" spans="1:3">
      <c r="A1626" s="1" t="s">
        <v>857</v>
      </c>
      <c r="B1626" s="16">
        <v>4176</v>
      </c>
      <c r="C1626" s="17">
        <v>1</v>
      </c>
    </row>
    <row r="1627" spans="1:3">
      <c r="A1627" s="1" t="s">
        <v>1794</v>
      </c>
      <c r="B1627" s="16">
        <v>4170</v>
      </c>
      <c r="C1627" s="17">
        <v>1</v>
      </c>
    </row>
    <row r="1628" spans="1:3">
      <c r="A1628" s="1" t="s">
        <v>2114</v>
      </c>
      <c r="B1628" s="16">
        <v>4160</v>
      </c>
      <c r="C1628" s="17">
        <v>1</v>
      </c>
    </row>
    <row r="1629" spans="1:3">
      <c r="A1629" s="1" t="s">
        <v>4508</v>
      </c>
      <c r="B1629" s="16">
        <v>4160</v>
      </c>
      <c r="C1629" s="17">
        <v>1</v>
      </c>
    </row>
    <row r="1630" spans="1:3">
      <c r="A1630" s="1" t="s">
        <v>2682</v>
      </c>
      <c r="B1630" s="16">
        <v>4160</v>
      </c>
      <c r="C1630" s="17">
        <v>1</v>
      </c>
    </row>
    <row r="1631" spans="1:3">
      <c r="A1631" s="1" t="s">
        <v>5424</v>
      </c>
      <c r="B1631" s="16">
        <v>4160</v>
      </c>
      <c r="C1631" s="17">
        <v>1</v>
      </c>
    </row>
    <row r="1632" spans="1:3">
      <c r="A1632" s="1" t="s">
        <v>5027</v>
      </c>
      <c r="B1632" s="16">
        <v>4140</v>
      </c>
      <c r="C1632" s="17">
        <v>1</v>
      </c>
    </row>
    <row r="1633" spans="1:3">
      <c r="A1633" s="1" t="s">
        <v>5148</v>
      </c>
      <c r="B1633" s="16">
        <v>4116</v>
      </c>
      <c r="C1633" s="17">
        <v>1</v>
      </c>
    </row>
    <row r="1634" spans="1:3">
      <c r="A1634" s="1" t="s">
        <v>1411</v>
      </c>
      <c r="B1634" s="16">
        <v>4110</v>
      </c>
      <c r="C1634" s="17">
        <v>3</v>
      </c>
    </row>
    <row r="1635" spans="1:3">
      <c r="A1635" s="1" t="s">
        <v>3787</v>
      </c>
      <c r="B1635" s="16">
        <v>4102</v>
      </c>
      <c r="C1635" s="17">
        <v>3</v>
      </c>
    </row>
    <row r="1636" spans="1:3">
      <c r="A1636" s="1" t="s">
        <v>4086</v>
      </c>
      <c r="B1636" s="16">
        <v>4100</v>
      </c>
      <c r="C1636" s="17">
        <v>2</v>
      </c>
    </row>
    <row r="1637" spans="1:3">
      <c r="A1637" s="1" t="s">
        <v>4531</v>
      </c>
      <c r="B1637" s="16">
        <v>4080</v>
      </c>
      <c r="C1637" s="17">
        <v>1</v>
      </c>
    </row>
    <row r="1638" spans="1:3">
      <c r="A1638" s="1" t="s">
        <v>2157</v>
      </c>
      <c r="B1638" s="16">
        <v>4072</v>
      </c>
      <c r="C1638" s="17">
        <v>2</v>
      </c>
    </row>
    <row r="1639" spans="1:3">
      <c r="A1639" s="1" t="s">
        <v>3101</v>
      </c>
      <c r="B1639" s="16">
        <v>4050</v>
      </c>
      <c r="C1639" s="17">
        <v>1</v>
      </c>
    </row>
    <row r="1640" spans="1:3">
      <c r="A1640" s="1" t="s">
        <v>3270</v>
      </c>
      <c r="B1640" s="16">
        <v>4050</v>
      </c>
      <c r="C1640" s="17">
        <v>1</v>
      </c>
    </row>
    <row r="1641" spans="1:3">
      <c r="A1641" s="1" t="s">
        <v>1772</v>
      </c>
      <c r="B1641" s="16">
        <v>4044</v>
      </c>
      <c r="C1641" s="17">
        <v>2</v>
      </c>
    </row>
    <row r="1642" spans="1:3">
      <c r="A1642" s="1" t="s">
        <v>5862</v>
      </c>
      <c r="B1642" s="16">
        <v>4032</v>
      </c>
      <c r="C1642" s="17">
        <v>1</v>
      </c>
    </row>
    <row r="1643" spans="1:3">
      <c r="A1643" s="1" t="s">
        <v>1738</v>
      </c>
      <c r="B1643" s="16">
        <v>4000</v>
      </c>
      <c r="C1643" s="17">
        <v>1</v>
      </c>
    </row>
    <row r="1644" spans="1:3">
      <c r="A1644" s="1" t="s">
        <v>167</v>
      </c>
      <c r="B1644" s="16">
        <v>4000</v>
      </c>
      <c r="C1644" s="17">
        <v>1</v>
      </c>
    </row>
    <row r="1645" spans="1:3">
      <c r="A1645" s="1" t="s">
        <v>4836</v>
      </c>
      <c r="B1645" s="16">
        <v>4000</v>
      </c>
      <c r="C1645" s="17">
        <v>1</v>
      </c>
    </row>
    <row r="1646" spans="1:3">
      <c r="A1646" s="1" t="s">
        <v>3920</v>
      </c>
      <c r="B1646" s="16">
        <v>4000</v>
      </c>
      <c r="C1646" s="17">
        <v>1</v>
      </c>
    </row>
    <row r="1647" spans="1:3">
      <c r="A1647" s="1" t="s">
        <v>770</v>
      </c>
      <c r="B1647" s="16">
        <v>4000</v>
      </c>
      <c r="C1647" s="17">
        <v>1</v>
      </c>
    </row>
    <row r="1648" spans="1:3">
      <c r="A1648" s="1" t="s">
        <v>2729</v>
      </c>
      <c r="B1648" s="16">
        <v>4000</v>
      </c>
      <c r="C1648" s="17">
        <v>1</v>
      </c>
    </row>
    <row r="1649" spans="1:3">
      <c r="A1649" s="1" t="s">
        <v>2408</v>
      </c>
      <c r="B1649" s="16">
        <v>4000</v>
      </c>
      <c r="C1649" s="17">
        <v>1</v>
      </c>
    </row>
    <row r="1650" spans="1:3">
      <c r="A1650" s="1" t="s">
        <v>3928</v>
      </c>
      <c r="B1650" s="16">
        <v>4000</v>
      </c>
      <c r="C1650" s="17">
        <v>2</v>
      </c>
    </row>
    <row r="1651" spans="1:3">
      <c r="A1651" s="1" t="s">
        <v>3100</v>
      </c>
      <c r="B1651" s="16">
        <v>3984</v>
      </c>
      <c r="C1651" s="17">
        <v>1</v>
      </c>
    </row>
    <row r="1652" spans="1:3">
      <c r="A1652" s="1" t="s">
        <v>789</v>
      </c>
      <c r="B1652" s="16">
        <v>3960</v>
      </c>
      <c r="C1652" s="17">
        <v>1</v>
      </c>
    </row>
    <row r="1653" spans="1:3">
      <c r="A1653" s="1" t="s">
        <v>3670</v>
      </c>
      <c r="B1653" s="16">
        <v>3960</v>
      </c>
      <c r="C1653" s="17">
        <v>2</v>
      </c>
    </row>
    <row r="1654" spans="1:3">
      <c r="A1654" s="1" t="s">
        <v>5088</v>
      </c>
      <c r="B1654" s="16">
        <v>3960</v>
      </c>
      <c r="C1654" s="17">
        <v>1</v>
      </c>
    </row>
    <row r="1655" spans="1:3">
      <c r="A1655" s="1" t="s">
        <v>699</v>
      </c>
      <c r="B1655" s="16">
        <v>3960</v>
      </c>
      <c r="C1655" s="17">
        <v>1</v>
      </c>
    </row>
    <row r="1656" spans="1:3">
      <c r="A1656" s="1" t="s">
        <v>2030</v>
      </c>
      <c r="B1656" s="16">
        <v>3960</v>
      </c>
      <c r="C1656" s="17">
        <v>1</v>
      </c>
    </row>
    <row r="1657" spans="1:3">
      <c r="A1657" s="1" t="s">
        <v>2059</v>
      </c>
      <c r="B1657" s="16">
        <v>3938</v>
      </c>
      <c r="C1657" s="17">
        <v>2</v>
      </c>
    </row>
    <row r="1658" spans="1:3">
      <c r="A1658" s="1" t="s">
        <v>578</v>
      </c>
      <c r="B1658" s="16">
        <v>3900</v>
      </c>
      <c r="C1658" s="17">
        <v>1</v>
      </c>
    </row>
    <row r="1659" spans="1:3">
      <c r="A1659" s="1" t="s">
        <v>2639</v>
      </c>
      <c r="B1659" s="16">
        <v>3900</v>
      </c>
      <c r="C1659" s="17">
        <v>1</v>
      </c>
    </row>
    <row r="1660" spans="1:3">
      <c r="A1660" s="1" t="s">
        <v>3594</v>
      </c>
      <c r="B1660" s="16">
        <v>3900</v>
      </c>
      <c r="C1660" s="17">
        <v>1</v>
      </c>
    </row>
    <row r="1661" spans="1:3">
      <c r="A1661" s="1" t="s">
        <v>2808</v>
      </c>
      <c r="B1661" s="16">
        <v>3900</v>
      </c>
      <c r="C1661" s="17">
        <v>1</v>
      </c>
    </row>
    <row r="1662" spans="1:3">
      <c r="A1662" s="1" t="s">
        <v>1130</v>
      </c>
      <c r="B1662" s="16">
        <v>3900</v>
      </c>
      <c r="C1662" s="17">
        <v>1</v>
      </c>
    </row>
    <row r="1663" spans="1:3">
      <c r="A1663" s="1" t="s">
        <v>3430</v>
      </c>
      <c r="B1663" s="16">
        <v>3900</v>
      </c>
      <c r="C1663" s="17">
        <v>1</v>
      </c>
    </row>
    <row r="1664" spans="1:3">
      <c r="A1664" s="1" t="s">
        <v>1676</v>
      </c>
      <c r="B1664" s="16">
        <v>3876</v>
      </c>
      <c r="C1664" s="17">
        <v>1</v>
      </c>
    </row>
    <row r="1665" spans="1:3">
      <c r="A1665" s="1" t="s">
        <v>4233</v>
      </c>
      <c r="B1665" s="16">
        <v>3850</v>
      </c>
      <c r="C1665" s="17">
        <v>1</v>
      </c>
    </row>
    <row r="1666" spans="1:3">
      <c r="A1666" s="1" t="s">
        <v>3522</v>
      </c>
      <c r="B1666" s="16">
        <v>3840</v>
      </c>
      <c r="C1666" s="17">
        <v>1</v>
      </c>
    </row>
    <row r="1667" spans="1:3">
      <c r="A1667" s="1" t="s">
        <v>2092</v>
      </c>
      <c r="B1667" s="16">
        <v>3840</v>
      </c>
      <c r="C1667" s="17">
        <v>1</v>
      </c>
    </row>
    <row r="1668" spans="1:3">
      <c r="A1668" s="1" t="s">
        <v>3804</v>
      </c>
      <c r="B1668" s="16">
        <v>3840</v>
      </c>
      <c r="C1668" s="17">
        <v>1</v>
      </c>
    </row>
    <row r="1669" spans="1:3">
      <c r="A1669" s="1" t="s">
        <v>3765</v>
      </c>
      <c r="B1669" s="16">
        <v>3840</v>
      </c>
      <c r="C1669" s="17">
        <v>1</v>
      </c>
    </row>
    <row r="1670" spans="1:3">
      <c r="A1670" s="1" t="s">
        <v>473</v>
      </c>
      <c r="B1670" s="16">
        <v>3828</v>
      </c>
      <c r="C1670" s="17">
        <v>2</v>
      </c>
    </row>
    <row r="1671" spans="1:3">
      <c r="A1671" s="1" t="s">
        <v>3511</v>
      </c>
      <c r="B1671" s="16">
        <v>3800</v>
      </c>
      <c r="C1671" s="17">
        <v>1</v>
      </c>
    </row>
    <row r="1672" spans="1:3">
      <c r="A1672" s="1" t="s">
        <v>6082</v>
      </c>
      <c r="B1672" s="16">
        <v>3800</v>
      </c>
      <c r="C1672" s="17">
        <v>1</v>
      </c>
    </row>
    <row r="1673" spans="1:3">
      <c r="A1673" s="1" t="s">
        <v>5204</v>
      </c>
      <c r="B1673" s="16">
        <v>3800</v>
      </c>
      <c r="C1673" s="17">
        <v>1</v>
      </c>
    </row>
    <row r="1674" spans="1:3">
      <c r="A1674" s="1" t="s">
        <v>1193</v>
      </c>
      <c r="B1674" s="16">
        <v>3800</v>
      </c>
      <c r="C1674" s="17">
        <v>2</v>
      </c>
    </row>
    <row r="1675" spans="1:3">
      <c r="A1675" s="1" t="s">
        <v>2218</v>
      </c>
      <c r="B1675" s="16">
        <v>3800</v>
      </c>
      <c r="C1675" s="17">
        <v>1</v>
      </c>
    </row>
    <row r="1676" spans="1:3">
      <c r="A1676" s="1" t="s">
        <v>1903</v>
      </c>
      <c r="B1676" s="16">
        <v>3800</v>
      </c>
      <c r="C1676" s="17">
        <v>1</v>
      </c>
    </row>
    <row r="1677" spans="1:3">
      <c r="A1677" s="1" t="s">
        <v>3456</v>
      </c>
      <c r="B1677" s="16">
        <v>3790</v>
      </c>
      <c r="C1677" s="17">
        <v>2</v>
      </c>
    </row>
    <row r="1678" spans="1:3">
      <c r="A1678" s="1" t="s">
        <v>4638</v>
      </c>
      <c r="B1678" s="16">
        <v>3780</v>
      </c>
      <c r="C1678" s="17">
        <v>1</v>
      </c>
    </row>
    <row r="1679" spans="1:3">
      <c r="A1679" s="1" t="s">
        <v>4973</v>
      </c>
      <c r="B1679" s="16">
        <v>3780</v>
      </c>
      <c r="C1679" s="17">
        <v>1</v>
      </c>
    </row>
    <row r="1680" spans="1:3">
      <c r="A1680" s="1" t="s">
        <v>4137</v>
      </c>
      <c r="B1680" s="16">
        <v>3780</v>
      </c>
      <c r="C1680" s="17">
        <v>1</v>
      </c>
    </row>
    <row r="1681" spans="1:3">
      <c r="A1681" s="1" t="s">
        <v>2139</v>
      </c>
      <c r="B1681" s="16">
        <v>3780</v>
      </c>
      <c r="C1681" s="17">
        <v>1</v>
      </c>
    </row>
    <row r="1682" spans="1:3">
      <c r="A1682" s="1" t="s">
        <v>900</v>
      </c>
      <c r="B1682" s="16">
        <v>3776</v>
      </c>
      <c r="C1682" s="17">
        <v>1</v>
      </c>
    </row>
    <row r="1683" spans="1:3">
      <c r="A1683" s="1" t="s">
        <v>3369</v>
      </c>
      <c r="B1683" s="16">
        <v>3770</v>
      </c>
      <c r="C1683" s="17">
        <v>1</v>
      </c>
    </row>
    <row r="1684" spans="1:3">
      <c r="A1684" s="1" t="s">
        <v>4579</v>
      </c>
      <c r="B1684" s="16">
        <v>3770</v>
      </c>
      <c r="C1684" s="17">
        <v>1</v>
      </c>
    </row>
    <row r="1685" spans="1:3">
      <c r="A1685" s="1" t="s">
        <v>3500</v>
      </c>
      <c r="B1685" s="16">
        <v>3770</v>
      </c>
      <c r="C1685" s="17">
        <v>2</v>
      </c>
    </row>
    <row r="1686" spans="1:3">
      <c r="A1686" s="1" t="s">
        <v>1910</v>
      </c>
      <c r="B1686" s="16">
        <v>3760</v>
      </c>
      <c r="C1686" s="17">
        <v>2</v>
      </c>
    </row>
    <row r="1687" spans="1:3">
      <c r="A1687" s="1" t="s">
        <v>4886</v>
      </c>
      <c r="B1687" s="16">
        <v>3750</v>
      </c>
      <c r="C1687" s="17">
        <v>1</v>
      </c>
    </row>
    <row r="1688" spans="1:3">
      <c r="A1688" s="1" t="s">
        <v>5054</v>
      </c>
      <c r="B1688" s="16">
        <v>3744</v>
      </c>
      <c r="C1688" s="17">
        <v>1</v>
      </c>
    </row>
    <row r="1689" spans="1:3">
      <c r="A1689" s="1" t="s">
        <v>3350</v>
      </c>
      <c r="B1689" s="16">
        <v>3740</v>
      </c>
      <c r="C1689" s="17">
        <v>1</v>
      </c>
    </row>
    <row r="1690" spans="1:3">
      <c r="A1690" s="1" t="s">
        <v>692</v>
      </c>
      <c r="B1690" s="16">
        <v>3720</v>
      </c>
      <c r="C1690" s="17">
        <v>3</v>
      </c>
    </row>
    <row r="1691" spans="1:3">
      <c r="A1691" s="1" t="s">
        <v>5285</v>
      </c>
      <c r="B1691" s="16">
        <v>3680</v>
      </c>
      <c r="C1691" s="17">
        <v>1</v>
      </c>
    </row>
    <row r="1692" spans="1:3">
      <c r="A1692" s="1" t="s">
        <v>1501</v>
      </c>
      <c r="B1692" s="16">
        <v>3660</v>
      </c>
      <c r="C1692" s="17">
        <v>2</v>
      </c>
    </row>
    <row r="1693" spans="1:3">
      <c r="A1693" s="1" t="s">
        <v>4258</v>
      </c>
      <c r="B1693" s="16">
        <v>3654</v>
      </c>
      <c r="C1693" s="17">
        <v>1</v>
      </c>
    </row>
    <row r="1694" spans="1:3">
      <c r="A1694" s="1" t="s">
        <v>1210</v>
      </c>
      <c r="B1694" s="16">
        <v>3640</v>
      </c>
      <c r="C1694" s="17">
        <v>1</v>
      </c>
    </row>
    <row r="1695" spans="1:3">
      <c r="A1695" s="1" t="s">
        <v>3173</v>
      </c>
      <c r="B1695" s="16">
        <v>3640</v>
      </c>
      <c r="C1695" s="17">
        <v>1</v>
      </c>
    </row>
    <row r="1696" spans="1:3">
      <c r="A1696" s="1" t="s">
        <v>1331</v>
      </c>
      <c r="B1696" s="16">
        <v>3612</v>
      </c>
      <c r="C1696" s="17">
        <v>1</v>
      </c>
    </row>
    <row r="1697" spans="1:3">
      <c r="A1697" s="1" t="s">
        <v>2150</v>
      </c>
      <c r="B1697" s="16">
        <v>3600</v>
      </c>
      <c r="C1697" s="17">
        <v>1</v>
      </c>
    </row>
    <row r="1698" spans="1:3">
      <c r="A1698" s="1" t="s">
        <v>5110</v>
      </c>
      <c r="B1698" s="16">
        <v>3600</v>
      </c>
      <c r="C1698" s="17">
        <v>1</v>
      </c>
    </row>
    <row r="1699" spans="1:3">
      <c r="A1699" s="1" t="s">
        <v>33</v>
      </c>
      <c r="B1699" s="16">
        <v>3600</v>
      </c>
      <c r="C1699" s="17">
        <v>1</v>
      </c>
    </row>
    <row r="1700" spans="1:3">
      <c r="A1700" s="1" t="s">
        <v>370</v>
      </c>
      <c r="B1700" s="16">
        <v>3600</v>
      </c>
      <c r="C1700" s="17">
        <v>1</v>
      </c>
    </row>
    <row r="1701" spans="1:3">
      <c r="A1701" s="1" t="s">
        <v>1754</v>
      </c>
      <c r="B1701" s="16">
        <v>3600</v>
      </c>
      <c r="C1701" s="17">
        <v>1</v>
      </c>
    </row>
    <row r="1702" spans="1:3">
      <c r="A1702" s="1" t="s">
        <v>5515</v>
      </c>
      <c r="B1702" s="16">
        <v>3600</v>
      </c>
      <c r="C1702" s="17">
        <v>1</v>
      </c>
    </row>
    <row r="1703" spans="1:3">
      <c r="A1703" s="1" t="s">
        <v>3140</v>
      </c>
      <c r="B1703" s="16">
        <v>3600</v>
      </c>
      <c r="C1703" s="17">
        <v>1</v>
      </c>
    </row>
    <row r="1704" spans="1:3">
      <c r="A1704" s="1" t="s">
        <v>5076</v>
      </c>
      <c r="B1704" s="16">
        <v>3600</v>
      </c>
      <c r="C1704" s="17">
        <v>1</v>
      </c>
    </row>
    <row r="1705" spans="1:3">
      <c r="A1705" s="1" t="s">
        <v>2116</v>
      </c>
      <c r="B1705" s="16">
        <v>3600</v>
      </c>
      <c r="C1705" s="17">
        <v>1</v>
      </c>
    </row>
    <row r="1706" spans="1:3">
      <c r="A1706" s="1" t="s">
        <v>3547</v>
      </c>
      <c r="B1706" s="16">
        <v>3600</v>
      </c>
      <c r="C1706" s="17">
        <v>1</v>
      </c>
    </row>
    <row r="1707" spans="1:3">
      <c r="A1707" s="1" t="s">
        <v>2875</v>
      </c>
      <c r="B1707" s="16">
        <v>3600</v>
      </c>
      <c r="C1707" s="17">
        <v>1</v>
      </c>
    </row>
    <row r="1708" spans="1:3">
      <c r="A1708" s="1" t="s">
        <v>3576</v>
      </c>
      <c r="B1708" s="16">
        <v>3600</v>
      </c>
      <c r="C1708" s="17">
        <v>1</v>
      </c>
    </row>
    <row r="1709" spans="1:3">
      <c r="A1709" s="1" t="s">
        <v>1187</v>
      </c>
      <c r="B1709" s="16">
        <v>3600</v>
      </c>
      <c r="C1709" s="17">
        <v>1</v>
      </c>
    </row>
    <row r="1710" spans="1:3">
      <c r="A1710" s="1" t="s">
        <v>3728</v>
      </c>
      <c r="B1710" s="16">
        <v>3600</v>
      </c>
      <c r="C1710" s="17">
        <v>1</v>
      </c>
    </row>
    <row r="1711" spans="1:3">
      <c r="A1711" s="1" t="s">
        <v>140</v>
      </c>
      <c r="B1711" s="16">
        <v>3600</v>
      </c>
      <c r="C1711" s="17">
        <v>1</v>
      </c>
    </row>
    <row r="1712" spans="1:3">
      <c r="A1712" s="1" t="s">
        <v>4959</v>
      </c>
      <c r="B1712" s="16">
        <v>3600</v>
      </c>
      <c r="C1712" s="17">
        <v>1</v>
      </c>
    </row>
    <row r="1713" spans="1:3">
      <c r="A1713" s="1" t="s">
        <v>2978</v>
      </c>
      <c r="B1713" s="16">
        <v>3600</v>
      </c>
      <c r="C1713" s="17">
        <v>2</v>
      </c>
    </row>
    <row r="1714" spans="1:3">
      <c r="A1714" s="1" t="s">
        <v>2717</v>
      </c>
      <c r="B1714" s="16">
        <v>3600</v>
      </c>
      <c r="C1714" s="17">
        <v>1</v>
      </c>
    </row>
    <row r="1715" spans="1:3">
      <c r="A1715" s="1" t="s">
        <v>1497</v>
      </c>
      <c r="B1715" s="16">
        <v>3588</v>
      </c>
      <c r="C1715" s="17">
        <v>1</v>
      </c>
    </row>
    <row r="1716" spans="1:3">
      <c r="A1716" s="1" t="s">
        <v>4859</v>
      </c>
      <c r="B1716" s="16">
        <v>3588</v>
      </c>
      <c r="C1716" s="17">
        <v>1</v>
      </c>
    </row>
    <row r="1717" spans="1:3">
      <c r="A1717" s="1" t="s">
        <v>4604</v>
      </c>
      <c r="B1717" s="16">
        <v>3582</v>
      </c>
      <c r="C1717" s="17">
        <v>1</v>
      </c>
    </row>
    <row r="1718" spans="1:3">
      <c r="A1718" s="1" t="s">
        <v>5730</v>
      </c>
      <c r="B1718" s="16">
        <v>3582</v>
      </c>
      <c r="C1718" s="17">
        <v>1</v>
      </c>
    </row>
    <row r="1719" spans="1:3">
      <c r="A1719" s="1" t="s">
        <v>3829</v>
      </c>
      <c r="B1719" s="16">
        <v>3568</v>
      </c>
      <c r="C1719" s="17">
        <v>2</v>
      </c>
    </row>
    <row r="1720" spans="1:3">
      <c r="A1720" s="1" t="s">
        <v>2912</v>
      </c>
      <c r="B1720" s="16">
        <v>3564</v>
      </c>
      <c r="C1720" s="17">
        <v>1</v>
      </c>
    </row>
    <row r="1721" spans="1:3">
      <c r="A1721" s="1" t="s">
        <v>4367</v>
      </c>
      <c r="B1721" s="16">
        <v>3564</v>
      </c>
      <c r="C1721" s="17">
        <v>1</v>
      </c>
    </row>
    <row r="1722" spans="1:3">
      <c r="A1722" s="1" t="s">
        <v>2983</v>
      </c>
      <c r="B1722" s="16">
        <v>3564</v>
      </c>
      <c r="C1722" s="17">
        <v>1</v>
      </c>
    </row>
    <row r="1723" spans="1:3">
      <c r="A1723" s="1" t="s">
        <v>3186</v>
      </c>
      <c r="B1723" s="16">
        <v>3552</v>
      </c>
      <c r="C1723" s="17">
        <v>2</v>
      </c>
    </row>
    <row r="1724" spans="1:3">
      <c r="A1724" s="1" t="s">
        <v>1782</v>
      </c>
      <c r="B1724" s="16">
        <v>3552</v>
      </c>
      <c r="C1724" s="17">
        <v>1</v>
      </c>
    </row>
    <row r="1725" spans="1:3">
      <c r="A1725" s="1" t="s">
        <v>3966</v>
      </c>
      <c r="B1725" s="16">
        <v>3540</v>
      </c>
      <c r="C1725" s="17">
        <v>2</v>
      </c>
    </row>
    <row r="1726" spans="1:3">
      <c r="A1726" s="1" t="s">
        <v>1105</v>
      </c>
      <c r="B1726" s="16">
        <v>3520</v>
      </c>
      <c r="C1726" s="17">
        <v>1</v>
      </c>
    </row>
    <row r="1727" spans="1:3">
      <c r="A1727" s="1" t="s">
        <v>2017</v>
      </c>
      <c r="B1727" s="16">
        <v>3520</v>
      </c>
      <c r="C1727" s="17">
        <v>1</v>
      </c>
    </row>
    <row r="1728" spans="1:3">
      <c r="A1728" s="1" t="s">
        <v>2691</v>
      </c>
      <c r="B1728" s="16">
        <v>3520</v>
      </c>
      <c r="C1728" s="17">
        <v>1</v>
      </c>
    </row>
    <row r="1729" spans="1:3">
      <c r="A1729" s="1" t="s">
        <v>3818</v>
      </c>
      <c r="B1729" s="16">
        <v>3512</v>
      </c>
      <c r="C1729" s="17">
        <v>2</v>
      </c>
    </row>
    <row r="1730" spans="1:3">
      <c r="A1730" s="1" t="s">
        <v>4734</v>
      </c>
      <c r="B1730" s="16">
        <v>3510</v>
      </c>
      <c r="C1730" s="17">
        <v>1</v>
      </c>
    </row>
    <row r="1731" spans="1:3">
      <c r="A1731" s="1" t="s">
        <v>1204</v>
      </c>
      <c r="B1731" s="16">
        <v>3504</v>
      </c>
      <c r="C1731" s="17">
        <v>1</v>
      </c>
    </row>
    <row r="1732" spans="1:3">
      <c r="A1732" s="1" t="s">
        <v>4346</v>
      </c>
      <c r="B1732" s="16">
        <v>3500</v>
      </c>
      <c r="C1732" s="17">
        <v>1</v>
      </c>
    </row>
    <row r="1733" spans="1:3">
      <c r="A1733" s="1" t="s">
        <v>3005</v>
      </c>
      <c r="B1733" s="16">
        <v>3500</v>
      </c>
      <c r="C1733" s="17">
        <v>1</v>
      </c>
    </row>
    <row r="1734" spans="1:3">
      <c r="A1734" s="1" t="s">
        <v>2725</v>
      </c>
      <c r="B1734" s="16">
        <v>3480</v>
      </c>
      <c r="C1734" s="17">
        <v>2</v>
      </c>
    </row>
    <row r="1735" spans="1:3">
      <c r="A1735" s="1" t="s">
        <v>4426</v>
      </c>
      <c r="B1735" s="16">
        <v>3450</v>
      </c>
      <c r="C1735" s="17">
        <v>1</v>
      </c>
    </row>
    <row r="1736" spans="1:3">
      <c r="A1736" s="1" t="s">
        <v>3780</v>
      </c>
      <c r="B1736" s="16">
        <v>3420</v>
      </c>
      <c r="C1736" s="17">
        <v>1</v>
      </c>
    </row>
    <row r="1737" spans="1:3">
      <c r="A1737" s="1" t="s">
        <v>4375</v>
      </c>
      <c r="B1737" s="16">
        <v>3420</v>
      </c>
      <c r="C1737" s="17">
        <v>1</v>
      </c>
    </row>
    <row r="1738" spans="1:3">
      <c r="A1738" s="1" t="s">
        <v>3791</v>
      </c>
      <c r="B1738" s="16">
        <v>3420</v>
      </c>
      <c r="C1738" s="17">
        <v>1</v>
      </c>
    </row>
    <row r="1739" spans="1:3">
      <c r="A1739" s="1" t="s">
        <v>705</v>
      </c>
      <c r="B1739" s="16">
        <v>3420</v>
      </c>
      <c r="C1739" s="17">
        <v>2</v>
      </c>
    </row>
    <row r="1740" spans="1:3">
      <c r="A1740" s="1" t="s">
        <v>543</v>
      </c>
      <c r="B1740" s="16">
        <v>3402</v>
      </c>
      <c r="C1740" s="17">
        <v>1</v>
      </c>
    </row>
    <row r="1741" spans="1:3">
      <c r="A1741" s="1" t="s">
        <v>3961</v>
      </c>
      <c r="B1741" s="16">
        <v>3400</v>
      </c>
      <c r="C1741" s="17">
        <v>1</v>
      </c>
    </row>
    <row r="1742" spans="1:3">
      <c r="A1742" s="1" t="s">
        <v>1584</v>
      </c>
      <c r="B1742" s="16">
        <v>3400</v>
      </c>
      <c r="C1742" s="17">
        <v>1</v>
      </c>
    </row>
    <row r="1743" spans="1:3">
      <c r="A1743" s="1" t="s">
        <v>2660</v>
      </c>
      <c r="B1743" s="16">
        <v>3400</v>
      </c>
      <c r="C1743" s="17">
        <v>1</v>
      </c>
    </row>
    <row r="1744" spans="1:3">
      <c r="A1744" s="1" t="s">
        <v>4905</v>
      </c>
      <c r="B1744" s="16">
        <v>3400</v>
      </c>
      <c r="C1744" s="17">
        <v>1</v>
      </c>
    </row>
    <row r="1745" spans="1:3">
      <c r="A1745" s="1" t="s">
        <v>1657</v>
      </c>
      <c r="B1745" s="16">
        <v>3396</v>
      </c>
      <c r="C1745" s="17">
        <v>2</v>
      </c>
    </row>
    <row r="1746" spans="1:3">
      <c r="A1746" s="1" t="s">
        <v>1196</v>
      </c>
      <c r="B1746" s="16">
        <v>3384</v>
      </c>
      <c r="C1746" s="17">
        <v>1</v>
      </c>
    </row>
    <row r="1747" spans="1:3">
      <c r="A1747" s="1" t="s">
        <v>2315</v>
      </c>
      <c r="B1747" s="16">
        <v>3380</v>
      </c>
      <c r="C1747" s="17">
        <v>1</v>
      </c>
    </row>
    <row r="1748" spans="1:3">
      <c r="A1748" s="1" t="s">
        <v>418</v>
      </c>
      <c r="B1748" s="16">
        <v>3360</v>
      </c>
      <c r="C1748" s="17">
        <v>3</v>
      </c>
    </row>
    <row r="1749" spans="1:3">
      <c r="A1749" s="1" t="s">
        <v>320</v>
      </c>
      <c r="B1749" s="16">
        <v>3360</v>
      </c>
      <c r="C1749" s="17">
        <v>1</v>
      </c>
    </row>
    <row r="1750" spans="1:3">
      <c r="A1750" s="1" t="s">
        <v>4829</v>
      </c>
      <c r="B1750" s="16">
        <v>3360</v>
      </c>
      <c r="C1750" s="17">
        <v>2</v>
      </c>
    </row>
    <row r="1751" spans="1:3">
      <c r="A1751" s="1" t="s">
        <v>1112</v>
      </c>
      <c r="B1751" s="16">
        <v>3360</v>
      </c>
      <c r="C1751" s="17">
        <v>1</v>
      </c>
    </row>
    <row r="1752" spans="1:3">
      <c r="A1752" s="1" t="s">
        <v>1854</v>
      </c>
      <c r="B1752" s="16">
        <v>3360</v>
      </c>
      <c r="C1752" s="17">
        <v>1</v>
      </c>
    </row>
    <row r="1753" spans="1:3">
      <c r="A1753" s="1" t="s">
        <v>4000</v>
      </c>
      <c r="B1753" s="16">
        <v>3360</v>
      </c>
      <c r="C1753" s="17">
        <v>1</v>
      </c>
    </row>
    <row r="1754" spans="1:3">
      <c r="A1754" s="1" t="s">
        <v>2069</v>
      </c>
      <c r="B1754" s="16">
        <v>3360</v>
      </c>
      <c r="C1754" s="17">
        <v>1</v>
      </c>
    </row>
    <row r="1755" spans="1:3">
      <c r="A1755" s="1" t="s">
        <v>2176</v>
      </c>
      <c r="B1755" s="16">
        <v>3350</v>
      </c>
      <c r="C1755" s="17">
        <v>2</v>
      </c>
    </row>
    <row r="1756" spans="1:3">
      <c r="A1756" s="1" t="s">
        <v>4915</v>
      </c>
      <c r="B1756" s="16">
        <v>3336</v>
      </c>
      <c r="C1756" s="17">
        <v>1</v>
      </c>
    </row>
    <row r="1757" spans="1:3">
      <c r="A1757" s="1" t="s">
        <v>3132</v>
      </c>
      <c r="B1757" s="16">
        <v>3330</v>
      </c>
      <c r="C1757" s="17">
        <v>2</v>
      </c>
    </row>
    <row r="1758" spans="1:3">
      <c r="A1758" s="1" t="s">
        <v>1855</v>
      </c>
      <c r="B1758" s="16">
        <v>3328</v>
      </c>
      <c r="C1758" s="17">
        <v>2</v>
      </c>
    </row>
    <row r="1759" spans="1:3">
      <c r="A1759" s="1" t="s">
        <v>2798</v>
      </c>
      <c r="B1759" s="16">
        <v>3300</v>
      </c>
      <c r="C1759" s="17">
        <v>1</v>
      </c>
    </row>
    <row r="1760" spans="1:3">
      <c r="A1760" s="1" t="s">
        <v>3575</v>
      </c>
      <c r="B1760" s="16">
        <v>3300</v>
      </c>
      <c r="C1760" s="17">
        <v>1</v>
      </c>
    </row>
    <row r="1761" spans="1:3">
      <c r="A1761" s="1" t="s">
        <v>5226</v>
      </c>
      <c r="B1761" s="16">
        <v>3300</v>
      </c>
      <c r="C1761" s="17">
        <v>1</v>
      </c>
    </row>
    <row r="1762" spans="1:3">
      <c r="A1762" s="1" t="s">
        <v>1220</v>
      </c>
      <c r="B1762" s="16">
        <v>3300</v>
      </c>
      <c r="C1762" s="17">
        <v>1</v>
      </c>
    </row>
    <row r="1763" spans="1:3">
      <c r="A1763" s="1" t="s">
        <v>3733</v>
      </c>
      <c r="B1763" s="16">
        <v>3300</v>
      </c>
      <c r="C1763" s="17">
        <v>1</v>
      </c>
    </row>
    <row r="1764" spans="1:3">
      <c r="A1764" s="1" t="s">
        <v>97</v>
      </c>
      <c r="B1764" s="16">
        <v>3300</v>
      </c>
      <c r="C1764" s="17">
        <v>1</v>
      </c>
    </row>
    <row r="1765" spans="1:3">
      <c r="A1765" s="1" t="s">
        <v>2349</v>
      </c>
      <c r="B1765" s="16">
        <v>3300</v>
      </c>
      <c r="C1765" s="17">
        <v>1</v>
      </c>
    </row>
    <row r="1766" spans="1:3">
      <c r="A1766" s="1" t="s">
        <v>1509</v>
      </c>
      <c r="B1766" s="16">
        <v>3276</v>
      </c>
      <c r="C1766" s="17">
        <v>1</v>
      </c>
    </row>
    <row r="1767" spans="1:3">
      <c r="A1767" s="1" t="s">
        <v>5649</v>
      </c>
      <c r="B1767" s="16">
        <v>3250</v>
      </c>
      <c r="C1767" s="17">
        <v>1</v>
      </c>
    </row>
    <row r="1768" spans="1:3">
      <c r="A1768" s="1" t="s">
        <v>5800</v>
      </c>
      <c r="B1768" s="16">
        <v>3250</v>
      </c>
      <c r="C1768" s="17">
        <v>1</v>
      </c>
    </row>
    <row r="1769" spans="1:3">
      <c r="A1769" s="1" t="s">
        <v>3887</v>
      </c>
      <c r="B1769" s="16">
        <v>3250</v>
      </c>
      <c r="C1769" s="17">
        <v>1</v>
      </c>
    </row>
    <row r="1770" spans="1:3">
      <c r="A1770" s="1" t="s">
        <v>3403</v>
      </c>
      <c r="B1770" s="16">
        <v>3240</v>
      </c>
      <c r="C1770" s="17">
        <v>1</v>
      </c>
    </row>
    <row r="1771" spans="1:3">
      <c r="A1771" s="1" t="s">
        <v>3474</v>
      </c>
      <c r="B1771" s="16">
        <v>3240</v>
      </c>
      <c r="C1771" s="17">
        <v>1</v>
      </c>
    </row>
    <row r="1772" spans="1:3">
      <c r="A1772" s="1" t="s">
        <v>2234</v>
      </c>
      <c r="B1772" s="16">
        <v>3240</v>
      </c>
      <c r="C1772" s="17">
        <v>1</v>
      </c>
    </row>
    <row r="1773" spans="1:3">
      <c r="A1773" s="1" t="s">
        <v>6150</v>
      </c>
      <c r="B1773" s="16">
        <v>3240</v>
      </c>
      <c r="C1773" s="17">
        <v>1</v>
      </c>
    </row>
    <row r="1774" spans="1:3">
      <c r="A1774" s="1" t="s">
        <v>2593</v>
      </c>
      <c r="B1774" s="16">
        <v>3234</v>
      </c>
      <c r="C1774" s="17">
        <v>1</v>
      </c>
    </row>
    <row r="1775" spans="1:3">
      <c r="A1775" s="1" t="s">
        <v>783</v>
      </c>
      <c r="B1775" s="16">
        <v>3232</v>
      </c>
      <c r="C1775" s="17">
        <v>2</v>
      </c>
    </row>
    <row r="1776" spans="1:3">
      <c r="A1776" s="1" t="s">
        <v>517</v>
      </c>
      <c r="B1776" s="16">
        <v>3210</v>
      </c>
      <c r="C1776" s="17">
        <v>2</v>
      </c>
    </row>
    <row r="1777" spans="1:3">
      <c r="A1777" s="1" t="s">
        <v>3688</v>
      </c>
      <c r="B1777" s="16">
        <v>3200</v>
      </c>
      <c r="C1777" s="17">
        <v>1</v>
      </c>
    </row>
    <row r="1778" spans="1:3">
      <c r="A1778" s="1" t="s">
        <v>4477</v>
      </c>
      <c r="B1778" s="16">
        <v>3200</v>
      </c>
      <c r="C1778" s="17">
        <v>1</v>
      </c>
    </row>
    <row r="1779" spans="1:3">
      <c r="A1779" s="1" t="s">
        <v>2558</v>
      </c>
      <c r="B1779" s="16">
        <v>3200</v>
      </c>
      <c r="C1779" s="17">
        <v>1</v>
      </c>
    </row>
    <row r="1780" spans="1:3">
      <c r="A1780" s="1" t="s">
        <v>716</v>
      </c>
      <c r="B1780" s="16">
        <v>3200</v>
      </c>
      <c r="C1780" s="17">
        <v>2</v>
      </c>
    </row>
    <row r="1781" spans="1:3">
      <c r="A1781" s="1" t="s">
        <v>4558</v>
      </c>
      <c r="B1781" s="16">
        <v>3200</v>
      </c>
      <c r="C1781" s="17">
        <v>1</v>
      </c>
    </row>
    <row r="1782" spans="1:3">
      <c r="A1782" s="1" t="s">
        <v>2827</v>
      </c>
      <c r="B1782" s="16">
        <v>3198</v>
      </c>
      <c r="C1782" s="17">
        <v>2</v>
      </c>
    </row>
    <row r="1783" spans="1:3">
      <c r="A1783" s="1" t="s">
        <v>2208</v>
      </c>
      <c r="B1783" s="16">
        <v>3180</v>
      </c>
      <c r="C1783" s="17">
        <v>1</v>
      </c>
    </row>
    <row r="1784" spans="1:3">
      <c r="A1784" s="1" t="s">
        <v>3025</v>
      </c>
      <c r="B1784" s="16">
        <v>3180</v>
      </c>
      <c r="C1784" s="17">
        <v>1</v>
      </c>
    </row>
    <row r="1785" spans="1:3">
      <c r="A1785" s="1" t="s">
        <v>3581</v>
      </c>
      <c r="B1785" s="16">
        <v>3176</v>
      </c>
      <c r="C1785" s="17">
        <v>2</v>
      </c>
    </row>
    <row r="1786" spans="1:3">
      <c r="A1786" s="1" t="s">
        <v>4165</v>
      </c>
      <c r="B1786" s="16">
        <v>3168</v>
      </c>
      <c r="C1786" s="17">
        <v>1</v>
      </c>
    </row>
    <row r="1787" spans="1:3">
      <c r="A1787" s="1" t="s">
        <v>3305</v>
      </c>
      <c r="B1787" s="16">
        <v>3150</v>
      </c>
      <c r="C1787" s="17">
        <v>1</v>
      </c>
    </row>
    <row r="1788" spans="1:3">
      <c r="A1788" s="1" t="s">
        <v>4910</v>
      </c>
      <c r="B1788" s="16">
        <v>3150</v>
      </c>
      <c r="C1788" s="17">
        <v>1</v>
      </c>
    </row>
    <row r="1789" spans="1:3">
      <c r="A1789" s="1" t="s">
        <v>984</v>
      </c>
      <c r="B1789" s="16">
        <v>3136</v>
      </c>
      <c r="C1789" s="17">
        <v>2</v>
      </c>
    </row>
    <row r="1790" spans="1:3">
      <c r="A1790" s="1" t="s">
        <v>4213</v>
      </c>
      <c r="B1790" s="16">
        <v>3120</v>
      </c>
      <c r="C1790" s="17">
        <v>1</v>
      </c>
    </row>
    <row r="1791" spans="1:3">
      <c r="A1791" s="1" t="s">
        <v>1805</v>
      </c>
      <c r="B1791" s="16">
        <v>3120</v>
      </c>
      <c r="C1791" s="17">
        <v>1</v>
      </c>
    </row>
    <row r="1792" spans="1:3">
      <c r="A1792" s="1" t="s">
        <v>3635</v>
      </c>
      <c r="B1792" s="16">
        <v>3120</v>
      </c>
      <c r="C1792" s="17">
        <v>1</v>
      </c>
    </row>
    <row r="1793" spans="1:3">
      <c r="A1793" s="1" t="s">
        <v>4033</v>
      </c>
      <c r="B1793" s="16">
        <v>3080</v>
      </c>
      <c r="C1793" s="17">
        <v>1</v>
      </c>
    </row>
    <row r="1794" spans="1:3">
      <c r="A1794" s="1" t="s">
        <v>2882</v>
      </c>
      <c r="B1794" s="16">
        <v>3080</v>
      </c>
      <c r="C1794" s="17">
        <v>2</v>
      </c>
    </row>
    <row r="1795" spans="1:3">
      <c r="A1795" s="1" t="s">
        <v>3381</v>
      </c>
      <c r="B1795" s="16">
        <v>3080</v>
      </c>
      <c r="C1795" s="17">
        <v>1</v>
      </c>
    </row>
    <row r="1796" spans="1:3">
      <c r="A1796" s="1" t="s">
        <v>2148</v>
      </c>
      <c r="B1796" s="16">
        <v>3072</v>
      </c>
      <c r="C1796" s="17">
        <v>1</v>
      </c>
    </row>
    <row r="1797" spans="1:3">
      <c r="A1797" s="1" t="s">
        <v>5860</v>
      </c>
      <c r="B1797" s="16">
        <v>3060</v>
      </c>
      <c r="C1797" s="17">
        <v>1</v>
      </c>
    </row>
    <row r="1798" spans="1:3">
      <c r="A1798" s="1" t="s">
        <v>5156</v>
      </c>
      <c r="B1798" s="16">
        <v>3060</v>
      </c>
      <c r="C1798" s="17">
        <v>1</v>
      </c>
    </row>
    <row r="1799" spans="1:3">
      <c r="A1799" s="1" t="s">
        <v>4852</v>
      </c>
      <c r="B1799" s="16">
        <v>3040</v>
      </c>
      <c r="C1799" s="17">
        <v>1</v>
      </c>
    </row>
    <row r="1800" spans="1:3">
      <c r="A1800" s="1" t="s">
        <v>3158</v>
      </c>
      <c r="B1800" s="16">
        <v>3040</v>
      </c>
      <c r="C1800" s="17">
        <v>1</v>
      </c>
    </row>
    <row r="1801" spans="1:3">
      <c r="A1801" s="1" t="s">
        <v>2076</v>
      </c>
      <c r="B1801" s="16">
        <v>3040</v>
      </c>
      <c r="C1801" s="17">
        <v>1</v>
      </c>
    </row>
    <row r="1802" spans="1:3">
      <c r="A1802" s="1" t="s">
        <v>412</v>
      </c>
      <c r="B1802" s="16">
        <v>3024</v>
      </c>
      <c r="C1802" s="17">
        <v>1</v>
      </c>
    </row>
    <row r="1803" spans="1:3">
      <c r="A1803" s="1" t="s">
        <v>5271</v>
      </c>
      <c r="B1803" s="16">
        <v>3020</v>
      </c>
      <c r="C1803" s="17">
        <v>1</v>
      </c>
    </row>
    <row r="1804" spans="1:3">
      <c r="A1804" s="1" t="s">
        <v>3401</v>
      </c>
      <c r="B1804" s="16">
        <v>3014</v>
      </c>
      <c r="C1804" s="17">
        <v>1</v>
      </c>
    </row>
    <row r="1805" spans="1:3">
      <c r="A1805" s="1" t="s">
        <v>5200</v>
      </c>
      <c r="B1805" s="16">
        <v>3000</v>
      </c>
      <c r="C1805" s="17">
        <v>1</v>
      </c>
    </row>
    <row r="1806" spans="1:3">
      <c r="A1806" s="1" t="s">
        <v>5140</v>
      </c>
      <c r="B1806" s="16">
        <v>3000</v>
      </c>
      <c r="C1806" s="17">
        <v>1</v>
      </c>
    </row>
    <row r="1807" spans="1:3">
      <c r="A1807" s="1" t="s">
        <v>5680</v>
      </c>
      <c r="B1807" s="16">
        <v>3000</v>
      </c>
      <c r="C1807" s="17">
        <v>1</v>
      </c>
    </row>
    <row r="1808" spans="1:3">
      <c r="A1808" s="1" t="s">
        <v>5092</v>
      </c>
      <c r="B1808" s="16">
        <v>3000</v>
      </c>
      <c r="C1808" s="17">
        <v>1</v>
      </c>
    </row>
    <row r="1809" spans="1:3">
      <c r="A1809" s="1" t="s">
        <v>2074</v>
      </c>
      <c r="B1809" s="16">
        <v>3000</v>
      </c>
      <c r="C1809" s="17">
        <v>2</v>
      </c>
    </row>
    <row r="1810" spans="1:3">
      <c r="A1810" s="1" t="s">
        <v>4512</v>
      </c>
      <c r="B1810" s="16">
        <v>3000</v>
      </c>
      <c r="C1810" s="17">
        <v>1</v>
      </c>
    </row>
    <row r="1811" spans="1:3">
      <c r="A1811" s="1" t="s">
        <v>5587</v>
      </c>
      <c r="B1811" s="16">
        <v>3000</v>
      </c>
      <c r="C1811" s="17">
        <v>1</v>
      </c>
    </row>
    <row r="1812" spans="1:3">
      <c r="A1812" s="1" t="s">
        <v>1868</v>
      </c>
      <c r="B1812" s="16">
        <v>3000</v>
      </c>
      <c r="C1812" s="17">
        <v>1</v>
      </c>
    </row>
    <row r="1813" spans="1:3">
      <c r="A1813" s="1" t="s">
        <v>5228</v>
      </c>
      <c r="B1813" s="16">
        <v>3000</v>
      </c>
      <c r="C1813" s="17">
        <v>1</v>
      </c>
    </row>
    <row r="1814" spans="1:3">
      <c r="A1814" s="1" t="s">
        <v>3757</v>
      </c>
      <c r="B1814" s="16">
        <v>3000</v>
      </c>
      <c r="C1814" s="17">
        <v>1</v>
      </c>
    </row>
    <row r="1815" spans="1:3">
      <c r="A1815" s="1" t="s">
        <v>4789</v>
      </c>
      <c r="B1815" s="16">
        <v>3000</v>
      </c>
      <c r="C1815" s="17">
        <v>1</v>
      </c>
    </row>
    <row r="1816" spans="1:3">
      <c r="A1816" s="1" t="s">
        <v>5334</v>
      </c>
      <c r="B1816" s="16">
        <v>2990</v>
      </c>
      <c r="C1816" s="17">
        <v>1</v>
      </c>
    </row>
    <row r="1817" spans="1:3">
      <c r="A1817" s="1" t="s">
        <v>4555</v>
      </c>
      <c r="B1817" s="16">
        <v>2990</v>
      </c>
      <c r="C1817" s="17">
        <v>1</v>
      </c>
    </row>
    <row r="1818" spans="1:3">
      <c r="A1818" s="1" t="s">
        <v>4156</v>
      </c>
      <c r="B1818" s="16">
        <v>2990</v>
      </c>
      <c r="C1818" s="17">
        <v>1</v>
      </c>
    </row>
    <row r="1819" spans="1:3">
      <c r="A1819" s="1" t="s">
        <v>5040</v>
      </c>
      <c r="B1819" s="16">
        <v>2970</v>
      </c>
      <c r="C1819" s="17">
        <v>1</v>
      </c>
    </row>
    <row r="1820" spans="1:3">
      <c r="A1820" s="1" t="s">
        <v>2320</v>
      </c>
      <c r="B1820" s="16">
        <v>2970</v>
      </c>
      <c r="C1820" s="17">
        <v>1</v>
      </c>
    </row>
    <row r="1821" spans="1:3">
      <c r="A1821" s="1" t="s">
        <v>376</v>
      </c>
      <c r="B1821" s="16">
        <v>2940</v>
      </c>
      <c r="C1821" s="17">
        <v>1</v>
      </c>
    </row>
    <row r="1822" spans="1:3">
      <c r="A1822" s="1" t="s">
        <v>5057</v>
      </c>
      <c r="B1822" s="16">
        <v>2940</v>
      </c>
      <c r="C1822" s="17">
        <v>1</v>
      </c>
    </row>
    <row r="1823" spans="1:3">
      <c r="A1823" s="1" t="s">
        <v>2571</v>
      </c>
      <c r="B1823" s="16">
        <v>2940</v>
      </c>
      <c r="C1823" s="17">
        <v>1</v>
      </c>
    </row>
    <row r="1824" spans="1:3">
      <c r="A1824" s="1" t="s">
        <v>4551</v>
      </c>
      <c r="B1824" s="16">
        <v>2904</v>
      </c>
      <c r="C1824" s="17">
        <v>1</v>
      </c>
    </row>
    <row r="1825" spans="1:3">
      <c r="A1825" s="1" t="s">
        <v>3860</v>
      </c>
      <c r="B1825" s="16">
        <v>2890</v>
      </c>
      <c r="C1825" s="17">
        <v>1</v>
      </c>
    </row>
    <row r="1826" spans="1:3">
      <c r="A1826" s="1" t="s">
        <v>3614</v>
      </c>
      <c r="B1826" s="16">
        <v>2880</v>
      </c>
      <c r="C1826" s="17">
        <v>1</v>
      </c>
    </row>
    <row r="1827" spans="1:3">
      <c r="A1827" s="1" t="s">
        <v>4280</v>
      </c>
      <c r="B1827" s="16">
        <v>2880</v>
      </c>
      <c r="C1827" s="17">
        <v>1</v>
      </c>
    </row>
    <row r="1828" spans="1:3">
      <c r="A1828" s="1" t="s">
        <v>1511</v>
      </c>
      <c r="B1828" s="16">
        <v>2880</v>
      </c>
      <c r="C1828" s="17">
        <v>1</v>
      </c>
    </row>
    <row r="1829" spans="1:3">
      <c r="A1829" s="1" t="s">
        <v>5975</v>
      </c>
      <c r="B1829" s="16">
        <v>2880</v>
      </c>
      <c r="C1829" s="17">
        <v>1</v>
      </c>
    </row>
    <row r="1830" spans="1:3">
      <c r="A1830" s="1" t="s">
        <v>5722</v>
      </c>
      <c r="B1830" s="16">
        <v>2880</v>
      </c>
      <c r="C1830" s="17">
        <v>1</v>
      </c>
    </row>
    <row r="1831" spans="1:3">
      <c r="A1831" s="1" t="s">
        <v>4322</v>
      </c>
      <c r="B1831" s="16">
        <v>2880</v>
      </c>
      <c r="C1831" s="17">
        <v>1</v>
      </c>
    </row>
    <row r="1832" spans="1:3">
      <c r="A1832" s="1" t="s">
        <v>4835</v>
      </c>
      <c r="B1832" s="16">
        <v>2880</v>
      </c>
      <c r="C1832" s="17">
        <v>1</v>
      </c>
    </row>
    <row r="1833" spans="1:3">
      <c r="A1833" s="1" t="s">
        <v>3678</v>
      </c>
      <c r="B1833" s="16">
        <v>2864</v>
      </c>
      <c r="C1833" s="17">
        <v>1</v>
      </c>
    </row>
    <row r="1834" spans="1:3">
      <c r="A1834" s="1" t="s">
        <v>1768</v>
      </c>
      <c r="B1834" s="16">
        <v>2860</v>
      </c>
      <c r="C1834" s="17">
        <v>1</v>
      </c>
    </row>
    <row r="1835" spans="1:3">
      <c r="A1835" s="1" t="s">
        <v>4357</v>
      </c>
      <c r="B1835" s="16">
        <v>2850</v>
      </c>
      <c r="C1835" s="17">
        <v>1</v>
      </c>
    </row>
    <row r="1836" spans="1:3">
      <c r="A1836" s="1" t="s">
        <v>4204</v>
      </c>
      <c r="B1836" s="16">
        <v>2848</v>
      </c>
      <c r="C1836" s="17">
        <v>1</v>
      </c>
    </row>
    <row r="1837" spans="1:3">
      <c r="A1837" s="1" t="s">
        <v>845</v>
      </c>
      <c r="B1837" s="16">
        <v>2848</v>
      </c>
      <c r="C1837" s="17">
        <v>1</v>
      </c>
    </row>
    <row r="1838" spans="1:3">
      <c r="A1838" s="1" t="s">
        <v>5253</v>
      </c>
      <c r="B1838" s="16">
        <v>2840</v>
      </c>
      <c r="C1838" s="17">
        <v>1</v>
      </c>
    </row>
    <row r="1839" spans="1:3">
      <c r="A1839" s="1" t="s">
        <v>1249</v>
      </c>
      <c r="B1839" s="16">
        <v>2828</v>
      </c>
      <c r="C1839" s="17">
        <v>1</v>
      </c>
    </row>
    <row r="1840" spans="1:3">
      <c r="A1840" s="1" t="s">
        <v>3490</v>
      </c>
      <c r="B1840" s="16">
        <v>2824</v>
      </c>
      <c r="C1840" s="17">
        <v>2</v>
      </c>
    </row>
    <row r="1841" spans="1:3">
      <c r="A1841" s="1" t="s">
        <v>3254</v>
      </c>
      <c r="B1841" s="16">
        <v>2808</v>
      </c>
      <c r="C1841" s="17">
        <v>1</v>
      </c>
    </row>
    <row r="1842" spans="1:3">
      <c r="A1842" s="1" t="s">
        <v>3596</v>
      </c>
      <c r="B1842" s="16">
        <v>2800</v>
      </c>
      <c r="C1842" s="17">
        <v>1</v>
      </c>
    </row>
    <row r="1843" spans="1:3">
      <c r="A1843" s="1" t="s">
        <v>3810</v>
      </c>
      <c r="B1843" s="16">
        <v>2800</v>
      </c>
      <c r="C1843" s="17">
        <v>2</v>
      </c>
    </row>
    <row r="1844" spans="1:3">
      <c r="A1844" s="1" t="s">
        <v>1824</v>
      </c>
      <c r="B1844" s="16">
        <v>2800</v>
      </c>
      <c r="C1844" s="17">
        <v>1</v>
      </c>
    </row>
    <row r="1845" spans="1:3">
      <c r="A1845" s="1" t="s">
        <v>1752</v>
      </c>
      <c r="B1845" s="16">
        <v>2800</v>
      </c>
      <c r="C1845" s="17">
        <v>1</v>
      </c>
    </row>
    <row r="1846" spans="1:3">
      <c r="A1846" s="1" t="s">
        <v>5210</v>
      </c>
      <c r="B1846" s="16">
        <v>2800</v>
      </c>
      <c r="C1846" s="17">
        <v>1</v>
      </c>
    </row>
    <row r="1847" spans="1:3">
      <c r="A1847" s="1" t="s">
        <v>5741</v>
      </c>
      <c r="B1847" s="16">
        <v>2800</v>
      </c>
      <c r="C1847" s="17">
        <v>1</v>
      </c>
    </row>
    <row r="1848" spans="1:3">
      <c r="A1848" s="1" t="s">
        <v>1142</v>
      </c>
      <c r="B1848" s="16">
        <v>2800</v>
      </c>
      <c r="C1848" s="17">
        <v>1</v>
      </c>
    </row>
    <row r="1849" spans="1:3">
      <c r="A1849" s="1" t="s">
        <v>5982</v>
      </c>
      <c r="B1849" s="16">
        <v>2800</v>
      </c>
      <c r="C1849" s="17">
        <v>1</v>
      </c>
    </row>
    <row r="1850" spans="1:3">
      <c r="A1850" s="1" t="s">
        <v>2501</v>
      </c>
      <c r="B1850" s="16">
        <v>2800</v>
      </c>
      <c r="C1850" s="17">
        <v>1</v>
      </c>
    </row>
    <row r="1851" spans="1:3">
      <c r="A1851" s="1" t="s">
        <v>3719</v>
      </c>
      <c r="B1851" s="16">
        <v>2800</v>
      </c>
      <c r="C1851" s="17">
        <v>1</v>
      </c>
    </row>
    <row r="1852" spans="1:3">
      <c r="A1852" s="1" t="s">
        <v>3196</v>
      </c>
      <c r="B1852" s="16">
        <v>2772</v>
      </c>
      <c r="C1852" s="17">
        <v>1</v>
      </c>
    </row>
    <row r="1853" spans="1:3">
      <c r="A1853" s="1" t="s">
        <v>2098</v>
      </c>
      <c r="B1853" s="16">
        <v>2772</v>
      </c>
      <c r="C1853" s="17">
        <v>1</v>
      </c>
    </row>
    <row r="1854" spans="1:3">
      <c r="A1854" s="1" t="s">
        <v>5035</v>
      </c>
      <c r="B1854" s="16">
        <v>2772</v>
      </c>
      <c r="C1854" s="17">
        <v>1</v>
      </c>
    </row>
    <row r="1855" spans="1:3">
      <c r="A1855" s="1" t="s">
        <v>2305</v>
      </c>
      <c r="B1855" s="16">
        <v>2760</v>
      </c>
      <c r="C1855" s="17">
        <v>5</v>
      </c>
    </row>
    <row r="1856" spans="1:3">
      <c r="A1856" s="1" t="s">
        <v>6006</v>
      </c>
      <c r="B1856" s="16">
        <v>2760</v>
      </c>
      <c r="C1856" s="17">
        <v>1</v>
      </c>
    </row>
    <row r="1857" spans="1:3">
      <c r="A1857" s="1" t="s">
        <v>2409</v>
      </c>
      <c r="B1857" s="16">
        <v>2744</v>
      </c>
      <c r="C1857" s="17">
        <v>1</v>
      </c>
    </row>
    <row r="1858" spans="1:3">
      <c r="A1858" s="1" t="s">
        <v>372</v>
      </c>
      <c r="B1858" s="16">
        <v>2744</v>
      </c>
      <c r="C1858" s="17">
        <v>1</v>
      </c>
    </row>
    <row r="1859" spans="1:3">
      <c r="A1859" s="1" t="s">
        <v>4907</v>
      </c>
      <c r="B1859" s="16">
        <v>2728</v>
      </c>
      <c r="C1859" s="17">
        <v>1</v>
      </c>
    </row>
    <row r="1860" spans="1:3">
      <c r="A1860" s="1" t="s">
        <v>4873</v>
      </c>
      <c r="B1860" s="16">
        <v>2728</v>
      </c>
      <c r="C1860" s="17">
        <v>1</v>
      </c>
    </row>
    <row r="1861" spans="1:3">
      <c r="A1861" s="1" t="s">
        <v>4463</v>
      </c>
      <c r="B1861" s="16">
        <v>2724</v>
      </c>
      <c r="C1861" s="17">
        <v>3</v>
      </c>
    </row>
    <row r="1862" spans="1:3">
      <c r="A1862" s="1" t="s">
        <v>2712</v>
      </c>
      <c r="B1862" s="16">
        <v>2720</v>
      </c>
      <c r="C1862" s="17">
        <v>1</v>
      </c>
    </row>
    <row r="1863" spans="1:3">
      <c r="A1863" s="1" t="s">
        <v>426</v>
      </c>
      <c r="B1863" s="16">
        <v>2720</v>
      </c>
      <c r="C1863" s="17">
        <v>1</v>
      </c>
    </row>
    <row r="1864" spans="1:3">
      <c r="A1864" s="1" t="s">
        <v>4387</v>
      </c>
      <c r="B1864" s="16">
        <v>2700</v>
      </c>
      <c r="C1864" s="17">
        <v>1</v>
      </c>
    </row>
    <row r="1865" spans="1:3">
      <c r="A1865" s="1" t="s">
        <v>2540</v>
      </c>
      <c r="B1865" s="16">
        <v>2700</v>
      </c>
      <c r="C1865" s="17">
        <v>1</v>
      </c>
    </row>
    <row r="1866" spans="1:3">
      <c r="A1866" s="1" t="s">
        <v>2170</v>
      </c>
      <c r="B1866" s="16">
        <v>2700</v>
      </c>
      <c r="C1866" s="17">
        <v>1</v>
      </c>
    </row>
    <row r="1867" spans="1:3">
      <c r="A1867" s="1" t="s">
        <v>2198</v>
      </c>
      <c r="B1867" s="16">
        <v>2700</v>
      </c>
      <c r="C1867" s="17">
        <v>1</v>
      </c>
    </row>
    <row r="1868" spans="1:3">
      <c r="A1868" s="1" t="s">
        <v>495</v>
      </c>
      <c r="B1868" s="16">
        <v>2700</v>
      </c>
      <c r="C1868" s="17">
        <v>1</v>
      </c>
    </row>
    <row r="1869" spans="1:3">
      <c r="A1869" s="1" t="s">
        <v>4545</v>
      </c>
      <c r="B1869" s="16">
        <v>2700</v>
      </c>
      <c r="C1869" s="17">
        <v>1</v>
      </c>
    </row>
    <row r="1870" spans="1:3">
      <c r="A1870" s="1" t="s">
        <v>1892</v>
      </c>
      <c r="B1870" s="16">
        <v>2700</v>
      </c>
      <c r="C1870" s="17">
        <v>1</v>
      </c>
    </row>
    <row r="1871" spans="1:3">
      <c r="A1871" s="1" t="s">
        <v>2987</v>
      </c>
      <c r="B1871" s="16">
        <v>2700</v>
      </c>
      <c r="C1871" s="17">
        <v>1</v>
      </c>
    </row>
    <row r="1872" spans="1:3">
      <c r="A1872" s="1" t="s">
        <v>330</v>
      </c>
      <c r="B1872" s="16">
        <v>2700</v>
      </c>
      <c r="C1872" s="17">
        <v>1</v>
      </c>
    </row>
    <row r="1873" spans="1:3">
      <c r="A1873" s="1" t="s">
        <v>1677</v>
      </c>
      <c r="B1873" s="16">
        <v>2700</v>
      </c>
      <c r="C1873" s="17">
        <v>1</v>
      </c>
    </row>
    <row r="1874" spans="1:3">
      <c r="A1874" s="1" t="s">
        <v>809</v>
      </c>
      <c r="B1874" s="16">
        <v>2700</v>
      </c>
      <c r="C1874" s="17">
        <v>1</v>
      </c>
    </row>
    <row r="1875" spans="1:3">
      <c r="A1875" s="1" t="s">
        <v>3099</v>
      </c>
      <c r="B1875" s="16">
        <v>2700</v>
      </c>
      <c r="C1875" s="17">
        <v>1</v>
      </c>
    </row>
    <row r="1876" spans="1:3">
      <c r="A1876" s="1" t="s">
        <v>2984</v>
      </c>
      <c r="B1876" s="16">
        <v>2700</v>
      </c>
      <c r="C1876" s="17">
        <v>1</v>
      </c>
    </row>
    <row r="1877" spans="1:3">
      <c r="A1877" s="1" t="s">
        <v>4607</v>
      </c>
      <c r="B1877" s="16">
        <v>2682</v>
      </c>
      <c r="C1877" s="17">
        <v>1</v>
      </c>
    </row>
    <row r="1878" spans="1:3">
      <c r="A1878" s="1" t="s">
        <v>4089</v>
      </c>
      <c r="B1878" s="16">
        <v>2682</v>
      </c>
      <c r="C1878" s="17">
        <v>1</v>
      </c>
    </row>
    <row r="1879" spans="1:3">
      <c r="A1879" s="1" t="s">
        <v>4007</v>
      </c>
      <c r="B1879" s="16">
        <v>2670</v>
      </c>
      <c r="C1879" s="17">
        <v>1</v>
      </c>
    </row>
    <row r="1880" spans="1:3">
      <c r="A1880" s="1" t="s">
        <v>5736</v>
      </c>
      <c r="B1880" s="16">
        <v>2670</v>
      </c>
      <c r="C1880" s="17">
        <v>1</v>
      </c>
    </row>
    <row r="1881" spans="1:3">
      <c r="A1881" s="1" t="s">
        <v>5824</v>
      </c>
      <c r="B1881" s="16">
        <v>2670</v>
      </c>
      <c r="C1881" s="17">
        <v>1</v>
      </c>
    </row>
    <row r="1882" spans="1:3">
      <c r="A1882" s="1" t="s">
        <v>2741</v>
      </c>
      <c r="B1882" s="16">
        <v>2660</v>
      </c>
      <c r="C1882" s="17">
        <v>1</v>
      </c>
    </row>
    <row r="1883" spans="1:3">
      <c r="A1883" s="1" t="s">
        <v>1230</v>
      </c>
      <c r="B1883" s="16">
        <v>2660</v>
      </c>
      <c r="C1883" s="17">
        <v>1</v>
      </c>
    </row>
    <row r="1884" spans="1:3">
      <c r="A1884" s="1" t="s">
        <v>5811</v>
      </c>
      <c r="B1884" s="16">
        <v>2640</v>
      </c>
      <c r="C1884" s="17">
        <v>1</v>
      </c>
    </row>
    <row r="1885" spans="1:3">
      <c r="A1885" s="1" t="s">
        <v>668</v>
      </c>
      <c r="B1885" s="16">
        <v>2640</v>
      </c>
      <c r="C1885" s="17">
        <v>1</v>
      </c>
    </row>
    <row r="1886" spans="1:3">
      <c r="A1886" s="1" t="s">
        <v>402</v>
      </c>
      <c r="B1886" s="16">
        <v>2640</v>
      </c>
      <c r="C1886" s="17">
        <v>1</v>
      </c>
    </row>
    <row r="1887" spans="1:3">
      <c r="A1887" s="1" t="s">
        <v>2318</v>
      </c>
      <c r="B1887" s="16">
        <v>2640</v>
      </c>
      <c r="C1887" s="17">
        <v>1</v>
      </c>
    </row>
    <row r="1888" spans="1:3">
      <c r="A1888" s="1" t="s">
        <v>991</v>
      </c>
      <c r="B1888" s="16">
        <v>2640</v>
      </c>
      <c r="C1888" s="17">
        <v>1</v>
      </c>
    </row>
    <row r="1889" spans="1:3">
      <c r="A1889" s="1" t="s">
        <v>2354</v>
      </c>
      <c r="B1889" s="16">
        <v>2640</v>
      </c>
      <c r="C1889" s="17">
        <v>1</v>
      </c>
    </row>
    <row r="1890" spans="1:3">
      <c r="A1890" s="1" t="s">
        <v>2498</v>
      </c>
      <c r="B1890" s="16">
        <v>2620</v>
      </c>
      <c r="C1890" s="17">
        <v>3</v>
      </c>
    </row>
    <row r="1891" spans="1:3">
      <c r="A1891" s="1" t="s">
        <v>4023</v>
      </c>
      <c r="B1891" s="16">
        <v>2610</v>
      </c>
      <c r="C1891" s="17">
        <v>1</v>
      </c>
    </row>
    <row r="1892" spans="1:3">
      <c r="A1892" s="1" t="s">
        <v>3743</v>
      </c>
      <c r="B1892" s="16">
        <v>2610</v>
      </c>
      <c r="C1892" s="17">
        <v>2</v>
      </c>
    </row>
    <row r="1893" spans="1:3">
      <c r="A1893" s="1" t="s">
        <v>5891</v>
      </c>
      <c r="B1893" s="16">
        <v>2600</v>
      </c>
      <c r="C1893" s="17">
        <v>1</v>
      </c>
    </row>
    <row r="1894" spans="1:3">
      <c r="A1894" s="1" t="s">
        <v>3390</v>
      </c>
      <c r="B1894" s="16">
        <v>2600</v>
      </c>
      <c r="C1894" s="17">
        <v>1</v>
      </c>
    </row>
    <row r="1895" spans="1:3">
      <c r="A1895" s="1" t="s">
        <v>4087</v>
      </c>
      <c r="B1895" s="16">
        <v>2600</v>
      </c>
      <c r="C1895" s="17">
        <v>1</v>
      </c>
    </row>
    <row r="1896" spans="1:3">
      <c r="A1896" s="1" t="s">
        <v>499</v>
      </c>
      <c r="B1896" s="16">
        <v>2580</v>
      </c>
      <c r="C1896" s="17">
        <v>1</v>
      </c>
    </row>
    <row r="1897" spans="1:3">
      <c r="A1897" s="1" t="s">
        <v>2666</v>
      </c>
      <c r="B1897" s="16">
        <v>2580</v>
      </c>
      <c r="C1897" s="17">
        <v>3</v>
      </c>
    </row>
    <row r="1898" spans="1:3">
      <c r="A1898" s="1" t="s">
        <v>5553</v>
      </c>
      <c r="B1898" s="16">
        <v>2560</v>
      </c>
      <c r="C1898" s="17">
        <v>1</v>
      </c>
    </row>
    <row r="1899" spans="1:3">
      <c r="A1899" s="1" t="s">
        <v>3345</v>
      </c>
      <c r="B1899" s="16">
        <v>2560</v>
      </c>
      <c r="C1899" s="17">
        <v>1</v>
      </c>
    </row>
    <row r="1900" spans="1:3">
      <c r="A1900" s="1" t="s">
        <v>656</v>
      </c>
      <c r="B1900" s="16">
        <v>2550</v>
      </c>
      <c r="C1900" s="17">
        <v>1</v>
      </c>
    </row>
    <row r="1901" spans="1:3">
      <c r="A1901" s="1" t="s">
        <v>2863</v>
      </c>
      <c r="B1901" s="16">
        <v>2550</v>
      </c>
      <c r="C1901" s="17">
        <v>1</v>
      </c>
    </row>
    <row r="1902" spans="1:3">
      <c r="A1902" s="1" t="s">
        <v>660</v>
      </c>
      <c r="B1902" s="16">
        <v>2550</v>
      </c>
      <c r="C1902" s="17">
        <v>1</v>
      </c>
    </row>
    <row r="1903" spans="1:3">
      <c r="A1903" s="1" t="s">
        <v>3946</v>
      </c>
      <c r="B1903" s="16">
        <v>2538</v>
      </c>
      <c r="C1903" s="17">
        <v>2</v>
      </c>
    </row>
    <row r="1904" spans="1:3">
      <c r="A1904" s="1" t="s">
        <v>1952</v>
      </c>
      <c r="B1904" s="16">
        <v>2532</v>
      </c>
      <c r="C1904" s="17">
        <v>2</v>
      </c>
    </row>
    <row r="1905" spans="1:3">
      <c r="A1905" s="1" t="s">
        <v>5707</v>
      </c>
      <c r="B1905" s="16">
        <v>2530</v>
      </c>
      <c r="C1905" s="17">
        <v>1</v>
      </c>
    </row>
    <row r="1906" spans="1:3">
      <c r="A1906" s="1" t="s">
        <v>5756</v>
      </c>
      <c r="B1906" s="16">
        <v>2528</v>
      </c>
      <c r="C1906" s="17">
        <v>1</v>
      </c>
    </row>
    <row r="1907" spans="1:3">
      <c r="A1907" s="1" t="s">
        <v>3514</v>
      </c>
      <c r="B1907" s="16">
        <v>2528</v>
      </c>
      <c r="C1907" s="17">
        <v>1</v>
      </c>
    </row>
    <row r="1908" spans="1:3">
      <c r="A1908" s="1" t="s">
        <v>3529</v>
      </c>
      <c r="B1908" s="16">
        <v>2520</v>
      </c>
      <c r="C1908" s="17">
        <v>1</v>
      </c>
    </row>
    <row r="1909" spans="1:3">
      <c r="A1909" s="1" t="s">
        <v>1831</v>
      </c>
      <c r="B1909" s="16">
        <v>2520</v>
      </c>
      <c r="C1909" s="17">
        <v>3</v>
      </c>
    </row>
    <row r="1910" spans="1:3">
      <c r="A1910" s="1" t="s">
        <v>2818</v>
      </c>
      <c r="B1910" s="16">
        <v>2520</v>
      </c>
      <c r="C1910" s="17">
        <v>1</v>
      </c>
    </row>
    <row r="1911" spans="1:3">
      <c r="A1911" s="1" t="s">
        <v>5280</v>
      </c>
      <c r="B1911" s="16">
        <v>2520</v>
      </c>
      <c r="C1911" s="17">
        <v>1</v>
      </c>
    </row>
    <row r="1912" spans="1:3">
      <c r="A1912" s="1" t="s">
        <v>3847</v>
      </c>
      <c r="B1912" s="16">
        <v>2520</v>
      </c>
      <c r="C1912" s="17">
        <v>1</v>
      </c>
    </row>
    <row r="1913" spans="1:3">
      <c r="A1913" s="1" t="s">
        <v>1433</v>
      </c>
      <c r="B1913" s="16">
        <v>2520</v>
      </c>
      <c r="C1913" s="17">
        <v>1</v>
      </c>
    </row>
    <row r="1914" spans="1:3">
      <c r="A1914" s="1" t="s">
        <v>4649</v>
      </c>
      <c r="B1914" s="16">
        <v>2502</v>
      </c>
      <c r="C1914" s="17">
        <v>1</v>
      </c>
    </row>
    <row r="1915" spans="1:3">
      <c r="A1915" s="1" t="s">
        <v>3689</v>
      </c>
      <c r="B1915" s="16">
        <v>2500</v>
      </c>
      <c r="C1915" s="17">
        <v>1</v>
      </c>
    </row>
    <row r="1916" spans="1:3">
      <c r="A1916" s="1" t="s">
        <v>798</v>
      </c>
      <c r="B1916" s="16">
        <v>2500</v>
      </c>
      <c r="C1916" s="17">
        <v>1</v>
      </c>
    </row>
    <row r="1917" spans="1:3">
      <c r="A1917" s="1" t="s">
        <v>679</v>
      </c>
      <c r="B1917" s="16">
        <v>2500</v>
      </c>
      <c r="C1917" s="17">
        <v>1</v>
      </c>
    </row>
    <row r="1918" spans="1:3">
      <c r="A1918" s="1" t="s">
        <v>2252</v>
      </c>
      <c r="B1918" s="16">
        <v>2492</v>
      </c>
      <c r="C1918" s="17">
        <v>1</v>
      </c>
    </row>
    <row r="1919" spans="1:3">
      <c r="A1919" s="1" t="s">
        <v>2714</v>
      </c>
      <c r="B1919" s="16">
        <v>2490</v>
      </c>
      <c r="C1919" s="17">
        <v>2</v>
      </c>
    </row>
    <row r="1920" spans="1:3">
      <c r="A1920" s="1" t="s">
        <v>2629</v>
      </c>
      <c r="B1920" s="16">
        <v>2490</v>
      </c>
      <c r="C1920" s="17">
        <v>2</v>
      </c>
    </row>
    <row r="1921" spans="1:3">
      <c r="A1921" s="1" t="s">
        <v>4352</v>
      </c>
      <c r="B1921" s="16">
        <v>2484</v>
      </c>
      <c r="C1921" s="17">
        <v>1</v>
      </c>
    </row>
    <row r="1922" spans="1:3">
      <c r="A1922" s="1" t="s">
        <v>1631</v>
      </c>
      <c r="B1922" s="16">
        <v>2450</v>
      </c>
      <c r="C1922" s="17">
        <v>4</v>
      </c>
    </row>
    <row r="1923" spans="1:3">
      <c r="A1923" s="1" t="s">
        <v>3731</v>
      </c>
      <c r="B1923" s="16">
        <v>2400</v>
      </c>
      <c r="C1923" s="17">
        <v>1</v>
      </c>
    </row>
    <row r="1924" spans="1:3">
      <c r="A1924" s="1" t="s">
        <v>1866</v>
      </c>
      <c r="B1924" s="16">
        <v>2400</v>
      </c>
      <c r="C1924" s="17">
        <v>1</v>
      </c>
    </row>
    <row r="1925" spans="1:3">
      <c r="A1925" s="1" t="s">
        <v>4787</v>
      </c>
      <c r="B1925" s="16">
        <v>2400</v>
      </c>
      <c r="C1925" s="17">
        <v>1</v>
      </c>
    </row>
    <row r="1926" spans="1:3">
      <c r="A1926" s="1" t="s">
        <v>1647</v>
      </c>
      <c r="B1926" s="16">
        <v>2400</v>
      </c>
      <c r="C1926" s="17">
        <v>1</v>
      </c>
    </row>
    <row r="1927" spans="1:3">
      <c r="A1927" s="1" t="s">
        <v>5059</v>
      </c>
      <c r="B1927" s="16">
        <v>2400</v>
      </c>
      <c r="C1927" s="17">
        <v>1</v>
      </c>
    </row>
    <row r="1928" spans="1:3">
      <c r="A1928" s="1" t="s">
        <v>3633</v>
      </c>
      <c r="B1928" s="16">
        <v>2400</v>
      </c>
      <c r="C1928" s="17">
        <v>1</v>
      </c>
    </row>
    <row r="1929" spans="1:3">
      <c r="A1929" s="1" t="s">
        <v>4185</v>
      </c>
      <c r="B1929" s="16">
        <v>2400</v>
      </c>
      <c r="C1929" s="17">
        <v>1</v>
      </c>
    </row>
    <row r="1930" spans="1:3">
      <c r="A1930" s="1" t="s">
        <v>3259</v>
      </c>
      <c r="B1930" s="16">
        <v>2400</v>
      </c>
      <c r="C1930" s="17">
        <v>1</v>
      </c>
    </row>
    <row r="1931" spans="1:3">
      <c r="A1931" s="1" t="s">
        <v>3091</v>
      </c>
      <c r="B1931" s="16">
        <v>2400</v>
      </c>
      <c r="C1931" s="17">
        <v>1</v>
      </c>
    </row>
    <row r="1932" spans="1:3">
      <c r="A1932" s="1" t="s">
        <v>2734</v>
      </c>
      <c r="B1932" s="16">
        <v>2400</v>
      </c>
      <c r="C1932" s="17">
        <v>1</v>
      </c>
    </row>
    <row r="1933" spans="1:3">
      <c r="A1933" s="1" t="s">
        <v>6133</v>
      </c>
      <c r="B1933" s="16">
        <v>2400</v>
      </c>
      <c r="C1933" s="17">
        <v>1</v>
      </c>
    </row>
    <row r="1934" spans="1:3">
      <c r="A1934" s="1" t="s">
        <v>4725</v>
      </c>
      <c r="B1934" s="16">
        <v>2400</v>
      </c>
      <c r="C1934" s="17">
        <v>1</v>
      </c>
    </row>
    <row r="1935" spans="1:3">
      <c r="A1935" s="1" t="s">
        <v>4278</v>
      </c>
      <c r="B1935" s="16">
        <v>2400</v>
      </c>
      <c r="C1935" s="17">
        <v>1</v>
      </c>
    </row>
    <row r="1936" spans="1:3">
      <c r="A1936" s="1" t="s">
        <v>5874</v>
      </c>
      <c r="B1936" s="16">
        <v>2400</v>
      </c>
      <c r="C1936" s="17">
        <v>1</v>
      </c>
    </row>
    <row r="1937" spans="1:3">
      <c r="A1937" s="1" t="s">
        <v>3180</v>
      </c>
      <c r="B1937" s="16">
        <v>2400</v>
      </c>
      <c r="C1937" s="17">
        <v>1</v>
      </c>
    </row>
    <row r="1938" spans="1:3">
      <c r="A1938" s="1" t="s">
        <v>5630</v>
      </c>
      <c r="B1938" s="16">
        <v>2400</v>
      </c>
      <c r="C1938" s="17">
        <v>1</v>
      </c>
    </row>
    <row r="1939" spans="1:3">
      <c r="A1939" s="1" t="s">
        <v>3155</v>
      </c>
      <c r="B1939" s="16">
        <v>2384</v>
      </c>
      <c r="C1939" s="17">
        <v>1</v>
      </c>
    </row>
    <row r="1940" spans="1:3">
      <c r="A1940" s="1" t="s">
        <v>3329</v>
      </c>
      <c r="B1940" s="16">
        <v>2384</v>
      </c>
      <c r="C1940" s="17">
        <v>1</v>
      </c>
    </row>
    <row r="1941" spans="1:3">
      <c r="A1941" s="1" t="s">
        <v>2903</v>
      </c>
      <c r="B1941" s="16">
        <v>2380</v>
      </c>
      <c r="C1941" s="17">
        <v>1</v>
      </c>
    </row>
    <row r="1942" spans="1:3">
      <c r="A1942" s="1" t="s">
        <v>1175</v>
      </c>
      <c r="B1942" s="16">
        <v>2380</v>
      </c>
      <c r="C1942" s="17">
        <v>1</v>
      </c>
    </row>
    <row r="1943" spans="1:3">
      <c r="A1943" s="1" t="s">
        <v>4264</v>
      </c>
      <c r="B1943" s="16">
        <v>2380</v>
      </c>
      <c r="C1943" s="17">
        <v>1</v>
      </c>
    </row>
    <row r="1944" spans="1:3">
      <c r="A1944" s="1" t="s">
        <v>3937</v>
      </c>
      <c r="B1944" s="16">
        <v>2380</v>
      </c>
      <c r="C1944" s="17">
        <v>1</v>
      </c>
    </row>
    <row r="1945" spans="1:3">
      <c r="A1945" s="1" t="s">
        <v>5708</v>
      </c>
      <c r="B1945" s="16">
        <v>2380</v>
      </c>
      <c r="C1945" s="17">
        <v>1</v>
      </c>
    </row>
    <row r="1946" spans="1:3">
      <c r="A1946" s="1" t="s">
        <v>5354</v>
      </c>
      <c r="B1946" s="16">
        <v>2380</v>
      </c>
      <c r="C1946" s="17">
        <v>1</v>
      </c>
    </row>
    <row r="1947" spans="1:3">
      <c r="A1947" s="1" t="s">
        <v>1597</v>
      </c>
      <c r="B1947" s="16">
        <v>2376</v>
      </c>
      <c r="C1947" s="17">
        <v>1</v>
      </c>
    </row>
    <row r="1948" spans="1:3">
      <c r="A1948" s="1" t="s">
        <v>3491</v>
      </c>
      <c r="B1948" s="16">
        <v>2376</v>
      </c>
      <c r="C1948" s="17">
        <v>1</v>
      </c>
    </row>
    <row r="1949" spans="1:3">
      <c r="A1949" s="1" t="s">
        <v>4141</v>
      </c>
      <c r="B1949" s="16">
        <v>2376</v>
      </c>
      <c r="C1949" s="17">
        <v>1</v>
      </c>
    </row>
    <row r="1950" spans="1:3">
      <c r="A1950" s="1" t="s">
        <v>3295</v>
      </c>
      <c r="B1950" s="16">
        <v>2376</v>
      </c>
      <c r="C1950" s="17">
        <v>1</v>
      </c>
    </row>
    <row r="1951" spans="1:3">
      <c r="A1951" s="1" t="s">
        <v>4969</v>
      </c>
      <c r="B1951" s="16">
        <v>2360</v>
      </c>
      <c r="C1951" s="17">
        <v>1</v>
      </c>
    </row>
    <row r="1952" spans="1:3">
      <c r="A1952" s="1" t="s">
        <v>1817</v>
      </c>
      <c r="B1952" s="16">
        <v>2352</v>
      </c>
      <c r="C1952" s="17">
        <v>1</v>
      </c>
    </row>
    <row r="1953" spans="1:3">
      <c r="A1953" s="1" t="s">
        <v>2736</v>
      </c>
      <c r="B1953" s="16">
        <v>2352</v>
      </c>
      <c r="C1953" s="17">
        <v>1</v>
      </c>
    </row>
    <row r="1954" spans="1:3">
      <c r="A1954" s="1" t="s">
        <v>571</v>
      </c>
      <c r="B1954" s="16">
        <v>2340</v>
      </c>
      <c r="C1954" s="17">
        <v>1</v>
      </c>
    </row>
    <row r="1955" spans="1:3">
      <c r="A1955" s="1" t="s">
        <v>4825</v>
      </c>
      <c r="B1955" s="16">
        <v>2340</v>
      </c>
      <c r="C1955" s="17">
        <v>1</v>
      </c>
    </row>
    <row r="1956" spans="1:3">
      <c r="A1956" s="1" t="s">
        <v>1451</v>
      </c>
      <c r="B1956" s="16">
        <v>2340</v>
      </c>
      <c r="C1956" s="17">
        <v>1</v>
      </c>
    </row>
    <row r="1957" spans="1:3">
      <c r="A1957" s="1" t="s">
        <v>1123</v>
      </c>
      <c r="B1957" s="16">
        <v>2322</v>
      </c>
      <c r="C1957" s="17">
        <v>1</v>
      </c>
    </row>
    <row r="1958" spans="1:3">
      <c r="A1958" s="1" t="s">
        <v>4634</v>
      </c>
      <c r="B1958" s="16">
        <v>2310</v>
      </c>
      <c r="C1958" s="17">
        <v>1</v>
      </c>
    </row>
    <row r="1959" spans="1:3">
      <c r="A1959" s="1" t="s">
        <v>749</v>
      </c>
      <c r="B1959" s="16">
        <v>2300</v>
      </c>
      <c r="C1959" s="17">
        <v>1</v>
      </c>
    </row>
    <row r="1960" spans="1:3">
      <c r="A1960" s="1" t="s">
        <v>2332</v>
      </c>
      <c r="B1960" s="16">
        <v>2280</v>
      </c>
      <c r="C1960" s="17">
        <v>2</v>
      </c>
    </row>
    <row r="1961" spans="1:3">
      <c r="A1961" s="1" t="s">
        <v>5104</v>
      </c>
      <c r="B1961" s="16">
        <v>2280</v>
      </c>
      <c r="C1961" s="17">
        <v>1</v>
      </c>
    </row>
    <row r="1962" spans="1:3">
      <c r="A1962" s="1" t="s">
        <v>4742</v>
      </c>
      <c r="B1962" s="16">
        <v>2280</v>
      </c>
      <c r="C1962" s="17">
        <v>1</v>
      </c>
    </row>
    <row r="1963" spans="1:3">
      <c r="A1963" s="1" t="s">
        <v>4418</v>
      </c>
      <c r="B1963" s="16">
        <v>2280</v>
      </c>
      <c r="C1963" s="17">
        <v>1</v>
      </c>
    </row>
    <row r="1964" spans="1:3">
      <c r="A1964" s="1" t="s">
        <v>2565</v>
      </c>
      <c r="B1964" s="16">
        <v>2260</v>
      </c>
      <c r="C1964" s="17">
        <v>3</v>
      </c>
    </row>
    <row r="1965" spans="1:3">
      <c r="A1965" s="1" t="s">
        <v>5620</v>
      </c>
      <c r="B1965" s="16">
        <v>2250</v>
      </c>
      <c r="C1965" s="17">
        <v>1</v>
      </c>
    </row>
    <row r="1966" spans="1:3">
      <c r="A1966" s="1" t="s">
        <v>2035</v>
      </c>
      <c r="B1966" s="16">
        <v>2250</v>
      </c>
      <c r="C1966" s="17">
        <v>2</v>
      </c>
    </row>
    <row r="1967" spans="1:3">
      <c r="A1967" s="1" t="s">
        <v>4785</v>
      </c>
      <c r="B1967" s="16">
        <v>2244</v>
      </c>
      <c r="C1967" s="17">
        <v>3</v>
      </c>
    </row>
    <row r="1968" spans="1:3">
      <c r="A1968" s="1" t="s">
        <v>5291</v>
      </c>
      <c r="B1968" s="16">
        <v>2240</v>
      </c>
      <c r="C1968" s="17">
        <v>1</v>
      </c>
    </row>
    <row r="1969" spans="1:3">
      <c r="A1969" s="1" t="s">
        <v>1749</v>
      </c>
      <c r="B1969" s="16">
        <v>2240</v>
      </c>
      <c r="C1969" s="17">
        <v>1</v>
      </c>
    </row>
    <row r="1970" spans="1:3">
      <c r="A1970" s="1" t="s">
        <v>2677</v>
      </c>
      <c r="B1970" s="16">
        <v>2220</v>
      </c>
      <c r="C1970" s="17">
        <v>2</v>
      </c>
    </row>
    <row r="1971" spans="1:3">
      <c r="A1971" s="1" t="s">
        <v>1496</v>
      </c>
      <c r="B1971" s="16">
        <v>2210</v>
      </c>
      <c r="C1971" s="17">
        <v>1</v>
      </c>
    </row>
    <row r="1972" spans="1:3">
      <c r="A1972" s="1" t="s">
        <v>1578</v>
      </c>
      <c r="B1972" s="16">
        <v>2200</v>
      </c>
      <c r="C1972" s="17">
        <v>1</v>
      </c>
    </row>
    <row r="1973" spans="1:3">
      <c r="A1973" s="1" t="s">
        <v>3431</v>
      </c>
      <c r="B1973" s="16">
        <v>2200</v>
      </c>
      <c r="C1973" s="17">
        <v>1</v>
      </c>
    </row>
    <row r="1974" spans="1:3">
      <c r="A1974" s="1" t="s">
        <v>5540</v>
      </c>
      <c r="B1974" s="16">
        <v>2200</v>
      </c>
      <c r="C1974" s="17">
        <v>1</v>
      </c>
    </row>
    <row r="1975" spans="1:3">
      <c r="A1975" s="1" t="s">
        <v>5799</v>
      </c>
      <c r="B1975" s="16">
        <v>2160</v>
      </c>
      <c r="C1975" s="17">
        <v>1</v>
      </c>
    </row>
    <row r="1976" spans="1:3">
      <c r="A1976" s="1" t="s">
        <v>3048</v>
      </c>
      <c r="B1976" s="16">
        <v>2160</v>
      </c>
      <c r="C1976" s="17">
        <v>1</v>
      </c>
    </row>
    <row r="1977" spans="1:3">
      <c r="A1977" s="1" t="s">
        <v>6046</v>
      </c>
      <c r="B1977" s="16">
        <v>2160</v>
      </c>
      <c r="C1977" s="17">
        <v>1</v>
      </c>
    </row>
    <row r="1978" spans="1:3">
      <c r="A1978" s="1" t="s">
        <v>3812</v>
      </c>
      <c r="B1978" s="16">
        <v>2160</v>
      </c>
      <c r="C1978" s="17">
        <v>1</v>
      </c>
    </row>
    <row r="1979" spans="1:3">
      <c r="A1979" s="1" t="s">
        <v>1229</v>
      </c>
      <c r="B1979" s="16">
        <v>2160</v>
      </c>
      <c r="C1979" s="17">
        <v>1</v>
      </c>
    </row>
    <row r="1980" spans="1:3">
      <c r="A1980" s="1" t="s">
        <v>1286</v>
      </c>
      <c r="B1980" s="16">
        <v>2160</v>
      </c>
      <c r="C1980" s="17">
        <v>1</v>
      </c>
    </row>
    <row r="1981" spans="1:3">
      <c r="A1981" s="1" t="s">
        <v>5042</v>
      </c>
      <c r="B1981" s="16">
        <v>2160</v>
      </c>
      <c r="C1981" s="17">
        <v>1</v>
      </c>
    </row>
    <row r="1982" spans="1:3">
      <c r="A1982" s="1" t="s">
        <v>4887</v>
      </c>
      <c r="B1982" s="16">
        <v>2160</v>
      </c>
      <c r="C1982" s="17">
        <v>1</v>
      </c>
    </row>
    <row r="1983" spans="1:3">
      <c r="A1983" s="1" t="s">
        <v>3825</v>
      </c>
      <c r="B1983" s="16">
        <v>2160</v>
      </c>
      <c r="C1983" s="17">
        <v>1</v>
      </c>
    </row>
    <row r="1984" spans="1:3">
      <c r="A1984" s="1" t="s">
        <v>5622</v>
      </c>
      <c r="B1984" s="16">
        <v>2160</v>
      </c>
      <c r="C1984" s="17">
        <v>1</v>
      </c>
    </row>
    <row r="1985" spans="1:3">
      <c r="A1985" s="1" t="s">
        <v>3141</v>
      </c>
      <c r="B1985" s="16">
        <v>2160</v>
      </c>
      <c r="C1985" s="17">
        <v>1</v>
      </c>
    </row>
    <row r="1986" spans="1:3">
      <c r="A1986" s="1" t="s">
        <v>1547</v>
      </c>
      <c r="B1986" s="16">
        <v>2160</v>
      </c>
      <c r="C1986" s="17">
        <v>1</v>
      </c>
    </row>
    <row r="1987" spans="1:3">
      <c r="A1987" s="1" t="s">
        <v>3874</v>
      </c>
      <c r="B1987" s="16">
        <v>2148</v>
      </c>
      <c r="C1987" s="17">
        <v>1</v>
      </c>
    </row>
    <row r="1988" spans="1:3">
      <c r="A1988" s="1" t="s">
        <v>2282</v>
      </c>
      <c r="B1988" s="16">
        <v>2112</v>
      </c>
      <c r="C1988" s="17">
        <v>3</v>
      </c>
    </row>
    <row r="1989" spans="1:3">
      <c r="A1989" s="1" t="s">
        <v>4410</v>
      </c>
      <c r="B1989" s="16">
        <v>2112</v>
      </c>
      <c r="C1989" s="17">
        <v>1</v>
      </c>
    </row>
    <row r="1990" spans="1:3">
      <c r="A1990" s="1" t="s">
        <v>1301</v>
      </c>
      <c r="B1990" s="16">
        <v>2100</v>
      </c>
      <c r="C1990" s="17">
        <v>1</v>
      </c>
    </row>
    <row r="1991" spans="1:3">
      <c r="A1991" s="1" t="s">
        <v>649</v>
      </c>
      <c r="B1991" s="16">
        <v>2100</v>
      </c>
      <c r="C1991" s="17">
        <v>1</v>
      </c>
    </row>
    <row r="1992" spans="1:3">
      <c r="A1992" s="1" t="s">
        <v>3748</v>
      </c>
      <c r="B1992" s="16">
        <v>2100</v>
      </c>
      <c r="C1992" s="17">
        <v>1</v>
      </c>
    </row>
    <row r="1993" spans="1:3">
      <c r="A1993" s="1" t="s">
        <v>3744</v>
      </c>
      <c r="B1993" s="16">
        <v>2100</v>
      </c>
      <c r="C1993" s="17">
        <v>1</v>
      </c>
    </row>
    <row r="1994" spans="1:3">
      <c r="A1994" s="1" t="s">
        <v>1729</v>
      </c>
      <c r="B1994" s="16">
        <v>2100</v>
      </c>
      <c r="C1994" s="17">
        <v>1</v>
      </c>
    </row>
    <row r="1995" spans="1:3">
      <c r="A1995" s="1" t="s">
        <v>1431</v>
      </c>
      <c r="B1995" s="16">
        <v>2100</v>
      </c>
      <c r="C1995" s="17">
        <v>1</v>
      </c>
    </row>
    <row r="1996" spans="1:3">
      <c r="A1996" s="1" t="s">
        <v>5154</v>
      </c>
      <c r="B1996" s="16">
        <v>2100</v>
      </c>
      <c r="C1996" s="17">
        <v>1</v>
      </c>
    </row>
    <row r="1997" spans="1:3">
      <c r="A1997" s="1" t="s">
        <v>1446</v>
      </c>
      <c r="B1997" s="16">
        <v>2100</v>
      </c>
      <c r="C1997" s="17">
        <v>1</v>
      </c>
    </row>
    <row r="1998" spans="1:3">
      <c r="A1998" s="1" t="s">
        <v>3771</v>
      </c>
      <c r="B1998" s="16">
        <v>2100</v>
      </c>
      <c r="C1998" s="17">
        <v>1</v>
      </c>
    </row>
    <row r="1999" spans="1:3">
      <c r="A1999" s="1" t="s">
        <v>942</v>
      </c>
      <c r="B1999" s="16">
        <v>2100</v>
      </c>
      <c r="C1999" s="17">
        <v>2</v>
      </c>
    </row>
    <row r="2000" spans="1:3">
      <c r="A2000" s="1" t="s">
        <v>1512</v>
      </c>
      <c r="B2000" s="16">
        <v>2100</v>
      </c>
      <c r="C2000" s="17">
        <v>1</v>
      </c>
    </row>
    <row r="2001" spans="1:3">
      <c r="A2001" s="1" t="s">
        <v>2082</v>
      </c>
      <c r="B2001" s="16">
        <v>2100</v>
      </c>
      <c r="C2001" s="17">
        <v>1</v>
      </c>
    </row>
    <row r="2002" spans="1:3">
      <c r="A2002" s="1" t="s">
        <v>2668</v>
      </c>
      <c r="B2002" s="16">
        <v>2080</v>
      </c>
      <c r="C2002" s="17">
        <v>1</v>
      </c>
    </row>
    <row r="2003" spans="1:3">
      <c r="A2003" s="1" t="s">
        <v>1856</v>
      </c>
      <c r="B2003" s="16">
        <v>2074</v>
      </c>
      <c r="C2003" s="17">
        <v>2</v>
      </c>
    </row>
    <row r="2004" spans="1:3">
      <c r="A2004" s="1" t="s">
        <v>5775</v>
      </c>
      <c r="B2004" s="16">
        <v>2070</v>
      </c>
      <c r="C2004" s="17">
        <v>1</v>
      </c>
    </row>
    <row r="2005" spans="1:3">
      <c r="A2005" s="1" t="s">
        <v>589</v>
      </c>
      <c r="B2005" s="16">
        <v>2064</v>
      </c>
      <c r="C2005" s="17">
        <v>1</v>
      </c>
    </row>
    <row r="2006" spans="1:3">
      <c r="A2006" s="1" t="s">
        <v>4687</v>
      </c>
      <c r="B2006" s="16">
        <v>2054</v>
      </c>
      <c r="C2006" s="17">
        <v>1</v>
      </c>
    </row>
    <row r="2007" spans="1:3">
      <c r="A2007" s="1" t="s">
        <v>1225</v>
      </c>
      <c r="B2007" s="16">
        <v>2050</v>
      </c>
      <c r="C2007" s="17">
        <v>2</v>
      </c>
    </row>
    <row r="2008" spans="1:3">
      <c r="A2008" s="1" t="s">
        <v>3996</v>
      </c>
      <c r="B2008" s="16">
        <v>2040</v>
      </c>
      <c r="C2008" s="17">
        <v>1</v>
      </c>
    </row>
    <row r="2009" spans="1:3">
      <c r="A2009" s="1" t="s">
        <v>2173</v>
      </c>
      <c r="B2009" s="16">
        <v>2040</v>
      </c>
      <c r="C2009" s="17">
        <v>2</v>
      </c>
    </row>
    <row r="2010" spans="1:3">
      <c r="A2010" s="1" t="s">
        <v>5252</v>
      </c>
      <c r="B2010" s="16">
        <v>2028</v>
      </c>
      <c r="C2010" s="17">
        <v>1</v>
      </c>
    </row>
    <row r="2011" spans="1:3">
      <c r="A2011" s="1" t="s">
        <v>1113</v>
      </c>
      <c r="B2011" s="16">
        <v>2022</v>
      </c>
      <c r="C2011" s="17">
        <v>2</v>
      </c>
    </row>
    <row r="2012" spans="1:3">
      <c r="A2012" s="1" t="s">
        <v>1295</v>
      </c>
      <c r="B2012" s="16">
        <v>2020</v>
      </c>
      <c r="C2012" s="17">
        <v>2</v>
      </c>
    </row>
    <row r="2013" spans="1:3">
      <c r="A2013" s="1" t="s">
        <v>2186</v>
      </c>
      <c r="B2013" s="16">
        <v>2016</v>
      </c>
      <c r="C2013" s="17">
        <v>1</v>
      </c>
    </row>
    <row r="2014" spans="1:3">
      <c r="A2014" s="1" t="s">
        <v>3721</v>
      </c>
      <c r="B2014" s="16">
        <v>2016</v>
      </c>
      <c r="C2014" s="17">
        <v>1</v>
      </c>
    </row>
    <row r="2015" spans="1:3">
      <c r="A2015" s="1" t="s">
        <v>1426</v>
      </c>
      <c r="B2015" s="16">
        <v>2000</v>
      </c>
      <c r="C2015" s="17">
        <v>1</v>
      </c>
    </row>
    <row r="2016" spans="1:3">
      <c r="A2016" s="1" t="s">
        <v>4494</v>
      </c>
      <c r="B2016" s="16">
        <v>2000</v>
      </c>
      <c r="C2016" s="17">
        <v>1</v>
      </c>
    </row>
    <row r="2017" spans="1:3">
      <c r="A2017" s="1" t="s">
        <v>2531</v>
      </c>
      <c r="B2017" s="16">
        <v>2000</v>
      </c>
      <c r="C2017" s="17">
        <v>1</v>
      </c>
    </row>
    <row r="2018" spans="1:3">
      <c r="A2018" s="1" t="s">
        <v>1516</v>
      </c>
      <c r="B2018" s="16">
        <v>2000</v>
      </c>
      <c r="C2018" s="17">
        <v>1</v>
      </c>
    </row>
    <row r="2019" spans="1:3">
      <c r="A2019" s="1" t="s">
        <v>5624</v>
      </c>
      <c r="B2019" s="16">
        <v>2000</v>
      </c>
      <c r="C2019" s="17">
        <v>1</v>
      </c>
    </row>
    <row r="2020" spans="1:3">
      <c r="A2020" s="1" t="s">
        <v>904</v>
      </c>
      <c r="B2020" s="16">
        <v>2000</v>
      </c>
      <c r="C2020" s="17">
        <v>1</v>
      </c>
    </row>
    <row r="2021" spans="1:3">
      <c r="A2021" s="1" t="s">
        <v>5373</v>
      </c>
      <c r="B2021" s="16">
        <v>2000</v>
      </c>
      <c r="C2021" s="17">
        <v>1</v>
      </c>
    </row>
    <row r="2022" spans="1:3">
      <c r="A2022" s="1" t="s">
        <v>1457</v>
      </c>
      <c r="B2022" s="16">
        <v>2000</v>
      </c>
      <c r="C2022" s="17">
        <v>1</v>
      </c>
    </row>
    <row r="2023" spans="1:3">
      <c r="A2023" s="1" t="s">
        <v>1755</v>
      </c>
      <c r="B2023" s="16">
        <v>2000</v>
      </c>
      <c r="C2023" s="17">
        <v>1</v>
      </c>
    </row>
    <row r="2024" spans="1:3">
      <c r="A2024" s="1" t="s">
        <v>4868</v>
      </c>
      <c r="B2024" s="16">
        <v>2000</v>
      </c>
      <c r="C2024" s="17">
        <v>1</v>
      </c>
    </row>
    <row r="2025" spans="1:3">
      <c r="A2025" s="1" t="s">
        <v>3686</v>
      </c>
      <c r="B2025" s="16">
        <v>2000</v>
      </c>
      <c r="C2025" s="17">
        <v>1</v>
      </c>
    </row>
    <row r="2026" spans="1:3">
      <c r="A2026" s="1" t="s">
        <v>5018</v>
      </c>
      <c r="B2026" s="16">
        <v>2000</v>
      </c>
      <c r="C2026" s="17">
        <v>1</v>
      </c>
    </row>
    <row r="2027" spans="1:3">
      <c r="A2027" s="1" t="s">
        <v>2546</v>
      </c>
      <c r="B2027" s="16">
        <v>2000</v>
      </c>
      <c r="C2027" s="17">
        <v>1</v>
      </c>
    </row>
    <row r="2028" spans="1:3">
      <c r="A2028" s="1" t="s">
        <v>871</v>
      </c>
      <c r="B2028" s="16">
        <v>1992</v>
      </c>
      <c r="C2028" s="17">
        <v>1</v>
      </c>
    </row>
    <row r="2029" spans="1:3">
      <c r="A2029" s="1" t="s">
        <v>5483</v>
      </c>
      <c r="B2029" s="16">
        <v>1980</v>
      </c>
      <c r="C2029" s="17">
        <v>1</v>
      </c>
    </row>
    <row r="2030" spans="1:3">
      <c r="A2030" s="1" t="s">
        <v>3169</v>
      </c>
      <c r="B2030" s="16">
        <v>1980</v>
      </c>
      <c r="C2030" s="17">
        <v>1</v>
      </c>
    </row>
    <row r="2031" spans="1:3">
      <c r="A2031" s="1" t="s">
        <v>5488</v>
      </c>
      <c r="B2031" s="16">
        <v>1980</v>
      </c>
      <c r="C2031" s="17">
        <v>1</v>
      </c>
    </row>
    <row r="2032" spans="1:3">
      <c r="A2032" s="1" t="s">
        <v>694</v>
      </c>
      <c r="B2032" s="16">
        <v>1962</v>
      </c>
      <c r="C2032" s="17">
        <v>1</v>
      </c>
    </row>
    <row r="2033" spans="1:3">
      <c r="A2033" s="1" t="s">
        <v>5885</v>
      </c>
      <c r="B2033" s="16">
        <v>1960</v>
      </c>
      <c r="C2033" s="17">
        <v>1</v>
      </c>
    </row>
    <row r="2034" spans="1:3">
      <c r="A2034" s="1" t="s">
        <v>4908</v>
      </c>
      <c r="B2034" s="16">
        <v>1932</v>
      </c>
      <c r="C2034" s="17">
        <v>1</v>
      </c>
    </row>
    <row r="2035" spans="1:3">
      <c r="A2035" s="1" t="s">
        <v>5801</v>
      </c>
      <c r="B2035" s="16">
        <v>1920</v>
      </c>
      <c r="C2035" s="17">
        <v>1</v>
      </c>
    </row>
    <row r="2036" spans="1:3">
      <c r="A2036" s="1" t="s">
        <v>422</v>
      </c>
      <c r="B2036" s="16">
        <v>1920</v>
      </c>
      <c r="C2036" s="17">
        <v>1</v>
      </c>
    </row>
    <row r="2037" spans="1:3">
      <c r="A2037" s="1" t="s">
        <v>714</v>
      </c>
      <c r="B2037" s="16">
        <v>1920</v>
      </c>
      <c r="C2037" s="17">
        <v>1</v>
      </c>
    </row>
    <row r="2038" spans="1:3">
      <c r="A2038" s="1" t="s">
        <v>2705</v>
      </c>
      <c r="B2038" s="16">
        <v>1920</v>
      </c>
      <c r="C2038" s="17">
        <v>1</v>
      </c>
    </row>
    <row r="2039" spans="1:3">
      <c r="A2039" s="1" t="s">
        <v>2631</v>
      </c>
      <c r="B2039" s="16">
        <v>1920</v>
      </c>
      <c r="C2039" s="17">
        <v>2</v>
      </c>
    </row>
    <row r="2040" spans="1:3">
      <c r="A2040" s="1" t="s">
        <v>4837</v>
      </c>
      <c r="B2040" s="16">
        <v>1920</v>
      </c>
      <c r="C2040" s="17">
        <v>1</v>
      </c>
    </row>
    <row r="2041" spans="1:3">
      <c r="A2041" s="1" t="s">
        <v>50</v>
      </c>
      <c r="B2041" s="16">
        <v>1920</v>
      </c>
      <c r="C2041" s="17">
        <v>2</v>
      </c>
    </row>
    <row r="2042" spans="1:3">
      <c r="A2042" s="1" t="s">
        <v>2009</v>
      </c>
      <c r="B2042" s="16">
        <v>1904</v>
      </c>
      <c r="C2042" s="17">
        <v>1</v>
      </c>
    </row>
    <row r="2043" spans="1:3">
      <c r="A2043" s="1" t="s">
        <v>5768</v>
      </c>
      <c r="B2043" s="16">
        <v>1900</v>
      </c>
      <c r="C2043" s="17">
        <v>1</v>
      </c>
    </row>
    <row r="2044" spans="1:3">
      <c r="A2044" s="1" t="s">
        <v>4317</v>
      </c>
      <c r="B2044" s="16">
        <v>1900</v>
      </c>
      <c r="C2044" s="17">
        <v>1</v>
      </c>
    </row>
    <row r="2045" spans="1:3">
      <c r="A2045" s="1" t="s">
        <v>1938</v>
      </c>
      <c r="B2045" s="16">
        <v>1896</v>
      </c>
      <c r="C2045" s="17">
        <v>1</v>
      </c>
    </row>
    <row r="2046" spans="1:3">
      <c r="A2046" s="1" t="s">
        <v>5938</v>
      </c>
      <c r="B2046" s="16">
        <v>1890</v>
      </c>
      <c r="C2046" s="17">
        <v>1</v>
      </c>
    </row>
    <row r="2047" spans="1:3">
      <c r="A2047" s="1" t="s">
        <v>5961</v>
      </c>
      <c r="B2047" s="16">
        <v>1880</v>
      </c>
      <c r="C2047" s="17">
        <v>2</v>
      </c>
    </row>
    <row r="2048" spans="1:3">
      <c r="A2048" s="1" t="s">
        <v>3288</v>
      </c>
      <c r="B2048" s="16">
        <v>1880</v>
      </c>
      <c r="C2048" s="17">
        <v>1</v>
      </c>
    </row>
    <row r="2049" spans="1:3">
      <c r="A2049" s="1" t="s">
        <v>1334</v>
      </c>
      <c r="B2049" s="16">
        <v>1840</v>
      </c>
      <c r="C2049" s="17">
        <v>1</v>
      </c>
    </row>
    <row r="2050" spans="1:3">
      <c r="A2050" s="1" t="s">
        <v>5341</v>
      </c>
      <c r="B2050" s="16">
        <v>1840</v>
      </c>
      <c r="C2050" s="17">
        <v>1</v>
      </c>
    </row>
    <row r="2051" spans="1:3">
      <c r="A2051" s="1" t="s">
        <v>1035</v>
      </c>
      <c r="B2051" s="16">
        <v>1840</v>
      </c>
      <c r="C2051" s="17">
        <v>1</v>
      </c>
    </row>
    <row r="2052" spans="1:3">
      <c r="A2052" s="1" t="s">
        <v>2211</v>
      </c>
      <c r="B2052" s="16">
        <v>1840</v>
      </c>
      <c r="C2052" s="17">
        <v>2</v>
      </c>
    </row>
    <row r="2053" spans="1:3">
      <c r="A2053" s="1" t="s">
        <v>416</v>
      </c>
      <c r="B2053" s="16">
        <v>1824</v>
      </c>
      <c r="C2053" s="17">
        <v>1</v>
      </c>
    </row>
    <row r="2054" spans="1:3">
      <c r="A2054" s="1" t="s">
        <v>1362</v>
      </c>
      <c r="B2054" s="16">
        <v>1800</v>
      </c>
      <c r="C2054" s="17">
        <v>1</v>
      </c>
    </row>
    <row r="2055" spans="1:3">
      <c r="A2055" s="1" t="s">
        <v>5598</v>
      </c>
      <c r="B2055" s="16">
        <v>1800</v>
      </c>
      <c r="C2055" s="17">
        <v>1</v>
      </c>
    </row>
    <row r="2056" spans="1:3">
      <c r="A2056" s="1" t="s">
        <v>5968</v>
      </c>
      <c r="B2056" s="16">
        <v>1800</v>
      </c>
      <c r="C2056" s="17">
        <v>1</v>
      </c>
    </row>
    <row r="2057" spans="1:3">
      <c r="A2057" s="1" t="s">
        <v>4287</v>
      </c>
      <c r="B2057" s="16">
        <v>1800</v>
      </c>
      <c r="C2057" s="17">
        <v>1</v>
      </c>
    </row>
    <row r="2058" spans="1:3">
      <c r="A2058" s="1" t="s">
        <v>3195</v>
      </c>
      <c r="B2058" s="16">
        <v>1800</v>
      </c>
      <c r="C2058" s="17">
        <v>1</v>
      </c>
    </row>
    <row r="2059" spans="1:3">
      <c r="A2059" s="1" t="s">
        <v>5619</v>
      </c>
      <c r="B2059" s="16">
        <v>1800</v>
      </c>
      <c r="C2059" s="17">
        <v>1</v>
      </c>
    </row>
    <row r="2060" spans="1:3">
      <c r="A2060" s="1" t="s">
        <v>5038</v>
      </c>
      <c r="B2060" s="16">
        <v>1800</v>
      </c>
      <c r="C2060" s="17">
        <v>1</v>
      </c>
    </row>
    <row r="2061" spans="1:3">
      <c r="A2061" s="1" t="s">
        <v>3790</v>
      </c>
      <c r="B2061" s="16">
        <v>1800</v>
      </c>
      <c r="C2061" s="17">
        <v>1</v>
      </c>
    </row>
    <row r="2062" spans="1:3">
      <c r="A2062" s="1" t="s">
        <v>2338</v>
      </c>
      <c r="B2062" s="16">
        <v>1800</v>
      </c>
      <c r="C2062" s="17">
        <v>1</v>
      </c>
    </row>
    <row r="2063" spans="1:3">
      <c r="A2063" s="1" t="s">
        <v>1636</v>
      </c>
      <c r="B2063" s="16">
        <v>1800</v>
      </c>
      <c r="C2063" s="17">
        <v>1</v>
      </c>
    </row>
    <row r="2064" spans="1:3">
      <c r="A2064" s="1" t="s">
        <v>3723</v>
      </c>
      <c r="B2064" s="16">
        <v>1800</v>
      </c>
      <c r="C2064" s="17">
        <v>1</v>
      </c>
    </row>
    <row r="2065" spans="1:3">
      <c r="A2065" s="1" t="s">
        <v>5917</v>
      </c>
      <c r="B2065" s="16">
        <v>1800</v>
      </c>
      <c r="C2065" s="17">
        <v>1</v>
      </c>
    </row>
    <row r="2066" spans="1:3">
      <c r="A2066" s="1" t="s">
        <v>3882</v>
      </c>
      <c r="B2066" s="16">
        <v>1800</v>
      </c>
      <c r="C2066" s="17">
        <v>1</v>
      </c>
    </row>
    <row r="2067" spans="1:3">
      <c r="A2067" s="1" t="s">
        <v>3651</v>
      </c>
      <c r="B2067" s="16">
        <v>1800</v>
      </c>
      <c r="C2067" s="17">
        <v>1</v>
      </c>
    </row>
    <row r="2068" spans="1:3">
      <c r="A2068" s="1" t="s">
        <v>3071</v>
      </c>
      <c r="B2068" s="16">
        <v>1800</v>
      </c>
      <c r="C2068" s="17">
        <v>1</v>
      </c>
    </row>
    <row r="2069" spans="1:3">
      <c r="A2069" s="1" t="s">
        <v>1987</v>
      </c>
      <c r="B2069" s="16">
        <v>1794</v>
      </c>
      <c r="C2069" s="17">
        <v>1</v>
      </c>
    </row>
    <row r="2070" spans="1:3">
      <c r="A2070" s="1" t="s">
        <v>4190</v>
      </c>
      <c r="B2070" s="16">
        <v>1792</v>
      </c>
      <c r="C2070" s="17">
        <v>1</v>
      </c>
    </row>
    <row r="2071" spans="1:3">
      <c r="A2071" s="1" t="s">
        <v>1870</v>
      </c>
      <c r="B2071" s="16">
        <v>1780</v>
      </c>
      <c r="C2071" s="17">
        <v>2</v>
      </c>
    </row>
    <row r="2072" spans="1:3">
      <c r="A2072" s="1" t="s">
        <v>2610</v>
      </c>
      <c r="B2072" s="16">
        <v>1780</v>
      </c>
      <c r="C2072" s="17">
        <v>1</v>
      </c>
    </row>
    <row r="2073" spans="1:3">
      <c r="A2073" s="1" t="s">
        <v>2342</v>
      </c>
      <c r="B2073" s="16">
        <v>1764</v>
      </c>
      <c r="C2073" s="17">
        <v>1</v>
      </c>
    </row>
    <row r="2074" spans="1:3">
      <c r="A2074" s="1" t="s">
        <v>141</v>
      </c>
      <c r="B2074" s="16">
        <v>1760</v>
      </c>
      <c r="C2074" s="17">
        <v>1</v>
      </c>
    </row>
    <row r="2075" spans="1:3">
      <c r="A2075" s="1" t="s">
        <v>1382</v>
      </c>
      <c r="B2075" s="16">
        <v>1760</v>
      </c>
      <c r="C2075" s="17">
        <v>1</v>
      </c>
    </row>
    <row r="2076" spans="1:3">
      <c r="A2076" s="1" t="s">
        <v>2545</v>
      </c>
      <c r="B2076" s="16">
        <v>1760</v>
      </c>
      <c r="C2076" s="17">
        <v>1</v>
      </c>
    </row>
    <row r="2077" spans="1:3">
      <c r="A2077" s="1" t="s">
        <v>1490</v>
      </c>
      <c r="B2077" s="16">
        <v>1760</v>
      </c>
      <c r="C2077" s="17">
        <v>1</v>
      </c>
    </row>
    <row r="2078" spans="1:3">
      <c r="A2078" s="1" t="s">
        <v>3648</v>
      </c>
      <c r="B2078" s="16">
        <v>1760</v>
      </c>
      <c r="C2078" s="17">
        <v>1</v>
      </c>
    </row>
    <row r="2079" spans="1:3">
      <c r="A2079" s="1" t="s">
        <v>1947</v>
      </c>
      <c r="B2079" s="16">
        <v>1754</v>
      </c>
      <c r="C2079" s="17">
        <v>2</v>
      </c>
    </row>
    <row r="2080" spans="1:3">
      <c r="A2080" s="1" t="s">
        <v>1349</v>
      </c>
      <c r="B2080" s="16">
        <v>1752</v>
      </c>
      <c r="C2080" s="17">
        <v>3</v>
      </c>
    </row>
    <row r="2081" spans="1:3">
      <c r="A2081" s="1" t="s">
        <v>4348</v>
      </c>
      <c r="B2081" s="16">
        <v>1750</v>
      </c>
      <c r="C2081" s="17">
        <v>1</v>
      </c>
    </row>
    <row r="2082" spans="1:3">
      <c r="A2082" s="1" t="s">
        <v>1289</v>
      </c>
      <c r="B2082" s="16">
        <v>1744</v>
      </c>
      <c r="C2082" s="17">
        <v>1</v>
      </c>
    </row>
    <row r="2083" spans="1:3">
      <c r="A2083" s="1" t="s">
        <v>5654</v>
      </c>
      <c r="B2083" s="16">
        <v>1740</v>
      </c>
      <c r="C2083" s="17">
        <v>1</v>
      </c>
    </row>
    <row r="2084" spans="1:3">
      <c r="A2084" s="1" t="s">
        <v>4984</v>
      </c>
      <c r="B2084" s="16">
        <v>1740</v>
      </c>
      <c r="C2084" s="17">
        <v>1</v>
      </c>
    </row>
    <row r="2085" spans="1:3">
      <c r="A2085" s="1" t="s">
        <v>5276</v>
      </c>
      <c r="B2085" s="16">
        <v>1720</v>
      </c>
      <c r="C2085" s="17">
        <v>5</v>
      </c>
    </row>
    <row r="2086" spans="1:3">
      <c r="A2086" s="1" t="s">
        <v>2920</v>
      </c>
      <c r="B2086" s="16">
        <v>1710</v>
      </c>
      <c r="C2086" s="17">
        <v>2</v>
      </c>
    </row>
    <row r="2087" spans="1:3">
      <c r="A2087" s="1" t="s">
        <v>5346</v>
      </c>
      <c r="B2087" s="16">
        <v>1708</v>
      </c>
      <c r="C2087" s="17">
        <v>1</v>
      </c>
    </row>
    <row r="2088" spans="1:3">
      <c r="A2088" s="1" t="s">
        <v>5993</v>
      </c>
      <c r="B2088" s="16">
        <v>1700</v>
      </c>
      <c r="C2088" s="17">
        <v>1</v>
      </c>
    </row>
    <row r="2089" spans="1:3">
      <c r="A2089" s="1" t="s">
        <v>1407</v>
      </c>
      <c r="B2089" s="16">
        <v>1700</v>
      </c>
      <c r="C2089" s="17">
        <v>1</v>
      </c>
    </row>
    <row r="2090" spans="1:3">
      <c r="A2090" s="1" t="s">
        <v>3501</v>
      </c>
      <c r="B2090" s="16">
        <v>1690</v>
      </c>
      <c r="C2090" s="17">
        <v>2</v>
      </c>
    </row>
    <row r="2091" spans="1:3">
      <c r="A2091" s="1" t="s">
        <v>3078</v>
      </c>
      <c r="B2091" s="16">
        <v>1680</v>
      </c>
      <c r="C2091" s="17">
        <v>1</v>
      </c>
    </row>
    <row r="2092" spans="1:3">
      <c r="A2092" s="1" t="s">
        <v>5499</v>
      </c>
      <c r="B2092" s="16">
        <v>1680</v>
      </c>
      <c r="C2092" s="17">
        <v>1</v>
      </c>
    </row>
    <row r="2093" spans="1:3">
      <c r="A2093" s="1" t="s">
        <v>1859</v>
      </c>
      <c r="B2093" s="16">
        <v>1680</v>
      </c>
      <c r="C2093" s="17">
        <v>1</v>
      </c>
    </row>
    <row r="2094" spans="1:3">
      <c r="A2094" s="1" t="s">
        <v>2939</v>
      </c>
      <c r="B2094" s="16">
        <v>1680</v>
      </c>
      <c r="C2094" s="17">
        <v>1</v>
      </c>
    </row>
    <row r="2095" spans="1:3">
      <c r="A2095" s="1" t="s">
        <v>2964</v>
      </c>
      <c r="B2095" s="16">
        <v>1680</v>
      </c>
      <c r="C2095" s="17">
        <v>1</v>
      </c>
    </row>
    <row r="2096" spans="1:3">
      <c r="A2096" s="1" t="s">
        <v>5918</v>
      </c>
      <c r="B2096" s="16">
        <v>1680</v>
      </c>
      <c r="C2096" s="17">
        <v>1</v>
      </c>
    </row>
    <row r="2097" spans="1:3">
      <c r="A2097" s="1" t="s">
        <v>5359</v>
      </c>
      <c r="B2097" s="16">
        <v>1668</v>
      </c>
      <c r="C2097" s="17">
        <v>1</v>
      </c>
    </row>
    <row r="2098" spans="1:3">
      <c r="A2098" s="1" t="s">
        <v>4752</v>
      </c>
      <c r="B2098" s="16">
        <v>1666</v>
      </c>
      <c r="C2098" s="17">
        <v>1</v>
      </c>
    </row>
    <row r="2099" spans="1:3">
      <c r="A2099" s="1" t="s">
        <v>4588</v>
      </c>
      <c r="B2099" s="16">
        <v>1664</v>
      </c>
      <c r="C2099" s="17">
        <v>2</v>
      </c>
    </row>
    <row r="2100" spans="1:3">
      <c r="A2100" s="1" t="s">
        <v>5625</v>
      </c>
      <c r="B2100" s="16">
        <v>1650</v>
      </c>
      <c r="C2100" s="17">
        <v>1</v>
      </c>
    </row>
    <row r="2101" spans="1:3">
      <c r="A2101" s="1" t="s">
        <v>3572</v>
      </c>
      <c r="B2101" s="16">
        <v>1620</v>
      </c>
      <c r="C2101" s="17">
        <v>1</v>
      </c>
    </row>
    <row r="2102" spans="1:3">
      <c r="A2102" s="1" t="s">
        <v>2433</v>
      </c>
      <c r="B2102" s="16">
        <v>1620</v>
      </c>
      <c r="C2102" s="17">
        <v>1</v>
      </c>
    </row>
    <row r="2103" spans="1:3">
      <c r="A2103" s="1" t="s">
        <v>5661</v>
      </c>
      <c r="B2103" s="16">
        <v>1620</v>
      </c>
      <c r="C2103" s="17">
        <v>1</v>
      </c>
    </row>
    <row r="2104" spans="1:3">
      <c r="A2104" s="1" t="s">
        <v>3487</v>
      </c>
      <c r="B2104" s="16">
        <v>1620</v>
      </c>
      <c r="C2104" s="17">
        <v>1</v>
      </c>
    </row>
    <row r="2105" spans="1:3">
      <c r="A2105" s="1" t="s">
        <v>3709</v>
      </c>
      <c r="B2105" s="16">
        <v>1620</v>
      </c>
      <c r="C2105" s="17">
        <v>1</v>
      </c>
    </row>
    <row r="2106" spans="1:3">
      <c r="A2106" s="1" t="s">
        <v>1070</v>
      </c>
      <c r="B2106" s="16">
        <v>1600</v>
      </c>
      <c r="C2106" s="17">
        <v>1</v>
      </c>
    </row>
    <row r="2107" spans="1:3">
      <c r="A2107" s="1" t="s">
        <v>2935</v>
      </c>
      <c r="B2107" s="16">
        <v>1600</v>
      </c>
      <c r="C2107" s="17">
        <v>1</v>
      </c>
    </row>
    <row r="2108" spans="1:3">
      <c r="A2108" s="1" t="s">
        <v>4938</v>
      </c>
      <c r="B2108" s="16">
        <v>1600</v>
      </c>
      <c r="C2108" s="17">
        <v>1</v>
      </c>
    </row>
    <row r="2109" spans="1:3">
      <c r="A2109" s="1" t="s">
        <v>1850</v>
      </c>
      <c r="B2109" s="16">
        <v>1600</v>
      </c>
      <c r="C2109" s="17">
        <v>1</v>
      </c>
    </row>
    <row r="2110" spans="1:3">
      <c r="A2110" s="1" t="s">
        <v>5794</v>
      </c>
      <c r="B2110" s="16">
        <v>1600</v>
      </c>
      <c r="C2110" s="17">
        <v>1</v>
      </c>
    </row>
    <row r="2111" spans="1:3">
      <c r="A2111" s="1" t="s">
        <v>1294</v>
      </c>
      <c r="B2111" s="16">
        <v>1600</v>
      </c>
      <c r="C2111" s="17">
        <v>1</v>
      </c>
    </row>
    <row r="2112" spans="1:3">
      <c r="A2112" s="1" t="s">
        <v>4897</v>
      </c>
      <c r="B2112" s="16">
        <v>1600</v>
      </c>
      <c r="C2112" s="17">
        <v>1</v>
      </c>
    </row>
    <row r="2113" spans="1:3">
      <c r="A2113" s="1" t="s">
        <v>1627</v>
      </c>
      <c r="B2113" s="16">
        <v>1600</v>
      </c>
      <c r="C2113" s="17">
        <v>2</v>
      </c>
    </row>
    <row r="2114" spans="1:3">
      <c r="A2114" s="1" t="s">
        <v>3457</v>
      </c>
      <c r="B2114" s="16">
        <v>1584</v>
      </c>
      <c r="C2114" s="17">
        <v>1</v>
      </c>
    </row>
    <row r="2115" spans="1:3">
      <c r="A2115" s="1" t="s">
        <v>5616</v>
      </c>
      <c r="B2115" s="16">
        <v>1584</v>
      </c>
      <c r="C2115" s="17">
        <v>1</v>
      </c>
    </row>
    <row r="2116" spans="1:3">
      <c r="A2116" s="1" t="s">
        <v>3087</v>
      </c>
      <c r="B2116" s="16">
        <v>1560</v>
      </c>
      <c r="C2116" s="17">
        <v>1</v>
      </c>
    </row>
    <row r="2117" spans="1:3">
      <c r="A2117" s="1" t="s">
        <v>591</v>
      </c>
      <c r="B2117" s="16">
        <v>1560</v>
      </c>
      <c r="C2117" s="17">
        <v>1</v>
      </c>
    </row>
    <row r="2118" spans="1:3">
      <c r="A2118" s="1" t="s">
        <v>5777</v>
      </c>
      <c r="B2118" s="16">
        <v>1560</v>
      </c>
      <c r="C2118" s="17">
        <v>1</v>
      </c>
    </row>
    <row r="2119" spans="1:3">
      <c r="A2119" s="1" t="s">
        <v>165</v>
      </c>
      <c r="B2119" s="16">
        <v>1548</v>
      </c>
      <c r="C2119" s="17">
        <v>1</v>
      </c>
    </row>
    <row r="2120" spans="1:3">
      <c r="A2120" s="1" t="s">
        <v>4489</v>
      </c>
      <c r="B2120" s="16">
        <v>1544</v>
      </c>
      <c r="C2120" s="17">
        <v>2</v>
      </c>
    </row>
    <row r="2121" spans="1:3">
      <c r="A2121" s="1" t="s">
        <v>4121</v>
      </c>
      <c r="B2121" s="16">
        <v>1530</v>
      </c>
      <c r="C2121" s="17">
        <v>1</v>
      </c>
    </row>
    <row r="2122" spans="1:3">
      <c r="A2122" s="1" t="s">
        <v>4807</v>
      </c>
      <c r="B2122" s="16">
        <v>1530</v>
      </c>
      <c r="C2122" s="17">
        <v>1</v>
      </c>
    </row>
    <row r="2123" spans="1:3">
      <c r="A2123" s="1" t="s">
        <v>2861</v>
      </c>
      <c r="B2123" s="16">
        <v>1530</v>
      </c>
      <c r="C2123" s="17">
        <v>1</v>
      </c>
    </row>
    <row r="2124" spans="1:3">
      <c r="A2124" s="1" t="s">
        <v>5456</v>
      </c>
      <c r="B2124" s="16">
        <v>1520</v>
      </c>
      <c r="C2124" s="17">
        <v>1</v>
      </c>
    </row>
    <row r="2125" spans="1:3">
      <c r="A2125" s="1" t="s">
        <v>1917</v>
      </c>
      <c r="B2125" s="16">
        <v>1520</v>
      </c>
      <c r="C2125" s="17">
        <v>1</v>
      </c>
    </row>
    <row r="2126" spans="1:3">
      <c r="A2126" s="1" t="s">
        <v>2886</v>
      </c>
      <c r="B2126" s="16">
        <v>1520</v>
      </c>
      <c r="C2126" s="17">
        <v>1</v>
      </c>
    </row>
    <row r="2127" spans="1:3">
      <c r="A2127" s="1" t="s">
        <v>4111</v>
      </c>
      <c r="B2127" s="16">
        <v>1520</v>
      </c>
      <c r="C2127" s="17">
        <v>1</v>
      </c>
    </row>
    <row r="2128" spans="1:3">
      <c r="A2128" s="1" t="s">
        <v>1623</v>
      </c>
      <c r="B2128" s="16">
        <v>1500</v>
      </c>
      <c r="C2128" s="17">
        <v>1</v>
      </c>
    </row>
    <row r="2129" spans="1:3">
      <c r="A2129" s="1" t="s">
        <v>5807</v>
      </c>
      <c r="B2129" s="16">
        <v>1500</v>
      </c>
      <c r="C2129" s="17">
        <v>1</v>
      </c>
    </row>
    <row r="2130" spans="1:3">
      <c r="A2130" s="1" t="s">
        <v>1690</v>
      </c>
      <c r="B2130" s="16">
        <v>1500</v>
      </c>
      <c r="C2130" s="17">
        <v>1</v>
      </c>
    </row>
    <row r="2131" spans="1:3">
      <c r="A2131" s="1" t="s">
        <v>4396</v>
      </c>
      <c r="B2131" s="16">
        <v>1500</v>
      </c>
      <c r="C2131" s="17">
        <v>1</v>
      </c>
    </row>
    <row r="2132" spans="1:3">
      <c r="A2132" s="1" t="s">
        <v>5350</v>
      </c>
      <c r="B2132" s="16">
        <v>1500</v>
      </c>
      <c r="C2132" s="17">
        <v>1</v>
      </c>
    </row>
    <row r="2133" spans="1:3">
      <c r="A2133" s="1" t="s">
        <v>5167</v>
      </c>
      <c r="B2133" s="16">
        <v>1500</v>
      </c>
      <c r="C2133" s="17">
        <v>1</v>
      </c>
    </row>
    <row r="2134" spans="1:3">
      <c r="A2134" s="1" t="s">
        <v>5989</v>
      </c>
      <c r="B2134" s="16">
        <v>1500</v>
      </c>
      <c r="C2134" s="17">
        <v>1</v>
      </c>
    </row>
    <row r="2135" spans="1:3">
      <c r="A2135" s="1" t="s">
        <v>1083</v>
      </c>
      <c r="B2135" s="16">
        <v>1500</v>
      </c>
      <c r="C2135" s="17">
        <v>1</v>
      </c>
    </row>
    <row r="2136" spans="1:3">
      <c r="A2136" s="1" t="s">
        <v>835</v>
      </c>
      <c r="B2136" s="16">
        <v>1500</v>
      </c>
      <c r="C2136" s="17">
        <v>1</v>
      </c>
    </row>
    <row r="2137" spans="1:3">
      <c r="A2137" s="1" t="s">
        <v>4304</v>
      </c>
      <c r="B2137" s="16">
        <v>1488</v>
      </c>
      <c r="C2137" s="17">
        <v>1</v>
      </c>
    </row>
    <row r="2138" spans="1:3">
      <c r="A2138" s="1" t="s">
        <v>1403</v>
      </c>
      <c r="B2138" s="16">
        <v>1480</v>
      </c>
      <c r="C2138" s="17">
        <v>1</v>
      </c>
    </row>
    <row r="2139" spans="1:3">
      <c r="A2139" s="1" t="s">
        <v>3936</v>
      </c>
      <c r="B2139" s="16">
        <v>1464</v>
      </c>
      <c r="C2139" s="17">
        <v>2</v>
      </c>
    </row>
    <row r="2140" spans="1:3">
      <c r="A2140" s="1" t="s">
        <v>5086</v>
      </c>
      <c r="B2140" s="16">
        <v>1460</v>
      </c>
      <c r="C2140" s="17">
        <v>1</v>
      </c>
    </row>
    <row r="2141" spans="1:3">
      <c r="A2141" s="1" t="s">
        <v>3443</v>
      </c>
      <c r="B2141" s="16">
        <v>1456</v>
      </c>
      <c r="C2141" s="17">
        <v>1</v>
      </c>
    </row>
    <row r="2142" spans="1:3">
      <c r="A2142" s="1" t="s">
        <v>5503</v>
      </c>
      <c r="B2142" s="16">
        <v>1440</v>
      </c>
      <c r="C2142" s="17">
        <v>1</v>
      </c>
    </row>
    <row r="2143" spans="1:3">
      <c r="A2143" s="1" t="s">
        <v>6148</v>
      </c>
      <c r="B2143" s="16">
        <v>1440</v>
      </c>
      <c r="C2143" s="17">
        <v>1</v>
      </c>
    </row>
    <row r="2144" spans="1:3">
      <c r="A2144" s="1" t="s">
        <v>2942</v>
      </c>
      <c r="B2144" s="16">
        <v>1440</v>
      </c>
      <c r="C2144" s="17">
        <v>1</v>
      </c>
    </row>
    <row r="2145" spans="1:3">
      <c r="A2145" s="1" t="s">
        <v>5137</v>
      </c>
      <c r="B2145" s="16">
        <v>1440</v>
      </c>
      <c r="C2145" s="17">
        <v>1</v>
      </c>
    </row>
    <row r="2146" spans="1:3">
      <c r="A2146" s="1" t="s">
        <v>2962</v>
      </c>
      <c r="B2146" s="16">
        <v>1440</v>
      </c>
      <c r="C2146" s="17">
        <v>2</v>
      </c>
    </row>
    <row r="2147" spans="1:3">
      <c r="A2147" s="1" t="s">
        <v>5569</v>
      </c>
      <c r="B2147" s="16">
        <v>1440</v>
      </c>
      <c r="C2147" s="17">
        <v>1</v>
      </c>
    </row>
    <row r="2148" spans="1:3">
      <c r="A2148" s="1" t="s">
        <v>5257</v>
      </c>
      <c r="B2148" s="16">
        <v>1440</v>
      </c>
      <c r="C2148" s="17">
        <v>1</v>
      </c>
    </row>
    <row r="2149" spans="1:3">
      <c r="A2149" s="1" t="s">
        <v>5418</v>
      </c>
      <c r="B2149" s="16">
        <v>1440</v>
      </c>
      <c r="C2149" s="17">
        <v>1</v>
      </c>
    </row>
    <row r="2150" spans="1:3">
      <c r="A2150" s="1" t="s">
        <v>3785</v>
      </c>
      <c r="B2150" s="16">
        <v>1440</v>
      </c>
      <c r="C2150" s="17">
        <v>1</v>
      </c>
    </row>
    <row r="2151" spans="1:3">
      <c r="A2151" s="1" t="s">
        <v>5683</v>
      </c>
      <c r="B2151" s="16">
        <v>1440</v>
      </c>
      <c r="C2151" s="17">
        <v>1</v>
      </c>
    </row>
    <row r="2152" spans="1:3">
      <c r="A2152" s="1" t="s">
        <v>3060</v>
      </c>
      <c r="B2152" s="16">
        <v>1440</v>
      </c>
      <c r="C2152" s="17">
        <v>1</v>
      </c>
    </row>
    <row r="2153" spans="1:3">
      <c r="A2153" s="1" t="s">
        <v>1315</v>
      </c>
      <c r="B2153" s="16">
        <v>1440</v>
      </c>
      <c r="C2153" s="17">
        <v>1</v>
      </c>
    </row>
    <row r="2154" spans="1:3">
      <c r="A2154" s="1" t="s">
        <v>5179</v>
      </c>
      <c r="B2154" s="16">
        <v>1440</v>
      </c>
      <c r="C2154" s="17">
        <v>1</v>
      </c>
    </row>
    <row r="2155" spans="1:3">
      <c r="A2155" s="1" t="s">
        <v>4964</v>
      </c>
      <c r="B2155" s="16">
        <v>1430</v>
      </c>
      <c r="C2155" s="17">
        <v>1</v>
      </c>
    </row>
    <row r="2156" spans="1:3">
      <c r="A2156" s="1" t="s">
        <v>5472</v>
      </c>
      <c r="B2156" s="16">
        <v>1424</v>
      </c>
      <c r="C2156" s="17">
        <v>1</v>
      </c>
    </row>
    <row r="2157" spans="1:3">
      <c r="A2157" s="1" t="s">
        <v>998</v>
      </c>
      <c r="B2157" s="16">
        <v>1422</v>
      </c>
      <c r="C2157" s="17">
        <v>1</v>
      </c>
    </row>
    <row r="2158" spans="1:3">
      <c r="A2158" s="1" t="s">
        <v>5879</v>
      </c>
      <c r="B2158" s="16">
        <v>1420</v>
      </c>
      <c r="C2158" s="17">
        <v>2</v>
      </c>
    </row>
    <row r="2159" spans="1:3">
      <c r="A2159" s="1" t="s">
        <v>2914</v>
      </c>
      <c r="B2159" s="16">
        <v>1416</v>
      </c>
      <c r="C2159" s="17">
        <v>2</v>
      </c>
    </row>
    <row r="2160" spans="1:3">
      <c r="A2160" s="1" t="s">
        <v>1931</v>
      </c>
      <c r="B2160" s="16">
        <v>1404</v>
      </c>
      <c r="C2160" s="17">
        <v>1</v>
      </c>
    </row>
    <row r="2161" spans="1:3">
      <c r="A2161" s="1" t="s">
        <v>3073</v>
      </c>
      <c r="B2161" s="16">
        <v>1400</v>
      </c>
      <c r="C2161" s="17">
        <v>1</v>
      </c>
    </row>
    <row r="2162" spans="1:3">
      <c r="A2162" s="1" t="s">
        <v>3434</v>
      </c>
      <c r="B2162" s="16">
        <v>1400</v>
      </c>
      <c r="C2162" s="17">
        <v>1</v>
      </c>
    </row>
    <row r="2163" spans="1:3">
      <c r="A2163" s="1" t="s">
        <v>3968</v>
      </c>
      <c r="B2163" s="16">
        <v>1400</v>
      </c>
      <c r="C2163" s="17">
        <v>1</v>
      </c>
    </row>
    <row r="2164" spans="1:3">
      <c r="A2164" s="1" t="s">
        <v>1124</v>
      </c>
      <c r="B2164" s="16">
        <v>1400</v>
      </c>
      <c r="C2164" s="17">
        <v>1</v>
      </c>
    </row>
    <row r="2165" spans="1:3">
      <c r="A2165" s="1" t="s">
        <v>4276</v>
      </c>
      <c r="B2165" s="16">
        <v>1400</v>
      </c>
      <c r="C2165" s="17">
        <v>1</v>
      </c>
    </row>
    <row r="2166" spans="1:3">
      <c r="A2166" s="1" t="s">
        <v>5353</v>
      </c>
      <c r="B2166" s="16">
        <v>1400</v>
      </c>
      <c r="C2166" s="17">
        <v>1</v>
      </c>
    </row>
    <row r="2167" spans="1:3">
      <c r="A2167" s="1" t="s">
        <v>5770</v>
      </c>
      <c r="B2167" s="16">
        <v>1386</v>
      </c>
      <c r="C2167" s="17">
        <v>1</v>
      </c>
    </row>
    <row r="2168" spans="1:3">
      <c r="A2168" s="1" t="s">
        <v>4833</v>
      </c>
      <c r="B2168" s="16">
        <v>1380</v>
      </c>
      <c r="C2168" s="17">
        <v>1</v>
      </c>
    </row>
    <row r="2169" spans="1:3">
      <c r="A2169" s="1" t="s">
        <v>3059</v>
      </c>
      <c r="B2169" s="16">
        <v>1380</v>
      </c>
      <c r="C2169" s="17">
        <v>1</v>
      </c>
    </row>
    <row r="2170" spans="1:3">
      <c r="A2170" s="1" t="s">
        <v>3365</v>
      </c>
      <c r="B2170" s="16">
        <v>1372</v>
      </c>
      <c r="C2170" s="17">
        <v>1</v>
      </c>
    </row>
    <row r="2171" spans="1:3">
      <c r="A2171" s="1" t="s">
        <v>5955</v>
      </c>
      <c r="B2171" s="16">
        <v>1372</v>
      </c>
      <c r="C2171" s="17">
        <v>1</v>
      </c>
    </row>
    <row r="2172" spans="1:3">
      <c r="A2172" s="1" t="s">
        <v>5263</v>
      </c>
      <c r="B2172" s="16">
        <v>1360</v>
      </c>
      <c r="C2172" s="17">
        <v>1</v>
      </c>
    </row>
    <row r="2173" spans="1:3">
      <c r="A2173" s="1" t="s">
        <v>5846</v>
      </c>
      <c r="B2173" s="16">
        <v>1350</v>
      </c>
      <c r="C2173" s="17">
        <v>1</v>
      </c>
    </row>
    <row r="2174" spans="1:3">
      <c r="A2174" s="1" t="s">
        <v>4408</v>
      </c>
      <c r="B2174" s="16">
        <v>1350</v>
      </c>
      <c r="C2174" s="17">
        <v>1</v>
      </c>
    </row>
    <row r="2175" spans="1:3">
      <c r="A2175" s="1" t="s">
        <v>5976</v>
      </c>
      <c r="B2175" s="16">
        <v>1350</v>
      </c>
      <c r="C2175" s="17">
        <v>2</v>
      </c>
    </row>
    <row r="2176" spans="1:3">
      <c r="A2176" s="1" t="s">
        <v>3172</v>
      </c>
      <c r="B2176" s="16">
        <v>1350</v>
      </c>
      <c r="C2176" s="17">
        <v>1</v>
      </c>
    </row>
    <row r="2177" spans="1:3">
      <c r="A2177" s="1" t="s">
        <v>2966</v>
      </c>
      <c r="B2177" s="16">
        <v>1346</v>
      </c>
      <c r="C2177" s="17">
        <v>2</v>
      </c>
    </row>
    <row r="2178" spans="1:3">
      <c r="A2178" s="1" t="s">
        <v>4281</v>
      </c>
      <c r="B2178" s="16">
        <v>1330</v>
      </c>
      <c r="C2178" s="17">
        <v>1</v>
      </c>
    </row>
    <row r="2179" spans="1:3">
      <c r="A2179" s="1" t="s">
        <v>5643</v>
      </c>
      <c r="B2179" s="16">
        <v>1330</v>
      </c>
      <c r="C2179" s="17">
        <v>1</v>
      </c>
    </row>
    <row r="2180" spans="1:3">
      <c r="A2180" s="1" t="s">
        <v>6106</v>
      </c>
      <c r="B2180" s="16">
        <v>1330</v>
      </c>
      <c r="C2180" s="17">
        <v>1</v>
      </c>
    </row>
    <row r="2181" spans="1:3">
      <c r="A2181" s="1" t="s">
        <v>3646</v>
      </c>
      <c r="B2181" s="16">
        <v>1320</v>
      </c>
      <c r="C2181" s="17">
        <v>1</v>
      </c>
    </row>
    <row r="2182" spans="1:3">
      <c r="A2182" s="1" t="s">
        <v>3725</v>
      </c>
      <c r="B2182" s="16">
        <v>1320</v>
      </c>
      <c r="C2182" s="17">
        <v>1</v>
      </c>
    </row>
    <row r="2183" spans="1:3">
      <c r="A2183" s="1" t="s">
        <v>1492</v>
      </c>
      <c r="B2183" s="16">
        <v>1320</v>
      </c>
      <c r="C2183" s="17">
        <v>1</v>
      </c>
    </row>
    <row r="2184" spans="1:3">
      <c r="A2184" s="1" t="s">
        <v>3151</v>
      </c>
      <c r="B2184" s="16">
        <v>1320</v>
      </c>
      <c r="C2184" s="17">
        <v>1</v>
      </c>
    </row>
    <row r="2185" spans="1:3">
      <c r="A2185" s="1" t="s">
        <v>2857</v>
      </c>
      <c r="B2185" s="16">
        <v>1320</v>
      </c>
      <c r="C2185" s="17">
        <v>1</v>
      </c>
    </row>
    <row r="2186" spans="1:3">
      <c r="A2186" s="1" t="s">
        <v>658</v>
      </c>
      <c r="B2186" s="16">
        <v>1308</v>
      </c>
      <c r="C2186" s="17">
        <v>1</v>
      </c>
    </row>
    <row r="2187" spans="1:3">
      <c r="A2187" s="1" t="s">
        <v>338</v>
      </c>
      <c r="B2187" s="16">
        <v>1300</v>
      </c>
      <c r="C2187" s="17">
        <v>1</v>
      </c>
    </row>
    <row r="2188" spans="1:3">
      <c r="A2188" s="1" t="s">
        <v>2512</v>
      </c>
      <c r="B2188" s="16">
        <v>1280</v>
      </c>
      <c r="C2188" s="17">
        <v>1</v>
      </c>
    </row>
    <row r="2189" spans="1:3">
      <c r="A2189" s="1" t="s">
        <v>5171</v>
      </c>
      <c r="B2189" s="16">
        <v>1280</v>
      </c>
      <c r="C2189" s="17">
        <v>1</v>
      </c>
    </row>
    <row r="2190" spans="1:3">
      <c r="A2190" s="1" t="s">
        <v>1450</v>
      </c>
      <c r="B2190" s="16">
        <v>1280</v>
      </c>
      <c r="C2190" s="17">
        <v>1</v>
      </c>
    </row>
    <row r="2191" spans="1:3">
      <c r="A2191" s="1" t="s">
        <v>4398</v>
      </c>
      <c r="B2191" s="16">
        <v>1276</v>
      </c>
      <c r="C2191" s="17">
        <v>1</v>
      </c>
    </row>
    <row r="2192" spans="1:3">
      <c r="A2192" s="1" t="s">
        <v>5942</v>
      </c>
      <c r="B2192" s="16">
        <v>1272</v>
      </c>
      <c r="C2192" s="17">
        <v>1</v>
      </c>
    </row>
    <row r="2193" spans="1:3">
      <c r="A2193" s="1" t="s">
        <v>5235</v>
      </c>
      <c r="B2193" s="16">
        <v>1264</v>
      </c>
      <c r="C2193" s="17">
        <v>1</v>
      </c>
    </row>
    <row r="2194" spans="1:3">
      <c r="A2194" s="1" t="s">
        <v>5732</v>
      </c>
      <c r="B2194" s="16">
        <v>1260</v>
      </c>
      <c r="C2194" s="17">
        <v>1</v>
      </c>
    </row>
    <row r="2195" spans="1:3">
      <c r="A2195" s="1" t="s">
        <v>706</v>
      </c>
      <c r="B2195" s="16">
        <v>1260</v>
      </c>
      <c r="C2195" s="17">
        <v>1</v>
      </c>
    </row>
    <row r="2196" spans="1:3">
      <c r="A2196" s="1" t="s">
        <v>4409</v>
      </c>
      <c r="B2196" s="16">
        <v>1260</v>
      </c>
      <c r="C2196" s="17">
        <v>1</v>
      </c>
    </row>
    <row r="2197" spans="1:3">
      <c r="A2197" s="1" t="s">
        <v>4716</v>
      </c>
      <c r="B2197" s="16">
        <v>1260</v>
      </c>
      <c r="C2197" s="17">
        <v>1</v>
      </c>
    </row>
    <row r="2198" spans="1:3">
      <c r="A2198" s="1" t="s">
        <v>2403</v>
      </c>
      <c r="B2198" s="16">
        <v>1260</v>
      </c>
      <c r="C2198" s="17">
        <v>2</v>
      </c>
    </row>
    <row r="2199" spans="1:3">
      <c r="A2199" s="1" t="s">
        <v>3752</v>
      </c>
      <c r="B2199" s="16">
        <v>1250</v>
      </c>
      <c r="C2199" s="17">
        <v>2</v>
      </c>
    </row>
    <row r="2200" spans="1:3">
      <c r="A2200" s="1" t="s">
        <v>5284</v>
      </c>
      <c r="B2200" s="16">
        <v>1250</v>
      </c>
      <c r="C2200" s="17">
        <v>1</v>
      </c>
    </row>
    <row r="2201" spans="1:3">
      <c r="A2201" s="1" t="s">
        <v>5872</v>
      </c>
      <c r="B2201" s="16">
        <v>1250</v>
      </c>
      <c r="C2201" s="17">
        <v>1</v>
      </c>
    </row>
    <row r="2202" spans="1:3">
      <c r="A2202" s="1" t="s">
        <v>1808</v>
      </c>
      <c r="B2202" s="16">
        <v>1200</v>
      </c>
      <c r="C2202" s="17">
        <v>1</v>
      </c>
    </row>
    <row r="2203" spans="1:3">
      <c r="A2203" s="1" t="s">
        <v>6163</v>
      </c>
      <c r="B2203" s="16">
        <v>1200</v>
      </c>
      <c r="C2203" s="17">
        <v>1</v>
      </c>
    </row>
    <row r="2204" spans="1:3">
      <c r="A2204" s="1" t="s">
        <v>4932</v>
      </c>
      <c r="B2204" s="16">
        <v>1200</v>
      </c>
      <c r="C2204" s="17">
        <v>1</v>
      </c>
    </row>
    <row r="2205" spans="1:3">
      <c r="A2205" s="1" t="s">
        <v>5121</v>
      </c>
      <c r="B2205" s="16">
        <v>1200</v>
      </c>
      <c r="C2205" s="17">
        <v>1</v>
      </c>
    </row>
    <row r="2206" spans="1:3">
      <c r="A2206" s="1" t="s">
        <v>5217</v>
      </c>
      <c r="B2206" s="16">
        <v>1200</v>
      </c>
      <c r="C2206" s="17">
        <v>1</v>
      </c>
    </row>
    <row r="2207" spans="1:3">
      <c r="A2207" s="1" t="s">
        <v>2124</v>
      </c>
      <c r="B2207" s="16">
        <v>1200</v>
      </c>
      <c r="C2207" s="17">
        <v>1</v>
      </c>
    </row>
    <row r="2208" spans="1:3">
      <c r="A2208" s="1" t="s">
        <v>1553</v>
      </c>
      <c r="B2208" s="16">
        <v>1200</v>
      </c>
      <c r="C2208" s="17">
        <v>1</v>
      </c>
    </row>
    <row r="2209" spans="1:3">
      <c r="A2209" s="1" t="s">
        <v>5579</v>
      </c>
      <c r="B2209" s="16">
        <v>1200</v>
      </c>
      <c r="C2209" s="17">
        <v>1</v>
      </c>
    </row>
    <row r="2210" spans="1:3">
      <c r="A2210" s="1" t="s">
        <v>4487</v>
      </c>
      <c r="B2210" s="16">
        <v>1200</v>
      </c>
      <c r="C2210" s="17">
        <v>1</v>
      </c>
    </row>
    <row r="2211" spans="1:3">
      <c r="A2211" s="1" t="s">
        <v>4215</v>
      </c>
      <c r="B2211" s="16">
        <v>1200</v>
      </c>
      <c r="C2211" s="17">
        <v>1</v>
      </c>
    </row>
    <row r="2212" spans="1:3">
      <c r="A2212" s="1" t="s">
        <v>6058</v>
      </c>
      <c r="B2212" s="16">
        <v>1194</v>
      </c>
      <c r="C2212" s="17">
        <v>1</v>
      </c>
    </row>
    <row r="2213" spans="1:3">
      <c r="A2213" s="1" t="s">
        <v>511</v>
      </c>
      <c r="B2213" s="16">
        <v>1190</v>
      </c>
      <c r="C2213" s="17">
        <v>1</v>
      </c>
    </row>
    <row r="2214" spans="1:3">
      <c r="A2214" s="1" t="s">
        <v>4636</v>
      </c>
      <c r="B2214" s="16">
        <v>1190</v>
      </c>
      <c r="C2214" s="17">
        <v>1</v>
      </c>
    </row>
    <row r="2215" spans="1:3">
      <c r="A2215" s="1" t="s">
        <v>2510</v>
      </c>
      <c r="B2215" s="16">
        <v>1188</v>
      </c>
      <c r="C2215" s="17">
        <v>1</v>
      </c>
    </row>
    <row r="2216" spans="1:3">
      <c r="A2216" s="1" t="s">
        <v>1919</v>
      </c>
      <c r="B2216" s="16">
        <v>1188</v>
      </c>
      <c r="C2216" s="17">
        <v>1</v>
      </c>
    </row>
    <row r="2217" spans="1:3">
      <c r="A2217" s="1" t="s">
        <v>1065</v>
      </c>
      <c r="B2217" s="16">
        <v>1180</v>
      </c>
      <c r="C2217" s="17">
        <v>2</v>
      </c>
    </row>
    <row r="2218" spans="1:3">
      <c r="A2218" s="1" t="s">
        <v>5529</v>
      </c>
      <c r="B2218" s="16">
        <v>1176</v>
      </c>
      <c r="C2218" s="17">
        <v>1</v>
      </c>
    </row>
    <row r="2219" spans="1:3">
      <c r="A2219" s="1" t="s">
        <v>4138</v>
      </c>
      <c r="B2219" s="16">
        <v>1176</v>
      </c>
      <c r="C2219" s="17">
        <v>1</v>
      </c>
    </row>
    <row r="2220" spans="1:3">
      <c r="A2220" s="1" t="s">
        <v>5634</v>
      </c>
      <c r="B2220" s="16">
        <v>1176</v>
      </c>
      <c r="C2220" s="17">
        <v>1</v>
      </c>
    </row>
    <row r="2221" spans="1:3">
      <c r="A2221" s="1" t="s">
        <v>3462</v>
      </c>
      <c r="B2221" s="16">
        <v>1160</v>
      </c>
      <c r="C2221" s="17">
        <v>1</v>
      </c>
    </row>
    <row r="2222" spans="1:3">
      <c r="A2222" s="1" t="s">
        <v>6156</v>
      </c>
      <c r="B2222" s="16">
        <v>1152</v>
      </c>
      <c r="C2222" s="17">
        <v>1</v>
      </c>
    </row>
    <row r="2223" spans="1:3">
      <c r="A2223" s="1" t="s">
        <v>4846</v>
      </c>
      <c r="B2223" s="16">
        <v>1150</v>
      </c>
      <c r="C2223" s="17">
        <v>1</v>
      </c>
    </row>
    <row r="2224" spans="1:3">
      <c r="A2224" s="1" t="s">
        <v>2344</v>
      </c>
      <c r="B2224" s="16">
        <v>1140</v>
      </c>
      <c r="C2224" s="17">
        <v>1</v>
      </c>
    </row>
    <row r="2225" spans="1:3">
      <c r="A2225" s="1" t="s">
        <v>5096</v>
      </c>
      <c r="B2225" s="16">
        <v>1140</v>
      </c>
      <c r="C2225" s="17">
        <v>1</v>
      </c>
    </row>
    <row r="2226" spans="1:3">
      <c r="A2226" s="1" t="s">
        <v>2866</v>
      </c>
      <c r="B2226" s="16">
        <v>1140</v>
      </c>
      <c r="C2226" s="17">
        <v>1</v>
      </c>
    </row>
    <row r="2227" spans="1:3">
      <c r="A2227" s="1" t="s">
        <v>1372</v>
      </c>
      <c r="B2227" s="16">
        <v>1140</v>
      </c>
      <c r="C2227" s="17">
        <v>1</v>
      </c>
    </row>
    <row r="2228" spans="1:3">
      <c r="A2228" s="1" t="s">
        <v>4892</v>
      </c>
      <c r="B2228" s="16">
        <v>1120</v>
      </c>
      <c r="C2228" s="17">
        <v>1</v>
      </c>
    </row>
    <row r="2229" spans="1:3">
      <c r="A2229" s="1" t="s">
        <v>1601</v>
      </c>
      <c r="B2229" s="16">
        <v>1120</v>
      </c>
      <c r="C2229" s="17">
        <v>1</v>
      </c>
    </row>
    <row r="2230" spans="1:3">
      <c r="A2230" s="1" t="s">
        <v>6051</v>
      </c>
      <c r="B2230" s="16">
        <v>1120</v>
      </c>
      <c r="C2230" s="17">
        <v>1</v>
      </c>
    </row>
    <row r="2231" spans="1:3">
      <c r="A2231" s="1" t="s">
        <v>5911</v>
      </c>
      <c r="B2231" s="16">
        <v>1120</v>
      </c>
      <c r="C2231" s="17">
        <v>1</v>
      </c>
    </row>
    <row r="2232" spans="1:3">
      <c r="A2232" s="1" t="s">
        <v>1115</v>
      </c>
      <c r="B2232" s="16">
        <v>1120</v>
      </c>
      <c r="C2232" s="17">
        <v>1</v>
      </c>
    </row>
    <row r="2233" spans="1:3">
      <c r="A2233" s="1" t="s">
        <v>4163</v>
      </c>
      <c r="B2233" s="16">
        <v>1120</v>
      </c>
      <c r="C2233" s="17">
        <v>1</v>
      </c>
    </row>
    <row r="2234" spans="1:3">
      <c r="A2234" s="1" t="s">
        <v>4814</v>
      </c>
      <c r="B2234" s="16">
        <v>1112</v>
      </c>
      <c r="C2234" s="17">
        <v>1</v>
      </c>
    </row>
    <row r="2235" spans="1:3">
      <c r="A2235" s="1" t="s">
        <v>999</v>
      </c>
      <c r="B2235" s="16">
        <v>1106</v>
      </c>
      <c r="C2235" s="17">
        <v>1</v>
      </c>
    </row>
    <row r="2236" spans="1:3">
      <c r="A2236" s="1" t="s">
        <v>5865</v>
      </c>
      <c r="B2236" s="16">
        <v>1104</v>
      </c>
      <c r="C2236" s="17">
        <v>1</v>
      </c>
    </row>
    <row r="2237" spans="1:3">
      <c r="A2237" s="1" t="s">
        <v>3700</v>
      </c>
      <c r="B2237" s="16">
        <v>1104</v>
      </c>
      <c r="C2237" s="17">
        <v>1</v>
      </c>
    </row>
    <row r="2238" spans="1:3">
      <c r="A2238" s="1" t="s">
        <v>5670</v>
      </c>
      <c r="B2238" s="16">
        <v>1100</v>
      </c>
      <c r="C2238" s="17">
        <v>1</v>
      </c>
    </row>
    <row r="2239" spans="1:3">
      <c r="A2239" s="1" t="s">
        <v>4727</v>
      </c>
      <c r="B2239" s="16">
        <v>1080</v>
      </c>
      <c r="C2239" s="17">
        <v>1</v>
      </c>
    </row>
    <row r="2240" spans="1:3">
      <c r="A2240" s="1" t="s">
        <v>5802</v>
      </c>
      <c r="B2240" s="16">
        <v>1080</v>
      </c>
      <c r="C2240" s="17">
        <v>2</v>
      </c>
    </row>
    <row r="2241" spans="1:3">
      <c r="A2241" s="1" t="s">
        <v>5344</v>
      </c>
      <c r="B2241" s="16">
        <v>1080</v>
      </c>
      <c r="C2241" s="17">
        <v>1</v>
      </c>
    </row>
    <row r="2242" spans="1:3">
      <c r="A2242" s="1" t="s">
        <v>5682</v>
      </c>
      <c r="B2242" s="16">
        <v>1080</v>
      </c>
      <c r="C2242" s="17">
        <v>1</v>
      </c>
    </row>
    <row r="2243" spans="1:3">
      <c r="A2243" s="1" t="s">
        <v>397</v>
      </c>
      <c r="B2243" s="16">
        <v>1080</v>
      </c>
      <c r="C2243" s="17">
        <v>1</v>
      </c>
    </row>
    <row r="2244" spans="1:3">
      <c r="A2244" s="1" t="s">
        <v>4928</v>
      </c>
      <c r="B2244" s="16">
        <v>1080</v>
      </c>
      <c r="C2244" s="17">
        <v>1</v>
      </c>
    </row>
    <row r="2245" spans="1:3">
      <c r="A2245" s="1" t="s">
        <v>420</v>
      </c>
      <c r="B2245" s="16">
        <v>1080</v>
      </c>
      <c r="C2245" s="17">
        <v>1</v>
      </c>
    </row>
    <row r="2246" spans="1:3">
      <c r="A2246" s="1" t="s">
        <v>3906</v>
      </c>
      <c r="B2246" s="16">
        <v>1080</v>
      </c>
      <c r="C2246" s="17">
        <v>1</v>
      </c>
    </row>
    <row r="2247" spans="1:3">
      <c r="A2247" s="1" t="s">
        <v>5079</v>
      </c>
      <c r="B2247" s="16">
        <v>1080</v>
      </c>
      <c r="C2247" s="17">
        <v>1</v>
      </c>
    </row>
    <row r="2248" spans="1:3">
      <c r="A2248" s="1" t="s">
        <v>4268</v>
      </c>
      <c r="B2248" s="16">
        <v>1068</v>
      </c>
      <c r="C2248" s="17">
        <v>1</v>
      </c>
    </row>
    <row r="2249" spans="1:3">
      <c r="A2249" s="1" t="s">
        <v>4440</v>
      </c>
      <c r="B2249" s="16">
        <v>1068</v>
      </c>
      <c r="C2249" s="17">
        <v>1</v>
      </c>
    </row>
    <row r="2250" spans="1:3">
      <c r="A2250" s="1" t="s">
        <v>4003</v>
      </c>
      <c r="B2250" s="16">
        <v>1068</v>
      </c>
      <c r="C2250" s="17">
        <v>1</v>
      </c>
    </row>
    <row r="2251" spans="1:3">
      <c r="A2251" s="1" t="s">
        <v>4783</v>
      </c>
      <c r="B2251" s="16">
        <v>1060</v>
      </c>
      <c r="C2251" s="17">
        <v>2</v>
      </c>
    </row>
    <row r="2252" spans="1:3">
      <c r="A2252" s="1" t="s">
        <v>1887</v>
      </c>
      <c r="B2252" s="16">
        <v>1050</v>
      </c>
      <c r="C2252" s="17">
        <v>1</v>
      </c>
    </row>
    <row r="2253" spans="1:3">
      <c r="A2253" s="1" t="s">
        <v>5839</v>
      </c>
      <c r="B2253" s="16">
        <v>1050</v>
      </c>
      <c r="C2253" s="17">
        <v>1</v>
      </c>
    </row>
    <row r="2254" spans="1:3">
      <c r="A2254" s="1" t="s">
        <v>6030</v>
      </c>
      <c r="B2254" s="16">
        <v>1040</v>
      </c>
      <c r="C2254" s="17">
        <v>1</v>
      </c>
    </row>
    <row r="2255" spans="1:3">
      <c r="A2255" s="1" t="s">
        <v>2527</v>
      </c>
      <c r="B2255" s="16">
        <v>1040</v>
      </c>
      <c r="C2255" s="17">
        <v>1</v>
      </c>
    </row>
    <row r="2256" spans="1:3">
      <c r="A2256" s="1" t="s">
        <v>5002</v>
      </c>
      <c r="B2256" s="16">
        <v>1040</v>
      </c>
      <c r="C2256" s="17">
        <v>1</v>
      </c>
    </row>
    <row r="2257" spans="1:3">
      <c r="A2257" s="1" t="s">
        <v>3558</v>
      </c>
      <c r="B2257" s="16">
        <v>1032</v>
      </c>
      <c r="C2257" s="17">
        <v>1</v>
      </c>
    </row>
    <row r="2258" spans="1:3">
      <c r="A2258" s="1" t="s">
        <v>4315</v>
      </c>
      <c r="B2258" s="16">
        <v>1020</v>
      </c>
      <c r="C2258" s="17">
        <v>1</v>
      </c>
    </row>
    <row r="2259" spans="1:3">
      <c r="A2259" s="1" t="s">
        <v>5485</v>
      </c>
      <c r="B2259" s="16">
        <v>1020</v>
      </c>
      <c r="C2259" s="17">
        <v>1</v>
      </c>
    </row>
    <row r="2260" spans="1:3">
      <c r="A2260" s="1" t="s">
        <v>5392</v>
      </c>
      <c r="B2260" s="16">
        <v>1020</v>
      </c>
      <c r="C2260" s="17">
        <v>1</v>
      </c>
    </row>
    <row r="2261" spans="1:3">
      <c r="A2261" s="1" t="s">
        <v>449</v>
      </c>
      <c r="B2261" s="16">
        <v>1008</v>
      </c>
      <c r="C2261" s="17">
        <v>1</v>
      </c>
    </row>
    <row r="2262" spans="1:3">
      <c r="A2262" s="1" t="s">
        <v>4950</v>
      </c>
      <c r="B2262" s="16">
        <v>1000</v>
      </c>
      <c r="C2262" s="17">
        <v>1</v>
      </c>
    </row>
    <row r="2263" spans="1:3">
      <c r="A2263" s="1" t="s">
        <v>3599</v>
      </c>
      <c r="B2263" s="16">
        <v>1000</v>
      </c>
      <c r="C2263" s="17">
        <v>2</v>
      </c>
    </row>
    <row r="2264" spans="1:3">
      <c r="A2264" s="1" t="s">
        <v>5438</v>
      </c>
      <c r="B2264" s="16">
        <v>1000</v>
      </c>
      <c r="C2264" s="17">
        <v>1</v>
      </c>
    </row>
    <row r="2265" spans="1:3">
      <c r="A2265" s="1" t="s">
        <v>5825</v>
      </c>
      <c r="B2265" s="16">
        <v>1000</v>
      </c>
      <c r="C2265" s="17">
        <v>1</v>
      </c>
    </row>
    <row r="2266" spans="1:3">
      <c r="A2266" s="1" t="s">
        <v>3484</v>
      </c>
      <c r="B2266" s="16">
        <v>1000</v>
      </c>
      <c r="C2266" s="17">
        <v>1</v>
      </c>
    </row>
    <row r="2267" spans="1:3">
      <c r="A2267" s="1" t="s">
        <v>671</v>
      </c>
      <c r="B2267" s="16">
        <v>1000</v>
      </c>
      <c r="C2267" s="17">
        <v>1</v>
      </c>
    </row>
    <row r="2268" spans="1:3">
      <c r="A2268" s="1" t="s">
        <v>2751</v>
      </c>
      <c r="B2268" s="16">
        <v>1000</v>
      </c>
      <c r="C2268" s="17">
        <v>1</v>
      </c>
    </row>
    <row r="2269" spans="1:3">
      <c r="A2269" s="1" t="s">
        <v>343</v>
      </c>
      <c r="B2269" s="16">
        <v>1000</v>
      </c>
      <c r="C2269" s="17">
        <v>1</v>
      </c>
    </row>
    <row r="2270" spans="1:3">
      <c r="A2270" s="1" t="s">
        <v>5881</v>
      </c>
      <c r="B2270" s="16">
        <v>1000</v>
      </c>
      <c r="C2270" s="17">
        <v>1</v>
      </c>
    </row>
    <row r="2271" spans="1:3">
      <c r="A2271" s="1" t="s">
        <v>3175</v>
      </c>
      <c r="B2271" s="16">
        <v>1000</v>
      </c>
      <c r="C2271" s="17">
        <v>1</v>
      </c>
    </row>
    <row r="2272" spans="1:3">
      <c r="A2272" s="1" t="s">
        <v>5108</v>
      </c>
      <c r="B2272" s="16">
        <v>1000</v>
      </c>
      <c r="C2272" s="17">
        <v>1</v>
      </c>
    </row>
    <row r="2273" spans="1:3">
      <c r="A2273" s="1" t="s">
        <v>5358</v>
      </c>
      <c r="B2273" s="16">
        <v>1000</v>
      </c>
      <c r="C2273" s="17">
        <v>1</v>
      </c>
    </row>
    <row r="2274" spans="1:3">
      <c r="A2274" s="1" t="s">
        <v>3551</v>
      </c>
      <c r="B2274" s="16">
        <v>1000</v>
      </c>
      <c r="C2274" s="17">
        <v>1</v>
      </c>
    </row>
    <row r="2275" spans="1:3">
      <c r="A2275" s="1" t="s">
        <v>5584</v>
      </c>
      <c r="B2275" s="16">
        <v>1000</v>
      </c>
      <c r="C2275" s="17">
        <v>1</v>
      </c>
    </row>
    <row r="2276" spans="1:3">
      <c r="A2276" s="1" t="s">
        <v>545</v>
      </c>
      <c r="B2276" s="16">
        <v>1000</v>
      </c>
      <c r="C2276" s="17">
        <v>1</v>
      </c>
    </row>
    <row r="2277" spans="1:3">
      <c r="A2277" s="1" t="s">
        <v>2940</v>
      </c>
      <c r="B2277" s="16">
        <v>1000</v>
      </c>
      <c r="C2277" s="17">
        <v>1</v>
      </c>
    </row>
    <row r="2278" spans="1:3">
      <c r="A2278" s="1" t="s">
        <v>764</v>
      </c>
      <c r="B2278" s="16">
        <v>996</v>
      </c>
      <c r="C2278" s="17">
        <v>1</v>
      </c>
    </row>
    <row r="2279" spans="1:3">
      <c r="A2279" s="1" t="s">
        <v>5535</v>
      </c>
      <c r="B2279" s="16">
        <v>990</v>
      </c>
      <c r="C2279" s="17">
        <v>1</v>
      </c>
    </row>
    <row r="2280" spans="1:3">
      <c r="A2280" s="1" t="s">
        <v>5970</v>
      </c>
      <c r="B2280" s="16">
        <v>980</v>
      </c>
      <c r="C2280" s="17">
        <v>1</v>
      </c>
    </row>
    <row r="2281" spans="1:3">
      <c r="A2281" s="1" t="s">
        <v>4149</v>
      </c>
      <c r="B2281" s="16">
        <v>980</v>
      </c>
      <c r="C2281" s="17">
        <v>1</v>
      </c>
    </row>
    <row r="2282" spans="1:3">
      <c r="A2282" s="1" t="s">
        <v>3682</v>
      </c>
      <c r="B2282" s="16">
        <v>966</v>
      </c>
      <c r="C2282" s="17">
        <v>1</v>
      </c>
    </row>
    <row r="2283" spans="1:3">
      <c r="A2283" s="1" t="s">
        <v>5019</v>
      </c>
      <c r="B2283" s="16">
        <v>960</v>
      </c>
      <c r="C2283" s="17">
        <v>1</v>
      </c>
    </row>
    <row r="2284" spans="1:3">
      <c r="A2284" s="1" t="s">
        <v>5882</v>
      </c>
      <c r="B2284" s="16">
        <v>960</v>
      </c>
      <c r="C2284" s="17">
        <v>1</v>
      </c>
    </row>
    <row r="2285" spans="1:3">
      <c r="A2285" s="1" t="s">
        <v>5591</v>
      </c>
      <c r="B2285" s="16">
        <v>960</v>
      </c>
      <c r="C2285" s="17">
        <v>1</v>
      </c>
    </row>
    <row r="2286" spans="1:3">
      <c r="A2286" s="1" t="s">
        <v>1066</v>
      </c>
      <c r="B2286" s="16">
        <v>960</v>
      </c>
      <c r="C2286" s="17">
        <v>1</v>
      </c>
    </row>
    <row r="2287" spans="1:3">
      <c r="A2287" s="1" t="s">
        <v>3823</v>
      </c>
      <c r="B2287" s="16">
        <v>960</v>
      </c>
      <c r="C2287" s="17">
        <v>1</v>
      </c>
    </row>
    <row r="2288" spans="1:3">
      <c r="A2288" s="1" t="s">
        <v>4417</v>
      </c>
      <c r="B2288" s="16">
        <v>960</v>
      </c>
      <c r="C2288" s="17">
        <v>1</v>
      </c>
    </row>
    <row r="2289" spans="1:3">
      <c r="A2289" s="1" t="s">
        <v>4573</v>
      </c>
      <c r="B2289" s="16">
        <v>960</v>
      </c>
      <c r="C2289" s="17">
        <v>1</v>
      </c>
    </row>
    <row r="2290" spans="1:3">
      <c r="A2290" s="1" t="s">
        <v>5004</v>
      </c>
      <c r="B2290" s="16">
        <v>960</v>
      </c>
      <c r="C2290" s="17">
        <v>1</v>
      </c>
    </row>
    <row r="2291" spans="1:3">
      <c r="A2291" s="1" t="s">
        <v>6040</v>
      </c>
      <c r="B2291" s="16">
        <v>950</v>
      </c>
      <c r="C2291" s="17">
        <v>1</v>
      </c>
    </row>
    <row r="2292" spans="1:3">
      <c r="A2292" s="1" t="s">
        <v>754</v>
      </c>
      <c r="B2292" s="16">
        <v>950</v>
      </c>
      <c r="C2292" s="17">
        <v>1</v>
      </c>
    </row>
    <row r="2293" spans="1:3">
      <c r="A2293" s="1" t="s">
        <v>2635</v>
      </c>
      <c r="B2293" s="16">
        <v>948</v>
      </c>
      <c r="C2293" s="17">
        <v>1</v>
      </c>
    </row>
    <row r="2294" spans="1:3">
      <c r="A2294" s="1" t="s">
        <v>6211</v>
      </c>
      <c r="B2294" s="16">
        <v>944</v>
      </c>
      <c r="C2294" s="17">
        <v>3</v>
      </c>
    </row>
    <row r="2295" spans="1:3">
      <c r="A2295" s="1" t="s">
        <v>1062</v>
      </c>
      <c r="B2295" s="16">
        <v>936</v>
      </c>
      <c r="C2295" s="17">
        <v>1</v>
      </c>
    </row>
    <row r="2296" spans="1:3">
      <c r="A2296" s="1" t="s">
        <v>3994</v>
      </c>
      <c r="B2296" s="16">
        <v>928</v>
      </c>
      <c r="C2296" s="17">
        <v>1</v>
      </c>
    </row>
    <row r="2297" spans="1:3">
      <c r="A2297" s="1" t="s">
        <v>2674</v>
      </c>
      <c r="B2297" s="16">
        <v>920</v>
      </c>
      <c r="C2297" s="17">
        <v>1</v>
      </c>
    </row>
    <row r="2298" spans="1:3">
      <c r="A2298" s="1" t="s">
        <v>2992</v>
      </c>
      <c r="B2298" s="16">
        <v>920</v>
      </c>
      <c r="C2298" s="17">
        <v>1</v>
      </c>
    </row>
    <row r="2299" spans="1:3">
      <c r="A2299" s="1" t="s">
        <v>2702</v>
      </c>
      <c r="B2299" s="16">
        <v>910</v>
      </c>
      <c r="C2299" s="17">
        <v>1</v>
      </c>
    </row>
    <row r="2300" spans="1:3">
      <c r="A2300" s="1" t="s">
        <v>5700</v>
      </c>
      <c r="B2300" s="16">
        <v>900</v>
      </c>
      <c r="C2300" s="17">
        <v>1</v>
      </c>
    </row>
    <row r="2301" spans="1:3">
      <c r="A2301" s="1" t="s">
        <v>5504</v>
      </c>
      <c r="B2301" s="16">
        <v>900</v>
      </c>
      <c r="C2301" s="17">
        <v>1</v>
      </c>
    </row>
    <row r="2302" spans="1:3">
      <c r="A2302" s="1" t="s">
        <v>3587</v>
      </c>
      <c r="B2302" s="16">
        <v>900</v>
      </c>
      <c r="C2302" s="17">
        <v>1</v>
      </c>
    </row>
    <row r="2303" spans="1:3">
      <c r="A2303" s="1" t="s">
        <v>1579</v>
      </c>
      <c r="B2303" s="16">
        <v>900</v>
      </c>
      <c r="C2303" s="17">
        <v>1</v>
      </c>
    </row>
    <row r="2304" spans="1:3">
      <c r="A2304" s="1" t="s">
        <v>3046</v>
      </c>
      <c r="B2304" s="16">
        <v>900</v>
      </c>
      <c r="C2304" s="17">
        <v>1</v>
      </c>
    </row>
    <row r="2305" spans="1:3">
      <c r="A2305" s="1" t="s">
        <v>3672</v>
      </c>
      <c r="B2305" s="16">
        <v>900</v>
      </c>
      <c r="C2305" s="17">
        <v>1</v>
      </c>
    </row>
    <row r="2306" spans="1:3">
      <c r="A2306" s="1" t="s">
        <v>5246</v>
      </c>
      <c r="B2306" s="16">
        <v>900</v>
      </c>
      <c r="C2306" s="17">
        <v>1</v>
      </c>
    </row>
    <row r="2307" spans="1:3">
      <c r="A2307" s="1" t="s">
        <v>817</v>
      </c>
      <c r="B2307" s="16">
        <v>900</v>
      </c>
      <c r="C2307" s="17">
        <v>1</v>
      </c>
    </row>
    <row r="2308" spans="1:3">
      <c r="A2308" s="1" t="s">
        <v>6180</v>
      </c>
      <c r="B2308" s="16">
        <v>890</v>
      </c>
      <c r="C2308" s="17">
        <v>1</v>
      </c>
    </row>
    <row r="2309" spans="1:3">
      <c r="A2309" s="1" t="s">
        <v>3076</v>
      </c>
      <c r="B2309" s="16">
        <v>890</v>
      </c>
      <c r="C2309" s="17">
        <v>1</v>
      </c>
    </row>
    <row r="2310" spans="1:3">
      <c r="A2310" s="1" t="s">
        <v>5628</v>
      </c>
      <c r="B2310" s="16">
        <v>880</v>
      </c>
      <c r="C2310" s="17">
        <v>1</v>
      </c>
    </row>
    <row r="2311" spans="1:3">
      <c r="A2311" s="1" t="s">
        <v>5480</v>
      </c>
      <c r="B2311" s="16">
        <v>880</v>
      </c>
      <c r="C2311" s="17">
        <v>1</v>
      </c>
    </row>
    <row r="2312" spans="1:3">
      <c r="A2312" s="1" t="s">
        <v>3114</v>
      </c>
      <c r="B2312" s="16">
        <v>880</v>
      </c>
      <c r="C2312" s="17">
        <v>1</v>
      </c>
    </row>
    <row r="2313" spans="1:3">
      <c r="A2313" s="1" t="s">
        <v>3556</v>
      </c>
      <c r="B2313" s="16">
        <v>880</v>
      </c>
      <c r="C2313" s="17">
        <v>1</v>
      </c>
    </row>
    <row r="2314" spans="1:3">
      <c r="A2314" s="1" t="s">
        <v>4707</v>
      </c>
      <c r="B2314" s="16">
        <v>880</v>
      </c>
      <c r="C2314" s="17">
        <v>1</v>
      </c>
    </row>
    <row r="2315" spans="1:3">
      <c r="A2315" s="1" t="s">
        <v>4100</v>
      </c>
      <c r="B2315" s="16">
        <v>880</v>
      </c>
      <c r="C2315" s="17">
        <v>1</v>
      </c>
    </row>
    <row r="2316" spans="1:3">
      <c r="A2316" s="1" t="s">
        <v>6114</v>
      </c>
      <c r="B2316" s="16">
        <v>880</v>
      </c>
      <c r="C2316" s="17">
        <v>1</v>
      </c>
    </row>
    <row r="2317" spans="1:3">
      <c r="A2317" s="1" t="s">
        <v>1793</v>
      </c>
      <c r="B2317" s="16">
        <v>880</v>
      </c>
      <c r="C2317" s="17">
        <v>1</v>
      </c>
    </row>
    <row r="2318" spans="1:3">
      <c r="A2318" s="1" t="s">
        <v>6098</v>
      </c>
      <c r="B2318" s="16">
        <v>876</v>
      </c>
      <c r="C2318" s="17">
        <v>1</v>
      </c>
    </row>
    <row r="2319" spans="1:3">
      <c r="A2319" s="1" t="s">
        <v>5894</v>
      </c>
      <c r="B2319" s="16">
        <v>872</v>
      </c>
      <c r="C2319" s="17">
        <v>1</v>
      </c>
    </row>
    <row r="2320" spans="1:3">
      <c r="A2320" s="1" t="s">
        <v>684</v>
      </c>
      <c r="B2320" s="16">
        <v>870</v>
      </c>
      <c r="C2320" s="17">
        <v>1</v>
      </c>
    </row>
    <row r="2321" spans="1:3">
      <c r="A2321" s="1" t="s">
        <v>5549</v>
      </c>
      <c r="B2321" s="16">
        <v>864</v>
      </c>
      <c r="C2321" s="17">
        <v>1</v>
      </c>
    </row>
    <row r="2322" spans="1:3">
      <c r="A2322" s="1" t="s">
        <v>5750</v>
      </c>
      <c r="B2322" s="16">
        <v>864</v>
      </c>
      <c r="C2322" s="17">
        <v>1</v>
      </c>
    </row>
    <row r="2323" spans="1:3">
      <c r="A2323" s="1" t="s">
        <v>695</v>
      </c>
      <c r="B2323" s="16">
        <v>864</v>
      </c>
      <c r="C2323" s="17">
        <v>1</v>
      </c>
    </row>
    <row r="2324" spans="1:3">
      <c r="A2324" s="1" t="s">
        <v>3976</v>
      </c>
      <c r="B2324" s="16">
        <v>860</v>
      </c>
      <c r="C2324" s="17">
        <v>2</v>
      </c>
    </row>
    <row r="2325" spans="1:3">
      <c r="A2325" s="1" t="s">
        <v>3363</v>
      </c>
      <c r="B2325" s="16">
        <v>850</v>
      </c>
      <c r="C2325" s="17">
        <v>1</v>
      </c>
    </row>
    <row r="2326" spans="1:3">
      <c r="A2326" s="1" t="s">
        <v>5189</v>
      </c>
      <c r="B2326" s="16">
        <v>840</v>
      </c>
      <c r="C2326" s="17">
        <v>1</v>
      </c>
    </row>
    <row r="2327" spans="1:3">
      <c r="A2327" s="1" t="s">
        <v>2226</v>
      </c>
      <c r="B2327" s="16">
        <v>840</v>
      </c>
      <c r="C2327" s="17">
        <v>1</v>
      </c>
    </row>
    <row r="2328" spans="1:3">
      <c r="A2328" s="1" t="s">
        <v>2806</v>
      </c>
      <c r="B2328" s="16">
        <v>840</v>
      </c>
      <c r="C2328" s="17">
        <v>1</v>
      </c>
    </row>
    <row r="2329" spans="1:3">
      <c r="A2329" s="1" t="s">
        <v>6191</v>
      </c>
      <c r="B2329" s="16">
        <v>840</v>
      </c>
      <c r="C2329" s="17">
        <v>1</v>
      </c>
    </row>
    <row r="2330" spans="1:3">
      <c r="A2330" s="1" t="s">
        <v>292</v>
      </c>
      <c r="B2330" s="16">
        <v>840</v>
      </c>
      <c r="C2330" s="17">
        <v>1</v>
      </c>
    </row>
    <row r="2331" spans="1:3">
      <c r="A2331" s="1" t="s">
        <v>1020</v>
      </c>
      <c r="B2331" s="16">
        <v>828</v>
      </c>
      <c r="C2331" s="17">
        <v>1</v>
      </c>
    </row>
    <row r="2332" spans="1:3">
      <c r="A2332" s="1" t="s">
        <v>3050</v>
      </c>
      <c r="B2332" s="16">
        <v>828</v>
      </c>
      <c r="C2332" s="17">
        <v>1</v>
      </c>
    </row>
    <row r="2333" spans="1:3">
      <c r="A2333" s="1" t="s">
        <v>5936</v>
      </c>
      <c r="B2333" s="16">
        <v>810</v>
      </c>
      <c r="C2333" s="17">
        <v>1</v>
      </c>
    </row>
    <row r="2334" spans="1:3">
      <c r="A2334" s="1" t="s">
        <v>1500</v>
      </c>
      <c r="B2334" s="16">
        <v>800</v>
      </c>
      <c r="C2334" s="17">
        <v>1</v>
      </c>
    </row>
    <row r="2335" spans="1:3">
      <c r="A2335" s="1" t="s">
        <v>5832</v>
      </c>
      <c r="B2335" s="16">
        <v>800</v>
      </c>
      <c r="C2335" s="17">
        <v>1</v>
      </c>
    </row>
    <row r="2336" spans="1:3">
      <c r="A2336" s="1" t="s">
        <v>5944</v>
      </c>
      <c r="B2336" s="16">
        <v>800</v>
      </c>
      <c r="C2336" s="17">
        <v>1</v>
      </c>
    </row>
    <row r="2337" spans="1:3">
      <c r="A2337" s="1" t="s">
        <v>869</v>
      </c>
      <c r="B2337" s="16">
        <v>800</v>
      </c>
      <c r="C2337" s="17">
        <v>1</v>
      </c>
    </row>
    <row r="2338" spans="1:3">
      <c r="A2338" s="1" t="s">
        <v>5230</v>
      </c>
      <c r="B2338" s="16">
        <v>800</v>
      </c>
      <c r="C2338" s="17">
        <v>1</v>
      </c>
    </row>
    <row r="2339" spans="1:3">
      <c r="A2339" s="1" t="s">
        <v>3553</v>
      </c>
      <c r="B2339" s="16">
        <v>800</v>
      </c>
      <c r="C2339" s="17">
        <v>1</v>
      </c>
    </row>
    <row r="2340" spans="1:3">
      <c r="A2340" s="1" t="s">
        <v>4675</v>
      </c>
      <c r="B2340" s="16">
        <v>800</v>
      </c>
      <c r="C2340" s="17">
        <v>1</v>
      </c>
    </row>
    <row r="2341" spans="1:3">
      <c r="A2341" s="1" t="s">
        <v>2821</v>
      </c>
      <c r="B2341" s="16">
        <v>800</v>
      </c>
      <c r="C2341" s="17">
        <v>1</v>
      </c>
    </row>
    <row r="2342" spans="1:3">
      <c r="A2342" s="1" t="s">
        <v>4739</v>
      </c>
      <c r="B2342" s="16">
        <v>800</v>
      </c>
      <c r="C2342" s="17">
        <v>1</v>
      </c>
    </row>
    <row r="2343" spans="1:3">
      <c r="A2343" s="1" t="s">
        <v>2604</v>
      </c>
      <c r="B2343" s="16">
        <v>800</v>
      </c>
      <c r="C2343" s="17">
        <v>1</v>
      </c>
    </row>
    <row r="2344" spans="1:3">
      <c r="A2344" s="1" t="s">
        <v>5141</v>
      </c>
      <c r="B2344" s="16">
        <v>800</v>
      </c>
      <c r="C2344" s="17">
        <v>1</v>
      </c>
    </row>
    <row r="2345" spans="1:3">
      <c r="A2345" s="1" t="s">
        <v>2718</v>
      </c>
      <c r="B2345" s="16">
        <v>800</v>
      </c>
      <c r="C2345" s="17">
        <v>1</v>
      </c>
    </row>
    <row r="2346" spans="1:3">
      <c r="A2346" s="1" t="s">
        <v>1343</v>
      </c>
      <c r="B2346" s="16">
        <v>800</v>
      </c>
      <c r="C2346" s="17">
        <v>1</v>
      </c>
    </row>
    <row r="2347" spans="1:3">
      <c r="A2347" s="1" t="s">
        <v>3905</v>
      </c>
      <c r="B2347" s="16">
        <v>800</v>
      </c>
      <c r="C2347" s="17">
        <v>1</v>
      </c>
    </row>
    <row r="2348" spans="1:3">
      <c r="A2348" s="1" t="s">
        <v>6067</v>
      </c>
      <c r="B2348" s="16">
        <v>800</v>
      </c>
      <c r="C2348" s="17">
        <v>1</v>
      </c>
    </row>
    <row r="2349" spans="1:3">
      <c r="A2349" s="1" t="s">
        <v>2322</v>
      </c>
      <c r="B2349" s="16">
        <v>800</v>
      </c>
      <c r="C2349" s="17">
        <v>1</v>
      </c>
    </row>
    <row r="2350" spans="1:3">
      <c r="A2350" s="1" t="s">
        <v>1693</v>
      </c>
      <c r="B2350" s="16">
        <v>800</v>
      </c>
      <c r="C2350" s="17">
        <v>1</v>
      </c>
    </row>
    <row r="2351" spans="1:3">
      <c r="A2351" s="1" t="s">
        <v>3656</v>
      </c>
      <c r="B2351" s="16">
        <v>800</v>
      </c>
      <c r="C2351" s="17">
        <v>1</v>
      </c>
    </row>
    <row r="2352" spans="1:3">
      <c r="A2352" s="1" t="s">
        <v>5090</v>
      </c>
      <c r="B2352" s="16">
        <v>792</v>
      </c>
      <c r="C2352" s="17">
        <v>1</v>
      </c>
    </row>
    <row r="2353" spans="1:3">
      <c r="A2353" s="1" t="s">
        <v>2434</v>
      </c>
      <c r="B2353" s="16">
        <v>784</v>
      </c>
      <c r="C2353" s="17">
        <v>1</v>
      </c>
    </row>
    <row r="2354" spans="1:3">
      <c r="A2354" s="1" t="s">
        <v>4685</v>
      </c>
      <c r="B2354" s="16">
        <v>784</v>
      </c>
      <c r="C2354" s="17">
        <v>1</v>
      </c>
    </row>
    <row r="2355" spans="1:3">
      <c r="A2355" s="1" t="s">
        <v>5940</v>
      </c>
      <c r="B2355" s="16">
        <v>784</v>
      </c>
      <c r="C2355" s="17">
        <v>1</v>
      </c>
    </row>
    <row r="2356" spans="1:3">
      <c r="A2356" s="1" t="s">
        <v>4188</v>
      </c>
      <c r="B2356" s="16">
        <v>780</v>
      </c>
      <c r="C2356" s="17">
        <v>1</v>
      </c>
    </row>
    <row r="2357" spans="1:3">
      <c r="A2357" s="1" t="s">
        <v>2244</v>
      </c>
      <c r="B2357" s="16">
        <v>780</v>
      </c>
      <c r="C2357" s="17">
        <v>1</v>
      </c>
    </row>
    <row r="2358" spans="1:3">
      <c r="A2358" s="1" t="s">
        <v>1244</v>
      </c>
      <c r="B2358" s="16">
        <v>780</v>
      </c>
      <c r="C2358" s="17">
        <v>1</v>
      </c>
    </row>
    <row r="2359" spans="1:3">
      <c r="A2359" s="1" t="s">
        <v>5822</v>
      </c>
      <c r="B2359" s="16">
        <v>770</v>
      </c>
      <c r="C2359" s="17">
        <v>2</v>
      </c>
    </row>
    <row r="2360" spans="1:3">
      <c r="A2360" s="1" t="s">
        <v>3910</v>
      </c>
      <c r="B2360" s="16">
        <v>760</v>
      </c>
      <c r="C2360" s="17">
        <v>1</v>
      </c>
    </row>
    <row r="2361" spans="1:3">
      <c r="A2361" s="1" t="s">
        <v>3067</v>
      </c>
      <c r="B2361" s="16">
        <v>760</v>
      </c>
      <c r="C2361" s="17">
        <v>1</v>
      </c>
    </row>
    <row r="2362" spans="1:3">
      <c r="A2362" s="1" t="s">
        <v>5751</v>
      </c>
      <c r="B2362" s="16">
        <v>760</v>
      </c>
      <c r="C2362" s="17">
        <v>1</v>
      </c>
    </row>
    <row r="2363" spans="1:3">
      <c r="A2363" s="1" t="s">
        <v>6259</v>
      </c>
      <c r="B2363" s="16">
        <v>752</v>
      </c>
      <c r="C2363" s="17">
        <v>1</v>
      </c>
    </row>
    <row r="2364" spans="1:3">
      <c r="A2364" s="1" t="s">
        <v>2298</v>
      </c>
      <c r="B2364" s="16">
        <v>752</v>
      </c>
      <c r="C2364" s="17">
        <v>1</v>
      </c>
    </row>
    <row r="2365" spans="1:3">
      <c r="A2365" s="1" t="s">
        <v>1909</v>
      </c>
      <c r="B2365" s="16">
        <v>720</v>
      </c>
      <c r="C2365" s="17">
        <v>1</v>
      </c>
    </row>
    <row r="2366" spans="1:3">
      <c r="A2366" s="1" t="s">
        <v>5536</v>
      </c>
      <c r="B2366" s="16">
        <v>720</v>
      </c>
      <c r="C2366" s="17">
        <v>1</v>
      </c>
    </row>
    <row r="2367" spans="1:3">
      <c r="A2367" s="1" t="s">
        <v>4597</v>
      </c>
      <c r="B2367" s="16">
        <v>720</v>
      </c>
      <c r="C2367" s="17">
        <v>1</v>
      </c>
    </row>
    <row r="2368" spans="1:3">
      <c r="A2368" s="1" t="s">
        <v>2063</v>
      </c>
      <c r="B2368" s="16">
        <v>720</v>
      </c>
      <c r="C2368" s="17">
        <v>1</v>
      </c>
    </row>
    <row r="2369" spans="1:3">
      <c r="A2369" s="1" t="s">
        <v>5884</v>
      </c>
      <c r="B2369" s="16">
        <v>720</v>
      </c>
      <c r="C2369" s="17">
        <v>1</v>
      </c>
    </row>
    <row r="2370" spans="1:3">
      <c r="A2370" s="1" t="s">
        <v>5585</v>
      </c>
      <c r="B2370" s="16">
        <v>720</v>
      </c>
      <c r="C2370" s="17">
        <v>1</v>
      </c>
    </row>
    <row r="2371" spans="1:3">
      <c r="A2371" s="1" t="s">
        <v>3463</v>
      </c>
      <c r="B2371" s="16">
        <v>720</v>
      </c>
      <c r="C2371" s="17">
        <v>1</v>
      </c>
    </row>
    <row r="2372" spans="1:3">
      <c r="A2372" s="1" t="s">
        <v>2294</v>
      </c>
      <c r="B2372" s="16">
        <v>720</v>
      </c>
      <c r="C2372" s="17">
        <v>1</v>
      </c>
    </row>
    <row r="2373" spans="1:3">
      <c r="A2373" s="1" t="s">
        <v>4363</v>
      </c>
      <c r="B2373" s="16">
        <v>720</v>
      </c>
      <c r="C2373" s="17">
        <v>1</v>
      </c>
    </row>
    <row r="2374" spans="1:3">
      <c r="A2374" s="1" t="s">
        <v>5957</v>
      </c>
      <c r="B2374" s="16">
        <v>720</v>
      </c>
      <c r="C2374" s="17">
        <v>1</v>
      </c>
    </row>
    <row r="2375" spans="1:3">
      <c r="A2375" s="1" t="s">
        <v>2905</v>
      </c>
      <c r="B2375" s="16">
        <v>714</v>
      </c>
      <c r="C2375" s="17">
        <v>1</v>
      </c>
    </row>
    <row r="2376" spans="1:3">
      <c r="A2376" s="1" t="s">
        <v>4740</v>
      </c>
      <c r="B2376" s="16">
        <v>714</v>
      </c>
      <c r="C2376" s="17">
        <v>1</v>
      </c>
    </row>
    <row r="2377" spans="1:3">
      <c r="A2377" s="1" t="s">
        <v>2328</v>
      </c>
      <c r="B2377" s="16">
        <v>712</v>
      </c>
      <c r="C2377" s="17">
        <v>1</v>
      </c>
    </row>
    <row r="2378" spans="1:3">
      <c r="A2378" s="1" t="s">
        <v>533</v>
      </c>
      <c r="B2378" s="16">
        <v>712</v>
      </c>
      <c r="C2378" s="17">
        <v>1</v>
      </c>
    </row>
    <row r="2379" spans="1:3">
      <c r="A2379" s="1" t="s">
        <v>3030</v>
      </c>
      <c r="B2379" s="16">
        <v>712</v>
      </c>
      <c r="C2379" s="17">
        <v>1</v>
      </c>
    </row>
    <row r="2380" spans="1:3">
      <c r="A2380" s="1" t="s">
        <v>4040</v>
      </c>
      <c r="B2380" s="16">
        <v>712</v>
      </c>
      <c r="C2380" s="17">
        <v>1</v>
      </c>
    </row>
    <row r="2381" spans="1:3">
      <c r="A2381" s="1" t="s">
        <v>5507</v>
      </c>
      <c r="B2381" s="16">
        <v>712</v>
      </c>
      <c r="C2381" s="17">
        <v>1</v>
      </c>
    </row>
    <row r="2382" spans="1:3">
      <c r="A2382" s="1" t="s">
        <v>4856</v>
      </c>
      <c r="B2382" s="16">
        <v>702</v>
      </c>
      <c r="C2382" s="17">
        <v>2</v>
      </c>
    </row>
    <row r="2383" spans="1:3">
      <c r="A2383" s="1" t="s">
        <v>5558</v>
      </c>
      <c r="B2383" s="16">
        <v>700</v>
      </c>
      <c r="C2383" s="17">
        <v>1</v>
      </c>
    </row>
    <row r="2384" spans="1:3">
      <c r="A2384" s="1" t="s">
        <v>5632</v>
      </c>
      <c r="B2384" s="16">
        <v>700</v>
      </c>
      <c r="C2384" s="17">
        <v>1</v>
      </c>
    </row>
    <row r="2385" spans="1:3">
      <c r="A2385" s="1" t="s">
        <v>894</v>
      </c>
      <c r="B2385" s="16">
        <v>700</v>
      </c>
      <c r="C2385" s="17">
        <v>1</v>
      </c>
    </row>
    <row r="2386" spans="1:3">
      <c r="A2386" s="1" t="s">
        <v>2167</v>
      </c>
      <c r="B2386" s="16">
        <v>700</v>
      </c>
      <c r="C2386" s="17">
        <v>1</v>
      </c>
    </row>
    <row r="2387" spans="1:3">
      <c r="A2387" s="1" t="s">
        <v>2728</v>
      </c>
      <c r="B2387" s="16">
        <v>700</v>
      </c>
      <c r="C2387" s="17">
        <v>1</v>
      </c>
    </row>
    <row r="2388" spans="1:3">
      <c r="A2388" s="1" t="s">
        <v>358</v>
      </c>
      <c r="B2388" s="16">
        <v>700</v>
      </c>
      <c r="C2388" s="17">
        <v>1</v>
      </c>
    </row>
    <row r="2389" spans="1:3">
      <c r="A2389" s="1" t="s">
        <v>3703</v>
      </c>
      <c r="B2389" s="16">
        <v>698</v>
      </c>
      <c r="C2389" s="17">
        <v>2</v>
      </c>
    </row>
    <row r="2390" spans="1:3">
      <c r="A2390" s="1" t="s">
        <v>5605</v>
      </c>
      <c r="B2390" s="16">
        <v>690</v>
      </c>
      <c r="C2390" s="17">
        <v>1</v>
      </c>
    </row>
    <row r="2391" spans="1:3">
      <c r="A2391" s="1" t="s">
        <v>6066</v>
      </c>
      <c r="B2391" s="16">
        <v>680</v>
      </c>
      <c r="C2391" s="17">
        <v>1</v>
      </c>
    </row>
    <row r="2392" spans="1:3">
      <c r="A2392" s="1" t="s">
        <v>4020</v>
      </c>
      <c r="B2392" s="16">
        <v>680</v>
      </c>
      <c r="C2392" s="17">
        <v>1</v>
      </c>
    </row>
    <row r="2393" spans="1:3">
      <c r="A2393" s="1" t="s">
        <v>1097</v>
      </c>
      <c r="B2393" s="16">
        <v>680</v>
      </c>
      <c r="C2393" s="17">
        <v>1</v>
      </c>
    </row>
    <row r="2394" spans="1:3">
      <c r="A2394" s="1" t="s">
        <v>2445</v>
      </c>
      <c r="B2394" s="16">
        <v>660</v>
      </c>
      <c r="C2394" s="17">
        <v>1</v>
      </c>
    </row>
    <row r="2395" spans="1:3">
      <c r="A2395" s="1" t="s">
        <v>5805</v>
      </c>
      <c r="B2395" s="16">
        <v>650</v>
      </c>
      <c r="C2395" s="17">
        <v>1</v>
      </c>
    </row>
    <row r="2396" spans="1:3">
      <c r="A2396" s="1" t="s">
        <v>4947</v>
      </c>
      <c r="B2396" s="16">
        <v>650</v>
      </c>
      <c r="C2396" s="17">
        <v>1</v>
      </c>
    </row>
    <row r="2397" spans="1:3">
      <c r="A2397" s="1" t="s">
        <v>4246</v>
      </c>
      <c r="B2397" s="16">
        <v>640</v>
      </c>
      <c r="C2397" s="17">
        <v>1</v>
      </c>
    </row>
    <row r="2398" spans="1:3">
      <c r="A2398" s="1" t="s">
        <v>6188</v>
      </c>
      <c r="B2398" s="16">
        <v>640</v>
      </c>
      <c r="C2398" s="17">
        <v>1</v>
      </c>
    </row>
    <row r="2399" spans="1:3">
      <c r="A2399" s="1" t="s">
        <v>4543</v>
      </c>
      <c r="B2399" s="16">
        <v>640</v>
      </c>
      <c r="C2399" s="17">
        <v>1</v>
      </c>
    </row>
    <row r="2400" spans="1:3">
      <c r="A2400" s="1" t="s">
        <v>4792</v>
      </c>
      <c r="B2400" s="16">
        <v>640</v>
      </c>
      <c r="C2400" s="17">
        <v>1</v>
      </c>
    </row>
    <row r="2401" spans="1:3">
      <c r="A2401" s="1" t="s">
        <v>1848</v>
      </c>
      <c r="B2401" s="16">
        <v>640</v>
      </c>
      <c r="C2401" s="17">
        <v>1</v>
      </c>
    </row>
    <row r="2402" spans="1:3">
      <c r="A2402" s="1" t="s">
        <v>2873</v>
      </c>
      <c r="B2402" s="16">
        <v>640</v>
      </c>
      <c r="C2402" s="17">
        <v>1</v>
      </c>
    </row>
    <row r="2403" spans="1:3">
      <c r="A2403" s="1" t="s">
        <v>5490</v>
      </c>
      <c r="B2403" s="16">
        <v>640</v>
      </c>
      <c r="C2403" s="17">
        <v>1</v>
      </c>
    </row>
    <row r="2404" spans="1:3">
      <c r="A2404" s="1" t="s">
        <v>1475</v>
      </c>
      <c r="B2404" s="16">
        <v>632</v>
      </c>
      <c r="C2404" s="17">
        <v>1</v>
      </c>
    </row>
    <row r="2405" spans="1:3">
      <c r="A2405" s="1" t="s">
        <v>6190</v>
      </c>
      <c r="B2405" s="16">
        <v>630</v>
      </c>
      <c r="C2405" s="17">
        <v>1</v>
      </c>
    </row>
    <row r="2406" spans="1:3">
      <c r="A2406" s="1" t="s">
        <v>1484</v>
      </c>
      <c r="B2406" s="16">
        <v>630</v>
      </c>
      <c r="C2406" s="17">
        <v>1</v>
      </c>
    </row>
    <row r="2407" spans="1:3">
      <c r="A2407" s="1" t="s">
        <v>5785</v>
      </c>
      <c r="B2407" s="16">
        <v>630</v>
      </c>
      <c r="C2407" s="17">
        <v>1</v>
      </c>
    </row>
    <row r="2408" spans="1:3">
      <c r="A2408" s="1" t="s">
        <v>4942</v>
      </c>
      <c r="B2408" s="16">
        <v>600</v>
      </c>
      <c r="C2408" s="17">
        <v>1</v>
      </c>
    </row>
    <row r="2409" spans="1:3">
      <c r="A2409" s="1" t="s">
        <v>6245</v>
      </c>
      <c r="B2409" s="16">
        <v>600</v>
      </c>
      <c r="C2409" s="17">
        <v>1</v>
      </c>
    </row>
    <row r="2410" spans="1:3">
      <c r="A2410" s="1" t="s">
        <v>4123</v>
      </c>
      <c r="B2410" s="16">
        <v>600</v>
      </c>
      <c r="C2410" s="17">
        <v>1</v>
      </c>
    </row>
    <row r="2411" spans="1:3">
      <c r="A2411" s="1" t="s">
        <v>3741</v>
      </c>
      <c r="B2411" s="16">
        <v>600</v>
      </c>
      <c r="C2411" s="17">
        <v>1</v>
      </c>
    </row>
    <row r="2412" spans="1:3">
      <c r="A2412" s="1" t="s">
        <v>6089</v>
      </c>
      <c r="B2412" s="16">
        <v>600</v>
      </c>
      <c r="C2412" s="17">
        <v>1</v>
      </c>
    </row>
    <row r="2413" spans="1:3">
      <c r="A2413" s="1" t="s">
        <v>6213</v>
      </c>
      <c r="B2413" s="16">
        <v>600</v>
      </c>
      <c r="C2413" s="17">
        <v>1</v>
      </c>
    </row>
    <row r="2414" spans="1:3">
      <c r="A2414" s="1" t="s">
        <v>4772</v>
      </c>
      <c r="B2414" s="16">
        <v>600</v>
      </c>
      <c r="C2414" s="17">
        <v>1</v>
      </c>
    </row>
    <row r="2415" spans="1:3">
      <c r="A2415" s="1" t="s">
        <v>2752</v>
      </c>
      <c r="B2415" s="16">
        <v>600</v>
      </c>
      <c r="C2415" s="17">
        <v>1</v>
      </c>
    </row>
    <row r="2416" spans="1:3">
      <c r="A2416" s="1" t="s">
        <v>5430</v>
      </c>
      <c r="B2416" s="16">
        <v>600</v>
      </c>
      <c r="C2416" s="17">
        <v>2</v>
      </c>
    </row>
    <row r="2417" spans="1:3">
      <c r="A2417" s="1" t="s">
        <v>4621</v>
      </c>
      <c r="B2417" s="16">
        <v>600</v>
      </c>
      <c r="C2417" s="17">
        <v>1</v>
      </c>
    </row>
    <row r="2418" spans="1:3">
      <c r="A2418" s="1" t="s">
        <v>4065</v>
      </c>
      <c r="B2418" s="16">
        <v>600</v>
      </c>
      <c r="C2418" s="17">
        <v>2</v>
      </c>
    </row>
    <row r="2419" spans="1:3">
      <c r="A2419" s="1" t="s">
        <v>5560</v>
      </c>
      <c r="B2419" s="16">
        <v>600</v>
      </c>
      <c r="C2419" s="17">
        <v>2</v>
      </c>
    </row>
    <row r="2420" spans="1:3">
      <c r="A2420" s="1" t="s">
        <v>5934</v>
      </c>
      <c r="B2420" s="16">
        <v>600</v>
      </c>
      <c r="C2420" s="17">
        <v>2</v>
      </c>
    </row>
    <row r="2421" spans="1:3">
      <c r="A2421" s="1" t="s">
        <v>4665</v>
      </c>
      <c r="B2421" s="16">
        <v>600</v>
      </c>
      <c r="C2421" s="17">
        <v>1</v>
      </c>
    </row>
    <row r="2422" spans="1:3">
      <c r="A2422" s="1" t="s">
        <v>6118</v>
      </c>
      <c r="B2422" s="16">
        <v>600</v>
      </c>
      <c r="C2422" s="17">
        <v>1</v>
      </c>
    </row>
    <row r="2423" spans="1:3">
      <c r="A2423" s="1" t="s">
        <v>682</v>
      </c>
      <c r="B2423" s="16">
        <v>600</v>
      </c>
      <c r="C2423" s="17">
        <v>1</v>
      </c>
    </row>
    <row r="2424" spans="1:3">
      <c r="A2424" s="1" t="s">
        <v>6178</v>
      </c>
      <c r="B2424" s="16">
        <v>594</v>
      </c>
      <c r="C2424" s="17">
        <v>1</v>
      </c>
    </row>
    <row r="2425" spans="1:3">
      <c r="A2425" s="1" t="s">
        <v>6138</v>
      </c>
      <c r="B2425" s="16">
        <v>594</v>
      </c>
      <c r="C2425" s="17">
        <v>1</v>
      </c>
    </row>
    <row r="2426" spans="1:3">
      <c r="A2426" s="1" t="s">
        <v>2619</v>
      </c>
      <c r="B2426" s="16">
        <v>594</v>
      </c>
      <c r="C2426" s="17">
        <v>1</v>
      </c>
    </row>
    <row r="2427" spans="1:3">
      <c r="A2427" s="1" t="s">
        <v>4610</v>
      </c>
      <c r="B2427" s="16">
        <v>594</v>
      </c>
      <c r="C2427" s="17">
        <v>1</v>
      </c>
    </row>
    <row r="2428" spans="1:3">
      <c r="A2428" s="1" t="s">
        <v>4361</v>
      </c>
      <c r="B2428" s="16">
        <v>588</v>
      </c>
      <c r="C2428" s="17">
        <v>2</v>
      </c>
    </row>
    <row r="2429" spans="1:3">
      <c r="A2429" s="1" t="s">
        <v>5443</v>
      </c>
      <c r="B2429" s="16">
        <v>588</v>
      </c>
      <c r="C2429" s="17">
        <v>1</v>
      </c>
    </row>
    <row r="2430" spans="1:3">
      <c r="A2430" s="1" t="s">
        <v>4475</v>
      </c>
      <c r="B2430" s="16">
        <v>580</v>
      </c>
      <c r="C2430" s="17">
        <v>1</v>
      </c>
    </row>
    <row r="2431" spans="1:3">
      <c r="A2431" s="1" t="s">
        <v>524</v>
      </c>
      <c r="B2431" s="16">
        <v>580</v>
      </c>
      <c r="C2431" s="17">
        <v>2</v>
      </c>
    </row>
    <row r="2432" spans="1:3">
      <c r="A2432" s="1" t="s">
        <v>6080</v>
      </c>
      <c r="B2432" s="16">
        <v>580</v>
      </c>
      <c r="C2432" s="17">
        <v>1</v>
      </c>
    </row>
    <row r="2433" spans="1:3">
      <c r="A2433" s="1" t="s">
        <v>192</v>
      </c>
      <c r="B2433" s="16">
        <v>580</v>
      </c>
      <c r="C2433" s="17">
        <v>1</v>
      </c>
    </row>
    <row r="2434" spans="1:3">
      <c r="A2434" s="1" t="s">
        <v>1397</v>
      </c>
      <c r="B2434" s="16">
        <v>576</v>
      </c>
      <c r="C2434" s="17">
        <v>1</v>
      </c>
    </row>
    <row r="2435" spans="1:3">
      <c r="A2435" s="1" t="s">
        <v>4962</v>
      </c>
      <c r="B2435" s="16">
        <v>576</v>
      </c>
      <c r="C2435" s="17">
        <v>1</v>
      </c>
    </row>
    <row r="2436" spans="1:3">
      <c r="A2436" s="1" t="s">
        <v>4561</v>
      </c>
      <c r="B2436" s="16">
        <v>570</v>
      </c>
      <c r="C2436" s="17">
        <v>1</v>
      </c>
    </row>
    <row r="2437" spans="1:3">
      <c r="A2437" s="1" t="s">
        <v>5524</v>
      </c>
      <c r="B2437" s="16">
        <v>570</v>
      </c>
      <c r="C2437" s="17">
        <v>1</v>
      </c>
    </row>
    <row r="2438" spans="1:3">
      <c r="A2438" s="1" t="s">
        <v>2411</v>
      </c>
      <c r="B2438" s="16">
        <v>560</v>
      </c>
      <c r="C2438" s="17">
        <v>1</v>
      </c>
    </row>
    <row r="2439" spans="1:3">
      <c r="A2439" s="1" t="s">
        <v>4813</v>
      </c>
      <c r="B2439" s="16">
        <v>560</v>
      </c>
      <c r="C2439" s="17">
        <v>1</v>
      </c>
    </row>
    <row r="2440" spans="1:3">
      <c r="A2440" s="1" t="s">
        <v>1087</v>
      </c>
      <c r="B2440" s="16">
        <v>560</v>
      </c>
      <c r="C2440" s="17">
        <v>1</v>
      </c>
    </row>
    <row r="2441" spans="1:3">
      <c r="A2441" s="1" t="s">
        <v>4442</v>
      </c>
      <c r="B2441" s="16">
        <v>560</v>
      </c>
      <c r="C2441" s="17">
        <v>1</v>
      </c>
    </row>
    <row r="2442" spans="1:3">
      <c r="A2442" s="1" t="s">
        <v>4490</v>
      </c>
      <c r="B2442" s="16">
        <v>560</v>
      </c>
      <c r="C2442" s="17">
        <v>1</v>
      </c>
    </row>
    <row r="2443" spans="1:3">
      <c r="A2443" s="1" t="s">
        <v>2771</v>
      </c>
      <c r="B2443" s="16">
        <v>560</v>
      </c>
      <c r="C2443" s="17">
        <v>1</v>
      </c>
    </row>
    <row r="2444" spans="1:3">
      <c r="A2444" s="1" t="s">
        <v>4974</v>
      </c>
      <c r="B2444" s="16">
        <v>552</v>
      </c>
      <c r="C2444" s="17">
        <v>1</v>
      </c>
    </row>
    <row r="2445" spans="1:3">
      <c r="A2445" s="1" t="s">
        <v>1779</v>
      </c>
      <c r="B2445" s="16">
        <v>552</v>
      </c>
      <c r="C2445" s="17">
        <v>1</v>
      </c>
    </row>
    <row r="2446" spans="1:3">
      <c r="A2446" s="1" t="s">
        <v>6105</v>
      </c>
      <c r="B2446" s="16">
        <v>540</v>
      </c>
      <c r="C2446" s="17">
        <v>1</v>
      </c>
    </row>
    <row r="2447" spans="1:3">
      <c r="A2447" s="1" t="s">
        <v>398</v>
      </c>
      <c r="B2447" s="16">
        <v>510</v>
      </c>
      <c r="C2447" s="17">
        <v>1</v>
      </c>
    </row>
    <row r="2448" spans="1:3">
      <c r="A2448" s="1" t="s">
        <v>4039</v>
      </c>
      <c r="B2448" s="16">
        <v>510</v>
      </c>
      <c r="C2448" s="17">
        <v>1</v>
      </c>
    </row>
    <row r="2449" spans="1:3">
      <c r="A2449" s="1" t="s">
        <v>5673</v>
      </c>
      <c r="B2449" s="16">
        <v>510</v>
      </c>
      <c r="C2449" s="17">
        <v>1</v>
      </c>
    </row>
    <row r="2450" spans="1:3">
      <c r="A2450" s="1" t="s">
        <v>461</v>
      </c>
      <c r="B2450" s="16">
        <v>500</v>
      </c>
      <c r="C2450" s="17">
        <v>1</v>
      </c>
    </row>
    <row r="2451" spans="1:3">
      <c r="A2451" s="1" t="s">
        <v>5534</v>
      </c>
      <c r="B2451" s="16">
        <v>500</v>
      </c>
      <c r="C2451" s="17">
        <v>1</v>
      </c>
    </row>
    <row r="2452" spans="1:3">
      <c r="A2452" s="1" t="s">
        <v>5717</v>
      </c>
      <c r="B2452" s="16">
        <v>500</v>
      </c>
      <c r="C2452" s="17">
        <v>1</v>
      </c>
    </row>
    <row r="2453" spans="1:3">
      <c r="A2453" s="1" t="s">
        <v>2053</v>
      </c>
      <c r="B2453" s="16">
        <v>500</v>
      </c>
      <c r="C2453" s="17">
        <v>1</v>
      </c>
    </row>
    <row r="2454" spans="1:3">
      <c r="A2454" s="1" t="s">
        <v>5312</v>
      </c>
      <c r="B2454" s="16">
        <v>500</v>
      </c>
      <c r="C2454" s="17">
        <v>1</v>
      </c>
    </row>
    <row r="2455" spans="1:3">
      <c r="A2455" s="1" t="s">
        <v>5067</v>
      </c>
      <c r="B2455" s="16">
        <v>498</v>
      </c>
      <c r="C2455" s="17">
        <v>1</v>
      </c>
    </row>
    <row r="2456" spans="1:3">
      <c r="A2456" s="1" t="s">
        <v>6116</v>
      </c>
      <c r="B2456" s="16">
        <v>490</v>
      </c>
      <c r="C2456" s="17">
        <v>1</v>
      </c>
    </row>
    <row r="2457" spans="1:3">
      <c r="A2457" s="1" t="s">
        <v>3844</v>
      </c>
      <c r="B2457" s="16">
        <v>484</v>
      </c>
      <c r="C2457" s="17">
        <v>1</v>
      </c>
    </row>
    <row r="2458" spans="1:3">
      <c r="A2458" s="1" t="s">
        <v>3316</v>
      </c>
      <c r="B2458" s="16">
        <v>480</v>
      </c>
      <c r="C2458" s="17">
        <v>1</v>
      </c>
    </row>
    <row r="2459" spans="1:3">
      <c r="A2459" s="1" t="s">
        <v>5348</v>
      </c>
      <c r="B2459" s="16">
        <v>480</v>
      </c>
      <c r="C2459" s="17">
        <v>1</v>
      </c>
    </row>
    <row r="2460" spans="1:3">
      <c r="A2460" s="1" t="s">
        <v>5399</v>
      </c>
      <c r="B2460" s="16">
        <v>480</v>
      </c>
      <c r="C2460" s="17">
        <v>1</v>
      </c>
    </row>
    <row r="2461" spans="1:3">
      <c r="A2461" s="1" t="s">
        <v>1726</v>
      </c>
      <c r="B2461" s="16">
        <v>480</v>
      </c>
      <c r="C2461" s="17">
        <v>1</v>
      </c>
    </row>
    <row r="2462" spans="1:3">
      <c r="A2462" s="1" t="s">
        <v>4223</v>
      </c>
      <c r="B2462" s="16">
        <v>480</v>
      </c>
      <c r="C2462" s="17">
        <v>1</v>
      </c>
    </row>
    <row r="2463" spans="1:3">
      <c r="A2463" s="1" t="s">
        <v>6153</v>
      </c>
      <c r="B2463" s="16">
        <v>480</v>
      </c>
      <c r="C2463" s="17">
        <v>1</v>
      </c>
    </row>
    <row r="2464" spans="1:3">
      <c r="A2464" s="1" t="s">
        <v>1155</v>
      </c>
      <c r="B2464" s="16">
        <v>480</v>
      </c>
      <c r="C2464" s="17">
        <v>1</v>
      </c>
    </row>
    <row r="2465" spans="1:3">
      <c r="A2465" s="1" t="s">
        <v>4029</v>
      </c>
      <c r="B2465" s="16">
        <v>480</v>
      </c>
      <c r="C2465" s="17">
        <v>1</v>
      </c>
    </row>
    <row r="2466" spans="1:3">
      <c r="A2466" s="1" t="s">
        <v>5294</v>
      </c>
      <c r="B2466" s="16">
        <v>480</v>
      </c>
      <c r="C2466" s="17">
        <v>1</v>
      </c>
    </row>
    <row r="2467" spans="1:3">
      <c r="A2467" s="1" t="s">
        <v>5255</v>
      </c>
      <c r="B2467" s="16">
        <v>480</v>
      </c>
      <c r="C2467" s="17">
        <v>1</v>
      </c>
    </row>
    <row r="2468" spans="1:3">
      <c r="A2468" s="1" t="s">
        <v>5116</v>
      </c>
      <c r="B2468" s="16">
        <v>480</v>
      </c>
      <c r="C2468" s="17">
        <v>1</v>
      </c>
    </row>
    <row r="2469" spans="1:3">
      <c r="A2469" s="1" t="s">
        <v>5370</v>
      </c>
      <c r="B2469" s="16">
        <v>480</v>
      </c>
      <c r="C2469" s="17">
        <v>1</v>
      </c>
    </row>
    <row r="2470" spans="1:3">
      <c r="A2470" s="1" t="s">
        <v>3889</v>
      </c>
      <c r="B2470" s="16">
        <v>480</v>
      </c>
      <c r="C2470" s="17">
        <v>1</v>
      </c>
    </row>
    <row r="2471" spans="1:3">
      <c r="A2471" s="1" t="s">
        <v>2164</v>
      </c>
      <c r="B2471" s="16">
        <v>480</v>
      </c>
      <c r="C2471" s="17">
        <v>1</v>
      </c>
    </row>
    <row r="2472" spans="1:3">
      <c r="A2472" s="1" t="s">
        <v>5723</v>
      </c>
      <c r="B2472" s="16">
        <v>460</v>
      </c>
      <c r="C2472" s="17">
        <v>1</v>
      </c>
    </row>
    <row r="2473" spans="1:3">
      <c r="A2473" s="1" t="s">
        <v>3661</v>
      </c>
      <c r="B2473" s="16">
        <v>460</v>
      </c>
      <c r="C2473" s="17">
        <v>1</v>
      </c>
    </row>
    <row r="2474" spans="1:3">
      <c r="A2474" s="1" t="s">
        <v>3988</v>
      </c>
      <c r="B2474" s="16">
        <v>450</v>
      </c>
      <c r="C2474" s="17">
        <v>1</v>
      </c>
    </row>
    <row r="2475" spans="1:3">
      <c r="A2475" s="1" t="s">
        <v>975</v>
      </c>
      <c r="B2475" s="16">
        <v>450</v>
      </c>
      <c r="C2475" s="17">
        <v>1</v>
      </c>
    </row>
    <row r="2476" spans="1:3">
      <c r="A2476" s="1" t="s">
        <v>5362</v>
      </c>
      <c r="B2476" s="16">
        <v>450</v>
      </c>
      <c r="C2476" s="17">
        <v>1</v>
      </c>
    </row>
    <row r="2477" spans="1:3">
      <c r="A2477" s="1" t="s">
        <v>5015</v>
      </c>
      <c r="B2477" s="16">
        <v>440</v>
      </c>
      <c r="C2477" s="17">
        <v>1</v>
      </c>
    </row>
    <row r="2478" spans="1:3">
      <c r="A2478" s="1" t="s">
        <v>6007</v>
      </c>
      <c r="B2478" s="16">
        <v>440</v>
      </c>
      <c r="C2478" s="17">
        <v>1</v>
      </c>
    </row>
    <row r="2479" spans="1:3">
      <c r="A2479" s="1" t="s">
        <v>2800</v>
      </c>
      <c r="B2479" s="16">
        <v>440</v>
      </c>
      <c r="C2479" s="17">
        <v>1</v>
      </c>
    </row>
    <row r="2480" spans="1:3">
      <c r="A2480" s="1" t="s">
        <v>3302</v>
      </c>
      <c r="B2480" s="16">
        <v>440</v>
      </c>
      <c r="C2480" s="17">
        <v>1</v>
      </c>
    </row>
    <row r="2481" spans="1:3">
      <c r="A2481" s="1" t="s">
        <v>3526</v>
      </c>
      <c r="B2481" s="16">
        <v>436</v>
      </c>
      <c r="C2481" s="17">
        <v>1</v>
      </c>
    </row>
    <row r="2482" spans="1:3">
      <c r="A2482" s="1" t="s">
        <v>537</v>
      </c>
      <c r="B2482" s="16">
        <v>432</v>
      </c>
      <c r="C2482" s="17">
        <v>1</v>
      </c>
    </row>
    <row r="2483" spans="1:3">
      <c r="A2483" s="1" t="s">
        <v>3017</v>
      </c>
      <c r="B2483" s="16">
        <v>432</v>
      </c>
      <c r="C2483" s="17">
        <v>1</v>
      </c>
    </row>
    <row r="2484" spans="1:3">
      <c r="A2484" s="1" t="s">
        <v>4070</v>
      </c>
      <c r="B2484" s="16">
        <v>430</v>
      </c>
      <c r="C2484" s="17">
        <v>1</v>
      </c>
    </row>
    <row r="2485" spans="1:3">
      <c r="A2485" s="1" t="s">
        <v>4072</v>
      </c>
      <c r="B2485" s="16">
        <v>420</v>
      </c>
      <c r="C2485" s="17">
        <v>1</v>
      </c>
    </row>
    <row r="2486" spans="1:3">
      <c r="A2486" s="1" t="s">
        <v>5889</v>
      </c>
      <c r="B2486" s="16">
        <v>420</v>
      </c>
      <c r="C2486" s="17">
        <v>1</v>
      </c>
    </row>
    <row r="2487" spans="1:3">
      <c r="A2487" s="1" t="s">
        <v>3278</v>
      </c>
      <c r="B2487" s="16">
        <v>420</v>
      </c>
      <c r="C2487" s="17">
        <v>1</v>
      </c>
    </row>
    <row r="2488" spans="1:3">
      <c r="A2488" s="1" t="s">
        <v>6134</v>
      </c>
      <c r="B2488" s="16">
        <v>420</v>
      </c>
      <c r="C2488" s="17">
        <v>1</v>
      </c>
    </row>
    <row r="2489" spans="1:3">
      <c r="A2489" s="1" t="s">
        <v>2070</v>
      </c>
      <c r="B2489" s="16">
        <v>420</v>
      </c>
      <c r="C2489" s="17">
        <v>1</v>
      </c>
    </row>
    <row r="2490" spans="1:3">
      <c r="A2490" s="1" t="s">
        <v>4668</v>
      </c>
      <c r="B2490" s="16">
        <v>420</v>
      </c>
      <c r="C2490" s="17">
        <v>1</v>
      </c>
    </row>
    <row r="2491" spans="1:3">
      <c r="A2491" s="1" t="s">
        <v>2781</v>
      </c>
      <c r="B2491" s="16">
        <v>420</v>
      </c>
      <c r="C2491" s="17">
        <v>1</v>
      </c>
    </row>
    <row r="2492" spans="1:3">
      <c r="A2492" s="1" t="s">
        <v>5922</v>
      </c>
      <c r="B2492" s="16">
        <v>420</v>
      </c>
      <c r="C2492" s="17">
        <v>1</v>
      </c>
    </row>
    <row r="2493" spans="1:3">
      <c r="A2493" s="1" t="s">
        <v>2685</v>
      </c>
      <c r="B2493" s="16">
        <v>400</v>
      </c>
      <c r="C2493" s="17">
        <v>1</v>
      </c>
    </row>
    <row r="2494" spans="1:3">
      <c r="A2494" s="1" t="s">
        <v>6121</v>
      </c>
      <c r="B2494" s="16">
        <v>400</v>
      </c>
      <c r="C2494" s="17">
        <v>1</v>
      </c>
    </row>
    <row r="2495" spans="1:3">
      <c r="A2495" s="1" t="s">
        <v>3408</v>
      </c>
      <c r="B2495" s="16">
        <v>400</v>
      </c>
      <c r="C2495" s="17">
        <v>1</v>
      </c>
    </row>
    <row r="2496" spans="1:3">
      <c r="A2496" s="1" t="s">
        <v>4657</v>
      </c>
      <c r="B2496" s="16">
        <v>400</v>
      </c>
      <c r="C2496" s="17">
        <v>1</v>
      </c>
    </row>
    <row r="2497" spans="1:3">
      <c r="A2497" s="1" t="s">
        <v>1462</v>
      </c>
      <c r="B2497" s="16">
        <v>400</v>
      </c>
      <c r="C2497" s="17">
        <v>1</v>
      </c>
    </row>
    <row r="2498" spans="1:3">
      <c r="A2498" s="1" t="s">
        <v>2959</v>
      </c>
      <c r="B2498" s="16">
        <v>400</v>
      </c>
      <c r="C2498" s="17">
        <v>1</v>
      </c>
    </row>
    <row r="2499" spans="1:3">
      <c r="A2499" s="1" t="s">
        <v>4256</v>
      </c>
      <c r="B2499" s="16">
        <v>400</v>
      </c>
      <c r="C2499" s="17">
        <v>1</v>
      </c>
    </row>
    <row r="2500" spans="1:3">
      <c r="A2500" s="1" t="s">
        <v>3963</v>
      </c>
      <c r="B2500" s="16">
        <v>400</v>
      </c>
      <c r="C2500" s="17">
        <v>1</v>
      </c>
    </row>
    <row r="2501" spans="1:3">
      <c r="A2501" s="1" t="s">
        <v>2552</v>
      </c>
      <c r="B2501" s="16">
        <v>400</v>
      </c>
      <c r="C2501" s="17">
        <v>1</v>
      </c>
    </row>
    <row r="2502" spans="1:3">
      <c r="A2502" s="1" t="s">
        <v>1503</v>
      </c>
      <c r="B2502" s="16">
        <v>400</v>
      </c>
      <c r="C2502" s="17">
        <v>1</v>
      </c>
    </row>
    <row r="2503" spans="1:3">
      <c r="A2503" s="1" t="s">
        <v>335</v>
      </c>
      <c r="B2503" s="16">
        <v>400</v>
      </c>
      <c r="C2503" s="17">
        <v>1</v>
      </c>
    </row>
    <row r="2504" spans="1:3">
      <c r="A2504" s="1" t="s">
        <v>4631</v>
      </c>
      <c r="B2504" s="16">
        <v>400</v>
      </c>
      <c r="C2504" s="17">
        <v>1</v>
      </c>
    </row>
    <row r="2505" spans="1:3">
      <c r="A2505" s="1" t="s">
        <v>5861</v>
      </c>
      <c r="B2505" s="16">
        <v>400</v>
      </c>
      <c r="C2505" s="17">
        <v>1</v>
      </c>
    </row>
    <row r="2506" spans="1:3">
      <c r="A2506" s="1" t="s">
        <v>3523</v>
      </c>
      <c r="B2506" s="16">
        <v>396</v>
      </c>
      <c r="C2506" s="17">
        <v>1</v>
      </c>
    </row>
    <row r="2507" spans="1:3">
      <c r="A2507" s="1" t="s">
        <v>6208</v>
      </c>
      <c r="B2507" s="16">
        <v>384</v>
      </c>
      <c r="C2507" s="17">
        <v>1</v>
      </c>
    </row>
    <row r="2508" spans="1:3">
      <c r="A2508" s="1" t="s">
        <v>4125</v>
      </c>
      <c r="B2508" s="16">
        <v>384</v>
      </c>
      <c r="C2508" s="17">
        <v>1</v>
      </c>
    </row>
    <row r="2509" spans="1:3">
      <c r="A2509" s="1" t="s">
        <v>2339</v>
      </c>
      <c r="B2509" s="16">
        <v>380</v>
      </c>
      <c r="C2509" s="17">
        <v>1</v>
      </c>
    </row>
    <row r="2510" spans="1:3">
      <c r="A2510" s="1" t="s">
        <v>3775</v>
      </c>
      <c r="B2510" s="16">
        <v>380</v>
      </c>
      <c r="C2510" s="17">
        <v>1</v>
      </c>
    </row>
    <row r="2511" spans="1:3">
      <c r="A2511" s="1" t="s">
        <v>3668</v>
      </c>
      <c r="B2511" s="16">
        <v>380</v>
      </c>
      <c r="C2511" s="17">
        <v>1</v>
      </c>
    </row>
    <row r="2512" spans="1:3">
      <c r="A2512" s="1" t="s">
        <v>2852</v>
      </c>
      <c r="B2512" s="16">
        <v>380</v>
      </c>
      <c r="C2512" s="17">
        <v>1</v>
      </c>
    </row>
    <row r="2513" spans="1:3">
      <c r="A2513" s="1" t="s">
        <v>5928</v>
      </c>
      <c r="B2513" s="16">
        <v>376</v>
      </c>
      <c r="C2513" s="17">
        <v>1</v>
      </c>
    </row>
    <row r="2514" spans="1:3">
      <c r="A2514" s="1" t="s">
        <v>4861</v>
      </c>
      <c r="B2514" s="16">
        <v>360</v>
      </c>
      <c r="C2514" s="17">
        <v>1</v>
      </c>
    </row>
    <row r="2515" spans="1:3">
      <c r="A2515" s="1" t="s">
        <v>2242</v>
      </c>
      <c r="B2515" s="16">
        <v>360</v>
      </c>
      <c r="C2515" s="17">
        <v>1</v>
      </c>
    </row>
    <row r="2516" spans="1:3">
      <c r="A2516" s="1" t="s">
        <v>2602</v>
      </c>
      <c r="B2516" s="16">
        <v>360</v>
      </c>
      <c r="C2516" s="17">
        <v>1</v>
      </c>
    </row>
    <row r="2517" spans="1:3">
      <c r="A2517" s="1" t="s">
        <v>1895</v>
      </c>
      <c r="B2517" s="16">
        <v>360</v>
      </c>
      <c r="C2517" s="17">
        <v>1</v>
      </c>
    </row>
    <row r="2518" spans="1:3">
      <c r="A2518" s="1" t="s">
        <v>3776</v>
      </c>
      <c r="B2518" s="16">
        <v>360</v>
      </c>
      <c r="C2518" s="17">
        <v>1</v>
      </c>
    </row>
    <row r="2519" spans="1:3">
      <c r="A2519" s="1" t="s">
        <v>773</v>
      </c>
      <c r="B2519" s="16">
        <v>360</v>
      </c>
      <c r="C2519" s="17">
        <v>1</v>
      </c>
    </row>
    <row r="2520" spans="1:3">
      <c r="A2520" s="1" t="s">
        <v>178</v>
      </c>
      <c r="B2520" s="16">
        <v>360</v>
      </c>
      <c r="C2520" s="17">
        <v>1</v>
      </c>
    </row>
    <row r="2521" spans="1:3">
      <c r="A2521" s="1" t="s">
        <v>1645</v>
      </c>
      <c r="B2521" s="16">
        <v>356</v>
      </c>
      <c r="C2521" s="17">
        <v>1</v>
      </c>
    </row>
    <row r="2522" spans="1:3">
      <c r="A2522" s="1" t="s">
        <v>5857</v>
      </c>
      <c r="B2522" s="16">
        <v>356</v>
      </c>
      <c r="C2522" s="17">
        <v>1</v>
      </c>
    </row>
    <row r="2523" spans="1:3">
      <c r="A2523" s="1" t="s">
        <v>676</v>
      </c>
      <c r="B2523" s="16">
        <v>356</v>
      </c>
      <c r="C2523" s="17">
        <v>1</v>
      </c>
    </row>
    <row r="2524" spans="1:3">
      <c r="A2524" s="1" t="s">
        <v>3148</v>
      </c>
      <c r="B2524" s="16">
        <v>356</v>
      </c>
      <c r="C2524" s="17">
        <v>1</v>
      </c>
    </row>
    <row r="2525" spans="1:3">
      <c r="A2525" s="1" t="s">
        <v>4799</v>
      </c>
      <c r="B2525" s="16">
        <v>340</v>
      </c>
      <c r="C2525" s="17">
        <v>1</v>
      </c>
    </row>
    <row r="2526" spans="1:3">
      <c r="A2526" s="1" t="s">
        <v>5349</v>
      </c>
      <c r="B2526" s="16">
        <v>340</v>
      </c>
      <c r="C2526" s="17">
        <v>1</v>
      </c>
    </row>
    <row r="2527" spans="1:3">
      <c r="A2527" s="1" t="s">
        <v>5383</v>
      </c>
      <c r="B2527" s="16">
        <v>340</v>
      </c>
      <c r="C2527" s="17">
        <v>1</v>
      </c>
    </row>
    <row r="2528" spans="1:3">
      <c r="A2528" s="1" t="s">
        <v>5658</v>
      </c>
      <c r="B2528" s="16">
        <v>330</v>
      </c>
      <c r="C2528" s="17">
        <v>1</v>
      </c>
    </row>
    <row r="2529" spans="1:3">
      <c r="A2529" s="1" t="s">
        <v>5304</v>
      </c>
      <c r="B2529" s="16">
        <v>330</v>
      </c>
      <c r="C2529" s="17">
        <v>1</v>
      </c>
    </row>
    <row r="2530" spans="1:3">
      <c r="A2530" s="1" t="s">
        <v>5590</v>
      </c>
      <c r="B2530" s="16">
        <v>328</v>
      </c>
      <c r="C2530" s="17">
        <v>1</v>
      </c>
    </row>
    <row r="2531" spans="1:3">
      <c r="A2531" s="1" t="s">
        <v>6143</v>
      </c>
      <c r="B2531" s="16">
        <v>328</v>
      </c>
      <c r="C2531" s="17">
        <v>1</v>
      </c>
    </row>
    <row r="2532" spans="1:3">
      <c r="A2532" s="1" t="s">
        <v>6186</v>
      </c>
      <c r="B2532" s="16">
        <v>320</v>
      </c>
      <c r="C2532" s="17">
        <v>1</v>
      </c>
    </row>
    <row r="2533" spans="1:3">
      <c r="A2533" s="1" t="s">
        <v>6041</v>
      </c>
      <c r="B2533" s="16">
        <v>320</v>
      </c>
      <c r="C2533" s="17">
        <v>1</v>
      </c>
    </row>
    <row r="2534" spans="1:3">
      <c r="A2534" s="1" t="s">
        <v>4710</v>
      </c>
      <c r="B2534" s="16">
        <v>320</v>
      </c>
      <c r="C2534" s="17">
        <v>1</v>
      </c>
    </row>
    <row r="2535" spans="1:3">
      <c r="A2535" s="1" t="s">
        <v>3671</v>
      </c>
      <c r="B2535" s="16">
        <v>320</v>
      </c>
      <c r="C2535" s="17">
        <v>1</v>
      </c>
    </row>
    <row r="2536" spans="1:3">
      <c r="A2536" s="1" t="s">
        <v>2599</v>
      </c>
      <c r="B2536" s="16">
        <v>320</v>
      </c>
      <c r="C2536" s="17">
        <v>1</v>
      </c>
    </row>
    <row r="2537" spans="1:3">
      <c r="A2537" s="1" t="s">
        <v>3777</v>
      </c>
      <c r="B2537" s="16">
        <v>320</v>
      </c>
      <c r="C2537" s="17">
        <v>1</v>
      </c>
    </row>
    <row r="2538" spans="1:3">
      <c r="A2538" s="1" t="s">
        <v>5575</v>
      </c>
      <c r="B2538" s="16">
        <v>320</v>
      </c>
      <c r="C2538" s="17">
        <v>1</v>
      </c>
    </row>
    <row r="2539" spans="1:3">
      <c r="A2539" s="1" t="s">
        <v>2225</v>
      </c>
      <c r="B2539" s="16">
        <v>320</v>
      </c>
      <c r="C2539" s="17">
        <v>1</v>
      </c>
    </row>
    <row r="2540" spans="1:3">
      <c r="A2540" s="1" t="s">
        <v>3331</v>
      </c>
      <c r="B2540" s="16">
        <v>318</v>
      </c>
      <c r="C2540" s="17">
        <v>1</v>
      </c>
    </row>
    <row r="2541" spans="1:3">
      <c r="A2541" s="1" t="s">
        <v>6170</v>
      </c>
      <c r="B2541" s="16">
        <v>316</v>
      </c>
      <c r="C2541" s="17">
        <v>1</v>
      </c>
    </row>
    <row r="2542" spans="1:3">
      <c r="A2542" s="1" t="s">
        <v>4154</v>
      </c>
      <c r="B2542" s="16">
        <v>316</v>
      </c>
      <c r="C2542" s="17">
        <v>1</v>
      </c>
    </row>
    <row r="2543" spans="1:3">
      <c r="A2543" s="1" t="s">
        <v>3497</v>
      </c>
      <c r="B2543" s="16">
        <v>316</v>
      </c>
      <c r="C2543" s="17">
        <v>1</v>
      </c>
    </row>
    <row r="2544" spans="1:3">
      <c r="A2544" s="1" t="s">
        <v>887</v>
      </c>
      <c r="B2544" s="16">
        <v>300</v>
      </c>
      <c r="C2544" s="17">
        <v>1</v>
      </c>
    </row>
    <row r="2545" spans="1:3">
      <c r="A2545" s="1" t="s">
        <v>3629</v>
      </c>
      <c r="B2545" s="16">
        <v>300</v>
      </c>
      <c r="C2545" s="17">
        <v>1</v>
      </c>
    </row>
    <row r="2546" spans="1:3">
      <c r="A2546" s="1" t="s">
        <v>5764</v>
      </c>
      <c r="B2546" s="16">
        <v>300</v>
      </c>
      <c r="C2546" s="17">
        <v>1</v>
      </c>
    </row>
    <row r="2547" spans="1:3">
      <c r="A2547" s="1" t="s">
        <v>5032</v>
      </c>
      <c r="B2547" s="16">
        <v>300</v>
      </c>
      <c r="C2547" s="17">
        <v>1</v>
      </c>
    </row>
    <row r="2548" spans="1:3">
      <c r="A2548" s="1" t="s">
        <v>6226</v>
      </c>
      <c r="B2548" s="16">
        <v>300</v>
      </c>
      <c r="C2548" s="17">
        <v>1</v>
      </c>
    </row>
    <row r="2549" spans="1:3">
      <c r="A2549" s="1" t="s">
        <v>3824</v>
      </c>
      <c r="B2549" s="16">
        <v>300</v>
      </c>
      <c r="C2549" s="17">
        <v>1</v>
      </c>
    </row>
    <row r="2550" spans="1:3">
      <c r="A2550" s="1" t="s">
        <v>4749</v>
      </c>
      <c r="B2550" s="16">
        <v>300</v>
      </c>
      <c r="C2550" s="17">
        <v>1</v>
      </c>
    </row>
    <row r="2551" spans="1:3">
      <c r="A2551" s="1" t="s">
        <v>1542</v>
      </c>
      <c r="B2551" s="16">
        <v>300</v>
      </c>
      <c r="C2551" s="17">
        <v>1</v>
      </c>
    </row>
    <row r="2552" spans="1:3">
      <c r="A2552" s="1" t="s">
        <v>2744</v>
      </c>
      <c r="B2552" s="16">
        <v>300</v>
      </c>
      <c r="C2552" s="17">
        <v>1</v>
      </c>
    </row>
    <row r="2553" spans="1:3">
      <c r="A2553" s="1" t="s">
        <v>2108</v>
      </c>
      <c r="B2553" s="16">
        <v>290</v>
      </c>
      <c r="C2553" s="17">
        <v>2</v>
      </c>
    </row>
    <row r="2554" spans="1:3">
      <c r="A2554" s="1" t="s">
        <v>3116</v>
      </c>
      <c r="B2554" s="16">
        <v>290</v>
      </c>
      <c r="C2554" s="17">
        <v>1</v>
      </c>
    </row>
    <row r="2555" spans="1:3">
      <c r="A2555" s="1" t="s">
        <v>1170</v>
      </c>
      <c r="B2555" s="16">
        <v>280</v>
      </c>
      <c r="C2555" s="17">
        <v>1</v>
      </c>
    </row>
    <row r="2556" spans="1:3">
      <c r="A2556" s="1" t="s">
        <v>446</v>
      </c>
      <c r="B2556" s="16">
        <v>280</v>
      </c>
      <c r="C2556" s="17">
        <v>1</v>
      </c>
    </row>
    <row r="2557" spans="1:3">
      <c r="A2557" s="1" t="s">
        <v>1293</v>
      </c>
      <c r="B2557" s="16">
        <v>280</v>
      </c>
      <c r="C2557" s="17">
        <v>1</v>
      </c>
    </row>
    <row r="2558" spans="1:3">
      <c r="A2558" s="1" t="s">
        <v>4063</v>
      </c>
      <c r="B2558" s="16">
        <v>280</v>
      </c>
      <c r="C2558" s="17">
        <v>1</v>
      </c>
    </row>
    <row r="2559" spans="1:3">
      <c r="A2559" s="1" t="s">
        <v>6087</v>
      </c>
      <c r="B2559" s="16">
        <v>280</v>
      </c>
      <c r="C2559" s="17">
        <v>1</v>
      </c>
    </row>
    <row r="2560" spans="1:3">
      <c r="A2560" s="1" t="s">
        <v>4423</v>
      </c>
      <c r="B2560" s="16">
        <v>276</v>
      </c>
      <c r="C2560" s="17">
        <v>1</v>
      </c>
    </row>
    <row r="2561" spans="1:3">
      <c r="A2561" s="1" t="s">
        <v>6000</v>
      </c>
      <c r="B2561" s="16">
        <v>270</v>
      </c>
      <c r="C2561" s="17">
        <v>1</v>
      </c>
    </row>
    <row r="2562" spans="1:3">
      <c r="A2562" s="1" t="s">
        <v>1311</v>
      </c>
      <c r="B2562" s="16">
        <v>260</v>
      </c>
      <c r="C2562" s="17">
        <v>1</v>
      </c>
    </row>
    <row r="2563" spans="1:3">
      <c r="A2563" s="1" t="s">
        <v>2287</v>
      </c>
      <c r="B2563" s="16">
        <v>260</v>
      </c>
      <c r="C2563" s="17">
        <v>1</v>
      </c>
    </row>
    <row r="2564" spans="1:3">
      <c r="A2564" s="1" t="s">
        <v>3870</v>
      </c>
      <c r="B2564" s="16">
        <v>260</v>
      </c>
      <c r="C2564" s="17">
        <v>1</v>
      </c>
    </row>
    <row r="2565" spans="1:3">
      <c r="A2565" s="1" t="s">
        <v>5983</v>
      </c>
      <c r="B2565" s="16">
        <v>258</v>
      </c>
      <c r="C2565" s="17">
        <v>1</v>
      </c>
    </row>
    <row r="2566" spans="1:3">
      <c r="A2566" s="1" t="s">
        <v>6146</v>
      </c>
      <c r="B2566" s="16">
        <v>250</v>
      </c>
      <c r="C2566" s="17">
        <v>1</v>
      </c>
    </row>
    <row r="2567" spans="1:3">
      <c r="A2567" s="1" t="s">
        <v>6164</v>
      </c>
      <c r="B2567" s="16">
        <v>248</v>
      </c>
      <c r="C2567" s="17">
        <v>1</v>
      </c>
    </row>
    <row r="2568" spans="1:3">
      <c r="A2568" s="1" t="s">
        <v>6112</v>
      </c>
      <c r="B2568" s="16">
        <v>240</v>
      </c>
      <c r="C2568" s="17">
        <v>1</v>
      </c>
    </row>
    <row r="2569" spans="1:3">
      <c r="A2569" s="1" t="s">
        <v>1963</v>
      </c>
      <c r="B2569" s="16">
        <v>238</v>
      </c>
      <c r="C2569" s="17">
        <v>1</v>
      </c>
    </row>
    <row r="2570" spans="1:3">
      <c r="A2570" s="1" t="s">
        <v>6004</v>
      </c>
      <c r="B2570" s="16">
        <v>238</v>
      </c>
      <c r="C2570" s="17">
        <v>1</v>
      </c>
    </row>
    <row r="2571" spans="1:3">
      <c r="A2571" s="1" t="s">
        <v>849</v>
      </c>
      <c r="B2571" s="16">
        <v>238</v>
      </c>
      <c r="C2571" s="17">
        <v>1</v>
      </c>
    </row>
    <row r="2572" spans="1:3">
      <c r="A2572" s="1" t="s">
        <v>3673</v>
      </c>
      <c r="B2572" s="16">
        <v>220</v>
      </c>
      <c r="C2572" s="17">
        <v>1</v>
      </c>
    </row>
    <row r="2573" spans="1:3">
      <c r="A2573" s="1" t="s">
        <v>5338</v>
      </c>
      <c r="B2573" s="16">
        <v>220</v>
      </c>
      <c r="C2573" s="17">
        <v>1</v>
      </c>
    </row>
    <row r="2574" spans="1:3">
      <c r="A2574" s="1" t="s">
        <v>1168</v>
      </c>
      <c r="B2574" s="16">
        <v>220</v>
      </c>
      <c r="C2574" s="17">
        <v>1</v>
      </c>
    </row>
    <row r="2575" spans="1:3">
      <c r="A2575" s="1" t="s">
        <v>6193</v>
      </c>
      <c r="B2575" s="16">
        <v>220</v>
      </c>
      <c r="C2575" s="17">
        <v>1</v>
      </c>
    </row>
    <row r="2576" spans="1:3">
      <c r="A2576" s="1" t="s">
        <v>3612</v>
      </c>
      <c r="B2576" s="16">
        <v>220</v>
      </c>
      <c r="C2576" s="17">
        <v>1</v>
      </c>
    </row>
    <row r="2577" spans="1:3">
      <c r="A2577" s="1" t="s">
        <v>5222</v>
      </c>
      <c r="B2577" s="16">
        <v>218</v>
      </c>
      <c r="C2577" s="17">
        <v>1</v>
      </c>
    </row>
    <row r="2578" spans="1:3">
      <c r="A2578" s="1" t="s">
        <v>5261</v>
      </c>
      <c r="B2578" s="16">
        <v>210</v>
      </c>
      <c r="C2578" s="17">
        <v>1</v>
      </c>
    </row>
    <row r="2579" spans="1:3">
      <c r="A2579" s="1" t="s">
        <v>3541</v>
      </c>
      <c r="B2579" s="16">
        <v>210</v>
      </c>
      <c r="C2579" s="17">
        <v>1</v>
      </c>
    </row>
    <row r="2580" spans="1:3">
      <c r="A2580" s="1" t="s">
        <v>2144</v>
      </c>
      <c r="B2580" s="16">
        <v>210</v>
      </c>
      <c r="C2580" s="17">
        <v>1</v>
      </c>
    </row>
    <row r="2581" spans="1:3">
      <c r="A2581" s="1" t="s">
        <v>5679</v>
      </c>
      <c r="B2581" s="16">
        <v>200</v>
      </c>
      <c r="C2581" s="17">
        <v>1</v>
      </c>
    </row>
    <row r="2582" spans="1:3">
      <c r="A2582" s="1" t="s">
        <v>4519</v>
      </c>
      <c r="B2582" s="16">
        <v>200</v>
      </c>
      <c r="C2582" s="17">
        <v>1</v>
      </c>
    </row>
    <row r="2583" spans="1:3">
      <c r="A2583" s="1" t="s">
        <v>6059</v>
      </c>
      <c r="B2583" s="16">
        <v>200</v>
      </c>
      <c r="C2583" s="17">
        <v>1</v>
      </c>
    </row>
    <row r="2584" spans="1:3">
      <c r="A2584" s="1" t="s">
        <v>1281</v>
      </c>
      <c r="B2584" s="16">
        <v>200</v>
      </c>
      <c r="C2584" s="17">
        <v>1</v>
      </c>
    </row>
    <row r="2585" spans="1:3">
      <c r="A2585" s="1" t="s">
        <v>5906</v>
      </c>
      <c r="B2585" s="16">
        <v>200</v>
      </c>
      <c r="C2585" s="17">
        <v>1</v>
      </c>
    </row>
    <row r="2586" spans="1:3">
      <c r="A2586" s="1" t="s">
        <v>6050</v>
      </c>
      <c r="B2586" s="16">
        <v>200</v>
      </c>
      <c r="C2586" s="17">
        <v>1</v>
      </c>
    </row>
    <row r="2587" spans="1:3">
      <c r="A2587" s="1" t="s">
        <v>5439</v>
      </c>
      <c r="B2587" s="16">
        <v>200</v>
      </c>
      <c r="C2587" s="17">
        <v>1</v>
      </c>
    </row>
    <row r="2588" spans="1:3">
      <c r="A2588" s="1" t="s">
        <v>5395</v>
      </c>
      <c r="B2588" s="16">
        <v>198</v>
      </c>
      <c r="C2588" s="17">
        <v>1</v>
      </c>
    </row>
    <row r="2589" spans="1:3">
      <c r="A2589" s="1" t="s">
        <v>1954</v>
      </c>
      <c r="B2589" s="16">
        <v>198</v>
      </c>
      <c r="C2589" s="17">
        <v>1</v>
      </c>
    </row>
    <row r="2590" spans="1:3">
      <c r="A2590" s="1" t="s">
        <v>6083</v>
      </c>
      <c r="B2590" s="16">
        <v>190</v>
      </c>
      <c r="C2590" s="17">
        <v>1</v>
      </c>
    </row>
    <row r="2591" spans="1:3">
      <c r="A2591" s="1" t="s">
        <v>5853</v>
      </c>
      <c r="B2591" s="16">
        <v>180</v>
      </c>
      <c r="C2591" s="17">
        <v>1</v>
      </c>
    </row>
    <row r="2592" spans="1:3">
      <c r="A2592" s="1" t="s">
        <v>6215</v>
      </c>
      <c r="B2592" s="16">
        <v>180</v>
      </c>
      <c r="C2592" s="17">
        <v>1</v>
      </c>
    </row>
    <row r="2593" spans="1:3">
      <c r="A2593" s="1" t="s">
        <v>6200</v>
      </c>
      <c r="B2593" s="16">
        <v>180</v>
      </c>
      <c r="C2593" s="17">
        <v>1</v>
      </c>
    </row>
    <row r="2594" spans="1:3">
      <c r="A2594" s="1" t="s">
        <v>2245</v>
      </c>
      <c r="B2594" s="16">
        <v>178</v>
      </c>
      <c r="C2594" s="17">
        <v>1</v>
      </c>
    </row>
    <row r="2595" spans="1:3">
      <c r="A2595" s="1" t="s">
        <v>3294</v>
      </c>
      <c r="B2595" s="16">
        <v>170</v>
      </c>
      <c r="C2595" s="17">
        <v>1</v>
      </c>
    </row>
    <row r="2596" spans="1:3">
      <c r="A2596" s="1" t="s">
        <v>4293</v>
      </c>
      <c r="B2596" s="16">
        <v>170</v>
      </c>
      <c r="C2596" s="17">
        <v>1</v>
      </c>
    </row>
    <row r="2597" spans="1:3">
      <c r="A2597" s="1" t="s">
        <v>5783</v>
      </c>
      <c r="B2597" s="16">
        <v>160</v>
      </c>
      <c r="C2597" s="17">
        <v>1</v>
      </c>
    </row>
    <row r="2598" spans="1:3">
      <c r="A2598" s="1" t="s">
        <v>4081</v>
      </c>
      <c r="B2598" s="16">
        <v>160</v>
      </c>
      <c r="C2598" s="17">
        <v>1</v>
      </c>
    </row>
    <row r="2599" spans="1:3">
      <c r="A2599" s="1" t="s">
        <v>5445</v>
      </c>
      <c r="B2599" s="16">
        <v>160</v>
      </c>
      <c r="C2599" s="17">
        <v>1</v>
      </c>
    </row>
    <row r="2600" spans="1:3">
      <c r="A2600" s="1" t="s">
        <v>5973</v>
      </c>
      <c r="B2600" s="16">
        <v>160</v>
      </c>
      <c r="C2600" s="17">
        <v>1</v>
      </c>
    </row>
    <row r="2601" spans="1:3">
      <c r="A2601" s="1" t="s">
        <v>5526</v>
      </c>
      <c r="B2601" s="16">
        <v>158</v>
      </c>
      <c r="C2601" s="17">
        <v>1</v>
      </c>
    </row>
    <row r="2602" spans="1:3">
      <c r="A2602" s="1" t="s">
        <v>2759</v>
      </c>
      <c r="B2602" s="16">
        <v>158</v>
      </c>
      <c r="C2602" s="17">
        <v>1</v>
      </c>
    </row>
    <row r="2603" spans="1:3">
      <c r="A2603" s="1" t="s">
        <v>4684</v>
      </c>
      <c r="B2603" s="16">
        <v>156</v>
      </c>
      <c r="C2603" s="17">
        <v>1</v>
      </c>
    </row>
    <row r="2604" spans="1:3">
      <c r="A2604" s="1" t="s">
        <v>383</v>
      </c>
      <c r="B2604" s="16">
        <v>150</v>
      </c>
      <c r="C2604" s="17">
        <v>1</v>
      </c>
    </row>
    <row r="2605" spans="1:3">
      <c r="A2605" s="1" t="s">
        <v>2830</v>
      </c>
      <c r="B2605" s="16">
        <v>150</v>
      </c>
      <c r="C2605" s="17">
        <v>1</v>
      </c>
    </row>
    <row r="2606" spans="1:3">
      <c r="A2606" s="1" t="s">
        <v>5431</v>
      </c>
      <c r="B2606" s="16">
        <v>150</v>
      </c>
      <c r="C2606" s="17">
        <v>2</v>
      </c>
    </row>
    <row r="2607" spans="1:3">
      <c r="A2607" s="1" t="s">
        <v>2050</v>
      </c>
      <c r="B2607" s="16">
        <v>150</v>
      </c>
      <c r="C2607" s="17">
        <v>1</v>
      </c>
    </row>
    <row r="2608" spans="1:3">
      <c r="A2608" s="1" t="s">
        <v>6127</v>
      </c>
      <c r="B2608" s="16">
        <v>150</v>
      </c>
      <c r="C2608" s="17">
        <v>1</v>
      </c>
    </row>
    <row r="2609" spans="1:3">
      <c r="A2609" s="1" t="s">
        <v>4525</v>
      </c>
      <c r="B2609" s="16">
        <v>150</v>
      </c>
      <c r="C2609" s="17">
        <v>1</v>
      </c>
    </row>
    <row r="2610" spans="1:3">
      <c r="A2610" s="1" t="s">
        <v>4972</v>
      </c>
      <c r="B2610" s="16">
        <v>140</v>
      </c>
      <c r="C2610" s="17">
        <v>1</v>
      </c>
    </row>
    <row r="2611" spans="1:3">
      <c r="A2611" s="1" t="s">
        <v>3685</v>
      </c>
      <c r="B2611" s="16">
        <v>140</v>
      </c>
      <c r="C2611" s="17">
        <v>1</v>
      </c>
    </row>
    <row r="2612" spans="1:3">
      <c r="A2612" s="1" t="s">
        <v>4505</v>
      </c>
      <c r="B2612" s="16">
        <v>130</v>
      </c>
      <c r="C2612" s="17">
        <v>1</v>
      </c>
    </row>
    <row r="2613" spans="1:3">
      <c r="A2613" s="1" t="s">
        <v>1576</v>
      </c>
      <c r="B2613" s="16">
        <v>120</v>
      </c>
      <c r="C2613" s="17">
        <v>1</v>
      </c>
    </row>
    <row r="2614" spans="1:3">
      <c r="A2614" s="1" t="s">
        <v>3561</v>
      </c>
      <c r="B2614" s="16">
        <v>120</v>
      </c>
      <c r="C2614" s="17">
        <v>1</v>
      </c>
    </row>
    <row r="2615" spans="1:3">
      <c r="A2615" s="1" t="s">
        <v>4925</v>
      </c>
      <c r="B2615" s="16">
        <v>118</v>
      </c>
      <c r="C2615" s="17">
        <v>1</v>
      </c>
    </row>
    <row r="2616" spans="1:3">
      <c r="A2616" s="1" t="s">
        <v>5025</v>
      </c>
      <c r="B2616" s="16">
        <v>108</v>
      </c>
      <c r="C2616" s="17">
        <v>1</v>
      </c>
    </row>
    <row r="2617" spans="1:3">
      <c r="A2617" s="1" t="s">
        <v>5914</v>
      </c>
      <c r="B2617" s="16">
        <v>100</v>
      </c>
      <c r="C2617" s="17">
        <v>1</v>
      </c>
    </row>
    <row r="2618" spans="1:3">
      <c r="A2618" s="1" t="s">
        <v>2907</v>
      </c>
      <c r="B2618" s="16">
        <v>90</v>
      </c>
      <c r="C2618" s="17">
        <v>1</v>
      </c>
    </row>
    <row r="2619" spans="1:3">
      <c r="A2619" s="1" t="s">
        <v>3892</v>
      </c>
      <c r="B2619" s="16">
        <v>80</v>
      </c>
      <c r="C2619" s="17">
        <v>1</v>
      </c>
    </row>
    <row r="2620" spans="1:3">
      <c r="A2620" s="1" t="s">
        <v>6716</v>
      </c>
      <c r="B2620" s="16">
        <v>57317824</v>
      </c>
      <c r="C2620" s="17">
        <v>6195</v>
      </c>
    </row>
  </sheetData>
  <sortState ref="A5:B2620">
    <sortCondition descending="1" ref="B7"/>
  </sortState>
  <mergeCells count="3">
    <mergeCell ref="A1:C1"/>
    <mergeCell ref="G1:I1"/>
    <mergeCell ref="M1:O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activeCell="D28" sqref="D28"/>
    </sheetView>
  </sheetViews>
  <sheetFormatPr baseColWidth="10" defaultRowHeight="15" x14ac:dyDescent="0"/>
  <cols>
    <col min="1" max="1" width="32.83203125" bestFit="1" customWidth="1"/>
    <col min="2" max="2" width="12.83203125" bestFit="1" customWidth="1"/>
    <col min="3" max="3" width="17" customWidth="1"/>
    <col min="4" max="4" width="20.1640625" bestFit="1" customWidth="1"/>
  </cols>
  <sheetData>
    <row r="1" spans="1:4">
      <c r="A1" t="s">
        <v>6723</v>
      </c>
      <c r="B1" t="s">
        <v>6720</v>
      </c>
      <c r="C1" t="s">
        <v>6721</v>
      </c>
      <c r="D1" t="s">
        <v>6726</v>
      </c>
    </row>
    <row r="2" spans="1:4">
      <c r="A2" t="s">
        <v>51</v>
      </c>
      <c r="B2" s="16">
        <v>17528658</v>
      </c>
      <c r="C2" s="17">
        <v>1143</v>
      </c>
      <c r="D2" s="8">
        <f t="shared" ref="D2:D23" si="0">B2/C2</f>
        <v>15335.658792650918</v>
      </c>
    </row>
    <row r="3" spans="1:4">
      <c r="A3" t="s">
        <v>49</v>
      </c>
      <c r="B3" s="16">
        <v>9298438</v>
      </c>
      <c r="C3" s="17">
        <v>747</v>
      </c>
      <c r="D3" s="8">
        <f t="shared" si="0"/>
        <v>12447.708165997323</v>
      </c>
    </row>
    <row r="4" spans="1:4">
      <c r="A4" t="s">
        <v>45</v>
      </c>
      <c r="B4" s="16">
        <v>8810776</v>
      </c>
      <c r="C4" s="17">
        <v>989</v>
      </c>
      <c r="D4" s="8">
        <f t="shared" si="0"/>
        <v>8908.772497472195</v>
      </c>
    </row>
    <row r="5" spans="1:4">
      <c r="A5" t="s">
        <v>60</v>
      </c>
      <c r="B5" s="16">
        <v>5850414</v>
      </c>
      <c r="C5" s="17">
        <v>751</v>
      </c>
      <c r="D5" s="8">
        <f t="shared" si="0"/>
        <v>7790.1651131824237</v>
      </c>
    </row>
    <row r="6" spans="1:4">
      <c r="A6" t="s">
        <v>32</v>
      </c>
      <c r="B6" s="16">
        <v>4204196</v>
      </c>
      <c r="C6" s="17">
        <v>551</v>
      </c>
      <c r="D6" s="8">
        <f t="shared" si="0"/>
        <v>7630.1197822141557</v>
      </c>
    </row>
    <row r="7" spans="1:4">
      <c r="A7" t="s">
        <v>56</v>
      </c>
      <c r="B7" s="16">
        <v>3136060</v>
      </c>
      <c r="C7" s="17">
        <v>429</v>
      </c>
      <c r="D7" s="8">
        <f t="shared" si="0"/>
        <v>7310.1631701631704</v>
      </c>
    </row>
    <row r="8" spans="1:4">
      <c r="A8" t="s">
        <v>161</v>
      </c>
      <c r="B8" s="16">
        <v>497688</v>
      </c>
      <c r="C8" s="17">
        <v>72</v>
      </c>
      <c r="D8" s="8">
        <f t="shared" si="0"/>
        <v>6912.333333333333</v>
      </c>
    </row>
    <row r="9" spans="1:4">
      <c r="A9" t="s">
        <v>41</v>
      </c>
      <c r="B9" s="16">
        <v>1707520</v>
      </c>
      <c r="C9" s="17">
        <v>257</v>
      </c>
      <c r="D9" s="8">
        <f t="shared" si="0"/>
        <v>6644.0466926070039</v>
      </c>
    </row>
    <row r="10" spans="1:4">
      <c r="A10" t="s">
        <v>198</v>
      </c>
      <c r="B10" s="16">
        <v>903816</v>
      </c>
      <c r="C10" s="17">
        <v>147</v>
      </c>
      <c r="D10" s="8">
        <f t="shared" si="0"/>
        <v>6148.408163265306</v>
      </c>
    </row>
    <row r="11" spans="1:4">
      <c r="A11" t="s">
        <v>107</v>
      </c>
      <c r="B11" s="16">
        <v>1763584</v>
      </c>
      <c r="C11" s="17">
        <v>307</v>
      </c>
      <c r="D11" s="8">
        <f t="shared" si="0"/>
        <v>5744.5732899022805</v>
      </c>
    </row>
    <row r="12" spans="1:4">
      <c r="A12" t="s">
        <v>253</v>
      </c>
      <c r="B12" s="16">
        <v>181814</v>
      </c>
      <c r="C12" s="17">
        <v>32</v>
      </c>
      <c r="D12" s="8">
        <f t="shared" si="0"/>
        <v>5681.6875</v>
      </c>
    </row>
    <row r="13" spans="1:4">
      <c r="A13" t="s">
        <v>414</v>
      </c>
      <c r="B13" s="16">
        <v>145278</v>
      </c>
      <c r="C13" s="17">
        <v>26</v>
      </c>
      <c r="D13" s="8">
        <f t="shared" si="0"/>
        <v>5587.6153846153848</v>
      </c>
    </row>
    <row r="14" spans="1:4">
      <c r="A14" t="s">
        <v>87</v>
      </c>
      <c r="B14" s="16">
        <v>555648</v>
      </c>
      <c r="C14" s="17">
        <v>108</v>
      </c>
      <c r="D14" s="8">
        <f t="shared" si="0"/>
        <v>5144.8888888888887</v>
      </c>
    </row>
    <row r="15" spans="1:4">
      <c r="A15" t="s">
        <v>71</v>
      </c>
      <c r="B15" s="16">
        <v>1341448</v>
      </c>
      <c r="C15" s="17">
        <v>275</v>
      </c>
      <c r="D15" s="8">
        <f t="shared" si="0"/>
        <v>4877.9927272727273</v>
      </c>
    </row>
    <row r="16" spans="1:4">
      <c r="A16" t="s">
        <v>80</v>
      </c>
      <c r="B16" s="16">
        <v>585666</v>
      </c>
      <c r="C16" s="17">
        <v>126</v>
      </c>
      <c r="D16" s="8">
        <f t="shared" si="0"/>
        <v>4648.1428571428569</v>
      </c>
    </row>
    <row r="17" spans="1:10">
      <c r="A17" t="s">
        <v>673</v>
      </c>
      <c r="B17" s="16">
        <v>233622</v>
      </c>
      <c r="C17" s="17">
        <v>53</v>
      </c>
      <c r="D17" s="8">
        <f t="shared" si="0"/>
        <v>4407.9622641509432</v>
      </c>
    </row>
    <row r="18" spans="1:10">
      <c r="A18" t="s">
        <v>215</v>
      </c>
      <c r="B18" s="16">
        <v>118546</v>
      </c>
      <c r="C18" s="17">
        <v>32</v>
      </c>
      <c r="D18" s="8">
        <f t="shared" si="0"/>
        <v>3704.5625</v>
      </c>
    </row>
    <row r="19" spans="1:10">
      <c r="A19" t="s">
        <v>408</v>
      </c>
      <c r="B19" s="16">
        <v>170966</v>
      </c>
      <c r="C19" s="17">
        <v>47</v>
      </c>
      <c r="D19" s="8">
        <f t="shared" si="0"/>
        <v>3637.5744680851062</v>
      </c>
    </row>
    <row r="20" spans="1:10">
      <c r="A20" t="s">
        <v>179</v>
      </c>
      <c r="B20" s="16">
        <v>215508</v>
      </c>
      <c r="C20" s="17">
        <v>61</v>
      </c>
      <c r="D20" s="8">
        <f t="shared" si="0"/>
        <v>3532.9180327868853</v>
      </c>
    </row>
    <row r="21" spans="1:10">
      <c r="A21" t="s">
        <v>747</v>
      </c>
      <c r="B21" s="16">
        <v>22420</v>
      </c>
      <c r="C21" s="17">
        <v>13</v>
      </c>
      <c r="D21" s="8">
        <f t="shared" si="0"/>
        <v>1724.6153846153845</v>
      </c>
    </row>
    <row r="22" spans="1:10">
      <c r="A22" t="s">
        <v>423</v>
      </c>
      <c r="B22" s="16">
        <v>15182</v>
      </c>
      <c r="C22" s="17">
        <v>9</v>
      </c>
      <c r="D22" s="8">
        <f t="shared" si="0"/>
        <v>1686.8888888888889</v>
      </c>
    </row>
    <row r="23" spans="1:10">
      <c r="A23" t="s">
        <v>1660</v>
      </c>
      <c r="B23" s="16">
        <v>30576</v>
      </c>
      <c r="C23" s="17">
        <v>20</v>
      </c>
      <c r="D23" s="8">
        <f t="shared" si="0"/>
        <v>1528.8</v>
      </c>
    </row>
    <row r="26" spans="1:10">
      <c r="J26" s="21" t="s">
        <v>6727</v>
      </c>
    </row>
    <row r="27" spans="1:10">
      <c r="J27" s="22" t="s">
        <v>6728</v>
      </c>
    </row>
  </sheetData>
  <autoFilter ref="A1:D1">
    <sortState ref="A2:D23">
      <sortCondition descending="1" ref="D1:D23"/>
    </sortState>
  </autoFilter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Cleansed Data</vt:lpstr>
      <vt:lpstr>Translations</vt:lpstr>
      <vt:lpstr>PivotTables</vt:lpstr>
      <vt:lpstr>Visualization</vt:lpstr>
    </vt:vector>
  </TitlesOfParts>
  <Company>HomeFinder.com,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Jay Nappy</cp:lastModifiedBy>
  <dcterms:created xsi:type="dcterms:W3CDTF">2015-06-20T19:29:10Z</dcterms:created>
  <dcterms:modified xsi:type="dcterms:W3CDTF">2015-07-06T21:24:47Z</dcterms:modified>
</cp:coreProperties>
</file>